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902103\Desktop\"/>
    </mc:Choice>
  </mc:AlternateContent>
  <xr:revisionPtr revIDLastSave="0" documentId="8_{FC5EEABE-D1F7-41AB-B2D0-ECDBD7015733}" xr6:coauthVersionLast="47" xr6:coauthVersionMax="47" xr10:uidLastSave="{00000000-0000-0000-0000-000000000000}"/>
  <workbookProtection workbookAlgorithmName="SHA-512" workbookHashValue="6lKUuTRCKnF7/zBOqC+wftt78hjmAiIuwAzabvdwMIJfIpu5PF2Ix46gny0w6FlzJhInuGWocMUXbjmtspDa6g==" workbookSaltValue="aDICC1iv+Ca04cPbawq2zw==" workbookSpinCount="100000" lockStructure="1"/>
  <bookViews>
    <workbookView xWindow="-110" yWindow="-110" windowWidth="19420" windowHeight="10300" firstSheet="1" activeTab="1" xr2:uid="{00000000-000D-0000-FFFF-FFFF00000000}"/>
  </bookViews>
  <sheets>
    <sheet name="GRUNNLAG" sheetId="1" state="hidden" r:id="rId1"/>
    <sheet name="KALKULATOR" sheetId="2" r:id="rId2"/>
    <sheet name="PARTIGODS" sheetId="3" state="hidden" r:id="rId3"/>
    <sheet name="Ark1" sheetId="4" state="hidden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5" i="2" l="1"/>
  <c r="J36" i="2"/>
  <c r="J48" i="2" l="1"/>
  <c r="H48" i="2"/>
  <c r="K48" i="2" l="1"/>
  <c r="AF34" i="3" l="1"/>
  <c r="AF33" i="3"/>
  <c r="AF32" i="3"/>
  <c r="AF31" i="3"/>
  <c r="AF30" i="3"/>
  <c r="AF29" i="3"/>
  <c r="AF28" i="3"/>
  <c r="AF27" i="3"/>
  <c r="AF26" i="3"/>
  <c r="AF25" i="3"/>
  <c r="AF24" i="3"/>
  <c r="AF23" i="3"/>
  <c r="AF22" i="3"/>
  <c r="AF21" i="3"/>
  <c r="AF20" i="3"/>
  <c r="AF19" i="3"/>
  <c r="AF18" i="3"/>
  <c r="AF17" i="3"/>
  <c r="AF16" i="3"/>
  <c r="AF15" i="3"/>
  <c r="AF14" i="3"/>
  <c r="AF13" i="3"/>
  <c r="AF9" i="3"/>
  <c r="AF8" i="3"/>
  <c r="AF7" i="3"/>
  <c r="AF6" i="3"/>
  <c r="AE31" i="3"/>
  <c r="AE27" i="3"/>
  <c r="AE23" i="3"/>
  <c r="AE19" i="3"/>
  <c r="AE15" i="3"/>
  <c r="AE11" i="3"/>
  <c r="AE7" i="3"/>
  <c r="AE34" i="3"/>
  <c r="AE33" i="3"/>
  <c r="AE32" i="3"/>
  <c r="AE30" i="3"/>
  <c r="AE29" i="3"/>
  <c r="AE28" i="3"/>
  <c r="AE26" i="3"/>
  <c r="AE25" i="3"/>
  <c r="AE24" i="3"/>
  <c r="AE22" i="3"/>
  <c r="AE21" i="3"/>
  <c r="AE20" i="3"/>
  <c r="AE18" i="3"/>
  <c r="AE17" i="3"/>
  <c r="AE16" i="3"/>
  <c r="AE14" i="3"/>
  <c r="AE13" i="3"/>
  <c r="AE12" i="3"/>
  <c r="AE10" i="3"/>
  <c r="AE9" i="3"/>
  <c r="AE8" i="3"/>
  <c r="AI34" i="3"/>
  <c r="AH34" i="3"/>
  <c r="AG34" i="3"/>
  <c r="AI33" i="3"/>
  <c r="AH33" i="3"/>
  <c r="AG33" i="3"/>
  <c r="AI32" i="3"/>
  <c r="AH32" i="3"/>
  <c r="AG32" i="3"/>
  <c r="AI31" i="3"/>
  <c r="AH31" i="3"/>
  <c r="AG31" i="3"/>
  <c r="AI30" i="3"/>
  <c r="AH30" i="3"/>
  <c r="AG30" i="3"/>
  <c r="AI29" i="3"/>
  <c r="AH29" i="3"/>
  <c r="AG29" i="3"/>
  <c r="AI28" i="3"/>
  <c r="AH28" i="3"/>
  <c r="AG28" i="3"/>
  <c r="AI27" i="3"/>
  <c r="AH27" i="3"/>
  <c r="AG27" i="3"/>
  <c r="AI26" i="3"/>
  <c r="AH26" i="3"/>
  <c r="AG26" i="3"/>
  <c r="AI25" i="3"/>
  <c r="AH25" i="3"/>
  <c r="AG25" i="3"/>
  <c r="AI24" i="3"/>
  <c r="AH24" i="3"/>
  <c r="AG24" i="3"/>
  <c r="AI23" i="3"/>
  <c r="AH23" i="3"/>
  <c r="AG23" i="3"/>
  <c r="AI22" i="3"/>
  <c r="AH22" i="3"/>
  <c r="AG22" i="3"/>
  <c r="AI21" i="3"/>
  <c r="AH21" i="3"/>
  <c r="AG21" i="3"/>
  <c r="AI20" i="3"/>
  <c r="AH20" i="3"/>
  <c r="AG20" i="3"/>
  <c r="AI19" i="3"/>
  <c r="AH19" i="3"/>
  <c r="AG19" i="3"/>
  <c r="AI18" i="3"/>
  <c r="AH18" i="3"/>
  <c r="AG18" i="3"/>
  <c r="AI17" i="3"/>
  <c r="AH17" i="3"/>
  <c r="AG17" i="3"/>
  <c r="AI16" i="3"/>
  <c r="AH16" i="3"/>
  <c r="AG16" i="3"/>
  <c r="AI15" i="3"/>
  <c r="AH15" i="3"/>
  <c r="AG15" i="3"/>
  <c r="AI14" i="3"/>
  <c r="AH14" i="3"/>
  <c r="AG14" i="3"/>
  <c r="AI13" i="3"/>
  <c r="AH13" i="3"/>
  <c r="AG13" i="3"/>
  <c r="AI12" i="3"/>
  <c r="AH12" i="3"/>
  <c r="AG12" i="3"/>
  <c r="AF12" i="3"/>
  <c r="AI11" i="3"/>
  <c r="AH11" i="3"/>
  <c r="AG11" i="3"/>
  <c r="AF11" i="3"/>
  <c r="AI10" i="3"/>
  <c r="AH10" i="3"/>
  <c r="AG10" i="3"/>
  <c r="AF10" i="3"/>
  <c r="AI9" i="3"/>
  <c r="AH9" i="3"/>
  <c r="AG9" i="3"/>
  <c r="AI8" i="3"/>
  <c r="AH8" i="3"/>
  <c r="AG8" i="3"/>
  <c r="AI7" i="3"/>
  <c r="AH7" i="3"/>
  <c r="AG7" i="3"/>
  <c r="AI6" i="3"/>
  <c r="AH6" i="3"/>
  <c r="AG6" i="3"/>
  <c r="AE6" i="3"/>
  <c r="U3" i="3" l="1"/>
  <c r="N35" i="2" l="1"/>
  <c r="L35" i="2"/>
  <c r="AF35" i="2" s="1"/>
  <c r="F44" i="2"/>
  <c r="F35" i="2"/>
  <c r="AC35" i="2" l="1"/>
  <c r="AR37" i="2"/>
  <c r="F43" i="2"/>
  <c r="F38" i="2"/>
  <c r="AT37" i="2" l="1"/>
  <c r="L37" i="2"/>
  <c r="L36" i="2"/>
  <c r="AF36" i="2" s="1"/>
  <c r="AC36" i="2" s="1"/>
  <c r="AF37" i="2"/>
  <c r="AC37" i="2" s="1"/>
  <c r="H43" i="2" l="1"/>
  <c r="J37" i="2"/>
  <c r="D38" i="2"/>
  <c r="F46" i="2" s="1"/>
  <c r="N37" i="2"/>
  <c r="N36" i="2"/>
  <c r="AM37" i="2"/>
  <c r="AA37" i="2" s="1"/>
  <c r="AJ37" i="2" s="1"/>
  <c r="AL37" i="2"/>
  <c r="AM36" i="2"/>
  <c r="AA36" i="2" s="1"/>
  <c r="AT36" i="2" s="1"/>
  <c r="AL36" i="2"/>
  <c r="AR36" i="2" l="1"/>
  <c r="AU36" i="2" s="1"/>
  <c r="AH36" i="2"/>
  <c r="AU37" i="2"/>
  <c r="AJ36" i="2" l="1"/>
  <c r="P36" i="2" s="1"/>
  <c r="X36" i="2" s="1"/>
  <c r="AM47" i="2"/>
  <c r="AA47" i="2" s="1"/>
  <c r="AH47" i="2" s="1"/>
  <c r="N38" i="2"/>
  <c r="L4901" i="3" l="1"/>
  <c r="K4901" i="3"/>
  <c r="J4901" i="3"/>
  <c r="I4901" i="3"/>
  <c r="H4901" i="3"/>
  <c r="G4901" i="3"/>
  <c r="F4901" i="3"/>
  <c r="E4901" i="3"/>
  <c r="L4900" i="3"/>
  <c r="K4900" i="3"/>
  <c r="J4900" i="3"/>
  <c r="I4900" i="3"/>
  <c r="H4900" i="3"/>
  <c r="G4900" i="3"/>
  <c r="F4900" i="3"/>
  <c r="E4900" i="3"/>
  <c r="L4899" i="3"/>
  <c r="K4899" i="3"/>
  <c r="J4899" i="3"/>
  <c r="I4899" i="3"/>
  <c r="H4899" i="3"/>
  <c r="G4899" i="3"/>
  <c r="F4899" i="3"/>
  <c r="E4899" i="3"/>
  <c r="L4898" i="3"/>
  <c r="K4898" i="3"/>
  <c r="J4898" i="3"/>
  <c r="I4898" i="3"/>
  <c r="H4898" i="3"/>
  <c r="G4898" i="3"/>
  <c r="F4898" i="3"/>
  <c r="E4898" i="3"/>
  <c r="L4897" i="3"/>
  <c r="K4897" i="3"/>
  <c r="J4897" i="3"/>
  <c r="I4897" i="3"/>
  <c r="H4897" i="3"/>
  <c r="G4897" i="3"/>
  <c r="F4897" i="3"/>
  <c r="E4897" i="3"/>
  <c r="L4896" i="3"/>
  <c r="K4896" i="3"/>
  <c r="J4896" i="3"/>
  <c r="I4896" i="3"/>
  <c r="H4896" i="3"/>
  <c r="G4896" i="3"/>
  <c r="F4896" i="3"/>
  <c r="E4896" i="3"/>
  <c r="L4895" i="3"/>
  <c r="K4895" i="3"/>
  <c r="J4895" i="3"/>
  <c r="I4895" i="3"/>
  <c r="H4895" i="3"/>
  <c r="G4895" i="3"/>
  <c r="F4895" i="3"/>
  <c r="E4895" i="3"/>
  <c r="L4894" i="3"/>
  <c r="K4894" i="3"/>
  <c r="J4894" i="3"/>
  <c r="I4894" i="3"/>
  <c r="H4894" i="3"/>
  <c r="G4894" i="3"/>
  <c r="F4894" i="3"/>
  <c r="E4894" i="3"/>
  <c r="L4893" i="3"/>
  <c r="K4893" i="3"/>
  <c r="J4893" i="3"/>
  <c r="I4893" i="3"/>
  <c r="H4893" i="3"/>
  <c r="G4893" i="3"/>
  <c r="F4893" i="3"/>
  <c r="E4893" i="3"/>
  <c r="L4892" i="3"/>
  <c r="K4892" i="3"/>
  <c r="J4892" i="3"/>
  <c r="I4892" i="3"/>
  <c r="H4892" i="3"/>
  <c r="G4892" i="3"/>
  <c r="F4892" i="3"/>
  <c r="E4892" i="3"/>
  <c r="L4891" i="3"/>
  <c r="K4891" i="3"/>
  <c r="J4891" i="3"/>
  <c r="I4891" i="3"/>
  <c r="H4891" i="3"/>
  <c r="G4891" i="3"/>
  <c r="F4891" i="3"/>
  <c r="E4891" i="3"/>
  <c r="L4890" i="3"/>
  <c r="K4890" i="3"/>
  <c r="J4890" i="3"/>
  <c r="I4890" i="3"/>
  <c r="H4890" i="3"/>
  <c r="G4890" i="3"/>
  <c r="F4890" i="3"/>
  <c r="E4890" i="3"/>
  <c r="L4889" i="3"/>
  <c r="K4889" i="3"/>
  <c r="J4889" i="3"/>
  <c r="I4889" i="3"/>
  <c r="H4889" i="3"/>
  <c r="G4889" i="3"/>
  <c r="F4889" i="3"/>
  <c r="E4889" i="3"/>
  <c r="L4888" i="3"/>
  <c r="K4888" i="3"/>
  <c r="J4888" i="3"/>
  <c r="I4888" i="3"/>
  <c r="H4888" i="3"/>
  <c r="G4888" i="3"/>
  <c r="F4888" i="3"/>
  <c r="E4888" i="3"/>
  <c r="L4887" i="3"/>
  <c r="K4887" i="3"/>
  <c r="J4887" i="3"/>
  <c r="I4887" i="3"/>
  <c r="H4887" i="3"/>
  <c r="G4887" i="3"/>
  <c r="F4887" i="3"/>
  <c r="E4887" i="3"/>
  <c r="L4886" i="3"/>
  <c r="K4886" i="3"/>
  <c r="J4886" i="3"/>
  <c r="I4886" i="3"/>
  <c r="H4886" i="3"/>
  <c r="G4886" i="3"/>
  <c r="F4886" i="3"/>
  <c r="E4886" i="3"/>
  <c r="L4885" i="3"/>
  <c r="K4885" i="3"/>
  <c r="J4885" i="3"/>
  <c r="I4885" i="3"/>
  <c r="H4885" i="3"/>
  <c r="G4885" i="3"/>
  <c r="F4885" i="3"/>
  <c r="E4885" i="3"/>
  <c r="L4884" i="3"/>
  <c r="K4884" i="3"/>
  <c r="J4884" i="3"/>
  <c r="I4884" i="3"/>
  <c r="H4884" i="3"/>
  <c r="G4884" i="3"/>
  <c r="F4884" i="3"/>
  <c r="E4884" i="3"/>
  <c r="L4883" i="3"/>
  <c r="K4883" i="3"/>
  <c r="J4883" i="3"/>
  <c r="I4883" i="3"/>
  <c r="H4883" i="3"/>
  <c r="G4883" i="3"/>
  <c r="F4883" i="3"/>
  <c r="E4883" i="3"/>
  <c r="L4882" i="3"/>
  <c r="K4882" i="3"/>
  <c r="J4882" i="3"/>
  <c r="I4882" i="3"/>
  <c r="H4882" i="3"/>
  <c r="G4882" i="3"/>
  <c r="F4882" i="3"/>
  <c r="E4882" i="3"/>
  <c r="L4881" i="3"/>
  <c r="K4881" i="3"/>
  <c r="J4881" i="3"/>
  <c r="I4881" i="3"/>
  <c r="H4881" i="3"/>
  <c r="G4881" i="3"/>
  <c r="F4881" i="3"/>
  <c r="E4881" i="3"/>
  <c r="L4880" i="3"/>
  <c r="K4880" i="3"/>
  <c r="J4880" i="3"/>
  <c r="I4880" i="3"/>
  <c r="H4880" i="3"/>
  <c r="G4880" i="3"/>
  <c r="F4880" i="3"/>
  <c r="E4880" i="3"/>
  <c r="L4879" i="3"/>
  <c r="K4879" i="3"/>
  <c r="J4879" i="3"/>
  <c r="I4879" i="3"/>
  <c r="H4879" i="3"/>
  <c r="G4879" i="3"/>
  <c r="F4879" i="3"/>
  <c r="E4879" i="3"/>
  <c r="L4878" i="3"/>
  <c r="K4878" i="3"/>
  <c r="J4878" i="3"/>
  <c r="I4878" i="3"/>
  <c r="H4878" i="3"/>
  <c r="G4878" i="3"/>
  <c r="F4878" i="3"/>
  <c r="E4878" i="3"/>
  <c r="L4877" i="3"/>
  <c r="K4877" i="3"/>
  <c r="J4877" i="3"/>
  <c r="I4877" i="3"/>
  <c r="H4877" i="3"/>
  <c r="G4877" i="3"/>
  <c r="F4877" i="3"/>
  <c r="E4877" i="3"/>
  <c r="L4876" i="3"/>
  <c r="K4876" i="3"/>
  <c r="J4876" i="3"/>
  <c r="I4876" i="3"/>
  <c r="H4876" i="3"/>
  <c r="G4876" i="3"/>
  <c r="F4876" i="3"/>
  <c r="E4876" i="3"/>
  <c r="L4875" i="3"/>
  <c r="K4875" i="3"/>
  <c r="J4875" i="3"/>
  <c r="I4875" i="3"/>
  <c r="H4875" i="3"/>
  <c r="G4875" i="3"/>
  <c r="F4875" i="3"/>
  <c r="E4875" i="3"/>
  <c r="L4874" i="3"/>
  <c r="K4874" i="3"/>
  <c r="J4874" i="3"/>
  <c r="I4874" i="3"/>
  <c r="H4874" i="3"/>
  <c r="G4874" i="3"/>
  <c r="F4874" i="3"/>
  <c r="E4874" i="3"/>
  <c r="L4873" i="3"/>
  <c r="K4873" i="3"/>
  <c r="J4873" i="3"/>
  <c r="I4873" i="3"/>
  <c r="H4873" i="3"/>
  <c r="G4873" i="3"/>
  <c r="F4873" i="3"/>
  <c r="E4873" i="3"/>
  <c r="L4872" i="3"/>
  <c r="K4872" i="3"/>
  <c r="J4872" i="3"/>
  <c r="I4872" i="3"/>
  <c r="H4872" i="3"/>
  <c r="G4872" i="3"/>
  <c r="F4872" i="3"/>
  <c r="E4872" i="3"/>
  <c r="L4871" i="3"/>
  <c r="K4871" i="3"/>
  <c r="J4871" i="3"/>
  <c r="I4871" i="3"/>
  <c r="H4871" i="3"/>
  <c r="G4871" i="3"/>
  <c r="F4871" i="3"/>
  <c r="E4871" i="3"/>
  <c r="L4870" i="3"/>
  <c r="K4870" i="3"/>
  <c r="J4870" i="3"/>
  <c r="I4870" i="3"/>
  <c r="H4870" i="3"/>
  <c r="G4870" i="3"/>
  <c r="F4870" i="3"/>
  <c r="E4870" i="3"/>
  <c r="L4869" i="3"/>
  <c r="K4869" i="3"/>
  <c r="J4869" i="3"/>
  <c r="I4869" i="3"/>
  <c r="H4869" i="3"/>
  <c r="G4869" i="3"/>
  <c r="F4869" i="3"/>
  <c r="E4869" i="3"/>
  <c r="L4868" i="3"/>
  <c r="K4868" i="3"/>
  <c r="J4868" i="3"/>
  <c r="I4868" i="3"/>
  <c r="H4868" i="3"/>
  <c r="G4868" i="3"/>
  <c r="F4868" i="3"/>
  <c r="E4868" i="3"/>
  <c r="L4867" i="3"/>
  <c r="K4867" i="3"/>
  <c r="J4867" i="3"/>
  <c r="I4867" i="3"/>
  <c r="H4867" i="3"/>
  <c r="G4867" i="3"/>
  <c r="F4867" i="3"/>
  <c r="E4867" i="3"/>
  <c r="L4866" i="3"/>
  <c r="K4866" i="3"/>
  <c r="J4866" i="3"/>
  <c r="I4866" i="3"/>
  <c r="H4866" i="3"/>
  <c r="G4866" i="3"/>
  <c r="F4866" i="3"/>
  <c r="E4866" i="3"/>
  <c r="L4865" i="3"/>
  <c r="K4865" i="3"/>
  <c r="J4865" i="3"/>
  <c r="I4865" i="3"/>
  <c r="H4865" i="3"/>
  <c r="G4865" i="3"/>
  <c r="F4865" i="3"/>
  <c r="E4865" i="3"/>
  <c r="L4864" i="3"/>
  <c r="K4864" i="3"/>
  <c r="J4864" i="3"/>
  <c r="I4864" i="3"/>
  <c r="H4864" i="3"/>
  <c r="G4864" i="3"/>
  <c r="F4864" i="3"/>
  <c r="E4864" i="3"/>
  <c r="L4863" i="3"/>
  <c r="K4863" i="3"/>
  <c r="J4863" i="3"/>
  <c r="I4863" i="3"/>
  <c r="H4863" i="3"/>
  <c r="G4863" i="3"/>
  <c r="F4863" i="3"/>
  <c r="E4863" i="3"/>
  <c r="L4862" i="3"/>
  <c r="K4862" i="3"/>
  <c r="J4862" i="3"/>
  <c r="I4862" i="3"/>
  <c r="H4862" i="3"/>
  <c r="G4862" i="3"/>
  <c r="F4862" i="3"/>
  <c r="E4862" i="3"/>
  <c r="L4861" i="3"/>
  <c r="K4861" i="3"/>
  <c r="J4861" i="3"/>
  <c r="I4861" i="3"/>
  <c r="H4861" i="3"/>
  <c r="G4861" i="3"/>
  <c r="F4861" i="3"/>
  <c r="E4861" i="3"/>
  <c r="L4860" i="3"/>
  <c r="K4860" i="3"/>
  <c r="J4860" i="3"/>
  <c r="I4860" i="3"/>
  <c r="H4860" i="3"/>
  <c r="G4860" i="3"/>
  <c r="F4860" i="3"/>
  <c r="E4860" i="3"/>
  <c r="L4859" i="3"/>
  <c r="K4859" i="3"/>
  <c r="J4859" i="3"/>
  <c r="I4859" i="3"/>
  <c r="H4859" i="3"/>
  <c r="G4859" i="3"/>
  <c r="F4859" i="3"/>
  <c r="E4859" i="3"/>
  <c r="L4858" i="3"/>
  <c r="K4858" i="3"/>
  <c r="J4858" i="3"/>
  <c r="I4858" i="3"/>
  <c r="H4858" i="3"/>
  <c r="G4858" i="3"/>
  <c r="F4858" i="3"/>
  <c r="E4858" i="3"/>
  <c r="L4857" i="3"/>
  <c r="K4857" i="3"/>
  <c r="J4857" i="3"/>
  <c r="I4857" i="3"/>
  <c r="H4857" i="3"/>
  <c r="G4857" i="3"/>
  <c r="F4857" i="3"/>
  <c r="E4857" i="3"/>
  <c r="L4856" i="3"/>
  <c r="K4856" i="3"/>
  <c r="J4856" i="3"/>
  <c r="I4856" i="3"/>
  <c r="H4856" i="3"/>
  <c r="G4856" i="3"/>
  <c r="F4856" i="3"/>
  <c r="E4856" i="3"/>
  <c r="L4855" i="3"/>
  <c r="K4855" i="3"/>
  <c r="J4855" i="3"/>
  <c r="I4855" i="3"/>
  <c r="H4855" i="3"/>
  <c r="G4855" i="3"/>
  <c r="F4855" i="3"/>
  <c r="E4855" i="3"/>
  <c r="L4854" i="3"/>
  <c r="K4854" i="3"/>
  <c r="J4854" i="3"/>
  <c r="I4854" i="3"/>
  <c r="H4854" i="3"/>
  <c r="G4854" i="3"/>
  <c r="F4854" i="3"/>
  <c r="E4854" i="3"/>
  <c r="L4853" i="3"/>
  <c r="K4853" i="3"/>
  <c r="J4853" i="3"/>
  <c r="I4853" i="3"/>
  <c r="H4853" i="3"/>
  <c r="G4853" i="3"/>
  <c r="F4853" i="3"/>
  <c r="E4853" i="3"/>
  <c r="L4852" i="3"/>
  <c r="K4852" i="3"/>
  <c r="J4852" i="3"/>
  <c r="I4852" i="3"/>
  <c r="H4852" i="3"/>
  <c r="G4852" i="3"/>
  <c r="F4852" i="3"/>
  <c r="E4852" i="3"/>
  <c r="L4851" i="3"/>
  <c r="K4851" i="3"/>
  <c r="J4851" i="3"/>
  <c r="I4851" i="3"/>
  <c r="H4851" i="3"/>
  <c r="G4851" i="3"/>
  <c r="F4851" i="3"/>
  <c r="E4851" i="3"/>
  <c r="L4850" i="3"/>
  <c r="K4850" i="3"/>
  <c r="J4850" i="3"/>
  <c r="I4850" i="3"/>
  <c r="H4850" i="3"/>
  <c r="G4850" i="3"/>
  <c r="F4850" i="3"/>
  <c r="E4850" i="3"/>
  <c r="L4849" i="3"/>
  <c r="K4849" i="3"/>
  <c r="J4849" i="3"/>
  <c r="I4849" i="3"/>
  <c r="H4849" i="3"/>
  <c r="G4849" i="3"/>
  <c r="F4849" i="3"/>
  <c r="E4849" i="3"/>
  <c r="L4848" i="3"/>
  <c r="K4848" i="3"/>
  <c r="J4848" i="3"/>
  <c r="I4848" i="3"/>
  <c r="H4848" i="3"/>
  <c r="G4848" i="3"/>
  <c r="F4848" i="3"/>
  <c r="E4848" i="3"/>
  <c r="L4847" i="3"/>
  <c r="K4847" i="3"/>
  <c r="J4847" i="3"/>
  <c r="I4847" i="3"/>
  <c r="H4847" i="3"/>
  <c r="G4847" i="3"/>
  <c r="F4847" i="3"/>
  <c r="E4847" i="3"/>
  <c r="L4846" i="3"/>
  <c r="K4846" i="3"/>
  <c r="J4846" i="3"/>
  <c r="I4846" i="3"/>
  <c r="H4846" i="3"/>
  <c r="G4846" i="3"/>
  <c r="F4846" i="3"/>
  <c r="E4846" i="3"/>
  <c r="L4845" i="3"/>
  <c r="K4845" i="3"/>
  <c r="J4845" i="3"/>
  <c r="I4845" i="3"/>
  <c r="H4845" i="3"/>
  <c r="G4845" i="3"/>
  <c r="F4845" i="3"/>
  <c r="E4845" i="3"/>
  <c r="L4844" i="3"/>
  <c r="K4844" i="3"/>
  <c r="J4844" i="3"/>
  <c r="I4844" i="3"/>
  <c r="H4844" i="3"/>
  <c r="G4844" i="3"/>
  <c r="F4844" i="3"/>
  <c r="E4844" i="3"/>
  <c r="L4843" i="3"/>
  <c r="K4843" i="3"/>
  <c r="J4843" i="3"/>
  <c r="I4843" i="3"/>
  <c r="H4843" i="3"/>
  <c r="G4843" i="3"/>
  <c r="F4843" i="3"/>
  <c r="E4843" i="3"/>
  <c r="L4842" i="3"/>
  <c r="K4842" i="3"/>
  <c r="J4842" i="3"/>
  <c r="I4842" i="3"/>
  <c r="H4842" i="3"/>
  <c r="G4842" i="3"/>
  <c r="F4842" i="3"/>
  <c r="E4842" i="3"/>
  <c r="L4841" i="3"/>
  <c r="K4841" i="3"/>
  <c r="J4841" i="3"/>
  <c r="I4841" i="3"/>
  <c r="H4841" i="3"/>
  <c r="G4841" i="3"/>
  <c r="F4841" i="3"/>
  <c r="E4841" i="3"/>
  <c r="L4840" i="3"/>
  <c r="K4840" i="3"/>
  <c r="J4840" i="3"/>
  <c r="I4840" i="3"/>
  <c r="H4840" i="3"/>
  <c r="G4840" i="3"/>
  <c r="F4840" i="3"/>
  <c r="E4840" i="3"/>
  <c r="L4839" i="3"/>
  <c r="K4839" i="3"/>
  <c r="J4839" i="3"/>
  <c r="I4839" i="3"/>
  <c r="H4839" i="3"/>
  <c r="G4839" i="3"/>
  <c r="F4839" i="3"/>
  <c r="E4839" i="3"/>
  <c r="L4838" i="3"/>
  <c r="K4838" i="3"/>
  <c r="J4838" i="3"/>
  <c r="I4838" i="3"/>
  <c r="H4838" i="3"/>
  <c r="G4838" i="3"/>
  <c r="F4838" i="3"/>
  <c r="E4838" i="3"/>
  <c r="L4837" i="3"/>
  <c r="K4837" i="3"/>
  <c r="J4837" i="3"/>
  <c r="I4837" i="3"/>
  <c r="H4837" i="3"/>
  <c r="G4837" i="3"/>
  <c r="F4837" i="3"/>
  <c r="E4837" i="3"/>
  <c r="L4836" i="3"/>
  <c r="K4836" i="3"/>
  <c r="J4836" i="3"/>
  <c r="I4836" i="3"/>
  <c r="H4836" i="3"/>
  <c r="G4836" i="3"/>
  <c r="F4836" i="3"/>
  <c r="E4836" i="3"/>
  <c r="L4835" i="3"/>
  <c r="K4835" i="3"/>
  <c r="J4835" i="3"/>
  <c r="I4835" i="3"/>
  <c r="H4835" i="3"/>
  <c r="G4835" i="3"/>
  <c r="F4835" i="3"/>
  <c r="E4835" i="3"/>
  <c r="L4834" i="3"/>
  <c r="K4834" i="3"/>
  <c r="J4834" i="3"/>
  <c r="I4834" i="3"/>
  <c r="H4834" i="3"/>
  <c r="G4834" i="3"/>
  <c r="F4834" i="3"/>
  <c r="E4834" i="3"/>
  <c r="L4833" i="3"/>
  <c r="K4833" i="3"/>
  <c r="J4833" i="3"/>
  <c r="I4833" i="3"/>
  <c r="H4833" i="3"/>
  <c r="G4833" i="3"/>
  <c r="F4833" i="3"/>
  <c r="E4833" i="3"/>
  <c r="L4832" i="3"/>
  <c r="K4832" i="3"/>
  <c r="J4832" i="3"/>
  <c r="I4832" i="3"/>
  <c r="H4832" i="3"/>
  <c r="G4832" i="3"/>
  <c r="F4832" i="3"/>
  <c r="E4832" i="3"/>
  <c r="L4831" i="3"/>
  <c r="K4831" i="3"/>
  <c r="J4831" i="3"/>
  <c r="I4831" i="3"/>
  <c r="H4831" i="3"/>
  <c r="G4831" i="3"/>
  <c r="F4831" i="3"/>
  <c r="E4831" i="3"/>
  <c r="L4830" i="3"/>
  <c r="K4830" i="3"/>
  <c r="J4830" i="3"/>
  <c r="I4830" i="3"/>
  <c r="H4830" i="3"/>
  <c r="G4830" i="3"/>
  <c r="F4830" i="3"/>
  <c r="E4830" i="3"/>
  <c r="L4829" i="3"/>
  <c r="K4829" i="3"/>
  <c r="J4829" i="3"/>
  <c r="I4829" i="3"/>
  <c r="H4829" i="3"/>
  <c r="G4829" i="3"/>
  <c r="F4829" i="3"/>
  <c r="E4829" i="3"/>
  <c r="L4828" i="3"/>
  <c r="K4828" i="3"/>
  <c r="J4828" i="3"/>
  <c r="I4828" i="3"/>
  <c r="H4828" i="3"/>
  <c r="G4828" i="3"/>
  <c r="F4828" i="3"/>
  <c r="E4828" i="3"/>
  <c r="L4827" i="3"/>
  <c r="K4827" i="3"/>
  <c r="J4827" i="3"/>
  <c r="I4827" i="3"/>
  <c r="H4827" i="3"/>
  <c r="G4827" i="3"/>
  <c r="F4827" i="3"/>
  <c r="E4827" i="3"/>
  <c r="L4826" i="3"/>
  <c r="K4826" i="3"/>
  <c r="J4826" i="3"/>
  <c r="I4826" i="3"/>
  <c r="H4826" i="3"/>
  <c r="G4826" i="3"/>
  <c r="F4826" i="3"/>
  <c r="E4826" i="3"/>
  <c r="L4825" i="3"/>
  <c r="K4825" i="3"/>
  <c r="J4825" i="3"/>
  <c r="I4825" i="3"/>
  <c r="H4825" i="3"/>
  <c r="G4825" i="3"/>
  <c r="F4825" i="3"/>
  <c r="E4825" i="3"/>
  <c r="L4824" i="3"/>
  <c r="K4824" i="3"/>
  <c r="J4824" i="3"/>
  <c r="I4824" i="3"/>
  <c r="H4824" i="3"/>
  <c r="G4824" i="3"/>
  <c r="F4824" i="3"/>
  <c r="E4824" i="3"/>
  <c r="L4823" i="3"/>
  <c r="K4823" i="3"/>
  <c r="J4823" i="3"/>
  <c r="I4823" i="3"/>
  <c r="H4823" i="3"/>
  <c r="G4823" i="3"/>
  <c r="F4823" i="3"/>
  <c r="E4823" i="3"/>
  <c r="L4822" i="3"/>
  <c r="K4822" i="3"/>
  <c r="J4822" i="3"/>
  <c r="I4822" i="3"/>
  <c r="H4822" i="3"/>
  <c r="G4822" i="3"/>
  <c r="F4822" i="3"/>
  <c r="E4822" i="3"/>
  <c r="L4821" i="3"/>
  <c r="K4821" i="3"/>
  <c r="J4821" i="3"/>
  <c r="I4821" i="3"/>
  <c r="H4821" i="3"/>
  <c r="G4821" i="3"/>
  <c r="F4821" i="3"/>
  <c r="E4821" i="3"/>
  <c r="L4820" i="3"/>
  <c r="K4820" i="3"/>
  <c r="J4820" i="3"/>
  <c r="I4820" i="3"/>
  <c r="H4820" i="3"/>
  <c r="G4820" i="3"/>
  <c r="F4820" i="3"/>
  <c r="E4820" i="3"/>
  <c r="L4819" i="3"/>
  <c r="K4819" i="3"/>
  <c r="J4819" i="3"/>
  <c r="I4819" i="3"/>
  <c r="H4819" i="3"/>
  <c r="G4819" i="3"/>
  <c r="F4819" i="3"/>
  <c r="E4819" i="3"/>
  <c r="L4818" i="3"/>
  <c r="K4818" i="3"/>
  <c r="J4818" i="3"/>
  <c r="I4818" i="3"/>
  <c r="H4818" i="3"/>
  <c r="G4818" i="3"/>
  <c r="F4818" i="3"/>
  <c r="E4818" i="3"/>
  <c r="L4817" i="3"/>
  <c r="K4817" i="3"/>
  <c r="J4817" i="3"/>
  <c r="I4817" i="3"/>
  <c r="H4817" i="3"/>
  <c r="G4817" i="3"/>
  <c r="F4817" i="3"/>
  <c r="E4817" i="3"/>
  <c r="L4816" i="3"/>
  <c r="K4816" i="3"/>
  <c r="J4816" i="3"/>
  <c r="I4816" i="3"/>
  <c r="H4816" i="3"/>
  <c r="G4816" i="3"/>
  <c r="F4816" i="3"/>
  <c r="E4816" i="3"/>
  <c r="L4815" i="3"/>
  <c r="K4815" i="3"/>
  <c r="J4815" i="3"/>
  <c r="I4815" i="3"/>
  <c r="H4815" i="3"/>
  <c r="G4815" i="3"/>
  <c r="F4815" i="3"/>
  <c r="E4815" i="3"/>
  <c r="L4814" i="3"/>
  <c r="K4814" i="3"/>
  <c r="J4814" i="3"/>
  <c r="I4814" i="3"/>
  <c r="H4814" i="3"/>
  <c r="G4814" i="3"/>
  <c r="F4814" i="3"/>
  <c r="E4814" i="3"/>
  <c r="L4813" i="3"/>
  <c r="K4813" i="3"/>
  <c r="J4813" i="3"/>
  <c r="I4813" i="3"/>
  <c r="H4813" i="3"/>
  <c r="G4813" i="3"/>
  <c r="F4813" i="3"/>
  <c r="E4813" i="3"/>
  <c r="L4812" i="3"/>
  <c r="K4812" i="3"/>
  <c r="J4812" i="3"/>
  <c r="I4812" i="3"/>
  <c r="H4812" i="3"/>
  <c r="G4812" i="3"/>
  <c r="F4812" i="3"/>
  <c r="E4812" i="3"/>
  <c r="L4811" i="3"/>
  <c r="K4811" i="3"/>
  <c r="J4811" i="3"/>
  <c r="I4811" i="3"/>
  <c r="H4811" i="3"/>
  <c r="G4811" i="3"/>
  <c r="F4811" i="3"/>
  <c r="E4811" i="3"/>
  <c r="L4810" i="3"/>
  <c r="K4810" i="3"/>
  <c r="J4810" i="3"/>
  <c r="I4810" i="3"/>
  <c r="H4810" i="3"/>
  <c r="G4810" i="3"/>
  <c r="F4810" i="3"/>
  <c r="E4810" i="3"/>
  <c r="L4809" i="3"/>
  <c r="K4809" i="3"/>
  <c r="J4809" i="3"/>
  <c r="I4809" i="3"/>
  <c r="H4809" i="3"/>
  <c r="G4809" i="3"/>
  <c r="F4809" i="3"/>
  <c r="E4809" i="3"/>
  <c r="L4808" i="3"/>
  <c r="K4808" i="3"/>
  <c r="J4808" i="3"/>
  <c r="I4808" i="3"/>
  <c r="H4808" i="3"/>
  <c r="G4808" i="3"/>
  <c r="F4808" i="3"/>
  <c r="E4808" i="3"/>
  <c r="L4807" i="3"/>
  <c r="K4807" i="3"/>
  <c r="J4807" i="3"/>
  <c r="I4807" i="3"/>
  <c r="H4807" i="3"/>
  <c r="G4807" i="3"/>
  <c r="F4807" i="3"/>
  <c r="E4807" i="3"/>
  <c r="L4806" i="3"/>
  <c r="K4806" i="3"/>
  <c r="J4806" i="3"/>
  <c r="I4806" i="3"/>
  <c r="H4806" i="3"/>
  <c r="G4806" i="3"/>
  <c r="F4806" i="3"/>
  <c r="E4806" i="3"/>
  <c r="L4805" i="3"/>
  <c r="K4805" i="3"/>
  <c r="J4805" i="3"/>
  <c r="I4805" i="3"/>
  <c r="H4805" i="3"/>
  <c r="G4805" i="3"/>
  <c r="F4805" i="3"/>
  <c r="E4805" i="3"/>
  <c r="L4804" i="3"/>
  <c r="K4804" i="3"/>
  <c r="J4804" i="3"/>
  <c r="I4804" i="3"/>
  <c r="H4804" i="3"/>
  <c r="G4804" i="3"/>
  <c r="F4804" i="3"/>
  <c r="E4804" i="3"/>
  <c r="L4803" i="3"/>
  <c r="K4803" i="3"/>
  <c r="J4803" i="3"/>
  <c r="I4803" i="3"/>
  <c r="H4803" i="3"/>
  <c r="G4803" i="3"/>
  <c r="F4803" i="3"/>
  <c r="E4803" i="3"/>
  <c r="L4802" i="3"/>
  <c r="K4802" i="3"/>
  <c r="J4802" i="3"/>
  <c r="I4802" i="3"/>
  <c r="H4802" i="3"/>
  <c r="G4802" i="3"/>
  <c r="F4802" i="3"/>
  <c r="E4802" i="3"/>
  <c r="L4801" i="3"/>
  <c r="K4801" i="3"/>
  <c r="J4801" i="3"/>
  <c r="I4801" i="3"/>
  <c r="H4801" i="3"/>
  <c r="G4801" i="3"/>
  <c r="F4801" i="3"/>
  <c r="E4801" i="3"/>
  <c r="L4800" i="3"/>
  <c r="K4800" i="3"/>
  <c r="J4800" i="3"/>
  <c r="I4800" i="3"/>
  <c r="H4800" i="3"/>
  <c r="G4800" i="3"/>
  <c r="F4800" i="3"/>
  <c r="E4800" i="3"/>
  <c r="L4799" i="3"/>
  <c r="K4799" i="3"/>
  <c r="J4799" i="3"/>
  <c r="I4799" i="3"/>
  <c r="H4799" i="3"/>
  <c r="G4799" i="3"/>
  <c r="F4799" i="3"/>
  <c r="E4799" i="3"/>
  <c r="L4798" i="3"/>
  <c r="K4798" i="3"/>
  <c r="J4798" i="3"/>
  <c r="I4798" i="3"/>
  <c r="H4798" i="3"/>
  <c r="G4798" i="3"/>
  <c r="F4798" i="3"/>
  <c r="E4798" i="3"/>
  <c r="L4797" i="3"/>
  <c r="K4797" i="3"/>
  <c r="J4797" i="3"/>
  <c r="I4797" i="3"/>
  <c r="H4797" i="3"/>
  <c r="G4797" i="3"/>
  <c r="F4797" i="3"/>
  <c r="E4797" i="3"/>
  <c r="L4796" i="3"/>
  <c r="K4796" i="3"/>
  <c r="J4796" i="3"/>
  <c r="I4796" i="3"/>
  <c r="H4796" i="3"/>
  <c r="G4796" i="3"/>
  <c r="F4796" i="3"/>
  <c r="E4796" i="3"/>
  <c r="L4795" i="3"/>
  <c r="K4795" i="3"/>
  <c r="J4795" i="3"/>
  <c r="I4795" i="3"/>
  <c r="H4795" i="3"/>
  <c r="G4795" i="3"/>
  <c r="F4795" i="3"/>
  <c r="E4795" i="3"/>
  <c r="L4794" i="3"/>
  <c r="K4794" i="3"/>
  <c r="J4794" i="3"/>
  <c r="I4794" i="3"/>
  <c r="H4794" i="3"/>
  <c r="G4794" i="3"/>
  <c r="F4794" i="3"/>
  <c r="E4794" i="3"/>
  <c r="L4793" i="3"/>
  <c r="K4793" i="3"/>
  <c r="J4793" i="3"/>
  <c r="I4793" i="3"/>
  <c r="H4793" i="3"/>
  <c r="G4793" i="3"/>
  <c r="F4793" i="3"/>
  <c r="E4793" i="3"/>
  <c r="L4792" i="3"/>
  <c r="K4792" i="3"/>
  <c r="J4792" i="3"/>
  <c r="I4792" i="3"/>
  <c r="H4792" i="3"/>
  <c r="G4792" i="3"/>
  <c r="F4792" i="3"/>
  <c r="E4792" i="3"/>
  <c r="L4791" i="3"/>
  <c r="K4791" i="3"/>
  <c r="J4791" i="3"/>
  <c r="I4791" i="3"/>
  <c r="H4791" i="3"/>
  <c r="G4791" i="3"/>
  <c r="F4791" i="3"/>
  <c r="E4791" i="3"/>
  <c r="L4790" i="3"/>
  <c r="K4790" i="3"/>
  <c r="J4790" i="3"/>
  <c r="I4790" i="3"/>
  <c r="H4790" i="3"/>
  <c r="G4790" i="3"/>
  <c r="F4790" i="3"/>
  <c r="E4790" i="3"/>
  <c r="L4789" i="3"/>
  <c r="K4789" i="3"/>
  <c r="J4789" i="3"/>
  <c r="I4789" i="3"/>
  <c r="H4789" i="3"/>
  <c r="G4789" i="3"/>
  <c r="F4789" i="3"/>
  <c r="E4789" i="3"/>
  <c r="L4788" i="3"/>
  <c r="K4788" i="3"/>
  <c r="J4788" i="3"/>
  <c r="I4788" i="3"/>
  <c r="H4788" i="3"/>
  <c r="G4788" i="3"/>
  <c r="F4788" i="3"/>
  <c r="E4788" i="3"/>
  <c r="L4787" i="3"/>
  <c r="K4787" i="3"/>
  <c r="J4787" i="3"/>
  <c r="I4787" i="3"/>
  <c r="H4787" i="3"/>
  <c r="G4787" i="3"/>
  <c r="F4787" i="3"/>
  <c r="E4787" i="3"/>
  <c r="L4786" i="3"/>
  <c r="K4786" i="3"/>
  <c r="J4786" i="3"/>
  <c r="I4786" i="3"/>
  <c r="H4786" i="3"/>
  <c r="G4786" i="3"/>
  <c r="F4786" i="3"/>
  <c r="E4786" i="3"/>
  <c r="L4785" i="3"/>
  <c r="K4785" i="3"/>
  <c r="J4785" i="3"/>
  <c r="I4785" i="3"/>
  <c r="H4785" i="3"/>
  <c r="G4785" i="3"/>
  <c r="F4785" i="3"/>
  <c r="E4785" i="3"/>
  <c r="L4784" i="3"/>
  <c r="K4784" i="3"/>
  <c r="J4784" i="3"/>
  <c r="I4784" i="3"/>
  <c r="H4784" i="3"/>
  <c r="G4784" i="3"/>
  <c r="F4784" i="3"/>
  <c r="E4784" i="3"/>
  <c r="L4783" i="3"/>
  <c r="K4783" i="3"/>
  <c r="J4783" i="3"/>
  <c r="I4783" i="3"/>
  <c r="H4783" i="3"/>
  <c r="G4783" i="3"/>
  <c r="F4783" i="3"/>
  <c r="E4783" i="3"/>
  <c r="L4782" i="3"/>
  <c r="K4782" i="3"/>
  <c r="J4782" i="3"/>
  <c r="I4782" i="3"/>
  <c r="H4782" i="3"/>
  <c r="G4782" i="3"/>
  <c r="F4782" i="3"/>
  <c r="E4782" i="3"/>
  <c r="L4781" i="3"/>
  <c r="K4781" i="3"/>
  <c r="J4781" i="3"/>
  <c r="I4781" i="3"/>
  <c r="H4781" i="3"/>
  <c r="G4781" i="3"/>
  <c r="F4781" i="3"/>
  <c r="E4781" i="3"/>
  <c r="L4780" i="3"/>
  <c r="K4780" i="3"/>
  <c r="J4780" i="3"/>
  <c r="I4780" i="3"/>
  <c r="H4780" i="3"/>
  <c r="G4780" i="3"/>
  <c r="F4780" i="3"/>
  <c r="E4780" i="3"/>
  <c r="L4779" i="3"/>
  <c r="K4779" i="3"/>
  <c r="J4779" i="3"/>
  <c r="I4779" i="3"/>
  <c r="H4779" i="3"/>
  <c r="G4779" i="3"/>
  <c r="F4779" i="3"/>
  <c r="E4779" i="3"/>
  <c r="L4778" i="3"/>
  <c r="K4778" i="3"/>
  <c r="J4778" i="3"/>
  <c r="I4778" i="3"/>
  <c r="H4778" i="3"/>
  <c r="G4778" i="3"/>
  <c r="F4778" i="3"/>
  <c r="E4778" i="3"/>
  <c r="L4777" i="3"/>
  <c r="K4777" i="3"/>
  <c r="J4777" i="3"/>
  <c r="I4777" i="3"/>
  <c r="H4777" i="3"/>
  <c r="G4777" i="3"/>
  <c r="F4777" i="3"/>
  <c r="E4777" i="3"/>
  <c r="L4776" i="3"/>
  <c r="K4776" i="3"/>
  <c r="J4776" i="3"/>
  <c r="I4776" i="3"/>
  <c r="H4776" i="3"/>
  <c r="G4776" i="3"/>
  <c r="F4776" i="3"/>
  <c r="E4776" i="3"/>
  <c r="L4775" i="3"/>
  <c r="K4775" i="3"/>
  <c r="J4775" i="3"/>
  <c r="I4775" i="3"/>
  <c r="H4775" i="3"/>
  <c r="G4775" i="3"/>
  <c r="F4775" i="3"/>
  <c r="E4775" i="3"/>
  <c r="L4774" i="3"/>
  <c r="K4774" i="3"/>
  <c r="J4774" i="3"/>
  <c r="I4774" i="3"/>
  <c r="H4774" i="3"/>
  <c r="G4774" i="3"/>
  <c r="F4774" i="3"/>
  <c r="E4774" i="3"/>
  <c r="L4773" i="3"/>
  <c r="K4773" i="3"/>
  <c r="J4773" i="3"/>
  <c r="I4773" i="3"/>
  <c r="H4773" i="3"/>
  <c r="G4773" i="3"/>
  <c r="F4773" i="3"/>
  <c r="E4773" i="3"/>
  <c r="L4772" i="3"/>
  <c r="K4772" i="3"/>
  <c r="J4772" i="3"/>
  <c r="I4772" i="3"/>
  <c r="H4772" i="3"/>
  <c r="G4772" i="3"/>
  <c r="F4772" i="3"/>
  <c r="E4772" i="3"/>
  <c r="L4771" i="3"/>
  <c r="K4771" i="3"/>
  <c r="J4771" i="3"/>
  <c r="I4771" i="3"/>
  <c r="H4771" i="3"/>
  <c r="G4771" i="3"/>
  <c r="F4771" i="3"/>
  <c r="E4771" i="3"/>
  <c r="L4770" i="3"/>
  <c r="K4770" i="3"/>
  <c r="J4770" i="3"/>
  <c r="I4770" i="3"/>
  <c r="H4770" i="3"/>
  <c r="G4770" i="3"/>
  <c r="F4770" i="3"/>
  <c r="E4770" i="3"/>
  <c r="L4769" i="3"/>
  <c r="K4769" i="3"/>
  <c r="J4769" i="3"/>
  <c r="I4769" i="3"/>
  <c r="H4769" i="3"/>
  <c r="G4769" i="3"/>
  <c r="F4769" i="3"/>
  <c r="E4769" i="3"/>
  <c r="L4768" i="3"/>
  <c r="K4768" i="3"/>
  <c r="J4768" i="3"/>
  <c r="I4768" i="3"/>
  <c r="H4768" i="3"/>
  <c r="G4768" i="3"/>
  <c r="F4768" i="3"/>
  <c r="E4768" i="3"/>
  <c r="L4767" i="3"/>
  <c r="K4767" i="3"/>
  <c r="J4767" i="3"/>
  <c r="I4767" i="3"/>
  <c r="H4767" i="3"/>
  <c r="G4767" i="3"/>
  <c r="F4767" i="3"/>
  <c r="E4767" i="3"/>
  <c r="L4766" i="3"/>
  <c r="K4766" i="3"/>
  <c r="J4766" i="3"/>
  <c r="I4766" i="3"/>
  <c r="H4766" i="3"/>
  <c r="G4766" i="3"/>
  <c r="F4766" i="3"/>
  <c r="E4766" i="3"/>
  <c r="L4765" i="3"/>
  <c r="K4765" i="3"/>
  <c r="J4765" i="3"/>
  <c r="I4765" i="3"/>
  <c r="H4765" i="3"/>
  <c r="G4765" i="3"/>
  <c r="F4765" i="3"/>
  <c r="E4765" i="3"/>
  <c r="L4764" i="3"/>
  <c r="K4764" i="3"/>
  <c r="J4764" i="3"/>
  <c r="I4764" i="3"/>
  <c r="H4764" i="3"/>
  <c r="G4764" i="3"/>
  <c r="F4764" i="3"/>
  <c r="E4764" i="3"/>
  <c r="L4763" i="3"/>
  <c r="K4763" i="3"/>
  <c r="J4763" i="3"/>
  <c r="I4763" i="3"/>
  <c r="H4763" i="3"/>
  <c r="G4763" i="3"/>
  <c r="F4763" i="3"/>
  <c r="E4763" i="3"/>
  <c r="L4762" i="3"/>
  <c r="K4762" i="3"/>
  <c r="J4762" i="3"/>
  <c r="I4762" i="3"/>
  <c r="H4762" i="3"/>
  <c r="G4762" i="3"/>
  <c r="F4762" i="3"/>
  <c r="E4762" i="3"/>
  <c r="L4761" i="3"/>
  <c r="K4761" i="3"/>
  <c r="J4761" i="3"/>
  <c r="I4761" i="3"/>
  <c r="H4761" i="3"/>
  <c r="G4761" i="3"/>
  <c r="F4761" i="3"/>
  <c r="E4761" i="3"/>
  <c r="L4760" i="3"/>
  <c r="K4760" i="3"/>
  <c r="J4760" i="3"/>
  <c r="I4760" i="3"/>
  <c r="H4760" i="3"/>
  <c r="G4760" i="3"/>
  <c r="F4760" i="3"/>
  <c r="E4760" i="3"/>
  <c r="L4759" i="3"/>
  <c r="K4759" i="3"/>
  <c r="J4759" i="3"/>
  <c r="I4759" i="3"/>
  <c r="H4759" i="3"/>
  <c r="G4759" i="3"/>
  <c r="F4759" i="3"/>
  <c r="E4759" i="3"/>
  <c r="L4758" i="3"/>
  <c r="K4758" i="3"/>
  <c r="J4758" i="3"/>
  <c r="I4758" i="3"/>
  <c r="H4758" i="3"/>
  <c r="G4758" i="3"/>
  <c r="F4758" i="3"/>
  <c r="E4758" i="3"/>
  <c r="L4757" i="3"/>
  <c r="K4757" i="3"/>
  <c r="J4757" i="3"/>
  <c r="I4757" i="3"/>
  <c r="H4757" i="3"/>
  <c r="G4757" i="3"/>
  <c r="F4757" i="3"/>
  <c r="E4757" i="3"/>
  <c r="L4756" i="3"/>
  <c r="K4756" i="3"/>
  <c r="J4756" i="3"/>
  <c r="I4756" i="3"/>
  <c r="H4756" i="3"/>
  <c r="G4756" i="3"/>
  <c r="F4756" i="3"/>
  <c r="E4756" i="3"/>
  <c r="L4755" i="3"/>
  <c r="K4755" i="3"/>
  <c r="J4755" i="3"/>
  <c r="I4755" i="3"/>
  <c r="H4755" i="3"/>
  <c r="G4755" i="3"/>
  <c r="F4755" i="3"/>
  <c r="E4755" i="3"/>
  <c r="L4754" i="3"/>
  <c r="K4754" i="3"/>
  <c r="J4754" i="3"/>
  <c r="I4754" i="3"/>
  <c r="H4754" i="3"/>
  <c r="G4754" i="3"/>
  <c r="F4754" i="3"/>
  <c r="E4754" i="3"/>
  <c r="L4753" i="3"/>
  <c r="K4753" i="3"/>
  <c r="J4753" i="3"/>
  <c r="I4753" i="3"/>
  <c r="H4753" i="3"/>
  <c r="G4753" i="3"/>
  <c r="F4753" i="3"/>
  <c r="E4753" i="3"/>
  <c r="L4752" i="3"/>
  <c r="K4752" i="3"/>
  <c r="J4752" i="3"/>
  <c r="I4752" i="3"/>
  <c r="H4752" i="3"/>
  <c r="G4752" i="3"/>
  <c r="F4752" i="3"/>
  <c r="E4752" i="3"/>
  <c r="L4751" i="3"/>
  <c r="K4751" i="3"/>
  <c r="J4751" i="3"/>
  <c r="I4751" i="3"/>
  <c r="H4751" i="3"/>
  <c r="G4751" i="3"/>
  <c r="F4751" i="3"/>
  <c r="E4751" i="3"/>
  <c r="L4750" i="3"/>
  <c r="K4750" i="3"/>
  <c r="J4750" i="3"/>
  <c r="I4750" i="3"/>
  <c r="H4750" i="3"/>
  <c r="G4750" i="3"/>
  <c r="F4750" i="3"/>
  <c r="E4750" i="3"/>
  <c r="L4749" i="3"/>
  <c r="K4749" i="3"/>
  <c r="J4749" i="3"/>
  <c r="I4749" i="3"/>
  <c r="H4749" i="3"/>
  <c r="G4749" i="3"/>
  <c r="F4749" i="3"/>
  <c r="E4749" i="3"/>
  <c r="L4748" i="3"/>
  <c r="K4748" i="3"/>
  <c r="J4748" i="3"/>
  <c r="I4748" i="3"/>
  <c r="H4748" i="3"/>
  <c r="G4748" i="3"/>
  <c r="F4748" i="3"/>
  <c r="E4748" i="3"/>
  <c r="L4747" i="3"/>
  <c r="K4747" i="3"/>
  <c r="J4747" i="3"/>
  <c r="I4747" i="3"/>
  <c r="H4747" i="3"/>
  <c r="G4747" i="3"/>
  <c r="F4747" i="3"/>
  <c r="E4747" i="3"/>
  <c r="L4746" i="3"/>
  <c r="K4746" i="3"/>
  <c r="J4746" i="3"/>
  <c r="I4746" i="3"/>
  <c r="H4746" i="3"/>
  <c r="G4746" i="3"/>
  <c r="F4746" i="3"/>
  <c r="E4746" i="3"/>
  <c r="L4745" i="3"/>
  <c r="K4745" i="3"/>
  <c r="J4745" i="3"/>
  <c r="I4745" i="3"/>
  <c r="H4745" i="3"/>
  <c r="G4745" i="3"/>
  <c r="F4745" i="3"/>
  <c r="E4745" i="3"/>
  <c r="L4744" i="3"/>
  <c r="K4744" i="3"/>
  <c r="J4744" i="3"/>
  <c r="I4744" i="3"/>
  <c r="H4744" i="3"/>
  <c r="G4744" i="3"/>
  <c r="F4744" i="3"/>
  <c r="E4744" i="3"/>
  <c r="L4743" i="3"/>
  <c r="K4743" i="3"/>
  <c r="J4743" i="3"/>
  <c r="I4743" i="3"/>
  <c r="H4743" i="3"/>
  <c r="G4743" i="3"/>
  <c r="F4743" i="3"/>
  <c r="E4743" i="3"/>
  <c r="L4742" i="3"/>
  <c r="K4742" i="3"/>
  <c r="J4742" i="3"/>
  <c r="I4742" i="3"/>
  <c r="H4742" i="3"/>
  <c r="G4742" i="3"/>
  <c r="F4742" i="3"/>
  <c r="E4742" i="3"/>
  <c r="L4741" i="3"/>
  <c r="K4741" i="3"/>
  <c r="J4741" i="3"/>
  <c r="I4741" i="3"/>
  <c r="H4741" i="3"/>
  <c r="G4741" i="3"/>
  <c r="F4741" i="3"/>
  <c r="E4741" i="3"/>
  <c r="L4740" i="3"/>
  <c r="K4740" i="3"/>
  <c r="J4740" i="3"/>
  <c r="I4740" i="3"/>
  <c r="H4740" i="3"/>
  <c r="G4740" i="3"/>
  <c r="F4740" i="3"/>
  <c r="E4740" i="3"/>
  <c r="L4739" i="3"/>
  <c r="K4739" i="3"/>
  <c r="J4739" i="3"/>
  <c r="I4739" i="3"/>
  <c r="H4739" i="3"/>
  <c r="G4739" i="3"/>
  <c r="F4739" i="3"/>
  <c r="E4739" i="3"/>
  <c r="L4738" i="3"/>
  <c r="K4738" i="3"/>
  <c r="J4738" i="3"/>
  <c r="I4738" i="3"/>
  <c r="H4738" i="3"/>
  <c r="G4738" i="3"/>
  <c r="F4738" i="3"/>
  <c r="E4738" i="3"/>
  <c r="L4737" i="3"/>
  <c r="K4737" i="3"/>
  <c r="J4737" i="3"/>
  <c r="I4737" i="3"/>
  <c r="H4737" i="3"/>
  <c r="G4737" i="3"/>
  <c r="F4737" i="3"/>
  <c r="E4737" i="3"/>
  <c r="L4736" i="3"/>
  <c r="K4736" i="3"/>
  <c r="J4736" i="3"/>
  <c r="I4736" i="3"/>
  <c r="H4736" i="3"/>
  <c r="G4736" i="3"/>
  <c r="F4736" i="3"/>
  <c r="E4736" i="3"/>
  <c r="L4735" i="3"/>
  <c r="K4735" i="3"/>
  <c r="J4735" i="3"/>
  <c r="I4735" i="3"/>
  <c r="H4735" i="3"/>
  <c r="G4735" i="3"/>
  <c r="F4735" i="3"/>
  <c r="E4735" i="3"/>
  <c r="L4734" i="3"/>
  <c r="K4734" i="3"/>
  <c r="J4734" i="3"/>
  <c r="I4734" i="3"/>
  <c r="H4734" i="3"/>
  <c r="G4734" i="3"/>
  <c r="F4734" i="3"/>
  <c r="E4734" i="3"/>
  <c r="L4733" i="3"/>
  <c r="K4733" i="3"/>
  <c r="J4733" i="3"/>
  <c r="I4733" i="3"/>
  <c r="H4733" i="3"/>
  <c r="G4733" i="3"/>
  <c r="F4733" i="3"/>
  <c r="E4733" i="3"/>
  <c r="L4732" i="3"/>
  <c r="K4732" i="3"/>
  <c r="J4732" i="3"/>
  <c r="I4732" i="3"/>
  <c r="H4732" i="3"/>
  <c r="G4732" i="3"/>
  <c r="F4732" i="3"/>
  <c r="E4732" i="3"/>
  <c r="L4731" i="3"/>
  <c r="K4731" i="3"/>
  <c r="J4731" i="3"/>
  <c r="I4731" i="3"/>
  <c r="H4731" i="3"/>
  <c r="G4731" i="3"/>
  <c r="F4731" i="3"/>
  <c r="E4731" i="3"/>
  <c r="L4730" i="3"/>
  <c r="K4730" i="3"/>
  <c r="J4730" i="3"/>
  <c r="I4730" i="3"/>
  <c r="H4730" i="3"/>
  <c r="G4730" i="3"/>
  <c r="F4730" i="3"/>
  <c r="E4730" i="3"/>
  <c r="L4729" i="3"/>
  <c r="K4729" i="3"/>
  <c r="J4729" i="3"/>
  <c r="I4729" i="3"/>
  <c r="H4729" i="3"/>
  <c r="G4729" i="3"/>
  <c r="F4729" i="3"/>
  <c r="E4729" i="3"/>
  <c r="L4728" i="3"/>
  <c r="K4728" i="3"/>
  <c r="J4728" i="3"/>
  <c r="I4728" i="3"/>
  <c r="H4728" i="3"/>
  <c r="G4728" i="3"/>
  <c r="F4728" i="3"/>
  <c r="E4728" i="3"/>
  <c r="L4727" i="3"/>
  <c r="K4727" i="3"/>
  <c r="J4727" i="3"/>
  <c r="I4727" i="3"/>
  <c r="H4727" i="3"/>
  <c r="G4727" i="3"/>
  <c r="F4727" i="3"/>
  <c r="E4727" i="3"/>
  <c r="L4726" i="3"/>
  <c r="K4726" i="3"/>
  <c r="J4726" i="3"/>
  <c r="I4726" i="3"/>
  <c r="H4726" i="3"/>
  <c r="G4726" i="3"/>
  <c r="F4726" i="3"/>
  <c r="E4726" i="3"/>
  <c r="L4725" i="3"/>
  <c r="K4725" i="3"/>
  <c r="J4725" i="3"/>
  <c r="I4725" i="3"/>
  <c r="H4725" i="3"/>
  <c r="G4725" i="3"/>
  <c r="F4725" i="3"/>
  <c r="E4725" i="3"/>
  <c r="L4724" i="3"/>
  <c r="K4724" i="3"/>
  <c r="J4724" i="3"/>
  <c r="I4724" i="3"/>
  <c r="H4724" i="3"/>
  <c r="G4724" i="3"/>
  <c r="F4724" i="3"/>
  <c r="E4724" i="3"/>
  <c r="L4723" i="3"/>
  <c r="K4723" i="3"/>
  <c r="J4723" i="3"/>
  <c r="I4723" i="3"/>
  <c r="H4723" i="3"/>
  <c r="G4723" i="3"/>
  <c r="F4723" i="3"/>
  <c r="E4723" i="3"/>
  <c r="L4722" i="3"/>
  <c r="K4722" i="3"/>
  <c r="J4722" i="3"/>
  <c r="I4722" i="3"/>
  <c r="H4722" i="3"/>
  <c r="G4722" i="3"/>
  <c r="F4722" i="3"/>
  <c r="E4722" i="3"/>
  <c r="L4721" i="3"/>
  <c r="K4721" i="3"/>
  <c r="J4721" i="3"/>
  <c r="I4721" i="3"/>
  <c r="H4721" i="3"/>
  <c r="G4721" i="3"/>
  <c r="F4721" i="3"/>
  <c r="E4721" i="3"/>
  <c r="L4720" i="3"/>
  <c r="K4720" i="3"/>
  <c r="J4720" i="3"/>
  <c r="I4720" i="3"/>
  <c r="H4720" i="3"/>
  <c r="G4720" i="3"/>
  <c r="F4720" i="3"/>
  <c r="E4720" i="3"/>
  <c r="L4719" i="3"/>
  <c r="K4719" i="3"/>
  <c r="J4719" i="3"/>
  <c r="I4719" i="3"/>
  <c r="H4719" i="3"/>
  <c r="G4719" i="3"/>
  <c r="F4719" i="3"/>
  <c r="E4719" i="3"/>
  <c r="L4718" i="3"/>
  <c r="K4718" i="3"/>
  <c r="J4718" i="3"/>
  <c r="I4718" i="3"/>
  <c r="H4718" i="3"/>
  <c r="G4718" i="3"/>
  <c r="F4718" i="3"/>
  <c r="E4718" i="3"/>
  <c r="L4717" i="3"/>
  <c r="K4717" i="3"/>
  <c r="J4717" i="3"/>
  <c r="I4717" i="3"/>
  <c r="H4717" i="3"/>
  <c r="G4717" i="3"/>
  <c r="F4717" i="3"/>
  <c r="E4717" i="3"/>
  <c r="L4716" i="3"/>
  <c r="K4716" i="3"/>
  <c r="J4716" i="3"/>
  <c r="I4716" i="3"/>
  <c r="H4716" i="3"/>
  <c r="G4716" i="3"/>
  <c r="F4716" i="3"/>
  <c r="E4716" i="3"/>
  <c r="L4715" i="3"/>
  <c r="K4715" i="3"/>
  <c r="J4715" i="3"/>
  <c r="I4715" i="3"/>
  <c r="H4715" i="3"/>
  <c r="G4715" i="3"/>
  <c r="F4715" i="3"/>
  <c r="E4715" i="3"/>
  <c r="L4714" i="3"/>
  <c r="K4714" i="3"/>
  <c r="J4714" i="3"/>
  <c r="I4714" i="3"/>
  <c r="H4714" i="3"/>
  <c r="G4714" i="3"/>
  <c r="F4714" i="3"/>
  <c r="E4714" i="3"/>
  <c r="L4713" i="3"/>
  <c r="K4713" i="3"/>
  <c r="J4713" i="3"/>
  <c r="I4713" i="3"/>
  <c r="H4713" i="3"/>
  <c r="G4713" i="3"/>
  <c r="F4713" i="3"/>
  <c r="E4713" i="3"/>
  <c r="L4712" i="3"/>
  <c r="K4712" i="3"/>
  <c r="J4712" i="3"/>
  <c r="I4712" i="3"/>
  <c r="H4712" i="3"/>
  <c r="G4712" i="3"/>
  <c r="F4712" i="3"/>
  <c r="E4712" i="3"/>
  <c r="L4711" i="3"/>
  <c r="K4711" i="3"/>
  <c r="J4711" i="3"/>
  <c r="I4711" i="3"/>
  <c r="H4711" i="3"/>
  <c r="G4711" i="3"/>
  <c r="F4711" i="3"/>
  <c r="E4711" i="3"/>
  <c r="L4710" i="3"/>
  <c r="K4710" i="3"/>
  <c r="J4710" i="3"/>
  <c r="I4710" i="3"/>
  <c r="H4710" i="3"/>
  <c r="G4710" i="3"/>
  <c r="F4710" i="3"/>
  <c r="E4710" i="3"/>
  <c r="L4709" i="3"/>
  <c r="K4709" i="3"/>
  <c r="J4709" i="3"/>
  <c r="I4709" i="3"/>
  <c r="H4709" i="3"/>
  <c r="G4709" i="3"/>
  <c r="F4709" i="3"/>
  <c r="E4709" i="3"/>
  <c r="L4708" i="3"/>
  <c r="K4708" i="3"/>
  <c r="J4708" i="3"/>
  <c r="I4708" i="3"/>
  <c r="H4708" i="3"/>
  <c r="G4708" i="3"/>
  <c r="F4708" i="3"/>
  <c r="E4708" i="3"/>
  <c r="L4707" i="3"/>
  <c r="K4707" i="3"/>
  <c r="J4707" i="3"/>
  <c r="I4707" i="3"/>
  <c r="H4707" i="3"/>
  <c r="G4707" i="3"/>
  <c r="F4707" i="3"/>
  <c r="E4707" i="3"/>
  <c r="L4706" i="3"/>
  <c r="K4706" i="3"/>
  <c r="J4706" i="3"/>
  <c r="I4706" i="3"/>
  <c r="H4706" i="3"/>
  <c r="G4706" i="3"/>
  <c r="F4706" i="3"/>
  <c r="E4706" i="3"/>
  <c r="L4705" i="3"/>
  <c r="K4705" i="3"/>
  <c r="J4705" i="3"/>
  <c r="I4705" i="3"/>
  <c r="H4705" i="3"/>
  <c r="G4705" i="3"/>
  <c r="F4705" i="3"/>
  <c r="E4705" i="3"/>
  <c r="L4704" i="3"/>
  <c r="K4704" i="3"/>
  <c r="J4704" i="3"/>
  <c r="I4704" i="3"/>
  <c r="H4704" i="3"/>
  <c r="G4704" i="3"/>
  <c r="F4704" i="3"/>
  <c r="E4704" i="3"/>
  <c r="L4703" i="3"/>
  <c r="K4703" i="3"/>
  <c r="J4703" i="3"/>
  <c r="I4703" i="3"/>
  <c r="H4703" i="3"/>
  <c r="G4703" i="3"/>
  <c r="F4703" i="3"/>
  <c r="E4703" i="3"/>
  <c r="L4702" i="3"/>
  <c r="K4702" i="3"/>
  <c r="J4702" i="3"/>
  <c r="I4702" i="3"/>
  <c r="H4702" i="3"/>
  <c r="G4702" i="3"/>
  <c r="F4702" i="3"/>
  <c r="E4702" i="3"/>
  <c r="L4701" i="3"/>
  <c r="K4701" i="3"/>
  <c r="J4701" i="3"/>
  <c r="I4701" i="3"/>
  <c r="H4701" i="3"/>
  <c r="G4701" i="3"/>
  <c r="F4701" i="3"/>
  <c r="E4701" i="3"/>
  <c r="L4700" i="3"/>
  <c r="K4700" i="3"/>
  <c r="J4700" i="3"/>
  <c r="I4700" i="3"/>
  <c r="H4700" i="3"/>
  <c r="G4700" i="3"/>
  <c r="F4700" i="3"/>
  <c r="E4700" i="3"/>
  <c r="L4699" i="3"/>
  <c r="K4699" i="3"/>
  <c r="J4699" i="3"/>
  <c r="I4699" i="3"/>
  <c r="H4699" i="3"/>
  <c r="G4699" i="3"/>
  <c r="F4699" i="3"/>
  <c r="E4699" i="3"/>
  <c r="L4698" i="3"/>
  <c r="K4698" i="3"/>
  <c r="J4698" i="3"/>
  <c r="I4698" i="3"/>
  <c r="H4698" i="3"/>
  <c r="G4698" i="3"/>
  <c r="F4698" i="3"/>
  <c r="E4698" i="3"/>
  <c r="L4697" i="3"/>
  <c r="K4697" i="3"/>
  <c r="J4697" i="3"/>
  <c r="I4697" i="3"/>
  <c r="H4697" i="3"/>
  <c r="G4697" i="3"/>
  <c r="F4697" i="3"/>
  <c r="E4697" i="3"/>
  <c r="L4696" i="3"/>
  <c r="K4696" i="3"/>
  <c r="J4696" i="3"/>
  <c r="I4696" i="3"/>
  <c r="H4696" i="3"/>
  <c r="G4696" i="3"/>
  <c r="F4696" i="3"/>
  <c r="E4696" i="3"/>
  <c r="L4695" i="3"/>
  <c r="K4695" i="3"/>
  <c r="J4695" i="3"/>
  <c r="I4695" i="3"/>
  <c r="H4695" i="3"/>
  <c r="G4695" i="3"/>
  <c r="F4695" i="3"/>
  <c r="E4695" i="3"/>
  <c r="L4694" i="3"/>
  <c r="K4694" i="3"/>
  <c r="J4694" i="3"/>
  <c r="I4694" i="3"/>
  <c r="H4694" i="3"/>
  <c r="G4694" i="3"/>
  <c r="F4694" i="3"/>
  <c r="E4694" i="3"/>
  <c r="L4693" i="3"/>
  <c r="K4693" i="3"/>
  <c r="J4693" i="3"/>
  <c r="I4693" i="3"/>
  <c r="H4693" i="3"/>
  <c r="G4693" i="3"/>
  <c r="F4693" i="3"/>
  <c r="E4693" i="3"/>
  <c r="L4692" i="3"/>
  <c r="K4692" i="3"/>
  <c r="J4692" i="3"/>
  <c r="I4692" i="3"/>
  <c r="H4692" i="3"/>
  <c r="G4692" i="3"/>
  <c r="F4692" i="3"/>
  <c r="E4692" i="3"/>
  <c r="L4691" i="3"/>
  <c r="K4691" i="3"/>
  <c r="J4691" i="3"/>
  <c r="I4691" i="3"/>
  <c r="H4691" i="3"/>
  <c r="G4691" i="3"/>
  <c r="F4691" i="3"/>
  <c r="E4691" i="3"/>
  <c r="L4690" i="3"/>
  <c r="K4690" i="3"/>
  <c r="J4690" i="3"/>
  <c r="I4690" i="3"/>
  <c r="H4690" i="3"/>
  <c r="G4690" i="3"/>
  <c r="F4690" i="3"/>
  <c r="E4690" i="3"/>
  <c r="L4689" i="3"/>
  <c r="K4689" i="3"/>
  <c r="J4689" i="3"/>
  <c r="I4689" i="3"/>
  <c r="H4689" i="3"/>
  <c r="G4689" i="3"/>
  <c r="F4689" i="3"/>
  <c r="E4689" i="3"/>
  <c r="L4688" i="3"/>
  <c r="K4688" i="3"/>
  <c r="J4688" i="3"/>
  <c r="I4688" i="3"/>
  <c r="H4688" i="3"/>
  <c r="G4688" i="3"/>
  <c r="F4688" i="3"/>
  <c r="E4688" i="3"/>
  <c r="L4687" i="3"/>
  <c r="K4687" i="3"/>
  <c r="J4687" i="3"/>
  <c r="I4687" i="3"/>
  <c r="H4687" i="3"/>
  <c r="G4687" i="3"/>
  <c r="F4687" i="3"/>
  <c r="E4687" i="3"/>
  <c r="L4686" i="3"/>
  <c r="K4686" i="3"/>
  <c r="J4686" i="3"/>
  <c r="I4686" i="3"/>
  <c r="H4686" i="3"/>
  <c r="G4686" i="3"/>
  <c r="F4686" i="3"/>
  <c r="E4686" i="3"/>
  <c r="L4685" i="3"/>
  <c r="K4685" i="3"/>
  <c r="J4685" i="3"/>
  <c r="I4685" i="3"/>
  <c r="H4685" i="3"/>
  <c r="G4685" i="3"/>
  <c r="F4685" i="3"/>
  <c r="E4685" i="3"/>
  <c r="L4684" i="3"/>
  <c r="K4684" i="3"/>
  <c r="J4684" i="3"/>
  <c r="I4684" i="3"/>
  <c r="H4684" i="3"/>
  <c r="G4684" i="3"/>
  <c r="F4684" i="3"/>
  <c r="E4684" i="3"/>
  <c r="L4683" i="3"/>
  <c r="K4683" i="3"/>
  <c r="J4683" i="3"/>
  <c r="I4683" i="3"/>
  <c r="H4683" i="3"/>
  <c r="G4683" i="3"/>
  <c r="F4683" i="3"/>
  <c r="E4683" i="3"/>
  <c r="L4682" i="3"/>
  <c r="K4682" i="3"/>
  <c r="J4682" i="3"/>
  <c r="I4682" i="3"/>
  <c r="H4682" i="3"/>
  <c r="G4682" i="3"/>
  <c r="F4682" i="3"/>
  <c r="E4682" i="3"/>
  <c r="L4681" i="3"/>
  <c r="K4681" i="3"/>
  <c r="J4681" i="3"/>
  <c r="I4681" i="3"/>
  <c r="H4681" i="3"/>
  <c r="G4681" i="3"/>
  <c r="F4681" i="3"/>
  <c r="E4681" i="3"/>
  <c r="L4680" i="3"/>
  <c r="K4680" i="3"/>
  <c r="J4680" i="3"/>
  <c r="I4680" i="3"/>
  <c r="H4680" i="3"/>
  <c r="G4680" i="3"/>
  <c r="F4680" i="3"/>
  <c r="E4680" i="3"/>
  <c r="L4679" i="3"/>
  <c r="K4679" i="3"/>
  <c r="J4679" i="3"/>
  <c r="I4679" i="3"/>
  <c r="H4679" i="3"/>
  <c r="G4679" i="3"/>
  <c r="F4679" i="3"/>
  <c r="E4679" i="3"/>
  <c r="L4678" i="3"/>
  <c r="K4678" i="3"/>
  <c r="J4678" i="3"/>
  <c r="I4678" i="3"/>
  <c r="H4678" i="3"/>
  <c r="G4678" i="3"/>
  <c r="F4678" i="3"/>
  <c r="E4678" i="3"/>
  <c r="L4677" i="3"/>
  <c r="K4677" i="3"/>
  <c r="J4677" i="3"/>
  <c r="I4677" i="3"/>
  <c r="H4677" i="3"/>
  <c r="G4677" i="3"/>
  <c r="F4677" i="3"/>
  <c r="E4677" i="3"/>
  <c r="L4676" i="3"/>
  <c r="K4676" i="3"/>
  <c r="J4676" i="3"/>
  <c r="I4676" i="3"/>
  <c r="H4676" i="3"/>
  <c r="G4676" i="3"/>
  <c r="F4676" i="3"/>
  <c r="E4676" i="3"/>
  <c r="L4675" i="3"/>
  <c r="K4675" i="3"/>
  <c r="J4675" i="3"/>
  <c r="I4675" i="3"/>
  <c r="H4675" i="3"/>
  <c r="G4675" i="3"/>
  <c r="F4675" i="3"/>
  <c r="E4675" i="3"/>
  <c r="L4674" i="3"/>
  <c r="K4674" i="3"/>
  <c r="J4674" i="3"/>
  <c r="I4674" i="3"/>
  <c r="H4674" i="3"/>
  <c r="G4674" i="3"/>
  <c r="F4674" i="3"/>
  <c r="E4674" i="3"/>
  <c r="L4673" i="3"/>
  <c r="K4673" i="3"/>
  <c r="J4673" i="3"/>
  <c r="I4673" i="3"/>
  <c r="H4673" i="3"/>
  <c r="G4673" i="3"/>
  <c r="F4673" i="3"/>
  <c r="E4673" i="3"/>
  <c r="L4672" i="3"/>
  <c r="K4672" i="3"/>
  <c r="J4672" i="3"/>
  <c r="I4672" i="3"/>
  <c r="H4672" i="3"/>
  <c r="G4672" i="3"/>
  <c r="F4672" i="3"/>
  <c r="E4672" i="3"/>
  <c r="L4671" i="3"/>
  <c r="K4671" i="3"/>
  <c r="J4671" i="3"/>
  <c r="I4671" i="3"/>
  <c r="H4671" i="3"/>
  <c r="G4671" i="3"/>
  <c r="F4671" i="3"/>
  <c r="E4671" i="3"/>
  <c r="L4670" i="3"/>
  <c r="K4670" i="3"/>
  <c r="J4670" i="3"/>
  <c r="I4670" i="3"/>
  <c r="H4670" i="3"/>
  <c r="G4670" i="3"/>
  <c r="F4670" i="3"/>
  <c r="E4670" i="3"/>
  <c r="L4669" i="3"/>
  <c r="K4669" i="3"/>
  <c r="J4669" i="3"/>
  <c r="I4669" i="3"/>
  <c r="H4669" i="3"/>
  <c r="G4669" i="3"/>
  <c r="F4669" i="3"/>
  <c r="E4669" i="3"/>
  <c r="L4668" i="3"/>
  <c r="K4668" i="3"/>
  <c r="J4668" i="3"/>
  <c r="I4668" i="3"/>
  <c r="H4668" i="3"/>
  <c r="G4668" i="3"/>
  <c r="F4668" i="3"/>
  <c r="E4668" i="3"/>
  <c r="L4667" i="3"/>
  <c r="K4667" i="3"/>
  <c r="J4667" i="3"/>
  <c r="I4667" i="3"/>
  <c r="H4667" i="3"/>
  <c r="G4667" i="3"/>
  <c r="F4667" i="3"/>
  <c r="E4667" i="3"/>
  <c r="L4666" i="3"/>
  <c r="K4666" i="3"/>
  <c r="J4666" i="3"/>
  <c r="I4666" i="3"/>
  <c r="H4666" i="3"/>
  <c r="G4666" i="3"/>
  <c r="F4666" i="3"/>
  <c r="E4666" i="3"/>
  <c r="L4665" i="3"/>
  <c r="K4665" i="3"/>
  <c r="J4665" i="3"/>
  <c r="I4665" i="3"/>
  <c r="H4665" i="3"/>
  <c r="G4665" i="3"/>
  <c r="F4665" i="3"/>
  <c r="E4665" i="3"/>
  <c r="L4664" i="3"/>
  <c r="K4664" i="3"/>
  <c r="J4664" i="3"/>
  <c r="I4664" i="3"/>
  <c r="H4664" i="3"/>
  <c r="G4664" i="3"/>
  <c r="F4664" i="3"/>
  <c r="E4664" i="3"/>
  <c r="L4663" i="3"/>
  <c r="K4663" i="3"/>
  <c r="J4663" i="3"/>
  <c r="I4663" i="3"/>
  <c r="H4663" i="3"/>
  <c r="G4663" i="3"/>
  <c r="F4663" i="3"/>
  <c r="E4663" i="3"/>
  <c r="L4662" i="3"/>
  <c r="K4662" i="3"/>
  <c r="J4662" i="3"/>
  <c r="I4662" i="3"/>
  <c r="H4662" i="3"/>
  <c r="G4662" i="3"/>
  <c r="F4662" i="3"/>
  <c r="E4662" i="3"/>
  <c r="L4661" i="3"/>
  <c r="K4661" i="3"/>
  <c r="J4661" i="3"/>
  <c r="I4661" i="3"/>
  <c r="H4661" i="3"/>
  <c r="G4661" i="3"/>
  <c r="F4661" i="3"/>
  <c r="E4661" i="3"/>
  <c r="L4660" i="3"/>
  <c r="K4660" i="3"/>
  <c r="J4660" i="3"/>
  <c r="I4660" i="3"/>
  <c r="H4660" i="3"/>
  <c r="G4660" i="3"/>
  <c r="F4660" i="3"/>
  <c r="E4660" i="3"/>
  <c r="L4659" i="3"/>
  <c r="K4659" i="3"/>
  <c r="J4659" i="3"/>
  <c r="I4659" i="3"/>
  <c r="H4659" i="3"/>
  <c r="G4659" i="3"/>
  <c r="F4659" i="3"/>
  <c r="E4659" i="3"/>
  <c r="L4658" i="3"/>
  <c r="K4658" i="3"/>
  <c r="J4658" i="3"/>
  <c r="I4658" i="3"/>
  <c r="H4658" i="3"/>
  <c r="G4658" i="3"/>
  <c r="F4658" i="3"/>
  <c r="E4658" i="3"/>
  <c r="L4657" i="3"/>
  <c r="K4657" i="3"/>
  <c r="J4657" i="3"/>
  <c r="I4657" i="3"/>
  <c r="H4657" i="3"/>
  <c r="G4657" i="3"/>
  <c r="F4657" i="3"/>
  <c r="E4657" i="3"/>
  <c r="L4656" i="3"/>
  <c r="K4656" i="3"/>
  <c r="J4656" i="3"/>
  <c r="I4656" i="3"/>
  <c r="H4656" i="3"/>
  <c r="G4656" i="3"/>
  <c r="F4656" i="3"/>
  <c r="E4656" i="3"/>
  <c r="L4655" i="3"/>
  <c r="K4655" i="3"/>
  <c r="J4655" i="3"/>
  <c r="I4655" i="3"/>
  <c r="H4655" i="3"/>
  <c r="G4655" i="3"/>
  <c r="F4655" i="3"/>
  <c r="E4655" i="3"/>
  <c r="L4654" i="3"/>
  <c r="K4654" i="3"/>
  <c r="J4654" i="3"/>
  <c r="I4654" i="3"/>
  <c r="H4654" i="3"/>
  <c r="G4654" i="3"/>
  <c r="F4654" i="3"/>
  <c r="E4654" i="3"/>
  <c r="L4653" i="3"/>
  <c r="K4653" i="3"/>
  <c r="J4653" i="3"/>
  <c r="I4653" i="3"/>
  <c r="H4653" i="3"/>
  <c r="G4653" i="3"/>
  <c r="F4653" i="3"/>
  <c r="E4653" i="3"/>
  <c r="L4652" i="3"/>
  <c r="K4652" i="3"/>
  <c r="J4652" i="3"/>
  <c r="I4652" i="3"/>
  <c r="H4652" i="3"/>
  <c r="G4652" i="3"/>
  <c r="F4652" i="3"/>
  <c r="E4652" i="3"/>
  <c r="L4651" i="3"/>
  <c r="K4651" i="3"/>
  <c r="J4651" i="3"/>
  <c r="I4651" i="3"/>
  <c r="H4651" i="3"/>
  <c r="G4651" i="3"/>
  <c r="F4651" i="3"/>
  <c r="E4651" i="3"/>
  <c r="L4650" i="3"/>
  <c r="K4650" i="3"/>
  <c r="J4650" i="3"/>
  <c r="I4650" i="3"/>
  <c r="H4650" i="3"/>
  <c r="G4650" i="3"/>
  <c r="F4650" i="3"/>
  <c r="E4650" i="3"/>
  <c r="L4649" i="3"/>
  <c r="K4649" i="3"/>
  <c r="J4649" i="3"/>
  <c r="I4649" i="3"/>
  <c r="H4649" i="3"/>
  <c r="G4649" i="3"/>
  <c r="F4649" i="3"/>
  <c r="E4649" i="3"/>
  <c r="L4648" i="3"/>
  <c r="K4648" i="3"/>
  <c r="J4648" i="3"/>
  <c r="I4648" i="3"/>
  <c r="H4648" i="3"/>
  <c r="G4648" i="3"/>
  <c r="F4648" i="3"/>
  <c r="E4648" i="3"/>
  <c r="L4647" i="3"/>
  <c r="K4647" i="3"/>
  <c r="J4647" i="3"/>
  <c r="I4647" i="3"/>
  <c r="H4647" i="3"/>
  <c r="G4647" i="3"/>
  <c r="F4647" i="3"/>
  <c r="E4647" i="3"/>
  <c r="L4646" i="3"/>
  <c r="K4646" i="3"/>
  <c r="J4646" i="3"/>
  <c r="I4646" i="3"/>
  <c r="H4646" i="3"/>
  <c r="G4646" i="3"/>
  <c r="F4646" i="3"/>
  <c r="E4646" i="3"/>
  <c r="L4645" i="3"/>
  <c r="K4645" i="3"/>
  <c r="J4645" i="3"/>
  <c r="I4645" i="3"/>
  <c r="H4645" i="3"/>
  <c r="G4645" i="3"/>
  <c r="F4645" i="3"/>
  <c r="E4645" i="3"/>
  <c r="L4644" i="3"/>
  <c r="K4644" i="3"/>
  <c r="J4644" i="3"/>
  <c r="I4644" i="3"/>
  <c r="H4644" i="3"/>
  <c r="G4644" i="3"/>
  <c r="F4644" i="3"/>
  <c r="E4644" i="3"/>
  <c r="L4643" i="3"/>
  <c r="K4643" i="3"/>
  <c r="J4643" i="3"/>
  <c r="I4643" i="3"/>
  <c r="H4643" i="3"/>
  <c r="G4643" i="3"/>
  <c r="F4643" i="3"/>
  <c r="E4643" i="3"/>
  <c r="L4642" i="3"/>
  <c r="K4642" i="3"/>
  <c r="J4642" i="3"/>
  <c r="I4642" i="3"/>
  <c r="H4642" i="3"/>
  <c r="G4642" i="3"/>
  <c r="F4642" i="3"/>
  <c r="E4642" i="3"/>
  <c r="L4641" i="3"/>
  <c r="K4641" i="3"/>
  <c r="J4641" i="3"/>
  <c r="I4641" i="3"/>
  <c r="H4641" i="3"/>
  <c r="G4641" i="3"/>
  <c r="F4641" i="3"/>
  <c r="E4641" i="3"/>
  <c r="L4640" i="3"/>
  <c r="K4640" i="3"/>
  <c r="J4640" i="3"/>
  <c r="I4640" i="3"/>
  <c r="H4640" i="3"/>
  <c r="G4640" i="3"/>
  <c r="F4640" i="3"/>
  <c r="E4640" i="3"/>
  <c r="L4639" i="3"/>
  <c r="K4639" i="3"/>
  <c r="J4639" i="3"/>
  <c r="I4639" i="3"/>
  <c r="H4639" i="3"/>
  <c r="G4639" i="3"/>
  <c r="F4639" i="3"/>
  <c r="E4639" i="3"/>
  <c r="L4638" i="3"/>
  <c r="K4638" i="3"/>
  <c r="J4638" i="3"/>
  <c r="I4638" i="3"/>
  <c r="H4638" i="3"/>
  <c r="G4638" i="3"/>
  <c r="F4638" i="3"/>
  <c r="E4638" i="3"/>
  <c r="L4637" i="3"/>
  <c r="K4637" i="3"/>
  <c r="J4637" i="3"/>
  <c r="I4637" i="3"/>
  <c r="H4637" i="3"/>
  <c r="G4637" i="3"/>
  <c r="F4637" i="3"/>
  <c r="E4637" i="3"/>
  <c r="L4636" i="3"/>
  <c r="K4636" i="3"/>
  <c r="J4636" i="3"/>
  <c r="I4636" i="3"/>
  <c r="H4636" i="3"/>
  <c r="G4636" i="3"/>
  <c r="F4636" i="3"/>
  <c r="E4636" i="3"/>
  <c r="L4635" i="3"/>
  <c r="K4635" i="3"/>
  <c r="J4635" i="3"/>
  <c r="I4635" i="3"/>
  <c r="H4635" i="3"/>
  <c r="G4635" i="3"/>
  <c r="F4635" i="3"/>
  <c r="E4635" i="3"/>
  <c r="L4634" i="3"/>
  <c r="K4634" i="3"/>
  <c r="J4634" i="3"/>
  <c r="I4634" i="3"/>
  <c r="H4634" i="3"/>
  <c r="G4634" i="3"/>
  <c r="F4634" i="3"/>
  <c r="E4634" i="3"/>
  <c r="L4633" i="3"/>
  <c r="K4633" i="3"/>
  <c r="J4633" i="3"/>
  <c r="I4633" i="3"/>
  <c r="H4633" i="3"/>
  <c r="G4633" i="3"/>
  <c r="F4633" i="3"/>
  <c r="E4633" i="3"/>
  <c r="L4632" i="3"/>
  <c r="K4632" i="3"/>
  <c r="J4632" i="3"/>
  <c r="I4632" i="3"/>
  <c r="H4632" i="3"/>
  <c r="G4632" i="3"/>
  <c r="F4632" i="3"/>
  <c r="E4632" i="3"/>
  <c r="L4631" i="3"/>
  <c r="K4631" i="3"/>
  <c r="J4631" i="3"/>
  <c r="I4631" i="3"/>
  <c r="H4631" i="3"/>
  <c r="G4631" i="3"/>
  <c r="F4631" i="3"/>
  <c r="E4631" i="3"/>
  <c r="L4630" i="3"/>
  <c r="K4630" i="3"/>
  <c r="J4630" i="3"/>
  <c r="I4630" i="3"/>
  <c r="H4630" i="3"/>
  <c r="G4630" i="3"/>
  <c r="F4630" i="3"/>
  <c r="E4630" i="3"/>
  <c r="L4629" i="3"/>
  <c r="K4629" i="3"/>
  <c r="J4629" i="3"/>
  <c r="I4629" i="3"/>
  <c r="H4629" i="3"/>
  <c r="G4629" i="3"/>
  <c r="F4629" i="3"/>
  <c r="E4629" i="3"/>
  <c r="L4628" i="3"/>
  <c r="K4628" i="3"/>
  <c r="J4628" i="3"/>
  <c r="I4628" i="3"/>
  <c r="H4628" i="3"/>
  <c r="G4628" i="3"/>
  <c r="F4628" i="3"/>
  <c r="E4628" i="3"/>
  <c r="L4627" i="3"/>
  <c r="K4627" i="3"/>
  <c r="J4627" i="3"/>
  <c r="I4627" i="3"/>
  <c r="H4627" i="3"/>
  <c r="G4627" i="3"/>
  <c r="F4627" i="3"/>
  <c r="E4627" i="3"/>
  <c r="L4626" i="3"/>
  <c r="K4626" i="3"/>
  <c r="J4626" i="3"/>
  <c r="I4626" i="3"/>
  <c r="H4626" i="3"/>
  <c r="G4626" i="3"/>
  <c r="F4626" i="3"/>
  <c r="E4626" i="3"/>
  <c r="L4625" i="3"/>
  <c r="K4625" i="3"/>
  <c r="J4625" i="3"/>
  <c r="I4625" i="3"/>
  <c r="H4625" i="3"/>
  <c r="G4625" i="3"/>
  <c r="F4625" i="3"/>
  <c r="E4625" i="3"/>
  <c r="L4624" i="3"/>
  <c r="K4624" i="3"/>
  <c r="J4624" i="3"/>
  <c r="I4624" i="3"/>
  <c r="H4624" i="3"/>
  <c r="G4624" i="3"/>
  <c r="F4624" i="3"/>
  <c r="E4624" i="3"/>
  <c r="L4623" i="3"/>
  <c r="K4623" i="3"/>
  <c r="J4623" i="3"/>
  <c r="I4623" i="3"/>
  <c r="H4623" i="3"/>
  <c r="G4623" i="3"/>
  <c r="F4623" i="3"/>
  <c r="E4623" i="3"/>
  <c r="L4622" i="3"/>
  <c r="K4622" i="3"/>
  <c r="J4622" i="3"/>
  <c r="I4622" i="3"/>
  <c r="H4622" i="3"/>
  <c r="G4622" i="3"/>
  <c r="F4622" i="3"/>
  <c r="E4622" i="3"/>
  <c r="L4621" i="3"/>
  <c r="K4621" i="3"/>
  <c r="J4621" i="3"/>
  <c r="I4621" i="3"/>
  <c r="H4621" i="3"/>
  <c r="G4621" i="3"/>
  <c r="F4621" i="3"/>
  <c r="E4621" i="3"/>
  <c r="L4620" i="3"/>
  <c r="K4620" i="3"/>
  <c r="J4620" i="3"/>
  <c r="I4620" i="3"/>
  <c r="H4620" i="3"/>
  <c r="G4620" i="3"/>
  <c r="F4620" i="3"/>
  <c r="E4620" i="3"/>
  <c r="L4619" i="3"/>
  <c r="K4619" i="3"/>
  <c r="J4619" i="3"/>
  <c r="I4619" i="3"/>
  <c r="H4619" i="3"/>
  <c r="G4619" i="3"/>
  <c r="F4619" i="3"/>
  <c r="E4619" i="3"/>
  <c r="L4618" i="3"/>
  <c r="K4618" i="3"/>
  <c r="J4618" i="3"/>
  <c r="I4618" i="3"/>
  <c r="H4618" i="3"/>
  <c r="G4618" i="3"/>
  <c r="F4618" i="3"/>
  <c r="E4618" i="3"/>
  <c r="L4617" i="3"/>
  <c r="K4617" i="3"/>
  <c r="J4617" i="3"/>
  <c r="I4617" i="3"/>
  <c r="H4617" i="3"/>
  <c r="G4617" i="3"/>
  <c r="F4617" i="3"/>
  <c r="E4617" i="3"/>
  <c r="L4616" i="3"/>
  <c r="K4616" i="3"/>
  <c r="J4616" i="3"/>
  <c r="I4616" i="3"/>
  <c r="H4616" i="3"/>
  <c r="G4616" i="3"/>
  <c r="F4616" i="3"/>
  <c r="E4616" i="3"/>
  <c r="L4615" i="3"/>
  <c r="K4615" i="3"/>
  <c r="J4615" i="3"/>
  <c r="I4615" i="3"/>
  <c r="H4615" i="3"/>
  <c r="G4615" i="3"/>
  <c r="F4615" i="3"/>
  <c r="E4615" i="3"/>
  <c r="L4614" i="3"/>
  <c r="K4614" i="3"/>
  <c r="J4614" i="3"/>
  <c r="I4614" i="3"/>
  <c r="H4614" i="3"/>
  <c r="G4614" i="3"/>
  <c r="F4614" i="3"/>
  <c r="E4614" i="3"/>
  <c r="L4613" i="3"/>
  <c r="K4613" i="3"/>
  <c r="J4613" i="3"/>
  <c r="I4613" i="3"/>
  <c r="H4613" i="3"/>
  <c r="G4613" i="3"/>
  <c r="F4613" i="3"/>
  <c r="E4613" i="3"/>
  <c r="L4612" i="3"/>
  <c r="K4612" i="3"/>
  <c r="J4612" i="3"/>
  <c r="I4612" i="3"/>
  <c r="H4612" i="3"/>
  <c r="G4612" i="3"/>
  <c r="F4612" i="3"/>
  <c r="E4612" i="3"/>
  <c r="L4611" i="3"/>
  <c r="K4611" i="3"/>
  <c r="J4611" i="3"/>
  <c r="I4611" i="3"/>
  <c r="H4611" i="3"/>
  <c r="G4611" i="3"/>
  <c r="F4611" i="3"/>
  <c r="E4611" i="3"/>
  <c r="L4610" i="3"/>
  <c r="K4610" i="3"/>
  <c r="J4610" i="3"/>
  <c r="I4610" i="3"/>
  <c r="H4610" i="3"/>
  <c r="G4610" i="3"/>
  <c r="F4610" i="3"/>
  <c r="E4610" i="3"/>
  <c r="L4609" i="3"/>
  <c r="K4609" i="3"/>
  <c r="J4609" i="3"/>
  <c r="I4609" i="3"/>
  <c r="H4609" i="3"/>
  <c r="G4609" i="3"/>
  <c r="F4609" i="3"/>
  <c r="E4609" i="3"/>
  <c r="L4608" i="3"/>
  <c r="K4608" i="3"/>
  <c r="J4608" i="3"/>
  <c r="I4608" i="3"/>
  <c r="H4608" i="3"/>
  <c r="G4608" i="3"/>
  <c r="F4608" i="3"/>
  <c r="E4608" i="3"/>
  <c r="L4607" i="3"/>
  <c r="K4607" i="3"/>
  <c r="J4607" i="3"/>
  <c r="I4607" i="3"/>
  <c r="H4607" i="3"/>
  <c r="G4607" i="3"/>
  <c r="F4607" i="3"/>
  <c r="E4607" i="3"/>
  <c r="L4606" i="3"/>
  <c r="K4606" i="3"/>
  <c r="J4606" i="3"/>
  <c r="I4606" i="3"/>
  <c r="H4606" i="3"/>
  <c r="G4606" i="3"/>
  <c r="F4606" i="3"/>
  <c r="E4606" i="3"/>
  <c r="L4605" i="3"/>
  <c r="K4605" i="3"/>
  <c r="J4605" i="3"/>
  <c r="I4605" i="3"/>
  <c r="H4605" i="3"/>
  <c r="G4605" i="3"/>
  <c r="F4605" i="3"/>
  <c r="E4605" i="3"/>
  <c r="L4604" i="3"/>
  <c r="K4604" i="3"/>
  <c r="J4604" i="3"/>
  <c r="I4604" i="3"/>
  <c r="H4604" i="3"/>
  <c r="G4604" i="3"/>
  <c r="F4604" i="3"/>
  <c r="E4604" i="3"/>
  <c r="L4603" i="3"/>
  <c r="K4603" i="3"/>
  <c r="J4603" i="3"/>
  <c r="I4603" i="3"/>
  <c r="H4603" i="3"/>
  <c r="G4603" i="3"/>
  <c r="F4603" i="3"/>
  <c r="E4603" i="3"/>
  <c r="L4602" i="3"/>
  <c r="K4602" i="3"/>
  <c r="J4602" i="3"/>
  <c r="I4602" i="3"/>
  <c r="H4602" i="3"/>
  <c r="G4602" i="3"/>
  <c r="F4602" i="3"/>
  <c r="E4602" i="3"/>
  <c r="L4601" i="3"/>
  <c r="K4601" i="3"/>
  <c r="J4601" i="3"/>
  <c r="I4601" i="3"/>
  <c r="H4601" i="3"/>
  <c r="G4601" i="3"/>
  <c r="F4601" i="3"/>
  <c r="E4601" i="3"/>
  <c r="L4600" i="3"/>
  <c r="K4600" i="3"/>
  <c r="J4600" i="3"/>
  <c r="I4600" i="3"/>
  <c r="H4600" i="3"/>
  <c r="G4600" i="3"/>
  <c r="F4600" i="3"/>
  <c r="E4600" i="3"/>
  <c r="L4599" i="3"/>
  <c r="K4599" i="3"/>
  <c r="J4599" i="3"/>
  <c r="I4599" i="3"/>
  <c r="H4599" i="3"/>
  <c r="G4599" i="3"/>
  <c r="F4599" i="3"/>
  <c r="E4599" i="3"/>
  <c r="L4598" i="3"/>
  <c r="K4598" i="3"/>
  <c r="J4598" i="3"/>
  <c r="I4598" i="3"/>
  <c r="H4598" i="3"/>
  <c r="G4598" i="3"/>
  <c r="F4598" i="3"/>
  <c r="E4598" i="3"/>
  <c r="L4597" i="3"/>
  <c r="K4597" i="3"/>
  <c r="J4597" i="3"/>
  <c r="I4597" i="3"/>
  <c r="H4597" i="3"/>
  <c r="G4597" i="3"/>
  <c r="F4597" i="3"/>
  <c r="E4597" i="3"/>
  <c r="L4596" i="3"/>
  <c r="K4596" i="3"/>
  <c r="J4596" i="3"/>
  <c r="I4596" i="3"/>
  <c r="H4596" i="3"/>
  <c r="G4596" i="3"/>
  <c r="F4596" i="3"/>
  <c r="E4596" i="3"/>
  <c r="L4595" i="3"/>
  <c r="K4595" i="3"/>
  <c r="J4595" i="3"/>
  <c r="I4595" i="3"/>
  <c r="H4595" i="3"/>
  <c r="G4595" i="3"/>
  <c r="F4595" i="3"/>
  <c r="E4595" i="3"/>
  <c r="L4594" i="3"/>
  <c r="K4594" i="3"/>
  <c r="J4594" i="3"/>
  <c r="I4594" i="3"/>
  <c r="H4594" i="3"/>
  <c r="G4594" i="3"/>
  <c r="F4594" i="3"/>
  <c r="E4594" i="3"/>
  <c r="L4593" i="3"/>
  <c r="K4593" i="3"/>
  <c r="J4593" i="3"/>
  <c r="I4593" i="3"/>
  <c r="H4593" i="3"/>
  <c r="G4593" i="3"/>
  <c r="F4593" i="3"/>
  <c r="E4593" i="3"/>
  <c r="L4592" i="3"/>
  <c r="K4592" i="3"/>
  <c r="J4592" i="3"/>
  <c r="I4592" i="3"/>
  <c r="H4592" i="3"/>
  <c r="G4592" i="3"/>
  <c r="F4592" i="3"/>
  <c r="E4592" i="3"/>
  <c r="L4591" i="3"/>
  <c r="K4591" i="3"/>
  <c r="J4591" i="3"/>
  <c r="I4591" i="3"/>
  <c r="H4591" i="3"/>
  <c r="G4591" i="3"/>
  <c r="F4591" i="3"/>
  <c r="E4591" i="3"/>
  <c r="L4590" i="3"/>
  <c r="K4590" i="3"/>
  <c r="J4590" i="3"/>
  <c r="I4590" i="3"/>
  <c r="H4590" i="3"/>
  <c r="G4590" i="3"/>
  <c r="F4590" i="3"/>
  <c r="E4590" i="3"/>
  <c r="L4589" i="3"/>
  <c r="K4589" i="3"/>
  <c r="J4589" i="3"/>
  <c r="I4589" i="3"/>
  <c r="H4589" i="3"/>
  <c r="G4589" i="3"/>
  <c r="F4589" i="3"/>
  <c r="E4589" i="3"/>
  <c r="L4588" i="3"/>
  <c r="K4588" i="3"/>
  <c r="J4588" i="3"/>
  <c r="I4588" i="3"/>
  <c r="H4588" i="3"/>
  <c r="G4588" i="3"/>
  <c r="F4588" i="3"/>
  <c r="E4588" i="3"/>
  <c r="L4587" i="3"/>
  <c r="K4587" i="3"/>
  <c r="J4587" i="3"/>
  <c r="I4587" i="3"/>
  <c r="H4587" i="3"/>
  <c r="G4587" i="3"/>
  <c r="F4587" i="3"/>
  <c r="E4587" i="3"/>
  <c r="L4586" i="3"/>
  <c r="K4586" i="3"/>
  <c r="J4586" i="3"/>
  <c r="I4586" i="3"/>
  <c r="H4586" i="3"/>
  <c r="G4586" i="3"/>
  <c r="F4586" i="3"/>
  <c r="E4586" i="3"/>
  <c r="L4585" i="3"/>
  <c r="K4585" i="3"/>
  <c r="J4585" i="3"/>
  <c r="I4585" i="3"/>
  <c r="H4585" i="3"/>
  <c r="G4585" i="3"/>
  <c r="F4585" i="3"/>
  <c r="E4585" i="3"/>
  <c r="L4584" i="3"/>
  <c r="K4584" i="3"/>
  <c r="J4584" i="3"/>
  <c r="I4584" i="3"/>
  <c r="H4584" i="3"/>
  <c r="G4584" i="3"/>
  <c r="F4584" i="3"/>
  <c r="E4584" i="3"/>
  <c r="L4583" i="3"/>
  <c r="K4583" i="3"/>
  <c r="J4583" i="3"/>
  <c r="I4583" i="3"/>
  <c r="H4583" i="3"/>
  <c r="G4583" i="3"/>
  <c r="F4583" i="3"/>
  <c r="E4583" i="3"/>
  <c r="L4582" i="3"/>
  <c r="K4582" i="3"/>
  <c r="J4582" i="3"/>
  <c r="I4582" i="3"/>
  <c r="H4582" i="3"/>
  <c r="G4582" i="3"/>
  <c r="F4582" i="3"/>
  <c r="E4582" i="3"/>
  <c r="L4581" i="3"/>
  <c r="K4581" i="3"/>
  <c r="J4581" i="3"/>
  <c r="I4581" i="3"/>
  <c r="H4581" i="3"/>
  <c r="G4581" i="3"/>
  <c r="F4581" i="3"/>
  <c r="E4581" i="3"/>
  <c r="L4580" i="3"/>
  <c r="K4580" i="3"/>
  <c r="J4580" i="3"/>
  <c r="I4580" i="3"/>
  <c r="H4580" i="3"/>
  <c r="G4580" i="3"/>
  <c r="F4580" i="3"/>
  <c r="E4580" i="3"/>
  <c r="L4579" i="3"/>
  <c r="K4579" i="3"/>
  <c r="J4579" i="3"/>
  <c r="I4579" i="3"/>
  <c r="H4579" i="3"/>
  <c r="G4579" i="3"/>
  <c r="F4579" i="3"/>
  <c r="E4579" i="3"/>
  <c r="L4578" i="3"/>
  <c r="K4578" i="3"/>
  <c r="J4578" i="3"/>
  <c r="I4578" i="3"/>
  <c r="H4578" i="3"/>
  <c r="G4578" i="3"/>
  <c r="F4578" i="3"/>
  <c r="E4578" i="3"/>
  <c r="L4577" i="3"/>
  <c r="K4577" i="3"/>
  <c r="J4577" i="3"/>
  <c r="I4577" i="3"/>
  <c r="H4577" i="3"/>
  <c r="G4577" i="3"/>
  <c r="F4577" i="3"/>
  <c r="E4577" i="3"/>
  <c r="L4576" i="3"/>
  <c r="K4576" i="3"/>
  <c r="J4576" i="3"/>
  <c r="I4576" i="3"/>
  <c r="H4576" i="3"/>
  <c r="G4576" i="3"/>
  <c r="F4576" i="3"/>
  <c r="E4576" i="3"/>
  <c r="L4575" i="3"/>
  <c r="K4575" i="3"/>
  <c r="J4575" i="3"/>
  <c r="I4575" i="3"/>
  <c r="H4575" i="3"/>
  <c r="G4575" i="3"/>
  <c r="F4575" i="3"/>
  <c r="E4575" i="3"/>
  <c r="L4574" i="3"/>
  <c r="K4574" i="3"/>
  <c r="J4574" i="3"/>
  <c r="I4574" i="3"/>
  <c r="H4574" i="3"/>
  <c r="G4574" i="3"/>
  <c r="F4574" i="3"/>
  <c r="E4574" i="3"/>
  <c r="L4573" i="3"/>
  <c r="K4573" i="3"/>
  <c r="J4573" i="3"/>
  <c r="I4573" i="3"/>
  <c r="H4573" i="3"/>
  <c r="G4573" i="3"/>
  <c r="F4573" i="3"/>
  <c r="E4573" i="3"/>
  <c r="L4572" i="3"/>
  <c r="K4572" i="3"/>
  <c r="J4572" i="3"/>
  <c r="I4572" i="3"/>
  <c r="H4572" i="3"/>
  <c r="G4572" i="3"/>
  <c r="F4572" i="3"/>
  <c r="E4572" i="3"/>
  <c r="L4571" i="3"/>
  <c r="K4571" i="3"/>
  <c r="J4571" i="3"/>
  <c r="I4571" i="3"/>
  <c r="H4571" i="3"/>
  <c r="G4571" i="3"/>
  <c r="F4571" i="3"/>
  <c r="E4571" i="3"/>
  <c r="L4570" i="3"/>
  <c r="K4570" i="3"/>
  <c r="J4570" i="3"/>
  <c r="I4570" i="3"/>
  <c r="H4570" i="3"/>
  <c r="G4570" i="3"/>
  <c r="F4570" i="3"/>
  <c r="E4570" i="3"/>
  <c r="L4569" i="3"/>
  <c r="K4569" i="3"/>
  <c r="J4569" i="3"/>
  <c r="I4569" i="3"/>
  <c r="H4569" i="3"/>
  <c r="G4569" i="3"/>
  <c r="F4569" i="3"/>
  <c r="E4569" i="3"/>
  <c r="L4568" i="3"/>
  <c r="K4568" i="3"/>
  <c r="J4568" i="3"/>
  <c r="I4568" i="3"/>
  <c r="H4568" i="3"/>
  <c r="G4568" i="3"/>
  <c r="F4568" i="3"/>
  <c r="E4568" i="3"/>
  <c r="L4567" i="3"/>
  <c r="K4567" i="3"/>
  <c r="J4567" i="3"/>
  <c r="I4567" i="3"/>
  <c r="H4567" i="3"/>
  <c r="G4567" i="3"/>
  <c r="F4567" i="3"/>
  <c r="E4567" i="3"/>
  <c r="L4566" i="3"/>
  <c r="K4566" i="3"/>
  <c r="J4566" i="3"/>
  <c r="I4566" i="3"/>
  <c r="H4566" i="3"/>
  <c r="G4566" i="3"/>
  <c r="F4566" i="3"/>
  <c r="E4566" i="3"/>
  <c r="L4565" i="3"/>
  <c r="K4565" i="3"/>
  <c r="J4565" i="3"/>
  <c r="I4565" i="3"/>
  <c r="H4565" i="3"/>
  <c r="G4565" i="3"/>
  <c r="F4565" i="3"/>
  <c r="E4565" i="3"/>
  <c r="L4564" i="3"/>
  <c r="K4564" i="3"/>
  <c r="J4564" i="3"/>
  <c r="I4564" i="3"/>
  <c r="H4564" i="3"/>
  <c r="G4564" i="3"/>
  <c r="F4564" i="3"/>
  <c r="E4564" i="3"/>
  <c r="L4563" i="3"/>
  <c r="K4563" i="3"/>
  <c r="J4563" i="3"/>
  <c r="I4563" i="3"/>
  <c r="H4563" i="3"/>
  <c r="G4563" i="3"/>
  <c r="F4563" i="3"/>
  <c r="E4563" i="3"/>
  <c r="L4562" i="3"/>
  <c r="K4562" i="3"/>
  <c r="J4562" i="3"/>
  <c r="I4562" i="3"/>
  <c r="H4562" i="3"/>
  <c r="G4562" i="3"/>
  <c r="F4562" i="3"/>
  <c r="E4562" i="3"/>
  <c r="L4561" i="3"/>
  <c r="K4561" i="3"/>
  <c r="J4561" i="3"/>
  <c r="I4561" i="3"/>
  <c r="H4561" i="3"/>
  <c r="G4561" i="3"/>
  <c r="F4561" i="3"/>
  <c r="E4561" i="3"/>
  <c r="L4560" i="3"/>
  <c r="K4560" i="3"/>
  <c r="J4560" i="3"/>
  <c r="I4560" i="3"/>
  <c r="H4560" i="3"/>
  <c r="G4560" i="3"/>
  <c r="F4560" i="3"/>
  <c r="E4560" i="3"/>
  <c r="L4559" i="3"/>
  <c r="K4559" i="3"/>
  <c r="J4559" i="3"/>
  <c r="I4559" i="3"/>
  <c r="H4559" i="3"/>
  <c r="G4559" i="3"/>
  <c r="F4559" i="3"/>
  <c r="E4559" i="3"/>
  <c r="L4558" i="3"/>
  <c r="K4558" i="3"/>
  <c r="J4558" i="3"/>
  <c r="I4558" i="3"/>
  <c r="H4558" i="3"/>
  <c r="G4558" i="3"/>
  <c r="F4558" i="3"/>
  <c r="E4558" i="3"/>
  <c r="L4557" i="3"/>
  <c r="K4557" i="3"/>
  <c r="J4557" i="3"/>
  <c r="I4557" i="3"/>
  <c r="H4557" i="3"/>
  <c r="G4557" i="3"/>
  <c r="F4557" i="3"/>
  <c r="E4557" i="3"/>
  <c r="L4556" i="3"/>
  <c r="K4556" i="3"/>
  <c r="J4556" i="3"/>
  <c r="I4556" i="3"/>
  <c r="H4556" i="3"/>
  <c r="G4556" i="3"/>
  <c r="F4556" i="3"/>
  <c r="E4556" i="3"/>
  <c r="L4555" i="3"/>
  <c r="K4555" i="3"/>
  <c r="J4555" i="3"/>
  <c r="I4555" i="3"/>
  <c r="H4555" i="3"/>
  <c r="G4555" i="3"/>
  <c r="F4555" i="3"/>
  <c r="E4555" i="3"/>
  <c r="L4554" i="3"/>
  <c r="K4554" i="3"/>
  <c r="J4554" i="3"/>
  <c r="I4554" i="3"/>
  <c r="H4554" i="3"/>
  <c r="G4554" i="3"/>
  <c r="F4554" i="3"/>
  <c r="E4554" i="3"/>
  <c r="L4553" i="3"/>
  <c r="K4553" i="3"/>
  <c r="J4553" i="3"/>
  <c r="I4553" i="3"/>
  <c r="H4553" i="3"/>
  <c r="G4553" i="3"/>
  <c r="F4553" i="3"/>
  <c r="E4553" i="3"/>
  <c r="L4552" i="3"/>
  <c r="K4552" i="3"/>
  <c r="J4552" i="3"/>
  <c r="I4552" i="3"/>
  <c r="H4552" i="3"/>
  <c r="G4552" i="3"/>
  <c r="F4552" i="3"/>
  <c r="E4552" i="3"/>
  <c r="L4551" i="3"/>
  <c r="K4551" i="3"/>
  <c r="J4551" i="3"/>
  <c r="I4551" i="3"/>
  <c r="H4551" i="3"/>
  <c r="G4551" i="3"/>
  <c r="F4551" i="3"/>
  <c r="E4551" i="3"/>
  <c r="L4550" i="3"/>
  <c r="K4550" i="3"/>
  <c r="J4550" i="3"/>
  <c r="I4550" i="3"/>
  <c r="H4550" i="3"/>
  <c r="G4550" i="3"/>
  <c r="F4550" i="3"/>
  <c r="E4550" i="3"/>
  <c r="L4549" i="3"/>
  <c r="K4549" i="3"/>
  <c r="J4549" i="3"/>
  <c r="I4549" i="3"/>
  <c r="H4549" i="3"/>
  <c r="G4549" i="3"/>
  <c r="F4549" i="3"/>
  <c r="E4549" i="3"/>
  <c r="L4548" i="3"/>
  <c r="K4548" i="3"/>
  <c r="J4548" i="3"/>
  <c r="I4548" i="3"/>
  <c r="H4548" i="3"/>
  <c r="G4548" i="3"/>
  <c r="F4548" i="3"/>
  <c r="E4548" i="3"/>
  <c r="L4547" i="3"/>
  <c r="K4547" i="3"/>
  <c r="J4547" i="3"/>
  <c r="I4547" i="3"/>
  <c r="H4547" i="3"/>
  <c r="G4547" i="3"/>
  <c r="F4547" i="3"/>
  <c r="E4547" i="3"/>
  <c r="L4546" i="3"/>
  <c r="K4546" i="3"/>
  <c r="J4546" i="3"/>
  <c r="I4546" i="3"/>
  <c r="H4546" i="3"/>
  <c r="G4546" i="3"/>
  <c r="F4546" i="3"/>
  <c r="E4546" i="3"/>
  <c r="L4545" i="3"/>
  <c r="K4545" i="3"/>
  <c r="J4545" i="3"/>
  <c r="I4545" i="3"/>
  <c r="H4545" i="3"/>
  <c r="G4545" i="3"/>
  <c r="F4545" i="3"/>
  <c r="E4545" i="3"/>
  <c r="L4544" i="3"/>
  <c r="K4544" i="3"/>
  <c r="J4544" i="3"/>
  <c r="I4544" i="3"/>
  <c r="H4544" i="3"/>
  <c r="G4544" i="3"/>
  <c r="F4544" i="3"/>
  <c r="E4544" i="3"/>
  <c r="L4543" i="3"/>
  <c r="K4543" i="3"/>
  <c r="J4543" i="3"/>
  <c r="I4543" i="3"/>
  <c r="H4543" i="3"/>
  <c r="G4543" i="3"/>
  <c r="F4543" i="3"/>
  <c r="E4543" i="3"/>
  <c r="L4542" i="3"/>
  <c r="K4542" i="3"/>
  <c r="J4542" i="3"/>
  <c r="I4542" i="3"/>
  <c r="H4542" i="3"/>
  <c r="G4542" i="3"/>
  <c r="F4542" i="3"/>
  <c r="E4542" i="3"/>
  <c r="L4541" i="3"/>
  <c r="K4541" i="3"/>
  <c r="J4541" i="3"/>
  <c r="I4541" i="3"/>
  <c r="H4541" i="3"/>
  <c r="G4541" i="3"/>
  <c r="F4541" i="3"/>
  <c r="E4541" i="3"/>
  <c r="L4540" i="3"/>
  <c r="K4540" i="3"/>
  <c r="J4540" i="3"/>
  <c r="I4540" i="3"/>
  <c r="H4540" i="3"/>
  <c r="G4540" i="3"/>
  <c r="F4540" i="3"/>
  <c r="E4540" i="3"/>
  <c r="L4539" i="3"/>
  <c r="K4539" i="3"/>
  <c r="J4539" i="3"/>
  <c r="I4539" i="3"/>
  <c r="H4539" i="3"/>
  <c r="G4539" i="3"/>
  <c r="F4539" i="3"/>
  <c r="E4539" i="3"/>
  <c r="L4538" i="3"/>
  <c r="K4538" i="3"/>
  <c r="J4538" i="3"/>
  <c r="I4538" i="3"/>
  <c r="H4538" i="3"/>
  <c r="G4538" i="3"/>
  <c r="F4538" i="3"/>
  <c r="E4538" i="3"/>
  <c r="L4537" i="3"/>
  <c r="K4537" i="3"/>
  <c r="J4537" i="3"/>
  <c r="I4537" i="3"/>
  <c r="H4537" i="3"/>
  <c r="G4537" i="3"/>
  <c r="F4537" i="3"/>
  <c r="E4537" i="3"/>
  <c r="L4536" i="3"/>
  <c r="K4536" i="3"/>
  <c r="J4536" i="3"/>
  <c r="I4536" i="3"/>
  <c r="H4536" i="3"/>
  <c r="G4536" i="3"/>
  <c r="F4536" i="3"/>
  <c r="E4536" i="3"/>
  <c r="L4535" i="3"/>
  <c r="K4535" i="3"/>
  <c r="J4535" i="3"/>
  <c r="I4535" i="3"/>
  <c r="H4535" i="3"/>
  <c r="G4535" i="3"/>
  <c r="F4535" i="3"/>
  <c r="E4535" i="3"/>
  <c r="L4534" i="3"/>
  <c r="K4534" i="3"/>
  <c r="J4534" i="3"/>
  <c r="I4534" i="3"/>
  <c r="H4534" i="3"/>
  <c r="G4534" i="3"/>
  <c r="F4534" i="3"/>
  <c r="E4534" i="3"/>
  <c r="L4533" i="3"/>
  <c r="K4533" i="3"/>
  <c r="J4533" i="3"/>
  <c r="I4533" i="3"/>
  <c r="H4533" i="3"/>
  <c r="G4533" i="3"/>
  <c r="F4533" i="3"/>
  <c r="E4533" i="3"/>
  <c r="L4532" i="3"/>
  <c r="K4532" i="3"/>
  <c r="J4532" i="3"/>
  <c r="I4532" i="3"/>
  <c r="H4532" i="3"/>
  <c r="G4532" i="3"/>
  <c r="F4532" i="3"/>
  <c r="E4532" i="3"/>
  <c r="L4531" i="3"/>
  <c r="K4531" i="3"/>
  <c r="J4531" i="3"/>
  <c r="I4531" i="3"/>
  <c r="H4531" i="3"/>
  <c r="G4531" i="3"/>
  <c r="F4531" i="3"/>
  <c r="E4531" i="3"/>
  <c r="L4530" i="3"/>
  <c r="K4530" i="3"/>
  <c r="J4530" i="3"/>
  <c r="I4530" i="3"/>
  <c r="H4530" i="3"/>
  <c r="G4530" i="3"/>
  <c r="F4530" i="3"/>
  <c r="E4530" i="3"/>
  <c r="L4529" i="3"/>
  <c r="K4529" i="3"/>
  <c r="J4529" i="3"/>
  <c r="I4529" i="3"/>
  <c r="H4529" i="3"/>
  <c r="G4529" i="3"/>
  <c r="F4529" i="3"/>
  <c r="E4529" i="3"/>
  <c r="L4528" i="3"/>
  <c r="K4528" i="3"/>
  <c r="J4528" i="3"/>
  <c r="I4528" i="3"/>
  <c r="H4528" i="3"/>
  <c r="G4528" i="3"/>
  <c r="F4528" i="3"/>
  <c r="E4528" i="3"/>
  <c r="L4527" i="3"/>
  <c r="K4527" i="3"/>
  <c r="J4527" i="3"/>
  <c r="I4527" i="3"/>
  <c r="H4527" i="3"/>
  <c r="G4527" i="3"/>
  <c r="F4527" i="3"/>
  <c r="E4527" i="3"/>
  <c r="L4526" i="3"/>
  <c r="K4526" i="3"/>
  <c r="J4526" i="3"/>
  <c r="I4526" i="3"/>
  <c r="H4526" i="3"/>
  <c r="G4526" i="3"/>
  <c r="F4526" i="3"/>
  <c r="E4526" i="3"/>
  <c r="L4525" i="3"/>
  <c r="K4525" i="3"/>
  <c r="J4525" i="3"/>
  <c r="I4525" i="3"/>
  <c r="H4525" i="3"/>
  <c r="G4525" i="3"/>
  <c r="F4525" i="3"/>
  <c r="E4525" i="3"/>
  <c r="L4524" i="3"/>
  <c r="K4524" i="3"/>
  <c r="J4524" i="3"/>
  <c r="I4524" i="3"/>
  <c r="H4524" i="3"/>
  <c r="G4524" i="3"/>
  <c r="F4524" i="3"/>
  <c r="E4524" i="3"/>
  <c r="L4523" i="3"/>
  <c r="K4523" i="3"/>
  <c r="J4523" i="3"/>
  <c r="I4523" i="3"/>
  <c r="H4523" i="3"/>
  <c r="G4523" i="3"/>
  <c r="F4523" i="3"/>
  <c r="E4523" i="3"/>
  <c r="L4522" i="3"/>
  <c r="K4522" i="3"/>
  <c r="J4522" i="3"/>
  <c r="I4522" i="3"/>
  <c r="H4522" i="3"/>
  <c r="G4522" i="3"/>
  <c r="F4522" i="3"/>
  <c r="E4522" i="3"/>
  <c r="L4521" i="3"/>
  <c r="K4521" i="3"/>
  <c r="J4521" i="3"/>
  <c r="I4521" i="3"/>
  <c r="H4521" i="3"/>
  <c r="G4521" i="3"/>
  <c r="F4521" i="3"/>
  <c r="E4521" i="3"/>
  <c r="L4520" i="3"/>
  <c r="K4520" i="3"/>
  <c r="J4520" i="3"/>
  <c r="I4520" i="3"/>
  <c r="H4520" i="3"/>
  <c r="G4520" i="3"/>
  <c r="F4520" i="3"/>
  <c r="E4520" i="3"/>
  <c r="L4519" i="3"/>
  <c r="K4519" i="3"/>
  <c r="J4519" i="3"/>
  <c r="I4519" i="3"/>
  <c r="H4519" i="3"/>
  <c r="G4519" i="3"/>
  <c r="F4519" i="3"/>
  <c r="E4519" i="3"/>
  <c r="L4518" i="3"/>
  <c r="K4518" i="3"/>
  <c r="J4518" i="3"/>
  <c r="I4518" i="3"/>
  <c r="H4518" i="3"/>
  <c r="G4518" i="3"/>
  <c r="F4518" i="3"/>
  <c r="E4518" i="3"/>
  <c r="L4517" i="3"/>
  <c r="K4517" i="3"/>
  <c r="J4517" i="3"/>
  <c r="I4517" i="3"/>
  <c r="H4517" i="3"/>
  <c r="G4517" i="3"/>
  <c r="F4517" i="3"/>
  <c r="E4517" i="3"/>
  <c r="L4516" i="3"/>
  <c r="K4516" i="3"/>
  <c r="J4516" i="3"/>
  <c r="I4516" i="3"/>
  <c r="H4516" i="3"/>
  <c r="G4516" i="3"/>
  <c r="F4516" i="3"/>
  <c r="E4516" i="3"/>
  <c r="L4515" i="3"/>
  <c r="K4515" i="3"/>
  <c r="J4515" i="3"/>
  <c r="I4515" i="3"/>
  <c r="H4515" i="3"/>
  <c r="G4515" i="3"/>
  <c r="F4515" i="3"/>
  <c r="E4515" i="3"/>
  <c r="L4514" i="3"/>
  <c r="K4514" i="3"/>
  <c r="J4514" i="3"/>
  <c r="I4514" i="3"/>
  <c r="H4514" i="3"/>
  <c r="G4514" i="3"/>
  <c r="F4514" i="3"/>
  <c r="E4514" i="3"/>
  <c r="L4513" i="3"/>
  <c r="K4513" i="3"/>
  <c r="J4513" i="3"/>
  <c r="I4513" i="3"/>
  <c r="H4513" i="3"/>
  <c r="G4513" i="3"/>
  <c r="F4513" i="3"/>
  <c r="E4513" i="3"/>
  <c r="L4512" i="3"/>
  <c r="K4512" i="3"/>
  <c r="J4512" i="3"/>
  <c r="I4512" i="3"/>
  <c r="H4512" i="3"/>
  <c r="G4512" i="3"/>
  <c r="F4512" i="3"/>
  <c r="E4512" i="3"/>
  <c r="L4511" i="3"/>
  <c r="K4511" i="3"/>
  <c r="J4511" i="3"/>
  <c r="I4511" i="3"/>
  <c r="H4511" i="3"/>
  <c r="G4511" i="3"/>
  <c r="F4511" i="3"/>
  <c r="E4511" i="3"/>
  <c r="L4510" i="3"/>
  <c r="K4510" i="3"/>
  <c r="J4510" i="3"/>
  <c r="I4510" i="3"/>
  <c r="H4510" i="3"/>
  <c r="G4510" i="3"/>
  <c r="F4510" i="3"/>
  <c r="E4510" i="3"/>
  <c r="L4509" i="3"/>
  <c r="K4509" i="3"/>
  <c r="J4509" i="3"/>
  <c r="I4509" i="3"/>
  <c r="H4509" i="3"/>
  <c r="G4509" i="3"/>
  <c r="F4509" i="3"/>
  <c r="E4509" i="3"/>
  <c r="L4508" i="3"/>
  <c r="K4508" i="3"/>
  <c r="J4508" i="3"/>
  <c r="I4508" i="3"/>
  <c r="H4508" i="3"/>
  <c r="G4508" i="3"/>
  <c r="F4508" i="3"/>
  <c r="E4508" i="3"/>
  <c r="L4507" i="3"/>
  <c r="K4507" i="3"/>
  <c r="J4507" i="3"/>
  <c r="I4507" i="3"/>
  <c r="H4507" i="3"/>
  <c r="G4507" i="3"/>
  <c r="F4507" i="3"/>
  <c r="E4507" i="3"/>
  <c r="L4506" i="3"/>
  <c r="K4506" i="3"/>
  <c r="J4506" i="3"/>
  <c r="I4506" i="3"/>
  <c r="H4506" i="3"/>
  <c r="G4506" i="3"/>
  <c r="F4506" i="3"/>
  <c r="E4506" i="3"/>
  <c r="L4505" i="3"/>
  <c r="K4505" i="3"/>
  <c r="J4505" i="3"/>
  <c r="I4505" i="3"/>
  <c r="H4505" i="3"/>
  <c r="G4505" i="3"/>
  <c r="F4505" i="3"/>
  <c r="E4505" i="3"/>
  <c r="L4504" i="3"/>
  <c r="K4504" i="3"/>
  <c r="J4504" i="3"/>
  <c r="I4504" i="3"/>
  <c r="H4504" i="3"/>
  <c r="G4504" i="3"/>
  <c r="F4504" i="3"/>
  <c r="E4504" i="3"/>
  <c r="L4503" i="3"/>
  <c r="K4503" i="3"/>
  <c r="J4503" i="3"/>
  <c r="I4503" i="3"/>
  <c r="H4503" i="3"/>
  <c r="G4503" i="3"/>
  <c r="F4503" i="3"/>
  <c r="E4503" i="3"/>
  <c r="L4502" i="3"/>
  <c r="K4502" i="3"/>
  <c r="J4502" i="3"/>
  <c r="I4502" i="3"/>
  <c r="H4502" i="3"/>
  <c r="G4502" i="3"/>
  <c r="F4502" i="3"/>
  <c r="E4502" i="3"/>
  <c r="L4501" i="3"/>
  <c r="K4501" i="3"/>
  <c r="J4501" i="3"/>
  <c r="I4501" i="3"/>
  <c r="H4501" i="3"/>
  <c r="G4501" i="3"/>
  <c r="F4501" i="3"/>
  <c r="E4501" i="3"/>
  <c r="L4500" i="3"/>
  <c r="K4500" i="3"/>
  <c r="J4500" i="3"/>
  <c r="I4500" i="3"/>
  <c r="H4500" i="3"/>
  <c r="G4500" i="3"/>
  <c r="F4500" i="3"/>
  <c r="E4500" i="3"/>
  <c r="L4499" i="3"/>
  <c r="K4499" i="3"/>
  <c r="J4499" i="3"/>
  <c r="I4499" i="3"/>
  <c r="H4499" i="3"/>
  <c r="G4499" i="3"/>
  <c r="F4499" i="3"/>
  <c r="E4499" i="3"/>
  <c r="L4498" i="3"/>
  <c r="K4498" i="3"/>
  <c r="J4498" i="3"/>
  <c r="I4498" i="3"/>
  <c r="H4498" i="3"/>
  <c r="G4498" i="3"/>
  <c r="F4498" i="3"/>
  <c r="E4498" i="3"/>
  <c r="L4497" i="3"/>
  <c r="K4497" i="3"/>
  <c r="J4497" i="3"/>
  <c r="I4497" i="3"/>
  <c r="H4497" i="3"/>
  <c r="G4497" i="3"/>
  <c r="F4497" i="3"/>
  <c r="E4497" i="3"/>
  <c r="L4496" i="3"/>
  <c r="K4496" i="3"/>
  <c r="J4496" i="3"/>
  <c r="I4496" i="3"/>
  <c r="H4496" i="3"/>
  <c r="G4496" i="3"/>
  <c r="F4496" i="3"/>
  <c r="E4496" i="3"/>
  <c r="L4495" i="3"/>
  <c r="K4495" i="3"/>
  <c r="J4495" i="3"/>
  <c r="I4495" i="3"/>
  <c r="H4495" i="3"/>
  <c r="G4495" i="3"/>
  <c r="F4495" i="3"/>
  <c r="E4495" i="3"/>
  <c r="L4494" i="3"/>
  <c r="K4494" i="3"/>
  <c r="J4494" i="3"/>
  <c r="I4494" i="3"/>
  <c r="H4494" i="3"/>
  <c r="G4494" i="3"/>
  <c r="F4494" i="3"/>
  <c r="E4494" i="3"/>
  <c r="L4493" i="3"/>
  <c r="K4493" i="3"/>
  <c r="J4493" i="3"/>
  <c r="I4493" i="3"/>
  <c r="H4493" i="3"/>
  <c r="G4493" i="3"/>
  <c r="F4493" i="3"/>
  <c r="E4493" i="3"/>
  <c r="L4492" i="3"/>
  <c r="K4492" i="3"/>
  <c r="J4492" i="3"/>
  <c r="I4492" i="3"/>
  <c r="H4492" i="3"/>
  <c r="G4492" i="3"/>
  <c r="F4492" i="3"/>
  <c r="E4492" i="3"/>
  <c r="L4491" i="3"/>
  <c r="K4491" i="3"/>
  <c r="J4491" i="3"/>
  <c r="I4491" i="3"/>
  <c r="H4491" i="3"/>
  <c r="G4491" i="3"/>
  <c r="F4491" i="3"/>
  <c r="E4491" i="3"/>
  <c r="L4490" i="3"/>
  <c r="K4490" i="3"/>
  <c r="J4490" i="3"/>
  <c r="I4490" i="3"/>
  <c r="H4490" i="3"/>
  <c r="G4490" i="3"/>
  <c r="F4490" i="3"/>
  <c r="E4490" i="3"/>
  <c r="L4489" i="3"/>
  <c r="K4489" i="3"/>
  <c r="J4489" i="3"/>
  <c r="I4489" i="3"/>
  <c r="H4489" i="3"/>
  <c r="G4489" i="3"/>
  <c r="F4489" i="3"/>
  <c r="E4489" i="3"/>
  <c r="L4488" i="3"/>
  <c r="K4488" i="3"/>
  <c r="J4488" i="3"/>
  <c r="I4488" i="3"/>
  <c r="H4488" i="3"/>
  <c r="G4488" i="3"/>
  <c r="F4488" i="3"/>
  <c r="E4488" i="3"/>
  <c r="L4487" i="3"/>
  <c r="K4487" i="3"/>
  <c r="J4487" i="3"/>
  <c r="I4487" i="3"/>
  <c r="H4487" i="3"/>
  <c r="G4487" i="3"/>
  <c r="F4487" i="3"/>
  <c r="E4487" i="3"/>
  <c r="L4486" i="3"/>
  <c r="K4486" i="3"/>
  <c r="J4486" i="3"/>
  <c r="I4486" i="3"/>
  <c r="H4486" i="3"/>
  <c r="G4486" i="3"/>
  <c r="F4486" i="3"/>
  <c r="E4486" i="3"/>
  <c r="L4485" i="3"/>
  <c r="K4485" i="3"/>
  <c r="J4485" i="3"/>
  <c r="I4485" i="3"/>
  <c r="H4485" i="3"/>
  <c r="G4485" i="3"/>
  <c r="F4485" i="3"/>
  <c r="E4485" i="3"/>
  <c r="L4484" i="3"/>
  <c r="K4484" i="3"/>
  <c r="J4484" i="3"/>
  <c r="I4484" i="3"/>
  <c r="H4484" i="3"/>
  <c r="G4484" i="3"/>
  <c r="F4484" i="3"/>
  <c r="E4484" i="3"/>
  <c r="L4483" i="3"/>
  <c r="K4483" i="3"/>
  <c r="J4483" i="3"/>
  <c r="I4483" i="3"/>
  <c r="H4483" i="3"/>
  <c r="G4483" i="3"/>
  <c r="F4483" i="3"/>
  <c r="E4483" i="3"/>
  <c r="L4482" i="3"/>
  <c r="K4482" i="3"/>
  <c r="J4482" i="3"/>
  <c r="I4482" i="3"/>
  <c r="H4482" i="3"/>
  <c r="G4482" i="3"/>
  <c r="F4482" i="3"/>
  <c r="E4482" i="3"/>
  <c r="L4481" i="3"/>
  <c r="K4481" i="3"/>
  <c r="J4481" i="3"/>
  <c r="I4481" i="3"/>
  <c r="H4481" i="3"/>
  <c r="G4481" i="3"/>
  <c r="F4481" i="3"/>
  <c r="E4481" i="3"/>
  <c r="L4480" i="3"/>
  <c r="K4480" i="3"/>
  <c r="J4480" i="3"/>
  <c r="I4480" i="3"/>
  <c r="H4480" i="3"/>
  <c r="G4480" i="3"/>
  <c r="F4480" i="3"/>
  <c r="E4480" i="3"/>
  <c r="L4479" i="3"/>
  <c r="K4479" i="3"/>
  <c r="J4479" i="3"/>
  <c r="I4479" i="3"/>
  <c r="H4479" i="3"/>
  <c r="G4479" i="3"/>
  <c r="F4479" i="3"/>
  <c r="E4479" i="3"/>
  <c r="L4478" i="3"/>
  <c r="K4478" i="3"/>
  <c r="J4478" i="3"/>
  <c r="I4478" i="3"/>
  <c r="H4478" i="3"/>
  <c r="G4478" i="3"/>
  <c r="F4478" i="3"/>
  <c r="E4478" i="3"/>
  <c r="L4477" i="3"/>
  <c r="K4477" i="3"/>
  <c r="J4477" i="3"/>
  <c r="I4477" i="3"/>
  <c r="H4477" i="3"/>
  <c r="G4477" i="3"/>
  <c r="F4477" i="3"/>
  <c r="E4477" i="3"/>
  <c r="L4476" i="3"/>
  <c r="K4476" i="3"/>
  <c r="J4476" i="3"/>
  <c r="I4476" i="3"/>
  <c r="H4476" i="3"/>
  <c r="G4476" i="3"/>
  <c r="F4476" i="3"/>
  <c r="E4476" i="3"/>
  <c r="L4475" i="3"/>
  <c r="K4475" i="3"/>
  <c r="J4475" i="3"/>
  <c r="I4475" i="3"/>
  <c r="H4475" i="3"/>
  <c r="G4475" i="3"/>
  <c r="F4475" i="3"/>
  <c r="E4475" i="3"/>
  <c r="L4474" i="3"/>
  <c r="K4474" i="3"/>
  <c r="J4474" i="3"/>
  <c r="I4474" i="3"/>
  <c r="H4474" i="3"/>
  <c r="G4474" i="3"/>
  <c r="F4474" i="3"/>
  <c r="E4474" i="3"/>
  <c r="L4473" i="3"/>
  <c r="K4473" i="3"/>
  <c r="J4473" i="3"/>
  <c r="I4473" i="3"/>
  <c r="H4473" i="3"/>
  <c r="G4473" i="3"/>
  <c r="F4473" i="3"/>
  <c r="E4473" i="3"/>
  <c r="L4472" i="3"/>
  <c r="K4472" i="3"/>
  <c r="J4472" i="3"/>
  <c r="I4472" i="3"/>
  <c r="H4472" i="3"/>
  <c r="G4472" i="3"/>
  <c r="F4472" i="3"/>
  <c r="E4472" i="3"/>
  <c r="L4471" i="3"/>
  <c r="K4471" i="3"/>
  <c r="J4471" i="3"/>
  <c r="I4471" i="3"/>
  <c r="H4471" i="3"/>
  <c r="G4471" i="3"/>
  <c r="F4471" i="3"/>
  <c r="E4471" i="3"/>
  <c r="L4470" i="3"/>
  <c r="K4470" i="3"/>
  <c r="J4470" i="3"/>
  <c r="I4470" i="3"/>
  <c r="H4470" i="3"/>
  <c r="G4470" i="3"/>
  <c r="F4470" i="3"/>
  <c r="E4470" i="3"/>
  <c r="L4469" i="3"/>
  <c r="K4469" i="3"/>
  <c r="J4469" i="3"/>
  <c r="I4469" i="3"/>
  <c r="H4469" i="3"/>
  <c r="G4469" i="3"/>
  <c r="F4469" i="3"/>
  <c r="E4469" i="3"/>
  <c r="L4468" i="3"/>
  <c r="K4468" i="3"/>
  <c r="J4468" i="3"/>
  <c r="I4468" i="3"/>
  <c r="H4468" i="3"/>
  <c r="G4468" i="3"/>
  <c r="F4468" i="3"/>
  <c r="E4468" i="3"/>
  <c r="L4467" i="3"/>
  <c r="K4467" i="3"/>
  <c r="J4467" i="3"/>
  <c r="I4467" i="3"/>
  <c r="H4467" i="3"/>
  <c r="G4467" i="3"/>
  <c r="F4467" i="3"/>
  <c r="E4467" i="3"/>
  <c r="L4466" i="3"/>
  <c r="K4466" i="3"/>
  <c r="J4466" i="3"/>
  <c r="I4466" i="3"/>
  <c r="H4466" i="3"/>
  <c r="G4466" i="3"/>
  <c r="F4466" i="3"/>
  <c r="E4466" i="3"/>
  <c r="L4465" i="3"/>
  <c r="K4465" i="3"/>
  <c r="J4465" i="3"/>
  <c r="I4465" i="3"/>
  <c r="H4465" i="3"/>
  <c r="G4465" i="3"/>
  <c r="F4465" i="3"/>
  <c r="E4465" i="3"/>
  <c r="L4464" i="3"/>
  <c r="K4464" i="3"/>
  <c r="J4464" i="3"/>
  <c r="I4464" i="3"/>
  <c r="H4464" i="3"/>
  <c r="G4464" i="3"/>
  <c r="F4464" i="3"/>
  <c r="E4464" i="3"/>
  <c r="L4463" i="3"/>
  <c r="K4463" i="3"/>
  <c r="J4463" i="3"/>
  <c r="I4463" i="3"/>
  <c r="H4463" i="3"/>
  <c r="G4463" i="3"/>
  <c r="F4463" i="3"/>
  <c r="E4463" i="3"/>
  <c r="L4462" i="3"/>
  <c r="K4462" i="3"/>
  <c r="J4462" i="3"/>
  <c r="I4462" i="3"/>
  <c r="H4462" i="3"/>
  <c r="G4462" i="3"/>
  <c r="F4462" i="3"/>
  <c r="E4462" i="3"/>
  <c r="L4461" i="3"/>
  <c r="K4461" i="3"/>
  <c r="J4461" i="3"/>
  <c r="I4461" i="3"/>
  <c r="H4461" i="3"/>
  <c r="G4461" i="3"/>
  <c r="F4461" i="3"/>
  <c r="E4461" i="3"/>
  <c r="L4460" i="3"/>
  <c r="K4460" i="3"/>
  <c r="J4460" i="3"/>
  <c r="I4460" i="3"/>
  <c r="H4460" i="3"/>
  <c r="G4460" i="3"/>
  <c r="F4460" i="3"/>
  <c r="E4460" i="3"/>
  <c r="L4459" i="3"/>
  <c r="K4459" i="3"/>
  <c r="J4459" i="3"/>
  <c r="I4459" i="3"/>
  <c r="H4459" i="3"/>
  <c r="G4459" i="3"/>
  <c r="F4459" i="3"/>
  <c r="E4459" i="3"/>
  <c r="L4458" i="3"/>
  <c r="K4458" i="3"/>
  <c r="J4458" i="3"/>
  <c r="I4458" i="3"/>
  <c r="H4458" i="3"/>
  <c r="G4458" i="3"/>
  <c r="F4458" i="3"/>
  <c r="E4458" i="3"/>
  <c r="L4457" i="3"/>
  <c r="K4457" i="3"/>
  <c r="J4457" i="3"/>
  <c r="I4457" i="3"/>
  <c r="H4457" i="3"/>
  <c r="G4457" i="3"/>
  <c r="F4457" i="3"/>
  <c r="E4457" i="3"/>
  <c r="L4456" i="3"/>
  <c r="K4456" i="3"/>
  <c r="J4456" i="3"/>
  <c r="I4456" i="3"/>
  <c r="H4456" i="3"/>
  <c r="G4456" i="3"/>
  <c r="F4456" i="3"/>
  <c r="E4456" i="3"/>
  <c r="L4455" i="3"/>
  <c r="K4455" i="3"/>
  <c r="J4455" i="3"/>
  <c r="I4455" i="3"/>
  <c r="H4455" i="3"/>
  <c r="G4455" i="3"/>
  <c r="F4455" i="3"/>
  <c r="E4455" i="3"/>
  <c r="L4454" i="3"/>
  <c r="K4454" i="3"/>
  <c r="J4454" i="3"/>
  <c r="I4454" i="3"/>
  <c r="H4454" i="3"/>
  <c r="G4454" i="3"/>
  <c r="F4454" i="3"/>
  <c r="E4454" i="3"/>
  <c r="L4453" i="3"/>
  <c r="K4453" i="3"/>
  <c r="J4453" i="3"/>
  <c r="I4453" i="3"/>
  <c r="H4453" i="3"/>
  <c r="G4453" i="3"/>
  <c r="F4453" i="3"/>
  <c r="E4453" i="3"/>
  <c r="L4452" i="3"/>
  <c r="K4452" i="3"/>
  <c r="J4452" i="3"/>
  <c r="I4452" i="3"/>
  <c r="H4452" i="3"/>
  <c r="G4452" i="3"/>
  <c r="F4452" i="3"/>
  <c r="E4452" i="3"/>
  <c r="L4451" i="3"/>
  <c r="K4451" i="3"/>
  <c r="J4451" i="3"/>
  <c r="I4451" i="3"/>
  <c r="H4451" i="3"/>
  <c r="G4451" i="3"/>
  <c r="F4451" i="3"/>
  <c r="E4451" i="3"/>
  <c r="L4450" i="3"/>
  <c r="K4450" i="3"/>
  <c r="J4450" i="3"/>
  <c r="I4450" i="3"/>
  <c r="H4450" i="3"/>
  <c r="G4450" i="3"/>
  <c r="F4450" i="3"/>
  <c r="E4450" i="3"/>
  <c r="L4449" i="3"/>
  <c r="K4449" i="3"/>
  <c r="J4449" i="3"/>
  <c r="I4449" i="3"/>
  <c r="H4449" i="3"/>
  <c r="G4449" i="3"/>
  <c r="F4449" i="3"/>
  <c r="E4449" i="3"/>
  <c r="L4448" i="3"/>
  <c r="K4448" i="3"/>
  <c r="J4448" i="3"/>
  <c r="I4448" i="3"/>
  <c r="H4448" i="3"/>
  <c r="G4448" i="3"/>
  <c r="F4448" i="3"/>
  <c r="E4448" i="3"/>
  <c r="L4447" i="3"/>
  <c r="K4447" i="3"/>
  <c r="J4447" i="3"/>
  <c r="I4447" i="3"/>
  <c r="H4447" i="3"/>
  <c r="G4447" i="3"/>
  <c r="F4447" i="3"/>
  <c r="E4447" i="3"/>
  <c r="L4446" i="3"/>
  <c r="K4446" i="3"/>
  <c r="J4446" i="3"/>
  <c r="I4446" i="3"/>
  <c r="H4446" i="3"/>
  <c r="G4446" i="3"/>
  <c r="F4446" i="3"/>
  <c r="E4446" i="3"/>
  <c r="L4445" i="3"/>
  <c r="K4445" i="3"/>
  <c r="J4445" i="3"/>
  <c r="I4445" i="3"/>
  <c r="H4445" i="3"/>
  <c r="G4445" i="3"/>
  <c r="F4445" i="3"/>
  <c r="E4445" i="3"/>
  <c r="L4444" i="3"/>
  <c r="K4444" i="3"/>
  <c r="J4444" i="3"/>
  <c r="I4444" i="3"/>
  <c r="H4444" i="3"/>
  <c r="G4444" i="3"/>
  <c r="F4444" i="3"/>
  <c r="E4444" i="3"/>
  <c r="L4443" i="3"/>
  <c r="K4443" i="3"/>
  <c r="J4443" i="3"/>
  <c r="I4443" i="3"/>
  <c r="H4443" i="3"/>
  <c r="G4443" i="3"/>
  <c r="F4443" i="3"/>
  <c r="E4443" i="3"/>
  <c r="L4442" i="3"/>
  <c r="K4442" i="3"/>
  <c r="J4442" i="3"/>
  <c r="I4442" i="3"/>
  <c r="H4442" i="3"/>
  <c r="G4442" i="3"/>
  <c r="F4442" i="3"/>
  <c r="E4442" i="3"/>
  <c r="L4441" i="3"/>
  <c r="K4441" i="3"/>
  <c r="J4441" i="3"/>
  <c r="I4441" i="3"/>
  <c r="H4441" i="3"/>
  <c r="G4441" i="3"/>
  <c r="F4441" i="3"/>
  <c r="E4441" i="3"/>
  <c r="L4440" i="3"/>
  <c r="K4440" i="3"/>
  <c r="J4440" i="3"/>
  <c r="I4440" i="3"/>
  <c r="H4440" i="3"/>
  <c r="G4440" i="3"/>
  <c r="F4440" i="3"/>
  <c r="E4440" i="3"/>
  <c r="L4439" i="3"/>
  <c r="K4439" i="3"/>
  <c r="J4439" i="3"/>
  <c r="I4439" i="3"/>
  <c r="H4439" i="3"/>
  <c r="G4439" i="3"/>
  <c r="F4439" i="3"/>
  <c r="E4439" i="3"/>
  <c r="L4438" i="3"/>
  <c r="K4438" i="3"/>
  <c r="J4438" i="3"/>
  <c r="I4438" i="3"/>
  <c r="H4438" i="3"/>
  <c r="G4438" i="3"/>
  <c r="F4438" i="3"/>
  <c r="E4438" i="3"/>
  <c r="L4437" i="3"/>
  <c r="K4437" i="3"/>
  <c r="J4437" i="3"/>
  <c r="I4437" i="3"/>
  <c r="H4437" i="3"/>
  <c r="G4437" i="3"/>
  <c r="F4437" i="3"/>
  <c r="E4437" i="3"/>
  <c r="L4436" i="3"/>
  <c r="K4436" i="3"/>
  <c r="J4436" i="3"/>
  <c r="I4436" i="3"/>
  <c r="H4436" i="3"/>
  <c r="G4436" i="3"/>
  <c r="F4436" i="3"/>
  <c r="E4436" i="3"/>
  <c r="L4435" i="3"/>
  <c r="K4435" i="3"/>
  <c r="J4435" i="3"/>
  <c r="I4435" i="3"/>
  <c r="H4435" i="3"/>
  <c r="G4435" i="3"/>
  <c r="F4435" i="3"/>
  <c r="E4435" i="3"/>
  <c r="L4434" i="3"/>
  <c r="K4434" i="3"/>
  <c r="J4434" i="3"/>
  <c r="I4434" i="3"/>
  <c r="H4434" i="3"/>
  <c r="G4434" i="3"/>
  <c r="F4434" i="3"/>
  <c r="E4434" i="3"/>
  <c r="L4433" i="3"/>
  <c r="K4433" i="3"/>
  <c r="J4433" i="3"/>
  <c r="I4433" i="3"/>
  <c r="H4433" i="3"/>
  <c r="G4433" i="3"/>
  <c r="F4433" i="3"/>
  <c r="E4433" i="3"/>
  <c r="L4432" i="3"/>
  <c r="K4432" i="3"/>
  <c r="J4432" i="3"/>
  <c r="I4432" i="3"/>
  <c r="H4432" i="3"/>
  <c r="G4432" i="3"/>
  <c r="F4432" i="3"/>
  <c r="E4432" i="3"/>
  <c r="L4431" i="3"/>
  <c r="K4431" i="3"/>
  <c r="J4431" i="3"/>
  <c r="I4431" i="3"/>
  <c r="H4431" i="3"/>
  <c r="G4431" i="3"/>
  <c r="F4431" i="3"/>
  <c r="E4431" i="3"/>
  <c r="L4430" i="3"/>
  <c r="K4430" i="3"/>
  <c r="J4430" i="3"/>
  <c r="I4430" i="3"/>
  <c r="H4430" i="3"/>
  <c r="G4430" i="3"/>
  <c r="F4430" i="3"/>
  <c r="E4430" i="3"/>
  <c r="L4429" i="3"/>
  <c r="K4429" i="3"/>
  <c r="J4429" i="3"/>
  <c r="I4429" i="3"/>
  <c r="H4429" i="3"/>
  <c r="G4429" i="3"/>
  <c r="F4429" i="3"/>
  <c r="E4429" i="3"/>
  <c r="L4428" i="3"/>
  <c r="K4428" i="3"/>
  <c r="J4428" i="3"/>
  <c r="I4428" i="3"/>
  <c r="H4428" i="3"/>
  <c r="G4428" i="3"/>
  <c r="F4428" i="3"/>
  <c r="E4428" i="3"/>
  <c r="L4427" i="3"/>
  <c r="K4427" i="3"/>
  <c r="J4427" i="3"/>
  <c r="I4427" i="3"/>
  <c r="H4427" i="3"/>
  <c r="G4427" i="3"/>
  <c r="F4427" i="3"/>
  <c r="E4427" i="3"/>
  <c r="L4426" i="3"/>
  <c r="K4426" i="3"/>
  <c r="J4426" i="3"/>
  <c r="I4426" i="3"/>
  <c r="H4426" i="3"/>
  <c r="G4426" i="3"/>
  <c r="F4426" i="3"/>
  <c r="E4426" i="3"/>
  <c r="L4425" i="3"/>
  <c r="K4425" i="3"/>
  <c r="J4425" i="3"/>
  <c r="I4425" i="3"/>
  <c r="H4425" i="3"/>
  <c r="G4425" i="3"/>
  <c r="F4425" i="3"/>
  <c r="E4425" i="3"/>
  <c r="L4424" i="3"/>
  <c r="K4424" i="3"/>
  <c r="J4424" i="3"/>
  <c r="I4424" i="3"/>
  <c r="H4424" i="3"/>
  <c r="G4424" i="3"/>
  <c r="F4424" i="3"/>
  <c r="E4424" i="3"/>
  <c r="L4423" i="3"/>
  <c r="K4423" i="3"/>
  <c r="J4423" i="3"/>
  <c r="I4423" i="3"/>
  <c r="H4423" i="3"/>
  <c r="G4423" i="3"/>
  <c r="F4423" i="3"/>
  <c r="E4423" i="3"/>
  <c r="L4422" i="3"/>
  <c r="K4422" i="3"/>
  <c r="J4422" i="3"/>
  <c r="I4422" i="3"/>
  <c r="H4422" i="3"/>
  <c r="G4422" i="3"/>
  <c r="F4422" i="3"/>
  <c r="E4422" i="3"/>
  <c r="L4421" i="3"/>
  <c r="K4421" i="3"/>
  <c r="J4421" i="3"/>
  <c r="I4421" i="3"/>
  <c r="H4421" i="3"/>
  <c r="G4421" i="3"/>
  <c r="F4421" i="3"/>
  <c r="E4421" i="3"/>
  <c r="L4420" i="3"/>
  <c r="K4420" i="3"/>
  <c r="J4420" i="3"/>
  <c r="I4420" i="3"/>
  <c r="H4420" i="3"/>
  <c r="G4420" i="3"/>
  <c r="F4420" i="3"/>
  <c r="E4420" i="3"/>
  <c r="L4419" i="3"/>
  <c r="K4419" i="3"/>
  <c r="J4419" i="3"/>
  <c r="I4419" i="3"/>
  <c r="H4419" i="3"/>
  <c r="G4419" i="3"/>
  <c r="F4419" i="3"/>
  <c r="E4419" i="3"/>
  <c r="L4418" i="3"/>
  <c r="K4418" i="3"/>
  <c r="J4418" i="3"/>
  <c r="I4418" i="3"/>
  <c r="H4418" i="3"/>
  <c r="G4418" i="3"/>
  <c r="F4418" i="3"/>
  <c r="E4418" i="3"/>
  <c r="L4417" i="3"/>
  <c r="K4417" i="3"/>
  <c r="J4417" i="3"/>
  <c r="I4417" i="3"/>
  <c r="H4417" i="3"/>
  <c r="G4417" i="3"/>
  <c r="F4417" i="3"/>
  <c r="E4417" i="3"/>
  <c r="L4416" i="3"/>
  <c r="K4416" i="3"/>
  <c r="J4416" i="3"/>
  <c r="I4416" i="3"/>
  <c r="H4416" i="3"/>
  <c r="G4416" i="3"/>
  <c r="F4416" i="3"/>
  <c r="E4416" i="3"/>
  <c r="L4415" i="3"/>
  <c r="K4415" i="3"/>
  <c r="J4415" i="3"/>
  <c r="I4415" i="3"/>
  <c r="H4415" i="3"/>
  <c r="G4415" i="3"/>
  <c r="F4415" i="3"/>
  <c r="E4415" i="3"/>
  <c r="L4414" i="3"/>
  <c r="K4414" i="3"/>
  <c r="J4414" i="3"/>
  <c r="I4414" i="3"/>
  <c r="H4414" i="3"/>
  <c r="G4414" i="3"/>
  <c r="F4414" i="3"/>
  <c r="E4414" i="3"/>
  <c r="L4413" i="3"/>
  <c r="K4413" i="3"/>
  <c r="J4413" i="3"/>
  <c r="I4413" i="3"/>
  <c r="H4413" i="3"/>
  <c r="G4413" i="3"/>
  <c r="F4413" i="3"/>
  <c r="E4413" i="3"/>
  <c r="L4412" i="3"/>
  <c r="K4412" i="3"/>
  <c r="J4412" i="3"/>
  <c r="I4412" i="3"/>
  <c r="H4412" i="3"/>
  <c r="G4412" i="3"/>
  <c r="F4412" i="3"/>
  <c r="E4412" i="3"/>
  <c r="L4411" i="3"/>
  <c r="K4411" i="3"/>
  <c r="J4411" i="3"/>
  <c r="I4411" i="3"/>
  <c r="H4411" i="3"/>
  <c r="G4411" i="3"/>
  <c r="F4411" i="3"/>
  <c r="E4411" i="3"/>
  <c r="L4410" i="3"/>
  <c r="K4410" i="3"/>
  <c r="J4410" i="3"/>
  <c r="I4410" i="3"/>
  <c r="H4410" i="3"/>
  <c r="G4410" i="3"/>
  <c r="F4410" i="3"/>
  <c r="E4410" i="3"/>
  <c r="L4409" i="3"/>
  <c r="K4409" i="3"/>
  <c r="J4409" i="3"/>
  <c r="I4409" i="3"/>
  <c r="H4409" i="3"/>
  <c r="G4409" i="3"/>
  <c r="F4409" i="3"/>
  <c r="E4409" i="3"/>
  <c r="L4408" i="3"/>
  <c r="K4408" i="3"/>
  <c r="J4408" i="3"/>
  <c r="I4408" i="3"/>
  <c r="H4408" i="3"/>
  <c r="G4408" i="3"/>
  <c r="F4408" i="3"/>
  <c r="E4408" i="3"/>
  <c r="L4407" i="3"/>
  <c r="K4407" i="3"/>
  <c r="J4407" i="3"/>
  <c r="I4407" i="3"/>
  <c r="H4407" i="3"/>
  <c r="G4407" i="3"/>
  <c r="F4407" i="3"/>
  <c r="E4407" i="3"/>
  <c r="L4406" i="3"/>
  <c r="K4406" i="3"/>
  <c r="J4406" i="3"/>
  <c r="I4406" i="3"/>
  <c r="H4406" i="3"/>
  <c r="G4406" i="3"/>
  <c r="F4406" i="3"/>
  <c r="E4406" i="3"/>
  <c r="L4405" i="3"/>
  <c r="K4405" i="3"/>
  <c r="J4405" i="3"/>
  <c r="I4405" i="3"/>
  <c r="H4405" i="3"/>
  <c r="G4405" i="3"/>
  <c r="F4405" i="3"/>
  <c r="E4405" i="3"/>
  <c r="L4404" i="3"/>
  <c r="K4404" i="3"/>
  <c r="J4404" i="3"/>
  <c r="I4404" i="3"/>
  <c r="H4404" i="3"/>
  <c r="G4404" i="3"/>
  <c r="F4404" i="3"/>
  <c r="E4404" i="3"/>
  <c r="L4403" i="3"/>
  <c r="K4403" i="3"/>
  <c r="J4403" i="3"/>
  <c r="I4403" i="3"/>
  <c r="H4403" i="3"/>
  <c r="G4403" i="3"/>
  <c r="F4403" i="3"/>
  <c r="E4403" i="3"/>
  <c r="L4402" i="3"/>
  <c r="K4402" i="3"/>
  <c r="J4402" i="3"/>
  <c r="I4402" i="3"/>
  <c r="H4402" i="3"/>
  <c r="G4402" i="3"/>
  <c r="F4402" i="3"/>
  <c r="E4402" i="3"/>
  <c r="L4401" i="3"/>
  <c r="K4401" i="3"/>
  <c r="J4401" i="3"/>
  <c r="I4401" i="3"/>
  <c r="H4401" i="3"/>
  <c r="G4401" i="3"/>
  <c r="F4401" i="3"/>
  <c r="E4401" i="3"/>
  <c r="L4400" i="3"/>
  <c r="K4400" i="3"/>
  <c r="J4400" i="3"/>
  <c r="I4400" i="3"/>
  <c r="H4400" i="3"/>
  <c r="G4400" i="3"/>
  <c r="F4400" i="3"/>
  <c r="E4400" i="3"/>
  <c r="L4399" i="3"/>
  <c r="K4399" i="3"/>
  <c r="J4399" i="3"/>
  <c r="I4399" i="3"/>
  <c r="H4399" i="3"/>
  <c r="G4399" i="3"/>
  <c r="F4399" i="3"/>
  <c r="E4399" i="3"/>
  <c r="L4398" i="3"/>
  <c r="K4398" i="3"/>
  <c r="J4398" i="3"/>
  <c r="I4398" i="3"/>
  <c r="H4398" i="3"/>
  <c r="G4398" i="3"/>
  <c r="F4398" i="3"/>
  <c r="E4398" i="3"/>
  <c r="L4397" i="3"/>
  <c r="K4397" i="3"/>
  <c r="J4397" i="3"/>
  <c r="I4397" i="3"/>
  <c r="H4397" i="3"/>
  <c r="G4397" i="3"/>
  <c r="F4397" i="3"/>
  <c r="E4397" i="3"/>
  <c r="L4396" i="3"/>
  <c r="K4396" i="3"/>
  <c r="J4396" i="3"/>
  <c r="I4396" i="3"/>
  <c r="H4396" i="3"/>
  <c r="G4396" i="3"/>
  <c r="F4396" i="3"/>
  <c r="E4396" i="3"/>
  <c r="L4395" i="3"/>
  <c r="K4395" i="3"/>
  <c r="J4395" i="3"/>
  <c r="I4395" i="3"/>
  <c r="H4395" i="3"/>
  <c r="G4395" i="3"/>
  <c r="F4395" i="3"/>
  <c r="E4395" i="3"/>
  <c r="L4394" i="3"/>
  <c r="K4394" i="3"/>
  <c r="J4394" i="3"/>
  <c r="I4394" i="3"/>
  <c r="H4394" i="3"/>
  <c r="G4394" i="3"/>
  <c r="F4394" i="3"/>
  <c r="E4394" i="3"/>
  <c r="L4393" i="3"/>
  <c r="K4393" i="3"/>
  <c r="J4393" i="3"/>
  <c r="I4393" i="3"/>
  <c r="H4393" i="3"/>
  <c r="G4393" i="3"/>
  <c r="F4393" i="3"/>
  <c r="E4393" i="3"/>
  <c r="L4392" i="3"/>
  <c r="K4392" i="3"/>
  <c r="J4392" i="3"/>
  <c r="I4392" i="3"/>
  <c r="H4392" i="3"/>
  <c r="G4392" i="3"/>
  <c r="F4392" i="3"/>
  <c r="E4392" i="3"/>
  <c r="L4391" i="3"/>
  <c r="K4391" i="3"/>
  <c r="J4391" i="3"/>
  <c r="I4391" i="3"/>
  <c r="H4391" i="3"/>
  <c r="G4391" i="3"/>
  <c r="F4391" i="3"/>
  <c r="E4391" i="3"/>
  <c r="L4390" i="3"/>
  <c r="K4390" i="3"/>
  <c r="J4390" i="3"/>
  <c r="I4390" i="3"/>
  <c r="H4390" i="3"/>
  <c r="G4390" i="3"/>
  <c r="F4390" i="3"/>
  <c r="E4390" i="3"/>
  <c r="L4389" i="3"/>
  <c r="K4389" i="3"/>
  <c r="J4389" i="3"/>
  <c r="I4389" i="3"/>
  <c r="H4389" i="3"/>
  <c r="G4389" i="3"/>
  <c r="F4389" i="3"/>
  <c r="E4389" i="3"/>
  <c r="L4388" i="3"/>
  <c r="K4388" i="3"/>
  <c r="J4388" i="3"/>
  <c r="I4388" i="3"/>
  <c r="H4388" i="3"/>
  <c r="G4388" i="3"/>
  <c r="F4388" i="3"/>
  <c r="E4388" i="3"/>
  <c r="L4387" i="3"/>
  <c r="K4387" i="3"/>
  <c r="J4387" i="3"/>
  <c r="I4387" i="3"/>
  <c r="H4387" i="3"/>
  <c r="G4387" i="3"/>
  <c r="F4387" i="3"/>
  <c r="E4387" i="3"/>
  <c r="L4386" i="3"/>
  <c r="K4386" i="3"/>
  <c r="J4386" i="3"/>
  <c r="I4386" i="3"/>
  <c r="H4386" i="3"/>
  <c r="G4386" i="3"/>
  <c r="F4386" i="3"/>
  <c r="E4386" i="3"/>
  <c r="L4385" i="3"/>
  <c r="K4385" i="3"/>
  <c r="J4385" i="3"/>
  <c r="I4385" i="3"/>
  <c r="H4385" i="3"/>
  <c r="G4385" i="3"/>
  <c r="F4385" i="3"/>
  <c r="E4385" i="3"/>
  <c r="L4384" i="3"/>
  <c r="K4384" i="3"/>
  <c r="J4384" i="3"/>
  <c r="I4384" i="3"/>
  <c r="H4384" i="3"/>
  <c r="G4384" i="3"/>
  <c r="F4384" i="3"/>
  <c r="E4384" i="3"/>
  <c r="L4383" i="3"/>
  <c r="K4383" i="3"/>
  <c r="J4383" i="3"/>
  <c r="I4383" i="3"/>
  <c r="H4383" i="3"/>
  <c r="G4383" i="3"/>
  <c r="F4383" i="3"/>
  <c r="E4383" i="3"/>
  <c r="L4382" i="3"/>
  <c r="K4382" i="3"/>
  <c r="J4382" i="3"/>
  <c r="I4382" i="3"/>
  <c r="H4382" i="3"/>
  <c r="G4382" i="3"/>
  <c r="F4382" i="3"/>
  <c r="E4382" i="3"/>
  <c r="L4381" i="3"/>
  <c r="K4381" i="3"/>
  <c r="J4381" i="3"/>
  <c r="I4381" i="3"/>
  <c r="H4381" i="3"/>
  <c r="G4381" i="3"/>
  <c r="F4381" i="3"/>
  <c r="E4381" i="3"/>
  <c r="L4380" i="3"/>
  <c r="K4380" i="3"/>
  <c r="J4380" i="3"/>
  <c r="I4380" i="3"/>
  <c r="H4380" i="3"/>
  <c r="G4380" i="3"/>
  <c r="F4380" i="3"/>
  <c r="E4380" i="3"/>
  <c r="L4379" i="3"/>
  <c r="K4379" i="3"/>
  <c r="J4379" i="3"/>
  <c r="I4379" i="3"/>
  <c r="H4379" i="3"/>
  <c r="G4379" i="3"/>
  <c r="F4379" i="3"/>
  <c r="E4379" i="3"/>
  <c r="L4378" i="3"/>
  <c r="K4378" i="3"/>
  <c r="J4378" i="3"/>
  <c r="I4378" i="3"/>
  <c r="H4378" i="3"/>
  <c r="G4378" i="3"/>
  <c r="F4378" i="3"/>
  <c r="E4378" i="3"/>
  <c r="L4377" i="3"/>
  <c r="K4377" i="3"/>
  <c r="J4377" i="3"/>
  <c r="I4377" i="3"/>
  <c r="H4377" i="3"/>
  <c r="G4377" i="3"/>
  <c r="F4377" i="3"/>
  <c r="E4377" i="3"/>
  <c r="L4376" i="3"/>
  <c r="K4376" i="3"/>
  <c r="J4376" i="3"/>
  <c r="I4376" i="3"/>
  <c r="H4376" i="3"/>
  <c r="G4376" i="3"/>
  <c r="F4376" i="3"/>
  <c r="E4376" i="3"/>
  <c r="L4375" i="3"/>
  <c r="K4375" i="3"/>
  <c r="J4375" i="3"/>
  <c r="I4375" i="3"/>
  <c r="H4375" i="3"/>
  <c r="G4375" i="3"/>
  <c r="F4375" i="3"/>
  <c r="E4375" i="3"/>
  <c r="L4374" i="3"/>
  <c r="K4374" i="3"/>
  <c r="J4374" i="3"/>
  <c r="I4374" i="3"/>
  <c r="H4374" i="3"/>
  <c r="G4374" i="3"/>
  <c r="F4374" i="3"/>
  <c r="E4374" i="3"/>
  <c r="L4373" i="3"/>
  <c r="K4373" i="3"/>
  <c r="J4373" i="3"/>
  <c r="I4373" i="3"/>
  <c r="H4373" i="3"/>
  <c r="G4373" i="3"/>
  <c r="F4373" i="3"/>
  <c r="E4373" i="3"/>
  <c r="L4372" i="3"/>
  <c r="K4372" i="3"/>
  <c r="J4372" i="3"/>
  <c r="I4372" i="3"/>
  <c r="H4372" i="3"/>
  <c r="G4372" i="3"/>
  <c r="F4372" i="3"/>
  <c r="E4372" i="3"/>
  <c r="L4371" i="3"/>
  <c r="K4371" i="3"/>
  <c r="J4371" i="3"/>
  <c r="I4371" i="3"/>
  <c r="H4371" i="3"/>
  <c r="G4371" i="3"/>
  <c r="F4371" i="3"/>
  <c r="E4371" i="3"/>
  <c r="L4370" i="3"/>
  <c r="K4370" i="3"/>
  <c r="J4370" i="3"/>
  <c r="I4370" i="3"/>
  <c r="H4370" i="3"/>
  <c r="G4370" i="3"/>
  <c r="F4370" i="3"/>
  <c r="E4370" i="3"/>
  <c r="L4369" i="3"/>
  <c r="K4369" i="3"/>
  <c r="J4369" i="3"/>
  <c r="I4369" i="3"/>
  <c r="H4369" i="3"/>
  <c r="G4369" i="3"/>
  <c r="F4369" i="3"/>
  <c r="E4369" i="3"/>
  <c r="L4368" i="3"/>
  <c r="K4368" i="3"/>
  <c r="J4368" i="3"/>
  <c r="I4368" i="3"/>
  <c r="H4368" i="3"/>
  <c r="G4368" i="3"/>
  <c r="F4368" i="3"/>
  <c r="E4368" i="3"/>
  <c r="L4367" i="3"/>
  <c r="K4367" i="3"/>
  <c r="J4367" i="3"/>
  <c r="I4367" i="3"/>
  <c r="H4367" i="3"/>
  <c r="G4367" i="3"/>
  <c r="F4367" i="3"/>
  <c r="E4367" i="3"/>
  <c r="L4366" i="3"/>
  <c r="K4366" i="3"/>
  <c r="J4366" i="3"/>
  <c r="I4366" i="3"/>
  <c r="H4366" i="3"/>
  <c r="G4366" i="3"/>
  <c r="F4366" i="3"/>
  <c r="E4366" i="3"/>
  <c r="L4365" i="3"/>
  <c r="K4365" i="3"/>
  <c r="J4365" i="3"/>
  <c r="I4365" i="3"/>
  <c r="H4365" i="3"/>
  <c r="G4365" i="3"/>
  <c r="F4365" i="3"/>
  <c r="E4365" i="3"/>
  <c r="L4364" i="3"/>
  <c r="K4364" i="3"/>
  <c r="J4364" i="3"/>
  <c r="I4364" i="3"/>
  <c r="H4364" i="3"/>
  <c r="G4364" i="3"/>
  <c r="F4364" i="3"/>
  <c r="E4364" i="3"/>
  <c r="L4363" i="3"/>
  <c r="K4363" i="3"/>
  <c r="J4363" i="3"/>
  <c r="I4363" i="3"/>
  <c r="H4363" i="3"/>
  <c r="G4363" i="3"/>
  <c r="F4363" i="3"/>
  <c r="E4363" i="3"/>
  <c r="L4362" i="3"/>
  <c r="K4362" i="3"/>
  <c r="J4362" i="3"/>
  <c r="I4362" i="3"/>
  <c r="H4362" i="3"/>
  <c r="G4362" i="3"/>
  <c r="F4362" i="3"/>
  <c r="E4362" i="3"/>
  <c r="L4361" i="3"/>
  <c r="K4361" i="3"/>
  <c r="J4361" i="3"/>
  <c r="I4361" i="3"/>
  <c r="H4361" i="3"/>
  <c r="G4361" i="3"/>
  <c r="F4361" i="3"/>
  <c r="E4361" i="3"/>
  <c r="L4360" i="3"/>
  <c r="K4360" i="3"/>
  <c r="J4360" i="3"/>
  <c r="I4360" i="3"/>
  <c r="H4360" i="3"/>
  <c r="G4360" i="3"/>
  <c r="F4360" i="3"/>
  <c r="E4360" i="3"/>
  <c r="L4359" i="3"/>
  <c r="K4359" i="3"/>
  <c r="J4359" i="3"/>
  <c r="I4359" i="3"/>
  <c r="H4359" i="3"/>
  <c r="G4359" i="3"/>
  <c r="F4359" i="3"/>
  <c r="E4359" i="3"/>
  <c r="L4358" i="3"/>
  <c r="K4358" i="3"/>
  <c r="J4358" i="3"/>
  <c r="I4358" i="3"/>
  <c r="H4358" i="3"/>
  <c r="G4358" i="3"/>
  <c r="F4358" i="3"/>
  <c r="E4358" i="3"/>
  <c r="L4357" i="3"/>
  <c r="K4357" i="3"/>
  <c r="J4357" i="3"/>
  <c r="I4357" i="3"/>
  <c r="H4357" i="3"/>
  <c r="G4357" i="3"/>
  <c r="F4357" i="3"/>
  <c r="E4357" i="3"/>
  <c r="L4356" i="3"/>
  <c r="K4356" i="3"/>
  <c r="J4356" i="3"/>
  <c r="I4356" i="3"/>
  <c r="H4356" i="3"/>
  <c r="G4356" i="3"/>
  <c r="F4356" i="3"/>
  <c r="E4356" i="3"/>
  <c r="L4355" i="3"/>
  <c r="K4355" i="3"/>
  <c r="J4355" i="3"/>
  <c r="I4355" i="3"/>
  <c r="H4355" i="3"/>
  <c r="G4355" i="3"/>
  <c r="F4355" i="3"/>
  <c r="E4355" i="3"/>
  <c r="L4354" i="3"/>
  <c r="K4354" i="3"/>
  <c r="J4354" i="3"/>
  <c r="I4354" i="3"/>
  <c r="H4354" i="3"/>
  <c r="G4354" i="3"/>
  <c r="F4354" i="3"/>
  <c r="E4354" i="3"/>
  <c r="L4353" i="3"/>
  <c r="K4353" i="3"/>
  <c r="J4353" i="3"/>
  <c r="I4353" i="3"/>
  <c r="H4353" i="3"/>
  <c r="G4353" i="3"/>
  <c r="F4353" i="3"/>
  <c r="E4353" i="3"/>
  <c r="L4352" i="3"/>
  <c r="K4352" i="3"/>
  <c r="J4352" i="3"/>
  <c r="I4352" i="3"/>
  <c r="H4352" i="3"/>
  <c r="G4352" i="3"/>
  <c r="F4352" i="3"/>
  <c r="E4352" i="3"/>
  <c r="L4351" i="3"/>
  <c r="K4351" i="3"/>
  <c r="J4351" i="3"/>
  <c r="I4351" i="3"/>
  <c r="H4351" i="3"/>
  <c r="G4351" i="3"/>
  <c r="F4351" i="3"/>
  <c r="E4351" i="3"/>
  <c r="L4350" i="3"/>
  <c r="K4350" i="3"/>
  <c r="J4350" i="3"/>
  <c r="I4350" i="3"/>
  <c r="H4350" i="3"/>
  <c r="G4350" i="3"/>
  <c r="F4350" i="3"/>
  <c r="E4350" i="3"/>
  <c r="L4349" i="3"/>
  <c r="K4349" i="3"/>
  <c r="J4349" i="3"/>
  <c r="I4349" i="3"/>
  <c r="H4349" i="3"/>
  <c r="G4349" i="3"/>
  <c r="F4349" i="3"/>
  <c r="E4349" i="3"/>
  <c r="L4348" i="3"/>
  <c r="K4348" i="3"/>
  <c r="J4348" i="3"/>
  <c r="I4348" i="3"/>
  <c r="H4348" i="3"/>
  <c r="G4348" i="3"/>
  <c r="F4348" i="3"/>
  <c r="E4348" i="3"/>
  <c r="L4347" i="3"/>
  <c r="K4347" i="3"/>
  <c r="J4347" i="3"/>
  <c r="I4347" i="3"/>
  <c r="H4347" i="3"/>
  <c r="G4347" i="3"/>
  <c r="F4347" i="3"/>
  <c r="E4347" i="3"/>
  <c r="L4346" i="3"/>
  <c r="K4346" i="3"/>
  <c r="J4346" i="3"/>
  <c r="I4346" i="3"/>
  <c r="H4346" i="3"/>
  <c r="G4346" i="3"/>
  <c r="F4346" i="3"/>
  <c r="E4346" i="3"/>
  <c r="L4345" i="3"/>
  <c r="K4345" i="3"/>
  <c r="J4345" i="3"/>
  <c r="I4345" i="3"/>
  <c r="H4345" i="3"/>
  <c r="G4345" i="3"/>
  <c r="F4345" i="3"/>
  <c r="E4345" i="3"/>
  <c r="L4344" i="3"/>
  <c r="K4344" i="3"/>
  <c r="J4344" i="3"/>
  <c r="I4344" i="3"/>
  <c r="H4344" i="3"/>
  <c r="G4344" i="3"/>
  <c r="F4344" i="3"/>
  <c r="E4344" i="3"/>
  <c r="L4343" i="3"/>
  <c r="K4343" i="3"/>
  <c r="J4343" i="3"/>
  <c r="I4343" i="3"/>
  <c r="H4343" i="3"/>
  <c r="G4343" i="3"/>
  <c r="F4343" i="3"/>
  <c r="E4343" i="3"/>
  <c r="L4342" i="3"/>
  <c r="K4342" i="3"/>
  <c r="J4342" i="3"/>
  <c r="I4342" i="3"/>
  <c r="H4342" i="3"/>
  <c r="G4342" i="3"/>
  <c r="F4342" i="3"/>
  <c r="E4342" i="3"/>
  <c r="L4341" i="3"/>
  <c r="K4341" i="3"/>
  <c r="J4341" i="3"/>
  <c r="I4341" i="3"/>
  <c r="H4341" i="3"/>
  <c r="G4341" i="3"/>
  <c r="F4341" i="3"/>
  <c r="E4341" i="3"/>
  <c r="L4340" i="3"/>
  <c r="K4340" i="3"/>
  <c r="J4340" i="3"/>
  <c r="I4340" i="3"/>
  <c r="H4340" i="3"/>
  <c r="G4340" i="3"/>
  <c r="F4340" i="3"/>
  <c r="E4340" i="3"/>
  <c r="L4339" i="3"/>
  <c r="K4339" i="3"/>
  <c r="J4339" i="3"/>
  <c r="I4339" i="3"/>
  <c r="H4339" i="3"/>
  <c r="G4339" i="3"/>
  <c r="F4339" i="3"/>
  <c r="E4339" i="3"/>
  <c r="L4338" i="3"/>
  <c r="K4338" i="3"/>
  <c r="J4338" i="3"/>
  <c r="I4338" i="3"/>
  <c r="H4338" i="3"/>
  <c r="G4338" i="3"/>
  <c r="F4338" i="3"/>
  <c r="E4338" i="3"/>
  <c r="L4337" i="3"/>
  <c r="K4337" i="3"/>
  <c r="J4337" i="3"/>
  <c r="I4337" i="3"/>
  <c r="H4337" i="3"/>
  <c r="G4337" i="3"/>
  <c r="F4337" i="3"/>
  <c r="E4337" i="3"/>
  <c r="L4336" i="3"/>
  <c r="K4336" i="3"/>
  <c r="J4336" i="3"/>
  <c r="I4336" i="3"/>
  <c r="H4336" i="3"/>
  <c r="G4336" i="3"/>
  <c r="F4336" i="3"/>
  <c r="E4336" i="3"/>
  <c r="L4335" i="3"/>
  <c r="K4335" i="3"/>
  <c r="J4335" i="3"/>
  <c r="I4335" i="3"/>
  <c r="H4335" i="3"/>
  <c r="G4335" i="3"/>
  <c r="F4335" i="3"/>
  <c r="E4335" i="3"/>
  <c r="L4334" i="3"/>
  <c r="K4334" i="3"/>
  <c r="J4334" i="3"/>
  <c r="I4334" i="3"/>
  <c r="H4334" i="3"/>
  <c r="G4334" i="3"/>
  <c r="F4334" i="3"/>
  <c r="E4334" i="3"/>
  <c r="L4333" i="3"/>
  <c r="K4333" i="3"/>
  <c r="J4333" i="3"/>
  <c r="I4333" i="3"/>
  <c r="H4333" i="3"/>
  <c r="G4333" i="3"/>
  <c r="F4333" i="3"/>
  <c r="E4333" i="3"/>
  <c r="L4332" i="3"/>
  <c r="K4332" i="3"/>
  <c r="J4332" i="3"/>
  <c r="I4332" i="3"/>
  <c r="H4332" i="3"/>
  <c r="G4332" i="3"/>
  <c r="F4332" i="3"/>
  <c r="E4332" i="3"/>
  <c r="L4331" i="3"/>
  <c r="K4331" i="3"/>
  <c r="J4331" i="3"/>
  <c r="I4331" i="3"/>
  <c r="H4331" i="3"/>
  <c r="G4331" i="3"/>
  <c r="F4331" i="3"/>
  <c r="E4331" i="3"/>
  <c r="L4330" i="3"/>
  <c r="K4330" i="3"/>
  <c r="J4330" i="3"/>
  <c r="I4330" i="3"/>
  <c r="H4330" i="3"/>
  <c r="G4330" i="3"/>
  <c r="F4330" i="3"/>
  <c r="E4330" i="3"/>
  <c r="L4329" i="3"/>
  <c r="K4329" i="3"/>
  <c r="J4329" i="3"/>
  <c r="I4329" i="3"/>
  <c r="H4329" i="3"/>
  <c r="G4329" i="3"/>
  <c r="F4329" i="3"/>
  <c r="E4329" i="3"/>
  <c r="L4328" i="3"/>
  <c r="K4328" i="3"/>
  <c r="J4328" i="3"/>
  <c r="I4328" i="3"/>
  <c r="H4328" i="3"/>
  <c r="G4328" i="3"/>
  <c r="F4328" i="3"/>
  <c r="E4328" i="3"/>
  <c r="L4327" i="3"/>
  <c r="K4327" i="3"/>
  <c r="J4327" i="3"/>
  <c r="I4327" i="3"/>
  <c r="H4327" i="3"/>
  <c r="G4327" i="3"/>
  <c r="F4327" i="3"/>
  <c r="E4327" i="3"/>
  <c r="L4326" i="3"/>
  <c r="K4326" i="3"/>
  <c r="J4326" i="3"/>
  <c r="I4326" i="3"/>
  <c r="H4326" i="3"/>
  <c r="G4326" i="3"/>
  <c r="F4326" i="3"/>
  <c r="E4326" i="3"/>
  <c r="L4325" i="3"/>
  <c r="K4325" i="3"/>
  <c r="J4325" i="3"/>
  <c r="I4325" i="3"/>
  <c r="H4325" i="3"/>
  <c r="G4325" i="3"/>
  <c r="F4325" i="3"/>
  <c r="E4325" i="3"/>
  <c r="L4324" i="3"/>
  <c r="K4324" i="3"/>
  <c r="J4324" i="3"/>
  <c r="I4324" i="3"/>
  <c r="H4324" i="3"/>
  <c r="G4324" i="3"/>
  <c r="F4324" i="3"/>
  <c r="E4324" i="3"/>
  <c r="L4323" i="3"/>
  <c r="K4323" i="3"/>
  <c r="J4323" i="3"/>
  <c r="I4323" i="3"/>
  <c r="H4323" i="3"/>
  <c r="G4323" i="3"/>
  <c r="F4323" i="3"/>
  <c r="E4323" i="3"/>
  <c r="L4322" i="3"/>
  <c r="K4322" i="3"/>
  <c r="J4322" i="3"/>
  <c r="I4322" i="3"/>
  <c r="H4322" i="3"/>
  <c r="G4322" i="3"/>
  <c r="F4322" i="3"/>
  <c r="E4322" i="3"/>
  <c r="L4321" i="3"/>
  <c r="K4321" i="3"/>
  <c r="J4321" i="3"/>
  <c r="I4321" i="3"/>
  <c r="H4321" i="3"/>
  <c r="G4321" i="3"/>
  <c r="F4321" i="3"/>
  <c r="E4321" i="3"/>
  <c r="L4320" i="3"/>
  <c r="K4320" i="3"/>
  <c r="J4320" i="3"/>
  <c r="I4320" i="3"/>
  <c r="H4320" i="3"/>
  <c r="G4320" i="3"/>
  <c r="F4320" i="3"/>
  <c r="E4320" i="3"/>
  <c r="L4319" i="3"/>
  <c r="K4319" i="3"/>
  <c r="J4319" i="3"/>
  <c r="I4319" i="3"/>
  <c r="H4319" i="3"/>
  <c r="G4319" i="3"/>
  <c r="F4319" i="3"/>
  <c r="E4319" i="3"/>
  <c r="L4318" i="3"/>
  <c r="K4318" i="3"/>
  <c r="J4318" i="3"/>
  <c r="I4318" i="3"/>
  <c r="H4318" i="3"/>
  <c r="G4318" i="3"/>
  <c r="F4318" i="3"/>
  <c r="E4318" i="3"/>
  <c r="L4317" i="3"/>
  <c r="K4317" i="3"/>
  <c r="J4317" i="3"/>
  <c r="I4317" i="3"/>
  <c r="H4317" i="3"/>
  <c r="G4317" i="3"/>
  <c r="F4317" i="3"/>
  <c r="E4317" i="3"/>
  <c r="L4316" i="3"/>
  <c r="K4316" i="3"/>
  <c r="J4316" i="3"/>
  <c r="I4316" i="3"/>
  <c r="H4316" i="3"/>
  <c r="G4316" i="3"/>
  <c r="F4316" i="3"/>
  <c r="E4316" i="3"/>
  <c r="L4315" i="3"/>
  <c r="K4315" i="3"/>
  <c r="J4315" i="3"/>
  <c r="I4315" i="3"/>
  <c r="H4315" i="3"/>
  <c r="G4315" i="3"/>
  <c r="F4315" i="3"/>
  <c r="E4315" i="3"/>
  <c r="L4314" i="3"/>
  <c r="K4314" i="3"/>
  <c r="J4314" i="3"/>
  <c r="I4314" i="3"/>
  <c r="H4314" i="3"/>
  <c r="G4314" i="3"/>
  <c r="F4314" i="3"/>
  <c r="E4314" i="3"/>
  <c r="L4313" i="3"/>
  <c r="K4313" i="3"/>
  <c r="J4313" i="3"/>
  <c r="I4313" i="3"/>
  <c r="H4313" i="3"/>
  <c r="G4313" i="3"/>
  <c r="F4313" i="3"/>
  <c r="E4313" i="3"/>
  <c r="L4312" i="3"/>
  <c r="K4312" i="3"/>
  <c r="J4312" i="3"/>
  <c r="I4312" i="3"/>
  <c r="H4312" i="3"/>
  <c r="G4312" i="3"/>
  <c r="F4312" i="3"/>
  <c r="E4312" i="3"/>
  <c r="L4311" i="3"/>
  <c r="K4311" i="3"/>
  <c r="J4311" i="3"/>
  <c r="I4311" i="3"/>
  <c r="H4311" i="3"/>
  <c r="G4311" i="3"/>
  <c r="F4311" i="3"/>
  <c r="E4311" i="3"/>
  <c r="L4310" i="3"/>
  <c r="K4310" i="3"/>
  <c r="J4310" i="3"/>
  <c r="I4310" i="3"/>
  <c r="H4310" i="3"/>
  <c r="G4310" i="3"/>
  <c r="F4310" i="3"/>
  <c r="E4310" i="3"/>
  <c r="L4309" i="3"/>
  <c r="K4309" i="3"/>
  <c r="J4309" i="3"/>
  <c r="I4309" i="3"/>
  <c r="H4309" i="3"/>
  <c r="G4309" i="3"/>
  <c r="F4309" i="3"/>
  <c r="E4309" i="3"/>
  <c r="L4308" i="3"/>
  <c r="K4308" i="3"/>
  <c r="J4308" i="3"/>
  <c r="I4308" i="3"/>
  <c r="H4308" i="3"/>
  <c r="G4308" i="3"/>
  <c r="F4308" i="3"/>
  <c r="E4308" i="3"/>
  <c r="L4307" i="3"/>
  <c r="K4307" i="3"/>
  <c r="J4307" i="3"/>
  <c r="I4307" i="3"/>
  <c r="H4307" i="3"/>
  <c r="G4307" i="3"/>
  <c r="F4307" i="3"/>
  <c r="E4307" i="3"/>
  <c r="L4306" i="3"/>
  <c r="K4306" i="3"/>
  <c r="J4306" i="3"/>
  <c r="I4306" i="3"/>
  <c r="H4306" i="3"/>
  <c r="G4306" i="3"/>
  <c r="F4306" i="3"/>
  <c r="E4306" i="3"/>
  <c r="L4305" i="3"/>
  <c r="K4305" i="3"/>
  <c r="J4305" i="3"/>
  <c r="I4305" i="3"/>
  <c r="H4305" i="3"/>
  <c r="G4305" i="3"/>
  <c r="F4305" i="3"/>
  <c r="E4305" i="3"/>
  <c r="L4304" i="3"/>
  <c r="K4304" i="3"/>
  <c r="J4304" i="3"/>
  <c r="I4304" i="3"/>
  <c r="H4304" i="3"/>
  <c r="G4304" i="3"/>
  <c r="F4304" i="3"/>
  <c r="E4304" i="3"/>
  <c r="L4303" i="3"/>
  <c r="K4303" i="3"/>
  <c r="J4303" i="3"/>
  <c r="I4303" i="3"/>
  <c r="H4303" i="3"/>
  <c r="G4303" i="3"/>
  <c r="F4303" i="3"/>
  <c r="E4303" i="3"/>
  <c r="L4302" i="3"/>
  <c r="K4302" i="3"/>
  <c r="J4302" i="3"/>
  <c r="I4302" i="3"/>
  <c r="H4302" i="3"/>
  <c r="G4302" i="3"/>
  <c r="F4302" i="3"/>
  <c r="E4302" i="3"/>
  <c r="L4301" i="3"/>
  <c r="K4301" i="3"/>
  <c r="J4301" i="3"/>
  <c r="I4301" i="3"/>
  <c r="H4301" i="3"/>
  <c r="G4301" i="3"/>
  <c r="F4301" i="3"/>
  <c r="E4301" i="3"/>
  <c r="L4300" i="3"/>
  <c r="K4300" i="3"/>
  <c r="J4300" i="3"/>
  <c r="I4300" i="3"/>
  <c r="H4300" i="3"/>
  <c r="G4300" i="3"/>
  <c r="F4300" i="3"/>
  <c r="E4300" i="3"/>
  <c r="L4299" i="3"/>
  <c r="K4299" i="3"/>
  <c r="J4299" i="3"/>
  <c r="I4299" i="3"/>
  <c r="H4299" i="3"/>
  <c r="G4299" i="3"/>
  <c r="F4299" i="3"/>
  <c r="E4299" i="3"/>
  <c r="L4298" i="3"/>
  <c r="K4298" i="3"/>
  <c r="J4298" i="3"/>
  <c r="I4298" i="3"/>
  <c r="H4298" i="3"/>
  <c r="G4298" i="3"/>
  <c r="F4298" i="3"/>
  <c r="E4298" i="3"/>
  <c r="L4297" i="3"/>
  <c r="K4297" i="3"/>
  <c r="J4297" i="3"/>
  <c r="I4297" i="3"/>
  <c r="H4297" i="3"/>
  <c r="G4297" i="3"/>
  <c r="F4297" i="3"/>
  <c r="E4297" i="3"/>
  <c r="L4296" i="3"/>
  <c r="K4296" i="3"/>
  <c r="J4296" i="3"/>
  <c r="I4296" i="3"/>
  <c r="H4296" i="3"/>
  <c r="G4296" i="3"/>
  <c r="F4296" i="3"/>
  <c r="E4296" i="3"/>
  <c r="L4295" i="3"/>
  <c r="K4295" i="3"/>
  <c r="J4295" i="3"/>
  <c r="I4295" i="3"/>
  <c r="H4295" i="3"/>
  <c r="G4295" i="3"/>
  <c r="F4295" i="3"/>
  <c r="E4295" i="3"/>
  <c r="L4294" i="3"/>
  <c r="K4294" i="3"/>
  <c r="J4294" i="3"/>
  <c r="I4294" i="3"/>
  <c r="H4294" i="3"/>
  <c r="G4294" i="3"/>
  <c r="F4294" i="3"/>
  <c r="E4294" i="3"/>
  <c r="L4293" i="3"/>
  <c r="K4293" i="3"/>
  <c r="J4293" i="3"/>
  <c r="I4293" i="3"/>
  <c r="H4293" i="3"/>
  <c r="G4293" i="3"/>
  <c r="F4293" i="3"/>
  <c r="E4293" i="3"/>
  <c r="L4292" i="3"/>
  <c r="K4292" i="3"/>
  <c r="J4292" i="3"/>
  <c r="I4292" i="3"/>
  <c r="H4292" i="3"/>
  <c r="G4292" i="3"/>
  <c r="F4292" i="3"/>
  <c r="E4292" i="3"/>
  <c r="L4291" i="3"/>
  <c r="K4291" i="3"/>
  <c r="J4291" i="3"/>
  <c r="I4291" i="3"/>
  <c r="H4291" i="3"/>
  <c r="G4291" i="3"/>
  <c r="F4291" i="3"/>
  <c r="E4291" i="3"/>
  <c r="L4290" i="3"/>
  <c r="K4290" i="3"/>
  <c r="J4290" i="3"/>
  <c r="I4290" i="3"/>
  <c r="H4290" i="3"/>
  <c r="G4290" i="3"/>
  <c r="F4290" i="3"/>
  <c r="E4290" i="3"/>
  <c r="L4289" i="3"/>
  <c r="K4289" i="3"/>
  <c r="J4289" i="3"/>
  <c r="I4289" i="3"/>
  <c r="H4289" i="3"/>
  <c r="G4289" i="3"/>
  <c r="F4289" i="3"/>
  <c r="E4289" i="3"/>
  <c r="L4288" i="3"/>
  <c r="K4288" i="3"/>
  <c r="J4288" i="3"/>
  <c r="I4288" i="3"/>
  <c r="H4288" i="3"/>
  <c r="G4288" i="3"/>
  <c r="F4288" i="3"/>
  <c r="E4288" i="3"/>
  <c r="L4287" i="3"/>
  <c r="K4287" i="3"/>
  <c r="J4287" i="3"/>
  <c r="I4287" i="3"/>
  <c r="H4287" i="3"/>
  <c r="G4287" i="3"/>
  <c r="F4287" i="3"/>
  <c r="E4287" i="3"/>
  <c r="L4286" i="3"/>
  <c r="K4286" i="3"/>
  <c r="J4286" i="3"/>
  <c r="I4286" i="3"/>
  <c r="H4286" i="3"/>
  <c r="G4286" i="3"/>
  <c r="F4286" i="3"/>
  <c r="E4286" i="3"/>
  <c r="L4285" i="3"/>
  <c r="K4285" i="3"/>
  <c r="J4285" i="3"/>
  <c r="I4285" i="3"/>
  <c r="H4285" i="3"/>
  <c r="G4285" i="3"/>
  <c r="F4285" i="3"/>
  <c r="E4285" i="3"/>
  <c r="L4284" i="3"/>
  <c r="K4284" i="3"/>
  <c r="J4284" i="3"/>
  <c r="I4284" i="3"/>
  <c r="H4284" i="3"/>
  <c r="G4284" i="3"/>
  <c r="F4284" i="3"/>
  <c r="E4284" i="3"/>
  <c r="L4283" i="3"/>
  <c r="K4283" i="3"/>
  <c r="J4283" i="3"/>
  <c r="I4283" i="3"/>
  <c r="H4283" i="3"/>
  <c r="G4283" i="3"/>
  <c r="F4283" i="3"/>
  <c r="E4283" i="3"/>
  <c r="L4282" i="3"/>
  <c r="K4282" i="3"/>
  <c r="J4282" i="3"/>
  <c r="I4282" i="3"/>
  <c r="H4282" i="3"/>
  <c r="G4282" i="3"/>
  <c r="F4282" i="3"/>
  <c r="E4282" i="3"/>
  <c r="L4281" i="3"/>
  <c r="K4281" i="3"/>
  <c r="J4281" i="3"/>
  <c r="I4281" i="3"/>
  <c r="H4281" i="3"/>
  <c r="G4281" i="3"/>
  <c r="F4281" i="3"/>
  <c r="E4281" i="3"/>
  <c r="L4280" i="3"/>
  <c r="K4280" i="3"/>
  <c r="J4280" i="3"/>
  <c r="I4280" i="3"/>
  <c r="H4280" i="3"/>
  <c r="G4280" i="3"/>
  <c r="F4280" i="3"/>
  <c r="E4280" i="3"/>
  <c r="L4279" i="3"/>
  <c r="K4279" i="3"/>
  <c r="J4279" i="3"/>
  <c r="I4279" i="3"/>
  <c r="H4279" i="3"/>
  <c r="G4279" i="3"/>
  <c r="F4279" i="3"/>
  <c r="E4279" i="3"/>
  <c r="L4278" i="3"/>
  <c r="K4278" i="3"/>
  <c r="J4278" i="3"/>
  <c r="I4278" i="3"/>
  <c r="H4278" i="3"/>
  <c r="G4278" i="3"/>
  <c r="F4278" i="3"/>
  <c r="E4278" i="3"/>
  <c r="L4277" i="3"/>
  <c r="K4277" i="3"/>
  <c r="J4277" i="3"/>
  <c r="I4277" i="3"/>
  <c r="H4277" i="3"/>
  <c r="G4277" i="3"/>
  <c r="F4277" i="3"/>
  <c r="E4277" i="3"/>
  <c r="L4276" i="3"/>
  <c r="K4276" i="3"/>
  <c r="J4276" i="3"/>
  <c r="I4276" i="3"/>
  <c r="H4276" i="3"/>
  <c r="G4276" i="3"/>
  <c r="F4276" i="3"/>
  <c r="E4276" i="3"/>
  <c r="L4275" i="3"/>
  <c r="K4275" i="3"/>
  <c r="J4275" i="3"/>
  <c r="I4275" i="3"/>
  <c r="H4275" i="3"/>
  <c r="G4275" i="3"/>
  <c r="F4275" i="3"/>
  <c r="E4275" i="3"/>
  <c r="L4274" i="3"/>
  <c r="K4274" i="3"/>
  <c r="J4274" i="3"/>
  <c r="I4274" i="3"/>
  <c r="H4274" i="3"/>
  <c r="G4274" i="3"/>
  <c r="F4274" i="3"/>
  <c r="E4274" i="3"/>
  <c r="L4273" i="3"/>
  <c r="K4273" i="3"/>
  <c r="J4273" i="3"/>
  <c r="I4273" i="3"/>
  <c r="H4273" i="3"/>
  <c r="G4273" i="3"/>
  <c r="F4273" i="3"/>
  <c r="E4273" i="3"/>
  <c r="L4272" i="3"/>
  <c r="K4272" i="3"/>
  <c r="J4272" i="3"/>
  <c r="I4272" i="3"/>
  <c r="H4272" i="3"/>
  <c r="G4272" i="3"/>
  <c r="F4272" i="3"/>
  <c r="E4272" i="3"/>
  <c r="L4271" i="3"/>
  <c r="K4271" i="3"/>
  <c r="J4271" i="3"/>
  <c r="I4271" i="3"/>
  <c r="H4271" i="3"/>
  <c r="G4271" i="3"/>
  <c r="F4271" i="3"/>
  <c r="E4271" i="3"/>
  <c r="L4270" i="3"/>
  <c r="K4270" i="3"/>
  <c r="J4270" i="3"/>
  <c r="I4270" i="3"/>
  <c r="H4270" i="3"/>
  <c r="G4270" i="3"/>
  <c r="F4270" i="3"/>
  <c r="E4270" i="3"/>
  <c r="L4269" i="3"/>
  <c r="K4269" i="3"/>
  <c r="J4269" i="3"/>
  <c r="I4269" i="3"/>
  <c r="H4269" i="3"/>
  <c r="G4269" i="3"/>
  <c r="F4269" i="3"/>
  <c r="E4269" i="3"/>
  <c r="L4268" i="3"/>
  <c r="K4268" i="3"/>
  <c r="J4268" i="3"/>
  <c r="I4268" i="3"/>
  <c r="H4268" i="3"/>
  <c r="G4268" i="3"/>
  <c r="F4268" i="3"/>
  <c r="E4268" i="3"/>
  <c r="L4267" i="3"/>
  <c r="K4267" i="3"/>
  <c r="J4267" i="3"/>
  <c r="I4267" i="3"/>
  <c r="H4267" i="3"/>
  <c r="G4267" i="3"/>
  <c r="F4267" i="3"/>
  <c r="E4267" i="3"/>
  <c r="L4266" i="3"/>
  <c r="K4266" i="3"/>
  <c r="J4266" i="3"/>
  <c r="I4266" i="3"/>
  <c r="H4266" i="3"/>
  <c r="G4266" i="3"/>
  <c r="F4266" i="3"/>
  <c r="E4266" i="3"/>
  <c r="L4265" i="3"/>
  <c r="K4265" i="3"/>
  <c r="J4265" i="3"/>
  <c r="I4265" i="3"/>
  <c r="H4265" i="3"/>
  <c r="G4265" i="3"/>
  <c r="F4265" i="3"/>
  <c r="E4265" i="3"/>
  <c r="L4264" i="3"/>
  <c r="K4264" i="3"/>
  <c r="J4264" i="3"/>
  <c r="I4264" i="3"/>
  <c r="H4264" i="3"/>
  <c r="G4264" i="3"/>
  <c r="F4264" i="3"/>
  <c r="E4264" i="3"/>
  <c r="L4263" i="3"/>
  <c r="K4263" i="3"/>
  <c r="J4263" i="3"/>
  <c r="I4263" i="3"/>
  <c r="H4263" i="3"/>
  <c r="G4263" i="3"/>
  <c r="F4263" i="3"/>
  <c r="E4263" i="3"/>
  <c r="L4262" i="3"/>
  <c r="K4262" i="3"/>
  <c r="J4262" i="3"/>
  <c r="I4262" i="3"/>
  <c r="H4262" i="3"/>
  <c r="G4262" i="3"/>
  <c r="F4262" i="3"/>
  <c r="E4262" i="3"/>
  <c r="L4261" i="3"/>
  <c r="K4261" i="3"/>
  <c r="J4261" i="3"/>
  <c r="I4261" i="3"/>
  <c r="H4261" i="3"/>
  <c r="G4261" i="3"/>
  <c r="F4261" i="3"/>
  <c r="E4261" i="3"/>
  <c r="L4260" i="3"/>
  <c r="K4260" i="3"/>
  <c r="J4260" i="3"/>
  <c r="I4260" i="3"/>
  <c r="H4260" i="3"/>
  <c r="G4260" i="3"/>
  <c r="F4260" i="3"/>
  <c r="E4260" i="3"/>
  <c r="L4259" i="3"/>
  <c r="K4259" i="3"/>
  <c r="J4259" i="3"/>
  <c r="I4259" i="3"/>
  <c r="H4259" i="3"/>
  <c r="G4259" i="3"/>
  <c r="F4259" i="3"/>
  <c r="E4259" i="3"/>
  <c r="L4258" i="3"/>
  <c r="K4258" i="3"/>
  <c r="J4258" i="3"/>
  <c r="I4258" i="3"/>
  <c r="H4258" i="3"/>
  <c r="G4258" i="3"/>
  <c r="F4258" i="3"/>
  <c r="E4258" i="3"/>
  <c r="L4257" i="3"/>
  <c r="K4257" i="3"/>
  <c r="J4257" i="3"/>
  <c r="I4257" i="3"/>
  <c r="H4257" i="3"/>
  <c r="G4257" i="3"/>
  <c r="F4257" i="3"/>
  <c r="E4257" i="3"/>
  <c r="L4256" i="3"/>
  <c r="K4256" i="3"/>
  <c r="J4256" i="3"/>
  <c r="I4256" i="3"/>
  <c r="H4256" i="3"/>
  <c r="G4256" i="3"/>
  <c r="F4256" i="3"/>
  <c r="E4256" i="3"/>
  <c r="L4255" i="3"/>
  <c r="K4255" i="3"/>
  <c r="J4255" i="3"/>
  <c r="I4255" i="3"/>
  <c r="H4255" i="3"/>
  <c r="G4255" i="3"/>
  <c r="F4255" i="3"/>
  <c r="E4255" i="3"/>
  <c r="L4254" i="3"/>
  <c r="K4254" i="3"/>
  <c r="J4254" i="3"/>
  <c r="I4254" i="3"/>
  <c r="H4254" i="3"/>
  <c r="G4254" i="3"/>
  <c r="F4254" i="3"/>
  <c r="E4254" i="3"/>
  <c r="L4253" i="3"/>
  <c r="K4253" i="3"/>
  <c r="J4253" i="3"/>
  <c r="I4253" i="3"/>
  <c r="H4253" i="3"/>
  <c r="G4253" i="3"/>
  <c r="F4253" i="3"/>
  <c r="E4253" i="3"/>
  <c r="L4252" i="3"/>
  <c r="K4252" i="3"/>
  <c r="J4252" i="3"/>
  <c r="I4252" i="3"/>
  <c r="H4252" i="3"/>
  <c r="G4252" i="3"/>
  <c r="F4252" i="3"/>
  <c r="E4252" i="3"/>
  <c r="L4251" i="3"/>
  <c r="K4251" i="3"/>
  <c r="J4251" i="3"/>
  <c r="I4251" i="3"/>
  <c r="H4251" i="3"/>
  <c r="G4251" i="3"/>
  <c r="F4251" i="3"/>
  <c r="E4251" i="3"/>
  <c r="L4250" i="3"/>
  <c r="K4250" i="3"/>
  <c r="J4250" i="3"/>
  <c r="I4250" i="3"/>
  <c r="H4250" i="3"/>
  <c r="G4250" i="3"/>
  <c r="F4250" i="3"/>
  <c r="E4250" i="3"/>
  <c r="L4249" i="3"/>
  <c r="K4249" i="3"/>
  <c r="J4249" i="3"/>
  <c r="I4249" i="3"/>
  <c r="H4249" i="3"/>
  <c r="G4249" i="3"/>
  <c r="F4249" i="3"/>
  <c r="E4249" i="3"/>
  <c r="L4248" i="3"/>
  <c r="K4248" i="3"/>
  <c r="J4248" i="3"/>
  <c r="I4248" i="3"/>
  <c r="H4248" i="3"/>
  <c r="G4248" i="3"/>
  <c r="F4248" i="3"/>
  <c r="E4248" i="3"/>
  <c r="L4247" i="3"/>
  <c r="K4247" i="3"/>
  <c r="J4247" i="3"/>
  <c r="I4247" i="3"/>
  <c r="H4247" i="3"/>
  <c r="G4247" i="3"/>
  <c r="F4247" i="3"/>
  <c r="E4247" i="3"/>
  <c r="L4246" i="3"/>
  <c r="K4246" i="3"/>
  <c r="J4246" i="3"/>
  <c r="I4246" i="3"/>
  <c r="H4246" i="3"/>
  <c r="G4246" i="3"/>
  <c r="F4246" i="3"/>
  <c r="E4246" i="3"/>
  <c r="L4245" i="3"/>
  <c r="K4245" i="3"/>
  <c r="J4245" i="3"/>
  <c r="I4245" i="3"/>
  <c r="H4245" i="3"/>
  <c r="G4245" i="3"/>
  <c r="F4245" i="3"/>
  <c r="E4245" i="3"/>
  <c r="L4244" i="3"/>
  <c r="K4244" i="3"/>
  <c r="J4244" i="3"/>
  <c r="I4244" i="3"/>
  <c r="H4244" i="3"/>
  <c r="G4244" i="3"/>
  <c r="F4244" i="3"/>
  <c r="E4244" i="3"/>
  <c r="L4243" i="3"/>
  <c r="K4243" i="3"/>
  <c r="J4243" i="3"/>
  <c r="I4243" i="3"/>
  <c r="H4243" i="3"/>
  <c r="G4243" i="3"/>
  <c r="F4243" i="3"/>
  <c r="E4243" i="3"/>
  <c r="L4242" i="3"/>
  <c r="K4242" i="3"/>
  <c r="J4242" i="3"/>
  <c r="I4242" i="3"/>
  <c r="H4242" i="3"/>
  <c r="G4242" i="3"/>
  <c r="F4242" i="3"/>
  <c r="E4242" i="3"/>
  <c r="L4241" i="3"/>
  <c r="K4241" i="3"/>
  <c r="J4241" i="3"/>
  <c r="I4241" i="3"/>
  <c r="H4241" i="3"/>
  <c r="G4241" i="3"/>
  <c r="F4241" i="3"/>
  <c r="E4241" i="3"/>
  <c r="L4240" i="3"/>
  <c r="K4240" i="3"/>
  <c r="J4240" i="3"/>
  <c r="I4240" i="3"/>
  <c r="H4240" i="3"/>
  <c r="G4240" i="3"/>
  <c r="F4240" i="3"/>
  <c r="E4240" i="3"/>
  <c r="L4239" i="3"/>
  <c r="K4239" i="3"/>
  <c r="J4239" i="3"/>
  <c r="I4239" i="3"/>
  <c r="H4239" i="3"/>
  <c r="G4239" i="3"/>
  <c r="F4239" i="3"/>
  <c r="E4239" i="3"/>
  <c r="L4238" i="3"/>
  <c r="K4238" i="3"/>
  <c r="J4238" i="3"/>
  <c r="I4238" i="3"/>
  <c r="H4238" i="3"/>
  <c r="G4238" i="3"/>
  <c r="F4238" i="3"/>
  <c r="E4238" i="3"/>
  <c r="L4237" i="3"/>
  <c r="K4237" i="3"/>
  <c r="J4237" i="3"/>
  <c r="I4237" i="3"/>
  <c r="H4237" i="3"/>
  <c r="G4237" i="3"/>
  <c r="F4237" i="3"/>
  <c r="E4237" i="3"/>
  <c r="L4236" i="3"/>
  <c r="K4236" i="3"/>
  <c r="J4236" i="3"/>
  <c r="I4236" i="3"/>
  <c r="H4236" i="3"/>
  <c r="G4236" i="3"/>
  <c r="F4236" i="3"/>
  <c r="E4236" i="3"/>
  <c r="L4235" i="3"/>
  <c r="K4235" i="3"/>
  <c r="J4235" i="3"/>
  <c r="I4235" i="3"/>
  <c r="H4235" i="3"/>
  <c r="G4235" i="3"/>
  <c r="F4235" i="3"/>
  <c r="E4235" i="3"/>
  <c r="L4234" i="3"/>
  <c r="K4234" i="3"/>
  <c r="J4234" i="3"/>
  <c r="I4234" i="3"/>
  <c r="H4234" i="3"/>
  <c r="G4234" i="3"/>
  <c r="F4234" i="3"/>
  <c r="E4234" i="3"/>
  <c r="L4233" i="3"/>
  <c r="K4233" i="3"/>
  <c r="J4233" i="3"/>
  <c r="I4233" i="3"/>
  <c r="H4233" i="3"/>
  <c r="G4233" i="3"/>
  <c r="F4233" i="3"/>
  <c r="E4233" i="3"/>
  <c r="L4232" i="3"/>
  <c r="K4232" i="3"/>
  <c r="J4232" i="3"/>
  <c r="I4232" i="3"/>
  <c r="H4232" i="3"/>
  <c r="G4232" i="3"/>
  <c r="F4232" i="3"/>
  <c r="E4232" i="3"/>
  <c r="L4231" i="3"/>
  <c r="K4231" i="3"/>
  <c r="J4231" i="3"/>
  <c r="I4231" i="3"/>
  <c r="H4231" i="3"/>
  <c r="G4231" i="3"/>
  <c r="F4231" i="3"/>
  <c r="E4231" i="3"/>
  <c r="L4230" i="3"/>
  <c r="K4230" i="3"/>
  <c r="J4230" i="3"/>
  <c r="I4230" i="3"/>
  <c r="H4230" i="3"/>
  <c r="G4230" i="3"/>
  <c r="F4230" i="3"/>
  <c r="E4230" i="3"/>
  <c r="L4229" i="3"/>
  <c r="K4229" i="3"/>
  <c r="J4229" i="3"/>
  <c r="I4229" i="3"/>
  <c r="H4229" i="3"/>
  <c r="G4229" i="3"/>
  <c r="F4229" i="3"/>
  <c r="E4229" i="3"/>
  <c r="L4228" i="3"/>
  <c r="K4228" i="3"/>
  <c r="J4228" i="3"/>
  <c r="I4228" i="3"/>
  <c r="H4228" i="3"/>
  <c r="G4228" i="3"/>
  <c r="F4228" i="3"/>
  <c r="E4228" i="3"/>
  <c r="L4227" i="3"/>
  <c r="K4227" i="3"/>
  <c r="J4227" i="3"/>
  <c r="I4227" i="3"/>
  <c r="H4227" i="3"/>
  <c r="G4227" i="3"/>
  <c r="F4227" i="3"/>
  <c r="E4227" i="3"/>
  <c r="L4226" i="3"/>
  <c r="K4226" i="3"/>
  <c r="J4226" i="3"/>
  <c r="I4226" i="3"/>
  <c r="H4226" i="3"/>
  <c r="G4226" i="3"/>
  <c r="F4226" i="3"/>
  <c r="E4226" i="3"/>
  <c r="L4225" i="3"/>
  <c r="K4225" i="3"/>
  <c r="J4225" i="3"/>
  <c r="I4225" i="3"/>
  <c r="H4225" i="3"/>
  <c r="G4225" i="3"/>
  <c r="F4225" i="3"/>
  <c r="E4225" i="3"/>
  <c r="L4224" i="3"/>
  <c r="K4224" i="3"/>
  <c r="J4224" i="3"/>
  <c r="I4224" i="3"/>
  <c r="H4224" i="3"/>
  <c r="G4224" i="3"/>
  <c r="F4224" i="3"/>
  <c r="E4224" i="3"/>
  <c r="L4223" i="3"/>
  <c r="K4223" i="3"/>
  <c r="J4223" i="3"/>
  <c r="I4223" i="3"/>
  <c r="H4223" i="3"/>
  <c r="G4223" i="3"/>
  <c r="F4223" i="3"/>
  <c r="E4223" i="3"/>
  <c r="L4222" i="3"/>
  <c r="K4222" i="3"/>
  <c r="J4222" i="3"/>
  <c r="I4222" i="3"/>
  <c r="H4222" i="3"/>
  <c r="G4222" i="3"/>
  <c r="F4222" i="3"/>
  <c r="E4222" i="3"/>
  <c r="L4221" i="3"/>
  <c r="K4221" i="3"/>
  <c r="J4221" i="3"/>
  <c r="I4221" i="3"/>
  <c r="H4221" i="3"/>
  <c r="G4221" i="3"/>
  <c r="F4221" i="3"/>
  <c r="E4221" i="3"/>
  <c r="L4220" i="3"/>
  <c r="K4220" i="3"/>
  <c r="J4220" i="3"/>
  <c r="I4220" i="3"/>
  <c r="H4220" i="3"/>
  <c r="G4220" i="3"/>
  <c r="F4220" i="3"/>
  <c r="E4220" i="3"/>
  <c r="L4219" i="3"/>
  <c r="K4219" i="3"/>
  <c r="J4219" i="3"/>
  <c r="I4219" i="3"/>
  <c r="H4219" i="3"/>
  <c r="G4219" i="3"/>
  <c r="F4219" i="3"/>
  <c r="E4219" i="3"/>
  <c r="L4218" i="3"/>
  <c r="K4218" i="3"/>
  <c r="J4218" i="3"/>
  <c r="I4218" i="3"/>
  <c r="H4218" i="3"/>
  <c r="G4218" i="3"/>
  <c r="F4218" i="3"/>
  <c r="E4218" i="3"/>
  <c r="L4217" i="3"/>
  <c r="K4217" i="3"/>
  <c r="J4217" i="3"/>
  <c r="I4217" i="3"/>
  <c r="H4217" i="3"/>
  <c r="G4217" i="3"/>
  <c r="F4217" i="3"/>
  <c r="E4217" i="3"/>
  <c r="L4216" i="3"/>
  <c r="K4216" i="3"/>
  <c r="J4216" i="3"/>
  <c r="I4216" i="3"/>
  <c r="H4216" i="3"/>
  <c r="G4216" i="3"/>
  <c r="F4216" i="3"/>
  <c r="E4216" i="3"/>
  <c r="L4215" i="3"/>
  <c r="K4215" i="3"/>
  <c r="J4215" i="3"/>
  <c r="I4215" i="3"/>
  <c r="H4215" i="3"/>
  <c r="G4215" i="3"/>
  <c r="F4215" i="3"/>
  <c r="E4215" i="3"/>
  <c r="L4214" i="3"/>
  <c r="K4214" i="3"/>
  <c r="J4214" i="3"/>
  <c r="I4214" i="3"/>
  <c r="H4214" i="3"/>
  <c r="G4214" i="3"/>
  <c r="F4214" i="3"/>
  <c r="E4214" i="3"/>
  <c r="L4213" i="3"/>
  <c r="K4213" i="3"/>
  <c r="J4213" i="3"/>
  <c r="I4213" i="3"/>
  <c r="H4213" i="3"/>
  <c r="G4213" i="3"/>
  <c r="F4213" i="3"/>
  <c r="E4213" i="3"/>
  <c r="L4212" i="3"/>
  <c r="K4212" i="3"/>
  <c r="J4212" i="3"/>
  <c r="I4212" i="3"/>
  <c r="H4212" i="3"/>
  <c r="G4212" i="3"/>
  <c r="F4212" i="3"/>
  <c r="E4212" i="3"/>
  <c r="L4211" i="3"/>
  <c r="K4211" i="3"/>
  <c r="J4211" i="3"/>
  <c r="I4211" i="3"/>
  <c r="H4211" i="3"/>
  <c r="G4211" i="3"/>
  <c r="F4211" i="3"/>
  <c r="E4211" i="3"/>
  <c r="L4210" i="3"/>
  <c r="K4210" i="3"/>
  <c r="J4210" i="3"/>
  <c r="I4210" i="3"/>
  <c r="H4210" i="3"/>
  <c r="G4210" i="3"/>
  <c r="F4210" i="3"/>
  <c r="E4210" i="3"/>
  <c r="L4209" i="3"/>
  <c r="K4209" i="3"/>
  <c r="J4209" i="3"/>
  <c r="I4209" i="3"/>
  <c r="H4209" i="3"/>
  <c r="G4209" i="3"/>
  <c r="F4209" i="3"/>
  <c r="E4209" i="3"/>
  <c r="L4208" i="3"/>
  <c r="K4208" i="3"/>
  <c r="J4208" i="3"/>
  <c r="I4208" i="3"/>
  <c r="H4208" i="3"/>
  <c r="G4208" i="3"/>
  <c r="F4208" i="3"/>
  <c r="E4208" i="3"/>
  <c r="L4207" i="3"/>
  <c r="K4207" i="3"/>
  <c r="J4207" i="3"/>
  <c r="I4207" i="3"/>
  <c r="H4207" i="3"/>
  <c r="G4207" i="3"/>
  <c r="F4207" i="3"/>
  <c r="E4207" i="3"/>
  <c r="L4206" i="3"/>
  <c r="K4206" i="3"/>
  <c r="J4206" i="3"/>
  <c r="I4206" i="3"/>
  <c r="H4206" i="3"/>
  <c r="G4206" i="3"/>
  <c r="F4206" i="3"/>
  <c r="E4206" i="3"/>
  <c r="L4205" i="3"/>
  <c r="K4205" i="3"/>
  <c r="J4205" i="3"/>
  <c r="I4205" i="3"/>
  <c r="H4205" i="3"/>
  <c r="G4205" i="3"/>
  <c r="F4205" i="3"/>
  <c r="E4205" i="3"/>
  <c r="L4204" i="3"/>
  <c r="K4204" i="3"/>
  <c r="J4204" i="3"/>
  <c r="I4204" i="3"/>
  <c r="H4204" i="3"/>
  <c r="G4204" i="3"/>
  <c r="F4204" i="3"/>
  <c r="E4204" i="3"/>
  <c r="L4203" i="3"/>
  <c r="K4203" i="3"/>
  <c r="J4203" i="3"/>
  <c r="I4203" i="3"/>
  <c r="H4203" i="3"/>
  <c r="G4203" i="3"/>
  <c r="F4203" i="3"/>
  <c r="E4203" i="3"/>
  <c r="L4202" i="3"/>
  <c r="K4202" i="3"/>
  <c r="J4202" i="3"/>
  <c r="I4202" i="3"/>
  <c r="H4202" i="3"/>
  <c r="G4202" i="3"/>
  <c r="F4202" i="3"/>
  <c r="E4202" i="3"/>
  <c r="L4201" i="3"/>
  <c r="K4201" i="3"/>
  <c r="J4201" i="3"/>
  <c r="I4201" i="3"/>
  <c r="H4201" i="3"/>
  <c r="G4201" i="3"/>
  <c r="F4201" i="3"/>
  <c r="E4201" i="3"/>
  <c r="L4200" i="3"/>
  <c r="K4200" i="3"/>
  <c r="J4200" i="3"/>
  <c r="I4200" i="3"/>
  <c r="H4200" i="3"/>
  <c r="G4200" i="3"/>
  <c r="F4200" i="3"/>
  <c r="E4200" i="3"/>
  <c r="L4199" i="3"/>
  <c r="K4199" i="3"/>
  <c r="J4199" i="3"/>
  <c r="I4199" i="3"/>
  <c r="H4199" i="3"/>
  <c r="G4199" i="3"/>
  <c r="F4199" i="3"/>
  <c r="E4199" i="3"/>
  <c r="L4198" i="3"/>
  <c r="K4198" i="3"/>
  <c r="J4198" i="3"/>
  <c r="I4198" i="3"/>
  <c r="H4198" i="3"/>
  <c r="G4198" i="3"/>
  <c r="F4198" i="3"/>
  <c r="E4198" i="3"/>
  <c r="L4197" i="3"/>
  <c r="K4197" i="3"/>
  <c r="J4197" i="3"/>
  <c r="I4197" i="3"/>
  <c r="H4197" i="3"/>
  <c r="G4197" i="3"/>
  <c r="F4197" i="3"/>
  <c r="E4197" i="3"/>
  <c r="L4196" i="3"/>
  <c r="K4196" i="3"/>
  <c r="J4196" i="3"/>
  <c r="I4196" i="3"/>
  <c r="H4196" i="3"/>
  <c r="G4196" i="3"/>
  <c r="F4196" i="3"/>
  <c r="E4196" i="3"/>
  <c r="L4195" i="3"/>
  <c r="K4195" i="3"/>
  <c r="J4195" i="3"/>
  <c r="I4195" i="3"/>
  <c r="H4195" i="3"/>
  <c r="G4195" i="3"/>
  <c r="F4195" i="3"/>
  <c r="E4195" i="3"/>
  <c r="L4194" i="3"/>
  <c r="K4194" i="3"/>
  <c r="J4194" i="3"/>
  <c r="I4194" i="3"/>
  <c r="H4194" i="3"/>
  <c r="G4194" i="3"/>
  <c r="F4194" i="3"/>
  <c r="E4194" i="3"/>
  <c r="L4193" i="3"/>
  <c r="K4193" i="3"/>
  <c r="J4193" i="3"/>
  <c r="I4193" i="3"/>
  <c r="H4193" i="3"/>
  <c r="G4193" i="3"/>
  <c r="F4193" i="3"/>
  <c r="E4193" i="3"/>
  <c r="L4192" i="3"/>
  <c r="K4192" i="3"/>
  <c r="J4192" i="3"/>
  <c r="I4192" i="3"/>
  <c r="H4192" i="3"/>
  <c r="G4192" i="3"/>
  <c r="F4192" i="3"/>
  <c r="E4192" i="3"/>
  <c r="L4191" i="3"/>
  <c r="K4191" i="3"/>
  <c r="J4191" i="3"/>
  <c r="I4191" i="3"/>
  <c r="H4191" i="3"/>
  <c r="G4191" i="3"/>
  <c r="F4191" i="3"/>
  <c r="E4191" i="3"/>
  <c r="L4190" i="3"/>
  <c r="K4190" i="3"/>
  <c r="J4190" i="3"/>
  <c r="I4190" i="3"/>
  <c r="H4190" i="3"/>
  <c r="G4190" i="3"/>
  <c r="F4190" i="3"/>
  <c r="E4190" i="3"/>
  <c r="L4189" i="3"/>
  <c r="K4189" i="3"/>
  <c r="J4189" i="3"/>
  <c r="I4189" i="3"/>
  <c r="H4189" i="3"/>
  <c r="G4189" i="3"/>
  <c r="F4189" i="3"/>
  <c r="E4189" i="3"/>
  <c r="L4188" i="3"/>
  <c r="K4188" i="3"/>
  <c r="J4188" i="3"/>
  <c r="I4188" i="3"/>
  <c r="H4188" i="3"/>
  <c r="G4188" i="3"/>
  <c r="F4188" i="3"/>
  <c r="E4188" i="3"/>
  <c r="L4187" i="3"/>
  <c r="K4187" i="3"/>
  <c r="J4187" i="3"/>
  <c r="I4187" i="3"/>
  <c r="H4187" i="3"/>
  <c r="G4187" i="3"/>
  <c r="F4187" i="3"/>
  <c r="E4187" i="3"/>
  <c r="L4186" i="3"/>
  <c r="K4186" i="3"/>
  <c r="J4186" i="3"/>
  <c r="I4186" i="3"/>
  <c r="H4186" i="3"/>
  <c r="G4186" i="3"/>
  <c r="F4186" i="3"/>
  <c r="E4186" i="3"/>
  <c r="L4185" i="3"/>
  <c r="K4185" i="3"/>
  <c r="J4185" i="3"/>
  <c r="I4185" i="3"/>
  <c r="H4185" i="3"/>
  <c r="G4185" i="3"/>
  <c r="F4185" i="3"/>
  <c r="E4185" i="3"/>
  <c r="L4184" i="3"/>
  <c r="K4184" i="3"/>
  <c r="J4184" i="3"/>
  <c r="I4184" i="3"/>
  <c r="H4184" i="3"/>
  <c r="G4184" i="3"/>
  <c r="F4184" i="3"/>
  <c r="E4184" i="3"/>
  <c r="L4183" i="3"/>
  <c r="K4183" i="3"/>
  <c r="J4183" i="3"/>
  <c r="I4183" i="3"/>
  <c r="H4183" i="3"/>
  <c r="G4183" i="3"/>
  <c r="F4183" i="3"/>
  <c r="E4183" i="3"/>
  <c r="L4182" i="3"/>
  <c r="K4182" i="3"/>
  <c r="J4182" i="3"/>
  <c r="I4182" i="3"/>
  <c r="H4182" i="3"/>
  <c r="G4182" i="3"/>
  <c r="F4182" i="3"/>
  <c r="E4182" i="3"/>
  <c r="L4181" i="3"/>
  <c r="K4181" i="3"/>
  <c r="J4181" i="3"/>
  <c r="I4181" i="3"/>
  <c r="H4181" i="3"/>
  <c r="G4181" i="3"/>
  <c r="F4181" i="3"/>
  <c r="E4181" i="3"/>
  <c r="L4180" i="3"/>
  <c r="K4180" i="3"/>
  <c r="J4180" i="3"/>
  <c r="I4180" i="3"/>
  <c r="H4180" i="3"/>
  <c r="G4180" i="3"/>
  <c r="F4180" i="3"/>
  <c r="E4180" i="3"/>
  <c r="L4179" i="3"/>
  <c r="K4179" i="3"/>
  <c r="J4179" i="3"/>
  <c r="I4179" i="3"/>
  <c r="H4179" i="3"/>
  <c r="G4179" i="3"/>
  <c r="F4179" i="3"/>
  <c r="E4179" i="3"/>
  <c r="L4178" i="3"/>
  <c r="K4178" i="3"/>
  <c r="J4178" i="3"/>
  <c r="I4178" i="3"/>
  <c r="H4178" i="3"/>
  <c r="G4178" i="3"/>
  <c r="F4178" i="3"/>
  <c r="E4178" i="3"/>
  <c r="L4177" i="3"/>
  <c r="K4177" i="3"/>
  <c r="J4177" i="3"/>
  <c r="I4177" i="3"/>
  <c r="H4177" i="3"/>
  <c r="G4177" i="3"/>
  <c r="F4177" i="3"/>
  <c r="E4177" i="3"/>
  <c r="L4176" i="3"/>
  <c r="K4176" i="3"/>
  <c r="J4176" i="3"/>
  <c r="I4176" i="3"/>
  <c r="H4176" i="3"/>
  <c r="G4176" i="3"/>
  <c r="F4176" i="3"/>
  <c r="E4176" i="3"/>
  <c r="L4175" i="3"/>
  <c r="K4175" i="3"/>
  <c r="J4175" i="3"/>
  <c r="I4175" i="3"/>
  <c r="H4175" i="3"/>
  <c r="G4175" i="3"/>
  <c r="F4175" i="3"/>
  <c r="E4175" i="3"/>
  <c r="L4174" i="3"/>
  <c r="K4174" i="3"/>
  <c r="J4174" i="3"/>
  <c r="I4174" i="3"/>
  <c r="H4174" i="3"/>
  <c r="G4174" i="3"/>
  <c r="F4174" i="3"/>
  <c r="E4174" i="3"/>
  <c r="L4173" i="3"/>
  <c r="K4173" i="3"/>
  <c r="J4173" i="3"/>
  <c r="I4173" i="3"/>
  <c r="H4173" i="3"/>
  <c r="G4173" i="3"/>
  <c r="F4173" i="3"/>
  <c r="E4173" i="3"/>
  <c r="L4172" i="3"/>
  <c r="K4172" i="3"/>
  <c r="J4172" i="3"/>
  <c r="I4172" i="3"/>
  <c r="H4172" i="3"/>
  <c r="G4172" i="3"/>
  <c r="F4172" i="3"/>
  <c r="E4172" i="3"/>
  <c r="L4171" i="3"/>
  <c r="K4171" i="3"/>
  <c r="J4171" i="3"/>
  <c r="I4171" i="3"/>
  <c r="H4171" i="3"/>
  <c r="G4171" i="3"/>
  <c r="F4171" i="3"/>
  <c r="E4171" i="3"/>
  <c r="L4170" i="3"/>
  <c r="K4170" i="3"/>
  <c r="J4170" i="3"/>
  <c r="I4170" i="3"/>
  <c r="H4170" i="3"/>
  <c r="G4170" i="3"/>
  <c r="F4170" i="3"/>
  <c r="E4170" i="3"/>
  <c r="L4169" i="3"/>
  <c r="K4169" i="3"/>
  <c r="J4169" i="3"/>
  <c r="I4169" i="3"/>
  <c r="H4169" i="3"/>
  <c r="G4169" i="3"/>
  <c r="F4169" i="3"/>
  <c r="E4169" i="3"/>
  <c r="L4168" i="3"/>
  <c r="K4168" i="3"/>
  <c r="J4168" i="3"/>
  <c r="I4168" i="3"/>
  <c r="H4168" i="3"/>
  <c r="G4168" i="3"/>
  <c r="F4168" i="3"/>
  <c r="E4168" i="3"/>
  <c r="L4167" i="3"/>
  <c r="K4167" i="3"/>
  <c r="J4167" i="3"/>
  <c r="I4167" i="3"/>
  <c r="H4167" i="3"/>
  <c r="G4167" i="3"/>
  <c r="F4167" i="3"/>
  <c r="E4167" i="3"/>
  <c r="L4166" i="3"/>
  <c r="K4166" i="3"/>
  <c r="J4166" i="3"/>
  <c r="I4166" i="3"/>
  <c r="H4166" i="3"/>
  <c r="G4166" i="3"/>
  <c r="F4166" i="3"/>
  <c r="E4166" i="3"/>
  <c r="L4165" i="3"/>
  <c r="K4165" i="3"/>
  <c r="J4165" i="3"/>
  <c r="I4165" i="3"/>
  <c r="H4165" i="3"/>
  <c r="G4165" i="3"/>
  <c r="F4165" i="3"/>
  <c r="E4165" i="3"/>
  <c r="L4164" i="3"/>
  <c r="K4164" i="3"/>
  <c r="J4164" i="3"/>
  <c r="I4164" i="3"/>
  <c r="H4164" i="3"/>
  <c r="G4164" i="3"/>
  <c r="F4164" i="3"/>
  <c r="E4164" i="3"/>
  <c r="L4163" i="3"/>
  <c r="K4163" i="3"/>
  <c r="J4163" i="3"/>
  <c r="I4163" i="3"/>
  <c r="H4163" i="3"/>
  <c r="G4163" i="3"/>
  <c r="F4163" i="3"/>
  <c r="E4163" i="3"/>
  <c r="L4162" i="3"/>
  <c r="K4162" i="3"/>
  <c r="J4162" i="3"/>
  <c r="I4162" i="3"/>
  <c r="H4162" i="3"/>
  <c r="G4162" i="3"/>
  <c r="F4162" i="3"/>
  <c r="E4162" i="3"/>
  <c r="L4161" i="3"/>
  <c r="K4161" i="3"/>
  <c r="J4161" i="3"/>
  <c r="I4161" i="3"/>
  <c r="H4161" i="3"/>
  <c r="G4161" i="3"/>
  <c r="F4161" i="3"/>
  <c r="E4161" i="3"/>
  <c r="L4160" i="3"/>
  <c r="K4160" i="3"/>
  <c r="J4160" i="3"/>
  <c r="I4160" i="3"/>
  <c r="H4160" i="3"/>
  <c r="G4160" i="3"/>
  <c r="F4160" i="3"/>
  <c r="E4160" i="3"/>
  <c r="L4159" i="3"/>
  <c r="K4159" i="3"/>
  <c r="J4159" i="3"/>
  <c r="I4159" i="3"/>
  <c r="H4159" i="3"/>
  <c r="G4159" i="3"/>
  <c r="F4159" i="3"/>
  <c r="E4159" i="3"/>
  <c r="L4158" i="3"/>
  <c r="K4158" i="3"/>
  <c r="J4158" i="3"/>
  <c r="I4158" i="3"/>
  <c r="H4158" i="3"/>
  <c r="G4158" i="3"/>
  <c r="F4158" i="3"/>
  <c r="E4158" i="3"/>
  <c r="L4157" i="3"/>
  <c r="K4157" i="3"/>
  <c r="J4157" i="3"/>
  <c r="I4157" i="3"/>
  <c r="H4157" i="3"/>
  <c r="G4157" i="3"/>
  <c r="F4157" i="3"/>
  <c r="E4157" i="3"/>
  <c r="L4156" i="3"/>
  <c r="K4156" i="3"/>
  <c r="J4156" i="3"/>
  <c r="I4156" i="3"/>
  <c r="H4156" i="3"/>
  <c r="G4156" i="3"/>
  <c r="F4156" i="3"/>
  <c r="E4156" i="3"/>
  <c r="L4155" i="3"/>
  <c r="K4155" i="3"/>
  <c r="J4155" i="3"/>
  <c r="I4155" i="3"/>
  <c r="H4155" i="3"/>
  <c r="G4155" i="3"/>
  <c r="F4155" i="3"/>
  <c r="E4155" i="3"/>
  <c r="L4154" i="3"/>
  <c r="K4154" i="3"/>
  <c r="J4154" i="3"/>
  <c r="I4154" i="3"/>
  <c r="H4154" i="3"/>
  <c r="G4154" i="3"/>
  <c r="F4154" i="3"/>
  <c r="E4154" i="3"/>
  <c r="L4153" i="3"/>
  <c r="K4153" i="3"/>
  <c r="J4153" i="3"/>
  <c r="I4153" i="3"/>
  <c r="H4153" i="3"/>
  <c r="G4153" i="3"/>
  <c r="F4153" i="3"/>
  <c r="E4153" i="3"/>
  <c r="L4152" i="3"/>
  <c r="K4152" i="3"/>
  <c r="J4152" i="3"/>
  <c r="I4152" i="3"/>
  <c r="H4152" i="3"/>
  <c r="G4152" i="3"/>
  <c r="F4152" i="3"/>
  <c r="E4152" i="3"/>
  <c r="L4151" i="3"/>
  <c r="K4151" i="3"/>
  <c r="J4151" i="3"/>
  <c r="I4151" i="3"/>
  <c r="H4151" i="3"/>
  <c r="G4151" i="3"/>
  <c r="F4151" i="3"/>
  <c r="E4151" i="3"/>
  <c r="L4150" i="3"/>
  <c r="K4150" i="3"/>
  <c r="J4150" i="3"/>
  <c r="I4150" i="3"/>
  <c r="H4150" i="3"/>
  <c r="G4150" i="3"/>
  <c r="F4150" i="3"/>
  <c r="E4150" i="3"/>
  <c r="L4149" i="3"/>
  <c r="K4149" i="3"/>
  <c r="J4149" i="3"/>
  <c r="I4149" i="3"/>
  <c r="H4149" i="3"/>
  <c r="G4149" i="3"/>
  <c r="F4149" i="3"/>
  <c r="E4149" i="3"/>
  <c r="L4148" i="3"/>
  <c r="K4148" i="3"/>
  <c r="J4148" i="3"/>
  <c r="I4148" i="3"/>
  <c r="H4148" i="3"/>
  <c r="G4148" i="3"/>
  <c r="F4148" i="3"/>
  <c r="E4148" i="3"/>
  <c r="L4147" i="3"/>
  <c r="K4147" i="3"/>
  <c r="J4147" i="3"/>
  <c r="I4147" i="3"/>
  <c r="H4147" i="3"/>
  <c r="G4147" i="3"/>
  <c r="F4147" i="3"/>
  <c r="E4147" i="3"/>
  <c r="L4146" i="3"/>
  <c r="K4146" i="3"/>
  <c r="J4146" i="3"/>
  <c r="I4146" i="3"/>
  <c r="H4146" i="3"/>
  <c r="G4146" i="3"/>
  <c r="F4146" i="3"/>
  <c r="E4146" i="3"/>
  <c r="L4145" i="3"/>
  <c r="K4145" i="3"/>
  <c r="J4145" i="3"/>
  <c r="I4145" i="3"/>
  <c r="H4145" i="3"/>
  <c r="G4145" i="3"/>
  <c r="F4145" i="3"/>
  <c r="E4145" i="3"/>
  <c r="L4144" i="3"/>
  <c r="K4144" i="3"/>
  <c r="J4144" i="3"/>
  <c r="I4144" i="3"/>
  <c r="H4144" i="3"/>
  <c r="G4144" i="3"/>
  <c r="F4144" i="3"/>
  <c r="E4144" i="3"/>
  <c r="L4143" i="3"/>
  <c r="K4143" i="3"/>
  <c r="J4143" i="3"/>
  <c r="I4143" i="3"/>
  <c r="H4143" i="3"/>
  <c r="G4143" i="3"/>
  <c r="F4143" i="3"/>
  <c r="E4143" i="3"/>
  <c r="L4142" i="3"/>
  <c r="K4142" i="3"/>
  <c r="J4142" i="3"/>
  <c r="I4142" i="3"/>
  <c r="H4142" i="3"/>
  <c r="G4142" i="3"/>
  <c r="F4142" i="3"/>
  <c r="E4142" i="3"/>
  <c r="L4141" i="3"/>
  <c r="K4141" i="3"/>
  <c r="J4141" i="3"/>
  <c r="I4141" i="3"/>
  <c r="H4141" i="3"/>
  <c r="G4141" i="3"/>
  <c r="F4141" i="3"/>
  <c r="E4141" i="3"/>
  <c r="L4140" i="3"/>
  <c r="K4140" i="3"/>
  <c r="J4140" i="3"/>
  <c r="I4140" i="3"/>
  <c r="H4140" i="3"/>
  <c r="G4140" i="3"/>
  <c r="F4140" i="3"/>
  <c r="E4140" i="3"/>
  <c r="L4139" i="3"/>
  <c r="K4139" i="3"/>
  <c r="J4139" i="3"/>
  <c r="I4139" i="3"/>
  <c r="H4139" i="3"/>
  <c r="G4139" i="3"/>
  <c r="F4139" i="3"/>
  <c r="E4139" i="3"/>
  <c r="L4138" i="3"/>
  <c r="K4138" i="3"/>
  <c r="J4138" i="3"/>
  <c r="I4138" i="3"/>
  <c r="H4138" i="3"/>
  <c r="G4138" i="3"/>
  <c r="F4138" i="3"/>
  <c r="E4138" i="3"/>
  <c r="L4137" i="3"/>
  <c r="K4137" i="3"/>
  <c r="J4137" i="3"/>
  <c r="I4137" i="3"/>
  <c r="H4137" i="3"/>
  <c r="G4137" i="3"/>
  <c r="F4137" i="3"/>
  <c r="E4137" i="3"/>
  <c r="L4136" i="3"/>
  <c r="K4136" i="3"/>
  <c r="J4136" i="3"/>
  <c r="I4136" i="3"/>
  <c r="H4136" i="3"/>
  <c r="G4136" i="3"/>
  <c r="F4136" i="3"/>
  <c r="E4136" i="3"/>
  <c r="L4135" i="3"/>
  <c r="K4135" i="3"/>
  <c r="J4135" i="3"/>
  <c r="I4135" i="3"/>
  <c r="H4135" i="3"/>
  <c r="G4135" i="3"/>
  <c r="F4135" i="3"/>
  <c r="E4135" i="3"/>
  <c r="L4134" i="3"/>
  <c r="K4134" i="3"/>
  <c r="J4134" i="3"/>
  <c r="I4134" i="3"/>
  <c r="H4134" i="3"/>
  <c r="G4134" i="3"/>
  <c r="F4134" i="3"/>
  <c r="E4134" i="3"/>
  <c r="L4133" i="3"/>
  <c r="K4133" i="3"/>
  <c r="J4133" i="3"/>
  <c r="I4133" i="3"/>
  <c r="H4133" i="3"/>
  <c r="G4133" i="3"/>
  <c r="F4133" i="3"/>
  <c r="E4133" i="3"/>
  <c r="L4132" i="3"/>
  <c r="K4132" i="3"/>
  <c r="J4132" i="3"/>
  <c r="I4132" i="3"/>
  <c r="H4132" i="3"/>
  <c r="G4132" i="3"/>
  <c r="F4132" i="3"/>
  <c r="E4132" i="3"/>
  <c r="L4131" i="3"/>
  <c r="K4131" i="3"/>
  <c r="J4131" i="3"/>
  <c r="I4131" i="3"/>
  <c r="H4131" i="3"/>
  <c r="G4131" i="3"/>
  <c r="F4131" i="3"/>
  <c r="E4131" i="3"/>
  <c r="L4130" i="3"/>
  <c r="K4130" i="3"/>
  <c r="J4130" i="3"/>
  <c r="I4130" i="3"/>
  <c r="H4130" i="3"/>
  <c r="G4130" i="3"/>
  <c r="F4130" i="3"/>
  <c r="E4130" i="3"/>
  <c r="L4129" i="3"/>
  <c r="K4129" i="3"/>
  <c r="J4129" i="3"/>
  <c r="I4129" i="3"/>
  <c r="H4129" i="3"/>
  <c r="G4129" i="3"/>
  <c r="F4129" i="3"/>
  <c r="E4129" i="3"/>
  <c r="L4128" i="3"/>
  <c r="K4128" i="3"/>
  <c r="J4128" i="3"/>
  <c r="I4128" i="3"/>
  <c r="H4128" i="3"/>
  <c r="G4128" i="3"/>
  <c r="F4128" i="3"/>
  <c r="E4128" i="3"/>
  <c r="L4127" i="3"/>
  <c r="K4127" i="3"/>
  <c r="J4127" i="3"/>
  <c r="I4127" i="3"/>
  <c r="H4127" i="3"/>
  <c r="G4127" i="3"/>
  <c r="F4127" i="3"/>
  <c r="E4127" i="3"/>
  <c r="L4126" i="3"/>
  <c r="K4126" i="3"/>
  <c r="J4126" i="3"/>
  <c r="I4126" i="3"/>
  <c r="H4126" i="3"/>
  <c r="G4126" i="3"/>
  <c r="F4126" i="3"/>
  <c r="E4126" i="3"/>
  <c r="L4125" i="3"/>
  <c r="K4125" i="3"/>
  <c r="J4125" i="3"/>
  <c r="I4125" i="3"/>
  <c r="H4125" i="3"/>
  <c r="G4125" i="3"/>
  <c r="F4125" i="3"/>
  <c r="E4125" i="3"/>
  <c r="L4124" i="3"/>
  <c r="K4124" i="3"/>
  <c r="J4124" i="3"/>
  <c r="I4124" i="3"/>
  <c r="H4124" i="3"/>
  <c r="G4124" i="3"/>
  <c r="F4124" i="3"/>
  <c r="E4124" i="3"/>
  <c r="L4123" i="3"/>
  <c r="K4123" i="3"/>
  <c r="J4123" i="3"/>
  <c r="I4123" i="3"/>
  <c r="H4123" i="3"/>
  <c r="G4123" i="3"/>
  <c r="F4123" i="3"/>
  <c r="E4123" i="3"/>
  <c r="L4122" i="3"/>
  <c r="K4122" i="3"/>
  <c r="J4122" i="3"/>
  <c r="I4122" i="3"/>
  <c r="H4122" i="3"/>
  <c r="G4122" i="3"/>
  <c r="F4122" i="3"/>
  <c r="E4122" i="3"/>
  <c r="L4121" i="3"/>
  <c r="K4121" i="3"/>
  <c r="J4121" i="3"/>
  <c r="I4121" i="3"/>
  <c r="H4121" i="3"/>
  <c r="G4121" i="3"/>
  <c r="F4121" i="3"/>
  <c r="E4121" i="3"/>
  <c r="L4120" i="3"/>
  <c r="K4120" i="3"/>
  <c r="J4120" i="3"/>
  <c r="I4120" i="3"/>
  <c r="H4120" i="3"/>
  <c r="G4120" i="3"/>
  <c r="F4120" i="3"/>
  <c r="E4120" i="3"/>
  <c r="L4119" i="3"/>
  <c r="K4119" i="3"/>
  <c r="J4119" i="3"/>
  <c r="I4119" i="3"/>
  <c r="H4119" i="3"/>
  <c r="G4119" i="3"/>
  <c r="F4119" i="3"/>
  <c r="E4119" i="3"/>
  <c r="L4118" i="3"/>
  <c r="K4118" i="3"/>
  <c r="J4118" i="3"/>
  <c r="I4118" i="3"/>
  <c r="H4118" i="3"/>
  <c r="G4118" i="3"/>
  <c r="F4118" i="3"/>
  <c r="E4118" i="3"/>
  <c r="L4117" i="3"/>
  <c r="K4117" i="3"/>
  <c r="J4117" i="3"/>
  <c r="I4117" i="3"/>
  <c r="H4117" i="3"/>
  <c r="G4117" i="3"/>
  <c r="F4117" i="3"/>
  <c r="E4117" i="3"/>
  <c r="L4116" i="3"/>
  <c r="K4116" i="3"/>
  <c r="J4116" i="3"/>
  <c r="I4116" i="3"/>
  <c r="H4116" i="3"/>
  <c r="G4116" i="3"/>
  <c r="F4116" i="3"/>
  <c r="E4116" i="3"/>
  <c r="L4115" i="3"/>
  <c r="K4115" i="3"/>
  <c r="J4115" i="3"/>
  <c r="I4115" i="3"/>
  <c r="H4115" i="3"/>
  <c r="G4115" i="3"/>
  <c r="F4115" i="3"/>
  <c r="E4115" i="3"/>
  <c r="L4114" i="3"/>
  <c r="K4114" i="3"/>
  <c r="J4114" i="3"/>
  <c r="I4114" i="3"/>
  <c r="H4114" i="3"/>
  <c r="G4114" i="3"/>
  <c r="F4114" i="3"/>
  <c r="E4114" i="3"/>
  <c r="L4113" i="3"/>
  <c r="K4113" i="3"/>
  <c r="J4113" i="3"/>
  <c r="I4113" i="3"/>
  <c r="H4113" i="3"/>
  <c r="G4113" i="3"/>
  <c r="F4113" i="3"/>
  <c r="E4113" i="3"/>
  <c r="L4112" i="3"/>
  <c r="K4112" i="3"/>
  <c r="J4112" i="3"/>
  <c r="I4112" i="3"/>
  <c r="H4112" i="3"/>
  <c r="G4112" i="3"/>
  <c r="F4112" i="3"/>
  <c r="E4112" i="3"/>
  <c r="L4111" i="3"/>
  <c r="K4111" i="3"/>
  <c r="J4111" i="3"/>
  <c r="I4111" i="3"/>
  <c r="H4111" i="3"/>
  <c r="G4111" i="3"/>
  <c r="F4111" i="3"/>
  <c r="E4111" i="3"/>
  <c r="L4110" i="3"/>
  <c r="K4110" i="3"/>
  <c r="J4110" i="3"/>
  <c r="I4110" i="3"/>
  <c r="H4110" i="3"/>
  <c r="G4110" i="3"/>
  <c r="F4110" i="3"/>
  <c r="E4110" i="3"/>
  <c r="L4109" i="3"/>
  <c r="K4109" i="3"/>
  <c r="J4109" i="3"/>
  <c r="I4109" i="3"/>
  <c r="H4109" i="3"/>
  <c r="G4109" i="3"/>
  <c r="F4109" i="3"/>
  <c r="E4109" i="3"/>
  <c r="L4108" i="3"/>
  <c r="K4108" i="3"/>
  <c r="J4108" i="3"/>
  <c r="I4108" i="3"/>
  <c r="H4108" i="3"/>
  <c r="G4108" i="3"/>
  <c r="F4108" i="3"/>
  <c r="E4108" i="3"/>
  <c r="L4107" i="3"/>
  <c r="K4107" i="3"/>
  <c r="J4107" i="3"/>
  <c r="I4107" i="3"/>
  <c r="H4107" i="3"/>
  <c r="G4107" i="3"/>
  <c r="F4107" i="3"/>
  <c r="E4107" i="3"/>
  <c r="L4106" i="3"/>
  <c r="K4106" i="3"/>
  <c r="J4106" i="3"/>
  <c r="I4106" i="3"/>
  <c r="H4106" i="3"/>
  <c r="G4106" i="3"/>
  <c r="F4106" i="3"/>
  <c r="E4106" i="3"/>
  <c r="L4105" i="3"/>
  <c r="K4105" i="3"/>
  <c r="J4105" i="3"/>
  <c r="I4105" i="3"/>
  <c r="H4105" i="3"/>
  <c r="G4105" i="3"/>
  <c r="F4105" i="3"/>
  <c r="E4105" i="3"/>
  <c r="L4104" i="3"/>
  <c r="K4104" i="3"/>
  <c r="J4104" i="3"/>
  <c r="I4104" i="3"/>
  <c r="H4104" i="3"/>
  <c r="G4104" i="3"/>
  <c r="F4104" i="3"/>
  <c r="E4104" i="3"/>
  <c r="L4103" i="3"/>
  <c r="K4103" i="3"/>
  <c r="J4103" i="3"/>
  <c r="I4103" i="3"/>
  <c r="H4103" i="3"/>
  <c r="G4103" i="3"/>
  <c r="F4103" i="3"/>
  <c r="E4103" i="3"/>
  <c r="L4102" i="3"/>
  <c r="K4102" i="3"/>
  <c r="J4102" i="3"/>
  <c r="I4102" i="3"/>
  <c r="H4102" i="3"/>
  <c r="G4102" i="3"/>
  <c r="F4102" i="3"/>
  <c r="E4102" i="3"/>
  <c r="L4101" i="3"/>
  <c r="K4101" i="3"/>
  <c r="J4101" i="3"/>
  <c r="I4101" i="3"/>
  <c r="H4101" i="3"/>
  <c r="G4101" i="3"/>
  <c r="F4101" i="3"/>
  <c r="E4101" i="3"/>
  <c r="L4100" i="3"/>
  <c r="K4100" i="3"/>
  <c r="J4100" i="3"/>
  <c r="I4100" i="3"/>
  <c r="H4100" i="3"/>
  <c r="G4100" i="3"/>
  <c r="F4100" i="3"/>
  <c r="E4100" i="3"/>
  <c r="L4099" i="3"/>
  <c r="K4099" i="3"/>
  <c r="J4099" i="3"/>
  <c r="I4099" i="3"/>
  <c r="H4099" i="3"/>
  <c r="G4099" i="3"/>
  <c r="F4099" i="3"/>
  <c r="E4099" i="3"/>
  <c r="L4098" i="3"/>
  <c r="K4098" i="3"/>
  <c r="J4098" i="3"/>
  <c r="I4098" i="3"/>
  <c r="H4098" i="3"/>
  <c r="G4098" i="3"/>
  <c r="F4098" i="3"/>
  <c r="E4098" i="3"/>
  <c r="L4097" i="3"/>
  <c r="K4097" i="3"/>
  <c r="J4097" i="3"/>
  <c r="I4097" i="3"/>
  <c r="H4097" i="3"/>
  <c r="G4097" i="3"/>
  <c r="F4097" i="3"/>
  <c r="E4097" i="3"/>
  <c r="L4096" i="3"/>
  <c r="K4096" i="3"/>
  <c r="J4096" i="3"/>
  <c r="I4096" i="3"/>
  <c r="H4096" i="3"/>
  <c r="G4096" i="3"/>
  <c r="F4096" i="3"/>
  <c r="E4096" i="3"/>
  <c r="L4095" i="3"/>
  <c r="K4095" i="3"/>
  <c r="J4095" i="3"/>
  <c r="I4095" i="3"/>
  <c r="H4095" i="3"/>
  <c r="G4095" i="3"/>
  <c r="F4095" i="3"/>
  <c r="E4095" i="3"/>
  <c r="L4094" i="3"/>
  <c r="K4094" i="3"/>
  <c r="J4094" i="3"/>
  <c r="I4094" i="3"/>
  <c r="H4094" i="3"/>
  <c r="G4094" i="3"/>
  <c r="F4094" i="3"/>
  <c r="E4094" i="3"/>
  <c r="L4093" i="3"/>
  <c r="K4093" i="3"/>
  <c r="J4093" i="3"/>
  <c r="I4093" i="3"/>
  <c r="H4093" i="3"/>
  <c r="G4093" i="3"/>
  <c r="F4093" i="3"/>
  <c r="E4093" i="3"/>
  <c r="L4092" i="3"/>
  <c r="K4092" i="3"/>
  <c r="J4092" i="3"/>
  <c r="I4092" i="3"/>
  <c r="H4092" i="3"/>
  <c r="G4092" i="3"/>
  <c r="F4092" i="3"/>
  <c r="E4092" i="3"/>
  <c r="L4091" i="3"/>
  <c r="K4091" i="3"/>
  <c r="J4091" i="3"/>
  <c r="I4091" i="3"/>
  <c r="H4091" i="3"/>
  <c r="G4091" i="3"/>
  <c r="F4091" i="3"/>
  <c r="E4091" i="3"/>
  <c r="L4090" i="3"/>
  <c r="K4090" i="3"/>
  <c r="J4090" i="3"/>
  <c r="I4090" i="3"/>
  <c r="H4090" i="3"/>
  <c r="G4090" i="3"/>
  <c r="F4090" i="3"/>
  <c r="E4090" i="3"/>
  <c r="L4089" i="3"/>
  <c r="K4089" i="3"/>
  <c r="J4089" i="3"/>
  <c r="I4089" i="3"/>
  <c r="H4089" i="3"/>
  <c r="G4089" i="3"/>
  <c r="F4089" i="3"/>
  <c r="E4089" i="3"/>
  <c r="L4088" i="3"/>
  <c r="K4088" i="3"/>
  <c r="J4088" i="3"/>
  <c r="I4088" i="3"/>
  <c r="H4088" i="3"/>
  <c r="G4088" i="3"/>
  <c r="F4088" i="3"/>
  <c r="E4088" i="3"/>
  <c r="L4087" i="3"/>
  <c r="K4087" i="3"/>
  <c r="J4087" i="3"/>
  <c r="I4087" i="3"/>
  <c r="H4087" i="3"/>
  <c r="G4087" i="3"/>
  <c r="F4087" i="3"/>
  <c r="E4087" i="3"/>
  <c r="L4086" i="3"/>
  <c r="K4086" i="3"/>
  <c r="J4086" i="3"/>
  <c r="I4086" i="3"/>
  <c r="H4086" i="3"/>
  <c r="G4086" i="3"/>
  <c r="F4086" i="3"/>
  <c r="E4086" i="3"/>
  <c r="L4085" i="3"/>
  <c r="K4085" i="3"/>
  <c r="J4085" i="3"/>
  <c r="I4085" i="3"/>
  <c r="H4085" i="3"/>
  <c r="G4085" i="3"/>
  <c r="F4085" i="3"/>
  <c r="E4085" i="3"/>
  <c r="L4084" i="3"/>
  <c r="K4084" i="3"/>
  <c r="J4084" i="3"/>
  <c r="I4084" i="3"/>
  <c r="H4084" i="3"/>
  <c r="G4084" i="3"/>
  <c r="F4084" i="3"/>
  <c r="E4084" i="3"/>
  <c r="L4083" i="3"/>
  <c r="K4083" i="3"/>
  <c r="J4083" i="3"/>
  <c r="I4083" i="3"/>
  <c r="H4083" i="3"/>
  <c r="G4083" i="3"/>
  <c r="F4083" i="3"/>
  <c r="E4083" i="3"/>
  <c r="L4082" i="3"/>
  <c r="K4082" i="3"/>
  <c r="J4082" i="3"/>
  <c r="I4082" i="3"/>
  <c r="H4082" i="3"/>
  <c r="G4082" i="3"/>
  <c r="F4082" i="3"/>
  <c r="E4082" i="3"/>
  <c r="L4081" i="3"/>
  <c r="K4081" i="3"/>
  <c r="J4081" i="3"/>
  <c r="I4081" i="3"/>
  <c r="H4081" i="3"/>
  <c r="G4081" i="3"/>
  <c r="F4081" i="3"/>
  <c r="E4081" i="3"/>
  <c r="L4080" i="3"/>
  <c r="K4080" i="3"/>
  <c r="J4080" i="3"/>
  <c r="I4080" i="3"/>
  <c r="H4080" i="3"/>
  <c r="G4080" i="3"/>
  <c r="F4080" i="3"/>
  <c r="E4080" i="3"/>
  <c r="L4079" i="3"/>
  <c r="K4079" i="3"/>
  <c r="J4079" i="3"/>
  <c r="I4079" i="3"/>
  <c r="H4079" i="3"/>
  <c r="G4079" i="3"/>
  <c r="F4079" i="3"/>
  <c r="E4079" i="3"/>
  <c r="L4078" i="3"/>
  <c r="K4078" i="3"/>
  <c r="J4078" i="3"/>
  <c r="I4078" i="3"/>
  <c r="H4078" i="3"/>
  <c r="G4078" i="3"/>
  <c r="F4078" i="3"/>
  <c r="E4078" i="3"/>
  <c r="L4077" i="3"/>
  <c r="K4077" i="3"/>
  <c r="J4077" i="3"/>
  <c r="I4077" i="3"/>
  <c r="H4077" i="3"/>
  <c r="G4077" i="3"/>
  <c r="F4077" i="3"/>
  <c r="E4077" i="3"/>
  <c r="L4076" i="3"/>
  <c r="K4076" i="3"/>
  <c r="J4076" i="3"/>
  <c r="I4076" i="3"/>
  <c r="H4076" i="3"/>
  <c r="G4076" i="3"/>
  <c r="F4076" i="3"/>
  <c r="E4076" i="3"/>
  <c r="L4075" i="3"/>
  <c r="K4075" i="3"/>
  <c r="J4075" i="3"/>
  <c r="I4075" i="3"/>
  <c r="H4075" i="3"/>
  <c r="G4075" i="3"/>
  <c r="F4075" i="3"/>
  <c r="E4075" i="3"/>
  <c r="L4074" i="3"/>
  <c r="K4074" i="3"/>
  <c r="J4074" i="3"/>
  <c r="I4074" i="3"/>
  <c r="H4074" i="3"/>
  <c r="G4074" i="3"/>
  <c r="F4074" i="3"/>
  <c r="E4074" i="3"/>
  <c r="L4073" i="3"/>
  <c r="K4073" i="3"/>
  <c r="J4073" i="3"/>
  <c r="I4073" i="3"/>
  <c r="H4073" i="3"/>
  <c r="G4073" i="3"/>
  <c r="F4073" i="3"/>
  <c r="E4073" i="3"/>
  <c r="L4072" i="3"/>
  <c r="K4072" i="3"/>
  <c r="J4072" i="3"/>
  <c r="I4072" i="3"/>
  <c r="H4072" i="3"/>
  <c r="G4072" i="3"/>
  <c r="F4072" i="3"/>
  <c r="E4072" i="3"/>
  <c r="L4071" i="3"/>
  <c r="K4071" i="3"/>
  <c r="J4071" i="3"/>
  <c r="I4071" i="3"/>
  <c r="H4071" i="3"/>
  <c r="G4071" i="3"/>
  <c r="F4071" i="3"/>
  <c r="E4071" i="3"/>
  <c r="L4070" i="3"/>
  <c r="K4070" i="3"/>
  <c r="J4070" i="3"/>
  <c r="I4070" i="3"/>
  <c r="H4070" i="3"/>
  <c r="G4070" i="3"/>
  <c r="F4070" i="3"/>
  <c r="E4070" i="3"/>
  <c r="L4069" i="3"/>
  <c r="K4069" i="3"/>
  <c r="J4069" i="3"/>
  <c r="I4069" i="3"/>
  <c r="H4069" i="3"/>
  <c r="G4069" i="3"/>
  <c r="F4069" i="3"/>
  <c r="E4069" i="3"/>
  <c r="L4068" i="3"/>
  <c r="K4068" i="3"/>
  <c r="J4068" i="3"/>
  <c r="I4068" i="3"/>
  <c r="H4068" i="3"/>
  <c r="G4068" i="3"/>
  <c r="F4068" i="3"/>
  <c r="E4068" i="3"/>
  <c r="L4067" i="3"/>
  <c r="K4067" i="3"/>
  <c r="J4067" i="3"/>
  <c r="I4067" i="3"/>
  <c r="H4067" i="3"/>
  <c r="G4067" i="3"/>
  <c r="F4067" i="3"/>
  <c r="E4067" i="3"/>
  <c r="L4066" i="3"/>
  <c r="K4066" i="3"/>
  <c r="J4066" i="3"/>
  <c r="I4066" i="3"/>
  <c r="H4066" i="3"/>
  <c r="G4066" i="3"/>
  <c r="F4066" i="3"/>
  <c r="E4066" i="3"/>
  <c r="L4065" i="3"/>
  <c r="K4065" i="3"/>
  <c r="J4065" i="3"/>
  <c r="I4065" i="3"/>
  <c r="H4065" i="3"/>
  <c r="G4065" i="3"/>
  <c r="F4065" i="3"/>
  <c r="E4065" i="3"/>
  <c r="L4064" i="3"/>
  <c r="K4064" i="3"/>
  <c r="J4064" i="3"/>
  <c r="I4064" i="3"/>
  <c r="H4064" i="3"/>
  <c r="G4064" i="3"/>
  <c r="F4064" i="3"/>
  <c r="E4064" i="3"/>
  <c r="L4063" i="3"/>
  <c r="K4063" i="3"/>
  <c r="J4063" i="3"/>
  <c r="I4063" i="3"/>
  <c r="H4063" i="3"/>
  <c r="G4063" i="3"/>
  <c r="F4063" i="3"/>
  <c r="E4063" i="3"/>
  <c r="L4062" i="3"/>
  <c r="K4062" i="3"/>
  <c r="J4062" i="3"/>
  <c r="I4062" i="3"/>
  <c r="H4062" i="3"/>
  <c r="G4062" i="3"/>
  <c r="F4062" i="3"/>
  <c r="E4062" i="3"/>
  <c r="L4061" i="3"/>
  <c r="K4061" i="3"/>
  <c r="J4061" i="3"/>
  <c r="I4061" i="3"/>
  <c r="H4061" i="3"/>
  <c r="G4061" i="3"/>
  <c r="F4061" i="3"/>
  <c r="E4061" i="3"/>
  <c r="L4060" i="3"/>
  <c r="K4060" i="3"/>
  <c r="J4060" i="3"/>
  <c r="I4060" i="3"/>
  <c r="H4060" i="3"/>
  <c r="G4060" i="3"/>
  <c r="F4060" i="3"/>
  <c r="E4060" i="3"/>
  <c r="L4059" i="3"/>
  <c r="K4059" i="3"/>
  <c r="J4059" i="3"/>
  <c r="I4059" i="3"/>
  <c r="H4059" i="3"/>
  <c r="G4059" i="3"/>
  <c r="F4059" i="3"/>
  <c r="E4059" i="3"/>
  <c r="L4058" i="3"/>
  <c r="K4058" i="3"/>
  <c r="J4058" i="3"/>
  <c r="I4058" i="3"/>
  <c r="H4058" i="3"/>
  <c r="G4058" i="3"/>
  <c r="F4058" i="3"/>
  <c r="E4058" i="3"/>
  <c r="L4057" i="3"/>
  <c r="K4057" i="3"/>
  <c r="J4057" i="3"/>
  <c r="I4057" i="3"/>
  <c r="H4057" i="3"/>
  <c r="G4057" i="3"/>
  <c r="F4057" i="3"/>
  <c r="E4057" i="3"/>
  <c r="L4056" i="3"/>
  <c r="K4056" i="3"/>
  <c r="J4056" i="3"/>
  <c r="I4056" i="3"/>
  <c r="H4056" i="3"/>
  <c r="G4056" i="3"/>
  <c r="F4056" i="3"/>
  <c r="E4056" i="3"/>
  <c r="L4055" i="3"/>
  <c r="K4055" i="3"/>
  <c r="J4055" i="3"/>
  <c r="I4055" i="3"/>
  <c r="H4055" i="3"/>
  <c r="G4055" i="3"/>
  <c r="F4055" i="3"/>
  <c r="E4055" i="3"/>
  <c r="L4054" i="3"/>
  <c r="K4054" i="3"/>
  <c r="J4054" i="3"/>
  <c r="I4054" i="3"/>
  <c r="H4054" i="3"/>
  <c r="G4054" i="3"/>
  <c r="F4054" i="3"/>
  <c r="E4054" i="3"/>
  <c r="L4053" i="3"/>
  <c r="K4053" i="3"/>
  <c r="J4053" i="3"/>
  <c r="I4053" i="3"/>
  <c r="H4053" i="3"/>
  <c r="G4053" i="3"/>
  <c r="F4053" i="3"/>
  <c r="E4053" i="3"/>
  <c r="L4052" i="3"/>
  <c r="K4052" i="3"/>
  <c r="J4052" i="3"/>
  <c r="I4052" i="3"/>
  <c r="H4052" i="3"/>
  <c r="G4052" i="3"/>
  <c r="F4052" i="3"/>
  <c r="E4052" i="3"/>
  <c r="L4051" i="3"/>
  <c r="K4051" i="3"/>
  <c r="J4051" i="3"/>
  <c r="I4051" i="3"/>
  <c r="H4051" i="3"/>
  <c r="G4051" i="3"/>
  <c r="F4051" i="3"/>
  <c r="E4051" i="3"/>
  <c r="L4050" i="3"/>
  <c r="K4050" i="3"/>
  <c r="J4050" i="3"/>
  <c r="I4050" i="3"/>
  <c r="H4050" i="3"/>
  <c r="G4050" i="3"/>
  <c r="F4050" i="3"/>
  <c r="E4050" i="3"/>
  <c r="L4049" i="3"/>
  <c r="K4049" i="3"/>
  <c r="J4049" i="3"/>
  <c r="I4049" i="3"/>
  <c r="H4049" i="3"/>
  <c r="G4049" i="3"/>
  <c r="F4049" i="3"/>
  <c r="E4049" i="3"/>
  <c r="L4048" i="3"/>
  <c r="K4048" i="3"/>
  <c r="J4048" i="3"/>
  <c r="I4048" i="3"/>
  <c r="H4048" i="3"/>
  <c r="G4048" i="3"/>
  <c r="F4048" i="3"/>
  <c r="E4048" i="3"/>
  <c r="L4047" i="3"/>
  <c r="K4047" i="3"/>
  <c r="J4047" i="3"/>
  <c r="I4047" i="3"/>
  <c r="H4047" i="3"/>
  <c r="G4047" i="3"/>
  <c r="F4047" i="3"/>
  <c r="E4047" i="3"/>
  <c r="L4046" i="3"/>
  <c r="K4046" i="3"/>
  <c r="J4046" i="3"/>
  <c r="I4046" i="3"/>
  <c r="H4046" i="3"/>
  <c r="G4046" i="3"/>
  <c r="F4046" i="3"/>
  <c r="E4046" i="3"/>
  <c r="L4045" i="3"/>
  <c r="K4045" i="3"/>
  <c r="J4045" i="3"/>
  <c r="I4045" i="3"/>
  <c r="H4045" i="3"/>
  <c r="G4045" i="3"/>
  <c r="F4045" i="3"/>
  <c r="E4045" i="3"/>
  <c r="L4044" i="3"/>
  <c r="K4044" i="3"/>
  <c r="J4044" i="3"/>
  <c r="I4044" i="3"/>
  <c r="H4044" i="3"/>
  <c r="G4044" i="3"/>
  <c r="F4044" i="3"/>
  <c r="E4044" i="3"/>
  <c r="L4043" i="3"/>
  <c r="K4043" i="3"/>
  <c r="J4043" i="3"/>
  <c r="I4043" i="3"/>
  <c r="H4043" i="3"/>
  <c r="G4043" i="3"/>
  <c r="F4043" i="3"/>
  <c r="E4043" i="3"/>
  <c r="L4042" i="3"/>
  <c r="K4042" i="3"/>
  <c r="J4042" i="3"/>
  <c r="I4042" i="3"/>
  <c r="H4042" i="3"/>
  <c r="G4042" i="3"/>
  <c r="F4042" i="3"/>
  <c r="E4042" i="3"/>
  <c r="L4041" i="3"/>
  <c r="K4041" i="3"/>
  <c r="J4041" i="3"/>
  <c r="I4041" i="3"/>
  <c r="H4041" i="3"/>
  <c r="G4041" i="3"/>
  <c r="F4041" i="3"/>
  <c r="E4041" i="3"/>
  <c r="L4040" i="3"/>
  <c r="K4040" i="3"/>
  <c r="J4040" i="3"/>
  <c r="I4040" i="3"/>
  <c r="H4040" i="3"/>
  <c r="G4040" i="3"/>
  <c r="F4040" i="3"/>
  <c r="E4040" i="3"/>
  <c r="L4039" i="3"/>
  <c r="K4039" i="3"/>
  <c r="J4039" i="3"/>
  <c r="I4039" i="3"/>
  <c r="H4039" i="3"/>
  <c r="G4039" i="3"/>
  <c r="F4039" i="3"/>
  <c r="E4039" i="3"/>
  <c r="L4038" i="3"/>
  <c r="K4038" i="3"/>
  <c r="J4038" i="3"/>
  <c r="I4038" i="3"/>
  <c r="H4038" i="3"/>
  <c r="G4038" i="3"/>
  <c r="F4038" i="3"/>
  <c r="E4038" i="3"/>
  <c r="L4037" i="3"/>
  <c r="K4037" i="3"/>
  <c r="J4037" i="3"/>
  <c r="I4037" i="3"/>
  <c r="H4037" i="3"/>
  <c r="G4037" i="3"/>
  <c r="F4037" i="3"/>
  <c r="E4037" i="3"/>
  <c r="L4036" i="3"/>
  <c r="K4036" i="3"/>
  <c r="J4036" i="3"/>
  <c r="I4036" i="3"/>
  <c r="H4036" i="3"/>
  <c r="G4036" i="3"/>
  <c r="F4036" i="3"/>
  <c r="E4036" i="3"/>
  <c r="L4035" i="3"/>
  <c r="K4035" i="3"/>
  <c r="J4035" i="3"/>
  <c r="I4035" i="3"/>
  <c r="H4035" i="3"/>
  <c r="G4035" i="3"/>
  <c r="F4035" i="3"/>
  <c r="E4035" i="3"/>
  <c r="L4034" i="3"/>
  <c r="K4034" i="3"/>
  <c r="J4034" i="3"/>
  <c r="I4034" i="3"/>
  <c r="H4034" i="3"/>
  <c r="G4034" i="3"/>
  <c r="F4034" i="3"/>
  <c r="E4034" i="3"/>
  <c r="L4033" i="3"/>
  <c r="K4033" i="3"/>
  <c r="J4033" i="3"/>
  <c r="I4033" i="3"/>
  <c r="H4033" i="3"/>
  <c r="G4033" i="3"/>
  <c r="F4033" i="3"/>
  <c r="E4033" i="3"/>
  <c r="L4032" i="3"/>
  <c r="K4032" i="3"/>
  <c r="J4032" i="3"/>
  <c r="I4032" i="3"/>
  <c r="H4032" i="3"/>
  <c r="G4032" i="3"/>
  <c r="F4032" i="3"/>
  <c r="E4032" i="3"/>
  <c r="L4031" i="3"/>
  <c r="K4031" i="3"/>
  <c r="J4031" i="3"/>
  <c r="I4031" i="3"/>
  <c r="H4031" i="3"/>
  <c r="G4031" i="3"/>
  <c r="F4031" i="3"/>
  <c r="E4031" i="3"/>
  <c r="L4030" i="3"/>
  <c r="K4030" i="3"/>
  <c r="J4030" i="3"/>
  <c r="I4030" i="3"/>
  <c r="H4030" i="3"/>
  <c r="G4030" i="3"/>
  <c r="F4030" i="3"/>
  <c r="E4030" i="3"/>
  <c r="L4029" i="3"/>
  <c r="K4029" i="3"/>
  <c r="J4029" i="3"/>
  <c r="I4029" i="3"/>
  <c r="H4029" i="3"/>
  <c r="G4029" i="3"/>
  <c r="F4029" i="3"/>
  <c r="E4029" i="3"/>
  <c r="L4028" i="3"/>
  <c r="K4028" i="3"/>
  <c r="J4028" i="3"/>
  <c r="I4028" i="3"/>
  <c r="H4028" i="3"/>
  <c r="G4028" i="3"/>
  <c r="F4028" i="3"/>
  <c r="E4028" i="3"/>
  <c r="L4027" i="3"/>
  <c r="K4027" i="3"/>
  <c r="J4027" i="3"/>
  <c r="I4027" i="3"/>
  <c r="H4027" i="3"/>
  <c r="G4027" i="3"/>
  <c r="F4027" i="3"/>
  <c r="E4027" i="3"/>
  <c r="L4026" i="3"/>
  <c r="K4026" i="3"/>
  <c r="J4026" i="3"/>
  <c r="I4026" i="3"/>
  <c r="H4026" i="3"/>
  <c r="G4026" i="3"/>
  <c r="F4026" i="3"/>
  <c r="E4026" i="3"/>
  <c r="L4025" i="3"/>
  <c r="K4025" i="3"/>
  <c r="J4025" i="3"/>
  <c r="I4025" i="3"/>
  <c r="H4025" i="3"/>
  <c r="G4025" i="3"/>
  <c r="F4025" i="3"/>
  <c r="E4025" i="3"/>
  <c r="L4024" i="3"/>
  <c r="K4024" i="3"/>
  <c r="J4024" i="3"/>
  <c r="I4024" i="3"/>
  <c r="H4024" i="3"/>
  <c r="G4024" i="3"/>
  <c r="F4024" i="3"/>
  <c r="E4024" i="3"/>
  <c r="L4023" i="3"/>
  <c r="K4023" i="3"/>
  <c r="J4023" i="3"/>
  <c r="I4023" i="3"/>
  <c r="H4023" i="3"/>
  <c r="G4023" i="3"/>
  <c r="F4023" i="3"/>
  <c r="E4023" i="3"/>
  <c r="L4022" i="3"/>
  <c r="K4022" i="3"/>
  <c r="J4022" i="3"/>
  <c r="I4022" i="3"/>
  <c r="H4022" i="3"/>
  <c r="G4022" i="3"/>
  <c r="F4022" i="3"/>
  <c r="E4022" i="3"/>
  <c r="L4021" i="3"/>
  <c r="K4021" i="3"/>
  <c r="J4021" i="3"/>
  <c r="I4021" i="3"/>
  <c r="H4021" i="3"/>
  <c r="G4021" i="3"/>
  <c r="F4021" i="3"/>
  <c r="E4021" i="3"/>
  <c r="L4020" i="3"/>
  <c r="K4020" i="3"/>
  <c r="J4020" i="3"/>
  <c r="I4020" i="3"/>
  <c r="H4020" i="3"/>
  <c r="G4020" i="3"/>
  <c r="F4020" i="3"/>
  <c r="E4020" i="3"/>
  <c r="L4019" i="3"/>
  <c r="K4019" i="3"/>
  <c r="J4019" i="3"/>
  <c r="I4019" i="3"/>
  <c r="H4019" i="3"/>
  <c r="G4019" i="3"/>
  <c r="F4019" i="3"/>
  <c r="E4019" i="3"/>
  <c r="L4018" i="3"/>
  <c r="K4018" i="3"/>
  <c r="J4018" i="3"/>
  <c r="I4018" i="3"/>
  <c r="H4018" i="3"/>
  <c r="G4018" i="3"/>
  <c r="F4018" i="3"/>
  <c r="E4018" i="3"/>
  <c r="L4017" i="3"/>
  <c r="K4017" i="3"/>
  <c r="J4017" i="3"/>
  <c r="I4017" i="3"/>
  <c r="H4017" i="3"/>
  <c r="G4017" i="3"/>
  <c r="F4017" i="3"/>
  <c r="E4017" i="3"/>
  <c r="L4016" i="3"/>
  <c r="K4016" i="3"/>
  <c r="J4016" i="3"/>
  <c r="I4016" i="3"/>
  <c r="H4016" i="3"/>
  <c r="G4016" i="3"/>
  <c r="F4016" i="3"/>
  <c r="E4016" i="3"/>
  <c r="L4015" i="3"/>
  <c r="K4015" i="3"/>
  <c r="J4015" i="3"/>
  <c r="I4015" i="3"/>
  <c r="H4015" i="3"/>
  <c r="G4015" i="3"/>
  <c r="F4015" i="3"/>
  <c r="E4015" i="3"/>
  <c r="L4014" i="3"/>
  <c r="K4014" i="3"/>
  <c r="J4014" i="3"/>
  <c r="I4014" i="3"/>
  <c r="H4014" i="3"/>
  <c r="G4014" i="3"/>
  <c r="F4014" i="3"/>
  <c r="E4014" i="3"/>
  <c r="L4013" i="3"/>
  <c r="K4013" i="3"/>
  <c r="J4013" i="3"/>
  <c r="I4013" i="3"/>
  <c r="H4013" i="3"/>
  <c r="G4013" i="3"/>
  <c r="F4013" i="3"/>
  <c r="E4013" i="3"/>
  <c r="L4012" i="3"/>
  <c r="K4012" i="3"/>
  <c r="J4012" i="3"/>
  <c r="I4012" i="3"/>
  <c r="H4012" i="3"/>
  <c r="G4012" i="3"/>
  <c r="F4012" i="3"/>
  <c r="E4012" i="3"/>
  <c r="L4011" i="3"/>
  <c r="K4011" i="3"/>
  <c r="J4011" i="3"/>
  <c r="I4011" i="3"/>
  <c r="H4011" i="3"/>
  <c r="G4011" i="3"/>
  <c r="F4011" i="3"/>
  <c r="E4011" i="3"/>
  <c r="L4010" i="3"/>
  <c r="K4010" i="3"/>
  <c r="J4010" i="3"/>
  <c r="I4010" i="3"/>
  <c r="H4010" i="3"/>
  <c r="G4010" i="3"/>
  <c r="F4010" i="3"/>
  <c r="E4010" i="3"/>
  <c r="L4009" i="3"/>
  <c r="K4009" i="3"/>
  <c r="J4009" i="3"/>
  <c r="I4009" i="3"/>
  <c r="H4009" i="3"/>
  <c r="G4009" i="3"/>
  <c r="F4009" i="3"/>
  <c r="E4009" i="3"/>
  <c r="L4008" i="3"/>
  <c r="K4008" i="3"/>
  <c r="J4008" i="3"/>
  <c r="I4008" i="3"/>
  <c r="H4008" i="3"/>
  <c r="G4008" i="3"/>
  <c r="F4008" i="3"/>
  <c r="E4008" i="3"/>
  <c r="L4007" i="3"/>
  <c r="K4007" i="3"/>
  <c r="J4007" i="3"/>
  <c r="I4007" i="3"/>
  <c r="H4007" i="3"/>
  <c r="G4007" i="3"/>
  <c r="F4007" i="3"/>
  <c r="E4007" i="3"/>
  <c r="L4006" i="3"/>
  <c r="K4006" i="3"/>
  <c r="J4006" i="3"/>
  <c r="I4006" i="3"/>
  <c r="H4006" i="3"/>
  <c r="G4006" i="3"/>
  <c r="F4006" i="3"/>
  <c r="E4006" i="3"/>
  <c r="L4005" i="3"/>
  <c r="K4005" i="3"/>
  <c r="J4005" i="3"/>
  <c r="I4005" i="3"/>
  <c r="H4005" i="3"/>
  <c r="G4005" i="3"/>
  <c r="F4005" i="3"/>
  <c r="E4005" i="3"/>
  <c r="L4004" i="3"/>
  <c r="K4004" i="3"/>
  <c r="J4004" i="3"/>
  <c r="I4004" i="3"/>
  <c r="H4004" i="3"/>
  <c r="G4004" i="3"/>
  <c r="F4004" i="3"/>
  <c r="E4004" i="3"/>
  <c r="L4003" i="3"/>
  <c r="K4003" i="3"/>
  <c r="J4003" i="3"/>
  <c r="I4003" i="3"/>
  <c r="H4003" i="3"/>
  <c r="G4003" i="3"/>
  <c r="F4003" i="3"/>
  <c r="E4003" i="3"/>
  <c r="L4002" i="3"/>
  <c r="K4002" i="3"/>
  <c r="J4002" i="3"/>
  <c r="I4002" i="3"/>
  <c r="H4002" i="3"/>
  <c r="G4002" i="3"/>
  <c r="F4002" i="3"/>
  <c r="E4002" i="3"/>
  <c r="L4001" i="3"/>
  <c r="K4001" i="3"/>
  <c r="J4001" i="3"/>
  <c r="I4001" i="3"/>
  <c r="H4001" i="3"/>
  <c r="G4001" i="3"/>
  <c r="F4001" i="3"/>
  <c r="E4001" i="3"/>
  <c r="L4000" i="3"/>
  <c r="K4000" i="3"/>
  <c r="J4000" i="3"/>
  <c r="I4000" i="3"/>
  <c r="H4000" i="3"/>
  <c r="G4000" i="3"/>
  <c r="F4000" i="3"/>
  <c r="E4000" i="3"/>
  <c r="L3999" i="3"/>
  <c r="K3999" i="3"/>
  <c r="J3999" i="3"/>
  <c r="I3999" i="3"/>
  <c r="H3999" i="3"/>
  <c r="G3999" i="3"/>
  <c r="F3999" i="3"/>
  <c r="E3999" i="3"/>
  <c r="L3998" i="3"/>
  <c r="K3998" i="3"/>
  <c r="J3998" i="3"/>
  <c r="I3998" i="3"/>
  <c r="H3998" i="3"/>
  <c r="G3998" i="3"/>
  <c r="F3998" i="3"/>
  <c r="E3998" i="3"/>
  <c r="L3997" i="3"/>
  <c r="K3997" i="3"/>
  <c r="J3997" i="3"/>
  <c r="I3997" i="3"/>
  <c r="H3997" i="3"/>
  <c r="G3997" i="3"/>
  <c r="F3997" i="3"/>
  <c r="E3997" i="3"/>
  <c r="L3996" i="3"/>
  <c r="K3996" i="3"/>
  <c r="J3996" i="3"/>
  <c r="I3996" i="3"/>
  <c r="H3996" i="3"/>
  <c r="G3996" i="3"/>
  <c r="F3996" i="3"/>
  <c r="E3996" i="3"/>
  <c r="L3995" i="3"/>
  <c r="K3995" i="3"/>
  <c r="J3995" i="3"/>
  <c r="I3995" i="3"/>
  <c r="H3995" i="3"/>
  <c r="G3995" i="3"/>
  <c r="F3995" i="3"/>
  <c r="E3995" i="3"/>
  <c r="L3994" i="3"/>
  <c r="K3994" i="3"/>
  <c r="J3994" i="3"/>
  <c r="I3994" i="3"/>
  <c r="H3994" i="3"/>
  <c r="G3994" i="3"/>
  <c r="F3994" i="3"/>
  <c r="E3994" i="3"/>
  <c r="L3993" i="3"/>
  <c r="K3993" i="3"/>
  <c r="J3993" i="3"/>
  <c r="I3993" i="3"/>
  <c r="H3993" i="3"/>
  <c r="G3993" i="3"/>
  <c r="F3993" i="3"/>
  <c r="E3993" i="3"/>
  <c r="L3992" i="3"/>
  <c r="K3992" i="3"/>
  <c r="J3992" i="3"/>
  <c r="I3992" i="3"/>
  <c r="H3992" i="3"/>
  <c r="G3992" i="3"/>
  <c r="F3992" i="3"/>
  <c r="E3992" i="3"/>
  <c r="L3991" i="3"/>
  <c r="K3991" i="3"/>
  <c r="J3991" i="3"/>
  <c r="I3991" i="3"/>
  <c r="H3991" i="3"/>
  <c r="G3991" i="3"/>
  <c r="F3991" i="3"/>
  <c r="E3991" i="3"/>
  <c r="L3990" i="3"/>
  <c r="K3990" i="3"/>
  <c r="J3990" i="3"/>
  <c r="I3990" i="3"/>
  <c r="H3990" i="3"/>
  <c r="G3990" i="3"/>
  <c r="F3990" i="3"/>
  <c r="E3990" i="3"/>
  <c r="L3989" i="3"/>
  <c r="K3989" i="3"/>
  <c r="J3989" i="3"/>
  <c r="I3989" i="3"/>
  <c r="H3989" i="3"/>
  <c r="G3989" i="3"/>
  <c r="F3989" i="3"/>
  <c r="E3989" i="3"/>
  <c r="L3988" i="3"/>
  <c r="K3988" i="3"/>
  <c r="J3988" i="3"/>
  <c r="I3988" i="3"/>
  <c r="H3988" i="3"/>
  <c r="G3988" i="3"/>
  <c r="F3988" i="3"/>
  <c r="E3988" i="3"/>
  <c r="L3987" i="3"/>
  <c r="K3987" i="3"/>
  <c r="J3987" i="3"/>
  <c r="I3987" i="3"/>
  <c r="H3987" i="3"/>
  <c r="G3987" i="3"/>
  <c r="F3987" i="3"/>
  <c r="E3987" i="3"/>
  <c r="L3986" i="3"/>
  <c r="K3986" i="3"/>
  <c r="J3986" i="3"/>
  <c r="I3986" i="3"/>
  <c r="H3986" i="3"/>
  <c r="G3986" i="3"/>
  <c r="F3986" i="3"/>
  <c r="E3986" i="3"/>
  <c r="L3985" i="3"/>
  <c r="K3985" i="3"/>
  <c r="J3985" i="3"/>
  <c r="I3985" i="3"/>
  <c r="H3985" i="3"/>
  <c r="G3985" i="3"/>
  <c r="F3985" i="3"/>
  <c r="E3985" i="3"/>
  <c r="L3984" i="3"/>
  <c r="K3984" i="3"/>
  <c r="J3984" i="3"/>
  <c r="I3984" i="3"/>
  <c r="H3984" i="3"/>
  <c r="G3984" i="3"/>
  <c r="F3984" i="3"/>
  <c r="E3984" i="3"/>
  <c r="L3983" i="3"/>
  <c r="K3983" i="3"/>
  <c r="J3983" i="3"/>
  <c r="I3983" i="3"/>
  <c r="H3983" i="3"/>
  <c r="G3983" i="3"/>
  <c r="F3983" i="3"/>
  <c r="E3983" i="3"/>
  <c r="L3982" i="3"/>
  <c r="K3982" i="3"/>
  <c r="J3982" i="3"/>
  <c r="I3982" i="3"/>
  <c r="H3982" i="3"/>
  <c r="G3982" i="3"/>
  <c r="F3982" i="3"/>
  <c r="E3982" i="3"/>
  <c r="L3981" i="3"/>
  <c r="K3981" i="3"/>
  <c r="J3981" i="3"/>
  <c r="I3981" i="3"/>
  <c r="H3981" i="3"/>
  <c r="G3981" i="3"/>
  <c r="F3981" i="3"/>
  <c r="E3981" i="3"/>
  <c r="L3980" i="3"/>
  <c r="K3980" i="3"/>
  <c r="J3980" i="3"/>
  <c r="I3980" i="3"/>
  <c r="H3980" i="3"/>
  <c r="G3980" i="3"/>
  <c r="F3980" i="3"/>
  <c r="E3980" i="3"/>
  <c r="L3979" i="3"/>
  <c r="K3979" i="3"/>
  <c r="J3979" i="3"/>
  <c r="I3979" i="3"/>
  <c r="H3979" i="3"/>
  <c r="G3979" i="3"/>
  <c r="F3979" i="3"/>
  <c r="E3979" i="3"/>
  <c r="L3978" i="3"/>
  <c r="K3978" i="3"/>
  <c r="J3978" i="3"/>
  <c r="I3978" i="3"/>
  <c r="H3978" i="3"/>
  <c r="G3978" i="3"/>
  <c r="F3978" i="3"/>
  <c r="E3978" i="3"/>
  <c r="L3977" i="3"/>
  <c r="K3977" i="3"/>
  <c r="J3977" i="3"/>
  <c r="I3977" i="3"/>
  <c r="H3977" i="3"/>
  <c r="G3977" i="3"/>
  <c r="F3977" i="3"/>
  <c r="E3977" i="3"/>
  <c r="L3976" i="3"/>
  <c r="K3976" i="3"/>
  <c r="J3976" i="3"/>
  <c r="I3976" i="3"/>
  <c r="H3976" i="3"/>
  <c r="G3976" i="3"/>
  <c r="F3976" i="3"/>
  <c r="E3976" i="3"/>
  <c r="L3975" i="3"/>
  <c r="K3975" i="3"/>
  <c r="J3975" i="3"/>
  <c r="I3975" i="3"/>
  <c r="H3975" i="3"/>
  <c r="G3975" i="3"/>
  <c r="F3975" i="3"/>
  <c r="E3975" i="3"/>
  <c r="L3974" i="3"/>
  <c r="K3974" i="3"/>
  <c r="J3974" i="3"/>
  <c r="I3974" i="3"/>
  <c r="H3974" i="3"/>
  <c r="G3974" i="3"/>
  <c r="F3974" i="3"/>
  <c r="E3974" i="3"/>
  <c r="L3973" i="3"/>
  <c r="K3973" i="3"/>
  <c r="J3973" i="3"/>
  <c r="I3973" i="3"/>
  <c r="H3973" i="3"/>
  <c r="G3973" i="3"/>
  <c r="F3973" i="3"/>
  <c r="E3973" i="3"/>
  <c r="L3972" i="3"/>
  <c r="K3972" i="3"/>
  <c r="J3972" i="3"/>
  <c r="I3972" i="3"/>
  <c r="H3972" i="3"/>
  <c r="G3972" i="3"/>
  <c r="F3972" i="3"/>
  <c r="E3972" i="3"/>
  <c r="L3971" i="3"/>
  <c r="K3971" i="3"/>
  <c r="J3971" i="3"/>
  <c r="I3971" i="3"/>
  <c r="H3971" i="3"/>
  <c r="G3971" i="3"/>
  <c r="F3971" i="3"/>
  <c r="E3971" i="3"/>
  <c r="L3970" i="3"/>
  <c r="K3970" i="3"/>
  <c r="J3970" i="3"/>
  <c r="I3970" i="3"/>
  <c r="H3970" i="3"/>
  <c r="G3970" i="3"/>
  <c r="F3970" i="3"/>
  <c r="E3970" i="3"/>
  <c r="L3969" i="3"/>
  <c r="K3969" i="3"/>
  <c r="J3969" i="3"/>
  <c r="I3969" i="3"/>
  <c r="H3969" i="3"/>
  <c r="G3969" i="3"/>
  <c r="F3969" i="3"/>
  <c r="E3969" i="3"/>
  <c r="L3968" i="3"/>
  <c r="K3968" i="3"/>
  <c r="J3968" i="3"/>
  <c r="I3968" i="3"/>
  <c r="H3968" i="3"/>
  <c r="G3968" i="3"/>
  <c r="F3968" i="3"/>
  <c r="E3968" i="3"/>
  <c r="L3967" i="3"/>
  <c r="K3967" i="3"/>
  <c r="J3967" i="3"/>
  <c r="I3967" i="3"/>
  <c r="H3967" i="3"/>
  <c r="G3967" i="3"/>
  <c r="F3967" i="3"/>
  <c r="E3967" i="3"/>
  <c r="L3966" i="3"/>
  <c r="K3966" i="3"/>
  <c r="J3966" i="3"/>
  <c r="I3966" i="3"/>
  <c r="H3966" i="3"/>
  <c r="G3966" i="3"/>
  <c r="F3966" i="3"/>
  <c r="E3966" i="3"/>
  <c r="L3965" i="3"/>
  <c r="K3965" i="3"/>
  <c r="J3965" i="3"/>
  <c r="I3965" i="3"/>
  <c r="H3965" i="3"/>
  <c r="G3965" i="3"/>
  <c r="F3965" i="3"/>
  <c r="E3965" i="3"/>
  <c r="L3964" i="3"/>
  <c r="K3964" i="3"/>
  <c r="J3964" i="3"/>
  <c r="I3964" i="3"/>
  <c r="H3964" i="3"/>
  <c r="G3964" i="3"/>
  <c r="F3964" i="3"/>
  <c r="E3964" i="3"/>
  <c r="L3963" i="3"/>
  <c r="K3963" i="3"/>
  <c r="J3963" i="3"/>
  <c r="I3963" i="3"/>
  <c r="H3963" i="3"/>
  <c r="G3963" i="3"/>
  <c r="F3963" i="3"/>
  <c r="E3963" i="3"/>
  <c r="L3962" i="3"/>
  <c r="K3962" i="3"/>
  <c r="J3962" i="3"/>
  <c r="I3962" i="3"/>
  <c r="H3962" i="3"/>
  <c r="G3962" i="3"/>
  <c r="F3962" i="3"/>
  <c r="E3962" i="3"/>
  <c r="L3961" i="3"/>
  <c r="K3961" i="3"/>
  <c r="J3961" i="3"/>
  <c r="I3961" i="3"/>
  <c r="H3961" i="3"/>
  <c r="G3961" i="3"/>
  <c r="F3961" i="3"/>
  <c r="E3961" i="3"/>
  <c r="L3960" i="3"/>
  <c r="K3960" i="3"/>
  <c r="J3960" i="3"/>
  <c r="I3960" i="3"/>
  <c r="H3960" i="3"/>
  <c r="G3960" i="3"/>
  <c r="F3960" i="3"/>
  <c r="E3960" i="3"/>
  <c r="L3959" i="3"/>
  <c r="K3959" i="3"/>
  <c r="J3959" i="3"/>
  <c r="I3959" i="3"/>
  <c r="H3959" i="3"/>
  <c r="G3959" i="3"/>
  <c r="F3959" i="3"/>
  <c r="E3959" i="3"/>
  <c r="L3958" i="3"/>
  <c r="K3958" i="3"/>
  <c r="J3958" i="3"/>
  <c r="I3958" i="3"/>
  <c r="H3958" i="3"/>
  <c r="G3958" i="3"/>
  <c r="F3958" i="3"/>
  <c r="E3958" i="3"/>
  <c r="L3957" i="3"/>
  <c r="K3957" i="3"/>
  <c r="J3957" i="3"/>
  <c r="I3957" i="3"/>
  <c r="H3957" i="3"/>
  <c r="G3957" i="3"/>
  <c r="F3957" i="3"/>
  <c r="E3957" i="3"/>
  <c r="L3956" i="3"/>
  <c r="K3956" i="3"/>
  <c r="J3956" i="3"/>
  <c r="I3956" i="3"/>
  <c r="H3956" i="3"/>
  <c r="G3956" i="3"/>
  <c r="F3956" i="3"/>
  <c r="E3956" i="3"/>
  <c r="L3955" i="3"/>
  <c r="K3955" i="3"/>
  <c r="J3955" i="3"/>
  <c r="I3955" i="3"/>
  <c r="H3955" i="3"/>
  <c r="G3955" i="3"/>
  <c r="F3955" i="3"/>
  <c r="E3955" i="3"/>
  <c r="L3954" i="3"/>
  <c r="K3954" i="3"/>
  <c r="J3954" i="3"/>
  <c r="I3954" i="3"/>
  <c r="H3954" i="3"/>
  <c r="G3954" i="3"/>
  <c r="F3954" i="3"/>
  <c r="E3954" i="3"/>
  <c r="L3953" i="3"/>
  <c r="K3953" i="3"/>
  <c r="J3953" i="3"/>
  <c r="I3953" i="3"/>
  <c r="H3953" i="3"/>
  <c r="G3953" i="3"/>
  <c r="F3953" i="3"/>
  <c r="E3953" i="3"/>
  <c r="L3952" i="3"/>
  <c r="K3952" i="3"/>
  <c r="J3952" i="3"/>
  <c r="I3952" i="3"/>
  <c r="H3952" i="3"/>
  <c r="G3952" i="3"/>
  <c r="F3952" i="3"/>
  <c r="E3952" i="3"/>
  <c r="L3951" i="3"/>
  <c r="K3951" i="3"/>
  <c r="J3951" i="3"/>
  <c r="I3951" i="3"/>
  <c r="H3951" i="3"/>
  <c r="G3951" i="3"/>
  <c r="F3951" i="3"/>
  <c r="E3951" i="3"/>
  <c r="L3950" i="3"/>
  <c r="K3950" i="3"/>
  <c r="J3950" i="3"/>
  <c r="I3950" i="3"/>
  <c r="H3950" i="3"/>
  <c r="G3950" i="3"/>
  <c r="F3950" i="3"/>
  <c r="E3950" i="3"/>
  <c r="L3949" i="3"/>
  <c r="K3949" i="3"/>
  <c r="J3949" i="3"/>
  <c r="I3949" i="3"/>
  <c r="H3949" i="3"/>
  <c r="G3949" i="3"/>
  <c r="F3949" i="3"/>
  <c r="E3949" i="3"/>
  <c r="L3948" i="3"/>
  <c r="K3948" i="3"/>
  <c r="J3948" i="3"/>
  <c r="I3948" i="3"/>
  <c r="H3948" i="3"/>
  <c r="G3948" i="3"/>
  <c r="F3948" i="3"/>
  <c r="E3948" i="3"/>
  <c r="L3947" i="3"/>
  <c r="K3947" i="3"/>
  <c r="J3947" i="3"/>
  <c r="I3947" i="3"/>
  <c r="H3947" i="3"/>
  <c r="G3947" i="3"/>
  <c r="F3947" i="3"/>
  <c r="E3947" i="3"/>
  <c r="L3946" i="3"/>
  <c r="K3946" i="3"/>
  <c r="J3946" i="3"/>
  <c r="I3946" i="3"/>
  <c r="H3946" i="3"/>
  <c r="G3946" i="3"/>
  <c r="F3946" i="3"/>
  <c r="E3946" i="3"/>
  <c r="L3945" i="3"/>
  <c r="K3945" i="3"/>
  <c r="J3945" i="3"/>
  <c r="I3945" i="3"/>
  <c r="H3945" i="3"/>
  <c r="G3945" i="3"/>
  <c r="F3945" i="3"/>
  <c r="E3945" i="3"/>
  <c r="L3944" i="3"/>
  <c r="K3944" i="3"/>
  <c r="J3944" i="3"/>
  <c r="I3944" i="3"/>
  <c r="H3944" i="3"/>
  <c r="G3944" i="3"/>
  <c r="F3944" i="3"/>
  <c r="E3944" i="3"/>
  <c r="L3943" i="3"/>
  <c r="K3943" i="3"/>
  <c r="J3943" i="3"/>
  <c r="I3943" i="3"/>
  <c r="H3943" i="3"/>
  <c r="G3943" i="3"/>
  <c r="F3943" i="3"/>
  <c r="E3943" i="3"/>
  <c r="L3942" i="3"/>
  <c r="K3942" i="3"/>
  <c r="J3942" i="3"/>
  <c r="I3942" i="3"/>
  <c r="H3942" i="3"/>
  <c r="G3942" i="3"/>
  <c r="F3942" i="3"/>
  <c r="E3942" i="3"/>
  <c r="L3941" i="3"/>
  <c r="K3941" i="3"/>
  <c r="J3941" i="3"/>
  <c r="I3941" i="3"/>
  <c r="H3941" i="3"/>
  <c r="G3941" i="3"/>
  <c r="F3941" i="3"/>
  <c r="E3941" i="3"/>
  <c r="L3940" i="3"/>
  <c r="K3940" i="3"/>
  <c r="J3940" i="3"/>
  <c r="I3940" i="3"/>
  <c r="H3940" i="3"/>
  <c r="G3940" i="3"/>
  <c r="F3940" i="3"/>
  <c r="E3940" i="3"/>
  <c r="L3939" i="3"/>
  <c r="K3939" i="3"/>
  <c r="J3939" i="3"/>
  <c r="I3939" i="3"/>
  <c r="H3939" i="3"/>
  <c r="G3939" i="3"/>
  <c r="F3939" i="3"/>
  <c r="E3939" i="3"/>
  <c r="L3938" i="3"/>
  <c r="K3938" i="3"/>
  <c r="J3938" i="3"/>
  <c r="I3938" i="3"/>
  <c r="H3938" i="3"/>
  <c r="G3938" i="3"/>
  <c r="F3938" i="3"/>
  <c r="E3938" i="3"/>
  <c r="L3937" i="3"/>
  <c r="K3937" i="3"/>
  <c r="J3937" i="3"/>
  <c r="I3937" i="3"/>
  <c r="H3937" i="3"/>
  <c r="G3937" i="3"/>
  <c r="F3937" i="3"/>
  <c r="E3937" i="3"/>
  <c r="L3936" i="3"/>
  <c r="K3936" i="3"/>
  <c r="J3936" i="3"/>
  <c r="I3936" i="3"/>
  <c r="H3936" i="3"/>
  <c r="G3936" i="3"/>
  <c r="F3936" i="3"/>
  <c r="E3936" i="3"/>
  <c r="L3935" i="3"/>
  <c r="K3935" i="3"/>
  <c r="J3935" i="3"/>
  <c r="I3935" i="3"/>
  <c r="H3935" i="3"/>
  <c r="G3935" i="3"/>
  <c r="F3935" i="3"/>
  <c r="E3935" i="3"/>
  <c r="L3934" i="3"/>
  <c r="K3934" i="3"/>
  <c r="J3934" i="3"/>
  <c r="I3934" i="3"/>
  <c r="H3934" i="3"/>
  <c r="G3934" i="3"/>
  <c r="F3934" i="3"/>
  <c r="E3934" i="3"/>
  <c r="L3933" i="3"/>
  <c r="K3933" i="3"/>
  <c r="J3933" i="3"/>
  <c r="I3933" i="3"/>
  <c r="H3933" i="3"/>
  <c r="G3933" i="3"/>
  <c r="F3933" i="3"/>
  <c r="E3933" i="3"/>
  <c r="L3932" i="3"/>
  <c r="K3932" i="3"/>
  <c r="J3932" i="3"/>
  <c r="I3932" i="3"/>
  <c r="H3932" i="3"/>
  <c r="G3932" i="3"/>
  <c r="F3932" i="3"/>
  <c r="E3932" i="3"/>
  <c r="L3931" i="3"/>
  <c r="K3931" i="3"/>
  <c r="J3931" i="3"/>
  <c r="I3931" i="3"/>
  <c r="H3931" i="3"/>
  <c r="G3931" i="3"/>
  <c r="F3931" i="3"/>
  <c r="E3931" i="3"/>
  <c r="L3930" i="3"/>
  <c r="K3930" i="3"/>
  <c r="J3930" i="3"/>
  <c r="I3930" i="3"/>
  <c r="H3930" i="3"/>
  <c r="G3930" i="3"/>
  <c r="F3930" i="3"/>
  <c r="E3930" i="3"/>
  <c r="L3929" i="3"/>
  <c r="K3929" i="3"/>
  <c r="J3929" i="3"/>
  <c r="I3929" i="3"/>
  <c r="H3929" i="3"/>
  <c r="G3929" i="3"/>
  <c r="F3929" i="3"/>
  <c r="E3929" i="3"/>
  <c r="L3928" i="3"/>
  <c r="K3928" i="3"/>
  <c r="J3928" i="3"/>
  <c r="I3928" i="3"/>
  <c r="H3928" i="3"/>
  <c r="G3928" i="3"/>
  <c r="F3928" i="3"/>
  <c r="E3928" i="3"/>
  <c r="L3927" i="3"/>
  <c r="K3927" i="3"/>
  <c r="J3927" i="3"/>
  <c r="I3927" i="3"/>
  <c r="H3927" i="3"/>
  <c r="G3927" i="3"/>
  <c r="F3927" i="3"/>
  <c r="E3927" i="3"/>
  <c r="L3926" i="3"/>
  <c r="K3926" i="3"/>
  <c r="J3926" i="3"/>
  <c r="I3926" i="3"/>
  <c r="H3926" i="3"/>
  <c r="G3926" i="3"/>
  <c r="F3926" i="3"/>
  <c r="E3926" i="3"/>
  <c r="L3925" i="3"/>
  <c r="K3925" i="3"/>
  <c r="J3925" i="3"/>
  <c r="I3925" i="3"/>
  <c r="H3925" i="3"/>
  <c r="G3925" i="3"/>
  <c r="F3925" i="3"/>
  <c r="E3925" i="3"/>
  <c r="L3924" i="3"/>
  <c r="K3924" i="3"/>
  <c r="J3924" i="3"/>
  <c r="I3924" i="3"/>
  <c r="H3924" i="3"/>
  <c r="G3924" i="3"/>
  <c r="F3924" i="3"/>
  <c r="E3924" i="3"/>
  <c r="L3923" i="3"/>
  <c r="K3923" i="3"/>
  <c r="J3923" i="3"/>
  <c r="I3923" i="3"/>
  <c r="H3923" i="3"/>
  <c r="G3923" i="3"/>
  <c r="F3923" i="3"/>
  <c r="E3923" i="3"/>
  <c r="L3922" i="3"/>
  <c r="K3922" i="3"/>
  <c r="J3922" i="3"/>
  <c r="I3922" i="3"/>
  <c r="H3922" i="3"/>
  <c r="G3922" i="3"/>
  <c r="F3922" i="3"/>
  <c r="E3922" i="3"/>
  <c r="L3921" i="3"/>
  <c r="K3921" i="3"/>
  <c r="J3921" i="3"/>
  <c r="I3921" i="3"/>
  <c r="H3921" i="3"/>
  <c r="G3921" i="3"/>
  <c r="F3921" i="3"/>
  <c r="E3921" i="3"/>
  <c r="L3920" i="3"/>
  <c r="K3920" i="3"/>
  <c r="J3920" i="3"/>
  <c r="I3920" i="3"/>
  <c r="H3920" i="3"/>
  <c r="G3920" i="3"/>
  <c r="F3920" i="3"/>
  <c r="E3920" i="3"/>
  <c r="L3919" i="3"/>
  <c r="K3919" i="3"/>
  <c r="J3919" i="3"/>
  <c r="I3919" i="3"/>
  <c r="H3919" i="3"/>
  <c r="G3919" i="3"/>
  <c r="F3919" i="3"/>
  <c r="E3919" i="3"/>
  <c r="L3918" i="3"/>
  <c r="K3918" i="3"/>
  <c r="J3918" i="3"/>
  <c r="I3918" i="3"/>
  <c r="H3918" i="3"/>
  <c r="G3918" i="3"/>
  <c r="F3918" i="3"/>
  <c r="E3918" i="3"/>
  <c r="L3917" i="3"/>
  <c r="K3917" i="3"/>
  <c r="J3917" i="3"/>
  <c r="I3917" i="3"/>
  <c r="H3917" i="3"/>
  <c r="G3917" i="3"/>
  <c r="F3917" i="3"/>
  <c r="E3917" i="3"/>
  <c r="L3916" i="3"/>
  <c r="K3916" i="3"/>
  <c r="J3916" i="3"/>
  <c r="I3916" i="3"/>
  <c r="H3916" i="3"/>
  <c r="G3916" i="3"/>
  <c r="F3916" i="3"/>
  <c r="E3916" i="3"/>
  <c r="L3915" i="3"/>
  <c r="K3915" i="3"/>
  <c r="J3915" i="3"/>
  <c r="I3915" i="3"/>
  <c r="H3915" i="3"/>
  <c r="G3915" i="3"/>
  <c r="F3915" i="3"/>
  <c r="E3915" i="3"/>
  <c r="L3914" i="3"/>
  <c r="K3914" i="3"/>
  <c r="J3914" i="3"/>
  <c r="I3914" i="3"/>
  <c r="H3914" i="3"/>
  <c r="G3914" i="3"/>
  <c r="F3914" i="3"/>
  <c r="E3914" i="3"/>
  <c r="L3913" i="3"/>
  <c r="K3913" i="3"/>
  <c r="J3913" i="3"/>
  <c r="I3913" i="3"/>
  <c r="H3913" i="3"/>
  <c r="G3913" i="3"/>
  <c r="F3913" i="3"/>
  <c r="E3913" i="3"/>
  <c r="L3912" i="3"/>
  <c r="K3912" i="3"/>
  <c r="J3912" i="3"/>
  <c r="I3912" i="3"/>
  <c r="H3912" i="3"/>
  <c r="G3912" i="3"/>
  <c r="F3912" i="3"/>
  <c r="E3912" i="3"/>
  <c r="L3911" i="3"/>
  <c r="K3911" i="3"/>
  <c r="J3911" i="3"/>
  <c r="I3911" i="3"/>
  <c r="H3911" i="3"/>
  <c r="G3911" i="3"/>
  <c r="F3911" i="3"/>
  <c r="E3911" i="3"/>
  <c r="L3910" i="3"/>
  <c r="K3910" i="3"/>
  <c r="J3910" i="3"/>
  <c r="I3910" i="3"/>
  <c r="H3910" i="3"/>
  <c r="G3910" i="3"/>
  <c r="F3910" i="3"/>
  <c r="E3910" i="3"/>
  <c r="L3909" i="3"/>
  <c r="K3909" i="3"/>
  <c r="J3909" i="3"/>
  <c r="I3909" i="3"/>
  <c r="H3909" i="3"/>
  <c r="G3909" i="3"/>
  <c r="F3909" i="3"/>
  <c r="E3909" i="3"/>
  <c r="L3908" i="3"/>
  <c r="K3908" i="3"/>
  <c r="J3908" i="3"/>
  <c r="I3908" i="3"/>
  <c r="H3908" i="3"/>
  <c r="G3908" i="3"/>
  <c r="F3908" i="3"/>
  <c r="E3908" i="3"/>
  <c r="L3907" i="3"/>
  <c r="K3907" i="3"/>
  <c r="J3907" i="3"/>
  <c r="I3907" i="3"/>
  <c r="H3907" i="3"/>
  <c r="G3907" i="3"/>
  <c r="F3907" i="3"/>
  <c r="E3907" i="3"/>
  <c r="L3906" i="3"/>
  <c r="K3906" i="3"/>
  <c r="J3906" i="3"/>
  <c r="I3906" i="3"/>
  <c r="H3906" i="3"/>
  <c r="G3906" i="3"/>
  <c r="F3906" i="3"/>
  <c r="E3906" i="3"/>
  <c r="L3905" i="3"/>
  <c r="K3905" i="3"/>
  <c r="J3905" i="3"/>
  <c r="I3905" i="3"/>
  <c r="H3905" i="3"/>
  <c r="G3905" i="3"/>
  <c r="F3905" i="3"/>
  <c r="E3905" i="3"/>
  <c r="L3904" i="3"/>
  <c r="K3904" i="3"/>
  <c r="J3904" i="3"/>
  <c r="I3904" i="3"/>
  <c r="H3904" i="3"/>
  <c r="G3904" i="3"/>
  <c r="F3904" i="3"/>
  <c r="E3904" i="3"/>
  <c r="L3903" i="3"/>
  <c r="K3903" i="3"/>
  <c r="J3903" i="3"/>
  <c r="I3903" i="3"/>
  <c r="H3903" i="3"/>
  <c r="G3903" i="3"/>
  <c r="F3903" i="3"/>
  <c r="E3903" i="3"/>
  <c r="L3902" i="3"/>
  <c r="K3902" i="3"/>
  <c r="J3902" i="3"/>
  <c r="I3902" i="3"/>
  <c r="H3902" i="3"/>
  <c r="G3902" i="3"/>
  <c r="F3902" i="3"/>
  <c r="E3902" i="3"/>
  <c r="L3901" i="3"/>
  <c r="K3901" i="3"/>
  <c r="J3901" i="3"/>
  <c r="I3901" i="3"/>
  <c r="H3901" i="3"/>
  <c r="G3901" i="3"/>
  <c r="F3901" i="3"/>
  <c r="E3901" i="3"/>
  <c r="L3900" i="3"/>
  <c r="K3900" i="3"/>
  <c r="J3900" i="3"/>
  <c r="I3900" i="3"/>
  <c r="H3900" i="3"/>
  <c r="G3900" i="3"/>
  <c r="F3900" i="3"/>
  <c r="E3900" i="3"/>
  <c r="L3899" i="3"/>
  <c r="K3899" i="3"/>
  <c r="J3899" i="3"/>
  <c r="I3899" i="3"/>
  <c r="H3899" i="3"/>
  <c r="G3899" i="3"/>
  <c r="F3899" i="3"/>
  <c r="E3899" i="3"/>
  <c r="L3898" i="3"/>
  <c r="K3898" i="3"/>
  <c r="J3898" i="3"/>
  <c r="I3898" i="3"/>
  <c r="H3898" i="3"/>
  <c r="G3898" i="3"/>
  <c r="F3898" i="3"/>
  <c r="E3898" i="3"/>
  <c r="L3897" i="3"/>
  <c r="K3897" i="3"/>
  <c r="J3897" i="3"/>
  <c r="I3897" i="3"/>
  <c r="H3897" i="3"/>
  <c r="G3897" i="3"/>
  <c r="F3897" i="3"/>
  <c r="E3897" i="3"/>
  <c r="L3896" i="3"/>
  <c r="K3896" i="3"/>
  <c r="J3896" i="3"/>
  <c r="I3896" i="3"/>
  <c r="H3896" i="3"/>
  <c r="G3896" i="3"/>
  <c r="F3896" i="3"/>
  <c r="E3896" i="3"/>
  <c r="L3895" i="3"/>
  <c r="K3895" i="3"/>
  <c r="J3895" i="3"/>
  <c r="I3895" i="3"/>
  <c r="H3895" i="3"/>
  <c r="G3895" i="3"/>
  <c r="F3895" i="3"/>
  <c r="E3895" i="3"/>
  <c r="L3894" i="3"/>
  <c r="K3894" i="3"/>
  <c r="J3894" i="3"/>
  <c r="I3894" i="3"/>
  <c r="H3894" i="3"/>
  <c r="G3894" i="3"/>
  <c r="F3894" i="3"/>
  <c r="E3894" i="3"/>
  <c r="L3893" i="3"/>
  <c r="K3893" i="3"/>
  <c r="J3893" i="3"/>
  <c r="I3893" i="3"/>
  <c r="H3893" i="3"/>
  <c r="G3893" i="3"/>
  <c r="F3893" i="3"/>
  <c r="E3893" i="3"/>
  <c r="L3892" i="3"/>
  <c r="K3892" i="3"/>
  <c r="J3892" i="3"/>
  <c r="I3892" i="3"/>
  <c r="H3892" i="3"/>
  <c r="G3892" i="3"/>
  <c r="F3892" i="3"/>
  <c r="E3892" i="3"/>
  <c r="L3891" i="3"/>
  <c r="K3891" i="3"/>
  <c r="J3891" i="3"/>
  <c r="I3891" i="3"/>
  <c r="H3891" i="3"/>
  <c r="G3891" i="3"/>
  <c r="F3891" i="3"/>
  <c r="E3891" i="3"/>
  <c r="L3890" i="3"/>
  <c r="K3890" i="3"/>
  <c r="J3890" i="3"/>
  <c r="I3890" i="3"/>
  <c r="H3890" i="3"/>
  <c r="G3890" i="3"/>
  <c r="F3890" i="3"/>
  <c r="E3890" i="3"/>
  <c r="L3889" i="3"/>
  <c r="K3889" i="3"/>
  <c r="J3889" i="3"/>
  <c r="I3889" i="3"/>
  <c r="H3889" i="3"/>
  <c r="G3889" i="3"/>
  <c r="F3889" i="3"/>
  <c r="E3889" i="3"/>
  <c r="L3888" i="3"/>
  <c r="K3888" i="3"/>
  <c r="J3888" i="3"/>
  <c r="I3888" i="3"/>
  <c r="H3888" i="3"/>
  <c r="G3888" i="3"/>
  <c r="F3888" i="3"/>
  <c r="E3888" i="3"/>
  <c r="L3887" i="3"/>
  <c r="K3887" i="3"/>
  <c r="J3887" i="3"/>
  <c r="I3887" i="3"/>
  <c r="H3887" i="3"/>
  <c r="G3887" i="3"/>
  <c r="F3887" i="3"/>
  <c r="E3887" i="3"/>
  <c r="L3886" i="3"/>
  <c r="K3886" i="3"/>
  <c r="J3886" i="3"/>
  <c r="I3886" i="3"/>
  <c r="H3886" i="3"/>
  <c r="G3886" i="3"/>
  <c r="F3886" i="3"/>
  <c r="E3886" i="3"/>
  <c r="L3885" i="3"/>
  <c r="K3885" i="3"/>
  <c r="J3885" i="3"/>
  <c r="I3885" i="3"/>
  <c r="H3885" i="3"/>
  <c r="G3885" i="3"/>
  <c r="F3885" i="3"/>
  <c r="E3885" i="3"/>
  <c r="L3884" i="3"/>
  <c r="K3884" i="3"/>
  <c r="J3884" i="3"/>
  <c r="I3884" i="3"/>
  <c r="H3884" i="3"/>
  <c r="G3884" i="3"/>
  <c r="F3884" i="3"/>
  <c r="E3884" i="3"/>
  <c r="L3883" i="3"/>
  <c r="K3883" i="3"/>
  <c r="J3883" i="3"/>
  <c r="I3883" i="3"/>
  <c r="H3883" i="3"/>
  <c r="G3883" i="3"/>
  <c r="F3883" i="3"/>
  <c r="E3883" i="3"/>
  <c r="L3882" i="3"/>
  <c r="K3882" i="3"/>
  <c r="J3882" i="3"/>
  <c r="I3882" i="3"/>
  <c r="H3882" i="3"/>
  <c r="G3882" i="3"/>
  <c r="F3882" i="3"/>
  <c r="E3882" i="3"/>
  <c r="L3881" i="3"/>
  <c r="K3881" i="3"/>
  <c r="J3881" i="3"/>
  <c r="I3881" i="3"/>
  <c r="H3881" i="3"/>
  <c r="G3881" i="3"/>
  <c r="F3881" i="3"/>
  <c r="E3881" i="3"/>
  <c r="L3880" i="3"/>
  <c r="K3880" i="3"/>
  <c r="J3880" i="3"/>
  <c r="I3880" i="3"/>
  <c r="H3880" i="3"/>
  <c r="G3880" i="3"/>
  <c r="F3880" i="3"/>
  <c r="E3880" i="3"/>
  <c r="L3879" i="3"/>
  <c r="K3879" i="3"/>
  <c r="J3879" i="3"/>
  <c r="I3879" i="3"/>
  <c r="H3879" i="3"/>
  <c r="G3879" i="3"/>
  <c r="F3879" i="3"/>
  <c r="E3879" i="3"/>
  <c r="L3878" i="3"/>
  <c r="K3878" i="3"/>
  <c r="J3878" i="3"/>
  <c r="I3878" i="3"/>
  <c r="H3878" i="3"/>
  <c r="G3878" i="3"/>
  <c r="F3878" i="3"/>
  <c r="E3878" i="3"/>
  <c r="L3877" i="3"/>
  <c r="K3877" i="3"/>
  <c r="J3877" i="3"/>
  <c r="I3877" i="3"/>
  <c r="H3877" i="3"/>
  <c r="G3877" i="3"/>
  <c r="F3877" i="3"/>
  <c r="E3877" i="3"/>
  <c r="L3876" i="3"/>
  <c r="K3876" i="3"/>
  <c r="J3876" i="3"/>
  <c r="I3876" i="3"/>
  <c r="H3876" i="3"/>
  <c r="G3876" i="3"/>
  <c r="F3876" i="3"/>
  <c r="E3876" i="3"/>
  <c r="L3875" i="3"/>
  <c r="K3875" i="3"/>
  <c r="J3875" i="3"/>
  <c r="I3875" i="3"/>
  <c r="H3875" i="3"/>
  <c r="G3875" i="3"/>
  <c r="F3875" i="3"/>
  <c r="E3875" i="3"/>
  <c r="L3874" i="3"/>
  <c r="K3874" i="3"/>
  <c r="J3874" i="3"/>
  <c r="I3874" i="3"/>
  <c r="H3874" i="3"/>
  <c r="G3874" i="3"/>
  <c r="F3874" i="3"/>
  <c r="E3874" i="3"/>
  <c r="L3873" i="3"/>
  <c r="K3873" i="3"/>
  <c r="J3873" i="3"/>
  <c r="I3873" i="3"/>
  <c r="H3873" i="3"/>
  <c r="G3873" i="3"/>
  <c r="F3873" i="3"/>
  <c r="E3873" i="3"/>
  <c r="L3872" i="3"/>
  <c r="K3872" i="3"/>
  <c r="J3872" i="3"/>
  <c r="I3872" i="3"/>
  <c r="H3872" i="3"/>
  <c r="G3872" i="3"/>
  <c r="F3872" i="3"/>
  <c r="E3872" i="3"/>
  <c r="L3871" i="3"/>
  <c r="K3871" i="3"/>
  <c r="J3871" i="3"/>
  <c r="I3871" i="3"/>
  <c r="H3871" i="3"/>
  <c r="G3871" i="3"/>
  <c r="F3871" i="3"/>
  <c r="E3871" i="3"/>
  <c r="L3870" i="3"/>
  <c r="K3870" i="3"/>
  <c r="J3870" i="3"/>
  <c r="I3870" i="3"/>
  <c r="H3870" i="3"/>
  <c r="G3870" i="3"/>
  <c r="F3870" i="3"/>
  <c r="E3870" i="3"/>
  <c r="L3869" i="3"/>
  <c r="K3869" i="3"/>
  <c r="J3869" i="3"/>
  <c r="I3869" i="3"/>
  <c r="H3869" i="3"/>
  <c r="G3869" i="3"/>
  <c r="F3869" i="3"/>
  <c r="E3869" i="3"/>
  <c r="L3868" i="3"/>
  <c r="K3868" i="3"/>
  <c r="J3868" i="3"/>
  <c r="I3868" i="3"/>
  <c r="H3868" i="3"/>
  <c r="G3868" i="3"/>
  <c r="F3868" i="3"/>
  <c r="E3868" i="3"/>
  <c r="L3867" i="3"/>
  <c r="K3867" i="3"/>
  <c r="J3867" i="3"/>
  <c r="I3867" i="3"/>
  <c r="H3867" i="3"/>
  <c r="G3867" i="3"/>
  <c r="F3867" i="3"/>
  <c r="E3867" i="3"/>
  <c r="L3866" i="3"/>
  <c r="K3866" i="3"/>
  <c r="J3866" i="3"/>
  <c r="I3866" i="3"/>
  <c r="H3866" i="3"/>
  <c r="G3866" i="3"/>
  <c r="F3866" i="3"/>
  <c r="E3866" i="3"/>
  <c r="L3865" i="3"/>
  <c r="K3865" i="3"/>
  <c r="J3865" i="3"/>
  <c r="I3865" i="3"/>
  <c r="H3865" i="3"/>
  <c r="G3865" i="3"/>
  <c r="F3865" i="3"/>
  <c r="E3865" i="3"/>
  <c r="L3864" i="3"/>
  <c r="K3864" i="3"/>
  <c r="J3864" i="3"/>
  <c r="I3864" i="3"/>
  <c r="H3864" i="3"/>
  <c r="G3864" i="3"/>
  <c r="F3864" i="3"/>
  <c r="E3864" i="3"/>
  <c r="L3863" i="3"/>
  <c r="K3863" i="3"/>
  <c r="J3863" i="3"/>
  <c r="I3863" i="3"/>
  <c r="H3863" i="3"/>
  <c r="G3863" i="3"/>
  <c r="F3863" i="3"/>
  <c r="E3863" i="3"/>
  <c r="L3862" i="3"/>
  <c r="K3862" i="3"/>
  <c r="J3862" i="3"/>
  <c r="I3862" i="3"/>
  <c r="H3862" i="3"/>
  <c r="G3862" i="3"/>
  <c r="F3862" i="3"/>
  <c r="E3862" i="3"/>
  <c r="L3861" i="3"/>
  <c r="K3861" i="3"/>
  <c r="J3861" i="3"/>
  <c r="I3861" i="3"/>
  <c r="H3861" i="3"/>
  <c r="G3861" i="3"/>
  <c r="F3861" i="3"/>
  <c r="E3861" i="3"/>
  <c r="L3860" i="3"/>
  <c r="K3860" i="3"/>
  <c r="J3860" i="3"/>
  <c r="I3860" i="3"/>
  <c r="H3860" i="3"/>
  <c r="G3860" i="3"/>
  <c r="F3860" i="3"/>
  <c r="E3860" i="3"/>
  <c r="L3859" i="3"/>
  <c r="K3859" i="3"/>
  <c r="J3859" i="3"/>
  <c r="I3859" i="3"/>
  <c r="H3859" i="3"/>
  <c r="G3859" i="3"/>
  <c r="F3859" i="3"/>
  <c r="E3859" i="3"/>
  <c r="L3858" i="3"/>
  <c r="K3858" i="3"/>
  <c r="J3858" i="3"/>
  <c r="I3858" i="3"/>
  <c r="H3858" i="3"/>
  <c r="G3858" i="3"/>
  <c r="F3858" i="3"/>
  <c r="E3858" i="3"/>
  <c r="L3857" i="3"/>
  <c r="K3857" i="3"/>
  <c r="J3857" i="3"/>
  <c r="I3857" i="3"/>
  <c r="H3857" i="3"/>
  <c r="G3857" i="3"/>
  <c r="F3857" i="3"/>
  <c r="E3857" i="3"/>
  <c r="L3856" i="3"/>
  <c r="K3856" i="3"/>
  <c r="J3856" i="3"/>
  <c r="I3856" i="3"/>
  <c r="H3856" i="3"/>
  <c r="G3856" i="3"/>
  <c r="F3856" i="3"/>
  <c r="E3856" i="3"/>
  <c r="L3855" i="3"/>
  <c r="K3855" i="3"/>
  <c r="J3855" i="3"/>
  <c r="I3855" i="3"/>
  <c r="H3855" i="3"/>
  <c r="G3855" i="3"/>
  <c r="F3855" i="3"/>
  <c r="E3855" i="3"/>
  <c r="L3854" i="3"/>
  <c r="K3854" i="3"/>
  <c r="J3854" i="3"/>
  <c r="I3854" i="3"/>
  <c r="H3854" i="3"/>
  <c r="G3854" i="3"/>
  <c r="F3854" i="3"/>
  <c r="E3854" i="3"/>
  <c r="L3853" i="3"/>
  <c r="K3853" i="3"/>
  <c r="J3853" i="3"/>
  <c r="I3853" i="3"/>
  <c r="H3853" i="3"/>
  <c r="G3853" i="3"/>
  <c r="F3853" i="3"/>
  <c r="E3853" i="3"/>
  <c r="L3852" i="3"/>
  <c r="K3852" i="3"/>
  <c r="J3852" i="3"/>
  <c r="I3852" i="3"/>
  <c r="H3852" i="3"/>
  <c r="G3852" i="3"/>
  <c r="F3852" i="3"/>
  <c r="E3852" i="3"/>
  <c r="L3851" i="3"/>
  <c r="K3851" i="3"/>
  <c r="J3851" i="3"/>
  <c r="I3851" i="3"/>
  <c r="H3851" i="3"/>
  <c r="G3851" i="3"/>
  <c r="F3851" i="3"/>
  <c r="E3851" i="3"/>
  <c r="L3850" i="3"/>
  <c r="K3850" i="3"/>
  <c r="J3850" i="3"/>
  <c r="I3850" i="3"/>
  <c r="H3850" i="3"/>
  <c r="G3850" i="3"/>
  <c r="F3850" i="3"/>
  <c r="E3850" i="3"/>
  <c r="L3849" i="3"/>
  <c r="K3849" i="3"/>
  <c r="J3849" i="3"/>
  <c r="I3849" i="3"/>
  <c r="H3849" i="3"/>
  <c r="G3849" i="3"/>
  <c r="F3849" i="3"/>
  <c r="E3849" i="3"/>
  <c r="L3848" i="3"/>
  <c r="K3848" i="3"/>
  <c r="J3848" i="3"/>
  <c r="I3848" i="3"/>
  <c r="H3848" i="3"/>
  <c r="G3848" i="3"/>
  <c r="F3848" i="3"/>
  <c r="E3848" i="3"/>
  <c r="L3847" i="3"/>
  <c r="K3847" i="3"/>
  <c r="J3847" i="3"/>
  <c r="I3847" i="3"/>
  <c r="H3847" i="3"/>
  <c r="G3847" i="3"/>
  <c r="F3847" i="3"/>
  <c r="E3847" i="3"/>
  <c r="L3846" i="3"/>
  <c r="K3846" i="3"/>
  <c r="J3846" i="3"/>
  <c r="I3846" i="3"/>
  <c r="H3846" i="3"/>
  <c r="G3846" i="3"/>
  <c r="F3846" i="3"/>
  <c r="E3846" i="3"/>
  <c r="L3845" i="3"/>
  <c r="K3845" i="3"/>
  <c r="J3845" i="3"/>
  <c r="I3845" i="3"/>
  <c r="H3845" i="3"/>
  <c r="G3845" i="3"/>
  <c r="F3845" i="3"/>
  <c r="E3845" i="3"/>
  <c r="L3844" i="3"/>
  <c r="K3844" i="3"/>
  <c r="J3844" i="3"/>
  <c r="I3844" i="3"/>
  <c r="H3844" i="3"/>
  <c r="G3844" i="3"/>
  <c r="F3844" i="3"/>
  <c r="E3844" i="3"/>
  <c r="L3843" i="3"/>
  <c r="K3843" i="3"/>
  <c r="J3843" i="3"/>
  <c r="I3843" i="3"/>
  <c r="H3843" i="3"/>
  <c r="G3843" i="3"/>
  <c r="F3843" i="3"/>
  <c r="E3843" i="3"/>
  <c r="L3842" i="3"/>
  <c r="K3842" i="3"/>
  <c r="J3842" i="3"/>
  <c r="I3842" i="3"/>
  <c r="H3842" i="3"/>
  <c r="G3842" i="3"/>
  <c r="F3842" i="3"/>
  <c r="E3842" i="3"/>
  <c r="L3841" i="3"/>
  <c r="K3841" i="3"/>
  <c r="J3841" i="3"/>
  <c r="I3841" i="3"/>
  <c r="H3841" i="3"/>
  <c r="G3841" i="3"/>
  <c r="F3841" i="3"/>
  <c r="E3841" i="3"/>
  <c r="L3840" i="3"/>
  <c r="K3840" i="3"/>
  <c r="J3840" i="3"/>
  <c r="I3840" i="3"/>
  <c r="H3840" i="3"/>
  <c r="G3840" i="3"/>
  <c r="F3840" i="3"/>
  <c r="E3840" i="3"/>
  <c r="L3839" i="3"/>
  <c r="K3839" i="3"/>
  <c r="J3839" i="3"/>
  <c r="I3839" i="3"/>
  <c r="H3839" i="3"/>
  <c r="G3839" i="3"/>
  <c r="F3839" i="3"/>
  <c r="E3839" i="3"/>
  <c r="L3838" i="3"/>
  <c r="K3838" i="3"/>
  <c r="J3838" i="3"/>
  <c r="I3838" i="3"/>
  <c r="H3838" i="3"/>
  <c r="G3838" i="3"/>
  <c r="F3838" i="3"/>
  <c r="E3838" i="3"/>
  <c r="L3837" i="3"/>
  <c r="K3837" i="3"/>
  <c r="J3837" i="3"/>
  <c r="I3837" i="3"/>
  <c r="H3837" i="3"/>
  <c r="G3837" i="3"/>
  <c r="F3837" i="3"/>
  <c r="E3837" i="3"/>
  <c r="L3836" i="3"/>
  <c r="K3836" i="3"/>
  <c r="J3836" i="3"/>
  <c r="I3836" i="3"/>
  <c r="H3836" i="3"/>
  <c r="G3836" i="3"/>
  <c r="F3836" i="3"/>
  <c r="E3836" i="3"/>
  <c r="L3835" i="3"/>
  <c r="K3835" i="3"/>
  <c r="J3835" i="3"/>
  <c r="I3835" i="3"/>
  <c r="H3835" i="3"/>
  <c r="G3835" i="3"/>
  <c r="F3835" i="3"/>
  <c r="E3835" i="3"/>
  <c r="L3834" i="3"/>
  <c r="K3834" i="3"/>
  <c r="J3834" i="3"/>
  <c r="I3834" i="3"/>
  <c r="H3834" i="3"/>
  <c r="G3834" i="3"/>
  <c r="F3834" i="3"/>
  <c r="E3834" i="3"/>
  <c r="L3833" i="3"/>
  <c r="K3833" i="3"/>
  <c r="J3833" i="3"/>
  <c r="I3833" i="3"/>
  <c r="H3833" i="3"/>
  <c r="G3833" i="3"/>
  <c r="F3833" i="3"/>
  <c r="E3833" i="3"/>
  <c r="L3832" i="3"/>
  <c r="K3832" i="3"/>
  <c r="J3832" i="3"/>
  <c r="I3832" i="3"/>
  <c r="H3832" i="3"/>
  <c r="G3832" i="3"/>
  <c r="F3832" i="3"/>
  <c r="E3832" i="3"/>
  <c r="L3831" i="3"/>
  <c r="K3831" i="3"/>
  <c r="J3831" i="3"/>
  <c r="I3831" i="3"/>
  <c r="H3831" i="3"/>
  <c r="G3831" i="3"/>
  <c r="F3831" i="3"/>
  <c r="E3831" i="3"/>
  <c r="L3830" i="3"/>
  <c r="K3830" i="3"/>
  <c r="J3830" i="3"/>
  <c r="I3830" i="3"/>
  <c r="H3830" i="3"/>
  <c r="G3830" i="3"/>
  <c r="F3830" i="3"/>
  <c r="E3830" i="3"/>
  <c r="L3829" i="3"/>
  <c r="K3829" i="3"/>
  <c r="J3829" i="3"/>
  <c r="I3829" i="3"/>
  <c r="H3829" i="3"/>
  <c r="G3829" i="3"/>
  <c r="F3829" i="3"/>
  <c r="E3829" i="3"/>
  <c r="L3828" i="3"/>
  <c r="K3828" i="3"/>
  <c r="J3828" i="3"/>
  <c r="I3828" i="3"/>
  <c r="H3828" i="3"/>
  <c r="G3828" i="3"/>
  <c r="F3828" i="3"/>
  <c r="E3828" i="3"/>
  <c r="L3827" i="3"/>
  <c r="K3827" i="3"/>
  <c r="J3827" i="3"/>
  <c r="I3827" i="3"/>
  <c r="H3827" i="3"/>
  <c r="G3827" i="3"/>
  <c r="F3827" i="3"/>
  <c r="E3827" i="3"/>
  <c r="L3826" i="3"/>
  <c r="K3826" i="3"/>
  <c r="J3826" i="3"/>
  <c r="I3826" i="3"/>
  <c r="H3826" i="3"/>
  <c r="G3826" i="3"/>
  <c r="F3826" i="3"/>
  <c r="E3826" i="3"/>
  <c r="L3825" i="3"/>
  <c r="K3825" i="3"/>
  <c r="J3825" i="3"/>
  <c r="I3825" i="3"/>
  <c r="H3825" i="3"/>
  <c r="G3825" i="3"/>
  <c r="F3825" i="3"/>
  <c r="E3825" i="3"/>
  <c r="L3824" i="3"/>
  <c r="K3824" i="3"/>
  <c r="J3824" i="3"/>
  <c r="I3824" i="3"/>
  <c r="H3824" i="3"/>
  <c r="G3824" i="3"/>
  <c r="F3824" i="3"/>
  <c r="E3824" i="3"/>
  <c r="L3823" i="3"/>
  <c r="K3823" i="3"/>
  <c r="J3823" i="3"/>
  <c r="I3823" i="3"/>
  <c r="H3823" i="3"/>
  <c r="G3823" i="3"/>
  <c r="F3823" i="3"/>
  <c r="E3823" i="3"/>
  <c r="L3822" i="3"/>
  <c r="K3822" i="3"/>
  <c r="J3822" i="3"/>
  <c r="I3822" i="3"/>
  <c r="H3822" i="3"/>
  <c r="G3822" i="3"/>
  <c r="F3822" i="3"/>
  <c r="E3822" i="3"/>
  <c r="L3821" i="3"/>
  <c r="K3821" i="3"/>
  <c r="J3821" i="3"/>
  <c r="I3821" i="3"/>
  <c r="H3821" i="3"/>
  <c r="G3821" i="3"/>
  <c r="F3821" i="3"/>
  <c r="E3821" i="3"/>
  <c r="L3820" i="3"/>
  <c r="K3820" i="3"/>
  <c r="J3820" i="3"/>
  <c r="I3820" i="3"/>
  <c r="H3820" i="3"/>
  <c r="G3820" i="3"/>
  <c r="F3820" i="3"/>
  <c r="E3820" i="3"/>
  <c r="L3819" i="3"/>
  <c r="K3819" i="3"/>
  <c r="J3819" i="3"/>
  <c r="I3819" i="3"/>
  <c r="H3819" i="3"/>
  <c r="G3819" i="3"/>
  <c r="F3819" i="3"/>
  <c r="E3819" i="3"/>
  <c r="L3818" i="3"/>
  <c r="K3818" i="3"/>
  <c r="J3818" i="3"/>
  <c r="I3818" i="3"/>
  <c r="H3818" i="3"/>
  <c r="G3818" i="3"/>
  <c r="F3818" i="3"/>
  <c r="E3818" i="3"/>
  <c r="L3817" i="3"/>
  <c r="K3817" i="3"/>
  <c r="J3817" i="3"/>
  <c r="I3817" i="3"/>
  <c r="H3817" i="3"/>
  <c r="G3817" i="3"/>
  <c r="F3817" i="3"/>
  <c r="E3817" i="3"/>
  <c r="L3816" i="3"/>
  <c r="K3816" i="3"/>
  <c r="J3816" i="3"/>
  <c r="I3816" i="3"/>
  <c r="H3816" i="3"/>
  <c r="G3816" i="3"/>
  <c r="F3816" i="3"/>
  <c r="E3816" i="3"/>
  <c r="L3815" i="3"/>
  <c r="K3815" i="3"/>
  <c r="J3815" i="3"/>
  <c r="I3815" i="3"/>
  <c r="H3815" i="3"/>
  <c r="G3815" i="3"/>
  <c r="F3815" i="3"/>
  <c r="E3815" i="3"/>
  <c r="L3814" i="3"/>
  <c r="K3814" i="3"/>
  <c r="J3814" i="3"/>
  <c r="I3814" i="3"/>
  <c r="H3814" i="3"/>
  <c r="G3814" i="3"/>
  <c r="F3814" i="3"/>
  <c r="E3814" i="3"/>
  <c r="L3813" i="3"/>
  <c r="K3813" i="3"/>
  <c r="J3813" i="3"/>
  <c r="I3813" i="3"/>
  <c r="H3813" i="3"/>
  <c r="G3813" i="3"/>
  <c r="F3813" i="3"/>
  <c r="E3813" i="3"/>
  <c r="L3812" i="3"/>
  <c r="K3812" i="3"/>
  <c r="J3812" i="3"/>
  <c r="I3812" i="3"/>
  <c r="H3812" i="3"/>
  <c r="G3812" i="3"/>
  <c r="F3812" i="3"/>
  <c r="E3812" i="3"/>
  <c r="L3811" i="3"/>
  <c r="K3811" i="3"/>
  <c r="J3811" i="3"/>
  <c r="I3811" i="3"/>
  <c r="H3811" i="3"/>
  <c r="G3811" i="3"/>
  <c r="F3811" i="3"/>
  <c r="E3811" i="3"/>
  <c r="L3810" i="3"/>
  <c r="K3810" i="3"/>
  <c r="J3810" i="3"/>
  <c r="I3810" i="3"/>
  <c r="H3810" i="3"/>
  <c r="G3810" i="3"/>
  <c r="F3810" i="3"/>
  <c r="E3810" i="3"/>
  <c r="L3809" i="3"/>
  <c r="K3809" i="3"/>
  <c r="J3809" i="3"/>
  <c r="I3809" i="3"/>
  <c r="H3809" i="3"/>
  <c r="G3809" i="3"/>
  <c r="F3809" i="3"/>
  <c r="E3809" i="3"/>
  <c r="L3808" i="3"/>
  <c r="K3808" i="3"/>
  <c r="J3808" i="3"/>
  <c r="I3808" i="3"/>
  <c r="H3808" i="3"/>
  <c r="G3808" i="3"/>
  <c r="F3808" i="3"/>
  <c r="E3808" i="3"/>
  <c r="L3807" i="3"/>
  <c r="K3807" i="3"/>
  <c r="J3807" i="3"/>
  <c r="I3807" i="3"/>
  <c r="H3807" i="3"/>
  <c r="G3807" i="3"/>
  <c r="F3807" i="3"/>
  <c r="E3807" i="3"/>
  <c r="L3806" i="3"/>
  <c r="K3806" i="3"/>
  <c r="J3806" i="3"/>
  <c r="I3806" i="3"/>
  <c r="H3806" i="3"/>
  <c r="G3806" i="3"/>
  <c r="F3806" i="3"/>
  <c r="E3806" i="3"/>
  <c r="L3805" i="3"/>
  <c r="K3805" i="3"/>
  <c r="J3805" i="3"/>
  <c r="I3805" i="3"/>
  <c r="H3805" i="3"/>
  <c r="G3805" i="3"/>
  <c r="F3805" i="3"/>
  <c r="E3805" i="3"/>
  <c r="L3804" i="3"/>
  <c r="K3804" i="3"/>
  <c r="J3804" i="3"/>
  <c r="I3804" i="3"/>
  <c r="H3804" i="3"/>
  <c r="G3804" i="3"/>
  <c r="F3804" i="3"/>
  <c r="E3804" i="3"/>
  <c r="L3803" i="3"/>
  <c r="K3803" i="3"/>
  <c r="J3803" i="3"/>
  <c r="I3803" i="3"/>
  <c r="H3803" i="3"/>
  <c r="G3803" i="3"/>
  <c r="F3803" i="3"/>
  <c r="E3803" i="3"/>
  <c r="L3802" i="3"/>
  <c r="K3802" i="3"/>
  <c r="J3802" i="3"/>
  <c r="I3802" i="3"/>
  <c r="H3802" i="3"/>
  <c r="G3802" i="3"/>
  <c r="F3802" i="3"/>
  <c r="E3802" i="3"/>
  <c r="L3801" i="3"/>
  <c r="K3801" i="3"/>
  <c r="J3801" i="3"/>
  <c r="I3801" i="3"/>
  <c r="H3801" i="3"/>
  <c r="G3801" i="3"/>
  <c r="F3801" i="3"/>
  <c r="E3801" i="3"/>
  <c r="L3800" i="3"/>
  <c r="K3800" i="3"/>
  <c r="J3800" i="3"/>
  <c r="I3800" i="3"/>
  <c r="H3800" i="3"/>
  <c r="G3800" i="3"/>
  <c r="F3800" i="3"/>
  <c r="E3800" i="3"/>
  <c r="L3799" i="3"/>
  <c r="K3799" i="3"/>
  <c r="J3799" i="3"/>
  <c r="I3799" i="3"/>
  <c r="H3799" i="3"/>
  <c r="G3799" i="3"/>
  <c r="F3799" i="3"/>
  <c r="E3799" i="3"/>
  <c r="L3798" i="3"/>
  <c r="K3798" i="3"/>
  <c r="J3798" i="3"/>
  <c r="I3798" i="3"/>
  <c r="H3798" i="3"/>
  <c r="G3798" i="3"/>
  <c r="F3798" i="3"/>
  <c r="E3798" i="3"/>
  <c r="L3797" i="3"/>
  <c r="K3797" i="3"/>
  <c r="J3797" i="3"/>
  <c r="I3797" i="3"/>
  <c r="H3797" i="3"/>
  <c r="G3797" i="3"/>
  <c r="F3797" i="3"/>
  <c r="E3797" i="3"/>
  <c r="L3796" i="3"/>
  <c r="K3796" i="3"/>
  <c r="J3796" i="3"/>
  <c r="I3796" i="3"/>
  <c r="H3796" i="3"/>
  <c r="G3796" i="3"/>
  <c r="F3796" i="3"/>
  <c r="E3796" i="3"/>
  <c r="L3795" i="3"/>
  <c r="K3795" i="3"/>
  <c r="J3795" i="3"/>
  <c r="I3795" i="3"/>
  <c r="H3795" i="3"/>
  <c r="G3795" i="3"/>
  <c r="F3795" i="3"/>
  <c r="E3795" i="3"/>
  <c r="L3794" i="3"/>
  <c r="K3794" i="3"/>
  <c r="J3794" i="3"/>
  <c r="I3794" i="3"/>
  <c r="H3794" i="3"/>
  <c r="G3794" i="3"/>
  <c r="F3794" i="3"/>
  <c r="E3794" i="3"/>
  <c r="L3793" i="3"/>
  <c r="K3793" i="3"/>
  <c r="J3793" i="3"/>
  <c r="I3793" i="3"/>
  <c r="H3793" i="3"/>
  <c r="G3793" i="3"/>
  <c r="F3793" i="3"/>
  <c r="E3793" i="3"/>
  <c r="L3792" i="3"/>
  <c r="K3792" i="3"/>
  <c r="J3792" i="3"/>
  <c r="I3792" i="3"/>
  <c r="H3792" i="3"/>
  <c r="G3792" i="3"/>
  <c r="F3792" i="3"/>
  <c r="E3792" i="3"/>
  <c r="L3791" i="3"/>
  <c r="K3791" i="3"/>
  <c r="J3791" i="3"/>
  <c r="I3791" i="3"/>
  <c r="H3791" i="3"/>
  <c r="G3791" i="3"/>
  <c r="F3791" i="3"/>
  <c r="E3791" i="3"/>
  <c r="L3790" i="3"/>
  <c r="K3790" i="3"/>
  <c r="J3790" i="3"/>
  <c r="I3790" i="3"/>
  <c r="H3790" i="3"/>
  <c r="G3790" i="3"/>
  <c r="F3790" i="3"/>
  <c r="E3790" i="3"/>
  <c r="L3789" i="3"/>
  <c r="K3789" i="3"/>
  <c r="J3789" i="3"/>
  <c r="I3789" i="3"/>
  <c r="H3789" i="3"/>
  <c r="G3789" i="3"/>
  <c r="F3789" i="3"/>
  <c r="E3789" i="3"/>
  <c r="L3788" i="3"/>
  <c r="K3788" i="3"/>
  <c r="J3788" i="3"/>
  <c r="I3788" i="3"/>
  <c r="H3788" i="3"/>
  <c r="G3788" i="3"/>
  <c r="F3788" i="3"/>
  <c r="E3788" i="3"/>
  <c r="L3787" i="3"/>
  <c r="K3787" i="3"/>
  <c r="J3787" i="3"/>
  <c r="I3787" i="3"/>
  <c r="H3787" i="3"/>
  <c r="G3787" i="3"/>
  <c r="F3787" i="3"/>
  <c r="E3787" i="3"/>
  <c r="L3786" i="3"/>
  <c r="K3786" i="3"/>
  <c r="J3786" i="3"/>
  <c r="I3786" i="3"/>
  <c r="H3786" i="3"/>
  <c r="G3786" i="3"/>
  <c r="F3786" i="3"/>
  <c r="E3786" i="3"/>
  <c r="L3785" i="3"/>
  <c r="K3785" i="3"/>
  <c r="J3785" i="3"/>
  <c r="I3785" i="3"/>
  <c r="H3785" i="3"/>
  <c r="G3785" i="3"/>
  <c r="F3785" i="3"/>
  <c r="E3785" i="3"/>
  <c r="L3784" i="3"/>
  <c r="K3784" i="3"/>
  <c r="J3784" i="3"/>
  <c r="I3784" i="3"/>
  <c r="H3784" i="3"/>
  <c r="G3784" i="3"/>
  <c r="F3784" i="3"/>
  <c r="E3784" i="3"/>
  <c r="L3783" i="3"/>
  <c r="K3783" i="3"/>
  <c r="J3783" i="3"/>
  <c r="I3783" i="3"/>
  <c r="H3783" i="3"/>
  <c r="G3783" i="3"/>
  <c r="F3783" i="3"/>
  <c r="E3783" i="3"/>
  <c r="L3782" i="3"/>
  <c r="K3782" i="3"/>
  <c r="J3782" i="3"/>
  <c r="I3782" i="3"/>
  <c r="H3782" i="3"/>
  <c r="G3782" i="3"/>
  <c r="F3782" i="3"/>
  <c r="E3782" i="3"/>
  <c r="L3781" i="3"/>
  <c r="K3781" i="3"/>
  <c r="J3781" i="3"/>
  <c r="I3781" i="3"/>
  <c r="H3781" i="3"/>
  <c r="G3781" i="3"/>
  <c r="F3781" i="3"/>
  <c r="E3781" i="3"/>
  <c r="L3780" i="3"/>
  <c r="K3780" i="3"/>
  <c r="J3780" i="3"/>
  <c r="I3780" i="3"/>
  <c r="H3780" i="3"/>
  <c r="G3780" i="3"/>
  <c r="F3780" i="3"/>
  <c r="E3780" i="3"/>
  <c r="L3779" i="3"/>
  <c r="K3779" i="3"/>
  <c r="J3779" i="3"/>
  <c r="I3779" i="3"/>
  <c r="H3779" i="3"/>
  <c r="G3779" i="3"/>
  <c r="F3779" i="3"/>
  <c r="E3779" i="3"/>
  <c r="L3778" i="3"/>
  <c r="K3778" i="3"/>
  <c r="J3778" i="3"/>
  <c r="I3778" i="3"/>
  <c r="H3778" i="3"/>
  <c r="G3778" i="3"/>
  <c r="F3778" i="3"/>
  <c r="E3778" i="3"/>
  <c r="L3777" i="3"/>
  <c r="K3777" i="3"/>
  <c r="J3777" i="3"/>
  <c r="I3777" i="3"/>
  <c r="H3777" i="3"/>
  <c r="G3777" i="3"/>
  <c r="F3777" i="3"/>
  <c r="E3777" i="3"/>
  <c r="L3776" i="3"/>
  <c r="K3776" i="3"/>
  <c r="J3776" i="3"/>
  <c r="I3776" i="3"/>
  <c r="H3776" i="3"/>
  <c r="G3776" i="3"/>
  <c r="F3776" i="3"/>
  <c r="E3776" i="3"/>
  <c r="L3775" i="3"/>
  <c r="K3775" i="3"/>
  <c r="J3775" i="3"/>
  <c r="I3775" i="3"/>
  <c r="H3775" i="3"/>
  <c r="G3775" i="3"/>
  <c r="F3775" i="3"/>
  <c r="E3775" i="3"/>
  <c r="L3774" i="3"/>
  <c r="K3774" i="3"/>
  <c r="J3774" i="3"/>
  <c r="I3774" i="3"/>
  <c r="H3774" i="3"/>
  <c r="G3774" i="3"/>
  <c r="F3774" i="3"/>
  <c r="E3774" i="3"/>
  <c r="L3773" i="3"/>
  <c r="K3773" i="3"/>
  <c r="J3773" i="3"/>
  <c r="I3773" i="3"/>
  <c r="H3773" i="3"/>
  <c r="G3773" i="3"/>
  <c r="F3773" i="3"/>
  <c r="E3773" i="3"/>
  <c r="L3772" i="3"/>
  <c r="K3772" i="3"/>
  <c r="J3772" i="3"/>
  <c r="I3772" i="3"/>
  <c r="H3772" i="3"/>
  <c r="G3772" i="3"/>
  <c r="F3772" i="3"/>
  <c r="E3772" i="3"/>
  <c r="L3771" i="3"/>
  <c r="K3771" i="3"/>
  <c r="J3771" i="3"/>
  <c r="I3771" i="3"/>
  <c r="H3771" i="3"/>
  <c r="G3771" i="3"/>
  <c r="F3771" i="3"/>
  <c r="E3771" i="3"/>
  <c r="L3770" i="3"/>
  <c r="K3770" i="3"/>
  <c r="J3770" i="3"/>
  <c r="I3770" i="3"/>
  <c r="H3770" i="3"/>
  <c r="G3770" i="3"/>
  <c r="F3770" i="3"/>
  <c r="E3770" i="3"/>
  <c r="L3769" i="3"/>
  <c r="K3769" i="3"/>
  <c r="J3769" i="3"/>
  <c r="I3769" i="3"/>
  <c r="H3769" i="3"/>
  <c r="G3769" i="3"/>
  <c r="F3769" i="3"/>
  <c r="E3769" i="3"/>
  <c r="L3768" i="3"/>
  <c r="K3768" i="3"/>
  <c r="J3768" i="3"/>
  <c r="I3768" i="3"/>
  <c r="H3768" i="3"/>
  <c r="G3768" i="3"/>
  <c r="F3768" i="3"/>
  <c r="E3768" i="3"/>
  <c r="L3767" i="3"/>
  <c r="K3767" i="3"/>
  <c r="J3767" i="3"/>
  <c r="I3767" i="3"/>
  <c r="H3767" i="3"/>
  <c r="G3767" i="3"/>
  <c r="F3767" i="3"/>
  <c r="E3767" i="3"/>
  <c r="L3766" i="3"/>
  <c r="K3766" i="3"/>
  <c r="J3766" i="3"/>
  <c r="I3766" i="3"/>
  <c r="H3766" i="3"/>
  <c r="G3766" i="3"/>
  <c r="F3766" i="3"/>
  <c r="E3766" i="3"/>
  <c r="L3765" i="3"/>
  <c r="K3765" i="3"/>
  <c r="J3765" i="3"/>
  <c r="I3765" i="3"/>
  <c r="H3765" i="3"/>
  <c r="G3765" i="3"/>
  <c r="F3765" i="3"/>
  <c r="E3765" i="3"/>
  <c r="L3764" i="3"/>
  <c r="K3764" i="3"/>
  <c r="J3764" i="3"/>
  <c r="I3764" i="3"/>
  <c r="H3764" i="3"/>
  <c r="G3764" i="3"/>
  <c r="F3764" i="3"/>
  <c r="E3764" i="3"/>
  <c r="L3763" i="3"/>
  <c r="K3763" i="3"/>
  <c r="J3763" i="3"/>
  <c r="I3763" i="3"/>
  <c r="H3763" i="3"/>
  <c r="G3763" i="3"/>
  <c r="F3763" i="3"/>
  <c r="E3763" i="3"/>
  <c r="L3762" i="3"/>
  <c r="K3762" i="3"/>
  <c r="J3762" i="3"/>
  <c r="I3762" i="3"/>
  <c r="H3762" i="3"/>
  <c r="G3762" i="3"/>
  <c r="F3762" i="3"/>
  <c r="E3762" i="3"/>
  <c r="L3761" i="3"/>
  <c r="K3761" i="3"/>
  <c r="J3761" i="3"/>
  <c r="I3761" i="3"/>
  <c r="H3761" i="3"/>
  <c r="G3761" i="3"/>
  <c r="F3761" i="3"/>
  <c r="E3761" i="3"/>
  <c r="L3760" i="3"/>
  <c r="K3760" i="3"/>
  <c r="J3760" i="3"/>
  <c r="I3760" i="3"/>
  <c r="H3760" i="3"/>
  <c r="G3760" i="3"/>
  <c r="F3760" i="3"/>
  <c r="E3760" i="3"/>
  <c r="L3759" i="3"/>
  <c r="K3759" i="3"/>
  <c r="J3759" i="3"/>
  <c r="I3759" i="3"/>
  <c r="H3759" i="3"/>
  <c r="G3759" i="3"/>
  <c r="F3759" i="3"/>
  <c r="E3759" i="3"/>
  <c r="L3758" i="3"/>
  <c r="K3758" i="3"/>
  <c r="J3758" i="3"/>
  <c r="I3758" i="3"/>
  <c r="H3758" i="3"/>
  <c r="G3758" i="3"/>
  <c r="F3758" i="3"/>
  <c r="E3758" i="3"/>
  <c r="L3757" i="3"/>
  <c r="K3757" i="3"/>
  <c r="J3757" i="3"/>
  <c r="I3757" i="3"/>
  <c r="H3757" i="3"/>
  <c r="G3757" i="3"/>
  <c r="F3757" i="3"/>
  <c r="E3757" i="3"/>
  <c r="L3756" i="3"/>
  <c r="K3756" i="3"/>
  <c r="J3756" i="3"/>
  <c r="I3756" i="3"/>
  <c r="H3756" i="3"/>
  <c r="G3756" i="3"/>
  <c r="F3756" i="3"/>
  <c r="E3756" i="3"/>
  <c r="L3755" i="3"/>
  <c r="K3755" i="3"/>
  <c r="J3755" i="3"/>
  <c r="I3755" i="3"/>
  <c r="H3755" i="3"/>
  <c r="G3755" i="3"/>
  <c r="F3755" i="3"/>
  <c r="E3755" i="3"/>
  <c r="L3754" i="3"/>
  <c r="K3754" i="3"/>
  <c r="J3754" i="3"/>
  <c r="I3754" i="3"/>
  <c r="H3754" i="3"/>
  <c r="G3754" i="3"/>
  <c r="F3754" i="3"/>
  <c r="E3754" i="3"/>
  <c r="L3753" i="3"/>
  <c r="K3753" i="3"/>
  <c r="J3753" i="3"/>
  <c r="I3753" i="3"/>
  <c r="H3753" i="3"/>
  <c r="G3753" i="3"/>
  <c r="F3753" i="3"/>
  <c r="E3753" i="3"/>
  <c r="L3752" i="3"/>
  <c r="K3752" i="3"/>
  <c r="J3752" i="3"/>
  <c r="I3752" i="3"/>
  <c r="H3752" i="3"/>
  <c r="G3752" i="3"/>
  <c r="F3752" i="3"/>
  <c r="E3752" i="3"/>
  <c r="L3751" i="3"/>
  <c r="K3751" i="3"/>
  <c r="J3751" i="3"/>
  <c r="I3751" i="3"/>
  <c r="H3751" i="3"/>
  <c r="G3751" i="3"/>
  <c r="F3751" i="3"/>
  <c r="E3751" i="3"/>
  <c r="L3750" i="3"/>
  <c r="K3750" i="3"/>
  <c r="J3750" i="3"/>
  <c r="I3750" i="3"/>
  <c r="H3750" i="3"/>
  <c r="G3750" i="3"/>
  <c r="F3750" i="3"/>
  <c r="E3750" i="3"/>
  <c r="L3749" i="3"/>
  <c r="K3749" i="3"/>
  <c r="J3749" i="3"/>
  <c r="I3749" i="3"/>
  <c r="H3749" i="3"/>
  <c r="G3749" i="3"/>
  <c r="F3749" i="3"/>
  <c r="E3749" i="3"/>
  <c r="L3748" i="3"/>
  <c r="K3748" i="3"/>
  <c r="J3748" i="3"/>
  <c r="I3748" i="3"/>
  <c r="H3748" i="3"/>
  <c r="G3748" i="3"/>
  <c r="F3748" i="3"/>
  <c r="E3748" i="3"/>
  <c r="L3747" i="3"/>
  <c r="K3747" i="3"/>
  <c r="J3747" i="3"/>
  <c r="I3747" i="3"/>
  <c r="H3747" i="3"/>
  <c r="G3747" i="3"/>
  <c r="F3747" i="3"/>
  <c r="E3747" i="3"/>
  <c r="L3746" i="3"/>
  <c r="K3746" i="3"/>
  <c r="J3746" i="3"/>
  <c r="I3746" i="3"/>
  <c r="H3746" i="3"/>
  <c r="G3746" i="3"/>
  <c r="F3746" i="3"/>
  <c r="E3746" i="3"/>
  <c r="L3745" i="3"/>
  <c r="K3745" i="3"/>
  <c r="J3745" i="3"/>
  <c r="I3745" i="3"/>
  <c r="H3745" i="3"/>
  <c r="G3745" i="3"/>
  <c r="F3745" i="3"/>
  <c r="E3745" i="3"/>
  <c r="L3744" i="3"/>
  <c r="K3744" i="3"/>
  <c r="J3744" i="3"/>
  <c r="I3744" i="3"/>
  <c r="H3744" i="3"/>
  <c r="G3744" i="3"/>
  <c r="F3744" i="3"/>
  <c r="E3744" i="3"/>
  <c r="L3743" i="3"/>
  <c r="K3743" i="3"/>
  <c r="J3743" i="3"/>
  <c r="I3743" i="3"/>
  <c r="H3743" i="3"/>
  <c r="G3743" i="3"/>
  <c r="F3743" i="3"/>
  <c r="E3743" i="3"/>
  <c r="L3742" i="3"/>
  <c r="K3742" i="3"/>
  <c r="J3742" i="3"/>
  <c r="I3742" i="3"/>
  <c r="H3742" i="3"/>
  <c r="G3742" i="3"/>
  <c r="F3742" i="3"/>
  <c r="E3742" i="3"/>
  <c r="L3741" i="3"/>
  <c r="K3741" i="3"/>
  <c r="J3741" i="3"/>
  <c r="I3741" i="3"/>
  <c r="H3741" i="3"/>
  <c r="G3741" i="3"/>
  <c r="F3741" i="3"/>
  <c r="E3741" i="3"/>
  <c r="L3740" i="3"/>
  <c r="K3740" i="3"/>
  <c r="J3740" i="3"/>
  <c r="I3740" i="3"/>
  <c r="H3740" i="3"/>
  <c r="G3740" i="3"/>
  <c r="F3740" i="3"/>
  <c r="E3740" i="3"/>
  <c r="L3739" i="3"/>
  <c r="K3739" i="3"/>
  <c r="J3739" i="3"/>
  <c r="I3739" i="3"/>
  <c r="H3739" i="3"/>
  <c r="G3739" i="3"/>
  <c r="F3739" i="3"/>
  <c r="E3739" i="3"/>
  <c r="L3738" i="3"/>
  <c r="K3738" i="3"/>
  <c r="J3738" i="3"/>
  <c r="I3738" i="3"/>
  <c r="H3738" i="3"/>
  <c r="G3738" i="3"/>
  <c r="F3738" i="3"/>
  <c r="E3738" i="3"/>
  <c r="L3737" i="3"/>
  <c r="K3737" i="3"/>
  <c r="J3737" i="3"/>
  <c r="I3737" i="3"/>
  <c r="H3737" i="3"/>
  <c r="G3737" i="3"/>
  <c r="F3737" i="3"/>
  <c r="E3737" i="3"/>
  <c r="L3736" i="3"/>
  <c r="K3736" i="3"/>
  <c r="J3736" i="3"/>
  <c r="I3736" i="3"/>
  <c r="H3736" i="3"/>
  <c r="G3736" i="3"/>
  <c r="F3736" i="3"/>
  <c r="E3736" i="3"/>
  <c r="L3735" i="3"/>
  <c r="K3735" i="3"/>
  <c r="J3735" i="3"/>
  <c r="I3735" i="3"/>
  <c r="H3735" i="3"/>
  <c r="G3735" i="3"/>
  <c r="F3735" i="3"/>
  <c r="E3735" i="3"/>
  <c r="L3734" i="3"/>
  <c r="K3734" i="3"/>
  <c r="J3734" i="3"/>
  <c r="I3734" i="3"/>
  <c r="H3734" i="3"/>
  <c r="G3734" i="3"/>
  <c r="F3734" i="3"/>
  <c r="E3734" i="3"/>
  <c r="L3733" i="3"/>
  <c r="K3733" i="3"/>
  <c r="J3733" i="3"/>
  <c r="I3733" i="3"/>
  <c r="H3733" i="3"/>
  <c r="G3733" i="3"/>
  <c r="F3733" i="3"/>
  <c r="E3733" i="3"/>
  <c r="L3732" i="3"/>
  <c r="K3732" i="3"/>
  <c r="J3732" i="3"/>
  <c r="I3732" i="3"/>
  <c r="H3732" i="3"/>
  <c r="G3732" i="3"/>
  <c r="F3732" i="3"/>
  <c r="E3732" i="3"/>
  <c r="L3731" i="3"/>
  <c r="K3731" i="3"/>
  <c r="J3731" i="3"/>
  <c r="I3731" i="3"/>
  <c r="H3731" i="3"/>
  <c r="G3731" i="3"/>
  <c r="F3731" i="3"/>
  <c r="E3731" i="3"/>
  <c r="L3730" i="3"/>
  <c r="K3730" i="3"/>
  <c r="J3730" i="3"/>
  <c r="I3730" i="3"/>
  <c r="H3730" i="3"/>
  <c r="G3730" i="3"/>
  <c r="F3730" i="3"/>
  <c r="E3730" i="3"/>
  <c r="L3729" i="3"/>
  <c r="K3729" i="3"/>
  <c r="J3729" i="3"/>
  <c r="I3729" i="3"/>
  <c r="H3729" i="3"/>
  <c r="G3729" i="3"/>
  <c r="F3729" i="3"/>
  <c r="E3729" i="3"/>
  <c r="L3728" i="3"/>
  <c r="K3728" i="3"/>
  <c r="J3728" i="3"/>
  <c r="I3728" i="3"/>
  <c r="H3728" i="3"/>
  <c r="G3728" i="3"/>
  <c r="F3728" i="3"/>
  <c r="E3728" i="3"/>
  <c r="L3727" i="3"/>
  <c r="K3727" i="3"/>
  <c r="J3727" i="3"/>
  <c r="I3727" i="3"/>
  <c r="H3727" i="3"/>
  <c r="G3727" i="3"/>
  <c r="F3727" i="3"/>
  <c r="E3727" i="3"/>
  <c r="L3726" i="3"/>
  <c r="K3726" i="3"/>
  <c r="J3726" i="3"/>
  <c r="I3726" i="3"/>
  <c r="H3726" i="3"/>
  <c r="G3726" i="3"/>
  <c r="F3726" i="3"/>
  <c r="E3726" i="3"/>
  <c r="L3725" i="3"/>
  <c r="K3725" i="3"/>
  <c r="J3725" i="3"/>
  <c r="I3725" i="3"/>
  <c r="H3725" i="3"/>
  <c r="G3725" i="3"/>
  <c r="F3725" i="3"/>
  <c r="E3725" i="3"/>
  <c r="L3724" i="3"/>
  <c r="K3724" i="3"/>
  <c r="J3724" i="3"/>
  <c r="I3724" i="3"/>
  <c r="H3724" i="3"/>
  <c r="G3724" i="3"/>
  <c r="F3724" i="3"/>
  <c r="E3724" i="3"/>
  <c r="L3723" i="3"/>
  <c r="K3723" i="3"/>
  <c r="J3723" i="3"/>
  <c r="I3723" i="3"/>
  <c r="H3723" i="3"/>
  <c r="G3723" i="3"/>
  <c r="F3723" i="3"/>
  <c r="E3723" i="3"/>
  <c r="L3722" i="3"/>
  <c r="K3722" i="3"/>
  <c r="J3722" i="3"/>
  <c r="I3722" i="3"/>
  <c r="H3722" i="3"/>
  <c r="G3722" i="3"/>
  <c r="F3722" i="3"/>
  <c r="E3722" i="3"/>
  <c r="L3721" i="3"/>
  <c r="K3721" i="3"/>
  <c r="J3721" i="3"/>
  <c r="I3721" i="3"/>
  <c r="H3721" i="3"/>
  <c r="G3721" i="3"/>
  <c r="F3721" i="3"/>
  <c r="E3721" i="3"/>
  <c r="L3720" i="3"/>
  <c r="K3720" i="3"/>
  <c r="J3720" i="3"/>
  <c r="I3720" i="3"/>
  <c r="H3720" i="3"/>
  <c r="G3720" i="3"/>
  <c r="F3720" i="3"/>
  <c r="E3720" i="3"/>
  <c r="L3719" i="3"/>
  <c r="K3719" i="3"/>
  <c r="J3719" i="3"/>
  <c r="I3719" i="3"/>
  <c r="H3719" i="3"/>
  <c r="G3719" i="3"/>
  <c r="F3719" i="3"/>
  <c r="E3719" i="3"/>
  <c r="L3718" i="3"/>
  <c r="K3718" i="3"/>
  <c r="J3718" i="3"/>
  <c r="I3718" i="3"/>
  <c r="H3718" i="3"/>
  <c r="G3718" i="3"/>
  <c r="F3718" i="3"/>
  <c r="E3718" i="3"/>
  <c r="L3717" i="3"/>
  <c r="K3717" i="3"/>
  <c r="J3717" i="3"/>
  <c r="I3717" i="3"/>
  <c r="H3717" i="3"/>
  <c r="G3717" i="3"/>
  <c r="F3717" i="3"/>
  <c r="E3717" i="3"/>
  <c r="L3716" i="3"/>
  <c r="K3716" i="3"/>
  <c r="J3716" i="3"/>
  <c r="I3716" i="3"/>
  <c r="H3716" i="3"/>
  <c r="G3716" i="3"/>
  <c r="F3716" i="3"/>
  <c r="E3716" i="3"/>
  <c r="L3715" i="3"/>
  <c r="K3715" i="3"/>
  <c r="J3715" i="3"/>
  <c r="I3715" i="3"/>
  <c r="H3715" i="3"/>
  <c r="G3715" i="3"/>
  <c r="F3715" i="3"/>
  <c r="E3715" i="3"/>
  <c r="L3714" i="3"/>
  <c r="K3714" i="3"/>
  <c r="J3714" i="3"/>
  <c r="I3714" i="3"/>
  <c r="H3714" i="3"/>
  <c r="G3714" i="3"/>
  <c r="F3714" i="3"/>
  <c r="E3714" i="3"/>
  <c r="L3713" i="3"/>
  <c r="K3713" i="3"/>
  <c r="J3713" i="3"/>
  <c r="I3713" i="3"/>
  <c r="H3713" i="3"/>
  <c r="G3713" i="3"/>
  <c r="F3713" i="3"/>
  <c r="E3713" i="3"/>
  <c r="L3712" i="3"/>
  <c r="K3712" i="3"/>
  <c r="J3712" i="3"/>
  <c r="I3712" i="3"/>
  <c r="H3712" i="3"/>
  <c r="G3712" i="3"/>
  <c r="F3712" i="3"/>
  <c r="E3712" i="3"/>
  <c r="L3711" i="3"/>
  <c r="K3711" i="3"/>
  <c r="J3711" i="3"/>
  <c r="I3711" i="3"/>
  <c r="H3711" i="3"/>
  <c r="G3711" i="3"/>
  <c r="F3711" i="3"/>
  <c r="E3711" i="3"/>
  <c r="L3710" i="3"/>
  <c r="K3710" i="3"/>
  <c r="J3710" i="3"/>
  <c r="I3710" i="3"/>
  <c r="H3710" i="3"/>
  <c r="G3710" i="3"/>
  <c r="F3710" i="3"/>
  <c r="E3710" i="3"/>
  <c r="L3709" i="3"/>
  <c r="K3709" i="3"/>
  <c r="J3709" i="3"/>
  <c r="I3709" i="3"/>
  <c r="H3709" i="3"/>
  <c r="G3709" i="3"/>
  <c r="F3709" i="3"/>
  <c r="E3709" i="3"/>
  <c r="L3708" i="3"/>
  <c r="K3708" i="3"/>
  <c r="J3708" i="3"/>
  <c r="I3708" i="3"/>
  <c r="H3708" i="3"/>
  <c r="G3708" i="3"/>
  <c r="F3708" i="3"/>
  <c r="E3708" i="3"/>
  <c r="L3707" i="3"/>
  <c r="K3707" i="3"/>
  <c r="J3707" i="3"/>
  <c r="I3707" i="3"/>
  <c r="H3707" i="3"/>
  <c r="G3707" i="3"/>
  <c r="F3707" i="3"/>
  <c r="E3707" i="3"/>
  <c r="L3706" i="3"/>
  <c r="K3706" i="3"/>
  <c r="J3706" i="3"/>
  <c r="I3706" i="3"/>
  <c r="H3706" i="3"/>
  <c r="G3706" i="3"/>
  <c r="F3706" i="3"/>
  <c r="E3706" i="3"/>
  <c r="L3705" i="3"/>
  <c r="K3705" i="3"/>
  <c r="J3705" i="3"/>
  <c r="I3705" i="3"/>
  <c r="H3705" i="3"/>
  <c r="G3705" i="3"/>
  <c r="F3705" i="3"/>
  <c r="E3705" i="3"/>
  <c r="L3704" i="3"/>
  <c r="K3704" i="3"/>
  <c r="J3704" i="3"/>
  <c r="I3704" i="3"/>
  <c r="H3704" i="3"/>
  <c r="G3704" i="3"/>
  <c r="F3704" i="3"/>
  <c r="E3704" i="3"/>
  <c r="L3703" i="3"/>
  <c r="K3703" i="3"/>
  <c r="J3703" i="3"/>
  <c r="I3703" i="3"/>
  <c r="H3703" i="3"/>
  <c r="G3703" i="3"/>
  <c r="F3703" i="3"/>
  <c r="E3703" i="3"/>
  <c r="L3702" i="3"/>
  <c r="K3702" i="3"/>
  <c r="J3702" i="3"/>
  <c r="I3702" i="3"/>
  <c r="H3702" i="3"/>
  <c r="G3702" i="3"/>
  <c r="F3702" i="3"/>
  <c r="E3702" i="3"/>
  <c r="L3701" i="3"/>
  <c r="K3701" i="3"/>
  <c r="J3701" i="3"/>
  <c r="I3701" i="3"/>
  <c r="H3701" i="3"/>
  <c r="G3701" i="3"/>
  <c r="F3701" i="3"/>
  <c r="E3701" i="3"/>
  <c r="L3700" i="3"/>
  <c r="K3700" i="3"/>
  <c r="J3700" i="3"/>
  <c r="I3700" i="3"/>
  <c r="H3700" i="3"/>
  <c r="G3700" i="3"/>
  <c r="F3700" i="3"/>
  <c r="E3700" i="3"/>
  <c r="L3699" i="3"/>
  <c r="K3699" i="3"/>
  <c r="J3699" i="3"/>
  <c r="I3699" i="3"/>
  <c r="H3699" i="3"/>
  <c r="G3699" i="3"/>
  <c r="F3699" i="3"/>
  <c r="E3699" i="3"/>
  <c r="L3698" i="3"/>
  <c r="K3698" i="3"/>
  <c r="J3698" i="3"/>
  <c r="I3698" i="3"/>
  <c r="H3698" i="3"/>
  <c r="G3698" i="3"/>
  <c r="F3698" i="3"/>
  <c r="E3698" i="3"/>
  <c r="L3697" i="3"/>
  <c r="K3697" i="3"/>
  <c r="J3697" i="3"/>
  <c r="I3697" i="3"/>
  <c r="H3697" i="3"/>
  <c r="G3697" i="3"/>
  <c r="F3697" i="3"/>
  <c r="E3697" i="3"/>
  <c r="L3696" i="3"/>
  <c r="K3696" i="3"/>
  <c r="J3696" i="3"/>
  <c r="I3696" i="3"/>
  <c r="H3696" i="3"/>
  <c r="G3696" i="3"/>
  <c r="F3696" i="3"/>
  <c r="E3696" i="3"/>
  <c r="L3695" i="3"/>
  <c r="K3695" i="3"/>
  <c r="J3695" i="3"/>
  <c r="I3695" i="3"/>
  <c r="H3695" i="3"/>
  <c r="G3695" i="3"/>
  <c r="F3695" i="3"/>
  <c r="E3695" i="3"/>
  <c r="L3694" i="3"/>
  <c r="K3694" i="3"/>
  <c r="J3694" i="3"/>
  <c r="I3694" i="3"/>
  <c r="H3694" i="3"/>
  <c r="G3694" i="3"/>
  <c r="F3694" i="3"/>
  <c r="E3694" i="3"/>
  <c r="L3693" i="3"/>
  <c r="K3693" i="3"/>
  <c r="J3693" i="3"/>
  <c r="I3693" i="3"/>
  <c r="H3693" i="3"/>
  <c r="G3693" i="3"/>
  <c r="F3693" i="3"/>
  <c r="E3693" i="3"/>
  <c r="L3692" i="3"/>
  <c r="K3692" i="3"/>
  <c r="J3692" i="3"/>
  <c r="I3692" i="3"/>
  <c r="H3692" i="3"/>
  <c r="G3692" i="3"/>
  <c r="F3692" i="3"/>
  <c r="E3692" i="3"/>
  <c r="L3691" i="3"/>
  <c r="K3691" i="3"/>
  <c r="J3691" i="3"/>
  <c r="I3691" i="3"/>
  <c r="H3691" i="3"/>
  <c r="G3691" i="3"/>
  <c r="F3691" i="3"/>
  <c r="E3691" i="3"/>
  <c r="L3690" i="3"/>
  <c r="K3690" i="3"/>
  <c r="J3690" i="3"/>
  <c r="I3690" i="3"/>
  <c r="H3690" i="3"/>
  <c r="G3690" i="3"/>
  <c r="F3690" i="3"/>
  <c r="E3690" i="3"/>
  <c r="L3689" i="3"/>
  <c r="K3689" i="3"/>
  <c r="J3689" i="3"/>
  <c r="I3689" i="3"/>
  <c r="H3689" i="3"/>
  <c r="G3689" i="3"/>
  <c r="F3689" i="3"/>
  <c r="E3689" i="3"/>
  <c r="L3688" i="3"/>
  <c r="K3688" i="3"/>
  <c r="J3688" i="3"/>
  <c r="I3688" i="3"/>
  <c r="H3688" i="3"/>
  <c r="G3688" i="3"/>
  <c r="F3688" i="3"/>
  <c r="E3688" i="3"/>
  <c r="L3687" i="3"/>
  <c r="K3687" i="3"/>
  <c r="J3687" i="3"/>
  <c r="I3687" i="3"/>
  <c r="H3687" i="3"/>
  <c r="G3687" i="3"/>
  <c r="F3687" i="3"/>
  <c r="E3687" i="3"/>
  <c r="L3686" i="3"/>
  <c r="K3686" i="3"/>
  <c r="J3686" i="3"/>
  <c r="I3686" i="3"/>
  <c r="H3686" i="3"/>
  <c r="G3686" i="3"/>
  <c r="F3686" i="3"/>
  <c r="E3686" i="3"/>
  <c r="L3685" i="3"/>
  <c r="K3685" i="3"/>
  <c r="J3685" i="3"/>
  <c r="I3685" i="3"/>
  <c r="H3685" i="3"/>
  <c r="G3685" i="3"/>
  <c r="F3685" i="3"/>
  <c r="E3685" i="3"/>
  <c r="L3684" i="3"/>
  <c r="K3684" i="3"/>
  <c r="J3684" i="3"/>
  <c r="I3684" i="3"/>
  <c r="H3684" i="3"/>
  <c r="G3684" i="3"/>
  <c r="F3684" i="3"/>
  <c r="E3684" i="3"/>
  <c r="L3683" i="3"/>
  <c r="K3683" i="3"/>
  <c r="J3683" i="3"/>
  <c r="I3683" i="3"/>
  <c r="H3683" i="3"/>
  <c r="G3683" i="3"/>
  <c r="F3683" i="3"/>
  <c r="E3683" i="3"/>
  <c r="L3682" i="3"/>
  <c r="K3682" i="3"/>
  <c r="J3682" i="3"/>
  <c r="I3682" i="3"/>
  <c r="H3682" i="3"/>
  <c r="G3682" i="3"/>
  <c r="F3682" i="3"/>
  <c r="E3682" i="3"/>
  <c r="L3681" i="3"/>
  <c r="K3681" i="3"/>
  <c r="J3681" i="3"/>
  <c r="I3681" i="3"/>
  <c r="H3681" i="3"/>
  <c r="G3681" i="3"/>
  <c r="F3681" i="3"/>
  <c r="E3681" i="3"/>
  <c r="L3680" i="3"/>
  <c r="K3680" i="3"/>
  <c r="J3680" i="3"/>
  <c r="I3680" i="3"/>
  <c r="H3680" i="3"/>
  <c r="G3680" i="3"/>
  <c r="F3680" i="3"/>
  <c r="E3680" i="3"/>
  <c r="L3679" i="3"/>
  <c r="K3679" i="3"/>
  <c r="J3679" i="3"/>
  <c r="I3679" i="3"/>
  <c r="H3679" i="3"/>
  <c r="G3679" i="3"/>
  <c r="F3679" i="3"/>
  <c r="E3679" i="3"/>
  <c r="L3678" i="3"/>
  <c r="K3678" i="3"/>
  <c r="J3678" i="3"/>
  <c r="I3678" i="3"/>
  <c r="H3678" i="3"/>
  <c r="G3678" i="3"/>
  <c r="F3678" i="3"/>
  <c r="E3678" i="3"/>
  <c r="L3677" i="3"/>
  <c r="K3677" i="3"/>
  <c r="J3677" i="3"/>
  <c r="I3677" i="3"/>
  <c r="H3677" i="3"/>
  <c r="G3677" i="3"/>
  <c r="F3677" i="3"/>
  <c r="E3677" i="3"/>
  <c r="L3676" i="3"/>
  <c r="K3676" i="3"/>
  <c r="J3676" i="3"/>
  <c r="I3676" i="3"/>
  <c r="H3676" i="3"/>
  <c r="G3676" i="3"/>
  <c r="F3676" i="3"/>
  <c r="E3676" i="3"/>
  <c r="L3675" i="3"/>
  <c r="K3675" i="3"/>
  <c r="J3675" i="3"/>
  <c r="I3675" i="3"/>
  <c r="H3675" i="3"/>
  <c r="G3675" i="3"/>
  <c r="F3675" i="3"/>
  <c r="E3675" i="3"/>
  <c r="L3674" i="3"/>
  <c r="K3674" i="3"/>
  <c r="J3674" i="3"/>
  <c r="I3674" i="3"/>
  <c r="H3674" i="3"/>
  <c r="G3674" i="3"/>
  <c r="F3674" i="3"/>
  <c r="E3674" i="3"/>
  <c r="L3673" i="3"/>
  <c r="K3673" i="3"/>
  <c r="J3673" i="3"/>
  <c r="I3673" i="3"/>
  <c r="H3673" i="3"/>
  <c r="G3673" i="3"/>
  <c r="F3673" i="3"/>
  <c r="E3673" i="3"/>
  <c r="L3672" i="3"/>
  <c r="K3672" i="3"/>
  <c r="J3672" i="3"/>
  <c r="I3672" i="3"/>
  <c r="H3672" i="3"/>
  <c r="G3672" i="3"/>
  <c r="F3672" i="3"/>
  <c r="E3672" i="3"/>
  <c r="L3671" i="3"/>
  <c r="K3671" i="3"/>
  <c r="J3671" i="3"/>
  <c r="I3671" i="3"/>
  <c r="H3671" i="3"/>
  <c r="G3671" i="3"/>
  <c r="F3671" i="3"/>
  <c r="E3671" i="3"/>
  <c r="L3670" i="3"/>
  <c r="K3670" i="3"/>
  <c r="J3670" i="3"/>
  <c r="I3670" i="3"/>
  <c r="H3670" i="3"/>
  <c r="G3670" i="3"/>
  <c r="F3670" i="3"/>
  <c r="E3670" i="3"/>
  <c r="L3669" i="3"/>
  <c r="K3669" i="3"/>
  <c r="J3669" i="3"/>
  <c r="I3669" i="3"/>
  <c r="H3669" i="3"/>
  <c r="G3669" i="3"/>
  <c r="F3669" i="3"/>
  <c r="E3669" i="3"/>
  <c r="L3668" i="3"/>
  <c r="K3668" i="3"/>
  <c r="J3668" i="3"/>
  <c r="I3668" i="3"/>
  <c r="H3668" i="3"/>
  <c r="G3668" i="3"/>
  <c r="F3668" i="3"/>
  <c r="E3668" i="3"/>
  <c r="L3667" i="3"/>
  <c r="K3667" i="3"/>
  <c r="J3667" i="3"/>
  <c r="I3667" i="3"/>
  <c r="H3667" i="3"/>
  <c r="G3667" i="3"/>
  <c r="F3667" i="3"/>
  <c r="E3667" i="3"/>
  <c r="L3666" i="3"/>
  <c r="K3666" i="3"/>
  <c r="J3666" i="3"/>
  <c r="I3666" i="3"/>
  <c r="H3666" i="3"/>
  <c r="G3666" i="3"/>
  <c r="F3666" i="3"/>
  <c r="E3666" i="3"/>
  <c r="L3665" i="3"/>
  <c r="K3665" i="3"/>
  <c r="J3665" i="3"/>
  <c r="I3665" i="3"/>
  <c r="H3665" i="3"/>
  <c r="G3665" i="3"/>
  <c r="F3665" i="3"/>
  <c r="E3665" i="3"/>
  <c r="L3664" i="3"/>
  <c r="K3664" i="3"/>
  <c r="J3664" i="3"/>
  <c r="I3664" i="3"/>
  <c r="H3664" i="3"/>
  <c r="G3664" i="3"/>
  <c r="F3664" i="3"/>
  <c r="E3664" i="3"/>
  <c r="L3663" i="3"/>
  <c r="K3663" i="3"/>
  <c r="J3663" i="3"/>
  <c r="I3663" i="3"/>
  <c r="H3663" i="3"/>
  <c r="G3663" i="3"/>
  <c r="F3663" i="3"/>
  <c r="E3663" i="3"/>
  <c r="L3662" i="3"/>
  <c r="K3662" i="3"/>
  <c r="J3662" i="3"/>
  <c r="I3662" i="3"/>
  <c r="H3662" i="3"/>
  <c r="G3662" i="3"/>
  <c r="F3662" i="3"/>
  <c r="E3662" i="3"/>
  <c r="L3661" i="3"/>
  <c r="K3661" i="3"/>
  <c r="J3661" i="3"/>
  <c r="I3661" i="3"/>
  <c r="H3661" i="3"/>
  <c r="G3661" i="3"/>
  <c r="F3661" i="3"/>
  <c r="E3661" i="3"/>
  <c r="L3660" i="3"/>
  <c r="K3660" i="3"/>
  <c r="J3660" i="3"/>
  <c r="I3660" i="3"/>
  <c r="H3660" i="3"/>
  <c r="G3660" i="3"/>
  <c r="F3660" i="3"/>
  <c r="E3660" i="3"/>
  <c r="L3659" i="3"/>
  <c r="K3659" i="3"/>
  <c r="J3659" i="3"/>
  <c r="I3659" i="3"/>
  <c r="H3659" i="3"/>
  <c r="G3659" i="3"/>
  <c r="F3659" i="3"/>
  <c r="E3659" i="3"/>
  <c r="L3658" i="3"/>
  <c r="K3658" i="3"/>
  <c r="J3658" i="3"/>
  <c r="I3658" i="3"/>
  <c r="H3658" i="3"/>
  <c r="G3658" i="3"/>
  <c r="F3658" i="3"/>
  <c r="E3658" i="3"/>
  <c r="L3657" i="3"/>
  <c r="K3657" i="3"/>
  <c r="J3657" i="3"/>
  <c r="I3657" i="3"/>
  <c r="H3657" i="3"/>
  <c r="G3657" i="3"/>
  <c r="F3657" i="3"/>
  <c r="E3657" i="3"/>
  <c r="L3656" i="3"/>
  <c r="K3656" i="3"/>
  <c r="J3656" i="3"/>
  <c r="I3656" i="3"/>
  <c r="H3656" i="3"/>
  <c r="G3656" i="3"/>
  <c r="F3656" i="3"/>
  <c r="E3656" i="3"/>
  <c r="L3655" i="3"/>
  <c r="K3655" i="3"/>
  <c r="J3655" i="3"/>
  <c r="I3655" i="3"/>
  <c r="H3655" i="3"/>
  <c r="G3655" i="3"/>
  <c r="F3655" i="3"/>
  <c r="E3655" i="3"/>
  <c r="L3654" i="3"/>
  <c r="K3654" i="3"/>
  <c r="J3654" i="3"/>
  <c r="I3654" i="3"/>
  <c r="H3654" i="3"/>
  <c r="G3654" i="3"/>
  <c r="F3654" i="3"/>
  <c r="E3654" i="3"/>
  <c r="L3653" i="3"/>
  <c r="K3653" i="3"/>
  <c r="J3653" i="3"/>
  <c r="I3653" i="3"/>
  <c r="H3653" i="3"/>
  <c r="G3653" i="3"/>
  <c r="F3653" i="3"/>
  <c r="E3653" i="3"/>
  <c r="L3652" i="3"/>
  <c r="K3652" i="3"/>
  <c r="J3652" i="3"/>
  <c r="I3652" i="3"/>
  <c r="H3652" i="3"/>
  <c r="G3652" i="3"/>
  <c r="F3652" i="3"/>
  <c r="E3652" i="3"/>
  <c r="L3651" i="3"/>
  <c r="K3651" i="3"/>
  <c r="J3651" i="3"/>
  <c r="I3651" i="3"/>
  <c r="H3651" i="3"/>
  <c r="G3651" i="3"/>
  <c r="F3651" i="3"/>
  <c r="E3651" i="3"/>
  <c r="L3650" i="3"/>
  <c r="K3650" i="3"/>
  <c r="J3650" i="3"/>
  <c r="I3650" i="3"/>
  <c r="H3650" i="3"/>
  <c r="G3650" i="3"/>
  <c r="F3650" i="3"/>
  <c r="E3650" i="3"/>
  <c r="L3649" i="3"/>
  <c r="K3649" i="3"/>
  <c r="J3649" i="3"/>
  <c r="I3649" i="3"/>
  <c r="H3649" i="3"/>
  <c r="G3649" i="3"/>
  <c r="F3649" i="3"/>
  <c r="E3649" i="3"/>
  <c r="L3648" i="3"/>
  <c r="K3648" i="3"/>
  <c r="J3648" i="3"/>
  <c r="I3648" i="3"/>
  <c r="H3648" i="3"/>
  <c r="G3648" i="3"/>
  <c r="F3648" i="3"/>
  <c r="E3648" i="3"/>
  <c r="L3647" i="3"/>
  <c r="K3647" i="3"/>
  <c r="J3647" i="3"/>
  <c r="I3647" i="3"/>
  <c r="H3647" i="3"/>
  <c r="G3647" i="3"/>
  <c r="F3647" i="3"/>
  <c r="E3647" i="3"/>
  <c r="L3646" i="3"/>
  <c r="K3646" i="3"/>
  <c r="J3646" i="3"/>
  <c r="I3646" i="3"/>
  <c r="H3646" i="3"/>
  <c r="G3646" i="3"/>
  <c r="F3646" i="3"/>
  <c r="E3646" i="3"/>
  <c r="L3645" i="3"/>
  <c r="K3645" i="3"/>
  <c r="J3645" i="3"/>
  <c r="I3645" i="3"/>
  <c r="H3645" i="3"/>
  <c r="G3645" i="3"/>
  <c r="F3645" i="3"/>
  <c r="E3645" i="3"/>
  <c r="L3644" i="3"/>
  <c r="K3644" i="3"/>
  <c r="J3644" i="3"/>
  <c r="I3644" i="3"/>
  <c r="H3644" i="3"/>
  <c r="G3644" i="3"/>
  <c r="F3644" i="3"/>
  <c r="E3644" i="3"/>
  <c r="L3643" i="3"/>
  <c r="K3643" i="3"/>
  <c r="J3643" i="3"/>
  <c r="I3643" i="3"/>
  <c r="H3643" i="3"/>
  <c r="G3643" i="3"/>
  <c r="F3643" i="3"/>
  <c r="E3643" i="3"/>
  <c r="L3642" i="3"/>
  <c r="K3642" i="3"/>
  <c r="J3642" i="3"/>
  <c r="I3642" i="3"/>
  <c r="H3642" i="3"/>
  <c r="G3642" i="3"/>
  <c r="F3642" i="3"/>
  <c r="E3642" i="3"/>
  <c r="L3641" i="3"/>
  <c r="K3641" i="3"/>
  <c r="J3641" i="3"/>
  <c r="I3641" i="3"/>
  <c r="H3641" i="3"/>
  <c r="G3641" i="3"/>
  <c r="F3641" i="3"/>
  <c r="E3641" i="3"/>
  <c r="L3640" i="3"/>
  <c r="K3640" i="3"/>
  <c r="J3640" i="3"/>
  <c r="I3640" i="3"/>
  <c r="H3640" i="3"/>
  <c r="G3640" i="3"/>
  <c r="F3640" i="3"/>
  <c r="E3640" i="3"/>
  <c r="L3639" i="3"/>
  <c r="K3639" i="3"/>
  <c r="J3639" i="3"/>
  <c r="I3639" i="3"/>
  <c r="H3639" i="3"/>
  <c r="G3639" i="3"/>
  <c r="F3639" i="3"/>
  <c r="E3639" i="3"/>
  <c r="L3638" i="3"/>
  <c r="K3638" i="3"/>
  <c r="J3638" i="3"/>
  <c r="I3638" i="3"/>
  <c r="H3638" i="3"/>
  <c r="G3638" i="3"/>
  <c r="F3638" i="3"/>
  <c r="E3638" i="3"/>
  <c r="L3637" i="3"/>
  <c r="K3637" i="3"/>
  <c r="J3637" i="3"/>
  <c r="I3637" i="3"/>
  <c r="H3637" i="3"/>
  <c r="G3637" i="3"/>
  <c r="F3637" i="3"/>
  <c r="E3637" i="3"/>
  <c r="L3636" i="3"/>
  <c r="K3636" i="3"/>
  <c r="J3636" i="3"/>
  <c r="I3636" i="3"/>
  <c r="H3636" i="3"/>
  <c r="G3636" i="3"/>
  <c r="F3636" i="3"/>
  <c r="E3636" i="3"/>
  <c r="L3635" i="3"/>
  <c r="K3635" i="3"/>
  <c r="J3635" i="3"/>
  <c r="I3635" i="3"/>
  <c r="H3635" i="3"/>
  <c r="G3635" i="3"/>
  <c r="F3635" i="3"/>
  <c r="E3635" i="3"/>
  <c r="L3634" i="3"/>
  <c r="K3634" i="3"/>
  <c r="J3634" i="3"/>
  <c r="I3634" i="3"/>
  <c r="H3634" i="3"/>
  <c r="G3634" i="3"/>
  <c r="F3634" i="3"/>
  <c r="E3634" i="3"/>
  <c r="L3633" i="3"/>
  <c r="K3633" i="3"/>
  <c r="J3633" i="3"/>
  <c r="I3633" i="3"/>
  <c r="H3633" i="3"/>
  <c r="G3633" i="3"/>
  <c r="F3633" i="3"/>
  <c r="E3633" i="3"/>
  <c r="L3632" i="3"/>
  <c r="K3632" i="3"/>
  <c r="J3632" i="3"/>
  <c r="I3632" i="3"/>
  <c r="H3632" i="3"/>
  <c r="G3632" i="3"/>
  <c r="F3632" i="3"/>
  <c r="E3632" i="3"/>
  <c r="L3631" i="3"/>
  <c r="K3631" i="3"/>
  <c r="J3631" i="3"/>
  <c r="I3631" i="3"/>
  <c r="H3631" i="3"/>
  <c r="G3631" i="3"/>
  <c r="F3631" i="3"/>
  <c r="E3631" i="3"/>
  <c r="L3630" i="3"/>
  <c r="K3630" i="3"/>
  <c r="J3630" i="3"/>
  <c r="I3630" i="3"/>
  <c r="H3630" i="3"/>
  <c r="G3630" i="3"/>
  <c r="F3630" i="3"/>
  <c r="E3630" i="3"/>
  <c r="L3629" i="3"/>
  <c r="K3629" i="3"/>
  <c r="J3629" i="3"/>
  <c r="I3629" i="3"/>
  <c r="H3629" i="3"/>
  <c r="G3629" i="3"/>
  <c r="F3629" i="3"/>
  <c r="E3629" i="3"/>
  <c r="L3628" i="3"/>
  <c r="K3628" i="3"/>
  <c r="J3628" i="3"/>
  <c r="I3628" i="3"/>
  <c r="H3628" i="3"/>
  <c r="G3628" i="3"/>
  <c r="F3628" i="3"/>
  <c r="E3628" i="3"/>
  <c r="L3627" i="3"/>
  <c r="K3627" i="3"/>
  <c r="J3627" i="3"/>
  <c r="I3627" i="3"/>
  <c r="H3627" i="3"/>
  <c r="G3627" i="3"/>
  <c r="F3627" i="3"/>
  <c r="E3627" i="3"/>
  <c r="L3626" i="3"/>
  <c r="K3626" i="3"/>
  <c r="J3626" i="3"/>
  <c r="I3626" i="3"/>
  <c r="H3626" i="3"/>
  <c r="G3626" i="3"/>
  <c r="F3626" i="3"/>
  <c r="E3626" i="3"/>
  <c r="L3625" i="3"/>
  <c r="K3625" i="3"/>
  <c r="J3625" i="3"/>
  <c r="I3625" i="3"/>
  <c r="H3625" i="3"/>
  <c r="G3625" i="3"/>
  <c r="F3625" i="3"/>
  <c r="E3625" i="3"/>
  <c r="L3624" i="3"/>
  <c r="K3624" i="3"/>
  <c r="J3624" i="3"/>
  <c r="I3624" i="3"/>
  <c r="H3624" i="3"/>
  <c r="G3624" i="3"/>
  <c r="F3624" i="3"/>
  <c r="E3624" i="3"/>
  <c r="L3623" i="3"/>
  <c r="K3623" i="3"/>
  <c r="J3623" i="3"/>
  <c r="I3623" i="3"/>
  <c r="H3623" i="3"/>
  <c r="G3623" i="3"/>
  <c r="F3623" i="3"/>
  <c r="E3623" i="3"/>
  <c r="L3622" i="3"/>
  <c r="K3622" i="3"/>
  <c r="J3622" i="3"/>
  <c r="I3622" i="3"/>
  <c r="H3622" i="3"/>
  <c r="G3622" i="3"/>
  <c r="F3622" i="3"/>
  <c r="E3622" i="3"/>
  <c r="L3621" i="3"/>
  <c r="K3621" i="3"/>
  <c r="J3621" i="3"/>
  <c r="I3621" i="3"/>
  <c r="H3621" i="3"/>
  <c r="G3621" i="3"/>
  <c r="F3621" i="3"/>
  <c r="E3621" i="3"/>
  <c r="L3620" i="3"/>
  <c r="K3620" i="3"/>
  <c r="J3620" i="3"/>
  <c r="I3620" i="3"/>
  <c r="H3620" i="3"/>
  <c r="G3620" i="3"/>
  <c r="F3620" i="3"/>
  <c r="E3620" i="3"/>
  <c r="L3619" i="3"/>
  <c r="K3619" i="3"/>
  <c r="J3619" i="3"/>
  <c r="I3619" i="3"/>
  <c r="H3619" i="3"/>
  <c r="G3619" i="3"/>
  <c r="F3619" i="3"/>
  <c r="E3619" i="3"/>
  <c r="L3618" i="3"/>
  <c r="K3618" i="3"/>
  <c r="J3618" i="3"/>
  <c r="I3618" i="3"/>
  <c r="H3618" i="3"/>
  <c r="G3618" i="3"/>
  <c r="F3618" i="3"/>
  <c r="E3618" i="3"/>
  <c r="L3617" i="3"/>
  <c r="K3617" i="3"/>
  <c r="J3617" i="3"/>
  <c r="I3617" i="3"/>
  <c r="H3617" i="3"/>
  <c r="G3617" i="3"/>
  <c r="F3617" i="3"/>
  <c r="E3617" i="3"/>
  <c r="L3616" i="3"/>
  <c r="K3616" i="3"/>
  <c r="J3616" i="3"/>
  <c r="I3616" i="3"/>
  <c r="H3616" i="3"/>
  <c r="G3616" i="3"/>
  <c r="F3616" i="3"/>
  <c r="E3616" i="3"/>
  <c r="L3615" i="3"/>
  <c r="K3615" i="3"/>
  <c r="J3615" i="3"/>
  <c r="I3615" i="3"/>
  <c r="H3615" i="3"/>
  <c r="G3615" i="3"/>
  <c r="F3615" i="3"/>
  <c r="E3615" i="3"/>
  <c r="L3614" i="3"/>
  <c r="K3614" i="3"/>
  <c r="J3614" i="3"/>
  <c r="I3614" i="3"/>
  <c r="H3614" i="3"/>
  <c r="G3614" i="3"/>
  <c r="F3614" i="3"/>
  <c r="E3614" i="3"/>
  <c r="L3613" i="3"/>
  <c r="K3613" i="3"/>
  <c r="J3613" i="3"/>
  <c r="I3613" i="3"/>
  <c r="H3613" i="3"/>
  <c r="G3613" i="3"/>
  <c r="F3613" i="3"/>
  <c r="E3613" i="3"/>
  <c r="L3612" i="3"/>
  <c r="K3612" i="3"/>
  <c r="J3612" i="3"/>
  <c r="I3612" i="3"/>
  <c r="H3612" i="3"/>
  <c r="G3612" i="3"/>
  <c r="F3612" i="3"/>
  <c r="E3612" i="3"/>
  <c r="L3611" i="3"/>
  <c r="K3611" i="3"/>
  <c r="J3611" i="3"/>
  <c r="I3611" i="3"/>
  <c r="H3611" i="3"/>
  <c r="G3611" i="3"/>
  <c r="F3611" i="3"/>
  <c r="E3611" i="3"/>
  <c r="L3610" i="3"/>
  <c r="K3610" i="3"/>
  <c r="J3610" i="3"/>
  <c r="I3610" i="3"/>
  <c r="H3610" i="3"/>
  <c r="G3610" i="3"/>
  <c r="F3610" i="3"/>
  <c r="E3610" i="3"/>
  <c r="L3609" i="3"/>
  <c r="K3609" i="3"/>
  <c r="J3609" i="3"/>
  <c r="I3609" i="3"/>
  <c r="H3609" i="3"/>
  <c r="G3609" i="3"/>
  <c r="F3609" i="3"/>
  <c r="E3609" i="3"/>
  <c r="L3608" i="3"/>
  <c r="K3608" i="3"/>
  <c r="J3608" i="3"/>
  <c r="I3608" i="3"/>
  <c r="H3608" i="3"/>
  <c r="G3608" i="3"/>
  <c r="F3608" i="3"/>
  <c r="E3608" i="3"/>
  <c r="L3607" i="3"/>
  <c r="K3607" i="3"/>
  <c r="J3607" i="3"/>
  <c r="I3607" i="3"/>
  <c r="H3607" i="3"/>
  <c r="G3607" i="3"/>
  <c r="F3607" i="3"/>
  <c r="E3607" i="3"/>
  <c r="L3606" i="3"/>
  <c r="K3606" i="3"/>
  <c r="J3606" i="3"/>
  <c r="I3606" i="3"/>
  <c r="H3606" i="3"/>
  <c r="G3606" i="3"/>
  <c r="F3606" i="3"/>
  <c r="E3606" i="3"/>
  <c r="L3605" i="3"/>
  <c r="K3605" i="3"/>
  <c r="J3605" i="3"/>
  <c r="I3605" i="3"/>
  <c r="H3605" i="3"/>
  <c r="G3605" i="3"/>
  <c r="F3605" i="3"/>
  <c r="E3605" i="3"/>
  <c r="L3604" i="3"/>
  <c r="K3604" i="3"/>
  <c r="J3604" i="3"/>
  <c r="I3604" i="3"/>
  <c r="H3604" i="3"/>
  <c r="G3604" i="3"/>
  <c r="F3604" i="3"/>
  <c r="E3604" i="3"/>
  <c r="L3603" i="3"/>
  <c r="K3603" i="3"/>
  <c r="J3603" i="3"/>
  <c r="I3603" i="3"/>
  <c r="H3603" i="3"/>
  <c r="G3603" i="3"/>
  <c r="F3603" i="3"/>
  <c r="E3603" i="3"/>
  <c r="L3602" i="3"/>
  <c r="K3602" i="3"/>
  <c r="J3602" i="3"/>
  <c r="I3602" i="3"/>
  <c r="H3602" i="3"/>
  <c r="G3602" i="3"/>
  <c r="F3602" i="3"/>
  <c r="E3602" i="3"/>
  <c r="L3601" i="3"/>
  <c r="K3601" i="3"/>
  <c r="J3601" i="3"/>
  <c r="I3601" i="3"/>
  <c r="H3601" i="3"/>
  <c r="G3601" i="3"/>
  <c r="F3601" i="3"/>
  <c r="E3601" i="3"/>
  <c r="L3600" i="3"/>
  <c r="K3600" i="3"/>
  <c r="J3600" i="3"/>
  <c r="I3600" i="3"/>
  <c r="H3600" i="3"/>
  <c r="G3600" i="3"/>
  <c r="F3600" i="3"/>
  <c r="E3600" i="3"/>
  <c r="L3599" i="3"/>
  <c r="K3599" i="3"/>
  <c r="J3599" i="3"/>
  <c r="I3599" i="3"/>
  <c r="H3599" i="3"/>
  <c r="G3599" i="3"/>
  <c r="F3599" i="3"/>
  <c r="E3599" i="3"/>
  <c r="L3598" i="3"/>
  <c r="K3598" i="3"/>
  <c r="J3598" i="3"/>
  <c r="I3598" i="3"/>
  <c r="H3598" i="3"/>
  <c r="G3598" i="3"/>
  <c r="F3598" i="3"/>
  <c r="E3598" i="3"/>
  <c r="L3597" i="3"/>
  <c r="K3597" i="3"/>
  <c r="J3597" i="3"/>
  <c r="I3597" i="3"/>
  <c r="H3597" i="3"/>
  <c r="G3597" i="3"/>
  <c r="F3597" i="3"/>
  <c r="E3597" i="3"/>
  <c r="L3596" i="3"/>
  <c r="K3596" i="3"/>
  <c r="J3596" i="3"/>
  <c r="I3596" i="3"/>
  <c r="H3596" i="3"/>
  <c r="G3596" i="3"/>
  <c r="F3596" i="3"/>
  <c r="E3596" i="3"/>
  <c r="L3595" i="3"/>
  <c r="K3595" i="3"/>
  <c r="J3595" i="3"/>
  <c r="I3595" i="3"/>
  <c r="H3595" i="3"/>
  <c r="G3595" i="3"/>
  <c r="F3595" i="3"/>
  <c r="E3595" i="3"/>
  <c r="L3594" i="3"/>
  <c r="K3594" i="3"/>
  <c r="J3594" i="3"/>
  <c r="I3594" i="3"/>
  <c r="H3594" i="3"/>
  <c r="G3594" i="3"/>
  <c r="F3594" i="3"/>
  <c r="E3594" i="3"/>
  <c r="L3593" i="3"/>
  <c r="K3593" i="3"/>
  <c r="J3593" i="3"/>
  <c r="I3593" i="3"/>
  <c r="H3593" i="3"/>
  <c r="G3593" i="3"/>
  <c r="F3593" i="3"/>
  <c r="E3593" i="3"/>
  <c r="L3592" i="3"/>
  <c r="K3592" i="3"/>
  <c r="J3592" i="3"/>
  <c r="I3592" i="3"/>
  <c r="H3592" i="3"/>
  <c r="G3592" i="3"/>
  <c r="F3592" i="3"/>
  <c r="E3592" i="3"/>
  <c r="L3591" i="3"/>
  <c r="K3591" i="3"/>
  <c r="J3591" i="3"/>
  <c r="I3591" i="3"/>
  <c r="H3591" i="3"/>
  <c r="G3591" i="3"/>
  <c r="F3591" i="3"/>
  <c r="E3591" i="3"/>
  <c r="L3590" i="3"/>
  <c r="K3590" i="3"/>
  <c r="J3590" i="3"/>
  <c r="I3590" i="3"/>
  <c r="H3590" i="3"/>
  <c r="G3590" i="3"/>
  <c r="F3590" i="3"/>
  <c r="E3590" i="3"/>
  <c r="L3589" i="3"/>
  <c r="K3589" i="3"/>
  <c r="J3589" i="3"/>
  <c r="I3589" i="3"/>
  <c r="H3589" i="3"/>
  <c r="G3589" i="3"/>
  <c r="F3589" i="3"/>
  <c r="E3589" i="3"/>
  <c r="L3588" i="3"/>
  <c r="K3588" i="3"/>
  <c r="J3588" i="3"/>
  <c r="I3588" i="3"/>
  <c r="H3588" i="3"/>
  <c r="G3588" i="3"/>
  <c r="F3588" i="3"/>
  <c r="E3588" i="3"/>
  <c r="L3587" i="3"/>
  <c r="K3587" i="3"/>
  <c r="J3587" i="3"/>
  <c r="I3587" i="3"/>
  <c r="H3587" i="3"/>
  <c r="G3587" i="3"/>
  <c r="F3587" i="3"/>
  <c r="E3587" i="3"/>
  <c r="L3586" i="3"/>
  <c r="K3586" i="3"/>
  <c r="J3586" i="3"/>
  <c r="I3586" i="3"/>
  <c r="H3586" i="3"/>
  <c r="G3586" i="3"/>
  <c r="F3586" i="3"/>
  <c r="E3586" i="3"/>
  <c r="L3585" i="3"/>
  <c r="K3585" i="3"/>
  <c r="J3585" i="3"/>
  <c r="I3585" i="3"/>
  <c r="H3585" i="3"/>
  <c r="G3585" i="3"/>
  <c r="F3585" i="3"/>
  <c r="E3585" i="3"/>
  <c r="L3584" i="3"/>
  <c r="K3584" i="3"/>
  <c r="J3584" i="3"/>
  <c r="I3584" i="3"/>
  <c r="H3584" i="3"/>
  <c r="G3584" i="3"/>
  <c r="F3584" i="3"/>
  <c r="E3584" i="3"/>
  <c r="L3583" i="3"/>
  <c r="K3583" i="3"/>
  <c r="J3583" i="3"/>
  <c r="I3583" i="3"/>
  <c r="H3583" i="3"/>
  <c r="G3583" i="3"/>
  <c r="F3583" i="3"/>
  <c r="E3583" i="3"/>
  <c r="L3582" i="3"/>
  <c r="K3582" i="3"/>
  <c r="J3582" i="3"/>
  <c r="I3582" i="3"/>
  <c r="H3582" i="3"/>
  <c r="G3582" i="3"/>
  <c r="F3582" i="3"/>
  <c r="E3582" i="3"/>
  <c r="L3581" i="3"/>
  <c r="K3581" i="3"/>
  <c r="J3581" i="3"/>
  <c r="I3581" i="3"/>
  <c r="H3581" i="3"/>
  <c r="G3581" i="3"/>
  <c r="F3581" i="3"/>
  <c r="E3581" i="3"/>
  <c r="L3580" i="3"/>
  <c r="K3580" i="3"/>
  <c r="J3580" i="3"/>
  <c r="I3580" i="3"/>
  <c r="H3580" i="3"/>
  <c r="G3580" i="3"/>
  <c r="F3580" i="3"/>
  <c r="E3580" i="3"/>
  <c r="L3579" i="3"/>
  <c r="K3579" i="3"/>
  <c r="J3579" i="3"/>
  <c r="I3579" i="3"/>
  <c r="H3579" i="3"/>
  <c r="G3579" i="3"/>
  <c r="F3579" i="3"/>
  <c r="E3579" i="3"/>
  <c r="L3578" i="3"/>
  <c r="K3578" i="3"/>
  <c r="J3578" i="3"/>
  <c r="I3578" i="3"/>
  <c r="H3578" i="3"/>
  <c r="G3578" i="3"/>
  <c r="F3578" i="3"/>
  <c r="E3578" i="3"/>
  <c r="L3577" i="3"/>
  <c r="K3577" i="3"/>
  <c r="J3577" i="3"/>
  <c r="I3577" i="3"/>
  <c r="H3577" i="3"/>
  <c r="G3577" i="3"/>
  <c r="F3577" i="3"/>
  <c r="E3577" i="3"/>
  <c r="L3576" i="3"/>
  <c r="K3576" i="3"/>
  <c r="J3576" i="3"/>
  <c r="I3576" i="3"/>
  <c r="H3576" i="3"/>
  <c r="G3576" i="3"/>
  <c r="F3576" i="3"/>
  <c r="E3576" i="3"/>
  <c r="L3575" i="3"/>
  <c r="K3575" i="3"/>
  <c r="J3575" i="3"/>
  <c r="I3575" i="3"/>
  <c r="H3575" i="3"/>
  <c r="G3575" i="3"/>
  <c r="F3575" i="3"/>
  <c r="E3575" i="3"/>
  <c r="L3574" i="3"/>
  <c r="K3574" i="3"/>
  <c r="J3574" i="3"/>
  <c r="I3574" i="3"/>
  <c r="H3574" i="3"/>
  <c r="G3574" i="3"/>
  <c r="F3574" i="3"/>
  <c r="E3574" i="3"/>
  <c r="L3573" i="3"/>
  <c r="K3573" i="3"/>
  <c r="J3573" i="3"/>
  <c r="I3573" i="3"/>
  <c r="H3573" i="3"/>
  <c r="G3573" i="3"/>
  <c r="F3573" i="3"/>
  <c r="E3573" i="3"/>
  <c r="L3572" i="3"/>
  <c r="K3572" i="3"/>
  <c r="J3572" i="3"/>
  <c r="I3572" i="3"/>
  <c r="H3572" i="3"/>
  <c r="G3572" i="3"/>
  <c r="F3572" i="3"/>
  <c r="E3572" i="3"/>
  <c r="L3571" i="3"/>
  <c r="K3571" i="3"/>
  <c r="J3571" i="3"/>
  <c r="I3571" i="3"/>
  <c r="H3571" i="3"/>
  <c r="G3571" i="3"/>
  <c r="F3571" i="3"/>
  <c r="E3571" i="3"/>
  <c r="L3570" i="3"/>
  <c r="K3570" i="3"/>
  <c r="J3570" i="3"/>
  <c r="I3570" i="3"/>
  <c r="H3570" i="3"/>
  <c r="G3570" i="3"/>
  <c r="F3570" i="3"/>
  <c r="E3570" i="3"/>
  <c r="L3569" i="3"/>
  <c r="K3569" i="3"/>
  <c r="J3569" i="3"/>
  <c r="I3569" i="3"/>
  <c r="H3569" i="3"/>
  <c r="G3569" i="3"/>
  <c r="F3569" i="3"/>
  <c r="E3569" i="3"/>
  <c r="L3568" i="3"/>
  <c r="K3568" i="3"/>
  <c r="J3568" i="3"/>
  <c r="I3568" i="3"/>
  <c r="H3568" i="3"/>
  <c r="G3568" i="3"/>
  <c r="F3568" i="3"/>
  <c r="E3568" i="3"/>
  <c r="L3567" i="3"/>
  <c r="K3567" i="3"/>
  <c r="J3567" i="3"/>
  <c r="I3567" i="3"/>
  <c r="H3567" i="3"/>
  <c r="G3567" i="3"/>
  <c r="F3567" i="3"/>
  <c r="E3567" i="3"/>
  <c r="L3566" i="3"/>
  <c r="K3566" i="3"/>
  <c r="J3566" i="3"/>
  <c r="I3566" i="3"/>
  <c r="H3566" i="3"/>
  <c r="G3566" i="3"/>
  <c r="F3566" i="3"/>
  <c r="E3566" i="3"/>
  <c r="L3565" i="3"/>
  <c r="K3565" i="3"/>
  <c r="J3565" i="3"/>
  <c r="I3565" i="3"/>
  <c r="H3565" i="3"/>
  <c r="G3565" i="3"/>
  <c r="F3565" i="3"/>
  <c r="E3565" i="3"/>
  <c r="L3564" i="3"/>
  <c r="K3564" i="3"/>
  <c r="J3564" i="3"/>
  <c r="I3564" i="3"/>
  <c r="H3564" i="3"/>
  <c r="G3564" i="3"/>
  <c r="F3564" i="3"/>
  <c r="E3564" i="3"/>
  <c r="L3563" i="3"/>
  <c r="K3563" i="3"/>
  <c r="J3563" i="3"/>
  <c r="I3563" i="3"/>
  <c r="H3563" i="3"/>
  <c r="G3563" i="3"/>
  <c r="F3563" i="3"/>
  <c r="E3563" i="3"/>
  <c r="L3562" i="3"/>
  <c r="K3562" i="3"/>
  <c r="J3562" i="3"/>
  <c r="I3562" i="3"/>
  <c r="H3562" i="3"/>
  <c r="G3562" i="3"/>
  <c r="F3562" i="3"/>
  <c r="E3562" i="3"/>
  <c r="L3561" i="3"/>
  <c r="K3561" i="3"/>
  <c r="J3561" i="3"/>
  <c r="I3561" i="3"/>
  <c r="H3561" i="3"/>
  <c r="G3561" i="3"/>
  <c r="F3561" i="3"/>
  <c r="E3561" i="3"/>
  <c r="L3560" i="3"/>
  <c r="K3560" i="3"/>
  <c r="J3560" i="3"/>
  <c r="I3560" i="3"/>
  <c r="H3560" i="3"/>
  <c r="G3560" i="3"/>
  <c r="F3560" i="3"/>
  <c r="E3560" i="3"/>
  <c r="L3559" i="3"/>
  <c r="K3559" i="3"/>
  <c r="J3559" i="3"/>
  <c r="I3559" i="3"/>
  <c r="H3559" i="3"/>
  <c r="G3559" i="3"/>
  <c r="F3559" i="3"/>
  <c r="E3559" i="3"/>
  <c r="L3558" i="3"/>
  <c r="K3558" i="3"/>
  <c r="J3558" i="3"/>
  <c r="I3558" i="3"/>
  <c r="H3558" i="3"/>
  <c r="G3558" i="3"/>
  <c r="F3558" i="3"/>
  <c r="E3558" i="3"/>
  <c r="L3557" i="3"/>
  <c r="K3557" i="3"/>
  <c r="J3557" i="3"/>
  <c r="I3557" i="3"/>
  <c r="H3557" i="3"/>
  <c r="G3557" i="3"/>
  <c r="F3557" i="3"/>
  <c r="E3557" i="3"/>
  <c r="L3556" i="3"/>
  <c r="K3556" i="3"/>
  <c r="J3556" i="3"/>
  <c r="I3556" i="3"/>
  <c r="H3556" i="3"/>
  <c r="G3556" i="3"/>
  <c r="F3556" i="3"/>
  <c r="E3556" i="3"/>
  <c r="L3555" i="3"/>
  <c r="K3555" i="3"/>
  <c r="J3555" i="3"/>
  <c r="I3555" i="3"/>
  <c r="H3555" i="3"/>
  <c r="G3555" i="3"/>
  <c r="F3555" i="3"/>
  <c r="E3555" i="3"/>
  <c r="L3554" i="3"/>
  <c r="K3554" i="3"/>
  <c r="J3554" i="3"/>
  <c r="I3554" i="3"/>
  <c r="H3554" i="3"/>
  <c r="G3554" i="3"/>
  <c r="F3554" i="3"/>
  <c r="E3554" i="3"/>
  <c r="L3553" i="3"/>
  <c r="K3553" i="3"/>
  <c r="J3553" i="3"/>
  <c r="I3553" i="3"/>
  <c r="H3553" i="3"/>
  <c r="G3553" i="3"/>
  <c r="F3553" i="3"/>
  <c r="E3553" i="3"/>
  <c r="L3552" i="3"/>
  <c r="K3552" i="3"/>
  <c r="J3552" i="3"/>
  <c r="I3552" i="3"/>
  <c r="H3552" i="3"/>
  <c r="G3552" i="3"/>
  <c r="F3552" i="3"/>
  <c r="E3552" i="3"/>
  <c r="L3551" i="3"/>
  <c r="K3551" i="3"/>
  <c r="J3551" i="3"/>
  <c r="I3551" i="3"/>
  <c r="H3551" i="3"/>
  <c r="G3551" i="3"/>
  <c r="F3551" i="3"/>
  <c r="E3551" i="3"/>
  <c r="L3550" i="3"/>
  <c r="K3550" i="3"/>
  <c r="J3550" i="3"/>
  <c r="I3550" i="3"/>
  <c r="H3550" i="3"/>
  <c r="G3550" i="3"/>
  <c r="F3550" i="3"/>
  <c r="E3550" i="3"/>
  <c r="L3549" i="3"/>
  <c r="K3549" i="3"/>
  <c r="J3549" i="3"/>
  <c r="I3549" i="3"/>
  <c r="H3549" i="3"/>
  <c r="G3549" i="3"/>
  <c r="F3549" i="3"/>
  <c r="E3549" i="3"/>
  <c r="L3548" i="3"/>
  <c r="K3548" i="3"/>
  <c r="J3548" i="3"/>
  <c r="I3548" i="3"/>
  <c r="H3548" i="3"/>
  <c r="G3548" i="3"/>
  <c r="F3548" i="3"/>
  <c r="E3548" i="3"/>
  <c r="L3547" i="3"/>
  <c r="K3547" i="3"/>
  <c r="J3547" i="3"/>
  <c r="I3547" i="3"/>
  <c r="H3547" i="3"/>
  <c r="G3547" i="3"/>
  <c r="F3547" i="3"/>
  <c r="E3547" i="3"/>
  <c r="L3546" i="3"/>
  <c r="K3546" i="3"/>
  <c r="J3546" i="3"/>
  <c r="I3546" i="3"/>
  <c r="H3546" i="3"/>
  <c r="G3546" i="3"/>
  <c r="F3546" i="3"/>
  <c r="E3546" i="3"/>
  <c r="L3545" i="3"/>
  <c r="K3545" i="3"/>
  <c r="J3545" i="3"/>
  <c r="I3545" i="3"/>
  <c r="H3545" i="3"/>
  <c r="G3545" i="3"/>
  <c r="F3545" i="3"/>
  <c r="E3545" i="3"/>
  <c r="L3544" i="3"/>
  <c r="K3544" i="3"/>
  <c r="J3544" i="3"/>
  <c r="I3544" i="3"/>
  <c r="H3544" i="3"/>
  <c r="G3544" i="3"/>
  <c r="F3544" i="3"/>
  <c r="E3544" i="3"/>
  <c r="L3543" i="3"/>
  <c r="K3543" i="3"/>
  <c r="J3543" i="3"/>
  <c r="I3543" i="3"/>
  <c r="H3543" i="3"/>
  <c r="G3543" i="3"/>
  <c r="F3543" i="3"/>
  <c r="E3543" i="3"/>
  <c r="L3542" i="3"/>
  <c r="K3542" i="3"/>
  <c r="J3542" i="3"/>
  <c r="I3542" i="3"/>
  <c r="H3542" i="3"/>
  <c r="G3542" i="3"/>
  <c r="F3542" i="3"/>
  <c r="E3542" i="3"/>
  <c r="L3541" i="3"/>
  <c r="K3541" i="3"/>
  <c r="J3541" i="3"/>
  <c r="I3541" i="3"/>
  <c r="H3541" i="3"/>
  <c r="G3541" i="3"/>
  <c r="F3541" i="3"/>
  <c r="E3541" i="3"/>
  <c r="L3540" i="3"/>
  <c r="K3540" i="3"/>
  <c r="J3540" i="3"/>
  <c r="I3540" i="3"/>
  <c r="H3540" i="3"/>
  <c r="G3540" i="3"/>
  <c r="F3540" i="3"/>
  <c r="E3540" i="3"/>
  <c r="L3539" i="3"/>
  <c r="K3539" i="3"/>
  <c r="J3539" i="3"/>
  <c r="I3539" i="3"/>
  <c r="H3539" i="3"/>
  <c r="G3539" i="3"/>
  <c r="F3539" i="3"/>
  <c r="E3539" i="3"/>
  <c r="L3538" i="3"/>
  <c r="K3538" i="3"/>
  <c r="J3538" i="3"/>
  <c r="I3538" i="3"/>
  <c r="H3538" i="3"/>
  <c r="G3538" i="3"/>
  <c r="F3538" i="3"/>
  <c r="E3538" i="3"/>
  <c r="L3537" i="3"/>
  <c r="K3537" i="3"/>
  <c r="J3537" i="3"/>
  <c r="I3537" i="3"/>
  <c r="H3537" i="3"/>
  <c r="G3537" i="3"/>
  <c r="F3537" i="3"/>
  <c r="E3537" i="3"/>
  <c r="L3536" i="3"/>
  <c r="K3536" i="3"/>
  <c r="J3536" i="3"/>
  <c r="I3536" i="3"/>
  <c r="H3536" i="3"/>
  <c r="G3536" i="3"/>
  <c r="F3536" i="3"/>
  <c r="E3536" i="3"/>
  <c r="L3535" i="3"/>
  <c r="K3535" i="3"/>
  <c r="J3535" i="3"/>
  <c r="I3535" i="3"/>
  <c r="H3535" i="3"/>
  <c r="G3535" i="3"/>
  <c r="F3535" i="3"/>
  <c r="E3535" i="3"/>
  <c r="L3534" i="3"/>
  <c r="K3534" i="3"/>
  <c r="J3534" i="3"/>
  <c r="I3534" i="3"/>
  <c r="H3534" i="3"/>
  <c r="G3534" i="3"/>
  <c r="F3534" i="3"/>
  <c r="E3534" i="3"/>
  <c r="L3533" i="3"/>
  <c r="K3533" i="3"/>
  <c r="J3533" i="3"/>
  <c r="I3533" i="3"/>
  <c r="H3533" i="3"/>
  <c r="G3533" i="3"/>
  <c r="F3533" i="3"/>
  <c r="E3533" i="3"/>
  <c r="L3532" i="3"/>
  <c r="K3532" i="3"/>
  <c r="J3532" i="3"/>
  <c r="I3532" i="3"/>
  <c r="H3532" i="3"/>
  <c r="G3532" i="3"/>
  <c r="F3532" i="3"/>
  <c r="E3532" i="3"/>
  <c r="L3531" i="3"/>
  <c r="K3531" i="3"/>
  <c r="J3531" i="3"/>
  <c r="I3531" i="3"/>
  <c r="H3531" i="3"/>
  <c r="G3531" i="3"/>
  <c r="F3531" i="3"/>
  <c r="E3531" i="3"/>
  <c r="L3530" i="3"/>
  <c r="K3530" i="3"/>
  <c r="J3530" i="3"/>
  <c r="I3530" i="3"/>
  <c r="H3530" i="3"/>
  <c r="G3530" i="3"/>
  <c r="F3530" i="3"/>
  <c r="E3530" i="3"/>
  <c r="L3529" i="3"/>
  <c r="K3529" i="3"/>
  <c r="J3529" i="3"/>
  <c r="I3529" i="3"/>
  <c r="H3529" i="3"/>
  <c r="G3529" i="3"/>
  <c r="F3529" i="3"/>
  <c r="E3529" i="3"/>
  <c r="L3528" i="3"/>
  <c r="K3528" i="3"/>
  <c r="J3528" i="3"/>
  <c r="I3528" i="3"/>
  <c r="H3528" i="3"/>
  <c r="G3528" i="3"/>
  <c r="F3528" i="3"/>
  <c r="E3528" i="3"/>
  <c r="L3527" i="3"/>
  <c r="K3527" i="3"/>
  <c r="J3527" i="3"/>
  <c r="I3527" i="3"/>
  <c r="H3527" i="3"/>
  <c r="G3527" i="3"/>
  <c r="F3527" i="3"/>
  <c r="E3527" i="3"/>
  <c r="L3526" i="3"/>
  <c r="K3526" i="3"/>
  <c r="J3526" i="3"/>
  <c r="I3526" i="3"/>
  <c r="H3526" i="3"/>
  <c r="G3526" i="3"/>
  <c r="F3526" i="3"/>
  <c r="E3526" i="3"/>
  <c r="L3525" i="3"/>
  <c r="K3525" i="3"/>
  <c r="J3525" i="3"/>
  <c r="I3525" i="3"/>
  <c r="H3525" i="3"/>
  <c r="G3525" i="3"/>
  <c r="F3525" i="3"/>
  <c r="E3525" i="3"/>
  <c r="L3524" i="3"/>
  <c r="K3524" i="3"/>
  <c r="J3524" i="3"/>
  <c r="I3524" i="3"/>
  <c r="H3524" i="3"/>
  <c r="G3524" i="3"/>
  <c r="F3524" i="3"/>
  <c r="E3524" i="3"/>
  <c r="L3523" i="3"/>
  <c r="K3523" i="3"/>
  <c r="J3523" i="3"/>
  <c r="I3523" i="3"/>
  <c r="H3523" i="3"/>
  <c r="G3523" i="3"/>
  <c r="F3523" i="3"/>
  <c r="E3523" i="3"/>
  <c r="L3522" i="3"/>
  <c r="K3522" i="3"/>
  <c r="J3522" i="3"/>
  <c r="I3522" i="3"/>
  <c r="H3522" i="3"/>
  <c r="G3522" i="3"/>
  <c r="F3522" i="3"/>
  <c r="E3522" i="3"/>
  <c r="L3521" i="3"/>
  <c r="K3521" i="3"/>
  <c r="J3521" i="3"/>
  <c r="I3521" i="3"/>
  <c r="H3521" i="3"/>
  <c r="G3521" i="3"/>
  <c r="F3521" i="3"/>
  <c r="E3521" i="3"/>
  <c r="L3520" i="3"/>
  <c r="K3520" i="3"/>
  <c r="J3520" i="3"/>
  <c r="I3520" i="3"/>
  <c r="H3520" i="3"/>
  <c r="G3520" i="3"/>
  <c r="F3520" i="3"/>
  <c r="E3520" i="3"/>
  <c r="L3519" i="3"/>
  <c r="K3519" i="3"/>
  <c r="J3519" i="3"/>
  <c r="I3519" i="3"/>
  <c r="H3519" i="3"/>
  <c r="G3519" i="3"/>
  <c r="F3519" i="3"/>
  <c r="E3519" i="3"/>
  <c r="L3518" i="3"/>
  <c r="K3518" i="3"/>
  <c r="J3518" i="3"/>
  <c r="I3518" i="3"/>
  <c r="H3518" i="3"/>
  <c r="G3518" i="3"/>
  <c r="F3518" i="3"/>
  <c r="E3518" i="3"/>
  <c r="L3517" i="3"/>
  <c r="K3517" i="3"/>
  <c r="J3517" i="3"/>
  <c r="I3517" i="3"/>
  <c r="H3517" i="3"/>
  <c r="G3517" i="3"/>
  <c r="F3517" i="3"/>
  <c r="E3517" i="3"/>
  <c r="L3516" i="3"/>
  <c r="K3516" i="3"/>
  <c r="J3516" i="3"/>
  <c r="I3516" i="3"/>
  <c r="H3516" i="3"/>
  <c r="G3516" i="3"/>
  <c r="F3516" i="3"/>
  <c r="E3516" i="3"/>
  <c r="L3515" i="3"/>
  <c r="K3515" i="3"/>
  <c r="J3515" i="3"/>
  <c r="I3515" i="3"/>
  <c r="H3515" i="3"/>
  <c r="G3515" i="3"/>
  <c r="F3515" i="3"/>
  <c r="E3515" i="3"/>
  <c r="L3514" i="3"/>
  <c r="K3514" i="3"/>
  <c r="J3514" i="3"/>
  <c r="I3514" i="3"/>
  <c r="H3514" i="3"/>
  <c r="G3514" i="3"/>
  <c r="F3514" i="3"/>
  <c r="E3514" i="3"/>
  <c r="L3513" i="3"/>
  <c r="K3513" i="3"/>
  <c r="J3513" i="3"/>
  <c r="I3513" i="3"/>
  <c r="H3513" i="3"/>
  <c r="G3513" i="3"/>
  <c r="F3513" i="3"/>
  <c r="E3513" i="3"/>
  <c r="L3512" i="3"/>
  <c r="K3512" i="3"/>
  <c r="J3512" i="3"/>
  <c r="I3512" i="3"/>
  <c r="H3512" i="3"/>
  <c r="G3512" i="3"/>
  <c r="F3512" i="3"/>
  <c r="E3512" i="3"/>
  <c r="L3511" i="3"/>
  <c r="K3511" i="3"/>
  <c r="J3511" i="3"/>
  <c r="I3511" i="3"/>
  <c r="H3511" i="3"/>
  <c r="G3511" i="3"/>
  <c r="F3511" i="3"/>
  <c r="E3511" i="3"/>
  <c r="L3510" i="3"/>
  <c r="K3510" i="3"/>
  <c r="J3510" i="3"/>
  <c r="I3510" i="3"/>
  <c r="H3510" i="3"/>
  <c r="G3510" i="3"/>
  <c r="F3510" i="3"/>
  <c r="E3510" i="3"/>
  <c r="L3509" i="3"/>
  <c r="K3509" i="3"/>
  <c r="J3509" i="3"/>
  <c r="I3509" i="3"/>
  <c r="H3509" i="3"/>
  <c r="G3509" i="3"/>
  <c r="F3509" i="3"/>
  <c r="E3509" i="3"/>
  <c r="L3508" i="3"/>
  <c r="K3508" i="3"/>
  <c r="J3508" i="3"/>
  <c r="I3508" i="3"/>
  <c r="H3508" i="3"/>
  <c r="G3508" i="3"/>
  <c r="F3508" i="3"/>
  <c r="E3508" i="3"/>
  <c r="L3507" i="3"/>
  <c r="K3507" i="3"/>
  <c r="J3507" i="3"/>
  <c r="I3507" i="3"/>
  <c r="H3507" i="3"/>
  <c r="G3507" i="3"/>
  <c r="F3507" i="3"/>
  <c r="E3507" i="3"/>
  <c r="L3506" i="3"/>
  <c r="K3506" i="3"/>
  <c r="J3506" i="3"/>
  <c r="I3506" i="3"/>
  <c r="H3506" i="3"/>
  <c r="G3506" i="3"/>
  <c r="F3506" i="3"/>
  <c r="E3506" i="3"/>
  <c r="L3505" i="3"/>
  <c r="K3505" i="3"/>
  <c r="J3505" i="3"/>
  <c r="I3505" i="3"/>
  <c r="H3505" i="3"/>
  <c r="G3505" i="3"/>
  <c r="F3505" i="3"/>
  <c r="E3505" i="3"/>
  <c r="L3504" i="3"/>
  <c r="K3504" i="3"/>
  <c r="J3504" i="3"/>
  <c r="I3504" i="3"/>
  <c r="H3504" i="3"/>
  <c r="G3504" i="3"/>
  <c r="F3504" i="3"/>
  <c r="E3504" i="3"/>
  <c r="L3503" i="3"/>
  <c r="K3503" i="3"/>
  <c r="J3503" i="3"/>
  <c r="I3503" i="3"/>
  <c r="H3503" i="3"/>
  <c r="G3503" i="3"/>
  <c r="F3503" i="3"/>
  <c r="E3503" i="3"/>
  <c r="L3502" i="3"/>
  <c r="K3502" i="3"/>
  <c r="J3502" i="3"/>
  <c r="I3502" i="3"/>
  <c r="H3502" i="3"/>
  <c r="G3502" i="3"/>
  <c r="F3502" i="3"/>
  <c r="E3502" i="3"/>
  <c r="L3501" i="3"/>
  <c r="K3501" i="3"/>
  <c r="J3501" i="3"/>
  <c r="I3501" i="3"/>
  <c r="H3501" i="3"/>
  <c r="G3501" i="3"/>
  <c r="F3501" i="3"/>
  <c r="E3501" i="3"/>
  <c r="L3500" i="3"/>
  <c r="K3500" i="3"/>
  <c r="J3500" i="3"/>
  <c r="I3500" i="3"/>
  <c r="H3500" i="3"/>
  <c r="G3500" i="3"/>
  <c r="F3500" i="3"/>
  <c r="E3500" i="3"/>
  <c r="L3499" i="3"/>
  <c r="K3499" i="3"/>
  <c r="J3499" i="3"/>
  <c r="I3499" i="3"/>
  <c r="H3499" i="3"/>
  <c r="G3499" i="3"/>
  <c r="F3499" i="3"/>
  <c r="E3499" i="3"/>
  <c r="L3498" i="3"/>
  <c r="K3498" i="3"/>
  <c r="J3498" i="3"/>
  <c r="I3498" i="3"/>
  <c r="H3498" i="3"/>
  <c r="G3498" i="3"/>
  <c r="F3498" i="3"/>
  <c r="E3498" i="3"/>
  <c r="L3497" i="3"/>
  <c r="K3497" i="3"/>
  <c r="J3497" i="3"/>
  <c r="I3497" i="3"/>
  <c r="H3497" i="3"/>
  <c r="G3497" i="3"/>
  <c r="F3497" i="3"/>
  <c r="E3497" i="3"/>
  <c r="L3496" i="3"/>
  <c r="K3496" i="3"/>
  <c r="J3496" i="3"/>
  <c r="I3496" i="3"/>
  <c r="H3496" i="3"/>
  <c r="G3496" i="3"/>
  <c r="F3496" i="3"/>
  <c r="E3496" i="3"/>
  <c r="L3495" i="3"/>
  <c r="K3495" i="3"/>
  <c r="J3495" i="3"/>
  <c r="I3495" i="3"/>
  <c r="H3495" i="3"/>
  <c r="G3495" i="3"/>
  <c r="F3495" i="3"/>
  <c r="E3495" i="3"/>
  <c r="L3494" i="3"/>
  <c r="K3494" i="3"/>
  <c r="J3494" i="3"/>
  <c r="I3494" i="3"/>
  <c r="H3494" i="3"/>
  <c r="G3494" i="3"/>
  <c r="F3494" i="3"/>
  <c r="E3494" i="3"/>
  <c r="L3493" i="3"/>
  <c r="K3493" i="3"/>
  <c r="J3493" i="3"/>
  <c r="I3493" i="3"/>
  <c r="H3493" i="3"/>
  <c r="G3493" i="3"/>
  <c r="F3493" i="3"/>
  <c r="E3493" i="3"/>
  <c r="L3492" i="3"/>
  <c r="K3492" i="3"/>
  <c r="J3492" i="3"/>
  <c r="I3492" i="3"/>
  <c r="H3492" i="3"/>
  <c r="G3492" i="3"/>
  <c r="F3492" i="3"/>
  <c r="E3492" i="3"/>
  <c r="L3491" i="3"/>
  <c r="K3491" i="3"/>
  <c r="J3491" i="3"/>
  <c r="I3491" i="3"/>
  <c r="H3491" i="3"/>
  <c r="G3491" i="3"/>
  <c r="F3491" i="3"/>
  <c r="E3491" i="3"/>
  <c r="L3490" i="3"/>
  <c r="K3490" i="3"/>
  <c r="J3490" i="3"/>
  <c r="I3490" i="3"/>
  <c r="H3490" i="3"/>
  <c r="G3490" i="3"/>
  <c r="F3490" i="3"/>
  <c r="E3490" i="3"/>
  <c r="L3489" i="3"/>
  <c r="K3489" i="3"/>
  <c r="J3489" i="3"/>
  <c r="I3489" i="3"/>
  <c r="H3489" i="3"/>
  <c r="G3489" i="3"/>
  <c r="F3489" i="3"/>
  <c r="E3489" i="3"/>
  <c r="L3488" i="3"/>
  <c r="K3488" i="3"/>
  <c r="J3488" i="3"/>
  <c r="I3488" i="3"/>
  <c r="H3488" i="3"/>
  <c r="G3488" i="3"/>
  <c r="F3488" i="3"/>
  <c r="E3488" i="3"/>
  <c r="L3487" i="3"/>
  <c r="K3487" i="3"/>
  <c r="J3487" i="3"/>
  <c r="I3487" i="3"/>
  <c r="H3487" i="3"/>
  <c r="G3487" i="3"/>
  <c r="F3487" i="3"/>
  <c r="E3487" i="3"/>
  <c r="L3486" i="3"/>
  <c r="K3486" i="3"/>
  <c r="J3486" i="3"/>
  <c r="I3486" i="3"/>
  <c r="H3486" i="3"/>
  <c r="G3486" i="3"/>
  <c r="F3486" i="3"/>
  <c r="E3486" i="3"/>
  <c r="L3485" i="3"/>
  <c r="K3485" i="3"/>
  <c r="J3485" i="3"/>
  <c r="I3485" i="3"/>
  <c r="H3485" i="3"/>
  <c r="G3485" i="3"/>
  <c r="F3485" i="3"/>
  <c r="E3485" i="3"/>
  <c r="L3484" i="3"/>
  <c r="K3484" i="3"/>
  <c r="J3484" i="3"/>
  <c r="I3484" i="3"/>
  <c r="H3484" i="3"/>
  <c r="G3484" i="3"/>
  <c r="F3484" i="3"/>
  <c r="E3484" i="3"/>
  <c r="L3483" i="3"/>
  <c r="K3483" i="3"/>
  <c r="J3483" i="3"/>
  <c r="I3483" i="3"/>
  <c r="H3483" i="3"/>
  <c r="G3483" i="3"/>
  <c r="F3483" i="3"/>
  <c r="E3483" i="3"/>
  <c r="L3482" i="3"/>
  <c r="K3482" i="3"/>
  <c r="J3482" i="3"/>
  <c r="I3482" i="3"/>
  <c r="H3482" i="3"/>
  <c r="G3482" i="3"/>
  <c r="F3482" i="3"/>
  <c r="E3482" i="3"/>
  <c r="L3481" i="3"/>
  <c r="K3481" i="3"/>
  <c r="J3481" i="3"/>
  <c r="I3481" i="3"/>
  <c r="H3481" i="3"/>
  <c r="G3481" i="3"/>
  <c r="F3481" i="3"/>
  <c r="E3481" i="3"/>
  <c r="L3480" i="3"/>
  <c r="K3480" i="3"/>
  <c r="J3480" i="3"/>
  <c r="I3480" i="3"/>
  <c r="H3480" i="3"/>
  <c r="G3480" i="3"/>
  <c r="F3480" i="3"/>
  <c r="E3480" i="3"/>
  <c r="L3479" i="3"/>
  <c r="K3479" i="3"/>
  <c r="J3479" i="3"/>
  <c r="I3479" i="3"/>
  <c r="H3479" i="3"/>
  <c r="G3479" i="3"/>
  <c r="F3479" i="3"/>
  <c r="E3479" i="3"/>
  <c r="L3478" i="3"/>
  <c r="K3478" i="3"/>
  <c r="J3478" i="3"/>
  <c r="I3478" i="3"/>
  <c r="H3478" i="3"/>
  <c r="G3478" i="3"/>
  <c r="F3478" i="3"/>
  <c r="E3478" i="3"/>
  <c r="L3477" i="3"/>
  <c r="K3477" i="3"/>
  <c r="J3477" i="3"/>
  <c r="I3477" i="3"/>
  <c r="H3477" i="3"/>
  <c r="G3477" i="3"/>
  <c r="F3477" i="3"/>
  <c r="E3477" i="3"/>
  <c r="L3476" i="3"/>
  <c r="K3476" i="3"/>
  <c r="J3476" i="3"/>
  <c r="I3476" i="3"/>
  <c r="H3476" i="3"/>
  <c r="G3476" i="3"/>
  <c r="F3476" i="3"/>
  <c r="E3476" i="3"/>
  <c r="L3475" i="3"/>
  <c r="K3475" i="3"/>
  <c r="J3475" i="3"/>
  <c r="I3475" i="3"/>
  <c r="H3475" i="3"/>
  <c r="G3475" i="3"/>
  <c r="F3475" i="3"/>
  <c r="E3475" i="3"/>
  <c r="L3474" i="3"/>
  <c r="K3474" i="3"/>
  <c r="J3474" i="3"/>
  <c r="I3474" i="3"/>
  <c r="H3474" i="3"/>
  <c r="G3474" i="3"/>
  <c r="F3474" i="3"/>
  <c r="E3474" i="3"/>
  <c r="L3473" i="3"/>
  <c r="K3473" i="3"/>
  <c r="J3473" i="3"/>
  <c r="I3473" i="3"/>
  <c r="H3473" i="3"/>
  <c r="G3473" i="3"/>
  <c r="F3473" i="3"/>
  <c r="E3473" i="3"/>
  <c r="L3472" i="3"/>
  <c r="K3472" i="3"/>
  <c r="J3472" i="3"/>
  <c r="I3472" i="3"/>
  <c r="H3472" i="3"/>
  <c r="G3472" i="3"/>
  <c r="F3472" i="3"/>
  <c r="E3472" i="3"/>
  <c r="L3471" i="3"/>
  <c r="K3471" i="3"/>
  <c r="J3471" i="3"/>
  <c r="I3471" i="3"/>
  <c r="H3471" i="3"/>
  <c r="G3471" i="3"/>
  <c r="F3471" i="3"/>
  <c r="E3471" i="3"/>
  <c r="L3470" i="3"/>
  <c r="K3470" i="3"/>
  <c r="J3470" i="3"/>
  <c r="I3470" i="3"/>
  <c r="H3470" i="3"/>
  <c r="G3470" i="3"/>
  <c r="F3470" i="3"/>
  <c r="E3470" i="3"/>
  <c r="L3469" i="3"/>
  <c r="K3469" i="3"/>
  <c r="J3469" i="3"/>
  <c r="I3469" i="3"/>
  <c r="H3469" i="3"/>
  <c r="G3469" i="3"/>
  <c r="F3469" i="3"/>
  <c r="E3469" i="3"/>
  <c r="L3468" i="3"/>
  <c r="K3468" i="3"/>
  <c r="J3468" i="3"/>
  <c r="I3468" i="3"/>
  <c r="H3468" i="3"/>
  <c r="G3468" i="3"/>
  <c r="F3468" i="3"/>
  <c r="E3468" i="3"/>
  <c r="L3467" i="3"/>
  <c r="K3467" i="3"/>
  <c r="J3467" i="3"/>
  <c r="I3467" i="3"/>
  <c r="H3467" i="3"/>
  <c r="G3467" i="3"/>
  <c r="F3467" i="3"/>
  <c r="E3467" i="3"/>
  <c r="L3466" i="3"/>
  <c r="K3466" i="3"/>
  <c r="J3466" i="3"/>
  <c r="I3466" i="3"/>
  <c r="H3466" i="3"/>
  <c r="G3466" i="3"/>
  <c r="F3466" i="3"/>
  <c r="E3466" i="3"/>
  <c r="L3465" i="3"/>
  <c r="K3465" i="3"/>
  <c r="J3465" i="3"/>
  <c r="I3465" i="3"/>
  <c r="H3465" i="3"/>
  <c r="G3465" i="3"/>
  <c r="F3465" i="3"/>
  <c r="E3465" i="3"/>
  <c r="L3464" i="3"/>
  <c r="K3464" i="3"/>
  <c r="J3464" i="3"/>
  <c r="I3464" i="3"/>
  <c r="H3464" i="3"/>
  <c r="G3464" i="3"/>
  <c r="F3464" i="3"/>
  <c r="E3464" i="3"/>
  <c r="L3463" i="3"/>
  <c r="K3463" i="3"/>
  <c r="J3463" i="3"/>
  <c r="I3463" i="3"/>
  <c r="H3463" i="3"/>
  <c r="G3463" i="3"/>
  <c r="F3463" i="3"/>
  <c r="E3463" i="3"/>
  <c r="L3462" i="3"/>
  <c r="K3462" i="3"/>
  <c r="J3462" i="3"/>
  <c r="I3462" i="3"/>
  <c r="H3462" i="3"/>
  <c r="G3462" i="3"/>
  <c r="F3462" i="3"/>
  <c r="E3462" i="3"/>
  <c r="L3461" i="3"/>
  <c r="K3461" i="3"/>
  <c r="J3461" i="3"/>
  <c r="I3461" i="3"/>
  <c r="H3461" i="3"/>
  <c r="G3461" i="3"/>
  <c r="F3461" i="3"/>
  <c r="E3461" i="3"/>
  <c r="L3460" i="3"/>
  <c r="K3460" i="3"/>
  <c r="J3460" i="3"/>
  <c r="I3460" i="3"/>
  <c r="H3460" i="3"/>
  <c r="G3460" i="3"/>
  <c r="F3460" i="3"/>
  <c r="E3460" i="3"/>
  <c r="L3459" i="3"/>
  <c r="K3459" i="3"/>
  <c r="J3459" i="3"/>
  <c r="I3459" i="3"/>
  <c r="H3459" i="3"/>
  <c r="G3459" i="3"/>
  <c r="F3459" i="3"/>
  <c r="E3459" i="3"/>
  <c r="L3458" i="3"/>
  <c r="K3458" i="3"/>
  <c r="J3458" i="3"/>
  <c r="I3458" i="3"/>
  <c r="H3458" i="3"/>
  <c r="G3458" i="3"/>
  <c r="F3458" i="3"/>
  <c r="E3458" i="3"/>
  <c r="L3457" i="3"/>
  <c r="K3457" i="3"/>
  <c r="J3457" i="3"/>
  <c r="I3457" i="3"/>
  <c r="H3457" i="3"/>
  <c r="G3457" i="3"/>
  <c r="F3457" i="3"/>
  <c r="E3457" i="3"/>
  <c r="L3456" i="3"/>
  <c r="K3456" i="3"/>
  <c r="J3456" i="3"/>
  <c r="I3456" i="3"/>
  <c r="H3456" i="3"/>
  <c r="G3456" i="3"/>
  <c r="F3456" i="3"/>
  <c r="E3456" i="3"/>
  <c r="L3455" i="3"/>
  <c r="K3455" i="3"/>
  <c r="J3455" i="3"/>
  <c r="I3455" i="3"/>
  <c r="H3455" i="3"/>
  <c r="G3455" i="3"/>
  <c r="F3455" i="3"/>
  <c r="E3455" i="3"/>
  <c r="L3454" i="3"/>
  <c r="K3454" i="3"/>
  <c r="J3454" i="3"/>
  <c r="I3454" i="3"/>
  <c r="H3454" i="3"/>
  <c r="G3454" i="3"/>
  <c r="F3454" i="3"/>
  <c r="E3454" i="3"/>
  <c r="L3453" i="3"/>
  <c r="K3453" i="3"/>
  <c r="J3453" i="3"/>
  <c r="I3453" i="3"/>
  <c r="H3453" i="3"/>
  <c r="G3453" i="3"/>
  <c r="F3453" i="3"/>
  <c r="E3453" i="3"/>
  <c r="L3452" i="3"/>
  <c r="K3452" i="3"/>
  <c r="J3452" i="3"/>
  <c r="I3452" i="3"/>
  <c r="H3452" i="3"/>
  <c r="G3452" i="3"/>
  <c r="F3452" i="3"/>
  <c r="E3452" i="3"/>
  <c r="L3451" i="3"/>
  <c r="K3451" i="3"/>
  <c r="J3451" i="3"/>
  <c r="I3451" i="3"/>
  <c r="H3451" i="3"/>
  <c r="G3451" i="3"/>
  <c r="F3451" i="3"/>
  <c r="E3451" i="3"/>
  <c r="L3450" i="3"/>
  <c r="K3450" i="3"/>
  <c r="J3450" i="3"/>
  <c r="I3450" i="3"/>
  <c r="H3450" i="3"/>
  <c r="G3450" i="3"/>
  <c r="F3450" i="3"/>
  <c r="E3450" i="3"/>
  <c r="L3449" i="3"/>
  <c r="K3449" i="3"/>
  <c r="J3449" i="3"/>
  <c r="I3449" i="3"/>
  <c r="H3449" i="3"/>
  <c r="G3449" i="3"/>
  <c r="F3449" i="3"/>
  <c r="E3449" i="3"/>
  <c r="L3448" i="3"/>
  <c r="K3448" i="3"/>
  <c r="J3448" i="3"/>
  <c r="I3448" i="3"/>
  <c r="H3448" i="3"/>
  <c r="G3448" i="3"/>
  <c r="F3448" i="3"/>
  <c r="E3448" i="3"/>
  <c r="L3447" i="3"/>
  <c r="K3447" i="3"/>
  <c r="J3447" i="3"/>
  <c r="I3447" i="3"/>
  <c r="H3447" i="3"/>
  <c r="G3447" i="3"/>
  <c r="F3447" i="3"/>
  <c r="E3447" i="3"/>
  <c r="L3446" i="3"/>
  <c r="K3446" i="3"/>
  <c r="J3446" i="3"/>
  <c r="I3446" i="3"/>
  <c r="H3446" i="3"/>
  <c r="G3446" i="3"/>
  <c r="F3446" i="3"/>
  <c r="E3446" i="3"/>
  <c r="L3445" i="3"/>
  <c r="K3445" i="3"/>
  <c r="J3445" i="3"/>
  <c r="I3445" i="3"/>
  <c r="H3445" i="3"/>
  <c r="G3445" i="3"/>
  <c r="F3445" i="3"/>
  <c r="E3445" i="3"/>
  <c r="L3444" i="3"/>
  <c r="K3444" i="3"/>
  <c r="J3444" i="3"/>
  <c r="I3444" i="3"/>
  <c r="H3444" i="3"/>
  <c r="G3444" i="3"/>
  <c r="F3444" i="3"/>
  <c r="E3444" i="3"/>
  <c r="L3443" i="3"/>
  <c r="K3443" i="3"/>
  <c r="J3443" i="3"/>
  <c r="I3443" i="3"/>
  <c r="H3443" i="3"/>
  <c r="G3443" i="3"/>
  <c r="F3443" i="3"/>
  <c r="E3443" i="3"/>
  <c r="L3442" i="3"/>
  <c r="K3442" i="3"/>
  <c r="J3442" i="3"/>
  <c r="I3442" i="3"/>
  <c r="H3442" i="3"/>
  <c r="G3442" i="3"/>
  <c r="F3442" i="3"/>
  <c r="E3442" i="3"/>
  <c r="L3441" i="3"/>
  <c r="K3441" i="3"/>
  <c r="J3441" i="3"/>
  <c r="I3441" i="3"/>
  <c r="H3441" i="3"/>
  <c r="G3441" i="3"/>
  <c r="F3441" i="3"/>
  <c r="E3441" i="3"/>
  <c r="L3440" i="3"/>
  <c r="K3440" i="3"/>
  <c r="J3440" i="3"/>
  <c r="I3440" i="3"/>
  <c r="H3440" i="3"/>
  <c r="G3440" i="3"/>
  <c r="F3440" i="3"/>
  <c r="E3440" i="3"/>
  <c r="L3439" i="3"/>
  <c r="K3439" i="3"/>
  <c r="J3439" i="3"/>
  <c r="I3439" i="3"/>
  <c r="H3439" i="3"/>
  <c r="G3439" i="3"/>
  <c r="F3439" i="3"/>
  <c r="E3439" i="3"/>
  <c r="L3438" i="3"/>
  <c r="K3438" i="3"/>
  <c r="J3438" i="3"/>
  <c r="I3438" i="3"/>
  <c r="H3438" i="3"/>
  <c r="G3438" i="3"/>
  <c r="F3438" i="3"/>
  <c r="E3438" i="3"/>
  <c r="L3437" i="3"/>
  <c r="K3437" i="3"/>
  <c r="J3437" i="3"/>
  <c r="I3437" i="3"/>
  <c r="H3437" i="3"/>
  <c r="G3437" i="3"/>
  <c r="F3437" i="3"/>
  <c r="E3437" i="3"/>
  <c r="L3436" i="3"/>
  <c r="K3436" i="3"/>
  <c r="J3436" i="3"/>
  <c r="I3436" i="3"/>
  <c r="H3436" i="3"/>
  <c r="G3436" i="3"/>
  <c r="F3436" i="3"/>
  <c r="E3436" i="3"/>
  <c r="L3435" i="3"/>
  <c r="K3435" i="3"/>
  <c r="J3435" i="3"/>
  <c r="I3435" i="3"/>
  <c r="H3435" i="3"/>
  <c r="G3435" i="3"/>
  <c r="F3435" i="3"/>
  <c r="E3435" i="3"/>
  <c r="L3434" i="3"/>
  <c r="K3434" i="3"/>
  <c r="J3434" i="3"/>
  <c r="I3434" i="3"/>
  <c r="H3434" i="3"/>
  <c r="G3434" i="3"/>
  <c r="F3434" i="3"/>
  <c r="E3434" i="3"/>
  <c r="L3433" i="3"/>
  <c r="K3433" i="3"/>
  <c r="J3433" i="3"/>
  <c r="I3433" i="3"/>
  <c r="H3433" i="3"/>
  <c r="G3433" i="3"/>
  <c r="F3433" i="3"/>
  <c r="E3433" i="3"/>
  <c r="L3432" i="3"/>
  <c r="K3432" i="3"/>
  <c r="J3432" i="3"/>
  <c r="I3432" i="3"/>
  <c r="H3432" i="3"/>
  <c r="G3432" i="3"/>
  <c r="F3432" i="3"/>
  <c r="E3432" i="3"/>
  <c r="L3431" i="3"/>
  <c r="K3431" i="3"/>
  <c r="J3431" i="3"/>
  <c r="I3431" i="3"/>
  <c r="H3431" i="3"/>
  <c r="G3431" i="3"/>
  <c r="F3431" i="3"/>
  <c r="E3431" i="3"/>
  <c r="L3430" i="3"/>
  <c r="K3430" i="3"/>
  <c r="J3430" i="3"/>
  <c r="I3430" i="3"/>
  <c r="H3430" i="3"/>
  <c r="G3430" i="3"/>
  <c r="F3430" i="3"/>
  <c r="E3430" i="3"/>
  <c r="L3429" i="3"/>
  <c r="K3429" i="3"/>
  <c r="J3429" i="3"/>
  <c r="I3429" i="3"/>
  <c r="H3429" i="3"/>
  <c r="G3429" i="3"/>
  <c r="F3429" i="3"/>
  <c r="E3429" i="3"/>
  <c r="L3428" i="3"/>
  <c r="K3428" i="3"/>
  <c r="J3428" i="3"/>
  <c r="I3428" i="3"/>
  <c r="H3428" i="3"/>
  <c r="G3428" i="3"/>
  <c r="F3428" i="3"/>
  <c r="E3428" i="3"/>
  <c r="L3427" i="3"/>
  <c r="K3427" i="3"/>
  <c r="J3427" i="3"/>
  <c r="I3427" i="3"/>
  <c r="H3427" i="3"/>
  <c r="G3427" i="3"/>
  <c r="F3427" i="3"/>
  <c r="E3427" i="3"/>
  <c r="L3426" i="3"/>
  <c r="K3426" i="3"/>
  <c r="J3426" i="3"/>
  <c r="I3426" i="3"/>
  <c r="H3426" i="3"/>
  <c r="G3426" i="3"/>
  <c r="F3426" i="3"/>
  <c r="E3426" i="3"/>
  <c r="L3425" i="3"/>
  <c r="K3425" i="3"/>
  <c r="J3425" i="3"/>
  <c r="I3425" i="3"/>
  <c r="H3425" i="3"/>
  <c r="G3425" i="3"/>
  <c r="F3425" i="3"/>
  <c r="E3425" i="3"/>
  <c r="L3424" i="3"/>
  <c r="K3424" i="3"/>
  <c r="J3424" i="3"/>
  <c r="I3424" i="3"/>
  <c r="H3424" i="3"/>
  <c r="G3424" i="3"/>
  <c r="F3424" i="3"/>
  <c r="E3424" i="3"/>
  <c r="L3423" i="3"/>
  <c r="K3423" i="3"/>
  <c r="J3423" i="3"/>
  <c r="I3423" i="3"/>
  <c r="H3423" i="3"/>
  <c r="G3423" i="3"/>
  <c r="F3423" i="3"/>
  <c r="E3423" i="3"/>
  <c r="L3422" i="3"/>
  <c r="K3422" i="3"/>
  <c r="J3422" i="3"/>
  <c r="I3422" i="3"/>
  <c r="H3422" i="3"/>
  <c r="G3422" i="3"/>
  <c r="F3422" i="3"/>
  <c r="E3422" i="3"/>
  <c r="L3421" i="3"/>
  <c r="K3421" i="3"/>
  <c r="J3421" i="3"/>
  <c r="I3421" i="3"/>
  <c r="H3421" i="3"/>
  <c r="G3421" i="3"/>
  <c r="F3421" i="3"/>
  <c r="E3421" i="3"/>
  <c r="L3420" i="3"/>
  <c r="K3420" i="3"/>
  <c r="J3420" i="3"/>
  <c r="I3420" i="3"/>
  <c r="H3420" i="3"/>
  <c r="G3420" i="3"/>
  <c r="F3420" i="3"/>
  <c r="E3420" i="3"/>
  <c r="L3419" i="3"/>
  <c r="K3419" i="3"/>
  <c r="J3419" i="3"/>
  <c r="I3419" i="3"/>
  <c r="H3419" i="3"/>
  <c r="G3419" i="3"/>
  <c r="F3419" i="3"/>
  <c r="E3419" i="3"/>
  <c r="L3418" i="3"/>
  <c r="K3418" i="3"/>
  <c r="J3418" i="3"/>
  <c r="I3418" i="3"/>
  <c r="H3418" i="3"/>
  <c r="G3418" i="3"/>
  <c r="F3418" i="3"/>
  <c r="E3418" i="3"/>
  <c r="L3417" i="3"/>
  <c r="K3417" i="3"/>
  <c r="J3417" i="3"/>
  <c r="I3417" i="3"/>
  <c r="H3417" i="3"/>
  <c r="G3417" i="3"/>
  <c r="F3417" i="3"/>
  <c r="E3417" i="3"/>
  <c r="L3416" i="3"/>
  <c r="K3416" i="3"/>
  <c r="J3416" i="3"/>
  <c r="I3416" i="3"/>
  <c r="H3416" i="3"/>
  <c r="G3416" i="3"/>
  <c r="F3416" i="3"/>
  <c r="E3416" i="3"/>
  <c r="L3415" i="3"/>
  <c r="K3415" i="3"/>
  <c r="J3415" i="3"/>
  <c r="I3415" i="3"/>
  <c r="H3415" i="3"/>
  <c r="G3415" i="3"/>
  <c r="F3415" i="3"/>
  <c r="E3415" i="3"/>
  <c r="L3414" i="3"/>
  <c r="K3414" i="3"/>
  <c r="J3414" i="3"/>
  <c r="I3414" i="3"/>
  <c r="H3414" i="3"/>
  <c r="G3414" i="3"/>
  <c r="F3414" i="3"/>
  <c r="E3414" i="3"/>
  <c r="L3413" i="3"/>
  <c r="K3413" i="3"/>
  <c r="J3413" i="3"/>
  <c r="I3413" i="3"/>
  <c r="H3413" i="3"/>
  <c r="G3413" i="3"/>
  <c r="F3413" i="3"/>
  <c r="E3413" i="3"/>
  <c r="L3412" i="3"/>
  <c r="K3412" i="3"/>
  <c r="J3412" i="3"/>
  <c r="I3412" i="3"/>
  <c r="H3412" i="3"/>
  <c r="G3412" i="3"/>
  <c r="F3412" i="3"/>
  <c r="E3412" i="3"/>
  <c r="L3411" i="3"/>
  <c r="K3411" i="3"/>
  <c r="J3411" i="3"/>
  <c r="I3411" i="3"/>
  <c r="H3411" i="3"/>
  <c r="G3411" i="3"/>
  <c r="F3411" i="3"/>
  <c r="E3411" i="3"/>
  <c r="L3410" i="3"/>
  <c r="K3410" i="3"/>
  <c r="J3410" i="3"/>
  <c r="I3410" i="3"/>
  <c r="H3410" i="3"/>
  <c r="G3410" i="3"/>
  <c r="F3410" i="3"/>
  <c r="E3410" i="3"/>
  <c r="L3409" i="3"/>
  <c r="K3409" i="3"/>
  <c r="J3409" i="3"/>
  <c r="I3409" i="3"/>
  <c r="H3409" i="3"/>
  <c r="G3409" i="3"/>
  <c r="F3409" i="3"/>
  <c r="E3409" i="3"/>
  <c r="L3408" i="3"/>
  <c r="K3408" i="3"/>
  <c r="J3408" i="3"/>
  <c r="I3408" i="3"/>
  <c r="H3408" i="3"/>
  <c r="G3408" i="3"/>
  <c r="F3408" i="3"/>
  <c r="E3408" i="3"/>
  <c r="L3407" i="3"/>
  <c r="K3407" i="3"/>
  <c r="J3407" i="3"/>
  <c r="I3407" i="3"/>
  <c r="H3407" i="3"/>
  <c r="G3407" i="3"/>
  <c r="F3407" i="3"/>
  <c r="E3407" i="3"/>
  <c r="L3406" i="3"/>
  <c r="K3406" i="3"/>
  <c r="J3406" i="3"/>
  <c r="I3406" i="3"/>
  <c r="H3406" i="3"/>
  <c r="G3406" i="3"/>
  <c r="F3406" i="3"/>
  <c r="E3406" i="3"/>
  <c r="L3405" i="3"/>
  <c r="K3405" i="3"/>
  <c r="J3405" i="3"/>
  <c r="I3405" i="3"/>
  <c r="H3405" i="3"/>
  <c r="G3405" i="3"/>
  <c r="F3405" i="3"/>
  <c r="E3405" i="3"/>
  <c r="L3404" i="3"/>
  <c r="K3404" i="3"/>
  <c r="J3404" i="3"/>
  <c r="I3404" i="3"/>
  <c r="H3404" i="3"/>
  <c r="G3404" i="3"/>
  <c r="F3404" i="3"/>
  <c r="E3404" i="3"/>
  <c r="L3403" i="3"/>
  <c r="K3403" i="3"/>
  <c r="J3403" i="3"/>
  <c r="I3403" i="3"/>
  <c r="H3403" i="3"/>
  <c r="G3403" i="3"/>
  <c r="F3403" i="3"/>
  <c r="E3403" i="3"/>
  <c r="L3402" i="3"/>
  <c r="K3402" i="3"/>
  <c r="J3402" i="3"/>
  <c r="I3402" i="3"/>
  <c r="H3402" i="3"/>
  <c r="G3402" i="3"/>
  <c r="F3402" i="3"/>
  <c r="E3402" i="3"/>
  <c r="L3401" i="3"/>
  <c r="K3401" i="3"/>
  <c r="J3401" i="3"/>
  <c r="I3401" i="3"/>
  <c r="H3401" i="3"/>
  <c r="G3401" i="3"/>
  <c r="F3401" i="3"/>
  <c r="E3401" i="3"/>
  <c r="L3400" i="3"/>
  <c r="K3400" i="3"/>
  <c r="J3400" i="3"/>
  <c r="I3400" i="3"/>
  <c r="H3400" i="3"/>
  <c r="G3400" i="3"/>
  <c r="F3400" i="3"/>
  <c r="E3400" i="3"/>
  <c r="L3399" i="3"/>
  <c r="K3399" i="3"/>
  <c r="J3399" i="3"/>
  <c r="I3399" i="3"/>
  <c r="H3399" i="3"/>
  <c r="G3399" i="3"/>
  <c r="F3399" i="3"/>
  <c r="E3399" i="3"/>
  <c r="L3398" i="3"/>
  <c r="K3398" i="3"/>
  <c r="J3398" i="3"/>
  <c r="I3398" i="3"/>
  <c r="H3398" i="3"/>
  <c r="G3398" i="3"/>
  <c r="F3398" i="3"/>
  <c r="E3398" i="3"/>
  <c r="L3397" i="3"/>
  <c r="K3397" i="3"/>
  <c r="J3397" i="3"/>
  <c r="I3397" i="3"/>
  <c r="H3397" i="3"/>
  <c r="G3397" i="3"/>
  <c r="F3397" i="3"/>
  <c r="E3397" i="3"/>
  <c r="L3396" i="3"/>
  <c r="K3396" i="3"/>
  <c r="J3396" i="3"/>
  <c r="I3396" i="3"/>
  <c r="H3396" i="3"/>
  <c r="G3396" i="3"/>
  <c r="F3396" i="3"/>
  <c r="E3396" i="3"/>
  <c r="L3395" i="3"/>
  <c r="K3395" i="3"/>
  <c r="J3395" i="3"/>
  <c r="I3395" i="3"/>
  <c r="H3395" i="3"/>
  <c r="G3395" i="3"/>
  <c r="F3395" i="3"/>
  <c r="E3395" i="3"/>
  <c r="L3394" i="3"/>
  <c r="K3394" i="3"/>
  <c r="J3394" i="3"/>
  <c r="I3394" i="3"/>
  <c r="H3394" i="3"/>
  <c r="G3394" i="3"/>
  <c r="F3394" i="3"/>
  <c r="E3394" i="3"/>
  <c r="L3393" i="3"/>
  <c r="K3393" i="3"/>
  <c r="J3393" i="3"/>
  <c r="I3393" i="3"/>
  <c r="H3393" i="3"/>
  <c r="G3393" i="3"/>
  <c r="F3393" i="3"/>
  <c r="E3393" i="3"/>
  <c r="L3392" i="3"/>
  <c r="K3392" i="3"/>
  <c r="J3392" i="3"/>
  <c r="I3392" i="3"/>
  <c r="H3392" i="3"/>
  <c r="G3392" i="3"/>
  <c r="F3392" i="3"/>
  <c r="E3392" i="3"/>
  <c r="L3391" i="3"/>
  <c r="K3391" i="3"/>
  <c r="J3391" i="3"/>
  <c r="I3391" i="3"/>
  <c r="H3391" i="3"/>
  <c r="G3391" i="3"/>
  <c r="F3391" i="3"/>
  <c r="E3391" i="3"/>
  <c r="L3390" i="3"/>
  <c r="K3390" i="3"/>
  <c r="J3390" i="3"/>
  <c r="I3390" i="3"/>
  <c r="H3390" i="3"/>
  <c r="G3390" i="3"/>
  <c r="F3390" i="3"/>
  <c r="E3390" i="3"/>
  <c r="L3389" i="3"/>
  <c r="K3389" i="3"/>
  <c r="J3389" i="3"/>
  <c r="I3389" i="3"/>
  <c r="H3389" i="3"/>
  <c r="G3389" i="3"/>
  <c r="F3389" i="3"/>
  <c r="E3389" i="3"/>
  <c r="L3388" i="3"/>
  <c r="K3388" i="3"/>
  <c r="J3388" i="3"/>
  <c r="I3388" i="3"/>
  <c r="H3388" i="3"/>
  <c r="G3388" i="3"/>
  <c r="F3388" i="3"/>
  <c r="E3388" i="3"/>
  <c r="L3387" i="3"/>
  <c r="K3387" i="3"/>
  <c r="J3387" i="3"/>
  <c r="I3387" i="3"/>
  <c r="H3387" i="3"/>
  <c r="G3387" i="3"/>
  <c r="F3387" i="3"/>
  <c r="E3387" i="3"/>
  <c r="L3386" i="3"/>
  <c r="K3386" i="3"/>
  <c r="J3386" i="3"/>
  <c r="I3386" i="3"/>
  <c r="H3386" i="3"/>
  <c r="G3386" i="3"/>
  <c r="F3386" i="3"/>
  <c r="E3386" i="3"/>
  <c r="L3385" i="3"/>
  <c r="K3385" i="3"/>
  <c r="J3385" i="3"/>
  <c r="I3385" i="3"/>
  <c r="H3385" i="3"/>
  <c r="G3385" i="3"/>
  <c r="F3385" i="3"/>
  <c r="E3385" i="3"/>
  <c r="L3384" i="3"/>
  <c r="K3384" i="3"/>
  <c r="J3384" i="3"/>
  <c r="I3384" i="3"/>
  <c r="H3384" i="3"/>
  <c r="G3384" i="3"/>
  <c r="F3384" i="3"/>
  <c r="E3384" i="3"/>
  <c r="L3383" i="3"/>
  <c r="K3383" i="3"/>
  <c r="J3383" i="3"/>
  <c r="I3383" i="3"/>
  <c r="H3383" i="3"/>
  <c r="G3383" i="3"/>
  <c r="F3383" i="3"/>
  <c r="E3383" i="3"/>
  <c r="L3382" i="3"/>
  <c r="K3382" i="3"/>
  <c r="J3382" i="3"/>
  <c r="I3382" i="3"/>
  <c r="H3382" i="3"/>
  <c r="G3382" i="3"/>
  <c r="F3382" i="3"/>
  <c r="E3382" i="3"/>
  <c r="L3381" i="3"/>
  <c r="K3381" i="3"/>
  <c r="J3381" i="3"/>
  <c r="I3381" i="3"/>
  <c r="H3381" i="3"/>
  <c r="G3381" i="3"/>
  <c r="F3381" i="3"/>
  <c r="E3381" i="3"/>
  <c r="L3380" i="3"/>
  <c r="K3380" i="3"/>
  <c r="J3380" i="3"/>
  <c r="I3380" i="3"/>
  <c r="H3380" i="3"/>
  <c r="G3380" i="3"/>
  <c r="F3380" i="3"/>
  <c r="E3380" i="3"/>
  <c r="L3379" i="3"/>
  <c r="K3379" i="3"/>
  <c r="J3379" i="3"/>
  <c r="I3379" i="3"/>
  <c r="H3379" i="3"/>
  <c r="G3379" i="3"/>
  <c r="F3379" i="3"/>
  <c r="E3379" i="3"/>
  <c r="L3378" i="3"/>
  <c r="K3378" i="3"/>
  <c r="J3378" i="3"/>
  <c r="I3378" i="3"/>
  <c r="H3378" i="3"/>
  <c r="G3378" i="3"/>
  <c r="F3378" i="3"/>
  <c r="E3378" i="3"/>
  <c r="L3377" i="3"/>
  <c r="K3377" i="3"/>
  <c r="J3377" i="3"/>
  <c r="I3377" i="3"/>
  <c r="H3377" i="3"/>
  <c r="G3377" i="3"/>
  <c r="F3377" i="3"/>
  <c r="E3377" i="3"/>
  <c r="L3376" i="3"/>
  <c r="K3376" i="3"/>
  <c r="J3376" i="3"/>
  <c r="I3376" i="3"/>
  <c r="H3376" i="3"/>
  <c r="G3376" i="3"/>
  <c r="F3376" i="3"/>
  <c r="E3376" i="3"/>
  <c r="L3375" i="3"/>
  <c r="K3375" i="3"/>
  <c r="J3375" i="3"/>
  <c r="I3375" i="3"/>
  <c r="H3375" i="3"/>
  <c r="G3375" i="3"/>
  <c r="F3375" i="3"/>
  <c r="E3375" i="3"/>
  <c r="L3374" i="3"/>
  <c r="K3374" i="3"/>
  <c r="J3374" i="3"/>
  <c r="I3374" i="3"/>
  <c r="H3374" i="3"/>
  <c r="G3374" i="3"/>
  <c r="F3374" i="3"/>
  <c r="E3374" i="3"/>
  <c r="L3373" i="3"/>
  <c r="K3373" i="3"/>
  <c r="J3373" i="3"/>
  <c r="I3373" i="3"/>
  <c r="H3373" i="3"/>
  <c r="G3373" i="3"/>
  <c r="F3373" i="3"/>
  <c r="E3373" i="3"/>
  <c r="L3372" i="3"/>
  <c r="K3372" i="3"/>
  <c r="J3372" i="3"/>
  <c r="I3372" i="3"/>
  <c r="H3372" i="3"/>
  <c r="G3372" i="3"/>
  <c r="F3372" i="3"/>
  <c r="E3372" i="3"/>
  <c r="L3371" i="3"/>
  <c r="K3371" i="3"/>
  <c r="J3371" i="3"/>
  <c r="I3371" i="3"/>
  <c r="H3371" i="3"/>
  <c r="G3371" i="3"/>
  <c r="F3371" i="3"/>
  <c r="E3371" i="3"/>
  <c r="L3370" i="3"/>
  <c r="K3370" i="3"/>
  <c r="J3370" i="3"/>
  <c r="I3370" i="3"/>
  <c r="H3370" i="3"/>
  <c r="G3370" i="3"/>
  <c r="F3370" i="3"/>
  <c r="E3370" i="3"/>
  <c r="L3369" i="3"/>
  <c r="K3369" i="3"/>
  <c r="J3369" i="3"/>
  <c r="I3369" i="3"/>
  <c r="H3369" i="3"/>
  <c r="G3369" i="3"/>
  <c r="F3369" i="3"/>
  <c r="E3369" i="3"/>
  <c r="L3368" i="3"/>
  <c r="K3368" i="3"/>
  <c r="J3368" i="3"/>
  <c r="I3368" i="3"/>
  <c r="H3368" i="3"/>
  <c r="G3368" i="3"/>
  <c r="F3368" i="3"/>
  <c r="E3368" i="3"/>
  <c r="L3367" i="3"/>
  <c r="K3367" i="3"/>
  <c r="J3367" i="3"/>
  <c r="I3367" i="3"/>
  <c r="H3367" i="3"/>
  <c r="G3367" i="3"/>
  <c r="F3367" i="3"/>
  <c r="E3367" i="3"/>
  <c r="L3366" i="3"/>
  <c r="K3366" i="3"/>
  <c r="J3366" i="3"/>
  <c r="I3366" i="3"/>
  <c r="H3366" i="3"/>
  <c r="G3366" i="3"/>
  <c r="F3366" i="3"/>
  <c r="E3366" i="3"/>
  <c r="L3365" i="3"/>
  <c r="K3365" i="3"/>
  <c r="J3365" i="3"/>
  <c r="I3365" i="3"/>
  <c r="H3365" i="3"/>
  <c r="G3365" i="3"/>
  <c r="F3365" i="3"/>
  <c r="E3365" i="3"/>
  <c r="L3364" i="3"/>
  <c r="K3364" i="3"/>
  <c r="J3364" i="3"/>
  <c r="I3364" i="3"/>
  <c r="H3364" i="3"/>
  <c r="G3364" i="3"/>
  <c r="F3364" i="3"/>
  <c r="E3364" i="3"/>
  <c r="L3363" i="3"/>
  <c r="K3363" i="3"/>
  <c r="J3363" i="3"/>
  <c r="I3363" i="3"/>
  <c r="H3363" i="3"/>
  <c r="G3363" i="3"/>
  <c r="F3363" i="3"/>
  <c r="E3363" i="3"/>
  <c r="L3362" i="3"/>
  <c r="K3362" i="3"/>
  <c r="J3362" i="3"/>
  <c r="I3362" i="3"/>
  <c r="H3362" i="3"/>
  <c r="G3362" i="3"/>
  <c r="F3362" i="3"/>
  <c r="E3362" i="3"/>
  <c r="L3361" i="3"/>
  <c r="K3361" i="3"/>
  <c r="J3361" i="3"/>
  <c r="I3361" i="3"/>
  <c r="H3361" i="3"/>
  <c r="G3361" i="3"/>
  <c r="F3361" i="3"/>
  <c r="E3361" i="3"/>
  <c r="L3360" i="3"/>
  <c r="K3360" i="3"/>
  <c r="J3360" i="3"/>
  <c r="I3360" i="3"/>
  <c r="H3360" i="3"/>
  <c r="G3360" i="3"/>
  <c r="F3360" i="3"/>
  <c r="E3360" i="3"/>
  <c r="L3359" i="3"/>
  <c r="K3359" i="3"/>
  <c r="J3359" i="3"/>
  <c r="I3359" i="3"/>
  <c r="H3359" i="3"/>
  <c r="G3359" i="3"/>
  <c r="F3359" i="3"/>
  <c r="E3359" i="3"/>
  <c r="L3358" i="3"/>
  <c r="K3358" i="3"/>
  <c r="J3358" i="3"/>
  <c r="I3358" i="3"/>
  <c r="H3358" i="3"/>
  <c r="G3358" i="3"/>
  <c r="F3358" i="3"/>
  <c r="E3358" i="3"/>
  <c r="L3357" i="3"/>
  <c r="K3357" i="3"/>
  <c r="J3357" i="3"/>
  <c r="I3357" i="3"/>
  <c r="H3357" i="3"/>
  <c r="G3357" i="3"/>
  <c r="F3357" i="3"/>
  <c r="E3357" i="3"/>
  <c r="L3356" i="3"/>
  <c r="K3356" i="3"/>
  <c r="J3356" i="3"/>
  <c r="I3356" i="3"/>
  <c r="H3356" i="3"/>
  <c r="G3356" i="3"/>
  <c r="F3356" i="3"/>
  <c r="E3356" i="3"/>
  <c r="L3355" i="3"/>
  <c r="K3355" i="3"/>
  <c r="J3355" i="3"/>
  <c r="I3355" i="3"/>
  <c r="H3355" i="3"/>
  <c r="G3355" i="3"/>
  <c r="F3355" i="3"/>
  <c r="E3355" i="3"/>
  <c r="L3354" i="3"/>
  <c r="K3354" i="3"/>
  <c r="J3354" i="3"/>
  <c r="I3354" i="3"/>
  <c r="H3354" i="3"/>
  <c r="G3354" i="3"/>
  <c r="F3354" i="3"/>
  <c r="E3354" i="3"/>
  <c r="L3353" i="3"/>
  <c r="K3353" i="3"/>
  <c r="J3353" i="3"/>
  <c r="I3353" i="3"/>
  <c r="H3353" i="3"/>
  <c r="G3353" i="3"/>
  <c r="F3353" i="3"/>
  <c r="E3353" i="3"/>
  <c r="L3352" i="3"/>
  <c r="K3352" i="3"/>
  <c r="J3352" i="3"/>
  <c r="I3352" i="3"/>
  <c r="H3352" i="3"/>
  <c r="G3352" i="3"/>
  <c r="F3352" i="3"/>
  <c r="E3352" i="3"/>
  <c r="L3351" i="3"/>
  <c r="K3351" i="3"/>
  <c r="J3351" i="3"/>
  <c r="I3351" i="3"/>
  <c r="H3351" i="3"/>
  <c r="G3351" i="3"/>
  <c r="F3351" i="3"/>
  <c r="E3351" i="3"/>
  <c r="L3350" i="3"/>
  <c r="K3350" i="3"/>
  <c r="J3350" i="3"/>
  <c r="I3350" i="3"/>
  <c r="H3350" i="3"/>
  <c r="G3350" i="3"/>
  <c r="F3350" i="3"/>
  <c r="E3350" i="3"/>
  <c r="L3349" i="3"/>
  <c r="K3349" i="3"/>
  <c r="J3349" i="3"/>
  <c r="I3349" i="3"/>
  <c r="H3349" i="3"/>
  <c r="G3349" i="3"/>
  <c r="F3349" i="3"/>
  <c r="E3349" i="3"/>
  <c r="L3348" i="3"/>
  <c r="K3348" i="3"/>
  <c r="J3348" i="3"/>
  <c r="I3348" i="3"/>
  <c r="H3348" i="3"/>
  <c r="G3348" i="3"/>
  <c r="F3348" i="3"/>
  <c r="E3348" i="3"/>
  <c r="L3347" i="3"/>
  <c r="K3347" i="3"/>
  <c r="J3347" i="3"/>
  <c r="I3347" i="3"/>
  <c r="H3347" i="3"/>
  <c r="G3347" i="3"/>
  <c r="F3347" i="3"/>
  <c r="E3347" i="3"/>
  <c r="L3346" i="3"/>
  <c r="K3346" i="3"/>
  <c r="J3346" i="3"/>
  <c r="I3346" i="3"/>
  <c r="H3346" i="3"/>
  <c r="G3346" i="3"/>
  <c r="F3346" i="3"/>
  <c r="E3346" i="3"/>
  <c r="L3345" i="3"/>
  <c r="K3345" i="3"/>
  <c r="J3345" i="3"/>
  <c r="I3345" i="3"/>
  <c r="H3345" i="3"/>
  <c r="G3345" i="3"/>
  <c r="F3345" i="3"/>
  <c r="E3345" i="3"/>
  <c r="L3344" i="3"/>
  <c r="K3344" i="3"/>
  <c r="J3344" i="3"/>
  <c r="I3344" i="3"/>
  <c r="H3344" i="3"/>
  <c r="G3344" i="3"/>
  <c r="F3344" i="3"/>
  <c r="E3344" i="3"/>
  <c r="L3343" i="3"/>
  <c r="K3343" i="3"/>
  <c r="J3343" i="3"/>
  <c r="I3343" i="3"/>
  <c r="H3343" i="3"/>
  <c r="G3343" i="3"/>
  <c r="F3343" i="3"/>
  <c r="E3343" i="3"/>
  <c r="L3342" i="3"/>
  <c r="K3342" i="3"/>
  <c r="J3342" i="3"/>
  <c r="I3342" i="3"/>
  <c r="H3342" i="3"/>
  <c r="G3342" i="3"/>
  <c r="F3342" i="3"/>
  <c r="E3342" i="3"/>
  <c r="L3341" i="3"/>
  <c r="K3341" i="3"/>
  <c r="J3341" i="3"/>
  <c r="I3341" i="3"/>
  <c r="H3341" i="3"/>
  <c r="G3341" i="3"/>
  <c r="F3341" i="3"/>
  <c r="E3341" i="3"/>
  <c r="L3340" i="3"/>
  <c r="K3340" i="3"/>
  <c r="J3340" i="3"/>
  <c r="I3340" i="3"/>
  <c r="H3340" i="3"/>
  <c r="G3340" i="3"/>
  <c r="F3340" i="3"/>
  <c r="E3340" i="3"/>
  <c r="L3339" i="3"/>
  <c r="K3339" i="3"/>
  <c r="J3339" i="3"/>
  <c r="I3339" i="3"/>
  <c r="H3339" i="3"/>
  <c r="G3339" i="3"/>
  <c r="F3339" i="3"/>
  <c r="E3339" i="3"/>
  <c r="L3338" i="3"/>
  <c r="K3338" i="3"/>
  <c r="J3338" i="3"/>
  <c r="I3338" i="3"/>
  <c r="H3338" i="3"/>
  <c r="G3338" i="3"/>
  <c r="F3338" i="3"/>
  <c r="E3338" i="3"/>
  <c r="L3337" i="3"/>
  <c r="K3337" i="3"/>
  <c r="J3337" i="3"/>
  <c r="I3337" i="3"/>
  <c r="H3337" i="3"/>
  <c r="G3337" i="3"/>
  <c r="F3337" i="3"/>
  <c r="E3337" i="3"/>
  <c r="L3336" i="3"/>
  <c r="K3336" i="3"/>
  <c r="J3336" i="3"/>
  <c r="I3336" i="3"/>
  <c r="H3336" i="3"/>
  <c r="G3336" i="3"/>
  <c r="F3336" i="3"/>
  <c r="E3336" i="3"/>
  <c r="L3335" i="3"/>
  <c r="K3335" i="3"/>
  <c r="J3335" i="3"/>
  <c r="I3335" i="3"/>
  <c r="H3335" i="3"/>
  <c r="G3335" i="3"/>
  <c r="F3335" i="3"/>
  <c r="E3335" i="3"/>
  <c r="L3334" i="3"/>
  <c r="K3334" i="3"/>
  <c r="J3334" i="3"/>
  <c r="I3334" i="3"/>
  <c r="H3334" i="3"/>
  <c r="G3334" i="3"/>
  <c r="F3334" i="3"/>
  <c r="E3334" i="3"/>
  <c r="L3333" i="3"/>
  <c r="K3333" i="3"/>
  <c r="J3333" i="3"/>
  <c r="I3333" i="3"/>
  <c r="H3333" i="3"/>
  <c r="G3333" i="3"/>
  <c r="F3333" i="3"/>
  <c r="E3333" i="3"/>
  <c r="L3332" i="3"/>
  <c r="K3332" i="3"/>
  <c r="J3332" i="3"/>
  <c r="I3332" i="3"/>
  <c r="H3332" i="3"/>
  <c r="G3332" i="3"/>
  <c r="F3332" i="3"/>
  <c r="E3332" i="3"/>
  <c r="L3331" i="3"/>
  <c r="K3331" i="3"/>
  <c r="J3331" i="3"/>
  <c r="I3331" i="3"/>
  <c r="H3331" i="3"/>
  <c r="G3331" i="3"/>
  <c r="F3331" i="3"/>
  <c r="E3331" i="3"/>
  <c r="L3330" i="3"/>
  <c r="K3330" i="3"/>
  <c r="J3330" i="3"/>
  <c r="I3330" i="3"/>
  <c r="H3330" i="3"/>
  <c r="G3330" i="3"/>
  <c r="F3330" i="3"/>
  <c r="E3330" i="3"/>
  <c r="L3329" i="3"/>
  <c r="K3329" i="3"/>
  <c r="J3329" i="3"/>
  <c r="I3329" i="3"/>
  <c r="H3329" i="3"/>
  <c r="G3329" i="3"/>
  <c r="F3329" i="3"/>
  <c r="E3329" i="3"/>
  <c r="L3328" i="3"/>
  <c r="K3328" i="3"/>
  <c r="J3328" i="3"/>
  <c r="I3328" i="3"/>
  <c r="H3328" i="3"/>
  <c r="G3328" i="3"/>
  <c r="F3328" i="3"/>
  <c r="E3328" i="3"/>
  <c r="L3327" i="3"/>
  <c r="K3327" i="3"/>
  <c r="J3327" i="3"/>
  <c r="I3327" i="3"/>
  <c r="H3327" i="3"/>
  <c r="G3327" i="3"/>
  <c r="F3327" i="3"/>
  <c r="E3327" i="3"/>
  <c r="L3326" i="3"/>
  <c r="K3326" i="3"/>
  <c r="J3326" i="3"/>
  <c r="I3326" i="3"/>
  <c r="H3326" i="3"/>
  <c r="G3326" i="3"/>
  <c r="F3326" i="3"/>
  <c r="E3326" i="3"/>
  <c r="L3325" i="3"/>
  <c r="K3325" i="3"/>
  <c r="J3325" i="3"/>
  <c r="I3325" i="3"/>
  <c r="H3325" i="3"/>
  <c r="G3325" i="3"/>
  <c r="F3325" i="3"/>
  <c r="E3325" i="3"/>
  <c r="L3324" i="3"/>
  <c r="K3324" i="3"/>
  <c r="J3324" i="3"/>
  <c r="I3324" i="3"/>
  <c r="H3324" i="3"/>
  <c r="G3324" i="3"/>
  <c r="F3324" i="3"/>
  <c r="E3324" i="3"/>
  <c r="L3323" i="3"/>
  <c r="K3323" i="3"/>
  <c r="J3323" i="3"/>
  <c r="I3323" i="3"/>
  <c r="H3323" i="3"/>
  <c r="G3323" i="3"/>
  <c r="F3323" i="3"/>
  <c r="E3323" i="3"/>
  <c r="L3322" i="3"/>
  <c r="K3322" i="3"/>
  <c r="J3322" i="3"/>
  <c r="I3322" i="3"/>
  <c r="H3322" i="3"/>
  <c r="G3322" i="3"/>
  <c r="F3322" i="3"/>
  <c r="E3322" i="3"/>
  <c r="L3321" i="3"/>
  <c r="K3321" i="3"/>
  <c r="J3321" i="3"/>
  <c r="I3321" i="3"/>
  <c r="H3321" i="3"/>
  <c r="G3321" i="3"/>
  <c r="F3321" i="3"/>
  <c r="E3321" i="3"/>
  <c r="L3320" i="3"/>
  <c r="K3320" i="3"/>
  <c r="J3320" i="3"/>
  <c r="I3320" i="3"/>
  <c r="H3320" i="3"/>
  <c r="G3320" i="3"/>
  <c r="F3320" i="3"/>
  <c r="E3320" i="3"/>
  <c r="L3319" i="3"/>
  <c r="K3319" i="3"/>
  <c r="J3319" i="3"/>
  <c r="I3319" i="3"/>
  <c r="H3319" i="3"/>
  <c r="G3319" i="3"/>
  <c r="F3319" i="3"/>
  <c r="E3319" i="3"/>
  <c r="L3318" i="3"/>
  <c r="K3318" i="3"/>
  <c r="J3318" i="3"/>
  <c r="I3318" i="3"/>
  <c r="H3318" i="3"/>
  <c r="G3318" i="3"/>
  <c r="F3318" i="3"/>
  <c r="E3318" i="3"/>
  <c r="L3317" i="3"/>
  <c r="K3317" i="3"/>
  <c r="J3317" i="3"/>
  <c r="I3317" i="3"/>
  <c r="H3317" i="3"/>
  <c r="G3317" i="3"/>
  <c r="F3317" i="3"/>
  <c r="E3317" i="3"/>
  <c r="L3316" i="3"/>
  <c r="K3316" i="3"/>
  <c r="J3316" i="3"/>
  <c r="I3316" i="3"/>
  <c r="H3316" i="3"/>
  <c r="G3316" i="3"/>
  <c r="F3316" i="3"/>
  <c r="E3316" i="3"/>
  <c r="L3315" i="3"/>
  <c r="K3315" i="3"/>
  <c r="J3315" i="3"/>
  <c r="I3315" i="3"/>
  <c r="H3315" i="3"/>
  <c r="G3315" i="3"/>
  <c r="F3315" i="3"/>
  <c r="E3315" i="3"/>
  <c r="L3314" i="3"/>
  <c r="K3314" i="3"/>
  <c r="J3314" i="3"/>
  <c r="I3314" i="3"/>
  <c r="H3314" i="3"/>
  <c r="G3314" i="3"/>
  <c r="F3314" i="3"/>
  <c r="E3314" i="3"/>
  <c r="L3313" i="3"/>
  <c r="K3313" i="3"/>
  <c r="J3313" i="3"/>
  <c r="I3313" i="3"/>
  <c r="H3313" i="3"/>
  <c r="G3313" i="3"/>
  <c r="F3313" i="3"/>
  <c r="E3313" i="3"/>
  <c r="L3312" i="3"/>
  <c r="K3312" i="3"/>
  <c r="J3312" i="3"/>
  <c r="I3312" i="3"/>
  <c r="H3312" i="3"/>
  <c r="G3312" i="3"/>
  <c r="F3312" i="3"/>
  <c r="E3312" i="3"/>
  <c r="L3311" i="3"/>
  <c r="K3311" i="3"/>
  <c r="J3311" i="3"/>
  <c r="I3311" i="3"/>
  <c r="H3311" i="3"/>
  <c r="G3311" i="3"/>
  <c r="F3311" i="3"/>
  <c r="E3311" i="3"/>
  <c r="L3310" i="3"/>
  <c r="K3310" i="3"/>
  <c r="J3310" i="3"/>
  <c r="I3310" i="3"/>
  <c r="H3310" i="3"/>
  <c r="G3310" i="3"/>
  <c r="F3310" i="3"/>
  <c r="E3310" i="3"/>
  <c r="L3309" i="3"/>
  <c r="K3309" i="3"/>
  <c r="J3309" i="3"/>
  <c r="I3309" i="3"/>
  <c r="H3309" i="3"/>
  <c r="G3309" i="3"/>
  <c r="F3309" i="3"/>
  <c r="E3309" i="3"/>
  <c r="L3308" i="3"/>
  <c r="K3308" i="3"/>
  <c r="J3308" i="3"/>
  <c r="I3308" i="3"/>
  <c r="H3308" i="3"/>
  <c r="G3308" i="3"/>
  <c r="F3308" i="3"/>
  <c r="E3308" i="3"/>
  <c r="L3307" i="3"/>
  <c r="K3307" i="3"/>
  <c r="J3307" i="3"/>
  <c r="I3307" i="3"/>
  <c r="H3307" i="3"/>
  <c r="G3307" i="3"/>
  <c r="F3307" i="3"/>
  <c r="E3307" i="3"/>
  <c r="L3306" i="3"/>
  <c r="K3306" i="3"/>
  <c r="J3306" i="3"/>
  <c r="I3306" i="3"/>
  <c r="H3306" i="3"/>
  <c r="G3306" i="3"/>
  <c r="F3306" i="3"/>
  <c r="E3306" i="3"/>
  <c r="L3305" i="3"/>
  <c r="K3305" i="3"/>
  <c r="J3305" i="3"/>
  <c r="I3305" i="3"/>
  <c r="H3305" i="3"/>
  <c r="G3305" i="3"/>
  <c r="F3305" i="3"/>
  <c r="E3305" i="3"/>
  <c r="L3304" i="3"/>
  <c r="K3304" i="3"/>
  <c r="J3304" i="3"/>
  <c r="I3304" i="3"/>
  <c r="H3304" i="3"/>
  <c r="G3304" i="3"/>
  <c r="F3304" i="3"/>
  <c r="E3304" i="3"/>
  <c r="L3303" i="3"/>
  <c r="K3303" i="3"/>
  <c r="J3303" i="3"/>
  <c r="I3303" i="3"/>
  <c r="H3303" i="3"/>
  <c r="G3303" i="3"/>
  <c r="F3303" i="3"/>
  <c r="E3303" i="3"/>
  <c r="L3302" i="3"/>
  <c r="K3302" i="3"/>
  <c r="J3302" i="3"/>
  <c r="I3302" i="3"/>
  <c r="H3302" i="3"/>
  <c r="G3302" i="3"/>
  <c r="F3302" i="3"/>
  <c r="E3302" i="3"/>
  <c r="L3301" i="3"/>
  <c r="K3301" i="3"/>
  <c r="J3301" i="3"/>
  <c r="I3301" i="3"/>
  <c r="H3301" i="3"/>
  <c r="G3301" i="3"/>
  <c r="F3301" i="3"/>
  <c r="E3301" i="3"/>
  <c r="L3300" i="3"/>
  <c r="K3300" i="3"/>
  <c r="J3300" i="3"/>
  <c r="I3300" i="3"/>
  <c r="H3300" i="3"/>
  <c r="G3300" i="3"/>
  <c r="F3300" i="3"/>
  <c r="E3300" i="3"/>
  <c r="L3299" i="3"/>
  <c r="K3299" i="3"/>
  <c r="J3299" i="3"/>
  <c r="I3299" i="3"/>
  <c r="H3299" i="3"/>
  <c r="G3299" i="3"/>
  <c r="F3299" i="3"/>
  <c r="E3299" i="3"/>
  <c r="L3298" i="3"/>
  <c r="K3298" i="3"/>
  <c r="J3298" i="3"/>
  <c r="I3298" i="3"/>
  <c r="H3298" i="3"/>
  <c r="G3298" i="3"/>
  <c r="F3298" i="3"/>
  <c r="E3298" i="3"/>
  <c r="L3297" i="3"/>
  <c r="K3297" i="3"/>
  <c r="J3297" i="3"/>
  <c r="I3297" i="3"/>
  <c r="H3297" i="3"/>
  <c r="G3297" i="3"/>
  <c r="F3297" i="3"/>
  <c r="E3297" i="3"/>
  <c r="L3296" i="3"/>
  <c r="K3296" i="3"/>
  <c r="J3296" i="3"/>
  <c r="I3296" i="3"/>
  <c r="H3296" i="3"/>
  <c r="G3296" i="3"/>
  <c r="F3296" i="3"/>
  <c r="E3296" i="3"/>
  <c r="L3295" i="3"/>
  <c r="K3295" i="3"/>
  <c r="J3295" i="3"/>
  <c r="I3295" i="3"/>
  <c r="H3295" i="3"/>
  <c r="G3295" i="3"/>
  <c r="F3295" i="3"/>
  <c r="E3295" i="3"/>
  <c r="L3294" i="3"/>
  <c r="K3294" i="3"/>
  <c r="J3294" i="3"/>
  <c r="I3294" i="3"/>
  <c r="H3294" i="3"/>
  <c r="G3294" i="3"/>
  <c r="F3294" i="3"/>
  <c r="E3294" i="3"/>
  <c r="L3293" i="3"/>
  <c r="K3293" i="3"/>
  <c r="J3293" i="3"/>
  <c r="I3293" i="3"/>
  <c r="H3293" i="3"/>
  <c r="G3293" i="3"/>
  <c r="F3293" i="3"/>
  <c r="E3293" i="3"/>
  <c r="L3292" i="3"/>
  <c r="K3292" i="3"/>
  <c r="J3292" i="3"/>
  <c r="I3292" i="3"/>
  <c r="H3292" i="3"/>
  <c r="G3292" i="3"/>
  <c r="F3292" i="3"/>
  <c r="E3292" i="3"/>
  <c r="L3291" i="3"/>
  <c r="K3291" i="3"/>
  <c r="J3291" i="3"/>
  <c r="I3291" i="3"/>
  <c r="H3291" i="3"/>
  <c r="G3291" i="3"/>
  <c r="F3291" i="3"/>
  <c r="E3291" i="3"/>
  <c r="L3290" i="3"/>
  <c r="K3290" i="3"/>
  <c r="J3290" i="3"/>
  <c r="I3290" i="3"/>
  <c r="H3290" i="3"/>
  <c r="G3290" i="3"/>
  <c r="F3290" i="3"/>
  <c r="E3290" i="3"/>
  <c r="L3289" i="3"/>
  <c r="K3289" i="3"/>
  <c r="J3289" i="3"/>
  <c r="I3289" i="3"/>
  <c r="H3289" i="3"/>
  <c r="G3289" i="3"/>
  <c r="F3289" i="3"/>
  <c r="E3289" i="3"/>
  <c r="L3288" i="3"/>
  <c r="K3288" i="3"/>
  <c r="J3288" i="3"/>
  <c r="I3288" i="3"/>
  <c r="H3288" i="3"/>
  <c r="G3288" i="3"/>
  <c r="F3288" i="3"/>
  <c r="E3288" i="3"/>
  <c r="L3287" i="3"/>
  <c r="K3287" i="3"/>
  <c r="J3287" i="3"/>
  <c r="I3287" i="3"/>
  <c r="H3287" i="3"/>
  <c r="G3287" i="3"/>
  <c r="F3287" i="3"/>
  <c r="E3287" i="3"/>
  <c r="L3286" i="3"/>
  <c r="K3286" i="3"/>
  <c r="J3286" i="3"/>
  <c r="I3286" i="3"/>
  <c r="H3286" i="3"/>
  <c r="G3286" i="3"/>
  <c r="F3286" i="3"/>
  <c r="E3286" i="3"/>
  <c r="L3285" i="3"/>
  <c r="K3285" i="3"/>
  <c r="J3285" i="3"/>
  <c r="I3285" i="3"/>
  <c r="H3285" i="3"/>
  <c r="G3285" i="3"/>
  <c r="F3285" i="3"/>
  <c r="E3285" i="3"/>
  <c r="L3284" i="3"/>
  <c r="K3284" i="3"/>
  <c r="J3284" i="3"/>
  <c r="I3284" i="3"/>
  <c r="H3284" i="3"/>
  <c r="G3284" i="3"/>
  <c r="F3284" i="3"/>
  <c r="E3284" i="3"/>
  <c r="L3283" i="3"/>
  <c r="K3283" i="3"/>
  <c r="J3283" i="3"/>
  <c r="I3283" i="3"/>
  <c r="H3283" i="3"/>
  <c r="G3283" i="3"/>
  <c r="F3283" i="3"/>
  <c r="E3283" i="3"/>
  <c r="L3282" i="3"/>
  <c r="K3282" i="3"/>
  <c r="J3282" i="3"/>
  <c r="I3282" i="3"/>
  <c r="H3282" i="3"/>
  <c r="G3282" i="3"/>
  <c r="F3282" i="3"/>
  <c r="E3282" i="3"/>
  <c r="L3281" i="3"/>
  <c r="K3281" i="3"/>
  <c r="J3281" i="3"/>
  <c r="I3281" i="3"/>
  <c r="H3281" i="3"/>
  <c r="G3281" i="3"/>
  <c r="F3281" i="3"/>
  <c r="E3281" i="3"/>
  <c r="L3280" i="3"/>
  <c r="K3280" i="3"/>
  <c r="J3280" i="3"/>
  <c r="I3280" i="3"/>
  <c r="H3280" i="3"/>
  <c r="G3280" i="3"/>
  <c r="F3280" i="3"/>
  <c r="E3280" i="3"/>
  <c r="L3279" i="3"/>
  <c r="K3279" i="3"/>
  <c r="J3279" i="3"/>
  <c r="I3279" i="3"/>
  <c r="H3279" i="3"/>
  <c r="G3279" i="3"/>
  <c r="F3279" i="3"/>
  <c r="E3279" i="3"/>
  <c r="L3278" i="3"/>
  <c r="K3278" i="3"/>
  <c r="J3278" i="3"/>
  <c r="I3278" i="3"/>
  <c r="H3278" i="3"/>
  <c r="G3278" i="3"/>
  <c r="F3278" i="3"/>
  <c r="E3278" i="3"/>
  <c r="L3277" i="3"/>
  <c r="K3277" i="3"/>
  <c r="J3277" i="3"/>
  <c r="I3277" i="3"/>
  <c r="H3277" i="3"/>
  <c r="G3277" i="3"/>
  <c r="F3277" i="3"/>
  <c r="E3277" i="3"/>
  <c r="L3276" i="3"/>
  <c r="K3276" i="3"/>
  <c r="J3276" i="3"/>
  <c r="I3276" i="3"/>
  <c r="H3276" i="3"/>
  <c r="G3276" i="3"/>
  <c r="F3276" i="3"/>
  <c r="E3276" i="3"/>
  <c r="L3275" i="3"/>
  <c r="K3275" i="3"/>
  <c r="J3275" i="3"/>
  <c r="I3275" i="3"/>
  <c r="H3275" i="3"/>
  <c r="G3275" i="3"/>
  <c r="F3275" i="3"/>
  <c r="E3275" i="3"/>
  <c r="L3274" i="3"/>
  <c r="K3274" i="3"/>
  <c r="J3274" i="3"/>
  <c r="I3274" i="3"/>
  <c r="H3274" i="3"/>
  <c r="G3274" i="3"/>
  <c r="F3274" i="3"/>
  <c r="E3274" i="3"/>
  <c r="L3273" i="3"/>
  <c r="K3273" i="3"/>
  <c r="J3273" i="3"/>
  <c r="I3273" i="3"/>
  <c r="H3273" i="3"/>
  <c r="G3273" i="3"/>
  <c r="F3273" i="3"/>
  <c r="E3273" i="3"/>
  <c r="L3272" i="3"/>
  <c r="K3272" i="3"/>
  <c r="J3272" i="3"/>
  <c r="I3272" i="3"/>
  <c r="H3272" i="3"/>
  <c r="G3272" i="3"/>
  <c r="F3272" i="3"/>
  <c r="E3272" i="3"/>
  <c r="L3271" i="3"/>
  <c r="K3271" i="3"/>
  <c r="J3271" i="3"/>
  <c r="I3271" i="3"/>
  <c r="H3271" i="3"/>
  <c r="G3271" i="3"/>
  <c r="F3271" i="3"/>
  <c r="E3271" i="3"/>
  <c r="L3270" i="3"/>
  <c r="K3270" i="3"/>
  <c r="J3270" i="3"/>
  <c r="I3270" i="3"/>
  <c r="H3270" i="3"/>
  <c r="G3270" i="3"/>
  <c r="F3270" i="3"/>
  <c r="E3270" i="3"/>
  <c r="L3269" i="3"/>
  <c r="K3269" i="3"/>
  <c r="J3269" i="3"/>
  <c r="I3269" i="3"/>
  <c r="H3269" i="3"/>
  <c r="G3269" i="3"/>
  <c r="F3269" i="3"/>
  <c r="E3269" i="3"/>
  <c r="L3268" i="3"/>
  <c r="K3268" i="3"/>
  <c r="J3268" i="3"/>
  <c r="I3268" i="3"/>
  <c r="H3268" i="3"/>
  <c r="G3268" i="3"/>
  <c r="F3268" i="3"/>
  <c r="E3268" i="3"/>
  <c r="L3267" i="3"/>
  <c r="K3267" i="3"/>
  <c r="J3267" i="3"/>
  <c r="I3267" i="3"/>
  <c r="H3267" i="3"/>
  <c r="G3267" i="3"/>
  <c r="F3267" i="3"/>
  <c r="E3267" i="3"/>
  <c r="L3266" i="3"/>
  <c r="K3266" i="3"/>
  <c r="J3266" i="3"/>
  <c r="I3266" i="3"/>
  <c r="H3266" i="3"/>
  <c r="G3266" i="3"/>
  <c r="F3266" i="3"/>
  <c r="E3266" i="3"/>
  <c r="L3265" i="3"/>
  <c r="K3265" i="3"/>
  <c r="J3265" i="3"/>
  <c r="I3265" i="3"/>
  <c r="H3265" i="3"/>
  <c r="G3265" i="3"/>
  <c r="F3265" i="3"/>
  <c r="E3265" i="3"/>
  <c r="L3264" i="3"/>
  <c r="K3264" i="3"/>
  <c r="J3264" i="3"/>
  <c r="I3264" i="3"/>
  <c r="H3264" i="3"/>
  <c r="G3264" i="3"/>
  <c r="F3264" i="3"/>
  <c r="E3264" i="3"/>
  <c r="L3263" i="3"/>
  <c r="K3263" i="3"/>
  <c r="J3263" i="3"/>
  <c r="I3263" i="3"/>
  <c r="H3263" i="3"/>
  <c r="G3263" i="3"/>
  <c r="F3263" i="3"/>
  <c r="E3263" i="3"/>
  <c r="L3262" i="3"/>
  <c r="K3262" i="3"/>
  <c r="J3262" i="3"/>
  <c r="I3262" i="3"/>
  <c r="H3262" i="3"/>
  <c r="G3262" i="3"/>
  <c r="F3262" i="3"/>
  <c r="E3262" i="3"/>
  <c r="L3261" i="3"/>
  <c r="K3261" i="3"/>
  <c r="J3261" i="3"/>
  <c r="I3261" i="3"/>
  <c r="H3261" i="3"/>
  <c r="G3261" i="3"/>
  <c r="F3261" i="3"/>
  <c r="E3261" i="3"/>
  <c r="L3260" i="3"/>
  <c r="K3260" i="3"/>
  <c r="J3260" i="3"/>
  <c r="I3260" i="3"/>
  <c r="H3260" i="3"/>
  <c r="G3260" i="3"/>
  <c r="F3260" i="3"/>
  <c r="E3260" i="3"/>
  <c r="L3259" i="3"/>
  <c r="K3259" i="3"/>
  <c r="J3259" i="3"/>
  <c r="I3259" i="3"/>
  <c r="H3259" i="3"/>
  <c r="G3259" i="3"/>
  <c r="F3259" i="3"/>
  <c r="E3259" i="3"/>
  <c r="L3258" i="3"/>
  <c r="K3258" i="3"/>
  <c r="J3258" i="3"/>
  <c r="I3258" i="3"/>
  <c r="H3258" i="3"/>
  <c r="G3258" i="3"/>
  <c r="F3258" i="3"/>
  <c r="E3258" i="3"/>
  <c r="L3257" i="3"/>
  <c r="K3257" i="3"/>
  <c r="J3257" i="3"/>
  <c r="I3257" i="3"/>
  <c r="H3257" i="3"/>
  <c r="G3257" i="3"/>
  <c r="F3257" i="3"/>
  <c r="E3257" i="3"/>
  <c r="L3256" i="3"/>
  <c r="K3256" i="3"/>
  <c r="J3256" i="3"/>
  <c r="I3256" i="3"/>
  <c r="H3256" i="3"/>
  <c r="G3256" i="3"/>
  <c r="F3256" i="3"/>
  <c r="E3256" i="3"/>
  <c r="L3255" i="3"/>
  <c r="K3255" i="3"/>
  <c r="J3255" i="3"/>
  <c r="I3255" i="3"/>
  <c r="H3255" i="3"/>
  <c r="G3255" i="3"/>
  <c r="F3255" i="3"/>
  <c r="E3255" i="3"/>
  <c r="L3254" i="3"/>
  <c r="K3254" i="3"/>
  <c r="J3254" i="3"/>
  <c r="I3254" i="3"/>
  <c r="H3254" i="3"/>
  <c r="G3254" i="3"/>
  <c r="F3254" i="3"/>
  <c r="E3254" i="3"/>
  <c r="L3253" i="3"/>
  <c r="K3253" i="3"/>
  <c r="J3253" i="3"/>
  <c r="I3253" i="3"/>
  <c r="H3253" i="3"/>
  <c r="G3253" i="3"/>
  <c r="F3253" i="3"/>
  <c r="E3253" i="3"/>
  <c r="L3252" i="3"/>
  <c r="K3252" i="3"/>
  <c r="J3252" i="3"/>
  <c r="I3252" i="3"/>
  <c r="H3252" i="3"/>
  <c r="G3252" i="3"/>
  <c r="F3252" i="3"/>
  <c r="E3252" i="3"/>
  <c r="L3251" i="3"/>
  <c r="K3251" i="3"/>
  <c r="J3251" i="3"/>
  <c r="I3251" i="3"/>
  <c r="H3251" i="3"/>
  <c r="G3251" i="3"/>
  <c r="F3251" i="3"/>
  <c r="E3251" i="3"/>
  <c r="L3250" i="3"/>
  <c r="K3250" i="3"/>
  <c r="J3250" i="3"/>
  <c r="I3250" i="3"/>
  <c r="H3250" i="3"/>
  <c r="G3250" i="3"/>
  <c r="F3250" i="3"/>
  <c r="E3250" i="3"/>
  <c r="L3249" i="3"/>
  <c r="K3249" i="3"/>
  <c r="J3249" i="3"/>
  <c r="I3249" i="3"/>
  <c r="H3249" i="3"/>
  <c r="G3249" i="3"/>
  <c r="F3249" i="3"/>
  <c r="E3249" i="3"/>
  <c r="L3248" i="3"/>
  <c r="K3248" i="3"/>
  <c r="J3248" i="3"/>
  <c r="I3248" i="3"/>
  <c r="H3248" i="3"/>
  <c r="G3248" i="3"/>
  <c r="F3248" i="3"/>
  <c r="E3248" i="3"/>
  <c r="L3247" i="3"/>
  <c r="K3247" i="3"/>
  <c r="J3247" i="3"/>
  <c r="I3247" i="3"/>
  <c r="H3247" i="3"/>
  <c r="G3247" i="3"/>
  <c r="F3247" i="3"/>
  <c r="E3247" i="3"/>
  <c r="L3246" i="3"/>
  <c r="K3246" i="3"/>
  <c r="J3246" i="3"/>
  <c r="I3246" i="3"/>
  <c r="H3246" i="3"/>
  <c r="G3246" i="3"/>
  <c r="F3246" i="3"/>
  <c r="E3246" i="3"/>
  <c r="L3245" i="3"/>
  <c r="K3245" i="3"/>
  <c r="J3245" i="3"/>
  <c r="I3245" i="3"/>
  <c r="H3245" i="3"/>
  <c r="G3245" i="3"/>
  <c r="F3245" i="3"/>
  <c r="E3245" i="3"/>
  <c r="L3244" i="3"/>
  <c r="K3244" i="3"/>
  <c r="J3244" i="3"/>
  <c r="I3244" i="3"/>
  <c r="H3244" i="3"/>
  <c r="G3244" i="3"/>
  <c r="F3244" i="3"/>
  <c r="E3244" i="3"/>
  <c r="L3243" i="3"/>
  <c r="K3243" i="3"/>
  <c r="J3243" i="3"/>
  <c r="I3243" i="3"/>
  <c r="H3243" i="3"/>
  <c r="G3243" i="3"/>
  <c r="F3243" i="3"/>
  <c r="E3243" i="3"/>
  <c r="L3242" i="3"/>
  <c r="K3242" i="3"/>
  <c r="J3242" i="3"/>
  <c r="I3242" i="3"/>
  <c r="H3242" i="3"/>
  <c r="G3242" i="3"/>
  <c r="F3242" i="3"/>
  <c r="E3242" i="3"/>
  <c r="L3241" i="3"/>
  <c r="K3241" i="3"/>
  <c r="J3241" i="3"/>
  <c r="I3241" i="3"/>
  <c r="H3241" i="3"/>
  <c r="G3241" i="3"/>
  <c r="F3241" i="3"/>
  <c r="E3241" i="3"/>
  <c r="L3240" i="3"/>
  <c r="K3240" i="3"/>
  <c r="J3240" i="3"/>
  <c r="I3240" i="3"/>
  <c r="H3240" i="3"/>
  <c r="G3240" i="3"/>
  <c r="F3240" i="3"/>
  <c r="E3240" i="3"/>
  <c r="L3239" i="3"/>
  <c r="K3239" i="3"/>
  <c r="J3239" i="3"/>
  <c r="I3239" i="3"/>
  <c r="H3239" i="3"/>
  <c r="G3239" i="3"/>
  <c r="F3239" i="3"/>
  <c r="E3239" i="3"/>
  <c r="L3238" i="3"/>
  <c r="K3238" i="3"/>
  <c r="J3238" i="3"/>
  <c r="I3238" i="3"/>
  <c r="H3238" i="3"/>
  <c r="G3238" i="3"/>
  <c r="F3238" i="3"/>
  <c r="E3238" i="3"/>
  <c r="L3237" i="3"/>
  <c r="K3237" i="3"/>
  <c r="J3237" i="3"/>
  <c r="I3237" i="3"/>
  <c r="H3237" i="3"/>
  <c r="G3237" i="3"/>
  <c r="F3237" i="3"/>
  <c r="E3237" i="3"/>
  <c r="L3236" i="3"/>
  <c r="K3236" i="3"/>
  <c r="J3236" i="3"/>
  <c r="I3236" i="3"/>
  <c r="H3236" i="3"/>
  <c r="G3236" i="3"/>
  <c r="F3236" i="3"/>
  <c r="E3236" i="3"/>
  <c r="L3235" i="3"/>
  <c r="K3235" i="3"/>
  <c r="J3235" i="3"/>
  <c r="I3235" i="3"/>
  <c r="H3235" i="3"/>
  <c r="G3235" i="3"/>
  <c r="F3235" i="3"/>
  <c r="E3235" i="3"/>
  <c r="L3234" i="3"/>
  <c r="K3234" i="3"/>
  <c r="J3234" i="3"/>
  <c r="I3234" i="3"/>
  <c r="H3234" i="3"/>
  <c r="G3234" i="3"/>
  <c r="F3234" i="3"/>
  <c r="E3234" i="3"/>
  <c r="L3233" i="3"/>
  <c r="K3233" i="3"/>
  <c r="J3233" i="3"/>
  <c r="I3233" i="3"/>
  <c r="H3233" i="3"/>
  <c r="G3233" i="3"/>
  <c r="F3233" i="3"/>
  <c r="E3233" i="3"/>
  <c r="L3232" i="3"/>
  <c r="K3232" i="3"/>
  <c r="J3232" i="3"/>
  <c r="I3232" i="3"/>
  <c r="H3232" i="3"/>
  <c r="G3232" i="3"/>
  <c r="F3232" i="3"/>
  <c r="E3232" i="3"/>
  <c r="L3231" i="3"/>
  <c r="K3231" i="3"/>
  <c r="J3231" i="3"/>
  <c r="I3231" i="3"/>
  <c r="H3231" i="3"/>
  <c r="G3231" i="3"/>
  <c r="F3231" i="3"/>
  <c r="E3231" i="3"/>
  <c r="L3230" i="3"/>
  <c r="K3230" i="3"/>
  <c r="J3230" i="3"/>
  <c r="I3230" i="3"/>
  <c r="H3230" i="3"/>
  <c r="G3230" i="3"/>
  <c r="F3230" i="3"/>
  <c r="E3230" i="3"/>
  <c r="L3229" i="3"/>
  <c r="K3229" i="3"/>
  <c r="J3229" i="3"/>
  <c r="I3229" i="3"/>
  <c r="H3229" i="3"/>
  <c r="G3229" i="3"/>
  <c r="F3229" i="3"/>
  <c r="E3229" i="3"/>
  <c r="L3228" i="3"/>
  <c r="K3228" i="3"/>
  <c r="J3228" i="3"/>
  <c r="I3228" i="3"/>
  <c r="H3228" i="3"/>
  <c r="G3228" i="3"/>
  <c r="F3228" i="3"/>
  <c r="E3228" i="3"/>
  <c r="L3227" i="3"/>
  <c r="K3227" i="3"/>
  <c r="J3227" i="3"/>
  <c r="I3227" i="3"/>
  <c r="H3227" i="3"/>
  <c r="G3227" i="3"/>
  <c r="F3227" i="3"/>
  <c r="E3227" i="3"/>
  <c r="L3226" i="3"/>
  <c r="K3226" i="3"/>
  <c r="J3226" i="3"/>
  <c r="I3226" i="3"/>
  <c r="H3226" i="3"/>
  <c r="G3226" i="3"/>
  <c r="F3226" i="3"/>
  <c r="E3226" i="3"/>
  <c r="L3225" i="3"/>
  <c r="K3225" i="3"/>
  <c r="J3225" i="3"/>
  <c r="I3225" i="3"/>
  <c r="H3225" i="3"/>
  <c r="G3225" i="3"/>
  <c r="F3225" i="3"/>
  <c r="E3225" i="3"/>
  <c r="L3224" i="3"/>
  <c r="K3224" i="3"/>
  <c r="J3224" i="3"/>
  <c r="I3224" i="3"/>
  <c r="H3224" i="3"/>
  <c r="G3224" i="3"/>
  <c r="F3224" i="3"/>
  <c r="E3224" i="3"/>
  <c r="L3223" i="3"/>
  <c r="K3223" i="3"/>
  <c r="J3223" i="3"/>
  <c r="I3223" i="3"/>
  <c r="H3223" i="3"/>
  <c r="G3223" i="3"/>
  <c r="F3223" i="3"/>
  <c r="E3223" i="3"/>
  <c r="L3222" i="3"/>
  <c r="K3222" i="3"/>
  <c r="J3222" i="3"/>
  <c r="I3222" i="3"/>
  <c r="H3222" i="3"/>
  <c r="G3222" i="3"/>
  <c r="F3222" i="3"/>
  <c r="E3222" i="3"/>
  <c r="L3221" i="3"/>
  <c r="K3221" i="3"/>
  <c r="J3221" i="3"/>
  <c r="I3221" i="3"/>
  <c r="H3221" i="3"/>
  <c r="G3221" i="3"/>
  <c r="F3221" i="3"/>
  <c r="E3221" i="3"/>
  <c r="L3220" i="3"/>
  <c r="K3220" i="3"/>
  <c r="J3220" i="3"/>
  <c r="I3220" i="3"/>
  <c r="H3220" i="3"/>
  <c r="G3220" i="3"/>
  <c r="F3220" i="3"/>
  <c r="E3220" i="3"/>
  <c r="L3219" i="3"/>
  <c r="K3219" i="3"/>
  <c r="J3219" i="3"/>
  <c r="I3219" i="3"/>
  <c r="H3219" i="3"/>
  <c r="G3219" i="3"/>
  <c r="F3219" i="3"/>
  <c r="E3219" i="3"/>
  <c r="L3218" i="3"/>
  <c r="K3218" i="3"/>
  <c r="J3218" i="3"/>
  <c r="I3218" i="3"/>
  <c r="H3218" i="3"/>
  <c r="G3218" i="3"/>
  <c r="F3218" i="3"/>
  <c r="E3218" i="3"/>
  <c r="L3217" i="3"/>
  <c r="K3217" i="3"/>
  <c r="J3217" i="3"/>
  <c r="I3217" i="3"/>
  <c r="H3217" i="3"/>
  <c r="G3217" i="3"/>
  <c r="F3217" i="3"/>
  <c r="E3217" i="3"/>
  <c r="L3216" i="3"/>
  <c r="K3216" i="3"/>
  <c r="J3216" i="3"/>
  <c r="I3216" i="3"/>
  <c r="H3216" i="3"/>
  <c r="G3216" i="3"/>
  <c r="F3216" i="3"/>
  <c r="E3216" i="3"/>
  <c r="L3215" i="3"/>
  <c r="K3215" i="3"/>
  <c r="J3215" i="3"/>
  <c r="I3215" i="3"/>
  <c r="H3215" i="3"/>
  <c r="G3215" i="3"/>
  <c r="F3215" i="3"/>
  <c r="E3215" i="3"/>
  <c r="L3214" i="3"/>
  <c r="K3214" i="3"/>
  <c r="J3214" i="3"/>
  <c r="I3214" i="3"/>
  <c r="H3214" i="3"/>
  <c r="G3214" i="3"/>
  <c r="F3214" i="3"/>
  <c r="E3214" i="3"/>
  <c r="L3213" i="3"/>
  <c r="K3213" i="3"/>
  <c r="J3213" i="3"/>
  <c r="I3213" i="3"/>
  <c r="H3213" i="3"/>
  <c r="G3213" i="3"/>
  <c r="F3213" i="3"/>
  <c r="E3213" i="3"/>
  <c r="L3212" i="3"/>
  <c r="K3212" i="3"/>
  <c r="J3212" i="3"/>
  <c r="I3212" i="3"/>
  <c r="H3212" i="3"/>
  <c r="G3212" i="3"/>
  <c r="F3212" i="3"/>
  <c r="E3212" i="3"/>
  <c r="L3211" i="3"/>
  <c r="K3211" i="3"/>
  <c r="J3211" i="3"/>
  <c r="I3211" i="3"/>
  <c r="H3211" i="3"/>
  <c r="G3211" i="3"/>
  <c r="F3211" i="3"/>
  <c r="E3211" i="3"/>
  <c r="L3210" i="3"/>
  <c r="K3210" i="3"/>
  <c r="J3210" i="3"/>
  <c r="I3210" i="3"/>
  <c r="H3210" i="3"/>
  <c r="G3210" i="3"/>
  <c r="F3210" i="3"/>
  <c r="E3210" i="3"/>
  <c r="L3209" i="3"/>
  <c r="K3209" i="3"/>
  <c r="J3209" i="3"/>
  <c r="I3209" i="3"/>
  <c r="H3209" i="3"/>
  <c r="G3209" i="3"/>
  <c r="F3209" i="3"/>
  <c r="E3209" i="3"/>
  <c r="L3208" i="3"/>
  <c r="K3208" i="3"/>
  <c r="J3208" i="3"/>
  <c r="I3208" i="3"/>
  <c r="H3208" i="3"/>
  <c r="G3208" i="3"/>
  <c r="F3208" i="3"/>
  <c r="E3208" i="3"/>
  <c r="L3207" i="3"/>
  <c r="K3207" i="3"/>
  <c r="J3207" i="3"/>
  <c r="I3207" i="3"/>
  <c r="H3207" i="3"/>
  <c r="G3207" i="3"/>
  <c r="F3207" i="3"/>
  <c r="E3207" i="3"/>
  <c r="L3206" i="3"/>
  <c r="K3206" i="3"/>
  <c r="J3206" i="3"/>
  <c r="I3206" i="3"/>
  <c r="H3206" i="3"/>
  <c r="G3206" i="3"/>
  <c r="F3206" i="3"/>
  <c r="E3206" i="3"/>
  <c r="L3205" i="3"/>
  <c r="K3205" i="3"/>
  <c r="J3205" i="3"/>
  <c r="I3205" i="3"/>
  <c r="H3205" i="3"/>
  <c r="G3205" i="3"/>
  <c r="F3205" i="3"/>
  <c r="E3205" i="3"/>
  <c r="L3204" i="3"/>
  <c r="K3204" i="3"/>
  <c r="J3204" i="3"/>
  <c r="I3204" i="3"/>
  <c r="H3204" i="3"/>
  <c r="G3204" i="3"/>
  <c r="F3204" i="3"/>
  <c r="E3204" i="3"/>
  <c r="L3203" i="3"/>
  <c r="K3203" i="3"/>
  <c r="J3203" i="3"/>
  <c r="I3203" i="3"/>
  <c r="H3203" i="3"/>
  <c r="G3203" i="3"/>
  <c r="F3203" i="3"/>
  <c r="E3203" i="3"/>
  <c r="L3202" i="3"/>
  <c r="K3202" i="3"/>
  <c r="J3202" i="3"/>
  <c r="I3202" i="3"/>
  <c r="H3202" i="3"/>
  <c r="G3202" i="3"/>
  <c r="F3202" i="3"/>
  <c r="E3202" i="3"/>
  <c r="L3201" i="3"/>
  <c r="K3201" i="3"/>
  <c r="J3201" i="3"/>
  <c r="I3201" i="3"/>
  <c r="H3201" i="3"/>
  <c r="G3201" i="3"/>
  <c r="F3201" i="3"/>
  <c r="E3201" i="3"/>
  <c r="L3200" i="3"/>
  <c r="K3200" i="3"/>
  <c r="J3200" i="3"/>
  <c r="I3200" i="3"/>
  <c r="H3200" i="3"/>
  <c r="G3200" i="3"/>
  <c r="F3200" i="3"/>
  <c r="E3200" i="3"/>
  <c r="L3199" i="3"/>
  <c r="K3199" i="3"/>
  <c r="J3199" i="3"/>
  <c r="I3199" i="3"/>
  <c r="H3199" i="3"/>
  <c r="G3199" i="3"/>
  <c r="F3199" i="3"/>
  <c r="E3199" i="3"/>
  <c r="L3198" i="3"/>
  <c r="K3198" i="3"/>
  <c r="J3198" i="3"/>
  <c r="I3198" i="3"/>
  <c r="H3198" i="3"/>
  <c r="G3198" i="3"/>
  <c r="F3198" i="3"/>
  <c r="E3198" i="3"/>
  <c r="L3197" i="3"/>
  <c r="K3197" i="3"/>
  <c r="J3197" i="3"/>
  <c r="I3197" i="3"/>
  <c r="H3197" i="3"/>
  <c r="G3197" i="3"/>
  <c r="F3197" i="3"/>
  <c r="E3197" i="3"/>
  <c r="L3196" i="3"/>
  <c r="K3196" i="3"/>
  <c r="J3196" i="3"/>
  <c r="I3196" i="3"/>
  <c r="H3196" i="3"/>
  <c r="G3196" i="3"/>
  <c r="F3196" i="3"/>
  <c r="E3196" i="3"/>
  <c r="L3195" i="3"/>
  <c r="K3195" i="3"/>
  <c r="J3195" i="3"/>
  <c r="I3195" i="3"/>
  <c r="H3195" i="3"/>
  <c r="G3195" i="3"/>
  <c r="F3195" i="3"/>
  <c r="E3195" i="3"/>
  <c r="L3194" i="3"/>
  <c r="K3194" i="3"/>
  <c r="J3194" i="3"/>
  <c r="I3194" i="3"/>
  <c r="H3194" i="3"/>
  <c r="G3194" i="3"/>
  <c r="F3194" i="3"/>
  <c r="E3194" i="3"/>
  <c r="L3193" i="3"/>
  <c r="K3193" i="3"/>
  <c r="J3193" i="3"/>
  <c r="I3193" i="3"/>
  <c r="H3193" i="3"/>
  <c r="G3193" i="3"/>
  <c r="F3193" i="3"/>
  <c r="E3193" i="3"/>
  <c r="L3192" i="3"/>
  <c r="K3192" i="3"/>
  <c r="J3192" i="3"/>
  <c r="I3192" i="3"/>
  <c r="H3192" i="3"/>
  <c r="G3192" i="3"/>
  <c r="F3192" i="3"/>
  <c r="E3192" i="3"/>
  <c r="L3191" i="3"/>
  <c r="K3191" i="3"/>
  <c r="J3191" i="3"/>
  <c r="I3191" i="3"/>
  <c r="H3191" i="3"/>
  <c r="G3191" i="3"/>
  <c r="F3191" i="3"/>
  <c r="E3191" i="3"/>
  <c r="L3190" i="3"/>
  <c r="K3190" i="3"/>
  <c r="J3190" i="3"/>
  <c r="I3190" i="3"/>
  <c r="H3190" i="3"/>
  <c r="G3190" i="3"/>
  <c r="F3190" i="3"/>
  <c r="E3190" i="3"/>
  <c r="L3189" i="3"/>
  <c r="K3189" i="3"/>
  <c r="J3189" i="3"/>
  <c r="I3189" i="3"/>
  <c r="H3189" i="3"/>
  <c r="G3189" i="3"/>
  <c r="F3189" i="3"/>
  <c r="E3189" i="3"/>
  <c r="L3188" i="3"/>
  <c r="K3188" i="3"/>
  <c r="J3188" i="3"/>
  <c r="I3188" i="3"/>
  <c r="H3188" i="3"/>
  <c r="G3188" i="3"/>
  <c r="F3188" i="3"/>
  <c r="E3188" i="3"/>
  <c r="L3187" i="3"/>
  <c r="K3187" i="3"/>
  <c r="J3187" i="3"/>
  <c r="I3187" i="3"/>
  <c r="H3187" i="3"/>
  <c r="G3187" i="3"/>
  <c r="F3187" i="3"/>
  <c r="E3187" i="3"/>
  <c r="L3186" i="3"/>
  <c r="K3186" i="3"/>
  <c r="J3186" i="3"/>
  <c r="I3186" i="3"/>
  <c r="H3186" i="3"/>
  <c r="G3186" i="3"/>
  <c r="F3186" i="3"/>
  <c r="E3186" i="3"/>
  <c r="L3185" i="3"/>
  <c r="K3185" i="3"/>
  <c r="J3185" i="3"/>
  <c r="I3185" i="3"/>
  <c r="H3185" i="3"/>
  <c r="G3185" i="3"/>
  <c r="F3185" i="3"/>
  <c r="E3185" i="3"/>
  <c r="L3184" i="3"/>
  <c r="K3184" i="3"/>
  <c r="J3184" i="3"/>
  <c r="I3184" i="3"/>
  <c r="H3184" i="3"/>
  <c r="G3184" i="3"/>
  <c r="F3184" i="3"/>
  <c r="E3184" i="3"/>
  <c r="L3183" i="3"/>
  <c r="K3183" i="3"/>
  <c r="J3183" i="3"/>
  <c r="I3183" i="3"/>
  <c r="H3183" i="3"/>
  <c r="G3183" i="3"/>
  <c r="F3183" i="3"/>
  <c r="E3183" i="3"/>
  <c r="L3182" i="3"/>
  <c r="K3182" i="3"/>
  <c r="J3182" i="3"/>
  <c r="I3182" i="3"/>
  <c r="H3182" i="3"/>
  <c r="G3182" i="3"/>
  <c r="F3182" i="3"/>
  <c r="E3182" i="3"/>
  <c r="L3181" i="3"/>
  <c r="K3181" i="3"/>
  <c r="J3181" i="3"/>
  <c r="I3181" i="3"/>
  <c r="H3181" i="3"/>
  <c r="G3181" i="3"/>
  <c r="F3181" i="3"/>
  <c r="E3181" i="3"/>
  <c r="L3180" i="3"/>
  <c r="K3180" i="3"/>
  <c r="J3180" i="3"/>
  <c r="I3180" i="3"/>
  <c r="H3180" i="3"/>
  <c r="G3180" i="3"/>
  <c r="F3180" i="3"/>
  <c r="E3180" i="3"/>
  <c r="L3179" i="3"/>
  <c r="K3179" i="3"/>
  <c r="J3179" i="3"/>
  <c r="I3179" i="3"/>
  <c r="H3179" i="3"/>
  <c r="G3179" i="3"/>
  <c r="F3179" i="3"/>
  <c r="E3179" i="3"/>
  <c r="L3178" i="3"/>
  <c r="K3178" i="3"/>
  <c r="J3178" i="3"/>
  <c r="I3178" i="3"/>
  <c r="H3178" i="3"/>
  <c r="G3178" i="3"/>
  <c r="F3178" i="3"/>
  <c r="E3178" i="3"/>
  <c r="L3177" i="3"/>
  <c r="K3177" i="3"/>
  <c r="J3177" i="3"/>
  <c r="I3177" i="3"/>
  <c r="H3177" i="3"/>
  <c r="G3177" i="3"/>
  <c r="F3177" i="3"/>
  <c r="E3177" i="3"/>
  <c r="L3176" i="3"/>
  <c r="K3176" i="3"/>
  <c r="J3176" i="3"/>
  <c r="I3176" i="3"/>
  <c r="H3176" i="3"/>
  <c r="G3176" i="3"/>
  <c r="F3176" i="3"/>
  <c r="E3176" i="3"/>
  <c r="L3175" i="3"/>
  <c r="K3175" i="3"/>
  <c r="J3175" i="3"/>
  <c r="I3175" i="3"/>
  <c r="H3175" i="3"/>
  <c r="G3175" i="3"/>
  <c r="F3175" i="3"/>
  <c r="E3175" i="3"/>
  <c r="L3174" i="3"/>
  <c r="K3174" i="3"/>
  <c r="J3174" i="3"/>
  <c r="I3174" i="3"/>
  <c r="H3174" i="3"/>
  <c r="G3174" i="3"/>
  <c r="F3174" i="3"/>
  <c r="E3174" i="3"/>
  <c r="L3173" i="3"/>
  <c r="K3173" i="3"/>
  <c r="J3173" i="3"/>
  <c r="I3173" i="3"/>
  <c r="H3173" i="3"/>
  <c r="G3173" i="3"/>
  <c r="F3173" i="3"/>
  <c r="E3173" i="3"/>
  <c r="L3172" i="3"/>
  <c r="K3172" i="3"/>
  <c r="J3172" i="3"/>
  <c r="I3172" i="3"/>
  <c r="H3172" i="3"/>
  <c r="G3172" i="3"/>
  <c r="F3172" i="3"/>
  <c r="E3172" i="3"/>
  <c r="L3171" i="3"/>
  <c r="K3171" i="3"/>
  <c r="J3171" i="3"/>
  <c r="I3171" i="3"/>
  <c r="H3171" i="3"/>
  <c r="G3171" i="3"/>
  <c r="F3171" i="3"/>
  <c r="E3171" i="3"/>
  <c r="L3170" i="3"/>
  <c r="K3170" i="3"/>
  <c r="J3170" i="3"/>
  <c r="I3170" i="3"/>
  <c r="H3170" i="3"/>
  <c r="G3170" i="3"/>
  <c r="F3170" i="3"/>
  <c r="E3170" i="3"/>
  <c r="L3169" i="3"/>
  <c r="K3169" i="3"/>
  <c r="J3169" i="3"/>
  <c r="I3169" i="3"/>
  <c r="H3169" i="3"/>
  <c r="G3169" i="3"/>
  <c r="F3169" i="3"/>
  <c r="E3169" i="3"/>
  <c r="L3168" i="3"/>
  <c r="K3168" i="3"/>
  <c r="J3168" i="3"/>
  <c r="I3168" i="3"/>
  <c r="H3168" i="3"/>
  <c r="G3168" i="3"/>
  <c r="F3168" i="3"/>
  <c r="E3168" i="3"/>
  <c r="L3167" i="3"/>
  <c r="K3167" i="3"/>
  <c r="J3167" i="3"/>
  <c r="I3167" i="3"/>
  <c r="H3167" i="3"/>
  <c r="G3167" i="3"/>
  <c r="F3167" i="3"/>
  <c r="E3167" i="3"/>
  <c r="L3166" i="3"/>
  <c r="K3166" i="3"/>
  <c r="J3166" i="3"/>
  <c r="I3166" i="3"/>
  <c r="H3166" i="3"/>
  <c r="G3166" i="3"/>
  <c r="F3166" i="3"/>
  <c r="E3166" i="3"/>
  <c r="L3165" i="3"/>
  <c r="K3165" i="3"/>
  <c r="J3165" i="3"/>
  <c r="I3165" i="3"/>
  <c r="H3165" i="3"/>
  <c r="G3165" i="3"/>
  <c r="F3165" i="3"/>
  <c r="E3165" i="3"/>
  <c r="L3164" i="3"/>
  <c r="K3164" i="3"/>
  <c r="J3164" i="3"/>
  <c r="I3164" i="3"/>
  <c r="H3164" i="3"/>
  <c r="G3164" i="3"/>
  <c r="F3164" i="3"/>
  <c r="E3164" i="3"/>
  <c r="L3163" i="3"/>
  <c r="K3163" i="3"/>
  <c r="J3163" i="3"/>
  <c r="I3163" i="3"/>
  <c r="H3163" i="3"/>
  <c r="G3163" i="3"/>
  <c r="F3163" i="3"/>
  <c r="E3163" i="3"/>
  <c r="L3162" i="3"/>
  <c r="K3162" i="3"/>
  <c r="J3162" i="3"/>
  <c r="I3162" i="3"/>
  <c r="H3162" i="3"/>
  <c r="G3162" i="3"/>
  <c r="F3162" i="3"/>
  <c r="E3162" i="3"/>
  <c r="L3161" i="3"/>
  <c r="K3161" i="3"/>
  <c r="J3161" i="3"/>
  <c r="I3161" i="3"/>
  <c r="H3161" i="3"/>
  <c r="G3161" i="3"/>
  <c r="F3161" i="3"/>
  <c r="E3161" i="3"/>
  <c r="L3160" i="3"/>
  <c r="K3160" i="3"/>
  <c r="J3160" i="3"/>
  <c r="I3160" i="3"/>
  <c r="H3160" i="3"/>
  <c r="G3160" i="3"/>
  <c r="F3160" i="3"/>
  <c r="E3160" i="3"/>
  <c r="L3159" i="3"/>
  <c r="K3159" i="3"/>
  <c r="J3159" i="3"/>
  <c r="I3159" i="3"/>
  <c r="H3159" i="3"/>
  <c r="G3159" i="3"/>
  <c r="F3159" i="3"/>
  <c r="E3159" i="3"/>
  <c r="L3158" i="3"/>
  <c r="K3158" i="3"/>
  <c r="J3158" i="3"/>
  <c r="I3158" i="3"/>
  <c r="H3158" i="3"/>
  <c r="G3158" i="3"/>
  <c r="F3158" i="3"/>
  <c r="E3158" i="3"/>
  <c r="L3157" i="3"/>
  <c r="K3157" i="3"/>
  <c r="J3157" i="3"/>
  <c r="I3157" i="3"/>
  <c r="H3157" i="3"/>
  <c r="G3157" i="3"/>
  <c r="F3157" i="3"/>
  <c r="E3157" i="3"/>
  <c r="L3156" i="3"/>
  <c r="K3156" i="3"/>
  <c r="J3156" i="3"/>
  <c r="I3156" i="3"/>
  <c r="H3156" i="3"/>
  <c r="G3156" i="3"/>
  <c r="F3156" i="3"/>
  <c r="E3156" i="3"/>
  <c r="L3155" i="3"/>
  <c r="K3155" i="3"/>
  <c r="J3155" i="3"/>
  <c r="I3155" i="3"/>
  <c r="H3155" i="3"/>
  <c r="G3155" i="3"/>
  <c r="F3155" i="3"/>
  <c r="E3155" i="3"/>
  <c r="L3154" i="3"/>
  <c r="K3154" i="3"/>
  <c r="J3154" i="3"/>
  <c r="I3154" i="3"/>
  <c r="H3154" i="3"/>
  <c r="G3154" i="3"/>
  <c r="F3154" i="3"/>
  <c r="E3154" i="3"/>
  <c r="L3153" i="3"/>
  <c r="K3153" i="3"/>
  <c r="J3153" i="3"/>
  <c r="I3153" i="3"/>
  <c r="H3153" i="3"/>
  <c r="G3153" i="3"/>
  <c r="F3153" i="3"/>
  <c r="E3153" i="3"/>
  <c r="L3152" i="3"/>
  <c r="K3152" i="3"/>
  <c r="J3152" i="3"/>
  <c r="I3152" i="3"/>
  <c r="H3152" i="3"/>
  <c r="G3152" i="3"/>
  <c r="F3152" i="3"/>
  <c r="E3152" i="3"/>
  <c r="L3151" i="3"/>
  <c r="K3151" i="3"/>
  <c r="J3151" i="3"/>
  <c r="I3151" i="3"/>
  <c r="H3151" i="3"/>
  <c r="G3151" i="3"/>
  <c r="F3151" i="3"/>
  <c r="E3151" i="3"/>
  <c r="L3150" i="3"/>
  <c r="K3150" i="3"/>
  <c r="J3150" i="3"/>
  <c r="I3150" i="3"/>
  <c r="H3150" i="3"/>
  <c r="G3150" i="3"/>
  <c r="F3150" i="3"/>
  <c r="E3150" i="3"/>
  <c r="L3149" i="3"/>
  <c r="K3149" i="3"/>
  <c r="J3149" i="3"/>
  <c r="I3149" i="3"/>
  <c r="H3149" i="3"/>
  <c r="G3149" i="3"/>
  <c r="F3149" i="3"/>
  <c r="E3149" i="3"/>
  <c r="L3148" i="3"/>
  <c r="K3148" i="3"/>
  <c r="J3148" i="3"/>
  <c r="I3148" i="3"/>
  <c r="H3148" i="3"/>
  <c r="G3148" i="3"/>
  <c r="F3148" i="3"/>
  <c r="E3148" i="3"/>
  <c r="L3147" i="3"/>
  <c r="K3147" i="3"/>
  <c r="J3147" i="3"/>
  <c r="I3147" i="3"/>
  <c r="H3147" i="3"/>
  <c r="G3147" i="3"/>
  <c r="F3147" i="3"/>
  <c r="E3147" i="3"/>
  <c r="L3146" i="3"/>
  <c r="K3146" i="3"/>
  <c r="J3146" i="3"/>
  <c r="I3146" i="3"/>
  <c r="H3146" i="3"/>
  <c r="G3146" i="3"/>
  <c r="F3146" i="3"/>
  <c r="E3146" i="3"/>
  <c r="L3145" i="3"/>
  <c r="K3145" i="3"/>
  <c r="J3145" i="3"/>
  <c r="I3145" i="3"/>
  <c r="H3145" i="3"/>
  <c r="G3145" i="3"/>
  <c r="F3145" i="3"/>
  <c r="E3145" i="3"/>
  <c r="L3144" i="3"/>
  <c r="K3144" i="3"/>
  <c r="J3144" i="3"/>
  <c r="I3144" i="3"/>
  <c r="H3144" i="3"/>
  <c r="G3144" i="3"/>
  <c r="F3144" i="3"/>
  <c r="E3144" i="3"/>
  <c r="L3143" i="3"/>
  <c r="K3143" i="3"/>
  <c r="J3143" i="3"/>
  <c r="I3143" i="3"/>
  <c r="H3143" i="3"/>
  <c r="G3143" i="3"/>
  <c r="F3143" i="3"/>
  <c r="E3143" i="3"/>
  <c r="L3142" i="3"/>
  <c r="K3142" i="3"/>
  <c r="J3142" i="3"/>
  <c r="I3142" i="3"/>
  <c r="H3142" i="3"/>
  <c r="G3142" i="3"/>
  <c r="F3142" i="3"/>
  <c r="E3142" i="3"/>
  <c r="L3141" i="3"/>
  <c r="K3141" i="3"/>
  <c r="J3141" i="3"/>
  <c r="I3141" i="3"/>
  <c r="H3141" i="3"/>
  <c r="G3141" i="3"/>
  <c r="F3141" i="3"/>
  <c r="E3141" i="3"/>
  <c r="L3140" i="3"/>
  <c r="K3140" i="3"/>
  <c r="J3140" i="3"/>
  <c r="I3140" i="3"/>
  <c r="H3140" i="3"/>
  <c r="G3140" i="3"/>
  <c r="F3140" i="3"/>
  <c r="E3140" i="3"/>
  <c r="L3139" i="3"/>
  <c r="K3139" i="3"/>
  <c r="J3139" i="3"/>
  <c r="I3139" i="3"/>
  <c r="H3139" i="3"/>
  <c r="G3139" i="3"/>
  <c r="F3139" i="3"/>
  <c r="E3139" i="3"/>
  <c r="L3138" i="3"/>
  <c r="K3138" i="3"/>
  <c r="J3138" i="3"/>
  <c r="I3138" i="3"/>
  <c r="H3138" i="3"/>
  <c r="G3138" i="3"/>
  <c r="F3138" i="3"/>
  <c r="E3138" i="3"/>
  <c r="L3137" i="3"/>
  <c r="K3137" i="3"/>
  <c r="J3137" i="3"/>
  <c r="I3137" i="3"/>
  <c r="H3137" i="3"/>
  <c r="G3137" i="3"/>
  <c r="F3137" i="3"/>
  <c r="E3137" i="3"/>
  <c r="L3136" i="3"/>
  <c r="K3136" i="3"/>
  <c r="J3136" i="3"/>
  <c r="I3136" i="3"/>
  <c r="H3136" i="3"/>
  <c r="G3136" i="3"/>
  <c r="F3136" i="3"/>
  <c r="E3136" i="3"/>
  <c r="L3135" i="3"/>
  <c r="K3135" i="3"/>
  <c r="J3135" i="3"/>
  <c r="I3135" i="3"/>
  <c r="H3135" i="3"/>
  <c r="G3135" i="3"/>
  <c r="F3135" i="3"/>
  <c r="E3135" i="3"/>
  <c r="L3134" i="3"/>
  <c r="K3134" i="3"/>
  <c r="J3134" i="3"/>
  <c r="I3134" i="3"/>
  <c r="H3134" i="3"/>
  <c r="G3134" i="3"/>
  <c r="F3134" i="3"/>
  <c r="E3134" i="3"/>
  <c r="L3133" i="3"/>
  <c r="K3133" i="3"/>
  <c r="J3133" i="3"/>
  <c r="I3133" i="3"/>
  <c r="H3133" i="3"/>
  <c r="G3133" i="3"/>
  <c r="F3133" i="3"/>
  <c r="E3133" i="3"/>
  <c r="L3132" i="3"/>
  <c r="K3132" i="3"/>
  <c r="J3132" i="3"/>
  <c r="I3132" i="3"/>
  <c r="H3132" i="3"/>
  <c r="G3132" i="3"/>
  <c r="F3132" i="3"/>
  <c r="E3132" i="3"/>
  <c r="L3131" i="3"/>
  <c r="K3131" i="3"/>
  <c r="J3131" i="3"/>
  <c r="I3131" i="3"/>
  <c r="H3131" i="3"/>
  <c r="G3131" i="3"/>
  <c r="F3131" i="3"/>
  <c r="E3131" i="3"/>
  <c r="L3130" i="3"/>
  <c r="K3130" i="3"/>
  <c r="J3130" i="3"/>
  <c r="I3130" i="3"/>
  <c r="H3130" i="3"/>
  <c r="G3130" i="3"/>
  <c r="F3130" i="3"/>
  <c r="E3130" i="3"/>
  <c r="L3129" i="3"/>
  <c r="K3129" i="3"/>
  <c r="J3129" i="3"/>
  <c r="I3129" i="3"/>
  <c r="H3129" i="3"/>
  <c r="G3129" i="3"/>
  <c r="F3129" i="3"/>
  <c r="E3129" i="3"/>
  <c r="L3128" i="3"/>
  <c r="K3128" i="3"/>
  <c r="J3128" i="3"/>
  <c r="I3128" i="3"/>
  <c r="H3128" i="3"/>
  <c r="G3128" i="3"/>
  <c r="F3128" i="3"/>
  <c r="E3128" i="3"/>
  <c r="L3127" i="3"/>
  <c r="K3127" i="3"/>
  <c r="J3127" i="3"/>
  <c r="I3127" i="3"/>
  <c r="H3127" i="3"/>
  <c r="G3127" i="3"/>
  <c r="F3127" i="3"/>
  <c r="E3127" i="3"/>
  <c r="L3126" i="3"/>
  <c r="K3126" i="3"/>
  <c r="J3126" i="3"/>
  <c r="I3126" i="3"/>
  <c r="H3126" i="3"/>
  <c r="G3126" i="3"/>
  <c r="F3126" i="3"/>
  <c r="E3126" i="3"/>
  <c r="L3125" i="3"/>
  <c r="K3125" i="3"/>
  <c r="J3125" i="3"/>
  <c r="I3125" i="3"/>
  <c r="H3125" i="3"/>
  <c r="G3125" i="3"/>
  <c r="F3125" i="3"/>
  <c r="E3125" i="3"/>
  <c r="L3124" i="3"/>
  <c r="K3124" i="3"/>
  <c r="J3124" i="3"/>
  <c r="I3124" i="3"/>
  <c r="H3124" i="3"/>
  <c r="G3124" i="3"/>
  <c r="F3124" i="3"/>
  <c r="E3124" i="3"/>
  <c r="L3123" i="3"/>
  <c r="K3123" i="3"/>
  <c r="J3123" i="3"/>
  <c r="I3123" i="3"/>
  <c r="H3123" i="3"/>
  <c r="G3123" i="3"/>
  <c r="F3123" i="3"/>
  <c r="E3123" i="3"/>
  <c r="L3122" i="3"/>
  <c r="K3122" i="3"/>
  <c r="J3122" i="3"/>
  <c r="I3122" i="3"/>
  <c r="H3122" i="3"/>
  <c r="G3122" i="3"/>
  <c r="F3122" i="3"/>
  <c r="E3122" i="3"/>
  <c r="L3121" i="3"/>
  <c r="K3121" i="3"/>
  <c r="J3121" i="3"/>
  <c r="I3121" i="3"/>
  <c r="H3121" i="3"/>
  <c r="G3121" i="3"/>
  <c r="F3121" i="3"/>
  <c r="E3121" i="3"/>
  <c r="L3120" i="3"/>
  <c r="K3120" i="3"/>
  <c r="J3120" i="3"/>
  <c r="I3120" i="3"/>
  <c r="H3120" i="3"/>
  <c r="G3120" i="3"/>
  <c r="F3120" i="3"/>
  <c r="E3120" i="3"/>
  <c r="L3119" i="3"/>
  <c r="K3119" i="3"/>
  <c r="J3119" i="3"/>
  <c r="I3119" i="3"/>
  <c r="H3119" i="3"/>
  <c r="G3119" i="3"/>
  <c r="F3119" i="3"/>
  <c r="E3119" i="3"/>
  <c r="L3118" i="3"/>
  <c r="K3118" i="3"/>
  <c r="J3118" i="3"/>
  <c r="I3118" i="3"/>
  <c r="H3118" i="3"/>
  <c r="G3118" i="3"/>
  <c r="F3118" i="3"/>
  <c r="E3118" i="3"/>
  <c r="L3117" i="3"/>
  <c r="K3117" i="3"/>
  <c r="J3117" i="3"/>
  <c r="I3117" i="3"/>
  <c r="H3117" i="3"/>
  <c r="G3117" i="3"/>
  <c r="F3117" i="3"/>
  <c r="E3117" i="3"/>
  <c r="L3116" i="3"/>
  <c r="K3116" i="3"/>
  <c r="J3116" i="3"/>
  <c r="I3116" i="3"/>
  <c r="H3116" i="3"/>
  <c r="G3116" i="3"/>
  <c r="F3116" i="3"/>
  <c r="E3116" i="3"/>
  <c r="L3115" i="3"/>
  <c r="K3115" i="3"/>
  <c r="J3115" i="3"/>
  <c r="I3115" i="3"/>
  <c r="H3115" i="3"/>
  <c r="G3115" i="3"/>
  <c r="F3115" i="3"/>
  <c r="E3115" i="3"/>
  <c r="L3114" i="3"/>
  <c r="K3114" i="3"/>
  <c r="J3114" i="3"/>
  <c r="I3114" i="3"/>
  <c r="H3114" i="3"/>
  <c r="G3114" i="3"/>
  <c r="F3114" i="3"/>
  <c r="E3114" i="3"/>
  <c r="L3113" i="3"/>
  <c r="K3113" i="3"/>
  <c r="J3113" i="3"/>
  <c r="I3113" i="3"/>
  <c r="H3113" i="3"/>
  <c r="G3113" i="3"/>
  <c r="F3113" i="3"/>
  <c r="E3113" i="3"/>
  <c r="L3112" i="3"/>
  <c r="K3112" i="3"/>
  <c r="J3112" i="3"/>
  <c r="I3112" i="3"/>
  <c r="H3112" i="3"/>
  <c r="G3112" i="3"/>
  <c r="F3112" i="3"/>
  <c r="E3112" i="3"/>
  <c r="L3111" i="3"/>
  <c r="K3111" i="3"/>
  <c r="J3111" i="3"/>
  <c r="I3111" i="3"/>
  <c r="H3111" i="3"/>
  <c r="G3111" i="3"/>
  <c r="F3111" i="3"/>
  <c r="E3111" i="3"/>
  <c r="L3110" i="3"/>
  <c r="K3110" i="3"/>
  <c r="J3110" i="3"/>
  <c r="I3110" i="3"/>
  <c r="H3110" i="3"/>
  <c r="G3110" i="3"/>
  <c r="F3110" i="3"/>
  <c r="E3110" i="3"/>
  <c r="L3109" i="3"/>
  <c r="K3109" i="3"/>
  <c r="J3109" i="3"/>
  <c r="I3109" i="3"/>
  <c r="H3109" i="3"/>
  <c r="G3109" i="3"/>
  <c r="F3109" i="3"/>
  <c r="E3109" i="3"/>
  <c r="L3108" i="3"/>
  <c r="K3108" i="3"/>
  <c r="J3108" i="3"/>
  <c r="I3108" i="3"/>
  <c r="H3108" i="3"/>
  <c r="G3108" i="3"/>
  <c r="F3108" i="3"/>
  <c r="E3108" i="3"/>
  <c r="L3107" i="3"/>
  <c r="K3107" i="3"/>
  <c r="J3107" i="3"/>
  <c r="I3107" i="3"/>
  <c r="H3107" i="3"/>
  <c r="G3107" i="3"/>
  <c r="F3107" i="3"/>
  <c r="E3107" i="3"/>
  <c r="L3106" i="3"/>
  <c r="K3106" i="3"/>
  <c r="J3106" i="3"/>
  <c r="I3106" i="3"/>
  <c r="H3106" i="3"/>
  <c r="G3106" i="3"/>
  <c r="F3106" i="3"/>
  <c r="E3106" i="3"/>
  <c r="L3105" i="3"/>
  <c r="K3105" i="3"/>
  <c r="J3105" i="3"/>
  <c r="I3105" i="3"/>
  <c r="H3105" i="3"/>
  <c r="G3105" i="3"/>
  <c r="F3105" i="3"/>
  <c r="E3105" i="3"/>
  <c r="L3104" i="3"/>
  <c r="K3104" i="3"/>
  <c r="J3104" i="3"/>
  <c r="I3104" i="3"/>
  <c r="H3104" i="3"/>
  <c r="G3104" i="3"/>
  <c r="F3104" i="3"/>
  <c r="E3104" i="3"/>
  <c r="L3103" i="3"/>
  <c r="K3103" i="3"/>
  <c r="J3103" i="3"/>
  <c r="I3103" i="3"/>
  <c r="H3103" i="3"/>
  <c r="G3103" i="3"/>
  <c r="F3103" i="3"/>
  <c r="E3103" i="3"/>
  <c r="L3102" i="3"/>
  <c r="K3102" i="3"/>
  <c r="J3102" i="3"/>
  <c r="I3102" i="3"/>
  <c r="H3102" i="3"/>
  <c r="G3102" i="3"/>
  <c r="F3102" i="3"/>
  <c r="E3102" i="3"/>
  <c r="L3101" i="3"/>
  <c r="K3101" i="3"/>
  <c r="J3101" i="3"/>
  <c r="I3101" i="3"/>
  <c r="H3101" i="3"/>
  <c r="G3101" i="3"/>
  <c r="F3101" i="3"/>
  <c r="E3101" i="3"/>
  <c r="L3100" i="3"/>
  <c r="K3100" i="3"/>
  <c r="J3100" i="3"/>
  <c r="I3100" i="3"/>
  <c r="H3100" i="3"/>
  <c r="G3100" i="3"/>
  <c r="F3100" i="3"/>
  <c r="E3100" i="3"/>
  <c r="L3099" i="3"/>
  <c r="K3099" i="3"/>
  <c r="J3099" i="3"/>
  <c r="I3099" i="3"/>
  <c r="H3099" i="3"/>
  <c r="G3099" i="3"/>
  <c r="F3099" i="3"/>
  <c r="E3099" i="3"/>
  <c r="L3098" i="3"/>
  <c r="K3098" i="3"/>
  <c r="J3098" i="3"/>
  <c r="I3098" i="3"/>
  <c r="H3098" i="3"/>
  <c r="G3098" i="3"/>
  <c r="F3098" i="3"/>
  <c r="E3098" i="3"/>
  <c r="L3097" i="3"/>
  <c r="K3097" i="3"/>
  <c r="J3097" i="3"/>
  <c r="I3097" i="3"/>
  <c r="H3097" i="3"/>
  <c r="G3097" i="3"/>
  <c r="F3097" i="3"/>
  <c r="E3097" i="3"/>
  <c r="L3096" i="3"/>
  <c r="K3096" i="3"/>
  <c r="J3096" i="3"/>
  <c r="I3096" i="3"/>
  <c r="H3096" i="3"/>
  <c r="G3096" i="3"/>
  <c r="F3096" i="3"/>
  <c r="E3096" i="3"/>
  <c r="L3095" i="3"/>
  <c r="K3095" i="3"/>
  <c r="J3095" i="3"/>
  <c r="I3095" i="3"/>
  <c r="H3095" i="3"/>
  <c r="G3095" i="3"/>
  <c r="F3095" i="3"/>
  <c r="E3095" i="3"/>
  <c r="L3094" i="3"/>
  <c r="K3094" i="3"/>
  <c r="J3094" i="3"/>
  <c r="I3094" i="3"/>
  <c r="H3094" i="3"/>
  <c r="G3094" i="3"/>
  <c r="F3094" i="3"/>
  <c r="E3094" i="3"/>
  <c r="L3093" i="3"/>
  <c r="K3093" i="3"/>
  <c r="J3093" i="3"/>
  <c r="I3093" i="3"/>
  <c r="H3093" i="3"/>
  <c r="G3093" i="3"/>
  <c r="F3093" i="3"/>
  <c r="E3093" i="3"/>
  <c r="L3092" i="3"/>
  <c r="K3092" i="3"/>
  <c r="J3092" i="3"/>
  <c r="I3092" i="3"/>
  <c r="H3092" i="3"/>
  <c r="G3092" i="3"/>
  <c r="F3092" i="3"/>
  <c r="E3092" i="3"/>
  <c r="L3091" i="3"/>
  <c r="K3091" i="3"/>
  <c r="J3091" i="3"/>
  <c r="I3091" i="3"/>
  <c r="H3091" i="3"/>
  <c r="G3091" i="3"/>
  <c r="F3091" i="3"/>
  <c r="E3091" i="3"/>
  <c r="L3090" i="3"/>
  <c r="K3090" i="3"/>
  <c r="J3090" i="3"/>
  <c r="I3090" i="3"/>
  <c r="H3090" i="3"/>
  <c r="G3090" i="3"/>
  <c r="F3090" i="3"/>
  <c r="E3090" i="3"/>
  <c r="L3089" i="3"/>
  <c r="K3089" i="3"/>
  <c r="J3089" i="3"/>
  <c r="I3089" i="3"/>
  <c r="H3089" i="3"/>
  <c r="G3089" i="3"/>
  <c r="F3089" i="3"/>
  <c r="E3089" i="3"/>
  <c r="L3088" i="3"/>
  <c r="K3088" i="3"/>
  <c r="J3088" i="3"/>
  <c r="I3088" i="3"/>
  <c r="H3088" i="3"/>
  <c r="G3088" i="3"/>
  <c r="F3088" i="3"/>
  <c r="E3088" i="3"/>
  <c r="L3087" i="3"/>
  <c r="K3087" i="3"/>
  <c r="J3087" i="3"/>
  <c r="I3087" i="3"/>
  <c r="H3087" i="3"/>
  <c r="G3087" i="3"/>
  <c r="F3087" i="3"/>
  <c r="E3087" i="3"/>
  <c r="L3086" i="3"/>
  <c r="K3086" i="3"/>
  <c r="J3086" i="3"/>
  <c r="I3086" i="3"/>
  <c r="H3086" i="3"/>
  <c r="G3086" i="3"/>
  <c r="F3086" i="3"/>
  <c r="E3086" i="3"/>
  <c r="L3085" i="3"/>
  <c r="K3085" i="3"/>
  <c r="J3085" i="3"/>
  <c r="I3085" i="3"/>
  <c r="H3085" i="3"/>
  <c r="G3085" i="3"/>
  <c r="F3085" i="3"/>
  <c r="E3085" i="3"/>
  <c r="L3084" i="3"/>
  <c r="K3084" i="3"/>
  <c r="J3084" i="3"/>
  <c r="I3084" i="3"/>
  <c r="H3084" i="3"/>
  <c r="G3084" i="3"/>
  <c r="F3084" i="3"/>
  <c r="E3084" i="3"/>
  <c r="L3083" i="3"/>
  <c r="K3083" i="3"/>
  <c r="J3083" i="3"/>
  <c r="I3083" i="3"/>
  <c r="H3083" i="3"/>
  <c r="G3083" i="3"/>
  <c r="F3083" i="3"/>
  <c r="E3083" i="3"/>
  <c r="L3082" i="3"/>
  <c r="K3082" i="3"/>
  <c r="J3082" i="3"/>
  <c r="I3082" i="3"/>
  <c r="H3082" i="3"/>
  <c r="G3082" i="3"/>
  <c r="F3082" i="3"/>
  <c r="E3082" i="3"/>
  <c r="L3081" i="3"/>
  <c r="K3081" i="3"/>
  <c r="J3081" i="3"/>
  <c r="I3081" i="3"/>
  <c r="H3081" i="3"/>
  <c r="G3081" i="3"/>
  <c r="F3081" i="3"/>
  <c r="E3081" i="3"/>
  <c r="L3080" i="3"/>
  <c r="K3080" i="3"/>
  <c r="J3080" i="3"/>
  <c r="I3080" i="3"/>
  <c r="H3080" i="3"/>
  <c r="G3080" i="3"/>
  <c r="F3080" i="3"/>
  <c r="E3080" i="3"/>
  <c r="L3079" i="3"/>
  <c r="K3079" i="3"/>
  <c r="J3079" i="3"/>
  <c r="I3079" i="3"/>
  <c r="H3079" i="3"/>
  <c r="G3079" i="3"/>
  <c r="F3079" i="3"/>
  <c r="E3079" i="3"/>
  <c r="L3078" i="3"/>
  <c r="K3078" i="3"/>
  <c r="J3078" i="3"/>
  <c r="I3078" i="3"/>
  <c r="H3078" i="3"/>
  <c r="G3078" i="3"/>
  <c r="F3078" i="3"/>
  <c r="E3078" i="3"/>
  <c r="L3077" i="3"/>
  <c r="K3077" i="3"/>
  <c r="J3077" i="3"/>
  <c r="I3077" i="3"/>
  <c r="H3077" i="3"/>
  <c r="G3077" i="3"/>
  <c r="F3077" i="3"/>
  <c r="E3077" i="3"/>
  <c r="L3076" i="3"/>
  <c r="K3076" i="3"/>
  <c r="J3076" i="3"/>
  <c r="I3076" i="3"/>
  <c r="H3076" i="3"/>
  <c r="G3076" i="3"/>
  <c r="F3076" i="3"/>
  <c r="E3076" i="3"/>
  <c r="L3075" i="3"/>
  <c r="K3075" i="3"/>
  <c r="J3075" i="3"/>
  <c r="I3075" i="3"/>
  <c r="H3075" i="3"/>
  <c r="G3075" i="3"/>
  <c r="F3075" i="3"/>
  <c r="E3075" i="3"/>
  <c r="L3074" i="3"/>
  <c r="K3074" i="3"/>
  <c r="J3074" i="3"/>
  <c r="I3074" i="3"/>
  <c r="H3074" i="3"/>
  <c r="G3074" i="3"/>
  <c r="F3074" i="3"/>
  <c r="E3074" i="3"/>
  <c r="L3073" i="3"/>
  <c r="K3073" i="3"/>
  <c r="J3073" i="3"/>
  <c r="I3073" i="3"/>
  <c r="H3073" i="3"/>
  <c r="G3073" i="3"/>
  <c r="F3073" i="3"/>
  <c r="E3073" i="3"/>
  <c r="L3072" i="3"/>
  <c r="K3072" i="3"/>
  <c r="J3072" i="3"/>
  <c r="I3072" i="3"/>
  <c r="H3072" i="3"/>
  <c r="G3072" i="3"/>
  <c r="F3072" i="3"/>
  <c r="E3072" i="3"/>
  <c r="L3071" i="3"/>
  <c r="K3071" i="3"/>
  <c r="J3071" i="3"/>
  <c r="I3071" i="3"/>
  <c r="H3071" i="3"/>
  <c r="G3071" i="3"/>
  <c r="F3071" i="3"/>
  <c r="E3071" i="3"/>
  <c r="L3070" i="3"/>
  <c r="K3070" i="3"/>
  <c r="J3070" i="3"/>
  <c r="I3070" i="3"/>
  <c r="H3070" i="3"/>
  <c r="G3070" i="3"/>
  <c r="F3070" i="3"/>
  <c r="E3070" i="3"/>
  <c r="L3069" i="3"/>
  <c r="K3069" i="3"/>
  <c r="J3069" i="3"/>
  <c r="I3069" i="3"/>
  <c r="H3069" i="3"/>
  <c r="G3069" i="3"/>
  <c r="F3069" i="3"/>
  <c r="E3069" i="3"/>
  <c r="L3068" i="3"/>
  <c r="K3068" i="3"/>
  <c r="J3068" i="3"/>
  <c r="I3068" i="3"/>
  <c r="H3068" i="3"/>
  <c r="G3068" i="3"/>
  <c r="F3068" i="3"/>
  <c r="E3068" i="3"/>
  <c r="L3067" i="3"/>
  <c r="K3067" i="3"/>
  <c r="J3067" i="3"/>
  <c r="I3067" i="3"/>
  <c r="H3067" i="3"/>
  <c r="G3067" i="3"/>
  <c r="F3067" i="3"/>
  <c r="E3067" i="3"/>
  <c r="L3066" i="3"/>
  <c r="K3066" i="3"/>
  <c r="J3066" i="3"/>
  <c r="I3066" i="3"/>
  <c r="H3066" i="3"/>
  <c r="G3066" i="3"/>
  <c r="F3066" i="3"/>
  <c r="E3066" i="3"/>
  <c r="L3065" i="3"/>
  <c r="K3065" i="3"/>
  <c r="J3065" i="3"/>
  <c r="I3065" i="3"/>
  <c r="H3065" i="3"/>
  <c r="G3065" i="3"/>
  <c r="F3065" i="3"/>
  <c r="E3065" i="3"/>
  <c r="L3064" i="3"/>
  <c r="K3064" i="3"/>
  <c r="J3064" i="3"/>
  <c r="I3064" i="3"/>
  <c r="H3064" i="3"/>
  <c r="G3064" i="3"/>
  <c r="F3064" i="3"/>
  <c r="E3064" i="3"/>
  <c r="L3063" i="3"/>
  <c r="K3063" i="3"/>
  <c r="J3063" i="3"/>
  <c r="I3063" i="3"/>
  <c r="H3063" i="3"/>
  <c r="G3063" i="3"/>
  <c r="F3063" i="3"/>
  <c r="E3063" i="3"/>
  <c r="L3062" i="3"/>
  <c r="K3062" i="3"/>
  <c r="J3062" i="3"/>
  <c r="I3062" i="3"/>
  <c r="H3062" i="3"/>
  <c r="G3062" i="3"/>
  <c r="F3062" i="3"/>
  <c r="E3062" i="3"/>
  <c r="L3061" i="3"/>
  <c r="K3061" i="3"/>
  <c r="J3061" i="3"/>
  <c r="I3061" i="3"/>
  <c r="H3061" i="3"/>
  <c r="G3061" i="3"/>
  <c r="F3061" i="3"/>
  <c r="E3061" i="3"/>
  <c r="L3060" i="3"/>
  <c r="K3060" i="3"/>
  <c r="J3060" i="3"/>
  <c r="I3060" i="3"/>
  <c r="H3060" i="3"/>
  <c r="G3060" i="3"/>
  <c r="F3060" i="3"/>
  <c r="E3060" i="3"/>
  <c r="L3059" i="3"/>
  <c r="K3059" i="3"/>
  <c r="J3059" i="3"/>
  <c r="I3059" i="3"/>
  <c r="H3059" i="3"/>
  <c r="G3059" i="3"/>
  <c r="F3059" i="3"/>
  <c r="E3059" i="3"/>
  <c r="L3058" i="3"/>
  <c r="K3058" i="3"/>
  <c r="J3058" i="3"/>
  <c r="I3058" i="3"/>
  <c r="H3058" i="3"/>
  <c r="G3058" i="3"/>
  <c r="F3058" i="3"/>
  <c r="E3058" i="3"/>
  <c r="L3057" i="3"/>
  <c r="K3057" i="3"/>
  <c r="J3057" i="3"/>
  <c r="I3057" i="3"/>
  <c r="H3057" i="3"/>
  <c r="G3057" i="3"/>
  <c r="F3057" i="3"/>
  <c r="E3057" i="3"/>
  <c r="L3056" i="3"/>
  <c r="K3056" i="3"/>
  <c r="J3056" i="3"/>
  <c r="I3056" i="3"/>
  <c r="H3056" i="3"/>
  <c r="G3056" i="3"/>
  <c r="F3056" i="3"/>
  <c r="E3056" i="3"/>
  <c r="L3055" i="3"/>
  <c r="K3055" i="3"/>
  <c r="J3055" i="3"/>
  <c r="I3055" i="3"/>
  <c r="H3055" i="3"/>
  <c r="G3055" i="3"/>
  <c r="F3055" i="3"/>
  <c r="E3055" i="3"/>
  <c r="L3054" i="3"/>
  <c r="K3054" i="3"/>
  <c r="J3054" i="3"/>
  <c r="I3054" i="3"/>
  <c r="H3054" i="3"/>
  <c r="G3054" i="3"/>
  <c r="F3054" i="3"/>
  <c r="E3054" i="3"/>
  <c r="L3053" i="3"/>
  <c r="K3053" i="3"/>
  <c r="J3053" i="3"/>
  <c r="I3053" i="3"/>
  <c r="H3053" i="3"/>
  <c r="G3053" i="3"/>
  <c r="F3053" i="3"/>
  <c r="E3053" i="3"/>
  <c r="L3052" i="3"/>
  <c r="K3052" i="3"/>
  <c r="J3052" i="3"/>
  <c r="I3052" i="3"/>
  <c r="H3052" i="3"/>
  <c r="G3052" i="3"/>
  <c r="F3052" i="3"/>
  <c r="E3052" i="3"/>
  <c r="L3051" i="3"/>
  <c r="K3051" i="3"/>
  <c r="J3051" i="3"/>
  <c r="I3051" i="3"/>
  <c r="H3051" i="3"/>
  <c r="G3051" i="3"/>
  <c r="F3051" i="3"/>
  <c r="E3051" i="3"/>
  <c r="L3050" i="3"/>
  <c r="K3050" i="3"/>
  <c r="J3050" i="3"/>
  <c r="I3050" i="3"/>
  <c r="H3050" i="3"/>
  <c r="G3050" i="3"/>
  <c r="F3050" i="3"/>
  <c r="E3050" i="3"/>
  <c r="L3049" i="3"/>
  <c r="K3049" i="3"/>
  <c r="J3049" i="3"/>
  <c r="I3049" i="3"/>
  <c r="H3049" i="3"/>
  <c r="G3049" i="3"/>
  <c r="F3049" i="3"/>
  <c r="E3049" i="3"/>
  <c r="L3048" i="3"/>
  <c r="K3048" i="3"/>
  <c r="J3048" i="3"/>
  <c r="I3048" i="3"/>
  <c r="H3048" i="3"/>
  <c r="G3048" i="3"/>
  <c r="F3048" i="3"/>
  <c r="E3048" i="3"/>
  <c r="L3047" i="3"/>
  <c r="K3047" i="3"/>
  <c r="J3047" i="3"/>
  <c r="I3047" i="3"/>
  <c r="H3047" i="3"/>
  <c r="G3047" i="3"/>
  <c r="F3047" i="3"/>
  <c r="E3047" i="3"/>
  <c r="L3046" i="3"/>
  <c r="K3046" i="3"/>
  <c r="J3046" i="3"/>
  <c r="I3046" i="3"/>
  <c r="H3046" i="3"/>
  <c r="G3046" i="3"/>
  <c r="F3046" i="3"/>
  <c r="E3046" i="3"/>
  <c r="L3045" i="3"/>
  <c r="K3045" i="3"/>
  <c r="J3045" i="3"/>
  <c r="I3045" i="3"/>
  <c r="H3045" i="3"/>
  <c r="G3045" i="3"/>
  <c r="F3045" i="3"/>
  <c r="E3045" i="3"/>
  <c r="L3044" i="3"/>
  <c r="K3044" i="3"/>
  <c r="J3044" i="3"/>
  <c r="I3044" i="3"/>
  <c r="H3044" i="3"/>
  <c r="G3044" i="3"/>
  <c r="F3044" i="3"/>
  <c r="E3044" i="3"/>
  <c r="L3043" i="3"/>
  <c r="K3043" i="3"/>
  <c r="J3043" i="3"/>
  <c r="I3043" i="3"/>
  <c r="H3043" i="3"/>
  <c r="G3043" i="3"/>
  <c r="F3043" i="3"/>
  <c r="E3043" i="3"/>
  <c r="L3042" i="3"/>
  <c r="K3042" i="3"/>
  <c r="J3042" i="3"/>
  <c r="I3042" i="3"/>
  <c r="H3042" i="3"/>
  <c r="G3042" i="3"/>
  <c r="F3042" i="3"/>
  <c r="E3042" i="3"/>
  <c r="L3041" i="3"/>
  <c r="K3041" i="3"/>
  <c r="J3041" i="3"/>
  <c r="I3041" i="3"/>
  <c r="H3041" i="3"/>
  <c r="G3041" i="3"/>
  <c r="F3041" i="3"/>
  <c r="E3041" i="3"/>
  <c r="L3040" i="3"/>
  <c r="K3040" i="3"/>
  <c r="J3040" i="3"/>
  <c r="I3040" i="3"/>
  <c r="H3040" i="3"/>
  <c r="G3040" i="3"/>
  <c r="F3040" i="3"/>
  <c r="E3040" i="3"/>
  <c r="L3039" i="3"/>
  <c r="K3039" i="3"/>
  <c r="J3039" i="3"/>
  <c r="I3039" i="3"/>
  <c r="H3039" i="3"/>
  <c r="G3039" i="3"/>
  <c r="F3039" i="3"/>
  <c r="E3039" i="3"/>
  <c r="L3038" i="3"/>
  <c r="K3038" i="3"/>
  <c r="J3038" i="3"/>
  <c r="I3038" i="3"/>
  <c r="H3038" i="3"/>
  <c r="G3038" i="3"/>
  <c r="F3038" i="3"/>
  <c r="E3038" i="3"/>
  <c r="L3037" i="3"/>
  <c r="K3037" i="3"/>
  <c r="J3037" i="3"/>
  <c r="I3037" i="3"/>
  <c r="H3037" i="3"/>
  <c r="G3037" i="3"/>
  <c r="F3037" i="3"/>
  <c r="E3037" i="3"/>
  <c r="L3036" i="3"/>
  <c r="K3036" i="3"/>
  <c r="J3036" i="3"/>
  <c r="I3036" i="3"/>
  <c r="H3036" i="3"/>
  <c r="G3036" i="3"/>
  <c r="F3036" i="3"/>
  <c r="E3036" i="3"/>
  <c r="L3035" i="3"/>
  <c r="K3035" i="3"/>
  <c r="J3035" i="3"/>
  <c r="I3035" i="3"/>
  <c r="H3035" i="3"/>
  <c r="G3035" i="3"/>
  <c r="F3035" i="3"/>
  <c r="E3035" i="3"/>
  <c r="L3034" i="3"/>
  <c r="K3034" i="3"/>
  <c r="J3034" i="3"/>
  <c r="I3034" i="3"/>
  <c r="H3034" i="3"/>
  <c r="G3034" i="3"/>
  <c r="F3034" i="3"/>
  <c r="E3034" i="3"/>
  <c r="L3033" i="3"/>
  <c r="K3033" i="3"/>
  <c r="J3033" i="3"/>
  <c r="I3033" i="3"/>
  <c r="H3033" i="3"/>
  <c r="G3033" i="3"/>
  <c r="F3033" i="3"/>
  <c r="E3033" i="3"/>
  <c r="L3032" i="3"/>
  <c r="K3032" i="3"/>
  <c r="J3032" i="3"/>
  <c r="I3032" i="3"/>
  <c r="H3032" i="3"/>
  <c r="G3032" i="3"/>
  <c r="F3032" i="3"/>
  <c r="E3032" i="3"/>
  <c r="L3031" i="3"/>
  <c r="K3031" i="3"/>
  <c r="J3031" i="3"/>
  <c r="I3031" i="3"/>
  <c r="H3031" i="3"/>
  <c r="G3031" i="3"/>
  <c r="F3031" i="3"/>
  <c r="E3031" i="3"/>
  <c r="L3030" i="3"/>
  <c r="K3030" i="3"/>
  <c r="J3030" i="3"/>
  <c r="I3030" i="3"/>
  <c r="H3030" i="3"/>
  <c r="G3030" i="3"/>
  <c r="F3030" i="3"/>
  <c r="E3030" i="3"/>
  <c r="L3029" i="3"/>
  <c r="K3029" i="3"/>
  <c r="J3029" i="3"/>
  <c r="I3029" i="3"/>
  <c r="H3029" i="3"/>
  <c r="G3029" i="3"/>
  <c r="F3029" i="3"/>
  <c r="E3029" i="3"/>
  <c r="L3028" i="3"/>
  <c r="K3028" i="3"/>
  <c r="J3028" i="3"/>
  <c r="I3028" i="3"/>
  <c r="H3028" i="3"/>
  <c r="G3028" i="3"/>
  <c r="F3028" i="3"/>
  <c r="E3028" i="3"/>
  <c r="L3027" i="3"/>
  <c r="K3027" i="3"/>
  <c r="J3027" i="3"/>
  <c r="I3027" i="3"/>
  <c r="H3027" i="3"/>
  <c r="G3027" i="3"/>
  <c r="F3027" i="3"/>
  <c r="E3027" i="3"/>
  <c r="L3026" i="3"/>
  <c r="K3026" i="3"/>
  <c r="J3026" i="3"/>
  <c r="I3026" i="3"/>
  <c r="H3026" i="3"/>
  <c r="G3026" i="3"/>
  <c r="F3026" i="3"/>
  <c r="E3026" i="3"/>
  <c r="L3025" i="3"/>
  <c r="K3025" i="3"/>
  <c r="J3025" i="3"/>
  <c r="I3025" i="3"/>
  <c r="H3025" i="3"/>
  <c r="G3025" i="3"/>
  <c r="F3025" i="3"/>
  <c r="E3025" i="3"/>
  <c r="L3024" i="3"/>
  <c r="K3024" i="3"/>
  <c r="J3024" i="3"/>
  <c r="I3024" i="3"/>
  <c r="H3024" i="3"/>
  <c r="G3024" i="3"/>
  <c r="F3024" i="3"/>
  <c r="E3024" i="3"/>
  <c r="L3023" i="3"/>
  <c r="K3023" i="3"/>
  <c r="J3023" i="3"/>
  <c r="I3023" i="3"/>
  <c r="H3023" i="3"/>
  <c r="G3023" i="3"/>
  <c r="F3023" i="3"/>
  <c r="E3023" i="3"/>
  <c r="L3022" i="3"/>
  <c r="K3022" i="3"/>
  <c r="J3022" i="3"/>
  <c r="I3022" i="3"/>
  <c r="H3022" i="3"/>
  <c r="G3022" i="3"/>
  <c r="F3022" i="3"/>
  <c r="E3022" i="3"/>
  <c r="L3021" i="3"/>
  <c r="K3021" i="3"/>
  <c r="J3021" i="3"/>
  <c r="I3021" i="3"/>
  <c r="H3021" i="3"/>
  <c r="G3021" i="3"/>
  <c r="F3021" i="3"/>
  <c r="E3021" i="3"/>
  <c r="L3020" i="3"/>
  <c r="K3020" i="3"/>
  <c r="J3020" i="3"/>
  <c r="I3020" i="3"/>
  <c r="H3020" i="3"/>
  <c r="G3020" i="3"/>
  <c r="F3020" i="3"/>
  <c r="E3020" i="3"/>
  <c r="L3019" i="3"/>
  <c r="K3019" i="3"/>
  <c r="J3019" i="3"/>
  <c r="I3019" i="3"/>
  <c r="H3019" i="3"/>
  <c r="G3019" i="3"/>
  <c r="F3019" i="3"/>
  <c r="E3019" i="3"/>
  <c r="L3018" i="3"/>
  <c r="K3018" i="3"/>
  <c r="J3018" i="3"/>
  <c r="I3018" i="3"/>
  <c r="H3018" i="3"/>
  <c r="G3018" i="3"/>
  <c r="F3018" i="3"/>
  <c r="E3018" i="3"/>
  <c r="L3017" i="3"/>
  <c r="K3017" i="3"/>
  <c r="J3017" i="3"/>
  <c r="I3017" i="3"/>
  <c r="H3017" i="3"/>
  <c r="G3017" i="3"/>
  <c r="F3017" i="3"/>
  <c r="E3017" i="3"/>
  <c r="L3016" i="3"/>
  <c r="K3016" i="3"/>
  <c r="J3016" i="3"/>
  <c r="I3016" i="3"/>
  <c r="H3016" i="3"/>
  <c r="G3016" i="3"/>
  <c r="F3016" i="3"/>
  <c r="E3016" i="3"/>
  <c r="L3015" i="3"/>
  <c r="K3015" i="3"/>
  <c r="J3015" i="3"/>
  <c r="I3015" i="3"/>
  <c r="H3015" i="3"/>
  <c r="G3015" i="3"/>
  <c r="F3015" i="3"/>
  <c r="E3015" i="3"/>
  <c r="L3014" i="3"/>
  <c r="K3014" i="3"/>
  <c r="J3014" i="3"/>
  <c r="I3014" i="3"/>
  <c r="H3014" i="3"/>
  <c r="G3014" i="3"/>
  <c r="F3014" i="3"/>
  <c r="E3014" i="3"/>
  <c r="L3013" i="3"/>
  <c r="K3013" i="3"/>
  <c r="J3013" i="3"/>
  <c r="I3013" i="3"/>
  <c r="H3013" i="3"/>
  <c r="G3013" i="3"/>
  <c r="F3013" i="3"/>
  <c r="E3013" i="3"/>
  <c r="L3012" i="3"/>
  <c r="K3012" i="3"/>
  <c r="J3012" i="3"/>
  <c r="I3012" i="3"/>
  <c r="H3012" i="3"/>
  <c r="G3012" i="3"/>
  <c r="F3012" i="3"/>
  <c r="E3012" i="3"/>
  <c r="L3011" i="3"/>
  <c r="K3011" i="3"/>
  <c r="J3011" i="3"/>
  <c r="I3011" i="3"/>
  <c r="H3011" i="3"/>
  <c r="G3011" i="3"/>
  <c r="F3011" i="3"/>
  <c r="E3011" i="3"/>
  <c r="L3010" i="3"/>
  <c r="K3010" i="3"/>
  <c r="J3010" i="3"/>
  <c r="I3010" i="3"/>
  <c r="H3010" i="3"/>
  <c r="G3010" i="3"/>
  <c r="F3010" i="3"/>
  <c r="E3010" i="3"/>
  <c r="L3009" i="3"/>
  <c r="K3009" i="3"/>
  <c r="J3009" i="3"/>
  <c r="I3009" i="3"/>
  <c r="H3009" i="3"/>
  <c r="G3009" i="3"/>
  <c r="F3009" i="3"/>
  <c r="E3009" i="3"/>
  <c r="L3008" i="3"/>
  <c r="K3008" i="3"/>
  <c r="J3008" i="3"/>
  <c r="I3008" i="3"/>
  <c r="H3008" i="3"/>
  <c r="G3008" i="3"/>
  <c r="F3008" i="3"/>
  <c r="E3008" i="3"/>
  <c r="L3007" i="3"/>
  <c r="K3007" i="3"/>
  <c r="J3007" i="3"/>
  <c r="I3007" i="3"/>
  <c r="H3007" i="3"/>
  <c r="G3007" i="3"/>
  <c r="F3007" i="3"/>
  <c r="E3007" i="3"/>
  <c r="L3006" i="3"/>
  <c r="K3006" i="3"/>
  <c r="J3006" i="3"/>
  <c r="I3006" i="3"/>
  <c r="H3006" i="3"/>
  <c r="G3006" i="3"/>
  <c r="F3006" i="3"/>
  <c r="E3006" i="3"/>
  <c r="L3005" i="3"/>
  <c r="K3005" i="3"/>
  <c r="J3005" i="3"/>
  <c r="I3005" i="3"/>
  <c r="H3005" i="3"/>
  <c r="G3005" i="3"/>
  <c r="F3005" i="3"/>
  <c r="E3005" i="3"/>
  <c r="L3004" i="3"/>
  <c r="K3004" i="3"/>
  <c r="J3004" i="3"/>
  <c r="I3004" i="3"/>
  <c r="H3004" i="3"/>
  <c r="G3004" i="3"/>
  <c r="F3004" i="3"/>
  <c r="E3004" i="3"/>
  <c r="L3003" i="3"/>
  <c r="K3003" i="3"/>
  <c r="J3003" i="3"/>
  <c r="I3003" i="3"/>
  <c r="H3003" i="3"/>
  <c r="G3003" i="3"/>
  <c r="F3003" i="3"/>
  <c r="E3003" i="3"/>
  <c r="L3002" i="3"/>
  <c r="K3002" i="3"/>
  <c r="J3002" i="3"/>
  <c r="I3002" i="3"/>
  <c r="H3002" i="3"/>
  <c r="G3002" i="3"/>
  <c r="F3002" i="3"/>
  <c r="E3002" i="3"/>
  <c r="L3001" i="3"/>
  <c r="K3001" i="3"/>
  <c r="J3001" i="3"/>
  <c r="I3001" i="3"/>
  <c r="H3001" i="3"/>
  <c r="G3001" i="3"/>
  <c r="F3001" i="3"/>
  <c r="E3001" i="3"/>
  <c r="L3000" i="3"/>
  <c r="K3000" i="3"/>
  <c r="J3000" i="3"/>
  <c r="I3000" i="3"/>
  <c r="H3000" i="3"/>
  <c r="G3000" i="3"/>
  <c r="F3000" i="3"/>
  <c r="E3000" i="3"/>
  <c r="L2999" i="3"/>
  <c r="K2999" i="3"/>
  <c r="J2999" i="3"/>
  <c r="I2999" i="3"/>
  <c r="H2999" i="3"/>
  <c r="G2999" i="3"/>
  <c r="F2999" i="3"/>
  <c r="E2999" i="3"/>
  <c r="L2998" i="3"/>
  <c r="K2998" i="3"/>
  <c r="J2998" i="3"/>
  <c r="I2998" i="3"/>
  <c r="H2998" i="3"/>
  <c r="G2998" i="3"/>
  <c r="F2998" i="3"/>
  <c r="E2998" i="3"/>
  <c r="L2997" i="3"/>
  <c r="K2997" i="3"/>
  <c r="J2997" i="3"/>
  <c r="I2997" i="3"/>
  <c r="H2997" i="3"/>
  <c r="G2997" i="3"/>
  <c r="F2997" i="3"/>
  <c r="E2997" i="3"/>
  <c r="L2996" i="3"/>
  <c r="K2996" i="3"/>
  <c r="J2996" i="3"/>
  <c r="I2996" i="3"/>
  <c r="H2996" i="3"/>
  <c r="G2996" i="3"/>
  <c r="F2996" i="3"/>
  <c r="E2996" i="3"/>
  <c r="L2995" i="3"/>
  <c r="K2995" i="3"/>
  <c r="J2995" i="3"/>
  <c r="I2995" i="3"/>
  <c r="H2995" i="3"/>
  <c r="G2995" i="3"/>
  <c r="F2995" i="3"/>
  <c r="E2995" i="3"/>
  <c r="L2994" i="3"/>
  <c r="K2994" i="3"/>
  <c r="J2994" i="3"/>
  <c r="I2994" i="3"/>
  <c r="H2994" i="3"/>
  <c r="G2994" i="3"/>
  <c r="F2994" i="3"/>
  <c r="E2994" i="3"/>
  <c r="L2993" i="3"/>
  <c r="K2993" i="3"/>
  <c r="J2993" i="3"/>
  <c r="I2993" i="3"/>
  <c r="H2993" i="3"/>
  <c r="G2993" i="3"/>
  <c r="F2993" i="3"/>
  <c r="E2993" i="3"/>
  <c r="L2992" i="3"/>
  <c r="K2992" i="3"/>
  <c r="J2992" i="3"/>
  <c r="I2992" i="3"/>
  <c r="H2992" i="3"/>
  <c r="G2992" i="3"/>
  <c r="F2992" i="3"/>
  <c r="E2992" i="3"/>
  <c r="L2991" i="3"/>
  <c r="K2991" i="3"/>
  <c r="J2991" i="3"/>
  <c r="I2991" i="3"/>
  <c r="H2991" i="3"/>
  <c r="G2991" i="3"/>
  <c r="F2991" i="3"/>
  <c r="E2991" i="3"/>
  <c r="L2990" i="3"/>
  <c r="K2990" i="3"/>
  <c r="J2990" i="3"/>
  <c r="I2990" i="3"/>
  <c r="H2990" i="3"/>
  <c r="G2990" i="3"/>
  <c r="F2990" i="3"/>
  <c r="E2990" i="3"/>
  <c r="L2989" i="3"/>
  <c r="K2989" i="3"/>
  <c r="J2989" i="3"/>
  <c r="I2989" i="3"/>
  <c r="H2989" i="3"/>
  <c r="G2989" i="3"/>
  <c r="F2989" i="3"/>
  <c r="E2989" i="3"/>
  <c r="L2988" i="3"/>
  <c r="K2988" i="3"/>
  <c r="J2988" i="3"/>
  <c r="I2988" i="3"/>
  <c r="H2988" i="3"/>
  <c r="G2988" i="3"/>
  <c r="F2988" i="3"/>
  <c r="E2988" i="3"/>
  <c r="L2987" i="3"/>
  <c r="K2987" i="3"/>
  <c r="J2987" i="3"/>
  <c r="I2987" i="3"/>
  <c r="H2987" i="3"/>
  <c r="G2987" i="3"/>
  <c r="F2987" i="3"/>
  <c r="E2987" i="3"/>
  <c r="L2986" i="3"/>
  <c r="K2986" i="3"/>
  <c r="J2986" i="3"/>
  <c r="I2986" i="3"/>
  <c r="H2986" i="3"/>
  <c r="G2986" i="3"/>
  <c r="F2986" i="3"/>
  <c r="E2986" i="3"/>
  <c r="L2985" i="3"/>
  <c r="K2985" i="3"/>
  <c r="J2985" i="3"/>
  <c r="I2985" i="3"/>
  <c r="H2985" i="3"/>
  <c r="G2985" i="3"/>
  <c r="F2985" i="3"/>
  <c r="E2985" i="3"/>
  <c r="L2984" i="3"/>
  <c r="K2984" i="3"/>
  <c r="J2984" i="3"/>
  <c r="I2984" i="3"/>
  <c r="H2984" i="3"/>
  <c r="G2984" i="3"/>
  <c r="F2984" i="3"/>
  <c r="E2984" i="3"/>
  <c r="L2983" i="3"/>
  <c r="K2983" i="3"/>
  <c r="J2983" i="3"/>
  <c r="I2983" i="3"/>
  <c r="H2983" i="3"/>
  <c r="G2983" i="3"/>
  <c r="F2983" i="3"/>
  <c r="E2983" i="3"/>
  <c r="L2982" i="3"/>
  <c r="K2982" i="3"/>
  <c r="J2982" i="3"/>
  <c r="I2982" i="3"/>
  <c r="H2982" i="3"/>
  <c r="G2982" i="3"/>
  <c r="F2982" i="3"/>
  <c r="E2982" i="3"/>
  <c r="L2981" i="3"/>
  <c r="K2981" i="3"/>
  <c r="J2981" i="3"/>
  <c r="I2981" i="3"/>
  <c r="H2981" i="3"/>
  <c r="G2981" i="3"/>
  <c r="F2981" i="3"/>
  <c r="E2981" i="3"/>
  <c r="L2980" i="3"/>
  <c r="K2980" i="3"/>
  <c r="J2980" i="3"/>
  <c r="I2980" i="3"/>
  <c r="H2980" i="3"/>
  <c r="G2980" i="3"/>
  <c r="F2980" i="3"/>
  <c r="E2980" i="3"/>
  <c r="L2979" i="3"/>
  <c r="K2979" i="3"/>
  <c r="J2979" i="3"/>
  <c r="I2979" i="3"/>
  <c r="H2979" i="3"/>
  <c r="G2979" i="3"/>
  <c r="F2979" i="3"/>
  <c r="E2979" i="3"/>
  <c r="L2978" i="3"/>
  <c r="K2978" i="3"/>
  <c r="J2978" i="3"/>
  <c r="I2978" i="3"/>
  <c r="H2978" i="3"/>
  <c r="G2978" i="3"/>
  <c r="F2978" i="3"/>
  <c r="E2978" i="3"/>
  <c r="L2977" i="3"/>
  <c r="K2977" i="3"/>
  <c r="J2977" i="3"/>
  <c r="I2977" i="3"/>
  <c r="H2977" i="3"/>
  <c r="G2977" i="3"/>
  <c r="F2977" i="3"/>
  <c r="E2977" i="3"/>
  <c r="L2976" i="3"/>
  <c r="K2976" i="3"/>
  <c r="J2976" i="3"/>
  <c r="I2976" i="3"/>
  <c r="H2976" i="3"/>
  <c r="G2976" i="3"/>
  <c r="F2976" i="3"/>
  <c r="E2976" i="3"/>
  <c r="L2975" i="3"/>
  <c r="K2975" i="3"/>
  <c r="J2975" i="3"/>
  <c r="I2975" i="3"/>
  <c r="H2975" i="3"/>
  <c r="G2975" i="3"/>
  <c r="F2975" i="3"/>
  <c r="E2975" i="3"/>
  <c r="L2974" i="3"/>
  <c r="K2974" i="3"/>
  <c r="J2974" i="3"/>
  <c r="I2974" i="3"/>
  <c r="H2974" i="3"/>
  <c r="G2974" i="3"/>
  <c r="F2974" i="3"/>
  <c r="E2974" i="3"/>
  <c r="L2973" i="3"/>
  <c r="K2973" i="3"/>
  <c r="J2973" i="3"/>
  <c r="I2973" i="3"/>
  <c r="H2973" i="3"/>
  <c r="G2973" i="3"/>
  <c r="F2973" i="3"/>
  <c r="E2973" i="3"/>
  <c r="L2972" i="3"/>
  <c r="K2972" i="3"/>
  <c r="J2972" i="3"/>
  <c r="I2972" i="3"/>
  <c r="H2972" i="3"/>
  <c r="G2972" i="3"/>
  <c r="F2972" i="3"/>
  <c r="E2972" i="3"/>
  <c r="L2971" i="3"/>
  <c r="K2971" i="3"/>
  <c r="J2971" i="3"/>
  <c r="I2971" i="3"/>
  <c r="H2971" i="3"/>
  <c r="G2971" i="3"/>
  <c r="F2971" i="3"/>
  <c r="E2971" i="3"/>
  <c r="L2970" i="3"/>
  <c r="K2970" i="3"/>
  <c r="J2970" i="3"/>
  <c r="I2970" i="3"/>
  <c r="H2970" i="3"/>
  <c r="G2970" i="3"/>
  <c r="F2970" i="3"/>
  <c r="E2970" i="3"/>
  <c r="L2969" i="3"/>
  <c r="K2969" i="3"/>
  <c r="J2969" i="3"/>
  <c r="I2969" i="3"/>
  <c r="H2969" i="3"/>
  <c r="G2969" i="3"/>
  <c r="F2969" i="3"/>
  <c r="E2969" i="3"/>
  <c r="L2968" i="3"/>
  <c r="K2968" i="3"/>
  <c r="J2968" i="3"/>
  <c r="I2968" i="3"/>
  <c r="H2968" i="3"/>
  <c r="G2968" i="3"/>
  <c r="F2968" i="3"/>
  <c r="E2968" i="3"/>
  <c r="L2967" i="3"/>
  <c r="K2967" i="3"/>
  <c r="J2967" i="3"/>
  <c r="I2967" i="3"/>
  <c r="H2967" i="3"/>
  <c r="G2967" i="3"/>
  <c r="F2967" i="3"/>
  <c r="E2967" i="3"/>
  <c r="L2966" i="3"/>
  <c r="K2966" i="3"/>
  <c r="J2966" i="3"/>
  <c r="I2966" i="3"/>
  <c r="H2966" i="3"/>
  <c r="G2966" i="3"/>
  <c r="F2966" i="3"/>
  <c r="E2966" i="3"/>
  <c r="L2965" i="3"/>
  <c r="K2965" i="3"/>
  <c r="J2965" i="3"/>
  <c r="I2965" i="3"/>
  <c r="H2965" i="3"/>
  <c r="G2965" i="3"/>
  <c r="F2965" i="3"/>
  <c r="E2965" i="3"/>
  <c r="L2964" i="3"/>
  <c r="K2964" i="3"/>
  <c r="J2964" i="3"/>
  <c r="I2964" i="3"/>
  <c r="H2964" i="3"/>
  <c r="G2964" i="3"/>
  <c r="F2964" i="3"/>
  <c r="E2964" i="3"/>
  <c r="L2963" i="3"/>
  <c r="K2963" i="3"/>
  <c r="J2963" i="3"/>
  <c r="I2963" i="3"/>
  <c r="H2963" i="3"/>
  <c r="G2963" i="3"/>
  <c r="F2963" i="3"/>
  <c r="E2963" i="3"/>
  <c r="L2962" i="3"/>
  <c r="K2962" i="3"/>
  <c r="J2962" i="3"/>
  <c r="I2962" i="3"/>
  <c r="H2962" i="3"/>
  <c r="G2962" i="3"/>
  <c r="F2962" i="3"/>
  <c r="E2962" i="3"/>
  <c r="L2961" i="3"/>
  <c r="K2961" i="3"/>
  <c r="J2961" i="3"/>
  <c r="I2961" i="3"/>
  <c r="H2961" i="3"/>
  <c r="G2961" i="3"/>
  <c r="F2961" i="3"/>
  <c r="E2961" i="3"/>
  <c r="L2960" i="3"/>
  <c r="K2960" i="3"/>
  <c r="J2960" i="3"/>
  <c r="I2960" i="3"/>
  <c r="H2960" i="3"/>
  <c r="G2960" i="3"/>
  <c r="F2960" i="3"/>
  <c r="E2960" i="3"/>
  <c r="L2959" i="3"/>
  <c r="K2959" i="3"/>
  <c r="J2959" i="3"/>
  <c r="I2959" i="3"/>
  <c r="H2959" i="3"/>
  <c r="G2959" i="3"/>
  <c r="F2959" i="3"/>
  <c r="E2959" i="3"/>
  <c r="L2958" i="3"/>
  <c r="K2958" i="3"/>
  <c r="J2958" i="3"/>
  <c r="I2958" i="3"/>
  <c r="H2958" i="3"/>
  <c r="G2958" i="3"/>
  <c r="F2958" i="3"/>
  <c r="E2958" i="3"/>
  <c r="L2957" i="3"/>
  <c r="K2957" i="3"/>
  <c r="J2957" i="3"/>
  <c r="I2957" i="3"/>
  <c r="H2957" i="3"/>
  <c r="G2957" i="3"/>
  <c r="F2957" i="3"/>
  <c r="E2957" i="3"/>
  <c r="L2956" i="3"/>
  <c r="K2956" i="3"/>
  <c r="J2956" i="3"/>
  <c r="I2956" i="3"/>
  <c r="H2956" i="3"/>
  <c r="G2956" i="3"/>
  <c r="F2956" i="3"/>
  <c r="E2956" i="3"/>
  <c r="L2955" i="3"/>
  <c r="K2955" i="3"/>
  <c r="J2955" i="3"/>
  <c r="I2955" i="3"/>
  <c r="H2955" i="3"/>
  <c r="G2955" i="3"/>
  <c r="F2955" i="3"/>
  <c r="E2955" i="3"/>
  <c r="L2954" i="3"/>
  <c r="K2954" i="3"/>
  <c r="J2954" i="3"/>
  <c r="I2954" i="3"/>
  <c r="H2954" i="3"/>
  <c r="G2954" i="3"/>
  <c r="F2954" i="3"/>
  <c r="E2954" i="3"/>
  <c r="L2953" i="3"/>
  <c r="K2953" i="3"/>
  <c r="J2953" i="3"/>
  <c r="I2953" i="3"/>
  <c r="H2953" i="3"/>
  <c r="G2953" i="3"/>
  <c r="F2953" i="3"/>
  <c r="E2953" i="3"/>
  <c r="L2952" i="3"/>
  <c r="K2952" i="3"/>
  <c r="J2952" i="3"/>
  <c r="I2952" i="3"/>
  <c r="H2952" i="3"/>
  <c r="G2952" i="3"/>
  <c r="F2952" i="3"/>
  <c r="E2952" i="3"/>
  <c r="L2951" i="3"/>
  <c r="K2951" i="3"/>
  <c r="J2951" i="3"/>
  <c r="I2951" i="3"/>
  <c r="H2951" i="3"/>
  <c r="G2951" i="3"/>
  <c r="F2951" i="3"/>
  <c r="E2951" i="3"/>
  <c r="L2950" i="3"/>
  <c r="K2950" i="3"/>
  <c r="J2950" i="3"/>
  <c r="I2950" i="3"/>
  <c r="H2950" i="3"/>
  <c r="G2950" i="3"/>
  <c r="F2950" i="3"/>
  <c r="E2950" i="3"/>
  <c r="L2949" i="3"/>
  <c r="K2949" i="3"/>
  <c r="J2949" i="3"/>
  <c r="I2949" i="3"/>
  <c r="H2949" i="3"/>
  <c r="G2949" i="3"/>
  <c r="F2949" i="3"/>
  <c r="E2949" i="3"/>
  <c r="L2948" i="3"/>
  <c r="K2948" i="3"/>
  <c r="J2948" i="3"/>
  <c r="I2948" i="3"/>
  <c r="H2948" i="3"/>
  <c r="G2948" i="3"/>
  <c r="F2948" i="3"/>
  <c r="E2948" i="3"/>
  <c r="L2947" i="3"/>
  <c r="K2947" i="3"/>
  <c r="J2947" i="3"/>
  <c r="I2947" i="3"/>
  <c r="H2947" i="3"/>
  <c r="G2947" i="3"/>
  <c r="F2947" i="3"/>
  <c r="E2947" i="3"/>
  <c r="L2946" i="3"/>
  <c r="K2946" i="3"/>
  <c r="J2946" i="3"/>
  <c r="I2946" i="3"/>
  <c r="H2946" i="3"/>
  <c r="G2946" i="3"/>
  <c r="F2946" i="3"/>
  <c r="E2946" i="3"/>
  <c r="L2945" i="3"/>
  <c r="K2945" i="3"/>
  <c r="J2945" i="3"/>
  <c r="I2945" i="3"/>
  <c r="H2945" i="3"/>
  <c r="G2945" i="3"/>
  <c r="F2945" i="3"/>
  <c r="E2945" i="3"/>
  <c r="L2944" i="3"/>
  <c r="K2944" i="3"/>
  <c r="J2944" i="3"/>
  <c r="I2944" i="3"/>
  <c r="H2944" i="3"/>
  <c r="G2944" i="3"/>
  <c r="F2944" i="3"/>
  <c r="E2944" i="3"/>
  <c r="L2943" i="3"/>
  <c r="K2943" i="3"/>
  <c r="J2943" i="3"/>
  <c r="I2943" i="3"/>
  <c r="H2943" i="3"/>
  <c r="G2943" i="3"/>
  <c r="F2943" i="3"/>
  <c r="E2943" i="3"/>
  <c r="L2942" i="3"/>
  <c r="K2942" i="3"/>
  <c r="J2942" i="3"/>
  <c r="I2942" i="3"/>
  <c r="H2942" i="3"/>
  <c r="G2942" i="3"/>
  <c r="F2942" i="3"/>
  <c r="E2942" i="3"/>
  <c r="L2941" i="3"/>
  <c r="K2941" i="3"/>
  <c r="J2941" i="3"/>
  <c r="I2941" i="3"/>
  <c r="H2941" i="3"/>
  <c r="G2941" i="3"/>
  <c r="F2941" i="3"/>
  <c r="E2941" i="3"/>
  <c r="L2940" i="3"/>
  <c r="K2940" i="3"/>
  <c r="J2940" i="3"/>
  <c r="I2940" i="3"/>
  <c r="H2940" i="3"/>
  <c r="G2940" i="3"/>
  <c r="F2940" i="3"/>
  <c r="E2940" i="3"/>
  <c r="L2939" i="3"/>
  <c r="K2939" i="3"/>
  <c r="J2939" i="3"/>
  <c r="I2939" i="3"/>
  <c r="H2939" i="3"/>
  <c r="G2939" i="3"/>
  <c r="F2939" i="3"/>
  <c r="E2939" i="3"/>
  <c r="L2938" i="3"/>
  <c r="K2938" i="3"/>
  <c r="J2938" i="3"/>
  <c r="I2938" i="3"/>
  <c r="H2938" i="3"/>
  <c r="G2938" i="3"/>
  <c r="F2938" i="3"/>
  <c r="E2938" i="3"/>
  <c r="L2937" i="3"/>
  <c r="K2937" i="3"/>
  <c r="J2937" i="3"/>
  <c r="I2937" i="3"/>
  <c r="H2937" i="3"/>
  <c r="G2937" i="3"/>
  <c r="F2937" i="3"/>
  <c r="E2937" i="3"/>
  <c r="L2936" i="3"/>
  <c r="K2936" i="3"/>
  <c r="J2936" i="3"/>
  <c r="I2936" i="3"/>
  <c r="H2936" i="3"/>
  <c r="G2936" i="3"/>
  <c r="F2936" i="3"/>
  <c r="E2936" i="3"/>
  <c r="L2935" i="3"/>
  <c r="K2935" i="3"/>
  <c r="J2935" i="3"/>
  <c r="I2935" i="3"/>
  <c r="H2935" i="3"/>
  <c r="G2935" i="3"/>
  <c r="F2935" i="3"/>
  <c r="E2935" i="3"/>
  <c r="L2934" i="3"/>
  <c r="K2934" i="3"/>
  <c r="J2934" i="3"/>
  <c r="I2934" i="3"/>
  <c r="H2934" i="3"/>
  <c r="G2934" i="3"/>
  <c r="F2934" i="3"/>
  <c r="E2934" i="3"/>
  <c r="L2933" i="3"/>
  <c r="K2933" i="3"/>
  <c r="J2933" i="3"/>
  <c r="I2933" i="3"/>
  <c r="H2933" i="3"/>
  <c r="G2933" i="3"/>
  <c r="F2933" i="3"/>
  <c r="E2933" i="3"/>
  <c r="L2932" i="3"/>
  <c r="K2932" i="3"/>
  <c r="J2932" i="3"/>
  <c r="I2932" i="3"/>
  <c r="H2932" i="3"/>
  <c r="G2932" i="3"/>
  <c r="F2932" i="3"/>
  <c r="E2932" i="3"/>
  <c r="L2931" i="3"/>
  <c r="K2931" i="3"/>
  <c r="J2931" i="3"/>
  <c r="I2931" i="3"/>
  <c r="H2931" i="3"/>
  <c r="G2931" i="3"/>
  <c r="F2931" i="3"/>
  <c r="E2931" i="3"/>
  <c r="L2930" i="3"/>
  <c r="K2930" i="3"/>
  <c r="J2930" i="3"/>
  <c r="I2930" i="3"/>
  <c r="H2930" i="3"/>
  <c r="G2930" i="3"/>
  <c r="F2930" i="3"/>
  <c r="E2930" i="3"/>
  <c r="L2929" i="3"/>
  <c r="K2929" i="3"/>
  <c r="J2929" i="3"/>
  <c r="I2929" i="3"/>
  <c r="H2929" i="3"/>
  <c r="G2929" i="3"/>
  <c r="F2929" i="3"/>
  <c r="E2929" i="3"/>
  <c r="L2928" i="3"/>
  <c r="K2928" i="3"/>
  <c r="J2928" i="3"/>
  <c r="I2928" i="3"/>
  <c r="H2928" i="3"/>
  <c r="G2928" i="3"/>
  <c r="F2928" i="3"/>
  <c r="E2928" i="3"/>
  <c r="L2927" i="3"/>
  <c r="K2927" i="3"/>
  <c r="J2927" i="3"/>
  <c r="I2927" i="3"/>
  <c r="H2927" i="3"/>
  <c r="G2927" i="3"/>
  <c r="F2927" i="3"/>
  <c r="E2927" i="3"/>
  <c r="L2926" i="3"/>
  <c r="K2926" i="3"/>
  <c r="J2926" i="3"/>
  <c r="I2926" i="3"/>
  <c r="H2926" i="3"/>
  <c r="G2926" i="3"/>
  <c r="F2926" i="3"/>
  <c r="E2926" i="3"/>
  <c r="L2925" i="3"/>
  <c r="K2925" i="3"/>
  <c r="J2925" i="3"/>
  <c r="I2925" i="3"/>
  <c r="H2925" i="3"/>
  <c r="G2925" i="3"/>
  <c r="F2925" i="3"/>
  <c r="E2925" i="3"/>
  <c r="L2924" i="3"/>
  <c r="K2924" i="3"/>
  <c r="J2924" i="3"/>
  <c r="I2924" i="3"/>
  <c r="H2924" i="3"/>
  <c r="G2924" i="3"/>
  <c r="F2924" i="3"/>
  <c r="E2924" i="3"/>
  <c r="L2923" i="3"/>
  <c r="K2923" i="3"/>
  <c r="J2923" i="3"/>
  <c r="I2923" i="3"/>
  <c r="H2923" i="3"/>
  <c r="G2923" i="3"/>
  <c r="F2923" i="3"/>
  <c r="E2923" i="3"/>
  <c r="L2922" i="3"/>
  <c r="K2922" i="3"/>
  <c r="J2922" i="3"/>
  <c r="I2922" i="3"/>
  <c r="H2922" i="3"/>
  <c r="G2922" i="3"/>
  <c r="F2922" i="3"/>
  <c r="E2922" i="3"/>
  <c r="L2921" i="3"/>
  <c r="K2921" i="3"/>
  <c r="J2921" i="3"/>
  <c r="I2921" i="3"/>
  <c r="H2921" i="3"/>
  <c r="G2921" i="3"/>
  <c r="F2921" i="3"/>
  <c r="E2921" i="3"/>
  <c r="L2920" i="3"/>
  <c r="K2920" i="3"/>
  <c r="J2920" i="3"/>
  <c r="I2920" i="3"/>
  <c r="H2920" i="3"/>
  <c r="G2920" i="3"/>
  <c r="F2920" i="3"/>
  <c r="E2920" i="3"/>
  <c r="L2919" i="3"/>
  <c r="K2919" i="3"/>
  <c r="J2919" i="3"/>
  <c r="I2919" i="3"/>
  <c r="H2919" i="3"/>
  <c r="G2919" i="3"/>
  <c r="F2919" i="3"/>
  <c r="E2919" i="3"/>
  <c r="L2918" i="3"/>
  <c r="K2918" i="3"/>
  <c r="J2918" i="3"/>
  <c r="I2918" i="3"/>
  <c r="H2918" i="3"/>
  <c r="G2918" i="3"/>
  <c r="F2918" i="3"/>
  <c r="E2918" i="3"/>
  <c r="L2917" i="3"/>
  <c r="K2917" i="3"/>
  <c r="J2917" i="3"/>
  <c r="I2917" i="3"/>
  <c r="H2917" i="3"/>
  <c r="G2917" i="3"/>
  <c r="F2917" i="3"/>
  <c r="E2917" i="3"/>
  <c r="L2916" i="3"/>
  <c r="K2916" i="3"/>
  <c r="J2916" i="3"/>
  <c r="I2916" i="3"/>
  <c r="H2916" i="3"/>
  <c r="G2916" i="3"/>
  <c r="F2916" i="3"/>
  <c r="E2916" i="3"/>
  <c r="L2915" i="3"/>
  <c r="K2915" i="3"/>
  <c r="J2915" i="3"/>
  <c r="I2915" i="3"/>
  <c r="H2915" i="3"/>
  <c r="G2915" i="3"/>
  <c r="F2915" i="3"/>
  <c r="E2915" i="3"/>
  <c r="L2914" i="3"/>
  <c r="K2914" i="3"/>
  <c r="J2914" i="3"/>
  <c r="I2914" i="3"/>
  <c r="H2914" i="3"/>
  <c r="G2914" i="3"/>
  <c r="F2914" i="3"/>
  <c r="E2914" i="3"/>
  <c r="L2913" i="3"/>
  <c r="K2913" i="3"/>
  <c r="J2913" i="3"/>
  <c r="I2913" i="3"/>
  <c r="H2913" i="3"/>
  <c r="G2913" i="3"/>
  <c r="F2913" i="3"/>
  <c r="E2913" i="3"/>
  <c r="L2912" i="3"/>
  <c r="K2912" i="3"/>
  <c r="J2912" i="3"/>
  <c r="I2912" i="3"/>
  <c r="H2912" i="3"/>
  <c r="G2912" i="3"/>
  <c r="F2912" i="3"/>
  <c r="E2912" i="3"/>
  <c r="L2911" i="3"/>
  <c r="K2911" i="3"/>
  <c r="J2911" i="3"/>
  <c r="I2911" i="3"/>
  <c r="H2911" i="3"/>
  <c r="G2911" i="3"/>
  <c r="F2911" i="3"/>
  <c r="E2911" i="3"/>
  <c r="L2910" i="3"/>
  <c r="K2910" i="3"/>
  <c r="J2910" i="3"/>
  <c r="I2910" i="3"/>
  <c r="H2910" i="3"/>
  <c r="G2910" i="3"/>
  <c r="F2910" i="3"/>
  <c r="E2910" i="3"/>
  <c r="L2909" i="3"/>
  <c r="K2909" i="3"/>
  <c r="J2909" i="3"/>
  <c r="I2909" i="3"/>
  <c r="H2909" i="3"/>
  <c r="G2909" i="3"/>
  <c r="F2909" i="3"/>
  <c r="E2909" i="3"/>
  <c r="L2908" i="3"/>
  <c r="K2908" i="3"/>
  <c r="J2908" i="3"/>
  <c r="I2908" i="3"/>
  <c r="H2908" i="3"/>
  <c r="G2908" i="3"/>
  <c r="F2908" i="3"/>
  <c r="E2908" i="3"/>
  <c r="L2907" i="3"/>
  <c r="K2907" i="3"/>
  <c r="J2907" i="3"/>
  <c r="I2907" i="3"/>
  <c r="H2907" i="3"/>
  <c r="G2907" i="3"/>
  <c r="F2907" i="3"/>
  <c r="E2907" i="3"/>
  <c r="L2906" i="3"/>
  <c r="K2906" i="3"/>
  <c r="J2906" i="3"/>
  <c r="I2906" i="3"/>
  <c r="H2906" i="3"/>
  <c r="G2906" i="3"/>
  <c r="F2906" i="3"/>
  <c r="E2906" i="3"/>
  <c r="L2905" i="3"/>
  <c r="K2905" i="3"/>
  <c r="J2905" i="3"/>
  <c r="I2905" i="3"/>
  <c r="H2905" i="3"/>
  <c r="G2905" i="3"/>
  <c r="F2905" i="3"/>
  <c r="E2905" i="3"/>
  <c r="L2904" i="3"/>
  <c r="K2904" i="3"/>
  <c r="J2904" i="3"/>
  <c r="I2904" i="3"/>
  <c r="H2904" i="3"/>
  <c r="G2904" i="3"/>
  <c r="F2904" i="3"/>
  <c r="E2904" i="3"/>
  <c r="L2903" i="3"/>
  <c r="K2903" i="3"/>
  <c r="J2903" i="3"/>
  <c r="I2903" i="3"/>
  <c r="H2903" i="3"/>
  <c r="G2903" i="3"/>
  <c r="F2903" i="3"/>
  <c r="E2903" i="3"/>
  <c r="L2902" i="3"/>
  <c r="K2902" i="3"/>
  <c r="J2902" i="3"/>
  <c r="I2902" i="3"/>
  <c r="H2902" i="3"/>
  <c r="G2902" i="3"/>
  <c r="F2902" i="3"/>
  <c r="E2902" i="3"/>
  <c r="L2901" i="3"/>
  <c r="K2901" i="3"/>
  <c r="J2901" i="3"/>
  <c r="I2901" i="3"/>
  <c r="H2901" i="3"/>
  <c r="G2901" i="3"/>
  <c r="F2901" i="3"/>
  <c r="E2901" i="3"/>
  <c r="L2900" i="3"/>
  <c r="K2900" i="3"/>
  <c r="J2900" i="3"/>
  <c r="I2900" i="3"/>
  <c r="H2900" i="3"/>
  <c r="G2900" i="3"/>
  <c r="F2900" i="3"/>
  <c r="E2900" i="3"/>
  <c r="L2899" i="3"/>
  <c r="K2899" i="3"/>
  <c r="J2899" i="3"/>
  <c r="I2899" i="3"/>
  <c r="H2899" i="3"/>
  <c r="G2899" i="3"/>
  <c r="F2899" i="3"/>
  <c r="E2899" i="3"/>
  <c r="L2898" i="3"/>
  <c r="K2898" i="3"/>
  <c r="J2898" i="3"/>
  <c r="I2898" i="3"/>
  <c r="H2898" i="3"/>
  <c r="G2898" i="3"/>
  <c r="F2898" i="3"/>
  <c r="E2898" i="3"/>
  <c r="L2897" i="3"/>
  <c r="K2897" i="3"/>
  <c r="J2897" i="3"/>
  <c r="I2897" i="3"/>
  <c r="H2897" i="3"/>
  <c r="G2897" i="3"/>
  <c r="F2897" i="3"/>
  <c r="E2897" i="3"/>
  <c r="L2896" i="3"/>
  <c r="K2896" i="3"/>
  <c r="J2896" i="3"/>
  <c r="I2896" i="3"/>
  <c r="H2896" i="3"/>
  <c r="G2896" i="3"/>
  <c r="F2896" i="3"/>
  <c r="E2896" i="3"/>
  <c r="L2895" i="3"/>
  <c r="K2895" i="3"/>
  <c r="J2895" i="3"/>
  <c r="I2895" i="3"/>
  <c r="H2895" i="3"/>
  <c r="G2895" i="3"/>
  <c r="F2895" i="3"/>
  <c r="E2895" i="3"/>
  <c r="L2894" i="3"/>
  <c r="K2894" i="3"/>
  <c r="J2894" i="3"/>
  <c r="I2894" i="3"/>
  <c r="H2894" i="3"/>
  <c r="G2894" i="3"/>
  <c r="F2894" i="3"/>
  <c r="E2894" i="3"/>
  <c r="L2893" i="3"/>
  <c r="K2893" i="3"/>
  <c r="J2893" i="3"/>
  <c r="I2893" i="3"/>
  <c r="H2893" i="3"/>
  <c r="G2893" i="3"/>
  <c r="F2893" i="3"/>
  <c r="E2893" i="3"/>
  <c r="L2892" i="3"/>
  <c r="K2892" i="3"/>
  <c r="J2892" i="3"/>
  <c r="I2892" i="3"/>
  <c r="H2892" i="3"/>
  <c r="G2892" i="3"/>
  <c r="F2892" i="3"/>
  <c r="E2892" i="3"/>
  <c r="L2891" i="3"/>
  <c r="K2891" i="3"/>
  <c r="J2891" i="3"/>
  <c r="I2891" i="3"/>
  <c r="H2891" i="3"/>
  <c r="G2891" i="3"/>
  <c r="F2891" i="3"/>
  <c r="E2891" i="3"/>
  <c r="L2890" i="3"/>
  <c r="K2890" i="3"/>
  <c r="J2890" i="3"/>
  <c r="I2890" i="3"/>
  <c r="H2890" i="3"/>
  <c r="G2890" i="3"/>
  <c r="F2890" i="3"/>
  <c r="E2890" i="3"/>
  <c r="L2889" i="3"/>
  <c r="K2889" i="3"/>
  <c r="J2889" i="3"/>
  <c r="I2889" i="3"/>
  <c r="H2889" i="3"/>
  <c r="G2889" i="3"/>
  <c r="F2889" i="3"/>
  <c r="E2889" i="3"/>
  <c r="L2888" i="3"/>
  <c r="K2888" i="3"/>
  <c r="J2888" i="3"/>
  <c r="I2888" i="3"/>
  <c r="H2888" i="3"/>
  <c r="G2888" i="3"/>
  <c r="F2888" i="3"/>
  <c r="E2888" i="3"/>
  <c r="L2887" i="3"/>
  <c r="K2887" i="3"/>
  <c r="J2887" i="3"/>
  <c r="I2887" i="3"/>
  <c r="H2887" i="3"/>
  <c r="G2887" i="3"/>
  <c r="F2887" i="3"/>
  <c r="E2887" i="3"/>
  <c r="L2886" i="3"/>
  <c r="K2886" i="3"/>
  <c r="J2886" i="3"/>
  <c r="I2886" i="3"/>
  <c r="H2886" i="3"/>
  <c r="G2886" i="3"/>
  <c r="F2886" i="3"/>
  <c r="E2886" i="3"/>
  <c r="L2885" i="3"/>
  <c r="K2885" i="3"/>
  <c r="J2885" i="3"/>
  <c r="I2885" i="3"/>
  <c r="H2885" i="3"/>
  <c r="G2885" i="3"/>
  <c r="F2885" i="3"/>
  <c r="E2885" i="3"/>
  <c r="L2884" i="3"/>
  <c r="K2884" i="3"/>
  <c r="J2884" i="3"/>
  <c r="I2884" i="3"/>
  <c r="H2884" i="3"/>
  <c r="G2884" i="3"/>
  <c r="F2884" i="3"/>
  <c r="E2884" i="3"/>
  <c r="L2883" i="3"/>
  <c r="K2883" i="3"/>
  <c r="J2883" i="3"/>
  <c r="I2883" i="3"/>
  <c r="H2883" i="3"/>
  <c r="G2883" i="3"/>
  <c r="F2883" i="3"/>
  <c r="E2883" i="3"/>
  <c r="L2882" i="3"/>
  <c r="K2882" i="3"/>
  <c r="J2882" i="3"/>
  <c r="I2882" i="3"/>
  <c r="H2882" i="3"/>
  <c r="G2882" i="3"/>
  <c r="F2882" i="3"/>
  <c r="E2882" i="3"/>
  <c r="L2881" i="3"/>
  <c r="K2881" i="3"/>
  <c r="J2881" i="3"/>
  <c r="I2881" i="3"/>
  <c r="H2881" i="3"/>
  <c r="G2881" i="3"/>
  <c r="F2881" i="3"/>
  <c r="E2881" i="3"/>
  <c r="L2880" i="3"/>
  <c r="K2880" i="3"/>
  <c r="J2880" i="3"/>
  <c r="I2880" i="3"/>
  <c r="H2880" i="3"/>
  <c r="G2880" i="3"/>
  <c r="F2880" i="3"/>
  <c r="E2880" i="3"/>
  <c r="L2879" i="3"/>
  <c r="K2879" i="3"/>
  <c r="J2879" i="3"/>
  <c r="I2879" i="3"/>
  <c r="H2879" i="3"/>
  <c r="G2879" i="3"/>
  <c r="F2879" i="3"/>
  <c r="E2879" i="3"/>
  <c r="L2878" i="3"/>
  <c r="K2878" i="3"/>
  <c r="J2878" i="3"/>
  <c r="I2878" i="3"/>
  <c r="H2878" i="3"/>
  <c r="G2878" i="3"/>
  <c r="F2878" i="3"/>
  <c r="E2878" i="3"/>
  <c r="L2877" i="3"/>
  <c r="K2877" i="3"/>
  <c r="J2877" i="3"/>
  <c r="I2877" i="3"/>
  <c r="H2877" i="3"/>
  <c r="G2877" i="3"/>
  <c r="F2877" i="3"/>
  <c r="E2877" i="3"/>
  <c r="L2876" i="3"/>
  <c r="K2876" i="3"/>
  <c r="J2876" i="3"/>
  <c r="I2876" i="3"/>
  <c r="H2876" i="3"/>
  <c r="G2876" i="3"/>
  <c r="F2876" i="3"/>
  <c r="E2876" i="3"/>
  <c r="L2875" i="3"/>
  <c r="K2875" i="3"/>
  <c r="J2875" i="3"/>
  <c r="I2875" i="3"/>
  <c r="H2875" i="3"/>
  <c r="G2875" i="3"/>
  <c r="F2875" i="3"/>
  <c r="E2875" i="3"/>
  <c r="L2874" i="3"/>
  <c r="K2874" i="3"/>
  <c r="J2874" i="3"/>
  <c r="I2874" i="3"/>
  <c r="H2874" i="3"/>
  <c r="G2874" i="3"/>
  <c r="F2874" i="3"/>
  <c r="E2874" i="3"/>
  <c r="L2873" i="3"/>
  <c r="K2873" i="3"/>
  <c r="J2873" i="3"/>
  <c r="I2873" i="3"/>
  <c r="H2873" i="3"/>
  <c r="G2873" i="3"/>
  <c r="F2873" i="3"/>
  <c r="E2873" i="3"/>
  <c r="L2872" i="3"/>
  <c r="K2872" i="3"/>
  <c r="J2872" i="3"/>
  <c r="I2872" i="3"/>
  <c r="H2872" i="3"/>
  <c r="G2872" i="3"/>
  <c r="F2872" i="3"/>
  <c r="E2872" i="3"/>
  <c r="L2871" i="3"/>
  <c r="K2871" i="3"/>
  <c r="J2871" i="3"/>
  <c r="I2871" i="3"/>
  <c r="H2871" i="3"/>
  <c r="G2871" i="3"/>
  <c r="F2871" i="3"/>
  <c r="E2871" i="3"/>
  <c r="L2870" i="3"/>
  <c r="K2870" i="3"/>
  <c r="J2870" i="3"/>
  <c r="I2870" i="3"/>
  <c r="H2870" i="3"/>
  <c r="G2870" i="3"/>
  <c r="F2870" i="3"/>
  <c r="E2870" i="3"/>
  <c r="L2869" i="3"/>
  <c r="K2869" i="3"/>
  <c r="J2869" i="3"/>
  <c r="I2869" i="3"/>
  <c r="H2869" i="3"/>
  <c r="G2869" i="3"/>
  <c r="F2869" i="3"/>
  <c r="E2869" i="3"/>
  <c r="L2868" i="3"/>
  <c r="K2868" i="3"/>
  <c r="J2868" i="3"/>
  <c r="I2868" i="3"/>
  <c r="H2868" i="3"/>
  <c r="G2868" i="3"/>
  <c r="F2868" i="3"/>
  <c r="E2868" i="3"/>
  <c r="L2867" i="3"/>
  <c r="K2867" i="3"/>
  <c r="J2867" i="3"/>
  <c r="I2867" i="3"/>
  <c r="H2867" i="3"/>
  <c r="G2867" i="3"/>
  <c r="F2867" i="3"/>
  <c r="E2867" i="3"/>
  <c r="L2866" i="3"/>
  <c r="K2866" i="3"/>
  <c r="J2866" i="3"/>
  <c r="I2866" i="3"/>
  <c r="H2866" i="3"/>
  <c r="G2866" i="3"/>
  <c r="F2866" i="3"/>
  <c r="E2866" i="3"/>
  <c r="L2865" i="3"/>
  <c r="K2865" i="3"/>
  <c r="J2865" i="3"/>
  <c r="I2865" i="3"/>
  <c r="H2865" i="3"/>
  <c r="G2865" i="3"/>
  <c r="F2865" i="3"/>
  <c r="E2865" i="3"/>
  <c r="L2864" i="3"/>
  <c r="K2864" i="3"/>
  <c r="J2864" i="3"/>
  <c r="I2864" i="3"/>
  <c r="H2864" i="3"/>
  <c r="G2864" i="3"/>
  <c r="F2864" i="3"/>
  <c r="E2864" i="3"/>
  <c r="L2863" i="3"/>
  <c r="K2863" i="3"/>
  <c r="J2863" i="3"/>
  <c r="I2863" i="3"/>
  <c r="H2863" i="3"/>
  <c r="G2863" i="3"/>
  <c r="F2863" i="3"/>
  <c r="E2863" i="3"/>
  <c r="L2862" i="3"/>
  <c r="K2862" i="3"/>
  <c r="J2862" i="3"/>
  <c r="I2862" i="3"/>
  <c r="H2862" i="3"/>
  <c r="G2862" i="3"/>
  <c r="F2862" i="3"/>
  <c r="E2862" i="3"/>
  <c r="L2861" i="3"/>
  <c r="K2861" i="3"/>
  <c r="J2861" i="3"/>
  <c r="I2861" i="3"/>
  <c r="H2861" i="3"/>
  <c r="G2861" i="3"/>
  <c r="F2861" i="3"/>
  <c r="E2861" i="3"/>
  <c r="L2860" i="3"/>
  <c r="K2860" i="3"/>
  <c r="J2860" i="3"/>
  <c r="I2860" i="3"/>
  <c r="H2860" i="3"/>
  <c r="G2860" i="3"/>
  <c r="F2860" i="3"/>
  <c r="E2860" i="3"/>
  <c r="L2859" i="3"/>
  <c r="K2859" i="3"/>
  <c r="J2859" i="3"/>
  <c r="I2859" i="3"/>
  <c r="H2859" i="3"/>
  <c r="G2859" i="3"/>
  <c r="F2859" i="3"/>
  <c r="E2859" i="3"/>
  <c r="L2858" i="3"/>
  <c r="K2858" i="3"/>
  <c r="J2858" i="3"/>
  <c r="I2858" i="3"/>
  <c r="H2858" i="3"/>
  <c r="G2858" i="3"/>
  <c r="F2858" i="3"/>
  <c r="E2858" i="3"/>
  <c r="L2857" i="3"/>
  <c r="K2857" i="3"/>
  <c r="J2857" i="3"/>
  <c r="I2857" i="3"/>
  <c r="H2857" i="3"/>
  <c r="G2857" i="3"/>
  <c r="F2857" i="3"/>
  <c r="E2857" i="3"/>
  <c r="L2856" i="3"/>
  <c r="K2856" i="3"/>
  <c r="J2856" i="3"/>
  <c r="I2856" i="3"/>
  <c r="H2856" i="3"/>
  <c r="G2856" i="3"/>
  <c r="F2856" i="3"/>
  <c r="E2856" i="3"/>
  <c r="L2855" i="3"/>
  <c r="K2855" i="3"/>
  <c r="J2855" i="3"/>
  <c r="I2855" i="3"/>
  <c r="H2855" i="3"/>
  <c r="G2855" i="3"/>
  <c r="F2855" i="3"/>
  <c r="E2855" i="3"/>
  <c r="L2854" i="3"/>
  <c r="K2854" i="3"/>
  <c r="J2854" i="3"/>
  <c r="I2854" i="3"/>
  <c r="H2854" i="3"/>
  <c r="G2854" i="3"/>
  <c r="F2854" i="3"/>
  <c r="E2854" i="3"/>
  <c r="L2853" i="3"/>
  <c r="K2853" i="3"/>
  <c r="J2853" i="3"/>
  <c r="I2853" i="3"/>
  <c r="H2853" i="3"/>
  <c r="G2853" i="3"/>
  <c r="F2853" i="3"/>
  <c r="E2853" i="3"/>
  <c r="L2852" i="3"/>
  <c r="K2852" i="3"/>
  <c r="J2852" i="3"/>
  <c r="I2852" i="3"/>
  <c r="H2852" i="3"/>
  <c r="G2852" i="3"/>
  <c r="F2852" i="3"/>
  <c r="E2852" i="3"/>
  <c r="L2851" i="3"/>
  <c r="K2851" i="3"/>
  <c r="J2851" i="3"/>
  <c r="I2851" i="3"/>
  <c r="H2851" i="3"/>
  <c r="G2851" i="3"/>
  <c r="F2851" i="3"/>
  <c r="E2851" i="3"/>
  <c r="L2850" i="3"/>
  <c r="K2850" i="3"/>
  <c r="J2850" i="3"/>
  <c r="I2850" i="3"/>
  <c r="H2850" i="3"/>
  <c r="G2850" i="3"/>
  <c r="F2850" i="3"/>
  <c r="E2850" i="3"/>
  <c r="L2849" i="3"/>
  <c r="K2849" i="3"/>
  <c r="J2849" i="3"/>
  <c r="I2849" i="3"/>
  <c r="H2849" i="3"/>
  <c r="G2849" i="3"/>
  <c r="F2849" i="3"/>
  <c r="E2849" i="3"/>
  <c r="L2848" i="3"/>
  <c r="K2848" i="3"/>
  <c r="J2848" i="3"/>
  <c r="I2848" i="3"/>
  <c r="H2848" i="3"/>
  <c r="G2848" i="3"/>
  <c r="F2848" i="3"/>
  <c r="E2848" i="3"/>
  <c r="L2847" i="3"/>
  <c r="K2847" i="3"/>
  <c r="J2847" i="3"/>
  <c r="I2847" i="3"/>
  <c r="H2847" i="3"/>
  <c r="G2847" i="3"/>
  <c r="F2847" i="3"/>
  <c r="E2847" i="3"/>
  <c r="L2846" i="3"/>
  <c r="K2846" i="3"/>
  <c r="J2846" i="3"/>
  <c r="I2846" i="3"/>
  <c r="H2846" i="3"/>
  <c r="G2846" i="3"/>
  <c r="F2846" i="3"/>
  <c r="E2846" i="3"/>
  <c r="L2845" i="3"/>
  <c r="K2845" i="3"/>
  <c r="J2845" i="3"/>
  <c r="I2845" i="3"/>
  <c r="H2845" i="3"/>
  <c r="G2845" i="3"/>
  <c r="F2845" i="3"/>
  <c r="E2845" i="3"/>
  <c r="L2844" i="3"/>
  <c r="K2844" i="3"/>
  <c r="J2844" i="3"/>
  <c r="I2844" i="3"/>
  <c r="H2844" i="3"/>
  <c r="G2844" i="3"/>
  <c r="F2844" i="3"/>
  <c r="E2844" i="3"/>
  <c r="L2843" i="3"/>
  <c r="K2843" i="3"/>
  <c r="J2843" i="3"/>
  <c r="I2843" i="3"/>
  <c r="H2843" i="3"/>
  <c r="G2843" i="3"/>
  <c r="F2843" i="3"/>
  <c r="E2843" i="3"/>
  <c r="L2842" i="3"/>
  <c r="K2842" i="3"/>
  <c r="J2842" i="3"/>
  <c r="I2842" i="3"/>
  <c r="H2842" i="3"/>
  <c r="G2842" i="3"/>
  <c r="F2842" i="3"/>
  <c r="E2842" i="3"/>
  <c r="L2841" i="3"/>
  <c r="K2841" i="3"/>
  <c r="J2841" i="3"/>
  <c r="I2841" i="3"/>
  <c r="H2841" i="3"/>
  <c r="G2841" i="3"/>
  <c r="F2841" i="3"/>
  <c r="E2841" i="3"/>
  <c r="L2840" i="3"/>
  <c r="K2840" i="3"/>
  <c r="J2840" i="3"/>
  <c r="I2840" i="3"/>
  <c r="H2840" i="3"/>
  <c r="G2840" i="3"/>
  <c r="F2840" i="3"/>
  <c r="E2840" i="3"/>
  <c r="L2839" i="3"/>
  <c r="K2839" i="3"/>
  <c r="J2839" i="3"/>
  <c r="I2839" i="3"/>
  <c r="H2839" i="3"/>
  <c r="G2839" i="3"/>
  <c r="F2839" i="3"/>
  <c r="E2839" i="3"/>
  <c r="L2838" i="3"/>
  <c r="K2838" i="3"/>
  <c r="J2838" i="3"/>
  <c r="I2838" i="3"/>
  <c r="H2838" i="3"/>
  <c r="G2838" i="3"/>
  <c r="F2838" i="3"/>
  <c r="E2838" i="3"/>
  <c r="L2837" i="3"/>
  <c r="K2837" i="3"/>
  <c r="J2837" i="3"/>
  <c r="I2837" i="3"/>
  <c r="H2837" i="3"/>
  <c r="G2837" i="3"/>
  <c r="F2837" i="3"/>
  <c r="E2837" i="3"/>
  <c r="L2836" i="3"/>
  <c r="K2836" i="3"/>
  <c r="J2836" i="3"/>
  <c r="I2836" i="3"/>
  <c r="H2836" i="3"/>
  <c r="G2836" i="3"/>
  <c r="F2836" i="3"/>
  <c r="E2836" i="3"/>
  <c r="L2835" i="3"/>
  <c r="K2835" i="3"/>
  <c r="J2835" i="3"/>
  <c r="I2835" i="3"/>
  <c r="H2835" i="3"/>
  <c r="G2835" i="3"/>
  <c r="F2835" i="3"/>
  <c r="E2835" i="3"/>
  <c r="L2834" i="3"/>
  <c r="K2834" i="3"/>
  <c r="J2834" i="3"/>
  <c r="I2834" i="3"/>
  <c r="H2834" i="3"/>
  <c r="G2834" i="3"/>
  <c r="F2834" i="3"/>
  <c r="E2834" i="3"/>
  <c r="L2833" i="3"/>
  <c r="K2833" i="3"/>
  <c r="J2833" i="3"/>
  <c r="I2833" i="3"/>
  <c r="H2833" i="3"/>
  <c r="G2833" i="3"/>
  <c r="F2833" i="3"/>
  <c r="E2833" i="3"/>
  <c r="L2832" i="3"/>
  <c r="K2832" i="3"/>
  <c r="J2832" i="3"/>
  <c r="I2832" i="3"/>
  <c r="H2832" i="3"/>
  <c r="G2832" i="3"/>
  <c r="F2832" i="3"/>
  <c r="E2832" i="3"/>
  <c r="L2831" i="3"/>
  <c r="K2831" i="3"/>
  <c r="J2831" i="3"/>
  <c r="I2831" i="3"/>
  <c r="H2831" i="3"/>
  <c r="G2831" i="3"/>
  <c r="F2831" i="3"/>
  <c r="E2831" i="3"/>
  <c r="L2830" i="3"/>
  <c r="K2830" i="3"/>
  <c r="J2830" i="3"/>
  <c r="I2830" i="3"/>
  <c r="H2830" i="3"/>
  <c r="G2830" i="3"/>
  <c r="F2830" i="3"/>
  <c r="E2830" i="3"/>
  <c r="L2829" i="3"/>
  <c r="K2829" i="3"/>
  <c r="J2829" i="3"/>
  <c r="I2829" i="3"/>
  <c r="H2829" i="3"/>
  <c r="G2829" i="3"/>
  <c r="F2829" i="3"/>
  <c r="E2829" i="3"/>
  <c r="L2828" i="3"/>
  <c r="K2828" i="3"/>
  <c r="J2828" i="3"/>
  <c r="I2828" i="3"/>
  <c r="H2828" i="3"/>
  <c r="G2828" i="3"/>
  <c r="F2828" i="3"/>
  <c r="E2828" i="3"/>
  <c r="L2827" i="3"/>
  <c r="K2827" i="3"/>
  <c r="J2827" i="3"/>
  <c r="I2827" i="3"/>
  <c r="H2827" i="3"/>
  <c r="G2827" i="3"/>
  <c r="F2827" i="3"/>
  <c r="E2827" i="3"/>
  <c r="L2826" i="3"/>
  <c r="K2826" i="3"/>
  <c r="J2826" i="3"/>
  <c r="I2826" i="3"/>
  <c r="H2826" i="3"/>
  <c r="G2826" i="3"/>
  <c r="F2826" i="3"/>
  <c r="E2826" i="3"/>
  <c r="L2825" i="3"/>
  <c r="K2825" i="3"/>
  <c r="J2825" i="3"/>
  <c r="I2825" i="3"/>
  <c r="H2825" i="3"/>
  <c r="G2825" i="3"/>
  <c r="F2825" i="3"/>
  <c r="E2825" i="3"/>
  <c r="L2824" i="3"/>
  <c r="K2824" i="3"/>
  <c r="J2824" i="3"/>
  <c r="I2824" i="3"/>
  <c r="H2824" i="3"/>
  <c r="G2824" i="3"/>
  <c r="F2824" i="3"/>
  <c r="E2824" i="3"/>
  <c r="L2823" i="3"/>
  <c r="K2823" i="3"/>
  <c r="J2823" i="3"/>
  <c r="I2823" i="3"/>
  <c r="H2823" i="3"/>
  <c r="G2823" i="3"/>
  <c r="F2823" i="3"/>
  <c r="E2823" i="3"/>
  <c r="L2822" i="3"/>
  <c r="K2822" i="3"/>
  <c r="J2822" i="3"/>
  <c r="I2822" i="3"/>
  <c r="H2822" i="3"/>
  <c r="G2822" i="3"/>
  <c r="F2822" i="3"/>
  <c r="E2822" i="3"/>
  <c r="L2821" i="3"/>
  <c r="K2821" i="3"/>
  <c r="J2821" i="3"/>
  <c r="I2821" i="3"/>
  <c r="H2821" i="3"/>
  <c r="G2821" i="3"/>
  <c r="F2821" i="3"/>
  <c r="E2821" i="3"/>
  <c r="L2820" i="3"/>
  <c r="K2820" i="3"/>
  <c r="J2820" i="3"/>
  <c r="I2820" i="3"/>
  <c r="H2820" i="3"/>
  <c r="G2820" i="3"/>
  <c r="F2820" i="3"/>
  <c r="E2820" i="3"/>
  <c r="L2819" i="3"/>
  <c r="K2819" i="3"/>
  <c r="J2819" i="3"/>
  <c r="I2819" i="3"/>
  <c r="H2819" i="3"/>
  <c r="G2819" i="3"/>
  <c r="F2819" i="3"/>
  <c r="E2819" i="3"/>
  <c r="L2818" i="3"/>
  <c r="K2818" i="3"/>
  <c r="J2818" i="3"/>
  <c r="I2818" i="3"/>
  <c r="H2818" i="3"/>
  <c r="G2818" i="3"/>
  <c r="F2818" i="3"/>
  <c r="E2818" i="3"/>
  <c r="L2817" i="3"/>
  <c r="K2817" i="3"/>
  <c r="J2817" i="3"/>
  <c r="I2817" i="3"/>
  <c r="H2817" i="3"/>
  <c r="G2817" i="3"/>
  <c r="F2817" i="3"/>
  <c r="E2817" i="3"/>
  <c r="L2816" i="3"/>
  <c r="K2816" i="3"/>
  <c r="J2816" i="3"/>
  <c r="I2816" i="3"/>
  <c r="H2816" i="3"/>
  <c r="G2816" i="3"/>
  <c r="F2816" i="3"/>
  <c r="E2816" i="3"/>
  <c r="L2815" i="3"/>
  <c r="K2815" i="3"/>
  <c r="J2815" i="3"/>
  <c r="I2815" i="3"/>
  <c r="H2815" i="3"/>
  <c r="G2815" i="3"/>
  <c r="F2815" i="3"/>
  <c r="E2815" i="3"/>
  <c r="L2814" i="3"/>
  <c r="K2814" i="3"/>
  <c r="J2814" i="3"/>
  <c r="I2814" i="3"/>
  <c r="H2814" i="3"/>
  <c r="G2814" i="3"/>
  <c r="F2814" i="3"/>
  <c r="E2814" i="3"/>
  <c r="L2813" i="3"/>
  <c r="K2813" i="3"/>
  <c r="J2813" i="3"/>
  <c r="I2813" i="3"/>
  <c r="H2813" i="3"/>
  <c r="G2813" i="3"/>
  <c r="F2813" i="3"/>
  <c r="E2813" i="3"/>
  <c r="L2812" i="3"/>
  <c r="K2812" i="3"/>
  <c r="J2812" i="3"/>
  <c r="I2812" i="3"/>
  <c r="H2812" i="3"/>
  <c r="G2812" i="3"/>
  <c r="F2812" i="3"/>
  <c r="E2812" i="3"/>
  <c r="L2811" i="3"/>
  <c r="K2811" i="3"/>
  <c r="J2811" i="3"/>
  <c r="I2811" i="3"/>
  <c r="H2811" i="3"/>
  <c r="G2811" i="3"/>
  <c r="F2811" i="3"/>
  <c r="E2811" i="3"/>
  <c r="L2810" i="3"/>
  <c r="K2810" i="3"/>
  <c r="J2810" i="3"/>
  <c r="I2810" i="3"/>
  <c r="H2810" i="3"/>
  <c r="G2810" i="3"/>
  <c r="F2810" i="3"/>
  <c r="E2810" i="3"/>
  <c r="L2809" i="3"/>
  <c r="K2809" i="3"/>
  <c r="J2809" i="3"/>
  <c r="I2809" i="3"/>
  <c r="H2809" i="3"/>
  <c r="G2809" i="3"/>
  <c r="F2809" i="3"/>
  <c r="E2809" i="3"/>
  <c r="L2808" i="3"/>
  <c r="K2808" i="3"/>
  <c r="J2808" i="3"/>
  <c r="I2808" i="3"/>
  <c r="H2808" i="3"/>
  <c r="G2808" i="3"/>
  <c r="F2808" i="3"/>
  <c r="E2808" i="3"/>
  <c r="L2807" i="3"/>
  <c r="K2807" i="3"/>
  <c r="J2807" i="3"/>
  <c r="I2807" i="3"/>
  <c r="H2807" i="3"/>
  <c r="G2807" i="3"/>
  <c r="F2807" i="3"/>
  <c r="E2807" i="3"/>
  <c r="L2806" i="3"/>
  <c r="K2806" i="3"/>
  <c r="J2806" i="3"/>
  <c r="I2806" i="3"/>
  <c r="H2806" i="3"/>
  <c r="G2806" i="3"/>
  <c r="F2806" i="3"/>
  <c r="E2806" i="3"/>
  <c r="L2805" i="3"/>
  <c r="K2805" i="3"/>
  <c r="J2805" i="3"/>
  <c r="I2805" i="3"/>
  <c r="H2805" i="3"/>
  <c r="G2805" i="3"/>
  <c r="F2805" i="3"/>
  <c r="E2805" i="3"/>
  <c r="L2804" i="3"/>
  <c r="K2804" i="3"/>
  <c r="J2804" i="3"/>
  <c r="I2804" i="3"/>
  <c r="H2804" i="3"/>
  <c r="G2804" i="3"/>
  <c r="F2804" i="3"/>
  <c r="E2804" i="3"/>
  <c r="L2803" i="3"/>
  <c r="K2803" i="3"/>
  <c r="J2803" i="3"/>
  <c r="I2803" i="3"/>
  <c r="H2803" i="3"/>
  <c r="G2803" i="3"/>
  <c r="F2803" i="3"/>
  <c r="E2803" i="3"/>
  <c r="L2802" i="3"/>
  <c r="K2802" i="3"/>
  <c r="J2802" i="3"/>
  <c r="I2802" i="3"/>
  <c r="H2802" i="3"/>
  <c r="G2802" i="3"/>
  <c r="F2802" i="3"/>
  <c r="E2802" i="3"/>
  <c r="L2801" i="3"/>
  <c r="K2801" i="3"/>
  <c r="J2801" i="3"/>
  <c r="I2801" i="3"/>
  <c r="H2801" i="3"/>
  <c r="G2801" i="3"/>
  <c r="F2801" i="3"/>
  <c r="E2801" i="3"/>
  <c r="L2800" i="3"/>
  <c r="K2800" i="3"/>
  <c r="J2800" i="3"/>
  <c r="I2800" i="3"/>
  <c r="H2800" i="3"/>
  <c r="G2800" i="3"/>
  <c r="F2800" i="3"/>
  <c r="E2800" i="3"/>
  <c r="L2799" i="3"/>
  <c r="K2799" i="3"/>
  <c r="J2799" i="3"/>
  <c r="I2799" i="3"/>
  <c r="H2799" i="3"/>
  <c r="G2799" i="3"/>
  <c r="F2799" i="3"/>
  <c r="E2799" i="3"/>
  <c r="L2798" i="3"/>
  <c r="K2798" i="3"/>
  <c r="J2798" i="3"/>
  <c r="I2798" i="3"/>
  <c r="H2798" i="3"/>
  <c r="G2798" i="3"/>
  <c r="F2798" i="3"/>
  <c r="E2798" i="3"/>
  <c r="L2797" i="3"/>
  <c r="K2797" i="3"/>
  <c r="J2797" i="3"/>
  <c r="I2797" i="3"/>
  <c r="H2797" i="3"/>
  <c r="G2797" i="3"/>
  <c r="F2797" i="3"/>
  <c r="E2797" i="3"/>
  <c r="L2796" i="3"/>
  <c r="K2796" i="3"/>
  <c r="J2796" i="3"/>
  <c r="I2796" i="3"/>
  <c r="H2796" i="3"/>
  <c r="G2796" i="3"/>
  <c r="F2796" i="3"/>
  <c r="E2796" i="3"/>
  <c r="L2795" i="3"/>
  <c r="K2795" i="3"/>
  <c r="J2795" i="3"/>
  <c r="I2795" i="3"/>
  <c r="H2795" i="3"/>
  <c r="G2795" i="3"/>
  <c r="F2795" i="3"/>
  <c r="E2795" i="3"/>
  <c r="L2794" i="3"/>
  <c r="K2794" i="3"/>
  <c r="J2794" i="3"/>
  <c r="I2794" i="3"/>
  <c r="H2794" i="3"/>
  <c r="G2794" i="3"/>
  <c r="F2794" i="3"/>
  <c r="E2794" i="3"/>
  <c r="L2793" i="3"/>
  <c r="K2793" i="3"/>
  <c r="J2793" i="3"/>
  <c r="I2793" i="3"/>
  <c r="H2793" i="3"/>
  <c r="G2793" i="3"/>
  <c r="F2793" i="3"/>
  <c r="E2793" i="3"/>
  <c r="L2792" i="3"/>
  <c r="K2792" i="3"/>
  <c r="J2792" i="3"/>
  <c r="I2792" i="3"/>
  <c r="H2792" i="3"/>
  <c r="G2792" i="3"/>
  <c r="F2792" i="3"/>
  <c r="E2792" i="3"/>
  <c r="L2791" i="3"/>
  <c r="K2791" i="3"/>
  <c r="J2791" i="3"/>
  <c r="I2791" i="3"/>
  <c r="H2791" i="3"/>
  <c r="G2791" i="3"/>
  <c r="F2791" i="3"/>
  <c r="E2791" i="3"/>
  <c r="L2790" i="3"/>
  <c r="K2790" i="3"/>
  <c r="J2790" i="3"/>
  <c r="I2790" i="3"/>
  <c r="H2790" i="3"/>
  <c r="G2790" i="3"/>
  <c r="F2790" i="3"/>
  <c r="E2790" i="3"/>
  <c r="L2789" i="3"/>
  <c r="K2789" i="3"/>
  <c r="J2789" i="3"/>
  <c r="I2789" i="3"/>
  <c r="H2789" i="3"/>
  <c r="G2789" i="3"/>
  <c r="F2789" i="3"/>
  <c r="E2789" i="3"/>
  <c r="L2788" i="3"/>
  <c r="K2788" i="3"/>
  <c r="J2788" i="3"/>
  <c r="I2788" i="3"/>
  <c r="H2788" i="3"/>
  <c r="G2788" i="3"/>
  <c r="F2788" i="3"/>
  <c r="E2788" i="3"/>
  <c r="L2787" i="3"/>
  <c r="K2787" i="3"/>
  <c r="J2787" i="3"/>
  <c r="I2787" i="3"/>
  <c r="H2787" i="3"/>
  <c r="G2787" i="3"/>
  <c r="F2787" i="3"/>
  <c r="E2787" i="3"/>
  <c r="L2786" i="3"/>
  <c r="K2786" i="3"/>
  <c r="J2786" i="3"/>
  <c r="I2786" i="3"/>
  <c r="H2786" i="3"/>
  <c r="G2786" i="3"/>
  <c r="F2786" i="3"/>
  <c r="E2786" i="3"/>
  <c r="L2785" i="3"/>
  <c r="K2785" i="3"/>
  <c r="J2785" i="3"/>
  <c r="I2785" i="3"/>
  <c r="H2785" i="3"/>
  <c r="G2785" i="3"/>
  <c r="F2785" i="3"/>
  <c r="E2785" i="3"/>
  <c r="L2784" i="3"/>
  <c r="K2784" i="3"/>
  <c r="J2784" i="3"/>
  <c r="I2784" i="3"/>
  <c r="H2784" i="3"/>
  <c r="G2784" i="3"/>
  <c r="F2784" i="3"/>
  <c r="E2784" i="3"/>
  <c r="L2783" i="3"/>
  <c r="K2783" i="3"/>
  <c r="J2783" i="3"/>
  <c r="I2783" i="3"/>
  <c r="H2783" i="3"/>
  <c r="G2783" i="3"/>
  <c r="F2783" i="3"/>
  <c r="E2783" i="3"/>
  <c r="L2782" i="3"/>
  <c r="K2782" i="3"/>
  <c r="J2782" i="3"/>
  <c r="I2782" i="3"/>
  <c r="H2782" i="3"/>
  <c r="G2782" i="3"/>
  <c r="F2782" i="3"/>
  <c r="E2782" i="3"/>
  <c r="L2781" i="3"/>
  <c r="K2781" i="3"/>
  <c r="J2781" i="3"/>
  <c r="I2781" i="3"/>
  <c r="H2781" i="3"/>
  <c r="G2781" i="3"/>
  <c r="F2781" i="3"/>
  <c r="E2781" i="3"/>
  <c r="L2780" i="3"/>
  <c r="K2780" i="3"/>
  <c r="J2780" i="3"/>
  <c r="I2780" i="3"/>
  <c r="H2780" i="3"/>
  <c r="G2780" i="3"/>
  <c r="F2780" i="3"/>
  <c r="E2780" i="3"/>
  <c r="L2779" i="3"/>
  <c r="K2779" i="3"/>
  <c r="J2779" i="3"/>
  <c r="I2779" i="3"/>
  <c r="H2779" i="3"/>
  <c r="G2779" i="3"/>
  <c r="F2779" i="3"/>
  <c r="E2779" i="3"/>
  <c r="L2778" i="3"/>
  <c r="K2778" i="3"/>
  <c r="J2778" i="3"/>
  <c r="I2778" i="3"/>
  <c r="H2778" i="3"/>
  <c r="G2778" i="3"/>
  <c r="F2778" i="3"/>
  <c r="E2778" i="3"/>
  <c r="L2777" i="3"/>
  <c r="K2777" i="3"/>
  <c r="J2777" i="3"/>
  <c r="I2777" i="3"/>
  <c r="H2777" i="3"/>
  <c r="G2777" i="3"/>
  <c r="F2777" i="3"/>
  <c r="E2777" i="3"/>
  <c r="L2776" i="3"/>
  <c r="K2776" i="3"/>
  <c r="J2776" i="3"/>
  <c r="I2776" i="3"/>
  <c r="H2776" i="3"/>
  <c r="G2776" i="3"/>
  <c r="F2776" i="3"/>
  <c r="E2776" i="3"/>
  <c r="L2775" i="3"/>
  <c r="K2775" i="3"/>
  <c r="J2775" i="3"/>
  <c r="I2775" i="3"/>
  <c r="H2775" i="3"/>
  <c r="G2775" i="3"/>
  <c r="F2775" i="3"/>
  <c r="E2775" i="3"/>
  <c r="L2774" i="3"/>
  <c r="K2774" i="3"/>
  <c r="J2774" i="3"/>
  <c r="I2774" i="3"/>
  <c r="H2774" i="3"/>
  <c r="G2774" i="3"/>
  <c r="F2774" i="3"/>
  <c r="E2774" i="3"/>
  <c r="L2773" i="3"/>
  <c r="K2773" i="3"/>
  <c r="J2773" i="3"/>
  <c r="I2773" i="3"/>
  <c r="H2773" i="3"/>
  <c r="G2773" i="3"/>
  <c r="F2773" i="3"/>
  <c r="E2773" i="3"/>
  <c r="L2772" i="3"/>
  <c r="K2772" i="3"/>
  <c r="J2772" i="3"/>
  <c r="I2772" i="3"/>
  <c r="H2772" i="3"/>
  <c r="G2772" i="3"/>
  <c r="F2772" i="3"/>
  <c r="E2772" i="3"/>
  <c r="L2771" i="3"/>
  <c r="K2771" i="3"/>
  <c r="J2771" i="3"/>
  <c r="I2771" i="3"/>
  <c r="H2771" i="3"/>
  <c r="G2771" i="3"/>
  <c r="F2771" i="3"/>
  <c r="E2771" i="3"/>
  <c r="L2770" i="3"/>
  <c r="K2770" i="3"/>
  <c r="J2770" i="3"/>
  <c r="I2770" i="3"/>
  <c r="H2770" i="3"/>
  <c r="G2770" i="3"/>
  <c r="F2770" i="3"/>
  <c r="E2770" i="3"/>
  <c r="L2769" i="3"/>
  <c r="K2769" i="3"/>
  <c r="J2769" i="3"/>
  <c r="I2769" i="3"/>
  <c r="H2769" i="3"/>
  <c r="G2769" i="3"/>
  <c r="F2769" i="3"/>
  <c r="E2769" i="3"/>
  <c r="L2768" i="3"/>
  <c r="K2768" i="3"/>
  <c r="J2768" i="3"/>
  <c r="I2768" i="3"/>
  <c r="H2768" i="3"/>
  <c r="G2768" i="3"/>
  <c r="F2768" i="3"/>
  <c r="E2768" i="3"/>
  <c r="L2767" i="3"/>
  <c r="K2767" i="3"/>
  <c r="J2767" i="3"/>
  <c r="I2767" i="3"/>
  <c r="H2767" i="3"/>
  <c r="G2767" i="3"/>
  <c r="F2767" i="3"/>
  <c r="E2767" i="3"/>
  <c r="L2766" i="3"/>
  <c r="K2766" i="3"/>
  <c r="J2766" i="3"/>
  <c r="I2766" i="3"/>
  <c r="H2766" i="3"/>
  <c r="G2766" i="3"/>
  <c r="F2766" i="3"/>
  <c r="E2766" i="3"/>
  <c r="L2765" i="3"/>
  <c r="K2765" i="3"/>
  <c r="J2765" i="3"/>
  <c r="I2765" i="3"/>
  <c r="H2765" i="3"/>
  <c r="G2765" i="3"/>
  <c r="F2765" i="3"/>
  <c r="E2765" i="3"/>
  <c r="L2764" i="3"/>
  <c r="K2764" i="3"/>
  <c r="J2764" i="3"/>
  <c r="I2764" i="3"/>
  <c r="H2764" i="3"/>
  <c r="G2764" i="3"/>
  <c r="F2764" i="3"/>
  <c r="E2764" i="3"/>
  <c r="L2763" i="3"/>
  <c r="K2763" i="3"/>
  <c r="J2763" i="3"/>
  <c r="I2763" i="3"/>
  <c r="H2763" i="3"/>
  <c r="G2763" i="3"/>
  <c r="F2763" i="3"/>
  <c r="E2763" i="3"/>
  <c r="L2762" i="3"/>
  <c r="K2762" i="3"/>
  <c r="J2762" i="3"/>
  <c r="I2762" i="3"/>
  <c r="H2762" i="3"/>
  <c r="G2762" i="3"/>
  <c r="F2762" i="3"/>
  <c r="E2762" i="3"/>
  <c r="L2761" i="3"/>
  <c r="K2761" i="3"/>
  <c r="J2761" i="3"/>
  <c r="I2761" i="3"/>
  <c r="H2761" i="3"/>
  <c r="G2761" i="3"/>
  <c r="F2761" i="3"/>
  <c r="E2761" i="3"/>
  <c r="L2760" i="3"/>
  <c r="K2760" i="3"/>
  <c r="J2760" i="3"/>
  <c r="I2760" i="3"/>
  <c r="H2760" i="3"/>
  <c r="G2760" i="3"/>
  <c r="F2760" i="3"/>
  <c r="E2760" i="3"/>
  <c r="L2759" i="3"/>
  <c r="K2759" i="3"/>
  <c r="J2759" i="3"/>
  <c r="I2759" i="3"/>
  <c r="H2759" i="3"/>
  <c r="G2759" i="3"/>
  <c r="F2759" i="3"/>
  <c r="E2759" i="3"/>
  <c r="L2758" i="3"/>
  <c r="K2758" i="3"/>
  <c r="J2758" i="3"/>
  <c r="I2758" i="3"/>
  <c r="H2758" i="3"/>
  <c r="G2758" i="3"/>
  <c r="F2758" i="3"/>
  <c r="E2758" i="3"/>
  <c r="L2757" i="3"/>
  <c r="K2757" i="3"/>
  <c r="J2757" i="3"/>
  <c r="I2757" i="3"/>
  <c r="H2757" i="3"/>
  <c r="G2757" i="3"/>
  <c r="F2757" i="3"/>
  <c r="E2757" i="3"/>
  <c r="L2756" i="3"/>
  <c r="K2756" i="3"/>
  <c r="J2756" i="3"/>
  <c r="I2756" i="3"/>
  <c r="H2756" i="3"/>
  <c r="G2756" i="3"/>
  <c r="F2756" i="3"/>
  <c r="E2756" i="3"/>
  <c r="L2755" i="3"/>
  <c r="K2755" i="3"/>
  <c r="J2755" i="3"/>
  <c r="I2755" i="3"/>
  <c r="H2755" i="3"/>
  <c r="G2755" i="3"/>
  <c r="F2755" i="3"/>
  <c r="E2755" i="3"/>
  <c r="L2754" i="3"/>
  <c r="K2754" i="3"/>
  <c r="J2754" i="3"/>
  <c r="I2754" i="3"/>
  <c r="H2754" i="3"/>
  <c r="G2754" i="3"/>
  <c r="F2754" i="3"/>
  <c r="E2754" i="3"/>
  <c r="L2753" i="3"/>
  <c r="K2753" i="3"/>
  <c r="J2753" i="3"/>
  <c r="I2753" i="3"/>
  <c r="H2753" i="3"/>
  <c r="G2753" i="3"/>
  <c r="F2753" i="3"/>
  <c r="E2753" i="3"/>
  <c r="L2752" i="3"/>
  <c r="K2752" i="3"/>
  <c r="J2752" i="3"/>
  <c r="I2752" i="3"/>
  <c r="H2752" i="3"/>
  <c r="G2752" i="3"/>
  <c r="F2752" i="3"/>
  <c r="E2752" i="3"/>
  <c r="L2751" i="3"/>
  <c r="K2751" i="3"/>
  <c r="J2751" i="3"/>
  <c r="I2751" i="3"/>
  <c r="H2751" i="3"/>
  <c r="G2751" i="3"/>
  <c r="F2751" i="3"/>
  <c r="E2751" i="3"/>
  <c r="L2750" i="3"/>
  <c r="K2750" i="3"/>
  <c r="J2750" i="3"/>
  <c r="I2750" i="3"/>
  <c r="H2750" i="3"/>
  <c r="G2750" i="3"/>
  <c r="F2750" i="3"/>
  <c r="E2750" i="3"/>
  <c r="L2749" i="3"/>
  <c r="K2749" i="3"/>
  <c r="J2749" i="3"/>
  <c r="I2749" i="3"/>
  <c r="H2749" i="3"/>
  <c r="G2749" i="3"/>
  <c r="F2749" i="3"/>
  <c r="E2749" i="3"/>
  <c r="L2748" i="3"/>
  <c r="K2748" i="3"/>
  <c r="J2748" i="3"/>
  <c r="I2748" i="3"/>
  <c r="H2748" i="3"/>
  <c r="G2748" i="3"/>
  <c r="F2748" i="3"/>
  <c r="E2748" i="3"/>
  <c r="L2747" i="3"/>
  <c r="K2747" i="3"/>
  <c r="J2747" i="3"/>
  <c r="I2747" i="3"/>
  <c r="H2747" i="3"/>
  <c r="G2747" i="3"/>
  <c r="F2747" i="3"/>
  <c r="E2747" i="3"/>
  <c r="L2746" i="3"/>
  <c r="K2746" i="3"/>
  <c r="J2746" i="3"/>
  <c r="I2746" i="3"/>
  <c r="H2746" i="3"/>
  <c r="G2746" i="3"/>
  <c r="F2746" i="3"/>
  <c r="E2746" i="3"/>
  <c r="L2745" i="3"/>
  <c r="K2745" i="3"/>
  <c r="J2745" i="3"/>
  <c r="I2745" i="3"/>
  <c r="H2745" i="3"/>
  <c r="G2745" i="3"/>
  <c r="F2745" i="3"/>
  <c r="E2745" i="3"/>
  <c r="L2744" i="3"/>
  <c r="K2744" i="3"/>
  <c r="J2744" i="3"/>
  <c r="I2744" i="3"/>
  <c r="H2744" i="3"/>
  <c r="G2744" i="3"/>
  <c r="F2744" i="3"/>
  <c r="E2744" i="3"/>
  <c r="L2743" i="3"/>
  <c r="K2743" i="3"/>
  <c r="J2743" i="3"/>
  <c r="I2743" i="3"/>
  <c r="H2743" i="3"/>
  <c r="G2743" i="3"/>
  <c r="F2743" i="3"/>
  <c r="E2743" i="3"/>
  <c r="L2742" i="3"/>
  <c r="K2742" i="3"/>
  <c r="J2742" i="3"/>
  <c r="I2742" i="3"/>
  <c r="H2742" i="3"/>
  <c r="G2742" i="3"/>
  <c r="F2742" i="3"/>
  <c r="E2742" i="3"/>
  <c r="L2741" i="3"/>
  <c r="K2741" i="3"/>
  <c r="J2741" i="3"/>
  <c r="I2741" i="3"/>
  <c r="H2741" i="3"/>
  <c r="G2741" i="3"/>
  <c r="F2741" i="3"/>
  <c r="E2741" i="3"/>
  <c r="L2740" i="3"/>
  <c r="K2740" i="3"/>
  <c r="J2740" i="3"/>
  <c r="I2740" i="3"/>
  <c r="H2740" i="3"/>
  <c r="G2740" i="3"/>
  <c r="F2740" i="3"/>
  <c r="E2740" i="3"/>
  <c r="L2739" i="3"/>
  <c r="K2739" i="3"/>
  <c r="J2739" i="3"/>
  <c r="I2739" i="3"/>
  <c r="H2739" i="3"/>
  <c r="G2739" i="3"/>
  <c r="F2739" i="3"/>
  <c r="E2739" i="3"/>
  <c r="L2738" i="3"/>
  <c r="K2738" i="3"/>
  <c r="J2738" i="3"/>
  <c r="I2738" i="3"/>
  <c r="H2738" i="3"/>
  <c r="G2738" i="3"/>
  <c r="F2738" i="3"/>
  <c r="E2738" i="3"/>
  <c r="L2737" i="3"/>
  <c r="K2737" i="3"/>
  <c r="J2737" i="3"/>
  <c r="I2737" i="3"/>
  <c r="H2737" i="3"/>
  <c r="G2737" i="3"/>
  <c r="F2737" i="3"/>
  <c r="E2737" i="3"/>
  <c r="L2736" i="3"/>
  <c r="K2736" i="3"/>
  <c r="J2736" i="3"/>
  <c r="I2736" i="3"/>
  <c r="H2736" i="3"/>
  <c r="G2736" i="3"/>
  <c r="F2736" i="3"/>
  <c r="E2736" i="3"/>
  <c r="L2735" i="3"/>
  <c r="K2735" i="3"/>
  <c r="J2735" i="3"/>
  <c r="I2735" i="3"/>
  <c r="H2735" i="3"/>
  <c r="G2735" i="3"/>
  <c r="F2735" i="3"/>
  <c r="E2735" i="3"/>
  <c r="L2734" i="3"/>
  <c r="K2734" i="3"/>
  <c r="J2734" i="3"/>
  <c r="I2734" i="3"/>
  <c r="H2734" i="3"/>
  <c r="G2734" i="3"/>
  <c r="F2734" i="3"/>
  <c r="E2734" i="3"/>
  <c r="L2733" i="3"/>
  <c r="K2733" i="3"/>
  <c r="J2733" i="3"/>
  <c r="I2733" i="3"/>
  <c r="H2733" i="3"/>
  <c r="G2733" i="3"/>
  <c r="F2733" i="3"/>
  <c r="E2733" i="3"/>
  <c r="L2732" i="3"/>
  <c r="K2732" i="3"/>
  <c r="J2732" i="3"/>
  <c r="I2732" i="3"/>
  <c r="H2732" i="3"/>
  <c r="G2732" i="3"/>
  <c r="F2732" i="3"/>
  <c r="E2732" i="3"/>
  <c r="L2731" i="3"/>
  <c r="K2731" i="3"/>
  <c r="J2731" i="3"/>
  <c r="I2731" i="3"/>
  <c r="H2731" i="3"/>
  <c r="G2731" i="3"/>
  <c r="F2731" i="3"/>
  <c r="E2731" i="3"/>
  <c r="L2730" i="3"/>
  <c r="K2730" i="3"/>
  <c r="J2730" i="3"/>
  <c r="I2730" i="3"/>
  <c r="H2730" i="3"/>
  <c r="G2730" i="3"/>
  <c r="F2730" i="3"/>
  <c r="E2730" i="3"/>
  <c r="L2729" i="3"/>
  <c r="K2729" i="3"/>
  <c r="J2729" i="3"/>
  <c r="I2729" i="3"/>
  <c r="H2729" i="3"/>
  <c r="G2729" i="3"/>
  <c r="F2729" i="3"/>
  <c r="E2729" i="3"/>
  <c r="L2728" i="3"/>
  <c r="K2728" i="3"/>
  <c r="J2728" i="3"/>
  <c r="I2728" i="3"/>
  <c r="H2728" i="3"/>
  <c r="G2728" i="3"/>
  <c r="F2728" i="3"/>
  <c r="E2728" i="3"/>
  <c r="L2727" i="3"/>
  <c r="K2727" i="3"/>
  <c r="J2727" i="3"/>
  <c r="I2727" i="3"/>
  <c r="H2727" i="3"/>
  <c r="G2727" i="3"/>
  <c r="F2727" i="3"/>
  <c r="E2727" i="3"/>
  <c r="L2726" i="3"/>
  <c r="K2726" i="3"/>
  <c r="J2726" i="3"/>
  <c r="I2726" i="3"/>
  <c r="H2726" i="3"/>
  <c r="G2726" i="3"/>
  <c r="F2726" i="3"/>
  <c r="E2726" i="3"/>
  <c r="L2725" i="3"/>
  <c r="K2725" i="3"/>
  <c r="J2725" i="3"/>
  <c r="I2725" i="3"/>
  <c r="H2725" i="3"/>
  <c r="G2725" i="3"/>
  <c r="F2725" i="3"/>
  <c r="E2725" i="3"/>
  <c r="L2724" i="3"/>
  <c r="K2724" i="3"/>
  <c r="J2724" i="3"/>
  <c r="I2724" i="3"/>
  <c r="H2724" i="3"/>
  <c r="G2724" i="3"/>
  <c r="F2724" i="3"/>
  <c r="E2724" i="3"/>
  <c r="L2723" i="3"/>
  <c r="K2723" i="3"/>
  <c r="J2723" i="3"/>
  <c r="I2723" i="3"/>
  <c r="H2723" i="3"/>
  <c r="G2723" i="3"/>
  <c r="F2723" i="3"/>
  <c r="E2723" i="3"/>
  <c r="L2722" i="3"/>
  <c r="K2722" i="3"/>
  <c r="J2722" i="3"/>
  <c r="I2722" i="3"/>
  <c r="H2722" i="3"/>
  <c r="G2722" i="3"/>
  <c r="F2722" i="3"/>
  <c r="E2722" i="3"/>
  <c r="L2721" i="3"/>
  <c r="K2721" i="3"/>
  <c r="J2721" i="3"/>
  <c r="I2721" i="3"/>
  <c r="H2721" i="3"/>
  <c r="G2721" i="3"/>
  <c r="F2721" i="3"/>
  <c r="E2721" i="3"/>
  <c r="L2720" i="3"/>
  <c r="K2720" i="3"/>
  <c r="J2720" i="3"/>
  <c r="I2720" i="3"/>
  <c r="H2720" i="3"/>
  <c r="G2720" i="3"/>
  <c r="F2720" i="3"/>
  <c r="E2720" i="3"/>
  <c r="L2719" i="3"/>
  <c r="K2719" i="3"/>
  <c r="J2719" i="3"/>
  <c r="I2719" i="3"/>
  <c r="H2719" i="3"/>
  <c r="G2719" i="3"/>
  <c r="F2719" i="3"/>
  <c r="E2719" i="3"/>
  <c r="L2718" i="3"/>
  <c r="K2718" i="3"/>
  <c r="J2718" i="3"/>
  <c r="I2718" i="3"/>
  <c r="H2718" i="3"/>
  <c r="G2718" i="3"/>
  <c r="F2718" i="3"/>
  <c r="E2718" i="3"/>
  <c r="L2717" i="3"/>
  <c r="K2717" i="3"/>
  <c r="J2717" i="3"/>
  <c r="I2717" i="3"/>
  <c r="H2717" i="3"/>
  <c r="G2717" i="3"/>
  <c r="F2717" i="3"/>
  <c r="E2717" i="3"/>
  <c r="L2716" i="3"/>
  <c r="K2716" i="3"/>
  <c r="J2716" i="3"/>
  <c r="I2716" i="3"/>
  <c r="H2716" i="3"/>
  <c r="G2716" i="3"/>
  <c r="F2716" i="3"/>
  <c r="E2716" i="3"/>
  <c r="L2715" i="3"/>
  <c r="K2715" i="3"/>
  <c r="J2715" i="3"/>
  <c r="I2715" i="3"/>
  <c r="H2715" i="3"/>
  <c r="G2715" i="3"/>
  <c r="F2715" i="3"/>
  <c r="E2715" i="3"/>
  <c r="L2714" i="3"/>
  <c r="K2714" i="3"/>
  <c r="J2714" i="3"/>
  <c r="I2714" i="3"/>
  <c r="H2714" i="3"/>
  <c r="G2714" i="3"/>
  <c r="F2714" i="3"/>
  <c r="E2714" i="3"/>
  <c r="L2713" i="3"/>
  <c r="K2713" i="3"/>
  <c r="J2713" i="3"/>
  <c r="I2713" i="3"/>
  <c r="H2713" i="3"/>
  <c r="G2713" i="3"/>
  <c r="F2713" i="3"/>
  <c r="E2713" i="3"/>
  <c r="L2712" i="3"/>
  <c r="K2712" i="3"/>
  <c r="J2712" i="3"/>
  <c r="I2712" i="3"/>
  <c r="H2712" i="3"/>
  <c r="G2712" i="3"/>
  <c r="F2712" i="3"/>
  <c r="E2712" i="3"/>
  <c r="L2711" i="3"/>
  <c r="K2711" i="3"/>
  <c r="J2711" i="3"/>
  <c r="I2711" i="3"/>
  <c r="H2711" i="3"/>
  <c r="G2711" i="3"/>
  <c r="F2711" i="3"/>
  <c r="E2711" i="3"/>
  <c r="L2710" i="3"/>
  <c r="K2710" i="3"/>
  <c r="J2710" i="3"/>
  <c r="I2710" i="3"/>
  <c r="H2710" i="3"/>
  <c r="G2710" i="3"/>
  <c r="F2710" i="3"/>
  <c r="E2710" i="3"/>
  <c r="L2709" i="3"/>
  <c r="K2709" i="3"/>
  <c r="J2709" i="3"/>
  <c r="I2709" i="3"/>
  <c r="H2709" i="3"/>
  <c r="G2709" i="3"/>
  <c r="F2709" i="3"/>
  <c r="E2709" i="3"/>
  <c r="L2708" i="3"/>
  <c r="K2708" i="3"/>
  <c r="J2708" i="3"/>
  <c r="I2708" i="3"/>
  <c r="H2708" i="3"/>
  <c r="G2708" i="3"/>
  <c r="F2708" i="3"/>
  <c r="E2708" i="3"/>
  <c r="L2707" i="3"/>
  <c r="K2707" i="3"/>
  <c r="J2707" i="3"/>
  <c r="I2707" i="3"/>
  <c r="H2707" i="3"/>
  <c r="G2707" i="3"/>
  <c r="F2707" i="3"/>
  <c r="E2707" i="3"/>
  <c r="L2706" i="3"/>
  <c r="K2706" i="3"/>
  <c r="J2706" i="3"/>
  <c r="I2706" i="3"/>
  <c r="H2706" i="3"/>
  <c r="G2706" i="3"/>
  <c r="F2706" i="3"/>
  <c r="E2706" i="3"/>
  <c r="L2705" i="3"/>
  <c r="K2705" i="3"/>
  <c r="J2705" i="3"/>
  <c r="I2705" i="3"/>
  <c r="H2705" i="3"/>
  <c r="G2705" i="3"/>
  <c r="F2705" i="3"/>
  <c r="E2705" i="3"/>
  <c r="L2704" i="3"/>
  <c r="K2704" i="3"/>
  <c r="J2704" i="3"/>
  <c r="I2704" i="3"/>
  <c r="H2704" i="3"/>
  <c r="G2704" i="3"/>
  <c r="F2704" i="3"/>
  <c r="E2704" i="3"/>
  <c r="L2703" i="3"/>
  <c r="K2703" i="3"/>
  <c r="J2703" i="3"/>
  <c r="I2703" i="3"/>
  <c r="H2703" i="3"/>
  <c r="G2703" i="3"/>
  <c r="F2703" i="3"/>
  <c r="E2703" i="3"/>
  <c r="L2702" i="3"/>
  <c r="K2702" i="3"/>
  <c r="J2702" i="3"/>
  <c r="I2702" i="3"/>
  <c r="H2702" i="3"/>
  <c r="G2702" i="3"/>
  <c r="F2702" i="3"/>
  <c r="E2702" i="3"/>
  <c r="L2701" i="3"/>
  <c r="K2701" i="3"/>
  <c r="J2701" i="3"/>
  <c r="I2701" i="3"/>
  <c r="H2701" i="3"/>
  <c r="G2701" i="3"/>
  <c r="F2701" i="3"/>
  <c r="E2701" i="3"/>
  <c r="L2700" i="3"/>
  <c r="K2700" i="3"/>
  <c r="J2700" i="3"/>
  <c r="I2700" i="3"/>
  <c r="H2700" i="3"/>
  <c r="G2700" i="3"/>
  <c r="F2700" i="3"/>
  <c r="E2700" i="3"/>
  <c r="L2699" i="3"/>
  <c r="K2699" i="3"/>
  <c r="J2699" i="3"/>
  <c r="I2699" i="3"/>
  <c r="H2699" i="3"/>
  <c r="G2699" i="3"/>
  <c r="F2699" i="3"/>
  <c r="E2699" i="3"/>
  <c r="L2698" i="3"/>
  <c r="K2698" i="3"/>
  <c r="J2698" i="3"/>
  <c r="I2698" i="3"/>
  <c r="H2698" i="3"/>
  <c r="G2698" i="3"/>
  <c r="F2698" i="3"/>
  <c r="E2698" i="3"/>
  <c r="L2697" i="3"/>
  <c r="K2697" i="3"/>
  <c r="J2697" i="3"/>
  <c r="I2697" i="3"/>
  <c r="H2697" i="3"/>
  <c r="G2697" i="3"/>
  <c r="F2697" i="3"/>
  <c r="E2697" i="3"/>
  <c r="L2696" i="3"/>
  <c r="K2696" i="3"/>
  <c r="J2696" i="3"/>
  <c r="I2696" i="3"/>
  <c r="H2696" i="3"/>
  <c r="G2696" i="3"/>
  <c r="F2696" i="3"/>
  <c r="E2696" i="3"/>
  <c r="L2695" i="3"/>
  <c r="K2695" i="3"/>
  <c r="J2695" i="3"/>
  <c r="I2695" i="3"/>
  <c r="H2695" i="3"/>
  <c r="G2695" i="3"/>
  <c r="F2695" i="3"/>
  <c r="E2695" i="3"/>
  <c r="L2694" i="3"/>
  <c r="K2694" i="3"/>
  <c r="J2694" i="3"/>
  <c r="I2694" i="3"/>
  <c r="H2694" i="3"/>
  <c r="G2694" i="3"/>
  <c r="F2694" i="3"/>
  <c r="E2694" i="3"/>
  <c r="L2693" i="3"/>
  <c r="K2693" i="3"/>
  <c r="J2693" i="3"/>
  <c r="I2693" i="3"/>
  <c r="H2693" i="3"/>
  <c r="G2693" i="3"/>
  <c r="F2693" i="3"/>
  <c r="E2693" i="3"/>
  <c r="L2692" i="3"/>
  <c r="K2692" i="3"/>
  <c r="J2692" i="3"/>
  <c r="I2692" i="3"/>
  <c r="H2692" i="3"/>
  <c r="G2692" i="3"/>
  <c r="F2692" i="3"/>
  <c r="E2692" i="3"/>
  <c r="L2691" i="3"/>
  <c r="K2691" i="3"/>
  <c r="J2691" i="3"/>
  <c r="I2691" i="3"/>
  <c r="H2691" i="3"/>
  <c r="G2691" i="3"/>
  <c r="F2691" i="3"/>
  <c r="E2691" i="3"/>
  <c r="L2690" i="3"/>
  <c r="K2690" i="3"/>
  <c r="J2690" i="3"/>
  <c r="I2690" i="3"/>
  <c r="H2690" i="3"/>
  <c r="G2690" i="3"/>
  <c r="F2690" i="3"/>
  <c r="E2690" i="3"/>
  <c r="L2689" i="3"/>
  <c r="K2689" i="3"/>
  <c r="J2689" i="3"/>
  <c r="I2689" i="3"/>
  <c r="H2689" i="3"/>
  <c r="G2689" i="3"/>
  <c r="F2689" i="3"/>
  <c r="E2689" i="3"/>
  <c r="L2688" i="3"/>
  <c r="K2688" i="3"/>
  <c r="J2688" i="3"/>
  <c r="I2688" i="3"/>
  <c r="H2688" i="3"/>
  <c r="G2688" i="3"/>
  <c r="F2688" i="3"/>
  <c r="E2688" i="3"/>
  <c r="L2687" i="3"/>
  <c r="K2687" i="3"/>
  <c r="J2687" i="3"/>
  <c r="I2687" i="3"/>
  <c r="H2687" i="3"/>
  <c r="G2687" i="3"/>
  <c r="F2687" i="3"/>
  <c r="E2687" i="3"/>
  <c r="L2686" i="3"/>
  <c r="K2686" i="3"/>
  <c r="J2686" i="3"/>
  <c r="I2686" i="3"/>
  <c r="H2686" i="3"/>
  <c r="G2686" i="3"/>
  <c r="F2686" i="3"/>
  <c r="E2686" i="3"/>
  <c r="L2685" i="3"/>
  <c r="K2685" i="3"/>
  <c r="J2685" i="3"/>
  <c r="I2685" i="3"/>
  <c r="H2685" i="3"/>
  <c r="G2685" i="3"/>
  <c r="F2685" i="3"/>
  <c r="E2685" i="3"/>
  <c r="L2684" i="3"/>
  <c r="K2684" i="3"/>
  <c r="J2684" i="3"/>
  <c r="I2684" i="3"/>
  <c r="H2684" i="3"/>
  <c r="G2684" i="3"/>
  <c r="F2684" i="3"/>
  <c r="E2684" i="3"/>
  <c r="L2683" i="3"/>
  <c r="K2683" i="3"/>
  <c r="J2683" i="3"/>
  <c r="I2683" i="3"/>
  <c r="H2683" i="3"/>
  <c r="G2683" i="3"/>
  <c r="F2683" i="3"/>
  <c r="E2683" i="3"/>
  <c r="L2682" i="3"/>
  <c r="K2682" i="3"/>
  <c r="J2682" i="3"/>
  <c r="I2682" i="3"/>
  <c r="H2682" i="3"/>
  <c r="G2682" i="3"/>
  <c r="F2682" i="3"/>
  <c r="E2682" i="3"/>
  <c r="L2681" i="3"/>
  <c r="K2681" i="3"/>
  <c r="J2681" i="3"/>
  <c r="I2681" i="3"/>
  <c r="H2681" i="3"/>
  <c r="G2681" i="3"/>
  <c r="F2681" i="3"/>
  <c r="E2681" i="3"/>
  <c r="L2680" i="3"/>
  <c r="K2680" i="3"/>
  <c r="J2680" i="3"/>
  <c r="I2680" i="3"/>
  <c r="H2680" i="3"/>
  <c r="G2680" i="3"/>
  <c r="F2680" i="3"/>
  <c r="E2680" i="3"/>
  <c r="L2679" i="3"/>
  <c r="K2679" i="3"/>
  <c r="J2679" i="3"/>
  <c r="I2679" i="3"/>
  <c r="H2679" i="3"/>
  <c r="G2679" i="3"/>
  <c r="F2679" i="3"/>
  <c r="E2679" i="3"/>
  <c r="L2678" i="3"/>
  <c r="K2678" i="3"/>
  <c r="J2678" i="3"/>
  <c r="I2678" i="3"/>
  <c r="H2678" i="3"/>
  <c r="G2678" i="3"/>
  <c r="F2678" i="3"/>
  <c r="E2678" i="3"/>
  <c r="L2677" i="3"/>
  <c r="K2677" i="3"/>
  <c r="J2677" i="3"/>
  <c r="I2677" i="3"/>
  <c r="H2677" i="3"/>
  <c r="G2677" i="3"/>
  <c r="F2677" i="3"/>
  <c r="E2677" i="3"/>
  <c r="L2676" i="3"/>
  <c r="K2676" i="3"/>
  <c r="J2676" i="3"/>
  <c r="I2676" i="3"/>
  <c r="H2676" i="3"/>
  <c r="G2676" i="3"/>
  <c r="F2676" i="3"/>
  <c r="E2676" i="3"/>
  <c r="L2675" i="3"/>
  <c r="K2675" i="3"/>
  <c r="J2675" i="3"/>
  <c r="I2675" i="3"/>
  <c r="H2675" i="3"/>
  <c r="G2675" i="3"/>
  <c r="F2675" i="3"/>
  <c r="E2675" i="3"/>
  <c r="L2674" i="3"/>
  <c r="K2674" i="3"/>
  <c r="J2674" i="3"/>
  <c r="I2674" i="3"/>
  <c r="H2674" i="3"/>
  <c r="G2674" i="3"/>
  <c r="F2674" i="3"/>
  <c r="E2674" i="3"/>
  <c r="L2673" i="3"/>
  <c r="K2673" i="3"/>
  <c r="J2673" i="3"/>
  <c r="I2673" i="3"/>
  <c r="H2673" i="3"/>
  <c r="G2673" i="3"/>
  <c r="F2673" i="3"/>
  <c r="E2673" i="3"/>
  <c r="L2672" i="3"/>
  <c r="K2672" i="3"/>
  <c r="J2672" i="3"/>
  <c r="I2672" i="3"/>
  <c r="H2672" i="3"/>
  <c r="G2672" i="3"/>
  <c r="F2672" i="3"/>
  <c r="E2672" i="3"/>
  <c r="L2671" i="3"/>
  <c r="K2671" i="3"/>
  <c r="J2671" i="3"/>
  <c r="I2671" i="3"/>
  <c r="H2671" i="3"/>
  <c r="G2671" i="3"/>
  <c r="F2671" i="3"/>
  <c r="E2671" i="3"/>
  <c r="L2670" i="3"/>
  <c r="K2670" i="3"/>
  <c r="J2670" i="3"/>
  <c r="I2670" i="3"/>
  <c r="H2670" i="3"/>
  <c r="G2670" i="3"/>
  <c r="F2670" i="3"/>
  <c r="E2670" i="3"/>
  <c r="L2669" i="3"/>
  <c r="K2669" i="3"/>
  <c r="J2669" i="3"/>
  <c r="I2669" i="3"/>
  <c r="H2669" i="3"/>
  <c r="G2669" i="3"/>
  <c r="F2669" i="3"/>
  <c r="E2669" i="3"/>
  <c r="L2668" i="3"/>
  <c r="K2668" i="3"/>
  <c r="J2668" i="3"/>
  <c r="I2668" i="3"/>
  <c r="H2668" i="3"/>
  <c r="G2668" i="3"/>
  <c r="F2668" i="3"/>
  <c r="E2668" i="3"/>
  <c r="L2667" i="3"/>
  <c r="K2667" i="3"/>
  <c r="J2667" i="3"/>
  <c r="I2667" i="3"/>
  <c r="H2667" i="3"/>
  <c r="G2667" i="3"/>
  <c r="F2667" i="3"/>
  <c r="E2667" i="3"/>
  <c r="L2666" i="3"/>
  <c r="K2666" i="3"/>
  <c r="J2666" i="3"/>
  <c r="I2666" i="3"/>
  <c r="H2666" i="3"/>
  <c r="G2666" i="3"/>
  <c r="F2666" i="3"/>
  <c r="E2666" i="3"/>
  <c r="L2665" i="3"/>
  <c r="K2665" i="3"/>
  <c r="J2665" i="3"/>
  <c r="I2665" i="3"/>
  <c r="H2665" i="3"/>
  <c r="G2665" i="3"/>
  <c r="F2665" i="3"/>
  <c r="E2665" i="3"/>
  <c r="L2664" i="3"/>
  <c r="K2664" i="3"/>
  <c r="J2664" i="3"/>
  <c r="I2664" i="3"/>
  <c r="H2664" i="3"/>
  <c r="G2664" i="3"/>
  <c r="F2664" i="3"/>
  <c r="E2664" i="3"/>
  <c r="L2663" i="3"/>
  <c r="K2663" i="3"/>
  <c r="J2663" i="3"/>
  <c r="I2663" i="3"/>
  <c r="H2663" i="3"/>
  <c r="G2663" i="3"/>
  <c r="F2663" i="3"/>
  <c r="E2663" i="3"/>
  <c r="L2662" i="3"/>
  <c r="K2662" i="3"/>
  <c r="J2662" i="3"/>
  <c r="I2662" i="3"/>
  <c r="H2662" i="3"/>
  <c r="G2662" i="3"/>
  <c r="F2662" i="3"/>
  <c r="E2662" i="3"/>
  <c r="L2661" i="3"/>
  <c r="K2661" i="3"/>
  <c r="J2661" i="3"/>
  <c r="I2661" i="3"/>
  <c r="H2661" i="3"/>
  <c r="G2661" i="3"/>
  <c r="F2661" i="3"/>
  <c r="E2661" i="3"/>
  <c r="L2660" i="3"/>
  <c r="K2660" i="3"/>
  <c r="J2660" i="3"/>
  <c r="I2660" i="3"/>
  <c r="H2660" i="3"/>
  <c r="G2660" i="3"/>
  <c r="F2660" i="3"/>
  <c r="E2660" i="3"/>
  <c r="L2659" i="3"/>
  <c r="K2659" i="3"/>
  <c r="J2659" i="3"/>
  <c r="I2659" i="3"/>
  <c r="H2659" i="3"/>
  <c r="G2659" i="3"/>
  <c r="F2659" i="3"/>
  <c r="E2659" i="3"/>
  <c r="L2658" i="3"/>
  <c r="K2658" i="3"/>
  <c r="J2658" i="3"/>
  <c r="I2658" i="3"/>
  <c r="H2658" i="3"/>
  <c r="G2658" i="3"/>
  <c r="F2658" i="3"/>
  <c r="E2658" i="3"/>
  <c r="L2657" i="3"/>
  <c r="K2657" i="3"/>
  <c r="J2657" i="3"/>
  <c r="I2657" i="3"/>
  <c r="H2657" i="3"/>
  <c r="G2657" i="3"/>
  <c r="F2657" i="3"/>
  <c r="E2657" i="3"/>
  <c r="L2656" i="3"/>
  <c r="K2656" i="3"/>
  <c r="J2656" i="3"/>
  <c r="I2656" i="3"/>
  <c r="H2656" i="3"/>
  <c r="G2656" i="3"/>
  <c r="F2656" i="3"/>
  <c r="E2656" i="3"/>
  <c r="L2655" i="3"/>
  <c r="K2655" i="3"/>
  <c r="J2655" i="3"/>
  <c r="I2655" i="3"/>
  <c r="H2655" i="3"/>
  <c r="G2655" i="3"/>
  <c r="F2655" i="3"/>
  <c r="E2655" i="3"/>
  <c r="L2654" i="3"/>
  <c r="K2654" i="3"/>
  <c r="J2654" i="3"/>
  <c r="I2654" i="3"/>
  <c r="H2654" i="3"/>
  <c r="G2654" i="3"/>
  <c r="F2654" i="3"/>
  <c r="E2654" i="3"/>
  <c r="L2653" i="3"/>
  <c r="K2653" i="3"/>
  <c r="J2653" i="3"/>
  <c r="I2653" i="3"/>
  <c r="H2653" i="3"/>
  <c r="G2653" i="3"/>
  <c r="F2653" i="3"/>
  <c r="E2653" i="3"/>
  <c r="L2652" i="3"/>
  <c r="K2652" i="3"/>
  <c r="J2652" i="3"/>
  <c r="I2652" i="3"/>
  <c r="H2652" i="3"/>
  <c r="G2652" i="3"/>
  <c r="F2652" i="3"/>
  <c r="E2652" i="3"/>
  <c r="L2651" i="3"/>
  <c r="K2651" i="3"/>
  <c r="J2651" i="3"/>
  <c r="I2651" i="3"/>
  <c r="H2651" i="3"/>
  <c r="G2651" i="3"/>
  <c r="F2651" i="3"/>
  <c r="E2651" i="3"/>
  <c r="L2650" i="3"/>
  <c r="K2650" i="3"/>
  <c r="J2650" i="3"/>
  <c r="I2650" i="3"/>
  <c r="H2650" i="3"/>
  <c r="G2650" i="3"/>
  <c r="F2650" i="3"/>
  <c r="E2650" i="3"/>
  <c r="L2649" i="3"/>
  <c r="K2649" i="3"/>
  <c r="J2649" i="3"/>
  <c r="I2649" i="3"/>
  <c r="H2649" i="3"/>
  <c r="G2649" i="3"/>
  <c r="F2649" i="3"/>
  <c r="E2649" i="3"/>
  <c r="L2648" i="3"/>
  <c r="K2648" i="3"/>
  <c r="J2648" i="3"/>
  <c r="I2648" i="3"/>
  <c r="H2648" i="3"/>
  <c r="G2648" i="3"/>
  <c r="F2648" i="3"/>
  <c r="E2648" i="3"/>
  <c r="L2647" i="3"/>
  <c r="K2647" i="3"/>
  <c r="J2647" i="3"/>
  <c r="I2647" i="3"/>
  <c r="H2647" i="3"/>
  <c r="G2647" i="3"/>
  <c r="F2647" i="3"/>
  <c r="E2647" i="3"/>
  <c r="L2646" i="3"/>
  <c r="K2646" i="3"/>
  <c r="J2646" i="3"/>
  <c r="I2646" i="3"/>
  <c r="H2646" i="3"/>
  <c r="G2646" i="3"/>
  <c r="F2646" i="3"/>
  <c r="E2646" i="3"/>
  <c r="L2645" i="3"/>
  <c r="K2645" i="3"/>
  <c r="J2645" i="3"/>
  <c r="I2645" i="3"/>
  <c r="H2645" i="3"/>
  <c r="G2645" i="3"/>
  <c r="F2645" i="3"/>
  <c r="E2645" i="3"/>
  <c r="L2644" i="3"/>
  <c r="K2644" i="3"/>
  <c r="J2644" i="3"/>
  <c r="I2644" i="3"/>
  <c r="H2644" i="3"/>
  <c r="G2644" i="3"/>
  <c r="F2644" i="3"/>
  <c r="E2644" i="3"/>
  <c r="L2643" i="3"/>
  <c r="K2643" i="3"/>
  <c r="J2643" i="3"/>
  <c r="I2643" i="3"/>
  <c r="H2643" i="3"/>
  <c r="G2643" i="3"/>
  <c r="F2643" i="3"/>
  <c r="E2643" i="3"/>
  <c r="L2642" i="3"/>
  <c r="K2642" i="3"/>
  <c r="J2642" i="3"/>
  <c r="I2642" i="3"/>
  <c r="H2642" i="3"/>
  <c r="G2642" i="3"/>
  <c r="F2642" i="3"/>
  <c r="E2642" i="3"/>
  <c r="L2641" i="3"/>
  <c r="K2641" i="3"/>
  <c r="J2641" i="3"/>
  <c r="I2641" i="3"/>
  <c r="H2641" i="3"/>
  <c r="G2641" i="3"/>
  <c r="F2641" i="3"/>
  <c r="E2641" i="3"/>
  <c r="L2640" i="3"/>
  <c r="K2640" i="3"/>
  <c r="J2640" i="3"/>
  <c r="I2640" i="3"/>
  <c r="H2640" i="3"/>
  <c r="G2640" i="3"/>
  <c r="F2640" i="3"/>
  <c r="E2640" i="3"/>
  <c r="L2639" i="3"/>
  <c r="K2639" i="3"/>
  <c r="J2639" i="3"/>
  <c r="I2639" i="3"/>
  <c r="H2639" i="3"/>
  <c r="G2639" i="3"/>
  <c r="F2639" i="3"/>
  <c r="E2639" i="3"/>
  <c r="L2638" i="3"/>
  <c r="K2638" i="3"/>
  <c r="J2638" i="3"/>
  <c r="I2638" i="3"/>
  <c r="H2638" i="3"/>
  <c r="G2638" i="3"/>
  <c r="F2638" i="3"/>
  <c r="E2638" i="3"/>
  <c r="L2637" i="3"/>
  <c r="K2637" i="3"/>
  <c r="J2637" i="3"/>
  <c r="I2637" i="3"/>
  <c r="H2637" i="3"/>
  <c r="G2637" i="3"/>
  <c r="F2637" i="3"/>
  <c r="E2637" i="3"/>
  <c r="L2636" i="3"/>
  <c r="K2636" i="3"/>
  <c r="J2636" i="3"/>
  <c r="I2636" i="3"/>
  <c r="H2636" i="3"/>
  <c r="G2636" i="3"/>
  <c r="F2636" i="3"/>
  <c r="E2636" i="3"/>
  <c r="L2635" i="3"/>
  <c r="K2635" i="3"/>
  <c r="J2635" i="3"/>
  <c r="I2635" i="3"/>
  <c r="H2635" i="3"/>
  <c r="G2635" i="3"/>
  <c r="F2635" i="3"/>
  <c r="E2635" i="3"/>
  <c r="L2634" i="3"/>
  <c r="K2634" i="3"/>
  <c r="J2634" i="3"/>
  <c r="I2634" i="3"/>
  <c r="H2634" i="3"/>
  <c r="G2634" i="3"/>
  <c r="F2634" i="3"/>
  <c r="E2634" i="3"/>
  <c r="L2633" i="3"/>
  <c r="K2633" i="3"/>
  <c r="J2633" i="3"/>
  <c r="I2633" i="3"/>
  <c r="H2633" i="3"/>
  <c r="G2633" i="3"/>
  <c r="F2633" i="3"/>
  <c r="E2633" i="3"/>
  <c r="L2632" i="3"/>
  <c r="K2632" i="3"/>
  <c r="J2632" i="3"/>
  <c r="I2632" i="3"/>
  <c r="H2632" i="3"/>
  <c r="G2632" i="3"/>
  <c r="F2632" i="3"/>
  <c r="E2632" i="3"/>
  <c r="L2631" i="3"/>
  <c r="K2631" i="3"/>
  <c r="J2631" i="3"/>
  <c r="I2631" i="3"/>
  <c r="H2631" i="3"/>
  <c r="G2631" i="3"/>
  <c r="F2631" i="3"/>
  <c r="E2631" i="3"/>
  <c r="L2630" i="3"/>
  <c r="K2630" i="3"/>
  <c r="J2630" i="3"/>
  <c r="I2630" i="3"/>
  <c r="H2630" i="3"/>
  <c r="G2630" i="3"/>
  <c r="F2630" i="3"/>
  <c r="E2630" i="3"/>
  <c r="L2629" i="3"/>
  <c r="K2629" i="3"/>
  <c r="J2629" i="3"/>
  <c r="I2629" i="3"/>
  <c r="H2629" i="3"/>
  <c r="G2629" i="3"/>
  <c r="F2629" i="3"/>
  <c r="E2629" i="3"/>
  <c r="L2628" i="3"/>
  <c r="K2628" i="3"/>
  <c r="J2628" i="3"/>
  <c r="I2628" i="3"/>
  <c r="H2628" i="3"/>
  <c r="G2628" i="3"/>
  <c r="F2628" i="3"/>
  <c r="E2628" i="3"/>
  <c r="L2627" i="3"/>
  <c r="K2627" i="3"/>
  <c r="J2627" i="3"/>
  <c r="I2627" i="3"/>
  <c r="H2627" i="3"/>
  <c r="G2627" i="3"/>
  <c r="F2627" i="3"/>
  <c r="E2627" i="3"/>
  <c r="L2626" i="3"/>
  <c r="K2626" i="3"/>
  <c r="J2626" i="3"/>
  <c r="I2626" i="3"/>
  <c r="H2626" i="3"/>
  <c r="G2626" i="3"/>
  <c r="F2626" i="3"/>
  <c r="E2626" i="3"/>
  <c r="L2625" i="3"/>
  <c r="K2625" i="3"/>
  <c r="J2625" i="3"/>
  <c r="I2625" i="3"/>
  <c r="H2625" i="3"/>
  <c r="G2625" i="3"/>
  <c r="F2625" i="3"/>
  <c r="E2625" i="3"/>
  <c r="L2624" i="3"/>
  <c r="K2624" i="3"/>
  <c r="J2624" i="3"/>
  <c r="I2624" i="3"/>
  <c r="H2624" i="3"/>
  <c r="G2624" i="3"/>
  <c r="F2624" i="3"/>
  <c r="E2624" i="3"/>
  <c r="L2623" i="3"/>
  <c r="K2623" i="3"/>
  <c r="J2623" i="3"/>
  <c r="I2623" i="3"/>
  <c r="H2623" i="3"/>
  <c r="G2623" i="3"/>
  <c r="F2623" i="3"/>
  <c r="E2623" i="3"/>
  <c r="L2622" i="3"/>
  <c r="K2622" i="3"/>
  <c r="J2622" i="3"/>
  <c r="I2622" i="3"/>
  <c r="H2622" i="3"/>
  <c r="G2622" i="3"/>
  <c r="F2622" i="3"/>
  <c r="E2622" i="3"/>
  <c r="L2621" i="3"/>
  <c r="K2621" i="3"/>
  <c r="J2621" i="3"/>
  <c r="I2621" i="3"/>
  <c r="H2621" i="3"/>
  <c r="G2621" i="3"/>
  <c r="F2621" i="3"/>
  <c r="E2621" i="3"/>
  <c r="L2620" i="3"/>
  <c r="K2620" i="3"/>
  <c r="J2620" i="3"/>
  <c r="I2620" i="3"/>
  <c r="H2620" i="3"/>
  <c r="G2620" i="3"/>
  <c r="F2620" i="3"/>
  <c r="E2620" i="3"/>
  <c r="L2619" i="3"/>
  <c r="K2619" i="3"/>
  <c r="J2619" i="3"/>
  <c r="I2619" i="3"/>
  <c r="H2619" i="3"/>
  <c r="G2619" i="3"/>
  <c r="F2619" i="3"/>
  <c r="E2619" i="3"/>
  <c r="L2618" i="3"/>
  <c r="K2618" i="3"/>
  <c r="J2618" i="3"/>
  <c r="I2618" i="3"/>
  <c r="H2618" i="3"/>
  <c r="G2618" i="3"/>
  <c r="F2618" i="3"/>
  <c r="E2618" i="3"/>
  <c r="L2617" i="3"/>
  <c r="K2617" i="3"/>
  <c r="J2617" i="3"/>
  <c r="I2617" i="3"/>
  <c r="H2617" i="3"/>
  <c r="G2617" i="3"/>
  <c r="F2617" i="3"/>
  <c r="E2617" i="3"/>
  <c r="L2616" i="3"/>
  <c r="K2616" i="3"/>
  <c r="J2616" i="3"/>
  <c r="I2616" i="3"/>
  <c r="H2616" i="3"/>
  <c r="G2616" i="3"/>
  <c r="F2616" i="3"/>
  <c r="E2616" i="3"/>
  <c r="L2615" i="3"/>
  <c r="K2615" i="3"/>
  <c r="J2615" i="3"/>
  <c r="I2615" i="3"/>
  <c r="H2615" i="3"/>
  <c r="G2615" i="3"/>
  <c r="F2615" i="3"/>
  <c r="E2615" i="3"/>
  <c r="L2614" i="3"/>
  <c r="K2614" i="3"/>
  <c r="J2614" i="3"/>
  <c r="I2614" i="3"/>
  <c r="H2614" i="3"/>
  <c r="G2614" i="3"/>
  <c r="F2614" i="3"/>
  <c r="E2614" i="3"/>
  <c r="L2613" i="3"/>
  <c r="K2613" i="3"/>
  <c r="J2613" i="3"/>
  <c r="I2613" i="3"/>
  <c r="H2613" i="3"/>
  <c r="G2613" i="3"/>
  <c r="F2613" i="3"/>
  <c r="E2613" i="3"/>
  <c r="L2612" i="3"/>
  <c r="K2612" i="3"/>
  <c r="J2612" i="3"/>
  <c r="I2612" i="3"/>
  <c r="H2612" i="3"/>
  <c r="G2612" i="3"/>
  <c r="F2612" i="3"/>
  <c r="E2612" i="3"/>
  <c r="L2611" i="3"/>
  <c r="K2611" i="3"/>
  <c r="J2611" i="3"/>
  <c r="I2611" i="3"/>
  <c r="H2611" i="3"/>
  <c r="G2611" i="3"/>
  <c r="F2611" i="3"/>
  <c r="E2611" i="3"/>
  <c r="L2610" i="3"/>
  <c r="K2610" i="3"/>
  <c r="J2610" i="3"/>
  <c r="I2610" i="3"/>
  <c r="H2610" i="3"/>
  <c r="G2610" i="3"/>
  <c r="F2610" i="3"/>
  <c r="E2610" i="3"/>
  <c r="L2609" i="3"/>
  <c r="K2609" i="3"/>
  <c r="J2609" i="3"/>
  <c r="I2609" i="3"/>
  <c r="H2609" i="3"/>
  <c r="G2609" i="3"/>
  <c r="F2609" i="3"/>
  <c r="E2609" i="3"/>
  <c r="L2608" i="3"/>
  <c r="K2608" i="3"/>
  <c r="J2608" i="3"/>
  <c r="I2608" i="3"/>
  <c r="H2608" i="3"/>
  <c r="G2608" i="3"/>
  <c r="F2608" i="3"/>
  <c r="E2608" i="3"/>
  <c r="L2607" i="3"/>
  <c r="K2607" i="3"/>
  <c r="J2607" i="3"/>
  <c r="I2607" i="3"/>
  <c r="H2607" i="3"/>
  <c r="G2607" i="3"/>
  <c r="F2607" i="3"/>
  <c r="E2607" i="3"/>
  <c r="L2606" i="3"/>
  <c r="K2606" i="3"/>
  <c r="J2606" i="3"/>
  <c r="I2606" i="3"/>
  <c r="H2606" i="3"/>
  <c r="G2606" i="3"/>
  <c r="F2606" i="3"/>
  <c r="E2606" i="3"/>
  <c r="L2605" i="3"/>
  <c r="K2605" i="3"/>
  <c r="J2605" i="3"/>
  <c r="I2605" i="3"/>
  <c r="H2605" i="3"/>
  <c r="G2605" i="3"/>
  <c r="F2605" i="3"/>
  <c r="E2605" i="3"/>
  <c r="L2604" i="3"/>
  <c r="K2604" i="3"/>
  <c r="J2604" i="3"/>
  <c r="I2604" i="3"/>
  <c r="H2604" i="3"/>
  <c r="G2604" i="3"/>
  <c r="F2604" i="3"/>
  <c r="E2604" i="3"/>
  <c r="L2603" i="3"/>
  <c r="K2603" i="3"/>
  <c r="J2603" i="3"/>
  <c r="I2603" i="3"/>
  <c r="H2603" i="3"/>
  <c r="G2603" i="3"/>
  <c r="F2603" i="3"/>
  <c r="E2603" i="3"/>
  <c r="L2602" i="3"/>
  <c r="K2602" i="3"/>
  <c r="J2602" i="3"/>
  <c r="I2602" i="3"/>
  <c r="H2602" i="3"/>
  <c r="G2602" i="3"/>
  <c r="F2602" i="3"/>
  <c r="E2602" i="3"/>
  <c r="L2601" i="3"/>
  <c r="K2601" i="3"/>
  <c r="J2601" i="3"/>
  <c r="I2601" i="3"/>
  <c r="H2601" i="3"/>
  <c r="G2601" i="3"/>
  <c r="F2601" i="3"/>
  <c r="E2601" i="3"/>
  <c r="L2600" i="3"/>
  <c r="K2600" i="3"/>
  <c r="J2600" i="3"/>
  <c r="I2600" i="3"/>
  <c r="H2600" i="3"/>
  <c r="G2600" i="3"/>
  <c r="F2600" i="3"/>
  <c r="E2600" i="3"/>
  <c r="L2599" i="3"/>
  <c r="K2599" i="3"/>
  <c r="J2599" i="3"/>
  <c r="I2599" i="3"/>
  <c r="H2599" i="3"/>
  <c r="G2599" i="3"/>
  <c r="F2599" i="3"/>
  <c r="E2599" i="3"/>
  <c r="L2598" i="3"/>
  <c r="K2598" i="3"/>
  <c r="J2598" i="3"/>
  <c r="I2598" i="3"/>
  <c r="H2598" i="3"/>
  <c r="G2598" i="3"/>
  <c r="F2598" i="3"/>
  <c r="E2598" i="3"/>
  <c r="L2597" i="3"/>
  <c r="K2597" i="3"/>
  <c r="J2597" i="3"/>
  <c r="I2597" i="3"/>
  <c r="H2597" i="3"/>
  <c r="G2597" i="3"/>
  <c r="F2597" i="3"/>
  <c r="E2597" i="3"/>
  <c r="L2596" i="3"/>
  <c r="K2596" i="3"/>
  <c r="J2596" i="3"/>
  <c r="I2596" i="3"/>
  <c r="H2596" i="3"/>
  <c r="G2596" i="3"/>
  <c r="F2596" i="3"/>
  <c r="E2596" i="3"/>
  <c r="L2595" i="3"/>
  <c r="K2595" i="3"/>
  <c r="J2595" i="3"/>
  <c r="I2595" i="3"/>
  <c r="H2595" i="3"/>
  <c r="G2595" i="3"/>
  <c r="F2595" i="3"/>
  <c r="E2595" i="3"/>
  <c r="L2594" i="3"/>
  <c r="K2594" i="3"/>
  <c r="J2594" i="3"/>
  <c r="I2594" i="3"/>
  <c r="H2594" i="3"/>
  <c r="G2594" i="3"/>
  <c r="F2594" i="3"/>
  <c r="E2594" i="3"/>
  <c r="L2593" i="3"/>
  <c r="K2593" i="3"/>
  <c r="J2593" i="3"/>
  <c r="I2593" i="3"/>
  <c r="H2593" i="3"/>
  <c r="G2593" i="3"/>
  <c r="F2593" i="3"/>
  <c r="E2593" i="3"/>
  <c r="L2592" i="3"/>
  <c r="K2592" i="3"/>
  <c r="J2592" i="3"/>
  <c r="I2592" i="3"/>
  <c r="H2592" i="3"/>
  <c r="G2592" i="3"/>
  <c r="F2592" i="3"/>
  <c r="E2592" i="3"/>
  <c r="L2591" i="3"/>
  <c r="K2591" i="3"/>
  <c r="J2591" i="3"/>
  <c r="I2591" i="3"/>
  <c r="H2591" i="3"/>
  <c r="G2591" i="3"/>
  <c r="F2591" i="3"/>
  <c r="E2591" i="3"/>
  <c r="L2590" i="3"/>
  <c r="K2590" i="3"/>
  <c r="J2590" i="3"/>
  <c r="I2590" i="3"/>
  <c r="H2590" i="3"/>
  <c r="G2590" i="3"/>
  <c r="F2590" i="3"/>
  <c r="E2590" i="3"/>
  <c r="L2589" i="3"/>
  <c r="K2589" i="3"/>
  <c r="J2589" i="3"/>
  <c r="I2589" i="3"/>
  <c r="H2589" i="3"/>
  <c r="G2589" i="3"/>
  <c r="F2589" i="3"/>
  <c r="E2589" i="3"/>
  <c r="L2588" i="3"/>
  <c r="K2588" i="3"/>
  <c r="J2588" i="3"/>
  <c r="I2588" i="3"/>
  <c r="H2588" i="3"/>
  <c r="G2588" i="3"/>
  <c r="F2588" i="3"/>
  <c r="E2588" i="3"/>
  <c r="L2587" i="3"/>
  <c r="K2587" i="3"/>
  <c r="J2587" i="3"/>
  <c r="I2587" i="3"/>
  <c r="H2587" i="3"/>
  <c r="G2587" i="3"/>
  <c r="F2587" i="3"/>
  <c r="E2587" i="3"/>
  <c r="L2586" i="3"/>
  <c r="K2586" i="3"/>
  <c r="J2586" i="3"/>
  <c r="I2586" i="3"/>
  <c r="H2586" i="3"/>
  <c r="G2586" i="3"/>
  <c r="F2586" i="3"/>
  <c r="E2586" i="3"/>
  <c r="L2585" i="3"/>
  <c r="K2585" i="3"/>
  <c r="J2585" i="3"/>
  <c r="I2585" i="3"/>
  <c r="H2585" i="3"/>
  <c r="G2585" i="3"/>
  <c r="F2585" i="3"/>
  <c r="E2585" i="3"/>
  <c r="L2584" i="3"/>
  <c r="K2584" i="3"/>
  <c r="J2584" i="3"/>
  <c r="I2584" i="3"/>
  <c r="H2584" i="3"/>
  <c r="G2584" i="3"/>
  <c r="F2584" i="3"/>
  <c r="E2584" i="3"/>
  <c r="L2583" i="3"/>
  <c r="K2583" i="3"/>
  <c r="J2583" i="3"/>
  <c r="I2583" i="3"/>
  <c r="H2583" i="3"/>
  <c r="G2583" i="3"/>
  <c r="F2583" i="3"/>
  <c r="E2583" i="3"/>
  <c r="L2582" i="3"/>
  <c r="K2582" i="3"/>
  <c r="J2582" i="3"/>
  <c r="I2582" i="3"/>
  <c r="H2582" i="3"/>
  <c r="G2582" i="3"/>
  <c r="F2582" i="3"/>
  <c r="E2582" i="3"/>
  <c r="L2581" i="3"/>
  <c r="K2581" i="3"/>
  <c r="J2581" i="3"/>
  <c r="I2581" i="3"/>
  <c r="H2581" i="3"/>
  <c r="G2581" i="3"/>
  <c r="F2581" i="3"/>
  <c r="E2581" i="3"/>
  <c r="L2580" i="3"/>
  <c r="K2580" i="3"/>
  <c r="J2580" i="3"/>
  <c r="I2580" i="3"/>
  <c r="H2580" i="3"/>
  <c r="G2580" i="3"/>
  <c r="F2580" i="3"/>
  <c r="E2580" i="3"/>
  <c r="L2579" i="3"/>
  <c r="K2579" i="3"/>
  <c r="J2579" i="3"/>
  <c r="I2579" i="3"/>
  <c r="H2579" i="3"/>
  <c r="G2579" i="3"/>
  <c r="F2579" i="3"/>
  <c r="E2579" i="3"/>
  <c r="L2578" i="3"/>
  <c r="K2578" i="3"/>
  <c r="J2578" i="3"/>
  <c r="I2578" i="3"/>
  <c r="H2578" i="3"/>
  <c r="G2578" i="3"/>
  <c r="F2578" i="3"/>
  <c r="E2578" i="3"/>
  <c r="L2577" i="3"/>
  <c r="K2577" i="3"/>
  <c r="J2577" i="3"/>
  <c r="I2577" i="3"/>
  <c r="H2577" i="3"/>
  <c r="G2577" i="3"/>
  <c r="F2577" i="3"/>
  <c r="E2577" i="3"/>
  <c r="L2576" i="3"/>
  <c r="K2576" i="3"/>
  <c r="J2576" i="3"/>
  <c r="I2576" i="3"/>
  <c r="H2576" i="3"/>
  <c r="G2576" i="3"/>
  <c r="F2576" i="3"/>
  <c r="E2576" i="3"/>
  <c r="L2575" i="3"/>
  <c r="K2575" i="3"/>
  <c r="J2575" i="3"/>
  <c r="I2575" i="3"/>
  <c r="H2575" i="3"/>
  <c r="G2575" i="3"/>
  <c r="F2575" i="3"/>
  <c r="E2575" i="3"/>
  <c r="L2574" i="3"/>
  <c r="K2574" i="3"/>
  <c r="J2574" i="3"/>
  <c r="I2574" i="3"/>
  <c r="H2574" i="3"/>
  <c r="G2574" i="3"/>
  <c r="F2574" i="3"/>
  <c r="E2574" i="3"/>
  <c r="L2573" i="3"/>
  <c r="K2573" i="3"/>
  <c r="J2573" i="3"/>
  <c r="I2573" i="3"/>
  <c r="H2573" i="3"/>
  <c r="G2573" i="3"/>
  <c r="F2573" i="3"/>
  <c r="E2573" i="3"/>
  <c r="L2572" i="3"/>
  <c r="K2572" i="3"/>
  <c r="J2572" i="3"/>
  <c r="I2572" i="3"/>
  <c r="H2572" i="3"/>
  <c r="G2572" i="3"/>
  <c r="F2572" i="3"/>
  <c r="E2572" i="3"/>
  <c r="L2571" i="3"/>
  <c r="K2571" i="3"/>
  <c r="J2571" i="3"/>
  <c r="I2571" i="3"/>
  <c r="H2571" i="3"/>
  <c r="G2571" i="3"/>
  <c r="F2571" i="3"/>
  <c r="E2571" i="3"/>
  <c r="L2570" i="3"/>
  <c r="K2570" i="3"/>
  <c r="J2570" i="3"/>
  <c r="I2570" i="3"/>
  <c r="H2570" i="3"/>
  <c r="G2570" i="3"/>
  <c r="F2570" i="3"/>
  <c r="E2570" i="3"/>
  <c r="L2569" i="3"/>
  <c r="K2569" i="3"/>
  <c r="J2569" i="3"/>
  <c r="I2569" i="3"/>
  <c r="H2569" i="3"/>
  <c r="G2569" i="3"/>
  <c r="F2569" i="3"/>
  <c r="E2569" i="3"/>
  <c r="L2568" i="3"/>
  <c r="K2568" i="3"/>
  <c r="J2568" i="3"/>
  <c r="I2568" i="3"/>
  <c r="H2568" i="3"/>
  <c r="G2568" i="3"/>
  <c r="F2568" i="3"/>
  <c r="E2568" i="3"/>
  <c r="L2567" i="3"/>
  <c r="K2567" i="3"/>
  <c r="J2567" i="3"/>
  <c r="I2567" i="3"/>
  <c r="H2567" i="3"/>
  <c r="G2567" i="3"/>
  <c r="F2567" i="3"/>
  <c r="E2567" i="3"/>
  <c r="L2566" i="3"/>
  <c r="K2566" i="3"/>
  <c r="J2566" i="3"/>
  <c r="I2566" i="3"/>
  <c r="H2566" i="3"/>
  <c r="G2566" i="3"/>
  <c r="F2566" i="3"/>
  <c r="E2566" i="3"/>
  <c r="L2565" i="3"/>
  <c r="K2565" i="3"/>
  <c r="J2565" i="3"/>
  <c r="I2565" i="3"/>
  <c r="H2565" i="3"/>
  <c r="G2565" i="3"/>
  <c r="F2565" i="3"/>
  <c r="E2565" i="3"/>
  <c r="L2564" i="3"/>
  <c r="K2564" i="3"/>
  <c r="J2564" i="3"/>
  <c r="I2564" i="3"/>
  <c r="H2564" i="3"/>
  <c r="G2564" i="3"/>
  <c r="F2564" i="3"/>
  <c r="E2564" i="3"/>
  <c r="L2563" i="3"/>
  <c r="K2563" i="3"/>
  <c r="J2563" i="3"/>
  <c r="I2563" i="3"/>
  <c r="H2563" i="3"/>
  <c r="G2563" i="3"/>
  <c r="F2563" i="3"/>
  <c r="E2563" i="3"/>
  <c r="L2562" i="3"/>
  <c r="K2562" i="3"/>
  <c r="J2562" i="3"/>
  <c r="I2562" i="3"/>
  <c r="H2562" i="3"/>
  <c r="G2562" i="3"/>
  <c r="F2562" i="3"/>
  <c r="E2562" i="3"/>
  <c r="L2561" i="3"/>
  <c r="K2561" i="3"/>
  <c r="J2561" i="3"/>
  <c r="I2561" i="3"/>
  <c r="H2561" i="3"/>
  <c r="G2561" i="3"/>
  <c r="F2561" i="3"/>
  <c r="E2561" i="3"/>
  <c r="L2560" i="3"/>
  <c r="K2560" i="3"/>
  <c r="J2560" i="3"/>
  <c r="I2560" i="3"/>
  <c r="H2560" i="3"/>
  <c r="G2560" i="3"/>
  <c r="F2560" i="3"/>
  <c r="E2560" i="3"/>
  <c r="L2559" i="3"/>
  <c r="K2559" i="3"/>
  <c r="J2559" i="3"/>
  <c r="I2559" i="3"/>
  <c r="H2559" i="3"/>
  <c r="G2559" i="3"/>
  <c r="F2559" i="3"/>
  <c r="E2559" i="3"/>
  <c r="L2558" i="3"/>
  <c r="K2558" i="3"/>
  <c r="J2558" i="3"/>
  <c r="I2558" i="3"/>
  <c r="H2558" i="3"/>
  <c r="G2558" i="3"/>
  <c r="F2558" i="3"/>
  <c r="E2558" i="3"/>
  <c r="L2557" i="3"/>
  <c r="K2557" i="3"/>
  <c r="J2557" i="3"/>
  <c r="I2557" i="3"/>
  <c r="H2557" i="3"/>
  <c r="G2557" i="3"/>
  <c r="F2557" i="3"/>
  <c r="E2557" i="3"/>
  <c r="L2556" i="3"/>
  <c r="K2556" i="3"/>
  <c r="J2556" i="3"/>
  <c r="I2556" i="3"/>
  <c r="H2556" i="3"/>
  <c r="G2556" i="3"/>
  <c r="F2556" i="3"/>
  <c r="E2556" i="3"/>
  <c r="L2555" i="3"/>
  <c r="K2555" i="3"/>
  <c r="J2555" i="3"/>
  <c r="I2555" i="3"/>
  <c r="H2555" i="3"/>
  <c r="G2555" i="3"/>
  <c r="F2555" i="3"/>
  <c r="E2555" i="3"/>
  <c r="L2554" i="3"/>
  <c r="K2554" i="3"/>
  <c r="J2554" i="3"/>
  <c r="I2554" i="3"/>
  <c r="H2554" i="3"/>
  <c r="G2554" i="3"/>
  <c r="F2554" i="3"/>
  <c r="E2554" i="3"/>
  <c r="L2553" i="3"/>
  <c r="K2553" i="3"/>
  <c r="J2553" i="3"/>
  <c r="I2553" i="3"/>
  <c r="H2553" i="3"/>
  <c r="G2553" i="3"/>
  <c r="F2553" i="3"/>
  <c r="E2553" i="3"/>
  <c r="L2552" i="3"/>
  <c r="K2552" i="3"/>
  <c r="J2552" i="3"/>
  <c r="I2552" i="3"/>
  <c r="H2552" i="3"/>
  <c r="G2552" i="3"/>
  <c r="F2552" i="3"/>
  <c r="E2552" i="3"/>
  <c r="L2551" i="3"/>
  <c r="K2551" i="3"/>
  <c r="J2551" i="3"/>
  <c r="I2551" i="3"/>
  <c r="H2551" i="3"/>
  <c r="G2551" i="3"/>
  <c r="F2551" i="3"/>
  <c r="E2551" i="3"/>
  <c r="L2550" i="3"/>
  <c r="K2550" i="3"/>
  <c r="J2550" i="3"/>
  <c r="I2550" i="3"/>
  <c r="H2550" i="3"/>
  <c r="G2550" i="3"/>
  <c r="F2550" i="3"/>
  <c r="E2550" i="3"/>
  <c r="L2549" i="3"/>
  <c r="K2549" i="3"/>
  <c r="J2549" i="3"/>
  <c r="I2549" i="3"/>
  <c r="H2549" i="3"/>
  <c r="G2549" i="3"/>
  <c r="F2549" i="3"/>
  <c r="E2549" i="3"/>
  <c r="L2548" i="3"/>
  <c r="K2548" i="3"/>
  <c r="J2548" i="3"/>
  <c r="I2548" i="3"/>
  <c r="H2548" i="3"/>
  <c r="G2548" i="3"/>
  <c r="F2548" i="3"/>
  <c r="E2548" i="3"/>
  <c r="L2547" i="3"/>
  <c r="K2547" i="3"/>
  <c r="J2547" i="3"/>
  <c r="I2547" i="3"/>
  <c r="H2547" i="3"/>
  <c r="G2547" i="3"/>
  <c r="F2547" i="3"/>
  <c r="E2547" i="3"/>
  <c r="L2546" i="3"/>
  <c r="K2546" i="3"/>
  <c r="J2546" i="3"/>
  <c r="I2546" i="3"/>
  <c r="H2546" i="3"/>
  <c r="G2546" i="3"/>
  <c r="F2546" i="3"/>
  <c r="E2546" i="3"/>
  <c r="L2545" i="3"/>
  <c r="K2545" i="3"/>
  <c r="J2545" i="3"/>
  <c r="I2545" i="3"/>
  <c r="H2545" i="3"/>
  <c r="G2545" i="3"/>
  <c r="F2545" i="3"/>
  <c r="E2545" i="3"/>
  <c r="L2544" i="3"/>
  <c r="K2544" i="3"/>
  <c r="J2544" i="3"/>
  <c r="I2544" i="3"/>
  <c r="H2544" i="3"/>
  <c r="G2544" i="3"/>
  <c r="F2544" i="3"/>
  <c r="E2544" i="3"/>
  <c r="L2543" i="3"/>
  <c r="K2543" i="3"/>
  <c r="J2543" i="3"/>
  <c r="I2543" i="3"/>
  <c r="H2543" i="3"/>
  <c r="G2543" i="3"/>
  <c r="F2543" i="3"/>
  <c r="E2543" i="3"/>
  <c r="L2542" i="3"/>
  <c r="K2542" i="3"/>
  <c r="J2542" i="3"/>
  <c r="I2542" i="3"/>
  <c r="H2542" i="3"/>
  <c r="G2542" i="3"/>
  <c r="F2542" i="3"/>
  <c r="E2542" i="3"/>
  <c r="L2541" i="3"/>
  <c r="K2541" i="3"/>
  <c r="J2541" i="3"/>
  <c r="I2541" i="3"/>
  <c r="H2541" i="3"/>
  <c r="G2541" i="3"/>
  <c r="F2541" i="3"/>
  <c r="E2541" i="3"/>
  <c r="L2540" i="3"/>
  <c r="K2540" i="3"/>
  <c r="J2540" i="3"/>
  <c r="I2540" i="3"/>
  <c r="H2540" i="3"/>
  <c r="G2540" i="3"/>
  <c r="F2540" i="3"/>
  <c r="E2540" i="3"/>
  <c r="L2539" i="3"/>
  <c r="K2539" i="3"/>
  <c r="J2539" i="3"/>
  <c r="I2539" i="3"/>
  <c r="H2539" i="3"/>
  <c r="G2539" i="3"/>
  <c r="F2539" i="3"/>
  <c r="E2539" i="3"/>
  <c r="L2538" i="3"/>
  <c r="K2538" i="3"/>
  <c r="J2538" i="3"/>
  <c r="I2538" i="3"/>
  <c r="H2538" i="3"/>
  <c r="G2538" i="3"/>
  <c r="F2538" i="3"/>
  <c r="E2538" i="3"/>
  <c r="L2537" i="3"/>
  <c r="K2537" i="3"/>
  <c r="J2537" i="3"/>
  <c r="I2537" i="3"/>
  <c r="H2537" i="3"/>
  <c r="G2537" i="3"/>
  <c r="F2537" i="3"/>
  <c r="E2537" i="3"/>
  <c r="L2536" i="3"/>
  <c r="K2536" i="3"/>
  <c r="J2536" i="3"/>
  <c r="I2536" i="3"/>
  <c r="H2536" i="3"/>
  <c r="G2536" i="3"/>
  <c r="F2536" i="3"/>
  <c r="E2536" i="3"/>
  <c r="L2535" i="3"/>
  <c r="K2535" i="3"/>
  <c r="J2535" i="3"/>
  <c r="I2535" i="3"/>
  <c r="H2535" i="3"/>
  <c r="G2535" i="3"/>
  <c r="F2535" i="3"/>
  <c r="E2535" i="3"/>
  <c r="L2534" i="3"/>
  <c r="K2534" i="3"/>
  <c r="J2534" i="3"/>
  <c r="I2534" i="3"/>
  <c r="H2534" i="3"/>
  <c r="G2534" i="3"/>
  <c r="F2534" i="3"/>
  <c r="E2534" i="3"/>
  <c r="L2533" i="3"/>
  <c r="K2533" i="3"/>
  <c r="J2533" i="3"/>
  <c r="I2533" i="3"/>
  <c r="H2533" i="3"/>
  <c r="G2533" i="3"/>
  <c r="F2533" i="3"/>
  <c r="E2533" i="3"/>
  <c r="L2532" i="3"/>
  <c r="K2532" i="3"/>
  <c r="J2532" i="3"/>
  <c r="I2532" i="3"/>
  <c r="H2532" i="3"/>
  <c r="G2532" i="3"/>
  <c r="F2532" i="3"/>
  <c r="E2532" i="3"/>
  <c r="L2531" i="3"/>
  <c r="K2531" i="3"/>
  <c r="J2531" i="3"/>
  <c r="I2531" i="3"/>
  <c r="H2531" i="3"/>
  <c r="G2531" i="3"/>
  <c r="F2531" i="3"/>
  <c r="E2531" i="3"/>
  <c r="L2530" i="3"/>
  <c r="K2530" i="3"/>
  <c r="J2530" i="3"/>
  <c r="I2530" i="3"/>
  <c r="H2530" i="3"/>
  <c r="G2530" i="3"/>
  <c r="F2530" i="3"/>
  <c r="E2530" i="3"/>
  <c r="L2529" i="3"/>
  <c r="K2529" i="3"/>
  <c r="J2529" i="3"/>
  <c r="I2529" i="3"/>
  <c r="H2529" i="3"/>
  <c r="G2529" i="3"/>
  <c r="F2529" i="3"/>
  <c r="E2529" i="3"/>
  <c r="L2528" i="3"/>
  <c r="K2528" i="3"/>
  <c r="J2528" i="3"/>
  <c r="I2528" i="3"/>
  <c r="H2528" i="3"/>
  <c r="G2528" i="3"/>
  <c r="F2528" i="3"/>
  <c r="E2528" i="3"/>
  <c r="L2527" i="3"/>
  <c r="K2527" i="3"/>
  <c r="J2527" i="3"/>
  <c r="I2527" i="3"/>
  <c r="H2527" i="3"/>
  <c r="G2527" i="3"/>
  <c r="F2527" i="3"/>
  <c r="E2527" i="3"/>
  <c r="L2526" i="3"/>
  <c r="K2526" i="3"/>
  <c r="J2526" i="3"/>
  <c r="I2526" i="3"/>
  <c r="H2526" i="3"/>
  <c r="G2526" i="3"/>
  <c r="F2526" i="3"/>
  <c r="E2526" i="3"/>
  <c r="L2525" i="3"/>
  <c r="K2525" i="3"/>
  <c r="J2525" i="3"/>
  <c r="I2525" i="3"/>
  <c r="H2525" i="3"/>
  <c r="G2525" i="3"/>
  <c r="F2525" i="3"/>
  <c r="E2525" i="3"/>
  <c r="L2524" i="3"/>
  <c r="K2524" i="3"/>
  <c r="J2524" i="3"/>
  <c r="I2524" i="3"/>
  <c r="H2524" i="3"/>
  <c r="G2524" i="3"/>
  <c r="F2524" i="3"/>
  <c r="E2524" i="3"/>
  <c r="L2523" i="3"/>
  <c r="K2523" i="3"/>
  <c r="J2523" i="3"/>
  <c r="I2523" i="3"/>
  <c r="H2523" i="3"/>
  <c r="G2523" i="3"/>
  <c r="F2523" i="3"/>
  <c r="E2523" i="3"/>
  <c r="L2522" i="3"/>
  <c r="K2522" i="3"/>
  <c r="J2522" i="3"/>
  <c r="I2522" i="3"/>
  <c r="H2522" i="3"/>
  <c r="G2522" i="3"/>
  <c r="F2522" i="3"/>
  <c r="E2522" i="3"/>
  <c r="L2521" i="3"/>
  <c r="K2521" i="3"/>
  <c r="J2521" i="3"/>
  <c r="I2521" i="3"/>
  <c r="H2521" i="3"/>
  <c r="G2521" i="3"/>
  <c r="F2521" i="3"/>
  <c r="E2521" i="3"/>
  <c r="L2520" i="3"/>
  <c r="K2520" i="3"/>
  <c r="J2520" i="3"/>
  <c r="I2520" i="3"/>
  <c r="H2520" i="3"/>
  <c r="G2520" i="3"/>
  <c r="F2520" i="3"/>
  <c r="E2520" i="3"/>
  <c r="L2519" i="3"/>
  <c r="K2519" i="3"/>
  <c r="J2519" i="3"/>
  <c r="I2519" i="3"/>
  <c r="H2519" i="3"/>
  <c r="G2519" i="3"/>
  <c r="F2519" i="3"/>
  <c r="E2519" i="3"/>
  <c r="L2518" i="3"/>
  <c r="K2518" i="3"/>
  <c r="J2518" i="3"/>
  <c r="I2518" i="3"/>
  <c r="H2518" i="3"/>
  <c r="G2518" i="3"/>
  <c r="F2518" i="3"/>
  <c r="E2518" i="3"/>
  <c r="L2517" i="3"/>
  <c r="K2517" i="3"/>
  <c r="J2517" i="3"/>
  <c r="I2517" i="3"/>
  <c r="H2517" i="3"/>
  <c r="G2517" i="3"/>
  <c r="F2517" i="3"/>
  <c r="E2517" i="3"/>
  <c r="L2516" i="3"/>
  <c r="K2516" i="3"/>
  <c r="J2516" i="3"/>
  <c r="I2516" i="3"/>
  <c r="H2516" i="3"/>
  <c r="G2516" i="3"/>
  <c r="F2516" i="3"/>
  <c r="E2516" i="3"/>
  <c r="L2515" i="3"/>
  <c r="K2515" i="3"/>
  <c r="J2515" i="3"/>
  <c r="I2515" i="3"/>
  <c r="H2515" i="3"/>
  <c r="G2515" i="3"/>
  <c r="F2515" i="3"/>
  <c r="E2515" i="3"/>
  <c r="L2514" i="3"/>
  <c r="K2514" i="3"/>
  <c r="J2514" i="3"/>
  <c r="I2514" i="3"/>
  <c r="H2514" i="3"/>
  <c r="G2514" i="3"/>
  <c r="F2514" i="3"/>
  <c r="E2514" i="3"/>
  <c r="L2513" i="3"/>
  <c r="K2513" i="3"/>
  <c r="J2513" i="3"/>
  <c r="I2513" i="3"/>
  <c r="H2513" i="3"/>
  <c r="G2513" i="3"/>
  <c r="F2513" i="3"/>
  <c r="E2513" i="3"/>
  <c r="L2512" i="3"/>
  <c r="K2512" i="3"/>
  <c r="J2512" i="3"/>
  <c r="I2512" i="3"/>
  <c r="H2512" i="3"/>
  <c r="G2512" i="3"/>
  <c r="F2512" i="3"/>
  <c r="E2512" i="3"/>
  <c r="L2511" i="3"/>
  <c r="K2511" i="3"/>
  <c r="J2511" i="3"/>
  <c r="I2511" i="3"/>
  <c r="H2511" i="3"/>
  <c r="G2511" i="3"/>
  <c r="F2511" i="3"/>
  <c r="E2511" i="3"/>
  <c r="L2510" i="3"/>
  <c r="K2510" i="3"/>
  <c r="J2510" i="3"/>
  <c r="I2510" i="3"/>
  <c r="H2510" i="3"/>
  <c r="G2510" i="3"/>
  <c r="F2510" i="3"/>
  <c r="E2510" i="3"/>
  <c r="L2509" i="3"/>
  <c r="K2509" i="3"/>
  <c r="J2509" i="3"/>
  <c r="I2509" i="3"/>
  <c r="H2509" i="3"/>
  <c r="G2509" i="3"/>
  <c r="F2509" i="3"/>
  <c r="E2509" i="3"/>
  <c r="L2508" i="3"/>
  <c r="K2508" i="3"/>
  <c r="J2508" i="3"/>
  <c r="I2508" i="3"/>
  <c r="H2508" i="3"/>
  <c r="G2508" i="3"/>
  <c r="F2508" i="3"/>
  <c r="E2508" i="3"/>
  <c r="L2507" i="3"/>
  <c r="K2507" i="3"/>
  <c r="J2507" i="3"/>
  <c r="I2507" i="3"/>
  <c r="H2507" i="3"/>
  <c r="G2507" i="3"/>
  <c r="F2507" i="3"/>
  <c r="E2507" i="3"/>
  <c r="L2506" i="3"/>
  <c r="K2506" i="3"/>
  <c r="J2506" i="3"/>
  <c r="I2506" i="3"/>
  <c r="H2506" i="3"/>
  <c r="G2506" i="3"/>
  <c r="F2506" i="3"/>
  <c r="E2506" i="3"/>
  <c r="L2505" i="3"/>
  <c r="K2505" i="3"/>
  <c r="J2505" i="3"/>
  <c r="I2505" i="3"/>
  <c r="H2505" i="3"/>
  <c r="G2505" i="3"/>
  <c r="F2505" i="3"/>
  <c r="E2505" i="3"/>
  <c r="L2504" i="3"/>
  <c r="K2504" i="3"/>
  <c r="J2504" i="3"/>
  <c r="I2504" i="3"/>
  <c r="H2504" i="3"/>
  <c r="G2504" i="3"/>
  <c r="F2504" i="3"/>
  <c r="E2504" i="3"/>
  <c r="L2503" i="3"/>
  <c r="K2503" i="3"/>
  <c r="J2503" i="3"/>
  <c r="I2503" i="3"/>
  <c r="H2503" i="3"/>
  <c r="G2503" i="3"/>
  <c r="F2503" i="3"/>
  <c r="E2503" i="3"/>
  <c r="L2502" i="3"/>
  <c r="K2502" i="3"/>
  <c r="J2502" i="3"/>
  <c r="I2502" i="3"/>
  <c r="H2502" i="3"/>
  <c r="G2502" i="3"/>
  <c r="F2502" i="3"/>
  <c r="E2502" i="3"/>
  <c r="L2501" i="3"/>
  <c r="K2501" i="3"/>
  <c r="J2501" i="3"/>
  <c r="I2501" i="3"/>
  <c r="H2501" i="3"/>
  <c r="G2501" i="3"/>
  <c r="F2501" i="3"/>
  <c r="E2501" i="3"/>
  <c r="L2500" i="3"/>
  <c r="K2500" i="3"/>
  <c r="J2500" i="3"/>
  <c r="I2500" i="3"/>
  <c r="H2500" i="3"/>
  <c r="G2500" i="3"/>
  <c r="F2500" i="3"/>
  <c r="E2500" i="3"/>
  <c r="L2499" i="3"/>
  <c r="K2499" i="3"/>
  <c r="J2499" i="3"/>
  <c r="I2499" i="3"/>
  <c r="H2499" i="3"/>
  <c r="G2499" i="3"/>
  <c r="F2499" i="3"/>
  <c r="E2499" i="3"/>
  <c r="L2498" i="3"/>
  <c r="K2498" i="3"/>
  <c r="J2498" i="3"/>
  <c r="I2498" i="3"/>
  <c r="H2498" i="3"/>
  <c r="G2498" i="3"/>
  <c r="F2498" i="3"/>
  <c r="E2498" i="3"/>
  <c r="L2497" i="3"/>
  <c r="K2497" i="3"/>
  <c r="J2497" i="3"/>
  <c r="I2497" i="3"/>
  <c r="H2497" i="3"/>
  <c r="G2497" i="3"/>
  <c r="F2497" i="3"/>
  <c r="E2497" i="3"/>
  <c r="L2496" i="3"/>
  <c r="K2496" i="3"/>
  <c r="J2496" i="3"/>
  <c r="I2496" i="3"/>
  <c r="H2496" i="3"/>
  <c r="G2496" i="3"/>
  <c r="F2496" i="3"/>
  <c r="E2496" i="3"/>
  <c r="L2495" i="3"/>
  <c r="K2495" i="3"/>
  <c r="J2495" i="3"/>
  <c r="I2495" i="3"/>
  <c r="H2495" i="3"/>
  <c r="G2495" i="3"/>
  <c r="F2495" i="3"/>
  <c r="E2495" i="3"/>
  <c r="L2494" i="3"/>
  <c r="K2494" i="3"/>
  <c r="J2494" i="3"/>
  <c r="I2494" i="3"/>
  <c r="H2494" i="3"/>
  <c r="G2494" i="3"/>
  <c r="F2494" i="3"/>
  <c r="E2494" i="3"/>
  <c r="L2493" i="3"/>
  <c r="K2493" i="3"/>
  <c r="J2493" i="3"/>
  <c r="I2493" i="3"/>
  <c r="H2493" i="3"/>
  <c r="G2493" i="3"/>
  <c r="F2493" i="3"/>
  <c r="E2493" i="3"/>
  <c r="L2492" i="3"/>
  <c r="K2492" i="3"/>
  <c r="J2492" i="3"/>
  <c r="I2492" i="3"/>
  <c r="H2492" i="3"/>
  <c r="G2492" i="3"/>
  <c r="F2492" i="3"/>
  <c r="E2492" i="3"/>
  <c r="L2491" i="3"/>
  <c r="K2491" i="3"/>
  <c r="J2491" i="3"/>
  <c r="I2491" i="3"/>
  <c r="H2491" i="3"/>
  <c r="G2491" i="3"/>
  <c r="F2491" i="3"/>
  <c r="E2491" i="3"/>
  <c r="L2490" i="3"/>
  <c r="K2490" i="3"/>
  <c r="J2490" i="3"/>
  <c r="I2490" i="3"/>
  <c r="H2490" i="3"/>
  <c r="G2490" i="3"/>
  <c r="F2490" i="3"/>
  <c r="E2490" i="3"/>
  <c r="L2489" i="3"/>
  <c r="K2489" i="3"/>
  <c r="J2489" i="3"/>
  <c r="I2489" i="3"/>
  <c r="H2489" i="3"/>
  <c r="G2489" i="3"/>
  <c r="F2489" i="3"/>
  <c r="E2489" i="3"/>
  <c r="L2488" i="3"/>
  <c r="K2488" i="3"/>
  <c r="J2488" i="3"/>
  <c r="I2488" i="3"/>
  <c r="H2488" i="3"/>
  <c r="G2488" i="3"/>
  <c r="F2488" i="3"/>
  <c r="E2488" i="3"/>
  <c r="L2487" i="3"/>
  <c r="K2487" i="3"/>
  <c r="J2487" i="3"/>
  <c r="I2487" i="3"/>
  <c r="H2487" i="3"/>
  <c r="G2487" i="3"/>
  <c r="F2487" i="3"/>
  <c r="E2487" i="3"/>
  <c r="L2486" i="3"/>
  <c r="K2486" i="3"/>
  <c r="J2486" i="3"/>
  <c r="I2486" i="3"/>
  <c r="H2486" i="3"/>
  <c r="G2486" i="3"/>
  <c r="F2486" i="3"/>
  <c r="E2486" i="3"/>
  <c r="L2485" i="3"/>
  <c r="K2485" i="3"/>
  <c r="J2485" i="3"/>
  <c r="I2485" i="3"/>
  <c r="H2485" i="3"/>
  <c r="G2485" i="3"/>
  <c r="F2485" i="3"/>
  <c r="E2485" i="3"/>
  <c r="L2484" i="3"/>
  <c r="K2484" i="3"/>
  <c r="J2484" i="3"/>
  <c r="I2484" i="3"/>
  <c r="H2484" i="3"/>
  <c r="G2484" i="3"/>
  <c r="F2484" i="3"/>
  <c r="E2484" i="3"/>
  <c r="L2483" i="3"/>
  <c r="K2483" i="3"/>
  <c r="J2483" i="3"/>
  <c r="I2483" i="3"/>
  <c r="H2483" i="3"/>
  <c r="G2483" i="3"/>
  <c r="F2483" i="3"/>
  <c r="E2483" i="3"/>
  <c r="L2482" i="3"/>
  <c r="K2482" i="3"/>
  <c r="J2482" i="3"/>
  <c r="I2482" i="3"/>
  <c r="H2482" i="3"/>
  <c r="G2482" i="3"/>
  <c r="F2482" i="3"/>
  <c r="E2482" i="3"/>
  <c r="L2481" i="3"/>
  <c r="K2481" i="3"/>
  <c r="J2481" i="3"/>
  <c r="I2481" i="3"/>
  <c r="H2481" i="3"/>
  <c r="G2481" i="3"/>
  <c r="F2481" i="3"/>
  <c r="E2481" i="3"/>
  <c r="L2480" i="3"/>
  <c r="K2480" i="3"/>
  <c r="J2480" i="3"/>
  <c r="I2480" i="3"/>
  <c r="H2480" i="3"/>
  <c r="G2480" i="3"/>
  <c r="F2480" i="3"/>
  <c r="E2480" i="3"/>
  <c r="L2479" i="3"/>
  <c r="K2479" i="3"/>
  <c r="J2479" i="3"/>
  <c r="I2479" i="3"/>
  <c r="H2479" i="3"/>
  <c r="G2479" i="3"/>
  <c r="F2479" i="3"/>
  <c r="E2479" i="3"/>
  <c r="L2478" i="3"/>
  <c r="K2478" i="3"/>
  <c r="J2478" i="3"/>
  <c r="I2478" i="3"/>
  <c r="H2478" i="3"/>
  <c r="G2478" i="3"/>
  <c r="F2478" i="3"/>
  <c r="E2478" i="3"/>
  <c r="L2477" i="3"/>
  <c r="K2477" i="3"/>
  <c r="J2477" i="3"/>
  <c r="I2477" i="3"/>
  <c r="H2477" i="3"/>
  <c r="G2477" i="3"/>
  <c r="F2477" i="3"/>
  <c r="E2477" i="3"/>
  <c r="L2476" i="3"/>
  <c r="K2476" i="3"/>
  <c r="J2476" i="3"/>
  <c r="I2476" i="3"/>
  <c r="H2476" i="3"/>
  <c r="G2476" i="3"/>
  <c r="F2476" i="3"/>
  <c r="E2476" i="3"/>
  <c r="L2475" i="3"/>
  <c r="K2475" i="3"/>
  <c r="J2475" i="3"/>
  <c r="I2475" i="3"/>
  <c r="H2475" i="3"/>
  <c r="G2475" i="3"/>
  <c r="F2475" i="3"/>
  <c r="E2475" i="3"/>
  <c r="L2474" i="3"/>
  <c r="K2474" i="3"/>
  <c r="J2474" i="3"/>
  <c r="I2474" i="3"/>
  <c r="H2474" i="3"/>
  <c r="G2474" i="3"/>
  <c r="F2474" i="3"/>
  <c r="E2474" i="3"/>
  <c r="L2473" i="3"/>
  <c r="K2473" i="3"/>
  <c r="J2473" i="3"/>
  <c r="I2473" i="3"/>
  <c r="H2473" i="3"/>
  <c r="G2473" i="3"/>
  <c r="F2473" i="3"/>
  <c r="E2473" i="3"/>
  <c r="L2472" i="3"/>
  <c r="K2472" i="3"/>
  <c r="J2472" i="3"/>
  <c r="I2472" i="3"/>
  <c r="H2472" i="3"/>
  <c r="G2472" i="3"/>
  <c r="F2472" i="3"/>
  <c r="E2472" i="3"/>
  <c r="L2471" i="3"/>
  <c r="K2471" i="3"/>
  <c r="J2471" i="3"/>
  <c r="I2471" i="3"/>
  <c r="H2471" i="3"/>
  <c r="G2471" i="3"/>
  <c r="F2471" i="3"/>
  <c r="E2471" i="3"/>
  <c r="L2470" i="3"/>
  <c r="K2470" i="3"/>
  <c r="J2470" i="3"/>
  <c r="I2470" i="3"/>
  <c r="H2470" i="3"/>
  <c r="G2470" i="3"/>
  <c r="F2470" i="3"/>
  <c r="E2470" i="3"/>
  <c r="L2469" i="3"/>
  <c r="K2469" i="3"/>
  <c r="J2469" i="3"/>
  <c r="I2469" i="3"/>
  <c r="H2469" i="3"/>
  <c r="G2469" i="3"/>
  <c r="F2469" i="3"/>
  <c r="E2469" i="3"/>
  <c r="L2468" i="3"/>
  <c r="K2468" i="3"/>
  <c r="J2468" i="3"/>
  <c r="I2468" i="3"/>
  <c r="H2468" i="3"/>
  <c r="G2468" i="3"/>
  <c r="F2468" i="3"/>
  <c r="E2468" i="3"/>
  <c r="L2467" i="3"/>
  <c r="K2467" i="3"/>
  <c r="J2467" i="3"/>
  <c r="I2467" i="3"/>
  <c r="H2467" i="3"/>
  <c r="G2467" i="3"/>
  <c r="F2467" i="3"/>
  <c r="E2467" i="3"/>
  <c r="L2466" i="3"/>
  <c r="K2466" i="3"/>
  <c r="J2466" i="3"/>
  <c r="I2466" i="3"/>
  <c r="H2466" i="3"/>
  <c r="G2466" i="3"/>
  <c r="F2466" i="3"/>
  <c r="E2466" i="3"/>
  <c r="L2465" i="3"/>
  <c r="K2465" i="3"/>
  <c r="J2465" i="3"/>
  <c r="I2465" i="3"/>
  <c r="H2465" i="3"/>
  <c r="G2465" i="3"/>
  <c r="F2465" i="3"/>
  <c r="E2465" i="3"/>
  <c r="L2464" i="3"/>
  <c r="K2464" i="3"/>
  <c r="J2464" i="3"/>
  <c r="I2464" i="3"/>
  <c r="H2464" i="3"/>
  <c r="G2464" i="3"/>
  <c r="F2464" i="3"/>
  <c r="E2464" i="3"/>
  <c r="L2463" i="3"/>
  <c r="K2463" i="3"/>
  <c r="J2463" i="3"/>
  <c r="I2463" i="3"/>
  <c r="H2463" i="3"/>
  <c r="G2463" i="3"/>
  <c r="F2463" i="3"/>
  <c r="E2463" i="3"/>
  <c r="L2462" i="3"/>
  <c r="K2462" i="3"/>
  <c r="J2462" i="3"/>
  <c r="I2462" i="3"/>
  <c r="H2462" i="3"/>
  <c r="G2462" i="3"/>
  <c r="F2462" i="3"/>
  <c r="E2462" i="3"/>
  <c r="L2461" i="3"/>
  <c r="K2461" i="3"/>
  <c r="J2461" i="3"/>
  <c r="I2461" i="3"/>
  <c r="H2461" i="3"/>
  <c r="G2461" i="3"/>
  <c r="F2461" i="3"/>
  <c r="E2461" i="3"/>
  <c r="L2460" i="3"/>
  <c r="K2460" i="3"/>
  <c r="J2460" i="3"/>
  <c r="I2460" i="3"/>
  <c r="H2460" i="3"/>
  <c r="G2460" i="3"/>
  <c r="F2460" i="3"/>
  <c r="E2460" i="3"/>
  <c r="L2459" i="3"/>
  <c r="K2459" i="3"/>
  <c r="J2459" i="3"/>
  <c r="I2459" i="3"/>
  <c r="H2459" i="3"/>
  <c r="G2459" i="3"/>
  <c r="F2459" i="3"/>
  <c r="E2459" i="3"/>
  <c r="L2458" i="3"/>
  <c r="K2458" i="3"/>
  <c r="J2458" i="3"/>
  <c r="I2458" i="3"/>
  <c r="H2458" i="3"/>
  <c r="G2458" i="3"/>
  <c r="F2458" i="3"/>
  <c r="E2458" i="3"/>
  <c r="L2457" i="3"/>
  <c r="K2457" i="3"/>
  <c r="J2457" i="3"/>
  <c r="I2457" i="3"/>
  <c r="H2457" i="3"/>
  <c r="G2457" i="3"/>
  <c r="F2457" i="3"/>
  <c r="E2457" i="3"/>
  <c r="L2456" i="3"/>
  <c r="K2456" i="3"/>
  <c r="J2456" i="3"/>
  <c r="I2456" i="3"/>
  <c r="H2456" i="3"/>
  <c r="G2456" i="3"/>
  <c r="F2456" i="3"/>
  <c r="E2456" i="3"/>
  <c r="L2455" i="3"/>
  <c r="K2455" i="3"/>
  <c r="J2455" i="3"/>
  <c r="I2455" i="3"/>
  <c r="H2455" i="3"/>
  <c r="G2455" i="3"/>
  <c r="F2455" i="3"/>
  <c r="E2455" i="3"/>
  <c r="L2454" i="3"/>
  <c r="K2454" i="3"/>
  <c r="J2454" i="3"/>
  <c r="I2454" i="3"/>
  <c r="H2454" i="3"/>
  <c r="G2454" i="3"/>
  <c r="F2454" i="3"/>
  <c r="E2454" i="3"/>
  <c r="L2453" i="3"/>
  <c r="K2453" i="3"/>
  <c r="J2453" i="3"/>
  <c r="I2453" i="3"/>
  <c r="H2453" i="3"/>
  <c r="G2453" i="3"/>
  <c r="F2453" i="3"/>
  <c r="E2453" i="3"/>
  <c r="L2452" i="3"/>
  <c r="K2452" i="3"/>
  <c r="J2452" i="3"/>
  <c r="I2452" i="3"/>
  <c r="H2452" i="3"/>
  <c r="G2452" i="3"/>
  <c r="F2452" i="3"/>
  <c r="E2452" i="3"/>
  <c r="L2451" i="3"/>
  <c r="K2451" i="3"/>
  <c r="J2451" i="3"/>
  <c r="I2451" i="3"/>
  <c r="H2451" i="3"/>
  <c r="G2451" i="3"/>
  <c r="F2451" i="3"/>
  <c r="E2451" i="3"/>
  <c r="L2450" i="3"/>
  <c r="K2450" i="3"/>
  <c r="J2450" i="3"/>
  <c r="I2450" i="3"/>
  <c r="H2450" i="3"/>
  <c r="G2450" i="3"/>
  <c r="F2450" i="3"/>
  <c r="E2450" i="3"/>
  <c r="L2449" i="3"/>
  <c r="K2449" i="3"/>
  <c r="J2449" i="3"/>
  <c r="I2449" i="3"/>
  <c r="H2449" i="3"/>
  <c r="G2449" i="3"/>
  <c r="F2449" i="3"/>
  <c r="E2449" i="3"/>
  <c r="L2448" i="3"/>
  <c r="K2448" i="3"/>
  <c r="J2448" i="3"/>
  <c r="I2448" i="3"/>
  <c r="H2448" i="3"/>
  <c r="G2448" i="3"/>
  <c r="F2448" i="3"/>
  <c r="E2448" i="3"/>
  <c r="L2447" i="3"/>
  <c r="K2447" i="3"/>
  <c r="J2447" i="3"/>
  <c r="I2447" i="3"/>
  <c r="H2447" i="3"/>
  <c r="G2447" i="3"/>
  <c r="F2447" i="3"/>
  <c r="E2447" i="3"/>
  <c r="L2446" i="3"/>
  <c r="K2446" i="3"/>
  <c r="J2446" i="3"/>
  <c r="I2446" i="3"/>
  <c r="H2446" i="3"/>
  <c r="G2446" i="3"/>
  <c r="F2446" i="3"/>
  <c r="E2446" i="3"/>
  <c r="L2445" i="3"/>
  <c r="K2445" i="3"/>
  <c r="J2445" i="3"/>
  <c r="I2445" i="3"/>
  <c r="H2445" i="3"/>
  <c r="G2445" i="3"/>
  <c r="F2445" i="3"/>
  <c r="E2445" i="3"/>
  <c r="L2444" i="3"/>
  <c r="K2444" i="3"/>
  <c r="J2444" i="3"/>
  <c r="I2444" i="3"/>
  <c r="H2444" i="3"/>
  <c r="G2444" i="3"/>
  <c r="F2444" i="3"/>
  <c r="E2444" i="3"/>
  <c r="L2443" i="3"/>
  <c r="K2443" i="3"/>
  <c r="J2443" i="3"/>
  <c r="I2443" i="3"/>
  <c r="H2443" i="3"/>
  <c r="G2443" i="3"/>
  <c r="F2443" i="3"/>
  <c r="E2443" i="3"/>
  <c r="L2442" i="3"/>
  <c r="K2442" i="3"/>
  <c r="J2442" i="3"/>
  <c r="I2442" i="3"/>
  <c r="H2442" i="3"/>
  <c r="G2442" i="3"/>
  <c r="F2442" i="3"/>
  <c r="E2442" i="3"/>
  <c r="L2441" i="3"/>
  <c r="K2441" i="3"/>
  <c r="J2441" i="3"/>
  <c r="I2441" i="3"/>
  <c r="H2441" i="3"/>
  <c r="G2441" i="3"/>
  <c r="F2441" i="3"/>
  <c r="E2441" i="3"/>
  <c r="L2440" i="3"/>
  <c r="K2440" i="3"/>
  <c r="J2440" i="3"/>
  <c r="I2440" i="3"/>
  <c r="H2440" i="3"/>
  <c r="G2440" i="3"/>
  <c r="F2440" i="3"/>
  <c r="E2440" i="3"/>
  <c r="L2439" i="3"/>
  <c r="K2439" i="3"/>
  <c r="J2439" i="3"/>
  <c r="I2439" i="3"/>
  <c r="H2439" i="3"/>
  <c r="G2439" i="3"/>
  <c r="F2439" i="3"/>
  <c r="E2439" i="3"/>
  <c r="L2438" i="3"/>
  <c r="K2438" i="3"/>
  <c r="J2438" i="3"/>
  <c r="I2438" i="3"/>
  <c r="H2438" i="3"/>
  <c r="G2438" i="3"/>
  <c r="F2438" i="3"/>
  <c r="E2438" i="3"/>
  <c r="L2437" i="3"/>
  <c r="K2437" i="3"/>
  <c r="J2437" i="3"/>
  <c r="I2437" i="3"/>
  <c r="H2437" i="3"/>
  <c r="G2437" i="3"/>
  <c r="F2437" i="3"/>
  <c r="E2437" i="3"/>
  <c r="L2436" i="3"/>
  <c r="K2436" i="3"/>
  <c r="J2436" i="3"/>
  <c r="I2436" i="3"/>
  <c r="H2436" i="3"/>
  <c r="G2436" i="3"/>
  <c r="F2436" i="3"/>
  <c r="E2436" i="3"/>
  <c r="L2435" i="3"/>
  <c r="K2435" i="3"/>
  <c r="J2435" i="3"/>
  <c r="I2435" i="3"/>
  <c r="H2435" i="3"/>
  <c r="G2435" i="3"/>
  <c r="F2435" i="3"/>
  <c r="E2435" i="3"/>
  <c r="L2434" i="3"/>
  <c r="K2434" i="3"/>
  <c r="J2434" i="3"/>
  <c r="I2434" i="3"/>
  <c r="H2434" i="3"/>
  <c r="G2434" i="3"/>
  <c r="F2434" i="3"/>
  <c r="E2434" i="3"/>
  <c r="L2433" i="3"/>
  <c r="K2433" i="3"/>
  <c r="J2433" i="3"/>
  <c r="I2433" i="3"/>
  <c r="H2433" i="3"/>
  <c r="G2433" i="3"/>
  <c r="F2433" i="3"/>
  <c r="E2433" i="3"/>
  <c r="L2432" i="3"/>
  <c r="K2432" i="3"/>
  <c r="J2432" i="3"/>
  <c r="I2432" i="3"/>
  <c r="H2432" i="3"/>
  <c r="G2432" i="3"/>
  <c r="F2432" i="3"/>
  <c r="E2432" i="3"/>
  <c r="L2431" i="3"/>
  <c r="K2431" i="3"/>
  <c r="J2431" i="3"/>
  <c r="I2431" i="3"/>
  <c r="H2431" i="3"/>
  <c r="G2431" i="3"/>
  <c r="F2431" i="3"/>
  <c r="E2431" i="3"/>
  <c r="L2430" i="3"/>
  <c r="K2430" i="3"/>
  <c r="J2430" i="3"/>
  <c r="I2430" i="3"/>
  <c r="H2430" i="3"/>
  <c r="G2430" i="3"/>
  <c r="F2430" i="3"/>
  <c r="E2430" i="3"/>
  <c r="L2429" i="3"/>
  <c r="K2429" i="3"/>
  <c r="J2429" i="3"/>
  <c r="I2429" i="3"/>
  <c r="H2429" i="3"/>
  <c r="G2429" i="3"/>
  <c r="F2429" i="3"/>
  <c r="E2429" i="3"/>
  <c r="L2428" i="3"/>
  <c r="K2428" i="3"/>
  <c r="J2428" i="3"/>
  <c r="I2428" i="3"/>
  <c r="H2428" i="3"/>
  <c r="G2428" i="3"/>
  <c r="F2428" i="3"/>
  <c r="E2428" i="3"/>
  <c r="L2427" i="3"/>
  <c r="K2427" i="3"/>
  <c r="J2427" i="3"/>
  <c r="I2427" i="3"/>
  <c r="H2427" i="3"/>
  <c r="G2427" i="3"/>
  <c r="F2427" i="3"/>
  <c r="E2427" i="3"/>
  <c r="L2426" i="3"/>
  <c r="K2426" i="3"/>
  <c r="J2426" i="3"/>
  <c r="I2426" i="3"/>
  <c r="H2426" i="3"/>
  <c r="G2426" i="3"/>
  <c r="F2426" i="3"/>
  <c r="E2426" i="3"/>
  <c r="L2425" i="3"/>
  <c r="K2425" i="3"/>
  <c r="J2425" i="3"/>
  <c r="I2425" i="3"/>
  <c r="H2425" i="3"/>
  <c r="G2425" i="3"/>
  <c r="F2425" i="3"/>
  <c r="E2425" i="3"/>
  <c r="L2424" i="3"/>
  <c r="K2424" i="3"/>
  <c r="J2424" i="3"/>
  <c r="I2424" i="3"/>
  <c r="H2424" i="3"/>
  <c r="G2424" i="3"/>
  <c r="F2424" i="3"/>
  <c r="E2424" i="3"/>
  <c r="L2423" i="3"/>
  <c r="K2423" i="3"/>
  <c r="J2423" i="3"/>
  <c r="I2423" i="3"/>
  <c r="H2423" i="3"/>
  <c r="G2423" i="3"/>
  <c r="F2423" i="3"/>
  <c r="E2423" i="3"/>
  <c r="L2422" i="3"/>
  <c r="K2422" i="3"/>
  <c r="J2422" i="3"/>
  <c r="I2422" i="3"/>
  <c r="H2422" i="3"/>
  <c r="G2422" i="3"/>
  <c r="F2422" i="3"/>
  <c r="E2422" i="3"/>
  <c r="L2421" i="3"/>
  <c r="K2421" i="3"/>
  <c r="J2421" i="3"/>
  <c r="I2421" i="3"/>
  <c r="H2421" i="3"/>
  <c r="G2421" i="3"/>
  <c r="F2421" i="3"/>
  <c r="E2421" i="3"/>
  <c r="L2420" i="3"/>
  <c r="K2420" i="3"/>
  <c r="J2420" i="3"/>
  <c r="I2420" i="3"/>
  <c r="H2420" i="3"/>
  <c r="G2420" i="3"/>
  <c r="F2420" i="3"/>
  <c r="E2420" i="3"/>
  <c r="L2419" i="3"/>
  <c r="K2419" i="3"/>
  <c r="J2419" i="3"/>
  <c r="I2419" i="3"/>
  <c r="H2419" i="3"/>
  <c r="G2419" i="3"/>
  <c r="F2419" i="3"/>
  <c r="E2419" i="3"/>
  <c r="L2418" i="3"/>
  <c r="K2418" i="3"/>
  <c r="J2418" i="3"/>
  <c r="I2418" i="3"/>
  <c r="H2418" i="3"/>
  <c r="G2418" i="3"/>
  <c r="F2418" i="3"/>
  <c r="E2418" i="3"/>
  <c r="L2417" i="3"/>
  <c r="K2417" i="3"/>
  <c r="J2417" i="3"/>
  <c r="I2417" i="3"/>
  <c r="H2417" i="3"/>
  <c r="G2417" i="3"/>
  <c r="F2417" i="3"/>
  <c r="E2417" i="3"/>
  <c r="L2416" i="3"/>
  <c r="K2416" i="3"/>
  <c r="J2416" i="3"/>
  <c r="I2416" i="3"/>
  <c r="H2416" i="3"/>
  <c r="G2416" i="3"/>
  <c r="F2416" i="3"/>
  <c r="E2416" i="3"/>
  <c r="L2415" i="3"/>
  <c r="K2415" i="3"/>
  <c r="J2415" i="3"/>
  <c r="I2415" i="3"/>
  <c r="H2415" i="3"/>
  <c r="G2415" i="3"/>
  <c r="F2415" i="3"/>
  <c r="E2415" i="3"/>
  <c r="L2414" i="3"/>
  <c r="K2414" i="3"/>
  <c r="J2414" i="3"/>
  <c r="I2414" i="3"/>
  <c r="H2414" i="3"/>
  <c r="G2414" i="3"/>
  <c r="F2414" i="3"/>
  <c r="E2414" i="3"/>
  <c r="L2413" i="3"/>
  <c r="K2413" i="3"/>
  <c r="J2413" i="3"/>
  <c r="I2413" i="3"/>
  <c r="H2413" i="3"/>
  <c r="G2413" i="3"/>
  <c r="F2413" i="3"/>
  <c r="E2413" i="3"/>
  <c r="L2412" i="3"/>
  <c r="K2412" i="3"/>
  <c r="J2412" i="3"/>
  <c r="I2412" i="3"/>
  <c r="H2412" i="3"/>
  <c r="G2412" i="3"/>
  <c r="F2412" i="3"/>
  <c r="E2412" i="3"/>
  <c r="L2411" i="3"/>
  <c r="K2411" i="3"/>
  <c r="J2411" i="3"/>
  <c r="I2411" i="3"/>
  <c r="H2411" i="3"/>
  <c r="G2411" i="3"/>
  <c r="F2411" i="3"/>
  <c r="E2411" i="3"/>
  <c r="L2410" i="3"/>
  <c r="K2410" i="3"/>
  <c r="J2410" i="3"/>
  <c r="I2410" i="3"/>
  <c r="H2410" i="3"/>
  <c r="G2410" i="3"/>
  <c r="F2410" i="3"/>
  <c r="E2410" i="3"/>
  <c r="L2409" i="3"/>
  <c r="K2409" i="3"/>
  <c r="J2409" i="3"/>
  <c r="I2409" i="3"/>
  <c r="H2409" i="3"/>
  <c r="G2409" i="3"/>
  <c r="F2409" i="3"/>
  <c r="E2409" i="3"/>
  <c r="L2408" i="3"/>
  <c r="K2408" i="3"/>
  <c r="J2408" i="3"/>
  <c r="I2408" i="3"/>
  <c r="H2408" i="3"/>
  <c r="G2408" i="3"/>
  <c r="F2408" i="3"/>
  <c r="E2408" i="3"/>
  <c r="L2407" i="3"/>
  <c r="K2407" i="3"/>
  <c r="J2407" i="3"/>
  <c r="I2407" i="3"/>
  <c r="H2407" i="3"/>
  <c r="G2407" i="3"/>
  <c r="F2407" i="3"/>
  <c r="E2407" i="3"/>
  <c r="L2406" i="3"/>
  <c r="K2406" i="3"/>
  <c r="J2406" i="3"/>
  <c r="I2406" i="3"/>
  <c r="H2406" i="3"/>
  <c r="G2406" i="3"/>
  <c r="F2406" i="3"/>
  <c r="E2406" i="3"/>
  <c r="L2405" i="3"/>
  <c r="K2405" i="3"/>
  <c r="J2405" i="3"/>
  <c r="I2405" i="3"/>
  <c r="H2405" i="3"/>
  <c r="G2405" i="3"/>
  <c r="F2405" i="3"/>
  <c r="E2405" i="3"/>
  <c r="L2404" i="3"/>
  <c r="K2404" i="3"/>
  <c r="J2404" i="3"/>
  <c r="I2404" i="3"/>
  <c r="H2404" i="3"/>
  <c r="G2404" i="3"/>
  <c r="F2404" i="3"/>
  <c r="E2404" i="3"/>
  <c r="L2403" i="3"/>
  <c r="K2403" i="3"/>
  <c r="J2403" i="3"/>
  <c r="I2403" i="3"/>
  <c r="H2403" i="3"/>
  <c r="G2403" i="3"/>
  <c r="F2403" i="3"/>
  <c r="E2403" i="3"/>
  <c r="L2402" i="3"/>
  <c r="K2402" i="3"/>
  <c r="J2402" i="3"/>
  <c r="I2402" i="3"/>
  <c r="H2402" i="3"/>
  <c r="G2402" i="3"/>
  <c r="F2402" i="3"/>
  <c r="E2402" i="3"/>
  <c r="L2401" i="3"/>
  <c r="K2401" i="3"/>
  <c r="J2401" i="3"/>
  <c r="I2401" i="3"/>
  <c r="H2401" i="3"/>
  <c r="G2401" i="3"/>
  <c r="F2401" i="3"/>
  <c r="E2401" i="3"/>
  <c r="L2400" i="3"/>
  <c r="K2400" i="3"/>
  <c r="J2400" i="3"/>
  <c r="I2400" i="3"/>
  <c r="H2400" i="3"/>
  <c r="G2400" i="3"/>
  <c r="F2400" i="3"/>
  <c r="E2400" i="3"/>
  <c r="L2399" i="3"/>
  <c r="K2399" i="3"/>
  <c r="J2399" i="3"/>
  <c r="I2399" i="3"/>
  <c r="H2399" i="3"/>
  <c r="G2399" i="3"/>
  <c r="F2399" i="3"/>
  <c r="E2399" i="3"/>
  <c r="L2398" i="3"/>
  <c r="K2398" i="3"/>
  <c r="J2398" i="3"/>
  <c r="I2398" i="3"/>
  <c r="H2398" i="3"/>
  <c r="G2398" i="3"/>
  <c r="F2398" i="3"/>
  <c r="E2398" i="3"/>
  <c r="L2397" i="3"/>
  <c r="K2397" i="3"/>
  <c r="J2397" i="3"/>
  <c r="I2397" i="3"/>
  <c r="H2397" i="3"/>
  <c r="G2397" i="3"/>
  <c r="F2397" i="3"/>
  <c r="E2397" i="3"/>
  <c r="L2396" i="3"/>
  <c r="K2396" i="3"/>
  <c r="J2396" i="3"/>
  <c r="I2396" i="3"/>
  <c r="H2396" i="3"/>
  <c r="G2396" i="3"/>
  <c r="F2396" i="3"/>
  <c r="E2396" i="3"/>
  <c r="L2395" i="3"/>
  <c r="K2395" i="3"/>
  <c r="J2395" i="3"/>
  <c r="I2395" i="3"/>
  <c r="H2395" i="3"/>
  <c r="G2395" i="3"/>
  <c r="F2395" i="3"/>
  <c r="E2395" i="3"/>
  <c r="L2394" i="3"/>
  <c r="K2394" i="3"/>
  <c r="J2394" i="3"/>
  <c r="I2394" i="3"/>
  <c r="H2394" i="3"/>
  <c r="G2394" i="3"/>
  <c r="F2394" i="3"/>
  <c r="E2394" i="3"/>
  <c r="L2393" i="3"/>
  <c r="K2393" i="3"/>
  <c r="J2393" i="3"/>
  <c r="I2393" i="3"/>
  <c r="H2393" i="3"/>
  <c r="G2393" i="3"/>
  <c r="F2393" i="3"/>
  <c r="E2393" i="3"/>
  <c r="L2392" i="3"/>
  <c r="K2392" i="3"/>
  <c r="J2392" i="3"/>
  <c r="I2392" i="3"/>
  <c r="H2392" i="3"/>
  <c r="G2392" i="3"/>
  <c r="F2392" i="3"/>
  <c r="E2392" i="3"/>
  <c r="L2391" i="3"/>
  <c r="K2391" i="3"/>
  <c r="J2391" i="3"/>
  <c r="I2391" i="3"/>
  <c r="H2391" i="3"/>
  <c r="G2391" i="3"/>
  <c r="F2391" i="3"/>
  <c r="E2391" i="3"/>
  <c r="L2390" i="3"/>
  <c r="K2390" i="3"/>
  <c r="J2390" i="3"/>
  <c r="I2390" i="3"/>
  <c r="H2390" i="3"/>
  <c r="G2390" i="3"/>
  <c r="F2390" i="3"/>
  <c r="E2390" i="3"/>
  <c r="L2389" i="3"/>
  <c r="K2389" i="3"/>
  <c r="J2389" i="3"/>
  <c r="I2389" i="3"/>
  <c r="H2389" i="3"/>
  <c r="G2389" i="3"/>
  <c r="F2389" i="3"/>
  <c r="E2389" i="3"/>
  <c r="L2388" i="3"/>
  <c r="K2388" i="3"/>
  <c r="J2388" i="3"/>
  <c r="I2388" i="3"/>
  <c r="H2388" i="3"/>
  <c r="G2388" i="3"/>
  <c r="F2388" i="3"/>
  <c r="E2388" i="3"/>
  <c r="L2387" i="3"/>
  <c r="K2387" i="3"/>
  <c r="J2387" i="3"/>
  <c r="I2387" i="3"/>
  <c r="H2387" i="3"/>
  <c r="G2387" i="3"/>
  <c r="F2387" i="3"/>
  <c r="E2387" i="3"/>
  <c r="L2386" i="3"/>
  <c r="K2386" i="3"/>
  <c r="J2386" i="3"/>
  <c r="I2386" i="3"/>
  <c r="H2386" i="3"/>
  <c r="G2386" i="3"/>
  <c r="F2386" i="3"/>
  <c r="E2386" i="3"/>
  <c r="L2385" i="3"/>
  <c r="K2385" i="3"/>
  <c r="J2385" i="3"/>
  <c r="I2385" i="3"/>
  <c r="H2385" i="3"/>
  <c r="G2385" i="3"/>
  <c r="F2385" i="3"/>
  <c r="E2385" i="3"/>
  <c r="L2384" i="3"/>
  <c r="K2384" i="3"/>
  <c r="J2384" i="3"/>
  <c r="I2384" i="3"/>
  <c r="H2384" i="3"/>
  <c r="G2384" i="3"/>
  <c r="F2384" i="3"/>
  <c r="E2384" i="3"/>
  <c r="L2383" i="3"/>
  <c r="K2383" i="3"/>
  <c r="J2383" i="3"/>
  <c r="I2383" i="3"/>
  <c r="H2383" i="3"/>
  <c r="G2383" i="3"/>
  <c r="F2383" i="3"/>
  <c r="E2383" i="3"/>
  <c r="L2382" i="3"/>
  <c r="K2382" i="3"/>
  <c r="J2382" i="3"/>
  <c r="I2382" i="3"/>
  <c r="H2382" i="3"/>
  <c r="G2382" i="3"/>
  <c r="F2382" i="3"/>
  <c r="E2382" i="3"/>
  <c r="L2381" i="3"/>
  <c r="K2381" i="3"/>
  <c r="J2381" i="3"/>
  <c r="I2381" i="3"/>
  <c r="H2381" i="3"/>
  <c r="G2381" i="3"/>
  <c r="F2381" i="3"/>
  <c r="E2381" i="3"/>
  <c r="L2380" i="3"/>
  <c r="K2380" i="3"/>
  <c r="J2380" i="3"/>
  <c r="I2380" i="3"/>
  <c r="H2380" i="3"/>
  <c r="G2380" i="3"/>
  <c r="F2380" i="3"/>
  <c r="E2380" i="3"/>
  <c r="L2379" i="3"/>
  <c r="K2379" i="3"/>
  <c r="J2379" i="3"/>
  <c r="I2379" i="3"/>
  <c r="H2379" i="3"/>
  <c r="G2379" i="3"/>
  <c r="F2379" i="3"/>
  <c r="E2379" i="3"/>
  <c r="L2378" i="3"/>
  <c r="K2378" i="3"/>
  <c r="J2378" i="3"/>
  <c r="I2378" i="3"/>
  <c r="H2378" i="3"/>
  <c r="G2378" i="3"/>
  <c r="F2378" i="3"/>
  <c r="E2378" i="3"/>
  <c r="L2377" i="3"/>
  <c r="K2377" i="3"/>
  <c r="J2377" i="3"/>
  <c r="I2377" i="3"/>
  <c r="H2377" i="3"/>
  <c r="G2377" i="3"/>
  <c r="F2377" i="3"/>
  <c r="E2377" i="3"/>
  <c r="L2376" i="3"/>
  <c r="K2376" i="3"/>
  <c r="J2376" i="3"/>
  <c r="I2376" i="3"/>
  <c r="H2376" i="3"/>
  <c r="G2376" i="3"/>
  <c r="F2376" i="3"/>
  <c r="E2376" i="3"/>
  <c r="L2375" i="3"/>
  <c r="K2375" i="3"/>
  <c r="J2375" i="3"/>
  <c r="I2375" i="3"/>
  <c r="H2375" i="3"/>
  <c r="G2375" i="3"/>
  <c r="F2375" i="3"/>
  <c r="E2375" i="3"/>
  <c r="L2374" i="3"/>
  <c r="K2374" i="3"/>
  <c r="J2374" i="3"/>
  <c r="I2374" i="3"/>
  <c r="H2374" i="3"/>
  <c r="G2374" i="3"/>
  <c r="F2374" i="3"/>
  <c r="E2374" i="3"/>
  <c r="L2373" i="3"/>
  <c r="K2373" i="3"/>
  <c r="J2373" i="3"/>
  <c r="I2373" i="3"/>
  <c r="H2373" i="3"/>
  <c r="G2373" i="3"/>
  <c r="F2373" i="3"/>
  <c r="E2373" i="3"/>
  <c r="L2372" i="3"/>
  <c r="K2372" i="3"/>
  <c r="J2372" i="3"/>
  <c r="I2372" i="3"/>
  <c r="H2372" i="3"/>
  <c r="G2372" i="3"/>
  <c r="F2372" i="3"/>
  <c r="E2372" i="3"/>
  <c r="L2371" i="3"/>
  <c r="K2371" i="3"/>
  <c r="J2371" i="3"/>
  <c r="I2371" i="3"/>
  <c r="H2371" i="3"/>
  <c r="G2371" i="3"/>
  <c r="F2371" i="3"/>
  <c r="E2371" i="3"/>
  <c r="L2370" i="3"/>
  <c r="K2370" i="3"/>
  <c r="J2370" i="3"/>
  <c r="I2370" i="3"/>
  <c r="H2370" i="3"/>
  <c r="G2370" i="3"/>
  <c r="F2370" i="3"/>
  <c r="E2370" i="3"/>
  <c r="L2369" i="3"/>
  <c r="K2369" i="3"/>
  <c r="J2369" i="3"/>
  <c r="I2369" i="3"/>
  <c r="H2369" i="3"/>
  <c r="G2369" i="3"/>
  <c r="F2369" i="3"/>
  <c r="E2369" i="3"/>
  <c r="L2368" i="3"/>
  <c r="K2368" i="3"/>
  <c r="J2368" i="3"/>
  <c r="I2368" i="3"/>
  <c r="H2368" i="3"/>
  <c r="G2368" i="3"/>
  <c r="F2368" i="3"/>
  <c r="E2368" i="3"/>
  <c r="L2367" i="3"/>
  <c r="K2367" i="3"/>
  <c r="J2367" i="3"/>
  <c r="I2367" i="3"/>
  <c r="H2367" i="3"/>
  <c r="G2367" i="3"/>
  <c r="F2367" i="3"/>
  <c r="E2367" i="3"/>
  <c r="L2366" i="3"/>
  <c r="K2366" i="3"/>
  <c r="J2366" i="3"/>
  <c r="I2366" i="3"/>
  <c r="H2366" i="3"/>
  <c r="G2366" i="3"/>
  <c r="F2366" i="3"/>
  <c r="E2366" i="3"/>
  <c r="L2365" i="3"/>
  <c r="K2365" i="3"/>
  <c r="J2365" i="3"/>
  <c r="I2365" i="3"/>
  <c r="H2365" i="3"/>
  <c r="G2365" i="3"/>
  <c r="F2365" i="3"/>
  <c r="E2365" i="3"/>
  <c r="L2364" i="3"/>
  <c r="K2364" i="3"/>
  <c r="J2364" i="3"/>
  <c r="I2364" i="3"/>
  <c r="H2364" i="3"/>
  <c r="G2364" i="3"/>
  <c r="F2364" i="3"/>
  <c r="E2364" i="3"/>
  <c r="L2363" i="3"/>
  <c r="K2363" i="3"/>
  <c r="J2363" i="3"/>
  <c r="I2363" i="3"/>
  <c r="H2363" i="3"/>
  <c r="G2363" i="3"/>
  <c r="F2363" i="3"/>
  <c r="E2363" i="3"/>
  <c r="L2362" i="3"/>
  <c r="K2362" i="3"/>
  <c r="J2362" i="3"/>
  <c r="I2362" i="3"/>
  <c r="H2362" i="3"/>
  <c r="G2362" i="3"/>
  <c r="F2362" i="3"/>
  <c r="E2362" i="3"/>
  <c r="L2361" i="3"/>
  <c r="K2361" i="3"/>
  <c r="J2361" i="3"/>
  <c r="I2361" i="3"/>
  <c r="H2361" i="3"/>
  <c r="G2361" i="3"/>
  <c r="F2361" i="3"/>
  <c r="E2361" i="3"/>
  <c r="L2360" i="3"/>
  <c r="K2360" i="3"/>
  <c r="J2360" i="3"/>
  <c r="I2360" i="3"/>
  <c r="H2360" i="3"/>
  <c r="G2360" i="3"/>
  <c r="F2360" i="3"/>
  <c r="E2360" i="3"/>
  <c r="L2359" i="3"/>
  <c r="K2359" i="3"/>
  <c r="J2359" i="3"/>
  <c r="I2359" i="3"/>
  <c r="H2359" i="3"/>
  <c r="G2359" i="3"/>
  <c r="F2359" i="3"/>
  <c r="E2359" i="3"/>
  <c r="L2358" i="3"/>
  <c r="K2358" i="3"/>
  <c r="J2358" i="3"/>
  <c r="I2358" i="3"/>
  <c r="H2358" i="3"/>
  <c r="G2358" i="3"/>
  <c r="F2358" i="3"/>
  <c r="E2358" i="3"/>
  <c r="L2357" i="3"/>
  <c r="K2357" i="3"/>
  <c r="J2357" i="3"/>
  <c r="I2357" i="3"/>
  <c r="H2357" i="3"/>
  <c r="G2357" i="3"/>
  <c r="F2357" i="3"/>
  <c r="E2357" i="3"/>
  <c r="L2356" i="3"/>
  <c r="K2356" i="3"/>
  <c r="J2356" i="3"/>
  <c r="I2356" i="3"/>
  <c r="H2356" i="3"/>
  <c r="G2356" i="3"/>
  <c r="F2356" i="3"/>
  <c r="E2356" i="3"/>
  <c r="L2355" i="3"/>
  <c r="K2355" i="3"/>
  <c r="J2355" i="3"/>
  <c r="I2355" i="3"/>
  <c r="H2355" i="3"/>
  <c r="G2355" i="3"/>
  <c r="F2355" i="3"/>
  <c r="E2355" i="3"/>
  <c r="L2354" i="3"/>
  <c r="K2354" i="3"/>
  <c r="J2354" i="3"/>
  <c r="I2354" i="3"/>
  <c r="H2354" i="3"/>
  <c r="G2354" i="3"/>
  <c r="F2354" i="3"/>
  <c r="E2354" i="3"/>
  <c r="L2353" i="3"/>
  <c r="K2353" i="3"/>
  <c r="J2353" i="3"/>
  <c r="I2353" i="3"/>
  <c r="H2353" i="3"/>
  <c r="G2353" i="3"/>
  <c r="F2353" i="3"/>
  <c r="E2353" i="3"/>
  <c r="L2352" i="3"/>
  <c r="K2352" i="3"/>
  <c r="J2352" i="3"/>
  <c r="I2352" i="3"/>
  <c r="H2352" i="3"/>
  <c r="G2352" i="3"/>
  <c r="F2352" i="3"/>
  <c r="E2352" i="3"/>
  <c r="L2351" i="3"/>
  <c r="K2351" i="3"/>
  <c r="J2351" i="3"/>
  <c r="I2351" i="3"/>
  <c r="H2351" i="3"/>
  <c r="G2351" i="3"/>
  <c r="F2351" i="3"/>
  <c r="E2351" i="3"/>
  <c r="L2350" i="3"/>
  <c r="K2350" i="3"/>
  <c r="J2350" i="3"/>
  <c r="I2350" i="3"/>
  <c r="H2350" i="3"/>
  <c r="G2350" i="3"/>
  <c r="F2350" i="3"/>
  <c r="E2350" i="3"/>
  <c r="L2349" i="3"/>
  <c r="K2349" i="3"/>
  <c r="J2349" i="3"/>
  <c r="I2349" i="3"/>
  <c r="H2349" i="3"/>
  <c r="G2349" i="3"/>
  <c r="F2349" i="3"/>
  <c r="E2349" i="3"/>
  <c r="L2348" i="3"/>
  <c r="K2348" i="3"/>
  <c r="J2348" i="3"/>
  <c r="I2348" i="3"/>
  <c r="H2348" i="3"/>
  <c r="G2348" i="3"/>
  <c r="F2348" i="3"/>
  <c r="E2348" i="3"/>
  <c r="L2347" i="3"/>
  <c r="K2347" i="3"/>
  <c r="J2347" i="3"/>
  <c r="I2347" i="3"/>
  <c r="H2347" i="3"/>
  <c r="G2347" i="3"/>
  <c r="F2347" i="3"/>
  <c r="E2347" i="3"/>
  <c r="L2346" i="3"/>
  <c r="K2346" i="3"/>
  <c r="J2346" i="3"/>
  <c r="I2346" i="3"/>
  <c r="H2346" i="3"/>
  <c r="G2346" i="3"/>
  <c r="F2346" i="3"/>
  <c r="E2346" i="3"/>
  <c r="L2345" i="3"/>
  <c r="K2345" i="3"/>
  <c r="J2345" i="3"/>
  <c r="I2345" i="3"/>
  <c r="H2345" i="3"/>
  <c r="G2345" i="3"/>
  <c r="F2345" i="3"/>
  <c r="E2345" i="3"/>
  <c r="L2344" i="3"/>
  <c r="K2344" i="3"/>
  <c r="J2344" i="3"/>
  <c r="I2344" i="3"/>
  <c r="H2344" i="3"/>
  <c r="G2344" i="3"/>
  <c r="F2344" i="3"/>
  <c r="E2344" i="3"/>
  <c r="L2343" i="3"/>
  <c r="K2343" i="3"/>
  <c r="J2343" i="3"/>
  <c r="I2343" i="3"/>
  <c r="H2343" i="3"/>
  <c r="G2343" i="3"/>
  <c r="F2343" i="3"/>
  <c r="E2343" i="3"/>
  <c r="L2342" i="3"/>
  <c r="K2342" i="3"/>
  <c r="J2342" i="3"/>
  <c r="I2342" i="3"/>
  <c r="H2342" i="3"/>
  <c r="G2342" i="3"/>
  <c r="F2342" i="3"/>
  <c r="E2342" i="3"/>
  <c r="L2341" i="3"/>
  <c r="K2341" i="3"/>
  <c r="J2341" i="3"/>
  <c r="I2341" i="3"/>
  <c r="H2341" i="3"/>
  <c r="G2341" i="3"/>
  <c r="F2341" i="3"/>
  <c r="E2341" i="3"/>
  <c r="L2340" i="3"/>
  <c r="K2340" i="3"/>
  <c r="J2340" i="3"/>
  <c r="I2340" i="3"/>
  <c r="H2340" i="3"/>
  <c r="G2340" i="3"/>
  <c r="F2340" i="3"/>
  <c r="E2340" i="3"/>
  <c r="L2339" i="3"/>
  <c r="K2339" i="3"/>
  <c r="J2339" i="3"/>
  <c r="I2339" i="3"/>
  <c r="H2339" i="3"/>
  <c r="G2339" i="3"/>
  <c r="F2339" i="3"/>
  <c r="E2339" i="3"/>
  <c r="L2338" i="3"/>
  <c r="K2338" i="3"/>
  <c r="J2338" i="3"/>
  <c r="I2338" i="3"/>
  <c r="H2338" i="3"/>
  <c r="G2338" i="3"/>
  <c r="F2338" i="3"/>
  <c r="E2338" i="3"/>
  <c r="L2337" i="3"/>
  <c r="K2337" i="3"/>
  <c r="J2337" i="3"/>
  <c r="I2337" i="3"/>
  <c r="H2337" i="3"/>
  <c r="G2337" i="3"/>
  <c r="F2337" i="3"/>
  <c r="E2337" i="3"/>
  <c r="L2336" i="3"/>
  <c r="K2336" i="3"/>
  <c r="J2336" i="3"/>
  <c r="I2336" i="3"/>
  <c r="H2336" i="3"/>
  <c r="G2336" i="3"/>
  <c r="F2336" i="3"/>
  <c r="E2336" i="3"/>
  <c r="L2335" i="3"/>
  <c r="K2335" i="3"/>
  <c r="J2335" i="3"/>
  <c r="I2335" i="3"/>
  <c r="H2335" i="3"/>
  <c r="G2335" i="3"/>
  <c r="F2335" i="3"/>
  <c r="E2335" i="3"/>
  <c r="L2334" i="3"/>
  <c r="K2334" i="3"/>
  <c r="J2334" i="3"/>
  <c r="I2334" i="3"/>
  <c r="H2334" i="3"/>
  <c r="G2334" i="3"/>
  <c r="F2334" i="3"/>
  <c r="E2334" i="3"/>
  <c r="L2333" i="3"/>
  <c r="K2333" i="3"/>
  <c r="J2333" i="3"/>
  <c r="I2333" i="3"/>
  <c r="H2333" i="3"/>
  <c r="G2333" i="3"/>
  <c r="F2333" i="3"/>
  <c r="E2333" i="3"/>
  <c r="L2332" i="3"/>
  <c r="K2332" i="3"/>
  <c r="J2332" i="3"/>
  <c r="I2332" i="3"/>
  <c r="H2332" i="3"/>
  <c r="G2332" i="3"/>
  <c r="F2332" i="3"/>
  <c r="E2332" i="3"/>
  <c r="L2331" i="3"/>
  <c r="K2331" i="3"/>
  <c r="J2331" i="3"/>
  <c r="I2331" i="3"/>
  <c r="H2331" i="3"/>
  <c r="G2331" i="3"/>
  <c r="F2331" i="3"/>
  <c r="E2331" i="3"/>
  <c r="L2330" i="3"/>
  <c r="K2330" i="3"/>
  <c r="J2330" i="3"/>
  <c r="I2330" i="3"/>
  <c r="H2330" i="3"/>
  <c r="G2330" i="3"/>
  <c r="F2330" i="3"/>
  <c r="E2330" i="3"/>
  <c r="L2329" i="3"/>
  <c r="K2329" i="3"/>
  <c r="J2329" i="3"/>
  <c r="I2329" i="3"/>
  <c r="H2329" i="3"/>
  <c r="G2329" i="3"/>
  <c r="F2329" i="3"/>
  <c r="E2329" i="3"/>
  <c r="L2328" i="3"/>
  <c r="K2328" i="3"/>
  <c r="J2328" i="3"/>
  <c r="I2328" i="3"/>
  <c r="H2328" i="3"/>
  <c r="G2328" i="3"/>
  <c r="F2328" i="3"/>
  <c r="E2328" i="3"/>
  <c r="L2327" i="3"/>
  <c r="K2327" i="3"/>
  <c r="J2327" i="3"/>
  <c r="I2327" i="3"/>
  <c r="H2327" i="3"/>
  <c r="G2327" i="3"/>
  <c r="F2327" i="3"/>
  <c r="E2327" i="3"/>
  <c r="L2326" i="3"/>
  <c r="K2326" i="3"/>
  <c r="J2326" i="3"/>
  <c r="I2326" i="3"/>
  <c r="H2326" i="3"/>
  <c r="G2326" i="3"/>
  <c r="F2326" i="3"/>
  <c r="E2326" i="3"/>
  <c r="L2325" i="3"/>
  <c r="K2325" i="3"/>
  <c r="J2325" i="3"/>
  <c r="I2325" i="3"/>
  <c r="H2325" i="3"/>
  <c r="G2325" i="3"/>
  <c r="F2325" i="3"/>
  <c r="E2325" i="3"/>
  <c r="L2324" i="3"/>
  <c r="K2324" i="3"/>
  <c r="J2324" i="3"/>
  <c r="I2324" i="3"/>
  <c r="H2324" i="3"/>
  <c r="G2324" i="3"/>
  <c r="F2324" i="3"/>
  <c r="E2324" i="3"/>
  <c r="L2323" i="3"/>
  <c r="K2323" i="3"/>
  <c r="J2323" i="3"/>
  <c r="I2323" i="3"/>
  <c r="H2323" i="3"/>
  <c r="G2323" i="3"/>
  <c r="F2323" i="3"/>
  <c r="E2323" i="3"/>
  <c r="L2322" i="3"/>
  <c r="K2322" i="3"/>
  <c r="J2322" i="3"/>
  <c r="I2322" i="3"/>
  <c r="H2322" i="3"/>
  <c r="G2322" i="3"/>
  <c r="F2322" i="3"/>
  <c r="E2322" i="3"/>
  <c r="L2321" i="3"/>
  <c r="K2321" i="3"/>
  <c r="J2321" i="3"/>
  <c r="I2321" i="3"/>
  <c r="H2321" i="3"/>
  <c r="G2321" i="3"/>
  <c r="F2321" i="3"/>
  <c r="E2321" i="3"/>
  <c r="L2320" i="3"/>
  <c r="K2320" i="3"/>
  <c r="J2320" i="3"/>
  <c r="I2320" i="3"/>
  <c r="H2320" i="3"/>
  <c r="G2320" i="3"/>
  <c r="F2320" i="3"/>
  <c r="E2320" i="3"/>
  <c r="L2319" i="3"/>
  <c r="K2319" i="3"/>
  <c r="J2319" i="3"/>
  <c r="I2319" i="3"/>
  <c r="H2319" i="3"/>
  <c r="G2319" i="3"/>
  <c r="F2319" i="3"/>
  <c r="E2319" i="3"/>
  <c r="L2318" i="3"/>
  <c r="K2318" i="3"/>
  <c r="J2318" i="3"/>
  <c r="I2318" i="3"/>
  <c r="H2318" i="3"/>
  <c r="G2318" i="3"/>
  <c r="F2318" i="3"/>
  <c r="E2318" i="3"/>
  <c r="L2317" i="3"/>
  <c r="K2317" i="3"/>
  <c r="J2317" i="3"/>
  <c r="I2317" i="3"/>
  <c r="H2317" i="3"/>
  <c r="G2317" i="3"/>
  <c r="F2317" i="3"/>
  <c r="E2317" i="3"/>
  <c r="L2316" i="3"/>
  <c r="K2316" i="3"/>
  <c r="J2316" i="3"/>
  <c r="I2316" i="3"/>
  <c r="H2316" i="3"/>
  <c r="G2316" i="3"/>
  <c r="F2316" i="3"/>
  <c r="E2316" i="3"/>
  <c r="L2315" i="3"/>
  <c r="K2315" i="3"/>
  <c r="J2315" i="3"/>
  <c r="I2315" i="3"/>
  <c r="H2315" i="3"/>
  <c r="G2315" i="3"/>
  <c r="F2315" i="3"/>
  <c r="E2315" i="3"/>
  <c r="L2314" i="3"/>
  <c r="K2314" i="3"/>
  <c r="J2314" i="3"/>
  <c r="I2314" i="3"/>
  <c r="H2314" i="3"/>
  <c r="G2314" i="3"/>
  <c r="F2314" i="3"/>
  <c r="E2314" i="3"/>
  <c r="L2313" i="3"/>
  <c r="K2313" i="3"/>
  <c r="J2313" i="3"/>
  <c r="I2313" i="3"/>
  <c r="H2313" i="3"/>
  <c r="G2313" i="3"/>
  <c r="F2313" i="3"/>
  <c r="E2313" i="3"/>
  <c r="L2312" i="3"/>
  <c r="K2312" i="3"/>
  <c r="J2312" i="3"/>
  <c r="I2312" i="3"/>
  <c r="H2312" i="3"/>
  <c r="G2312" i="3"/>
  <c r="F2312" i="3"/>
  <c r="E2312" i="3"/>
  <c r="L2311" i="3"/>
  <c r="K2311" i="3"/>
  <c r="J2311" i="3"/>
  <c r="I2311" i="3"/>
  <c r="H2311" i="3"/>
  <c r="G2311" i="3"/>
  <c r="F2311" i="3"/>
  <c r="E2311" i="3"/>
  <c r="L2310" i="3"/>
  <c r="K2310" i="3"/>
  <c r="J2310" i="3"/>
  <c r="I2310" i="3"/>
  <c r="H2310" i="3"/>
  <c r="G2310" i="3"/>
  <c r="F2310" i="3"/>
  <c r="E2310" i="3"/>
  <c r="L2309" i="3"/>
  <c r="K2309" i="3"/>
  <c r="J2309" i="3"/>
  <c r="I2309" i="3"/>
  <c r="H2309" i="3"/>
  <c r="G2309" i="3"/>
  <c r="F2309" i="3"/>
  <c r="E2309" i="3"/>
  <c r="L2308" i="3"/>
  <c r="K2308" i="3"/>
  <c r="J2308" i="3"/>
  <c r="I2308" i="3"/>
  <c r="H2308" i="3"/>
  <c r="G2308" i="3"/>
  <c r="F2308" i="3"/>
  <c r="E2308" i="3"/>
  <c r="L2307" i="3"/>
  <c r="K2307" i="3"/>
  <c r="J2307" i="3"/>
  <c r="I2307" i="3"/>
  <c r="H2307" i="3"/>
  <c r="G2307" i="3"/>
  <c r="F2307" i="3"/>
  <c r="E2307" i="3"/>
  <c r="L2306" i="3"/>
  <c r="K2306" i="3"/>
  <c r="J2306" i="3"/>
  <c r="I2306" i="3"/>
  <c r="H2306" i="3"/>
  <c r="G2306" i="3"/>
  <c r="F2306" i="3"/>
  <c r="E2306" i="3"/>
  <c r="L2305" i="3"/>
  <c r="K2305" i="3"/>
  <c r="J2305" i="3"/>
  <c r="I2305" i="3"/>
  <c r="H2305" i="3"/>
  <c r="G2305" i="3"/>
  <c r="F2305" i="3"/>
  <c r="E2305" i="3"/>
  <c r="L2304" i="3"/>
  <c r="K2304" i="3"/>
  <c r="J2304" i="3"/>
  <c r="I2304" i="3"/>
  <c r="H2304" i="3"/>
  <c r="G2304" i="3"/>
  <c r="F2304" i="3"/>
  <c r="E2304" i="3"/>
  <c r="L2303" i="3"/>
  <c r="K2303" i="3"/>
  <c r="J2303" i="3"/>
  <c r="I2303" i="3"/>
  <c r="H2303" i="3"/>
  <c r="G2303" i="3"/>
  <c r="F2303" i="3"/>
  <c r="E2303" i="3"/>
  <c r="L2302" i="3"/>
  <c r="K2302" i="3"/>
  <c r="J2302" i="3"/>
  <c r="I2302" i="3"/>
  <c r="H2302" i="3"/>
  <c r="G2302" i="3"/>
  <c r="F2302" i="3"/>
  <c r="E2302" i="3"/>
  <c r="L2301" i="3"/>
  <c r="K2301" i="3"/>
  <c r="J2301" i="3"/>
  <c r="I2301" i="3"/>
  <c r="H2301" i="3"/>
  <c r="G2301" i="3"/>
  <c r="F2301" i="3"/>
  <c r="E2301" i="3"/>
  <c r="L2300" i="3"/>
  <c r="K2300" i="3"/>
  <c r="J2300" i="3"/>
  <c r="I2300" i="3"/>
  <c r="H2300" i="3"/>
  <c r="G2300" i="3"/>
  <c r="F2300" i="3"/>
  <c r="E2300" i="3"/>
  <c r="L2299" i="3"/>
  <c r="K2299" i="3"/>
  <c r="J2299" i="3"/>
  <c r="I2299" i="3"/>
  <c r="H2299" i="3"/>
  <c r="G2299" i="3"/>
  <c r="F2299" i="3"/>
  <c r="E2299" i="3"/>
  <c r="L2298" i="3"/>
  <c r="K2298" i="3"/>
  <c r="J2298" i="3"/>
  <c r="I2298" i="3"/>
  <c r="H2298" i="3"/>
  <c r="G2298" i="3"/>
  <c r="F2298" i="3"/>
  <c r="E2298" i="3"/>
  <c r="L2297" i="3"/>
  <c r="K2297" i="3"/>
  <c r="J2297" i="3"/>
  <c r="I2297" i="3"/>
  <c r="H2297" i="3"/>
  <c r="G2297" i="3"/>
  <c r="F2297" i="3"/>
  <c r="E2297" i="3"/>
  <c r="L2296" i="3"/>
  <c r="K2296" i="3"/>
  <c r="J2296" i="3"/>
  <c r="I2296" i="3"/>
  <c r="H2296" i="3"/>
  <c r="G2296" i="3"/>
  <c r="F2296" i="3"/>
  <c r="E2296" i="3"/>
  <c r="L2295" i="3"/>
  <c r="K2295" i="3"/>
  <c r="J2295" i="3"/>
  <c r="I2295" i="3"/>
  <c r="H2295" i="3"/>
  <c r="G2295" i="3"/>
  <c r="F2295" i="3"/>
  <c r="E2295" i="3"/>
  <c r="L2294" i="3"/>
  <c r="K2294" i="3"/>
  <c r="J2294" i="3"/>
  <c r="I2294" i="3"/>
  <c r="H2294" i="3"/>
  <c r="G2294" i="3"/>
  <c r="F2294" i="3"/>
  <c r="E2294" i="3"/>
  <c r="L2293" i="3"/>
  <c r="K2293" i="3"/>
  <c r="J2293" i="3"/>
  <c r="I2293" i="3"/>
  <c r="H2293" i="3"/>
  <c r="G2293" i="3"/>
  <c r="F2293" i="3"/>
  <c r="E2293" i="3"/>
  <c r="L2292" i="3"/>
  <c r="K2292" i="3"/>
  <c r="J2292" i="3"/>
  <c r="I2292" i="3"/>
  <c r="H2292" i="3"/>
  <c r="G2292" i="3"/>
  <c r="F2292" i="3"/>
  <c r="E2292" i="3"/>
  <c r="L2291" i="3"/>
  <c r="K2291" i="3"/>
  <c r="J2291" i="3"/>
  <c r="I2291" i="3"/>
  <c r="H2291" i="3"/>
  <c r="G2291" i="3"/>
  <c r="F2291" i="3"/>
  <c r="E2291" i="3"/>
  <c r="L2290" i="3"/>
  <c r="K2290" i="3"/>
  <c r="J2290" i="3"/>
  <c r="I2290" i="3"/>
  <c r="H2290" i="3"/>
  <c r="G2290" i="3"/>
  <c r="F2290" i="3"/>
  <c r="E2290" i="3"/>
  <c r="L2289" i="3"/>
  <c r="K2289" i="3"/>
  <c r="J2289" i="3"/>
  <c r="I2289" i="3"/>
  <c r="H2289" i="3"/>
  <c r="G2289" i="3"/>
  <c r="F2289" i="3"/>
  <c r="E2289" i="3"/>
  <c r="L2288" i="3"/>
  <c r="K2288" i="3"/>
  <c r="J2288" i="3"/>
  <c r="I2288" i="3"/>
  <c r="H2288" i="3"/>
  <c r="G2288" i="3"/>
  <c r="F2288" i="3"/>
  <c r="E2288" i="3"/>
  <c r="L2287" i="3"/>
  <c r="K2287" i="3"/>
  <c r="J2287" i="3"/>
  <c r="I2287" i="3"/>
  <c r="H2287" i="3"/>
  <c r="G2287" i="3"/>
  <c r="F2287" i="3"/>
  <c r="E2287" i="3"/>
  <c r="L2286" i="3"/>
  <c r="K2286" i="3"/>
  <c r="J2286" i="3"/>
  <c r="I2286" i="3"/>
  <c r="H2286" i="3"/>
  <c r="G2286" i="3"/>
  <c r="F2286" i="3"/>
  <c r="E2286" i="3"/>
  <c r="L2285" i="3"/>
  <c r="K2285" i="3"/>
  <c r="J2285" i="3"/>
  <c r="I2285" i="3"/>
  <c r="H2285" i="3"/>
  <c r="G2285" i="3"/>
  <c r="F2285" i="3"/>
  <c r="E2285" i="3"/>
  <c r="L2284" i="3"/>
  <c r="K2284" i="3"/>
  <c r="J2284" i="3"/>
  <c r="I2284" i="3"/>
  <c r="H2284" i="3"/>
  <c r="G2284" i="3"/>
  <c r="F2284" i="3"/>
  <c r="E2284" i="3"/>
  <c r="L2283" i="3"/>
  <c r="K2283" i="3"/>
  <c r="J2283" i="3"/>
  <c r="I2283" i="3"/>
  <c r="H2283" i="3"/>
  <c r="G2283" i="3"/>
  <c r="F2283" i="3"/>
  <c r="E2283" i="3"/>
  <c r="L2282" i="3"/>
  <c r="K2282" i="3"/>
  <c r="J2282" i="3"/>
  <c r="I2282" i="3"/>
  <c r="H2282" i="3"/>
  <c r="G2282" i="3"/>
  <c r="F2282" i="3"/>
  <c r="E2282" i="3"/>
  <c r="L2281" i="3"/>
  <c r="K2281" i="3"/>
  <c r="J2281" i="3"/>
  <c r="I2281" i="3"/>
  <c r="H2281" i="3"/>
  <c r="G2281" i="3"/>
  <c r="F2281" i="3"/>
  <c r="E2281" i="3"/>
  <c r="L2280" i="3"/>
  <c r="K2280" i="3"/>
  <c r="J2280" i="3"/>
  <c r="I2280" i="3"/>
  <c r="H2280" i="3"/>
  <c r="G2280" i="3"/>
  <c r="F2280" i="3"/>
  <c r="E2280" i="3"/>
  <c r="L2279" i="3"/>
  <c r="K2279" i="3"/>
  <c r="J2279" i="3"/>
  <c r="I2279" i="3"/>
  <c r="H2279" i="3"/>
  <c r="G2279" i="3"/>
  <c r="F2279" i="3"/>
  <c r="E2279" i="3"/>
  <c r="L2278" i="3"/>
  <c r="K2278" i="3"/>
  <c r="J2278" i="3"/>
  <c r="I2278" i="3"/>
  <c r="H2278" i="3"/>
  <c r="G2278" i="3"/>
  <c r="F2278" i="3"/>
  <c r="E2278" i="3"/>
  <c r="L2277" i="3"/>
  <c r="K2277" i="3"/>
  <c r="J2277" i="3"/>
  <c r="I2277" i="3"/>
  <c r="H2277" i="3"/>
  <c r="G2277" i="3"/>
  <c r="F2277" i="3"/>
  <c r="E2277" i="3"/>
  <c r="L2276" i="3"/>
  <c r="K2276" i="3"/>
  <c r="J2276" i="3"/>
  <c r="I2276" i="3"/>
  <c r="H2276" i="3"/>
  <c r="G2276" i="3"/>
  <c r="F2276" i="3"/>
  <c r="E2276" i="3"/>
  <c r="L2275" i="3"/>
  <c r="K2275" i="3"/>
  <c r="J2275" i="3"/>
  <c r="I2275" i="3"/>
  <c r="H2275" i="3"/>
  <c r="G2275" i="3"/>
  <c r="F2275" i="3"/>
  <c r="E2275" i="3"/>
  <c r="L2274" i="3"/>
  <c r="K2274" i="3"/>
  <c r="J2274" i="3"/>
  <c r="I2274" i="3"/>
  <c r="H2274" i="3"/>
  <c r="G2274" i="3"/>
  <c r="F2274" i="3"/>
  <c r="E2274" i="3"/>
  <c r="L2273" i="3"/>
  <c r="K2273" i="3"/>
  <c r="J2273" i="3"/>
  <c r="I2273" i="3"/>
  <c r="H2273" i="3"/>
  <c r="G2273" i="3"/>
  <c r="F2273" i="3"/>
  <c r="E2273" i="3"/>
  <c r="L2272" i="3"/>
  <c r="K2272" i="3"/>
  <c r="J2272" i="3"/>
  <c r="I2272" i="3"/>
  <c r="H2272" i="3"/>
  <c r="G2272" i="3"/>
  <c r="F2272" i="3"/>
  <c r="E2272" i="3"/>
  <c r="L2271" i="3"/>
  <c r="K2271" i="3"/>
  <c r="J2271" i="3"/>
  <c r="I2271" i="3"/>
  <c r="H2271" i="3"/>
  <c r="G2271" i="3"/>
  <c r="F2271" i="3"/>
  <c r="E2271" i="3"/>
  <c r="L2270" i="3"/>
  <c r="K2270" i="3"/>
  <c r="J2270" i="3"/>
  <c r="I2270" i="3"/>
  <c r="H2270" i="3"/>
  <c r="G2270" i="3"/>
  <c r="F2270" i="3"/>
  <c r="E2270" i="3"/>
  <c r="L2269" i="3"/>
  <c r="K2269" i="3"/>
  <c r="J2269" i="3"/>
  <c r="I2269" i="3"/>
  <c r="H2269" i="3"/>
  <c r="G2269" i="3"/>
  <c r="F2269" i="3"/>
  <c r="E2269" i="3"/>
  <c r="L2268" i="3"/>
  <c r="K2268" i="3"/>
  <c r="J2268" i="3"/>
  <c r="I2268" i="3"/>
  <c r="H2268" i="3"/>
  <c r="G2268" i="3"/>
  <c r="F2268" i="3"/>
  <c r="E2268" i="3"/>
  <c r="L2267" i="3"/>
  <c r="K2267" i="3"/>
  <c r="J2267" i="3"/>
  <c r="I2267" i="3"/>
  <c r="H2267" i="3"/>
  <c r="G2267" i="3"/>
  <c r="F2267" i="3"/>
  <c r="E2267" i="3"/>
  <c r="L2266" i="3"/>
  <c r="K2266" i="3"/>
  <c r="J2266" i="3"/>
  <c r="I2266" i="3"/>
  <c r="H2266" i="3"/>
  <c r="G2266" i="3"/>
  <c r="F2266" i="3"/>
  <c r="E2266" i="3"/>
  <c r="L2265" i="3"/>
  <c r="K2265" i="3"/>
  <c r="J2265" i="3"/>
  <c r="I2265" i="3"/>
  <c r="H2265" i="3"/>
  <c r="G2265" i="3"/>
  <c r="F2265" i="3"/>
  <c r="E2265" i="3"/>
  <c r="L2264" i="3"/>
  <c r="K2264" i="3"/>
  <c r="J2264" i="3"/>
  <c r="I2264" i="3"/>
  <c r="H2264" i="3"/>
  <c r="G2264" i="3"/>
  <c r="F2264" i="3"/>
  <c r="E2264" i="3"/>
  <c r="L2263" i="3"/>
  <c r="K2263" i="3"/>
  <c r="J2263" i="3"/>
  <c r="I2263" i="3"/>
  <c r="H2263" i="3"/>
  <c r="G2263" i="3"/>
  <c r="F2263" i="3"/>
  <c r="E2263" i="3"/>
  <c r="L2262" i="3"/>
  <c r="K2262" i="3"/>
  <c r="J2262" i="3"/>
  <c r="I2262" i="3"/>
  <c r="H2262" i="3"/>
  <c r="G2262" i="3"/>
  <c r="F2262" i="3"/>
  <c r="E2262" i="3"/>
  <c r="L2261" i="3"/>
  <c r="K2261" i="3"/>
  <c r="J2261" i="3"/>
  <c r="I2261" i="3"/>
  <c r="H2261" i="3"/>
  <c r="G2261" i="3"/>
  <c r="F2261" i="3"/>
  <c r="E2261" i="3"/>
  <c r="L2260" i="3"/>
  <c r="K2260" i="3"/>
  <c r="J2260" i="3"/>
  <c r="I2260" i="3"/>
  <c r="H2260" i="3"/>
  <c r="G2260" i="3"/>
  <c r="F2260" i="3"/>
  <c r="E2260" i="3"/>
  <c r="L2259" i="3"/>
  <c r="K2259" i="3"/>
  <c r="J2259" i="3"/>
  <c r="I2259" i="3"/>
  <c r="H2259" i="3"/>
  <c r="G2259" i="3"/>
  <c r="F2259" i="3"/>
  <c r="E2259" i="3"/>
  <c r="L2258" i="3"/>
  <c r="K2258" i="3"/>
  <c r="J2258" i="3"/>
  <c r="I2258" i="3"/>
  <c r="H2258" i="3"/>
  <c r="G2258" i="3"/>
  <c r="F2258" i="3"/>
  <c r="E2258" i="3"/>
  <c r="L2257" i="3"/>
  <c r="K2257" i="3"/>
  <c r="J2257" i="3"/>
  <c r="I2257" i="3"/>
  <c r="H2257" i="3"/>
  <c r="G2257" i="3"/>
  <c r="F2257" i="3"/>
  <c r="E2257" i="3"/>
  <c r="L2256" i="3"/>
  <c r="K2256" i="3"/>
  <c r="J2256" i="3"/>
  <c r="I2256" i="3"/>
  <c r="H2256" i="3"/>
  <c r="G2256" i="3"/>
  <c r="F2256" i="3"/>
  <c r="E2256" i="3"/>
  <c r="L2255" i="3"/>
  <c r="K2255" i="3"/>
  <c r="J2255" i="3"/>
  <c r="I2255" i="3"/>
  <c r="H2255" i="3"/>
  <c r="G2255" i="3"/>
  <c r="F2255" i="3"/>
  <c r="E2255" i="3"/>
  <c r="L2254" i="3"/>
  <c r="K2254" i="3"/>
  <c r="J2254" i="3"/>
  <c r="I2254" i="3"/>
  <c r="H2254" i="3"/>
  <c r="G2254" i="3"/>
  <c r="F2254" i="3"/>
  <c r="E2254" i="3"/>
  <c r="L2253" i="3"/>
  <c r="K2253" i="3"/>
  <c r="J2253" i="3"/>
  <c r="I2253" i="3"/>
  <c r="H2253" i="3"/>
  <c r="G2253" i="3"/>
  <c r="F2253" i="3"/>
  <c r="E2253" i="3"/>
  <c r="L2252" i="3"/>
  <c r="K2252" i="3"/>
  <c r="J2252" i="3"/>
  <c r="I2252" i="3"/>
  <c r="H2252" i="3"/>
  <c r="G2252" i="3"/>
  <c r="F2252" i="3"/>
  <c r="E2252" i="3"/>
  <c r="L2251" i="3"/>
  <c r="K2251" i="3"/>
  <c r="J2251" i="3"/>
  <c r="I2251" i="3"/>
  <c r="H2251" i="3"/>
  <c r="G2251" i="3"/>
  <c r="F2251" i="3"/>
  <c r="E2251" i="3"/>
  <c r="L2250" i="3"/>
  <c r="K2250" i="3"/>
  <c r="J2250" i="3"/>
  <c r="I2250" i="3"/>
  <c r="H2250" i="3"/>
  <c r="G2250" i="3"/>
  <c r="F2250" i="3"/>
  <c r="E2250" i="3"/>
  <c r="L2249" i="3"/>
  <c r="K2249" i="3"/>
  <c r="J2249" i="3"/>
  <c r="I2249" i="3"/>
  <c r="H2249" i="3"/>
  <c r="G2249" i="3"/>
  <c r="F2249" i="3"/>
  <c r="E2249" i="3"/>
  <c r="L2248" i="3"/>
  <c r="K2248" i="3"/>
  <c r="J2248" i="3"/>
  <c r="I2248" i="3"/>
  <c r="H2248" i="3"/>
  <c r="G2248" i="3"/>
  <c r="F2248" i="3"/>
  <c r="E2248" i="3"/>
  <c r="L2247" i="3"/>
  <c r="K2247" i="3"/>
  <c r="J2247" i="3"/>
  <c r="I2247" i="3"/>
  <c r="H2247" i="3"/>
  <c r="G2247" i="3"/>
  <c r="F2247" i="3"/>
  <c r="E2247" i="3"/>
  <c r="L2246" i="3"/>
  <c r="K2246" i="3"/>
  <c r="J2246" i="3"/>
  <c r="I2246" i="3"/>
  <c r="H2246" i="3"/>
  <c r="G2246" i="3"/>
  <c r="F2246" i="3"/>
  <c r="E2246" i="3"/>
  <c r="L2245" i="3"/>
  <c r="K2245" i="3"/>
  <c r="J2245" i="3"/>
  <c r="I2245" i="3"/>
  <c r="H2245" i="3"/>
  <c r="G2245" i="3"/>
  <c r="F2245" i="3"/>
  <c r="E2245" i="3"/>
  <c r="L2244" i="3"/>
  <c r="K2244" i="3"/>
  <c r="J2244" i="3"/>
  <c r="I2244" i="3"/>
  <c r="H2244" i="3"/>
  <c r="G2244" i="3"/>
  <c r="F2244" i="3"/>
  <c r="E2244" i="3"/>
  <c r="L2243" i="3"/>
  <c r="K2243" i="3"/>
  <c r="J2243" i="3"/>
  <c r="I2243" i="3"/>
  <c r="H2243" i="3"/>
  <c r="G2243" i="3"/>
  <c r="F2243" i="3"/>
  <c r="E2243" i="3"/>
  <c r="L2242" i="3"/>
  <c r="K2242" i="3"/>
  <c r="J2242" i="3"/>
  <c r="I2242" i="3"/>
  <c r="H2242" i="3"/>
  <c r="G2242" i="3"/>
  <c r="F2242" i="3"/>
  <c r="E2242" i="3"/>
  <c r="L2241" i="3"/>
  <c r="K2241" i="3"/>
  <c r="J2241" i="3"/>
  <c r="I2241" i="3"/>
  <c r="H2241" i="3"/>
  <c r="G2241" i="3"/>
  <c r="F2241" i="3"/>
  <c r="E2241" i="3"/>
  <c r="L2240" i="3"/>
  <c r="K2240" i="3"/>
  <c r="J2240" i="3"/>
  <c r="I2240" i="3"/>
  <c r="H2240" i="3"/>
  <c r="G2240" i="3"/>
  <c r="F2240" i="3"/>
  <c r="E2240" i="3"/>
  <c r="L2239" i="3"/>
  <c r="K2239" i="3"/>
  <c r="J2239" i="3"/>
  <c r="I2239" i="3"/>
  <c r="H2239" i="3"/>
  <c r="G2239" i="3"/>
  <c r="F2239" i="3"/>
  <c r="E2239" i="3"/>
  <c r="L2238" i="3"/>
  <c r="K2238" i="3"/>
  <c r="J2238" i="3"/>
  <c r="I2238" i="3"/>
  <c r="H2238" i="3"/>
  <c r="G2238" i="3"/>
  <c r="F2238" i="3"/>
  <c r="E2238" i="3"/>
  <c r="L2237" i="3"/>
  <c r="K2237" i="3"/>
  <c r="J2237" i="3"/>
  <c r="I2237" i="3"/>
  <c r="H2237" i="3"/>
  <c r="G2237" i="3"/>
  <c r="F2237" i="3"/>
  <c r="E2237" i="3"/>
  <c r="L2236" i="3"/>
  <c r="K2236" i="3"/>
  <c r="J2236" i="3"/>
  <c r="I2236" i="3"/>
  <c r="H2236" i="3"/>
  <c r="G2236" i="3"/>
  <c r="F2236" i="3"/>
  <c r="E2236" i="3"/>
  <c r="L2235" i="3"/>
  <c r="K2235" i="3"/>
  <c r="J2235" i="3"/>
  <c r="I2235" i="3"/>
  <c r="H2235" i="3"/>
  <c r="G2235" i="3"/>
  <c r="F2235" i="3"/>
  <c r="E2235" i="3"/>
  <c r="L2234" i="3"/>
  <c r="K2234" i="3"/>
  <c r="J2234" i="3"/>
  <c r="I2234" i="3"/>
  <c r="H2234" i="3"/>
  <c r="G2234" i="3"/>
  <c r="F2234" i="3"/>
  <c r="E2234" i="3"/>
  <c r="L2233" i="3"/>
  <c r="K2233" i="3"/>
  <c r="J2233" i="3"/>
  <c r="I2233" i="3"/>
  <c r="H2233" i="3"/>
  <c r="G2233" i="3"/>
  <c r="F2233" i="3"/>
  <c r="E2233" i="3"/>
  <c r="L2232" i="3"/>
  <c r="K2232" i="3"/>
  <c r="J2232" i="3"/>
  <c r="I2232" i="3"/>
  <c r="H2232" i="3"/>
  <c r="G2232" i="3"/>
  <c r="F2232" i="3"/>
  <c r="E2232" i="3"/>
  <c r="L2231" i="3"/>
  <c r="K2231" i="3"/>
  <c r="J2231" i="3"/>
  <c r="I2231" i="3"/>
  <c r="H2231" i="3"/>
  <c r="G2231" i="3"/>
  <c r="F2231" i="3"/>
  <c r="E2231" i="3"/>
  <c r="L2230" i="3"/>
  <c r="K2230" i="3"/>
  <c r="J2230" i="3"/>
  <c r="I2230" i="3"/>
  <c r="H2230" i="3"/>
  <c r="G2230" i="3"/>
  <c r="F2230" i="3"/>
  <c r="E2230" i="3"/>
  <c r="L2229" i="3"/>
  <c r="K2229" i="3"/>
  <c r="J2229" i="3"/>
  <c r="I2229" i="3"/>
  <c r="H2229" i="3"/>
  <c r="G2229" i="3"/>
  <c r="F2229" i="3"/>
  <c r="E2229" i="3"/>
  <c r="L2228" i="3"/>
  <c r="K2228" i="3"/>
  <c r="J2228" i="3"/>
  <c r="I2228" i="3"/>
  <c r="H2228" i="3"/>
  <c r="G2228" i="3"/>
  <c r="F2228" i="3"/>
  <c r="E2228" i="3"/>
  <c r="L2227" i="3"/>
  <c r="K2227" i="3"/>
  <c r="J2227" i="3"/>
  <c r="I2227" i="3"/>
  <c r="H2227" i="3"/>
  <c r="G2227" i="3"/>
  <c r="F2227" i="3"/>
  <c r="E2227" i="3"/>
  <c r="L2226" i="3"/>
  <c r="K2226" i="3"/>
  <c r="J2226" i="3"/>
  <c r="I2226" i="3"/>
  <c r="H2226" i="3"/>
  <c r="G2226" i="3"/>
  <c r="F2226" i="3"/>
  <c r="E2226" i="3"/>
  <c r="L2225" i="3"/>
  <c r="K2225" i="3"/>
  <c r="J2225" i="3"/>
  <c r="I2225" i="3"/>
  <c r="H2225" i="3"/>
  <c r="G2225" i="3"/>
  <c r="F2225" i="3"/>
  <c r="E2225" i="3"/>
  <c r="L2224" i="3"/>
  <c r="K2224" i="3"/>
  <c r="J2224" i="3"/>
  <c r="I2224" i="3"/>
  <c r="H2224" i="3"/>
  <c r="G2224" i="3"/>
  <c r="F2224" i="3"/>
  <c r="E2224" i="3"/>
  <c r="L2223" i="3"/>
  <c r="K2223" i="3"/>
  <c r="J2223" i="3"/>
  <c r="I2223" i="3"/>
  <c r="H2223" i="3"/>
  <c r="G2223" i="3"/>
  <c r="F2223" i="3"/>
  <c r="E2223" i="3"/>
  <c r="L2222" i="3"/>
  <c r="K2222" i="3"/>
  <c r="J2222" i="3"/>
  <c r="I2222" i="3"/>
  <c r="H2222" i="3"/>
  <c r="G2222" i="3"/>
  <c r="F2222" i="3"/>
  <c r="E2222" i="3"/>
  <c r="L2221" i="3"/>
  <c r="K2221" i="3"/>
  <c r="J2221" i="3"/>
  <c r="I2221" i="3"/>
  <c r="H2221" i="3"/>
  <c r="G2221" i="3"/>
  <c r="F2221" i="3"/>
  <c r="E2221" i="3"/>
  <c r="L2220" i="3"/>
  <c r="K2220" i="3"/>
  <c r="J2220" i="3"/>
  <c r="I2220" i="3"/>
  <c r="H2220" i="3"/>
  <c r="G2220" i="3"/>
  <c r="F2220" i="3"/>
  <c r="E2220" i="3"/>
  <c r="L2219" i="3"/>
  <c r="K2219" i="3"/>
  <c r="J2219" i="3"/>
  <c r="I2219" i="3"/>
  <c r="H2219" i="3"/>
  <c r="G2219" i="3"/>
  <c r="F2219" i="3"/>
  <c r="E2219" i="3"/>
  <c r="L2218" i="3"/>
  <c r="K2218" i="3"/>
  <c r="J2218" i="3"/>
  <c r="I2218" i="3"/>
  <c r="H2218" i="3"/>
  <c r="G2218" i="3"/>
  <c r="F2218" i="3"/>
  <c r="E2218" i="3"/>
  <c r="L2217" i="3"/>
  <c r="K2217" i="3"/>
  <c r="J2217" i="3"/>
  <c r="I2217" i="3"/>
  <c r="H2217" i="3"/>
  <c r="G2217" i="3"/>
  <c r="F2217" i="3"/>
  <c r="E2217" i="3"/>
  <c r="L2216" i="3"/>
  <c r="K2216" i="3"/>
  <c r="J2216" i="3"/>
  <c r="I2216" i="3"/>
  <c r="H2216" i="3"/>
  <c r="G2216" i="3"/>
  <c r="F2216" i="3"/>
  <c r="E2216" i="3"/>
  <c r="L2215" i="3"/>
  <c r="K2215" i="3"/>
  <c r="J2215" i="3"/>
  <c r="I2215" i="3"/>
  <c r="H2215" i="3"/>
  <c r="G2215" i="3"/>
  <c r="F2215" i="3"/>
  <c r="E2215" i="3"/>
  <c r="L2214" i="3"/>
  <c r="K2214" i="3"/>
  <c r="J2214" i="3"/>
  <c r="I2214" i="3"/>
  <c r="H2214" i="3"/>
  <c r="G2214" i="3"/>
  <c r="F2214" i="3"/>
  <c r="E2214" i="3"/>
  <c r="L2213" i="3"/>
  <c r="K2213" i="3"/>
  <c r="J2213" i="3"/>
  <c r="I2213" i="3"/>
  <c r="H2213" i="3"/>
  <c r="G2213" i="3"/>
  <c r="F2213" i="3"/>
  <c r="E2213" i="3"/>
  <c r="L2212" i="3"/>
  <c r="K2212" i="3"/>
  <c r="J2212" i="3"/>
  <c r="I2212" i="3"/>
  <c r="H2212" i="3"/>
  <c r="G2212" i="3"/>
  <c r="F2212" i="3"/>
  <c r="E2212" i="3"/>
  <c r="L2211" i="3"/>
  <c r="K2211" i="3"/>
  <c r="J2211" i="3"/>
  <c r="I2211" i="3"/>
  <c r="H2211" i="3"/>
  <c r="G2211" i="3"/>
  <c r="F2211" i="3"/>
  <c r="E2211" i="3"/>
  <c r="L2210" i="3"/>
  <c r="K2210" i="3"/>
  <c r="J2210" i="3"/>
  <c r="I2210" i="3"/>
  <c r="H2210" i="3"/>
  <c r="G2210" i="3"/>
  <c r="F2210" i="3"/>
  <c r="E2210" i="3"/>
  <c r="L2209" i="3"/>
  <c r="K2209" i="3"/>
  <c r="J2209" i="3"/>
  <c r="I2209" i="3"/>
  <c r="H2209" i="3"/>
  <c r="G2209" i="3"/>
  <c r="F2209" i="3"/>
  <c r="E2209" i="3"/>
  <c r="L2208" i="3"/>
  <c r="K2208" i="3"/>
  <c r="J2208" i="3"/>
  <c r="I2208" i="3"/>
  <c r="H2208" i="3"/>
  <c r="G2208" i="3"/>
  <c r="F2208" i="3"/>
  <c r="E2208" i="3"/>
  <c r="L2207" i="3"/>
  <c r="K2207" i="3"/>
  <c r="J2207" i="3"/>
  <c r="I2207" i="3"/>
  <c r="H2207" i="3"/>
  <c r="G2207" i="3"/>
  <c r="F2207" i="3"/>
  <c r="E2207" i="3"/>
  <c r="L2206" i="3"/>
  <c r="K2206" i="3"/>
  <c r="J2206" i="3"/>
  <c r="I2206" i="3"/>
  <c r="H2206" i="3"/>
  <c r="G2206" i="3"/>
  <c r="F2206" i="3"/>
  <c r="E2206" i="3"/>
  <c r="L2205" i="3"/>
  <c r="K2205" i="3"/>
  <c r="J2205" i="3"/>
  <c r="I2205" i="3"/>
  <c r="H2205" i="3"/>
  <c r="G2205" i="3"/>
  <c r="F2205" i="3"/>
  <c r="E2205" i="3"/>
  <c r="L2204" i="3"/>
  <c r="K2204" i="3"/>
  <c r="J2204" i="3"/>
  <c r="I2204" i="3"/>
  <c r="H2204" i="3"/>
  <c r="G2204" i="3"/>
  <c r="F2204" i="3"/>
  <c r="E2204" i="3"/>
  <c r="L2203" i="3"/>
  <c r="K2203" i="3"/>
  <c r="J2203" i="3"/>
  <c r="I2203" i="3"/>
  <c r="H2203" i="3"/>
  <c r="G2203" i="3"/>
  <c r="F2203" i="3"/>
  <c r="E2203" i="3"/>
  <c r="L2202" i="3"/>
  <c r="K2202" i="3"/>
  <c r="J2202" i="3"/>
  <c r="I2202" i="3"/>
  <c r="H2202" i="3"/>
  <c r="G2202" i="3"/>
  <c r="F2202" i="3"/>
  <c r="E2202" i="3"/>
  <c r="L2201" i="3"/>
  <c r="K2201" i="3"/>
  <c r="J2201" i="3"/>
  <c r="I2201" i="3"/>
  <c r="H2201" i="3"/>
  <c r="G2201" i="3"/>
  <c r="F2201" i="3"/>
  <c r="E2201" i="3"/>
  <c r="L2200" i="3"/>
  <c r="K2200" i="3"/>
  <c r="J2200" i="3"/>
  <c r="I2200" i="3"/>
  <c r="H2200" i="3"/>
  <c r="G2200" i="3"/>
  <c r="F2200" i="3"/>
  <c r="E2200" i="3"/>
  <c r="L2199" i="3"/>
  <c r="K2199" i="3"/>
  <c r="J2199" i="3"/>
  <c r="I2199" i="3"/>
  <c r="H2199" i="3"/>
  <c r="G2199" i="3"/>
  <c r="F2199" i="3"/>
  <c r="E2199" i="3"/>
  <c r="L2198" i="3"/>
  <c r="K2198" i="3"/>
  <c r="J2198" i="3"/>
  <c r="I2198" i="3"/>
  <c r="H2198" i="3"/>
  <c r="G2198" i="3"/>
  <c r="F2198" i="3"/>
  <c r="E2198" i="3"/>
  <c r="L2197" i="3"/>
  <c r="K2197" i="3"/>
  <c r="J2197" i="3"/>
  <c r="I2197" i="3"/>
  <c r="H2197" i="3"/>
  <c r="G2197" i="3"/>
  <c r="F2197" i="3"/>
  <c r="E2197" i="3"/>
  <c r="L2196" i="3"/>
  <c r="K2196" i="3"/>
  <c r="J2196" i="3"/>
  <c r="I2196" i="3"/>
  <c r="H2196" i="3"/>
  <c r="G2196" i="3"/>
  <c r="F2196" i="3"/>
  <c r="E2196" i="3"/>
  <c r="L2195" i="3"/>
  <c r="K2195" i="3"/>
  <c r="J2195" i="3"/>
  <c r="I2195" i="3"/>
  <c r="H2195" i="3"/>
  <c r="G2195" i="3"/>
  <c r="F2195" i="3"/>
  <c r="E2195" i="3"/>
  <c r="L2194" i="3"/>
  <c r="K2194" i="3"/>
  <c r="J2194" i="3"/>
  <c r="I2194" i="3"/>
  <c r="H2194" i="3"/>
  <c r="G2194" i="3"/>
  <c r="F2194" i="3"/>
  <c r="E2194" i="3"/>
  <c r="L2193" i="3"/>
  <c r="K2193" i="3"/>
  <c r="J2193" i="3"/>
  <c r="I2193" i="3"/>
  <c r="H2193" i="3"/>
  <c r="G2193" i="3"/>
  <c r="F2193" i="3"/>
  <c r="E2193" i="3"/>
  <c r="L2192" i="3"/>
  <c r="K2192" i="3"/>
  <c r="J2192" i="3"/>
  <c r="I2192" i="3"/>
  <c r="H2192" i="3"/>
  <c r="G2192" i="3"/>
  <c r="F2192" i="3"/>
  <c r="E2192" i="3"/>
  <c r="L2191" i="3"/>
  <c r="K2191" i="3"/>
  <c r="J2191" i="3"/>
  <c r="I2191" i="3"/>
  <c r="H2191" i="3"/>
  <c r="G2191" i="3"/>
  <c r="F2191" i="3"/>
  <c r="E2191" i="3"/>
  <c r="L2190" i="3"/>
  <c r="K2190" i="3"/>
  <c r="J2190" i="3"/>
  <c r="I2190" i="3"/>
  <c r="H2190" i="3"/>
  <c r="G2190" i="3"/>
  <c r="F2190" i="3"/>
  <c r="E2190" i="3"/>
  <c r="L2189" i="3"/>
  <c r="K2189" i="3"/>
  <c r="J2189" i="3"/>
  <c r="I2189" i="3"/>
  <c r="H2189" i="3"/>
  <c r="G2189" i="3"/>
  <c r="F2189" i="3"/>
  <c r="E2189" i="3"/>
  <c r="L2188" i="3"/>
  <c r="K2188" i="3"/>
  <c r="J2188" i="3"/>
  <c r="I2188" i="3"/>
  <c r="H2188" i="3"/>
  <c r="G2188" i="3"/>
  <c r="F2188" i="3"/>
  <c r="E2188" i="3"/>
  <c r="L2187" i="3"/>
  <c r="K2187" i="3"/>
  <c r="J2187" i="3"/>
  <c r="I2187" i="3"/>
  <c r="H2187" i="3"/>
  <c r="G2187" i="3"/>
  <c r="F2187" i="3"/>
  <c r="E2187" i="3"/>
  <c r="L2186" i="3"/>
  <c r="K2186" i="3"/>
  <c r="J2186" i="3"/>
  <c r="I2186" i="3"/>
  <c r="H2186" i="3"/>
  <c r="G2186" i="3"/>
  <c r="F2186" i="3"/>
  <c r="E2186" i="3"/>
  <c r="L2185" i="3"/>
  <c r="K2185" i="3"/>
  <c r="J2185" i="3"/>
  <c r="I2185" i="3"/>
  <c r="H2185" i="3"/>
  <c r="G2185" i="3"/>
  <c r="F2185" i="3"/>
  <c r="E2185" i="3"/>
  <c r="L2184" i="3"/>
  <c r="K2184" i="3"/>
  <c r="J2184" i="3"/>
  <c r="I2184" i="3"/>
  <c r="H2184" i="3"/>
  <c r="G2184" i="3"/>
  <c r="F2184" i="3"/>
  <c r="E2184" i="3"/>
  <c r="L2183" i="3"/>
  <c r="K2183" i="3"/>
  <c r="J2183" i="3"/>
  <c r="I2183" i="3"/>
  <c r="H2183" i="3"/>
  <c r="G2183" i="3"/>
  <c r="F2183" i="3"/>
  <c r="E2183" i="3"/>
  <c r="L2182" i="3"/>
  <c r="K2182" i="3"/>
  <c r="J2182" i="3"/>
  <c r="I2182" i="3"/>
  <c r="H2182" i="3"/>
  <c r="G2182" i="3"/>
  <c r="F2182" i="3"/>
  <c r="E2182" i="3"/>
  <c r="L2181" i="3"/>
  <c r="K2181" i="3"/>
  <c r="J2181" i="3"/>
  <c r="I2181" i="3"/>
  <c r="H2181" i="3"/>
  <c r="G2181" i="3"/>
  <c r="F2181" i="3"/>
  <c r="E2181" i="3"/>
  <c r="L2180" i="3"/>
  <c r="K2180" i="3"/>
  <c r="J2180" i="3"/>
  <c r="I2180" i="3"/>
  <c r="H2180" i="3"/>
  <c r="G2180" i="3"/>
  <c r="F2180" i="3"/>
  <c r="E2180" i="3"/>
  <c r="L2179" i="3"/>
  <c r="K2179" i="3"/>
  <c r="J2179" i="3"/>
  <c r="I2179" i="3"/>
  <c r="H2179" i="3"/>
  <c r="G2179" i="3"/>
  <c r="F2179" i="3"/>
  <c r="E2179" i="3"/>
  <c r="L2178" i="3"/>
  <c r="K2178" i="3"/>
  <c r="J2178" i="3"/>
  <c r="I2178" i="3"/>
  <c r="H2178" i="3"/>
  <c r="G2178" i="3"/>
  <c r="F2178" i="3"/>
  <c r="E2178" i="3"/>
  <c r="L2177" i="3"/>
  <c r="K2177" i="3"/>
  <c r="J2177" i="3"/>
  <c r="I2177" i="3"/>
  <c r="H2177" i="3"/>
  <c r="G2177" i="3"/>
  <c r="F2177" i="3"/>
  <c r="E2177" i="3"/>
  <c r="L2176" i="3"/>
  <c r="K2176" i="3"/>
  <c r="J2176" i="3"/>
  <c r="I2176" i="3"/>
  <c r="H2176" i="3"/>
  <c r="G2176" i="3"/>
  <c r="F2176" i="3"/>
  <c r="E2176" i="3"/>
  <c r="L2175" i="3"/>
  <c r="K2175" i="3"/>
  <c r="J2175" i="3"/>
  <c r="I2175" i="3"/>
  <c r="H2175" i="3"/>
  <c r="G2175" i="3"/>
  <c r="F2175" i="3"/>
  <c r="E2175" i="3"/>
  <c r="L2174" i="3"/>
  <c r="K2174" i="3"/>
  <c r="J2174" i="3"/>
  <c r="I2174" i="3"/>
  <c r="H2174" i="3"/>
  <c r="G2174" i="3"/>
  <c r="F2174" i="3"/>
  <c r="E2174" i="3"/>
  <c r="L2173" i="3"/>
  <c r="K2173" i="3"/>
  <c r="J2173" i="3"/>
  <c r="I2173" i="3"/>
  <c r="H2173" i="3"/>
  <c r="G2173" i="3"/>
  <c r="F2173" i="3"/>
  <c r="E2173" i="3"/>
  <c r="L2172" i="3"/>
  <c r="K2172" i="3"/>
  <c r="J2172" i="3"/>
  <c r="I2172" i="3"/>
  <c r="H2172" i="3"/>
  <c r="G2172" i="3"/>
  <c r="F2172" i="3"/>
  <c r="E2172" i="3"/>
  <c r="L2171" i="3"/>
  <c r="K2171" i="3"/>
  <c r="J2171" i="3"/>
  <c r="I2171" i="3"/>
  <c r="H2171" i="3"/>
  <c r="G2171" i="3"/>
  <c r="F2171" i="3"/>
  <c r="E2171" i="3"/>
  <c r="L2170" i="3"/>
  <c r="K2170" i="3"/>
  <c r="J2170" i="3"/>
  <c r="I2170" i="3"/>
  <c r="H2170" i="3"/>
  <c r="G2170" i="3"/>
  <c r="F2170" i="3"/>
  <c r="E2170" i="3"/>
  <c r="L2169" i="3"/>
  <c r="K2169" i="3"/>
  <c r="J2169" i="3"/>
  <c r="I2169" i="3"/>
  <c r="H2169" i="3"/>
  <c r="G2169" i="3"/>
  <c r="F2169" i="3"/>
  <c r="E2169" i="3"/>
  <c r="L2168" i="3"/>
  <c r="K2168" i="3"/>
  <c r="J2168" i="3"/>
  <c r="I2168" i="3"/>
  <c r="H2168" i="3"/>
  <c r="G2168" i="3"/>
  <c r="F2168" i="3"/>
  <c r="E2168" i="3"/>
  <c r="L2167" i="3"/>
  <c r="K2167" i="3"/>
  <c r="J2167" i="3"/>
  <c r="I2167" i="3"/>
  <c r="H2167" i="3"/>
  <c r="G2167" i="3"/>
  <c r="F2167" i="3"/>
  <c r="E2167" i="3"/>
  <c r="L2166" i="3"/>
  <c r="K2166" i="3"/>
  <c r="J2166" i="3"/>
  <c r="I2166" i="3"/>
  <c r="H2166" i="3"/>
  <c r="G2166" i="3"/>
  <c r="F2166" i="3"/>
  <c r="E2166" i="3"/>
  <c r="L2165" i="3"/>
  <c r="K2165" i="3"/>
  <c r="J2165" i="3"/>
  <c r="I2165" i="3"/>
  <c r="H2165" i="3"/>
  <c r="G2165" i="3"/>
  <c r="F2165" i="3"/>
  <c r="E2165" i="3"/>
  <c r="L2164" i="3"/>
  <c r="K2164" i="3"/>
  <c r="J2164" i="3"/>
  <c r="I2164" i="3"/>
  <c r="H2164" i="3"/>
  <c r="G2164" i="3"/>
  <c r="F2164" i="3"/>
  <c r="E2164" i="3"/>
  <c r="L2163" i="3"/>
  <c r="K2163" i="3"/>
  <c r="J2163" i="3"/>
  <c r="I2163" i="3"/>
  <c r="H2163" i="3"/>
  <c r="G2163" i="3"/>
  <c r="F2163" i="3"/>
  <c r="E2163" i="3"/>
  <c r="L2162" i="3"/>
  <c r="K2162" i="3"/>
  <c r="J2162" i="3"/>
  <c r="I2162" i="3"/>
  <c r="H2162" i="3"/>
  <c r="G2162" i="3"/>
  <c r="F2162" i="3"/>
  <c r="E2162" i="3"/>
  <c r="L2161" i="3"/>
  <c r="K2161" i="3"/>
  <c r="J2161" i="3"/>
  <c r="I2161" i="3"/>
  <c r="H2161" i="3"/>
  <c r="G2161" i="3"/>
  <c r="F2161" i="3"/>
  <c r="E2161" i="3"/>
  <c r="L2160" i="3"/>
  <c r="K2160" i="3"/>
  <c r="J2160" i="3"/>
  <c r="I2160" i="3"/>
  <c r="H2160" i="3"/>
  <c r="G2160" i="3"/>
  <c r="F2160" i="3"/>
  <c r="E2160" i="3"/>
  <c r="L2159" i="3"/>
  <c r="K2159" i="3"/>
  <c r="J2159" i="3"/>
  <c r="I2159" i="3"/>
  <c r="H2159" i="3"/>
  <c r="G2159" i="3"/>
  <c r="F2159" i="3"/>
  <c r="E2159" i="3"/>
  <c r="L2158" i="3"/>
  <c r="K2158" i="3"/>
  <c r="J2158" i="3"/>
  <c r="I2158" i="3"/>
  <c r="H2158" i="3"/>
  <c r="G2158" i="3"/>
  <c r="F2158" i="3"/>
  <c r="E2158" i="3"/>
  <c r="L2157" i="3"/>
  <c r="K2157" i="3"/>
  <c r="J2157" i="3"/>
  <c r="I2157" i="3"/>
  <c r="H2157" i="3"/>
  <c r="G2157" i="3"/>
  <c r="F2157" i="3"/>
  <c r="E2157" i="3"/>
  <c r="L2156" i="3"/>
  <c r="K2156" i="3"/>
  <c r="J2156" i="3"/>
  <c r="I2156" i="3"/>
  <c r="H2156" i="3"/>
  <c r="G2156" i="3"/>
  <c r="F2156" i="3"/>
  <c r="E2156" i="3"/>
  <c r="L2155" i="3"/>
  <c r="K2155" i="3"/>
  <c r="J2155" i="3"/>
  <c r="I2155" i="3"/>
  <c r="H2155" i="3"/>
  <c r="G2155" i="3"/>
  <c r="F2155" i="3"/>
  <c r="E2155" i="3"/>
  <c r="L2154" i="3"/>
  <c r="K2154" i="3"/>
  <c r="J2154" i="3"/>
  <c r="I2154" i="3"/>
  <c r="H2154" i="3"/>
  <c r="G2154" i="3"/>
  <c r="F2154" i="3"/>
  <c r="E2154" i="3"/>
  <c r="L2153" i="3"/>
  <c r="K2153" i="3"/>
  <c r="J2153" i="3"/>
  <c r="I2153" i="3"/>
  <c r="H2153" i="3"/>
  <c r="G2153" i="3"/>
  <c r="F2153" i="3"/>
  <c r="E2153" i="3"/>
  <c r="L2152" i="3"/>
  <c r="K2152" i="3"/>
  <c r="J2152" i="3"/>
  <c r="I2152" i="3"/>
  <c r="H2152" i="3"/>
  <c r="G2152" i="3"/>
  <c r="F2152" i="3"/>
  <c r="E2152" i="3"/>
  <c r="L2151" i="3"/>
  <c r="K2151" i="3"/>
  <c r="J2151" i="3"/>
  <c r="I2151" i="3"/>
  <c r="H2151" i="3"/>
  <c r="G2151" i="3"/>
  <c r="F2151" i="3"/>
  <c r="E2151" i="3"/>
  <c r="L2150" i="3"/>
  <c r="K2150" i="3"/>
  <c r="J2150" i="3"/>
  <c r="I2150" i="3"/>
  <c r="H2150" i="3"/>
  <c r="G2150" i="3"/>
  <c r="F2150" i="3"/>
  <c r="E2150" i="3"/>
  <c r="L2149" i="3"/>
  <c r="K2149" i="3"/>
  <c r="J2149" i="3"/>
  <c r="I2149" i="3"/>
  <c r="H2149" i="3"/>
  <c r="G2149" i="3"/>
  <c r="F2149" i="3"/>
  <c r="E2149" i="3"/>
  <c r="L2148" i="3"/>
  <c r="K2148" i="3"/>
  <c r="J2148" i="3"/>
  <c r="I2148" i="3"/>
  <c r="H2148" i="3"/>
  <c r="G2148" i="3"/>
  <c r="F2148" i="3"/>
  <c r="E2148" i="3"/>
  <c r="L2147" i="3"/>
  <c r="K2147" i="3"/>
  <c r="J2147" i="3"/>
  <c r="I2147" i="3"/>
  <c r="H2147" i="3"/>
  <c r="G2147" i="3"/>
  <c r="F2147" i="3"/>
  <c r="E2147" i="3"/>
  <c r="L2146" i="3"/>
  <c r="K2146" i="3"/>
  <c r="J2146" i="3"/>
  <c r="I2146" i="3"/>
  <c r="H2146" i="3"/>
  <c r="G2146" i="3"/>
  <c r="F2146" i="3"/>
  <c r="E2146" i="3"/>
  <c r="L2145" i="3"/>
  <c r="K2145" i="3"/>
  <c r="J2145" i="3"/>
  <c r="I2145" i="3"/>
  <c r="H2145" i="3"/>
  <c r="G2145" i="3"/>
  <c r="F2145" i="3"/>
  <c r="E2145" i="3"/>
  <c r="L2144" i="3"/>
  <c r="K2144" i="3"/>
  <c r="J2144" i="3"/>
  <c r="I2144" i="3"/>
  <c r="H2144" i="3"/>
  <c r="G2144" i="3"/>
  <c r="F2144" i="3"/>
  <c r="E2144" i="3"/>
  <c r="L2143" i="3"/>
  <c r="K2143" i="3"/>
  <c r="J2143" i="3"/>
  <c r="I2143" i="3"/>
  <c r="H2143" i="3"/>
  <c r="G2143" i="3"/>
  <c r="F2143" i="3"/>
  <c r="E2143" i="3"/>
  <c r="L2142" i="3"/>
  <c r="K2142" i="3"/>
  <c r="J2142" i="3"/>
  <c r="I2142" i="3"/>
  <c r="H2142" i="3"/>
  <c r="G2142" i="3"/>
  <c r="F2142" i="3"/>
  <c r="E2142" i="3"/>
  <c r="L2141" i="3"/>
  <c r="K2141" i="3"/>
  <c r="J2141" i="3"/>
  <c r="I2141" i="3"/>
  <c r="H2141" i="3"/>
  <c r="G2141" i="3"/>
  <c r="F2141" i="3"/>
  <c r="E2141" i="3"/>
  <c r="L2140" i="3"/>
  <c r="K2140" i="3"/>
  <c r="J2140" i="3"/>
  <c r="I2140" i="3"/>
  <c r="H2140" i="3"/>
  <c r="G2140" i="3"/>
  <c r="F2140" i="3"/>
  <c r="E2140" i="3"/>
  <c r="L2139" i="3"/>
  <c r="K2139" i="3"/>
  <c r="J2139" i="3"/>
  <c r="I2139" i="3"/>
  <c r="H2139" i="3"/>
  <c r="G2139" i="3"/>
  <c r="F2139" i="3"/>
  <c r="E2139" i="3"/>
  <c r="L2138" i="3"/>
  <c r="K2138" i="3"/>
  <c r="J2138" i="3"/>
  <c r="I2138" i="3"/>
  <c r="H2138" i="3"/>
  <c r="G2138" i="3"/>
  <c r="F2138" i="3"/>
  <c r="E2138" i="3"/>
  <c r="L2137" i="3"/>
  <c r="K2137" i="3"/>
  <c r="J2137" i="3"/>
  <c r="I2137" i="3"/>
  <c r="H2137" i="3"/>
  <c r="G2137" i="3"/>
  <c r="F2137" i="3"/>
  <c r="E2137" i="3"/>
  <c r="L2136" i="3"/>
  <c r="K2136" i="3"/>
  <c r="J2136" i="3"/>
  <c r="I2136" i="3"/>
  <c r="H2136" i="3"/>
  <c r="G2136" i="3"/>
  <c r="F2136" i="3"/>
  <c r="E2136" i="3"/>
  <c r="L2135" i="3"/>
  <c r="K2135" i="3"/>
  <c r="J2135" i="3"/>
  <c r="I2135" i="3"/>
  <c r="H2135" i="3"/>
  <c r="G2135" i="3"/>
  <c r="F2135" i="3"/>
  <c r="E2135" i="3"/>
  <c r="L2134" i="3"/>
  <c r="K2134" i="3"/>
  <c r="J2134" i="3"/>
  <c r="I2134" i="3"/>
  <c r="H2134" i="3"/>
  <c r="G2134" i="3"/>
  <c r="F2134" i="3"/>
  <c r="E2134" i="3"/>
  <c r="L2133" i="3"/>
  <c r="K2133" i="3"/>
  <c r="J2133" i="3"/>
  <c r="I2133" i="3"/>
  <c r="H2133" i="3"/>
  <c r="G2133" i="3"/>
  <c r="F2133" i="3"/>
  <c r="E2133" i="3"/>
  <c r="L2132" i="3"/>
  <c r="K2132" i="3"/>
  <c r="J2132" i="3"/>
  <c r="I2132" i="3"/>
  <c r="H2132" i="3"/>
  <c r="G2132" i="3"/>
  <c r="F2132" i="3"/>
  <c r="E2132" i="3"/>
  <c r="L2131" i="3"/>
  <c r="K2131" i="3"/>
  <c r="J2131" i="3"/>
  <c r="I2131" i="3"/>
  <c r="H2131" i="3"/>
  <c r="G2131" i="3"/>
  <c r="F2131" i="3"/>
  <c r="E2131" i="3"/>
  <c r="L2130" i="3"/>
  <c r="K2130" i="3"/>
  <c r="J2130" i="3"/>
  <c r="I2130" i="3"/>
  <c r="H2130" i="3"/>
  <c r="G2130" i="3"/>
  <c r="F2130" i="3"/>
  <c r="E2130" i="3"/>
  <c r="L2129" i="3"/>
  <c r="K2129" i="3"/>
  <c r="J2129" i="3"/>
  <c r="I2129" i="3"/>
  <c r="H2129" i="3"/>
  <c r="G2129" i="3"/>
  <c r="F2129" i="3"/>
  <c r="E2129" i="3"/>
  <c r="L2128" i="3"/>
  <c r="K2128" i="3"/>
  <c r="J2128" i="3"/>
  <c r="I2128" i="3"/>
  <c r="H2128" i="3"/>
  <c r="G2128" i="3"/>
  <c r="F2128" i="3"/>
  <c r="E2128" i="3"/>
  <c r="L2127" i="3"/>
  <c r="K2127" i="3"/>
  <c r="J2127" i="3"/>
  <c r="I2127" i="3"/>
  <c r="H2127" i="3"/>
  <c r="G2127" i="3"/>
  <c r="F2127" i="3"/>
  <c r="E2127" i="3"/>
  <c r="L2126" i="3"/>
  <c r="K2126" i="3"/>
  <c r="J2126" i="3"/>
  <c r="I2126" i="3"/>
  <c r="H2126" i="3"/>
  <c r="G2126" i="3"/>
  <c r="F2126" i="3"/>
  <c r="E2126" i="3"/>
  <c r="L2125" i="3"/>
  <c r="K2125" i="3"/>
  <c r="J2125" i="3"/>
  <c r="I2125" i="3"/>
  <c r="H2125" i="3"/>
  <c r="G2125" i="3"/>
  <c r="F2125" i="3"/>
  <c r="E2125" i="3"/>
  <c r="L2124" i="3"/>
  <c r="K2124" i="3"/>
  <c r="J2124" i="3"/>
  <c r="I2124" i="3"/>
  <c r="H2124" i="3"/>
  <c r="G2124" i="3"/>
  <c r="F2124" i="3"/>
  <c r="E2124" i="3"/>
  <c r="L2123" i="3"/>
  <c r="K2123" i="3"/>
  <c r="J2123" i="3"/>
  <c r="I2123" i="3"/>
  <c r="H2123" i="3"/>
  <c r="G2123" i="3"/>
  <c r="F2123" i="3"/>
  <c r="E2123" i="3"/>
  <c r="L2122" i="3"/>
  <c r="K2122" i="3"/>
  <c r="J2122" i="3"/>
  <c r="I2122" i="3"/>
  <c r="H2122" i="3"/>
  <c r="G2122" i="3"/>
  <c r="F2122" i="3"/>
  <c r="E2122" i="3"/>
  <c r="L2121" i="3"/>
  <c r="K2121" i="3"/>
  <c r="J2121" i="3"/>
  <c r="I2121" i="3"/>
  <c r="H2121" i="3"/>
  <c r="G2121" i="3"/>
  <c r="F2121" i="3"/>
  <c r="E2121" i="3"/>
  <c r="L2120" i="3"/>
  <c r="K2120" i="3"/>
  <c r="J2120" i="3"/>
  <c r="I2120" i="3"/>
  <c r="H2120" i="3"/>
  <c r="G2120" i="3"/>
  <c r="F2120" i="3"/>
  <c r="E2120" i="3"/>
  <c r="L2119" i="3"/>
  <c r="K2119" i="3"/>
  <c r="J2119" i="3"/>
  <c r="I2119" i="3"/>
  <c r="H2119" i="3"/>
  <c r="G2119" i="3"/>
  <c r="F2119" i="3"/>
  <c r="E2119" i="3"/>
  <c r="L2118" i="3"/>
  <c r="K2118" i="3"/>
  <c r="J2118" i="3"/>
  <c r="I2118" i="3"/>
  <c r="H2118" i="3"/>
  <c r="G2118" i="3"/>
  <c r="F2118" i="3"/>
  <c r="E2118" i="3"/>
  <c r="L2117" i="3"/>
  <c r="K2117" i="3"/>
  <c r="J2117" i="3"/>
  <c r="I2117" i="3"/>
  <c r="H2117" i="3"/>
  <c r="G2117" i="3"/>
  <c r="F2117" i="3"/>
  <c r="E2117" i="3"/>
  <c r="L2116" i="3"/>
  <c r="K2116" i="3"/>
  <c r="J2116" i="3"/>
  <c r="I2116" i="3"/>
  <c r="H2116" i="3"/>
  <c r="G2116" i="3"/>
  <c r="F2116" i="3"/>
  <c r="E2116" i="3"/>
  <c r="L2115" i="3"/>
  <c r="K2115" i="3"/>
  <c r="J2115" i="3"/>
  <c r="I2115" i="3"/>
  <c r="H2115" i="3"/>
  <c r="G2115" i="3"/>
  <c r="F2115" i="3"/>
  <c r="E2115" i="3"/>
  <c r="L2114" i="3"/>
  <c r="K2114" i="3"/>
  <c r="J2114" i="3"/>
  <c r="I2114" i="3"/>
  <c r="H2114" i="3"/>
  <c r="G2114" i="3"/>
  <c r="F2114" i="3"/>
  <c r="E2114" i="3"/>
  <c r="L2113" i="3"/>
  <c r="K2113" i="3"/>
  <c r="J2113" i="3"/>
  <c r="I2113" i="3"/>
  <c r="H2113" i="3"/>
  <c r="G2113" i="3"/>
  <c r="F2113" i="3"/>
  <c r="E2113" i="3"/>
  <c r="L2112" i="3"/>
  <c r="K2112" i="3"/>
  <c r="J2112" i="3"/>
  <c r="I2112" i="3"/>
  <c r="H2112" i="3"/>
  <c r="G2112" i="3"/>
  <c r="F2112" i="3"/>
  <c r="E2112" i="3"/>
  <c r="L2111" i="3"/>
  <c r="K2111" i="3"/>
  <c r="J2111" i="3"/>
  <c r="I2111" i="3"/>
  <c r="H2111" i="3"/>
  <c r="G2111" i="3"/>
  <c r="F2111" i="3"/>
  <c r="E2111" i="3"/>
  <c r="L2110" i="3"/>
  <c r="K2110" i="3"/>
  <c r="J2110" i="3"/>
  <c r="I2110" i="3"/>
  <c r="H2110" i="3"/>
  <c r="G2110" i="3"/>
  <c r="F2110" i="3"/>
  <c r="E2110" i="3"/>
  <c r="L2109" i="3"/>
  <c r="K2109" i="3"/>
  <c r="J2109" i="3"/>
  <c r="I2109" i="3"/>
  <c r="H2109" i="3"/>
  <c r="G2109" i="3"/>
  <c r="F2109" i="3"/>
  <c r="E2109" i="3"/>
  <c r="L2108" i="3"/>
  <c r="K2108" i="3"/>
  <c r="J2108" i="3"/>
  <c r="I2108" i="3"/>
  <c r="H2108" i="3"/>
  <c r="G2108" i="3"/>
  <c r="F2108" i="3"/>
  <c r="E2108" i="3"/>
  <c r="L2107" i="3"/>
  <c r="K2107" i="3"/>
  <c r="J2107" i="3"/>
  <c r="I2107" i="3"/>
  <c r="H2107" i="3"/>
  <c r="G2107" i="3"/>
  <c r="F2107" i="3"/>
  <c r="E2107" i="3"/>
  <c r="L2106" i="3"/>
  <c r="K2106" i="3"/>
  <c r="J2106" i="3"/>
  <c r="I2106" i="3"/>
  <c r="H2106" i="3"/>
  <c r="G2106" i="3"/>
  <c r="F2106" i="3"/>
  <c r="E2106" i="3"/>
  <c r="L2105" i="3"/>
  <c r="K2105" i="3"/>
  <c r="J2105" i="3"/>
  <c r="I2105" i="3"/>
  <c r="H2105" i="3"/>
  <c r="G2105" i="3"/>
  <c r="F2105" i="3"/>
  <c r="E2105" i="3"/>
  <c r="L2104" i="3"/>
  <c r="K2104" i="3"/>
  <c r="J2104" i="3"/>
  <c r="I2104" i="3"/>
  <c r="H2104" i="3"/>
  <c r="G2104" i="3"/>
  <c r="F2104" i="3"/>
  <c r="E2104" i="3"/>
  <c r="L2103" i="3"/>
  <c r="K2103" i="3"/>
  <c r="J2103" i="3"/>
  <c r="I2103" i="3"/>
  <c r="H2103" i="3"/>
  <c r="G2103" i="3"/>
  <c r="F2103" i="3"/>
  <c r="E2103" i="3"/>
  <c r="L2102" i="3"/>
  <c r="K2102" i="3"/>
  <c r="J2102" i="3"/>
  <c r="I2102" i="3"/>
  <c r="H2102" i="3"/>
  <c r="G2102" i="3"/>
  <c r="F2102" i="3"/>
  <c r="E2102" i="3"/>
  <c r="L2101" i="3"/>
  <c r="K2101" i="3"/>
  <c r="J2101" i="3"/>
  <c r="I2101" i="3"/>
  <c r="H2101" i="3"/>
  <c r="G2101" i="3"/>
  <c r="F2101" i="3"/>
  <c r="E2101" i="3"/>
  <c r="L2100" i="3"/>
  <c r="K2100" i="3"/>
  <c r="J2100" i="3"/>
  <c r="I2100" i="3"/>
  <c r="H2100" i="3"/>
  <c r="G2100" i="3"/>
  <c r="F2100" i="3"/>
  <c r="E2100" i="3"/>
  <c r="L2099" i="3"/>
  <c r="K2099" i="3"/>
  <c r="J2099" i="3"/>
  <c r="I2099" i="3"/>
  <c r="H2099" i="3"/>
  <c r="G2099" i="3"/>
  <c r="F2099" i="3"/>
  <c r="E2099" i="3"/>
  <c r="L2098" i="3"/>
  <c r="K2098" i="3"/>
  <c r="J2098" i="3"/>
  <c r="I2098" i="3"/>
  <c r="H2098" i="3"/>
  <c r="G2098" i="3"/>
  <c r="F2098" i="3"/>
  <c r="E2098" i="3"/>
  <c r="L2097" i="3"/>
  <c r="K2097" i="3"/>
  <c r="J2097" i="3"/>
  <c r="I2097" i="3"/>
  <c r="H2097" i="3"/>
  <c r="G2097" i="3"/>
  <c r="F2097" i="3"/>
  <c r="E2097" i="3"/>
  <c r="L2096" i="3"/>
  <c r="K2096" i="3"/>
  <c r="J2096" i="3"/>
  <c r="I2096" i="3"/>
  <c r="H2096" i="3"/>
  <c r="G2096" i="3"/>
  <c r="F2096" i="3"/>
  <c r="E2096" i="3"/>
  <c r="L2095" i="3"/>
  <c r="K2095" i="3"/>
  <c r="J2095" i="3"/>
  <c r="I2095" i="3"/>
  <c r="H2095" i="3"/>
  <c r="G2095" i="3"/>
  <c r="F2095" i="3"/>
  <c r="E2095" i="3"/>
  <c r="L2094" i="3"/>
  <c r="K2094" i="3"/>
  <c r="J2094" i="3"/>
  <c r="I2094" i="3"/>
  <c r="H2094" i="3"/>
  <c r="G2094" i="3"/>
  <c r="F2094" i="3"/>
  <c r="E2094" i="3"/>
  <c r="L2093" i="3"/>
  <c r="K2093" i="3"/>
  <c r="J2093" i="3"/>
  <c r="I2093" i="3"/>
  <c r="H2093" i="3"/>
  <c r="G2093" i="3"/>
  <c r="F2093" i="3"/>
  <c r="E2093" i="3"/>
  <c r="L2092" i="3"/>
  <c r="K2092" i="3"/>
  <c r="J2092" i="3"/>
  <c r="I2092" i="3"/>
  <c r="H2092" i="3"/>
  <c r="G2092" i="3"/>
  <c r="F2092" i="3"/>
  <c r="E2092" i="3"/>
  <c r="L2091" i="3"/>
  <c r="K2091" i="3"/>
  <c r="J2091" i="3"/>
  <c r="I2091" i="3"/>
  <c r="H2091" i="3"/>
  <c r="G2091" i="3"/>
  <c r="F2091" i="3"/>
  <c r="E2091" i="3"/>
  <c r="L2090" i="3"/>
  <c r="K2090" i="3"/>
  <c r="J2090" i="3"/>
  <c r="I2090" i="3"/>
  <c r="H2090" i="3"/>
  <c r="G2090" i="3"/>
  <c r="F2090" i="3"/>
  <c r="E2090" i="3"/>
  <c r="L2089" i="3"/>
  <c r="K2089" i="3"/>
  <c r="J2089" i="3"/>
  <c r="I2089" i="3"/>
  <c r="H2089" i="3"/>
  <c r="G2089" i="3"/>
  <c r="F2089" i="3"/>
  <c r="E2089" i="3"/>
  <c r="L2088" i="3"/>
  <c r="K2088" i="3"/>
  <c r="J2088" i="3"/>
  <c r="I2088" i="3"/>
  <c r="H2088" i="3"/>
  <c r="G2088" i="3"/>
  <c r="F2088" i="3"/>
  <c r="E2088" i="3"/>
  <c r="L2087" i="3"/>
  <c r="K2087" i="3"/>
  <c r="J2087" i="3"/>
  <c r="I2087" i="3"/>
  <c r="H2087" i="3"/>
  <c r="G2087" i="3"/>
  <c r="F2087" i="3"/>
  <c r="E2087" i="3"/>
  <c r="L2086" i="3"/>
  <c r="K2086" i="3"/>
  <c r="J2086" i="3"/>
  <c r="I2086" i="3"/>
  <c r="H2086" i="3"/>
  <c r="G2086" i="3"/>
  <c r="F2086" i="3"/>
  <c r="E2086" i="3"/>
  <c r="L2085" i="3"/>
  <c r="K2085" i="3"/>
  <c r="J2085" i="3"/>
  <c r="I2085" i="3"/>
  <c r="H2085" i="3"/>
  <c r="G2085" i="3"/>
  <c r="F2085" i="3"/>
  <c r="E2085" i="3"/>
  <c r="L2084" i="3"/>
  <c r="K2084" i="3"/>
  <c r="J2084" i="3"/>
  <c r="I2084" i="3"/>
  <c r="H2084" i="3"/>
  <c r="G2084" i="3"/>
  <c r="F2084" i="3"/>
  <c r="E2084" i="3"/>
  <c r="L2083" i="3"/>
  <c r="K2083" i="3"/>
  <c r="J2083" i="3"/>
  <c r="I2083" i="3"/>
  <c r="H2083" i="3"/>
  <c r="G2083" i="3"/>
  <c r="F2083" i="3"/>
  <c r="E2083" i="3"/>
  <c r="L2082" i="3"/>
  <c r="K2082" i="3"/>
  <c r="J2082" i="3"/>
  <c r="I2082" i="3"/>
  <c r="H2082" i="3"/>
  <c r="G2082" i="3"/>
  <c r="F2082" i="3"/>
  <c r="E2082" i="3"/>
  <c r="L2081" i="3"/>
  <c r="K2081" i="3"/>
  <c r="J2081" i="3"/>
  <c r="I2081" i="3"/>
  <c r="H2081" i="3"/>
  <c r="G2081" i="3"/>
  <c r="F2081" i="3"/>
  <c r="E2081" i="3"/>
  <c r="L2080" i="3"/>
  <c r="K2080" i="3"/>
  <c r="J2080" i="3"/>
  <c r="I2080" i="3"/>
  <c r="H2080" i="3"/>
  <c r="G2080" i="3"/>
  <c r="F2080" i="3"/>
  <c r="E2080" i="3"/>
  <c r="L2079" i="3"/>
  <c r="K2079" i="3"/>
  <c r="J2079" i="3"/>
  <c r="I2079" i="3"/>
  <c r="H2079" i="3"/>
  <c r="G2079" i="3"/>
  <c r="F2079" i="3"/>
  <c r="E2079" i="3"/>
  <c r="L2078" i="3"/>
  <c r="K2078" i="3"/>
  <c r="J2078" i="3"/>
  <c r="I2078" i="3"/>
  <c r="H2078" i="3"/>
  <c r="G2078" i="3"/>
  <c r="F2078" i="3"/>
  <c r="E2078" i="3"/>
  <c r="L2077" i="3"/>
  <c r="K2077" i="3"/>
  <c r="J2077" i="3"/>
  <c r="I2077" i="3"/>
  <c r="H2077" i="3"/>
  <c r="G2077" i="3"/>
  <c r="F2077" i="3"/>
  <c r="E2077" i="3"/>
  <c r="L2076" i="3"/>
  <c r="K2076" i="3"/>
  <c r="J2076" i="3"/>
  <c r="I2076" i="3"/>
  <c r="H2076" i="3"/>
  <c r="G2076" i="3"/>
  <c r="F2076" i="3"/>
  <c r="E2076" i="3"/>
  <c r="L2075" i="3"/>
  <c r="K2075" i="3"/>
  <c r="J2075" i="3"/>
  <c r="I2075" i="3"/>
  <c r="H2075" i="3"/>
  <c r="G2075" i="3"/>
  <c r="F2075" i="3"/>
  <c r="E2075" i="3"/>
  <c r="L2074" i="3"/>
  <c r="K2074" i="3"/>
  <c r="J2074" i="3"/>
  <c r="I2074" i="3"/>
  <c r="H2074" i="3"/>
  <c r="G2074" i="3"/>
  <c r="F2074" i="3"/>
  <c r="E2074" i="3"/>
  <c r="L2073" i="3"/>
  <c r="K2073" i="3"/>
  <c r="J2073" i="3"/>
  <c r="I2073" i="3"/>
  <c r="H2073" i="3"/>
  <c r="G2073" i="3"/>
  <c r="F2073" i="3"/>
  <c r="E2073" i="3"/>
  <c r="L2072" i="3"/>
  <c r="K2072" i="3"/>
  <c r="J2072" i="3"/>
  <c r="I2072" i="3"/>
  <c r="H2072" i="3"/>
  <c r="G2072" i="3"/>
  <c r="F2072" i="3"/>
  <c r="E2072" i="3"/>
  <c r="L2071" i="3"/>
  <c r="K2071" i="3"/>
  <c r="J2071" i="3"/>
  <c r="I2071" i="3"/>
  <c r="H2071" i="3"/>
  <c r="G2071" i="3"/>
  <c r="F2071" i="3"/>
  <c r="E2071" i="3"/>
  <c r="L2070" i="3"/>
  <c r="K2070" i="3"/>
  <c r="J2070" i="3"/>
  <c r="I2070" i="3"/>
  <c r="H2070" i="3"/>
  <c r="G2070" i="3"/>
  <c r="F2070" i="3"/>
  <c r="E2070" i="3"/>
  <c r="L2069" i="3"/>
  <c r="K2069" i="3"/>
  <c r="J2069" i="3"/>
  <c r="I2069" i="3"/>
  <c r="H2069" i="3"/>
  <c r="G2069" i="3"/>
  <c r="F2069" i="3"/>
  <c r="E2069" i="3"/>
  <c r="L2068" i="3"/>
  <c r="K2068" i="3"/>
  <c r="J2068" i="3"/>
  <c r="I2068" i="3"/>
  <c r="H2068" i="3"/>
  <c r="G2068" i="3"/>
  <c r="F2068" i="3"/>
  <c r="E2068" i="3"/>
  <c r="L2067" i="3"/>
  <c r="K2067" i="3"/>
  <c r="J2067" i="3"/>
  <c r="I2067" i="3"/>
  <c r="H2067" i="3"/>
  <c r="G2067" i="3"/>
  <c r="F2067" i="3"/>
  <c r="E2067" i="3"/>
  <c r="L2066" i="3"/>
  <c r="K2066" i="3"/>
  <c r="J2066" i="3"/>
  <c r="I2066" i="3"/>
  <c r="H2066" i="3"/>
  <c r="G2066" i="3"/>
  <c r="F2066" i="3"/>
  <c r="E2066" i="3"/>
  <c r="L2065" i="3"/>
  <c r="K2065" i="3"/>
  <c r="J2065" i="3"/>
  <c r="I2065" i="3"/>
  <c r="H2065" i="3"/>
  <c r="G2065" i="3"/>
  <c r="F2065" i="3"/>
  <c r="E2065" i="3"/>
  <c r="L2064" i="3"/>
  <c r="K2064" i="3"/>
  <c r="J2064" i="3"/>
  <c r="I2064" i="3"/>
  <c r="H2064" i="3"/>
  <c r="G2064" i="3"/>
  <c r="F2064" i="3"/>
  <c r="E2064" i="3"/>
  <c r="L2063" i="3"/>
  <c r="K2063" i="3"/>
  <c r="J2063" i="3"/>
  <c r="I2063" i="3"/>
  <c r="H2063" i="3"/>
  <c r="G2063" i="3"/>
  <c r="F2063" i="3"/>
  <c r="E2063" i="3"/>
  <c r="L2062" i="3"/>
  <c r="K2062" i="3"/>
  <c r="J2062" i="3"/>
  <c r="I2062" i="3"/>
  <c r="H2062" i="3"/>
  <c r="G2062" i="3"/>
  <c r="F2062" i="3"/>
  <c r="E2062" i="3"/>
  <c r="L2061" i="3"/>
  <c r="K2061" i="3"/>
  <c r="J2061" i="3"/>
  <c r="I2061" i="3"/>
  <c r="H2061" i="3"/>
  <c r="G2061" i="3"/>
  <c r="F2061" i="3"/>
  <c r="E2061" i="3"/>
  <c r="L2060" i="3"/>
  <c r="K2060" i="3"/>
  <c r="J2060" i="3"/>
  <c r="I2060" i="3"/>
  <c r="H2060" i="3"/>
  <c r="G2060" i="3"/>
  <c r="F2060" i="3"/>
  <c r="E2060" i="3"/>
  <c r="L2059" i="3"/>
  <c r="K2059" i="3"/>
  <c r="J2059" i="3"/>
  <c r="I2059" i="3"/>
  <c r="H2059" i="3"/>
  <c r="G2059" i="3"/>
  <c r="F2059" i="3"/>
  <c r="E2059" i="3"/>
  <c r="L2058" i="3"/>
  <c r="K2058" i="3"/>
  <c r="J2058" i="3"/>
  <c r="I2058" i="3"/>
  <c r="H2058" i="3"/>
  <c r="G2058" i="3"/>
  <c r="F2058" i="3"/>
  <c r="E2058" i="3"/>
  <c r="L2057" i="3"/>
  <c r="K2057" i="3"/>
  <c r="J2057" i="3"/>
  <c r="I2057" i="3"/>
  <c r="H2057" i="3"/>
  <c r="G2057" i="3"/>
  <c r="F2057" i="3"/>
  <c r="E2057" i="3"/>
  <c r="L2056" i="3"/>
  <c r="K2056" i="3"/>
  <c r="J2056" i="3"/>
  <c r="I2056" i="3"/>
  <c r="H2056" i="3"/>
  <c r="G2056" i="3"/>
  <c r="F2056" i="3"/>
  <c r="E2056" i="3"/>
  <c r="L2055" i="3"/>
  <c r="K2055" i="3"/>
  <c r="J2055" i="3"/>
  <c r="I2055" i="3"/>
  <c r="H2055" i="3"/>
  <c r="G2055" i="3"/>
  <c r="F2055" i="3"/>
  <c r="E2055" i="3"/>
  <c r="L2054" i="3"/>
  <c r="K2054" i="3"/>
  <c r="J2054" i="3"/>
  <c r="I2054" i="3"/>
  <c r="H2054" i="3"/>
  <c r="G2054" i="3"/>
  <c r="F2054" i="3"/>
  <c r="E2054" i="3"/>
  <c r="L2053" i="3"/>
  <c r="K2053" i="3"/>
  <c r="J2053" i="3"/>
  <c r="I2053" i="3"/>
  <c r="H2053" i="3"/>
  <c r="G2053" i="3"/>
  <c r="F2053" i="3"/>
  <c r="E2053" i="3"/>
  <c r="L2052" i="3"/>
  <c r="K2052" i="3"/>
  <c r="J2052" i="3"/>
  <c r="I2052" i="3"/>
  <c r="H2052" i="3"/>
  <c r="G2052" i="3"/>
  <c r="F2052" i="3"/>
  <c r="E2052" i="3"/>
  <c r="L2051" i="3"/>
  <c r="K2051" i="3"/>
  <c r="J2051" i="3"/>
  <c r="I2051" i="3"/>
  <c r="H2051" i="3"/>
  <c r="G2051" i="3"/>
  <c r="F2051" i="3"/>
  <c r="E2051" i="3"/>
  <c r="L2050" i="3"/>
  <c r="K2050" i="3"/>
  <c r="J2050" i="3"/>
  <c r="I2050" i="3"/>
  <c r="H2050" i="3"/>
  <c r="G2050" i="3"/>
  <c r="F2050" i="3"/>
  <c r="E2050" i="3"/>
  <c r="L2049" i="3"/>
  <c r="K2049" i="3"/>
  <c r="J2049" i="3"/>
  <c r="I2049" i="3"/>
  <c r="H2049" i="3"/>
  <c r="G2049" i="3"/>
  <c r="F2049" i="3"/>
  <c r="E2049" i="3"/>
  <c r="L2048" i="3"/>
  <c r="K2048" i="3"/>
  <c r="J2048" i="3"/>
  <c r="I2048" i="3"/>
  <c r="H2048" i="3"/>
  <c r="G2048" i="3"/>
  <c r="F2048" i="3"/>
  <c r="E2048" i="3"/>
  <c r="L2047" i="3"/>
  <c r="K2047" i="3"/>
  <c r="J2047" i="3"/>
  <c r="I2047" i="3"/>
  <c r="H2047" i="3"/>
  <c r="G2047" i="3"/>
  <c r="F2047" i="3"/>
  <c r="E2047" i="3"/>
  <c r="L2046" i="3"/>
  <c r="K2046" i="3"/>
  <c r="J2046" i="3"/>
  <c r="I2046" i="3"/>
  <c r="H2046" i="3"/>
  <c r="G2046" i="3"/>
  <c r="F2046" i="3"/>
  <c r="E2046" i="3"/>
  <c r="L2045" i="3"/>
  <c r="K2045" i="3"/>
  <c r="J2045" i="3"/>
  <c r="I2045" i="3"/>
  <c r="H2045" i="3"/>
  <c r="G2045" i="3"/>
  <c r="F2045" i="3"/>
  <c r="E2045" i="3"/>
  <c r="L2044" i="3"/>
  <c r="K2044" i="3"/>
  <c r="J2044" i="3"/>
  <c r="I2044" i="3"/>
  <c r="H2044" i="3"/>
  <c r="G2044" i="3"/>
  <c r="F2044" i="3"/>
  <c r="E2044" i="3"/>
  <c r="L2043" i="3"/>
  <c r="K2043" i="3"/>
  <c r="J2043" i="3"/>
  <c r="I2043" i="3"/>
  <c r="H2043" i="3"/>
  <c r="G2043" i="3"/>
  <c r="F2043" i="3"/>
  <c r="E2043" i="3"/>
  <c r="L2042" i="3"/>
  <c r="K2042" i="3"/>
  <c r="J2042" i="3"/>
  <c r="I2042" i="3"/>
  <c r="H2042" i="3"/>
  <c r="G2042" i="3"/>
  <c r="F2042" i="3"/>
  <c r="E2042" i="3"/>
  <c r="L2041" i="3"/>
  <c r="K2041" i="3"/>
  <c r="J2041" i="3"/>
  <c r="I2041" i="3"/>
  <c r="H2041" i="3"/>
  <c r="G2041" i="3"/>
  <c r="F2041" i="3"/>
  <c r="E2041" i="3"/>
  <c r="L2040" i="3"/>
  <c r="K2040" i="3"/>
  <c r="J2040" i="3"/>
  <c r="I2040" i="3"/>
  <c r="H2040" i="3"/>
  <c r="G2040" i="3"/>
  <c r="F2040" i="3"/>
  <c r="E2040" i="3"/>
  <c r="L2039" i="3"/>
  <c r="K2039" i="3"/>
  <c r="J2039" i="3"/>
  <c r="I2039" i="3"/>
  <c r="H2039" i="3"/>
  <c r="G2039" i="3"/>
  <c r="F2039" i="3"/>
  <c r="E2039" i="3"/>
  <c r="L2038" i="3"/>
  <c r="K2038" i="3"/>
  <c r="J2038" i="3"/>
  <c r="I2038" i="3"/>
  <c r="H2038" i="3"/>
  <c r="G2038" i="3"/>
  <c r="F2038" i="3"/>
  <c r="E2038" i="3"/>
  <c r="L2037" i="3"/>
  <c r="K2037" i="3"/>
  <c r="J2037" i="3"/>
  <c r="I2037" i="3"/>
  <c r="H2037" i="3"/>
  <c r="G2037" i="3"/>
  <c r="F2037" i="3"/>
  <c r="E2037" i="3"/>
  <c r="L2036" i="3"/>
  <c r="K2036" i="3"/>
  <c r="J2036" i="3"/>
  <c r="I2036" i="3"/>
  <c r="H2036" i="3"/>
  <c r="G2036" i="3"/>
  <c r="F2036" i="3"/>
  <c r="E2036" i="3"/>
  <c r="L2035" i="3"/>
  <c r="K2035" i="3"/>
  <c r="J2035" i="3"/>
  <c r="I2035" i="3"/>
  <c r="H2035" i="3"/>
  <c r="G2035" i="3"/>
  <c r="F2035" i="3"/>
  <c r="E2035" i="3"/>
  <c r="L2034" i="3"/>
  <c r="K2034" i="3"/>
  <c r="J2034" i="3"/>
  <c r="I2034" i="3"/>
  <c r="H2034" i="3"/>
  <c r="G2034" i="3"/>
  <c r="F2034" i="3"/>
  <c r="E2034" i="3"/>
  <c r="L2033" i="3"/>
  <c r="K2033" i="3"/>
  <c r="J2033" i="3"/>
  <c r="I2033" i="3"/>
  <c r="H2033" i="3"/>
  <c r="G2033" i="3"/>
  <c r="F2033" i="3"/>
  <c r="E2033" i="3"/>
  <c r="L2032" i="3"/>
  <c r="K2032" i="3"/>
  <c r="J2032" i="3"/>
  <c r="I2032" i="3"/>
  <c r="H2032" i="3"/>
  <c r="G2032" i="3"/>
  <c r="F2032" i="3"/>
  <c r="E2032" i="3"/>
  <c r="L2031" i="3"/>
  <c r="K2031" i="3"/>
  <c r="J2031" i="3"/>
  <c r="I2031" i="3"/>
  <c r="H2031" i="3"/>
  <c r="G2031" i="3"/>
  <c r="F2031" i="3"/>
  <c r="E2031" i="3"/>
  <c r="L2030" i="3"/>
  <c r="K2030" i="3"/>
  <c r="J2030" i="3"/>
  <c r="I2030" i="3"/>
  <c r="H2030" i="3"/>
  <c r="G2030" i="3"/>
  <c r="F2030" i="3"/>
  <c r="E2030" i="3"/>
  <c r="L2029" i="3"/>
  <c r="K2029" i="3"/>
  <c r="J2029" i="3"/>
  <c r="I2029" i="3"/>
  <c r="H2029" i="3"/>
  <c r="G2029" i="3"/>
  <c r="F2029" i="3"/>
  <c r="E2029" i="3"/>
  <c r="L2028" i="3"/>
  <c r="K2028" i="3"/>
  <c r="J2028" i="3"/>
  <c r="I2028" i="3"/>
  <c r="H2028" i="3"/>
  <c r="G2028" i="3"/>
  <c r="F2028" i="3"/>
  <c r="E2028" i="3"/>
  <c r="L2027" i="3"/>
  <c r="K2027" i="3"/>
  <c r="J2027" i="3"/>
  <c r="I2027" i="3"/>
  <c r="H2027" i="3"/>
  <c r="G2027" i="3"/>
  <c r="F2027" i="3"/>
  <c r="E2027" i="3"/>
  <c r="L2026" i="3"/>
  <c r="K2026" i="3"/>
  <c r="J2026" i="3"/>
  <c r="I2026" i="3"/>
  <c r="H2026" i="3"/>
  <c r="G2026" i="3"/>
  <c r="F2026" i="3"/>
  <c r="E2026" i="3"/>
  <c r="L2025" i="3"/>
  <c r="K2025" i="3"/>
  <c r="J2025" i="3"/>
  <c r="I2025" i="3"/>
  <c r="H2025" i="3"/>
  <c r="G2025" i="3"/>
  <c r="F2025" i="3"/>
  <c r="E2025" i="3"/>
  <c r="L2024" i="3"/>
  <c r="K2024" i="3"/>
  <c r="J2024" i="3"/>
  <c r="I2024" i="3"/>
  <c r="H2024" i="3"/>
  <c r="G2024" i="3"/>
  <c r="F2024" i="3"/>
  <c r="E2024" i="3"/>
  <c r="L2023" i="3"/>
  <c r="K2023" i="3"/>
  <c r="J2023" i="3"/>
  <c r="I2023" i="3"/>
  <c r="H2023" i="3"/>
  <c r="G2023" i="3"/>
  <c r="F2023" i="3"/>
  <c r="E2023" i="3"/>
  <c r="L2022" i="3"/>
  <c r="K2022" i="3"/>
  <c r="J2022" i="3"/>
  <c r="I2022" i="3"/>
  <c r="H2022" i="3"/>
  <c r="G2022" i="3"/>
  <c r="F2022" i="3"/>
  <c r="E2022" i="3"/>
  <c r="L2021" i="3"/>
  <c r="K2021" i="3"/>
  <c r="J2021" i="3"/>
  <c r="I2021" i="3"/>
  <c r="H2021" i="3"/>
  <c r="G2021" i="3"/>
  <c r="F2021" i="3"/>
  <c r="E2021" i="3"/>
  <c r="L2020" i="3"/>
  <c r="K2020" i="3"/>
  <c r="J2020" i="3"/>
  <c r="I2020" i="3"/>
  <c r="H2020" i="3"/>
  <c r="G2020" i="3"/>
  <c r="F2020" i="3"/>
  <c r="E2020" i="3"/>
  <c r="L2019" i="3"/>
  <c r="K2019" i="3"/>
  <c r="J2019" i="3"/>
  <c r="I2019" i="3"/>
  <c r="H2019" i="3"/>
  <c r="G2019" i="3"/>
  <c r="F2019" i="3"/>
  <c r="E2019" i="3"/>
  <c r="L2018" i="3"/>
  <c r="K2018" i="3"/>
  <c r="J2018" i="3"/>
  <c r="I2018" i="3"/>
  <c r="H2018" i="3"/>
  <c r="G2018" i="3"/>
  <c r="F2018" i="3"/>
  <c r="E2018" i="3"/>
  <c r="L2017" i="3"/>
  <c r="K2017" i="3"/>
  <c r="J2017" i="3"/>
  <c r="I2017" i="3"/>
  <c r="H2017" i="3"/>
  <c r="G2017" i="3"/>
  <c r="F2017" i="3"/>
  <c r="E2017" i="3"/>
  <c r="L2016" i="3"/>
  <c r="K2016" i="3"/>
  <c r="J2016" i="3"/>
  <c r="I2016" i="3"/>
  <c r="H2016" i="3"/>
  <c r="G2016" i="3"/>
  <c r="F2016" i="3"/>
  <c r="E2016" i="3"/>
  <c r="L2015" i="3"/>
  <c r="K2015" i="3"/>
  <c r="J2015" i="3"/>
  <c r="I2015" i="3"/>
  <c r="H2015" i="3"/>
  <c r="G2015" i="3"/>
  <c r="F2015" i="3"/>
  <c r="E2015" i="3"/>
  <c r="L2014" i="3"/>
  <c r="K2014" i="3"/>
  <c r="J2014" i="3"/>
  <c r="I2014" i="3"/>
  <c r="H2014" i="3"/>
  <c r="G2014" i="3"/>
  <c r="F2014" i="3"/>
  <c r="E2014" i="3"/>
  <c r="L2013" i="3"/>
  <c r="K2013" i="3"/>
  <c r="J2013" i="3"/>
  <c r="I2013" i="3"/>
  <c r="H2013" i="3"/>
  <c r="G2013" i="3"/>
  <c r="F2013" i="3"/>
  <c r="E2013" i="3"/>
  <c r="L2012" i="3"/>
  <c r="K2012" i="3"/>
  <c r="J2012" i="3"/>
  <c r="I2012" i="3"/>
  <c r="H2012" i="3"/>
  <c r="G2012" i="3"/>
  <c r="F2012" i="3"/>
  <c r="E2012" i="3"/>
  <c r="L2011" i="3"/>
  <c r="K2011" i="3"/>
  <c r="J2011" i="3"/>
  <c r="I2011" i="3"/>
  <c r="H2011" i="3"/>
  <c r="G2011" i="3"/>
  <c r="F2011" i="3"/>
  <c r="E2011" i="3"/>
  <c r="L2010" i="3"/>
  <c r="K2010" i="3"/>
  <c r="J2010" i="3"/>
  <c r="I2010" i="3"/>
  <c r="H2010" i="3"/>
  <c r="G2010" i="3"/>
  <c r="F2010" i="3"/>
  <c r="E2010" i="3"/>
  <c r="L2009" i="3"/>
  <c r="K2009" i="3"/>
  <c r="J2009" i="3"/>
  <c r="I2009" i="3"/>
  <c r="H2009" i="3"/>
  <c r="G2009" i="3"/>
  <c r="F2009" i="3"/>
  <c r="E2009" i="3"/>
  <c r="L2008" i="3"/>
  <c r="K2008" i="3"/>
  <c r="J2008" i="3"/>
  <c r="I2008" i="3"/>
  <c r="H2008" i="3"/>
  <c r="G2008" i="3"/>
  <c r="F2008" i="3"/>
  <c r="E2008" i="3"/>
  <c r="L2007" i="3"/>
  <c r="K2007" i="3"/>
  <c r="J2007" i="3"/>
  <c r="I2007" i="3"/>
  <c r="H2007" i="3"/>
  <c r="G2007" i="3"/>
  <c r="F2007" i="3"/>
  <c r="E2007" i="3"/>
  <c r="L2006" i="3"/>
  <c r="K2006" i="3"/>
  <c r="J2006" i="3"/>
  <c r="I2006" i="3"/>
  <c r="H2006" i="3"/>
  <c r="G2006" i="3"/>
  <c r="F2006" i="3"/>
  <c r="E2006" i="3"/>
  <c r="L2005" i="3"/>
  <c r="K2005" i="3"/>
  <c r="J2005" i="3"/>
  <c r="I2005" i="3"/>
  <c r="H2005" i="3"/>
  <c r="G2005" i="3"/>
  <c r="F2005" i="3"/>
  <c r="E2005" i="3"/>
  <c r="L2004" i="3"/>
  <c r="K2004" i="3"/>
  <c r="J2004" i="3"/>
  <c r="I2004" i="3"/>
  <c r="H2004" i="3"/>
  <c r="G2004" i="3"/>
  <c r="F2004" i="3"/>
  <c r="E2004" i="3"/>
  <c r="L2003" i="3"/>
  <c r="K2003" i="3"/>
  <c r="J2003" i="3"/>
  <c r="I2003" i="3"/>
  <c r="H2003" i="3"/>
  <c r="G2003" i="3"/>
  <c r="F2003" i="3"/>
  <c r="E2003" i="3"/>
  <c r="L2002" i="3"/>
  <c r="K2002" i="3"/>
  <c r="J2002" i="3"/>
  <c r="I2002" i="3"/>
  <c r="H2002" i="3"/>
  <c r="G2002" i="3"/>
  <c r="F2002" i="3"/>
  <c r="E2002" i="3"/>
  <c r="L2001" i="3"/>
  <c r="K2001" i="3"/>
  <c r="J2001" i="3"/>
  <c r="I2001" i="3"/>
  <c r="H2001" i="3"/>
  <c r="G2001" i="3"/>
  <c r="F2001" i="3"/>
  <c r="E2001" i="3"/>
  <c r="L2000" i="3"/>
  <c r="K2000" i="3"/>
  <c r="J2000" i="3"/>
  <c r="I2000" i="3"/>
  <c r="H2000" i="3"/>
  <c r="G2000" i="3"/>
  <c r="F2000" i="3"/>
  <c r="E2000" i="3"/>
  <c r="L1999" i="3"/>
  <c r="K1999" i="3"/>
  <c r="J1999" i="3"/>
  <c r="I1999" i="3"/>
  <c r="H1999" i="3"/>
  <c r="G1999" i="3"/>
  <c r="F1999" i="3"/>
  <c r="E1999" i="3"/>
  <c r="L1998" i="3"/>
  <c r="K1998" i="3"/>
  <c r="J1998" i="3"/>
  <c r="I1998" i="3"/>
  <c r="H1998" i="3"/>
  <c r="G1998" i="3"/>
  <c r="F1998" i="3"/>
  <c r="E1998" i="3"/>
  <c r="L1997" i="3"/>
  <c r="K1997" i="3"/>
  <c r="J1997" i="3"/>
  <c r="I1997" i="3"/>
  <c r="H1997" i="3"/>
  <c r="G1997" i="3"/>
  <c r="F1997" i="3"/>
  <c r="E1997" i="3"/>
  <c r="L1996" i="3"/>
  <c r="K1996" i="3"/>
  <c r="J1996" i="3"/>
  <c r="I1996" i="3"/>
  <c r="H1996" i="3"/>
  <c r="G1996" i="3"/>
  <c r="F1996" i="3"/>
  <c r="E1996" i="3"/>
  <c r="L1995" i="3"/>
  <c r="K1995" i="3"/>
  <c r="J1995" i="3"/>
  <c r="I1995" i="3"/>
  <c r="H1995" i="3"/>
  <c r="G1995" i="3"/>
  <c r="F1995" i="3"/>
  <c r="E1995" i="3"/>
  <c r="L1994" i="3"/>
  <c r="K1994" i="3"/>
  <c r="J1994" i="3"/>
  <c r="I1994" i="3"/>
  <c r="H1994" i="3"/>
  <c r="G1994" i="3"/>
  <c r="F1994" i="3"/>
  <c r="E1994" i="3"/>
  <c r="L1993" i="3"/>
  <c r="K1993" i="3"/>
  <c r="J1993" i="3"/>
  <c r="I1993" i="3"/>
  <c r="H1993" i="3"/>
  <c r="G1993" i="3"/>
  <c r="F1993" i="3"/>
  <c r="E1993" i="3"/>
  <c r="L1992" i="3"/>
  <c r="K1992" i="3"/>
  <c r="J1992" i="3"/>
  <c r="I1992" i="3"/>
  <c r="H1992" i="3"/>
  <c r="G1992" i="3"/>
  <c r="F1992" i="3"/>
  <c r="E1992" i="3"/>
  <c r="L1991" i="3"/>
  <c r="K1991" i="3"/>
  <c r="J1991" i="3"/>
  <c r="I1991" i="3"/>
  <c r="H1991" i="3"/>
  <c r="G1991" i="3"/>
  <c r="F1991" i="3"/>
  <c r="E1991" i="3"/>
  <c r="L1990" i="3"/>
  <c r="K1990" i="3"/>
  <c r="J1990" i="3"/>
  <c r="I1990" i="3"/>
  <c r="H1990" i="3"/>
  <c r="G1990" i="3"/>
  <c r="F1990" i="3"/>
  <c r="E1990" i="3"/>
  <c r="L1989" i="3"/>
  <c r="K1989" i="3"/>
  <c r="J1989" i="3"/>
  <c r="I1989" i="3"/>
  <c r="H1989" i="3"/>
  <c r="G1989" i="3"/>
  <c r="F1989" i="3"/>
  <c r="E1989" i="3"/>
  <c r="L1988" i="3"/>
  <c r="K1988" i="3"/>
  <c r="J1988" i="3"/>
  <c r="I1988" i="3"/>
  <c r="H1988" i="3"/>
  <c r="G1988" i="3"/>
  <c r="F1988" i="3"/>
  <c r="E1988" i="3"/>
  <c r="L1987" i="3"/>
  <c r="K1987" i="3"/>
  <c r="J1987" i="3"/>
  <c r="I1987" i="3"/>
  <c r="H1987" i="3"/>
  <c r="G1987" i="3"/>
  <c r="F1987" i="3"/>
  <c r="E1987" i="3"/>
  <c r="L1986" i="3"/>
  <c r="K1986" i="3"/>
  <c r="J1986" i="3"/>
  <c r="I1986" i="3"/>
  <c r="H1986" i="3"/>
  <c r="G1986" i="3"/>
  <c r="F1986" i="3"/>
  <c r="E1986" i="3"/>
  <c r="L1985" i="3"/>
  <c r="K1985" i="3"/>
  <c r="J1985" i="3"/>
  <c r="I1985" i="3"/>
  <c r="H1985" i="3"/>
  <c r="G1985" i="3"/>
  <c r="F1985" i="3"/>
  <c r="E1985" i="3"/>
  <c r="L1984" i="3"/>
  <c r="K1984" i="3"/>
  <c r="J1984" i="3"/>
  <c r="I1984" i="3"/>
  <c r="H1984" i="3"/>
  <c r="G1984" i="3"/>
  <c r="F1984" i="3"/>
  <c r="E1984" i="3"/>
  <c r="L1983" i="3"/>
  <c r="K1983" i="3"/>
  <c r="J1983" i="3"/>
  <c r="I1983" i="3"/>
  <c r="H1983" i="3"/>
  <c r="G1983" i="3"/>
  <c r="F1983" i="3"/>
  <c r="E1983" i="3"/>
  <c r="L1982" i="3"/>
  <c r="K1982" i="3"/>
  <c r="J1982" i="3"/>
  <c r="I1982" i="3"/>
  <c r="H1982" i="3"/>
  <c r="G1982" i="3"/>
  <c r="F1982" i="3"/>
  <c r="E1982" i="3"/>
  <c r="L1981" i="3"/>
  <c r="K1981" i="3"/>
  <c r="J1981" i="3"/>
  <c r="I1981" i="3"/>
  <c r="H1981" i="3"/>
  <c r="G1981" i="3"/>
  <c r="F1981" i="3"/>
  <c r="E1981" i="3"/>
  <c r="L1980" i="3"/>
  <c r="K1980" i="3"/>
  <c r="J1980" i="3"/>
  <c r="I1980" i="3"/>
  <c r="H1980" i="3"/>
  <c r="G1980" i="3"/>
  <c r="F1980" i="3"/>
  <c r="E1980" i="3"/>
  <c r="L1979" i="3"/>
  <c r="K1979" i="3"/>
  <c r="J1979" i="3"/>
  <c r="I1979" i="3"/>
  <c r="H1979" i="3"/>
  <c r="G1979" i="3"/>
  <c r="F1979" i="3"/>
  <c r="E1979" i="3"/>
  <c r="L1978" i="3"/>
  <c r="K1978" i="3"/>
  <c r="J1978" i="3"/>
  <c r="I1978" i="3"/>
  <c r="H1978" i="3"/>
  <c r="G1978" i="3"/>
  <c r="F1978" i="3"/>
  <c r="E1978" i="3"/>
  <c r="L1977" i="3"/>
  <c r="K1977" i="3"/>
  <c r="J1977" i="3"/>
  <c r="I1977" i="3"/>
  <c r="H1977" i="3"/>
  <c r="G1977" i="3"/>
  <c r="F1977" i="3"/>
  <c r="E1977" i="3"/>
  <c r="L1976" i="3"/>
  <c r="K1976" i="3"/>
  <c r="J1976" i="3"/>
  <c r="I1976" i="3"/>
  <c r="H1976" i="3"/>
  <c r="G1976" i="3"/>
  <c r="F1976" i="3"/>
  <c r="E1976" i="3"/>
  <c r="L1975" i="3"/>
  <c r="K1975" i="3"/>
  <c r="J1975" i="3"/>
  <c r="I1975" i="3"/>
  <c r="H1975" i="3"/>
  <c r="G1975" i="3"/>
  <c r="F1975" i="3"/>
  <c r="E1975" i="3"/>
  <c r="L1974" i="3"/>
  <c r="K1974" i="3"/>
  <c r="J1974" i="3"/>
  <c r="I1974" i="3"/>
  <c r="H1974" i="3"/>
  <c r="G1974" i="3"/>
  <c r="F1974" i="3"/>
  <c r="E1974" i="3"/>
  <c r="L1973" i="3"/>
  <c r="K1973" i="3"/>
  <c r="J1973" i="3"/>
  <c r="I1973" i="3"/>
  <c r="H1973" i="3"/>
  <c r="G1973" i="3"/>
  <c r="F1973" i="3"/>
  <c r="E1973" i="3"/>
  <c r="L1972" i="3"/>
  <c r="K1972" i="3"/>
  <c r="J1972" i="3"/>
  <c r="I1972" i="3"/>
  <c r="H1972" i="3"/>
  <c r="G1972" i="3"/>
  <c r="F1972" i="3"/>
  <c r="E1972" i="3"/>
  <c r="L1971" i="3"/>
  <c r="K1971" i="3"/>
  <c r="J1971" i="3"/>
  <c r="I1971" i="3"/>
  <c r="H1971" i="3"/>
  <c r="G1971" i="3"/>
  <c r="F1971" i="3"/>
  <c r="E1971" i="3"/>
  <c r="L1970" i="3"/>
  <c r="K1970" i="3"/>
  <c r="J1970" i="3"/>
  <c r="I1970" i="3"/>
  <c r="H1970" i="3"/>
  <c r="G1970" i="3"/>
  <c r="F1970" i="3"/>
  <c r="E1970" i="3"/>
  <c r="L1969" i="3"/>
  <c r="K1969" i="3"/>
  <c r="J1969" i="3"/>
  <c r="I1969" i="3"/>
  <c r="H1969" i="3"/>
  <c r="G1969" i="3"/>
  <c r="F1969" i="3"/>
  <c r="E1969" i="3"/>
  <c r="L1968" i="3"/>
  <c r="K1968" i="3"/>
  <c r="J1968" i="3"/>
  <c r="I1968" i="3"/>
  <c r="H1968" i="3"/>
  <c r="G1968" i="3"/>
  <c r="F1968" i="3"/>
  <c r="E1968" i="3"/>
  <c r="L1967" i="3"/>
  <c r="K1967" i="3"/>
  <c r="J1967" i="3"/>
  <c r="I1967" i="3"/>
  <c r="H1967" i="3"/>
  <c r="G1967" i="3"/>
  <c r="F1967" i="3"/>
  <c r="E1967" i="3"/>
  <c r="L1966" i="3"/>
  <c r="K1966" i="3"/>
  <c r="J1966" i="3"/>
  <c r="I1966" i="3"/>
  <c r="H1966" i="3"/>
  <c r="G1966" i="3"/>
  <c r="F1966" i="3"/>
  <c r="E1966" i="3"/>
  <c r="L1965" i="3"/>
  <c r="K1965" i="3"/>
  <c r="J1965" i="3"/>
  <c r="I1965" i="3"/>
  <c r="H1965" i="3"/>
  <c r="G1965" i="3"/>
  <c r="F1965" i="3"/>
  <c r="E1965" i="3"/>
  <c r="L1964" i="3"/>
  <c r="K1964" i="3"/>
  <c r="J1964" i="3"/>
  <c r="I1964" i="3"/>
  <c r="H1964" i="3"/>
  <c r="G1964" i="3"/>
  <c r="F1964" i="3"/>
  <c r="E1964" i="3"/>
  <c r="L1963" i="3"/>
  <c r="K1963" i="3"/>
  <c r="J1963" i="3"/>
  <c r="I1963" i="3"/>
  <c r="H1963" i="3"/>
  <c r="G1963" i="3"/>
  <c r="F1963" i="3"/>
  <c r="E1963" i="3"/>
  <c r="L1962" i="3"/>
  <c r="K1962" i="3"/>
  <c r="J1962" i="3"/>
  <c r="I1962" i="3"/>
  <c r="H1962" i="3"/>
  <c r="G1962" i="3"/>
  <c r="F1962" i="3"/>
  <c r="E1962" i="3"/>
  <c r="L1961" i="3"/>
  <c r="K1961" i="3"/>
  <c r="J1961" i="3"/>
  <c r="I1961" i="3"/>
  <c r="H1961" i="3"/>
  <c r="G1961" i="3"/>
  <c r="F1961" i="3"/>
  <c r="E1961" i="3"/>
  <c r="L1960" i="3"/>
  <c r="K1960" i="3"/>
  <c r="J1960" i="3"/>
  <c r="I1960" i="3"/>
  <c r="H1960" i="3"/>
  <c r="G1960" i="3"/>
  <c r="F1960" i="3"/>
  <c r="E1960" i="3"/>
  <c r="L1959" i="3"/>
  <c r="K1959" i="3"/>
  <c r="J1959" i="3"/>
  <c r="I1959" i="3"/>
  <c r="H1959" i="3"/>
  <c r="G1959" i="3"/>
  <c r="F1959" i="3"/>
  <c r="E1959" i="3"/>
  <c r="L1958" i="3"/>
  <c r="K1958" i="3"/>
  <c r="J1958" i="3"/>
  <c r="I1958" i="3"/>
  <c r="H1958" i="3"/>
  <c r="G1958" i="3"/>
  <c r="F1958" i="3"/>
  <c r="E1958" i="3"/>
  <c r="L1957" i="3"/>
  <c r="K1957" i="3"/>
  <c r="J1957" i="3"/>
  <c r="I1957" i="3"/>
  <c r="H1957" i="3"/>
  <c r="G1957" i="3"/>
  <c r="F1957" i="3"/>
  <c r="E1957" i="3"/>
  <c r="L1956" i="3"/>
  <c r="K1956" i="3"/>
  <c r="J1956" i="3"/>
  <c r="I1956" i="3"/>
  <c r="H1956" i="3"/>
  <c r="G1956" i="3"/>
  <c r="F1956" i="3"/>
  <c r="E1956" i="3"/>
  <c r="L1955" i="3"/>
  <c r="K1955" i="3"/>
  <c r="J1955" i="3"/>
  <c r="I1955" i="3"/>
  <c r="H1955" i="3"/>
  <c r="G1955" i="3"/>
  <c r="F1955" i="3"/>
  <c r="E1955" i="3"/>
  <c r="L1954" i="3"/>
  <c r="K1954" i="3"/>
  <c r="J1954" i="3"/>
  <c r="I1954" i="3"/>
  <c r="H1954" i="3"/>
  <c r="G1954" i="3"/>
  <c r="F1954" i="3"/>
  <c r="E1954" i="3"/>
  <c r="L1953" i="3"/>
  <c r="K1953" i="3"/>
  <c r="J1953" i="3"/>
  <c r="I1953" i="3"/>
  <c r="H1953" i="3"/>
  <c r="G1953" i="3"/>
  <c r="F1953" i="3"/>
  <c r="E1953" i="3"/>
  <c r="L1952" i="3"/>
  <c r="K1952" i="3"/>
  <c r="J1952" i="3"/>
  <c r="I1952" i="3"/>
  <c r="H1952" i="3"/>
  <c r="G1952" i="3"/>
  <c r="F1952" i="3"/>
  <c r="E1952" i="3"/>
  <c r="L1951" i="3"/>
  <c r="K1951" i="3"/>
  <c r="J1951" i="3"/>
  <c r="I1951" i="3"/>
  <c r="H1951" i="3"/>
  <c r="G1951" i="3"/>
  <c r="F1951" i="3"/>
  <c r="E1951" i="3"/>
  <c r="L1950" i="3"/>
  <c r="K1950" i="3"/>
  <c r="J1950" i="3"/>
  <c r="I1950" i="3"/>
  <c r="H1950" i="3"/>
  <c r="G1950" i="3"/>
  <c r="F1950" i="3"/>
  <c r="E1950" i="3"/>
  <c r="L1949" i="3"/>
  <c r="K1949" i="3"/>
  <c r="J1949" i="3"/>
  <c r="I1949" i="3"/>
  <c r="H1949" i="3"/>
  <c r="G1949" i="3"/>
  <c r="F1949" i="3"/>
  <c r="E1949" i="3"/>
  <c r="L1948" i="3"/>
  <c r="K1948" i="3"/>
  <c r="J1948" i="3"/>
  <c r="I1948" i="3"/>
  <c r="H1948" i="3"/>
  <c r="G1948" i="3"/>
  <c r="F1948" i="3"/>
  <c r="E1948" i="3"/>
  <c r="L1947" i="3"/>
  <c r="K1947" i="3"/>
  <c r="J1947" i="3"/>
  <c r="I1947" i="3"/>
  <c r="H1947" i="3"/>
  <c r="G1947" i="3"/>
  <c r="F1947" i="3"/>
  <c r="E1947" i="3"/>
  <c r="L1946" i="3"/>
  <c r="K1946" i="3"/>
  <c r="J1946" i="3"/>
  <c r="I1946" i="3"/>
  <c r="H1946" i="3"/>
  <c r="G1946" i="3"/>
  <c r="F1946" i="3"/>
  <c r="E1946" i="3"/>
  <c r="L1945" i="3"/>
  <c r="K1945" i="3"/>
  <c r="J1945" i="3"/>
  <c r="I1945" i="3"/>
  <c r="H1945" i="3"/>
  <c r="G1945" i="3"/>
  <c r="F1945" i="3"/>
  <c r="E1945" i="3"/>
  <c r="L1944" i="3"/>
  <c r="K1944" i="3"/>
  <c r="J1944" i="3"/>
  <c r="I1944" i="3"/>
  <c r="H1944" i="3"/>
  <c r="G1944" i="3"/>
  <c r="F1944" i="3"/>
  <c r="E1944" i="3"/>
  <c r="L1943" i="3"/>
  <c r="K1943" i="3"/>
  <c r="J1943" i="3"/>
  <c r="I1943" i="3"/>
  <c r="H1943" i="3"/>
  <c r="G1943" i="3"/>
  <c r="F1943" i="3"/>
  <c r="E1943" i="3"/>
  <c r="L1942" i="3"/>
  <c r="K1942" i="3"/>
  <c r="J1942" i="3"/>
  <c r="I1942" i="3"/>
  <c r="H1942" i="3"/>
  <c r="G1942" i="3"/>
  <c r="F1942" i="3"/>
  <c r="E1942" i="3"/>
  <c r="L1941" i="3"/>
  <c r="K1941" i="3"/>
  <c r="J1941" i="3"/>
  <c r="I1941" i="3"/>
  <c r="H1941" i="3"/>
  <c r="G1941" i="3"/>
  <c r="F1941" i="3"/>
  <c r="E1941" i="3"/>
  <c r="L1940" i="3"/>
  <c r="K1940" i="3"/>
  <c r="J1940" i="3"/>
  <c r="I1940" i="3"/>
  <c r="H1940" i="3"/>
  <c r="G1940" i="3"/>
  <c r="F1940" i="3"/>
  <c r="E1940" i="3"/>
  <c r="L1939" i="3"/>
  <c r="K1939" i="3"/>
  <c r="J1939" i="3"/>
  <c r="I1939" i="3"/>
  <c r="H1939" i="3"/>
  <c r="G1939" i="3"/>
  <c r="F1939" i="3"/>
  <c r="E1939" i="3"/>
  <c r="L1938" i="3"/>
  <c r="K1938" i="3"/>
  <c r="J1938" i="3"/>
  <c r="I1938" i="3"/>
  <c r="H1938" i="3"/>
  <c r="G1938" i="3"/>
  <c r="F1938" i="3"/>
  <c r="E1938" i="3"/>
  <c r="L1937" i="3"/>
  <c r="K1937" i="3"/>
  <c r="J1937" i="3"/>
  <c r="I1937" i="3"/>
  <c r="H1937" i="3"/>
  <c r="G1937" i="3"/>
  <c r="F1937" i="3"/>
  <c r="E1937" i="3"/>
  <c r="L1936" i="3"/>
  <c r="K1936" i="3"/>
  <c r="J1936" i="3"/>
  <c r="I1936" i="3"/>
  <c r="H1936" i="3"/>
  <c r="G1936" i="3"/>
  <c r="F1936" i="3"/>
  <c r="E1936" i="3"/>
  <c r="L1935" i="3"/>
  <c r="K1935" i="3"/>
  <c r="J1935" i="3"/>
  <c r="I1935" i="3"/>
  <c r="H1935" i="3"/>
  <c r="G1935" i="3"/>
  <c r="F1935" i="3"/>
  <c r="E1935" i="3"/>
  <c r="L1934" i="3"/>
  <c r="K1934" i="3"/>
  <c r="J1934" i="3"/>
  <c r="I1934" i="3"/>
  <c r="H1934" i="3"/>
  <c r="G1934" i="3"/>
  <c r="F1934" i="3"/>
  <c r="E1934" i="3"/>
  <c r="L1933" i="3"/>
  <c r="K1933" i="3"/>
  <c r="J1933" i="3"/>
  <c r="I1933" i="3"/>
  <c r="H1933" i="3"/>
  <c r="G1933" i="3"/>
  <c r="F1933" i="3"/>
  <c r="E1933" i="3"/>
  <c r="L1932" i="3"/>
  <c r="K1932" i="3"/>
  <c r="J1932" i="3"/>
  <c r="I1932" i="3"/>
  <c r="H1932" i="3"/>
  <c r="G1932" i="3"/>
  <c r="F1932" i="3"/>
  <c r="E1932" i="3"/>
  <c r="L1931" i="3"/>
  <c r="K1931" i="3"/>
  <c r="J1931" i="3"/>
  <c r="I1931" i="3"/>
  <c r="H1931" i="3"/>
  <c r="G1931" i="3"/>
  <c r="F1931" i="3"/>
  <c r="E1931" i="3"/>
  <c r="L1930" i="3"/>
  <c r="K1930" i="3"/>
  <c r="J1930" i="3"/>
  <c r="I1930" i="3"/>
  <c r="H1930" i="3"/>
  <c r="G1930" i="3"/>
  <c r="F1930" i="3"/>
  <c r="E1930" i="3"/>
  <c r="L1929" i="3"/>
  <c r="K1929" i="3"/>
  <c r="J1929" i="3"/>
  <c r="I1929" i="3"/>
  <c r="H1929" i="3"/>
  <c r="G1929" i="3"/>
  <c r="F1929" i="3"/>
  <c r="E1929" i="3"/>
  <c r="L1928" i="3"/>
  <c r="K1928" i="3"/>
  <c r="J1928" i="3"/>
  <c r="I1928" i="3"/>
  <c r="H1928" i="3"/>
  <c r="G1928" i="3"/>
  <c r="F1928" i="3"/>
  <c r="E1928" i="3"/>
  <c r="L1927" i="3"/>
  <c r="K1927" i="3"/>
  <c r="J1927" i="3"/>
  <c r="I1927" i="3"/>
  <c r="H1927" i="3"/>
  <c r="G1927" i="3"/>
  <c r="F1927" i="3"/>
  <c r="E1927" i="3"/>
  <c r="L1926" i="3"/>
  <c r="K1926" i="3"/>
  <c r="J1926" i="3"/>
  <c r="I1926" i="3"/>
  <c r="H1926" i="3"/>
  <c r="G1926" i="3"/>
  <c r="F1926" i="3"/>
  <c r="E1926" i="3"/>
  <c r="L1925" i="3"/>
  <c r="K1925" i="3"/>
  <c r="J1925" i="3"/>
  <c r="I1925" i="3"/>
  <c r="H1925" i="3"/>
  <c r="G1925" i="3"/>
  <c r="F1925" i="3"/>
  <c r="E1925" i="3"/>
  <c r="L1924" i="3"/>
  <c r="K1924" i="3"/>
  <c r="J1924" i="3"/>
  <c r="I1924" i="3"/>
  <c r="H1924" i="3"/>
  <c r="G1924" i="3"/>
  <c r="F1924" i="3"/>
  <c r="E1924" i="3"/>
  <c r="L1923" i="3"/>
  <c r="K1923" i="3"/>
  <c r="J1923" i="3"/>
  <c r="I1923" i="3"/>
  <c r="H1923" i="3"/>
  <c r="G1923" i="3"/>
  <c r="F1923" i="3"/>
  <c r="E1923" i="3"/>
  <c r="L1922" i="3"/>
  <c r="K1922" i="3"/>
  <c r="J1922" i="3"/>
  <c r="I1922" i="3"/>
  <c r="H1922" i="3"/>
  <c r="G1922" i="3"/>
  <c r="F1922" i="3"/>
  <c r="E1922" i="3"/>
  <c r="L1921" i="3"/>
  <c r="K1921" i="3"/>
  <c r="J1921" i="3"/>
  <c r="I1921" i="3"/>
  <c r="H1921" i="3"/>
  <c r="G1921" i="3"/>
  <c r="F1921" i="3"/>
  <c r="E1921" i="3"/>
  <c r="L1920" i="3"/>
  <c r="K1920" i="3"/>
  <c r="J1920" i="3"/>
  <c r="I1920" i="3"/>
  <c r="H1920" i="3"/>
  <c r="G1920" i="3"/>
  <c r="F1920" i="3"/>
  <c r="E1920" i="3"/>
  <c r="L1919" i="3"/>
  <c r="K1919" i="3"/>
  <c r="J1919" i="3"/>
  <c r="I1919" i="3"/>
  <c r="H1919" i="3"/>
  <c r="G1919" i="3"/>
  <c r="F1919" i="3"/>
  <c r="E1919" i="3"/>
  <c r="L1918" i="3"/>
  <c r="K1918" i="3"/>
  <c r="J1918" i="3"/>
  <c r="I1918" i="3"/>
  <c r="H1918" i="3"/>
  <c r="G1918" i="3"/>
  <c r="F1918" i="3"/>
  <c r="E1918" i="3"/>
  <c r="L1917" i="3"/>
  <c r="K1917" i="3"/>
  <c r="J1917" i="3"/>
  <c r="I1917" i="3"/>
  <c r="H1917" i="3"/>
  <c r="G1917" i="3"/>
  <c r="F1917" i="3"/>
  <c r="E1917" i="3"/>
  <c r="L1916" i="3"/>
  <c r="K1916" i="3"/>
  <c r="J1916" i="3"/>
  <c r="I1916" i="3"/>
  <c r="H1916" i="3"/>
  <c r="G1916" i="3"/>
  <c r="F1916" i="3"/>
  <c r="E1916" i="3"/>
  <c r="L1915" i="3"/>
  <c r="K1915" i="3"/>
  <c r="J1915" i="3"/>
  <c r="I1915" i="3"/>
  <c r="H1915" i="3"/>
  <c r="G1915" i="3"/>
  <c r="F1915" i="3"/>
  <c r="E1915" i="3"/>
  <c r="L1914" i="3"/>
  <c r="K1914" i="3"/>
  <c r="J1914" i="3"/>
  <c r="I1914" i="3"/>
  <c r="H1914" i="3"/>
  <c r="G1914" i="3"/>
  <c r="F1914" i="3"/>
  <c r="E1914" i="3"/>
  <c r="L1913" i="3"/>
  <c r="K1913" i="3"/>
  <c r="J1913" i="3"/>
  <c r="I1913" i="3"/>
  <c r="H1913" i="3"/>
  <c r="G1913" i="3"/>
  <c r="F1913" i="3"/>
  <c r="E1913" i="3"/>
  <c r="L1912" i="3"/>
  <c r="K1912" i="3"/>
  <c r="J1912" i="3"/>
  <c r="I1912" i="3"/>
  <c r="H1912" i="3"/>
  <c r="G1912" i="3"/>
  <c r="F1912" i="3"/>
  <c r="E1912" i="3"/>
  <c r="L1911" i="3"/>
  <c r="K1911" i="3"/>
  <c r="J1911" i="3"/>
  <c r="I1911" i="3"/>
  <c r="H1911" i="3"/>
  <c r="G1911" i="3"/>
  <c r="F1911" i="3"/>
  <c r="E1911" i="3"/>
  <c r="L1910" i="3"/>
  <c r="K1910" i="3"/>
  <c r="J1910" i="3"/>
  <c r="I1910" i="3"/>
  <c r="H1910" i="3"/>
  <c r="G1910" i="3"/>
  <c r="F1910" i="3"/>
  <c r="E1910" i="3"/>
  <c r="L1909" i="3"/>
  <c r="K1909" i="3"/>
  <c r="J1909" i="3"/>
  <c r="I1909" i="3"/>
  <c r="H1909" i="3"/>
  <c r="G1909" i="3"/>
  <c r="F1909" i="3"/>
  <c r="E1909" i="3"/>
  <c r="L1908" i="3"/>
  <c r="K1908" i="3"/>
  <c r="J1908" i="3"/>
  <c r="I1908" i="3"/>
  <c r="H1908" i="3"/>
  <c r="G1908" i="3"/>
  <c r="F1908" i="3"/>
  <c r="E1908" i="3"/>
  <c r="L1907" i="3"/>
  <c r="K1907" i="3"/>
  <c r="J1907" i="3"/>
  <c r="I1907" i="3"/>
  <c r="H1907" i="3"/>
  <c r="G1907" i="3"/>
  <c r="F1907" i="3"/>
  <c r="E1907" i="3"/>
  <c r="L1906" i="3"/>
  <c r="K1906" i="3"/>
  <c r="J1906" i="3"/>
  <c r="I1906" i="3"/>
  <c r="H1906" i="3"/>
  <c r="G1906" i="3"/>
  <c r="F1906" i="3"/>
  <c r="E1906" i="3"/>
  <c r="L1905" i="3"/>
  <c r="K1905" i="3"/>
  <c r="J1905" i="3"/>
  <c r="I1905" i="3"/>
  <c r="H1905" i="3"/>
  <c r="G1905" i="3"/>
  <c r="F1905" i="3"/>
  <c r="E1905" i="3"/>
  <c r="L1904" i="3"/>
  <c r="K1904" i="3"/>
  <c r="J1904" i="3"/>
  <c r="I1904" i="3"/>
  <c r="H1904" i="3"/>
  <c r="G1904" i="3"/>
  <c r="F1904" i="3"/>
  <c r="E1904" i="3"/>
  <c r="L1903" i="3"/>
  <c r="K1903" i="3"/>
  <c r="J1903" i="3"/>
  <c r="I1903" i="3"/>
  <c r="H1903" i="3"/>
  <c r="G1903" i="3"/>
  <c r="F1903" i="3"/>
  <c r="E1903" i="3"/>
  <c r="L1902" i="3"/>
  <c r="K1902" i="3"/>
  <c r="J1902" i="3"/>
  <c r="I1902" i="3"/>
  <c r="H1902" i="3"/>
  <c r="G1902" i="3"/>
  <c r="F1902" i="3"/>
  <c r="E1902" i="3"/>
  <c r="L1901" i="3"/>
  <c r="K1901" i="3"/>
  <c r="J1901" i="3"/>
  <c r="I1901" i="3"/>
  <c r="H1901" i="3"/>
  <c r="G1901" i="3"/>
  <c r="F1901" i="3"/>
  <c r="E1901" i="3"/>
  <c r="L1900" i="3"/>
  <c r="K1900" i="3"/>
  <c r="J1900" i="3"/>
  <c r="I1900" i="3"/>
  <c r="H1900" i="3"/>
  <c r="G1900" i="3"/>
  <c r="F1900" i="3"/>
  <c r="E1900" i="3"/>
  <c r="L1899" i="3"/>
  <c r="K1899" i="3"/>
  <c r="J1899" i="3"/>
  <c r="I1899" i="3"/>
  <c r="H1899" i="3"/>
  <c r="G1899" i="3"/>
  <c r="F1899" i="3"/>
  <c r="E1899" i="3"/>
  <c r="L1898" i="3"/>
  <c r="K1898" i="3"/>
  <c r="J1898" i="3"/>
  <c r="I1898" i="3"/>
  <c r="H1898" i="3"/>
  <c r="G1898" i="3"/>
  <c r="F1898" i="3"/>
  <c r="E1898" i="3"/>
  <c r="L1897" i="3"/>
  <c r="K1897" i="3"/>
  <c r="J1897" i="3"/>
  <c r="I1897" i="3"/>
  <c r="H1897" i="3"/>
  <c r="G1897" i="3"/>
  <c r="F1897" i="3"/>
  <c r="E1897" i="3"/>
  <c r="L1896" i="3"/>
  <c r="K1896" i="3"/>
  <c r="J1896" i="3"/>
  <c r="I1896" i="3"/>
  <c r="H1896" i="3"/>
  <c r="G1896" i="3"/>
  <c r="F1896" i="3"/>
  <c r="E1896" i="3"/>
  <c r="L1895" i="3"/>
  <c r="K1895" i="3"/>
  <c r="J1895" i="3"/>
  <c r="I1895" i="3"/>
  <c r="H1895" i="3"/>
  <c r="G1895" i="3"/>
  <c r="F1895" i="3"/>
  <c r="E1895" i="3"/>
  <c r="L1894" i="3"/>
  <c r="K1894" i="3"/>
  <c r="J1894" i="3"/>
  <c r="I1894" i="3"/>
  <c r="H1894" i="3"/>
  <c r="G1894" i="3"/>
  <c r="F1894" i="3"/>
  <c r="E1894" i="3"/>
  <c r="L1893" i="3"/>
  <c r="K1893" i="3"/>
  <c r="J1893" i="3"/>
  <c r="I1893" i="3"/>
  <c r="H1893" i="3"/>
  <c r="G1893" i="3"/>
  <c r="F1893" i="3"/>
  <c r="E1893" i="3"/>
  <c r="L1892" i="3"/>
  <c r="K1892" i="3"/>
  <c r="J1892" i="3"/>
  <c r="I1892" i="3"/>
  <c r="H1892" i="3"/>
  <c r="G1892" i="3"/>
  <c r="F1892" i="3"/>
  <c r="E1892" i="3"/>
  <c r="L1891" i="3"/>
  <c r="K1891" i="3"/>
  <c r="J1891" i="3"/>
  <c r="I1891" i="3"/>
  <c r="H1891" i="3"/>
  <c r="G1891" i="3"/>
  <c r="F1891" i="3"/>
  <c r="E1891" i="3"/>
  <c r="L1890" i="3"/>
  <c r="K1890" i="3"/>
  <c r="J1890" i="3"/>
  <c r="I1890" i="3"/>
  <c r="H1890" i="3"/>
  <c r="G1890" i="3"/>
  <c r="F1890" i="3"/>
  <c r="E1890" i="3"/>
  <c r="L1889" i="3"/>
  <c r="K1889" i="3"/>
  <c r="J1889" i="3"/>
  <c r="I1889" i="3"/>
  <c r="H1889" i="3"/>
  <c r="G1889" i="3"/>
  <c r="F1889" i="3"/>
  <c r="E1889" i="3"/>
  <c r="L1888" i="3"/>
  <c r="K1888" i="3"/>
  <c r="J1888" i="3"/>
  <c r="I1888" i="3"/>
  <c r="H1888" i="3"/>
  <c r="G1888" i="3"/>
  <c r="F1888" i="3"/>
  <c r="E1888" i="3"/>
  <c r="L1887" i="3"/>
  <c r="K1887" i="3"/>
  <c r="J1887" i="3"/>
  <c r="I1887" i="3"/>
  <c r="H1887" i="3"/>
  <c r="G1887" i="3"/>
  <c r="F1887" i="3"/>
  <c r="E1887" i="3"/>
  <c r="L1886" i="3"/>
  <c r="K1886" i="3"/>
  <c r="J1886" i="3"/>
  <c r="I1886" i="3"/>
  <c r="H1886" i="3"/>
  <c r="G1886" i="3"/>
  <c r="F1886" i="3"/>
  <c r="E1886" i="3"/>
  <c r="L1885" i="3"/>
  <c r="K1885" i="3"/>
  <c r="J1885" i="3"/>
  <c r="I1885" i="3"/>
  <c r="H1885" i="3"/>
  <c r="G1885" i="3"/>
  <c r="F1885" i="3"/>
  <c r="E1885" i="3"/>
  <c r="L1884" i="3"/>
  <c r="K1884" i="3"/>
  <c r="J1884" i="3"/>
  <c r="I1884" i="3"/>
  <c r="H1884" i="3"/>
  <c r="G1884" i="3"/>
  <c r="F1884" i="3"/>
  <c r="E1884" i="3"/>
  <c r="L1883" i="3"/>
  <c r="K1883" i="3"/>
  <c r="J1883" i="3"/>
  <c r="I1883" i="3"/>
  <c r="H1883" i="3"/>
  <c r="G1883" i="3"/>
  <c r="F1883" i="3"/>
  <c r="E1883" i="3"/>
  <c r="L1882" i="3"/>
  <c r="K1882" i="3"/>
  <c r="J1882" i="3"/>
  <c r="I1882" i="3"/>
  <c r="H1882" i="3"/>
  <c r="G1882" i="3"/>
  <c r="F1882" i="3"/>
  <c r="E1882" i="3"/>
  <c r="L1881" i="3"/>
  <c r="K1881" i="3"/>
  <c r="J1881" i="3"/>
  <c r="I1881" i="3"/>
  <c r="H1881" i="3"/>
  <c r="G1881" i="3"/>
  <c r="F1881" i="3"/>
  <c r="E1881" i="3"/>
  <c r="L1880" i="3"/>
  <c r="K1880" i="3"/>
  <c r="J1880" i="3"/>
  <c r="I1880" i="3"/>
  <c r="H1880" i="3"/>
  <c r="G1880" i="3"/>
  <c r="F1880" i="3"/>
  <c r="E1880" i="3"/>
  <c r="L1879" i="3"/>
  <c r="K1879" i="3"/>
  <c r="J1879" i="3"/>
  <c r="I1879" i="3"/>
  <c r="H1879" i="3"/>
  <c r="G1879" i="3"/>
  <c r="F1879" i="3"/>
  <c r="E1879" i="3"/>
  <c r="L1878" i="3"/>
  <c r="K1878" i="3"/>
  <c r="J1878" i="3"/>
  <c r="I1878" i="3"/>
  <c r="H1878" i="3"/>
  <c r="G1878" i="3"/>
  <c r="F1878" i="3"/>
  <c r="E1878" i="3"/>
  <c r="L1877" i="3"/>
  <c r="K1877" i="3"/>
  <c r="J1877" i="3"/>
  <c r="I1877" i="3"/>
  <c r="H1877" i="3"/>
  <c r="G1877" i="3"/>
  <c r="F1877" i="3"/>
  <c r="E1877" i="3"/>
  <c r="L1876" i="3"/>
  <c r="K1876" i="3"/>
  <c r="J1876" i="3"/>
  <c r="I1876" i="3"/>
  <c r="H1876" i="3"/>
  <c r="G1876" i="3"/>
  <c r="F1876" i="3"/>
  <c r="E1876" i="3"/>
  <c r="L1875" i="3"/>
  <c r="K1875" i="3"/>
  <c r="J1875" i="3"/>
  <c r="I1875" i="3"/>
  <c r="H1875" i="3"/>
  <c r="G1875" i="3"/>
  <c r="F1875" i="3"/>
  <c r="E1875" i="3"/>
  <c r="L1874" i="3"/>
  <c r="K1874" i="3"/>
  <c r="J1874" i="3"/>
  <c r="I1874" i="3"/>
  <c r="H1874" i="3"/>
  <c r="G1874" i="3"/>
  <c r="F1874" i="3"/>
  <c r="E1874" i="3"/>
  <c r="L1873" i="3"/>
  <c r="K1873" i="3"/>
  <c r="J1873" i="3"/>
  <c r="I1873" i="3"/>
  <c r="H1873" i="3"/>
  <c r="G1873" i="3"/>
  <c r="F1873" i="3"/>
  <c r="E1873" i="3"/>
  <c r="L1872" i="3"/>
  <c r="K1872" i="3"/>
  <c r="J1872" i="3"/>
  <c r="I1872" i="3"/>
  <c r="H1872" i="3"/>
  <c r="G1872" i="3"/>
  <c r="F1872" i="3"/>
  <c r="E1872" i="3"/>
  <c r="L1871" i="3"/>
  <c r="K1871" i="3"/>
  <c r="J1871" i="3"/>
  <c r="I1871" i="3"/>
  <c r="H1871" i="3"/>
  <c r="G1871" i="3"/>
  <c r="F1871" i="3"/>
  <c r="E1871" i="3"/>
  <c r="L1870" i="3"/>
  <c r="K1870" i="3"/>
  <c r="J1870" i="3"/>
  <c r="I1870" i="3"/>
  <c r="H1870" i="3"/>
  <c r="G1870" i="3"/>
  <c r="F1870" i="3"/>
  <c r="E1870" i="3"/>
  <c r="L1869" i="3"/>
  <c r="K1869" i="3"/>
  <c r="J1869" i="3"/>
  <c r="I1869" i="3"/>
  <c r="H1869" i="3"/>
  <c r="G1869" i="3"/>
  <c r="F1869" i="3"/>
  <c r="E1869" i="3"/>
  <c r="L1868" i="3"/>
  <c r="K1868" i="3"/>
  <c r="J1868" i="3"/>
  <c r="I1868" i="3"/>
  <c r="H1868" i="3"/>
  <c r="G1868" i="3"/>
  <c r="F1868" i="3"/>
  <c r="E1868" i="3"/>
  <c r="L1867" i="3"/>
  <c r="K1867" i="3"/>
  <c r="J1867" i="3"/>
  <c r="I1867" i="3"/>
  <c r="H1867" i="3"/>
  <c r="G1867" i="3"/>
  <c r="F1867" i="3"/>
  <c r="E1867" i="3"/>
  <c r="L1866" i="3"/>
  <c r="K1866" i="3"/>
  <c r="J1866" i="3"/>
  <c r="I1866" i="3"/>
  <c r="H1866" i="3"/>
  <c r="G1866" i="3"/>
  <c r="F1866" i="3"/>
  <c r="E1866" i="3"/>
  <c r="L1865" i="3"/>
  <c r="K1865" i="3"/>
  <c r="J1865" i="3"/>
  <c r="I1865" i="3"/>
  <c r="H1865" i="3"/>
  <c r="G1865" i="3"/>
  <c r="F1865" i="3"/>
  <c r="E1865" i="3"/>
  <c r="L1864" i="3"/>
  <c r="K1864" i="3"/>
  <c r="J1864" i="3"/>
  <c r="I1864" i="3"/>
  <c r="H1864" i="3"/>
  <c r="G1864" i="3"/>
  <c r="F1864" i="3"/>
  <c r="E1864" i="3"/>
  <c r="L1863" i="3"/>
  <c r="K1863" i="3"/>
  <c r="J1863" i="3"/>
  <c r="I1863" i="3"/>
  <c r="H1863" i="3"/>
  <c r="G1863" i="3"/>
  <c r="F1863" i="3"/>
  <c r="E1863" i="3"/>
  <c r="L1862" i="3"/>
  <c r="K1862" i="3"/>
  <c r="J1862" i="3"/>
  <c r="I1862" i="3"/>
  <c r="H1862" i="3"/>
  <c r="G1862" i="3"/>
  <c r="F1862" i="3"/>
  <c r="E1862" i="3"/>
  <c r="L1861" i="3"/>
  <c r="K1861" i="3"/>
  <c r="J1861" i="3"/>
  <c r="I1861" i="3"/>
  <c r="H1861" i="3"/>
  <c r="G1861" i="3"/>
  <c r="F1861" i="3"/>
  <c r="E1861" i="3"/>
  <c r="L1860" i="3"/>
  <c r="K1860" i="3"/>
  <c r="J1860" i="3"/>
  <c r="I1860" i="3"/>
  <c r="H1860" i="3"/>
  <c r="G1860" i="3"/>
  <c r="F1860" i="3"/>
  <c r="E1860" i="3"/>
  <c r="L1859" i="3"/>
  <c r="K1859" i="3"/>
  <c r="J1859" i="3"/>
  <c r="I1859" i="3"/>
  <c r="H1859" i="3"/>
  <c r="G1859" i="3"/>
  <c r="F1859" i="3"/>
  <c r="E1859" i="3"/>
  <c r="L1858" i="3"/>
  <c r="K1858" i="3"/>
  <c r="J1858" i="3"/>
  <c r="I1858" i="3"/>
  <c r="H1858" i="3"/>
  <c r="G1858" i="3"/>
  <c r="F1858" i="3"/>
  <c r="E1858" i="3"/>
  <c r="L1857" i="3"/>
  <c r="K1857" i="3"/>
  <c r="J1857" i="3"/>
  <c r="I1857" i="3"/>
  <c r="H1857" i="3"/>
  <c r="G1857" i="3"/>
  <c r="F1857" i="3"/>
  <c r="E1857" i="3"/>
  <c r="L1856" i="3"/>
  <c r="K1856" i="3"/>
  <c r="J1856" i="3"/>
  <c r="I1856" i="3"/>
  <c r="H1856" i="3"/>
  <c r="G1856" i="3"/>
  <c r="F1856" i="3"/>
  <c r="E1856" i="3"/>
  <c r="L1855" i="3"/>
  <c r="K1855" i="3"/>
  <c r="J1855" i="3"/>
  <c r="I1855" i="3"/>
  <c r="H1855" i="3"/>
  <c r="G1855" i="3"/>
  <c r="F1855" i="3"/>
  <c r="E1855" i="3"/>
  <c r="L1854" i="3"/>
  <c r="K1854" i="3"/>
  <c r="J1854" i="3"/>
  <c r="I1854" i="3"/>
  <c r="H1854" i="3"/>
  <c r="G1854" i="3"/>
  <c r="F1854" i="3"/>
  <c r="E1854" i="3"/>
  <c r="L1853" i="3"/>
  <c r="K1853" i="3"/>
  <c r="J1853" i="3"/>
  <c r="I1853" i="3"/>
  <c r="H1853" i="3"/>
  <c r="G1853" i="3"/>
  <c r="F1853" i="3"/>
  <c r="E1853" i="3"/>
  <c r="L1852" i="3"/>
  <c r="K1852" i="3"/>
  <c r="J1852" i="3"/>
  <c r="I1852" i="3"/>
  <c r="H1852" i="3"/>
  <c r="G1852" i="3"/>
  <c r="F1852" i="3"/>
  <c r="E1852" i="3"/>
  <c r="L1851" i="3"/>
  <c r="K1851" i="3"/>
  <c r="J1851" i="3"/>
  <c r="I1851" i="3"/>
  <c r="H1851" i="3"/>
  <c r="G1851" i="3"/>
  <c r="F1851" i="3"/>
  <c r="E1851" i="3"/>
  <c r="L1850" i="3"/>
  <c r="K1850" i="3"/>
  <c r="J1850" i="3"/>
  <c r="I1850" i="3"/>
  <c r="H1850" i="3"/>
  <c r="G1850" i="3"/>
  <c r="F1850" i="3"/>
  <c r="E1850" i="3"/>
  <c r="L1849" i="3"/>
  <c r="K1849" i="3"/>
  <c r="J1849" i="3"/>
  <c r="I1849" i="3"/>
  <c r="H1849" i="3"/>
  <c r="G1849" i="3"/>
  <c r="F1849" i="3"/>
  <c r="E1849" i="3"/>
  <c r="L1848" i="3"/>
  <c r="K1848" i="3"/>
  <c r="J1848" i="3"/>
  <c r="I1848" i="3"/>
  <c r="H1848" i="3"/>
  <c r="G1848" i="3"/>
  <c r="F1848" i="3"/>
  <c r="E1848" i="3"/>
  <c r="L1847" i="3"/>
  <c r="K1847" i="3"/>
  <c r="J1847" i="3"/>
  <c r="I1847" i="3"/>
  <c r="H1847" i="3"/>
  <c r="G1847" i="3"/>
  <c r="F1847" i="3"/>
  <c r="E1847" i="3"/>
  <c r="L1846" i="3"/>
  <c r="K1846" i="3"/>
  <c r="J1846" i="3"/>
  <c r="I1846" i="3"/>
  <c r="H1846" i="3"/>
  <c r="G1846" i="3"/>
  <c r="F1846" i="3"/>
  <c r="E1846" i="3"/>
  <c r="L1845" i="3"/>
  <c r="K1845" i="3"/>
  <c r="J1845" i="3"/>
  <c r="I1845" i="3"/>
  <c r="H1845" i="3"/>
  <c r="G1845" i="3"/>
  <c r="F1845" i="3"/>
  <c r="E1845" i="3"/>
  <c r="L1844" i="3"/>
  <c r="K1844" i="3"/>
  <c r="J1844" i="3"/>
  <c r="I1844" i="3"/>
  <c r="H1844" i="3"/>
  <c r="G1844" i="3"/>
  <c r="F1844" i="3"/>
  <c r="E1844" i="3"/>
  <c r="L1843" i="3"/>
  <c r="K1843" i="3"/>
  <c r="J1843" i="3"/>
  <c r="I1843" i="3"/>
  <c r="H1843" i="3"/>
  <c r="G1843" i="3"/>
  <c r="F1843" i="3"/>
  <c r="E1843" i="3"/>
  <c r="L1842" i="3"/>
  <c r="K1842" i="3"/>
  <c r="J1842" i="3"/>
  <c r="I1842" i="3"/>
  <c r="H1842" i="3"/>
  <c r="G1842" i="3"/>
  <c r="F1842" i="3"/>
  <c r="E1842" i="3"/>
  <c r="L1841" i="3"/>
  <c r="K1841" i="3"/>
  <c r="J1841" i="3"/>
  <c r="I1841" i="3"/>
  <c r="H1841" i="3"/>
  <c r="G1841" i="3"/>
  <c r="F1841" i="3"/>
  <c r="E1841" i="3"/>
  <c r="L1840" i="3"/>
  <c r="K1840" i="3"/>
  <c r="J1840" i="3"/>
  <c r="I1840" i="3"/>
  <c r="H1840" i="3"/>
  <c r="G1840" i="3"/>
  <c r="F1840" i="3"/>
  <c r="E1840" i="3"/>
  <c r="L1839" i="3"/>
  <c r="K1839" i="3"/>
  <c r="J1839" i="3"/>
  <c r="I1839" i="3"/>
  <c r="H1839" i="3"/>
  <c r="G1839" i="3"/>
  <c r="F1839" i="3"/>
  <c r="E1839" i="3"/>
  <c r="L1838" i="3"/>
  <c r="K1838" i="3"/>
  <c r="J1838" i="3"/>
  <c r="I1838" i="3"/>
  <c r="H1838" i="3"/>
  <c r="G1838" i="3"/>
  <c r="F1838" i="3"/>
  <c r="E1838" i="3"/>
  <c r="L1837" i="3"/>
  <c r="K1837" i="3"/>
  <c r="J1837" i="3"/>
  <c r="I1837" i="3"/>
  <c r="H1837" i="3"/>
  <c r="G1837" i="3"/>
  <c r="F1837" i="3"/>
  <c r="E1837" i="3"/>
  <c r="L1836" i="3"/>
  <c r="K1836" i="3"/>
  <c r="J1836" i="3"/>
  <c r="I1836" i="3"/>
  <c r="H1836" i="3"/>
  <c r="G1836" i="3"/>
  <c r="F1836" i="3"/>
  <c r="E1836" i="3"/>
  <c r="L1835" i="3"/>
  <c r="K1835" i="3"/>
  <c r="J1835" i="3"/>
  <c r="I1835" i="3"/>
  <c r="H1835" i="3"/>
  <c r="G1835" i="3"/>
  <c r="F1835" i="3"/>
  <c r="E1835" i="3"/>
  <c r="L1834" i="3"/>
  <c r="K1834" i="3"/>
  <c r="J1834" i="3"/>
  <c r="I1834" i="3"/>
  <c r="H1834" i="3"/>
  <c r="G1834" i="3"/>
  <c r="F1834" i="3"/>
  <c r="E1834" i="3"/>
  <c r="L1833" i="3"/>
  <c r="K1833" i="3"/>
  <c r="J1833" i="3"/>
  <c r="I1833" i="3"/>
  <c r="H1833" i="3"/>
  <c r="G1833" i="3"/>
  <c r="F1833" i="3"/>
  <c r="E1833" i="3"/>
  <c r="L1832" i="3"/>
  <c r="K1832" i="3"/>
  <c r="J1832" i="3"/>
  <c r="I1832" i="3"/>
  <c r="H1832" i="3"/>
  <c r="G1832" i="3"/>
  <c r="F1832" i="3"/>
  <c r="E1832" i="3"/>
  <c r="L1831" i="3"/>
  <c r="K1831" i="3"/>
  <c r="J1831" i="3"/>
  <c r="I1831" i="3"/>
  <c r="H1831" i="3"/>
  <c r="G1831" i="3"/>
  <c r="F1831" i="3"/>
  <c r="E1831" i="3"/>
  <c r="L1830" i="3"/>
  <c r="K1830" i="3"/>
  <c r="J1830" i="3"/>
  <c r="I1830" i="3"/>
  <c r="H1830" i="3"/>
  <c r="G1830" i="3"/>
  <c r="F1830" i="3"/>
  <c r="E1830" i="3"/>
  <c r="L1829" i="3"/>
  <c r="K1829" i="3"/>
  <c r="J1829" i="3"/>
  <c r="I1829" i="3"/>
  <c r="H1829" i="3"/>
  <c r="G1829" i="3"/>
  <c r="F1829" i="3"/>
  <c r="E1829" i="3"/>
  <c r="L1828" i="3"/>
  <c r="K1828" i="3"/>
  <c r="J1828" i="3"/>
  <c r="I1828" i="3"/>
  <c r="H1828" i="3"/>
  <c r="G1828" i="3"/>
  <c r="F1828" i="3"/>
  <c r="E1828" i="3"/>
  <c r="L1827" i="3"/>
  <c r="K1827" i="3"/>
  <c r="J1827" i="3"/>
  <c r="I1827" i="3"/>
  <c r="H1827" i="3"/>
  <c r="G1827" i="3"/>
  <c r="F1827" i="3"/>
  <c r="E1827" i="3"/>
  <c r="L1826" i="3"/>
  <c r="K1826" i="3"/>
  <c r="J1826" i="3"/>
  <c r="I1826" i="3"/>
  <c r="H1826" i="3"/>
  <c r="G1826" i="3"/>
  <c r="F1826" i="3"/>
  <c r="E1826" i="3"/>
  <c r="L1825" i="3"/>
  <c r="K1825" i="3"/>
  <c r="J1825" i="3"/>
  <c r="I1825" i="3"/>
  <c r="H1825" i="3"/>
  <c r="G1825" i="3"/>
  <c r="F1825" i="3"/>
  <c r="E1825" i="3"/>
  <c r="L1824" i="3"/>
  <c r="K1824" i="3"/>
  <c r="J1824" i="3"/>
  <c r="I1824" i="3"/>
  <c r="H1824" i="3"/>
  <c r="G1824" i="3"/>
  <c r="F1824" i="3"/>
  <c r="E1824" i="3"/>
  <c r="L1823" i="3"/>
  <c r="K1823" i="3"/>
  <c r="J1823" i="3"/>
  <c r="I1823" i="3"/>
  <c r="H1823" i="3"/>
  <c r="G1823" i="3"/>
  <c r="F1823" i="3"/>
  <c r="E1823" i="3"/>
  <c r="L1822" i="3"/>
  <c r="K1822" i="3"/>
  <c r="J1822" i="3"/>
  <c r="I1822" i="3"/>
  <c r="H1822" i="3"/>
  <c r="G1822" i="3"/>
  <c r="F1822" i="3"/>
  <c r="E1822" i="3"/>
  <c r="L1821" i="3"/>
  <c r="K1821" i="3"/>
  <c r="J1821" i="3"/>
  <c r="I1821" i="3"/>
  <c r="H1821" i="3"/>
  <c r="G1821" i="3"/>
  <c r="F1821" i="3"/>
  <c r="E1821" i="3"/>
  <c r="L1820" i="3"/>
  <c r="K1820" i="3"/>
  <c r="J1820" i="3"/>
  <c r="I1820" i="3"/>
  <c r="H1820" i="3"/>
  <c r="G1820" i="3"/>
  <c r="F1820" i="3"/>
  <c r="E1820" i="3"/>
  <c r="L1819" i="3"/>
  <c r="K1819" i="3"/>
  <c r="J1819" i="3"/>
  <c r="I1819" i="3"/>
  <c r="H1819" i="3"/>
  <c r="G1819" i="3"/>
  <c r="F1819" i="3"/>
  <c r="E1819" i="3"/>
  <c r="L1818" i="3"/>
  <c r="K1818" i="3"/>
  <c r="J1818" i="3"/>
  <c r="I1818" i="3"/>
  <c r="H1818" i="3"/>
  <c r="G1818" i="3"/>
  <c r="F1818" i="3"/>
  <c r="E1818" i="3"/>
  <c r="L1817" i="3"/>
  <c r="K1817" i="3"/>
  <c r="J1817" i="3"/>
  <c r="I1817" i="3"/>
  <c r="H1817" i="3"/>
  <c r="G1817" i="3"/>
  <c r="F1817" i="3"/>
  <c r="E1817" i="3"/>
  <c r="L1816" i="3"/>
  <c r="K1816" i="3"/>
  <c r="J1816" i="3"/>
  <c r="I1816" i="3"/>
  <c r="H1816" i="3"/>
  <c r="G1816" i="3"/>
  <c r="F1816" i="3"/>
  <c r="E1816" i="3"/>
  <c r="L1815" i="3"/>
  <c r="K1815" i="3"/>
  <c r="J1815" i="3"/>
  <c r="I1815" i="3"/>
  <c r="H1815" i="3"/>
  <c r="G1815" i="3"/>
  <c r="F1815" i="3"/>
  <c r="E1815" i="3"/>
  <c r="L1814" i="3"/>
  <c r="K1814" i="3"/>
  <c r="J1814" i="3"/>
  <c r="I1814" i="3"/>
  <c r="H1814" i="3"/>
  <c r="G1814" i="3"/>
  <c r="F1814" i="3"/>
  <c r="E1814" i="3"/>
  <c r="L1813" i="3"/>
  <c r="K1813" i="3"/>
  <c r="J1813" i="3"/>
  <c r="I1813" i="3"/>
  <c r="H1813" i="3"/>
  <c r="G1813" i="3"/>
  <c r="F1813" i="3"/>
  <c r="E1813" i="3"/>
  <c r="L1812" i="3"/>
  <c r="K1812" i="3"/>
  <c r="J1812" i="3"/>
  <c r="I1812" i="3"/>
  <c r="H1812" i="3"/>
  <c r="G1812" i="3"/>
  <c r="F1812" i="3"/>
  <c r="E1812" i="3"/>
  <c r="L1811" i="3"/>
  <c r="K1811" i="3"/>
  <c r="J1811" i="3"/>
  <c r="I1811" i="3"/>
  <c r="H1811" i="3"/>
  <c r="G1811" i="3"/>
  <c r="F1811" i="3"/>
  <c r="E1811" i="3"/>
  <c r="L1810" i="3"/>
  <c r="K1810" i="3"/>
  <c r="J1810" i="3"/>
  <c r="I1810" i="3"/>
  <c r="H1810" i="3"/>
  <c r="G1810" i="3"/>
  <c r="F1810" i="3"/>
  <c r="E1810" i="3"/>
  <c r="L1809" i="3"/>
  <c r="K1809" i="3"/>
  <c r="J1809" i="3"/>
  <c r="I1809" i="3"/>
  <c r="H1809" i="3"/>
  <c r="G1809" i="3"/>
  <c r="F1809" i="3"/>
  <c r="E1809" i="3"/>
  <c r="L1808" i="3"/>
  <c r="K1808" i="3"/>
  <c r="J1808" i="3"/>
  <c r="I1808" i="3"/>
  <c r="H1808" i="3"/>
  <c r="G1808" i="3"/>
  <c r="F1808" i="3"/>
  <c r="E1808" i="3"/>
  <c r="L1807" i="3"/>
  <c r="K1807" i="3"/>
  <c r="J1807" i="3"/>
  <c r="I1807" i="3"/>
  <c r="H1807" i="3"/>
  <c r="G1807" i="3"/>
  <c r="F1807" i="3"/>
  <c r="E1807" i="3"/>
  <c r="L1806" i="3"/>
  <c r="K1806" i="3"/>
  <c r="J1806" i="3"/>
  <c r="I1806" i="3"/>
  <c r="H1806" i="3"/>
  <c r="G1806" i="3"/>
  <c r="F1806" i="3"/>
  <c r="E1806" i="3"/>
  <c r="L1805" i="3"/>
  <c r="K1805" i="3"/>
  <c r="J1805" i="3"/>
  <c r="I1805" i="3"/>
  <c r="H1805" i="3"/>
  <c r="G1805" i="3"/>
  <c r="F1805" i="3"/>
  <c r="E1805" i="3"/>
  <c r="L1804" i="3"/>
  <c r="K1804" i="3"/>
  <c r="J1804" i="3"/>
  <c r="I1804" i="3"/>
  <c r="H1804" i="3"/>
  <c r="G1804" i="3"/>
  <c r="F1804" i="3"/>
  <c r="E1804" i="3"/>
  <c r="L1803" i="3"/>
  <c r="K1803" i="3"/>
  <c r="J1803" i="3"/>
  <c r="I1803" i="3"/>
  <c r="H1803" i="3"/>
  <c r="G1803" i="3"/>
  <c r="F1803" i="3"/>
  <c r="E1803" i="3"/>
  <c r="L1802" i="3"/>
  <c r="K1802" i="3"/>
  <c r="J1802" i="3"/>
  <c r="I1802" i="3"/>
  <c r="H1802" i="3"/>
  <c r="G1802" i="3"/>
  <c r="F1802" i="3"/>
  <c r="E1802" i="3"/>
  <c r="L1801" i="3"/>
  <c r="K1801" i="3"/>
  <c r="J1801" i="3"/>
  <c r="I1801" i="3"/>
  <c r="H1801" i="3"/>
  <c r="G1801" i="3"/>
  <c r="F1801" i="3"/>
  <c r="E1801" i="3"/>
  <c r="L1800" i="3"/>
  <c r="K1800" i="3"/>
  <c r="J1800" i="3"/>
  <c r="I1800" i="3"/>
  <c r="H1800" i="3"/>
  <c r="G1800" i="3"/>
  <c r="F1800" i="3"/>
  <c r="E1800" i="3"/>
  <c r="L1799" i="3"/>
  <c r="K1799" i="3"/>
  <c r="J1799" i="3"/>
  <c r="I1799" i="3"/>
  <c r="H1799" i="3"/>
  <c r="G1799" i="3"/>
  <c r="F1799" i="3"/>
  <c r="E1799" i="3"/>
  <c r="L1798" i="3"/>
  <c r="K1798" i="3"/>
  <c r="J1798" i="3"/>
  <c r="I1798" i="3"/>
  <c r="H1798" i="3"/>
  <c r="G1798" i="3"/>
  <c r="F1798" i="3"/>
  <c r="E1798" i="3"/>
  <c r="L1797" i="3"/>
  <c r="K1797" i="3"/>
  <c r="J1797" i="3"/>
  <c r="I1797" i="3"/>
  <c r="H1797" i="3"/>
  <c r="G1797" i="3"/>
  <c r="F1797" i="3"/>
  <c r="E1797" i="3"/>
  <c r="L1796" i="3"/>
  <c r="K1796" i="3"/>
  <c r="J1796" i="3"/>
  <c r="I1796" i="3"/>
  <c r="H1796" i="3"/>
  <c r="G1796" i="3"/>
  <c r="F1796" i="3"/>
  <c r="E1796" i="3"/>
  <c r="L1795" i="3"/>
  <c r="K1795" i="3"/>
  <c r="J1795" i="3"/>
  <c r="I1795" i="3"/>
  <c r="H1795" i="3"/>
  <c r="G1795" i="3"/>
  <c r="F1795" i="3"/>
  <c r="E1795" i="3"/>
  <c r="L1794" i="3"/>
  <c r="K1794" i="3"/>
  <c r="J1794" i="3"/>
  <c r="I1794" i="3"/>
  <c r="H1794" i="3"/>
  <c r="G1794" i="3"/>
  <c r="F1794" i="3"/>
  <c r="E1794" i="3"/>
  <c r="L1793" i="3"/>
  <c r="K1793" i="3"/>
  <c r="J1793" i="3"/>
  <c r="I1793" i="3"/>
  <c r="H1793" i="3"/>
  <c r="G1793" i="3"/>
  <c r="F1793" i="3"/>
  <c r="E1793" i="3"/>
  <c r="L1792" i="3"/>
  <c r="K1792" i="3"/>
  <c r="J1792" i="3"/>
  <c r="I1792" i="3"/>
  <c r="H1792" i="3"/>
  <c r="G1792" i="3"/>
  <c r="F1792" i="3"/>
  <c r="E1792" i="3"/>
  <c r="L1791" i="3"/>
  <c r="K1791" i="3"/>
  <c r="J1791" i="3"/>
  <c r="I1791" i="3"/>
  <c r="H1791" i="3"/>
  <c r="G1791" i="3"/>
  <c r="F1791" i="3"/>
  <c r="E1791" i="3"/>
  <c r="L1790" i="3"/>
  <c r="K1790" i="3"/>
  <c r="J1790" i="3"/>
  <c r="I1790" i="3"/>
  <c r="H1790" i="3"/>
  <c r="G1790" i="3"/>
  <c r="F1790" i="3"/>
  <c r="E1790" i="3"/>
  <c r="L1789" i="3"/>
  <c r="K1789" i="3"/>
  <c r="J1789" i="3"/>
  <c r="I1789" i="3"/>
  <c r="H1789" i="3"/>
  <c r="G1789" i="3"/>
  <c r="F1789" i="3"/>
  <c r="E1789" i="3"/>
  <c r="L1788" i="3"/>
  <c r="K1788" i="3"/>
  <c r="J1788" i="3"/>
  <c r="I1788" i="3"/>
  <c r="H1788" i="3"/>
  <c r="G1788" i="3"/>
  <c r="F1788" i="3"/>
  <c r="E1788" i="3"/>
  <c r="L1787" i="3"/>
  <c r="K1787" i="3"/>
  <c r="J1787" i="3"/>
  <c r="I1787" i="3"/>
  <c r="H1787" i="3"/>
  <c r="G1787" i="3"/>
  <c r="F1787" i="3"/>
  <c r="E1787" i="3"/>
  <c r="L1786" i="3"/>
  <c r="K1786" i="3"/>
  <c r="J1786" i="3"/>
  <c r="I1786" i="3"/>
  <c r="H1786" i="3"/>
  <c r="G1786" i="3"/>
  <c r="F1786" i="3"/>
  <c r="E1786" i="3"/>
  <c r="L1785" i="3"/>
  <c r="K1785" i="3"/>
  <c r="J1785" i="3"/>
  <c r="I1785" i="3"/>
  <c r="H1785" i="3"/>
  <c r="G1785" i="3"/>
  <c r="F1785" i="3"/>
  <c r="E1785" i="3"/>
  <c r="L1784" i="3"/>
  <c r="K1784" i="3"/>
  <c r="J1784" i="3"/>
  <c r="I1784" i="3"/>
  <c r="H1784" i="3"/>
  <c r="G1784" i="3"/>
  <c r="F1784" i="3"/>
  <c r="E1784" i="3"/>
  <c r="L1783" i="3"/>
  <c r="K1783" i="3"/>
  <c r="J1783" i="3"/>
  <c r="I1783" i="3"/>
  <c r="H1783" i="3"/>
  <c r="G1783" i="3"/>
  <c r="F1783" i="3"/>
  <c r="E1783" i="3"/>
  <c r="L1782" i="3"/>
  <c r="K1782" i="3"/>
  <c r="J1782" i="3"/>
  <c r="I1782" i="3"/>
  <c r="H1782" i="3"/>
  <c r="G1782" i="3"/>
  <c r="F1782" i="3"/>
  <c r="E1782" i="3"/>
  <c r="L1781" i="3"/>
  <c r="K1781" i="3"/>
  <c r="J1781" i="3"/>
  <c r="I1781" i="3"/>
  <c r="H1781" i="3"/>
  <c r="G1781" i="3"/>
  <c r="F1781" i="3"/>
  <c r="E1781" i="3"/>
  <c r="L1780" i="3"/>
  <c r="K1780" i="3"/>
  <c r="J1780" i="3"/>
  <c r="I1780" i="3"/>
  <c r="H1780" i="3"/>
  <c r="G1780" i="3"/>
  <c r="F1780" i="3"/>
  <c r="E1780" i="3"/>
  <c r="L1779" i="3"/>
  <c r="K1779" i="3"/>
  <c r="J1779" i="3"/>
  <c r="I1779" i="3"/>
  <c r="H1779" i="3"/>
  <c r="G1779" i="3"/>
  <c r="F1779" i="3"/>
  <c r="E1779" i="3"/>
  <c r="L1778" i="3"/>
  <c r="K1778" i="3"/>
  <c r="J1778" i="3"/>
  <c r="I1778" i="3"/>
  <c r="H1778" i="3"/>
  <c r="G1778" i="3"/>
  <c r="F1778" i="3"/>
  <c r="E1778" i="3"/>
  <c r="L1777" i="3"/>
  <c r="K1777" i="3"/>
  <c r="J1777" i="3"/>
  <c r="I1777" i="3"/>
  <c r="H1777" i="3"/>
  <c r="G1777" i="3"/>
  <c r="F1777" i="3"/>
  <c r="E1777" i="3"/>
  <c r="L1776" i="3"/>
  <c r="K1776" i="3"/>
  <c r="J1776" i="3"/>
  <c r="I1776" i="3"/>
  <c r="H1776" i="3"/>
  <c r="G1776" i="3"/>
  <c r="F1776" i="3"/>
  <c r="E1776" i="3"/>
  <c r="L1775" i="3"/>
  <c r="K1775" i="3"/>
  <c r="J1775" i="3"/>
  <c r="I1775" i="3"/>
  <c r="H1775" i="3"/>
  <c r="G1775" i="3"/>
  <c r="F1775" i="3"/>
  <c r="E1775" i="3"/>
  <c r="L1774" i="3"/>
  <c r="K1774" i="3"/>
  <c r="J1774" i="3"/>
  <c r="I1774" i="3"/>
  <c r="H1774" i="3"/>
  <c r="G1774" i="3"/>
  <c r="F1774" i="3"/>
  <c r="E1774" i="3"/>
  <c r="L1773" i="3"/>
  <c r="K1773" i="3"/>
  <c r="J1773" i="3"/>
  <c r="I1773" i="3"/>
  <c r="H1773" i="3"/>
  <c r="G1773" i="3"/>
  <c r="F1773" i="3"/>
  <c r="E1773" i="3"/>
  <c r="L1772" i="3"/>
  <c r="K1772" i="3"/>
  <c r="J1772" i="3"/>
  <c r="I1772" i="3"/>
  <c r="H1772" i="3"/>
  <c r="G1772" i="3"/>
  <c r="F1772" i="3"/>
  <c r="E1772" i="3"/>
  <c r="L1771" i="3"/>
  <c r="K1771" i="3"/>
  <c r="J1771" i="3"/>
  <c r="I1771" i="3"/>
  <c r="H1771" i="3"/>
  <c r="G1771" i="3"/>
  <c r="F1771" i="3"/>
  <c r="E1771" i="3"/>
  <c r="L1770" i="3"/>
  <c r="K1770" i="3"/>
  <c r="J1770" i="3"/>
  <c r="I1770" i="3"/>
  <c r="H1770" i="3"/>
  <c r="G1770" i="3"/>
  <c r="F1770" i="3"/>
  <c r="E1770" i="3"/>
  <c r="L1769" i="3"/>
  <c r="K1769" i="3"/>
  <c r="J1769" i="3"/>
  <c r="I1769" i="3"/>
  <c r="H1769" i="3"/>
  <c r="G1769" i="3"/>
  <c r="F1769" i="3"/>
  <c r="E1769" i="3"/>
  <c r="L1768" i="3"/>
  <c r="K1768" i="3"/>
  <c r="J1768" i="3"/>
  <c r="I1768" i="3"/>
  <c r="H1768" i="3"/>
  <c r="G1768" i="3"/>
  <c r="F1768" i="3"/>
  <c r="E1768" i="3"/>
  <c r="L1767" i="3"/>
  <c r="K1767" i="3"/>
  <c r="J1767" i="3"/>
  <c r="I1767" i="3"/>
  <c r="H1767" i="3"/>
  <c r="G1767" i="3"/>
  <c r="F1767" i="3"/>
  <c r="E1767" i="3"/>
  <c r="L1766" i="3"/>
  <c r="K1766" i="3"/>
  <c r="J1766" i="3"/>
  <c r="I1766" i="3"/>
  <c r="H1766" i="3"/>
  <c r="G1766" i="3"/>
  <c r="F1766" i="3"/>
  <c r="E1766" i="3"/>
  <c r="L1765" i="3"/>
  <c r="K1765" i="3"/>
  <c r="J1765" i="3"/>
  <c r="I1765" i="3"/>
  <c r="H1765" i="3"/>
  <c r="G1765" i="3"/>
  <c r="F1765" i="3"/>
  <c r="E1765" i="3"/>
  <c r="L1764" i="3"/>
  <c r="K1764" i="3"/>
  <c r="J1764" i="3"/>
  <c r="I1764" i="3"/>
  <c r="H1764" i="3"/>
  <c r="G1764" i="3"/>
  <c r="F1764" i="3"/>
  <c r="E1764" i="3"/>
  <c r="L1763" i="3"/>
  <c r="K1763" i="3"/>
  <c r="J1763" i="3"/>
  <c r="I1763" i="3"/>
  <c r="H1763" i="3"/>
  <c r="G1763" i="3"/>
  <c r="F1763" i="3"/>
  <c r="E1763" i="3"/>
  <c r="L1762" i="3"/>
  <c r="K1762" i="3"/>
  <c r="J1762" i="3"/>
  <c r="I1762" i="3"/>
  <c r="H1762" i="3"/>
  <c r="G1762" i="3"/>
  <c r="F1762" i="3"/>
  <c r="E1762" i="3"/>
  <c r="L1761" i="3"/>
  <c r="K1761" i="3"/>
  <c r="J1761" i="3"/>
  <c r="I1761" i="3"/>
  <c r="H1761" i="3"/>
  <c r="G1761" i="3"/>
  <c r="F1761" i="3"/>
  <c r="E1761" i="3"/>
  <c r="L1760" i="3"/>
  <c r="K1760" i="3"/>
  <c r="J1760" i="3"/>
  <c r="I1760" i="3"/>
  <c r="H1760" i="3"/>
  <c r="G1760" i="3"/>
  <c r="F1760" i="3"/>
  <c r="E1760" i="3"/>
  <c r="L1759" i="3"/>
  <c r="K1759" i="3"/>
  <c r="J1759" i="3"/>
  <c r="I1759" i="3"/>
  <c r="H1759" i="3"/>
  <c r="G1759" i="3"/>
  <c r="F1759" i="3"/>
  <c r="E1759" i="3"/>
  <c r="L1758" i="3"/>
  <c r="K1758" i="3"/>
  <c r="J1758" i="3"/>
  <c r="I1758" i="3"/>
  <c r="H1758" i="3"/>
  <c r="G1758" i="3"/>
  <c r="F1758" i="3"/>
  <c r="E1758" i="3"/>
  <c r="L1757" i="3"/>
  <c r="K1757" i="3"/>
  <c r="J1757" i="3"/>
  <c r="I1757" i="3"/>
  <c r="H1757" i="3"/>
  <c r="G1757" i="3"/>
  <c r="F1757" i="3"/>
  <c r="E1757" i="3"/>
  <c r="L1756" i="3"/>
  <c r="K1756" i="3"/>
  <c r="J1756" i="3"/>
  <c r="I1756" i="3"/>
  <c r="H1756" i="3"/>
  <c r="G1756" i="3"/>
  <c r="F1756" i="3"/>
  <c r="E1756" i="3"/>
  <c r="L1755" i="3"/>
  <c r="K1755" i="3"/>
  <c r="J1755" i="3"/>
  <c r="I1755" i="3"/>
  <c r="H1755" i="3"/>
  <c r="G1755" i="3"/>
  <c r="F1755" i="3"/>
  <c r="E1755" i="3"/>
  <c r="L1754" i="3"/>
  <c r="K1754" i="3"/>
  <c r="J1754" i="3"/>
  <c r="I1754" i="3"/>
  <c r="H1754" i="3"/>
  <c r="G1754" i="3"/>
  <c r="F1754" i="3"/>
  <c r="E1754" i="3"/>
  <c r="L1753" i="3"/>
  <c r="K1753" i="3"/>
  <c r="J1753" i="3"/>
  <c r="I1753" i="3"/>
  <c r="H1753" i="3"/>
  <c r="G1753" i="3"/>
  <c r="F1753" i="3"/>
  <c r="E1753" i="3"/>
  <c r="L1752" i="3"/>
  <c r="K1752" i="3"/>
  <c r="J1752" i="3"/>
  <c r="I1752" i="3"/>
  <c r="H1752" i="3"/>
  <c r="G1752" i="3"/>
  <c r="F1752" i="3"/>
  <c r="E1752" i="3"/>
  <c r="L1751" i="3"/>
  <c r="K1751" i="3"/>
  <c r="J1751" i="3"/>
  <c r="I1751" i="3"/>
  <c r="H1751" i="3"/>
  <c r="G1751" i="3"/>
  <c r="F1751" i="3"/>
  <c r="E1751" i="3"/>
  <c r="L1750" i="3"/>
  <c r="K1750" i="3"/>
  <c r="J1750" i="3"/>
  <c r="I1750" i="3"/>
  <c r="H1750" i="3"/>
  <c r="G1750" i="3"/>
  <c r="F1750" i="3"/>
  <c r="E1750" i="3"/>
  <c r="L1749" i="3"/>
  <c r="K1749" i="3"/>
  <c r="J1749" i="3"/>
  <c r="I1749" i="3"/>
  <c r="H1749" i="3"/>
  <c r="G1749" i="3"/>
  <c r="F1749" i="3"/>
  <c r="E1749" i="3"/>
  <c r="L1748" i="3"/>
  <c r="K1748" i="3"/>
  <c r="J1748" i="3"/>
  <c r="I1748" i="3"/>
  <c r="H1748" i="3"/>
  <c r="G1748" i="3"/>
  <c r="F1748" i="3"/>
  <c r="E1748" i="3"/>
  <c r="L1747" i="3"/>
  <c r="K1747" i="3"/>
  <c r="J1747" i="3"/>
  <c r="I1747" i="3"/>
  <c r="H1747" i="3"/>
  <c r="G1747" i="3"/>
  <c r="F1747" i="3"/>
  <c r="E1747" i="3"/>
  <c r="L1746" i="3"/>
  <c r="K1746" i="3"/>
  <c r="J1746" i="3"/>
  <c r="I1746" i="3"/>
  <c r="H1746" i="3"/>
  <c r="G1746" i="3"/>
  <c r="F1746" i="3"/>
  <c r="E1746" i="3"/>
  <c r="L1745" i="3"/>
  <c r="K1745" i="3"/>
  <c r="J1745" i="3"/>
  <c r="I1745" i="3"/>
  <c r="H1745" i="3"/>
  <c r="G1745" i="3"/>
  <c r="F1745" i="3"/>
  <c r="E1745" i="3"/>
  <c r="L1744" i="3"/>
  <c r="K1744" i="3"/>
  <c r="J1744" i="3"/>
  <c r="I1744" i="3"/>
  <c r="H1744" i="3"/>
  <c r="G1744" i="3"/>
  <c r="F1744" i="3"/>
  <c r="E1744" i="3"/>
  <c r="L1743" i="3"/>
  <c r="K1743" i="3"/>
  <c r="J1743" i="3"/>
  <c r="I1743" i="3"/>
  <c r="H1743" i="3"/>
  <c r="G1743" i="3"/>
  <c r="F1743" i="3"/>
  <c r="E1743" i="3"/>
  <c r="L1742" i="3"/>
  <c r="K1742" i="3"/>
  <c r="J1742" i="3"/>
  <c r="I1742" i="3"/>
  <c r="H1742" i="3"/>
  <c r="G1742" i="3"/>
  <c r="F1742" i="3"/>
  <c r="E1742" i="3"/>
  <c r="L1741" i="3"/>
  <c r="K1741" i="3"/>
  <c r="J1741" i="3"/>
  <c r="I1741" i="3"/>
  <c r="H1741" i="3"/>
  <c r="G1741" i="3"/>
  <c r="F1741" i="3"/>
  <c r="E1741" i="3"/>
  <c r="L1740" i="3"/>
  <c r="K1740" i="3"/>
  <c r="J1740" i="3"/>
  <c r="I1740" i="3"/>
  <c r="H1740" i="3"/>
  <c r="G1740" i="3"/>
  <c r="F1740" i="3"/>
  <c r="E1740" i="3"/>
  <c r="L1739" i="3"/>
  <c r="K1739" i="3"/>
  <c r="J1739" i="3"/>
  <c r="I1739" i="3"/>
  <c r="H1739" i="3"/>
  <c r="G1739" i="3"/>
  <c r="F1739" i="3"/>
  <c r="E1739" i="3"/>
  <c r="L1738" i="3"/>
  <c r="K1738" i="3"/>
  <c r="J1738" i="3"/>
  <c r="I1738" i="3"/>
  <c r="H1738" i="3"/>
  <c r="G1738" i="3"/>
  <c r="F1738" i="3"/>
  <c r="E1738" i="3"/>
  <c r="L1737" i="3"/>
  <c r="K1737" i="3"/>
  <c r="J1737" i="3"/>
  <c r="I1737" i="3"/>
  <c r="H1737" i="3"/>
  <c r="G1737" i="3"/>
  <c r="F1737" i="3"/>
  <c r="E1737" i="3"/>
  <c r="L1736" i="3"/>
  <c r="K1736" i="3"/>
  <c r="J1736" i="3"/>
  <c r="I1736" i="3"/>
  <c r="H1736" i="3"/>
  <c r="G1736" i="3"/>
  <c r="F1736" i="3"/>
  <c r="E1736" i="3"/>
  <c r="L1735" i="3"/>
  <c r="K1735" i="3"/>
  <c r="J1735" i="3"/>
  <c r="I1735" i="3"/>
  <c r="H1735" i="3"/>
  <c r="G1735" i="3"/>
  <c r="F1735" i="3"/>
  <c r="E1735" i="3"/>
  <c r="L1734" i="3"/>
  <c r="K1734" i="3"/>
  <c r="J1734" i="3"/>
  <c r="I1734" i="3"/>
  <c r="H1734" i="3"/>
  <c r="G1734" i="3"/>
  <c r="F1734" i="3"/>
  <c r="E1734" i="3"/>
  <c r="L1733" i="3"/>
  <c r="K1733" i="3"/>
  <c r="J1733" i="3"/>
  <c r="I1733" i="3"/>
  <c r="H1733" i="3"/>
  <c r="G1733" i="3"/>
  <c r="F1733" i="3"/>
  <c r="E1733" i="3"/>
  <c r="L1732" i="3"/>
  <c r="K1732" i="3"/>
  <c r="J1732" i="3"/>
  <c r="I1732" i="3"/>
  <c r="H1732" i="3"/>
  <c r="G1732" i="3"/>
  <c r="F1732" i="3"/>
  <c r="E1732" i="3"/>
  <c r="L1731" i="3"/>
  <c r="K1731" i="3"/>
  <c r="J1731" i="3"/>
  <c r="I1731" i="3"/>
  <c r="H1731" i="3"/>
  <c r="G1731" i="3"/>
  <c r="F1731" i="3"/>
  <c r="E1731" i="3"/>
  <c r="L1730" i="3"/>
  <c r="K1730" i="3"/>
  <c r="J1730" i="3"/>
  <c r="I1730" i="3"/>
  <c r="H1730" i="3"/>
  <c r="G1730" i="3"/>
  <c r="F1730" i="3"/>
  <c r="E1730" i="3"/>
  <c r="L1729" i="3"/>
  <c r="K1729" i="3"/>
  <c r="J1729" i="3"/>
  <c r="I1729" i="3"/>
  <c r="H1729" i="3"/>
  <c r="G1729" i="3"/>
  <c r="F1729" i="3"/>
  <c r="E1729" i="3"/>
  <c r="L1728" i="3"/>
  <c r="K1728" i="3"/>
  <c r="J1728" i="3"/>
  <c r="I1728" i="3"/>
  <c r="H1728" i="3"/>
  <c r="G1728" i="3"/>
  <c r="F1728" i="3"/>
  <c r="E1728" i="3"/>
  <c r="L1727" i="3"/>
  <c r="K1727" i="3"/>
  <c r="J1727" i="3"/>
  <c r="I1727" i="3"/>
  <c r="H1727" i="3"/>
  <c r="G1727" i="3"/>
  <c r="F1727" i="3"/>
  <c r="E1727" i="3"/>
  <c r="L1726" i="3"/>
  <c r="K1726" i="3"/>
  <c r="J1726" i="3"/>
  <c r="I1726" i="3"/>
  <c r="H1726" i="3"/>
  <c r="G1726" i="3"/>
  <c r="F1726" i="3"/>
  <c r="E1726" i="3"/>
  <c r="L1725" i="3"/>
  <c r="K1725" i="3"/>
  <c r="J1725" i="3"/>
  <c r="I1725" i="3"/>
  <c r="H1725" i="3"/>
  <c r="G1725" i="3"/>
  <c r="F1725" i="3"/>
  <c r="E1725" i="3"/>
  <c r="L1724" i="3"/>
  <c r="K1724" i="3"/>
  <c r="J1724" i="3"/>
  <c r="I1724" i="3"/>
  <c r="H1724" i="3"/>
  <c r="G1724" i="3"/>
  <c r="F1724" i="3"/>
  <c r="E1724" i="3"/>
  <c r="L1723" i="3"/>
  <c r="K1723" i="3"/>
  <c r="J1723" i="3"/>
  <c r="I1723" i="3"/>
  <c r="H1723" i="3"/>
  <c r="G1723" i="3"/>
  <c r="F1723" i="3"/>
  <c r="E1723" i="3"/>
  <c r="L1722" i="3"/>
  <c r="K1722" i="3"/>
  <c r="J1722" i="3"/>
  <c r="I1722" i="3"/>
  <c r="H1722" i="3"/>
  <c r="G1722" i="3"/>
  <c r="F1722" i="3"/>
  <c r="E1722" i="3"/>
  <c r="L1721" i="3"/>
  <c r="K1721" i="3"/>
  <c r="J1721" i="3"/>
  <c r="I1721" i="3"/>
  <c r="H1721" i="3"/>
  <c r="G1721" i="3"/>
  <c r="F1721" i="3"/>
  <c r="E1721" i="3"/>
  <c r="L1720" i="3"/>
  <c r="K1720" i="3"/>
  <c r="J1720" i="3"/>
  <c r="I1720" i="3"/>
  <c r="H1720" i="3"/>
  <c r="G1720" i="3"/>
  <c r="F1720" i="3"/>
  <c r="E1720" i="3"/>
  <c r="L1719" i="3"/>
  <c r="K1719" i="3"/>
  <c r="J1719" i="3"/>
  <c r="I1719" i="3"/>
  <c r="H1719" i="3"/>
  <c r="G1719" i="3"/>
  <c r="F1719" i="3"/>
  <c r="E1719" i="3"/>
  <c r="L1718" i="3"/>
  <c r="K1718" i="3"/>
  <c r="J1718" i="3"/>
  <c r="I1718" i="3"/>
  <c r="H1718" i="3"/>
  <c r="G1718" i="3"/>
  <c r="F1718" i="3"/>
  <c r="E1718" i="3"/>
  <c r="L1717" i="3"/>
  <c r="K1717" i="3"/>
  <c r="J1717" i="3"/>
  <c r="I1717" i="3"/>
  <c r="H1717" i="3"/>
  <c r="G1717" i="3"/>
  <c r="F1717" i="3"/>
  <c r="E1717" i="3"/>
  <c r="L1716" i="3"/>
  <c r="K1716" i="3"/>
  <c r="J1716" i="3"/>
  <c r="I1716" i="3"/>
  <c r="H1716" i="3"/>
  <c r="G1716" i="3"/>
  <c r="F1716" i="3"/>
  <c r="E1716" i="3"/>
  <c r="L1715" i="3"/>
  <c r="K1715" i="3"/>
  <c r="J1715" i="3"/>
  <c r="I1715" i="3"/>
  <c r="H1715" i="3"/>
  <c r="G1715" i="3"/>
  <c r="F1715" i="3"/>
  <c r="E1715" i="3"/>
  <c r="L1714" i="3"/>
  <c r="K1714" i="3"/>
  <c r="J1714" i="3"/>
  <c r="I1714" i="3"/>
  <c r="H1714" i="3"/>
  <c r="G1714" i="3"/>
  <c r="F1714" i="3"/>
  <c r="E1714" i="3"/>
  <c r="L1713" i="3"/>
  <c r="K1713" i="3"/>
  <c r="J1713" i="3"/>
  <c r="I1713" i="3"/>
  <c r="H1713" i="3"/>
  <c r="G1713" i="3"/>
  <c r="F1713" i="3"/>
  <c r="E1713" i="3"/>
  <c r="L1712" i="3"/>
  <c r="K1712" i="3"/>
  <c r="J1712" i="3"/>
  <c r="I1712" i="3"/>
  <c r="H1712" i="3"/>
  <c r="G1712" i="3"/>
  <c r="F1712" i="3"/>
  <c r="E1712" i="3"/>
  <c r="L1711" i="3"/>
  <c r="K1711" i="3"/>
  <c r="J1711" i="3"/>
  <c r="I1711" i="3"/>
  <c r="H1711" i="3"/>
  <c r="G1711" i="3"/>
  <c r="F1711" i="3"/>
  <c r="E1711" i="3"/>
  <c r="L1710" i="3"/>
  <c r="K1710" i="3"/>
  <c r="J1710" i="3"/>
  <c r="I1710" i="3"/>
  <c r="H1710" i="3"/>
  <c r="G1710" i="3"/>
  <c r="F1710" i="3"/>
  <c r="E1710" i="3"/>
  <c r="L1709" i="3"/>
  <c r="K1709" i="3"/>
  <c r="J1709" i="3"/>
  <c r="I1709" i="3"/>
  <c r="H1709" i="3"/>
  <c r="G1709" i="3"/>
  <c r="F1709" i="3"/>
  <c r="E1709" i="3"/>
  <c r="L1708" i="3"/>
  <c r="K1708" i="3"/>
  <c r="J1708" i="3"/>
  <c r="I1708" i="3"/>
  <c r="H1708" i="3"/>
  <c r="G1708" i="3"/>
  <c r="F1708" i="3"/>
  <c r="E1708" i="3"/>
  <c r="L1707" i="3"/>
  <c r="K1707" i="3"/>
  <c r="J1707" i="3"/>
  <c r="I1707" i="3"/>
  <c r="H1707" i="3"/>
  <c r="G1707" i="3"/>
  <c r="F1707" i="3"/>
  <c r="E1707" i="3"/>
  <c r="L1706" i="3"/>
  <c r="K1706" i="3"/>
  <c r="J1706" i="3"/>
  <c r="I1706" i="3"/>
  <c r="H1706" i="3"/>
  <c r="G1706" i="3"/>
  <c r="F1706" i="3"/>
  <c r="E1706" i="3"/>
  <c r="L1705" i="3"/>
  <c r="K1705" i="3"/>
  <c r="J1705" i="3"/>
  <c r="I1705" i="3"/>
  <c r="H1705" i="3"/>
  <c r="G1705" i="3"/>
  <c r="F1705" i="3"/>
  <c r="E1705" i="3"/>
  <c r="L1704" i="3"/>
  <c r="K1704" i="3"/>
  <c r="J1704" i="3"/>
  <c r="I1704" i="3"/>
  <c r="H1704" i="3"/>
  <c r="G1704" i="3"/>
  <c r="F1704" i="3"/>
  <c r="E1704" i="3"/>
  <c r="L1703" i="3"/>
  <c r="K1703" i="3"/>
  <c r="J1703" i="3"/>
  <c r="I1703" i="3"/>
  <c r="H1703" i="3"/>
  <c r="G1703" i="3"/>
  <c r="F1703" i="3"/>
  <c r="E1703" i="3"/>
  <c r="L1702" i="3"/>
  <c r="K1702" i="3"/>
  <c r="J1702" i="3"/>
  <c r="I1702" i="3"/>
  <c r="H1702" i="3"/>
  <c r="G1702" i="3"/>
  <c r="F1702" i="3"/>
  <c r="E1702" i="3"/>
  <c r="L1701" i="3"/>
  <c r="K1701" i="3"/>
  <c r="J1701" i="3"/>
  <c r="I1701" i="3"/>
  <c r="H1701" i="3"/>
  <c r="G1701" i="3"/>
  <c r="F1701" i="3"/>
  <c r="E1701" i="3"/>
  <c r="L1700" i="3"/>
  <c r="K1700" i="3"/>
  <c r="J1700" i="3"/>
  <c r="I1700" i="3"/>
  <c r="H1700" i="3"/>
  <c r="G1700" i="3"/>
  <c r="F1700" i="3"/>
  <c r="E1700" i="3"/>
  <c r="L1699" i="3"/>
  <c r="K1699" i="3"/>
  <c r="J1699" i="3"/>
  <c r="I1699" i="3"/>
  <c r="H1699" i="3"/>
  <c r="G1699" i="3"/>
  <c r="F1699" i="3"/>
  <c r="E1699" i="3"/>
  <c r="L1698" i="3"/>
  <c r="K1698" i="3"/>
  <c r="J1698" i="3"/>
  <c r="I1698" i="3"/>
  <c r="H1698" i="3"/>
  <c r="G1698" i="3"/>
  <c r="F1698" i="3"/>
  <c r="E1698" i="3"/>
  <c r="L1697" i="3"/>
  <c r="K1697" i="3"/>
  <c r="J1697" i="3"/>
  <c r="I1697" i="3"/>
  <c r="H1697" i="3"/>
  <c r="G1697" i="3"/>
  <c r="F1697" i="3"/>
  <c r="E1697" i="3"/>
  <c r="L1696" i="3"/>
  <c r="K1696" i="3"/>
  <c r="J1696" i="3"/>
  <c r="I1696" i="3"/>
  <c r="H1696" i="3"/>
  <c r="G1696" i="3"/>
  <c r="F1696" i="3"/>
  <c r="E1696" i="3"/>
  <c r="L1695" i="3"/>
  <c r="K1695" i="3"/>
  <c r="J1695" i="3"/>
  <c r="I1695" i="3"/>
  <c r="H1695" i="3"/>
  <c r="G1695" i="3"/>
  <c r="F1695" i="3"/>
  <c r="E1695" i="3"/>
  <c r="L1694" i="3"/>
  <c r="K1694" i="3"/>
  <c r="J1694" i="3"/>
  <c r="I1694" i="3"/>
  <c r="H1694" i="3"/>
  <c r="G1694" i="3"/>
  <c r="F1694" i="3"/>
  <c r="E1694" i="3"/>
  <c r="L1693" i="3"/>
  <c r="K1693" i="3"/>
  <c r="J1693" i="3"/>
  <c r="I1693" i="3"/>
  <c r="H1693" i="3"/>
  <c r="G1693" i="3"/>
  <c r="F1693" i="3"/>
  <c r="E1693" i="3"/>
  <c r="L1692" i="3"/>
  <c r="K1692" i="3"/>
  <c r="J1692" i="3"/>
  <c r="I1692" i="3"/>
  <c r="H1692" i="3"/>
  <c r="G1692" i="3"/>
  <c r="F1692" i="3"/>
  <c r="E1692" i="3"/>
  <c r="L1691" i="3"/>
  <c r="K1691" i="3"/>
  <c r="J1691" i="3"/>
  <c r="I1691" i="3"/>
  <c r="H1691" i="3"/>
  <c r="G1691" i="3"/>
  <c r="F1691" i="3"/>
  <c r="E1691" i="3"/>
  <c r="L1690" i="3"/>
  <c r="K1690" i="3"/>
  <c r="J1690" i="3"/>
  <c r="I1690" i="3"/>
  <c r="H1690" i="3"/>
  <c r="G1690" i="3"/>
  <c r="F1690" i="3"/>
  <c r="E1690" i="3"/>
  <c r="L1689" i="3"/>
  <c r="K1689" i="3"/>
  <c r="J1689" i="3"/>
  <c r="I1689" i="3"/>
  <c r="H1689" i="3"/>
  <c r="G1689" i="3"/>
  <c r="F1689" i="3"/>
  <c r="E1689" i="3"/>
  <c r="L1688" i="3"/>
  <c r="K1688" i="3"/>
  <c r="J1688" i="3"/>
  <c r="I1688" i="3"/>
  <c r="H1688" i="3"/>
  <c r="G1688" i="3"/>
  <c r="F1688" i="3"/>
  <c r="E1688" i="3"/>
  <c r="L1687" i="3"/>
  <c r="K1687" i="3"/>
  <c r="J1687" i="3"/>
  <c r="I1687" i="3"/>
  <c r="H1687" i="3"/>
  <c r="G1687" i="3"/>
  <c r="F1687" i="3"/>
  <c r="E1687" i="3"/>
  <c r="L1686" i="3"/>
  <c r="K1686" i="3"/>
  <c r="J1686" i="3"/>
  <c r="I1686" i="3"/>
  <c r="H1686" i="3"/>
  <c r="G1686" i="3"/>
  <c r="F1686" i="3"/>
  <c r="E1686" i="3"/>
  <c r="L1685" i="3"/>
  <c r="K1685" i="3"/>
  <c r="J1685" i="3"/>
  <c r="I1685" i="3"/>
  <c r="H1685" i="3"/>
  <c r="G1685" i="3"/>
  <c r="F1685" i="3"/>
  <c r="E1685" i="3"/>
  <c r="L1684" i="3"/>
  <c r="K1684" i="3"/>
  <c r="J1684" i="3"/>
  <c r="I1684" i="3"/>
  <c r="H1684" i="3"/>
  <c r="G1684" i="3"/>
  <c r="F1684" i="3"/>
  <c r="E1684" i="3"/>
  <c r="L1683" i="3"/>
  <c r="K1683" i="3"/>
  <c r="J1683" i="3"/>
  <c r="I1683" i="3"/>
  <c r="H1683" i="3"/>
  <c r="G1683" i="3"/>
  <c r="F1683" i="3"/>
  <c r="E1683" i="3"/>
  <c r="L1682" i="3"/>
  <c r="K1682" i="3"/>
  <c r="J1682" i="3"/>
  <c r="I1682" i="3"/>
  <c r="H1682" i="3"/>
  <c r="G1682" i="3"/>
  <c r="F1682" i="3"/>
  <c r="E1682" i="3"/>
  <c r="L1681" i="3"/>
  <c r="K1681" i="3"/>
  <c r="J1681" i="3"/>
  <c r="I1681" i="3"/>
  <c r="H1681" i="3"/>
  <c r="G1681" i="3"/>
  <c r="F1681" i="3"/>
  <c r="E1681" i="3"/>
  <c r="L1680" i="3"/>
  <c r="K1680" i="3"/>
  <c r="J1680" i="3"/>
  <c r="I1680" i="3"/>
  <c r="H1680" i="3"/>
  <c r="G1680" i="3"/>
  <c r="F1680" i="3"/>
  <c r="E1680" i="3"/>
  <c r="L1679" i="3"/>
  <c r="K1679" i="3"/>
  <c r="J1679" i="3"/>
  <c r="I1679" i="3"/>
  <c r="H1679" i="3"/>
  <c r="G1679" i="3"/>
  <c r="F1679" i="3"/>
  <c r="E1679" i="3"/>
  <c r="L1678" i="3"/>
  <c r="K1678" i="3"/>
  <c r="J1678" i="3"/>
  <c r="I1678" i="3"/>
  <c r="H1678" i="3"/>
  <c r="G1678" i="3"/>
  <c r="F1678" i="3"/>
  <c r="E1678" i="3"/>
  <c r="L1677" i="3"/>
  <c r="K1677" i="3"/>
  <c r="J1677" i="3"/>
  <c r="I1677" i="3"/>
  <c r="H1677" i="3"/>
  <c r="G1677" i="3"/>
  <c r="F1677" i="3"/>
  <c r="E1677" i="3"/>
  <c r="L1676" i="3"/>
  <c r="K1676" i="3"/>
  <c r="J1676" i="3"/>
  <c r="I1676" i="3"/>
  <c r="H1676" i="3"/>
  <c r="G1676" i="3"/>
  <c r="F1676" i="3"/>
  <c r="E1676" i="3"/>
  <c r="L1675" i="3"/>
  <c r="K1675" i="3"/>
  <c r="J1675" i="3"/>
  <c r="I1675" i="3"/>
  <c r="H1675" i="3"/>
  <c r="G1675" i="3"/>
  <c r="F1675" i="3"/>
  <c r="E1675" i="3"/>
  <c r="L1674" i="3"/>
  <c r="K1674" i="3"/>
  <c r="J1674" i="3"/>
  <c r="I1674" i="3"/>
  <c r="H1674" i="3"/>
  <c r="G1674" i="3"/>
  <c r="F1674" i="3"/>
  <c r="E1674" i="3"/>
  <c r="L1673" i="3"/>
  <c r="K1673" i="3"/>
  <c r="J1673" i="3"/>
  <c r="I1673" i="3"/>
  <c r="H1673" i="3"/>
  <c r="G1673" i="3"/>
  <c r="F1673" i="3"/>
  <c r="E1673" i="3"/>
  <c r="L1672" i="3"/>
  <c r="K1672" i="3"/>
  <c r="J1672" i="3"/>
  <c r="I1672" i="3"/>
  <c r="H1672" i="3"/>
  <c r="G1672" i="3"/>
  <c r="F1672" i="3"/>
  <c r="E1672" i="3"/>
  <c r="L1671" i="3"/>
  <c r="K1671" i="3"/>
  <c r="J1671" i="3"/>
  <c r="I1671" i="3"/>
  <c r="H1671" i="3"/>
  <c r="G1671" i="3"/>
  <c r="F1671" i="3"/>
  <c r="E1671" i="3"/>
  <c r="L1670" i="3"/>
  <c r="K1670" i="3"/>
  <c r="J1670" i="3"/>
  <c r="I1670" i="3"/>
  <c r="H1670" i="3"/>
  <c r="G1670" i="3"/>
  <c r="F1670" i="3"/>
  <c r="E1670" i="3"/>
  <c r="L1669" i="3"/>
  <c r="K1669" i="3"/>
  <c r="J1669" i="3"/>
  <c r="I1669" i="3"/>
  <c r="H1669" i="3"/>
  <c r="G1669" i="3"/>
  <c r="F1669" i="3"/>
  <c r="E1669" i="3"/>
  <c r="L1668" i="3"/>
  <c r="K1668" i="3"/>
  <c r="J1668" i="3"/>
  <c r="I1668" i="3"/>
  <c r="H1668" i="3"/>
  <c r="G1668" i="3"/>
  <c r="F1668" i="3"/>
  <c r="E1668" i="3"/>
  <c r="L1667" i="3"/>
  <c r="K1667" i="3"/>
  <c r="J1667" i="3"/>
  <c r="I1667" i="3"/>
  <c r="H1667" i="3"/>
  <c r="G1667" i="3"/>
  <c r="F1667" i="3"/>
  <c r="E1667" i="3"/>
  <c r="L1666" i="3"/>
  <c r="K1666" i="3"/>
  <c r="J1666" i="3"/>
  <c r="I1666" i="3"/>
  <c r="H1666" i="3"/>
  <c r="G1666" i="3"/>
  <c r="F1666" i="3"/>
  <c r="E1666" i="3"/>
  <c r="L1665" i="3"/>
  <c r="K1665" i="3"/>
  <c r="J1665" i="3"/>
  <c r="I1665" i="3"/>
  <c r="H1665" i="3"/>
  <c r="G1665" i="3"/>
  <c r="F1665" i="3"/>
  <c r="E1665" i="3"/>
  <c r="L1664" i="3"/>
  <c r="K1664" i="3"/>
  <c r="J1664" i="3"/>
  <c r="I1664" i="3"/>
  <c r="H1664" i="3"/>
  <c r="G1664" i="3"/>
  <c r="F1664" i="3"/>
  <c r="E1664" i="3"/>
  <c r="L1663" i="3"/>
  <c r="K1663" i="3"/>
  <c r="J1663" i="3"/>
  <c r="I1663" i="3"/>
  <c r="H1663" i="3"/>
  <c r="G1663" i="3"/>
  <c r="F1663" i="3"/>
  <c r="E1663" i="3"/>
  <c r="L1662" i="3"/>
  <c r="K1662" i="3"/>
  <c r="J1662" i="3"/>
  <c r="I1662" i="3"/>
  <c r="H1662" i="3"/>
  <c r="G1662" i="3"/>
  <c r="F1662" i="3"/>
  <c r="E1662" i="3"/>
  <c r="L1661" i="3"/>
  <c r="K1661" i="3"/>
  <c r="J1661" i="3"/>
  <c r="I1661" i="3"/>
  <c r="H1661" i="3"/>
  <c r="G1661" i="3"/>
  <c r="F1661" i="3"/>
  <c r="E1661" i="3"/>
  <c r="L1660" i="3"/>
  <c r="K1660" i="3"/>
  <c r="J1660" i="3"/>
  <c r="I1660" i="3"/>
  <c r="H1660" i="3"/>
  <c r="G1660" i="3"/>
  <c r="F1660" i="3"/>
  <c r="E1660" i="3"/>
  <c r="L1659" i="3"/>
  <c r="K1659" i="3"/>
  <c r="J1659" i="3"/>
  <c r="I1659" i="3"/>
  <c r="H1659" i="3"/>
  <c r="G1659" i="3"/>
  <c r="F1659" i="3"/>
  <c r="E1659" i="3"/>
  <c r="L1658" i="3"/>
  <c r="K1658" i="3"/>
  <c r="J1658" i="3"/>
  <c r="I1658" i="3"/>
  <c r="H1658" i="3"/>
  <c r="G1658" i="3"/>
  <c r="F1658" i="3"/>
  <c r="E1658" i="3"/>
  <c r="L1657" i="3"/>
  <c r="K1657" i="3"/>
  <c r="J1657" i="3"/>
  <c r="I1657" i="3"/>
  <c r="H1657" i="3"/>
  <c r="G1657" i="3"/>
  <c r="F1657" i="3"/>
  <c r="E1657" i="3"/>
  <c r="L1656" i="3"/>
  <c r="K1656" i="3"/>
  <c r="J1656" i="3"/>
  <c r="I1656" i="3"/>
  <c r="H1656" i="3"/>
  <c r="G1656" i="3"/>
  <c r="F1656" i="3"/>
  <c r="E1656" i="3"/>
  <c r="L1655" i="3"/>
  <c r="K1655" i="3"/>
  <c r="J1655" i="3"/>
  <c r="I1655" i="3"/>
  <c r="H1655" i="3"/>
  <c r="G1655" i="3"/>
  <c r="F1655" i="3"/>
  <c r="E1655" i="3"/>
  <c r="L1654" i="3"/>
  <c r="K1654" i="3"/>
  <c r="J1654" i="3"/>
  <c r="I1654" i="3"/>
  <c r="H1654" i="3"/>
  <c r="G1654" i="3"/>
  <c r="F1654" i="3"/>
  <c r="E1654" i="3"/>
  <c r="L1653" i="3"/>
  <c r="K1653" i="3"/>
  <c r="J1653" i="3"/>
  <c r="I1653" i="3"/>
  <c r="H1653" i="3"/>
  <c r="G1653" i="3"/>
  <c r="F1653" i="3"/>
  <c r="E1653" i="3"/>
  <c r="L1652" i="3"/>
  <c r="K1652" i="3"/>
  <c r="J1652" i="3"/>
  <c r="I1652" i="3"/>
  <c r="H1652" i="3"/>
  <c r="G1652" i="3"/>
  <c r="F1652" i="3"/>
  <c r="E1652" i="3"/>
  <c r="L1651" i="3"/>
  <c r="K1651" i="3"/>
  <c r="J1651" i="3"/>
  <c r="I1651" i="3"/>
  <c r="H1651" i="3"/>
  <c r="G1651" i="3"/>
  <c r="F1651" i="3"/>
  <c r="E1651" i="3"/>
  <c r="L1650" i="3"/>
  <c r="K1650" i="3"/>
  <c r="J1650" i="3"/>
  <c r="I1650" i="3"/>
  <c r="H1650" i="3"/>
  <c r="G1650" i="3"/>
  <c r="F1650" i="3"/>
  <c r="E1650" i="3"/>
  <c r="L1649" i="3"/>
  <c r="K1649" i="3"/>
  <c r="J1649" i="3"/>
  <c r="I1649" i="3"/>
  <c r="H1649" i="3"/>
  <c r="G1649" i="3"/>
  <c r="F1649" i="3"/>
  <c r="E1649" i="3"/>
  <c r="L1648" i="3"/>
  <c r="K1648" i="3"/>
  <c r="J1648" i="3"/>
  <c r="I1648" i="3"/>
  <c r="H1648" i="3"/>
  <c r="G1648" i="3"/>
  <c r="F1648" i="3"/>
  <c r="E1648" i="3"/>
  <c r="L1647" i="3"/>
  <c r="K1647" i="3"/>
  <c r="J1647" i="3"/>
  <c r="I1647" i="3"/>
  <c r="H1647" i="3"/>
  <c r="G1647" i="3"/>
  <c r="F1647" i="3"/>
  <c r="E1647" i="3"/>
  <c r="L1646" i="3"/>
  <c r="K1646" i="3"/>
  <c r="J1646" i="3"/>
  <c r="I1646" i="3"/>
  <c r="H1646" i="3"/>
  <c r="G1646" i="3"/>
  <c r="F1646" i="3"/>
  <c r="E1646" i="3"/>
  <c r="L1645" i="3"/>
  <c r="K1645" i="3"/>
  <c r="J1645" i="3"/>
  <c r="I1645" i="3"/>
  <c r="H1645" i="3"/>
  <c r="G1645" i="3"/>
  <c r="F1645" i="3"/>
  <c r="E1645" i="3"/>
  <c r="L1644" i="3"/>
  <c r="K1644" i="3"/>
  <c r="J1644" i="3"/>
  <c r="I1644" i="3"/>
  <c r="H1644" i="3"/>
  <c r="G1644" i="3"/>
  <c r="F1644" i="3"/>
  <c r="E1644" i="3"/>
  <c r="L1643" i="3"/>
  <c r="K1643" i="3"/>
  <c r="J1643" i="3"/>
  <c r="I1643" i="3"/>
  <c r="H1643" i="3"/>
  <c r="G1643" i="3"/>
  <c r="F1643" i="3"/>
  <c r="E1643" i="3"/>
  <c r="L1642" i="3"/>
  <c r="K1642" i="3"/>
  <c r="J1642" i="3"/>
  <c r="I1642" i="3"/>
  <c r="H1642" i="3"/>
  <c r="G1642" i="3"/>
  <c r="F1642" i="3"/>
  <c r="E1642" i="3"/>
  <c r="L1641" i="3"/>
  <c r="K1641" i="3"/>
  <c r="J1641" i="3"/>
  <c r="I1641" i="3"/>
  <c r="H1641" i="3"/>
  <c r="G1641" i="3"/>
  <c r="F1641" i="3"/>
  <c r="E1641" i="3"/>
  <c r="L1640" i="3"/>
  <c r="K1640" i="3"/>
  <c r="J1640" i="3"/>
  <c r="I1640" i="3"/>
  <c r="H1640" i="3"/>
  <c r="G1640" i="3"/>
  <c r="F1640" i="3"/>
  <c r="E1640" i="3"/>
  <c r="L1639" i="3"/>
  <c r="K1639" i="3"/>
  <c r="J1639" i="3"/>
  <c r="I1639" i="3"/>
  <c r="H1639" i="3"/>
  <c r="G1639" i="3"/>
  <c r="F1639" i="3"/>
  <c r="E1639" i="3"/>
  <c r="L1638" i="3"/>
  <c r="K1638" i="3"/>
  <c r="J1638" i="3"/>
  <c r="I1638" i="3"/>
  <c r="H1638" i="3"/>
  <c r="G1638" i="3"/>
  <c r="F1638" i="3"/>
  <c r="E1638" i="3"/>
  <c r="L1637" i="3"/>
  <c r="K1637" i="3"/>
  <c r="J1637" i="3"/>
  <c r="I1637" i="3"/>
  <c r="H1637" i="3"/>
  <c r="G1637" i="3"/>
  <c r="F1637" i="3"/>
  <c r="E1637" i="3"/>
  <c r="L1636" i="3"/>
  <c r="K1636" i="3"/>
  <c r="J1636" i="3"/>
  <c r="I1636" i="3"/>
  <c r="H1636" i="3"/>
  <c r="G1636" i="3"/>
  <c r="F1636" i="3"/>
  <c r="E1636" i="3"/>
  <c r="L1635" i="3"/>
  <c r="K1635" i="3"/>
  <c r="J1635" i="3"/>
  <c r="I1635" i="3"/>
  <c r="H1635" i="3"/>
  <c r="G1635" i="3"/>
  <c r="F1635" i="3"/>
  <c r="E1635" i="3"/>
  <c r="L1634" i="3"/>
  <c r="K1634" i="3"/>
  <c r="J1634" i="3"/>
  <c r="I1634" i="3"/>
  <c r="H1634" i="3"/>
  <c r="G1634" i="3"/>
  <c r="F1634" i="3"/>
  <c r="E1634" i="3"/>
  <c r="L1633" i="3"/>
  <c r="K1633" i="3"/>
  <c r="J1633" i="3"/>
  <c r="I1633" i="3"/>
  <c r="H1633" i="3"/>
  <c r="G1633" i="3"/>
  <c r="F1633" i="3"/>
  <c r="E1633" i="3"/>
  <c r="L1632" i="3"/>
  <c r="K1632" i="3"/>
  <c r="J1632" i="3"/>
  <c r="I1632" i="3"/>
  <c r="H1632" i="3"/>
  <c r="G1632" i="3"/>
  <c r="F1632" i="3"/>
  <c r="E1632" i="3"/>
  <c r="L1631" i="3"/>
  <c r="K1631" i="3"/>
  <c r="J1631" i="3"/>
  <c r="I1631" i="3"/>
  <c r="H1631" i="3"/>
  <c r="G1631" i="3"/>
  <c r="F1631" i="3"/>
  <c r="E1631" i="3"/>
  <c r="L1630" i="3"/>
  <c r="K1630" i="3"/>
  <c r="J1630" i="3"/>
  <c r="I1630" i="3"/>
  <c r="H1630" i="3"/>
  <c r="G1630" i="3"/>
  <c r="F1630" i="3"/>
  <c r="E1630" i="3"/>
  <c r="L1629" i="3"/>
  <c r="K1629" i="3"/>
  <c r="J1629" i="3"/>
  <c r="I1629" i="3"/>
  <c r="H1629" i="3"/>
  <c r="G1629" i="3"/>
  <c r="F1629" i="3"/>
  <c r="E1629" i="3"/>
  <c r="L1628" i="3"/>
  <c r="K1628" i="3"/>
  <c r="J1628" i="3"/>
  <c r="I1628" i="3"/>
  <c r="H1628" i="3"/>
  <c r="G1628" i="3"/>
  <c r="F1628" i="3"/>
  <c r="E1628" i="3"/>
  <c r="L1627" i="3"/>
  <c r="K1627" i="3"/>
  <c r="J1627" i="3"/>
  <c r="I1627" i="3"/>
  <c r="H1627" i="3"/>
  <c r="G1627" i="3"/>
  <c r="F1627" i="3"/>
  <c r="E1627" i="3"/>
  <c r="L1626" i="3"/>
  <c r="K1626" i="3"/>
  <c r="J1626" i="3"/>
  <c r="I1626" i="3"/>
  <c r="H1626" i="3"/>
  <c r="G1626" i="3"/>
  <c r="F1626" i="3"/>
  <c r="E1626" i="3"/>
  <c r="L1625" i="3"/>
  <c r="K1625" i="3"/>
  <c r="J1625" i="3"/>
  <c r="I1625" i="3"/>
  <c r="H1625" i="3"/>
  <c r="G1625" i="3"/>
  <c r="F1625" i="3"/>
  <c r="E1625" i="3"/>
  <c r="L1624" i="3"/>
  <c r="K1624" i="3"/>
  <c r="J1624" i="3"/>
  <c r="I1624" i="3"/>
  <c r="H1624" i="3"/>
  <c r="G1624" i="3"/>
  <c r="F1624" i="3"/>
  <c r="E1624" i="3"/>
  <c r="L1623" i="3"/>
  <c r="K1623" i="3"/>
  <c r="J1623" i="3"/>
  <c r="I1623" i="3"/>
  <c r="H1623" i="3"/>
  <c r="G1623" i="3"/>
  <c r="F1623" i="3"/>
  <c r="E1623" i="3"/>
  <c r="L1622" i="3"/>
  <c r="K1622" i="3"/>
  <c r="J1622" i="3"/>
  <c r="I1622" i="3"/>
  <c r="H1622" i="3"/>
  <c r="G1622" i="3"/>
  <c r="F1622" i="3"/>
  <c r="E1622" i="3"/>
  <c r="L1621" i="3"/>
  <c r="K1621" i="3"/>
  <c r="J1621" i="3"/>
  <c r="I1621" i="3"/>
  <c r="H1621" i="3"/>
  <c r="G1621" i="3"/>
  <c r="F1621" i="3"/>
  <c r="E1621" i="3"/>
  <c r="L1620" i="3"/>
  <c r="K1620" i="3"/>
  <c r="J1620" i="3"/>
  <c r="I1620" i="3"/>
  <c r="H1620" i="3"/>
  <c r="G1620" i="3"/>
  <c r="F1620" i="3"/>
  <c r="E1620" i="3"/>
  <c r="L1619" i="3"/>
  <c r="K1619" i="3"/>
  <c r="J1619" i="3"/>
  <c r="I1619" i="3"/>
  <c r="H1619" i="3"/>
  <c r="G1619" i="3"/>
  <c r="F1619" i="3"/>
  <c r="E1619" i="3"/>
  <c r="L1618" i="3"/>
  <c r="K1618" i="3"/>
  <c r="J1618" i="3"/>
  <c r="I1618" i="3"/>
  <c r="H1618" i="3"/>
  <c r="G1618" i="3"/>
  <c r="F1618" i="3"/>
  <c r="E1618" i="3"/>
  <c r="L1617" i="3"/>
  <c r="K1617" i="3"/>
  <c r="J1617" i="3"/>
  <c r="I1617" i="3"/>
  <c r="H1617" i="3"/>
  <c r="G1617" i="3"/>
  <c r="F1617" i="3"/>
  <c r="E1617" i="3"/>
  <c r="L1616" i="3"/>
  <c r="K1616" i="3"/>
  <c r="J1616" i="3"/>
  <c r="I1616" i="3"/>
  <c r="H1616" i="3"/>
  <c r="G1616" i="3"/>
  <c r="F1616" i="3"/>
  <c r="E1616" i="3"/>
  <c r="L1615" i="3"/>
  <c r="K1615" i="3"/>
  <c r="J1615" i="3"/>
  <c r="I1615" i="3"/>
  <c r="H1615" i="3"/>
  <c r="G1615" i="3"/>
  <c r="F1615" i="3"/>
  <c r="E1615" i="3"/>
  <c r="L1614" i="3"/>
  <c r="K1614" i="3"/>
  <c r="J1614" i="3"/>
  <c r="I1614" i="3"/>
  <c r="H1614" i="3"/>
  <c r="G1614" i="3"/>
  <c r="F1614" i="3"/>
  <c r="E1614" i="3"/>
  <c r="L1613" i="3"/>
  <c r="K1613" i="3"/>
  <c r="J1613" i="3"/>
  <c r="I1613" i="3"/>
  <c r="H1613" i="3"/>
  <c r="G1613" i="3"/>
  <c r="F1613" i="3"/>
  <c r="E1613" i="3"/>
  <c r="L1612" i="3"/>
  <c r="K1612" i="3"/>
  <c r="J1612" i="3"/>
  <c r="I1612" i="3"/>
  <c r="H1612" i="3"/>
  <c r="G1612" i="3"/>
  <c r="F1612" i="3"/>
  <c r="E1612" i="3"/>
  <c r="L1611" i="3"/>
  <c r="K1611" i="3"/>
  <c r="J1611" i="3"/>
  <c r="I1611" i="3"/>
  <c r="H1611" i="3"/>
  <c r="G1611" i="3"/>
  <c r="F1611" i="3"/>
  <c r="E1611" i="3"/>
  <c r="L1610" i="3"/>
  <c r="K1610" i="3"/>
  <c r="J1610" i="3"/>
  <c r="I1610" i="3"/>
  <c r="H1610" i="3"/>
  <c r="G1610" i="3"/>
  <c r="F1610" i="3"/>
  <c r="E1610" i="3"/>
  <c r="L1609" i="3"/>
  <c r="K1609" i="3"/>
  <c r="J1609" i="3"/>
  <c r="I1609" i="3"/>
  <c r="H1609" i="3"/>
  <c r="G1609" i="3"/>
  <c r="F1609" i="3"/>
  <c r="E1609" i="3"/>
  <c r="L1608" i="3"/>
  <c r="K1608" i="3"/>
  <c r="J1608" i="3"/>
  <c r="I1608" i="3"/>
  <c r="H1608" i="3"/>
  <c r="G1608" i="3"/>
  <c r="F1608" i="3"/>
  <c r="E1608" i="3"/>
  <c r="L1607" i="3"/>
  <c r="K1607" i="3"/>
  <c r="J1607" i="3"/>
  <c r="I1607" i="3"/>
  <c r="H1607" i="3"/>
  <c r="G1607" i="3"/>
  <c r="F1607" i="3"/>
  <c r="E1607" i="3"/>
  <c r="L1606" i="3"/>
  <c r="K1606" i="3"/>
  <c r="J1606" i="3"/>
  <c r="I1606" i="3"/>
  <c r="H1606" i="3"/>
  <c r="G1606" i="3"/>
  <c r="F1606" i="3"/>
  <c r="E1606" i="3"/>
  <c r="L1605" i="3"/>
  <c r="K1605" i="3"/>
  <c r="J1605" i="3"/>
  <c r="I1605" i="3"/>
  <c r="H1605" i="3"/>
  <c r="G1605" i="3"/>
  <c r="F1605" i="3"/>
  <c r="E1605" i="3"/>
  <c r="L1604" i="3"/>
  <c r="K1604" i="3"/>
  <c r="J1604" i="3"/>
  <c r="I1604" i="3"/>
  <c r="H1604" i="3"/>
  <c r="G1604" i="3"/>
  <c r="F1604" i="3"/>
  <c r="E1604" i="3"/>
  <c r="L1603" i="3"/>
  <c r="K1603" i="3"/>
  <c r="J1603" i="3"/>
  <c r="I1603" i="3"/>
  <c r="H1603" i="3"/>
  <c r="G1603" i="3"/>
  <c r="F1603" i="3"/>
  <c r="E1603" i="3"/>
  <c r="L1602" i="3"/>
  <c r="K1602" i="3"/>
  <c r="J1602" i="3"/>
  <c r="I1602" i="3"/>
  <c r="H1602" i="3"/>
  <c r="G1602" i="3"/>
  <c r="F1602" i="3"/>
  <c r="E1602" i="3"/>
  <c r="L1601" i="3"/>
  <c r="K1601" i="3"/>
  <c r="J1601" i="3"/>
  <c r="I1601" i="3"/>
  <c r="H1601" i="3"/>
  <c r="G1601" i="3"/>
  <c r="F1601" i="3"/>
  <c r="E1601" i="3"/>
  <c r="L1600" i="3"/>
  <c r="K1600" i="3"/>
  <c r="J1600" i="3"/>
  <c r="I1600" i="3"/>
  <c r="H1600" i="3"/>
  <c r="G1600" i="3"/>
  <c r="F1600" i="3"/>
  <c r="E1600" i="3"/>
  <c r="L1599" i="3"/>
  <c r="K1599" i="3"/>
  <c r="J1599" i="3"/>
  <c r="I1599" i="3"/>
  <c r="H1599" i="3"/>
  <c r="G1599" i="3"/>
  <c r="F1599" i="3"/>
  <c r="E1599" i="3"/>
  <c r="L1598" i="3"/>
  <c r="K1598" i="3"/>
  <c r="J1598" i="3"/>
  <c r="I1598" i="3"/>
  <c r="H1598" i="3"/>
  <c r="G1598" i="3"/>
  <c r="F1598" i="3"/>
  <c r="E1598" i="3"/>
  <c r="L1597" i="3"/>
  <c r="K1597" i="3"/>
  <c r="J1597" i="3"/>
  <c r="I1597" i="3"/>
  <c r="H1597" i="3"/>
  <c r="G1597" i="3"/>
  <c r="F1597" i="3"/>
  <c r="E1597" i="3"/>
  <c r="L1596" i="3"/>
  <c r="K1596" i="3"/>
  <c r="J1596" i="3"/>
  <c r="I1596" i="3"/>
  <c r="H1596" i="3"/>
  <c r="G1596" i="3"/>
  <c r="F1596" i="3"/>
  <c r="E1596" i="3"/>
  <c r="L1595" i="3"/>
  <c r="K1595" i="3"/>
  <c r="J1595" i="3"/>
  <c r="I1595" i="3"/>
  <c r="H1595" i="3"/>
  <c r="G1595" i="3"/>
  <c r="F1595" i="3"/>
  <c r="E1595" i="3"/>
  <c r="L1594" i="3"/>
  <c r="K1594" i="3"/>
  <c r="J1594" i="3"/>
  <c r="I1594" i="3"/>
  <c r="H1594" i="3"/>
  <c r="G1594" i="3"/>
  <c r="F1594" i="3"/>
  <c r="E1594" i="3"/>
  <c r="L1593" i="3"/>
  <c r="K1593" i="3"/>
  <c r="J1593" i="3"/>
  <c r="I1593" i="3"/>
  <c r="H1593" i="3"/>
  <c r="G1593" i="3"/>
  <c r="F1593" i="3"/>
  <c r="E1593" i="3"/>
  <c r="L1592" i="3"/>
  <c r="K1592" i="3"/>
  <c r="J1592" i="3"/>
  <c r="I1592" i="3"/>
  <c r="H1592" i="3"/>
  <c r="G1592" i="3"/>
  <c r="F1592" i="3"/>
  <c r="E1592" i="3"/>
  <c r="L1591" i="3"/>
  <c r="K1591" i="3"/>
  <c r="J1591" i="3"/>
  <c r="I1591" i="3"/>
  <c r="H1591" i="3"/>
  <c r="G1591" i="3"/>
  <c r="F1591" i="3"/>
  <c r="E1591" i="3"/>
  <c r="L1590" i="3"/>
  <c r="K1590" i="3"/>
  <c r="J1590" i="3"/>
  <c r="I1590" i="3"/>
  <c r="H1590" i="3"/>
  <c r="G1590" i="3"/>
  <c r="F1590" i="3"/>
  <c r="E1590" i="3"/>
  <c r="L1589" i="3"/>
  <c r="K1589" i="3"/>
  <c r="J1589" i="3"/>
  <c r="I1589" i="3"/>
  <c r="H1589" i="3"/>
  <c r="G1589" i="3"/>
  <c r="F1589" i="3"/>
  <c r="E1589" i="3"/>
  <c r="L1588" i="3"/>
  <c r="K1588" i="3"/>
  <c r="J1588" i="3"/>
  <c r="I1588" i="3"/>
  <c r="H1588" i="3"/>
  <c r="G1588" i="3"/>
  <c r="F1588" i="3"/>
  <c r="E1588" i="3"/>
  <c r="L1587" i="3"/>
  <c r="K1587" i="3"/>
  <c r="J1587" i="3"/>
  <c r="I1587" i="3"/>
  <c r="H1587" i="3"/>
  <c r="G1587" i="3"/>
  <c r="F1587" i="3"/>
  <c r="E1587" i="3"/>
  <c r="L1586" i="3"/>
  <c r="K1586" i="3"/>
  <c r="J1586" i="3"/>
  <c r="I1586" i="3"/>
  <c r="H1586" i="3"/>
  <c r="G1586" i="3"/>
  <c r="F1586" i="3"/>
  <c r="E1586" i="3"/>
  <c r="L1585" i="3"/>
  <c r="K1585" i="3"/>
  <c r="J1585" i="3"/>
  <c r="I1585" i="3"/>
  <c r="H1585" i="3"/>
  <c r="G1585" i="3"/>
  <c r="F1585" i="3"/>
  <c r="E1585" i="3"/>
  <c r="L1584" i="3"/>
  <c r="K1584" i="3"/>
  <c r="J1584" i="3"/>
  <c r="I1584" i="3"/>
  <c r="H1584" i="3"/>
  <c r="G1584" i="3"/>
  <c r="F1584" i="3"/>
  <c r="E1584" i="3"/>
  <c r="L1583" i="3"/>
  <c r="K1583" i="3"/>
  <c r="J1583" i="3"/>
  <c r="I1583" i="3"/>
  <c r="H1583" i="3"/>
  <c r="G1583" i="3"/>
  <c r="F1583" i="3"/>
  <c r="E1583" i="3"/>
  <c r="L1582" i="3"/>
  <c r="K1582" i="3"/>
  <c r="J1582" i="3"/>
  <c r="I1582" i="3"/>
  <c r="H1582" i="3"/>
  <c r="G1582" i="3"/>
  <c r="F1582" i="3"/>
  <c r="E1582" i="3"/>
  <c r="L1581" i="3"/>
  <c r="K1581" i="3"/>
  <c r="J1581" i="3"/>
  <c r="I1581" i="3"/>
  <c r="H1581" i="3"/>
  <c r="G1581" i="3"/>
  <c r="F1581" i="3"/>
  <c r="E1581" i="3"/>
  <c r="L1580" i="3"/>
  <c r="K1580" i="3"/>
  <c r="J1580" i="3"/>
  <c r="I1580" i="3"/>
  <c r="H1580" i="3"/>
  <c r="G1580" i="3"/>
  <c r="F1580" i="3"/>
  <c r="E1580" i="3"/>
  <c r="L1579" i="3"/>
  <c r="K1579" i="3"/>
  <c r="J1579" i="3"/>
  <c r="I1579" i="3"/>
  <c r="H1579" i="3"/>
  <c r="G1579" i="3"/>
  <c r="F1579" i="3"/>
  <c r="E1579" i="3"/>
  <c r="L1578" i="3"/>
  <c r="K1578" i="3"/>
  <c r="J1578" i="3"/>
  <c r="I1578" i="3"/>
  <c r="H1578" i="3"/>
  <c r="G1578" i="3"/>
  <c r="F1578" i="3"/>
  <c r="E1578" i="3"/>
  <c r="L1577" i="3"/>
  <c r="K1577" i="3"/>
  <c r="J1577" i="3"/>
  <c r="I1577" i="3"/>
  <c r="H1577" i="3"/>
  <c r="G1577" i="3"/>
  <c r="F1577" i="3"/>
  <c r="E1577" i="3"/>
  <c r="L1576" i="3"/>
  <c r="K1576" i="3"/>
  <c r="J1576" i="3"/>
  <c r="I1576" i="3"/>
  <c r="H1576" i="3"/>
  <c r="G1576" i="3"/>
  <c r="F1576" i="3"/>
  <c r="E1576" i="3"/>
  <c r="L1575" i="3"/>
  <c r="K1575" i="3"/>
  <c r="J1575" i="3"/>
  <c r="I1575" i="3"/>
  <c r="H1575" i="3"/>
  <c r="G1575" i="3"/>
  <c r="F1575" i="3"/>
  <c r="E1575" i="3"/>
  <c r="L1574" i="3"/>
  <c r="K1574" i="3"/>
  <c r="J1574" i="3"/>
  <c r="I1574" i="3"/>
  <c r="H1574" i="3"/>
  <c r="G1574" i="3"/>
  <c r="F1574" i="3"/>
  <c r="E1574" i="3"/>
  <c r="L1573" i="3"/>
  <c r="K1573" i="3"/>
  <c r="J1573" i="3"/>
  <c r="I1573" i="3"/>
  <c r="H1573" i="3"/>
  <c r="G1573" i="3"/>
  <c r="F1573" i="3"/>
  <c r="E1573" i="3"/>
  <c r="L1572" i="3"/>
  <c r="K1572" i="3"/>
  <c r="J1572" i="3"/>
  <c r="I1572" i="3"/>
  <c r="H1572" i="3"/>
  <c r="G1572" i="3"/>
  <c r="F1572" i="3"/>
  <c r="E1572" i="3"/>
  <c r="L1571" i="3"/>
  <c r="K1571" i="3"/>
  <c r="J1571" i="3"/>
  <c r="I1571" i="3"/>
  <c r="H1571" i="3"/>
  <c r="G1571" i="3"/>
  <c r="F1571" i="3"/>
  <c r="E1571" i="3"/>
  <c r="L1570" i="3"/>
  <c r="K1570" i="3"/>
  <c r="J1570" i="3"/>
  <c r="I1570" i="3"/>
  <c r="H1570" i="3"/>
  <c r="G1570" i="3"/>
  <c r="F1570" i="3"/>
  <c r="E1570" i="3"/>
  <c r="L1569" i="3"/>
  <c r="K1569" i="3"/>
  <c r="J1569" i="3"/>
  <c r="I1569" i="3"/>
  <c r="H1569" i="3"/>
  <c r="G1569" i="3"/>
  <c r="F1569" i="3"/>
  <c r="E1569" i="3"/>
  <c r="L1568" i="3"/>
  <c r="K1568" i="3"/>
  <c r="J1568" i="3"/>
  <c r="I1568" i="3"/>
  <c r="H1568" i="3"/>
  <c r="G1568" i="3"/>
  <c r="F1568" i="3"/>
  <c r="E1568" i="3"/>
  <c r="L1567" i="3"/>
  <c r="K1567" i="3"/>
  <c r="J1567" i="3"/>
  <c r="I1567" i="3"/>
  <c r="H1567" i="3"/>
  <c r="G1567" i="3"/>
  <c r="F1567" i="3"/>
  <c r="E1567" i="3"/>
  <c r="L1566" i="3"/>
  <c r="K1566" i="3"/>
  <c r="J1566" i="3"/>
  <c r="I1566" i="3"/>
  <c r="H1566" i="3"/>
  <c r="G1566" i="3"/>
  <c r="F1566" i="3"/>
  <c r="E1566" i="3"/>
  <c r="L1565" i="3"/>
  <c r="K1565" i="3"/>
  <c r="J1565" i="3"/>
  <c r="I1565" i="3"/>
  <c r="H1565" i="3"/>
  <c r="G1565" i="3"/>
  <c r="F1565" i="3"/>
  <c r="E1565" i="3"/>
  <c r="L1564" i="3"/>
  <c r="K1564" i="3"/>
  <c r="J1564" i="3"/>
  <c r="I1564" i="3"/>
  <c r="H1564" i="3"/>
  <c r="G1564" i="3"/>
  <c r="F1564" i="3"/>
  <c r="E1564" i="3"/>
  <c r="L1563" i="3"/>
  <c r="K1563" i="3"/>
  <c r="J1563" i="3"/>
  <c r="I1563" i="3"/>
  <c r="H1563" i="3"/>
  <c r="G1563" i="3"/>
  <c r="F1563" i="3"/>
  <c r="E1563" i="3"/>
  <c r="L1562" i="3"/>
  <c r="K1562" i="3"/>
  <c r="J1562" i="3"/>
  <c r="I1562" i="3"/>
  <c r="H1562" i="3"/>
  <c r="G1562" i="3"/>
  <c r="F1562" i="3"/>
  <c r="E1562" i="3"/>
  <c r="L1561" i="3"/>
  <c r="K1561" i="3"/>
  <c r="J1561" i="3"/>
  <c r="I1561" i="3"/>
  <c r="H1561" i="3"/>
  <c r="G1561" i="3"/>
  <c r="F1561" i="3"/>
  <c r="E1561" i="3"/>
  <c r="L1560" i="3"/>
  <c r="K1560" i="3"/>
  <c r="J1560" i="3"/>
  <c r="I1560" i="3"/>
  <c r="H1560" i="3"/>
  <c r="G1560" i="3"/>
  <c r="F1560" i="3"/>
  <c r="E1560" i="3"/>
  <c r="L1559" i="3"/>
  <c r="K1559" i="3"/>
  <c r="J1559" i="3"/>
  <c r="I1559" i="3"/>
  <c r="H1559" i="3"/>
  <c r="G1559" i="3"/>
  <c r="F1559" i="3"/>
  <c r="E1559" i="3"/>
  <c r="L1558" i="3"/>
  <c r="K1558" i="3"/>
  <c r="J1558" i="3"/>
  <c r="I1558" i="3"/>
  <c r="H1558" i="3"/>
  <c r="G1558" i="3"/>
  <c r="F1558" i="3"/>
  <c r="E1558" i="3"/>
  <c r="L1557" i="3"/>
  <c r="K1557" i="3"/>
  <c r="J1557" i="3"/>
  <c r="I1557" i="3"/>
  <c r="H1557" i="3"/>
  <c r="G1557" i="3"/>
  <c r="F1557" i="3"/>
  <c r="E1557" i="3"/>
  <c r="L1556" i="3"/>
  <c r="K1556" i="3"/>
  <c r="J1556" i="3"/>
  <c r="I1556" i="3"/>
  <c r="H1556" i="3"/>
  <c r="G1556" i="3"/>
  <c r="F1556" i="3"/>
  <c r="E1556" i="3"/>
  <c r="L1555" i="3"/>
  <c r="K1555" i="3"/>
  <c r="J1555" i="3"/>
  <c r="I1555" i="3"/>
  <c r="H1555" i="3"/>
  <c r="G1555" i="3"/>
  <c r="F1555" i="3"/>
  <c r="E1555" i="3"/>
  <c r="L1554" i="3"/>
  <c r="K1554" i="3"/>
  <c r="J1554" i="3"/>
  <c r="I1554" i="3"/>
  <c r="H1554" i="3"/>
  <c r="G1554" i="3"/>
  <c r="F1554" i="3"/>
  <c r="E1554" i="3"/>
  <c r="L1553" i="3"/>
  <c r="K1553" i="3"/>
  <c r="J1553" i="3"/>
  <c r="I1553" i="3"/>
  <c r="H1553" i="3"/>
  <c r="G1553" i="3"/>
  <c r="F1553" i="3"/>
  <c r="E1553" i="3"/>
  <c r="L1552" i="3"/>
  <c r="K1552" i="3"/>
  <c r="J1552" i="3"/>
  <c r="I1552" i="3"/>
  <c r="H1552" i="3"/>
  <c r="G1552" i="3"/>
  <c r="F1552" i="3"/>
  <c r="E1552" i="3"/>
  <c r="L1551" i="3"/>
  <c r="K1551" i="3"/>
  <c r="J1551" i="3"/>
  <c r="I1551" i="3"/>
  <c r="H1551" i="3"/>
  <c r="G1551" i="3"/>
  <c r="F1551" i="3"/>
  <c r="E1551" i="3"/>
  <c r="L1550" i="3"/>
  <c r="K1550" i="3"/>
  <c r="J1550" i="3"/>
  <c r="I1550" i="3"/>
  <c r="H1550" i="3"/>
  <c r="G1550" i="3"/>
  <c r="F1550" i="3"/>
  <c r="E1550" i="3"/>
  <c r="L1549" i="3"/>
  <c r="K1549" i="3"/>
  <c r="J1549" i="3"/>
  <c r="I1549" i="3"/>
  <c r="H1549" i="3"/>
  <c r="G1549" i="3"/>
  <c r="F1549" i="3"/>
  <c r="E1549" i="3"/>
  <c r="L1548" i="3"/>
  <c r="K1548" i="3"/>
  <c r="J1548" i="3"/>
  <c r="I1548" i="3"/>
  <c r="H1548" i="3"/>
  <c r="G1548" i="3"/>
  <c r="F1548" i="3"/>
  <c r="E1548" i="3"/>
  <c r="L1547" i="3"/>
  <c r="K1547" i="3"/>
  <c r="J1547" i="3"/>
  <c r="I1547" i="3"/>
  <c r="H1547" i="3"/>
  <c r="G1547" i="3"/>
  <c r="F1547" i="3"/>
  <c r="E1547" i="3"/>
  <c r="L1546" i="3"/>
  <c r="K1546" i="3"/>
  <c r="J1546" i="3"/>
  <c r="I1546" i="3"/>
  <c r="H1546" i="3"/>
  <c r="G1546" i="3"/>
  <c r="F1546" i="3"/>
  <c r="E1546" i="3"/>
  <c r="L1545" i="3"/>
  <c r="K1545" i="3"/>
  <c r="J1545" i="3"/>
  <c r="I1545" i="3"/>
  <c r="H1545" i="3"/>
  <c r="G1545" i="3"/>
  <c r="F1545" i="3"/>
  <c r="E1545" i="3"/>
  <c r="L1544" i="3"/>
  <c r="K1544" i="3"/>
  <c r="J1544" i="3"/>
  <c r="I1544" i="3"/>
  <c r="H1544" i="3"/>
  <c r="G1544" i="3"/>
  <c r="F1544" i="3"/>
  <c r="E1544" i="3"/>
  <c r="L1543" i="3"/>
  <c r="K1543" i="3"/>
  <c r="J1543" i="3"/>
  <c r="I1543" i="3"/>
  <c r="H1543" i="3"/>
  <c r="G1543" i="3"/>
  <c r="F1543" i="3"/>
  <c r="E1543" i="3"/>
  <c r="L1542" i="3"/>
  <c r="K1542" i="3"/>
  <c r="J1542" i="3"/>
  <c r="I1542" i="3"/>
  <c r="H1542" i="3"/>
  <c r="G1542" i="3"/>
  <c r="F1542" i="3"/>
  <c r="E1542" i="3"/>
  <c r="L1541" i="3"/>
  <c r="K1541" i="3"/>
  <c r="J1541" i="3"/>
  <c r="I1541" i="3"/>
  <c r="H1541" i="3"/>
  <c r="G1541" i="3"/>
  <c r="F1541" i="3"/>
  <c r="E1541" i="3"/>
  <c r="L1540" i="3"/>
  <c r="K1540" i="3"/>
  <c r="J1540" i="3"/>
  <c r="I1540" i="3"/>
  <c r="H1540" i="3"/>
  <c r="G1540" i="3"/>
  <c r="F1540" i="3"/>
  <c r="E1540" i="3"/>
  <c r="L1539" i="3"/>
  <c r="K1539" i="3"/>
  <c r="J1539" i="3"/>
  <c r="I1539" i="3"/>
  <c r="H1539" i="3"/>
  <c r="G1539" i="3"/>
  <c r="F1539" i="3"/>
  <c r="E1539" i="3"/>
  <c r="L1538" i="3"/>
  <c r="K1538" i="3"/>
  <c r="J1538" i="3"/>
  <c r="I1538" i="3"/>
  <c r="H1538" i="3"/>
  <c r="G1538" i="3"/>
  <c r="F1538" i="3"/>
  <c r="E1538" i="3"/>
  <c r="L1537" i="3"/>
  <c r="K1537" i="3"/>
  <c r="J1537" i="3"/>
  <c r="I1537" i="3"/>
  <c r="H1537" i="3"/>
  <c r="G1537" i="3"/>
  <c r="F1537" i="3"/>
  <c r="E1537" i="3"/>
  <c r="L1536" i="3"/>
  <c r="K1536" i="3"/>
  <c r="J1536" i="3"/>
  <c r="I1536" i="3"/>
  <c r="H1536" i="3"/>
  <c r="G1536" i="3"/>
  <c r="F1536" i="3"/>
  <c r="E1536" i="3"/>
  <c r="L1535" i="3"/>
  <c r="K1535" i="3"/>
  <c r="J1535" i="3"/>
  <c r="I1535" i="3"/>
  <c r="H1535" i="3"/>
  <c r="G1535" i="3"/>
  <c r="F1535" i="3"/>
  <c r="E1535" i="3"/>
  <c r="L1534" i="3"/>
  <c r="K1534" i="3"/>
  <c r="J1534" i="3"/>
  <c r="I1534" i="3"/>
  <c r="H1534" i="3"/>
  <c r="G1534" i="3"/>
  <c r="F1534" i="3"/>
  <c r="E1534" i="3"/>
  <c r="L1533" i="3"/>
  <c r="K1533" i="3"/>
  <c r="J1533" i="3"/>
  <c r="I1533" i="3"/>
  <c r="H1533" i="3"/>
  <c r="G1533" i="3"/>
  <c r="F1533" i="3"/>
  <c r="E1533" i="3"/>
  <c r="L1532" i="3"/>
  <c r="K1532" i="3"/>
  <c r="J1532" i="3"/>
  <c r="I1532" i="3"/>
  <c r="H1532" i="3"/>
  <c r="G1532" i="3"/>
  <c r="F1532" i="3"/>
  <c r="E1532" i="3"/>
  <c r="L1531" i="3"/>
  <c r="K1531" i="3"/>
  <c r="J1531" i="3"/>
  <c r="I1531" i="3"/>
  <c r="H1531" i="3"/>
  <c r="G1531" i="3"/>
  <c r="F1531" i="3"/>
  <c r="E1531" i="3"/>
  <c r="L1530" i="3"/>
  <c r="K1530" i="3"/>
  <c r="J1530" i="3"/>
  <c r="I1530" i="3"/>
  <c r="H1530" i="3"/>
  <c r="G1530" i="3"/>
  <c r="F1530" i="3"/>
  <c r="E1530" i="3"/>
  <c r="L1529" i="3"/>
  <c r="K1529" i="3"/>
  <c r="J1529" i="3"/>
  <c r="I1529" i="3"/>
  <c r="H1529" i="3"/>
  <c r="G1529" i="3"/>
  <c r="F1529" i="3"/>
  <c r="E1529" i="3"/>
  <c r="L1528" i="3"/>
  <c r="K1528" i="3"/>
  <c r="J1528" i="3"/>
  <c r="I1528" i="3"/>
  <c r="H1528" i="3"/>
  <c r="G1528" i="3"/>
  <c r="F1528" i="3"/>
  <c r="E1528" i="3"/>
  <c r="L1527" i="3"/>
  <c r="K1527" i="3"/>
  <c r="J1527" i="3"/>
  <c r="I1527" i="3"/>
  <c r="H1527" i="3"/>
  <c r="G1527" i="3"/>
  <c r="F1527" i="3"/>
  <c r="E1527" i="3"/>
  <c r="L1526" i="3"/>
  <c r="K1526" i="3"/>
  <c r="J1526" i="3"/>
  <c r="I1526" i="3"/>
  <c r="H1526" i="3"/>
  <c r="G1526" i="3"/>
  <c r="F1526" i="3"/>
  <c r="E1526" i="3"/>
  <c r="L1525" i="3"/>
  <c r="K1525" i="3"/>
  <c r="J1525" i="3"/>
  <c r="I1525" i="3"/>
  <c r="H1525" i="3"/>
  <c r="G1525" i="3"/>
  <c r="F1525" i="3"/>
  <c r="E1525" i="3"/>
  <c r="L1524" i="3"/>
  <c r="K1524" i="3"/>
  <c r="J1524" i="3"/>
  <c r="I1524" i="3"/>
  <c r="H1524" i="3"/>
  <c r="G1524" i="3"/>
  <c r="F1524" i="3"/>
  <c r="E1524" i="3"/>
  <c r="L1523" i="3"/>
  <c r="K1523" i="3"/>
  <c r="J1523" i="3"/>
  <c r="I1523" i="3"/>
  <c r="H1523" i="3"/>
  <c r="G1523" i="3"/>
  <c r="F1523" i="3"/>
  <c r="E1523" i="3"/>
  <c r="L1522" i="3"/>
  <c r="K1522" i="3"/>
  <c r="J1522" i="3"/>
  <c r="I1522" i="3"/>
  <c r="H1522" i="3"/>
  <c r="G1522" i="3"/>
  <c r="F1522" i="3"/>
  <c r="E1522" i="3"/>
  <c r="L1521" i="3"/>
  <c r="K1521" i="3"/>
  <c r="J1521" i="3"/>
  <c r="I1521" i="3"/>
  <c r="H1521" i="3"/>
  <c r="G1521" i="3"/>
  <c r="F1521" i="3"/>
  <c r="E1521" i="3"/>
  <c r="L1520" i="3"/>
  <c r="K1520" i="3"/>
  <c r="J1520" i="3"/>
  <c r="I1520" i="3"/>
  <c r="H1520" i="3"/>
  <c r="G1520" i="3"/>
  <c r="F1520" i="3"/>
  <c r="E1520" i="3"/>
  <c r="L1519" i="3"/>
  <c r="K1519" i="3"/>
  <c r="J1519" i="3"/>
  <c r="I1519" i="3"/>
  <c r="H1519" i="3"/>
  <c r="G1519" i="3"/>
  <c r="F1519" i="3"/>
  <c r="E1519" i="3"/>
  <c r="L1518" i="3"/>
  <c r="K1518" i="3"/>
  <c r="J1518" i="3"/>
  <c r="I1518" i="3"/>
  <c r="H1518" i="3"/>
  <c r="G1518" i="3"/>
  <c r="F1518" i="3"/>
  <c r="E1518" i="3"/>
  <c r="L1517" i="3"/>
  <c r="K1517" i="3"/>
  <c r="J1517" i="3"/>
  <c r="I1517" i="3"/>
  <c r="H1517" i="3"/>
  <c r="G1517" i="3"/>
  <c r="F1517" i="3"/>
  <c r="E1517" i="3"/>
  <c r="L1516" i="3"/>
  <c r="K1516" i="3"/>
  <c r="J1516" i="3"/>
  <c r="I1516" i="3"/>
  <c r="H1516" i="3"/>
  <c r="G1516" i="3"/>
  <c r="F1516" i="3"/>
  <c r="E1516" i="3"/>
  <c r="L1515" i="3"/>
  <c r="K1515" i="3"/>
  <c r="J1515" i="3"/>
  <c r="I1515" i="3"/>
  <c r="H1515" i="3"/>
  <c r="G1515" i="3"/>
  <c r="F1515" i="3"/>
  <c r="E1515" i="3"/>
  <c r="L1514" i="3"/>
  <c r="K1514" i="3"/>
  <c r="J1514" i="3"/>
  <c r="I1514" i="3"/>
  <c r="H1514" i="3"/>
  <c r="G1514" i="3"/>
  <c r="F1514" i="3"/>
  <c r="E1514" i="3"/>
  <c r="L1513" i="3"/>
  <c r="K1513" i="3"/>
  <c r="J1513" i="3"/>
  <c r="I1513" i="3"/>
  <c r="H1513" i="3"/>
  <c r="G1513" i="3"/>
  <c r="F1513" i="3"/>
  <c r="E1513" i="3"/>
  <c r="L1512" i="3"/>
  <c r="K1512" i="3"/>
  <c r="J1512" i="3"/>
  <c r="I1512" i="3"/>
  <c r="H1512" i="3"/>
  <c r="G1512" i="3"/>
  <c r="F1512" i="3"/>
  <c r="E1512" i="3"/>
  <c r="L1511" i="3"/>
  <c r="K1511" i="3"/>
  <c r="J1511" i="3"/>
  <c r="I1511" i="3"/>
  <c r="H1511" i="3"/>
  <c r="G1511" i="3"/>
  <c r="F1511" i="3"/>
  <c r="E1511" i="3"/>
  <c r="L1510" i="3"/>
  <c r="K1510" i="3"/>
  <c r="J1510" i="3"/>
  <c r="I1510" i="3"/>
  <c r="H1510" i="3"/>
  <c r="G1510" i="3"/>
  <c r="F1510" i="3"/>
  <c r="E1510" i="3"/>
  <c r="L1509" i="3"/>
  <c r="K1509" i="3"/>
  <c r="J1509" i="3"/>
  <c r="I1509" i="3"/>
  <c r="H1509" i="3"/>
  <c r="G1509" i="3"/>
  <c r="F1509" i="3"/>
  <c r="E1509" i="3"/>
  <c r="L1508" i="3"/>
  <c r="K1508" i="3"/>
  <c r="J1508" i="3"/>
  <c r="I1508" i="3"/>
  <c r="H1508" i="3"/>
  <c r="G1508" i="3"/>
  <c r="F1508" i="3"/>
  <c r="E1508" i="3"/>
  <c r="L1507" i="3"/>
  <c r="K1507" i="3"/>
  <c r="J1507" i="3"/>
  <c r="I1507" i="3"/>
  <c r="H1507" i="3"/>
  <c r="G1507" i="3"/>
  <c r="F1507" i="3"/>
  <c r="E1507" i="3"/>
  <c r="L1506" i="3"/>
  <c r="K1506" i="3"/>
  <c r="J1506" i="3"/>
  <c r="I1506" i="3"/>
  <c r="H1506" i="3"/>
  <c r="G1506" i="3"/>
  <c r="F1506" i="3"/>
  <c r="E1506" i="3"/>
  <c r="L1505" i="3"/>
  <c r="K1505" i="3"/>
  <c r="J1505" i="3"/>
  <c r="I1505" i="3"/>
  <c r="H1505" i="3"/>
  <c r="G1505" i="3"/>
  <c r="F1505" i="3"/>
  <c r="E1505" i="3"/>
  <c r="L1504" i="3"/>
  <c r="K1504" i="3"/>
  <c r="J1504" i="3"/>
  <c r="I1504" i="3"/>
  <c r="H1504" i="3"/>
  <c r="G1504" i="3"/>
  <c r="F1504" i="3"/>
  <c r="E1504" i="3"/>
  <c r="L1503" i="3"/>
  <c r="K1503" i="3"/>
  <c r="J1503" i="3"/>
  <c r="I1503" i="3"/>
  <c r="H1503" i="3"/>
  <c r="G1503" i="3"/>
  <c r="F1503" i="3"/>
  <c r="E1503" i="3"/>
  <c r="L1502" i="3"/>
  <c r="K1502" i="3"/>
  <c r="J1502" i="3"/>
  <c r="I1502" i="3"/>
  <c r="H1502" i="3"/>
  <c r="G1502" i="3"/>
  <c r="F1502" i="3"/>
  <c r="E1502" i="3"/>
  <c r="L1501" i="3"/>
  <c r="K1501" i="3"/>
  <c r="J1501" i="3"/>
  <c r="I1501" i="3"/>
  <c r="H1501" i="3"/>
  <c r="G1501" i="3"/>
  <c r="F1501" i="3"/>
  <c r="E1501" i="3"/>
  <c r="L1500" i="3"/>
  <c r="K1500" i="3"/>
  <c r="J1500" i="3"/>
  <c r="I1500" i="3"/>
  <c r="H1500" i="3"/>
  <c r="G1500" i="3"/>
  <c r="F1500" i="3"/>
  <c r="E1500" i="3"/>
  <c r="L1499" i="3"/>
  <c r="K1499" i="3"/>
  <c r="J1499" i="3"/>
  <c r="I1499" i="3"/>
  <c r="H1499" i="3"/>
  <c r="G1499" i="3"/>
  <c r="F1499" i="3"/>
  <c r="E1499" i="3"/>
  <c r="L1498" i="3"/>
  <c r="K1498" i="3"/>
  <c r="J1498" i="3"/>
  <c r="I1498" i="3"/>
  <c r="H1498" i="3"/>
  <c r="G1498" i="3"/>
  <c r="F1498" i="3"/>
  <c r="E1498" i="3"/>
  <c r="L1497" i="3"/>
  <c r="K1497" i="3"/>
  <c r="J1497" i="3"/>
  <c r="I1497" i="3"/>
  <c r="H1497" i="3"/>
  <c r="G1497" i="3"/>
  <c r="F1497" i="3"/>
  <c r="E1497" i="3"/>
  <c r="L1496" i="3"/>
  <c r="K1496" i="3"/>
  <c r="J1496" i="3"/>
  <c r="I1496" i="3"/>
  <c r="H1496" i="3"/>
  <c r="G1496" i="3"/>
  <c r="F1496" i="3"/>
  <c r="E1496" i="3"/>
  <c r="L1495" i="3"/>
  <c r="K1495" i="3"/>
  <c r="J1495" i="3"/>
  <c r="I1495" i="3"/>
  <c r="H1495" i="3"/>
  <c r="G1495" i="3"/>
  <c r="F1495" i="3"/>
  <c r="E1495" i="3"/>
  <c r="L1494" i="3"/>
  <c r="K1494" i="3"/>
  <c r="J1494" i="3"/>
  <c r="I1494" i="3"/>
  <c r="H1494" i="3"/>
  <c r="G1494" i="3"/>
  <c r="F1494" i="3"/>
  <c r="E1494" i="3"/>
  <c r="L1493" i="3"/>
  <c r="K1493" i="3"/>
  <c r="J1493" i="3"/>
  <c r="I1493" i="3"/>
  <c r="H1493" i="3"/>
  <c r="G1493" i="3"/>
  <c r="F1493" i="3"/>
  <c r="E1493" i="3"/>
  <c r="L1492" i="3"/>
  <c r="K1492" i="3"/>
  <c r="J1492" i="3"/>
  <c r="I1492" i="3"/>
  <c r="H1492" i="3"/>
  <c r="G1492" i="3"/>
  <c r="F1492" i="3"/>
  <c r="E1492" i="3"/>
  <c r="L1491" i="3"/>
  <c r="K1491" i="3"/>
  <c r="J1491" i="3"/>
  <c r="I1491" i="3"/>
  <c r="H1491" i="3"/>
  <c r="G1491" i="3"/>
  <c r="F1491" i="3"/>
  <c r="E1491" i="3"/>
  <c r="L1490" i="3"/>
  <c r="K1490" i="3"/>
  <c r="J1490" i="3"/>
  <c r="I1490" i="3"/>
  <c r="H1490" i="3"/>
  <c r="G1490" i="3"/>
  <c r="F1490" i="3"/>
  <c r="E1490" i="3"/>
  <c r="L1489" i="3"/>
  <c r="K1489" i="3"/>
  <c r="J1489" i="3"/>
  <c r="I1489" i="3"/>
  <c r="H1489" i="3"/>
  <c r="G1489" i="3"/>
  <c r="F1489" i="3"/>
  <c r="E1489" i="3"/>
  <c r="L1488" i="3"/>
  <c r="K1488" i="3"/>
  <c r="J1488" i="3"/>
  <c r="I1488" i="3"/>
  <c r="H1488" i="3"/>
  <c r="G1488" i="3"/>
  <c r="F1488" i="3"/>
  <c r="E1488" i="3"/>
  <c r="L1487" i="3"/>
  <c r="K1487" i="3"/>
  <c r="J1487" i="3"/>
  <c r="I1487" i="3"/>
  <c r="H1487" i="3"/>
  <c r="G1487" i="3"/>
  <c r="F1487" i="3"/>
  <c r="E1487" i="3"/>
  <c r="L1486" i="3"/>
  <c r="K1486" i="3"/>
  <c r="J1486" i="3"/>
  <c r="I1486" i="3"/>
  <c r="H1486" i="3"/>
  <c r="G1486" i="3"/>
  <c r="F1486" i="3"/>
  <c r="E1486" i="3"/>
  <c r="L1485" i="3"/>
  <c r="K1485" i="3"/>
  <c r="J1485" i="3"/>
  <c r="I1485" i="3"/>
  <c r="H1485" i="3"/>
  <c r="G1485" i="3"/>
  <c r="F1485" i="3"/>
  <c r="E1485" i="3"/>
  <c r="L1484" i="3"/>
  <c r="K1484" i="3"/>
  <c r="J1484" i="3"/>
  <c r="I1484" i="3"/>
  <c r="H1484" i="3"/>
  <c r="G1484" i="3"/>
  <c r="F1484" i="3"/>
  <c r="E1484" i="3"/>
  <c r="L1483" i="3"/>
  <c r="K1483" i="3"/>
  <c r="J1483" i="3"/>
  <c r="I1483" i="3"/>
  <c r="H1483" i="3"/>
  <c r="G1483" i="3"/>
  <c r="F1483" i="3"/>
  <c r="E1483" i="3"/>
  <c r="L1482" i="3"/>
  <c r="K1482" i="3"/>
  <c r="J1482" i="3"/>
  <c r="I1482" i="3"/>
  <c r="H1482" i="3"/>
  <c r="G1482" i="3"/>
  <c r="F1482" i="3"/>
  <c r="E1482" i="3"/>
  <c r="L1481" i="3"/>
  <c r="K1481" i="3"/>
  <c r="J1481" i="3"/>
  <c r="I1481" i="3"/>
  <c r="H1481" i="3"/>
  <c r="G1481" i="3"/>
  <c r="F1481" i="3"/>
  <c r="E1481" i="3"/>
  <c r="L1480" i="3"/>
  <c r="K1480" i="3"/>
  <c r="J1480" i="3"/>
  <c r="I1480" i="3"/>
  <c r="H1480" i="3"/>
  <c r="G1480" i="3"/>
  <c r="F1480" i="3"/>
  <c r="E1480" i="3"/>
  <c r="L1479" i="3"/>
  <c r="K1479" i="3"/>
  <c r="J1479" i="3"/>
  <c r="I1479" i="3"/>
  <c r="H1479" i="3"/>
  <c r="G1479" i="3"/>
  <c r="F1479" i="3"/>
  <c r="E1479" i="3"/>
  <c r="L1478" i="3"/>
  <c r="K1478" i="3"/>
  <c r="J1478" i="3"/>
  <c r="I1478" i="3"/>
  <c r="H1478" i="3"/>
  <c r="G1478" i="3"/>
  <c r="F1478" i="3"/>
  <c r="E1478" i="3"/>
  <c r="L1477" i="3"/>
  <c r="K1477" i="3"/>
  <c r="J1477" i="3"/>
  <c r="I1477" i="3"/>
  <c r="H1477" i="3"/>
  <c r="G1477" i="3"/>
  <c r="F1477" i="3"/>
  <c r="E1477" i="3"/>
  <c r="L1476" i="3"/>
  <c r="K1476" i="3"/>
  <c r="J1476" i="3"/>
  <c r="I1476" i="3"/>
  <c r="H1476" i="3"/>
  <c r="G1476" i="3"/>
  <c r="F1476" i="3"/>
  <c r="E1476" i="3"/>
  <c r="L1475" i="3"/>
  <c r="K1475" i="3"/>
  <c r="J1475" i="3"/>
  <c r="I1475" i="3"/>
  <c r="H1475" i="3"/>
  <c r="G1475" i="3"/>
  <c r="F1475" i="3"/>
  <c r="E1475" i="3"/>
  <c r="L1474" i="3"/>
  <c r="K1474" i="3"/>
  <c r="J1474" i="3"/>
  <c r="I1474" i="3"/>
  <c r="H1474" i="3"/>
  <c r="G1474" i="3"/>
  <c r="F1474" i="3"/>
  <c r="E1474" i="3"/>
  <c r="L1473" i="3"/>
  <c r="K1473" i="3"/>
  <c r="J1473" i="3"/>
  <c r="I1473" i="3"/>
  <c r="H1473" i="3"/>
  <c r="G1473" i="3"/>
  <c r="F1473" i="3"/>
  <c r="E1473" i="3"/>
  <c r="L1472" i="3"/>
  <c r="K1472" i="3"/>
  <c r="J1472" i="3"/>
  <c r="I1472" i="3"/>
  <c r="H1472" i="3"/>
  <c r="G1472" i="3"/>
  <c r="F1472" i="3"/>
  <c r="E1472" i="3"/>
  <c r="L1471" i="3"/>
  <c r="K1471" i="3"/>
  <c r="J1471" i="3"/>
  <c r="I1471" i="3"/>
  <c r="H1471" i="3"/>
  <c r="G1471" i="3"/>
  <c r="F1471" i="3"/>
  <c r="E1471" i="3"/>
  <c r="L1470" i="3"/>
  <c r="K1470" i="3"/>
  <c r="J1470" i="3"/>
  <c r="I1470" i="3"/>
  <c r="H1470" i="3"/>
  <c r="G1470" i="3"/>
  <c r="F1470" i="3"/>
  <c r="E1470" i="3"/>
  <c r="L1469" i="3"/>
  <c r="K1469" i="3"/>
  <c r="J1469" i="3"/>
  <c r="I1469" i="3"/>
  <c r="H1469" i="3"/>
  <c r="G1469" i="3"/>
  <c r="F1469" i="3"/>
  <c r="E1469" i="3"/>
  <c r="L1468" i="3"/>
  <c r="K1468" i="3"/>
  <c r="J1468" i="3"/>
  <c r="I1468" i="3"/>
  <c r="H1468" i="3"/>
  <c r="G1468" i="3"/>
  <c r="F1468" i="3"/>
  <c r="E1468" i="3"/>
  <c r="L1467" i="3"/>
  <c r="K1467" i="3"/>
  <c r="J1467" i="3"/>
  <c r="I1467" i="3"/>
  <c r="H1467" i="3"/>
  <c r="G1467" i="3"/>
  <c r="F1467" i="3"/>
  <c r="E1467" i="3"/>
  <c r="L1466" i="3"/>
  <c r="K1466" i="3"/>
  <c r="J1466" i="3"/>
  <c r="I1466" i="3"/>
  <c r="H1466" i="3"/>
  <c r="G1466" i="3"/>
  <c r="F1466" i="3"/>
  <c r="E1466" i="3"/>
  <c r="L1465" i="3"/>
  <c r="K1465" i="3"/>
  <c r="J1465" i="3"/>
  <c r="I1465" i="3"/>
  <c r="H1465" i="3"/>
  <c r="G1465" i="3"/>
  <c r="F1465" i="3"/>
  <c r="E1465" i="3"/>
  <c r="L1464" i="3"/>
  <c r="K1464" i="3"/>
  <c r="J1464" i="3"/>
  <c r="I1464" i="3"/>
  <c r="H1464" i="3"/>
  <c r="G1464" i="3"/>
  <c r="F1464" i="3"/>
  <c r="E1464" i="3"/>
  <c r="L1463" i="3"/>
  <c r="K1463" i="3"/>
  <c r="J1463" i="3"/>
  <c r="I1463" i="3"/>
  <c r="H1463" i="3"/>
  <c r="G1463" i="3"/>
  <c r="F1463" i="3"/>
  <c r="E1463" i="3"/>
  <c r="L1462" i="3"/>
  <c r="K1462" i="3"/>
  <c r="J1462" i="3"/>
  <c r="I1462" i="3"/>
  <c r="H1462" i="3"/>
  <c r="G1462" i="3"/>
  <c r="F1462" i="3"/>
  <c r="E1462" i="3"/>
  <c r="L1461" i="3"/>
  <c r="K1461" i="3"/>
  <c r="J1461" i="3"/>
  <c r="I1461" i="3"/>
  <c r="H1461" i="3"/>
  <c r="G1461" i="3"/>
  <c r="F1461" i="3"/>
  <c r="E1461" i="3"/>
  <c r="L1460" i="3"/>
  <c r="K1460" i="3"/>
  <c r="J1460" i="3"/>
  <c r="I1460" i="3"/>
  <c r="H1460" i="3"/>
  <c r="G1460" i="3"/>
  <c r="F1460" i="3"/>
  <c r="E1460" i="3"/>
  <c r="L1459" i="3"/>
  <c r="K1459" i="3"/>
  <c r="J1459" i="3"/>
  <c r="I1459" i="3"/>
  <c r="H1459" i="3"/>
  <c r="G1459" i="3"/>
  <c r="F1459" i="3"/>
  <c r="E1459" i="3"/>
  <c r="L1458" i="3"/>
  <c r="K1458" i="3"/>
  <c r="J1458" i="3"/>
  <c r="I1458" i="3"/>
  <c r="H1458" i="3"/>
  <c r="G1458" i="3"/>
  <c r="F1458" i="3"/>
  <c r="E1458" i="3"/>
  <c r="L1457" i="3"/>
  <c r="K1457" i="3"/>
  <c r="J1457" i="3"/>
  <c r="I1457" i="3"/>
  <c r="H1457" i="3"/>
  <c r="G1457" i="3"/>
  <c r="F1457" i="3"/>
  <c r="E1457" i="3"/>
  <c r="L1456" i="3"/>
  <c r="K1456" i="3"/>
  <c r="J1456" i="3"/>
  <c r="I1456" i="3"/>
  <c r="H1456" i="3"/>
  <c r="G1456" i="3"/>
  <c r="F1456" i="3"/>
  <c r="E1456" i="3"/>
  <c r="L1455" i="3"/>
  <c r="K1455" i="3"/>
  <c r="J1455" i="3"/>
  <c r="I1455" i="3"/>
  <c r="H1455" i="3"/>
  <c r="G1455" i="3"/>
  <c r="F1455" i="3"/>
  <c r="E1455" i="3"/>
  <c r="L1454" i="3"/>
  <c r="K1454" i="3"/>
  <c r="J1454" i="3"/>
  <c r="I1454" i="3"/>
  <c r="H1454" i="3"/>
  <c r="G1454" i="3"/>
  <c r="F1454" i="3"/>
  <c r="E1454" i="3"/>
  <c r="L1453" i="3"/>
  <c r="K1453" i="3"/>
  <c r="J1453" i="3"/>
  <c r="I1453" i="3"/>
  <c r="H1453" i="3"/>
  <c r="G1453" i="3"/>
  <c r="F1453" i="3"/>
  <c r="E1453" i="3"/>
  <c r="L1452" i="3"/>
  <c r="K1452" i="3"/>
  <c r="J1452" i="3"/>
  <c r="I1452" i="3"/>
  <c r="H1452" i="3"/>
  <c r="G1452" i="3"/>
  <c r="F1452" i="3"/>
  <c r="E1452" i="3"/>
  <c r="L1451" i="3"/>
  <c r="K1451" i="3"/>
  <c r="J1451" i="3"/>
  <c r="I1451" i="3"/>
  <c r="H1451" i="3"/>
  <c r="G1451" i="3"/>
  <c r="F1451" i="3"/>
  <c r="E1451" i="3"/>
  <c r="L1450" i="3"/>
  <c r="K1450" i="3"/>
  <c r="J1450" i="3"/>
  <c r="I1450" i="3"/>
  <c r="H1450" i="3"/>
  <c r="G1450" i="3"/>
  <c r="F1450" i="3"/>
  <c r="E1450" i="3"/>
  <c r="L1449" i="3"/>
  <c r="K1449" i="3"/>
  <c r="J1449" i="3"/>
  <c r="I1449" i="3"/>
  <c r="H1449" i="3"/>
  <c r="G1449" i="3"/>
  <c r="F1449" i="3"/>
  <c r="E1449" i="3"/>
  <c r="L1448" i="3"/>
  <c r="K1448" i="3"/>
  <c r="J1448" i="3"/>
  <c r="I1448" i="3"/>
  <c r="H1448" i="3"/>
  <c r="G1448" i="3"/>
  <c r="F1448" i="3"/>
  <c r="E1448" i="3"/>
  <c r="L1447" i="3"/>
  <c r="K1447" i="3"/>
  <c r="J1447" i="3"/>
  <c r="I1447" i="3"/>
  <c r="H1447" i="3"/>
  <c r="G1447" i="3"/>
  <c r="F1447" i="3"/>
  <c r="E1447" i="3"/>
  <c r="L1446" i="3"/>
  <c r="K1446" i="3"/>
  <c r="J1446" i="3"/>
  <c r="I1446" i="3"/>
  <c r="H1446" i="3"/>
  <c r="G1446" i="3"/>
  <c r="F1446" i="3"/>
  <c r="E1446" i="3"/>
  <c r="L1445" i="3"/>
  <c r="K1445" i="3"/>
  <c r="J1445" i="3"/>
  <c r="I1445" i="3"/>
  <c r="H1445" i="3"/>
  <c r="G1445" i="3"/>
  <c r="F1445" i="3"/>
  <c r="E1445" i="3"/>
  <c r="L1444" i="3"/>
  <c r="K1444" i="3"/>
  <c r="J1444" i="3"/>
  <c r="I1444" i="3"/>
  <c r="H1444" i="3"/>
  <c r="G1444" i="3"/>
  <c r="F1444" i="3"/>
  <c r="E1444" i="3"/>
  <c r="L1443" i="3"/>
  <c r="K1443" i="3"/>
  <c r="J1443" i="3"/>
  <c r="I1443" i="3"/>
  <c r="H1443" i="3"/>
  <c r="G1443" i="3"/>
  <c r="F1443" i="3"/>
  <c r="E1443" i="3"/>
  <c r="L1442" i="3"/>
  <c r="K1442" i="3"/>
  <c r="J1442" i="3"/>
  <c r="I1442" i="3"/>
  <c r="H1442" i="3"/>
  <c r="G1442" i="3"/>
  <c r="F1442" i="3"/>
  <c r="E1442" i="3"/>
  <c r="L1441" i="3"/>
  <c r="K1441" i="3"/>
  <c r="J1441" i="3"/>
  <c r="I1441" i="3"/>
  <c r="H1441" i="3"/>
  <c r="G1441" i="3"/>
  <c r="F1441" i="3"/>
  <c r="E1441" i="3"/>
  <c r="L1440" i="3"/>
  <c r="K1440" i="3"/>
  <c r="J1440" i="3"/>
  <c r="I1440" i="3"/>
  <c r="H1440" i="3"/>
  <c r="G1440" i="3"/>
  <c r="F1440" i="3"/>
  <c r="E1440" i="3"/>
  <c r="L1439" i="3"/>
  <c r="K1439" i="3"/>
  <c r="J1439" i="3"/>
  <c r="I1439" i="3"/>
  <c r="H1439" i="3"/>
  <c r="G1439" i="3"/>
  <c r="F1439" i="3"/>
  <c r="E1439" i="3"/>
  <c r="L1438" i="3"/>
  <c r="K1438" i="3"/>
  <c r="J1438" i="3"/>
  <c r="I1438" i="3"/>
  <c r="H1438" i="3"/>
  <c r="G1438" i="3"/>
  <c r="F1438" i="3"/>
  <c r="E1438" i="3"/>
  <c r="L1437" i="3"/>
  <c r="K1437" i="3"/>
  <c r="J1437" i="3"/>
  <c r="I1437" i="3"/>
  <c r="H1437" i="3"/>
  <c r="G1437" i="3"/>
  <c r="F1437" i="3"/>
  <c r="E1437" i="3"/>
  <c r="L1436" i="3"/>
  <c r="K1436" i="3"/>
  <c r="J1436" i="3"/>
  <c r="I1436" i="3"/>
  <c r="H1436" i="3"/>
  <c r="G1436" i="3"/>
  <c r="F1436" i="3"/>
  <c r="E1436" i="3"/>
  <c r="L1435" i="3"/>
  <c r="K1435" i="3"/>
  <c r="J1435" i="3"/>
  <c r="I1435" i="3"/>
  <c r="H1435" i="3"/>
  <c r="G1435" i="3"/>
  <c r="F1435" i="3"/>
  <c r="E1435" i="3"/>
  <c r="L1434" i="3"/>
  <c r="K1434" i="3"/>
  <c r="J1434" i="3"/>
  <c r="I1434" i="3"/>
  <c r="H1434" i="3"/>
  <c r="G1434" i="3"/>
  <c r="F1434" i="3"/>
  <c r="E1434" i="3"/>
  <c r="L1433" i="3"/>
  <c r="K1433" i="3"/>
  <c r="J1433" i="3"/>
  <c r="I1433" i="3"/>
  <c r="H1433" i="3"/>
  <c r="G1433" i="3"/>
  <c r="F1433" i="3"/>
  <c r="E1433" i="3"/>
  <c r="L1432" i="3"/>
  <c r="K1432" i="3"/>
  <c r="J1432" i="3"/>
  <c r="I1432" i="3"/>
  <c r="H1432" i="3"/>
  <c r="G1432" i="3"/>
  <c r="F1432" i="3"/>
  <c r="E1432" i="3"/>
  <c r="L1431" i="3"/>
  <c r="K1431" i="3"/>
  <c r="J1431" i="3"/>
  <c r="I1431" i="3"/>
  <c r="H1431" i="3"/>
  <c r="G1431" i="3"/>
  <c r="F1431" i="3"/>
  <c r="E1431" i="3"/>
  <c r="L1430" i="3"/>
  <c r="K1430" i="3"/>
  <c r="J1430" i="3"/>
  <c r="I1430" i="3"/>
  <c r="H1430" i="3"/>
  <c r="G1430" i="3"/>
  <c r="F1430" i="3"/>
  <c r="E1430" i="3"/>
  <c r="L1429" i="3"/>
  <c r="K1429" i="3"/>
  <c r="J1429" i="3"/>
  <c r="I1429" i="3"/>
  <c r="H1429" i="3"/>
  <c r="G1429" i="3"/>
  <c r="F1429" i="3"/>
  <c r="E1429" i="3"/>
  <c r="L1428" i="3"/>
  <c r="K1428" i="3"/>
  <c r="J1428" i="3"/>
  <c r="I1428" i="3"/>
  <c r="H1428" i="3"/>
  <c r="G1428" i="3"/>
  <c r="F1428" i="3"/>
  <c r="E1428" i="3"/>
  <c r="L1427" i="3"/>
  <c r="K1427" i="3"/>
  <c r="J1427" i="3"/>
  <c r="I1427" i="3"/>
  <c r="H1427" i="3"/>
  <c r="G1427" i="3"/>
  <c r="F1427" i="3"/>
  <c r="E1427" i="3"/>
  <c r="L1426" i="3"/>
  <c r="K1426" i="3"/>
  <c r="J1426" i="3"/>
  <c r="I1426" i="3"/>
  <c r="H1426" i="3"/>
  <c r="G1426" i="3"/>
  <c r="F1426" i="3"/>
  <c r="E1426" i="3"/>
  <c r="L1425" i="3"/>
  <c r="K1425" i="3"/>
  <c r="J1425" i="3"/>
  <c r="I1425" i="3"/>
  <c r="H1425" i="3"/>
  <c r="G1425" i="3"/>
  <c r="F1425" i="3"/>
  <c r="E1425" i="3"/>
  <c r="L1424" i="3"/>
  <c r="K1424" i="3"/>
  <c r="J1424" i="3"/>
  <c r="I1424" i="3"/>
  <c r="H1424" i="3"/>
  <c r="G1424" i="3"/>
  <c r="F1424" i="3"/>
  <c r="E1424" i="3"/>
  <c r="L1423" i="3"/>
  <c r="K1423" i="3"/>
  <c r="J1423" i="3"/>
  <c r="I1423" i="3"/>
  <c r="H1423" i="3"/>
  <c r="G1423" i="3"/>
  <c r="F1423" i="3"/>
  <c r="E1423" i="3"/>
  <c r="L1422" i="3"/>
  <c r="K1422" i="3"/>
  <c r="J1422" i="3"/>
  <c r="I1422" i="3"/>
  <c r="H1422" i="3"/>
  <c r="G1422" i="3"/>
  <c r="F1422" i="3"/>
  <c r="E1422" i="3"/>
  <c r="L1421" i="3"/>
  <c r="K1421" i="3"/>
  <c r="J1421" i="3"/>
  <c r="I1421" i="3"/>
  <c r="H1421" i="3"/>
  <c r="G1421" i="3"/>
  <c r="F1421" i="3"/>
  <c r="E1421" i="3"/>
  <c r="L1420" i="3"/>
  <c r="K1420" i="3"/>
  <c r="J1420" i="3"/>
  <c r="I1420" i="3"/>
  <c r="H1420" i="3"/>
  <c r="G1420" i="3"/>
  <c r="F1420" i="3"/>
  <c r="E1420" i="3"/>
  <c r="L1419" i="3"/>
  <c r="K1419" i="3"/>
  <c r="J1419" i="3"/>
  <c r="I1419" i="3"/>
  <c r="H1419" i="3"/>
  <c r="G1419" i="3"/>
  <c r="F1419" i="3"/>
  <c r="E1419" i="3"/>
  <c r="L1418" i="3"/>
  <c r="K1418" i="3"/>
  <c r="J1418" i="3"/>
  <c r="I1418" i="3"/>
  <c r="H1418" i="3"/>
  <c r="G1418" i="3"/>
  <c r="F1418" i="3"/>
  <c r="E1418" i="3"/>
  <c r="L1417" i="3"/>
  <c r="K1417" i="3"/>
  <c r="J1417" i="3"/>
  <c r="I1417" i="3"/>
  <c r="H1417" i="3"/>
  <c r="G1417" i="3"/>
  <c r="F1417" i="3"/>
  <c r="E1417" i="3"/>
  <c r="L1416" i="3"/>
  <c r="K1416" i="3"/>
  <c r="J1416" i="3"/>
  <c r="I1416" i="3"/>
  <c r="H1416" i="3"/>
  <c r="G1416" i="3"/>
  <c r="F1416" i="3"/>
  <c r="E1416" i="3"/>
  <c r="L1415" i="3"/>
  <c r="K1415" i="3"/>
  <c r="J1415" i="3"/>
  <c r="I1415" i="3"/>
  <c r="H1415" i="3"/>
  <c r="G1415" i="3"/>
  <c r="F1415" i="3"/>
  <c r="E1415" i="3"/>
  <c r="L1414" i="3"/>
  <c r="K1414" i="3"/>
  <c r="J1414" i="3"/>
  <c r="I1414" i="3"/>
  <c r="H1414" i="3"/>
  <c r="G1414" i="3"/>
  <c r="F1414" i="3"/>
  <c r="E1414" i="3"/>
  <c r="L1413" i="3"/>
  <c r="K1413" i="3"/>
  <c r="J1413" i="3"/>
  <c r="I1413" i="3"/>
  <c r="H1413" i="3"/>
  <c r="G1413" i="3"/>
  <c r="F1413" i="3"/>
  <c r="E1413" i="3"/>
  <c r="L1412" i="3"/>
  <c r="K1412" i="3"/>
  <c r="J1412" i="3"/>
  <c r="I1412" i="3"/>
  <c r="H1412" i="3"/>
  <c r="G1412" i="3"/>
  <c r="F1412" i="3"/>
  <c r="E1412" i="3"/>
  <c r="L1411" i="3"/>
  <c r="K1411" i="3"/>
  <c r="J1411" i="3"/>
  <c r="I1411" i="3"/>
  <c r="H1411" i="3"/>
  <c r="G1411" i="3"/>
  <c r="F1411" i="3"/>
  <c r="E1411" i="3"/>
  <c r="L1410" i="3"/>
  <c r="K1410" i="3"/>
  <c r="J1410" i="3"/>
  <c r="I1410" i="3"/>
  <c r="H1410" i="3"/>
  <c r="G1410" i="3"/>
  <c r="F1410" i="3"/>
  <c r="E1410" i="3"/>
  <c r="L1409" i="3"/>
  <c r="K1409" i="3"/>
  <c r="J1409" i="3"/>
  <c r="I1409" i="3"/>
  <c r="H1409" i="3"/>
  <c r="G1409" i="3"/>
  <c r="F1409" i="3"/>
  <c r="E1409" i="3"/>
  <c r="L1408" i="3"/>
  <c r="K1408" i="3"/>
  <c r="J1408" i="3"/>
  <c r="I1408" i="3"/>
  <c r="H1408" i="3"/>
  <c r="G1408" i="3"/>
  <c r="F1408" i="3"/>
  <c r="E1408" i="3"/>
  <c r="L1407" i="3"/>
  <c r="K1407" i="3"/>
  <c r="J1407" i="3"/>
  <c r="I1407" i="3"/>
  <c r="H1407" i="3"/>
  <c r="G1407" i="3"/>
  <c r="F1407" i="3"/>
  <c r="E1407" i="3"/>
  <c r="L1406" i="3"/>
  <c r="K1406" i="3"/>
  <c r="J1406" i="3"/>
  <c r="I1406" i="3"/>
  <c r="H1406" i="3"/>
  <c r="G1406" i="3"/>
  <c r="F1406" i="3"/>
  <c r="E1406" i="3"/>
  <c r="L1405" i="3"/>
  <c r="K1405" i="3"/>
  <c r="J1405" i="3"/>
  <c r="I1405" i="3"/>
  <c r="H1405" i="3"/>
  <c r="G1405" i="3"/>
  <c r="F1405" i="3"/>
  <c r="E1405" i="3"/>
  <c r="L1404" i="3"/>
  <c r="K1404" i="3"/>
  <c r="J1404" i="3"/>
  <c r="I1404" i="3"/>
  <c r="H1404" i="3"/>
  <c r="G1404" i="3"/>
  <c r="F1404" i="3"/>
  <c r="E1404" i="3"/>
  <c r="L1403" i="3"/>
  <c r="K1403" i="3"/>
  <c r="J1403" i="3"/>
  <c r="I1403" i="3"/>
  <c r="H1403" i="3"/>
  <c r="G1403" i="3"/>
  <c r="F1403" i="3"/>
  <c r="E1403" i="3"/>
  <c r="L1402" i="3"/>
  <c r="K1402" i="3"/>
  <c r="J1402" i="3"/>
  <c r="I1402" i="3"/>
  <c r="H1402" i="3"/>
  <c r="G1402" i="3"/>
  <c r="F1402" i="3"/>
  <c r="E1402" i="3"/>
  <c r="L1401" i="3"/>
  <c r="K1401" i="3"/>
  <c r="J1401" i="3"/>
  <c r="I1401" i="3"/>
  <c r="H1401" i="3"/>
  <c r="G1401" i="3"/>
  <c r="F1401" i="3"/>
  <c r="E1401" i="3"/>
  <c r="L1400" i="3"/>
  <c r="K1400" i="3"/>
  <c r="J1400" i="3"/>
  <c r="I1400" i="3"/>
  <c r="H1400" i="3"/>
  <c r="G1400" i="3"/>
  <c r="F1400" i="3"/>
  <c r="E1400" i="3"/>
  <c r="L1399" i="3"/>
  <c r="K1399" i="3"/>
  <c r="J1399" i="3"/>
  <c r="I1399" i="3"/>
  <c r="H1399" i="3"/>
  <c r="G1399" i="3"/>
  <c r="F1399" i="3"/>
  <c r="E1399" i="3"/>
  <c r="L1398" i="3"/>
  <c r="K1398" i="3"/>
  <c r="J1398" i="3"/>
  <c r="I1398" i="3"/>
  <c r="H1398" i="3"/>
  <c r="G1398" i="3"/>
  <c r="F1398" i="3"/>
  <c r="E1398" i="3"/>
  <c r="L1397" i="3"/>
  <c r="K1397" i="3"/>
  <c r="J1397" i="3"/>
  <c r="I1397" i="3"/>
  <c r="H1397" i="3"/>
  <c r="G1397" i="3"/>
  <c r="F1397" i="3"/>
  <c r="E1397" i="3"/>
  <c r="L1396" i="3"/>
  <c r="K1396" i="3"/>
  <c r="J1396" i="3"/>
  <c r="I1396" i="3"/>
  <c r="H1396" i="3"/>
  <c r="G1396" i="3"/>
  <c r="F1396" i="3"/>
  <c r="E1396" i="3"/>
  <c r="L1395" i="3"/>
  <c r="K1395" i="3"/>
  <c r="J1395" i="3"/>
  <c r="I1395" i="3"/>
  <c r="H1395" i="3"/>
  <c r="G1395" i="3"/>
  <c r="F1395" i="3"/>
  <c r="E1395" i="3"/>
  <c r="L1394" i="3"/>
  <c r="K1394" i="3"/>
  <c r="J1394" i="3"/>
  <c r="I1394" i="3"/>
  <c r="H1394" i="3"/>
  <c r="G1394" i="3"/>
  <c r="F1394" i="3"/>
  <c r="E1394" i="3"/>
  <c r="L1393" i="3"/>
  <c r="K1393" i="3"/>
  <c r="J1393" i="3"/>
  <c r="I1393" i="3"/>
  <c r="H1393" i="3"/>
  <c r="G1393" i="3"/>
  <c r="F1393" i="3"/>
  <c r="E1393" i="3"/>
  <c r="L1392" i="3"/>
  <c r="K1392" i="3"/>
  <c r="J1392" i="3"/>
  <c r="I1392" i="3"/>
  <c r="H1392" i="3"/>
  <c r="G1392" i="3"/>
  <c r="F1392" i="3"/>
  <c r="E1392" i="3"/>
  <c r="L1391" i="3"/>
  <c r="K1391" i="3"/>
  <c r="J1391" i="3"/>
  <c r="I1391" i="3"/>
  <c r="H1391" i="3"/>
  <c r="G1391" i="3"/>
  <c r="F1391" i="3"/>
  <c r="E1391" i="3"/>
  <c r="L1390" i="3"/>
  <c r="K1390" i="3"/>
  <c r="J1390" i="3"/>
  <c r="I1390" i="3"/>
  <c r="H1390" i="3"/>
  <c r="G1390" i="3"/>
  <c r="F1390" i="3"/>
  <c r="E1390" i="3"/>
  <c r="L1389" i="3"/>
  <c r="K1389" i="3"/>
  <c r="J1389" i="3"/>
  <c r="I1389" i="3"/>
  <c r="H1389" i="3"/>
  <c r="G1389" i="3"/>
  <c r="F1389" i="3"/>
  <c r="E1389" i="3"/>
  <c r="L1388" i="3"/>
  <c r="K1388" i="3"/>
  <c r="J1388" i="3"/>
  <c r="I1388" i="3"/>
  <c r="H1388" i="3"/>
  <c r="G1388" i="3"/>
  <c r="F1388" i="3"/>
  <c r="E1388" i="3"/>
  <c r="L1387" i="3"/>
  <c r="K1387" i="3"/>
  <c r="J1387" i="3"/>
  <c r="I1387" i="3"/>
  <c r="H1387" i="3"/>
  <c r="G1387" i="3"/>
  <c r="F1387" i="3"/>
  <c r="E1387" i="3"/>
  <c r="L1386" i="3"/>
  <c r="K1386" i="3"/>
  <c r="J1386" i="3"/>
  <c r="I1386" i="3"/>
  <c r="H1386" i="3"/>
  <c r="G1386" i="3"/>
  <c r="F1386" i="3"/>
  <c r="E1386" i="3"/>
  <c r="L1385" i="3"/>
  <c r="K1385" i="3"/>
  <c r="J1385" i="3"/>
  <c r="I1385" i="3"/>
  <c r="H1385" i="3"/>
  <c r="G1385" i="3"/>
  <c r="F1385" i="3"/>
  <c r="E1385" i="3"/>
  <c r="L1384" i="3"/>
  <c r="K1384" i="3"/>
  <c r="J1384" i="3"/>
  <c r="I1384" i="3"/>
  <c r="H1384" i="3"/>
  <c r="G1384" i="3"/>
  <c r="F1384" i="3"/>
  <c r="E1384" i="3"/>
  <c r="L1383" i="3"/>
  <c r="K1383" i="3"/>
  <c r="J1383" i="3"/>
  <c r="I1383" i="3"/>
  <c r="H1383" i="3"/>
  <c r="G1383" i="3"/>
  <c r="F1383" i="3"/>
  <c r="E1383" i="3"/>
  <c r="L1382" i="3"/>
  <c r="K1382" i="3"/>
  <c r="J1382" i="3"/>
  <c r="I1382" i="3"/>
  <c r="H1382" i="3"/>
  <c r="G1382" i="3"/>
  <c r="F1382" i="3"/>
  <c r="E1382" i="3"/>
  <c r="L1381" i="3"/>
  <c r="K1381" i="3"/>
  <c r="J1381" i="3"/>
  <c r="I1381" i="3"/>
  <c r="H1381" i="3"/>
  <c r="G1381" i="3"/>
  <c r="F1381" i="3"/>
  <c r="E1381" i="3"/>
  <c r="L1380" i="3"/>
  <c r="K1380" i="3"/>
  <c r="J1380" i="3"/>
  <c r="I1380" i="3"/>
  <c r="H1380" i="3"/>
  <c r="G1380" i="3"/>
  <c r="F1380" i="3"/>
  <c r="E1380" i="3"/>
  <c r="L1379" i="3"/>
  <c r="K1379" i="3"/>
  <c r="J1379" i="3"/>
  <c r="I1379" i="3"/>
  <c r="H1379" i="3"/>
  <c r="G1379" i="3"/>
  <c r="F1379" i="3"/>
  <c r="E1379" i="3"/>
  <c r="L1378" i="3"/>
  <c r="K1378" i="3"/>
  <c r="J1378" i="3"/>
  <c r="I1378" i="3"/>
  <c r="H1378" i="3"/>
  <c r="G1378" i="3"/>
  <c r="F1378" i="3"/>
  <c r="E1378" i="3"/>
  <c r="L1377" i="3"/>
  <c r="K1377" i="3"/>
  <c r="J1377" i="3"/>
  <c r="I1377" i="3"/>
  <c r="H1377" i="3"/>
  <c r="G1377" i="3"/>
  <c r="F1377" i="3"/>
  <c r="E1377" i="3"/>
  <c r="L1376" i="3"/>
  <c r="K1376" i="3"/>
  <c r="J1376" i="3"/>
  <c r="I1376" i="3"/>
  <c r="H1376" i="3"/>
  <c r="G1376" i="3"/>
  <c r="F1376" i="3"/>
  <c r="E1376" i="3"/>
  <c r="L1375" i="3"/>
  <c r="K1375" i="3"/>
  <c r="J1375" i="3"/>
  <c r="I1375" i="3"/>
  <c r="H1375" i="3"/>
  <c r="G1375" i="3"/>
  <c r="F1375" i="3"/>
  <c r="E1375" i="3"/>
  <c r="L1374" i="3"/>
  <c r="K1374" i="3"/>
  <c r="J1374" i="3"/>
  <c r="I1374" i="3"/>
  <c r="H1374" i="3"/>
  <c r="G1374" i="3"/>
  <c r="F1374" i="3"/>
  <c r="E1374" i="3"/>
  <c r="L1373" i="3"/>
  <c r="K1373" i="3"/>
  <c r="J1373" i="3"/>
  <c r="I1373" i="3"/>
  <c r="H1373" i="3"/>
  <c r="G1373" i="3"/>
  <c r="F1373" i="3"/>
  <c r="E1373" i="3"/>
  <c r="L1372" i="3"/>
  <c r="K1372" i="3"/>
  <c r="J1372" i="3"/>
  <c r="I1372" i="3"/>
  <c r="H1372" i="3"/>
  <c r="G1372" i="3"/>
  <c r="F1372" i="3"/>
  <c r="E1372" i="3"/>
  <c r="L1371" i="3"/>
  <c r="K1371" i="3"/>
  <c r="J1371" i="3"/>
  <c r="I1371" i="3"/>
  <c r="H1371" i="3"/>
  <c r="G1371" i="3"/>
  <c r="F1371" i="3"/>
  <c r="E1371" i="3"/>
  <c r="L1370" i="3"/>
  <c r="K1370" i="3"/>
  <c r="J1370" i="3"/>
  <c r="I1370" i="3"/>
  <c r="H1370" i="3"/>
  <c r="G1370" i="3"/>
  <c r="F1370" i="3"/>
  <c r="E1370" i="3"/>
  <c r="L1369" i="3"/>
  <c r="K1369" i="3"/>
  <c r="J1369" i="3"/>
  <c r="I1369" i="3"/>
  <c r="H1369" i="3"/>
  <c r="G1369" i="3"/>
  <c r="F1369" i="3"/>
  <c r="E1369" i="3"/>
  <c r="L1368" i="3"/>
  <c r="K1368" i="3"/>
  <c r="J1368" i="3"/>
  <c r="I1368" i="3"/>
  <c r="H1368" i="3"/>
  <c r="G1368" i="3"/>
  <c r="F1368" i="3"/>
  <c r="E1368" i="3"/>
  <c r="L1367" i="3"/>
  <c r="K1367" i="3"/>
  <c r="J1367" i="3"/>
  <c r="I1367" i="3"/>
  <c r="H1367" i="3"/>
  <c r="G1367" i="3"/>
  <c r="F1367" i="3"/>
  <c r="E1367" i="3"/>
  <c r="L1366" i="3"/>
  <c r="K1366" i="3"/>
  <c r="J1366" i="3"/>
  <c r="I1366" i="3"/>
  <c r="H1366" i="3"/>
  <c r="G1366" i="3"/>
  <c r="F1366" i="3"/>
  <c r="E1366" i="3"/>
  <c r="L1365" i="3"/>
  <c r="K1365" i="3"/>
  <c r="J1365" i="3"/>
  <c r="I1365" i="3"/>
  <c r="H1365" i="3"/>
  <c r="G1365" i="3"/>
  <c r="F1365" i="3"/>
  <c r="E1365" i="3"/>
  <c r="L1364" i="3"/>
  <c r="K1364" i="3"/>
  <c r="J1364" i="3"/>
  <c r="I1364" i="3"/>
  <c r="H1364" i="3"/>
  <c r="G1364" i="3"/>
  <c r="F1364" i="3"/>
  <c r="E1364" i="3"/>
  <c r="L1363" i="3"/>
  <c r="K1363" i="3"/>
  <c r="J1363" i="3"/>
  <c r="I1363" i="3"/>
  <c r="H1363" i="3"/>
  <c r="G1363" i="3"/>
  <c r="F1363" i="3"/>
  <c r="E1363" i="3"/>
  <c r="L1362" i="3"/>
  <c r="K1362" i="3"/>
  <c r="J1362" i="3"/>
  <c r="I1362" i="3"/>
  <c r="H1362" i="3"/>
  <c r="G1362" i="3"/>
  <c r="F1362" i="3"/>
  <c r="E1362" i="3"/>
  <c r="L1361" i="3"/>
  <c r="K1361" i="3"/>
  <c r="J1361" i="3"/>
  <c r="I1361" i="3"/>
  <c r="H1361" i="3"/>
  <c r="G1361" i="3"/>
  <c r="F1361" i="3"/>
  <c r="E1361" i="3"/>
  <c r="L1360" i="3"/>
  <c r="K1360" i="3"/>
  <c r="J1360" i="3"/>
  <c r="I1360" i="3"/>
  <c r="H1360" i="3"/>
  <c r="G1360" i="3"/>
  <c r="F1360" i="3"/>
  <c r="E1360" i="3"/>
  <c r="L1359" i="3"/>
  <c r="K1359" i="3"/>
  <c r="J1359" i="3"/>
  <c r="I1359" i="3"/>
  <c r="H1359" i="3"/>
  <c r="G1359" i="3"/>
  <c r="F1359" i="3"/>
  <c r="E1359" i="3"/>
  <c r="L1358" i="3"/>
  <c r="K1358" i="3"/>
  <c r="J1358" i="3"/>
  <c r="I1358" i="3"/>
  <c r="H1358" i="3"/>
  <c r="G1358" i="3"/>
  <c r="F1358" i="3"/>
  <c r="E1358" i="3"/>
  <c r="L1357" i="3"/>
  <c r="K1357" i="3"/>
  <c r="J1357" i="3"/>
  <c r="I1357" i="3"/>
  <c r="H1357" i="3"/>
  <c r="G1357" i="3"/>
  <c r="F1357" i="3"/>
  <c r="E1357" i="3"/>
  <c r="L1356" i="3"/>
  <c r="K1356" i="3"/>
  <c r="J1356" i="3"/>
  <c r="I1356" i="3"/>
  <c r="H1356" i="3"/>
  <c r="G1356" i="3"/>
  <c r="F1356" i="3"/>
  <c r="E1356" i="3"/>
  <c r="L1355" i="3"/>
  <c r="K1355" i="3"/>
  <c r="J1355" i="3"/>
  <c r="I1355" i="3"/>
  <c r="H1355" i="3"/>
  <c r="G1355" i="3"/>
  <c r="F1355" i="3"/>
  <c r="E1355" i="3"/>
  <c r="L1354" i="3"/>
  <c r="K1354" i="3"/>
  <c r="J1354" i="3"/>
  <c r="I1354" i="3"/>
  <c r="H1354" i="3"/>
  <c r="G1354" i="3"/>
  <c r="F1354" i="3"/>
  <c r="E1354" i="3"/>
  <c r="L1353" i="3"/>
  <c r="K1353" i="3"/>
  <c r="J1353" i="3"/>
  <c r="I1353" i="3"/>
  <c r="H1353" i="3"/>
  <c r="G1353" i="3"/>
  <c r="F1353" i="3"/>
  <c r="E1353" i="3"/>
  <c r="L1352" i="3"/>
  <c r="K1352" i="3"/>
  <c r="J1352" i="3"/>
  <c r="I1352" i="3"/>
  <c r="H1352" i="3"/>
  <c r="G1352" i="3"/>
  <c r="F1352" i="3"/>
  <c r="E1352" i="3"/>
  <c r="L1351" i="3"/>
  <c r="K1351" i="3"/>
  <c r="J1351" i="3"/>
  <c r="I1351" i="3"/>
  <c r="H1351" i="3"/>
  <c r="G1351" i="3"/>
  <c r="F1351" i="3"/>
  <c r="E1351" i="3"/>
  <c r="L1350" i="3"/>
  <c r="K1350" i="3"/>
  <c r="J1350" i="3"/>
  <c r="I1350" i="3"/>
  <c r="H1350" i="3"/>
  <c r="G1350" i="3"/>
  <c r="F1350" i="3"/>
  <c r="E1350" i="3"/>
  <c r="L1349" i="3"/>
  <c r="K1349" i="3"/>
  <c r="J1349" i="3"/>
  <c r="I1349" i="3"/>
  <c r="H1349" i="3"/>
  <c r="G1349" i="3"/>
  <c r="F1349" i="3"/>
  <c r="E1349" i="3"/>
  <c r="L1348" i="3"/>
  <c r="K1348" i="3"/>
  <c r="J1348" i="3"/>
  <c r="I1348" i="3"/>
  <c r="H1348" i="3"/>
  <c r="G1348" i="3"/>
  <c r="F1348" i="3"/>
  <c r="E1348" i="3"/>
  <c r="L1347" i="3"/>
  <c r="K1347" i="3"/>
  <c r="J1347" i="3"/>
  <c r="I1347" i="3"/>
  <c r="H1347" i="3"/>
  <c r="G1347" i="3"/>
  <c r="F1347" i="3"/>
  <c r="E1347" i="3"/>
  <c r="L1346" i="3"/>
  <c r="K1346" i="3"/>
  <c r="J1346" i="3"/>
  <c r="I1346" i="3"/>
  <c r="H1346" i="3"/>
  <c r="G1346" i="3"/>
  <c r="F1346" i="3"/>
  <c r="E1346" i="3"/>
  <c r="L1345" i="3"/>
  <c r="K1345" i="3"/>
  <c r="J1345" i="3"/>
  <c r="I1345" i="3"/>
  <c r="H1345" i="3"/>
  <c r="G1345" i="3"/>
  <c r="F1345" i="3"/>
  <c r="E1345" i="3"/>
  <c r="L1344" i="3"/>
  <c r="K1344" i="3"/>
  <c r="J1344" i="3"/>
  <c r="I1344" i="3"/>
  <c r="H1344" i="3"/>
  <c r="G1344" i="3"/>
  <c r="F1344" i="3"/>
  <c r="E1344" i="3"/>
  <c r="L1343" i="3"/>
  <c r="K1343" i="3"/>
  <c r="J1343" i="3"/>
  <c r="I1343" i="3"/>
  <c r="H1343" i="3"/>
  <c r="G1343" i="3"/>
  <c r="F1343" i="3"/>
  <c r="E1343" i="3"/>
  <c r="L1342" i="3"/>
  <c r="K1342" i="3"/>
  <c r="J1342" i="3"/>
  <c r="I1342" i="3"/>
  <c r="H1342" i="3"/>
  <c r="G1342" i="3"/>
  <c r="F1342" i="3"/>
  <c r="E1342" i="3"/>
  <c r="L1341" i="3"/>
  <c r="K1341" i="3"/>
  <c r="J1341" i="3"/>
  <c r="I1341" i="3"/>
  <c r="H1341" i="3"/>
  <c r="G1341" i="3"/>
  <c r="F1341" i="3"/>
  <c r="E1341" i="3"/>
  <c r="L1340" i="3"/>
  <c r="K1340" i="3"/>
  <c r="J1340" i="3"/>
  <c r="I1340" i="3"/>
  <c r="H1340" i="3"/>
  <c r="G1340" i="3"/>
  <c r="F1340" i="3"/>
  <c r="E1340" i="3"/>
  <c r="L1339" i="3"/>
  <c r="K1339" i="3"/>
  <c r="J1339" i="3"/>
  <c r="I1339" i="3"/>
  <c r="H1339" i="3"/>
  <c r="G1339" i="3"/>
  <c r="F1339" i="3"/>
  <c r="E1339" i="3"/>
  <c r="L1338" i="3"/>
  <c r="K1338" i="3"/>
  <c r="J1338" i="3"/>
  <c r="I1338" i="3"/>
  <c r="H1338" i="3"/>
  <c r="G1338" i="3"/>
  <c r="F1338" i="3"/>
  <c r="E1338" i="3"/>
  <c r="L1337" i="3"/>
  <c r="K1337" i="3"/>
  <c r="J1337" i="3"/>
  <c r="I1337" i="3"/>
  <c r="H1337" i="3"/>
  <c r="G1337" i="3"/>
  <c r="F1337" i="3"/>
  <c r="E1337" i="3"/>
  <c r="L1336" i="3"/>
  <c r="K1336" i="3"/>
  <c r="J1336" i="3"/>
  <c r="I1336" i="3"/>
  <c r="H1336" i="3"/>
  <c r="G1336" i="3"/>
  <c r="F1336" i="3"/>
  <c r="E1336" i="3"/>
  <c r="L1335" i="3"/>
  <c r="K1335" i="3"/>
  <c r="J1335" i="3"/>
  <c r="I1335" i="3"/>
  <c r="H1335" i="3"/>
  <c r="G1335" i="3"/>
  <c r="F1335" i="3"/>
  <c r="E1335" i="3"/>
  <c r="L1334" i="3"/>
  <c r="K1334" i="3"/>
  <c r="J1334" i="3"/>
  <c r="I1334" i="3"/>
  <c r="H1334" i="3"/>
  <c r="G1334" i="3"/>
  <c r="F1334" i="3"/>
  <c r="E1334" i="3"/>
  <c r="L1333" i="3"/>
  <c r="K1333" i="3"/>
  <c r="J1333" i="3"/>
  <c r="I1333" i="3"/>
  <c r="H1333" i="3"/>
  <c r="G1333" i="3"/>
  <c r="F1333" i="3"/>
  <c r="E1333" i="3"/>
  <c r="L1332" i="3"/>
  <c r="K1332" i="3"/>
  <c r="J1332" i="3"/>
  <c r="I1332" i="3"/>
  <c r="H1332" i="3"/>
  <c r="G1332" i="3"/>
  <c r="F1332" i="3"/>
  <c r="E1332" i="3"/>
  <c r="L1331" i="3"/>
  <c r="K1331" i="3"/>
  <c r="J1331" i="3"/>
  <c r="I1331" i="3"/>
  <c r="H1331" i="3"/>
  <c r="G1331" i="3"/>
  <c r="F1331" i="3"/>
  <c r="E1331" i="3"/>
  <c r="L1330" i="3"/>
  <c r="K1330" i="3"/>
  <c r="J1330" i="3"/>
  <c r="I1330" i="3"/>
  <c r="H1330" i="3"/>
  <c r="G1330" i="3"/>
  <c r="F1330" i="3"/>
  <c r="E1330" i="3"/>
  <c r="L1329" i="3"/>
  <c r="K1329" i="3"/>
  <c r="J1329" i="3"/>
  <c r="I1329" i="3"/>
  <c r="H1329" i="3"/>
  <c r="G1329" i="3"/>
  <c r="F1329" i="3"/>
  <c r="E1329" i="3"/>
  <c r="L1328" i="3"/>
  <c r="K1328" i="3"/>
  <c r="J1328" i="3"/>
  <c r="I1328" i="3"/>
  <c r="H1328" i="3"/>
  <c r="G1328" i="3"/>
  <c r="F1328" i="3"/>
  <c r="E1328" i="3"/>
  <c r="L1327" i="3"/>
  <c r="K1327" i="3"/>
  <c r="J1327" i="3"/>
  <c r="I1327" i="3"/>
  <c r="H1327" i="3"/>
  <c r="G1327" i="3"/>
  <c r="F1327" i="3"/>
  <c r="E1327" i="3"/>
  <c r="L1326" i="3"/>
  <c r="K1326" i="3"/>
  <c r="J1326" i="3"/>
  <c r="I1326" i="3"/>
  <c r="H1326" i="3"/>
  <c r="G1326" i="3"/>
  <c r="F1326" i="3"/>
  <c r="E1326" i="3"/>
  <c r="L1325" i="3"/>
  <c r="K1325" i="3"/>
  <c r="J1325" i="3"/>
  <c r="I1325" i="3"/>
  <c r="H1325" i="3"/>
  <c r="G1325" i="3"/>
  <c r="F1325" i="3"/>
  <c r="E1325" i="3"/>
  <c r="L1324" i="3"/>
  <c r="K1324" i="3"/>
  <c r="J1324" i="3"/>
  <c r="I1324" i="3"/>
  <c r="H1324" i="3"/>
  <c r="G1324" i="3"/>
  <c r="F1324" i="3"/>
  <c r="E1324" i="3"/>
  <c r="L1323" i="3"/>
  <c r="K1323" i="3"/>
  <c r="J1323" i="3"/>
  <c r="I1323" i="3"/>
  <c r="H1323" i="3"/>
  <c r="G1323" i="3"/>
  <c r="F1323" i="3"/>
  <c r="E1323" i="3"/>
  <c r="L1322" i="3"/>
  <c r="K1322" i="3"/>
  <c r="J1322" i="3"/>
  <c r="I1322" i="3"/>
  <c r="H1322" i="3"/>
  <c r="G1322" i="3"/>
  <c r="F1322" i="3"/>
  <c r="E1322" i="3"/>
  <c r="L1321" i="3"/>
  <c r="K1321" i="3"/>
  <c r="J1321" i="3"/>
  <c r="I1321" i="3"/>
  <c r="H1321" i="3"/>
  <c r="G1321" i="3"/>
  <c r="F1321" i="3"/>
  <c r="E1321" i="3"/>
  <c r="L1320" i="3"/>
  <c r="K1320" i="3"/>
  <c r="J1320" i="3"/>
  <c r="I1320" i="3"/>
  <c r="H1320" i="3"/>
  <c r="G1320" i="3"/>
  <c r="F1320" i="3"/>
  <c r="E1320" i="3"/>
  <c r="L1319" i="3"/>
  <c r="K1319" i="3"/>
  <c r="J1319" i="3"/>
  <c r="I1319" i="3"/>
  <c r="H1319" i="3"/>
  <c r="G1319" i="3"/>
  <c r="F1319" i="3"/>
  <c r="E1319" i="3"/>
  <c r="L1318" i="3"/>
  <c r="K1318" i="3"/>
  <c r="J1318" i="3"/>
  <c r="I1318" i="3"/>
  <c r="H1318" i="3"/>
  <c r="G1318" i="3"/>
  <c r="F1318" i="3"/>
  <c r="E1318" i="3"/>
  <c r="L1317" i="3"/>
  <c r="K1317" i="3"/>
  <c r="J1317" i="3"/>
  <c r="I1317" i="3"/>
  <c r="H1317" i="3"/>
  <c r="G1317" i="3"/>
  <c r="F1317" i="3"/>
  <c r="E1317" i="3"/>
  <c r="L1316" i="3"/>
  <c r="K1316" i="3"/>
  <c r="J1316" i="3"/>
  <c r="I1316" i="3"/>
  <c r="H1316" i="3"/>
  <c r="G1316" i="3"/>
  <c r="F1316" i="3"/>
  <c r="E1316" i="3"/>
  <c r="L1315" i="3"/>
  <c r="K1315" i="3"/>
  <c r="J1315" i="3"/>
  <c r="I1315" i="3"/>
  <c r="H1315" i="3"/>
  <c r="G1315" i="3"/>
  <c r="F1315" i="3"/>
  <c r="E1315" i="3"/>
  <c r="L1314" i="3"/>
  <c r="K1314" i="3"/>
  <c r="J1314" i="3"/>
  <c r="I1314" i="3"/>
  <c r="H1314" i="3"/>
  <c r="G1314" i="3"/>
  <c r="F1314" i="3"/>
  <c r="E1314" i="3"/>
  <c r="L1313" i="3"/>
  <c r="K1313" i="3"/>
  <c r="J1313" i="3"/>
  <c r="I1313" i="3"/>
  <c r="H1313" i="3"/>
  <c r="G1313" i="3"/>
  <c r="F1313" i="3"/>
  <c r="E1313" i="3"/>
  <c r="L1312" i="3"/>
  <c r="K1312" i="3"/>
  <c r="J1312" i="3"/>
  <c r="I1312" i="3"/>
  <c r="H1312" i="3"/>
  <c r="G1312" i="3"/>
  <c r="F1312" i="3"/>
  <c r="E1312" i="3"/>
  <c r="L1311" i="3"/>
  <c r="K1311" i="3"/>
  <c r="J1311" i="3"/>
  <c r="I1311" i="3"/>
  <c r="H1311" i="3"/>
  <c r="G1311" i="3"/>
  <c r="F1311" i="3"/>
  <c r="E1311" i="3"/>
  <c r="L1310" i="3"/>
  <c r="K1310" i="3"/>
  <c r="J1310" i="3"/>
  <c r="I1310" i="3"/>
  <c r="H1310" i="3"/>
  <c r="G1310" i="3"/>
  <c r="F1310" i="3"/>
  <c r="E1310" i="3"/>
  <c r="L1309" i="3"/>
  <c r="K1309" i="3"/>
  <c r="J1309" i="3"/>
  <c r="I1309" i="3"/>
  <c r="H1309" i="3"/>
  <c r="G1309" i="3"/>
  <c r="F1309" i="3"/>
  <c r="E1309" i="3"/>
  <c r="L1308" i="3"/>
  <c r="K1308" i="3"/>
  <c r="J1308" i="3"/>
  <c r="I1308" i="3"/>
  <c r="H1308" i="3"/>
  <c r="G1308" i="3"/>
  <c r="F1308" i="3"/>
  <c r="E1308" i="3"/>
  <c r="L1307" i="3"/>
  <c r="K1307" i="3"/>
  <c r="J1307" i="3"/>
  <c r="I1307" i="3"/>
  <c r="H1307" i="3"/>
  <c r="G1307" i="3"/>
  <c r="F1307" i="3"/>
  <c r="E1307" i="3"/>
  <c r="L1306" i="3"/>
  <c r="K1306" i="3"/>
  <c r="J1306" i="3"/>
  <c r="I1306" i="3"/>
  <c r="H1306" i="3"/>
  <c r="G1306" i="3"/>
  <c r="F1306" i="3"/>
  <c r="E1306" i="3"/>
  <c r="L1305" i="3"/>
  <c r="K1305" i="3"/>
  <c r="J1305" i="3"/>
  <c r="I1305" i="3"/>
  <c r="H1305" i="3"/>
  <c r="G1305" i="3"/>
  <c r="F1305" i="3"/>
  <c r="E1305" i="3"/>
  <c r="L1304" i="3"/>
  <c r="K1304" i="3"/>
  <c r="J1304" i="3"/>
  <c r="I1304" i="3"/>
  <c r="H1304" i="3"/>
  <c r="G1304" i="3"/>
  <c r="F1304" i="3"/>
  <c r="E1304" i="3"/>
  <c r="L1303" i="3"/>
  <c r="K1303" i="3"/>
  <c r="J1303" i="3"/>
  <c r="I1303" i="3"/>
  <c r="H1303" i="3"/>
  <c r="G1303" i="3"/>
  <c r="F1303" i="3"/>
  <c r="E1303" i="3"/>
  <c r="L1302" i="3"/>
  <c r="K1302" i="3"/>
  <c r="J1302" i="3"/>
  <c r="I1302" i="3"/>
  <c r="H1302" i="3"/>
  <c r="G1302" i="3"/>
  <c r="F1302" i="3"/>
  <c r="E1302" i="3"/>
  <c r="L1301" i="3"/>
  <c r="K1301" i="3"/>
  <c r="J1301" i="3"/>
  <c r="I1301" i="3"/>
  <c r="H1301" i="3"/>
  <c r="G1301" i="3"/>
  <c r="F1301" i="3"/>
  <c r="E1301" i="3"/>
  <c r="L1300" i="3"/>
  <c r="K1300" i="3"/>
  <c r="J1300" i="3"/>
  <c r="I1300" i="3"/>
  <c r="H1300" i="3"/>
  <c r="G1300" i="3"/>
  <c r="F1300" i="3"/>
  <c r="E1300" i="3"/>
  <c r="L1299" i="3"/>
  <c r="K1299" i="3"/>
  <c r="J1299" i="3"/>
  <c r="I1299" i="3"/>
  <c r="H1299" i="3"/>
  <c r="G1299" i="3"/>
  <c r="F1299" i="3"/>
  <c r="E1299" i="3"/>
  <c r="L1298" i="3"/>
  <c r="K1298" i="3"/>
  <c r="J1298" i="3"/>
  <c r="I1298" i="3"/>
  <c r="H1298" i="3"/>
  <c r="G1298" i="3"/>
  <c r="F1298" i="3"/>
  <c r="E1298" i="3"/>
  <c r="L1297" i="3"/>
  <c r="K1297" i="3"/>
  <c r="J1297" i="3"/>
  <c r="I1297" i="3"/>
  <c r="H1297" i="3"/>
  <c r="G1297" i="3"/>
  <c r="F1297" i="3"/>
  <c r="E1297" i="3"/>
  <c r="L1296" i="3"/>
  <c r="K1296" i="3"/>
  <c r="J1296" i="3"/>
  <c r="I1296" i="3"/>
  <c r="H1296" i="3"/>
  <c r="G1296" i="3"/>
  <c r="F1296" i="3"/>
  <c r="E1296" i="3"/>
  <c r="L1295" i="3"/>
  <c r="K1295" i="3"/>
  <c r="J1295" i="3"/>
  <c r="I1295" i="3"/>
  <c r="H1295" i="3"/>
  <c r="G1295" i="3"/>
  <c r="F1295" i="3"/>
  <c r="E1295" i="3"/>
  <c r="L1294" i="3"/>
  <c r="K1294" i="3"/>
  <c r="J1294" i="3"/>
  <c r="I1294" i="3"/>
  <c r="H1294" i="3"/>
  <c r="G1294" i="3"/>
  <c r="F1294" i="3"/>
  <c r="E1294" i="3"/>
  <c r="L1293" i="3"/>
  <c r="K1293" i="3"/>
  <c r="J1293" i="3"/>
  <c r="I1293" i="3"/>
  <c r="H1293" i="3"/>
  <c r="G1293" i="3"/>
  <c r="F1293" i="3"/>
  <c r="E1293" i="3"/>
  <c r="L1292" i="3"/>
  <c r="K1292" i="3"/>
  <c r="J1292" i="3"/>
  <c r="I1292" i="3"/>
  <c r="H1292" i="3"/>
  <c r="G1292" i="3"/>
  <c r="F1292" i="3"/>
  <c r="E1292" i="3"/>
  <c r="L1291" i="3"/>
  <c r="K1291" i="3"/>
  <c r="J1291" i="3"/>
  <c r="I1291" i="3"/>
  <c r="H1291" i="3"/>
  <c r="G1291" i="3"/>
  <c r="F1291" i="3"/>
  <c r="E1291" i="3"/>
  <c r="L1290" i="3"/>
  <c r="K1290" i="3"/>
  <c r="J1290" i="3"/>
  <c r="I1290" i="3"/>
  <c r="H1290" i="3"/>
  <c r="G1290" i="3"/>
  <c r="F1290" i="3"/>
  <c r="E1290" i="3"/>
  <c r="L1289" i="3"/>
  <c r="K1289" i="3"/>
  <c r="J1289" i="3"/>
  <c r="I1289" i="3"/>
  <c r="H1289" i="3"/>
  <c r="G1289" i="3"/>
  <c r="F1289" i="3"/>
  <c r="E1289" i="3"/>
  <c r="L1288" i="3"/>
  <c r="K1288" i="3"/>
  <c r="J1288" i="3"/>
  <c r="I1288" i="3"/>
  <c r="H1288" i="3"/>
  <c r="G1288" i="3"/>
  <c r="F1288" i="3"/>
  <c r="E1288" i="3"/>
  <c r="L1287" i="3"/>
  <c r="K1287" i="3"/>
  <c r="J1287" i="3"/>
  <c r="I1287" i="3"/>
  <c r="H1287" i="3"/>
  <c r="G1287" i="3"/>
  <c r="F1287" i="3"/>
  <c r="E1287" i="3"/>
  <c r="L1286" i="3"/>
  <c r="K1286" i="3"/>
  <c r="J1286" i="3"/>
  <c r="I1286" i="3"/>
  <c r="H1286" i="3"/>
  <c r="G1286" i="3"/>
  <c r="F1286" i="3"/>
  <c r="E1286" i="3"/>
  <c r="L1285" i="3"/>
  <c r="K1285" i="3"/>
  <c r="J1285" i="3"/>
  <c r="I1285" i="3"/>
  <c r="H1285" i="3"/>
  <c r="G1285" i="3"/>
  <c r="F1285" i="3"/>
  <c r="E1285" i="3"/>
  <c r="L1284" i="3"/>
  <c r="K1284" i="3"/>
  <c r="J1284" i="3"/>
  <c r="I1284" i="3"/>
  <c r="H1284" i="3"/>
  <c r="G1284" i="3"/>
  <c r="F1284" i="3"/>
  <c r="E1284" i="3"/>
  <c r="L1283" i="3"/>
  <c r="K1283" i="3"/>
  <c r="J1283" i="3"/>
  <c r="I1283" i="3"/>
  <c r="H1283" i="3"/>
  <c r="G1283" i="3"/>
  <c r="F1283" i="3"/>
  <c r="E1283" i="3"/>
  <c r="L1282" i="3"/>
  <c r="K1282" i="3"/>
  <c r="J1282" i="3"/>
  <c r="I1282" i="3"/>
  <c r="H1282" i="3"/>
  <c r="G1282" i="3"/>
  <c r="F1282" i="3"/>
  <c r="E1282" i="3"/>
  <c r="L1281" i="3"/>
  <c r="K1281" i="3"/>
  <c r="J1281" i="3"/>
  <c r="I1281" i="3"/>
  <c r="H1281" i="3"/>
  <c r="G1281" i="3"/>
  <c r="F1281" i="3"/>
  <c r="E1281" i="3"/>
  <c r="L1280" i="3"/>
  <c r="K1280" i="3"/>
  <c r="J1280" i="3"/>
  <c r="I1280" i="3"/>
  <c r="H1280" i="3"/>
  <c r="G1280" i="3"/>
  <c r="F1280" i="3"/>
  <c r="E1280" i="3"/>
  <c r="L1279" i="3"/>
  <c r="K1279" i="3"/>
  <c r="J1279" i="3"/>
  <c r="I1279" i="3"/>
  <c r="H1279" i="3"/>
  <c r="G1279" i="3"/>
  <c r="F1279" i="3"/>
  <c r="E1279" i="3"/>
  <c r="L1278" i="3"/>
  <c r="K1278" i="3"/>
  <c r="J1278" i="3"/>
  <c r="I1278" i="3"/>
  <c r="H1278" i="3"/>
  <c r="G1278" i="3"/>
  <c r="F1278" i="3"/>
  <c r="E1278" i="3"/>
  <c r="L1277" i="3"/>
  <c r="K1277" i="3"/>
  <c r="J1277" i="3"/>
  <c r="I1277" i="3"/>
  <c r="H1277" i="3"/>
  <c r="G1277" i="3"/>
  <c r="F1277" i="3"/>
  <c r="E1277" i="3"/>
  <c r="L1276" i="3"/>
  <c r="K1276" i="3"/>
  <c r="J1276" i="3"/>
  <c r="I1276" i="3"/>
  <c r="H1276" i="3"/>
  <c r="G1276" i="3"/>
  <c r="F1276" i="3"/>
  <c r="E1276" i="3"/>
  <c r="L1275" i="3"/>
  <c r="K1275" i="3"/>
  <c r="J1275" i="3"/>
  <c r="I1275" i="3"/>
  <c r="H1275" i="3"/>
  <c r="G1275" i="3"/>
  <c r="F1275" i="3"/>
  <c r="E1275" i="3"/>
  <c r="L1274" i="3"/>
  <c r="K1274" i="3"/>
  <c r="J1274" i="3"/>
  <c r="I1274" i="3"/>
  <c r="H1274" i="3"/>
  <c r="G1274" i="3"/>
  <c r="F1274" i="3"/>
  <c r="E1274" i="3"/>
  <c r="L1273" i="3"/>
  <c r="K1273" i="3"/>
  <c r="J1273" i="3"/>
  <c r="I1273" i="3"/>
  <c r="H1273" i="3"/>
  <c r="G1273" i="3"/>
  <c r="F1273" i="3"/>
  <c r="E1273" i="3"/>
  <c r="L1272" i="3"/>
  <c r="K1272" i="3"/>
  <c r="J1272" i="3"/>
  <c r="I1272" i="3"/>
  <c r="H1272" i="3"/>
  <c r="G1272" i="3"/>
  <c r="F1272" i="3"/>
  <c r="E1272" i="3"/>
  <c r="L1271" i="3"/>
  <c r="K1271" i="3"/>
  <c r="J1271" i="3"/>
  <c r="I1271" i="3"/>
  <c r="H1271" i="3"/>
  <c r="G1271" i="3"/>
  <c r="F1271" i="3"/>
  <c r="E1271" i="3"/>
  <c r="L1270" i="3"/>
  <c r="K1270" i="3"/>
  <c r="J1270" i="3"/>
  <c r="I1270" i="3"/>
  <c r="H1270" i="3"/>
  <c r="G1270" i="3"/>
  <c r="F1270" i="3"/>
  <c r="E1270" i="3"/>
  <c r="L1269" i="3"/>
  <c r="K1269" i="3"/>
  <c r="J1269" i="3"/>
  <c r="I1269" i="3"/>
  <c r="H1269" i="3"/>
  <c r="G1269" i="3"/>
  <c r="F1269" i="3"/>
  <c r="E1269" i="3"/>
  <c r="L1268" i="3"/>
  <c r="K1268" i="3"/>
  <c r="J1268" i="3"/>
  <c r="I1268" i="3"/>
  <c r="H1268" i="3"/>
  <c r="G1268" i="3"/>
  <c r="F1268" i="3"/>
  <c r="E1268" i="3"/>
  <c r="L1267" i="3"/>
  <c r="K1267" i="3"/>
  <c r="J1267" i="3"/>
  <c r="I1267" i="3"/>
  <c r="H1267" i="3"/>
  <c r="G1267" i="3"/>
  <c r="F1267" i="3"/>
  <c r="E1267" i="3"/>
  <c r="L1266" i="3"/>
  <c r="K1266" i="3"/>
  <c r="J1266" i="3"/>
  <c r="I1266" i="3"/>
  <c r="H1266" i="3"/>
  <c r="G1266" i="3"/>
  <c r="F1266" i="3"/>
  <c r="E1266" i="3"/>
  <c r="L1265" i="3"/>
  <c r="K1265" i="3"/>
  <c r="J1265" i="3"/>
  <c r="I1265" i="3"/>
  <c r="H1265" i="3"/>
  <c r="G1265" i="3"/>
  <c r="F1265" i="3"/>
  <c r="E1265" i="3"/>
  <c r="L1264" i="3"/>
  <c r="K1264" i="3"/>
  <c r="J1264" i="3"/>
  <c r="I1264" i="3"/>
  <c r="H1264" i="3"/>
  <c r="G1264" i="3"/>
  <c r="F1264" i="3"/>
  <c r="E1264" i="3"/>
  <c r="L1263" i="3"/>
  <c r="K1263" i="3"/>
  <c r="J1263" i="3"/>
  <c r="I1263" i="3"/>
  <c r="H1263" i="3"/>
  <c r="G1263" i="3"/>
  <c r="F1263" i="3"/>
  <c r="E1263" i="3"/>
  <c r="L1262" i="3"/>
  <c r="K1262" i="3"/>
  <c r="J1262" i="3"/>
  <c r="I1262" i="3"/>
  <c r="H1262" i="3"/>
  <c r="G1262" i="3"/>
  <c r="F1262" i="3"/>
  <c r="E1262" i="3"/>
  <c r="L1261" i="3"/>
  <c r="K1261" i="3"/>
  <c r="J1261" i="3"/>
  <c r="I1261" i="3"/>
  <c r="H1261" i="3"/>
  <c r="G1261" i="3"/>
  <c r="F1261" i="3"/>
  <c r="E1261" i="3"/>
  <c r="L1260" i="3"/>
  <c r="K1260" i="3"/>
  <c r="J1260" i="3"/>
  <c r="I1260" i="3"/>
  <c r="H1260" i="3"/>
  <c r="G1260" i="3"/>
  <c r="F1260" i="3"/>
  <c r="E1260" i="3"/>
  <c r="L1259" i="3"/>
  <c r="K1259" i="3"/>
  <c r="J1259" i="3"/>
  <c r="I1259" i="3"/>
  <c r="H1259" i="3"/>
  <c r="G1259" i="3"/>
  <c r="F1259" i="3"/>
  <c r="E1259" i="3"/>
  <c r="L1258" i="3"/>
  <c r="K1258" i="3"/>
  <c r="J1258" i="3"/>
  <c r="I1258" i="3"/>
  <c r="H1258" i="3"/>
  <c r="G1258" i="3"/>
  <c r="F1258" i="3"/>
  <c r="E1258" i="3"/>
  <c r="L1257" i="3"/>
  <c r="K1257" i="3"/>
  <c r="J1257" i="3"/>
  <c r="I1257" i="3"/>
  <c r="H1257" i="3"/>
  <c r="G1257" i="3"/>
  <c r="F1257" i="3"/>
  <c r="E1257" i="3"/>
  <c r="L1256" i="3"/>
  <c r="K1256" i="3"/>
  <c r="J1256" i="3"/>
  <c r="I1256" i="3"/>
  <c r="H1256" i="3"/>
  <c r="G1256" i="3"/>
  <c r="F1256" i="3"/>
  <c r="E1256" i="3"/>
  <c r="L1255" i="3"/>
  <c r="K1255" i="3"/>
  <c r="J1255" i="3"/>
  <c r="I1255" i="3"/>
  <c r="H1255" i="3"/>
  <c r="G1255" i="3"/>
  <c r="F1255" i="3"/>
  <c r="E1255" i="3"/>
  <c r="L1254" i="3"/>
  <c r="K1254" i="3"/>
  <c r="J1254" i="3"/>
  <c r="I1254" i="3"/>
  <c r="H1254" i="3"/>
  <c r="G1254" i="3"/>
  <c r="F1254" i="3"/>
  <c r="E1254" i="3"/>
  <c r="L1253" i="3"/>
  <c r="K1253" i="3"/>
  <c r="J1253" i="3"/>
  <c r="I1253" i="3"/>
  <c r="H1253" i="3"/>
  <c r="G1253" i="3"/>
  <c r="F1253" i="3"/>
  <c r="E1253" i="3"/>
  <c r="L1252" i="3"/>
  <c r="K1252" i="3"/>
  <c r="J1252" i="3"/>
  <c r="I1252" i="3"/>
  <c r="H1252" i="3"/>
  <c r="G1252" i="3"/>
  <c r="F1252" i="3"/>
  <c r="E1252" i="3"/>
  <c r="L1251" i="3"/>
  <c r="K1251" i="3"/>
  <c r="J1251" i="3"/>
  <c r="I1251" i="3"/>
  <c r="H1251" i="3"/>
  <c r="G1251" i="3"/>
  <c r="F1251" i="3"/>
  <c r="E1251" i="3"/>
  <c r="L1250" i="3"/>
  <c r="K1250" i="3"/>
  <c r="J1250" i="3"/>
  <c r="I1250" i="3"/>
  <c r="H1250" i="3"/>
  <c r="G1250" i="3"/>
  <c r="F1250" i="3"/>
  <c r="E1250" i="3"/>
  <c r="L1249" i="3"/>
  <c r="K1249" i="3"/>
  <c r="J1249" i="3"/>
  <c r="I1249" i="3"/>
  <c r="H1249" i="3"/>
  <c r="G1249" i="3"/>
  <c r="F1249" i="3"/>
  <c r="E1249" i="3"/>
  <c r="L1248" i="3"/>
  <c r="K1248" i="3"/>
  <c r="J1248" i="3"/>
  <c r="I1248" i="3"/>
  <c r="H1248" i="3"/>
  <c r="G1248" i="3"/>
  <c r="F1248" i="3"/>
  <c r="E1248" i="3"/>
  <c r="L1247" i="3"/>
  <c r="K1247" i="3"/>
  <c r="J1247" i="3"/>
  <c r="I1247" i="3"/>
  <c r="H1247" i="3"/>
  <c r="G1247" i="3"/>
  <c r="F1247" i="3"/>
  <c r="E1247" i="3"/>
  <c r="L1246" i="3"/>
  <c r="K1246" i="3"/>
  <c r="J1246" i="3"/>
  <c r="I1246" i="3"/>
  <c r="H1246" i="3"/>
  <c r="G1246" i="3"/>
  <c r="F1246" i="3"/>
  <c r="E1246" i="3"/>
  <c r="L1245" i="3"/>
  <c r="K1245" i="3"/>
  <c r="J1245" i="3"/>
  <c r="I1245" i="3"/>
  <c r="H1245" i="3"/>
  <c r="G1245" i="3"/>
  <c r="F1245" i="3"/>
  <c r="E1245" i="3"/>
  <c r="L1244" i="3"/>
  <c r="K1244" i="3"/>
  <c r="J1244" i="3"/>
  <c r="I1244" i="3"/>
  <c r="H1244" i="3"/>
  <c r="G1244" i="3"/>
  <c r="F1244" i="3"/>
  <c r="E1244" i="3"/>
  <c r="L1243" i="3"/>
  <c r="K1243" i="3"/>
  <c r="J1243" i="3"/>
  <c r="I1243" i="3"/>
  <c r="H1243" i="3"/>
  <c r="G1243" i="3"/>
  <c r="F1243" i="3"/>
  <c r="E1243" i="3"/>
  <c r="L1242" i="3"/>
  <c r="K1242" i="3"/>
  <c r="J1242" i="3"/>
  <c r="I1242" i="3"/>
  <c r="H1242" i="3"/>
  <c r="G1242" i="3"/>
  <c r="F1242" i="3"/>
  <c r="E1242" i="3"/>
  <c r="L1241" i="3"/>
  <c r="K1241" i="3"/>
  <c r="J1241" i="3"/>
  <c r="I1241" i="3"/>
  <c r="H1241" i="3"/>
  <c r="G1241" i="3"/>
  <c r="F1241" i="3"/>
  <c r="E1241" i="3"/>
  <c r="L1240" i="3"/>
  <c r="K1240" i="3"/>
  <c r="J1240" i="3"/>
  <c r="I1240" i="3"/>
  <c r="H1240" i="3"/>
  <c r="G1240" i="3"/>
  <c r="F1240" i="3"/>
  <c r="E1240" i="3"/>
  <c r="L1239" i="3"/>
  <c r="K1239" i="3"/>
  <c r="J1239" i="3"/>
  <c r="I1239" i="3"/>
  <c r="H1239" i="3"/>
  <c r="G1239" i="3"/>
  <c r="F1239" i="3"/>
  <c r="E1239" i="3"/>
  <c r="L1238" i="3"/>
  <c r="K1238" i="3"/>
  <c r="J1238" i="3"/>
  <c r="I1238" i="3"/>
  <c r="H1238" i="3"/>
  <c r="G1238" i="3"/>
  <c r="F1238" i="3"/>
  <c r="E1238" i="3"/>
  <c r="L1237" i="3"/>
  <c r="K1237" i="3"/>
  <c r="J1237" i="3"/>
  <c r="I1237" i="3"/>
  <c r="H1237" i="3"/>
  <c r="G1237" i="3"/>
  <c r="F1237" i="3"/>
  <c r="E1237" i="3"/>
  <c r="L1236" i="3"/>
  <c r="K1236" i="3"/>
  <c r="J1236" i="3"/>
  <c r="I1236" i="3"/>
  <c r="H1236" i="3"/>
  <c r="G1236" i="3"/>
  <c r="F1236" i="3"/>
  <c r="E1236" i="3"/>
  <c r="L1235" i="3"/>
  <c r="K1235" i="3"/>
  <c r="J1235" i="3"/>
  <c r="I1235" i="3"/>
  <c r="H1235" i="3"/>
  <c r="G1235" i="3"/>
  <c r="F1235" i="3"/>
  <c r="E1235" i="3"/>
  <c r="L1234" i="3"/>
  <c r="K1234" i="3"/>
  <c r="J1234" i="3"/>
  <c r="I1234" i="3"/>
  <c r="H1234" i="3"/>
  <c r="G1234" i="3"/>
  <c r="F1234" i="3"/>
  <c r="E1234" i="3"/>
  <c r="L1233" i="3"/>
  <c r="K1233" i="3"/>
  <c r="J1233" i="3"/>
  <c r="I1233" i="3"/>
  <c r="H1233" i="3"/>
  <c r="G1233" i="3"/>
  <c r="F1233" i="3"/>
  <c r="E1233" i="3"/>
  <c r="L1232" i="3"/>
  <c r="K1232" i="3"/>
  <c r="J1232" i="3"/>
  <c r="I1232" i="3"/>
  <c r="H1232" i="3"/>
  <c r="G1232" i="3"/>
  <c r="F1232" i="3"/>
  <c r="E1232" i="3"/>
  <c r="L1231" i="3"/>
  <c r="K1231" i="3"/>
  <c r="J1231" i="3"/>
  <c r="I1231" i="3"/>
  <c r="H1231" i="3"/>
  <c r="G1231" i="3"/>
  <c r="F1231" i="3"/>
  <c r="E1231" i="3"/>
  <c r="L1230" i="3"/>
  <c r="K1230" i="3"/>
  <c r="J1230" i="3"/>
  <c r="I1230" i="3"/>
  <c r="H1230" i="3"/>
  <c r="G1230" i="3"/>
  <c r="F1230" i="3"/>
  <c r="E1230" i="3"/>
  <c r="L1229" i="3"/>
  <c r="K1229" i="3"/>
  <c r="J1229" i="3"/>
  <c r="I1229" i="3"/>
  <c r="H1229" i="3"/>
  <c r="G1229" i="3"/>
  <c r="F1229" i="3"/>
  <c r="E1229" i="3"/>
  <c r="L1228" i="3"/>
  <c r="K1228" i="3"/>
  <c r="J1228" i="3"/>
  <c r="I1228" i="3"/>
  <c r="H1228" i="3"/>
  <c r="G1228" i="3"/>
  <c r="F1228" i="3"/>
  <c r="E1228" i="3"/>
  <c r="L1227" i="3"/>
  <c r="K1227" i="3"/>
  <c r="J1227" i="3"/>
  <c r="I1227" i="3"/>
  <c r="H1227" i="3"/>
  <c r="G1227" i="3"/>
  <c r="F1227" i="3"/>
  <c r="E1227" i="3"/>
  <c r="L1226" i="3"/>
  <c r="K1226" i="3"/>
  <c r="J1226" i="3"/>
  <c r="I1226" i="3"/>
  <c r="H1226" i="3"/>
  <c r="G1226" i="3"/>
  <c r="F1226" i="3"/>
  <c r="E1226" i="3"/>
  <c r="L1225" i="3"/>
  <c r="K1225" i="3"/>
  <c r="J1225" i="3"/>
  <c r="I1225" i="3"/>
  <c r="H1225" i="3"/>
  <c r="G1225" i="3"/>
  <c r="F1225" i="3"/>
  <c r="E1225" i="3"/>
  <c r="L1224" i="3"/>
  <c r="K1224" i="3"/>
  <c r="J1224" i="3"/>
  <c r="I1224" i="3"/>
  <c r="H1224" i="3"/>
  <c r="G1224" i="3"/>
  <c r="F1224" i="3"/>
  <c r="E1224" i="3"/>
  <c r="L1223" i="3"/>
  <c r="K1223" i="3"/>
  <c r="J1223" i="3"/>
  <c r="I1223" i="3"/>
  <c r="H1223" i="3"/>
  <c r="G1223" i="3"/>
  <c r="F1223" i="3"/>
  <c r="E1223" i="3"/>
  <c r="L1222" i="3"/>
  <c r="K1222" i="3"/>
  <c r="J1222" i="3"/>
  <c r="I1222" i="3"/>
  <c r="H1222" i="3"/>
  <c r="G1222" i="3"/>
  <c r="F1222" i="3"/>
  <c r="E1222" i="3"/>
  <c r="L1221" i="3"/>
  <c r="K1221" i="3"/>
  <c r="J1221" i="3"/>
  <c r="I1221" i="3"/>
  <c r="H1221" i="3"/>
  <c r="G1221" i="3"/>
  <c r="F1221" i="3"/>
  <c r="E1221" i="3"/>
  <c r="L1220" i="3"/>
  <c r="K1220" i="3"/>
  <c r="J1220" i="3"/>
  <c r="I1220" i="3"/>
  <c r="H1220" i="3"/>
  <c r="G1220" i="3"/>
  <c r="F1220" i="3"/>
  <c r="E1220" i="3"/>
  <c r="L1219" i="3"/>
  <c r="K1219" i="3"/>
  <c r="J1219" i="3"/>
  <c r="I1219" i="3"/>
  <c r="H1219" i="3"/>
  <c r="G1219" i="3"/>
  <c r="F1219" i="3"/>
  <c r="E1219" i="3"/>
  <c r="L1218" i="3"/>
  <c r="K1218" i="3"/>
  <c r="J1218" i="3"/>
  <c r="I1218" i="3"/>
  <c r="H1218" i="3"/>
  <c r="G1218" i="3"/>
  <c r="F1218" i="3"/>
  <c r="E1218" i="3"/>
  <c r="L1217" i="3"/>
  <c r="K1217" i="3"/>
  <c r="J1217" i="3"/>
  <c r="I1217" i="3"/>
  <c r="H1217" i="3"/>
  <c r="G1217" i="3"/>
  <c r="F1217" i="3"/>
  <c r="E1217" i="3"/>
  <c r="L1216" i="3"/>
  <c r="K1216" i="3"/>
  <c r="J1216" i="3"/>
  <c r="I1216" i="3"/>
  <c r="H1216" i="3"/>
  <c r="G1216" i="3"/>
  <c r="F1216" i="3"/>
  <c r="E1216" i="3"/>
  <c r="L1215" i="3"/>
  <c r="K1215" i="3"/>
  <c r="J1215" i="3"/>
  <c r="I1215" i="3"/>
  <c r="H1215" i="3"/>
  <c r="G1215" i="3"/>
  <c r="F1215" i="3"/>
  <c r="E1215" i="3"/>
  <c r="L1214" i="3"/>
  <c r="K1214" i="3"/>
  <c r="J1214" i="3"/>
  <c r="I1214" i="3"/>
  <c r="H1214" i="3"/>
  <c r="G1214" i="3"/>
  <c r="F1214" i="3"/>
  <c r="E1214" i="3"/>
  <c r="L1213" i="3"/>
  <c r="K1213" i="3"/>
  <c r="J1213" i="3"/>
  <c r="I1213" i="3"/>
  <c r="H1213" i="3"/>
  <c r="G1213" i="3"/>
  <c r="F1213" i="3"/>
  <c r="E1213" i="3"/>
  <c r="L1212" i="3"/>
  <c r="K1212" i="3"/>
  <c r="J1212" i="3"/>
  <c r="I1212" i="3"/>
  <c r="H1212" i="3"/>
  <c r="G1212" i="3"/>
  <c r="F1212" i="3"/>
  <c r="E1212" i="3"/>
  <c r="L1211" i="3"/>
  <c r="K1211" i="3"/>
  <c r="J1211" i="3"/>
  <c r="I1211" i="3"/>
  <c r="H1211" i="3"/>
  <c r="G1211" i="3"/>
  <c r="F1211" i="3"/>
  <c r="E1211" i="3"/>
  <c r="L1210" i="3"/>
  <c r="K1210" i="3"/>
  <c r="J1210" i="3"/>
  <c r="I1210" i="3"/>
  <c r="H1210" i="3"/>
  <c r="G1210" i="3"/>
  <c r="F1210" i="3"/>
  <c r="E1210" i="3"/>
  <c r="L1209" i="3"/>
  <c r="K1209" i="3"/>
  <c r="J1209" i="3"/>
  <c r="I1209" i="3"/>
  <c r="H1209" i="3"/>
  <c r="G1209" i="3"/>
  <c r="F1209" i="3"/>
  <c r="E1209" i="3"/>
  <c r="L1208" i="3"/>
  <c r="K1208" i="3"/>
  <c r="J1208" i="3"/>
  <c r="I1208" i="3"/>
  <c r="H1208" i="3"/>
  <c r="G1208" i="3"/>
  <c r="F1208" i="3"/>
  <c r="E1208" i="3"/>
  <c r="L1207" i="3"/>
  <c r="K1207" i="3"/>
  <c r="J1207" i="3"/>
  <c r="I1207" i="3"/>
  <c r="H1207" i="3"/>
  <c r="G1207" i="3"/>
  <c r="F1207" i="3"/>
  <c r="E1207" i="3"/>
  <c r="L1206" i="3"/>
  <c r="K1206" i="3"/>
  <c r="J1206" i="3"/>
  <c r="I1206" i="3"/>
  <c r="H1206" i="3"/>
  <c r="G1206" i="3"/>
  <c r="F1206" i="3"/>
  <c r="E1206" i="3"/>
  <c r="L1205" i="3"/>
  <c r="K1205" i="3"/>
  <c r="J1205" i="3"/>
  <c r="I1205" i="3"/>
  <c r="H1205" i="3"/>
  <c r="G1205" i="3"/>
  <c r="F1205" i="3"/>
  <c r="E1205" i="3"/>
  <c r="L1204" i="3"/>
  <c r="K1204" i="3"/>
  <c r="J1204" i="3"/>
  <c r="I1204" i="3"/>
  <c r="H1204" i="3"/>
  <c r="G1204" i="3"/>
  <c r="F1204" i="3"/>
  <c r="E1204" i="3"/>
  <c r="L1203" i="3"/>
  <c r="K1203" i="3"/>
  <c r="J1203" i="3"/>
  <c r="I1203" i="3"/>
  <c r="H1203" i="3"/>
  <c r="G1203" i="3"/>
  <c r="F1203" i="3"/>
  <c r="E1203" i="3"/>
  <c r="L1202" i="3"/>
  <c r="K1202" i="3"/>
  <c r="J1202" i="3"/>
  <c r="I1202" i="3"/>
  <c r="H1202" i="3"/>
  <c r="G1202" i="3"/>
  <c r="F1202" i="3"/>
  <c r="E1202" i="3"/>
  <c r="L1201" i="3"/>
  <c r="K1201" i="3"/>
  <c r="J1201" i="3"/>
  <c r="I1201" i="3"/>
  <c r="H1201" i="3"/>
  <c r="G1201" i="3"/>
  <c r="F1201" i="3"/>
  <c r="E1201" i="3"/>
  <c r="L1200" i="3"/>
  <c r="K1200" i="3"/>
  <c r="J1200" i="3"/>
  <c r="I1200" i="3"/>
  <c r="H1200" i="3"/>
  <c r="G1200" i="3"/>
  <c r="F1200" i="3"/>
  <c r="E1200" i="3"/>
  <c r="L1199" i="3"/>
  <c r="K1199" i="3"/>
  <c r="J1199" i="3"/>
  <c r="I1199" i="3"/>
  <c r="H1199" i="3"/>
  <c r="G1199" i="3"/>
  <c r="F1199" i="3"/>
  <c r="E1199" i="3"/>
  <c r="L1198" i="3"/>
  <c r="K1198" i="3"/>
  <c r="J1198" i="3"/>
  <c r="I1198" i="3"/>
  <c r="H1198" i="3"/>
  <c r="G1198" i="3"/>
  <c r="F1198" i="3"/>
  <c r="E1198" i="3"/>
  <c r="L1197" i="3"/>
  <c r="K1197" i="3"/>
  <c r="J1197" i="3"/>
  <c r="I1197" i="3"/>
  <c r="H1197" i="3"/>
  <c r="G1197" i="3"/>
  <c r="F1197" i="3"/>
  <c r="E1197" i="3"/>
  <c r="L1196" i="3"/>
  <c r="K1196" i="3"/>
  <c r="J1196" i="3"/>
  <c r="I1196" i="3"/>
  <c r="H1196" i="3"/>
  <c r="G1196" i="3"/>
  <c r="F1196" i="3"/>
  <c r="E1196" i="3"/>
  <c r="L1195" i="3"/>
  <c r="K1195" i="3"/>
  <c r="J1195" i="3"/>
  <c r="I1195" i="3"/>
  <c r="H1195" i="3"/>
  <c r="G1195" i="3"/>
  <c r="F1195" i="3"/>
  <c r="E1195" i="3"/>
  <c r="L1194" i="3"/>
  <c r="K1194" i="3"/>
  <c r="J1194" i="3"/>
  <c r="I1194" i="3"/>
  <c r="H1194" i="3"/>
  <c r="G1194" i="3"/>
  <c r="F1194" i="3"/>
  <c r="E1194" i="3"/>
  <c r="L1193" i="3"/>
  <c r="K1193" i="3"/>
  <c r="J1193" i="3"/>
  <c r="I1193" i="3"/>
  <c r="H1193" i="3"/>
  <c r="G1193" i="3"/>
  <c r="F1193" i="3"/>
  <c r="E1193" i="3"/>
  <c r="L1192" i="3"/>
  <c r="K1192" i="3"/>
  <c r="J1192" i="3"/>
  <c r="I1192" i="3"/>
  <c r="H1192" i="3"/>
  <c r="G1192" i="3"/>
  <c r="F1192" i="3"/>
  <c r="E1192" i="3"/>
  <c r="L1191" i="3"/>
  <c r="K1191" i="3"/>
  <c r="J1191" i="3"/>
  <c r="I1191" i="3"/>
  <c r="H1191" i="3"/>
  <c r="G1191" i="3"/>
  <c r="F1191" i="3"/>
  <c r="E1191" i="3"/>
  <c r="L1190" i="3"/>
  <c r="K1190" i="3"/>
  <c r="J1190" i="3"/>
  <c r="I1190" i="3"/>
  <c r="H1190" i="3"/>
  <c r="G1190" i="3"/>
  <c r="F1190" i="3"/>
  <c r="E1190" i="3"/>
  <c r="L1189" i="3"/>
  <c r="K1189" i="3"/>
  <c r="J1189" i="3"/>
  <c r="I1189" i="3"/>
  <c r="H1189" i="3"/>
  <c r="G1189" i="3"/>
  <c r="F1189" i="3"/>
  <c r="E1189" i="3"/>
  <c r="L1188" i="3"/>
  <c r="K1188" i="3"/>
  <c r="J1188" i="3"/>
  <c r="I1188" i="3"/>
  <c r="H1188" i="3"/>
  <c r="G1188" i="3"/>
  <c r="F1188" i="3"/>
  <c r="E1188" i="3"/>
  <c r="L1187" i="3"/>
  <c r="K1187" i="3"/>
  <c r="J1187" i="3"/>
  <c r="I1187" i="3"/>
  <c r="H1187" i="3"/>
  <c r="G1187" i="3"/>
  <c r="F1187" i="3"/>
  <c r="E1187" i="3"/>
  <c r="L1186" i="3"/>
  <c r="K1186" i="3"/>
  <c r="J1186" i="3"/>
  <c r="I1186" i="3"/>
  <c r="H1186" i="3"/>
  <c r="G1186" i="3"/>
  <c r="F1186" i="3"/>
  <c r="E1186" i="3"/>
  <c r="L1185" i="3"/>
  <c r="K1185" i="3"/>
  <c r="J1185" i="3"/>
  <c r="I1185" i="3"/>
  <c r="H1185" i="3"/>
  <c r="G1185" i="3"/>
  <c r="F1185" i="3"/>
  <c r="E1185" i="3"/>
  <c r="L1184" i="3"/>
  <c r="K1184" i="3"/>
  <c r="J1184" i="3"/>
  <c r="I1184" i="3"/>
  <c r="H1184" i="3"/>
  <c r="G1184" i="3"/>
  <c r="F1184" i="3"/>
  <c r="E1184" i="3"/>
  <c r="L1183" i="3"/>
  <c r="K1183" i="3"/>
  <c r="J1183" i="3"/>
  <c r="I1183" i="3"/>
  <c r="H1183" i="3"/>
  <c r="G1183" i="3"/>
  <c r="F1183" i="3"/>
  <c r="E1183" i="3"/>
  <c r="L1182" i="3"/>
  <c r="K1182" i="3"/>
  <c r="J1182" i="3"/>
  <c r="I1182" i="3"/>
  <c r="H1182" i="3"/>
  <c r="G1182" i="3"/>
  <c r="F1182" i="3"/>
  <c r="E1182" i="3"/>
  <c r="L1181" i="3"/>
  <c r="K1181" i="3"/>
  <c r="J1181" i="3"/>
  <c r="I1181" i="3"/>
  <c r="H1181" i="3"/>
  <c r="G1181" i="3"/>
  <c r="F1181" i="3"/>
  <c r="E1181" i="3"/>
  <c r="L1180" i="3"/>
  <c r="K1180" i="3"/>
  <c r="J1180" i="3"/>
  <c r="I1180" i="3"/>
  <c r="H1180" i="3"/>
  <c r="G1180" i="3"/>
  <c r="F1180" i="3"/>
  <c r="E1180" i="3"/>
  <c r="L1179" i="3"/>
  <c r="K1179" i="3"/>
  <c r="J1179" i="3"/>
  <c r="I1179" i="3"/>
  <c r="H1179" i="3"/>
  <c r="G1179" i="3"/>
  <c r="F1179" i="3"/>
  <c r="E1179" i="3"/>
  <c r="L1178" i="3"/>
  <c r="K1178" i="3"/>
  <c r="J1178" i="3"/>
  <c r="I1178" i="3"/>
  <c r="H1178" i="3"/>
  <c r="G1178" i="3"/>
  <c r="F1178" i="3"/>
  <c r="E1178" i="3"/>
  <c r="L1177" i="3"/>
  <c r="K1177" i="3"/>
  <c r="J1177" i="3"/>
  <c r="I1177" i="3"/>
  <c r="H1177" i="3"/>
  <c r="G1177" i="3"/>
  <c r="F1177" i="3"/>
  <c r="E1177" i="3"/>
  <c r="L1176" i="3"/>
  <c r="K1176" i="3"/>
  <c r="J1176" i="3"/>
  <c r="I1176" i="3"/>
  <c r="H1176" i="3"/>
  <c r="G1176" i="3"/>
  <c r="F1176" i="3"/>
  <c r="E1176" i="3"/>
  <c r="L1175" i="3"/>
  <c r="K1175" i="3"/>
  <c r="J1175" i="3"/>
  <c r="I1175" i="3"/>
  <c r="H1175" i="3"/>
  <c r="G1175" i="3"/>
  <c r="F1175" i="3"/>
  <c r="E1175" i="3"/>
  <c r="L1174" i="3"/>
  <c r="K1174" i="3"/>
  <c r="J1174" i="3"/>
  <c r="I1174" i="3"/>
  <c r="H1174" i="3"/>
  <c r="G1174" i="3"/>
  <c r="F1174" i="3"/>
  <c r="E1174" i="3"/>
  <c r="L1173" i="3"/>
  <c r="K1173" i="3"/>
  <c r="J1173" i="3"/>
  <c r="I1173" i="3"/>
  <c r="H1173" i="3"/>
  <c r="G1173" i="3"/>
  <c r="F1173" i="3"/>
  <c r="E1173" i="3"/>
  <c r="L1172" i="3"/>
  <c r="K1172" i="3"/>
  <c r="J1172" i="3"/>
  <c r="I1172" i="3"/>
  <c r="H1172" i="3"/>
  <c r="G1172" i="3"/>
  <c r="F1172" i="3"/>
  <c r="E1172" i="3"/>
  <c r="L1171" i="3"/>
  <c r="K1171" i="3"/>
  <c r="J1171" i="3"/>
  <c r="I1171" i="3"/>
  <c r="H1171" i="3"/>
  <c r="G1171" i="3"/>
  <c r="F1171" i="3"/>
  <c r="E1171" i="3"/>
  <c r="L1170" i="3"/>
  <c r="K1170" i="3"/>
  <c r="J1170" i="3"/>
  <c r="I1170" i="3"/>
  <c r="H1170" i="3"/>
  <c r="G1170" i="3"/>
  <c r="F1170" i="3"/>
  <c r="E1170" i="3"/>
  <c r="L1169" i="3"/>
  <c r="K1169" i="3"/>
  <c r="J1169" i="3"/>
  <c r="I1169" i="3"/>
  <c r="H1169" i="3"/>
  <c r="G1169" i="3"/>
  <c r="F1169" i="3"/>
  <c r="E1169" i="3"/>
  <c r="L1168" i="3"/>
  <c r="K1168" i="3"/>
  <c r="J1168" i="3"/>
  <c r="I1168" i="3"/>
  <c r="H1168" i="3"/>
  <c r="G1168" i="3"/>
  <c r="F1168" i="3"/>
  <c r="E1168" i="3"/>
  <c r="L1167" i="3"/>
  <c r="K1167" i="3"/>
  <c r="J1167" i="3"/>
  <c r="I1167" i="3"/>
  <c r="H1167" i="3"/>
  <c r="G1167" i="3"/>
  <c r="F1167" i="3"/>
  <c r="E1167" i="3"/>
  <c r="L1166" i="3"/>
  <c r="K1166" i="3"/>
  <c r="J1166" i="3"/>
  <c r="I1166" i="3"/>
  <c r="H1166" i="3"/>
  <c r="G1166" i="3"/>
  <c r="F1166" i="3"/>
  <c r="E1166" i="3"/>
  <c r="L1165" i="3"/>
  <c r="K1165" i="3"/>
  <c r="J1165" i="3"/>
  <c r="I1165" i="3"/>
  <c r="H1165" i="3"/>
  <c r="G1165" i="3"/>
  <c r="F1165" i="3"/>
  <c r="E1165" i="3"/>
  <c r="L1164" i="3"/>
  <c r="K1164" i="3"/>
  <c r="J1164" i="3"/>
  <c r="I1164" i="3"/>
  <c r="H1164" i="3"/>
  <c r="G1164" i="3"/>
  <c r="F1164" i="3"/>
  <c r="E1164" i="3"/>
  <c r="L1163" i="3"/>
  <c r="K1163" i="3"/>
  <c r="J1163" i="3"/>
  <c r="I1163" i="3"/>
  <c r="H1163" i="3"/>
  <c r="G1163" i="3"/>
  <c r="F1163" i="3"/>
  <c r="E1163" i="3"/>
  <c r="L1162" i="3"/>
  <c r="K1162" i="3"/>
  <c r="J1162" i="3"/>
  <c r="I1162" i="3"/>
  <c r="H1162" i="3"/>
  <c r="G1162" i="3"/>
  <c r="F1162" i="3"/>
  <c r="E1162" i="3"/>
  <c r="L1161" i="3"/>
  <c r="K1161" i="3"/>
  <c r="J1161" i="3"/>
  <c r="I1161" i="3"/>
  <c r="H1161" i="3"/>
  <c r="G1161" i="3"/>
  <c r="F1161" i="3"/>
  <c r="E1161" i="3"/>
  <c r="L1160" i="3"/>
  <c r="K1160" i="3"/>
  <c r="J1160" i="3"/>
  <c r="I1160" i="3"/>
  <c r="H1160" i="3"/>
  <c r="G1160" i="3"/>
  <c r="F1160" i="3"/>
  <c r="E1160" i="3"/>
  <c r="L1159" i="3"/>
  <c r="K1159" i="3"/>
  <c r="J1159" i="3"/>
  <c r="I1159" i="3"/>
  <c r="H1159" i="3"/>
  <c r="G1159" i="3"/>
  <c r="F1159" i="3"/>
  <c r="E1159" i="3"/>
  <c r="L1158" i="3"/>
  <c r="K1158" i="3"/>
  <c r="J1158" i="3"/>
  <c r="I1158" i="3"/>
  <c r="H1158" i="3"/>
  <c r="G1158" i="3"/>
  <c r="F1158" i="3"/>
  <c r="E1158" i="3"/>
  <c r="L1157" i="3"/>
  <c r="K1157" i="3"/>
  <c r="J1157" i="3"/>
  <c r="I1157" i="3"/>
  <c r="H1157" i="3"/>
  <c r="G1157" i="3"/>
  <c r="F1157" i="3"/>
  <c r="E1157" i="3"/>
  <c r="L1156" i="3"/>
  <c r="K1156" i="3"/>
  <c r="J1156" i="3"/>
  <c r="I1156" i="3"/>
  <c r="H1156" i="3"/>
  <c r="G1156" i="3"/>
  <c r="F1156" i="3"/>
  <c r="E1156" i="3"/>
  <c r="L1155" i="3"/>
  <c r="K1155" i="3"/>
  <c r="J1155" i="3"/>
  <c r="I1155" i="3"/>
  <c r="H1155" i="3"/>
  <c r="G1155" i="3"/>
  <c r="F1155" i="3"/>
  <c r="E1155" i="3"/>
  <c r="L1154" i="3"/>
  <c r="K1154" i="3"/>
  <c r="J1154" i="3"/>
  <c r="I1154" i="3"/>
  <c r="H1154" i="3"/>
  <c r="G1154" i="3"/>
  <c r="F1154" i="3"/>
  <c r="E1154" i="3"/>
  <c r="L1153" i="3"/>
  <c r="K1153" i="3"/>
  <c r="J1153" i="3"/>
  <c r="I1153" i="3"/>
  <c r="H1153" i="3"/>
  <c r="G1153" i="3"/>
  <c r="F1153" i="3"/>
  <c r="E1153" i="3"/>
  <c r="L1152" i="3"/>
  <c r="K1152" i="3"/>
  <c r="J1152" i="3"/>
  <c r="I1152" i="3"/>
  <c r="H1152" i="3"/>
  <c r="G1152" i="3"/>
  <c r="F1152" i="3"/>
  <c r="E1152" i="3"/>
  <c r="L1151" i="3"/>
  <c r="K1151" i="3"/>
  <c r="J1151" i="3"/>
  <c r="I1151" i="3"/>
  <c r="H1151" i="3"/>
  <c r="G1151" i="3"/>
  <c r="F1151" i="3"/>
  <c r="E1151" i="3"/>
  <c r="L1150" i="3"/>
  <c r="K1150" i="3"/>
  <c r="J1150" i="3"/>
  <c r="I1150" i="3"/>
  <c r="H1150" i="3"/>
  <c r="G1150" i="3"/>
  <c r="F1150" i="3"/>
  <c r="E1150" i="3"/>
  <c r="L1149" i="3"/>
  <c r="K1149" i="3"/>
  <c r="J1149" i="3"/>
  <c r="I1149" i="3"/>
  <c r="H1149" i="3"/>
  <c r="G1149" i="3"/>
  <c r="F1149" i="3"/>
  <c r="E1149" i="3"/>
  <c r="L1148" i="3"/>
  <c r="K1148" i="3"/>
  <c r="J1148" i="3"/>
  <c r="I1148" i="3"/>
  <c r="H1148" i="3"/>
  <c r="G1148" i="3"/>
  <c r="F1148" i="3"/>
  <c r="E1148" i="3"/>
  <c r="L1147" i="3"/>
  <c r="K1147" i="3"/>
  <c r="J1147" i="3"/>
  <c r="I1147" i="3"/>
  <c r="H1147" i="3"/>
  <c r="G1147" i="3"/>
  <c r="F1147" i="3"/>
  <c r="E1147" i="3"/>
  <c r="L1146" i="3"/>
  <c r="K1146" i="3"/>
  <c r="J1146" i="3"/>
  <c r="I1146" i="3"/>
  <c r="H1146" i="3"/>
  <c r="G1146" i="3"/>
  <c r="F1146" i="3"/>
  <c r="E1146" i="3"/>
  <c r="L1145" i="3"/>
  <c r="K1145" i="3"/>
  <c r="J1145" i="3"/>
  <c r="I1145" i="3"/>
  <c r="H1145" i="3"/>
  <c r="G1145" i="3"/>
  <c r="F1145" i="3"/>
  <c r="E1145" i="3"/>
  <c r="L1144" i="3"/>
  <c r="K1144" i="3"/>
  <c r="J1144" i="3"/>
  <c r="I1144" i="3"/>
  <c r="H1144" i="3"/>
  <c r="G1144" i="3"/>
  <c r="F1144" i="3"/>
  <c r="E1144" i="3"/>
  <c r="L1143" i="3"/>
  <c r="K1143" i="3"/>
  <c r="J1143" i="3"/>
  <c r="I1143" i="3"/>
  <c r="H1143" i="3"/>
  <c r="G1143" i="3"/>
  <c r="F1143" i="3"/>
  <c r="E1143" i="3"/>
  <c r="L1142" i="3"/>
  <c r="K1142" i="3"/>
  <c r="J1142" i="3"/>
  <c r="I1142" i="3"/>
  <c r="H1142" i="3"/>
  <c r="G1142" i="3"/>
  <c r="F1142" i="3"/>
  <c r="E1142" i="3"/>
  <c r="L1141" i="3"/>
  <c r="K1141" i="3"/>
  <c r="J1141" i="3"/>
  <c r="I1141" i="3"/>
  <c r="H1141" i="3"/>
  <c r="G1141" i="3"/>
  <c r="F1141" i="3"/>
  <c r="E1141" i="3"/>
  <c r="L1140" i="3"/>
  <c r="K1140" i="3"/>
  <c r="J1140" i="3"/>
  <c r="I1140" i="3"/>
  <c r="H1140" i="3"/>
  <c r="G1140" i="3"/>
  <c r="F1140" i="3"/>
  <c r="E1140" i="3"/>
  <c r="L1139" i="3"/>
  <c r="K1139" i="3"/>
  <c r="J1139" i="3"/>
  <c r="I1139" i="3"/>
  <c r="H1139" i="3"/>
  <c r="G1139" i="3"/>
  <c r="F1139" i="3"/>
  <c r="E1139" i="3"/>
  <c r="L1138" i="3"/>
  <c r="K1138" i="3"/>
  <c r="J1138" i="3"/>
  <c r="I1138" i="3"/>
  <c r="H1138" i="3"/>
  <c r="G1138" i="3"/>
  <c r="F1138" i="3"/>
  <c r="E1138" i="3"/>
  <c r="L1137" i="3"/>
  <c r="K1137" i="3"/>
  <c r="J1137" i="3"/>
  <c r="I1137" i="3"/>
  <c r="H1137" i="3"/>
  <c r="G1137" i="3"/>
  <c r="F1137" i="3"/>
  <c r="E1137" i="3"/>
  <c r="L1136" i="3"/>
  <c r="K1136" i="3"/>
  <c r="J1136" i="3"/>
  <c r="I1136" i="3"/>
  <c r="H1136" i="3"/>
  <c r="G1136" i="3"/>
  <c r="F1136" i="3"/>
  <c r="E1136" i="3"/>
  <c r="L1135" i="3"/>
  <c r="K1135" i="3"/>
  <c r="J1135" i="3"/>
  <c r="I1135" i="3"/>
  <c r="H1135" i="3"/>
  <c r="G1135" i="3"/>
  <c r="F1135" i="3"/>
  <c r="E1135" i="3"/>
  <c r="L1134" i="3"/>
  <c r="K1134" i="3"/>
  <c r="J1134" i="3"/>
  <c r="I1134" i="3"/>
  <c r="H1134" i="3"/>
  <c r="G1134" i="3"/>
  <c r="F1134" i="3"/>
  <c r="E1134" i="3"/>
  <c r="L1133" i="3"/>
  <c r="K1133" i="3"/>
  <c r="J1133" i="3"/>
  <c r="I1133" i="3"/>
  <c r="H1133" i="3"/>
  <c r="G1133" i="3"/>
  <c r="F1133" i="3"/>
  <c r="E1133" i="3"/>
  <c r="L1132" i="3"/>
  <c r="K1132" i="3"/>
  <c r="J1132" i="3"/>
  <c r="I1132" i="3"/>
  <c r="H1132" i="3"/>
  <c r="G1132" i="3"/>
  <c r="F1132" i="3"/>
  <c r="E1132" i="3"/>
  <c r="L1131" i="3"/>
  <c r="K1131" i="3"/>
  <c r="J1131" i="3"/>
  <c r="I1131" i="3"/>
  <c r="H1131" i="3"/>
  <c r="G1131" i="3"/>
  <c r="F1131" i="3"/>
  <c r="E1131" i="3"/>
  <c r="L1130" i="3"/>
  <c r="K1130" i="3"/>
  <c r="J1130" i="3"/>
  <c r="I1130" i="3"/>
  <c r="H1130" i="3"/>
  <c r="G1130" i="3"/>
  <c r="F1130" i="3"/>
  <c r="E1130" i="3"/>
  <c r="L1129" i="3"/>
  <c r="K1129" i="3"/>
  <c r="J1129" i="3"/>
  <c r="I1129" i="3"/>
  <c r="H1129" i="3"/>
  <c r="G1129" i="3"/>
  <c r="F1129" i="3"/>
  <c r="E1129" i="3"/>
  <c r="L1128" i="3"/>
  <c r="K1128" i="3"/>
  <c r="J1128" i="3"/>
  <c r="I1128" i="3"/>
  <c r="H1128" i="3"/>
  <c r="G1128" i="3"/>
  <c r="F1128" i="3"/>
  <c r="E1128" i="3"/>
  <c r="L1127" i="3"/>
  <c r="K1127" i="3"/>
  <c r="J1127" i="3"/>
  <c r="I1127" i="3"/>
  <c r="H1127" i="3"/>
  <c r="G1127" i="3"/>
  <c r="F1127" i="3"/>
  <c r="E1127" i="3"/>
  <c r="L1126" i="3"/>
  <c r="K1126" i="3"/>
  <c r="J1126" i="3"/>
  <c r="I1126" i="3"/>
  <c r="H1126" i="3"/>
  <c r="G1126" i="3"/>
  <c r="F1126" i="3"/>
  <c r="E1126" i="3"/>
  <c r="L1125" i="3"/>
  <c r="K1125" i="3"/>
  <c r="J1125" i="3"/>
  <c r="I1125" i="3"/>
  <c r="H1125" i="3"/>
  <c r="G1125" i="3"/>
  <c r="F1125" i="3"/>
  <c r="E1125" i="3"/>
  <c r="L1124" i="3"/>
  <c r="K1124" i="3"/>
  <c r="J1124" i="3"/>
  <c r="I1124" i="3"/>
  <c r="H1124" i="3"/>
  <c r="G1124" i="3"/>
  <c r="F1124" i="3"/>
  <c r="E1124" i="3"/>
  <c r="L1123" i="3"/>
  <c r="K1123" i="3"/>
  <c r="J1123" i="3"/>
  <c r="I1123" i="3"/>
  <c r="H1123" i="3"/>
  <c r="G1123" i="3"/>
  <c r="F1123" i="3"/>
  <c r="E1123" i="3"/>
  <c r="L1122" i="3"/>
  <c r="K1122" i="3"/>
  <c r="J1122" i="3"/>
  <c r="I1122" i="3"/>
  <c r="H1122" i="3"/>
  <c r="G1122" i="3"/>
  <c r="F1122" i="3"/>
  <c r="E1122" i="3"/>
  <c r="L1121" i="3"/>
  <c r="K1121" i="3"/>
  <c r="J1121" i="3"/>
  <c r="I1121" i="3"/>
  <c r="H1121" i="3"/>
  <c r="G1121" i="3"/>
  <c r="F1121" i="3"/>
  <c r="E1121" i="3"/>
  <c r="L1120" i="3"/>
  <c r="K1120" i="3"/>
  <c r="J1120" i="3"/>
  <c r="I1120" i="3"/>
  <c r="H1120" i="3"/>
  <c r="G1120" i="3"/>
  <c r="F1120" i="3"/>
  <c r="E1120" i="3"/>
  <c r="L1119" i="3"/>
  <c r="K1119" i="3"/>
  <c r="J1119" i="3"/>
  <c r="I1119" i="3"/>
  <c r="H1119" i="3"/>
  <c r="G1119" i="3"/>
  <c r="F1119" i="3"/>
  <c r="E1119" i="3"/>
  <c r="L1118" i="3"/>
  <c r="K1118" i="3"/>
  <c r="J1118" i="3"/>
  <c r="I1118" i="3"/>
  <c r="H1118" i="3"/>
  <c r="G1118" i="3"/>
  <c r="F1118" i="3"/>
  <c r="E1118" i="3"/>
  <c r="L1117" i="3"/>
  <c r="K1117" i="3"/>
  <c r="J1117" i="3"/>
  <c r="I1117" i="3"/>
  <c r="H1117" i="3"/>
  <c r="G1117" i="3"/>
  <c r="F1117" i="3"/>
  <c r="E1117" i="3"/>
  <c r="L1116" i="3"/>
  <c r="K1116" i="3"/>
  <c r="J1116" i="3"/>
  <c r="I1116" i="3"/>
  <c r="H1116" i="3"/>
  <c r="G1116" i="3"/>
  <c r="F1116" i="3"/>
  <c r="E1116" i="3"/>
  <c r="L1115" i="3"/>
  <c r="K1115" i="3"/>
  <c r="J1115" i="3"/>
  <c r="I1115" i="3"/>
  <c r="H1115" i="3"/>
  <c r="G1115" i="3"/>
  <c r="F1115" i="3"/>
  <c r="E1115" i="3"/>
  <c r="L1114" i="3"/>
  <c r="K1114" i="3"/>
  <c r="J1114" i="3"/>
  <c r="I1114" i="3"/>
  <c r="H1114" i="3"/>
  <c r="G1114" i="3"/>
  <c r="F1114" i="3"/>
  <c r="E1114" i="3"/>
  <c r="L1113" i="3"/>
  <c r="K1113" i="3"/>
  <c r="J1113" i="3"/>
  <c r="I1113" i="3"/>
  <c r="H1113" i="3"/>
  <c r="G1113" i="3"/>
  <c r="F1113" i="3"/>
  <c r="E1113" i="3"/>
  <c r="L1112" i="3"/>
  <c r="K1112" i="3"/>
  <c r="J1112" i="3"/>
  <c r="I1112" i="3"/>
  <c r="H1112" i="3"/>
  <c r="G1112" i="3"/>
  <c r="F1112" i="3"/>
  <c r="E1112" i="3"/>
  <c r="L1111" i="3"/>
  <c r="K1111" i="3"/>
  <c r="J1111" i="3"/>
  <c r="I1111" i="3"/>
  <c r="H1111" i="3"/>
  <c r="G1111" i="3"/>
  <c r="F1111" i="3"/>
  <c r="E1111" i="3"/>
  <c r="L1110" i="3"/>
  <c r="K1110" i="3"/>
  <c r="J1110" i="3"/>
  <c r="I1110" i="3"/>
  <c r="H1110" i="3"/>
  <c r="G1110" i="3"/>
  <c r="F1110" i="3"/>
  <c r="E1110" i="3"/>
  <c r="L1109" i="3"/>
  <c r="K1109" i="3"/>
  <c r="J1109" i="3"/>
  <c r="I1109" i="3"/>
  <c r="H1109" i="3"/>
  <c r="G1109" i="3"/>
  <c r="F1109" i="3"/>
  <c r="E1109" i="3"/>
  <c r="L1108" i="3"/>
  <c r="K1108" i="3"/>
  <c r="J1108" i="3"/>
  <c r="I1108" i="3"/>
  <c r="H1108" i="3"/>
  <c r="G1108" i="3"/>
  <c r="F1108" i="3"/>
  <c r="E1108" i="3"/>
  <c r="L1107" i="3"/>
  <c r="K1107" i="3"/>
  <c r="J1107" i="3"/>
  <c r="I1107" i="3"/>
  <c r="H1107" i="3"/>
  <c r="G1107" i="3"/>
  <c r="F1107" i="3"/>
  <c r="E1107" i="3"/>
  <c r="L1106" i="3"/>
  <c r="K1106" i="3"/>
  <c r="J1106" i="3"/>
  <c r="I1106" i="3"/>
  <c r="H1106" i="3"/>
  <c r="G1106" i="3"/>
  <c r="F1106" i="3"/>
  <c r="E1106" i="3"/>
  <c r="L1105" i="3"/>
  <c r="K1105" i="3"/>
  <c r="J1105" i="3"/>
  <c r="I1105" i="3"/>
  <c r="H1105" i="3"/>
  <c r="G1105" i="3"/>
  <c r="F1105" i="3"/>
  <c r="E1105" i="3"/>
  <c r="L1104" i="3"/>
  <c r="K1104" i="3"/>
  <c r="J1104" i="3"/>
  <c r="I1104" i="3"/>
  <c r="H1104" i="3"/>
  <c r="G1104" i="3"/>
  <c r="F1104" i="3"/>
  <c r="E1104" i="3"/>
  <c r="L1103" i="3"/>
  <c r="K1103" i="3"/>
  <c r="J1103" i="3"/>
  <c r="I1103" i="3"/>
  <c r="H1103" i="3"/>
  <c r="G1103" i="3"/>
  <c r="F1103" i="3"/>
  <c r="E1103" i="3"/>
  <c r="L1102" i="3"/>
  <c r="K1102" i="3"/>
  <c r="J1102" i="3"/>
  <c r="I1102" i="3"/>
  <c r="H1102" i="3"/>
  <c r="G1102" i="3"/>
  <c r="F1102" i="3"/>
  <c r="E1102" i="3"/>
  <c r="L1101" i="3"/>
  <c r="K1101" i="3"/>
  <c r="J1101" i="3"/>
  <c r="I1101" i="3"/>
  <c r="H1101" i="3"/>
  <c r="G1101" i="3"/>
  <c r="F1101" i="3"/>
  <c r="E1101" i="3"/>
  <c r="L1100" i="3"/>
  <c r="K1100" i="3"/>
  <c r="J1100" i="3"/>
  <c r="I1100" i="3"/>
  <c r="H1100" i="3"/>
  <c r="G1100" i="3"/>
  <c r="F1100" i="3"/>
  <c r="E1100" i="3"/>
  <c r="L1099" i="3"/>
  <c r="K1099" i="3"/>
  <c r="J1099" i="3"/>
  <c r="I1099" i="3"/>
  <c r="H1099" i="3"/>
  <c r="G1099" i="3"/>
  <c r="F1099" i="3"/>
  <c r="E1099" i="3"/>
  <c r="L1098" i="3"/>
  <c r="K1098" i="3"/>
  <c r="J1098" i="3"/>
  <c r="I1098" i="3"/>
  <c r="H1098" i="3"/>
  <c r="G1098" i="3"/>
  <c r="F1098" i="3"/>
  <c r="E1098" i="3"/>
  <c r="L1097" i="3"/>
  <c r="K1097" i="3"/>
  <c r="J1097" i="3"/>
  <c r="I1097" i="3"/>
  <c r="H1097" i="3"/>
  <c r="G1097" i="3"/>
  <c r="F1097" i="3"/>
  <c r="E1097" i="3"/>
  <c r="L1096" i="3"/>
  <c r="K1096" i="3"/>
  <c r="J1096" i="3"/>
  <c r="I1096" i="3"/>
  <c r="H1096" i="3"/>
  <c r="G1096" i="3"/>
  <c r="F1096" i="3"/>
  <c r="E1096" i="3"/>
  <c r="L1095" i="3"/>
  <c r="K1095" i="3"/>
  <c r="J1095" i="3"/>
  <c r="I1095" i="3"/>
  <c r="H1095" i="3"/>
  <c r="G1095" i="3"/>
  <c r="F1095" i="3"/>
  <c r="E1095" i="3"/>
  <c r="L1094" i="3"/>
  <c r="K1094" i="3"/>
  <c r="J1094" i="3"/>
  <c r="I1094" i="3"/>
  <c r="H1094" i="3"/>
  <c r="G1094" i="3"/>
  <c r="F1094" i="3"/>
  <c r="E1094" i="3"/>
  <c r="L1093" i="3"/>
  <c r="K1093" i="3"/>
  <c r="J1093" i="3"/>
  <c r="I1093" i="3"/>
  <c r="H1093" i="3"/>
  <c r="G1093" i="3"/>
  <c r="F1093" i="3"/>
  <c r="E1093" i="3"/>
  <c r="L1092" i="3"/>
  <c r="K1092" i="3"/>
  <c r="J1092" i="3"/>
  <c r="I1092" i="3"/>
  <c r="H1092" i="3"/>
  <c r="G1092" i="3"/>
  <c r="F1092" i="3"/>
  <c r="E1092" i="3"/>
  <c r="L1091" i="3"/>
  <c r="K1091" i="3"/>
  <c r="J1091" i="3"/>
  <c r="I1091" i="3"/>
  <c r="H1091" i="3"/>
  <c r="G1091" i="3"/>
  <c r="F1091" i="3"/>
  <c r="E1091" i="3"/>
  <c r="L1090" i="3"/>
  <c r="K1090" i="3"/>
  <c r="J1090" i="3"/>
  <c r="I1090" i="3"/>
  <c r="H1090" i="3"/>
  <c r="G1090" i="3"/>
  <c r="F1090" i="3"/>
  <c r="E1090" i="3"/>
  <c r="L1089" i="3"/>
  <c r="K1089" i="3"/>
  <c r="J1089" i="3"/>
  <c r="I1089" i="3"/>
  <c r="H1089" i="3"/>
  <c r="G1089" i="3"/>
  <c r="F1089" i="3"/>
  <c r="E1089" i="3"/>
  <c r="L1088" i="3"/>
  <c r="K1088" i="3"/>
  <c r="J1088" i="3"/>
  <c r="I1088" i="3"/>
  <c r="H1088" i="3"/>
  <c r="G1088" i="3"/>
  <c r="F1088" i="3"/>
  <c r="E1088" i="3"/>
  <c r="L1087" i="3"/>
  <c r="K1087" i="3"/>
  <c r="J1087" i="3"/>
  <c r="I1087" i="3"/>
  <c r="H1087" i="3"/>
  <c r="G1087" i="3"/>
  <c r="F1087" i="3"/>
  <c r="E1087" i="3"/>
  <c r="L1086" i="3"/>
  <c r="K1086" i="3"/>
  <c r="J1086" i="3"/>
  <c r="I1086" i="3"/>
  <c r="H1086" i="3"/>
  <c r="G1086" i="3"/>
  <c r="F1086" i="3"/>
  <c r="E1086" i="3"/>
  <c r="L1085" i="3"/>
  <c r="K1085" i="3"/>
  <c r="J1085" i="3"/>
  <c r="I1085" i="3"/>
  <c r="H1085" i="3"/>
  <c r="G1085" i="3"/>
  <c r="F1085" i="3"/>
  <c r="E1085" i="3"/>
  <c r="L1084" i="3"/>
  <c r="K1084" i="3"/>
  <c r="J1084" i="3"/>
  <c r="I1084" i="3"/>
  <c r="H1084" i="3"/>
  <c r="G1084" i="3"/>
  <c r="F1084" i="3"/>
  <c r="E1084" i="3"/>
  <c r="L1083" i="3"/>
  <c r="K1083" i="3"/>
  <c r="J1083" i="3"/>
  <c r="I1083" i="3"/>
  <c r="H1083" i="3"/>
  <c r="G1083" i="3"/>
  <c r="F1083" i="3"/>
  <c r="E1083" i="3"/>
  <c r="L1082" i="3"/>
  <c r="K1082" i="3"/>
  <c r="J1082" i="3"/>
  <c r="I1082" i="3"/>
  <c r="H1082" i="3"/>
  <c r="G1082" i="3"/>
  <c r="F1082" i="3"/>
  <c r="E1082" i="3"/>
  <c r="L1081" i="3"/>
  <c r="K1081" i="3"/>
  <c r="J1081" i="3"/>
  <c r="I1081" i="3"/>
  <c r="H1081" i="3"/>
  <c r="G1081" i="3"/>
  <c r="F1081" i="3"/>
  <c r="E1081" i="3"/>
  <c r="L1080" i="3"/>
  <c r="K1080" i="3"/>
  <c r="J1080" i="3"/>
  <c r="I1080" i="3"/>
  <c r="H1080" i="3"/>
  <c r="G1080" i="3"/>
  <c r="F1080" i="3"/>
  <c r="E1080" i="3"/>
  <c r="L1079" i="3"/>
  <c r="K1079" i="3"/>
  <c r="J1079" i="3"/>
  <c r="I1079" i="3"/>
  <c r="H1079" i="3"/>
  <c r="G1079" i="3"/>
  <c r="F1079" i="3"/>
  <c r="E1079" i="3"/>
  <c r="L1078" i="3"/>
  <c r="K1078" i="3"/>
  <c r="J1078" i="3"/>
  <c r="I1078" i="3"/>
  <c r="H1078" i="3"/>
  <c r="G1078" i="3"/>
  <c r="F1078" i="3"/>
  <c r="E1078" i="3"/>
  <c r="L1077" i="3"/>
  <c r="K1077" i="3"/>
  <c r="J1077" i="3"/>
  <c r="I1077" i="3"/>
  <c r="H1077" i="3"/>
  <c r="G1077" i="3"/>
  <c r="F1077" i="3"/>
  <c r="E1077" i="3"/>
  <c r="L1076" i="3"/>
  <c r="K1076" i="3"/>
  <c r="J1076" i="3"/>
  <c r="I1076" i="3"/>
  <c r="H1076" i="3"/>
  <c r="G1076" i="3"/>
  <c r="F1076" i="3"/>
  <c r="E1076" i="3"/>
  <c r="L1075" i="3"/>
  <c r="K1075" i="3"/>
  <c r="J1075" i="3"/>
  <c r="I1075" i="3"/>
  <c r="H1075" i="3"/>
  <c r="G1075" i="3"/>
  <c r="F1075" i="3"/>
  <c r="E1075" i="3"/>
  <c r="L1074" i="3"/>
  <c r="K1074" i="3"/>
  <c r="J1074" i="3"/>
  <c r="I1074" i="3"/>
  <c r="H1074" i="3"/>
  <c r="G1074" i="3"/>
  <c r="F1074" i="3"/>
  <c r="E1074" i="3"/>
  <c r="L1073" i="3"/>
  <c r="K1073" i="3"/>
  <c r="J1073" i="3"/>
  <c r="I1073" i="3"/>
  <c r="H1073" i="3"/>
  <c r="G1073" i="3"/>
  <c r="F1073" i="3"/>
  <c r="E1073" i="3"/>
  <c r="L1072" i="3"/>
  <c r="K1072" i="3"/>
  <c r="J1072" i="3"/>
  <c r="I1072" i="3"/>
  <c r="H1072" i="3"/>
  <c r="G1072" i="3"/>
  <c r="F1072" i="3"/>
  <c r="E1072" i="3"/>
  <c r="L1071" i="3"/>
  <c r="K1071" i="3"/>
  <c r="J1071" i="3"/>
  <c r="I1071" i="3"/>
  <c r="H1071" i="3"/>
  <c r="G1071" i="3"/>
  <c r="F1071" i="3"/>
  <c r="E1071" i="3"/>
  <c r="L1070" i="3"/>
  <c r="K1070" i="3"/>
  <c r="J1070" i="3"/>
  <c r="I1070" i="3"/>
  <c r="H1070" i="3"/>
  <c r="G1070" i="3"/>
  <c r="F1070" i="3"/>
  <c r="E1070" i="3"/>
  <c r="L1069" i="3"/>
  <c r="K1069" i="3"/>
  <c r="J1069" i="3"/>
  <c r="I1069" i="3"/>
  <c r="H1069" i="3"/>
  <c r="G1069" i="3"/>
  <c r="F1069" i="3"/>
  <c r="E1069" i="3"/>
  <c r="L1068" i="3"/>
  <c r="K1068" i="3"/>
  <c r="J1068" i="3"/>
  <c r="I1068" i="3"/>
  <c r="H1068" i="3"/>
  <c r="G1068" i="3"/>
  <c r="F1068" i="3"/>
  <c r="E1068" i="3"/>
  <c r="L1067" i="3"/>
  <c r="K1067" i="3"/>
  <c r="J1067" i="3"/>
  <c r="I1067" i="3"/>
  <c r="H1067" i="3"/>
  <c r="G1067" i="3"/>
  <c r="F1067" i="3"/>
  <c r="E1067" i="3"/>
  <c r="L1066" i="3"/>
  <c r="K1066" i="3"/>
  <c r="J1066" i="3"/>
  <c r="I1066" i="3"/>
  <c r="H1066" i="3"/>
  <c r="G1066" i="3"/>
  <c r="F1066" i="3"/>
  <c r="E1066" i="3"/>
  <c r="L1065" i="3"/>
  <c r="K1065" i="3"/>
  <c r="J1065" i="3"/>
  <c r="I1065" i="3"/>
  <c r="H1065" i="3"/>
  <c r="G1065" i="3"/>
  <c r="F1065" i="3"/>
  <c r="E1065" i="3"/>
  <c r="L1064" i="3"/>
  <c r="K1064" i="3"/>
  <c r="J1064" i="3"/>
  <c r="I1064" i="3"/>
  <c r="H1064" i="3"/>
  <c r="G1064" i="3"/>
  <c r="F1064" i="3"/>
  <c r="E1064" i="3"/>
  <c r="L1063" i="3"/>
  <c r="K1063" i="3"/>
  <c r="J1063" i="3"/>
  <c r="I1063" i="3"/>
  <c r="H1063" i="3"/>
  <c r="G1063" i="3"/>
  <c r="F1063" i="3"/>
  <c r="E1063" i="3"/>
  <c r="L1062" i="3"/>
  <c r="K1062" i="3"/>
  <c r="J1062" i="3"/>
  <c r="I1062" i="3"/>
  <c r="H1062" i="3"/>
  <c r="G1062" i="3"/>
  <c r="F1062" i="3"/>
  <c r="E1062" i="3"/>
  <c r="L1061" i="3"/>
  <c r="K1061" i="3"/>
  <c r="J1061" i="3"/>
  <c r="I1061" i="3"/>
  <c r="H1061" i="3"/>
  <c r="G1061" i="3"/>
  <c r="F1061" i="3"/>
  <c r="E1061" i="3"/>
  <c r="L1060" i="3"/>
  <c r="K1060" i="3"/>
  <c r="J1060" i="3"/>
  <c r="I1060" i="3"/>
  <c r="H1060" i="3"/>
  <c r="G1060" i="3"/>
  <c r="F1060" i="3"/>
  <c r="E1060" i="3"/>
  <c r="L1059" i="3"/>
  <c r="K1059" i="3"/>
  <c r="J1059" i="3"/>
  <c r="I1059" i="3"/>
  <c r="H1059" i="3"/>
  <c r="G1059" i="3"/>
  <c r="F1059" i="3"/>
  <c r="E1059" i="3"/>
  <c r="L1058" i="3"/>
  <c r="K1058" i="3"/>
  <c r="J1058" i="3"/>
  <c r="I1058" i="3"/>
  <c r="H1058" i="3"/>
  <c r="G1058" i="3"/>
  <c r="F1058" i="3"/>
  <c r="E1058" i="3"/>
  <c r="L1057" i="3"/>
  <c r="K1057" i="3"/>
  <c r="J1057" i="3"/>
  <c r="I1057" i="3"/>
  <c r="H1057" i="3"/>
  <c r="G1057" i="3"/>
  <c r="F1057" i="3"/>
  <c r="E1057" i="3"/>
  <c r="L1056" i="3"/>
  <c r="K1056" i="3"/>
  <c r="J1056" i="3"/>
  <c r="I1056" i="3"/>
  <c r="H1056" i="3"/>
  <c r="G1056" i="3"/>
  <c r="F1056" i="3"/>
  <c r="E1056" i="3"/>
  <c r="L1055" i="3"/>
  <c r="K1055" i="3"/>
  <c r="J1055" i="3"/>
  <c r="I1055" i="3"/>
  <c r="H1055" i="3"/>
  <c r="G1055" i="3"/>
  <c r="F1055" i="3"/>
  <c r="E1055" i="3"/>
  <c r="L1054" i="3"/>
  <c r="K1054" i="3"/>
  <c r="J1054" i="3"/>
  <c r="I1054" i="3"/>
  <c r="H1054" i="3"/>
  <c r="G1054" i="3"/>
  <c r="F1054" i="3"/>
  <c r="E1054" i="3"/>
  <c r="L1053" i="3"/>
  <c r="K1053" i="3"/>
  <c r="J1053" i="3"/>
  <c r="I1053" i="3"/>
  <c r="H1053" i="3"/>
  <c r="G1053" i="3"/>
  <c r="F1053" i="3"/>
  <c r="E1053" i="3"/>
  <c r="L1052" i="3"/>
  <c r="K1052" i="3"/>
  <c r="J1052" i="3"/>
  <c r="I1052" i="3"/>
  <c r="H1052" i="3"/>
  <c r="G1052" i="3"/>
  <c r="F1052" i="3"/>
  <c r="E1052" i="3"/>
  <c r="L1051" i="3"/>
  <c r="K1051" i="3"/>
  <c r="J1051" i="3"/>
  <c r="I1051" i="3"/>
  <c r="H1051" i="3"/>
  <c r="G1051" i="3"/>
  <c r="F1051" i="3"/>
  <c r="E1051" i="3"/>
  <c r="L1050" i="3"/>
  <c r="K1050" i="3"/>
  <c r="J1050" i="3"/>
  <c r="I1050" i="3"/>
  <c r="H1050" i="3"/>
  <c r="G1050" i="3"/>
  <c r="F1050" i="3"/>
  <c r="E1050" i="3"/>
  <c r="L1049" i="3"/>
  <c r="K1049" i="3"/>
  <c r="J1049" i="3"/>
  <c r="I1049" i="3"/>
  <c r="H1049" i="3"/>
  <c r="G1049" i="3"/>
  <c r="F1049" i="3"/>
  <c r="E1049" i="3"/>
  <c r="L1048" i="3"/>
  <c r="K1048" i="3"/>
  <c r="J1048" i="3"/>
  <c r="I1048" i="3"/>
  <c r="H1048" i="3"/>
  <c r="G1048" i="3"/>
  <c r="F1048" i="3"/>
  <c r="E1048" i="3"/>
  <c r="L1047" i="3"/>
  <c r="K1047" i="3"/>
  <c r="J1047" i="3"/>
  <c r="I1047" i="3"/>
  <c r="H1047" i="3"/>
  <c r="G1047" i="3"/>
  <c r="F1047" i="3"/>
  <c r="E1047" i="3"/>
  <c r="L1046" i="3"/>
  <c r="K1046" i="3"/>
  <c r="J1046" i="3"/>
  <c r="I1046" i="3"/>
  <c r="H1046" i="3"/>
  <c r="G1046" i="3"/>
  <c r="F1046" i="3"/>
  <c r="E1046" i="3"/>
  <c r="L1045" i="3"/>
  <c r="K1045" i="3"/>
  <c r="J1045" i="3"/>
  <c r="I1045" i="3"/>
  <c r="H1045" i="3"/>
  <c r="G1045" i="3"/>
  <c r="F1045" i="3"/>
  <c r="E1045" i="3"/>
  <c r="L1044" i="3"/>
  <c r="K1044" i="3"/>
  <c r="J1044" i="3"/>
  <c r="I1044" i="3"/>
  <c r="H1044" i="3"/>
  <c r="G1044" i="3"/>
  <c r="F1044" i="3"/>
  <c r="E1044" i="3"/>
  <c r="L1043" i="3"/>
  <c r="K1043" i="3"/>
  <c r="J1043" i="3"/>
  <c r="I1043" i="3"/>
  <c r="H1043" i="3"/>
  <c r="G1043" i="3"/>
  <c r="F1043" i="3"/>
  <c r="E1043" i="3"/>
  <c r="L1042" i="3"/>
  <c r="K1042" i="3"/>
  <c r="J1042" i="3"/>
  <c r="I1042" i="3"/>
  <c r="H1042" i="3"/>
  <c r="G1042" i="3"/>
  <c r="F1042" i="3"/>
  <c r="E1042" i="3"/>
  <c r="L1041" i="3"/>
  <c r="K1041" i="3"/>
  <c r="J1041" i="3"/>
  <c r="I1041" i="3"/>
  <c r="H1041" i="3"/>
  <c r="G1041" i="3"/>
  <c r="F1041" i="3"/>
  <c r="E1041" i="3"/>
  <c r="L1040" i="3"/>
  <c r="K1040" i="3"/>
  <c r="J1040" i="3"/>
  <c r="I1040" i="3"/>
  <c r="H1040" i="3"/>
  <c r="G1040" i="3"/>
  <c r="F1040" i="3"/>
  <c r="E1040" i="3"/>
  <c r="L1039" i="3"/>
  <c r="K1039" i="3"/>
  <c r="J1039" i="3"/>
  <c r="I1039" i="3"/>
  <c r="H1039" i="3"/>
  <c r="G1039" i="3"/>
  <c r="F1039" i="3"/>
  <c r="E1039" i="3"/>
  <c r="L1038" i="3"/>
  <c r="K1038" i="3"/>
  <c r="J1038" i="3"/>
  <c r="I1038" i="3"/>
  <c r="H1038" i="3"/>
  <c r="G1038" i="3"/>
  <c r="F1038" i="3"/>
  <c r="E1038" i="3"/>
  <c r="L1037" i="3"/>
  <c r="K1037" i="3"/>
  <c r="J1037" i="3"/>
  <c r="I1037" i="3"/>
  <c r="H1037" i="3"/>
  <c r="G1037" i="3"/>
  <c r="F1037" i="3"/>
  <c r="E1037" i="3"/>
  <c r="L1036" i="3"/>
  <c r="K1036" i="3"/>
  <c r="J1036" i="3"/>
  <c r="I1036" i="3"/>
  <c r="H1036" i="3"/>
  <c r="G1036" i="3"/>
  <c r="F1036" i="3"/>
  <c r="E1036" i="3"/>
  <c r="L1035" i="3"/>
  <c r="K1035" i="3"/>
  <c r="J1035" i="3"/>
  <c r="I1035" i="3"/>
  <c r="H1035" i="3"/>
  <c r="G1035" i="3"/>
  <c r="F1035" i="3"/>
  <c r="E1035" i="3"/>
  <c r="L1034" i="3"/>
  <c r="K1034" i="3"/>
  <c r="J1034" i="3"/>
  <c r="I1034" i="3"/>
  <c r="H1034" i="3"/>
  <c r="G1034" i="3"/>
  <c r="F1034" i="3"/>
  <c r="E1034" i="3"/>
  <c r="L1033" i="3"/>
  <c r="K1033" i="3"/>
  <c r="J1033" i="3"/>
  <c r="I1033" i="3"/>
  <c r="H1033" i="3"/>
  <c r="G1033" i="3"/>
  <c r="F1033" i="3"/>
  <c r="E1033" i="3"/>
  <c r="L1032" i="3"/>
  <c r="K1032" i="3"/>
  <c r="J1032" i="3"/>
  <c r="I1032" i="3"/>
  <c r="H1032" i="3"/>
  <c r="G1032" i="3"/>
  <c r="F1032" i="3"/>
  <c r="E1032" i="3"/>
  <c r="L1031" i="3"/>
  <c r="K1031" i="3"/>
  <c r="J1031" i="3"/>
  <c r="I1031" i="3"/>
  <c r="H1031" i="3"/>
  <c r="G1031" i="3"/>
  <c r="F1031" i="3"/>
  <c r="E1031" i="3"/>
  <c r="L1030" i="3"/>
  <c r="K1030" i="3"/>
  <c r="J1030" i="3"/>
  <c r="I1030" i="3"/>
  <c r="H1030" i="3"/>
  <c r="G1030" i="3"/>
  <c r="F1030" i="3"/>
  <c r="E1030" i="3"/>
  <c r="L1029" i="3"/>
  <c r="K1029" i="3"/>
  <c r="J1029" i="3"/>
  <c r="I1029" i="3"/>
  <c r="H1029" i="3"/>
  <c r="G1029" i="3"/>
  <c r="F1029" i="3"/>
  <c r="E1029" i="3"/>
  <c r="L1028" i="3"/>
  <c r="K1028" i="3"/>
  <c r="J1028" i="3"/>
  <c r="I1028" i="3"/>
  <c r="H1028" i="3"/>
  <c r="G1028" i="3"/>
  <c r="F1028" i="3"/>
  <c r="E1028" i="3"/>
  <c r="L1027" i="3"/>
  <c r="K1027" i="3"/>
  <c r="J1027" i="3"/>
  <c r="I1027" i="3"/>
  <c r="H1027" i="3"/>
  <c r="G1027" i="3"/>
  <c r="F1027" i="3"/>
  <c r="E1027" i="3"/>
  <c r="L1026" i="3"/>
  <c r="K1026" i="3"/>
  <c r="J1026" i="3"/>
  <c r="I1026" i="3"/>
  <c r="H1026" i="3"/>
  <c r="G1026" i="3"/>
  <c r="F1026" i="3"/>
  <c r="E1026" i="3"/>
  <c r="L1025" i="3"/>
  <c r="K1025" i="3"/>
  <c r="J1025" i="3"/>
  <c r="I1025" i="3"/>
  <c r="H1025" i="3"/>
  <c r="G1025" i="3"/>
  <c r="F1025" i="3"/>
  <c r="E1025" i="3"/>
  <c r="L1024" i="3"/>
  <c r="K1024" i="3"/>
  <c r="J1024" i="3"/>
  <c r="I1024" i="3"/>
  <c r="H1024" i="3"/>
  <c r="G1024" i="3"/>
  <c r="F1024" i="3"/>
  <c r="E1024" i="3"/>
  <c r="L1023" i="3"/>
  <c r="K1023" i="3"/>
  <c r="J1023" i="3"/>
  <c r="I1023" i="3"/>
  <c r="H1023" i="3"/>
  <c r="G1023" i="3"/>
  <c r="F1023" i="3"/>
  <c r="E1023" i="3"/>
  <c r="L1022" i="3"/>
  <c r="K1022" i="3"/>
  <c r="J1022" i="3"/>
  <c r="I1022" i="3"/>
  <c r="H1022" i="3"/>
  <c r="G1022" i="3"/>
  <c r="F1022" i="3"/>
  <c r="E1022" i="3"/>
  <c r="L1021" i="3"/>
  <c r="K1021" i="3"/>
  <c r="J1021" i="3"/>
  <c r="I1021" i="3"/>
  <c r="H1021" i="3"/>
  <c r="G1021" i="3"/>
  <c r="F1021" i="3"/>
  <c r="E1021" i="3"/>
  <c r="L1020" i="3"/>
  <c r="K1020" i="3"/>
  <c r="J1020" i="3"/>
  <c r="I1020" i="3"/>
  <c r="H1020" i="3"/>
  <c r="G1020" i="3"/>
  <c r="F1020" i="3"/>
  <c r="E1020" i="3"/>
  <c r="L1019" i="3"/>
  <c r="K1019" i="3"/>
  <c r="J1019" i="3"/>
  <c r="I1019" i="3"/>
  <c r="H1019" i="3"/>
  <c r="G1019" i="3"/>
  <c r="F1019" i="3"/>
  <c r="E1019" i="3"/>
  <c r="L1018" i="3"/>
  <c r="K1018" i="3"/>
  <c r="J1018" i="3"/>
  <c r="I1018" i="3"/>
  <c r="H1018" i="3"/>
  <c r="G1018" i="3"/>
  <c r="F1018" i="3"/>
  <c r="E1018" i="3"/>
  <c r="L1017" i="3"/>
  <c r="K1017" i="3"/>
  <c r="J1017" i="3"/>
  <c r="I1017" i="3"/>
  <c r="H1017" i="3"/>
  <c r="G1017" i="3"/>
  <c r="F1017" i="3"/>
  <c r="E1017" i="3"/>
  <c r="L1016" i="3"/>
  <c r="K1016" i="3"/>
  <c r="J1016" i="3"/>
  <c r="I1016" i="3"/>
  <c r="H1016" i="3"/>
  <c r="G1016" i="3"/>
  <c r="F1016" i="3"/>
  <c r="E1016" i="3"/>
  <c r="L1015" i="3"/>
  <c r="K1015" i="3"/>
  <c r="J1015" i="3"/>
  <c r="I1015" i="3"/>
  <c r="H1015" i="3"/>
  <c r="G1015" i="3"/>
  <c r="F1015" i="3"/>
  <c r="E1015" i="3"/>
  <c r="L1014" i="3"/>
  <c r="K1014" i="3"/>
  <c r="J1014" i="3"/>
  <c r="I1014" i="3"/>
  <c r="H1014" i="3"/>
  <c r="G1014" i="3"/>
  <c r="F1014" i="3"/>
  <c r="E1014" i="3"/>
  <c r="L1013" i="3"/>
  <c r="K1013" i="3"/>
  <c r="J1013" i="3"/>
  <c r="I1013" i="3"/>
  <c r="H1013" i="3"/>
  <c r="G1013" i="3"/>
  <c r="F1013" i="3"/>
  <c r="E1013" i="3"/>
  <c r="L1012" i="3"/>
  <c r="K1012" i="3"/>
  <c r="J1012" i="3"/>
  <c r="I1012" i="3"/>
  <c r="H1012" i="3"/>
  <c r="G1012" i="3"/>
  <c r="F1012" i="3"/>
  <c r="E1012" i="3"/>
  <c r="L1011" i="3"/>
  <c r="K1011" i="3"/>
  <c r="J1011" i="3"/>
  <c r="I1011" i="3"/>
  <c r="H1011" i="3"/>
  <c r="G1011" i="3"/>
  <c r="F1011" i="3"/>
  <c r="E1011" i="3"/>
  <c r="L1010" i="3"/>
  <c r="K1010" i="3"/>
  <c r="J1010" i="3"/>
  <c r="I1010" i="3"/>
  <c r="H1010" i="3"/>
  <c r="G1010" i="3"/>
  <c r="F1010" i="3"/>
  <c r="E1010" i="3"/>
  <c r="L1009" i="3"/>
  <c r="K1009" i="3"/>
  <c r="J1009" i="3"/>
  <c r="I1009" i="3"/>
  <c r="H1009" i="3"/>
  <c r="G1009" i="3"/>
  <c r="F1009" i="3"/>
  <c r="E1009" i="3"/>
  <c r="L1008" i="3"/>
  <c r="K1008" i="3"/>
  <c r="J1008" i="3"/>
  <c r="I1008" i="3"/>
  <c r="H1008" i="3"/>
  <c r="G1008" i="3"/>
  <c r="F1008" i="3"/>
  <c r="E1008" i="3"/>
  <c r="L1007" i="3"/>
  <c r="K1007" i="3"/>
  <c r="J1007" i="3"/>
  <c r="I1007" i="3"/>
  <c r="H1007" i="3"/>
  <c r="G1007" i="3"/>
  <c r="F1007" i="3"/>
  <c r="E1007" i="3"/>
  <c r="L1006" i="3"/>
  <c r="K1006" i="3"/>
  <c r="J1006" i="3"/>
  <c r="I1006" i="3"/>
  <c r="H1006" i="3"/>
  <c r="G1006" i="3"/>
  <c r="F1006" i="3"/>
  <c r="E1006" i="3"/>
  <c r="L1005" i="3"/>
  <c r="K1005" i="3"/>
  <c r="J1005" i="3"/>
  <c r="I1005" i="3"/>
  <c r="H1005" i="3"/>
  <c r="G1005" i="3"/>
  <c r="F1005" i="3"/>
  <c r="E1005" i="3"/>
  <c r="L1004" i="3"/>
  <c r="K1004" i="3"/>
  <c r="J1004" i="3"/>
  <c r="I1004" i="3"/>
  <c r="H1004" i="3"/>
  <c r="G1004" i="3"/>
  <c r="F1004" i="3"/>
  <c r="E1004" i="3"/>
  <c r="L1003" i="3"/>
  <c r="K1003" i="3"/>
  <c r="J1003" i="3"/>
  <c r="I1003" i="3"/>
  <c r="H1003" i="3"/>
  <c r="G1003" i="3"/>
  <c r="F1003" i="3"/>
  <c r="E1003" i="3"/>
  <c r="L1002" i="3"/>
  <c r="K1002" i="3"/>
  <c r="J1002" i="3"/>
  <c r="I1002" i="3"/>
  <c r="H1002" i="3"/>
  <c r="G1002" i="3"/>
  <c r="F1002" i="3"/>
  <c r="E1002" i="3"/>
  <c r="L1001" i="3"/>
  <c r="K1001" i="3"/>
  <c r="J1001" i="3"/>
  <c r="I1001" i="3"/>
  <c r="H1001" i="3"/>
  <c r="G1001" i="3"/>
  <c r="F1001" i="3"/>
  <c r="E1001" i="3"/>
  <c r="L1000" i="3"/>
  <c r="K1000" i="3"/>
  <c r="J1000" i="3"/>
  <c r="I1000" i="3"/>
  <c r="H1000" i="3"/>
  <c r="G1000" i="3"/>
  <c r="F1000" i="3"/>
  <c r="E1000" i="3"/>
  <c r="L999" i="3"/>
  <c r="K999" i="3"/>
  <c r="J999" i="3"/>
  <c r="I999" i="3"/>
  <c r="H999" i="3"/>
  <c r="G999" i="3"/>
  <c r="F999" i="3"/>
  <c r="E999" i="3"/>
  <c r="L998" i="3"/>
  <c r="K998" i="3"/>
  <c r="J998" i="3"/>
  <c r="I998" i="3"/>
  <c r="H998" i="3"/>
  <c r="G998" i="3"/>
  <c r="F998" i="3"/>
  <c r="E998" i="3"/>
  <c r="L997" i="3"/>
  <c r="K997" i="3"/>
  <c r="J997" i="3"/>
  <c r="I997" i="3"/>
  <c r="H997" i="3"/>
  <c r="G997" i="3"/>
  <c r="F997" i="3"/>
  <c r="E997" i="3"/>
  <c r="L996" i="3"/>
  <c r="K996" i="3"/>
  <c r="J996" i="3"/>
  <c r="I996" i="3"/>
  <c r="H996" i="3"/>
  <c r="G996" i="3"/>
  <c r="F996" i="3"/>
  <c r="E996" i="3"/>
  <c r="L995" i="3"/>
  <c r="K995" i="3"/>
  <c r="J995" i="3"/>
  <c r="I995" i="3"/>
  <c r="H995" i="3"/>
  <c r="G995" i="3"/>
  <c r="F995" i="3"/>
  <c r="E995" i="3"/>
  <c r="L994" i="3"/>
  <c r="K994" i="3"/>
  <c r="J994" i="3"/>
  <c r="I994" i="3"/>
  <c r="H994" i="3"/>
  <c r="G994" i="3"/>
  <c r="F994" i="3"/>
  <c r="E994" i="3"/>
  <c r="L993" i="3"/>
  <c r="K993" i="3"/>
  <c r="J993" i="3"/>
  <c r="I993" i="3"/>
  <c r="H993" i="3"/>
  <c r="G993" i="3"/>
  <c r="F993" i="3"/>
  <c r="E993" i="3"/>
  <c r="L992" i="3"/>
  <c r="K992" i="3"/>
  <c r="J992" i="3"/>
  <c r="I992" i="3"/>
  <c r="H992" i="3"/>
  <c r="G992" i="3"/>
  <c r="F992" i="3"/>
  <c r="E992" i="3"/>
  <c r="L991" i="3"/>
  <c r="K991" i="3"/>
  <c r="J991" i="3"/>
  <c r="I991" i="3"/>
  <c r="H991" i="3"/>
  <c r="G991" i="3"/>
  <c r="F991" i="3"/>
  <c r="E991" i="3"/>
  <c r="L990" i="3"/>
  <c r="K990" i="3"/>
  <c r="J990" i="3"/>
  <c r="I990" i="3"/>
  <c r="H990" i="3"/>
  <c r="G990" i="3"/>
  <c r="F990" i="3"/>
  <c r="E990" i="3"/>
  <c r="L989" i="3"/>
  <c r="K989" i="3"/>
  <c r="J989" i="3"/>
  <c r="I989" i="3"/>
  <c r="H989" i="3"/>
  <c r="G989" i="3"/>
  <c r="F989" i="3"/>
  <c r="E989" i="3"/>
  <c r="L988" i="3"/>
  <c r="K988" i="3"/>
  <c r="J988" i="3"/>
  <c r="I988" i="3"/>
  <c r="H988" i="3"/>
  <c r="G988" i="3"/>
  <c r="F988" i="3"/>
  <c r="E988" i="3"/>
  <c r="L987" i="3"/>
  <c r="K987" i="3"/>
  <c r="J987" i="3"/>
  <c r="I987" i="3"/>
  <c r="H987" i="3"/>
  <c r="G987" i="3"/>
  <c r="F987" i="3"/>
  <c r="E987" i="3"/>
  <c r="L986" i="3"/>
  <c r="K986" i="3"/>
  <c r="J986" i="3"/>
  <c r="I986" i="3"/>
  <c r="H986" i="3"/>
  <c r="G986" i="3"/>
  <c r="F986" i="3"/>
  <c r="E986" i="3"/>
  <c r="L985" i="3"/>
  <c r="K985" i="3"/>
  <c r="J985" i="3"/>
  <c r="I985" i="3"/>
  <c r="H985" i="3"/>
  <c r="G985" i="3"/>
  <c r="F985" i="3"/>
  <c r="E985" i="3"/>
  <c r="L984" i="3"/>
  <c r="K984" i="3"/>
  <c r="J984" i="3"/>
  <c r="I984" i="3"/>
  <c r="H984" i="3"/>
  <c r="G984" i="3"/>
  <c r="F984" i="3"/>
  <c r="E984" i="3"/>
  <c r="L983" i="3"/>
  <c r="K983" i="3"/>
  <c r="J983" i="3"/>
  <c r="I983" i="3"/>
  <c r="H983" i="3"/>
  <c r="G983" i="3"/>
  <c r="F983" i="3"/>
  <c r="E983" i="3"/>
  <c r="L982" i="3"/>
  <c r="K982" i="3"/>
  <c r="J982" i="3"/>
  <c r="I982" i="3"/>
  <c r="H982" i="3"/>
  <c r="G982" i="3"/>
  <c r="F982" i="3"/>
  <c r="E982" i="3"/>
  <c r="L981" i="3"/>
  <c r="K981" i="3"/>
  <c r="J981" i="3"/>
  <c r="I981" i="3"/>
  <c r="H981" i="3"/>
  <c r="G981" i="3"/>
  <c r="F981" i="3"/>
  <c r="E981" i="3"/>
  <c r="L980" i="3"/>
  <c r="K980" i="3"/>
  <c r="J980" i="3"/>
  <c r="I980" i="3"/>
  <c r="H980" i="3"/>
  <c r="G980" i="3"/>
  <c r="F980" i="3"/>
  <c r="E980" i="3"/>
  <c r="L979" i="3"/>
  <c r="K979" i="3"/>
  <c r="J979" i="3"/>
  <c r="I979" i="3"/>
  <c r="H979" i="3"/>
  <c r="G979" i="3"/>
  <c r="F979" i="3"/>
  <c r="E979" i="3"/>
  <c r="L978" i="3"/>
  <c r="K978" i="3"/>
  <c r="J978" i="3"/>
  <c r="I978" i="3"/>
  <c r="H978" i="3"/>
  <c r="G978" i="3"/>
  <c r="F978" i="3"/>
  <c r="E978" i="3"/>
  <c r="L977" i="3"/>
  <c r="K977" i="3"/>
  <c r="J977" i="3"/>
  <c r="I977" i="3"/>
  <c r="H977" i="3"/>
  <c r="G977" i="3"/>
  <c r="F977" i="3"/>
  <c r="E977" i="3"/>
  <c r="L976" i="3"/>
  <c r="K976" i="3"/>
  <c r="J976" i="3"/>
  <c r="I976" i="3"/>
  <c r="H976" i="3"/>
  <c r="G976" i="3"/>
  <c r="F976" i="3"/>
  <c r="E976" i="3"/>
  <c r="L975" i="3"/>
  <c r="K975" i="3"/>
  <c r="J975" i="3"/>
  <c r="I975" i="3"/>
  <c r="H975" i="3"/>
  <c r="G975" i="3"/>
  <c r="F975" i="3"/>
  <c r="E975" i="3"/>
  <c r="L974" i="3"/>
  <c r="K974" i="3"/>
  <c r="J974" i="3"/>
  <c r="I974" i="3"/>
  <c r="H974" i="3"/>
  <c r="G974" i="3"/>
  <c r="F974" i="3"/>
  <c r="E974" i="3"/>
  <c r="L973" i="3"/>
  <c r="K973" i="3"/>
  <c r="J973" i="3"/>
  <c r="I973" i="3"/>
  <c r="H973" i="3"/>
  <c r="G973" i="3"/>
  <c r="F973" i="3"/>
  <c r="E973" i="3"/>
  <c r="L972" i="3"/>
  <c r="K972" i="3"/>
  <c r="J972" i="3"/>
  <c r="I972" i="3"/>
  <c r="H972" i="3"/>
  <c r="G972" i="3"/>
  <c r="F972" i="3"/>
  <c r="E972" i="3"/>
  <c r="L971" i="3"/>
  <c r="K971" i="3"/>
  <c r="J971" i="3"/>
  <c r="I971" i="3"/>
  <c r="H971" i="3"/>
  <c r="G971" i="3"/>
  <c r="F971" i="3"/>
  <c r="E971" i="3"/>
  <c r="L970" i="3"/>
  <c r="K970" i="3"/>
  <c r="J970" i="3"/>
  <c r="I970" i="3"/>
  <c r="H970" i="3"/>
  <c r="G970" i="3"/>
  <c r="F970" i="3"/>
  <c r="E970" i="3"/>
  <c r="L969" i="3"/>
  <c r="K969" i="3"/>
  <c r="J969" i="3"/>
  <c r="I969" i="3"/>
  <c r="H969" i="3"/>
  <c r="G969" i="3"/>
  <c r="F969" i="3"/>
  <c r="E969" i="3"/>
  <c r="L968" i="3"/>
  <c r="K968" i="3"/>
  <c r="J968" i="3"/>
  <c r="I968" i="3"/>
  <c r="H968" i="3"/>
  <c r="G968" i="3"/>
  <c r="F968" i="3"/>
  <c r="E968" i="3"/>
  <c r="L967" i="3"/>
  <c r="K967" i="3"/>
  <c r="J967" i="3"/>
  <c r="I967" i="3"/>
  <c r="H967" i="3"/>
  <c r="G967" i="3"/>
  <c r="F967" i="3"/>
  <c r="E967" i="3"/>
  <c r="L966" i="3"/>
  <c r="K966" i="3"/>
  <c r="J966" i="3"/>
  <c r="I966" i="3"/>
  <c r="H966" i="3"/>
  <c r="G966" i="3"/>
  <c r="F966" i="3"/>
  <c r="E966" i="3"/>
  <c r="L965" i="3"/>
  <c r="K965" i="3"/>
  <c r="J965" i="3"/>
  <c r="I965" i="3"/>
  <c r="H965" i="3"/>
  <c r="G965" i="3"/>
  <c r="F965" i="3"/>
  <c r="E965" i="3"/>
  <c r="L964" i="3"/>
  <c r="K964" i="3"/>
  <c r="J964" i="3"/>
  <c r="I964" i="3"/>
  <c r="H964" i="3"/>
  <c r="G964" i="3"/>
  <c r="F964" i="3"/>
  <c r="E964" i="3"/>
  <c r="L963" i="3"/>
  <c r="K963" i="3"/>
  <c r="J963" i="3"/>
  <c r="I963" i="3"/>
  <c r="H963" i="3"/>
  <c r="G963" i="3"/>
  <c r="F963" i="3"/>
  <c r="E963" i="3"/>
  <c r="L962" i="3"/>
  <c r="K962" i="3"/>
  <c r="J962" i="3"/>
  <c r="I962" i="3"/>
  <c r="H962" i="3"/>
  <c r="G962" i="3"/>
  <c r="F962" i="3"/>
  <c r="E962" i="3"/>
  <c r="L961" i="3"/>
  <c r="K961" i="3"/>
  <c r="J961" i="3"/>
  <c r="I961" i="3"/>
  <c r="H961" i="3"/>
  <c r="G961" i="3"/>
  <c r="F961" i="3"/>
  <c r="E961" i="3"/>
  <c r="L960" i="3"/>
  <c r="K960" i="3"/>
  <c r="J960" i="3"/>
  <c r="I960" i="3"/>
  <c r="H960" i="3"/>
  <c r="G960" i="3"/>
  <c r="F960" i="3"/>
  <c r="E960" i="3"/>
  <c r="L959" i="3"/>
  <c r="K959" i="3"/>
  <c r="J959" i="3"/>
  <c r="I959" i="3"/>
  <c r="H959" i="3"/>
  <c r="G959" i="3"/>
  <c r="F959" i="3"/>
  <c r="E959" i="3"/>
  <c r="L958" i="3"/>
  <c r="K958" i="3"/>
  <c r="J958" i="3"/>
  <c r="I958" i="3"/>
  <c r="H958" i="3"/>
  <c r="G958" i="3"/>
  <c r="F958" i="3"/>
  <c r="E958" i="3"/>
  <c r="L957" i="3"/>
  <c r="K957" i="3"/>
  <c r="J957" i="3"/>
  <c r="I957" i="3"/>
  <c r="H957" i="3"/>
  <c r="G957" i="3"/>
  <c r="F957" i="3"/>
  <c r="E957" i="3"/>
  <c r="L956" i="3"/>
  <c r="K956" i="3"/>
  <c r="J956" i="3"/>
  <c r="I956" i="3"/>
  <c r="H956" i="3"/>
  <c r="G956" i="3"/>
  <c r="F956" i="3"/>
  <c r="E956" i="3"/>
  <c r="L955" i="3"/>
  <c r="K955" i="3"/>
  <c r="J955" i="3"/>
  <c r="I955" i="3"/>
  <c r="H955" i="3"/>
  <c r="G955" i="3"/>
  <c r="F955" i="3"/>
  <c r="E955" i="3"/>
  <c r="L954" i="3"/>
  <c r="K954" i="3"/>
  <c r="J954" i="3"/>
  <c r="I954" i="3"/>
  <c r="H954" i="3"/>
  <c r="G954" i="3"/>
  <c r="F954" i="3"/>
  <c r="E954" i="3"/>
  <c r="L953" i="3"/>
  <c r="K953" i="3"/>
  <c r="J953" i="3"/>
  <c r="I953" i="3"/>
  <c r="H953" i="3"/>
  <c r="G953" i="3"/>
  <c r="F953" i="3"/>
  <c r="E953" i="3"/>
  <c r="L952" i="3"/>
  <c r="K952" i="3"/>
  <c r="J952" i="3"/>
  <c r="I952" i="3"/>
  <c r="H952" i="3"/>
  <c r="G952" i="3"/>
  <c r="F952" i="3"/>
  <c r="E952" i="3"/>
  <c r="L951" i="3"/>
  <c r="K951" i="3"/>
  <c r="J951" i="3"/>
  <c r="I951" i="3"/>
  <c r="H951" i="3"/>
  <c r="G951" i="3"/>
  <c r="F951" i="3"/>
  <c r="E951" i="3"/>
  <c r="L950" i="3"/>
  <c r="K950" i="3"/>
  <c r="J950" i="3"/>
  <c r="I950" i="3"/>
  <c r="H950" i="3"/>
  <c r="G950" i="3"/>
  <c r="F950" i="3"/>
  <c r="E950" i="3"/>
  <c r="L949" i="3"/>
  <c r="K949" i="3"/>
  <c r="J949" i="3"/>
  <c r="I949" i="3"/>
  <c r="H949" i="3"/>
  <c r="G949" i="3"/>
  <c r="F949" i="3"/>
  <c r="E949" i="3"/>
  <c r="L948" i="3"/>
  <c r="K948" i="3"/>
  <c r="J948" i="3"/>
  <c r="I948" i="3"/>
  <c r="H948" i="3"/>
  <c r="G948" i="3"/>
  <c r="F948" i="3"/>
  <c r="E948" i="3"/>
  <c r="L947" i="3"/>
  <c r="K947" i="3"/>
  <c r="J947" i="3"/>
  <c r="I947" i="3"/>
  <c r="H947" i="3"/>
  <c r="G947" i="3"/>
  <c r="F947" i="3"/>
  <c r="E947" i="3"/>
  <c r="L946" i="3"/>
  <c r="K946" i="3"/>
  <c r="J946" i="3"/>
  <c r="I946" i="3"/>
  <c r="H946" i="3"/>
  <c r="G946" i="3"/>
  <c r="F946" i="3"/>
  <c r="E946" i="3"/>
  <c r="L945" i="3"/>
  <c r="K945" i="3"/>
  <c r="J945" i="3"/>
  <c r="I945" i="3"/>
  <c r="H945" i="3"/>
  <c r="G945" i="3"/>
  <c r="F945" i="3"/>
  <c r="E945" i="3"/>
  <c r="L944" i="3"/>
  <c r="K944" i="3"/>
  <c r="J944" i="3"/>
  <c r="I944" i="3"/>
  <c r="H944" i="3"/>
  <c r="G944" i="3"/>
  <c r="F944" i="3"/>
  <c r="E944" i="3"/>
  <c r="L943" i="3"/>
  <c r="K943" i="3"/>
  <c r="J943" i="3"/>
  <c r="I943" i="3"/>
  <c r="H943" i="3"/>
  <c r="G943" i="3"/>
  <c r="F943" i="3"/>
  <c r="E943" i="3"/>
  <c r="L942" i="3"/>
  <c r="K942" i="3"/>
  <c r="J942" i="3"/>
  <c r="I942" i="3"/>
  <c r="H942" i="3"/>
  <c r="G942" i="3"/>
  <c r="F942" i="3"/>
  <c r="E942" i="3"/>
  <c r="L941" i="3"/>
  <c r="K941" i="3"/>
  <c r="J941" i="3"/>
  <c r="I941" i="3"/>
  <c r="H941" i="3"/>
  <c r="G941" i="3"/>
  <c r="F941" i="3"/>
  <c r="E941" i="3"/>
  <c r="L940" i="3"/>
  <c r="K940" i="3"/>
  <c r="J940" i="3"/>
  <c r="I940" i="3"/>
  <c r="H940" i="3"/>
  <c r="G940" i="3"/>
  <c r="F940" i="3"/>
  <c r="E940" i="3"/>
  <c r="L939" i="3"/>
  <c r="K939" i="3"/>
  <c r="J939" i="3"/>
  <c r="I939" i="3"/>
  <c r="H939" i="3"/>
  <c r="G939" i="3"/>
  <c r="F939" i="3"/>
  <c r="E939" i="3"/>
  <c r="L938" i="3"/>
  <c r="K938" i="3"/>
  <c r="J938" i="3"/>
  <c r="I938" i="3"/>
  <c r="H938" i="3"/>
  <c r="G938" i="3"/>
  <c r="F938" i="3"/>
  <c r="E938" i="3"/>
  <c r="L937" i="3"/>
  <c r="K937" i="3"/>
  <c r="J937" i="3"/>
  <c r="I937" i="3"/>
  <c r="H937" i="3"/>
  <c r="G937" i="3"/>
  <c r="F937" i="3"/>
  <c r="E937" i="3"/>
  <c r="L936" i="3"/>
  <c r="K936" i="3"/>
  <c r="J936" i="3"/>
  <c r="I936" i="3"/>
  <c r="H936" i="3"/>
  <c r="G936" i="3"/>
  <c r="F936" i="3"/>
  <c r="E936" i="3"/>
  <c r="L935" i="3"/>
  <c r="K935" i="3"/>
  <c r="J935" i="3"/>
  <c r="I935" i="3"/>
  <c r="H935" i="3"/>
  <c r="G935" i="3"/>
  <c r="F935" i="3"/>
  <c r="E935" i="3"/>
  <c r="L934" i="3"/>
  <c r="K934" i="3"/>
  <c r="J934" i="3"/>
  <c r="I934" i="3"/>
  <c r="H934" i="3"/>
  <c r="G934" i="3"/>
  <c r="F934" i="3"/>
  <c r="E934" i="3"/>
  <c r="L933" i="3"/>
  <c r="K933" i="3"/>
  <c r="J933" i="3"/>
  <c r="I933" i="3"/>
  <c r="H933" i="3"/>
  <c r="G933" i="3"/>
  <c r="F933" i="3"/>
  <c r="E933" i="3"/>
  <c r="L932" i="3"/>
  <c r="K932" i="3"/>
  <c r="J932" i="3"/>
  <c r="I932" i="3"/>
  <c r="H932" i="3"/>
  <c r="G932" i="3"/>
  <c r="F932" i="3"/>
  <c r="E932" i="3"/>
  <c r="L931" i="3"/>
  <c r="K931" i="3"/>
  <c r="J931" i="3"/>
  <c r="I931" i="3"/>
  <c r="H931" i="3"/>
  <c r="G931" i="3"/>
  <c r="F931" i="3"/>
  <c r="E931" i="3"/>
  <c r="L930" i="3"/>
  <c r="K930" i="3"/>
  <c r="J930" i="3"/>
  <c r="I930" i="3"/>
  <c r="H930" i="3"/>
  <c r="G930" i="3"/>
  <c r="F930" i="3"/>
  <c r="E930" i="3"/>
  <c r="L929" i="3"/>
  <c r="K929" i="3"/>
  <c r="J929" i="3"/>
  <c r="I929" i="3"/>
  <c r="H929" i="3"/>
  <c r="G929" i="3"/>
  <c r="F929" i="3"/>
  <c r="E929" i="3"/>
  <c r="L928" i="3"/>
  <c r="K928" i="3"/>
  <c r="J928" i="3"/>
  <c r="I928" i="3"/>
  <c r="H928" i="3"/>
  <c r="G928" i="3"/>
  <c r="F928" i="3"/>
  <c r="E928" i="3"/>
  <c r="L927" i="3"/>
  <c r="K927" i="3"/>
  <c r="J927" i="3"/>
  <c r="I927" i="3"/>
  <c r="H927" i="3"/>
  <c r="G927" i="3"/>
  <c r="F927" i="3"/>
  <c r="E927" i="3"/>
  <c r="L926" i="3"/>
  <c r="K926" i="3"/>
  <c r="J926" i="3"/>
  <c r="I926" i="3"/>
  <c r="H926" i="3"/>
  <c r="G926" i="3"/>
  <c r="F926" i="3"/>
  <c r="E926" i="3"/>
  <c r="L925" i="3"/>
  <c r="K925" i="3"/>
  <c r="J925" i="3"/>
  <c r="I925" i="3"/>
  <c r="H925" i="3"/>
  <c r="G925" i="3"/>
  <c r="F925" i="3"/>
  <c r="E925" i="3"/>
  <c r="L924" i="3"/>
  <c r="K924" i="3"/>
  <c r="J924" i="3"/>
  <c r="I924" i="3"/>
  <c r="H924" i="3"/>
  <c r="G924" i="3"/>
  <c r="F924" i="3"/>
  <c r="E924" i="3"/>
  <c r="L923" i="3"/>
  <c r="K923" i="3"/>
  <c r="J923" i="3"/>
  <c r="I923" i="3"/>
  <c r="H923" i="3"/>
  <c r="G923" i="3"/>
  <c r="F923" i="3"/>
  <c r="E923" i="3"/>
  <c r="L922" i="3"/>
  <c r="K922" i="3"/>
  <c r="J922" i="3"/>
  <c r="I922" i="3"/>
  <c r="H922" i="3"/>
  <c r="G922" i="3"/>
  <c r="F922" i="3"/>
  <c r="E922" i="3"/>
  <c r="L921" i="3"/>
  <c r="K921" i="3"/>
  <c r="J921" i="3"/>
  <c r="I921" i="3"/>
  <c r="H921" i="3"/>
  <c r="G921" i="3"/>
  <c r="F921" i="3"/>
  <c r="E921" i="3"/>
  <c r="L920" i="3"/>
  <c r="K920" i="3"/>
  <c r="J920" i="3"/>
  <c r="I920" i="3"/>
  <c r="H920" i="3"/>
  <c r="G920" i="3"/>
  <c r="F920" i="3"/>
  <c r="E920" i="3"/>
  <c r="L919" i="3"/>
  <c r="K919" i="3"/>
  <c r="J919" i="3"/>
  <c r="I919" i="3"/>
  <c r="H919" i="3"/>
  <c r="G919" i="3"/>
  <c r="F919" i="3"/>
  <c r="E919" i="3"/>
  <c r="L918" i="3"/>
  <c r="K918" i="3"/>
  <c r="J918" i="3"/>
  <c r="I918" i="3"/>
  <c r="H918" i="3"/>
  <c r="G918" i="3"/>
  <c r="F918" i="3"/>
  <c r="E918" i="3"/>
  <c r="L917" i="3"/>
  <c r="K917" i="3"/>
  <c r="J917" i="3"/>
  <c r="I917" i="3"/>
  <c r="H917" i="3"/>
  <c r="G917" i="3"/>
  <c r="F917" i="3"/>
  <c r="E917" i="3"/>
  <c r="L916" i="3"/>
  <c r="K916" i="3"/>
  <c r="J916" i="3"/>
  <c r="I916" i="3"/>
  <c r="H916" i="3"/>
  <c r="G916" i="3"/>
  <c r="F916" i="3"/>
  <c r="E916" i="3"/>
  <c r="L915" i="3"/>
  <c r="K915" i="3"/>
  <c r="J915" i="3"/>
  <c r="I915" i="3"/>
  <c r="H915" i="3"/>
  <c r="G915" i="3"/>
  <c r="F915" i="3"/>
  <c r="E915" i="3"/>
  <c r="L914" i="3"/>
  <c r="K914" i="3"/>
  <c r="J914" i="3"/>
  <c r="I914" i="3"/>
  <c r="H914" i="3"/>
  <c r="G914" i="3"/>
  <c r="F914" i="3"/>
  <c r="E914" i="3"/>
  <c r="L913" i="3"/>
  <c r="K913" i="3"/>
  <c r="J913" i="3"/>
  <c r="I913" i="3"/>
  <c r="H913" i="3"/>
  <c r="G913" i="3"/>
  <c r="F913" i="3"/>
  <c r="E913" i="3"/>
  <c r="L912" i="3"/>
  <c r="K912" i="3"/>
  <c r="J912" i="3"/>
  <c r="I912" i="3"/>
  <c r="H912" i="3"/>
  <c r="G912" i="3"/>
  <c r="F912" i="3"/>
  <c r="E912" i="3"/>
  <c r="L911" i="3"/>
  <c r="K911" i="3"/>
  <c r="J911" i="3"/>
  <c r="I911" i="3"/>
  <c r="H911" i="3"/>
  <c r="G911" i="3"/>
  <c r="F911" i="3"/>
  <c r="E911" i="3"/>
  <c r="L910" i="3"/>
  <c r="K910" i="3"/>
  <c r="J910" i="3"/>
  <c r="I910" i="3"/>
  <c r="H910" i="3"/>
  <c r="G910" i="3"/>
  <c r="F910" i="3"/>
  <c r="E910" i="3"/>
  <c r="L909" i="3"/>
  <c r="K909" i="3"/>
  <c r="J909" i="3"/>
  <c r="I909" i="3"/>
  <c r="H909" i="3"/>
  <c r="G909" i="3"/>
  <c r="F909" i="3"/>
  <c r="E909" i="3"/>
  <c r="L908" i="3"/>
  <c r="K908" i="3"/>
  <c r="J908" i="3"/>
  <c r="I908" i="3"/>
  <c r="H908" i="3"/>
  <c r="G908" i="3"/>
  <c r="F908" i="3"/>
  <c r="E908" i="3"/>
  <c r="L907" i="3"/>
  <c r="K907" i="3"/>
  <c r="J907" i="3"/>
  <c r="I907" i="3"/>
  <c r="H907" i="3"/>
  <c r="G907" i="3"/>
  <c r="F907" i="3"/>
  <c r="E907" i="3"/>
  <c r="L906" i="3"/>
  <c r="K906" i="3"/>
  <c r="J906" i="3"/>
  <c r="I906" i="3"/>
  <c r="H906" i="3"/>
  <c r="G906" i="3"/>
  <c r="F906" i="3"/>
  <c r="E906" i="3"/>
  <c r="L905" i="3"/>
  <c r="K905" i="3"/>
  <c r="J905" i="3"/>
  <c r="I905" i="3"/>
  <c r="H905" i="3"/>
  <c r="G905" i="3"/>
  <c r="F905" i="3"/>
  <c r="E905" i="3"/>
  <c r="L904" i="3"/>
  <c r="K904" i="3"/>
  <c r="J904" i="3"/>
  <c r="I904" i="3"/>
  <c r="H904" i="3"/>
  <c r="G904" i="3"/>
  <c r="F904" i="3"/>
  <c r="E904" i="3"/>
  <c r="L903" i="3"/>
  <c r="K903" i="3"/>
  <c r="J903" i="3"/>
  <c r="I903" i="3"/>
  <c r="H903" i="3"/>
  <c r="G903" i="3"/>
  <c r="F903" i="3"/>
  <c r="E903" i="3"/>
  <c r="L902" i="3"/>
  <c r="K902" i="3"/>
  <c r="J902" i="3"/>
  <c r="I902" i="3"/>
  <c r="H902" i="3"/>
  <c r="G902" i="3"/>
  <c r="F902" i="3"/>
  <c r="E902" i="3"/>
  <c r="L901" i="3"/>
  <c r="K901" i="3"/>
  <c r="J901" i="3"/>
  <c r="I901" i="3"/>
  <c r="H901" i="3"/>
  <c r="G901" i="3"/>
  <c r="F901" i="3"/>
  <c r="E901" i="3"/>
  <c r="L900" i="3"/>
  <c r="K900" i="3"/>
  <c r="J900" i="3"/>
  <c r="I900" i="3"/>
  <c r="H900" i="3"/>
  <c r="G900" i="3"/>
  <c r="F900" i="3"/>
  <c r="E900" i="3"/>
  <c r="L899" i="3"/>
  <c r="K899" i="3"/>
  <c r="J899" i="3"/>
  <c r="I899" i="3"/>
  <c r="H899" i="3"/>
  <c r="G899" i="3"/>
  <c r="F899" i="3"/>
  <c r="E899" i="3"/>
  <c r="L898" i="3"/>
  <c r="K898" i="3"/>
  <c r="J898" i="3"/>
  <c r="I898" i="3"/>
  <c r="H898" i="3"/>
  <c r="G898" i="3"/>
  <c r="F898" i="3"/>
  <c r="E898" i="3"/>
  <c r="L897" i="3"/>
  <c r="K897" i="3"/>
  <c r="J897" i="3"/>
  <c r="I897" i="3"/>
  <c r="H897" i="3"/>
  <c r="G897" i="3"/>
  <c r="F897" i="3"/>
  <c r="E897" i="3"/>
  <c r="L896" i="3"/>
  <c r="K896" i="3"/>
  <c r="J896" i="3"/>
  <c r="I896" i="3"/>
  <c r="H896" i="3"/>
  <c r="G896" i="3"/>
  <c r="F896" i="3"/>
  <c r="E896" i="3"/>
  <c r="L895" i="3"/>
  <c r="K895" i="3"/>
  <c r="J895" i="3"/>
  <c r="I895" i="3"/>
  <c r="H895" i="3"/>
  <c r="G895" i="3"/>
  <c r="F895" i="3"/>
  <c r="E895" i="3"/>
  <c r="L894" i="3"/>
  <c r="K894" i="3"/>
  <c r="J894" i="3"/>
  <c r="I894" i="3"/>
  <c r="H894" i="3"/>
  <c r="G894" i="3"/>
  <c r="F894" i="3"/>
  <c r="E894" i="3"/>
  <c r="L893" i="3"/>
  <c r="K893" i="3"/>
  <c r="J893" i="3"/>
  <c r="I893" i="3"/>
  <c r="H893" i="3"/>
  <c r="G893" i="3"/>
  <c r="F893" i="3"/>
  <c r="E893" i="3"/>
  <c r="L892" i="3"/>
  <c r="K892" i="3"/>
  <c r="J892" i="3"/>
  <c r="I892" i="3"/>
  <c r="H892" i="3"/>
  <c r="G892" i="3"/>
  <c r="F892" i="3"/>
  <c r="E892" i="3"/>
  <c r="L891" i="3"/>
  <c r="K891" i="3"/>
  <c r="J891" i="3"/>
  <c r="I891" i="3"/>
  <c r="H891" i="3"/>
  <c r="G891" i="3"/>
  <c r="F891" i="3"/>
  <c r="E891" i="3"/>
  <c r="L890" i="3"/>
  <c r="K890" i="3"/>
  <c r="J890" i="3"/>
  <c r="I890" i="3"/>
  <c r="H890" i="3"/>
  <c r="G890" i="3"/>
  <c r="F890" i="3"/>
  <c r="E890" i="3"/>
  <c r="L889" i="3"/>
  <c r="K889" i="3"/>
  <c r="J889" i="3"/>
  <c r="I889" i="3"/>
  <c r="H889" i="3"/>
  <c r="G889" i="3"/>
  <c r="F889" i="3"/>
  <c r="E889" i="3"/>
  <c r="L888" i="3"/>
  <c r="K888" i="3"/>
  <c r="J888" i="3"/>
  <c r="I888" i="3"/>
  <c r="H888" i="3"/>
  <c r="G888" i="3"/>
  <c r="F888" i="3"/>
  <c r="E888" i="3"/>
  <c r="L887" i="3"/>
  <c r="K887" i="3"/>
  <c r="J887" i="3"/>
  <c r="I887" i="3"/>
  <c r="H887" i="3"/>
  <c r="G887" i="3"/>
  <c r="F887" i="3"/>
  <c r="E887" i="3"/>
  <c r="L886" i="3"/>
  <c r="K886" i="3"/>
  <c r="J886" i="3"/>
  <c r="I886" i="3"/>
  <c r="H886" i="3"/>
  <c r="G886" i="3"/>
  <c r="F886" i="3"/>
  <c r="E886" i="3"/>
  <c r="L885" i="3"/>
  <c r="K885" i="3"/>
  <c r="J885" i="3"/>
  <c r="I885" i="3"/>
  <c r="H885" i="3"/>
  <c r="G885" i="3"/>
  <c r="F885" i="3"/>
  <c r="E885" i="3"/>
  <c r="L884" i="3"/>
  <c r="K884" i="3"/>
  <c r="J884" i="3"/>
  <c r="I884" i="3"/>
  <c r="H884" i="3"/>
  <c r="G884" i="3"/>
  <c r="F884" i="3"/>
  <c r="E884" i="3"/>
  <c r="L883" i="3"/>
  <c r="K883" i="3"/>
  <c r="J883" i="3"/>
  <c r="I883" i="3"/>
  <c r="H883" i="3"/>
  <c r="G883" i="3"/>
  <c r="F883" i="3"/>
  <c r="E883" i="3"/>
  <c r="L882" i="3"/>
  <c r="K882" i="3"/>
  <c r="J882" i="3"/>
  <c r="I882" i="3"/>
  <c r="H882" i="3"/>
  <c r="G882" i="3"/>
  <c r="F882" i="3"/>
  <c r="E882" i="3"/>
  <c r="L881" i="3"/>
  <c r="K881" i="3"/>
  <c r="J881" i="3"/>
  <c r="I881" i="3"/>
  <c r="H881" i="3"/>
  <c r="G881" i="3"/>
  <c r="F881" i="3"/>
  <c r="E881" i="3"/>
  <c r="L880" i="3"/>
  <c r="K880" i="3"/>
  <c r="J880" i="3"/>
  <c r="I880" i="3"/>
  <c r="H880" i="3"/>
  <c r="G880" i="3"/>
  <c r="F880" i="3"/>
  <c r="E880" i="3"/>
  <c r="L879" i="3"/>
  <c r="K879" i="3"/>
  <c r="J879" i="3"/>
  <c r="I879" i="3"/>
  <c r="H879" i="3"/>
  <c r="G879" i="3"/>
  <c r="F879" i="3"/>
  <c r="E879" i="3"/>
  <c r="L878" i="3"/>
  <c r="K878" i="3"/>
  <c r="J878" i="3"/>
  <c r="I878" i="3"/>
  <c r="H878" i="3"/>
  <c r="G878" i="3"/>
  <c r="F878" i="3"/>
  <c r="E878" i="3"/>
  <c r="L877" i="3"/>
  <c r="K877" i="3"/>
  <c r="J877" i="3"/>
  <c r="I877" i="3"/>
  <c r="H877" i="3"/>
  <c r="G877" i="3"/>
  <c r="F877" i="3"/>
  <c r="E877" i="3"/>
  <c r="L876" i="3"/>
  <c r="K876" i="3"/>
  <c r="J876" i="3"/>
  <c r="I876" i="3"/>
  <c r="H876" i="3"/>
  <c r="G876" i="3"/>
  <c r="F876" i="3"/>
  <c r="E876" i="3"/>
  <c r="L875" i="3"/>
  <c r="K875" i="3"/>
  <c r="J875" i="3"/>
  <c r="I875" i="3"/>
  <c r="H875" i="3"/>
  <c r="G875" i="3"/>
  <c r="F875" i="3"/>
  <c r="E875" i="3"/>
  <c r="L874" i="3"/>
  <c r="K874" i="3"/>
  <c r="J874" i="3"/>
  <c r="I874" i="3"/>
  <c r="H874" i="3"/>
  <c r="G874" i="3"/>
  <c r="F874" i="3"/>
  <c r="E874" i="3"/>
  <c r="L873" i="3"/>
  <c r="K873" i="3"/>
  <c r="J873" i="3"/>
  <c r="I873" i="3"/>
  <c r="H873" i="3"/>
  <c r="G873" i="3"/>
  <c r="F873" i="3"/>
  <c r="E873" i="3"/>
  <c r="L872" i="3"/>
  <c r="K872" i="3"/>
  <c r="J872" i="3"/>
  <c r="I872" i="3"/>
  <c r="H872" i="3"/>
  <c r="G872" i="3"/>
  <c r="F872" i="3"/>
  <c r="E872" i="3"/>
  <c r="L871" i="3"/>
  <c r="K871" i="3"/>
  <c r="J871" i="3"/>
  <c r="I871" i="3"/>
  <c r="H871" i="3"/>
  <c r="G871" i="3"/>
  <c r="F871" i="3"/>
  <c r="E871" i="3"/>
  <c r="L870" i="3"/>
  <c r="K870" i="3"/>
  <c r="J870" i="3"/>
  <c r="I870" i="3"/>
  <c r="H870" i="3"/>
  <c r="G870" i="3"/>
  <c r="F870" i="3"/>
  <c r="E870" i="3"/>
  <c r="L869" i="3"/>
  <c r="K869" i="3"/>
  <c r="J869" i="3"/>
  <c r="I869" i="3"/>
  <c r="H869" i="3"/>
  <c r="G869" i="3"/>
  <c r="F869" i="3"/>
  <c r="E869" i="3"/>
  <c r="L868" i="3"/>
  <c r="K868" i="3"/>
  <c r="J868" i="3"/>
  <c r="I868" i="3"/>
  <c r="H868" i="3"/>
  <c r="G868" i="3"/>
  <c r="F868" i="3"/>
  <c r="E868" i="3"/>
  <c r="L867" i="3"/>
  <c r="K867" i="3"/>
  <c r="J867" i="3"/>
  <c r="I867" i="3"/>
  <c r="H867" i="3"/>
  <c r="G867" i="3"/>
  <c r="F867" i="3"/>
  <c r="E867" i="3"/>
  <c r="L866" i="3"/>
  <c r="K866" i="3"/>
  <c r="J866" i="3"/>
  <c r="I866" i="3"/>
  <c r="H866" i="3"/>
  <c r="G866" i="3"/>
  <c r="F866" i="3"/>
  <c r="E866" i="3"/>
  <c r="L865" i="3"/>
  <c r="K865" i="3"/>
  <c r="J865" i="3"/>
  <c r="I865" i="3"/>
  <c r="H865" i="3"/>
  <c r="G865" i="3"/>
  <c r="F865" i="3"/>
  <c r="E865" i="3"/>
  <c r="L864" i="3"/>
  <c r="K864" i="3"/>
  <c r="J864" i="3"/>
  <c r="I864" i="3"/>
  <c r="H864" i="3"/>
  <c r="G864" i="3"/>
  <c r="F864" i="3"/>
  <c r="E864" i="3"/>
  <c r="L863" i="3"/>
  <c r="K863" i="3"/>
  <c r="J863" i="3"/>
  <c r="I863" i="3"/>
  <c r="H863" i="3"/>
  <c r="G863" i="3"/>
  <c r="F863" i="3"/>
  <c r="E863" i="3"/>
  <c r="L862" i="3"/>
  <c r="K862" i="3"/>
  <c r="J862" i="3"/>
  <c r="I862" i="3"/>
  <c r="H862" i="3"/>
  <c r="G862" i="3"/>
  <c r="F862" i="3"/>
  <c r="E862" i="3"/>
  <c r="L861" i="3"/>
  <c r="K861" i="3"/>
  <c r="J861" i="3"/>
  <c r="I861" i="3"/>
  <c r="H861" i="3"/>
  <c r="G861" i="3"/>
  <c r="F861" i="3"/>
  <c r="E861" i="3"/>
  <c r="L860" i="3"/>
  <c r="K860" i="3"/>
  <c r="J860" i="3"/>
  <c r="I860" i="3"/>
  <c r="H860" i="3"/>
  <c r="G860" i="3"/>
  <c r="F860" i="3"/>
  <c r="E860" i="3"/>
  <c r="L859" i="3"/>
  <c r="K859" i="3"/>
  <c r="J859" i="3"/>
  <c r="I859" i="3"/>
  <c r="H859" i="3"/>
  <c r="G859" i="3"/>
  <c r="F859" i="3"/>
  <c r="E859" i="3"/>
  <c r="L858" i="3"/>
  <c r="K858" i="3"/>
  <c r="J858" i="3"/>
  <c r="I858" i="3"/>
  <c r="H858" i="3"/>
  <c r="G858" i="3"/>
  <c r="F858" i="3"/>
  <c r="E858" i="3"/>
  <c r="L857" i="3"/>
  <c r="K857" i="3"/>
  <c r="J857" i="3"/>
  <c r="I857" i="3"/>
  <c r="H857" i="3"/>
  <c r="G857" i="3"/>
  <c r="F857" i="3"/>
  <c r="E857" i="3"/>
  <c r="L856" i="3"/>
  <c r="K856" i="3"/>
  <c r="J856" i="3"/>
  <c r="I856" i="3"/>
  <c r="H856" i="3"/>
  <c r="G856" i="3"/>
  <c r="F856" i="3"/>
  <c r="E856" i="3"/>
  <c r="L855" i="3"/>
  <c r="K855" i="3"/>
  <c r="J855" i="3"/>
  <c r="I855" i="3"/>
  <c r="H855" i="3"/>
  <c r="G855" i="3"/>
  <c r="F855" i="3"/>
  <c r="E855" i="3"/>
  <c r="L854" i="3"/>
  <c r="K854" i="3"/>
  <c r="J854" i="3"/>
  <c r="I854" i="3"/>
  <c r="H854" i="3"/>
  <c r="G854" i="3"/>
  <c r="F854" i="3"/>
  <c r="E854" i="3"/>
  <c r="L853" i="3"/>
  <c r="K853" i="3"/>
  <c r="J853" i="3"/>
  <c r="I853" i="3"/>
  <c r="H853" i="3"/>
  <c r="G853" i="3"/>
  <c r="F853" i="3"/>
  <c r="E853" i="3"/>
  <c r="L852" i="3"/>
  <c r="K852" i="3"/>
  <c r="J852" i="3"/>
  <c r="I852" i="3"/>
  <c r="H852" i="3"/>
  <c r="G852" i="3"/>
  <c r="F852" i="3"/>
  <c r="E852" i="3"/>
  <c r="L851" i="3"/>
  <c r="K851" i="3"/>
  <c r="J851" i="3"/>
  <c r="I851" i="3"/>
  <c r="H851" i="3"/>
  <c r="G851" i="3"/>
  <c r="F851" i="3"/>
  <c r="E851" i="3"/>
  <c r="L850" i="3"/>
  <c r="K850" i="3"/>
  <c r="J850" i="3"/>
  <c r="I850" i="3"/>
  <c r="H850" i="3"/>
  <c r="G850" i="3"/>
  <c r="F850" i="3"/>
  <c r="E850" i="3"/>
  <c r="L849" i="3"/>
  <c r="K849" i="3"/>
  <c r="J849" i="3"/>
  <c r="I849" i="3"/>
  <c r="H849" i="3"/>
  <c r="G849" i="3"/>
  <c r="F849" i="3"/>
  <c r="E849" i="3"/>
  <c r="L848" i="3"/>
  <c r="K848" i="3"/>
  <c r="J848" i="3"/>
  <c r="I848" i="3"/>
  <c r="H848" i="3"/>
  <c r="G848" i="3"/>
  <c r="F848" i="3"/>
  <c r="E848" i="3"/>
  <c r="L847" i="3"/>
  <c r="K847" i="3"/>
  <c r="J847" i="3"/>
  <c r="I847" i="3"/>
  <c r="H847" i="3"/>
  <c r="G847" i="3"/>
  <c r="F847" i="3"/>
  <c r="E847" i="3"/>
  <c r="L846" i="3"/>
  <c r="K846" i="3"/>
  <c r="J846" i="3"/>
  <c r="I846" i="3"/>
  <c r="H846" i="3"/>
  <c r="G846" i="3"/>
  <c r="F846" i="3"/>
  <c r="E846" i="3"/>
  <c r="L845" i="3"/>
  <c r="K845" i="3"/>
  <c r="J845" i="3"/>
  <c r="I845" i="3"/>
  <c r="H845" i="3"/>
  <c r="G845" i="3"/>
  <c r="F845" i="3"/>
  <c r="E845" i="3"/>
  <c r="L844" i="3"/>
  <c r="K844" i="3"/>
  <c r="J844" i="3"/>
  <c r="I844" i="3"/>
  <c r="H844" i="3"/>
  <c r="G844" i="3"/>
  <c r="F844" i="3"/>
  <c r="E844" i="3"/>
  <c r="L843" i="3"/>
  <c r="K843" i="3"/>
  <c r="J843" i="3"/>
  <c r="I843" i="3"/>
  <c r="H843" i="3"/>
  <c r="G843" i="3"/>
  <c r="F843" i="3"/>
  <c r="E843" i="3"/>
  <c r="L842" i="3"/>
  <c r="K842" i="3"/>
  <c r="J842" i="3"/>
  <c r="I842" i="3"/>
  <c r="H842" i="3"/>
  <c r="G842" i="3"/>
  <c r="F842" i="3"/>
  <c r="E842" i="3"/>
  <c r="L841" i="3"/>
  <c r="K841" i="3"/>
  <c r="J841" i="3"/>
  <c r="I841" i="3"/>
  <c r="H841" i="3"/>
  <c r="G841" i="3"/>
  <c r="F841" i="3"/>
  <c r="E841" i="3"/>
  <c r="L840" i="3"/>
  <c r="K840" i="3"/>
  <c r="J840" i="3"/>
  <c r="I840" i="3"/>
  <c r="H840" i="3"/>
  <c r="G840" i="3"/>
  <c r="F840" i="3"/>
  <c r="E840" i="3"/>
  <c r="L839" i="3"/>
  <c r="K839" i="3"/>
  <c r="J839" i="3"/>
  <c r="I839" i="3"/>
  <c r="H839" i="3"/>
  <c r="G839" i="3"/>
  <c r="F839" i="3"/>
  <c r="E839" i="3"/>
  <c r="L838" i="3"/>
  <c r="K838" i="3"/>
  <c r="J838" i="3"/>
  <c r="I838" i="3"/>
  <c r="H838" i="3"/>
  <c r="G838" i="3"/>
  <c r="F838" i="3"/>
  <c r="E838" i="3"/>
  <c r="L837" i="3"/>
  <c r="K837" i="3"/>
  <c r="J837" i="3"/>
  <c r="I837" i="3"/>
  <c r="H837" i="3"/>
  <c r="G837" i="3"/>
  <c r="F837" i="3"/>
  <c r="E837" i="3"/>
  <c r="L836" i="3"/>
  <c r="K836" i="3"/>
  <c r="J836" i="3"/>
  <c r="I836" i="3"/>
  <c r="H836" i="3"/>
  <c r="G836" i="3"/>
  <c r="F836" i="3"/>
  <c r="E836" i="3"/>
  <c r="L835" i="3"/>
  <c r="K835" i="3"/>
  <c r="J835" i="3"/>
  <c r="I835" i="3"/>
  <c r="H835" i="3"/>
  <c r="G835" i="3"/>
  <c r="F835" i="3"/>
  <c r="E835" i="3"/>
  <c r="L834" i="3"/>
  <c r="K834" i="3"/>
  <c r="J834" i="3"/>
  <c r="I834" i="3"/>
  <c r="H834" i="3"/>
  <c r="G834" i="3"/>
  <c r="F834" i="3"/>
  <c r="E834" i="3"/>
  <c r="L833" i="3"/>
  <c r="K833" i="3"/>
  <c r="J833" i="3"/>
  <c r="I833" i="3"/>
  <c r="H833" i="3"/>
  <c r="G833" i="3"/>
  <c r="F833" i="3"/>
  <c r="E833" i="3"/>
  <c r="L832" i="3"/>
  <c r="K832" i="3"/>
  <c r="J832" i="3"/>
  <c r="I832" i="3"/>
  <c r="H832" i="3"/>
  <c r="G832" i="3"/>
  <c r="F832" i="3"/>
  <c r="E832" i="3"/>
  <c r="L831" i="3"/>
  <c r="K831" i="3"/>
  <c r="J831" i="3"/>
  <c r="I831" i="3"/>
  <c r="H831" i="3"/>
  <c r="G831" i="3"/>
  <c r="F831" i="3"/>
  <c r="E831" i="3"/>
  <c r="L830" i="3"/>
  <c r="K830" i="3"/>
  <c r="J830" i="3"/>
  <c r="I830" i="3"/>
  <c r="H830" i="3"/>
  <c r="G830" i="3"/>
  <c r="F830" i="3"/>
  <c r="E830" i="3"/>
  <c r="L829" i="3"/>
  <c r="K829" i="3"/>
  <c r="J829" i="3"/>
  <c r="I829" i="3"/>
  <c r="H829" i="3"/>
  <c r="G829" i="3"/>
  <c r="F829" i="3"/>
  <c r="E829" i="3"/>
  <c r="L828" i="3"/>
  <c r="K828" i="3"/>
  <c r="J828" i="3"/>
  <c r="I828" i="3"/>
  <c r="H828" i="3"/>
  <c r="G828" i="3"/>
  <c r="F828" i="3"/>
  <c r="E828" i="3"/>
  <c r="L827" i="3"/>
  <c r="K827" i="3"/>
  <c r="J827" i="3"/>
  <c r="I827" i="3"/>
  <c r="H827" i="3"/>
  <c r="G827" i="3"/>
  <c r="F827" i="3"/>
  <c r="E827" i="3"/>
  <c r="L826" i="3"/>
  <c r="K826" i="3"/>
  <c r="J826" i="3"/>
  <c r="I826" i="3"/>
  <c r="H826" i="3"/>
  <c r="G826" i="3"/>
  <c r="F826" i="3"/>
  <c r="E826" i="3"/>
  <c r="L825" i="3"/>
  <c r="K825" i="3"/>
  <c r="J825" i="3"/>
  <c r="I825" i="3"/>
  <c r="H825" i="3"/>
  <c r="G825" i="3"/>
  <c r="F825" i="3"/>
  <c r="E825" i="3"/>
  <c r="L824" i="3"/>
  <c r="K824" i="3"/>
  <c r="J824" i="3"/>
  <c r="I824" i="3"/>
  <c r="H824" i="3"/>
  <c r="G824" i="3"/>
  <c r="F824" i="3"/>
  <c r="E824" i="3"/>
  <c r="L823" i="3"/>
  <c r="K823" i="3"/>
  <c r="J823" i="3"/>
  <c r="I823" i="3"/>
  <c r="H823" i="3"/>
  <c r="G823" i="3"/>
  <c r="F823" i="3"/>
  <c r="E823" i="3"/>
  <c r="L822" i="3"/>
  <c r="K822" i="3"/>
  <c r="J822" i="3"/>
  <c r="I822" i="3"/>
  <c r="H822" i="3"/>
  <c r="G822" i="3"/>
  <c r="F822" i="3"/>
  <c r="E822" i="3"/>
  <c r="L821" i="3"/>
  <c r="K821" i="3"/>
  <c r="J821" i="3"/>
  <c r="I821" i="3"/>
  <c r="H821" i="3"/>
  <c r="G821" i="3"/>
  <c r="F821" i="3"/>
  <c r="E821" i="3"/>
  <c r="L820" i="3"/>
  <c r="K820" i="3"/>
  <c r="J820" i="3"/>
  <c r="I820" i="3"/>
  <c r="H820" i="3"/>
  <c r="G820" i="3"/>
  <c r="F820" i="3"/>
  <c r="E820" i="3"/>
  <c r="L819" i="3"/>
  <c r="K819" i="3"/>
  <c r="J819" i="3"/>
  <c r="I819" i="3"/>
  <c r="H819" i="3"/>
  <c r="G819" i="3"/>
  <c r="F819" i="3"/>
  <c r="E819" i="3"/>
  <c r="L818" i="3"/>
  <c r="K818" i="3"/>
  <c r="J818" i="3"/>
  <c r="I818" i="3"/>
  <c r="H818" i="3"/>
  <c r="G818" i="3"/>
  <c r="F818" i="3"/>
  <c r="E818" i="3"/>
  <c r="L817" i="3"/>
  <c r="K817" i="3"/>
  <c r="J817" i="3"/>
  <c r="I817" i="3"/>
  <c r="H817" i="3"/>
  <c r="G817" i="3"/>
  <c r="F817" i="3"/>
  <c r="E817" i="3"/>
  <c r="L816" i="3"/>
  <c r="K816" i="3"/>
  <c r="J816" i="3"/>
  <c r="I816" i="3"/>
  <c r="H816" i="3"/>
  <c r="G816" i="3"/>
  <c r="F816" i="3"/>
  <c r="E816" i="3"/>
  <c r="L815" i="3"/>
  <c r="K815" i="3"/>
  <c r="J815" i="3"/>
  <c r="I815" i="3"/>
  <c r="H815" i="3"/>
  <c r="G815" i="3"/>
  <c r="F815" i="3"/>
  <c r="E815" i="3"/>
  <c r="L814" i="3"/>
  <c r="K814" i="3"/>
  <c r="J814" i="3"/>
  <c r="I814" i="3"/>
  <c r="H814" i="3"/>
  <c r="G814" i="3"/>
  <c r="F814" i="3"/>
  <c r="E814" i="3"/>
  <c r="L813" i="3"/>
  <c r="K813" i="3"/>
  <c r="J813" i="3"/>
  <c r="I813" i="3"/>
  <c r="H813" i="3"/>
  <c r="G813" i="3"/>
  <c r="F813" i="3"/>
  <c r="E813" i="3"/>
  <c r="L812" i="3"/>
  <c r="K812" i="3"/>
  <c r="J812" i="3"/>
  <c r="I812" i="3"/>
  <c r="H812" i="3"/>
  <c r="G812" i="3"/>
  <c r="F812" i="3"/>
  <c r="E812" i="3"/>
  <c r="L811" i="3"/>
  <c r="K811" i="3"/>
  <c r="J811" i="3"/>
  <c r="I811" i="3"/>
  <c r="H811" i="3"/>
  <c r="G811" i="3"/>
  <c r="F811" i="3"/>
  <c r="E811" i="3"/>
  <c r="L810" i="3"/>
  <c r="K810" i="3"/>
  <c r="J810" i="3"/>
  <c r="I810" i="3"/>
  <c r="H810" i="3"/>
  <c r="G810" i="3"/>
  <c r="F810" i="3"/>
  <c r="E810" i="3"/>
  <c r="L809" i="3"/>
  <c r="K809" i="3"/>
  <c r="J809" i="3"/>
  <c r="I809" i="3"/>
  <c r="H809" i="3"/>
  <c r="G809" i="3"/>
  <c r="F809" i="3"/>
  <c r="E809" i="3"/>
  <c r="L808" i="3"/>
  <c r="K808" i="3"/>
  <c r="J808" i="3"/>
  <c r="I808" i="3"/>
  <c r="H808" i="3"/>
  <c r="G808" i="3"/>
  <c r="F808" i="3"/>
  <c r="E808" i="3"/>
  <c r="L807" i="3"/>
  <c r="K807" i="3"/>
  <c r="J807" i="3"/>
  <c r="I807" i="3"/>
  <c r="H807" i="3"/>
  <c r="G807" i="3"/>
  <c r="F807" i="3"/>
  <c r="E807" i="3"/>
  <c r="L806" i="3"/>
  <c r="K806" i="3"/>
  <c r="J806" i="3"/>
  <c r="I806" i="3"/>
  <c r="H806" i="3"/>
  <c r="G806" i="3"/>
  <c r="F806" i="3"/>
  <c r="E806" i="3"/>
  <c r="L805" i="3"/>
  <c r="K805" i="3"/>
  <c r="J805" i="3"/>
  <c r="I805" i="3"/>
  <c r="H805" i="3"/>
  <c r="G805" i="3"/>
  <c r="F805" i="3"/>
  <c r="E805" i="3"/>
  <c r="L804" i="3"/>
  <c r="K804" i="3"/>
  <c r="J804" i="3"/>
  <c r="I804" i="3"/>
  <c r="H804" i="3"/>
  <c r="G804" i="3"/>
  <c r="F804" i="3"/>
  <c r="E804" i="3"/>
  <c r="L803" i="3"/>
  <c r="K803" i="3"/>
  <c r="J803" i="3"/>
  <c r="I803" i="3"/>
  <c r="H803" i="3"/>
  <c r="G803" i="3"/>
  <c r="F803" i="3"/>
  <c r="E803" i="3"/>
  <c r="L802" i="3"/>
  <c r="K802" i="3"/>
  <c r="J802" i="3"/>
  <c r="I802" i="3"/>
  <c r="H802" i="3"/>
  <c r="G802" i="3"/>
  <c r="F802" i="3"/>
  <c r="E802" i="3"/>
  <c r="L801" i="3"/>
  <c r="K801" i="3"/>
  <c r="J801" i="3"/>
  <c r="I801" i="3"/>
  <c r="H801" i="3"/>
  <c r="G801" i="3"/>
  <c r="F801" i="3"/>
  <c r="E801" i="3"/>
  <c r="L800" i="3"/>
  <c r="K800" i="3"/>
  <c r="J800" i="3"/>
  <c r="I800" i="3"/>
  <c r="H800" i="3"/>
  <c r="G800" i="3"/>
  <c r="F800" i="3"/>
  <c r="E800" i="3"/>
  <c r="L799" i="3"/>
  <c r="K799" i="3"/>
  <c r="J799" i="3"/>
  <c r="I799" i="3"/>
  <c r="H799" i="3"/>
  <c r="G799" i="3"/>
  <c r="F799" i="3"/>
  <c r="E799" i="3"/>
  <c r="L798" i="3"/>
  <c r="K798" i="3"/>
  <c r="J798" i="3"/>
  <c r="I798" i="3"/>
  <c r="H798" i="3"/>
  <c r="G798" i="3"/>
  <c r="F798" i="3"/>
  <c r="E798" i="3"/>
  <c r="L797" i="3"/>
  <c r="K797" i="3"/>
  <c r="J797" i="3"/>
  <c r="I797" i="3"/>
  <c r="H797" i="3"/>
  <c r="G797" i="3"/>
  <c r="F797" i="3"/>
  <c r="E797" i="3"/>
  <c r="L796" i="3"/>
  <c r="K796" i="3"/>
  <c r="J796" i="3"/>
  <c r="I796" i="3"/>
  <c r="H796" i="3"/>
  <c r="G796" i="3"/>
  <c r="F796" i="3"/>
  <c r="E796" i="3"/>
  <c r="L795" i="3"/>
  <c r="K795" i="3"/>
  <c r="J795" i="3"/>
  <c r="I795" i="3"/>
  <c r="H795" i="3"/>
  <c r="G795" i="3"/>
  <c r="F795" i="3"/>
  <c r="E795" i="3"/>
  <c r="L794" i="3"/>
  <c r="K794" i="3"/>
  <c r="J794" i="3"/>
  <c r="I794" i="3"/>
  <c r="H794" i="3"/>
  <c r="G794" i="3"/>
  <c r="F794" i="3"/>
  <c r="E794" i="3"/>
  <c r="L793" i="3"/>
  <c r="K793" i="3"/>
  <c r="J793" i="3"/>
  <c r="I793" i="3"/>
  <c r="H793" i="3"/>
  <c r="G793" i="3"/>
  <c r="F793" i="3"/>
  <c r="E793" i="3"/>
  <c r="L792" i="3"/>
  <c r="K792" i="3"/>
  <c r="J792" i="3"/>
  <c r="I792" i="3"/>
  <c r="H792" i="3"/>
  <c r="G792" i="3"/>
  <c r="F792" i="3"/>
  <c r="E792" i="3"/>
  <c r="L791" i="3"/>
  <c r="K791" i="3"/>
  <c r="J791" i="3"/>
  <c r="I791" i="3"/>
  <c r="H791" i="3"/>
  <c r="G791" i="3"/>
  <c r="F791" i="3"/>
  <c r="E791" i="3"/>
  <c r="L790" i="3"/>
  <c r="K790" i="3"/>
  <c r="J790" i="3"/>
  <c r="I790" i="3"/>
  <c r="H790" i="3"/>
  <c r="G790" i="3"/>
  <c r="F790" i="3"/>
  <c r="E790" i="3"/>
  <c r="L789" i="3"/>
  <c r="K789" i="3"/>
  <c r="J789" i="3"/>
  <c r="I789" i="3"/>
  <c r="H789" i="3"/>
  <c r="G789" i="3"/>
  <c r="F789" i="3"/>
  <c r="E789" i="3"/>
  <c r="L788" i="3"/>
  <c r="K788" i="3"/>
  <c r="J788" i="3"/>
  <c r="I788" i="3"/>
  <c r="H788" i="3"/>
  <c r="G788" i="3"/>
  <c r="F788" i="3"/>
  <c r="E788" i="3"/>
  <c r="L787" i="3"/>
  <c r="K787" i="3"/>
  <c r="J787" i="3"/>
  <c r="I787" i="3"/>
  <c r="H787" i="3"/>
  <c r="G787" i="3"/>
  <c r="F787" i="3"/>
  <c r="E787" i="3"/>
  <c r="L786" i="3"/>
  <c r="K786" i="3"/>
  <c r="J786" i="3"/>
  <c r="I786" i="3"/>
  <c r="H786" i="3"/>
  <c r="G786" i="3"/>
  <c r="F786" i="3"/>
  <c r="E786" i="3"/>
  <c r="L785" i="3"/>
  <c r="K785" i="3"/>
  <c r="J785" i="3"/>
  <c r="I785" i="3"/>
  <c r="H785" i="3"/>
  <c r="G785" i="3"/>
  <c r="F785" i="3"/>
  <c r="E785" i="3"/>
  <c r="L784" i="3"/>
  <c r="K784" i="3"/>
  <c r="J784" i="3"/>
  <c r="I784" i="3"/>
  <c r="H784" i="3"/>
  <c r="G784" i="3"/>
  <c r="F784" i="3"/>
  <c r="E784" i="3"/>
  <c r="L783" i="3"/>
  <c r="K783" i="3"/>
  <c r="J783" i="3"/>
  <c r="I783" i="3"/>
  <c r="H783" i="3"/>
  <c r="G783" i="3"/>
  <c r="F783" i="3"/>
  <c r="E783" i="3"/>
  <c r="L782" i="3"/>
  <c r="K782" i="3"/>
  <c r="J782" i="3"/>
  <c r="I782" i="3"/>
  <c r="H782" i="3"/>
  <c r="G782" i="3"/>
  <c r="F782" i="3"/>
  <c r="E782" i="3"/>
  <c r="L781" i="3"/>
  <c r="K781" i="3"/>
  <c r="J781" i="3"/>
  <c r="I781" i="3"/>
  <c r="H781" i="3"/>
  <c r="G781" i="3"/>
  <c r="F781" i="3"/>
  <c r="E781" i="3"/>
  <c r="L780" i="3"/>
  <c r="K780" i="3"/>
  <c r="J780" i="3"/>
  <c r="I780" i="3"/>
  <c r="H780" i="3"/>
  <c r="G780" i="3"/>
  <c r="F780" i="3"/>
  <c r="E780" i="3"/>
  <c r="L779" i="3"/>
  <c r="K779" i="3"/>
  <c r="J779" i="3"/>
  <c r="I779" i="3"/>
  <c r="H779" i="3"/>
  <c r="G779" i="3"/>
  <c r="F779" i="3"/>
  <c r="E779" i="3"/>
  <c r="L778" i="3"/>
  <c r="K778" i="3"/>
  <c r="J778" i="3"/>
  <c r="I778" i="3"/>
  <c r="H778" i="3"/>
  <c r="G778" i="3"/>
  <c r="F778" i="3"/>
  <c r="E778" i="3"/>
  <c r="L777" i="3"/>
  <c r="K777" i="3"/>
  <c r="J777" i="3"/>
  <c r="I777" i="3"/>
  <c r="H777" i="3"/>
  <c r="G777" i="3"/>
  <c r="F777" i="3"/>
  <c r="E777" i="3"/>
  <c r="L776" i="3"/>
  <c r="K776" i="3"/>
  <c r="J776" i="3"/>
  <c r="I776" i="3"/>
  <c r="H776" i="3"/>
  <c r="G776" i="3"/>
  <c r="F776" i="3"/>
  <c r="E776" i="3"/>
  <c r="L775" i="3"/>
  <c r="K775" i="3"/>
  <c r="J775" i="3"/>
  <c r="I775" i="3"/>
  <c r="H775" i="3"/>
  <c r="G775" i="3"/>
  <c r="F775" i="3"/>
  <c r="E775" i="3"/>
  <c r="L774" i="3"/>
  <c r="K774" i="3"/>
  <c r="J774" i="3"/>
  <c r="I774" i="3"/>
  <c r="H774" i="3"/>
  <c r="G774" i="3"/>
  <c r="F774" i="3"/>
  <c r="E774" i="3"/>
  <c r="L773" i="3"/>
  <c r="K773" i="3"/>
  <c r="J773" i="3"/>
  <c r="I773" i="3"/>
  <c r="H773" i="3"/>
  <c r="G773" i="3"/>
  <c r="F773" i="3"/>
  <c r="E773" i="3"/>
  <c r="L772" i="3"/>
  <c r="K772" i="3"/>
  <c r="J772" i="3"/>
  <c r="I772" i="3"/>
  <c r="H772" i="3"/>
  <c r="G772" i="3"/>
  <c r="F772" i="3"/>
  <c r="E772" i="3"/>
  <c r="L771" i="3"/>
  <c r="K771" i="3"/>
  <c r="J771" i="3"/>
  <c r="I771" i="3"/>
  <c r="H771" i="3"/>
  <c r="G771" i="3"/>
  <c r="F771" i="3"/>
  <c r="E771" i="3"/>
  <c r="L770" i="3"/>
  <c r="K770" i="3"/>
  <c r="J770" i="3"/>
  <c r="I770" i="3"/>
  <c r="H770" i="3"/>
  <c r="G770" i="3"/>
  <c r="F770" i="3"/>
  <c r="E770" i="3"/>
  <c r="L769" i="3"/>
  <c r="K769" i="3"/>
  <c r="J769" i="3"/>
  <c r="I769" i="3"/>
  <c r="H769" i="3"/>
  <c r="G769" i="3"/>
  <c r="F769" i="3"/>
  <c r="E769" i="3"/>
  <c r="L768" i="3"/>
  <c r="K768" i="3"/>
  <c r="J768" i="3"/>
  <c r="I768" i="3"/>
  <c r="H768" i="3"/>
  <c r="G768" i="3"/>
  <c r="F768" i="3"/>
  <c r="E768" i="3"/>
  <c r="L767" i="3"/>
  <c r="K767" i="3"/>
  <c r="J767" i="3"/>
  <c r="I767" i="3"/>
  <c r="H767" i="3"/>
  <c r="G767" i="3"/>
  <c r="F767" i="3"/>
  <c r="E767" i="3"/>
  <c r="L766" i="3"/>
  <c r="K766" i="3"/>
  <c r="J766" i="3"/>
  <c r="I766" i="3"/>
  <c r="H766" i="3"/>
  <c r="G766" i="3"/>
  <c r="F766" i="3"/>
  <c r="E766" i="3"/>
  <c r="L765" i="3"/>
  <c r="K765" i="3"/>
  <c r="J765" i="3"/>
  <c r="I765" i="3"/>
  <c r="H765" i="3"/>
  <c r="G765" i="3"/>
  <c r="F765" i="3"/>
  <c r="E765" i="3"/>
  <c r="L764" i="3"/>
  <c r="K764" i="3"/>
  <c r="J764" i="3"/>
  <c r="I764" i="3"/>
  <c r="H764" i="3"/>
  <c r="G764" i="3"/>
  <c r="F764" i="3"/>
  <c r="E764" i="3"/>
  <c r="L763" i="3"/>
  <c r="K763" i="3"/>
  <c r="J763" i="3"/>
  <c r="I763" i="3"/>
  <c r="H763" i="3"/>
  <c r="G763" i="3"/>
  <c r="F763" i="3"/>
  <c r="E763" i="3"/>
  <c r="L762" i="3"/>
  <c r="K762" i="3"/>
  <c r="J762" i="3"/>
  <c r="I762" i="3"/>
  <c r="H762" i="3"/>
  <c r="G762" i="3"/>
  <c r="F762" i="3"/>
  <c r="E762" i="3"/>
  <c r="L761" i="3"/>
  <c r="K761" i="3"/>
  <c r="J761" i="3"/>
  <c r="I761" i="3"/>
  <c r="H761" i="3"/>
  <c r="G761" i="3"/>
  <c r="F761" i="3"/>
  <c r="E761" i="3"/>
  <c r="L760" i="3"/>
  <c r="K760" i="3"/>
  <c r="J760" i="3"/>
  <c r="I760" i="3"/>
  <c r="H760" i="3"/>
  <c r="G760" i="3"/>
  <c r="F760" i="3"/>
  <c r="E760" i="3"/>
  <c r="L759" i="3"/>
  <c r="K759" i="3"/>
  <c r="J759" i="3"/>
  <c r="I759" i="3"/>
  <c r="H759" i="3"/>
  <c r="G759" i="3"/>
  <c r="F759" i="3"/>
  <c r="E759" i="3"/>
  <c r="L758" i="3"/>
  <c r="K758" i="3"/>
  <c r="J758" i="3"/>
  <c r="I758" i="3"/>
  <c r="H758" i="3"/>
  <c r="G758" i="3"/>
  <c r="F758" i="3"/>
  <c r="E758" i="3"/>
  <c r="L757" i="3"/>
  <c r="K757" i="3"/>
  <c r="J757" i="3"/>
  <c r="I757" i="3"/>
  <c r="H757" i="3"/>
  <c r="G757" i="3"/>
  <c r="F757" i="3"/>
  <c r="E757" i="3"/>
  <c r="L756" i="3"/>
  <c r="K756" i="3"/>
  <c r="J756" i="3"/>
  <c r="I756" i="3"/>
  <c r="H756" i="3"/>
  <c r="G756" i="3"/>
  <c r="F756" i="3"/>
  <c r="E756" i="3"/>
  <c r="L755" i="3"/>
  <c r="K755" i="3"/>
  <c r="J755" i="3"/>
  <c r="I755" i="3"/>
  <c r="H755" i="3"/>
  <c r="G755" i="3"/>
  <c r="F755" i="3"/>
  <c r="E755" i="3"/>
  <c r="L754" i="3"/>
  <c r="K754" i="3"/>
  <c r="J754" i="3"/>
  <c r="I754" i="3"/>
  <c r="H754" i="3"/>
  <c r="G754" i="3"/>
  <c r="F754" i="3"/>
  <c r="E754" i="3"/>
  <c r="L753" i="3"/>
  <c r="K753" i="3"/>
  <c r="J753" i="3"/>
  <c r="I753" i="3"/>
  <c r="H753" i="3"/>
  <c r="G753" i="3"/>
  <c r="F753" i="3"/>
  <c r="E753" i="3"/>
  <c r="L752" i="3"/>
  <c r="K752" i="3"/>
  <c r="J752" i="3"/>
  <c r="I752" i="3"/>
  <c r="H752" i="3"/>
  <c r="G752" i="3"/>
  <c r="F752" i="3"/>
  <c r="E752" i="3"/>
  <c r="L751" i="3"/>
  <c r="K751" i="3"/>
  <c r="J751" i="3"/>
  <c r="I751" i="3"/>
  <c r="H751" i="3"/>
  <c r="G751" i="3"/>
  <c r="F751" i="3"/>
  <c r="E751" i="3"/>
  <c r="L750" i="3"/>
  <c r="K750" i="3"/>
  <c r="J750" i="3"/>
  <c r="I750" i="3"/>
  <c r="H750" i="3"/>
  <c r="G750" i="3"/>
  <c r="F750" i="3"/>
  <c r="E750" i="3"/>
  <c r="L749" i="3"/>
  <c r="K749" i="3"/>
  <c r="J749" i="3"/>
  <c r="I749" i="3"/>
  <c r="H749" i="3"/>
  <c r="G749" i="3"/>
  <c r="F749" i="3"/>
  <c r="E749" i="3"/>
  <c r="L748" i="3"/>
  <c r="K748" i="3"/>
  <c r="J748" i="3"/>
  <c r="I748" i="3"/>
  <c r="H748" i="3"/>
  <c r="G748" i="3"/>
  <c r="F748" i="3"/>
  <c r="E748" i="3"/>
  <c r="L747" i="3"/>
  <c r="K747" i="3"/>
  <c r="J747" i="3"/>
  <c r="I747" i="3"/>
  <c r="H747" i="3"/>
  <c r="G747" i="3"/>
  <c r="F747" i="3"/>
  <c r="E747" i="3"/>
  <c r="L746" i="3"/>
  <c r="K746" i="3"/>
  <c r="J746" i="3"/>
  <c r="I746" i="3"/>
  <c r="H746" i="3"/>
  <c r="G746" i="3"/>
  <c r="F746" i="3"/>
  <c r="E746" i="3"/>
  <c r="L745" i="3"/>
  <c r="K745" i="3"/>
  <c r="J745" i="3"/>
  <c r="I745" i="3"/>
  <c r="H745" i="3"/>
  <c r="G745" i="3"/>
  <c r="F745" i="3"/>
  <c r="E745" i="3"/>
  <c r="L744" i="3"/>
  <c r="K744" i="3"/>
  <c r="J744" i="3"/>
  <c r="I744" i="3"/>
  <c r="H744" i="3"/>
  <c r="G744" i="3"/>
  <c r="F744" i="3"/>
  <c r="E744" i="3"/>
  <c r="L743" i="3"/>
  <c r="K743" i="3"/>
  <c r="J743" i="3"/>
  <c r="I743" i="3"/>
  <c r="H743" i="3"/>
  <c r="G743" i="3"/>
  <c r="F743" i="3"/>
  <c r="E743" i="3"/>
  <c r="L742" i="3"/>
  <c r="K742" i="3"/>
  <c r="J742" i="3"/>
  <c r="I742" i="3"/>
  <c r="H742" i="3"/>
  <c r="G742" i="3"/>
  <c r="F742" i="3"/>
  <c r="E742" i="3"/>
  <c r="L741" i="3"/>
  <c r="K741" i="3"/>
  <c r="J741" i="3"/>
  <c r="I741" i="3"/>
  <c r="H741" i="3"/>
  <c r="G741" i="3"/>
  <c r="F741" i="3"/>
  <c r="E741" i="3"/>
  <c r="L740" i="3"/>
  <c r="K740" i="3"/>
  <c r="J740" i="3"/>
  <c r="I740" i="3"/>
  <c r="H740" i="3"/>
  <c r="G740" i="3"/>
  <c r="F740" i="3"/>
  <c r="E740" i="3"/>
  <c r="L739" i="3"/>
  <c r="K739" i="3"/>
  <c r="J739" i="3"/>
  <c r="I739" i="3"/>
  <c r="H739" i="3"/>
  <c r="G739" i="3"/>
  <c r="F739" i="3"/>
  <c r="E739" i="3"/>
  <c r="L738" i="3"/>
  <c r="K738" i="3"/>
  <c r="J738" i="3"/>
  <c r="I738" i="3"/>
  <c r="H738" i="3"/>
  <c r="G738" i="3"/>
  <c r="F738" i="3"/>
  <c r="E738" i="3"/>
  <c r="L737" i="3"/>
  <c r="K737" i="3"/>
  <c r="J737" i="3"/>
  <c r="I737" i="3"/>
  <c r="H737" i="3"/>
  <c r="G737" i="3"/>
  <c r="F737" i="3"/>
  <c r="E737" i="3"/>
  <c r="L736" i="3"/>
  <c r="K736" i="3"/>
  <c r="J736" i="3"/>
  <c r="I736" i="3"/>
  <c r="H736" i="3"/>
  <c r="G736" i="3"/>
  <c r="F736" i="3"/>
  <c r="E736" i="3"/>
  <c r="L735" i="3"/>
  <c r="K735" i="3"/>
  <c r="J735" i="3"/>
  <c r="I735" i="3"/>
  <c r="H735" i="3"/>
  <c r="G735" i="3"/>
  <c r="F735" i="3"/>
  <c r="E735" i="3"/>
  <c r="L734" i="3"/>
  <c r="K734" i="3"/>
  <c r="J734" i="3"/>
  <c r="I734" i="3"/>
  <c r="H734" i="3"/>
  <c r="G734" i="3"/>
  <c r="F734" i="3"/>
  <c r="E734" i="3"/>
  <c r="L733" i="3"/>
  <c r="K733" i="3"/>
  <c r="J733" i="3"/>
  <c r="I733" i="3"/>
  <c r="H733" i="3"/>
  <c r="G733" i="3"/>
  <c r="F733" i="3"/>
  <c r="E733" i="3"/>
  <c r="L732" i="3"/>
  <c r="K732" i="3"/>
  <c r="J732" i="3"/>
  <c r="I732" i="3"/>
  <c r="H732" i="3"/>
  <c r="G732" i="3"/>
  <c r="F732" i="3"/>
  <c r="E732" i="3"/>
  <c r="L731" i="3"/>
  <c r="K731" i="3"/>
  <c r="J731" i="3"/>
  <c r="I731" i="3"/>
  <c r="H731" i="3"/>
  <c r="G731" i="3"/>
  <c r="F731" i="3"/>
  <c r="E731" i="3"/>
  <c r="L730" i="3"/>
  <c r="K730" i="3"/>
  <c r="J730" i="3"/>
  <c r="I730" i="3"/>
  <c r="H730" i="3"/>
  <c r="G730" i="3"/>
  <c r="F730" i="3"/>
  <c r="E730" i="3"/>
  <c r="L729" i="3"/>
  <c r="K729" i="3"/>
  <c r="J729" i="3"/>
  <c r="I729" i="3"/>
  <c r="H729" i="3"/>
  <c r="G729" i="3"/>
  <c r="F729" i="3"/>
  <c r="E729" i="3"/>
  <c r="L728" i="3"/>
  <c r="K728" i="3"/>
  <c r="J728" i="3"/>
  <c r="I728" i="3"/>
  <c r="H728" i="3"/>
  <c r="G728" i="3"/>
  <c r="F728" i="3"/>
  <c r="E728" i="3"/>
  <c r="L727" i="3"/>
  <c r="K727" i="3"/>
  <c r="J727" i="3"/>
  <c r="I727" i="3"/>
  <c r="H727" i="3"/>
  <c r="G727" i="3"/>
  <c r="F727" i="3"/>
  <c r="E727" i="3"/>
  <c r="L726" i="3"/>
  <c r="K726" i="3"/>
  <c r="J726" i="3"/>
  <c r="I726" i="3"/>
  <c r="H726" i="3"/>
  <c r="G726" i="3"/>
  <c r="F726" i="3"/>
  <c r="E726" i="3"/>
  <c r="L725" i="3"/>
  <c r="K725" i="3"/>
  <c r="J725" i="3"/>
  <c r="I725" i="3"/>
  <c r="H725" i="3"/>
  <c r="G725" i="3"/>
  <c r="F725" i="3"/>
  <c r="E725" i="3"/>
  <c r="L724" i="3"/>
  <c r="K724" i="3"/>
  <c r="J724" i="3"/>
  <c r="I724" i="3"/>
  <c r="H724" i="3"/>
  <c r="G724" i="3"/>
  <c r="F724" i="3"/>
  <c r="E724" i="3"/>
  <c r="L723" i="3"/>
  <c r="K723" i="3"/>
  <c r="J723" i="3"/>
  <c r="I723" i="3"/>
  <c r="H723" i="3"/>
  <c r="G723" i="3"/>
  <c r="F723" i="3"/>
  <c r="E723" i="3"/>
  <c r="L722" i="3"/>
  <c r="K722" i="3"/>
  <c r="J722" i="3"/>
  <c r="I722" i="3"/>
  <c r="H722" i="3"/>
  <c r="G722" i="3"/>
  <c r="F722" i="3"/>
  <c r="E722" i="3"/>
  <c r="L721" i="3"/>
  <c r="K721" i="3"/>
  <c r="J721" i="3"/>
  <c r="I721" i="3"/>
  <c r="H721" i="3"/>
  <c r="G721" i="3"/>
  <c r="F721" i="3"/>
  <c r="E721" i="3"/>
  <c r="L720" i="3"/>
  <c r="K720" i="3"/>
  <c r="J720" i="3"/>
  <c r="I720" i="3"/>
  <c r="H720" i="3"/>
  <c r="G720" i="3"/>
  <c r="F720" i="3"/>
  <c r="E720" i="3"/>
  <c r="L719" i="3"/>
  <c r="K719" i="3"/>
  <c r="J719" i="3"/>
  <c r="I719" i="3"/>
  <c r="H719" i="3"/>
  <c r="G719" i="3"/>
  <c r="F719" i="3"/>
  <c r="E719" i="3"/>
  <c r="L718" i="3"/>
  <c r="K718" i="3"/>
  <c r="J718" i="3"/>
  <c r="I718" i="3"/>
  <c r="H718" i="3"/>
  <c r="G718" i="3"/>
  <c r="F718" i="3"/>
  <c r="E718" i="3"/>
  <c r="L717" i="3"/>
  <c r="K717" i="3"/>
  <c r="J717" i="3"/>
  <c r="I717" i="3"/>
  <c r="H717" i="3"/>
  <c r="G717" i="3"/>
  <c r="F717" i="3"/>
  <c r="E717" i="3"/>
  <c r="L716" i="3"/>
  <c r="K716" i="3"/>
  <c r="J716" i="3"/>
  <c r="I716" i="3"/>
  <c r="H716" i="3"/>
  <c r="G716" i="3"/>
  <c r="F716" i="3"/>
  <c r="E716" i="3"/>
  <c r="L715" i="3"/>
  <c r="K715" i="3"/>
  <c r="J715" i="3"/>
  <c r="I715" i="3"/>
  <c r="H715" i="3"/>
  <c r="G715" i="3"/>
  <c r="F715" i="3"/>
  <c r="E715" i="3"/>
  <c r="L714" i="3"/>
  <c r="K714" i="3"/>
  <c r="J714" i="3"/>
  <c r="I714" i="3"/>
  <c r="H714" i="3"/>
  <c r="G714" i="3"/>
  <c r="F714" i="3"/>
  <c r="E714" i="3"/>
  <c r="L713" i="3"/>
  <c r="K713" i="3"/>
  <c r="J713" i="3"/>
  <c r="I713" i="3"/>
  <c r="H713" i="3"/>
  <c r="G713" i="3"/>
  <c r="F713" i="3"/>
  <c r="E713" i="3"/>
  <c r="L712" i="3"/>
  <c r="K712" i="3"/>
  <c r="J712" i="3"/>
  <c r="I712" i="3"/>
  <c r="H712" i="3"/>
  <c r="G712" i="3"/>
  <c r="F712" i="3"/>
  <c r="E712" i="3"/>
  <c r="L711" i="3"/>
  <c r="K711" i="3"/>
  <c r="J711" i="3"/>
  <c r="I711" i="3"/>
  <c r="H711" i="3"/>
  <c r="G711" i="3"/>
  <c r="F711" i="3"/>
  <c r="E711" i="3"/>
  <c r="L710" i="3"/>
  <c r="K710" i="3"/>
  <c r="J710" i="3"/>
  <c r="I710" i="3"/>
  <c r="H710" i="3"/>
  <c r="G710" i="3"/>
  <c r="F710" i="3"/>
  <c r="E710" i="3"/>
  <c r="L709" i="3"/>
  <c r="K709" i="3"/>
  <c r="J709" i="3"/>
  <c r="I709" i="3"/>
  <c r="H709" i="3"/>
  <c r="G709" i="3"/>
  <c r="F709" i="3"/>
  <c r="E709" i="3"/>
  <c r="L708" i="3"/>
  <c r="K708" i="3"/>
  <c r="J708" i="3"/>
  <c r="I708" i="3"/>
  <c r="H708" i="3"/>
  <c r="G708" i="3"/>
  <c r="F708" i="3"/>
  <c r="E708" i="3"/>
  <c r="L707" i="3"/>
  <c r="K707" i="3"/>
  <c r="J707" i="3"/>
  <c r="I707" i="3"/>
  <c r="H707" i="3"/>
  <c r="G707" i="3"/>
  <c r="F707" i="3"/>
  <c r="E707" i="3"/>
  <c r="L706" i="3"/>
  <c r="K706" i="3"/>
  <c r="J706" i="3"/>
  <c r="I706" i="3"/>
  <c r="H706" i="3"/>
  <c r="G706" i="3"/>
  <c r="F706" i="3"/>
  <c r="E706" i="3"/>
  <c r="L705" i="3"/>
  <c r="K705" i="3"/>
  <c r="J705" i="3"/>
  <c r="I705" i="3"/>
  <c r="H705" i="3"/>
  <c r="G705" i="3"/>
  <c r="F705" i="3"/>
  <c r="E705" i="3"/>
  <c r="L704" i="3"/>
  <c r="K704" i="3"/>
  <c r="J704" i="3"/>
  <c r="I704" i="3"/>
  <c r="H704" i="3"/>
  <c r="G704" i="3"/>
  <c r="F704" i="3"/>
  <c r="E704" i="3"/>
  <c r="L703" i="3"/>
  <c r="K703" i="3"/>
  <c r="J703" i="3"/>
  <c r="I703" i="3"/>
  <c r="H703" i="3"/>
  <c r="G703" i="3"/>
  <c r="F703" i="3"/>
  <c r="E703" i="3"/>
  <c r="L702" i="3"/>
  <c r="K702" i="3"/>
  <c r="J702" i="3"/>
  <c r="I702" i="3"/>
  <c r="H702" i="3"/>
  <c r="G702" i="3"/>
  <c r="F702" i="3"/>
  <c r="E702" i="3"/>
  <c r="L701" i="3"/>
  <c r="K701" i="3"/>
  <c r="J701" i="3"/>
  <c r="I701" i="3"/>
  <c r="H701" i="3"/>
  <c r="G701" i="3"/>
  <c r="F701" i="3"/>
  <c r="E701" i="3"/>
  <c r="L700" i="3"/>
  <c r="K700" i="3"/>
  <c r="J700" i="3"/>
  <c r="I700" i="3"/>
  <c r="H700" i="3"/>
  <c r="G700" i="3"/>
  <c r="F700" i="3"/>
  <c r="E700" i="3"/>
  <c r="L699" i="3"/>
  <c r="K699" i="3"/>
  <c r="J699" i="3"/>
  <c r="I699" i="3"/>
  <c r="H699" i="3"/>
  <c r="G699" i="3"/>
  <c r="F699" i="3"/>
  <c r="E699" i="3"/>
  <c r="L698" i="3"/>
  <c r="K698" i="3"/>
  <c r="J698" i="3"/>
  <c r="I698" i="3"/>
  <c r="H698" i="3"/>
  <c r="G698" i="3"/>
  <c r="F698" i="3"/>
  <c r="E698" i="3"/>
  <c r="L697" i="3"/>
  <c r="K697" i="3"/>
  <c r="J697" i="3"/>
  <c r="I697" i="3"/>
  <c r="H697" i="3"/>
  <c r="G697" i="3"/>
  <c r="F697" i="3"/>
  <c r="E697" i="3"/>
  <c r="L696" i="3"/>
  <c r="K696" i="3"/>
  <c r="J696" i="3"/>
  <c r="I696" i="3"/>
  <c r="H696" i="3"/>
  <c r="G696" i="3"/>
  <c r="F696" i="3"/>
  <c r="E696" i="3"/>
  <c r="L695" i="3"/>
  <c r="K695" i="3"/>
  <c r="J695" i="3"/>
  <c r="I695" i="3"/>
  <c r="H695" i="3"/>
  <c r="G695" i="3"/>
  <c r="F695" i="3"/>
  <c r="E695" i="3"/>
  <c r="L694" i="3"/>
  <c r="K694" i="3"/>
  <c r="J694" i="3"/>
  <c r="I694" i="3"/>
  <c r="H694" i="3"/>
  <c r="G694" i="3"/>
  <c r="F694" i="3"/>
  <c r="E694" i="3"/>
  <c r="L693" i="3"/>
  <c r="K693" i="3"/>
  <c r="J693" i="3"/>
  <c r="I693" i="3"/>
  <c r="H693" i="3"/>
  <c r="G693" i="3"/>
  <c r="F693" i="3"/>
  <c r="E693" i="3"/>
  <c r="L692" i="3"/>
  <c r="K692" i="3"/>
  <c r="J692" i="3"/>
  <c r="I692" i="3"/>
  <c r="H692" i="3"/>
  <c r="G692" i="3"/>
  <c r="F692" i="3"/>
  <c r="E692" i="3"/>
  <c r="L691" i="3"/>
  <c r="K691" i="3"/>
  <c r="J691" i="3"/>
  <c r="I691" i="3"/>
  <c r="H691" i="3"/>
  <c r="G691" i="3"/>
  <c r="F691" i="3"/>
  <c r="E691" i="3"/>
  <c r="L690" i="3"/>
  <c r="K690" i="3"/>
  <c r="J690" i="3"/>
  <c r="I690" i="3"/>
  <c r="H690" i="3"/>
  <c r="G690" i="3"/>
  <c r="F690" i="3"/>
  <c r="E690" i="3"/>
  <c r="L689" i="3"/>
  <c r="K689" i="3"/>
  <c r="J689" i="3"/>
  <c r="I689" i="3"/>
  <c r="H689" i="3"/>
  <c r="G689" i="3"/>
  <c r="F689" i="3"/>
  <c r="E689" i="3"/>
  <c r="L688" i="3"/>
  <c r="K688" i="3"/>
  <c r="J688" i="3"/>
  <c r="I688" i="3"/>
  <c r="H688" i="3"/>
  <c r="G688" i="3"/>
  <c r="F688" i="3"/>
  <c r="E688" i="3"/>
  <c r="L687" i="3"/>
  <c r="K687" i="3"/>
  <c r="J687" i="3"/>
  <c r="I687" i="3"/>
  <c r="H687" i="3"/>
  <c r="G687" i="3"/>
  <c r="F687" i="3"/>
  <c r="E687" i="3"/>
  <c r="L686" i="3"/>
  <c r="K686" i="3"/>
  <c r="J686" i="3"/>
  <c r="I686" i="3"/>
  <c r="H686" i="3"/>
  <c r="G686" i="3"/>
  <c r="F686" i="3"/>
  <c r="E686" i="3"/>
  <c r="L685" i="3"/>
  <c r="K685" i="3"/>
  <c r="J685" i="3"/>
  <c r="I685" i="3"/>
  <c r="H685" i="3"/>
  <c r="G685" i="3"/>
  <c r="F685" i="3"/>
  <c r="E685" i="3"/>
  <c r="L684" i="3"/>
  <c r="K684" i="3"/>
  <c r="J684" i="3"/>
  <c r="I684" i="3"/>
  <c r="H684" i="3"/>
  <c r="G684" i="3"/>
  <c r="F684" i="3"/>
  <c r="E684" i="3"/>
  <c r="L683" i="3"/>
  <c r="K683" i="3"/>
  <c r="J683" i="3"/>
  <c r="I683" i="3"/>
  <c r="H683" i="3"/>
  <c r="G683" i="3"/>
  <c r="F683" i="3"/>
  <c r="E683" i="3"/>
  <c r="L682" i="3"/>
  <c r="K682" i="3"/>
  <c r="J682" i="3"/>
  <c r="I682" i="3"/>
  <c r="H682" i="3"/>
  <c r="G682" i="3"/>
  <c r="F682" i="3"/>
  <c r="E682" i="3"/>
  <c r="L681" i="3"/>
  <c r="K681" i="3"/>
  <c r="J681" i="3"/>
  <c r="I681" i="3"/>
  <c r="H681" i="3"/>
  <c r="G681" i="3"/>
  <c r="F681" i="3"/>
  <c r="E681" i="3"/>
  <c r="L680" i="3"/>
  <c r="K680" i="3"/>
  <c r="J680" i="3"/>
  <c r="I680" i="3"/>
  <c r="H680" i="3"/>
  <c r="G680" i="3"/>
  <c r="F680" i="3"/>
  <c r="E680" i="3"/>
  <c r="L679" i="3"/>
  <c r="K679" i="3"/>
  <c r="J679" i="3"/>
  <c r="I679" i="3"/>
  <c r="H679" i="3"/>
  <c r="G679" i="3"/>
  <c r="F679" i="3"/>
  <c r="E679" i="3"/>
  <c r="L678" i="3"/>
  <c r="K678" i="3"/>
  <c r="J678" i="3"/>
  <c r="I678" i="3"/>
  <c r="H678" i="3"/>
  <c r="G678" i="3"/>
  <c r="F678" i="3"/>
  <c r="E678" i="3"/>
  <c r="L677" i="3"/>
  <c r="K677" i="3"/>
  <c r="J677" i="3"/>
  <c r="I677" i="3"/>
  <c r="H677" i="3"/>
  <c r="G677" i="3"/>
  <c r="F677" i="3"/>
  <c r="E677" i="3"/>
  <c r="L676" i="3"/>
  <c r="K676" i="3"/>
  <c r="J676" i="3"/>
  <c r="I676" i="3"/>
  <c r="H676" i="3"/>
  <c r="G676" i="3"/>
  <c r="F676" i="3"/>
  <c r="E676" i="3"/>
  <c r="L675" i="3"/>
  <c r="K675" i="3"/>
  <c r="J675" i="3"/>
  <c r="I675" i="3"/>
  <c r="H675" i="3"/>
  <c r="G675" i="3"/>
  <c r="F675" i="3"/>
  <c r="E675" i="3"/>
  <c r="L674" i="3"/>
  <c r="K674" i="3"/>
  <c r="J674" i="3"/>
  <c r="I674" i="3"/>
  <c r="H674" i="3"/>
  <c r="G674" i="3"/>
  <c r="F674" i="3"/>
  <c r="E674" i="3"/>
  <c r="L673" i="3"/>
  <c r="K673" i="3"/>
  <c r="J673" i="3"/>
  <c r="I673" i="3"/>
  <c r="H673" i="3"/>
  <c r="G673" i="3"/>
  <c r="F673" i="3"/>
  <c r="E673" i="3"/>
  <c r="L672" i="3"/>
  <c r="K672" i="3"/>
  <c r="J672" i="3"/>
  <c r="I672" i="3"/>
  <c r="H672" i="3"/>
  <c r="G672" i="3"/>
  <c r="F672" i="3"/>
  <c r="E672" i="3"/>
  <c r="L671" i="3"/>
  <c r="K671" i="3"/>
  <c r="J671" i="3"/>
  <c r="I671" i="3"/>
  <c r="H671" i="3"/>
  <c r="G671" i="3"/>
  <c r="F671" i="3"/>
  <c r="E671" i="3"/>
  <c r="L670" i="3"/>
  <c r="K670" i="3"/>
  <c r="J670" i="3"/>
  <c r="I670" i="3"/>
  <c r="H670" i="3"/>
  <c r="G670" i="3"/>
  <c r="F670" i="3"/>
  <c r="E670" i="3"/>
  <c r="L669" i="3"/>
  <c r="K669" i="3"/>
  <c r="J669" i="3"/>
  <c r="I669" i="3"/>
  <c r="H669" i="3"/>
  <c r="G669" i="3"/>
  <c r="F669" i="3"/>
  <c r="E669" i="3"/>
  <c r="L668" i="3"/>
  <c r="K668" i="3"/>
  <c r="J668" i="3"/>
  <c r="I668" i="3"/>
  <c r="H668" i="3"/>
  <c r="G668" i="3"/>
  <c r="F668" i="3"/>
  <c r="E668" i="3"/>
  <c r="L667" i="3"/>
  <c r="K667" i="3"/>
  <c r="J667" i="3"/>
  <c r="I667" i="3"/>
  <c r="H667" i="3"/>
  <c r="G667" i="3"/>
  <c r="F667" i="3"/>
  <c r="E667" i="3"/>
  <c r="L666" i="3"/>
  <c r="K666" i="3"/>
  <c r="J666" i="3"/>
  <c r="I666" i="3"/>
  <c r="H666" i="3"/>
  <c r="G666" i="3"/>
  <c r="F666" i="3"/>
  <c r="E666" i="3"/>
  <c r="L665" i="3"/>
  <c r="K665" i="3"/>
  <c r="J665" i="3"/>
  <c r="I665" i="3"/>
  <c r="H665" i="3"/>
  <c r="G665" i="3"/>
  <c r="F665" i="3"/>
  <c r="E665" i="3"/>
  <c r="L664" i="3"/>
  <c r="K664" i="3"/>
  <c r="J664" i="3"/>
  <c r="I664" i="3"/>
  <c r="H664" i="3"/>
  <c r="G664" i="3"/>
  <c r="F664" i="3"/>
  <c r="E664" i="3"/>
  <c r="L663" i="3"/>
  <c r="K663" i="3"/>
  <c r="J663" i="3"/>
  <c r="I663" i="3"/>
  <c r="H663" i="3"/>
  <c r="G663" i="3"/>
  <c r="F663" i="3"/>
  <c r="E663" i="3"/>
  <c r="L662" i="3"/>
  <c r="K662" i="3"/>
  <c r="J662" i="3"/>
  <c r="I662" i="3"/>
  <c r="H662" i="3"/>
  <c r="G662" i="3"/>
  <c r="F662" i="3"/>
  <c r="E662" i="3"/>
  <c r="L661" i="3"/>
  <c r="K661" i="3"/>
  <c r="J661" i="3"/>
  <c r="I661" i="3"/>
  <c r="H661" i="3"/>
  <c r="G661" i="3"/>
  <c r="F661" i="3"/>
  <c r="E661" i="3"/>
  <c r="L660" i="3"/>
  <c r="K660" i="3"/>
  <c r="J660" i="3"/>
  <c r="I660" i="3"/>
  <c r="H660" i="3"/>
  <c r="G660" i="3"/>
  <c r="F660" i="3"/>
  <c r="E660" i="3"/>
  <c r="L659" i="3"/>
  <c r="K659" i="3"/>
  <c r="J659" i="3"/>
  <c r="I659" i="3"/>
  <c r="H659" i="3"/>
  <c r="G659" i="3"/>
  <c r="F659" i="3"/>
  <c r="E659" i="3"/>
  <c r="L658" i="3"/>
  <c r="K658" i="3"/>
  <c r="J658" i="3"/>
  <c r="I658" i="3"/>
  <c r="H658" i="3"/>
  <c r="G658" i="3"/>
  <c r="F658" i="3"/>
  <c r="E658" i="3"/>
  <c r="L657" i="3"/>
  <c r="K657" i="3"/>
  <c r="J657" i="3"/>
  <c r="I657" i="3"/>
  <c r="H657" i="3"/>
  <c r="G657" i="3"/>
  <c r="F657" i="3"/>
  <c r="E657" i="3"/>
  <c r="L656" i="3"/>
  <c r="K656" i="3"/>
  <c r="J656" i="3"/>
  <c r="I656" i="3"/>
  <c r="H656" i="3"/>
  <c r="G656" i="3"/>
  <c r="F656" i="3"/>
  <c r="E656" i="3"/>
  <c r="L655" i="3"/>
  <c r="K655" i="3"/>
  <c r="J655" i="3"/>
  <c r="I655" i="3"/>
  <c r="H655" i="3"/>
  <c r="G655" i="3"/>
  <c r="F655" i="3"/>
  <c r="E655" i="3"/>
  <c r="L654" i="3"/>
  <c r="K654" i="3"/>
  <c r="J654" i="3"/>
  <c r="I654" i="3"/>
  <c r="H654" i="3"/>
  <c r="G654" i="3"/>
  <c r="F654" i="3"/>
  <c r="E654" i="3"/>
  <c r="L653" i="3"/>
  <c r="K653" i="3"/>
  <c r="J653" i="3"/>
  <c r="I653" i="3"/>
  <c r="H653" i="3"/>
  <c r="G653" i="3"/>
  <c r="F653" i="3"/>
  <c r="E653" i="3"/>
  <c r="L652" i="3"/>
  <c r="K652" i="3"/>
  <c r="J652" i="3"/>
  <c r="I652" i="3"/>
  <c r="H652" i="3"/>
  <c r="G652" i="3"/>
  <c r="F652" i="3"/>
  <c r="E652" i="3"/>
  <c r="L651" i="3"/>
  <c r="K651" i="3"/>
  <c r="J651" i="3"/>
  <c r="I651" i="3"/>
  <c r="H651" i="3"/>
  <c r="G651" i="3"/>
  <c r="F651" i="3"/>
  <c r="E651" i="3"/>
  <c r="L650" i="3"/>
  <c r="K650" i="3"/>
  <c r="J650" i="3"/>
  <c r="I650" i="3"/>
  <c r="H650" i="3"/>
  <c r="G650" i="3"/>
  <c r="F650" i="3"/>
  <c r="E650" i="3"/>
  <c r="L649" i="3"/>
  <c r="K649" i="3"/>
  <c r="J649" i="3"/>
  <c r="I649" i="3"/>
  <c r="H649" i="3"/>
  <c r="G649" i="3"/>
  <c r="F649" i="3"/>
  <c r="E649" i="3"/>
  <c r="L648" i="3"/>
  <c r="K648" i="3"/>
  <c r="J648" i="3"/>
  <c r="I648" i="3"/>
  <c r="H648" i="3"/>
  <c r="G648" i="3"/>
  <c r="F648" i="3"/>
  <c r="E648" i="3"/>
  <c r="L647" i="3"/>
  <c r="K647" i="3"/>
  <c r="J647" i="3"/>
  <c r="I647" i="3"/>
  <c r="H647" i="3"/>
  <c r="G647" i="3"/>
  <c r="F647" i="3"/>
  <c r="E647" i="3"/>
  <c r="L646" i="3"/>
  <c r="K646" i="3"/>
  <c r="J646" i="3"/>
  <c r="I646" i="3"/>
  <c r="H646" i="3"/>
  <c r="G646" i="3"/>
  <c r="F646" i="3"/>
  <c r="E646" i="3"/>
  <c r="L645" i="3"/>
  <c r="K645" i="3"/>
  <c r="J645" i="3"/>
  <c r="I645" i="3"/>
  <c r="H645" i="3"/>
  <c r="G645" i="3"/>
  <c r="F645" i="3"/>
  <c r="E645" i="3"/>
  <c r="L644" i="3"/>
  <c r="K644" i="3"/>
  <c r="J644" i="3"/>
  <c r="I644" i="3"/>
  <c r="H644" i="3"/>
  <c r="G644" i="3"/>
  <c r="F644" i="3"/>
  <c r="E644" i="3"/>
  <c r="L643" i="3"/>
  <c r="K643" i="3"/>
  <c r="J643" i="3"/>
  <c r="I643" i="3"/>
  <c r="H643" i="3"/>
  <c r="G643" i="3"/>
  <c r="F643" i="3"/>
  <c r="E643" i="3"/>
  <c r="L642" i="3"/>
  <c r="K642" i="3"/>
  <c r="J642" i="3"/>
  <c r="I642" i="3"/>
  <c r="H642" i="3"/>
  <c r="G642" i="3"/>
  <c r="F642" i="3"/>
  <c r="E642" i="3"/>
  <c r="L641" i="3"/>
  <c r="K641" i="3"/>
  <c r="J641" i="3"/>
  <c r="I641" i="3"/>
  <c r="H641" i="3"/>
  <c r="G641" i="3"/>
  <c r="F641" i="3"/>
  <c r="E641" i="3"/>
  <c r="L640" i="3"/>
  <c r="K640" i="3"/>
  <c r="J640" i="3"/>
  <c r="I640" i="3"/>
  <c r="H640" i="3"/>
  <c r="G640" i="3"/>
  <c r="F640" i="3"/>
  <c r="E640" i="3"/>
  <c r="L639" i="3"/>
  <c r="K639" i="3"/>
  <c r="J639" i="3"/>
  <c r="I639" i="3"/>
  <c r="H639" i="3"/>
  <c r="G639" i="3"/>
  <c r="F639" i="3"/>
  <c r="E639" i="3"/>
  <c r="L638" i="3"/>
  <c r="K638" i="3"/>
  <c r="J638" i="3"/>
  <c r="I638" i="3"/>
  <c r="H638" i="3"/>
  <c r="G638" i="3"/>
  <c r="F638" i="3"/>
  <c r="E638" i="3"/>
  <c r="L637" i="3"/>
  <c r="K637" i="3"/>
  <c r="J637" i="3"/>
  <c r="I637" i="3"/>
  <c r="H637" i="3"/>
  <c r="G637" i="3"/>
  <c r="F637" i="3"/>
  <c r="E637" i="3"/>
  <c r="L636" i="3"/>
  <c r="K636" i="3"/>
  <c r="J636" i="3"/>
  <c r="I636" i="3"/>
  <c r="H636" i="3"/>
  <c r="G636" i="3"/>
  <c r="F636" i="3"/>
  <c r="E636" i="3"/>
  <c r="L635" i="3"/>
  <c r="K635" i="3"/>
  <c r="J635" i="3"/>
  <c r="I635" i="3"/>
  <c r="H635" i="3"/>
  <c r="G635" i="3"/>
  <c r="F635" i="3"/>
  <c r="E635" i="3"/>
  <c r="L634" i="3"/>
  <c r="K634" i="3"/>
  <c r="J634" i="3"/>
  <c r="I634" i="3"/>
  <c r="H634" i="3"/>
  <c r="G634" i="3"/>
  <c r="F634" i="3"/>
  <c r="E634" i="3"/>
  <c r="L633" i="3"/>
  <c r="K633" i="3"/>
  <c r="J633" i="3"/>
  <c r="I633" i="3"/>
  <c r="H633" i="3"/>
  <c r="G633" i="3"/>
  <c r="F633" i="3"/>
  <c r="E633" i="3"/>
  <c r="L632" i="3"/>
  <c r="K632" i="3"/>
  <c r="J632" i="3"/>
  <c r="I632" i="3"/>
  <c r="H632" i="3"/>
  <c r="G632" i="3"/>
  <c r="F632" i="3"/>
  <c r="E632" i="3"/>
  <c r="L631" i="3"/>
  <c r="K631" i="3"/>
  <c r="J631" i="3"/>
  <c r="I631" i="3"/>
  <c r="H631" i="3"/>
  <c r="G631" i="3"/>
  <c r="F631" i="3"/>
  <c r="E631" i="3"/>
  <c r="L630" i="3"/>
  <c r="K630" i="3"/>
  <c r="J630" i="3"/>
  <c r="I630" i="3"/>
  <c r="H630" i="3"/>
  <c r="G630" i="3"/>
  <c r="F630" i="3"/>
  <c r="E630" i="3"/>
  <c r="L629" i="3"/>
  <c r="K629" i="3"/>
  <c r="J629" i="3"/>
  <c r="I629" i="3"/>
  <c r="H629" i="3"/>
  <c r="G629" i="3"/>
  <c r="F629" i="3"/>
  <c r="E629" i="3"/>
  <c r="L628" i="3"/>
  <c r="K628" i="3"/>
  <c r="J628" i="3"/>
  <c r="I628" i="3"/>
  <c r="H628" i="3"/>
  <c r="G628" i="3"/>
  <c r="F628" i="3"/>
  <c r="E628" i="3"/>
  <c r="L627" i="3"/>
  <c r="K627" i="3"/>
  <c r="J627" i="3"/>
  <c r="I627" i="3"/>
  <c r="H627" i="3"/>
  <c r="G627" i="3"/>
  <c r="F627" i="3"/>
  <c r="E627" i="3"/>
  <c r="L626" i="3"/>
  <c r="K626" i="3"/>
  <c r="J626" i="3"/>
  <c r="I626" i="3"/>
  <c r="H626" i="3"/>
  <c r="G626" i="3"/>
  <c r="F626" i="3"/>
  <c r="E626" i="3"/>
  <c r="L625" i="3"/>
  <c r="K625" i="3"/>
  <c r="J625" i="3"/>
  <c r="I625" i="3"/>
  <c r="H625" i="3"/>
  <c r="G625" i="3"/>
  <c r="F625" i="3"/>
  <c r="E625" i="3"/>
  <c r="L624" i="3"/>
  <c r="K624" i="3"/>
  <c r="J624" i="3"/>
  <c r="I624" i="3"/>
  <c r="H624" i="3"/>
  <c r="G624" i="3"/>
  <c r="F624" i="3"/>
  <c r="E624" i="3"/>
  <c r="L623" i="3"/>
  <c r="K623" i="3"/>
  <c r="J623" i="3"/>
  <c r="I623" i="3"/>
  <c r="H623" i="3"/>
  <c r="G623" i="3"/>
  <c r="F623" i="3"/>
  <c r="E623" i="3"/>
  <c r="L622" i="3"/>
  <c r="K622" i="3"/>
  <c r="J622" i="3"/>
  <c r="I622" i="3"/>
  <c r="H622" i="3"/>
  <c r="G622" i="3"/>
  <c r="F622" i="3"/>
  <c r="E622" i="3"/>
  <c r="L621" i="3"/>
  <c r="K621" i="3"/>
  <c r="J621" i="3"/>
  <c r="I621" i="3"/>
  <c r="H621" i="3"/>
  <c r="G621" i="3"/>
  <c r="F621" i="3"/>
  <c r="E621" i="3"/>
  <c r="L620" i="3"/>
  <c r="K620" i="3"/>
  <c r="J620" i="3"/>
  <c r="I620" i="3"/>
  <c r="H620" i="3"/>
  <c r="G620" i="3"/>
  <c r="F620" i="3"/>
  <c r="E620" i="3"/>
  <c r="L619" i="3"/>
  <c r="K619" i="3"/>
  <c r="J619" i="3"/>
  <c r="I619" i="3"/>
  <c r="H619" i="3"/>
  <c r="G619" i="3"/>
  <c r="F619" i="3"/>
  <c r="E619" i="3"/>
  <c r="L618" i="3"/>
  <c r="K618" i="3"/>
  <c r="J618" i="3"/>
  <c r="I618" i="3"/>
  <c r="H618" i="3"/>
  <c r="G618" i="3"/>
  <c r="F618" i="3"/>
  <c r="E618" i="3"/>
  <c r="L617" i="3"/>
  <c r="K617" i="3"/>
  <c r="J617" i="3"/>
  <c r="I617" i="3"/>
  <c r="H617" i="3"/>
  <c r="G617" i="3"/>
  <c r="F617" i="3"/>
  <c r="E617" i="3"/>
  <c r="L616" i="3"/>
  <c r="K616" i="3"/>
  <c r="J616" i="3"/>
  <c r="I616" i="3"/>
  <c r="H616" i="3"/>
  <c r="G616" i="3"/>
  <c r="F616" i="3"/>
  <c r="E616" i="3"/>
  <c r="L615" i="3"/>
  <c r="K615" i="3"/>
  <c r="J615" i="3"/>
  <c r="I615" i="3"/>
  <c r="H615" i="3"/>
  <c r="G615" i="3"/>
  <c r="F615" i="3"/>
  <c r="E615" i="3"/>
  <c r="L614" i="3"/>
  <c r="K614" i="3"/>
  <c r="J614" i="3"/>
  <c r="I614" i="3"/>
  <c r="H614" i="3"/>
  <c r="G614" i="3"/>
  <c r="F614" i="3"/>
  <c r="E614" i="3"/>
  <c r="L613" i="3"/>
  <c r="K613" i="3"/>
  <c r="J613" i="3"/>
  <c r="I613" i="3"/>
  <c r="H613" i="3"/>
  <c r="G613" i="3"/>
  <c r="F613" i="3"/>
  <c r="E613" i="3"/>
  <c r="L612" i="3"/>
  <c r="K612" i="3"/>
  <c r="J612" i="3"/>
  <c r="I612" i="3"/>
  <c r="H612" i="3"/>
  <c r="G612" i="3"/>
  <c r="F612" i="3"/>
  <c r="E612" i="3"/>
  <c r="L611" i="3"/>
  <c r="K611" i="3"/>
  <c r="J611" i="3"/>
  <c r="I611" i="3"/>
  <c r="H611" i="3"/>
  <c r="G611" i="3"/>
  <c r="F611" i="3"/>
  <c r="E611" i="3"/>
  <c r="L610" i="3"/>
  <c r="K610" i="3"/>
  <c r="J610" i="3"/>
  <c r="I610" i="3"/>
  <c r="H610" i="3"/>
  <c r="G610" i="3"/>
  <c r="F610" i="3"/>
  <c r="E610" i="3"/>
  <c r="L609" i="3"/>
  <c r="K609" i="3"/>
  <c r="J609" i="3"/>
  <c r="I609" i="3"/>
  <c r="H609" i="3"/>
  <c r="G609" i="3"/>
  <c r="F609" i="3"/>
  <c r="E609" i="3"/>
  <c r="L608" i="3"/>
  <c r="K608" i="3"/>
  <c r="J608" i="3"/>
  <c r="I608" i="3"/>
  <c r="H608" i="3"/>
  <c r="G608" i="3"/>
  <c r="F608" i="3"/>
  <c r="E608" i="3"/>
  <c r="L607" i="3"/>
  <c r="K607" i="3"/>
  <c r="J607" i="3"/>
  <c r="I607" i="3"/>
  <c r="H607" i="3"/>
  <c r="G607" i="3"/>
  <c r="F607" i="3"/>
  <c r="E607" i="3"/>
  <c r="L606" i="3"/>
  <c r="K606" i="3"/>
  <c r="J606" i="3"/>
  <c r="I606" i="3"/>
  <c r="H606" i="3"/>
  <c r="G606" i="3"/>
  <c r="F606" i="3"/>
  <c r="E606" i="3"/>
  <c r="L605" i="3"/>
  <c r="K605" i="3"/>
  <c r="J605" i="3"/>
  <c r="I605" i="3"/>
  <c r="H605" i="3"/>
  <c r="G605" i="3"/>
  <c r="F605" i="3"/>
  <c r="E605" i="3"/>
  <c r="L604" i="3"/>
  <c r="K604" i="3"/>
  <c r="J604" i="3"/>
  <c r="I604" i="3"/>
  <c r="H604" i="3"/>
  <c r="G604" i="3"/>
  <c r="F604" i="3"/>
  <c r="E604" i="3"/>
  <c r="L603" i="3"/>
  <c r="K603" i="3"/>
  <c r="J603" i="3"/>
  <c r="I603" i="3"/>
  <c r="H603" i="3"/>
  <c r="G603" i="3"/>
  <c r="F603" i="3"/>
  <c r="E603" i="3"/>
  <c r="L602" i="3"/>
  <c r="K602" i="3"/>
  <c r="J602" i="3"/>
  <c r="I602" i="3"/>
  <c r="H602" i="3"/>
  <c r="G602" i="3"/>
  <c r="F602" i="3"/>
  <c r="E602" i="3"/>
  <c r="L601" i="3"/>
  <c r="K601" i="3"/>
  <c r="J601" i="3"/>
  <c r="I601" i="3"/>
  <c r="H601" i="3"/>
  <c r="G601" i="3"/>
  <c r="F601" i="3"/>
  <c r="E601" i="3"/>
  <c r="L600" i="3"/>
  <c r="K600" i="3"/>
  <c r="J600" i="3"/>
  <c r="I600" i="3"/>
  <c r="H600" i="3"/>
  <c r="G600" i="3"/>
  <c r="F600" i="3"/>
  <c r="E600" i="3"/>
  <c r="L599" i="3"/>
  <c r="K599" i="3"/>
  <c r="J599" i="3"/>
  <c r="I599" i="3"/>
  <c r="H599" i="3"/>
  <c r="G599" i="3"/>
  <c r="F599" i="3"/>
  <c r="E599" i="3"/>
  <c r="L598" i="3"/>
  <c r="K598" i="3"/>
  <c r="J598" i="3"/>
  <c r="I598" i="3"/>
  <c r="H598" i="3"/>
  <c r="G598" i="3"/>
  <c r="F598" i="3"/>
  <c r="E598" i="3"/>
  <c r="L597" i="3"/>
  <c r="K597" i="3"/>
  <c r="J597" i="3"/>
  <c r="I597" i="3"/>
  <c r="H597" i="3"/>
  <c r="G597" i="3"/>
  <c r="F597" i="3"/>
  <c r="E597" i="3"/>
  <c r="L596" i="3"/>
  <c r="K596" i="3"/>
  <c r="J596" i="3"/>
  <c r="I596" i="3"/>
  <c r="H596" i="3"/>
  <c r="G596" i="3"/>
  <c r="F596" i="3"/>
  <c r="E596" i="3"/>
  <c r="L595" i="3"/>
  <c r="K595" i="3"/>
  <c r="J595" i="3"/>
  <c r="I595" i="3"/>
  <c r="H595" i="3"/>
  <c r="G595" i="3"/>
  <c r="F595" i="3"/>
  <c r="E595" i="3"/>
  <c r="L594" i="3"/>
  <c r="K594" i="3"/>
  <c r="J594" i="3"/>
  <c r="I594" i="3"/>
  <c r="H594" i="3"/>
  <c r="G594" i="3"/>
  <c r="F594" i="3"/>
  <c r="E594" i="3"/>
  <c r="L593" i="3"/>
  <c r="K593" i="3"/>
  <c r="J593" i="3"/>
  <c r="I593" i="3"/>
  <c r="H593" i="3"/>
  <c r="G593" i="3"/>
  <c r="F593" i="3"/>
  <c r="E593" i="3"/>
  <c r="L592" i="3"/>
  <c r="K592" i="3"/>
  <c r="J592" i="3"/>
  <c r="I592" i="3"/>
  <c r="H592" i="3"/>
  <c r="G592" i="3"/>
  <c r="F592" i="3"/>
  <c r="E592" i="3"/>
  <c r="L591" i="3"/>
  <c r="K591" i="3"/>
  <c r="J591" i="3"/>
  <c r="I591" i="3"/>
  <c r="H591" i="3"/>
  <c r="G591" i="3"/>
  <c r="F591" i="3"/>
  <c r="E591" i="3"/>
  <c r="L590" i="3"/>
  <c r="K590" i="3"/>
  <c r="J590" i="3"/>
  <c r="I590" i="3"/>
  <c r="H590" i="3"/>
  <c r="G590" i="3"/>
  <c r="F590" i="3"/>
  <c r="E590" i="3"/>
  <c r="L589" i="3"/>
  <c r="K589" i="3"/>
  <c r="J589" i="3"/>
  <c r="I589" i="3"/>
  <c r="H589" i="3"/>
  <c r="G589" i="3"/>
  <c r="F589" i="3"/>
  <c r="E589" i="3"/>
  <c r="L588" i="3"/>
  <c r="K588" i="3"/>
  <c r="J588" i="3"/>
  <c r="I588" i="3"/>
  <c r="H588" i="3"/>
  <c r="G588" i="3"/>
  <c r="F588" i="3"/>
  <c r="E588" i="3"/>
  <c r="L587" i="3"/>
  <c r="K587" i="3"/>
  <c r="J587" i="3"/>
  <c r="I587" i="3"/>
  <c r="H587" i="3"/>
  <c r="G587" i="3"/>
  <c r="F587" i="3"/>
  <c r="E587" i="3"/>
  <c r="L586" i="3"/>
  <c r="K586" i="3"/>
  <c r="J586" i="3"/>
  <c r="I586" i="3"/>
  <c r="H586" i="3"/>
  <c r="G586" i="3"/>
  <c r="F586" i="3"/>
  <c r="E586" i="3"/>
  <c r="L585" i="3"/>
  <c r="K585" i="3"/>
  <c r="J585" i="3"/>
  <c r="I585" i="3"/>
  <c r="H585" i="3"/>
  <c r="G585" i="3"/>
  <c r="F585" i="3"/>
  <c r="E585" i="3"/>
  <c r="L584" i="3"/>
  <c r="K584" i="3"/>
  <c r="J584" i="3"/>
  <c r="I584" i="3"/>
  <c r="H584" i="3"/>
  <c r="G584" i="3"/>
  <c r="F584" i="3"/>
  <c r="E584" i="3"/>
  <c r="L583" i="3"/>
  <c r="K583" i="3"/>
  <c r="J583" i="3"/>
  <c r="I583" i="3"/>
  <c r="H583" i="3"/>
  <c r="G583" i="3"/>
  <c r="F583" i="3"/>
  <c r="E583" i="3"/>
  <c r="L582" i="3"/>
  <c r="K582" i="3"/>
  <c r="J582" i="3"/>
  <c r="I582" i="3"/>
  <c r="H582" i="3"/>
  <c r="G582" i="3"/>
  <c r="F582" i="3"/>
  <c r="E582" i="3"/>
  <c r="L581" i="3"/>
  <c r="K581" i="3"/>
  <c r="J581" i="3"/>
  <c r="I581" i="3"/>
  <c r="H581" i="3"/>
  <c r="G581" i="3"/>
  <c r="F581" i="3"/>
  <c r="E581" i="3"/>
  <c r="L580" i="3"/>
  <c r="K580" i="3"/>
  <c r="J580" i="3"/>
  <c r="I580" i="3"/>
  <c r="H580" i="3"/>
  <c r="G580" i="3"/>
  <c r="F580" i="3"/>
  <c r="E580" i="3"/>
  <c r="L579" i="3"/>
  <c r="K579" i="3"/>
  <c r="J579" i="3"/>
  <c r="I579" i="3"/>
  <c r="H579" i="3"/>
  <c r="G579" i="3"/>
  <c r="F579" i="3"/>
  <c r="E579" i="3"/>
  <c r="L578" i="3"/>
  <c r="K578" i="3"/>
  <c r="J578" i="3"/>
  <c r="I578" i="3"/>
  <c r="H578" i="3"/>
  <c r="G578" i="3"/>
  <c r="F578" i="3"/>
  <c r="E578" i="3"/>
  <c r="L577" i="3"/>
  <c r="K577" i="3"/>
  <c r="J577" i="3"/>
  <c r="I577" i="3"/>
  <c r="H577" i="3"/>
  <c r="G577" i="3"/>
  <c r="F577" i="3"/>
  <c r="E577" i="3"/>
  <c r="L576" i="3"/>
  <c r="K576" i="3"/>
  <c r="J576" i="3"/>
  <c r="I576" i="3"/>
  <c r="H576" i="3"/>
  <c r="G576" i="3"/>
  <c r="F576" i="3"/>
  <c r="E576" i="3"/>
  <c r="L575" i="3"/>
  <c r="K575" i="3"/>
  <c r="J575" i="3"/>
  <c r="I575" i="3"/>
  <c r="H575" i="3"/>
  <c r="G575" i="3"/>
  <c r="F575" i="3"/>
  <c r="E575" i="3"/>
  <c r="L574" i="3"/>
  <c r="K574" i="3"/>
  <c r="J574" i="3"/>
  <c r="I574" i="3"/>
  <c r="H574" i="3"/>
  <c r="G574" i="3"/>
  <c r="F574" i="3"/>
  <c r="E574" i="3"/>
  <c r="L573" i="3"/>
  <c r="K573" i="3"/>
  <c r="J573" i="3"/>
  <c r="I573" i="3"/>
  <c r="H573" i="3"/>
  <c r="G573" i="3"/>
  <c r="F573" i="3"/>
  <c r="E573" i="3"/>
  <c r="L572" i="3"/>
  <c r="K572" i="3"/>
  <c r="J572" i="3"/>
  <c r="I572" i="3"/>
  <c r="H572" i="3"/>
  <c r="G572" i="3"/>
  <c r="F572" i="3"/>
  <c r="E572" i="3"/>
  <c r="L571" i="3"/>
  <c r="K571" i="3"/>
  <c r="J571" i="3"/>
  <c r="I571" i="3"/>
  <c r="H571" i="3"/>
  <c r="G571" i="3"/>
  <c r="F571" i="3"/>
  <c r="E571" i="3"/>
  <c r="L570" i="3"/>
  <c r="K570" i="3"/>
  <c r="J570" i="3"/>
  <c r="I570" i="3"/>
  <c r="H570" i="3"/>
  <c r="G570" i="3"/>
  <c r="F570" i="3"/>
  <c r="E570" i="3"/>
  <c r="L569" i="3"/>
  <c r="K569" i="3"/>
  <c r="J569" i="3"/>
  <c r="I569" i="3"/>
  <c r="H569" i="3"/>
  <c r="G569" i="3"/>
  <c r="F569" i="3"/>
  <c r="E569" i="3"/>
  <c r="L568" i="3"/>
  <c r="K568" i="3"/>
  <c r="J568" i="3"/>
  <c r="I568" i="3"/>
  <c r="H568" i="3"/>
  <c r="G568" i="3"/>
  <c r="F568" i="3"/>
  <c r="E568" i="3"/>
  <c r="L567" i="3"/>
  <c r="K567" i="3"/>
  <c r="J567" i="3"/>
  <c r="I567" i="3"/>
  <c r="H567" i="3"/>
  <c r="G567" i="3"/>
  <c r="F567" i="3"/>
  <c r="E567" i="3"/>
  <c r="L566" i="3"/>
  <c r="K566" i="3"/>
  <c r="J566" i="3"/>
  <c r="I566" i="3"/>
  <c r="H566" i="3"/>
  <c r="G566" i="3"/>
  <c r="F566" i="3"/>
  <c r="E566" i="3"/>
  <c r="L565" i="3"/>
  <c r="K565" i="3"/>
  <c r="J565" i="3"/>
  <c r="I565" i="3"/>
  <c r="H565" i="3"/>
  <c r="G565" i="3"/>
  <c r="F565" i="3"/>
  <c r="E565" i="3"/>
  <c r="L564" i="3"/>
  <c r="K564" i="3"/>
  <c r="J564" i="3"/>
  <c r="I564" i="3"/>
  <c r="H564" i="3"/>
  <c r="G564" i="3"/>
  <c r="F564" i="3"/>
  <c r="E564" i="3"/>
  <c r="L563" i="3"/>
  <c r="K563" i="3"/>
  <c r="J563" i="3"/>
  <c r="I563" i="3"/>
  <c r="H563" i="3"/>
  <c r="G563" i="3"/>
  <c r="F563" i="3"/>
  <c r="E563" i="3"/>
  <c r="L562" i="3"/>
  <c r="K562" i="3"/>
  <c r="J562" i="3"/>
  <c r="I562" i="3"/>
  <c r="H562" i="3"/>
  <c r="G562" i="3"/>
  <c r="F562" i="3"/>
  <c r="E562" i="3"/>
  <c r="L561" i="3"/>
  <c r="K561" i="3"/>
  <c r="J561" i="3"/>
  <c r="I561" i="3"/>
  <c r="H561" i="3"/>
  <c r="G561" i="3"/>
  <c r="F561" i="3"/>
  <c r="E561" i="3"/>
  <c r="L560" i="3"/>
  <c r="K560" i="3"/>
  <c r="J560" i="3"/>
  <c r="I560" i="3"/>
  <c r="H560" i="3"/>
  <c r="G560" i="3"/>
  <c r="F560" i="3"/>
  <c r="E560" i="3"/>
  <c r="L559" i="3"/>
  <c r="K559" i="3"/>
  <c r="J559" i="3"/>
  <c r="I559" i="3"/>
  <c r="H559" i="3"/>
  <c r="G559" i="3"/>
  <c r="F559" i="3"/>
  <c r="E559" i="3"/>
  <c r="L558" i="3"/>
  <c r="K558" i="3"/>
  <c r="J558" i="3"/>
  <c r="I558" i="3"/>
  <c r="H558" i="3"/>
  <c r="G558" i="3"/>
  <c r="F558" i="3"/>
  <c r="E558" i="3"/>
  <c r="L557" i="3"/>
  <c r="K557" i="3"/>
  <c r="J557" i="3"/>
  <c r="I557" i="3"/>
  <c r="H557" i="3"/>
  <c r="G557" i="3"/>
  <c r="F557" i="3"/>
  <c r="E557" i="3"/>
  <c r="L556" i="3"/>
  <c r="K556" i="3"/>
  <c r="J556" i="3"/>
  <c r="I556" i="3"/>
  <c r="H556" i="3"/>
  <c r="G556" i="3"/>
  <c r="F556" i="3"/>
  <c r="E556" i="3"/>
  <c r="L555" i="3"/>
  <c r="K555" i="3"/>
  <c r="J555" i="3"/>
  <c r="I555" i="3"/>
  <c r="H555" i="3"/>
  <c r="G555" i="3"/>
  <c r="F555" i="3"/>
  <c r="E555" i="3"/>
  <c r="L554" i="3"/>
  <c r="K554" i="3"/>
  <c r="J554" i="3"/>
  <c r="I554" i="3"/>
  <c r="H554" i="3"/>
  <c r="G554" i="3"/>
  <c r="F554" i="3"/>
  <c r="E554" i="3"/>
  <c r="L553" i="3"/>
  <c r="K553" i="3"/>
  <c r="J553" i="3"/>
  <c r="I553" i="3"/>
  <c r="H553" i="3"/>
  <c r="G553" i="3"/>
  <c r="F553" i="3"/>
  <c r="E553" i="3"/>
  <c r="L552" i="3"/>
  <c r="K552" i="3"/>
  <c r="J552" i="3"/>
  <c r="I552" i="3"/>
  <c r="H552" i="3"/>
  <c r="G552" i="3"/>
  <c r="F552" i="3"/>
  <c r="E552" i="3"/>
  <c r="L551" i="3"/>
  <c r="K551" i="3"/>
  <c r="J551" i="3"/>
  <c r="I551" i="3"/>
  <c r="H551" i="3"/>
  <c r="G551" i="3"/>
  <c r="F551" i="3"/>
  <c r="E551" i="3"/>
  <c r="L550" i="3"/>
  <c r="K550" i="3"/>
  <c r="J550" i="3"/>
  <c r="I550" i="3"/>
  <c r="H550" i="3"/>
  <c r="G550" i="3"/>
  <c r="F550" i="3"/>
  <c r="E550" i="3"/>
  <c r="L549" i="3"/>
  <c r="K549" i="3"/>
  <c r="J549" i="3"/>
  <c r="I549" i="3"/>
  <c r="H549" i="3"/>
  <c r="G549" i="3"/>
  <c r="F549" i="3"/>
  <c r="E549" i="3"/>
  <c r="L548" i="3"/>
  <c r="K548" i="3"/>
  <c r="J548" i="3"/>
  <c r="I548" i="3"/>
  <c r="H548" i="3"/>
  <c r="G548" i="3"/>
  <c r="F548" i="3"/>
  <c r="E548" i="3"/>
  <c r="L547" i="3"/>
  <c r="K547" i="3"/>
  <c r="J547" i="3"/>
  <c r="I547" i="3"/>
  <c r="H547" i="3"/>
  <c r="G547" i="3"/>
  <c r="F547" i="3"/>
  <c r="E547" i="3"/>
  <c r="L546" i="3"/>
  <c r="K546" i="3"/>
  <c r="J546" i="3"/>
  <c r="I546" i="3"/>
  <c r="H546" i="3"/>
  <c r="G546" i="3"/>
  <c r="F546" i="3"/>
  <c r="E546" i="3"/>
  <c r="L545" i="3"/>
  <c r="K545" i="3"/>
  <c r="J545" i="3"/>
  <c r="I545" i="3"/>
  <c r="H545" i="3"/>
  <c r="G545" i="3"/>
  <c r="F545" i="3"/>
  <c r="E545" i="3"/>
  <c r="L544" i="3"/>
  <c r="K544" i="3"/>
  <c r="J544" i="3"/>
  <c r="I544" i="3"/>
  <c r="H544" i="3"/>
  <c r="G544" i="3"/>
  <c r="F544" i="3"/>
  <c r="E544" i="3"/>
  <c r="L543" i="3"/>
  <c r="K543" i="3"/>
  <c r="J543" i="3"/>
  <c r="I543" i="3"/>
  <c r="H543" i="3"/>
  <c r="G543" i="3"/>
  <c r="F543" i="3"/>
  <c r="E543" i="3"/>
  <c r="L542" i="3"/>
  <c r="K542" i="3"/>
  <c r="J542" i="3"/>
  <c r="I542" i="3"/>
  <c r="H542" i="3"/>
  <c r="G542" i="3"/>
  <c r="F542" i="3"/>
  <c r="E542" i="3"/>
  <c r="L541" i="3"/>
  <c r="K541" i="3"/>
  <c r="J541" i="3"/>
  <c r="I541" i="3"/>
  <c r="H541" i="3"/>
  <c r="G541" i="3"/>
  <c r="F541" i="3"/>
  <c r="E541" i="3"/>
  <c r="L540" i="3"/>
  <c r="K540" i="3"/>
  <c r="J540" i="3"/>
  <c r="I540" i="3"/>
  <c r="H540" i="3"/>
  <c r="G540" i="3"/>
  <c r="F540" i="3"/>
  <c r="E540" i="3"/>
  <c r="L539" i="3"/>
  <c r="K539" i="3"/>
  <c r="J539" i="3"/>
  <c r="I539" i="3"/>
  <c r="H539" i="3"/>
  <c r="G539" i="3"/>
  <c r="F539" i="3"/>
  <c r="E539" i="3"/>
  <c r="L538" i="3"/>
  <c r="K538" i="3"/>
  <c r="J538" i="3"/>
  <c r="I538" i="3"/>
  <c r="H538" i="3"/>
  <c r="G538" i="3"/>
  <c r="F538" i="3"/>
  <c r="E538" i="3"/>
  <c r="L537" i="3"/>
  <c r="K537" i="3"/>
  <c r="J537" i="3"/>
  <c r="I537" i="3"/>
  <c r="H537" i="3"/>
  <c r="G537" i="3"/>
  <c r="F537" i="3"/>
  <c r="E537" i="3"/>
  <c r="L536" i="3"/>
  <c r="K536" i="3"/>
  <c r="J536" i="3"/>
  <c r="I536" i="3"/>
  <c r="H536" i="3"/>
  <c r="G536" i="3"/>
  <c r="F536" i="3"/>
  <c r="E536" i="3"/>
  <c r="L535" i="3"/>
  <c r="K535" i="3"/>
  <c r="J535" i="3"/>
  <c r="I535" i="3"/>
  <c r="H535" i="3"/>
  <c r="G535" i="3"/>
  <c r="F535" i="3"/>
  <c r="E535" i="3"/>
  <c r="L534" i="3"/>
  <c r="K534" i="3"/>
  <c r="J534" i="3"/>
  <c r="I534" i="3"/>
  <c r="H534" i="3"/>
  <c r="G534" i="3"/>
  <c r="F534" i="3"/>
  <c r="E534" i="3"/>
  <c r="L533" i="3"/>
  <c r="K533" i="3"/>
  <c r="J533" i="3"/>
  <c r="I533" i="3"/>
  <c r="H533" i="3"/>
  <c r="G533" i="3"/>
  <c r="F533" i="3"/>
  <c r="E533" i="3"/>
  <c r="L532" i="3"/>
  <c r="K532" i="3"/>
  <c r="J532" i="3"/>
  <c r="I532" i="3"/>
  <c r="H532" i="3"/>
  <c r="G532" i="3"/>
  <c r="F532" i="3"/>
  <c r="E532" i="3"/>
  <c r="L531" i="3"/>
  <c r="K531" i="3"/>
  <c r="J531" i="3"/>
  <c r="I531" i="3"/>
  <c r="H531" i="3"/>
  <c r="G531" i="3"/>
  <c r="F531" i="3"/>
  <c r="E531" i="3"/>
  <c r="L530" i="3"/>
  <c r="K530" i="3"/>
  <c r="J530" i="3"/>
  <c r="I530" i="3"/>
  <c r="H530" i="3"/>
  <c r="G530" i="3"/>
  <c r="F530" i="3"/>
  <c r="E530" i="3"/>
  <c r="L529" i="3"/>
  <c r="K529" i="3"/>
  <c r="J529" i="3"/>
  <c r="I529" i="3"/>
  <c r="H529" i="3"/>
  <c r="G529" i="3"/>
  <c r="F529" i="3"/>
  <c r="E529" i="3"/>
  <c r="L528" i="3"/>
  <c r="K528" i="3"/>
  <c r="J528" i="3"/>
  <c r="I528" i="3"/>
  <c r="H528" i="3"/>
  <c r="G528" i="3"/>
  <c r="F528" i="3"/>
  <c r="E528" i="3"/>
  <c r="L527" i="3"/>
  <c r="K527" i="3"/>
  <c r="J527" i="3"/>
  <c r="I527" i="3"/>
  <c r="H527" i="3"/>
  <c r="G527" i="3"/>
  <c r="F527" i="3"/>
  <c r="E527" i="3"/>
  <c r="L526" i="3"/>
  <c r="K526" i="3"/>
  <c r="J526" i="3"/>
  <c r="I526" i="3"/>
  <c r="H526" i="3"/>
  <c r="G526" i="3"/>
  <c r="F526" i="3"/>
  <c r="E526" i="3"/>
  <c r="L525" i="3"/>
  <c r="K525" i="3"/>
  <c r="J525" i="3"/>
  <c r="I525" i="3"/>
  <c r="H525" i="3"/>
  <c r="G525" i="3"/>
  <c r="F525" i="3"/>
  <c r="E525" i="3"/>
  <c r="L524" i="3"/>
  <c r="K524" i="3"/>
  <c r="J524" i="3"/>
  <c r="I524" i="3"/>
  <c r="H524" i="3"/>
  <c r="G524" i="3"/>
  <c r="F524" i="3"/>
  <c r="E524" i="3"/>
  <c r="L523" i="3"/>
  <c r="K523" i="3"/>
  <c r="J523" i="3"/>
  <c r="I523" i="3"/>
  <c r="H523" i="3"/>
  <c r="G523" i="3"/>
  <c r="F523" i="3"/>
  <c r="E523" i="3"/>
  <c r="L522" i="3"/>
  <c r="K522" i="3"/>
  <c r="J522" i="3"/>
  <c r="I522" i="3"/>
  <c r="H522" i="3"/>
  <c r="G522" i="3"/>
  <c r="F522" i="3"/>
  <c r="E522" i="3"/>
  <c r="L521" i="3"/>
  <c r="K521" i="3"/>
  <c r="J521" i="3"/>
  <c r="I521" i="3"/>
  <c r="H521" i="3"/>
  <c r="G521" i="3"/>
  <c r="F521" i="3"/>
  <c r="E521" i="3"/>
  <c r="L520" i="3"/>
  <c r="K520" i="3"/>
  <c r="J520" i="3"/>
  <c r="I520" i="3"/>
  <c r="H520" i="3"/>
  <c r="G520" i="3"/>
  <c r="F520" i="3"/>
  <c r="E520" i="3"/>
  <c r="L519" i="3"/>
  <c r="K519" i="3"/>
  <c r="J519" i="3"/>
  <c r="I519" i="3"/>
  <c r="H519" i="3"/>
  <c r="G519" i="3"/>
  <c r="F519" i="3"/>
  <c r="E519" i="3"/>
  <c r="L518" i="3"/>
  <c r="K518" i="3"/>
  <c r="J518" i="3"/>
  <c r="I518" i="3"/>
  <c r="H518" i="3"/>
  <c r="G518" i="3"/>
  <c r="F518" i="3"/>
  <c r="E518" i="3"/>
  <c r="L517" i="3"/>
  <c r="K517" i="3"/>
  <c r="J517" i="3"/>
  <c r="I517" i="3"/>
  <c r="H517" i="3"/>
  <c r="G517" i="3"/>
  <c r="F517" i="3"/>
  <c r="E517" i="3"/>
  <c r="L516" i="3"/>
  <c r="K516" i="3"/>
  <c r="J516" i="3"/>
  <c r="I516" i="3"/>
  <c r="H516" i="3"/>
  <c r="G516" i="3"/>
  <c r="F516" i="3"/>
  <c r="E516" i="3"/>
  <c r="L515" i="3"/>
  <c r="K515" i="3"/>
  <c r="J515" i="3"/>
  <c r="I515" i="3"/>
  <c r="H515" i="3"/>
  <c r="G515" i="3"/>
  <c r="F515" i="3"/>
  <c r="E515" i="3"/>
  <c r="L514" i="3"/>
  <c r="K514" i="3"/>
  <c r="J514" i="3"/>
  <c r="I514" i="3"/>
  <c r="H514" i="3"/>
  <c r="G514" i="3"/>
  <c r="F514" i="3"/>
  <c r="E514" i="3"/>
  <c r="L513" i="3"/>
  <c r="K513" i="3"/>
  <c r="J513" i="3"/>
  <c r="I513" i="3"/>
  <c r="H513" i="3"/>
  <c r="G513" i="3"/>
  <c r="F513" i="3"/>
  <c r="E513" i="3"/>
  <c r="L512" i="3"/>
  <c r="K512" i="3"/>
  <c r="J512" i="3"/>
  <c r="I512" i="3"/>
  <c r="H512" i="3"/>
  <c r="G512" i="3"/>
  <c r="F512" i="3"/>
  <c r="E512" i="3"/>
  <c r="L511" i="3"/>
  <c r="K511" i="3"/>
  <c r="J511" i="3"/>
  <c r="I511" i="3"/>
  <c r="H511" i="3"/>
  <c r="G511" i="3"/>
  <c r="F511" i="3"/>
  <c r="E511" i="3"/>
  <c r="L510" i="3"/>
  <c r="K510" i="3"/>
  <c r="J510" i="3"/>
  <c r="I510" i="3"/>
  <c r="H510" i="3"/>
  <c r="G510" i="3"/>
  <c r="F510" i="3"/>
  <c r="E510" i="3"/>
  <c r="L509" i="3"/>
  <c r="K509" i="3"/>
  <c r="J509" i="3"/>
  <c r="I509" i="3"/>
  <c r="H509" i="3"/>
  <c r="G509" i="3"/>
  <c r="F509" i="3"/>
  <c r="E509" i="3"/>
  <c r="L508" i="3"/>
  <c r="K508" i="3"/>
  <c r="J508" i="3"/>
  <c r="I508" i="3"/>
  <c r="H508" i="3"/>
  <c r="G508" i="3"/>
  <c r="F508" i="3"/>
  <c r="E508" i="3"/>
  <c r="L507" i="3"/>
  <c r="K507" i="3"/>
  <c r="J507" i="3"/>
  <c r="I507" i="3"/>
  <c r="H507" i="3"/>
  <c r="G507" i="3"/>
  <c r="F507" i="3"/>
  <c r="E507" i="3"/>
  <c r="L506" i="3"/>
  <c r="K506" i="3"/>
  <c r="J506" i="3"/>
  <c r="I506" i="3"/>
  <c r="H506" i="3"/>
  <c r="G506" i="3"/>
  <c r="F506" i="3"/>
  <c r="E506" i="3"/>
  <c r="L505" i="3"/>
  <c r="K505" i="3"/>
  <c r="J505" i="3"/>
  <c r="I505" i="3"/>
  <c r="H505" i="3"/>
  <c r="G505" i="3"/>
  <c r="F505" i="3"/>
  <c r="E505" i="3"/>
  <c r="L504" i="3"/>
  <c r="K504" i="3"/>
  <c r="J504" i="3"/>
  <c r="I504" i="3"/>
  <c r="H504" i="3"/>
  <c r="G504" i="3"/>
  <c r="F504" i="3"/>
  <c r="E504" i="3"/>
  <c r="L503" i="3"/>
  <c r="K503" i="3"/>
  <c r="J503" i="3"/>
  <c r="I503" i="3"/>
  <c r="H503" i="3"/>
  <c r="G503" i="3"/>
  <c r="F503" i="3"/>
  <c r="E503" i="3"/>
  <c r="L502" i="3"/>
  <c r="K502" i="3"/>
  <c r="J502" i="3"/>
  <c r="I502" i="3"/>
  <c r="H502" i="3"/>
  <c r="G502" i="3"/>
  <c r="F502" i="3"/>
  <c r="E502" i="3"/>
  <c r="L501" i="3"/>
  <c r="K501" i="3"/>
  <c r="J501" i="3"/>
  <c r="I501" i="3"/>
  <c r="H501" i="3"/>
  <c r="G501" i="3"/>
  <c r="F501" i="3"/>
  <c r="E501" i="3"/>
  <c r="L500" i="3"/>
  <c r="K500" i="3"/>
  <c r="J500" i="3"/>
  <c r="I500" i="3"/>
  <c r="H500" i="3"/>
  <c r="G500" i="3"/>
  <c r="F500" i="3"/>
  <c r="E500" i="3"/>
  <c r="L499" i="3"/>
  <c r="K499" i="3"/>
  <c r="J499" i="3"/>
  <c r="I499" i="3"/>
  <c r="H499" i="3"/>
  <c r="G499" i="3"/>
  <c r="F499" i="3"/>
  <c r="E499" i="3"/>
  <c r="L498" i="3"/>
  <c r="K498" i="3"/>
  <c r="J498" i="3"/>
  <c r="I498" i="3"/>
  <c r="H498" i="3"/>
  <c r="G498" i="3"/>
  <c r="F498" i="3"/>
  <c r="E498" i="3"/>
  <c r="L497" i="3"/>
  <c r="K497" i="3"/>
  <c r="J497" i="3"/>
  <c r="I497" i="3"/>
  <c r="H497" i="3"/>
  <c r="G497" i="3"/>
  <c r="F497" i="3"/>
  <c r="E497" i="3"/>
  <c r="L496" i="3"/>
  <c r="K496" i="3"/>
  <c r="J496" i="3"/>
  <c r="I496" i="3"/>
  <c r="H496" i="3"/>
  <c r="G496" i="3"/>
  <c r="F496" i="3"/>
  <c r="E496" i="3"/>
  <c r="L495" i="3"/>
  <c r="K495" i="3"/>
  <c r="J495" i="3"/>
  <c r="I495" i="3"/>
  <c r="H495" i="3"/>
  <c r="G495" i="3"/>
  <c r="F495" i="3"/>
  <c r="E495" i="3"/>
  <c r="L494" i="3"/>
  <c r="K494" i="3"/>
  <c r="J494" i="3"/>
  <c r="I494" i="3"/>
  <c r="H494" i="3"/>
  <c r="G494" i="3"/>
  <c r="F494" i="3"/>
  <c r="E494" i="3"/>
  <c r="L493" i="3"/>
  <c r="K493" i="3"/>
  <c r="J493" i="3"/>
  <c r="I493" i="3"/>
  <c r="H493" i="3"/>
  <c r="G493" i="3"/>
  <c r="F493" i="3"/>
  <c r="E493" i="3"/>
  <c r="L492" i="3"/>
  <c r="K492" i="3"/>
  <c r="J492" i="3"/>
  <c r="I492" i="3"/>
  <c r="H492" i="3"/>
  <c r="G492" i="3"/>
  <c r="F492" i="3"/>
  <c r="E492" i="3"/>
  <c r="L491" i="3"/>
  <c r="K491" i="3"/>
  <c r="J491" i="3"/>
  <c r="I491" i="3"/>
  <c r="H491" i="3"/>
  <c r="G491" i="3"/>
  <c r="F491" i="3"/>
  <c r="E491" i="3"/>
  <c r="L490" i="3"/>
  <c r="K490" i="3"/>
  <c r="J490" i="3"/>
  <c r="I490" i="3"/>
  <c r="H490" i="3"/>
  <c r="G490" i="3"/>
  <c r="F490" i="3"/>
  <c r="E490" i="3"/>
  <c r="L489" i="3"/>
  <c r="K489" i="3"/>
  <c r="J489" i="3"/>
  <c r="I489" i="3"/>
  <c r="H489" i="3"/>
  <c r="G489" i="3"/>
  <c r="F489" i="3"/>
  <c r="E489" i="3"/>
  <c r="L488" i="3"/>
  <c r="K488" i="3"/>
  <c r="J488" i="3"/>
  <c r="I488" i="3"/>
  <c r="H488" i="3"/>
  <c r="G488" i="3"/>
  <c r="F488" i="3"/>
  <c r="E488" i="3"/>
  <c r="L487" i="3"/>
  <c r="K487" i="3"/>
  <c r="J487" i="3"/>
  <c r="I487" i="3"/>
  <c r="H487" i="3"/>
  <c r="G487" i="3"/>
  <c r="F487" i="3"/>
  <c r="E487" i="3"/>
  <c r="L486" i="3"/>
  <c r="K486" i="3"/>
  <c r="J486" i="3"/>
  <c r="I486" i="3"/>
  <c r="H486" i="3"/>
  <c r="G486" i="3"/>
  <c r="F486" i="3"/>
  <c r="E486" i="3"/>
  <c r="L485" i="3"/>
  <c r="K485" i="3"/>
  <c r="J485" i="3"/>
  <c r="I485" i="3"/>
  <c r="H485" i="3"/>
  <c r="G485" i="3"/>
  <c r="F485" i="3"/>
  <c r="E485" i="3"/>
  <c r="L484" i="3"/>
  <c r="K484" i="3"/>
  <c r="J484" i="3"/>
  <c r="I484" i="3"/>
  <c r="H484" i="3"/>
  <c r="G484" i="3"/>
  <c r="F484" i="3"/>
  <c r="E484" i="3"/>
  <c r="L483" i="3"/>
  <c r="K483" i="3"/>
  <c r="J483" i="3"/>
  <c r="I483" i="3"/>
  <c r="H483" i="3"/>
  <c r="G483" i="3"/>
  <c r="F483" i="3"/>
  <c r="E483" i="3"/>
  <c r="L482" i="3"/>
  <c r="K482" i="3"/>
  <c r="J482" i="3"/>
  <c r="I482" i="3"/>
  <c r="H482" i="3"/>
  <c r="G482" i="3"/>
  <c r="F482" i="3"/>
  <c r="E482" i="3"/>
  <c r="L481" i="3"/>
  <c r="K481" i="3"/>
  <c r="J481" i="3"/>
  <c r="I481" i="3"/>
  <c r="H481" i="3"/>
  <c r="G481" i="3"/>
  <c r="F481" i="3"/>
  <c r="E481" i="3"/>
  <c r="L480" i="3"/>
  <c r="K480" i="3"/>
  <c r="J480" i="3"/>
  <c r="I480" i="3"/>
  <c r="H480" i="3"/>
  <c r="G480" i="3"/>
  <c r="F480" i="3"/>
  <c r="E480" i="3"/>
  <c r="L479" i="3"/>
  <c r="K479" i="3"/>
  <c r="J479" i="3"/>
  <c r="I479" i="3"/>
  <c r="H479" i="3"/>
  <c r="G479" i="3"/>
  <c r="F479" i="3"/>
  <c r="E479" i="3"/>
  <c r="L478" i="3"/>
  <c r="K478" i="3"/>
  <c r="J478" i="3"/>
  <c r="I478" i="3"/>
  <c r="H478" i="3"/>
  <c r="G478" i="3"/>
  <c r="F478" i="3"/>
  <c r="E478" i="3"/>
  <c r="L477" i="3"/>
  <c r="K477" i="3"/>
  <c r="J477" i="3"/>
  <c r="I477" i="3"/>
  <c r="H477" i="3"/>
  <c r="G477" i="3"/>
  <c r="F477" i="3"/>
  <c r="E477" i="3"/>
  <c r="L476" i="3"/>
  <c r="K476" i="3"/>
  <c r="J476" i="3"/>
  <c r="I476" i="3"/>
  <c r="H476" i="3"/>
  <c r="G476" i="3"/>
  <c r="F476" i="3"/>
  <c r="E476" i="3"/>
  <c r="L475" i="3"/>
  <c r="K475" i="3"/>
  <c r="J475" i="3"/>
  <c r="I475" i="3"/>
  <c r="H475" i="3"/>
  <c r="G475" i="3"/>
  <c r="F475" i="3"/>
  <c r="E475" i="3"/>
  <c r="L474" i="3"/>
  <c r="K474" i="3"/>
  <c r="J474" i="3"/>
  <c r="I474" i="3"/>
  <c r="H474" i="3"/>
  <c r="G474" i="3"/>
  <c r="F474" i="3"/>
  <c r="E474" i="3"/>
  <c r="L473" i="3"/>
  <c r="K473" i="3"/>
  <c r="J473" i="3"/>
  <c r="I473" i="3"/>
  <c r="H473" i="3"/>
  <c r="G473" i="3"/>
  <c r="F473" i="3"/>
  <c r="E473" i="3"/>
  <c r="L472" i="3"/>
  <c r="K472" i="3"/>
  <c r="J472" i="3"/>
  <c r="I472" i="3"/>
  <c r="H472" i="3"/>
  <c r="G472" i="3"/>
  <c r="F472" i="3"/>
  <c r="E472" i="3"/>
  <c r="L471" i="3"/>
  <c r="K471" i="3"/>
  <c r="J471" i="3"/>
  <c r="I471" i="3"/>
  <c r="H471" i="3"/>
  <c r="G471" i="3"/>
  <c r="F471" i="3"/>
  <c r="E471" i="3"/>
  <c r="L470" i="3"/>
  <c r="K470" i="3"/>
  <c r="J470" i="3"/>
  <c r="I470" i="3"/>
  <c r="H470" i="3"/>
  <c r="G470" i="3"/>
  <c r="F470" i="3"/>
  <c r="E470" i="3"/>
  <c r="L469" i="3"/>
  <c r="K469" i="3"/>
  <c r="J469" i="3"/>
  <c r="I469" i="3"/>
  <c r="H469" i="3"/>
  <c r="G469" i="3"/>
  <c r="F469" i="3"/>
  <c r="E469" i="3"/>
  <c r="L468" i="3"/>
  <c r="K468" i="3"/>
  <c r="J468" i="3"/>
  <c r="I468" i="3"/>
  <c r="H468" i="3"/>
  <c r="G468" i="3"/>
  <c r="F468" i="3"/>
  <c r="E468" i="3"/>
  <c r="L467" i="3"/>
  <c r="K467" i="3"/>
  <c r="J467" i="3"/>
  <c r="I467" i="3"/>
  <c r="H467" i="3"/>
  <c r="G467" i="3"/>
  <c r="F467" i="3"/>
  <c r="E467" i="3"/>
  <c r="L466" i="3"/>
  <c r="K466" i="3"/>
  <c r="J466" i="3"/>
  <c r="I466" i="3"/>
  <c r="H466" i="3"/>
  <c r="G466" i="3"/>
  <c r="F466" i="3"/>
  <c r="E466" i="3"/>
  <c r="L465" i="3"/>
  <c r="K465" i="3"/>
  <c r="J465" i="3"/>
  <c r="I465" i="3"/>
  <c r="H465" i="3"/>
  <c r="G465" i="3"/>
  <c r="F465" i="3"/>
  <c r="E465" i="3"/>
  <c r="L464" i="3"/>
  <c r="K464" i="3"/>
  <c r="J464" i="3"/>
  <c r="I464" i="3"/>
  <c r="H464" i="3"/>
  <c r="G464" i="3"/>
  <c r="F464" i="3"/>
  <c r="E464" i="3"/>
  <c r="L463" i="3"/>
  <c r="K463" i="3"/>
  <c r="J463" i="3"/>
  <c r="I463" i="3"/>
  <c r="H463" i="3"/>
  <c r="G463" i="3"/>
  <c r="F463" i="3"/>
  <c r="E463" i="3"/>
  <c r="L462" i="3"/>
  <c r="K462" i="3"/>
  <c r="J462" i="3"/>
  <c r="I462" i="3"/>
  <c r="H462" i="3"/>
  <c r="G462" i="3"/>
  <c r="F462" i="3"/>
  <c r="E462" i="3"/>
  <c r="L461" i="3"/>
  <c r="K461" i="3"/>
  <c r="J461" i="3"/>
  <c r="I461" i="3"/>
  <c r="H461" i="3"/>
  <c r="G461" i="3"/>
  <c r="F461" i="3"/>
  <c r="E461" i="3"/>
  <c r="L460" i="3"/>
  <c r="K460" i="3"/>
  <c r="J460" i="3"/>
  <c r="I460" i="3"/>
  <c r="H460" i="3"/>
  <c r="G460" i="3"/>
  <c r="F460" i="3"/>
  <c r="E460" i="3"/>
  <c r="L459" i="3"/>
  <c r="K459" i="3"/>
  <c r="J459" i="3"/>
  <c r="I459" i="3"/>
  <c r="H459" i="3"/>
  <c r="G459" i="3"/>
  <c r="F459" i="3"/>
  <c r="E459" i="3"/>
  <c r="L458" i="3"/>
  <c r="K458" i="3"/>
  <c r="J458" i="3"/>
  <c r="I458" i="3"/>
  <c r="H458" i="3"/>
  <c r="G458" i="3"/>
  <c r="F458" i="3"/>
  <c r="E458" i="3"/>
  <c r="L457" i="3"/>
  <c r="K457" i="3"/>
  <c r="J457" i="3"/>
  <c r="I457" i="3"/>
  <c r="H457" i="3"/>
  <c r="G457" i="3"/>
  <c r="F457" i="3"/>
  <c r="E457" i="3"/>
  <c r="L456" i="3"/>
  <c r="K456" i="3"/>
  <c r="J456" i="3"/>
  <c r="I456" i="3"/>
  <c r="H456" i="3"/>
  <c r="G456" i="3"/>
  <c r="F456" i="3"/>
  <c r="E456" i="3"/>
  <c r="L455" i="3"/>
  <c r="K455" i="3"/>
  <c r="J455" i="3"/>
  <c r="I455" i="3"/>
  <c r="H455" i="3"/>
  <c r="G455" i="3"/>
  <c r="F455" i="3"/>
  <c r="E455" i="3"/>
  <c r="L454" i="3"/>
  <c r="K454" i="3"/>
  <c r="J454" i="3"/>
  <c r="I454" i="3"/>
  <c r="H454" i="3"/>
  <c r="G454" i="3"/>
  <c r="F454" i="3"/>
  <c r="E454" i="3"/>
  <c r="L453" i="3"/>
  <c r="K453" i="3"/>
  <c r="J453" i="3"/>
  <c r="I453" i="3"/>
  <c r="H453" i="3"/>
  <c r="G453" i="3"/>
  <c r="F453" i="3"/>
  <c r="E453" i="3"/>
  <c r="L452" i="3"/>
  <c r="K452" i="3"/>
  <c r="J452" i="3"/>
  <c r="I452" i="3"/>
  <c r="H452" i="3"/>
  <c r="G452" i="3"/>
  <c r="F452" i="3"/>
  <c r="E452" i="3"/>
  <c r="L451" i="3"/>
  <c r="K451" i="3"/>
  <c r="J451" i="3"/>
  <c r="I451" i="3"/>
  <c r="H451" i="3"/>
  <c r="G451" i="3"/>
  <c r="F451" i="3"/>
  <c r="E451" i="3"/>
  <c r="L450" i="3"/>
  <c r="K450" i="3"/>
  <c r="J450" i="3"/>
  <c r="I450" i="3"/>
  <c r="H450" i="3"/>
  <c r="G450" i="3"/>
  <c r="F450" i="3"/>
  <c r="E450" i="3"/>
  <c r="L449" i="3"/>
  <c r="K449" i="3"/>
  <c r="J449" i="3"/>
  <c r="I449" i="3"/>
  <c r="H449" i="3"/>
  <c r="G449" i="3"/>
  <c r="F449" i="3"/>
  <c r="E449" i="3"/>
  <c r="L448" i="3"/>
  <c r="K448" i="3"/>
  <c r="J448" i="3"/>
  <c r="I448" i="3"/>
  <c r="H448" i="3"/>
  <c r="G448" i="3"/>
  <c r="F448" i="3"/>
  <c r="E448" i="3"/>
  <c r="L447" i="3"/>
  <c r="K447" i="3"/>
  <c r="J447" i="3"/>
  <c r="I447" i="3"/>
  <c r="H447" i="3"/>
  <c r="G447" i="3"/>
  <c r="F447" i="3"/>
  <c r="E447" i="3"/>
  <c r="L446" i="3"/>
  <c r="K446" i="3"/>
  <c r="J446" i="3"/>
  <c r="I446" i="3"/>
  <c r="H446" i="3"/>
  <c r="G446" i="3"/>
  <c r="F446" i="3"/>
  <c r="E446" i="3"/>
  <c r="L445" i="3"/>
  <c r="K445" i="3"/>
  <c r="J445" i="3"/>
  <c r="I445" i="3"/>
  <c r="H445" i="3"/>
  <c r="G445" i="3"/>
  <c r="F445" i="3"/>
  <c r="E445" i="3"/>
  <c r="L444" i="3"/>
  <c r="K444" i="3"/>
  <c r="J444" i="3"/>
  <c r="I444" i="3"/>
  <c r="H444" i="3"/>
  <c r="G444" i="3"/>
  <c r="F444" i="3"/>
  <c r="E444" i="3"/>
  <c r="L443" i="3"/>
  <c r="K443" i="3"/>
  <c r="J443" i="3"/>
  <c r="I443" i="3"/>
  <c r="H443" i="3"/>
  <c r="G443" i="3"/>
  <c r="F443" i="3"/>
  <c r="E443" i="3"/>
  <c r="L442" i="3"/>
  <c r="K442" i="3"/>
  <c r="J442" i="3"/>
  <c r="I442" i="3"/>
  <c r="H442" i="3"/>
  <c r="G442" i="3"/>
  <c r="F442" i="3"/>
  <c r="E442" i="3"/>
  <c r="L441" i="3"/>
  <c r="K441" i="3"/>
  <c r="J441" i="3"/>
  <c r="I441" i="3"/>
  <c r="H441" i="3"/>
  <c r="G441" i="3"/>
  <c r="F441" i="3"/>
  <c r="E441" i="3"/>
  <c r="L440" i="3"/>
  <c r="K440" i="3"/>
  <c r="J440" i="3"/>
  <c r="I440" i="3"/>
  <c r="H440" i="3"/>
  <c r="G440" i="3"/>
  <c r="F440" i="3"/>
  <c r="E440" i="3"/>
  <c r="L439" i="3"/>
  <c r="K439" i="3"/>
  <c r="J439" i="3"/>
  <c r="I439" i="3"/>
  <c r="H439" i="3"/>
  <c r="G439" i="3"/>
  <c r="F439" i="3"/>
  <c r="E439" i="3"/>
  <c r="L438" i="3"/>
  <c r="K438" i="3"/>
  <c r="J438" i="3"/>
  <c r="I438" i="3"/>
  <c r="H438" i="3"/>
  <c r="G438" i="3"/>
  <c r="F438" i="3"/>
  <c r="E438" i="3"/>
  <c r="L437" i="3"/>
  <c r="K437" i="3"/>
  <c r="J437" i="3"/>
  <c r="I437" i="3"/>
  <c r="H437" i="3"/>
  <c r="G437" i="3"/>
  <c r="F437" i="3"/>
  <c r="E437" i="3"/>
  <c r="L436" i="3"/>
  <c r="K436" i="3"/>
  <c r="J436" i="3"/>
  <c r="I436" i="3"/>
  <c r="H436" i="3"/>
  <c r="G436" i="3"/>
  <c r="F436" i="3"/>
  <c r="E436" i="3"/>
  <c r="L435" i="3"/>
  <c r="K435" i="3"/>
  <c r="J435" i="3"/>
  <c r="I435" i="3"/>
  <c r="H435" i="3"/>
  <c r="G435" i="3"/>
  <c r="F435" i="3"/>
  <c r="E435" i="3"/>
  <c r="L434" i="3"/>
  <c r="K434" i="3"/>
  <c r="J434" i="3"/>
  <c r="I434" i="3"/>
  <c r="H434" i="3"/>
  <c r="G434" i="3"/>
  <c r="F434" i="3"/>
  <c r="E434" i="3"/>
  <c r="L433" i="3"/>
  <c r="K433" i="3"/>
  <c r="J433" i="3"/>
  <c r="I433" i="3"/>
  <c r="H433" i="3"/>
  <c r="G433" i="3"/>
  <c r="F433" i="3"/>
  <c r="E433" i="3"/>
  <c r="L432" i="3"/>
  <c r="K432" i="3"/>
  <c r="J432" i="3"/>
  <c r="I432" i="3"/>
  <c r="H432" i="3"/>
  <c r="G432" i="3"/>
  <c r="F432" i="3"/>
  <c r="E432" i="3"/>
  <c r="L431" i="3"/>
  <c r="K431" i="3"/>
  <c r="J431" i="3"/>
  <c r="I431" i="3"/>
  <c r="H431" i="3"/>
  <c r="G431" i="3"/>
  <c r="F431" i="3"/>
  <c r="E431" i="3"/>
  <c r="L430" i="3"/>
  <c r="K430" i="3"/>
  <c r="J430" i="3"/>
  <c r="I430" i="3"/>
  <c r="H430" i="3"/>
  <c r="G430" i="3"/>
  <c r="F430" i="3"/>
  <c r="E430" i="3"/>
  <c r="L429" i="3"/>
  <c r="K429" i="3"/>
  <c r="J429" i="3"/>
  <c r="I429" i="3"/>
  <c r="H429" i="3"/>
  <c r="G429" i="3"/>
  <c r="F429" i="3"/>
  <c r="E429" i="3"/>
  <c r="L428" i="3"/>
  <c r="K428" i="3"/>
  <c r="J428" i="3"/>
  <c r="I428" i="3"/>
  <c r="H428" i="3"/>
  <c r="G428" i="3"/>
  <c r="F428" i="3"/>
  <c r="E428" i="3"/>
  <c r="L427" i="3"/>
  <c r="K427" i="3"/>
  <c r="J427" i="3"/>
  <c r="I427" i="3"/>
  <c r="H427" i="3"/>
  <c r="G427" i="3"/>
  <c r="F427" i="3"/>
  <c r="E427" i="3"/>
  <c r="L426" i="3"/>
  <c r="K426" i="3"/>
  <c r="J426" i="3"/>
  <c r="I426" i="3"/>
  <c r="H426" i="3"/>
  <c r="G426" i="3"/>
  <c r="F426" i="3"/>
  <c r="E426" i="3"/>
  <c r="L425" i="3"/>
  <c r="K425" i="3"/>
  <c r="J425" i="3"/>
  <c r="I425" i="3"/>
  <c r="H425" i="3"/>
  <c r="G425" i="3"/>
  <c r="F425" i="3"/>
  <c r="E425" i="3"/>
  <c r="L424" i="3"/>
  <c r="K424" i="3"/>
  <c r="J424" i="3"/>
  <c r="I424" i="3"/>
  <c r="H424" i="3"/>
  <c r="G424" i="3"/>
  <c r="F424" i="3"/>
  <c r="E424" i="3"/>
  <c r="L423" i="3"/>
  <c r="K423" i="3"/>
  <c r="J423" i="3"/>
  <c r="I423" i="3"/>
  <c r="H423" i="3"/>
  <c r="G423" i="3"/>
  <c r="F423" i="3"/>
  <c r="E423" i="3"/>
  <c r="L422" i="3"/>
  <c r="K422" i="3"/>
  <c r="J422" i="3"/>
  <c r="I422" i="3"/>
  <c r="H422" i="3"/>
  <c r="G422" i="3"/>
  <c r="F422" i="3"/>
  <c r="E422" i="3"/>
  <c r="L421" i="3"/>
  <c r="K421" i="3"/>
  <c r="J421" i="3"/>
  <c r="I421" i="3"/>
  <c r="H421" i="3"/>
  <c r="G421" i="3"/>
  <c r="F421" i="3"/>
  <c r="E421" i="3"/>
  <c r="L420" i="3"/>
  <c r="K420" i="3"/>
  <c r="J420" i="3"/>
  <c r="I420" i="3"/>
  <c r="H420" i="3"/>
  <c r="G420" i="3"/>
  <c r="F420" i="3"/>
  <c r="E420" i="3"/>
  <c r="L419" i="3"/>
  <c r="K419" i="3"/>
  <c r="J419" i="3"/>
  <c r="I419" i="3"/>
  <c r="H419" i="3"/>
  <c r="G419" i="3"/>
  <c r="F419" i="3"/>
  <c r="E419" i="3"/>
  <c r="L418" i="3"/>
  <c r="K418" i="3"/>
  <c r="J418" i="3"/>
  <c r="I418" i="3"/>
  <c r="H418" i="3"/>
  <c r="G418" i="3"/>
  <c r="F418" i="3"/>
  <c r="E418" i="3"/>
  <c r="L417" i="3"/>
  <c r="K417" i="3"/>
  <c r="J417" i="3"/>
  <c r="I417" i="3"/>
  <c r="H417" i="3"/>
  <c r="G417" i="3"/>
  <c r="F417" i="3"/>
  <c r="E417" i="3"/>
  <c r="L416" i="3"/>
  <c r="K416" i="3"/>
  <c r="J416" i="3"/>
  <c r="I416" i="3"/>
  <c r="H416" i="3"/>
  <c r="G416" i="3"/>
  <c r="F416" i="3"/>
  <c r="E416" i="3"/>
  <c r="L415" i="3"/>
  <c r="K415" i="3"/>
  <c r="J415" i="3"/>
  <c r="I415" i="3"/>
  <c r="H415" i="3"/>
  <c r="G415" i="3"/>
  <c r="F415" i="3"/>
  <c r="E415" i="3"/>
  <c r="L414" i="3"/>
  <c r="K414" i="3"/>
  <c r="J414" i="3"/>
  <c r="I414" i="3"/>
  <c r="H414" i="3"/>
  <c r="G414" i="3"/>
  <c r="F414" i="3"/>
  <c r="E414" i="3"/>
  <c r="L413" i="3"/>
  <c r="K413" i="3"/>
  <c r="J413" i="3"/>
  <c r="I413" i="3"/>
  <c r="H413" i="3"/>
  <c r="G413" i="3"/>
  <c r="F413" i="3"/>
  <c r="E413" i="3"/>
  <c r="L412" i="3"/>
  <c r="K412" i="3"/>
  <c r="J412" i="3"/>
  <c r="I412" i="3"/>
  <c r="H412" i="3"/>
  <c r="G412" i="3"/>
  <c r="F412" i="3"/>
  <c r="E412" i="3"/>
  <c r="L411" i="3"/>
  <c r="K411" i="3"/>
  <c r="J411" i="3"/>
  <c r="I411" i="3"/>
  <c r="H411" i="3"/>
  <c r="G411" i="3"/>
  <c r="F411" i="3"/>
  <c r="E411" i="3"/>
  <c r="L410" i="3"/>
  <c r="K410" i="3"/>
  <c r="J410" i="3"/>
  <c r="I410" i="3"/>
  <c r="H410" i="3"/>
  <c r="G410" i="3"/>
  <c r="F410" i="3"/>
  <c r="E410" i="3"/>
  <c r="L409" i="3"/>
  <c r="K409" i="3"/>
  <c r="J409" i="3"/>
  <c r="I409" i="3"/>
  <c r="H409" i="3"/>
  <c r="G409" i="3"/>
  <c r="F409" i="3"/>
  <c r="E409" i="3"/>
  <c r="L408" i="3"/>
  <c r="K408" i="3"/>
  <c r="J408" i="3"/>
  <c r="I408" i="3"/>
  <c r="H408" i="3"/>
  <c r="G408" i="3"/>
  <c r="F408" i="3"/>
  <c r="E408" i="3"/>
  <c r="L407" i="3"/>
  <c r="K407" i="3"/>
  <c r="J407" i="3"/>
  <c r="I407" i="3"/>
  <c r="H407" i="3"/>
  <c r="G407" i="3"/>
  <c r="F407" i="3"/>
  <c r="E407" i="3"/>
  <c r="L406" i="3"/>
  <c r="K406" i="3"/>
  <c r="J406" i="3"/>
  <c r="I406" i="3"/>
  <c r="H406" i="3"/>
  <c r="G406" i="3"/>
  <c r="F406" i="3"/>
  <c r="E406" i="3"/>
  <c r="L405" i="3"/>
  <c r="K405" i="3"/>
  <c r="J405" i="3"/>
  <c r="I405" i="3"/>
  <c r="H405" i="3"/>
  <c r="G405" i="3"/>
  <c r="F405" i="3"/>
  <c r="E405" i="3"/>
  <c r="L404" i="3"/>
  <c r="K404" i="3"/>
  <c r="J404" i="3"/>
  <c r="I404" i="3"/>
  <c r="H404" i="3"/>
  <c r="G404" i="3"/>
  <c r="F404" i="3"/>
  <c r="E404" i="3"/>
  <c r="L403" i="3"/>
  <c r="K403" i="3"/>
  <c r="J403" i="3"/>
  <c r="I403" i="3"/>
  <c r="H403" i="3"/>
  <c r="G403" i="3"/>
  <c r="F403" i="3"/>
  <c r="E403" i="3"/>
  <c r="L402" i="3"/>
  <c r="K402" i="3"/>
  <c r="J402" i="3"/>
  <c r="I402" i="3"/>
  <c r="H402" i="3"/>
  <c r="G402" i="3"/>
  <c r="F402" i="3"/>
  <c r="E402" i="3"/>
  <c r="L401" i="3"/>
  <c r="K401" i="3"/>
  <c r="J401" i="3"/>
  <c r="I401" i="3"/>
  <c r="H401" i="3"/>
  <c r="G401" i="3"/>
  <c r="F401" i="3"/>
  <c r="E401" i="3"/>
  <c r="L400" i="3"/>
  <c r="K400" i="3"/>
  <c r="J400" i="3"/>
  <c r="I400" i="3"/>
  <c r="H400" i="3"/>
  <c r="G400" i="3"/>
  <c r="F400" i="3"/>
  <c r="E400" i="3"/>
  <c r="L399" i="3"/>
  <c r="K399" i="3"/>
  <c r="J399" i="3"/>
  <c r="I399" i="3"/>
  <c r="H399" i="3"/>
  <c r="G399" i="3"/>
  <c r="F399" i="3"/>
  <c r="E399" i="3"/>
  <c r="L398" i="3"/>
  <c r="K398" i="3"/>
  <c r="J398" i="3"/>
  <c r="I398" i="3"/>
  <c r="H398" i="3"/>
  <c r="G398" i="3"/>
  <c r="F398" i="3"/>
  <c r="E398" i="3"/>
  <c r="L397" i="3"/>
  <c r="K397" i="3"/>
  <c r="J397" i="3"/>
  <c r="I397" i="3"/>
  <c r="H397" i="3"/>
  <c r="G397" i="3"/>
  <c r="F397" i="3"/>
  <c r="E397" i="3"/>
  <c r="L396" i="3"/>
  <c r="K396" i="3"/>
  <c r="J396" i="3"/>
  <c r="I396" i="3"/>
  <c r="H396" i="3"/>
  <c r="G396" i="3"/>
  <c r="F396" i="3"/>
  <c r="E396" i="3"/>
  <c r="L395" i="3"/>
  <c r="K395" i="3"/>
  <c r="J395" i="3"/>
  <c r="I395" i="3"/>
  <c r="H395" i="3"/>
  <c r="G395" i="3"/>
  <c r="F395" i="3"/>
  <c r="E395" i="3"/>
  <c r="L394" i="3"/>
  <c r="K394" i="3"/>
  <c r="J394" i="3"/>
  <c r="I394" i="3"/>
  <c r="H394" i="3"/>
  <c r="G394" i="3"/>
  <c r="F394" i="3"/>
  <c r="E394" i="3"/>
  <c r="L393" i="3"/>
  <c r="K393" i="3"/>
  <c r="J393" i="3"/>
  <c r="I393" i="3"/>
  <c r="H393" i="3"/>
  <c r="G393" i="3"/>
  <c r="F393" i="3"/>
  <c r="E393" i="3"/>
  <c r="L392" i="3"/>
  <c r="K392" i="3"/>
  <c r="J392" i="3"/>
  <c r="I392" i="3"/>
  <c r="H392" i="3"/>
  <c r="G392" i="3"/>
  <c r="F392" i="3"/>
  <c r="E392" i="3"/>
  <c r="L391" i="3"/>
  <c r="K391" i="3"/>
  <c r="J391" i="3"/>
  <c r="I391" i="3"/>
  <c r="H391" i="3"/>
  <c r="G391" i="3"/>
  <c r="F391" i="3"/>
  <c r="E391" i="3"/>
  <c r="L390" i="3"/>
  <c r="K390" i="3"/>
  <c r="J390" i="3"/>
  <c r="I390" i="3"/>
  <c r="H390" i="3"/>
  <c r="G390" i="3"/>
  <c r="F390" i="3"/>
  <c r="E390" i="3"/>
  <c r="L389" i="3"/>
  <c r="K389" i="3"/>
  <c r="J389" i="3"/>
  <c r="I389" i="3"/>
  <c r="H389" i="3"/>
  <c r="G389" i="3"/>
  <c r="F389" i="3"/>
  <c r="E389" i="3"/>
  <c r="L388" i="3"/>
  <c r="K388" i="3"/>
  <c r="J388" i="3"/>
  <c r="I388" i="3"/>
  <c r="H388" i="3"/>
  <c r="G388" i="3"/>
  <c r="F388" i="3"/>
  <c r="E388" i="3"/>
  <c r="L387" i="3"/>
  <c r="K387" i="3"/>
  <c r="J387" i="3"/>
  <c r="I387" i="3"/>
  <c r="H387" i="3"/>
  <c r="G387" i="3"/>
  <c r="F387" i="3"/>
  <c r="E387" i="3"/>
  <c r="L386" i="3"/>
  <c r="K386" i="3"/>
  <c r="J386" i="3"/>
  <c r="I386" i="3"/>
  <c r="H386" i="3"/>
  <c r="G386" i="3"/>
  <c r="F386" i="3"/>
  <c r="E386" i="3"/>
  <c r="L385" i="3"/>
  <c r="K385" i="3"/>
  <c r="J385" i="3"/>
  <c r="I385" i="3"/>
  <c r="H385" i="3"/>
  <c r="G385" i="3"/>
  <c r="F385" i="3"/>
  <c r="E385" i="3"/>
  <c r="L384" i="3"/>
  <c r="K384" i="3"/>
  <c r="J384" i="3"/>
  <c r="I384" i="3"/>
  <c r="H384" i="3"/>
  <c r="G384" i="3"/>
  <c r="F384" i="3"/>
  <c r="E384" i="3"/>
  <c r="L383" i="3"/>
  <c r="K383" i="3"/>
  <c r="J383" i="3"/>
  <c r="I383" i="3"/>
  <c r="H383" i="3"/>
  <c r="G383" i="3"/>
  <c r="F383" i="3"/>
  <c r="E383" i="3"/>
  <c r="L382" i="3"/>
  <c r="K382" i="3"/>
  <c r="J382" i="3"/>
  <c r="I382" i="3"/>
  <c r="H382" i="3"/>
  <c r="G382" i="3"/>
  <c r="F382" i="3"/>
  <c r="E382" i="3"/>
  <c r="L381" i="3"/>
  <c r="K381" i="3"/>
  <c r="J381" i="3"/>
  <c r="I381" i="3"/>
  <c r="H381" i="3"/>
  <c r="G381" i="3"/>
  <c r="F381" i="3"/>
  <c r="E381" i="3"/>
  <c r="L380" i="3"/>
  <c r="K380" i="3"/>
  <c r="J380" i="3"/>
  <c r="I380" i="3"/>
  <c r="H380" i="3"/>
  <c r="G380" i="3"/>
  <c r="F380" i="3"/>
  <c r="E380" i="3"/>
  <c r="L379" i="3"/>
  <c r="K379" i="3"/>
  <c r="J379" i="3"/>
  <c r="I379" i="3"/>
  <c r="H379" i="3"/>
  <c r="G379" i="3"/>
  <c r="F379" i="3"/>
  <c r="E379" i="3"/>
  <c r="L378" i="3"/>
  <c r="K378" i="3"/>
  <c r="J378" i="3"/>
  <c r="I378" i="3"/>
  <c r="H378" i="3"/>
  <c r="G378" i="3"/>
  <c r="F378" i="3"/>
  <c r="E378" i="3"/>
  <c r="L377" i="3"/>
  <c r="K377" i="3"/>
  <c r="J377" i="3"/>
  <c r="I377" i="3"/>
  <c r="H377" i="3"/>
  <c r="G377" i="3"/>
  <c r="F377" i="3"/>
  <c r="E377" i="3"/>
  <c r="L376" i="3"/>
  <c r="K376" i="3"/>
  <c r="J376" i="3"/>
  <c r="I376" i="3"/>
  <c r="H376" i="3"/>
  <c r="G376" i="3"/>
  <c r="F376" i="3"/>
  <c r="E376" i="3"/>
  <c r="L375" i="3"/>
  <c r="K375" i="3"/>
  <c r="J375" i="3"/>
  <c r="I375" i="3"/>
  <c r="H375" i="3"/>
  <c r="G375" i="3"/>
  <c r="F375" i="3"/>
  <c r="E375" i="3"/>
  <c r="L374" i="3"/>
  <c r="K374" i="3"/>
  <c r="J374" i="3"/>
  <c r="I374" i="3"/>
  <c r="H374" i="3"/>
  <c r="G374" i="3"/>
  <c r="F374" i="3"/>
  <c r="E374" i="3"/>
  <c r="L373" i="3"/>
  <c r="K373" i="3"/>
  <c r="J373" i="3"/>
  <c r="I373" i="3"/>
  <c r="H373" i="3"/>
  <c r="G373" i="3"/>
  <c r="F373" i="3"/>
  <c r="E373" i="3"/>
  <c r="L372" i="3"/>
  <c r="K372" i="3"/>
  <c r="J372" i="3"/>
  <c r="I372" i="3"/>
  <c r="H372" i="3"/>
  <c r="G372" i="3"/>
  <c r="F372" i="3"/>
  <c r="E372" i="3"/>
  <c r="L371" i="3"/>
  <c r="K371" i="3"/>
  <c r="J371" i="3"/>
  <c r="I371" i="3"/>
  <c r="H371" i="3"/>
  <c r="G371" i="3"/>
  <c r="F371" i="3"/>
  <c r="E371" i="3"/>
  <c r="L370" i="3"/>
  <c r="K370" i="3"/>
  <c r="J370" i="3"/>
  <c r="I370" i="3"/>
  <c r="H370" i="3"/>
  <c r="G370" i="3"/>
  <c r="F370" i="3"/>
  <c r="E370" i="3"/>
  <c r="L369" i="3"/>
  <c r="K369" i="3"/>
  <c r="J369" i="3"/>
  <c r="I369" i="3"/>
  <c r="H369" i="3"/>
  <c r="G369" i="3"/>
  <c r="F369" i="3"/>
  <c r="E369" i="3"/>
  <c r="L368" i="3"/>
  <c r="K368" i="3"/>
  <c r="J368" i="3"/>
  <c r="I368" i="3"/>
  <c r="H368" i="3"/>
  <c r="G368" i="3"/>
  <c r="F368" i="3"/>
  <c r="E368" i="3"/>
  <c r="L367" i="3"/>
  <c r="K367" i="3"/>
  <c r="J367" i="3"/>
  <c r="I367" i="3"/>
  <c r="H367" i="3"/>
  <c r="G367" i="3"/>
  <c r="F367" i="3"/>
  <c r="E367" i="3"/>
  <c r="L366" i="3"/>
  <c r="K366" i="3"/>
  <c r="J366" i="3"/>
  <c r="I366" i="3"/>
  <c r="H366" i="3"/>
  <c r="G366" i="3"/>
  <c r="F366" i="3"/>
  <c r="E366" i="3"/>
  <c r="L365" i="3"/>
  <c r="K365" i="3"/>
  <c r="J365" i="3"/>
  <c r="I365" i="3"/>
  <c r="H365" i="3"/>
  <c r="G365" i="3"/>
  <c r="F365" i="3"/>
  <c r="E365" i="3"/>
  <c r="L364" i="3"/>
  <c r="K364" i="3"/>
  <c r="J364" i="3"/>
  <c r="I364" i="3"/>
  <c r="H364" i="3"/>
  <c r="G364" i="3"/>
  <c r="F364" i="3"/>
  <c r="E364" i="3"/>
  <c r="L363" i="3"/>
  <c r="K363" i="3"/>
  <c r="J363" i="3"/>
  <c r="I363" i="3"/>
  <c r="H363" i="3"/>
  <c r="G363" i="3"/>
  <c r="F363" i="3"/>
  <c r="E363" i="3"/>
  <c r="L362" i="3"/>
  <c r="K362" i="3"/>
  <c r="J362" i="3"/>
  <c r="I362" i="3"/>
  <c r="H362" i="3"/>
  <c r="G362" i="3"/>
  <c r="F362" i="3"/>
  <c r="E362" i="3"/>
  <c r="L361" i="3"/>
  <c r="K361" i="3"/>
  <c r="J361" i="3"/>
  <c r="I361" i="3"/>
  <c r="H361" i="3"/>
  <c r="G361" i="3"/>
  <c r="F361" i="3"/>
  <c r="E361" i="3"/>
  <c r="L360" i="3"/>
  <c r="K360" i="3"/>
  <c r="J360" i="3"/>
  <c r="I360" i="3"/>
  <c r="H360" i="3"/>
  <c r="G360" i="3"/>
  <c r="F360" i="3"/>
  <c r="E360" i="3"/>
  <c r="L359" i="3"/>
  <c r="K359" i="3"/>
  <c r="J359" i="3"/>
  <c r="I359" i="3"/>
  <c r="H359" i="3"/>
  <c r="G359" i="3"/>
  <c r="F359" i="3"/>
  <c r="E359" i="3"/>
  <c r="L358" i="3"/>
  <c r="K358" i="3"/>
  <c r="J358" i="3"/>
  <c r="I358" i="3"/>
  <c r="H358" i="3"/>
  <c r="G358" i="3"/>
  <c r="F358" i="3"/>
  <c r="E358" i="3"/>
  <c r="L357" i="3"/>
  <c r="K357" i="3"/>
  <c r="J357" i="3"/>
  <c r="I357" i="3"/>
  <c r="H357" i="3"/>
  <c r="G357" i="3"/>
  <c r="F357" i="3"/>
  <c r="E357" i="3"/>
  <c r="L356" i="3"/>
  <c r="K356" i="3"/>
  <c r="J356" i="3"/>
  <c r="I356" i="3"/>
  <c r="H356" i="3"/>
  <c r="G356" i="3"/>
  <c r="F356" i="3"/>
  <c r="E356" i="3"/>
  <c r="L355" i="3"/>
  <c r="K355" i="3"/>
  <c r="J355" i="3"/>
  <c r="I355" i="3"/>
  <c r="H355" i="3"/>
  <c r="G355" i="3"/>
  <c r="F355" i="3"/>
  <c r="E355" i="3"/>
  <c r="L354" i="3"/>
  <c r="K354" i="3"/>
  <c r="J354" i="3"/>
  <c r="I354" i="3"/>
  <c r="H354" i="3"/>
  <c r="G354" i="3"/>
  <c r="F354" i="3"/>
  <c r="E354" i="3"/>
  <c r="L353" i="3"/>
  <c r="K353" i="3"/>
  <c r="J353" i="3"/>
  <c r="I353" i="3"/>
  <c r="H353" i="3"/>
  <c r="G353" i="3"/>
  <c r="F353" i="3"/>
  <c r="E353" i="3"/>
  <c r="L352" i="3"/>
  <c r="K352" i="3"/>
  <c r="J352" i="3"/>
  <c r="I352" i="3"/>
  <c r="H352" i="3"/>
  <c r="G352" i="3"/>
  <c r="F352" i="3"/>
  <c r="E352" i="3"/>
  <c r="L351" i="3"/>
  <c r="K351" i="3"/>
  <c r="J351" i="3"/>
  <c r="I351" i="3"/>
  <c r="H351" i="3"/>
  <c r="G351" i="3"/>
  <c r="F351" i="3"/>
  <c r="E351" i="3"/>
  <c r="L350" i="3"/>
  <c r="K350" i="3"/>
  <c r="J350" i="3"/>
  <c r="I350" i="3"/>
  <c r="H350" i="3"/>
  <c r="G350" i="3"/>
  <c r="F350" i="3"/>
  <c r="E350" i="3"/>
  <c r="L349" i="3"/>
  <c r="K349" i="3"/>
  <c r="J349" i="3"/>
  <c r="I349" i="3"/>
  <c r="H349" i="3"/>
  <c r="G349" i="3"/>
  <c r="F349" i="3"/>
  <c r="E349" i="3"/>
  <c r="L348" i="3"/>
  <c r="K348" i="3"/>
  <c r="J348" i="3"/>
  <c r="I348" i="3"/>
  <c r="H348" i="3"/>
  <c r="G348" i="3"/>
  <c r="F348" i="3"/>
  <c r="E348" i="3"/>
  <c r="L347" i="3"/>
  <c r="K347" i="3"/>
  <c r="J347" i="3"/>
  <c r="I347" i="3"/>
  <c r="H347" i="3"/>
  <c r="G347" i="3"/>
  <c r="F347" i="3"/>
  <c r="E347" i="3"/>
  <c r="L346" i="3"/>
  <c r="K346" i="3"/>
  <c r="J346" i="3"/>
  <c r="I346" i="3"/>
  <c r="H346" i="3"/>
  <c r="G346" i="3"/>
  <c r="F346" i="3"/>
  <c r="E346" i="3"/>
  <c r="L345" i="3"/>
  <c r="K345" i="3"/>
  <c r="J345" i="3"/>
  <c r="I345" i="3"/>
  <c r="H345" i="3"/>
  <c r="G345" i="3"/>
  <c r="F345" i="3"/>
  <c r="E345" i="3"/>
  <c r="L344" i="3"/>
  <c r="K344" i="3"/>
  <c r="J344" i="3"/>
  <c r="I344" i="3"/>
  <c r="H344" i="3"/>
  <c r="G344" i="3"/>
  <c r="F344" i="3"/>
  <c r="E344" i="3"/>
  <c r="L343" i="3"/>
  <c r="K343" i="3"/>
  <c r="J343" i="3"/>
  <c r="I343" i="3"/>
  <c r="H343" i="3"/>
  <c r="G343" i="3"/>
  <c r="F343" i="3"/>
  <c r="E343" i="3"/>
  <c r="L342" i="3"/>
  <c r="K342" i="3"/>
  <c r="J342" i="3"/>
  <c r="I342" i="3"/>
  <c r="H342" i="3"/>
  <c r="G342" i="3"/>
  <c r="F342" i="3"/>
  <c r="E342" i="3"/>
  <c r="L341" i="3"/>
  <c r="K341" i="3"/>
  <c r="J341" i="3"/>
  <c r="I341" i="3"/>
  <c r="H341" i="3"/>
  <c r="G341" i="3"/>
  <c r="F341" i="3"/>
  <c r="E341" i="3"/>
  <c r="L340" i="3"/>
  <c r="K340" i="3"/>
  <c r="J340" i="3"/>
  <c r="I340" i="3"/>
  <c r="H340" i="3"/>
  <c r="G340" i="3"/>
  <c r="F340" i="3"/>
  <c r="E340" i="3"/>
  <c r="L339" i="3"/>
  <c r="K339" i="3"/>
  <c r="J339" i="3"/>
  <c r="I339" i="3"/>
  <c r="H339" i="3"/>
  <c r="G339" i="3"/>
  <c r="F339" i="3"/>
  <c r="E339" i="3"/>
  <c r="L338" i="3"/>
  <c r="K338" i="3"/>
  <c r="J338" i="3"/>
  <c r="I338" i="3"/>
  <c r="H338" i="3"/>
  <c r="G338" i="3"/>
  <c r="F338" i="3"/>
  <c r="E338" i="3"/>
  <c r="L337" i="3"/>
  <c r="K337" i="3"/>
  <c r="J337" i="3"/>
  <c r="I337" i="3"/>
  <c r="H337" i="3"/>
  <c r="G337" i="3"/>
  <c r="F337" i="3"/>
  <c r="E337" i="3"/>
  <c r="L336" i="3"/>
  <c r="K336" i="3"/>
  <c r="J336" i="3"/>
  <c r="I336" i="3"/>
  <c r="H336" i="3"/>
  <c r="G336" i="3"/>
  <c r="F336" i="3"/>
  <c r="E336" i="3"/>
  <c r="L335" i="3"/>
  <c r="K335" i="3"/>
  <c r="J335" i="3"/>
  <c r="I335" i="3"/>
  <c r="H335" i="3"/>
  <c r="G335" i="3"/>
  <c r="F335" i="3"/>
  <c r="E335" i="3"/>
  <c r="L334" i="3"/>
  <c r="K334" i="3"/>
  <c r="J334" i="3"/>
  <c r="I334" i="3"/>
  <c r="H334" i="3"/>
  <c r="G334" i="3"/>
  <c r="F334" i="3"/>
  <c r="E334" i="3"/>
  <c r="L333" i="3"/>
  <c r="K333" i="3"/>
  <c r="J333" i="3"/>
  <c r="I333" i="3"/>
  <c r="H333" i="3"/>
  <c r="G333" i="3"/>
  <c r="F333" i="3"/>
  <c r="E333" i="3"/>
  <c r="L332" i="3"/>
  <c r="K332" i="3"/>
  <c r="J332" i="3"/>
  <c r="I332" i="3"/>
  <c r="H332" i="3"/>
  <c r="G332" i="3"/>
  <c r="F332" i="3"/>
  <c r="E332" i="3"/>
  <c r="L331" i="3"/>
  <c r="K331" i="3"/>
  <c r="J331" i="3"/>
  <c r="I331" i="3"/>
  <c r="H331" i="3"/>
  <c r="G331" i="3"/>
  <c r="F331" i="3"/>
  <c r="E331" i="3"/>
  <c r="L330" i="3"/>
  <c r="K330" i="3"/>
  <c r="J330" i="3"/>
  <c r="I330" i="3"/>
  <c r="H330" i="3"/>
  <c r="G330" i="3"/>
  <c r="F330" i="3"/>
  <c r="E330" i="3"/>
  <c r="L329" i="3"/>
  <c r="K329" i="3"/>
  <c r="J329" i="3"/>
  <c r="I329" i="3"/>
  <c r="H329" i="3"/>
  <c r="G329" i="3"/>
  <c r="F329" i="3"/>
  <c r="E329" i="3"/>
  <c r="L328" i="3"/>
  <c r="K328" i="3"/>
  <c r="J328" i="3"/>
  <c r="I328" i="3"/>
  <c r="H328" i="3"/>
  <c r="G328" i="3"/>
  <c r="F328" i="3"/>
  <c r="E328" i="3"/>
  <c r="L327" i="3"/>
  <c r="K327" i="3"/>
  <c r="J327" i="3"/>
  <c r="I327" i="3"/>
  <c r="H327" i="3"/>
  <c r="G327" i="3"/>
  <c r="F327" i="3"/>
  <c r="E327" i="3"/>
  <c r="L326" i="3"/>
  <c r="K326" i="3"/>
  <c r="J326" i="3"/>
  <c r="I326" i="3"/>
  <c r="H326" i="3"/>
  <c r="G326" i="3"/>
  <c r="F326" i="3"/>
  <c r="E326" i="3"/>
  <c r="L325" i="3"/>
  <c r="K325" i="3"/>
  <c r="J325" i="3"/>
  <c r="I325" i="3"/>
  <c r="H325" i="3"/>
  <c r="G325" i="3"/>
  <c r="F325" i="3"/>
  <c r="E325" i="3"/>
  <c r="L324" i="3"/>
  <c r="K324" i="3"/>
  <c r="J324" i="3"/>
  <c r="I324" i="3"/>
  <c r="H324" i="3"/>
  <c r="G324" i="3"/>
  <c r="F324" i="3"/>
  <c r="E324" i="3"/>
  <c r="L323" i="3"/>
  <c r="K323" i="3"/>
  <c r="J323" i="3"/>
  <c r="I323" i="3"/>
  <c r="H323" i="3"/>
  <c r="G323" i="3"/>
  <c r="F323" i="3"/>
  <c r="E323" i="3"/>
  <c r="L322" i="3"/>
  <c r="K322" i="3"/>
  <c r="J322" i="3"/>
  <c r="I322" i="3"/>
  <c r="H322" i="3"/>
  <c r="G322" i="3"/>
  <c r="F322" i="3"/>
  <c r="E322" i="3"/>
  <c r="L321" i="3"/>
  <c r="K321" i="3"/>
  <c r="J321" i="3"/>
  <c r="I321" i="3"/>
  <c r="H321" i="3"/>
  <c r="G321" i="3"/>
  <c r="F321" i="3"/>
  <c r="E321" i="3"/>
  <c r="L320" i="3"/>
  <c r="K320" i="3"/>
  <c r="J320" i="3"/>
  <c r="I320" i="3"/>
  <c r="H320" i="3"/>
  <c r="G320" i="3"/>
  <c r="F320" i="3"/>
  <c r="E320" i="3"/>
  <c r="L319" i="3"/>
  <c r="K319" i="3"/>
  <c r="J319" i="3"/>
  <c r="I319" i="3"/>
  <c r="H319" i="3"/>
  <c r="G319" i="3"/>
  <c r="F319" i="3"/>
  <c r="E319" i="3"/>
  <c r="L318" i="3"/>
  <c r="K318" i="3"/>
  <c r="J318" i="3"/>
  <c r="I318" i="3"/>
  <c r="H318" i="3"/>
  <c r="G318" i="3"/>
  <c r="F318" i="3"/>
  <c r="E318" i="3"/>
  <c r="L317" i="3"/>
  <c r="K317" i="3"/>
  <c r="J317" i="3"/>
  <c r="I317" i="3"/>
  <c r="H317" i="3"/>
  <c r="G317" i="3"/>
  <c r="F317" i="3"/>
  <c r="E317" i="3"/>
  <c r="L316" i="3"/>
  <c r="K316" i="3"/>
  <c r="J316" i="3"/>
  <c r="I316" i="3"/>
  <c r="H316" i="3"/>
  <c r="G316" i="3"/>
  <c r="F316" i="3"/>
  <c r="E316" i="3"/>
  <c r="L315" i="3"/>
  <c r="K315" i="3"/>
  <c r="J315" i="3"/>
  <c r="I315" i="3"/>
  <c r="H315" i="3"/>
  <c r="G315" i="3"/>
  <c r="F315" i="3"/>
  <c r="E315" i="3"/>
  <c r="L314" i="3"/>
  <c r="K314" i="3"/>
  <c r="J314" i="3"/>
  <c r="I314" i="3"/>
  <c r="H314" i="3"/>
  <c r="G314" i="3"/>
  <c r="F314" i="3"/>
  <c r="E314" i="3"/>
  <c r="L313" i="3"/>
  <c r="K313" i="3"/>
  <c r="J313" i="3"/>
  <c r="I313" i="3"/>
  <c r="H313" i="3"/>
  <c r="G313" i="3"/>
  <c r="F313" i="3"/>
  <c r="E313" i="3"/>
  <c r="L312" i="3"/>
  <c r="K312" i="3"/>
  <c r="J312" i="3"/>
  <c r="I312" i="3"/>
  <c r="H312" i="3"/>
  <c r="G312" i="3"/>
  <c r="F312" i="3"/>
  <c r="E312" i="3"/>
  <c r="L311" i="3"/>
  <c r="K311" i="3"/>
  <c r="J311" i="3"/>
  <c r="I311" i="3"/>
  <c r="H311" i="3"/>
  <c r="G311" i="3"/>
  <c r="F311" i="3"/>
  <c r="E311" i="3"/>
  <c r="L310" i="3"/>
  <c r="K310" i="3"/>
  <c r="J310" i="3"/>
  <c r="I310" i="3"/>
  <c r="H310" i="3"/>
  <c r="G310" i="3"/>
  <c r="F310" i="3"/>
  <c r="E310" i="3"/>
  <c r="L309" i="3"/>
  <c r="K309" i="3"/>
  <c r="J309" i="3"/>
  <c r="I309" i="3"/>
  <c r="H309" i="3"/>
  <c r="G309" i="3"/>
  <c r="F309" i="3"/>
  <c r="E309" i="3"/>
  <c r="L308" i="3"/>
  <c r="K308" i="3"/>
  <c r="J308" i="3"/>
  <c r="I308" i="3"/>
  <c r="H308" i="3"/>
  <c r="G308" i="3"/>
  <c r="F308" i="3"/>
  <c r="E308" i="3"/>
  <c r="L307" i="3"/>
  <c r="K307" i="3"/>
  <c r="J307" i="3"/>
  <c r="I307" i="3"/>
  <c r="H307" i="3"/>
  <c r="G307" i="3"/>
  <c r="F307" i="3"/>
  <c r="E307" i="3"/>
  <c r="L306" i="3"/>
  <c r="K306" i="3"/>
  <c r="J306" i="3"/>
  <c r="I306" i="3"/>
  <c r="H306" i="3"/>
  <c r="G306" i="3"/>
  <c r="F306" i="3"/>
  <c r="E306" i="3"/>
  <c r="L305" i="3"/>
  <c r="K305" i="3"/>
  <c r="J305" i="3"/>
  <c r="I305" i="3"/>
  <c r="H305" i="3"/>
  <c r="G305" i="3"/>
  <c r="F305" i="3"/>
  <c r="E305" i="3"/>
  <c r="L304" i="3"/>
  <c r="K304" i="3"/>
  <c r="J304" i="3"/>
  <c r="I304" i="3"/>
  <c r="H304" i="3"/>
  <c r="G304" i="3"/>
  <c r="F304" i="3"/>
  <c r="E304" i="3"/>
  <c r="L303" i="3"/>
  <c r="K303" i="3"/>
  <c r="J303" i="3"/>
  <c r="I303" i="3"/>
  <c r="H303" i="3"/>
  <c r="G303" i="3"/>
  <c r="F303" i="3"/>
  <c r="E303" i="3"/>
  <c r="L302" i="3"/>
  <c r="K302" i="3"/>
  <c r="J302" i="3"/>
  <c r="I302" i="3"/>
  <c r="H302" i="3"/>
  <c r="G302" i="3"/>
  <c r="F302" i="3"/>
  <c r="E302" i="3"/>
  <c r="L301" i="3"/>
  <c r="K301" i="3"/>
  <c r="J301" i="3"/>
  <c r="I301" i="3"/>
  <c r="H301" i="3"/>
  <c r="G301" i="3"/>
  <c r="F301" i="3"/>
  <c r="E301" i="3"/>
  <c r="L300" i="3"/>
  <c r="K300" i="3"/>
  <c r="J300" i="3"/>
  <c r="I300" i="3"/>
  <c r="H300" i="3"/>
  <c r="G300" i="3"/>
  <c r="F300" i="3"/>
  <c r="E300" i="3"/>
  <c r="L299" i="3"/>
  <c r="K299" i="3"/>
  <c r="J299" i="3"/>
  <c r="I299" i="3"/>
  <c r="H299" i="3"/>
  <c r="G299" i="3"/>
  <c r="F299" i="3"/>
  <c r="E299" i="3"/>
  <c r="L298" i="3"/>
  <c r="K298" i="3"/>
  <c r="J298" i="3"/>
  <c r="I298" i="3"/>
  <c r="H298" i="3"/>
  <c r="G298" i="3"/>
  <c r="F298" i="3"/>
  <c r="E298" i="3"/>
  <c r="L297" i="3"/>
  <c r="K297" i="3"/>
  <c r="J297" i="3"/>
  <c r="I297" i="3"/>
  <c r="H297" i="3"/>
  <c r="G297" i="3"/>
  <c r="F297" i="3"/>
  <c r="E297" i="3"/>
  <c r="L296" i="3"/>
  <c r="K296" i="3"/>
  <c r="J296" i="3"/>
  <c r="I296" i="3"/>
  <c r="H296" i="3"/>
  <c r="G296" i="3"/>
  <c r="F296" i="3"/>
  <c r="E296" i="3"/>
  <c r="L295" i="3"/>
  <c r="K295" i="3"/>
  <c r="J295" i="3"/>
  <c r="I295" i="3"/>
  <c r="H295" i="3"/>
  <c r="G295" i="3"/>
  <c r="F295" i="3"/>
  <c r="E295" i="3"/>
  <c r="L294" i="3"/>
  <c r="K294" i="3"/>
  <c r="J294" i="3"/>
  <c r="I294" i="3"/>
  <c r="H294" i="3"/>
  <c r="G294" i="3"/>
  <c r="F294" i="3"/>
  <c r="E294" i="3"/>
  <c r="L293" i="3"/>
  <c r="K293" i="3"/>
  <c r="J293" i="3"/>
  <c r="I293" i="3"/>
  <c r="H293" i="3"/>
  <c r="G293" i="3"/>
  <c r="F293" i="3"/>
  <c r="E293" i="3"/>
  <c r="L292" i="3"/>
  <c r="K292" i="3"/>
  <c r="J292" i="3"/>
  <c r="I292" i="3"/>
  <c r="H292" i="3"/>
  <c r="G292" i="3"/>
  <c r="F292" i="3"/>
  <c r="E292" i="3"/>
  <c r="L291" i="3"/>
  <c r="K291" i="3"/>
  <c r="J291" i="3"/>
  <c r="I291" i="3"/>
  <c r="H291" i="3"/>
  <c r="G291" i="3"/>
  <c r="F291" i="3"/>
  <c r="E291" i="3"/>
  <c r="L290" i="3"/>
  <c r="K290" i="3"/>
  <c r="J290" i="3"/>
  <c r="I290" i="3"/>
  <c r="H290" i="3"/>
  <c r="G290" i="3"/>
  <c r="F290" i="3"/>
  <c r="E290" i="3"/>
  <c r="L289" i="3"/>
  <c r="K289" i="3"/>
  <c r="J289" i="3"/>
  <c r="I289" i="3"/>
  <c r="H289" i="3"/>
  <c r="G289" i="3"/>
  <c r="F289" i="3"/>
  <c r="E289" i="3"/>
  <c r="L288" i="3"/>
  <c r="K288" i="3"/>
  <c r="J288" i="3"/>
  <c r="I288" i="3"/>
  <c r="H288" i="3"/>
  <c r="G288" i="3"/>
  <c r="F288" i="3"/>
  <c r="E288" i="3"/>
  <c r="L287" i="3"/>
  <c r="K287" i="3"/>
  <c r="J287" i="3"/>
  <c r="I287" i="3"/>
  <c r="H287" i="3"/>
  <c r="G287" i="3"/>
  <c r="F287" i="3"/>
  <c r="E287" i="3"/>
  <c r="L286" i="3"/>
  <c r="K286" i="3"/>
  <c r="J286" i="3"/>
  <c r="I286" i="3"/>
  <c r="H286" i="3"/>
  <c r="G286" i="3"/>
  <c r="F286" i="3"/>
  <c r="E286" i="3"/>
  <c r="L285" i="3"/>
  <c r="K285" i="3"/>
  <c r="J285" i="3"/>
  <c r="I285" i="3"/>
  <c r="H285" i="3"/>
  <c r="G285" i="3"/>
  <c r="F285" i="3"/>
  <c r="E285" i="3"/>
  <c r="L284" i="3"/>
  <c r="K284" i="3"/>
  <c r="J284" i="3"/>
  <c r="I284" i="3"/>
  <c r="H284" i="3"/>
  <c r="G284" i="3"/>
  <c r="F284" i="3"/>
  <c r="E284" i="3"/>
  <c r="L283" i="3"/>
  <c r="K283" i="3"/>
  <c r="J283" i="3"/>
  <c r="I283" i="3"/>
  <c r="H283" i="3"/>
  <c r="G283" i="3"/>
  <c r="F283" i="3"/>
  <c r="E283" i="3"/>
  <c r="L282" i="3"/>
  <c r="K282" i="3"/>
  <c r="J282" i="3"/>
  <c r="I282" i="3"/>
  <c r="H282" i="3"/>
  <c r="G282" i="3"/>
  <c r="F282" i="3"/>
  <c r="E282" i="3"/>
  <c r="L281" i="3"/>
  <c r="K281" i="3"/>
  <c r="J281" i="3"/>
  <c r="I281" i="3"/>
  <c r="H281" i="3"/>
  <c r="G281" i="3"/>
  <c r="F281" i="3"/>
  <c r="E281" i="3"/>
  <c r="L280" i="3"/>
  <c r="K280" i="3"/>
  <c r="J280" i="3"/>
  <c r="I280" i="3"/>
  <c r="H280" i="3"/>
  <c r="G280" i="3"/>
  <c r="F280" i="3"/>
  <c r="E280" i="3"/>
  <c r="L279" i="3"/>
  <c r="K279" i="3"/>
  <c r="J279" i="3"/>
  <c r="I279" i="3"/>
  <c r="H279" i="3"/>
  <c r="G279" i="3"/>
  <c r="F279" i="3"/>
  <c r="E279" i="3"/>
  <c r="L278" i="3"/>
  <c r="K278" i="3"/>
  <c r="J278" i="3"/>
  <c r="I278" i="3"/>
  <c r="H278" i="3"/>
  <c r="G278" i="3"/>
  <c r="F278" i="3"/>
  <c r="E278" i="3"/>
  <c r="L277" i="3"/>
  <c r="K277" i="3"/>
  <c r="J277" i="3"/>
  <c r="I277" i="3"/>
  <c r="H277" i="3"/>
  <c r="G277" i="3"/>
  <c r="F277" i="3"/>
  <c r="E277" i="3"/>
  <c r="L276" i="3"/>
  <c r="K276" i="3"/>
  <c r="J276" i="3"/>
  <c r="I276" i="3"/>
  <c r="H276" i="3"/>
  <c r="G276" i="3"/>
  <c r="F276" i="3"/>
  <c r="E276" i="3"/>
  <c r="L275" i="3"/>
  <c r="K275" i="3"/>
  <c r="J275" i="3"/>
  <c r="I275" i="3"/>
  <c r="H275" i="3"/>
  <c r="G275" i="3"/>
  <c r="F275" i="3"/>
  <c r="E275" i="3"/>
  <c r="L274" i="3"/>
  <c r="K274" i="3"/>
  <c r="J274" i="3"/>
  <c r="I274" i="3"/>
  <c r="H274" i="3"/>
  <c r="G274" i="3"/>
  <c r="F274" i="3"/>
  <c r="E274" i="3"/>
  <c r="L273" i="3"/>
  <c r="K273" i="3"/>
  <c r="J273" i="3"/>
  <c r="I273" i="3"/>
  <c r="H273" i="3"/>
  <c r="G273" i="3"/>
  <c r="F273" i="3"/>
  <c r="E273" i="3"/>
  <c r="L272" i="3"/>
  <c r="K272" i="3"/>
  <c r="J272" i="3"/>
  <c r="I272" i="3"/>
  <c r="H272" i="3"/>
  <c r="G272" i="3"/>
  <c r="F272" i="3"/>
  <c r="E272" i="3"/>
  <c r="L271" i="3"/>
  <c r="K271" i="3"/>
  <c r="J271" i="3"/>
  <c r="I271" i="3"/>
  <c r="H271" i="3"/>
  <c r="G271" i="3"/>
  <c r="F271" i="3"/>
  <c r="E271" i="3"/>
  <c r="L270" i="3"/>
  <c r="K270" i="3"/>
  <c r="J270" i="3"/>
  <c r="I270" i="3"/>
  <c r="H270" i="3"/>
  <c r="G270" i="3"/>
  <c r="F270" i="3"/>
  <c r="E270" i="3"/>
  <c r="L269" i="3"/>
  <c r="K269" i="3"/>
  <c r="J269" i="3"/>
  <c r="I269" i="3"/>
  <c r="H269" i="3"/>
  <c r="G269" i="3"/>
  <c r="F269" i="3"/>
  <c r="E269" i="3"/>
  <c r="L268" i="3"/>
  <c r="K268" i="3"/>
  <c r="J268" i="3"/>
  <c r="I268" i="3"/>
  <c r="H268" i="3"/>
  <c r="G268" i="3"/>
  <c r="F268" i="3"/>
  <c r="E268" i="3"/>
  <c r="L267" i="3"/>
  <c r="K267" i="3"/>
  <c r="J267" i="3"/>
  <c r="I267" i="3"/>
  <c r="H267" i="3"/>
  <c r="G267" i="3"/>
  <c r="F267" i="3"/>
  <c r="E267" i="3"/>
  <c r="L266" i="3"/>
  <c r="K266" i="3"/>
  <c r="J266" i="3"/>
  <c r="I266" i="3"/>
  <c r="H266" i="3"/>
  <c r="G266" i="3"/>
  <c r="F266" i="3"/>
  <c r="E266" i="3"/>
  <c r="L265" i="3"/>
  <c r="K265" i="3"/>
  <c r="J265" i="3"/>
  <c r="I265" i="3"/>
  <c r="H265" i="3"/>
  <c r="G265" i="3"/>
  <c r="F265" i="3"/>
  <c r="E265" i="3"/>
  <c r="L264" i="3"/>
  <c r="K264" i="3"/>
  <c r="J264" i="3"/>
  <c r="I264" i="3"/>
  <c r="H264" i="3"/>
  <c r="G264" i="3"/>
  <c r="F264" i="3"/>
  <c r="E264" i="3"/>
  <c r="L263" i="3"/>
  <c r="K263" i="3"/>
  <c r="J263" i="3"/>
  <c r="I263" i="3"/>
  <c r="H263" i="3"/>
  <c r="G263" i="3"/>
  <c r="F263" i="3"/>
  <c r="E263" i="3"/>
  <c r="L262" i="3"/>
  <c r="K262" i="3"/>
  <c r="J262" i="3"/>
  <c r="I262" i="3"/>
  <c r="H262" i="3"/>
  <c r="G262" i="3"/>
  <c r="F262" i="3"/>
  <c r="E262" i="3"/>
  <c r="L261" i="3"/>
  <c r="K261" i="3"/>
  <c r="J261" i="3"/>
  <c r="I261" i="3"/>
  <c r="H261" i="3"/>
  <c r="G261" i="3"/>
  <c r="F261" i="3"/>
  <c r="E261" i="3"/>
  <c r="L260" i="3"/>
  <c r="K260" i="3"/>
  <c r="J260" i="3"/>
  <c r="I260" i="3"/>
  <c r="H260" i="3"/>
  <c r="G260" i="3"/>
  <c r="F260" i="3"/>
  <c r="E260" i="3"/>
  <c r="L259" i="3"/>
  <c r="K259" i="3"/>
  <c r="J259" i="3"/>
  <c r="I259" i="3"/>
  <c r="H259" i="3"/>
  <c r="G259" i="3"/>
  <c r="F259" i="3"/>
  <c r="E259" i="3"/>
  <c r="L258" i="3"/>
  <c r="K258" i="3"/>
  <c r="J258" i="3"/>
  <c r="I258" i="3"/>
  <c r="H258" i="3"/>
  <c r="G258" i="3"/>
  <c r="F258" i="3"/>
  <c r="E258" i="3"/>
  <c r="L257" i="3"/>
  <c r="K257" i="3"/>
  <c r="J257" i="3"/>
  <c r="I257" i="3"/>
  <c r="H257" i="3"/>
  <c r="G257" i="3"/>
  <c r="F257" i="3"/>
  <c r="E257" i="3"/>
  <c r="L256" i="3"/>
  <c r="K256" i="3"/>
  <c r="J256" i="3"/>
  <c r="I256" i="3"/>
  <c r="H256" i="3"/>
  <c r="G256" i="3"/>
  <c r="F256" i="3"/>
  <c r="E256" i="3"/>
  <c r="L255" i="3"/>
  <c r="K255" i="3"/>
  <c r="J255" i="3"/>
  <c r="I255" i="3"/>
  <c r="H255" i="3"/>
  <c r="G255" i="3"/>
  <c r="F255" i="3"/>
  <c r="E255" i="3"/>
  <c r="L254" i="3"/>
  <c r="K254" i="3"/>
  <c r="J254" i="3"/>
  <c r="I254" i="3"/>
  <c r="H254" i="3"/>
  <c r="G254" i="3"/>
  <c r="F254" i="3"/>
  <c r="E254" i="3"/>
  <c r="L253" i="3"/>
  <c r="K253" i="3"/>
  <c r="J253" i="3"/>
  <c r="I253" i="3"/>
  <c r="H253" i="3"/>
  <c r="G253" i="3"/>
  <c r="F253" i="3"/>
  <c r="E253" i="3"/>
  <c r="L252" i="3"/>
  <c r="K252" i="3"/>
  <c r="J252" i="3"/>
  <c r="I252" i="3"/>
  <c r="H252" i="3"/>
  <c r="G252" i="3"/>
  <c r="F252" i="3"/>
  <c r="E252" i="3"/>
  <c r="L251" i="3"/>
  <c r="K251" i="3"/>
  <c r="J251" i="3"/>
  <c r="I251" i="3"/>
  <c r="H251" i="3"/>
  <c r="G251" i="3"/>
  <c r="F251" i="3"/>
  <c r="E251" i="3"/>
  <c r="L250" i="3"/>
  <c r="K250" i="3"/>
  <c r="J250" i="3"/>
  <c r="I250" i="3"/>
  <c r="H250" i="3"/>
  <c r="G250" i="3"/>
  <c r="F250" i="3"/>
  <c r="E250" i="3"/>
  <c r="L249" i="3"/>
  <c r="K249" i="3"/>
  <c r="J249" i="3"/>
  <c r="I249" i="3"/>
  <c r="H249" i="3"/>
  <c r="G249" i="3"/>
  <c r="F249" i="3"/>
  <c r="E249" i="3"/>
  <c r="L248" i="3"/>
  <c r="K248" i="3"/>
  <c r="J248" i="3"/>
  <c r="I248" i="3"/>
  <c r="H248" i="3"/>
  <c r="G248" i="3"/>
  <c r="F248" i="3"/>
  <c r="E248" i="3"/>
  <c r="L247" i="3"/>
  <c r="K247" i="3"/>
  <c r="J247" i="3"/>
  <c r="I247" i="3"/>
  <c r="H247" i="3"/>
  <c r="G247" i="3"/>
  <c r="F247" i="3"/>
  <c r="E247" i="3"/>
  <c r="L246" i="3"/>
  <c r="K246" i="3"/>
  <c r="J246" i="3"/>
  <c r="I246" i="3"/>
  <c r="H246" i="3"/>
  <c r="G246" i="3"/>
  <c r="F246" i="3"/>
  <c r="E246" i="3"/>
  <c r="L245" i="3"/>
  <c r="K245" i="3"/>
  <c r="J245" i="3"/>
  <c r="I245" i="3"/>
  <c r="H245" i="3"/>
  <c r="G245" i="3"/>
  <c r="F245" i="3"/>
  <c r="E245" i="3"/>
  <c r="L244" i="3"/>
  <c r="K244" i="3"/>
  <c r="J244" i="3"/>
  <c r="I244" i="3"/>
  <c r="H244" i="3"/>
  <c r="G244" i="3"/>
  <c r="F244" i="3"/>
  <c r="E244" i="3"/>
  <c r="L243" i="3"/>
  <c r="K243" i="3"/>
  <c r="J243" i="3"/>
  <c r="I243" i="3"/>
  <c r="H243" i="3"/>
  <c r="G243" i="3"/>
  <c r="F243" i="3"/>
  <c r="E243" i="3"/>
  <c r="L242" i="3"/>
  <c r="K242" i="3"/>
  <c r="J242" i="3"/>
  <c r="I242" i="3"/>
  <c r="H242" i="3"/>
  <c r="G242" i="3"/>
  <c r="F242" i="3"/>
  <c r="E242" i="3"/>
  <c r="L241" i="3"/>
  <c r="K241" i="3"/>
  <c r="J241" i="3"/>
  <c r="I241" i="3"/>
  <c r="H241" i="3"/>
  <c r="G241" i="3"/>
  <c r="F241" i="3"/>
  <c r="E241" i="3"/>
  <c r="L240" i="3"/>
  <c r="K240" i="3"/>
  <c r="J240" i="3"/>
  <c r="I240" i="3"/>
  <c r="H240" i="3"/>
  <c r="G240" i="3"/>
  <c r="F240" i="3"/>
  <c r="E240" i="3"/>
  <c r="L239" i="3"/>
  <c r="K239" i="3"/>
  <c r="J239" i="3"/>
  <c r="I239" i="3"/>
  <c r="H239" i="3"/>
  <c r="G239" i="3"/>
  <c r="F239" i="3"/>
  <c r="E239" i="3"/>
  <c r="L238" i="3"/>
  <c r="K238" i="3"/>
  <c r="J238" i="3"/>
  <c r="I238" i="3"/>
  <c r="H238" i="3"/>
  <c r="G238" i="3"/>
  <c r="F238" i="3"/>
  <c r="E238" i="3"/>
  <c r="L237" i="3"/>
  <c r="K237" i="3"/>
  <c r="J237" i="3"/>
  <c r="I237" i="3"/>
  <c r="H237" i="3"/>
  <c r="G237" i="3"/>
  <c r="F237" i="3"/>
  <c r="E237" i="3"/>
  <c r="L236" i="3"/>
  <c r="K236" i="3"/>
  <c r="J236" i="3"/>
  <c r="I236" i="3"/>
  <c r="H236" i="3"/>
  <c r="G236" i="3"/>
  <c r="F236" i="3"/>
  <c r="E236" i="3"/>
  <c r="L235" i="3"/>
  <c r="K235" i="3"/>
  <c r="J235" i="3"/>
  <c r="I235" i="3"/>
  <c r="H235" i="3"/>
  <c r="G235" i="3"/>
  <c r="F235" i="3"/>
  <c r="E235" i="3"/>
  <c r="L234" i="3"/>
  <c r="K234" i="3"/>
  <c r="J234" i="3"/>
  <c r="I234" i="3"/>
  <c r="H234" i="3"/>
  <c r="G234" i="3"/>
  <c r="F234" i="3"/>
  <c r="E234" i="3"/>
  <c r="L233" i="3"/>
  <c r="K233" i="3"/>
  <c r="J233" i="3"/>
  <c r="I233" i="3"/>
  <c r="H233" i="3"/>
  <c r="G233" i="3"/>
  <c r="F233" i="3"/>
  <c r="E233" i="3"/>
  <c r="L232" i="3"/>
  <c r="K232" i="3"/>
  <c r="J232" i="3"/>
  <c r="I232" i="3"/>
  <c r="H232" i="3"/>
  <c r="G232" i="3"/>
  <c r="F232" i="3"/>
  <c r="E232" i="3"/>
  <c r="L231" i="3"/>
  <c r="K231" i="3"/>
  <c r="J231" i="3"/>
  <c r="I231" i="3"/>
  <c r="H231" i="3"/>
  <c r="G231" i="3"/>
  <c r="F231" i="3"/>
  <c r="E231" i="3"/>
  <c r="L230" i="3"/>
  <c r="K230" i="3"/>
  <c r="J230" i="3"/>
  <c r="I230" i="3"/>
  <c r="H230" i="3"/>
  <c r="G230" i="3"/>
  <c r="F230" i="3"/>
  <c r="E230" i="3"/>
  <c r="L229" i="3"/>
  <c r="K229" i="3"/>
  <c r="J229" i="3"/>
  <c r="I229" i="3"/>
  <c r="H229" i="3"/>
  <c r="G229" i="3"/>
  <c r="F229" i="3"/>
  <c r="E229" i="3"/>
  <c r="L228" i="3"/>
  <c r="K228" i="3"/>
  <c r="J228" i="3"/>
  <c r="I228" i="3"/>
  <c r="H228" i="3"/>
  <c r="G228" i="3"/>
  <c r="F228" i="3"/>
  <c r="E228" i="3"/>
  <c r="L227" i="3"/>
  <c r="K227" i="3"/>
  <c r="J227" i="3"/>
  <c r="I227" i="3"/>
  <c r="H227" i="3"/>
  <c r="G227" i="3"/>
  <c r="F227" i="3"/>
  <c r="E227" i="3"/>
  <c r="L226" i="3"/>
  <c r="K226" i="3"/>
  <c r="J226" i="3"/>
  <c r="I226" i="3"/>
  <c r="H226" i="3"/>
  <c r="G226" i="3"/>
  <c r="F226" i="3"/>
  <c r="E226" i="3"/>
  <c r="L225" i="3"/>
  <c r="K225" i="3"/>
  <c r="J225" i="3"/>
  <c r="I225" i="3"/>
  <c r="H225" i="3"/>
  <c r="G225" i="3"/>
  <c r="F225" i="3"/>
  <c r="E225" i="3"/>
  <c r="L224" i="3"/>
  <c r="K224" i="3"/>
  <c r="J224" i="3"/>
  <c r="I224" i="3"/>
  <c r="H224" i="3"/>
  <c r="G224" i="3"/>
  <c r="F224" i="3"/>
  <c r="E224" i="3"/>
  <c r="L223" i="3"/>
  <c r="K223" i="3"/>
  <c r="J223" i="3"/>
  <c r="I223" i="3"/>
  <c r="H223" i="3"/>
  <c r="G223" i="3"/>
  <c r="F223" i="3"/>
  <c r="E223" i="3"/>
  <c r="L222" i="3"/>
  <c r="K222" i="3"/>
  <c r="J222" i="3"/>
  <c r="I222" i="3"/>
  <c r="H222" i="3"/>
  <c r="G222" i="3"/>
  <c r="F222" i="3"/>
  <c r="E222" i="3"/>
  <c r="L221" i="3"/>
  <c r="K221" i="3"/>
  <c r="J221" i="3"/>
  <c r="I221" i="3"/>
  <c r="H221" i="3"/>
  <c r="G221" i="3"/>
  <c r="F221" i="3"/>
  <c r="E221" i="3"/>
  <c r="L220" i="3"/>
  <c r="K220" i="3"/>
  <c r="J220" i="3"/>
  <c r="I220" i="3"/>
  <c r="H220" i="3"/>
  <c r="G220" i="3"/>
  <c r="F220" i="3"/>
  <c r="E220" i="3"/>
  <c r="L219" i="3"/>
  <c r="K219" i="3"/>
  <c r="J219" i="3"/>
  <c r="I219" i="3"/>
  <c r="H219" i="3"/>
  <c r="G219" i="3"/>
  <c r="F219" i="3"/>
  <c r="E219" i="3"/>
  <c r="L218" i="3"/>
  <c r="K218" i="3"/>
  <c r="J218" i="3"/>
  <c r="I218" i="3"/>
  <c r="H218" i="3"/>
  <c r="G218" i="3"/>
  <c r="F218" i="3"/>
  <c r="E218" i="3"/>
  <c r="L217" i="3"/>
  <c r="K217" i="3"/>
  <c r="J217" i="3"/>
  <c r="I217" i="3"/>
  <c r="H217" i="3"/>
  <c r="G217" i="3"/>
  <c r="F217" i="3"/>
  <c r="E217" i="3"/>
  <c r="L216" i="3"/>
  <c r="K216" i="3"/>
  <c r="J216" i="3"/>
  <c r="I216" i="3"/>
  <c r="H216" i="3"/>
  <c r="G216" i="3"/>
  <c r="F216" i="3"/>
  <c r="E216" i="3"/>
  <c r="L215" i="3"/>
  <c r="K215" i="3"/>
  <c r="J215" i="3"/>
  <c r="I215" i="3"/>
  <c r="H215" i="3"/>
  <c r="G215" i="3"/>
  <c r="F215" i="3"/>
  <c r="E215" i="3"/>
  <c r="L214" i="3"/>
  <c r="K214" i="3"/>
  <c r="J214" i="3"/>
  <c r="I214" i="3"/>
  <c r="H214" i="3"/>
  <c r="G214" i="3"/>
  <c r="F214" i="3"/>
  <c r="E214" i="3"/>
  <c r="L213" i="3"/>
  <c r="K213" i="3"/>
  <c r="J213" i="3"/>
  <c r="I213" i="3"/>
  <c r="H213" i="3"/>
  <c r="G213" i="3"/>
  <c r="F213" i="3"/>
  <c r="E213" i="3"/>
  <c r="L212" i="3"/>
  <c r="K212" i="3"/>
  <c r="J212" i="3"/>
  <c r="I212" i="3"/>
  <c r="H212" i="3"/>
  <c r="G212" i="3"/>
  <c r="F212" i="3"/>
  <c r="E212" i="3"/>
  <c r="L211" i="3"/>
  <c r="K211" i="3"/>
  <c r="J211" i="3"/>
  <c r="I211" i="3"/>
  <c r="H211" i="3"/>
  <c r="G211" i="3"/>
  <c r="F211" i="3"/>
  <c r="E211" i="3"/>
  <c r="L210" i="3"/>
  <c r="K210" i="3"/>
  <c r="J210" i="3"/>
  <c r="I210" i="3"/>
  <c r="H210" i="3"/>
  <c r="G210" i="3"/>
  <c r="F210" i="3"/>
  <c r="E210" i="3"/>
  <c r="L209" i="3"/>
  <c r="K209" i="3"/>
  <c r="J209" i="3"/>
  <c r="I209" i="3"/>
  <c r="H209" i="3"/>
  <c r="G209" i="3"/>
  <c r="F209" i="3"/>
  <c r="E209" i="3"/>
  <c r="L208" i="3"/>
  <c r="K208" i="3"/>
  <c r="J208" i="3"/>
  <c r="I208" i="3"/>
  <c r="H208" i="3"/>
  <c r="G208" i="3"/>
  <c r="F208" i="3"/>
  <c r="E208" i="3"/>
  <c r="L207" i="3"/>
  <c r="K207" i="3"/>
  <c r="J207" i="3"/>
  <c r="I207" i="3"/>
  <c r="H207" i="3"/>
  <c r="G207" i="3"/>
  <c r="F207" i="3"/>
  <c r="E207" i="3"/>
  <c r="L206" i="3"/>
  <c r="K206" i="3"/>
  <c r="J206" i="3"/>
  <c r="I206" i="3"/>
  <c r="H206" i="3"/>
  <c r="G206" i="3"/>
  <c r="F206" i="3"/>
  <c r="E206" i="3"/>
  <c r="L205" i="3"/>
  <c r="K205" i="3"/>
  <c r="J205" i="3"/>
  <c r="I205" i="3"/>
  <c r="H205" i="3"/>
  <c r="G205" i="3"/>
  <c r="F205" i="3"/>
  <c r="E205" i="3"/>
  <c r="L204" i="3"/>
  <c r="K204" i="3"/>
  <c r="J204" i="3"/>
  <c r="I204" i="3"/>
  <c r="H204" i="3"/>
  <c r="G204" i="3"/>
  <c r="F204" i="3"/>
  <c r="E204" i="3"/>
  <c r="L203" i="3"/>
  <c r="K203" i="3"/>
  <c r="J203" i="3"/>
  <c r="I203" i="3"/>
  <c r="H203" i="3"/>
  <c r="G203" i="3"/>
  <c r="F203" i="3"/>
  <c r="E203" i="3"/>
  <c r="L202" i="3"/>
  <c r="K202" i="3"/>
  <c r="J202" i="3"/>
  <c r="I202" i="3"/>
  <c r="H202" i="3"/>
  <c r="G202" i="3"/>
  <c r="F202" i="3"/>
  <c r="E202" i="3"/>
  <c r="L201" i="3"/>
  <c r="K201" i="3"/>
  <c r="J201" i="3"/>
  <c r="I201" i="3"/>
  <c r="H201" i="3"/>
  <c r="G201" i="3"/>
  <c r="F201" i="3"/>
  <c r="E201" i="3"/>
  <c r="L200" i="3"/>
  <c r="K200" i="3"/>
  <c r="J200" i="3"/>
  <c r="I200" i="3"/>
  <c r="H200" i="3"/>
  <c r="G200" i="3"/>
  <c r="F200" i="3"/>
  <c r="E200" i="3"/>
  <c r="L199" i="3"/>
  <c r="K199" i="3"/>
  <c r="J199" i="3"/>
  <c r="I199" i="3"/>
  <c r="H199" i="3"/>
  <c r="G199" i="3"/>
  <c r="F199" i="3"/>
  <c r="E199" i="3"/>
  <c r="L198" i="3"/>
  <c r="K198" i="3"/>
  <c r="J198" i="3"/>
  <c r="I198" i="3"/>
  <c r="H198" i="3"/>
  <c r="G198" i="3"/>
  <c r="F198" i="3"/>
  <c r="E198" i="3"/>
  <c r="L197" i="3"/>
  <c r="K197" i="3"/>
  <c r="J197" i="3"/>
  <c r="I197" i="3"/>
  <c r="H197" i="3"/>
  <c r="G197" i="3"/>
  <c r="F197" i="3"/>
  <c r="E197" i="3"/>
  <c r="L196" i="3"/>
  <c r="K196" i="3"/>
  <c r="J196" i="3"/>
  <c r="I196" i="3"/>
  <c r="H196" i="3"/>
  <c r="G196" i="3"/>
  <c r="F196" i="3"/>
  <c r="E196" i="3"/>
  <c r="L195" i="3"/>
  <c r="K195" i="3"/>
  <c r="J195" i="3"/>
  <c r="I195" i="3"/>
  <c r="H195" i="3"/>
  <c r="G195" i="3"/>
  <c r="F195" i="3"/>
  <c r="E195" i="3"/>
  <c r="L194" i="3"/>
  <c r="K194" i="3"/>
  <c r="J194" i="3"/>
  <c r="I194" i="3"/>
  <c r="H194" i="3"/>
  <c r="G194" i="3"/>
  <c r="F194" i="3"/>
  <c r="E194" i="3"/>
  <c r="L193" i="3"/>
  <c r="K193" i="3"/>
  <c r="J193" i="3"/>
  <c r="I193" i="3"/>
  <c r="H193" i="3"/>
  <c r="G193" i="3"/>
  <c r="F193" i="3"/>
  <c r="E193" i="3"/>
  <c r="L192" i="3"/>
  <c r="K192" i="3"/>
  <c r="J192" i="3"/>
  <c r="I192" i="3"/>
  <c r="H192" i="3"/>
  <c r="G192" i="3"/>
  <c r="F192" i="3"/>
  <c r="E192" i="3"/>
  <c r="L191" i="3"/>
  <c r="K191" i="3"/>
  <c r="J191" i="3"/>
  <c r="I191" i="3"/>
  <c r="H191" i="3"/>
  <c r="G191" i="3"/>
  <c r="F191" i="3"/>
  <c r="E191" i="3"/>
  <c r="L190" i="3"/>
  <c r="K190" i="3"/>
  <c r="J190" i="3"/>
  <c r="I190" i="3"/>
  <c r="H190" i="3"/>
  <c r="G190" i="3"/>
  <c r="F190" i="3"/>
  <c r="E190" i="3"/>
  <c r="L189" i="3"/>
  <c r="K189" i="3"/>
  <c r="J189" i="3"/>
  <c r="I189" i="3"/>
  <c r="H189" i="3"/>
  <c r="G189" i="3"/>
  <c r="F189" i="3"/>
  <c r="E189" i="3"/>
  <c r="L188" i="3"/>
  <c r="K188" i="3"/>
  <c r="J188" i="3"/>
  <c r="I188" i="3"/>
  <c r="H188" i="3"/>
  <c r="G188" i="3"/>
  <c r="F188" i="3"/>
  <c r="E188" i="3"/>
  <c r="L187" i="3"/>
  <c r="K187" i="3"/>
  <c r="J187" i="3"/>
  <c r="I187" i="3"/>
  <c r="H187" i="3"/>
  <c r="G187" i="3"/>
  <c r="F187" i="3"/>
  <c r="E187" i="3"/>
  <c r="L186" i="3"/>
  <c r="K186" i="3"/>
  <c r="J186" i="3"/>
  <c r="I186" i="3"/>
  <c r="H186" i="3"/>
  <c r="G186" i="3"/>
  <c r="F186" i="3"/>
  <c r="E186" i="3"/>
  <c r="L185" i="3"/>
  <c r="K185" i="3"/>
  <c r="J185" i="3"/>
  <c r="I185" i="3"/>
  <c r="H185" i="3"/>
  <c r="G185" i="3"/>
  <c r="F185" i="3"/>
  <c r="E185" i="3"/>
  <c r="L184" i="3"/>
  <c r="K184" i="3"/>
  <c r="J184" i="3"/>
  <c r="I184" i="3"/>
  <c r="H184" i="3"/>
  <c r="G184" i="3"/>
  <c r="F184" i="3"/>
  <c r="E184" i="3"/>
  <c r="L183" i="3"/>
  <c r="K183" i="3"/>
  <c r="J183" i="3"/>
  <c r="I183" i="3"/>
  <c r="H183" i="3"/>
  <c r="G183" i="3"/>
  <c r="F183" i="3"/>
  <c r="E183" i="3"/>
  <c r="L182" i="3"/>
  <c r="K182" i="3"/>
  <c r="J182" i="3"/>
  <c r="I182" i="3"/>
  <c r="H182" i="3"/>
  <c r="G182" i="3"/>
  <c r="F182" i="3"/>
  <c r="E182" i="3"/>
  <c r="L181" i="3"/>
  <c r="K181" i="3"/>
  <c r="J181" i="3"/>
  <c r="I181" i="3"/>
  <c r="H181" i="3"/>
  <c r="G181" i="3"/>
  <c r="F181" i="3"/>
  <c r="E181" i="3"/>
  <c r="L180" i="3"/>
  <c r="K180" i="3"/>
  <c r="J180" i="3"/>
  <c r="I180" i="3"/>
  <c r="H180" i="3"/>
  <c r="G180" i="3"/>
  <c r="F180" i="3"/>
  <c r="E180" i="3"/>
  <c r="L179" i="3"/>
  <c r="K179" i="3"/>
  <c r="J179" i="3"/>
  <c r="I179" i="3"/>
  <c r="H179" i="3"/>
  <c r="G179" i="3"/>
  <c r="F179" i="3"/>
  <c r="E179" i="3"/>
  <c r="L178" i="3"/>
  <c r="K178" i="3"/>
  <c r="J178" i="3"/>
  <c r="I178" i="3"/>
  <c r="H178" i="3"/>
  <c r="G178" i="3"/>
  <c r="F178" i="3"/>
  <c r="E178" i="3"/>
  <c r="L177" i="3"/>
  <c r="K177" i="3"/>
  <c r="J177" i="3"/>
  <c r="I177" i="3"/>
  <c r="H177" i="3"/>
  <c r="G177" i="3"/>
  <c r="F177" i="3"/>
  <c r="E177" i="3"/>
  <c r="L176" i="3"/>
  <c r="K176" i="3"/>
  <c r="J176" i="3"/>
  <c r="I176" i="3"/>
  <c r="H176" i="3"/>
  <c r="G176" i="3"/>
  <c r="F176" i="3"/>
  <c r="E176" i="3"/>
  <c r="L175" i="3"/>
  <c r="K175" i="3"/>
  <c r="J175" i="3"/>
  <c r="I175" i="3"/>
  <c r="H175" i="3"/>
  <c r="G175" i="3"/>
  <c r="F175" i="3"/>
  <c r="E175" i="3"/>
  <c r="L174" i="3"/>
  <c r="K174" i="3"/>
  <c r="J174" i="3"/>
  <c r="I174" i="3"/>
  <c r="H174" i="3"/>
  <c r="G174" i="3"/>
  <c r="F174" i="3"/>
  <c r="E174" i="3"/>
  <c r="L173" i="3"/>
  <c r="K173" i="3"/>
  <c r="J173" i="3"/>
  <c r="I173" i="3"/>
  <c r="H173" i="3"/>
  <c r="G173" i="3"/>
  <c r="F173" i="3"/>
  <c r="E173" i="3"/>
  <c r="L172" i="3"/>
  <c r="K172" i="3"/>
  <c r="J172" i="3"/>
  <c r="I172" i="3"/>
  <c r="H172" i="3"/>
  <c r="G172" i="3"/>
  <c r="F172" i="3"/>
  <c r="E172" i="3"/>
  <c r="L171" i="3"/>
  <c r="K171" i="3"/>
  <c r="J171" i="3"/>
  <c r="I171" i="3"/>
  <c r="H171" i="3"/>
  <c r="G171" i="3"/>
  <c r="F171" i="3"/>
  <c r="E171" i="3"/>
  <c r="L170" i="3"/>
  <c r="K170" i="3"/>
  <c r="J170" i="3"/>
  <c r="I170" i="3"/>
  <c r="H170" i="3"/>
  <c r="G170" i="3"/>
  <c r="F170" i="3"/>
  <c r="E170" i="3"/>
  <c r="L169" i="3"/>
  <c r="K169" i="3"/>
  <c r="J169" i="3"/>
  <c r="I169" i="3"/>
  <c r="H169" i="3"/>
  <c r="G169" i="3"/>
  <c r="F169" i="3"/>
  <c r="E169" i="3"/>
  <c r="L168" i="3"/>
  <c r="K168" i="3"/>
  <c r="J168" i="3"/>
  <c r="I168" i="3"/>
  <c r="H168" i="3"/>
  <c r="G168" i="3"/>
  <c r="F168" i="3"/>
  <c r="E168" i="3"/>
  <c r="L167" i="3"/>
  <c r="K167" i="3"/>
  <c r="J167" i="3"/>
  <c r="I167" i="3"/>
  <c r="H167" i="3"/>
  <c r="G167" i="3"/>
  <c r="F167" i="3"/>
  <c r="E167" i="3"/>
  <c r="L166" i="3"/>
  <c r="K166" i="3"/>
  <c r="J166" i="3"/>
  <c r="I166" i="3"/>
  <c r="H166" i="3"/>
  <c r="G166" i="3"/>
  <c r="F166" i="3"/>
  <c r="E166" i="3"/>
  <c r="L165" i="3"/>
  <c r="K165" i="3"/>
  <c r="J165" i="3"/>
  <c r="I165" i="3"/>
  <c r="H165" i="3"/>
  <c r="G165" i="3"/>
  <c r="F165" i="3"/>
  <c r="E165" i="3"/>
  <c r="L164" i="3"/>
  <c r="K164" i="3"/>
  <c r="J164" i="3"/>
  <c r="I164" i="3"/>
  <c r="H164" i="3"/>
  <c r="G164" i="3"/>
  <c r="F164" i="3"/>
  <c r="E164" i="3"/>
  <c r="L163" i="3"/>
  <c r="K163" i="3"/>
  <c r="J163" i="3"/>
  <c r="I163" i="3"/>
  <c r="H163" i="3"/>
  <c r="G163" i="3"/>
  <c r="F163" i="3"/>
  <c r="E163" i="3"/>
  <c r="L162" i="3"/>
  <c r="K162" i="3"/>
  <c r="J162" i="3"/>
  <c r="I162" i="3"/>
  <c r="H162" i="3"/>
  <c r="G162" i="3"/>
  <c r="F162" i="3"/>
  <c r="E162" i="3"/>
  <c r="L161" i="3"/>
  <c r="K161" i="3"/>
  <c r="J161" i="3"/>
  <c r="I161" i="3"/>
  <c r="H161" i="3"/>
  <c r="G161" i="3"/>
  <c r="F161" i="3"/>
  <c r="E161" i="3"/>
  <c r="L160" i="3"/>
  <c r="K160" i="3"/>
  <c r="J160" i="3"/>
  <c r="I160" i="3"/>
  <c r="H160" i="3"/>
  <c r="G160" i="3"/>
  <c r="F160" i="3"/>
  <c r="E160" i="3"/>
  <c r="L159" i="3"/>
  <c r="K159" i="3"/>
  <c r="J159" i="3"/>
  <c r="I159" i="3"/>
  <c r="H159" i="3"/>
  <c r="G159" i="3"/>
  <c r="F159" i="3"/>
  <c r="E159" i="3"/>
  <c r="L158" i="3"/>
  <c r="K158" i="3"/>
  <c r="J158" i="3"/>
  <c r="I158" i="3"/>
  <c r="H158" i="3"/>
  <c r="G158" i="3"/>
  <c r="F158" i="3"/>
  <c r="E158" i="3"/>
  <c r="L157" i="3"/>
  <c r="K157" i="3"/>
  <c r="J157" i="3"/>
  <c r="I157" i="3"/>
  <c r="H157" i="3"/>
  <c r="G157" i="3"/>
  <c r="F157" i="3"/>
  <c r="E157" i="3"/>
  <c r="L156" i="3"/>
  <c r="K156" i="3"/>
  <c r="J156" i="3"/>
  <c r="I156" i="3"/>
  <c r="H156" i="3"/>
  <c r="G156" i="3"/>
  <c r="F156" i="3"/>
  <c r="E156" i="3"/>
  <c r="L155" i="3"/>
  <c r="K155" i="3"/>
  <c r="J155" i="3"/>
  <c r="I155" i="3"/>
  <c r="H155" i="3"/>
  <c r="G155" i="3"/>
  <c r="F155" i="3"/>
  <c r="E155" i="3"/>
  <c r="L154" i="3"/>
  <c r="K154" i="3"/>
  <c r="J154" i="3"/>
  <c r="I154" i="3"/>
  <c r="H154" i="3"/>
  <c r="G154" i="3"/>
  <c r="F154" i="3"/>
  <c r="E154" i="3"/>
  <c r="L153" i="3"/>
  <c r="K153" i="3"/>
  <c r="J153" i="3"/>
  <c r="I153" i="3"/>
  <c r="H153" i="3"/>
  <c r="G153" i="3"/>
  <c r="F153" i="3"/>
  <c r="E153" i="3"/>
  <c r="L152" i="3"/>
  <c r="K152" i="3"/>
  <c r="J152" i="3"/>
  <c r="I152" i="3"/>
  <c r="H152" i="3"/>
  <c r="G152" i="3"/>
  <c r="F152" i="3"/>
  <c r="E152" i="3"/>
  <c r="L151" i="3"/>
  <c r="K151" i="3"/>
  <c r="J151" i="3"/>
  <c r="I151" i="3"/>
  <c r="H151" i="3"/>
  <c r="G151" i="3"/>
  <c r="F151" i="3"/>
  <c r="E151" i="3"/>
  <c r="L150" i="3"/>
  <c r="K150" i="3"/>
  <c r="J150" i="3"/>
  <c r="I150" i="3"/>
  <c r="H150" i="3"/>
  <c r="G150" i="3"/>
  <c r="F150" i="3"/>
  <c r="E150" i="3"/>
  <c r="L149" i="3"/>
  <c r="K149" i="3"/>
  <c r="J149" i="3"/>
  <c r="I149" i="3"/>
  <c r="H149" i="3"/>
  <c r="G149" i="3"/>
  <c r="F149" i="3"/>
  <c r="E149" i="3"/>
  <c r="L148" i="3"/>
  <c r="K148" i="3"/>
  <c r="J148" i="3"/>
  <c r="I148" i="3"/>
  <c r="H148" i="3"/>
  <c r="G148" i="3"/>
  <c r="F148" i="3"/>
  <c r="E148" i="3"/>
  <c r="L147" i="3"/>
  <c r="K147" i="3"/>
  <c r="J147" i="3"/>
  <c r="I147" i="3"/>
  <c r="H147" i="3"/>
  <c r="G147" i="3"/>
  <c r="F147" i="3"/>
  <c r="E147" i="3"/>
  <c r="L146" i="3"/>
  <c r="K146" i="3"/>
  <c r="J146" i="3"/>
  <c r="I146" i="3"/>
  <c r="H146" i="3"/>
  <c r="G146" i="3"/>
  <c r="F146" i="3"/>
  <c r="E146" i="3"/>
  <c r="L145" i="3"/>
  <c r="K145" i="3"/>
  <c r="J145" i="3"/>
  <c r="I145" i="3"/>
  <c r="H145" i="3"/>
  <c r="G145" i="3"/>
  <c r="F145" i="3"/>
  <c r="E145" i="3"/>
  <c r="L144" i="3"/>
  <c r="K144" i="3"/>
  <c r="J144" i="3"/>
  <c r="I144" i="3"/>
  <c r="H144" i="3"/>
  <c r="G144" i="3"/>
  <c r="F144" i="3"/>
  <c r="E144" i="3"/>
  <c r="L143" i="3"/>
  <c r="K143" i="3"/>
  <c r="J143" i="3"/>
  <c r="I143" i="3"/>
  <c r="H143" i="3"/>
  <c r="G143" i="3"/>
  <c r="F143" i="3"/>
  <c r="E143" i="3"/>
  <c r="L142" i="3"/>
  <c r="K142" i="3"/>
  <c r="J142" i="3"/>
  <c r="I142" i="3"/>
  <c r="H142" i="3"/>
  <c r="G142" i="3"/>
  <c r="F142" i="3"/>
  <c r="E142" i="3"/>
  <c r="L141" i="3"/>
  <c r="K141" i="3"/>
  <c r="J141" i="3"/>
  <c r="I141" i="3"/>
  <c r="H141" i="3"/>
  <c r="G141" i="3"/>
  <c r="F141" i="3"/>
  <c r="E141" i="3"/>
  <c r="L140" i="3"/>
  <c r="K140" i="3"/>
  <c r="J140" i="3"/>
  <c r="I140" i="3"/>
  <c r="H140" i="3"/>
  <c r="G140" i="3"/>
  <c r="F140" i="3"/>
  <c r="E140" i="3"/>
  <c r="L139" i="3"/>
  <c r="K139" i="3"/>
  <c r="J139" i="3"/>
  <c r="I139" i="3"/>
  <c r="H139" i="3"/>
  <c r="G139" i="3"/>
  <c r="F139" i="3"/>
  <c r="E139" i="3"/>
  <c r="L138" i="3"/>
  <c r="K138" i="3"/>
  <c r="J138" i="3"/>
  <c r="I138" i="3"/>
  <c r="H138" i="3"/>
  <c r="G138" i="3"/>
  <c r="F138" i="3"/>
  <c r="E138" i="3"/>
  <c r="L137" i="3"/>
  <c r="K137" i="3"/>
  <c r="J137" i="3"/>
  <c r="I137" i="3"/>
  <c r="H137" i="3"/>
  <c r="G137" i="3"/>
  <c r="F137" i="3"/>
  <c r="E137" i="3"/>
  <c r="L136" i="3"/>
  <c r="K136" i="3"/>
  <c r="J136" i="3"/>
  <c r="I136" i="3"/>
  <c r="H136" i="3"/>
  <c r="G136" i="3"/>
  <c r="F136" i="3"/>
  <c r="E136" i="3"/>
  <c r="L135" i="3"/>
  <c r="K135" i="3"/>
  <c r="J135" i="3"/>
  <c r="I135" i="3"/>
  <c r="H135" i="3"/>
  <c r="G135" i="3"/>
  <c r="F135" i="3"/>
  <c r="E135" i="3"/>
  <c r="L134" i="3"/>
  <c r="K134" i="3"/>
  <c r="J134" i="3"/>
  <c r="I134" i="3"/>
  <c r="H134" i="3"/>
  <c r="G134" i="3"/>
  <c r="F134" i="3"/>
  <c r="E134" i="3"/>
  <c r="L133" i="3"/>
  <c r="K133" i="3"/>
  <c r="J133" i="3"/>
  <c r="I133" i="3"/>
  <c r="H133" i="3"/>
  <c r="G133" i="3"/>
  <c r="F133" i="3"/>
  <c r="E133" i="3"/>
  <c r="L132" i="3"/>
  <c r="K132" i="3"/>
  <c r="J132" i="3"/>
  <c r="I132" i="3"/>
  <c r="H132" i="3"/>
  <c r="G132" i="3"/>
  <c r="F132" i="3"/>
  <c r="E132" i="3"/>
  <c r="L131" i="3"/>
  <c r="K131" i="3"/>
  <c r="J131" i="3"/>
  <c r="I131" i="3"/>
  <c r="H131" i="3"/>
  <c r="G131" i="3"/>
  <c r="F131" i="3"/>
  <c r="E131" i="3"/>
  <c r="L130" i="3"/>
  <c r="K130" i="3"/>
  <c r="J130" i="3"/>
  <c r="I130" i="3"/>
  <c r="H130" i="3"/>
  <c r="G130" i="3"/>
  <c r="F130" i="3"/>
  <c r="E130" i="3"/>
  <c r="L129" i="3"/>
  <c r="K129" i="3"/>
  <c r="J129" i="3"/>
  <c r="I129" i="3"/>
  <c r="H129" i="3"/>
  <c r="G129" i="3"/>
  <c r="F129" i="3"/>
  <c r="E129" i="3"/>
  <c r="L128" i="3"/>
  <c r="K128" i="3"/>
  <c r="J128" i="3"/>
  <c r="I128" i="3"/>
  <c r="H128" i="3"/>
  <c r="G128" i="3"/>
  <c r="F128" i="3"/>
  <c r="E128" i="3"/>
  <c r="L127" i="3"/>
  <c r="K127" i="3"/>
  <c r="J127" i="3"/>
  <c r="I127" i="3"/>
  <c r="H127" i="3"/>
  <c r="G127" i="3"/>
  <c r="F127" i="3"/>
  <c r="E127" i="3"/>
  <c r="L126" i="3"/>
  <c r="K126" i="3"/>
  <c r="J126" i="3"/>
  <c r="I126" i="3"/>
  <c r="H126" i="3"/>
  <c r="G126" i="3"/>
  <c r="F126" i="3"/>
  <c r="E126" i="3"/>
  <c r="L125" i="3"/>
  <c r="K125" i="3"/>
  <c r="J125" i="3"/>
  <c r="I125" i="3"/>
  <c r="H125" i="3"/>
  <c r="G125" i="3"/>
  <c r="F125" i="3"/>
  <c r="E125" i="3"/>
  <c r="L124" i="3"/>
  <c r="K124" i="3"/>
  <c r="J124" i="3"/>
  <c r="I124" i="3"/>
  <c r="H124" i="3"/>
  <c r="G124" i="3"/>
  <c r="F124" i="3"/>
  <c r="E124" i="3"/>
  <c r="L123" i="3"/>
  <c r="K123" i="3"/>
  <c r="J123" i="3"/>
  <c r="I123" i="3"/>
  <c r="H123" i="3"/>
  <c r="G123" i="3"/>
  <c r="F123" i="3"/>
  <c r="E123" i="3"/>
  <c r="L122" i="3"/>
  <c r="K122" i="3"/>
  <c r="J122" i="3"/>
  <c r="I122" i="3"/>
  <c r="H122" i="3"/>
  <c r="G122" i="3"/>
  <c r="F122" i="3"/>
  <c r="E122" i="3"/>
  <c r="L121" i="3"/>
  <c r="K121" i="3"/>
  <c r="J121" i="3"/>
  <c r="I121" i="3"/>
  <c r="H121" i="3"/>
  <c r="G121" i="3"/>
  <c r="F121" i="3"/>
  <c r="E121" i="3"/>
  <c r="L120" i="3"/>
  <c r="K120" i="3"/>
  <c r="J120" i="3"/>
  <c r="I120" i="3"/>
  <c r="H120" i="3"/>
  <c r="G120" i="3"/>
  <c r="F120" i="3"/>
  <c r="E120" i="3"/>
  <c r="L119" i="3"/>
  <c r="K119" i="3"/>
  <c r="J119" i="3"/>
  <c r="I119" i="3"/>
  <c r="H119" i="3"/>
  <c r="G119" i="3"/>
  <c r="F119" i="3"/>
  <c r="E119" i="3"/>
  <c r="L118" i="3"/>
  <c r="K118" i="3"/>
  <c r="J118" i="3"/>
  <c r="I118" i="3"/>
  <c r="H118" i="3"/>
  <c r="G118" i="3"/>
  <c r="F118" i="3"/>
  <c r="E118" i="3"/>
  <c r="L117" i="3"/>
  <c r="K117" i="3"/>
  <c r="J117" i="3"/>
  <c r="I117" i="3"/>
  <c r="H117" i="3"/>
  <c r="G117" i="3"/>
  <c r="F117" i="3"/>
  <c r="E117" i="3"/>
  <c r="L116" i="3"/>
  <c r="K116" i="3"/>
  <c r="J116" i="3"/>
  <c r="I116" i="3"/>
  <c r="H116" i="3"/>
  <c r="G116" i="3"/>
  <c r="F116" i="3"/>
  <c r="E116" i="3"/>
  <c r="L115" i="3"/>
  <c r="K115" i="3"/>
  <c r="J115" i="3"/>
  <c r="I115" i="3"/>
  <c r="H115" i="3"/>
  <c r="G115" i="3"/>
  <c r="F115" i="3"/>
  <c r="E115" i="3"/>
  <c r="L114" i="3"/>
  <c r="K114" i="3"/>
  <c r="J114" i="3"/>
  <c r="I114" i="3"/>
  <c r="H114" i="3"/>
  <c r="G114" i="3"/>
  <c r="F114" i="3"/>
  <c r="E114" i="3"/>
  <c r="L113" i="3"/>
  <c r="K113" i="3"/>
  <c r="J113" i="3"/>
  <c r="I113" i="3"/>
  <c r="H113" i="3"/>
  <c r="G113" i="3"/>
  <c r="F113" i="3"/>
  <c r="E113" i="3"/>
  <c r="L112" i="3"/>
  <c r="K112" i="3"/>
  <c r="J112" i="3"/>
  <c r="I112" i="3"/>
  <c r="H112" i="3"/>
  <c r="G112" i="3"/>
  <c r="F112" i="3"/>
  <c r="E112" i="3"/>
  <c r="L111" i="3"/>
  <c r="K111" i="3"/>
  <c r="J111" i="3"/>
  <c r="I111" i="3"/>
  <c r="H111" i="3"/>
  <c r="G111" i="3"/>
  <c r="F111" i="3"/>
  <c r="E111" i="3"/>
  <c r="L110" i="3"/>
  <c r="K110" i="3"/>
  <c r="J110" i="3"/>
  <c r="I110" i="3"/>
  <c r="H110" i="3"/>
  <c r="G110" i="3"/>
  <c r="F110" i="3"/>
  <c r="E110" i="3"/>
  <c r="L109" i="3"/>
  <c r="K109" i="3"/>
  <c r="J109" i="3"/>
  <c r="I109" i="3"/>
  <c r="H109" i="3"/>
  <c r="G109" i="3"/>
  <c r="F109" i="3"/>
  <c r="E109" i="3"/>
  <c r="L108" i="3"/>
  <c r="K108" i="3"/>
  <c r="J108" i="3"/>
  <c r="I108" i="3"/>
  <c r="H108" i="3"/>
  <c r="G108" i="3"/>
  <c r="F108" i="3"/>
  <c r="E108" i="3"/>
  <c r="L107" i="3"/>
  <c r="K107" i="3"/>
  <c r="J107" i="3"/>
  <c r="I107" i="3"/>
  <c r="H107" i="3"/>
  <c r="G107" i="3"/>
  <c r="F107" i="3"/>
  <c r="E107" i="3"/>
  <c r="L106" i="3"/>
  <c r="K106" i="3"/>
  <c r="J106" i="3"/>
  <c r="I106" i="3"/>
  <c r="H106" i="3"/>
  <c r="G106" i="3"/>
  <c r="F106" i="3"/>
  <c r="E106" i="3"/>
  <c r="L105" i="3"/>
  <c r="K105" i="3"/>
  <c r="J105" i="3"/>
  <c r="I105" i="3"/>
  <c r="H105" i="3"/>
  <c r="G105" i="3"/>
  <c r="F105" i="3"/>
  <c r="E105" i="3"/>
  <c r="L104" i="3"/>
  <c r="K104" i="3"/>
  <c r="J104" i="3"/>
  <c r="I104" i="3"/>
  <c r="H104" i="3"/>
  <c r="G104" i="3"/>
  <c r="F104" i="3"/>
  <c r="E104" i="3"/>
  <c r="L103" i="3"/>
  <c r="K103" i="3"/>
  <c r="J103" i="3"/>
  <c r="I103" i="3"/>
  <c r="H103" i="3"/>
  <c r="G103" i="3"/>
  <c r="F103" i="3"/>
  <c r="E103" i="3"/>
  <c r="L102" i="3"/>
  <c r="K102" i="3"/>
  <c r="J102" i="3"/>
  <c r="I102" i="3"/>
  <c r="H102" i="3"/>
  <c r="G102" i="3"/>
  <c r="F102" i="3"/>
  <c r="E102" i="3"/>
  <c r="L101" i="3"/>
  <c r="K101" i="3"/>
  <c r="J101" i="3"/>
  <c r="I101" i="3"/>
  <c r="H101" i="3"/>
  <c r="G101" i="3"/>
  <c r="F101" i="3"/>
  <c r="E101" i="3"/>
  <c r="L100" i="3"/>
  <c r="K100" i="3"/>
  <c r="J100" i="3"/>
  <c r="I100" i="3"/>
  <c r="H100" i="3"/>
  <c r="G100" i="3"/>
  <c r="F100" i="3"/>
  <c r="E100" i="3"/>
  <c r="L99" i="3"/>
  <c r="K99" i="3"/>
  <c r="J99" i="3"/>
  <c r="I99" i="3"/>
  <c r="H99" i="3"/>
  <c r="G99" i="3"/>
  <c r="F99" i="3"/>
  <c r="E99" i="3"/>
  <c r="L98" i="3"/>
  <c r="K98" i="3"/>
  <c r="J98" i="3"/>
  <c r="I98" i="3"/>
  <c r="H98" i="3"/>
  <c r="G98" i="3"/>
  <c r="F98" i="3"/>
  <c r="E98" i="3"/>
  <c r="L97" i="3"/>
  <c r="K97" i="3"/>
  <c r="J97" i="3"/>
  <c r="I97" i="3"/>
  <c r="H97" i="3"/>
  <c r="G97" i="3"/>
  <c r="F97" i="3"/>
  <c r="E97" i="3"/>
  <c r="L96" i="3"/>
  <c r="K96" i="3"/>
  <c r="J96" i="3"/>
  <c r="I96" i="3"/>
  <c r="H96" i="3"/>
  <c r="G96" i="3"/>
  <c r="F96" i="3"/>
  <c r="E96" i="3"/>
  <c r="L95" i="3"/>
  <c r="K95" i="3"/>
  <c r="J95" i="3"/>
  <c r="I95" i="3"/>
  <c r="H95" i="3"/>
  <c r="G95" i="3"/>
  <c r="F95" i="3"/>
  <c r="E95" i="3"/>
  <c r="L94" i="3"/>
  <c r="K94" i="3"/>
  <c r="J94" i="3"/>
  <c r="I94" i="3"/>
  <c r="H94" i="3"/>
  <c r="G94" i="3"/>
  <c r="F94" i="3"/>
  <c r="E94" i="3"/>
  <c r="L93" i="3"/>
  <c r="K93" i="3"/>
  <c r="J93" i="3"/>
  <c r="I93" i="3"/>
  <c r="H93" i="3"/>
  <c r="G93" i="3"/>
  <c r="F93" i="3"/>
  <c r="E93" i="3"/>
  <c r="L92" i="3"/>
  <c r="K92" i="3"/>
  <c r="J92" i="3"/>
  <c r="I92" i="3"/>
  <c r="H92" i="3"/>
  <c r="G92" i="3"/>
  <c r="F92" i="3"/>
  <c r="E92" i="3"/>
  <c r="L91" i="3"/>
  <c r="K91" i="3"/>
  <c r="J91" i="3"/>
  <c r="I91" i="3"/>
  <c r="H91" i="3"/>
  <c r="G91" i="3"/>
  <c r="F91" i="3"/>
  <c r="E91" i="3"/>
  <c r="L90" i="3"/>
  <c r="K90" i="3"/>
  <c r="J90" i="3"/>
  <c r="I90" i="3"/>
  <c r="H90" i="3"/>
  <c r="G90" i="3"/>
  <c r="F90" i="3"/>
  <c r="E90" i="3"/>
  <c r="L89" i="3"/>
  <c r="K89" i="3"/>
  <c r="J89" i="3"/>
  <c r="I89" i="3"/>
  <c r="H89" i="3"/>
  <c r="G89" i="3"/>
  <c r="F89" i="3"/>
  <c r="E89" i="3"/>
  <c r="L88" i="3"/>
  <c r="K88" i="3"/>
  <c r="J88" i="3"/>
  <c r="I88" i="3"/>
  <c r="H88" i="3"/>
  <c r="G88" i="3"/>
  <c r="F88" i="3"/>
  <c r="E88" i="3"/>
  <c r="L87" i="3"/>
  <c r="K87" i="3"/>
  <c r="J87" i="3"/>
  <c r="I87" i="3"/>
  <c r="H87" i="3"/>
  <c r="G87" i="3"/>
  <c r="F87" i="3"/>
  <c r="E87" i="3"/>
  <c r="L86" i="3"/>
  <c r="K86" i="3"/>
  <c r="J86" i="3"/>
  <c r="I86" i="3"/>
  <c r="H86" i="3"/>
  <c r="G86" i="3"/>
  <c r="F86" i="3"/>
  <c r="E86" i="3"/>
  <c r="L85" i="3"/>
  <c r="K85" i="3"/>
  <c r="J85" i="3"/>
  <c r="I85" i="3"/>
  <c r="H85" i="3"/>
  <c r="G85" i="3"/>
  <c r="F85" i="3"/>
  <c r="E85" i="3"/>
  <c r="L84" i="3"/>
  <c r="K84" i="3"/>
  <c r="J84" i="3"/>
  <c r="I84" i="3"/>
  <c r="H84" i="3"/>
  <c r="G84" i="3"/>
  <c r="F84" i="3"/>
  <c r="E84" i="3"/>
  <c r="L83" i="3"/>
  <c r="K83" i="3"/>
  <c r="J83" i="3"/>
  <c r="I83" i="3"/>
  <c r="H83" i="3"/>
  <c r="G83" i="3"/>
  <c r="F83" i="3"/>
  <c r="E83" i="3"/>
  <c r="L82" i="3"/>
  <c r="K82" i="3"/>
  <c r="J82" i="3"/>
  <c r="I82" i="3"/>
  <c r="H82" i="3"/>
  <c r="G82" i="3"/>
  <c r="F82" i="3"/>
  <c r="E82" i="3"/>
  <c r="L81" i="3"/>
  <c r="K81" i="3"/>
  <c r="J81" i="3"/>
  <c r="I81" i="3"/>
  <c r="H81" i="3"/>
  <c r="G81" i="3"/>
  <c r="F81" i="3"/>
  <c r="E81" i="3"/>
  <c r="L80" i="3"/>
  <c r="K80" i="3"/>
  <c r="J80" i="3"/>
  <c r="I80" i="3"/>
  <c r="H80" i="3"/>
  <c r="G80" i="3"/>
  <c r="F80" i="3"/>
  <c r="E80" i="3"/>
  <c r="L79" i="3"/>
  <c r="K79" i="3"/>
  <c r="J79" i="3"/>
  <c r="I79" i="3"/>
  <c r="H79" i="3"/>
  <c r="G79" i="3"/>
  <c r="F79" i="3"/>
  <c r="E79" i="3"/>
  <c r="L78" i="3"/>
  <c r="K78" i="3"/>
  <c r="J78" i="3"/>
  <c r="I78" i="3"/>
  <c r="H78" i="3"/>
  <c r="G78" i="3"/>
  <c r="F78" i="3"/>
  <c r="E78" i="3"/>
  <c r="L77" i="3"/>
  <c r="K77" i="3"/>
  <c r="J77" i="3"/>
  <c r="I77" i="3"/>
  <c r="H77" i="3"/>
  <c r="G77" i="3"/>
  <c r="F77" i="3"/>
  <c r="E77" i="3"/>
  <c r="L76" i="3"/>
  <c r="K76" i="3"/>
  <c r="J76" i="3"/>
  <c r="I76" i="3"/>
  <c r="H76" i="3"/>
  <c r="G76" i="3"/>
  <c r="F76" i="3"/>
  <c r="E76" i="3"/>
  <c r="L75" i="3"/>
  <c r="K75" i="3"/>
  <c r="J75" i="3"/>
  <c r="I75" i="3"/>
  <c r="H75" i="3"/>
  <c r="G75" i="3"/>
  <c r="F75" i="3"/>
  <c r="E75" i="3"/>
  <c r="L74" i="3"/>
  <c r="K74" i="3"/>
  <c r="J74" i="3"/>
  <c r="I74" i="3"/>
  <c r="H74" i="3"/>
  <c r="G74" i="3"/>
  <c r="F74" i="3"/>
  <c r="E74" i="3"/>
  <c r="L73" i="3"/>
  <c r="K73" i="3"/>
  <c r="J73" i="3"/>
  <c r="I73" i="3"/>
  <c r="H73" i="3"/>
  <c r="G73" i="3"/>
  <c r="F73" i="3"/>
  <c r="E73" i="3"/>
  <c r="L72" i="3"/>
  <c r="K72" i="3"/>
  <c r="J72" i="3"/>
  <c r="I72" i="3"/>
  <c r="H72" i="3"/>
  <c r="G72" i="3"/>
  <c r="F72" i="3"/>
  <c r="E72" i="3"/>
  <c r="L71" i="3"/>
  <c r="K71" i="3"/>
  <c r="J71" i="3"/>
  <c r="I71" i="3"/>
  <c r="H71" i="3"/>
  <c r="G71" i="3"/>
  <c r="F71" i="3"/>
  <c r="E71" i="3"/>
  <c r="L70" i="3"/>
  <c r="K70" i="3"/>
  <c r="J70" i="3"/>
  <c r="I70" i="3"/>
  <c r="H70" i="3"/>
  <c r="G70" i="3"/>
  <c r="F70" i="3"/>
  <c r="E70" i="3"/>
  <c r="L69" i="3"/>
  <c r="K69" i="3"/>
  <c r="J69" i="3"/>
  <c r="I69" i="3"/>
  <c r="H69" i="3"/>
  <c r="G69" i="3"/>
  <c r="F69" i="3"/>
  <c r="E69" i="3"/>
  <c r="L68" i="3"/>
  <c r="K68" i="3"/>
  <c r="J68" i="3"/>
  <c r="I68" i="3"/>
  <c r="H68" i="3"/>
  <c r="G68" i="3"/>
  <c r="F68" i="3"/>
  <c r="E68" i="3"/>
  <c r="L67" i="3"/>
  <c r="K67" i="3"/>
  <c r="J67" i="3"/>
  <c r="I67" i="3"/>
  <c r="H67" i="3"/>
  <c r="G67" i="3"/>
  <c r="F67" i="3"/>
  <c r="E67" i="3"/>
  <c r="L66" i="3"/>
  <c r="K66" i="3"/>
  <c r="J66" i="3"/>
  <c r="I66" i="3"/>
  <c r="H66" i="3"/>
  <c r="G66" i="3"/>
  <c r="F66" i="3"/>
  <c r="E66" i="3"/>
  <c r="L65" i="3"/>
  <c r="K65" i="3"/>
  <c r="J65" i="3"/>
  <c r="I65" i="3"/>
  <c r="H65" i="3"/>
  <c r="G65" i="3"/>
  <c r="F65" i="3"/>
  <c r="E65" i="3"/>
  <c r="L64" i="3"/>
  <c r="K64" i="3"/>
  <c r="J64" i="3"/>
  <c r="I64" i="3"/>
  <c r="H64" i="3"/>
  <c r="G64" i="3"/>
  <c r="F64" i="3"/>
  <c r="E64" i="3"/>
  <c r="L63" i="3"/>
  <c r="K63" i="3"/>
  <c r="J63" i="3"/>
  <c r="I63" i="3"/>
  <c r="H63" i="3"/>
  <c r="G63" i="3"/>
  <c r="F63" i="3"/>
  <c r="E63" i="3"/>
  <c r="L62" i="3"/>
  <c r="K62" i="3"/>
  <c r="J62" i="3"/>
  <c r="I62" i="3"/>
  <c r="H62" i="3"/>
  <c r="G62" i="3"/>
  <c r="F62" i="3"/>
  <c r="E62" i="3"/>
  <c r="L61" i="3"/>
  <c r="K61" i="3"/>
  <c r="J61" i="3"/>
  <c r="I61" i="3"/>
  <c r="H61" i="3"/>
  <c r="G61" i="3"/>
  <c r="F61" i="3"/>
  <c r="E61" i="3"/>
  <c r="AM35" i="2"/>
  <c r="M3768" i="1" l="1"/>
  <c r="L3768" i="1"/>
  <c r="K3768" i="1"/>
  <c r="J3768" i="1"/>
  <c r="I3768" i="1"/>
  <c r="H3768" i="1"/>
  <c r="G3768" i="1"/>
  <c r="F3768" i="1"/>
  <c r="E3768" i="1"/>
  <c r="AL35" i="2" l="1"/>
  <c r="AL47" i="2" l="1"/>
  <c r="K82" i="2"/>
  <c r="J58" i="2"/>
  <c r="I81" i="2" s="1"/>
  <c r="C60" i="2" l="1"/>
  <c r="Y84" i="2" s="1"/>
  <c r="C61" i="2"/>
  <c r="D61" i="2" s="1"/>
  <c r="K13" i="2" l="1"/>
  <c r="M4901" i="3" l="1"/>
  <c r="M4900" i="3"/>
  <c r="M4899" i="3"/>
  <c r="M4898" i="3"/>
  <c r="M4897" i="3"/>
  <c r="M4896" i="3"/>
  <c r="M4895" i="3"/>
  <c r="M4894" i="3"/>
  <c r="M4893" i="3"/>
  <c r="M4892" i="3"/>
  <c r="M4891" i="3"/>
  <c r="M4890" i="3"/>
  <c r="M4889" i="3"/>
  <c r="M4888" i="3"/>
  <c r="M4887" i="3"/>
  <c r="M4886" i="3"/>
  <c r="M4885" i="3"/>
  <c r="M4884" i="3"/>
  <c r="M4883" i="3"/>
  <c r="M4882" i="3"/>
  <c r="M4881" i="3"/>
  <c r="M4880" i="3"/>
  <c r="M4879" i="3"/>
  <c r="M4878" i="3"/>
  <c r="M4877" i="3"/>
  <c r="M4876" i="3"/>
  <c r="M4875" i="3"/>
  <c r="M4874" i="3"/>
  <c r="M4873" i="3"/>
  <c r="M4872" i="3"/>
  <c r="M4871" i="3"/>
  <c r="M4870" i="3"/>
  <c r="M4869" i="3"/>
  <c r="M4868" i="3"/>
  <c r="M4867" i="3"/>
  <c r="M4866" i="3"/>
  <c r="M4865" i="3"/>
  <c r="M4864" i="3"/>
  <c r="M4863" i="3"/>
  <c r="M4862" i="3"/>
  <c r="M4861" i="3"/>
  <c r="M4860" i="3"/>
  <c r="M4859" i="3"/>
  <c r="M4858" i="3"/>
  <c r="M4857" i="3"/>
  <c r="M4856" i="3"/>
  <c r="M4855" i="3"/>
  <c r="M4854" i="3"/>
  <c r="M4853" i="3"/>
  <c r="M4852" i="3"/>
  <c r="M4851" i="3"/>
  <c r="M4850" i="3"/>
  <c r="M4849" i="3"/>
  <c r="M4848" i="3"/>
  <c r="M4847" i="3"/>
  <c r="M4846" i="3"/>
  <c r="M4845" i="3"/>
  <c r="M4844" i="3"/>
  <c r="M4843" i="3"/>
  <c r="M4842" i="3"/>
  <c r="M4841" i="3"/>
  <c r="M4840" i="3"/>
  <c r="M4839" i="3"/>
  <c r="M4838" i="3"/>
  <c r="M4837" i="3"/>
  <c r="M4836" i="3"/>
  <c r="M4835" i="3"/>
  <c r="M4834" i="3"/>
  <c r="M4833" i="3"/>
  <c r="M4832" i="3"/>
  <c r="M4831" i="3"/>
  <c r="M4830" i="3"/>
  <c r="M4829" i="3"/>
  <c r="M4828" i="3"/>
  <c r="M4827" i="3"/>
  <c r="M4826" i="3"/>
  <c r="M4825" i="3"/>
  <c r="M4824" i="3"/>
  <c r="M4823" i="3"/>
  <c r="M4822" i="3"/>
  <c r="M4821" i="3"/>
  <c r="M4820" i="3"/>
  <c r="M4819" i="3"/>
  <c r="M4818" i="3"/>
  <c r="M4817" i="3"/>
  <c r="M4816" i="3"/>
  <c r="M4815" i="3"/>
  <c r="M4814" i="3"/>
  <c r="M4813" i="3"/>
  <c r="M4812" i="3"/>
  <c r="M4811" i="3"/>
  <c r="M4810" i="3"/>
  <c r="M4809" i="3"/>
  <c r="M4808" i="3"/>
  <c r="M4807" i="3"/>
  <c r="M4806" i="3"/>
  <c r="M4805" i="3"/>
  <c r="M4804" i="3"/>
  <c r="M4803" i="3"/>
  <c r="M4802" i="3"/>
  <c r="M4801" i="3"/>
  <c r="M4800" i="3"/>
  <c r="M4799" i="3"/>
  <c r="M4798" i="3"/>
  <c r="M4797" i="3"/>
  <c r="M4796" i="3"/>
  <c r="M4795" i="3"/>
  <c r="M4794" i="3"/>
  <c r="M4793" i="3"/>
  <c r="M4792" i="3"/>
  <c r="M4791" i="3"/>
  <c r="M4790" i="3"/>
  <c r="M4789" i="3"/>
  <c r="M4788" i="3"/>
  <c r="M4787" i="3"/>
  <c r="M4786" i="3"/>
  <c r="M4785" i="3"/>
  <c r="M4784" i="3"/>
  <c r="M4783" i="3"/>
  <c r="M4782" i="3"/>
  <c r="M4781" i="3"/>
  <c r="M4780" i="3"/>
  <c r="M4779" i="3"/>
  <c r="M4778" i="3"/>
  <c r="M4777" i="3"/>
  <c r="M4776" i="3"/>
  <c r="M4775" i="3"/>
  <c r="M4774" i="3"/>
  <c r="M4773" i="3"/>
  <c r="M4772" i="3"/>
  <c r="M4771" i="3"/>
  <c r="M4770" i="3"/>
  <c r="M4769" i="3"/>
  <c r="M4768" i="3"/>
  <c r="M4767" i="3"/>
  <c r="M4766" i="3"/>
  <c r="M4765" i="3"/>
  <c r="M4764" i="3"/>
  <c r="M4763" i="3"/>
  <c r="M4762" i="3"/>
  <c r="M4761" i="3"/>
  <c r="M4760" i="3"/>
  <c r="M4759" i="3"/>
  <c r="M4758" i="3"/>
  <c r="M4757" i="3"/>
  <c r="M4756" i="3"/>
  <c r="M4755" i="3"/>
  <c r="M4754" i="3"/>
  <c r="M4753" i="3"/>
  <c r="M4752" i="3"/>
  <c r="M4751" i="3"/>
  <c r="M4750" i="3"/>
  <c r="M4749" i="3"/>
  <c r="M4748" i="3"/>
  <c r="M4747" i="3"/>
  <c r="M4746" i="3"/>
  <c r="M4745" i="3"/>
  <c r="M4744" i="3"/>
  <c r="M4743" i="3"/>
  <c r="M4742" i="3"/>
  <c r="M4741" i="3"/>
  <c r="M4740" i="3"/>
  <c r="M4739" i="3"/>
  <c r="M4738" i="3"/>
  <c r="M4737" i="3"/>
  <c r="M4736" i="3"/>
  <c r="M4735" i="3"/>
  <c r="M4734" i="3"/>
  <c r="M4733" i="3"/>
  <c r="M4732" i="3"/>
  <c r="M4731" i="3"/>
  <c r="M4730" i="3"/>
  <c r="M4729" i="3"/>
  <c r="M4728" i="3"/>
  <c r="M4727" i="3"/>
  <c r="M4726" i="3"/>
  <c r="M4725" i="3"/>
  <c r="M4724" i="3"/>
  <c r="M4723" i="3"/>
  <c r="M4722" i="3"/>
  <c r="M4721" i="3"/>
  <c r="M4720" i="3"/>
  <c r="M4719" i="3"/>
  <c r="M4718" i="3"/>
  <c r="M4717" i="3"/>
  <c r="M4716" i="3"/>
  <c r="M4715" i="3"/>
  <c r="M4714" i="3"/>
  <c r="M4713" i="3"/>
  <c r="M4712" i="3"/>
  <c r="M4711" i="3"/>
  <c r="M4710" i="3"/>
  <c r="M4709" i="3"/>
  <c r="M4708" i="3"/>
  <c r="M4707" i="3"/>
  <c r="M4706" i="3"/>
  <c r="M4705" i="3"/>
  <c r="M4704" i="3"/>
  <c r="M4703" i="3"/>
  <c r="M4702" i="3"/>
  <c r="M4701" i="3"/>
  <c r="M4700" i="3"/>
  <c r="M4699" i="3"/>
  <c r="M4698" i="3"/>
  <c r="M4697" i="3"/>
  <c r="M4696" i="3"/>
  <c r="M4695" i="3"/>
  <c r="M4694" i="3"/>
  <c r="M4693" i="3"/>
  <c r="M4692" i="3"/>
  <c r="M4691" i="3"/>
  <c r="M4690" i="3"/>
  <c r="M4689" i="3"/>
  <c r="M4688" i="3"/>
  <c r="M4687" i="3"/>
  <c r="M4686" i="3"/>
  <c r="M4685" i="3"/>
  <c r="M4684" i="3"/>
  <c r="M4683" i="3"/>
  <c r="M4682" i="3"/>
  <c r="M4681" i="3"/>
  <c r="M4680" i="3"/>
  <c r="M4679" i="3"/>
  <c r="M4678" i="3"/>
  <c r="M4677" i="3"/>
  <c r="M4676" i="3"/>
  <c r="M4675" i="3"/>
  <c r="M4674" i="3"/>
  <c r="M4673" i="3"/>
  <c r="M4672" i="3"/>
  <c r="M4671" i="3"/>
  <c r="M4670" i="3"/>
  <c r="M4669" i="3"/>
  <c r="M4668" i="3"/>
  <c r="M4667" i="3"/>
  <c r="M4666" i="3"/>
  <c r="M4665" i="3"/>
  <c r="M4664" i="3"/>
  <c r="M4663" i="3"/>
  <c r="M4662" i="3"/>
  <c r="M4661" i="3"/>
  <c r="M4660" i="3"/>
  <c r="M4659" i="3"/>
  <c r="M4658" i="3"/>
  <c r="M4657" i="3"/>
  <c r="M4656" i="3"/>
  <c r="M4655" i="3"/>
  <c r="M4654" i="3"/>
  <c r="M4653" i="3"/>
  <c r="M4652" i="3"/>
  <c r="M4651" i="3"/>
  <c r="M4650" i="3"/>
  <c r="M4649" i="3"/>
  <c r="M4648" i="3"/>
  <c r="M4647" i="3"/>
  <c r="M4646" i="3"/>
  <c r="M4645" i="3"/>
  <c r="M4644" i="3"/>
  <c r="M4643" i="3"/>
  <c r="M4642" i="3"/>
  <c r="M4641" i="3"/>
  <c r="M4640" i="3"/>
  <c r="M4639" i="3"/>
  <c r="M4638" i="3"/>
  <c r="M4637" i="3"/>
  <c r="M4636" i="3"/>
  <c r="M4635" i="3"/>
  <c r="M4634" i="3"/>
  <c r="M4633" i="3"/>
  <c r="M4632" i="3"/>
  <c r="M4631" i="3"/>
  <c r="M4630" i="3"/>
  <c r="M4629" i="3"/>
  <c r="M4628" i="3"/>
  <c r="M4627" i="3"/>
  <c r="M4626" i="3"/>
  <c r="M4625" i="3"/>
  <c r="M4624" i="3"/>
  <c r="M4623" i="3"/>
  <c r="M4622" i="3"/>
  <c r="M4621" i="3"/>
  <c r="M4620" i="3"/>
  <c r="M4619" i="3"/>
  <c r="M4618" i="3"/>
  <c r="M4617" i="3"/>
  <c r="M4616" i="3"/>
  <c r="M4615" i="3"/>
  <c r="M4614" i="3"/>
  <c r="M4613" i="3"/>
  <c r="M4612" i="3"/>
  <c r="M4611" i="3"/>
  <c r="M4610" i="3"/>
  <c r="M4609" i="3"/>
  <c r="M4608" i="3"/>
  <c r="M4607" i="3"/>
  <c r="M4606" i="3"/>
  <c r="M4605" i="3"/>
  <c r="M4604" i="3"/>
  <c r="M4603" i="3"/>
  <c r="M4602" i="3"/>
  <c r="M4601" i="3"/>
  <c r="M4600" i="3"/>
  <c r="M4599" i="3"/>
  <c r="M4598" i="3"/>
  <c r="M4597" i="3"/>
  <c r="M4596" i="3"/>
  <c r="M4595" i="3"/>
  <c r="M4594" i="3"/>
  <c r="M4593" i="3"/>
  <c r="M4592" i="3"/>
  <c r="M4591" i="3"/>
  <c r="M4590" i="3"/>
  <c r="M4589" i="3"/>
  <c r="M4588" i="3"/>
  <c r="M4587" i="3"/>
  <c r="M4586" i="3"/>
  <c r="M4585" i="3"/>
  <c r="M4584" i="3"/>
  <c r="M4583" i="3"/>
  <c r="M4582" i="3"/>
  <c r="M4581" i="3"/>
  <c r="M4580" i="3"/>
  <c r="M4579" i="3"/>
  <c r="M4578" i="3"/>
  <c r="M4577" i="3"/>
  <c r="M4576" i="3"/>
  <c r="M4575" i="3"/>
  <c r="M4574" i="3"/>
  <c r="M4573" i="3"/>
  <c r="M4572" i="3"/>
  <c r="M4571" i="3"/>
  <c r="M4570" i="3"/>
  <c r="M4569" i="3"/>
  <c r="M4568" i="3"/>
  <c r="M4567" i="3"/>
  <c r="M4566" i="3"/>
  <c r="M4565" i="3"/>
  <c r="M4564" i="3"/>
  <c r="M4563" i="3"/>
  <c r="M4562" i="3"/>
  <c r="M4561" i="3"/>
  <c r="M4560" i="3"/>
  <c r="M4559" i="3"/>
  <c r="M4558" i="3"/>
  <c r="M4557" i="3"/>
  <c r="M4556" i="3"/>
  <c r="M4555" i="3"/>
  <c r="M4554" i="3"/>
  <c r="M4553" i="3"/>
  <c r="M4552" i="3"/>
  <c r="M4551" i="3"/>
  <c r="M4550" i="3"/>
  <c r="M4549" i="3"/>
  <c r="M4548" i="3"/>
  <c r="M4547" i="3"/>
  <c r="M4546" i="3"/>
  <c r="M4545" i="3"/>
  <c r="M4544" i="3"/>
  <c r="M4543" i="3"/>
  <c r="M4542" i="3"/>
  <c r="M4541" i="3"/>
  <c r="M4540" i="3"/>
  <c r="M4539" i="3"/>
  <c r="M4538" i="3"/>
  <c r="M4537" i="3"/>
  <c r="M4536" i="3"/>
  <c r="M4535" i="3"/>
  <c r="M4534" i="3"/>
  <c r="M4533" i="3"/>
  <c r="M4532" i="3"/>
  <c r="M4531" i="3"/>
  <c r="M4530" i="3"/>
  <c r="M4529" i="3"/>
  <c r="M4528" i="3"/>
  <c r="M4527" i="3"/>
  <c r="M4526" i="3"/>
  <c r="M4525" i="3"/>
  <c r="M4524" i="3"/>
  <c r="M4523" i="3"/>
  <c r="M4522" i="3"/>
  <c r="M4521" i="3"/>
  <c r="M4520" i="3"/>
  <c r="M4519" i="3"/>
  <c r="M4518" i="3"/>
  <c r="M4517" i="3"/>
  <c r="M4516" i="3"/>
  <c r="M4515" i="3"/>
  <c r="M4514" i="3"/>
  <c r="M4513" i="3"/>
  <c r="M4512" i="3"/>
  <c r="M4511" i="3"/>
  <c r="M4510" i="3"/>
  <c r="M4509" i="3"/>
  <c r="M4508" i="3"/>
  <c r="M4507" i="3"/>
  <c r="M4506" i="3"/>
  <c r="M4505" i="3"/>
  <c r="M4504" i="3"/>
  <c r="M4503" i="3"/>
  <c r="M4502" i="3"/>
  <c r="M4501" i="3"/>
  <c r="M4500" i="3"/>
  <c r="M4499" i="3"/>
  <c r="M4498" i="3"/>
  <c r="M4497" i="3"/>
  <c r="M4496" i="3"/>
  <c r="M4495" i="3"/>
  <c r="M4494" i="3"/>
  <c r="M4493" i="3"/>
  <c r="M4492" i="3"/>
  <c r="M4491" i="3"/>
  <c r="M4490" i="3"/>
  <c r="M4489" i="3"/>
  <c r="M4488" i="3"/>
  <c r="M4487" i="3"/>
  <c r="M4486" i="3"/>
  <c r="M4485" i="3"/>
  <c r="M4484" i="3"/>
  <c r="M4483" i="3"/>
  <c r="M4482" i="3"/>
  <c r="M4481" i="3"/>
  <c r="M4480" i="3"/>
  <c r="M4479" i="3"/>
  <c r="M4478" i="3"/>
  <c r="M4477" i="3"/>
  <c r="M4476" i="3"/>
  <c r="M4475" i="3"/>
  <c r="M4474" i="3"/>
  <c r="M4473" i="3"/>
  <c r="M4472" i="3"/>
  <c r="M4471" i="3"/>
  <c r="M4470" i="3"/>
  <c r="M4469" i="3"/>
  <c r="M4468" i="3"/>
  <c r="M4467" i="3"/>
  <c r="M4466" i="3"/>
  <c r="M4465" i="3"/>
  <c r="M4464" i="3"/>
  <c r="M4463" i="3"/>
  <c r="M4462" i="3"/>
  <c r="M4461" i="3"/>
  <c r="M4460" i="3"/>
  <c r="M4459" i="3"/>
  <c r="M4458" i="3"/>
  <c r="M4457" i="3"/>
  <c r="M4456" i="3"/>
  <c r="M4455" i="3"/>
  <c r="M4454" i="3"/>
  <c r="M4453" i="3"/>
  <c r="M4452" i="3"/>
  <c r="M4451" i="3"/>
  <c r="M4450" i="3"/>
  <c r="M4449" i="3"/>
  <c r="M4448" i="3"/>
  <c r="M4447" i="3"/>
  <c r="M4446" i="3"/>
  <c r="M4445" i="3"/>
  <c r="M4444" i="3"/>
  <c r="M4443" i="3"/>
  <c r="M4442" i="3"/>
  <c r="M4441" i="3"/>
  <c r="M4440" i="3"/>
  <c r="M4439" i="3"/>
  <c r="M4438" i="3"/>
  <c r="M4437" i="3"/>
  <c r="M4436" i="3"/>
  <c r="M4435" i="3"/>
  <c r="M4434" i="3"/>
  <c r="M4433" i="3"/>
  <c r="M4432" i="3"/>
  <c r="M4431" i="3"/>
  <c r="M4430" i="3"/>
  <c r="M4429" i="3"/>
  <c r="M4428" i="3"/>
  <c r="M4427" i="3"/>
  <c r="M4426" i="3"/>
  <c r="M4425" i="3"/>
  <c r="M4424" i="3"/>
  <c r="M4423" i="3"/>
  <c r="M4422" i="3"/>
  <c r="M4421" i="3"/>
  <c r="M4420" i="3"/>
  <c r="M4419" i="3"/>
  <c r="M4418" i="3"/>
  <c r="M4417" i="3"/>
  <c r="M4416" i="3"/>
  <c r="M4415" i="3"/>
  <c r="M4414" i="3"/>
  <c r="M4413" i="3"/>
  <c r="M4412" i="3"/>
  <c r="M4411" i="3"/>
  <c r="M4410" i="3"/>
  <c r="M4409" i="3"/>
  <c r="M4408" i="3"/>
  <c r="M4407" i="3"/>
  <c r="M4406" i="3"/>
  <c r="M4405" i="3"/>
  <c r="M4404" i="3"/>
  <c r="M4403" i="3"/>
  <c r="M4402" i="3"/>
  <c r="M4401" i="3"/>
  <c r="M4400" i="3"/>
  <c r="M4399" i="3"/>
  <c r="M4398" i="3"/>
  <c r="M4397" i="3"/>
  <c r="M4396" i="3"/>
  <c r="M4395" i="3"/>
  <c r="M4394" i="3"/>
  <c r="M4393" i="3"/>
  <c r="M4392" i="3"/>
  <c r="M4391" i="3"/>
  <c r="M4390" i="3"/>
  <c r="M4389" i="3"/>
  <c r="M4388" i="3"/>
  <c r="M4387" i="3"/>
  <c r="M4386" i="3"/>
  <c r="M4385" i="3"/>
  <c r="M4384" i="3"/>
  <c r="M4383" i="3"/>
  <c r="M4382" i="3"/>
  <c r="M4381" i="3"/>
  <c r="M4380" i="3"/>
  <c r="M4379" i="3"/>
  <c r="M4378" i="3"/>
  <c r="M4377" i="3"/>
  <c r="M4376" i="3"/>
  <c r="M4375" i="3"/>
  <c r="M4374" i="3"/>
  <c r="M4373" i="3"/>
  <c r="M4372" i="3"/>
  <c r="M4371" i="3"/>
  <c r="M4370" i="3"/>
  <c r="M4369" i="3"/>
  <c r="M4368" i="3"/>
  <c r="M4367" i="3"/>
  <c r="M4366" i="3"/>
  <c r="M4365" i="3"/>
  <c r="M4364" i="3"/>
  <c r="M4363" i="3"/>
  <c r="M4362" i="3"/>
  <c r="M4361" i="3"/>
  <c r="M4360" i="3"/>
  <c r="M4359" i="3"/>
  <c r="M4358" i="3"/>
  <c r="M4357" i="3"/>
  <c r="M4356" i="3"/>
  <c r="M4355" i="3"/>
  <c r="M4354" i="3"/>
  <c r="M4353" i="3"/>
  <c r="M4352" i="3"/>
  <c r="M4351" i="3"/>
  <c r="M4350" i="3"/>
  <c r="M4349" i="3"/>
  <c r="M4348" i="3"/>
  <c r="M4347" i="3"/>
  <c r="M4346" i="3"/>
  <c r="M4345" i="3"/>
  <c r="M4344" i="3"/>
  <c r="M4343" i="3"/>
  <c r="M4342" i="3"/>
  <c r="M4341" i="3"/>
  <c r="M4340" i="3"/>
  <c r="M4339" i="3"/>
  <c r="M4338" i="3"/>
  <c r="M4337" i="3"/>
  <c r="M4336" i="3"/>
  <c r="M4335" i="3"/>
  <c r="M4334" i="3"/>
  <c r="M4333" i="3"/>
  <c r="M4332" i="3"/>
  <c r="M4331" i="3"/>
  <c r="M4330" i="3"/>
  <c r="M4329" i="3"/>
  <c r="M4328" i="3"/>
  <c r="M4327" i="3"/>
  <c r="M4326" i="3"/>
  <c r="M4325" i="3"/>
  <c r="M4324" i="3"/>
  <c r="M4323" i="3"/>
  <c r="M4322" i="3"/>
  <c r="M4321" i="3"/>
  <c r="M4320" i="3"/>
  <c r="M4319" i="3"/>
  <c r="M4318" i="3"/>
  <c r="M4317" i="3"/>
  <c r="M4316" i="3"/>
  <c r="M4315" i="3"/>
  <c r="M4314" i="3"/>
  <c r="M4313" i="3"/>
  <c r="M4312" i="3"/>
  <c r="M4311" i="3"/>
  <c r="M4310" i="3"/>
  <c r="M4309" i="3"/>
  <c r="M4308" i="3"/>
  <c r="M4307" i="3"/>
  <c r="M4306" i="3"/>
  <c r="M4305" i="3"/>
  <c r="M4304" i="3"/>
  <c r="M4303" i="3"/>
  <c r="M4302" i="3"/>
  <c r="M4301" i="3"/>
  <c r="M4300" i="3"/>
  <c r="M4299" i="3"/>
  <c r="M4298" i="3"/>
  <c r="M4297" i="3"/>
  <c r="M4296" i="3"/>
  <c r="M4295" i="3"/>
  <c r="M4294" i="3"/>
  <c r="M4293" i="3"/>
  <c r="M4292" i="3"/>
  <c r="M4291" i="3"/>
  <c r="M4290" i="3"/>
  <c r="M4289" i="3"/>
  <c r="M4288" i="3"/>
  <c r="M4287" i="3"/>
  <c r="M4286" i="3"/>
  <c r="M4285" i="3"/>
  <c r="M4284" i="3"/>
  <c r="M4283" i="3"/>
  <c r="M4282" i="3"/>
  <c r="M4281" i="3"/>
  <c r="M4280" i="3"/>
  <c r="M4279" i="3"/>
  <c r="M4278" i="3"/>
  <c r="M4277" i="3"/>
  <c r="M4276" i="3"/>
  <c r="M4275" i="3"/>
  <c r="M4274" i="3"/>
  <c r="M4273" i="3"/>
  <c r="M4272" i="3"/>
  <c r="M4271" i="3"/>
  <c r="M4270" i="3"/>
  <c r="M4269" i="3"/>
  <c r="M4268" i="3"/>
  <c r="M4267" i="3"/>
  <c r="M4266" i="3"/>
  <c r="M4265" i="3"/>
  <c r="M4264" i="3"/>
  <c r="M4263" i="3"/>
  <c r="M4262" i="3"/>
  <c r="M4261" i="3"/>
  <c r="M4260" i="3"/>
  <c r="M4259" i="3"/>
  <c r="M4258" i="3"/>
  <c r="M4257" i="3"/>
  <c r="M4256" i="3"/>
  <c r="M4255" i="3"/>
  <c r="M4254" i="3"/>
  <c r="M4253" i="3"/>
  <c r="M4252" i="3"/>
  <c r="M4251" i="3"/>
  <c r="M4250" i="3"/>
  <c r="M4249" i="3"/>
  <c r="M4248" i="3"/>
  <c r="M4247" i="3"/>
  <c r="M4246" i="3"/>
  <c r="M4245" i="3"/>
  <c r="M4244" i="3"/>
  <c r="M4243" i="3"/>
  <c r="M4242" i="3"/>
  <c r="M4241" i="3"/>
  <c r="M4240" i="3"/>
  <c r="M4239" i="3"/>
  <c r="M4238" i="3"/>
  <c r="M4237" i="3"/>
  <c r="M4236" i="3"/>
  <c r="M4235" i="3"/>
  <c r="M4234" i="3"/>
  <c r="M4233" i="3"/>
  <c r="M4232" i="3"/>
  <c r="M4231" i="3"/>
  <c r="M4230" i="3"/>
  <c r="M4229" i="3"/>
  <c r="M4228" i="3"/>
  <c r="M4227" i="3"/>
  <c r="M4226" i="3"/>
  <c r="M4225" i="3"/>
  <c r="M4224" i="3"/>
  <c r="M4223" i="3"/>
  <c r="M4222" i="3"/>
  <c r="M4221" i="3"/>
  <c r="M4220" i="3"/>
  <c r="M4219" i="3"/>
  <c r="M4218" i="3"/>
  <c r="M4217" i="3"/>
  <c r="M4216" i="3"/>
  <c r="M4215" i="3"/>
  <c r="M4214" i="3"/>
  <c r="M4213" i="3"/>
  <c r="M4212" i="3"/>
  <c r="M4211" i="3"/>
  <c r="M4210" i="3"/>
  <c r="M4209" i="3"/>
  <c r="M4208" i="3"/>
  <c r="M4207" i="3"/>
  <c r="M4206" i="3"/>
  <c r="M4205" i="3"/>
  <c r="M4204" i="3"/>
  <c r="M4203" i="3"/>
  <c r="M4202" i="3"/>
  <c r="M4201" i="3"/>
  <c r="M4200" i="3"/>
  <c r="M4199" i="3"/>
  <c r="M4198" i="3"/>
  <c r="M4197" i="3"/>
  <c r="M4196" i="3"/>
  <c r="M4195" i="3"/>
  <c r="M4194" i="3"/>
  <c r="M4193" i="3"/>
  <c r="M4192" i="3"/>
  <c r="M4191" i="3"/>
  <c r="M4190" i="3"/>
  <c r="M4189" i="3"/>
  <c r="M4188" i="3"/>
  <c r="M4187" i="3"/>
  <c r="M4186" i="3"/>
  <c r="M4185" i="3"/>
  <c r="M4184" i="3"/>
  <c r="M4183" i="3"/>
  <c r="M4182" i="3"/>
  <c r="M4181" i="3"/>
  <c r="M4180" i="3"/>
  <c r="M4179" i="3"/>
  <c r="M4178" i="3"/>
  <c r="M4177" i="3"/>
  <c r="M4176" i="3"/>
  <c r="M4175" i="3"/>
  <c r="M4174" i="3"/>
  <c r="M4173" i="3"/>
  <c r="M4172" i="3"/>
  <c r="M4171" i="3"/>
  <c r="M4170" i="3"/>
  <c r="M4169" i="3"/>
  <c r="M4168" i="3"/>
  <c r="M4167" i="3"/>
  <c r="M4166" i="3"/>
  <c r="M4165" i="3"/>
  <c r="M4164" i="3"/>
  <c r="M4163" i="3"/>
  <c r="M4162" i="3"/>
  <c r="M4161" i="3"/>
  <c r="M4160" i="3"/>
  <c r="M4159" i="3"/>
  <c r="M4158" i="3"/>
  <c r="M4157" i="3"/>
  <c r="M4156" i="3"/>
  <c r="M4155" i="3"/>
  <c r="M4154" i="3"/>
  <c r="M4153" i="3"/>
  <c r="M4152" i="3"/>
  <c r="M4151" i="3"/>
  <c r="M4150" i="3"/>
  <c r="M4149" i="3"/>
  <c r="M4148" i="3"/>
  <c r="M4147" i="3"/>
  <c r="M4146" i="3"/>
  <c r="M4145" i="3"/>
  <c r="M4144" i="3"/>
  <c r="M4143" i="3"/>
  <c r="M4142" i="3"/>
  <c r="M4141" i="3"/>
  <c r="M4140" i="3"/>
  <c r="M4139" i="3"/>
  <c r="M4138" i="3"/>
  <c r="M4137" i="3"/>
  <c r="M4136" i="3"/>
  <c r="M4135" i="3"/>
  <c r="M4134" i="3"/>
  <c r="M4133" i="3"/>
  <c r="M4132" i="3"/>
  <c r="M4131" i="3"/>
  <c r="M4130" i="3"/>
  <c r="M4129" i="3"/>
  <c r="M4128" i="3"/>
  <c r="M4127" i="3"/>
  <c r="M4126" i="3"/>
  <c r="M4125" i="3"/>
  <c r="M4124" i="3"/>
  <c r="M4123" i="3"/>
  <c r="M4122" i="3"/>
  <c r="M4121" i="3"/>
  <c r="M4120" i="3"/>
  <c r="M4119" i="3"/>
  <c r="M4118" i="3"/>
  <c r="M4117" i="3"/>
  <c r="M4116" i="3"/>
  <c r="M4115" i="3"/>
  <c r="M4114" i="3"/>
  <c r="M4113" i="3"/>
  <c r="M4112" i="3"/>
  <c r="M4111" i="3"/>
  <c r="M4110" i="3"/>
  <c r="M4109" i="3"/>
  <c r="M4108" i="3"/>
  <c r="M4107" i="3"/>
  <c r="M4106" i="3"/>
  <c r="M4105" i="3"/>
  <c r="M4104" i="3"/>
  <c r="M4103" i="3"/>
  <c r="M4102" i="3"/>
  <c r="M4101" i="3"/>
  <c r="M4100" i="3"/>
  <c r="M4099" i="3"/>
  <c r="M4098" i="3"/>
  <c r="M4097" i="3"/>
  <c r="M4096" i="3"/>
  <c r="M4095" i="3"/>
  <c r="M4094" i="3"/>
  <c r="M4093" i="3"/>
  <c r="M4092" i="3"/>
  <c r="M4091" i="3"/>
  <c r="M4090" i="3"/>
  <c r="M4089" i="3"/>
  <c r="M4088" i="3"/>
  <c r="M4087" i="3"/>
  <c r="M4086" i="3"/>
  <c r="M4085" i="3"/>
  <c r="M4084" i="3"/>
  <c r="M4083" i="3"/>
  <c r="M4082" i="3"/>
  <c r="M4081" i="3"/>
  <c r="M4080" i="3"/>
  <c r="M4079" i="3"/>
  <c r="M4078" i="3"/>
  <c r="M4077" i="3"/>
  <c r="M4076" i="3"/>
  <c r="M4075" i="3"/>
  <c r="M4074" i="3"/>
  <c r="M4073" i="3"/>
  <c r="M4072" i="3"/>
  <c r="M4071" i="3"/>
  <c r="M4070" i="3"/>
  <c r="M4069" i="3"/>
  <c r="M4068" i="3"/>
  <c r="M4067" i="3"/>
  <c r="M4066" i="3"/>
  <c r="M4065" i="3"/>
  <c r="M4064" i="3"/>
  <c r="M4063" i="3"/>
  <c r="M4062" i="3"/>
  <c r="M4061" i="3"/>
  <c r="M4060" i="3"/>
  <c r="M4059" i="3"/>
  <c r="M4058" i="3"/>
  <c r="M4057" i="3"/>
  <c r="M4056" i="3"/>
  <c r="M4055" i="3"/>
  <c r="M4054" i="3"/>
  <c r="M4053" i="3"/>
  <c r="M4052" i="3"/>
  <c r="M4051" i="3"/>
  <c r="M4050" i="3"/>
  <c r="M4049" i="3"/>
  <c r="M4048" i="3"/>
  <c r="M4047" i="3"/>
  <c r="M4046" i="3"/>
  <c r="M4045" i="3"/>
  <c r="M4044" i="3"/>
  <c r="M4043" i="3"/>
  <c r="M4042" i="3"/>
  <c r="M4041" i="3"/>
  <c r="M4040" i="3"/>
  <c r="M4039" i="3"/>
  <c r="M4038" i="3"/>
  <c r="M4037" i="3"/>
  <c r="M4036" i="3"/>
  <c r="M4035" i="3"/>
  <c r="M4034" i="3"/>
  <c r="M4033" i="3"/>
  <c r="M4032" i="3"/>
  <c r="M4031" i="3"/>
  <c r="M4030" i="3"/>
  <c r="M4029" i="3"/>
  <c r="M4028" i="3"/>
  <c r="M4027" i="3"/>
  <c r="M4026" i="3"/>
  <c r="M4025" i="3"/>
  <c r="M4024" i="3"/>
  <c r="M4023" i="3"/>
  <c r="M4022" i="3"/>
  <c r="M4021" i="3"/>
  <c r="M4020" i="3"/>
  <c r="M4019" i="3"/>
  <c r="M4018" i="3"/>
  <c r="M4017" i="3"/>
  <c r="M4016" i="3"/>
  <c r="M4015" i="3"/>
  <c r="M4014" i="3"/>
  <c r="M4013" i="3"/>
  <c r="M4012" i="3"/>
  <c r="M4011" i="3"/>
  <c r="M4010" i="3"/>
  <c r="M4009" i="3"/>
  <c r="M4008" i="3"/>
  <c r="M4007" i="3"/>
  <c r="M4006" i="3"/>
  <c r="M4005" i="3"/>
  <c r="M4004" i="3"/>
  <c r="M4003" i="3"/>
  <c r="M4002" i="3"/>
  <c r="M4001" i="3"/>
  <c r="M4000" i="3"/>
  <c r="M3999" i="3"/>
  <c r="M3998" i="3"/>
  <c r="M3997" i="3"/>
  <c r="M3996" i="3"/>
  <c r="M3995" i="3"/>
  <c r="M3994" i="3"/>
  <c r="M3993" i="3"/>
  <c r="M3992" i="3"/>
  <c r="M3991" i="3"/>
  <c r="M3990" i="3"/>
  <c r="M3989" i="3"/>
  <c r="M3988" i="3"/>
  <c r="M3987" i="3"/>
  <c r="M3986" i="3"/>
  <c r="M3985" i="3"/>
  <c r="M3984" i="3"/>
  <c r="M3983" i="3"/>
  <c r="M3982" i="3"/>
  <c r="M3981" i="3"/>
  <c r="M3980" i="3"/>
  <c r="M3979" i="3"/>
  <c r="M3978" i="3"/>
  <c r="M3977" i="3"/>
  <c r="M3976" i="3"/>
  <c r="M3975" i="3"/>
  <c r="M3974" i="3"/>
  <c r="M3973" i="3"/>
  <c r="M3972" i="3"/>
  <c r="M3971" i="3"/>
  <c r="M3970" i="3"/>
  <c r="M3969" i="3"/>
  <c r="M3968" i="3"/>
  <c r="M3967" i="3"/>
  <c r="M3966" i="3"/>
  <c r="M3965" i="3"/>
  <c r="M3964" i="3"/>
  <c r="M3963" i="3"/>
  <c r="M3962" i="3"/>
  <c r="M3961" i="3"/>
  <c r="M3960" i="3"/>
  <c r="M3959" i="3"/>
  <c r="M3958" i="3"/>
  <c r="M3957" i="3"/>
  <c r="M3956" i="3"/>
  <c r="M3955" i="3"/>
  <c r="M3954" i="3"/>
  <c r="M3953" i="3"/>
  <c r="M3952" i="3"/>
  <c r="M3951" i="3"/>
  <c r="M3950" i="3"/>
  <c r="M3949" i="3"/>
  <c r="M3948" i="3"/>
  <c r="M3947" i="3"/>
  <c r="M3946" i="3"/>
  <c r="M3945" i="3"/>
  <c r="M3944" i="3"/>
  <c r="M3943" i="3"/>
  <c r="M3942" i="3"/>
  <c r="M3941" i="3"/>
  <c r="M3940" i="3"/>
  <c r="M3939" i="3"/>
  <c r="M3938" i="3"/>
  <c r="M3937" i="3"/>
  <c r="M3936" i="3"/>
  <c r="M3935" i="3"/>
  <c r="M3934" i="3"/>
  <c r="M3933" i="3"/>
  <c r="M3932" i="3"/>
  <c r="M3931" i="3"/>
  <c r="M3930" i="3"/>
  <c r="M3929" i="3"/>
  <c r="M3928" i="3"/>
  <c r="M3927" i="3"/>
  <c r="M3926" i="3"/>
  <c r="M3925" i="3"/>
  <c r="M3924" i="3"/>
  <c r="M3923" i="3"/>
  <c r="M3922" i="3"/>
  <c r="M3921" i="3"/>
  <c r="M3920" i="3"/>
  <c r="M3919" i="3"/>
  <c r="M3918" i="3"/>
  <c r="M3917" i="3"/>
  <c r="M3916" i="3"/>
  <c r="M3915" i="3"/>
  <c r="M3914" i="3"/>
  <c r="M3913" i="3"/>
  <c r="M3912" i="3"/>
  <c r="M3911" i="3"/>
  <c r="M3910" i="3"/>
  <c r="M3909" i="3"/>
  <c r="M3908" i="3"/>
  <c r="M3907" i="3"/>
  <c r="M3906" i="3"/>
  <c r="M3905" i="3"/>
  <c r="M3904" i="3"/>
  <c r="M3903" i="3"/>
  <c r="M3902" i="3"/>
  <c r="M3901" i="3"/>
  <c r="M3900" i="3"/>
  <c r="M3899" i="3"/>
  <c r="M3898" i="3"/>
  <c r="M3897" i="3"/>
  <c r="M3896" i="3"/>
  <c r="M3895" i="3"/>
  <c r="M3894" i="3"/>
  <c r="M3893" i="3"/>
  <c r="M3892" i="3"/>
  <c r="M3891" i="3"/>
  <c r="M3890" i="3"/>
  <c r="M3889" i="3"/>
  <c r="M3888" i="3"/>
  <c r="M3887" i="3"/>
  <c r="M3886" i="3"/>
  <c r="M3885" i="3"/>
  <c r="M3884" i="3"/>
  <c r="M3883" i="3"/>
  <c r="M3882" i="3"/>
  <c r="M3881" i="3"/>
  <c r="M3880" i="3"/>
  <c r="M3879" i="3"/>
  <c r="M3878" i="3"/>
  <c r="M3877" i="3"/>
  <c r="M3876" i="3"/>
  <c r="M3875" i="3"/>
  <c r="M3874" i="3"/>
  <c r="M3873" i="3"/>
  <c r="M3872" i="3"/>
  <c r="M3871" i="3"/>
  <c r="M3870" i="3"/>
  <c r="M3869" i="3"/>
  <c r="M3868" i="3"/>
  <c r="M3867" i="3"/>
  <c r="M3866" i="3"/>
  <c r="M3865" i="3"/>
  <c r="M3864" i="3"/>
  <c r="M3863" i="3"/>
  <c r="M3862" i="3"/>
  <c r="M3861" i="3"/>
  <c r="M3860" i="3"/>
  <c r="M3859" i="3"/>
  <c r="M3858" i="3"/>
  <c r="M3857" i="3"/>
  <c r="M3856" i="3"/>
  <c r="M3855" i="3"/>
  <c r="M3854" i="3"/>
  <c r="M3853" i="3"/>
  <c r="M3852" i="3"/>
  <c r="M3851" i="3"/>
  <c r="M3850" i="3"/>
  <c r="M3849" i="3"/>
  <c r="M3848" i="3"/>
  <c r="M3847" i="3"/>
  <c r="M3846" i="3"/>
  <c r="M3845" i="3"/>
  <c r="M3844" i="3"/>
  <c r="M3843" i="3"/>
  <c r="M3842" i="3"/>
  <c r="M3841" i="3"/>
  <c r="M3840" i="3"/>
  <c r="M3839" i="3"/>
  <c r="M3838" i="3"/>
  <c r="M3837" i="3"/>
  <c r="M3836" i="3"/>
  <c r="M3835" i="3"/>
  <c r="M3834" i="3"/>
  <c r="M3833" i="3"/>
  <c r="M3832" i="3"/>
  <c r="M3831" i="3"/>
  <c r="M3830" i="3"/>
  <c r="M3829" i="3"/>
  <c r="M3828" i="3"/>
  <c r="M3827" i="3"/>
  <c r="M3826" i="3"/>
  <c r="M3825" i="3"/>
  <c r="M3824" i="3"/>
  <c r="M3823" i="3"/>
  <c r="M3822" i="3"/>
  <c r="M3821" i="3"/>
  <c r="M3820" i="3"/>
  <c r="M3819" i="3"/>
  <c r="M3818" i="3"/>
  <c r="M3817" i="3"/>
  <c r="M3816" i="3"/>
  <c r="M3815" i="3"/>
  <c r="M3814" i="3"/>
  <c r="M3813" i="3"/>
  <c r="M3812" i="3"/>
  <c r="M3811" i="3"/>
  <c r="M3810" i="3"/>
  <c r="M3809" i="3"/>
  <c r="M3808" i="3"/>
  <c r="M3807" i="3"/>
  <c r="M3806" i="3"/>
  <c r="M3805" i="3"/>
  <c r="M3804" i="3"/>
  <c r="M3803" i="3"/>
  <c r="M3802" i="3"/>
  <c r="M3801" i="3"/>
  <c r="M3800" i="3"/>
  <c r="M3799" i="3"/>
  <c r="M3798" i="3"/>
  <c r="M3797" i="3"/>
  <c r="M3796" i="3"/>
  <c r="M3795" i="3"/>
  <c r="M3794" i="3"/>
  <c r="M3793" i="3"/>
  <c r="M3792" i="3"/>
  <c r="M3791" i="3"/>
  <c r="M3790" i="3"/>
  <c r="M3789" i="3"/>
  <c r="M3788" i="3"/>
  <c r="M3787" i="3"/>
  <c r="M3786" i="3"/>
  <c r="M3785" i="3"/>
  <c r="M3784" i="3"/>
  <c r="M3783" i="3"/>
  <c r="M3782" i="3"/>
  <c r="M3781" i="3"/>
  <c r="M3780" i="3"/>
  <c r="M3779" i="3"/>
  <c r="M3778" i="3"/>
  <c r="M3777" i="3"/>
  <c r="M3776" i="3"/>
  <c r="M3775" i="3"/>
  <c r="M3774" i="3"/>
  <c r="M3773" i="3"/>
  <c r="M3772" i="3"/>
  <c r="M3771" i="3"/>
  <c r="M3770" i="3"/>
  <c r="M3769" i="3"/>
  <c r="M3768" i="3"/>
  <c r="M3767" i="3"/>
  <c r="M3766" i="3"/>
  <c r="M3765" i="3"/>
  <c r="M3764" i="3"/>
  <c r="M3763" i="3"/>
  <c r="M3762" i="3"/>
  <c r="M3761" i="3"/>
  <c r="M3760" i="3"/>
  <c r="M3759" i="3"/>
  <c r="M3758" i="3"/>
  <c r="M3757" i="3"/>
  <c r="M3756" i="3"/>
  <c r="M3755" i="3"/>
  <c r="M3754" i="3"/>
  <c r="M3753" i="3"/>
  <c r="M3752" i="3"/>
  <c r="M3751" i="3"/>
  <c r="M3750" i="3"/>
  <c r="M3749" i="3"/>
  <c r="M3748" i="3"/>
  <c r="M3747" i="3"/>
  <c r="M3746" i="3"/>
  <c r="M3745" i="3"/>
  <c r="M3744" i="3"/>
  <c r="M3743" i="3"/>
  <c r="M3742" i="3"/>
  <c r="M3741" i="3"/>
  <c r="M3740" i="3"/>
  <c r="M3739" i="3"/>
  <c r="M3738" i="3"/>
  <c r="M3737" i="3"/>
  <c r="M3736" i="3"/>
  <c r="M3735" i="3"/>
  <c r="M3734" i="3"/>
  <c r="M3733" i="3"/>
  <c r="M3732" i="3"/>
  <c r="M3731" i="3"/>
  <c r="M3730" i="3"/>
  <c r="M3729" i="3"/>
  <c r="M3728" i="3"/>
  <c r="M3727" i="3"/>
  <c r="M3726" i="3"/>
  <c r="M3725" i="3"/>
  <c r="M3724" i="3"/>
  <c r="M3723" i="3"/>
  <c r="M3722" i="3"/>
  <c r="M3721" i="3"/>
  <c r="M3720" i="3"/>
  <c r="M3719" i="3"/>
  <c r="M3718" i="3"/>
  <c r="M3717" i="3"/>
  <c r="M3716" i="3"/>
  <c r="M3715" i="3"/>
  <c r="M3714" i="3"/>
  <c r="M3713" i="3"/>
  <c r="M3712" i="3"/>
  <c r="M3711" i="3"/>
  <c r="M3710" i="3"/>
  <c r="M3709" i="3"/>
  <c r="M3708" i="3"/>
  <c r="M3707" i="3"/>
  <c r="M3706" i="3"/>
  <c r="M3705" i="3"/>
  <c r="M3704" i="3"/>
  <c r="M3703" i="3"/>
  <c r="M3702" i="3"/>
  <c r="M3701" i="3"/>
  <c r="M3700" i="3"/>
  <c r="M3699" i="3"/>
  <c r="M3698" i="3"/>
  <c r="M3697" i="3"/>
  <c r="M3696" i="3"/>
  <c r="M3695" i="3"/>
  <c r="M3694" i="3"/>
  <c r="M3693" i="3"/>
  <c r="M3692" i="3"/>
  <c r="M3691" i="3"/>
  <c r="M3690" i="3"/>
  <c r="M3689" i="3"/>
  <c r="M3688" i="3"/>
  <c r="M3687" i="3"/>
  <c r="M3686" i="3"/>
  <c r="M3685" i="3"/>
  <c r="M3684" i="3"/>
  <c r="M3683" i="3"/>
  <c r="M3682" i="3"/>
  <c r="M3681" i="3"/>
  <c r="M3680" i="3"/>
  <c r="M3679" i="3"/>
  <c r="M3678" i="3"/>
  <c r="M3677" i="3"/>
  <c r="M3676" i="3"/>
  <c r="M3675" i="3"/>
  <c r="M3674" i="3"/>
  <c r="M3673" i="3"/>
  <c r="M3672" i="3"/>
  <c r="M3671" i="3"/>
  <c r="M3670" i="3"/>
  <c r="M3669" i="3"/>
  <c r="M3668" i="3"/>
  <c r="M3667" i="3"/>
  <c r="M3666" i="3"/>
  <c r="M3665" i="3"/>
  <c r="M3664" i="3"/>
  <c r="M3663" i="3"/>
  <c r="M3662" i="3"/>
  <c r="M3661" i="3"/>
  <c r="M3660" i="3"/>
  <c r="M3659" i="3"/>
  <c r="M3658" i="3"/>
  <c r="M3657" i="3"/>
  <c r="M3656" i="3"/>
  <c r="M3655" i="3"/>
  <c r="M3654" i="3"/>
  <c r="M3653" i="3"/>
  <c r="M3652" i="3"/>
  <c r="M3651" i="3"/>
  <c r="M3650" i="3"/>
  <c r="M3649" i="3"/>
  <c r="M3648" i="3"/>
  <c r="M3647" i="3"/>
  <c r="M3646" i="3"/>
  <c r="M3645" i="3"/>
  <c r="M3644" i="3"/>
  <c r="M3643" i="3"/>
  <c r="M3642" i="3"/>
  <c r="M3641" i="3"/>
  <c r="M3640" i="3"/>
  <c r="M3639" i="3"/>
  <c r="M3638" i="3"/>
  <c r="M3637" i="3"/>
  <c r="M3636" i="3"/>
  <c r="M3635" i="3"/>
  <c r="M3634" i="3"/>
  <c r="M3633" i="3"/>
  <c r="M3632" i="3"/>
  <c r="M3631" i="3"/>
  <c r="M3630" i="3"/>
  <c r="M3629" i="3"/>
  <c r="M3628" i="3"/>
  <c r="M3627" i="3"/>
  <c r="M3626" i="3"/>
  <c r="M3625" i="3"/>
  <c r="M3624" i="3"/>
  <c r="M3623" i="3"/>
  <c r="M3622" i="3"/>
  <c r="M3621" i="3"/>
  <c r="M3620" i="3"/>
  <c r="M3619" i="3"/>
  <c r="M3618" i="3"/>
  <c r="M3617" i="3"/>
  <c r="M3616" i="3"/>
  <c r="M3615" i="3"/>
  <c r="M3614" i="3"/>
  <c r="M3613" i="3"/>
  <c r="M3612" i="3"/>
  <c r="M3611" i="3"/>
  <c r="M3610" i="3"/>
  <c r="M3609" i="3"/>
  <c r="M3608" i="3"/>
  <c r="M3607" i="3"/>
  <c r="M3606" i="3"/>
  <c r="M3605" i="3"/>
  <c r="M3604" i="3"/>
  <c r="M3603" i="3"/>
  <c r="M3602" i="3"/>
  <c r="M3601" i="3"/>
  <c r="M3600" i="3"/>
  <c r="M3599" i="3"/>
  <c r="M3598" i="3"/>
  <c r="M3597" i="3"/>
  <c r="M3596" i="3"/>
  <c r="M3595" i="3"/>
  <c r="M3594" i="3"/>
  <c r="M3593" i="3"/>
  <c r="M3592" i="3"/>
  <c r="M3591" i="3"/>
  <c r="M3590" i="3"/>
  <c r="M3589" i="3"/>
  <c r="M3588" i="3"/>
  <c r="M3587" i="3"/>
  <c r="M3586" i="3"/>
  <c r="M3585" i="3"/>
  <c r="M3584" i="3"/>
  <c r="M3583" i="3"/>
  <c r="M3582" i="3"/>
  <c r="M3581" i="3"/>
  <c r="M3580" i="3"/>
  <c r="M3579" i="3"/>
  <c r="M3578" i="3"/>
  <c r="M3577" i="3"/>
  <c r="M3576" i="3"/>
  <c r="M3575" i="3"/>
  <c r="M3574" i="3"/>
  <c r="M3573" i="3"/>
  <c r="M3572" i="3"/>
  <c r="M3571" i="3"/>
  <c r="M3570" i="3"/>
  <c r="M3569" i="3"/>
  <c r="M3568" i="3"/>
  <c r="M3567" i="3"/>
  <c r="M3566" i="3"/>
  <c r="M3565" i="3"/>
  <c r="M3564" i="3"/>
  <c r="M3563" i="3"/>
  <c r="M3562" i="3"/>
  <c r="M3561" i="3"/>
  <c r="M3560" i="3"/>
  <c r="M3559" i="3"/>
  <c r="M3558" i="3"/>
  <c r="M3557" i="3"/>
  <c r="M3556" i="3"/>
  <c r="M3555" i="3"/>
  <c r="M3554" i="3"/>
  <c r="M3553" i="3"/>
  <c r="M3552" i="3"/>
  <c r="M3551" i="3"/>
  <c r="M3550" i="3"/>
  <c r="M3549" i="3"/>
  <c r="M3548" i="3"/>
  <c r="M3547" i="3"/>
  <c r="M3546" i="3"/>
  <c r="M3545" i="3"/>
  <c r="M3544" i="3"/>
  <c r="M3543" i="3"/>
  <c r="M3542" i="3"/>
  <c r="M3541" i="3"/>
  <c r="M3540" i="3"/>
  <c r="M3539" i="3"/>
  <c r="M3538" i="3"/>
  <c r="M3537" i="3"/>
  <c r="M3536" i="3"/>
  <c r="M3535" i="3"/>
  <c r="M3534" i="3"/>
  <c r="M3533" i="3"/>
  <c r="M3532" i="3"/>
  <c r="M3531" i="3"/>
  <c r="M3530" i="3"/>
  <c r="M3529" i="3"/>
  <c r="M3528" i="3"/>
  <c r="M3527" i="3"/>
  <c r="M3526" i="3"/>
  <c r="M3525" i="3"/>
  <c r="M3524" i="3"/>
  <c r="M3523" i="3"/>
  <c r="M3522" i="3"/>
  <c r="M3521" i="3"/>
  <c r="M3520" i="3"/>
  <c r="M3519" i="3"/>
  <c r="M3518" i="3"/>
  <c r="M3517" i="3"/>
  <c r="M3516" i="3"/>
  <c r="M3515" i="3"/>
  <c r="M3514" i="3"/>
  <c r="M3513" i="3"/>
  <c r="M3512" i="3"/>
  <c r="M3511" i="3"/>
  <c r="M3510" i="3"/>
  <c r="M3509" i="3"/>
  <c r="M3508" i="3"/>
  <c r="M3507" i="3"/>
  <c r="M3506" i="3"/>
  <c r="M3505" i="3"/>
  <c r="M3504" i="3"/>
  <c r="M3503" i="3"/>
  <c r="M3502" i="3"/>
  <c r="M3501" i="3"/>
  <c r="M3500" i="3"/>
  <c r="M3499" i="3"/>
  <c r="M3498" i="3"/>
  <c r="M3497" i="3"/>
  <c r="M3496" i="3"/>
  <c r="M3495" i="3"/>
  <c r="M3494" i="3"/>
  <c r="M3493" i="3"/>
  <c r="M3492" i="3"/>
  <c r="M3491" i="3"/>
  <c r="M3490" i="3"/>
  <c r="M3489" i="3"/>
  <c r="M3488" i="3"/>
  <c r="M3487" i="3"/>
  <c r="M3486" i="3"/>
  <c r="M3485" i="3"/>
  <c r="M3484" i="3"/>
  <c r="M3483" i="3"/>
  <c r="M3482" i="3"/>
  <c r="M3481" i="3"/>
  <c r="M3480" i="3"/>
  <c r="M3479" i="3"/>
  <c r="M3478" i="3"/>
  <c r="M3477" i="3"/>
  <c r="M3476" i="3"/>
  <c r="M3475" i="3"/>
  <c r="M3474" i="3"/>
  <c r="M3473" i="3"/>
  <c r="M3472" i="3"/>
  <c r="M3471" i="3"/>
  <c r="M3470" i="3"/>
  <c r="M3469" i="3"/>
  <c r="M3468" i="3"/>
  <c r="M3467" i="3"/>
  <c r="M3466" i="3"/>
  <c r="M3465" i="3"/>
  <c r="M3464" i="3"/>
  <c r="M3463" i="3"/>
  <c r="M3462" i="3"/>
  <c r="M3461" i="3"/>
  <c r="M3460" i="3"/>
  <c r="M3459" i="3"/>
  <c r="M3458" i="3"/>
  <c r="M3457" i="3"/>
  <c r="M3456" i="3"/>
  <c r="M3455" i="3"/>
  <c r="M3454" i="3"/>
  <c r="M3453" i="3"/>
  <c r="M3452" i="3"/>
  <c r="M3451" i="3"/>
  <c r="M3450" i="3"/>
  <c r="M3449" i="3"/>
  <c r="M3448" i="3"/>
  <c r="M3447" i="3"/>
  <c r="M3446" i="3"/>
  <c r="M3445" i="3"/>
  <c r="M3444" i="3"/>
  <c r="M3443" i="3"/>
  <c r="M3442" i="3"/>
  <c r="M3441" i="3"/>
  <c r="M3440" i="3"/>
  <c r="M3439" i="3"/>
  <c r="M3438" i="3"/>
  <c r="M3437" i="3"/>
  <c r="M3436" i="3"/>
  <c r="M3435" i="3"/>
  <c r="M3434" i="3"/>
  <c r="M3433" i="3"/>
  <c r="M3432" i="3"/>
  <c r="M3431" i="3"/>
  <c r="M3430" i="3"/>
  <c r="M3429" i="3"/>
  <c r="M3428" i="3"/>
  <c r="M3427" i="3"/>
  <c r="M3426" i="3"/>
  <c r="M3425" i="3"/>
  <c r="M3424" i="3"/>
  <c r="M3423" i="3"/>
  <c r="M3422" i="3"/>
  <c r="M3421" i="3"/>
  <c r="M3420" i="3"/>
  <c r="M3419" i="3"/>
  <c r="M3418" i="3"/>
  <c r="M3417" i="3"/>
  <c r="M3416" i="3"/>
  <c r="M3415" i="3"/>
  <c r="M3414" i="3"/>
  <c r="M3413" i="3"/>
  <c r="M3412" i="3"/>
  <c r="M3411" i="3"/>
  <c r="M3410" i="3"/>
  <c r="M3409" i="3"/>
  <c r="M3408" i="3"/>
  <c r="M3407" i="3"/>
  <c r="M3406" i="3"/>
  <c r="M3405" i="3"/>
  <c r="M3404" i="3"/>
  <c r="M3403" i="3"/>
  <c r="M3402" i="3"/>
  <c r="M3401" i="3"/>
  <c r="M3400" i="3"/>
  <c r="M3399" i="3"/>
  <c r="M3398" i="3"/>
  <c r="M3397" i="3"/>
  <c r="M3396" i="3"/>
  <c r="M3395" i="3"/>
  <c r="M3394" i="3"/>
  <c r="M3393" i="3"/>
  <c r="M3392" i="3"/>
  <c r="M3391" i="3"/>
  <c r="M3390" i="3"/>
  <c r="M3389" i="3"/>
  <c r="M3388" i="3"/>
  <c r="M3387" i="3"/>
  <c r="M3386" i="3"/>
  <c r="M3385" i="3"/>
  <c r="M3384" i="3"/>
  <c r="M3383" i="3"/>
  <c r="M3382" i="3"/>
  <c r="M3381" i="3"/>
  <c r="M3380" i="3"/>
  <c r="M3379" i="3"/>
  <c r="M3378" i="3"/>
  <c r="M3377" i="3"/>
  <c r="M3376" i="3"/>
  <c r="M3375" i="3"/>
  <c r="M3374" i="3"/>
  <c r="M3373" i="3"/>
  <c r="M3372" i="3"/>
  <c r="M3371" i="3"/>
  <c r="M3370" i="3"/>
  <c r="M3369" i="3"/>
  <c r="M3368" i="3"/>
  <c r="M3367" i="3"/>
  <c r="M3366" i="3"/>
  <c r="M3365" i="3"/>
  <c r="M3364" i="3"/>
  <c r="M3363" i="3"/>
  <c r="M3362" i="3"/>
  <c r="M3361" i="3"/>
  <c r="M3360" i="3"/>
  <c r="M3359" i="3"/>
  <c r="M3358" i="3"/>
  <c r="M3357" i="3"/>
  <c r="M3356" i="3"/>
  <c r="M3355" i="3"/>
  <c r="M3354" i="3"/>
  <c r="M3353" i="3"/>
  <c r="M3352" i="3"/>
  <c r="M3351" i="3"/>
  <c r="M3350" i="3"/>
  <c r="M3349" i="3"/>
  <c r="M3348" i="3"/>
  <c r="M3347" i="3"/>
  <c r="M3346" i="3"/>
  <c r="M3345" i="3"/>
  <c r="M3344" i="3"/>
  <c r="M3343" i="3"/>
  <c r="M3342" i="3"/>
  <c r="M3341" i="3"/>
  <c r="M3340" i="3"/>
  <c r="M3339" i="3"/>
  <c r="M3338" i="3"/>
  <c r="M3337" i="3"/>
  <c r="M3336" i="3"/>
  <c r="M3335" i="3"/>
  <c r="M3334" i="3"/>
  <c r="M3333" i="3"/>
  <c r="M3332" i="3"/>
  <c r="M3331" i="3"/>
  <c r="M3330" i="3"/>
  <c r="M3329" i="3"/>
  <c r="M3328" i="3"/>
  <c r="M3327" i="3"/>
  <c r="M3326" i="3"/>
  <c r="M3325" i="3"/>
  <c r="M3324" i="3"/>
  <c r="M3323" i="3"/>
  <c r="M3322" i="3"/>
  <c r="M3321" i="3"/>
  <c r="M3320" i="3"/>
  <c r="M3319" i="3"/>
  <c r="M3318" i="3"/>
  <c r="M3317" i="3"/>
  <c r="M3316" i="3"/>
  <c r="M3315" i="3"/>
  <c r="M3314" i="3"/>
  <c r="M3313" i="3"/>
  <c r="M3312" i="3"/>
  <c r="M3311" i="3"/>
  <c r="M3310" i="3"/>
  <c r="M3309" i="3"/>
  <c r="M3308" i="3"/>
  <c r="M3307" i="3"/>
  <c r="M3306" i="3"/>
  <c r="M3305" i="3"/>
  <c r="M3304" i="3"/>
  <c r="M3303" i="3"/>
  <c r="M3302" i="3"/>
  <c r="M3301" i="3"/>
  <c r="M3300" i="3"/>
  <c r="M3299" i="3"/>
  <c r="M3298" i="3"/>
  <c r="M3297" i="3"/>
  <c r="M3296" i="3"/>
  <c r="M3295" i="3"/>
  <c r="M3294" i="3"/>
  <c r="M3293" i="3"/>
  <c r="M3292" i="3"/>
  <c r="M3291" i="3"/>
  <c r="M3290" i="3"/>
  <c r="M3289" i="3"/>
  <c r="M3288" i="3"/>
  <c r="M3287" i="3"/>
  <c r="M3286" i="3"/>
  <c r="M3285" i="3"/>
  <c r="M3284" i="3"/>
  <c r="M3283" i="3"/>
  <c r="M3282" i="3"/>
  <c r="M3281" i="3"/>
  <c r="M3280" i="3"/>
  <c r="M3279" i="3"/>
  <c r="M3278" i="3"/>
  <c r="M3277" i="3"/>
  <c r="M3276" i="3"/>
  <c r="M3275" i="3"/>
  <c r="M3274" i="3"/>
  <c r="M3273" i="3"/>
  <c r="M3272" i="3"/>
  <c r="M3271" i="3"/>
  <c r="M3270" i="3"/>
  <c r="M3269" i="3"/>
  <c r="M3268" i="3"/>
  <c r="M3267" i="3"/>
  <c r="M3266" i="3"/>
  <c r="M3265" i="3"/>
  <c r="M3264" i="3"/>
  <c r="M3263" i="3"/>
  <c r="M3262" i="3"/>
  <c r="M3261" i="3"/>
  <c r="M3260" i="3"/>
  <c r="M3259" i="3"/>
  <c r="M3258" i="3"/>
  <c r="M3257" i="3"/>
  <c r="M3256" i="3"/>
  <c r="M3255" i="3"/>
  <c r="M3254" i="3"/>
  <c r="M3253" i="3"/>
  <c r="M3252" i="3"/>
  <c r="M3251" i="3"/>
  <c r="M3250" i="3"/>
  <c r="M3249" i="3"/>
  <c r="M3248" i="3"/>
  <c r="M3247" i="3"/>
  <c r="M3246" i="3"/>
  <c r="M3245" i="3"/>
  <c r="M3244" i="3"/>
  <c r="M3243" i="3"/>
  <c r="M3242" i="3"/>
  <c r="M3241" i="3"/>
  <c r="M3240" i="3"/>
  <c r="M3239" i="3"/>
  <c r="M3238" i="3"/>
  <c r="M3237" i="3"/>
  <c r="M3236" i="3"/>
  <c r="M3235" i="3"/>
  <c r="M3234" i="3"/>
  <c r="M3233" i="3"/>
  <c r="M3232" i="3"/>
  <c r="M3231" i="3"/>
  <c r="M3230" i="3"/>
  <c r="M3229" i="3"/>
  <c r="M3228" i="3"/>
  <c r="M3227" i="3"/>
  <c r="M3226" i="3"/>
  <c r="M3225" i="3"/>
  <c r="M3224" i="3"/>
  <c r="M3223" i="3"/>
  <c r="M3222" i="3"/>
  <c r="M3221" i="3"/>
  <c r="M3220" i="3"/>
  <c r="M3219" i="3"/>
  <c r="M3218" i="3"/>
  <c r="M3217" i="3"/>
  <c r="M3216" i="3"/>
  <c r="M3215" i="3"/>
  <c r="M3214" i="3"/>
  <c r="M3213" i="3"/>
  <c r="M3212" i="3"/>
  <c r="M3211" i="3"/>
  <c r="M3210" i="3"/>
  <c r="M3209" i="3"/>
  <c r="M3208" i="3"/>
  <c r="M3207" i="3"/>
  <c r="M3206" i="3"/>
  <c r="M3205" i="3"/>
  <c r="M3204" i="3"/>
  <c r="M3203" i="3"/>
  <c r="M3202" i="3"/>
  <c r="M3201" i="3"/>
  <c r="M3200" i="3"/>
  <c r="M3199" i="3"/>
  <c r="M3198" i="3"/>
  <c r="M3197" i="3"/>
  <c r="M3196" i="3"/>
  <c r="M3195" i="3"/>
  <c r="M3194" i="3"/>
  <c r="M3193" i="3"/>
  <c r="M3192" i="3"/>
  <c r="M3191" i="3"/>
  <c r="M3190" i="3"/>
  <c r="M3189" i="3"/>
  <c r="M3188" i="3"/>
  <c r="M3187" i="3"/>
  <c r="M3186" i="3"/>
  <c r="M3185" i="3"/>
  <c r="M3184" i="3"/>
  <c r="M3183" i="3"/>
  <c r="M3182" i="3"/>
  <c r="M3181" i="3"/>
  <c r="M3180" i="3"/>
  <c r="M3179" i="3"/>
  <c r="M3178" i="3"/>
  <c r="M3177" i="3"/>
  <c r="M3176" i="3"/>
  <c r="M3175" i="3"/>
  <c r="M3174" i="3"/>
  <c r="M3173" i="3"/>
  <c r="M3172" i="3"/>
  <c r="M3171" i="3"/>
  <c r="M3170" i="3"/>
  <c r="M3169" i="3"/>
  <c r="M3168" i="3"/>
  <c r="M3167" i="3"/>
  <c r="M3166" i="3"/>
  <c r="M3165" i="3"/>
  <c r="M3164" i="3"/>
  <c r="M3163" i="3"/>
  <c r="M3162" i="3"/>
  <c r="M3161" i="3"/>
  <c r="M3160" i="3"/>
  <c r="M3159" i="3"/>
  <c r="M3158" i="3"/>
  <c r="M3157" i="3"/>
  <c r="M3156" i="3"/>
  <c r="M3155" i="3"/>
  <c r="M3154" i="3"/>
  <c r="M3153" i="3"/>
  <c r="M3152" i="3"/>
  <c r="M3151" i="3"/>
  <c r="M3150" i="3"/>
  <c r="M3149" i="3"/>
  <c r="M3148" i="3"/>
  <c r="M3147" i="3"/>
  <c r="M3146" i="3"/>
  <c r="M3145" i="3"/>
  <c r="M3144" i="3"/>
  <c r="M3143" i="3"/>
  <c r="M3142" i="3"/>
  <c r="M3141" i="3"/>
  <c r="M3140" i="3"/>
  <c r="M3139" i="3"/>
  <c r="M3138" i="3"/>
  <c r="M3137" i="3"/>
  <c r="M3136" i="3"/>
  <c r="M3135" i="3"/>
  <c r="M3134" i="3"/>
  <c r="M3133" i="3"/>
  <c r="M3132" i="3"/>
  <c r="M3131" i="3"/>
  <c r="M3130" i="3"/>
  <c r="M3129" i="3"/>
  <c r="M3128" i="3"/>
  <c r="M3127" i="3"/>
  <c r="M3126" i="3"/>
  <c r="M3125" i="3"/>
  <c r="M3124" i="3"/>
  <c r="M3123" i="3"/>
  <c r="M3122" i="3"/>
  <c r="M3121" i="3"/>
  <c r="M3120" i="3"/>
  <c r="M3119" i="3"/>
  <c r="M3118" i="3"/>
  <c r="M3117" i="3"/>
  <c r="M3116" i="3"/>
  <c r="M3115" i="3"/>
  <c r="M3114" i="3"/>
  <c r="M3113" i="3"/>
  <c r="M3112" i="3"/>
  <c r="M3111" i="3"/>
  <c r="M3110" i="3"/>
  <c r="M3109" i="3"/>
  <c r="M3108" i="3"/>
  <c r="M3107" i="3"/>
  <c r="M3106" i="3"/>
  <c r="M3105" i="3"/>
  <c r="M3104" i="3"/>
  <c r="M3103" i="3"/>
  <c r="M3102" i="3"/>
  <c r="M3101" i="3"/>
  <c r="M3100" i="3"/>
  <c r="M3099" i="3"/>
  <c r="M3098" i="3"/>
  <c r="M3097" i="3"/>
  <c r="M3096" i="3"/>
  <c r="M3095" i="3"/>
  <c r="M3094" i="3"/>
  <c r="M3093" i="3"/>
  <c r="M3092" i="3"/>
  <c r="M3091" i="3"/>
  <c r="M3090" i="3"/>
  <c r="M3089" i="3"/>
  <c r="M3088" i="3"/>
  <c r="M3087" i="3"/>
  <c r="M3086" i="3"/>
  <c r="M3085" i="3"/>
  <c r="M3084" i="3"/>
  <c r="M3083" i="3"/>
  <c r="M3082" i="3"/>
  <c r="M3081" i="3"/>
  <c r="M3080" i="3"/>
  <c r="M3079" i="3"/>
  <c r="M3078" i="3"/>
  <c r="M3077" i="3"/>
  <c r="M3076" i="3"/>
  <c r="M3075" i="3"/>
  <c r="M3074" i="3"/>
  <c r="M3073" i="3"/>
  <c r="M3072" i="3"/>
  <c r="M3071" i="3"/>
  <c r="M3070" i="3"/>
  <c r="M3069" i="3"/>
  <c r="M3068" i="3"/>
  <c r="M3067" i="3"/>
  <c r="M3066" i="3"/>
  <c r="M3065" i="3"/>
  <c r="M3064" i="3"/>
  <c r="M3063" i="3"/>
  <c r="M3062" i="3"/>
  <c r="M3061" i="3"/>
  <c r="M3060" i="3"/>
  <c r="M3059" i="3"/>
  <c r="M3058" i="3"/>
  <c r="M3057" i="3"/>
  <c r="M3056" i="3"/>
  <c r="M3055" i="3"/>
  <c r="M3054" i="3"/>
  <c r="M3053" i="3"/>
  <c r="M3052" i="3"/>
  <c r="M3051" i="3"/>
  <c r="M3050" i="3"/>
  <c r="M3049" i="3"/>
  <c r="M3048" i="3"/>
  <c r="M3047" i="3"/>
  <c r="M3046" i="3"/>
  <c r="M3045" i="3"/>
  <c r="M3044" i="3"/>
  <c r="M3043" i="3"/>
  <c r="M3042" i="3"/>
  <c r="M3041" i="3"/>
  <c r="M3040" i="3"/>
  <c r="M3039" i="3"/>
  <c r="M3038" i="3"/>
  <c r="M3037" i="3"/>
  <c r="M3036" i="3"/>
  <c r="M3035" i="3"/>
  <c r="M3034" i="3"/>
  <c r="M3033" i="3"/>
  <c r="M3032" i="3"/>
  <c r="M3031" i="3"/>
  <c r="M3030" i="3"/>
  <c r="M3029" i="3"/>
  <c r="M3028" i="3"/>
  <c r="M3027" i="3"/>
  <c r="M3026" i="3"/>
  <c r="M3025" i="3"/>
  <c r="M3024" i="3"/>
  <c r="M3023" i="3"/>
  <c r="M3022" i="3"/>
  <c r="M3021" i="3"/>
  <c r="M3020" i="3"/>
  <c r="M3019" i="3"/>
  <c r="M3018" i="3"/>
  <c r="M3017" i="3"/>
  <c r="M3016" i="3"/>
  <c r="M3015" i="3"/>
  <c r="M3014" i="3"/>
  <c r="M3013" i="3"/>
  <c r="M3012" i="3"/>
  <c r="M3011" i="3"/>
  <c r="M3010" i="3"/>
  <c r="M3009" i="3"/>
  <c r="M3008" i="3"/>
  <c r="M3007" i="3"/>
  <c r="M3006" i="3"/>
  <c r="M3005" i="3"/>
  <c r="M3004" i="3"/>
  <c r="M3003" i="3"/>
  <c r="M3002" i="3"/>
  <c r="M3001" i="3"/>
  <c r="M3000" i="3"/>
  <c r="M2999" i="3"/>
  <c r="M2998" i="3"/>
  <c r="M2997" i="3"/>
  <c r="M2996" i="3"/>
  <c r="M2995" i="3"/>
  <c r="M2994" i="3"/>
  <c r="M2993" i="3"/>
  <c r="M2992" i="3"/>
  <c r="M2991" i="3"/>
  <c r="M2990" i="3"/>
  <c r="M2989" i="3"/>
  <c r="M2988" i="3"/>
  <c r="M2987" i="3"/>
  <c r="M2986" i="3"/>
  <c r="M2985" i="3"/>
  <c r="M2984" i="3"/>
  <c r="M2983" i="3"/>
  <c r="M2982" i="3"/>
  <c r="M2981" i="3"/>
  <c r="M2980" i="3"/>
  <c r="M2979" i="3"/>
  <c r="M2978" i="3"/>
  <c r="M2977" i="3"/>
  <c r="M2976" i="3"/>
  <c r="M2975" i="3"/>
  <c r="M2974" i="3"/>
  <c r="M2973" i="3"/>
  <c r="M2972" i="3"/>
  <c r="M2971" i="3"/>
  <c r="M2970" i="3"/>
  <c r="M2969" i="3"/>
  <c r="M2968" i="3"/>
  <c r="M2967" i="3"/>
  <c r="M2966" i="3"/>
  <c r="M2965" i="3"/>
  <c r="M2964" i="3"/>
  <c r="M2963" i="3"/>
  <c r="M2962" i="3"/>
  <c r="M2961" i="3"/>
  <c r="M2960" i="3"/>
  <c r="M2959" i="3"/>
  <c r="M2958" i="3"/>
  <c r="M2957" i="3"/>
  <c r="M2956" i="3"/>
  <c r="M2955" i="3"/>
  <c r="M2954" i="3"/>
  <c r="M2953" i="3"/>
  <c r="M2952" i="3"/>
  <c r="M2951" i="3"/>
  <c r="M2950" i="3"/>
  <c r="M2949" i="3"/>
  <c r="M2948" i="3"/>
  <c r="M2947" i="3"/>
  <c r="M2946" i="3"/>
  <c r="M2945" i="3"/>
  <c r="M2944" i="3"/>
  <c r="M2943" i="3"/>
  <c r="M2942" i="3"/>
  <c r="M2941" i="3"/>
  <c r="M2940" i="3"/>
  <c r="M2939" i="3"/>
  <c r="M2938" i="3"/>
  <c r="M2937" i="3"/>
  <c r="M2936" i="3"/>
  <c r="M2935" i="3"/>
  <c r="M2934" i="3"/>
  <c r="M2933" i="3"/>
  <c r="M2932" i="3"/>
  <c r="M2931" i="3"/>
  <c r="M2930" i="3"/>
  <c r="M2929" i="3"/>
  <c r="M2928" i="3"/>
  <c r="M2927" i="3"/>
  <c r="M2926" i="3"/>
  <c r="M2925" i="3"/>
  <c r="M2924" i="3"/>
  <c r="M2923" i="3"/>
  <c r="M2922" i="3"/>
  <c r="M2921" i="3"/>
  <c r="M2920" i="3"/>
  <c r="M2919" i="3"/>
  <c r="M2918" i="3"/>
  <c r="M2917" i="3"/>
  <c r="M2916" i="3"/>
  <c r="M2915" i="3"/>
  <c r="M2914" i="3"/>
  <c r="M2913" i="3"/>
  <c r="M2912" i="3"/>
  <c r="M2911" i="3"/>
  <c r="M2910" i="3"/>
  <c r="M2909" i="3"/>
  <c r="M2908" i="3"/>
  <c r="M2907" i="3"/>
  <c r="M2906" i="3"/>
  <c r="M2905" i="3"/>
  <c r="M2904" i="3"/>
  <c r="M2903" i="3"/>
  <c r="M2902" i="3"/>
  <c r="M2901" i="3"/>
  <c r="M2900" i="3"/>
  <c r="M2899" i="3"/>
  <c r="M2898" i="3"/>
  <c r="M2897" i="3"/>
  <c r="M2896" i="3"/>
  <c r="M2895" i="3"/>
  <c r="M2894" i="3"/>
  <c r="M2893" i="3"/>
  <c r="M2892" i="3"/>
  <c r="M2891" i="3"/>
  <c r="M2890" i="3"/>
  <c r="M2889" i="3"/>
  <c r="M2888" i="3"/>
  <c r="M2887" i="3"/>
  <c r="M2886" i="3"/>
  <c r="M2885" i="3"/>
  <c r="M2884" i="3"/>
  <c r="M2883" i="3"/>
  <c r="M2882" i="3"/>
  <c r="M2881" i="3"/>
  <c r="M2880" i="3"/>
  <c r="M2879" i="3"/>
  <c r="M2878" i="3"/>
  <c r="M2877" i="3"/>
  <c r="M2876" i="3"/>
  <c r="M2875" i="3"/>
  <c r="M2874" i="3"/>
  <c r="M2873" i="3"/>
  <c r="M2872" i="3"/>
  <c r="M2871" i="3"/>
  <c r="M2870" i="3"/>
  <c r="M2869" i="3"/>
  <c r="M2868" i="3"/>
  <c r="M2867" i="3"/>
  <c r="M2866" i="3"/>
  <c r="M2865" i="3"/>
  <c r="M2864" i="3"/>
  <c r="M2863" i="3"/>
  <c r="M2862" i="3"/>
  <c r="M2861" i="3"/>
  <c r="M2860" i="3"/>
  <c r="M2859" i="3"/>
  <c r="M2858" i="3"/>
  <c r="M2857" i="3"/>
  <c r="M2856" i="3"/>
  <c r="M2855" i="3"/>
  <c r="M2854" i="3"/>
  <c r="M2853" i="3"/>
  <c r="M2852" i="3"/>
  <c r="M2851" i="3"/>
  <c r="M2850" i="3"/>
  <c r="M2849" i="3"/>
  <c r="M2848" i="3"/>
  <c r="M2847" i="3"/>
  <c r="M2846" i="3"/>
  <c r="M2845" i="3"/>
  <c r="M2844" i="3"/>
  <c r="M2843" i="3"/>
  <c r="M2842" i="3"/>
  <c r="M2841" i="3"/>
  <c r="M2840" i="3"/>
  <c r="M2839" i="3"/>
  <c r="M2838" i="3"/>
  <c r="M2837" i="3"/>
  <c r="M2836" i="3"/>
  <c r="M2835" i="3"/>
  <c r="M2834" i="3"/>
  <c r="M2833" i="3"/>
  <c r="M2832" i="3"/>
  <c r="M2831" i="3"/>
  <c r="M2830" i="3"/>
  <c r="M2829" i="3"/>
  <c r="M2828" i="3"/>
  <c r="M2827" i="3"/>
  <c r="M2826" i="3"/>
  <c r="M2825" i="3"/>
  <c r="M2824" i="3"/>
  <c r="M2823" i="3"/>
  <c r="M2822" i="3"/>
  <c r="M2821" i="3"/>
  <c r="M2820" i="3"/>
  <c r="M2819" i="3"/>
  <c r="M2818" i="3"/>
  <c r="M2817" i="3"/>
  <c r="M2816" i="3"/>
  <c r="M2815" i="3"/>
  <c r="M2814" i="3"/>
  <c r="M2813" i="3"/>
  <c r="M2812" i="3"/>
  <c r="M2811" i="3"/>
  <c r="M2810" i="3"/>
  <c r="M2809" i="3"/>
  <c r="M2808" i="3"/>
  <c r="M2807" i="3"/>
  <c r="M2806" i="3"/>
  <c r="M2805" i="3"/>
  <c r="M2804" i="3"/>
  <c r="M2803" i="3"/>
  <c r="M2802" i="3"/>
  <c r="M2801" i="3"/>
  <c r="M2800" i="3"/>
  <c r="M2799" i="3"/>
  <c r="M2798" i="3"/>
  <c r="M2797" i="3"/>
  <c r="M2796" i="3"/>
  <c r="M2795" i="3"/>
  <c r="M2794" i="3"/>
  <c r="M2793" i="3"/>
  <c r="M2792" i="3"/>
  <c r="M2791" i="3"/>
  <c r="M2790" i="3"/>
  <c r="M2789" i="3"/>
  <c r="M2788" i="3"/>
  <c r="M2787" i="3"/>
  <c r="M2786" i="3"/>
  <c r="M2785" i="3"/>
  <c r="M2784" i="3"/>
  <c r="M2783" i="3"/>
  <c r="M2782" i="3"/>
  <c r="M2781" i="3"/>
  <c r="M2780" i="3"/>
  <c r="M2779" i="3"/>
  <c r="M2778" i="3"/>
  <c r="M2777" i="3"/>
  <c r="M2776" i="3"/>
  <c r="M2775" i="3"/>
  <c r="M2774" i="3"/>
  <c r="M2773" i="3"/>
  <c r="M2772" i="3"/>
  <c r="M2771" i="3"/>
  <c r="M2770" i="3"/>
  <c r="M2769" i="3"/>
  <c r="M2768" i="3"/>
  <c r="M2767" i="3"/>
  <c r="M2766" i="3"/>
  <c r="M2765" i="3"/>
  <c r="M2764" i="3"/>
  <c r="M2763" i="3"/>
  <c r="M2762" i="3"/>
  <c r="M2761" i="3"/>
  <c r="M2760" i="3"/>
  <c r="M2759" i="3"/>
  <c r="M2758" i="3"/>
  <c r="M2757" i="3"/>
  <c r="M2756" i="3"/>
  <c r="M2755" i="3"/>
  <c r="M2754" i="3"/>
  <c r="M2753" i="3"/>
  <c r="M2752" i="3"/>
  <c r="M2751" i="3"/>
  <c r="M2750" i="3"/>
  <c r="M2749" i="3"/>
  <c r="M2748" i="3"/>
  <c r="M2747" i="3"/>
  <c r="M2746" i="3"/>
  <c r="M2745" i="3"/>
  <c r="M2744" i="3"/>
  <c r="M2743" i="3"/>
  <c r="M2742" i="3"/>
  <c r="M2741" i="3"/>
  <c r="M2740" i="3"/>
  <c r="M2739" i="3"/>
  <c r="M2738" i="3"/>
  <c r="M2737" i="3"/>
  <c r="M2736" i="3"/>
  <c r="M2735" i="3"/>
  <c r="M2734" i="3"/>
  <c r="M2733" i="3"/>
  <c r="M2732" i="3"/>
  <c r="M2731" i="3"/>
  <c r="M2730" i="3"/>
  <c r="M2729" i="3"/>
  <c r="M2728" i="3"/>
  <c r="M2727" i="3"/>
  <c r="M2726" i="3"/>
  <c r="M2725" i="3"/>
  <c r="M2724" i="3"/>
  <c r="M2723" i="3"/>
  <c r="M2722" i="3"/>
  <c r="M2721" i="3"/>
  <c r="M2720" i="3"/>
  <c r="M2719" i="3"/>
  <c r="M2718" i="3"/>
  <c r="M2717" i="3"/>
  <c r="M2716" i="3"/>
  <c r="M2715" i="3"/>
  <c r="M2714" i="3"/>
  <c r="M2713" i="3"/>
  <c r="M2712" i="3"/>
  <c r="M2711" i="3"/>
  <c r="M2710" i="3"/>
  <c r="M2709" i="3"/>
  <c r="M2708" i="3"/>
  <c r="M2707" i="3"/>
  <c r="M2706" i="3"/>
  <c r="M2705" i="3"/>
  <c r="M2704" i="3"/>
  <c r="M2703" i="3"/>
  <c r="M2702" i="3"/>
  <c r="M2701" i="3"/>
  <c r="M2700" i="3"/>
  <c r="M2699" i="3"/>
  <c r="M2698" i="3"/>
  <c r="M2697" i="3"/>
  <c r="M2696" i="3"/>
  <c r="M2695" i="3"/>
  <c r="M2694" i="3"/>
  <c r="M2693" i="3"/>
  <c r="M2692" i="3"/>
  <c r="M2691" i="3"/>
  <c r="M2690" i="3"/>
  <c r="M2689" i="3"/>
  <c r="M2688" i="3"/>
  <c r="M2687" i="3"/>
  <c r="M2686" i="3"/>
  <c r="M2685" i="3"/>
  <c r="M2684" i="3"/>
  <c r="M2683" i="3"/>
  <c r="M2682" i="3"/>
  <c r="M2681" i="3"/>
  <c r="M2680" i="3"/>
  <c r="M2679" i="3"/>
  <c r="M2678" i="3"/>
  <c r="M2677" i="3"/>
  <c r="M2676" i="3"/>
  <c r="M2675" i="3"/>
  <c r="M2674" i="3"/>
  <c r="M2673" i="3"/>
  <c r="M2672" i="3"/>
  <c r="M2671" i="3"/>
  <c r="M2670" i="3"/>
  <c r="M2669" i="3"/>
  <c r="M2668" i="3"/>
  <c r="M2667" i="3"/>
  <c r="M2666" i="3"/>
  <c r="M2665" i="3"/>
  <c r="M2664" i="3"/>
  <c r="M2663" i="3"/>
  <c r="M2662" i="3"/>
  <c r="M2661" i="3"/>
  <c r="M2660" i="3"/>
  <c r="M2659" i="3"/>
  <c r="M2658" i="3"/>
  <c r="M2657" i="3"/>
  <c r="M2656" i="3"/>
  <c r="M2655" i="3"/>
  <c r="M2654" i="3"/>
  <c r="M2653" i="3"/>
  <c r="M2652" i="3"/>
  <c r="M2651" i="3"/>
  <c r="M2650" i="3"/>
  <c r="M2649" i="3"/>
  <c r="M2648" i="3"/>
  <c r="M2647" i="3"/>
  <c r="M2646" i="3"/>
  <c r="M2645" i="3"/>
  <c r="M2644" i="3"/>
  <c r="M2643" i="3"/>
  <c r="M2642" i="3"/>
  <c r="M2641" i="3"/>
  <c r="M2640" i="3"/>
  <c r="M2639" i="3"/>
  <c r="M2638" i="3"/>
  <c r="M2637" i="3"/>
  <c r="M2636" i="3"/>
  <c r="M2635" i="3"/>
  <c r="M2634" i="3"/>
  <c r="M2633" i="3"/>
  <c r="M2632" i="3"/>
  <c r="M2631" i="3"/>
  <c r="M2630" i="3"/>
  <c r="M2629" i="3"/>
  <c r="M2628" i="3"/>
  <c r="M2627" i="3"/>
  <c r="M2626" i="3"/>
  <c r="M2625" i="3"/>
  <c r="M2624" i="3"/>
  <c r="M2623" i="3"/>
  <c r="M2622" i="3"/>
  <c r="M2621" i="3"/>
  <c r="M2620" i="3"/>
  <c r="M2619" i="3"/>
  <c r="M2618" i="3"/>
  <c r="M2617" i="3"/>
  <c r="M2616" i="3"/>
  <c r="M2615" i="3"/>
  <c r="M2614" i="3"/>
  <c r="M2613" i="3"/>
  <c r="M2612" i="3"/>
  <c r="M2611" i="3"/>
  <c r="M2610" i="3"/>
  <c r="M2609" i="3"/>
  <c r="M2608" i="3"/>
  <c r="M2607" i="3"/>
  <c r="M2606" i="3"/>
  <c r="M2605" i="3"/>
  <c r="M2604" i="3"/>
  <c r="M2603" i="3"/>
  <c r="M2602" i="3"/>
  <c r="M2601" i="3"/>
  <c r="M2600" i="3"/>
  <c r="M2599" i="3"/>
  <c r="M2598" i="3"/>
  <c r="M2597" i="3"/>
  <c r="M2596" i="3"/>
  <c r="M2595" i="3"/>
  <c r="M2594" i="3"/>
  <c r="M2593" i="3"/>
  <c r="M2592" i="3"/>
  <c r="M2591" i="3"/>
  <c r="M2590" i="3"/>
  <c r="M2589" i="3"/>
  <c r="M2588" i="3"/>
  <c r="M2587" i="3"/>
  <c r="M2586" i="3"/>
  <c r="M2585" i="3"/>
  <c r="M2584" i="3"/>
  <c r="M2583" i="3"/>
  <c r="M2582" i="3"/>
  <c r="M2581" i="3"/>
  <c r="M2580" i="3"/>
  <c r="M2579" i="3"/>
  <c r="M2578" i="3"/>
  <c r="M2577" i="3"/>
  <c r="M2576" i="3"/>
  <c r="M2575" i="3"/>
  <c r="M2574" i="3"/>
  <c r="M2573" i="3"/>
  <c r="M2572" i="3"/>
  <c r="M2571" i="3"/>
  <c r="M2570" i="3"/>
  <c r="M2569" i="3"/>
  <c r="M2568" i="3"/>
  <c r="M2567" i="3"/>
  <c r="M2566" i="3"/>
  <c r="M2565" i="3"/>
  <c r="M2564" i="3"/>
  <c r="M2563" i="3"/>
  <c r="M2562" i="3"/>
  <c r="M2561" i="3"/>
  <c r="M2560" i="3"/>
  <c r="M2559" i="3"/>
  <c r="M2558" i="3"/>
  <c r="M2557" i="3"/>
  <c r="M2556" i="3"/>
  <c r="M2555" i="3"/>
  <c r="M2554" i="3"/>
  <c r="M2553" i="3"/>
  <c r="M2552" i="3"/>
  <c r="M2551" i="3"/>
  <c r="M2550" i="3"/>
  <c r="M2549" i="3"/>
  <c r="M2548" i="3"/>
  <c r="M2547" i="3"/>
  <c r="M2546" i="3"/>
  <c r="M2545" i="3"/>
  <c r="M2544" i="3"/>
  <c r="M2543" i="3"/>
  <c r="M2542" i="3"/>
  <c r="M2541" i="3"/>
  <c r="M2540" i="3"/>
  <c r="M2539" i="3"/>
  <c r="M2538" i="3"/>
  <c r="M2537" i="3"/>
  <c r="M2536" i="3"/>
  <c r="M2535" i="3"/>
  <c r="M2534" i="3"/>
  <c r="M2533" i="3"/>
  <c r="M2532" i="3"/>
  <c r="M2531" i="3"/>
  <c r="M2530" i="3"/>
  <c r="M2529" i="3"/>
  <c r="M2528" i="3"/>
  <c r="M2527" i="3"/>
  <c r="M2526" i="3"/>
  <c r="M2525" i="3"/>
  <c r="M2524" i="3"/>
  <c r="M2523" i="3"/>
  <c r="M2522" i="3"/>
  <c r="M2521" i="3"/>
  <c r="M2520" i="3"/>
  <c r="M2519" i="3"/>
  <c r="M2518" i="3"/>
  <c r="M2517" i="3"/>
  <c r="M2516" i="3"/>
  <c r="M2515" i="3"/>
  <c r="M2514" i="3"/>
  <c r="M2513" i="3"/>
  <c r="M2512" i="3"/>
  <c r="M2511" i="3"/>
  <c r="M2510" i="3"/>
  <c r="M2509" i="3"/>
  <c r="M2508" i="3"/>
  <c r="M2507" i="3"/>
  <c r="M2506" i="3"/>
  <c r="M2505" i="3"/>
  <c r="M2504" i="3"/>
  <c r="M2503" i="3"/>
  <c r="M2502" i="3"/>
  <c r="M2501" i="3"/>
  <c r="M2500" i="3"/>
  <c r="M2499" i="3"/>
  <c r="M2498" i="3"/>
  <c r="M2497" i="3"/>
  <c r="M2496" i="3"/>
  <c r="M2495" i="3"/>
  <c r="M2494" i="3"/>
  <c r="M2493" i="3"/>
  <c r="M2492" i="3"/>
  <c r="M2491" i="3"/>
  <c r="M2490" i="3"/>
  <c r="M2489" i="3"/>
  <c r="M2488" i="3"/>
  <c r="M2487" i="3"/>
  <c r="M2486" i="3"/>
  <c r="M2485" i="3"/>
  <c r="M2484" i="3"/>
  <c r="M2483" i="3"/>
  <c r="M2482" i="3"/>
  <c r="M2481" i="3"/>
  <c r="M2480" i="3"/>
  <c r="M2479" i="3"/>
  <c r="M2478" i="3"/>
  <c r="M2477" i="3"/>
  <c r="M2476" i="3"/>
  <c r="M2475" i="3"/>
  <c r="M2474" i="3"/>
  <c r="M2473" i="3"/>
  <c r="M2472" i="3"/>
  <c r="M2471" i="3"/>
  <c r="M2470" i="3"/>
  <c r="M2469" i="3"/>
  <c r="M2468" i="3"/>
  <c r="M2467" i="3"/>
  <c r="M2466" i="3"/>
  <c r="M2465" i="3"/>
  <c r="M2464" i="3"/>
  <c r="M2463" i="3"/>
  <c r="M2462" i="3"/>
  <c r="M2461" i="3"/>
  <c r="M2460" i="3"/>
  <c r="M2459" i="3"/>
  <c r="M2458" i="3"/>
  <c r="M2457" i="3"/>
  <c r="M2456" i="3"/>
  <c r="M2455" i="3"/>
  <c r="M2454" i="3"/>
  <c r="M2453" i="3"/>
  <c r="M2452" i="3"/>
  <c r="M2451" i="3"/>
  <c r="M2450" i="3"/>
  <c r="M2449" i="3"/>
  <c r="M2448" i="3"/>
  <c r="M2447" i="3"/>
  <c r="M2446" i="3"/>
  <c r="M2445" i="3"/>
  <c r="M2444" i="3"/>
  <c r="M2443" i="3"/>
  <c r="M2442" i="3"/>
  <c r="M2441" i="3"/>
  <c r="M2440" i="3"/>
  <c r="M2439" i="3"/>
  <c r="M2438" i="3"/>
  <c r="M2437" i="3"/>
  <c r="M2436" i="3"/>
  <c r="M2435" i="3"/>
  <c r="M2434" i="3"/>
  <c r="M2433" i="3"/>
  <c r="M2432" i="3"/>
  <c r="M2431" i="3"/>
  <c r="M2430" i="3"/>
  <c r="M2429" i="3"/>
  <c r="M2428" i="3"/>
  <c r="M2427" i="3"/>
  <c r="M2426" i="3"/>
  <c r="M2425" i="3"/>
  <c r="M2424" i="3"/>
  <c r="M2423" i="3"/>
  <c r="M2422" i="3"/>
  <c r="M2421" i="3"/>
  <c r="M2420" i="3"/>
  <c r="M2419" i="3"/>
  <c r="M2418" i="3"/>
  <c r="M2417" i="3"/>
  <c r="M2416" i="3"/>
  <c r="M2415" i="3"/>
  <c r="M2414" i="3"/>
  <c r="M2413" i="3"/>
  <c r="M2412" i="3"/>
  <c r="M2411" i="3"/>
  <c r="M2410" i="3"/>
  <c r="M2409" i="3"/>
  <c r="M2408" i="3"/>
  <c r="M2407" i="3"/>
  <c r="M2406" i="3"/>
  <c r="M2405" i="3"/>
  <c r="M2404" i="3"/>
  <c r="M2403" i="3"/>
  <c r="M2402" i="3"/>
  <c r="M2401" i="3"/>
  <c r="M2400" i="3"/>
  <c r="M2399" i="3"/>
  <c r="M2398" i="3"/>
  <c r="M2397" i="3"/>
  <c r="M2396" i="3"/>
  <c r="M2395" i="3"/>
  <c r="M2394" i="3"/>
  <c r="M2393" i="3"/>
  <c r="M2392" i="3"/>
  <c r="M2391" i="3"/>
  <c r="M2390" i="3"/>
  <c r="M2389" i="3"/>
  <c r="M2388" i="3"/>
  <c r="M2387" i="3"/>
  <c r="M2386" i="3"/>
  <c r="M2385" i="3"/>
  <c r="M2384" i="3"/>
  <c r="M2383" i="3"/>
  <c r="M2382" i="3"/>
  <c r="M2381" i="3"/>
  <c r="M2380" i="3"/>
  <c r="M2379" i="3"/>
  <c r="M2378" i="3"/>
  <c r="M2377" i="3"/>
  <c r="M2376" i="3"/>
  <c r="M2375" i="3"/>
  <c r="M2374" i="3"/>
  <c r="M2373" i="3"/>
  <c r="M2372" i="3"/>
  <c r="M2371" i="3"/>
  <c r="M2370" i="3"/>
  <c r="M2369" i="3"/>
  <c r="M2368" i="3"/>
  <c r="M2367" i="3"/>
  <c r="M2366" i="3"/>
  <c r="M2365" i="3"/>
  <c r="M2364" i="3"/>
  <c r="M2363" i="3"/>
  <c r="M2362" i="3"/>
  <c r="M2361" i="3"/>
  <c r="M2360" i="3"/>
  <c r="M2359" i="3"/>
  <c r="M2358" i="3"/>
  <c r="M2357" i="3"/>
  <c r="M2356" i="3"/>
  <c r="M2355" i="3"/>
  <c r="M2354" i="3"/>
  <c r="M2353" i="3"/>
  <c r="M2352" i="3"/>
  <c r="M2351" i="3"/>
  <c r="M2350" i="3"/>
  <c r="M2349" i="3"/>
  <c r="M2348" i="3"/>
  <c r="M2347" i="3"/>
  <c r="M2346" i="3"/>
  <c r="M2345" i="3"/>
  <c r="M2344" i="3"/>
  <c r="M2343" i="3"/>
  <c r="M2342" i="3"/>
  <c r="M2341" i="3"/>
  <c r="M2340" i="3"/>
  <c r="M2339" i="3"/>
  <c r="M2338" i="3"/>
  <c r="M2337" i="3"/>
  <c r="M2336" i="3"/>
  <c r="M2335" i="3"/>
  <c r="M2334" i="3"/>
  <c r="M2333" i="3"/>
  <c r="M2332" i="3"/>
  <c r="M2331" i="3"/>
  <c r="M2330" i="3"/>
  <c r="M2329" i="3"/>
  <c r="M2328" i="3"/>
  <c r="M2327" i="3"/>
  <c r="M2326" i="3"/>
  <c r="M2325" i="3"/>
  <c r="M2324" i="3"/>
  <c r="M2323" i="3"/>
  <c r="M2322" i="3"/>
  <c r="M2321" i="3"/>
  <c r="M2320" i="3"/>
  <c r="M2319" i="3"/>
  <c r="M2318" i="3"/>
  <c r="M2317" i="3"/>
  <c r="M2316" i="3"/>
  <c r="M2315" i="3"/>
  <c r="M2314" i="3"/>
  <c r="M2313" i="3"/>
  <c r="M2312" i="3"/>
  <c r="M2311" i="3"/>
  <c r="M2310" i="3"/>
  <c r="M2309" i="3"/>
  <c r="M2308" i="3"/>
  <c r="M2307" i="3"/>
  <c r="M2306" i="3"/>
  <c r="M2305" i="3"/>
  <c r="M2304" i="3"/>
  <c r="M2303" i="3"/>
  <c r="M2302" i="3"/>
  <c r="M2301" i="3"/>
  <c r="M2300" i="3"/>
  <c r="M2299" i="3"/>
  <c r="M2298" i="3"/>
  <c r="M2297" i="3"/>
  <c r="M2296" i="3"/>
  <c r="M2295" i="3"/>
  <c r="M2294" i="3"/>
  <c r="M2293" i="3"/>
  <c r="M2292" i="3"/>
  <c r="M2291" i="3"/>
  <c r="M2290" i="3"/>
  <c r="M2289" i="3"/>
  <c r="M2288" i="3"/>
  <c r="M2287" i="3"/>
  <c r="M2286" i="3"/>
  <c r="M2285" i="3"/>
  <c r="M2284" i="3"/>
  <c r="M2283" i="3"/>
  <c r="M2282" i="3"/>
  <c r="M2281" i="3"/>
  <c r="M2280" i="3"/>
  <c r="M2279" i="3"/>
  <c r="M2278" i="3"/>
  <c r="M2277" i="3"/>
  <c r="M2276" i="3"/>
  <c r="M2275" i="3"/>
  <c r="M2274" i="3"/>
  <c r="M2273" i="3"/>
  <c r="M2272" i="3"/>
  <c r="M2271" i="3"/>
  <c r="M2270" i="3"/>
  <c r="M2269" i="3"/>
  <c r="M2268" i="3"/>
  <c r="M2267" i="3"/>
  <c r="M2266" i="3"/>
  <c r="M2265" i="3"/>
  <c r="M2264" i="3"/>
  <c r="M2263" i="3"/>
  <c r="M2262" i="3"/>
  <c r="M2261" i="3"/>
  <c r="M2260" i="3"/>
  <c r="M2259" i="3"/>
  <c r="M2258" i="3"/>
  <c r="M2257" i="3"/>
  <c r="M2256" i="3"/>
  <c r="M2255" i="3"/>
  <c r="M2254" i="3"/>
  <c r="M2253" i="3"/>
  <c r="M2252" i="3"/>
  <c r="M2251" i="3"/>
  <c r="M2250" i="3"/>
  <c r="M2249" i="3"/>
  <c r="M2248" i="3"/>
  <c r="M2247" i="3"/>
  <c r="M2246" i="3"/>
  <c r="M2245" i="3"/>
  <c r="M2244" i="3"/>
  <c r="M2243" i="3"/>
  <c r="M2242" i="3"/>
  <c r="M2241" i="3"/>
  <c r="M2240" i="3"/>
  <c r="M2239" i="3"/>
  <c r="M2238" i="3"/>
  <c r="M2237" i="3"/>
  <c r="M2236" i="3"/>
  <c r="M2235" i="3"/>
  <c r="M2234" i="3"/>
  <c r="M2233" i="3"/>
  <c r="M2232" i="3"/>
  <c r="M2231" i="3"/>
  <c r="M2230" i="3"/>
  <c r="M2229" i="3"/>
  <c r="M2228" i="3"/>
  <c r="M2227" i="3"/>
  <c r="M2226" i="3"/>
  <c r="M2225" i="3"/>
  <c r="M2224" i="3"/>
  <c r="M2223" i="3"/>
  <c r="M2222" i="3"/>
  <c r="M2221" i="3"/>
  <c r="M2220" i="3"/>
  <c r="M2219" i="3"/>
  <c r="M2218" i="3"/>
  <c r="M2217" i="3"/>
  <c r="M2216" i="3"/>
  <c r="M2215" i="3"/>
  <c r="M2214" i="3"/>
  <c r="M2213" i="3"/>
  <c r="M2212" i="3"/>
  <c r="M2211" i="3"/>
  <c r="M2210" i="3"/>
  <c r="M2209" i="3"/>
  <c r="M2208" i="3"/>
  <c r="M2207" i="3"/>
  <c r="M2206" i="3"/>
  <c r="M2205" i="3"/>
  <c r="M2204" i="3"/>
  <c r="M2203" i="3"/>
  <c r="M2202" i="3"/>
  <c r="M2201" i="3"/>
  <c r="M2200" i="3"/>
  <c r="M2199" i="3"/>
  <c r="M2198" i="3"/>
  <c r="M2197" i="3"/>
  <c r="M2196" i="3"/>
  <c r="M2195" i="3"/>
  <c r="M2194" i="3"/>
  <c r="M2193" i="3"/>
  <c r="M2192" i="3"/>
  <c r="M2191" i="3"/>
  <c r="M2190" i="3"/>
  <c r="M2189" i="3"/>
  <c r="M2188" i="3"/>
  <c r="M2187" i="3"/>
  <c r="M2186" i="3"/>
  <c r="M2185" i="3"/>
  <c r="M2184" i="3"/>
  <c r="M2183" i="3"/>
  <c r="M2182" i="3"/>
  <c r="M2181" i="3"/>
  <c r="M2180" i="3"/>
  <c r="M2179" i="3"/>
  <c r="M2178" i="3"/>
  <c r="M2177" i="3"/>
  <c r="M2176" i="3"/>
  <c r="M2175" i="3"/>
  <c r="M2174" i="3"/>
  <c r="M2173" i="3"/>
  <c r="M2172" i="3"/>
  <c r="M2171" i="3"/>
  <c r="M2170" i="3"/>
  <c r="M2169" i="3"/>
  <c r="M2168" i="3"/>
  <c r="M2167" i="3"/>
  <c r="M2166" i="3"/>
  <c r="M2165" i="3"/>
  <c r="M2164" i="3"/>
  <c r="M2163" i="3"/>
  <c r="M2162" i="3"/>
  <c r="M2161" i="3"/>
  <c r="M2160" i="3"/>
  <c r="M2159" i="3"/>
  <c r="M2158" i="3"/>
  <c r="M2157" i="3"/>
  <c r="M2156" i="3"/>
  <c r="M2155" i="3"/>
  <c r="M2154" i="3"/>
  <c r="M2153" i="3"/>
  <c r="M2152" i="3"/>
  <c r="M2151" i="3"/>
  <c r="M2150" i="3"/>
  <c r="M2149" i="3"/>
  <c r="M2148" i="3"/>
  <c r="M2147" i="3"/>
  <c r="M2146" i="3"/>
  <c r="M2145" i="3"/>
  <c r="M2144" i="3"/>
  <c r="M2143" i="3"/>
  <c r="M2142" i="3"/>
  <c r="M2141" i="3"/>
  <c r="M2140" i="3"/>
  <c r="M2139" i="3"/>
  <c r="M2138" i="3"/>
  <c r="M2137" i="3"/>
  <c r="M2136" i="3"/>
  <c r="M2135" i="3"/>
  <c r="M2134" i="3"/>
  <c r="M2133" i="3"/>
  <c r="M2132" i="3"/>
  <c r="M2131" i="3"/>
  <c r="M2130" i="3"/>
  <c r="M2129" i="3"/>
  <c r="M2128" i="3"/>
  <c r="M2127" i="3"/>
  <c r="M2126" i="3"/>
  <c r="M2125" i="3"/>
  <c r="M2124" i="3"/>
  <c r="M2123" i="3"/>
  <c r="M2122" i="3"/>
  <c r="M2121" i="3"/>
  <c r="M2120" i="3"/>
  <c r="M2119" i="3"/>
  <c r="M2118" i="3"/>
  <c r="M2117" i="3"/>
  <c r="M2116" i="3"/>
  <c r="M2115" i="3"/>
  <c r="M2114" i="3"/>
  <c r="M2113" i="3"/>
  <c r="M2112" i="3"/>
  <c r="M2111" i="3"/>
  <c r="M2110" i="3"/>
  <c r="M2109" i="3"/>
  <c r="M2108" i="3"/>
  <c r="M2107" i="3"/>
  <c r="M2106" i="3"/>
  <c r="M2105" i="3"/>
  <c r="M2104" i="3"/>
  <c r="M2103" i="3"/>
  <c r="M2102" i="3"/>
  <c r="M2101" i="3"/>
  <c r="M2100" i="3"/>
  <c r="M2099" i="3"/>
  <c r="M2098" i="3"/>
  <c r="M2097" i="3"/>
  <c r="M2096" i="3"/>
  <c r="M2095" i="3"/>
  <c r="M2094" i="3"/>
  <c r="M2093" i="3"/>
  <c r="M2092" i="3"/>
  <c r="M2091" i="3"/>
  <c r="M2090" i="3"/>
  <c r="M2089" i="3"/>
  <c r="M2088" i="3"/>
  <c r="M2087" i="3"/>
  <c r="M2086" i="3"/>
  <c r="M2085" i="3"/>
  <c r="M2084" i="3"/>
  <c r="M2083" i="3"/>
  <c r="M2082" i="3"/>
  <c r="M2081" i="3"/>
  <c r="M2080" i="3"/>
  <c r="M2079" i="3"/>
  <c r="M2078" i="3"/>
  <c r="M2077" i="3"/>
  <c r="M2076" i="3"/>
  <c r="M2075" i="3"/>
  <c r="M2074" i="3"/>
  <c r="M2073" i="3"/>
  <c r="M2072" i="3"/>
  <c r="M2071" i="3"/>
  <c r="M2070" i="3"/>
  <c r="M2069" i="3"/>
  <c r="M2068" i="3"/>
  <c r="M2067" i="3"/>
  <c r="M2066" i="3"/>
  <c r="M2065" i="3"/>
  <c r="M2064" i="3"/>
  <c r="M2063" i="3"/>
  <c r="M2062" i="3"/>
  <c r="M2061" i="3"/>
  <c r="M2060" i="3"/>
  <c r="M2059" i="3"/>
  <c r="M2058" i="3"/>
  <c r="M2057" i="3"/>
  <c r="M2056" i="3"/>
  <c r="M2055" i="3"/>
  <c r="M2054" i="3"/>
  <c r="M2053" i="3"/>
  <c r="M2052" i="3"/>
  <c r="M2051" i="3"/>
  <c r="M2050" i="3"/>
  <c r="M2049" i="3"/>
  <c r="M2048" i="3"/>
  <c r="M2047" i="3"/>
  <c r="M2046" i="3"/>
  <c r="M2045" i="3"/>
  <c r="M2044" i="3"/>
  <c r="M2043" i="3"/>
  <c r="M2042" i="3"/>
  <c r="M2041" i="3"/>
  <c r="M2040" i="3"/>
  <c r="M2039" i="3"/>
  <c r="M2038" i="3"/>
  <c r="M2037" i="3"/>
  <c r="M2036" i="3"/>
  <c r="M2035" i="3"/>
  <c r="M2034" i="3"/>
  <c r="M2033" i="3"/>
  <c r="M2032" i="3"/>
  <c r="M2031" i="3"/>
  <c r="M2030" i="3"/>
  <c r="M2029" i="3"/>
  <c r="M2028" i="3"/>
  <c r="M2027" i="3"/>
  <c r="M2026" i="3"/>
  <c r="M2025" i="3"/>
  <c r="M2024" i="3"/>
  <c r="M2023" i="3"/>
  <c r="M2022" i="3"/>
  <c r="M2021" i="3"/>
  <c r="M2020" i="3"/>
  <c r="M2019" i="3"/>
  <c r="M2018" i="3"/>
  <c r="M2017" i="3"/>
  <c r="M2016" i="3"/>
  <c r="M2015" i="3"/>
  <c r="M2014" i="3"/>
  <c r="M2013" i="3"/>
  <c r="M2012" i="3"/>
  <c r="M2011" i="3"/>
  <c r="M2010" i="3"/>
  <c r="M2009" i="3"/>
  <c r="M2008" i="3"/>
  <c r="M2007" i="3"/>
  <c r="M2006" i="3"/>
  <c r="M2005" i="3"/>
  <c r="M2004" i="3"/>
  <c r="M2003" i="3"/>
  <c r="M2002" i="3"/>
  <c r="M2001" i="3"/>
  <c r="M2000" i="3"/>
  <c r="M1999" i="3"/>
  <c r="M1998" i="3"/>
  <c r="M1997" i="3"/>
  <c r="M1996" i="3"/>
  <c r="M1995" i="3"/>
  <c r="M1994" i="3"/>
  <c r="M1993" i="3"/>
  <c r="M1992" i="3"/>
  <c r="M1991" i="3"/>
  <c r="M1990" i="3"/>
  <c r="M1989" i="3"/>
  <c r="M1988" i="3"/>
  <c r="M1987" i="3"/>
  <c r="M1986" i="3"/>
  <c r="M1985" i="3"/>
  <c r="M1984" i="3"/>
  <c r="M1983" i="3"/>
  <c r="M1982" i="3"/>
  <c r="M1981" i="3"/>
  <c r="M1980" i="3"/>
  <c r="M1979" i="3"/>
  <c r="M1978" i="3"/>
  <c r="M1977" i="3"/>
  <c r="M1976" i="3"/>
  <c r="M1975" i="3"/>
  <c r="M1974" i="3"/>
  <c r="M1973" i="3"/>
  <c r="M1972" i="3"/>
  <c r="M1971" i="3"/>
  <c r="M1970" i="3"/>
  <c r="M1969" i="3"/>
  <c r="M1968" i="3"/>
  <c r="M1967" i="3"/>
  <c r="M1966" i="3"/>
  <c r="M1965" i="3"/>
  <c r="M1964" i="3"/>
  <c r="M1963" i="3"/>
  <c r="M1962" i="3"/>
  <c r="M1961" i="3"/>
  <c r="M1960" i="3"/>
  <c r="M1959" i="3"/>
  <c r="M1958" i="3"/>
  <c r="M1957" i="3"/>
  <c r="M1956" i="3"/>
  <c r="M1955" i="3"/>
  <c r="M1954" i="3"/>
  <c r="M1953" i="3"/>
  <c r="M1952" i="3"/>
  <c r="M1951" i="3"/>
  <c r="M1950" i="3"/>
  <c r="M1949" i="3"/>
  <c r="M1948" i="3"/>
  <c r="M1947" i="3"/>
  <c r="M1946" i="3"/>
  <c r="M1945" i="3"/>
  <c r="M1944" i="3"/>
  <c r="M1943" i="3"/>
  <c r="M1942" i="3"/>
  <c r="M1941" i="3"/>
  <c r="M1940" i="3"/>
  <c r="M1939" i="3"/>
  <c r="M1938" i="3"/>
  <c r="M1937" i="3"/>
  <c r="M1936" i="3"/>
  <c r="M1935" i="3"/>
  <c r="M1934" i="3"/>
  <c r="M1933" i="3"/>
  <c r="M1932" i="3"/>
  <c r="M1931" i="3"/>
  <c r="M1930" i="3"/>
  <c r="M1929" i="3"/>
  <c r="M1928" i="3"/>
  <c r="M1927" i="3"/>
  <c r="M1926" i="3"/>
  <c r="M1925" i="3"/>
  <c r="M1924" i="3"/>
  <c r="M1923" i="3"/>
  <c r="M1922" i="3"/>
  <c r="M1921" i="3"/>
  <c r="M1920" i="3"/>
  <c r="M1919" i="3"/>
  <c r="M1918" i="3"/>
  <c r="M1917" i="3"/>
  <c r="M1916" i="3"/>
  <c r="M1915" i="3"/>
  <c r="M1914" i="3"/>
  <c r="M1913" i="3"/>
  <c r="M1912" i="3"/>
  <c r="M1911" i="3"/>
  <c r="M1910" i="3"/>
  <c r="M1909" i="3"/>
  <c r="M1908" i="3"/>
  <c r="M1907" i="3"/>
  <c r="M1906" i="3"/>
  <c r="M1905" i="3"/>
  <c r="M1904" i="3"/>
  <c r="M1903" i="3"/>
  <c r="M1902" i="3"/>
  <c r="M1901" i="3"/>
  <c r="M1900" i="3"/>
  <c r="M1899" i="3"/>
  <c r="M1898" i="3"/>
  <c r="M1897" i="3"/>
  <c r="M1896" i="3"/>
  <c r="M1895" i="3"/>
  <c r="M1894" i="3"/>
  <c r="M1893" i="3"/>
  <c r="M1892" i="3"/>
  <c r="M1891" i="3"/>
  <c r="M1890" i="3"/>
  <c r="M1889" i="3"/>
  <c r="M1888" i="3"/>
  <c r="M1887" i="3"/>
  <c r="M1886" i="3"/>
  <c r="M1885" i="3"/>
  <c r="M1884" i="3"/>
  <c r="M1883" i="3"/>
  <c r="M1882" i="3"/>
  <c r="M1881" i="3"/>
  <c r="M1880" i="3"/>
  <c r="M1879" i="3"/>
  <c r="M1878" i="3"/>
  <c r="M1877" i="3"/>
  <c r="M1876" i="3"/>
  <c r="M1875" i="3"/>
  <c r="M1874" i="3"/>
  <c r="M1873" i="3"/>
  <c r="M1872" i="3"/>
  <c r="M1871" i="3"/>
  <c r="M1870" i="3"/>
  <c r="M1869" i="3"/>
  <c r="M1868" i="3"/>
  <c r="M1867" i="3"/>
  <c r="M1866" i="3"/>
  <c r="M1865" i="3"/>
  <c r="M1864" i="3"/>
  <c r="M1863" i="3"/>
  <c r="M1862" i="3"/>
  <c r="M1861" i="3"/>
  <c r="M1860" i="3"/>
  <c r="M1859" i="3"/>
  <c r="M1858" i="3"/>
  <c r="M1857" i="3"/>
  <c r="M1856" i="3"/>
  <c r="M1855" i="3"/>
  <c r="M1854" i="3"/>
  <c r="M1853" i="3"/>
  <c r="M1852" i="3"/>
  <c r="M1851" i="3"/>
  <c r="M1850" i="3"/>
  <c r="M1849" i="3"/>
  <c r="M1848" i="3"/>
  <c r="M1847" i="3"/>
  <c r="M1846" i="3"/>
  <c r="M1845" i="3"/>
  <c r="M1844" i="3"/>
  <c r="M1843" i="3"/>
  <c r="M1842" i="3"/>
  <c r="M1841" i="3"/>
  <c r="M1840" i="3"/>
  <c r="M1839" i="3"/>
  <c r="M1838" i="3"/>
  <c r="M1837" i="3"/>
  <c r="M1836" i="3"/>
  <c r="M1835" i="3"/>
  <c r="M1834" i="3"/>
  <c r="M1833" i="3"/>
  <c r="M1832" i="3"/>
  <c r="M1831" i="3"/>
  <c r="M1830" i="3"/>
  <c r="M1829" i="3"/>
  <c r="M1828" i="3"/>
  <c r="M1827" i="3"/>
  <c r="M1826" i="3"/>
  <c r="M1825" i="3"/>
  <c r="M1824" i="3"/>
  <c r="M1823" i="3"/>
  <c r="M1822" i="3"/>
  <c r="M1821" i="3"/>
  <c r="M1820" i="3"/>
  <c r="M1819" i="3"/>
  <c r="M1818" i="3"/>
  <c r="M1817" i="3"/>
  <c r="M1816" i="3"/>
  <c r="M1815" i="3"/>
  <c r="M1814" i="3"/>
  <c r="M1813" i="3"/>
  <c r="M1812" i="3"/>
  <c r="M1811" i="3"/>
  <c r="M1810" i="3"/>
  <c r="M1809" i="3"/>
  <c r="M1808" i="3"/>
  <c r="M1807" i="3"/>
  <c r="M1806" i="3"/>
  <c r="M1805" i="3"/>
  <c r="M1804" i="3"/>
  <c r="M1803" i="3"/>
  <c r="M1802" i="3"/>
  <c r="M1801" i="3"/>
  <c r="M1800" i="3"/>
  <c r="M1799" i="3"/>
  <c r="M1798" i="3"/>
  <c r="M1797" i="3"/>
  <c r="M1796" i="3"/>
  <c r="M1795" i="3"/>
  <c r="M1794" i="3"/>
  <c r="M1793" i="3"/>
  <c r="M1792" i="3"/>
  <c r="M1791" i="3"/>
  <c r="M1790" i="3"/>
  <c r="M1789" i="3"/>
  <c r="M1788" i="3"/>
  <c r="M1787" i="3"/>
  <c r="M1786" i="3"/>
  <c r="M1785" i="3"/>
  <c r="M1784" i="3"/>
  <c r="M1783" i="3"/>
  <c r="M1782" i="3"/>
  <c r="M1781" i="3"/>
  <c r="M1780" i="3"/>
  <c r="M1779" i="3"/>
  <c r="M1778" i="3"/>
  <c r="M1777" i="3"/>
  <c r="M1776" i="3"/>
  <c r="M1775" i="3"/>
  <c r="M1774" i="3"/>
  <c r="M1773" i="3"/>
  <c r="M1772" i="3"/>
  <c r="M1771" i="3"/>
  <c r="M1770" i="3"/>
  <c r="M1769" i="3"/>
  <c r="M1768" i="3"/>
  <c r="M1767" i="3"/>
  <c r="M1766" i="3"/>
  <c r="M1765" i="3"/>
  <c r="M1764" i="3"/>
  <c r="M1763" i="3"/>
  <c r="M1762" i="3"/>
  <c r="M1761" i="3"/>
  <c r="M1760" i="3"/>
  <c r="M1759" i="3"/>
  <c r="M1758" i="3"/>
  <c r="M1757" i="3"/>
  <c r="M1756" i="3"/>
  <c r="M1755" i="3"/>
  <c r="M1754" i="3"/>
  <c r="M1753" i="3"/>
  <c r="M1752" i="3"/>
  <c r="M1751" i="3"/>
  <c r="M1750" i="3"/>
  <c r="M1749" i="3"/>
  <c r="M1748" i="3"/>
  <c r="M1747" i="3"/>
  <c r="M1746" i="3"/>
  <c r="M1745" i="3"/>
  <c r="M1744" i="3"/>
  <c r="M1743" i="3"/>
  <c r="M1742" i="3"/>
  <c r="M1741" i="3"/>
  <c r="M1740" i="3"/>
  <c r="M1739" i="3"/>
  <c r="M1738" i="3"/>
  <c r="M1737" i="3"/>
  <c r="M1736" i="3"/>
  <c r="M1735" i="3"/>
  <c r="M1734" i="3"/>
  <c r="M1733" i="3"/>
  <c r="M1732" i="3"/>
  <c r="M1731" i="3"/>
  <c r="M1730" i="3"/>
  <c r="M1729" i="3"/>
  <c r="M1728" i="3"/>
  <c r="M1727" i="3"/>
  <c r="M1726" i="3"/>
  <c r="M1725" i="3"/>
  <c r="M1724" i="3"/>
  <c r="M1723" i="3"/>
  <c r="M1722" i="3"/>
  <c r="M1721" i="3"/>
  <c r="M1720" i="3"/>
  <c r="M1719" i="3"/>
  <c r="M1718" i="3"/>
  <c r="M1717" i="3"/>
  <c r="M1716" i="3"/>
  <c r="M1715" i="3"/>
  <c r="M1714" i="3"/>
  <c r="M1713" i="3"/>
  <c r="M1712" i="3"/>
  <c r="M1711" i="3"/>
  <c r="M1710" i="3"/>
  <c r="M1709" i="3"/>
  <c r="M1708" i="3"/>
  <c r="M1707" i="3"/>
  <c r="M1706" i="3"/>
  <c r="M1705" i="3"/>
  <c r="M1704" i="3"/>
  <c r="M1703" i="3"/>
  <c r="M1702" i="3"/>
  <c r="M1701" i="3"/>
  <c r="M1700" i="3"/>
  <c r="M1699" i="3"/>
  <c r="M1698" i="3"/>
  <c r="M1697" i="3"/>
  <c r="M1696" i="3"/>
  <c r="M1695" i="3"/>
  <c r="M1694" i="3"/>
  <c r="M1693" i="3"/>
  <c r="M1692" i="3"/>
  <c r="M1691" i="3"/>
  <c r="M1690" i="3"/>
  <c r="M1689" i="3"/>
  <c r="M1688" i="3"/>
  <c r="M1687" i="3"/>
  <c r="M1686" i="3"/>
  <c r="M1685" i="3"/>
  <c r="M1684" i="3"/>
  <c r="M1683" i="3"/>
  <c r="M1682" i="3"/>
  <c r="M1681" i="3"/>
  <c r="M1680" i="3"/>
  <c r="M1679" i="3"/>
  <c r="M1678" i="3"/>
  <c r="M1677" i="3"/>
  <c r="M1676" i="3"/>
  <c r="M1675" i="3"/>
  <c r="M1674" i="3"/>
  <c r="M1673" i="3"/>
  <c r="M1672" i="3"/>
  <c r="M1671" i="3"/>
  <c r="M1670" i="3"/>
  <c r="M1669" i="3"/>
  <c r="M1668" i="3"/>
  <c r="M1667" i="3"/>
  <c r="M1666" i="3"/>
  <c r="M1665" i="3"/>
  <c r="M1664" i="3"/>
  <c r="M1663" i="3"/>
  <c r="M1662" i="3"/>
  <c r="M1661" i="3"/>
  <c r="M1660" i="3"/>
  <c r="M1659" i="3"/>
  <c r="M1658" i="3"/>
  <c r="M1657" i="3"/>
  <c r="M1656" i="3"/>
  <c r="M1655" i="3"/>
  <c r="M1654" i="3"/>
  <c r="M1653" i="3"/>
  <c r="M1652" i="3"/>
  <c r="M1651" i="3"/>
  <c r="M1650" i="3"/>
  <c r="M1649" i="3"/>
  <c r="M1648" i="3"/>
  <c r="M1647" i="3"/>
  <c r="M1646" i="3"/>
  <c r="M1645" i="3"/>
  <c r="M1644" i="3"/>
  <c r="M1643" i="3"/>
  <c r="M1642" i="3"/>
  <c r="M1641" i="3"/>
  <c r="M1640" i="3"/>
  <c r="M1639" i="3"/>
  <c r="M1638" i="3"/>
  <c r="M1637" i="3"/>
  <c r="M1636" i="3"/>
  <c r="M1635" i="3"/>
  <c r="M1634" i="3"/>
  <c r="M1633" i="3"/>
  <c r="M1632" i="3"/>
  <c r="M1631" i="3"/>
  <c r="M1630" i="3"/>
  <c r="M1629" i="3"/>
  <c r="M1628" i="3"/>
  <c r="M1627" i="3"/>
  <c r="M1626" i="3"/>
  <c r="M1625" i="3"/>
  <c r="M1624" i="3"/>
  <c r="M1623" i="3"/>
  <c r="M1622" i="3"/>
  <c r="M1621" i="3"/>
  <c r="M1620" i="3"/>
  <c r="M1619" i="3"/>
  <c r="M1618" i="3"/>
  <c r="M1617" i="3"/>
  <c r="M1616" i="3"/>
  <c r="M1615" i="3"/>
  <c r="M1614" i="3"/>
  <c r="M1613" i="3"/>
  <c r="M1612" i="3"/>
  <c r="M1611" i="3"/>
  <c r="M1610" i="3"/>
  <c r="M1609" i="3"/>
  <c r="M1608" i="3"/>
  <c r="M1607" i="3"/>
  <c r="M1606" i="3"/>
  <c r="M1605" i="3"/>
  <c r="M1604" i="3"/>
  <c r="M1603" i="3"/>
  <c r="M1602" i="3"/>
  <c r="M1601" i="3"/>
  <c r="M1600" i="3"/>
  <c r="M1599" i="3"/>
  <c r="M1598" i="3"/>
  <c r="M1597" i="3"/>
  <c r="M1596" i="3"/>
  <c r="M1595" i="3"/>
  <c r="M1594" i="3"/>
  <c r="M1593" i="3"/>
  <c r="M1592" i="3"/>
  <c r="M1591" i="3"/>
  <c r="M1590" i="3"/>
  <c r="M1589" i="3"/>
  <c r="M1588" i="3"/>
  <c r="M1587" i="3"/>
  <c r="M1586" i="3"/>
  <c r="M1585" i="3"/>
  <c r="M1584" i="3"/>
  <c r="M1583" i="3"/>
  <c r="M1582" i="3"/>
  <c r="M1581" i="3"/>
  <c r="M1580" i="3"/>
  <c r="M1579" i="3"/>
  <c r="M1578" i="3"/>
  <c r="M1577" i="3"/>
  <c r="M1576" i="3"/>
  <c r="M1575" i="3"/>
  <c r="M1574" i="3"/>
  <c r="M1573" i="3"/>
  <c r="M1572" i="3"/>
  <c r="M1571" i="3"/>
  <c r="M1570" i="3"/>
  <c r="M1569" i="3"/>
  <c r="M1568" i="3"/>
  <c r="M1567" i="3"/>
  <c r="M1566" i="3"/>
  <c r="M1565" i="3"/>
  <c r="M1564" i="3"/>
  <c r="M1563" i="3"/>
  <c r="M1562" i="3"/>
  <c r="M1561" i="3"/>
  <c r="M1560" i="3"/>
  <c r="M1559" i="3"/>
  <c r="M1558" i="3"/>
  <c r="M1557" i="3"/>
  <c r="M1556" i="3"/>
  <c r="M1555" i="3"/>
  <c r="M1554" i="3"/>
  <c r="M1553" i="3"/>
  <c r="M1552" i="3"/>
  <c r="M1551" i="3"/>
  <c r="M1550" i="3"/>
  <c r="M1549" i="3"/>
  <c r="M1548" i="3"/>
  <c r="M1547" i="3"/>
  <c r="M1546" i="3"/>
  <c r="M1545" i="3"/>
  <c r="M1544" i="3"/>
  <c r="M1543" i="3"/>
  <c r="M1542" i="3"/>
  <c r="M1541" i="3"/>
  <c r="M1540" i="3"/>
  <c r="M1539" i="3"/>
  <c r="M1538" i="3"/>
  <c r="M1537" i="3"/>
  <c r="M1536" i="3"/>
  <c r="M1535" i="3"/>
  <c r="M1534" i="3"/>
  <c r="M1533" i="3"/>
  <c r="M1532" i="3"/>
  <c r="M1531" i="3"/>
  <c r="M1530" i="3"/>
  <c r="M1529" i="3"/>
  <c r="M1528" i="3"/>
  <c r="M1527" i="3"/>
  <c r="M1526" i="3"/>
  <c r="M1525" i="3"/>
  <c r="M1524" i="3"/>
  <c r="M1523" i="3"/>
  <c r="M1522" i="3"/>
  <c r="M1521" i="3"/>
  <c r="M1520" i="3"/>
  <c r="M1519" i="3"/>
  <c r="M1518" i="3"/>
  <c r="M1517" i="3"/>
  <c r="M1516" i="3"/>
  <c r="M1515" i="3"/>
  <c r="M1514" i="3"/>
  <c r="M1513" i="3"/>
  <c r="M1512" i="3"/>
  <c r="M1511" i="3"/>
  <c r="M1510" i="3"/>
  <c r="M1509" i="3"/>
  <c r="M1508" i="3"/>
  <c r="M1507" i="3"/>
  <c r="M1506" i="3"/>
  <c r="M1505" i="3"/>
  <c r="M1504" i="3"/>
  <c r="M1503" i="3"/>
  <c r="M1502" i="3"/>
  <c r="M1501" i="3"/>
  <c r="M1500" i="3"/>
  <c r="M1499" i="3"/>
  <c r="M1498" i="3"/>
  <c r="M1497" i="3"/>
  <c r="M1496" i="3"/>
  <c r="M1495" i="3"/>
  <c r="M1494" i="3"/>
  <c r="M1493" i="3"/>
  <c r="M1492" i="3"/>
  <c r="M1491" i="3"/>
  <c r="M1490" i="3"/>
  <c r="M1489" i="3"/>
  <c r="M1488" i="3"/>
  <c r="M1487" i="3"/>
  <c r="M1486" i="3"/>
  <c r="M1485" i="3"/>
  <c r="M1484" i="3"/>
  <c r="M1483" i="3"/>
  <c r="M1482" i="3"/>
  <c r="M1481" i="3"/>
  <c r="M1480" i="3"/>
  <c r="M1479" i="3"/>
  <c r="M1478" i="3"/>
  <c r="M1477" i="3"/>
  <c r="M1476" i="3"/>
  <c r="M1475" i="3"/>
  <c r="M1474" i="3"/>
  <c r="M1473" i="3"/>
  <c r="M1472" i="3"/>
  <c r="M1471" i="3"/>
  <c r="M1470" i="3"/>
  <c r="M1469" i="3"/>
  <c r="M1468" i="3"/>
  <c r="M1467" i="3"/>
  <c r="M1466" i="3"/>
  <c r="M1465" i="3"/>
  <c r="M1464" i="3"/>
  <c r="M1463" i="3"/>
  <c r="M1462" i="3"/>
  <c r="M1461" i="3"/>
  <c r="M1460" i="3"/>
  <c r="M1459" i="3"/>
  <c r="M1458" i="3"/>
  <c r="M1457" i="3"/>
  <c r="M1456" i="3"/>
  <c r="M1455" i="3"/>
  <c r="M1454" i="3"/>
  <c r="M1453" i="3"/>
  <c r="M1452" i="3"/>
  <c r="M1451" i="3"/>
  <c r="M1450" i="3"/>
  <c r="M1449" i="3"/>
  <c r="M1448" i="3"/>
  <c r="M1447" i="3"/>
  <c r="M1446" i="3"/>
  <c r="M1445" i="3"/>
  <c r="M1444" i="3"/>
  <c r="M1443" i="3"/>
  <c r="M1442" i="3"/>
  <c r="M1441" i="3"/>
  <c r="M1440" i="3"/>
  <c r="M1439" i="3"/>
  <c r="M1438" i="3"/>
  <c r="M1437" i="3"/>
  <c r="M1436" i="3"/>
  <c r="M1435" i="3"/>
  <c r="M1434" i="3"/>
  <c r="M1433" i="3"/>
  <c r="M1432" i="3"/>
  <c r="M1431" i="3"/>
  <c r="M1430" i="3"/>
  <c r="M1429" i="3"/>
  <c r="M1428" i="3"/>
  <c r="M1427" i="3"/>
  <c r="M1426" i="3"/>
  <c r="M1425" i="3"/>
  <c r="M1424" i="3"/>
  <c r="M1423" i="3"/>
  <c r="M1422" i="3"/>
  <c r="M1421" i="3"/>
  <c r="M1420" i="3"/>
  <c r="M1419" i="3"/>
  <c r="M1418" i="3"/>
  <c r="M1417" i="3"/>
  <c r="M1416" i="3"/>
  <c r="M1415" i="3"/>
  <c r="M1414" i="3"/>
  <c r="M1413" i="3"/>
  <c r="M1412" i="3"/>
  <c r="M1411" i="3"/>
  <c r="M1410" i="3"/>
  <c r="M1409" i="3"/>
  <c r="M1408" i="3"/>
  <c r="M1407" i="3"/>
  <c r="M1406" i="3"/>
  <c r="M1405" i="3"/>
  <c r="M1404" i="3"/>
  <c r="M1403" i="3"/>
  <c r="M1402" i="3"/>
  <c r="M1401" i="3"/>
  <c r="M1400" i="3"/>
  <c r="M1399" i="3"/>
  <c r="M1398" i="3"/>
  <c r="M1397" i="3"/>
  <c r="M1396" i="3"/>
  <c r="M1395" i="3"/>
  <c r="M1394" i="3"/>
  <c r="M1393" i="3"/>
  <c r="M1392" i="3"/>
  <c r="M1391" i="3"/>
  <c r="M1390" i="3"/>
  <c r="M1389" i="3"/>
  <c r="M1388" i="3"/>
  <c r="M1387" i="3"/>
  <c r="M1386" i="3"/>
  <c r="M1385" i="3"/>
  <c r="M1384" i="3"/>
  <c r="M1383" i="3"/>
  <c r="M1382" i="3"/>
  <c r="M1381" i="3"/>
  <c r="M1380" i="3"/>
  <c r="M1379" i="3"/>
  <c r="M1378" i="3"/>
  <c r="M1377" i="3"/>
  <c r="M1376" i="3"/>
  <c r="M1375" i="3"/>
  <c r="M1374" i="3"/>
  <c r="M1373" i="3"/>
  <c r="M1372" i="3"/>
  <c r="M1371" i="3"/>
  <c r="M1370" i="3"/>
  <c r="M1369" i="3"/>
  <c r="M1368" i="3"/>
  <c r="M1367" i="3"/>
  <c r="M1366" i="3"/>
  <c r="M1365" i="3"/>
  <c r="M1364" i="3"/>
  <c r="M1363" i="3"/>
  <c r="M1362" i="3"/>
  <c r="M1361" i="3"/>
  <c r="M1360" i="3"/>
  <c r="M1359" i="3"/>
  <c r="M1358" i="3"/>
  <c r="M1357" i="3"/>
  <c r="M1356" i="3"/>
  <c r="M1355" i="3"/>
  <c r="M1354" i="3"/>
  <c r="M1353" i="3"/>
  <c r="M1352" i="3"/>
  <c r="M1351" i="3"/>
  <c r="M1350" i="3"/>
  <c r="M1349" i="3"/>
  <c r="M1348" i="3"/>
  <c r="M1347" i="3"/>
  <c r="M1346" i="3"/>
  <c r="M1345" i="3"/>
  <c r="M1344" i="3"/>
  <c r="M1343" i="3"/>
  <c r="M1342" i="3"/>
  <c r="M1341" i="3"/>
  <c r="M1340" i="3"/>
  <c r="M1339" i="3"/>
  <c r="M1338" i="3"/>
  <c r="M1337" i="3"/>
  <c r="M1336" i="3"/>
  <c r="M1335" i="3"/>
  <c r="M1334" i="3"/>
  <c r="M1333" i="3"/>
  <c r="M1332" i="3"/>
  <c r="M1331" i="3"/>
  <c r="M1330" i="3"/>
  <c r="M1329" i="3"/>
  <c r="M1328" i="3"/>
  <c r="M1327" i="3"/>
  <c r="M1326" i="3"/>
  <c r="M1325" i="3"/>
  <c r="M1324" i="3"/>
  <c r="M1323" i="3"/>
  <c r="M1322" i="3"/>
  <c r="M1321" i="3"/>
  <c r="M1320" i="3"/>
  <c r="M1319" i="3"/>
  <c r="M1318" i="3"/>
  <c r="M1317" i="3"/>
  <c r="M1316" i="3"/>
  <c r="M1315" i="3"/>
  <c r="M1314" i="3"/>
  <c r="M1313" i="3"/>
  <c r="M1312" i="3"/>
  <c r="M1311" i="3"/>
  <c r="M1310" i="3"/>
  <c r="M1309" i="3"/>
  <c r="M1308" i="3"/>
  <c r="M1307" i="3"/>
  <c r="M1306" i="3"/>
  <c r="M1305" i="3"/>
  <c r="M1304" i="3"/>
  <c r="M1303" i="3"/>
  <c r="M1302" i="3"/>
  <c r="M1301" i="3"/>
  <c r="M1300" i="3"/>
  <c r="M1299" i="3"/>
  <c r="M1298" i="3"/>
  <c r="M1297" i="3"/>
  <c r="M1296" i="3"/>
  <c r="M1295" i="3"/>
  <c r="M1294" i="3"/>
  <c r="M1293" i="3"/>
  <c r="M1292" i="3"/>
  <c r="M1291" i="3"/>
  <c r="M1290" i="3"/>
  <c r="M1289" i="3"/>
  <c r="M1288" i="3"/>
  <c r="M1287" i="3"/>
  <c r="M1286" i="3"/>
  <c r="M1285" i="3"/>
  <c r="M1284" i="3"/>
  <c r="M1283" i="3"/>
  <c r="M1282" i="3"/>
  <c r="M1281" i="3"/>
  <c r="M1280" i="3"/>
  <c r="M1279" i="3"/>
  <c r="M1278" i="3"/>
  <c r="M1277" i="3"/>
  <c r="M1276" i="3"/>
  <c r="M1275" i="3"/>
  <c r="M1274" i="3"/>
  <c r="M1273" i="3"/>
  <c r="M1272" i="3"/>
  <c r="M1271" i="3"/>
  <c r="M1270" i="3"/>
  <c r="M1269" i="3"/>
  <c r="M1268" i="3"/>
  <c r="M1267" i="3"/>
  <c r="M1266" i="3"/>
  <c r="M1265" i="3"/>
  <c r="M1264" i="3"/>
  <c r="M1263" i="3"/>
  <c r="M1262" i="3"/>
  <c r="M1261" i="3"/>
  <c r="M1260" i="3"/>
  <c r="M1259" i="3"/>
  <c r="M1258" i="3"/>
  <c r="M1257" i="3"/>
  <c r="M1256" i="3"/>
  <c r="M1255" i="3"/>
  <c r="M1254" i="3"/>
  <c r="M1253" i="3"/>
  <c r="M1252" i="3"/>
  <c r="M1251" i="3"/>
  <c r="M1250" i="3"/>
  <c r="M1249" i="3"/>
  <c r="M1248" i="3"/>
  <c r="M1247" i="3"/>
  <c r="M1246" i="3"/>
  <c r="M1245" i="3"/>
  <c r="M1244" i="3"/>
  <c r="M1243" i="3"/>
  <c r="M1242" i="3"/>
  <c r="M1241" i="3"/>
  <c r="M1240" i="3"/>
  <c r="M1239" i="3"/>
  <c r="M1238" i="3"/>
  <c r="M1237" i="3"/>
  <c r="M1236" i="3"/>
  <c r="M1235" i="3"/>
  <c r="M1234" i="3"/>
  <c r="M1233" i="3"/>
  <c r="M1232" i="3"/>
  <c r="M1231" i="3"/>
  <c r="M1230" i="3"/>
  <c r="M1229" i="3"/>
  <c r="M1228" i="3"/>
  <c r="M1227" i="3"/>
  <c r="M1226" i="3"/>
  <c r="M1225" i="3"/>
  <c r="M1224" i="3"/>
  <c r="M1223" i="3"/>
  <c r="M1222" i="3"/>
  <c r="M1221" i="3"/>
  <c r="M1220" i="3"/>
  <c r="M1219" i="3"/>
  <c r="M1218" i="3"/>
  <c r="M1217" i="3"/>
  <c r="M1216" i="3"/>
  <c r="M1215" i="3"/>
  <c r="M1214" i="3"/>
  <c r="M1213" i="3"/>
  <c r="M1212" i="3"/>
  <c r="M1211" i="3"/>
  <c r="M1210" i="3"/>
  <c r="M1209" i="3"/>
  <c r="M1208" i="3"/>
  <c r="M1207" i="3"/>
  <c r="M1206" i="3"/>
  <c r="M1205" i="3"/>
  <c r="M1204" i="3"/>
  <c r="M1203" i="3"/>
  <c r="M1202" i="3"/>
  <c r="M1201" i="3"/>
  <c r="M1200" i="3"/>
  <c r="M1199" i="3"/>
  <c r="M1198" i="3"/>
  <c r="M1197" i="3"/>
  <c r="M1196" i="3"/>
  <c r="M1195" i="3"/>
  <c r="M1194" i="3"/>
  <c r="M1193" i="3"/>
  <c r="M1192" i="3"/>
  <c r="M1191" i="3"/>
  <c r="M1190" i="3"/>
  <c r="M1189" i="3"/>
  <c r="M1188" i="3"/>
  <c r="M1187" i="3"/>
  <c r="M1186" i="3"/>
  <c r="M1185" i="3"/>
  <c r="M1184" i="3"/>
  <c r="M1183" i="3"/>
  <c r="M1182" i="3"/>
  <c r="M1181" i="3"/>
  <c r="M1180" i="3"/>
  <c r="M1179" i="3"/>
  <c r="M1178" i="3"/>
  <c r="M1177" i="3"/>
  <c r="M1176" i="3"/>
  <c r="M1175" i="3"/>
  <c r="M1174" i="3"/>
  <c r="M1173" i="3"/>
  <c r="M1172" i="3"/>
  <c r="M1171" i="3"/>
  <c r="M1170" i="3"/>
  <c r="M1169" i="3"/>
  <c r="M1168" i="3"/>
  <c r="M1167" i="3"/>
  <c r="M1166" i="3"/>
  <c r="M1165" i="3"/>
  <c r="M1164" i="3"/>
  <c r="M1163" i="3"/>
  <c r="M1162" i="3"/>
  <c r="M1161" i="3"/>
  <c r="M1160" i="3"/>
  <c r="M1159" i="3"/>
  <c r="M1158" i="3"/>
  <c r="M1157" i="3"/>
  <c r="M1156" i="3"/>
  <c r="M1155" i="3"/>
  <c r="M1154" i="3"/>
  <c r="M1153" i="3"/>
  <c r="M1152" i="3"/>
  <c r="M1151" i="3"/>
  <c r="M1150" i="3"/>
  <c r="M1149" i="3"/>
  <c r="M1148" i="3"/>
  <c r="M1147" i="3"/>
  <c r="M1146" i="3"/>
  <c r="M1145" i="3"/>
  <c r="M1144" i="3"/>
  <c r="M1143" i="3"/>
  <c r="M1142" i="3"/>
  <c r="M1141" i="3"/>
  <c r="M1140" i="3"/>
  <c r="M1139" i="3"/>
  <c r="M1138" i="3"/>
  <c r="M1137" i="3"/>
  <c r="M1136" i="3"/>
  <c r="M1135" i="3"/>
  <c r="M1134" i="3"/>
  <c r="M1133" i="3"/>
  <c r="M1132" i="3"/>
  <c r="M1131" i="3"/>
  <c r="M1130" i="3"/>
  <c r="M1129" i="3"/>
  <c r="M1128" i="3"/>
  <c r="M1127" i="3"/>
  <c r="M1126" i="3"/>
  <c r="M1125" i="3"/>
  <c r="M1124" i="3"/>
  <c r="M1123" i="3"/>
  <c r="M1122" i="3"/>
  <c r="M1121" i="3"/>
  <c r="M1120" i="3"/>
  <c r="M1119" i="3"/>
  <c r="M1118" i="3"/>
  <c r="M1117" i="3"/>
  <c r="M1116" i="3"/>
  <c r="M1115" i="3"/>
  <c r="M1114" i="3"/>
  <c r="M1113" i="3"/>
  <c r="M1112" i="3"/>
  <c r="M1111" i="3"/>
  <c r="M1110" i="3"/>
  <c r="M1109" i="3"/>
  <c r="M1108" i="3"/>
  <c r="M1107" i="3"/>
  <c r="M1106" i="3"/>
  <c r="M1105" i="3"/>
  <c r="M1104" i="3"/>
  <c r="M1103" i="3"/>
  <c r="M1102" i="3"/>
  <c r="M1101" i="3"/>
  <c r="M1100" i="3"/>
  <c r="M1099" i="3"/>
  <c r="M1098" i="3"/>
  <c r="M1097" i="3"/>
  <c r="M1096" i="3"/>
  <c r="M1095" i="3"/>
  <c r="M1094" i="3"/>
  <c r="M1093" i="3"/>
  <c r="M1092" i="3"/>
  <c r="M1091" i="3"/>
  <c r="M1090" i="3"/>
  <c r="M1089" i="3"/>
  <c r="M1088" i="3"/>
  <c r="M1087" i="3"/>
  <c r="M1086" i="3"/>
  <c r="M1085" i="3"/>
  <c r="M1084" i="3"/>
  <c r="M1083" i="3"/>
  <c r="M1082" i="3"/>
  <c r="M1081" i="3"/>
  <c r="M1080" i="3"/>
  <c r="M1079" i="3"/>
  <c r="M1078" i="3"/>
  <c r="M1077" i="3"/>
  <c r="M1076" i="3"/>
  <c r="M1075" i="3"/>
  <c r="M1074" i="3"/>
  <c r="M1073" i="3"/>
  <c r="M1072" i="3"/>
  <c r="M1071" i="3"/>
  <c r="M1070" i="3"/>
  <c r="M1069" i="3"/>
  <c r="M1068" i="3"/>
  <c r="M1067" i="3"/>
  <c r="M1066" i="3"/>
  <c r="M1065" i="3"/>
  <c r="M1064" i="3"/>
  <c r="M1063" i="3"/>
  <c r="M1062" i="3"/>
  <c r="M1061" i="3"/>
  <c r="M1060" i="3"/>
  <c r="M1059" i="3"/>
  <c r="M1058" i="3"/>
  <c r="M1057" i="3"/>
  <c r="M1056" i="3"/>
  <c r="M1055" i="3"/>
  <c r="M1054" i="3"/>
  <c r="M1053" i="3"/>
  <c r="M1052" i="3"/>
  <c r="M1051" i="3"/>
  <c r="M1050" i="3"/>
  <c r="M1049" i="3"/>
  <c r="M1048" i="3"/>
  <c r="M1047" i="3"/>
  <c r="M1046" i="3"/>
  <c r="M1045" i="3"/>
  <c r="M1044" i="3"/>
  <c r="M1043" i="3"/>
  <c r="M1042" i="3"/>
  <c r="M1041" i="3"/>
  <c r="M1040" i="3"/>
  <c r="M1039" i="3"/>
  <c r="M1038" i="3"/>
  <c r="M1037" i="3"/>
  <c r="M1036" i="3"/>
  <c r="M1035" i="3"/>
  <c r="M1034" i="3"/>
  <c r="M1033" i="3"/>
  <c r="M1032" i="3"/>
  <c r="M1031" i="3"/>
  <c r="M1030" i="3"/>
  <c r="M1029" i="3"/>
  <c r="M1028" i="3"/>
  <c r="M1027" i="3"/>
  <c r="M1026" i="3"/>
  <c r="M1025" i="3"/>
  <c r="M1024" i="3"/>
  <c r="M1023" i="3"/>
  <c r="M1022" i="3"/>
  <c r="M1021" i="3"/>
  <c r="M1020" i="3"/>
  <c r="M1019" i="3"/>
  <c r="M1018" i="3"/>
  <c r="M1017" i="3"/>
  <c r="M1016" i="3"/>
  <c r="M1015" i="3"/>
  <c r="M1014" i="3"/>
  <c r="M1013" i="3"/>
  <c r="M1012" i="3"/>
  <c r="M1011" i="3"/>
  <c r="M1010" i="3"/>
  <c r="M1009" i="3"/>
  <c r="M1008" i="3"/>
  <c r="M1007" i="3"/>
  <c r="M1006" i="3"/>
  <c r="M1005" i="3"/>
  <c r="M1004" i="3"/>
  <c r="M1003" i="3"/>
  <c r="M1002" i="3"/>
  <c r="M1001" i="3"/>
  <c r="M1000" i="3"/>
  <c r="M999" i="3"/>
  <c r="M998" i="3"/>
  <c r="M997" i="3"/>
  <c r="M996" i="3"/>
  <c r="M995" i="3"/>
  <c r="M994" i="3"/>
  <c r="M993" i="3"/>
  <c r="M992" i="3"/>
  <c r="M991" i="3"/>
  <c r="M990" i="3"/>
  <c r="M989" i="3"/>
  <c r="M988" i="3"/>
  <c r="M987" i="3"/>
  <c r="M986" i="3"/>
  <c r="M985" i="3"/>
  <c r="M984" i="3"/>
  <c r="M983" i="3"/>
  <c r="M982" i="3"/>
  <c r="M981" i="3"/>
  <c r="M980" i="3"/>
  <c r="M979" i="3"/>
  <c r="M978" i="3"/>
  <c r="M977" i="3"/>
  <c r="M976" i="3"/>
  <c r="M975" i="3"/>
  <c r="M974" i="3"/>
  <c r="M973" i="3"/>
  <c r="M972" i="3"/>
  <c r="M971" i="3"/>
  <c r="M970" i="3"/>
  <c r="M969" i="3"/>
  <c r="M968" i="3"/>
  <c r="M967" i="3"/>
  <c r="M966" i="3"/>
  <c r="M965" i="3"/>
  <c r="M964" i="3"/>
  <c r="M963" i="3"/>
  <c r="M962" i="3"/>
  <c r="M961" i="3"/>
  <c r="M960" i="3"/>
  <c r="M959" i="3"/>
  <c r="M958" i="3"/>
  <c r="M957" i="3"/>
  <c r="M956" i="3"/>
  <c r="M955" i="3"/>
  <c r="M954" i="3"/>
  <c r="M953" i="3"/>
  <c r="M952" i="3"/>
  <c r="M951" i="3"/>
  <c r="M950" i="3"/>
  <c r="M949" i="3"/>
  <c r="M948" i="3"/>
  <c r="M947" i="3"/>
  <c r="M946" i="3"/>
  <c r="M945" i="3"/>
  <c r="M944" i="3"/>
  <c r="M943" i="3"/>
  <c r="M942" i="3"/>
  <c r="M941" i="3"/>
  <c r="M940" i="3"/>
  <c r="M939" i="3"/>
  <c r="M938" i="3"/>
  <c r="M937" i="3"/>
  <c r="M936" i="3"/>
  <c r="M935" i="3"/>
  <c r="M934" i="3"/>
  <c r="M933" i="3"/>
  <c r="M932" i="3"/>
  <c r="M931" i="3"/>
  <c r="M930" i="3"/>
  <c r="M929" i="3"/>
  <c r="M928" i="3"/>
  <c r="M927" i="3"/>
  <c r="M926" i="3"/>
  <c r="M925" i="3"/>
  <c r="M924" i="3"/>
  <c r="M923" i="3"/>
  <c r="M922" i="3"/>
  <c r="M921" i="3"/>
  <c r="M920" i="3"/>
  <c r="M919" i="3"/>
  <c r="M918" i="3"/>
  <c r="M917" i="3"/>
  <c r="M916" i="3"/>
  <c r="M915" i="3"/>
  <c r="M914" i="3"/>
  <c r="M913" i="3"/>
  <c r="M912" i="3"/>
  <c r="M911" i="3"/>
  <c r="M910" i="3"/>
  <c r="M909" i="3"/>
  <c r="M908" i="3"/>
  <c r="M907" i="3"/>
  <c r="M906" i="3"/>
  <c r="M905" i="3"/>
  <c r="M904" i="3"/>
  <c r="M903" i="3"/>
  <c r="M902" i="3"/>
  <c r="M901" i="3"/>
  <c r="M900" i="3"/>
  <c r="M899" i="3"/>
  <c r="M898" i="3"/>
  <c r="M897" i="3"/>
  <c r="M896" i="3"/>
  <c r="M895" i="3"/>
  <c r="M894" i="3"/>
  <c r="M893" i="3"/>
  <c r="M892" i="3"/>
  <c r="M891" i="3"/>
  <c r="M890" i="3"/>
  <c r="M889" i="3"/>
  <c r="M888" i="3"/>
  <c r="M887" i="3"/>
  <c r="M886" i="3"/>
  <c r="M885" i="3"/>
  <c r="M884" i="3"/>
  <c r="M883" i="3"/>
  <c r="M882" i="3"/>
  <c r="M881" i="3"/>
  <c r="M880" i="3"/>
  <c r="M879" i="3"/>
  <c r="M878" i="3"/>
  <c r="M877" i="3"/>
  <c r="M876" i="3"/>
  <c r="M875" i="3"/>
  <c r="M874" i="3"/>
  <c r="M873" i="3"/>
  <c r="M872" i="3"/>
  <c r="M871" i="3"/>
  <c r="M870" i="3"/>
  <c r="M869" i="3"/>
  <c r="M868" i="3"/>
  <c r="M867" i="3"/>
  <c r="M866" i="3"/>
  <c r="M865" i="3"/>
  <c r="M864" i="3"/>
  <c r="M863" i="3"/>
  <c r="M862" i="3"/>
  <c r="M861" i="3"/>
  <c r="M860" i="3"/>
  <c r="M859" i="3"/>
  <c r="M858" i="3"/>
  <c r="M857" i="3"/>
  <c r="M856" i="3"/>
  <c r="M855" i="3"/>
  <c r="M854" i="3"/>
  <c r="M853" i="3"/>
  <c r="M852" i="3"/>
  <c r="M851" i="3"/>
  <c r="M850" i="3"/>
  <c r="M849" i="3"/>
  <c r="M848" i="3"/>
  <c r="M847" i="3"/>
  <c r="M846" i="3"/>
  <c r="M845" i="3"/>
  <c r="M844" i="3"/>
  <c r="M843" i="3"/>
  <c r="M842" i="3"/>
  <c r="M841" i="3"/>
  <c r="M840" i="3"/>
  <c r="M839" i="3"/>
  <c r="M838" i="3"/>
  <c r="M837" i="3"/>
  <c r="M836" i="3"/>
  <c r="M835" i="3"/>
  <c r="M834" i="3"/>
  <c r="M833" i="3"/>
  <c r="M832" i="3"/>
  <c r="M831" i="3"/>
  <c r="M830" i="3"/>
  <c r="M829" i="3"/>
  <c r="M828" i="3"/>
  <c r="M827" i="3"/>
  <c r="M826" i="3"/>
  <c r="M825" i="3"/>
  <c r="M824" i="3"/>
  <c r="M823" i="3"/>
  <c r="M822" i="3"/>
  <c r="M821" i="3"/>
  <c r="M820" i="3"/>
  <c r="M819" i="3"/>
  <c r="M818" i="3"/>
  <c r="M817" i="3"/>
  <c r="M816" i="3"/>
  <c r="M815" i="3"/>
  <c r="M814" i="3"/>
  <c r="M813" i="3"/>
  <c r="M812" i="3"/>
  <c r="M811" i="3"/>
  <c r="M810" i="3"/>
  <c r="M809" i="3"/>
  <c r="M808" i="3"/>
  <c r="M807" i="3"/>
  <c r="M806" i="3"/>
  <c r="M805" i="3"/>
  <c r="M804" i="3"/>
  <c r="M803" i="3"/>
  <c r="M802" i="3"/>
  <c r="M801" i="3"/>
  <c r="M800" i="3"/>
  <c r="M799" i="3"/>
  <c r="M798" i="3"/>
  <c r="M797" i="3"/>
  <c r="M796" i="3"/>
  <c r="M795" i="3"/>
  <c r="M794" i="3"/>
  <c r="M793" i="3"/>
  <c r="M792" i="3"/>
  <c r="M791" i="3"/>
  <c r="M790" i="3"/>
  <c r="M789" i="3"/>
  <c r="M788" i="3"/>
  <c r="M787" i="3"/>
  <c r="M786" i="3"/>
  <c r="M785" i="3"/>
  <c r="M784" i="3"/>
  <c r="M783" i="3"/>
  <c r="M782" i="3"/>
  <c r="M781" i="3"/>
  <c r="M780" i="3"/>
  <c r="M779" i="3"/>
  <c r="M778" i="3"/>
  <c r="M777" i="3"/>
  <c r="M776" i="3"/>
  <c r="M775" i="3"/>
  <c r="M774" i="3"/>
  <c r="M773" i="3"/>
  <c r="M772" i="3"/>
  <c r="M771" i="3"/>
  <c r="M770" i="3"/>
  <c r="M769" i="3"/>
  <c r="M768" i="3"/>
  <c r="M767" i="3"/>
  <c r="M766" i="3"/>
  <c r="M765" i="3"/>
  <c r="M764" i="3"/>
  <c r="M763" i="3"/>
  <c r="M762" i="3"/>
  <c r="M761" i="3"/>
  <c r="M760" i="3"/>
  <c r="M759" i="3"/>
  <c r="M758" i="3"/>
  <c r="M757" i="3"/>
  <c r="M756" i="3"/>
  <c r="M755" i="3"/>
  <c r="M754" i="3"/>
  <c r="M753" i="3"/>
  <c r="M752" i="3"/>
  <c r="M751" i="3"/>
  <c r="M750" i="3"/>
  <c r="M749" i="3"/>
  <c r="M748" i="3"/>
  <c r="M747" i="3"/>
  <c r="M746" i="3"/>
  <c r="M745" i="3"/>
  <c r="M744" i="3"/>
  <c r="M743" i="3"/>
  <c r="M742" i="3"/>
  <c r="M741" i="3"/>
  <c r="M740" i="3"/>
  <c r="M739" i="3"/>
  <c r="M738" i="3"/>
  <c r="M737" i="3"/>
  <c r="M736" i="3"/>
  <c r="M735" i="3"/>
  <c r="M734" i="3"/>
  <c r="M733" i="3"/>
  <c r="M732" i="3"/>
  <c r="M731" i="3"/>
  <c r="M730" i="3"/>
  <c r="M729" i="3"/>
  <c r="M728" i="3"/>
  <c r="M727" i="3"/>
  <c r="M726" i="3"/>
  <c r="M725" i="3"/>
  <c r="M724" i="3"/>
  <c r="M723" i="3"/>
  <c r="M722" i="3"/>
  <c r="M721" i="3"/>
  <c r="M720" i="3"/>
  <c r="M719" i="3"/>
  <c r="M718" i="3"/>
  <c r="M717" i="3"/>
  <c r="M716" i="3"/>
  <c r="M715" i="3"/>
  <c r="M714" i="3"/>
  <c r="M713" i="3"/>
  <c r="M712" i="3"/>
  <c r="M711" i="3"/>
  <c r="M710" i="3"/>
  <c r="M709" i="3"/>
  <c r="M708" i="3"/>
  <c r="M707" i="3"/>
  <c r="M706" i="3"/>
  <c r="M705" i="3"/>
  <c r="M704" i="3"/>
  <c r="M703" i="3"/>
  <c r="M702" i="3"/>
  <c r="M701" i="3"/>
  <c r="M700" i="3"/>
  <c r="M699" i="3"/>
  <c r="M698" i="3"/>
  <c r="M697" i="3"/>
  <c r="M696" i="3"/>
  <c r="M695" i="3"/>
  <c r="M694" i="3"/>
  <c r="M693" i="3"/>
  <c r="M692" i="3"/>
  <c r="M691" i="3"/>
  <c r="M690" i="3"/>
  <c r="M689" i="3"/>
  <c r="M688" i="3"/>
  <c r="M687" i="3"/>
  <c r="M686" i="3"/>
  <c r="M685" i="3"/>
  <c r="M684" i="3"/>
  <c r="M683" i="3"/>
  <c r="M682" i="3"/>
  <c r="M681" i="3"/>
  <c r="M680" i="3"/>
  <c r="M679" i="3"/>
  <c r="M678" i="3"/>
  <c r="M677" i="3"/>
  <c r="M676" i="3"/>
  <c r="M675" i="3"/>
  <c r="M674" i="3"/>
  <c r="M673" i="3"/>
  <c r="M672" i="3"/>
  <c r="M671" i="3"/>
  <c r="M670" i="3"/>
  <c r="M669" i="3"/>
  <c r="M668" i="3"/>
  <c r="M667" i="3"/>
  <c r="M666" i="3"/>
  <c r="M665" i="3"/>
  <c r="M664" i="3"/>
  <c r="M663" i="3"/>
  <c r="M662" i="3"/>
  <c r="M661" i="3"/>
  <c r="M660" i="3"/>
  <c r="M659" i="3"/>
  <c r="M658" i="3"/>
  <c r="M657" i="3"/>
  <c r="M656" i="3"/>
  <c r="M655" i="3"/>
  <c r="M654" i="3"/>
  <c r="M653" i="3"/>
  <c r="M652" i="3"/>
  <c r="M651" i="3"/>
  <c r="M650" i="3"/>
  <c r="M649" i="3"/>
  <c r="M648" i="3"/>
  <c r="M647" i="3"/>
  <c r="M646" i="3"/>
  <c r="M645" i="3"/>
  <c r="M644" i="3"/>
  <c r="M643" i="3"/>
  <c r="M642" i="3"/>
  <c r="M641" i="3"/>
  <c r="M640" i="3"/>
  <c r="M639" i="3"/>
  <c r="M638" i="3"/>
  <c r="M637" i="3"/>
  <c r="M636" i="3"/>
  <c r="M635" i="3"/>
  <c r="M634" i="3"/>
  <c r="M633" i="3"/>
  <c r="M632" i="3"/>
  <c r="M631" i="3"/>
  <c r="M630" i="3"/>
  <c r="M629" i="3"/>
  <c r="M628" i="3"/>
  <c r="M627" i="3"/>
  <c r="M626" i="3"/>
  <c r="M625" i="3"/>
  <c r="M624" i="3"/>
  <c r="M623" i="3"/>
  <c r="M622" i="3"/>
  <c r="M621" i="3"/>
  <c r="M620" i="3"/>
  <c r="M619" i="3"/>
  <c r="M618" i="3"/>
  <c r="M617" i="3"/>
  <c r="M616" i="3"/>
  <c r="M615" i="3"/>
  <c r="M614" i="3"/>
  <c r="M613" i="3"/>
  <c r="M612" i="3"/>
  <c r="M611" i="3"/>
  <c r="M610" i="3"/>
  <c r="M609" i="3"/>
  <c r="M608" i="3"/>
  <c r="M607" i="3"/>
  <c r="M606" i="3"/>
  <c r="M605" i="3"/>
  <c r="M604" i="3"/>
  <c r="M603" i="3"/>
  <c r="M602" i="3"/>
  <c r="M601" i="3"/>
  <c r="M600" i="3"/>
  <c r="M599" i="3"/>
  <c r="M598" i="3"/>
  <c r="M597" i="3"/>
  <c r="M596" i="3"/>
  <c r="M595" i="3"/>
  <c r="M594" i="3"/>
  <c r="M593" i="3"/>
  <c r="M592" i="3"/>
  <c r="M591" i="3"/>
  <c r="M590" i="3"/>
  <c r="M589" i="3"/>
  <c r="M588" i="3"/>
  <c r="M587" i="3"/>
  <c r="M586" i="3"/>
  <c r="M585" i="3"/>
  <c r="M584" i="3"/>
  <c r="M583" i="3"/>
  <c r="M582" i="3"/>
  <c r="M581" i="3"/>
  <c r="M580" i="3"/>
  <c r="M579" i="3"/>
  <c r="M578" i="3"/>
  <c r="M577" i="3"/>
  <c r="M576" i="3"/>
  <c r="M575" i="3"/>
  <c r="M574" i="3"/>
  <c r="M573" i="3"/>
  <c r="M572" i="3"/>
  <c r="M571" i="3"/>
  <c r="M570" i="3"/>
  <c r="M569" i="3"/>
  <c r="M568" i="3"/>
  <c r="M567" i="3"/>
  <c r="M566" i="3"/>
  <c r="M565" i="3"/>
  <c r="M564" i="3"/>
  <c r="M563" i="3"/>
  <c r="M562" i="3"/>
  <c r="M561" i="3"/>
  <c r="M560" i="3"/>
  <c r="M559" i="3"/>
  <c r="M558" i="3"/>
  <c r="M557" i="3"/>
  <c r="M556" i="3"/>
  <c r="M555" i="3"/>
  <c r="M554" i="3"/>
  <c r="M553" i="3"/>
  <c r="M552" i="3"/>
  <c r="M551" i="3"/>
  <c r="M550" i="3"/>
  <c r="M549" i="3"/>
  <c r="M548" i="3"/>
  <c r="M547" i="3"/>
  <c r="M546" i="3"/>
  <c r="M545" i="3"/>
  <c r="M544" i="3"/>
  <c r="M543" i="3"/>
  <c r="M542" i="3"/>
  <c r="M541" i="3"/>
  <c r="M540" i="3"/>
  <c r="M539" i="3"/>
  <c r="M538" i="3"/>
  <c r="M537" i="3"/>
  <c r="M536" i="3"/>
  <c r="M535" i="3"/>
  <c r="M534" i="3"/>
  <c r="M533" i="3"/>
  <c r="M532" i="3"/>
  <c r="M531" i="3"/>
  <c r="M530" i="3"/>
  <c r="M529" i="3"/>
  <c r="M528" i="3"/>
  <c r="M527" i="3"/>
  <c r="M526" i="3"/>
  <c r="M525" i="3"/>
  <c r="M524" i="3"/>
  <c r="M523" i="3"/>
  <c r="M522" i="3"/>
  <c r="M521" i="3"/>
  <c r="M520" i="3"/>
  <c r="M519" i="3"/>
  <c r="M518" i="3"/>
  <c r="M517" i="3"/>
  <c r="M516" i="3"/>
  <c r="M515" i="3"/>
  <c r="M514" i="3"/>
  <c r="M513" i="3"/>
  <c r="M512" i="3"/>
  <c r="M511" i="3"/>
  <c r="M510" i="3"/>
  <c r="M509" i="3"/>
  <c r="M508" i="3"/>
  <c r="M507" i="3"/>
  <c r="M506" i="3"/>
  <c r="M505" i="3"/>
  <c r="M504" i="3"/>
  <c r="M503" i="3"/>
  <c r="M502" i="3"/>
  <c r="M501" i="3"/>
  <c r="M500" i="3"/>
  <c r="M499" i="3"/>
  <c r="M498" i="3"/>
  <c r="M497" i="3"/>
  <c r="M496" i="3"/>
  <c r="M495" i="3"/>
  <c r="M494" i="3"/>
  <c r="M493" i="3"/>
  <c r="M492" i="3"/>
  <c r="M491" i="3"/>
  <c r="M490" i="3"/>
  <c r="M489" i="3"/>
  <c r="M488" i="3"/>
  <c r="M487" i="3"/>
  <c r="M486" i="3"/>
  <c r="M485" i="3"/>
  <c r="M484" i="3"/>
  <c r="M483" i="3"/>
  <c r="M482" i="3"/>
  <c r="M481" i="3"/>
  <c r="M480" i="3"/>
  <c r="M479" i="3"/>
  <c r="M478" i="3"/>
  <c r="M477" i="3"/>
  <c r="M476" i="3"/>
  <c r="M475" i="3"/>
  <c r="M474" i="3"/>
  <c r="M473" i="3"/>
  <c r="M472" i="3"/>
  <c r="M471" i="3"/>
  <c r="M470" i="3"/>
  <c r="M469" i="3"/>
  <c r="M468" i="3"/>
  <c r="M467" i="3"/>
  <c r="M466" i="3"/>
  <c r="M465" i="3"/>
  <c r="M464" i="3"/>
  <c r="M463" i="3"/>
  <c r="M462" i="3"/>
  <c r="M461" i="3"/>
  <c r="M460" i="3"/>
  <c r="M459" i="3"/>
  <c r="M458" i="3"/>
  <c r="M457" i="3"/>
  <c r="M456" i="3"/>
  <c r="M455" i="3"/>
  <c r="M454" i="3"/>
  <c r="M453" i="3"/>
  <c r="M452" i="3"/>
  <c r="M451" i="3"/>
  <c r="M450" i="3"/>
  <c r="M449" i="3"/>
  <c r="M448" i="3"/>
  <c r="M447" i="3"/>
  <c r="M446" i="3"/>
  <c r="M445" i="3"/>
  <c r="M444" i="3"/>
  <c r="M443" i="3"/>
  <c r="M442" i="3"/>
  <c r="M441" i="3"/>
  <c r="M440" i="3"/>
  <c r="M439" i="3"/>
  <c r="M438" i="3"/>
  <c r="M437" i="3"/>
  <c r="M436" i="3"/>
  <c r="M435" i="3"/>
  <c r="M434" i="3"/>
  <c r="M433" i="3"/>
  <c r="M432" i="3"/>
  <c r="M431" i="3"/>
  <c r="M430" i="3"/>
  <c r="M429" i="3"/>
  <c r="M428" i="3"/>
  <c r="M427" i="3"/>
  <c r="M426" i="3"/>
  <c r="M425" i="3"/>
  <c r="M424" i="3"/>
  <c r="M423" i="3"/>
  <c r="M422" i="3"/>
  <c r="M421" i="3"/>
  <c r="M420" i="3"/>
  <c r="M419" i="3"/>
  <c r="M418" i="3"/>
  <c r="M417" i="3"/>
  <c r="M416" i="3"/>
  <c r="M415" i="3"/>
  <c r="M414" i="3"/>
  <c r="M413" i="3"/>
  <c r="M412" i="3"/>
  <c r="M411" i="3"/>
  <c r="M410" i="3"/>
  <c r="M409" i="3"/>
  <c r="M408" i="3"/>
  <c r="M407" i="3"/>
  <c r="M406" i="3"/>
  <c r="M405" i="3"/>
  <c r="M404" i="3"/>
  <c r="M403" i="3"/>
  <c r="M402" i="3"/>
  <c r="M401" i="3"/>
  <c r="M400" i="3"/>
  <c r="M399" i="3"/>
  <c r="M398" i="3"/>
  <c r="M397" i="3"/>
  <c r="M396" i="3"/>
  <c r="M395" i="3"/>
  <c r="M394" i="3"/>
  <c r="M393" i="3"/>
  <c r="M392" i="3"/>
  <c r="M391" i="3"/>
  <c r="M390" i="3"/>
  <c r="M389" i="3"/>
  <c r="M388" i="3"/>
  <c r="M387" i="3"/>
  <c r="M386" i="3"/>
  <c r="M385" i="3"/>
  <c r="M384" i="3"/>
  <c r="M383" i="3"/>
  <c r="M382" i="3"/>
  <c r="M381" i="3"/>
  <c r="M380" i="3"/>
  <c r="M379" i="3"/>
  <c r="M378" i="3"/>
  <c r="M377" i="3"/>
  <c r="M376" i="3"/>
  <c r="M375" i="3"/>
  <c r="M374" i="3"/>
  <c r="M373" i="3"/>
  <c r="M372" i="3"/>
  <c r="M371" i="3"/>
  <c r="M370" i="3"/>
  <c r="M369" i="3"/>
  <c r="M368" i="3"/>
  <c r="M367" i="3"/>
  <c r="M366" i="3"/>
  <c r="M365" i="3"/>
  <c r="M364" i="3"/>
  <c r="M363" i="3"/>
  <c r="M362" i="3"/>
  <c r="M361" i="3"/>
  <c r="M360" i="3"/>
  <c r="M359" i="3"/>
  <c r="M358" i="3"/>
  <c r="M357" i="3"/>
  <c r="M356" i="3"/>
  <c r="M355" i="3"/>
  <c r="M354" i="3"/>
  <c r="M353" i="3"/>
  <c r="M352" i="3"/>
  <c r="M351" i="3"/>
  <c r="M350" i="3"/>
  <c r="M349" i="3"/>
  <c r="M348" i="3"/>
  <c r="M347" i="3"/>
  <c r="M346" i="3"/>
  <c r="M345" i="3"/>
  <c r="M344" i="3"/>
  <c r="M343" i="3"/>
  <c r="M342" i="3"/>
  <c r="M341" i="3"/>
  <c r="M340" i="3"/>
  <c r="M339" i="3"/>
  <c r="M338" i="3"/>
  <c r="M337" i="3"/>
  <c r="M336" i="3"/>
  <c r="M335" i="3"/>
  <c r="M334" i="3"/>
  <c r="M333" i="3"/>
  <c r="M332" i="3"/>
  <c r="M331" i="3"/>
  <c r="M330" i="3"/>
  <c r="M329" i="3"/>
  <c r="M328" i="3"/>
  <c r="M327" i="3"/>
  <c r="M326" i="3"/>
  <c r="M325" i="3"/>
  <c r="M324" i="3"/>
  <c r="M323" i="3"/>
  <c r="M322" i="3"/>
  <c r="M321" i="3"/>
  <c r="M320" i="3"/>
  <c r="M319" i="3"/>
  <c r="M318" i="3"/>
  <c r="M317" i="3"/>
  <c r="M316" i="3"/>
  <c r="M315" i="3"/>
  <c r="M314" i="3"/>
  <c r="M313" i="3"/>
  <c r="M312" i="3"/>
  <c r="M311" i="3"/>
  <c r="M310" i="3"/>
  <c r="M309" i="3"/>
  <c r="M308" i="3"/>
  <c r="M307" i="3"/>
  <c r="M306" i="3"/>
  <c r="M305" i="3"/>
  <c r="M304" i="3"/>
  <c r="M303" i="3"/>
  <c r="M302" i="3"/>
  <c r="M301" i="3"/>
  <c r="M300" i="3"/>
  <c r="M299" i="3"/>
  <c r="M298" i="3"/>
  <c r="M297" i="3"/>
  <c r="M296" i="3"/>
  <c r="M295" i="3"/>
  <c r="M294" i="3"/>
  <c r="M293" i="3"/>
  <c r="M292" i="3"/>
  <c r="M291" i="3"/>
  <c r="M290" i="3"/>
  <c r="M289" i="3"/>
  <c r="M288" i="3"/>
  <c r="M287" i="3"/>
  <c r="M286" i="3"/>
  <c r="M285" i="3"/>
  <c r="M284" i="3"/>
  <c r="M283" i="3"/>
  <c r="M282" i="3"/>
  <c r="M281" i="3"/>
  <c r="M280" i="3"/>
  <c r="M279" i="3"/>
  <c r="M278" i="3"/>
  <c r="M277" i="3"/>
  <c r="M276" i="3"/>
  <c r="M275" i="3"/>
  <c r="M274" i="3"/>
  <c r="M273" i="3"/>
  <c r="M272" i="3"/>
  <c r="M271" i="3"/>
  <c r="M270" i="3"/>
  <c r="M269" i="3"/>
  <c r="M268" i="3"/>
  <c r="M267" i="3"/>
  <c r="M266" i="3"/>
  <c r="M265" i="3"/>
  <c r="M264" i="3"/>
  <c r="M263" i="3"/>
  <c r="M262" i="3"/>
  <c r="M261" i="3"/>
  <c r="M260" i="3"/>
  <c r="M259" i="3"/>
  <c r="M258" i="3"/>
  <c r="M257" i="3"/>
  <c r="M256" i="3"/>
  <c r="M255" i="3"/>
  <c r="M254" i="3"/>
  <c r="M253" i="3"/>
  <c r="M252" i="3"/>
  <c r="M251" i="3"/>
  <c r="M250" i="3"/>
  <c r="M249" i="3"/>
  <c r="M248" i="3"/>
  <c r="M247" i="3"/>
  <c r="M246" i="3"/>
  <c r="M245" i="3"/>
  <c r="M244" i="3"/>
  <c r="M243" i="3"/>
  <c r="M242" i="3"/>
  <c r="M241" i="3"/>
  <c r="M240" i="3"/>
  <c r="M239" i="3"/>
  <c r="M238" i="3"/>
  <c r="M237" i="3"/>
  <c r="M236" i="3"/>
  <c r="M235" i="3"/>
  <c r="M234" i="3"/>
  <c r="M233" i="3"/>
  <c r="M232" i="3"/>
  <c r="M231" i="3"/>
  <c r="M230" i="3"/>
  <c r="M229" i="3"/>
  <c r="M228" i="3"/>
  <c r="M227" i="3"/>
  <c r="M226" i="3"/>
  <c r="M225" i="3"/>
  <c r="M224" i="3"/>
  <c r="M223" i="3"/>
  <c r="M222" i="3"/>
  <c r="M221" i="3"/>
  <c r="M220" i="3"/>
  <c r="M219" i="3"/>
  <c r="M218" i="3"/>
  <c r="M217" i="3"/>
  <c r="M216" i="3"/>
  <c r="M215" i="3"/>
  <c r="M214" i="3"/>
  <c r="M213" i="3"/>
  <c r="M212" i="3"/>
  <c r="M211" i="3"/>
  <c r="M210" i="3"/>
  <c r="M209" i="3"/>
  <c r="M208" i="3"/>
  <c r="M207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94" i="3"/>
  <c r="M193" i="3"/>
  <c r="M192" i="3"/>
  <c r="M191" i="3"/>
  <c r="M190" i="3"/>
  <c r="M189" i="3"/>
  <c r="M188" i="3"/>
  <c r="M187" i="3"/>
  <c r="M186" i="3"/>
  <c r="M185" i="3"/>
  <c r="M184" i="3"/>
  <c r="M183" i="3"/>
  <c r="M182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4901" i="1"/>
  <c r="L4901" i="1"/>
  <c r="K4901" i="1"/>
  <c r="J4901" i="1"/>
  <c r="I4901" i="1"/>
  <c r="H4901" i="1"/>
  <c r="G4901" i="1"/>
  <c r="F4901" i="1"/>
  <c r="E4901" i="1"/>
  <c r="M4900" i="1"/>
  <c r="L4900" i="1"/>
  <c r="K4900" i="1"/>
  <c r="J4900" i="1"/>
  <c r="I4900" i="1"/>
  <c r="H4900" i="1"/>
  <c r="G4900" i="1"/>
  <c r="F4900" i="1"/>
  <c r="E4900" i="1"/>
  <c r="M4899" i="1"/>
  <c r="L4899" i="1"/>
  <c r="K4899" i="1"/>
  <c r="J4899" i="1"/>
  <c r="I4899" i="1"/>
  <c r="H4899" i="1"/>
  <c r="G4899" i="1"/>
  <c r="F4899" i="1"/>
  <c r="E4899" i="1"/>
  <c r="M4898" i="1"/>
  <c r="L4898" i="1"/>
  <c r="K4898" i="1"/>
  <c r="J4898" i="1"/>
  <c r="I4898" i="1"/>
  <c r="H4898" i="1"/>
  <c r="G4898" i="1"/>
  <c r="F4898" i="1"/>
  <c r="E4898" i="1"/>
  <c r="M4897" i="1"/>
  <c r="L4897" i="1"/>
  <c r="K4897" i="1"/>
  <c r="J4897" i="1"/>
  <c r="I4897" i="1"/>
  <c r="H4897" i="1"/>
  <c r="G4897" i="1"/>
  <c r="F4897" i="1"/>
  <c r="E4897" i="1"/>
  <c r="M4896" i="1"/>
  <c r="L4896" i="1"/>
  <c r="K4896" i="1"/>
  <c r="J4896" i="1"/>
  <c r="I4896" i="1"/>
  <c r="H4896" i="1"/>
  <c r="G4896" i="1"/>
  <c r="F4896" i="1"/>
  <c r="E4896" i="1"/>
  <c r="M4895" i="1"/>
  <c r="L4895" i="1"/>
  <c r="K4895" i="1"/>
  <c r="J4895" i="1"/>
  <c r="I4895" i="1"/>
  <c r="H4895" i="1"/>
  <c r="G4895" i="1"/>
  <c r="F4895" i="1"/>
  <c r="E4895" i="1"/>
  <c r="M4894" i="1"/>
  <c r="L4894" i="1"/>
  <c r="K4894" i="1"/>
  <c r="J4894" i="1"/>
  <c r="I4894" i="1"/>
  <c r="H4894" i="1"/>
  <c r="G4894" i="1"/>
  <c r="F4894" i="1"/>
  <c r="E4894" i="1"/>
  <c r="M4893" i="1"/>
  <c r="L4893" i="1"/>
  <c r="K4893" i="1"/>
  <c r="J4893" i="1"/>
  <c r="I4893" i="1"/>
  <c r="H4893" i="1"/>
  <c r="G4893" i="1"/>
  <c r="F4893" i="1"/>
  <c r="E4893" i="1"/>
  <c r="M4892" i="1"/>
  <c r="L4892" i="1"/>
  <c r="K4892" i="1"/>
  <c r="J4892" i="1"/>
  <c r="I4892" i="1"/>
  <c r="H4892" i="1"/>
  <c r="G4892" i="1"/>
  <c r="F4892" i="1"/>
  <c r="E4892" i="1"/>
  <c r="M4891" i="1"/>
  <c r="L4891" i="1"/>
  <c r="K4891" i="1"/>
  <c r="J4891" i="1"/>
  <c r="I4891" i="1"/>
  <c r="H4891" i="1"/>
  <c r="G4891" i="1"/>
  <c r="F4891" i="1"/>
  <c r="E4891" i="1"/>
  <c r="M4890" i="1"/>
  <c r="L4890" i="1"/>
  <c r="K4890" i="1"/>
  <c r="J4890" i="1"/>
  <c r="I4890" i="1"/>
  <c r="H4890" i="1"/>
  <c r="G4890" i="1"/>
  <c r="F4890" i="1"/>
  <c r="E4890" i="1"/>
  <c r="M4889" i="1"/>
  <c r="L4889" i="1"/>
  <c r="K4889" i="1"/>
  <c r="J4889" i="1"/>
  <c r="I4889" i="1"/>
  <c r="H4889" i="1"/>
  <c r="G4889" i="1"/>
  <c r="F4889" i="1"/>
  <c r="E4889" i="1"/>
  <c r="M4888" i="1"/>
  <c r="L4888" i="1"/>
  <c r="K4888" i="1"/>
  <c r="J4888" i="1"/>
  <c r="I4888" i="1"/>
  <c r="H4888" i="1"/>
  <c r="G4888" i="1"/>
  <c r="F4888" i="1"/>
  <c r="E4888" i="1"/>
  <c r="M4887" i="1"/>
  <c r="L4887" i="1"/>
  <c r="K4887" i="1"/>
  <c r="J4887" i="1"/>
  <c r="I4887" i="1"/>
  <c r="H4887" i="1"/>
  <c r="G4887" i="1"/>
  <c r="F4887" i="1"/>
  <c r="E4887" i="1"/>
  <c r="M4886" i="1"/>
  <c r="L4886" i="1"/>
  <c r="K4886" i="1"/>
  <c r="J4886" i="1"/>
  <c r="I4886" i="1"/>
  <c r="H4886" i="1"/>
  <c r="G4886" i="1"/>
  <c r="F4886" i="1"/>
  <c r="E4886" i="1"/>
  <c r="M4885" i="1"/>
  <c r="L4885" i="1"/>
  <c r="K4885" i="1"/>
  <c r="J4885" i="1"/>
  <c r="I4885" i="1"/>
  <c r="H4885" i="1"/>
  <c r="G4885" i="1"/>
  <c r="F4885" i="1"/>
  <c r="E4885" i="1"/>
  <c r="M4884" i="1"/>
  <c r="L4884" i="1"/>
  <c r="K4884" i="1"/>
  <c r="J4884" i="1"/>
  <c r="I4884" i="1"/>
  <c r="H4884" i="1"/>
  <c r="G4884" i="1"/>
  <c r="F4884" i="1"/>
  <c r="E4884" i="1"/>
  <c r="M4883" i="1"/>
  <c r="L4883" i="1"/>
  <c r="K4883" i="1"/>
  <c r="J4883" i="1"/>
  <c r="I4883" i="1"/>
  <c r="H4883" i="1"/>
  <c r="G4883" i="1"/>
  <c r="F4883" i="1"/>
  <c r="E4883" i="1"/>
  <c r="M4882" i="1"/>
  <c r="L4882" i="1"/>
  <c r="K4882" i="1"/>
  <c r="J4882" i="1"/>
  <c r="I4882" i="1"/>
  <c r="H4882" i="1"/>
  <c r="G4882" i="1"/>
  <c r="F4882" i="1"/>
  <c r="E4882" i="1"/>
  <c r="M4881" i="1"/>
  <c r="L4881" i="1"/>
  <c r="K4881" i="1"/>
  <c r="J4881" i="1"/>
  <c r="I4881" i="1"/>
  <c r="H4881" i="1"/>
  <c r="G4881" i="1"/>
  <c r="F4881" i="1"/>
  <c r="E4881" i="1"/>
  <c r="M4880" i="1"/>
  <c r="L4880" i="1"/>
  <c r="K4880" i="1"/>
  <c r="J4880" i="1"/>
  <c r="I4880" i="1"/>
  <c r="H4880" i="1"/>
  <c r="G4880" i="1"/>
  <c r="F4880" i="1"/>
  <c r="E4880" i="1"/>
  <c r="M4879" i="1"/>
  <c r="L4879" i="1"/>
  <c r="K4879" i="1"/>
  <c r="J4879" i="1"/>
  <c r="I4879" i="1"/>
  <c r="H4879" i="1"/>
  <c r="G4879" i="1"/>
  <c r="F4879" i="1"/>
  <c r="E4879" i="1"/>
  <c r="M4878" i="1"/>
  <c r="L4878" i="1"/>
  <c r="K4878" i="1"/>
  <c r="J4878" i="1"/>
  <c r="I4878" i="1"/>
  <c r="H4878" i="1"/>
  <c r="G4878" i="1"/>
  <c r="F4878" i="1"/>
  <c r="E4878" i="1"/>
  <c r="M4877" i="1"/>
  <c r="L4877" i="1"/>
  <c r="K4877" i="1"/>
  <c r="J4877" i="1"/>
  <c r="I4877" i="1"/>
  <c r="H4877" i="1"/>
  <c r="G4877" i="1"/>
  <c r="F4877" i="1"/>
  <c r="E4877" i="1"/>
  <c r="M4876" i="1"/>
  <c r="L4876" i="1"/>
  <c r="K4876" i="1"/>
  <c r="J4876" i="1"/>
  <c r="I4876" i="1"/>
  <c r="H4876" i="1"/>
  <c r="G4876" i="1"/>
  <c r="F4876" i="1"/>
  <c r="E4876" i="1"/>
  <c r="M4875" i="1"/>
  <c r="L4875" i="1"/>
  <c r="K4875" i="1"/>
  <c r="J4875" i="1"/>
  <c r="I4875" i="1"/>
  <c r="H4875" i="1"/>
  <c r="G4875" i="1"/>
  <c r="F4875" i="1"/>
  <c r="E4875" i="1"/>
  <c r="M4874" i="1"/>
  <c r="L4874" i="1"/>
  <c r="K4874" i="1"/>
  <c r="J4874" i="1"/>
  <c r="I4874" i="1"/>
  <c r="H4874" i="1"/>
  <c r="G4874" i="1"/>
  <c r="F4874" i="1"/>
  <c r="E4874" i="1"/>
  <c r="M4873" i="1"/>
  <c r="L4873" i="1"/>
  <c r="K4873" i="1"/>
  <c r="J4873" i="1"/>
  <c r="I4873" i="1"/>
  <c r="H4873" i="1"/>
  <c r="G4873" i="1"/>
  <c r="F4873" i="1"/>
  <c r="E4873" i="1"/>
  <c r="M4872" i="1"/>
  <c r="L4872" i="1"/>
  <c r="K4872" i="1"/>
  <c r="J4872" i="1"/>
  <c r="I4872" i="1"/>
  <c r="H4872" i="1"/>
  <c r="G4872" i="1"/>
  <c r="F4872" i="1"/>
  <c r="E4872" i="1"/>
  <c r="M4871" i="1"/>
  <c r="L4871" i="1"/>
  <c r="K4871" i="1"/>
  <c r="J4871" i="1"/>
  <c r="I4871" i="1"/>
  <c r="H4871" i="1"/>
  <c r="G4871" i="1"/>
  <c r="F4871" i="1"/>
  <c r="E4871" i="1"/>
  <c r="M4870" i="1"/>
  <c r="L4870" i="1"/>
  <c r="K4870" i="1"/>
  <c r="J4870" i="1"/>
  <c r="I4870" i="1"/>
  <c r="H4870" i="1"/>
  <c r="G4870" i="1"/>
  <c r="F4870" i="1"/>
  <c r="E4870" i="1"/>
  <c r="M4869" i="1"/>
  <c r="L4869" i="1"/>
  <c r="K4869" i="1"/>
  <c r="J4869" i="1"/>
  <c r="I4869" i="1"/>
  <c r="H4869" i="1"/>
  <c r="G4869" i="1"/>
  <c r="F4869" i="1"/>
  <c r="E4869" i="1"/>
  <c r="M4868" i="1"/>
  <c r="L4868" i="1"/>
  <c r="K4868" i="1"/>
  <c r="J4868" i="1"/>
  <c r="I4868" i="1"/>
  <c r="H4868" i="1"/>
  <c r="G4868" i="1"/>
  <c r="F4868" i="1"/>
  <c r="E4868" i="1"/>
  <c r="M4867" i="1"/>
  <c r="L4867" i="1"/>
  <c r="K4867" i="1"/>
  <c r="J4867" i="1"/>
  <c r="I4867" i="1"/>
  <c r="H4867" i="1"/>
  <c r="G4867" i="1"/>
  <c r="F4867" i="1"/>
  <c r="E4867" i="1"/>
  <c r="M4866" i="1"/>
  <c r="L4866" i="1"/>
  <c r="K4866" i="1"/>
  <c r="J4866" i="1"/>
  <c r="I4866" i="1"/>
  <c r="H4866" i="1"/>
  <c r="G4866" i="1"/>
  <c r="F4866" i="1"/>
  <c r="E4866" i="1"/>
  <c r="M4865" i="1"/>
  <c r="L4865" i="1"/>
  <c r="K4865" i="1"/>
  <c r="J4865" i="1"/>
  <c r="I4865" i="1"/>
  <c r="H4865" i="1"/>
  <c r="G4865" i="1"/>
  <c r="F4865" i="1"/>
  <c r="E4865" i="1"/>
  <c r="M4864" i="1"/>
  <c r="L4864" i="1"/>
  <c r="K4864" i="1"/>
  <c r="J4864" i="1"/>
  <c r="I4864" i="1"/>
  <c r="H4864" i="1"/>
  <c r="G4864" i="1"/>
  <c r="F4864" i="1"/>
  <c r="E4864" i="1"/>
  <c r="M4863" i="1"/>
  <c r="L4863" i="1"/>
  <c r="K4863" i="1"/>
  <c r="J4863" i="1"/>
  <c r="I4863" i="1"/>
  <c r="H4863" i="1"/>
  <c r="G4863" i="1"/>
  <c r="F4863" i="1"/>
  <c r="E4863" i="1"/>
  <c r="M4862" i="1"/>
  <c r="L4862" i="1"/>
  <c r="K4862" i="1"/>
  <c r="J4862" i="1"/>
  <c r="I4862" i="1"/>
  <c r="H4862" i="1"/>
  <c r="G4862" i="1"/>
  <c r="F4862" i="1"/>
  <c r="E4862" i="1"/>
  <c r="M4861" i="1"/>
  <c r="L4861" i="1"/>
  <c r="K4861" i="1"/>
  <c r="J4861" i="1"/>
  <c r="I4861" i="1"/>
  <c r="H4861" i="1"/>
  <c r="G4861" i="1"/>
  <c r="F4861" i="1"/>
  <c r="E4861" i="1"/>
  <c r="M4860" i="1"/>
  <c r="L4860" i="1"/>
  <c r="K4860" i="1"/>
  <c r="J4860" i="1"/>
  <c r="I4860" i="1"/>
  <c r="H4860" i="1"/>
  <c r="G4860" i="1"/>
  <c r="F4860" i="1"/>
  <c r="E4860" i="1"/>
  <c r="M4859" i="1"/>
  <c r="L4859" i="1"/>
  <c r="K4859" i="1"/>
  <c r="J4859" i="1"/>
  <c r="I4859" i="1"/>
  <c r="H4859" i="1"/>
  <c r="G4859" i="1"/>
  <c r="F4859" i="1"/>
  <c r="E4859" i="1"/>
  <c r="M4858" i="1"/>
  <c r="L4858" i="1"/>
  <c r="K4858" i="1"/>
  <c r="J4858" i="1"/>
  <c r="I4858" i="1"/>
  <c r="H4858" i="1"/>
  <c r="G4858" i="1"/>
  <c r="F4858" i="1"/>
  <c r="E4858" i="1"/>
  <c r="M4857" i="1"/>
  <c r="L4857" i="1"/>
  <c r="K4857" i="1"/>
  <c r="J4857" i="1"/>
  <c r="I4857" i="1"/>
  <c r="H4857" i="1"/>
  <c r="G4857" i="1"/>
  <c r="F4857" i="1"/>
  <c r="E4857" i="1"/>
  <c r="M4856" i="1"/>
  <c r="L4856" i="1"/>
  <c r="K4856" i="1"/>
  <c r="J4856" i="1"/>
  <c r="I4856" i="1"/>
  <c r="H4856" i="1"/>
  <c r="G4856" i="1"/>
  <c r="F4856" i="1"/>
  <c r="E4856" i="1"/>
  <c r="M4855" i="1"/>
  <c r="L4855" i="1"/>
  <c r="K4855" i="1"/>
  <c r="J4855" i="1"/>
  <c r="I4855" i="1"/>
  <c r="H4855" i="1"/>
  <c r="G4855" i="1"/>
  <c r="F4855" i="1"/>
  <c r="E4855" i="1"/>
  <c r="M4854" i="1"/>
  <c r="L4854" i="1"/>
  <c r="K4854" i="1"/>
  <c r="J4854" i="1"/>
  <c r="I4854" i="1"/>
  <c r="H4854" i="1"/>
  <c r="G4854" i="1"/>
  <c r="F4854" i="1"/>
  <c r="E4854" i="1"/>
  <c r="M4853" i="1"/>
  <c r="L4853" i="1"/>
  <c r="K4853" i="1"/>
  <c r="J4853" i="1"/>
  <c r="I4853" i="1"/>
  <c r="H4853" i="1"/>
  <c r="G4853" i="1"/>
  <c r="F4853" i="1"/>
  <c r="E4853" i="1"/>
  <c r="M4852" i="1"/>
  <c r="L4852" i="1"/>
  <c r="K4852" i="1"/>
  <c r="J4852" i="1"/>
  <c r="I4852" i="1"/>
  <c r="H4852" i="1"/>
  <c r="G4852" i="1"/>
  <c r="F4852" i="1"/>
  <c r="E4852" i="1"/>
  <c r="M4851" i="1"/>
  <c r="L4851" i="1"/>
  <c r="K4851" i="1"/>
  <c r="J4851" i="1"/>
  <c r="I4851" i="1"/>
  <c r="H4851" i="1"/>
  <c r="G4851" i="1"/>
  <c r="F4851" i="1"/>
  <c r="E4851" i="1"/>
  <c r="M4850" i="1"/>
  <c r="L4850" i="1"/>
  <c r="K4850" i="1"/>
  <c r="J4850" i="1"/>
  <c r="I4850" i="1"/>
  <c r="H4850" i="1"/>
  <c r="G4850" i="1"/>
  <c r="F4850" i="1"/>
  <c r="E4850" i="1"/>
  <c r="M4849" i="1"/>
  <c r="L4849" i="1"/>
  <c r="K4849" i="1"/>
  <c r="J4849" i="1"/>
  <c r="I4849" i="1"/>
  <c r="H4849" i="1"/>
  <c r="G4849" i="1"/>
  <c r="F4849" i="1"/>
  <c r="E4849" i="1"/>
  <c r="M4848" i="1"/>
  <c r="L4848" i="1"/>
  <c r="K4848" i="1"/>
  <c r="J4848" i="1"/>
  <c r="I4848" i="1"/>
  <c r="H4848" i="1"/>
  <c r="G4848" i="1"/>
  <c r="F4848" i="1"/>
  <c r="E4848" i="1"/>
  <c r="M4847" i="1"/>
  <c r="L4847" i="1"/>
  <c r="K4847" i="1"/>
  <c r="J4847" i="1"/>
  <c r="I4847" i="1"/>
  <c r="H4847" i="1"/>
  <c r="G4847" i="1"/>
  <c r="F4847" i="1"/>
  <c r="E4847" i="1"/>
  <c r="M4846" i="1"/>
  <c r="L4846" i="1"/>
  <c r="K4846" i="1"/>
  <c r="J4846" i="1"/>
  <c r="I4846" i="1"/>
  <c r="H4846" i="1"/>
  <c r="G4846" i="1"/>
  <c r="F4846" i="1"/>
  <c r="E4846" i="1"/>
  <c r="M4845" i="1"/>
  <c r="L4845" i="1"/>
  <c r="K4845" i="1"/>
  <c r="J4845" i="1"/>
  <c r="I4845" i="1"/>
  <c r="H4845" i="1"/>
  <c r="G4845" i="1"/>
  <c r="F4845" i="1"/>
  <c r="E4845" i="1"/>
  <c r="M4844" i="1"/>
  <c r="L4844" i="1"/>
  <c r="K4844" i="1"/>
  <c r="J4844" i="1"/>
  <c r="I4844" i="1"/>
  <c r="H4844" i="1"/>
  <c r="G4844" i="1"/>
  <c r="F4844" i="1"/>
  <c r="E4844" i="1"/>
  <c r="M4843" i="1"/>
  <c r="L4843" i="1"/>
  <c r="K4843" i="1"/>
  <c r="J4843" i="1"/>
  <c r="I4843" i="1"/>
  <c r="H4843" i="1"/>
  <c r="G4843" i="1"/>
  <c r="F4843" i="1"/>
  <c r="E4843" i="1"/>
  <c r="M4842" i="1"/>
  <c r="L4842" i="1"/>
  <c r="K4842" i="1"/>
  <c r="J4842" i="1"/>
  <c r="I4842" i="1"/>
  <c r="H4842" i="1"/>
  <c r="G4842" i="1"/>
  <c r="F4842" i="1"/>
  <c r="E4842" i="1"/>
  <c r="M4841" i="1"/>
  <c r="L4841" i="1"/>
  <c r="K4841" i="1"/>
  <c r="J4841" i="1"/>
  <c r="I4841" i="1"/>
  <c r="H4841" i="1"/>
  <c r="G4841" i="1"/>
  <c r="F4841" i="1"/>
  <c r="E4841" i="1"/>
  <c r="M4840" i="1"/>
  <c r="L4840" i="1"/>
  <c r="K4840" i="1"/>
  <c r="J4840" i="1"/>
  <c r="I4840" i="1"/>
  <c r="H4840" i="1"/>
  <c r="G4840" i="1"/>
  <c r="F4840" i="1"/>
  <c r="E4840" i="1"/>
  <c r="M4839" i="1"/>
  <c r="L4839" i="1"/>
  <c r="K4839" i="1"/>
  <c r="J4839" i="1"/>
  <c r="I4839" i="1"/>
  <c r="H4839" i="1"/>
  <c r="G4839" i="1"/>
  <c r="F4839" i="1"/>
  <c r="E4839" i="1"/>
  <c r="M4838" i="1"/>
  <c r="L4838" i="1"/>
  <c r="K4838" i="1"/>
  <c r="J4838" i="1"/>
  <c r="I4838" i="1"/>
  <c r="H4838" i="1"/>
  <c r="G4838" i="1"/>
  <c r="F4838" i="1"/>
  <c r="E4838" i="1"/>
  <c r="M4837" i="1"/>
  <c r="L4837" i="1"/>
  <c r="K4837" i="1"/>
  <c r="J4837" i="1"/>
  <c r="I4837" i="1"/>
  <c r="H4837" i="1"/>
  <c r="G4837" i="1"/>
  <c r="F4837" i="1"/>
  <c r="E4837" i="1"/>
  <c r="M4836" i="1"/>
  <c r="L4836" i="1"/>
  <c r="K4836" i="1"/>
  <c r="J4836" i="1"/>
  <c r="I4836" i="1"/>
  <c r="H4836" i="1"/>
  <c r="G4836" i="1"/>
  <c r="F4836" i="1"/>
  <c r="E4836" i="1"/>
  <c r="M4835" i="1"/>
  <c r="L4835" i="1"/>
  <c r="K4835" i="1"/>
  <c r="J4835" i="1"/>
  <c r="I4835" i="1"/>
  <c r="H4835" i="1"/>
  <c r="G4835" i="1"/>
  <c r="F4835" i="1"/>
  <c r="E4835" i="1"/>
  <c r="M4834" i="1"/>
  <c r="L4834" i="1"/>
  <c r="K4834" i="1"/>
  <c r="J4834" i="1"/>
  <c r="I4834" i="1"/>
  <c r="H4834" i="1"/>
  <c r="G4834" i="1"/>
  <c r="F4834" i="1"/>
  <c r="E4834" i="1"/>
  <c r="M4833" i="1"/>
  <c r="L4833" i="1"/>
  <c r="K4833" i="1"/>
  <c r="J4833" i="1"/>
  <c r="I4833" i="1"/>
  <c r="H4833" i="1"/>
  <c r="G4833" i="1"/>
  <c r="F4833" i="1"/>
  <c r="E4833" i="1"/>
  <c r="M4832" i="1"/>
  <c r="L4832" i="1"/>
  <c r="K4832" i="1"/>
  <c r="J4832" i="1"/>
  <c r="I4832" i="1"/>
  <c r="H4832" i="1"/>
  <c r="G4832" i="1"/>
  <c r="F4832" i="1"/>
  <c r="E4832" i="1"/>
  <c r="M4831" i="1"/>
  <c r="L4831" i="1"/>
  <c r="K4831" i="1"/>
  <c r="J4831" i="1"/>
  <c r="I4831" i="1"/>
  <c r="H4831" i="1"/>
  <c r="G4831" i="1"/>
  <c r="F4831" i="1"/>
  <c r="E4831" i="1"/>
  <c r="M4830" i="1"/>
  <c r="L4830" i="1"/>
  <c r="K4830" i="1"/>
  <c r="J4830" i="1"/>
  <c r="I4830" i="1"/>
  <c r="H4830" i="1"/>
  <c r="G4830" i="1"/>
  <c r="F4830" i="1"/>
  <c r="E4830" i="1"/>
  <c r="M4829" i="1"/>
  <c r="L4829" i="1"/>
  <c r="K4829" i="1"/>
  <c r="J4829" i="1"/>
  <c r="I4829" i="1"/>
  <c r="H4829" i="1"/>
  <c r="G4829" i="1"/>
  <c r="F4829" i="1"/>
  <c r="E4829" i="1"/>
  <c r="M4828" i="1"/>
  <c r="L4828" i="1"/>
  <c r="K4828" i="1"/>
  <c r="J4828" i="1"/>
  <c r="I4828" i="1"/>
  <c r="H4828" i="1"/>
  <c r="G4828" i="1"/>
  <c r="F4828" i="1"/>
  <c r="E4828" i="1"/>
  <c r="M4827" i="1"/>
  <c r="L4827" i="1"/>
  <c r="K4827" i="1"/>
  <c r="J4827" i="1"/>
  <c r="I4827" i="1"/>
  <c r="H4827" i="1"/>
  <c r="G4827" i="1"/>
  <c r="F4827" i="1"/>
  <c r="E4827" i="1"/>
  <c r="M4826" i="1"/>
  <c r="L4826" i="1"/>
  <c r="K4826" i="1"/>
  <c r="J4826" i="1"/>
  <c r="I4826" i="1"/>
  <c r="H4826" i="1"/>
  <c r="G4826" i="1"/>
  <c r="F4826" i="1"/>
  <c r="E4826" i="1"/>
  <c r="M4825" i="1"/>
  <c r="L4825" i="1"/>
  <c r="K4825" i="1"/>
  <c r="J4825" i="1"/>
  <c r="I4825" i="1"/>
  <c r="H4825" i="1"/>
  <c r="G4825" i="1"/>
  <c r="F4825" i="1"/>
  <c r="E4825" i="1"/>
  <c r="M4824" i="1"/>
  <c r="L4824" i="1"/>
  <c r="K4824" i="1"/>
  <c r="J4824" i="1"/>
  <c r="I4824" i="1"/>
  <c r="H4824" i="1"/>
  <c r="G4824" i="1"/>
  <c r="F4824" i="1"/>
  <c r="E4824" i="1"/>
  <c r="M4823" i="1"/>
  <c r="L4823" i="1"/>
  <c r="K4823" i="1"/>
  <c r="J4823" i="1"/>
  <c r="I4823" i="1"/>
  <c r="H4823" i="1"/>
  <c r="G4823" i="1"/>
  <c r="F4823" i="1"/>
  <c r="E4823" i="1"/>
  <c r="M4822" i="1"/>
  <c r="L4822" i="1"/>
  <c r="K4822" i="1"/>
  <c r="J4822" i="1"/>
  <c r="I4822" i="1"/>
  <c r="H4822" i="1"/>
  <c r="G4822" i="1"/>
  <c r="F4822" i="1"/>
  <c r="E4822" i="1"/>
  <c r="M4821" i="1"/>
  <c r="L4821" i="1"/>
  <c r="K4821" i="1"/>
  <c r="J4821" i="1"/>
  <c r="I4821" i="1"/>
  <c r="H4821" i="1"/>
  <c r="G4821" i="1"/>
  <c r="F4821" i="1"/>
  <c r="E4821" i="1"/>
  <c r="M4820" i="1"/>
  <c r="L4820" i="1"/>
  <c r="K4820" i="1"/>
  <c r="J4820" i="1"/>
  <c r="I4820" i="1"/>
  <c r="H4820" i="1"/>
  <c r="G4820" i="1"/>
  <c r="F4820" i="1"/>
  <c r="E4820" i="1"/>
  <c r="M4819" i="1"/>
  <c r="L4819" i="1"/>
  <c r="K4819" i="1"/>
  <c r="J4819" i="1"/>
  <c r="I4819" i="1"/>
  <c r="H4819" i="1"/>
  <c r="G4819" i="1"/>
  <c r="F4819" i="1"/>
  <c r="E4819" i="1"/>
  <c r="M4818" i="1"/>
  <c r="L4818" i="1"/>
  <c r="K4818" i="1"/>
  <c r="J4818" i="1"/>
  <c r="I4818" i="1"/>
  <c r="H4818" i="1"/>
  <c r="G4818" i="1"/>
  <c r="F4818" i="1"/>
  <c r="E4818" i="1"/>
  <c r="M4817" i="1"/>
  <c r="L4817" i="1"/>
  <c r="K4817" i="1"/>
  <c r="J4817" i="1"/>
  <c r="I4817" i="1"/>
  <c r="H4817" i="1"/>
  <c r="G4817" i="1"/>
  <c r="F4817" i="1"/>
  <c r="E4817" i="1"/>
  <c r="M4816" i="1"/>
  <c r="L4816" i="1"/>
  <c r="K4816" i="1"/>
  <c r="J4816" i="1"/>
  <c r="I4816" i="1"/>
  <c r="H4816" i="1"/>
  <c r="G4816" i="1"/>
  <c r="F4816" i="1"/>
  <c r="E4816" i="1"/>
  <c r="M4815" i="1"/>
  <c r="L4815" i="1"/>
  <c r="K4815" i="1"/>
  <c r="J4815" i="1"/>
  <c r="I4815" i="1"/>
  <c r="H4815" i="1"/>
  <c r="G4815" i="1"/>
  <c r="F4815" i="1"/>
  <c r="E4815" i="1"/>
  <c r="M4814" i="1"/>
  <c r="L4814" i="1"/>
  <c r="K4814" i="1"/>
  <c r="J4814" i="1"/>
  <c r="I4814" i="1"/>
  <c r="H4814" i="1"/>
  <c r="G4814" i="1"/>
  <c r="F4814" i="1"/>
  <c r="E4814" i="1"/>
  <c r="M4813" i="1"/>
  <c r="L4813" i="1"/>
  <c r="K4813" i="1"/>
  <c r="J4813" i="1"/>
  <c r="I4813" i="1"/>
  <c r="H4813" i="1"/>
  <c r="G4813" i="1"/>
  <c r="F4813" i="1"/>
  <c r="E4813" i="1"/>
  <c r="M4812" i="1"/>
  <c r="L4812" i="1"/>
  <c r="K4812" i="1"/>
  <c r="J4812" i="1"/>
  <c r="I4812" i="1"/>
  <c r="H4812" i="1"/>
  <c r="G4812" i="1"/>
  <c r="F4812" i="1"/>
  <c r="E4812" i="1"/>
  <c r="M4811" i="1"/>
  <c r="L4811" i="1"/>
  <c r="K4811" i="1"/>
  <c r="J4811" i="1"/>
  <c r="I4811" i="1"/>
  <c r="H4811" i="1"/>
  <c r="G4811" i="1"/>
  <c r="F4811" i="1"/>
  <c r="E4811" i="1"/>
  <c r="M4810" i="1"/>
  <c r="L4810" i="1"/>
  <c r="K4810" i="1"/>
  <c r="J4810" i="1"/>
  <c r="I4810" i="1"/>
  <c r="H4810" i="1"/>
  <c r="G4810" i="1"/>
  <c r="F4810" i="1"/>
  <c r="E4810" i="1"/>
  <c r="M4809" i="1"/>
  <c r="L4809" i="1"/>
  <c r="K4809" i="1"/>
  <c r="J4809" i="1"/>
  <c r="I4809" i="1"/>
  <c r="H4809" i="1"/>
  <c r="G4809" i="1"/>
  <c r="F4809" i="1"/>
  <c r="E4809" i="1"/>
  <c r="M4808" i="1"/>
  <c r="L4808" i="1"/>
  <c r="K4808" i="1"/>
  <c r="J4808" i="1"/>
  <c r="I4808" i="1"/>
  <c r="H4808" i="1"/>
  <c r="G4808" i="1"/>
  <c r="F4808" i="1"/>
  <c r="E4808" i="1"/>
  <c r="M4807" i="1"/>
  <c r="L4807" i="1"/>
  <c r="K4807" i="1"/>
  <c r="J4807" i="1"/>
  <c r="I4807" i="1"/>
  <c r="H4807" i="1"/>
  <c r="G4807" i="1"/>
  <c r="F4807" i="1"/>
  <c r="E4807" i="1"/>
  <c r="M4806" i="1"/>
  <c r="L4806" i="1"/>
  <c r="K4806" i="1"/>
  <c r="J4806" i="1"/>
  <c r="I4806" i="1"/>
  <c r="H4806" i="1"/>
  <c r="G4806" i="1"/>
  <c r="F4806" i="1"/>
  <c r="E4806" i="1"/>
  <c r="M4805" i="1"/>
  <c r="L4805" i="1"/>
  <c r="K4805" i="1"/>
  <c r="J4805" i="1"/>
  <c r="I4805" i="1"/>
  <c r="H4805" i="1"/>
  <c r="G4805" i="1"/>
  <c r="F4805" i="1"/>
  <c r="E4805" i="1"/>
  <c r="M4804" i="1"/>
  <c r="L4804" i="1"/>
  <c r="K4804" i="1"/>
  <c r="J4804" i="1"/>
  <c r="I4804" i="1"/>
  <c r="H4804" i="1"/>
  <c r="G4804" i="1"/>
  <c r="F4804" i="1"/>
  <c r="E4804" i="1"/>
  <c r="M4803" i="1"/>
  <c r="L4803" i="1"/>
  <c r="K4803" i="1"/>
  <c r="J4803" i="1"/>
  <c r="I4803" i="1"/>
  <c r="H4803" i="1"/>
  <c r="G4803" i="1"/>
  <c r="F4803" i="1"/>
  <c r="E4803" i="1"/>
  <c r="M4802" i="1"/>
  <c r="L4802" i="1"/>
  <c r="K4802" i="1"/>
  <c r="J4802" i="1"/>
  <c r="I4802" i="1"/>
  <c r="H4802" i="1"/>
  <c r="G4802" i="1"/>
  <c r="F4802" i="1"/>
  <c r="E4802" i="1"/>
  <c r="M4801" i="1"/>
  <c r="L4801" i="1"/>
  <c r="K4801" i="1"/>
  <c r="J4801" i="1"/>
  <c r="I4801" i="1"/>
  <c r="H4801" i="1"/>
  <c r="G4801" i="1"/>
  <c r="F4801" i="1"/>
  <c r="E4801" i="1"/>
  <c r="M4800" i="1"/>
  <c r="L4800" i="1"/>
  <c r="K4800" i="1"/>
  <c r="J4800" i="1"/>
  <c r="I4800" i="1"/>
  <c r="H4800" i="1"/>
  <c r="G4800" i="1"/>
  <c r="F4800" i="1"/>
  <c r="E4800" i="1"/>
  <c r="M4799" i="1"/>
  <c r="L4799" i="1"/>
  <c r="K4799" i="1"/>
  <c r="J4799" i="1"/>
  <c r="I4799" i="1"/>
  <c r="H4799" i="1"/>
  <c r="G4799" i="1"/>
  <c r="F4799" i="1"/>
  <c r="E4799" i="1"/>
  <c r="M4798" i="1"/>
  <c r="L4798" i="1"/>
  <c r="K4798" i="1"/>
  <c r="J4798" i="1"/>
  <c r="I4798" i="1"/>
  <c r="H4798" i="1"/>
  <c r="G4798" i="1"/>
  <c r="F4798" i="1"/>
  <c r="E4798" i="1"/>
  <c r="M4797" i="1"/>
  <c r="L4797" i="1"/>
  <c r="K4797" i="1"/>
  <c r="J4797" i="1"/>
  <c r="I4797" i="1"/>
  <c r="H4797" i="1"/>
  <c r="G4797" i="1"/>
  <c r="F4797" i="1"/>
  <c r="E4797" i="1"/>
  <c r="M4796" i="1"/>
  <c r="L4796" i="1"/>
  <c r="K4796" i="1"/>
  <c r="J4796" i="1"/>
  <c r="I4796" i="1"/>
  <c r="H4796" i="1"/>
  <c r="G4796" i="1"/>
  <c r="F4796" i="1"/>
  <c r="E4796" i="1"/>
  <c r="M4795" i="1"/>
  <c r="L4795" i="1"/>
  <c r="K4795" i="1"/>
  <c r="J4795" i="1"/>
  <c r="I4795" i="1"/>
  <c r="H4795" i="1"/>
  <c r="G4795" i="1"/>
  <c r="F4795" i="1"/>
  <c r="E4795" i="1"/>
  <c r="M4794" i="1"/>
  <c r="L4794" i="1"/>
  <c r="K4794" i="1"/>
  <c r="J4794" i="1"/>
  <c r="I4794" i="1"/>
  <c r="H4794" i="1"/>
  <c r="G4794" i="1"/>
  <c r="F4794" i="1"/>
  <c r="E4794" i="1"/>
  <c r="M4793" i="1"/>
  <c r="L4793" i="1"/>
  <c r="K4793" i="1"/>
  <c r="J4793" i="1"/>
  <c r="I4793" i="1"/>
  <c r="H4793" i="1"/>
  <c r="G4793" i="1"/>
  <c r="F4793" i="1"/>
  <c r="E4793" i="1"/>
  <c r="M4792" i="1"/>
  <c r="L4792" i="1"/>
  <c r="K4792" i="1"/>
  <c r="J4792" i="1"/>
  <c r="I4792" i="1"/>
  <c r="H4792" i="1"/>
  <c r="G4792" i="1"/>
  <c r="F4792" i="1"/>
  <c r="E4792" i="1"/>
  <c r="M4791" i="1"/>
  <c r="L4791" i="1"/>
  <c r="K4791" i="1"/>
  <c r="J4791" i="1"/>
  <c r="I4791" i="1"/>
  <c r="H4791" i="1"/>
  <c r="G4791" i="1"/>
  <c r="F4791" i="1"/>
  <c r="E4791" i="1"/>
  <c r="M4790" i="1"/>
  <c r="L4790" i="1"/>
  <c r="K4790" i="1"/>
  <c r="J4790" i="1"/>
  <c r="I4790" i="1"/>
  <c r="H4790" i="1"/>
  <c r="G4790" i="1"/>
  <c r="F4790" i="1"/>
  <c r="E4790" i="1"/>
  <c r="M4789" i="1"/>
  <c r="L4789" i="1"/>
  <c r="K4789" i="1"/>
  <c r="J4789" i="1"/>
  <c r="I4789" i="1"/>
  <c r="H4789" i="1"/>
  <c r="G4789" i="1"/>
  <c r="F4789" i="1"/>
  <c r="E4789" i="1"/>
  <c r="M4788" i="1"/>
  <c r="L4788" i="1"/>
  <c r="K4788" i="1"/>
  <c r="J4788" i="1"/>
  <c r="I4788" i="1"/>
  <c r="H4788" i="1"/>
  <c r="G4788" i="1"/>
  <c r="F4788" i="1"/>
  <c r="E4788" i="1"/>
  <c r="M4787" i="1"/>
  <c r="L4787" i="1"/>
  <c r="K4787" i="1"/>
  <c r="J4787" i="1"/>
  <c r="I4787" i="1"/>
  <c r="H4787" i="1"/>
  <c r="G4787" i="1"/>
  <c r="F4787" i="1"/>
  <c r="E4787" i="1"/>
  <c r="M4786" i="1"/>
  <c r="L4786" i="1"/>
  <c r="K4786" i="1"/>
  <c r="J4786" i="1"/>
  <c r="I4786" i="1"/>
  <c r="H4786" i="1"/>
  <c r="G4786" i="1"/>
  <c r="F4786" i="1"/>
  <c r="E4786" i="1"/>
  <c r="M4785" i="1"/>
  <c r="L4785" i="1"/>
  <c r="K4785" i="1"/>
  <c r="J4785" i="1"/>
  <c r="I4785" i="1"/>
  <c r="H4785" i="1"/>
  <c r="G4785" i="1"/>
  <c r="F4785" i="1"/>
  <c r="E4785" i="1"/>
  <c r="M4784" i="1"/>
  <c r="L4784" i="1"/>
  <c r="K4784" i="1"/>
  <c r="J4784" i="1"/>
  <c r="I4784" i="1"/>
  <c r="H4784" i="1"/>
  <c r="G4784" i="1"/>
  <c r="F4784" i="1"/>
  <c r="E4784" i="1"/>
  <c r="M4783" i="1"/>
  <c r="L4783" i="1"/>
  <c r="K4783" i="1"/>
  <c r="J4783" i="1"/>
  <c r="I4783" i="1"/>
  <c r="H4783" i="1"/>
  <c r="G4783" i="1"/>
  <c r="F4783" i="1"/>
  <c r="E4783" i="1"/>
  <c r="M4782" i="1"/>
  <c r="L4782" i="1"/>
  <c r="K4782" i="1"/>
  <c r="J4782" i="1"/>
  <c r="I4782" i="1"/>
  <c r="H4782" i="1"/>
  <c r="G4782" i="1"/>
  <c r="F4782" i="1"/>
  <c r="E4782" i="1"/>
  <c r="M4781" i="1"/>
  <c r="L4781" i="1"/>
  <c r="K4781" i="1"/>
  <c r="J4781" i="1"/>
  <c r="I4781" i="1"/>
  <c r="H4781" i="1"/>
  <c r="G4781" i="1"/>
  <c r="F4781" i="1"/>
  <c r="E4781" i="1"/>
  <c r="M4780" i="1"/>
  <c r="L4780" i="1"/>
  <c r="K4780" i="1"/>
  <c r="J4780" i="1"/>
  <c r="I4780" i="1"/>
  <c r="H4780" i="1"/>
  <c r="G4780" i="1"/>
  <c r="F4780" i="1"/>
  <c r="E4780" i="1"/>
  <c r="M4779" i="1"/>
  <c r="L4779" i="1"/>
  <c r="K4779" i="1"/>
  <c r="J4779" i="1"/>
  <c r="I4779" i="1"/>
  <c r="H4779" i="1"/>
  <c r="G4779" i="1"/>
  <c r="F4779" i="1"/>
  <c r="E4779" i="1"/>
  <c r="M4778" i="1"/>
  <c r="L4778" i="1"/>
  <c r="K4778" i="1"/>
  <c r="J4778" i="1"/>
  <c r="I4778" i="1"/>
  <c r="H4778" i="1"/>
  <c r="G4778" i="1"/>
  <c r="F4778" i="1"/>
  <c r="E4778" i="1"/>
  <c r="M4777" i="1"/>
  <c r="L4777" i="1"/>
  <c r="K4777" i="1"/>
  <c r="J4777" i="1"/>
  <c r="I4777" i="1"/>
  <c r="H4777" i="1"/>
  <c r="G4777" i="1"/>
  <c r="F4777" i="1"/>
  <c r="E4777" i="1"/>
  <c r="M4776" i="1"/>
  <c r="L4776" i="1"/>
  <c r="K4776" i="1"/>
  <c r="J4776" i="1"/>
  <c r="I4776" i="1"/>
  <c r="H4776" i="1"/>
  <c r="G4776" i="1"/>
  <c r="F4776" i="1"/>
  <c r="E4776" i="1"/>
  <c r="M4775" i="1"/>
  <c r="L4775" i="1"/>
  <c r="K4775" i="1"/>
  <c r="J4775" i="1"/>
  <c r="I4775" i="1"/>
  <c r="H4775" i="1"/>
  <c r="G4775" i="1"/>
  <c r="F4775" i="1"/>
  <c r="E4775" i="1"/>
  <c r="M4774" i="1"/>
  <c r="L4774" i="1"/>
  <c r="K4774" i="1"/>
  <c r="J4774" i="1"/>
  <c r="I4774" i="1"/>
  <c r="H4774" i="1"/>
  <c r="G4774" i="1"/>
  <c r="F4774" i="1"/>
  <c r="E4774" i="1"/>
  <c r="M4773" i="1"/>
  <c r="L4773" i="1"/>
  <c r="K4773" i="1"/>
  <c r="J4773" i="1"/>
  <c r="I4773" i="1"/>
  <c r="H4773" i="1"/>
  <c r="G4773" i="1"/>
  <c r="F4773" i="1"/>
  <c r="E4773" i="1"/>
  <c r="M4772" i="1"/>
  <c r="L4772" i="1"/>
  <c r="K4772" i="1"/>
  <c r="J4772" i="1"/>
  <c r="I4772" i="1"/>
  <c r="H4772" i="1"/>
  <c r="G4772" i="1"/>
  <c r="F4772" i="1"/>
  <c r="E4772" i="1"/>
  <c r="M4771" i="1"/>
  <c r="L4771" i="1"/>
  <c r="K4771" i="1"/>
  <c r="J4771" i="1"/>
  <c r="I4771" i="1"/>
  <c r="H4771" i="1"/>
  <c r="G4771" i="1"/>
  <c r="F4771" i="1"/>
  <c r="E4771" i="1"/>
  <c r="M4770" i="1"/>
  <c r="L4770" i="1"/>
  <c r="K4770" i="1"/>
  <c r="J4770" i="1"/>
  <c r="I4770" i="1"/>
  <c r="H4770" i="1"/>
  <c r="G4770" i="1"/>
  <c r="F4770" i="1"/>
  <c r="E4770" i="1"/>
  <c r="M4769" i="1"/>
  <c r="L4769" i="1"/>
  <c r="K4769" i="1"/>
  <c r="J4769" i="1"/>
  <c r="I4769" i="1"/>
  <c r="H4769" i="1"/>
  <c r="G4769" i="1"/>
  <c r="F4769" i="1"/>
  <c r="E4769" i="1"/>
  <c r="M4768" i="1"/>
  <c r="L4768" i="1"/>
  <c r="K4768" i="1"/>
  <c r="J4768" i="1"/>
  <c r="I4768" i="1"/>
  <c r="H4768" i="1"/>
  <c r="G4768" i="1"/>
  <c r="F4768" i="1"/>
  <c r="E4768" i="1"/>
  <c r="M4767" i="1"/>
  <c r="L4767" i="1"/>
  <c r="K4767" i="1"/>
  <c r="J4767" i="1"/>
  <c r="I4767" i="1"/>
  <c r="H4767" i="1"/>
  <c r="G4767" i="1"/>
  <c r="F4767" i="1"/>
  <c r="E4767" i="1"/>
  <c r="M4766" i="1"/>
  <c r="L4766" i="1"/>
  <c r="K4766" i="1"/>
  <c r="J4766" i="1"/>
  <c r="I4766" i="1"/>
  <c r="H4766" i="1"/>
  <c r="G4766" i="1"/>
  <c r="F4766" i="1"/>
  <c r="E4766" i="1"/>
  <c r="M4765" i="1"/>
  <c r="L4765" i="1"/>
  <c r="K4765" i="1"/>
  <c r="J4765" i="1"/>
  <c r="I4765" i="1"/>
  <c r="H4765" i="1"/>
  <c r="G4765" i="1"/>
  <c r="F4765" i="1"/>
  <c r="E4765" i="1"/>
  <c r="M4764" i="1"/>
  <c r="L4764" i="1"/>
  <c r="K4764" i="1"/>
  <c r="J4764" i="1"/>
  <c r="I4764" i="1"/>
  <c r="H4764" i="1"/>
  <c r="G4764" i="1"/>
  <c r="F4764" i="1"/>
  <c r="E4764" i="1"/>
  <c r="M4763" i="1"/>
  <c r="L4763" i="1"/>
  <c r="K4763" i="1"/>
  <c r="J4763" i="1"/>
  <c r="I4763" i="1"/>
  <c r="H4763" i="1"/>
  <c r="G4763" i="1"/>
  <c r="F4763" i="1"/>
  <c r="E4763" i="1"/>
  <c r="M4762" i="1"/>
  <c r="L4762" i="1"/>
  <c r="K4762" i="1"/>
  <c r="J4762" i="1"/>
  <c r="I4762" i="1"/>
  <c r="H4762" i="1"/>
  <c r="G4762" i="1"/>
  <c r="F4762" i="1"/>
  <c r="E4762" i="1"/>
  <c r="M4761" i="1"/>
  <c r="L4761" i="1"/>
  <c r="K4761" i="1"/>
  <c r="J4761" i="1"/>
  <c r="I4761" i="1"/>
  <c r="H4761" i="1"/>
  <c r="G4761" i="1"/>
  <c r="F4761" i="1"/>
  <c r="E4761" i="1"/>
  <c r="M4760" i="1"/>
  <c r="L4760" i="1"/>
  <c r="K4760" i="1"/>
  <c r="J4760" i="1"/>
  <c r="I4760" i="1"/>
  <c r="H4760" i="1"/>
  <c r="G4760" i="1"/>
  <c r="F4760" i="1"/>
  <c r="E4760" i="1"/>
  <c r="M4759" i="1"/>
  <c r="L4759" i="1"/>
  <c r="K4759" i="1"/>
  <c r="J4759" i="1"/>
  <c r="I4759" i="1"/>
  <c r="H4759" i="1"/>
  <c r="G4759" i="1"/>
  <c r="F4759" i="1"/>
  <c r="E4759" i="1"/>
  <c r="M4758" i="1"/>
  <c r="L4758" i="1"/>
  <c r="K4758" i="1"/>
  <c r="J4758" i="1"/>
  <c r="I4758" i="1"/>
  <c r="H4758" i="1"/>
  <c r="G4758" i="1"/>
  <c r="F4758" i="1"/>
  <c r="E4758" i="1"/>
  <c r="M4757" i="1"/>
  <c r="L4757" i="1"/>
  <c r="K4757" i="1"/>
  <c r="J4757" i="1"/>
  <c r="I4757" i="1"/>
  <c r="H4757" i="1"/>
  <c r="G4757" i="1"/>
  <c r="F4757" i="1"/>
  <c r="E4757" i="1"/>
  <c r="M4756" i="1"/>
  <c r="L4756" i="1"/>
  <c r="K4756" i="1"/>
  <c r="J4756" i="1"/>
  <c r="I4756" i="1"/>
  <c r="H4756" i="1"/>
  <c r="G4756" i="1"/>
  <c r="F4756" i="1"/>
  <c r="E4756" i="1"/>
  <c r="M4755" i="1"/>
  <c r="L4755" i="1"/>
  <c r="K4755" i="1"/>
  <c r="J4755" i="1"/>
  <c r="I4755" i="1"/>
  <c r="H4755" i="1"/>
  <c r="G4755" i="1"/>
  <c r="F4755" i="1"/>
  <c r="E4755" i="1"/>
  <c r="M4754" i="1"/>
  <c r="L4754" i="1"/>
  <c r="K4754" i="1"/>
  <c r="J4754" i="1"/>
  <c r="I4754" i="1"/>
  <c r="H4754" i="1"/>
  <c r="G4754" i="1"/>
  <c r="F4754" i="1"/>
  <c r="E4754" i="1"/>
  <c r="M4753" i="1"/>
  <c r="L4753" i="1"/>
  <c r="K4753" i="1"/>
  <c r="J4753" i="1"/>
  <c r="I4753" i="1"/>
  <c r="H4753" i="1"/>
  <c r="G4753" i="1"/>
  <c r="F4753" i="1"/>
  <c r="E4753" i="1"/>
  <c r="M4752" i="1"/>
  <c r="L4752" i="1"/>
  <c r="K4752" i="1"/>
  <c r="J4752" i="1"/>
  <c r="I4752" i="1"/>
  <c r="H4752" i="1"/>
  <c r="G4752" i="1"/>
  <c r="F4752" i="1"/>
  <c r="E4752" i="1"/>
  <c r="M4751" i="1"/>
  <c r="L4751" i="1"/>
  <c r="K4751" i="1"/>
  <c r="J4751" i="1"/>
  <c r="I4751" i="1"/>
  <c r="H4751" i="1"/>
  <c r="G4751" i="1"/>
  <c r="F4751" i="1"/>
  <c r="E4751" i="1"/>
  <c r="M4750" i="1"/>
  <c r="L4750" i="1"/>
  <c r="K4750" i="1"/>
  <c r="J4750" i="1"/>
  <c r="I4750" i="1"/>
  <c r="H4750" i="1"/>
  <c r="G4750" i="1"/>
  <c r="F4750" i="1"/>
  <c r="E4750" i="1"/>
  <c r="M4749" i="1"/>
  <c r="L4749" i="1"/>
  <c r="K4749" i="1"/>
  <c r="J4749" i="1"/>
  <c r="I4749" i="1"/>
  <c r="H4749" i="1"/>
  <c r="G4749" i="1"/>
  <c r="F4749" i="1"/>
  <c r="E4749" i="1"/>
  <c r="M4748" i="1"/>
  <c r="L4748" i="1"/>
  <c r="K4748" i="1"/>
  <c r="J4748" i="1"/>
  <c r="I4748" i="1"/>
  <c r="H4748" i="1"/>
  <c r="G4748" i="1"/>
  <c r="F4748" i="1"/>
  <c r="E4748" i="1"/>
  <c r="M4747" i="1"/>
  <c r="L4747" i="1"/>
  <c r="K4747" i="1"/>
  <c r="J4747" i="1"/>
  <c r="I4747" i="1"/>
  <c r="H4747" i="1"/>
  <c r="G4747" i="1"/>
  <c r="F4747" i="1"/>
  <c r="E4747" i="1"/>
  <c r="M4746" i="1"/>
  <c r="L4746" i="1"/>
  <c r="K4746" i="1"/>
  <c r="J4746" i="1"/>
  <c r="I4746" i="1"/>
  <c r="H4746" i="1"/>
  <c r="G4746" i="1"/>
  <c r="F4746" i="1"/>
  <c r="E4746" i="1"/>
  <c r="M4745" i="1"/>
  <c r="L4745" i="1"/>
  <c r="K4745" i="1"/>
  <c r="J4745" i="1"/>
  <c r="I4745" i="1"/>
  <c r="H4745" i="1"/>
  <c r="G4745" i="1"/>
  <c r="F4745" i="1"/>
  <c r="E4745" i="1"/>
  <c r="M4744" i="1"/>
  <c r="L4744" i="1"/>
  <c r="K4744" i="1"/>
  <c r="J4744" i="1"/>
  <c r="I4744" i="1"/>
  <c r="H4744" i="1"/>
  <c r="G4744" i="1"/>
  <c r="F4744" i="1"/>
  <c r="E4744" i="1"/>
  <c r="M4743" i="1"/>
  <c r="L4743" i="1"/>
  <c r="K4743" i="1"/>
  <c r="J4743" i="1"/>
  <c r="I4743" i="1"/>
  <c r="H4743" i="1"/>
  <c r="G4743" i="1"/>
  <c r="F4743" i="1"/>
  <c r="E4743" i="1"/>
  <c r="M4742" i="1"/>
  <c r="L4742" i="1"/>
  <c r="K4742" i="1"/>
  <c r="J4742" i="1"/>
  <c r="I4742" i="1"/>
  <c r="H4742" i="1"/>
  <c r="G4742" i="1"/>
  <c r="F4742" i="1"/>
  <c r="E4742" i="1"/>
  <c r="M4741" i="1"/>
  <c r="L4741" i="1"/>
  <c r="K4741" i="1"/>
  <c r="J4741" i="1"/>
  <c r="I4741" i="1"/>
  <c r="H4741" i="1"/>
  <c r="G4741" i="1"/>
  <c r="F4741" i="1"/>
  <c r="E4741" i="1"/>
  <c r="M4740" i="1"/>
  <c r="L4740" i="1"/>
  <c r="K4740" i="1"/>
  <c r="J4740" i="1"/>
  <c r="I4740" i="1"/>
  <c r="H4740" i="1"/>
  <c r="G4740" i="1"/>
  <c r="F4740" i="1"/>
  <c r="E4740" i="1"/>
  <c r="M4739" i="1"/>
  <c r="L4739" i="1"/>
  <c r="K4739" i="1"/>
  <c r="J4739" i="1"/>
  <c r="I4739" i="1"/>
  <c r="H4739" i="1"/>
  <c r="G4739" i="1"/>
  <c r="F4739" i="1"/>
  <c r="E4739" i="1"/>
  <c r="M4738" i="1"/>
  <c r="L4738" i="1"/>
  <c r="K4738" i="1"/>
  <c r="J4738" i="1"/>
  <c r="I4738" i="1"/>
  <c r="H4738" i="1"/>
  <c r="G4738" i="1"/>
  <c r="F4738" i="1"/>
  <c r="E4738" i="1"/>
  <c r="M4737" i="1"/>
  <c r="L4737" i="1"/>
  <c r="K4737" i="1"/>
  <c r="J4737" i="1"/>
  <c r="I4737" i="1"/>
  <c r="H4737" i="1"/>
  <c r="G4737" i="1"/>
  <c r="F4737" i="1"/>
  <c r="E4737" i="1"/>
  <c r="M4736" i="1"/>
  <c r="L4736" i="1"/>
  <c r="K4736" i="1"/>
  <c r="J4736" i="1"/>
  <c r="I4736" i="1"/>
  <c r="H4736" i="1"/>
  <c r="G4736" i="1"/>
  <c r="F4736" i="1"/>
  <c r="E4736" i="1"/>
  <c r="M4735" i="1"/>
  <c r="L4735" i="1"/>
  <c r="K4735" i="1"/>
  <c r="J4735" i="1"/>
  <c r="I4735" i="1"/>
  <c r="H4735" i="1"/>
  <c r="G4735" i="1"/>
  <c r="F4735" i="1"/>
  <c r="E4735" i="1"/>
  <c r="M4734" i="1"/>
  <c r="L4734" i="1"/>
  <c r="K4734" i="1"/>
  <c r="J4734" i="1"/>
  <c r="I4734" i="1"/>
  <c r="H4734" i="1"/>
  <c r="G4734" i="1"/>
  <c r="F4734" i="1"/>
  <c r="E4734" i="1"/>
  <c r="M4733" i="1"/>
  <c r="L4733" i="1"/>
  <c r="K4733" i="1"/>
  <c r="J4733" i="1"/>
  <c r="I4733" i="1"/>
  <c r="H4733" i="1"/>
  <c r="G4733" i="1"/>
  <c r="F4733" i="1"/>
  <c r="E4733" i="1"/>
  <c r="M4732" i="1"/>
  <c r="L4732" i="1"/>
  <c r="K4732" i="1"/>
  <c r="J4732" i="1"/>
  <c r="I4732" i="1"/>
  <c r="H4732" i="1"/>
  <c r="G4732" i="1"/>
  <c r="F4732" i="1"/>
  <c r="E4732" i="1"/>
  <c r="M4731" i="1"/>
  <c r="L4731" i="1"/>
  <c r="K4731" i="1"/>
  <c r="J4731" i="1"/>
  <c r="I4731" i="1"/>
  <c r="H4731" i="1"/>
  <c r="G4731" i="1"/>
  <c r="F4731" i="1"/>
  <c r="E4731" i="1"/>
  <c r="M4730" i="1"/>
  <c r="L4730" i="1"/>
  <c r="K4730" i="1"/>
  <c r="J4730" i="1"/>
  <c r="I4730" i="1"/>
  <c r="H4730" i="1"/>
  <c r="G4730" i="1"/>
  <c r="F4730" i="1"/>
  <c r="E4730" i="1"/>
  <c r="M4729" i="1"/>
  <c r="L4729" i="1"/>
  <c r="K4729" i="1"/>
  <c r="J4729" i="1"/>
  <c r="I4729" i="1"/>
  <c r="H4729" i="1"/>
  <c r="G4729" i="1"/>
  <c r="F4729" i="1"/>
  <c r="E4729" i="1"/>
  <c r="M4728" i="1"/>
  <c r="L4728" i="1"/>
  <c r="K4728" i="1"/>
  <c r="J4728" i="1"/>
  <c r="I4728" i="1"/>
  <c r="H4728" i="1"/>
  <c r="G4728" i="1"/>
  <c r="F4728" i="1"/>
  <c r="E4728" i="1"/>
  <c r="M4727" i="1"/>
  <c r="L4727" i="1"/>
  <c r="K4727" i="1"/>
  <c r="J4727" i="1"/>
  <c r="I4727" i="1"/>
  <c r="H4727" i="1"/>
  <c r="G4727" i="1"/>
  <c r="F4727" i="1"/>
  <c r="E4727" i="1"/>
  <c r="M4726" i="1"/>
  <c r="L4726" i="1"/>
  <c r="K4726" i="1"/>
  <c r="J4726" i="1"/>
  <c r="I4726" i="1"/>
  <c r="H4726" i="1"/>
  <c r="G4726" i="1"/>
  <c r="F4726" i="1"/>
  <c r="E4726" i="1"/>
  <c r="M4725" i="1"/>
  <c r="L4725" i="1"/>
  <c r="K4725" i="1"/>
  <c r="J4725" i="1"/>
  <c r="I4725" i="1"/>
  <c r="H4725" i="1"/>
  <c r="G4725" i="1"/>
  <c r="F4725" i="1"/>
  <c r="E4725" i="1"/>
  <c r="M4724" i="1"/>
  <c r="L4724" i="1"/>
  <c r="K4724" i="1"/>
  <c r="J4724" i="1"/>
  <c r="I4724" i="1"/>
  <c r="H4724" i="1"/>
  <c r="G4724" i="1"/>
  <c r="F4724" i="1"/>
  <c r="E4724" i="1"/>
  <c r="M4723" i="1"/>
  <c r="L4723" i="1"/>
  <c r="K4723" i="1"/>
  <c r="J4723" i="1"/>
  <c r="I4723" i="1"/>
  <c r="H4723" i="1"/>
  <c r="G4723" i="1"/>
  <c r="F4723" i="1"/>
  <c r="E4723" i="1"/>
  <c r="M4722" i="1"/>
  <c r="L4722" i="1"/>
  <c r="K4722" i="1"/>
  <c r="J4722" i="1"/>
  <c r="I4722" i="1"/>
  <c r="H4722" i="1"/>
  <c r="G4722" i="1"/>
  <c r="F4722" i="1"/>
  <c r="E4722" i="1"/>
  <c r="M4721" i="1"/>
  <c r="L4721" i="1"/>
  <c r="K4721" i="1"/>
  <c r="J4721" i="1"/>
  <c r="I4721" i="1"/>
  <c r="H4721" i="1"/>
  <c r="G4721" i="1"/>
  <c r="F4721" i="1"/>
  <c r="E4721" i="1"/>
  <c r="M4720" i="1"/>
  <c r="L4720" i="1"/>
  <c r="K4720" i="1"/>
  <c r="J4720" i="1"/>
  <c r="I4720" i="1"/>
  <c r="H4720" i="1"/>
  <c r="G4720" i="1"/>
  <c r="F4720" i="1"/>
  <c r="E4720" i="1"/>
  <c r="M4719" i="1"/>
  <c r="L4719" i="1"/>
  <c r="K4719" i="1"/>
  <c r="J4719" i="1"/>
  <c r="I4719" i="1"/>
  <c r="H4719" i="1"/>
  <c r="G4719" i="1"/>
  <c r="F4719" i="1"/>
  <c r="E4719" i="1"/>
  <c r="M4718" i="1"/>
  <c r="L4718" i="1"/>
  <c r="K4718" i="1"/>
  <c r="J4718" i="1"/>
  <c r="I4718" i="1"/>
  <c r="H4718" i="1"/>
  <c r="G4718" i="1"/>
  <c r="F4718" i="1"/>
  <c r="E4718" i="1"/>
  <c r="M4717" i="1"/>
  <c r="L4717" i="1"/>
  <c r="K4717" i="1"/>
  <c r="J4717" i="1"/>
  <c r="I4717" i="1"/>
  <c r="H4717" i="1"/>
  <c r="G4717" i="1"/>
  <c r="F4717" i="1"/>
  <c r="E4717" i="1"/>
  <c r="M4716" i="1"/>
  <c r="L4716" i="1"/>
  <c r="K4716" i="1"/>
  <c r="J4716" i="1"/>
  <c r="I4716" i="1"/>
  <c r="H4716" i="1"/>
  <c r="G4716" i="1"/>
  <c r="F4716" i="1"/>
  <c r="E4716" i="1"/>
  <c r="M4715" i="1"/>
  <c r="L4715" i="1"/>
  <c r="K4715" i="1"/>
  <c r="J4715" i="1"/>
  <c r="I4715" i="1"/>
  <c r="H4715" i="1"/>
  <c r="G4715" i="1"/>
  <c r="F4715" i="1"/>
  <c r="E4715" i="1"/>
  <c r="M4714" i="1"/>
  <c r="L4714" i="1"/>
  <c r="K4714" i="1"/>
  <c r="J4714" i="1"/>
  <c r="I4714" i="1"/>
  <c r="H4714" i="1"/>
  <c r="G4714" i="1"/>
  <c r="F4714" i="1"/>
  <c r="E4714" i="1"/>
  <c r="M4713" i="1"/>
  <c r="L4713" i="1"/>
  <c r="K4713" i="1"/>
  <c r="J4713" i="1"/>
  <c r="I4713" i="1"/>
  <c r="H4713" i="1"/>
  <c r="G4713" i="1"/>
  <c r="F4713" i="1"/>
  <c r="E4713" i="1"/>
  <c r="M4712" i="1"/>
  <c r="L4712" i="1"/>
  <c r="K4712" i="1"/>
  <c r="J4712" i="1"/>
  <c r="I4712" i="1"/>
  <c r="H4712" i="1"/>
  <c r="G4712" i="1"/>
  <c r="F4712" i="1"/>
  <c r="E4712" i="1"/>
  <c r="M4711" i="1"/>
  <c r="L4711" i="1"/>
  <c r="K4711" i="1"/>
  <c r="J4711" i="1"/>
  <c r="I4711" i="1"/>
  <c r="H4711" i="1"/>
  <c r="G4711" i="1"/>
  <c r="F4711" i="1"/>
  <c r="E4711" i="1"/>
  <c r="M4710" i="1"/>
  <c r="L4710" i="1"/>
  <c r="K4710" i="1"/>
  <c r="J4710" i="1"/>
  <c r="I4710" i="1"/>
  <c r="H4710" i="1"/>
  <c r="G4710" i="1"/>
  <c r="F4710" i="1"/>
  <c r="E4710" i="1"/>
  <c r="M4709" i="1"/>
  <c r="L4709" i="1"/>
  <c r="K4709" i="1"/>
  <c r="J4709" i="1"/>
  <c r="I4709" i="1"/>
  <c r="H4709" i="1"/>
  <c r="G4709" i="1"/>
  <c r="F4709" i="1"/>
  <c r="E4709" i="1"/>
  <c r="M4708" i="1"/>
  <c r="L4708" i="1"/>
  <c r="K4708" i="1"/>
  <c r="J4708" i="1"/>
  <c r="I4708" i="1"/>
  <c r="H4708" i="1"/>
  <c r="G4708" i="1"/>
  <c r="F4708" i="1"/>
  <c r="E4708" i="1"/>
  <c r="M4707" i="1"/>
  <c r="L4707" i="1"/>
  <c r="K4707" i="1"/>
  <c r="J4707" i="1"/>
  <c r="I4707" i="1"/>
  <c r="H4707" i="1"/>
  <c r="G4707" i="1"/>
  <c r="F4707" i="1"/>
  <c r="E4707" i="1"/>
  <c r="M4706" i="1"/>
  <c r="L4706" i="1"/>
  <c r="K4706" i="1"/>
  <c r="J4706" i="1"/>
  <c r="I4706" i="1"/>
  <c r="H4706" i="1"/>
  <c r="G4706" i="1"/>
  <c r="F4706" i="1"/>
  <c r="E4706" i="1"/>
  <c r="M4705" i="1"/>
  <c r="L4705" i="1"/>
  <c r="K4705" i="1"/>
  <c r="J4705" i="1"/>
  <c r="I4705" i="1"/>
  <c r="H4705" i="1"/>
  <c r="G4705" i="1"/>
  <c r="F4705" i="1"/>
  <c r="E4705" i="1"/>
  <c r="M4704" i="1"/>
  <c r="L4704" i="1"/>
  <c r="K4704" i="1"/>
  <c r="J4704" i="1"/>
  <c r="I4704" i="1"/>
  <c r="H4704" i="1"/>
  <c r="G4704" i="1"/>
  <c r="F4704" i="1"/>
  <c r="E4704" i="1"/>
  <c r="M4703" i="1"/>
  <c r="L4703" i="1"/>
  <c r="K4703" i="1"/>
  <c r="J4703" i="1"/>
  <c r="I4703" i="1"/>
  <c r="H4703" i="1"/>
  <c r="G4703" i="1"/>
  <c r="F4703" i="1"/>
  <c r="E4703" i="1"/>
  <c r="M4702" i="1"/>
  <c r="L4702" i="1"/>
  <c r="K4702" i="1"/>
  <c r="J4702" i="1"/>
  <c r="I4702" i="1"/>
  <c r="H4702" i="1"/>
  <c r="G4702" i="1"/>
  <c r="F4702" i="1"/>
  <c r="E4702" i="1"/>
  <c r="M4701" i="1"/>
  <c r="L4701" i="1"/>
  <c r="K4701" i="1"/>
  <c r="J4701" i="1"/>
  <c r="I4701" i="1"/>
  <c r="H4701" i="1"/>
  <c r="G4701" i="1"/>
  <c r="F4701" i="1"/>
  <c r="E4701" i="1"/>
  <c r="M4700" i="1"/>
  <c r="L4700" i="1"/>
  <c r="K4700" i="1"/>
  <c r="J4700" i="1"/>
  <c r="I4700" i="1"/>
  <c r="H4700" i="1"/>
  <c r="G4700" i="1"/>
  <c r="F4700" i="1"/>
  <c r="E4700" i="1"/>
  <c r="M4699" i="1"/>
  <c r="L4699" i="1"/>
  <c r="K4699" i="1"/>
  <c r="J4699" i="1"/>
  <c r="I4699" i="1"/>
  <c r="H4699" i="1"/>
  <c r="G4699" i="1"/>
  <c r="F4699" i="1"/>
  <c r="E4699" i="1"/>
  <c r="M4698" i="1"/>
  <c r="L4698" i="1"/>
  <c r="K4698" i="1"/>
  <c r="J4698" i="1"/>
  <c r="I4698" i="1"/>
  <c r="H4698" i="1"/>
  <c r="G4698" i="1"/>
  <c r="F4698" i="1"/>
  <c r="E4698" i="1"/>
  <c r="M4697" i="1"/>
  <c r="L4697" i="1"/>
  <c r="K4697" i="1"/>
  <c r="J4697" i="1"/>
  <c r="I4697" i="1"/>
  <c r="H4697" i="1"/>
  <c r="G4697" i="1"/>
  <c r="F4697" i="1"/>
  <c r="E4697" i="1"/>
  <c r="M4696" i="1"/>
  <c r="L4696" i="1"/>
  <c r="K4696" i="1"/>
  <c r="J4696" i="1"/>
  <c r="I4696" i="1"/>
  <c r="H4696" i="1"/>
  <c r="G4696" i="1"/>
  <c r="F4696" i="1"/>
  <c r="E4696" i="1"/>
  <c r="M4695" i="1"/>
  <c r="L4695" i="1"/>
  <c r="K4695" i="1"/>
  <c r="J4695" i="1"/>
  <c r="I4695" i="1"/>
  <c r="H4695" i="1"/>
  <c r="G4695" i="1"/>
  <c r="F4695" i="1"/>
  <c r="E4695" i="1"/>
  <c r="M4694" i="1"/>
  <c r="L4694" i="1"/>
  <c r="K4694" i="1"/>
  <c r="J4694" i="1"/>
  <c r="I4694" i="1"/>
  <c r="H4694" i="1"/>
  <c r="G4694" i="1"/>
  <c r="F4694" i="1"/>
  <c r="E4694" i="1"/>
  <c r="M4693" i="1"/>
  <c r="L4693" i="1"/>
  <c r="K4693" i="1"/>
  <c r="J4693" i="1"/>
  <c r="I4693" i="1"/>
  <c r="H4693" i="1"/>
  <c r="G4693" i="1"/>
  <c r="F4693" i="1"/>
  <c r="E4693" i="1"/>
  <c r="M4692" i="1"/>
  <c r="L4692" i="1"/>
  <c r="K4692" i="1"/>
  <c r="J4692" i="1"/>
  <c r="I4692" i="1"/>
  <c r="H4692" i="1"/>
  <c r="G4692" i="1"/>
  <c r="F4692" i="1"/>
  <c r="E4692" i="1"/>
  <c r="M4691" i="1"/>
  <c r="L4691" i="1"/>
  <c r="K4691" i="1"/>
  <c r="J4691" i="1"/>
  <c r="I4691" i="1"/>
  <c r="H4691" i="1"/>
  <c r="G4691" i="1"/>
  <c r="F4691" i="1"/>
  <c r="E4691" i="1"/>
  <c r="M4690" i="1"/>
  <c r="L4690" i="1"/>
  <c r="K4690" i="1"/>
  <c r="J4690" i="1"/>
  <c r="I4690" i="1"/>
  <c r="H4690" i="1"/>
  <c r="G4690" i="1"/>
  <c r="F4690" i="1"/>
  <c r="E4690" i="1"/>
  <c r="M4689" i="1"/>
  <c r="L4689" i="1"/>
  <c r="K4689" i="1"/>
  <c r="J4689" i="1"/>
  <c r="I4689" i="1"/>
  <c r="H4689" i="1"/>
  <c r="G4689" i="1"/>
  <c r="F4689" i="1"/>
  <c r="E4689" i="1"/>
  <c r="M4688" i="1"/>
  <c r="L4688" i="1"/>
  <c r="K4688" i="1"/>
  <c r="J4688" i="1"/>
  <c r="I4688" i="1"/>
  <c r="H4688" i="1"/>
  <c r="G4688" i="1"/>
  <c r="F4688" i="1"/>
  <c r="E4688" i="1"/>
  <c r="M4687" i="1"/>
  <c r="L4687" i="1"/>
  <c r="K4687" i="1"/>
  <c r="J4687" i="1"/>
  <c r="I4687" i="1"/>
  <c r="H4687" i="1"/>
  <c r="G4687" i="1"/>
  <c r="F4687" i="1"/>
  <c r="E4687" i="1"/>
  <c r="M4686" i="1"/>
  <c r="L4686" i="1"/>
  <c r="K4686" i="1"/>
  <c r="J4686" i="1"/>
  <c r="I4686" i="1"/>
  <c r="H4686" i="1"/>
  <c r="G4686" i="1"/>
  <c r="F4686" i="1"/>
  <c r="E4686" i="1"/>
  <c r="M4685" i="1"/>
  <c r="L4685" i="1"/>
  <c r="K4685" i="1"/>
  <c r="J4685" i="1"/>
  <c r="I4685" i="1"/>
  <c r="H4685" i="1"/>
  <c r="G4685" i="1"/>
  <c r="F4685" i="1"/>
  <c r="E4685" i="1"/>
  <c r="M4684" i="1"/>
  <c r="L4684" i="1"/>
  <c r="K4684" i="1"/>
  <c r="J4684" i="1"/>
  <c r="I4684" i="1"/>
  <c r="H4684" i="1"/>
  <c r="G4684" i="1"/>
  <c r="F4684" i="1"/>
  <c r="E4684" i="1"/>
  <c r="M4683" i="1"/>
  <c r="L4683" i="1"/>
  <c r="K4683" i="1"/>
  <c r="J4683" i="1"/>
  <c r="I4683" i="1"/>
  <c r="H4683" i="1"/>
  <c r="G4683" i="1"/>
  <c r="F4683" i="1"/>
  <c r="E4683" i="1"/>
  <c r="M4682" i="1"/>
  <c r="L4682" i="1"/>
  <c r="K4682" i="1"/>
  <c r="J4682" i="1"/>
  <c r="I4682" i="1"/>
  <c r="H4682" i="1"/>
  <c r="G4682" i="1"/>
  <c r="F4682" i="1"/>
  <c r="E4682" i="1"/>
  <c r="M4681" i="1"/>
  <c r="L4681" i="1"/>
  <c r="K4681" i="1"/>
  <c r="J4681" i="1"/>
  <c r="I4681" i="1"/>
  <c r="H4681" i="1"/>
  <c r="G4681" i="1"/>
  <c r="F4681" i="1"/>
  <c r="E4681" i="1"/>
  <c r="M4680" i="1"/>
  <c r="L4680" i="1"/>
  <c r="K4680" i="1"/>
  <c r="J4680" i="1"/>
  <c r="I4680" i="1"/>
  <c r="H4680" i="1"/>
  <c r="G4680" i="1"/>
  <c r="F4680" i="1"/>
  <c r="E4680" i="1"/>
  <c r="M4679" i="1"/>
  <c r="L4679" i="1"/>
  <c r="K4679" i="1"/>
  <c r="J4679" i="1"/>
  <c r="I4679" i="1"/>
  <c r="H4679" i="1"/>
  <c r="G4679" i="1"/>
  <c r="F4679" i="1"/>
  <c r="E4679" i="1"/>
  <c r="M4678" i="1"/>
  <c r="L4678" i="1"/>
  <c r="K4678" i="1"/>
  <c r="J4678" i="1"/>
  <c r="I4678" i="1"/>
  <c r="H4678" i="1"/>
  <c r="G4678" i="1"/>
  <c r="F4678" i="1"/>
  <c r="E4678" i="1"/>
  <c r="M4677" i="1"/>
  <c r="L4677" i="1"/>
  <c r="K4677" i="1"/>
  <c r="J4677" i="1"/>
  <c r="I4677" i="1"/>
  <c r="H4677" i="1"/>
  <c r="G4677" i="1"/>
  <c r="F4677" i="1"/>
  <c r="E4677" i="1"/>
  <c r="M4676" i="1"/>
  <c r="L4676" i="1"/>
  <c r="K4676" i="1"/>
  <c r="J4676" i="1"/>
  <c r="I4676" i="1"/>
  <c r="H4676" i="1"/>
  <c r="G4676" i="1"/>
  <c r="F4676" i="1"/>
  <c r="E4676" i="1"/>
  <c r="M4675" i="1"/>
  <c r="L4675" i="1"/>
  <c r="K4675" i="1"/>
  <c r="J4675" i="1"/>
  <c r="I4675" i="1"/>
  <c r="H4675" i="1"/>
  <c r="G4675" i="1"/>
  <c r="F4675" i="1"/>
  <c r="E4675" i="1"/>
  <c r="M4674" i="1"/>
  <c r="L4674" i="1"/>
  <c r="K4674" i="1"/>
  <c r="J4674" i="1"/>
  <c r="I4674" i="1"/>
  <c r="H4674" i="1"/>
  <c r="G4674" i="1"/>
  <c r="F4674" i="1"/>
  <c r="E4674" i="1"/>
  <c r="M4673" i="1"/>
  <c r="L4673" i="1"/>
  <c r="K4673" i="1"/>
  <c r="J4673" i="1"/>
  <c r="I4673" i="1"/>
  <c r="H4673" i="1"/>
  <c r="G4673" i="1"/>
  <c r="F4673" i="1"/>
  <c r="E4673" i="1"/>
  <c r="M4672" i="1"/>
  <c r="L4672" i="1"/>
  <c r="K4672" i="1"/>
  <c r="J4672" i="1"/>
  <c r="I4672" i="1"/>
  <c r="H4672" i="1"/>
  <c r="G4672" i="1"/>
  <c r="F4672" i="1"/>
  <c r="E4672" i="1"/>
  <c r="M4671" i="1"/>
  <c r="L4671" i="1"/>
  <c r="K4671" i="1"/>
  <c r="J4671" i="1"/>
  <c r="I4671" i="1"/>
  <c r="H4671" i="1"/>
  <c r="G4671" i="1"/>
  <c r="F4671" i="1"/>
  <c r="E4671" i="1"/>
  <c r="M4670" i="1"/>
  <c r="L4670" i="1"/>
  <c r="K4670" i="1"/>
  <c r="J4670" i="1"/>
  <c r="I4670" i="1"/>
  <c r="H4670" i="1"/>
  <c r="G4670" i="1"/>
  <c r="F4670" i="1"/>
  <c r="E4670" i="1"/>
  <c r="M4669" i="1"/>
  <c r="L4669" i="1"/>
  <c r="K4669" i="1"/>
  <c r="J4669" i="1"/>
  <c r="I4669" i="1"/>
  <c r="H4669" i="1"/>
  <c r="G4669" i="1"/>
  <c r="F4669" i="1"/>
  <c r="E4669" i="1"/>
  <c r="M4668" i="1"/>
  <c r="L4668" i="1"/>
  <c r="K4668" i="1"/>
  <c r="J4668" i="1"/>
  <c r="I4668" i="1"/>
  <c r="H4668" i="1"/>
  <c r="G4668" i="1"/>
  <c r="F4668" i="1"/>
  <c r="E4668" i="1"/>
  <c r="M4667" i="1"/>
  <c r="L4667" i="1"/>
  <c r="K4667" i="1"/>
  <c r="J4667" i="1"/>
  <c r="I4667" i="1"/>
  <c r="H4667" i="1"/>
  <c r="G4667" i="1"/>
  <c r="F4667" i="1"/>
  <c r="E4667" i="1"/>
  <c r="M4666" i="1"/>
  <c r="L4666" i="1"/>
  <c r="K4666" i="1"/>
  <c r="J4666" i="1"/>
  <c r="I4666" i="1"/>
  <c r="H4666" i="1"/>
  <c r="G4666" i="1"/>
  <c r="F4666" i="1"/>
  <c r="E4666" i="1"/>
  <c r="M4665" i="1"/>
  <c r="L4665" i="1"/>
  <c r="K4665" i="1"/>
  <c r="J4665" i="1"/>
  <c r="I4665" i="1"/>
  <c r="H4665" i="1"/>
  <c r="G4665" i="1"/>
  <c r="F4665" i="1"/>
  <c r="E4665" i="1"/>
  <c r="M4664" i="1"/>
  <c r="L4664" i="1"/>
  <c r="K4664" i="1"/>
  <c r="J4664" i="1"/>
  <c r="I4664" i="1"/>
  <c r="H4664" i="1"/>
  <c r="G4664" i="1"/>
  <c r="F4664" i="1"/>
  <c r="E4664" i="1"/>
  <c r="M4663" i="1"/>
  <c r="L4663" i="1"/>
  <c r="K4663" i="1"/>
  <c r="J4663" i="1"/>
  <c r="I4663" i="1"/>
  <c r="H4663" i="1"/>
  <c r="G4663" i="1"/>
  <c r="F4663" i="1"/>
  <c r="E4663" i="1"/>
  <c r="M4662" i="1"/>
  <c r="L4662" i="1"/>
  <c r="K4662" i="1"/>
  <c r="J4662" i="1"/>
  <c r="I4662" i="1"/>
  <c r="H4662" i="1"/>
  <c r="G4662" i="1"/>
  <c r="F4662" i="1"/>
  <c r="E4662" i="1"/>
  <c r="M4661" i="1"/>
  <c r="L4661" i="1"/>
  <c r="K4661" i="1"/>
  <c r="J4661" i="1"/>
  <c r="I4661" i="1"/>
  <c r="H4661" i="1"/>
  <c r="G4661" i="1"/>
  <c r="F4661" i="1"/>
  <c r="E4661" i="1"/>
  <c r="M4660" i="1"/>
  <c r="L4660" i="1"/>
  <c r="K4660" i="1"/>
  <c r="J4660" i="1"/>
  <c r="I4660" i="1"/>
  <c r="H4660" i="1"/>
  <c r="G4660" i="1"/>
  <c r="F4660" i="1"/>
  <c r="E4660" i="1"/>
  <c r="M4659" i="1"/>
  <c r="L4659" i="1"/>
  <c r="K4659" i="1"/>
  <c r="J4659" i="1"/>
  <c r="I4659" i="1"/>
  <c r="H4659" i="1"/>
  <c r="G4659" i="1"/>
  <c r="F4659" i="1"/>
  <c r="E4659" i="1"/>
  <c r="M4658" i="1"/>
  <c r="L4658" i="1"/>
  <c r="K4658" i="1"/>
  <c r="J4658" i="1"/>
  <c r="I4658" i="1"/>
  <c r="H4658" i="1"/>
  <c r="G4658" i="1"/>
  <c r="F4658" i="1"/>
  <c r="E4658" i="1"/>
  <c r="M4657" i="1"/>
  <c r="L4657" i="1"/>
  <c r="K4657" i="1"/>
  <c r="J4657" i="1"/>
  <c r="I4657" i="1"/>
  <c r="H4657" i="1"/>
  <c r="G4657" i="1"/>
  <c r="F4657" i="1"/>
  <c r="E4657" i="1"/>
  <c r="M4656" i="1"/>
  <c r="L4656" i="1"/>
  <c r="K4656" i="1"/>
  <c r="J4656" i="1"/>
  <c r="I4656" i="1"/>
  <c r="H4656" i="1"/>
  <c r="G4656" i="1"/>
  <c r="F4656" i="1"/>
  <c r="E4656" i="1"/>
  <c r="M4655" i="1"/>
  <c r="L4655" i="1"/>
  <c r="K4655" i="1"/>
  <c r="J4655" i="1"/>
  <c r="I4655" i="1"/>
  <c r="H4655" i="1"/>
  <c r="G4655" i="1"/>
  <c r="F4655" i="1"/>
  <c r="E4655" i="1"/>
  <c r="M4654" i="1"/>
  <c r="L4654" i="1"/>
  <c r="K4654" i="1"/>
  <c r="J4654" i="1"/>
  <c r="I4654" i="1"/>
  <c r="H4654" i="1"/>
  <c r="G4654" i="1"/>
  <c r="F4654" i="1"/>
  <c r="E4654" i="1"/>
  <c r="M4653" i="1"/>
  <c r="L4653" i="1"/>
  <c r="K4653" i="1"/>
  <c r="J4653" i="1"/>
  <c r="I4653" i="1"/>
  <c r="H4653" i="1"/>
  <c r="G4653" i="1"/>
  <c r="F4653" i="1"/>
  <c r="E4653" i="1"/>
  <c r="M4652" i="1"/>
  <c r="L4652" i="1"/>
  <c r="K4652" i="1"/>
  <c r="J4652" i="1"/>
  <c r="I4652" i="1"/>
  <c r="H4652" i="1"/>
  <c r="G4652" i="1"/>
  <c r="F4652" i="1"/>
  <c r="E4652" i="1"/>
  <c r="M4651" i="1"/>
  <c r="L4651" i="1"/>
  <c r="K4651" i="1"/>
  <c r="J4651" i="1"/>
  <c r="I4651" i="1"/>
  <c r="H4651" i="1"/>
  <c r="G4651" i="1"/>
  <c r="F4651" i="1"/>
  <c r="E4651" i="1"/>
  <c r="M4650" i="1"/>
  <c r="L4650" i="1"/>
  <c r="K4650" i="1"/>
  <c r="J4650" i="1"/>
  <c r="I4650" i="1"/>
  <c r="H4650" i="1"/>
  <c r="G4650" i="1"/>
  <c r="F4650" i="1"/>
  <c r="E4650" i="1"/>
  <c r="M4649" i="1"/>
  <c r="L4649" i="1"/>
  <c r="K4649" i="1"/>
  <c r="J4649" i="1"/>
  <c r="I4649" i="1"/>
  <c r="H4649" i="1"/>
  <c r="G4649" i="1"/>
  <c r="F4649" i="1"/>
  <c r="E4649" i="1"/>
  <c r="M4648" i="1"/>
  <c r="L4648" i="1"/>
  <c r="K4648" i="1"/>
  <c r="J4648" i="1"/>
  <c r="I4648" i="1"/>
  <c r="H4648" i="1"/>
  <c r="G4648" i="1"/>
  <c r="F4648" i="1"/>
  <c r="E4648" i="1"/>
  <c r="M4647" i="1"/>
  <c r="L4647" i="1"/>
  <c r="K4647" i="1"/>
  <c r="J4647" i="1"/>
  <c r="I4647" i="1"/>
  <c r="H4647" i="1"/>
  <c r="G4647" i="1"/>
  <c r="F4647" i="1"/>
  <c r="E4647" i="1"/>
  <c r="M4646" i="1"/>
  <c r="L4646" i="1"/>
  <c r="K4646" i="1"/>
  <c r="J4646" i="1"/>
  <c r="I4646" i="1"/>
  <c r="H4646" i="1"/>
  <c r="G4646" i="1"/>
  <c r="F4646" i="1"/>
  <c r="E4646" i="1"/>
  <c r="M4645" i="1"/>
  <c r="L4645" i="1"/>
  <c r="K4645" i="1"/>
  <c r="J4645" i="1"/>
  <c r="I4645" i="1"/>
  <c r="H4645" i="1"/>
  <c r="G4645" i="1"/>
  <c r="F4645" i="1"/>
  <c r="E4645" i="1"/>
  <c r="M4644" i="1"/>
  <c r="L4644" i="1"/>
  <c r="K4644" i="1"/>
  <c r="J4644" i="1"/>
  <c r="I4644" i="1"/>
  <c r="H4644" i="1"/>
  <c r="G4644" i="1"/>
  <c r="F4644" i="1"/>
  <c r="E4644" i="1"/>
  <c r="M4643" i="1"/>
  <c r="L4643" i="1"/>
  <c r="K4643" i="1"/>
  <c r="J4643" i="1"/>
  <c r="I4643" i="1"/>
  <c r="H4643" i="1"/>
  <c r="G4643" i="1"/>
  <c r="F4643" i="1"/>
  <c r="E4643" i="1"/>
  <c r="M4642" i="1"/>
  <c r="L4642" i="1"/>
  <c r="K4642" i="1"/>
  <c r="J4642" i="1"/>
  <c r="I4642" i="1"/>
  <c r="H4642" i="1"/>
  <c r="G4642" i="1"/>
  <c r="F4642" i="1"/>
  <c r="E4642" i="1"/>
  <c r="M4641" i="1"/>
  <c r="L4641" i="1"/>
  <c r="K4641" i="1"/>
  <c r="J4641" i="1"/>
  <c r="I4641" i="1"/>
  <c r="H4641" i="1"/>
  <c r="G4641" i="1"/>
  <c r="F4641" i="1"/>
  <c r="E4641" i="1"/>
  <c r="M4640" i="1"/>
  <c r="L4640" i="1"/>
  <c r="K4640" i="1"/>
  <c r="J4640" i="1"/>
  <c r="I4640" i="1"/>
  <c r="H4640" i="1"/>
  <c r="G4640" i="1"/>
  <c r="F4640" i="1"/>
  <c r="E4640" i="1"/>
  <c r="M4639" i="1"/>
  <c r="L4639" i="1"/>
  <c r="K4639" i="1"/>
  <c r="J4639" i="1"/>
  <c r="I4639" i="1"/>
  <c r="H4639" i="1"/>
  <c r="G4639" i="1"/>
  <c r="F4639" i="1"/>
  <c r="E4639" i="1"/>
  <c r="M4638" i="1"/>
  <c r="L4638" i="1"/>
  <c r="K4638" i="1"/>
  <c r="J4638" i="1"/>
  <c r="I4638" i="1"/>
  <c r="H4638" i="1"/>
  <c r="G4638" i="1"/>
  <c r="F4638" i="1"/>
  <c r="E4638" i="1"/>
  <c r="M4637" i="1"/>
  <c r="L4637" i="1"/>
  <c r="K4637" i="1"/>
  <c r="J4637" i="1"/>
  <c r="I4637" i="1"/>
  <c r="H4637" i="1"/>
  <c r="G4637" i="1"/>
  <c r="F4637" i="1"/>
  <c r="E4637" i="1"/>
  <c r="M4636" i="1"/>
  <c r="L4636" i="1"/>
  <c r="K4636" i="1"/>
  <c r="J4636" i="1"/>
  <c r="I4636" i="1"/>
  <c r="H4636" i="1"/>
  <c r="G4636" i="1"/>
  <c r="F4636" i="1"/>
  <c r="E4636" i="1"/>
  <c r="M4635" i="1"/>
  <c r="L4635" i="1"/>
  <c r="K4635" i="1"/>
  <c r="J4635" i="1"/>
  <c r="I4635" i="1"/>
  <c r="H4635" i="1"/>
  <c r="G4635" i="1"/>
  <c r="F4635" i="1"/>
  <c r="E4635" i="1"/>
  <c r="M4634" i="1"/>
  <c r="L4634" i="1"/>
  <c r="K4634" i="1"/>
  <c r="J4634" i="1"/>
  <c r="I4634" i="1"/>
  <c r="H4634" i="1"/>
  <c r="G4634" i="1"/>
  <c r="F4634" i="1"/>
  <c r="E4634" i="1"/>
  <c r="M4633" i="1"/>
  <c r="L4633" i="1"/>
  <c r="K4633" i="1"/>
  <c r="J4633" i="1"/>
  <c r="I4633" i="1"/>
  <c r="H4633" i="1"/>
  <c r="G4633" i="1"/>
  <c r="F4633" i="1"/>
  <c r="E4633" i="1"/>
  <c r="M4632" i="1"/>
  <c r="L4632" i="1"/>
  <c r="K4632" i="1"/>
  <c r="J4632" i="1"/>
  <c r="I4632" i="1"/>
  <c r="H4632" i="1"/>
  <c r="G4632" i="1"/>
  <c r="F4632" i="1"/>
  <c r="E4632" i="1"/>
  <c r="M4631" i="1"/>
  <c r="L4631" i="1"/>
  <c r="K4631" i="1"/>
  <c r="J4631" i="1"/>
  <c r="I4631" i="1"/>
  <c r="H4631" i="1"/>
  <c r="G4631" i="1"/>
  <c r="F4631" i="1"/>
  <c r="E4631" i="1"/>
  <c r="M4630" i="1"/>
  <c r="L4630" i="1"/>
  <c r="K4630" i="1"/>
  <c r="J4630" i="1"/>
  <c r="I4630" i="1"/>
  <c r="H4630" i="1"/>
  <c r="G4630" i="1"/>
  <c r="F4630" i="1"/>
  <c r="E4630" i="1"/>
  <c r="M4629" i="1"/>
  <c r="L4629" i="1"/>
  <c r="K4629" i="1"/>
  <c r="J4629" i="1"/>
  <c r="I4629" i="1"/>
  <c r="H4629" i="1"/>
  <c r="G4629" i="1"/>
  <c r="F4629" i="1"/>
  <c r="E4629" i="1"/>
  <c r="M4628" i="1"/>
  <c r="L4628" i="1"/>
  <c r="K4628" i="1"/>
  <c r="J4628" i="1"/>
  <c r="I4628" i="1"/>
  <c r="H4628" i="1"/>
  <c r="G4628" i="1"/>
  <c r="F4628" i="1"/>
  <c r="E4628" i="1"/>
  <c r="M4627" i="1"/>
  <c r="L4627" i="1"/>
  <c r="K4627" i="1"/>
  <c r="J4627" i="1"/>
  <c r="I4627" i="1"/>
  <c r="H4627" i="1"/>
  <c r="G4627" i="1"/>
  <c r="F4627" i="1"/>
  <c r="E4627" i="1"/>
  <c r="M4626" i="1"/>
  <c r="L4626" i="1"/>
  <c r="K4626" i="1"/>
  <c r="J4626" i="1"/>
  <c r="I4626" i="1"/>
  <c r="H4626" i="1"/>
  <c r="G4626" i="1"/>
  <c r="F4626" i="1"/>
  <c r="E4626" i="1"/>
  <c r="M4625" i="1"/>
  <c r="L4625" i="1"/>
  <c r="K4625" i="1"/>
  <c r="J4625" i="1"/>
  <c r="I4625" i="1"/>
  <c r="H4625" i="1"/>
  <c r="G4625" i="1"/>
  <c r="F4625" i="1"/>
  <c r="E4625" i="1"/>
  <c r="M4624" i="1"/>
  <c r="L4624" i="1"/>
  <c r="K4624" i="1"/>
  <c r="J4624" i="1"/>
  <c r="I4624" i="1"/>
  <c r="H4624" i="1"/>
  <c r="G4624" i="1"/>
  <c r="F4624" i="1"/>
  <c r="E4624" i="1"/>
  <c r="M4623" i="1"/>
  <c r="L4623" i="1"/>
  <c r="K4623" i="1"/>
  <c r="J4623" i="1"/>
  <c r="I4623" i="1"/>
  <c r="H4623" i="1"/>
  <c r="G4623" i="1"/>
  <c r="F4623" i="1"/>
  <c r="E4623" i="1"/>
  <c r="M4622" i="1"/>
  <c r="L4622" i="1"/>
  <c r="K4622" i="1"/>
  <c r="J4622" i="1"/>
  <c r="I4622" i="1"/>
  <c r="H4622" i="1"/>
  <c r="G4622" i="1"/>
  <c r="F4622" i="1"/>
  <c r="E4622" i="1"/>
  <c r="M4621" i="1"/>
  <c r="L4621" i="1"/>
  <c r="K4621" i="1"/>
  <c r="J4621" i="1"/>
  <c r="I4621" i="1"/>
  <c r="H4621" i="1"/>
  <c r="G4621" i="1"/>
  <c r="F4621" i="1"/>
  <c r="E4621" i="1"/>
  <c r="M4620" i="1"/>
  <c r="L4620" i="1"/>
  <c r="K4620" i="1"/>
  <c r="J4620" i="1"/>
  <c r="I4620" i="1"/>
  <c r="H4620" i="1"/>
  <c r="G4620" i="1"/>
  <c r="F4620" i="1"/>
  <c r="E4620" i="1"/>
  <c r="M4619" i="1"/>
  <c r="L4619" i="1"/>
  <c r="K4619" i="1"/>
  <c r="J4619" i="1"/>
  <c r="I4619" i="1"/>
  <c r="H4619" i="1"/>
  <c r="G4619" i="1"/>
  <c r="F4619" i="1"/>
  <c r="E4619" i="1"/>
  <c r="M4618" i="1"/>
  <c r="L4618" i="1"/>
  <c r="K4618" i="1"/>
  <c r="J4618" i="1"/>
  <c r="I4618" i="1"/>
  <c r="H4618" i="1"/>
  <c r="G4618" i="1"/>
  <c r="F4618" i="1"/>
  <c r="E4618" i="1"/>
  <c r="M4617" i="1"/>
  <c r="L4617" i="1"/>
  <c r="K4617" i="1"/>
  <c r="J4617" i="1"/>
  <c r="I4617" i="1"/>
  <c r="H4617" i="1"/>
  <c r="G4617" i="1"/>
  <c r="F4617" i="1"/>
  <c r="E4617" i="1"/>
  <c r="M4616" i="1"/>
  <c r="L4616" i="1"/>
  <c r="K4616" i="1"/>
  <c r="J4616" i="1"/>
  <c r="I4616" i="1"/>
  <c r="H4616" i="1"/>
  <c r="G4616" i="1"/>
  <c r="F4616" i="1"/>
  <c r="E4616" i="1"/>
  <c r="M4615" i="1"/>
  <c r="L4615" i="1"/>
  <c r="K4615" i="1"/>
  <c r="J4615" i="1"/>
  <c r="I4615" i="1"/>
  <c r="H4615" i="1"/>
  <c r="G4615" i="1"/>
  <c r="F4615" i="1"/>
  <c r="E4615" i="1"/>
  <c r="M4614" i="1"/>
  <c r="L4614" i="1"/>
  <c r="K4614" i="1"/>
  <c r="J4614" i="1"/>
  <c r="I4614" i="1"/>
  <c r="H4614" i="1"/>
  <c r="G4614" i="1"/>
  <c r="F4614" i="1"/>
  <c r="E4614" i="1"/>
  <c r="M4613" i="1"/>
  <c r="L4613" i="1"/>
  <c r="K4613" i="1"/>
  <c r="J4613" i="1"/>
  <c r="I4613" i="1"/>
  <c r="H4613" i="1"/>
  <c r="G4613" i="1"/>
  <c r="F4613" i="1"/>
  <c r="E4613" i="1"/>
  <c r="M4612" i="1"/>
  <c r="L4612" i="1"/>
  <c r="K4612" i="1"/>
  <c r="J4612" i="1"/>
  <c r="I4612" i="1"/>
  <c r="H4612" i="1"/>
  <c r="G4612" i="1"/>
  <c r="F4612" i="1"/>
  <c r="E4612" i="1"/>
  <c r="M4611" i="1"/>
  <c r="L4611" i="1"/>
  <c r="K4611" i="1"/>
  <c r="J4611" i="1"/>
  <c r="I4611" i="1"/>
  <c r="H4611" i="1"/>
  <c r="G4611" i="1"/>
  <c r="F4611" i="1"/>
  <c r="E4611" i="1"/>
  <c r="M4610" i="1"/>
  <c r="L4610" i="1"/>
  <c r="K4610" i="1"/>
  <c r="J4610" i="1"/>
  <c r="I4610" i="1"/>
  <c r="H4610" i="1"/>
  <c r="G4610" i="1"/>
  <c r="F4610" i="1"/>
  <c r="E4610" i="1"/>
  <c r="M4609" i="1"/>
  <c r="L4609" i="1"/>
  <c r="K4609" i="1"/>
  <c r="J4609" i="1"/>
  <c r="I4609" i="1"/>
  <c r="H4609" i="1"/>
  <c r="G4609" i="1"/>
  <c r="F4609" i="1"/>
  <c r="E4609" i="1"/>
  <c r="M4608" i="1"/>
  <c r="L4608" i="1"/>
  <c r="K4608" i="1"/>
  <c r="J4608" i="1"/>
  <c r="I4608" i="1"/>
  <c r="H4608" i="1"/>
  <c r="G4608" i="1"/>
  <c r="F4608" i="1"/>
  <c r="E4608" i="1"/>
  <c r="M4607" i="1"/>
  <c r="L4607" i="1"/>
  <c r="K4607" i="1"/>
  <c r="J4607" i="1"/>
  <c r="I4607" i="1"/>
  <c r="H4607" i="1"/>
  <c r="G4607" i="1"/>
  <c r="F4607" i="1"/>
  <c r="E4607" i="1"/>
  <c r="M4606" i="1"/>
  <c r="L4606" i="1"/>
  <c r="K4606" i="1"/>
  <c r="J4606" i="1"/>
  <c r="I4606" i="1"/>
  <c r="H4606" i="1"/>
  <c r="G4606" i="1"/>
  <c r="F4606" i="1"/>
  <c r="E4606" i="1"/>
  <c r="M4605" i="1"/>
  <c r="L4605" i="1"/>
  <c r="K4605" i="1"/>
  <c r="J4605" i="1"/>
  <c r="I4605" i="1"/>
  <c r="H4605" i="1"/>
  <c r="G4605" i="1"/>
  <c r="F4605" i="1"/>
  <c r="E4605" i="1"/>
  <c r="M4604" i="1"/>
  <c r="L4604" i="1"/>
  <c r="K4604" i="1"/>
  <c r="J4604" i="1"/>
  <c r="I4604" i="1"/>
  <c r="H4604" i="1"/>
  <c r="G4604" i="1"/>
  <c r="F4604" i="1"/>
  <c r="E4604" i="1"/>
  <c r="M4603" i="1"/>
  <c r="L4603" i="1"/>
  <c r="K4603" i="1"/>
  <c r="J4603" i="1"/>
  <c r="I4603" i="1"/>
  <c r="H4603" i="1"/>
  <c r="G4603" i="1"/>
  <c r="F4603" i="1"/>
  <c r="E4603" i="1"/>
  <c r="M4602" i="1"/>
  <c r="L4602" i="1"/>
  <c r="K4602" i="1"/>
  <c r="J4602" i="1"/>
  <c r="I4602" i="1"/>
  <c r="H4602" i="1"/>
  <c r="G4602" i="1"/>
  <c r="F4602" i="1"/>
  <c r="E4602" i="1"/>
  <c r="M4601" i="1"/>
  <c r="L4601" i="1"/>
  <c r="K4601" i="1"/>
  <c r="J4601" i="1"/>
  <c r="I4601" i="1"/>
  <c r="H4601" i="1"/>
  <c r="G4601" i="1"/>
  <c r="F4601" i="1"/>
  <c r="E4601" i="1"/>
  <c r="M4600" i="1"/>
  <c r="L4600" i="1"/>
  <c r="K4600" i="1"/>
  <c r="J4600" i="1"/>
  <c r="I4600" i="1"/>
  <c r="H4600" i="1"/>
  <c r="G4600" i="1"/>
  <c r="F4600" i="1"/>
  <c r="E4600" i="1"/>
  <c r="M4599" i="1"/>
  <c r="L4599" i="1"/>
  <c r="K4599" i="1"/>
  <c r="J4599" i="1"/>
  <c r="I4599" i="1"/>
  <c r="H4599" i="1"/>
  <c r="G4599" i="1"/>
  <c r="F4599" i="1"/>
  <c r="E4599" i="1"/>
  <c r="M4598" i="1"/>
  <c r="L4598" i="1"/>
  <c r="K4598" i="1"/>
  <c r="J4598" i="1"/>
  <c r="I4598" i="1"/>
  <c r="H4598" i="1"/>
  <c r="G4598" i="1"/>
  <c r="F4598" i="1"/>
  <c r="E4598" i="1"/>
  <c r="M4597" i="1"/>
  <c r="L4597" i="1"/>
  <c r="K4597" i="1"/>
  <c r="J4597" i="1"/>
  <c r="I4597" i="1"/>
  <c r="H4597" i="1"/>
  <c r="G4597" i="1"/>
  <c r="F4597" i="1"/>
  <c r="E4597" i="1"/>
  <c r="M4596" i="1"/>
  <c r="L4596" i="1"/>
  <c r="K4596" i="1"/>
  <c r="J4596" i="1"/>
  <c r="I4596" i="1"/>
  <c r="H4596" i="1"/>
  <c r="G4596" i="1"/>
  <c r="F4596" i="1"/>
  <c r="E4596" i="1"/>
  <c r="M4595" i="1"/>
  <c r="L4595" i="1"/>
  <c r="K4595" i="1"/>
  <c r="J4595" i="1"/>
  <c r="I4595" i="1"/>
  <c r="H4595" i="1"/>
  <c r="G4595" i="1"/>
  <c r="F4595" i="1"/>
  <c r="E4595" i="1"/>
  <c r="M4594" i="1"/>
  <c r="L4594" i="1"/>
  <c r="K4594" i="1"/>
  <c r="J4594" i="1"/>
  <c r="I4594" i="1"/>
  <c r="H4594" i="1"/>
  <c r="G4594" i="1"/>
  <c r="F4594" i="1"/>
  <c r="E4594" i="1"/>
  <c r="M4593" i="1"/>
  <c r="L4593" i="1"/>
  <c r="K4593" i="1"/>
  <c r="J4593" i="1"/>
  <c r="I4593" i="1"/>
  <c r="H4593" i="1"/>
  <c r="G4593" i="1"/>
  <c r="F4593" i="1"/>
  <c r="E4593" i="1"/>
  <c r="M4592" i="1"/>
  <c r="L4592" i="1"/>
  <c r="K4592" i="1"/>
  <c r="J4592" i="1"/>
  <c r="I4592" i="1"/>
  <c r="H4592" i="1"/>
  <c r="G4592" i="1"/>
  <c r="F4592" i="1"/>
  <c r="E4592" i="1"/>
  <c r="M4591" i="1"/>
  <c r="L4591" i="1"/>
  <c r="K4591" i="1"/>
  <c r="J4591" i="1"/>
  <c r="I4591" i="1"/>
  <c r="H4591" i="1"/>
  <c r="G4591" i="1"/>
  <c r="F4591" i="1"/>
  <c r="E4591" i="1"/>
  <c r="M4590" i="1"/>
  <c r="L4590" i="1"/>
  <c r="K4590" i="1"/>
  <c r="J4590" i="1"/>
  <c r="I4590" i="1"/>
  <c r="H4590" i="1"/>
  <c r="G4590" i="1"/>
  <c r="F4590" i="1"/>
  <c r="E4590" i="1"/>
  <c r="M4589" i="1"/>
  <c r="L4589" i="1"/>
  <c r="K4589" i="1"/>
  <c r="J4589" i="1"/>
  <c r="I4589" i="1"/>
  <c r="H4589" i="1"/>
  <c r="G4589" i="1"/>
  <c r="F4589" i="1"/>
  <c r="E4589" i="1"/>
  <c r="M4588" i="1"/>
  <c r="L4588" i="1"/>
  <c r="K4588" i="1"/>
  <c r="J4588" i="1"/>
  <c r="I4588" i="1"/>
  <c r="H4588" i="1"/>
  <c r="G4588" i="1"/>
  <c r="F4588" i="1"/>
  <c r="E4588" i="1"/>
  <c r="M4587" i="1"/>
  <c r="L4587" i="1"/>
  <c r="K4587" i="1"/>
  <c r="J4587" i="1"/>
  <c r="I4587" i="1"/>
  <c r="H4587" i="1"/>
  <c r="G4587" i="1"/>
  <c r="F4587" i="1"/>
  <c r="E4587" i="1"/>
  <c r="M4586" i="1"/>
  <c r="L4586" i="1"/>
  <c r="K4586" i="1"/>
  <c r="J4586" i="1"/>
  <c r="I4586" i="1"/>
  <c r="H4586" i="1"/>
  <c r="G4586" i="1"/>
  <c r="F4586" i="1"/>
  <c r="E4586" i="1"/>
  <c r="M4585" i="1"/>
  <c r="L4585" i="1"/>
  <c r="K4585" i="1"/>
  <c r="J4585" i="1"/>
  <c r="I4585" i="1"/>
  <c r="H4585" i="1"/>
  <c r="G4585" i="1"/>
  <c r="F4585" i="1"/>
  <c r="E4585" i="1"/>
  <c r="M4584" i="1"/>
  <c r="L4584" i="1"/>
  <c r="K4584" i="1"/>
  <c r="J4584" i="1"/>
  <c r="I4584" i="1"/>
  <c r="H4584" i="1"/>
  <c r="G4584" i="1"/>
  <c r="F4584" i="1"/>
  <c r="E4584" i="1"/>
  <c r="M4583" i="1"/>
  <c r="L4583" i="1"/>
  <c r="K4583" i="1"/>
  <c r="J4583" i="1"/>
  <c r="I4583" i="1"/>
  <c r="H4583" i="1"/>
  <c r="G4583" i="1"/>
  <c r="F4583" i="1"/>
  <c r="E4583" i="1"/>
  <c r="M4582" i="1"/>
  <c r="L4582" i="1"/>
  <c r="K4582" i="1"/>
  <c r="J4582" i="1"/>
  <c r="I4582" i="1"/>
  <c r="H4582" i="1"/>
  <c r="G4582" i="1"/>
  <c r="F4582" i="1"/>
  <c r="E4582" i="1"/>
  <c r="M4581" i="1"/>
  <c r="L4581" i="1"/>
  <c r="K4581" i="1"/>
  <c r="J4581" i="1"/>
  <c r="I4581" i="1"/>
  <c r="H4581" i="1"/>
  <c r="G4581" i="1"/>
  <c r="F4581" i="1"/>
  <c r="E4581" i="1"/>
  <c r="M4580" i="1"/>
  <c r="L4580" i="1"/>
  <c r="K4580" i="1"/>
  <c r="J4580" i="1"/>
  <c r="I4580" i="1"/>
  <c r="H4580" i="1"/>
  <c r="G4580" i="1"/>
  <c r="F4580" i="1"/>
  <c r="E4580" i="1"/>
  <c r="M4579" i="1"/>
  <c r="L4579" i="1"/>
  <c r="K4579" i="1"/>
  <c r="J4579" i="1"/>
  <c r="I4579" i="1"/>
  <c r="H4579" i="1"/>
  <c r="G4579" i="1"/>
  <c r="F4579" i="1"/>
  <c r="E4579" i="1"/>
  <c r="M4578" i="1"/>
  <c r="L4578" i="1"/>
  <c r="K4578" i="1"/>
  <c r="J4578" i="1"/>
  <c r="I4578" i="1"/>
  <c r="H4578" i="1"/>
  <c r="G4578" i="1"/>
  <c r="F4578" i="1"/>
  <c r="E4578" i="1"/>
  <c r="M4577" i="1"/>
  <c r="L4577" i="1"/>
  <c r="K4577" i="1"/>
  <c r="J4577" i="1"/>
  <c r="I4577" i="1"/>
  <c r="H4577" i="1"/>
  <c r="G4577" i="1"/>
  <c r="F4577" i="1"/>
  <c r="E4577" i="1"/>
  <c r="M4576" i="1"/>
  <c r="L4576" i="1"/>
  <c r="K4576" i="1"/>
  <c r="J4576" i="1"/>
  <c r="I4576" i="1"/>
  <c r="H4576" i="1"/>
  <c r="G4576" i="1"/>
  <c r="F4576" i="1"/>
  <c r="E4576" i="1"/>
  <c r="M4575" i="1"/>
  <c r="L4575" i="1"/>
  <c r="K4575" i="1"/>
  <c r="J4575" i="1"/>
  <c r="I4575" i="1"/>
  <c r="H4575" i="1"/>
  <c r="G4575" i="1"/>
  <c r="F4575" i="1"/>
  <c r="E4575" i="1"/>
  <c r="M4574" i="1"/>
  <c r="L4574" i="1"/>
  <c r="K4574" i="1"/>
  <c r="J4574" i="1"/>
  <c r="I4574" i="1"/>
  <c r="H4574" i="1"/>
  <c r="G4574" i="1"/>
  <c r="F4574" i="1"/>
  <c r="E4574" i="1"/>
  <c r="M4573" i="1"/>
  <c r="L4573" i="1"/>
  <c r="K4573" i="1"/>
  <c r="J4573" i="1"/>
  <c r="I4573" i="1"/>
  <c r="H4573" i="1"/>
  <c r="G4573" i="1"/>
  <c r="F4573" i="1"/>
  <c r="E4573" i="1"/>
  <c r="M4572" i="1"/>
  <c r="L4572" i="1"/>
  <c r="K4572" i="1"/>
  <c r="J4572" i="1"/>
  <c r="I4572" i="1"/>
  <c r="H4572" i="1"/>
  <c r="G4572" i="1"/>
  <c r="F4572" i="1"/>
  <c r="E4572" i="1"/>
  <c r="M4571" i="1"/>
  <c r="L4571" i="1"/>
  <c r="K4571" i="1"/>
  <c r="J4571" i="1"/>
  <c r="I4571" i="1"/>
  <c r="H4571" i="1"/>
  <c r="G4571" i="1"/>
  <c r="F4571" i="1"/>
  <c r="E4571" i="1"/>
  <c r="M4570" i="1"/>
  <c r="L4570" i="1"/>
  <c r="K4570" i="1"/>
  <c r="J4570" i="1"/>
  <c r="I4570" i="1"/>
  <c r="H4570" i="1"/>
  <c r="G4570" i="1"/>
  <c r="F4570" i="1"/>
  <c r="E4570" i="1"/>
  <c r="M4569" i="1"/>
  <c r="L4569" i="1"/>
  <c r="K4569" i="1"/>
  <c r="J4569" i="1"/>
  <c r="I4569" i="1"/>
  <c r="H4569" i="1"/>
  <c r="G4569" i="1"/>
  <c r="F4569" i="1"/>
  <c r="E4569" i="1"/>
  <c r="M4568" i="1"/>
  <c r="L4568" i="1"/>
  <c r="K4568" i="1"/>
  <c r="J4568" i="1"/>
  <c r="I4568" i="1"/>
  <c r="H4568" i="1"/>
  <c r="G4568" i="1"/>
  <c r="F4568" i="1"/>
  <c r="E4568" i="1"/>
  <c r="M4567" i="1"/>
  <c r="L4567" i="1"/>
  <c r="K4567" i="1"/>
  <c r="J4567" i="1"/>
  <c r="I4567" i="1"/>
  <c r="H4567" i="1"/>
  <c r="G4567" i="1"/>
  <c r="F4567" i="1"/>
  <c r="E4567" i="1"/>
  <c r="M4566" i="1"/>
  <c r="L4566" i="1"/>
  <c r="K4566" i="1"/>
  <c r="J4566" i="1"/>
  <c r="I4566" i="1"/>
  <c r="H4566" i="1"/>
  <c r="G4566" i="1"/>
  <c r="F4566" i="1"/>
  <c r="E4566" i="1"/>
  <c r="M4565" i="1"/>
  <c r="L4565" i="1"/>
  <c r="K4565" i="1"/>
  <c r="J4565" i="1"/>
  <c r="I4565" i="1"/>
  <c r="H4565" i="1"/>
  <c r="G4565" i="1"/>
  <c r="F4565" i="1"/>
  <c r="E4565" i="1"/>
  <c r="M4564" i="1"/>
  <c r="L4564" i="1"/>
  <c r="K4564" i="1"/>
  <c r="J4564" i="1"/>
  <c r="I4564" i="1"/>
  <c r="H4564" i="1"/>
  <c r="G4564" i="1"/>
  <c r="F4564" i="1"/>
  <c r="E4564" i="1"/>
  <c r="M4563" i="1"/>
  <c r="L4563" i="1"/>
  <c r="K4563" i="1"/>
  <c r="J4563" i="1"/>
  <c r="I4563" i="1"/>
  <c r="H4563" i="1"/>
  <c r="G4563" i="1"/>
  <c r="F4563" i="1"/>
  <c r="E4563" i="1"/>
  <c r="M4562" i="1"/>
  <c r="L4562" i="1"/>
  <c r="K4562" i="1"/>
  <c r="J4562" i="1"/>
  <c r="I4562" i="1"/>
  <c r="H4562" i="1"/>
  <c r="G4562" i="1"/>
  <c r="F4562" i="1"/>
  <c r="E4562" i="1"/>
  <c r="M4561" i="1"/>
  <c r="L4561" i="1"/>
  <c r="K4561" i="1"/>
  <c r="J4561" i="1"/>
  <c r="I4561" i="1"/>
  <c r="H4561" i="1"/>
  <c r="G4561" i="1"/>
  <c r="F4561" i="1"/>
  <c r="E4561" i="1"/>
  <c r="M4560" i="1"/>
  <c r="L4560" i="1"/>
  <c r="K4560" i="1"/>
  <c r="J4560" i="1"/>
  <c r="I4560" i="1"/>
  <c r="H4560" i="1"/>
  <c r="G4560" i="1"/>
  <c r="F4560" i="1"/>
  <c r="E4560" i="1"/>
  <c r="M4559" i="1"/>
  <c r="L4559" i="1"/>
  <c r="K4559" i="1"/>
  <c r="J4559" i="1"/>
  <c r="I4559" i="1"/>
  <c r="H4559" i="1"/>
  <c r="G4559" i="1"/>
  <c r="F4559" i="1"/>
  <c r="E4559" i="1"/>
  <c r="M4558" i="1"/>
  <c r="L4558" i="1"/>
  <c r="K4558" i="1"/>
  <c r="J4558" i="1"/>
  <c r="I4558" i="1"/>
  <c r="H4558" i="1"/>
  <c r="G4558" i="1"/>
  <c r="F4558" i="1"/>
  <c r="E4558" i="1"/>
  <c r="M4557" i="1"/>
  <c r="L4557" i="1"/>
  <c r="K4557" i="1"/>
  <c r="J4557" i="1"/>
  <c r="I4557" i="1"/>
  <c r="H4557" i="1"/>
  <c r="G4557" i="1"/>
  <c r="F4557" i="1"/>
  <c r="E4557" i="1"/>
  <c r="M4556" i="1"/>
  <c r="L4556" i="1"/>
  <c r="K4556" i="1"/>
  <c r="J4556" i="1"/>
  <c r="I4556" i="1"/>
  <c r="H4556" i="1"/>
  <c r="G4556" i="1"/>
  <c r="F4556" i="1"/>
  <c r="E4556" i="1"/>
  <c r="M4555" i="1"/>
  <c r="L4555" i="1"/>
  <c r="K4555" i="1"/>
  <c r="J4555" i="1"/>
  <c r="I4555" i="1"/>
  <c r="H4555" i="1"/>
  <c r="G4555" i="1"/>
  <c r="F4555" i="1"/>
  <c r="E4555" i="1"/>
  <c r="M4554" i="1"/>
  <c r="L4554" i="1"/>
  <c r="K4554" i="1"/>
  <c r="J4554" i="1"/>
  <c r="I4554" i="1"/>
  <c r="H4554" i="1"/>
  <c r="G4554" i="1"/>
  <c r="F4554" i="1"/>
  <c r="E4554" i="1"/>
  <c r="M4553" i="1"/>
  <c r="L4553" i="1"/>
  <c r="K4553" i="1"/>
  <c r="J4553" i="1"/>
  <c r="I4553" i="1"/>
  <c r="H4553" i="1"/>
  <c r="G4553" i="1"/>
  <c r="F4553" i="1"/>
  <c r="E4553" i="1"/>
  <c r="M4552" i="1"/>
  <c r="L4552" i="1"/>
  <c r="K4552" i="1"/>
  <c r="J4552" i="1"/>
  <c r="I4552" i="1"/>
  <c r="H4552" i="1"/>
  <c r="G4552" i="1"/>
  <c r="F4552" i="1"/>
  <c r="E4552" i="1"/>
  <c r="M4551" i="1"/>
  <c r="L4551" i="1"/>
  <c r="K4551" i="1"/>
  <c r="J4551" i="1"/>
  <c r="I4551" i="1"/>
  <c r="H4551" i="1"/>
  <c r="G4551" i="1"/>
  <c r="F4551" i="1"/>
  <c r="E4551" i="1"/>
  <c r="M4550" i="1"/>
  <c r="L4550" i="1"/>
  <c r="K4550" i="1"/>
  <c r="J4550" i="1"/>
  <c r="I4550" i="1"/>
  <c r="H4550" i="1"/>
  <c r="G4550" i="1"/>
  <c r="F4550" i="1"/>
  <c r="E4550" i="1"/>
  <c r="M4549" i="1"/>
  <c r="L4549" i="1"/>
  <c r="K4549" i="1"/>
  <c r="J4549" i="1"/>
  <c r="I4549" i="1"/>
  <c r="H4549" i="1"/>
  <c r="G4549" i="1"/>
  <c r="F4549" i="1"/>
  <c r="E4549" i="1"/>
  <c r="M4548" i="1"/>
  <c r="L4548" i="1"/>
  <c r="K4548" i="1"/>
  <c r="J4548" i="1"/>
  <c r="I4548" i="1"/>
  <c r="H4548" i="1"/>
  <c r="G4548" i="1"/>
  <c r="F4548" i="1"/>
  <c r="E4548" i="1"/>
  <c r="M4547" i="1"/>
  <c r="L4547" i="1"/>
  <c r="K4547" i="1"/>
  <c r="J4547" i="1"/>
  <c r="I4547" i="1"/>
  <c r="H4547" i="1"/>
  <c r="G4547" i="1"/>
  <c r="F4547" i="1"/>
  <c r="E4547" i="1"/>
  <c r="M4546" i="1"/>
  <c r="L4546" i="1"/>
  <c r="K4546" i="1"/>
  <c r="J4546" i="1"/>
  <c r="I4546" i="1"/>
  <c r="H4546" i="1"/>
  <c r="G4546" i="1"/>
  <c r="F4546" i="1"/>
  <c r="E4546" i="1"/>
  <c r="M4545" i="1"/>
  <c r="L4545" i="1"/>
  <c r="K4545" i="1"/>
  <c r="J4545" i="1"/>
  <c r="I4545" i="1"/>
  <c r="H4545" i="1"/>
  <c r="G4545" i="1"/>
  <c r="F4545" i="1"/>
  <c r="E4545" i="1"/>
  <c r="M4544" i="1"/>
  <c r="L4544" i="1"/>
  <c r="K4544" i="1"/>
  <c r="J4544" i="1"/>
  <c r="I4544" i="1"/>
  <c r="H4544" i="1"/>
  <c r="G4544" i="1"/>
  <c r="F4544" i="1"/>
  <c r="E4544" i="1"/>
  <c r="M4543" i="1"/>
  <c r="L4543" i="1"/>
  <c r="K4543" i="1"/>
  <c r="J4543" i="1"/>
  <c r="I4543" i="1"/>
  <c r="H4543" i="1"/>
  <c r="G4543" i="1"/>
  <c r="F4543" i="1"/>
  <c r="E4543" i="1"/>
  <c r="M4542" i="1"/>
  <c r="L4542" i="1"/>
  <c r="K4542" i="1"/>
  <c r="J4542" i="1"/>
  <c r="I4542" i="1"/>
  <c r="H4542" i="1"/>
  <c r="G4542" i="1"/>
  <c r="F4542" i="1"/>
  <c r="E4542" i="1"/>
  <c r="M4541" i="1"/>
  <c r="L4541" i="1"/>
  <c r="K4541" i="1"/>
  <c r="J4541" i="1"/>
  <c r="I4541" i="1"/>
  <c r="H4541" i="1"/>
  <c r="G4541" i="1"/>
  <c r="F4541" i="1"/>
  <c r="E4541" i="1"/>
  <c r="M4540" i="1"/>
  <c r="L4540" i="1"/>
  <c r="K4540" i="1"/>
  <c r="J4540" i="1"/>
  <c r="I4540" i="1"/>
  <c r="H4540" i="1"/>
  <c r="G4540" i="1"/>
  <c r="F4540" i="1"/>
  <c r="E4540" i="1"/>
  <c r="M4539" i="1"/>
  <c r="L4539" i="1"/>
  <c r="K4539" i="1"/>
  <c r="J4539" i="1"/>
  <c r="I4539" i="1"/>
  <c r="H4539" i="1"/>
  <c r="G4539" i="1"/>
  <c r="F4539" i="1"/>
  <c r="E4539" i="1"/>
  <c r="M4538" i="1"/>
  <c r="L4538" i="1"/>
  <c r="K4538" i="1"/>
  <c r="J4538" i="1"/>
  <c r="I4538" i="1"/>
  <c r="H4538" i="1"/>
  <c r="G4538" i="1"/>
  <c r="F4538" i="1"/>
  <c r="E4538" i="1"/>
  <c r="M4537" i="1"/>
  <c r="L4537" i="1"/>
  <c r="K4537" i="1"/>
  <c r="J4537" i="1"/>
  <c r="I4537" i="1"/>
  <c r="H4537" i="1"/>
  <c r="G4537" i="1"/>
  <c r="F4537" i="1"/>
  <c r="E4537" i="1"/>
  <c r="M4536" i="1"/>
  <c r="L4536" i="1"/>
  <c r="K4536" i="1"/>
  <c r="J4536" i="1"/>
  <c r="I4536" i="1"/>
  <c r="H4536" i="1"/>
  <c r="G4536" i="1"/>
  <c r="F4536" i="1"/>
  <c r="E4536" i="1"/>
  <c r="M4535" i="1"/>
  <c r="L4535" i="1"/>
  <c r="K4535" i="1"/>
  <c r="J4535" i="1"/>
  <c r="I4535" i="1"/>
  <c r="H4535" i="1"/>
  <c r="G4535" i="1"/>
  <c r="F4535" i="1"/>
  <c r="E4535" i="1"/>
  <c r="M4534" i="1"/>
  <c r="L4534" i="1"/>
  <c r="K4534" i="1"/>
  <c r="J4534" i="1"/>
  <c r="I4534" i="1"/>
  <c r="H4534" i="1"/>
  <c r="G4534" i="1"/>
  <c r="F4534" i="1"/>
  <c r="E4534" i="1"/>
  <c r="M4533" i="1"/>
  <c r="L4533" i="1"/>
  <c r="K4533" i="1"/>
  <c r="J4533" i="1"/>
  <c r="I4533" i="1"/>
  <c r="H4533" i="1"/>
  <c r="G4533" i="1"/>
  <c r="F4533" i="1"/>
  <c r="E4533" i="1"/>
  <c r="M4532" i="1"/>
  <c r="L4532" i="1"/>
  <c r="K4532" i="1"/>
  <c r="J4532" i="1"/>
  <c r="I4532" i="1"/>
  <c r="H4532" i="1"/>
  <c r="G4532" i="1"/>
  <c r="F4532" i="1"/>
  <c r="E4532" i="1"/>
  <c r="M4531" i="1"/>
  <c r="L4531" i="1"/>
  <c r="K4531" i="1"/>
  <c r="J4531" i="1"/>
  <c r="I4531" i="1"/>
  <c r="H4531" i="1"/>
  <c r="G4531" i="1"/>
  <c r="F4531" i="1"/>
  <c r="E4531" i="1"/>
  <c r="M4530" i="1"/>
  <c r="L4530" i="1"/>
  <c r="K4530" i="1"/>
  <c r="J4530" i="1"/>
  <c r="I4530" i="1"/>
  <c r="H4530" i="1"/>
  <c r="G4530" i="1"/>
  <c r="F4530" i="1"/>
  <c r="E4530" i="1"/>
  <c r="M4529" i="1"/>
  <c r="L4529" i="1"/>
  <c r="K4529" i="1"/>
  <c r="J4529" i="1"/>
  <c r="I4529" i="1"/>
  <c r="H4529" i="1"/>
  <c r="G4529" i="1"/>
  <c r="F4529" i="1"/>
  <c r="E4529" i="1"/>
  <c r="M4528" i="1"/>
  <c r="L4528" i="1"/>
  <c r="K4528" i="1"/>
  <c r="J4528" i="1"/>
  <c r="I4528" i="1"/>
  <c r="H4528" i="1"/>
  <c r="G4528" i="1"/>
  <c r="F4528" i="1"/>
  <c r="E4528" i="1"/>
  <c r="M4527" i="1"/>
  <c r="L4527" i="1"/>
  <c r="K4527" i="1"/>
  <c r="J4527" i="1"/>
  <c r="I4527" i="1"/>
  <c r="H4527" i="1"/>
  <c r="G4527" i="1"/>
  <c r="F4527" i="1"/>
  <c r="E4527" i="1"/>
  <c r="M4526" i="1"/>
  <c r="L4526" i="1"/>
  <c r="K4526" i="1"/>
  <c r="J4526" i="1"/>
  <c r="I4526" i="1"/>
  <c r="H4526" i="1"/>
  <c r="G4526" i="1"/>
  <c r="F4526" i="1"/>
  <c r="E4526" i="1"/>
  <c r="M4525" i="1"/>
  <c r="L4525" i="1"/>
  <c r="K4525" i="1"/>
  <c r="J4525" i="1"/>
  <c r="I4525" i="1"/>
  <c r="H4525" i="1"/>
  <c r="G4525" i="1"/>
  <c r="F4525" i="1"/>
  <c r="E4525" i="1"/>
  <c r="M4524" i="1"/>
  <c r="L4524" i="1"/>
  <c r="K4524" i="1"/>
  <c r="J4524" i="1"/>
  <c r="I4524" i="1"/>
  <c r="H4524" i="1"/>
  <c r="G4524" i="1"/>
  <c r="F4524" i="1"/>
  <c r="E4524" i="1"/>
  <c r="M4523" i="1"/>
  <c r="L4523" i="1"/>
  <c r="K4523" i="1"/>
  <c r="J4523" i="1"/>
  <c r="I4523" i="1"/>
  <c r="H4523" i="1"/>
  <c r="G4523" i="1"/>
  <c r="F4523" i="1"/>
  <c r="E4523" i="1"/>
  <c r="M4522" i="1"/>
  <c r="L4522" i="1"/>
  <c r="K4522" i="1"/>
  <c r="J4522" i="1"/>
  <c r="I4522" i="1"/>
  <c r="H4522" i="1"/>
  <c r="G4522" i="1"/>
  <c r="F4522" i="1"/>
  <c r="E4522" i="1"/>
  <c r="M4521" i="1"/>
  <c r="L4521" i="1"/>
  <c r="K4521" i="1"/>
  <c r="J4521" i="1"/>
  <c r="I4521" i="1"/>
  <c r="H4521" i="1"/>
  <c r="G4521" i="1"/>
  <c r="F4521" i="1"/>
  <c r="E4521" i="1"/>
  <c r="M4520" i="1"/>
  <c r="L4520" i="1"/>
  <c r="K4520" i="1"/>
  <c r="J4520" i="1"/>
  <c r="I4520" i="1"/>
  <c r="H4520" i="1"/>
  <c r="G4520" i="1"/>
  <c r="F4520" i="1"/>
  <c r="E4520" i="1"/>
  <c r="M4519" i="1"/>
  <c r="L4519" i="1"/>
  <c r="K4519" i="1"/>
  <c r="J4519" i="1"/>
  <c r="I4519" i="1"/>
  <c r="H4519" i="1"/>
  <c r="G4519" i="1"/>
  <c r="F4519" i="1"/>
  <c r="E4519" i="1"/>
  <c r="M4518" i="1"/>
  <c r="L4518" i="1"/>
  <c r="K4518" i="1"/>
  <c r="J4518" i="1"/>
  <c r="I4518" i="1"/>
  <c r="H4518" i="1"/>
  <c r="G4518" i="1"/>
  <c r="F4518" i="1"/>
  <c r="E4518" i="1"/>
  <c r="M4517" i="1"/>
  <c r="L4517" i="1"/>
  <c r="K4517" i="1"/>
  <c r="J4517" i="1"/>
  <c r="I4517" i="1"/>
  <c r="H4517" i="1"/>
  <c r="G4517" i="1"/>
  <c r="F4517" i="1"/>
  <c r="E4517" i="1"/>
  <c r="M4516" i="1"/>
  <c r="L4516" i="1"/>
  <c r="K4516" i="1"/>
  <c r="J4516" i="1"/>
  <c r="I4516" i="1"/>
  <c r="H4516" i="1"/>
  <c r="G4516" i="1"/>
  <c r="F4516" i="1"/>
  <c r="E4516" i="1"/>
  <c r="M4515" i="1"/>
  <c r="L4515" i="1"/>
  <c r="K4515" i="1"/>
  <c r="J4515" i="1"/>
  <c r="I4515" i="1"/>
  <c r="H4515" i="1"/>
  <c r="G4515" i="1"/>
  <c r="F4515" i="1"/>
  <c r="E4515" i="1"/>
  <c r="M4514" i="1"/>
  <c r="L4514" i="1"/>
  <c r="K4514" i="1"/>
  <c r="J4514" i="1"/>
  <c r="I4514" i="1"/>
  <c r="H4514" i="1"/>
  <c r="G4514" i="1"/>
  <c r="F4514" i="1"/>
  <c r="E4514" i="1"/>
  <c r="M4513" i="1"/>
  <c r="L4513" i="1"/>
  <c r="K4513" i="1"/>
  <c r="J4513" i="1"/>
  <c r="I4513" i="1"/>
  <c r="H4513" i="1"/>
  <c r="G4513" i="1"/>
  <c r="F4513" i="1"/>
  <c r="E4513" i="1"/>
  <c r="M4512" i="1"/>
  <c r="L4512" i="1"/>
  <c r="K4512" i="1"/>
  <c r="J4512" i="1"/>
  <c r="I4512" i="1"/>
  <c r="H4512" i="1"/>
  <c r="G4512" i="1"/>
  <c r="F4512" i="1"/>
  <c r="E4512" i="1"/>
  <c r="M4511" i="1"/>
  <c r="L4511" i="1"/>
  <c r="K4511" i="1"/>
  <c r="J4511" i="1"/>
  <c r="I4511" i="1"/>
  <c r="H4511" i="1"/>
  <c r="G4511" i="1"/>
  <c r="F4511" i="1"/>
  <c r="E4511" i="1"/>
  <c r="M4510" i="1"/>
  <c r="L4510" i="1"/>
  <c r="K4510" i="1"/>
  <c r="J4510" i="1"/>
  <c r="I4510" i="1"/>
  <c r="H4510" i="1"/>
  <c r="G4510" i="1"/>
  <c r="F4510" i="1"/>
  <c r="E4510" i="1"/>
  <c r="M4509" i="1"/>
  <c r="L4509" i="1"/>
  <c r="K4509" i="1"/>
  <c r="J4509" i="1"/>
  <c r="I4509" i="1"/>
  <c r="H4509" i="1"/>
  <c r="G4509" i="1"/>
  <c r="F4509" i="1"/>
  <c r="E4509" i="1"/>
  <c r="M4508" i="1"/>
  <c r="L4508" i="1"/>
  <c r="K4508" i="1"/>
  <c r="J4508" i="1"/>
  <c r="I4508" i="1"/>
  <c r="H4508" i="1"/>
  <c r="G4508" i="1"/>
  <c r="F4508" i="1"/>
  <c r="E4508" i="1"/>
  <c r="M4507" i="1"/>
  <c r="L4507" i="1"/>
  <c r="K4507" i="1"/>
  <c r="J4507" i="1"/>
  <c r="I4507" i="1"/>
  <c r="H4507" i="1"/>
  <c r="G4507" i="1"/>
  <c r="F4507" i="1"/>
  <c r="E4507" i="1"/>
  <c r="M4506" i="1"/>
  <c r="L4506" i="1"/>
  <c r="K4506" i="1"/>
  <c r="J4506" i="1"/>
  <c r="I4506" i="1"/>
  <c r="H4506" i="1"/>
  <c r="G4506" i="1"/>
  <c r="F4506" i="1"/>
  <c r="E4506" i="1"/>
  <c r="M4505" i="1"/>
  <c r="L4505" i="1"/>
  <c r="K4505" i="1"/>
  <c r="J4505" i="1"/>
  <c r="I4505" i="1"/>
  <c r="H4505" i="1"/>
  <c r="G4505" i="1"/>
  <c r="F4505" i="1"/>
  <c r="E4505" i="1"/>
  <c r="M4504" i="1"/>
  <c r="L4504" i="1"/>
  <c r="K4504" i="1"/>
  <c r="J4504" i="1"/>
  <c r="I4504" i="1"/>
  <c r="H4504" i="1"/>
  <c r="G4504" i="1"/>
  <c r="F4504" i="1"/>
  <c r="E4504" i="1"/>
  <c r="M4503" i="1"/>
  <c r="L4503" i="1"/>
  <c r="K4503" i="1"/>
  <c r="J4503" i="1"/>
  <c r="I4503" i="1"/>
  <c r="H4503" i="1"/>
  <c r="G4503" i="1"/>
  <c r="F4503" i="1"/>
  <c r="E4503" i="1"/>
  <c r="M4502" i="1"/>
  <c r="L4502" i="1"/>
  <c r="K4502" i="1"/>
  <c r="J4502" i="1"/>
  <c r="I4502" i="1"/>
  <c r="H4502" i="1"/>
  <c r="G4502" i="1"/>
  <c r="F4502" i="1"/>
  <c r="E4502" i="1"/>
  <c r="M4501" i="1"/>
  <c r="L4501" i="1"/>
  <c r="K4501" i="1"/>
  <c r="J4501" i="1"/>
  <c r="I4501" i="1"/>
  <c r="H4501" i="1"/>
  <c r="G4501" i="1"/>
  <c r="F4501" i="1"/>
  <c r="E4501" i="1"/>
  <c r="M4500" i="1"/>
  <c r="L4500" i="1"/>
  <c r="K4500" i="1"/>
  <c r="J4500" i="1"/>
  <c r="I4500" i="1"/>
  <c r="H4500" i="1"/>
  <c r="G4500" i="1"/>
  <c r="F4500" i="1"/>
  <c r="E4500" i="1"/>
  <c r="M4499" i="1"/>
  <c r="L4499" i="1"/>
  <c r="K4499" i="1"/>
  <c r="J4499" i="1"/>
  <c r="I4499" i="1"/>
  <c r="H4499" i="1"/>
  <c r="G4499" i="1"/>
  <c r="F4499" i="1"/>
  <c r="E4499" i="1"/>
  <c r="M4498" i="1"/>
  <c r="L4498" i="1"/>
  <c r="K4498" i="1"/>
  <c r="J4498" i="1"/>
  <c r="I4498" i="1"/>
  <c r="H4498" i="1"/>
  <c r="G4498" i="1"/>
  <c r="F4498" i="1"/>
  <c r="E4498" i="1"/>
  <c r="M4497" i="1"/>
  <c r="L4497" i="1"/>
  <c r="K4497" i="1"/>
  <c r="J4497" i="1"/>
  <c r="I4497" i="1"/>
  <c r="H4497" i="1"/>
  <c r="G4497" i="1"/>
  <c r="F4497" i="1"/>
  <c r="E4497" i="1"/>
  <c r="M4496" i="1"/>
  <c r="L4496" i="1"/>
  <c r="K4496" i="1"/>
  <c r="J4496" i="1"/>
  <c r="I4496" i="1"/>
  <c r="H4496" i="1"/>
  <c r="G4496" i="1"/>
  <c r="F4496" i="1"/>
  <c r="E4496" i="1"/>
  <c r="M4495" i="1"/>
  <c r="L4495" i="1"/>
  <c r="K4495" i="1"/>
  <c r="J4495" i="1"/>
  <c r="I4495" i="1"/>
  <c r="H4495" i="1"/>
  <c r="G4495" i="1"/>
  <c r="F4495" i="1"/>
  <c r="E4495" i="1"/>
  <c r="M4494" i="1"/>
  <c r="L4494" i="1"/>
  <c r="K4494" i="1"/>
  <c r="J4494" i="1"/>
  <c r="I4494" i="1"/>
  <c r="H4494" i="1"/>
  <c r="G4494" i="1"/>
  <c r="F4494" i="1"/>
  <c r="E4494" i="1"/>
  <c r="M4493" i="1"/>
  <c r="L4493" i="1"/>
  <c r="K4493" i="1"/>
  <c r="J4493" i="1"/>
  <c r="I4493" i="1"/>
  <c r="H4493" i="1"/>
  <c r="G4493" i="1"/>
  <c r="F4493" i="1"/>
  <c r="E4493" i="1"/>
  <c r="M4492" i="1"/>
  <c r="L4492" i="1"/>
  <c r="K4492" i="1"/>
  <c r="J4492" i="1"/>
  <c r="I4492" i="1"/>
  <c r="H4492" i="1"/>
  <c r="G4492" i="1"/>
  <c r="F4492" i="1"/>
  <c r="E4492" i="1"/>
  <c r="M4491" i="1"/>
  <c r="L4491" i="1"/>
  <c r="K4491" i="1"/>
  <c r="J4491" i="1"/>
  <c r="I4491" i="1"/>
  <c r="H4491" i="1"/>
  <c r="G4491" i="1"/>
  <c r="F4491" i="1"/>
  <c r="E4491" i="1"/>
  <c r="M4490" i="1"/>
  <c r="L4490" i="1"/>
  <c r="K4490" i="1"/>
  <c r="J4490" i="1"/>
  <c r="I4490" i="1"/>
  <c r="H4490" i="1"/>
  <c r="G4490" i="1"/>
  <c r="F4490" i="1"/>
  <c r="E4490" i="1"/>
  <c r="M4489" i="1"/>
  <c r="L4489" i="1"/>
  <c r="K4489" i="1"/>
  <c r="J4489" i="1"/>
  <c r="I4489" i="1"/>
  <c r="H4489" i="1"/>
  <c r="G4489" i="1"/>
  <c r="F4489" i="1"/>
  <c r="E4489" i="1"/>
  <c r="M4488" i="1"/>
  <c r="L4488" i="1"/>
  <c r="K4488" i="1"/>
  <c r="J4488" i="1"/>
  <c r="I4488" i="1"/>
  <c r="H4488" i="1"/>
  <c r="G4488" i="1"/>
  <c r="F4488" i="1"/>
  <c r="E4488" i="1"/>
  <c r="M4487" i="1"/>
  <c r="L4487" i="1"/>
  <c r="K4487" i="1"/>
  <c r="J4487" i="1"/>
  <c r="I4487" i="1"/>
  <c r="H4487" i="1"/>
  <c r="G4487" i="1"/>
  <c r="F4487" i="1"/>
  <c r="E4487" i="1"/>
  <c r="M4486" i="1"/>
  <c r="L4486" i="1"/>
  <c r="K4486" i="1"/>
  <c r="J4486" i="1"/>
  <c r="I4486" i="1"/>
  <c r="H4486" i="1"/>
  <c r="G4486" i="1"/>
  <c r="F4486" i="1"/>
  <c r="E4486" i="1"/>
  <c r="M4485" i="1"/>
  <c r="L4485" i="1"/>
  <c r="K4485" i="1"/>
  <c r="J4485" i="1"/>
  <c r="I4485" i="1"/>
  <c r="H4485" i="1"/>
  <c r="G4485" i="1"/>
  <c r="F4485" i="1"/>
  <c r="E4485" i="1"/>
  <c r="M4484" i="1"/>
  <c r="L4484" i="1"/>
  <c r="K4484" i="1"/>
  <c r="J4484" i="1"/>
  <c r="I4484" i="1"/>
  <c r="H4484" i="1"/>
  <c r="G4484" i="1"/>
  <c r="F4484" i="1"/>
  <c r="E4484" i="1"/>
  <c r="M4483" i="1"/>
  <c r="L4483" i="1"/>
  <c r="K4483" i="1"/>
  <c r="J4483" i="1"/>
  <c r="I4483" i="1"/>
  <c r="H4483" i="1"/>
  <c r="G4483" i="1"/>
  <c r="F4483" i="1"/>
  <c r="E4483" i="1"/>
  <c r="M4482" i="1"/>
  <c r="L4482" i="1"/>
  <c r="K4482" i="1"/>
  <c r="J4482" i="1"/>
  <c r="I4482" i="1"/>
  <c r="H4482" i="1"/>
  <c r="G4482" i="1"/>
  <c r="F4482" i="1"/>
  <c r="E4482" i="1"/>
  <c r="M4481" i="1"/>
  <c r="L4481" i="1"/>
  <c r="K4481" i="1"/>
  <c r="J4481" i="1"/>
  <c r="I4481" i="1"/>
  <c r="H4481" i="1"/>
  <c r="G4481" i="1"/>
  <c r="F4481" i="1"/>
  <c r="E4481" i="1"/>
  <c r="M4480" i="1"/>
  <c r="L4480" i="1"/>
  <c r="K4480" i="1"/>
  <c r="J4480" i="1"/>
  <c r="I4480" i="1"/>
  <c r="H4480" i="1"/>
  <c r="G4480" i="1"/>
  <c r="F4480" i="1"/>
  <c r="E4480" i="1"/>
  <c r="M4479" i="1"/>
  <c r="L4479" i="1"/>
  <c r="K4479" i="1"/>
  <c r="J4479" i="1"/>
  <c r="I4479" i="1"/>
  <c r="H4479" i="1"/>
  <c r="G4479" i="1"/>
  <c r="F4479" i="1"/>
  <c r="E4479" i="1"/>
  <c r="M4478" i="1"/>
  <c r="L4478" i="1"/>
  <c r="K4478" i="1"/>
  <c r="J4478" i="1"/>
  <c r="I4478" i="1"/>
  <c r="H4478" i="1"/>
  <c r="G4478" i="1"/>
  <c r="F4478" i="1"/>
  <c r="E4478" i="1"/>
  <c r="M4477" i="1"/>
  <c r="L4477" i="1"/>
  <c r="K4477" i="1"/>
  <c r="J4477" i="1"/>
  <c r="I4477" i="1"/>
  <c r="H4477" i="1"/>
  <c r="G4477" i="1"/>
  <c r="F4477" i="1"/>
  <c r="E4477" i="1"/>
  <c r="M4476" i="1"/>
  <c r="L4476" i="1"/>
  <c r="K4476" i="1"/>
  <c r="J4476" i="1"/>
  <c r="I4476" i="1"/>
  <c r="H4476" i="1"/>
  <c r="G4476" i="1"/>
  <c r="F4476" i="1"/>
  <c r="E4476" i="1"/>
  <c r="M4475" i="1"/>
  <c r="L4475" i="1"/>
  <c r="K4475" i="1"/>
  <c r="J4475" i="1"/>
  <c r="I4475" i="1"/>
  <c r="H4475" i="1"/>
  <c r="G4475" i="1"/>
  <c r="F4475" i="1"/>
  <c r="E4475" i="1"/>
  <c r="M4474" i="1"/>
  <c r="L4474" i="1"/>
  <c r="K4474" i="1"/>
  <c r="J4474" i="1"/>
  <c r="I4474" i="1"/>
  <c r="H4474" i="1"/>
  <c r="G4474" i="1"/>
  <c r="F4474" i="1"/>
  <c r="E4474" i="1"/>
  <c r="M4473" i="1"/>
  <c r="L4473" i="1"/>
  <c r="K4473" i="1"/>
  <c r="J4473" i="1"/>
  <c r="I4473" i="1"/>
  <c r="H4473" i="1"/>
  <c r="G4473" i="1"/>
  <c r="F4473" i="1"/>
  <c r="E4473" i="1"/>
  <c r="M4472" i="1"/>
  <c r="L4472" i="1"/>
  <c r="K4472" i="1"/>
  <c r="J4472" i="1"/>
  <c r="I4472" i="1"/>
  <c r="H4472" i="1"/>
  <c r="G4472" i="1"/>
  <c r="F4472" i="1"/>
  <c r="E4472" i="1"/>
  <c r="M4471" i="1"/>
  <c r="L4471" i="1"/>
  <c r="K4471" i="1"/>
  <c r="J4471" i="1"/>
  <c r="I4471" i="1"/>
  <c r="H4471" i="1"/>
  <c r="G4471" i="1"/>
  <c r="F4471" i="1"/>
  <c r="E4471" i="1"/>
  <c r="M4470" i="1"/>
  <c r="L4470" i="1"/>
  <c r="K4470" i="1"/>
  <c r="J4470" i="1"/>
  <c r="I4470" i="1"/>
  <c r="H4470" i="1"/>
  <c r="G4470" i="1"/>
  <c r="F4470" i="1"/>
  <c r="E4470" i="1"/>
  <c r="M4469" i="1"/>
  <c r="L4469" i="1"/>
  <c r="K4469" i="1"/>
  <c r="J4469" i="1"/>
  <c r="I4469" i="1"/>
  <c r="H4469" i="1"/>
  <c r="G4469" i="1"/>
  <c r="F4469" i="1"/>
  <c r="E4469" i="1"/>
  <c r="M4468" i="1"/>
  <c r="L4468" i="1"/>
  <c r="K4468" i="1"/>
  <c r="J4468" i="1"/>
  <c r="I4468" i="1"/>
  <c r="H4468" i="1"/>
  <c r="G4468" i="1"/>
  <c r="F4468" i="1"/>
  <c r="E4468" i="1"/>
  <c r="M4467" i="1"/>
  <c r="L4467" i="1"/>
  <c r="K4467" i="1"/>
  <c r="J4467" i="1"/>
  <c r="I4467" i="1"/>
  <c r="H4467" i="1"/>
  <c r="G4467" i="1"/>
  <c r="F4467" i="1"/>
  <c r="E4467" i="1"/>
  <c r="M4466" i="1"/>
  <c r="L4466" i="1"/>
  <c r="K4466" i="1"/>
  <c r="J4466" i="1"/>
  <c r="I4466" i="1"/>
  <c r="H4466" i="1"/>
  <c r="G4466" i="1"/>
  <c r="F4466" i="1"/>
  <c r="E4466" i="1"/>
  <c r="M4465" i="1"/>
  <c r="L4465" i="1"/>
  <c r="K4465" i="1"/>
  <c r="J4465" i="1"/>
  <c r="I4465" i="1"/>
  <c r="H4465" i="1"/>
  <c r="G4465" i="1"/>
  <c r="F4465" i="1"/>
  <c r="E4465" i="1"/>
  <c r="M4464" i="1"/>
  <c r="L4464" i="1"/>
  <c r="K4464" i="1"/>
  <c r="J4464" i="1"/>
  <c r="I4464" i="1"/>
  <c r="H4464" i="1"/>
  <c r="G4464" i="1"/>
  <c r="F4464" i="1"/>
  <c r="E4464" i="1"/>
  <c r="M4463" i="1"/>
  <c r="L4463" i="1"/>
  <c r="K4463" i="1"/>
  <c r="J4463" i="1"/>
  <c r="I4463" i="1"/>
  <c r="H4463" i="1"/>
  <c r="G4463" i="1"/>
  <c r="F4463" i="1"/>
  <c r="E4463" i="1"/>
  <c r="M4462" i="1"/>
  <c r="L4462" i="1"/>
  <c r="K4462" i="1"/>
  <c r="J4462" i="1"/>
  <c r="I4462" i="1"/>
  <c r="H4462" i="1"/>
  <c r="G4462" i="1"/>
  <c r="F4462" i="1"/>
  <c r="E4462" i="1"/>
  <c r="M4461" i="1"/>
  <c r="L4461" i="1"/>
  <c r="K4461" i="1"/>
  <c r="J4461" i="1"/>
  <c r="I4461" i="1"/>
  <c r="H4461" i="1"/>
  <c r="G4461" i="1"/>
  <c r="F4461" i="1"/>
  <c r="E4461" i="1"/>
  <c r="M4460" i="1"/>
  <c r="L4460" i="1"/>
  <c r="K4460" i="1"/>
  <c r="J4460" i="1"/>
  <c r="I4460" i="1"/>
  <c r="H4460" i="1"/>
  <c r="G4460" i="1"/>
  <c r="F4460" i="1"/>
  <c r="E4460" i="1"/>
  <c r="M4459" i="1"/>
  <c r="L4459" i="1"/>
  <c r="K4459" i="1"/>
  <c r="J4459" i="1"/>
  <c r="I4459" i="1"/>
  <c r="H4459" i="1"/>
  <c r="G4459" i="1"/>
  <c r="F4459" i="1"/>
  <c r="E4459" i="1"/>
  <c r="M4458" i="1"/>
  <c r="L4458" i="1"/>
  <c r="K4458" i="1"/>
  <c r="J4458" i="1"/>
  <c r="I4458" i="1"/>
  <c r="H4458" i="1"/>
  <c r="G4458" i="1"/>
  <c r="F4458" i="1"/>
  <c r="E4458" i="1"/>
  <c r="M4457" i="1"/>
  <c r="L4457" i="1"/>
  <c r="K4457" i="1"/>
  <c r="J4457" i="1"/>
  <c r="I4457" i="1"/>
  <c r="H4457" i="1"/>
  <c r="G4457" i="1"/>
  <c r="F4457" i="1"/>
  <c r="E4457" i="1"/>
  <c r="M4456" i="1"/>
  <c r="L4456" i="1"/>
  <c r="K4456" i="1"/>
  <c r="J4456" i="1"/>
  <c r="I4456" i="1"/>
  <c r="H4456" i="1"/>
  <c r="G4456" i="1"/>
  <c r="F4456" i="1"/>
  <c r="E4456" i="1"/>
  <c r="M4455" i="1"/>
  <c r="L4455" i="1"/>
  <c r="K4455" i="1"/>
  <c r="J4455" i="1"/>
  <c r="I4455" i="1"/>
  <c r="H4455" i="1"/>
  <c r="G4455" i="1"/>
  <c r="F4455" i="1"/>
  <c r="E4455" i="1"/>
  <c r="M4454" i="1"/>
  <c r="L4454" i="1"/>
  <c r="K4454" i="1"/>
  <c r="J4454" i="1"/>
  <c r="I4454" i="1"/>
  <c r="H4454" i="1"/>
  <c r="G4454" i="1"/>
  <c r="F4454" i="1"/>
  <c r="E4454" i="1"/>
  <c r="M4453" i="1"/>
  <c r="L4453" i="1"/>
  <c r="K4453" i="1"/>
  <c r="J4453" i="1"/>
  <c r="I4453" i="1"/>
  <c r="H4453" i="1"/>
  <c r="G4453" i="1"/>
  <c r="F4453" i="1"/>
  <c r="E4453" i="1"/>
  <c r="M4452" i="1"/>
  <c r="L4452" i="1"/>
  <c r="K4452" i="1"/>
  <c r="J4452" i="1"/>
  <c r="I4452" i="1"/>
  <c r="H4452" i="1"/>
  <c r="G4452" i="1"/>
  <c r="F4452" i="1"/>
  <c r="E4452" i="1"/>
  <c r="M4451" i="1"/>
  <c r="L4451" i="1"/>
  <c r="K4451" i="1"/>
  <c r="J4451" i="1"/>
  <c r="I4451" i="1"/>
  <c r="H4451" i="1"/>
  <c r="G4451" i="1"/>
  <c r="F4451" i="1"/>
  <c r="E4451" i="1"/>
  <c r="M4450" i="1"/>
  <c r="L4450" i="1"/>
  <c r="K4450" i="1"/>
  <c r="J4450" i="1"/>
  <c r="I4450" i="1"/>
  <c r="H4450" i="1"/>
  <c r="G4450" i="1"/>
  <c r="F4450" i="1"/>
  <c r="E4450" i="1"/>
  <c r="M4449" i="1"/>
  <c r="L4449" i="1"/>
  <c r="K4449" i="1"/>
  <c r="J4449" i="1"/>
  <c r="I4449" i="1"/>
  <c r="H4449" i="1"/>
  <c r="G4449" i="1"/>
  <c r="F4449" i="1"/>
  <c r="E4449" i="1"/>
  <c r="M4448" i="1"/>
  <c r="L4448" i="1"/>
  <c r="K4448" i="1"/>
  <c r="J4448" i="1"/>
  <c r="I4448" i="1"/>
  <c r="H4448" i="1"/>
  <c r="G4448" i="1"/>
  <c r="F4448" i="1"/>
  <c r="E4448" i="1"/>
  <c r="M4447" i="1"/>
  <c r="L4447" i="1"/>
  <c r="K4447" i="1"/>
  <c r="J4447" i="1"/>
  <c r="I4447" i="1"/>
  <c r="H4447" i="1"/>
  <c r="G4447" i="1"/>
  <c r="F4447" i="1"/>
  <c r="E4447" i="1"/>
  <c r="M4446" i="1"/>
  <c r="L4446" i="1"/>
  <c r="K4446" i="1"/>
  <c r="J4446" i="1"/>
  <c r="I4446" i="1"/>
  <c r="H4446" i="1"/>
  <c r="G4446" i="1"/>
  <c r="F4446" i="1"/>
  <c r="E4446" i="1"/>
  <c r="M4445" i="1"/>
  <c r="L4445" i="1"/>
  <c r="K4445" i="1"/>
  <c r="J4445" i="1"/>
  <c r="I4445" i="1"/>
  <c r="H4445" i="1"/>
  <c r="G4445" i="1"/>
  <c r="F4445" i="1"/>
  <c r="E4445" i="1"/>
  <c r="M4444" i="1"/>
  <c r="L4444" i="1"/>
  <c r="K4444" i="1"/>
  <c r="J4444" i="1"/>
  <c r="I4444" i="1"/>
  <c r="H4444" i="1"/>
  <c r="G4444" i="1"/>
  <c r="F4444" i="1"/>
  <c r="E4444" i="1"/>
  <c r="M4443" i="1"/>
  <c r="L4443" i="1"/>
  <c r="K4443" i="1"/>
  <c r="J4443" i="1"/>
  <c r="I4443" i="1"/>
  <c r="H4443" i="1"/>
  <c r="G4443" i="1"/>
  <c r="F4443" i="1"/>
  <c r="E4443" i="1"/>
  <c r="M4442" i="1"/>
  <c r="L4442" i="1"/>
  <c r="K4442" i="1"/>
  <c r="J4442" i="1"/>
  <c r="I4442" i="1"/>
  <c r="H4442" i="1"/>
  <c r="G4442" i="1"/>
  <c r="F4442" i="1"/>
  <c r="E4442" i="1"/>
  <c r="M4441" i="1"/>
  <c r="L4441" i="1"/>
  <c r="K4441" i="1"/>
  <c r="J4441" i="1"/>
  <c r="I4441" i="1"/>
  <c r="H4441" i="1"/>
  <c r="G4441" i="1"/>
  <c r="F4441" i="1"/>
  <c r="E4441" i="1"/>
  <c r="M4440" i="1"/>
  <c r="L4440" i="1"/>
  <c r="K4440" i="1"/>
  <c r="J4440" i="1"/>
  <c r="I4440" i="1"/>
  <c r="H4440" i="1"/>
  <c r="G4440" i="1"/>
  <c r="F4440" i="1"/>
  <c r="E4440" i="1"/>
  <c r="M4439" i="1"/>
  <c r="L4439" i="1"/>
  <c r="K4439" i="1"/>
  <c r="J4439" i="1"/>
  <c r="I4439" i="1"/>
  <c r="H4439" i="1"/>
  <c r="G4439" i="1"/>
  <c r="F4439" i="1"/>
  <c r="E4439" i="1"/>
  <c r="M4438" i="1"/>
  <c r="L4438" i="1"/>
  <c r="K4438" i="1"/>
  <c r="J4438" i="1"/>
  <c r="I4438" i="1"/>
  <c r="H4438" i="1"/>
  <c r="G4438" i="1"/>
  <c r="F4438" i="1"/>
  <c r="E4438" i="1"/>
  <c r="M4437" i="1"/>
  <c r="L4437" i="1"/>
  <c r="K4437" i="1"/>
  <c r="J4437" i="1"/>
  <c r="I4437" i="1"/>
  <c r="H4437" i="1"/>
  <c r="G4437" i="1"/>
  <c r="F4437" i="1"/>
  <c r="E4437" i="1"/>
  <c r="M4436" i="1"/>
  <c r="L4436" i="1"/>
  <c r="K4436" i="1"/>
  <c r="J4436" i="1"/>
  <c r="I4436" i="1"/>
  <c r="H4436" i="1"/>
  <c r="G4436" i="1"/>
  <c r="F4436" i="1"/>
  <c r="E4436" i="1"/>
  <c r="M4435" i="1"/>
  <c r="L4435" i="1"/>
  <c r="K4435" i="1"/>
  <c r="J4435" i="1"/>
  <c r="I4435" i="1"/>
  <c r="H4435" i="1"/>
  <c r="G4435" i="1"/>
  <c r="F4435" i="1"/>
  <c r="E4435" i="1"/>
  <c r="M4434" i="1"/>
  <c r="L4434" i="1"/>
  <c r="K4434" i="1"/>
  <c r="J4434" i="1"/>
  <c r="I4434" i="1"/>
  <c r="H4434" i="1"/>
  <c r="G4434" i="1"/>
  <c r="F4434" i="1"/>
  <c r="E4434" i="1"/>
  <c r="M4433" i="1"/>
  <c r="L4433" i="1"/>
  <c r="K4433" i="1"/>
  <c r="J4433" i="1"/>
  <c r="I4433" i="1"/>
  <c r="H4433" i="1"/>
  <c r="G4433" i="1"/>
  <c r="F4433" i="1"/>
  <c r="E4433" i="1"/>
  <c r="M4432" i="1"/>
  <c r="L4432" i="1"/>
  <c r="K4432" i="1"/>
  <c r="J4432" i="1"/>
  <c r="I4432" i="1"/>
  <c r="H4432" i="1"/>
  <c r="G4432" i="1"/>
  <c r="F4432" i="1"/>
  <c r="E4432" i="1"/>
  <c r="M4431" i="1"/>
  <c r="L4431" i="1"/>
  <c r="K4431" i="1"/>
  <c r="J4431" i="1"/>
  <c r="I4431" i="1"/>
  <c r="H4431" i="1"/>
  <c r="G4431" i="1"/>
  <c r="F4431" i="1"/>
  <c r="E4431" i="1"/>
  <c r="M4430" i="1"/>
  <c r="L4430" i="1"/>
  <c r="K4430" i="1"/>
  <c r="J4430" i="1"/>
  <c r="I4430" i="1"/>
  <c r="H4430" i="1"/>
  <c r="G4430" i="1"/>
  <c r="F4430" i="1"/>
  <c r="E4430" i="1"/>
  <c r="M4429" i="1"/>
  <c r="L4429" i="1"/>
  <c r="K4429" i="1"/>
  <c r="J4429" i="1"/>
  <c r="I4429" i="1"/>
  <c r="H4429" i="1"/>
  <c r="G4429" i="1"/>
  <c r="F4429" i="1"/>
  <c r="E4429" i="1"/>
  <c r="M4428" i="1"/>
  <c r="L4428" i="1"/>
  <c r="K4428" i="1"/>
  <c r="J4428" i="1"/>
  <c r="I4428" i="1"/>
  <c r="H4428" i="1"/>
  <c r="G4428" i="1"/>
  <c r="F4428" i="1"/>
  <c r="E4428" i="1"/>
  <c r="M4427" i="1"/>
  <c r="L4427" i="1"/>
  <c r="K4427" i="1"/>
  <c r="J4427" i="1"/>
  <c r="I4427" i="1"/>
  <c r="H4427" i="1"/>
  <c r="G4427" i="1"/>
  <c r="F4427" i="1"/>
  <c r="E4427" i="1"/>
  <c r="M4426" i="1"/>
  <c r="L4426" i="1"/>
  <c r="K4426" i="1"/>
  <c r="J4426" i="1"/>
  <c r="I4426" i="1"/>
  <c r="H4426" i="1"/>
  <c r="G4426" i="1"/>
  <c r="F4426" i="1"/>
  <c r="E4426" i="1"/>
  <c r="M4425" i="1"/>
  <c r="L4425" i="1"/>
  <c r="K4425" i="1"/>
  <c r="J4425" i="1"/>
  <c r="I4425" i="1"/>
  <c r="H4425" i="1"/>
  <c r="G4425" i="1"/>
  <c r="F4425" i="1"/>
  <c r="E4425" i="1"/>
  <c r="M4424" i="1"/>
  <c r="L4424" i="1"/>
  <c r="K4424" i="1"/>
  <c r="J4424" i="1"/>
  <c r="I4424" i="1"/>
  <c r="H4424" i="1"/>
  <c r="G4424" i="1"/>
  <c r="F4424" i="1"/>
  <c r="E4424" i="1"/>
  <c r="M4423" i="1"/>
  <c r="L4423" i="1"/>
  <c r="K4423" i="1"/>
  <c r="J4423" i="1"/>
  <c r="I4423" i="1"/>
  <c r="H4423" i="1"/>
  <c r="G4423" i="1"/>
  <c r="F4423" i="1"/>
  <c r="E4423" i="1"/>
  <c r="M4422" i="1"/>
  <c r="L4422" i="1"/>
  <c r="K4422" i="1"/>
  <c r="J4422" i="1"/>
  <c r="I4422" i="1"/>
  <c r="H4422" i="1"/>
  <c r="G4422" i="1"/>
  <c r="F4422" i="1"/>
  <c r="E4422" i="1"/>
  <c r="M4421" i="1"/>
  <c r="L4421" i="1"/>
  <c r="K4421" i="1"/>
  <c r="J4421" i="1"/>
  <c r="I4421" i="1"/>
  <c r="H4421" i="1"/>
  <c r="G4421" i="1"/>
  <c r="F4421" i="1"/>
  <c r="E4421" i="1"/>
  <c r="M4420" i="1"/>
  <c r="L4420" i="1"/>
  <c r="K4420" i="1"/>
  <c r="J4420" i="1"/>
  <c r="I4420" i="1"/>
  <c r="H4420" i="1"/>
  <c r="G4420" i="1"/>
  <c r="F4420" i="1"/>
  <c r="E4420" i="1"/>
  <c r="M4419" i="1"/>
  <c r="L4419" i="1"/>
  <c r="K4419" i="1"/>
  <c r="J4419" i="1"/>
  <c r="I4419" i="1"/>
  <c r="H4419" i="1"/>
  <c r="G4419" i="1"/>
  <c r="F4419" i="1"/>
  <c r="E4419" i="1"/>
  <c r="M4418" i="1"/>
  <c r="L4418" i="1"/>
  <c r="K4418" i="1"/>
  <c r="J4418" i="1"/>
  <c r="I4418" i="1"/>
  <c r="H4418" i="1"/>
  <c r="G4418" i="1"/>
  <c r="F4418" i="1"/>
  <c r="E4418" i="1"/>
  <c r="M4417" i="1"/>
  <c r="L4417" i="1"/>
  <c r="K4417" i="1"/>
  <c r="J4417" i="1"/>
  <c r="I4417" i="1"/>
  <c r="H4417" i="1"/>
  <c r="G4417" i="1"/>
  <c r="F4417" i="1"/>
  <c r="E4417" i="1"/>
  <c r="M4416" i="1"/>
  <c r="L4416" i="1"/>
  <c r="K4416" i="1"/>
  <c r="J4416" i="1"/>
  <c r="I4416" i="1"/>
  <c r="H4416" i="1"/>
  <c r="G4416" i="1"/>
  <c r="F4416" i="1"/>
  <c r="E4416" i="1"/>
  <c r="M4415" i="1"/>
  <c r="L4415" i="1"/>
  <c r="K4415" i="1"/>
  <c r="J4415" i="1"/>
  <c r="I4415" i="1"/>
  <c r="H4415" i="1"/>
  <c r="G4415" i="1"/>
  <c r="F4415" i="1"/>
  <c r="E4415" i="1"/>
  <c r="M4414" i="1"/>
  <c r="L4414" i="1"/>
  <c r="K4414" i="1"/>
  <c r="J4414" i="1"/>
  <c r="I4414" i="1"/>
  <c r="H4414" i="1"/>
  <c r="G4414" i="1"/>
  <c r="F4414" i="1"/>
  <c r="E4414" i="1"/>
  <c r="M4413" i="1"/>
  <c r="L4413" i="1"/>
  <c r="K4413" i="1"/>
  <c r="J4413" i="1"/>
  <c r="I4413" i="1"/>
  <c r="H4413" i="1"/>
  <c r="G4413" i="1"/>
  <c r="F4413" i="1"/>
  <c r="E4413" i="1"/>
  <c r="M4412" i="1"/>
  <c r="L4412" i="1"/>
  <c r="K4412" i="1"/>
  <c r="J4412" i="1"/>
  <c r="I4412" i="1"/>
  <c r="H4412" i="1"/>
  <c r="G4412" i="1"/>
  <c r="F4412" i="1"/>
  <c r="E4412" i="1"/>
  <c r="M4411" i="1"/>
  <c r="L4411" i="1"/>
  <c r="K4411" i="1"/>
  <c r="J4411" i="1"/>
  <c r="I4411" i="1"/>
  <c r="H4411" i="1"/>
  <c r="G4411" i="1"/>
  <c r="F4411" i="1"/>
  <c r="E4411" i="1"/>
  <c r="M4410" i="1"/>
  <c r="L4410" i="1"/>
  <c r="K4410" i="1"/>
  <c r="J4410" i="1"/>
  <c r="I4410" i="1"/>
  <c r="H4410" i="1"/>
  <c r="G4410" i="1"/>
  <c r="F4410" i="1"/>
  <c r="E4410" i="1"/>
  <c r="M4409" i="1"/>
  <c r="L4409" i="1"/>
  <c r="K4409" i="1"/>
  <c r="J4409" i="1"/>
  <c r="I4409" i="1"/>
  <c r="H4409" i="1"/>
  <c r="G4409" i="1"/>
  <c r="F4409" i="1"/>
  <c r="E4409" i="1"/>
  <c r="M4408" i="1"/>
  <c r="L4408" i="1"/>
  <c r="K4408" i="1"/>
  <c r="J4408" i="1"/>
  <c r="I4408" i="1"/>
  <c r="H4408" i="1"/>
  <c r="G4408" i="1"/>
  <c r="F4408" i="1"/>
  <c r="E4408" i="1"/>
  <c r="M4407" i="1"/>
  <c r="L4407" i="1"/>
  <c r="K4407" i="1"/>
  <c r="J4407" i="1"/>
  <c r="I4407" i="1"/>
  <c r="H4407" i="1"/>
  <c r="G4407" i="1"/>
  <c r="F4407" i="1"/>
  <c r="E4407" i="1"/>
  <c r="M4406" i="1"/>
  <c r="L4406" i="1"/>
  <c r="K4406" i="1"/>
  <c r="J4406" i="1"/>
  <c r="I4406" i="1"/>
  <c r="H4406" i="1"/>
  <c r="G4406" i="1"/>
  <c r="F4406" i="1"/>
  <c r="E4406" i="1"/>
  <c r="M4405" i="1"/>
  <c r="L4405" i="1"/>
  <c r="K4405" i="1"/>
  <c r="J4405" i="1"/>
  <c r="I4405" i="1"/>
  <c r="H4405" i="1"/>
  <c r="G4405" i="1"/>
  <c r="F4405" i="1"/>
  <c r="E4405" i="1"/>
  <c r="M4404" i="1"/>
  <c r="L4404" i="1"/>
  <c r="K4404" i="1"/>
  <c r="J4404" i="1"/>
  <c r="I4404" i="1"/>
  <c r="H4404" i="1"/>
  <c r="G4404" i="1"/>
  <c r="F4404" i="1"/>
  <c r="E4404" i="1"/>
  <c r="M4403" i="1"/>
  <c r="L4403" i="1"/>
  <c r="K4403" i="1"/>
  <c r="J4403" i="1"/>
  <c r="I4403" i="1"/>
  <c r="H4403" i="1"/>
  <c r="G4403" i="1"/>
  <c r="F4403" i="1"/>
  <c r="E4403" i="1"/>
  <c r="M4402" i="1"/>
  <c r="L4402" i="1"/>
  <c r="K4402" i="1"/>
  <c r="J4402" i="1"/>
  <c r="I4402" i="1"/>
  <c r="H4402" i="1"/>
  <c r="G4402" i="1"/>
  <c r="F4402" i="1"/>
  <c r="E4402" i="1"/>
  <c r="M4401" i="1"/>
  <c r="L4401" i="1"/>
  <c r="K4401" i="1"/>
  <c r="J4401" i="1"/>
  <c r="I4401" i="1"/>
  <c r="H4401" i="1"/>
  <c r="G4401" i="1"/>
  <c r="F4401" i="1"/>
  <c r="E4401" i="1"/>
  <c r="M4400" i="1"/>
  <c r="L4400" i="1"/>
  <c r="K4400" i="1"/>
  <c r="J4400" i="1"/>
  <c r="I4400" i="1"/>
  <c r="H4400" i="1"/>
  <c r="G4400" i="1"/>
  <c r="F4400" i="1"/>
  <c r="E4400" i="1"/>
  <c r="M4399" i="1"/>
  <c r="L4399" i="1"/>
  <c r="K4399" i="1"/>
  <c r="J4399" i="1"/>
  <c r="I4399" i="1"/>
  <c r="H4399" i="1"/>
  <c r="G4399" i="1"/>
  <c r="F4399" i="1"/>
  <c r="E4399" i="1"/>
  <c r="M4398" i="1"/>
  <c r="L4398" i="1"/>
  <c r="K4398" i="1"/>
  <c r="J4398" i="1"/>
  <c r="I4398" i="1"/>
  <c r="H4398" i="1"/>
  <c r="G4398" i="1"/>
  <c r="F4398" i="1"/>
  <c r="E4398" i="1"/>
  <c r="M4397" i="1"/>
  <c r="L4397" i="1"/>
  <c r="K4397" i="1"/>
  <c r="J4397" i="1"/>
  <c r="I4397" i="1"/>
  <c r="H4397" i="1"/>
  <c r="G4397" i="1"/>
  <c r="F4397" i="1"/>
  <c r="E4397" i="1"/>
  <c r="M4396" i="1"/>
  <c r="L4396" i="1"/>
  <c r="K4396" i="1"/>
  <c r="J4396" i="1"/>
  <c r="I4396" i="1"/>
  <c r="H4396" i="1"/>
  <c r="G4396" i="1"/>
  <c r="F4396" i="1"/>
  <c r="E4396" i="1"/>
  <c r="M4395" i="1"/>
  <c r="L4395" i="1"/>
  <c r="K4395" i="1"/>
  <c r="J4395" i="1"/>
  <c r="I4395" i="1"/>
  <c r="H4395" i="1"/>
  <c r="G4395" i="1"/>
  <c r="F4395" i="1"/>
  <c r="E4395" i="1"/>
  <c r="M4394" i="1"/>
  <c r="L4394" i="1"/>
  <c r="K4394" i="1"/>
  <c r="J4394" i="1"/>
  <c r="I4394" i="1"/>
  <c r="H4394" i="1"/>
  <c r="G4394" i="1"/>
  <c r="F4394" i="1"/>
  <c r="E4394" i="1"/>
  <c r="M4393" i="1"/>
  <c r="L4393" i="1"/>
  <c r="K4393" i="1"/>
  <c r="J4393" i="1"/>
  <c r="I4393" i="1"/>
  <c r="H4393" i="1"/>
  <c r="G4393" i="1"/>
  <c r="F4393" i="1"/>
  <c r="E4393" i="1"/>
  <c r="M4392" i="1"/>
  <c r="L4392" i="1"/>
  <c r="K4392" i="1"/>
  <c r="J4392" i="1"/>
  <c r="I4392" i="1"/>
  <c r="H4392" i="1"/>
  <c r="G4392" i="1"/>
  <c r="F4392" i="1"/>
  <c r="E4392" i="1"/>
  <c r="M4391" i="1"/>
  <c r="L4391" i="1"/>
  <c r="K4391" i="1"/>
  <c r="J4391" i="1"/>
  <c r="I4391" i="1"/>
  <c r="H4391" i="1"/>
  <c r="G4391" i="1"/>
  <c r="F4391" i="1"/>
  <c r="E4391" i="1"/>
  <c r="M4390" i="1"/>
  <c r="L4390" i="1"/>
  <c r="K4390" i="1"/>
  <c r="J4390" i="1"/>
  <c r="I4390" i="1"/>
  <c r="H4390" i="1"/>
  <c r="G4390" i="1"/>
  <c r="F4390" i="1"/>
  <c r="E4390" i="1"/>
  <c r="M4389" i="1"/>
  <c r="L4389" i="1"/>
  <c r="K4389" i="1"/>
  <c r="J4389" i="1"/>
  <c r="I4389" i="1"/>
  <c r="H4389" i="1"/>
  <c r="G4389" i="1"/>
  <c r="F4389" i="1"/>
  <c r="E4389" i="1"/>
  <c r="M4388" i="1"/>
  <c r="L4388" i="1"/>
  <c r="K4388" i="1"/>
  <c r="J4388" i="1"/>
  <c r="I4388" i="1"/>
  <c r="H4388" i="1"/>
  <c r="G4388" i="1"/>
  <c r="F4388" i="1"/>
  <c r="E4388" i="1"/>
  <c r="M4387" i="1"/>
  <c r="L4387" i="1"/>
  <c r="K4387" i="1"/>
  <c r="J4387" i="1"/>
  <c r="I4387" i="1"/>
  <c r="H4387" i="1"/>
  <c r="G4387" i="1"/>
  <c r="F4387" i="1"/>
  <c r="E4387" i="1"/>
  <c r="M4386" i="1"/>
  <c r="L4386" i="1"/>
  <c r="K4386" i="1"/>
  <c r="J4386" i="1"/>
  <c r="I4386" i="1"/>
  <c r="H4386" i="1"/>
  <c r="G4386" i="1"/>
  <c r="F4386" i="1"/>
  <c r="E4386" i="1"/>
  <c r="M4385" i="1"/>
  <c r="L4385" i="1"/>
  <c r="K4385" i="1"/>
  <c r="J4385" i="1"/>
  <c r="I4385" i="1"/>
  <c r="H4385" i="1"/>
  <c r="G4385" i="1"/>
  <c r="F4385" i="1"/>
  <c r="E4385" i="1"/>
  <c r="M4384" i="1"/>
  <c r="L4384" i="1"/>
  <c r="K4384" i="1"/>
  <c r="J4384" i="1"/>
  <c r="I4384" i="1"/>
  <c r="H4384" i="1"/>
  <c r="G4384" i="1"/>
  <c r="F4384" i="1"/>
  <c r="E4384" i="1"/>
  <c r="M4383" i="1"/>
  <c r="L4383" i="1"/>
  <c r="K4383" i="1"/>
  <c r="J4383" i="1"/>
  <c r="I4383" i="1"/>
  <c r="H4383" i="1"/>
  <c r="G4383" i="1"/>
  <c r="F4383" i="1"/>
  <c r="E4383" i="1"/>
  <c r="M4382" i="1"/>
  <c r="L4382" i="1"/>
  <c r="K4382" i="1"/>
  <c r="J4382" i="1"/>
  <c r="I4382" i="1"/>
  <c r="H4382" i="1"/>
  <c r="G4382" i="1"/>
  <c r="F4382" i="1"/>
  <c r="E4382" i="1"/>
  <c r="M4381" i="1"/>
  <c r="L4381" i="1"/>
  <c r="K4381" i="1"/>
  <c r="J4381" i="1"/>
  <c r="I4381" i="1"/>
  <c r="H4381" i="1"/>
  <c r="G4381" i="1"/>
  <c r="F4381" i="1"/>
  <c r="E4381" i="1"/>
  <c r="M4380" i="1"/>
  <c r="L4380" i="1"/>
  <c r="K4380" i="1"/>
  <c r="J4380" i="1"/>
  <c r="I4380" i="1"/>
  <c r="H4380" i="1"/>
  <c r="G4380" i="1"/>
  <c r="F4380" i="1"/>
  <c r="E4380" i="1"/>
  <c r="M4379" i="1"/>
  <c r="L4379" i="1"/>
  <c r="K4379" i="1"/>
  <c r="J4379" i="1"/>
  <c r="I4379" i="1"/>
  <c r="H4379" i="1"/>
  <c r="G4379" i="1"/>
  <c r="F4379" i="1"/>
  <c r="E4379" i="1"/>
  <c r="M4378" i="1"/>
  <c r="L4378" i="1"/>
  <c r="K4378" i="1"/>
  <c r="J4378" i="1"/>
  <c r="I4378" i="1"/>
  <c r="H4378" i="1"/>
  <c r="G4378" i="1"/>
  <c r="F4378" i="1"/>
  <c r="E4378" i="1"/>
  <c r="M4377" i="1"/>
  <c r="L4377" i="1"/>
  <c r="K4377" i="1"/>
  <c r="J4377" i="1"/>
  <c r="I4377" i="1"/>
  <c r="H4377" i="1"/>
  <c r="G4377" i="1"/>
  <c r="F4377" i="1"/>
  <c r="E4377" i="1"/>
  <c r="M4376" i="1"/>
  <c r="L4376" i="1"/>
  <c r="K4376" i="1"/>
  <c r="J4376" i="1"/>
  <c r="I4376" i="1"/>
  <c r="H4376" i="1"/>
  <c r="G4376" i="1"/>
  <c r="F4376" i="1"/>
  <c r="E4376" i="1"/>
  <c r="M4375" i="1"/>
  <c r="L4375" i="1"/>
  <c r="K4375" i="1"/>
  <c r="J4375" i="1"/>
  <c r="I4375" i="1"/>
  <c r="H4375" i="1"/>
  <c r="G4375" i="1"/>
  <c r="F4375" i="1"/>
  <c r="E4375" i="1"/>
  <c r="M4374" i="1"/>
  <c r="L4374" i="1"/>
  <c r="K4374" i="1"/>
  <c r="J4374" i="1"/>
  <c r="I4374" i="1"/>
  <c r="H4374" i="1"/>
  <c r="G4374" i="1"/>
  <c r="F4374" i="1"/>
  <c r="E4374" i="1"/>
  <c r="M4373" i="1"/>
  <c r="L4373" i="1"/>
  <c r="K4373" i="1"/>
  <c r="J4373" i="1"/>
  <c r="I4373" i="1"/>
  <c r="H4373" i="1"/>
  <c r="G4373" i="1"/>
  <c r="F4373" i="1"/>
  <c r="E4373" i="1"/>
  <c r="M4372" i="1"/>
  <c r="L4372" i="1"/>
  <c r="K4372" i="1"/>
  <c r="J4372" i="1"/>
  <c r="I4372" i="1"/>
  <c r="H4372" i="1"/>
  <c r="G4372" i="1"/>
  <c r="F4372" i="1"/>
  <c r="E4372" i="1"/>
  <c r="M4371" i="1"/>
  <c r="L4371" i="1"/>
  <c r="K4371" i="1"/>
  <c r="J4371" i="1"/>
  <c r="I4371" i="1"/>
  <c r="H4371" i="1"/>
  <c r="G4371" i="1"/>
  <c r="F4371" i="1"/>
  <c r="E4371" i="1"/>
  <c r="M4370" i="1"/>
  <c r="L4370" i="1"/>
  <c r="K4370" i="1"/>
  <c r="J4370" i="1"/>
  <c r="I4370" i="1"/>
  <c r="H4370" i="1"/>
  <c r="G4370" i="1"/>
  <c r="F4370" i="1"/>
  <c r="E4370" i="1"/>
  <c r="M4369" i="1"/>
  <c r="L4369" i="1"/>
  <c r="K4369" i="1"/>
  <c r="J4369" i="1"/>
  <c r="I4369" i="1"/>
  <c r="H4369" i="1"/>
  <c r="G4369" i="1"/>
  <c r="F4369" i="1"/>
  <c r="E4369" i="1"/>
  <c r="M4368" i="1"/>
  <c r="L4368" i="1"/>
  <c r="K4368" i="1"/>
  <c r="J4368" i="1"/>
  <c r="I4368" i="1"/>
  <c r="H4368" i="1"/>
  <c r="G4368" i="1"/>
  <c r="F4368" i="1"/>
  <c r="E4368" i="1"/>
  <c r="M4367" i="1"/>
  <c r="L4367" i="1"/>
  <c r="K4367" i="1"/>
  <c r="J4367" i="1"/>
  <c r="I4367" i="1"/>
  <c r="H4367" i="1"/>
  <c r="G4367" i="1"/>
  <c r="F4367" i="1"/>
  <c r="E4367" i="1"/>
  <c r="M4366" i="1"/>
  <c r="L4366" i="1"/>
  <c r="K4366" i="1"/>
  <c r="J4366" i="1"/>
  <c r="I4366" i="1"/>
  <c r="H4366" i="1"/>
  <c r="G4366" i="1"/>
  <c r="F4366" i="1"/>
  <c r="E4366" i="1"/>
  <c r="M4365" i="1"/>
  <c r="L4365" i="1"/>
  <c r="K4365" i="1"/>
  <c r="J4365" i="1"/>
  <c r="I4365" i="1"/>
  <c r="H4365" i="1"/>
  <c r="G4365" i="1"/>
  <c r="F4365" i="1"/>
  <c r="E4365" i="1"/>
  <c r="M4364" i="1"/>
  <c r="L4364" i="1"/>
  <c r="K4364" i="1"/>
  <c r="J4364" i="1"/>
  <c r="I4364" i="1"/>
  <c r="H4364" i="1"/>
  <c r="G4364" i="1"/>
  <c r="F4364" i="1"/>
  <c r="E4364" i="1"/>
  <c r="M4363" i="1"/>
  <c r="L4363" i="1"/>
  <c r="K4363" i="1"/>
  <c r="J4363" i="1"/>
  <c r="I4363" i="1"/>
  <c r="H4363" i="1"/>
  <c r="G4363" i="1"/>
  <c r="F4363" i="1"/>
  <c r="E4363" i="1"/>
  <c r="M4362" i="1"/>
  <c r="L4362" i="1"/>
  <c r="K4362" i="1"/>
  <c r="J4362" i="1"/>
  <c r="I4362" i="1"/>
  <c r="H4362" i="1"/>
  <c r="G4362" i="1"/>
  <c r="F4362" i="1"/>
  <c r="E4362" i="1"/>
  <c r="M4361" i="1"/>
  <c r="L4361" i="1"/>
  <c r="K4361" i="1"/>
  <c r="J4361" i="1"/>
  <c r="I4361" i="1"/>
  <c r="H4361" i="1"/>
  <c r="G4361" i="1"/>
  <c r="F4361" i="1"/>
  <c r="E4361" i="1"/>
  <c r="M4360" i="1"/>
  <c r="L4360" i="1"/>
  <c r="K4360" i="1"/>
  <c r="J4360" i="1"/>
  <c r="I4360" i="1"/>
  <c r="H4360" i="1"/>
  <c r="G4360" i="1"/>
  <c r="F4360" i="1"/>
  <c r="E4360" i="1"/>
  <c r="M4359" i="1"/>
  <c r="L4359" i="1"/>
  <c r="K4359" i="1"/>
  <c r="J4359" i="1"/>
  <c r="I4359" i="1"/>
  <c r="H4359" i="1"/>
  <c r="G4359" i="1"/>
  <c r="F4359" i="1"/>
  <c r="E4359" i="1"/>
  <c r="M4358" i="1"/>
  <c r="L4358" i="1"/>
  <c r="K4358" i="1"/>
  <c r="J4358" i="1"/>
  <c r="I4358" i="1"/>
  <c r="H4358" i="1"/>
  <c r="G4358" i="1"/>
  <c r="F4358" i="1"/>
  <c r="E4358" i="1"/>
  <c r="M4357" i="1"/>
  <c r="L4357" i="1"/>
  <c r="K4357" i="1"/>
  <c r="J4357" i="1"/>
  <c r="I4357" i="1"/>
  <c r="H4357" i="1"/>
  <c r="G4357" i="1"/>
  <c r="F4357" i="1"/>
  <c r="E4357" i="1"/>
  <c r="M4356" i="1"/>
  <c r="L4356" i="1"/>
  <c r="K4356" i="1"/>
  <c r="J4356" i="1"/>
  <c r="I4356" i="1"/>
  <c r="H4356" i="1"/>
  <c r="G4356" i="1"/>
  <c r="F4356" i="1"/>
  <c r="E4356" i="1"/>
  <c r="M4355" i="1"/>
  <c r="L4355" i="1"/>
  <c r="K4355" i="1"/>
  <c r="J4355" i="1"/>
  <c r="I4355" i="1"/>
  <c r="H4355" i="1"/>
  <c r="G4355" i="1"/>
  <c r="F4355" i="1"/>
  <c r="E4355" i="1"/>
  <c r="M4354" i="1"/>
  <c r="L4354" i="1"/>
  <c r="K4354" i="1"/>
  <c r="J4354" i="1"/>
  <c r="I4354" i="1"/>
  <c r="H4354" i="1"/>
  <c r="G4354" i="1"/>
  <c r="F4354" i="1"/>
  <c r="E4354" i="1"/>
  <c r="M4353" i="1"/>
  <c r="L4353" i="1"/>
  <c r="K4353" i="1"/>
  <c r="J4353" i="1"/>
  <c r="I4353" i="1"/>
  <c r="H4353" i="1"/>
  <c r="G4353" i="1"/>
  <c r="F4353" i="1"/>
  <c r="E4353" i="1"/>
  <c r="M4352" i="1"/>
  <c r="L4352" i="1"/>
  <c r="K4352" i="1"/>
  <c r="J4352" i="1"/>
  <c r="I4352" i="1"/>
  <c r="H4352" i="1"/>
  <c r="G4352" i="1"/>
  <c r="F4352" i="1"/>
  <c r="E4352" i="1"/>
  <c r="M4351" i="1"/>
  <c r="L4351" i="1"/>
  <c r="K4351" i="1"/>
  <c r="J4351" i="1"/>
  <c r="I4351" i="1"/>
  <c r="H4351" i="1"/>
  <c r="G4351" i="1"/>
  <c r="F4351" i="1"/>
  <c r="E4351" i="1"/>
  <c r="M4350" i="1"/>
  <c r="L4350" i="1"/>
  <c r="K4350" i="1"/>
  <c r="J4350" i="1"/>
  <c r="I4350" i="1"/>
  <c r="H4350" i="1"/>
  <c r="G4350" i="1"/>
  <c r="F4350" i="1"/>
  <c r="E4350" i="1"/>
  <c r="M4349" i="1"/>
  <c r="L4349" i="1"/>
  <c r="K4349" i="1"/>
  <c r="J4349" i="1"/>
  <c r="I4349" i="1"/>
  <c r="H4349" i="1"/>
  <c r="G4349" i="1"/>
  <c r="F4349" i="1"/>
  <c r="E4349" i="1"/>
  <c r="M4348" i="1"/>
  <c r="L4348" i="1"/>
  <c r="K4348" i="1"/>
  <c r="J4348" i="1"/>
  <c r="I4348" i="1"/>
  <c r="H4348" i="1"/>
  <c r="G4348" i="1"/>
  <c r="F4348" i="1"/>
  <c r="E4348" i="1"/>
  <c r="M4347" i="1"/>
  <c r="L4347" i="1"/>
  <c r="K4347" i="1"/>
  <c r="J4347" i="1"/>
  <c r="I4347" i="1"/>
  <c r="H4347" i="1"/>
  <c r="G4347" i="1"/>
  <c r="F4347" i="1"/>
  <c r="E4347" i="1"/>
  <c r="M4346" i="1"/>
  <c r="L4346" i="1"/>
  <c r="K4346" i="1"/>
  <c r="J4346" i="1"/>
  <c r="I4346" i="1"/>
  <c r="H4346" i="1"/>
  <c r="G4346" i="1"/>
  <c r="F4346" i="1"/>
  <c r="E4346" i="1"/>
  <c r="M4345" i="1"/>
  <c r="L4345" i="1"/>
  <c r="K4345" i="1"/>
  <c r="J4345" i="1"/>
  <c r="I4345" i="1"/>
  <c r="H4345" i="1"/>
  <c r="G4345" i="1"/>
  <c r="F4345" i="1"/>
  <c r="E4345" i="1"/>
  <c r="M4344" i="1"/>
  <c r="L4344" i="1"/>
  <c r="K4344" i="1"/>
  <c r="J4344" i="1"/>
  <c r="I4344" i="1"/>
  <c r="H4344" i="1"/>
  <c r="G4344" i="1"/>
  <c r="F4344" i="1"/>
  <c r="E4344" i="1"/>
  <c r="M4343" i="1"/>
  <c r="L4343" i="1"/>
  <c r="K4343" i="1"/>
  <c r="J4343" i="1"/>
  <c r="I4343" i="1"/>
  <c r="H4343" i="1"/>
  <c r="G4343" i="1"/>
  <c r="F4343" i="1"/>
  <c r="E4343" i="1"/>
  <c r="M4342" i="1"/>
  <c r="L4342" i="1"/>
  <c r="K4342" i="1"/>
  <c r="J4342" i="1"/>
  <c r="I4342" i="1"/>
  <c r="H4342" i="1"/>
  <c r="G4342" i="1"/>
  <c r="F4342" i="1"/>
  <c r="E4342" i="1"/>
  <c r="M4341" i="1"/>
  <c r="L4341" i="1"/>
  <c r="K4341" i="1"/>
  <c r="J4341" i="1"/>
  <c r="I4341" i="1"/>
  <c r="H4341" i="1"/>
  <c r="G4341" i="1"/>
  <c r="F4341" i="1"/>
  <c r="E4341" i="1"/>
  <c r="M4340" i="1"/>
  <c r="L4340" i="1"/>
  <c r="K4340" i="1"/>
  <c r="J4340" i="1"/>
  <c r="I4340" i="1"/>
  <c r="H4340" i="1"/>
  <c r="G4340" i="1"/>
  <c r="F4340" i="1"/>
  <c r="E4340" i="1"/>
  <c r="M4339" i="1"/>
  <c r="L4339" i="1"/>
  <c r="K4339" i="1"/>
  <c r="J4339" i="1"/>
  <c r="I4339" i="1"/>
  <c r="H4339" i="1"/>
  <c r="G4339" i="1"/>
  <c r="F4339" i="1"/>
  <c r="E4339" i="1"/>
  <c r="M4338" i="1"/>
  <c r="L4338" i="1"/>
  <c r="K4338" i="1"/>
  <c r="J4338" i="1"/>
  <c r="I4338" i="1"/>
  <c r="H4338" i="1"/>
  <c r="G4338" i="1"/>
  <c r="F4338" i="1"/>
  <c r="E4338" i="1"/>
  <c r="M4337" i="1"/>
  <c r="L4337" i="1"/>
  <c r="K4337" i="1"/>
  <c r="J4337" i="1"/>
  <c r="I4337" i="1"/>
  <c r="H4337" i="1"/>
  <c r="G4337" i="1"/>
  <c r="F4337" i="1"/>
  <c r="E4337" i="1"/>
  <c r="M4336" i="1"/>
  <c r="L4336" i="1"/>
  <c r="K4336" i="1"/>
  <c r="J4336" i="1"/>
  <c r="I4336" i="1"/>
  <c r="H4336" i="1"/>
  <c r="G4336" i="1"/>
  <c r="F4336" i="1"/>
  <c r="E4336" i="1"/>
  <c r="M4335" i="1"/>
  <c r="L4335" i="1"/>
  <c r="K4335" i="1"/>
  <c r="J4335" i="1"/>
  <c r="I4335" i="1"/>
  <c r="H4335" i="1"/>
  <c r="G4335" i="1"/>
  <c r="F4335" i="1"/>
  <c r="E4335" i="1"/>
  <c r="M4334" i="1"/>
  <c r="L4334" i="1"/>
  <c r="K4334" i="1"/>
  <c r="J4334" i="1"/>
  <c r="I4334" i="1"/>
  <c r="H4334" i="1"/>
  <c r="G4334" i="1"/>
  <c r="F4334" i="1"/>
  <c r="E4334" i="1"/>
  <c r="M4333" i="1"/>
  <c r="L4333" i="1"/>
  <c r="K4333" i="1"/>
  <c r="J4333" i="1"/>
  <c r="I4333" i="1"/>
  <c r="H4333" i="1"/>
  <c r="G4333" i="1"/>
  <c r="F4333" i="1"/>
  <c r="E4333" i="1"/>
  <c r="M4332" i="1"/>
  <c r="L4332" i="1"/>
  <c r="K4332" i="1"/>
  <c r="J4332" i="1"/>
  <c r="I4332" i="1"/>
  <c r="H4332" i="1"/>
  <c r="G4332" i="1"/>
  <c r="F4332" i="1"/>
  <c r="E4332" i="1"/>
  <c r="M4331" i="1"/>
  <c r="L4331" i="1"/>
  <c r="K4331" i="1"/>
  <c r="J4331" i="1"/>
  <c r="I4331" i="1"/>
  <c r="H4331" i="1"/>
  <c r="G4331" i="1"/>
  <c r="F4331" i="1"/>
  <c r="E4331" i="1"/>
  <c r="M4330" i="1"/>
  <c r="L4330" i="1"/>
  <c r="K4330" i="1"/>
  <c r="J4330" i="1"/>
  <c r="I4330" i="1"/>
  <c r="H4330" i="1"/>
  <c r="G4330" i="1"/>
  <c r="F4330" i="1"/>
  <c r="E4330" i="1"/>
  <c r="M4329" i="1"/>
  <c r="L4329" i="1"/>
  <c r="K4329" i="1"/>
  <c r="J4329" i="1"/>
  <c r="I4329" i="1"/>
  <c r="H4329" i="1"/>
  <c r="G4329" i="1"/>
  <c r="F4329" i="1"/>
  <c r="E4329" i="1"/>
  <c r="M4328" i="1"/>
  <c r="L4328" i="1"/>
  <c r="K4328" i="1"/>
  <c r="J4328" i="1"/>
  <c r="I4328" i="1"/>
  <c r="H4328" i="1"/>
  <c r="G4328" i="1"/>
  <c r="F4328" i="1"/>
  <c r="E4328" i="1"/>
  <c r="M4327" i="1"/>
  <c r="L4327" i="1"/>
  <c r="K4327" i="1"/>
  <c r="J4327" i="1"/>
  <c r="I4327" i="1"/>
  <c r="H4327" i="1"/>
  <c r="G4327" i="1"/>
  <c r="F4327" i="1"/>
  <c r="E4327" i="1"/>
  <c r="M4326" i="1"/>
  <c r="L4326" i="1"/>
  <c r="K4326" i="1"/>
  <c r="J4326" i="1"/>
  <c r="I4326" i="1"/>
  <c r="H4326" i="1"/>
  <c r="G4326" i="1"/>
  <c r="F4326" i="1"/>
  <c r="E4326" i="1"/>
  <c r="M4325" i="1"/>
  <c r="L4325" i="1"/>
  <c r="K4325" i="1"/>
  <c r="J4325" i="1"/>
  <c r="I4325" i="1"/>
  <c r="H4325" i="1"/>
  <c r="G4325" i="1"/>
  <c r="F4325" i="1"/>
  <c r="E4325" i="1"/>
  <c r="M4324" i="1"/>
  <c r="L4324" i="1"/>
  <c r="K4324" i="1"/>
  <c r="J4324" i="1"/>
  <c r="I4324" i="1"/>
  <c r="H4324" i="1"/>
  <c r="G4324" i="1"/>
  <c r="F4324" i="1"/>
  <c r="E4324" i="1"/>
  <c r="M4323" i="1"/>
  <c r="L4323" i="1"/>
  <c r="K4323" i="1"/>
  <c r="J4323" i="1"/>
  <c r="I4323" i="1"/>
  <c r="H4323" i="1"/>
  <c r="G4323" i="1"/>
  <c r="F4323" i="1"/>
  <c r="E4323" i="1"/>
  <c r="M4322" i="1"/>
  <c r="L4322" i="1"/>
  <c r="K4322" i="1"/>
  <c r="J4322" i="1"/>
  <c r="I4322" i="1"/>
  <c r="H4322" i="1"/>
  <c r="G4322" i="1"/>
  <c r="F4322" i="1"/>
  <c r="E4322" i="1"/>
  <c r="M4321" i="1"/>
  <c r="L4321" i="1"/>
  <c r="K4321" i="1"/>
  <c r="J4321" i="1"/>
  <c r="I4321" i="1"/>
  <c r="H4321" i="1"/>
  <c r="G4321" i="1"/>
  <c r="F4321" i="1"/>
  <c r="E4321" i="1"/>
  <c r="M4320" i="1"/>
  <c r="L4320" i="1"/>
  <c r="K4320" i="1"/>
  <c r="J4320" i="1"/>
  <c r="I4320" i="1"/>
  <c r="H4320" i="1"/>
  <c r="G4320" i="1"/>
  <c r="F4320" i="1"/>
  <c r="E4320" i="1"/>
  <c r="M4319" i="1"/>
  <c r="L4319" i="1"/>
  <c r="K4319" i="1"/>
  <c r="J4319" i="1"/>
  <c r="I4319" i="1"/>
  <c r="H4319" i="1"/>
  <c r="G4319" i="1"/>
  <c r="F4319" i="1"/>
  <c r="E4319" i="1"/>
  <c r="M4318" i="1"/>
  <c r="L4318" i="1"/>
  <c r="K4318" i="1"/>
  <c r="J4318" i="1"/>
  <c r="I4318" i="1"/>
  <c r="H4318" i="1"/>
  <c r="G4318" i="1"/>
  <c r="F4318" i="1"/>
  <c r="E4318" i="1"/>
  <c r="M4317" i="1"/>
  <c r="L4317" i="1"/>
  <c r="K4317" i="1"/>
  <c r="J4317" i="1"/>
  <c r="I4317" i="1"/>
  <c r="H4317" i="1"/>
  <c r="G4317" i="1"/>
  <c r="F4317" i="1"/>
  <c r="E4317" i="1"/>
  <c r="M4316" i="1"/>
  <c r="L4316" i="1"/>
  <c r="K4316" i="1"/>
  <c r="J4316" i="1"/>
  <c r="I4316" i="1"/>
  <c r="H4316" i="1"/>
  <c r="G4316" i="1"/>
  <c r="F4316" i="1"/>
  <c r="E4316" i="1"/>
  <c r="M4315" i="1"/>
  <c r="L4315" i="1"/>
  <c r="K4315" i="1"/>
  <c r="J4315" i="1"/>
  <c r="I4315" i="1"/>
  <c r="H4315" i="1"/>
  <c r="G4315" i="1"/>
  <c r="F4315" i="1"/>
  <c r="E4315" i="1"/>
  <c r="M4314" i="1"/>
  <c r="L4314" i="1"/>
  <c r="K4314" i="1"/>
  <c r="J4314" i="1"/>
  <c r="I4314" i="1"/>
  <c r="H4314" i="1"/>
  <c r="G4314" i="1"/>
  <c r="F4314" i="1"/>
  <c r="E4314" i="1"/>
  <c r="M4313" i="1"/>
  <c r="L4313" i="1"/>
  <c r="K4313" i="1"/>
  <c r="J4313" i="1"/>
  <c r="I4313" i="1"/>
  <c r="H4313" i="1"/>
  <c r="G4313" i="1"/>
  <c r="F4313" i="1"/>
  <c r="E4313" i="1"/>
  <c r="M4312" i="1"/>
  <c r="L4312" i="1"/>
  <c r="K4312" i="1"/>
  <c r="J4312" i="1"/>
  <c r="I4312" i="1"/>
  <c r="H4312" i="1"/>
  <c r="G4312" i="1"/>
  <c r="F4312" i="1"/>
  <c r="E4312" i="1"/>
  <c r="M4311" i="1"/>
  <c r="L4311" i="1"/>
  <c r="K4311" i="1"/>
  <c r="J4311" i="1"/>
  <c r="I4311" i="1"/>
  <c r="H4311" i="1"/>
  <c r="G4311" i="1"/>
  <c r="F4311" i="1"/>
  <c r="E4311" i="1"/>
  <c r="M4310" i="1"/>
  <c r="L4310" i="1"/>
  <c r="K4310" i="1"/>
  <c r="J4310" i="1"/>
  <c r="I4310" i="1"/>
  <c r="H4310" i="1"/>
  <c r="G4310" i="1"/>
  <c r="F4310" i="1"/>
  <c r="E4310" i="1"/>
  <c r="M4309" i="1"/>
  <c r="L4309" i="1"/>
  <c r="K4309" i="1"/>
  <c r="J4309" i="1"/>
  <c r="I4309" i="1"/>
  <c r="H4309" i="1"/>
  <c r="G4309" i="1"/>
  <c r="F4309" i="1"/>
  <c r="E4309" i="1"/>
  <c r="M4308" i="1"/>
  <c r="L4308" i="1"/>
  <c r="K4308" i="1"/>
  <c r="J4308" i="1"/>
  <c r="I4308" i="1"/>
  <c r="H4308" i="1"/>
  <c r="G4308" i="1"/>
  <c r="F4308" i="1"/>
  <c r="E4308" i="1"/>
  <c r="M4307" i="1"/>
  <c r="L4307" i="1"/>
  <c r="K4307" i="1"/>
  <c r="J4307" i="1"/>
  <c r="I4307" i="1"/>
  <c r="H4307" i="1"/>
  <c r="G4307" i="1"/>
  <c r="F4307" i="1"/>
  <c r="E4307" i="1"/>
  <c r="M4306" i="1"/>
  <c r="L4306" i="1"/>
  <c r="K4306" i="1"/>
  <c r="J4306" i="1"/>
  <c r="I4306" i="1"/>
  <c r="H4306" i="1"/>
  <c r="G4306" i="1"/>
  <c r="F4306" i="1"/>
  <c r="E4306" i="1"/>
  <c r="M4305" i="1"/>
  <c r="L4305" i="1"/>
  <c r="K4305" i="1"/>
  <c r="J4305" i="1"/>
  <c r="I4305" i="1"/>
  <c r="H4305" i="1"/>
  <c r="G4305" i="1"/>
  <c r="F4305" i="1"/>
  <c r="E4305" i="1"/>
  <c r="M4304" i="1"/>
  <c r="L4304" i="1"/>
  <c r="K4304" i="1"/>
  <c r="J4304" i="1"/>
  <c r="I4304" i="1"/>
  <c r="H4304" i="1"/>
  <c r="G4304" i="1"/>
  <c r="F4304" i="1"/>
  <c r="E4304" i="1"/>
  <c r="M4303" i="1"/>
  <c r="L4303" i="1"/>
  <c r="K4303" i="1"/>
  <c r="J4303" i="1"/>
  <c r="I4303" i="1"/>
  <c r="H4303" i="1"/>
  <c r="G4303" i="1"/>
  <c r="F4303" i="1"/>
  <c r="E4303" i="1"/>
  <c r="M4302" i="1"/>
  <c r="L4302" i="1"/>
  <c r="K4302" i="1"/>
  <c r="J4302" i="1"/>
  <c r="I4302" i="1"/>
  <c r="H4302" i="1"/>
  <c r="G4302" i="1"/>
  <c r="F4302" i="1"/>
  <c r="E4302" i="1"/>
  <c r="M4301" i="1"/>
  <c r="L4301" i="1"/>
  <c r="K4301" i="1"/>
  <c r="J4301" i="1"/>
  <c r="I4301" i="1"/>
  <c r="H4301" i="1"/>
  <c r="G4301" i="1"/>
  <c r="F4301" i="1"/>
  <c r="E4301" i="1"/>
  <c r="M4300" i="1"/>
  <c r="L4300" i="1"/>
  <c r="K4300" i="1"/>
  <c r="J4300" i="1"/>
  <c r="I4300" i="1"/>
  <c r="H4300" i="1"/>
  <c r="G4300" i="1"/>
  <c r="F4300" i="1"/>
  <c r="E4300" i="1"/>
  <c r="M4299" i="1"/>
  <c r="L4299" i="1"/>
  <c r="K4299" i="1"/>
  <c r="J4299" i="1"/>
  <c r="I4299" i="1"/>
  <c r="H4299" i="1"/>
  <c r="G4299" i="1"/>
  <c r="F4299" i="1"/>
  <c r="E4299" i="1"/>
  <c r="M4298" i="1"/>
  <c r="L4298" i="1"/>
  <c r="K4298" i="1"/>
  <c r="J4298" i="1"/>
  <c r="I4298" i="1"/>
  <c r="H4298" i="1"/>
  <c r="G4298" i="1"/>
  <c r="F4298" i="1"/>
  <c r="E4298" i="1"/>
  <c r="M4297" i="1"/>
  <c r="L4297" i="1"/>
  <c r="K4297" i="1"/>
  <c r="J4297" i="1"/>
  <c r="I4297" i="1"/>
  <c r="H4297" i="1"/>
  <c r="G4297" i="1"/>
  <c r="F4297" i="1"/>
  <c r="E4297" i="1"/>
  <c r="M4296" i="1"/>
  <c r="L4296" i="1"/>
  <c r="K4296" i="1"/>
  <c r="J4296" i="1"/>
  <c r="I4296" i="1"/>
  <c r="H4296" i="1"/>
  <c r="G4296" i="1"/>
  <c r="F4296" i="1"/>
  <c r="E4296" i="1"/>
  <c r="M4295" i="1"/>
  <c r="L4295" i="1"/>
  <c r="K4295" i="1"/>
  <c r="J4295" i="1"/>
  <c r="I4295" i="1"/>
  <c r="H4295" i="1"/>
  <c r="G4295" i="1"/>
  <c r="F4295" i="1"/>
  <c r="E4295" i="1"/>
  <c r="M4294" i="1"/>
  <c r="L4294" i="1"/>
  <c r="K4294" i="1"/>
  <c r="J4294" i="1"/>
  <c r="I4294" i="1"/>
  <c r="H4294" i="1"/>
  <c r="G4294" i="1"/>
  <c r="F4294" i="1"/>
  <c r="E4294" i="1"/>
  <c r="M4293" i="1"/>
  <c r="L4293" i="1"/>
  <c r="K4293" i="1"/>
  <c r="J4293" i="1"/>
  <c r="I4293" i="1"/>
  <c r="H4293" i="1"/>
  <c r="G4293" i="1"/>
  <c r="F4293" i="1"/>
  <c r="E4293" i="1"/>
  <c r="M4292" i="1"/>
  <c r="L4292" i="1"/>
  <c r="K4292" i="1"/>
  <c r="J4292" i="1"/>
  <c r="I4292" i="1"/>
  <c r="H4292" i="1"/>
  <c r="G4292" i="1"/>
  <c r="F4292" i="1"/>
  <c r="E4292" i="1"/>
  <c r="M4291" i="1"/>
  <c r="L4291" i="1"/>
  <c r="K4291" i="1"/>
  <c r="J4291" i="1"/>
  <c r="I4291" i="1"/>
  <c r="H4291" i="1"/>
  <c r="G4291" i="1"/>
  <c r="F4291" i="1"/>
  <c r="E4291" i="1"/>
  <c r="M4290" i="1"/>
  <c r="L4290" i="1"/>
  <c r="K4290" i="1"/>
  <c r="J4290" i="1"/>
  <c r="I4290" i="1"/>
  <c r="H4290" i="1"/>
  <c r="G4290" i="1"/>
  <c r="F4290" i="1"/>
  <c r="E4290" i="1"/>
  <c r="M4289" i="1"/>
  <c r="L4289" i="1"/>
  <c r="K4289" i="1"/>
  <c r="J4289" i="1"/>
  <c r="I4289" i="1"/>
  <c r="H4289" i="1"/>
  <c r="G4289" i="1"/>
  <c r="F4289" i="1"/>
  <c r="E4289" i="1"/>
  <c r="M4288" i="1"/>
  <c r="L4288" i="1"/>
  <c r="K4288" i="1"/>
  <c r="J4288" i="1"/>
  <c r="I4288" i="1"/>
  <c r="H4288" i="1"/>
  <c r="G4288" i="1"/>
  <c r="F4288" i="1"/>
  <c r="E4288" i="1"/>
  <c r="M4287" i="1"/>
  <c r="L4287" i="1"/>
  <c r="K4287" i="1"/>
  <c r="J4287" i="1"/>
  <c r="I4287" i="1"/>
  <c r="H4287" i="1"/>
  <c r="G4287" i="1"/>
  <c r="F4287" i="1"/>
  <c r="E4287" i="1"/>
  <c r="M4286" i="1"/>
  <c r="L4286" i="1"/>
  <c r="K4286" i="1"/>
  <c r="J4286" i="1"/>
  <c r="I4286" i="1"/>
  <c r="H4286" i="1"/>
  <c r="G4286" i="1"/>
  <c r="F4286" i="1"/>
  <c r="E4286" i="1"/>
  <c r="M4285" i="1"/>
  <c r="L4285" i="1"/>
  <c r="K4285" i="1"/>
  <c r="J4285" i="1"/>
  <c r="I4285" i="1"/>
  <c r="H4285" i="1"/>
  <c r="G4285" i="1"/>
  <c r="F4285" i="1"/>
  <c r="E4285" i="1"/>
  <c r="M4284" i="1"/>
  <c r="L4284" i="1"/>
  <c r="K4284" i="1"/>
  <c r="J4284" i="1"/>
  <c r="I4284" i="1"/>
  <c r="H4284" i="1"/>
  <c r="G4284" i="1"/>
  <c r="F4284" i="1"/>
  <c r="E4284" i="1"/>
  <c r="M4283" i="1"/>
  <c r="L4283" i="1"/>
  <c r="K4283" i="1"/>
  <c r="J4283" i="1"/>
  <c r="I4283" i="1"/>
  <c r="H4283" i="1"/>
  <c r="G4283" i="1"/>
  <c r="F4283" i="1"/>
  <c r="E4283" i="1"/>
  <c r="M4282" i="1"/>
  <c r="L4282" i="1"/>
  <c r="K4282" i="1"/>
  <c r="J4282" i="1"/>
  <c r="I4282" i="1"/>
  <c r="H4282" i="1"/>
  <c r="G4282" i="1"/>
  <c r="F4282" i="1"/>
  <c r="E4282" i="1"/>
  <c r="M4281" i="1"/>
  <c r="L4281" i="1"/>
  <c r="K4281" i="1"/>
  <c r="J4281" i="1"/>
  <c r="I4281" i="1"/>
  <c r="H4281" i="1"/>
  <c r="G4281" i="1"/>
  <c r="F4281" i="1"/>
  <c r="E4281" i="1"/>
  <c r="M4280" i="1"/>
  <c r="L4280" i="1"/>
  <c r="K4280" i="1"/>
  <c r="J4280" i="1"/>
  <c r="I4280" i="1"/>
  <c r="H4280" i="1"/>
  <c r="G4280" i="1"/>
  <c r="F4280" i="1"/>
  <c r="E4280" i="1"/>
  <c r="M4279" i="1"/>
  <c r="L4279" i="1"/>
  <c r="K4279" i="1"/>
  <c r="J4279" i="1"/>
  <c r="I4279" i="1"/>
  <c r="H4279" i="1"/>
  <c r="G4279" i="1"/>
  <c r="F4279" i="1"/>
  <c r="E4279" i="1"/>
  <c r="M4278" i="1"/>
  <c r="L4278" i="1"/>
  <c r="K4278" i="1"/>
  <c r="J4278" i="1"/>
  <c r="I4278" i="1"/>
  <c r="H4278" i="1"/>
  <c r="G4278" i="1"/>
  <c r="F4278" i="1"/>
  <c r="E4278" i="1"/>
  <c r="M4277" i="1"/>
  <c r="L4277" i="1"/>
  <c r="K4277" i="1"/>
  <c r="J4277" i="1"/>
  <c r="I4277" i="1"/>
  <c r="H4277" i="1"/>
  <c r="G4277" i="1"/>
  <c r="F4277" i="1"/>
  <c r="E4277" i="1"/>
  <c r="M4276" i="1"/>
  <c r="L4276" i="1"/>
  <c r="K4276" i="1"/>
  <c r="J4276" i="1"/>
  <c r="I4276" i="1"/>
  <c r="H4276" i="1"/>
  <c r="G4276" i="1"/>
  <c r="F4276" i="1"/>
  <c r="E4276" i="1"/>
  <c r="M4275" i="1"/>
  <c r="L4275" i="1"/>
  <c r="K4275" i="1"/>
  <c r="J4275" i="1"/>
  <c r="I4275" i="1"/>
  <c r="H4275" i="1"/>
  <c r="G4275" i="1"/>
  <c r="F4275" i="1"/>
  <c r="E4275" i="1"/>
  <c r="M4274" i="1"/>
  <c r="L4274" i="1"/>
  <c r="K4274" i="1"/>
  <c r="J4274" i="1"/>
  <c r="I4274" i="1"/>
  <c r="H4274" i="1"/>
  <c r="G4274" i="1"/>
  <c r="F4274" i="1"/>
  <c r="E4274" i="1"/>
  <c r="M4273" i="1"/>
  <c r="L4273" i="1"/>
  <c r="K4273" i="1"/>
  <c r="J4273" i="1"/>
  <c r="I4273" i="1"/>
  <c r="H4273" i="1"/>
  <c r="G4273" i="1"/>
  <c r="F4273" i="1"/>
  <c r="E4273" i="1"/>
  <c r="M4272" i="1"/>
  <c r="L4272" i="1"/>
  <c r="K4272" i="1"/>
  <c r="J4272" i="1"/>
  <c r="I4272" i="1"/>
  <c r="H4272" i="1"/>
  <c r="G4272" i="1"/>
  <c r="F4272" i="1"/>
  <c r="E4272" i="1"/>
  <c r="M4271" i="1"/>
  <c r="L4271" i="1"/>
  <c r="K4271" i="1"/>
  <c r="J4271" i="1"/>
  <c r="I4271" i="1"/>
  <c r="H4271" i="1"/>
  <c r="G4271" i="1"/>
  <c r="F4271" i="1"/>
  <c r="E4271" i="1"/>
  <c r="M4270" i="1"/>
  <c r="L4270" i="1"/>
  <c r="K4270" i="1"/>
  <c r="J4270" i="1"/>
  <c r="I4270" i="1"/>
  <c r="H4270" i="1"/>
  <c r="G4270" i="1"/>
  <c r="F4270" i="1"/>
  <c r="E4270" i="1"/>
  <c r="M4269" i="1"/>
  <c r="L4269" i="1"/>
  <c r="K4269" i="1"/>
  <c r="J4269" i="1"/>
  <c r="I4269" i="1"/>
  <c r="H4269" i="1"/>
  <c r="G4269" i="1"/>
  <c r="F4269" i="1"/>
  <c r="E4269" i="1"/>
  <c r="M4268" i="1"/>
  <c r="L4268" i="1"/>
  <c r="K4268" i="1"/>
  <c r="J4268" i="1"/>
  <c r="I4268" i="1"/>
  <c r="H4268" i="1"/>
  <c r="G4268" i="1"/>
  <c r="F4268" i="1"/>
  <c r="E4268" i="1"/>
  <c r="M4267" i="1"/>
  <c r="L4267" i="1"/>
  <c r="K4267" i="1"/>
  <c r="J4267" i="1"/>
  <c r="I4267" i="1"/>
  <c r="H4267" i="1"/>
  <c r="G4267" i="1"/>
  <c r="F4267" i="1"/>
  <c r="E4267" i="1"/>
  <c r="M4266" i="1"/>
  <c r="L4266" i="1"/>
  <c r="K4266" i="1"/>
  <c r="J4266" i="1"/>
  <c r="I4266" i="1"/>
  <c r="H4266" i="1"/>
  <c r="G4266" i="1"/>
  <c r="F4266" i="1"/>
  <c r="E4266" i="1"/>
  <c r="M4265" i="1"/>
  <c r="L4265" i="1"/>
  <c r="K4265" i="1"/>
  <c r="J4265" i="1"/>
  <c r="I4265" i="1"/>
  <c r="H4265" i="1"/>
  <c r="G4265" i="1"/>
  <c r="F4265" i="1"/>
  <c r="E4265" i="1"/>
  <c r="M4264" i="1"/>
  <c r="L4264" i="1"/>
  <c r="K4264" i="1"/>
  <c r="J4264" i="1"/>
  <c r="I4264" i="1"/>
  <c r="H4264" i="1"/>
  <c r="G4264" i="1"/>
  <c r="F4264" i="1"/>
  <c r="E4264" i="1"/>
  <c r="M4263" i="1"/>
  <c r="L4263" i="1"/>
  <c r="K4263" i="1"/>
  <c r="J4263" i="1"/>
  <c r="I4263" i="1"/>
  <c r="H4263" i="1"/>
  <c r="G4263" i="1"/>
  <c r="F4263" i="1"/>
  <c r="E4263" i="1"/>
  <c r="M4262" i="1"/>
  <c r="L4262" i="1"/>
  <c r="K4262" i="1"/>
  <c r="J4262" i="1"/>
  <c r="I4262" i="1"/>
  <c r="H4262" i="1"/>
  <c r="G4262" i="1"/>
  <c r="F4262" i="1"/>
  <c r="E4262" i="1"/>
  <c r="M4261" i="1"/>
  <c r="L4261" i="1"/>
  <c r="K4261" i="1"/>
  <c r="J4261" i="1"/>
  <c r="I4261" i="1"/>
  <c r="H4261" i="1"/>
  <c r="G4261" i="1"/>
  <c r="F4261" i="1"/>
  <c r="E4261" i="1"/>
  <c r="M4260" i="1"/>
  <c r="L4260" i="1"/>
  <c r="K4260" i="1"/>
  <c r="J4260" i="1"/>
  <c r="I4260" i="1"/>
  <c r="H4260" i="1"/>
  <c r="G4260" i="1"/>
  <c r="F4260" i="1"/>
  <c r="E4260" i="1"/>
  <c r="M4259" i="1"/>
  <c r="L4259" i="1"/>
  <c r="K4259" i="1"/>
  <c r="J4259" i="1"/>
  <c r="I4259" i="1"/>
  <c r="H4259" i="1"/>
  <c r="G4259" i="1"/>
  <c r="F4259" i="1"/>
  <c r="E4259" i="1"/>
  <c r="M4258" i="1"/>
  <c r="L4258" i="1"/>
  <c r="K4258" i="1"/>
  <c r="J4258" i="1"/>
  <c r="I4258" i="1"/>
  <c r="H4258" i="1"/>
  <c r="G4258" i="1"/>
  <c r="F4258" i="1"/>
  <c r="E4258" i="1"/>
  <c r="M4257" i="1"/>
  <c r="L4257" i="1"/>
  <c r="K4257" i="1"/>
  <c r="J4257" i="1"/>
  <c r="I4257" i="1"/>
  <c r="H4257" i="1"/>
  <c r="G4257" i="1"/>
  <c r="F4257" i="1"/>
  <c r="E4257" i="1"/>
  <c r="M4256" i="1"/>
  <c r="L4256" i="1"/>
  <c r="K4256" i="1"/>
  <c r="J4256" i="1"/>
  <c r="I4256" i="1"/>
  <c r="H4256" i="1"/>
  <c r="G4256" i="1"/>
  <c r="F4256" i="1"/>
  <c r="E4256" i="1"/>
  <c r="M4255" i="1"/>
  <c r="L4255" i="1"/>
  <c r="K4255" i="1"/>
  <c r="J4255" i="1"/>
  <c r="I4255" i="1"/>
  <c r="H4255" i="1"/>
  <c r="G4255" i="1"/>
  <c r="F4255" i="1"/>
  <c r="E4255" i="1"/>
  <c r="M4254" i="1"/>
  <c r="L4254" i="1"/>
  <c r="K4254" i="1"/>
  <c r="J4254" i="1"/>
  <c r="I4254" i="1"/>
  <c r="H4254" i="1"/>
  <c r="G4254" i="1"/>
  <c r="F4254" i="1"/>
  <c r="E4254" i="1"/>
  <c r="M4253" i="1"/>
  <c r="L4253" i="1"/>
  <c r="K4253" i="1"/>
  <c r="J4253" i="1"/>
  <c r="I4253" i="1"/>
  <c r="H4253" i="1"/>
  <c r="G4253" i="1"/>
  <c r="F4253" i="1"/>
  <c r="E4253" i="1"/>
  <c r="M4252" i="1"/>
  <c r="L4252" i="1"/>
  <c r="K4252" i="1"/>
  <c r="J4252" i="1"/>
  <c r="I4252" i="1"/>
  <c r="H4252" i="1"/>
  <c r="G4252" i="1"/>
  <c r="F4252" i="1"/>
  <c r="E4252" i="1"/>
  <c r="M4251" i="1"/>
  <c r="L4251" i="1"/>
  <c r="K4251" i="1"/>
  <c r="J4251" i="1"/>
  <c r="I4251" i="1"/>
  <c r="H4251" i="1"/>
  <c r="G4251" i="1"/>
  <c r="F4251" i="1"/>
  <c r="E4251" i="1"/>
  <c r="M4250" i="1"/>
  <c r="L4250" i="1"/>
  <c r="K4250" i="1"/>
  <c r="J4250" i="1"/>
  <c r="I4250" i="1"/>
  <c r="H4250" i="1"/>
  <c r="G4250" i="1"/>
  <c r="F4250" i="1"/>
  <c r="E4250" i="1"/>
  <c r="M4249" i="1"/>
  <c r="L4249" i="1"/>
  <c r="K4249" i="1"/>
  <c r="J4249" i="1"/>
  <c r="I4249" i="1"/>
  <c r="H4249" i="1"/>
  <c r="G4249" i="1"/>
  <c r="F4249" i="1"/>
  <c r="E4249" i="1"/>
  <c r="M4248" i="1"/>
  <c r="L4248" i="1"/>
  <c r="K4248" i="1"/>
  <c r="J4248" i="1"/>
  <c r="I4248" i="1"/>
  <c r="H4248" i="1"/>
  <c r="G4248" i="1"/>
  <c r="F4248" i="1"/>
  <c r="E4248" i="1"/>
  <c r="M4247" i="1"/>
  <c r="L4247" i="1"/>
  <c r="K4247" i="1"/>
  <c r="J4247" i="1"/>
  <c r="I4247" i="1"/>
  <c r="H4247" i="1"/>
  <c r="G4247" i="1"/>
  <c r="F4247" i="1"/>
  <c r="E4247" i="1"/>
  <c r="M4246" i="1"/>
  <c r="L4246" i="1"/>
  <c r="K4246" i="1"/>
  <c r="J4246" i="1"/>
  <c r="I4246" i="1"/>
  <c r="H4246" i="1"/>
  <c r="G4246" i="1"/>
  <c r="F4246" i="1"/>
  <c r="E4246" i="1"/>
  <c r="M4245" i="1"/>
  <c r="L4245" i="1"/>
  <c r="K4245" i="1"/>
  <c r="J4245" i="1"/>
  <c r="I4245" i="1"/>
  <c r="H4245" i="1"/>
  <c r="G4245" i="1"/>
  <c r="F4245" i="1"/>
  <c r="E4245" i="1"/>
  <c r="M4244" i="1"/>
  <c r="L4244" i="1"/>
  <c r="K4244" i="1"/>
  <c r="J4244" i="1"/>
  <c r="I4244" i="1"/>
  <c r="H4244" i="1"/>
  <c r="G4244" i="1"/>
  <c r="F4244" i="1"/>
  <c r="E4244" i="1"/>
  <c r="M4243" i="1"/>
  <c r="L4243" i="1"/>
  <c r="K4243" i="1"/>
  <c r="J4243" i="1"/>
  <c r="I4243" i="1"/>
  <c r="H4243" i="1"/>
  <c r="G4243" i="1"/>
  <c r="F4243" i="1"/>
  <c r="E4243" i="1"/>
  <c r="M4242" i="1"/>
  <c r="L4242" i="1"/>
  <c r="K4242" i="1"/>
  <c r="J4242" i="1"/>
  <c r="I4242" i="1"/>
  <c r="H4242" i="1"/>
  <c r="G4242" i="1"/>
  <c r="F4242" i="1"/>
  <c r="E4242" i="1"/>
  <c r="M4241" i="1"/>
  <c r="L4241" i="1"/>
  <c r="K4241" i="1"/>
  <c r="J4241" i="1"/>
  <c r="I4241" i="1"/>
  <c r="H4241" i="1"/>
  <c r="G4241" i="1"/>
  <c r="F4241" i="1"/>
  <c r="E4241" i="1"/>
  <c r="M4240" i="1"/>
  <c r="L4240" i="1"/>
  <c r="K4240" i="1"/>
  <c r="J4240" i="1"/>
  <c r="I4240" i="1"/>
  <c r="H4240" i="1"/>
  <c r="G4240" i="1"/>
  <c r="F4240" i="1"/>
  <c r="E4240" i="1"/>
  <c r="M4239" i="1"/>
  <c r="L4239" i="1"/>
  <c r="K4239" i="1"/>
  <c r="J4239" i="1"/>
  <c r="I4239" i="1"/>
  <c r="H4239" i="1"/>
  <c r="G4239" i="1"/>
  <c r="F4239" i="1"/>
  <c r="E4239" i="1"/>
  <c r="M4238" i="1"/>
  <c r="L4238" i="1"/>
  <c r="K4238" i="1"/>
  <c r="J4238" i="1"/>
  <c r="I4238" i="1"/>
  <c r="H4238" i="1"/>
  <c r="G4238" i="1"/>
  <c r="F4238" i="1"/>
  <c r="E4238" i="1"/>
  <c r="M4237" i="1"/>
  <c r="L4237" i="1"/>
  <c r="K4237" i="1"/>
  <c r="J4237" i="1"/>
  <c r="I4237" i="1"/>
  <c r="H4237" i="1"/>
  <c r="G4237" i="1"/>
  <c r="F4237" i="1"/>
  <c r="E4237" i="1"/>
  <c r="M4236" i="1"/>
  <c r="L4236" i="1"/>
  <c r="K4236" i="1"/>
  <c r="J4236" i="1"/>
  <c r="I4236" i="1"/>
  <c r="H4236" i="1"/>
  <c r="G4236" i="1"/>
  <c r="F4236" i="1"/>
  <c r="E4236" i="1"/>
  <c r="M4235" i="1"/>
  <c r="L4235" i="1"/>
  <c r="K4235" i="1"/>
  <c r="J4235" i="1"/>
  <c r="I4235" i="1"/>
  <c r="H4235" i="1"/>
  <c r="G4235" i="1"/>
  <c r="F4235" i="1"/>
  <c r="E4235" i="1"/>
  <c r="M4234" i="1"/>
  <c r="L4234" i="1"/>
  <c r="K4234" i="1"/>
  <c r="J4234" i="1"/>
  <c r="I4234" i="1"/>
  <c r="H4234" i="1"/>
  <c r="G4234" i="1"/>
  <c r="F4234" i="1"/>
  <c r="E4234" i="1"/>
  <c r="M4233" i="1"/>
  <c r="L4233" i="1"/>
  <c r="K4233" i="1"/>
  <c r="J4233" i="1"/>
  <c r="I4233" i="1"/>
  <c r="H4233" i="1"/>
  <c r="G4233" i="1"/>
  <c r="F4233" i="1"/>
  <c r="E4233" i="1"/>
  <c r="M4232" i="1"/>
  <c r="L4232" i="1"/>
  <c r="K4232" i="1"/>
  <c r="J4232" i="1"/>
  <c r="I4232" i="1"/>
  <c r="H4232" i="1"/>
  <c r="G4232" i="1"/>
  <c r="F4232" i="1"/>
  <c r="E4232" i="1"/>
  <c r="M4231" i="1"/>
  <c r="L4231" i="1"/>
  <c r="K4231" i="1"/>
  <c r="J4231" i="1"/>
  <c r="I4231" i="1"/>
  <c r="H4231" i="1"/>
  <c r="G4231" i="1"/>
  <c r="F4231" i="1"/>
  <c r="E4231" i="1"/>
  <c r="M4230" i="1"/>
  <c r="L4230" i="1"/>
  <c r="K4230" i="1"/>
  <c r="J4230" i="1"/>
  <c r="I4230" i="1"/>
  <c r="H4230" i="1"/>
  <c r="G4230" i="1"/>
  <c r="F4230" i="1"/>
  <c r="E4230" i="1"/>
  <c r="M4229" i="1"/>
  <c r="L4229" i="1"/>
  <c r="K4229" i="1"/>
  <c r="J4229" i="1"/>
  <c r="I4229" i="1"/>
  <c r="H4229" i="1"/>
  <c r="G4229" i="1"/>
  <c r="F4229" i="1"/>
  <c r="E4229" i="1"/>
  <c r="M4228" i="1"/>
  <c r="L4228" i="1"/>
  <c r="K4228" i="1"/>
  <c r="J4228" i="1"/>
  <c r="I4228" i="1"/>
  <c r="H4228" i="1"/>
  <c r="G4228" i="1"/>
  <c r="F4228" i="1"/>
  <c r="E4228" i="1"/>
  <c r="M4227" i="1"/>
  <c r="L4227" i="1"/>
  <c r="K4227" i="1"/>
  <c r="J4227" i="1"/>
  <c r="I4227" i="1"/>
  <c r="H4227" i="1"/>
  <c r="G4227" i="1"/>
  <c r="F4227" i="1"/>
  <c r="E4227" i="1"/>
  <c r="M4226" i="1"/>
  <c r="L4226" i="1"/>
  <c r="K4226" i="1"/>
  <c r="J4226" i="1"/>
  <c r="I4226" i="1"/>
  <c r="H4226" i="1"/>
  <c r="G4226" i="1"/>
  <c r="F4226" i="1"/>
  <c r="E4226" i="1"/>
  <c r="M4225" i="1"/>
  <c r="L4225" i="1"/>
  <c r="K4225" i="1"/>
  <c r="J4225" i="1"/>
  <c r="I4225" i="1"/>
  <c r="H4225" i="1"/>
  <c r="G4225" i="1"/>
  <c r="F4225" i="1"/>
  <c r="E4225" i="1"/>
  <c r="M4224" i="1"/>
  <c r="L4224" i="1"/>
  <c r="K4224" i="1"/>
  <c r="J4224" i="1"/>
  <c r="I4224" i="1"/>
  <c r="H4224" i="1"/>
  <c r="G4224" i="1"/>
  <c r="F4224" i="1"/>
  <c r="E4224" i="1"/>
  <c r="M4223" i="1"/>
  <c r="L4223" i="1"/>
  <c r="K4223" i="1"/>
  <c r="J4223" i="1"/>
  <c r="I4223" i="1"/>
  <c r="H4223" i="1"/>
  <c r="G4223" i="1"/>
  <c r="F4223" i="1"/>
  <c r="E4223" i="1"/>
  <c r="M4222" i="1"/>
  <c r="L4222" i="1"/>
  <c r="K4222" i="1"/>
  <c r="J4222" i="1"/>
  <c r="I4222" i="1"/>
  <c r="H4222" i="1"/>
  <c r="G4222" i="1"/>
  <c r="F4222" i="1"/>
  <c r="E4222" i="1"/>
  <c r="M4221" i="1"/>
  <c r="L4221" i="1"/>
  <c r="K4221" i="1"/>
  <c r="J4221" i="1"/>
  <c r="I4221" i="1"/>
  <c r="H4221" i="1"/>
  <c r="G4221" i="1"/>
  <c r="F4221" i="1"/>
  <c r="E4221" i="1"/>
  <c r="M4220" i="1"/>
  <c r="L4220" i="1"/>
  <c r="K4220" i="1"/>
  <c r="J4220" i="1"/>
  <c r="I4220" i="1"/>
  <c r="H4220" i="1"/>
  <c r="G4220" i="1"/>
  <c r="F4220" i="1"/>
  <c r="E4220" i="1"/>
  <c r="M4219" i="1"/>
  <c r="L4219" i="1"/>
  <c r="K4219" i="1"/>
  <c r="J4219" i="1"/>
  <c r="I4219" i="1"/>
  <c r="H4219" i="1"/>
  <c r="G4219" i="1"/>
  <c r="F4219" i="1"/>
  <c r="E4219" i="1"/>
  <c r="M4218" i="1"/>
  <c r="L4218" i="1"/>
  <c r="K4218" i="1"/>
  <c r="J4218" i="1"/>
  <c r="I4218" i="1"/>
  <c r="H4218" i="1"/>
  <c r="G4218" i="1"/>
  <c r="F4218" i="1"/>
  <c r="E4218" i="1"/>
  <c r="M4217" i="1"/>
  <c r="L4217" i="1"/>
  <c r="K4217" i="1"/>
  <c r="J4217" i="1"/>
  <c r="I4217" i="1"/>
  <c r="H4217" i="1"/>
  <c r="G4217" i="1"/>
  <c r="F4217" i="1"/>
  <c r="E4217" i="1"/>
  <c r="M4216" i="1"/>
  <c r="L4216" i="1"/>
  <c r="K4216" i="1"/>
  <c r="J4216" i="1"/>
  <c r="I4216" i="1"/>
  <c r="H4216" i="1"/>
  <c r="G4216" i="1"/>
  <c r="F4216" i="1"/>
  <c r="E4216" i="1"/>
  <c r="M4215" i="1"/>
  <c r="L4215" i="1"/>
  <c r="K4215" i="1"/>
  <c r="J4215" i="1"/>
  <c r="I4215" i="1"/>
  <c r="H4215" i="1"/>
  <c r="G4215" i="1"/>
  <c r="F4215" i="1"/>
  <c r="E4215" i="1"/>
  <c r="M4214" i="1"/>
  <c r="L4214" i="1"/>
  <c r="K4214" i="1"/>
  <c r="J4214" i="1"/>
  <c r="I4214" i="1"/>
  <c r="H4214" i="1"/>
  <c r="G4214" i="1"/>
  <c r="F4214" i="1"/>
  <c r="E4214" i="1"/>
  <c r="M4213" i="1"/>
  <c r="L4213" i="1"/>
  <c r="K4213" i="1"/>
  <c r="J4213" i="1"/>
  <c r="I4213" i="1"/>
  <c r="H4213" i="1"/>
  <c r="G4213" i="1"/>
  <c r="F4213" i="1"/>
  <c r="E4213" i="1"/>
  <c r="M4212" i="1"/>
  <c r="L4212" i="1"/>
  <c r="K4212" i="1"/>
  <c r="J4212" i="1"/>
  <c r="I4212" i="1"/>
  <c r="H4212" i="1"/>
  <c r="G4212" i="1"/>
  <c r="F4212" i="1"/>
  <c r="E4212" i="1"/>
  <c r="M4211" i="1"/>
  <c r="L4211" i="1"/>
  <c r="K4211" i="1"/>
  <c r="J4211" i="1"/>
  <c r="I4211" i="1"/>
  <c r="H4211" i="1"/>
  <c r="G4211" i="1"/>
  <c r="F4211" i="1"/>
  <c r="E4211" i="1"/>
  <c r="M4210" i="1"/>
  <c r="L4210" i="1"/>
  <c r="K4210" i="1"/>
  <c r="J4210" i="1"/>
  <c r="I4210" i="1"/>
  <c r="H4210" i="1"/>
  <c r="G4210" i="1"/>
  <c r="F4210" i="1"/>
  <c r="E4210" i="1"/>
  <c r="M4209" i="1"/>
  <c r="L4209" i="1"/>
  <c r="K4209" i="1"/>
  <c r="J4209" i="1"/>
  <c r="I4209" i="1"/>
  <c r="H4209" i="1"/>
  <c r="G4209" i="1"/>
  <c r="F4209" i="1"/>
  <c r="E4209" i="1"/>
  <c r="M4208" i="1"/>
  <c r="L4208" i="1"/>
  <c r="K4208" i="1"/>
  <c r="J4208" i="1"/>
  <c r="I4208" i="1"/>
  <c r="H4208" i="1"/>
  <c r="G4208" i="1"/>
  <c r="F4208" i="1"/>
  <c r="E4208" i="1"/>
  <c r="M4207" i="1"/>
  <c r="L4207" i="1"/>
  <c r="K4207" i="1"/>
  <c r="J4207" i="1"/>
  <c r="I4207" i="1"/>
  <c r="H4207" i="1"/>
  <c r="G4207" i="1"/>
  <c r="F4207" i="1"/>
  <c r="E4207" i="1"/>
  <c r="M4206" i="1"/>
  <c r="L4206" i="1"/>
  <c r="K4206" i="1"/>
  <c r="J4206" i="1"/>
  <c r="I4206" i="1"/>
  <c r="H4206" i="1"/>
  <c r="G4206" i="1"/>
  <c r="F4206" i="1"/>
  <c r="E4206" i="1"/>
  <c r="M4205" i="1"/>
  <c r="L4205" i="1"/>
  <c r="K4205" i="1"/>
  <c r="J4205" i="1"/>
  <c r="I4205" i="1"/>
  <c r="H4205" i="1"/>
  <c r="G4205" i="1"/>
  <c r="F4205" i="1"/>
  <c r="E4205" i="1"/>
  <c r="M4204" i="1"/>
  <c r="L4204" i="1"/>
  <c r="K4204" i="1"/>
  <c r="J4204" i="1"/>
  <c r="I4204" i="1"/>
  <c r="H4204" i="1"/>
  <c r="G4204" i="1"/>
  <c r="F4204" i="1"/>
  <c r="E4204" i="1"/>
  <c r="M4203" i="1"/>
  <c r="L4203" i="1"/>
  <c r="K4203" i="1"/>
  <c r="J4203" i="1"/>
  <c r="I4203" i="1"/>
  <c r="H4203" i="1"/>
  <c r="G4203" i="1"/>
  <c r="F4203" i="1"/>
  <c r="E4203" i="1"/>
  <c r="M4202" i="1"/>
  <c r="L4202" i="1"/>
  <c r="K4202" i="1"/>
  <c r="J4202" i="1"/>
  <c r="I4202" i="1"/>
  <c r="H4202" i="1"/>
  <c r="G4202" i="1"/>
  <c r="F4202" i="1"/>
  <c r="E4202" i="1"/>
  <c r="M4201" i="1"/>
  <c r="L4201" i="1"/>
  <c r="K4201" i="1"/>
  <c r="J4201" i="1"/>
  <c r="I4201" i="1"/>
  <c r="H4201" i="1"/>
  <c r="G4201" i="1"/>
  <c r="F4201" i="1"/>
  <c r="E4201" i="1"/>
  <c r="M4200" i="1"/>
  <c r="L4200" i="1"/>
  <c r="K4200" i="1"/>
  <c r="J4200" i="1"/>
  <c r="I4200" i="1"/>
  <c r="H4200" i="1"/>
  <c r="G4200" i="1"/>
  <c r="F4200" i="1"/>
  <c r="E4200" i="1"/>
  <c r="M4199" i="1"/>
  <c r="L4199" i="1"/>
  <c r="K4199" i="1"/>
  <c r="J4199" i="1"/>
  <c r="I4199" i="1"/>
  <c r="H4199" i="1"/>
  <c r="G4199" i="1"/>
  <c r="F4199" i="1"/>
  <c r="E4199" i="1"/>
  <c r="M4198" i="1"/>
  <c r="L4198" i="1"/>
  <c r="K4198" i="1"/>
  <c r="J4198" i="1"/>
  <c r="I4198" i="1"/>
  <c r="H4198" i="1"/>
  <c r="G4198" i="1"/>
  <c r="F4198" i="1"/>
  <c r="E4198" i="1"/>
  <c r="M4197" i="1"/>
  <c r="L4197" i="1"/>
  <c r="K4197" i="1"/>
  <c r="J4197" i="1"/>
  <c r="I4197" i="1"/>
  <c r="H4197" i="1"/>
  <c r="G4197" i="1"/>
  <c r="F4197" i="1"/>
  <c r="E4197" i="1"/>
  <c r="M4196" i="1"/>
  <c r="L4196" i="1"/>
  <c r="K4196" i="1"/>
  <c r="J4196" i="1"/>
  <c r="I4196" i="1"/>
  <c r="H4196" i="1"/>
  <c r="G4196" i="1"/>
  <c r="F4196" i="1"/>
  <c r="E4196" i="1"/>
  <c r="M4195" i="1"/>
  <c r="L4195" i="1"/>
  <c r="K4195" i="1"/>
  <c r="J4195" i="1"/>
  <c r="I4195" i="1"/>
  <c r="H4195" i="1"/>
  <c r="G4195" i="1"/>
  <c r="F4195" i="1"/>
  <c r="E4195" i="1"/>
  <c r="M4194" i="1"/>
  <c r="L4194" i="1"/>
  <c r="K4194" i="1"/>
  <c r="J4194" i="1"/>
  <c r="I4194" i="1"/>
  <c r="H4194" i="1"/>
  <c r="G4194" i="1"/>
  <c r="F4194" i="1"/>
  <c r="E4194" i="1"/>
  <c r="M4193" i="1"/>
  <c r="L4193" i="1"/>
  <c r="K4193" i="1"/>
  <c r="J4193" i="1"/>
  <c r="I4193" i="1"/>
  <c r="H4193" i="1"/>
  <c r="G4193" i="1"/>
  <c r="F4193" i="1"/>
  <c r="E4193" i="1"/>
  <c r="M4192" i="1"/>
  <c r="L4192" i="1"/>
  <c r="K4192" i="1"/>
  <c r="J4192" i="1"/>
  <c r="I4192" i="1"/>
  <c r="H4192" i="1"/>
  <c r="G4192" i="1"/>
  <c r="F4192" i="1"/>
  <c r="E4192" i="1"/>
  <c r="M4191" i="1"/>
  <c r="L4191" i="1"/>
  <c r="K4191" i="1"/>
  <c r="J4191" i="1"/>
  <c r="I4191" i="1"/>
  <c r="H4191" i="1"/>
  <c r="G4191" i="1"/>
  <c r="F4191" i="1"/>
  <c r="E4191" i="1"/>
  <c r="M4190" i="1"/>
  <c r="L4190" i="1"/>
  <c r="K4190" i="1"/>
  <c r="J4190" i="1"/>
  <c r="I4190" i="1"/>
  <c r="H4190" i="1"/>
  <c r="G4190" i="1"/>
  <c r="F4190" i="1"/>
  <c r="E4190" i="1"/>
  <c r="M4189" i="1"/>
  <c r="L4189" i="1"/>
  <c r="K4189" i="1"/>
  <c r="J4189" i="1"/>
  <c r="I4189" i="1"/>
  <c r="H4189" i="1"/>
  <c r="G4189" i="1"/>
  <c r="F4189" i="1"/>
  <c r="E4189" i="1"/>
  <c r="M4188" i="1"/>
  <c r="L4188" i="1"/>
  <c r="K4188" i="1"/>
  <c r="J4188" i="1"/>
  <c r="I4188" i="1"/>
  <c r="H4188" i="1"/>
  <c r="G4188" i="1"/>
  <c r="F4188" i="1"/>
  <c r="E4188" i="1"/>
  <c r="M4187" i="1"/>
  <c r="L4187" i="1"/>
  <c r="K4187" i="1"/>
  <c r="J4187" i="1"/>
  <c r="I4187" i="1"/>
  <c r="H4187" i="1"/>
  <c r="G4187" i="1"/>
  <c r="F4187" i="1"/>
  <c r="E4187" i="1"/>
  <c r="M4186" i="1"/>
  <c r="L4186" i="1"/>
  <c r="K4186" i="1"/>
  <c r="J4186" i="1"/>
  <c r="I4186" i="1"/>
  <c r="H4186" i="1"/>
  <c r="G4186" i="1"/>
  <c r="F4186" i="1"/>
  <c r="E4186" i="1"/>
  <c r="M4185" i="1"/>
  <c r="L4185" i="1"/>
  <c r="K4185" i="1"/>
  <c r="J4185" i="1"/>
  <c r="I4185" i="1"/>
  <c r="H4185" i="1"/>
  <c r="G4185" i="1"/>
  <c r="F4185" i="1"/>
  <c r="E4185" i="1"/>
  <c r="M4184" i="1"/>
  <c r="L4184" i="1"/>
  <c r="K4184" i="1"/>
  <c r="J4184" i="1"/>
  <c r="I4184" i="1"/>
  <c r="H4184" i="1"/>
  <c r="G4184" i="1"/>
  <c r="F4184" i="1"/>
  <c r="E4184" i="1"/>
  <c r="M4183" i="1"/>
  <c r="L4183" i="1"/>
  <c r="K4183" i="1"/>
  <c r="J4183" i="1"/>
  <c r="I4183" i="1"/>
  <c r="H4183" i="1"/>
  <c r="G4183" i="1"/>
  <c r="F4183" i="1"/>
  <c r="E4183" i="1"/>
  <c r="M4182" i="1"/>
  <c r="L4182" i="1"/>
  <c r="K4182" i="1"/>
  <c r="J4182" i="1"/>
  <c r="I4182" i="1"/>
  <c r="H4182" i="1"/>
  <c r="G4182" i="1"/>
  <c r="F4182" i="1"/>
  <c r="E4182" i="1"/>
  <c r="M4181" i="1"/>
  <c r="L4181" i="1"/>
  <c r="K4181" i="1"/>
  <c r="J4181" i="1"/>
  <c r="I4181" i="1"/>
  <c r="H4181" i="1"/>
  <c r="G4181" i="1"/>
  <c r="F4181" i="1"/>
  <c r="E4181" i="1"/>
  <c r="M4180" i="1"/>
  <c r="L4180" i="1"/>
  <c r="K4180" i="1"/>
  <c r="J4180" i="1"/>
  <c r="I4180" i="1"/>
  <c r="H4180" i="1"/>
  <c r="G4180" i="1"/>
  <c r="F4180" i="1"/>
  <c r="E4180" i="1"/>
  <c r="M4179" i="1"/>
  <c r="L4179" i="1"/>
  <c r="K4179" i="1"/>
  <c r="J4179" i="1"/>
  <c r="I4179" i="1"/>
  <c r="H4179" i="1"/>
  <c r="G4179" i="1"/>
  <c r="F4179" i="1"/>
  <c r="E4179" i="1"/>
  <c r="M4178" i="1"/>
  <c r="L4178" i="1"/>
  <c r="K4178" i="1"/>
  <c r="J4178" i="1"/>
  <c r="I4178" i="1"/>
  <c r="H4178" i="1"/>
  <c r="G4178" i="1"/>
  <c r="F4178" i="1"/>
  <c r="E4178" i="1"/>
  <c r="M4177" i="1"/>
  <c r="L4177" i="1"/>
  <c r="K4177" i="1"/>
  <c r="J4177" i="1"/>
  <c r="I4177" i="1"/>
  <c r="H4177" i="1"/>
  <c r="G4177" i="1"/>
  <c r="F4177" i="1"/>
  <c r="E4177" i="1"/>
  <c r="M4176" i="1"/>
  <c r="L4176" i="1"/>
  <c r="K4176" i="1"/>
  <c r="J4176" i="1"/>
  <c r="I4176" i="1"/>
  <c r="H4176" i="1"/>
  <c r="G4176" i="1"/>
  <c r="F4176" i="1"/>
  <c r="E4176" i="1"/>
  <c r="M4175" i="1"/>
  <c r="L4175" i="1"/>
  <c r="K4175" i="1"/>
  <c r="J4175" i="1"/>
  <c r="I4175" i="1"/>
  <c r="H4175" i="1"/>
  <c r="G4175" i="1"/>
  <c r="F4175" i="1"/>
  <c r="E4175" i="1"/>
  <c r="M4174" i="1"/>
  <c r="L4174" i="1"/>
  <c r="K4174" i="1"/>
  <c r="J4174" i="1"/>
  <c r="I4174" i="1"/>
  <c r="H4174" i="1"/>
  <c r="G4174" i="1"/>
  <c r="F4174" i="1"/>
  <c r="E4174" i="1"/>
  <c r="M4173" i="1"/>
  <c r="L4173" i="1"/>
  <c r="K4173" i="1"/>
  <c r="J4173" i="1"/>
  <c r="I4173" i="1"/>
  <c r="H4173" i="1"/>
  <c r="G4173" i="1"/>
  <c r="F4173" i="1"/>
  <c r="E4173" i="1"/>
  <c r="M4172" i="1"/>
  <c r="L4172" i="1"/>
  <c r="K4172" i="1"/>
  <c r="J4172" i="1"/>
  <c r="I4172" i="1"/>
  <c r="H4172" i="1"/>
  <c r="G4172" i="1"/>
  <c r="F4172" i="1"/>
  <c r="E4172" i="1"/>
  <c r="M4171" i="1"/>
  <c r="L4171" i="1"/>
  <c r="K4171" i="1"/>
  <c r="J4171" i="1"/>
  <c r="I4171" i="1"/>
  <c r="H4171" i="1"/>
  <c r="G4171" i="1"/>
  <c r="F4171" i="1"/>
  <c r="E4171" i="1"/>
  <c r="M4170" i="1"/>
  <c r="L4170" i="1"/>
  <c r="K4170" i="1"/>
  <c r="J4170" i="1"/>
  <c r="I4170" i="1"/>
  <c r="H4170" i="1"/>
  <c r="G4170" i="1"/>
  <c r="F4170" i="1"/>
  <c r="E4170" i="1"/>
  <c r="M4169" i="1"/>
  <c r="L4169" i="1"/>
  <c r="K4169" i="1"/>
  <c r="J4169" i="1"/>
  <c r="I4169" i="1"/>
  <c r="H4169" i="1"/>
  <c r="G4169" i="1"/>
  <c r="F4169" i="1"/>
  <c r="E4169" i="1"/>
  <c r="M4168" i="1"/>
  <c r="L4168" i="1"/>
  <c r="K4168" i="1"/>
  <c r="J4168" i="1"/>
  <c r="I4168" i="1"/>
  <c r="H4168" i="1"/>
  <c r="G4168" i="1"/>
  <c r="F4168" i="1"/>
  <c r="E4168" i="1"/>
  <c r="M4167" i="1"/>
  <c r="L4167" i="1"/>
  <c r="K4167" i="1"/>
  <c r="J4167" i="1"/>
  <c r="I4167" i="1"/>
  <c r="H4167" i="1"/>
  <c r="G4167" i="1"/>
  <c r="F4167" i="1"/>
  <c r="E4167" i="1"/>
  <c r="M4166" i="1"/>
  <c r="L4166" i="1"/>
  <c r="K4166" i="1"/>
  <c r="J4166" i="1"/>
  <c r="I4166" i="1"/>
  <c r="H4166" i="1"/>
  <c r="G4166" i="1"/>
  <c r="F4166" i="1"/>
  <c r="E4166" i="1"/>
  <c r="M4165" i="1"/>
  <c r="L4165" i="1"/>
  <c r="K4165" i="1"/>
  <c r="J4165" i="1"/>
  <c r="I4165" i="1"/>
  <c r="H4165" i="1"/>
  <c r="G4165" i="1"/>
  <c r="F4165" i="1"/>
  <c r="E4165" i="1"/>
  <c r="M4164" i="1"/>
  <c r="L4164" i="1"/>
  <c r="K4164" i="1"/>
  <c r="J4164" i="1"/>
  <c r="I4164" i="1"/>
  <c r="H4164" i="1"/>
  <c r="G4164" i="1"/>
  <c r="F4164" i="1"/>
  <c r="E4164" i="1"/>
  <c r="M4163" i="1"/>
  <c r="L4163" i="1"/>
  <c r="K4163" i="1"/>
  <c r="J4163" i="1"/>
  <c r="I4163" i="1"/>
  <c r="H4163" i="1"/>
  <c r="G4163" i="1"/>
  <c r="F4163" i="1"/>
  <c r="E4163" i="1"/>
  <c r="M4162" i="1"/>
  <c r="L4162" i="1"/>
  <c r="K4162" i="1"/>
  <c r="J4162" i="1"/>
  <c r="I4162" i="1"/>
  <c r="H4162" i="1"/>
  <c r="G4162" i="1"/>
  <c r="F4162" i="1"/>
  <c r="E4162" i="1"/>
  <c r="M4161" i="1"/>
  <c r="L4161" i="1"/>
  <c r="K4161" i="1"/>
  <c r="J4161" i="1"/>
  <c r="I4161" i="1"/>
  <c r="H4161" i="1"/>
  <c r="G4161" i="1"/>
  <c r="F4161" i="1"/>
  <c r="E4161" i="1"/>
  <c r="M4160" i="1"/>
  <c r="L4160" i="1"/>
  <c r="K4160" i="1"/>
  <c r="J4160" i="1"/>
  <c r="I4160" i="1"/>
  <c r="H4160" i="1"/>
  <c r="G4160" i="1"/>
  <c r="F4160" i="1"/>
  <c r="E4160" i="1"/>
  <c r="M4159" i="1"/>
  <c r="L4159" i="1"/>
  <c r="K4159" i="1"/>
  <c r="J4159" i="1"/>
  <c r="I4159" i="1"/>
  <c r="H4159" i="1"/>
  <c r="G4159" i="1"/>
  <c r="F4159" i="1"/>
  <c r="E4159" i="1"/>
  <c r="M4158" i="1"/>
  <c r="L4158" i="1"/>
  <c r="K4158" i="1"/>
  <c r="J4158" i="1"/>
  <c r="I4158" i="1"/>
  <c r="H4158" i="1"/>
  <c r="G4158" i="1"/>
  <c r="F4158" i="1"/>
  <c r="E4158" i="1"/>
  <c r="M4157" i="1"/>
  <c r="L4157" i="1"/>
  <c r="K4157" i="1"/>
  <c r="J4157" i="1"/>
  <c r="I4157" i="1"/>
  <c r="H4157" i="1"/>
  <c r="G4157" i="1"/>
  <c r="F4157" i="1"/>
  <c r="E4157" i="1"/>
  <c r="M4156" i="1"/>
  <c r="L4156" i="1"/>
  <c r="K4156" i="1"/>
  <c r="J4156" i="1"/>
  <c r="I4156" i="1"/>
  <c r="H4156" i="1"/>
  <c r="G4156" i="1"/>
  <c r="F4156" i="1"/>
  <c r="E4156" i="1"/>
  <c r="M4155" i="1"/>
  <c r="L4155" i="1"/>
  <c r="K4155" i="1"/>
  <c r="J4155" i="1"/>
  <c r="I4155" i="1"/>
  <c r="H4155" i="1"/>
  <c r="G4155" i="1"/>
  <c r="F4155" i="1"/>
  <c r="E4155" i="1"/>
  <c r="M4154" i="1"/>
  <c r="L4154" i="1"/>
  <c r="K4154" i="1"/>
  <c r="J4154" i="1"/>
  <c r="I4154" i="1"/>
  <c r="H4154" i="1"/>
  <c r="G4154" i="1"/>
  <c r="F4154" i="1"/>
  <c r="E4154" i="1"/>
  <c r="M4153" i="1"/>
  <c r="L4153" i="1"/>
  <c r="K4153" i="1"/>
  <c r="J4153" i="1"/>
  <c r="I4153" i="1"/>
  <c r="H4153" i="1"/>
  <c r="G4153" i="1"/>
  <c r="F4153" i="1"/>
  <c r="E4153" i="1"/>
  <c r="M4152" i="1"/>
  <c r="L4152" i="1"/>
  <c r="K4152" i="1"/>
  <c r="J4152" i="1"/>
  <c r="I4152" i="1"/>
  <c r="H4152" i="1"/>
  <c r="G4152" i="1"/>
  <c r="F4152" i="1"/>
  <c r="E4152" i="1"/>
  <c r="M4151" i="1"/>
  <c r="L4151" i="1"/>
  <c r="K4151" i="1"/>
  <c r="J4151" i="1"/>
  <c r="I4151" i="1"/>
  <c r="H4151" i="1"/>
  <c r="G4151" i="1"/>
  <c r="F4151" i="1"/>
  <c r="E4151" i="1"/>
  <c r="M4150" i="1"/>
  <c r="L4150" i="1"/>
  <c r="K4150" i="1"/>
  <c r="J4150" i="1"/>
  <c r="I4150" i="1"/>
  <c r="H4150" i="1"/>
  <c r="G4150" i="1"/>
  <c r="F4150" i="1"/>
  <c r="E4150" i="1"/>
  <c r="M4149" i="1"/>
  <c r="L4149" i="1"/>
  <c r="K4149" i="1"/>
  <c r="J4149" i="1"/>
  <c r="I4149" i="1"/>
  <c r="H4149" i="1"/>
  <c r="G4149" i="1"/>
  <c r="F4149" i="1"/>
  <c r="E4149" i="1"/>
  <c r="M4148" i="1"/>
  <c r="L4148" i="1"/>
  <c r="K4148" i="1"/>
  <c r="J4148" i="1"/>
  <c r="I4148" i="1"/>
  <c r="H4148" i="1"/>
  <c r="G4148" i="1"/>
  <c r="F4148" i="1"/>
  <c r="E4148" i="1"/>
  <c r="M4147" i="1"/>
  <c r="L4147" i="1"/>
  <c r="K4147" i="1"/>
  <c r="J4147" i="1"/>
  <c r="I4147" i="1"/>
  <c r="H4147" i="1"/>
  <c r="G4147" i="1"/>
  <c r="F4147" i="1"/>
  <c r="E4147" i="1"/>
  <c r="M4146" i="1"/>
  <c r="L4146" i="1"/>
  <c r="K4146" i="1"/>
  <c r="J4146" i="1"/>
  <c r="I4146" i="1"/>
  <c r="H4146" i="1"/>
  <c r="G4146" i="1"/>
  <c r="F4146" i="1"/>
  <c r="E4146" i="1"/>
  <c r="M4145" i="1"/>
  <c r="L4145" i="1"/>
  <c r="K4145" i="1"/>
  <c r="J4145" i="1"/>
  <c r="I4145" i="1"/>
  <c r="H4145" i="1"/>
  <c r="G4145" i="1"/>
  <c r="F4145" i="1"/>
  <c r="E4145" i="1"/>
  <c r="M4144" i="1"/>
  <c r="L4144" i="1"/>
  <c r="K4144" i="1"/>
  <c r="J4144" i="1"/>
  <c r="I4144" i="1"/>
  <c r="H4144" i="1"/>
  <c r="G4144" i="1"/>
  <c r="F4144" i="1"/>
  <c r="E4144" i="1"/>
  <c r="M4143" i="1"/>
  <c r="L4143" i="1"/>
  <c r="K4143" i="1"/>
  <c r="J4143" i="1"/>
  <c r="I4143" i="1"/>
  <c r="H4143" i="1"/>
  <c r="G4143" i="1"/>
  <c r="F4143" i="1"/>
  <c r="E4143" i="1"/>
  <c r="M4142" i="1"/>
  <c r="L4142" i="1"/>
  <c r="K4142" i="1"/>
  <c r="J4142" i="1"/>
  <c r="I4142" i="1"/>
  <c r="H4142" i="1"/>
  <c r="G4142" i="1"/>
  <c r="F4142" i="1"/>
  <c r="E4142" i="1"/>
  <c r="M4141" i="1"/>
  <c r="L4141" i="1"/>
  <c r="K4141" i="1"/>
  <c r="J4141" i="1"/>
  <c r="I4141" i="1"/>
  <c r="H4141" i="1"/>
  <c r="G4141" i="1"/>
  <c r="F4141" i="1"/>
  <c r="E4141" i="1"/>
  <c r="M4140" i="1"/>
  <c r="L4140" i="1"/>
  <c r="K4140" i="1"/>
  <c r="J4140" i="1"/>
  <c r="I4140" i="1"/>
  <c r="H4140" i="1"/>
  <c r="G4140" i="1"/>
  <c r="F4140" i="1"/>
  <c r="E4140" i="1"/>
  <c r="M4139" i="1"/>
  <c r="L4139" i="1"/>
  <c r="K4139" i="1"/>
  <c r="J4139" i="1"/>
  <c r="I4139" i="1"/>
  <c r="H4139" i="1"/>
  <c r="G4139" i="1"/>
  <c r="F4139" i="1"/>
  <c r="E4139" i="1"/>
  <c r="M4138" i="1"/>
  <c r="L4138" i="1"/>
  <c r="K4138" i="1"/>
  <c r="J4138" i="1"/>
  <c r="I4138" i="1"/>
  <c r="H4138" i="1"/>
  <c r="G4138" i="1"/>
  <c r="F4138" i="1"/>
  <c r="E4138" i="1"/>
  <c r="M4137" i="1"/>
  <c r="L4137" i="1"/>
  <c r="K4137" i="1"/>
  <c r="J4137" i="1"/>
  <c r="I4137" i="1"/>
  <c r="H4137" i="1"/>
  <c r="G4137" i="1"/>
  <c r="F4137" i="1"/>
  <c r="E4137" i="1"/>
  <c r="M4136" i="1"/>
  <c r="L4136" i="1"/>
  <c r="K4136" i="1"/>
  <c r="J4136" i="1"/>
  <c r="I4136" i="1"/>
  <c r="H4136" i="1"/>
  <c r="G4136" i="1"/>
  <c r="F4136" i="1"/>
  <c r="E4136" i="1"/>
  <c r="M4135" i="1"/>
  <c r="L4135" i="1"/>
  <c r="K4135" i="1"/>
  <c r="J4135" i="1"/>
  <c r="I4135" i="1"/>
  <c r="H4135" i="1"/>
  <c r="G4135" i="1"/>
  <c r="F4135" i="1"/>
  <c r="E4135" i="1"/>
  <c r="M4134" i="1"/>
  <c r="L4134" i="1"/>
  <c r="K4134" i="1"/>
  <c r="J4134" i="1"/>
  <c r="I4134" i="1"/>
  <c r="H4134" i="1"/>
  <c r="G4134" i="1"/>
  <c r="F4134" i="1"/>
  <c r="E4134" i="1"/>
  <c r="M4133" i="1"/>
  <c r="L4133" i="1"/>
  <c r="K4133" i="1"/>
  <c r="J4133" i="1"/>
  <c r="I4133" i="1"/>
  <c r="H4133" i="1"/>
  <c r="G4133" i="1"/>
  <c r="F4133" i="1"/>
  <c r="E4133" i="1"/>
  <c r="M4132" i="1"/>
  <c r="L4132" i="1"/>
  <c r="K4132" i="1"/>
  <c r="J4132" i="1"/>
  <c r="I4132" i="1"/>
  <c r="H4132" i="1"/>
  <c r="G4132" i="1"/>
  <c r="F4132" i="1"/>
  <c r="E4132" i="1"/>
  <c r="M4131" i="1"/>
  <c r="L4131" i="1"/>
  <c r="K4131" i="1"/>
  <c r="J4131" i="1"/>
  <c r="I4131" i="1"/>
  <c r="H4131" i="1"/>
  <c r="G4131" i="1"/>
  <c r="F4131" i="1"/>
  <c r="E4131" i="1"/>
  <c r="M4130" i="1"/>
  <c r="L4130" i="1"/>
  <c r="K4130" i="1"/>
  <c r="J4130" i="1"/>
  <c r="I4130" i="1"/>
  <c r="H4130" i="1"/>
  <c r="G4130" i="1"/>
  <c r="F4130" i="1"/>
  <c r="E4130" i="1"/>
  <c r="M4129" i="1"/>
  <c r="L4129" i="1"/>
  <c r="K4129" i="1"/>
  <c r="J4129" i="1"/>
  <c r="I4129" i="1"/>
  <c r="H4129" i="1"/>
  <c r="G4129" i="1"/>
  <c r="F4129" i="1"/>
  <c r="E4129" i="1"/>
  <c r="M4128" i="1"/>
  <c r="L4128" i="1"/>
  <c r="K4128" i="1"/>
  <c r="J4128" i="1"/>
  <c r="I4128" i="1"/>
  <c r="H4128" i="1"/>
  <c r="G4128" i="1"/>
  <c r="F4128" i="1"/>
  <c r="E4128" i="1"/>
  <c r="M4127" i="1"/>
  <c r="L4127" i="1"/>
  <c r="K4127" i="1"/>
  <c r="J4127" i="1"/>
  <c r="I4127" i="1"/>
  <c r="H4127" i="1"/>
  <c r="G4127" i="1"/>
  <c r="F4127" i="1"/>
  <c r="E4127" i="1"/>
  <c r="M4126" i="1"/>
  <c r="L4126" i="1"/>
  <c r="K4126" i="1"/>
  <c r="J4126" i="1"/>
  <c r="I4126" i="1"/>
  <c r="H4126" i="1"/>
  <c r="G4126" i="1"/>
  <c r="F4126" i="1"/>
  <c r="E4126" i="1"/>
  <c r="M4125" i="1"/>
  <c r="L4125" i="1"/>
  <c r="K4125" i="1"/>
  <c r="J4125" i="1"/>
  <c r="I4125" i="1"/>
  <c r="H4125" i="1"/>
  <c r="G4125" i="1"/>
  <c r="F4125" i="1"/>
  <c r="E4125" i="1"/>
  <c r="M4124" i="1"/>
  <c r="L4124" i="1"/>
  <c r="K4124" i="1"/>
  <c r="J4124" i="1"/>
  <c r="I4124" i="1"/>
  <c r="H4124" i="1"/>
  <c r="G4124" i="1"/>
  <c r="F4124" i="1"/>
  <c r="E4124" i="1"/>
  <c r="M4123" i="1"/>
  <c r="L4123" i="1"/>
  <c r="K4123" i="1"/>
  <c r="J4123" i="1"/>
  <c r="I4123" i="1"/>
  <c r="H4123" i="1"/>
  <c r="G4123" i="1"/>
  <c r="F4123" i="1"/>
  <c r="E4123" i="1"/>
  <c r="M4122" i="1"/>
  <c r="L4122" i="1"/>
  <c r="K4122" i="1"/>
  <c r="J4122" i="1"/>
  <c r="I4122" i="1"/>
  <c r="H4122" i="1"/>
  <c r="G4122" i="1"/>
  <c r="F4122" i="1"/>
  <c r="E4122" i="1"/>
  <c r="M4121" i="1"/>
  <c r="L4121" i="1"/>
  <c r="K4121" i="1"/>
  <c r="J4121" i="1"/>
  <c r="I4121" i="1"/>
  <c r="H4121" i="1"/>
  <c r="G4121" i="1"/>
  <c r="F4121" i="1"/>
  <c r="E4121" i="1"/>
  <c r="M4120" i="1"/>
  <c r="L4120" i="1"/>
  <c r="K4120" i="1"/>
  <c r="J4120" i="1"/>
  <c r="I4120" i="1"/>
  <c r="H4120" i="1"/>
  <c r="G4120" i="1"/>
  <c r="F4120" i="1"/>
  <c r="E4120" i="1"/>
  <c r="M4119" i="1"/>
  <c r="L4119" i="1"/>
  <c r="K4119" i="1"/>
  <c r="J4119" i="1"/>
  <c r="I4119" i="1"/>
  <c r="H4119" i="1"/>
  <c r="G4119" i="1"/>
  <c r="F4119" i="1"/>
  <c r="E4119" i="1"/>
  <c r="M4118" i="1"/>
  <c r="L4118" i="1"/>
  <c r="K4118" i="1"/>
  <c r="J4118" i="1"/>
  <c r="I4118" i="1"/>
  <c r="H4118" i="1"/>
  <c r="G4118" i="1"/>
  <c r="F4118" i="1"/>
  <c r="E4118" i="1"/>
  <c r="M4117" i="1"/>
  <c r="L4117" i="1"/>
  <c r="K4117" i="1"/>
  <c r="J4117" i="1"/>
  <c r="I4117" i="1"/>
  <c r="H4117" i="1"/>
  <c r="G4117" i="1"/>
  <c r="F4117" i="1"/>
  <c r="E4117" i="1"/>
  <c r="M4116" i="1"/>
  <c r="L4116" i="1"/>
  <c r="K4116" i="1"/>
  <c r="J4116" i="1"/>
  <c r="I4116" i="1"/>
  <c r="H4116" i="1"/>
  <c r="G4116" i="1"/>
  <c r="F4116" i="1"/>
  <c r="E4116" i="1"/>
  <c r="M4115" i="1"/>
  <c r="L4115" i="1"/>
  <c r="K4115" i="1"/>
  <c r="J4115" i="1"/>
  <c r="I4115" i="1"/>
  <c r="H4115" i="1"/>
  <c r="G4115" i="1"/>
  <c r="F4115" i="1"/>
  <c r="E4115" i="1"/>
  <c r="M4114" i="1"/>
  <c r="L4114" i="1"/>
  <c r="K4114" i="1"/>
  <c r="J4114" i="1"/>
  <c r="I4114" i="1"/>
  <c r="H4114" i="1"/>
  <c r="G4114" i="1"/>
  <c r="F4114" i="1"/>
  <c r="E4114" i="1"/>
  <c r="M4113" i="1"/>
  <c r="L4113" i="1"/>
  <c r="K4113" i="1"/>
  <c r="J4113" i="1"/>
  <c r="I4113" i="1"/>
  <c r="H4113" i="1"/>
  <c r="G4113" i="1"/>
  <c r="F4113" i="1"/>
  <c r="E4113" i="1"/>
  <c r="M4112" i="1"/>
  <c r="L4112" i="1"/>
  <c r="K4112" i="1"/>
  <c r="J4112" i="1"/>
  <c r="I4112" i="1"/>
  <c r="H4112" i="1"/>
  <c r="G4112" i="1"/>
  <c r="F4112" i="1"/>
  <c r="E4112" i="1"/>
  <c r="M4111" i="1"/>
  <c r="L4111" i="1"/>
  <c r="K4111" i="1"/>
  <c r="J4111" i="1"/>
  <c r="I4111" i="1"/>
  <c r="H4111" i="1"/>
  <c r="G4111" i="1"/>
  <c r="F4111" i="1"/>
  <c r="E4111" i="1"/>
  <c r="M4110" i="1"/>
  <c r="L4110" i="1"/>
  <c r="K4110" i="1"/>
  <c r="J4110" i="1"/>
  <c r="I4110" i="1"/>
  <c r="H4110" i="1"/>
  <c r="G4110" i="1"/>
  <c r="F4110" i="1"/>
  <c r="E4110" i="1"/>
  <c r="M4109" i="1"/>
  <c r="L4109" i="1"/>
  <c r="K4109" i="1"/>
  <c r="J4109" i="1"/>
  <c r="I4109" i="1"/>
  <c r="H4109" i="1"/>
  <c r="G4109" i="1"/>
  <c r="F4109" i="1"/>
  <c r="E4109" i="1"/>
  <c r="M4108" i="1"/>
  <c r="L4108" i="1"/>
  <c r="K4108" i="1"/>
  <c r="J4108" i="1"/>
  <c r="I4108" i="1"/>
  <c r="H4108" i="1"/>
  <c r="G4108" i="1"/>
  <c r="F4108" i="1"/>
  <c r="E4108" i="1"/>
  <c r="M4107" i="1"/>
  <c r="L4107" i="1"/>
  <c r="K4107" i="1"/>
  <c r="J4107" i="1"/>
  <c r="I4107" i="1"/>
  <c r="H4107" i="1"/>
  <c r="G4107" i="1"/>
  <c r="F4107" i="1"/>
  <c r="E4107" i="1"/>
  <c r="M4106" i="1"/>
  <c r="L4106" i="1"/>
  <c r="K4106" i="1"/>
  <c r="J4106" i="1"/>
  <c r="I4106" i="1"/>
  <c r="H4106" i="1"/>
  <c r="G4106" i="1"/>
  <c r="F4106" i="1"/>
  <c r="E4106" i="1"/>
  <c r="M4105" i="1"/>
  <c r="L4105" i="1"/>
  <c r="K4105" i="1"/>
  <c r="J4105" i="1"/>
  <c r="I4105" i="1"/>
  <c r="H4105" i="1"/>
  <c r="G4105" i="1"/>
  <c r="F4105" i="1"/>
  <c r="E4105" i="1"/>
  <c r="M4104" i="1"/>
  <c r="L4104" i="1"/>
  <c r="K4104" i="1"/>
  <c r="J4104" i="1"/>
  <c r="I4104" i="1"/>
  <c r="H4104" i="1"/>
  <c r="G4104" i="1"/>
  <c r="F4104" i="1"/>
  <c r="E4104" i="1"/>
  <c r="M4103" i="1"/>
  <c r="L4103" i="1"/>
  <c r="K4103" i="1"/>
  <c r="J4103" i="1"/>
  <c r="I4103" i="1"/>
  <c r="H4103" i="1"/>
  <c r="G4103" i="1"/>
  <c r="F4103" i="1"/>
  <c r="E4103" i="1"/>
  <c r="M4102" i="1"/>
  <c r="L4102" i="1"/>
  <c r="K4102" i="1"/>
  <c r="J4102" i="1"/>
  <c r="I4102" i="1"/>
  <c r="H4102" i="1"/>
  <c r="G4102" i="1"/>
  <c r="F4102" i="1"/>
  <c r="E4102" i="1"/>
  <c r="M4101" i="1"/>
  <c r="L4101" i="1"/>
  <c r="K4101" i="1"/>
  <c r="J4101" i="1"/>
  <c r="I4101" i="1"/>
  <c r="H4101" i="1"/>
  <c r="G4101" i="1"/>
  <c r="F4101" i="1"/>
  <c r="E4101" i="1"/>
  <c r="M4100" i="1"/>
  <c r="L4100" i="1"/>
  <c r="K4100" i="1"/>
  <c r="J4100" i="1"/>
  <c r="I4100" i="1"/>
  <c r="H4100" i="1"/>
  <c r="G4100" i="1"/>
  <c r="F4100" i="1"/>
  <c r="E4100" i="1"/>
  <c r="M4099" i="1"/>
  <c r="L4099" i="1"/>
  <c r="K4099" i="1"/>
  <c r="J4099" i="1"/>
  <c r="I4099" i="1"/>
  <c r="H4099" i="1"/>
  <c r="G4099" i="1"/>
  <c r="F4099" i="1"/>
  <c r="E4099" i="1"/>
  <c r="M4098" i="1"/>
  <c r="L4098" i="1"/>
  <c r="K4098" i="1"/>
  <c r="J4098" i="1"/>
  <c r="I4098" i="1"/>
  <c r="H4098" i="1"/>
  <c r="G4098" i="1"/>
  <c r="F4098" i="1"/>
  <c r="E4098" i="1"/>
  <c r="M4097" i="1"/>
  <c r="L4097" i="1"/>
  <c r="K4097" i="1"/>
  <c r="J4097" i="1"/>
  <c r="I4097" i="1"/>
  <c r="H4097" i="1"/>
  <c r="G4097" i="1"/>
  <c r="F4097" i="1"/>
  <c r="E4097" i="1"/>
  <c r="M4096" i="1"/>
  <c r="L4096" i="1"/>
  <c r="K4096" i="1"/>
  <c r="J4096" i="1"/>
  <c r="I4096" i="1"/>
  <c r="H4096" i="1"/>
  <c r="G4096" i="1"/>
  <c r="F4096" i="1"/>
  <c r="E4096" i="1"/>
  <c r="M4095" i="1"/>
  <c r="L4095" i="1"/>
  <c r="K4095" i="1"/>
  <c r="J4095" i="1"/>
  <c r="I4095" i="1"/>
  <c r="H4095" i="1"/>
  <c r="G4095" i="1"/>
  <c r="F4095" i="1"/>
  <c r="E4095" i="1"/>
  <c r="M4094" i="1"/>
  <c r="L4094" i="1"/>
  <c r="K4094" i="1"/>
  <c r="J4094" i="1"/>
  <c r="I4094" i="1"/>
  <c r="H4094" i="1"/>
  <c r="G4094" i="1"/>
  <c r="F4094" i="1"/>
  <c r="E4094" i="1"/>
  <c r="M4093" i="1"/>
  <c r="L4093" i="1"/>
  <c r="K4093" i="1"/>
  <c r="J4093" i="1"/>
  <c r="I4093" i="1"/>
  <c r="H4093" i="1"/>
  <c r="G4093" i="1"/>
  <c r="F4093" i="1"/>
  <c r="E4093" i="1"/>
  <c r="M4092" i="1"/>
  <c r="L4092" i="1"/>
  <c r="K4092" i="1"/>
  <c r="J4092" i="1"/>
  <c r="I4092" i="1"/>
  <c r="H4092" i="1"/>
  <c r="G4092" i="1"/>
  <c r="F4092" i="1"/>
  <c r="E4092" i="1"/>
  <c r="M4091" i="1"/>
  <c r="L4091" i="1"/>
  <c r="K4091" i="1"/>
  <c r="J4091" i="1"/>
  <c r="I4091" i="1"/>
  <c r="H4091" i="1"/>
  <c r="G4091" i="1"/>
  <c r="F4091" i="1"/>
  <c r="E4091" i="1"/>
  <c r="M4090" i="1"/>
  <c r="L4090" i="1"/>
  <c r="K4090" i="1"/>
  <c r="J4090" i="1"/>
  <c r="I4090" i="1"/>
  <c r="H4090" i="1"/>
  <c r="G4090" i="1"/>
  <c r="F4090" i="1"/>
  <c r="E4090" i="1"/>
  <c r="M4089" i="1"/>
  <c r="L4089" i="1"/>
  <c r="K4089" i="1"/>
  <c r="J4089" i="1"/>
  <c r="I4089" i="1"/>
  <c r="H4089" i="1"/>
  <c r="G4089" i="1"/>
  <c r="F4089" i="1"/>
  <c r="E4089" i="1"/>
  <c r="M4088" i="1"/>
  <c r="L4088" i="1"/>
  <c r="K4088" i="1"/>
  <c r="J4088" i="1"/>
  <c r="I4088" i="1"/>
  <c r="H4088" i="1"/>
  <c r="G4088" i="1"/>
  <c r="F4088" i="1"/>
  <c r="E4088" i="1"/>
  <c r="M4087" i="1"/>
  <c r="L4087" i="1"/>
  <c r="K4087" i="1"/>
  <c r="J4087" i="1"/>
  <c r="I4087" i="1"/>
  <c r="H4087" i="1"/>
  <c r="G4087" i="1"/>
  <c r="F4087" i="1"/>
  <c r="E4087" i="1"/>
  <c r="M4086" i="1"/>
  <c r="L4086" i="1"/>
  <c r="K4086" i="1"/>
  <c r="J4086" i="1"/>
  <c r="I4086" i="1"/>
  <c r="H4086" i="1"/>
  <c r="G4086" i="1"/>
  <c r="F4086" i="1"/>
  <c r="E4086" i="1"/>
  <c r="M4085" i="1"/>
  <c r="L4085" i="1"/>
  <c r="K4085" i="1"/>
  <c r="J4085" i="1"/>
  <c r="I4085" i="1"/>
  <c r="H4085" i="1"/>
  <c r="G4085" i="1"/>
  <c r="F4085" i="1"/>
  <c r="E4085" i="1"/>
  <c r="M4084" i="1"/>
  <c r="L4084" i="1"/>
  <c r="K4084" i="1"/>
  <c r="J4084" i="1"/>
  <c r="I4084" i="1"/>
  <c r="H4084" i="1"/>
  <c r="G4084" i="1"/>
  <c r="F4084" i="1"/>
  <c r="E4084" i="1"/>
  <c r="M4083" i="1"/>
  <c r="L4083" i="1"/>
  <c r="K4083" i="1"/>
  <c r="J4083" i="1"/>
  <c r="I4083" i="1"/>
  <c r="H4083" i="1"/>
  <c r="G4083" i="1"/>
  <c r="F4083" i="1"/>
  <c r="E4083" i="1"/>
  <c r="M4082" i="1"/>
  <c r="L4082" i="1"/>
  <c r="K4082" i="1"/>
  <c r="J4082" i="1"/>
  <c r="I4082" i="1"/>
  <c r="H4082" i="1"/>
  <c r="G4082" i="1"/>
  <c r="F4082" i="1"/>
  <c r="E4082" i="1"/>
  <c r="M4081" i="1"/>
  <c r="L4081" i="1"/>
  <c r="K4081" i="1"/>
  <c r="J4081" i="1"/>
  <c r="I4081" i="1"/>
  <c r="H4081" i="1"/>
  <c r="G4081" i="1"/>
  <c r="F4081" i="1"/>
  <c r="E4081" i="1"/>
  <c r="M4080" i="1"/>
  <c r="L4080" i="1"/>
  <c r="K4080" i="1"/>
  <c r="J4080" i="1"/>
  <c r="I4080" i="1"/>
  <c r="H4080" i="1"/>
  <c r="G4080" i="1"/>
  <c r="F4080" i="1"/>
  <c r="E4080" i="1"/>
  <c r="M4079" i="1"/>
  <c r="L4079" i="1"/>
  <c r="K4079" i="1"/>
  <c r="J4079" i="1"/>
  <c r="I4079" i="1"/>
  <c r="H4079" i="1"/>
  <c r="G4079" i="1"/>
  <c r="F4079" i="1"/>
  <c r="E4079" i="1"/>
  <c r="M4078" i="1"/>
  <c r="L4078" i="1"/>
  <c r="K4078" i="1"/>
  <c r="J4078" i="1"/>
  <c r="I4078" i="1"/>
  <c r="H4078" i="1"/>
  <c r="G4078" i="1"/>
  <c r="F4078" i="1"/>
  <c r="E4078" i="1"/>
  <c r="M4077" i="1"/>
  <c r="L4077" i="1"/>
  <c r="K4077" i="1"/>
  <c r="J4077" i="1"/>
  <c r="I4077" i="1"/>
  <c r="H4077" i="1"/>
  <c r="G4077" i="1"/>
  <c r="F4077" i="1"/>
  <c r="E4077" i="1"/>
  <c r="M4076" i="1"/>
  <c r="L4076" i="1"/>
  <c r="K4076" i="1"/>
  <c r="J4076" i="1"/>
  <c r="I4076" i="1"/>
  <c r="H4076" i="1"/>
  <c r="G4076" i="1"/>
  <c r="F4076" i="1"/>
  <c r="E4076" i="1"/>
  <c r="M4075" i="1"/>
  <c r="L4075" i="1"/>
  <c r="K4075" i="1"/>
  <c r="J4075" i="1"/>
  <c r="I4075" i="1"/>
  <c r="H4075" i="1"/>
  <c r="G4075" i="1"/>
  <c r="F4075" i="1"/>
  <c r="E4075" i="1"/>
  <c r="M4074" i="1"/>
  <c r="L4074" i="1"/>
  <c r="K4074" i="1"/>
  <c r="J4074" i="1"/>
  <c r="I4074" i="1"/>
  <c r="H4074" i="1"/>
  <c r="G4074" i="1"/>
  <c r="F4074" i="1"/>
  <c r="E4074" i="1"/>
  <c r="M4073" i="1"/>
  <c r="L4073" i="1"/>
  <c r="K4073" i="1"/>
  <c r="J4073" i="1"/>
  <c r="I4073" i="1"/>
  <c r="H4073" i="1"/>
  <c r="G4073" i="1"/>
  <c r="F4073" i="1"/>
  <c r="E4073" i="1"/>
  <c r="M4072" i="1"/>
  <c r="L4072" i="1"/>
  <c r="K4072" i="1"/>
  <c r="J4072" i="1"/>
  <c r="I4072" i="1"/>
  <c r="H4072" i="1"/>
  <c r="G4072" i="1"/>
  <c r="F4072" i="1"/>
  <c r="E4072" i="1"/>
  <c r="M4071" i="1"/>
  <c r="L4071" i="1"/>
  <c r="K4071" i="1"/>
  <c r="J4071" i="1"/>
  <c r="I4071" i="1"/>
  <c r="H4071" i="1"/>
  <c r="G4071" i="1"/>
  <c r="F4071" i="1"/>
  <c r="E4071" i="1"/>
  <c r="M4070" i="1"/>
  <c r="L4070" i="1"/>
  <c r="K4070" i="1"/>
  <c r="J4070" i="1"/>
  <c r="I4070" i="1"/>
  <c r="H4070" i="1"/>
  <c r="G4070" i="1"/>
  <c r="F4070" i="1"/>
  <c r="E4070" i="1"/>
  <c r="M4069" i="1"/>
  <c r="L4069" i="1"/>
  <c r="K4069" i="1"/>
  <c r="J4069" i="1"/>
  <c r="I4069" i="1"/>
  <c r="H4069" i="1"/>
  <c r="G4069" i="1"/>
  <c r="F4069" i="1"/>
  <c r="E4069" i="1"/>
  <c r="M4068" i="1"/>
  <c r="L4068" i="1"/>
  <c r="K4068" i="1"/>
  <c r="J4068" i="1"/>
  <c r="I4068" i="1"/>
  <c r="H4068" i="1"/>
  <c r="G4068" i="1"/>
  <c r="F4068" i="1"/>
  <c r="E4068" i="1"/>
  <c r="M4067" i="1"/>
  <c r="L4067" i="1"/>
  <c r="K4067" i="1"/>
  <c r="J4067" i="1"/>
  <c r="I4067" i="1"/>
  <c r="H4067" i="1"/>
  <c r="G4067" i="1"/>
  <c r="F4067" i="1"/>
  <c r="E4067" i="1"/>
  <c r="M4066" i="1"/>
  <c r="L4066" i="1"/>
  <c r="K4066" i="1"/>
  <c r="J4066" i="1"/>
  <c r="I4066" i="1"/>
  <c r="H4066" i="1"/>
  <c r="G4066" i="1"/>
  <c r="F4066" i="1"/>
  <c r="E4066" i="1"/>
  <c r="M4065" i="1"/>
  <c r="L4065" i="1"/>
  <c r="K4065" i="1"/>
  <c r="J4065" i="1"/>
  <c r="I4065" i="1"/>
  <c r="H4065" i="1"/>
  <c r="G4065" i="1"/>
  <c r="F4065" i="1"/>
  <c r="E4065" i="1"/>
  <c r="M4064" i="1"/>
  <c r="L4064" i="1"/>
  <c r="K4064" i="1"/>
  <c r="J4064" i="1"/>
  <c r="I4064" i="1"/>
  <c r="H4064" i="1"/>
  <c r="G4064" i="1"/>
  <c r="F4064" i="1"/>
  <c r="E4064" i="1"/>
  <c r="M4063" i="1"/>
  <c r="L4063" i="1"/>
  <c r="K4063" i="1"/>
  <c r="J4063" i="1"/>
  <c r="I4063" i="1"/>
  <c r="H4063" i="1"/>
  <c r="G4063" i="1"/>
  <c r="F4063" i="1"/>
  <c r="E4063" i="1"/>
  <c r="M4062" i="1"/>
  <c r="L4062" i="1"/>
  <c r="K4062" i="1"/>
  <c r="J4062" i="1"/>
  <c r="I4062" i="1"/>
  <c r="H4062" i="1"/>
  <c r="G4062" i="1"/>
  <c r="F4062" i="1"/>
  <c r="E4062" i="1"/>
  <c r="M4061" i="1"/>
  <c r="L4061" i="1"/>
  <c r="K4061" i="1"/>
  <c r="J4061" i="1"/>
  <c r="I4061" i="1"/>
  <c r="H4061" i="1"/>
  <c r="G4061" i="1"/>
  <c r="F4061" i="1"/>
  <c r="E4061" i="1"/>
  <c r="M4060" i="1"/>
  <c r="L4060" i="1"/>
  <c r="K4060" i="1"/>
  <c r="J4060" i="1"/>
  <c r="I4060" i="1"/>
  <c r="H4060" i="1"/>
  <c r="G4060" i="1"/>
  <c r="F4060" i="1"/>
  <c r="E4060" i="1"/>
  <c r="M4059" i="1"/>
  <c r="L4059" i="1"/>
  <c r="K4059" i="1"/>
  <c r="J4059" i="1"/>
  <c r="I4059" i="1"/>
  <c r="H4059" i="1"/>
  <c r="G4059" i="1"/>
  <c r="F4059" i="1"/>
  <c r="E4059" i="1"/>
  <c r="M4058" i="1"/>
  <c r="L4058" i="1"/>
  <c r="K4058" i="1"/>
  <c r="J4058" i="1"/>
  <c r="I4058" i="1"/>
  <c r="H4058" i="1"/>
  <c r="G4058" i="1"/>
  <c r="F4058" i="1"/>
  <c r="E4058" i="1"/>
  <c r="M4057" i="1"/>
  <c r="L4057" i="1"/>
  <c r="K4057" i="1"/>
  <c r="J4057" i="1"/>
  <c r="I4057" i="1"/>
  <c r="H4057" i="1"/>
  <c r="G4057" i="1"/>
  <c r="F4057" i="1"/>
  <c r="E4057" i="1"/>
  <c r="M4056" i="1"/>
  <c r="L4056" i="1"/>
  <c r="K4056" i="1"/>
  <c r="J4056" i="1"/>
  <c r="I4056" i="1"/>
  <c r="H4056" i="1"/>
  <c r="G4056" i="1"/>
  <c r="F4056" i="1"/>
  <c r="E4056" i="1"/>
  <c r="M4055" i="1"/>
  <c r="L4055" i="1"/>
  <c r="K4055" i="1"/>
  <c r="J4055" i="1"/>
  <c r="I4055" i="1"/>
  <c r="H4055" i="1"/>
  <c r="G4055" i="1"/>
  <c r="F4055" i="1"/>
  <c r="E4055" i="1"/>
  <c r="M4054" i="1"/>
  <c r="L4054" i="1"/>
  <c r="K4054" i="1"/>
  <c r="J4054" i="1"/>
  <c r="I4054" i="1"/>
  <c r="H4054" i="1"/>
  <c r="G4054" i="1"/>
  <c r="F4054" i="1"/>
  <c r="E4054" i="1"/>
  <c r="M4053" i="1"/>
  <c r="L4053" i="1"/>
  <c r="K4053" i="1"/>
  <c r="J4053" i="1"/>
  <c r="I4053" i="1"/>
  <c r="H4053" i="1"/>
  <c r="G4053" i="1"/>
  <c r="F4053" i="1"/>
  <c r="E4053" i="1"/>
  <c r="M4052" i="1"/>
  <c r="L4052" i="1"/>
  <c r="K4052" i="1"/>
  <c r="J4052" i="1"/>
  <c r="I4052" i="1"/>
  <c r="H4052" i="1"/>
  <c r="G4052" i="1"/>
  <c r="F4052" i="1"/>
  <c r="E4052" i="1"/>
  <c r="M4051" i="1"/>
  <c r="L4051" i="1"/>
  <c r="K4051" i="1"/>
  <c r="J4051" i="1"/>
  <c r="I4051" i="1"/>
  <c r="H4051" i="1"/>
  <c r="G4051" i="1"/>
  <c r="F4051" i="1"/>
  <c r="E4051" i="1"/>
  <c r="M4050" i="1"/>
  <c r="L4050" i="1"/>
  <c r="K4050" i="1"/>
  <c r="J4050" i="1"/>
  <c r="I4050" i="1"/>
  <c r="H4050" i="1"/>
  <c r="G4050" i="1"/>
  <c r="F4050" i="1"/>
  <c r="E4050" i="1"/>
  <c r="M4049" i="1"/>
  <c r="L4049" i="1"/>
  <c r="K4049" i="1"/>
  <c r="J4049" i="1"/>
  <c r="I4049" i="1"/>
  <c r="H4049" i="1"/>
  <c r="G4049" i="1"/>
  <c r="F4049" i="1"/>
  <c r="E4049" i="1"/>
  <c r="M4048" i="1"/>
  <c r="L4048" i="1"/>
  <c r="K4048" i="1"/>
  <c r="J4048" i="1"/>
  <c r="I4048" i="1"/>
  <c r="H4048" i="1"/>
  <c r="G4048" i="1"/>
  <c r="F4048" i="1"/>
  <c r="E4048" i="1"/>
  <c r="M4047" i="1"/>
  <c r="L4047" i="1"/>
  <c r="K4047" i="1"/>
  <c r="J4047" i="1"/>
  <c r="I4047" i="1"/>
  <c r="H4047" i="1"/>
  <c r="G4047" i="1"/>
  <c r="F4047" i="1"/>
  <c r="E4047" i="1"/>
  <c r="M4046" i="1"/>
  <c r="L4046" i="1"/>
  <c r="K4046" i="1"/>
  <c r="J4046" i="1"/>
  <c r="I4046" i="1"/>
  <c r="H4046" i="1"/>
  <c r="G4046" i="1"/>
  <c r="F4046" i="1"/>
  <c r="E4046" i="1"/>
  <c r="M4045" i="1"/>
  <c r="L4045" i="1"/>
  <c r="K4045" i="1"/>
  <c r="J4045" i="1"/>
  <c r="I4045" i="1"/>
  <c r="H4045" i="1"/>
  <c r="G4045" i="1"/>
  <c r="F4045" i="1"/>
  <c r="E4045" i="1"/>
  <c r="M4044" i="1"/>
  <c r="L4044" i="1"/>
  <c r="K4044" i="1"/>
  <c r="J4044" i="1"/>
  <c r="I4044" i="1"/>
  <c r="H4044" i="1"/>
  <c r="G4044" i="1"/>
  <c r="F4044" i="1"/>
  <c r="E4044" i="1"/>
  <c r="M4043" i="1"/>
  <c r="L4043" i="1"/>
  <c r="K4043" i="1"/>
  <c r="J4043" i="1"/>
  <c r="I4043" i="1"/>
  <c r="H4043" i="1"/>
  <c r="G4043" i="1"/>
  <c r="F4043" i="1"/>
  <c r="E4043" i="1"/>
  <c r="M4042" i="1"/>
  <c r="L4042" i="1"/>
  <c r="K4042" i="1"/>
  <c r="J4042" i="1"/>
  <c r="I4042" i="1"/>
  <c r="H4042" i="1"/>
  <c r="G4042" i="1"/>
  <c r="F4042" i="1"/>
  <c r="E4042" i="1"/>
  <c r="M4041" i="1"/>
  <c r="L4041" i="1"/>
  <c r="K4041" i="1"/>
  <c r="J4041" i="1"/>
  <c r="I4041" i="1"/>
  <c r="H4041" i="1"/>
  <c r="G4041" i="1"/>
  <c r="F4041" i="1"/>
  <c r="E4041" i="1"/>
  <c r="M4040" i="1"/>
  <c r="L4040" i="1"/>
  <c r="K4040" i="1"/>
  <c r="J4040" i="1"/>
  <c r="I4040" i="1"/>
  <c r="H4040" i="1"/>
  <c r="G4040" i="1"/>
  <c r="F4040" i="1"/>
  <c r="E4040" i="1"/>
  <c r="M4039" i="1"/>
  <c r="L4039" i="1"/>
  <c r="K4039" i="1"/>
  <c r="J4039" i="1"/>
  <c r="I4039" i="1"/>
  <c r="H4039" i="1"/>
  <c r="G4039" i="1"/>
  <c r="F4039" i="1"/>
  <c r="E4039" i="1"/>
  <c r="M4038" i="1"/>
  <c r="L4038" i="1"/>
  <c r="K4038" i="1"/>
  <c r="J4038" i="1"/>
  <c r="I4038" i="1"/>
  <c r="H4038" i="1"/>
  <c r="G4038" i="1"/>
  <c r="F4038" i="1"/>
  <c r="E4038" i="1"/>
  <c r="M4037" i="1"/>
  <c r="L4037" i="1"/>
  <c r="K4037" i="1"/>
  <c r="J4037" i="1"/>
  <c r="I4037" i="1"/>
  <c r="H4037" i="1"/>
  <c r="G4037" i="1"/>
  <c r="F4037" i="1"/>
  <c r="E4037" i="1"/>
  <c r="M4036" i="1"/>
  <c r="L4036" i="1"/>
  <c r="K4036" i="1"/>
  <c r="J4036" i="1"/>
  <c r="I4036" i="1"/>
  <c r="H4036" i="1"/>
  <c r="G4036" i="1"/>
  <c r="F4036" i="1"/>
  <c r="E4036" i="1"/>
  <c r="M4035" i="1"/>
  <c r="L4035" i="1"/>
  <c r="K4035" i="1"/>
  <c r="J4035" i="1"/>
  <c r="I4035" i="1"/>
  <c r="H4035" i="1"/>
  <c r="G4035" i="1"/>
  <c r="F4035" i="1"/>
  <c r="E4035" i="1"/>
  <c r="M4034" i="1"/>
  <c r="L4034" i="1"/>
  <c r="K4034" i="1"/>
  <c r="J4034" i="1"/>
  <c r="I4034" i="1"/>
  <c r="H4034" i="1"/>
  <c r="G4034" i="1"/>
  <c r="F4034" i="1"/>
  <c r="E4034" i="1"/>
  <c r="M4033" i="1"/>
  <c r="L4033" i="1"/>
  <c r="K4033" i="1"/>
  <c r="J4033" i="1"/>
  <c r="I4033" i="1"/>
  <c r="H4033" i="1"/>
  <c r="G4033" i="1"/>
  <c r="F4033" i="1"/>
  <c r="E4033" i="1"/>
  <c r="M4032" i="1"/>
  <c r="L4032" i="1"/>
  <c r="K4032" i="1"/>
  <c r="J4032" i="1"/>
  <c r="I4032" i="1"/>
  <c r="H4032" i="1"/>
  <c r="G4032" i="1"/>
  <c r="F4032" i="1"/>
  <c r="E4032" i="1"/>
  <c r="M4031" i="1"/>
  <c r="L4031" i="1"/>
  <c r="K4031" i="1"/>
  <c r="J4031" i="1"/>
  <c r="I4031" i="1"/>
  <c r="H4031" i="1"/>
  <c r="G4031" i="1"/>
  <c r="F4031" i="1"/>
  <c r="E4031" i="1"/>
  <c r="M4030" i="1"/>
  <c r="L4030" i="1"/>
  <c r="K4030" i="1"/>
  <c r="J4030" i="1"/>
  <c r="I4030" i="1"/>
  <c r="H4030" i="1"/>
  <c r="G4030" i="1"/>
  <c r="F4030" i="1"/>
  <c r="E4030" i="1"/>
  <c r="M4029" i="1"/>
  <c r="L4029" i="1"/>
  <c r="K4029" i="1"/>
  <c r="J4029" i="1"/>
  <c r="I4029" i="1"/>
  <c r="H4029" i="1"/>
  <c r="G4029" i="1"/>
  <c r="F4029" i="1"/>
  <c r="E4029" i="1"/>
  <c r="M4028" i="1"/>
  <c r="L4028" i="1"/>
  <c r="K4028" i="1"/>
  <c r="J4028" i="1"/>
  <c r="I4028" i="1"/>
  <c r="H4028" i="1"/>
  <c r="G4028" i="1"/>
  <c r="F4028" i="1"/>
  <c r="E4028" i="1"/>
  <c r="M4027" i="1"/>
  <c r="L4027" i="1"/>
  <c r="K4027" i="1"/>
  <c r="J4027" i="1"/>
  <c r="I4027" i="1"/>
  <c r="H4027" i="1"/>
  <c r="G4027" i="1"/>
  <c r="F4027" i="1"/>
  <c r="E4027" i="1"/>
  <c r="M4026" i="1"/>
  <c r="L4026" i="1"/>
  <c r="K4026" i="1"/>
  <c r="J4026" i="1"/>
  <c r="I4026" i="1"/>
  <c r="H4026" i="1"/>
  <c r="G4026" i="1"/>
  <c r="F4026" i="1"/>
  <c r="E4026" i="1"/>
  <c r="M4025" i="1"/>
  <c r="L4025" i="1"/>
  <c r="K4025" i="1"/>
  <c r="J4025" i="1"/>
  <c r="I4025" i="1"/>
  <c r="H4025" i="1"/>
  <c r="G4025" i="1"/>
  <c r="F4025" i="1"/>
  <c r="E4025" i="1"/>
  <c r="M4024" i="1"/>
  <c r="L4024" i="1"/>
  <c r="K4024" i="1"/>
  <c r="J4024" i="1"/>
  <c r="I4024" i="1"/>
  <c r="H4024" i="1"/>
  <c r="G4024" i="1"/>
  <c r="F4024" i="1"/>
  <c r="E4024" i="1"/>
  <c r="M4023" i="1"/>
  <c r="L4023" i="1"/>
  <c r="K4023" i="1"/>
  <c r="J4023" i="1"/>
  <c r="I4023" i="1"/>
  <c r="H4023" i="1"/>
  <c r="G4023" i="1"/>
  <c r="F4023" i="1"/>
  <c r="E4023" i="1"/>
  <c r="M4022" i="1"/>
  <c r="L4022" i="1"/>
  <c r="K4022" i="1"/>
  <c r="J4022" i="1"/>
  <c r="I4022" i="1"/>
  <c r="H4022" i="1"/>
  <c r="G4022" i="1"/>
  <c r="F4022" i="1"/>
  <c r="E4022" i="1"/>
  <c r="M4021" i="1"/>
  <c r="L4021" i="1"/>
  <c r="K4021" i="1"/>
  <c r="J4021" i="1"/>
  <c r="I4021" i="1"/>
  <c r="H4021" i="1"/>
  <c r="G4021" i="1"/>
  <c r="F4021" i="1"/>
  <c r="E4021" i="1"/>
  <c r="M4020" i="1"/>
  <c r="L4020" i="1"/>
  <c r="K4020" i="1"/>
  <c r="J4020" i="1"/>
  <c r="I4020" i="1"/>
  <c r="H4020" i="1"/>
  <c r="G4020" i="1"/>
  <c r="F4020" i="1"/>
  <c r="E4020" i="1"/>
  <c r="M4019" i="1"/>
  <c r="L4019" i="1"/>
  <c r="K4019" i="1"/>
  <c r="J4019" i="1"/>
  <c r="I4019" i="1"/>
  <c r="H4019" i="1"/>
  <c r="G4019" i="1"/>
  <c r="F4019" i="1"/>
  <c r="E4019" i="1"/>
  <c r="M4018" i="1"/>
  <c r="L4018" i="1"/>
  <c r="K4018" i="1"/>
  <c r="J4018" i="1"/>
  <c r="I4018" i="1"/>
  <c r="H4018" i="1"/>
  <c r="G4018" i="1"/>
  <c r="F4018" i="1"/>
  <c r="E4018" i="1"/>
  <c r="M4017" i="1"/>
  <c r="L4017" i="1"/>
  <c r="K4017" i="1"/>
  <c r="J4017" i="1"/>
  <c r="I4017" i="1"/>
  <c r="H4017" i="1"/>
  <c r="G4017" i="1"/>
  <c r="F4017" i="1"/>
  <c r="E4017" i="1"/>
  <c r="M4016" i="1"/>
  <c r="L4016" i="1"/>
  <c r="K4016" i="1"/>
  <c r="J4016" i="1"/>
  <c r="I4016" i="1"/>
  <c r="H4016" i="1"/>
  <c r="G4016" i="1"/>
  <c r="F4016" i="1"/>
  <c r="E4016" i="1"/>
  <c r="M4015" i="1"/>
  <c r="L4015" i="1"/>
  <c r="K4015" i="1"/>
  <c r="J4015" i="1"/>
  <c r="I4015" i="1"/>
  <c r="H4015" i="1"/>
  <c r="G4015" i="1"/>
  <c r="F4015" i="1"/>
  <c r="E4015" i="1"/>
  <c r="M4014" i="1"/>
  <c r="L4014" i="1"/>
  <c r="K4014" i="1"/>
  <c r="J4014" i="1"/>
  <c r="I4014" i="1"/>
  <c r="H4014" i="1"/>
  <c r="G4014" i="1"/>
  <c r="F4014" i="1"/>
  <c r="E4014" i="1"/>
  <c r="M4013" i="1"/>
  <c r="L4013" i="1"/>
  <c r="K4013" i="1"/>
  <c r="J4013" i="1"/>
  <c r="I4013" i="1"/>
  <c r="H4013" i="1"/>
  <c r="G4013" i="1"/>
  <c r="F4013" i="1"/>
  <c r="E4013" i="1"/>
  <c r="M4012" i="1"/>
  <c r="L4012" i="1"/>
  <c r="K4012" i="1"/>
  <c r="J4012" i="1"/>
  <c r="I4012" i="1"/>
  <c r="H4012" i="1"/>
  <c r="G4012" i="1"/>
  <c r="F4012" i="1"/>
  <c r="E4012" i="1"/>
  <c r="M4011" i="1"/>
  <c r="L4011" i="1"/>
  <c r="K4011" i="1"/>
  <c r="J4011" i="1"/>
  <c r="I4011" i="1"/>
  <c r="H4011" i="1"/>
  <c r="G4011" i="1"/>
  <c r="F4011" i="1"/>
  <c r="E4011" i="1"/>
  <c r="M4010" i="1"/>
  <c r="L4010" i="1"/>
  <c r="K4010" i="1"/>
  <c r="J4010" i="1"/>
  <c r="I4010" i="1"/>
  <c r="H4010" i="1"/>
  <c r="G4010" i="1"/>
  <c r="F4010" i="1"/>
  <c r="E4010" i="1"/>
  <c r="M4009" i="1"/>
  <c r="L4009" i="1"/>
  <c r="K4009" i="1"/>
  <c r="J4009" i="1"/>
  <c r="I4009" i="1"/>
  <c r="H4009" i="1"/>
  <c r="G4009" i="1"/>
  <c r="F4009" i="1"/>
  <c r="E4009" i="1"/>
  <c r="M4008" i="1"/>
  <c r="L4008" i="1"/>
  <c r="K4008" i="1"/>
  <c r="J4008" i="1"/>
  <c r="I4008" i="1"/>
  <c r="H4008" i="1"/>
  <c r="G4008" i="1"/>
  <c r="F4008" i="1"/>
  <c r="E4008" i="1"/>
  <c r="M4007" i="1"/>
  <c r="L4007" i="1"/>
  <c r="K4007" i="1"/>
  <c r="J4007" i="1"/>
  <c r="I4007" i="1"/>
  <c r="H4007" i="1"/>
  <c r="G4007" i="1"/>
  <c r="F4007" i="1"/>
  <c r="E4007" i="1"/>
  <c r="M4006" i="1"/>
  <c r="L4006" i="1"/>
  <c r="K4006" i="1"/>
  <c r="J4006" i="1"/>
  <c r="I4006" i="1"/>
  <c r="H4006" i="1"/>
  <c r="G4006" i="1"/>
  <c r="F4006" i="1"/>
  <c r="E4006" i="1"/>
  <c r="M4005" i="1"/>
  <c r="L4005" i="1"/>
  <c r="K4005" i="1"/>
  <c r="J4005" i="1"/>
  <c r="I4005" i="1"/>
  <c r="H4005" i="1"/>
  <c r="G4005" i="1"/>
  <c r="F4005" i="1"/>
  <c r="E4005" i="1"/>
  <c r="M4004" i="1"/>
  <c r="L4004" i="1"/>
  <c r="K4004" i="1"/>
  <c r="J4004" i="1"/>
  <c r="I4004" i="1"/>
  <c r="H4004" i="1"/>
  <c r="G4004" i="1"/>
  <c r="F4004" i="1"/>
  <c r="E4004" i="1"/>
  <c r="M4003" i="1"/>
  <c r="L4003" i="1"/>
  <c r="K4003" i="1"/>
  <c r="J4003" i="1"/>
  <c r="I4003" i="1"/>
  <c r="H4003" i="1"/>
  <c r="G4003" i="1"/>
  <c r="F4003" i="1"/>
  <c r="E4003" i="1"/>
  <c r="M4002" i="1"/>
  <c r="L4002" i="1"/>
  <c r="K4002" i="1"/>
  <c r="J4002" i="1"/>
  <c r="I4002" i="1"/>
  <c r="H4002" i="1"/>
  <c r="G4002" i="1"/>
  <c r="F4002" i="1"/>
  <c r="E4002" i="1"/>
  <c r="M4001" i="1"/>
  <c r="L4001" i="1"/>
  <c r="K4001" i="1"/>
  <c r="J4001" i="1"/>
  <c r="I4001" i="1"/>
  <c r="H4001" i="1"/>
  <c r="G4001" i="1"/>
  <c r="F4001" i="1"/>
  <c r="E4001" i="1"/>
  <c r="M4000" i="1"/>
  <c r="L4000" i="1"/>
  <c r="K4000" i="1"/>
  <c r="J4000" i="1"/>
  <c r="I4000" i="1"/>
  <c r="H4000" i="1"/>
  <c r="G4000" i="1"/>
  <c r="F4000" i="1"/>
  <c r="E4000" i="1"/>
  <c r="M3999" i="1"/>
  <c r="L3999" i="1"/>
  <c r="K3999" i="1"/>
  <c r="J3999" i="1"/>
  <c r="I3999" i="1"/>
  <c r="H3999" i="1"/>
  <c r="G3999" i="1"/>
  <c r="F3999" i="1"/>
  <c r="E3999" i="1"/>
  <c r="M3998" i="1"/>
  <c r="L3998" i="1"/>
  <c r="K3998" i="1"/>
  <c r="J3998" i="1"/>
  <c r="I3998" i="1"/>
  <c r="H3998" i="1"/>
  <c r="G3998" i="1"/>
  <c r="F3998" i="1"/>
  <c r="E3998" i="1"/>
  <c r="M3997" i="1"/>
  <c r="L3997" i="1"/>
  <c r="K3997" i="1"/>
  <c r="J3997" i="1"/>
  <c r="I3997" i="1"/>
  <c r="H3997" i="1"/>
  <c r="G3997" i="1"/>
  <c r="F3997" i="1"/>
  <c r="E3997" i="1"/>
  <c r="M3996" i="1"/>
  <c r="L3996" i="1"/>
  <c r="K3996" i="1"/>
  <c r="J3996" i="1"/>
  <c r="I3996" i="1"/>
  <c r="H3996" i="1"/>
  <c r="G3996" i="1"/>
  <c r="F3996" i="1"/>
  <c r="E3996" i="1"/>
  <c r="M3995" i="1"/>
  <c r="L3995" i="1"/>
  <c r="K3995" i="1"/>
  <c r="J3995" i="1"/>
  <c r="I3995" i="1"/>
  <c r="H3995" i="1"/>
  <c r="G3995" i="1"/>
  <c r="F3995" i="1"/>
  <c r="E3995" i="1"/>
  <c r="M3994" i="1"/>
  <c r="L3994" i="1"/>
  <c r="K3994" i="1"/>
  <c r="J3994" i="1"/>
  <c r="I3994" i="1"/>
  <c r="H3994" i="1"/>
  <c r="G3994" i="1"/>
  <c r="F3994" i="1"/>
  <c r="E3994" i="1"/>
  <c r="M3993" i="1"/>
  <c r="L3993" i="1"/>
  <c r="K3993" i="1"/>
  <c r="J3993" i="1"/>
  <c r="I3993" i="1"/>
  <c r="H3993" i="1"/>
  <c r="G3993" i="1"/>
  <c r="F3993" i="1"/>
  <c r="E3993" i="1"/>
  <c r="M3992" i="1"/>
  <c r="L3992" i="1"/>
  <c r="K3992" i="1"/>
  <c r="J3992" i="1"/>
  <c r="I3992" i="1"/>
  <c r="H3992" i="1"/>
  <c r="G3992" i="1"/>
  <c r="F3992" i="1"/>
  <c r="E3992" i="1"/>
  <c r="M3991" i="1"/>
  <c r="L3991" i="1"/>
  <c r="K3991" i="1"/>
  <c r="J3991" i="1"/>
  <c r="I3991" i="1"/>
  <c r="H3991" i="1"/>
  <c r="G3991" i="1"/>
  <c r="F3991" i="1"/>
  <c r="E3991" i="1"/>
  <c r="M3990" i="1"/>
  <c r="L3990" i="1"/>
  <c r="K3990" i="1"/>
  <c r="J3990" i="1"/>
  <c r="I3990" i="1"/>
  <c r="H3990" i="1"/>
  <c r="G3990" i="1"/>
  <c r="F3990" i="1"/>
  <c r="E3990" i="1"/>
  <c r="M3989" i="1"/>
  <c r="L3989" i="1"/>
  <c r="K3989" i="1"/>
  <c r="J3989" i="1"/>
  <c r="I3989" i="1"/>
  <c r="H3989" i="1"/>
  <c r="G3989" i="1"/>
  <c r="F3989" i="1"/>
  <c r="E3989" i="1"/>
  <c r="M3988" i="1"/>
  <c r="L3988" i="1"/>
  <c r="K3988" i="1"/>
  <c r="J3988" i="1"/>
  <c r="I3988" i="1"/>
  <c r="H3988" i="1"/>
  <c r="G3988" i="1"/>
  <c r="F3988" i="1"/>
  <c r="E3988" i="1"/>
  <c r="M3987" i="1"/>
  <c r="L3987" i="1"/>
  <c r="K3987" i="1"/>
  <c r="J3987" i="1"/>
  <c r="I3987" i="1"/>
  <c r="H3987" i="1"/>
  <c r="G3987" i="1"/>
  <c r="F3987" i="1"/>
  <c r="E3987" i="1"/>
  <c r="M3986" i="1"/>
  <c r="L3986" i="1"/>
  <c r="K3986" i="1"/>
  <c r="J3986" i="1"/>
  <c r="I3986" i="1"/>
  <c r="H3986" i="1"/>
  <c r="G3986" i="1"/>
  <c r="F3986" i="1"/>
  <c r="E3986" i="1"/>
  <c r="M3985" i="1"/>
  <c r="L3985" i="1"/>
  <c r="K3985" i="1"/>
  <c r="J3985" i="1"/>
  <c r="I3985" i="1"/>
  <c r="H3985" i="1"/>
  <c r="G3985" i="1"/>
  <c r="F3985" i="1"/>
  <c r="E3985" i="1"/>
  <c r="M3984" i="1"/>
  <c r="L3984" i="1"/>
  <c r="K3984" i="1"/>
  <c r="J3984" i="1"/>
  <c r="I3984" i="1"/>
  <c r="H3984" i="1"/>
  <c r="G3984" i="1"/>
  <c r="F3984" i="1"/>
  <c r="E3984" i="1"/>
  <c r="M3983" i="1"/>
  <c r="L3983" i="1"/>
  <c r="K3983" i="1"/>
  <c r="J3983" i="1"/>
  <c r="I3983" i="1"/>
  <c r="H3983" i="1"/>
  <c r="G3983" i="1"/>
  <c r="F3983" i="1"/>
  <c r="E3983" i="1"/>
  <c r="M3982" i="1"/>
  <c r="L3982" i="1"/>
  <c r="K3982" i="1"/>
  <c r="J3982" i="1"/>
  <c r="I3982" i="1"/>
  <c r="H3982" i="1"/>
  <c r="G3982" i="1"/>
  <c r="F3982" i="1"/>
  <c r="E3982" i="1"/>
  <c r="M3981" i="1"/>
  <c r="L3981" i="1"/>
  <c r="K3981" i="1"/>
  <c r="J3981" i="1"/>
  <c r="I3981" i="1"/>
  <c r="H3981" i="1"/>
  <c r="G3981" i="1"/>
  <c r="F3981" i="1"/>
  <c r="E3981" i="1"/>
  <c r="M3980" i="1"/>
  <c r="L3980" i="1"/>
  <c r="K3980" i="1"/>
  <c r="J3980" i="1"/>
  <c r="I3980" i="1"/>
  <c r="H3980" i="1"/>
  <c r="G3980" i="1"/>
  <c r="F3980" i="1"/>
  <c r="E3980" i="1"/>
  <c r="M3979" i="1"/>
  <c r="L3979" i="1"/>
  <c r="K3979" i="1"/>
  <c r="J3979" i="1"/>
  <c r="I3979" i="1"/>
  <c r="H3979" i="1"/>
  <c r="G3979" i="1"/>
  <c r="F3979" i="1"/>
  <c r="E3979" i="1"/>
  <c r="M3978" i="1"/>
  <c r="L3978" i="1"/>
  <c r="K3978" i="1"/>
  <c r="J3978" i="1"/>
  <c r="I3978" i="1"/>
  <c r="H3978" i="1"/>
  <c r="G3978" i="1"/>
  <c r="F3978" i="1"/>
  <c r="E3978" i="1"/>
  <c r="M3977" i="1"/>
  <c r="L3977" i="1"/>
  <c r="K3977" i="1"/>
  <c r="J3977" i="1"/>
  <c r="I3977" i="1"/>
  <c r="H3977" i="1"/>
  <c r="G3977" i="1"/>
  <c r="F3977" i="1"/>
  <c r="E3977" i="1"/>
  <c r="M3976" i="1"/>
  <c r="L3976" i="1"/>
  <c r="K3976" i="1"/>
  <c r="J3976" i="1"/>
  <c r="I3976" i="1"/>
  <c r="H3976" i="1"/>
  <c r="G3976" i="1"/>
  <c r="F3976" i="1"/>
  <c r="E3976" i="1"/>
  <c r="M3975" i="1"/>
  <c r="L3975" i="1"/>
  <c r="K3975" i="1"/>
  <c r="J3975" i="1"/>
  <c r="I3975" i="1"/>
  <c r="H3975" i="1"/>
  <c r="G3975" i="1"/>
  <c r="F3975" i="1"/>
  <c r="E3975" i="1"/>
  <c r="M3974" i="1"/>
  <c r="L3974" i="1"/>
  <c r="K3974" i="1"/>
  <c r="J3974" i="1"/>
  <c r="I3974" i="1"/>
  <c r="H3974" i="1"/>
  <c r="G3974" i="1"/>
  <c r="F3974" i="1"/>
  <c r="E3974" i="1"/>
  <c r="M3973" i="1"/>
  <c r="L3973" i="1"/>
  <c r="K3973" i="1"/>
  <c r="J3973" i="1"/>
  <c r="I3973" i="1"/>
  <c r="H3973" i="1"/>
  <c r="G3973" i="1"/>
  <c r="F3973" i="1"/>
  <c r="E3973" i="1"/>
  <c r="M3972" i="1"/>
  <c r="L3972" i="1"/>
  <c r="K3972" i="1"/>
  <c r="J3972" i="1"/>
  <c r="I3972" i="1"/>
  <c r="H3972" i="1"/>
  <c r="G3972" i="1"/>
  <c r="F3972" i="1"/>
  <c r="E3972" i="1"/>
  <c r="M3971" i="1"/>
  <c r="L3971" i="1"/>
  <c r="K3971" i="1"/>
  <c r="J3971" i="1"/>
  <c r="I3971" i="1"/>
  <c r="H3971" i="1"/>
  <c r="G3971" i="1"/>
  <c r="F3971" i="1"/>
  <c r="E3971" i="1"/>
  <c r="M3970" i="1"/>
  <c r="L3970" i="1"/>
  <c r="K3970" i="1"/>
  <c r="J3970" i="1"/>
  <c r="I3970" i="1"/>
  <c r="H3970" i="1"/>
  <c r="G3970" i="1"/>
  <c r="F3970" i="1"/>
  <c r="E3970" i="1"/>
  <c r="M3969" i="1"/>
  <c r="L3969" i="1"/>
  <c r="K3969" i="1"/>
  <c r="J3969" i="1"/>
  <c r="I3969" i="1"/>
  <c r="H3969" i="1"/>
  <c r="G3969" i="1"/>
  <c r="F3969" i="1"/>
  <c r="E3969" i="1"/>
  <c r="M3968" i="1"/>
  <c r="L3968" i="1"/>
  <c r="K3968" i="1"/>
  <c r="J3968" i="1"/>
  <c r="I3968" i="1"/>
  <c r="H3968" i="1"/>
  <c r="G3968" i="1"/>
  <c r="F3968" i="1"/>
  <c r="E3968" i="1"/>
  <c r="M3967" i="1"/>
  <c r="L3967" i="1"/>
  <c r="K3967" i="1"/>
  <c r="J3967" i="1"/>
  <c r="I3967" i="1"/>
  <c r="H3967" i="1"/>
  <c r="G3967" i="1"/>
  <c r="F3967" i="1"/>
  <c r="E3967" i="1"/>
  <c r="M3966" i="1"/>
  <c r="L3966" i="1"/>
  <c r="K3966" i="1"/>
  <c r="J3966" i="1"/>
  <c r="I3966" i="1"/>
  <c r="H3966" i="1"/>
  <c r="G3966" i="1"/>
  <c r="F3966" i="1"/>
  <c r="E3966" i="1"/>
  <c r="M3965" i="1"/>
  <c r="L3965" i="1"/>
  <c r="K3965" i="1"/>
  <c r="J3965" i="1"/>
  <c r="I3965" i="1"/>
  <c r="H3965" i="1"/>
  <c r="G3965" i="1"/>
  <c r="F3965" i="1"/>
  <c r="E3965" i="1"/>
  <c r="M3964" i="1"/>
  <c r="L3964" i="1"/>
  <c r="K3964" i="1"/>
  <c r="J3964" i="1"/>
  <c r="I3964" i="1"/>
  <c r="H3964" i="1"/>
  <c r="G3964" i="1"/>
  <c r="F3964" i="1"/>
  <c r="E3964" i="1"/>
  <c r="M3963" i="1"/>
  <c r="L3963" i="1"/>
  <c r="K3963" i="1"/>
  <c r="J3963" i="1"/>
  <c r="I3963" i="1"/>
  <c r="H3963" i="1"/>
  <c r="G3963" i="1"/>
  <c r="F3963" i="1"/>
  <c r="E3963" i="1"/>
  <c r="M3962" i="1"/>
  <c r="L3962" i="1"/>
  <c r="K3962" i="1"/>
  <c r="J3962" i="1"/>
  <c r="I3962" i="1"/>
  <c r="H3962" i="1"/>
  <c r="G3962" i="1"/>
  <c r="F3962" i="1"/>
  <c r="E3962" i="1"/>
  <c r="M3961" i="1"/>
  <c r="L3961" i="1"/>
  <c r="K3961" i="1"/>
  <c r="J3961" i="1"/>
  <c r="I3961" i="1"/>
  <c r="H3961" i="1"/>
  <c r="G3961" i="1"/>
  <c r="F3961" i="1"/>
  <c r="E3961" i="1"/>
  <c r="M3960" i="1"/>
  <c r="L3960" i="1"/>
  <c r="K3960" i="1"/>
  <c r="J3960" i="1"/>
  <c r="I3960" i="1"/>
  <c r="H3960" i="1"/>
  <c r="G3960" i="1"/>
  <c r="F3960" i="1"/>
  <c r="E3960" i="1"/>
  <c r="M3959" i="1"/>
  <c r="L3959" i="1"/>
  <c r="K3959" i="1"/>
  <c r="J3959" i="1"/>
  <c r="I3959" i="1"/>
  <c r="H3959" i="1"/>
  <c r="G3959" i="1"/>
  <c r="F3959" i="1"/>
  <c r="E3959" i="1"/>
  <c r="M3958" i="1"/>
  <c r="L3958" i="1"/>
  <c r="K3958" i="1"/>
  <c r="J3958" i="1"/>
  <c r="I3958" i="1"/>
  <c r="H3958" i="1"/>
  <c r="G3958" i="1"/>
  <c r="F3958" i="1"/>
  <c r="E3958" i="1"/>
  <c r="M3957" i="1"/>
  <c r="L3957" i="1"/>
  <c r="K3957" i="1"/>
  <c r="J3957" i="1"/>
  <c r="I3957" i="1"/>
  <c r="H3957" i="1"/>
  <c r="G3957" i="1"/>
  <c r="F3957" i="1"/>
  <c r="E3957" i="1"/>
  <c r="M3956" i="1"/>
  <c r="L3956" i="1"/>
  <c r="K3956" i="1"/>
  <c r="J3956" i="1"/>
  <c r="I3956" i="1"/>
  <c r="H3956" i="1"/>
  <c r="G3956" i="1"/>
  <c r="F3956" i="1"/>
  <c r="E3956" i="1"/>
  <c r="M3955" i="1"/>
  <c r="L3955" i="1"/>
  <c r="K3955" i="1"/>
  <c r="J3955" i="1"/>
  <c r="I3955" i="1"/>
  <c r="H3955" i="1"/>
  <c r="G3955" i="1"/>
  <c r="F3955" i="1"/>
  <c r="E3955" i="1"/>
  <c r="M3954" i="1"/>
  <c r="L3954" i="1"/>
  <c r="K3954" i="1"/>
  <c r="J3954" i="1"/>
  <c r="I3954" i="1"/>
  <c r="H3954" i="1"/>
  <c r="G3954" i="1"/>
  <c r="F3954" i="1"/>
  <c r="E3954" i="1"/>
  <c r="M3953" i="1"/>
  <c r="L3953" i="1"/>
  <c r="K3953" i="1"/>
  <c r="J3953" i="1"/>
  <c r="I3953" i="1"/>
  <c r="H3953" i="1"/>
  <c r="G3953" i="1"/>
  <c r="F3953" i="1"/>
  <c r="E3953" i="1"/>
  <c r="M3952" i="1"/>
  <c r="L3952" i="1"/>
  <c r="K3952" i="1"/>
  <c r="J3952" i="1"/>
  <c r="I3952" i="1"/>
  <c r="H3952" i="1"/>
  <c r="G3952" i="1"/>
  <c r="F3952" i="1"/>
  <c r="E3952" i="1"/>
  <c r="M3951" i="1"/>
  <c r="L3951" i="1"/>
  <c r="K3951" i="1"/>
  <c r="J3951" i="1"/>
  <c r="I3951" i="1"/>
  <c r="H3951" i="1"/>
  <c r="G3951" i="1"/>
  <c r="F3951" i="1"/>
  <c r="E3951" i="1"/>
  <c r="M3950" i="1"/>
  <c r="L3950" i="1"/>
  <c r="K3950" i="1"/>
  <c r="J3950" i="1"/>
  <c r="I3950" i="1"/>
  <c r="H3950" i="1"/>
  <c r="G3950" i="1"/>
  <c r="F3950" i="1"/>
  <c r="E3950" i="1"/>
  <c r="M3949" i="1"/>
  <c r="L3949" i="1"/>
  <c r="K3949" i="1"/>
  <c r="J3949" i="1"/>
  <c r="I3949" i="1"/>
  <c r="H3949" i="1"/>
  <c r="G3949" i="1"/>
  <c r="F3949" i="1"/>
  <c r="E3949" i="1"/>
  <c r="M3948" i="1"/>
  <c r="L3948" i="1"/>
  <c r="K3948" i="1"/>
  <c r="J3948" i="1"/>
  <c r="I3948" i="1"/>
  <c r="H3948" i="1"/>
  <c r="G3948" i="1"/>
  <c r="F3948" i="1"/>
  <c r="E3948" i="1"/>
  <c r="M3947" i="1"/>
  <c r="L3947" i="1"/>
  <c r="K3947" i="1"/>
  <c r="J3947" i="1"/>
  <c r="I3947" i="1"/>
  <c r="H3947" i="1"/>
  <c r="G3947" i="1"/>
  <c r="F3947" i="1"/>
  <c r="E3947" i="1"/>
  <c r="M3946" i="1"/>
  <c r="L3946" i="1"/>
  <c r="K3946" i="1"/>
  <c r="J3946" i="1"/>
  <c r="I3946" i="1"/>
  <c r="H3946" i="1"/>
  <c r="G3946" i="1"/>
  <c r="F3946" i="1"/>
  <c r="E3946" i="1"/>
  <c r="M3945" i="1"/>
  <c r="L3945" i="1"/>
  <c r="K3945" i="1"/>
  <c r="J3945" i="1"/>
  <c r="I3945" i="1"/>
  <c r="H3945" i="1"/>
  <c r="G3945" i="1"/>
  <c r="F3945" i="1"/>
  <c r="E3945" i="1"/>
  <c r="M3944" i="1"/>
  <c r="L3944" i="1"/>
  <c r="K3944" i="1"/>
  <c r="J3944" i="1"/>
  <c r="I3944" i="1"/>
  <c r="H3944" i="1"/>
  <c r="G3944" i="1"/>
  <c r="F3944" i="1"/>
  <c r="E3944" i="1"/>
  <c r="M3943" i="1"/>
  <c r="L3943" i="1"/>
  <c r="K3943" i="1"/>
  <c r="J3943" i="1"/>
  <c r="I3943" i="1"/>
  <c r="H3943" i="1"/>
  <c r="G3943" i="1"/>
  <c r="F3943" i="1"/>
  <c r="E3943" i="1"/>
  <c r="M3942" i="1"/>
  <c r="L3942" i="1"/>
  <c r="K3942" i="1"/>
  <c r="J3942" i="1"/>
  <c r="I3942" i="1"/>
  <c r="H3942" i="1"/>
  <c r="G3942" i="1"/>
  <c r="F3942" i="1"/>
  <c r="E3942" i="1"/>
  <c r="M3941" i="1"/>
  <c r="L3941" i="1"/>
  <c r="K3941" i="1"/>
  <c r="J3941" i="1"/>
  <c r="I3941" i="1"/>
  <c r="H3941" i="1"/>
  <c r="G3941" i="1"/>
  <c r="F3941" i="1"/>
  <c r="E3941" i="1"/>
  <c r="M3940" i="1"/>
  <c r="L3940" i="1"/>
  <c r="K3940" i="1"/>
  <c r="J3940" i="1"/>
  <c r="I3940" i="1"/>
  <c r="H3940" i="1"/>
  <c r="G3940" i="1"/>
  <c r="F3940" i="1"/>
  <c r="E3940" i="1"/>
  <c r="M3939" i="1"/>
  <c r="L3939" i="1"/>
  <c r="K3939" i="1"/>
  <c r="J3939" i="1"/>
  <c r="I3939" i="1"/>
  <c r="H3939" i="1"/>
  <c r="G3939" i="1"/>
  <c r="F3939" i="1"/>
  <c r="E3939" i="1"/>
  <c r="M3938" i="1"/>
  <c r="L3938" i="1"/>
  <c r="K3938" i="1"/>
  <c r="J3938" i="1"/>
  <c r="I3938" i="1"/>
  <c r="H3938" i="1"/>
  <c r="G3938" i="1"/>
  <c r="F3938" i="1"/>
  <c r="E3938" i="1"/>
  <c r="M3937" i="1"/>
  <c r="L3937" i="1"/>
  <c r="K3937" i="1"/>
  <c r="J3937" i="1"/>
  <c r="I3937" i="1"/>
  <c r="H3937" i="1"/>
  <c r="G3937" i="1"/>
  <c r="F3937" i="1"/>
  <c r="E3937" i="1"/>
  <c r="M3936" i="1"/>
  <c r="L3936" i="1"/>
  <c r="K3936" i="1"/>
  <c r="J3936" i="1"/>
  <c r="I3936" i="1"/>
  <c r="H3936" i="1"/>
  <c r="G3936" i="1"/>
  <c r="F3936" i="1"/>
  <c r="E3936" i="1"/>
  <c r="M3935" i="1"/>
  <c r="L3935" i="1"/>
  <c r="K3935" i="1"/>
  <c r="J3935" i="1"/>
  <c r="I3935" i="1"/>
  <c r="H3935" i="1"/>
  <c r="G3935" i="1"/>
  <c r="F3935" i="1"/>
  <c r="E3935" i="1"/>
  <c r="M3934" i="1"/>
  <c r="L3934" i="1"/>
  <c r="K3934" i="1"/>
  <c r="J3934" i="1"/>
  <c r="I3934" i="1"/>
  <c r="H3934" i="1"/>
  <c r="G3934" i="1"/>
  <c r="F3934" i="1"/>
  <c r="E3934" i="1"/>
  <c r="M3933" i="1"/>
  <c r="L3933" i="1"/>
  <c r="K3933" i="1"/>
  <c r="J3933" i="1"/>
  <c r="I3933" i="1"/>
  <c r="H3933" i="1"/>
  <c r="G3933" i="1"/>
  <c r="F3933" i="1"/>
  <c r="E3933" i="1"/>
  <c r="M3932" i="1"/>
  <c r="L3932" i="1"/>
  <c r="K3932" i="1"/>
  <c r="J3932" i="1"/>
  <c r="I3932" i="1"/>
  <c r="H3932" i="1"/>
  <c r="G3932" i="1"/>
  <c r="F3932" i="1"/>
  <c r="E3932" i="1"/>
  <c r="M3931" i="1"/>
  <c r="L3931" i="1"/>
  <c r="K3931" i="1"/>
  <c r="J3931" i="1"/>
  <c r="I3931" i="1"/>
  <c r="H3931" i="1"/>
  <c r="G3931" i="1"/>
  <c r="F3931" i="1"/>
  <c r="E3931" i="1"/>
  <c r="M3930" i="1"/>
  <c r="L3930" i="1"/>
  <c r="K3930" i="1"/>
  <c r="J3930" i="1"/>
  <c r="I3930" i="1"/>
  <c r="H3930" i="1"/>
  <c r="G3930" i="1"/>
  <c r="F3930" i="1"/>
  <c r="E3930" i="1"/>
  <c r="M3929" i="1"/>
  <c r="L3929" i="1"/>
  <c r="K3929" i="1"/>
  <c r="J3929" i="1"/>
  <c r="I3929" i="1"/>
  <c r="H3929" i="1"/>
  <c r="G3929" i="1"/>
  <c r="F3929" i="1"/>
  <c r="E3929" i="1"/>
  <c r="M3928" i="1"/>
  <c r="L3928" i="1"/>
  <c r="K3928" i="1"/>
  <c r="J3928" i="1"/>
  <c r="I3928" i="1"/>
  <c r="H3928" i="1"/>
  <c r="G3928" i="1"/>
  <c r="F3928" i="1"/>
  <c r="E3928" i="1"/>
  <c r="M3927" i="1"/>
  <c r="L3927" i="1"/>
  <c r="K3927" i="1"/>
  <c r="J3927" i="1"/>
  <c r="I3927" i="1"/>
  <c r="H3927" i="1"/>
  <c r="G3927" i="1"/>
  <c r="F3927" i="1"/>
  <c r="E3927" i="1"/>
  <c r="M3926" i="1"/>
  <c r="L3926" i="1"/>
  <c r="K3926" i="1"/>
  <c r="J3926" i="1"/>
  <c r="I3926" i="1"/>
  <c r="H3926" i="1"/>
  <c r="G3926" i="1"/>
  <c r="F3926" i="1"/>
  <c r="E3926" i="1"/>
  <c r="M3925" i="1"/>
  <c r="L3925" i="1"/>
  <c r="K3925" i="1"/>
  <c r="J3925" i="1"/>
  <c r="I3925" i="1"/>
  <c r="H3925" i="1"/>
  <c r="G3925" i="1"/>
  <c r="F3925" i="1"/>
  <c r="E3925" i="1"/>
  <c r="M3924" i="1"/>
  <c r="L3924" i="1"/>
  <c r="K3924" i="1"/>
  <c r="J3924" i="1"/>
  <c r="I3924" i="1"/>
  <c r="H3924" i="1"/>
  <c r="G3924" i="1"/>
  <c r="F3924" i="1"/>
  <c r="E3924" i="1"/>
  <c r="M3923" i="1"/>
  <c r="L3923" i="1"/>
  <c r="K3923" i="1"/>
  <c r="J3923" i="1"/>
  <c r="I3923" i="1"/>
  <c r="H3923" i="1"/>
  <c r="G3923" i="1"/>
  <c r="F3923" i="1"/>
  <c r="E3923" i="1"/>
  <c r="M3922" i="1"/>
  <c r="L3922" i="1"/>
  <c r="K3922" i="1"/>
  <c r="J3922" i="1"/>
  <c r="I3922" i="1"/>
  <c r="H3922" i="1"/>
  <c r="G3922" i="1"/>
  <c r="F3922" i="1"/>
  <c r="E3922" i="1"/>
  <c r="M3921" i="1"/>
  <c r="L3921" i="1"/>
  <c r="K3921" i="1"/>
  <c r="J3921" i="1"/>
  <c r="I3921" i="1"/>
  <c r="H3921" i="1"/>
  <c r="G3921" i="1"/>
  <c r="F3921" i="1"/>
  <c r="E3921" i="1"/>
  <c r="M3920" i="1"/>
  <c r="L3920" i="1"/>
  <c r="K3920" i="1"/>
  <c r="J3920" i="1"/>
  <c r="I3920" i="1"/>
  <c r="H3920" i="1"/>
  <c r="G3920" i="1"/>
  <c r="F3920" i="1"/>
  <c r="E3920" i="1"/>
  <c r="M3919" i="1"/>
  <c r="L3919" i="1"/>
  <c r="K3919" i="1"/>
  <c r="J3919" i="1"/>
  <c r="I3919" i="1"/>
  <c r="H3919" i="1"/>
  <c r="G3919" i="1"/>
  <c r="F3919" i="1"/>
  <c r="E3919" i="1"/>
  <c r="M3918" i="1"/>
  <c r="L3918" i="1"/>
  <c r="K3918" i="1"/>
  <c r="J3918" i="1"/>
  <c r="I3918" i="1"/>
  <c r="H3918" i="1"/>
  <c r="G3918" i="1"/>
  <c r="F3918" i="1"/>
  <c r="E3918" i="1"/>
  <c r="M3917" i="1"/>
  <c r="L3917" i="1"/>
  <c r="K3917" i="1"/>
  <c r="J3917" i="1"/>
  <c r="I3917" i="1"/>
  <c r="H3917" i="1"/>
  <c r="G3917" i="1"/>
  <c r="F3917" i="1"/>
  <c r="E3917" i="1"/>
  <c r="M3916" i="1"/>
  <c r="L3916" i="1"/>
  <c r="K3916" i="1"/>
  <c r="J3916" i="1"/>
  <c r="I3916" i="1"/>
  <c r="H3916" i="1"/>
  <c r="G3916" i="1"/>
  <c r="F3916" i="1"/>
  <c r="E3916" i="1"/>
  <c r="M3915" i="1"/>
  <c r="L3915" i="1"/>
  <c r="K3915" i="1"/>
  <c r="J3915" i="1"/>
  <c r="I3915" i="1"/>
  <c r="H3915" i="1"/>
  <c r="G3915" i="1"/>
  <c r="F3915" i="1"/>
  <c r="E3915" i="1"/>
  <c r="M3914" i="1"/>
  <c r="L3914" i="1"/>
  <c r="K3914" i="1"/>
  <c r="J3914" i="1"/>
  <c r="I3914" i="1"/>
  <c r="H3914" i="1"/>
  <c r="G3914" i="1"/>
  <c r="F3914" i="1"/>
  <c r="E3914" i="1"/>
  <c r="M3913" i="1"/>
  <c r="L3913" i="1"/>
  <c r="K3913" i="1"/>
  <c r="J3913" i="1"/>
  <c r="I3913" i="1"/>
  <c r="H3913" i="1"/>
  <c r="G3913" i="1"/>
  <c r="F3913" i="1"/>
  <c r="E3913" i="1"/>
  <c r="M3912" i="1"/>
  <c r="L3912" i="1"/>
  <c r="K3912" i="1"/>
  <c r="J3912" i="1"/>
  <c r="I3912" i="1"/>
  <c r="H3912" i="1"/>
  <c r="G3912" i="1"/>
  <c r="F3912" i="1"/>
  <c r="E3912" i="1"/>
  <c r="M3911" i="1"/>
  <c r="L3911" i="1"/>
  <c r="K3911" i="1"/>
  <c r="J3911" i="1"/>
  <c r="I3911" i="1"/>
  <c r="H3911" i="1"/>
  <c r="G3911" i="1"/>
  <c r="F3911" i="1"/>
  <c r="E3911" i="1"/>
  <c r="M3910" i="1"/>
  <c r="L3910" i="1"/>
  <c r="K3910" i="1"/>
  <c r="J3910" i="1"/>
  <c r="I3910" i="1"/>
  <c r="H3910" i="1"/>
  <c r="G3910" i="1"/>
  <c r="F3910" i="1"/>
  <c r="E3910" i="1"/>
  <c r="M3909" i="1"/>
  <c r="L3909" i="1"/>
  <c r="K3909" i="1"/>
  <c r="J3909" i="1"/>
  <c r="I3909" i="1"/>
  <c r="H3909" i="1"/>
  <c r="G3909" i="1"/>
  <c r="F3909" i="1"/>
  <c r="E3909" i="1"/>
  <c r="M3908" i="1"/>
  <c r="L3908" i="1"/>
  <c r="K3908" i="1"/>
  <c r="J3908" i="1"/>
  <c r="I3908" i="1"/>
  <c r="H3908" i="1"/>
  <c r="G3908" i="1"/>
  <c r="F3908" i="1"/>
  <c r="E3908" i="1"/>
  <c r="M3907" i="1"/>
  <c r="L3907" i="1"/>
  <c r="K3907" i="1"/>
  <c r="J3907" i="1"/>
  <c r="I3907" i="1"/>
  <c r="H3907" i="1"/>
  <c r="G3907" i="1"/>
  <c r="F3907" i="1"/>
  <c r="E3907" i="1"/>
  <c r="M3906" i="1"/>
  <c r="L3906" i="1"/>
  <c r="K3906" i="1"/>
  <c r="J3906" i="1"/>
  <c r="I3906" i="1"/>
  <c r="H3906" i="1"/>
  <c r="G3906" i="1"/>
  <c r="F3906" i="1"/>
  <c r="E3906" i="1"/>
  <c r="M3905" i="1"/>
  <c r="L3905" i="1"/>
  <c r="K3905" i="1"/>
  <c r="J3905" i="1"/>
  <c r="I3905" i="1"/>
  <c r="H3905" i="1"/>
  <c r="G3905" i="1"/>
  <c r="F3905" i="1"/>
  <c r="E3905" i="1"/>
  <c r="M3904" i="1"/>
  <c r="L3904" i="1"/>
  <c r="K3904" i="1"/>
  <c r="J3904" i="1"/>
  <c r="I3904" i="1"/>
  <c r="H3904" i="1"/>
  <c r="G3904" i="1"/>
  <c r="F3904" i="1"/>
  <c r="E3904" i="1"/>
  <c r="M3903" i="1"/>
  <c r="L3903" i="1"/>
  <c r="K3903" i="1"/>
  <c r="J3903" i="1"/>
  <c r="I3903" i="1"/>
  <c r="H3903" i="1"/>
  <c r="G3903" i="1"/>
  <c r="F3903" i="1"/>
  <c r="E3903" i="1"/>
  <c r="M3902" i="1"/>
  <c r="L3902" i="1"/>
  <c r="K3902" i="1"/>
  <c r="J3902" i="1"/>
  <c r="I3902" i="1"/>
  <c r="H3902" i="1"/>
  <c r="G3902" i="1"/>
  <c r="F3902" i="1"/>
  <c r="E3902" i="1"/>
  <c r="M3901" i="1"/>
  <c r="L3901" i="1"/>
  <c r="K3901" i="1"/>
  <c r="J3901" i="1"/>
  <c r="I3901" i="1"/>
  <c r="H3901" i="1"/>
  <c r="G3901" i="1"/>
  <c r="F3901" i="1"/>
  <c r="E3901" i="1"/>
  <c r="M3900" i="1"/>
  <c r="L3900" i="1"/>
  <c r="K3900" i="1"/>
  <c r="J3900" i="1"/>
  <c r="I3900" i="1"/>
  <c r="H3900" i="1"/>
  <c r="G3900" i="1"/>
  <c r="F3900" i="1"/>
  <c r="E3900" i="1"/>
  <c r="M3899" i="1"/>
  <c r="L3899" i="1"/>
  <c r="K3899" i="1"/>
  <c r="J3899" i="1"/>
  <c r="I3899" i="1"/>
  <c r="H3899" i="1"/>
  <c r="G3899" i="1"/>
  <c r="F3899" i="1"/>
  <c r="E3899" i="1"/>
  <c r="M3898" i="1"/>
  <c r="L3898" i="1"/>
  <c r="K3898" i="1"/>
  <c r="J3898" i="1"/>
  <c r="I3898" i="1"/>
  <c r="H3898" i="1"/>
  <c r="G3898" i="1"/>
  <c r="F3898" i="1"/>
  <c r="E3898" i="1"/>
  <c r="M3897" i="1"/>
  <c r="L3897" i="1"/>
  <c r="K3897" i="1"/>
  <c r="J3897" i="1"/>
  <c r="I3897" i="1"/>
  <c r="H3897" i="1"/>
  <c r="G3897" i="1"/>
  <c r="F3897" i="1"/>
  <c r="E3897" i="1"/>
  <c r="M3896" i="1"/>
  <c r="L3896" i="1"/>
  <c r="K3896" i="1"/>
  <c r="J3896" i="1"/>
  <c r="I3896" i="1"/>
  <c r="H3896" i="1"/>
  <c r="G3896" i="1"/>
  <c r="F3896" i="1"/>
  <c r="E3896" i="1"/>
  <c r="M3895" i="1"/>
  <c r="L3895" i="1"/>
  <c r="K3895" i="1"/>
  <c r="J3895" i="1"/>
  <c r="I3895" i="1"/>
  <c r="H3895" i="1"/>
  <c r="G3895" i="1"/>
  <c r="F3895" i="1"/>
  <c r="E3895" i="1"/>
  <c r="M3894" i="1"/>
  <c r="L3894" i="1"/>
  <c r="K3894" i="1"/>
  <c r="J3894" i="1"/>
  <c r="I3894" i="1"/>
  <c r="H3894" i="1"/>
  <c r="G3894" i="1"/>
  <c r="F3894" i="1"/>
  <c r="E3894" i="1"/>
  <c r="M3893" i="1"/>
  <c r="L3893" i="1"/>
  <c r="K3893" i="1"/>
  <c r="J3893" i="1"/>
  <c r="I3893" i="1"/>
  <c r="H3893" i="1"/>
  <c r="G3893" i="1"/>
  <c r="F3893" i="1"/>
  <c r="E3893" i="1"/>
  <c r="M3892" i="1"/>
  <c r="L3892" i="1"/>
  <c r="K3892" i="1"/>
  <c r="J3892" i="1"/>
  <c r="I3892" i="1"/>
  <c r="H3892" i="1"/>
  <c r="G3892" i="1"/>
  <c r="F3892" i="1"/>
  <c r="E3892" i="1"/>
  <c r="M3891" i="1"/>
  <c r="L3891" i="1"/>
  <c r="K3891" i="1"/>
  <c r="J3891" i="1"/>
  <c r="I3891" i="1"/>
  <c r="H3891" i="1"/>
  <c r="G3891" i="1"/>
  <c r="F3891" i="1"/>
  <c r="E3891" i="1"/>
  <c r="M3890" i="1"/>
  <c r="L3890" i="1"/>
  <c r="K3890" i="1"/>
  <c r="J3890" i="1"/>
  <c r="I3890" i="1"/>
  <c r="H3890" i="1"/>
  <c r="G3890" i="1"/>
  <c r="F3890" i="1"/>
  <c r="E3890" i="1"/>
  <c r="M3889" i="1"/>
  <c r="L3889" i="1"/>
  <c r="K3889" i="1"/>
  <c r="J3889" i="1"/>
  <c r="I3889" i="1"/>
  <c r="H3889" i="1"/>
  <c r="G3889" i="1"/>
  <c r="F3889" i="1"/>
  <c r="E3889" i="1"/>
  <c r="M3888" i="1"/>
  <c r="L3888" i="1"/>
  <c r="K3888" i="1"/>
  <c r="J3888" i="1"/>
  <c r="I3888" i="1"/>
  <c r="H3888" i="1"/>
  <c r="G3888" i="1"/>
  <c r="F3888" i="1"/>
  <c r="E3888" i="1"/>
  <c r="M3887" i="1"/>
  <c r="L3887" i="1"/>
  <c r="K3887" i="1"/>
  <c r="J3887" i="1"/>
  <c r="I3887" i="1"/>
  <c r="H3887" i="1"/>
  <c r="G3887" i="1"/>
  <c r="F3887" i="1"/>
  <c r="E3887" i="1"/>
  <c r="M3886" i="1"/>
  <c r="L3886" i="1"/>
  <c r="K3886" i="1"/>
  <c r="J3886" i="1"/>
  <c r="I3886" i="1"/>
  <c r="H3886" i="1"/>
  <c r="G3886" i="1"/>
  <c r="F3886" i="1"/>
  <c r="E3886" i="1"/>
  <c r="M3885" i="1"/>
  <c r="L3885" i="1"/>
  <c r="K3885" i="1"/>
  <c r="J3885" i="1"/>
  <c r="I3885" i="1"/>
  <c r="H3885" i="1"/>
  <c r="G3885" i="1"/>
  <c r="F3885" i="1"/>
  <c r="E3885" i="1"/>
  <c r="M3884" i="1"/>
  <c r="L3884" i="1"/>
  <c r="K3884" i="1"/>
  <c r="J3884" i="1"/>
  <c r="I3884" i="1"/>
  <c r="H3884" i="1"/>
  <c r="G3884" i="1"/>
  <c r="F3884" i="1"/>
  <c r="E3884" i="1"/>
  <c r="M3883" i="1"/>
  <c r="L3883" i="1"/>
  <c r="K3883" i="1"/>
  <c r="J3883" i="1"/>
  <c r="I3883" i="1"/>
  <c r="H3883" i="1"/>
  <c r="G3883" i="1"/>
  <c r="F3883" i="1"/>
  <c r="E3883" i="1"/>
  <c r="M3882" i="1"/>
  <c r="L3882" i="1"/>
  <c r="K3882" i="1"/>
  <c r="J3882" i="1"/>
  <c r="I3882" i="1"/>
  <c r="H3882" i="1"/>
  <c r="G3882" i="1"/>
  <c r="F3882" i="1"/>
  <c r="E3882" i="1"/>
  <c r="M3881" i="1"/>
  <c r="L3881" i="1"/>
  <c r="K3881" i="1"/>
  <c r="J3881" i="1"/>
  <c r="I3881" i="1"/>
  <c r="H3881" i="1"/>
  <c r="G3881" i="1"/>
  <c r="F3881" i="1"/>
  <c r="E3881" i="1"/>
  <c r="M3880" i="1"/>
  <c r="L3880" i="1"/>
  <c r="K3880" i="1"/>
  <c r="J3880" i="1"/>
  <c r="I3880" i="1"/>
  <c r="H3880" i="1"/>
  <c r="G3880" i="1"/>
  <c r="F3880" i="1"/>
  <c r="E3880" i="1"/>
  <c r="M3879" i="1"/>
  <c r="L3879" i="1"/>
  <c r="K3879" i="1"/>
  <c r="J3879" i="1"/>
  <c r="I3879" i="1"/>
  <c r="H3879" i="1"/>
  <c r="G3879" i="1"/>
  <c r="F3879" i="1"/>
  <c r="E3879" i="1"/>
  <c r="M3878" i="1"/>
  <c r="L3878" i="1"/>
  <c r="K3878" i="1"/>
  <c r="J3878" i="1"/>
  <c r="I3878" i="1"/>
  <c r="H3878" i="1"/>
  <c r="G3878" i="1"/>
  <c r="F3878" i="1"/>
  <c r="E3878" i="1"/>
  <c r="M3877" i="1"/>
  <c r="L3877" i="1"/>
  <c r="K3877" i="1"/>
  <c r="J3877" i="1"/>
  <c r="I3877" i="1"/>
  <c r="H3877" i="1"/>
  <c r="G3877" i="1"/>
  <c r="F3877" i="1"/>
  <c r="E3877" i="1"/>
  <c r="M3876" i="1"/>
  <c r="L3876" i="1"/>
  <c r="K3876" i="1"/>
  <c r="J3876" i="1"/>
  <c r="I3876" i="1"/>
  <c r="H3876" i="1"/>
  <c r="G3876" i="1"/>
  <c r="F3876" i="1"/>
  <c r="E3876" i="1"/>
  <c r="M3875" i="1"/>
  <c r="L3875" i="1"/>
  <c r="K3875" i="1"/>
  <c r="J3875" i="1"/>
  <c r="I3875" i="1"/>
  <c r="H3875" i="1"/>
  <c r="G3875" i="1"/>
  <c r="F3875" i="1"/>
  <c r="E3875" i="1"/>
  <c r="M3874" i="1"/>
  <c r="L3874" i="1"/>
  <c r="K3874" i="1"/>
  <c r="J3874" i="1"/>
  <c r="I3874" i="1"/>
  <c r="H3874" i="1"/>
  <c r="G3874" i="1"/>
  <c r="F3874" i="1"/>
  <c r="E3874" i="1"/>
  <c r="M3873" i="1"/>
  <c r="L3873" i="1"/>
  <c r="K3873" i="1"/>
  <c r="J3873" i="1"/>
  <c r="I3873" i="1"/>
  <c r="H3873" i="1"/>
  <c r="G3873" i="1"/>
  <c r="F3873" i="1"/>
  <c r="E3873" i="1"/>
  <c r="M3872" i="1"/>
  <c r="L3872" i="1"/>
  <c r="K3872" i="1"/>
  <c r="J3872" i="1"/>
  <c r="I3872" i="1"/>
  <c r="H3872" i="1"/>
  <c r="G3872" i="1"/>
  <c r="F3872" i="1"/>
  <c r="E3872" i="1"/>
  <c r="M3871" i="1"/>
  <c r="L3871" i="1"/>
  <c r="K3871" i="1"/>
  <c r="J3871" i="1"/>
  <c r="I3871" i="1"/>
  <c r="H3871" i="1"/>
  <c r="G3871" i="1"/>
  <c r="F3871" i="1"/>
  <c r="E3871" i="1"/>
  <c r="M3870" i="1"/>
  <c r="L3870" i="1"/>
  <c r="K3870" i="1"/>
  <c r="J3870" i="1"/>
  <c r="I3870" i="1"/>
  <c r="H3870" i="1"/>
  <c r="G3870" i="1"/>
  <c r="F3870" i="1"/>
  <c r="E3870" i="1"/>
  <c r="M3869" i="1"/>
  <c r="L3869" i="1"/>
  <c r="K3869" i="1"/>
  <c r="J3869" i="1"/>
  <c r="I3869" i="1"/>
  <c r="H3869" i="1"/>
  <c r="G3869" i="1"/>
  <c r="F3869" i="1"/>
  <c r="E3869" i="1"/>
  <c r="M3868" i="1"/>
  <c r="L3868" i="1"/>
  <c r="K3868" i="1"/>
  <c r="J3868" i="1"/>
  <c r="I3868" i="1"/>
  <c r="H3868" i="1"/>
  <c r="G3868" i="1"/>
  <c r="F3868" i="1"/>
  <c r="E3868" i="1"/>
  <c r="M3867" i="1"/>
  <c r="L3867" i="1"/>
  <c r="K3867" i="1"/>
  <c r="J3867" i="1"/>
  <c r="I3867" i="1"/>
  <c r="H3867" i="1"/>
  <c r="G3867" i="1"/>
  <c r="F3867" i="1"/>
  <c r="E3867" i="1"/>
  <c r="M3866" i="1"/>
  <c r="L3866" i="1"/>
  <c r="K3866" i="1"/>
  <c r="J3866" i="1"/>
  <c r="I3866" i="1"/>
  <c r="H3866" i="1"/>
  <c r="G3866" i="1"/>
  <c r="F3866" i="1"/>
  <c r="E3866" i="1"/>
  <c r="M3865" i="1"/>
  <c r="L3865" i="1"/>
  <c r="K3865" i="1"/>
  <c r="J3865" i="1"/>
  <c r="I3865" i="1"/>
  <c r="H3865" i="1"/>
  <c r="G3865" i="1"/>
  <c r="F3865" i="1"/>
  <c r="E3865" i="1"/>
  <c r="M3864" i="1"/>
  <c r="L3864" i="1"/>
  <c r="K3864" i="1"/>
  <c r="J3864" i="1"/>
  <c r="I3864" i="1"/>
  <c r="H3864" i="1"/>
  <c r="G3864" i="1"/>
  <c r="F3864" i="1"/>
  <c r="E3864" i="1"/>
  <c r="M3863" i="1"/>
  <c r="L3863" i="1"/>
  <c r="K3863" i="1"/>
  <c r="J3863" i="1"/>
  <c r="I3863" i="1"/>
  <c r="H3863" i="1"/>
  <c r="G3863" i="1"/>
  <c r="F3863" i="1"/>
  <c r="E3863" i="1"/>
  <c r="M3862" i="1"/>
  <c r="L3862" i="1"/>
  <c r="K3862" i="1"/>
  <c r="J3862" i="1"/>
  <c r="I3862" i="1"/>
  <c r="H3862" i="1"/>
  <c r="G3862" i="1"/>
  <c r="F3862" i="1"/>
  <c r="E3862" i="1"/>
  <c r="M3861" i="1"/>
  <c r="L3861" i="1"/>
  <c r="K3861" i="1"/>
  <c r="J3861" i="1"/>
  <c r="I3861" i="1"/>
  <c r="H3861" i="1"/>
  <c r="G3861" i="1"/>
  <c r="F3861" i="1"/>
  <c r="E3861" i="1"/>
  <c r="M3860" i="1"/>
  <c r="L3860" i="1"/>
  <c r="K3860" i="1"/>
  <c r="J3860" i="1"/>
  <c r="I3860" i="1"/>
  <c r="H3860" i="1"/>
  <c r="G3860" i="1"/>
  <c r="F3860" i="1"/>
  <c r="E3860" i="1"/>
  <c r="M3859" i="1"/>
  <c r="L3859" i="1"/>
  <c r="K3859" i="1"/>
  <c r="J3859" i="1"/>
  <c r="I3859" i="1"/>
  <c r="H3859" i="1"/>
  <c r="G3859" i="1"/>
  <c r="F3859" i="1"/>
  <c r="E3859" i="1"/>
  <c r="M3858" i="1"/>
  <c r="L3858" i="1"/>
  <c r="K3858" i="1"/>
  <c r="J3858" i="1"/>
  <c r="I3858" i="1"/>
  <c r="H3858" i="1"/>
  <c r="G3858" i="1"/>
  <c r="F3858" i="1"/>
  <c r="E3858" i="1"/>
  <c r="M3857" i="1"/>
  <c r="L3857" i="1"/>
  <c r="K3857" i="1"/>
  <c r="J3857" i="1"/>
  <c r="I3857" i="1"/>
  <c r="H3857" i="1"/>
  <c r="G3857" i="1"/>
  <c r="F3857" i="1"/>
  <c r="E3857" i="1"/>
  <c r="M3856" i="1"/>
  <c r="L3856" i="1"/>
  <c r="K3856" i="1"/>
  <c r="J3856" i="1"/>
  <c r="I3856" i="1"/>
  <c r="H3856" i="1"/>
  <c r="G3856" i="1"/>
  <c r="F3856" i="1"/>
  <c r="E3856" i="1"/>
  <c r="M3855" i="1"/>
  <c r="L3855" i="1"/>
  <c r="K3855" i="1"/>
  <c r="J3855" i="1"/>
  <c r="I3855" i="1"/>
  <c r="H3855" i="1"/>
  <c r="G3855" i="1"/>
  <c r="F3855" i="1"/>
  <c r="E3855" i="1"/>
  <c r="M3854" i="1"/>
  <c r="L3854" i="1"/>
  <c r="K3854" i="1"/>
  <c r="J3854" i="1"/>
  <c r="I3854" i="1"/>
  <c r="H3854" i="1"/>
  <c r="G3854" i="1"/>
  <c r="F3854" i="1"/>
  <c r="E3854" i="1"/>
  <c r="M3853" i="1"/>
  <c r="L3853" i="1"/>
  <c r="K3853" i="1"/>
  <c r="J3853" i="1"/>
  <c r="I3853" i="1"/>
  <c r="H3853" i="1"/>
  <c r="G3853" i="1"/>
  <c r="F3853" i="1"/>
  <c r="E3853" i="1"/>
  <c r="M3852" i="1"/>
  <c r="L3852" i="1"/>
  <c r="K3852" i="1"/>
  <c r="J3852" i="1"/>
  <c r="I3852" i="1"/>
  <c r="H3852" i="1"/>
  <c r="G3852" i="1"/>
  <c r="F3852" i="1"/>
  <c r="E3852" i="1"/>
  <c r="M3851" i="1"/>
  <c r="L3851" i="1"/>
  <c r="K3851" i="1"/>
  <c r="J3851" i="1"/>
  <c r="I3851" i="1"/>
  <c r="H3851" i="1"/>
  <c r="G3851" i="1"/>
  <c r="F3851" i="1"/>
  <c r="E3851" i="1"/>
  <c r="M3850" i="1"/>
  <c r="L3850" i="1"/>
  <c r="K3850" i="1"/>
  <c r="J3850" i="1"/>
  <c r="I3850" i="1"/>
  <c r="H3850" i="1"/>
  <c r="G3850" i="1"/>
  <c r="F3850" i="1"/>
  <c r="E3850" i="1"/>
  <c r="M3849" i="1"/>
  <c r="L3849" i="1"/>
  <c r="K3849" i="1"/>
  <c r="J3849" i="1"/>
  <c r="I3849" i="1"/>
  <c r="H3849" i="1"/>
  <c r="G3849" i="1"/>
  <c r="F3849" i="1"/>
  <c r="E3849" i="1"/>
  <c r="M3848" i="1"/>
  <c r="L3848" i="1"/>
  <c r="K3848" i="1"/>
  <c r="J3848" i="1"/>
  <c r="I3848" i="1"/>
  <c r="H3848" i="1"/>
  <c r="G3848" i="1"/>
  <c r="F3848" i="1"/>
  <c r="E3848" i="1"/>
  <c r="M3847" i="1"/>
  <c r="L3847" i="1"/>
  <c r="K3847" i="1"/>
  <c r="J3847" i="1"/>
  <c r="I3847" i="1"/>
  <c r="H3847" i="1"/>
  <c r="G3847" i="1"/>
  <c r="F3847" i="1"/>
  <c r="E3847" i="1"/>
  <c r="M3846" i="1"/>
  <c r="L3846" i="1"/>
  <c r="K3846" i="1"/>
  <c r="J3846" i="1"/>
  <c r="I3846" i="1"/>
  <c r="H3846" i="1"/>
  <c r="G3846" i="1"/>
  <c r="F3846" i="1"/>
  <c r="E3846" i="1"/>
  <c r="M3845" i="1"/>
  <c r="L3845" i="1"/>
  <c r="K3845" i="1"/>
  <c r="J3845" i="1"/>
  <c r="I3845" i="1"/>
  <c r="H3845" i="1"/>
  <c r="G3845" i="1"/>
  <c r="F3845" i="1"/>
  <c r="E3845" i="1"/>
  <c r="M3844" i="1"/>
  <c r="L3844" i="1"/>
  <c r="K3844" i="1"/>
  <c r="J3844" i="1"/>
  <c r="I3844" i="1"/>
  <c r="H3844" i="1"/>
  <c r="G3844" i="1"/>
  <c r="F3844" i="1"/>
  <c r="E3844" i="1"/>
  <c r="M3843" i="1"/>
  <c r="L3843" i="1"/>
  <c r="K3843" i="1"/>
  <c r="J3843" i="1"/>
  <c r="I3843" i="1"/>
  <c r="H3843" i="1"/>
  <c r="G3843" i="1"/>
  <c r="F3843" i="1"/>
  <c r="E3843" i="1"/>
  <c r="M3842" i="1"/>
  <c r="L3842" i="1"/>
  <c r="K3842" i="1"/>
  <c r="J3842" i="1"/>
  <c r="I3842" i="1"/>
  <c r="H3842" i="1"/>
  <c r="G3842" i="1"/>
  <c r="F3842" i="1"/>
  <c r="E3842" i="1"/>
  <c r="M3841" i="1"/>
  <c r="L3841" i="1"/>
  <c r="K3841" i="1"/>
  <c r="J3841" i="1"/>
  <c r="I3841" i="1"/>
  <c r="H3841" i="1"/>
  <c r="G3841" i="1"/>
  <c r="F3841" i="1"/>
  <c r="E3841" i="1"/>
  <c r="M3840" i="1"/>
  <c r="L3840" i="1"/>
  <c r="K3840" i="1"/>
  <c r="J3840" i="1"/>
  <c r="I3840" i="1"/>
  <c r="H3840" i="1"/>
  <c r="G3840" i="1"/>
  <c r="F3840" i="1"/>
  <c r="E3840" i="1"/>
  <c r="M3839" i="1"/>
  <c r="L3839" i="1"/>
  <c r="K3839" i="1"/>
  <c r="J3839" i="1"/>
  <c r="I3839" i="1"/>
  <c r="H3839" i="1"/>
  <c r="G3839" i="1"/>
  <c r="F3839" i="1"/>
  <c r="E3839" i="1"/>
  <c r="M3838" i="1"/>
  <c r="L3838" i="1"/>
  <c r="K3838" i="1"/>
  <c r="J3838" i="1"/>
  <c r="I3838" i="1"/>
  <c r="H3838" i="1"/>
  <c r="G3838" i="1"/>
  <c r="F3838" i="1"/>
  <c r="E3838" i="1"/>
  <c r="M3837" i="1"/>
  <c r="L3837" i="1"/>
  <c r="K3837" i="1"/>
  <c r="J3837" i="1"/>
  <c r="I3837" i="1"/>
  <c r="H3837" i="1"/>
  <c r="G3837" i="1"/>
  <c r="F3837" i="1"/>
  <c r="E3837" i="1"/>
  <c r="M3836" i="1"/>
  <c r="L3836" i="1"/>
  <c r="K3836" i="1"/>
  <c r="J3836" i="1"/>
  <c r="I3836" i="1"/>
  <c r="H3836" i="1"/>
  <c r="G3836" i="1"/>
  <c r="F3836" i="1"/>
  <c r="E3836" i="1"/>
  <c r="M3835" i="1"/>
  <c r="L3835" i="1"/>
  <c r="K3835" i="1"/>
  <c r="J3835" i="1"/>
  <c r="I3835" i="1"/>
  <c r="H3835" i="1"/>
  <c r="G3835" i="1"/>
  <c r="F3835" i="1"/>
  <c r="E3835" i="1"/>
  <c r="M3834" i="1"/>
  <c r="L3834" i="1"/>
  <c r="K3834" i="1"/>
  <c r="J3834" i="1"/>
  <c r="I3834" i="1"/>
  <c r="H3834" i="1"/>
  <c r="G3834" i="1"/>
  <c r="F3834" i="1"/>
  <c r="E3834" i="1"/>
  <c r="M3833" i="1"/>
  <c r="L3833" i="1"/>
  <c r="K3833" i="1"/>
  <c r="J3833" i="1"/>
  <c r="I3833" i="1"/>
  <c r="H3833" i="1"/>
  <c r="G3833" i="1"/>
  <c r="F3833" i="1"/>
  <c r="E3833" i="1"/>
  <c r="M3832" i="1"/>
  <c r="L3832" i="1"/>
  <c r="K3832" i="1"/>
  <c r="J3832" i="1"/>
  <c r="I3832" i="1"/>
  <c r="H3832" i="1"/>
  <c r="G3832" i="1"/>
  <c r="F3832" i="1"/>
  <c r="E3832" i="1"/>
  <c r="M3831" i="1"/>
  <c r="L3831" i="1"/>
  <c r="K3831" i="1"/>
  <c r="J3831" i="1"/>
  <c r="I3831" i="1"/>
  <c r="H3831" i="1"/>
  <c r="G3831" i="1"/>
  <c r="F3831" i="1"/>
  <c r="E3831" i="1"/>
  <c r="M3830" i="1"/>
  <c r="L3830" i="1"/>
  <c r="K3830" i="1"/>
  <c r="J3830" i="1"/>
  <c r="I3830" i="1"/>
  <c r="H3830" i="1"/>
  <c r="G3830" i="1"/>
  <c r="F3830" i="1"/>
  <c r="E3830" i="1"/>
  <c r="M3829" i="1"/>
  <c r="L3829" i="1"/>
  <c r="K3829" i="1"/>
  <c r="J3829" i="1"/>
  <c r="I3829" i="1"/>
  <c r="H3829" i="1"/>
  <c r="G3829" i="1"/>
  <c r="F3829" i="1"/>
  <c r="E3829" i="1"/>
  <c r="M3828" i="1"/>
  <c r="L3828" i="1"/>
  <c r="K3828" i="1"/>
  <c r="J3828" i="1"/>
  <c r="I3828" i="1"/>
  <c r="H3828" i="1"/>
  <c r="G3828" i="1"/>
  <c r="F3828" i="1"/>
  <c r="E3828" i="1"/>
  <c r="M3827" i="1"/>
  <c r="L3827" i="1"/>
  <c r="K3827" i="1"/>
  <c r="J3827" i="1"/>
  <c r="I3827" i="1"/>
  <c r="H3827" i="1"/>
  <c r="G3827" i="1"/>
  <c r="F3827" i="1"/>
  <c r="E3827" i="1"/>
  <c r="M3826" i="1"/>
  <c r="L3826" i="1"/>
  <c r="K3826" i="1"/>
  <c r="J3826" i="1"/>
  <c r="I3826" i="1"/>
  <c r="H3826" i="1"/>
  <c r="G3826" i="1"/>
  <c r="F3826" i="1"/>
  <c r="E3826" i="1"/>
  <c r="M3825" i="1"/>
  <c r="L3825" i="1"/>
  <c r="K3825" i="1"/>
  <c r="J3825" i="1"/>
  <c r="I3825" i="1"/>
  <c r="H3825" i="1"/>
  <c r="G3825" i="1"/>
  <c r="F3825" i="1"/>
  <c r="E3825" i="1"/>
  <c r="M3824" i="1"/>
  <c r="L3824" i="1"/>
  <c r="K3824" i="1"/>
  <c r="J3824" i="1"/>
  <c r="I3824" i="1"/>
  <c r="H3824" i="1"/>
  <c r="G3824" i="1"/>
  <c r="F3824" i="1"/>
  <c r="E3824" i="1"/>
  <c r="M3823" i="1"/>
  <c r="L3823" i="1"/>
  <c r="K3823" i="1"/>
  <c r="J3823" i="1"/>
  <c r="I3823" i="1"/>
  <c r="H3823" i="1"/>
  <c r="G3823" i="1"/>
  <c r="F3823" i="1"/>
  <c r="E3823" i="1"/>
  <c r="M3822" i="1"/>
  <c r="L3822" i="1"/>
  <c r="K3822" i="1"/>
  <c r="J3822" i="1"/>
  <c r="I3822" i="1"/>
  <c r="H3822" i="1"/>
  <c r="G3822" i="1"/>
  <c r="F3822" i="1"/>
  <c r="E3822" i="1"/>
  <c r="M3821" i="1"/>
  <c r="L3821" i="1"/>
  <c r="K3821" i="1"/>
  <c r="J3821" i="1"/>
  <c r="I3821" i="1"/>
  <c r="H3821" i="1"/>
  <c r="G3821" i="1"/>
  <c r="F3821" i="1"/>
  <c r="E3821" i="1"/>
  <c r="M3820" i="1"/>
  <c r="L3820" i="1"/>
  <c r="K3820" i="1"/>
  <c r="J3820" i="1"/>
  <c r="I3820" i="1"/>
  <c r="H3820" i="1"/>
  <c r="G3820" i="1"/>
  <c r="F3820" i="1"/>
  <c r="E3820" i="1"/>
  <c r="M3819" i="1"/>
  <c r="L3819" i="1"/>
  <c r="K3819" i="1"/>
  <c r="J3819" i="1"/>
  <c r="I3819" i="1"/>
  <c r="H3819" i="1"/>
  <c r="G3819" i="1"/>
  <c r="F3819" i="1"/>
  <c r="E3819" i="1"/>
  <c r="M3818" i="1"/>
  <c r="L3818" i="1"/>
  <c r="K3818" i="1"/>
  <c r="J3818" i="1"/>
  <c r="I3818" i="1"/>
  <c r="H3818" i="1"/>
  <c r="G3818" i="1"/>
  <c r="F3818" i="1"/>
  <c r="E3818" i="1"/>
  <c r="M3817" i="1"/>
  <c r="L3817" i="1"/>
  <c r="K3817" i="1"/>
  <c r="J3817" i="1"/>
  <c r="I3817" i="1"/>
  <c r="H3817" i="1"/>
  <c r="G3817" i="1"/>
  <c r="F3817" i="1"/>
  <c r="E3817" i="1"/>
  <c r="M3816" i="1"/>
  <c r="L3816" i="1"/>
  <c r="K3816" i="1"/>
  <c r="J3816" i="1"/>
  <c r="I3816" i="1"/>
  <c r="H3816" i="1"/>
  <c r="G3816" i="1"/>
  <c r="F3816" i="1"/>
  <c r="E3816" i="1"/>
  <c r="M3815" i="1"/>
  <c r="L3815" i="1"/>
  <c r="K3815" i="1"/>
  <c r="J3815" i="1"/>
  <c r="I3815" i="1"/>
  <c r="H3815" i="1"/>
  <c r="G3815" i="1"/>
  <c r="F3815" i="1"/>
  <c r="E3815" i="1"/>
  <c r="M3814" i="1"/>
  <c r="L3814" i="1"/>
  <c r="K3814" i="1"/>
  <c r="J3814" i="1"/>
  <c r="I3814" i="1"/>
  <c r="H3814" i="1"/>
  <c r="G3814" i="1"/>
  <c r="F3814" i="1"/>
  <c r="E3814" i="1"/>
  <c r="M3813" i="1"/>
  <c r="L3813" i="1"/>
  <c r="K3813" i="1"/>
  <c r="J3813" i="1"/>
  <c r="I3813" i="1"/>
  <c r="H3813" i="1"/>
  <c r="G3813" i="1"/>
  <c r="F3813" i="1"/>
  <c r="E3813" i="1"/>
  <c r="M3812" i="1"/>
  <c r="L3812" i="1"/>
  <c r="K3812" i="1"/>
  <c r="J3812" i="1"/>
  <c r="I3812" i="1"/>
  <c r="H3812" i="1"/>
  <c r="G3812" i="1"/>
  <c r="F3812" i="1"/>
  <c r="E3812" i="1"/>
  <c r="M3811" i="1"/>
  <c r="L3811" i="1"/>
  <c r="K3811" i="1"/>
  <c r="J3811" i="1"/>
  <c r="I3811" i="1"/>
  <c r="H3811" i="1"/>
  <c r="G3811" i="1"/>
  <c r="F3811" i="1"/>
  <c r="E3811" i="1"/>
  <c r="M3810" i="1"/>
  <c r="L3810" i="1"/>
  <c r="K3810" i="1"/>
  <c r="J3810" i="1"/>
  <c r="I3810" i="1"/>
  <c r="H3810" i="1"/>
  <c r="G3810" i="1"/>
  <c r="F3810" i="1"/>
  <c r="E3810" i="1"/>
  <c r="M3809" i="1"/>
  <c r="L3809" i="1"/>
  <c r="K3809" i="1"/>
  <c r="J3809" i="1"/>
  <c r="I3809" i="1"/>
  <c r="H3809" i="1"/>
  <c r="G3809" i="1"/>
  <c r="F3809" i="1"/>
  <c r="E3809" i="1"/>
  <c r="M3808" i="1"/>
  <c r="L3808" i="1"/>
  <c r="K3808" i="1"/>
  <c r="J3808" i="1"/>
  <c r="I3808" i="1"/>
  <c r="H3808" i="1"/>
  <c r="G3808" i="1"/>
  <c r="F3808" i="1"/>
  <c r="E3808" i="1"/>
  <c r="M3807" i="1"/>
  <c r="L3807" i="1"/>
  <c r="K3807" i="1"/>
  <c r="J3807" i="1"/>
  <c r="I3807" i="1"/>
  <c r="H3807" i="1"/>
  <c r="G3807" i="1"/>
  <c r="F3807" i="1"/>
  <c r="E3807" i="1"/>
  <c r="M3806" i="1"/>
  <c r="L3806" i="1"/>
  <c r="K3806" i="1"/>
  <c r="J3806" i="1"/>
  <c r="I3806" i="1"/>
  <c r="H3806" i="1"/>
  <c r="G3806" i="1"/>
  <c r="F3806" i="1"/>
  <c r="E3806" i="1"/>
  <c r="M3805" i="1"/>
  <c r="L3805" i="1"/>
  <c r="K3805" i="1"/>
  <c r="J3805" i="1"/>
  <c r="I3805" i="1"/>
  <c r="H3805" i="1"/>
  <c r="G3805" i="1"/>
  <c r="F3805" i="1"/>
  <c r="E3805" i="1"/>
  <c r="M3804" i="1"/>
  <c r="L3804" i="1"/>
  <c r="K3804" i="1"/>
  <c r="J3804" i="1"/>
  <c r="I3804" i="1"/>
  <c r="H3804" i="1"/>
  <c r="G3804" i="1"/>
  <c r="F3804" i="1"/>
  <c r="E3804" i="1"/>
  <c r="M3803" i="1"/>
  <c r="L3803" i="1"/>
  <c r="K3803" i="1"/>
  <c r="J3803" i="1"/>
  <c r="I3803" i="1"/>
  <c r="H3803" i="1"/>
  <c r="G3803" i="1"/>
  <c r="F3803" i="1"/>
  <c r="E3803" i="1"/>
  <c r="M3802" i="1"/>
  <c r="L3802" i="1"/>
  <c r="K3802" i="1"/>
  <c r="J3802" i="1"/>
  <c r="I3802" i="1"/>
  <c r="H3802" i="1"/>
  <c r="G3802" i="1"/>
  <c r="F3802" i="1"/>
  <c r="E3802" i="1"/>
  <c r="M3801" i="1"/>
  <c r="L3801" i="1"/>
  <c r="K3801" i="1"/>
  <c r="J3801" i="1"/>
  <c r="I3801" i="1"/>
  <c r="H3801" i="1"/>
  <c r="G3801" i="1"/>
  <c r="F3801" i="1"/>
  <c r="E3801" i="1"/>
  <c r="M3800" i="1"/>
  <c r="L3800" i="1"/>
  <c r="K3800" i="1"/>
  <c r="J3800" i="1"/>
  <c r="I3800" i="1"/>
  <c r="H3800" i="1"/>
  <c r="G3800" i="1"/>
  <c r="F3800" i="1"/>
  <c r="E3800" i="1"/>
  <c r="M3799" i="1"/>
  <c r="L3799" i="1"/>
  <c r="K3799" i="1"/>
  <c r="J3799" i="1"/>
  <c r="I3799" i="1"/>
  <c r="H3799" i="1"/>
  <c r="G3799" i="1"/>
  <c r="F3799" i="1"/>
  <c r="E3799" i="1"/>
  <c r="M3798" i="1"/>
  <c r="L3798" i="1"/>
  <c r="K3798" i="1"/>
  <c r="J3798" i="1"/>
  <c r="I3798" i="1"/>
  <c r="H3798" i="1"/>
  <c r="G3798" i="1"/>
  <c r="F3798" i="1"/>
  <c r="E3798" i="1"/>
  <c r="M3797" i="1"/>
  <c r="L3797" i="1"/>
  <c r="K3797" i="1"/>
  <c r="J3797" i="1"/>
  <c r="I3797" i="1"/>
  <c r="H3797" i="1"/>
  <c r="G3797" i="1"/>
  <c r="F3797" i="1"/>
  <c r="E3797" i="1"/>
  <c r="M3796" i="1"/>
  <c r="L3796" i="1"/>
  <c r="K3796" i="1"/>
  <c r="J3796" i="1"/>
  <c r="I3796" i="1"/>
  <c r="H3796" i="1"/>
  <c r="G3796" i="1"/>
  <c r="F3796" i="1"/>
  <c r="E3796" i="1"/>
  <c r="M3795" i="1"/>
  <c r="L3795" i="1"/>
  <c r="K3795" i="1"/>
  <c r="J3795" i="1"/>
  <c r="I3795" i="1"/>
  <c r="H3795" i="1"/>
  <c r="G3795" i="1"/>
  <c r="F3795" i="1"/>
  <c r="E3795" i="1"/>
  <c r="M3794" i="1"/>
  <c r="L3794" i="1"/>
  <c r="K3794" i="1"/>
  <c r="J3794" i="1"/>
  <c r="I3794" i="1"/>
  <c r="H3794" i="1"/>
  <c r="G3794" i="1"/>
  <c r="F3794" i="1"/>
  <c r="E3794" i="1"/>
  <c r="M3793" i="1"/>
  <c r="L3793" i="1"/>
  <c r="K3793" i="1"/>
  <c r="J3793" i="1"/>
  <c r="I3793" i="1"/>
  <c r="H3793" i="1"/>
  <c r="G3793" i="1"/>
  <c r="F3793" i="1"/>
  <c r="E3793" i="1"/>
  <c r="M3792" i="1"/>
  <c r="L3792" i="1"/>
  <c r="K3792" i="1"/>
  <c r="J3792" i="1"/>
  <c r="I3792" i="1"/>
  <c r="H3792" i="1"/>
  <c r="G3792" i="1"/>
  <c r="F3792" i="1"/>
  <c r="E3792" i="1"/>
  <c r="M3791" i="1"/>
  <c r="L3791" i="1"/>
  <c r="K3791" i="1"/>
  <c r="J3791" i="1"/>
  <c r="I3791" i="1"/>
  <c r="H3791" i="1"/>
  <c r="G3791" i="1"/>
  <c r="F3791" i="1"/>
  <c r="E3791" i="1"/>
  <c r="M3790" i="1"/>
  <c r="L3790" i="1"/>
  <c r="K3790" i="1"/>
  <c r="J3790" i="1"/>
  <c r="I3790" i="1"/>
  <c r="H3790" i="1"/>
  <c r="G3790" i="1"/>
  <c r="F3790" i="1"/>
  <c r="E3790" i="1"/>
  <c r="M3789" i="1"/>
  <c r="L3789" i="1"/>
  <c r="K3789" i="1"/>
  <c r="J3789" i="1"/>
  <c r="I3789" i="1"/>
  <c r="H3789" i="1"/>
  <c r="G3789" i="1"/>
  <c r="F3789" i="1"/>
  <c r="E3789" i="1"/>
  <c r="M3788" i="1"/>
  <c r="L3788" i="1"/>
  <c r="K3788" i="1"/>
  <c r="J3788" i="1"/>
  <c r="I3788" i="1"/>
  <c r="H3788" i="1"/>
  <c r="G3788" i="1"/>
  <c r="F3788" i="1"/>
  <c r="E3788" i="1"/>
  <c r="M3787" i="1"/>
  <c r="L3787" i="1"/>
  <c r="K3787" i="1"/>
  <c r="J3787" i="1"/>
  <c r="I3787" i="1"/>
  <c r="H3787" i="1"/>
  <c r="G3787" i="1"/>
  <c r="F3787" i="1"/>
  <c r="E3787" i="1"/>
  <c r="M3786" i="1"/>
  <c r="L3786" i="1"/>
  <c r="K3786" i="1"/>
  <c r="J3786" i="1"/>
  <c r="I3786" i="1"/>
  <c r="H3786" i="1"/>
  <c r="G3786" i="1"/>
  <c r="F3786" i="1"/>
  <c r="E3786" i="1"/>
  <c r="M3785" i="1"/>
  <c r="L3785" i="1"/>
  <c r="K3785" i="1"/>
  <c r="J3785" i="1"/>
  <c r="I3785" i="1"/>
  <c r="H3785" i="1"/>
  <c r="G3785" i="1"/>
  <c r="F3785" i="1"/>
  <c r="E3785" i="1"/>
  <c r="M3784" i="1"/>
  <c r="L3784" i="1"/>
  <c r="K3784" i="1"/>
  <c r="J3784" i="1"/>
  <c r="I3784" i="1"/>
  <c r="H3784" i="1"/>
  <c r="G3784" i="1"/>
  <c r="F3784" i="1"/>
  <c r="E3784" i="1"/>
  <c r="M3783" i="1"/>
  <c r="L3783" i="1"/>
  <c r="K3783" i="1"/>
  <c r="J3783" i="1"/>
  <c r="I3783" i="1"/>
  <c r="H3783" i="1"/>
  <c r="G3783" i="1"/>
  <c r="F3783" i="1"/>
  <c r="E3783" i="1"/>
  <c r="M3782" i="1"/>
  <c r="L3782" i="1"/>
  <c r="K3782" i="1"/>
  <c r="J3782" i="1"/>
  <c r="I3782" i="1"/>
  <c r="H3782" i="1"/>
  <c r="G3782" i="1"/>
  <c r="F3782" i="1"/>
  <c r="E3782" i="1"/>
  <c r="M3781" i="1"/>
  <c r="L3781" i="1"/>
  <c r="K3781" i="1"/>
  <c r="J3781" i="1"/>
  <c r="I3781" i="1"/>
  <c r="H3781" i="1"/>
  <c r="G3781" i="1"/>
  <c r="F3781" i="1"/>
  <c r="E3781" i="1"/>
  <c r="M3780" i="1"/>
  <c r="L3780" i="1"/>
  <c r="K3780" i="1"/>
  <c r="J3780" i="1"/>
  <c r="I3780" i="1"/>
  <c r="H3780" i="1"/>
  <c r="G3780" i="1"/>
  <c r="F3780" i="1"/>
  <c r="E3780" i="1"/>
  <c r="M3779" i="1"/>
  <c r="L3779" i="1"/>
  <c r="K3779" i="1"/>
  <c r="J3779" i="1"/>
  <c r="I3779" i="1"/>
  <c r="H3779" i="1"/>
  <c r="G3779" i="1"/>
  <c r="F3779" i="1"/>
  <c r="E3779" i="1"/>
  <c r="M3778" i="1"/>
  <c r="L3778" i="1"/>
  <c r="K3778" i="1"/>
  <c r="J3778" i="1"/>
  <c r="I3778" i="1"/>
  <c r="H3778" i="1"/>
  <c r="G3778" i="1"/>
  <c r="F3778" i="1"/>
  <c r="E3778" i="1"/>
  <c r="M3777" i="1"/>
  <c r="L3777" i="1"/>
  <c r="K3777" i="1"/>
  <c r="J3777" i="1"/>
  <c r="I3777" i="1"/>
  <c r="H3777" i="1"/>
  <c r="G3777" i="1"/>
  <c r="F3777" i="1"/>
  <c r="E3777" i="1"/>
  <c r="M3776" i="1"/>
  <c r="L3776" i="1"/>
  <c r="K3776" i="1"/>
  <c r="J3776" i="1"/>
  <c r="I3776" i="1"/>
  <c r="H3776" i="1"/>
  <c r="G3776" i="1"/>
  <c r="F3776" i="1"/>
  <c r="E3776" i="1"/>
  <c r="M3775" i="1"/>
  <c r="L3775" i="1"/>
  <c r="K3775" i="1"/>
  <c r="J3775" i="1"/>
  <c r="I3775" i="1"/>
  <c r="H3775" i="1"/>
  <c r="G3775" i="1"/>
  <c r="F3775" i="1"/>
  <c r="E3775" i="1"/>
  <c r="M3774" i="1"/>
  <c r="L3774" i="1"/>
  <c r="K3774" i="1"/>
  <c r="J3774" i="1"/>
  <c r="I3774" i="1"/>
  <c r="H3774" i="1"/>
  <c r="G3774" i="1"/>
  <c r="F3774" i="1"/>
  <c r="E3774" i="1"/>
  <c r="M3773" i="1"/>
  <c r="L3773" i="1"/>
  <c r="K3773" i="1"/>
  <c r="J3773" i="1"/>
  <c r="I3773" i="1"/>
  <c r="H3773" i="1"/>
  <c r="G3773" i="1"/>
  <c r="F3773" i="1"/>
  <c r="E3773" i="1"/>
  <c r="M3772" i="1"/>
  <c r="L3772" i="1"/>
  <c r="K3772" i="1"/>
  <c r="J3772" i="1"/>
  <c r="I3772" i="1"/>
  <c r="H3772" i="1"/>
  <c r="G3772" i="1"/>
  <c r="F3772" i="1"/>
  <c r="E3772" i="1"/>
  <c r="M3771" i="1"/>
  <c r="L3771" i="1"/>
  <c r="K3771" i="1"/>
  <c r="J3771" i="1"/>
  <c r="I3771" i="1"/>
  <c r="H3771" i="1"/>
  <c r="G3771" i="1"/>
  <c r="F3771" i="1"/>
  <c r="E3771" i="1"/>
  <c r="M3770" i="1"/>
  <c r="L3770" i="1"/>
  <c r="K3770" i="1"/>
  <c r="J3770" i="1"/>
  <c r="I3770" i="1"/>
  <c r="H3770" i="1"/>
  <c r="G3770" i="1"/>
  <c r="F3770" i="1"/>
  <c r="E3770" i="1"/>
  <c r="M3769" i="1"/>
  <c r="L3769" i="1"/>
  <c r="K3769" i="1"/>
  <c r="J3769" i="1"/>
  <c r="I3769" i="1"/>
  <c r="H3769" i="1"/>
  <c r="G3769" i="1"/>
  <c r="F3769" i="1"/>
  <c r="E3769" i="1"/>
  <c r="M3767" i="1"/>
  <c r="L3767" i="1"/>
  <c r="K3767" i="1"/>
  <c r="J3767" i="1"/>
  <c r="I3767" i="1"/>
  <c r="H3767" i="1"/>
  <c r="G3767" i="1"/>
  <c r="F3767" i="1"/>
  <c r="E3767" i="1"/>
  <c r="M3766" i="1"/>
  <c r="L3766" i="1"/>
  <c r="K3766" i="1"/>
  <c r="J3766" i="1"/>
  <c r="I3766" i="1"/>
  <c r="H3766" i="1"/>
  <c r="G3766" i="1"/>
  <c r="F3766" i="1"/>
  <c r="E3766" i="1"/>
  <c r="M3765" i="1"/>
  <c r="L3765" i="1"/>
  <c r="K3765" i="1"/>
  <c r="J3765" i="1"/>
  <c r="I3765" i="1"/>
  <c r="H3765" i="1"/>
  <c r="G3765" i="1"/>
  <c r="F3765" i="1"/>
  <c r="E3765" i="1"/>
  <c r="M3764" i="1"/>
  <c r="L3764" i="1"/>
  <c r="K3764" i="1"/>
  <c r="J3764" i="1"/>
  <c r="I3764" i="1"/>
  <c r="H3764" i="1"/>
  <c r="G3764" i="1"/>
  <c r="F3764" i="1"/>
  <c r="E3764" i="1"/>
  <c r="M3763" i="1"/>
  <c r="L3763" i="1"/>
  <c r="K3763" i="1"/>
  <c r="J3763" i="1"/>
  <c r="I3763" i="1"/>
  <c r="H3763" i="1"/>
  <c r="G3763" i="1"/>
  <c r="F3763" i="1"/>
  <c r="E3763" i="1"/>
  <c r="M3762" i="1"/>
  <c r="L3762" i="1"/>
  <c r="K3762" i="1"/>
  <c r="J3762" i="1"/>
  <c r="I3762" i="1"/>
  <c r="H3762" i="1"/>
  <c r="G3762" i="1"/>
  <c r="F3762" i="1"/>
  <c r="E3762" i="1"/>
  <c r="M3761" i="1"/>
  <c r="L3761" i="1"/>
  <c r="K3761" i="1"/>
  <c r="J3761" i="1"/>
  <c r="I3761" i="1"/>
  <c r="H3761" i="1"/>
  <c r="G3761" i="1"/>
  <c r="F3761" i="1"/>
  <c r="E3761" i="1"/>
  <c r="M3760" i="1"/>
  <c r="L3760" i="1"/>
  <c r="K3760" i="1"/>
  <c r="J3760" i="1"/>
  <c r="I3760" i="1"/>
  <c r="H3760" i="1"/>
  <c r="G3760" i="1"/>
  <c r="F3760" i="1"/>
  <c r="E3760" i="1"/>
  <c r="M3759" i="1"/>
  <c r="L3759" i="1"/>
  <c r="K3759" i="1"/>
  <c r="J3759" i="1"/>
  <c r="I3759" i="1"/>
  <c r="H3759" i="1"/>
  <c r="G3759" i="1"/>
  <c r="F3759" i="1"/>
  <c r="E3759" i="1"/>
  <c r="M3758" i="1"/>
  <c r="L3758" i="1"/>
  <c r="K3758" i="1"/>
  <c r="J3758" i="1"/>
  <c r="I3758" i="1"/>
  <c r="H3758" i="1"/>
  <c r="G3758" i="1"/>
  <c r="F3758" i="1"/>
  <c r="E3758" i="1"/>
  <c r="M3757" i="1"/>
  <c r="L3757" i="1"/>
  <c r="K3757" i="1"/>
  <c r="J3757" i="1"/>
  <c r="I3757" i="1"/>
  <c r="H3757" i="1"/>
  <c r="G3757" i="1"/>
  <c r="F3757" i="1"/>
  <c r="E3757" i="1"/>
  <c r="M3756" i="1"/>
  <c r="L3756" i="1"/>
  <c r="K3756" i="1"/>
  <c r="J3756" i="1"/>
  <c r="I3756" i="1"/>
  <c r="H3756" i="1"/>
  <c r="G3756" i="1"/>
  <c r="F3756" i="1"/>
  <c r="E3756" i="1"/>
  <c r="M3755" i="1"/>
  <c r="L3755" i="1"/>
  <c r="K3755" i="1"/>
  <c r="J3755" i="1"/>
  <c r="I3755" i="1"/>
  <c r="H3755" i="1"/>
  <c r="G3755" i="1"/>
  <c r="F3755" i="1"/>
  <c r="E3755" i="1"/>
  <c r="M3754" i="1"/>
  <c r="L3754" i="1"/>
  <c r="K3754" i="1"/>
  <c r="J3754" i="1"/>
  <c r="I3754" i="1"/>
  <c r="H3754" i="1"/>
  <c r="G3754" i="1"/>
  <c r="F3754" i="1"/>
  <c r="E3754" i="1"/>
  <c r="M3753" i="1"/>
  <c r="L3753" i="1"/>
  <c r="K3753" i="1"/>
  <c r="J3753" i="1"/>
  <c r="I3753" i="1"/>
  <c r="H3753" i="1"/>
  <c r="G3753" i="1"/>
  <c r="F3753" i="1"/>
  <c r="E3753" i="1"/>
  <c r="M3752" i="1"/>
  <c r="L3752" i="1"/>
  <c r="K3752" i="1"/>
  <c r="J3752" i="1"/>
  <c r="I3752" i="1"/>
  <c r="H3752" i="1"/>
  <c r="G3752" i="1"/>
  <c r="F3752" i="1"/>
  <c r="E3752" i="1"/>
  <c r="M3751" i="1"/>
  <c r="L3751" i="1"/>
  <c r="K3751" i="1"/>
  <c r="J3751" i="1"/>
  <c r="I3751" i="1"/>
  <c r="H3751" i="1"/>
  <c r="G3751" i="1"/>
  <c r="F3751" i="1"/>
  <c r="E3751" i="1"/>
  <c r="M3750" i="1"/>
  <c r="L3750" i="1"/>
  <c r="K3750" i="1"/>
  <c r="J3750" i="1"/>
  <c r="I3750" i="1"/>
  <c r="H3750" i="1"/>
  <c r="G3750" i="1"/>
  <c r="F3750" i="1"/>
  <c r="E3750" i="1"/>
  <c r="M3749" i="1"/>
  <c r="L3749" i="1"/>
  <c r="K3749" i="1"/>
  <c r="J3749" i="1"/>
  <c r="I3749" i="1"/>
  <c r="H3749" i="1"/>
  <c r="G3749" i="1"/>
  <c r="F3749" i="1"/>
  <c r="E3749" i="1"/>
  <c r="M3748" i="1"/>
  <c r="L3748" i="1"/>
  <c r="K3748" i="1"/>
  <c r="J3748" i="1"/>
  <c r="I3748" i="1"/>
  <c r="H3748" i="1"/>
  <c r="G3748" i="1"/>
  <c r="F3748" i="1"/>
  <c r="E3748" i="1"/>
  <c r="M3747" i="1"/>
  <c r="L3747" i="1"/>
  <c r="K3747" i="1"/>
  <c r="J3747" i="1"/>
  <c r="I3747" i="1"/>
  <c r="H3747" i="1"/>
  <c r="G3747" i="1"/>
  <c r="F3747" i="1"/>
  <c r="E3747" i="1"/>
  <c r="M3746" i="1"/>
  <c r="L3746" i="1"/>
  <c r="K3746" i="1"/>
  <c r="J3746" i="1"/>
  <c r="I3746" i="1"/>
  <c r="H3746" i="1"/>
  <c r="G3746" i="1"/>
  <c r="F3746" i="1"/>
  <c r="E3746" i="1"/>
  <c r="M3745" i="1"/>
  <c r="L3745" i="1"/>
  <c r="K3745" i="1"/>
  <c r="J3745" i="1"/>
  <c r="I3745" i="1"/>
  <c r="H3745" i="1"/>
  <c r="G3745" i="1"/>
  <c r="F3745" i="1"/>
  <c r="E3745" i="1"/>
  <c r="M3744" i="1"/>
  <c r="L3744" i="1"/>
  <c r="K3744" i="1"/>
  <c r="J3744" i="1"/>
  <c r="I3744" i="1"/>
  <c r="H3744" i="1"/>
  <c r="G3744" i="1"/>
  <c r="F3744" i="1"/>
  <c r="E3744" i="1"/>
  <c r="M3743" i="1"/>
  <c r="L3743" i="1"/>
  <c r="K3743" i="1"/>
  <c r="J3743" i="1"/>
  <c r="I3743" i="1"/>
  <c r="H3743" i="1"/>
  <c r="G3743" i="1"/>
  <c r="F3743" i="1"/>
  <c r="E3743" i="1"/>
  <c r="M3742" i="1"/>
  <c r="L3742" i="1"/>
  <c r="K3742" i="1"/>
  <c r="J3742" i="1"/>
  <c r="I3742" i="1"/>
  <c r="H3742" i="1"/>
  <c r="G3742" i="1"/>
  <c r="F3742" i="1"/>
  <c r="E3742" i="1"/>
  <c r="M3741" i="1"/>
  <c r="L3741" i="1"/>
  <c r="K3741" i="1"/>
  <c r="J3741" i="1"/>
  <c r="I3741" i="1"/>
  <c r="H3741" i="1"/>
  <c r="G3741" i="1"/>
  <c r="F3741" i="1"/>
  <c r="E3741" i="1"/>
  <c r="M3740" i="1"/>
  <c r="L3740" i="1"/>
  <c r="K3740" i="1"/>
  <c r="J3740" i="1"/>
  <c r="I3740" i="1"/>
  <c r="H3740" i="1"/>
  <c r="G3740" i="1"/>
  <c r="F3740" i="1"/>
  <c r="E3740" i="1"/>
  <c r="M3739" i="1"/>
  <c r="L3739" i="1"/>
  <c r="K3739" i="1"/>
  <c r="J3739" i="1"/>
  <c r="I3739" i="1"/>
  <c r="H3739" i="1"/>
  <c r="G3739" i="1"/>
  <c r="F3739" i="1"/>
  <c r="E3739" i="1"/>
  <c r="M3738" i="1"/>
  <c r="L3738" i="1"/>
  <c r="K3738" i="1"/>
  <c r="J3738" i="1"/>
  <c r="I3738" i="1"/>
  <c r="H3738" i="1"/>
  <c r="G3738" i="1"/>
  <c r="F3738" i="1"/>
  <c r="E3738" i="1"/>
  <c r="M3737" i="1"/>
  <c r="L3737" i="1"/>
  <c r="K3737" i="1"/>
  <c r="J3737" i="1"/>
  <c r="I3737" i="1"/>
  <c r="H3737" i="1"/>
  <c r="G3737" i="1"/>
  <c r="F3737" i="1"/>
  <c r="E3737" i="1"/>
  <c r="M3736" i="1"/>
  <c r="L3736" i="1"/>
  <c r="K3736" i="1"/>
  <c r="J3736" i="1"/>
  <c r="I3736" i="1"/>
  <c r="H3736" i="1"/>
  <c r="G3736" i="1"/>
  <c r="F3736" i="1"/>
  <c r="E3736" i="1"/>
  <c r="M3735" i="1"/>
  <c r="L3735" i="1"/>
  <c r="K3735" i="1"/>
  <c r="J3735" i="1"/>
  <c r="I3735" i="1"/>
  <c r="H3735" i="1"/>
  <c r="G3735" i="1"/>
  <c r="F3735" i="1"/>
  <c r="E3735" i="1"/>
  <c r="M3734" i="1"/>
  <c r="L3734" i="1"/>
  <c r="K3734" i="1"/>
  <c r="J3734" i="1"/>
  <c r="I3734" i="1"/>
  <c r="H3734" i="1"/>
  <c r="G3734" i="1"/>
  <c r="F3734" i="1"/>
  <c r="E3734" i="1"/>
  <c r="M3733" i="1"/>
  <c r="L3733" i="1"/>
  <c r="K3733" i="1"/>
  <c r="J3733" i="1"/>
  <c r="I3733" i="1"/>
  <c r="H3733" i="1"/>
  <c r="G3733" i="1"/>
  <c r="F3733" i="1"/>
  <c r="E3733" i="1"/>
  <c r="M3732" i="1"/>
  <c r="L3732" i="1"/>
  <c r="K3732" i="1"/>
  <c r="J3732" i="1"/>
  <c r="I3732" i="1"/>
  <c r="H3732" i="1"/>
  <c r="G3732" i="1"/>
  <c r="F3732" i="1"/>
  <c r="E3732" i="1"/>
  <c r="M3731" i="1"/>
  <c r="L3731" i="1"/>
  <c r="K3731" i="1"/>
  <c r="J3731" i="1"/>
  <c r="I3731" i="1"/>
  <c r="H3731" i="1"/>
  <c r="G3731" i="1"/>
  <c r="F3731" i="1"/>
  <c r="E3731" i="1"/>
  <c r="M3730" i="1"/>
  <c r="L3730" i="1"/>
  <c r="K3730" i="1"/>
  <c r="J3730" i="1"/>
  <c r="I3730" i="1"/>
  <c r="H3730" i="1"/>
  <c r="G3730" i="1"/>
  <c r="F3730" i="1"/>
  <c r="E3730" i="1"/>
  <c r="M3729" i="1"/>
  <c r="L3729" i="1"/>
  <c r="K3729" i="1"/>
  <c r="J3729" i="1"/>
  <c r="I3729" i="1"/>
  <c r="H3729" i="1"/>
  <c r="G3729" i="1"/>
  <c r="F3729" i="1"/>
  <c r="E3729" i="1"/>
  <c r="M3728" i="1"/>
  <c r="L3728" i="1"/>
  <c r="K3728" i="1"/>
  <c r="J3728" i="1"/>
  <c r="I3728" i="1"/>
  <c r="H3728" i="1"/>
  <c r="G3728" i="1"/>
  <c r="F3728" i="1"/>
  <c r="E3728" i="1"/>
  <c r="M3727" i="1"/>
  <c r="L3727" i="1"/>
  <c r="K3727" i="1"/>
  <c r="J3727" i="1"/>
  <c r="I3727" i="1"/>
  <c r="H3727" i="1"/>
  <c r="G3727" i="1"/>
  <c r="F3727" i="1"/>
  <c r="E3727" i="1"/>
  <c r="M3726" i="1"/>
  <c r="L3726" i="1"/>
  <c r="K3726" i="1"/>
  <c r="J3726" i="1"/>
  <c r="I3726" i="1"/>
  <c r="H3726" i="1"/>
  <c r="G3726" i="1"/>
  <c r="F3726" i="1"/>
  <c r="E3726" i="1"/>
  <c r="M3725" i="1"/>
  <c r="L3725" i="1"/>
  <c r="K3725" i="1"/>
  <c r="J3725" i="1"/>
  <c r="I3725" i="1"/>
  <c r="H3725" i="1"/>
  <c r="G3725" i="1"/>
  <c r="F3725" i="1"/>
  <c r="E3725" i="1"/>
  <c r="M3724" i="1"/>
  <c r="L3724" i="1"/>
  <c r="K3724" i="1"/>
  <c r="J3724" i="1"/>
  <c r="I3724" i="1"/>
  <c r="H3724" i="1"/>
  <c r="G3724" i="1"/>
  <c r="F3724" i="1"/>
  <c r="E3724" i="1"/>
  <c r="M3723" i="1"/>
  <c r="L3723" i="1"/>
  <c r="K3723" i="1"/>
  <c r="J3723" i="1"/>
  <c r="I3723" i="1"/>
  <c r="H3723" i="1"/>
  <c r="G3723" i="1"/>
  <c r="F3723" i="1"/>
  <c r="E3723" i="1"/>
  <c r="M3722" i="1"/>
  <c r="L3722" i="1"/>
  <c r="K3722" i="1"/>
  <c r="J3722" i="1"/>
  <c r="I3722" i="1"/>
  <c r="H3722" i="1"/>
  <c r="G3722" i="1"/>
  <c r="F3722" i="1"/>
  <c r="E3722" i="1"/>
  <c r="M3721" i="1"/>
  <c r="L3721" i="1"/>
  <c r="K3721" i="1"/>
  <c r="J3721" i="1"/>
  <c r="I3721" i="1"/>
  <c r="H3721" i="1"/>
  <c r="G3721" i="1"/>
  <c r="F3721" i="1"/>
  <c r="E3721" i="1"/>
  <c r="M3720" i="1"/>
  <c r="L3720" i="1"/>
  <c r="K3720" i="1"/>
  <c r="J3720" i="1"/>
  <c r="I3720" i="1"/>
  <c r="H3720" i="1"/>
  <c r="G3720" i="1"/>
  <c r="F3720" i="1"/>
  <c r="E3720" i="1"/>
  <c r="M3719" i="1"/>
  <c r="L3719" i="1"/>
  <c r="K3719" i="1"/>
  <c r="J3719" i="1"/>
  <c r="I3719" i="1"/>
  <c r="H3719" i="1"/>
  <c r="G3719" i="1"/>
  <c r="F3719" i="1"/>
  <c r="E3719" i="1"/>
  <c r="M3718" i="1"/>
  <c r="L3718" i="1"/>
  <c r="K3718" i="1"/>
  <c r="J3718" i="1"/>
  <c r="I3718" i="1"/>
  <c r="H3718" i="1"/>
  <c r="G3718" i="1"/>
  <c r="F3718" i="1"/>
  <c r="E3718" i="1"/>
  <c r="M3717" i="1"/>
  <c r="L3717" i="1"/>
  <c r="K3717" i="1"/>
  <c r="J3717" i="1"/>
  <c r="I3717" i="1"/>
  <c r="H3717" i="1"/>
  <c r="G3717" i="1"/>
  <c r="F3717" i="1"/>
  <c r="E3717" i="1"/>
  <c r="M3716" i="1"/>
  <c r="L3716" i="1"/>
  <c r="K3716" i="1"/>
  <c r="J3716" i="1"/>
  <c r="I3716" i="1"/>
  <c r="H3716" i="1"/>
  <c r="G3716" i="1"/>
  <c r="F3716" i="1"/>
  <c r="E3716" i="1"/>
  <c r="M3715" i="1"/>
  <c r="L3715" i="1"/>
  <c r="K3715" i="1"/>
  <c r="J3715" i="1"/>
  <c r="I3715" i="1"/>
  <c r="H3715" i="1"/>
  <c r="G3715" i="1"/>
  <c r="F3715" i="1"/>
  <c r="E3715" i="1"/>
  <c r="M3714" i="1"/>
  <c r="L3714" i="1"/>
  <c r="K3714" i="1"/>
  <c r="J3714" i="1"/>
  <c r="I3714" i="1"/>
  <c r="H3714" i="1"/>
  <c r="G3714" i="1"/>
  <c r="F3714" i="1"/>
  <c r="E3714" i="1"/>
  <c r="M3713" i="1"/>
  <c r="L3713" i="1"/>
  <c r="K3713" i="1"/>
  <c r="J3713" i="1"/>
  <c r="I3713" i="1"/>
  <c r="H3713" i="1"/>
  <c r="G3713" i="1"/>
  <c r="F3713" i="1"/>
  <c r="E3713" i="1"/>
  <c r="M3712" i="1"/>
  <c r="L3712" i="1"/>
  <c r="K3712" i="1"/>
  <c r="J3712" i="1"/>
  <c r="I3712" i="1"/>
  <c r="H3712" i="1"/>
  <c r="G3712" i="1"/>
  <c r="F3712" i="1"/>
  <c r="E3712" i="1"/>
  <c r="M3711" i="1"/>
  <c r="L3711" i="1"/>
  <c r="K3711" i="1"/>
  <c r="J3711" i="1"/>
  <c r="I3711" i="1"/>
  <c r="H3711" i="1"/>
  <c r="G3711" i="1"/>
  <c r="F3711" i="1"/>
  <c r="E3711" i="1"/>
  <c r="M3710" i="1"/>
  <c r="L3710" i="1"/>
  <c r="K3710" i="1"/>
  <c r="J3710" i="1"/>
  <c r="I3710" i="1"/>
  <c r="H3710" i="1"/>
  <c r="G3710" i="1"/>
  <c r="F3710" i="1"/>
  <c r="E3710" i="1"/>
  <c r="M3709" i="1"/>
  <c r="L3709" i="1"/>
  <c r="K3709" i="1"/>
  <c r="J3709" i="1"/>
  <c r="I3709" i="1"/>
  <c r="H3709" i="1"/>
  <c r="G3709" i="1"/>
  <c r="F3709" i="1"/>
  <c r="E3709" i="1"/>
  <c r="M3708" i="1"/>
  <c r="L3708" i="1"/>
  <c r="K3708" i="1"/>
  <c r="J3708" i="1"/>
  <c r="I3708" i="1"/>
  <c r="H3708" i="1"/>
  <c r="G3708" i="1"/>
  <c r="F3708" i="1"/>
  <c r="E3708" i="1"/>
  <c r="M3707" i="1"/>
  <c r="L3707" i="1"/>
  <c r="K3707" i="1"/>
  <c r="J3707" i="1"/>
  <c r="I3707" i="1"/>
  <c r="H3707" i="1"/>
  <c r="G3707" i="1"/>
  <c r="F3707" i="1"/>
  <c r="E3707" i="1"/>
  <c r="M3706" i="1"/>
  <c r="L3706" i="1"/>
  <c r="K3706" i="1"/>
  <c r="J3706" i="1"/>
  <c r="I3706" i="1"/>
  <c r="H3706" i="1"/>
  <c r="G3706" i="1"/>
  <c r="F3706" i="1"/>
  <c r="E3706" i="1"/>
  <c r="M3705" i="1"/>
  <c r="L3705" i="1"/>
  <c r="K3705" i="1"/>
  <c r="J3705" i="1"/>
  <c r="I3705" i="1"/>
  <c r="H3705" i="1"/>
  <c r="G3705" i="1"/>
  <c r="F3705" i="1"/>
  <c r="E3705" i="1"/>
  <c r="M3704" i="1"/>
  <c r="L3704" i="1"/>
  <c r="K3704" i="1"/>
  <c r="J3704" i="1"/>
  <c r="I3704" i="1"/>
  <c r="H3704" i="1"/>
  <c r="G3704" i="1"/>
  <c r="F3704" i="1"/>
  <c r="E3704" i="1"/>
  <c r="M3703" i="1"/>
  <c r="L3703" i="1"/>
  <c r="K3703" i="1"/>
  <c r="J3703" i="1"/>
  <c r="I3703" i="1"/>
  <c r="H3703" i="1"/>
  <c r="G3703" i="1"/>
  <c r="F3703" i="1"/>
  <c r="E3703" i="1"/>
  <c r="M3702" i="1"/>
  <c r="L3702" i="1"/>
  <c r="K3702" i="1"/>
  <c r="J3702" i="1"/>
  <c r="I3702" i="1"/>
  <c r="H3702" i="1"/>
  <c r="G3702" i="1"/>
  <c r="F3702" i="1"/>
  <c r="E3702" i="1"/>
  <c r="M3701" i="1"/>
  <c r="L3701" i="1"/>
  <c r="K3701" i="1"/>
  <c r="J3701" i="1"/>
  <c r="I3701" i="1"/>
  <c r="H3701" i="1"/>
  <c r="G3701" i="1"/>
  <c r="F3701" i="1"/>
  <c r="E3701" i="1"/>
  <c r="M3700" i="1"/>
  <c r="L3700" i="1"/>
  <c r="K3700" i="1"/>
  <c r="J3700" i="1"/>
  <c r="I3700" i="1"/>
  <c r="H3700" i="1"/>
  <c r="G3700" i="1"/>
  <c r="F3700" i="1"/>
  <c r="E3700" i="1"/>
  <c r="M3699" i="1"/>
  <c r="L3699" i="1"/>
  <c r="K3699" i="1"/>
  <c r="J3699" i="1"/>
  <c r="I3699" i="1"/>
  <c r="H3699" i="1"/>
  <c r="G3699" i="1"/>
  <c r="F3699" i="1"/>
  <c r="E3699" i="1"/>
  <c r="M3698" i="1"/>
  <c r="L3698" i="1"/>
  <c r="K3698" i="1"/>
  <c r="J3698" i="1"/>
  <c r="I3698" i="1"/>
  <c r="H3698" i="1"/>
  <c r="G3698" i="1"/>
  <c r="F3698" i="1"/>
  <c r="E3698" i="1"/>
  <c r="M3697" i="1"/>
  <c r="L3697" i="1"/>
  <c r="K3697" i="1"/>
  <c r="J3697" i="1"/>
  <c r="I3697" i="1"/>
  <c r="H3697" i="1"/>
  <c r="G3697" i="1"/>
  <c r="F3697" i="1"/>
  <c r="E3697" i="1"/>
  <c r="M3696" i="1"/>
  <c r="L3696" i="1"/>
  <c r="K3696" i="1"/>
  <c r="J3696" i="1"/>
  <c r="I3696" i="1"/>
  <c r="H3696" i="1"/>
  <c r="G3696" i="1"/>
  <c r="F3696" i="1"/>
  <c r="E3696" i="1"/>
  <c r="M3695" i="1"/>
  <c r="L3695" i="1"/>
  <c r="K3695" i="1"/>
  <c r="J3695" i="1"/>
  <c r="I3695" i="1"/>
  <c r="H3695" i="1"/>
  <c r="G3695" i="1"/>
  <c r="F3695" i="1"/>
  <c r="E3695" i="1"/>
  <c r="M3694" i="1"/>
  <c r="L3694" i="1"/>
  <c r="K3694" i="1"/>
  <c r="J3694" i="1"/>
  <c r="I3694" i="1"/>
  <c r="H3694" i="1"/>
  <c r="G3694" i="1"/>
  <c r="F3694" i="1"/>
  <c r="E3694" i="1"/>
  <c r="M3693" i="1"/>
  <c r="L3693" i="1"/>
  <c r="K3693" i="1"/>
  <c r="J3693" i="1"/>
  <c r="I3693" i="1"/>
  <c r="H3693" i="1"/>
  <c r="G3693" i="1"/>
  <c r="F3693" i="1"/>
  <c r="E3693" i="1"/>
  <c r="M3692" i="1"/>
  <c r="L3692" i="1"/>
  <c r="K3692" i="1"/>
  <c r="J3692" i="1"/>
  <c r="I3692" i="1"/>
  <c r="H3692" i="1"/>
  <c r="G3692" i="1"/>
  <c r="F3692" i="1"/>
  <c r="E3692" i="1"/>
  <c r="M3691" i="1"/>
  <c r="L3691" i="1"/>
  <c r="K3691" i="1"/>
  <c r="J3691" i="1"/>
  <c r="I3691" i="1"/>
  <c r="H3691" i="1"/>
  <c r="G3691" i="1"/>
  <c r="F3691" i="1"/>
  <c r="E3691" i="1"/>
  <c r="M3690" i="1"/>
  <c r="L3690" i="1"/>
  <c r="K3690" i="1"/>
  <c r="J3690" i="1"/>
  <c r="I3690" i="1"/>
  <c r="H3690" i="1"/>
  <c r="G3690" i="1"/>
  <c r="F3690" i="1"/>
  <c r="E3690" i="1"/>
  <c r="M3689" i="1"/>
  <c r="L3689" i="1"/>
  <c r="K3689" i="1"/>
  <c r="J3689" i="1"/>
  <c r="I3689" i="1"/>
  <c r="H3689" i="1"/>
  <c r="G3689" i="1"/>
  <c r="F3689" i="1"/>
  <c r="E3689" i="1"/>
  <c r="M3688" i="1"/>
  <c r="L3688" i="1"/>
  <c r="K3688" i="1"/>
  <c r="J3688" i="1"/>
  <c r="I3688" i="1"/>
  <c r="H3688" i="1"/>
  <c r="G3688" i="1"/>
  <c r="F3688" i="1"/>
  <c r="E3688" i="1"/>
  <c r="M3687" i="1"/>
  <c r="L3687" i="1"/>
  <c r="K3687" i="1"/>
  <c r="J3687" i="1"/>
  <c r="I3687" i="1"/>
  <c r="H3687" i="1"/>
  <c r="G3687" i="1"/>
  <c r="F3687" i="1"/>
  <c r="E3687" i="1"/>
  <c r="M3686" i="1"/>
  <c r="L3686" i="1"/>
  <c r="K3686" i="1"/>
  <c r="J3686" i="1"/>
  <c r="I3686" i="1"/>
  <c r="H3686" i="1"/>
  <c r="G3686" i="1"/>
  <c r="F3686" i="1"/>
  <c r="E3686" i="1"/>
  <c r="M3685" i="1"/>
  <c r="L3685" i="1"/>
  <c r="K3685" i="1"/>
  <c r="J3685" i="1"/>
  <c r="I3685" i="1"/>
  <c r="H3685" i="1"/>
  <c r="G3685" i="1"/>
  <c r="F3685" i="1"/>
  <c r="E3685" i="1"/>
  <c r="M3684" i="1"/>
  <c r="L3684" i="1"/>
  <c r="K3684" i="1"/>
  <c r="J3684" i="1"/>
  <c r="I3684" i="1"/>
  <c r="H3684" i="1"/>
  <c r="G3684" i="1"/>
  <c r="F3684" i="1"/>
  <c r="E3684" i="1"/>
  <c r="M3683" i="1"/>
  <c r="L3683" i="1"/>
  <c r="K3683" i="1"/>
  <c r="J3683" i="1"/>
  <c r="I3683" i="1"/>
  <c r="H3683" i="1"/>
  <c r="G3683" i="1"/>
  <c r="F3683" i="1"/>
  <c r="E3683" i="1"/>
  <c r="M3682" i="1"/>
  <c r="L3682" i="1"/>
  <c r="K3682" i="1"/>
  <c r="J3682" i="1"/>
  <c r="I3682" i="1"/>
  <c r="H3682" i="1"/>
  <c r="G3682" i="1"/>
  <c r="F3682" i="1"/>
  <c r="E3682" i="1"/>
  <c r="M3681" i="1"/>
  <c r="L3681" i="1"/>
  <c r="K3681" i="1"/>
  <c r="J3681" i="1"/>
  <c r="I3681" i="1"/>
  <c r="H3681" i="1"/>
  <c r="G3681" i="1"/>
  <c r="F3681" i="1"/>
  <c r="E3681" i="1"/>
  <c r="M3680" i="1"/>
  <c r="L3680" i="1"/>
  <c r="K3680" i="1"/>
  <c r="J3680" i="1"/>
  <c r="I3680" i="1"/>
  <c r="H3680" i="1"/>
  <c r="G3680" i="1"/>
  <c r="F3680" i="1"/>
  <c r="E3680" i="1"/>
  <c r="M3679" i="1"/>
  <c r="L3679" i="1"/>
  <c r="K3679" i="1"/>
  <c r="J3679" i="1"/>
  <c r="I3679" i="1"/>
  <c r="H3679" i="1"/>
  <c r="G3679" i="1"/>
  <c r="F3679" i="1"/>
  <c r="E3679" i="1"/>
  <c r="M3678" i="1"/>
  <c r="L3678" i="1"/>
  <c r="K3678" i="1"/>
  <c r="J3678" i="1"/>
  <c r="I3678" i="1"/>
  <c r="H3678" i="1"/>
  <c r="G3678" i="1"/>
  <c r="F3678" i="1"/>
  <c r="E3678" i="1"/>
  <c r="M3677" i="1"/>
  <c r="L3677" i="1"/>
  <c r="K3677" i="1"/>
  <c r="J3677" i="1"/>
  <c r="I3677" i="1"/>
  <c r="H3677" i="1"/>
  <c r="G3677" i="1"/>
  <c r="F3677" i="1"/>
  <c r="E3677" i="1"/>
  <c r="M3676" i="1"/>
  <c r="L3676" i="1"/>
  <c r="K3676" i="1"/>
  <c r="J3676" i="1"/>
  <c r="I3676" i="1"/>
  <c r="H3676" i="1"/>
  <c r="G3676" i="1"/>
  <c r="F3676" i="1"/>
  <c r="E3676" i="1"/>
  <c r="M3675" i="1"/>
  <c r="L3675" i="1"/>
  <c r="K3675" i="1"/>
  <c r="J3675" i="1"/>
  <c r="I3675" i="1"/>
  <c r="H3675" i="1"/>
  <c r="G3675" i="1"/>
  <c r="F3675" i="1"/>
  <c r="E3675" i="1"/>
  <c r="M3674" i="1"/>
  <c r="L3674" i="1"/>
  <c r="K3674" i="1"/>
  <c r="J3674" i="1"/>
  <c r="I3674" i="1"/>
  <c r="H3674" i="1"/>
  <c r="G3674" i="1"/>
  <c r="F3674" i="1"/>
  <c r="E3674" i="1"/>
  <c r="M3673" i="1"/>
  <c r="L3673" i="1"/>
  <c r="K3673" i="1"/>
  <c r="J3673" i="1"/>
  <c r="I3673" i="1"/>
  <c r="H3673" i="1"/>
  <c r="G3673" i="1"/>
  <c r="F3673" i="1"/>
  <c r="E3673" i="1"/>
  <c r="M3672" i="1"/>
  <c r="L3672" i="1"/>
  <c r="K3672" i="1"/>
  <c r="J3672" i="1"/>
  <c r="I3672" i="1"/>
  <c r="H3672" i="1"/>
  <c r="G3672" i="1"/>
  <c r="F3672" i="1"/>
  <c r="E3672" i="1"/>
  <c r="M3671" i="1"/>
  <c r="L3671" i="1"/>
  <c r="K3671" i="1"/>
  <c r="J3671" i="1"/>
  <c r="I3671" i="1"/>
  <c r="H3671" i="1"/>
  <c r="G3671" i="1"/>
  <c r="F3671" i="1"/>
  <c r="E3671" i="1"/>
  <c r="M3670" i="1"/>
  <c r="L3670" i="1"/>
  <c r="K3670" i="1"/>
  <c r="J3670" i="1"/>
  <c r="I3670" i="1"/>
  <c r="H3670" i="1"/>
  <c r="G3670" i="1"/>
  <c r="F3670" i="1"/>
  <c r="E3670" i="1"/>
  <c r="M3669" i="1"/>
  <c r="L3669" i="1"/>
  <c r="K3669" i="1"/>
  <c r="J3669" i="1"/>
  <c r="I3669" i="1"/>
  <c r="H3669" i="1"/>
  <c r="G3669" i="1"/>
  <c r="F3669" i="1"/>
  <c r="E3669" i="1"/>
  <c r="M3668" i="1"/>
  <c r="L3668" i="1"/>
  <c r="K3668" i="1"/>
  <c r="J3668" i="1"/>
  <c r="I3668" i="1"/>
  <c r="H3668" i="1"/>
  <c r="G3668" i="1"/>
  <c r="F3668" i="1"/>
  <c r="E3668" i="1"/>
  <c r="M3667" i="1"/>
  <c r="L3667" i="1"/>
  <c r="K3667" i="1"/>
  <c r="J3667" i="1"/>
  <c r="I3667" i="1"/>
  <c r="H3667" i="1"/>
  <c r="G3667" i="1"/>
  <c r="F3667" i="1"/>
  <c r="E3667" i="1"/>
  <c r="M3666" i="1"/>
  <c r="L3666" i="1"/>
  <c r="K3666" i="1"/>
  <c r="J3666" i="1"/>
  <c r="I3666" i="1"/>
  <c r="H3666" i="1"/>
  <c r="G3666" i="1"/>
  <c r="F3666" i="1"/>
  <c r="E3666" i="1"/>
  <c r="M3665" i="1"/>
  <c r="L3665" i="1"/>
  <c r="K3665" i="1"/>
  <c r="J3665" i="1"/>
  <c r="I3665" i="1"/>
  <c r="H3665" i="1"/>
  <c r="G3665" i="1"/>
  <c r="F3665" i="1"/>
  <c r="E3665" i="1"/>
  <c r="M3664" i="1"/>
  <c r="L3664" i="1"/>
  <c r="K3664" i="1"/>
  <c r="J3664" i="1"/>
  <c r="I3664" i="1"/>
  <c r="H3664" i="1"/>
  <c r="G3664" i="1"/>
  <c r="F3664" i="1"/>
  <c r="E3664" i="1"/>
  <c r="M3663" i="1"/>
  <c r="L3663" i="1"/>
  <c r="K3663" i="1"/>
  <c r="J3663" i="1"/>
  <c r="I3663" i="1"/>
  <c r="H3663" i="1"/>
  <c r="G3663" i="1"/>
  <c r="F3663" i="1"/>
  <c r="E3663" i="1"/>
  <c r="M3662" i="1"/>
  <c r="L3662" i="1"/>
  <c r="K3662" i="1"/>
  <c r="J3662" i="1"/>
  <c r="I3662" i="1"/>
  <c r="H3662" i="1"/>
  <c r="G3662" i="1"/>
  <c r="F3662" i="1"/>
  <c r="E3662" i="1"/>
  <c r="M3661" i="1"/>
  <c r="L3661" i="1"/>
  <c r="K3661" i="1"/>
  <c r="J3661" i="1"/>
  <c r="I3661" i="1"/>
  <c r="H3661" i="1"/>
  <c r="G3661" i="1"/>
  <c r="F3661" i="1"/>
  <c r="E3661" i="1"/>
  <c r="M3660" i="1"/>
  <c r="L3660" i="1"/>
  <c r="K3660" i="1"/>
  <c r="J3660" i="1"/>
  <c r="I3660" i="1"/>
  <c r="H3660" i="1"/>
  <c r="G3660" i="1"/>
  <c r="F3660" i="1"/>
  <c r="E3660" i="1"/>
  <c r="M3659" i="1"/>
  <c r="L3659" i="1"/>
  <c r="K3659" i="1"/>
  <c r="J3659" i="1"/>
  <c r="I3659" i="1"/>
  <c r="H3659" i="1"/>
  <c r="G3659" i="1"/>
  <c r="F3659" i="1"/>
  <c r="E3659" i="1"/>
  <c r="M3658" i="1"/>
  <c r="L3658" i="1"/>
  <c r="K3658" i="1"/>
  <c r="J3658" i="1"/>
  <c r="I3658" i="1"/>
  <c r="H3658" i="1"/>
  <c r="G3658" i="1"/>
  <c r="F3658" i="1"/>
  <c r="E3658" i="1"/>
  <c r="M3657" i="1"/>
  <c r="L3657" i="1"/>
  <c r="K3657" i="1"/>
  <c r="J3657" i="1"/>
  <c r="I3657" i="1"/>
  <c r="H3657" i="1"/>
  <c r="G3657" i="1"/>
  <c r="F3657" i="1"/>
  <c r="E3657" i="1"/>
  <c r="M3656" i="1"/>
  <c r="L3656" i="1"/>
  <c r="K3656" i="1"/>
  <c r="J3656" i="1"/>
  <c r="I3656" i="1"/>
  <c r="H3656" i="1"/>
  <c r="G3656" i="1"/>
  <c r="F3656" i="1"/>
  <c r="E3656" i="1"/>
  <c r="M3655" i="1"/>
  <c r="L3655" i="1"/>
  <c r="K3655" i="1"/>
  <c r="J3655" i="1"/>
  <c r="I3655" i="1"/>
  <c r="H3655" i="1"/>
  <c r="G3655" i="1"/>
  <c r="F3655" i="1"/>
  <c r="E3655" i="1"/>
  <c r="M3654" i="1"/>
  <c r="L3654" i="1"/>
  <c r="K3654" i="1"/>
  <c r="J3654" i="1"/>
  <c r="I3654" i="1"/>
  <c r="H3654" i="1"/>
  <c r="G3654" i="1"/>
  <c r="F3654" i="1"/>
  <c r="E3654" i="1"/>
  <c r="M3653" i="1"/>
  <c r="L3653" i="1"/>
  <c r="K3653" i="1"/>
  <c r="J3653" i="1"/>
  <c r="I3653" i="1"/>
  <c r="H3653" i="1"/>
  <c r="G3653" i="1"/>
  <c r="F3653" i="1"/>
  <c r="E3653" i="1"/>
  <c r="M3652" i="1"/>
  <c r="L3652" i="1"/>
  <c r="K3652" i="1"/>
  <c r="J3652" i="1"/>
  <c r="I3652" i="1"/>
  <c r="H3652" i="1"/>
  <c r="G3652" i="1"/>
  <c r="F3652" i="1"/>
  <c r="E3652" i="1"/>
  <c r="M3651" i="1"/>
  <c r="L3651" i="1"/>
  <c r="K3651" i="1"/>
  <c r="J3651" i="1"/>
  <c r="I3651" i="1"/>
  <c r="H3651" i="1"/>
  <c r="G3651" i="1"/>
  <c r="F3651" i="1"/>
  <c r="E3651" i="1"/>
  <c r="M3650" i="1"/>
  <c r="L3650" i="1"/>
  <c r="K3650" i="1"/>
  <c r="J3650" i="1"/>
  <c r="I3650" i="1"/>
  <c r="H3650" i="1"/>
  <c r="G3650" i="1"/>
  <c r="F3650" i="1"/>
  <c r="E3650" i="1"/>
  <c r="M3649" i="1"/>
  <c r="L3649" i="1"/>
  <c r="K3649" i="1"/>
  <c r="J3649" i="1"/>
  <c r="I3649" i="1"/>
  <c r="H3649" i="1"/>
  <c r="G3649" i="1"/>
  <c r="F3649" i="1"/>
  <c r="E3649" i="1"/>
  <c r="M3648" i="1"/>
  <c r="L3648" i="1"/>
  <c r="K3648" i="1"/>
  <c r="J3648" i="1"/>
  <c r="I3648" i="1"/>
  <c r="H3648" i="1"/>
  <c r="G3648" i="1"/>
  <c r="F3648" i="1"/>
  <c r="E3648" i="1"/>
  <c r="M3647" i="1"/>
  <c r="L3647" i="1"/>
  <c r="K3647" i="1"/>
  <c r="J3647" i="1"/>
  <c r="I3647" i="1"/>
  <c r="H3647" i="1"/>
  <c r="G3647" i="1"/>
  <c r="F3647" i="1"/>
  <c r="E3647" i="1"/>
  <c r="M3646" i="1"/>
  <c r="L3646" i="1"/>
  <c r="K3646" i="1"/>
  <c r="J3646" i="1"/>
  <c r="I3646" i="1"/>
  <c r="H3646" i="1"/>
  <c r="G3646" i="1"/>
  <c r="F3646" i="1"/>
  <c r="E3646" i="1"/>
  <c r="M3645" i="1"/>
  <c r="L3645" i="1"/>
  <c r="K3645" i="1"/>
  <c r="J3645" i="1"/>
  <c r="I3645" i="1"/>
  <c r="H3645" i="1"/>
  <c r="G3645" i="1"/>
  <c r="F3645" i="1"/>
  <c r="E3645" i="1"/>
  <c r="M3644" i="1"/>
  <c r="L3644" i="1"/>
  <c r="K3644" i="1"/>
  <c r="J3644" i="1"/>
  <c r="I3644" i="1"/>
  <c r="H3644" i="1"/>
  <c r="G3644" i="1"/>
  <c r="F3644" i="1"/>
  <c r="E3644" i="1"/>
  <c r="M3643" i="1"/>
  <c r="L3643" i="1"/>
  <c r="K3643" i="1"/>
  <c r="J3643" i="1"/>
  <c r="I3643" i="1"/>
  <c r="H3643" i="1"/>
  <c r="G3643" i="1"/>
  <c r="F3643" i="1"/>
  <c r="E3643" i="1"/>
  <c r="M3642" i="1"/>
  <c r="L3642" i="1"/>
  <c r="K3642" i="1"/>
  <c r="J3642" i="1"/>
  <c r="I3642" i="1"/>
  <c r="H3642" i="1"/>
  <c r="G3642" i="1"/>
  <c r="F3642" i="1"/>
  <c r="E3642" i="1"/>
  <c r="M3641" i="1"/>
  <c r="L3641" i="1"/>
  <c r="K3641" i="1"/>
  <c r="J3641" i="1"/>
  <c r="I3641" i="1"/>
  <c r="H3641" i="1"/>
  <c r="G3641" i="1"/>
  <c r="F3641" i="1"/>
  <c r="E3641" i="1"/>
  <c r="M3640" i="1"/>
  <c r="L3640" i="1"/>
  <c r="K3640" i="1"/>
  <c r="J3640" i="1"/>
  <c r="I3640" i="1"/>
  <c r="H3640" i="1"/>
  <c r="G3640" i="1"/>
  <c r="F3640" i="1"/>
  <c r="E3640" i="1"/>
  <c r="M3639" i="1"/>
  <c r="L3639" i="1"/>
  <c r="K3639" i="1"/>
  <c r="J3639" i="1"/>
  <c r="I3639" i="1"/>
  <c r="H3639" i="1"/>
  <c r="G3639" i="1"/>
  <c r="F3639" i="1"/>
  <c r="E3639" i="1"/>
  <c r="M3638" i="1"/>
  <c r="L3638" i="1"/>
  <c r="K3638" i="1"/>
  <c r="J3638" i="1"/>
  <c r="I3638" i="1"/>
  <c r="H3638" i="1"/>
  <c r="G3638" i="1"/>
  <c r="F3638" i="1"/>
  <c r="E3638" i="1"/>
  <c r="M3637" i="1"/>
  <c r="L3637" i="1"/>
  <c r="K3637" i="1"/>
  <c r="J3637" i="1"/>
  <c r="I3637" i="1"/>
  <c r="H3637" i="1"/>
  <c r="G3637" i="1"/>
  <c r="F3637" i="1"/>
  <c r="E3637" i="1"/>
  <c r="M3636" i="1"/>
  <c r="L3636" i="1"/>
  <c r="K3636" i="1"/>
  <c r="J3636" i="1"/>
  <c r="I3636" i="1"/>
  <c r="H3636" i="1"/>
  <c r="G3636" i="1"/>
  <c r="F3636" i="1"/>
  <c r="E3636" i="1"/>
  <c r="M3635" i="1"/>
  <c r="L3635" i="1"/>
  <c r="K3635" i="1"/>
  <c r="J3635" i="1"/>
  <c r="I3635" i="1"/>
  <c r="H3635" i="1"/>
  <c r="G3635" i="1"/>
  <c r="F3635" i="1"/>
  <c r="E3635" i="1"/>
  <c r="M3634" i="1"/>
  <c r="L3634" i="1"/>
  <c r="K3634" i="1"/>
  <c r="J3634" i="1"/>
  <c r="I3634" i="1"/>
  <c r="H3634" i="1"/>
  <c r="G3634" i="1"/>
  <c r="F3634" i="1"/>
  <c r="E3634" i="1"/>
  <c r="M3633" i="1"/>
  <c r="L3633" i="1"/>
  <c r="K3633" i="1"/>
  <c r="J3633" i="1"/>
  <c r="I3633" i="1"/>
  <c r="H3633" i="1"/>
  <c r="G3633" i="1"/>
  <c r="F3633" i="1"/>
  <c r="E3633" i="1"/>
  <c r="M3632" i="1"/>
  <c r="L3632" i="1"/>
  <c r="K3632" i="1"/>
  <c r="J3632" i="1"/>
  <c r="I3632" i="1"/>
  <c r="H3632" i="1"/>
  <c r="G3632" i="1"/>
  <c r="F3632" i="1"/>
  <c r="E3632" i="1"/>
  <c r="M3631" i="1"/>
  <c r="L3631" i="1"/>
  <c r="K3631" i="1"/>
  <c r="J3631" i="1"/>
  <c r="I3631" i="1"/>
  <c r="H3631" i="1"/>
  <c r="G3631" i="1"/>
  <c r="F3631" i="1"/>
  <c r="E3631" i="1"/>
  <c r="M3630" i="1"/>
  <c r="L3630" i="1"/>
  <c r="K3630" i="1"/>
  <c r="J3630" i="1"/>
  <c r="I3630" i="1"/>
  <c r="H3630" i="1"/>
  <c r="G3630" i="1"/>
  <c r="F3630" i="1"/>
  <c r="E3630" i="1"/>
  <c r="M3629" i="1"/>
  <c r="L3629" i="1"/>
  <c r="K3629" i="1"/>
  <c r="J3629" i="1"/>
  <c r="I3629" i="1"/>
  <c r="H3629" i="1"/>
  <c r="G3629" i="1"/>
  <c r="F3629" i="1"/>
  <c r="E3629" i="1"/>
  <c r="M3628" i="1"/>
  <c r="L3628" i="1"/>
  <c r="K3628" i="1"/>
  <c r="J3628" i="1"/>
  <c r="I3628" i="1"/>
  <c r="H3628" i="1"/>
  <c r="G3628" i="1"/>
  <c r="F3628" i="1"/>
  <c r="E3628" i="1"/>
  <c r="M3627" i="1"/>
  <c r="L3627" i="1"/>
  <c r="K3627" i="1"/>
  <c r="J3627" i="1"/>
  <c r="I3627" i="1"/>
  <c r="H3627" i="1"/>
  <c r="G3627" i="1"/>
  <c r="F3627" i="1"/>
  <c r="E3627" i="1"/>
  <c r="M3626" i="1"/>
  <c r="L3626" i="1"/>
  <c r="K3626" i="1"/>
  <c r="J3626" i="1"/>
  <c r="I3626" i="1"/>
  <c r="H3626" i="1"/>
  <c r="G3626" i="1"/>
  <c r="F3626" i="1"/>
  <c r="E3626" i="1"/>
  <c r="M3625" i="1"/>
  <c r="L3625" i="1"/>
  <c r="K3625" i="1"/>
  <c r="J3625" i="1"/>
  <c r="I3625" i="1"/>
  <c r="H3625" i="1"/>
  <c r="G3625" i="1"/>
  <c r="F3625" i="1"/>
  <c r="E3625" i="1"/>
  <c r="M3624" i="1"/>
  <c r="L3624" i="1"/>
  <c r="K3624" i="1"/>
  <c r="J3624" i="1"/>
  <c r="I3624" i="1"/>
  <c r="H3624" i="1"/>
  <c r="G3624" i="1"/>
  <c r="F3624" i="1"/>
  <c r="E3624" i="1"/>
  <c r="M3623" i="1"/>
  <c r="L3623" i="1"/>
  <c r="K3623" i="1"/>
  <c r="J3623" i="1"/>
  <c r="I3623" i="1"/>
  <c r="H3623" i="1"/>
  <c r="G3623" i="1"/>
  <c r="F3623" i="1"/>
  <c r="E3623" i="1"/>
  <c r="M3622" i="1"/>
  <c r="L3622" i="1"/>
  <c r="K3622" i="1"/>
  <c r="J3622" i="1"/>
  <c r="I3622" i="1"/>
  <c r="H3622" i="1"/>
  <c r="G3622" i="1"/>
  <c r="F3622" i="1"/>
  <c r="E3622" i="1"/>
  <c r="M3621" i="1"/>
  <c r="L3621" i="1"/>
  <c r="K3621" i="1"/>
  <c r="J3621" i="1"/>
  <c r="I3621" i="1"/>
  <c r="H3621" i="1"/>
  <c r="G3621" i="1"/>
  <c r="F3621" i="1"/>
  <c r="E3621" i="1"/>
  <c r="M3620" i="1"/>
  <c r="L3620" i="1"/>
  <c r="K3620" i="1"/>
  <c r="J3620" i="1"/>
  <c r="I3620" i="1"/>
  <c r="H3620" i="1"/>
  <c r="G3620" i="1"/>
  <c r="F3620" i="1"/>
  <c r="E3620" i="1"/>
  <c r="M3619" i="1"/>
  <c r="L3619" i="1"/>
  <c r="K3619" i="1"/>
  <c r="J3619" i="1"/>
  <c r="I3619" i="1"/>
  <c r="H3619" i="1"/>
  <c r="G3619" i="1"/>
  <c r="F3619" i="1"/>
  <c r="E3619" i="1"/>
  <c r="M3618" i="1"/>
  <c r="L3618" i="1"/>
  <c r="K3618" i="1"/>
  <c r="J3618" i="1"/>
  <c r="I3618" i="1"/>
  <c r="H3618" i="1"/>
  <c r="G3618" i="1"/>
  <c r="F3618" i="1"/>
  <c r="E3618" i="1"/>
  <c r="M3617" i="1"/>
  <c r="L3617" i="1"/>
  <c r="K3617" i="1"/>
  <c r="J3617" i="1"/>
  <c r="I3617" i="1"/>
  <c r="H3617" i="1"/>
  <c r="G3617" i="1"/>
  <c r="F3617" i="1"/>
  <c r="E3617" i="1"/>
  <c r="M3616" i="1"/>
  <c r="L3616" i="1"/>
  <c r="K3616" i="1"/>
  <c r="J3616" i="1"/>
  <c r="I3616" i="1"/>
  <c r="H3616" i="1"/>
  <c r="G3616" i="1"/>
  <c r="F3616" i="1"/>
  <c r="E3616" i="1"/>
  <c r="M3615" i="1"/>
  <c r="L3615" i="1"/>
  <c r="K3615" i="1"/>
  <c r="J3615" i="1"/>
  <c r="I3615" i="1"/>
  <c r="H3615" i="1"/>
  <c r="G3615" i="1"/>
  <c r="F3615" i="1"/>
  <c r="E3615" i="1"/>
  <c r="M3614" i="1"/>
  <c r="L3614" i="1"/>
  <c r="K3614" i="1"/>
  <c r="J3614" i="1"/>
  <c r="I3614" i="1"/>
  <c r="H3614" i="1"/>
  <c r="G3614" i="1"/>
  <c r="F3614" i="1"/>
  <c r="E3614" i="1"/>
  <c r="M3613" i="1"/>
  <c r="L3613" i="1"/>
  <c r="K3613" i="1"/>
  <c r="J3613" i="1"/>
  <c r="I3613" i="1"/>
  <c r="H3613" i="1"/>
  <c r="G3613" i="1"/>
  <c r="F3613" i="1"/>
  <c r="E3613" i="1"/>
  <c r="M3612" i="1"/>
  <c r="L3612" i="1"/>
  <c r="K3612" i="1"/>
  <c r="J3612" i="1"/>
  <c r="I3612" i="1"/>
  <c r="H3612" i="1"/>
  <c r="G3612" i="1"/>
  <c r="F3612" i="1"/>
  <c r="E3612" i="1"/>
  <c r="M3611" i="1"/>
  <c r="L3611" i="1"/>
  <c r="K3611" i="1"/>
  <c r="J3611" i="1"/>
  <c r="I3611" i="1"/>
  <c r="H3611" i="1"/>
  <c r="G3611" i="1"/>
  <c r="F3611" i="1"/>
  <c r="E3611" i="1"/>
  <c r="M3610" i="1"/>
  <c r="L3610" i="1"/>
  <c r="K3610" i="1"/>
  <c r="J3610" i="1"/>
  <c r="I3610" i="1"/>
  <c r="H3610" i="1"/>
  <c r="G3610" i="1"/>
  <c r="F3610" i="1"/>
  <c r="E3610" i="1"/>
  <c r="M3609" i="1"/>
  <c r="L3609" i="1"/>
  <c r="K3609" i="1"/>
  <c r="J3609" i="1"/>
  <c r="I3609" i="1"/>
  <c r="H3609" i="1"/>
  <c r="G3609" i="1"/>
  <c r="F3609" i="1"/>
  <c r="E3609" i="1"/>
  <c r="M3608" i="1"/>
  <c r="L3608" i="1"/>
  <c r="K3608" i="1"/>
  <c r="J3608" i="1"/>
  <c r="I3608" i="1"/>
  <c r="H3608" i="1"/>
  <c r="G3608" i="1"/>
  <c r="F3608" i="1"/>
  <c r="E3608" i="1"/>
  <c r="M3607" i="1"/>
  <c r="L3607" i="1"/>
  <c r="K3607" i="1"/>
  <c r="J3607" i="1"/>
  <c r="I3607" i="1"/>
  <c r="H3607" i="1"/>
  <c r="G3607" i="1"/>
  <c r="F3607" i="1"/>
  <c r="E3607" i="1"/>
  <c r="M3606" i="1"/>
  <c r="L3606" i="1"/>
  <c r="K3606" i="1"/>
  <c r="J3606" i="1"/>
  <c r="I3606" i="1"/>
  <c r="H3606" i="1"/>
  <c r="G3606" i="1"/>
  <c r="F3606" i="1"/>
  <c r="E3606" i="1"/>
  <c r="M3605" i="1"/>
  <c r="L3605" i="1"/>
  <c r="K3605" i="1"/>
  <c r="J3605" i="1"/>
  <c r="I3605" i="1"/>
  <c r="H3605" i="1"/>
  <c r="G3605" i="1"/>
  <c r="F3605" i="1"/>
  <c r="E3605" i="1"/>
  <c r="M3604" i="1"/>
  <c r="L3604" i="1"/>
  <c r="K3604" i="1"/>
  <c r="J3604" i="1"/>
  <c r="I3604" i="1"/>
  <c r="H3604" i="1"/>
  <c r="G3604" i="1"/>
  <c r="F3604" i="1"/>
  <c r="E3604" i="1"/>
  <c r="M3603" i="1"/>
  <c r="L3603" i="1"/>
  <c r="K3603" i="1"/>
  <c r="J3603" i="1"/>
  <c r="I3603" i="1"/>
  <c r="H3603" i="1"/>
  <c r="G3603" i="1"/>
  <c r="F3603" i="1"/>
  <c r="E3603" i="1"/>
  <c r="M3602" i="1"/>
  <c r="L3602" i="1"/>
  <c r="K3602" i="1"/>
  <c r="J3602" i="1"/>
  <c r="I3602" i="1"/>
  <c r="H3602" i="1"/>
  <c r="G3602" i="1"/>
  <c r="F3602" i="1"/>
  <c r="E3602" i="1"/>
  <c r="M3601" i="1"/>
  <c r="L3601" i="1"/>
  <c r="K3601" i="1"/>
  <c r="J3601" i="1"/>
  <c r="I3601" i="1"/>
  <c r="H3601" i="1"/>
  <c r="G3601" i="1"/>
  <c r="F3601" i="1"/>
  <c r="E3601" i="1"/>
  <c r="M3600" i="1"/>
  <c r="L3600" i="1"/>
  <c r="K3600" i="1"/>
  <c r="J3600" i="1"/>
  <c r="I3600" i="1"/>
  <c r="H3600" i="1"/>
  <c r="G3600" i="1"/>
  <c r="F3600" i="1"/>
  <c r="E3600" i="1"/>
  <c r="M3599" i="1"/>
  <c r="L3599" i="1"/>
  <c r="K3599" i="1"/>
  <c r="J3599" i="1"/>
  <c r="I3599" i="1"/>
  <c r="H3599" i="1"/>
  <c r="G3599" i="1"/>
  <c r="F3599" i="1"/>
  <c r="E3599" i="1"/>
  <c r="M3598" i="1"/>
  <c r="L3598" i="1"/>
  <c r="K3598" i="1"/>
  <c r="J3598" i="1"/>
  <c r="I3598" i="1"/>
  <c r="H3598" i="1"/>
  <c r="G3598" i="1"/>
  <c r="F3598" i="1"/>
  <c r="E3598" i="1"/>
  <c r="M3597" i="1"/>
  <c r="L3597" i="1"/>
  <c r="K3597" i="1"/>
  <c r="J3597" i="1"/>
  <c r="I3597" i="1"/>
  <c r="H3597" i="1"/>
  <c r="G3597" i="1"/>
  <c r="F3597" i="1"/>
  <c r="E3597" i="1"/>
  <c r="M3596" i="1"/>
  <c r="L3596" i="1"/>
  <c r="K3596" i="1"/>
  <c r="J3596" i="1"/>
  <c r="I3596" i="1"/>
  <c r="H3596" i="1"/>
  <c r="G3596" i="1"/>
  <c r="F3596" i="1"/>
  <c r="E3596" i="1"/>
  <c r="M3595" i="1"/>
  <c r="L3595" i="1"/>
  <c r="K3595" i="1"/>
  <c r="J3595" i="1"/>
  <c r="I3595" i="1"/>
  <c r="H3595" i="1"/>
  <c r="G3595" i="1"/>
  <c r="F3595" i="1"/>
  <c r="E3595" i="1"/>
  <c r="M3594" i="1"/>
  <c r="L3594" i="1"/>
  <c r="K3594" i="1"/>
  <c r="J3594" i="1"/>
  <c r="I3594" i="1"/>
  <c r="H3594" i="1"/>
  <c r="G3594" i="1"/>
  <c r="F3594" i="1"/>
  <c r="E3594" i="1"/>
  <c r="M3593" i="1"/>
  <c r="L3593" i="1"/>
  <c r="K3593" i="1"/>
  <c r="J3593" i="1"/>
  <c r="I3593" i="1"/>
  <c r="H3593" i="1"/>
  <c r="G3593" i="1"/>
  <c r="F3593" i="1"/>
  <c r="E3593" i="1"/>
  <c r="M3592" i="1"/>
  <c r="L3592" i="1"/>
  <c r="K3592" i="1"/>
  <c r="J3592" i="1"/>
  <c r="I3592" i="1"/>
  <c r="H3592" i="1"/>
  <c r="G3592" i="1"/>
  <c r="F3592" i="1"/>
  <c r="E3592" i="1"/>
  <c r="M3591" i="1"/>
  <c r="L3591" i="1"/>
  <c r="K3591" i="1"/>
  <c r="J3591" i="1"/>
  <c r="I3591" i="1"/>
  <c r="H3591" i="1"/>
  <c r="G3591" i="1"/>
  <c r="F3591" i="1"/>
  <c r="E3591" i="1"/>
  <c r="M3590" i="1"/>
  <c r="L3590" i="1"/>
  <c r="K3590" i="1"/>
  <c r="J3590" i="1"/>
  <c r="I3590" i="1"/>
  <c r="H3590" i="1"/>
  <c r="G3590" i="1"/>
  <c r="F3590" i="1"/>
  <c r="E3590" i="1"/>
  <c r="M3589" i="1"/>
  <c r="L3589" i="1"/>
  <c r="K3589" i="1"/>
  <c r="J3589" i="1"/>
  <c r="I3589" i="1"/>
  <c r="H3589" i="1"/>
  <c r="G3589" i="1"/>
  <c r="F3589" i="1"/>
  <c r="E3589" i="1"/>
  <c r="M3588" i="1"/>
  <c r="L3588" i="1"/>
  <c r="K3588" i="1"/>
  <c r="J3588" i="1"/>
  <c r="I3588" i="1"/>
  <c r="H3588" i="1"/>
  <c r="G3588" i="1"/>
  <c r="F3588" i="1"/>
  <c r="E3588" i="1"/>
  <c r="M3587" i="1"/>
  <c r="L3587" i="1"/>
  <c r="K3587" i="1"/>
  <c r="J3587" i="1"/>
  <c r="I3587" i="1"/>
  <c r="H3587" i="1"/>
  <c r="G3587" i="1"/>
  <c r="F3587" i="1"/>
  <c r="E3587" i="1"/>
  <c r="M3586" i="1"/>
  <c r="L3586" i="1"/>
  <c r="K3586" i="1"/>
  <c r="J3586" i="1"/>
  <c r="I3586" i="1"/>
  <c r="H3586" i="1"/>
  <c r="G3586" i="1"/>
  <c r="F3586" i="1"/>
  <c r="E3586" i="1"/>
  <c r="M3585" i="1"/>
  <c r="L3585" i="1"/>
  <c r="K3585" i="1"/>
  <c r="J3585" i="1"/>
  <c r="I3585" i="1"/>
  <c r="H3585" i="1"/>
  <c r="G3585" i="1"/>
  <c r="F3585" i="1"/>
  <c r="E3585" i="1"/>
  <c r="M3584" i="1"/>
  <c r="L3584" i="1"/>
  <c r="K3584" i="1"/>
  <c r="J3584" i="1"/>
  <c r="I3584" i="1"/>
  <c r="H3584" i="1"/>
  <c r="G3584" i="1"/>
  <c r="F3584" i="1"/>
  <c r="E3584" i="1"/>
  <c r="M3583" i="1"/>
  <c r="L3583" i="1"/>
  <c r="K3583" i="1"/>
  <c r="J3583" i="1"/>
  <c r="I3583" i="1"/>
  <c r="H3583" i="1"/>
  <c r="G3583" i="1"/>
  <c r="F3583" i="1"/>
  <c r="E3583" i="1"/>
  <c r="M3582" i="1"/>
  <c r="L3582" i="1"/>
  <c r="K3582" i="1"/>
  <c r="J3582" i="1"/>
  <c r="I3582" i="1"/>
  <c r="H3582" i="1"/>
  <c r="G3582" i="1"/>
  <c r="F3582" i="1"/>
  <c r="E3582" i="1"/>
  <c r="M3581" i="1"/>
  <c r="L3581" i="1"/>
  <c r="K3581" i="1"/>
  <c r="J3581" i="1"/>
  <c r="I3581" i="1"/>
  <c r="H3581" i="1"/>
  <c r="G3581" i="1"/>
  <c r="F3581" i="1"/>
  <c r="E3581" i="1"/>
  <c r="M3580" i="1"/>
  <c r="L3580" i="1"/>
  <c r="K3580" i="1"/>
  <c r="J3580" i="1"/>
  <c r="I3580" i="1"/>
  <c r="H3580" i="1"/>
  <c r="G3580" i="1"/>
  <c r="F3580" i="1"/>
  <c r="E3580" i="1"/>
  <c r="M3579" i="1"/>
  <c r="L3579" i="1"/>
  <c r="K3579" i="1"/>
  <c r="J3579" i="1"/>
  <c r="I3579" i="1"/>
  <c r="H3579" i="1"/>
  <c r="G3579" i="1"/>
  <c r="F3579" i="1"/>
  <c r="E3579" i="1"/>
  <c r="M3578" i="1"/>
  <c r="L3578" i="1"/>
  <c r="K3578" i="1"/>
  <c r="J3578" i="1"/>
  <c r="I3578" i="1"/>
  <c r="H3578" i="1"/>
  <c r="G3578" i="1"/>
  <c r="F3578" i="1"/>
  <c r="E3578" i="1"/>
  <c r="M3577" i="1"/>
  <c r="L3577" i="1"/>
  <c r="K3577" i="1"/>
  <c r="J3577" i="1"/>
  <c r="I3577" i="1"/>
  <c r="H3577" i="1"/>
  <c r="G3577" i="1"/>
  <c r="F3577" i="1"/>
  <c r="E3577" i="1"/>
  <c r="M3576" i="1"/>
  <c r="L3576" i="1"/>
  <c r="K3576" i="1"/>
  <c r="J3576" i="1"/>
  <c r="I3576" i="1"/>
  <c r="H3576" i="1"/>
  <c r="G3576" i="1"/>
  <c r="F3576" i="1"/>
  <c r="E3576" i="1"/>
  <c r="M3575" i="1"/>
  <c r="L3575" i="1"/>
  <c r="K3575" i="1"/>
  <c r="J3575" i="1"/>
  <c r="I3575" i="1"/>
  <c r="H3575" i="1"/>
  <c r="G3575" i="1"/>
  <c r="F3575" i="1"/>
  <c r="E3575" i="1"/>
  <c r="M3574" i="1"/>
  <c r="L3574" i="1"/>
  <c r="K3574" i="1"/>
  <c r="J3574" i="1"/>
  <c r="I3574" i="1"/>
  <c r="H3574" i="1"/>
  <c r="G3574" i="1"/>
  <c r="F3574" i="1"/>
  <c r="E3574" i="1"/>
  <c r="M3573" i="1"/>
  <c r="L3573" i="1"/>
  <c r="K3573" i="1"/>
  <c r="J3573" i="1"/>
  <c r="I3573" i="1"/>
  <c r="H3573" i="1"/>
  <c r="G3573" i="1"/>
  <c r="F3573" i="1"/>
  <c r="E3573" i="1"/>
  <c r="M3572" i="1"/>
  <c r="L3572" i="1"/>
  <c r="K3572" i="1"/>
  <c r="J3572" i="1"/>
  <c r="I3572" i="1"/>
  <c r="H3572" i="1"/>
  <c r="G3572" i="1"/>
  <c r="F3572" i="1"/>
  <c r="E3572" i="1"/>
  <c r="M3571" i="1"/>
  <c r="L3571" i="1"/>
  <c r="K3571" i="1"/>
  <c r="J3571" i="1"/>
  <c r="I3571" i="1"/>
  <c r="H3571" i="1"/>
  <c r="G3571" i="1"/>
  <c r="F3571" i="1"/>
  <c r="E3571" i="1"/>
  <c r="M3570" i="1"/>
  <c r="L3570" i="1"/>
  <c r="K3570" i="1"/>
  <c r="J3570" i="1"/>
  <c r="I3570" i="1"/>
  <c r="H3570" i="1"/>
  <c r="G3570" i="1"/>
  <c r="F3570" i="1"/>
  <c r="E3570" i="1"/>
  <c r="M3569" i="1"/>
  <c r="L3569" i="1"/>
  <c r="K3569" i="1"/>
  <c r="J3569" i="1"/>
  <c r="I3569" i="1"/>
  <c r="H3569" i="1"/>
  <c r="G3569" i="1"/>
  <c r="F3569" i="1"/>
  <c r="E3569" i="1"/>
  <c r="M3568" i="1"/>
  <c r="L3568" i="1"/>
  <c r="K3568" i="1"/>
  <c r="J3568" i="1"/>
  <c r="I3568" i="1"/>
  <c r="H3568" i="1"/>
  <c r="G3568" i="1"/>
  <c r="F3568" i="1"/>
  <c r="E3568" i="1"/>
  <c r="M3567" i="1"/>
  <c r="L3567" i="1"/>
  <c r="K3567" i="1"/>
  <c r="J3567" i="1"/>
  <c r="I3567" i="1"/>
  <c r="H3567" i="1"/>
  <c r="G3567" i="1"/>
  <c r="F3567" i="1"/>
  <c r="E3567" i="1"/>
  <c r="M3566" i="1"/>
  <c r="L3566" i="1"/>
  <c r="K3566" i="1"/>
  <c r="J3566" i="1"/>
  <c r="I3566" i="1"/>
  <c r="H3566" i="1"/>
  <c r="G3566" i="1"/>
  <c r="F3566" i="1"/>
  <c r="E3566" i="1"/>
  <c r="M3565" i="1"/>
  <c r="L3565" i="1"/>
  <c r="K3565" i="1"/>
  <c r="J3565" i="1"/>
  <c r="I3565" i="1"/>
  <c r="H3565" i="1"/>
  <c r="G3565" i="1"/>
  <c r="F3565" i="1"/>
  <c r="E3565" i="1"/>
  <c r="M3564" i="1"/>
  <c r="L3564" i="1"/>
  <c r="K3564" i="1"/>
  <c r="J3564" i="1"/>
  <c r="I3564" i="1"/>
  <c r="H3564" i="1"/>
  <c r="G3564" i="1"/>
  <c r="F3564" i="1"/>
  <c r="E3564" i="1"/>
  <c r="M3563" i="1"/>
  <c r="L3563" i="1"/>
  <c r="K3563" i="1"/>
  <c r="J3563" i="1"/>
  <c r="I3563" i="1"/>
  <c r="H3563" i="1"/>
  <c r="G3563" i="1"/>
  <c r="F3563" i="1"/>
  <c r="E3563" i="1"/>
  <c r="M3562" i="1"/>
  <c r="L3562" i="1"/>
  <c r="K3562" i="1"/>
  <c r="J3562" i="1"/>
  <c r="I3562" i="1"/>
  <c r="H3562" i="1"/>
  <c r="G3562" i="1"/>
  <c r="F3562" i="1"/>
  <c r="E3562" i="1"/>
  <c r="M3561" i="1"/>
  <c r="L3561" i="1"/>
  <c r="K3561" i="1"/>
  <c r="J3561" i="1"/>
  <c r="I3561" i="1"/>
  <c r="H3561" i="1"/>
  <c r="G3561" i="1"/>
  <c r="F3561" i="1"/>
  <c r="E3561" i="1"/>
  <c r="M3560" i="1"/>
  <c r="L3560" i="1"/>
  <c r="K3560" i="1"/>
  <c r="J3560" i="1"/>
  <c r="I3560" i="1"/>
  <c r="H3560" i="1"/>
  <c r="G3560" i="1"/>
  <c r="F3560" i="1"/>
  <c r="E3560" i="1"/>
  <c r="M3559" i="1"/>
  <c r="L3559" i="1"/>
  <c r="K3559" i="1"/>
  <c r="J3559" i="1"/>
  <c r="I3559" i="1"/>
  <c r="H3559" i="1"/>
  <c r="G3559" i="1"/>
  <c r="F3559" i="1"/>
  <c r="E3559" i="1"/>
  <c r="M3558" i="1"/>
  <c r="L3558" i="1"/>
  <c r="K3558" i="1"/>
  <c r="J3558" i="1"/>
  <c r="I3558" i="1"/>
  <c r="H3558" i="1"/>
  <c r="G3558" i="1"/>
  <c r="F3558" i="1"/>
  <c r="E3558" i="1"/>
  <c r="M3557" i="1"/>
  <c r="L3557" i="1"/>
  <c r="K3557" i="1"/>
  <c r="J3557" i="1"/>
  <c r="I3557" i="1"/>
  <c r="H3557" i="1"/>
  <c r="G3557" i="1"/>
  <c r="F3557" i="1"/>
  <c r="E3557" i="1"/>
  <c r="M3556" i="1"/>
  <c r="L3556" i="1"/>
  <c r="K3556" i="1"/>
  <c r="J3556" i="1"/>
  <c r="I3556" i="1"/>
  <c r="H3556" i="1"/>
  <c r="G3556" i="1"/>
  <c r="F3556" i="1"/>
  <c r="E3556" i="1"/>
  <c r="M3555" i="1"/>
  <c r="L3555" i="1"/>
  <c r="K3555" i="1"/>
  <c r="J3555" i="1"/>
  <c r="I3555" i="1"/>
  <c r="H3555" i="1"/>
  <c r="G3555" i="1"/>
  <c r="F3555" i="1"/>
  <c r="E3555" i="1"/>
  <c r="M3554" i="1"/>
  <c r="L3554" i="1"/>
  <c r="K3554" i="1"/>
  <c r="J3554" i="1"/>
  <c r="I3554" i="1"/>
  <c r="H3554" i="1"/>
  <c r="G3554" i="1"/>
  <c r="F3554" i="1"/>
  <c r="E3554" i="1"/>
  <c r="M3553" i="1"/>
  <c r="L3553" i="1"/>
  <c r="K3553" i="1"/>
  <c r="J3553" i="1"/>
  <c r="I3553" i="1"/>
  <c r="H3553" i="1"/>
  <c r="G3553" i="1"/>
  <c r="F3553" i="1"/>
  <c r="E3553" i="1"/>
  <c r="M3552" i="1"/>
  <c r="L3552" i="1"/>
  <c r="K3552" i="1"/>
  <c r="J3552" i="1"/>
  <c r="I3552" i="1"/>
  <c r="H3552" i="1"/>
  <c r="G3552" i="1"/>
  <c r="F3552" i="1"/>
  <c r="E3552" i="1"/>
  <c r="M3551" i="1"/>
  <c r="L3551" i="1"/>
  <c r="K3551" i="1"/>
  <c r="J3551" i="1"/>
  <c r="I3551" i="1"/>
  <c r="H3551" i="1"/>
  <c r="G3551" i="1"/>
  <c r="F3551" i="1"/>
  <c r="E3551" i="1"/>
  <c r="M3550" i="1"/>
  <c r="L3550" i="1"/>
  <c r="K3550" i="1"/>
  <c r="J3550" i="1"/>
  <c r="I3550" i="1"/>
  <c r="H3550" i="1"/>
  <c r="G3550" i="1"/>
  <c r="F3550" i="1"/>
  <c r="E3550" i="1"/>
  <c r="M3549" i="1"/>
  <c r="L3549" i="1"/>
  <c r="K3549" i="1"/>
  <c r="J3549" i="1"/>
  <c r="I3549" i="1"/>
  <c r="H3549" i="1"/>
  <c r="G3549" i="1"/>
  <c r="F3549" i="1"/>
  <c r="E3549" i="1"/>
  <c r="M3548" i="1"/>
  <c r="L3548" i="1"/>
  <c r="K3548" i="1"/>
  <c r="J3548" i="1"/>
  <c r="I3548" i="1"/>
  <c r="H3548" i="1"/>
  <c r="G3548" i="1"/>
  <c r="F3548" i="1"/>
  <c r="E3548" i="1"/>
  <c r="M3547" i="1"/>
  <c r="L3547" i="1"/>
  <c r="K3547" i="1"/>
  <c r="J3547" i="1"/>
  <c r="I3547" i="1"/>
  <c r="H3547" i="1"/>
  <c r="G3547" i="1"/>
  <c r="F3547" i="1"/>
  <c r="E3547" i="1"/>
  <c r="M3546" i="1"/>
  <c r="L3546" i="1"/>
  <c r="K3546" i="1"/>
  <c r="J3546" i="1"/>
  <c r="I3546" i="1"/>
  <c r="H3546" i="1"/>
  <c r="G3546" i="1"/>
  <c r="F3546" i="1"/>
  <c r="E3546" i="1"/>
  <c r="M3545" i="1"/>
  <c r="L3545" i="1"/>
  <c r="K3545" i="1"/>
  <c r="J3545" i="1"/>
  <c r="I3545" i="1"/>
  <c r="H3545" i="1"/>
  <c r="G3545" i="1"/>
  <c r="F3545" i="1"/>
  <c r="E3545" i="1"/>
  <c r="M3544" i="1"/>
  <c r="L3544" i="1"/>
  <c r="K3544" i="1"/>
  <c r="J3544" i="1"/>
  <c r="I3544" i="1"/>
  <c r="H3544" i="1"/>
  <c r="G3544" i="1"/>
  <c r="F3544" i="1"/>
  <c r="E3544" i="1"/>
  <c r="M3543" i="1"/>
  <c r="L3543" i="1"/>
  <c r="K3543" i="1"/>
  <c r="J3543" i="1"/>
  <c r="I3543" i="1"/>
  <c r="H3543" i="1"/>
  <c r="G3543" i="1"/>
  <c r="F3543" i="1"/>
  <c r="E3543" i="1"/>
  <c r="M3542" i="1"/>
  <c r="L3542" i="1"/>
  <c r="K3542" i="1"/>
  <c r="J3542" i="1"/>
  <c r="I3542" i="1"/>
  <c r="H3542" i="1"/>
  <c r="G3542" i="1"/>
  <c r="F3542" i="1"/>
  <c r="E3542" i="1"/>
  <c r="M3541" i="1"/>
  <c r="L3541" i="1"/>
  <c r="K3541" i="1"/>
  <c r="J3541" i="1"/>
  <c r="I3541" i="1"/>
  <c r="H3541" i="1"/>
  <c r="G3541" i="1"/>
  <c r="F3541" i="1"/>
  <c r="E3541" i="1"/>
  <c r="M3540" i="1"/>
  <c r="L3540" i="1"/>
  <c r="K3540" i="1"/>
  <c r="J3540" i="1"/>
  <c r="I3540" i="1"/>
  <c r="H3540" i="1"/>
  <c r="G3540" i="1"/>
  <c r="F3540" i="1"/>
  <c r="E3540" i="1"/>
  <c r="M3539" i="1"/>
  <c r="L3539" i="1"/>
  <c r="K3539" i="1"/>
  <c r="J3539" i="1"/>
  <c r="I3539" i="1"/>
  <c r="H3539" i="1"/>
  <c r="G3539" i="1"/>
  <c r="F3539" i="1"/>
  <c r="E3539" i="1"/>
  <c r="M3538" i="1"/>
  <c r="L3538" i="1"/>
  <c r="K3538" i="1"/>
  <c r="J3538" i="1"/>
  <c r="I3538" i="1"/>
  <c r="H3538" i="1"/>
  <c r="G3538" i="1"/>
  <c r="F3538" i="1"/>
  <c r="E3538" i="1"/>
  <c r="M3537" i="1"/>
  <c r="L3537" i="1"/>
  <c r="K3537" i="1"/>
  <c r="J3537" i="1"/>
  <c r="I3537" i="1"/>
  <c r="H3537" i="1"/>
  <c r="G3537" i="1"/>
  <c r="F3537" i="1"/>
  <c r="E3537" i="1"/>
  <c r="M3536" i="1"/>
  <c r="L3536" i="1"/>
  <c r="K3536" i="1"/>
  <c r="J3536" i="1"/>
  <c r="I3536" i="1"/>
  <c r="H3536" i="1"/>
  <c r="G3536" i="1"/>
  <c r="F3536" i="1"/>
  <c r="E3536" i="1"/>
  <c r="M3535" i="1"/>
  <c r="L3535" i="1"/>
  <c r="K3535" i="1"/>
  <c r="J3535" i="1"/>
  <c r="I3535" i="1"/>
  <c r="H3535" i="1"/>
  <c r="G3535" i="1"/>
  <c r="F3535" i="1"/>
  <c r="E3535" i="1"/>
  <c r="M3534" i="1"/>
  <c r="L3534" i="1"/>
  <c r="K3534" i="1"/>
  <c r="J3534" i="1"/>
  <c r="I3534" i="1"/>
  <c r="H3534" i="1"/>
  <c r="G3534" i="1"/>
  <c r="F3534" i="1"/>
  <c r="E3534" i="1"/>
  <c r="M3533" i="1"/>
  <c r="L3533" i="1"/>
  <c r="K3533" i="1"/>
  <c r="J3533" i="1"/>
  <c r="I3533" i="1"/>
  <c r="H3533" i="1"/>
  <c r="G3533" i="1"/>
  <c r="F3533" i="1"/>
  <c r="E3533" i="1"/>
  <c r="M3532" i="1"/>
  <c r="L3532" i="1"/>
  <c r="K3532" i="1"/>
  <c r="J3532" i="1"/>
  <c r="I3532" i="1"/>
  <c r="H3532" i="1"/>
  <c r="G3532" i="1"/>
  <c r="F3532" i="1"/>
  <c r="E3532" i="1"/>
  <c r="M3531" i="1"/>
  <c r="L3531" i="1"/>
  <c r="K3531" i="1"/>
  <c r="J3531" i="1"/>
  <c r="I3531" i="1"/>
  <c r="H3531" i="1"/>
  <c r="G3531" i="1"/>
  <c r="F3531" i="1"/>
  <c r="E3531" i="1"/>
  <c r="M3530" i="1"/>
  <c r="L3530" i="1"/>
  <c r="K3530" i="1"/>
  <c r="J3530" i="1"/>
  <c r="I3530" i="1"/>
  <c r="H3530" i="1"/>
  <c r="G3530" i="1"/>
  <c r="F3530" i="1"/>
  <c r="E3530" i="1"/>
  <c r="M3529" i="1"/>
  <c r="L3529" i="1"/>
  <c r="K3529" i="1"/>
  <c r="J3529" i="1"/>
  <c r="I3529" i="1"/>
  <c r="H3529" i="1"/>
  <c r="G3529" i="1"/>
  <c r="F3529" i="1"/>
  <c r="E3529" i="1"/>
  <c r="M3528" i="1"/>
  <c r="L3528" i="1"/>
  <c r="K3528" i="1"/>
  <c r="J3528" i="1"/>
  <c r="I3528" i="1"/>
  <c r="H3528" i="1"/>
  <c r="G3528" i="1"/>
  <c r="F3528" i="1"/>
  <c r="E3528" i="1"/>
  <c r="M3527" i="1"/>
  <c r="L3527" i="1"/>
  <c r="K3527" i="1"/>
  <c r="J3527" i="1"/>
  <c r="I3527" i="1"/>
  <c r="H3527" i="1"/>
  <c r="G3527" i="1"/>
  <c r="F3527" i="1"/>
  <c r="E3527" i="1"/>
  <c r="M3526" i="1"/>
  <c r="L3526" i="1"/>
  <c r="K3526" i="1"/>
  <c r="J3526" i="1"/>
  <c r="I3526" i="1"/>
  <c r="H3526" i="1"/>
  <c r="G3526" i="1"/>
  <c r="F3526" i="1"/>
  <c r="E3526" i="1"/>
  <c r="M3525" i="1"/>
  <c r="L3525" i="1"/>
  <c r="K3525" i="1"/>
  <c r="J3525" i="1"/>
  <c r="I3525" i="1"/>
  <c r="H3525" i="1"/>
  <c r="G3525" i="1"/>
  <c r="F3525" i="1"/>
  <c r="E3525" i="1"/>
  <c r="M3524" i="1"/>
  <c r="L3524" i="1"/>
  <c r="K3524" i="1"/>
  <c r="J3524" i="1"/>
  <c r="I3524" i="1"/>
  <c r="H3524" i="1"/>
  <c r="G3524" i="1"/>
  <c r="F3524" i="1"/>
  <c r="E3524" i="1"/>
  <c r="M3523" i="1"/>
  <c r="L3523" i="1"/>
  <c r="K3523" i="1"/>
  <c r="J3523" i="1"/>
  <c r="I3523" i="1"/>
  <c r="H3523" i="1"/>
  <c r="G3523" i="1"/>
  <c r="F3523" i="1"/>
  <c r="E3523" i="1"/>
  <c r="M3522" i="1"/>
  <c r="L3522" i="1"/>
  <c r="K3522" i="1"/>
  <c r="J3522" i="1"/>
  <c r="I3522" i="1"/>
  <c r="H3522" i="1"/>
  <c r="G3522" i="1"/>
  <c r="F3522" i="1"/>
  <c r="E3522" i="1"/>
  <c r="M3521" i="1"/>
  <c r="L3521" i="1"/>
  <c r="K3521" i="1"/>
  <c r="J3521" i="1"/>
  <c r="I3521" i="1"/>
  <c r="H3521" i="1"/>
  <c r="G3521" i="1"/>
  <c r="F3521" i="1"/>
  <c r="E3521" i="1"/>
  <c r="M3520" i="1"/>
  <c r="L3520" i="1"/>
  <c r="K3520" i="1"/>
  <c r="J3520" i="1"/>
  <c r="I3520" i="1"/>
  <c r="H3520" i="1"/>
  <c r="G3520" i="1"/>
  <c r="F3520" i="1"/>
  <c r="E3520" i="1"/>
  <c r="M3519" i="1"/>
  <c r="L3519" i="1"/>
  <c r="K3519" i="1"/>
  <c r="J3519" i="1"/>
  <c r="I3519" i="1"/>
  <c r="H3519" i="1"/>
  <c r="G3519" i="1"/>
  <c r="F3519" i="1"/>
  <c r="E3519" i="1"/>
  <c r="M3518" i="1"/>
  <c r="L3518" i="1"/>
  <c r="K3518" i="1"/>
  <c r="J3518" i="1"/>
  <c r="I3518" i="1"/>
  <c r="H3518" i="1"/>
  <c r="G3518" i="1"/>
  <c r="F3518" i="1"/>
  <c r="E3518" i="1"/>
  <c r="M3517" i="1"/>
  <c r="L3517" i="1"/>
  <c r="K3517" i="1"/>
  <c r="J3517" i="1"/>
  <c r="I3517" i="1"/>
  <c r="H3517" i="1"/>
  <c r="G3517" i="1"/>
  <c r="F3517" i="1"/>
  <c r="E3517" i="1"/>
  <c r="M3516" i="1"/>
  <c r="L3516" i="1"/>
  <c r="K3516" i="1"/>
  <c r="J3516" i="1"/>
  <c r="I3516" i="1"/>
  <c r="H3516" i="1"/>
  <c r="G3516" i="1"/>
  <c r="F3516" i="1"/>
  <c r="E3516" i="1"/>
  <c r="M3515" i="1"/>
  <c r="L3515" i="1"/>
  <c r="K3515" i="1"/>
  <c r="J3515" i="1"/>
  <c r="I3515" i="1"/>
  <c r="H3515" i="1"/>
  <c r="G3515" i="1"/>
  <c r="F3515" i="1"/>
  <c r="E3515" i="1"/>
  <c r="M3514" i="1"/>
  <c r="L3514" i="1"/>
  <c r="K3514" i="1"/>
  <c r="J3514" i="1"/>
  <c r="I3514" i="1"/>
  <c r="H3514" i="1"/>
  <c r="G3514" i="1"/>
  <c r="F3514" i="1"/>
  <c r="E3514" i="1"/>
  <c r="M3513" i="1"/>
  <c r="L3513" i="1"/>
  <c r="K3513" i="1"/>
  <c r="J3513" i="1"/>
  <c r="I3513" i="1"/>
  <c r="H3513" i="1"/>
  <c r="G3513" i="1"/>
  <c r="F3513" i="1"/>
  <c r="E3513" i="1"/>
  <c r="M3512" i="1"/>
  <c r="L3512" i="1"/>
  <c r="K3512" i="1"/>
  <c r="J3512" i="1"/>
  <c r="I3512" i="1"/>
  <c r="H3512" i="1"/>
  <c r="G3512" i="1"/>
  <c r="F3512" i="1"/>
  <c r="E3512" i="1"/>
  <c r="M3511" i="1"/>
  <c r="L3511" i="1"/>
  <c r="K3511" i="1"/>
  <c r="J3511" i="1"/>
  <c r="I3511" i="1"/>
  <c r="H3511" i="1"/>
  <c r="G3511" i="1"/>
  <c r="F3511" i="1"/>
  <c r="E3511" i="1"/>
  <c r="M3510" i="1"/>
  <c r="L3510" i="1"/>
  <c r="K3510" i="1"/>
  <c r="J3510" i="1"/>
  <c r="I3510" i="1"/>
  <c r="H3510" i="1"/>
  <c r="G3510" i="1"/>
  <c r="F3510" i="1"/>
  <c r="E3510" i="1"/>
  <c r="M3509" i="1"/>
  <c r="L3509" i="1"/>
  <c r="K3509" i="1"/>
  <c r="J3509" i="1"/>
  <c r="I3509" i="1"/>
  <c r="H3509" i="1"/>
  <c r="G3509" i="1"/>
  <c r="F3509" i="1"/>
  <c r="E3509" i="1"/>
  <c r="M3508" i="1"/>
  <c r="L3508" i="1"/>
  <c r="K3508" i="1"/>
  <c r="J3508" i="1"/>
  <c r="I3508" i="1"/>
  <c r="H3508" i="1"/>
  <c r="G3508" i="1"/>
  <c r="F3508" i="1"/>
  <c r="E3508" i="1"/>
  <c r="M3507" i="1"/>
  <c r="L3507" i="1"/>
  <c r="K3507" i="1"/>
  <c r="J3507" i="1"/>
  <c r="I3507" i="1"/>
  <c r="H3507" i="1"/>
  <c r="G3507" i="1"/>
  <c r="F3507" i="1"/>
  <c r="E3507" i="1"/>
  <c r="M3506" i="1"/>
  <c r="L3506" i="1"/>
  <c r="K3506" i="1"/>
  <c r="J3506" i="1"/>
  <c r="I3506" i="1"/>
  <c r="H3506" i="1"/>
  <c r="G3506" i="1"/>
  <c r="F3506" i="1"/>
  <c r="E3506" i="1"/>
  <c r="M3505" i="1"/>
  <c r="L3505" i="1"/>
  <c r="K3505" i="1"/>
  <c r="J3505" i="1"/>
  <c r="I3505" i="1"/>
  <c r="H3505" i="1"/>
  <c r="G3505" i="1"/>
  <c r="F3505" i="1"/>
  <c r="E3505" i="1"/>
  <c r="M3504" i="1"/>
  <c r="L3504" i="1"/>
  <c r="K3504" i="1"/>
  <c r="J3504" i="1"/>
  <c r="I3504" i="1"/>
  <c r="H3504" i="1"/>
  <c r="G3504" i="1"/>
  <c r="F3504" i="1"/>
  <c r="E3504" i="1"/>
  <c r="M3503" i="1"/>
  <c r="L3503" i="1"/>
  <c r="K3503" i="1"/>
  <c r="J3503" i="1"/>
  <c r="I3503" i="1"/>
  <c r="H3503" i="1"/>
  <c r="G3503" i="1"/>
  <c r="F3503" i="1"/>
  <c r="E3503" i="1"/>
  <c r="M3502" i="1"/>
  <c r="L3502" i="1"/>
  <c r="K3502" i="1"/>
  <c r="J3502" i="1"/>
  <c r="I3502" i="1"/>
  <c r="H3502" i="1"/>
  <c r="G3502" i="1"/>
  <c r="F3502" i="1"/>
  <c r="E3502" i="1"/>
  <c r="M3501" i="1"/>
  <c r="L3501" i="1"/>
  <c r="K3501" i="1"/>
  <c r="J3501" i="1"/>
  <c r="I3501" i="1"/>
  <c r="H3501" i="1"/>
  <c r="G3501" i="1"/>
  <c r="F3501" i="1"/>
  <c r="E3501" i="1"/>
  <c r="M3500" i="1"/>
  <c r="L3500" i="1"/>
  <c r="K3500" i="1"/>
  <c r="J3500" i="1"/>
  <c r="I3500" i="1"/>
  <c r="H3500" i="1"/>
  <c r="G3500" i="1"/>
  <c r="F3500" i="1"/>
  <c r="E3500" i="1"/>
  <c r="M3499" i="1"/>
  <c r="L3499" i="1"/>
  <c r="K3499" i="1"/>
  <c r="J3499" i="1"/>
  <c r="I3499" i="1"/>
  <c r="H3499" i="1"/>
  <c r="G3499" i="1"/>
  <c r="F3499" i="1"/>
  <c r="E3499" i="1"/>
  <c r="M3498" i="1"/>
  <c r="L3498" i="1"/>
  <c r="K3498" i="1"/>
  <c r="J3498" i="1"/>
  <c r="I3498" i="1"/>
  <c r="H3498" i="1"/>
  <c r="G3498" i="1"/>
  <c r="F3498" i="1"/>
  <c r="E3498" i="1"/>
  <c r="M3497" i="1"/>
  <c r="L3497" i="1"/>
  <c r="K3497" i="1"/>
  <c r="J3497" i="1"/>
  <c r="I3497" i="1"/>
  <c r="H3497" i="1"/>
  <c r="G3497" i="1"/>
  <c r="F3497" i="1"/>
  <c r="E3497" i="1"/>
  <c r="M3496" i="1"/>
  <c r="L3496" i="1"/>
  <c r="K3496" i="1"/>
  <c r="J3496" i="1"/>
  <c r="I3496" i="1"/>
  <c r="H3496" i="1"/>
  <c r="G3496" i="1"/>
  <c r="F3496" i="1"/>
  <c r="E3496" i="1"/>
  <c r="M3495" i="1"/>
  <c r="L3495" i="1"/>
  <c r="K3495" i="1"/>
  <c r="J3495" i="1"/>
  <c r="I3495" i="1"/>
  <c r="H3495" i="1"/>
  <c r="G3495" i="1"/>
  <c r="F3495" i="1"/>
  <c r="E3495" i="1"/>
  <c r="M3494" i="1"/>
  <c r="L3494" i="1"/>
  <c r="K3494" i="1"/>
  <c r="J3494" i="1"/>
  <c r="I3494" i="1"/>
  <c r="H3494" i="1"/>
  <c r="G3494" i="1"/>
  <c r="F3494" i="1"/>
  <c r="E3494" i="1"/>
  <c r="M3493" i="1"/>
  <c r="L3493" i="1"/>
  <c r="K3493" i="1"/>
  <c r="J3493" i="1"/>
  <c r="I3493" i="1"/>
  <c r="H3493" i="1"/>
  <c r="G3493" i="1"/>
  <c r="F3493" i="1"/>
  <c r="E3493" i="1"/>
  <c r="M3492" i="1"/>
  <c r="L3492" i="1"/>
  <c r="K3492" i="1"/>
  <c r="J3492" i="1"/>
  <c r="I3492" i="1"/>
  <c r="H3492" i="1"/>
  <c r="G3492" i="1"/>
  <c r="F3492" i="1"/>
  <c r="E3492" i="1"/>
  <c r="M3491" i="1"/>
  <c r="L3491" i="1"/>
  <c r="K3491" i="1"/>
  <c r="J3491" i="1"/>
  <c r="I3491" i="1"/>
  <c r="H3491" i="1"/>
  <c r="G3491" i="1"/>
  <c r="F3491" i="1"/>
  <c r="E3491" i="1"/>
  <c r="M3490" i="1"/>
  <c r="L3490" i="1"/>
  <c r="K3490" i="1"/>
  <c r="J3490" i="1"/>
  <c r="I3490" i="1"/>
  <c r="H3490" i="1"/>
  <c r="G3490" i="1"/>
  <c r="F3490" i="1"/>
  <c r="E3490" i="1"/>
  <c r="M3489" i="1"/>
  <c r="L3489" i="1"/>
  <c r="K3489" i="1"/>
  <c r="J3489" i="1"/>
  <c r="I3489" i="1"/>
  <c r="H3489" i="1"/>
  <c r="G3489" i="1"/>
  <c r="F3489" i="1"/>
  <c r="E3489" i="1"/>
  <c r="M3488" i="1"/>
  <c r="L3488" i="1"/>
  <c r="K3488" i="1"/>
  <c r="J3488" i="1"/>
  <c r="I3488" i="1"/>
  <c r="H3488" i="1"/>
  <c r="G3488" i="1"/>
  <c r="F3488" i="1"/>
  <c r="E3488" i="1"/>
  <c r="M3487" i="1"/>
  <c r="L3487" i="1"/>
  <c r="K3487" i="1"/>
  <c r="J3487" i="1"/>
  <c r="I3487" i="1"/>
  <c r="H3487" i="1"/>
  <c r="G3487" i="1"/>
  <c r="F3487" i="1"/>
  <c r="E3487" i="1"/>
  <c r="M3486" i="1"/>
  <c r="L3486" i="1"/>
  <c r="K3486" i="1"/>
  <c r="J3486" i="1"/>
  <c r="I3486" i="1"/>
  <c r="H3486" i="1"/>
  <c r="G3486" i="1"/>
  <c r="F3486" i="1"/>
  <c r="E3486" i="1"/>
  <c r="M3485" i="1"/>
  <c r="L3485" i="1"/>
  <c r="K3485" i="1"/>
  <c r="J3485" i="1"/>
  <c r="I3485" i="1"/>
  <c r="H3485" i="1"/>
  <c r="G3485" i="1"/>
  <c r="F3485" i="1"/>
  <c r="E3485" i="1"/>
  <c r="M3484" i="1"/>
  <c r="L3484" i="1"/>
  <c r="K3484" i="1"/>
  <c r="J3484" i="1"/>
  <c r="I3484" i="1"/>
  <c r="H3484" i="1"/>
  <c r="G3484" i="1"/>
  <c r="F3484" i="1"/>
  <c r="E3484" i="1"/>
  <c r="M3483" i="1"/>
  <c r="L3483" i="1"/>
  <c r="K3483" i="1"/>
  <c r="J3483" i="1"/>
  <c r="I3483" i="1"/>
  <c r="H3483" i="1"/>
  <c r="G3483" i="1"/>
  <c r="F3483" i="1"/>
  <c r="E3483" i="1"/>
  <c r="M3482" i="1"/>
  <c r="L3482" i="1"/>
  <c r="K3482" i="1"/>
  <c r="J3482" i="1"/>
  <c r="I3482" i="1"/>
  <c r="H3482" i="1"/>
  <c r="G3482" i="1"/>
  <c r="F3482" i="1"/>
  <c r="E3482" i="1"/>
  <c r="M3481" i="1"/>
  <c r="L3481" i="1"/>
  <c r="K3481" i="1"/>
  <c r="J3481" i="1"/>
  <c r="I3481" i="1"/>
  <c r="H3481" i="1"/>
  <c r="G3481" i="1"/>
  <c r="F3481" i="1"/>
  <c r="E3481" i="1"/>
  <c r="M3480" i="1"/>
  <c r="L3480" i="1"/>
  <c r="K3480" i="1"/>
  <c r="J3480" i="1"/>
  <c r="I3480" i="1"/>
  <c r="H3480" i="1"/>
  <c r="G3480" i="1"/>
  <c r="F3480" i="1"/>
  <c r="E3480" i="1"/>
  <c r="M3479" i="1"/>
  <c r="L3479" i="1"/>
  <c r="K3479" i="1"/>
  <c r="J3479" i="1"/>
  <c r="I3479" i="1"/>
  <c r="H3479" i="1"/>
  <c r="G3479" i="1"/>
  <c r="F3479" i="1"/>
  <c r="E3479" i="1"/>
  <c r="M3478" i="1"/>
  <c r="L3478" i="1"/>
  <c r="K3478" i="1"/>
  <c r="J3478" i="1"/>
  <c r="I3478" i="1"/>
  <c r="H3478" i="1"/>
  <c r="G3478" i="1"/>
  <c r="F3478" i="1"/>
  <c r="E3478" i="1"/>
  <c r="M3477" i="1"/>
  <c r="L3477" i="1"/>
  <c r="K3477" i="1"/>
  <c r="J3477" i="1"/>
  <c r="I3477" i="1"/>
  <c r="H3477" i="1"/>
  <c r="G3477" i="1"/>
  <c r="F3477" i="1"/>
  <c r="E3477" i="1"/>
  <c r="M3476" i="1"/>
  <c r="L3476" i="1"/>
  <c r="K3476" i="1"/>
  <c r="J3476" i="1"/>
  <c r="I3476" i="1"/>
  <c r="H3476" i="1"/>
  <c r="G3476" i="1"/>
  <c r="F3476" i="1"/>
  <c r="E3476" i="1"/>
  <c r="M3475" i="1"/>
  <c r="L3475" i="1"/>
  <c r="K3475" i="1"/>
  <c r="J3475" i="1"/>
  <c r="I3475" i="1"/>
  <c r="H3475" i="1"/>
  <c r="G3475" i="1"/>
  <c r="F3475" i="1"/>
  <c r="E3475" i="1"/>
  <c r="M3474" i="1"/>
  <c r="L3474" i="1"/>
  <c r="K3474" i="1"/>
  <c r="J3474" i="1"/>
  <c r="I3474" i="1"/>
  <c r="H3474" i="1"/>
  <c r="G3474" i="1"/>
  <c r="F3474" i="1"/>
  <c r="E3474" i="1"/>
  <c r="M3473" i="1"/>
  <c r="L3473" i="1"/>
  <c r="K3473" i="1"/>
  <c r="J3473" i="1"/>
  <c r="I3473" i="1"/>
  <c r="H3473" i="1"/>
  <c r="G3473" i="1"/>
  <c r="F3473" i="1"/>
  <c r="E3473" i="1"/>
  <c r="M3472" i="1"/>
  <c r="L3472" i="1"/>
  <c r="K3472" i="1"/>
  <c r="J3472" i="1"/>
  <c r="I3472" i="1"/>
  <c r="H3472" i="1"/>
  <c r="G3472" i="1"/>
  <c r="F3472" i="1"/>
  <c r="E3472" i="1"/>
  <c r="M3471" i="1"/>
  <c r="L3471" i="1"/>
  <c r="K3471" i="1"/>
  <c r="J3471" i="1"/>
  <c r="I3471" i="1"/>
  <c r="H3471" i="1"/>
  <c r="G3471" i="1"/>
  <c r="F3471" i="1"/>
  <c r="E3471" i="1"/>
  <c r="M3470" i="1"/>
  <c r="L3470" i="1"/>
  <c r="K3470" i="1"/>
  <c r="J3470" i="1"/>
  <c r="I3470" i="1"/>
  <c r="H3470" i="1"/>
  <c r="G3470" i="1"/>
  <c r="F3470" i="1"/>
  <c r="E3470" i="1"/>
  <c r="M3469" i="1"/>
  <c r="L3469" i="1"/>
  <c r="K3469" i="1"/>
  <c r="J3469" i="1"/>
  <c r="I3469" i="1"/>
  <c r="H3469" i="1"/>
  <c r="G3469" i="1"/>
  <c r="F3469" i="1"/>
  <c r="E3469" i="1"/>
  <c r="M3468" i="1"/>
  <c r="L3468" i="1"/>
  <c r="K3468" i="1"/>
  <c r="J3468" i="1"/>
  <c r="I3468" i="1"/>
  <c r="H3468" i="1"/>
  <c r="G3468" i="1"/>
  <c r="F3468" i="1"/>
  <c r="E3468" i="1"/>
  <c r="M3467" i="1"/>
  <c r="L3467" i="1"/>
  <c r="K3467" i="1"/>
  <c r="J3467" i="1"/>
  <c r="I3467" i="1"/>
  <c r="H3467" i="1"/>
  <c r="G3467" i="1"/>
  <c r="F3467" i="1"/>
  <c r="E3467" i="1"/>
  <c r="M3466" i="1"/>
  <c r="L3466" i="1"/>
  <c r="K3466" i="1"/>
  <c r="J3466" i="1"/>
  <c r="I3466" i="1"/>
  <c r="H3466" i="1"/>
  <c r="G3466" i="1"/>
  <c r="F3466" i="1"/>
  <c r="E3466" i="1"/>
  <c r="M3465" i="1"/>
  <c r="L3465" i="1"/>
  <c r="K3465" i="1"/>
  <c r="J3465" i="1"/>
  <c r="I3465" i="1"/>
  <c r="H3465" i="1"/>
  <c r="G3465" i="1"/>
  <c r="F3465" i="1"/>
  <c r="E3465" i="1"/>
  <c r="M3464" i="1"/>
  <c r="L3464" i="1"/>
  <c r="K3464" i="1"/>
  <c r="J3464" i="1"/>
  <c r="I3464" i="1"/>
  <c r="H3464" i="1"/>
  <c r="G3464" i="1"/>
  <c r="F3464" i="1"/>
  <c r="E3464" i="1"/>
  <c r="M3463" i="1"/>
  <c r="L3463" i="1"/>
  <c r="K3463" i="1"/>
  <c r="J3463" i="1"/>
  <c r="I3463" i="1"/>
  <c r="H3463" i="1"/>
  <c r="G3463" i="1"/>
  <c r="F3463" i="1"/>
  <c r="E3463" i="1"/>
  <c r="M3462" i="1"/>
  <c r="L3462" i="1"/>
  <c r="K3462" i="1"/>
  <c r="J3462" i="1"/>
  <c r="I3462" i="1"/>
  <c r="H3462" i="1"/>
  <c r="G3462" i="1"/>
  <c r="F3462" i="1"/>
  <c r="E3462" i="1"/>
  <c r="M3461" i="1"/>
  <c r="L3461" i="1"/>
  <c r="K3461" i="1"/>
  <c r="J3461" i="1"/>
  <c r="I3461" i="1"/>
  <c r="H3461" i="1"/>
  <c r="G3461" i="1"/>
  <c r="F3461" i="1"/>
  <c r="E3461" i="1"/>
  <c r="M3460" i="1"/>
  <c r="L3460" i="1"/>
  <c r="K3460" i="1"/>
  <c r="J3460" i="1"/>
  <c r="I3460" i="1"/>
  <c r="H3460" i="1"/>
  <c r="G3460" i="1"/>
  <c r="F3460" i="1"/>
  <c r="E3460" i="1"/>
  <c r="M3459" i="1"/>
  <c r="L3459" i="1"/>
  <c r="K3459" i="1"/>
  <c r="J3459" i="1"/>
  <c r="I3459" i="1"/>
  <c r="H3459" i="1"/>
  <c r="G3459" i="1"/>
  <c r="F3459" i="1"/>
  <c r="E3459" i="1"/>
  <c r="M3458" i="1"/>
  <c r="L3458" i="1"/>
  <c r="K3458" i="1"/>
  <c r="J3458" i="1"/>
  <c r="I3458" i="1"/>
  <c r="H3458" i="1"/>
  <c r="G3458" i="1"/>
  <c r="F3458" i="1"/>
  <c r="E3458" i="1"/>
  <c r="M3457" i="1"/>
  <c r="L3457" i="1"/>
  <c r="K3457" i="1"/>
  <c r="J3457" i="1"/>
  <c r="I3457" i="1"/>
  <c r="H3457" i="1"/>
  <c r="G3457" i="1"/>
  <c r="F3457" i="1"/>
  <c r="E3457" i="1"/>
  <c r="M3456" i="1"/>
  <c r="L3456" i="1"/>
  <c r="K3456" i="1"/>
  <c r="J3456" i="1"/>
  <c r="I3456" i="1"/>
  <c r="H3456" i="1"/>
  <c r="G3456" i="1"/>
  <c r="F3456" i="1"/>
  <c r="E3456" i="1"/>
  <c r="M3455" i="1"/>
  <c r="L3455" i="1"/>
  <c r="K3455" i="1"/>
  <c r="J3455" i="1"/>
  <c r="I3455" i="1"/>
  <c r="H3455" i="1"/>
  <c r="G3455" i="1"/>
  <c r="F3455" i="1"/>
  <c r="E3455" i="1"/>
  <c r="M3454" i="1"/>
  <c r="L3454" i="1"/>
  <c r="K3454" i="1"/>
  <c r="J3454" i="1"/>
  <c r="I3454" i="1"/>
  <c r="H3454" i="1"/>
  <c r="G3454" i="1"/>
  <c r="F3454" i="1"/>
  <c r="E3454" i="1"/>
  <c r="M3453" i="1"/>
  <c r="L3453" i="1"/>
  <c r="K3453" i="1"/>
  <c r="J3453" i="1"/>
  <c r="I3453" i="1"/>
  <c r="H3453" i="1"/>
  <c r="G3453" i="1"/>
  <c r="F3453" i="1"/>
  <c r="E3453" i="1"/>
  <c r="M3452" i="1"/>
  <c r="L3452" i="1"/>
  <c r="K3452" i="1"/>
  <c r="J3452" i="1"/>
  <c r="I3452" i="1"/>
  <c r="H3452" i="1"/>
  <c r="G3452" i="1"/>
  <c r="F3452" i="1"/>
  <c r="E3452" i="1"/>
  <c r="M3451" i="1"/>
  <c r="L3451" i="1"/>
  <c r="K3451" i="1"/>
  <c r="J3451" i="1"/>
  <c r="I3451" i="1"/>
  <c r="H3451" i="1"/>
  <c r="G3451" i="1"/>
  <c r="F3451" i="1"/>
  <c r="E3451" i="1"/>
  <c r="M3450" i="1"/>
  <c r="L3450" i="1"/>
  <c r="K3450" i="1"/>
  <c r="J3450" i="1"/>
  <c r="I3450" i="1"/>
  <c r="H3450" i="1"/>
  <c r="G3450" i="1"/>
  <c r="F3450" i="1"/>
  <c r="E3450" i="1"/>
  <c r="M3449" i="1"/>
  <c r="L3449" i="1"/>
  <c r="K3449" i="1"/>
  <c r="J3449" i="1"/>
  <c r="I3449" i="1"/>
  <c r="H3449" i="1"/>
  <c r="G3449" i="1"/>
  <c r="F3449" i="1"/>
  <c r="E3449" i="1"/>
  <c r="M3448" i="1"/>
  <c r="L3448" i="1"/>
  <c r="K3448" i="1"/>
  <c r="J3448" i="1"/>
  <c r="I3448" i="1"/>
  <c r="H3448" i="1"/>
  <c r="G3448" i="1"/>
  <c r="F3448" i="1"/>
  <c r="E3448" i="1"/>
  <c r="M3447" i="1"/>
  <c r="L3447" i="1"/>
  <c r="K3447" i="1"/>
  <c r="J3447" i="1"/>
  <c r="I3447" i="1"/>
  <c r="H3447" i="1"/>
  <c r="G3447" i="1"/>
  <c r="F3447" i="1"/>
  <c r="E3447" i="1"/>
  <c r="M3446" i="1"/>
  <c r="L3446" i="1"/>
  <c r="K3446" i="1"/>
  <c r="J3446" i="1"/>
  <c r="I3446" i="1"/>
  <c r="H3446" i="1"/>
  <c r="G3446" i="1"/>
  <c r="F3446" i="1"/>
  <c r="E3446" i="1"/>
  <c r="M3445" i="1"/>
  <c r="L3445" i="1"/>
  <c r="K3445" i="1"/>
  <c r="J3445" i="1"/>
  <c r="I3445" i="1"/>
  <c r="H3445" i="1"/>
  <c r="G3445" i="1"/>
  <c r="F3445" i="1"/>
  <c r="E3445" i="1"/>
  <c r="M3444" i="1"/>
  <c r="L3444" i="1"/>
  <c r="K3444" i="1"/>
  <c r="J3444" i="1"/>
  <c r="I3444" i="1"/>
  <c r="H3444" i="1"/>
  <c r="G3444" i="1"/>
  <c r="F3444" i="1"/>
  <c r="E3444" i="1"/>
  <c r="M3443" i="1"/>
  <c r="L3443" i="1"/>
  <c r="K3443" i="1"/>
  <c r="J3443" i="1"/>
  <c r="I3443" i="1"/>
  <c r="H3443" i="1"/>
  <c r="G3443" i="1"/>
  <c r="F3443" i="1"/>
  <c r="E3443" i="1"/>
  <c r="M3442" i="1"/>
  <c r="L3442" i="1"/>
  <c r="K3442" i="1"/>
  <c r="J3442" i="1"/>
  <c r="I3442" i="1"/>
  <c r="H3442" i="1"/>
  <c r="G3442" i="1"/>
  <c r="F3442" i="1"/>
  <c r="E3442" i="1"/>
  <c r="M3441" i="1"/>
  <c r="L3441" i="1"/>
  <c r="K3441" i="1"/>
  <c r="J3441" i="1"/>
  <c r="I3441" i="1"/>
  <c r="H3441" i="1"/>
  <c r="G3441" i="1"/>
  <c r="F3441" i="1"/>
  <c r="E3441" i="1"/>
  <c r="M3440" i="1"/>
  <c r="L3440" i="1"/>
  <c r="K3440" i="1"/>
  <c r="J3440" i="1"/>
  <c r="I3440" i="1"/>
  <c r="H3440" i="1"/>
  <c r="G3440" i="1"/>
  <c r="F3440" i="1"/>
  <c r="E3440" i="1"/>
  <c r="M3439" i="1"/>
  <c r="L3439" i="1"/>
  <c r="K3439" i="1"/>
  <c r="J3439" i="1"/>
  <c r="I3439" i="1"/>
  <c r="H3439" i="1"/>
  <c r="G3439" i="1"/>
  <c r="F3439" i="1"/>
  <c r="E3439" i="1"/>
  <c r="M3438" i="1"/>
  <c r="L3438" i="1"/>
  <c r="K3438" i="1"/>
  <c r="J3438" i="1"/>
  <c r="I3438" i="1"/>
  <c r="H3438" i="1"/>
  <c r="G3438" i="1"/>
  <c r="F3438" i="1"/>
  <c r="E3438" i="1"/>
  <c r="M3437" i="1"/>
  <c r="L3437" i="1"/>
  <c r="K3437" i="1"/>
  <c r="J3437" i="1"/>
  <c r="I3437" i="1"/>
  <c r="H3437" i="1"/>
  <c r="G3437" i="1"/>
  <c r="F3437" i="1"/>
  <c r="E3437" i="1"/>
  <c r="M3436" i="1"/>
  <c r="L3436" i="1"/>
  <c r="K3436" i="1"/>
  <c r="J3436" i="1"/>
  <c r="I3436" i="1"/>
  <c r="H3436" i="1"/>
  <c r="G3436" i="1"/>
  <c r="F3436" i="1"/>
  <c r="E3436" i="1"/>
  <c r="M3435" i="1"/>
  <c r="L3435" i="1"/>
  <c r="K3435" i="1"/>
  <c r="J3435" i="1"/>
  <c r="I3435" i="1"/>
  <c r="H3435" i="1"/>
  <c r="G3435" i="1"/>
  <c r="F3435" i="1"/>
  <c r="E3435" i="1"/>
  <c r="M3434" i="1"/>
  <c r="L3434" i="1"/>
  <c r="K3434" i="1"/>
  <c r="J3434" i="1"/>
  <c r="I3434" i="1"/>
  <c r="H3434" i="1"/>
  <c r="G3434" i="1"/>
  <c r="F3434" i="1"/>
  <c r="E3434" i="1"/>
  <c r="M3433" i="1"/>
  <c r="L3433" i="1"/>
  <c r="K3433" i="1"/>
  <c r="J3433" i="1"/>
  <c r="I3433" i="1"/>
  <c r="H3433" i="1"/>
  <c r="G3433" i="1"/>
  <c r="F3433" i="1"/>
  <c r="E3433" i="1"/>
  <c r="M3432" i="1"/>
  <c r="L3432" i="1"/>
  <c r="K3432" i="1"/>
  <c r="J3432" i="1"/>
  <c r="I3432" i="1"/>
  <c r="H3432" i="1"/>
  <c r="G3432" i="1"/>
  <c r="F3432" i="1"/>
  <c r="E3432" i="1"/>
  <c r="M3431" i="1"/>
  <c r="L3431" i="1"/>
  <c r="K3431" i="1"/>
  <c r="J3431" i="1"/>
  <c r="I3431" i="1"/>
  <c r="H3431" i="1"/>
  <c r="G3431" i="1"/>
  <c r="F3431" i="1"/>
  <c r="E3431" i="1"/>
  <c r="M3430" i="1"/>
  <c r="L3430" i="1"/>
  <c r="K3430" i="1"/>
  <c r="J3430" i="1"/>
  <c r="I3430" i="1"/>
  <c r="H3430" i="1"/>
  <c r="G3430" i="1"/>
  <c r="F3430" i="1"/>
  <c r="E3430" i="1"/>
  <c r="M3429" i="1"/>
  <c r="L3429" i="1"/>
  <c r="K3429" i="1"/>
  <c r="J3429" i="1"/>
  <c r="I3429" i="1"/>
  <c r="H3429" i="1"/>
  <c r="G3429" i="1"/>
  <c r="F3429" i="1"/>
  <c r="E3429" i="1"/>
  <c r="M3428" i="1"/>
  <c r="L3428" i="1"/>
  <c r="K3428" i="1"/>
  <c r="J3428" i="1"/>
  <c r="I3428" i="1"/>
  <c r="H3428" i="1"/>
  <c r="G3428" i="1"/>
  <c r="F3428" i="1"/>
  <c r="E3428" i="1"/>
  <c r="M3427" i="1"/>
  <c r="L3427" i="1"/>
  <c r="K3427" i="1"/>
  <c r="J3427" i="1"/>
  <c r="I3427" i="1"/>
  <c r="H3427" i="1"/>
  <c r="G3427" i="1"/>
  <c r="F3427" i="1"/>
  <c r="E3427" i="1"/>
  <c r="M3426" i="1"/>
  <c r="L3426" i="1"/>
  <c r="K3426" i="1"/>
  <c r="J3426" i="1"/>
  <c r="I3426" i="1"/>
  <c r="H3426" i="1"/>
  <c r="G3426" i="1"/>
  <c r="F3426" i="1"/>
  <c r="E3426" i="1"/>
  <c r="M3425" i="1"/>
  <c r="L3425" i="1"/>
  <c r="K3425" i="1"/>
  <c r="J3425" i="1"/>
  <c r="I3425" i="1"/>
  <c r="H3425" i="1"/>
  <c r="G3425" i="1"/>
  <c r="F3425" i="1"/>
  <c r="E3425" i="1"/>
  <c r="M3424" i="1"/>
  <c r="L3424" i="1"/>
  <c r="K3424" i="1"/>
  <c r="J3424" i="1"/>
  <c r="I3424" i="1"/>
  <c r="H3424" i="1"/>
  <c r="G3424" i="1"/>
  <c r="F3424" i="1"/>
  <c r="E3424" i="1"/>
  <c r="M3423" i="1"/>
  <c r="L3423" i="1"/>
  <c r="K3423" i="1"/>
  <c r="J3423" i="1"/>
  <c r="I3423" i="1"/>
  <c r="H3423" i="1"/>
  <c r="G3423" i="1"/>
  <c r="F3423" i="1"/>
  <c r="E3423" i="1"/>
  <c r="M3422" i="1"/>
  <c r="L3422" i="1"/>
  <c r="K3422" i="1"/>
  <c r="J3422" i="1"/>
  <c r="I3422" i="1"/>
  <c r="H3422" i="1"/>
  <c r="G3422" i="1"/>
  <c r="F3422" i="1"/>
  <c r="E3422" i="1"/>
  <c r="M3421" i="1"/>
  <c r="L3421" i="1"/>
  <c r="K3421" i="1"/>
  <c r="J3421" i="1"/>
  <c r="I3421" i="1"/>
  <c r="H3421" i="1"/>
  <c r="G3421" i="1"/>
  <c r="F3421" i="1"/>
  <c r="E3421" i="1"/>
  <c r="M3420" i="1"/>
  <c r="L3420" i="1"/>
  <c r="K3420" i="1"/>
  <c r="J3420" i="1"/>
  <c r="I3420" i="1"/>
  <c r="H3420" i="1"/>
  <c r="G3420" i="1"/>
  <c r="F3420" i="1"/>
  <c r="E3420" i="1"/>
  <c r="M3419" i="1"/>
  <c r="L3419" i="1"/>
  <c r="K3419" i="1"/>
  <c r="J3419" i="1"/>
  <c r="I3419" i="1"/>
  <c r="H3419" i="1"/>
  <c r="G3419" i="1"/>
  <c r="F3419" i="1"/>
  <c r="E3419" i="1"/>
  <c r="M3418" i="1"/>
  <c r="L3418" i="1"/>
  <c r="K3418" i="1"/>
  <c r="J3418" i="1"/>
  <c r="I3418" i="1"/>
  <c r="H3418" i="1"/>
  <c r="G3418" i="1"/>
  <c r="F3418" i="1"/>
  <c r="E3418" i="1"/>
  <c r="M3417" i="1"/>
  <c r="L3417" i="1"/>
  <c r="K3417" i="1"/>
  <c r="J3417" i="1"/>
  <c r="I3417" i="1"/>
  <c r="H3417" i="1"/>
  <c r="G3417" i="1"/>
  <c r="F3417" i="1"/>
  <c r="E3417" i="1"/>
  <c r="M3416" i="1"/>
  <c r="L3416" i="1"/>
  <c r="K3416" i="1"/>
  <c r="J3416" i="1"/>
  <c r="I3416" i="1"/>
  <c r="H3416" i="1"/>
  <c r="G3416" i="1"/>
  <c r="F3416" i="1"/>
  <c r="E3416" i="1"/>
  <c r="M3415" i="1"/>
  <c r="L3415" i="1"/>
  <c r="K3415" i="1"/>
  <c r="J3415" i="1"/>
  <c r="I3415" i="1"/>
  <c r="H3415" i="1"/>
  <c r="G3415" i="1"/>
  <c r="F3415" i="1"/>
  <c r="E3415" i="1"/>
  <c r="M3414" i="1"/>
  <c r="L3414" i="1"/>
  <c r="K3414" i="1"/>
  <c r="J3414" i="1"/>
  <c r="I3414" i="1"/>
  <c r="H3414" i="1"/>
  <c r="G3414" i="1"/>
  <c r="F3414" i="1"/>
  <c r="E3414" i="1"/>
  <c r="M3413" i="1"/>
  <c r="L3413" i="1"/>
  <c r="K3413" i="1"/>
  <c r="J3413" i="1"/>
  <c r="I3413" i="1"/>
  <c r="H3413" i="1"/>
  <c r="G3413" i="1"/>
  <c r="F3413" i="1"/>
  <c r="E3413" i="1"/>
  <c r="M3412" i="1"/>
  <c r="L3412" i="1"/>
  <c r="K3412" i="1"/>
  <c r="J3412" i="1"/>
  <c r="I3412" i="1"/>
  <c r="H3412" i="1"/>
  <c r="G3412" i="1"/>
  <c r="F3412" i="1"/>
  <c r="E3412" i="1"/>
  <c r="M3411" i="1"/>
  <c r="L3411" i="1"/>
  <c r="K3411" i="1"/>
  <c r="J3411" i="1"/>
  <c r="I3411" i="1"/>
  <c r="H3411" i="1"/>
  <c r="G3411" i="1"/>
  <c r="F3411" i="1"/>
  <c r="E3411" i="1"/>
  <c r="M3410" i="1"/>
  <c r="L3410" i="1"/>
  <c r="K3410" i="1"/>
  <c r="J3410" i="1"/>
  <c r="I3410" i="1"/>
  <c r="H3410" i="1"/>
  <c r="G3410" i="1"/>
  <c r="F3410" i="1"/>
  <c r="E3410" i="1"/>
  <c r="M3409" i="1"/>
  <c r="L3409" i="1"/>
  <c r="K3409" i="1"/>
  <c r="J3409" i="1"/>
  <c r="I3409" i="1"/>
  <c r="H3409" i="1"/>
  <c r="G3409" i="1"/>
  <c r="F3409" i="1"/>
  <c r="E3409" i="1"/>
  <c r="M3408" i="1"/>
  <c r="L3408" i="1"/>
  <c r="K3408" i="1"/>
  <c r="J3408" i="1"/>
  <c r="I3408" i="1"/>
  <c r="H3408" i="1"/>
  <c r="G3408" i="1"/>
  <c r="F3408" i="1"/>
  <c r="E3408" i="1"/>
  <c r="M3407" i="1"/>
  <c r="L3407" i="1"/>
  <c r="K3407" i="1"/>
  <c r="J3407" i="1"/>
  <c r="I3407" i="1"/>
  <c r="H3407" i="1"/>
  <c r="G3407" i="1"/>
  <c r="F3407" i="1"/>
  <c r="E3407" i="1"/>
  <c r="M3406" i="1"/>
  <c r="L3406" i="1"/>
  <c r="K3406" i="1"/>
  <c r="J3406" i="1"/>
  <c r="I3406" i="1"/>
  <c r="H3406" i="1"/>
  <c r="G3406" i="1"/>
  <c r="F3406" i="1"/>
  <c r="E3406" i="1"/>
  <c r="M3405" i="1"/>
  <c r="L3405" i="1"/>
  <c r="K3405" i="1"/>
  <c r="J3405" i="1"/>
  <c r="I3405" i="1"/>
  <c r="H3405" i="1"/>
  <c r="G3405" i="1"/>
  <c r="F3405" i="1"/>
  <c r="E3405" i="1"/>
  <c r="M3404" i="1"/>
  <c r="L3404" i="1"/>
  <c r="K3404" i="1"/>
  <c r="J3404" i="1"/>
  <c r="I3404" i="1"/>
  <c r="H3404" i="1"/>
  <c r="G3404" i="1"/>
  <c r="F3404" i="1"/>
  <c r="E3404" i="1"/>
  <c r="M3403" i="1"/>
  <c r="L3403" i="1"/>
  <c r="K3403" i="1"/>
  <c r="J3403" i="1"/>
  <c r="I3403" i="1"/>
  <c r="H3403" i="1"/>
  <c r="G3403" i="1"/>
  <c r="F3403" i="1"/>
  <c r="E3403" i="1"/>
  <c r="M3402" i="1"/>
  <c r="L3402" i="1"/>
  <c r="K3402" i="1"/>
  <c r="J3402" i="1"/>
  <c r="I3402" i="1"/>
  <c r="H3402" i="1"/>
  <c r="G3402" i="1"/>
  <c r="F3402" i="1"/>
  <c r="E3402" i="1"/>
  <c r="M3401" i="1"/>
  <c r="L3401" i="1"/>
  <c r="K3401" i="1"/>
  <c r="J3401" i="1"/>
  <c r="I3401" i="1"/>
  <c r="H3401" i="1"/>
  <c r="G3401" i="1"/>
  <c r="F3401" i="1"/>
  <c r="E3401" i="1"/>
  <c r="M3400" i="1"/>
  <c r="L3400" i="1"/>
  <c r="K3400" i="1"/>
  <c r="J3400" i="1"/>
  <c r="I3400" i="1"/>
  <c r="H3400" i="1"/>
  <c r="G3400" i="1"/>
  <c r="F3400" i="1"/>
  <c r="E3400" i="1"/>
  <c r="M3399" i="1"/>
  <c r="L3399" i="1"/>
  <c r="K3399" i="1"/>
  <c r="J3399" i="1"/>
  <c r="I3399" i="1"/>
  <c r="H3399" i="1"/>
  <c r="G3399" i="1"/>
  <c r="F3399" i="1"/>
  <c r="E3399" i="1"/>
  <c r="M3398" i="1"/>
  <c r="L3398" i="1"/>
  <c r="K3398" i="1"/>
  <c r="J3398" i="1"/>
  <c r="I3398" i="1"/>
  <c r="H3398" i="1"/>
  <c r="G3398" i="1"/>
  <c r="F3398" i="1"/>
  <c r="E3398" i="1"/>
  <c r="M3397" i="1"/>
  <c r="L3397" i="1"/>
  <c r="K3397" i="1"/>
  <c r="J3397" i="1"/>
  <c r="I3397" i="1"/>
  <c r="H3397" i="1"/>
  <c r="G3397" i="1"/>
  <c r="F3397" i="1"/>
  <c r="E3397" i="1"/>
  <c r="M3396" i="1"/>
  <c r="L3396" i="1"/>
  <c r="K3396" i="1"/>
  <c r="J3396" i="1"/>
  <c r="I3396" i="1"/>
  <c r="H3396" i="1"/>
  <c r="G3396" i="1"/>
  <c r="F3396" i="1"/>
  <c r="E3396" i="1"/>
  <c r="M3395" i="1"/>
  <c r="L3395" i="1"/>
  <c r="K3395" i="1"/>
  <c r="J3395" i="1"/>
  <c r="I3395" i="1"/>
  <c r="H3395" i="1"/>
  <c r="G3395" i="1"/>
  <c r="F3395" i="1"/>
  <c r="E3395" i="1"/>
  <c r="M3394" i="1"/>
  <c r="L3394" i="1"/>
  <c r="K3394" i="1"/>
  <c r="J3394" i="1"/>
  <c r="I3394" i="1"/>
  <c r="H3394" i="1"/>
  <c r="G3394" i="1"/>
  <c r="F3394" i="1"/>
  <c r="E3394" i="1"/>
  <c r="M3393" i="1"/>
  <c r="L3393" i="1"/>
  <c r="K3393" i="1"/>
  <c r="J3393" i="1"/>
  <c r="I3393" i="1"/>
  <c r="H3393" i="1"/>
  <c r="G3393" i="1"/>
  <c r="F3393" i="1"/>
  <c r="E3393" i="1"/>
  <c r="M3392" i="1"/>
  <c r="L3392" i="1"/>
  <c r="K3392" i="1"/>
  <c r="J3392" i="1"/>
  <c r="I3392" i="1"/>
  <c r="H3392" i="1"/>
  <c r="G3392" i="1"/>
  <c r="F3392" i="1"/>
  <c r="E3392" i="1"/>
  <c r="M3391" i="1"/>
  <c r="L3391" i="1"/>
  <c r="K3391" i="1"/>
  <c r="J3391" i="1"/>
  <c r="I3391" i="1"/>
  <c r="H3391" i="1"/>
  <c r="G3391" i="1"/>
  <c r="F3391" i="1"/>
  <c r="E3391" i="1"/>
  <c r="M3390" i="1"/>
  <c r="L3390" i="1"/>
  <c r="K3390" i="1"/>
  <c r="J3390" i="1"/>
  <c r="I3390" i="1"/>
  <c r="H3390" i="1"/>
  <c r="G3390" i="1"/>
  <c r="F3390" i="1"/>
  <c r="E3390" i="1"/>
  <c r="M3389" i="1"/>
  <c r="L3389" i="1"/>
  <c r="K3389" i="1"/>
  <c r="J3389" i="1"/>
  <c r="I3389" i="1"/>
  <c r="H3389" i="1"/>
  <c r="G3389" i="1"/>
  <c r="F3389" i="1"/>
  <c r="E3389" i="1"/>
  <c r="M3388" i="1"/>
  <c r="L3388" i="1"/>
  <c r="K3388" i="1"/>
  <c r="J3388" i="1"/>
  <c r="I3388" i="1"/>
  <c r="H3388" i="1"/>
  <c r="G3388" i="1"/>
  <c r="F3388" i="1"/>
  <c r="E3388" i="1"/>
  <c r="M3387" i="1"/>
  <c r="L3387" i="1"/>
  <c r="K3387" i="1"/>
  <c r="J3387" i="1"/>
  <c r="I3387" i="1"/>
  <c r="H3387" i="1"/>
  <c r="G3387" i="1"/>
  <c r="F3387" i="1"/>
  <c r="E3387" i="1"/>
  <c r="M3386" i="1"/>
  <c r="L3386" i="1"/>
  <c r="K3386" i="1"/>
  <c r="J3386" i="1"/>
  <c r="I3386" i="1"/>
  <c r="H3386" i="1"/>
  <c r="G3386" i="1"/>
  <c r="F3386" i="1"/>
  <c r="E3386" i="1"/>
  <c r="M3385" i="1"/>
  <c r="L3385" i="1"/>
  <c r="K3385" i="1"/>
  <c r="J3385" i="1"/>
  <c r="I3385" i="1"/>
  <c r="H3385" i="1"/>
  <c r="G3385" i="1"/>
  <c r="F3385" i="1"/>
  <c r="E3385" i="1"/>
  <c r="M3384" i="1"/>
  <c r="L3384" i="1"/>
  <c r="K3384" i="1"/>
  <c r="J3384" i="1"/>
  <c r="I3384" i="1"/>
  <c r="H3384" i="1"/>
  <c r="G3384" i="1"/>
  <c r="F3384" i="1"/>
  <c r="E3384" i="1"/>
  <c r="M3383" i="1"/>
  <c r="L3383" i="1"/>
  <c r="K3383" i="1"/>
  <c r="J3383" i="1"/>
  <c r="I3383" i="1"/>
  <c r="H3383" i="1"/>
  <c r="G3383" i="1"/>
  <c r="F3383" i="1"/>
  <c r="E3383" i="1"/>
  <c r="M3382" i="1"/>
  <c r="L3382" i="1"/>
  <c r="K3382" i="1"/>
  <c r="J3382" i="1"/>
  <c r="I3382" i="1"/>
  <c r="H3382" i="1"/>
  <c r="G3382" i="1"/>
  <c r="F3382" i="1"/>
  <c r="E3382" i="1"/>
  <c r="M3381" i="1"/>
  <c r="L3381" i="1"/>
  <c r="K3381" i="1"/>
  <c r="J3381" i="1"/>
  <c r="I3381" i="1"/>
  <c r="H3381" i="1"/>
  <c r="G3381" i="1"/>
  <c r="F3381" i="1"/>
  <c r="E3381" i="1"/>
  <c r="M3380" i="1"/>
  <c r="L3380" i="1"/>
  <c r="K3380" i="1"/>
  <c r="J3380" i="1"/>
  <c r="I3380" i="1"/>
  <c r="H3380" i="1"/>
  <c r="G3380" i="1"/>
  <c r="F3380" i="1"/>
  <c r="E3380" i="1"/>
  <c r="M3379" i="1"/>
  <c r="L3379" i="1"/>
  <c r="K3379" i="1"/>
  <c r="J3379" i="1"/>
  <c r="I3379" i="1"/>
  <c r="H3379" i="1"/>
  <c r="G3379" i="1"/>
  <c r="F3379" i="1"/>
  <c r="E3379" i="1"/>
  <c r="M3378" i="1"/>
  <c r="L3378" i="1"/>
  <c r="K3378" i="1"/>
  <c r="J3378" i="1"/>
  <c r="I3378" i="1"/>
  <c r="H3378" i="1"/>
  <c r="G3378" i="1"/>
  <c r="F3378" i="1"/>
  <c r="E3378" i="1"/>
  <c r="M3377" i="1"/>
  <c r="L3377" i="1"/>
  <c r="K3377" i="1"/>
  <c r="J3377" i="1"/>
  <c r="I3377" i="1"/>
  <c r="H3377" i="1"/>
  <c r="G3377" i="1"/>
  <c r="F3377" i="1"/>
  <c r="E3377" i="1"/>
  <c r="M3376" i="1"/>
  <c r="L3376" i="1"/>
  <c r="K3376" i="1"/>
  <c r="J3376" i="1"/>
  <c r="I3376" i="1"/>
  <c r="H3376" i="1"/>
  <c r="G3376" i="1"/>
  <c r="F3376" i="1"/>
  <c r="E3376" i="1"/>
  <c r="M3375" i="1"/>
  <c r="L3375" i="1"/>
  <c r="K3375" i="1"/>
  <c r="J3375" i="1"/>
  <c r="I3375" i="1"/>
  <c r="H3375" i="1"/>
  <c r="G3375" i="1"/>
  <c r="F3375" i="1"/>
  <c r="E3375" i="1"/>
  <c r="M3374" i="1"/>
  <c r="L3374" i="1"/>
  <c r="K3374" i="1"/>
  <c r="J3374" i="1"/>
  <c r="I3374" i="1"/>
  <c r="H3374" i="1"/>
  <c r="G3374" i="1"/>
  <c r="F3374" i="1"/>
  <c r="E3374" i="1"/>
  <c r="M3373" i="1"/>
  <c r="L3373" i="1"/>
  <c r="K3373" i="1"/>
  <c r="J3373" i="1"/>
  <c r="I3373" i="1"/>
  <c r="H3373" i="1"/>
  <c r="G3373" i="1"/>
  <c r="F3373" i="1"/>
  <c r="E3373" i="1"/>
  <c r="M3372" i="1"/>
  <c r="L3372" i="1"/>
  <c r="K3372" i="1"/>
  <c r="J3372" i="1"/>
  <c r="I3372" i="1"/>
  <c r="H3372" i="1"/>
  <c r="G3372" i="1"/>
  <c r="F3372" i="1"/>
  <c r="E3372" i="1"/>
  <c r="M3371" i="1"/>
  <c r="L3371" i="1"/>
  <c r="K3371" i="1"/>
  <c r="J3371" i="1"/>
  <c r="I3371" i="1"/>
  <c r="H3371" i="1"/>
  <c r="G3371" i="1"/>
  <c r="F3371" i="1"/>
  <c r="E3371" i="1"/>
  <c r="M3370" i="1"/>
  <c r="L3370" i="1"/>
  <c r="K3370" i="1"/>
  <c r="J3370" i="1"/>
  <c r="I3370" i="1"/>
  <c r="H3370" i="1"/>
  <c r="G3370" i="1"/>
  <c r="F3370" i="1"/>
  <c r="E3370" i="1"/>
  <c r="M3369" i="1"/>
  <c r="L3369" i="1"/>
  <c r="K3369" i="1"/>
  <c r="J3369" i="1"/>
  <c r="I3369" i="1"/>
  <c r="H3369" i="1"/>
  <c r="G3369" i="1"/>
  <c r="F3369" i="1"/>
  <c r="E3369" i="1"/>
  <c r="M3368" i="1"/>
  <c r="L3368" i="1"/>
  <c r="K3368" i="1"/>
  <c r="J3368" i="1"/>
  <c r="I3368" i="1"/>
  <c r="H3368" i="1"/>
  <c r="G3368" i="1"/>
  <c r="F3368" i="1"/>
  <c r="E3368" i="1"/>
  <c r="M3367" i="1"/>
  <c r="L3367" i="1"/>
  <c r="K3367" i="1"/>
  <c r="J3367" i="1"/>
  <c r="I3367" i="1"/>
  <c r="H3367" i="1"/>
  <c r="G3367" i="1"/>
  <c r="F3367" i="1"/>
  <c r="E3367" i="1"/>
  <c r="M3366" i="1"/>
  <c r="L3366" i="1"/>
  <c r="K3366" i="1"/>
  <c r="J3366" i="1"/>
  <c r="I3366" i="1"/>
  <c r="H3366" i="1"/>
  <c r="G3366" i="1"/>
  <c r="F3366" i="1"/>
  <c r="E3366" i="1"/>
  <c r="M3365" i="1"/>
  <c r="L3365" i="1"/>
  <c r="K3365" i="1"/>
  <c r="J3365" i="1"/>
  <c r="I3365" i="1"/>
  <c r="H3365" i="1"/>
  <c r="G3365" i="1"/>
  <c r="F3365" i="1"/>
  <c r="E3365" i="1"/>
  <c r="M3364" i="1"/>
  <c r="L3364" i="1"/>
  <c r="K3364" i="1"/>
  <c r="J3364" i="1"/>
  <c r="I3364" i="1"/>
  <c r="H3364" i="1"/>
  <c r="G3364" i="1"/>
  <c r="F3364" i="1"/>
  <c r="E3364" i="1"/>
  <c r="M3363" i="1"/>
  <c r="L3363" i="1"/>
  <c r="K3363" i="1"/>
  <c r="J3363" i="1"/>
  <c r="I3363" i="1"/>
  <c r="H3363" i="1"/>
  <c r="G3363" i="1"/>
  <c r="F3363" i="1"/>
  <c r="E3363" i="1"/>
  <c r="M3362" i="1"/>
  <c r="L3362" i="1"/>
  <c r="K3362" i="1"/>
  <c r="J3362" i="1"/>
  <c r="I3362" i="1"/>
  <c r="H3362" i="1"/>
  <c r="G3362" i="1"/>
  <c r="F3362" i="1"/>
  <c r="E3362" i="1"/>
  <c r="M3361" i="1"/>
  <c r="L3361" i="1"/>
  <c r="K3361" i="1"/>
  <c r="J3361" i="1"/>
  <c r="I3361" i="1"/>
  <c r="H3361" i="1"/>
  <c r="G3361" i="1"/>
  <c r="F3361" i="1"/>
  <c r="E3361" i="1"/>
  <c r="M3360" i="1"/>
  <c r="L3360" i="1"/>
  <c r="K3360" i="1"/>
  <c r="J3360" i="1"/>
  <c r="I3360" i="1"/>
  <c r="H3360" i="1"/>
  <c r="G3360" i="1"/>
  <c r="F3360" i="1"/>
  <c r="E3360" i="1"/>
  <c r="M3359" i="1"/>
  <c r="L3359" i="1"/>
  <c r="K3359" i="1"/>
  <c r="J3359" i="1"/>
  <c r="I3359" i="1"/>
  <c r="H3359" i="1"/>
  <c r="G3359" i="1"/>
  <c r="F3359" i="1"/>
  <c r="E3359" i="1"/>
  <c r="M3358" i="1"/>
  <c r="L3358" i="1"/>
  <c r="K3358" i="1"/>
  <c r="J3358" i="1"/>
  <c r="I3358" i="1"/>
  <c r="H3358" i="1"/>
  <c r="G3358" i="1"/>
  <c r="F3358" i="1"/>
  <c r="E3358" i="1"/>
  <c r="M3357" i="1"/>
  <c r="L3357" i="1"/>
  <c r="K3357" i="1"/>
  <c r="J3357" i="1"/>
  <c r="I3357" i="1"/>
  <c r="H3357" i="1"/>
  <c r="G3357" i="1"/>
  <c r="F3357" i="1"/>
  <c r="E3357" i="1"/>
  <c r="M3356" i="1"/>
  <c r="L3356" i="1"/>
  <c r="K3356" i="1"/>
  <c r="J3356" i="1"/>
  <c r="I3356" i="1"/>
  <c r="H3356" i="1"/>
  <c r="G3356" i="1"/>
  <c r="F3356" i="1"/>
  <c r="E3356" i="1"/>
  <c r="M3355" i="1"/>
  <c r="L3355" i="1"/>
  <c r="K3355" i="1"/>
  <c r="J3355" i="1"/>
  <c r="I3355" i="1"/>
  <c r="H3355" i="1"/>
  <c r="G3355" i="1"/>
  <c r="F3355" i="1"/>
  <c r="E3355" i="1"/>
  <c r="M3354" i="1"/>
  <c r="L3354" i="1"/>
  <c r="K3354" i="1"/>
  <c r="J3354" i="1"/>
  <c r="I3354" i="1"/>
  <c r="H3354" i="1"/>
  <c r="G3354" i="1"/>
  <c r="F3354" i="1"/>
  <c r="E3354" i="1"/>
  <c r="M3353" i="1"/>
  <c r="L3353" i="1"/>
  <c r="K3353" i="1"/>
  <c r="J3353" i="1"/>
  <c r="I3353" i="1"/>
  <c r="H3353" i="1"/>
  <c r="G3353" i="1"/>
  <c r="F3353" i="1"/>
  <c r="E3353" i="1"/>
  <c r="M3352" i="1"/>
  <c r="L3352" i="1"/>
  <c r="K3352" i="1"/>
  <c r="J3352" i="1"/>
  <c r="I3352" i="1"/>
  <c r="H3352" i="1"/>
  <c r="G3352" i="1"/>
  <c r="F3352" i="1"/>
  <c r="E3352" i="1"/>
  <c r="M3351" i="1"/>
  <c r="L3351" i="1"/>
  <c r="K3351" i="1"/>
  <c r="J3351" i="1"/>
  <c r="I3351" i="1"/>
  <c r="H3351" i="1"/>
  <c r="G3351" i="1"/>
  <c r="F3351" i="1"/>
  <c r="E3351" i="1"/>
  <c r="M3350" i="1"/>
  <c r="L3350" i="1"/>
  <c r="K3350" i="1"/>
  <c r="J3350" i="1"/>
  <c r="I3350" i="1"/>
  <c r="H3350" i="1"/>
  <c r="G3350" i="1"/>
  <c r="F3350" i="1"/>
  <c r="E3350" i="1"/>
  <c r="M3349" i="1"/>
  <c r="L3349" i="1"/>
  <c r="K3349" i="1"/>
  <c r="J3349" i="1"/>
  <c r="I3349" i="1"/>
  <c r="H3349" i="1"/>
  <c r="G3349" i="1"/>
  <c r="F3349" i="1"/>
  <c r="E3349" i="1"/>
  <c r="M3348" i="1"/>
  <c r="L3348" i="1"/>
  <c r="K3348" i="1"/>
  <c r="J3348" i="1"/>
  <c r="I3348" i="1"/>
  <c r="H3348" i="1"/>
  <c r="G3348" i="1"/>
  <c r="F3348" i="1"/>
  <c r="E3348" i="1"/>
  <c r="M3347" i="1"/>
  <c r="L3347" i="1"/>
  <c r="K3347" i="1"/>
  <c r="J3347" i="1"/>
  <c r="I3347" i="1"/>
  <c r="H3347" i="1"/>
  <c r="G3347" i="1"/>
  <c r="F3347" i="1"/>
  <c r="E3347" i="1"/>
  <c r="M3346" i="1"/>
  <c r="L3346" i="1"/>
  <c r="K3346" i="1"/>
  <c r="J3346" i="1"/>
  <c r="I3346" i="1"/>
  <c r="H3346" i="1"/>
  <c r="G3346" i="1"/>
  <c r="F3346" i="1"/>
  <c r="E3346" i="1"/>
  <c r="M3345" i="1"/>
  <c r="L3345" i="1"/>
  <c r="K3345" i="1"/>
  <c r="J3345" i="1"/>
  <c r="I3345" i="1"/>
  <c r="H3345" i="1"/>
  <c r="G3345" i="1"/>
  <c r="F3345" i="1"/>
  <c r="E3345" i="1"/>
  <c r="M3344" i="1"/>
  <c r="L3344" i="1"/>
  <c r="K3344" i="1"/>
  <c r="J3344" i="1"/>
  <c r="I3344" i="1"/>
  <c r="H3344" i="1"/>
  <c r="G3344" i="1"/>
  <c r="F3344" i="1"/>
  <c r="E3344" i="1"/>
  <c r="M3343" i="1"/>
  <c r="L3343" i="1"/>
  <c r="K3343" i="1"/>
  <c r="J3343" i="1"/>
  <c r="I3343" i="1"/>
  <c r="H3343" i="1"/>
  <c r="G3343" i="1"/>
  <c r="F3343" i="1"/>
  <c r="E3343" i="1"/>
  <c r="M3342" i="1"/>
  <c r="L3342" i="1"/>
  <c r="K3342" i="1"/>
  <c r="J3342" i="1"/>
  <c r="I3342" i="1"/>
  <c r="H3342" i="1"/>
  <c r="G3342" i="1"/>
  <c r="F3342" i="1"/>
  <c r="E3342" i="1"/>
  <c r="M3341" i="1"/>
  <c r="L3341" i="1"/>
  <c r="K3341" i="1"/>
  <c r="J3341" i="1"/>
  <c r="I3341" i="1"/>
  <c r="H3341" i="1"/>
  <c r="G3341" i="1"/>
  <c r="F3341" i="1"/>
  <c r="E3341" i="1"/>
  <c r="M3340" i="1"/>
  <c r="L3340" i="1"/>
  <c r="K3340" i="1"/>
  <c r="J3340" i="1"/>
  <c r="I3340" i="1"/>
  <c r="H3340" i="1"/>
  <c r="G3340" i="1"/>
  <c r="F3340" i="1"/>
  <c r="E3340" i="1"/>
  <c r="M3339" i="1"/>
  <c r="L3339" i="1"/>
  <c r="K3339" i="1"/>
  <c r="J3339" i="1"/>
  <c r="I3339" i="1"/>
  <c r="H3339" i="1"/>
  <c r="G3339" i="1"/>
  <c r="F3339" i="1"/>
  <c r="E3339" i="1"/>
  <c r="M3338" i="1"/>
  <c r="L3338" i="1"/>
  <c r="K3338" i="1"/>
  <c r="J3338" i="1"/>
  <c r="I3338" i="1"/>
  <c r="H3338" i="1"/>
  <c r="G3338" i="1"/>
  <c r="F3338" i="1"/>
  <c r="E3338" i="1"/>
  <c r="M3337" i="1"/>
  <c r="L3337" i="1"/>
  <c r="K3337" i="1"/>
  <c r="J3337" i="1"/>
  <c r="I3337" i="1"/>
  <c r="H3337" i="1"/>
  <c r="G3337" i="1"/>
  <c r="F3337" i="1"/>
  <c r="E3337" i="1"/>
  <c r="M3336" i="1"/>
  <c r="L3336" i="1"/>
  <c r="K3336" i="1"/>
  <c r="J3336" i="1"/>
  <c r="I3336" i="1"/>
  <c r="H3336" i="1"/>
  <c r="G3336" i="1"/>
  <c r="F3336" i="1"/>
  <c r="E3336" i="1"/>
  <c r="M3335" i="1"/>
  <c r="L3335" i="1"/>
  <c r="K3335" i="1"/>
  <c r="J3335" i="1"/>
  <c r="I3335" i="1"/>
  <c r="H3335" i="1"/>
  <c r="G3335" i="1"/>
  <c r="F3335" i="1"/>
  <c r="E3335" i="1"/>
  <c r="M3334" i="1"/>
  <c r="L3334" i="1"/>
  <c r="K3334" i="1"/>
  <c r="J3334" i="1"/>
  <c r="I3334" i="1"/>
  <c r="H3334" i="1"/>
  <c r="G3334" i="1"/>
  <c r="F3334" i="1"/>
  <c r="E3334" i="1"/>
  <c r="M3333" i="1"/>
  <c r="L3333" i="1"/>
  <c r="K3333" i="1"/>
  <c r="J3333" i="1"/>
  <c r="I3333" i="1"/>
  <c r="H3333" i="1"/>
  <c r="G3333" i="1"/>
  <c r="F3333" i="1"/>
  <c r="E3333" i="1"/>
  <c r="M3332" i="1"/>
  <c r="L3332" i="1"/>
  <c r="K3332" i="1"/>
  <c r="J3332" i="1"/>
  <c r="I3332" i="1"/>
  <c r="H3332" i="1"/>
  <c r="G3332" i="1"/>
  <c r="F3332" i="1"/>
  <c r="E3332" i="1"/>
  <c r="M3331" i="1"/>
  <c r="L3331" i="1"/>
  <c r="K3331" i="1"/>
  <c r="J3331" i="1"/>
  <c r="I3331" i="1"/>
  <c r="H3331" i="1"/>
  <c r="G3331" i="1"/>
  <c r="F3331" i="1"/>
  <c r="E3331" i="1"/>
  <c r="M3330" i="1"/>
  <c r="L3330" i="1"/>
  <c r="K3330" i="1"/>
  <c r="J3330" i="1"/>
  <c r="I3330" i="1"/>
  <c r="H3330" i="1"/>
  <c r="G3330" i="1"/>
  <c r="F3330" i="1"/>
  <c r="E3330" i="1"/>
  <c r="M3329" i="1"/>
  <c r="L3329" i="1"/>
  <c r="K3329" i="1"/>
  <c r="J3329" i="1"/>
  <c r="I3329" i="1"/>
  <c r="H3329" i="1"/>
  <c r="G3329" i="1"/>
  <c r="F3329" i="1"/>
  <c r="E3329" i="1"/>
  <c r="M3328" i="1"/>
  <c r="L3328" i="1"/>
  <c r="K3328" i="1"/>
  <c r="J3328" i="1"/>
  <c r="I3328" i="1"/>
  <c r="H3328" i="1"/>
  <c r="G3328" i="1"/>
  <c r="F3328" i="1"/>
  <c r="E3328" i="1"/>
  <c r="M3327" i="1"/>
  <c r="L3327" i="1"/>
  <c r="K3327" i="1"/>
  <c r="J3327" i="1"/>
  <c r="I3327" i="1"/>
  <c r="H3327" i="1"/>
  <c r="G3327" i="1"/>
  <c r="F3327" i="1"/>
  <c r="E3327" i="1"/>
  <c r="M3326" i="1"/>
  <c r="L3326" i="1"/>
  <c r="K3326" i="1"/>
  <c r="J3326" i="1"/>
  <c r="I3326" i="1"/>
  <c r="H3326" i="1"/>
  <c r="G3326" i="1"/>
  <c r="F3326" i="1"/>
  <c r="E3326" i="1"/>
  <c r="M3325" i="1"/>
  <c r="L3325" i="1"/>
  <c r="K3325" i="1"/>
  <c r="J3325" i="1"/>
  <c r="I3325" i="1"/>
  <c r="H3325" i="1"/>
  <c r="G3325" i="1"/>
  <c r="F3325" i="1"/>
  <c r="E3325" i="1"/>
  <c r="M3324" i="1"/>
  <c r="L3324" i="1"/>
  <c r="K3324" i="1"/>
  <c r="J3324" i="1"/>
  <c r="I3324" i="1"/>
  <c r="H3324" i="1"/>
  <c r="G3324" i="1"/>
  <c r="F3324" i="1"/>
  <c r="E3324" i="1"/>
  <c r="M3323" i="1"/>
  <c r="L3323" i="1"/>
  <c r="K3323" i="1"/>
  <c r="J3323" i="1"/>
  <c r="I3323" i="1"/>
  <c r="H3323" i="1"/>
  <c r="G3323" i="1"/>
  <c r="F3323" i="1"/>
  <c r="E3323" i="1"/>
  <c r="M3322" i="1"/>
  <c r="L3322" i="1"/>
  <c r="K3322" i="1"/>
  <c r="J3322" i="1"/>
  <c r="I3322" i="1"/>
  <c r="H3322" i="1"/>
  <c r="G3322" i="1"/>
  <c r="F3322" i="1"/>
  <c r="E3322" i="1"/>
  <c r="M3321" i="1"/>
  <c r="L3321" i="1"/>
  <c r="K3321" i="1"/>
  <c r="J3321" i="1"/>
  <c r="I3321" i="1"/>
  <c r="H3321" i="1"/>
  <c r="G3321" i="1"/>
  <c r="F3321" i="1"/>
  <c r="E3321" i="1"/>
  <c r="M3320" i="1"/>
  <c r="L3320" i="1"/>
  <c r="K3320" i="1"/>
  <c r="J3320" i="1"/>
  <c r="I3320" i="1"/>
  <c r="H3320" i="1"/>
  <c r="G3320" i="1"/>
  <c r="F3320" i="1"/>
  <c r="E3320" i="1"/>
  <c r="M3319" i="1"/>
  <c r="L3319" i="1"/>
  <c r="K3319" i="1"/>
  <c r="J3319" i="1"/>
  <c r="I3319" i="1"/>
  <c r="H3319" i="1"/>
  <c r="G3319" i="1"/>
  <c r="F3319" i="1"/>
  <c r="E3319" i="1"/>
  <c r="M3318" i="1"/>
  <c r="L3318" i="1"/>
  <c r="K3318" i="1"/>
  <c r="J3318" i="1"/>
  <c r="I3318" i="1"/>
  <c r="H3318" i="1"/>
  <c r="G3318" i="1"/>
  <c r="F3318" i="1"/>
  <c r="E3318" i="1"/>
  <c r="M3317" i="1"/>
  <c r="L3317" i="1"/>
  <c r="K3317" i="1"/>
  <c r="J3317" i="1"/>
  <c r="I3317" i="1"/>
  <c r="H3317" i="1"/>
  <c r="G3317" i="1"/>
  <c r="F3317" i="1"/>
  <c r="E3317" i="1"/>
  <c r="M3316" i="1"/>
  <c r="L3316" i="1"/>
  <c r="K3316" i="1"/>
  <c r="J3316" i="1"/>
  <c r="I3316" i="1"/>
  <c r="H3316" i="1"/>
  <c r="G3316" i="1"/>
  <c r="F3316" i="1"/>
  <c r="E3316" i="1"/>
  <c r="M3315" i="1"/>
  <c r="L3315" i="1"/>
  <c r="K3315" i="1"/>
  <c r="J3315" i="1"/>
  <c r="I3315" i="1"/>
  <c r="H3315" i="1"/>
  <c r="G3315" i="1"/>
  <c r="F3315" i="1"/>
  <c r="E3315" i="1"/>
  <c r="M3314" i="1"/>
  <c r="L3314" i="1"/>
  <c r="K3314" i="1"/>
  <c r="J3314" i="1"/>
  <c r="I3314" i="1"/>
  <c r="H3314" i="1"/>
  <c r="G3314" i="1"/>
  <c r="F3314" i="1"/>
  <c r="E3314" i="1"/>
  <c r="M3313" i="1"/>
  <c r="L3313" i="1"/>
  <c r="K3313" i="1"/>
  <c r="J3313" i="1"/>
  <c r="I3313" i="1"/>
  <c r="H3313" i="1"/>
  <c r="G3313" i="1"/>
  <c r="F3313" i="1"/>
  <c r="E3313" i="1"/>
  <c r="M3312" i="1"/>
  <c r="L3312" i="1"/>
  <c r="K3312" i="1"/>
  <c r="J3312" i="1"/>
  <c r="I3312" i="1"/>
  <c r="H3312" i="1"/>
  <c r="G3312" i="1"/>
  <c r="F3312" i="1"/>
  <c r="E3312" i="1"/>
  <c r="M3311" i="1"/>
  <c r="L3311" i="1"/>
  <c r="K3311" i="1"/>
  <c r="J3311" i="1"/>
  <c r="I3311" i="1"/>
  <c r="H3311" i="1"/>
  <c r="G3311" i="1"/>
  <c r="F3311" i="1"/>
  <c r="E3311" i="1"/>
  <c r="M3310" i="1"/>
  <c r="L3310" i="1"/>
  <c r="K3310" i="1"/>
  <c r="J3310" i="1"/>
  <c r="I3310" i="1"/>
  <c r="H3310" i="1"/>
  <c r="G3310" i="1"/>
  <c r="F3310" i="1"/>
  <c r="E3310" i="1"/>
  <c r="M3309" i="1"/>
  <c r="L3309" i="1"/>
  <c r="K3309" i="1"/>
  <c r="J3309" i="1"/>
  <c r="I3309" i="1"/>
  <c r="H3309" i="1"/>
  <c r="G3309" i="1"/>
  <c r="F3309" i="1"/>
  <c r="E3309" i="1"/>
  <c r="M3308" i="1"/>
  <c r="L3308" i="1"/>
  <c r="K3308" i="1"/>
  <c r="J3308" i="1"/>
  <c r="I3308" i="1"/>
  <c r="H3308" i="1"/>
  <c r="G3308" i="1"/>
  <c r="F3308" i="1"/>
  <c r="E3308" i="1"/>
  <c r="M3307" i="1"/>
  <c r="L3307" i="1"/>
  <c r="K3307" i="1"/>
  <c r="J3307" i="1"/>
  <c r="I3307" i="1"/>
  <c r="H3307" i="1"/>
  <c r="G3307" i="1"/>
  <c r="F3307" i="1"/>
  <c r="E3307" i="1"/>
  <c r="M3306" i="1"/>
  <c r="L3306" i="1"/>
  <c r="K3306" i="1"/>
  <c r="J3306" i="1"/>
  <c r="I3306" i="1"/>
  <c r="H3306" i="1"/>
  <c r="G3306" i="1"/>
  <c r="F3306" i="1"/>
  <c r="E3306" i="1"/>
  <c r="M3305" i="1"/>
  <c r="L3305" i="1"/>
  <c r="K3305" i="1"/>
  <c r="J3305" i="1"/>
  <c r="I3305" i="1"/>
  <c r="H3305" i="1"/>
  <c r="G3305" i="1"/>
  <c r="F3305" i="1"/>
  <c r="E3305" i="1"/>
  <c r="M3304" i="1"/>
  <c r="L3304" i="1"/>
  <c r="K3304" i="1"/>
  <c r="J3304" i="1"/>
  <c r="I3304" i="1"/>
  <c r="H3304" i="1"/>
  <c r="G3304" i="1"/>
  <c r="F3304" i="1"/>
  <c r="E3304" i="1"/>
  <c r="M3303" i="1"/>
  <c r="L3303" i="1"/>
  <c r="K3303" i="1"/>
  <c r="J3303" i="1"/>
  <c r="I3303" i="1"/>
  <c r="H3303" i="1"/>
  <c r="G3303" i="1"/>
  <c r="F3303" i="1"/>
  <c r="E3303" i="1"/>
  <c r="M3302" i="1"/>
  <c r="L3302" i="1"/>
  <c r="K3302" i="1"/>
  <c r="J3302" i="1"/>
  <c r="I3302" i="1"/>
  <c r="H3302" i="1"/>
  <c r="G3302" i="1"/>
  <c r="F3302" i="1"/>
  <c r="E3302" i="1"/>
  <c r="M3301" i="1"/>
  <c r="L3301" i="1"/>
  <c r="K3301" i="1"/>
  <c r="J3301" i="1"/>
  <c r="I3301" i="1"/>
  <c r="H3301" i="1"/>
  <c r="G3301" i="1"/>
  <c r="F3301" i="1"/>
  <c r="E3301" i="1"/>
  <c r="M3300" i="1"/>
  <c r="L3300" i="1"/>
  <c r="K3300" i="1"/>
  <c r="J3300" i="1"/>
  <c r="I3300" i="1"/>
  <c r="H3300" i="1"/>
  <c r="G3300" i="1"/>
  <c r="F3300" i="1"/>
  <c r="E3300" i="1"/>
  <c r="M3299" i="1"/>
  <c r="L3299" i="1"/>
  <c r="K3299" i="1"/>
  <c r="J3299" i="1"/>
  <c r="I3299" i="1"/>
  <c r="H3299" i="1"/>
  <c r="G3299" i="1"/>
  <c r="F3299" i="1"/>
  <c r="E3299" i="1"/>
  <c r="M3298" i="1"/>
  <c r="L3298" i="1"/>
  <c r="K3298" i="1"/>
  <c r="J3298" i="1"/>
  <c r="I3298" i="1"/>
  <c r="H3298" i="1"/>
  <c r="G3298" i="1"/>
  <c r="F3298" i="1"/>
  <c r="E3298" i="1"/>
  <c r="M3297" i="1"/>
  <c r="L3297" i="1"/>
  <c r="K3297" i="1"/>
  <c r="J3297" i="1"/>
  <c r="I3297" i="1"/>
  <c r="H3297" i="1"/>
  <c r="G3297" i="1"/>
  <c r="F3297" i="1"/>
  <c r="E3297" i="1"/>
  <c r="M3296" i="1"/>
  <c r="L3296" i="1"/>
  <c r="K3296" i="1"/>
  <c r="J3296" i="1"/>
  <c r="I3296" i="1"/>
  <c r="H3296" i="1"/>
  <c r="G3296" i="1"/>
  <c r="F3296" i="1"/>
  <c r="E3296" i="1"/>
  <c r="M3295" i="1"/>
  <c r="L3295" i="1"/>
  <c r="K3295" i="1"/>
  <c r="J3295" i="1"/>
  <c r="I3295" i="1"/>
  <c r="H3295" i="1"/>
  <c r="G3295" i="1"/>
  <c r="F3295" i="1"/>
  <c r="E3295" i="1"/>
  <c r="M3294" i="1"/>
  <c r="L3294" i="1"/>
  <c r="K3294" i="1"/>
  <c r="J3294" i="1"/>
  <c r="I3294" i="1"/>
  <c r="H3294" i="1"/>
  <c r="G3294" i="1"/>
  <c r="F3294" i="1"/>
  <c r="E3294" i="1"/>
  <c r="M3293" i="1"/>
  <c r="L3293" i="1"/>
  <c r="K3293" i="1"/>
  <c r="J3293" i="1"/>
  <c r="I3293" i="1"/>
  <c r="H3293" i="1"/>
  <c r="G3293" i="1"/>
  <c r="F3293" i="1"/>
  <c r="E3293" i="1"/>
  <c r="M3292" i="1"/>
  <c r="L3292" i="1"/>
  <c r="K3292" i="1"/>
  <c r="J3292" i="1"/>
  <c r="I3292" i="1"/>
  <c r="H3292" i="1"/>
  <c r="G3292" i="1"/>
  <c r="F3292" i="1"/>
  <c r="E3292" i="1"/>
  <c r="M3291" i="1"/>
  <c r="L3291" i="1"/>
  <c r="K3291" i="1"/>
  <c r="J3291" i="1"/>
  <c r="I3291" i="1"/>
  <c r="H3291" i="1"/>
  <c r="G3291" i="1"/>
  <c r="F3291" i="1"/>
  <c r="E3291" i="1"/>
  <c r="M3290" i="1"/>
  <c r="L3290" i="1"/>
  <c r="K3290" i="1"/>
  <c r="J3290" i="1"/>
  <c r="I3290" i="1"/>
  <c r="H3290" i="1"/>
  <c r="G3290" i="1"/>
  <c r="F3290" i="1"/>
  <c r="E3290" i="1"/>
  <c r="M3289" i="1"/>
  <c r="L3289" i="1"/>
  <c r="K3289" i="1"/>
  <c r="J3289" i="1"/>
  <c r="I3289" i="1"/>
  <c r="H3289" i="1"/>
  <c r="G3289" i="1"/>
  <c r="F3289" i="1"/>
  <c r="E3289" i="1"/>
  <c r="M3288" i="1"/>
  <c r="L3288" i="1"/>
  <c r="K3288" i="1"/>
  <c r="J3288" i="1"/>
  <c r="I3288" i="1"/>
  <c r="H3288" i="1"/>
  <c r="G3288" i="1"/>
  <c r="F3288" i="1"/>
  <c r="E3288" i="1"/>
  <c r="M3287" i="1"/>
  <c r="L3287" i="1"/>
  <c r="K3287" i="1"/>
  <c r="J3287" i="1"/>
  <c r="I3287" i="1"/>
  <c r="H3287" i="1"/>
  <c r="G3287" i="1"/>
  <c r="F3287" i="1"/>
  <c r="E3287" i="1"/>
  <c r="M3286" i="1"/>
  <c r="L3286" i="1"/>
  <c r="K3286" i="1"/>
  <c r="J3286" i="1"/>
  <c r="I3286" i="1"/>
  <c r="H3286" i="1"/>
  <c r="G3286" i="1"/>
  <c r="F3286" i="1"/>
  <c r="E3286" i="1"/>
  <c r="M3285" i="1"/>
  <c r="L3285" i="1"/>
  <c r="K3285" i="1"/>
  <c r="J3285" i="1"/>
  <c r="I3285" i="1"/>
  <c r="H3285" i="1"/>
  <c r="G3285" i="1"/>
  <c r="F3285" i="1"/>
  <c r="E3285" i="1"/>
  <c r="M3284" i="1"/>
  <c r="L3284" i="1"/>
  <c r="K3284" i="1"/>
  <c r="J3284" i="1"/>
  <c r="I3284" i="1"/>
  <c r="H3284" i="1"/>
  <c r="G3284" i="1"/>
  <c r="F3284" i="1"/>
  <c r="E3284" i="1"/>
  <c r="M3283" i="1"/>
  <c r="L3283" i="1"/>
  <c r="K3283" i="1"/>
  <c r="J3283" i="1"/>
  <c r="I3283" i="1"/>
  <c r="H3283" i="1"/>
  <c r="G3283" i="1"/>
  <c r="F3283" i="1"/>
  <c r="E3283" i="1"/>
  <c r="M3282" i="1"/>
  <c r="L3282" i="1"/>
  <c r="K3282" i="1"/>
  <c r="J3282" i="1"/>
  <c r="I3282" i="1"/>
  <c r="H3282" i="1"/>
  <c r="G3282" i="1"/>
  <c r="F3282" i="1"/>
  <c r="E3282" i="1"/>
  <c r="M3281" i="1"/>
  <c r="L3281" i="1"/>
  <c r="K3281" i="1"/>
  <c r="J3281" i="1"/>
  <c r="I3281" i="1"/>
  <c r="H3281" i="1"/>
  <c r="G3281" i="1"/>
  <c r="F3281" i="1"/>
  <c r="E3281" i="1"/>
  <c r="M3280" i="1"/>
  <c r="L3280" i="1"/>
  <c r="K3280" i="1"/>
  <c r="J3280" i="1"/>
  <c r="I3280" i="1"/>
  <c r="H3280" i="1"/>
  <c r="G3280" i="1"/>
  <c r="F3280" i="1"/>
  <c r="E3280" i="1"/>
  <c r="M3279" i="1"/>
  <c r="L3279" i="1"/>
  <c r="K3279" i="1"/>
  <c r="J3279" i="1"/>
  <c r="I3279" i="1"/>
  <c r="H3279" i="1"/>
  <c r="G3279" i="1"/>
  <c r="F3279" i="1"/>
  <c r="E3279" i="1"/>
  <c r="M3278" i="1"/>
  <c r="L3278" i="1"/>
  <c r="K3278" i="1"/>
  <c r="J3278" i="1"/>
  <c r="I3278" i="1"/>
  <c r="H3278" i="1"/>
  <c r="G3278" i="1"/>
  <c r="F3278" i="1"/>
  <c r="E3278" i="1"/>
  <c r="M3277" i="1"/>
  <c r="L3277" i="1"/>
  <c r="K3277" i="1"/>
  <c r="J3277" i="1"/>
  <c r="I3277" i="1"/>
  <c r="H3277" i="1"/>
  <c r="G3277" i="1"/>
  <c r="F3277" i="1"/>
  <c r="E3277" i="1"/>
  <c r="M3276" i="1"/>
  <c r="L3276" i="1"/>
  <c r="K3276" i="1"/>
  <c r="J3276" i="1"/>
  <c r="I3276" i="1"/>
  <c r="H3276" i="1"/>
  <c r="G3276" i="1"/>
  <c r="F3276" i="1"/>
  <c r="E3276" i="1"/>
  <c r="M3275" i="1"/>
  <c r="L3275" i="1"/>
  <c r="K3275" i="1"/>
  <c r="J3275" i="1"/>
  <c r="I3275" i="1"/>
  <c r="H3275" i="1"/>
  <c r="G3275" i="1"/>
  <c r="F3275" i="1"/>
  <c r="E3275" i="1"/>
  <c r="M3274" i="1"/>
  <c r="L3274" i="1"/>
  <c r="K3274" i="1"/>
  <c r="J3274" i="1"/>
  <c r="I3274" i="1"/>
  <c r="H3274" i="1"/>
  <c r="G3274" i="1"/>
  <c r="F3274" i="1"/>
  <c r="E3274" i="1"/>
  <c r="M3273" i="1"/>
  <c r="L3273" i="1"/>
  <c r="K3273" i="1"/>
  <c r="J3273" i="1"/>
  <c r="I3273" i="1"/>
  <c r="H3273" i="1"/>
  <c r="G3273" i="1"/>
  <c r="F3273" i="1"/>
  <c r="E3273" i="1"/>
  <c r="M3272" i="1"/>
  <c r="L3272" i="1"/>
  <c r="K3272" i="1"/>
  <c r="J3272" i="1"/>
  <c r="I3272" i="1"/>
  <c r="H3272" i="1"/>
  <c r="G3272" i="1"/>
  <c r="F3272" i="1"/>
  <c r="E3272" i="1"/>
  <c r="M3271" i="1"/>
  <c r="L3271" i="1"/>
  <c r="K3271" i="1"/>
  <c r="J3271" i="1"/>
  <c r="I3271" i="1"/>
  <c r="H3271" i="1"/>
  <c r="G3271" i="1"/>
  <c r="F3271" i="1"/>
  <c r="E3271" i="1"/>
  <c r="M3270" i="1"/>
  <c r="L3270" i="1"/>
  <c r="K3270" i="1"/>
  <c r="J3270" i="1"/>
  <c r="I3270" i="1"/>
  <c r="H3270" i="1"/>
  <c r="G3270" i="1"/>
  <c r="F3270" i="1"/>
  <c r="E3270" i="1"/>
  <c r="M3269" i="1"/>
  <c r="L3269" i="1"/>
  <c r="K3269" i="1"/>
  <c r="J3269" i="1"/>
  <c r="I3269" i="1"/>
  <c r="H3269" i="1"/>
  <c r="G3269" i="1"/>
  <c r="F3269" i="1"/>
  <c r="E3269" i="1"/>
  <c r="M3268" i="1"/>
  <c r="L3268" i="1"/>
  <c r="K3268" i="1"/>
  <c r="J3268" i="1"/>
  <c r="I3268" i="1"/>
  <c r="H3268" i="1"/>
  <c r="G3268" i="1"/>
  <c r="F3268" i="1"/>
  <c r="E3268" i="1"/>
  <c r="M3267" i="1"/>
  <c r="L3267" i="1"/>
  <c r="K3267" i="1"/>
  <c r="J3267" i="1"/>
  <c r="I3267" i="1"/>
  <c r="H3267" i="1"/>
  <c r="G3267" i="1"/>
  <c r="F3267" i="1"/>
  <c r="E3267" i="1"/>
  <c r="M3266" i="1"/>
  <c r="L3266" i="1"/>
  <c r="K3266" i="1"/>
  <c r="J3266" i="1"/>
  <c r="I3266" i="1"/>
  <c r="H3266" i="1"/>
  <c r="G3266" i="1"/>
  <c r="F3266" i="1"/>
  <c r="E3266" i="1"/>
  <c r="M3265" i="1"/>
  <c r="L3265" i="1"/>
  <c r="K3265" i="1"/>
  <c r="J3265" i="1"/>
  <c r="I3265" i="1"/>
  <c r="H3265" i="1"/>
  <c r="G3265" i="1"/>
  <c r="F3265" i="1"/>
  <c r="E3265" i="1"/>
  <c r="M3264" i="1"/>
  <c r="L3264" i="1"/>
  <c r="K3264" i="1"/>
  <c r="J3264" i="1"/>
  <c r="I3264" i="1"/>
  <c r="H3264" i="1"/>
  <c r="G3264" i="1"/>
  <c r="F3264" i="1"/>
  <c r="E3264" i="1"/>
  <c r="M3263" i="1"/>
  <c r="L3263" i="1"/>
  <c r="K3263" i="1"/>
  <c r="J3263" i="1"/>
  <c r="I3263" i="1"/>
  <c r="H3263" i="1"/>
  <c r="G3263" i="1"/>
  <c r="F3263" i="1"/>
  <c r="E3263" i="1"/>
  <c r="M3262" i="1"/>
  <c r="L3262" i="1"/>
  <c r="K3262" i="1"/>
  <c r="J3262" i="1"/>
  <c r="I3262" i="1"/>
  <c r="H3262" i="1"/>
  <c r="G3262" i="1"/>
  <c r="F3262" i="1"/>
  <c r="E3262" i="1"/>
  <c r="M3261" i="1"/>
  <c r="L3261" i="1"/>
  <c r="K3261" i="1"/>
  <c r="J3261" i="1"/>
  <c r="I3261" i="1"/>
  <c r="H3261" i="1"/>
  <c r="G3261" i="1"/>
  <c r="F3261" i="1"/>
  <c r="E3261" i="1"/>
  <c r="M3260" i="1"/>
  <c r="L3260" i="1"/>
  <c r="K3260" i="1"/>
  <c r="J3260" i="1"/>
  <c r="I3260" i="1"/>
  <c r="H3260" i="1"/>
  <c r="G3260" i="1"/>
  <c r="F3260" i="1"/>
  <c r="E3260" i="1"/>
  <c r="M3259" i="1"/>
  <c r="L3259" i="1"/>
  <c r="K3259" i="1"/>
  <c r="J3259" i="1"/>
  <c r="I3259" i="1"/>
  <c r="H3259" i="1"/>
  <c r="G3259" i="1"/>
  <c r="F3259" i="1"/>
  <c r="E3259" i="1"/>
  <c r="M3258" i="1"/>
  <c r="L3258" i="1"/>
  <c r="K3258" i="1"/>
  <c r="J3258" i="1"/>
  <c r="I3258" i="1"/>
  <c r="H3258" i="1"/>
  <c r="G3258" i="1"/>
  <c r="F3258" i="1"/>
  <c r="E3258" i="1"/>
  <c r="M3257" i="1"/>
  <c r="L3257" i="1"/>
  <c r="K3257" i="1"/>
  <c r="J3257" i="1"/>
  <c r="I3257" i="1"/>
  <c r="H3257" i="1"/>
  <c r="G3257" i="1"/>
  <c r="F3257" i="1"/>
  <c r="E3257" i="1"/>
  <c r="M3256" i="1"/>
  <c r="L3256" i="1"/>
  <c r="K3256" i="1"/>
  <c r="J3256" i="1"/>
  <c r="I3256" i="1"/>
  <c r="H3256" i="1"/>
  <c r="G3256" i="1"/>
  <c r="F3256" i="1"/>
  <c r="E3256" i="1"/>
  <c r="M3255" i="1"/>
  <c r="L3255" i="1"/>
  <c r="K3255" i="1"/>
  <c r="J3255" i="1"/>
  <c r="I3255" i="1"/>
  <c r="H3255" i="1"/>
  <c r="G3255" i="1"/>
  <c r="F3255" i="1"/>
  <c r="E3255" i="1"/>
  <c r="M3254" i="1"/>
  <c r="L3254" i="1"/>
  <c r="K3254" i="1"/>
  <c r="J3254" i="1"/>
  <c r="I3254" i="1"/>
  <c r="H3254" i="1"/>
  <c r="G3254" i="1"/>
  <c r="F3254" i="1"/>
  <c r="E3254" i="1"/>
  <c r="M3253" i="1"/>
  <c r="L3253" i="1"/>
  <c r="K3253" i="1"/>
  <c r="J3253" i="1"/>
  <c r="I3253" i="1"/>
  <c r="H3253" i="1"/>
  <c r="G3253" i="1"/>
  <c r="F3253" i="1"/>
  <c r="E3253" i="1"/>
  <c r="M3252" i="1"/>
  <c r="L3252" i="1"/>
  <c r="K3252" i="1"/>
  <c r="J3252" i="1"/>
  <c r="I3252" i="1"/>
  <c r="H3252" i="1"/>
  <c r="G3252" i="1"/>
  <c r="F3252" i="1"/>
  <c r="E3252" i="1"/>
  <c r="M3251" i="1"/>
  <c r="L3251" i="1"/>
  <c r="K3251" i="1"/>
  <c r="J3251" i="1"/>
  <c r="I3251" i="1"/>
  <c r="H3251" i="1"/>
  <c r="G3251" i="1"/>
  <c r="F3251" i="1"/>
  <c r="E3251" i="1"/>
  <c r="M3250" i="1"/>
  <c r="L3250" i="1"/>
  <c r="K3250" i="1"/>
  <c r="J3250" i="1"/>
  <c r="I3250" i="1"/>
  <c r="H3250" i="1"/>
  <c r="G3250" i="1"/>
  <c r="F3250" i="1"/>
  <c r="E3250" i="1"/>
  <c r="M3249" i="1"/>
  <c r="L3249" i="1"/>
  <c r="K3249" i="1"/>
  <c r="J3249" i="1"/>
  <c r="I3249" i="1"/>
  <c r="H3249" i="1"/>
  <c r="G3249" i="1"/>
  <c r="F3249" i="1"/>
  <c r="E3249" i="1"/>
  <c r="M3248" i="1"/>
  <c r="L3248" i="1"/>
  <c r="K3248" i="1"/>
  <c r="J3248" i="1"/>
  <c r="I3248" i="1"/>
  <c r="H3248" i="1"/>
  <c r="G3248" i="1"/>
  <c r="F3248" i="1"/>
  <c r="E3248" i="1"/>
  <c r="M3247" i="1"/>
  <c r="L3247" i="1"/>
  <c r="K3247" i="1"/>
  <c r="J3247" i="1"/>
  <c r="I3247" i="1"/>
  <c r="H3247" i="1"/>
  <c r="G3247" i="1"/>
  <c r="F3247" i="1"/>
  <c r="E3247" i="1"/>
  <c r="M3246" i="1"/>
  <c r="L3246" i="1"/>
  <c r="K3246" i="1"/>
  <c r="J3246" i="1"/>
  <c r="I3246" i="1"/>
  <c r="H3246" i="1"/>
  <c r="G3246" i="1"/>
  <c r="F3246" i="1"/>
  <c r="E3246" i="1"/>
  <c r="M3245" i="1"/>
  <c r="L3245" i="1"/>
  <c r="K3245" i="1"/>
  <c r="J3245" i="1"/>
  <c r="I3245" i="1"/>
  <c r="H3245" i="1"/>
  <c r="G3245" i="1"/>
  <c r="F3245" i="1"/>
  <c r="E3245" i="1"/>
  <c r="M3244" i="1"/>
  <c r="L3244" i="1"/>
  <c r="K3244" i="1"/>
  <c r="J3244" i="1"/>
  <c r="I3244" i="1"/>
  <c r="H3244" i="1"/>
  <c r="G3244" i="1"/>
  <c r="F3244" i="1"/>
  <c r="E3244" i="1"/>
  <c r="M3243" i="1"/>
  <c r="L3243" i="1"/>
  <c r="K3243" i="1"/>
  <c r="J3243" i="1"/>
  <c r="I3243" i="1"/>
  <c r="H3243" i="1"/>
  <c r="G3243" i="1"/>
  <c r="F3243" i="1"/>
  <c r="E3243" i="1"/>
  <c r="M3242" i="1"/>
  <c r="L3242" i="1"/>
  <c r="K3242" i="1"/>
  <c r="J3242" i="1"/>
  <c r="I3242" i="1"/>
  <c r="H3242" i="1"/>
  <c r="G3242" i="1"/>
  <c r="F3242" i="1"/>
  <c r="E3242" i="1"/>
  <c r="M3241" i="1"/>
  <c r="L3241" i="1"/>
  <c r="K3241" i="1"/>
  <c r="J3241" i="1"/>
  <c r="I3241" i="1"/>
  <c r="H3241" i="1"/>
  <c r="G3241" i="1"/>
  <c r="F3241" i="1"/>
  <c r="E3241" i="1"/>
  <c r="M3240" i="1"/>
  <c r="L3240" i="1"/>
  <c r="K3240" i="1"/>
  <c r="J3240" i="1"/>
  <c r="I3240" i="1"/>
  <c r="H3240" i="1"/>
  <c r="G3240" i="1"/>
  <c r="F3240" i="1"/>
  <c r="E3240" i="1"/>
  <c r="M3239" i="1"/>
  <c r="L3239" i="1"/>
  <c r="K3239" i="1"/>
  <c r="J3239" i="1"/>
  <c r="I3239" i="1"/>
  <c r="H3239" i="1"/>
  <c r="G3239" i="1"/>
  <c r="F3239" i="1"/>
  <c r="E3239" i="1"/>
  <c r="M3238" i="1"/>
  <c r="L3238" i="1"/>
  <c r="K3238" i="1"/>
  <c r="J3238" i="1"/>
  <c r="I3238" i="1"/>
  <c r="H3238" i="1"/>
  <c r="G3238" i="1"/>
  <c r="F3238" i="1"/>
  <c r="E3238" i="1"/>
  <c r="M3237" i="1"/>
  <c r="L3237" i="1"/>
  <c r="K3237" i="1"/>
  <c r="J3237" i="1"/>
  <c r="I3237" i="1"/>
  <c r="H3237" i="1"/>
  <c r="G3237" i="1"/>
  <c r="F3237" i="1"/>
  <c r="E3237" i="1"/>
  <c r="M3236" i="1"/>
  <c r="L3236" i="1"/>
  <c r="K3236" i="1"/>
  <c r="J3236" i="1"/>
  <c r="I3236" i="1"/>
  <c r="H3236" i="1"/>
  <c r="G3236" i="1"/>
  <c r="F3236" i="1"/>
  <c r="E3236" i="1"/>
  <c r="M3235" i="1"/>
  <c r="L3235" i="1"/>
  <c r="K3235" i="1"/>
  <c r="J3235" i="1"/>
  <c r="I3235" i="1"/>
  <c r="H3235" i="1"/>
  <c r="G3235" i="1"/>
  <c r="F3235" i="1"/>
  <c r="E3235" i="1"/>
  <c r="M3234" i="1"/>
  <c r="L3234" i="1"/>
  <c r="K3234" i="1"/>
  <c r="J3234" i="1"/>
  <c r="I3234" i="1"/>
  <c r="H3234" i="1"/>
  <c r="G3234" i="1"/>
  <c r="F3234" i="1"/>
  <c r="E3234" i="1"/>
  <c r="M3233" i="1"/>
  <c r="L3233" i="1"/>
  <c r="K3233" i="1"/>
  <c r="J3233" i="1"/>
  <c r="I3233" i="1"/>
  <c r="H3233" i="1"/>
  <c r="G3233" i="1"/>
  <c r="F3233" i="1"/>
  <c r="E3233" i="1"/>
  <c r="M3232" i="1"/>
  <c r="L3232" i="1"/>
  <c r="K3232" i="1"/>
  <c r="J3232" i="1"/>
  <c r="I3232" i="1"/>
  <c r="H3232" i="1"/>
  <c r="G3232" i="1"/>
  <c r="F3232" i="1"/>
  <c r="E3232" i="1"/>
  <c r="M3231" i="1"/>
  <c r="L3231" i="1"/>
  <c r="K3231" i="1"/>
  <c r="J3231" i="1"/>
  <c r="I3231" i="1"/>
  <c r="H3231" i="1"/>
  <c r="G3231" i="1"/>
  <c r="F3231" i="1"/>
  <c r="E3231" i="1"/>
  <c r="M3230" i="1"/>
  <c r="L3230" i="1"/>
  <c r="K3230" i="1"/>
  <c r="J3230" i="1"/>
  <c r="I3230" i="1"/>
  <c r="H3230" i="1"/>
  <c r="G3230" i="1"/>
  <c r="F3230" i="1"/>
  <c r="E3230" i="1"/>
  <c r="M3229" i="1"/>
  <c r="L3229" i="1"/>
  <c r="K3229" i="1"/>
  <c r="J3229" i="1"/>
  <c r="I3229" i="1"/>
  <c r="H3229" i="1"/>
  <c r="G3229" i="1"/>
  <c r="F3229" i="1"/>
  <c r="E3229" i="1"/>
  <c r="M3228" i="1"/>
  <c r="L3228" i="1"/>
  <c r="K3228" i="1"/>
  <c r="J3228" i="1"/>
  <c r="I3228" i="1"/>
  <c r="H3228" i="1"/>
  <c r="G3228" i="1"/>
  <c r="F3228" i="1"/>
  <c r="E3228" i="1"/>
  <c r="M3227" i="1"/>
  <c r="L3227" i="1"/>
  <c r="K3227" i="1"/>
  <c r="J3227" i="1"/>
  <c r="I3227" i="1"/>
  <c r="H3227" i="1"/>
  <c r="G3227" i="1"/>
  <c r="F3227" i="1"/>
  <c r="E3227" i="1"/>
  <c r="M3226" i="1"/>
  <c r="L3226" i="1"/>
  <c r="K3226" i="1"/>
  <c r="J3226" i="1"/>
  <c r="I3226" i="1"/>
  <c r="H3226" i="1"/>
  <c r="G3226" i="1"/>
  <c r="F3226" i="1"/>
  <c r="E3226" i="1"/>
  <c r="M3225" i="1"/>
  <c r="L3225" i="1"/>
  <c r="K3225" i="1"/>
  <c r="J3225" i="1"/>
  <c r="I3225" i="1"/>
  <c r="H3225" i="1"/>
  <c r="G3225" i="1"/>
  <c r="F3225" i="1"/>
  <c r="E3225" i="1"/>
  <c r="M3224" i="1"/>
  <c r="L3224" i="1"/>
  <c r="K3224" i="1"/>
  <c r="J3224" i="1"/>
  <c r="I3224" i="1"/>
  <c r="H3224" i="1"/>
  <c r="G3224" i="1"/>
  <c r="F3224" i="1"/>
  <c r="E3224" i="1"/>
  <c r="M3223" i="1"/>
  <c r="L3223" i="1"/>
  <c r="K3223" i="1"/>
  <c r="J3223" i="1"/>
  <c r="I3223" i="1"/>
  <c r="H3223" i="1"/>
  <c r="G3223" i="1"/>
  <c r="F3223" i="1"/>
  <c r="E3223" i="1"/>
  <c r="M3222" i="1"/>
  <c r="L3222" i="1"/>
  <c r="K3222" i="1"/>
  <c r="J3222" i="1"/>
  <c r="I3222" i="1"/>
  <c r="H3222" i="1"/>
  <c r="G3222" i="1"/>
  <c r="F3222" i="1"/>
  <c r="E3222" i="1"/>
  <c r="M3221" i="1"/>
  <c r="L3221" i="1"/>
  <c r="K3221" i="1"/>
  <c r="J3221" i="1"/>
  <c r="I3221" i="1"/>
  <c r="H3221" i="1"/>
  <c r="G3221" i="1"/>
  <c r="F3221" i="1"/>
  <c r="E3221" i="1"/>
  <c r="M3220" i="1"/>
  <c r="L3220" i="1"/>
  <c r="K3220" i="1"/>
  <c r="J3220" i="1"/>
  <c r="I3220" i="1"/>
  <c r="H3220" i="1"/>
  <c r="G3220" i="1"/>
  <c r="F3220" i="1"/>
  <c r="E3220" i="1"/>
  <c r="M3219" i="1"/>
  <c r="L3219" i="1"/>
  <c r="K3219" i="1"/>
  <c r="J3219" i="1"/>
  <c r="I3219" i="1"/>
  <c r="H3219" i="1"/>
  <c r="G3219" i="1"/>
  <c r="F3219" i="1"/>
  <c r="E3219" i="1"/>
  <c r="M3218" i="1"/>
  <c r="L3218" i="1"/>
  <c r="K3218" i="1"/>
  <c r="J3218" i="1"/>
  <c r="I3218" i="1"/>
  <c r="H3218" i="1"/>
  <c r="G3218" i="1"/>
  <c r="F3218" i="1"/>
  <c r="E3218" i="1"/>
  <c r="M3217" i="1"/>
  <c r="L3217" i="1"/>
  <c r="K3217" i="1"/>
  <c r="J3217" i="1"/>
  <c r="I3217" i="1"/>
  <c r="H3217" i="1"/>
  <c r="G3217" i="1"/>
  <c r="F3217" i="1"/>
  <c r="E3217" i="1"/>
  <c r="M3216" i="1"/>
  <c r="L3216" i="1"/>
  <c r="K3216" i="1"/>
  <c r="J3216" i="1"/>
  <c r="I3216" i="1"/>
  <c r="H3216" i="1"/>
  <c r="G3216" i="1"/>
  <c r="F3216" i="1"/>
  <c r="E3216" i="1"/>
  <c r="M3215" i="1"/>
  <c r="L3215" i="1"/>
  <c r="K3215" i="1"/>
  <c r="J3215" i="1"/>
  <c r="I3215" i="1"/>
  <c r="H3215" i="1"/>
  <c r="G3215" i="1"/>
  <c r="F3215" i="1"/>
  <c r="E3215" i="1"/>
  <c r="M3214" i="1"/>
  <c r="L3214" i="1"/>
  <c r="K3214" i="1"/>
  <c r="J3214" i="1"/>
  <c r="I3214" i="1"/>
  <c r="H3214" i="1"/>
  <c r="G3214" i="1"/>
  <c r="F3214" i="1"/>
  <c r="E3214" i="1"/>
  <c r="M3213" i="1"/>
  <c r="L3213" i="1"/>
  <c r="K3213" i="1"/>
  <c r="J3213" i="1"/>
  <c r="I3213" i="1"/>
  <c r="H3213" i="1"/>
  <c r="G3213" i="1"/>
  <c r="F3213" i="1"/>
  <c r="E3213" i="1"/>
  <c r="M3212" i="1"/>
  <c r="L3212" i="1"/>
  <c r="K3212" i="1"/>
  <c r="J3212" i="1"/>
  <c r="I3212" i="1"/>
  <c r="H3212" i="1"/>
  <c r="G3212" i="1"/>
  <c r="F3212" i="1"/>
  <c r="E3212" i="1"/>
  <c r="M3211" i="1"/>
  <c r="L3211" i="1"/>
  <c r="K3211" i="1"/>
  <c r="J3211" i="1"/>
  <c r="I3211" i="1"/>
  <c r="H3211" i="1"/>
  <c r="G3211" i="1"/>
  <c r="F3211" i="1"/>
  <c r="E3211" i="1"/>
  <c r="M3210" i="1"/>
  <c r="L3210" i="1"/>
  <c r="K3210" i="1"/>
  <c r="J3210" i="1"/>
  <c r="I3210" i="1"/>
  <c r="H3210" i="1"/>
  <c r="G3210" i="1"/>
  <c r="F3210" i="1"/>
  <c r="E3210" i="1"/>
  <c r="M3209" i="1"/>
  <c r="L3209" i="1"/>
  <c r="K3209" i="1"/>
  <c r="J3209" i="1"/>
  <c r="I3209" i="1"/>
  <c r="H3209" i="1"/>
  <c r="G3209" i="1"/>
  <c r="F3209" i="1"/>
  <c r="E3209" i="1"/>
  <c r="M3208" i="1"/>
  <c r="L3208" i="1"/>
  <c r="K3208" i="1"/>
  <c r="J3208" i="1"/>
  <c r="I3208" i="1"/>
  <c r="H3208" i="1"/>
  <c r="G3208" i="1"/>
  <c r="F3208" i="1"/>
  <c r="E3208" i="1"/>
  <c r="M3207" i="1"/>
  <c r="L3207" i="1"/>
  <c r="K3207" i="1"/>
  <c r="J3207" i="1"/>
  <c r="I3207" i="1"/>
  <c r="H3207" i="1"/>
  <c r="G3207" i="1"/>
  <c r="F3207" i="1"/>
  <c r="E3207" i="1"/>
  <c r="M3206" i="1"/>
  <c r="L3206" i="1"/>
  <c r="K3206" i="1"/>
  <c r="J3206" i="1"/>
  <c r="I3206" i="1"/>
  <c r="H3206" i="1"/>
  <c r="G3206" i="1"/>
  <c r="F3206" i="1"/>
  <c r="E3206" i="1"/>
  <c r="M3205" i="1"/>
  <c r="L3205" i="1"/>
  <c r="K3205" i="1"/>
  <c r="J3205" i="1"/>
  <c r="I3205" i="1"/>
  <c r="H3205" i="1"/>
  <c r="G3205" i="1"/>
  <c r="F3205" i="1"/>
  <c r="E3205" i="1"/>
  <c r="M3204" i="1"/>
  <c r="L3204" i="1"/>
  <c r="K3204" i="1"/>
  <c r="J3204" i="1"/>
  <c r="I3204" i="1"/>
  <c r="H3204" i="1"/>
  <c r="G3204" i="1"/>
  <c r="F3204" i="1"/>
  <c r="E3204" i="1"/>
  <c r="M3203" i="1"/>
  <c r="L3203" i="1"/>
  <c r="K3203" i="1"/>
  <c r="J3203" i="1"/>
  <c r="I3203" i="1"/>
  <c r="H3203" i="1"/>
  <c r="G3203" i="1"/>
  <c r="F3203" i="1"/>
  <c r="E3203" i="1"/>
  <c r="M3202" i="1"/>
  <c r="L3202" i="1"/>
  <c r="K3202" i="1"/>
  <c r="J3202" i="1"/>
  <c r="I3202" i="1"/>
  <c r="H3202" i="1"/>
  <c r="G3202" i="1"/>
  <c r="F3202" i="1"/>
  <c r="E3202" i="1"/>
  <c r="M3201" i="1"/>
  <c r="L3201" i="1"/>
  <c r="K3201" i="1"/>
  <c r="J3201" i="1"/>
  <c r="I3201" i="1"/>
  <c r="H3201" i="1"/>
  <c r="G3201" i="1"/>
  <c r="F3201" i="1"/>
  <c r="E3201" i="1"/>
  <c r="M3200" i="1"/>
  <c r="L3200" i="1"/>
  <c r="K3200" i="1"/>
  <c r="J3200" i="1"/>
  <c r="I3200" i="1"/>
  <c r="H3200" i="1"/>
  <c r="G3200" i="1"/>
  <c r="F3200" i="1"/>
  <c r="E3200" i="1"/>
  <c r="M3199" i="1"/>
  <c r="L3199" i="1"/>
  <c r="K3199" i="1"/>
  <c r="J3199" i="1"/>
  <c r="I3199" i="1"/>
  <c r="H3199" i="1"/>
  <c r="G3199" i="1"/>
  <c r="F3199" i="1"/>
  <c r="E3199" i="1"/>
  <c r="M3198" i="1"/>
  <c r="L3198" i="1"/>
  <c r="K3198" i="1"/>
  <c r="J3198" i="1"/>
  <c r="I3198" i="1"/>
  <c r="H3198" i="1"/>
  <c r="G3198" i="1"/>
  <c r="F3198" i="1"/>
  <c r="E3198" i="1"/>
  <c r="M3197" i="1"/>
  <c r="L3197" i="1"/>
  <c r="K3197" i="1"/>
  <c r="J3197" i="1"/>
  <c r="I3197" i="1"/>
  <c r="H3197" i="1"/>
  <c r="G3197" i="1"/>
  <c r="F3197" i="1"/>
  <c r="E3197" i="1"/>
  <c r="M3196" i="1"/>
  <c r="L3196" i="1"/>
  <c r="K3196" i="1"/>
  <c r="J3196" i="1"/>
  <c r="I3196" i="1"/>
  <c r="H3196" i="1"/>
  <c r="G3196" i="1"/>
  <c r="F3196" i="1"/>
  <c r="E3196" i="1"/>
  <c r="M3195" i="1"/>
  <c r="L3195" i="1"/>
  <c r="K3195" i="1"/>
  <c r="J3195" i="1"/>
  <c r="I3195" i="1"/>
  <c r="H3195" i="1"/>
  <c r="G3195" i="1"/>
  <c r="F3195" i="1"/>
  <c r="E3195" i="1"/>
  <c r="M3194" i="1"/>
  <c r="L3194" i="1"/>
  <c r="K3194" i="1"/>
  <c r="J3194" i="1"/>
  <c r="I3194" i="1"/>
  <c r="H3194" i="1"/>
  <c r="G3194" i="1"/>
  <c r="F3194" i="1"/>
  <c r="E3194" i="1"/>
  <c r="M3193" i="1"/>
  <c r="L3193" i="1"/>
  <c r="K3193" i="1"/>
  <c r="J3193" i="1"/>
  <c r="I3193" i="1"/>
  <c r="H3193" i="1"/>
  <c r="G3193" i="1"/>
  <c r="F3193" i="1"/>
  <c r="E3193" i="1"/>
  <c r="M3192" i="1"/>
  <c r="L3192" i="1"/>
  <c r="K3192" i="1"/>
  <c r="J3192" i="1"/>
  <c r="I3192" i="1"/>
  <c r="H3192" i="1"/>
  <c r="G3192" i="1"/>
  <c r="F3192" i="1"/>
  <c r="E3192" i="1"/>
  <c r="M3191" i="1"/>
  <c r="L3191" i="1"/>
  <c r="K3191" i="1"/>
  <c r="J3191" i="1"/>
  <c r="I3191" i="1"/>
  <c r="H3191" i="1"/>
  <c r="G3191" i="1"/>
  <c r="F3191" i="1"/>
  <c r="E3191" i="1"/>
  <c r="M3190" i="1"/>
  <c r="L3190" i="1"/>
  <c r="K3190" i="1"/>
  <c r="J3190" i="1"/>
  <c r="I3190" i="1"/>
  <c r="H3190" i="1"/>
  <c r="G3190" i="1"/>
  <c r="F3190" i="1"/>
  <c r="E3190" i="1"/>
  <c r="M3189" i="1"/>
  <c r="L3189" i="1"/>
  <c r="K3189" i="1"/>
  <c r="J3189" i="1"/>
  <c r="I3189" i="1"/>
  <c r="H3189" i="1"/>
  <c r="G3189" i="1"/>
  <c r="F3189" i="1"/>
  <c r="E3189" i="1"/>
  <c r="M3188" i="1"/>
  <c r="L3188" i="1"/>
  <c r="K3188" i="1"/>
  <c r="J3188" i="1"/>
  <c r="I3188" i="1"/>
  <c r="H3188" i="1"/>
  <c r="G3188" i="1"/>
  <c r="F3188" i="1"/>
  <c r="E3188" i="1"/>
  <c r="M3187" i="1"/>
  <c r="L3187" i="1"/>
  <c r="K3187" i="1"/>
  <c r="J3187" i="1"/>
  <c r="I3187" i="1"/>
  <c r="H3187" i="1"/>
  <c r="G3187" i="1"/>
  <c r="F3187" i="1"/>
  <c r="E3187" i="1"/>
  <c r="M3186" i="1"/>
  <c r="L3186" i="1"/>
  <c r="K3186" i="1"/>
  <c r="J3186" i="1"/>
  <c r="I3186" i="1"/>
  <c r="H3186" i="1"/>
  <c r="G3186" i="1"/>
  <c r="F3186" i="1"/>
  <c r="E3186" i="1"/>
  <c r="M3185" i="1"/>
  <c r="L3185" i="1"/>
  <c r="K3185" i="1"/>
  <c r="J3185" i="1"/>
  <c r="I3185" i="1"/>
  <c r="H3185" i="1"/>
  <c r="G3185" i="1"/>
  <c r="F3185" i="1"/>
  <c r="E3185" i="1"/>
  <c r="M3184" i="1"/>
  <c r="L3184" i="1"/>
  <c r="K3184" i="1"/>
  <c r="J3184" i="1"/>
  <c r="I3184" i="1"/>
  <c r="H3184" i="1"/>
  <c r="G3184" i="1"/>
  <c r="F3184" i="1"/>
  <c r="E3184" i="1"/>
  <c r="M3183" i="1"/>
  <c r="L3183" i="1"/>
  <c r="K3183" i="1"/>
  <c r="J3183" i="1"/>
  <c r="I3183" i="1"/>
  <c r="H3183" i="1"/>
  <c r="G3183" i="1"/>
  <c r="F3183" i="1"/>
  <c r="E3183" i="1"/>
  <c r="M3182" i="1"/>
  <c r="L3182" i="1"/>
  <c r="K3182" i="1"/>
  <c r="J3182" i="1"/>
  <c r="I3182" i="1"/>
  <c r="H3182" i="1"/>
  <c r="G3182" i="1"/>
  <c r="F3182" i="1"/>
  <c r="E3182" i="1"/>
  <c r="M3181" i="1"/>
  <c r="L3181" i="1"/>
  <c r="K3181" i="1"/>
  <c r="J3181" i="1"/>
  <c r="I3181" i="1"/>
  <c r="H3181" i="1"/>
  <c r="G3181" i="1"/>
  <c r="F3181" i="1"/>
  <c r="E3181" i="1"/>
  <c r="M3180" i="1"/>
  <c r="L3180" i="1"/>
  <c r="K3180" i="1"/>
  <c r="J3180" i="1"/>
  <c r="I3180" i="1"/>
  <c r="H3180" i="1"/>
  <c r="G3180" i="1"/>
  <c r="F3180" i="1"/>
  <c r="E3180" i="1"/>
  <c r="M3179" i="1"/>
  <c r="L3179" i="1"/>
  <c r="K3179" i="1"/>
  <c r="J3179" i="1"/>
  <c r="I3179" i="1"/>
  <c r="H3179" i="1"/>
  <c r="G3179" i="1"/>
  <c r="F3179" i="1"/>
  <c r="E3179" i="1"/>
  <c r="M3178" i="1"/>
  <c r="L3178" i="1"/>
  <c r="K3178" i="1"/>
  <c r="J3178" i="1"/>
  <c r="I3178" i="1"/>
  <c r="H3178" i="1"/>
  <c r="G3178" i="1"/>
  <c r="F3178" i="1"/>
  <c r="E3178" i="1"/>
  <c r="M3177" i="1"/>
  <c r="L3177" i="1"/>
  <c r="K3177" i="1"/>
  <c r="J3177" i="1"/>
  <c r="I3177" i="1"/>
  <c r="H3177" i="1"/>
  <c r="G3177" i="1"/>
  <c r="F3177" i="1"/>
  <c r="E3177" i="1"/>
  <c r="M3176" i="1"/>
  <c r="L3176" i="1"/>
  <c r="K3176" i="1"/>
  <c r="J3176" i="1"/>
  <c r="I3176" i="1"/>
  <c r="H3176" i="1"/>
  <c r="G3176" i="1"/>
  <c r="F3176" i="1"/>
  <c r="E3176" i="1"/>
  <c r="M3175" i="1"/>
  <c r="L3175" i="1"/>
  <c r="K3175" i="1"/>
  <c r="J3175" i="1"/>
  <c r="I3175" i="1"/>
  <c r="H3175" i="1"/>
  <c r="G3175" i="1"/>
  <c r="F3175" i="1"/>
  <c r="E3175" i="1"/>
  <c r="M3174" i="1"/>
  <c r="L3174" i="1"/>
  <c r="K3174" i="1"/>
  <c r="J3174" i="1"/>
  <c r="I3174" i="1"/>
  <c r="H3174" i="1"/>
  <c r="G3174" i="1"/>
  <c r="F3174" i="1"/>
  <c r="E3174" i="1"/>
  <c r="M3173" i="1"/>
  <c r="L3173" i="1"/>
  <c r="K3173" i="1"/>
  <c r="J3173" i="1"/>
  <c r="I3173" i="1"/>
  <c r="H3173" i="1"/>
  <c r="G3173" i="1"/>
  <c r="F3173" i="1"/>
  <c r="E3173" i="1"/>
  <c r="M3172" i="1"/>
  <c r="L3172" i="1"/>
  <c r="K3172" i="1"/>
  <c r="J3172" i="1"/>
  <c r="I3172" i="1"/>
  <c r="H3172" i="1"/>
  <c r="G3172" i="1"/>
  <c r="F3172" i="1"/>
  <c r="E3172" i="1"/>
  <c r="M3171" i="1"/>
  <c r="L3171" i="1"/>
  <c r="K3171" i="1"/>
  <c r="J3171" i="1"/>
  <c r="I3171" i="1"/>
  <c r="H3171" i="1"/>
  <c r="G3171" i="1"/>
  <c r="F3171" i="1"/>
  <c r="E3171" i="1"/>
  <c r="M3170" i="1"/>
  <c r="L3170" i="1"/>
  <c r="K3170" i="1"/>
  <c r="J3170" i="1"/>
  <c r="I3170" i="1"/>
  <c r="H3170" i="1"/>
  <c r="G3170" i="1"/>
  <c r="F3170" i="1"/>
  <c r="E3170" i="1"/>
  <c r="M3169" i="1"/>
  <c r="L3169" i="1"/>
  <c r="K3169" i="1"/>
  <c r="J3169" i="1"/>
  <c r="I3169" i="1"/>
  <c r="H3169" i="1"/>
  <c r="G3169" i="1"/>
  <c r="F3169" i="1"/>
  <c r="E3169" i="1"/>
  <c r="M3168" i="1"/>
  <c r="L3168" i="1"/>
  <c r="K3168" i="1"/>
  <c r="J3168" i="1"/>
  <c r="I3168" i="1"/>
  <c r="H3168" i="1"/>
  <c r="G3168" i="1"/>
  <c r="F3168" i="1"/>
  <c r="E3168" i="1"/>
  <c r="M3167" i="1"/>
  <c r="L3167" i="1"/>
  <c r="K3167" i="1"/>
  <c r="J3167" i="1"/>
  <c r="I3167" i="1"/>
  <c r="H3167" i="1"/>
  <c r="G3167" i="1"/>
  <c r="F3167" i="1"/>
  <c r="E3167" i="1"/>
  <c r="M3166" i="1"/>
  <c r="L3166" i="1"/>
  <c r="K3166" i="1"/>
  <c r="J3166" i="1"/>
  <c r="I3166" i="1"/>
  <c r="H3166" i="1"/>
  <c r="G3166" i="1"/>
  <c r="F3166" i="1"/>
  <c r="E3166" i="1"/>
  <c r="M3165" i="1"/>
  <c r="L3165" i="1"/>
  <c r="K3165" i="1"/>
  <c r="J3165" i="1"/>
  <c r="I3165" i="1"/>
  <c r="H3165" i="1"/>
  <c r="G3165" i="1"/>
  <c r="F3165" i="1"/>
  <c r="E3165" i="1"/>
  <c r="M3164" i="1"/>
  <c r="L3164" i="1"/>
  <c r="K3164" i="1"/>
  <c r="J3164" i="1"/>
  <c r="I3164" i="1"/>
  <c r="H3164" i="1"/>
  <c r="G3164" i="1"/>
  <c r="F3164" i="1"/>
  <c r="E3164" i="1"/>
  <c r="M3163" i="1"/>
  <c r="L3163" i="1"/>
  <c r="K3163" i="1"/>
  <c r="J3163" i="1"/>
  <c r="I3163" i="1"/>
  <c r="H3163" i="1"/>
  <c r="G3163" i="1"/>
  <c r="F3163" i="1"/>
  <c r="E3163" i="1"/>
  <c r="M3162" i="1"/>
  <c r="L3162" i="1"/>
  <c r="K3162" i="1"/>
  <c r="J3162" i="1"/>
  <c r="I3162" i="1"/>
  <c r="H3162" i="1"/>
  <c r="G3162" i="1"/>
  <c r="F3162" i="1"/>
  <c r="E3162" i="1"/>
  <c r="M3161" i="1"/>
  <c r="L3161" i="1"/>
  <c r="K3161" i="1"/>
  <c r="J3161" i="1"/>
  <c r="I3161" i="1"/>
  <c r="H3161" i="1"/>
  <c r="G3161" i="1"/>
  <c r="F3161" i="1"/>
  <c r="E3161" i="1"/>
  <c r="M3160" i="1"/>
  <c r="L3160" i="1"/>
  <c r="K3160" i="1"/>
  <c r="J3160" i="1"/>
  <c r="I3160" i="1"/>
  <c r="H3160" i="1"/>
  <c r="G3160" i="1"/>
  <c r="F3160" i="1"/>
  <c r="E3160" i="1"/>
  <c r="M3159" i="1"/>
  <c r="L3159" i="1"/>
  <c r="K3159" i="1"/>
  <c r="J3159" i="1"/>
  <c r="I3159" i="1"/>
  <c r="H3159" i="1"/>
  <c r="G3159" i="1"/>
  <c r="F3159" i="1"/>
  <c r="E3159" i="1"/>
  <c r="M3158" i="1"/>
  <c r="L3158" i="1"/>
  <c r="K3158" i="1"/>
  <c r="J3158" i="1"/>
  <c r="I3158" i="1"/>
  <c r="H3158" i="1"/>
  <c r="G3158" i="1"/>
  <c r="F3158" i="1"/>
  <c r="E3158" i="1"/>
  <c r="M3157" i="1"/>
  <c r="L3157" i="1"/>
  <c r="K3157" i="1"/>
  <c r="J3157" i="1"/>
  <c r="I3157" i="1"/>
  <c r="H3157" i="1"/>
  <c r="G3157" i="1"/>
  <c r="F3157" i="1"/>
  <c r="E3157" i="1"/>
  <c r="M3156" i="1"/>
  <c r="L3156" i="1"/>
  <c r="K3156" i="1"/>
  <c r="J3156" i="1"/>
  <c r="I3156" i="1"/>
  <c r="H3156" i="1"/>
  <c r="G3156" i="1"/>
  <c r="F3156" i="1"/>
  <c r="E3156" i="1"/>
  <c r="M3155" i="1"/>
  <c r="L3155" i="1"/>
  <c r="K3155" i="1"/>
  <c r="J3155" i="1"/>
  <c r="I3155" i="1"/>
  <c r="H3155" i="1"/>
  <c r="G3155" i="1"/>
  <c r="F3155" i="1"/>
  <c r="E3155" i="1"/>
  <c r="M3154" i="1"/>
  <c r="L3154" i="1"/>
  <c r="K3154" i="1"/>
  <c r="J3154" i="1"/>
  <c r="I3154" i="1"/>
  <c r="H3154" i="1"/>
  <c r="G3154" i="1"/>
  <c r="F3154" i="1"/>
  <c r="E3154" i="1"/>
  <c r="M3153" i="1"/>
  <c r="L3153" i="1"/>
  <c r="K3153" i="1"/>
  <c r="J3153" i="1"/>
  <c r="I3153" i="1"/>
  <c r="H3153" i="1"/>
  <c r="G3153" i="1"/>
  <c r="F3153" i="1"/>
  <c r="E3153" i="1"/>
  <c r="M3152" i="1"/>
  <c r="L3152" i="1"/>
  <c r="K3152" i="1"/>
  <c r="J3152" i="1"/>
  <c r="I3152" i="1"/>
  <c r="H3152" i="1"/>
  <c r="G3152" i="1"/>
  <c r="F3152" i="1"/>
  <c r="E3152" i="1"/>
  <c r="M3151" i="1"/>
  <c r="L3151" i="1"/>
  <c r="K3151" i="1"/>
  <c r="J3151" i="1"/>
  <c r="I3151" i="1"/>
  <c r="H3151" i="1"/>
  <c r="G3151" i="1"/>
  <c r="F3151" i="1"/>
  <c r="E3151" i="1"/>
  <c r="M3150" i="1"/>
  <c r="L3150" i="1"/>
  <c r="K3150" i="1"/>
  <c r="J3150" i="1"/>
  <c r="I3150" i="1"/>
  <c r="H3150" i="1"/>
  <c r="G3150" i="1"/>
  <c r="F3150" i="1"/>
  <c r="E3150" i="1"/>
  <c r="M3149" i="1"/>
  <c r="L3149" i="1"/>
  <c r="K3149" i="1"/>
  <c r="J3149" i="1"/>
  <c r="I3149" i="1"/>
  <c r="H3149" i="1"/>
  <c r="G3149" i="1"/>
  <c r="F3149" i="1"/>
  <c r="E3149" i="1"/>
  <c r="M3148" i="1"/>
  <c r="L3148" i="1"/>
  <c r="K3148" i="1"/>
  <c r="J3148" i="1"/>
  <c r="I3148" i="1"/>
  <c r="H3148" i="1"/>
  <c r="G3148" i="1"/>
  <c r="F3148" i="1"/>
  <c r="E3148" i="1"/>
  <c r="M3147" i="1"/>
  <c r="L3147" i="1"/>
  <c r="K3147" i="1"/>
  <c r="J3147" i="1"/>
  <c r="I3147" i="1"/>
  <c r="H3147" i="1"/>
  <c r="G3147" i="1"/>
  <c r="F3147" i="1"/>
  <c r="E3147" i="1"/>
  <c r="M3146" i="1"/>
  <c r="L3146" i="1"/>
  <c r="K3146" i="1"/>
  <c r="J3146" i="1"/>
  <c r="I3146" i="1"/>
  <c r="H3146" i="1"/>
  <c r="G3146" i="1"/>
  <c r="F3146" i="1"/>
  <c r="E3146" i="1"/>
  <c r="M3145" i="1"/>
  <c r="L3145" i="1"/>
  <c r="K3145" i="1"/>
  <c r="J3145" i="1"/>
  <c r="I3145" i="1"/>
  <c r="H3145" i="1"/>
  <c r="G3145" i="1"/>
  <c r="F3145" i="1"/>
  <c r="E3145" i="1"/>
  <c r="M3144" i="1"/>
  <c r="L3144" i="1"/>
  <c r="K3144" i="1"/>
  <c r="J3144" i="1"/>
  <c r="I3144" i="1"/>
  <c r="H3144" i="1"/>
  <c r="G3144" i="1"/>
  <c r="F3144" i="1"/>
  <c r="E3144" i="1"/>
  <c r="M3143" i="1"/>
  <c r="L3143" i="1"/>
  <c r="K3143" i="1"/>
  <c r="J3143" i="1"/>
  <c r="I3143" i="1"/>
  <c r="H3143" i="1"/>
  <c r="G3143" i="1"/>
  <c r="F3143" i="1"/>
  <c r="E3143" i="1"/>
  <c r="M3142" i="1"/>
  <c r="L3142" i="1"/>
  <c r="K3142" i="1"/>
  <c r="J3142" i="1"/>
  <c r="I3142" i="1"/>
  <c r="H3142" i="1"/>
  <c r="G3142" i="1"/>
  <c r="F3142" i="1"/>
  <c r="E3142" i="1"/>
  <c r="M3141" i="1"/>
  <c r="L3141" i="1"/>
  <c r="K3141" i="1"/>
  <c r="J3141" i="1"/>
  <c r="I3141" i="1"/>
  <c r="H3141" i="1"/>
  <c r="G3141" i="1"/>
  <c r="F3141" i="1"/>
  <c r="E3141" i="1"/>
  <c r="M3140" i="1"/>
  <c r="L3140" i="1"/>
  <c r="K3140" i="1"/>
  <c r="J3140" i="1"/>
  <c r="I3140" i="1"/>
  <c r="H3140" i="1"/>
  <c r="G3140" i="1"/>
  <c r="F3140" i="1"/>
  <c r="E3140" i="1"/>
  <c r="M3139" i="1"/>
  <c r="L3139" i="1"/>
  <c r="K3139" i="1"/>
  <c r="J3139" i="1"/>
  <c r="I3139" i="1"/>
  <c r="H3139" i="1"/>
  <c r="G3139" i="1"/>
  <c r="F3139" i="1"/>
  <c r="E3139" i="1"/>
  <c r="M3138" i="1"/>
  <c r="L3138" i="1"/>
  <c r="K3138" i="1"/>
  <c r="J3138" i="1"/>
  <c r="I3138" i="1"/>
  <c r="H3138" i="1"/>
  <c r="G3138" i="1"/>
  <c r="F3138" i="1"/>
  <c r="E3138" i="1"/>
  <c r="M3137" i="1"/>
  <c r="L3137" i="1"/>
  <c r="K3137" i="1"/>
  <c r="J3137" i="1"/>
  <c r="I3137" i="1"/>
  <c r="H3137" i="1"/>
  <c r="G3137" i="1"/>
  <c r="F3137" i="1"/>
  <c r="E3137" i="1"/>
  <c r="M3136" i="1"/>
  <c r="L3136" i="1"/>
  <c r="K3136" i="1"/>
  <c r="J3136" i="1"/>
  <c r="I3136" i="1"/>
  <c r="H3136" i="1"/>
  <c r="G3136" i="1"/>
  <c r="F3136" i="1"/>
  <c r="E3136" i="1"/>
  <c r="M3135" i="1"/>
  <c r="L3135" i="1"/>
  <c r="K3135" i="1"/>
  <c r="J3135" i="1"/>
  <c r="I3135" i="1"/>
  <c r="H3135" i="1"/>
  <c r="G3135" i="1"/>
  <c r="F3135" i="1"/>
  <c r="E3135" i="1"/>
  <c r="M3134" i="1"/>
  <c r="L3134" i="1"/>
  <c r="K3134" i="1"/>
  <c r="J3134" i="1"/>
  <c r="I3134" i="1"/>
  <c r="H3134" i="1"/>
  <c r="G3134" i="1"/>
  <c r="F3134" i="1"/>
  <c r="E3134" i="1"/>
  <c r="M3133" i="1"/>
  <c r="L3133" i="1"/>
  <c r="K3133" i="1"/>
  <c r="J3133" i="1"/>
  <c r="I3133" i="1"/>
  <c r="H3133" i="1"/>
  <c r="G3133" i="1"/>
  <c r="F3133" i="1"/>
  <c r="E3133" i="1"/>
  <c r="M3132" i="1"/>
  <c r="L3132" i="1"/>
  <c r="K3132" i="1"/>
  <c r="J3132" i="1"/>
  <c r="I3132" i="1"/>
  <c r="H3132" i="1"/>
  <c r="G3132" i="1"/>
  <c r="F3132" i="1"/>
  <c r="E3132" i="1"/>
  <c r="M3131" i="1"/>
  <c r="L3131" i="1"/>
  <c r="K3131" i="1"/>
  <c r="J3131" i="1"/>
  <c r="I3131" i="1"/>
  <c r="H3131" i="1"/>
  <c r="G3131" i="1"/>
  <c r="F3131" i="1"/>
  <c r="E3131" i="1"/>
  <c r="M3130" i="1"/>
  <c r="L3130" i="1"/>
  <c r="K3130" i="1"/>
  <c r="J3130" i="1"/>
  <c r="I3130" i="1"/>
  <c r="H3130" i="1"/>
  <c r="G3130" i="1"/>
  <c r="F3130" i="1"/>
  <c r="E3130" i="1"/>
  <c r="M3129" i="1"/>
  <c r="L3129" i="1"/>
  <c r="K3129" i="1"/>
  <c r="J3129" i="1"/>
  <c r="I3129" i="1"/>
  <c r="H3129" i="1"/>
  <c r="G3129" i="1"/>
  <c r="F3129" i="1"/>
  <c r="E3129" i="1"/>
  <c r="M3128" i="1"/>
  <c r="L3128" i="1"/>
  <c r="K3128" i="1"/>
  <c r="J3128" i="1"/>
  <c r="I3128" i="1"/>
  <c r="H3128" i="1"/>
  <c r="G3128" i="1"/>
  <c r="F3128" i="1"/>
  <c r="E3128" i="1"/>
  <c r="M3127" i="1"/>
  <c r="L3127" i="1"/>
  <c r="K3127" i="1"/>
  <c r="J3127" i="1"/>
  <c r="I3127" i="1"/>
  <c r="H3127" i="1"/>
  <c r="G3127" i="1"/>
  <c r="F3127" i="1"/>
  <c r="E3127" i="1"/>
  <c r="M3126" i="1"/>
  <c r="L3126" i="1"/>
  <c r="K3126" i="1"/>
  <c r="J3126" i="1"/>
  <c r="I3126" i="1"/>
  <c r="H3126" i="1"/>
  <c r="G3126" i="1"/>
  <c r="F3126" i="1"/>
  <c r="E3126" i="1"/>
  <c r="M3125" i="1"/>
  <c r="L3125" i="1"/>
  <c r="K3125" i="1"/>
  <c r="J3125" i="1"/>
  <c r="I3125" i="1"/>
  <c r="H3125" i="1"/>
  <c r="G3125" i="1"/>
  <c r="F3125" i="1"/>
  <c r="E3125" i="1"/>
  <c r="M3124" i="1"/>
  <c r="L3124" i="1"/>
  <c r="K3124" i="1"/>
  <c r="J3124" i="1"/>
  <c r="I3124" i="1"/>
  <c r="H3124" i="1"/>
  <c r="G3124" i="1"/>
  <c r="F3124" i="1"/>
  <c r="E3124" i="1"/>
  <c r="M3123" i="1"/>
  <c r="L3123" i="1"/>
  <c r="K3123" i="1"/>
  <c r="J3123" i="1"/>
  <c r="I3123" i="1"/>
  <c r="H3123" i="1"/>
  <c r="G3123" i="1"/>
  <c r="F3123" i="1"/>
  <c r="E3123" i="1"/>
  <c r="M3122" i="1"/>
  <c r="L3122" i="1"/>
  <c r="K3122" i="1"/>
  <c r="J3122" i="1"/>
  <c r="I3122" i="1"/>
  <c r="H3122" i="1"/>
  <c r="G3122" i="1"/>
  <c r="F3122" i="1"/>
  <c r="E3122" i="1"/>
  <c r="M3121" i="1"/>
  <c r="L3121" i="1"/>
  <c r="K3121" i="1"/>
  <c r="J3121" i="1"/>
  <c r="I3121" i="1"/>
  <c r="H3121" i="1"/>
  <c r="G3121" i="1"/>
  <c r="F3121" i="1"/>
  <c r="E3121" i="1"/>
  <c r="M3120" i="1"/>
  <c r="L3120" i="1"/>
  <c r="K3120" i="1"/>
  <c r="J3120" i="1"/>
  <c r="I3120" i="1"/>
  <c r="H3120" i="1"/>
  <c r="G3120" i="1"/>
  <c r="F3120" i="1"/>
  <c r="E3120" i="1"/>
  <c r="M3119" i="1"/>
  <c r="L3119" i="1"/>
  <c r="K3119" i="1"/>
  <c r="J3119" i="1"/>
  <c r="I3119" i="1"/>
  <c r="H3119" i="1"/>
  <c r="G3119" i="1"/>
  <c r="F3119" i="1"/>
  <c r="E3119" i="1"/>
  <c r="M3118" i="1"/>
  <c r="L3118" i="1"/>
  <c r="K3118" i="1"/>
  <c r="J3118" i="1"/>
  <c r="I3118" i="1"/>
  <c r="H3118" i="1"/>
  <c r="G3118" i="1"/>
  <c r="F3118" i="1"/>
  <c r="E3118" i="1"/>
  <c r="M3117" i="1"/>
  <c r="L3117" i="1"/>
  <c r="K3117" i="1"/>
  <c r="J3117" i="1"/>
  <c r="I3117" i="1"/>
  <c r="H3117" i="1"/>
  <c r="G3117" i="1"/>
  <c r="F3117" i="1"/>
  <c r="E3117" i="1"/>
  <c r="M3116" i="1"/>
  <c r="L3116" i="1"/>
  <c r="K3116" i="1"/>
  <c r="J3116" i="1"/>
  <c r="I3116" i="1"/>
  <c r="H3116" i="1"/>
  <c r="G3116" i="1"/>
  <c r="F3116" i="1"/>
  <c r="E3116" i="1"/>
  <c r="M3115" i="1"/>
  <c r="L3115" i="1"/>
  <c r="K3115" i="1"/>
  <c r="J3115" i="1"/>
  <c r="I3115" i="1"/>
  <c r="H3115" i="1"/>
  <c r="G3115" i="1"/>
  <c r="F3115" i="1"/>
  <c r="E3115" i="1"/>
  <c r="M3114" i="1"/>
  <c r="L3114" i="1"/>
  <c r="K3114" i="1"/>
  <c r="J3114" i="1"/>
  <c r="I3114" i="1"/>
  <c r="H3114" i="1"/>
  <c r="G3114" i="1"/>
  <c r="F3114" i="1"/>
  <c r="E3114" i="1"/>
  <c r="M3113" i="1"/>
  <c r="L3113" i="1"/>
  <c r="K3113" i="1"/>
  <c r="J3113" i="1"/>
  <c r="I3113" i="1"/>
  <c r="H3113" i="1"/>
  <c r="G3113" i="1"/>
  <c r="F3113" i="1"/>
  <c r="E3113" i="1"/>
  <c r="M3112" i="1"/>
  <c r="L3112" i="1"/>
  <c r="K3112" i="1"/>
  <c r="J3112" i="1"/>
  <c r="I3112" i="1"/>
  <c r="H3112" i="1"/>
  <c r="G3112" i="1"/>
  <c r="F3112" i="1"/>
  <c r="E3112" i="1"/>
  <c r="M3111" i="1"/>
  <c r="L3111" i="1"/>
  <c r="K3111" i="1"/>
  <c r="J3111" i="1"/>
  <c r="I3111" i="1"/>
  <c r="H3111" i="1"/>
  <c r="G3111" i="1"/>
  <c r="F3111" i="1"/>
  <c r="E3111" i="1"/>
  <c r="M3110" i="1"/>
  <c r="L3110" i="1"/>
  <c r="K3110" i="1"/>
  <c r="J3110" i="1"/>
  <c r="I3110" i="1"/>
  <c r="H3110" i="1"/>
  <c r="G3110" i="1"/>
  <c r="F3110" i="1"/>
  <c r="E3110" i="1"/>
  <c r="M3109" i="1"/>
  <c r="L3109" i="1"/>
  <c r="K3109" i="1"/>
  <c r="J3109" i="1"/>
  <c r="I3109" i="1"/>
  <c r="H3109" i="1"/>
  <c r="G3109" i="1"/>
  <c r="F3109" i="1"/>
  <c r="E3109" i="1"/>
  <c r="M3108" i="1"/>
  <c r="L3108" i="1"/>
  <c r="K3108" i="1"/>
  <c r="J3108" i="1"/>
  <c r="I3108" i="1"/>
  <c r="H3108" i="1"/>
  <c r="G3108" i="1"/>
  <c r="F3108" i="1"/>
  <c r="E3108" i="1"/>
  <c r="M3107" i="1"/>
  <c r="L3107" i="1"/>
  <c r="K3107" i="1"/>
  <c r="J3107" i="1"/>
  <c r="I3107" i="1"/>
  <c r="H3107" i="1"/>
  <c r="G3107" i="1"/>
  <c r="F3107" i="1"/>
  <c r="E3107" i="1"/>
  <c r="M3106" i="1"/>
  <c r="L3106" i="1"/>
  <c r="K3106" i="1"/>
  <c r="J3106" i="1"/>
  <c r="I3106" i="1"/>
  <c r="H3106" i="1"/>
  <c r="G3106" i="1"/>
  <c r="F3106" i="1"/>
  <c r="E3106" i="1"/>
  <c r="M3105" i="1"/>
  <c r="L3105" i="1"/>
  <c r="K3105" i="1"/>
  <c r="J3105" i="1"/>
  <c r="I3105" i="1"/>
  <c r="H3105" i="1"/>
  <c r="G3105" i="1"/>
  <c r="F3105" i="1"/>
  <c r="E3105" i="1"/>
  <c r="M3104" i="1"/>
  <c r="L3104" i="1"/>
  <c r="K3104" i="1"/>
  <c r="J3104" i="1"/>
  <c r="I3104" i="1"/>
  <c r="H3104" i="1"/>
  <c r="G3104" i="1"/>
  <c r="F3104" i="1"/>
  <c r="E3104" i="1"/>
  <c r="M3103" i="1"/>
  <c r="L3103" i="1"/>
  <c r="K3103" i="1"/>
  <c r="J3103" i="1"/>
  <c r="I3103" i="1"/>
  <c r="H3103" i="1"/>
  <c r="G3103" i="1"/>
  <c r="F3103" i="1"/>
  <c r="E3103" i="1"/>
  <c r="M3102" i="1"/>
  <c r="L3102" i="1"/>
  <c r="K3102" i="1"/>
  <c r="J3102" i="1"/>
  <c r="I3102" i="1"/>
  <c r="H3102" i="1"/>
  <c r="G3102" i="1"/>
  <c r="F3102" i="1"/>
  <c r="E3102" i="1"/>
  <c r="M3101" i="1"/>
  <c r="L3101" i="1"/>
  <c r="K3101" i="1"/>
  <c r="J3101" i="1"/>
  <c r="I3101" i="1"/>
  <c r="H3101" i="1"/>
  <c r="G3101" i="1"/>
  <c r="F3101" i="1"/>
  <c r="E3101" i="1"/>
  <c r="M3100" i="1"/>
  <c r="L3100" i="1"/>
  <c r="K3100" i="1"/>
  <c r="J3100" i="1"/>
  <c r="I3100" i="1"/>
  <c r="H3100" i="1"/>
  <c r="G3100" i="1"/>
  <c r="F3100" i="1"/>
  <c r="E3100" i="1"/>
  <c r="M3099" i="1"/>
  <c r="L3099" i="1"/>
  <c r="K3099" i="1"/>
  <c r="J3099" i="1"/>
  <c r="I3099" i="1"/>
  <c r="H3099" i="1"/>
  <c r="G3099" i="1"/>
  <c r="F3099" i="1"/>
  <c r="E3099" i="1"/>
  <c r="M3098" i="1"/>
  <c r="L3098" i="1"/>
  <c r="K3098" i="1"/>
  <c r="J3098" i="1"/>
  <c r="I3098" i="1"/>
  <c r="H3098" i="1"/>
  <c r="G3098" i="1"/>
  <c r="F3098" i="1"/>
  <c r="E3098" i="1"/>
  <c r="M3097" i="1"/>
  <c r="L3097" i="1"/>
  <c r="K3097" i="1"/>
  <c r="J3097" i="1"/>
  <c r="I3097" i="1"/>
  <c r="H3097" i="1"/>
  <c r="G3097" i="1"/>
  <c r="F3097" i="1"/>
  <c r="E3097" i="1"/>
  <c r="M3096" i="1"/>
  <c r="L3096" i="1"/>
  <c r="K3096" i="1"/>
  <c r="J3096" i="1"/>
  <c r="I3096" i="1"/>
  <c r="H3096" i="1"/>
  <c r="G3096" i="1"/>
  <c r="F3096" i="1"/>
  <c r="E3096" i="1"/>
  <c r="M3095" i="1"/>
  <c r="L3095" i="1"/>
  <c r="K3095" i="1"/>
  <c r="J3095" i="1"/>
  <c r="I3095" i="1"/>
  <c r="H3095" i="1"/>
  <c r="G3095" i="1"/>
  <c r="F3095" i="1"/>
  <c r="E3095" i="1"/>
  <c r="M3094" i="1"/>
  <c r="L3094" i="1"/>
  <c r="K3094" i="1"/>
  <c r="J3094" i="1"/>
  <c r="I3094" i="1"/>
  <c r="H3094" i="1"/>
  <c r="G3094" i="1"/>
  <c r="F3094" i="1"/>
  <c r="E3094" i="1"/>
  <c r="M3093" i="1"/>
  <c r="L3093" i="1"/>
  <c r="K3093" i="1"/>
  <c r="J3093" i="1"/>
  <c r="I3093" i="1"/>
  <c r="H3093" i="1"/>
  <c r="G3093" i="1"/>
  <c r="F3093" i="1"/>
  <c r="E3093" i="1"/>
  <c r="M3092" i="1"/>
  <c r="L3092" i="1"/>
  <c r="K3092" i="1"/>
  <c r="J3092" i="1"/>
  <c r="I3092" i="1"/>
  <c r="H3092" i="1"/>
  <c r="G3092" i="1"/>
  <c r="F3092" i="1"/>
  <c r="E3092" i="1"/>
  <c r="M3091" i="1"/>
  <c r="L3091" i="1"/>
  <c r="K3091" i="1"/>
  <c r="J3091" i="1"/>
  <c r="I3091" i="1"/>
  <c r="H3091" i="1"/>
  <c r="G3091" i="1"/>
  <c r="F3091" i="1"/>
  <c r="E3091" i="1"/>
  <c r="M3090" i="1"/>
  <c r="L3090" i="1"/>
  <c r="K3090" i="1"/>
  <c r="J3090" i="1"/>
  <c r="I3090" i="1"/>
  <c r="H3090" i="1"/>
  <c r="G3090" i="1"/>
  <c r="F3090" i="1"/>
  <c r="E3090" i="1"/>
  <c r="M3089" i="1"/>
  <c r="L3089" i="1"/>
  <c r="K3089" i="1"/>
  <c r="J3089" i="1"/>
  <c r="I3089" i="1"/>
  <c r="H3089" i="1"/>
  <c r="G3089" i="1"/>
  <c r="F3089" i="1"/>
  <c r="E3089" i="1"/>
  <c r="M3088" i="1"/>
  <c r="L3088" i="1"/>
  <c r="K3088" i="1"/>
  <c r="J3088" i="1"/>
  <c r="I3088" i="1"/>
  <c r="H3088" i="1"/>
  <c r="G3088" i="1"/>
  <c r="F3088" i="1"/>
  <c r="E3088" i="1"/>
  <c r="M3087" i="1"/>
  <c r="L3087" i="1"/>
  <c r="K3087" i="1"/>
  <c r="J3087" i="1"/>
  <c r="I3087" i="1"/>
  <c r="H3087" i="1"/>
  <c r="G3087" i="1"/>
  <c r="F3087" i="1"/>
  <c r="E3087" i="1"/>
  <c r="M3086" i="1"/>
  <c r="L3086" i="1"/>
  <c r="K3086" i="1"/>
  <c r="J3086" i="1"/>
  <c r="I3086" i="1"/>
  <c r="H3086" i="1"/>
  <c r="G3086" i="1"/>
  <c r="F3086" i="1"/>
  <c r="E3086" i="1"/>
  <c r="M3085" i="1"/>
  <c r="L3085" i="1"/>
  <c r="K3085" i="1"/>
  <c r="J3085" i="1"/>
  <c r="I3085" i="1"/>
  <c r="H3085" i="1"/>
  <c r="G3085" i="1"/>
  <c r="F3085" i="1"/>
  <c r="E3085" i="1"/>
  <c r="M3084" i="1"/>
  <c r="L3084" i="1"/>
  <c r="K3084" i="1"/>
  <c r="J3084" i="1"/>
  <c r="I3084" i="1"/>
  <c r="H3084" i="1"/>
  <c r="G3084" i="1"/>
  <c r="F3084" i="1"/>
  <c r="E3084" i="1"/>
  <c r="M3083" i="1"/>
  <c r="L3083" i="1"/>
  <c r="K3083" i="1"/>
  <c r="J3083" i="1"/>
  <c r="I3083" i="1"/>
  <c r="H3083" i="1"/>
  <c r="G3083" i="1"/>
  <c r="F3083" i="1"/>
  <c r="E3083" i="1"/>
  <c r="M3082" i="1"/>
  <c r="L3082" i="1"/>
  <c r="K3082" i="1"/>
  <c r="J3082" i="1"/>
  <c r="I3082" i="1"/>
  <c r="H3082" i="1"/>
  <c r="G3082" i="1"/>
  <c r="F3082" i="1"/>
  <c r="E3082" i="1"/>
  <c r="M3081" i="1"/>
  <c r="L3081" i="1"/>
  <c r="K3081" i="1"/>
  <c r="J3081" i="1"/>
  <c r="I3081" i="1"/>
  <c r="H3081" i="1"/>
  <c r="G3081" i="1"/>
  <c r="F3081" i="1"/>
  <c r="E3081" i="1"/>
  <c r="M3080" i="1"/>
  <c r="L3080" i="1"/>
  <c r="K3080" i="1"/>
  <c r="J3080" i="1"/>
  <c r="I3080" i="1"/>
  <c r="H3080" i="1"/>
  <c r="G3080" i="1"/>
  <c r="F3080" i="1"/>
  <c r="E3080" i="1"/>
  <c r="M3079" i="1"/>
  <c r="L3079" i="1"/>
  <c r="K3079" i="1"/>
  <c r="J3079" i="1"/>
  <c r="I3079" i="1"/>
  <c r="H3079" i="1"/>
  <c r="G3079" i="1"/>
  <c r="F3079" i="1"/>
  <c r="E3079" i="1"/>
  <c r="M3078" i="1"/>
  <c r="L3078" i="1"/>
  <c r="K3078" i="1"/>
  <c r="J3078" i="1"/>
  <c r="I3078" i="1"/>
  <c r="H3078" i="1"/>
  <c r="G3078" i="1"/>
  <c r="F3078" i="1"/>
  <c r="E3078" i="1"/>
  <c r="M3077" i="1"/>
  <c r="L3077" i="1"/>
  <c r="K3077" i="1"/>
  <c r="J3077" i="1"/>
  <c r="I3077" i="1"/>
  <c r="H3077" i="1"/>
  <c r="G3077" i="1"/>
  <c r="F3077" i="1"/>
  <c r="E3077" i="1"/>
  <c r="M3076" i="1"/>
  <c r="L3076" i="1"/>
  <c r="K3076" i="1"/>
  <c r="J3076" i="1"/>
  <c r="I3076" i="1"/>
  <c r="H3076" i="1"/>
  <c r="G3076" i="1"/>
  <c r="F3076" i="1"/>
  <c r="E3076" i="1"/>
  <c r="M3075" i="1"/>
  <c r="L3075" i="1"/>
  <c r="K3075" i="1"/>
  <c r="J3075" i="1"/>
  <c r="I3075" i="1"/>
  <c r="H3075" i="1"/>
  <c r="G3075" i="1"/>
  <c r="F3075" i="1"/>
  <c r="E3075" i="1"/>
  <c r="M3074" i="1"/>
  <c r="L3074" i="1"/>
  <c r="K3074" i="1"/>
  <c r="J3074" i="1"/>
  <c r="I3074" i="1"/>
  <c r="H3074" i="1"/>
  <c r="G3074" i="1"/>
  <c r="F3074" i="1"/>
  <c r="E3074" i="1"/>
  <c r="M3073" i="1"/>
  <c r="L3073" i="1"/>
  <c r="K3073" i="1"/>
  <c r="J3073" i="1"/>
  <c r="I3073" i="1"/>
  <c r="H3073" i="1"/>
  <c r="G3073" i="1"/>
  <c r="F3073" i="1"/>
  <c r="E3073" i="1"/>
  <c r="M3072" i="1"/>
  <c r="L3072" i="1"/>
  <c r="K3072" i="1"/>
  <c r="J3072" i="1"/>
  <c r="I3072" i="1"/>
  <c r="H3072" i="1"/>
  <c r="G3072" i="1"/>
  <c r="F3072" i="1"/>
  <c r="E3072" i="1"/>
  <c r="M3071" i="1"/>
  <c r="L3071" i="1"/>
  <c r="K3071" i="1"/>
  <c r="J3071" i="1"/>
  <c r="I3071" i="1"/>
  <c r="H3071" i="1"/>
  <c r="G3071" i="1"/>
  <c r="F3071" i="1"/>
  <c r="E3071" i="1"/>
  <c r="M3070" i="1"/>
  <c r="L3070" i="1"/>
  <c r="K3070" i="1"/>
  <c r="J3070" i="1"/>
  <c r="I3070" i="1"/>
  <c r="H3070" i="1"/>
  <c r="G3070" i="1"/>
  <c r="F3070" i="1"/>
  <c r="E3070" i="1"/>
  <c r="M3069" i="1"/>
  <c r="L3069" i="1"/>
  <c r="K3069" i="1"/>
  <c r="J3069" i="1"/>
  <c r="I3069" i="1"/>
  <c r="H3069" i="1"/>
  <c r="G3069" i="1"/>
  <c r="F3069" i="1"/>
  <c r="E3069" i="1"/>
  <c r="M3068" i="1"/>
  <c r="L3068" i="1"/>
  <c r="K3068" i="1"/>
  <c r="J3068" i="1"/>
  <c r="I3068" i="1"/>
  <c r="H3068" i="1"/>
  <c r="G3068" i="1"/>
  <c r="F3068" i="1"/>
  <c r="E3068" i="1"/>
  <c r="M3067" i="1"/>
  <c r="L3067" i="1"/>
  <c r="K3067" i="1"/>
  <c r="J3067" i="1"/>
  <c r="I3067" i="1"/>
  <c r="H3067" i="1"/>
  <c r="G3067" i="1"/>
  <c r="F3067" i="1"/>
  <c r="E3067" i="1"/>
  <c r="M3066" i="1"/>
  <c r="L3066" i="1"/>
  <c r="K3066" i="1"/>
  <c r="J3066" i="1"/>
  <c r="I3066" i="1"/>
  <c r="H3066" i="1"/>
  <c r="G3066" i="1"/>
  <c r="F3066" i="1"/>
  <c r="E3066" i="1"/>
  <c r="M3065" i="1"/>
  <c r="L3065" i="1"/>
  <c r="K3065" i="1"/>
  <c r="J3065" i="1"/>
  <c r="I3065" i="1"/>
  <c r="H3065" i="1"/>
  <c r="G3065" i="1"/>
  <c r="F3065" i="1"/>
  <c r="E3065" i="1"/>
  <c r="M3064" i="1"/>
  <c r="L3064" i="1"/>
  <c r="K3064" i="1"/>
  <c r="J3064" i="1"/>
  <c r="I3064" i="1"/>
  <c r="H3064" i="1"/>
  <c r="G3064" i="1"/>
  <c r="F3064" i="1"/>
  <c r="E3064" i="1"/>
  <c r="M3063" i="1"/>
  <c r="L3063" i="1"/>
  <c r="K3063" i="1"/>
  <c r="J3063" i="1"/>
  <c r="I3063" i="1"/>
  <c r="H3063" i="1"/>
  <c r="G3063" i="1"/>
  <c r="F3063" i="1"/>
  <c r="E3063" i="1"/>
  <c r="M3062" i="1"/>
  <c r="L3062" i="1"/>
  <c r="K3062" i="1"/>
  <c r="J3062" i="1"/>
  <c r="I3062" i="1"/>
  <c r="H3062" i="1"/>
  <c r="G3062" i="1"/>
  <c r="F3062" i="1"/>
  <c r="E3062" i="1"/>
  <c r="M3061" i="1"/>
  <c r="L3061" i="1"/>
  <c r="K3061" i="1"/>
  <c r="J3061" i="1"/>
  <c r="I3061" i="1"/>
  <c r="H3061" i="1"/>
  <c r="G3061" i="1"/>
  <c r="F3061" i="1"/>
  <c r="E3061" i="1"/>
  <c r="M3060" i="1"/>
  <c r="L3060" i="1"/>
  <c r="K3060" i="1"/>
  <c r="J3060" i="1"/>
  <c r="I3060" i="1"/>
  <c r="H3060" i="1"/>
  <c r="G3060" i="1"/>
  <c r="F3060" i="1"/>
  <c r="E3060" i="1"/>
  <c r="M3059" i="1"/>
  <c r="L3059" i="1"/>
  <c r="K3059" i="1"/>
  <c r="J3059" i="1"/>
  <c r="I3059" i="1"/>
  <c r="H3059" i="1"/>
  <c r="G3059" i="1"/>
  <c r="F3059" i="1"/>
  <c r="E3059" i="1"/>
  <c r="M3058" i="1"/>
  <c r="L3058" i="1"/>
  <c r="K3058" i="1"/>
  <c r="J3058" i="1"/>
  <c r="I3058" i="1"/>
  <c r="H3058" i="1"/>
  <c r="G3058" i="1"/>
  <c r="F3058" i="1"/>
  <c r="E3058" i="1"/>
  <c r="M3057" i="1"/>
  <c r="L3057" i="1"/>
  <c r="K3057" i="1"/>
  <c r="J3057" i="1"/>
  <c r="I3057" i="1"/>
  <c r="H3057" i="1"/>
  <c r="G3057" i="1"/>
  <c r="F3057" i="1"/>
  <c r="E3057" i="1"/>
  <c r="M3056" i="1"/>
  <c r="L3056" i="1"/>
  <c r="K3056" i="1"/>
  <c r="J3056" i="1"/>
  <c r="I3056" i="1"/>
  <c r="H3056" i="1"/>
  <c r="G3056" i="1"/>
  <c r="F3056" i="1"/>
  <c r="E3056" i="1"/>
  <c r="M3055" i="1"/>
  <c r="L3055" i="1"/>
  <c r="K3055" i="1"/>
  <c r="J3055" i="1"/>
  <c r="I3055" i="1"/>
  <c r="H3055" i="1"/>
  <c r="G3055" i="1"/>
  <c r="F3055" i="1"/>
  <c r="E3055" i="1"/>
  <c r="M3054" i="1"/>
  <c r="L3054" i="1"/>
  <c r="K3054" i="1"/>
  <c r="J3054" i="1"/>
  <c r="I3054" i="1"/>
  <c r="H3054" i="1"/>
  <c r="G3054" i="1"/>
  <c r="F3054" i="1"/>
  <c r="E3054" i="1"/>
  <c r="M3053" i="1"/>
  <c r="L3053" i="1"/>
  <c r="K3053" i="1"/>
  <c r="J3053" i="1"/>
  <c r="I3053" i="1"/>
  <c r="H3053" i="1"/>
  <c r="G3053" i="1"/>
  <c r="F3053" i="1"/>
  <c r="E3053" i="1"/>
  <c r="M3052" i="1"/>
  <c r="L3052" i="1"/>
  <c r="K3052" i="1"/>
  <c r="J3052" i="1"/>
  <c r="I3052" i="1"/>
  <c r="H3052" i="1"/>
  <c r="G3052" i="1"/>
  <c r="F3052" i="1"/>
  <c r="E3052" i="1"/>
  <c r="M3051" i="1"/>
  <c r="L3051" i="1"/>
  <c r="K3051" i="1"/>
  <c r="J3051" i="1"/>
  <c r="I3051" i="1"/>
  <c r="H3051" i="1"/>
  <c r="G3051" i="1"/>
  <c r="F3051" i="1"/>
  <c r="E3051" i="1"/>
  <c r="M3050" i="1"/>
  <c r="L3050" i="1"/>
  <c r="K3050" i="1"/>
  <c r="J3050" i="1"/>
  <c r="I3050" i="1"/>
  <c r="H3050" i="1"/>
  <c r="G3050" i="1"/>
  <c r="F3050" i="1"/>
  <c r="E3050" i="1"/>
  <c r="M3049" i="1"/>
  <c r="L3049" i="1"/>
  <c r="K3049" i="1"/>
  <c r="J3049" i="1"/>
  <c r="I3049" i="1"/>
  <c r="H3049" i="1"/>
  <c r="G3049" i="1"/>
  <c r="F3049" i="1"/>
  <c r="E3049" i="1"/>
  <c r="M3048" i="1"/>
  <c r="L3048" i="1"/>
  <c r="K3048" i="1"/>
  <c r="J3048" i="1"/>
  <c r="I3048" i="1"/>
  <c r="H3048" i="1"/>
  <c r="G3048" i="1"/>
  <c r="F3048" i="1"/>
  <c r="E3048" i="1"/>
  <c r="M3047" i="1"/>
  <c r="L3047" i="1"/>
  <c r="K3047" i="1"/>
  <c r="J3047" i="1"/>
  <c r="I3047" i="1"/>
  <c r="H3047" i="1"/>
  <c r="G3047" i="1"/>
  <c r="F3047" i="1"/>
  <c r="E3047" i="1"/>
  <c r="M3046" i="1"/>
  <c r="L3046" i="1"/>
  <c r="K3046" i="1"/>
  <c r="J3046" i="1"/>
  <c r="I3046" i="1"/>
  <c r="H3046" i="1"/>
  <c r="G3046" i="1"/>
  <c r="F3046" i="1"/>
  <c r="E3046" i="1"/>
  <c r="M3045" i="1"/>
  <c r="L3045" i="1"/>
  <c r="K3045" i="1"/>
  <c r="J3045" i="1"/>
  <c r="I3045" i="1"/>
  <c r="H3045" i="1"/>
  <c r="G3045" i="1"/>
  <c r="F3045" i="1"/>
  <c r="E3045" i="1"/>
  <c r="M3044" i="1"/>
  <c r="L3044" i="1"/>
  <c r="K3044" i="1"/>
  <c r="J3044" i="1"/>
  <c r="I3044" i="1"/>
  <c r="H3044" i="1"/>
  <c r="G3044" i="1"/>
  <c r="F3044" i="1"/>
  <c r="E3044" i="1"/>
  <c r="M3043" i="1"/>
  <c r="L3043" i="1"/>
  <c r="K3043" i="1"/>
  <c r="J3043" i="1"/>
  <c r="I3043" i="1"/>
  <c r="H3043" i="1"/>
  <c r="G3043" i="1"/>
  <c r="F3043" i="1"/>
  <c r="E3043" i="1"/>
  <c r="M3042" i="1"/>
  <c r="L3042" i="1"/>
  <c r="K3042" i="1"/>
  <c r="J3042" i="1"/>
  <c r="I3042" i="1"/>
  <c r="H3042" i="1"/>
  <c r="G3042" i="1"/>
  <c r="F3042" i="1"/>
  <c r="E3042" i="1"/>
  <c r="M3041" i="1"/>
  <c r="L3041" i="1"/>
  <c r="K3041" i="1"/>
  <c r="J3041" i="1"/>
  <c r="I3041" i="1"/>
  <c r="H3041" i="1"/>
  <c r="G3041" i="1"/>
  <c r="F3041" i="1"/>
  <c r="E3041" i="1"/>
  <c r="M3040" i="1"/>
  <c r="L3040" i="1"/>
  <c r="K3040" i="1"/>
  <c r="J3040" i="1"/>
  <c r="I3040" i="1"/>
  <c r="H3040" i="1"/>
  <c r="G3040" i="1"/>
  <c r="F3040" i="1"/>
  <c r="E3040" i="1"/>
  <c r="M3039" i="1"/>
  <c r="L3039" i="1"/>
  <c r="K3039" i="1"/>
  <c r="J3039" i="1"/>
  <c r="I3039" i="1"/>
  <c r="H3039" i="1"/>
  <c r="G3039" i="1"/>
  <c r="F3039" i="1"/>
  <c r="E3039" i="1"/>
  <c r="M3038" i="1"/>
  <c r="L3038" i="1"/>
  <c r="K3038" i="1"/>
  <c r="J3038" i="1"/>
  <c r="I3038" i="1"/>
  <c r="H3038" i="1"/>
  <c r="G3038" i="1"/>
  <c r="F3038" i="1"/>
  <c r="E3038" i="1"/>
  <c r="M3037" i="1"/>
  <c r="L3037" i="1"/>
  <c r="K3037" i="1"/>
  <c r="J3037" i="1"/>
  <c r="I3037" i="1"/>
  <c r="H3037" i="1"/>
  <c r="G3037" i="1"/>
  <c r="F3037" i="1"/>
  <c r="E3037" i="1"/>
  <c r="M3036" i="1"/>
  <c r="L3036" i="1"/>
  <c r="K3036" i="1"/>
  <c r="J3036" i="1"/>
  <c r="I3036" i="1"/>
  <c r="H3036" i="1"/>
  <c r="G3036" i="1"/>
  <c r="F3036" i="1"/>
  <c r="E3036" i="1"/>
  <c r="M3035" i="1"/>
  <c r="L3035" i="1"/>
  <c r="K3035" i="1"/>
  <c r="J3035" i="1"/>
  <c r="I3035" i="1"/>
  <c r="H3035" i="1"/>
  <c r="G3035" i="1"/>
  <c r="F3035" i="1"/>
  <c r="E3035" i="1"/>
  <c r="M3034" i="1"/>
  <c r="L3034" i="1"/>
  <c r="K3034" i="1"/>
  <c r="J3034" i="1"/>
  <c r="I3034" i="1"/>
  <c r="H3034" i="1"/>
  <c r="G3034" i="1"/>
  <c r="F3034" i="1"/>
  <c r="E3034" i="1"/>
  <c r="M3033" i="1"/>
  <c r="L3033" i="1"/>
  <c r="K3033" i="1"/>
  <c r="J3033" i="1"/>
  <c r="I3033" i="1"/>
  <c r="H3033" i="1"/>
  <c r="G3033" i="1"/>
  <c r="F3033" i="1"/>
  <c r="E3033" i="1"/>
  <c r="M3032" i="1"/>
  <c r="L3032" i="1"/>
  <c r="K3032" i="1"/>
  <c r="J3032" i="1"/>
  <c r="I3032" i="1"/>
  <c r="H3032" i="1"/>
  <c r="G3032" i="1"/>
  <c r="F3032" i="1"/>
  <c r="E3032" i="1"/>
  <c r="M3031" i="1"/>
  <c r="L3031" i="1"/>
  <c r="K3031" i="1"/>
  <c r="J3031" i="1"/>
  <c r="I3031" i="1"/>
  <c r="H3031" i="1"/>
  <c r="G3031" i="1"/>
  <c r="F3031" i="1"/>
  <c r="E3031" i="1"/>
  <c r="M3030" i="1"/>
  <c r="L3030" i="1"/>
  <c r="K3030" i="1"/>
  <c r="J3030" i="1"/>
  <c r="I3030" i="1"/>
  <c r="H3030" i="1"/>
  <c r="G3030" i="1"/>
  <c r="F3030" i="1"/>
  <c r="E3030" i="1"/>
  <c r="M3029" i="1"/>
  <c r="L3029" i="1"/>
  <c r="K3029" i="1"/>
  <c r="J3029" i="1"/>
  <c r="I3029" i="1"/>
  <c r="H3029" i="1"/>
  <c r="G3029" i="1"/>
  <c r="F3029" i="1"/>
  <c r="E3029" i="1"/>
  <c r="M3028" i="1"/>
  <c r="L3028" i="1"/>
  <c r="K3028" i="1"/>
  <c r="J3028" i="1"/>
  <c r="I3028" i="1"/>
  <c r="H3028" i="1"/>
  <c r="G3028" i="1"/>
  <c r="F3028" i="1"/>
  <c r="E3028" i="1"/>
  <c r="M3027" i="1"/>
  <c r="L3027" i="1"/>
  <c r="K3027" i="1"/>
  <c r="J3027" i="1"/>
  <c r="I3027" i="1"/>
  <c r="H3027" i="1"/>
  <c r="G3027" i="1"/>
  <c r="F3027" i="1"/>
  <c r="E3027" i="1"/>
  <c r="M3026" i="1"/>
  <c r="L3026" i="1"/>
  <c r="K3026" i="1"/>
  <c r="J3026" i="1"/>
  <c r="I3026" i="1"/>
  <c r="H3026" i="1"/>
  <c r="G3026" i="1"/>
  <c r="F3026" i="1"/>
  <c r="E3026" i="1"/>
  <c r="M3025" i="1"/>
  <c r="L3025" i="1"/>
  <c r="K3025" i="1"/>
  <c r="J3025" i="1"/>
  <c r="I3025" i="1"/>
  <c r="H3025" i="1"/>
  <c r="G3025" i="1"/>
  <c r="F3025" i="1"/>
  <c r="E3025" i="1"/>
  <c r="M3024" i="1"/>
  <c r="L3024" i="1"/>
  <c r="K3024" i="1"/>
  <c r="J3024" i="1"/>
  <c r="I3024" i="1"/>
  <c r="H3024" i="1"/>
  <c r="G3024" i="1"/>
  <c r="F3024" i="1"/>
  <c r="E3024" i="1"/>
  <c r="M3023" i="1"/>
  <c r="L3023" i="1"/>
  <c r="K3023" i="1"/>
  <c r="J3023" i="1"/>
  <c r="I3023" i="1"/>
  <c r="H3023" i="1"/>
  <c r="G3023" i="1"/>
  <c r="F3023" i="1"/>
  <c r="E3023" i="1"/>
  <c r="M3022" i="1"/>
  <c r="L3022" i="1"/>
  <c r="K3022" i="1"/>
  <c r="J3022" i="1"/>
  <c r="I3022" i="1"/>
  <c r="H3022" i="1"/>
  <c r="G3022" i="1"/>
  <c r="F3022" i="1"/>
  <c r="E3022" i="1"/>
  <c r="M3021" i="1"/>
  <c r="L3021" i="1"/>
  <c r="K3021" i="1"/>
  <c r="J3021" i="1"/>
  <c r="I3021" i="1"/>
  <c r="H3021" i="1"/>
  <c r="G3021" i="1"/>
  <c r="F3021" i="1"/>
  <c r="E3021" i="1"/>
  <c r="M3020" i="1"/>
  <c r="L3020" i="1"/>
  <c r="K3020" i="1"/>
  <c r="J3020" i="1"/>
  <c r="I3020" i="1"/>
  <c r="H3020" i="1"/>
  <c r="G3020" i="1"/>
  <c r="F3020" i="1"/>
  <c r="E3020" i="1"/>
  <c r="M3019" i="1"/>
  <c r="L3019" i="1"/>
  <c r="K3019" i="1"/>
  <c r="J3019" i="1"/>
  <c r="I3019" i="1"/>
  <c r="H3019" i="1"/>
  <c r="G3019" i="1"/>
  <c r="F3019" i="1"/>
  <c r="E3019" i="1"/>
  <c r="M3018" i="1"/>
  <c r="L3018" i="1"/>
  <c r="K3018" i="1"/>
  <c r="J3018" i="1"/>
  <c r="I3018" i="1"/>
  <c r="H3018" i="1"/>
  <c r="G3018" i="1"/>
  <c r="F3018" i="1"/>
  <c r="E3018" i="1"/>
  <c r="M3017" i="1"/>
  <c r="L3017" i="1"/>
  <c r="K3017" i="1"/>
  <c r="J3017" i="1"/>
  <c r="I3017" i="1"/>
  <c r="H3017" i="1"/>
  <c r="G3017" i="1"/>
  <c r="F3017" i="1"/>
  <c r="E3017" i="1"/>
  <c r="M3016" i="1"/>
  <c r="L3016" i="1"/>
  <c r="K3016" i="1"/>
  <c r="J3016" i="1"/>
  <c r="I3016" i="1"/>
  <c r="H3016" i="1"/>
  <c r="G3016" i="1"/>
  <c r="F3016" i="1"/>
  <c r="E3016" i="1"/>
  <c r="M3015" i="1"/>
  <c r="L3015" i="1"/>
  <c r="K3015" i="1"/>
  <c r="J3015" i="1"/>
  <c r="I3015" i="1"/>
  <c r="H3015" i="1"/>
  <c r="G3015" i="1"/>
  <c r="F3015" i="1"/>
  <c r="E3015" i="1"/>
  <c r="M3014" i="1"/>
  <c r="L3014" i="1"/>
  <c r="K3014" i="1"/>
  <c r="J3014" i="1"/>
  <c r="I3014" i="1"/>
  <c r="H3014" i="1"/>
  <c r="G3014" i="1"/>
  <c r="F3014" i="1"/>
  <c r="E3014" i="1"/>
  <c r="M3013" i="1"/>
  <c r="L3013" i="1"/>
  <c r="K3013" i="1"/>
  <c r="J3013" i="1"/>
  <c r="I3013" i="1"/>
  <c r="H3013" i="1"/>
  <c r="G3013" i="1"/>
  <c r="F3013" i="1"/>
  <c r="E3013" i="1"/>
  <c r="M3012" i="1"/>
  <c r="L3012" i="1"/>
  <c r="K3012" i="1"/>
  <c r="J3012" i="1"/>
  <c r="I3012" i="1"/>
  <c r="H3012" i="1"/>
  <c r="G3012" i="1"/>
  <c r="F3012" i="1"/>
  <c r="E3012" i="1"/>
  <c r="M3011" i="1"/>
  <c r="L3011" i="1"/>
  <c r="K3011" i="1"/>
  <c r="J3011" i="1"/>
  <c r="I3011" i="1"/>
  <c r="H3011" i="1"/>
  <c r="G3011" i="1"/>
  <c r="F3011" i="1"/>
  <c r="E3011" i="1"/>
  <c r="M3010" i="1"/>
  <c r="L3010" i="1"/>
  <c r="K3010" i="1"/>
  <c r="J3010" i="1"/>
  <c r="I3010" i="1"/>
  <c r="H3010" i="1"/>
  <c r="G3010" i="1"/>
  <c r="F3010" i="1"/>
  <c r="E3010" i="1"/>
  <c r="M3009" i="1"/>
  <c r="L3009" i="1"/>
  <c r="K3009" i="1"/>
  <c r="J3009" i="1"/>
  <c r="I3009" i="1"/>
  <c r="H3009" i="1"/>
  <c r="G3009" i="1"/>
  <c r="F3009" i="1"/>
  <c r="E3009" i="1"/>
  <c r="M3008" i="1"/>
  <c r="L3008" i="1"/>
  <c r="K3008" i="1"/>
  <c r="J3008" i="1"/>
  <c r="I3008" i="1"/>
  <c r="H3008" i="1"/>
  <c r="G3008" i="1"/>
  <c r="F3008" i="1"/>
  <c r="E3008" i="1"/>
  <c r="M3007" i="1"/>
  <c r="L3007" i="1"/>
  <c r="K3007" i="1"/>
  <c r="J3007" i="1"/>
  <c r="I3007" i="1"/>
  <c r="H3007" i="1"/>
  <c r="G3007" i="1"/>
  <c r="F3007" i="1"/>
  <c r="E3007" i="1"/>
  <c r="M3006" i="1"/>
  <c r="L3006" i="1"/>
  <c r="K3006" i="1"/>
  <c r="J3006" i="1"/>
  <c r="I3006" i="1"/>
  <c r="H3006" i="1"/>
  <c r="G3006" i="1"/>
  <c r="F3006" i="1"/>
  <c r="E3006" i="1"/>
  <c r="M3005" i="1"/>
  <c r="L3005" i="1"/>
  <c r="K3005" i="1"/>
  <c r="J3005" i="1"/>
  <c r="I3005" i="1"/>
  <c r="H3005" i="1"/>
  <c r="G3005" i="1"/>
  <c r="F3005" i="1"/>
  <c r="E3005" i="1"/>
  <c r="M3004" i="1"/>
  <c r="L3004" i="1"/>
  <c r="K3004" i="1"/>
  <c r="J3004" i="1"/>
  <c r="I3004" i="1"/>
  <c r="H3004" i="1"/>
  <c r="G3004" i="1"/>
  <c r="F3004" i="1"/>
  <c r="E3004" i="1"/>
  <c r="M3003" i="1"/>
  <c r="L3003" i="1"/>
  <c r="K3003" i="1"/>
  <c r="J3003" i="1"/>
  <c r="I3003" i="1"/>
  <c r="H3003" i="1"/>
  <c r="G3003" i="1"/>
  <c r="F3003" i="1"/>
  <c r="E3003" i="1"/>
  <c r="M3002" i="1"/>
  <c r="L3002" i="1"/>
  <c r="K3002" i="1"/>
  <c r="J3002" i="1"/>
  <c r="I3002" i="1"/>
  <c r="H3002" i="1"/>
  <c r="G3002" i="1"/>
  <c r="F3002" i="1"/>
  <c r="E3002" i="1"/>
  <c r="M3001" i="1"/>
  <c r="L3001" i="1"/>
  <c r="K3001" i="1"/>
  <c r="J3001" i="1"/>
  <c r="I3001" i="1"/>
  <c r="H3001" i="1"/>
  <c r="G3001" i="1"/>
  <c r="F3001" i="1"/>
  <c r="E3001" i="1"/>
  <c r="M3000" i="1"/>
  <c r="L3000" i="1"/>
  <c r="K3000" i="1"/>
  <c r="J3000" i="1"/>
  <c r="I3000" i="1"/>
  <c r="H3000" i="1"/>
  <c r="G3000" i="1"/>
  <c r="F3000" i="1"/>
  <c r="E3000" i="1"/>
  <c r="M2999" i="1"/>
  <c r="L2999" i="1"/>
  <c r="K2999" i="1"/>
  <c r="J2999" i="1"/>
  <c r="I2999" i="1"/>
  <c r="H2999" i="1"/>
  <c r="G2999" i="1"/>
  <c r="F2999" i="1"/>
  <c r="E2999" i="1"/>
  <c r="M2998" i="1"/>
  <c r="L2998" i="1"/>
  <c r="K2998" i="1"/>
  <c r="J2998" i="1"/>
  <c r="I2998" i="1"/>
  <c r="H2998" i="1"/>
  <c r="G2998" i="1"/>
  <c r="F2998" i="1"/>
  <c r="E2998" i="1"/>
  <c r="M2997" i="1"/>
  <c r="L2997" i="1"/>
  <c r="K2997" i="1"/>
  <c r="J2997" i="1"/>
  <c r="I2997" i="1"/>
  <c r="H2997" i="1"/>
  <c r="G2997" i="1"/>
  <c r="F2997" i="1"/>
  <c r="E2997" i="1"/>
  <c r="M2996" i="1"/>
  <c r="L2996" i="1"/>
  <c r="K2996" i="1"/>
  <c r="J2996" i="1"/>
  <c r="I2996" i="1"/>
  <c r="H2996" i="1"/>
  <c r="G2996" i="1"/>
  <c r="F2996" i="1"/>
  <c r="E2996" i="1"/>
  <c r="M2995" i="1"/>
  <c r="L2995" i="1"/>
  <c r="K2995" i="1"/>
  <c r="J2995" i="1"/>
  <c r="I2995" i="1"/>
  <c r="H2995" i="1"/>
  <c r="G2995" i="1"/>
  <c r="F2995" i="1"/>
  <c r="E2995" i="1"/>
  <c r="M2994" i="1"/>
  <c r="L2994" i="1"/>
  <c r="K2994" i="1"/>
  <c r="J2994" i="1"/>
  <c r="I2994" i="1"/>
  <c r="H2994" i="1"/>
  <c r="G2994" i="1"/>
  <c r="F2994" i="1"/>
  <c r="E2994" i="1"/>
  <c r="M2993" i="1"/>
  <c r="L2993" i="1"/>
  <c r="K2993" i="1"/>
  <c r="J2993" i="1"/>
  <c r="I2993" i="1"/>
  <c r="H2993" i="1"/>
  <c r="G2993" i="1"/>
  <c r="F2993" i="1"/>
  <c r="E2993" i="1"/>
  <c r="M2992" i="1"/>
  <c r="L2992" i="1"/>
  <c r="K2992" i="1"/>
  <c r="J2992" i="1"/>
  <c r="I2992" i="1"/>
  <c r="H2992" i="1"/>
  <c r="G2992" i="1"/>
  <c r="F2992" i="1"/>
  <c r="E2992" i="1"/>
  <c r="M2991" i="1"/>
  <c r="L2991" i="1"/>
  <c r="K2991" i="1"/>
  <c r="J2991" i="1"/>
  <c r="I2991" i="1"/>
  <c r="H2991" i="1"/>
  <c r="G2991" i="1"/>
  <c r="F2991" i="1"/>
  <c r="E2991" i="1"/>
  <c r="M2990" i="1"/>
  <c r="L2990" i="1"/>
  <c r="K2990" i="1"/>
  <c r="J2990" i="1"/>
  <c r="I2990" i="1"/>
  <c r="H2990" i="1"/>
  <c r="G2990" i="1"/>
  <c r="F2990" i="1"/>
  <c r="E2990" i="1"/>
  <c r="M2989" i="1"/>
  <c r="L2989" i="1"/>
  <c r="K2989" i="1"/>
  <c r="J2989" i="1"/>
  <c r="I2989" i="1"/>
  <c r="H2989" i="1"/>
  <c r="G2989" i="1"/>
  <c r="F2989" i="1"/>
  <c r="E2989" i="1"/>
  <c r="M2988" i="1"/>
  <c r="L2988" i="1"/>
  <c r="K2988" i="1"/>
  <c r="J2988" i="1"/>
  <c r="I2988" i="1"/>
  <c r="H2988" i="1"/>
  <c r="G2988" i="1"/>
  <c r="F2988" i="1"/>
  <c r="E2988" i="1"/>
  <c r="M2987" i="1"/>
  <c r="L2987" i="1"/>
  <c r="K2987" i="1"/>
  <c r="J2987" i="1"/>
  <c r="I2987" i="1"/>
  <c r="H2987" i="1"/>
  <c r="G2987" i="1"/>
  <c r="F2987" i="1"/>
  <c r="E2987" i="1"/>
  <c r="M2986" i="1"/>
  <c r="L2986" i="1"/>
  <c r="K2986" i="1"/>
  <c r="J2986" i="1"/>
  <c r="I2986" i="1"/>
  <c r="H2986" i="1"/>
  <c r="G2986" i="1"/>
  <c r="F2986" i="1"/>
  <c r="E2986" i="1"/>
  <c r="M2985" i="1"/>
  <c r="L2985" i="1"/>
  <c r="K2985" i="1"/>
  <c r="J2985" i="1"/>
  <c r="I2985" i="1"/>
  <c r="H2985" i="1"/>
  <c r="G2985" i="1"/>
  <c r="F2985" i="1"/>
  <c r="E2985" i="1"/>
  <c r="M2984" i="1"/>
  <c r="L2984" i="1"/>
  <c r="K2984" i="1"/>
  <c r="J2984" i="1"/>
  <c r="I2984" i="1"/>
  <c r="H2984" i="1"/>
  <c r="G2984" i="1"/>
  <c r="F2984" i="1"/>
  <c r="E2984" i="1"/>
  <c r="M2983" i="1"/>
  <c r="L2983" i="1"/>
  <c r="K2983" i="1"/>
  <c r="J2983" i="1"/>
  <c r="I2983" i="1"/>
  <c r="H2983" i="1"/>
  <c r="G2983" i="1"/>
  <c r="F2983" i="1"/>
  <c r="E2983" i="1"/>
  <c r="M2982" i="1"/>
  <c r="L2982" i="1"/>
  <c r="K2982" i="1"/>
  <c r="J2982" i="1"/>
  <c r="I2982" i="1"/>
  <c r="H2982" i="1"/>
  <c r="G2982" i="1"/>
  <c r="F2982" i="1"/>
  <c r="E2982" i="1"/>
  <c r="M2981" i="1"/>
  <c r="L2981" i="1"/>
  <c r="K2981" i="1"/>
  <c r="J2981" i="1"/>
  <c r="I2981" i="1"/>
  <c r="H2981" i="1"/>
  <c r="G2981" i="1"/>
  <c r="F2981" i="1"/>
  <c r="E2981" i="1"/>
  <c r="M2980" i="1"/>
  <c r="L2980" i="1"/>
  <c r="K2980" i="1"/>
  <c r="J2980" i="1"/>
  <c r="I2980" i="1"/>
  <c r="H2980" i="1"/>
  <c r="G2980" i="1"/>
  <c r="F2980" i="1"/>
  <c r="E2980" i="1"/>
  <c r="M2979" i="1"/>
  <c r="L2979" i="1"/>
  <c r="K2979" i="1"/>
  <c r="J2979" i="1"/>
  <c r="I2979" i="1"/>
  <c r="H2979" i="1"/>
  <c r="G2979" i="1"/>
  <c r="F2979" i="1"/>
  <c r="E2979" i="1"/>
  <c r="M2978" i="1"/>
  <c r="L2978" i="1"/>
  <c r="K2978" i="1"/>
  <c r="J2978" i="1"/>
  <c r="I2978" i="1"/>
  <c r="H2978" i="1"/>
  <c r="G2978" i="1"/>
  <c r="F2978" i="1"/>
  <c r="E2978" i="1"/>
  <c r="M2977" i="1"/>
  <c r="L2977" i="1"/>
  <c r="K2977" i="1"/>
  <c r="J2977" i="1"/>
  <c r="I2977" i="1"/>
  <c r="H2977" i="1"/>
  <c r="G2977" i="1"/>
  <c r="F2977" i="1"/>
  <c r="E2977" i="1"/>
  <c r="M2976" i="1"/>
  <c r="L2976" i="1"/>
  <c r="K2976" i="1"/>
  <c r="J2976" i="1"/>
  <c r="I2976" i="1"/>
  <c r="H2976" i="1"/>
  <c r="G2976" i="1"/>
  <c r="F2976" i="1"/>
  <c r="E2976" i="1"/>
  <c r="M2975" i="1"/>
  <c r="L2975" i="1"/>
  <c r="K2975" i="1"/>
  <c r="J2975" i="1"/>
  <c r="I2975" i="1"/>
  <c r="H2975" i="1"/>
  <c r="G2975" i="1"/>
  <c r="F2975" i="1"/>
  <c r="E2975" i="1"/>
  <c r="M2974" i="1"/>
  <c r="L2974" i="1"/>
  <c r="K2974" i="1"/>
  <c r="J2974" i="1"/>
  <c r="I2974" i="1"/>
  <c r="H2974" i="1"/>
  <c r="G2974" i="1"/>
  <c r="F2974" i="1"/>
  <c r="E2974" i="1"/>
  <c r="M2973" i="1"/>
  <c r="L2973" i="1"/>
  <c r="K2973" i="1"/>
  <c r="J2973" i="1"/>
  <c r="I2973" i="1"/>
  <c r="H2973" i="1"/>
  <c r="G2973" i="1"/>
  <c r="F2973" i="1"/>
  <c r="E2973" i="1"/>
  <c r="M2972" i="1"/>
  <c r="L2972" i="1"/>
  <c r="K2972" i="1"/>
  <c r="J2972" i="1"/>
  <c r="I2972" i="1"/>
  <c r="H2972" i="1"/>
  <c r="G2972" i="1"/>
  <c r="F2972" i="1"/>
  <c r="E2972" i="1"/>
  <c r="M2971" i="1"/>
  <c r="L2971" i="1"/>
  <c r="K2971" i="1"/>
  <c r="J2971" i="1"/>
  <c r="I2971" i="1"/>
  <c r="H2971" i="1"/>
  <c r="G2971" i="1"/>
  <c r="F2971" i="1"/>
  <c r="E2971" i="1"/>
  <c r="M2970" i="1"/>
  <c r="L2970" i="1"/>
  <c r="K2970" i="1"/>
  <c r="J2970" i="1"/>
  <c r="I2970" i="1"/>
  <c r="H2970" i="1"/>
  <c r="G2970" i="1"/>
  <c r="F2970" i="1"/>
  <c r="E2970" i="1"/>
  <c r="M2969" i="1"/>
  <c r="L2969" i="1"/>
  <c r="K2969" i="1"/>
  <c r="J2969" i="1"/>
  <c r="I2969" i="1"/>
  <c r="H2969" i="1"/>
  <c r="G2969" i="1"/>
  <c r="F2969" i="1"/>
  <c r="E2969" i="1"/>
  <c r="M2968" i="1"/>
  <c r="L2968" i="1"/>
  <c r="K2968" i="1"/>
  <c r="J2968" i="1"/>
  <c r="I2968" i="1"/>
  <c r="H2968" i="1"/>
  <c r="G2968" i="1"/>
  <c r="F2968" i="1"/>
  <c r="E2968" i="1"/>
  <c r="M2967" i="1"/>
  <c r="L2967" i="1"/>
  <c r="K2967" i="1"/>
  <c r="J2967" i="1"/>
  <c r="I2967" i="1"/>
  <c r="H2967" i="1"/>
  <c r="G2967" i="1"/>
  <c r="F2967" i="1"/>
  <c r="E2967" i="1"/>
  <c r="M2966" i="1"/>
  <c r="L2966" i="1"/>
  <c r="K2966" i="1"/>
  <c r="J2966" i="1"/>
  <c r="I2966" i="1"/>
  <c r="H2966" i="1"/>
  <c r="G2966" i="1"/>
  <c r="F2966" i="1"/>
  <c r="E2966" i="1"/>
  <c r="M2965" i="1"/>
  <c r="L2965" i="1"/>
  <c r="K2965" i="1"/>
  <c r="J2965" i="1"/>
  <c r="I2965" i="1"/>
  <c r="H2965" i="1"/>
  <c r="G2965" i="1"/>
  <c r="F2965" i="1"/>
  <c r="E2965" i="1"/>
  <c r="M2964" i="1"/>
  <c r="L2964" i="1"/>
  <c r="K2964" i="1"/>
  <c r="J2964" i="1"/>
  <c r="I2964" i="1"/>
  <c r="H2964" i="1"/>
  <c r="G2964" i="1"/>
  <c r="F2964" i="1"/>
  <c r="E2964" i="1"/>
  <c r="M2963" i="1"/>
  <c r="L2963" i="1"/>
  <c r="K2963" i="1"/>
  <c r="J2963" i="1"/>
  <c r="I2963" i="1"/>
  <c r="H2963" i="1"/>
  <c r="G2963" i="1"/>
  <c r="F2963" i="1"/>
  <c r="E2963" i="1"/>
  <c r="M2962" i="1"/>
  <c r="L2962" i="1"/>
  <c r="K2962" i="1"/>
  <c r="J2962" i="1"/>
  <c r="I2962" i="1"/>
  <c r="H2962" i="1"/>
  <c r="G2962" i="1"/>
  <c r="F2962" i="1"/>
  <c r="E2962" i="1"/>
  <c r="M2961" i="1"/>
  <c r="L2961" i="1"/>
  <c r="K2961" i="1"/>
  <c r="J2961" i="1"/>
  <c r="I2961" i="1"/>
  <c r="H2961" i="1"/>
  <c r="G2961" i="1"/>
  <c r="F2961" i="1"/>
  <c r="E2961" i="1"/>
  <c r="M2960" i="1"/>
  <c r="L2960" i="1"/>
  <c r="K2960" i="1"/>
  <c r="J2960" i="1"/>
  <c r="I2960" i="1"/>
  <c r="H2960" i="1"/>
  <c r="G2960" i="1"/>
  <c r="F2960" i="1"/>
  <c r="E2960" i="1"/>
  <c r="M2959" i="1"/>
  <c r="L2959" i="1"/>
  <c r="K2959" i="1"/>
  <c r="J2959" i="1"/>
  <c r="I2959" i="1"/>
  <c r="H2959" i="1"/>
  <c r="G2959" i="1"/>
  <c r="F2959" i="1"/>
  <c r="E2959" i="1"/>
  <c r="M2958" i="1"/>
  <c r="L2958" i="1"/>
  <c r="K2958" i="1"/>
  <c r="J2958" i="1"/>
  <c r="I2958" i="1"/>
  <c r="H2958" i="1"/>
  <c r="G2958" i="1"/>
  <c r="F2958" i="1"/>
  <c r="E2958" i="1"/>
  <c r="M2957" i="1"/>
  <c r="L2957" i="1"/>
  <c r="K2957" i="1"/>
  <c r="J2957" i="1"/>
  <c r="I2957" i="1"/>
  <c r="H2957" i="1"/>
  <c r="G2957" i="1"/>
  <c r="F2957" i="1"/>
  <c r="E2957" i="1"/>
  <c r="M2956" i="1"/>
  <c r="L2956" i="1"/>
  <c r="K2956" i="1"/>
  <c r="J2956" i="1"/>
  <c r="I2956" i="1"/>
  <c r="H2956" i="1"/>
  <c r="G2956" i="1"/>
  <c r="F2956" i="1"/>
  <c r="E2956" i="1"/>
  <c r="M2955" i="1"/>
  <c r="L2955" i="1"/>
  <c r="K2955" i="1"/>
  <c r="J2955" i="1"/>
  <c r="I2955" i="1"/>
  <c r="H2955" i="1"/>
  <c r="G2955" i="1"/>
  <c r="F2955" i="1"/>
  <c r="E2955" i="1"/>
  <c r="M2954" i="1"/>
  <c r="L2954" i="1"/>
  <c r="K2954" i="1"/>
  <c r="J2954" i="1"/>
  <c r="I2954" i="1"/>
  <c r="H2954" i="1"/>
  <c r="G2954" i="1"/>
  <c r="F2954" i="1"/>
  <c r="E2954" i="1"/>
  <c r="M2953" i="1"/>
  <c r="L2953" i="1"/>
  <c r="K2953" i="1"/>
  <c r="J2953" i="1"/>
  <c r="I2953" i="1"/>
  <c r="H2953" i="1"/>
  <c r="G2953" i="1"/>
  <c r="F2953" i="1"/>
  <c r="E2953" i="1"/>
  <c r="M2952" i="1"/>
  <c r="L2952" i="1"/>
  <c r="K2952" i="1"/>
  <c r="J2952" i="1"/>
  <c r="I2952" i="1"/>
  <c r="H2952" i="1"/>
  <c r="G2952" i="1"/>
  <c r="F2952" i="1"/>
  <c r="E2952" i="1"/>
  <c r="M2951" i="1"/>
  <c r="L2951" i="1"/>
  <c r="K2951" i="1"/>
  <c r="J2951" i="1"/>
  <c r="I2951" i="1"/>
  <c r="H2951" i="1"/>
  <c r="G2951" i="1"/>
  <c r="F2951" i="1"/>
  <c r="E2951" i="1"/>
  <c r="M2950" i="1"/>
  <c r="L2950" i="1"/>
  <c r="K2950" i="1"/>
  <c r="J2950" i="1"/>
  <c r="I2950" i="1"/>
  <c r="H2950" i="1"/>
  <c r="G2950" i="1"/>
  <c r="F2950" i="1"/>
  <c r="E2950" i="1"/>
  <c r="M2949" i="1"/>
  <c r="L2949" i="1"/>
  <c r="K2949" i="1"/>
  <c r="J2949" i="1"/>
  <c r="I2949" i="1"/>
  <c r="H2949" i="1"/>
  <c r="G2949" i="1"/>
  <c r="F2949" i="1"/>
  <c r="E2949" i="1"/>
  <c r="M2948" i="1"/>
  <c r="L2948" i="1"/>
  <c r="K2948" i="1"/>
  <c r="J2948" i="1"/>
  <c r="I2948" i="1"/>
  <c r="H2948" i="1"/>
  <c r="G2948" i="1"/>
  <c r="F2948" i="1"/>
  <c r="E2948" i="1"/>
  <c r="M2947" i="1"/>
  <c r="L2947" i="1"/>
  <c r="K2947" i="1"/>
  <c r="J2947" i="1"/>
  <c r="I2947" i="1"/>
  <c r="H2947" i="1"/>
  <c r="G2947" i="1"/>
  <c r="F2947" i="1"/>
  <c r="E2947" i="1"/>
  <c r="M2946" i="1"/>
  <c r="L2946" i="1"/>
  <c r="K2946" i="1"/>
  <c r="J2946" i="1"/>
  <c r="I2946" i="1"/>
  <c r="H2946" i="1"/>
  <c r="G2946" i="1"/>
  <c r="F2946" i="1"/>
  <c r="E2946" i="1"/>
  <c r="M2945" i="1"/>
  <c r="L2945" i="1"/>
  <c r="K2945" i="1"/>
  <c r="J2945" i="1"/>
  <c r="I2945" i="1"/>
  <c r="H2945" i="1"/>
  <c r="G2945" i="1"/>
  <c r="F2945" i="1"/>
  <c r="E2945" i="1"/>
  <c r="M2944" i="1"/>
  <c r="L2944" i="1"/>
  <c r="K2944" i="1"/>
  <c r="J2944" i="1"/>
  <c r="I2944" i="1"/>
  <c r="H2944" i="1"/>
  <c r="G2944" i="1"/>
  <c r="F2944" i="1"/>
  <c r="E2944" i="1"/>
  <c r="M2943" i="1"/>
  <c r="L2943" i="1"/>
  <c r="K2943" i="1"/>
  <c r="J2943" i="1"/>
  <c r="I2943" i="1"/>
  <c r="H2943" i="1"/>
  <c r="G2943" i="1"/>
  <c r="F2943" i="1"/>
  <c r="E2943" i="1"/>
  <c r="M2942" i="1"/>
  <c r="L2942" i="1"/>
  <c r="K2942" i="1"/>
  <c r="J2942" i="1"/>
  <c r="I2942" i="1"/>
  <c r="H2942" i="1"/>
  <c r="G2942" i="1"/>
  <c r="F2942" i="1"/>
  <c r="E2942" i="1"/>
  <c r="M2941" i="1"/>
  <c r="L2941" i="1"/>
  <c r="K2941" i="1"/>
  <c r="J2941" i="1"/>
  <c r="I2941" i="1"/>
  <c r="H2941" i="1"/>
  <c r="G2941" i="1"/>
  <c r="F2941" i="1"/>
  <c r="E2941" i="1"/>
  <c r="M2940" i="1"/>
  <c r="L2940" i="1"/>
  <c r="K2940" i="1"/>
  <c r="J2940" i="1"/>
  <c r="I2940" i="1"/>
  <c r="H2940" i="1"/>
  <c r="G2940" i="1"/>
  <c r="F2940" i="1"/>
  <c r="E2940" i="1"/>
  <c r="M2939" i="1"/>
  <c r="L2939" i="1"/>
  <c r="K2939" i="1"/>
  <c r="J2939" i="1"/>
  <c r="I2939" i="1"/>
  <c r="H2939" i="1"/>
  <c r="G2939" i="1"/>
  <c r="F2939" i="1"/>
  <c r="E2939" i="1"/>
  <c r="M2938" i="1"/>
  <c r="L2938" i="1"/>
  <c r="K2938" i="1"/>
  <c r="J2938" i="1"/>
  <c r="I2938" i="1"/>
  <c r="H2938" i="1"/>
  <c r="G2938" i="1"/>
  <c r="F2938" i="1"/>
  <c r="E2938" i="1"/>
  <c r="M2937" i="1"/>
  <c r="L2937" i="1"/>
  <c r="K2937" i="1"/>
  <c r="J2937" i="1"/>
  <c r="I2937" i="1"/>
  <c r="H2937" i="1"/>
  <c r="G2937" i="1"/>
  <c r="F2937" i="1"/>
  <c r="E2937" i="1"/>
  <c r="M2936" i="1"/>
  <c r="L2936" i="1"/>
  <c r="K2936" i="1"/>
  <c r="J2936" i="1"/>
  <c r="I2936" i="1"/>
  <c r="H2936" i="1"/>
  <c r="G2936" i="1"/>
  <c r="F2936" i="1"/>
  <c r="E2936" i="1"/>
  <c r="M2935" i="1"/>
  <c r="L2935" i="1"/>
  <c r="K2935" i="1"/>
  <c r="J2935" i="1"/>
  <c r="I2935" i="1"/>
  <c r="H2935" i="1"/>
  <c r="G2935" i="1"/>
  <c r="F2935" i="1"/>
  <c r="E2935" i="1"/>
  <c r="M2934" i="1"/>
  <c r="L2934" i="1"/>
  <c r="K2934" i="1"/>
  <c r="J2934" i="1"/>
  <c r="I2934" i="1"/>
  <c r="H2934" i="1"/>
  <c r="G2934" i="1"/>
  <c r="F2934" i="1"/>
  <c r="E2934" i="1"/>
  <c r="M2933" i="1"/>
  <c r="L2933" i="1"/>
  <c r="K2933" i="1"/>
  <c r="J2933" i="1"/>
  <c r="I2933" i="1"/>
  <c r="H2933" i="1"/>
  <c r="G2933" i="1"/>
  <c r="F2933" i="1"/>
  <c r="E2933" i="1"/>
  <c r="M2932" i="1"/>
  <c r="L2932" i="1"/>
  <c r="K2932" i="1"/>
  <c r="J2932" i="1"/>
  <c r="I2932" i="1"/>
  <c r="H2932" i="1"/>
  <c r="G2932" i="1"/>
  <c r="F2932" i="1"/>
  <c r="E2932" i="1"/>
  <c r="M2931" i="1"/>
  <c r="L2931" i="1"/>
  <c r="K2931" i="1"/>
  <c r="J2931" i="1"/>
  <c r="I2931" i="1"/>
  <c r="H2931" i="1"/>
  <c r="G2931" i="1"/>
  <c r="F2931" i="1"/>
  <c r="E2931" i="1"/>
  <c r="M2930" i="1"/>
  <c r="L2930" i="1"/>
  <c r="K2930" i="1"/>
  <c r="J2930" i="1"/>
  <c r="I2930" i="1"/>
  <c r="H2930" i="1"/>
  <c r="G2930" i="1"/>
  <c r="F2930" i="1"/>
  <c r="E2930" i="1"/>
  <c r="M2929" i="1"/>
  <c r="L2929" i="1"/>
  <c r="K2929" i="1"/>
  <c r="J2929" i="1"/>
  <c r="I2929" i="1"/>
  <c r="H2929" i="1"/>
  <c r="G2929" i="1"/>
  <c r="F2929" i="1"/>
  <c r="E2929" i="1"/>
  <c r="M2928" i="1"/>
  <c r="L2928" i="1"/>
  <c r="K2928" i="1"/>
  <c r="J2928" i="1"/>
  <c r="I2928" i="1"/>
  <c r="H2928" i="1"/>
  <c r="G2928" i="1"/>
  <c r="F2928" i="1"/>
  <c r="E2928" i="1"/>
  <c r="M2927" i="1"/>
  <c r="L2927" i="1"/>
  <c r="K2927" i="1"/>
  <c r="J2927" i="1"/>
  <c r="I2927" i="1"/>
  <c r="H2927" i="1"/>
  <c r="G2927" i="1"/>
  <c r="F2927" i="1"/>
  <c r="E2927" i="1"/>
  <c r="M2926" i="1"/>
  <c r="L2926" i="1"/>
  <c r="K2926" i="1"/>
  <c r="J2926" i="1"/>
  <c r="I2926" i="1"/>
  <c r="H2926" i="1"/>
  <c r="G2926" i="1"/>
  <c r="F2926" i="1"/>
  <c r="E2926" i="1"/>
  <c r="M2925" i="1"/>
  <c r="L2925" i="1"/>
  <c r="K2925" i="1"/>
  <c r="J2925" i="1"/>
  <c r="I2925" i="1"/>
  <c r="H2925" i="1"/>
  <c r="G2925" i="1"/>
  <c r="F2925" i="1"/>
  <c r="E2925" i="1"/>
  <c r="M2924" i="1"/>
  <c r="L2924" i="1"/>
  <c r="K2924" i="1"/>
  <c r="J2924" i="1"/>
  <c r="I2924" i="1"/>
  <c r="H2924" i="1"/>
  <c r="G2924" i="1"/>
  <c r="F2924" i="1"/>
  <c r="E2924" i="1"/>
  <c r="M2923" i="1"/>
  <c r="L2923" i="1"/>
  <c r="K2923" i="1"/>
  <c r="J2923" i="1"/>
  <c r="I2923" i="1"/>
  <c r="H2923" i="1"/>
  <c r="G2923" i="1"/>
  <c r="F2923" i="1"/>
  <c r="E2923" i="1"/>
  <c r="M2922" i="1"/>
  <c r="L2922" i="1"/>
  <c r="K2922" i="1"/>
  <c r="J2922" i="1"/>
  <c r="I2922" i="1"/>
  <c r="H2922" i="1"/>
  <c r="G2922" i="1"/>
  <c r="F2922" i="1"/>
  <c r="E2922" i="1"/>
  <c r="M2921" i="1"/>
  <c r="L2921" i="1"/>
  <c r="K2921" i="1"/>
  <c r="J2921" i="1"/>
  <c r="I2921" i="1"/>
  <c r="H2921" i="1"/>
  <c r="G2921" i="1"/>
  <c r="F2921" i="1"/>
  <c r="E2921" i="1"/>
  <c r="M2920" i="1"/>
  <c r="L2920" i="1"/>
  <c r="K2920" i="1"/>
  <c r="J2920" i="1"/>
  <c r="I2920" i="1"/>
  <c r="H2920" i="1"/>
  <c r="G2920" i="1"/>
  <c r="F2920" i="1"/>
  <c r="E2920" i="1"/>
  <c r="M2919" i="1"/>
  <c r="L2919" i="1"/>
  <c r="K2919" i="1"/>
  <c r="J2919" i="1"/>
  <c r="I2919" i="1"/>
  <c r="H2919" i="1"/>
  <c r="G2919" i="1"/>
  <c r="F2919" i="1"/>
  <c r="E2919" i="1"/>
  <c r="M2918" i="1"/>
  <c r="L2918" i="1"/>
  <c r="K2918" i="1"/>
  <c r="J2918" i="1"/>
  <c r="I2918" i="1"/>
  <c r="H2918" i="1"/>
  <c r="G2918" i="1"/>
  <c r="F2918" i="1"/>
  <c r="E2918" i="1"/>
  <c r="M2917" i="1"/>
  <c r="L2917" i="1"/>
  <c r="K2917" i="1"/>
  <c r="J2917" i="1"/>
  <c r="I2917" i="1"/>
  <c r="H2917" i="1"/>
  <c r="G2917" i="1"/>
  <c r="F2917" i="1"/>
  <c r="E2917" i="1"/>
  <c r="M2916" i="1"/>
  <c r="L2916" i="1"/>
  <c r="K2916" i="1"/>
  <c r="J2916" i="1"/>
  <c r="I2916" i="1"/>
  <c r="H2916" i="1"/>
  <c r="G2916" i="1"/>
  <c r="F2916" i="1"/>
  <c r="E2916" i="1"/>
  <c r="M2915" i="1"/>
  <c r="L2915" i="1"/>
  <c r="K2915" i="1"/>
  <c r="J2915" i="1"/>
  <c r="I2915" i="1"/>
  <c r="H2915" i="1"/>
  <c r="G2915" i="1"/>
  <c r="F2915" i="1"/>
  <c r="E2915" i="1"/>
  <c r="M2914" i="1"/>
  <c r="L2914" i="1"/>
  <c r="K2914" i="1"/>
  <c r="J2914" i="1"/>
  <c r="I2914" i="1"/>
  <c r="H2914" i="1"/>
  <c r="G2914" i="1"/>
  <c r="F2914" i="1"/>
  <c r="E2914" i="1"/>
  <c r="M2913" i="1"/>
  <c r="L2913" i="1"/>
  <c r="K2913" i="1"/>
  <c r="J2913" i="1"/>
  <c r="I2913" i="1"/>
  <c r="H2913" i="1"/>
  <c r="G2913" i="1"/>
  <c r="F2913" i="1"/>
  <c r="E2913" i="1"/>
  <c r="M2912" i="1"/>
  <c r="L2912" i="1"/>
  <c r="K2912" i="1"/>
  <c r="J2912" i="1"/>
  <c r="I2912" i="1"/>
  <c r="H2912" i="1"/>
  <c r="G2912" i="1"/>
  <c r="F2912" i="1"/>
  <c r="E2912" i="1"/>
  <c r="M2911" i="1"/>
  <c r="L2911" i="1"/>
  <c r="K2911" i="1"/>
  <c r="J2911" i="1"/>
  <c r="I2911" i="1"/>
  <c r="H2911" i="1"/>
  <c r="G2911" i="1"/>
  <c r="F2911" i="1"/>
  <c r="E2911" i="1"/>
  <c r="M2910" i="1"/>
  <c r="L2910" i="1"/>
  <c r="K2910" i="1"/>
  <c r="J2910" i="1"/>
  <c r="I2910" i="1"/>
  <c r="H2910" i="1"/>
  <c r="G2910" i="1"/>
  <c r="F2910" i="1"/>
  <c r="E2910" i="1"/>
  <c r="M2909" i="1"/>
  <c r="L2909" i="1"/>
  <c r="K2909" i="1"/>
  <c r="J2909" i="1"/>
  <c r="I2909" i="1"/>
  <c r="H2909" i="1"/>
  <c r="G2909" i="1"/>
  <c r="F2909" i="1"/>
  <c r="E2909" i="1"/>
  <c r="M2908" i="1"/>
  <c r="L2908" i="1"/>
  <c r="K2908" i="1"/>
  <c r="J2908" i="1"/>
  <c r="I2908" i="1"/>
  <c r="H2908" i="1"/>
  <c r="G2908" i="1"/>
  <c r="F2908" i="1"/>
  <c r="E2908" i="1"/>
  <c r="M2907" i="1"/>
  <c r="L2907" i="1"/>
  <c r="K2907" i="1"/>
  <c r="J2907" i="1"/>
  <c r="I2907" i="1"/>
  <c r="H2907" i="1"/>
  <c r="G2907" i="1"/>
  <c r="F2907" i="1"/>
  <c r="E2907" i="1"/>
  <c r="M2906" i="1"/>
  <c r="L2906" i="1"/>
  <c r="K2906" i="1"/>
  <c r="J2906" i="1"/>
  <c r="I2906" i="1"/>
  <c r="H2906" i="1"/>
  <c r="G2906" i="1"/>
  <c r="F2906" i="1"/>
  <c r="E2906" i="1"/>
  <c r="M2905" i="1"/>
  <c r="L2905" i="1"/>
  <c r="K2905" i="1"/>
  <c r="J2905" i="1"/>
  <c r="I2905" i="1"/>
  <c r="H2905" i="1"/>
  <c r="G2905" i="1"/>
  <c r="F2905" i="1"/>
  <c r="E2905" i="1"/>
  <c r="M2904" i="1"/>
  <c r="L2904" i="1"/>
  <c r="K2904" i="1"/>
  <c r="J2904" i="1"/>
  <c r="I2904" i="1"/>
  <c r="H2904" i="1"/>
  <c r="G2904" i="1"/>
  <c r="F2904" i="1"/>
  <c r="E2904" i="1"/>
  <c r="M2903" i="1"/>
  <c r="L2903" i="1"/>
  <c r="K2903" i="1"/>
  <c r="J2903" i="1"/>
  <c r="I2903" i="1"/>
  <c r="H2903" i="1"/>
  <c r="G2903" i="1"/>
  <c r="F2903" i="1"/>
  <c r="E2903" i="1"/>
  <c r="M2902" i="1"/>
  <c r="L2902" i="1"/>
  <c r="K2902" i="1"/>
  <c r="J2902" i="1"/>
  <c r="I2902" i="1"/>
  <c r="H2902" i="1"/>
  <c r="G2902" i="1"/>
  <c r="F2902" i="1"/>
  <c r="E2902" i="1"/>
  <c r="M2901" i="1"/>
  <c r="L2901" i="1"/>
  <c r="K2901" i="1"/>
  <c r="J2901" i="1"/>
  <c r="I2901" i="1"/>
  <c r="H2901" i="1"/>
  <c r="G2901" i="1"/>
  <c r="F2901" i="1"/>
  <c r="E2901" i="1"/>
  <c r="M2900" i="1"/>
  <c r="L2900" i="1"/>
  <c r="K2900" i="1"/>
  <c r="J2900" i="1"/>
  <c r="I2900" i="1"/>
  <c r="H2900" i="1"/>
  <c r="G2900" i="1"/>
  <c r="F2900" i="1"/>
  <c r="E2900" i="1"/>
  <c r="M2899" i="1"/>
  <c r="L2899" i="1"/>
  <c r="K2899" i="1"/>
  <c r="J2899" i="1"/>
  <c r="I2899" i="1"/>
  <c r="H2899" i="1"/>
  <c r="G2899" i="1"/>
  <c r="F2899" i="1"/>
  <c r="E2899" i="1"/>
  <c r="M2898" i="1"/>
  <c r="L2898" i="1"/>
  <c r="K2898" i="1"/>
  <c r="J2898" i="1"/>
  <c r="I2898" i="1"/>
  <c r="H2898" i="1"/>
  <c r="G2898" i="1"/>
  <c r="F2898" i="1"/>
  <c r="E2898" i="1"/>
  <c r="M2897" i="1"/>
  <c r="L2897" i="1"/>
  <c r="K2897" i="1"/>
  <c r="J2897" i="1"/>
  <c r="I2897" i="1"/>
  <c r="H2897" i="1"/>
  <c r="G2897" i="1"/>
  <c r="F2897" i="1"/>
  <c r="E2897" i="1"/>
  <c r="M2896" i="1"/>
  <c r="L2896" i="1"/>
  <c r="K2896" i="1"/>
  <c r="J2896" i="1"/>
  <c r="I2896" i="1"/>
  <c r="H2896" i="1"/>
  <c r="G2896" i="1"/>
  <c r="F2896" i="1"/>
  <c r="E2896" i="1"/>
  <c r="M2895" i="1"/>
  <c r="L2895" i="1"/>
  <c r="K2895" i="1"/>
  <c r="J2895" i="1"/>
  <c r="I2895" i="1"/>
  <c r="H2895" i="1"/>
  <c r="G2895" i="1"/>
  <c r="F2895" i="1"/>
  <c r="E2895" i="1"/>
  <c r="M2894" i="1"/>
  <c r="L2894" i="1"/>
  <c r="K2894" i="1"/>
  <c r="J2894" i="1"/>
  <c r="I2894" i="1"/>
  <c r="H2894" i="1"/>
  <c r="G2894" i="1"/>
  <c r="F2894" i="1"/>
  <c r="E2894" i="1"/>
  <c r="M2893" i="1"/>
  <c r="L2893" i="1"/>
  <c r="K2893" i="1"/>
  <c r="J2893" i="1"/>
  <c r="I2893" i="1"/>
  <c r="H2893" i="1"/>
  <c r="G2893" i="1"/>
  <c r="F2893" i="1"/>
  <c r="E2893" i="1"/>
  <c r="M2892" i="1"/>
  <c r="L2892" i="1"/>
  <c r="K2892" i="1"/>
  <c r="J2892" i="1"/>
  <c r="I2892" i="1"/>
  <c r="H2892" i="1"/>
  <c r="G2892" i="1"/>
  <c r="F2892" i="1"/>
  <c r="E2892" i="1"/>
  <c r="M2891" i="1"/>
  <c r="L2891" i="1"/>
  <c r="K2891" i="1"/>
  <c r="J2891" i="1"/>
  <c r="I2891" i="1"/>
  <c r="H2891" i="1"/>
  <c r="G2891" i="1"/>
  <c r="F2891" i="1"/>
  <c r="E2891" i="1"/>
  <c r="M2890" i="1"/>
  <c r="L2890" i="1"/>
  <c r="K2890" i="1"/>
  <c r="J2890" i="1"/>
  <c r="I2890" i="1"/>
  <c r="H2890" i="1"/>
  <c r="G2890" i="1"/>
  <c r="F2890" i="1"/>
  <c r="E2890" i="1"/>
  <c r="M2889" i="1"/>
  <c r="L2889" i="1"/>
  <c r="K2889" i="1"/>
  <c r="J2889" i="1"/>
  <c r="I2889" i="1"/>
  <c r="H2889" i="1"/>
  <c r="G2889" i="1"/>
  <c r="F2889" i="1"/>
  <c r="E2889" i="1"/>
  <c r="M2888" i="1"/>
  <c r="L2888" i="1"/>
  <c r="K2888" i="1"/>
  <c r="J2888" i="1"/>
  <c r="I2888" i="1"/>
  <c r="H2888" i="1"/>
  <c r="G2888" i="1"/>
  <c r="F2888" i="1"/>
  <c r="E2888" i="1"/>
  <c r="M2887" i="1"/>
  <c r="L2887" i="1"/>
  <c r="K2887" i="1"/>
  <c r="J2887" i="1"/>
  <c r="I2887" i="1"/>
  <c r="H2887" i="1"/>
  <c r="G2887" i="1"/>
  <c r="F2887" i="1"/>
  <c r="E2887" i="1"/>
  <c r="M2886" i="1"/>
  <c r="L2886" i="1"/>
  <c r="K2886" i="1"/>
  <c r="J2886" i="1"/>
  <c r="I2886" i="1"/>
  <c r="H2886" i="1"/>
  <c r="G2886" i="1"/>
  <c r="F2886" i="1"/>
  <c r="E2886" i="1"/>
  <c r="M2885" i="1"/>
  <c r="L2885" i="1"/>
  <c r="K2885" i="1"/>
  <c r="J2885" i="1"/>
  <c r="I2885" i="1"/>
  <c r="H2885" i="1"/>
  <c r="G2885" i="1"/>
  <c r="F2885" i="1"/>
  <c r="E2885" i="1"/>
  <c r="M2884" i="1"/>
  <c r="L2884" i="1"/>
  <c r="K2884" i="1"/>
  <c r="J2884" i="1"/>
  <c r="I2884" i="1"/>
  <c r="H2884" i="1"/>
  <c r="G2884" i="1"/>
  <c r="F2884" i="1"/>
  <c r="E2884" i="1"/>
  <c r="M2883" i="1"/>
  <c r="L2883" i="1"/>
  <c r="K2883" i="1"/>
  <c r="J2883" i="1"/>
  <c r="I2883" i="1"/>
  <c r="H2883" i="1"/>
  <c r="G2883" i="1"/>
  <c r="F2883" i="1"/>
  <c r="E2883" i="1"/>
  <c r="M2882" i="1"/>
  <c r="L2882" i="1"/>
  <c r="K2882" i="1"/>
  <c r="J2882" i="1"/>
  <c r="I2882" i="1"/>
  <c r="H2882" i="1"/>
  <c r="G2882" i="1"/>
  <c r="F2882" i="1"/>
  <c r="E2882" i="1"/>
  <c r="M2881" i="1"/>
  <c r="L2881" i="1"/>
  <c r="K2881" i="1"/>
  <c r="J2881" i="1"/>
  <c r="I2881" i="1"/>
  <c r="H2881" i="1"/>
  <c r="G2881" i="1"/>
  <c r="F2881" i="1"/>
  <c r="E2881" i="1"/>
  <c r="M2880" i="1"/>
  <c r="L2880" i="1"/>
  <c r="K2880" i="1"/>
  <c r="J2880" i="1"/>
  <c r="I2880" i="1"/>
  <c r="H2880" i="1"/>
  <c r="G2880" i="1"/>
  <c r="F2880" i="1"/>
  <c r="E2880" i="1"/>
  <c r="M2879" i="1"/>
  <c r="L2879" i="1"/>
  <c r="K2879" i="1"/>
  <c r="J2879" i="1"/>
  <c r="I2879" i="1"/>
  <c r="H2879" i="1"/>
  <c r="G2879" i="1"/>
  <c r="F2879" i="1"/>
  <c r="E2879" i="1"/>
  <c r="M2878" i="1"/>
  <c r="L2878" i="1"/>
  <c r="K2878" i="1"/>
  <c r="J2878" i="1"/>
  <c r="I2878" i="1"/>
  <c r="H2878" i="1"/>
  <c r="G2878" i="1"/>
  <c r="F2878" i="1"/>
  <c r="E2878" i="1"/>
  <c r="M2877" i="1"/>
  <c r="L2877" i="1"/>
  <c r="K2877" i="1"/>
  <c r="J2877" i="1"/>
  <c r="I2877" i="1"/>
  <c r="H2877" i="1"/>
  <c r="G2877" i="1"/>
  <c r="F2877" i="1"/>
  <c r="E2877" i="1"/>
  <c r="M2876" i="1"/>
  <c r="L2876" i="1"/>
  <c r="K2876" i="1"/>
  <c r="J2876" i="1"/>
  <c r="I2876" i="1"/>
  <c r="H2876" i="1"/>
  <c r="G2876" i="1"/>
  <c r="F2876" i="1"/>
  <c r="E2876" i="1"/>
  <c r="M2875" i="1"/>
  <c r="L2875" i="1"/>
  <c r="K2875" i="1"/>
  <c r="J2875" i="1"/>
  <c r="I2875" i="1"/>
  <c r="H2875" i="1"/>
  <c r="G2875" i="1"/>
  <c r="F2875" i="1"/>
  <c r="E2875" i="1"/>
  <c r="M2874" i="1"/>
  <c r="L2874" i="1"/>
  <c r="K2874" i="1"/>
  <c r="J2874" i="1"/>
  <c r="I2874" i="1"/>
  <c r="H2874" i="1"/>
  <c r="G2874" i="1"/>
  <c r="F2874" i="1"/>
  <c r="E2874" i="1"/>
  <c r="M2873" i="1"/>
  <c r="L2873" i="1"/>
  <c r="K2873" i="1"/>
  <c r="J2873" i="1"/>
  <c r="I2873" i="1"/>
  <c r="H2873" i="1"/>
  <c r="G2873" i="1"/>
  <c r="F2873" i="1"/>
  <c r="E2873" i="1"/>
  <c r="M2872" i="1"/>
  <c r="L2872" i="1"/>
  <c r="K2872" i="1"/>
  <c r="J2872" i="1"/>
  <c r="I2872" i="1"/>
  <c r="H2872" i="1"/>
  <c r="G2872" i="1"/>
  <c r="F2872" i="1"/>
  <c r="E2872" i="1"/>
  <c r="M2871" i="1"/>
  <c r="L2871" i="1"/>
  <c r="K2871" i="1"/>
  <c r="J2871" i="1"/>
  <c r="I2871" i="1"/>
  <c r="H2871" i="1"/>
  <c r="G2871" i="1"/>
  <c r="F2871" i="1"/>
  <c r="E2871" i="1"/>
  <c r="M2870" i="1"/>
  <c r="L2870" i="1"/>
  <c r="K2870" i="1"/>
  <c r="J2870" i="1"/>
  <c r="I2870" i="1"/>
  <c r="H2870" i="1"/>
  <c r="G2870" i="1"/>
  <c r="F2870" i="1"/>
  <c r="E2870" i="1"/>
  <c r="M2869" i="1"/>
  <c r="L2869" i="1"/>
  <c r="K2869" i="1"/>
  <c r="J2869" i="1"/>
  <c r="I2869" i="1"/>
  <c r="H2869" i="1"/>
  <c r="G2869" i="1"/>
  <c r="F2869" i="1"/>
  <c r="E2869" i="1"/>
  <c r="M2868" i="1"/>
  <c r="L2868" i="1"/>
  <c r="K2868" i="1"/>
  <c r="J2868" i="1"/>
  <c r="I2868" i="1"/>
  <c r="H2868" i="1"/>
  <c r="G2868" i="1"/>
  <c r="F2868" i="1"/>
  <c r="E2868" i="1"/>
  <c r="M2867" i="1"/>
  <c r="L2867" i="1"/>
  <c r="K2867" i="1"/>
  <c r="J2867" i="1"/>
  <c r="I2867" i="1"/>
  <c r="H2867" i="1"/>
  <c r="G2867" i="1"/>
  <c r="F2867" i="1"/>
  <c r="E2867" i="1"/>
  <c r="M2866" i="1"/>
  <c r="L2866" i="1"/>
  <c r="K2866" i="1"/>
  <c r="J2866" i="1"/>
  <c r="I2866" i="1"/>
  <c r="H2866" i="1"/>
  <c r="G2866" i="1"/>
  <c r="F2866" i="1"/>
  <c r="E2866" i="1"/>
  <c r="M2865" i="1"/>
  <c r="L2865" i="1"/>
  <c r="K2865" i="1"/>
  <c r="J2865" i="1"/>
  <c r="I2865" i="1"/>
  <c r="H2865" i="1"/>
  <c r="G2865" i="1"/>
  <c r="F2865" i="1"/>
  <c r="E2865" i="1"/>
  <c r="M2864" i="1"/>
  <c r="L2864" i="1"/>
  <c r="K2864" i="1"/>
  <c r="J2864" i="1"/>
  <c r="I2864" i="1"/>
  <c r="H2864" i="1"/>
  <c r="G2864" i="1"/>
  <c r="F2864" i="1"/>
  <c r="E2864" i="1"/>
  <c r="M2863" i="1"/>
  <c r="L2863" i="1"/>
  <c r="K2863" i="1"/>
  <c r="J2863" i="1"/>
  <c r="I2863" i="1"/>
  <c r="H2863" i="1"/>
  <c r="G2863" i="1"/>
  <c r="F2863" i="1"/>
  <c r="E2863" i="1"/>
  <c r="M2862" i="1"/>
  <c r="L2862" i="1"/>
  <c r="K2862" i="1"/>
  <c r="J2862" i="1"/>
  <c r="I2862" i="1"/>
  <c r="H2862" i="1"/>
  <c r="G2862" i="1"/>
  <c r="F2862" i="1"/>
  <c r="E2862" i="1"/>
  <c r="M2861" i="1"/>
  <c r="L2861" i="1"/>
  <c r="K2861" i="1"/>
  <c r="J2861" i="1"/>
  <c r="I2861" i="1"/>
  <c r="H2861" i="1"/>
  <c r="G2861" i="1"/>
  <c r="F2861" i="1"/>
  <c r="E2861" i="1"/>
  <c r="M2860" i="1"/>
  <c r="L2860" i="1"/>
  <c r="K2860" i="1"/>
  <c r="J2860" i="1"/>
  <c r="I2860" i="1"/>
  <c r="H2860" i="1"/>
  <c r="G2860" i="1"/>
  <c r="F2860" i="1"/>
  <c r="E2860" i="1"/>
  <c r="M2859" i="1"/>
  <c r="L2859" i="1"/>
  <c r="K2859" i="1"/>
  <c r="J2859" i="1"/>
  <c r="I2859" i="1"/>
  <c r="H2859" i="1"/>
  <c r="G2859" i="1"/>
  <c r="F2859" i="1"/>
  <c r="E2859" i="1"/>
  <c r="M2858" i="1"/>
  <c r="L2858" i="1"/>
  <c r="K2858" i="1"/>
  <c r="J2858" i="1"/>
  <c r="I2858" i="1"/>
  <c r="H2858" i="1"/>
  <c r="G2858" i="1"/>
  <c r="F2858" i="1"/>
  <c r="E2858" i="1"/>
  <c r="M2857" i="1"/>
  <c r="L2857" i="1"/>
  <c r="K2857" i="1"/>
  <c r="J2857" i="1"/>
  <c r="I2857" i="1"/>
  <c r="H2857" i="1"/>
  <c r="G2857" i="1"/>
  <c r="F2857" i="1"/>
  <c r="E2857" i="1"/>
  <c r="M2856" i="1"/>
  <c r="L2856" i="1"/>
  <c r="K2856" i="1"/>
  <c r="J2856" i="1"/>
  <c r="I2856" i="1"/>
  <c r="H2856" i="1"/>
  <c r="G2856" i="1"/>
  <c r="F2856" i="1"/>
  <c r="E2856" i="1"/>
  <c r="M2855" i="1"/>
  <c r="L2855" i="1"/>
  <c r="K2855" i="1"/>
  <c r="J2855" i="1"/>
  <c r="I2855" i="1"/>
  <c r="H2855" i="1"/>
  <c r="G2855" i="1"/>
  <c r="F2855" i="1"/>
  <c r="E2855" i="1"/>
  <c r="M2854" i="1"/>
  <c r="L2854" i="1"/>
  <c r="K2854" i="1"/>
  <c r="J2854" i="1"/>
  <c r="I2854" i="1"/>
  <c r="H2854" i="1"/>
  <c r="G2854" i="1"/>
  <c r="F2854" i="1"/>
  <c r="E2854" i="1"/>
  <c r="M2853" i="1"/>
  <c r="L2853" i="1"/>
  <c r="K2853" i="1"/>
  <c r="J2853" i="1"/>
  <c r="I2853" i="1"/>
  <c r="H2853" i="1"/>
  <c r="G2853" i="1"/>
  <c r="F2853" i="1"/>
  <c r="E2853" i="1"/>
  <c r="M2852" i="1"/>
  <c r="L2852" i="1"/>
  <c r="K2852" i="1"/>
  <c r="J2852" i="1"/>
  <c r="I2852" i="1"/>
  <c r="H2852" i="1"/>
  <c r="G2852" i="1"/>
  <c r="F2852" i="1"/>
  <c r="E2852" i="1"/>
  <c r="M2851" i="1"/>
  <c r="L2851" i="1"/>
  <c r="K2851" i="1"/>
  <c r="J2851" i="1"/>
  <c r="I2851" i="1"/>
  <c r="H2851" i="1"/>
  <c r="G2851" i="1"/>
  <c r="F2851" i="1"/>
  <c r="E2851" i="1"/>
  <c r="M2850" i="1"/>
  <c r="L2850" i="1"/>
  <c r="K2850" i="1"/>
  <c r="J2850" i="1"/>
  <c r="I2850" i="1"/>
  <c r="H2850" i="1"/>
  <c r="G2850" i="1"/>
  <c r="F2850" i="1"/>
  <c r="E2850" i="1"/>
  <c r="M2849" i="1"/>
  <c r="L2849" i="1"/>
  <c r="K2849" i="1"/>
  <c r="J2849" i="1"/>
  <c r="I2849" i="1"/>
  <c r="H2849" i="1"/>
  <c r="G2849" i="1"/>
  <c r="F2849" i="1"/>
  <c r="E2849" i="1"/>
  <c r="M2848" i="1"/>
  <c r="L2848" i="1"/>
  <c r="K2848" i="1"/>
  <c r="J2848" i="1"/>
  <c r="I2848" i="1"/>
  <c r="H2848" i="1"/>
  <c r="G2848" i="1"/>
  <c r="F2848" i="1"/>
  <c r="E2848" i="1"/>
  <c r="M2847" i="1"/>
  <c r="L2847" i="1"/>
  <c r="K2847" i="1"/>
  <c r="J2847" i="1"/>
  <c r="I2847" i="1"/>
  <c r="H2847" i="1"/>
  <c r="G2847" i="1"/>
  <c r="F2847" i="1"/>
  <c r="E2847" i="1"/>
  <c r="M2846" i="1"/>
  <c r="L2846" i="1"/>
  <c r="K2846" i="1"/>
  <c r="J2846" i="1"/>
  <c r="I2846" i="1"/>
  <c r="H2846" i="1"/>
  <c r="G2846" i="1"/>
  <c r="F2846" i="1"/>
  <c r="E2846" i="1"/>
  <c r="M2845" i="1"/>
  <c r="L2845" i="1"/>
  <c r="K2845" i="1"/>
  <c r="J2845" i="1"/>
  <c r="I2845" i="1"/>
  <c r="H2845" i="1"/>
  <c r="G2845" i="1"/>
  <c r="F2845" i="1"/>
  <c r="E2845" i="1"/>
  <c r="M2844" i="1"/>
  <c r="L2844" i="1"/>
  <c r="K2844" i="1"/>
  <c r="J2844" i="1"/>
  <c r="I2844" i="1"/>
  <c r="H2844" i="1"/>
  <c r="G2844" i="1"/>
  <c r="F2844" i="1"/>
  <c r="E2844" i="1"/>
  <c r="M2843" i="1"/>
  <c r="L2843" i="1"/>
  <c r="K2843" i="1"/>
  <c r="J2843" i="1"/>
  <c r="I2843" i="1"/>
  <c r="H2843" i="1"/>
  <c r="G2843" i="1"/>
  <c r="F2843" i="1"/>
  <c r="E2843" i="1"/>
  <c r="M2842" i="1"/>
  <c r="L2842" i="1"/>
  <c r="K2842" i="1"/>
  <c r="J2842" i="1"/>
  <c r="I2842" i="1"/>
  <c r="H2842" i="1"/>
  <c r="G2842" i="1"/>
  <c r="F2842" i="1"/>
  <c r="E2842" i="1"/>
  <c r="M2841" i="1"/>
  <c r="L2841" i="1"/>
  <c r="K2841" i="1"/>
  <c r="J2841" i="1"/>
  <c r="I2841" i="1"/>
  <c r="H2841" i="1"/>
  <c r="G2841" i="1"/>
  <c r="F2841" i="1"/>
  <c r="E2841" i="1"/>
  <c r="M2840" i="1"/>
  <c r="L2840" i="1"/>
  <c r="K2840" i="1"/>
  <c r="J2840" i="1"/>
  <c r="I2840" i="1"/>
  <c r="H2840" i="1"/>
  <c r="G2840" i="1"/>
  <c r="F2840" i="1"/>
  <c r="E2840" i="1"/>
  <c r="M2839" i="1"/>
  <c r="L2839" i="1"/>
  <c r="K2839" i="1"/>
  <c r="J2839" i="1"/>
  <c r="I2839" i="1"/>
  <c r="H2839" i="1"/>
  <c r="G2839" i="1"/>
  <c r="F2839" i="1"/>
  <c r="E2839" i="1"/>
  <c r="M2838" i="1"/>
  <c r="L2838" i="1"/>
  <c r="K2838" i="1"/>
  <c r="J2838" i="1"/>
  <c r="I2838" i="1"/>
  <c r="H2838" i="1"/>
  <c r="G2838" i="1"/>
  <c r="F2838" i="1"/>
  <c r="E2838" i="1"/>
  <c r="M2837" i="1"/>
  <c r="L2837" i="1"/>
  <c r="K2837" i="1"/>
  <c r="J2837" i="1"/>
  <c r="I2837" i="1"/>
  <c r="H2837" i="1"/>
  <c r="G2837" i="1"/>
  <c r="F2837" i="1"/>
  <c r="E2837" i="1"/>
  <c r="M2836" i="1"/>
  <c r="L2836" i="1"/>
  <c r="K2836" i="1"/>
  <c r="J2836" i="1"/>
  <c r="I2836" i="1"/>
  <c r="H2836" i="1"/>
  <c r="G2836" i="1"/>
  <c r="F2836" i="1"/>
  <c r="E2836" i="1"/>
  <c r="M2835" i="1"/>
  <c r="L2835" i="1"/>
  <c r="K2835" i="1"/>
  <c r="J2835" i="1"/>
  <c r="I2835" i="1"/>
  <c r="H2835" i="1"/>
  <c r="G2835" i="1"/>
  <c r="F2835" i="1"/>
  <c r="E2835" i="1"/>
  <c r="M2834" i="1"/>
  <c r="L2834" i="1"/>
  <c r="K2834" i="1"/>
  <c r="J2834" i="1"/>
  <c r="I2834" i="1"/>
  <c r="H2834" i="1"/>
  <c r="G2834" i="1"/>
  <c r="F2834" i="1"/>
  <c r="E2834" i="1"/>
  <c r="M2833" i="1"/>
  <c r="L2833" i="1"/>
  <c r="K2833" i="1"/>
  <c r="J2833" i="1"/>
  <c r="I2833" i="1"/>
  <c r="H2833" i="1"/>
  <c r="G2833" i="1"/>
  <c r="F2833" i="1"/>
  <c r="E2833" i="1"/>
  <c r="M2832" i="1"/>
  <c r="L2832" i="1"/>
  <c r="K2832" i="1"/>
  <c r="J2832" i="1"/>
  <c r="I2832" i="1"/>
  <c r="H2832" i="1"/>
  <c r="G2832" i="1"/>
  <c r="F2832" i="1"/>
  <c r="E2832" i="1"/>
  <c r="M2831" i="1"/>
  <c r="L2831" i="1"/>
  <c r="K2831" i="1"/>
  <c r="J2831" i="1"/>
  <c r="I2831" i="1"/>
  <c r="H2831" i="1"/>
  <c r="G2831" i="1"/>
  <c r="F2831" i="1"/>
  <c r="E2831" i="1"/>
  <c r="M2830" i="1"/>
  <c r="L2830" i="1"/>
  <c r="K2830" i="1"/>
  <c r="J2830" i="1"/>
  <c r="I2830" i="1"/>
  <c r="H2830" i="1"/>
  <c r="G2830" i="1"/>
  <c r="F2830" i="1"/>
  <c r="E2830" i="1"/>
  <c r="M2829" i="1"/>
  <c r="L2829" i="1"/>
  <c r="K2829" i="1"/>
  <c r="J2829" i="1"/>
  <c r="I2829" i="1"/>
  <c r="H2829" i="1"/>
  <c r="G2829" i="1"/>
  <c r="F2829" i="1"/>
  <c r="E2829" i="1"/>
  <c r="M2828" i="1"/>
  <c r="L2828" i="1"/>
  <c r="K2828" i="1"/>
  <c r="J2828" i="1"/>
  <c r="I2828" i="1"/>
  <c r="H2828" i="1"/>
  <c r="G2828" i="1"/>
  <c r="F2828" i="1"/>
  <c r="E2828" i="1"/>
  <c r="M2827" i="1"/>
  <c r="L2827" i="1"/>
  <c r="K2827" i="1"/>
  <c r="J2827" i="1"/>
  <c r="I2827" i="1"/>
  <c r="H2827" i="1"/>
  <c r="G2827" i="1"/>
  <c r="F2827" i="1"/>
  <c r="E2827" i="1"/>
  <c r="M2826" i="1"/>
  <c r="L2826" i="1"/>
  <c r="K2826" i="1"/>
  <c r="J2826" i="1"/>
  <c r="I2826" i="1"/>
  <c r="H2826" i="1"/>
  <c r="G2826" i="1"/>
  <c r="F2826" i="1"/>
  <c r="E2826" i="1"/>
  <c r="M2825" i="1"/>
  <c r="L2825" i="1"/>
  <c r="K2825" i="1"/>
  <c r="J2825" i="1"/>
  <c r="I2825" i="1"/>
  <c r="H2825" i="1"/>
  <c r="G2825" i="1"/>
  <c r="F2825" i="1"/>
  <c r="E2825" i="1"/>
  <c r="M2824" i="1"/>
  <c r="L2824" i="1"/>
  <c r="K2824" i="1"/>
  <c r="J2824" i="1"/>
  <c r="I2824" i="1"/>
  <c r="H2824" i="1"/>
  <c r="G2824" i="1"/>
  <c r="F2824" i="1"/>
  <c r="E2824" i="1"/>
  <c r="M2823" i="1"/>
  <c r="L2823" i="1"/>
  <c r="K2823" i="1"/>
  <c r="J2823" i="1"/>
  <c r="I2823" i="1"/>
  <c r="H2823" i="1"/>
  <c r="G2823" i="1"/>
  <c r="F2823" i="1"/>
  <c r="E2823" i="1"/>
  <c r="M2822" i="1"/>
  <c r="L2822" i="1"/>
  <c r="K2822" i="1"/>
  <c r="J2822" i="1"/>
  <c r="I2822" i="1"/>
  <c r="H2822" i="1"/>
  <c r="G2822" i="1"/>
  <c r="F2822" i="1"/>
  <c r="E2822" i="1"/>
  <c r="M2821" i="1"/>
  <c r="L2821" i="1"/>
  <c r="K2821" i="1"/>
  <c r="J2821" i="1"/>
  <c r="I2821" i="1"/>
  <c r="H2821" i="1"/>
  <c r="G2821" i="1"/>
  <c r="F2821" i="1"/>
  <c r="E2821" i="1"/>
  <c r="M2820" i="1"/>
  <c r="L2820" i="1"/>
  <c r="K2820" i="1"/>
  <c r="J2820" i="1"/>
  <c r="I2820" i="1"/>
  <c r="H2820" i="1"/>
  <c r="G2820" i="1"/>
  <c r="F2820" i="1"/>
  <c r="E2820" i="1"/>
  <c r="M2819" i="1"/>
  <c r="L2819" i="1"/>
  <c r="K2819" i="1"/>
  <c r="J2819" i="1"/>
  <c r="I2819" i="1"/>
  <c r="H2819" i="1"/>
  <c r="G2819" i="1"/>
  <c r="F2819" i="1"/>
  <c r="E2819" i="1"/>
  <c r="M2818" i="1"/>
  <c r="L2818" i="1"/>
  <c r="K2818" i="1"/>
  <c r="J2818" i="1"/>
  <c r="I2818" i="1"/>
  <c r="H2818" i="1"/>
  <c r="G2818" i="1"/>
  <c r="F2818" i="1"/>
  <c r="E2818" i="1"/>
  <c r="M2817" i="1"/>
  <c r="L2817" i="1"/>
  <c r="K2817" i="1"/>
  <c r="J2817" i="1"/>
  <c r="I2817" i="1"/>
  <c r="H2817" i="1"/>
  <c r="G2817" i="1"/>
  <c r="F2817" i="1"/>
  <c r="E2817" i="1"/>
  <c r="M2816" i="1"/>
  <c r="L2816" i="1"/>
  <c r="K2816" i="1"/>
  <c r="J2816" i="1"/>
  <c r="I2816" i="1"/>
  <c r="H2816" i="1"/>
  <c r="G2816" i="1"/>
  <c r="F2816" i="1"/>
  <c r="E2816" i="1"/>
  <c r="M2815" i="1"/>
  <c r="L2815" i="1"/>
  <c r="K2815" i="1"/>
  <c r="J2815" i="1"/>
  <c r="I2815" i="1"/>
  <c r="H2815" i="1"/>
  <c r="G2815" i="1"/>
  <c r="F2815" i="1"/>
  <c r="E2815" i="1"/>
  <c r="M2814" i="1"/>
  <c r="L2814" i="1"/>
  <c r="K2814" i="1"/>
  <c r="J2814" i="1"/>
  <c r="I2814" i="1"/>
  <c r="H2814" i="1"/>
  <c r="G2814" i="1"/>
  <c r="F2814" i="1"/>
  <c r="E2814" i="1"/>
  <c r="M2813" i="1"/>
  <c r="L2813" i="1"/>
  <c r="K2813" i="1"/>
  <c r="J2813" i="1"/>
  <c r="I2813" i="1"/>
  <c r="H2813" i="1"/>
  <c r="G2813" i="1"/>
  <c r="F2813" i="1"/>
  <c r="E2813" i="1"/>
  <c r="M2812" i="1"/>
  <c r="L2812" i="1"/>
  <c r="K2812" i="1"/>
  <c r="J2812" i="1"/>
  <c r="I2812" i="1"/>
  <c r="H2812" i="1"/>
  <c r="G2812" i="1"/>
  <c r="F2812" i="1"/>
  <c r="E2812" i="1"/>
  <c r="M2811" i="1"/>
  <c r="L2811" i="1"/>
  <c r="K2811" i="1"/>
  <c r="J2811" i="1"/>
  <c r="I2811" i="1"/>
  <c r="H2811" i="1"/>
  <c r="G2811" i="1"/>
  <c r="F2811" i="1"/>
  <c r="E2811" i="1"/>
  <c r="M2810" i="1"/>
  <c r="L2810" i="1"/>
  <c r="K2810" i="1"/>
  <c r="J2810" i="1"/>
  <c r="I2810" i="1"/>
  <c r="H2810" i="1"/>
  <c r="G2810" i="1"/>
  <c r="F2810" i="1"/>
  <c r="E2810" i="1"/>
  <c r="M2809" i="1"/>
  <c r="L2809" i="1"/>
  <c r="K2809" i="1"/>
  <c r="J2809" i="1"/>
  <c r="I2809" i="1"/>
  <c r="H2809" i="1"/>
  <c r="G2809" i="1"/>
  <c r="F2809" i="1"/>
  <c r="E2809" i="1"/>
  <c r="M2808" i="1"/>
  <c r="L2808" i="1"/>
  <c r="K2808" i="1"/>
  <c r="J2808" i="1"/>
  <c r="I2808" i="1"/>
  <c r="H2808" i="1"/>
  <c r="G2808" i="1"/>
  <c r="F2808" i="1"/>
  <c r="E2808" i="1"/>
  <c r="M2807" i="1"/>
  <c r="L2807" i="1"/>
  <c r="K2807" i="1"/>
  <c r="J2807" i="1"/>
  <c r="I2807" i="1"/>
  <c r="H2807" i="1"/>
  <c r="G2807" i="1"/>
  <c r="F2807" i="1"/>
  <c r="E2807" i="1"/>
  <c r="M2806" i="1"/>
  <c r="L2806" i="1"/>
  <c r="K2806" i="1"/>
  <c r="J2806" i="1"/>
  <c r="I2806" i="1"/>
  <c r="H2806" i="1"/>
  <c r="G2806" i="1"/>
  <c r="F2806" i="1"/>
  <c r="E2806" i="1"/>
  <c r="M2805" i="1"/>
  <c r="L2805" i="1"/>
  <c r="K2805" i="1"/>
  <c r="J2805" i="1"/>
  <c r="I2805" i="1"/>
  <c r="H2805" i="1"/>
  <c r="G2805" i="1"/>
  <c r="F2805" i="1"/>
  <c r="E2805" i="1"/>
  <c r="M2804" i="1"/>
  <c r="L2804" i="1"/>
  <c r="K2804" i="1"/>
  <c r="J2804" i="1"/>
  <c r="I2804" i="1"/>
  <c r="H2804" i="1"/>
  <c r="G2804" i="1"/>
  <c r="F2804" i="1"/>
  <c r="E2804" i="1"/>
  <c r="M2803" i="1"/>
  <c r="L2803" i="1"/>
  <c r="K2803" i="1"/>
  <c r="J2803" i="1"/>
  <c r="I2803" i="1"/>
  <c r="H2803" i="1"/>
  <c r="G2803" i="1"/>
  <c r="F2803" i="1"/>
  <c r="E2803" i="1"/>
  <c r="M2802" i="1"/>
  <c r="L2802" i="1"/>
  <c r="K2802" i="1"/>
  <c r="J2802" i="1"/>
  <c r="I2802" i="1"/>
  <c r="H2802" i="1"/>
  <c r="G2802" i="1"/>
  <c r="F2802" i="1"/>
  <c r="E2802" i="1"/>
  <c r="M2801" i="1"/>
  <c r="L2801" i="1"/>
  <c r="K2801" i="1"/>
  <c r="J2801" i="1"/>
  <c r="I2801" i="1"/>
  <c r="H2801" i="1"/>
  <c r="G2801" i="1"/>
  <c r="F2801" i="1"/>
  <c r="E2801" i="1"/>
  <c r="M2800" i="1"/>
  <c r="L2800" i="1"/>
  <c r="K2800" i="1"/>
  <c r="J2800" i="1"/>
  <c r="I2800" i="1"/>
  <c r="H2800" i="1"/>
  <c r="G2800" i="1"/>
  <c r="F2800" i="1"/>
  <c r="E2800" i="1"/>
  <c r="M2799" i="1"/>
  <c r="L2799" i="1"/>
  <c r="K2799" i="1"/>
  <c r="J2799" i="1"/>
  <c r="I2799" i="1"/>
  <c r="H2799" i="1"/>
  <c r="G2799" i="1"/>
  <c r="F2799" i="1"/>
  <c r="E2799" i="1"/>
  <c r="M2798" i="1"/>
  <c r="L2798" i="1"/>
  <c r="K2798" i="1"/>
  <c r="J2798" i="1"/>
  <c r="I2798" i="1"/>
  <c r="H2798" i="1"/>
  <c r="G2798" i="1"/>
  <c r="F2798" i="1"/>
  <c r="E2798" i="1"/>
  <c r="M2797" i="1"/>
  <c r="L2797" i="1"/>
  <c r="K2797" i="1"/>
  <c r="J2797" i="1"/>
  <c r="I2797" i="1"/>
  <c r="H2797" i="1"/>
  <c r="G2797" i="1"/>
  <c r="F2797" i="1"/>
  <c r="E2797" i="1"/>
  <c r="M2796" i="1"/>
  <c r="L2796" i="1"/>
  <c r="K2796" i="1"/>
  <c r="J2796" i="1"/>
  <c r="I2796" i="1"/>
  <c r="H2796" i="1"/>
  <c r="G2796" i="1"/>
  <c r="F2796" i="1"/>
  <c r="E2796" i="1"/>
  <c r="M2795" i="1"/>
  <c r="L2795" i="1"/>
  <c r="K2795" i="1"/>
  <c r="J2795" i="1"/>
  <c r="I2795" i="1"/>
  <c r="H2795" i="1"/>
  <c r="G2795" i="1"/>
  <c r="F2795" i="1"/>
  <c r="E2795" i="1"/>
  <c r="M2794" i="1"/>
  <c r="L2794" i="1"/>
  <c r="K2794" i="1"/>
  <c r="J2794" i="1"/>
  <c r="I2794" i="1"/>
  <c r="H2794" i="1"/>
  <c r="G2794" i="1"/>
  <c r="F2794" i="1"/>
  <c r="E2794" i="1"/>
  <c r="M2793" i="1"/>
  <c r="L2793" i="1"/>
  <c r="K2793" i="1"/>
  <c r="J2793" i="1"/>
  <c r="I2793" i="1"/>
  <c r="H2793" i="1"/>
  <c r="G2793" i="1"/>
  <c r="F2793" i="1"/>
  <c r="E2793" i="1"/>
  <c r="M2792" i="1"/>
  <c r="L2792" i="1"/>
  <c r="K2792" i="1"/>
  <c r="J2792" i="1"/>
  <c r="I2792" i="1"/>
  <c r="H2792" i="1"/>
  <c r="G2792" i="1"/>
  <c r="F2792" i="1"/>
  <c r="E2792" i="1"/>
  <c r="M2791" i="1"/>
  <c r="L2791" i="1"/>
  <c r="K2791" i="1"/>
  <c r="J2791" i="1"/>
  <c r="I2791" i="1"/>
  <c r="H2791" i="1"/>
  <c r="G2791" i="1"/>
  <c r="F2791" i="1"/>
  <c r="E2791" i="1"/>
  <c r="M2790" i="1"/>
  <c r="L2790" i="1"/>
  <c r="K2790" i="1"/>
  <c r="J2790" i="1"/>
  <c r="I2790" i="1"/>
  <c r="H2790" i="1"/>
  <c r="G2790" i="1"/>
  <c r="F2790" i="1"/>
  <c r="E2790" i="1"/>
  <c r="M2789" i="1"/>
  <c r="L2789" i="1"/>
  <c r="K2789" i="1"/>
  <c r="J2789" i="1"/>
  <c r="I2789" i="1"/>
  <c r="H2789" i="1"/>
  <c r="G2789" i="1"/>
  <c r="F2789" i="1"/>
  <c r="E2789" i="1"/>
  <c r="M2788" i="1"/>
  <c r="L2788" i="1"/>
  <c r="K2788" i="1"/>
  <c r="J2788" i="1"/>
  <c r="I2788" i="1"/>
  <c r="H2788" i="1"/>
  <c r="G2788" i="1"/>
  <c r="F2788" i="1"/>
  <c r="E2788" i="1"/>
  <c r="M2787" i="1"/>
  <c r="L2787" i="1"/>
  <c r="K2787" i="1"/>
  <c r="J2787" i="1"/>
  <c r="I2787" i="1"/>
  <c r="H2787" i="1"/>
  <c r="G2787" i="1"/>
  <c r="F2787" i="1"/>
  <c r="E2787" i="1"/>
  <c r="M2786" i="1"/>
  <c r="L2786" i="1"/>
  <c r="K2786" i="1"/>
  <c r="J2786" i="1"/>
  <c r="I2786" i="1"/>
  <c r="H2786" i="1"/>
  <c r="G2786" i="1"/>
  <c r="F2786" i="1"/>
  <c r="E2786" i="1"/>
  <c r="M2785" i="1"/>
  <c r="L2785" i="1"/>
  <c r="K2785" i="1"/>
  <c r="J2785" i="1"/>
  <c r="I2785" i="1"/>
  <c r="H2785" i="1"/>
  <c r="G2785" i="1"/>
  <c r="F2785" i="1"/>
  <c r="E2785" i="1"/>
  <c r="M2784" i="1"/>
  <c r="L2784" i="1"/>
  <c r="K2784" i="1"/>
  <c r="J2784" i="1"/>
  <c r="I2784" i="1"/>
  <c r="H2784" i="1"/>
  <c r="G2784" i="1"/>
  <c r="F2784" i="1"/>
  <c r="E2784" i="1"/>
  <c r="M2783" i="1"/>
  <c r="L2783" i="1"/>
  <c r="K2783" i="1"/>
  <c r="J2783" i="1"/>
  <c r="I2783" i="1"/>
  <c r="H2783" i="1"/>
  <c r="G2783" i="1"/>
  <c r="F2783" i="1"/>
  <c r="E2783" i="1"/>
  <c r="M2782" i="1"/>
  <c r="L2782" i="1"/>
  <c r="K2782" i="1"/>
  <c r="J2782" i="1"/>
  <c r="I2782" i="1"/>
  <c r="H2782" i="1"/>
  <c r="G2782" i="1"/>
  <c r="F2782" i="1"/>
  <c r="E2782" i="1"/>
  <c r="M2781" i="1"/>
  <c r="L2781" i="1"/>
  <c r="K2781" i="1"/>
  <c r="J2781" i="1"/>
  <c r="I2781" i="1"/>
  <c r="H2781" i="1"/>
  <c r="G2781" i="1"/>
  <c r="F2781" i="1"/>
  <c r="E2781" i="1"/>
  <c r="M2780" i="1"/>
  <c r="L2780" i="1"/>
  <c r="K2780" i="1"/>
  <c r="J2780" i="1"/>
  <c r="I2780" i="1"/>
  <c r="H2780" i="1"/>
  <c r="G2780" i="1"/>
  <c r="F2780" i="1"/>
  <c r="E2780" i="1"/>
  <c r="M2779" i="1"/>
  <c r="L2779" i="1"/>
  <c r="K2779" i="1"/>
  <c r="J2779" i="1"/>
  <c r="I2779" i="1"/>
  <c r="H2779" i="1"/>
  <c r="G2779" i="1"/>
  <c r="F2779" i="1"/>
  <c r="E2779" i="1"/>
  <c r="M2778" i="1"/>
  <c r="L2778" i="1"/>
  <c r="K2778" i="1"/>
  <c r="J2778" i="1"/>
  <c r="I2778" i="1"/>
  <c r="H2778" i="1"/>
  <c r="G2778" i="1"/>
  <c r="F2778" i="1"/>
  <c r="E2778" i="1"/>
  <c r="M2777" i="1"/>
  <c r="L2777" i="1"/>
  <c r="K2777" i="1"/>
  <c r="J2777" i="1"/>
  <c r="I2777" i="1"/>
  <c r="H2777" i="1"/>
  <c r="G2777" i="1"/>
  <c r="F2777" i="1"/>
  <c r="E2777" i="1"/>
  <c r="M2776" i="1"/>
  <c r="L2776" i="1"/>
  <c r="K2776" i="1"/>
  <c r="J2776" i="1"/>
  <c r="I2776" i="1"/>
  <c r="H2776" i="1"/>
  <c r="G2776" i="1"/>
  <c r="F2776" i="1"/>
  <c r="E2776" i="1"/>
  <c r="M2775" i="1"/>
  <c r="L2775" i="1"/>
  <c r="K2775" i="1"/>
  <c r="J2775" i="1"/>
  <c r="I2775" i="1"/>
  <c r="H2775" i="1"/>
  <c r="G2775" i="1"/>
  <c r="F2775" i="1"/>
  <c r="E2775" i="1"/>
  <c r="M2774" i="1"/>
  <c r="L2774" i="1"/>
  <c r="K2774" i="1"/>
  <c r="J2774" i="1"/>
  <c r="I2774" i="1"/>
  <c r="H2774" i="1"/>
  <c r="G2774" i="1"/>
  <c r="F2774" i="1"/>
  <c r="E2774" i="1"/>
  <c r="M2773" i="1"/>
  <c r="L2773" i="1"/>
  <c r="K2773" i="1"/>
  <c r="J2773" i="1"/>
  <c r="I2773" i="1"/>
  <c r="H2773" i="1"/>
  <c r="G2773" i="1"/>
  <c r="F2773" i="1"/>
  <c r="E2773" i="1"/>
  <c r="M2772" i="1"/>
  <c r="L2772" i="1"/>
  <c r="K2772" i="1"/>
  <c r="J2772" i="1"/>
  <c r="I2772" i="1"/>
  <c r="H2772" i="1"/>
  <c r="G2772" i="1"/>
  <c r="F2772" i="1"/>
  <c r="E2772" i="1"/>
  <c r="M2771" i="1"/>
  <c r="L2771" i="1"/>
  <c r="K2771" i="1"/>
  <c r="J2771" i="1"/>
  <c r="I2771" i="1"/>
  <c r="H2771" i="1"/>
  <c r="G2771" i="1"/>
  <c r="F2771" i="1"/>
  <c r="E2771" i="1"/>
  <c r="M2770" i="1"/>
  <c r="L2770" i="1"/>
  <c r="K2770" i="1"/>
  <c r="J2770" i="1"/>
  <c r="I2770" i="1"/>
  <c r="H2770" i="1"/>
  <c r="G2770" i="1"/>
  <c r="F2770" i="1"/>
  <c r="E2770" i="1"/>
  <c r="M2769" i="1"/>
  <c r="L2769" i="1"/>
  <c r="K2769" i="1"/>
  <c r="J2769" i="1"/>
  <c r="I2769" i="1"/>
  <c r="H2769" i="1"/>
  <c r="G2769" i="1"/>
  <c r="F2769" i="1"/>
  <c r="E2769" i="1"/>
  <c r="M2768" i="1"/>
  <c r="L2768" i="1"/>
  <c r="K2768" i="1"/>
  <c r="J2768" i="1"/>
  <c r="I2768" i="1"/>
  <c r="H2768" i="1"/>
  <c r="G2768" i="1"/>
  <c r="F2768" i="1"/>
  <c r="E2768" i="1"/>
  <c r="M2767" i="1"/>
  <c r="L2767" i="1"/>
  <c r="K2767" i="1"/>
  <c r="J2767" i="1"/>
  <c r="I2767" i="1"/>
  <c r="H2767" i="1"/>
  <c r="G2767" i="1"/>
  <c r="F2767" i="1"/>
  <c r="E2767" i="1"/>
  <c r="M2766" i="1"/>
  <c r="L2766" i="1"/>
  <c r="K2766" i="1"/>
  <c r="J2766" i="1"/>
  <c r="I2766" i="1"/>
  <c r="H2766" i="1"/>
  <c r="G2766" i="1"/>
  <c r="F2766" i="1"/>
  <c r="E2766" i="1"/>
  <c r="M2765" i="1"/>
  <c r="L2765" i="1"/>
  <c r="K2765" i="1"/>
  <c r="J2765" i="1"/>
  <c r="I2765" i="1"/>
  <c r="H2765" i="1"/>
  <c r="G2765" i="1"/>
  <c r="F2765" i="1"/>
  <c r="E2765" i="1"/>
  <c r="M2764" i="1"/>
  <c r="L2764" i="1"/>
  <c r="K2764" i="1"/>
  <c r="J2764" i="1"/>
  <c r="I2764" i="1"/>
  <c r="H2764" i="1"/>
  <c r="G2764" i="1"/>
  <c r="F2764" i="1"/>
  <c r="E2764" i="1"/>
  <c r="M2763" i="1"/>
  <c r="L2763" i="1"/>
  <c r="K2763" i="1"/>
  <c r="J2763" i="1"/>
  <c r="I2763" i="1"/>
  <c r="H2763" i="1"/>
  <c r="G2763" i="1"/>
  <c r="F2763" i="1"/>
  <c r="E2763" i="1"/>
  <c r="M2762" i="1"/>
  <c r="L2762" i="1"/>
  <c r="K2762" i="1"/>
  <c r="J2762" i="1"/>
  <c r="I2762" i="1"/>
  <c r="H2762" i="1"/>
  <c r="G2762" i="1"/>
  <c r="F2762" i="1"/>
  <c r="E2762" i="1"/>
  <c r="M2761" i="1"/>
  <c r="L2761" i="1"/>
  <c r="K2761" i="1"/>
  <c r="J2761" i="1"/>
  <c r="I2761" i="1"/>
  <c r="H2761" i="1"/>
  <c r="G2761" i="1"/>
  <c r="F2761" i="1"/>
  <c r="E2761" i="1"/>
  <c r="M2760" i="1"/>
  <c r="L2760" i="1"/>
  <c r="K2760" i="1"/>
  <c r="J2760" i="1"/>
  <c r="I2760" i="1"/>
  <c r="H2760" i="1"/>
  <c r="G2760" i="1"/>
  <c r="F2760" i="1"/>
  <c r="E2760" i="1"/>
  <c r="M2759" i="1"/>
  <c r="L2759" i="1"/>
  <c r="K2759" i="1"/>
  <c r="J2759" i="1"/>
  <c r="I2759" i="1"/>
  <c r="H2759" i="1"/>
  <c r="G2759" i="1"/>
  <c r="F2759" i="1"/>
  <c r="E2759" i="1"/>
  <c r="M2758" i="1"/>
  <c r="L2758" i="1"/>
  <c r="K2758" i="1"/>
  <c r="J2758" i="1"/>
  <c r="I2758" i="1"/>
  <c r="H2758" i="1"/>
  <c r="G2758" i="1"/>
  <c r="F2758" i="1"/>
  <c r="E2758" i="1"/>
  <c r="M2757" i="1"/>
  <c r="L2757" i="1"/>
  <c r="K2757" i="1"/>
  <c r="J2757" i="1"/>
  <c r="I2757" i="1"/>
  <c r="H2757" i="1"/>
  <c r="G2757" i="1"/>
  <c r="F2757" i="1"/>
  <c r="E2757" i="1"/>
  <c r="M2756" i="1"/>
  <c r="L2756" i="1"/>
  <c r="K2756" i="1"/>
  <c r="J2756" i="1"/>
  <c r="I2756" i="1"/>
  <c r="H2756" i="1"/>
  <c r="G2756" i="1"/>
  <c r="F2756" i="1"/>
  <c r="E2756" i="1"/>
  <c r="M2755" i="1"/>
  <c r="L2755" i="1"/>
  <c r="K2755" i="1"/>
  <c r="J2755" i="1"/>
  <c r="I2755" i="1"/>
  <c r="H2755" i="1"/>
  <c r="G2755" i="1"/>
  <c r="F2755" i="1"/>
  <c r="E2755" i="1"/>
  <c r="M2754" i="1"/>
  <c r="L2754" i="1"/>
  <c r="K2754" i="1"/>
  <c r="J2754" i="1"/>
  <c r="I2754" i="1"/>
  <c r="H2754" i="1"/>
  <c r="G2754" i="1"/>
  <c r="F2754" i="1"/>
  <c r="E2754" i="1"/>
  <c r="M2753" i="1"/>
  <c r="L2753" i="1"/>
  <c r="K2753" i="1"/>
  <c r="J2753" i="1"/>
  <c r="I2753" i="1"/>
  <c r="H2753" i="1"/>
  <c r="G2753" i="1"/>
  <c r="F2753" i="1"/>
  <c r="E2753" i="1"/>
  <c r="M2752" i="1"/>
  <c r="L2752" i="1"/>
  <c r="K2752" i="1"/>
  <c r="J2752" i="1"/>
  <c r="I2752" i="1"/>
  <c r="H2752" i="1"/>
  <c r="G2752" i="1"/>
  <c r="F2752" i="1"/>
  <c r="E2752" i="1"/>
  <c r="M2751" i="1"/>
  <c r="L2751" i="1"/>
  <c r="K2751" i="1"/>
  <c r="J2751" i="1"/>
  <c r="I2751" i="1"/>
  <c r="H2751" i="1"/>
  <c r="G2751" i="1"/>
  <c r="F2751" i="1"/>
  <c r="E2751" i="1"/>
  <c r="M2750" i="1"/>
  <c r="L2750" i="1"/>
  <c r="K2750" i="1"/>
  <c r="J2750" i="1"/>
  <c r="I2750" i="1"/>
  <c r="H2750" i="1"/>
  <c r="G2750" i="1"/>
  <c r="F2750" i="1"/>
  <c r="E2750" i="1"/>
  <c r="M2749" i="1"/>
  <c r="L2749" i="1"/>
  <c r="K2749" i="1"/>
  <c r="J2749" i="1"/>
  <c r="I2749" i="1"/>
  <c r="H2749" i="1"/>
  <c r="G2749" i="1"/>
  <c r="F2749" i="1"/>
  <c r="E2749" i="1"/>
  <c r="M2748" i="1"/>
  <c r="L2748" i="1"/>
  <c r="K2748" i="1"/>
  <c r="J2748" i="1"/>
  <c r="I2748" i="1"/>
  <c r="H2748" i="1"/>
  <c r="G2748" i="1"/>
  <c r="F2748" i="1"/>
  <c r="E2748" i="1"/>
  <c r="M2747" i="1"/>
  <c r="L2747" i="1"/>
  <c r="K2747" i="1"/>
  <c r="J2747" i="1"/>
  <c r="I2747" i="1"/>
  <c r="H2747" i="1"/>
  <c r="G2747" i="1"/>
  <c r="F2747" i="1"/>
  <c r="E2747" i="1"/>
  <c r="M2746" i="1"/>
  <c r="L2746" i="1"/>
  <c r="K2746" i="1"/>
  <c r="J2746" i="1"/>
  <c r="I2746" i="1"/>
  <c r="H2746" i="1"/>
  <c r="G2746" i="1"/>
  <c r="F2746" i="1"/>
  <c r="E2746" i="1"/>
  <c r="M2745" i="1"/>
  <c r="L2745" i="1"/>
  <c r="K2745" i="1"/>
  <c r="J2745" i="1"/>
  <c r="I2745" i="1"/>
  <c r="H2745" i="1"/>
  <c r="G2745" i="1"/>
  <c r="F2745" i="1"/>
  <c r="E2745" i="1"/>
  <c r="M2744" i="1"/>
  <c r="L2744" i="1"/>
  <c r="K2744" i="1"/>
  <c r="J2744" i="1"/>
  <c r="I2744" i="1"/>
  <c r="H2744" i="1"/>
  <c r="G2744" i="1"/>
  <c r="F2744" i="1"/>
  <c r="E2744" i="1"/>
  <c r="M2743" i="1"/>
  <c r="L2743" i="1"/>
  <c r="K2743" i="1"/>
  <c r="J2743" i="1"/>
  <c r="I2743" i="1"/>
  <c r="H2743" i="1"/>
  <c r="G2743" i="1"/>
  <c r="F2743" i="1"/>
  <c r="E2743" i="1"/>
  <c r="M2742" i="1"/>
  <c r="L2742" i="1"/>
  <c r="K2742" i="1"/>
  <c r="J2742" i="1"/>
  <c r="I2742" i="1"/>
  <c r="H2742" i="1"/>
  <c r="G2742" i="1"/>
  <c r="F2742" i="1"/>
  <c r="E2742" i="1"/>
  <c r="M2741" i="1"/>
  <c r="L2741" i="1"/>
  <c r="K2741" i="1"/>
  <c r="J2741" i="1"/>
  <c r="I2741" i="1"/>
  <c r="H2741" i="1"/>
  <c r="G2741" i="1"/>
  <c r="F2741" i="1"/>
  <c r="E2741" i="1"/>
  <c r="M2740" i="1"/>
  <c r="L2740" i="1"/>
  <c r="K2740" i="1"/>
  <c r="J2740" i="1"/>
  <c r="I2740" i="1"/>
  <c r="H2740" i="1"/>
  <c r="G2740" i="1"/>
  <c r="F2740" i="1"/>
  <c r="E2740" i="1"/>
  <c r="M2739" i="1"/>
  <c r="L2739" i="1"/>
  <c r="K2739" i="1"/>
  <c r="J2739" i="1"/>
  <c r="I2739" i="1"/>
  <c r="H2739" i="1"/>
  <c r="G2739" i="1"/>
  <c r="F2739" i="1"/>
  <c r="E2739" i="1"/>
  <c r="M2738" i="1"/>
  <c r="L2738" i="1"/>
  <c r="K2738" i="1"/>
  <c r="J2738" i="1"/>
  <c r="I2738" i="1"/>
  <c r="H2738" i="1"/>
  <c r="G2738" i="1"/>
  <c r="F2738" i="1"/>
  <c r="E2738" i="1"/>
  <c r="M2737" i="1"/>
  <c r="L2737" i="1"/>
  <c r="K2737" i="1"/>
  <c r="J2737" i="1"/>
  <c r="I2737" i="1"/>
  <c r="H2737" i="1"/>
  <c r="G2737" i="1"/>
  <c r="F2737" i="1"/>
  <c r="E2737" i="1"/>
  <c r="M2736" i="1"/>
  <c r="L2736" i="1"/>
  <c r="K2736" i="1"/>
  <c r="J2736" i="1"/>
  <c r="I2736" i="1"/>
  <c r="H2736" i="1"/>
  <c r="G2736" i="1"/>
  <c r="F2736" i="1"/>
  <c r="E2736" i="1"/>
  <c r="M2735" i="1"/>
  <c r="L2735" i="1"/>
  <c r="K2735" i="1"/>
  <c r="J2735" i="1"/>
  <c r="I2735" i="1"/>
  <c r="H2735" i="1"/>
  <c r="G2735" i="1"/>
  <c r="F2735" i="1"/>
  <c r="E2735" i="1"/>
  <c r="M2734" i="1"/>
  <c r="L2734" i="1"/>
  <c r="K2734" i="1"/>
  <c r="J2734" i="1"/>
  <c r="I2734" i="1"/>
  <c r="H2734" i="1"/>
  <c r="G2734" i="1"/>
  <c r="F2734" i="1"/>
  <c r="E2734" i="1"/>
  <c r="M2733" i="1"/>
  <c r="L2733" i="1"/>
  <c r="K2733" i="1"/>
  <c r="J2733" i="1"/>
  <c r="I2733" i="1"/>
  <c r="H2733" i="1"/>
  <c r="G2733" i="1"/>
  <c r="F2733" i="1"/>
  <c r="E2733" i="1"/>
  <c r="M2732" i="1"/>
  <c r="L2732" i="1"/>
  <c r="K2732" i="1"/>
  <c r="J2732" i="1"/>
  <c r="I2732" i="1"/>
  <c r="H2732" i="1"/>
  <c r="G2732" i="1"/>
  <c r="F2732" i="1"/>
  <c r="E2732" i="1"/>
  <c r="M2731" i="1"/>
  <c r="L2731" i="1"/>
  <c r="K2731" i="1"/>
  <c r="J2731" i="1"/>
  <c r="I2731" i="1"/>
  <c r="H2731" i="1"/>
  <c r="G2731" i="1"/>
  <c r="F2731" i="1"/>
  <c r="E2731" i="1"/>
  <c r="M2730" i="1"/>
  <c r="L2730" i="1"/>
  <c r="K2730" i="1"/>
  <c r="J2730" i="1"/>
  <c r="I2730" i="1"/>
  <c r="H2730" i="1"/>
  <c r="G2730" i="1"/>
  <c r="F2730" i="1"/>
  <c r="E2730" i="1"/>
  <c r="M2729" i="1"/>
  <c r="L2729" i="1"/>
  <c r="K2729" i="1"/>
  <c r="J2729" i="1"/>
  <c r="I2729" i="1"/>
  <c r="H2729" i="1"/>
  <c r="G2729" i="1"/>
  <c r="F2729" i="1"/>
  <c r="E2729" i="1"/>
  <c r="M2728" i="1"/>
  <c r="L2728" i="1"/>
  <c r="K2728" i="1"/>
  <c r="J2728" i="1"/>
  <c r="I2728" i="1"/>
  <c r="H2728" i="1"/>
  <c r="G2728" i="1"/>
  <c r="F2728" i="1"/>
  <c r="E2728" i="1"/>
  <c r="M2727" i="1"/>
  <c r="L2727" i="1"/>
  <c r="K2727" i="1"/>
  <c r="J2727" i="1"/>
  <c r="I2727" i="1"/>
  <c r="H2727" i="1"/>
  <c r="G2727" i="1"/>
  <c r="F2727" i="1"/>
  <c r="E2727" i="1"/>
  <c r="M2726" i="1"/>
  <c r="L2726" i="1"/>
  <c r="K2726" i="1"/>
  <c r="J2726" i="1"/>
  <c r="I2726" i="1"/>
  <c r="H2726" i="1"/>
  <c r="G2726" i="1"/>
  <c r="F2726" i="1"/>
  <c r="E2726" i="1"/>
  <c r="M2725" i="1"/>
  <c r="L2725" i="1"/>
  <c r="K2725" i="1"/>
  <c r="J2725" i="1"/>
  <c r="I2725" i="1"/>
  <c r="H2725" i="1"/>
  <c r="G2725" i="1"/>
  <c r="F2725" i="1"/>
  <c r="E2725" i="1"/>
  <c r="M2724" i="1"/>
  <c r="L2724" i="1"/>
  <c r="K2724" i="1"/>
  <c r="J2724" i="1"/>
  <c r="I2724" i="1"/>
  <c r="H2724" i="1"/>
  <c r="G2724" i="1"/>
  <c r="F2724" i="1"/>
  <c r="E2724" i="1"/>
  <c r="M2723" i="1"/>
  <c r="L2723" i="1"/>
  <c r="K2723" i="1"/>
  <c r="J2723" i="1"/>
  <c r="I2723" i="1"/>
  <c r="H2723" i="1"/>
  <c r="G2723" i="1"/>
  <c r="F2723" i="1"/>
  <c r="E2723" i="1"/>
  <c r="M2722" i="1"/>
  <c r="L2722" i="1"/>
  <c r="K2722" i="1"/>
  <c r="J2722" i="1"/>
  <c r="I2722" i="1"/>
  <c r="H2722" i="1"/>
  <c r="G2722" i="1"/>
  <c r="F2722" i="1"/>
  <c r="E2722" i="1"/>
  <c r="M2721" i="1"/>
  <c r="L2721" i="1"/>
  <c r="K2721" i="1"/>
  <c r="J2721" i="1"/>
  <c r="I2721" i="1"/>
  <c r="H2721" i="1"/>
  <c r="G2721" i="1"/>
  <c r="F2721" i="1"/>
  <c r="E2721" i="1"/>
  <c r="M2720" i="1"/>
  <c r="L2720" i="1"/>
  <c r="K2720" i="1"/>
  <c r="J2720" i="1"/>
  <c r="I2720" i="1"/>
  <c r="H2720" i="1"/>
  <c r="G2720" i="1"/>
  <c r="F2720" i="1"/>
  <c r="E2720" i="1"/>
  <c r="M2719" i="1"/>
  <c r="L2719" i="1"/>
  <c r="K2719" i="1"/>
  <c r="J2719" i="1"/>
  <c r="I2719" i="1"/>
  <c r="H2719" i="1"/>
  <c r="G2719" i="1"/>
  <c r="F2719" i="1"/>
  <c r="E2719" i="1"/>
  <c r="M2718" i="1"/>
  <c r="L2718" i="1"/>
  <c r="K2718" i="1"/>
  <c r="J2718" i="1"/>
  <c r="I2718" i="1"/>
  <c r="H2718" i="1"/>
  <c r="G2718" i="1"/>
  <c r="F2718" i="1"/>
  <c r="E2718" i="1"/>
  <c r="M2717" i="1"/>
  <c r="L2717" i="1"/>
  <c r="K2717" i="1"/>
  <c r="J2717" i="1"/>
  <c r="I2717" i="1"/>
  <c r="H2717" i="1"/>
  <c r="G2717" i="1"/>
  <c r="F2717" i="1"/>
  <c r="E2717" i="1"/>
  <c r="M2716" i="1"/>
  <c r="L2716" i="1"/>
  <c r="K2716" i="1"/>
  <c r="J2716" i="1"/>
  <c r="I2716" i="1"/>
  <c r="H2716" i="1"/>
  <c r="G2716" i="1"/>
  <c r="F2716" i="1"/>
  <c r="E2716" i="1"/>
  <c r="M2715" i="1"/>
  <c r="L2715" i="1"/>
  <c r="K2715" i="1"/>
  <c r="J2715" i="1"/>
  <c r="I2715" i="1"/>
  <c r="H2715" i="1"/>
  <c r="G2715" i="1"/>
  <c r="F2715" i="1"/>
  <c r="E2715" i="1"/>
  <c r="M2714" i="1"/>
  <c r="L2714" i="1"/>
  <c r="K2714" i="1"/>
  <c r="J2714" i="1"/>
  <c r="I2714" i="1"/>
  <c r="H2714" i="1"/>
  <c r="G2714" i="1"/>
  <c r="F2714" i="1"/>
  <c r="E2714" i="1"/>
  <c r="M2713" i="1"/>
  <c r="L2713" i="1"/>
  <c r="K2713" i="1"/>
  <c r="J2713" i="1"/>
  <c r="I2713" i="1"/>
  <c r="H2713" i="1"/>
  <c r="G2713" i="1"/>
  <c r="F2713" i="1"/>
  <c r="E2713" i="1"/>
  <c r="M2712" i="1"/>
  <c r="L2712" i="1"/>
  <c r="K2712" i="1"/>
  <c r="J2712" i="1"/>
  <c r="I2712" i="1"/>
  <c r="H2712" i="1"/>
  <c r="G2712" i="1"/>
  <c r="F2712" i="1"/>
  <c r="E2712" i="1"/>
  <c r="M2711" i="1"/>
  <c r="L2711" i="1"/>
  <c r="K2711" i="1"/>
  <c r="J2711" i="1"/>
  <c r="I2711" i="1"/>
  <c r="H2711" i="1"/>
  <c r="G2711" i="1"/>
  <c r="F2711" i="1"/>
  <c r="E2711" i="1"/>
  <c r="M2710" i="1"/>
  <c r="L2710" i="1"/>
  <c r="K2710" i="1"/>
  <c r="J2710" i="1"/>
  <c r="I2710" i="1"/>
  <c r="H2710" i="1"/>
  <c r="G2710" i="1"/>
  <c r="F2710" i="1"/>
  <c r="E2710" i="1"/>
  <c r="M2709" i="1"/>
  <c r="L2709" i="1"/>
  <c r="K2709" i="1"/>
  <c r="J2709" i="1"/>
  <c r="I2709" i="1"/>
  <c r="H2709" i="1"/>
  <c r="G2709" i="1"/>
  <c r="F2709" i="1"/>
  <c r="E2709" i="1"/>
  <c r="M2708" i="1"/>
  <c r="L2708" i="1"/>
  <c r="K2708" i="1"/>
  <c r="J2708" i="1"/>
  <c r="I2708" i="1"/>
  <c r="H2708" i="1"/>
  <c r="G2708" i="1"/>
  <c r="F2708" i="1"/>
  <c r="E2708" i="1"/>
  <c r="M2707" i="1"/>
  <c r="L2707" i="1"/>
  <c r="K2707" i="1"/>
  <c r="J2707" i="1"/>
  <c r="I2707" i="1"/>
  <c r="H2707" i="1"/>
  <c r="G2707" i="1"/>
  <c r="F2707" i="1"/>
  <c r="E2707" i="1"/>
  <c r="M2706" i="1"/>
  <c r="L2706" i="1"/>
  <c r="K2706" i="1"/>
  <c r="J2706" i="1"/>
  <c r="I2706" i="1"/>
  <c r="H2706" i="1"/>
  <c r="G2706" i="1"/>
  <c r="F2706" i="1"/>
  <c r="E2706" i="1"/>
  <c r="M2705" i="1"/>
  <c r="L2705" i="1"/>
  <c r="K2705" i="1"/>
  <c r="J2705" i="1"/>
  <c r="I2705" i="1"/>
  <c r="H2705" i="1"/>
  <c r="G2705" i="1"/>
  <c r="F2705" i="1"/>
  <c r="E2705" i="1"/>
  <c r="M2704" i="1"/>
  <c r="L2704" i="1"/>
  <c r="K2704" i="1"/>
  <c r="J2704" i="1"/>
  <c r="I2704" i="1"/>
  <c r="H2704" i="1"/>
  <c r="G2704" i="1"/>
  <c r="F2704" i="1"/>
  <c r="E2704" i="1"/>
  <c r="M2703" i="1"/>
  <c r="L2703" i="1"/>
  <c r="K2703" i="1"/>
  <c r="J2703" i="1"/>
  <c r="I2703" i="1"/>
  <c r="H2703" i="1"/>
  <c r="G2703" i="1"/>
  <c r="F2703" i="1"/>
  <c r="E2703" i="1"/>
  <c r="M2702" i="1"/>
  <c r="L2702" i="1"/>
  <c r="K2702" i="1"/>
  <c r="J2702" i="1"/>
  <c r="I2702" i="1"/>
  <c r="H2702" i="1"/>
  <c r="G2702" i="1"/>
  <c r="F2702" i="1"/>
  <c r="E2702" i="1"/>
  <c r="M2701" i="1"/>
  <c r="L2701" i="1"/>
  <c r="K2701" i="1"/>
  <c r="J2701" i="1"/>
  <c r="I2701" i="1"/>
  <c r="H2701" i="1"/>
  <c r="G2701" i="1"/>
  <c r="F2701" i="1"/>
  <c r="E2701" i="1"/>
  <c r="M2700" i="1"/>
  <c r="L2700" i="1"/>
  <c r="K2700" i="1"/>
  <c r="J2700" i="1"/>
  <c r="I2700" i="1"/>
  <c r="H2700" i="1"/>
  <c r="G2700" i="1"/>
  <c r="F2700" i="1"/>
  <c r="E2700" i="1"/>
  <c r="M2699" i="1"/>
  <c r="L2699" i="1"/>
  <c r="K2699" i="1"/>
  <c r="J2699" i="1"/>
  <c r="I2699" i="1"/>
  <c r="H2699" i="1"/>
  <c r="G2699" i="1"/>
  <c r="F2699" i="1"/>
  <c r="E2699" i="1"/>
  <c r="M2698" i="1"/>
  <c r="L2698" i="1"/>
  <c r="K2698" i="1"/>
  <c r="J2698" i="1"/>
  <c r="I2698" i="1"/>
  <c r="H2698" i="1"/>
  <c r="G2698" i="1"/>
  <c r="F2698" i="1"/>
  <c r="E2698" i="1"/>
  <c r="M2697" i="1"/>
  <c r="L2697" i="1"/>
  <c r="K2697" i="1"/>
  <c r="J2697" i="1"/>
  <c r="I2697" i="1"/>
  <c r="H2697" i="1"/>
  <c r="G2697" i="1"/>
  <c r="F2697" i="1"/>
  <c r="E2697" i="1"/>
  <c r="M2696" i="1"/>
  <c r="L2696" i="1"/>
  <c r="K2696" i="1"/>
  <c r="J2696" i="1"/>
  <c r="I2696" i="1"/>
  <c r="H2696" i="1"/>
  <c r="G2696" i="1"/>
  <c r="F2696" i="1"/>
  <c r="E2696" i="1"/>
  <c r="M2695" i="1"/>
  <c r="L2695" i="1"/>
  <c r="K2695" i="1"/>
  <c r="J2695" i="1"/>
  <c r="I2695" i="1"/>
  <c r="H2695" i="1"/>
  <c r="G2695" i="1"/>
  <c r="F2695" i="1"/>
  <c r="E2695" i="1"/>
  <c r="M2694" i="1"/>
  <c r="L2694" i="1"/>
  <c r="K2694" i="1"/>
  <c r="J2694" i="1"/>
  <c r="I2694" i="1"/>
  <c r="H2694" i="1"/>
  <c r="G2694" i="1"/>
  <c r="F2694" i="1"/>
  <c r="E2694" i="1"/>
  <c r="M2693" i="1"/>
  <c r="L2693" i="1"/>
  <c r="K2693" i="1"/>
  <c r="J2693" i="1"/>
  <c r="I2693" i="1"/>
  <c r="H2693" i="1"/>
  <c r="G2693" i="1"/>
  <c r="F2693" i="1"/>
  <c r="E2693" i="1"/>
  <c r="M2692" i="1"/>
  <c r="L2692" i="1"/>
  <c r="K2692" i="1"/>
  <c r="J2692" i="1"/>
  <c r="I2692" i="1"/>
  <c r="H2692" i="1"/>
  <c r="G2692" i="1"/>
  <c r="F2692" i="1"/>
  <c r="E2692" i="1"/>
  <c r="M2691" i="1"/>
  <c r="L2691" i="1"/>
  <c r="K2691" i="1"/>
  <c r="J2691" i="1"/>
  <c r="I2691" i="1"/>
  <c r="H2691" i="1"/>
  <c r="G2691" i="1"/>
  <c r="F2691" i="1"/>
  <c r="E2691" i="1"/>
  <c r="M2690" i="1"/>
  <c r="L2690" i="1"/>
  <c r="K2690" i="1"/>
  <c r="J2690" i="1"/>
  <c r="I2690" i="1"/>
  <c r="H2690" i="1"/>
  <c r="G2690" i="1"/>
  <c r="F2690" i="1"/>
  <c r="E2690" i="1"/>
  <c r="M2689" i="1"/>
  <c r="L2689" i="1"/>
  <c r="K2689" i="1"/>
  <c r="J2689" i="1"/>
  <c r="I2689" i="1"/>
  <c r="H2689" i="1"/>
  <c r="G2689" i="1"/>
  <c r="F2689" i="1"/>
  <c r="E2689" i="1"/>
  <c r="M2688" i="1"/>
  <c r="L2688" i="1"/>
  <c r="K2688" i="1"/>
  <c r="J2688" i="1"/>
  <c r="I2688" i="1"/>
  <c r="H2688" i="1"/>
  <c r="G2688" i="1"/>
  <c r="F2688" i="1"/>
  <c r="E2688" i="1"/>
  <c r="M2687" i="1"/>
  <c r="L2687" i="1"/>
  <c r="K2687" i="1"/>
  <c r="J2687" i="1"/>
  <c r="I2687" i="1"/>
  <c r="H2687" i="1"/>
  <c r="G2687" i="1"/>
  <c r="F2687" i="1"/>
  <c r="E2687" i="1"/>
  <c r="M2686" i="1"/>
  <c r="L2686" i="1"/>
  <c r="K2686" i="1"/>
  <c r="J2686" i="1"/>
  <c r="I2686" i="1"/>
  <c r="H2686" i="1"/>
  <c r="G2686" i="1"/>
  <c r="F2686" i="1"/>
  <c r="E2686" i="1"/>
  <c r="M2685" i="1"/>
  <c r="L2685" i="1"/>
  <c r="K2685" i="1"/>
  <c r="J2685" i="1"/>
  <c r="I2685" i="1"/>
  <c r="H2685" i="1"/>
  <c r="G2685" i="1"/>
  <c r="F2685" i="1"/>
  <c r="E2685" i="1"/>
  <c r="M2684" i="1"/>
  <c r="L2684" i="1"/>
  <c r="K2684" i="1"/>
  <c r="J2684" i="1"/>
  <c r="I2684" i="1"/>
  <c r="H2684" i="1"/>
  <c r="G2684" i="1"/>
  <c r="F2684" i="1"/>
  <c r="E2684" i="1"/>
  <c r="M2683" i="1"/>
  <c r="L2683" i="1"/>
  <c r="K2683" i="1"/>
  <c r="J2683" i="1"/>
  <c r="I2683" i="1"/>
  <c r="H2683" i="1"/>
  <c r="G2683" i="1"/>
  <c r="F2683" i="1"/>
  <c r="E2683" i="1"/>
  <c r="M2682" i="1"/>
  <c r="L2682" i="1"/>
  <c r="K2682" i="1"/>
  <c r="J2682" i="1"/>
  <c r="I2682" i="1"/>
  <c r="H2682" i="1"/>
  <c r="G2682" i="1"/>
  <c r="F2682" i="1"/>
  <c r="E2682" i="1"/>
  <c r="M2681" i="1"/>
  <c r="L2681" i="1"/>
  <c r="K2681" i="1"/>
  <c r="J2681" i="1"/>
  <c r="I2681" i="1"/>
  <c r="H2681" i="1"/>
  <c r="G2681" i="1"/>
  <c r="F2681" i="1"/>
  <c r="E2681" i="1"/>
  <c r="M2680" i="1"/>
  <c r="L2680" i="1"/>
  <c r="K2680" i="1"/>
  <c r="J2680" i="1"/>
  <c r="I2680" i="1"/>
  <c r="H2680" i="1"/>
  <c r="G2680" i="1"/>
  <c r="F2680" i="1"/>
  <c r="E2680" i="1"/>
  <c r="M2679" i="1"/>
  <c r="L2679" i="1"/>
  <c r="K2679" i="1"/>
  <c r="J2679" i="1"/>
  <c r="I2679" i="1"/>
  <c r="H2679" i="1"/>
  <c r="G2679" i="1"/>
  <c r="F2679" i="1"/>
  <c r="E2679" i="1"/>
  <c r="M2678" i="1"/>
  <c r="L2678" i="1"/>
  <c r="K2678" i="1"/>
  <c r="J2678" i="1"/>
  <c r="I2678" i="1"/>
  <c r="H2678" i="1"/>
  <c r="G2678" i="1"/>
  <c r="F2678" i="1"/>
  <c r="E2678" i="1"/>
  <c r="M2677" i="1"/>
  <c r="L2677" i="1"/>
  <c r="K2677" i="1"/>
  <c r="J2677" i="1"/>
  <c r="I2677" i="1"/>
  <c r="H2677" i="1"/>
  <c r="G2677" i="1"/>
  <c r="F2677" i="1"/>
  <c r="E2677" i="1"/>
  <c r="M2676" i="1"/>
  <c r="L2676" i="1"/>
  <c r="K2676" i="1"/>
  <c r="J2676" i="1"/>
  <c r="I2676" i="1"/>
  <c r="H2676" i="1"/>
  <c r="G2676" i="1"/>
  <c r="F2676" i="1"/>
  <c r="E2676" i="1"/>
  <c r="M2675" i="1"/>
  <c r="L2675" i="1"/>
  <c r="K2675" i="1"/>
  <c r="J2675" i="1"/>
  <c r="I2675" i="1"/>
  <c r="H2675" i="1"/>
  <c r="G2675" i="1"/>
  <c r="F2675" i="1"/>
  <c r="E2675" i="1"/>
  <c r="M2674" i="1"/>
  <c r="L2674" i="1"/>
  <c r="K2674" i="1"/>
  <c r="J2674" i="1"/>
  <c r="I2674" i="1"/>
  <c r="H2674" i="1"/>
  <c r="G2674" i="1"/>
  <c r="F2674" i="1"/>
  <c r="E2674" i="1"/>
  <c r="M2673" i="1"/>
  <c r="L2673" i="1"/>
  <c r="K2673" i="1"/>
  <c r="J2673" i="1"/>
  <c r="I2673" i="1"/>
  <c r="H2673" i="1"/>
  <c r="G2673" i="1"/>
  <c r="F2673" i="1"/>
  <c r="E2673" i="1"/>
  <c r="M2672" i="1"/>
  <c r="L2672" i="1"/>
  <c r="K2672" i="1"/>
  <c r="J2672" i="1"/>
  <c r="I2672" i="1"/>
  <c r="H2672" i="1"/>
  <c r="G2672" i="1"/>
  <c r="F2672" i="1"/>
  <c r="E2672" i="1"/>
  <c r="M2671" i="1"/>
  <c r="L2671" i="1"/>
  <c r="K2671" i="1"/>
  <c r="J2671" i="1"/>
  <c r="I2671" i="1"/>
  <c r="H2671" i="1"/>
  <c r="G2671" i="1"/>
  <c r="F2671" i="1"/>
  <c r="E2671" i="1"/>
  <c r="M2670" i="1"/>
  <c r="L2670" i="1"/>
  <c r="K2670" i="1"/>
  <c r="J2670" i="1"/>
  <c r="I2670" i="1"/>
  <c r="H2670" i="1"/>
  <c r="G2670" i="1"/>
  <c r="F2670" i="1"/>
  <c r="E2670" i="1"/>
  <c r="M2669" i="1"/>
  <c r="L2669" i="1"/>
  <c r="K2669" i="1"/>
  <c r="J2669" i="1"/>
  <c r="I2669" i="1"/>
  <c r="H2669" i="1"/>
  <c r="G2669" i="1"/>
  <c r="F2669" i="1"/>
  <c r="E2669" i="1"/>
  <c r="M2668" i="1"/>
  <c r="L2668" i="1"/>
  <c r="K2668" i="1"/>
  <c r="J2668" i="1"/>
  <c r="I2668" i="1"/>
  <c r="H2668" i="1"/>
  <c r="G2668" i="1"/>
  <c r="F2668" i="1"/>
  <c r="E2668" i="1"/>
  <c r="M2667" i="1"/>
  <c r="L2667" i="1"/>
  <c r="K2667" i="1"/>
  <c r="J2667" i="1"/>
  <c r="I2667" i="1"/>
  <c r="H2667" i="1"/>
  <c r="G2667" i="1"/>
  <c r="F2667" i="1"/>
  <c r="E2667" i="1"/>
  <c r="M2666" i="1"/>
  <c r="L2666" i="1"/>
  <c r="K2666" i="1"/>
  <c r="J2666" i="1"/>
  <c r="I2666" i="1"/>
  <c r="H2666" i="1"/>
  <c r="G2666" i="1"/>
  <c r="F2666" i="1"/>
  <c r="E2666" i="1"/>
  <c r="M2665" i="1"/>
  <c r="L2665" i="1"/>
  <c r="K2665" i="1"/>
  <c r="J2665" i="1"/>
  <c r="I2665" i="1"/>
  <c r="H2665" i="1"/>
  <c r="G2665" i="1"/>
  <c r="F2665" i="1"/>
  <c r="E2665" i="1"/>
  <c r="M2664" i="1"/>
  <c r="L2664" i="1"/>
  <c r="K2664" i="1"/>
  <c r="J2664" i="1"/>
  <c r="I2664" i="1"/>
  <c r="H2664" i="1"/>
  <c r="G2664" i="1"/>
  <c r="F2664" i="1"/>
  <c r="E2664" i="1"/>
  <c r="M2663" i="1"/>
  <c r="L2663" i="1"/>
  <c r="K2663" i="1"/>
  <c r="J2663" i="1"/>
  <c r="I2663" i="1"/>
  <c r="H2663" i="1"/>
  <c r="G2663" i="1"/>
  <c r="F2663" i="1"/>
  <c r="E2663" i="1"/>
  <c r="M2662" i="1"/>
  <c r="L2662" i="1"/>
  <c r="K2662" i="1"/>
  <c r="J2662" i="1"/>
  <c r="I2662" i="1"/>
  <c r="H2662" i="1"/>
  <c r="G2662" i="1"/>
  <c r="F2662" i="1"/>
  <c r="E2662" i="1"/>
  <c r="M2661" i="1"/>
  <c r="L2661" i="1"/>
  <c r="K2661" i="1"/>
  <c r="J2661" i="1"/>
  <c r="I2661" i="1"/>
  <c r="H2661" i="1"/>
  <c r="G2661" i="1"/>
  <c r="F2661" i="1"/>
  <c r="E2661" i="1"/>
  <c r="M2660" i="1"/>
  <c r="L2660" i="1"/>
  <c r="K2660" i="1"/>
  <c r="J2660" i="1"/>
  <c r="I2660" i="1"/>
  <c r="H2660" i="1"/>
  <c r="G2660" i="1"/>
  <c r="F2660" i="1"/>
  <c r="E2660" i="1"/>
  <c r="M2659" i="1"/>
  <c r="L2659" i="1"/>
  <c r="K2659" i="1"/>
  <c r="J2659" i="1"/>
  <c r="I2659" i="1"/>
  <c r="H2659" i="1"/>
  <c r="G2659" i="1"/>
  <c r="F2659" i="1"/>
  <c r="E2659" i="1"/>
  <c r="M2658" i="1"/>
  <c r="L2658" i="1"/>
  <c r="K2658" i="1"/>
  <c r="J2658" i="1"/>
  <c r="I2658" i="1"/>
  <c r="H2658" i="1"/>
  <c r="G2658" i="1"/>
  <c r="F2658" i="1"/>
  <c r="E2658" i="1"/>
  <c r="M2657" i="1"/>
  <c r="L2657" i="1"/>
  <c r="K2657" i="1"/>
  <c r="J2657" i="1"/>
  <c r="I2657" i="1"/>
  <c r="H2657" i="1"/>
  <c r="G2657" i="1"/>
  <c r="F2657" i="1"/>
  <c r="E2657" i="1"/>
  <c r="M2656" i="1"/>
  <c r="L2656" i="1"/>
  <c r="K2656" i="1"/>
  <c r="J2656" i="1"/>
  <c r="I2656" i="1"/>
  <c r="H2656" i="1"/>
  <c r="G2656" i="1"/>
  <c r="F2656" i="1"/>
  <c r="E2656" i="1"/>
  <c r="M2655" i="1"/>
  <c r="L2655" i="1"/>
  <c r="K2655" i="1"/>
  <c r="J2655" i="1"/>
  <c r="I2655" i="1"/>
  <c r="H2655" i="1"/>
  <c r="G2655" i="1"/>
  <c r="F2655" i="1"/>
  <c r="E2655" i="1"/>
  <c r="M2654" i="1"/>
  <c r="L2654" i="1"/>
  <c r="K2654" i="1"/>
  <c r="J2654" i="1"/>
  <c r="I2654" i="1"/>
  <c r="H2654" i="1"/>
  <c r="G2654" i="1"/>
  <c r="F2654" i="1"/>
  <c r="E2654" i="1"/>
  <c r="M2653" i="1"/>
  <c r="L2653" i="1"/>
  <c r="K2653" i="1"/>
  <c r="J2653" i="1"/>
  <c r="I2653" i="1"/>
  <c r="H2653" i="1"/>
  <c r="G2653" i="1"/>
  <c r="F2653" i="1"/>
  <c r="E2653" i="1"/>
  <c r="M2652" i="1"/>
  <c r="L2652" i="1"/>
  <c r="K2652" i="1"/>
  <c r="J2652" i="1"/>
  <c r="I2652" i="1"/>
  <c r="H2652" i="1"/>
  <c r="G2652" i="1"/>
  <c r="F2652" i="1"/>
  <c r="E2652" i="1"/>
  <c r="M2651" i="1"/>
  <c r="L2651" i="1"/>
  <c r="K2651" i="1"/>
  <c r="J2651" i="1"/>
  <c r="I2651" i="1"/>
  <c r="H2651" i="1"/>
  <c r="G2651" i="1"/>
  <c r="F2651" i="1"/>
  <c r="E2651" i="1"/>
  <c r="M2650" i="1"/>
  <c r="L2650" i="1"/>
  <c r="K2650" i="1"/>
  <c r="J2650" i="1"/>
  <c r="I2650" i="1"/>
  <c r="H2650" i="1"/>
  <c r="G2650" i="1"/>
  <c r="F2650" i="1"/>
  <c r="E2650" i="1"/>
  <c r="M2649" i="1"/>
  <c r="L2649" i="1"/>
  <c r="K2649" i="1"/>
  <c r="J2649" i="1"/>
  <c r="I2649" i="1"/>
  <c r="H2649" i="1"/>
  <c r="G2649" i="1"/>
  <c r="F2649" i="1"/>
  <c r="E2649" i="1"/>
  <c r="M2648" i="1"/>
  <c r="L2648" i="1"/>
  <c r="K2648" i="1"/>
  <c r="J2648" i="1"/>
  <c r="I2648" i="1"/>
  <c r="H2648" i="1"/>
  <c r="G2648" i="1"/>
  <c r="F2648" i="1"/>
  <c r="E2648" i="1"/>
  <c r="M2647" i="1"/>
  <c r="L2647" i="1"/>
  <c r="K2647" i="1"/>
  <c r="J2647" i="1"/>
  <c r="I2647" i="1"/>
  <c r="H2647" i="1"/>
  <c r="G2647" i="1"/>
  <c r="F2647" i="1"/>
  <c r="E2647" i="1"/>
  <c r="M2646" i="1"/>
  <c r="L2646" i="1"/>
  <c r="K2646" i="1"/>
  <c r="J2646" i="1"/>
  <c r="I2646" i="1"/>
  <c r="H2646" i="1"/>
  <c r="G2646" i="1"/>
  <c r="F2646" i="1"/>
  <c r="E2646" i="1"/>
  <c r="M2645" i="1"/>
  <c r="L2645" i="1"/>
  <c r="K2645" i="1"/>
  <c r="J2645" i="1"/>
  <c r="I2645" i="1"/>
  <c r="H2645" i="1"/>
  <c r="G2645" i="1"/>
  <c r="F2645" i="1"/>
  <c r="E2645" i="1"/>
  <c r="M2644" i="1"/>
  <c r="L2644" i="1"/>
  <c r="K2644" i="1"/>
  <c r="J2644" i="1"/>
  <c r="I2644" i="1"/>
  <c r="H2644" i="1"/>
  <c r="G2644" i="1"/>
  <c r="F2644" i="1"/>
  <c r="E2644" i="1"/>
  <c r="M2643" i="1"/>
  <c r="L2643" i="1"/>
  <c r="K2643" i="1"/>
  <c r="J2643" i="1"/>
  <c r="I2643" i="1"/>
  <c r="H2643" i="1"/>
  <c r="G2643" i="1"/>
  <c r="F2643" i="1"/>
  <c r="E2643" i="1"/>
  <c r="M2642" i="1"/>
  <c r="L2642" i="1"/>
  <c r="K2642" i="1"/>
  <c r="J2642" i="1"/>
  <c r="I2642" i="1"/>
  <c r="H2642" i="1"/>
  <c r="G2642" i="1"/>
  <c r="F2642" i="1"/>
  <c r="E2642" i="1"/>
  <c r="M2641" i="1"/>
  <c r="L2641" i="1"/>
  <c r="K2641" i="1"/>
  <c r="J2641" i="1"/>
  <c r="I2641" i="1"/>
  <c r="H2641" i="1"/>
  <c r="G2641" i="1"/>
  <c r="F2641" i="1"/>
  <c r="E2641" i="1"/>
  <c r="M2640" i="1"/>
  <c r="L2640" i="1"/>
  <c r="K2640" i="1"/>
  <c r="J2640" i="1"/>
  <c r="I2640" i="1"/>
  <c r="H2640" i="1"/>
  <c r="G2640" i="1"/>
  <c r="F2640" i="1"/>
  <c r="E2640" i="1"/>
  <c r="M2639" i="1"/>
  <c r="L2639" i="1"/>
  <c r="K2639" i="1"/>
  <c r="J2639" i="1"/>
  <c r="I2639" i="1"/>
  <c r="H2639" i="1"/>
  <c r="G2639" i="1"/>
  <c r="F2639" i="1"/>
  <c r="E2639" i="1"/>
  <c r="M2638" i="1"/>
  <c r="L2638" i="1"/>
  <c r="K2638" i="1"/>
  <c r="J2638" i="1"/>
  <c r="I2638" i="1"/>
  <c r="H2638" i="1"/>
  <c r="G2638" i="1"/>
  <c r="F2638" i="1"/>
  <c r="E2638" i="1"/>
  <c r="M2637" i="1"/>
  <c r="L2637" i="1"/>
  <c r="K2637" i="1"/>
  <c r="J2637" i="1"/>
  <c r="I2637" i="1"/>
  <c r="H2637" i="1"/>
  <c r="G2637" i="1"/>
  <c r="F2637" i="1"/>
  <c r="E2637" i="1"/>
  <c r="M2636" i="1"/>
  <c r="L2636" i="1"/>
  <c r="K2636" i="1"/>
  <c r="J2636" i="1"/>
  <c r="I2636" i="1"/>
  <c r="H2636" i="1"/>
  <c r="G2636" i="1"/>
  <c r="F2636" i="1"/>
  <c r="E2636" i="1"/>
  <c r="M2635" i="1"/>
  <c r="L2635" i="1"/>
  <c r="K2635" i="1"/>
  <c r="J2635" i="1"/>
  <c r="I2635" i="1"/>
  <c r="H2635" i="1"/>
  <c r="G2635" i="1"/>
  <c r="F2635" i="1"/>
  <c r="E2635" i="1"/>
  <c r="M2634" i="1"/>
  <c r="L2634" i="1"/>
  <c r="K2634" i="1"/>
  <c r="J2634" i="1"/>
  <c r="I2634" i="1"/>
  <c r="H2634" i="1"/>
  <c r="G2634" i="1"/>
  <c r="F2634" i="1"/>
  <c r="E2634" i="1"/>
  <c r="M2633" i="1"/>
  <c r="L2633" i="1"/>
  <c r="K2633" i="1"/>
  <c r="J2633" i="1"/>
  <c r="I2633" i="1"/>
  <c r="H2633" i="1"/>
  <c r="G2633" i="1"/>
  <c r="F2633" i="1"/>
  <c r="E2633" i="1"/>
  <c r="M2632" i="1"/>
  <c r="L2632" i="1"/>
  <c r="K2632" i="1"/>
  <c r="J2632" i="1"/>
  <c r="I2632" i="1"/>
  <c r="H2632" i="1"/>
  <c r="G2632" i="1"/>
  <c r="F2632" i="1"/>
  <c r="E2632" i="1"/>
  <c r="M2631" i="1"/>
  <c r="L2631" i="1"/>
  <c r="K2631" i="1"/>
  <c r="J2631" i="1"/>
  <c r="I2631" i="1"/>
  <c r="H2631" i="1"/>
  <c r="G2631" i="1"/>
  <c r="F2631" i="1"/>
  <c r="E2631" i="1"/>
  <c r="M2630" i="1"/>
  <c r="L2630" i="1"/>
  <c r="K2630" i="1"/>
  <c r="J2630" i="1"/>
  <c r="I2630" i="1"/>
  <c r="H2630" i="1"/>
  <c r="G2630" i="1"/>
  <c r="F2630" i="1"/>
  <c r="E2630" i="1"/>
  <c r="M2629" i="1"/>
  <c r="L2629" i="1"/>
  <c r="K2629" i="1"/>
  <c r="J2629" i="1"/>
  <c r="I2629" i="1"/>
  <c r="H2629" i="1"/>
  <c r="G2629" i="1"/>
  <c r="F2629" i="1"/>
  <c r="E2629" i="1"/>
  <c r="M2628" i="1"/>
  <c r="L2628" i="1"/>
  <c r="K2628" i="1"/>
  <c r="J2628" i="1"/>
  <c r="I2628" i="1"/>
  <c r="H2628" i="1"/>
  <c r="G2628" i="1"/>
  <c r="F2628" i="1"/>
  <c r="E2628" i="1"/>
  <c r="M2627" i="1"/>
  <c r="L2627" i="1"/>
  <c r="K2627" i="1"/>
  <c r="J2627" i="1"/>
  <c r="I2627" i="1"/>
  <c r="H2627" i="1"/>
  <c r="G2627" i="1"/>
  <c r="F2627" i="1"/>
  <c r="E2627" i="1"/>
  <c r="M2626" i="1"/>
  <c r="L2626" i="1"/>
  <c r="K2626" i="1"/>
  <c r="J2626" i="1"/>
  <c r="I2626" i="1"/>
  <c r="H2626" i="1"/>
  <c r="G2626" i="1"/>
  <c r="F2626" i="1"/>
  <c r="E2626" i="1"/>
  <c r="M2625" i="1"/>
  <c r="L2625" i="1"/>
  <c r="K2625" i="1"/>
  <c r="J2625" i="1"/>
  <c r="I2625" i="1"/>
  <c r="H2625" i="1"/>
  <c r="G2625" i="1"/>
  <c r="F2625" i="1"/>
  <c r="E2625" i="1"/>
  <c r="M2624" i="1"/>
  <c r="L2624" i="1"/>
  <c r="K2624" i="1"/>
  <c r="J2624" i="1"/>
  <c r="I2624" i="1"/>
  <c r="H2624" i="1"/>
  <c r="G2624" i="1"/>
  <c r="F2624" i="1"/>
  <c r="E2624" i="1"/>
  <c r="M2623" i="1"/>
  <c r="L2623" i="1"/>
  <c r="K2623" i="1"/>
  <c r="J2623" i="1"/>
  <c r="I2623" i="1"/>
  <c r="H2623" i="1"/>
  <c r="G2623" i="1"/>
  <c r="F2623" i="1"/>
  <c r="E2623" i="1"/>
  <c r="M2622" i="1"/>
  <c r="L2622" i="1"/>
  <c r="K2622" i="1"/>
  <c r="J2622" i="1"/>
  <c r="I2622" i="1"/>
  <c r="H2622" i="1"/>
  <c r="G2622" i="1"/>
  <c r="F2622" i="1"/>
  <c r="E2622" i="1"/>
  <c r="M2621" i="1"/>
  <c r="L2621" i="1"/>
  <c r="K2621" i="1"/>
  <c r="J2621" i="1"/>
  <c r="I2621" i="1"/>
  <c r="H2621" i="1"/>
  <c r="G2621" i="1"/>
  <c r="F2621" i="1"/>
  <c r="E2621" i="1"/>
  <c r="M2620" i="1"/>
  <c r="L2620" i="1"/>
  <c r="K2620" i="1"/>
  <c r="J2620" i="1"/>
  <c r="I2620" i="1"/>
  <c r="H2620" i="1"/>
  <c r="G2620" i="1"/>
  <c r="F2620" i="1"/>
  <c r="E2620" i="1"/>
  <c r="M2619" i="1"/>
  <c r="L2619" i="1"/>
  <c r="K2619" i="1"/>
  <c r="J2619" i="1"/>
  <c r="I2619" i="1"/>
  <c r="H2619" i="1"/>
  <c r="G2619" i="1"/>
  <c r="F2619" i="1"/>
  <c r="E2619" i="1"/>
  <c r="M2618" i="1"/>
  <c r="L2618" i="1"/>
  <c r="K2618" i="1"/>
  <c r="J2618" i="1"/>
  <c r="I2618" i="1"/>
  <c r="H2618" i="1"/>
  <c r="G2618" i="1"/>
  <c r="F2618" i="1"/>
  <c r="E2618" i="1"/>
  <c r="M2617" i="1"/>
  <c r="L2617" i="1"/>
  <c r="K2617" i="1"/>
  <c r="J2617" i="1"/>
  <c r="I2617" i="1"/>
  <c r="H2617" i="1"/>
  <c r="G2617" i="1"/>
  <c r="F2617" i="1"/>
  <c r="E2617" i="1"/>
  <c r="M2616" i="1"/>
  <c r="L2616" i="1"/>
  <c r="K2616" i="1"/>
  <c r="J2616" i="1"/>
  <c r="I2616" i="1"/>
  <c r="H2616" i="1"/>
  <c r="G2616" i="1"/>
  <c r="F2616" i="1"/>
  <c r="E2616" i="1"/>
  <c r="M2615" i="1"/>
  <c r="L2615" i="1"/>
  <c r="K2615" i="1"/>
  <c r="J2615" i="1"/>
  <c r="I2615" i="1"/>
  <c r="H2615" i="1"/>
  <c r="G2615" i="1"/>
  <c r="F2615" i="1"/>
  <c r="E2615" i="1"/>
  <c r="M2614" i="1"/>
  <c r="L2614" i="1"/>
  <c r="K2614" i="1"/>
  <c r="J2614" i="1"/>
  <c r="I2614" i="1"/>
  <c r="H2614" i="1"/>
  <c r="G2614" i="1"/>
  <c r="F2614" i="1"/>
  <c r="E2614" i="1"/>
  <c r="M2613" i="1"/>
  <c r="L2613" i="1"/>
  <c r="K2613" i="1"/>
  <c r="J2613" i="1"/>
  <c r="I2613" i="1"/>
  <c r="H2613" i="1"/>
  <c r="G2613" i="1"/>
  <c r="F2613" i="1"/>
  <c r="E2613" i="1"/>
  <c r="M2612" i="1"/>
  <c r="L2612" i="1"/>
  <c r="K2612" i="1"/>
  <c r="J2612" i="1"/>
  <c r="I2612" i="1"/>
  <c r="H2612" i="1"/>
  <c r="G2612" i="1"/>
  <c r="F2612" i="1"/>
  <c r="E2612" i="1"/>
  <c r="M2611" i="1"/>
  <c r="L2611" i="1"/>
  <c r="K2611" i="1"/>
  <c r="J2611" i="1"/>
  <c r="I2611" i="1"/>
  <c r="H2611" i="1"/>
  <c r="G2611" i="1"/>
  <c r="F2611" i="1"/>
  <c r="E2611" i="1"/>
  <c r="M2610" i="1"/>
  <c r="L2610" i="1"/>
  <c r="K2610" i="1"/>
  <c r="J2610" i="1"/>
  <c r="I2610" i="1"/>
  <c r="H2610" i="1"/>
  <c r="G2610" i="1"/>
  <c r="F2610" i="1"/>
  <c r="E2610" i="1"/>
  <c r="M2609" i="1"/>
  <c r="L2609" i="1"/>
  <c r="K2609" i="1"/>
  <c r="J2609" i="1"/>
  <c r="I2609" i="1"/>
  <c r="H2609" i="1"/>
  <c r="G2609" i="1"/>
  <c r="F2609" i="1"/>
  <c r="E2609" i="1"/>
  <c r="M2608" i="1"/>
  <c r="L2608" i="1"/>
  <c r="K2608" i="1"/>
  <c r="J2608" i="1"/>
  <c r="I2608" i="1"/>
  <c r="H2608" i="1"/>
  <c r="G2608" i="1"/>
  <c r="F2608" i="1"/>
  <c r="E2608" i="1"/>
  <c r="M2607" i="1"/>
  <c r="L2607" i="1"/>
  <c r="K2607" i="1"/>
  <c r="J2607" i="1"/>
  <c r="I2607" i="1"/>
  <c r="H2607" i="1"/>
  <c r="G2607" i="1"/>
  <c r="F2607" i="1"/>
  <c r="E2607" i="1"/>
  <c r="M2606" i="1"/>
  <c r="L2606" i="1"/>
  <c r="K2606" i="1"/>
  <c r="J2606" i="1"/>
  <c r="I2606" i="1"/>
  <c r="H2606" i="1"/>
  <c r="G2606" i="1"/>
  <c r="F2606" i="1"/>
  <c r="E2606" i="1"/>
  <c r="M2605" i="1"/>
  <c r="L2605" i="1"/>
  <c r="K2605" i="1"/>
  <c r="J2605" i="1"/>
  <c r="I2605" i="1"/>
  <c r="H2605" i="1"/>
  <c r="G2605" i="1"/>
  <c r="F2605" i="1"/>
  <c r="E2605" i="1"/>
  <c r="M2604" i="1"/>
  <c r="L2604" i="1"/>
  <c r="K2604" i="1"/>
  <c r="J2604" i="1"/>
  <c r="I2604" i="1"/>
  <c r="H2604" i="1"/>
  <c r="G2604" i="1"/>
  <c r="F2604" i="1"/>
  <c r="E2604" i="1"/>
  <c r="M2603" i="1"/>
  <c r="L2603" i="1"/>
  <c r="K2603" i="1"/>
  <c r="J2603" i="1"/>
  <c r="I2603" i="1"/>
  <c r="H2603" i="1"/>
  <c r="G2603" i="1"/>
  <c r="F2603" i="1"/>
  <c r="E2603" i="1"/>
  <c r="M2602" i="1"/>
  <c r="L2602" i="1"/>
  <c r="K2602" i="1"/>
  <c r="J2602" i="1"/>
  <c r="I2602" i="1"/>
  <c r="H2602" i="1"/>
  <c r="G2602" i="1"/>
  <c r="F2602" i="1"/>
  <c r="E2602" i="1"/>
  <c r="M2601" i="1"/>
  <c r="L2601" i="1"/>
  <c r="K2601" i="1"/>
  <c r="J2601" i="1"/>
  <c r="I2601" i="1"/>
  <c r="H2601" i="1"/>
  <c r="G2601" i="1"/>
  <c r="F2601" i="1"/>
  <c r="E2601" i="1"/>
  <c r="M2600" i="1"/>
  <c r="L2600" i="1"/>
  <c r="K2600" i="1"/>
  <c r="J2600" i="1"/>
  <c r="I2600" i="1"/>
  <c r="H2600" i="1"/>
  <c r="G2600" i="1"/>
  <c r="F2600" i="1"/>
  <c r="E2600" i="1"/>
  <c r="M2599" i="1"/>
  <c r="L2599" i="1"/>
  <c r="K2599" i="1"/>
  <c r="J2599" i="1"/>
  <c r="I2599" i="1"/>
  <c r="H2599" i="1"/>
  <c r="G2599" i="1"/>
  <c r="F2599" i="1"/>
  <c r="E2599" i="1"/>
  <c r="M2598" i="1"/>
  <c r="L2598" i="1"/>
  <c r="K2598" i="1"/>
  <c r="J2598" i="1"/>
  <c r="I2598" i="1"/>
  <c r="H2598" i="1"/>
  <c r="G2598" i="1"/>
  <c r="F2598" i="1"/>
  <c r="E2598" i="1"/>
  <c r="M2597" i="1"/>
  <c r="L2597" i="1"/>
  <c r="K2597" i="1"/>
  <c r="J2597" i="1"/>
  <c r="I2597" i="1"/>
  <c r="H2597" i="1"/>
  <c r="G2597" i="1"/>
  <c r="F2597" i="1"/>
  <c r="E2597" i="1"/>
  <c r="M2596" i="1"/>
  <c r="L2596" i="1"/>
  <c r="K2596" i="1"/>
  <c r="J2596" i="1"/>
  <c r="I2596" i="1"/>
  <c r="H2596" i="1"/>
  <c r="G2596" i="1"/>
  <c r="F2596" i="1"/>
  <c r="E2596" i="1"/>
  <c r="M2595" i="1"/>
  <c r="L2595" i="1"/>
  <c r="K2595" i="1"/>
  <c r="J2595" i="1"/>
  <c r="I2595" i="1"/>
  <c r="H2595" i="1"/>
  <c r="G2595" i="1"/>
  <c r="F2595" i="1"/>
  <c r="E2595" i="1"/>
  <c r="M2594" i="1"/>
  <c r="L2594" i="1"/>
  <c r="K2594" i="1"/>
  <c r="J2594" i="1"/>
  <c r="I2594" i="1"/>
  <c r="H2594" i="1"/>
  <c r="G2594" i="1"/>
  <c r="F2594" i="1"/>
  <c r="E2594" i="1"/>
  <c r="M2593" i="1"/>
  <c r="L2593" i="1"/>
  <c r="K2593" i="1"/>
  <c r="J2593" i="1"/>
  <c r="I2593" i="1"/>
  <c r="H2593" i="1"/>
  <c r="G2593" i="1"/>
  <c r="F2593" i="1"/>
  <c r="E2593" i="1"/>
  <c r="M2592" i="1"/>
  <c r="L2592" i="1"/>
  <c r="K2592" i="1"/>
  <c r="J2592" i="1"/>
  <c r="I2592" i="1"/>
  <c r="H2592" i="1"/>
  <c r="G2592" i="1"/>
  <c r="F2592" i="1"/>
  <c r="E2592" i="1"/>
  <c r="M2591" i="1"/>
  <c r="L2591" i="1"/>
  <c r="K2591" i="1"/>
  <c r="J2591" i="1"/>
  <c r="I2591" i="1"/>
  <c r="H2591" i="1"/>
  <c r="G2591" i="1"/>
  <c r="F2591" i="1"/>
  <c r="E2591" i="1"/>
  <c r="M2590" i="1"/>
  <c r="L2590" i="1"/>
  <c r="K2590" i="1"/>
  <c r="J2590" i="1"/>
  <c r="I2590" i="1"/>
  <c r="H2590" i="1"/>
  <c r="G2590" i="1"/>
  <c r="F2590" i="1"/>
  <c r="E2590" i="1"/>
  <c r="M2589" i="1"/>
  <c r="L2589" i="1"/>
  <c r="K2589" i="1"/>
  <c r="J2589" i="1"/>
  <c r="I2589" i="1"/>
  <c r="H2589" i="1"/>
  <c r="G2589" i="1"/>
  <c r="F2589" i="1"/>
  <c r="E2589" i="1"/>
  <c r="M2588" i="1"/>
  <c r="L2588" i="1"/>
  <c r="K2588" i="1"/>
  <c r="J2588" i="1"/>
  <c r="I2588" i="1"/>
  <c r="H2588" i="1"/>
  <c r="G2588" i="1"/>
  <c r="F2588" i="1"/>
  <c r="E2588" i="1"/>
  <c r="M2587" i="1"/>
  <c r="L2587" i="1"/>
  <c r="K2587" i="1"/>
  <c r="J2587" i="1"/>
  <c r="I2587" i="1"/>
  <c r="H2587" i="1"/>
  <c r="G2587" i="1"/>
  <c r="F2587" i="1"/>
  <c r="E2587" i="1"/>
  <c r="M2586" i="1"/>
  <c r="L2586" i="1"/>
  <c r="K2586" i="1"/>
  <c r="J2586" i="1"/>
  <c r="I2586" i="1"/>
  <c r="H2586" i="1"/>
  <c r="G2586" i="1"/>
  <c r="F2586" i="1"/>
  <c r="E2586" i="1"/>
  <c r="M2585" i="1"/>
  <c r="L2585" i="1"/>
  <c r="K2585" i="1"/>
  <c r="J2585" i="1"/>
  <c r="I2585" i="1"/>
  <c r="H2585" i="1"/>
  <c r="G2585" i="1"/>
  <c r="F2585" i="1"/>
  <c r="E2585" i="1"/>
  <c r="M2584" i="1"/>
  <c r="L2584" i="1"/>
  <c r="K2584" i="1"/>
  <c r="J2584" i="1"/>
  <c r="I2584" i="1"/>
  <c r="H2584" i="1"/>
  <c r="G2584" i="1"/>
  <c r="F2584" i="1"/>
  <c r="E2584" i="1"/>
  <c r="M2583" i="1"/>
  <c r="L2583" i="1"/>
  <c r="K2583" i="1"/>
  <c r="J2583" i="1"/>
  <c r="I2583" i="1"/>
  <c r="H2583" i="1"/>
  <c r="G2583" i="1"/>
  <c r="F2583" i="1"/>
  <c r="E2583" i="1"/>
  <c r="M2582" i="1"/>
  <c r="L2582" i="1"/>
  <c r="K2582" i="1"/>
  <c r="J2582" i="1"/>
  <c r="I2582" i="1"/>
  <c r="H2582" i="1"/>
  <c r="G2582" i="1"/>
  <c r="F2582" i="1"/>
  <c r="E2582" i="1"/>
  <c r="M2581" i="1"/>
  <c r="L2581" i="1"/>
  <c r="K2581" i="1"/>
  <c r="J2581" i="1"/>
  <c r="I2581" i="1"/>
  <c r="H2581" i="1"/>
  <c r="G2581" i="1"/>
  <c r="F2581" i="1"/>
  <c r="E2581" i="1"/>
  <c r="M2580" i="1"/>
  <c r="L2580" i="1"/>
  <c r="K2580" i="1"/>
  <c r="J2580" i="1"/>
  <c r="I2580" i="1"/>
  <c r="H2580" i="1"/>
  <c r="G2580" i="1"/>
  <c r="F2580" i="1"/>
  <c r="E2580" i="1"/>
  <c r="M2579" i="1"/>
  <c r="L2579" i="1"/>
  <c r="K2579" i="1"/>
  <c r="J2579" i="1"/>
  <c r="I2579" i="1"/>
  <c r="H2579" i="1"/>
  <c r="G2579" i="1"/>
  <c r="F2579" i="1"/>
  <c r="E2579" i="1"/>
  <c r="M2578" i="1"/>
  <c r="L2578" i="1"/>
  <c r="K2578" i="1"/>
  <c r="J2578" i="1"/>
  <c r="I2578" i="1"/>
  <c r="H2578" i="1"/>
  <c r="G2578" i="1"/>
  <c r="F2578" i="1"/>
  <c r="E2578" i="1"/>
  <c r="M2577" i="1"/>
  <c r="L2577" i="1"/>
  <c r="K2577" i="1"/>
  <c r="J2577" i="1"/>
  <c r="I2577" i="1"/>
  <c r="H2577" i="1"/>
  <c r="G2577" i="1"/>
  <c r="F2577" i="1"/>
  <c r="E2577" i="1"/>
  <c r="M2576" i="1"/>
  <c r="L2576" i="1"/>
  <c r="K2576" i="1"/>
  <c r="J2576" i="1"/>
  <c r="I2576" i="1"/>
  <c r="H2576" i="1"/>
  <c r="G2576" i="1"/>
  <c r="F2576" i="1"/>
  <c r="E2576" i="1"/>
  <c r="M2575" i="1"/>
  <c r="L2575" i="1"/>
  <c r="K2575" i="1"/>
  <c r="J2575" i="1"/>
  <c r="I2575" i="1"/>
  <c r="H2575" i="1"/>
  <c r="G2575" i="1"/>
  <c r="F2575" i="1"/>
  <c r="E2575" i="1"/>
  <c r="M2574" i="1"/>
  <c r="L2574" i="1"/>
  <c r="K2574" i="1"/>
  <c r="J2574" i="1"/>
  <c r="I2574" i="1"/>
  <c r="H2574" i="1"/>
  <c r="G2574" i="1"/>
  <c r="F2574" i="1"/>
  <c r="E2574" i="1"/>
  <c r="M2573" i="1"/>
  <c r="L2573" i="1"/>
  <c r="K2573" i="1"/>
  <c r="J2573" i="1"/>
  <c r="I2573" i="1"/>
  <c r="H2573" i="1"/>
  <c r="G2573" i="1"/>
  <c r="F2573" i="1"/>
  <c r="E2573" i="1"/>
  <c r="M2572" i="1"/>
  <c r="L2572" i="1"/>
  <c r="K2572" i="1"/>
  <c r="J2572" i="1"/>
  <c r="I2572" i="1"/>
  <c r="H2572" i="1"/>
  <c r="G2572" i="1"/>
  <c r="F2572" i="1"/>
  <c r="E2572" i="1"/>
  <c r="M2571" i="1"/>
  <c r="L2571" i="1"/>
  <c r="K2571" i="1"/>
  <c r="J2571" i="1"/>
  <c r="I2571" i="1"/>
  <c r="H2571" i="1"/>
  <c r="G2571" i="1"/>
  <c r="F2571" i="1"/>
  <c r="E2571" i="1"/>
  <c r="M2570" i="1"/>
  <c r="L2570" i="1"/>
  <c r="K2570" i="1"/>
  <c r="J2570" i="1"/>
  <c r="I2570" i="1"/>
  <c r="H2570" i="1"/>
  <c r="G2570" i="1"/>
  <c r="F2570" i="1"/>
  <c r="E2570" i="1"/>
  <c r="M2569" i="1"/>
  <c r="L2569" i="1"/>
  <c r="K2569" i="1"/>
  <c r="J2569" i="1"/>
  <c r="I2569" i="1"/>
  <c r="H2569" i="1"/>
  <c r="G2569" i="1"/>
  <c r="F2569" i="1"/>
  <c r="E2569" i="1"/>
  <c r="M2568" i="1"/>
  <c r="L2568" i="1"/>
  <c r="K2568" i="1"/>
  <c r="J2568" i="1"/>
  <c r="I2568" i="1"/>
  <c r="H2568" i="1"/>
  <c r="G2568" i="1"/>
  <c r="F2568" i="1"/>
  <c r="E2568" i="1"/>
  <c r="M2567" i="1"/>
  <c r="L2567" i="1"/>
  <c r="K2567" i="1"/>
  <c r="J2567" i="1"/>
  <c r="I2567" i="1"/>
  <c r="H2567" i="1"/>
  <c r="G2567" i="1"/>
  <c r="F2567" i="1"/>
  <c r="E2567" i="1"/>
  <c r="M2566" i="1"/>
  <c r="L2566" i="1"/>
  <c r="K2566" i="1"/>
  <c r="J2566" i="1"/>
  <c r="I2566" i="1"/>
  <c r="H2566" i="1"/>
  <c r="G2566" i="1"/>
  <c r="F2566" i="1"/>
  <c r="E2566" i="1"/>
  <c r="M2565" i="1"/>
  <c r="L2565" i="1"/>
  <c r="K2565" i="1"/>
  <c r="J2565" i="1"/>
  <c r="I2565" i="1"/>
  <c r="H2565" i="1"/>
  <c r="G2565" i="1"/>
  <c r="F2565" i="1"/>
  <c r="E2565" i="1"/>
  <c r="M2564" i="1"/>
  <c r="L2564" i="1"/>
  <c r="K2564" i="1"/>
  <c r="J2564" i="1"/>
  <c r="I2564" i="1"/>
  <c r="H2564" i="1"/>
  <c r="G2564" i="1"/>
  <c r="F2564" i="1"/>
  <c r="E2564" i="1"/>
  <c r="M2563" i="1"/>
  <c r="L2563" i="1"/>
  <c r="K2563" i="1"/>
  <c r="J2563" i="1"/>
  <c r="I2563" i="1"/>
  <c r="H2563" i="1"/>
  <c r="G2563" i="1"/>
  <c r="F2563" i="1"/>
  <c r="E2563" i="1"/>
  <c r="M2562" i="1"/>
  <c r="L2562" i="1"/>
  <c r="K2562" i="1"/>
  <c r="J2562" i="1"/>
  <c r="I2562" i="1"/>
  <c r="H2562" i="1"/>
  <c r="G2562" i="1"/>
  <c r="F2562" i="1"/>
  <c r="E2562" i="1"/>
  <c r="M2561" i="1"/>
  <c r="L2561" i="1"/>
  <c r="K2561" i="1"/>
  <c r="J2561" i="1"/>
  <c r="I2561" i="1"/>
  <c r="H2561" i="1"/>
  <c r="G2561" i="1"/>
  <c r="F2561" i="1"/>
  <c r="E2561" i="1"/>
  <c r="M2560" i="1"/>
  <c r="L2560" i="1"/>
  <c r="K2560" i="1"/>
  <c r="J2560" i="1"/>
  <c r="I2560" i="1"/>
  <c r="H2560" i="1"/>
  <c r="G2560" i="1"/>
  <c r="F2560" i="1"/>
  <c r="E2560" i="1"/>
  <c r="M2559" i="1"/>
  <c r="L2559" i="1"/>
  <c r="K2559" i="1"/>
  <c r="J2559" i="1"/>
  <c r="I2559" i="1"/>
  <c r="H2559" i="1"/>
  <c r="G2559" i="1"/>
  <c r="F2559" i="1"/>
  <c r="E2559" i="1"/>
  <c r="M2558" i="1"/>
  <c r="L2558" i="1"/>
  <c r="K2558" i="1"/>
  <c r="J2558" i="1"/>
  <c r="I2558" i="1"/>
  <c r="H2558" i="1"/>
  <c r="G2558" i="1"/>
  <c r="F2558" i="1"/>
  <c r="E2558" i="1"/>
  <c r="M2557" i="1"/>
  <c r="L2557" i="1"/>
  <c r="K2557" i="1"/>
  <c r="J2557" i="1"/>
  <c r="I2557" i="1"/>
  <c r="H2557" i="1"/>
  <c r="G2557" i="1"/>
  <c r="F2557" i="1"/>
  <c r="E2557" i="1"/>
  <c r="M2556" i="1"/>
  <c r="L2556" i="1"/>
  <c r="K2556" i="1"/>
  <c r="J2556" i="1"/>
  <c r="I2556" i="1"/>
  <c r="H2556" i="1"/>
  <c r="G2556" i="1"/>
  <c r="F2556" i="1"/>
  <c r="E2556" i="1"/>
  <c r="M2555" i="1"/>
  <c r="L2555" i="1"/>
  <c r="K2555" i="1"/>
  <c r="J2555" i="1"/>
  <c r="I2555" i="1"/>
  <c r="H2555" i="1"/>
  <c r="G2555" i="1"/>
  <c r="F2555" i="1"/>
  <c r="E2555" i="1"/>
  <c r="M2554" i="1"/>
  <c r="L2554" i="1"/>
  <c r="K2554" i="1"/>
  <c r="J2554" i="1"/>
  <c r="I2554" i="1"/>
  <c r="H2554" i="1"/>
  <c r="G2554" i="1"/>
  <c r="F2554" i="1"/>
  <c r="E2554" i="1"/>
  <c r="M2553" i="1"/>
  <c r="L2553" i="1"/>
  <c r="K2553" i="1"/>
  <c r="J2553" i="1"/>
  <c r="I2553" i="1"/>
  <c r="H2553" i="1"/>
  <c r="G2553" i="1"/>
  <c r="F2553" i="1"/>
  <c r="E2553" i="1"/>
  <c r="M2552" i="1"/>
  <c r="L2552" i="1"/>
  <c r="K2552" i="1"/>
  <c r="J2552" i="1"/>
  <c r="I2552" i="1"/>
  <c r="H2552" i="1"/>
  <c r="G2552" i="1"/>
  <c r="F2552" i="1"/>
  <c r="E2552" i="1"/>
  <c r="M2551" i="1"/>
  <c r="L2551" i="1"/>
  <c r="K2551" i="1"/>
  <c r="J2551" i="1"/>
  <c r="I2551" i="1"/>
  <c r="H2551" i="1"/>
  <c r="G2551" i="1"/>
  <c r="F2551" i="1"/>
  <c r="E2551" i="1"/>
  <c r="M2550" i="1"/>
  <c r="L2550" i="1"/>
  <c r="K2550" i="1"/>
  <c r="J2550" i="1"/>
  <c r="I2550" i="1"/>
  <c r="H2550" i="1"/>
  <c r="G2550" i="1"/>
  <c r="F2550" i="1"/>
  <c r="E2550" i="1"/>
  <c r="M2549" i="1"/>
  <c r="L2549" i="1"/>
  <c r="K2549" i="1"/>
  <c r="J2549" i="1"/>
  <c r="I2549" i="1"/>
  <c r="H2549" i="1"/>
  <c r="G2549" i="1"/>
  <c r="F2549" i="1"/>
  <c r="E2549" i="1"/>
  <c r="M2548" i="1"/>
  <c r="L2548" i="1"/>
  <c r="K2548" i="1"/>
  <c r="J2548" i="1"/>
  <c r="I2548" i="1"/>
  <c r="H2548" i="1"/>
  <c r="G2548" i="1"/>
  <c r="F2548" i="1"/>
  <c r="E2548" i="1"/>
  <c r="M2547" i="1"/>
  <c r="L2547" i="1"/>
  <c r="K2547" i="1"/>
  <c r="J2547" i="1"/>
  <c r="I2547" i="1"/>
  <c r="H2547" i="1"/>
  <c r="G2547" i="1"/>
  <c r="F2547" i="1"/>
  <c r="E2547" i="1"/>
  <c r="M2546" i="1"/>
  <c r="L2546" i="1"/>
  <c r="K2546" i="1"/>
  <c r="J2546" i="1"/>
  <c r="I2546" i="1"/>
  <c r="H2546" i="1"/>
  <c r="G2546" i="1"/>
  <c r="F2546" i="1"/>
  <c r="E2546" i="1"/>
  <c r="M2545" i="1"/>
  <c r="L2545" i="1"/>
  <c r="K2545" i="1"/>
  <c r="J2545" i="1"/>
  <c r="I2545" i="1"/>
  <c r="H2545" i="1"/>
  <c r="G2545" i="1"/>
  <c r="F2545" i="1"/>
  <c r="E2545" i="1"/>
  <c r="M2544" i="1"/>
  <c r="L2544" i="1"/>
  <c r="K2544" i="1"/>
  <c r="J2544" i="1"/>
  <c r="I2544" i="1"/>
  <c r="H2544" i="1"/>
  <c r="G2544" i="1"/>
  <c r="F2544" i="1"/>
  <c r="E2544" i="1"/>
  <c r="M2543" i="1"/>
  <c r="L2543" i="1"/>
  <c r="K2543" i="1"/>
  <c r="J2543" i="1"/>
  <c r="I2543" i="1"/>
  <c r="H2543" i="1"/>
  <c r="G2543" i="1"/>
  <c r="F2543" i="1"/>
  <c r="E2543" i="1"/>
  <c r="M2542" i="1"/>
  <c r="L2542" i="1"/>
  <c r="K2542" i="1"/>
  <c r="J2542" i="1"/>
  <c r="I2542" i="1"/>
  <c r="H2542" i="1"/>
  <c r="G2542" i="1"/>
  <c r="F2542" i="1"/>
  <c r="E2542" i="1"/>
  <c r="M2541" i="1"/>
  <c r="L2541" i="1"/>
  <c r="K2541" i="1"/>
  <c r="J2541" i="1"/>
  <c r="I2541" i="1"/>
  <c r="H2541" i="1"/>
  <c r="G2541" i="1"/>
  <c r="F2541" i="1"/>
  <c r="E2541" i="1"/>
  <c r="M2540" i="1"/>
  <c r="L2540" i="1"/>
  <c r="K2540" i="1"/>
  <c r="J2540" i="1"/>
  <c r="I2540" i="1"/>
  <c r="H2540" i="1"/>
  <c r="G2540" i="1"/>
  <c r="F2540" i="1"/>
  <c r="E2540" i="1"/>
  <c r="M2539" i="1"/>
  <c r="L2539" i="1"/>
  <c r="K2539" i="1"/>
  <c r="J2539" i="1"/>
  <c r="I2539" i="1"/>
  <c r="H2539" i="1"/>
  <c r="G2539" i="1"/>
  <c r="F2539" i="1"/>
  <c r="E2539" i="1"/>
  <c r="M2538" i="1"/>
  <c r="L2538" i="1"/>
  <c r="K2538" i="1"/>
  <c r="J2538" i="1"/>
  <c r="I2538" i="1"/>
  <c r="H2538" i="1"/>
  <c r="G2538" i="1"/>
  <c r="F2538" i="1"/>
  <c r="E2538" i="1"/>
  <c r="M2537" i="1"/>
  <c r="L2537" i="1"/>
  <c r="K2537" i="1"/>
  <c r="J2537" i="1"/>
  <c r="I2537" i="1"/>
  <c r="H2537" i="1"/>
  <c r="G2537" i="1"/>
  <c r="F2537" i="1"/>
  <c r="E2537" i="1"/>
  <c r="M2536" i="1"/>
  <c r="L2536" i="1"/>
  <c r="K2536" i="1"/>
  <c r="J2536" i="1"/>
  <c r="I2536" i="1"/>
  <c r="H2536" i="1"/>
  <c r="G2536" i="1"/>
  <c r="F2536" i="1"/>
  <c r="E2536" i="1"/>
  <c r="M2535" i="1"/>
  <c r="L2535" i="1"/>
  <c r="K2535" i="1"/>
  <c r="J2535" i="1"/>
  <c r="I2535" i="1"/>
  <c r="H2535" i="1"/>
  <c r="G2535" i="1"/>
  <c r="F2535" i="1"/>
  <c r="E2535" i="1"/>
  <c r="M2534" i="1"/>
  <c r="L2534" i="1"/>
  <c r="K2534" i="1"/>
  <c r="J2534" i="1"/>
  <c r="I2534" i="1"/>
  <c r="H2534" i="1"/>
  <c r="G2534" i="1"/>
  <c r="F2534" i="1"/>
  <c r="E2534" i="1"/>
  <c r="M2533" i="1"/>
  <c r="L2533" i="1"/>
  <c r="K2533" i="1"/>
  <c r="J2533" i="1"/>
  <c r="I2533" i="1"/>
  <c r="H2533" i="1"/>
  <c r="G2533" i="1"/>
  <c r="F2533" i="1"/>
  <c r="E2533" i="1"/>
  <c r="M2532" i="1"/>
  <c r="L2532" i="1"/>
  <c r="K2532" i="1"/>
  <c r="J2532" i="1"/>
  <c r="I2532" i="1"/>
  <c r="H2532" i="1"/>
  <c r="G2532" i="1"/>
  <c r="F2532" i="1"/>
  <c r="E2532" i="1"/>
  <c r="M2531" i="1"/>
  <c r="L2531" i="1"/>
  <c r="K2531" i="1"/>
  <c r="J2531" i="1"/>
  <c r="I2531" i="1"/>
  <c r="H2531" i="1"/>
  <c r="G2531" i="1"/>
  <c r="F2531" i="1"/>
  <c r="E2531" i="1"/>
  <c r="M2530" i="1"/>
  <c r="L2530" i="1"/>
  <c r="K2530" i="1"/>
  <c r="J2530" i="1"/>
  <c r="I2530" i="1"/>
  <c r="H2530" i="1"/>
  <c r="G2530" i="1"/>
  <c r="F2530" i="1"/>
  <c r="E2530" i="1"/>
  <c r="M2529" i="1"/>
  <c r="L2529" i="1"/>
  <c r="K2529" i="1"/>
  <c r="J2529" i="1"/>
  <c r="I2529" i="1"/>
  <c r="H2529" i="1"/>
  <c r="G2529" i="1"/>
  <c r="F2529" i="1"/>
  <c r="E2529" i="1"/>
  <c r="M2528" i="1"/>
  <c r="L2528" i="1"/>
  <c r="K2528" i="1"/>
  <c r="J2528" i="1"/>
  <c r="I2528" i="1"/>
  <c r="H2528" i="1"/>
  <c r="G2528" i="1"/>
  <c r="F2528" i="1"/>
  <c r="E2528" i="1"/>
  <c r="M2527" i="1"/>
  <c r="L2527" i="1"/>
  <c r="K2527" i="1"/>
  <c r="J2527" i="1"/>
  <c r="I2527" i="1"/>
  <c r="H2527" i="1"/>
  <c r="G2527" i="1"/>
  <c r="F2527" i="1"/>
  <c r="E2527" i="1"/>
  <c r="M2526" i="1"/>
  <c r="L2526" i="1"/>
  <c r="K2526" i="1"/>
  <c r="J2526" i="1"/>
  <c r="I2526" i="1"/>
  <c r="H2526" i="1"/>
  <c r="G2526" i="1"/>
  <c r="F2526" i="1"/>
  <c r="E2526" i="1"/>
  <c r="M2525" i="1"/>
  <c r="L2525" i="1"/>
  <c r="K2525" i="1"/>
  <c r="J2525" i="1"/>
  <c r="I2525" i="1"/>
  <c r="H2525" i="1"/>
  <c r="G2525" i="1"/>
  <c r="F2525" i="1"/>
  <c r="E2525" i="1"/>
  <c r="M2524" i="1"/>
  <c r="L2524" i="1"/>
  <c r="K2524" i="1"/>
  <c r="J2524" i="1"/>
  <c r="I2524" i="1"/>
  <c r="H2524" i="1"/>
  <c r="G2524" i="1"/>
  <c r="F2524" i="1"/>
  <c r="E2524" i="1"/>
  <c r="M2523" i="1"/>
  <c r="L2523" i="1"/>
  <c r="K2523" i="1"/>
  <c r="J2523" i="1"/>
  <c r="I2523" i="1"/>
  <c r="H2523" i="1"/>
  <c r="G2523" i="1"/>
  <c r="F2523" i="1"/>
  <c r="E2523" i="1"/>
  <c r="M2522" i="1"/>
  <c r="L2522" i="1"/>
  <c r="K2522" i="1"/>
  <c r="J2522" i="1"/>
  <c r="I2522" i="1"/>
  <c r="H2522" i="1"/>
  <c r="G2522" i="1"/>
  <c r="F2522" i="1"/>
  <c r="E2522" i="1"/>
  <c r="M2521" i="1"/>
  <c r="L2521" i="1"/>
  <c r="K2521" i="1"/>
  <c r="J2521" i="1"/>
  <c r="I2521" i="1"/>
  <c r="H2521" i="1"/>
  <c r="G2521" i="1"/>
  <c r="F2521" i="1"/>
  <c r="E2521" i="1"/>
  <c r="M2520" i="1"/>
  <c r="L2520" i="1"/>
  <c r="K2520" i="1"/>
  <c r="J2520" i="1"/>
  <c r="I2520" i="1"/>
  <c r="H2520" i="1"/>
  <c r="G2520" i="1"/>
  <c r="F2520" i="1"/>
  <c r="E2520" i="1"/>
  <c r="M2519" i="1"/>
  <c r="L2519" i="1"/>
  <c r="K2519" i="1"/>
  <c r="J2519" i="1"/>
  <c r="I2519" i="1"/>
  <c r="H2519" i="1"/>
  <c r="G2519" i="1"/>
  <c r="F2519" i="1"/>
  <c r="E2519" i="1"/>
  <c r="M2518" i="1"/>
  <c r="L2518" i="1"/>
  <c r="K2518" i="1"/>
  <c r="J2518" i="1"/>
  <c r="I2518" i="1"/>
  <c r="H2518" i="1"/>
  <c r="G2518" i="1"/>
  <c r="F2518" i="1"/>
  <c r="E2518" i="1"/>
  <c r="M2517" i="1"/>
  <c r="L2517" i="1"/>
  <c r="K2517" i="1"/>
  <c r="J2517" i="1"/>
  <c r="I2517" i="1"/>
  <c r="H2517" i="1"/>
  <c r="G2517" i="1"/>
  <c r="F2517" i="1"/>
  <c r="E2517" i="1"/>
  <c r="M2516" i="1"/>
  <c r="L2516" i="1"/>
  <c r="K2516" i="1"/>
  <c r="J2516" i="1"/>
  <c r="I2516" i="1"/>
  <c r="H2516" i="1"/>
  <c r="G2516" i="1"/>
  <c r="F2516" i="1"/>
  <c r="E2516" i="1"/>
  <c r="M2515" i="1"/>
  <c r="L2515" i="1"/>
  <c r="K2515" i="1"/>
  <c r="J2515" i="1"/>
  <c r="I2515" i="1"/>
  <c r="H2515" i="1"/>
  <c r="G2515" i="1"/>
  <c r="F2515" i="1"/>
  <c r="E2515" i="1"/>
  <c r="M2514" i="1"/>
  <c r="L2514" i="1"/>
  <c r="K2514" i="1"/>
  <c r="J2514" i="1"/>
  <c r="I2514" i="1"/>
  <c r="H2514" i="1"/>
  <c r="G2514" i="1"/>
  <c r="F2514" i="1"/>
  <c r="E2514" i="1"/>
  <c r="M2513" i="1"/>
  <c r="L2513" i="1"/>
  <c r="K2513" i="1"/>
  <c r="J2513" i="1"/>
  <c r="I2513" i="1"/>
  <c r="H2513" i="1"/>
  <c r="G2513" i="1"/>
  <c r="F2513" i="1"/>
  <c r="E2513" i="1"/>
  <c r="M2512" i="1"/>
  <c r="L2512" i="1"/>
  <c r="K2512" i="1"/>
  <c r="J2512" i="1"/>
  <c r="I2512" i="1"/>
  <c r="H2512" i="1"/>
  <c r="G2512" i="1"/>
  <c r="F2512" i="1"/>
  <c r="E2512" i="1"/>
  <c r="M2511" i="1"/>
  <c r="L2511" i="1"/>
  <c r="K2511" i="1"/>
  <c r="J2511" i="1"/>
  <c r="I2511" i="1"/>
  <c r="H2511" i="1"/>
  <c r="G2511" i="1"/>
  <c r="F2511" i="1"/>
  <c r="E2511" i="1"/>
  <c r="M2510" i="1"/>
  <c r="L2510" i="1"/>
  <c r="K2510" i="1"/>
  <c r="J2510" i="1"/>
  <c r="I2510" i="1"/>
  <c r="H2510" i="1"/>
  <c r="G2510" i="1"/>
  <c r="F2510" i="1"/>
  <c r="E2510" i="1"/>
  <c r="M2509" i="1"/>
  <c r="L2509" i="1"/>
  <c r="K2509" i="1"/>
  <c r="J2509" i="1"/>
  <c r="I2509" i="1"/>
  <c r="H2509" i="1"/>
  <c r="G2509" i="1"/>
  <c r="F2509" i="1"/>
  <c r="E2509" i="1"/>
  <c r="M2508" i="1"/>
  <c r="L2508" i="1"/>
  <c r="K2508" i="1"/>
  <c r="J2508" i="1"/>
  <c r="I2508" i="1"/>
  <c r="H2508" i="1"/>
  <c r="G2508" i="1"/>
  <c r="F2508" i="1"/>
  <c r="E2508" i="1"/>
  <c r="M2507" i="1"/>
  <c r="L2507" i="1"/>
  <c r="K2507" i="1"/>
  <c r="J2507" i="1"/>
  <c r="I2507" i="1"/>
  <c r="H2507" i="1"/>
  <c r="G2507" i="1"/>
  <c r="F2507" i="1"/>
  <c r="E2507" i="1"/>
  <c r="M2506" i="1"/>
  <c r="L2506" i="1"/>
  <c r="K2506" i="1"/>
  <c r="J2506" i="1"/>
  <c r="I2506" i="1"/>
  <c r="H2506" i="1"/>
  <c r="G2506" i="1"/>
  <c r="F2506" i="1"/>
  <c r="E2506" i="1"/>
  <c r="M2505" i="1"/>
  <c r="L2505" i="1"/>
  <c r="K2505" i="1"/>
  <c r="J2505" i="1"/>
  <c r="I2505" i="1"/>
  <c r="H2505" i="1"/>
  <c r="G2505" i="1"/>
  <c r="F2505" i="1"/>
  <c r="E2505" i="1"/>
  <c r="M2504" i="1"/>
  <c r="L2504" i="1"/>
  <c r="K2504" i="1"/>
  <c r="J2504" i="1"/>
  <c r="I2504" i="1"/>
  <c r="H2504" i="1"/>
  <c r="G2504" i="1"/>
  <c r="F2504" i="1"/>
  <c r="E2504" i="1"/>
  <c r="M2503" i="1"/>
  <c r="L2503" i="1"/>
  <c r="K2503" i="1"/>
  <c r="J2503" i="1"/>
  <c r="I2503" i="1"/>
  <c r="H2503" i="1"/>
  <c r="G2503" i="1"/>
  <c r="F2503" i="1"/>
  <c r="E2503" i="1"/>
  <c r="M2502" i="1"/>
  <c r="L2502" i="1"/>
  <c r="K2502" i="1"/>
  <c r="J2502" i="1"/>
  <c r="I2502" i="1"/>
  <c r="H2502" i="1"/>
  <c r="G2502" i="1"/>
  <c r="F2502" i="1"/>
  <c r="E2502" i="1"/>
  <c r="M2501" i="1"/>
  <c r="L2501" i="1"/>
  <c r="K2501" i="1"/>
  <c r="J2501" i="1"/>
  <c r="I2501" i="1"/>
  <c r="H2501" i="1"/>
  <c r="G2501" i="1"/>
  <c r="F2501" i="1"/>
  <c r="E2501" i="1"/>
  <c r="M2500" i="1"/>
  <c r="L2500" i="1"/>
  <c r="K2500" i="1"/>
  <c r="J2500" i="1"/>
  <c r="I2500" i="1"/>
  <c r="H2500" i="1"/>
  <c r="G2500" i="1"/>
  <c r="F2500" i="1"/>
  <c r="E2500" i="1"/>
  <c r="M2499" i="1"/>
  <c r="L2499" i="1"/>
  <c r="K2499" i="1"/>
  <c r="J2499" i="1"/>
  <c r="I2499" i="1"/>
  <c r="H2499" i="1"/>
  <c r="G2499" i="1"/>
  <c r="F2499" i="1"/>
  <c r="E2499" i="1"/>
  <c r="M2498" i="1"/>
  <c r="L2498" i="1"/>
  <c r="K2498" i="1"/>
  <c r="J2498" i="1"/>
  <c r="I2498" i="1"/>
  <c r="H2498" i="1"/>
  <c r="G2498" i="1"/>
  <c r="F2498" i="1"/>
  <c r="E2498" i="1"/>
  <c r="M2497" i="1"/>
  <c r="L2497" i="1"/>
  <c r="K2497" i="1"/>
  <c r="J2497" i="1"/>
  <c r="I2497" i="1"/>
  <c r="H2497" i="1"/>
  <c r="G2497" i="1"/>
  <c r="F2497" i="1"/>
  <c r="E2497" i="1"/>
  <c r="M2496" i="1"/>
  <c r="L2496" i="1"/>
  <c r="K2496" i="1"/>
  <c r="J2496" i="1"/>
  <c r="I2496" i="1"/>
  <c r="H2496" i="1"/>
  <c r="G2496" i="1"/>
  <c r="F2496" i="1"/>
  <c r="E2496" i="1"/>
  <c r="M2495" i="1"/>
  <c r="L2495" i="1"/>
  <c r="K2495" i="1"/>
  <c r="J2495" i="1"/>
  <c r="I2495" i="1"/>
  <c r="H2495" i="1"/>
  <c r="G2495" i="1"/>
  <c r="F2495" i="1"/>
  <c r="E2495" i="1"/>
  <c r="M2494" i="1"/>
  <c r="L2494" i="1"/>
  <c r="K2494" i="1"/>
  <c r="J2494" i="1"/>
  <c r="I2494" i="1"/>
  <c r="H2494" i="1"/>
  <c r="G2494" i="1"/>
  <c r="F2494" i="1"/>
  <c r="E2494" i="1"/>
  <c r="M2493" i="1"/>
  <c r="L2493" i="1"/>
  <c r="K2493" i="1"/>
  <c r="J2493" i="1"/>
  <c r="I2493" i="1"/>
  <c r="H2493" i="1"/>
  <c r="G2493" i="1"/>
  <c r="F2493" i="1"/>
  <c r="E2493" i="1"/>
  <c r="M2492" i="1"/>
  <c r="L2492" i="1"/>
  <c r="K2492" i="1"/>
  <c r="J2492" i="1"/>
  <c r="I2492" i="1"/>
  <c r="H2492" i="1"/>
  <c r="G2492" i="1"/>
  <c r="F2492" i="1"/>
  <c r="E2492" i="1"/>
  <c r="M2491" i="1"/>
  <c r="L2491" i="1"/>
  <c r="K2491" i="1"/>
  <c r="J2491" i="1"/>
  <c r="I2491" i="1"/>
  <c r="H2491" i="1"/>
  <c r="G2491" i="1"/>
  <c r="F2491" i="1"/>
  <c r="E2491" i="1"/>
  <c r="M2490" i="1"/>
  <c r="L2490" i="1"/>
  <c r="K2490" i="1"/>
  <c r="J2490" i="1"/>
  <c r="I2490" i="1"/>
  <c r="H2490" i="1"/>
  <c r="G2490" i="1"/>
  <c r="F2490" i="1"/>
  <c r="E2490" i="1"/>
  <c r="M2489" i="1"/>
  <c r="L2489" i="1"/>
  <c r="K2489" i="1"/>
  <c r="J2489" i="1"/>
  <c r="I2489" i="1"/>
  <c r="H2489" i="1"/>
  <c r="G2489" i="1"/>
  <c r="F2489" i="1"/>
  <c r="E2489" i="1"/>
  <c r="M2488" i="1"/>
  <c r="L2488" i="1"/>
  <c r="K2488" i="1"/>
  <c r="J2488" i="1"/>
  <c r="I2488" i="1"/>
  <c r="H2488" i="1"/>
  <c r="G2488" i="1"/>
  <c r="F2488" i="1"/>
  <c r="E2488" i="1"/>
  <c r="M2487" i="1"/>
  <c r="L2487" i="1"/>
  <c r="K2487" i="1"/>
  <c r="J2487" i="1"/>
  <c r="I2487" i="1"/>
  <c r="H2487" i="1"/>
  <c r="G2487" i="1"/>
  <c r="F2487" i="1"/>
  <c r="E2487" i="1"/>
  <c r="M2486" i="1"/>
  <c r="L2486" i="1"/>
  <c r="K2486" i="1"/>
  <c r="J2486" i="1"/>
  <c r="I2486" i="1"/>
  <c r="H2486" i="1"/>
  <c r="G2486" i="1"/>
  <c r="F2486" i="1"/>
  <c r="E2486" i="1"/>
  <c r="M2485" i="1"/>
  <c r="L2485" i="1"/>
  <c r="K2485" i="1"/>
  <c r="J2485" i="1"/>
  <c r="I2485" i="1"/>
  <c r="H2485" i="1"/>
  <c r="G2485" i="1"/>
  <c r="F2485" i="1"/>
  <c r="E2485" i="1"/>
  <c r="M2484" i="1"/>
  <c r="L2484" i="1"/>
  <c r="K2484" i="1"/>
  <c r="J2484" i="1"/>
  <c r="I2484" i="1"/>
  <c r="H2484" i="1"/>
  <c r="G2484" i="1"/>
  <c r="F2484" i="1"/>
  <c r="E2484" i="1"/>
  <c r="M2483" i="1"/>
  <c r="L2483" i="1"/>
  <c r="K2483" i="1"/>
  <c r="J2483" i="1"/>
  <c r="I2483" i="1"/>
  <c r="H2483" i="1"/>
  <c r="G2483" i="1"/>
  <c r="F2483" i="1"/>
  <c r="E2483" i="1"/>
  <c r="M2482" i="1"/>
  <c r="L2482" i="1"/>
  <c r="K2482" i="1"/>
  <c r="J2482" i="1"/>
  <c r="I2482" i="1"/>
  <c r="H2482" i="1"/>
  <c r="G2482" i="1"/>
  <c r="F2482" i="1"/>
  <c r="E2482" i="1"/>
  <c r="M2481" i="1"/>
  <c r="L2481" i="1"/>
  <c r="K2481" i="1"/>
  <c r="J2481" i="1"/>
  <c r="I2481" i="1"/>
  <c r="H2481" i="1"/>
  <c r="G2481" i="1"/>
  <c r="F2481" i="1"/>
  <c r="E2481" i="1"/>
  <c r="M2480" i="1"/>
  <c r="L2480" i="1"/>
  <c r="K2480" i="1"/>
  <c r="J2480" i="1"/>
  <c r="I2480" i="1"/>
  <c r="H2480" i="1"/>
  <c r="G2480" i="1"/>
  <c r="F2480" i="1"/>
  <c r="E2480" i="1"/>
  <c r="M2479" i="1"/>
  <c r="L2479" i="1"/>
  <c r="K2479" i="1"/>
  <c r="J2479" i="1"/>
  <c r="I2479" i="1"/>
  <c r="H2479" i="1"/>
  <c r="G2479" i="1"/>
  <c r="F2479" i="1"/>
  <c r="E2479" i="1"/>
  <c r="M2478" i="1"/>
  <c r="L2478" i="1"/>
  <c r="K2478" i="1"/>
  <c r="J2478" i="1"/>
  <c r="I2478" i="1"/>
  <c r="H2478" i="1"/>
  <c r="G2478" i="1"/>
  <c r="F2478" i="1"/>
  <c r="E2478" i="1"/>
  <c r="M2477" i="1"/>
  <c r="L2477" i="1"/>
  <c r="K2477" i="1"/>
  <c r="J2477" i="1"/>
  <c r="I2477" i="1"/>
  <c r="H2477" i="1"/>
  <c r="G2477" i="1"/>
  <c r="F2477" i="1"/>
  <c r="E2477" i="1"/>
  <c r="M2476" i="1"/>
  <c r="L2476" i="1"/>
  <c r="K2476" i="1"/>
  <c r="J2476" i="1"/>
  <c r="I2476" i="1"/>
  <c r="H2476" i="1"/>
  <c r="G2476" i="1"/>
  <c r="F2476" i="1"/>
  <c r="E2476" i="1"/>
  <c r="M2475" i="1"/>
  <c r="L2475" i="1"/>
  <c r="K2475" i="1"/>
  <c r="J2475" i="1"/>
  <c r="I2475" i="1"/>
  <c r="H2475" i="1"/>
  <c r="G2475" i="1"/>
  <c r="F2475" i="1"/>
  <c r="E2475" i="1"/>
  <c r="M2474" i="1"/>
  <c r="L2474" i="1"/>
  <c r="K2474" i="1"/>
  <c r="J2474" i="1"/>
  <c r="I2474" i="1"/>
  <c r="H2474" i="1"/>
  <c r="G2474" i="1"/>
  <c r="F2474" i="1"/>
  <c r="E2474" i="1"/>
  <c r="M2473" i="1"/>
  <c r="L2473" i="1"/>
  <c r="K2473" i="1"/>
  <c r="J2473" i="1"/>
  <c r="I2473" i="1"/>
  <c r="H2473" i="1"/>
  <c r="G2473" i="1"/>
  <c r="F2473" i="1"/>
  <c r="E2473" i="1"/>
  <c r="M2472" i="1"/>
  <c r="L2472" i="1"/>
  <c r="K2472" i="1"/>
  <c r="J2472" i="1"/>
  <c r="I2472" i="1"/>
  <c r="H2472" i="1"/>
  <c r="G2472" i="1"/>
  <c r="F2472" i="1"/>
  <c r="E2472" i="1"/>
  <c r="M2471" i="1"/>
  <c r="L2471" i="1"/>
  <c r="K2471" i="1"/>
  <c r="J2471" i="1"/>
  <c r="I2471" i="1"/>
  <c r="H2471" i="1"/>
  <c r="G2471" i="1"/>
  <c r="F2471" i="1"/>
  <c r="E2471" i="1"/>
  <c r="M2470" i="1"/>
  <c r="L2470" i="1"/>
  <c r="K2470" i="1"/>
  <c r="J2470" i="1"/>
  <c r="I2470" i="1"/>
  <c r="H2470" i="1"/>
  <c r="G2470" i="1"/>
  <c r="F2470" i="1"/>
  <c r="E2470" i="1"/>
  <c r="M2469" i="1"/>
  <c r="L2469" i="1"/>
  <c r="K2469" i="1"/>
  <c r="J2469" i="1"/>
  <c r="I2469" i="1"/>
  <c r="H2469" i="1"/>
  <c r="G2469" i="1"/>
  <c r="F2469" i="1"/>
  <c r="E2469" i="1"/>
  <c r="M2468" i="1"/>
  <c r="L2468" i="1"/>
  <c r="K2468" i="1"/>
  <c r="J2468" i="1"/>
  <c r="I2468" i="1"/>
  <c r="H2468" i="1"/>
  <c r="G2468" i="1"/>
  <c r="F2468" i="1"/>
  <c r="E2468" i="1"/>
  <c r="M2467" i="1"/>
  <c r="L2467" i="1"/>
  <c r="K2467" i="1"/>
  <c r="J2467" i="1"/>
  <c r="I2467" i="1"/>
  <c r="H2467" i="1"/>
  <c r="G2467" i="1"/>
  <c r="F2467" i="1"/>
  <c r="E2467" i="1"/>
  <c r="M2466" i="1"/>
  <c r="L2466" i="1"/>
  <c r="K2466" i="1"/>
  <c r="J2466" i="1"/>
  <c r="I2466" i="1"/>
  <c r="H2466" i="1"/>
  <c r="G2466" i="1"/>
  <c r="F2466" i="1"/>
  <c r="E2466" i="1"/>
  <c r="M2465" i="1"/>
  <c r="L2465" i="1"/>
  <c r="K2465" i="1"/>
  <c r="J2465" i="1"/>
  <c r="I2465" i="1"/>
  <c r="H2465" i="1"/>
  <c r="G2465" i="1"/>
  <c r="F2465" i="1"/>
  <c r="E2465" i="1"/>
  <c r="M2464" i="1"/>
  <c r="L2464" i="1"/>
  <c r="K2464" i="1"/>
  <c r="J2464" i="1"/>
  <c r="I2464" i="1"/>
  <c r="H2464" i="1"/>
  <c r="G2464" i="1"/>
  <c r="F2464" i="1"/>
  <c r="E2464" i="1"/>
  <c r="M2463" i="1"/>
  <c r="L2463" i="1"/>
  <c r="K2463" i="1"/>
  <c r="J2463" i="1"/>
  <c r="I2463" i="1"/>
  <c r="H2463" i="1"/>
  <c r="G2463" i="1"/>
  <c r="F2463" i="1"/>
  <c r="E2463" i="1"/>
  <c r="M2462" i="1"/>
  <c r="L2462" i="1"/>
  <c r="K2462" i="1"/>
  <c r="J2462" i="1"/>
  <c r="I2462" i="1"/>
  <c r="H2462" i="1"/>
  <c r="G2462" i="1"/>
  <c r="F2462" i="1"/>
  <c r="E2462" i="1"/>
  <c r="M2461" i="1"/>
  <c r="L2461" i="1"/>
  <c r="K2461" i="1"/>
  <c r="J2461" i="1"/>
  <c r="I2461" i="1"/>
  <c r="H2461" i="1"/>
  <c r="G2461" i="1"/>
  <c r="F2461" i="1"/>
  <c r="E2461" i="1"/>
  <c r="M2460" i="1"/>
  <c r="L2460" i="1"/>
  <c r="K2460" i="1"/>
  <c r="J2460" i="1"/>
  <c r="I2460" i="1"/>
  <c r="H2460" i="1"/>
  <c r="G2460" i="1"/>
  <c r="F2460" i="1"/>
  <c r="E2460" i="1"/>
  <c r="M2459" i="1"/>
  <c r="L2459" i="1"/>
  <c r="K2459" i="1"/>
  <c r="J2459" i="1"/>
  <c r="I2459" i="1"/>
  <c r="H2459" i="1"/>
  <c r="G2459" i="1"/>
  <c r="F2459" i="1"/>
  <c r="E2459" i="1"/>
  <c r="M2458" i="1"/>
  <c r="L2458" i="1"/>
  <c r="K2458" i="1"/>
  <c r="J2458" i="1"/>
  <c r="I2458" i="1"/>
  <c r="H2458" i="1"/>
  <c r="G2458" i="1"/>
  <c r="F2458" i="1"/>
  <c r="E2458" i="1"/>
  <c r="M2457" i="1"/>
  <c r="L2457" i="1"/>
  <c r="K2457" i="1"/>
  <c r="J2457" i="1"/>
  <c r="I2457" i="1"/>
  <c r="H2457" i="1"/>
  <c r="G2457" i="1"/>
  <c r="F2457" i="1"/>
  <c r="E2457" i="1"/>
  <c r="M2456" i="1"/>
  <c r="L2456" i="1"/>
  <c r="K2456" i="1"/>
  <c r="J2456" i="1"/>
  <c r="I2456" i="1"/>
  <c r="H2456" i="1"/>
  <c r="G2456" i="1"/>
  <c r="F2456" i="1"/>
  <c r="E2456" i="1"/>
  <c r="M2455" i="1"/>
  <c r="L2455" i="1"/>
  <c r="K2455" i="1"/>
  <c r="J2455" i="1"/>
  <c r="I2455" i="1"/>
  <c r="H2455" i="1"/>
  <c r="G2455" i="1"/>
  <c r="F2455" i="1"/>
  <c r="E2455" i="1"/>
  <c r="M2454" i="1"/>
  <c r="L2454" i="1"/>
  <c r="K2454" i="1"/>
  <c r="J2454" i="1"/>
  <c r="I2454" i="1"/>
  <c r="H2454" i="1"/>
  <c r="G2454" i="1"/>
  <c r="F2454" i="1"/>
  <c r="E2454" i="1"/>
  <c r="M2453" i="1"/>
  <c r="L2453" i="1"/>
  <c r="K2453" i="1"/>
  <c r="J2453" i="1"/>
  <c r="I2453" i="1"/>
  <c r="H2453" i="1"/>
  <c r="G2453" i="1"/>
  <c r="F2453" i="1"/>
  <c r="E2453" i="1"/>
  <c r="M2452" i="1"/>
  <c r="L2452" i="1"/>
  <c r="K2452" i="1"/>
  <c r="J2452" i="1"/>
  <c r="I2452" i="1"/>
  <c r="H2452" i="1"/>
  <c r="G2452" i="1"/>
  <c r="F2452" i="1"/>
  <c r="E2452" i="1"/>
  <c r="M2451" i="1"/>
  <c r="L2451" i="1"/>
  <c r="K2451" i="1"/>
  <c r="J2451" i="1"/>
  <c r="I2451" i="1"/>
  <c r="H2451" i="1"/>
  <c r="G2451" i="1"/>
  <c r="F2451" i="1"/>
  <c r="E2451" i="1"/>
  <c r="M2450" i="1"/>
  <c r="L2450" i="1"/>
  <c r="K2450" i="1"/>
  <c r="J2450" i="1"/>
  <c r="I2450" i="1"/>
  <c r="H2450" i="1"/>
  <c r="G2450" i="1"/>
  <c r="F2450" i="1"/>
  <c r="E2450" i="1"/>
  <c r="M2449" i="1"/>
  <c r="L2449" i="1"/>
  <c r="K2449" i="1"/>
  <c r="J2449" i="1"/>
  <c r="I2449" i="1"/>
  <c r="H2449" i="1"/>
  <c r="G2449" i="1"/>
  <c r="F2449" i="1"/>
  <c r="E2449" i="1"/>
  <c r="M2448" i="1"/>
  <c r="L2448" i="1"/>
  <c r="K2448" i="1"/>
  <c r="J2448" i="1"/>
  <c r="I2448" i="1"/>
  <c r="H2448" i="1"/>
  <c r="G2448" i="1"/>
  <c r="F2448" i="1"/>
  <c r="E2448" i="1"/>
  <c r="M2447" i="1"/>
  <c r="L2447" i="1"/>
  <c r="K2447" i="1"/>
  <c r="J2447" i="1"/>
  <c r="I2447" i="1"/>
  <c r="H2447" i="1"/>
  <c r="G2447" i="1"/>
  <c r="F2447" i="1"/>
  <c r="E2447" i="1"/>
  <c r="M2446" i="1"/>
  <c r="L2446" i="1"/>
  <c r="K2446" i="1"/>
  <c r="J2446" i="1"/>
  <c r="I2446" i="1"/>
  <c r="H2446" i="1"/>
  <c r="G2446" i="1"/>
  <c r="F2446" i="1"/>
  <c r="E2446" i="1"/>
  <c r="M2445" i="1"/>
  <c r="L2445" i="1"/>
  <c r="K2445" i="1"/>
  <c r="J2445" i="1"/>
  <c r="I2445" i="1"/>
  <c r="H2445" i="1"/>
  <c r="G2445" i="1"/>
  <c r="F2445" i="1"/>
  <c r="E2445" i="1"/>
  <c r="M2444" i="1"/>
  <c r="L2444" i="1"/>
  <c r="K2444" i="1"/>
  <c r="J2444" i="1"/>
  <c r="I2444" i="1"/>
  <c r="H2444" i="1"/>
  <c r="G2444" i="1"/>
  <c r="F2444" i="1"/>
  <c r="E2444" i="1"/>
  <c r="M2443" i="1"/>
  <c r="L2443" i="1"/>
  <c r="K2443" i="1"/>
  <c r="J2443" i="1"/>
  <c r="I2443" i="1"/>
  <c r="H2443" i="1"/>
  <c r="G2443" i="1"/>
  <c r="F2443" i="1"/>
  <c r="E2443" i="1"/>
  <c r="M2442" i="1"/>
  <c r="L2442" i="1"/>
  <c r="K2442" i="1"/>
  <c r="J2442" i="1"/>
  <c r="I2442" i="1"/>
  <c r="H2442" i="1"/>
  <c r="G2442" i="1"/>
  <c r="F2442" i="1"/>
  <c r="E2442" i="1"/>
  <c r="M2441" i="1"/>
  <c r="L2441" i="1"/>
  <c r="K2441" i="1"/>
  <c r="J2441" i="1"/>
  <c r="I2441" i="1"/>
  <c r="H2441" i="1"/>
  <c r="G2441" i="1"/>
  <c r="F2441" i="1"/>
  <c r="E2441" i="1"/>
  <c r="M2440" i="1"/>
  <c r="L2440" i="1"/>
  <c r="K2440" i="1"/>
  <c r="J2440" i="1"/>
  <c r="I2440" i="1"/>
  <c r="H2440" i="1"/>
  <c r="G2440" i="1"/>
  <c r="F2440" i="1"/>
  <c r="E2440" i="1"/>
  <c r="M2439" i="1"/>
  <c r="L2439" i="1"/>
  <c r="K2439" i="1"/>
  <c r="J2439" i="1"/>
  <c r="I2439" i="1"/>
  <c r="H2439" i="1"/>
  <c r="G2439" i="1"/>
  <c r="F2439" i="1"/>
  <c r="E2439" i="1"/>
  <c r="M2438" i="1"/>
  <c r="L2438" i="1"/>
  <c r="K2438" i="1"/>
  <c r="J2438" i="1"/>
  <c r="I2438" i="1"/>
  <c r="H2438" i="1"/>
  <c r="G2438" i="1"/>
  <c r="F2438" i="1"/>
  <c r="E2438" i="1"/>
  <c r="M2437" i="1"/>
  <c r="L2437" i="1"/>
  <c r="K2437" i="1"/>
  <c r="J2437" i="1"/>
  <c r="I2437" i="1"/>
  <c r="H2437" i="1"/>
  <c r="G2437" i="1"/>
  <c r="F2437" i="1"/>
  <c r="E2437" i="1"/>
  <c r="M2436" i="1"/>
  <c r="L2436" i="1"/>
  <c r="K2436" i="1"/>
  <c r="J2436" i="1"/>
  <c r="I2436" i="1"/>
  <c r="H2436" i="1"/>
  <c r="G2436" i="1"/>
  <c r="F2436" i="1"/>
  <c r="E2436" i="1"/>
  <c r="M2435" i="1"/>
  <c r="L2435" i="1"/>
  <c r="K2435" i="1"/>
  <c r="J2435" i="1"/>
  <c r="I2435" i="1"/>
  <c r="H2435" i="1"/>
  <c r="G2435" i="1"/>
  <c r="F2435" i="1"/>
  <c r="E2435" i="1"/>
  <c r="M2434" i="1"/>
  <c r="L2434" i="1"/>
  <c r="K2434" i="1"/>
  <c r="J2434" i="1"/>
  <c r="I2434" i="1"/>
  <c r="H2434" i="1"/>
  <c r="G2434" i="1"/>
  <c r="F2434" i="1"/>
  <c r="E2434" i="1"/>
  <c r="M2433" i="1"/>
  <c r="L2433" i="1"/>
  <c r="K2433" i="1"/>
  <c r="J2433" i="1"/>
  <c r="I2433" i="1"/>
  <c r="H2433" i="1"/>
  <c r="G2433" i="1"/>
  <c r="F2433" i="1"/>
  <c r="E2433" i="1"/>
  <c r="M2432" i="1"/>
  <c r="L2432" i="1"/>
  <c r="K2432" i="1"/>
  <c r="J2432" i="1"/>
  <c r="I2432" i="1"/>
  <c r="H2432" i="1"/>
  <c r="G2432" i="1"/>
  <c r="F2432" i="1"/>
  <c r="E2432" i="1"/>
  <c r="M2431" i="1"/>
  <c r="L2431" i="1"/>
  <c r="K2431" i="1"/>
  <c r="J2431" i="1"/>
  <c r="I2431" i="1"/>
  <c r="H2431" i="1"/>
  <c r="G2431" i="1"/>
  <c r="F2431" i="1"/>
  <c r="E2431" i="1"/>
  <c r="M2430" i="1"/>
  <c r="L2430" i="1"/>
  <c r="K2430" i="1"/>
  <c r="J2430" i="1"/>
  <c r="I2430" i="1"/>
  <c r="H2430" i="1"/>
  <c r="G2430" i="1"/>
  <c r="F2430" i="1"/>
  <c r="E2430" i="1"/>
  <c r="M2429" i="1"/>
  <c r="L2429" i="1"/>
  <c r="K2429" i="1"/>
  <c r="J2429" i="1"/>
  <c r="I2429" i="1"/>
  <c r="H2429" i="1"/>
  <c r="G2429" i="1"/>
  <c r="F2429" i="1"/>
  <c r="E2429" i="1"/>
  <c r="M2428" i="1"/>
  <c r="L2428" i="1"/>
  <c r="K2428" i="1"/>
  <c r="J2428" i="1"/>
  <c r="I2428" i="1"/>
  <c r="H2428" i="1"/>
  <c r="G2428" i="1"/>
  <c r="F2428" i="1"/>
  <c r="E2428" i="1"/>
  <c r="M2427" i="1"/>
  <c r="L2427" i="1"/>
  <c r="K2427" i="1"/>
  <c r="J2427" i="1"/>
  <c r="I2427" i="1"/>
  <c r="H2427" i="1"/>
  <c r="G2427" i="1"/>
  <c r="F2427" i="1"/>
  <c r="E2427" i="1"/>
  <c r="M2426" i="1"/>
  <c r="L2426" i="1"/>
  <c r="K2426" i="1"/>
  <c r="J2426" i="1"/>
  <c r="I2426" i="1"/>
  <c r="H2426" i="1"/>
  <c r="G2426" i="1"/>
  <c r="F2426" i="1"/>
  <c r="E2426" i="1"/>
  <c r="M2425" i="1"/>
  <c r="L2425" i="1"/>
  <c r="K2425" i="1"/>
  <c r="J2425" i="1"/>
  <c r="I2425" i="1"/>
  <c r="H2425" i="1"/>
  <c r="G2425" i="1"/>
  <c r="F2425" i="1"/>
  <c r="E2425" i="1"/>
  <c r="M2424" i="1"/>
  <c r="L2424" i="1"/>
  <c r="K2424" i="1"/>
  <c r="J2424" i="1"/>
  <c r="I2424" i="1"/>
  <c r="H2424" i="1"/>
  <c r="G2424" i="1"/>
  <c r="F2424" i="1"/>
  <c r="E2424" i="1"/>
  <c r="M2423" i="1"/>
  <c r="L2423" i="1"/>
  <c r="K2423" i="1"/>
  <c r="J2423" i="1"/>
  <c r="I2423" i="1"/>
  <c r="H2423" i="1"/>
  <c r="G2423" i="1"/>
  <c r="F2423" i="1"/>
  <c r="E2423" i="1"/>
  <c r="M2422" i="1"/>
  <c r="L2422" i="1"/>
  <c r="K2422" i="1"/>
  <c r="J2422" i="1"/>
  <c r="I2422" i="1"/>
  <c r="H2422" i="1"/>
  <c r="G2422" i="1"/>
  <c r="F2422" i="1"/>
  <c r="E2422" i="1"/>
  <c r="M2421" i="1"/>
  <c r="L2421" i="1"/>
  <c r="K2421" i="1"/>
  <c r="J2421" i="1"/>
  <c r="I2421" i="1"/>
  <c r="H2421" i="1"/>
  <c r="G2421" i="1"/>
  <c r="F2421" i="1"/>
  <c r="E2421" i="1"/>
  <c r="M2420" i="1"/>
  <c r="L2420" i="1"/>
  <c r="K2420" i="1"/>
  <c r="J2420" i="1"/>
  <c r="I2420" i="1"/>
  <c r="H2420" i="1"/>
  <c r="G2420" i="1"/>
  <c r="F2420" i="1"/>
  <c r="E2420" i="1"/>
  <c r="M2419" i="1"/>
  <c r="L2419" i="1"/>
  <c r="K2419" i="1"/>
  <c r="J2419" i="1"/>
  <c r="I2419" i="1"/>
  <c r="H2419" i="1"/>
  <c r="G2419" i="1"/>
  <c r="F2419" i="1"/>
  <c r="E2419" i="1"/>
  <c r="M2418" i="1"/>
  <c r="L2418" i="1"/>
  <c r="K2418" i="1"/>
  <c r="J2418" i="1"/>
  <c r="I2418" i="1"/>
  <c r="H2418" i="1"/>
  <c r="G2418" i="1"/>
  <c r="F2418" i="1"/>
  <c r="E2418" i="1"/>
  <c r="M2417" i="1"/>
  <c r="L2417" i="1"/>
  <c r="K2417" i="1"/>
  <c r="J2417" i="1"/>
  <c r="I2417" i="1"/>
  <c r="H2417" i="1"/>
  <c r="G2417" i="1"/>
  <c r="F2417" i="1"/>
  <c r="E2417" i="1"/>
  <c r="M2416" i="1"/>
  <c r="L2416" i="1"/>
  <c r="K2416" i="1"/>
  <c r="J2416" i="1"/>
  <c r="I2416" i="1"/>
  <c r="H2416" i="1"/>
  <c r="G2416" i="1"/>
  <c r="F2416" i="1"/>
  <c r="E2416" i="1"/>
  <c r="M2415" i="1"/>
  <c r="L2415" i="1"/>
  <c r="K2415" i="1"/>
  <c r="J2415" i="1"/>
  <c r="I2415" i="1"/>
  <c r="H2415" i="1"/>
  <c r="G2415" i="1"/>
  <c r="F2415" i="1"/>
  <c r="E2415" i="1"/>
  <c r="M2414" i="1"/>
  <c r="L2414" i="1"/>
  <c r="K2414" i="1"/>
  <c r="J2414" i="1"/>
  <c r="I2414" i="1"/>
  <c r="H2414" i="1"/>
  <c r="G2414" i="1"/>
  <c r="F2414" i="1"/>
  <c r="E2414" i="1"/>
  <c r="M2413" i="1"/>
  <c r="L2413" i="1"/>
  <c r="K2413" i="1"/>
  <c r="J2413" i="1"/>
  <c r="I2413" i="1"/>
  <c r="H2413" i="1"/>
  <c r="G2413" i="1"/>
  <c r="F2413" i="1"/>
  <c r="E2413" i="1"/>
  <c r="M2412" i="1"/>
  <c r="L2412" i="1"/>
  <c r="K2412" i="1"/>
  <c r="J2412" i="1"/>
  <c r="I2412" i="1"/>
  <c r="H2412" i="1"/>
  <c r="G2412" i="1"/>
  <c r="F2412" i="1"/>
  <c r="E2412" i="1"/>
  <c r="M2411" i="1"/>
  <c r="L2411" i="1"/>
  <c r="K2411" i="1"/>
  <c r="J2411" i="1"/>
  <c r="I2411" i="1"/>
  <c r="H2411" i="1"/>
  <c r="G2411" i="1"/>
  <c r="F2411" i="1"/>
  <c r="E2411" i="1"/>
  <c r="M2410" i="1"/>
  <c r="L2410" i="1"/>
  <c r="K2410" i="1"/>
  <c r="J2410" i="1"/>
  <c r="I2410" i="1"/>
  <c r="H2410" i="1"/>
  <c r="G2410" i="1"/>
  <c r="F2410" i="1"/>
  <c r="E2410" i="1"/>
  <c r="M2409" i="1"/>
  <c r="L2409" i="1"/>
  <c r="K2409" i="1"/>
  <c r="J2409" i="1"/>
  <c r="I2409" i="1"/>
  <c r="H2409" i="1"/>
  <c r="G2409" i="1"/>
  <c r="F2409" i="1"/>
  <c r="E2409" i="1"/>
  <c r="M2408" i="1"/>
  <c r="L2408" i="1"/>
  <c r="K2408" i="1"/>
  <c r="J2408" i="1"/>
  <c r="I2408" i="1"/>
  <c r="H2408" i="1"/>
  <c r="G2408" i="1"/>
  <c r="F2408" i="1"/>
  <c r="E2408" i="1"/>
  <c r="M2407" i="1"/>
  <c r="L2407" i="1"/>
  <c r="K2407" i="1"/>
  <c r="J2407" i="1"/>
  <c r="I2407" i="1"/>
  <c r="H2407" i="1"/>
  <c r="G2407" i="1"/>
  <c r="F2407" i="1"/>
  <c r="E2407" i="1"/>
  <c r="M2406" i="1"/>
  <c r="L2406" i="1"/>
  <c r="K2406" i="1"/>
  <c r="J2406" i="1"/>
  <c r="I2406" i="1"/>
  <c r="H2406" i="1"/>
  <c r="G2406" i="1"/>
  <c r="F2406" i="1"/>
  <c r="E2406" i="1"/>
  <c r="M2405" i="1"/>
  <c r="L2405" i="1"/>
  <c r="K2405" i="1"/>
  <c r="J2405" i="1"/>
  <c r="I2405" i="1"/>
  <c r="H2405" i="1"/>
  <c r="G2405" i="1"/>
  <c r="F2405" i="1"/>
  <c r="E2405" i="1"/>
  <c r="M2404" i="1"/>
  <c r="L2404" i="1"/>
  <c r="K2404" i="1"/>
  <c r="J2404" i="1"/>
  <c r="I2404" i="1"/>
  <c r="H2404" i="1"/>
  <c r="G2404" i="1"/>
  <c r="F2404" i="1"/>
  <c r="E2404" i="1"/>
  <c r="M2403" i="1"/>
  <c r="L2403" i="1"/>
  <c r="K2403" i="1"/>
  <c r="J2403" i="1"/>
  <c r="I2403" i="1"/>
  <c r="H2403" i="1"/>
  <c r="G2403" i="1"/>
  <c r="F2403" i="1"/>
  <c r="E2403" i="1"/>
  <c r="M2402" i="1"/>
  <c r="L2402" i="1"/>
  <c r="K2402" i="1"/>
  <c r="J2402" i="1"/>
  <c r="I2402" i="1"/>
  <c r="H2402" i="1"/>
  <c r="G2402" i="1"/>
  <c r="F2402" i="1"/>
  <c r="E2402" i="1"/>
  <c r="M2401" i="1"/>
  <c r="L2401" i="1"/>
  <c r="K2401" i="1"/>
  <c r="J2401" i="1"/>
  <c r="I2401" i="1"/>
  <c r="H2401" i="1"/>
  <c r="G2401" i="1"/>
  <c r="F2401" i="1"/>
  <c r="E2401" i="1"/>
  <c r="M2400" i="1"/>
  <c r="L2400" i="1"/>
  <c r="K2400" i="1"/>
  <c r="J2400" i="1"/>
  <c r="I2400" i="1"/>
  <c r="H2400" i="1"/>
  <c r="G2400" i="1"/>
  <c r="F2400" i="1"/>
  <c r="E2400" i="1"/>
  <c r="M2399" i="1"/>
  <c r="L2399" i="1"/>
  <c r="K2399" i="1"/>
  <c r="J2399" i="1"/>
  <c r="I2399" i="1"/>
  <c r="H2399" i="1"/>
  <c r="G2399" i="1"/>
  <c r="F2399" i="1"/>
  <c r="E2399" i="1"/>
  <c r="M2398" i="1"/>
  <c r="L2398" i="1"/>
  <c r="K2398" i="1"/>
  <c r="J2398" i="1"/>
  <c r="I2398" i="1"/>
  <c r="H2398" i="1"/>
  <c r="G2398" i="1"/>
  <c r="F2398" i="1"/>
  <c r="E2398" i="1"/>
  <c r="M2397" i="1"/>
  <c r="L2397" i="1"/>
  <c r="K2397" i="1"/>
  <c r="J2397" i="1"/>
  <c r="I2397" i="1"/>
  <c r="H2397" i="1"/>
  <c r="G2397" i="1"/>
  <c r="F2397" i="1"/>
  <c r="E2397" i="1"/>
  <c r="M2396" i="1"/>
  <c r="L2396" i="1"/>
  <c r="K2396" i="1"/>
  <c r="J2396" i="1"/>
  <c r="I2396" i="1"/>
  <c r="H2396" i="1"/>
  <c r="G2396" i="1"/>
  <c r="F2396" i="1"/>
  <c r="E2396" i="1"/>
  <c r="M2395" i="1"/>
  <c r="L2395" i="1"/>
  <c r="K2395" i="1"/>
  <c r="J2395" i="1"/>
  <c r="I2395" i="1"/>
  <c r="H2395" i="1"/>
  <c r="G2395" i="1"/>
  <c r="F2395" i="1"/>
  <c r="E2395" i="1"/>
  <c r="M2394" i="1"/>
  <c r="L2394" i="1"/>
  <c r="K2394" i="1"/>
  <c r="J2394" i="1"/>
  <c r="I2394" i="1"/>
  <c r="H2394" i="1"/>
  <c r="G2394" i="1"/>
  <c r="F2394" i="1"/>
  <c r="E2394" i="1"/>
  <c r="M2393" i="1"/>
  <c r="L2393" i="1"/>
  <c r="K2393" i="1"/>
  <c r="J2393" i="1"/>
  <c r="I2393" i="1"/>
  <c r="H2393" i="1"/>
  <c r="G2393" i="1"/>
  <c r="F2393" i="1"/>
  <c r="E2393" i="1"/>
  <c r="M2392" i="1"/>
  <c r="L2392" i="1"/>
  <c r="K2392" i="1"/>
  <c r="J2392" i="1"/>
  <c r="I2392" i="1"/>
  <c r="H2392" i="1"/>
  <c r="G2392" i="1"/>
  <c r="F2392" i="1"/>
  <c r="E2392" i="1"/>
  <c r="M2391" i="1"/>
  <c r="L2391" i="1"/>
  <c r="K2391" i="1"/>
  <c r="J2391" i="1"/>
  <c r="I2391" i="1"/>
  <c r="H2391" i="1"/>
  <c r="G2391" i="1"/>
  <c r="F2391" i="1"/>
  <c r="E2391" i="1"/>
  <c r="M2390" i="1"/>
  <c r="L2390" i="1"/>
  <c r="K2390" i="1"/>
  <c r="J2390" i="1"/>
  <c r="I2390" i="1"/>
  <c r="H2390" i="1"/>
  <c r="G2390" i="1"/>
  <c r="F2390" i="1"/>
  <c r="E2390" i="1"/>
  <c r="M2389" i="1"/>
  <c r="L2389" i="1"/>
  <c r="K2389" i="1"/>
  <c r="J2389" i="1"/>
  <c r="I2389" i="1"/>
  <c r="H2389" i="1"/>
  <c r="G2389" i="1"/>
  <c r="F2389" i="1"/>
  <c r="E2389" i="1"/>
  <c r="M2388" i="1"/>
  <c r="L2388" i="1"/>
  <c r="K2388" i="1"/>
  <c r="J2388" i="1"/>
  <c r="I2388" i="1"/>
  <c r="H2388" i="1"/>
  <c r="G2388" i="1"/>
  <c r="F2388" i="1"/>
  <c r="E2388" i="1"/>
  <c r="M2387" i="1"/>
  <c r="L2387" i="1"/>
  <c r="K2387" i="1"/>
  <c r="J2387" i="1"/>
  <c r="I2387" i="1"/>
  <c r="H2387" i="1"/>
  <c r="G2387" i="1"/>
  <c r="F2387" i="1"/>
  <c r="E2387" i="1"/>
  <c r="M2386" i="1"/>
  <c r="L2386" i="1"/>
  <c r="K2386" i="1"/>
  <c r="J2386" i="1"/>
  <c r="I2386" i="1"/>
  <c r="H2386" i="1"/>
  <c r="G2386" i="1"/>
  <c r="F2386" i="1"/>
  <c r="E2386" i="1"/>
  <c r="M2385" i="1"/>
  <c r="L2385" i="1"/>
  <c r="K2385" i="1"/>
  <c r="J2385" i="1"/>
  <c r="I2385" i="1"/>
  <c r="H2385" i="1"/>
  <c r="G2385" i="1"/>
  <c r="F2385" i="1"/>
  <c r="E2385" i="1"/>
  <c r="M2384" i="1"/>
  <c r="L2384" i="1"/>
  <c r="K2384" i="1"/>
  <c r="J2384" i="1"/>
  <c r="I2384" i="1"/>
  <c r="H2384" i="1"/>
  <c r="G2384" i="1"/>
  <c r="F2384" i="1"/>
  <c r="E2384" i="1"/>
  <c r="M2383" i="1"/>
  <c r="L2383" i="1"/>
  <c r="K2383" i="1"/>
  <c r="J2383" i="1"/>
  <c r="I2383" i="1"/>
  <c r="H2383" i="1"/>
  <c r="G2383" i="1"/>
  <c r="F2383" i="1"/>
  <c r="E2383" i="1"/>
  <c r="M2382" i="1"/>
  <c r="L2382" i="1"/>
  <c r="K2382" i="1"/>
  <c r="J2382" i="1"/>
  <c r="I2382" i="1"/>
  <c r="H2382" i="1"/>
  <c r="G2382" i="1"/>
  <c r="F2382" i="1"/>
  <c r="E2382" i="1"/>
  <c r="M2381" i="1"/>
  <c r="L2381" i="1"/>
  <c r="K2381" i="1"/>
  <c r="J2381" i="1"/>
  <c r="I2381" i="1"/>
  <c r="H2381" i="1"/>
  <c r="G2381" i="1"/>
  <c r="F2381" i="1"/>
  <c r="E2381" i="1"/>
  <c r="M2380" i="1"/>
  <c r="L2380" i="1"/>
  <c r="K2380" i="1"/>
  <c r="J2380" i="1"/>
  <c r="I2380" i="1"/>
  <c r="H2380" i="1"/>
  <c r="G2380" i="1"/>
  <c r="F2380" i="1"/>
  <c r="E2380" i="1"/>
  <c r="M2379" i="1"/>
  <c r="L2379" i="1"/>
  <c r="K2379" i="1"/>
  <c r="J2379" i="1"/>
  <c r="I2379" i="1"/>
  <c r="H2379" i="1"/>
  <c r="G2379" i="1"/>
  <c r="F2379" i="1"/>
  <c r="E2379" i="1"/>
  <c r="M2378" i="1"/>
  <c r="L2378" i="1"/>
  <c r="K2378" i="1"/>
  <c r="J2378" i="1"/>
  <c r="I2378" i="1"/>
  <c r="H2378" i="1"/>
  <c r="G2378" i="1"/>
  <c r="F2378" i="1"/>
  <c r="E2378" i="1"/>
  <c r="M2377" i="1"/>
  <c r="L2377" i="1"/>
  <c r="K2377" i="1"/>
  <c r="J2377" i="1"/>
  <c r="I2377" i="1"/>
  <c r="H2377" i="1"/>
  <c r="G2377" i="1"/>
  <c r="F2377" i="1"/>
  <c r="E2377" i="1"/>
  <c r="M2376" i="1"/>
  <c r="L2376" i="1"/>
  <c r="K2376" i="1"/>
  <c r="J2376" i="1"/>
  <c r="I2376" i="1"/>
  <c r="H2376" i="1"/>
  <c r="G2376" i="1"/>
  <c r="F2376" i="1"/>
  <c r="E2376" i="1"/>
  <c r="M2375" i="1"/>
  <c r="L2375" i="1"/>
  <c r="K2375" i="1"/>
  <c r="J2375" i="1"/>
  <c r="I2375" i="1"/>
  <c r="H2375" i="1"/>
  <c r="G2375" i="1"/>
  <c r="F2375" i="1"/>
  <c r="E2375" i="1"/>
  <c r="M2374" i="1"/>
  <c r="L2374" i="1"/>
  <c r="K2374" i="1"/>
  <c r="J2374" i="1"/>
  <c r="I2374" i="1"/>
  <c r="H2374" i="1"/>
  <c r="G2374" i="1"/>
  <c r="F2374" i="1"/>
  <c r="E2374" i="1"/>
  <c r="M2373" i="1"/>
  <c r="L2373" i="1"/>
  <c r="K2373" i="1"/>
  <c r="J2373" i="1"/>
  <c r="I2373" i="1"/>
  <c r="H2373" i="1"/>
  <c r="G2373" i="1"/>
  <c r="F2373" i="1"/>
  <c r="E2373" i="1"/>
  <c r="M2372" i="1"/>
  <c r="L2372" i="1"/>
  <c r="K2372" i="1"/>
  <c r="J2372" i="1"/>
  <c r="I2372" i="1"/>
  <c r="H2372" i="1"/>
  <c r="G2372" i="1"/>
  <c r="F2372" i="1"/>
  <c r="E2372" i="1"/>
  <c r="M2371" i="1"/>
  <c r="L2371" i="1"/>
  <c r="K2371" i="1"/>
  <c r="J2371" i="1"/>
  <c r="I2371" i="1"/>
  <c r="H2371" i="1"/>
  <c r="G2371" i="1"/>
  <c r="F2371" i="1"/>
  <c r="E2371" i="1"/>
  <c r="M2370" i="1"/>
  <c r="L2370" i="1"/>
  <c r="K2370" i="1"/>
  <c r="J2370" i="1"/>
  <c r="I2370" i="1"/>
  <c r="H2370" i="1"/>
  <c r="G2370" i="1"/>
  <c r="F2370" i="1"/>
  <c r="E2370" i="1"/>
  <c r="M2369" i="1"/>
  <c r="L2369" i="1"/>
  <c r="K2369" i="1"/>
  <c r="J2369" i="1"/>
  <c r="I2369" i="1"/>
  <c r="H2369" i="1"/>
  <c r="G2369" i="1"/>
  <c r="F2369" i="1"/>
  <c r="E2369" i="1"/>
  <c r="M2368" i="1"/>
  <c r="L2368" i="1"/>
  <c r="K2368" i="1"/>
  <c r="J2368" i="1"/>
  <c r="I2368" i="1"/>
  <c r="H2368" i="1"/>
  <c r="G2368" i="1"/>
  <c r="F2368" i="1"/>
  <c r="E2368" i="1"/>
  <c r="M2367" i="1"/>
  <c r="L2367" i="1"/>
  <c r="K2367" i="1"/>
  <c r="J2367" i="1"/>
  <c r="I2367" i="1"/>
  <c r="H2367" i="1"/>
  <c r="G2367" i="1"/>
  <c r="F2367" i="1"/>
  <c r="E2367" i="1"/>
  <c r="M2366" i="1"/>
  <c r="L2366" i="1"/>
  <c r="K2366" i="1"/>
  <c r="J2366" i="1"/>
  <c r="I2366" i="1"/>
  <c r="H2366" i="1"/>
  <c r="G2366" i="1"/>
  <c r="F2366" i="1"/>
  <c r="E2366" i="1"/>
  <c r="M2365" i="1"/>
  <c r="L2365" i="1"/>
  <c r="K2365" i="1"/>
  <c r="J2365" i="1"/>
  <c r="I2365" i="1"/>
  <c r="H2365" i="1"/>
  <c r="G2365" i="1"/>
  <c r="F2365" i="1"/>
  <c r="E2365" i="1"/>
  <c r="M2364" i="1"/>
  <c r="L2364" i="1"/>
  <c r="K2364" i="1"/>
  <c r="J2364" i="1"/>
  <c r="I2364" i="1"/>
  <c r="H2364" i="1"/>
  <c r="G2364" i="1"/>
  <c r="F2364" i="1"/>
  <c r="E2364" i="1"/>
  <c r="M2363" i="1"/>
  <c r="L2363" i="1"/>
  <c r="K2363" i="1"/>
  <c r="J2363" i="1"/>
  <c r="I2363" i="1"/>
  <c r="H2363" i="1"/>
  <c r="G2363" i="1"/>
  <c r="F2363" i="1"/>
  <c r="E2363" i="1"/>
  <c r="M2362" i="1"/>
  <c r="L2362" i="1"/>
  <c r="K2362" i="1"/>
  <c r="J2362" i="1"/>
  <c r="I2362" i="1"/>
  <c r="H2362" i="1"/>
  <c r="G2362" i="1"/>
  <c r="F2362" i="1"/>
  <c r="E2362" i="1"/>
  <c r="M2361" i="1"/>
  <c r="L2361" i="1"/>
  <c r="K2361" i="1"/>
  <c r="J2361" i="1"/>
  <c r="I2361" i="1"/>
  <c r="H2361" i="1"/>
  <c r="G2361" i="1"/>
  <c r="F2361" i="1"/>
  <c r="E2361" i="1"/>
  <c r="M2360" i="1"/>
  <c r="L2360" i="1"/>
  <c r="K2360" i="1"/>
  <c r="J2360" i="1"/>
  <c r="I2360" i="1"/>
  <c r="H2360" i="1"/>
  <c r="G2360" i="1"/>
  <c r="F2360" i="1"/>
  <c r="E2360" i="1"/>
  <c r="M2359" i="1"/>
  <c r="L2359" i="1"/>
  <c r="K2359" i="1"/>
  <c r="J2359" i="1"/>
  <c r="I2359" i="1"/>
  <c r="H2359" i="1"/>
  <c r="G2359" i="1"/>
  <c r="F2359" i="1"/>
  <c r="E2359" i="1"/>
  <c r="M2358" i="1"/>
  <c r="L2358" i="1"/>
  <c r="K2358" i="1"/>
  <c r="J2358" i="1"/>
  <c r="I2358" i="1"/>
  <c r="H2358" i="1"/>
  <c r="G2358" i="1"/>
  <c r="F2358" i="1"/>
  <c r="E2358" i="1"/>
  <c r="M2357" i="1"/>
  <c r="L2357" i="1"/>
  <c r="K2357" i="1"/>
  <c r="J2357" i="1"/>
  <c r="I2357" i="1"/>
  <c r="H2357" i="1"/>
  <c r="G2357" i="1"/>
  <c r="F2357" i="1"/>
  <c r="E2357" i="1"/>
  <c r="M2356" i="1"/>
  <c r="L2356" i="1"/>
  <c r="K2356" i="1"/>
  <c r="J2356" i="1"/>
  <c r="I2356" i="1"/>
  <c r="H2356" i="1"/>
  <c r="G2356" i="1"/>
  <c r="F2356" i="1"/>
  <c r="E2356" i="1"/>
  <c r="M2355" i="1"/>
  <c r="L2355" i="1"/>
  <c r="K2355" i="1"/>
  <c r="J2355" i="1"/>
  <c r="I2355" i="1"/>
  <c r="H2355" i="1"/>
  <c r="G2355" i="1"/>
  <c r="F2355" i="1"/>
  <c r="E2355" i="1"/>
  <c r="M2354" i="1"/>
  <c r="L2354" i="1"/>
  <c r="K2354" i="1"/>
  <c r="J2354" i="1"/>
  <c r="I2354" i="1"/>
  <c r="H2354" i="1"/>
  <c r="G2354" i="1"/>
  <c r="F2354" i="1"/>
  <c r="E2354" i="1"/>
  <c r="M2353" i="1"/>
  <c r="L2353" i="1"/>
  <c r="K2353" i="1"/>
  <c r="J2353" i="1"/>
  <c r="I2353" i="1"/>
  <c r="H2353" i="1"/>
  <c r="G2353" i="1"/>
  <c r="F2353" i="1"/>
  <c r="E2353" i="1"/>
  <c r="M2352" i="1"/>
  <c r="L2352" i="1"/>
  <c r="K2352" i="1"/>
  <c r="J2352" i="1"/>
  <c r="I2352" i="1"/>
  <c r="H2352" i="1"/>
  <c r="G2352" i="1"/>
  <c r="F2352" i="1"/>
  <c r="E2352" i="1"/>
  <c r="M2351" i="1"/>
  <c r="L2351" i="1"/>
  <c r="K2351" i="1"/>
  <c r="J2351" i="1"/>
  <c r="I2351" i="1"/>
  <c r="H2351" i="1"/>
  <c r="G2351" i="1"/>
  <c r="F2351" i="1"/>
  <c r="E2351" i="1"/>
  <c r="M2350" i="1"/>
  <c r="L2350" i="1"/>
  <c r="K2350" i="1"/>
  <c r="J2350" i="1"/>
  <c r="I2350" i="1"/>
  <c r="H2350" i="1"/>
  <c r="G2350" i="1"/>
  <c r="F2350" i="1"/>
  <c r="E2350" i="1"/>
  <c r="M2349" i="1"/>
  <c r="L2349" i="1"/>
  <c r="K2349" i="1"/>
  <c r="J2349" i="1"/>
  <c r="I2349" i="1"/>
  <c r="H2349" i="1"/>
  <c r="G2349" i="1"/>
  <c r="F2349" i="1"/>
  <c r="E2349" i="1"/>
  <c r="M2348" i="1"/>
  <c r="L2348" i="1"/>
  <c r="K2348" i="1"/>
  <c r="J2348" i="1"/>
  <c r="I2348" i="1"/>
  <c r="H2348" i="1"/>
  <c r="G2348" i="1"/>
  <c r="F2348" i="1"/>
  <c r="E2348" i="1"/>
  <c r="M2347" i="1"/>
  <c r="L2347" i="1"/>
  <c r="K2347" i="1"/>
  <c r="J2347" i="1"/>
  <c r="I2347" i="1"/>
  <c r="H2347" i="1"/>
  <c r="G2347" i="1"/>
  <c r="F2347" i="1"/>
  <c r="E2347" i="1"/>
  <c r="M2346" i="1"/>
  <c r="L2346" i="1"/>
  <c r="K2346" i="1"/>
  <c r="J2346" i="1"/>
  <c r="I2346" i="1"/>
  <c r="H2346" i="1"/>
  <c r="G2346" i="1"/>
  <c r="F2346" i="1"/>
  <c r="E2346" i="1"/>
  <c r="M2345" i="1"/>
  <c r="L2345" i="1"/>
  <c r="K2345" i="1"/>
  <c r="J2345" i="1"/>
  <c r="I2345" i="1"/>
  <c r="H2345" i="1"/>
  <c r="G2345" i="1"/>
  <c r="F2345" i="1"/>
  <c r="E2345" i="1"/>
  <c r="M2344" i="1"/>
  <c r="L2344" i="1"/>
  <c r="K2344" i="1"/>
  <c r="J2344" i="1"/>
  <c r="I2344" i="1"/>
  <c r="H2344" i="1"/>
  <c r="G2344" i="1"/>
  <c r="F2344" i="1"/>
  <c r="E2344" i="1"/>
  <c r="M2343" i="1"/>
  <c r="L2343" i="1"/>
  <c r="K2343" i="1"/>
  <c r="J2343" i="1"/>
  <c r="I2343" i="1"/>
  <c r="H2343" i="1"/>
  <c r="G2343" i="1"/>
  <c r="F2343" i="1"/>
  <c r="E2343" i="1"/>
  <c r="M2342" i="1"/>
  <c r="L2342" i="1"/>
  <c r="K2342" i="1"/>
  <c r="J2342" i="1"/>
  <c r="I2342" i="1"/>
  <c r="H2342" i="1"/>
  <c r="G2342" i="1"/>
  <c r="F2342" i="1"/>
  <c r="E2342" i="1"/>
  <c r="M2341" i="1"/>
  <c r="L2341" i="1"/>
  <c r="K2341" i="1"/>
  <c r="J2341" i="1"/>
  <c r="I2341" i="1"/>
  <c r="H2341" i="1"/>
  <c r="G2341" i="1"/>
  <c r="F2341" i="1"/>
  <c r="E2341" i="1"/>
  <c r="M2340" i="1"/>
  <c r="L2340" i="1"/>
  <c r="K2340" i="1"/>
  <c r="J2340" i="1"/>
  <c r="I2340" i="1"/>
  <c r="H2340" i="1"/>
  <c r="G2340" i="1"/>
  <c r="F2340" i="1"/>
  <c r="E2340" i="1"/>
  <c r="M2339" i="1"/>
  <c r="L2339" i="1"/>
  <c r="K2339" i="1"/>
  <c r="J2339" i="1"/>
  <c r="I2339" i="1"/>
  <c r="H2339" i="1"/>
  <c r="G2339" i="1"/>
  <c r="F2339" i="1"/>
  <c r="E2339" i="1"/>
  <c r="M2338" i="1"/>
  <c r="L2338" i="1"/>
  <c r="K2338" i="1"/>
  <c r="J2338" i="1"/>
  <c r="I2338" i="1"/>
  <c r="H2338" i="1"/>
  <c r="G2338" i="1"/>
  <c r="F2338" i="1"/>
  <c r="E2338" i="1"/>
  <c r="M2337" i="1"/>
  <c r="L2337" i="1"/>
  <c r="K2337" i="1"/>
  <c r="J2337" i="1"/>
  <c r="I2337" i="1"/>
  <c r="H2337" i="1"/>
  <c r="G2337" i="1"/>
  <c r="F2337" i="1"/>
  <c r="E2337" i="1"/>
  <c r="M2336" i="1"/>
  <c r="L2336" i="1"/>
  <c r="K2336" i="1"/>
  <c r="J2336" i="1"/>
  <c r="I2336" i="1"/>
  <c r="H2336" i="1"/>
  <c r="G2336" i="1"/>
  <c r="F2336" i="1"/>
  <c r="E2336" i="1"/>
  <c r="M2335" i="1"/>
  <c r="L2335" i="1"/>
  <c r="K2335" i="1"/>
  <c r="J2335" i="1"/>
  <c r="I2335" i="1"/>
  <c r="H2335" i="1"/>
  <c r="G2335" i="1"/>
  <c r="F2335" i="1"/>
  <c r="E2335" i="1"/>
  <c r="M2334" i="1"/>
  <c r="L2334" i="1"/>
  <c r="K2334" i="1"/>
  <c r="J2334" i="1"/>
  <c r="I2334" i="1"/>
  <c r="H2334" i="1"/>
  <c r="G2334" i="1"/>
  <c r="F2334" i="1"/>
  <c r="E2334" i="1"/>
  <c r="M2333" i="1"/>
  <c r="L2333" i="1"/>
  <c r="K2333" i="1"/>
  <c r="J2333" i="1"/>
  <c r="I2333" i="1"/>
  <c r="H2333" i="1"/>
  <c r="G2333" i="1"/>
  <c r="F2333" i="1"/>
  <c r="E2333" i="1"/>
  <c r="M2332" i="1"/>
  <c r="L2332" i="1"/>
  <c r="K2332" i="1"/>
  <c r="J2332" i="1"/>
  <c r="I2332" i="1"/>
  <c r="H2332" i="1"/>
  <c r="G2332" i="1"/>
  <c r="F2332" i="1"/>
  <c r="E2332" i="1"/>
  <c r="M2331" i="1"/>
  <c r="L2331" i="1"/>
  <c r="K2331" i="1"/>
  <c r="J2331" i="1"/>
  <c r="I2331" i="1"/>
  <c r="H2331" i="1"/>
  <c r="G2331" i="1"/>
  <c r="F2331" i="1"/>
  <c r="E2331" i="1"/>
  <c r="M2330" i="1"/>
  <c r="L2330" i="1"/>
  <c r="K2330" i="1"/>
  <c r="J2330" i="1"/>
  <c r="I2330" i="1"/>
  <c r="H2330" i="1"/>
  <c r="G2330" i="1"/>
  <c r="F2330" i="1"/>
  <c r="E2330" i="1"/>
  <c r="M2329" i="1"/>
  <c r="L2329" i="1"/>
  <c r="K2329" i="1"/>
  <c r="J2329" i="1"/>
  <c r="I2329" i="1"/>
  <c r="H2329" i="1"/>
  <c r="G2329" i="1"/>
  <c r="F2329" i="1"/>
  <c r="E2329" i="1"/>
  <c r="M2328" i="1"/>
  <c r="L2328" i="1"/>
  <c r="K2328" i="1"/>
  <c r="J2328" i="1"/>
  <c r="I2328" i="1"/>
  <c r="H2328" i="1"/>
  <c r="G2328" i="1"/>
  <c r="F2328" i="1"/>
  <c r="E2328" i="1"/>
  <c r="M2327" i="1"/>
  <c r="L2327" i="1"/>
  <c r="K2327" i="1"/>
  <c r="J2327" i="1"/>
  <c r="I2327" i="1"/>
  <c r="H2327" i="1"/>
  <c r="G2327" i="1"/>
  <c r="F2327" i="1"/>
  <c r="E2327" i="1"/>
  <c r="M2326" i="1"/>
  <c r="L2326" i="1"/>
  <c r="K2326" i="1"/>
  <c r="J2326" i="1"/>
  <c r="I2326" i="1"/>
  <c r="H2326" i="1"/>
  <c r="G2326" i="1"/>
  <c r="F2326" i="1"/>
  <c r="E2326" i="1"/>
  <c r="M2325" i="1"/>
  <c r="L2325" i="1"/>
  <c r="K2325" i="1"/>
  <c r="J2325" i="1"/>
  <c r="I2325" i="1"/>
  <c r="H2325" i="1"/>
  <c r="G2325" i="1"/>
  <c r="F2325" i="1"/>
  <c r="E2325" i="1"/>
  <c r="M2324" i="1"/>
  <c r="L2324" i="1"/>
  <c r="K2324" i="1"/>
  <c r="J2324" i="1"/>
  <c r="I2324" i="1"/>
  <c r="H2324" i="1"/>
  <c r="G2324" i="1"/>
  <c r="F2324" i="1"/>
  <c r="E2324" i="1"/>
  <c r="M2323" i="1"/>
  <c r="L2323" i="1"/>
  <c r="K2323" i="1"/>
  <c r="J2323" i="1"/>
  <c r="I2323" i="1"/>
  <c r="H2323" i="1"/>
  <c r="G2323" i="1"/>
  <c r="F2323" i="1"/>
  <c r="E2323" i="1"/>
  <c r="M2322" i="1"/>
  <c r="L2322" i="1"/>
  <c r="K2322" i="1"/>
  <c r="J2322" i="1"/>
  <c r="I2322" i="1"/>
  <c r="H2322" i="1"/>
  <c r="G2322" i="1"/>
  <c r="F2322" i="1"/>
  <c r="E2322" i="1"/>
  <c r="M2321" i="1"/>
  <c r="L2321" i="1"/>
  <c r="K2321" i="1"/>
  <c r="J2321" i="1"/>
  <c r="I2321" i="1"/>
  <c r="H2321" i="1"/>
  <c r="G2321" i="1"/>
  <c r="F2321" i="1"/>
  <c r="E2321" i="1"/>
  <c r="M2320" i="1"/>
  <c r="L2320" i="1"/>
  <c r="K2320" i="1"/>
  <c r="J2320" i="1"/>
  <c r="I2320" i="1"/>
  <c r="H2320" i="1"/>
  <c r="G2320" i="1"/>
  <c r="F2320" i="1"/>
  <c r="E2320" i="1"/>
  <c r="M2319" i="1"/>
  <c r="L2319" i="1"/>
  <c r="K2319" i="1"/>
  <c r="J2319" i="1"/>
  <c r="I2319" i="1"/>
  <c r="H2319" i="1"/>
  <c r="G2319" i="1"/>
  <c r="F2319" i="1"/>
  <c r="E2319" i="1"/>
  <c r="M2318" i="1"/>
  <c r="L2318" i="1"/>
  <c r="K2318" i="1"/>
  <c r="J2318" i="1"/>
  <c r="I2318" i="1"/>
  <c r="H2318" i="1"/>
  <c r="G2318" i="1"/>
  <c r="F2318" i="1"/>
  <c r="E2318" i="1"/>
  <c r="M2317" i="1"/>
  <c r="L2317" i="1"/>
  <c r="K2317" i="1"/>
  <c r="J2317" i="1"/>
  <c r="I2317" i="1"/>
  <c r="H2317" i="1"/>
  <c r="G2317" i="1"/>
  <c r="F2317" i="1"/>
  <c r="E2317" i="1"/>
  <c r="M2316" i="1"/>
  <c r="L2316" i="1"/>
  <c r="K2316" i="1"/>
  <c r="J2316" i="1"/>
  <c r="I2316" i="1"/>
  <c r="H2316" i="1"/>
  <c r="G2316" i="1"/>
  <c r="F2316" i="1"/>
  <c r="E2316" i="1"/>
  <c r="M2315" i="1"/>
  <c r="L2315" i="1"/>
  <c r="K2315" i="1"/>
  <c r="J2315" i="1"/>
  <c r="I2315" i="1"/>
  <c r="H2315" i="1"/>
  <c r="G2315" i="1"/>
  <c r="F2315" i="1"/>
  <c r="E2315" i="1"/>
  <c r="M2314" i="1"/>
  <c r="L2314" i="1"/>
  <c r="K2314" i="1"/>
  <c r="J2314" i="1"/>
  <c r="I2314" i="1"/>
  <c r="H2314" i="1"/>
  <c r="G2314" i="1"/>
  <c r="F2314" i="1"/>
  <c r="E2314" i="1"/>
  <c r="M2313" i="1"/>
  <c r="L2313" i="1"/>
  <c r="K2313" i="1"/>
  <c r="J2313" i="1"/>
  <c r="I2313" i="1"/>
  <c r="H2313" i="1"/>
  <c r="G2313" i="1"/>
  <c r="F2313" i="1"/>
  <c r="E2313" i="1"/>
  <c r="M2312" i="1"/>
  <c r="L2312" i="1"/>
  <c r="K2312" i="1"/>
  <c r="J2312" i="1"/>
  <c r="I2312" i="1"/>
  <c r="H2312" i="1"/>
  <c r="G2312" i="1"/>
  <c r="F2312" i="1"/>
  <c r="E2312" i="1"/>
  <c r="M2311" i="1"/>
  <c r="L2311" i="1"/>
  <c r="K2311" i="1"/>
  <c r="J2311" i="1"/>
  <c r="I2311" i="1"/>
  <c r="H2311" i="1"/>
  <c r="G2311" i="1"/>
  <c r="F2311" i="1"/>
  <c r="E2311" i="1"/>
  <c r="M2310" i="1"/>
  <c r="L2310" i="1"/>
  <c r="K2310" i="1"/>
  <c r="J2310" i="1"/>
  <c r="I2310" i="1"/>
  <c r="H2310" i="1"/>
  <c r="G2310" i="1"/>
  <c r="F2310" i="1"/>
  <c r="E2310" i="1"/>
  <c r="M2309" i="1"/>
  <c r="L2309" i="1"/>
  <c r="K2309" i="1"/>
  <c r="J2309" i="1"/>
  <c r="I2309" i="1"/>
  <c r="H2309" i="1"/>
  <c r="G2309" i="1"/>
  <c r="F2309" i="1"/>
  <c r="E2309" i="1"/>
  <c r="M2308" i="1"/>
  <c r="L2308" i="1"/>
  <c r="K2308" i="1"/>
  <c r="J2308" i="1"/>
  <c r="I2308" i="1"/>
  <c r="H2308" i="1"/>
  <c r="G2308" i="1"/>
  <c r="F2308" i="1"/>
  <c r="E2308" i="1"/>
  <c r="M2307" i="1"/>
  <c r="L2307" i="1"/>
  <c r="K2307" i="1"/>
  <c r="J2307" i="1"/>
  <c r="I2307" i="1"/>
  <c r="H2307" i="1"/>
  <c r="G2307" i="1"/>
  <c r="F2307" i="1"/>
  <c r="E2307" i="1"/>
  <c r="M2306" i="1"/>
  <c r="L2306" i="1"/>
  <c r="K2306" i="1"/>
  <c r="J2306" i="1"/>
  <c r="I2306" i="1"/>
  <c r="H2306" i="1"/>
  <c r="G2306" i="1"/>
  <c r="F2306" i="1"/>
  <c r="E2306" i="1"/>
  <c r="M2305" i="1"/>
  <c r="L2305" i="1"/>
  <c r="K2305" i="1"/>
  <c r="J2305" i="1"/>
  <c r="I2305" i="1"/>
  <c r="H2305" i="1"/>
  <c r="G2305" i="1"/>
  <c r="F2305" i="1"/>
  <c r="E2305" i="1"/>
  <c r="M2304" i="1"/>
  <c r="L2304" i="1"/>
  <c r="K2304" i="1"/>
  <c r="J2304" i="1"/>
  <c r="I2304" i="1"/>
  <c r="H2304" i="1"/>
  <c r="G2304" i="1"/>
  <c r="F2304" i="1"/>
  <c r="E2304" i="1"/>
  <c r="M2303" i="1"/>
  <c r="L2303" i="1"/>
  <c r="K2303" i="1"/>
  <c r="J2303" i="1"/>
  <c r="I2303" i="1"/>
  <c r="H2303" i="1"/>
  <c r="G2303" i="1"/>
  <c r="F2303" i="1"/>
  <c r="E2303" i="1"/>
  <c r="M2302" i="1"/>
  <c r="L2302" i="1"/>
  <c r="K2302" i="1"/>
  <c r="J2302" i="1"/>
  <c r="I2302" i="1"/>
  <c r="H2302" i="1"/>
  <c r="G2302" i="1"/>
  <c r="F2302" i="1"/>
  <c r="E2302" i="1"/>
  <c r="M2301" i="1"/>
  <c r="L2301" i="1"/>
  <c r="K2301" i="1"/>
  <c r="J2301" i="1"/>
  <c r="I2301" i="1"/>
  <c r="H2301" i="1"/>
  <c r="G2301" i="1"/>
  <c r="F2301" i="1"/>
  <c r="E2301" i="1"/>
  <c r="M2300" i="1"/>
  <c r="L2300" i="1"/>
  <c r="K2300" i="1"/>
  <c r="J2300" i="1"/>
  <c r="I2300" i="1"/>
  <c r="H2300" i="1"/>
  <c r="G2300" i="1"/>
  <c r="F2300" i="1"/>
  <c r="E2300" i="1"/>
  <c r="M2299" i="1"/>
  <c r="L2299" i="1"/>
  <c r="K2299" i="1"/>
  <c r="J2299" i="1"/>
  <c r="I2299" i="1"/>
  <c r="H2299" i="1"/>
  <c r="G2299" i="1"/>
  <c r="F2299" i="1"/>
  <c r="E2299" i="1"/>
  <c r="M2298" i="1"/>
  <c r="L2298" i="1"/>
  <c r="K2298" i="1"/>
  <c r="J2298" i="1"/>
  <c r="I2298" i="1"/>
  <c r="H2298" i="1"/>
  <c r="G2298" i="1"/>
  <c r="F2298" i="1"/>
  <c r="E2298" i="1"/>
  <c r="M2297" i="1"/>
  <c r="L2297" i="1"/>
  <c r="K2297" i="1"/>
  <c r="J2297" i="1"/>
  <c r="I2297" i="1"/>
  <c r="H2297" i="1"/>
  <c r="G2297" i="1"/>
  <c r="F2297" i="1"/>
  <c r="E2297" i="1"/>
  <c r="M2296" i="1"/>
  <c r="L2296" i="1"/>
  <c r="K2296" i="1"/>
  <c r="J2296" i="1"/>
  <c r="I2296" i="1"/>
  <c r="H2296" i="1"/>
  <c r="G2296" i="1"/>
  <c r="F2296" i="1"/>
  <c r="E2296" i="1"/>
  <c r="M2295" i="1"/>
  <c r="L2295" i="1"/>
  <c r="K2295" i="1"/>
  <c r="J2295" i="1"/>
  <c r="I2295" i="1"/>
  <c r="H2295" i="1"/>
  <c r="G2295" i="1"/>
  <c r="F2295" i="1"/>
  <c r="E2295" i="1"/>
  <c r="M2294" i="1"/>
  <c r="L2294" i="1"/>
  <c r="K2294" i="1"/>
  <c r="J2294" i="1"/>
  <c r="I2294" i="1"/>
  <c r="H2294" i="1"/>
  <c r="G2294" i="1"/>
  <c r="F2294" i="1"/>
  <c r="E2294" i="1"/>
  <c r="M2293" i="1"/>
  <c r="L2293" i="1"/>
  <c r="K2293" i="1"/>
  <c r="J2293" i="1"/>
  <c r="I2293" i="1"/>
  <c r="H2293" i="1"/>
  <c r="G2293" i="1"/>
  <c r="F2293" i="1"/>
  <c r="E2293" i="1"/>
  <c r="M2292" i="1"/>
  <c r="L2292" i="1"/>
  <c r="K2292" i="1"/>
  <c r="J2292" i="1"/>
  <c r="I2292" i="1"/>
  <c r="H2292" i="1"/>
  <c r="G2292" i="1"/>
  <c r="F2292" i="1"/>
  <c r="E2292" i="1"/>
  <c r="M2291" i="1"/>
  <c r="L2291" i="1"/>
  <c r="K2291" i="1"/>
  <c r="J2291" i="1"/>
  <c r="I2291" i="1"/>
  <c r="H2291" i="1"/>
  <c r="G2291" i="1"/>
  <c r="F2291" i="1"/>
  <c r="E2291" i="1"/>
  <c r="M2290" i="1"/>
  <c r="L2290" i="1"/>
  <c r="K2290" i="1"/>
  <c r="J2290" i="1"/>
  <c r="I2290" i="1"/>
  <c r="H2290" i="1"/>
  <c r="G2290" i="1"/>
  <c r="F2290" i="1"/>
  <c r="E2290" i="1"/>
  <c r="M2289" i="1"/>
  <c r="L2289" i="1"/>
  <c r="K2289" i="1"/>
  <c r="J2289" i="1"/>
  <c r="I2289" i="1"/>
  <c r="H2289" i="1"/>
  <c r="G2289" i="1"/>
  <c r="F2289" i="1"/>
  <c r="E2289" i="1"/>
  <c r="M2288" i="1"/>
  <c r="L2288" i="1"/>
  <c r="K2288" i="1"/>
  <c r="J2288" i="1"/>
  <c r="I2288" i="1"/>
  <c r="H2288" i="1"/>
  <c r="G2288" i="1"/>
  <c r="F2288" i="1"/>
  <c r="E2288" i="1"/>
  <c r="M2287" i="1"/>
  <c r="L2287" i="1"/>
  <c r="K2287" i="1"/>
  <c r="J2287" i="1"/>
  <c r="I2287" i="1"/>
  <c r="H2287" i="1"/>
  <c r="G2287" i="1"/>
  <c r="F2287" i="1"/>
  <c r="E2287" i="1"/>
  <c r="M2286" i="1"/>
  <c r="L2286" i="1"/>
  <c r="K2286" i="1"/>
  <c r="J2286" i="1"/>
  <c r="I2286" i="1"/>
  <c r="H2286" i="1"/>
  <c r="G2286" i="1"/>
  <c r="F2286" i="1"/>
  <c r="E2286" i="1"/>
  <c r="M2285" i="1"/>
  <c r="L2285" i="1"/>
  <c r="K2285" i="1"/>
  <c r="J2285" i="1"/>
  <c r="I2285" i="1"/>
  <c r="H2285" i="1"/>
  <c r="G2285" i="1"/>
  <c r="F2285" i="1"/>
  <c r="E2285" i="1"/>
  <c r="M2284" i="1"/>
  <c r="L2284" i="1"/>
  <c r="K2284" i="1"/>
  <c r="J2284" i="1"/>
  <c r="I2284" i="1"/>
  <c r="H2284" i="1"/>
  <c r="G2284" i="1"/>
  <c r="F2284" i="1"/>
  <c r="E2284" i="1"/>
  <c r="M2283" i="1"/>
  <c r="L2283" i="1"/>
  <c r="K2283" i="1"/>
  <c r="J2283" i="1"/>
  <c r="I2283" i="1"/>
  <c r="H2283" i="1"/>
  <c r="G2283" i="1"/>
  <c r="F2283" i="1"/>
  <c r="E2283" i="1"/>
  <c r="M2282" i="1"/>
  <c r="L2282" i="1"/>
  <c r="K2282" i="1"/>
  <c r="J2282" i="1"/>
  <c r="I2282" i="1"/>
  <c r="H2282" i="1"/>
  <c r="G2282" i="1"/>
  <c r="F2282" i="1"/>
  <c r="E2282" i="1"/>
  <c r="M2281" i="1"/>
  <c r="L2281" i="1"/>
  <c r="K2281" i="1"/>
  <c r="J2281" i="1"/>
  <c r="I2281" i="1"/>
  <c r="H2281" i="1"/>
  <c r="G2281" i="1"/>
  <c r="F2281" i="1"/>
  <c r="E2281" i="1"/>
  <c r="M2280" i="1"/>
  <c r="L2280" i="1"/>
  <c r="K2280" i="1"/>
  <c r="J2280" i="1"/>
  <c r="I2280" i="1"/>
  <c r="H2280" i="1"/>
  <c r="G2280" i="1"/>
  <c r="F2280" i="1"/>
  <c r="E2280" i="1"/>
  <c r="M2279" i="1"/>
  <c r="L2279" i="1"/>
  <c r="K2279" i="1"/>
  <c r="J2279" i="1"/>
  <c r="I2279" i="1"/>
  <c r="H2279" i="1"/>
  <c r="G2279" i="1"/>
  <c r="F2279" i="1"/>
  <c r="E2279" i="1"/>
  <c r="M2278" i="1"/>
  <c r="L2278" i="1"/>
  <c r="K2278" i="1"/>
  <c r="J2278" i="1"/>
  <c r="I2278" i="1"/>
  <c r="H2278" i="1"/>
  <c r="G2278" i="1"/>
  <c r="F2278" i="1"/>
  <c r="E2278" i="1"/>
  <c r="M2277" i="1"/>
  <c r="L2277" i="1"/>
  <c r="K2277" i="1"/>
  <c r="J2277" i="1"/>
  <c r="I2277" i="1"/>
  <c r="H2277" i="1"/>
  <c r="G2277" i="1"/>
  <c r="F2277" i="1"/>
  <c r="E2277" i="1"/>
  <c r="M2276" i="1"/>
  <c r="L2276" i="1"/>
  <c r="K2276" i="1"/>
  <c r="J2276" i="1"/>
  <c r="I2276" i="1"/>
  <c r="H2276" i="1"/>
  <c r="G2276" i="1"/>
  <c r="F2276" i="1"/>
  <c r="E2276" i="1"/>
  <c r="M2275" i="1"/>
  <c r="L2275" i="1"/>
  <c r="K2275" i="1"/>
  <c r="J2275" i="1"/>
  <c r="I2275" i="1"/>
  <c r="H2275" i="1"/>
  <c r="G2275" i="1"/>
  <c r="F2275" i="1"/>
  <c r="E2275" i="1"/>
  <c r="M2274" i="1"/>
  <c r="L2274" i="1"/>
  <c r="K2274" i="1"/>
  <c r="J2274" i="1"/>
  <c r="I2274" i="1"/>
  <c r="H2274" i="1"/>
  <c r="G2274" i="1"/>
  <c r="F2274" i="1"/>
  <c r="E2274" i="1"/>
  <c r="M2273" i="1"/>
  <c r="L2273" i="1"/>
  <c r="K2273" i="1"/>
  <c r="J2273" i="1"/>
  <c r="I2273" i="1"/>
  <c r="H2273" i="1"/>
  <c r="G2273" i="1"/>
  <c r="F2273" i="1"/>
  <c r="E2273" i="1"/>
  <c r="M2272" i="1"/>
  <c r="L2272" i="1"/>
  <c r="K2272" i="1"/>
  <c r="J2272" i="1"/>
  <c r="I2272" i="1"/>
  <c r="H2272" i="1"/>
  <c r="G2272" i="1"/>
  <c r="F2272" i="1"/>
  <c r="E2272" i="1"/>
  <c r="M2271" i="1"/>
  <c r="L2271" i="1"/>
  <c r="K2271" i="1"/>
  <c r="J2271" i="1"/>
  <c r="I2271" i="1"/>
  <c r="H2271" i="1"/>
  <c r="G2271" i="1"/>
  <c r="F2271" i="1"/>
  <c r="E2271" i="1"/>
  <c r="M2270" i="1"/>
  <c r="L2270" i="1"/>
  <c r="K2270" i="1"/>
  <c r="J2270" i="1"/>
  <c r="I2270" i="1"/>
  <c r="H2270" i="1"/>
  <c r="G2270" i="1"/>
  <c r="F2270" i="1"/>
  <c r="E2270" i="1"/>
  <c r="M2269" i="1"/>
  <c r="L2269" i="1"/>
  <c r="K2269" i="1"/>
  <c r="J2269" i="1"/>
  <c r="I2269" i="1"/>
  <c r="H2269" i="1"/>
  <c r="G2269" i="1"/>
  <c r="F2269" i="1"/>
  <c r="E2269" i="1"/>
  <c r="M2268" i="1"/>
  <c r="L2268" i="1"/>
  <c r="K2268" i="1"/>
  <c r="J2268" i="1"/>
  <c r="I2268" i="1"/>
  <c r="H2268" i="1"/>
  <c r="G2268" i="1"/>
  <c r="F2268" i="1"/>
  <c r="E2268" i="1"/>
  <c r="M2267" i="1"/>
  <c r="L2267" i="1"/>
  <c r="K2267" i="1"/>
  <c r="J2267" i="1"/>
  <c r="I2267" i="1"/>
  <c r="H2267" i="1"/>
  <c r="G2267" i="1"/>
  <c r="F2267" i="1"/>
  <c r="E2267" i="1"/>
  <c r="M2266" i="1"/>
  <c r="L2266" i="1"/>
  <c r="K2266" i="1"/>
  <c r="J2266" i="1"/>
  <c r="I2266" i="1"/>
  <c r="H2266" i="1"/>
  <c r="G2266" i="1"/>
  <c r="F2266" i="1"/>
  <c r="E2266" i="1"/>
  <c r="M2265" i="1"/>
  <c r="L2265" i="1"/>
  <c r="K2265" i="1"/>
  <c r="J2265" i="1"/>
  <c r="I2265" i="1"/>
  <c r="H2265" i="1"/>
  <c r="G2265" i="1"/>
  <c r="F2265" i="1"/>
  <c r="E2265" i="1"/>
  <c r="M2264" i="1"/>
  <c r="L2264" i="1"/>
  <c r="K2264" i="1"/>
  <c r="J2264" i="1"/>
  <c r="I2264" i="1"/>
  <c r="H2264" i="1"/>
  <c r="G2264" i="1"/>
  <c r="F2264" i="1"/>
  <c r="E2264" i="1"/>
  <c r="M2263" i="1"/>
  <c r="L2263" i="1"/>
  <c r="K2263" i="1"/>
  <c r="J2263" i="1"/>
  <c r="I2263" i="1"/>
  <c r="H2263" i="1"/>
  <c r="G2263" i="1"/>
  <c r="F2263" i="1"/>
  <c r="E2263" i="1"/>
  <c r="M2262" i="1"/>
  <c r="L2262" i="1"/>
  <c r="K2262" i="1"/>
  <c r="J2262" i="1"/>
  <c r="I2262" i="1"/>
  <c r="H2262" i="1"/>
  <c r="G2262" i="1"/>
  <c r="F2262" i="1"/>
  <c r="E2262" i="1"/>
  <c r="M2261" i="1"/>
  <c r="L2261" i="1"/>
  <c r="K2261" i="1"/>
  <c r="J2261" i="1"/>
  <c r="I2261" i="1"/>
  <c r="H2261" i="1"/>
  <c r="G2261" i="1"/>
  <c r="F2261" i="1"/>
  <c r="E2261" i="1"/>
  <c r="M2260" i="1"/>
  <c r="L2260" i="1"/>
  <c r="K2260" i="1"/>
  <c r="J2260" i="1"/>
  <c r="I2260" i="1"/>
  <c r="H2260" i="1"/>
  <c r="G2260" i="1"/>
  <c r="F2260" i="1"/>
  <c r="E2260" i="1"/>
  <c r="M2259" i="1"/>
  <c r="L2259" i="1"/>
  <c r="K2259" i="1"/>
  <c r="J2259" i="1"/>
  <c r="I2259" i="1"/>
  <c r="H2259" i="1"/>
  <c r="G2259" i="1"/>
  <c r="F2259" i="1"/>
  <c r="E2259" i="1"/>
  <c r="M2258" i="1"/>
  <c r="L2258" i="1"/>
  <c r="K2258" i="1"/>
  <c r="J2258" i="1"/>
  <c r="I2258" i="1"/>
  <c r="H2258" i="1"/>
  <c r="G2258" i="1"/>
  <c r="F2258" i="1"/>
  <c r="E2258" i="1"/>
  <c r="M2257" i="1"/>
  <c r="L2257" i="1"/>
  <c r="K2257" i="1"/>
  <c r="J2257" i="1"/>
  <c r="I2257" i="1"/>
  <c r="H2257" i="1"/>
  <c r="G2257" i="1"/>
  <c r="F2257" i="1"/>
  <c r="E2257" i="1"/>
  <c r="M2256" i="1"/>
  <c r="L2256" i="1"/>
  <c r="K2256" i="1"/>
  <c r="J2256" i="1"/>
  <c r="I2256" i="1"/>
  <c r="H2256" i="1"/>
  <c r="G2256" i="1"/>
  <c r="F2256" i="1"/>
  <c r="E2256" i="1"/>
  <c r="M2255" i="1"/>
  <c r="L2255" i="1"/>
  <c r="K2255" i="1"/>
  <c r="J2255" i="1"/>
  <c r="I2255" i="1"/>
  <c r="H2255" i="1"/>
  <c r="G2255" i="1"/>
  <c r="F2255" i="1"/>
  <c r="E2255" i="1"/>
  <c r="M2254" i="1"/>
  <c r="L2254" i="1"/>
  <c r="K2254" i="1"/>
  <c r="J2254" i="1"/>
  <c r="I2254" i="1"/>
  <c r="H2254" i="1"/>
  <c r="G2254" i="1"/>
  <c r="F2254" i="1"/>
  <c r="E2254" i="1"/>
  <c r="M2253" i="1"/>
  <c r="L2253" i="1"/>
  <c r="K2253" i="1"/>
  <c r="J2253" i="1"/>
  <c r="I2253" i="1"/>
  <c r="H2253" i="1"/>
  <c r="G2253" i="1"/>
  <c r="F2253" i="1"/>
  <c r="E2253" i="1"/>
  <c r="M2252" i="1"/>
  <c r="L2252" i="1"/>
  <c r="K2252" i="1"/>
  <c r="J2252" i="1"/>
  <c r="I2252" i="1"/>
  <c r="H2252" i="1"/>
  <c r="G2252" i="1"/>
  <c r="F2252" i="1"/>
  <c r="E2252" i="1"/>
  <c r="M2251" i="1"/>
  <c r="L2251" i="1"/>
  <c r="K2251" i="1"/>
  <c r="J2251" i="1"/>
  <c r="I2251" i="1"/>
  <c r="H2251" i="1"/>
  <c r="G2251" i="1"/>
  <c r="F2251" i="1"/>
  <c r="E2251" i="1"/>
  <c r="M2250" i="1"/>
  <c r="L2250" i="1"/>
  <c r="K2250" i="1"/>
  <c r="J2250" i="1"/>
  <c r="I2250" i="1"/>
  <c r="H2250" i="1"/>
  <c r="G2250" i="1"/>
  <c r="F2250" i="1"/>
  <c r="E2250" i="1"/>
  <c r="M2249" i="1"/>
  <c r="L2249" i="1"/>
  <c r="K2249" i="1"/>
  <c r="J2249" i="1"/>
  <c r="I2249" i="1"/>
  <c r="H2249" i="1"/>
  <c r="G2249" i="1"/>
  <c r="F2249" i="1"/>
  <c r="E2249" i="1"/>
  <c r="M2248" i="1"/>
  <c r="L2248" i="1"/>
  <c r="K2248" i="1"/>
  <c r="J2248" i="1"/>
  <c r="I2248" i="1"/>
  <c r="H2248" i="1"/>
  <c r="G2248" i="1"/>
  <c r="F2248" i="1"/>
  <c r="E2248" i="1"/>
  <c r="M2247" i="1"/>
  <c r="L2247" i="1"/>
  <c r="K2247" i="1"/>
  <c r="J2247" i="1"/>
  <c r="I2247" i="1"/>
  <c r="H2247" i="1"/>
  <c r="G2247" i="1"/>
  <c r="F2247" i="1"/>
  <c r="E2247" i="1"/>
  <c r="M2246" i="1"/>
  <c r="L2246" i="1"/>
  <c r="K2246" i="1"/>
  <c r="J2246" i="1"/>
  <c r="I2246" i="1"/>
  <c r="H2246" i="1"/>
  <c r="G2246" i="1"/>
  <c r="F2246" i="1"/>
  <c r="E2246" i="1"/>
  <c r="M2245" i="1"/>
  <c r="L2245" i="1"/>
  <c r="K2245" i="1"/>
  <c r="J2245" i="1"/>
  <c r="I2245" i="1"/>
  <c r="H2245" i="1"/>
  <c r="G2245" i="1"/>
  <c r="F2245" i="1"/>
  <c r="E2245" i="1"/>
  <c r="M2244" i="1"/>
  <c r="L2244" i="1"/>
  <c r="K2244" i="1"/>
  <c r="J2244" i="1"/>
  <c r="I2244" i="1"/>
  <c r="H2244" i="1"/>
  <c r="G2244" i="1"/>
  <c r="F2244" i="1"/>
  <c r="E2244" i="1"/>
  <c r="M2243" i="1"/>
  <c r="L2243" i="1"/>
  <c r="K2243" i="1"/>
  <c r="J2243" i="1"/>
  <c r="I2243" i="1"/>
  <c r="H2243" i="1"/>
  <c r="G2243" i="1"/>
  <c r="F2243" i="1"/>
  <c r="E2243" i="1"/>
  <c r="M2242" i="1"/>
  <c r="L2242" i="1"/>
  <c r="K2242" i="1"/>
  <c r="J2242" i="1"/>
  <c r="I2242" i="1"/>
  <c r="H2242" i="1"/>
  <c r="G2242" i="1"/>
  <c r="F2242" i="1"/>
  <c r="E2242" i="1"/>
  <c r="M2241" i="1"/>
  <c r="L2241" i="1"/>
  <c r="K2241" i="1"/>
  <c r="J2241" i="1"/>
  <c r="I2241" i="1"/>
  <c r="H2241" i="1"/>
  <c r="G2241" i="1"/>
  <c r="F2241" i="1"/>
  <c r="E2241" i="1"/>
  <c r="M2240" i="1"/>
  <c r="L2240" i="1"/>
  <c r="K2240" i="1"/>
  <c r="J2240" i="1"/>
  <c r="I2240" i="1"/>
  <c r="H2240" i="1"/>
  <c r="G2240" i="1"/>
  <c r="F2240" i="1"/>
  <c r="E2240" i="1"/>
  <c r="M2239" i="1"/>
  <c r="L2239" i="1"/>
  <c r="K2239" i="1"/>
  <c r="J2239" i="1"/>
  <c r="I2239" i="1"/>
  <c r="H2239" i="1"/>
  <c r="G2239" i="1"/>
  <c r="F2239" i="1"/>
  <c r="E2239" i="1"/>
  <c r="M2238" i="1"/>
  <c r="L2238" i="1"/>
  <c r="K2238" i="1"/>
  <c r="J2238" i="1"/>
  <c r="I2238" i="1"/>
  <c r="H2238" i="1"/>
  <c r="G2238" i="1"/>
  <c r="F2238" i="1"/>
  <c r="E2238" i="1"/>
  <c r="M2237" i="1"/>
  <c r="L2237" i="1"/>
  <c r="K2237" i="1"/>
  <c r="J2237" i="1"/>
  <c r="I2237" i="1"/>
  <c r="H2237" i="1"/>
  <c r="G2237" i="1"/>
  <c r="F2237" i="1"/>
  <c r="E2237" i="1"/>
  <c r="M2236" i="1"/>
  <c r="L2236" i="1"/>
  <c r="K2236" i="1"/>
  <c r="J2236" i="1"/>
  <c r="I2236" i="1"/>
  <c r="H2236" i="1"/>
  <c r="G2236" i="1"/>
  <c r="F2236" i="1"/>
  <c r="E2236" i="1"/>
  <c r="M2235" i="1"/>
  <c r="L2235" i="1"/>
  <c r="K2235" i="1"/>
  <c r="J2235" i="1"/>
  <c r="I2235" i="1"/>
  <c r="H2235" i="1"/>
  <c r="G2235" i="1"/>
  <c r="F2235" i="1"/>
  <c r="E2235" i="1"/>
  <c r="M2234" i="1"/>
  <c r="L2234" i="1"/>
  <c r="K2234" i="1"/>
  <c r="J2234" i="1"/>
  <c r="I2234" i="1"/>
  <c r="H2234" i="1"/>
  <c r="G2234" i="1"/>
  <c r="F2234" i="1"/>
  <c r="E2234" i="1"/>
  <c r="M2233" i="1"/>
  <c r="L2233" i="1"/>
  <c r="K2233" i="1"/>
  <c r="J2233" i="1"/>
  <c r="I2233" i="1"/>
  <c r="H2233" i="1"/>
  <c r="G2233" i="1"/>
  <c r="F2233" i="1"/>
  <c r="E2233" i="1"/>
  <c r="M2232" i="1"/>
  <c r="L2232" i="1"/>
  <c r="K2232" i="1"/>
  <c r="J2232" i="1"/>
  <c r="I2232" i="1"/>
  <c r="H2232" i="1"/>
  <c r="G2232" i="1"/>
  <c r="F2232" i="1"/>
  <c r="E2232" i="1"/>
  <c r="M2231" i="1"/>
  <c r="L2231" i="1"/>
  <c r="K2231" i="1"/>
  <c r="J2231" i="1"/>
  <c r="I2231" i="1"/>
  <c r="H2231" i="1"/>
  <c r="G2231" i="1"/>
  <c r="F2231" i="1"/>
  <c r="E2231" i="1"/>
  <c r="M2230" i="1"/>
  <c r="L2230" i="1"/>
  <c r="K2230" i="1"/>
  <c r="J2230" i="1"/>
  <c r="I2230" i="1"/>
  <c r="H2230" i="1"/>
  <c r="G2230" i="1"/>
  <c r="F2230" i="1"/>
  <c r="E2230" i="1"/>
  <c r="M2229" i="1"/>
  <c r="L2229" i="1"/>
  <c r="K2229" i="1"/>
  <c r="J2229" i="1"/>
  <c r="I2229" i="1"/>
  <c r="H2229" i="1"/>
  <c r="G2229" i="1"/>
  <c r="F2229" i="1"/>
  <c r="E2229" i="1"/>
  <c r="M2228" i="1"/>
  <c r="L2228" i="1"/>
  <c r="K2228" i="1"/>
  <c r="J2228" i="1"/>
  <c r="I2228" i="1"/>
  <c r="H2228" i="1"/>
  <c r="G2228" i="1"/>
  <c r="F2228" i="1"/>
  <c r="E2228" i="1"/>
  <c r="M2227" i="1"/>
  <c r="L2227" i="1"/>
  <c r="K2227" i="1"/>
  <c r="J2227" i="1"/>
  <c r="I2227" i="1"/>
  <c r="H2227" i="1"/>
  <c r="G2227" i="1"/>
  <c r="F2227" i="1"/>
  <c r="E2227" i="1"/>
  <c r="M2226" i="1"/>
  <c r="L2226" i="1"/>
  <c r="K2226" i="1"/>
  <c r="J2226" i="1"/>
  <c r="I2226" i="1"/>
  <c r="H2226" i="1"/>
  <c r="G2226" i="1"/>
  <c r="F2226" i="1"/>
  <c r="E2226" i="1"/>
  <c r="M2225" i="1"/>
  <c r="L2225" i="1"/>
  <c r="K2225" i="1"/>
  <c r="J2225" i="1"/>
  <c r="I2225" i="1"/>
  <c r="H2225" i="1"/>
  <c r="G2225" i="1"/>
  <c r="F2225" i="1"/>
  <c r="E2225" i="1"/>
  <c r="M2224" i="1"/>
  <c r="L2224" i="1"/>
  <c r="K2224" i="1"/>
  <c r="J2224" i="1"/>
  <c r="I2224" i="1"/>
  <c r="H2224" i="1"/>
  <c r="G2224" i="1"/>
  <c r="F2224" i="1"/>
  <c r="E2224" i="1"/>
  <c r="M2223" i="1"/>
  <c r="L2223" i="1"/>
  <c r="K2223" i="1"/>
  <c r="J2223" i="1"/>
  <c r="I2223" i="1"/>
  <c r="H2223" i="1"/>
  <c r="G2223" i="1"/>
  <c r="F2223" i="1"/>
  <c r="E2223" i="1"/>
  <c r="M2222" i="1"/>
  <c r="L2222" i="1"/>
  <c r="K2222" i="1"/>
  <c r="J2222" i="1"/>
  <c r="I2222" i="1"/>
  <c r="H2222" i="1"/>
  <c r="G2222" i="1"/>
  <c r="F2222" i="1"/>
  <c r="E2222" i="1"/>
  <c r="M2221" i="1"/>
  <c r="L2221" i="1"/>
  <c r="K2221" i="1"/>
  <c r="J2221" i="1"/>
  <c r="I2221" i="1"/>
  <c r="H2221" i="1"/>
  <c r="G2221" i="1"/>
  <c r="F2221" i="1"/>
  <c r="E2221" i="1"/>
  <c r="M2220" i="1"/>
  <c r="L2220" i="1"/>
  <c r="K2220" i="1"/>
  <c r="J2220" i="1"/>
  <c r="I2220" i="1"/>
  <c r="H2220" i="1"/>
  <c r="G2220" i="1"/>
  <c r="F2220" i="1"/>
  <c r="E2220" i="1"/>
  <c r="M2219" i="1"/>
  <c r="L2219" i="1"/>
  <c r="K2219" i="1"/>
  <c r="J2219" i="1"/>
  <c r="I2219" i="1"/>
  <c r="H2219" i="1"/>
  <c r="G2219" i="1"/>
  <c r="F2219" i="1"/>
  <c r="E2219" i="1"/>
  <c r="M2218" i="1"/>
  <c r="L2218" i="1"/>
  <c r="K2218" i="1"/>
  <c r="J2218" i="1"/>
  <c r="I2218" i="1"/>
  <c r="H2218" i="1"/>
  <c r="G2218" i="1"/>
  <c r="F2218" i="1"/>
  <c r="E2218" i="1"/>
  <c r="M2217" i="1"/>
  <c r="L2217" i="1"/>
  <c r="K2217" i="1"/>
  <c r="J2217" i="1"/>
  <c r="I2217" i="1"/>
  <c r="H2217" i="1"/>
  <c r="G2217" i="1"/>
  <c r="F2217" i="1"/>
  <c r="E2217" i="1"/>
  <c r="M2216" i="1"/>
  <c r="L2216" i="1"/>
  <c r="K2216" i="1"/>
  <c r="J2216" i="1"/>
  <c r="I2216" i="1"/>
  <c r="H2216" i="1"/>
  <c r="G2216" i="1"/>
  <c r="F2216" i="1"/>
  <c r="E2216" i="1"/>
  <c r="M2215" i="1"/>
  <c r="L2215" i="1"/>
  <c r="K2215" i="1"/>
  <c r="J2215" i="1"/>
  <c r="I2215" i="1"/>
  <c r="H2215" i="1"/>
  <c r="G2215" i="1"/>
  <c r="F2215" i="1"/>
  <c r="E2215" i="1"/>
  <c r="M2214" i="1"/>
  <c r="L2214" i="1"/>
  <c r="K2214" i="1"/>
  <c r="J2214" i="1"/>
  <c r="I2214" i="1"/>
  <c r="H2214" i="1"/>
  <c r="G2214" i="1"/>
  <c r="F2214" i="1"/>
  <c r="E2214" i="1"/>
  <c r="M2213" i="1"/>
  <c r="L2213" i="1"/>
  <c r="K2213" i="1"/>
  <c r="J2213" i="1"/>
  <c r="I2213" i="1"/>
  <c r="H2213" i="1"/>
  <c r="G2213" i="1"/>
  <c r="F2213" i="1"/>
  <c r="E2213" i="1"/>
  <c r="M2212" i="1"/>
  <c r="L2212" i="1"/>
  <c r="K2212" i="1"/>
  <c r="J2212" i="1"/>
  <c r="I2212" i="1"/>
  <c r="H2212" i="1"/>
  <c r="G2212" i="1"/>
  <c r="F2212" i="1"/>
  <c r="E2212" i="1"/>
  <c r="M2211" i="1"/>
  <c r="L2211" i="1"/>
  <c r="K2211" i="1"/>
  <c r="J2211" i="1"/>
  <c r="I2211" i="1"/>
  <c r="H2211" i="1"/>
  <c r="G2211" i="1"/>
  <c r="F2211" i="1"/>
  <c r="E2211" i="1"/>
  <c r="M2210" i="1"/>
  <c r="L2210" i="1"/>
  <c r="K2210" i="1"/>
  <c r="J2210" i="1"/>
  <c r="I2210" i="1"/>
  <c r="H2210" i="1"/>
  <c r="G2210" i="1"/>
  <c r="F2210" i="1"/>
  <c r="E2210" i="1"/>
  <c r="M2209" i="1"/>
  <c r="L2209" i="1"/>
  <c r="K2209" i="1"/>
  <c r="J2209" i="1"/>
  <c r="I2209" i="1"/>
  <c r="H2209" i="1"/>
  <c r="G2209" i="1"/>
  <c r="F2209" i="1"/>
  <c r="E2209" i="1"/>
  <c r="M2208" i="1"/>
  <c r="L2208" i="1"/>
  <c r="K2208" i="1"/>
  <c r="J2208" i="1"/>
  <c r="I2208" i="1"/>
  <c r="H2208" i="1"/>
  <c r="G2208" i="1"/>
  <c r="F2208" i="1"/>
  <c r="E2208" i="1"/>
  <c r="M2207" i="1"/>
  <c r="L2207" i="1"/>
  <c r="K2207" i="1"/>
  <c r="J2207" i="1"/>
  <c r="I2207" i="1"/>
  <c r="H2207" i="1"/>
  <c r="G2207" i="1"/>
  <c r="F2207" i="1"/>
  <c r="E2207" i="1"/>
  <c r="M2206" i="1"/>
  <c r="L2206" i="1"/>
  <c r="K2206" i="1"/>
  <c r="J2206" i="1"/>
  <c r="I2206" i="1"/>
  <c r="H2206" i="1"/>
  <c r="G2206" i="1"/>
  <c r="F2206" i="1"/>
  <c r="E2206" i="1"/>
  <c r="M2205" i="1"/>
  <c r="L2205" i="1"/>
  <c r="K2205" i="1"/>
  <c r="J2205" i="1"/>
  <c r="I2205" i="1"/>
  <c r="H2205" i="1"/>
  <c r="G2205" i="1"/>
  <c r="F2205" i="1"/>
  <c r="E2205" i="1"/>
  <c r="M2204" i="1"/>
  <c r="L2204" i="1"/>
  <c r="K2204" i="1"/>
  <c r="J2204" i="1"/>
  <c r="I2204" i="1"/>
  <c r="H2204" i="1"/>
  <c r="G2204" i="1"/>
  <c r="F2204" i="1"/>
  <c r="E2204" i="1"/>
  <c r="M2203" i="1"/>
  <c r="L2203" i="1"/>
  <c r="K2203" i="1"/>
  <c r="J2203" i="1"/>
  <c r="I2203" i="1"/>
  <c r="H2203" i="1"/>
  <c r="G2203" i="1"/>
  <c r="F2203" i="1"/>
  <c r="E2203" i="1"/>
  <c r="M2202" i="1"/>
  <c r="L2202" i="1"/>
  <c r="K2202" i="1"/>
  <c r="J2202" i="1"/>
  <c r="I2202" i="1"/>
  <c r="H2202" i="1"/>
  <c r="G2202" i="1"/>
  <c r="F2202" i="1"/>
  <c r="E2202" i="1"/>
  <c r="M2201" i="1"/>
  <c r="L2201" i="1"/>
  <c r="K2201" i="1"/>
  <c r="J2201" i="1"/>
  <c r="I2201" i="1"/>
  <c r="H2201" i="1"/>
  <c r="G2201" i="1"/>
  <c r="F2201" i="1"/>
  <c r="E2201" i="1"/>
  <c r="M2200" i="1"/>
  <c r="L2200" i="1"/>
  <c r="K2200" i="1"/>
  <c r="J2200" i="1"/>
  <c r="I2200" i="1"/>
  <c r="H2200" i="1"/>
  <c r="G2200" i="1"/>
  <c r="F2200" i="1"/>
  <c r="E2200" i="1"/>
  <c r="M2199" i="1"/>
  <c r="L2199" i="1"/>
  <c r="K2199" i="1"/>
  <c r="J2199" i="1"/>
  <c r="I2199" i="1"/>
  <c r="H2199" i="1"/>
  <c r="G2199" i="1"/>
  <c r="F2199" i="1"/>
  <c r="E2199" i="1"/>
  <c r="M2198" i="1"/>
  <c r="L2198" i="1"/>
  <c r="K2198" i="1"/>
  <c r="J2198" i="1"/>
  <c r="I2198" i="1"/>
  <c r="H2198" i="1"/>
  <c r="G2198" i="1"/>
  <c r="F2198" i="1"/>
  <c r="E2198" i="1"/>
  <c r="M2197" i="1"/>
  <c r="L2197" i="1"/>
  <c r="K2197" i="1"/>
  <c r="J2197" i="1"/>
  <c r="I2197" i="1"/>
  <c r="H2197" i="1"/>
  <c r="G2197" i="1"/>
  <c r="F2197" i="1"/>
  <c r="E2197" i="1"/>
  <c r="M2196" i="1"/>
  <c r="L2196" i="1"/>
  <c r="K2196" i="1"/>
  <c r="J2196" i="1"/>
  <c r="I2196" i="1"/>
  <c r="H2196" i="1"/>
  <c r="G2196" i="1"/>
  <c r="F2196" i="1"/>
  <c r="E2196" i="1"/>
  <c r="M2195" i="1"/>
  <c r="L2195" i="1"/>
  <c r="K2195" i="1"/>
  <c r="J2195" i="1"/>
  <c r="I2195" i="1"/>
  <c r="H2195" i="1"/>
  <c r="G2195" i="1"/>
  <c r="F2195" i="1"/>
  <c r="E2195" i="1"/>
  <c r="M2194" i="1"/>
  <c r="L2194" i="1"/>
  <c r="K2194" i="1"/>
  <c r="J2194" i="1"/>
  <c r="I2194" i="1"/>
  <c r="H2194" i="1"/>
  <c r="G2194" i="1"/>
  <c r="F2194" i="1"/>
  <c r="E2194" i="1"/>
  <c r="M2193" i="1"/>
  <c r="L2193" i="1"/>
  <c r="K2193" i="1"/>
  <c r="J2193" i="1"/>
  <c r="I2193" i="1"/>
  <c r="H2193" i="1"/>
  <c r="G2193" i="1"/>
  <c r="F2193" i="1"/>
  <c r="E2193" i="1"/>
  <c r="M2192" i="1"/>
  <c r="L2192" i="1"/>
  <c r="K2192" i="1"/>
  <c r="J2192" i="1"/>
  <c r="I2192" i="1"/>
  <c r="H2192" i="1"/>
  <c r="G2192" i="1"/>
  <c r="F2192" i="1"/>
  <c r="E2192" i="1"/>
  <c r="M2191" i="1"/>
  <c r="L2191" i="1"/>
  <c r="K2191" i="1"/>
  <c r="J2191" i="1"/>
  <c r="I2191" i="1"/>
  <c r="H2191" i="1"/>
  <c r="G2191" i="1"/>
  <c r="F2191" i="1"/>
  <c r="E2191" i="1"/>
  <c r="M2190" i="1"/>
  <c r="L2190" i="1"/>
  <c r="K2190" i="1"/>
  <c r="J2190" i="1"/>
  <c r="I2190" i="1"/>
  <c r="H2190" i="1"/>
  <c r="G2190" i="1"/>
  <c r="F2190" i="1"/>
  <c r="E2190" i="1"/>
  <c r="M2189" i="1"/>
  <c r="L2189" i="1"/>
  <c r="K2189" i="1"/>
  <c r="J2189" i="1"/>
  <c r="I2189" i="1"/>
  <c r="H2189" i="1"/>
  <c r="G2189" i="1"/>
  <c r="F2189" i="1"/>
  <c r="E2189" i="1"/>
  <c r="M2188" i="1"/>
  <c r="L2188" i="1"/>
  <c r="K2188" i="1"/>
  <c r="J2188" i="1"/>
  <c r="I2188" i="1"/>
  <c r="H2188" i="1"/>
  <c r="G2188" i="1"/>
  <c r="F2188" i="1"/>
  <c r="E2188" i="1"/>
  <c r="M2187" i="1"/>
  <c r="L2187" i="1"/>
  <c r="K2187" i="1"/>
  <c r="J2187" i="1"/>
  <c r="I2187" i="1"/>
  <c r="H2187" i="1"/>
  <c r="G2187" i="1"/>
  <c r="F2187" i="1"/>
  <c r="E2187" i="1"/>
  <c r="M2186" i="1"/>
  <c r="L2186" i="1"/>
  <c r="K2186" i="1"/>
  <c r="J2186" i="1"/>
  <c r="I2186" i="1"/>
  <c r="H2186" i="1"/>
  <c r="G2186" i="1"/>
  <c r="F2186" i="1"/>
  <c r="E2186" i="1"/>
  <c r="M2185" i="1"/>
  <c r="L2185" i="1"/>
  <c r="K2185" i="1"/>
  <c r="J2185" i="1"/>
  <c r="I2185" i="1"/>
  <c r="H2185" i="1"/>
  <c r="G2185" i="1"/>
  <c r="F2185" i="1"/>
  <c r="E2185" i="1"/>
  <c r="M2184" i="1"/>
  <c r="L2184" i="1"/>
  <c r="K2184" i="1"/>
  <c r="J2184" i="1"/>
  <c r="I2184" i="1"/>
  <c r="H2184" i="1"/>
  <c r="G2184" i="1"/>
  <c r="F2184" i="1"/>
  <c r="E2184" i="1"/>
  <c r="M2183" i="1"/>
  <c r="L2183" i="1"/>
  <c r="K2183" i="1"/>
  <c r="J2183" i="1"/>
  <c r="I2183" i="1"/>
  <c r="H2183" i="1"/>
  <c r="G2183" i="1"/>
  <c r="F2183" i="1"/>
  <c r="E2183" i="1"/>
  <c r="M2182" i="1"/>
  <c r="L2182" i="1"/>
  <c r="K2182" i="1"/>
  <c r="J2182" i="1"/>
  <c r="I2182" i="1"/>
  <c r="H2182" i="1"/>
  <c r="G2182" i="1"/>
  <c r="F2182" i="1"/>
  <c r="E2182" i="1"/>
  <c r="M2181" i="1"/>
  <c r="L2181" i="1"/>
  <c r="K2181" i="1"/>
  <c r="J2181" i="1"/>
  <c r="I2181" i="1"/>
  <c r="H2181" i="1"/>
  <c r="G2181" i="1"/>
  <c r="F2181" i="1"/>
  <c r="E2181" i="1"/>
  <c r="M2180" i="1"/>
  <c r="L2180" i="1"/>
  <c r="K2180" i="1"/>
  <c r="J2180" i="1"/>
  <c r="I2180" i="1"/>
  <c r="H2180" i="1"/>
  <c r="G2180" i="1"/>
  <c r="F2180" i="1"/>
  <c r="E2180" i="1"/>
  <c r="M2179" i="1"/>
  <c r="L2179" i="1"/>
  <c r="K2179" i="1"/>
  <c r="J2179" i="1"/>
  <c r="I2179" i="1"/>
  <c r="H2179" i="1"/>
  <c r="G2179" i="1"/>
  <c r="F2179" i="1"/>
  <c r="E2179" i="1"/>
  <c r="M2178" i="1"/>
  <c r="L2178" i="1"/>
  <c r="K2178" i="1"/>
  <c r="J2178" i="1"/>
  <c r="I2178" i="1"/>
  <c r="H2178" i="1"/>
  <c r="G2178" i="1"/>
  <c r="F2178" i="1"/>
  <c r="E2178" i="1"/>
  <c r="M2177" i="1"/>
  <c r="L2177" i="1"/>
  <c r="K2177" i="1"/>
  <c r="J2177" i="1"/>
  <c r="I2177" i="1"/>
  <c r="H2177" i="1"/>
  <c r="G2177" i="1"/>
  <c r="F2177" i="1"/>
  <c r="E2177" i="1"/>
  <c r="M2176" i="1"/>
  <c r="L2176" i="1"/>
  <c r="K2176" i="1"/>
  <c r="J2176" i="1"/>
  <c r="I2176" i="1"/>
  <c r="H2176" i="1"/>
  <c r="G2176" i="1"/>
  <c r="F2176" i="1"/>
  <c r="E2176" i="1"/>
  <c r="M2175" i="1"/>
  <c r="L2175" i="1"/>
  <c r="K2175" i="1"/>
  <c r="J2175" i="1"/>
  <c r="I2175" i="1"/>
  <c r="H2175" i="1"/>
  <c r="G2175" i="1"/>
  <c r="F2175" i="1"/>
  <c r="E2175" i="1"/>
  <c r="M2174" i="1"/>
  <c r="L2174" i="1"/>
  <c r="K2174" i="1"/>
  <c r="J2174" i="1"/>
  <c r="I2174" i="1"/>
  <c r="H2174" i="1"/>
  <c r="G2174" i="1"/>
  <c r="F2174" i="1"/>
  <c r="E2174" i="1"/>
  <c r="M2173" i="1"/>
  <c r="L2173" i="1"/>
  <c r="K2173" i="1"/>
  <c r="J2173" i="1"/>
  <c r="I2173" i="1"/>
  <c r="H2173" i="1"/>
  <c r="G2173" i="1"/>
  <c r="F2173" i="1"/>
  <c r="E2173" i="1"/>
  <c r="M2172" i="1"/>
  <c r="L2172" i="1"/>
  <c r="K2172" i="1"/>
  <c r="J2172" i="1"/>
  <c r="I2172" i="1"/>
  <c r="H2172" i="1"/>
  <c r="G2172" i="1"/>
  <c r="F2172" i="1"/>
  <c r="E2172" i="1"/>
  <c r="M2171" i="1"/>
  <c r="L2171" i="1"/>
  <c r="K2171" i="1"/>
  <c r="J2171" i="1"/>
  <c r="I2171" i="1"/>
  <c r="H2171" i="1"/>
  <c r="G2171" i="1"/>
  <c r="F2171" i="1"/>
  <c r="E2171" i="1"/>
  <c r="M2170" i="1"/>
  <c r="L2170" i="1"/>
  <c r="K2170" i="1"/>
  <c r="J2170" i="1"/>
  <c r="I2170" i="1"/>
  <c r="H2170" i="1"/>
  <c r="G2170" i="1"/>
  <c r="F2170" i="1"/>
  <c r="E2170" i="1"/>
  <c r="M2169" i="1"/>
  <c r="L2169" i="1"/>
  <c r="K2169" i="1"/>
  <c r="J2169" i="1"/>
  <c r="I2169" i="1"/>
  <c r="H2169" i="1"/>
  <c r="G2169" i="1"/>
  <c r="F2169" i="1"/>
  <c r="E2169" i="1"/>
  <c r="M2168" i="1"/>
  <c r="L2168" i="1"/>
  <c r="K2168" i="1"/>
  <c r="J2168" i="1"/>
  <c r="I2168" i="1"/>
  <c r="H2168" i="1"/>
  <c r="G2168" i="1"/>
  <c r="F2168" i="1"/>
  <c r="E2168" i="1"/>
  <c r="M2167" i="1"/>
  <c r="L2167" i="1"/>
  <c r="K2167" i="1"/>
  <c r="J2167" i="1"/>
  <c r="I2167" i="1"/>
  <c r="H2167" i="1"/>
  <c r="G2167" i="1"/>
  <c r="F2167" i="1"/>
  <c r="E2167" i="1"/>
  <c r="M2166" i="1"/>
  <c r="L2166" i="1"/>
  <c r="K2166" i="1"/>
  <c r="J2166" i="1"/>
  <c r="I2166" i="1"/>
  <c r="H2166" i="1"/>
  <c r="G2166" i="1"/>
  <c r="F2166" i="1"/>
  <c r="E2166" i="1"/>
  <c r="M2165" i="1"/>
  <c r="L2165" i="1"/>
  <c r="K2165" i="1"/>
  <c r="J2165" i="1"/>
  <c r="I2165" i="1"/>
  <c r="H2165" i="1"/>
  <c r="G2165" i="1"/>
  <c r="F2165" i="1"/>
  <c r="E2165" i="1"/>
  <c r="M2164" i="1"/>
  <c r="L2164" i="1"/>
  <c r="K2164" i="1"/>
  <c r="J2164" i="1"/>
  <c r="I2164" i="1"/>
  <c r="H2164" i="1"/>
  <c r="G2164" i="1"/>
  <c r="F2164" i="1"/>
  <c r="E2164" i="1"/>
  <c r="M2163" i="1"/>
  <c r="L2163" i="1"/>
  <c r="K2163" i="1"/>
  <c r="J2163" i="1"/>
  <c r="I2163" i="1"/>
  <c r="H2163" i="1"/>
  <c r="G2163" i="1"/>
  <c r="F2163" i="1"/>
  <c r="E2163" i="1"/>
  <c r="M2162" i="1"/>
  <c r="L2162" i="1"/>
  <c r="K2162" i="1"/>
  <c r="J2162" i="1"/>
  <c r="I2162" i="1"/>
  <c r="H2162" i="1"/>
  <c r="G2162" i="1"/>
  <c r="F2162" i="1"/>
  <c r="E2162" i="1"/>
  <c r="M2161" i="1"/>
  <c r="L2161" i="1"/>
  <c r="K2161" i="1"/>
  <c r="J2161" i="1"/>
  <c r="I2161" i="1"/>
  <c r="H2161" i="1"/>
  <c r="G2161" i="1"/>
  <c r="F2161" i="1"/>
  <c r="E2161" i="1"/>
  <c r="M2160" i="1"/>
  <c r="L2160" i="1"/>
  <c r="K2160" i="1"/>
  <c r="J2160" i="1"/>
  <c r="I2160" i="1"/>
  <c r="H2160" i="1"/>
  <c r="G2160" i="1"/>
  <c r="F2160" i="1"/>
  <c r="E2160" i="1"/>
  <c r="M2159" i="1"/>
  <c r="L2159" i="1"/>
  <c r="K2159" i="1"/>
  <c r="J2159" i="1"/>
  <c r="I2159" i="1"/>
  <c r="H2159" i="1"/>
  <c r="G2159" i="1"/>
  <c r="F2159" i="1"/>
  <c r="E2159" i="1"/>
  <c r="M2158" i="1"/>
  <c r="L2158" i="1"/>
  <c r="K2158" i="1"/>
  <c r="J2158" i="1"/>
  <c r="I2158" i="1"/>
  <c r="H2158" i="1"/>
  <c r="G2158" i="1"/>
  <c r="F2158" i="1"/>
  <c r="E2158" i="1"/>
  <c r="M2157" i="1"/>
  <c r="L2157" i="1"/>
  <c r="K2157" i="1"/>
  <c r="J2157" i="1"/>
  <c r="I2157" i="1"/>
  <c r="H2157" i="1"/>
  <c r="G2157" i="1"/>
  <c r="F2157" i="1"/>
  <c r="E2157" i="1"/>
  <c r="M2156" i="1"/>
  <c r="L2156" i="1"/>
  <c r="K2156" i="1"/>
  <c r="J2156" i="1"/>
  <c r="I2156" i="1"/>
  <c r="H2156" i="1"/>
  <c r="G2156" i="1"/>
  <c r="F2156" i="1"/>
  <c r="E2156" i="1"/>
  <c r="M2155" i="1"/>
  <c r="L2155" i="1"/>
  <c r="K2155" i="1"/>
  <c r="J2155" i="1"/>
  <c r="I2155" i="1"/>
  <c r="H2155" i="1"/>
  <c r="G2155" i="1"/>
  <c r="F2155" i="1"/>
  <c r="E2155" i="1"/>
  <c r="M2154" i="1"/>
  <c r="L2154" i="1"/>
  <c r="K2154" i="1"/>
  <c r="J2154" i="1"/>
  <c r="I2154" i="1"/>
  <c r="H2154" i="1"/>
  <c r="G2154" i="1"/>
  <c r="F2154" i="1"/>
  <c r="E2154" i="1"/>
  <c r="M2153" i="1"/>
  <c r="L2153" i="1"/>
  <c r="K2153" i="1"/>
  <c r="J2153" i="1"/>
  <c r="I2153" i="1"/>
  <c r="H2153" i="1"/>
  <c r="G2153" i="1"/>
  <c r="F2153" i="1"/>
  <c r="E2153" i="1"/>
  <c r="M2152" i="1"/>
  <c r="L2152" i="1"/>
  <c r="K2152" i="1"/>
  <c r="J2152" i="1"/>
  <c r="I2152" i="1"/>
  <c r="H2152" i="1"/>
  <c r="G2152" i="1"/>
  <c r="F2152" i="1"/>
  <c r="E2152" i="1"/>
  <c r="M2151" i="1"/>
  <c r="L2151" i="1"/>
  <c r="K2151" i="1"/>
  <c r="J2151" i="1"/>
  <c r="I2151" i="1"/>
  <c r="H2151" i="1"/>
  <c r="G2151" i="1"/>
  <c r="F2151" i="1"/>
  <c r="E2151" i="1"/>
  <c r="M2150" i="1"/>
  <c r="L2150" i="1"/>
  <c r="K2150" i="1"/>
  <c r="J2150" i="1"/>
  <c r="I2150" i="1"/>
  <c r="H2150" i="1"/>
  <c r="G2150" i="1"/>
  <c r="F2150" i="1"/>
  <c r="E2150" i="1"/>
  <c r="M2149" i="1"/>
  <c r="L2149" i="1"/>
  <c r="K2149" i="1"/>
  <c r="J2149" i="1"/>
  <c r="I2149" i="1"/>
  <c r="H2149" i="1"/>
  <c r="G2149" i="1"/>
  <c r="F2149" i="1"/>
  <c r="E2149" i="1"/>
  <c r="M2148" i="1"/>
  <c r="L2148" i="1"/>
  <c r="K2148" i="1"/>
  <c r="J2148" i="1"/>
  <c r="I2148" i="1"/>
  <c r="H2148" i="1"/>
  <c r="G2148" i="1"/>
  <c r="F2148" i="1"/>
  <c r="E2148" i="1"/>
  <c r="M2147" i="1"/>
  <c r="L2147" i="1"/>
  <c r="K2147" i="1"/>
  <c r="J2147" i="1"/>
  <c r="I2147" i="1"/>
  <c r="H2147" i="1"/>
  <c r="G2147" i="1"/>
  <c r="F2147" i="1"/>
  <c r="E2147" i="1"/>
  <c r="M2146" i="1"/>
  <c r="L2146" i="1"/>
  <c r="K2146" i="1"/>
  <c r="J2146" i="1"/>
  <c r="I2146" i="1"/>
  <c r="H2146" i="1"/>
  <c r="G2146" i="1"/>
  <c r="F2146" i="1"/>
  <c r="E2146" i="1"/>
  <c r="M2145" i="1"/>
  <c r="L2145" i="1"/>
  <c r="K2145" i="1"/>
  <c r="J2145" i="1"/>
  <c r="I2145" i="1"/>
  <c r="H2145" i="1"/>
  <c r="G2145" i="1"/>
  <c r="F2145" i="1"/>
  <c r="E2145" i="1"/>
  <c r="M2144" i="1"/>
  <c r="L2144" i="1"/>
  <c r="K2144" i="1"/>
  <c r="J2144" i="1"/>
  <c r="I2144" i="1"/>
  <c r="H2144" i="1"/>
  <c r="G2144" i="1"/>
  <c r="F2144" i="1"/>
  <c r="E2144" i="1"/>
  <c r="M2143" i="1"/>
  <c r="L2143" i="1"/>
  <c r="K2143" i="1"/>
  <c r="J2143" i="1"/>
  <c r="I2143" i="1"/>
  <c r="H2143" i="1"/>
  <c r="G2143" i="1"/>
  <c r="F2143" i="1"/>
  <c r="E2143" i="1"/>
  <c r="M2142" i="1"/>
  <c r="L2142" i="1"/>
  <c r="K2142" i="1"/>
  <c r="J2142" i="1"/>
  <c r="I2142" i="1"/>
  <c r="H2142" i="1"/>
  <c r="G2142" i="1"/>
  <c r="F2142" i="1"/>
  <c r="E2142" i="1"/>
  <c r="M2141" i="1"/>
  <c r="L2141" i="1"/>
  <c r="K2141" i="1"/>
  <c r="J2141" i="1"/>
  <c r="I2141" i="1"/>
  <c r="H2141" i="1"/>
  <c r="G2141" i="1"/>
  <c r="F2141" i="1"/>
  <c r="E2141" i="1"/>
  <c r="M2140" i="1"/>
  <c r="L2140" i="1"/>
  <c r="K2140" i="1"/>
  <c r="J2140" i="1"/>
  <c r="I2140" i="1"/>
  <c r="H2140" i="1"/>
  <c r="G2140" i="1"/>
  <c r="F2140" i="1"/>
  <c r="E2140" i="1"/>
  <c r="M2139" i="1"/>
  <c r="L2139" i="1"/>
  <c r="K2139" i="1"/>
  <c r="J2139" i="1"/>
  <c r="I2139" i="1"/>
  <c r="H2139" i="1"/>
  <c r="G2139" i="1"/>
  <c r="F2139" i="1"/>
  <c r="E2139" i="1"/>
  <c r="M2138" i="1"/>
  <c r="L2138" i="1"/>
  <c r="K2138" i="1"/>
  <c r="J2138" i="1"/>
  <c r="I2138" i="1"/>
  <c r="H2138" i="1"/>
  <c r="G2138" i="1"/>
  <c r="F2138" i="1"/>
  <c r="E2138" i="1"/>
  <c r="M2137" i="1"/>
  <c r="L2137" i="1"/>
  <c r="K2137" i="1"/>
  <c r="J2137" i="1"/>
  <c r="I2137" i="1"/>
  <c r="H2137" i="1"/>
  <c r="G2137" i="1"/>
  <c r="F2137" i="1"/>
  <c r="E2137" i="1"/>
  <c r="M2136" i="1"/>
  <c r="L2136" i="1"/>
  <c r="K2136" i="1"/>
  <c r="J2136" i="1"/>
  <c r="I2136" i="1"/>
  <c r="H2136" i="1"/>
  <c r="G2136" i="1"/>
  <c r="F2136" i="1"/>
  <c r="E2136" i="1"/>
  <c r="M2135" i="1"/>
  <c r="L2135" i="1"/>
  <c r="K2135" i="1"/>
  <c r="J2135" i="1"/>
  <c r="I2135" i="1"/>
  <c r="H2135" i="1"/>
  <c r="G2135" i="1"/>
  <c r="F2135" i="1"/>
  <c r="E2135" i="1"/>
  <c r="M2134" i="1"/>
  <c r="L2134" i="1"/>
  <c r="K2134" i="1"/>
  <c r="J2134" i="1"/>
  <c r="I2134" i="1"/>
  <c r="H2134" i="1"/>
  <c r="G2134" i="1"/>
  <c r="F2134" i="1"/>
  <c r="E2134" i="1"/>
  <c r="M2133" i="1"/>
  <c r="L2133" i="1"/>
  <c r="K2133" i="1"/>
  <c r="J2133" i="1"/>
  <c r="I2133" i="1"/>
  <c r="H2133" i="1"/>
  <c r="G2133" i="1"/>
  <c r="F2133" i="1"/>
  <c r="E2133" i="1"/>
  <c r="M2132" i="1"/>
  <c r="L2132" i="1"/>
  <c r="K2132" i="1"/>
  <c r="J2132" i="1"/>
  <c r="I2132" i="1"/>
  <c r="H2132" i="1"/>
  <c r="G2132" i="1"/>
  <c r="F2132" i="1"/>
  <c r="E2132" i="1"/>
  <c r="M2131" i="1"/>
  <c r="L2131" i="1"/>
  <c r="K2131" i="1"/>
  <c r="J2131" i="1"/>
  <c r="I2131" i="1"/>
  <c r="H2131" i="1"/>
  <c r="G2131" i="1"/>
  <c r="F2131" i="1"/>
  <c r="E2131" i="1"/>
  <c r="M2130" i="1"/>
  <c r="L2130" i="1"/>
  <c r="K2130" i="1"/>
  <c r="J2130" i="1"/>
  <c r="I2130" i="1"/>
  <c r="H2130" i="1"/>
  <c r="G2130" i="1"/>
  <c r="F2130" i="1"/>
  <c r="E2130" i="1"/>
  <c r="M2129" i="1"/>
  <c r="L2129" i="1"/>
  <c r="K2129" i="1"/>
  <c r="J2129" i="1"/>
  <c r="I2129" i="1"/>
  <c r="H2129" i="1"/>
  <c r="G2129" i="1"/>
  <c r="F2129" i="1"/>
  <c r="E2129" i="1"/>
  <c r="M2128" i="1"/>
  <c r="L2128" i="1"/>
  <c r="K2128" i="1"/>
  <c r="J2128" i="1"/>
  <c r="I2128" i="1"/>
  <c r="H2128" i="1"/>
  <c r="G2128" i="1"/>
  <c r="F2128" i="1"/>
  <c r="E2128" i="1"/>
  <c r="M2127" i="1"/>
  <c r="L2127" i="1"/>
  <c r="K2127" i="1"/>
  <c r="J2127" i="1"/>
  <c r="I2127" i="1"/>
  <c r="H2127" i="1"/>
  <c r="G2127" i="1"/>
  <c r="F2127" i="1"/>
  <c r="E2127" i="1"/>
  <c r="M2126" i="1"/>
  <c r="L2126" i="1"/>
  <c r="K2126" i="1"/>
  <c r="J2126" i="1"/>
  <c r="I2126" i="1"/>
  <c r="H2126" i="1"/>
  <c r="G2126" i="1"/>
  <c r="F2126" i="1"/>
  <c r="E2126" i="1"/>
  <c r="M2125" i="1"/>
  <c r="L2125" i="1"/>
  <c r="K2125" i="1"/>
  <c r="J2125" i="1"/>
  <c r="I2125" i="1"/>
  <c r="H2125" i="1"/>
  <c r="G2125" i="1"/>
  <c r="F2125" i="1"/>
  <c r="E2125" i="1"/>
  <c r="M2124" i="1"/>
  <c r="L2124" i="1"/>
  <c r="K2124" i="1"/>
  <c r="J2124" i="1"/>
  <c r="I2124" i="1"/>
  <c r="H2124" i="1"/>
  <c r="G2124" i="1"/>
  <c r="F2124" i="1"/>
  <c r="E2124" i="1"/>
  <c r="M2123" i="1"/>
  <c r="L2123" i="1"/>
  <c r="K2123" i="1"/>
  <c r="J2123" i="1"/>
  <c r="I2123" i="1"/>
  <c r="H2123" i="1"/>
  <c r="G2123" i="1"/>
  <c r="F2123" i="1"/>
  <c r="E2123" i="1"/>
  <c r="M2122" i="1"/>
  <c r="L2122" i="1"/>
  <c r="K2122" i="1"/>
  <c r="J2122" i="1"/>
  <c r="I2122" i="1"/>
  <c r="H2122" i="1"/>
  <c r="G2122" i="1"/>
  <c r="F2122" i="1"/>
  <c r="E2122" i="1"/>
  <c r="M2121" i="1"/>
  <c r="L2121" i="1"/>
  <c r="K2121" i="1"/>
  <c r="J2121" i="1"/>
  <c r="I2121" i="1"/>
  <c r="H2121" i="1"/>
  <c r="G2121" i="1"/>
  <c r="F2121" i="1"/>
  <c r="E2121" i="1"/>
  <c r="M2120" i="1"/>
  <c r="L2120" i="1"/>
  <c r="K2120" i="1"/>
  <c r="J2120" i="1"/>
  <c r="I2120" i="1"/>
  <c r="H2120" i="1"/>
  <c r="G2120" i="1"/>
  <c r="F2120" i="1"/>
  <c r="E2120" i="1"/>
  <c r="M2119" i="1"/>
  <c r="L2119" i="1"/>
  <c r="K2119" i="1"/>
  <c r="J2119" i="1"/>
  <c r="I2119" i="1"/>
  <c r="H2119" i="1"/>
  <c r="G2119" i="1"/>
  <c r="F2119" i="1"/>
  <c r="E2119" i="1"/>
  <c r="M2118" i="1"/>
  <c r="L2118" i="1"/>
  <c r="K2118" i="1"/>
  <c r="J2118" i="1"/>
  <c r="I2118" i="1"/>
  <c r="H2118" i="1"/>
  <c r="G2118" i="1"/>
  <c r="F2118" i="1"/>
  <c r="E2118" i="1"/>
  <c r="M2117" i="1"/>
  <c r="L2117" i="1"/>
  <c r="K2117" i="1"/>
  <c r="J2117" i="1"/>
  <c r="I2117" i="1"/>
  <c r="H2117" i="1"/>
  <c r="G2117" i="1"/>
  <c r="F2117" i="1"/>
  <c r="E2117" i="1"/>
  <c r="M2116" i="1"/>
  <c r="L2116" i="1"/>
  <c r="K2116" i="1"/>
  <c r="J2116" i="1"/>
  <c r="I2116" i="1"/>
  <c r="H2116" i="1"/>
  <c r="G2116" i="1"/>
  <c r="F2116" i="1"/>
  <c r="E2116" i="1"/>
  <c r="M2115" i="1"/>
  <c r="L2115" i="1"/>
  <c r="K2115" i="1"/>
  <c r="J2115" i="1"/>
  <c r="I2115" i="1"/>
  <c r="H2115" i="1"/>
  <c r="G2115" i="1"/>
  <c r="F2115" i="1"/>
  <c r="E2115" i="1"/>
  <c r="M2114" i="1"/>
  <c r="L2114" i="1"/>
  <c r="K2114" i="1"/>
  <c r="J2114" i="1"/>
  <c r="I2114" i="1"/>
  <c r="H2114" i="1"/>
  <c r="G2114" i="1"/>
  <c r="F2114" i="1"/>
  <c r="E2114" i="1"/>
  <c r="M2113" i="1"/>
  <c r="L2113" i="1"/>
  <c r="K2113" i="1"/>
  <c r="J2113" i="1"/>
  <c r="I2113" i="1"/>
  <c r="H2113" i="1"/>
  <c r="G2113" i="1"/>
  <c r="F2113" i="1"/>
  <c r="E2113" i="1"/>
  <c r="M2112" i="1"/>
  <c r="L2112" i="1"/>
  <c r="K2112" i="1"/>
  <c r="J2112" i="1"/>
  <c r="I2112" i="1"/>
  <c r="H2112" i="1"/>
  <c r="G2112" i="1"/>
  <c r="F2112" i="1"/>
  <c r="E2112" i="1"/>
  <c r="M2111" i="1"/>
  <c r="L2111" i="1"/>
  <c r="K2111" i="1"/>
  <c r="J2111" i="1"/>
  <c r="I2111" i="1"/>
  <c r="H2111" i="1"/>
  <c r="G2111" i="1"/>
  <c r="F2111" i="1"/>
  <c r="E2111" i="1"/>
  <c r="M2110" i="1"/>
  <c r="L2110" i="1"/>
  <c r="K2110" i="1"/>
  <c r="J2110" i="1"/>
  <c r="I2110" i="1"/>
  <c r="H2110" i="1"/>
  <c r="G2110" i="1"/>
  <c r="F2110" i="1"/>
  <c r="E2110" i="1"/>
  <c r="M2109" i="1"/>
  <c r="L2109" i="1"/>
  <c r="K2109" i="1"/>
  <c r="J2109" i="1"/>
  <c r="I2109" i="1"/>
  <c r="H2109" i="1"/>
  <c r="G2109" i="1"/>
  <c r="F2109" i="1"/>
  <c r="E2109" i="1"/>
  <c r="M2108" i="1"/>
  <c r="L2108" i="1"/>
  <c r="K2108" i="1"/>
  <c r="J2108" i="1"/>
  <c r="I2108" i="1"/>
  <c r="H2108" i="1"/>
  <c r="G2108" i="1"/>
  <c r="F2108" i="1"/>
  <c r="E2108" i="1"/>
  <c r="M2107" i="1"/>
  <c r="L2107" i="1"/>
  <c r="K2107" i="1"/>
  <c r="J2107" i="1"/>
  <c r="I2107" i="1"/>
  <c r="H2107" i="1"/>
  <c r="G2107" i="1"/>
  <c r="F2107" i="1"/>
  <c r="E2107" i="1"/>
  <c r="M2106" i="1"/>
  <c r="L2106" i="1"/>
  <c r="K2106" i="1"/>
  <c r="J2106" i="1"/>
  <c r="I2106" i="1"/>
  <c r="H2106" i="1"/>
  <c r="G2106" i="1"/>
  <c r="F2106" i="1"/>
  <c r="E2106" i="1"/>
  <c r="M2105" i="1"/>
  <c r="L2105" i="1"/>
  <c r="K2105" i="1"/>
  <c r="J2105" i="1"/>
  <c r="I2105" i="1"/>
  <c r="H2105" i="1"/>
  <c r="G2105" i="1"/>
  <c r="F2105" i="1"/>
  <c r="E2105" i="1"/>
  <c r="M2104" i="1"/>
  <c r="L2104" i="1"/>
  <c r="K2104" i="1"/>
  <c r="J2104" i="1"/>
  <c r="I2104" i="1"/>
  <c r="H2104" i="1"/>
  <c r="G2104" i="1"/>
  <c r="F2104" i="1"/>
  <c r="E2104" i="1"/>
  <c r="M2103" i="1"/>
  <c r="L2103" i="1"/>
  <c r="K2103" i="1"/>
  <c r="J2103" i="1"/>
  <c r="I2103" i="1"/>
  <c r="H2103" i="1"/>
  <c r="G2103" i="1"/>
  <c r="F2103" i="1"/>
  <c r="E2103" i="1"/>
  <c r="M2102" i="1"/>
  <c r="L2102" i="1"/>
  <c r="K2102" i="1"/>
  <c r="J2102" i="1"/>
  <c r="I2102" i="1"/>
  <c r="H2102" i="1"/>
  <c r="G2102" i="1"/>
  <c r="F2102" i="1"/>
  <c r="E2102" i="1"/>
  <c r="M2101" i="1"/>
  <c r="L2101" i="1"/>
  <c r="K2101" i="1"/>
  <c r="J2101" i="1"/>
  <c r="I2101" i="1"/>
  <c r="H2101" i="1"/>
  <c r="G2101" i="1"/>
  <c r="F2101" i="1"/>
  <c r="E2101" i="1"/>
  <c r="M2100" i="1"/>
  <c r="L2100" i="1"/>
  <c r="K2100" i="1"/>
  <c r="J2100" i="1"/>
  <c r="I2100" i="1"/>
  <c r="H2100" i="1"/>
  <c r="G2100" i="1"/>
  <c r="F2100" i="1"/>
  <c r="E2100" i="1"/>
  <c r="M2099" i="1"/>
  <c r="L2099" i="1"/>
  <c r="K2099" i="1"/>
  <c r="J2099" i="1"/>
  <c r="I2099" i="1"/>
  <c r="H2099" i="1"/>
  <c r="G2099" i="1"/>
  <c r="F2099" i="1"/>
  <c r="E2099" i="1"/>
  <c r="M2098" i="1"/>
  <c r="L2098" i="1"/>
  <c r="K2098" i="1"/>
  <c r="J2098" i="1"/>
  <c r="I2098" i="1"/>
  <c r="H2098" i="1"/>
  <c r="G2098" i="1"/>
  <c r="F2098" i="1"/>
  <c r="E2098" i="1"/>
  <c r="M2097" i="1"/>
  <c r="L2097" i="1"/>
  <c r="K2097" i="1"/>
  <c r="J2097" i="1"/>
  <c r="I2097" i="1"/>
  <c r="H2097" i="1"/>
  <c r="G2097" i="1"/>
  <c r="F2097" i="1"/>
  <c r="E2097" i="1"/>
  <c r="M2096" i="1"/>
  <c r="L2096" i="1"/>
  <c r="K2096" i="1"/>
  <c r="J2096" i="1"/>
  <c r="I2096" i="1"/>
  <c r="H2096" i="1"/>
  <c r="G2096" i="1"/>
  <c r="F2096" i="1"/>
  <c r="E2096" i="1"/>
  <c r="M2095" i="1"/>
  <c r="L2095" i="1"/>
  <c r="K2095" i="1"/>
  <c r="J2095" i="1"/>
  <c r="I2095" i="1"/>
  <c r="H2095" i="1"/>
  <c r="G2095" i="1"/>
  <c r="F2095" i="1"/>
  <c r="E2095" i="1"/>
  <c r="M2094" i="1"/>
  <c r="L2094" i="1"/>
  <c r="K2094" i="1"/>
  <c r="J2094" i="1"/>
  <c r="I2094" i="1"/>
  <c r="H2094" i="1"/>
  <c r="G2094" i="1"/>
  <c r="F2094" i="1"/>
  <c r="E2094" i="1"/>
  <c r="M2093" i="1"/>
  <c r="L2093" i="1"/>
  <c r="K2093" i="1"/>
  <c r="J2093" i="1"/>
  <c r="I2093" i="1"/>
  <c r="H2093" i="1"/>
  <c r="G2093" i="1"/>
  <c r="F2093" i="1"/>
  <c r="E2093" i="1"/>
  <c r="M2092" i="1"/>
  <c r="L2092" i="1"/>
  <c r="K2092" i="1"/>
  <c r="J2092" i="1"/>
  <c r="I2092" i="1"/>
  <c r="H2092" i="1"/>
  <c r="G2092" i="1"/>
  <c r="F2092" i="1"/>
  <c r="E2092" i="1"/>
  <c r="M2091" i="1"/>
  <c r="L2091" i="1"/>
  <c r="K2091" i="1"/>
  <c r="J2091" i="1"/>
  <c r="I2091" i="1"/>
  <c r="H2091" i="1"/>
  <c r="G2091" i="1"/>
  <c r="F2091" i="1"/>
  <c r="E2091" i="1"/>
  <c r="M2090" i="1"/>
  <c r="L2090" i="1"/>
  <c r="K2090" i="1"/>
  <c r="J2090" i="1"/>
  <c r="I2090" i="1"/>
  <c r="H2090" i="1"/>
  <c r="G2090" i="1"/>
  <c r="F2090" i="1"/>
  <c r="E2090" i="1"/>
  <c r="M2089" i="1"/>
  <c r="L2089" i="1"/>
  <c r="K2089" i="1"/>
  <c r="J2089" i="1"/>
  <c r="I2089" i="1"/>
  <c r="H2089" i="1"/>
  <c r="G2089" i="1"/>
  <c r="F2089" i="1"/>
  <c r="E2089" i="1"/>
  <c r="M2088" i="1"/>
  <c r="L2088" i="1"/>
  <c r="K2088" i="1"/>
  <c r="J2088" i="1"/>
  <c r="I2088" i="1"/>
  <c r="H2088" i="1"/>
  <c r="G2088" i="1"/>
  <c r="F2088" i="1"/>
  <c r="E2088" i="1"/>
  <c r="M2087" i="1"/>
  <c r="L2087" i="1"/>
  <c r="K2087" i="1"/>
  <c r="J2087" i="1"/>
  <c r="I2087" i="1"/>
  <c r="H2087" i="1"/>
  <c r="G2087" i="1"/>
  <c r="F2087" i="1"/>
  <c r="E2087" i="1"/>
  <c r="M2086" i="1"/>
  <c r="L2086" i="1"/>
  <c r="K2086" i="1"/>
  <c r="J2086" i="1"/>
  <c r="I2086" i="1"/>
  <c r="H2086" i="1"/>
  <c r="G2086" i="1"/>
  <c r="F2086" i="1"/>
  <c r="E2086" i="1"/>
  <c r="M2085" i="1"/>
  <c r="L2085" i="1"/>
  <c r="K2085" i="1"/>
  <c r="J2085" i="1"/>
  <c r="I2085" i="1"/>
  <c r="H2085" i="1"/>
  <c r="G2085" i="1"/>
  <c r="F2085" i="1"/>
  <c r="E2085" i="1"/>
  <c r="M2084" i="1"/>
  <c r="L2084" i="1"/>
  <c r="K2084" i="1"/>
  <c r="J2084" i="1"/>
  <c r="I2084" i="1"/>
  <c r="H2084" i="1"/>
  <c r="G2084" i="1"/>
  <c r="F2084" i="1"/>
  <c r="E2084" i="1"/>
  <c r="M2083" i="1"/>
  <c r="L2083" i="1"/>
  <c r="K2083" i="1"/>
  <c r="J2083" i="1"/>
  <c r="I2083" i="1"/>
  <c r="H2083" i="1"/>
  <c r="G2083" i="1"/>
  <c r="F2083" i="1"/>
  <c r="E2083" i="1"/>
  <c r="M2082" i="1"/>
  <c r="L2082" i="1"/>
  <c r="K2082" i="1"/>
  <c r="J2082" i="1"/>
  <c r="I2082" i="1"/>
  <c r="H2082" i="1"/>
  <c r="G2082" i="1"/>
  <c r="F2082" i="1"/>
  <c r="E2082" i="1"/>
  <c r="M2081" i="1"/>
  <c r="L2081" i="1"/>
  <c r="K2081" i="1"/>
  <c r="J2081" i="1"/>
  <c r="I2081" i="1"/>
  <c r="H2081" i="1"/>
  <c r="G2081" i="1"/>
  <c r="F2081" i="1"/>
  <c r="E2081" i="1"/>
  <c r="M2080" i="1"/>
  <c r="L2080" i="1"/>
  <c r="K2080" i="1"/>
  <c r="J2080" i="1"/>
  <c r="I2080" i="1"/>
  <c r="H2080" i="1"/>
  <c r="G2080" i="1"/>
  <c r="F2080" i="1"/>
  <c r="E2080" i="1"/>
  <c r="M2079" i="1"/>
  <c r="L2079" i="1"/>
  <c r="K2079" i="1"/>
  <c r="J2079" i="1"/>
  <c r="I2079" i="1"/>
  <c r="H2079" i="1"/>
  <c r="G2079" i="1"/>
  <c r="F2079" i="1"/>
  <c r="E2079" i="1"/>
  <c r="M2078" i="1"/>
  <c r="L2078" i="1"/>
  <c r="K2078" i="1"/>
  <c r="J2078" i="1"/>
  <c r="I2078" i="1"/>
  <c r="H2078" i="1"/>
  <c r="G2078" i="1"/>
  <c r="F2078" i="1"/>
  <c r="E2078" i="1"/>
  <c r="M2077" i="1"/>
  <c r="L2077" i="1"/>
  <c r="K2077" i="1"/>
  <c r="J2077" i="1"/>
  <c r="I2077" i="1"/>
  <c r="H2077" i="1"/>
  <c r="G2077" i="1"/>
  <c r="F2077" i="1"/>
  <c r="E2077" i="1"/>
  <c r="M2076" i="1"/>
  <c r="L2076" i="1"/>
  <c r="K2076" i="1"/>
  <c r="J2076" i="1"/>
  <c r="I2076" i="1"/>
  <c r="H2076" i="1"/>
  <c r="G2076" i="1"/>
  <c r="F2076" i="1"/>
  <c r="E2076" i="1"/>
  <c r="M2075" i="1"/>
  <c r="L2075" i="1"/>
  <c r="K2075" i="1"/>
  <c r="J2075" i="1"/>
  <c r="I2075" i="1"/>
  <c r="H2075" i="1"/>
  <c r="G2075" i="1"/>
  <c r="F2075" i="1"/>
  <c r="E2075" i="1"/>
  <c r="M2074" i="1"/>
  <c r="L2074" i="1"/>
  <c r="K2074" i="1"/>
  <c r="J2074" i="1"/>
  <c r="I2074" i="1"/>
  <c r="H2074" i="1"/>
  <c r="G2074" i="1"/>
  <c r="F2074" i="1"/>
  <c r="E2074" i="1"/>
  <c r="M2073" i="1"/>
  <c r="L2073" i="1"/>
  <c r="K2073" i="1"/>
  <c r="J2073" i="1"/>
  <c r="I2073" i="1"/>
  <c r="H2073" i="1"/>
  <c r="G2073" i="1"/>
  <c r="F2073" i="1"/>
  <c r="E2073" i="1"/>
  <c r="M2072" i="1"/>
  <c r="L2072" i="1"/>
  <c r="K2072" i="1"/>
  <c r="J2072" i="1"/>
  <c r="I2072" i="1"/>
  <c r="H2072" i="1"/>
  <c r="G2072" i="1"/>
  <c r="F2072" i="1"/>
  <c r="E2072" i="1"/>
  <c r="M2071" i="1"/>
  <c r="L2071" i="1"/>
  <c r="K2071" i="1"/>
  <c r="J2071" i="1"/>
  <c r="I2071" i="1"/>
  <c r="H2071" i="1"/>
  <c r="G2071" i="1"/>
  <c r="F2071" i="1"/>
  <c r="E2071" i="1"/>
  <c r="M2070" i="1"/>
  <c r="L2070" i="1"/>
  <c r="K2070" i="1"/>
  <c r="J2070" i="1"/>
  <c r="I2070" i="1"/>
  <c r="H2070" i="1"/>
  <c r="G2070" i="1"/>
  <c r="F2070" i="1"/>
  <c r="E2070" i="1"/>
  <c r="M2069" i="1"/>
  <c r="L2069" i="1"/>
  <c r="K2069" i="1"/>
  <c r="J2069" i="1"/>
  <c r="I2069" i="1"/>
  <c r="H2069" i="1"/>
  <c r="G2069" i="1"/>
  <c r="F2069" i="1"/>
  <c r="E2069" i="1"/>
  <c r="M2068" i="1"/>
  <c r="L2068" i="1"/>
  <c r="K2068" i="1"/>
  <c r="J2068" i="1"/>
  <c r="I2068" i="1"/>
  <c r="H2068" i="1"/>
  <c r="G2068" i="1"/>
  <c r="F2068" i="1"/>
  <c r="E2068" i="1"/>
  <c r="M2067" i="1"/>
  <c r="L2067" i="1"/>
  <c r="K2067" i="1"/>
  <c r="J2067" i="1"/>
  <c r="I2067" i="1"/>
  <c r="H2067" i="1"/>
  <c r="G2067" i="1"/>
  <c r="F2067" i="1"/>
  <c r="E2067" i="1"/>
  <c r="M2066" i="1"/>
  <c r="L2066" i="1"/>
  <c r="K2066" i="1"/>
  <c r="J2066" i="1"/>
  <c r="I2066" i="1"/>
  <c r="H2066" i="1"/>
  <c r="G2066" i="1"/>
  <c r="F2066" i="1"/>
  <c r="E2066" i="1"/>
  <c r="M2065" i="1"/>
  <c r="L2065" i="1"/>
  <c r="K2065" i="1"/>
  <c r="J2065" i="1"/>
  <c r="I2065" i="1"/>
  <c r="H2065" i="1"/>
  <c r="G2065" i="1"/>
  <c r="F2065" i="1"/>
  <c r="E2065" i="1"/>
  <c r="M2064" i="1"/>
  <c r="L2064" i="1"/>
  <c r="K2064" i="1"/>
  <c r="J2064" i="1"/>
  <c r="I2064" i="1"/>
  <c r="H2064" i="1"/>
  <c r="G2064" i="1"/>
  <c r="F2064" i="1"/>
  <c r="E2064" i="1"/>
  <c r="M2063" i="1"/>
  <c r="L2063" i="1"/>
  <c r="K2063" i="1"/>
  <c r="J2063" i="1"/>
  <c r="I2063" i="1"/>
  <c r="H2063" i="1"/>
  <c r="G2063" i="1"/>
  <c r="F2063" i="1"/>
  <c r="E2063" i="1"/>
  <c r="M2062" i="1"/>
  <c r="L2062" i="1"/>
  <c r="K2062" i="1"/>
  <c r="J2062" i="1"/>
  <c r="I2062" i="1"/>
  <c r="H2062" i="1"/>
  <c r="G2062" i="1"/>
  <c r="F2062" i="1"/>
  <c r="E2062" i="1"/>
  <c r="M2061" i="1"/>
  <c r="L2061" i="1"/>
  <c r="K2061" i="1"/>
  <c r="J2061" i="1"/>
  <c r="I2061" i="1"/>
  <c r="H2061" i="1"/>
  <c r="G2061" i="1"/>
  <c r="F2061" i="1"/>
  <c r="E2061" i="1"/>
  <c r="M2060" i="1"/>
  <c r="L2060" i="1"/>
  <c r="K2060" i="1"/>
  <c r="J2060" i="1"/>
  <c r="I2060" i="1"/>
  <c r="H2060" i="1"/>
  <c r="G2060" i="1"/>
  <c r="F2060" i="1"/>
  <c r="E2060" i="1"/>
  <c r="M2059" i="1"/>
  <c r="L2059" i="1"/>
  <c r="K2059" i="1"/>
  <c r="J2059" i="1"/>
  <c r="I2059" i="1"/>
  <c r="H2059" i="1"/>
  <c r="G2059" i="1"/>
  <c r="F2059" i="1"/>
  <c r="E2059" i="1"/>
  <c r="M2058" i="1"/>
  <c r="L2058" i="1"/>
  <c r="K2058" i="1"/>
  <c r="J2058" i="1"/>
  <c r="I2058" i="1"/>
  <c r="H2058" i="1"/>
  <c r="G2058" i="1"/>
  <c r="F2058" i="1"/>
  <c r="E2058" i="1"/>
  <c r="M2057" i="1"/>
  <c r="L2057" i="1"/>
  <c r="K2057" i="1"/>
  <c r="J2057" i="1"/>
  <c r="I2057" i="1"/>
  <c r="H2057" i="1"/>
  <c r="G2057" i="1"/>
  <c r="F2057" i="1"/>
  <c r="E2057" i="1"/>
  <c r="M2056" i="1"/>
  <c r="L2056" i="1"/>
  <c r="K2056" i="1"/>
  <c r="J2056" i="1"/>
  <c r="I2056" i="1"/>
  <c r="H2056" i="1"/>
  <c r="G2056" i="1"/>
  <c r="F2056" i="1"/>
  <c r="E2056" i="1"/>
  <c r="M2055" i="1"/>
  <c r="L2055" i="1"/>
  <c r="K2055" i="1"/>
  <c r="J2055" i="1"/>
  <c r="I2055" i="1"/>
  <c r="H2055" i="1"/>
  <c r="G2055" i="1"/>
  <c r="F2055" i="1"/>
  <c r="E2055" i="1"/>
  <c r="M2054" i="1"/>
  <c r="L2054" i="1"/>
  <c r="K2054" i="1"/>
  <c r="J2054" i="1"/>
  <c r="I2054" i="1"/>
  <c r="H2054" i="1"/>
  <c r="G2054" i="1"/>
  <c r="F2054" i="1"/>
  <c r="E2054" i="1"/>
  <c r="M2053" i="1"/>
  <c r="L2053" i="1"/>
  <c r="K2053" i="1"/>
  <c r="J2053" i="1"/>
  <c r="I2053" i="1"/>
  <c r="H2053" i="1"/>
  <c r="G2053" i="1"/>
  <c r="F2053" i="1"/>
  <c r="E2053" i="1"/>
  <c r="M2052" i="1"/>
  <c r="L2052" i="1"/>
  <c r="K2052" i="1"/>
  <c r="J2052" i="1"/>
  <c r="I2052" i="1"/>
  <c r="H2052" i="1"/>
  <c r="G2052" i="1"/>
  <c r="F2052" i="1"/>
  <c r="E2052" i="1"/>
  <c r="M2051" i="1"/>
  <c r="L2051" i="1"/>
  <c r="K2051" i="1"/>
  <c r="J2051" i="1"/>
  <c r="I2051" i="1"/>
  <c r="H2051" i="1"/>
  <c r="G2051" i="1"/>
  <c r="F2051" i="1"/>
  <c r="E2051" i="1"/>
  <c r="M2050" i="1"/>
  <c r="L2050" i="1"/>
  <c r="K2050" i="1"/>
  <c r="J2050" i="1"/>
  <c r="I2050" i="1"/>
  <c r="H2050" i="1"/>
  <c r="G2050" i="1"/>
  <c r="F2050" i="1"/>
  <c r="E2050" i="1"/>
  <c r="M2049" i="1"/>
  <c r="L2049" i="1"/>
  <c r="K2049" i="1"/>
  <c r="J2049" i="1"/>
  <c r="I2049" i="1"/>
  <c r="H2049" i="1"/>
  <c r="G2049" i="1"/>
  <c r="F2049" i="1"/>
  <c r="E2049" i="1"/>
  <c r="M2048" i="1"/>
  <c r="L2048" i="1"/>
  <c r="K2048" i="1"/>
  <c r="J2048" i="1"/>
  <c r="I2048" i="1"/>
  <c r="H2048" i="1"/>
  <c r="G2048" i="1"/>
  <c r="F2048" i="1"/>
  <c r="E2048" i="1"/>
  <c r="M2047" i="1"/>
  <c r="L2047" i="1"/>
  <c r="K2047" i="1"/>
  <c r="J2047" i="1"/>
  <c r="I2047" i="1"/>
  <c r="H2047" i="1"/>
  <c r="G2047" i="1"/>
  <c r="F2047" i="1"/>
  <c r="E2047" i="1"/>
  <c r="M2046" i="1"/>
  <c r="L2046" i="1"/>
  <c r="K2046" i="1"/>
  <c r="J2046" i="1"/>
  <c r="I2046" i="1"/>
  <c r="H2046" i="1"/>
  <c r="G2046" i="1"/>
  <c r="F2046" i="1"/>
  <c r="E2046" i="1"/>
  <c r="M2045" i="1"/>
  <c r="L2045" i="1"/>
  <c r="K2045" i="1"/>
  <c r="J2045" i="1"/>
  <c r="I2045" i="1"/>
  <c r="H2045" i="1"/>
  <c r="G2045" i="1"/>
  <c r="F2045" i="1"/>
  <c r="E2045" i="1"/>
  <c r="M2044" i="1"/>
  <c r="L2044" i="1"/>
  <c r="K2044" i="1"/>
  <c r="J2044" i="1"/>
  <c r="I2044" i="1"/>
  <c r="H2044" i="1"/>
  <c r="G2044" i="1"/>
  <c r="F2044" i="1"/>
  <c r="E2044" i="1"/>
  <c r="M2043" i="1"/>
  <c r="L2043" i="1"/>
  <c r="K2043" i="1"/>
  <c r="J2043" i="1"/>
  <c r="I2043" i="1"/>
  <c r="H2043" i="1"/>
  <c r="G2043" i="1"/>
  <c r="F2043" i="1"/>
  <c r="E2043" i="1"/>
  <c r="M2042" i="1"/>
  <c r="L2042" i="1"/>
  <c r="K2042" i="1"/>
  <c r="J2042" i="1"/>
  <c r="I2042" i="1"/>
  <c r="H2042" i="1"/>
  <c r="G2042" i="1"/>
  <c r="F2042" i="1"/>
  <c r="E2042" i="1"/>
  <c r="M2041" i="1"/>
  <c r="L2041" i="1"/>
  <c r="K2041" i="1"/>
  <c r="J2041" i="1"/>
  <c r="I2041" i="1"/>
  <c r="H2041" i="1"/>
  <c r="G2041" i="1"/>
  <c r="F2041" i="1"/>
  <c r="E2041" i="1"/>
  <c r="M2040" i="1"/>
  <c r="L2040" i="1"/>
  <c r="K2040" i="1"/>
  <c r="J2040" i="1"/>
  <c r="I2040" i="1"/>
  <c r="H2040" i="1"/>
  <c r="G2040" i="1"/>
  <c r="F2040" i="1"/>
  <c r="E2040" i="1"/>
  <c r="M2039" i="1"/>
  <c r="L2039" i="1"/>
  <c r="K2039" i="1"/>
  <c r="J2039" i="1"/>
  <c r="I2039" i="1"/>
  <c r="H2039" i="1"/>
  <c r="G2039" i="1"/>
  <c r="F2039" i="1"/>
  <c r="E2039" i="1"/>
  <c r="M2038" i="1"/>
  <c r="L2038" i="1"/>
  <c r="K2038" i="1"/>
  <c r="J2038" i="1"/>
  <c r="I2038" i="1"/>
  <c r="H2038" i="1"/>
  <c r="G2038" i="1"/>
  <c r="F2038" i="1"/>
  <c r="E2038" i="1"/>
  <c r="M2037" i="1"/>
  <c r="L2037" i="1"/>
  <c r="K2037" i="1"/>
  <c r="J2037" i="1"/>
  <c r="I2037" i="1"/>
  <c r="H2037" i="1"/>
  <c r="G2037" i="1"/>
  <c r="F2037" i="1"/>
  <c r="E2037" i="1"/>
  <c r="M2036" i="1"/>
  <c r="L2036" i="1"/>
  <c r="K2036" i="1"/>
  <c r="J2036" i="1"/>
  <c r="I2036" i="1"/>
  <c r="H2036" i="1"/>
  <c r="G2036" i="1"/>
  <c r="F2036" i="1"/>
  <c r="E2036" i="1"/>
  <c r="M2035" i="1"/>
  <c r="L2035" i="1"/>
  <c r="K2035" i="1"/>
  <c r="J2035" i="1"/>
  <c r="I2035" i="1"/>
  <c r="H2035" i="1"/>
  <c r="G2035" i="1"/>
  <c r="F2035" i="1"/>
  <c r="E2035" i="1"/>
  <c r="M2034" i="1"/>
  <c r="L2034" i="1"/>
  <c r="K2034" i="1"/>
  <c r="J2034" i="1"/>
  <c r="I2034" i="1"/>
  <c r="H2034" i="1"/>
  <c r="G2034" i="1"/>
  <c r="F2034" i="1"/>
  <c r="E2034" i="1"/>
  <c r="M2033" i="1"/>
  <c r="L2033" i="1"/>
  <c r="K2033" i="1"/>
  <c r="J2033" i="1"/>
  <c r="I2033" i="1"/>
  <c r="H2033" i="1"/>
  <c r="G2033" i="1"/>
  <c r="F2033" i="1"/>
  <c r="E2033" i="1"/>
  <c r="M2032" i="1"/>
  <c r="L2032" i="1"/>
  <c r="K2032" i="1"/>
  <c r="J2032" i="1"/>
  <c r="I2032" i="1"/>
  <c r="H2032" i="1"/>
  <c r="G2032" i="1"/>
  <c r="F2032" i="1"/>
  <c r="E2032" i="1"/>
  <c r="M2031" i="1"/>
  <c r="L2031" i="1"/>
  <c r="K2031" i="1"/>
  <c r="J2031" i="1"/>
  <c r="I2031" i="1"/>
  <c r="H2031" i="1"/>
  <c r="G2031" i="1"/>
  <c r="F2031" i="1"/>
  <c r="E2031" i="1"/>
  <c r="M2030" i="1"/>
  <c r="L2030" i="1"/>
  <c r="K2030" i="1"/>
  <c r="J2030" i="1"/>
  <c r="I2030" i="1"/>
  <c r="H2030" i="1"/>
  <c r="G2030" i="1"/>
  <c r="F2030" i="1"/>
  <c r="E2030" i="1"/>
  <c r="M2029" i="1"/>
  <c r="L2029" i="1"/>
  <c r="K2029" i="1"/>
  <c r="J2029" i="1"/>
  <c r="I2029" i="1"/>
  <c r="H2029" i="1"/>
  <c r="G2029" i="1"/>
  <c r="F2029" i="1"/>
  <c r="E2029" i="1"/>
  <c r="M2028" i="1"/>
  <c r="L2028" i="1"/>
  <c r="K2028" i="1"/>
  <c r="J2028" i="1"/>
  <c r="I2028" i="1"/>
  <c r="H2028" i="1"/>
  <c r="G2028" i="1"/>
  <c r="F2028" i="1"/>
  <c r="E2028" i="1"/>
  <c r="M2027" i="1"/>
  <c r="L2027" i="1"/>
  <c r="K2027" i="1"/>
  <c r="J2027" i="1"/>
  <c r="I2027" i="1"/>
  <c r="H2027" i="1"/>
  <c r="G2027" i="1"/>
  <c r="F2027" i="1"/>
  <c r="E2027" i="1"/>
  <c r="M2026" i="1"/>
  <c r="L2026" i="1"/>
  <c r="K2026" i="1"/>
  <c r="J2026" i="1"/>
  <c r="I2026" i="1"/>
  <c r="H2026" i="1"/>
  <c r="G2026" i="1"/>
  <c r="F2026" i="1"/>
  <c r="E2026" i="1"/>
  <c r="M2025" i="1"/>
  <c r="L2025" i="1"/>
  <c r="K2025" i="1"/>
  <c r="J2025" i="1"/>
  <c r="I2025" i="1"/>
  <c r="H2025" i="1"/>
  <c r="G2025" i="1"/>
  <c r="F2025" i="1"/>
  <c r="E2025" i="1"/>
  <c r="M2024" i="1"/>
  <c r="L2024" i="1"/>
  <c r="K2024" i="1"/>
  <c r="J2024" i="1"/>
  <c r="I2024" i="1"/>
  <c r="H2024" i="1"/>
  <c r="G2024" i="1"/>
  <c r="F2024" i="1"/>
  <c r="E2024" i="1"/>
  <c r="M2023" i="1"/>
  <c r="L2023" i="1"/>
  <c r="K2023" i="1"/>
  <c r="J2023" i="1"/>
  <c r="I2023" i="1"/>
  <c r="H2023" i="1"/>
  <c r="G2023" i="1"/>
  <c r="F2023" i="1"/>
  <c r="E2023" i="1"/>
  <c r="M2022" i="1"/>
  <c r="L2022" i="1"/>
  <c r="K2022" i="1"/>
  <c r="J2022" i="1"/>
  <c r="I2022" i="1"/>
  <c r="H2022" i="1"/>
  <c r="G2022" i="1"/>
  <c r="F2022" i="1"/>
  <c r="E2022" i="1"/>
  <c r="M2021" i="1"/>
  <c r="L2021" i="1"/>
  <c r="K2021" i="1"/>
  <c r="J2021" i="1"/>
  <c r="I2021" i="1"/>
  <c r="H2021" i="1"/>
  <c r="G2021" i="1"/>
  <c r="F2021" i="1"/>
  <c r="E2021" i="1"/>
  <c r="M2020" i="1"/>
  <c r="L2020" i="1"/>
  <c r="K2020" i="1"/>
  <c r="J2020" i="1"/>
  <c r="I2020" i="1"/>
  <c r="H2020" i="1"/>
  <c r="G2020" i="1"/>
  <c r="F2020" i="1"/>
  <c r="E2020" i="1"/>
  <c r="M2019" i="1"/>
  <c r="L2019" i="1"/>
  <c r="K2019" i="1"/>
  <c r="J2019" i="1"/>
  <c r="I2019" i="1"/>
  <c r="H2019" i="1"/>
  <c r="G2019" i="1"/>
  <c r="F2019" i="1"/>
  <c r="E2019" i="1"/>
  <c r="M2018" i="1"/>
  <c r="L2018" i="1"/>
  <c r="K2018" i="1"/>
  <c r="J2018" i="1"/>
  <c r="I2018" i="1"/>
  <c r="H2018" i="1"/>
  <c r="G2018" i="1"/>
  <c r="F2018" i="1"/>
  <c r="E2018" i="1"/>
  <c r="M2017" i="1"/>
  <c r="L2017" i="1"/>
  <c r="K2017" i="1"/>
  <c r="J2017" i="1"/>
  <c r="I2017" i="1"/>
  <c r="H2017" i="1"/>
  <c r="G2017" i="1"/>
  <c r="F2017" i="1"/>
  <c r="E2017" i="1"/>
  <c r="M2016" i="1"/>
  <c r="L2016" i="1"/>
  <c r="K2016" i="1"/>
  <c r="J2016" i="1"/>
  <c r="I2016" i="1"/>
  <c r="H2016" i="1"/>
  <c r="G2016" i="1"/>
  <c r="F2016" i="1"/>
  <c r="E2016" i="1"/>
  <c r="M2015" i="1"/>
  <c r="L2015" i="1"/>
  <c r="K2015" i="1"/>
  <c r="J2015" i="1"/>
  <c r="I2015" i="1"/>
  <c r="H2015" i="1"/>
  <c r="G2015" i="1"/>
  <c r="F2015" i="1"/>
  <c r="E2015" i="1"/>
  <c r="M2014" i="1"/>
  <c r="L2014" i="1"/>
  <c r="K2014" i="1"/>
  <c r="J2014" i="1"/>
  <c r="I2014" i="1"/>
  <c r="H2014" i="1"/>
  <c r="G2014" i="1"/>
  <c r="F2014" i="1"/>
  <c r="E2014" i="1"/>
  <c r="M2013" i="1"/>
  <c r="L2013" i="1"/>
  <c r="K2013" i="1"/>
  <c r="J2013" i="1"/>
  <c r="I2013" i="1"/>
  <c r="H2013" i="1"/>
  <c r="G2013" i="1"/>
  <c r="F2013" i="1"/>
  <c r="E2013" i="1"/>
  <c r="M2012" i="1"/>
  <c r="L2012" i="1"/>
  <c r="K2012" i="1"/>
  <c r="J2012" i="1"/>
  <c r="I2012" i="1"/>
  <c r="H2012" i="1"/>
  <c r="G2012" i="1"/>
  <c r="F2012" i="1"/>
  <c r="E2012" i="1"/>
  <c r="M2011" i="1"/>
  <c r="L2011" i="1"/>
  <c r="K2011" i="1"/>
  <c r="J2011" i="1"/>
  <c r="I2011" i="1"/>
  <c r="H2011" i="1"/>
  <c r="G2011" i="1"/>
  <c r="F2011" i="1"/>
  <c r="E2011" i="1"/>
  <c r="M2010" i="1"/>
  <c r="L2010" i="1"/>
  <c r="K2010" i="1"/>
  <c r="J2010" i="1"/>
  <c r="I2010" i="1"/>
  <c r="H2010" i="1"/>
  <c r="G2010" i="1"/>
  <c r="F2010" i="1"/>
  <c r="E2010" i="1"/>
  <c r="M2009" i="1"/>
  <c r="L2009" i="1"/>
  <c r="K2009" i="1"/>
  <c r="J2009" i="1"/>
  <c r="I2009" i="1"/>
  <c r="H2009" i="1"/>
  <c r="G2009" i="1"/>
  <c r="F2009" i="1"/>
  <c r="E2009" i="1"/>
  <c r="M2008" i="1"/>
  <c r="L2008" i="1"/>
  <c r="K2008" i="1"/>
  <c r="J2008" i="1"/>
  <c r="I2008" i="1"/>
  <c r="H2008" i="1"/>
  <c r="G2008" i="1"/>
  <c r="F2008" i="1"/>
  <c r="E2008" i="1"/>
  <c r="M2007" i="1"/>
  <c r="L2007" i="1"/>
  <c r="K2007" i="1"/>
  <c r="J2007" i="1"/>
  <c r="I2007" i="1"/>
  <c r="H2007" i="1"/>
  <c r="G2007" i="1"/>
  <c r="F2007" i="1"/>
  <c r="E2007" i="1"/>
  <c r="M2006" i="1"/>
  <c r="L2006" i="1"/>
  <c r="K2006" i="1"/>
  <c r="J2006" i="1"/>
  <c r="I2006" i="1"/>
  <c r="H2006" i="1"/>
  <c r="G2006" i="1"/>
  <c r="F2006" i="1"/>
  <c r="E2006" i="1"/>
  <c r="M2005" i="1"/>
  <c r="L2005" i="1"/>
  <c r="K2005" i="1"/>
  <c r="J2005" i="1"/>
  <c r="I2005" i="1"/>
  <c r="H2005" i="1"/>
  <c r="G2005" i="1"/>
  <c r="F2005" i="1"/>
  <c r="E2005" i="1"/>
  <c r="M2004" i="1"/>
  <c r="L2004" i="1"/>
  <c r="K2004" i="1"/>
  <c r="J2004" i="1"/>
  <c r="I2004" i="1"/>
  <c r="H2004" i="1"/>
  <c r="G2004" i="1"/>
  <c r="F2004" i="1"/>
  <c r="E2004" i="1"/>
  <c r="M2003" i="1"/>
  <c r="L2003" i="1"/>
  <c r="K2003" i="1"/>
  <c r="J2003" i="1"/>
  <c r="I2003" i="1"/>
  <c r="H2003" i="1"/>
  <c r="G2003" i="1"/>
  <c r="F2003" i="1"/>
  <c r="E2003" i="1"/>
  <c r="M2002" i="1"/>
  <c r="L2002" i="1"/>
  <c r="K2002" i="1"/>
  <c r="J2002" i="1"/>
  <c r="I2002" i="1"/>
  <c r="H2002" i="1"/>
  <c r="G2002" i="1"/>
  <c r="F2002" i="1"/>
  <c r="E2002" i="1"/>
  <c r="M2001" i="1"/>
  <c r="L2001" i="1"/>
  <c r="K2001" i="1"/>
  <c r="J2001" i="1"/>
  <c r="I2001" i="1"/>
  <c r="H2001" i="1"/>
  <c r="G2001" i="1"/>
  <c r="F2001" i="1"/>
  <c r="E2001" i="1"/>
  <c r="M2000" i="1"/>
  <c r="L2000" i="1"/>
  <c r="K2000" i="1"/>
  <c r="J2000" i="1"/>
  <c r="I2000" i="1"/>
  <c r="H2000" i="1"/>
  <c r="G2000" i="1"/>
  <c r="F2000" i="1"/>
  <c r="E2000" i="1"/>
  <c r="M1999" i="1"/>
  <c r="L1999" i="1"/>
  <c r="K1999" i="1"/>
  <c r="J1999" i="1"/>
  <c r="I1999" i="1"/>
  <c r="H1999" i="1"/>
  <c r="G1999" i="1"/>
  <c r="F1999" i="1"/>
  <c r="E1999" i="1"/>
  <c r="M1998" i="1"/>
  <c r="L1998" i="1"/>
  <c r="K1998" i="1"/>
  <c r="J1998" i="1"/>
  <c r="I1998" i="1"/>
  <c r="H1998" i="1"/>
  <c r="G1998" i="1"/>
  <c r="F1998" i="1"/>
  <c r="E1998" i="1"/>
  <c r="M1997" i="1"/>
  <c r="L1997" i="1"/>
  <c r="K1997" i="1"/>
  <c r="J1997" i="1"/>
  <c r="I1997" i="1"/>
  <c r="H1997" i="1"/>
  <c r="G1997" i="1"/>
  <c r="F1997" i="1"/>
  <c r="E1997" i="1"/>
  <c r="M1996" i="1"/>
  <c r="L1996" i="1"/>
  <c r="K1996" i="1"/>
  <c r="J1996" i="1"/>
  <c r="I1996" i="1"/>
  <c r="H1996" i="1"/>
  <c r="G1996" i="1"/>
  <c r="F1996" i="1"/>
  <c r="E1996" i="1"/>
  <c r="M1995" i="1"/>
  <c r="L1995" i="1"/>
  <c r="K1995" i="1"/>
  <c r="J1995" i="1"/>
  <c r="I1995" i="1"/>
  <c r="H1995" i="1"/>
  <c r="G1995" i="1"/>
  <c r="F1995" i="1"/>
  <c r="E1995" i="1"/>
  <c r="M1994" i="1"/>
  <c r="L1994" i="1"/>
  <c r="K1994" i="1"/>
  <c r="J1994" i="1"/>
  <c r="I1994" i="1"/>
  <c r="H1994" i="1"/>
  <c r="G1994" i="1"/>
  <c r="F1994" i="1"/>
  <c r="E1994" i="1"/>
  <c r="M1993" i="1"/>
  <c r="L1993" i="1"/>
  <c r="K1993" i="1"/>
  <c r="J1993" i="1"/>
  <c r="I1993" i="1"/>
  <c r="H1993" i="1"/>
  <c r="G1993" i="1"/>
  <c r="F1993" i="1"/>
  <c r="E1993" i="1"/>
  <c r="M1992" i="1"/>
  <c r="L1992" i="1"/>
  <c r="K1992" i="1"/>
  <c r="J1992" i="1"/>
  <c r="I1992" i="1"/>
  <c r="H1992" i="1"/>
  <c r="G1992" i="1"/>
  <c r="F1992" i="1"/>
  <c r="E1992" i="1"/>
  <c r="M1991" i="1"/>
  <c r="L1991" i="1"/>
  <c r="K1991" i="1"/>
  <c r="J1991" i="1"/>
  <c r="I1991" i="1"/>
  <c r="H1991" i="1"/>
  <c r="G1991" i="1"/>
  <c r="F1991" i="1"/>
  <c r="E1991" i="1"/>
  <c r="M1990" i="1"/>
  <c r="L1990" i="1"/>
  <c r="K1990" i="1"/>
  <c r="J1990" i="1"/>
  <c r="I1990" i="1"/>
  <c r="H1990" i="1"/>
  <c r="G1990" i="1"/>
  <c r="F1990" i="1"/>
  <c r="E1990" i="1"/>
  <c r="M1989" i="1"/>
  <c r="L1989" i="1"/>
  <c r="K1989" i="1"/>
  <c r="J1989" i="1"/>
  <c r="I1989" i="1"/>
  <c r="H1989" i="1"/>
  <c r="G1989" i="1"/>
  <c r="F1989" i="1"/>
  <c r="E1989" i="1"/>
  <c r="M1988" i="1"/>
  <c r="L1988" i="1"/>
  <c r="K1988" i="1"/>
  <c r="J1988" i="1"/>
  <c r="I1988" i="1"/>
  <c r="H1988" i="1"/>
  <c r="G1988" i="1"/>
  <c r="F1988" i="1"/>
  <c r="E1988" i="1"/>
  <c r="M1987" i="1"/>
  <c r="L1987" i="1"/>
  <c r="K1987" i="1"/>
  <c r="J1987" i="1"/>
  <c r="I1987" i="1"/>
  <c r="H1987" i="1"/>
  <c r="G1987" i="1"/>
  <c r="F1987" i="1"/>
  <c r="E1987" i="1"/>
  <c r="M1986" i="1"/>
  <c r="L1986" i="1"/>
  <c r="K1986" i="1"/>
  <c r="J1986" i="1"/>
  <c r="I1986" i="1"/>
  <c r="H1986" i="1"/>
  <c r="G1986" i="1"/>
  <c r="F1986" i="1"/>
  <c r="E1986" i="1"/>
  <c r="M1985" i="1"/>
  <c r="L1985" i="1"/>
  <c r="K1985" i="1"/>
  <c r="J1985" i="1"/>
  <c r="I1985" i="1"/>
  <c r="H1985" i="1"/>
  <c r="G1985" i="1"/>
  <c r="F1985" i="1"/>
  <c r="E1985" i="1"/>
  <c r="M1984" i="1"/>
  <c r="L1984" i="1"/>
  <c r="K1984" i="1"/>
  <c r="J1984" i="1"/>
  <c r="I1984" i="1"/>
  <c r="H1984" i="1"/>
  <c r="G1984" i="1"/>
  <c r="F1984" i="1"/>
  <c r="E1984" i="1"/>
  <c r="M1983" i="1"/>
  <c r="L1983" i="1"/>
  <c r="K1983" i="1"/>
  <c r="J1983" i="1"/>
  <c r="I1983" i="1"/>
  <c r="H1983" i="1"/>
  <c r="G1983" i="1"/>
  <c r="F1983" i="1"/>
  <c r="E1983" i="1"/>
  <c r="M1982" i="1"/>
  <c r="L1982" i="1"/>
  <c r="K1982" i="1"/>
  <c r="J1982" i="1"/>
  <c r="I1982" i="1"/>
  <c r="H1982" i="1"/>
  <c r="G1982" i="1"/>
  <c r="F1982" i="1"/>
  <c r="E1982" i="1"/>
  <c r="M1981" i="1"/>
  <c r="L1981" i="1"/>
  <c r="K1981" i="1"/>
  <c r="J1981" i="1"/>
  <c r="I1981" i="1"/>
  <c r="H1981" i="1"/>
  <c r="G1981" i="1"/>
  <c r="F1981" i="1"/>
  <c r="E1981" i="1"/>
  <c r="M1980" i="1"/>
  <c r="L1980" i="1"/>
  <c r="K1980" i="1"/>
  <c r="J1980" i="1"/>
  <c r="I1980" i="1"/>
  <c r="H1980" i="1"/>
  <c r="G1980" i="1"/>
  <c r="F1980" i="1"/>
  <c r="E1980" i="1"/>
  <c r="M1979" i="1"/>
  <c r="L1979" i="1"/>
  <c r="K1979" i="1"/>
  <c r="J1979" i="1"/>
  <c r="I1979" i="1"/>
  <c r="H1979" i="1"/>
  <c r="G1979" i="1"/>
  <c r="F1979" i="1"/>
  <c r="E1979" i="1"/>
  <c r="M1978" i="1"/>
  <c r="L1978" i="1"/>
  <c r="K1978" i="1"/>
  <c r="J1978" i="1"/>
  <c r="I1978" i="1"/>
  <c r="H1978" i="1"/>
  <c r="G1978" i="1"/>
  <c r="F1978" i="1"/>
  <c r="E1978" i="1"/>
  <c r="M1977" i="1"/>
  <c r="L1977" i="1"/>
  <c r="K1977" i="1"/>
  <c r="J1977" i="1"/>
  <c r="I1977" i="1"/>
  <c r="H1977" i="1"/>
  <c r="G1977" i="1"/>
  <c r="F1977" i="1"/>
  <c r="E1977" i="1"/>
  <c r="M1976" i="1"/>
  <c r="L1976" i="1"/>
  <c r="K1976" i="1"/>
  <c r="J1976" i="1"/>
  <c r="I1976" i="1"/>
  <c r="H1976" i="1"/>
  <c r="G1976" i="1"/>
  <c r="F1976" i="1"/>
  <c r="E1976" i="1"/>
  <c r="M1975" i="1"/>
  <c r="L1975" i="1"/>
  <c r="K1975" i="1"/>
  <c r="J1975" i="1"/>
  <c r="I1975" i="1"/>
  <c r="H1975" i="1"/>
  <c r="G1975" i="1"/>
  <c r="F1975" i="1"/>
  <c r="E1975" i="1"/>
  <c r="M1974" i="1"/>
  <c r="L1974" i="1"/>
  <c r="K1974" i="1"/>
  <c r="J1974" i="1"/>
  <c r="I1974" i="1"/>
  <c r="H1974" i="1"/>
  <c r="G1974" i="1"/>
  <c r="F1974" i="1"/>
  <c r="E1974" i="1"/>
  <c r="M1973" i="1"/>
  <c r="L1973" i="1"/>
  <c r="K1973" i="1"/>
  <c r="J1973" i="1"/>
  <c r="I1973" i="1"/>
  <c r="H1973" i="1"/>
  <c r="G1973" i="1"/>
  <c r="F1973" i="1"/>
  <c r="E1973" i="1"/>
  <c r="M1972" i="1"/>
  <c r="L1972" i="1"/>
  <c r="K1972" i="1"/>
  <c r="J1972" i="1"/>
  <c r="I1972" i="1"/>
  <c r="H1972" i="1"/>
  <c r="G1972" i="1"/>
  <c r="F1972" i="1"/>
  <c r="E1972" i="1"/>
  <c r="M1971" i="1"/>
  <c r="L1971" i="1"/>
  <c r="K1971" i="1"/>
  <c r="J1971" i="1"/>
  <c r="I1971" i="1"/>
  <c r="H1971" i="1"/>
  <c r="G1971" i="1"/>
  <c r="F1971" i="1"/>
  <c r="E1971" i="1"/>
  <c r="M1970" i="1"/>
  <c r="L1970" i="1"/>
  <c r="K1970" i="1"/>
  <c r="J1970" i="1"/>
  <c r="I1970" i="1"/>
  <c r="H1970" i="1"/>
  <c r="G1970" i="1"/>
  <c r="F1970" i="1"/>
  <c r="E1970" i="1"/>
  <c r="M1969" i="1"/>
  <c r="L1969" i="1"/>
  <c r="K1969" i="1"/>
  <c r="J1969" i="1"/>
  <c r="I1969" i="1"/>
  <c r="H1969" i="1"/>
  <c r="G1969" i="1"/>
  <c r="F1969" i="1"/>
  <c r="E1969" i="1"/>
  <c r="M1968" i="1"/>
  <c r="L1968" i="1"/>
  <c r="K1968" i="1"/>
  <c r="J1968" i="1"/>
  <c r="I1968" i="1"/>
  <c r="H1968" i="1"/>
  <c r="G1968" i="1"/>
  <c r="F1968" i="1"/>
  <c r="E1968" i="1"/>
  <c r="M1967" i="1"/>
  <c r="L1967" i="1"/>
  <c r="K1967" i="1"/>
  <c r="J1967" i="1"/>
  <c r="I1967" i="1"/>
  <c r="H1967" i="1"/>
  <c r="G1967" i="1"/>
  <c r="F1967" i="1"/>
  <c r="E1967" i="1"/>
  <c r="M1966" i="1"/>
  <c r="L1966" i="1"/>
  <c r="K1966" i="1"/>
  <c r="J1966" i="1"/>
  <c r="I1966" i="1"/>
  <c r="H1966" i="1"/>
  <c r="G1966" i="1"/>
  <c r="F1966" i="1"/>
  <c r="E1966" i="1"/>
  <c r="M1965" i="1"/>
  <c r="L1965" i="1"/>
  <c r="K1965" i="1"/>
  <c r="J1965" i="1"/>
  <c r="I1965" i="1"/>
  <c r="H1965" i="1"/>
  <c r="G1965" i="1"/>
  <c r="F1965" i="1"/>
  <c r="E1965" i="1"/>
  <c r="M1964" i="1"/>
  <c r="L1964" i="1"/>
  <c r="K1964" i="1"/>
  <c r="J1964" i="1"/>
  <c r="I1964" i="1"/>
  <c r="H1964" i="1"/>
  <c r="G1964" i="1"/>
  <c r="F1964" i="1"/>
  <c r="E1964" i="1"/>
  <c r="M1963" i="1"/>
  <c r="L1963" i="1"/>
  <c r="K1963" i="1"/>
  <c r="J1963" i="1"/>
  <c r="I1963" i="1"/>
  <c r="H1963" i="1"/>
  <c r="G1963" i="1"/>
  <c r="F1963" i="1"/>
  <c r="E1963" i="1"/>
  <c r="M1962" i="1"/>
  <c r="L1962" i="1"/>
  <c r="K1962" i="1"/>
  <c r="J1962" i="1"/>
  <c r="I1962" i="1"/>
  <c r="H1962" i="1"/>
  <c r="G1962" i="1"/>
  <c r="F1962" i="1"/>
  <c r="E1962" i="1"/>
  <c r="M1961" i="1"/>
  <c r="L1961" i="1"/>
  <c r="K1961" i="1"/>
  <c r="J1961" i="1"/>
  <c r="I1961" i="1"/>
  <c r="H1961" i="1"/>
  <c r="G1961" i="1"/>
  <c r="F1961" i="1"/>
  <c r="E1961" i="1"/>
  <c r="M1960" i="1"/>
  <c r="L1960" i="1"/>
  <c r="K1960" i="1"/>
  <c r="J1960" i="1"/>
  <c r="I1960" i="1"/>
  <c r="H1960" i="1"/>
  <c r="G1960" i="1"/>
  <c r="F1960" i="1"/>
  <c r="E1960" i="1"/>
  <c r="M1959" i="1"/>
  <c r="L1959" i="1"/>
  <c r="K1959" i="1"/>
  <c r="J1959" i="1"/>
  <c r="I1959" i="1"/>
  <c r="H1959" i="1"/>
  <c r="G1959" i="1"/>
  <c r="F1959" i="1"/>
  <c r="E1959" i="1"/>
  <c r="M1958" i="1"/>
  <c r="L1958" i="1"/>
  <c r="K1958" i="1"/>
  <c r="J1958" i="1"/>
  <c r="I1958" i="1"/>
  <c r="H1958" i="1"/>
  <c r="G1958" i="1"/>
  <c r="F1958" i="1"/>
  <c r="E1958" i="1"/>
  <c r="M1957" i="1"/>
  <c r="L1957" i="1"/>
  <c r="K1957" i="1"/>
  <c r="J1957" i="1"/>
  <c r="I1957" i="1"/>
  <c r="H1957" i="1"/>
  <c r="G1957" i="1"/>
  <c r="F1957" i="1"/>
  <c r="E1957" i="1"/>
  <c r="M1956" i="1"/>
  <c r="L1956" i="1"/>
  <c r="K1956" i="1"/>
  <c r="J1956" i="1"/>
  <c r="I1956" i="1"/>
  <c r="H1956" i="1"/>
  <c r="G1956" i="1"/>
  <c r="F1956" i="1"/>
  <c r="E1956" i="1"/>
  <c r="M1955" i="1"/>
  <c r="L1955" i="1"/>
  <c r="K1955" i="1"/>
  <c r="J1955" i="1"/>
  <c r="I1955" i="1"/>
  <c r="H1955" i="1"/>
  <c r="G1955" i="1"/>
  <c r="F1955" i="1"/>
  <c r="E1955" i="1"/>
  <c r="M1954" i="1"/>
  <c r="L1954" i="1"/>
  <c r="K1954" i="1"/>
  <c r="J1954" i="1"/>
  <c r="I1954" i="1"/>
  <c r="H1954" i="1"/>
  <c r="G1954" i="1"/>
  <c r="F1954" i="1"/>
  <c r="E1954" i="1"/>
  <c r="M1953" i="1"/>
  <c r="L1953" i="1"/>
  <c r="K1953" i="1"/>
  <c r="J1953" i="1"/>
  <c r="I1953" i="1"/>
  <c r="H1953" i="1"/>
  <c r="G1953" i="1"/>
  <c r="F1953" i="1"/>
  <c r="E1953" i="1"/>
  <c r="M1952" i="1"/>
  <c r="L1952" i="1"/>
  <c r="K1952" i="1"/>
  <c r="J1952" i="1"/>
  <c r="I1952" i="1"/>
  <c r="H1952" i="1"/>
  <c r="G1952" i="1"/>
  <c r="F1952" i="1"/>
  <c r="E1952" i="1"/>
  <c r="M1951" i="1"/>
  <c r="L1951" i="1"/>
  <c r="K1951" i="1"/>
  <c r="J1951" i="1"/>
  <c r="I1951" i="1"/>
  <c r="H1951" i="1"/>
  <c r="G1951" i="1"/>
  <c r="F1951" i="1"/>
  <c r="E1951" i="1"/>
  <c r="M1950" i="1"/>
  <c r="L1950" i="1"/>
  <c r="K1950" i="1"/>
  <c r="J1950" i="1"/>
  <c r="I1950" i="1"/>
  <c r="H1950" i="1"/>
  <c r="G1950" i="1"/>
  <c r="F1950" i="1"/>
  <c r="E1950" i="1"/>
  <c r="M1949" i="1"/>
  <c r="L1949" i="1"/>
  <c r="K1949" i="1"/>
  <c r="J1949" i="1"/>
  <c r="I1949" i="1"/>
  <c r="H1949" i="1"/>
  <c r="G1949" i="1"/>
  <c r="F1949" i="1"/>
  <c r="E1949" i="1"/>
  <c r="M1948" i="1"/>
  <c r="L1948" i="1"/>
  <c r="K1948" i="1"/>
  <c r="J1948" i="1"/>
  <c r="I1948" i="1"/>
  <c r="H1948" i="1"/>
  <c r="G1948" i="1"/>
  <c r="F1948" i="1"/>
  <c r="E1948" i="1"/>
  <c r="M1947" i="1"/>
  <c r="L1947" i="1"/>
  <c r="K1947" i="1"/>
  <c r="J1947" i="1"/>
  <c r="I1947" i="1"/>
  <c r="H1947" i="1"/>
  <c r="G1947" i="1"/>
  <c r="F1947" i="1"/>
  <c r="E1947" i="1"/>
  <c r="M1946" i="1"/>
  <c r="L1946" i="1"/>
  <c r="K1946" i="1"/>
  <c r="J1946" i="1"/>
  <c r="I1946" i="1"/>
  <c r="H1946" i="1"/>
  <c r="G1946" i="1"/>
  <c r="F1946" i="1"/>
  <c r="E1946" i="1"/>
  <c r="M1945" i="1"/>
  <c r="L1945" i="1"/>
  <c r="K1945" i="1"/>
  <c r="J1945" i="1"/>
  <c r="I1945" i="1"/>
  <c r="H1945" i="1"/>
  <c r="G1945" i="1"/>
  <c r="F1945" i="1"/>
  <c r="E1945" i="1"/>
  <c r="M1944" i="1"/>
  <c r="L1944" i="1"/>
  <c r="K1944" i="1"/>
  <c r="J1944" i="1"/>
  <c r="I1944" i="1"/>
  <c r="H1944" i="1"/>
  <c r="G1944" i="1"/>
  <c r="F1944" i="1"/>
  <c r="E1944" i="1"/>
  <c r="M1943" i="1"/>
  <c r="L1943" i="1"/>
  <c r="K1943" i="1"/>
  <c r="J1943" i="1"/>
  <c r="I1943" i="1"/>
  <c r="H1943" i="1"/>
  <c r="G1943" i="1"/>
  <c r="F1943" i="1"/>
  <c r="E1943" i="1"/>
  <c r="M1942" i="1"/>
  <c r="L1942" i="1"/>
  <c r="K1942" i="1"/>
  <c r="J1942" i="1"/>
  <c r="I1942" i="1"/>
  <c r="H1942" i="1"/>
  <c r="G1942" i="1"/>
  <c r="F1942" i="1"/>
  <c r="E1942" i="1"/>
  <c r="M1941" i="1"/>
  <c r="L1941" i="1"/>
  <c r="K1941" i="1"/>
  <c r="J1941" i="1"/>
  <c r="I1941" i="1"/>
  <c r="H1941" i="1"/>
  <c r="G1941" i="1"/>
  <c r="F1941" i="1"/>
  <c r="E1941" i="1"/>
  <c r="M1940" i="1"/>
  <c r="L1940" i="1"/>
  <c r="K1940" i="1"/>
  <c r="J1940" i="1"/>
  <c r="I1940" i="1"/>
  <c r="H1940" i="1"/>
  <c r="G1940" i="1"/>
  <c r="F1940" i="1"/>
  <c r="E1940" i="1"/>
  <c r="M1939" i="1"/>
  <c r="L1939" i="1"/>
  <c r="K1939" i="1"/>
  <c r="J1939" i="1"/>
  <c r="I1939" i="1"/>
  <c r="H1939" i="1"/>
  <c r="G1939" i="1"/>
  <c r="F1939" i="1"/>
  <c r="E1939" i="1"/>
  <c r="M1938" i="1"/>
  <c r="L1938" i="1"/>
  <c r="K1938" i="1"/>
  <c r="J1938" i="1"/>
  <c r="I1938" i="1"/>
  <c r="H1938" i="1"/>
  <c r="G1938" i="1"/>
  <c r="F1938" i="1"/>
  <c r="E1938" i="1"/>
  <c r="M1937" i="1"/>
  <c r="L1937" i="1"/>
  <c r="K1937" i="1"/>
  <c r="J1937" i="1"/>
  <c r="I1937" i="1"/>
  <c r="H1937" i="1"/>
  <c r="G1937" i="1"/>
  <c r="F1937" i="1"/>
  <c r="E1937" i="1"/>
  <c r="M1936" i="1"/>
  <c r="L1936" i="1"/>
  <c r="K1936" i="1"/>
  <c r="J1936" i="1"/>
  <c r="I1936" i="1"/>
  <c r="H1936" i="1"/>
  <c r="G1936" i="1"/>
  <c r="F1936" i="1"/>
  <c r="E1936" i="1"/>
  <c r="M1935" i="1"/>
  <c r="L1935" i="1"/>
  <c r="K1935" i="1"/>
  <c r="J1935" i="1"/>
  <c r="I1935" i="1"/>
  <c r="H1935" i="1"/>
  <c r="G1935" i="1"/>
  <c r="F1935" i="1"/>
  <c r="E1935" i="1"/>
  <c r="M1934" i="1"/>
  <c r="L1934" i="1"/>
  <c r="K1934" i="1"/>
  <c r="J1934" i="1"/>
  <c r="I1934" i="1"/>
  <c r="H1934" i="1"/>
  <c r="G1934" i="1"/>
  <c r="F1934" i="1"/>
  <c r="E1934" i="1"/>
  <c r="M1933" i="1"/>
  <c r="L1933" i="1"/>
  <c r="K1933" i="1"/>
  <c r="J1933" i="1"/>
  <c r="I1933" i="1"/>
  <c r="H1933" i="1"/>
  <c r="G1933" i="1"/>
  <c r="F1933" i="1"/>
  <c r="E1933" i="1"/>
  <c r="M1932" i="1"/>
  <c r="L1932" i="1"/>
  <c r="K1932" i="1"/>
  <c r="J1932" i="1"/>
  <c r="I1932" i="1"/>
  <c r="H1932" i="1"/>
  <c r="G1932" i="1"/>
  <c r="F1932" i="1"/>
  <c r="E1932" i="1"/>
  <c r="M1931" i="1"/>
  <c r="L1931" i="1"/>
  <c r="K1931" i="1"/>
  <c r="J1931" i="1"/>
  <c r="I1931" i="1"/>
  <c r="H1931" i="1"/>
  <c r="G1931" i="1"/>
  <c r="F1931" i="1"/>
  <c r="E1931" i="1"/>
  <c r="M1930" i="1"/>
  <c r="L1930" i="1"/>
  <c r="K1930" i="1"/>
  <c r="J1930" i="1"/>
  <c r="I1930" i="1"/>
  <c r="H1930" i="1"/>
  <c r="G1930" i="1"/>
  <c r="F1930" i="1"/>
  <c r="E1930" i="1"/>
  <c r="M1929" i="1"/>
  <c r="L1929" i="1"/>
  <c r="K1929" i="1"/>
  <c r="J1929" i="1"/>
  <c r="I1929" i="1"/>
  <c r="H1929" i="1"/>
  <c r="G1929" i="1"/>
  <c r="F1929" i="1"/>
  <c r="E1929" i="1"/>
  <c r="M1928" i="1"/>
  <c r="L1928" i="1"/>
  <c r="K1928" i="1"/>
  <c r="J1928" i="1"/>
  <c r="I1928" i="1"/>
  <c r="H1928" i="1"/>
  <c r="G1928" i="1"/>
  <c r="F1928" i="1"/>
  <c r="E1928" i="1"/>
  <c r="M1927" i="1"/>
  <c r="L1927" i="1"/>
  <c r="K1927" i="1"/>
  <c r="J1927" i="1"/>
  <c r="I1927" i="1"/>
  <c r="H1927" i="1"/>
  <c r="G1927" i="1"/>
  <c r="F1927" i="1"/>
  <c r="E1927" i="1"/>
  <c r="M1926" i="1"/>
  <c r="L1926" i="1"/>
  <c r="K1926" i="1"/>
  <c r="J1926" i="1"/>
  <c r="I1926" i="1"/>
  <c r="H1926" i="1"/>
  <c r="G1926" i="1"/>
  <c r="F1926" i="1"/>
  <c r="E1926" i="1"/>
  <c r="M1925" i="1"/>
  <c r="L1925" i="1"/>
  <c r="K1925" i="1"/>
  <c r="J1925" i="1"/>
  <c r="I1925" i="1"/>
  <c r="H1925" i="1"/>
  <c r="G1925" i="1"/>
  <c r="F1925" i="1"/>
  <c r="E1925" i="1"/>
  <c r="M1924" i="1"/>
  <c r="L1924" i="1"/>
  <c r="K1924" i="1"/>
  <c r="J1924" i="1"/>
  <c r="I1924" i="1"/>
  <c r="H1924" i="1"/>
  <c r="G1924" i="1"/>
  <c r="F1924" i="1"/>
  <c r="E1924" i="1"/>
  <c r="M1923" i="1"/>
  <c r="L1923" i="1"/>
  <c r="K1923" i="1"/>
  <c r="J1923" i="1"/>
  <c r="I1923" i="1"/>
  <c r="H1923" i="1"/>
  <c r="G1923" i="1"/>
  <c r="F1923" i="1"/>
  <c r="E1923" i="1"/>
  <c r="M1922" i="1"/>
  <c r="L1922" i="1"/>
  <c r="K1922" i="1"/>
  <c r="J1922" i="1"/>
  <c r="I1922" i="1"/>
  <c r="H1922" i="1"/>
  <c r="G1922" i="1"/>
  <c r="F1922" i="1"/>
  <c r="E1922" i="1"/>
  <c r="M1921" i="1"/>
  <c r="L1921" i="1"/>
  <c r="K1921" i="1"/>
  <c r="J1921" i="1"/>
  <c r="I1921" i="1"/>
  <c r="H1921" i="1"/>
  <c r="G1921" i="1"/>
  <c r="F1921" i="1"/>
  <c r="E1921" i="1"/>
  <c r="M1920" i="1"/>
  <c r="L1920" i="1"/>
  <c r="K1920" i="1"/>
  <c r="J1920" i="1"/>
  <c r="I1920" i="1"/>
  <c r="H1920" i="1"/>
  <c r="G1920" i="1"/>
  <c r="F1920" i="1"/>
  <c r="E1920" i="1"/>
  <c r="M1919" i="1"/>
  <c r="L1919" i="1"/>
  <c r="K1919" i="1"/>
  <c r="J1919" i="1"/>
  <c r="I1919" i="1"/>
  <c r="H1919" i="1"/>
  <c r="G1919" i="1"/>
  <c r="F1919" i="1"/>
  <c r="E1919" i="1"/>
  <c r="M1918" i="1"/>
  <c r="L1918" i="1"/>
  <c r="K1918" i="1"/>
  <c r="J1918" i="1"/>
  <c r="I1918" i="1"/>
  <c r="H1918" i="1"/>
  <c r="G1918" i="1"/>
  <c r="F1918" i="1"/>
  <c r="E1918" i="1"/>
  <c r="M1917" i="1"/>
  <c r="L1917" i="1"/>
  <c r="K1917" i="1"/>
  <c r="J1917" i="1"/>
  <c r="I1917" i="1"/>
  <c r="H1917" i="1"/>
  <c r="G1917" i="1"/>
  <c r="F1917" i="1"/>
  <c r="E1917" i="1"/>
  <c r="M1916" i="1"/>
  <c r="L1916" i="1"/>
  <c r="K1916" i="1"/>
  <c r="J1916" i="1"/>
  <c r="I1916" i="1"/>
  <c r="H1916" i="1"/>
  <c r="G1916" i="1"/>
  <c r="F1916" i="1"/>
  <c r="E1916" i="1"/>
  <c r="M1915" i="1"/>
  <c r="L1915" i="1"/>
  <c r="K1915" i="1"/>
  <c r="J1915" i="1"/>
  <c r="I1915" i="1"/>
  <c r="H1915" i="1"/>
  <c r="G1915" i="1"/>
  <c r="F1915" i="1"/>
  <c r="E1915" i="1"/>
  <c r="M1914" i="1"/>
  <c r="L1914" i="1"/>
  <c r="K1914" i="1"/>
  <c r="J1914" i="1"/>
  <c r="I1914" i="1"/>
  <c r="H1914" i="1"/>
  <c r="G1914" i="1"/>
  <c r="F1914" i="1"/>
  <c r="E1914" i="1"/>
  <c r="M1913" i="1"/>
  <c r="L1913" i="1"/>
  <c r="K1913" i="1"/>
  <c r="J1913" i="1"/>
  <c r="I1913" i="1"/>
  <c r="H1913" i="1"/>
  <c r="G1913" i="1"/>
  <c r="F1913" i="1"/>
  <c r="E1913" i="1"/>
  <c r="M1912" i="1"/>
  <c r="L1912" i="1"/>
  <c r="K1912" i="1"/>
  <c r="J1912" i="1"/>
  <c r="I1912" i="1"/>
  <c r="H1912" i="1"/>
  <c r="G1912" i="1"/>
  <c r="F1912" i="1"/>
  <c r="E1912" i="1"/>
  <c r="M1911" i="1"/>
  <c r="L1911" i="1"/>
  <c r="K1911" i="1"/>
  <c r="J1911" i="1"/>
  <c r="I1911" i="1"/>
  <c r="H1911" i="1"/>
  <c r="G1911" i="1"/>
  <c r="F1911" i="1"/>
  <c r="E1911" i="1"/>
  <c r="M1910" i="1"/>
  <c r="L1910" i="1"/>
  <c r="K1910" i="1"/>
  <c r="J1910" i="1"/>
  <c r="I1910" i="1"/>
  <c r="H1910" i="1"/>
  <c r="G1910" i="1"/>
  <c r="F1910" i="1"/>
  <c r="E1910" i="1"/>
  <c r="M1909" i="1"/>
  <c r="L1909" i="1"/>
  <c r="K1909" i="1"/>
  <c r="J1909" i="1"/>
  <c r="I1909" i="1"/>
  <c r="H1909" i="1"/>
  <c r="G1909" i="1"/>
  <c r="F1909" i="1"/>
  <c r="E1909" i="1"/>
  <c r="M1908" i="1"/>
  <c r="L1908" i="1"/>
  <c r="K1908" i="1"/>
  <c r="J1908" i="1"/>
  <c r="I1908" i="1"/>
  <c r="H1908" i="1"/>
  <c r="G1908" i="1"/>
  <c r="F1908" i="1"/>
  <c r="E1908" i="1"/>
  <c r="M1907" i="1"/>
  <c r="L1907" i="1"/>
  <c r="K1907" i="1"/>
  <c r="J1907" i="1"/>
  <c r="I1907" i="1"/>
  <c r="H1907" i="1"/>
  <c r="G1907" i="1"/>
  <c r="F1907" i="1"/>
  <c r="E1907" i="1"/>
  <c r="M1906" i="1"/>
  <c r="L1906" i="1"/>
  <c r="K1906" i="1"/>
  <c r="J1906" i="1"/>
  <c r="I1906" i="1"/>
  <c r="H1906" i="1"/>
  <c r="G1906" i="1"/>
  <c r="F1906" i="1"/>
  <c r="E1906" i="1"/>
  <c r="M1905" i="1"/>
  <c r="L1905" i="1"/>
  <c r="K1905" i="1"/>
  <c r="J1905" i="1"/>
  <c r="I1905" i="1"/>
  <c r="H1905" i="1"/>
  <c r="G1905" i="1"/>
  <c r="F1905" i="1"/>
  <c r="E1905" i="1"/>
  <c r="M1904" i="1"/>
  <c r="L1904" i="1"/>
  <c r="K1904" i="1"/>
  <c r="J1904" i="1"/>
  <c r="I1904" i="1"/>
  <c r="H1904" i="1"/>
  <c r="G1904" i="1"/>
  <c r="F1904" i="1"/>
  <c r="E1904" i="1"/>
  <c r="M1903" i="1"/>
  <c r="L1903" i="1"/>
  <c r="K1903" i="1"/>
  <c r="J1903" i="1"/>
  <c r="I1903" i="1"/>
  <c r="H1903" i="1"/>
  <c r="G1903" i="1"/>
  <c r="F1903" i="1"/>
  <c r="E1903" i="1"/>
  <c r="M1902" i="1"/>
  <c r="L1902" i="1"/>
  <c r="K1902" i="1"/>
  <c r="J1902" i="1"/>
  <c r="I1902" i="1"/>
  <c r="H1902" i="1"/>
  <c r="G1902" i="1"/>
  <c r="F1902" i="1"/>
  <c r="E1902" i="1"/>
  <c r="M1901" i="1"/>
  <c r="L1901" i="1"/>
  <c r="K1901" i="1"/>
  <c r="J1901" i="1"/>
  <c r="I1901" i="1"/>
  <c r="H1901" i="1"/>
  <c r="G1901" i="1"/>
  <c r="F1901" i="1"/>
  <c r="E1901" i="1"/>
  <c r="M1900" i="1"/>
  <c r="L1900" i="1"/>
  <c r="K1900" i="1"/>
  <c r="J1900" i="1"/>
  <c r="I1900" i="1"/>
  <c r="H1900" i="1"/>
  <c r="G1900" i="1"/>
  <c r="F1900" i="1"/>
  <c r="E1900" i="1"/>
  <c r="M1899" i="1"/>
  <c r="L1899" i="1"/>
  <c r="K1899" i="1"/>
  <c r="J1899" i="1"/>
  <c r="I1899" i="1"/>
  <c r="H1899" i="1"/>
  <c r="G1899" i="1"/>
  <c r="F1899" i="1"/>
  <c r="E1899" i="1"/>
  <c r="M1898" i="1"/>
  <c r="L1898" i="1"/>
  <c r="K1898" i="1"/>
  <c r="J1898" i="1"/>
  <c r="I1898" i="1"/>
  <c r="H1898" i="1"/>
  <c r="G1898" i="1"/>
  <c r="F1898" i="1"/>
  <c r="E1898" i="1"/>
  <c r="M1897" i="1"/>
  <c r="L1897" i="1"/>
  <c r="K1897" i="1"/>
  <c r="J1897" i="1"/>
  <c r="I1897" i="1"/>
  <c r="H1897" i="1"/>
  <c r="G1897" i="1"/>
  <c r="F1897" i="1"/>
  <c r="E1897" i="1"/>
  <c r="M1896" i="1"/>
  <c r="L1896" i="1"/>
  <c r="K1896" i="1"/>
  <c r="J1896" i="1"/>
  <c r="I1896" i="1"/>
  <c r="H1896" i="1"/>
  <c r="G1896" i="1"/>
  <c r="F1896" i="1"/>
  <c r="E1896" i="1"/>
  <c r="M1895" i="1"/>
  <c r="L1895" i="1"/>
  <c r="K1895" i="1"/>
  <c r="J1895" i="1"/>
  <c r="I1895" i="1"/>
  <c r="H1895" i="1"/>
  <c r="G1895" i="1"/>
  <c r="F1895" i="1"/>
  <c r="E1895" i="1"/>
  <c r="M1894" i="1"/>
  <c r="L1894" i="1"/>
  <c r="K1894" i="1"/>
  <c r="J1894" i="1"/>
  <c r="I1894" i="1"/>
  <c r="H1894" i="1"/>
  <c r="G1894" i="1"/>
  <c r="F1894" i="1"/>
  <c r="E1894" i="1"/>
  <c r="M1893" i="1"/>
  <c r="L1893" i="1"/>
  <c r="K1893" i="1"/>
  <c r="J1893" i="1"/>
  <c r="I1893" i="1"/>
  <c r="H1893" i="1"/>
  <c r="G1893" i="1"/>
  <c r="F1893" i="1"/>
  <c r="E1893" i="1"/>
  <c r="M1892" i="1"/>
  <c r="L1892" i="1"/>
  <c r="K1892" i="1"/>
  <c r="J1892" i="1"/>
  <c r="I1892" i="1"/>
  <c r="H1892" i="1"/>
  <c r="G1892" i="1"/>
  <c r="F1892" i="1"/>
  <c r="E1892" i="1"/>
  <c r="M1891" i="1"/>
  <c r="L1891" i="1"/>
  <c r="K1891" i="1"/>
  <c r="J1891" i="1"/>
  <c r="I1891" i="1"/>
  <c r="H1891" i="1"/>
  <c r="G1891" i="1"/>
  <c r="F1891" i="1"/>
  <c r="E1891" i="1"/>
  <c r="M1890" i="1"/>
  <c r="L1890" i="1"/>
  <c r="K1890" i="1"/>
  <c r="J1890" i="1"/>
  <c r="I1890" i="1"/>
  <c r="H1890" i="1"/>
  <c r="G1890" i="1"/>
  <c r="F1890" i="1"/>
  <c r="E1890" i="1"/>
  <c r="M1889" i="1"/>
  <c r="L1889" i="1"/>
  <c r="K1889" i="1"/>
  <c r="J1889" i="1"/>
  <c r="I1889" i="1"/>
  <c r="H1889" i="1"/>
  <c r="G1889" i="1"/>
  <c r="F1889" i="1"/>
  <c r="E1889" i="1"/>
  <c r="M1888" i="1"/>
  <c r="L1888" i="1"/>
  <c r="K1888" i="1"/>
  <c r="J1888" i="1"/>
  <c r="I1888" i="1"/>
  <c r="H1888" i="1"/>
  <c r="G1888" i="1"/>
  <c r="F1888" i="1"/>
  <c r="E1888" i="1"/>
  <c r="M1887" i="1"/>
  <c r="L1887" i="1"/>
  <c r="K1887" i="1"/>
  <c r="J1887" i="1"/>
  <c r="I1887" i="1"/>
  <c r="H1887" i="1"/>
  <c r="G1887" i="1"/>
  <c r="F1887" i="1"/>
  <c r="E1887" i="1"/>
  <c r="M1886" i="1"/>
  <c r="L1886" i="1"/>
  <c r="K1886" i="1"/>
  <c r="J1886" i="1"/>
  <c r="I1886" i="1"/>
  <c r="H1886" i="1"/>
  <c r="G1886" i="1"/>
  <c r="F1886" i="1"/>
  <c r="E1886" i="1"/>
  <c r="M1885" i="1"/>
  <c r="L1885" i="1"/>
  <c r="K1885" i="1"/>
  <c r="J1885" i="1"/>
  <c r="I1885" i="1"/>
  <c r="H1885" i="1"/>
  <c r="G1885" i="1"/>
  <c r="F1885" i="1"/>
  <c r="E1885" i="1"/>
  <c r="M1884" i="1"/>
  <c r="L1884" i="1"/>
  <c r="K1884" i="1"/>
  <c r="J1884" i="1"/>
  <c r="I1884" i="1"/>
  <c r="H1884" i="1"/>
  <c r="G1884" i="1"/>
  <c r="F1884" i="1"/>
  <c r="E1884" i="1"/>
  <c r="M1883" i="1"/>
  <c r="L1883" i="1"/>
  <c r="K1883" i="1"/>
  <c r="J1883" i="1"/>
  <c r="I1883" i="1"/>
  <c r="H1883" i="1"/>
  <c r="G1883" i="1"/>
  <c r="F1883" i="1"/>
  <c r="E1883" i="1"/>
  <c r="M1882" i="1"/>
  <c r="L1882" i="1"/>
  <c r="K1882" i="1"/>
  <c r="J1882" i="1"/>
  <c r="I1882" i="1"/>
  <c r="H1882" i="1"/>
  <c r="G1882" i="1"/>
  <c r="F1882" i="1"/>
  <c r="E1882" i="1"/>
  <c r="M1881" i="1"/>
  <c r="L1881" i="1"/>
  <c r="K1881" i="1"/>
  <c r="J1881" i="1"/>
  <c r="I1881" i="1"/>
  <c r="H1881" i="1"/>
  <c r="G1881" i="1"/>
  <c r="F1881" i="1"/>
  <c r="E1881" i="1"/>
  <c r="M1880" i="1"/>
  <c r="L1880" i="1"/>
  <c r="K1880" i="1"/>
  <c r="J1880" i="1"/>
  <c r="I1880" i="1"/>
  <c r="H1880" i="1"/>
  <c r="G1880" i="1"/>
  <c r="F1880" i="1"/>
  <c r="E1880" i="1"/>
  <c r="M1879" i="1"/>
  <c r="L1879" i="1"/>
  <c r="K1879" i="1"/>
  <c r="J1879" i="1"/>
  <c r="I1879" i="1"/>
  <c r="H1879" i="1"/>
  <c r="G1879" i="1"/>
  <c r="F1879" i="1"/>
  <c r="E1879" i="1"/>
  <c r="M1878" i="1"/>
  <c r="L1878" i="1"/>
  <c r="K1878" i="1"/>
  <c r="J1878" i="1"/>
  <c r="I1878" i="1"/>
  <c r="H1878" i="1"/>
  <c r="G1878" i="1"/>
  <c r="F1878" i="1"/>
  <c r="E1878" i="1"/>
  <c r="M1877" i="1"/>
  <c r="L1877" i="1"/>
  <c r="K1877" i="1"/>
  <c r="J1877" i="1"/>
  <c r="I1877" i="1"/>
  <c r="H1877" i="1"/>
  <c r="G1877" i="1"/>
  <c r="F1877" i="1"/>
  <c r="E1877" i="1"/>
  <c r="M1876" i="1"/>
  <c r="L1876" i="1"/>
  <c r="K1876" i="1"/>
  <c r="J1876" i="1"/>
  <c r="I1876" i="1"/>
  <c r="H1876" i="1"/>
  <c r="G1876" i="1"/>
  <c r="F1876" i="1"/>
  <c r="E1876" i="1"/>
  <c r="M1875" i="1"/>
  <c r="L1875" i="1"/>
  <c r="K1875" i="1"/>
  <c r="J1875" i="1"/>
  <c r="I1875" i="1"/>
  <c r="H1875" i="1"/>
  <c r="G1875" i="1"/>
  <c r="F1875" i="1"/>
  <c r="E1875" i="1"/>
  <c r="M1874" i="1"/>
  <c r="L1874" i="1"/>
  <c r="K1874" i="1"/>
  <c r="J1874" i="1"/>
  <c r="I1874" i="1"/>
  <c r="H1874" i="1"/>
  <c r="G1874" i="1"/>
  <c r="F1874" i="1"/>
  <c r="E1874" i="1"/>
  <c r="M1873" i="1"/>
  <c r="L1873" i="1"/>
  <c r="K1873" i="1"/>
  <c r="J1873" i="1"/>
  <c r="I1873" i="1"/>
  <c r="H1873" i="1"/>
  <c r="G1873" i="1"/>
  <c r="F1873" i="1"/>
  <c r="E1873" i="1"/>
  <c r="M1872" i="1"/>
  <c r="L1872" i="1"/>
  <c r="K1872" i="1"/>
  <c r="J1872" i="1"/>
  <c r="I1872" i="1"/>
  <c r="H1872" i="1"/>
  <c r="G1872" i="1"/>
  <c r="F1872" i="1"/>
  <c r="E1872" i="1"/>
  <c r="M1871" i="1"/>
  <c r="L1871" i="1"/>
  <c r="K1871" i="1"/>
  <c r="J1871" i="1"/>
  <c r="I1871" i="1"/>
  <c r="H1871" i="1"/>
  <c r="G1871" i="1"/>
  <c r="F1871" i="1"/>
  <c r="E1871" i="1"/>
  <c r="M1870" i="1"/>
  <c r="L1870" i="1"/>
  <c r="K1870" i="1"/>
  <c r="J1870" i="1"/>
  <c r="I1870" i="1"/>
  <c r="H1870" i="1"/>
  <c r="G1870" i="1"/>
  <c r="F1870" i="1"/>
  <c r="E1870" i="1"/>
  <c r="M1869" i="1"/>
  <c r="L1869" i="1"/>
  <c r="K1869" i="1"/>
  <c r="J1869" i="1"/>
  <c r="I1869" i="1"/>
  <c r="H1869" i="1"/>
  <c r="G1869" i="1"/>
  <c r="F1869" i="1"/>
  <c r="E1869" i="1"/>
  <c r="M1868" i="1"/>
  <c r="L1868" i="1"/>
  <c r="K1868" i="1"/>
  <c r="J1868" i="1"/>
  <c r="I1868" i="1"/>
  <c r="H1868" i="1"/>
  <c r="G1868" i="1"/>
  <c r="F1868" i="1"/>
  <c r="E1868" i="1"/>
  <c r="M1867" i="1"/>
  <c r="L1867" i="1"/>
  <c r="K1867" i="1"/>
  <c r="J1867" i="1"/>
  <c r="I1867" i="1"/>
  <c r="H1867" i="1"/>
  <c r="G1867" i="1"/>
  <c r="F1867" i="1"/>
  <c r="E1867" i="1"/>
  <c r="M1866" i="1"/>
  <c r="L1866" i="1"/>
  <c r="K1866" i="1"/>
  <c r="J1866" i="1"/>
  <c r="I1866" i="1"/>
  <c r="H1866" i="1"/>
  <c r="G1866" i="1"/>
  <c r="F1866" i="1"/>
  <c r="E1866" i="1"/>
  <c r="M1865" i="1"/>
  <c r="L1865" i="1"/>
  <c r="K1865" i="1"/>
  <c r="J1865" i="1"/>
  <c r="I1865" i="1"/>
  <c r="H1865" i="1"/>
  <c r="G1865" i="1"/>
  <c r="F1865" i="1"/>
  <c r="E1865" i="1"/>
  <c r="M1864" i="1"/>
  <c r="L1864" i="1"/>
  <c r="K1864" i="1"/>
  <c r="J1864" i="1"/>
  <c r="I1864" i="1"/>
  <c r="H1864" i="1"/>
  <c r="G1864" i="1"/>
  <c r="F1864" i="1"/>
  <c r="E1864" i="1"/>
  <c r="M1863" i="1"/>
  <c r="L1863" i="1"/>
  <c r="K1863" i="1"/>
  <c r="J1863" i="1"/>
  <c r="I1863" i="1"/>
  <c r="H1863" i="1"/>
  <c r="G1863" i="1"/>
  <c r="F1863" i="1"/>
  <c r="E1863" i="1"/>
  <c r="M1862" i="1"/>
  <c r="L1862" i="1"/>
  <c r="K1862" i="1"/>
  <c r="J1862" i="1"/>
  <c r="I1862" i="1"/>
  <c r="H1862" i="1"/>
  <c r="G1862" i="1"/>
  <c r="F1862" i="1"/>
  <c r="E1862" i="1"/>
  <c r="M1861" i="1"/>
  <c r="L1861" i="1"/>
  <c r="K1861" i="1"/>
  <c r="J1861" i="1"/>
  <c r="I1861" i="1"/>
  <c r="H1861" i="1"/>
  <c r="G1861" i="1"/>
  <c r="F1861" i="1"/>
  <c r="E1861" i="1"/>
  <c r="M1860" i="1"/>
  <c r="L1860" i="1"/>
  <c r="K1860" i="1"/>
  <c r="J1860" i="1"/>
  <c r="I1860" i="1"/>
  <c r="H1860" i="1"/>
  <c r="G1860" i="1"/>
  <c r="F1860" i="1"/>
  <c r="E1860" i="1"/>
  <c r="M1859" i="1"/>
  <c r="L1859" i="1"/>
  <c r="K1859" i="1"/>
  <c r="J1859" i="1"/>
  <c r="I1859" i="1"/>
  <c r="H1859" i="1"/>
  <c r="G1859" i="1"/>
  <c r="F1859" i="1"/>
  <c r="E1859" i="1"/>
  <c r="M1858" i="1"/>
  <c r="L1858" i="1"/>
  <c r="K1858" i="1"/>
  <c r="J1858" i="1"/>
  <c r="I1858" i="1"/>
  <c r="H1858" i="1"/>
  <c r="G1858" i="1"/>
  <c r="F1858" i="1"/>
  <c r="E1858" i="1"/>
  <c r="M1857" i="1"/>
  <c r="L1857" i="1"/>
  <c r="K1857" i="1"/>
  <c r="J1857" i="1"/>
  <c r="I1857" i="1"/>
  <c r="H1857" i="1"/>
  <c r="G1857" i="1"/>
  <c r="F1857" i="1"/>
  <c r="E1857" i="1"/>
  <c r="M1856" i="1"/>
  <c r="L1856" i="1"/>
  <c r="K1856" i="1"/>
  <c r="J1856" i="1"/>
  <c r="I1856" i="1"/>
  <c r="H1856" i="1"/>
  <c r="G1856" i="1"/>
  <c r="F1856" i="1"/>
  <c r="E1856" i="1"/>
  <c r="M1855" i="1"/>
  <c r="L1855" i="1"/>
  <c r="K1855" i="1"/>
  <c r="J1855" i="1"/>
  <c r="I1855" i="1"/>
  <c r="H1855" i="1"/>
  <c r="G1855" i="1"/>
  <c r="F1855" i="1"/>
  <c r="E1855" i="1"/>
  <c r="M1854" i="1"/>
  <c r="L1854" i="1"/>
  <c r="K1854" i="1"/>
  <c r="J1854" i="1"/>
  <c r="I1854" i="1"/>
  <c r="H1854" i="1"/>
  <c r="G1854" i="1"/>
  <c r="F1854" i="1"/>
  <c r="E1854" i="1"/>
  <c r="M1853" i="1"/>
  <c r="L1853" i="1"/>
  <c r="K1853" i="1"/>
  <c r="J1853" i="1"/>
  <c r="I1853" i="1"/>
  <c r="H1853" i="1"/>
  <c r="G1853" i="1"/>
  <c r="F1853" i="1"/>
  <c r="E1853" i="1"/>
  <c r="M1852" i="1"/>
  <c r="L1852" i="1"/>
  <c r="K1852" i="1"/>
  <c r="J1852" i="1"/>
  <c r="I1852" i="1"/>
  <c r="H1852" i="1"/>
  <c r="G1852" i="1"/>
  <c r="F1852" i="1"/>
  <c r="E1852" i="1"/>
  <c r="M1851" i="1"/>
  <c r="L1851" i="1"/>
  <c r="K1851" i="1"/>
  <c r="J1851" i="1"/>
  <c r="I1851" i="1"/>
  <c r="H1851" i="1"/>
  <c r="G1851" i="1"/>
  <c r="F1851" i="1"/>
  <c r="E1851" i="1"/>
  <c r="M1850" i="1"/>
  <c r="L1850" i="1"/>
  <c r="K1850" i="1"/>
  <c r="J1850" i="1"/>
  <c r="I1850" i="1"/>
  <c r="H1850" i="1"/>
  <c r="G1850" i="1"/>
  <c r="F1850" i="1"/>
  <c r="E1850" i="1"/>
  <c r="M1849" i="1"/>
  <c r="L1849" i="1"/>
  <c r="K1849" i="1"/>
  <c r="J1849" i="1"/>
  <c r="I1849" i="1"/>
  <c r="H1849" i="1"/>
  <c r="G1849" i="1"/>
  <c r="F1849" i="1"/>
  <c r="E1849" i="1"/>
  <c r="M1848" i="1"/>
  <c r="L1848" i="1"/>
  <c r="K1848" i="1"/>
  <c r="J1848" i="1"/>
  <c r="I1848" i="1"/>
  <c r="H1848" i="1"/>
  <c r="G1848" i="1"/>
  <c r="F1848" i="1"/>
  <c r="E1848" i="1"/>
  <c r="M1847" i="1"/>
  <c r="L1847" i="1"/>
  <c r="K1847" i="1"/>
  <c r="J1847" i="1"/>
  <c r="I1847" i="1"/>
  <c r="H1847" i="1"/>
  <c r="G1847" i="1"/>
  <c r="F1847" i="1"/>
  <c r="E1847" i="1"/>
  <c r="M1846" i="1"/>
  <c r="L1846" i="1"/>
  <c r="K1846" i="1"/>
  <c r="J1846" i="1"/>
  <c r="I1846" i="1"/>
  <c r="H1846" i="1"/>
  <c r="G1846" i="1"/>
  <c r="F1846" i="1"/>
  <c r="E1846" i="1"/>
  <c r="M1845" i="1"/>
  <c r="L1845" i="1"/>
  <c r="K1845" i="1"/>
  <c r="J1845" i="1"/>
  <c r="I1845" i="1"/>
  <c r="H1845" i="1"/>
  <c r="G1845" i="1"/>
  <c r="F1845" i="1"/>
  <c r="E1845" i="1"/>
  <c r="M1844" i="1"/>
  <c r="L1844" i="1"/>
  <c r="K1844" i="1"/>
  <c r="J1844" i="1"/>
  <c r="I1844" i="1"/>
  <c r="H1844" i="1"/>
  <c r="G1844" i="1"/>
  <c r="F1844" i="1"/>
  <c r="E1844" i="1"/>
  <c r="M1843" i="1"/>
  <c r="L1843" i="1"/>
  <c r="K1843" i="1"/>
  <c r="J1843" i="1"/>
  <c r="I1843" i="1"/>
  <c r="H1843" i="1"/>
  <c r="G1843" i="1"/>
  <c r="F1843" i="1"/>
  <c r="E1843" i="1"/>
  <c r="M1842" i="1"/>
  <c r="L1842" i="1"/>
  <c r="K1842" i="1"/>
  <c r="J1842" i="1"/>
  <c r="I1842" i="1"/>
  <c r="H1842" i="1"/>
  <c r="G1842" i="1"/>
  <c r="F1842" i="1"/>
  <c r="E1842" i="1"/>
  <c r="M1841" i="1"/>
  <c r="L1841" i="1"/>
  <c r="K1841" i="1"/>
  <c r="J1841" i="1"/>
  <c r="I1841" i="1"/>
  <c r="H1841" i="1"/>
  <c r="G1841" i="1"/>
  <c r="F1841" i="1"/>
  <c r="E1841" i="1"/>
  <c r="M1840" i="1"/>
  <c r="L1840" i="1"/>
  <c r="K1840" i="1"/>
  <c r="J1840" i="1"/>
  <c r="I1840" i="1"/>
  <c r="H1840" i="1"/>
  <c r="G1840" i="1"/>
  <c r="F1840" i="1"/>
  <c r="E1840" i="1"/>
  <c r="M1839" i="1"/>
  <c r="L1839" i="1"/>
  <c r="K1839" i="1"/>
  <c r="J1839" i="1"/>
  <c r="I1839" i="1"/>
  <c r="H1839" i="1"/>
  <c r="G1839" i="1"/>
  <c r="F1839" i="1"/>
  <c r="E1839" i="1"/>
  <c r="M1838" i="1"/>
  <c r="L1838" i="1"/>
  <c r="K1838" i="1"/>
  <c r="J1838" i="1"/>
  <c r="I1838" i="1"/>
  <c r="H1838" i="1"/>
  <c r="G1838" i="1"/>
  <c r="F1838" i="1"/>
  <c r="E1838" i="1"/>
  <c r="M1837" i="1"/>
  <c r="L1837" i="1"/>
  <c r="K1837" i="1"/>
  <c r="J1837" i="1"/>
  <c r="I1837" i="1"/>
  <c r="H1837" i="1"/>
  <c r="G1837" i="1"/>
  <c r="F1837" i="1"/>
  <c r="E1837" i="1"/>
  <c r="M1836" i="1"/>
  <c r="L1836" i="1"/>
  <c r="K1836" i="1"/>
  <c r="J1836" i="1"/>
  <c r="I1836" i="1"/>
  <c r="H1836" i="1"/>
  <c r="G1836" i="1"/>
  <c r="F1836" i="1"/>
  <c r="E1836" i="1"/>
  <c r="M1835" i="1"/>
  <c r="L1835" i="1"/>
  <c r="K1835" i="1"/>
  <c r="J1835" i="1"/>
  <c r="I1835" i="1"/>
  <c r="H1835" i="1"/>
  <c r="G1835" i="1"/>
  <c r="F1835" i="1"/>
  <c r="E1835" i="1"/>
  <c r="M1834" i="1"/>
  <c r="L1834" i="1"/>
  <c r="K1834" i="1"/>
  <c r="J1834" i="1"/>
  <c r="I1834" i="1"/>
  <c r="H1834" i="1"/>
  <c r="G1834" i="1"/>
  <c r="F1834" i="1"/>
  <c r="E1834" i="1"/>
  <c r="M1833" i="1"/>
  <c r="L1833" i="1"/>
  <c r="K1833" i="1"/>
  <c r="J1833" i="1"/>
  <c r="I1833" i="1"/>
  <c r="H1833" i="1"/>
  <c r="G1833" i="1"/>
  <c r="F1833" i="1"/>
  <c r="E1833" i="1"/>
  <c r="M1832" i="1"/>
  <c r="L1832" i="1"/>
  <c r="K1832" i="1"/>
  <c r="J1832" i="1"/>
  <c r="I1832" i="1"/>
  <c r="H1832" i="1"/>
  <c r="G1832" i="1"/>
  <c r="F1832" i="1"/>
  <c r="E1832" i="1"/>
  <c r="M1831" i="1"/>
  <c r="L1831" i="1"/>
  <c r="K1831" i="1"/>
  <c r="J1831" i="1"/>
  <c r="I1831" i="1"/>
  <c r="H1831" i="1"/>
  <c r="G1831" i="1"/>
  <c r="F1831" i="1"/>
  <c r="E1831" i="1"/>
  <c r="M1830" i="1"/>
  <c r="L1830" i="1"/>
  <c r="K1830" i="1"/>
  <c r="J1830" i="1"/>
  <c r="I1830" i="1"/>
  <c r="H1830" i="1"/>
  <c r="G1830" i="1"/>
  <c r="F1830" i="1"/>
  <c r="E1830" i="1"/>
  <c r="M1829" i="1"/>
  <c r="L1829" i="1"/>
  <c r="K1829" i="1"/>
  <c r="J1829" i="1"/>
  <c r="I1829" i="1"/>
  <c r="H1829" i="1"/>
  <c r="G1829" i="1"/>
  <c r="F1829" i="1"/>
  <c r="E1829" i="1"/>
  <c r="M1828" i="1"/>
  <c r="L1828" i="1"/>
  <c r="K1828" i="1"/>
  <c r="J1828" i="1"/>
  <c r="I1828" i="1"/>
  <c r="H1828" i="1"/>
  <c r="G1828" i="1"/>
  <c r="F1828" i="1"/>
  <c r="E1828" i="1"/>
  <c r="M1827" i="1"/>
  <c r="L1827" i="1"/>
  <c r="K1827" i="1"/>
  <c r="J1827" i="1"/>
  <c r="I1827" i="1"/>
  <c r="H1827" i="1"/>
  <c r="G1827" i="1"/>
  <c r="F1827" i="1"/>
  <c r="E1827" i="1"/>
  <c r="M1826" i="1"/>
  <c r="L1826" i="1"/>
  <c r="K1826" i="1"/>
  <c r="J1826" i="1"/>
  <c r="I1826" i="1"/>
  <c r="H1826" i="1"/>
  <c r="G1826" i="1"/>
  <c r="F1826" i="1"/>
  <c r="E1826" i="1"/>
  <c r="M1825" i="1"/>
  <c r="L1825" i="1"/>
  <c r="K1825" i="1"/>
  <c r="J1825" i="1"/>
  <c r="I1825" i="1"/>
  <c r="H1825" i="1"/>
  <c r="G1825" i="1"/>
  <c r="F1825" i="1"/>
  <c r="E1825" i="1"/>
  <c r="M1824" i="1"/>
  <c r="L1824" i="1"/>
  <c r="K1824" i="1"/>
  <c r="J1824" i="1"/>
  <c r="I1824" i="1"/>
  <c r="H1824" i="1"/>
  <c r="G1824" i="1"/>
  <c r="F1824" i="1"/>
  <c r="E1824" i="1"/>
  <c r="M1823" i="1"/>
  <c r="L1823" i="1"/>
  <c r="K1823" i="1"/>
  <c r="J1823" i="1"/>
  <c r="I1823" i="1"/>
  <c r="H1823" i="1"/>
  <c r="G1823" i="1"/>
  <c r="F1823" i="1"/>
  <c r="E1823" i="1"/>
  <c r="M1822" i="1"/>
  <c r="L1822" i="1"/>
  <c r="K1822" i="1"/>
  <c r="J1822" i="1"/>
  <c r="I1822" i="1"/>
  <c r="H1822" i="1"/>
  <c r="G1822" i="1"/>
  <c r="F1822" i="1"/>
  <c r="E1822" i="1"/>
  <c r="M1821" i="1"/>
  <c r="L1821" i="1"/>
  <c r="K1821" i="1"/>
  <c r="J1821" i="1"/>
  <c r="I1821" i="1"/>
  <c r="H1821" i="1"/>
  <c r="G1821" i="1"/>
  <c r="F1821" i="1"/>
  <c r="E1821" i="1"/>
  <c r="M1820" i="1"/>
  <c r="L1820" i="1"/>
  <c r="K1820" i="1"/>
  <c r="J1820" i="1"/>
  <c r="I1820" i="1"/>
  <c r="H1820" i="1"/>
  <c r="G1820" i="1"/>
  <c r="F1820" i="1"/>
  <c r="E1820" i="1"/>
  <c r="M1819" i="1"/>
  <c r="L1819" i="1"/>
  <c r="K1819" i="1"/>
  <c r="J1819" i="1"/>
  <c r="I1819" i="1"/>
  <c r="H1819" i="1"/>
  <c r="G1819" i="1"/>
  <c r="F1819" i="1"/>
  <c r="E1819" i="1"/>
  <c r="M1818" i="1"/>
  <c r="L1818" i="1"/>
  <c r="K1818" i="1"/>
  <c r="J1818" i="1"/>
  <c r="I1818" i="1"/>
  <c r="H1818" i="1"/>
  <c r="G1818" i="1"/>
  <c r="F1818" i="1"/>
  <c r="E1818" i="1"/>
  <c r="M1817" i="1"/>
  <c r="L1817" i="1"/>
  <c r="K1817" i="1"/>
  <c r="J1817" i="1"/>
  <c r="I1817" i="1"/>
  <c r="H1817" i="1"/>
  <c r="G1817" i="1"/>
  <c r="F1817" i="1"/>
  <c r="E1817" i="1"/>
  <c r="M1816" i="1"/>
  <c r="L1816" i="1"/>
  <c r="K1816" i="1"/>
  <c r="J1816" i="1"/>
  <c r="I1816" i="1"/>
  <c r="H1816" i="1"/>
  <c r="G1816" i="1"/>
  <c r="F1816" i="1"/>
  <c r="E1816" i="1"/>
  <c r="M1815" i="1"/>
  <c r="L1815" i="1"/>
  <c r="K1815" i="1"/>
  <c r="J1815" i="1"/>
  <c r="I1815" i="1"/>
  <c r="H1815" i="1"/>
  <c r="G1815" i="1"/>
  <c r="F1815" i="1"/>
  <c r="E1815" i="1"/>
  <c r="M1814" i="1"/>
  <c r="L1814" i="1"/>
  <c r="K1814" i="1"/>
  <c r="J1814" i="1"/>
  <c r="I1814" i="1"/>
  <c r="H1814" i="1"/>
  <c r="G1814" i="1"/>
  <c r="F1814" i="1"/>
  <c r="E1814" i="1"/>
  <c r="M1813" i="1"/>
  <c r="L1813" i="1"/>
  <c r="K1813" i="1"/>
  <c r="J1813" i="1"/>
  <c r="I1813" i="1"/>
  <c r="H1813" i="1"/>
  <c r="G1813" i="1"/>
  <c r="F1813" i="1"/>
  <c r="E1813" i="1"/>
  <c r="M1812" i="1"/>
  <c r="L1812" i="1"/>
  <c r="K1812" i="1"/>
  <c r="J1812" i="1"/>
  <c r="I1812" i="1"/>
  <c r="H1812" i="1"/>
  <c r="G1812" i="1"/>
  <c r="F1812" i="1"/>
  <c r="E1812" i="1"/>
  <c r="M1811" i="1"/>
  <c r="L1811" i="1"/>
  <c r="K1811" i="1"/>
  <c r="J1811" i="1"/>
  <c r="I1811" i="1"/>
  <c r="H1811" i="1"/>
  <c r="G1811" i="1"/>
  <c r="F1811" i="1"/>
  <c r="E1811" i="1"/>
  <c r="M1810" i="1"/>
  <c r="L1810" i="1"/>
  <c r="K1810" i="1"/>
  <c r="J1810" i="1"/>
  <c r="I1810" i="1"/>
  <c r="H1810" i="1"/>
  <c r="G1810" i="1"/>
  <c r="F1810" i="1"/>
  <c r="E1810" i="1"/>
  <c r="M1809" i="1"/>
  <c r="L1809" i="1"/>
  <c r="K1809" i="1"/>
  <c r="J1809" i="1"/>
  <c r="I1809" i="1"/>
  <c r="H1809" i="1"/>
  <c r="G1809" i="1"/>
  <c r="F1809" i="1"/>
  <c r="E1809" i="1"/>
  <c r="M1808" i="1"/>
  <c r="L1808" i="1"/>
  <c r="K1808" i="1"/>
  <c r="J1808" i="1"/>
  <c r="I1808" i="1"/>
  <c r="H1808" i="1"/>
  <c r="G1808" i="1"/>
  <c r="F1808" i="1"/>
  <c r="E1808" i="1"/>
  <c r="M1807" i="1"/>
  <c r="L1807" i="1"/>
  <c r="K1807" i="1"/>
  <c r="J1807" i="1"/>
  <c r="I1807" i="1"/>
  <c r="H1807" i="1"/>
  <c r="G1807" i="1"/>
  <c r="F1807" i="1"/>
  <c r="E1807" i="1"/>
  <c r="M1806" i="1"/>
  <c r="L1806" i="1"/>
  <c r="K1806" i="1"/>
  <c r="J1806" i="1"/>
  <c r="I1806" i="1"/>
  <c r="H1806" i="1"/>
  <c r="G1806" i="1"/>
  <c r="F1806" i="1"/>
  <c r="E1806" i="1"/>
  <c r="M1805" i="1"/>
  <c r="L1805" i="1"/>
  <c r="K1805" i="1"/>
  <c r="J1805" i="1"/>
  <c r="I1805" i="1"/>
  <c r="H1805" i="1"/>
  <c r="G1805" i="1"/>
  <c r="F1805" i="1"/>
  <c r="E1805" i="1"/>
  <c r="M1804" i="1"/>
  <c r="L1804" i="1"/>
  <c r="K1804" i="1"/>
  <c r="J1804" i="1"/>
  <c r="I1804" i="1"/>
  <c r="H1804" i="1"/>
  <c r="G1804" i="1"/>
  <c r="F1804" i="1"/>
  <c r="E1804" i="1"/>
  <c r="M1803" i="1"/>
  <c r="L1803" i="1"/>
  <c r="K1803" i="1"/>
  <c r="J1803" i="1"/>
  <c r="I1803" i="1"/>
  <c r="H1803" i="1"/>
  <c r="G1803" i="1"/>
  <c r="F1803" i="1"/>
  <c r="E1803" i="1"/>
  <c r="M1802" i="1"/>
  <c r="L1802" i="1"/>
  <c r="K1802" i="1"/>
  <c r="J1802" i="1"/>
  <c r="I1802" i="1"/>
  <c r="H1802" i="1"/>
  <c r="G1802" i="1"/>
  <c r="F1802" i="1"/>
  <c r="E1802" i="1"/>
  <c r="M1801" i="1"/>
  <c r="L1801" i="1"/>
  <c r="K1801" i="1"/>
  <c r="J1801" i="1"/>
  <c r="I1801" i="1"/>
  <c r="H1801" i="1"/>
  <c r="G1801" i="1"/>
  <c r="F1801" i="1"/>
  <c r="E1801" i="1"/>
  <c r="M1800" i="1"/>
  <c r="L1800" i="1"/>
  <c r="K1800" i="1"/>
  <c r="J1800" i="1"/>
  <c r="I1800" i="1"/>
  <c r="H1800" i="1"/>
  <c r="G1800" i="1"/>
  <c r="F1800" i="1"/>
  <c r="E1800" i="1"/>
  <c r="M1799" i="1"/>
  <c r="L1799" i="1"/>
  <c r="K1799" i="1"/>
  <c r="J1799" i="1"/>
  <c r="I1799" i="1"/>
  <c r="H1799" i="1"/>
  <c r="G1799" i="1"/>
  <c r="F1799" i="1"/>
  <c r="E1799" i="1"/>
  <c r="M1798" i="1"/>
  <c r="L1798" i="1"/>
  <c r="K1798" i="1"/>
  <c r="J1798" i="1"/>
  <c r="I1798" i="1"/>
  <c r="H1798" i="1"/>
  <c r="G1798" i="1"/>
  <c r="F1798" i="1"/>
  <c r="E1798" i="1"/>
  <c r="M1797" i="1"/>
  <c r="L1797" i="1"/>
  <c r="K1797" i="1"/>
  <c r="J1797" i="1"/>
  <c r="I1797" i="1"/>
  <c r="H1797" i="1"/>
  <c r="G1797" i="1"/>
  <c r="F1797" i="1"/>
  <c r="E1797" i="1"/>
  <c r="M1796" i="1"/>
  <c r="L1796" i="1"/>
  <c r="K1796" i="1"/>
  <c r="J1796" i="1"/>
  <c r="I1796" i="1"/>
  <c r="H1796" i="1"/>
  <c r="G1796" i="1"/>
  <c r="F1796" i="1"/>
  <c r="E1796" i="1"/>
  <c r="M1795" i="1"/>
  <c r="L1795" i="1"/>
  <c r="K1795" i="1"/>
  <c r="J1795" i="1"/>
  <c r="I1795" i="1"/>
  <c r="H1795" i="1"/>
  <c r="G1795" i="1"/>
  <c r="F1795" i="1"/>
  <c r="E1795" i="1"/>
  <c r="M1794" i="1"/>
  <c r="L1794" i="1"/>
  <c r="K1794" i="1"/>
  <c r="J1794" i="1"/>
  <c r="I1794" i="1"/>
  <c r="H1794" i="1"/>
  <c r="G1794" i="1"/>
  <c r="F1794" i="1"/>
  <c r="E1794" i="1"/>
  <c r="M1793" i="1"/>
  <c r="L1793" i="1"/>
  <c r="K1793" i="1"/>
  <c r="J1793" i="1"/>
  <c r="I1793" i="1"/>
  <c r="H1793" i="1"/>
  <c r="G1793" i="1"/>
  <c r="F1793" i="1"/>
  <c r="E1793" i="1"/>
  <c r="M1792" i="1"/>
  <c r="L1792" i="1"/>
  <c r="K1792" i="1"/>
  <c r="J1792" i="1"/>
  <c r="I1792" i="1"/>
  <c r="H1792" i="1"/>
  <c r="G1792" i="1"/>
  <c r="F1792" i="1"/>
  <c r="E1792" i="1"/>
  <c r="M1791" i="1"/>
  <c r="L1791" i="1"/>
  <c r="K1791" i="1"/>
  <c r="J1791" i="1"/>
  <c r="I1791" i="1"/>
  <c r="H1791" i="1"/>
  <c r="G1791" i="1"/>
  <c r="F1791" i="1"/>
  <c r="E1791" i="1"/>
  <c r="M1790" i="1"/>
  <c r="L1790" i="1"/>
  <c r="K1790" i="1"/>
  <c r="J1790" i="1"/>
  <c r="I1790" i="1"/>
  <c r="H1790" i="1"/>
  <c r="G1790" i="1"/>
  <c r="F1790" i="1"/>
  <c r="E1790" i="1"/>
  <c r="M1789" i="1"/>
  <c r="L1789" i="1"/>
  <c r="K1789" i="1"/>
  <c r="J1789" i="1"/>
  <c r="I1789" i="1"/>
  <c r="H1789" i="1"/>
  <c r="G1789" i="1"/>
  <c r="F1789" i="1"/>
  <c r="E1789" i="1"/>
  <c r="M1788" i="1"/>
  <c r="L1788" i="1"/>
  <c r="K1788" i="1"/>
  <c r="J1788" i="1"/>
  <c r="I1788" i="1"/>
  <c r="H1788" i="1"/>
  <c r="G1788" i="1"/>
  <c r="F1788" i="1"/>
  <c r="E1788" i="1"/>
  <c r="M1787" i="1"/>
  <c r="L1787" i="1"/>
  <c r="K1787" i="1"/>
  <c r="J1787" i="1"/>
  <c r="I1787" i="1"/>
  <c r="H1787" i="1"/>
  <c r="G1787" i="1"/>
  <c r="F1787" i="1"/>
  <c r="E1787" i="1"/>
  <c r="M1786" i="1"/>
  <c r="L1786" i="1"/>
  <c r="K1786" i="1"/>
  <c r="J1786" i="1"/>
  <c r="I1786" i="1"/>
  <c r="H1786" i="1"/>
  <c r="G1786" i="1"/>
  <c r="F1786" i="1"/>
  <c r="E1786" i="1"/>
  <c r="M1785" i="1"/>
  <c r="L1785" i="1"/>
  <c r="K1785" i="1"/>
  <c r="J1785" i="1"/>
  <c r="I1785" i="1"/>
  <c r="H1785" i="1"/>
  <c r="G1785" i="1"/>
  <c r="F1785" i="1"/>
  <c r="E1785" i="1"/>
  <c r="M1784" i="1"/>
  <c r="L1784" i="1"/>
  <c r="K1784" i="1"/>
  <c r="J1784" i="1"/>
  <c r="I1784" i="1"/>
  <c r="H1784" i="1"/>
  <c r="G1784" i="1"/>
  <c r="F1784" i="1"/>
  <c r="E1784" i="1"/>
  <c r="M1783" i="1"/>
  <c r="L1783" i="1"/>
  <c r="K1783" i="1"/>
  <c r="J1783" i="1"/>
  <c r="I1783" i="1"/>
  <c r="H1783" i="1"/>
  <c r="G1783" i="1"/>
  <c r="F1783" i="1"/>
  <c r="E1783" i="1"/>
  <c r="M1782" i="1"/>
  <c r="L1782" i="1"/>
  <c r="K1782" i="1"/>
  <c r="J1782" i="1"/>
  <c r="I1782" i="1"/>
  <c r="H1782" i="1"/>
  <c r="G1782" i="1"/>
  <c r="F1782" i="1"/>
  <c r="E1782" i="1"/>
  <c r="M1781" i="1"/>
  <c r="L1781" i="1"/>
  <c r="K1781" i="1"/>
  <c r="J1781" i="1"/>
  <c r="I1781" i="1"/>
  <c r="H1781" i="1"/>
  <c r="G1781" i="1"/>
  <c r="F1781" i="1"/>
  <c r="E1781" i="1"/>
  <c r="M1780" i="1"/>
  <c r="L1780" i="1"/>
  <c r="K1780" i="1"/>
  <c r="J1780" i="1"/>
  <c r="I1780" i="1"/>
  <c r="H1780" i="1"/>
  <c r="G1780" i="1"/>
  <c r="F1780" i="1"/>
  <c r="E1780" i="1"/>
  <c r="M1779" i="1"/>
  <c r="L1779" i="1"/>
  <c r="K1779" i="1"/>
  <c r="J1779" i="1"/>
  <c r="I1779" i="1"/>
  <c r="H1779" i="1"/>
  <c r="G1779" i="1"/>
  <c r="F1779" i="1"/>
  <c r="E1779" i="1"/>
  <c r="M1778" i="1"/>
  <c r="L1778" i="1"/>
  <c r="K1778" i="1"/>
  <c r="J1778" i="1"/>
  <c r="I1778" i="1"/>
  <c r="H1778" i="1"/>
  <c r="G1778" i="1"/>
  <c r="F1778" i="1"/>
  <c r="E1778" i="1"/>
  <c r="M1777" i="1"/>
  <c r="L1777" i="1"/>
  <c r="K1777" i="1"/>
  <c r="J1777" i="1"/>
  <c r="I1777" i="1"/>
  <c r="H1777" i="1"/>
  <c r="G1777" i="1"/>
  <c r="F1777" i="1"/>
  <c r="E1777" i="1"/>
  <c r="M1776" i="1"/>
  <c r="L1776" i="1"/>
  <c r="K1776" i="1"/>
  <c r="J1776" i="1"/>
  <c r="I1776" i="1"/>
  <c r="H1776" i="1"/>
  <c r="G1776" i="1"/>
  <c r="F1776" i="1"/>
  <c r="E1776" i="1"/>
  <c r="M1775" i="1"/>
  <c r="L1775" i="1"/>
  <c r="K1775" i="1"/>
  <c r="J1775" i="1"/>
  <c r="I1775" i="1"/>
  <c r="H1775" i="1"/>
  <c r="G1775" i="1"/>
  <c r="F1775" i="1"/>
  <c r="E1775" i="1"/>
  <c r="M1774" i="1"/>
  <c r="L1774" i="1"/>
  <c r="K1774" i="1"/>
  <c r="J1774" i="1"/>
  <c r="I1774" i="1"/>
  <c r="H1774" i="1"/>
  <c r="G1774" i="1"/>
  <c r="F1774" i="1"/>
  <c r="E1774" i="1"/>
  <c r="M1773" i="1"/>
  <c r="L1773" i="1"/>
  <c r="K1773" i="1"/>
  <c r="J1773" i="1"/>
  <c r="I1773" i="1"/>
  <c r="H1773" i="1"/>
  <c r="G1773" i="1"/>
  <c r="F1773" i="1"/>
  <c r="E1773" i="1"/>
  <c r="M1772" i="1"/>
  <c r="L1772" i="1"/>
  <c r="K1772" i="1"/>
  <c r="J1772" i="1"/>
  <c r="I1772" i="1"/>
  <c r="H1772" i="1"/>
  <c r="G1772" i="1"/>
  <c r="F1772" i="1"/>
  <c r="E1772" i="1"/>
  <c r="M1771" i="1"/>
  <c r="L1771" i="1"/>
  <c r="K1771" i="1"/>
  <c r="J1771" i="1"/>
  <c r="I1771" i="1"/>
  <c r="H1771" i="1"/>
  <c r="G1771" i="1"/>
  <c r="F1771" i="1"/>
  <c r="E1771" i="1"/>
  <c r="M1770" i="1"/>
  <c r="L1770" i="1"/>
  <c r="K1770" i="1"/>
  <c r="J1770" i="1"/>
  <c r="I1770" i="1"/>
  <c r="H1770" i="1"/>
  <c r="G1770" i="1"/>
  <c r="F1770" i="1"/>
  <c r="E1770" i="1"/>
  <c r="M1769" i="1"/>
  <c r="L1769" i="1"/>
  <c r="K1769" i="1"/>
  <c r="J1769" i="1"/>
  <c r="I1769" i="1"/>
  <c r="H1769" i="1"/>
  <c r="G1769" i="1"/>
  <c r="F1769" i="1"/>
  <c r="E1769" i="1"/>
  <c r="M1768" i="1"/>
  <c r="L1768" i="1"/>
  <c r="K1768" i="1"/>
  <c r="J1768" i="1"/>
  <c r="I1768" i="1"/>
  <c r="H1768" i="1"/>
  <c r="G1768" i="1"/>
  <c r="F1768" i="1"/>
  <c r="E1768" i="1"/>
  <c r="M1767" i="1"/>
  <c r="L1767" i="1"/>
  <c r="K1767" i="1"/>
  <c r="J1767" i="1"/>
  <c r="I1767" i="1"/>
  <c r="H1767" i="1"/>
  <c r="G1767" i="1"/>
  <c r="F1767" i="1"/>
  <c r="E1767" i="1"/>
  <c r="M1766" i="1"/>
  <c r="L1766" i="1"/>
  <c r="K1766" i="1"/>
  <c r="J1766" i="1"/>
  <c r="I1766" i="1"/>
  <c r="H1766" i="1"/>
  <c r="G1766" i="1"/>
  <c r="F1766" i="1"/>
  <c r="E1766" i="1"/>
  <c r="M1765" i="1"/>
  <c r="L1765" i="1"/>
  <c r="K1765" i="1"/>
  <c r="J1765" i="1"/>
  <c r="I1765" i="1"/>
  <c r="H1765" i="1"/>
  <c r="G1765" i="1"/>
  <c r="F1765" i="1"/>
  <c r="E1765" i="1"/>
  <c r="M1764" i="1"/>
  <c r="L1764" i="1"/>
  <c r="K1764" i="1"/>
  <c r="J1764" i="1"/>
  <c r="I1764" i="1"/>
  <c r="H1764" i="1"/>
  <c r="G1764" i="1"/>
  <c r="F1764" i="1"/>
  <c r="E1764" i="1"/>
  <c r="M1763" i="1"/>
  <c r="L1763" i="1"/>
  <c r="K1763" i="1"/>
  <c r="J1763" i="1"/>
  <c r="I1763" i="1"/>
  <c r="H1763" i="1"/>
  <c r="G1763" i="1"/>
  <c r="F1763" i="1"/>
  <c r="E1763" i="1"/>
  <c r="M1762" i="1"/>
  <c r="L1762" i="1"/>
  <c r="K1762" i="1"/>
  <c r="J1762" i="1"/>
  <c r="I1762" i="1"/>
  <c r="H1762" i="1"/>
  <c r="G1762" i="1"/>
  <c r="F1762" i="1"/>
  <c r="E1762" i="1"/>
  <c r="M1761" i="1"/>
  <c r="L1761" i="1"/>
  <c r="K1761" i="1"/>
  <c r="J1761" i="1"/>
  <c r="I1761" i="1"/>
  <c r="H1761" i="1"/>
  <c r="G1761" i="1"/>
  <c r="F1761" i="1"/>
  <c r="E1761" i="1"/>
  <c r="M1760" i="1"/>
  <c r="L1760" i="1"/>
  <c r="K1760" i="1"/>
  <c r="J1760" i="1"/>
  <c r="I1760" i="1"/>
  <c r="H1760" i="1"/>
  <c r="G1760" i="1"/>
  <c r="F1760" i="1"/>
  <c r="E1760" i="1"/>
  <c r="M1759" i="1"/>
  <c r="L1759" i="1"/>
  <c r="K1759" i="1"/>
  <c r="J1759" i="1"/>
  <c r="I1759" i="1"/>
  <c r="H1759" i="1"/>
  <c r="G1759" i="1"/>
  <c r="F1759" i="1"/>
  <c r="E1759" i="1"/>
  <c r="M1758" i="1"/>
  <c r="L1758" i="1"/>
  <c r="K1758" i="1"/>
  <c r="J1758" i="1"/>
  <c r="I1758" i="1"/>
  <c r="H1758" i="1"/>
  <c r="G1758" i="1"/>
  <c r="F1758" i="1"/>
  <c r="E1758" i="1"/>
  <c r="M1757" i="1"/>
  <c r="L1757" i="1"/>
  <c r="K1757" i="1"/>
  <c r="J1757" i="1"/>
  <c r="I1757" i="1"/>
  <c r="H1757" i="1"/>
  <c r="G1757" i="1"/>
  <c r="F1757" i="1"/>
  <c r="E1757" i="1"/>
  <c r="M1756" i="1"/>
  <c r="L1756" i="1"/>
  <c r="K1756" i="1"/>
  <c r="J1756" i="1"/>
  <c r="I1756" i="1"/>
  <c r="H1756" i="1"/>
  <c r="G1756" i="1"/>
  <c r="F1756" i="1"/>
  <c r="E1756" i="1"/>
  <c r="M1755" i="1"/>
  <c r="L1755" i="1"/>
  <c r="K1755" i="1"/>
  <c r="J1755" i="1"/>
  <c r="I1755" i="1"/>
  <c r="H1755" i="1"/>
  <c r="G1755" i="1"/>
  <c r="F1755" i="1"/>
  <c r="E1755" i="1"/>
  <c r="M1754" i="1"/>
  <c r="L1754" i="1"/>
  <c r="K1754" i="1"/>
  <c r="J1754" i="1"/>
  <c r="I1754" i="1"/>
  <c r="H1754" i="1"/>
  <c r="G1754" i="1"/>
  <c r="F1754" i="1"/>
  <c r="E1754" i="1"/>
  <c r="M1753" i="1"/>
  <c r="L1753" i="1"/>
  <c r="K1753" i="1"/>
  <c r="J1753" i="1"/>
  <c r="I1753" i="1"/>
  <c r="H1753" i="1"/>
  <c r="G1753" i="1"/>
  <c r="F1753" i="1"/>
  <c r="E1753" i="1"/>
  <c r="M1752" i="1"/>
  <c r="L1752" i="1"/>
  <c r="K1752" i="1"/>
  <c r="J1752" i="1"/>
  <c r="I1752" i="1"/>
  <c r="H1752" i="1"/>
  <c r="G1752" i="1"/>
  <c r="F1752" i="1"/>
  <c r="E1752" i="1"/>
  <c r="M1751" i="1"/>
  <c r="L1751" i="1"/>
  <c r="K1751" i="1"/>
  <c r="J1751" i="1"/>
  <c r="I1751" i="1"/>
  <c r="H1751" i="1"/>
  <c r="G1751" i="1"/>
  <c r="F1751" i="1"/>
  <c r="E1751" i="1"/>
  <c r="M1750" i="1"/>
  <c r="L1750" i="1"/>
  <c r="K1750" i="1"/>
  <c r="J1750" i="1"/>
  <c r="I1750" i="1"/>
  <c r="H1750" i="1"/>
  <c r="G1750" i="1"/>
  <c r="F1750" i="1"/>
  <c r="E1750" i="1"/>
  <c r="M1749" i="1"/>
  <c r="L1749" i="1"/>
  <c r="K1749" i="1"/>
  <c r="J1749" i="1"/>
  <c r="I1749" i="1"/>
  <c r="H1749" i="1"/>
  <c r="G1749" i="1"/>
  <c r="F1749" i="1"/>
  <c r="E1749" i="1"/>
  <c r="M1748" i="1"/>
  <c r="L1748" i="1"/>
  <c r="K1748" i="1"/>
  <c r="J1748" i="1"/>
  <c r="I1748" i="1"/>
  <c r="H1748" i="1"/>
  <c r="G1748" i="1"/>
  <c r="F1748" i="1"/>
  <c r="E1748" i="1"/>
  <c r="M1747" i="1"/>
  <c r="L1747" i="1"/>
  <c r="K1747" i="1"/>
  <c r="J1747" i="1"/>
  <c r="I1747" i="1"/>
  <c r="H1747" i="1"/>
  <c r="G1747" i="1"/>
  <c r="F1747" i="1"/>
  <c r="E1747" i="1"/>
  <c r="M1746" i="1"/>
  <c r="L1746" i="1"/>
  <c r="K1746" i="1"/>
  <c r="J1746" i="1"/>
  <c r="I1746" i="1"/>
  <c r="H1746" i="1"/>
  <c r="G1746" i="1"/>
  <c r="F1746" i="1"/>
  <c r="E1746" i="1"/>
  <c r="M1745" i="1"/>
  <c r="L1745" i="1"/>
  <c r="K1745" i="1"/>
  <c r="J1745" i="1"/>
  <c r="I1745" i="1"/>
  <c r="H1745" i="1"/>
  <c r="G1745" i="1"/>
  <c r="F1745" i="1"/>
  <c r="E1745" i="1"/>
  <c r="M1744" i="1"/>
  <c r="L1744" i="1"/>
  <c r="K1744" i="1"/>
  <c r="J1744" i="1"/>
  <c r="I1744" i="1"/>
  <c r="H1744" i="1"/>
  <c r="G1744" i="1"/>
  <c r="F1744" i="1"/>
  <c r="E1744" i="1"/>
  <c r="M1743" i="1"/>
  <c r="L1743" i="1"/>
  <c r="K1743" i="1"/>
  <c r="J1743" i="1"/>
  <c r="I1743" i="1"/>
  <c r="H1743" i="1"/>
  <c r="G1743" i="1"/>
  <c r="F1743" i="1"/>
  <c r="E1743" i="1"/>
  <c r="M1742" i="1"/>
  <c r="L1742" i="1"/>
  <c r="K1742" i="1"/>
  <c r="J1742" i="1"/>
  <c r="I1742" i="1"/>
  <c r="H1742" i="1"/>
  <c r="G1742" i="1"/>
  <c r="F1742" i="1"/>
  <c r="E1742" i="1"/>
  <c r="M1741" i="1"/>
  <c r="L1741" i="1"/>
  <c r="K1741" i="1"/>
  <c r="J1741" i="1"/>
  <c r="I1741" i="1"/>
  <c r="H1741" i="1"/>
  <c r="G1741" i="1"/>
  <c r="F1741" i="1"/>
  <c r="E1741" i="1"/>
  <c r="M1740" i="1"/>
  <c r="L1740" i="1"/>
  <c r="K1740" i="1"/>
  <c r="J1740" i="1"/>
  <c r="I1740" i="1"/>
  <c r="H1740" i="1"/>
  <c r="G1740" i="1"/>
  <c r="F1740" i="1"/>
  <c r="E1740" i="1"/>
  <c r="M1739" i="1"/>
  <c r="L1739" i="1"/>
  <c r="K1739" i="1"/>
  <c r="J1739" i="1"/>
  <c r="I1739" i="1"/>
  <c r="H1739" i="1"/>
  <c r="G1739" i="1"/>
  <c r="F1739" i="1"/>
  <c r="E1739" i="1"/>
  <c r="M1738" i="1"/>
  <c r="L1738" i="1"/>
  <c r="K1738" i="1"/>
  <c r="J1738" i="1"/>
  <c r="I1738" i="1"/>
  <c r="H1738" i="1"/>
  <c r="G1738" i="1"/>
  <c r="F1738" i="1"/>
  <c r="E1738" i="1"/>
  <c r="M1737" i="1"/>
  <c r="L1737" i="1"/>
  <c r="K1737" i="1"/>
  <c r="J1737" i="1"/>
  <c r="I1737" i="1"/>
  <c r="H1737" i="1"/>
  <c r="G1737" i="1"/>
  <c r="F1737" i="1"/>
  <c r="E1737" i="1"/>
  <c r="M1736" i="1"/>
  <c r="L1736" i="1"/>
  <c r="K1736" i="1"/>
  <c r="J1736" i="1"/>
  <c r="I1736" i="1"/>
  <c r="H1736" i="1"/>
  <c r="G1736" i="1"/>
  <c r="F1736" i="1"/>
  <c r="E1736" i="1"/>
  <c r="M1735" i="1"/>
  <c r="L1735" i="1"/>
  <c r="K1735" i="1"/>
  <c r="J1735" i="1"/>
  <c r="I1735" i="1"/>
  <c r="H1735" i="1"/>
  <c r="G1735" i="1"/>
  <c r="F1735" i="1"/>
  <c r="E1735" i="1"/>
  <c r="M1734" i="1"/>
  <c r="L1734" i="1"/>
  <c r="K1734" i="1"/>
  <c r="J1734" i="1"/>
  <c r="I1734" i="1"/>
  <c r="H1734" i="1"/>
  <c r="G1734" i="1"/>
  <c r="F1734" i="1"/>
  <c r="E1734" i="1"/>
  <c r="M1733" i="1"/>
  <c r="L1733" i="1"/>
  <c r="K1733" i="1"/>
  <c r="J1733" i="1"/>
  <c r="I1733" i="1"/>
  <c r="H1733" i="1"/>
  <c r="G1733" i="1"/>
  <c r="F1733" i="1"/>
  <c r="E1733" i="1"/>
  <c r="M1732" i="1"/>
  <c r="L1732" i="1"/>
  <c r="K1732" i="1"/>
  <c r="J1732" i="1"/>
  <c r="I1732" i="1"/>
  <c r="H1732" i="1"/>
  <c r="G1732" i="1"/>
  <c r="F1732" i="1"/>
  <c r="E1732" i="1"/>
  <c r="M1731" i="1"/>
  <c r="L1731" i="1"/>
  <c r="K1731" i="1"/>
  <c r="J1731" i="1"/>
  <c r="I1731" i="1"/>
  <c r="H1731" i="1"/>
  <c r="G1731" i="1"/>
  <c r="F1731" i="1"/>
  <c r="E1731" i="1"/>
  <c r="M1730" i="1"/>
  <c r="L1730" i="1"/>
  <c r="K1730" i="1"/>
  <c r="J1730" i="1"/>
  <c r="I1730" i="1"/>
  <c r="H1730" i="1"/>
  <c r="G1730" i="1"/>
  <c r="F1730" i="1"/>
  <c r="E1730" i="1"/>
  <c r="M1729" i="1"/>
  <c r="L1729" i="1"/>
  <c r="K1729" i="1"/>
  <c r="J1729" i="1"/>
  <c r="I1729" i="1"/>
  <c r="H1729" i="1"/>
  <c r="G1729" i="1"/>
  <c r="F1729" i="1"/>
  <c r="E1729" i="1"/>
  <c r="M1728" i="1"/>
  <c r="L1728" i="1"/>
  <c r="K1728" i="1"/>
  <c r="J1728" i="1"/>
  <c r="I1728" i="1"/>
  <c r="H1728" i="1"/>
  <c r="G1728" i="1"/>
  <c r="F1728" i="1"/>
  <c r="E1728" i="1"/>
  <c r="M1727" i="1"/>
  <c r="L1727" i="1"/>
  <c r="K1727" i="1"/>
  <c r="J1727" i="1"/>
  <c r="I1727" i="1"/>
  <c r="H1727" i="1"/>
  <c r="G1727" i="1"/>
  <c r="F1727" i="1"/>
  <c r="E1727" i="1"/>
  <c r="M1726" i="1"/>
  <c r="L1726" i="1"/>
  <c r="K1726" i="1"/>
  <c r="J1726" i="1"/>
  <c r="I1726" i="1"/>
  <c r="H1726" i="1"/>
  <c r="G1726" i="1"/>
  <c r="F1726" i="1"/>
  <c r="E1726" i="1"/>
  <c r="M1725" i="1"/>
  <c r="L1725" i="1"/>
  <c r="K1725" i="1"/>
  <c r="J1725" i="1"/>
  <c r="I1725" i="1"/>
  <c r="H1725" i="1"/>
  <c r="G1725" i="1"/>
  <c r="F1725" i="1"/>
  <c r="E1725" i="1"/>
  <c r="M1724" i="1"/>
  <c r="L1724" i="1"/>
  <c r="K1724" i="1"/>
  <c r="J1724" i="1"/>
  <c r="I1724" i="1"/>
  <c r="H1724" i="1"/>
  <c r="G1724" i="1"/>
  <c r="F1724" i="1"/>
  <c r="E1724" i="1"/>
  <c r="M1723" i="1"/>
  <c r="L1723" i="1"/>
  <c r="K1723" i="1"/>
  <c r="J1723" i="1"/>
  <c r="I1723" i="1"/>
  <c r="H1723" i="1"/>
  <c r="G1723" i="1"/>
  <c r="F1723" i="1"/>
  <c r="E1723" i="1"/>
  <c r="M1722" i="1"/>
  <c r="L1722" i="1"/>
  <c r="K1722" i="1"/>
  <c r="J1722" i="1"/>
  <c r="I1722" i="1"/>
  <c r="H1722" i="1"/>
  <c r="G1722" i="1"/>
  <c r="F1722" i="1"/>
  <c r="E1722" i="1"/>
  <c r="M1721" i="1"/>
  <c r="L1721" i="1"/>
  <c r="K1721" i="1"/>
  <c r="J1721" i="1"/>
  <c r="I1721" i="1"/>
  <c r="H1721" i="1"/>
  <c r="G1721" i="1"/>
  <c r="F1721" i="1"/>
  <c r="E1721" i="1"/>
  <c r="M1720" i="1"/>
  <c r="L1720" i="1"/>
  <c r="K1720" i="1"/>
  <c r="J1720" i="1"/>
  <c r="I1720" i="1"/>
  <c r="H1720" i="1"/>
  <c r="G1720" i="1"/>
  <c r="F1720" i="1"/>
  <c r="E1720" i="1"/>
  <c r="M1719" i="1"/>
  <c r="L1719" i="1"/>
  <c r="K1719" i="1"/>
  <c r="J1719" i="1"/>
  <c r="I1719" i="1"/>
  <c r="H1719" i="1"/>
  <c r="G1719" i="1"/>
  <c r="F1719" i="1"/>
  <c r="E1719" i="1"/>
  <c r="M1718" i="1"/>
  <c r="L1718" i="1"/>
  <c r="K1718" i="1"/>
  <c r="J1718" i="1"/>
  <c r="I1718" i="1"/>
  <c r="H1718" i="1"/>
  <c r="G1718" i="1"/>
  <c r="F1718" i="1"/>
  <c r="E1718" i="1"/>
  <c r="M1717" i="1"/>
  <c r="L1717" i="1"/>
  <c r="K1717" i="1"/>
  <c r="J1717" i="1"/>
  <c r="I1717" i="1"/>
  <c r="H1717" i="1"/>
  <c r="G1717" i="1"/>
  <c r="F1717" i="1"/>
  <c r="E1717" i="1"/>
  <c r="M1716" i="1"/>
  <c r="L1716" i="1"/>
  <c r="K1716" i="1"/>
  <c r="J1716" i="1"/>
  <c r="I1716" i="1"/>
  <c r="H1716" i="1"/>
  <c r="G1716" i="1"/>
  <c r="F1716" i="1"/>
  <c r="E1716" i="1"/>
  <c r="M1715" i="1"/>
  <c r="L1715" i="1"/>
  <c r="K1715" i="1"/>
  <c r="J1715" i="1"/>
  <c r="I1715" i="1"/>
  <c r="H1715" i="1"/>
  <c r="G1715" i="1"/>
  <c r="F1715" i="1"/>
  <c r="E1715" i="1"/>
  <c r="M1714" i="1"/>
  <c r="L1714" i="1"/>
  <c r="K1714" i="1"/>
  <c r="J1714" i="1"/>
  <c r="I1714" i="1"/>
  <c r="H1714" i="1"/>
  <c r="G1714" i="1"/>
  <c r="F1714" i="1"/>
  <c r="E1714" i="1"/>
  <c r="M1713" i="1"/>
  <c r="L1713" i="1"/>
  <c r="K1713" i="1"/>
  <c r="J1713" i="1"/>
  <c r="I1713" i="1"/>
  <c r="H1713" i="1"/>
  <c r="G1713" i="1"/>
  <c r="F1713" i="1"/>
  <c r="E1713" i="1"/>
  <c r="M1712" i="1"/>
  <c r="L1712" i="1"/>
  <c r="K1712" i="1"/>
  <c r="J1712" i="1"/>
  <c r="I1712" i="1"/>
  <c r="H1712" i="1"/>
  <c r="G1712" i="1"/>
  <c r="F1712" i="1"/>
  <c r="E1712" i="1"/>
  <c r="M1711" i="1"/>
  <c r="L1711" i="1"/>
  <c r="K1711" i="1"/>
  <c r="J1711" i="1"/>
  <c r="I1711" i="1"/>
  <c r="H1711" i="1"/>
  <c r="G1711" i="1"/>
  <c r="F1711" i="1"/>
  <c r="E1711" i="1"/>
  <c r="M1710" i="1"/>
  <c r="L1710" i="1"/>
  <c r="K1710" i="1"/>
  <c r="J1710" i="1"/>
  <c r="I1710" i="1"/>
  <c r="H1710" i="1"/>
  <c r="G1710" i="1"/>
  <c r="F1710" i="1"/>
  <c r="E1710" i="1"/>
  <c r="M1709" i="1"/>
  <c r="L1709" i="1"/>
  <c r="K1709" i="1"/>
  <c r="J1709" i="1"/>
  <c r="I1709" i="1"/>
  <c r="H1709" i="1"/>
  <c r="G1709" i="1"/>
  <c r="F1709" i="1"/>
  <c r="E1709" i="1"/>
  <c r="M1708" i="1"/>
  <c r="L1708" i="1"/>
  <c r="K1708" i="1"/>
  <c r="J1708" i="1"/>
  <c r="I1708" i="1"/>
  <c r="H1708" i="1"/>
  <c r="G1708" i="1"/>
  <c r="F1708" i="1"/>
  <c r="E1708" i="1"/>
  <c r="M1707" i="1"/>
  <c r="L1707" i="1"/>
  <c r="K1707" i="1"/>
  <c r="J1707" i="1"/>
  <c r="I1707" i="1"/>
  <c r="H1707" i="1"/>
  <c r="G1707" i="1"/>
  <c r="F1707" i="1"/>
  <c r="E1707" i="1"/>
  <c r="M1706" i="1"/>
  <c r="L1706" i="1"/>
  <c r="K1706" i="1"/>
  <c r="J1706" i="1"/>
  <c r="I1706" i="1"/>
  <c r="H1706" i="1"/>
  <c r="G1706" i="1"/>
  <c r="F1706" i="1"/>
  <c r="E1706" i="1"/>
  <c r="M1705" i="1"/>
  <c r="L1705" i="1"/>
  <c r="K1705" i="1"/>
  <c r="J1705" i="1"/>
  <c r="I1705" i="1"/>
  <c r="H1705" i="1"/>
  <c r="G1705" i="1"/>
  <c r="F1705" i="1"/>
  <c r="E1705" i="1"/>
  <c r="M1704" i="1"/>
  <c r="L1704" i="1"/>
  <c r="K1704" i="1"/>
  <c r="J1704" i="1"/>
  <c r="I1704" i="1"/>
  <c r="H1704" i="1"/>
  <c r="G1704" i="1"/>
  <c r="F1704" i="1"/>
  <c r="E1704" i="1"/>
  <c r="M1703" i="1"/>
  <c r="L1703" i="1"/>
  <c r="K1703" i="1"/>
  <c r="J1703" i="1"/>
  <c r="I1703" i="1"/>
  <c r="H1703" i="1"/>
  <c r="G1703" i="1"/>
  <c r="F1703" i="1"/>
  <c r="E1703" i="1"/>
  <c r="M1702" i="1"/>
  <c r="L1702" i="1"/>
  <c r="K1702" i="1"/>
  <c r="J1702" i="1"/>
  <c r="I1702" i="1"/>
  <c r="H1702" i="1"/>
  <c r="G1702" i="1"/>
  <c r="F1702" i="1"/>
  <c r="E1702" i="1"/>
  <c r="M1701" i="1"/>
  <c r="L1701" i="1"/>
  <c r="K1701" i="1"/>
  <c r="J1701" i="1"/>
  <c r="I1701" i="1"/>
  <c r="H1701" i="1"/>
  <c r="G1701" i="1"/>
  <c r="F1701" i="1"/>
  <c r="E1701" i="1"/>
  <c r="M1700" i="1"/>
  <c r="L1700" i="1"/>
  <c r="K1700" i="1"/>
  <c r="J1700" i="1"/>
  <c r="I1700" i="1"/>
  <c r="H1700" i="1"/>
  <c r="G1700" i="1"/>
  <c r="F1700" i="1"/>
  <c r="E1700" i="1"/>
  <c r="M1699" i="1"/>
  <c r="L1699" i="1"/>
  <c r="K1699" i="1"/>
  <c r="J1699" i="1"/>
  <c r="I1699" i="1"/>
  <c r="H1699" i="1"/>
  <c r="G1699" i="1"/>
  <c r="F1699" i="1"/>
  <c r="E1699" i="1"/>
  <c r="M1698" i="1"/>
  <c r="L1698" i="1"/>
  <c r="K1698" i="1"/>
  <c r="J1698" i="1"/>
  <c r="I1698" i="1"/>
  <c r="H1698" i="1"/>
  <c r="G1698" i="1"/>
  <c r="F1698" i="1"/>
  <c r="E1698" i="1"/>
  <c r="M1697" i="1"/>
  <c r="L1697" i="1"/>
  <c r="K1697" i="1"/>
  <c r="J1697" i="1"/>
  <c r="I1697" i="1"/>
  <c r="H1697" i="1"/>
  <c r="G1697" i="1"/>
  <c r="F1697" i="1"/>
  <c r="E1697" i="1"/>
  <c r="M1696" i="1"/>
  <c r="L1696" i="1"/>
  <c r="K1696" i="1"/>
  <c r="J1696" i="1"/>
  <c r="I1696" i="1"/>
  <c r="H1696" i="1"/>
  <c r="G1696" i="1"/>
  <c r="F1696" i="1"/>
  <c r="E1696" i="1"/>
  <c r="M1695" i="1"/>
  <c r="L1695" i="1"/>
  <c r="K1695" i="1"/>
  <c r="J1695" i="1"/>
  <c r="I1695" i="1"/>
  <c r="H1695" i="1"/>
  <c r="G1695" i="1"/>
  <c r="F1695" i="1"/>
  <c r="E1695" i="1"/>
  <c r="M1694" i="1"/>
  <c r="L1694" i="1"/>
  <c r="K1694" i="1"/>
  <c r="J1694" i="1"/>
  <c r="I1694" i="1"/>
  <c r="H1694" i="1"/>
  <c r="G1694" i="1"/>
  <c r="F1694" i="1"/>
  <c r="E1694" i="1"/>
  <c r="M1693" i="1"/>
  <c r="L1693" i="1"/>
  <c r="K1693" i="1"/>
  <c r="J1693" i="1"/>
  <c r="I1693" i="1"/>
  <c r="H1693" i="1"/>
  <c r="G1693" i="1"/>
  <c r="F1693" i="1"/>
  <c r="E1693" i="1"/>
  <c r="M1692" i="1"/>
  <c r="L1692" i="1"/>
  <c r="K1692" i="1"/>
  <c r="J1692" i="1"/>
  <c r="I1692" i="1"/>
  <c r="H1692" i="1"/>
  <c r="G1692" i="1"/>
  <c r="F1692" i="1"/>
  <c r="E1692" i="1"/>
  <c r="M1691" i="1"/>
  <c r="L1691" i="1"/>
  <c r="K1691" i="1"/>
  <c r="J1691" i="1"/>
  <c r="I1691" i="1"/>
  <c r="H1691" i="1"/>
  <c r="G1691" i="1"/>
  <c r="F1691" i="1"/>
  <c r="E1691" i="1"/>
  <c r="M1690" i="1"/>
  <c r="L1690" i="1"/>
  <c r="K1690" i="1"/>
  <c r="J1690" i="1"/>
  <c r="I1690" i="1"/>
  <c r="H1690" i="1"/>
  <c r="G1690" i="1"/>
  <c r="F1690" i="1"/>
  <c r="E1690" i="1"/>
  <c r="M1689" i="1"/>
  <c r="L1689" i="1"/>
  <c r="K1689" i="1"/>
  <c r="J1689" i="1"/>
  <c r="I1689" i="1"/>
  <c r="H1689" i="1"/>
  <c r="G1689" i="1"/>
  <c r="F1689" i="1"/>
  <c r="E1689" i="1"/>
  <c r="M1688" i="1"/>
  <c r="L1688" i="1"/>
  <c r="K1688" i="1"/>
  <c r="J1688" i="1"/>
  <c r="I1688" i="1"/>
  <c r="H1688" i="1"/>
  <c r="G1688" i="1"/>
  <c r="F1688" i="1"/>
  <c r="E1688" i="1"/>
  <c r="M1687" i="1"/>
  <c r="L1687" i="1"/>
  <c r="K1687" i="1"/>
  <c r="J1687" i="1"/>
  <c r="I1687" i="1"/>
  <c r="H1687" i="1"/>
  <c r="G1687" i="1"/>
  <c r="F1687" i="1"/>
  <c r="E1687" i="1"/>
  <c r="M1686" i="1"/>
  <c r="L1686" i="1"/>
  <c r="K1686" i="1"/>
  <c r="J1686" i="1"/>
  <c r="I1686" i="1"/>
  <c r="H1686" i="1"/>
  <c r="G1686" i="1"/>
  <c r="F1686" i="1"/>
  <c r="E1686" i="1"/>
  <c r="M1685" i="1"/>
  <c r="L1685" i="1"/>
  <c r="K1685" i="1"/>
  <c r="J1685" i="1"/>
  <c r="I1685" i="1"/>
  <c r="H1685" i="1"/>
  <c r="G1685" i="1"/>
  <c r="F1685" i="1"/>
  <c r="E1685" i="1"/>
  <c r="M1684" i="1"/>
  <c r="L1684" i="1"/>
  <c r="K1684" i="1"/>
  <c r="J1684" i="1"/>
  <c r="I1684" i="1"/>
  <c r="H1684" i="1"/>
  <c r="G1684" i="1"/>
  <c r="F1684" i="1"/>
  <c r="E1684" i="1"/>
  <c r="M1683" i="1"/>
  <c r="L1683" i="1"/>
  <c r="K1683" i="1"/>
  <c r="J1683" i="1"/>
  <c r="I1683" i="1"/>
  <c r="H1683" i="1"/>
  <c r="G1683" i="1"/>
  <c r="F1683" i="1"/>
  <c r="E1683" i="1"/>
  <c r="M1682" i="1"/>
  <c r="L1682" i="1"/>
  <c r="K1682" i="1"/>
  <c r="J1682" i="1"/>
  <c r="I1682" i="1"/>
  <c r="H1682" i="1"/>
  <c r="G1682" i="1"/>
  <c r="F1682" i="1"/>
  <c r="E1682" i="1"/>
  <c r="M1681" i="1"/>
  <c r="L1681" i="1"/>
  <c r="K1681" i="1"/>
  <c r="J1681" i="1"/>
  <c r="I1681" i="1"/>
  <c r="H1681" i="1"/>
  <c r="G1681" i="1"/>
  <c r="F1681" i="1"/>
  <c r="E1681" i="1"/>
  <c r="M1680" i="1"/>
  <c r="L1680" i="1"/>
  <c r="K1680" i="1"/>
  <c r="J1680" i="1"/>
  <c r="I1680" i="1"/>
  <c r="H1680" i="1"/>
  <c r="G1680" i="1"/>
  <c r="F1680" i="1"/>
  <c r="E1680" i="1"/>
  <c r="M1679" i="1"/>
  <c r="L1679" i="1"/>
  <c r="K1679" i="1"/>
  <c r="J1679" i="1"/>
  <c r="I1679" i="1"/>
  <c r="H1679" i="1"/>
  <c r="G1679" i="1"/>
  <c r="F1679" i="1"/>
  <c r="E1679" i="1"/>
  <c r="M1678" i="1"/>
  <c r="L1678" i="1"/>
  <c r="K1678" i="1"/>
  <c r="J1678" i="1"/>
  <c r="I1678" i="1"/>
  <c r="H1678" i="1"/>
  <c r="G1678" i="1"/>
  <c r="F1678" i="1"/>
  <c r="E1678" i="1"/>
  <c r="M1677" i="1"/>
  <c r="L1677" i="1"/>
  <c r="K1677" i="1"/>
  <c r="J1677" i="1"/>
  <c r="I1677" i="1"/>
  <c r="H1677" i="1"/>
  <c r="G1677" i="1"/>
  <c r="F1677" i="1"/>
  <c r="E1677" i="1"/>
  <c r="M1676" i="1"/>
  <c r="L1676" i="1"/>
  <c r="K1676" i="1"/>
  <c r="J1676" i="1"/>
  <c r="I1676" i="1"/>
  <c r="H1676" i="1"/>
  <c r="G1676" i="1"/>
  <c r="F1676" i="1"/>
  <c r="E1676" i="1"/>
  <c r="M1675" i="1"/>
  <c r="L1675" i="1"/>
  <c r="K1675" i="1"/>
  <c r="J1675" i="1"/>
  <c r="I1675" i="1"/>
  <c r="H1675" i="1"/>
  <c r="G1675" i="1"/>
  <c r="F1675" i="1"/>
  <c r="E1675" i="1"/>
  <c r="M1674" i="1"/>
  <c r="L1674" i="1"/>
  <c r="K1674" i="1"/>
  <c r="J1674" i="1"/>
  <c r="I1674" i="1"/>
  <c r="H1674" i="1"/>
  <c r="G1674" i="1"/>
  <c r="F1674" i="1"/>
  <c r="E1674" i="1"/>
  <c r="M1673" i="1"/>
  <c r="L1673" i="1"/>
  <c r="K1673" i="1"/>
  <c r="J1673" i="1"/>
  <c r="I1673" i="1"/>
  <c r="H1673" i="1"/>
  <c r="G1673" i="1"/>
  <c r="F1673" i="1"/>
  <c r="E1673" i="1"/>
  <c r="M1672" i="1"/>
  <c r="L1672" i="1"/>
  <c r="K1672" i="1"/>
  <c r="J1672" i="1"/>
  <c r="I1672" i="1"/>
  <c r="H1672" i="1"/>
  <c r="G1672" i="1"/>
  <c r="F1672" i="1"/>
  <c r="E1672" i="1"/>
  <c r="M1671" i="1"/>
  <c r="L1671" i="1"/>
  <c r="K1671" i="1"/>
  <c r="J1671" i="1"/>
  <c r="I1671" i="1"/>
  <c r="H1671" i="1"/>
  <c r="G1671" i="1"/>
  <c r="F1671" i="1"/>
  <c r="E1671" i="1"/>
  <c r="M1670" i="1"/>
  <c r="L1670" i="1"/>
  <c r="K1670" i="1"/>
  <c r="J1670" i="1"/>
  <c r="I1670" i="1"/>
  <c r="H1670" i="1"/>
  <c r="G1670" i="1"/>
  <c r="F1670" i="1"/>
  <c r="E1670" i="1"/>
  <c r="M1669" i="1"/>
  <c r="L1669" i="1"/>
  <c r="K1669" i="1"/>
  <c r="J1669" i="1"/>
  <c r="I1669" i="1"/>
  <c r="H1669" i="1"/>
  <c r="G1669" i="1"/>
  <c r="F1669" i="1"/>
  <c r="E1669" i="1"/>
  <c r="M1668" i="1"/>
  <c r="L1668" i="1"/>
  <c r="K1668" i="1"/>
  <c r="J1668" i="1"/>
  <c r="I1668" i="1"/>
  <c r="H1668" i="1"/>
  <c r="G1668" i="1"/>
  <c r="F1668" i="1"/>
  <c r="E1668" i="1"/>
  <c r="M1667" i="1"/>
  <c r="L1667" i="1"/>
  <c r="K1667" i="1"/>
  <c r="J1667" i="1"/>
  <c r="I1667" i="1"/>
  <c r="H1667" i="1"/>
  <c r="G1667" i="1"/>
  <c r="F1667" i="1"/>
  <c r="E1667" i="1"/>
  <c r="M1666" i="1"/>
  <c r="L1666" i="1"/>
  <c r="K1666" i="1"/>
  <c r="J1666" i="1"/>
  <c r="I1666" i="1"/>
  <c r="H1666" i="1"/>
  <c r="G1666" i="1"/>
  <c r="F1666" i="1"/>
  <c r="E1666" i="1"/>
  <c r="M1665" i="1"/>
  <c r="L1665" i="1"/>
  <c r="K1665" i="1"/>
  <c r="J1665" i="1"/>
  <c r="I1665" i="1"/>
  <c r="H1665" i="1"/>
  <c r="G1665" i="1"/>
  <c r="F1665" i="1"/>
  <c r="E1665" i="1"/>
  <c r="M1664" i="1"/>
  <c r="L1664" i="1"/>
  <c r="K1664" i="1"/>
  <c r="J1664" i="1"/>
  <c r="I1664" i="1"/>
  <c r="H1664" i="1"/>
  <c r="G1664" i="1"/>
  <c r="F1664" i="1"/>
  <c r="E1664" i="1"/>
  <c r="M1663" i="1"/>
  <c r="L1663" i="1"/>
  <c r="K1663" i="1"/>
  <c r="J1663" i="1"/>
  <c r="I1663" i="1"/>
  <c r="H1663" i="1"/>
  <c r="G1663" i="1"/>
  <c r="F1663" i="1"/>
  <c r="E1663" i="1"/>
  <c r="M1662" i="1"/>
  <c r="L1662" i="1"/>
  <c r="K1662" i="1"/>
  <c r="J1662" i="1"/>
  <c r="I1662" i="1"/>
  <c r="H1662" i="1"/>
  <c r="G1662" i="1"/>
  <c r="F1662" i="1"/>
  <c r="E1662" i="1"/>
  <c r="M1661" i="1"/>
  <c r="L1661" i="1"/>
  <c r="K1661" i="1"/>
  <c r="J1661" i="1"/>
  <c r="I1661" i="1"/>
  <c r="H1661" i="1"/>
  <c r="G1661" i="1"/>
  <c r="F1661" i="1"/>
  <c r="E1661" i="1"/>
  <c r="M1660" i="1"/>
  <c r="L1660" i="1"/>
  <c r="K1660" i="1"/>
  <c r="J1660" i="1"/>
  <c r="I1660" i="1"/>
  <c r="H1660" i="1"/>
  <c r="G1660" i="1"/>
  <c r="F1660" i="1"/>
  <c r="E1660" i="1"/>
  <c r="M1659" i="1"/>
  <c r="L1659" i="1"/>
  <c r="K1659" i="1"/>
  <c r="J1659" i="1"/>
  <c r="I1659" i="1"/>
  <c r="H1659" i="1"/>
  <c r="G1659" i="1"/>
  <c r="F1659" i="1"/>
  <c r="E1659" i="1"/>
  <c r="M1658" i="1"/>
  <c r="L1658" i="1"/>
  <c r="K1658" i="1"/>
  <c r="J1658" i="1"/>
  <c r="I1658" i="1"/>
  <c r="H1658" i="1"/>
  <c r="G1658" i="1"/>
  <c r="F1658" i="1"/>
  <c r="E1658" i="1"/>
  <c r="M1657" i="1"/>
  <c r="L1657" i="1"/>
  <c r="K1657" i="1"/>
  <c r="J1657" i="1"/>
  <c r="I1657" i="1"/>
  <c r="H1657" i="1"/>
  <c r="G1657" i="1"/>
  <c r="F1657" i="1"/>
  <c r="E1657" i="1"/>
  <c r="M1656" i="1"/>
  <c r="L1656" i="1"/>
  <c r="K1656" i="1"/>
  <c r="J1656" i="1"/>
  <c r="I1656" i="1"/>
  <c r="H1656" i="1"/>
  <c r="G1656" i="1"/>
  <c r="F1656" i="1"/>
  <c r="E1656" i="1"/>
  <c r="M1655" i="1"/>
  <c r="L1655" i="1"/>
  <c r="K1655" i="1"/>
  <c r="J1655" i="1"/>
  <c r="I1655" i="1"/>
  <c r="H1655" i="1"/>
  <c r="G1655" i="1"/>
  <c r="F1655" i="1"/>
  <c r="E1655" i="1"/>
  <c r="M1654" i="1"/>
  <c r="L1654" i="1"/>
  <c r="K1654" i="1"/>
  <c r="J1654" i="1"/>
  <c r="I1654" i="1"/>
  <c r="H1654" i="1"/>
  <c r="G1654" i="1"/>
  <c r="F1654" i="1"/>
  <c r="E1654" i="1"/>
  <c r="M1653" i="1"/>
  <c r="L1653" i="1"/>
  <c r="K1653" i="1"/>
  <c r="J1653" i="1"/>
  <c r="I1653" i="1"/>
  <c r="H1653" i="1"/>
  <c r="G1653" i="1"/>
  <c r="F1653" i="1"/>
  <c r="E1653" i="1"/>
  <c r="M1652" i="1"/>
  <c r="L1652" i="1"/>
  <c r="K1652" i="1"/>
  <c r="J1652" i="1"/>
  <c r="I1652" i="1"/>
  <c r="H1652" i="1"/>
  <c r="G1652" i="1"/>
  <c r="F1652" i="1"/>
  <c r="E1652" i="1"/>
  <c r="M1651" i="1"/>
  <c r="L1651" i="1"/>
  <c r="K1651" i="1"/>
  <c r="J1651" i="1"/>
  <c r="I1651" i="1"/>
  <c r="H1651" i="1"/>
  <c r="G1651" i="1"/>
  <c r="F1651" i="1"/>
  <c r="E1651" i="1"/>
  <c r="M1650" i="1"/>
  <c r="L1650" i="1"/>
  <c r="K1650" i="1"/>
  <c r="J1650" i="1"/>
  <c r="I1650" i="1"/>
  <c r="H1650" i="1"/>
  <c r="G1650" i="1"/>
  <c r="F1650" i="1"/>
  <c r="E1650" i="1"/>
  <c r="M1649" i="1"/>
  <c r="L1649" i="1"/>
  <c r="K1649" i="1"/>
  <c r="J1649" i="1"/>
  <c r="I1649" i="1"/>
  <c r="H1649" i="1"/>
  <c r="G1649" i="1"/>
  <c r="F1649" i="1"/>
  <c r="E1649" i="1"/>
  <c r="M1648" i="1"/>
  <c r="L1648" i="1"/>
  <c r="K1648" i="1"/>
  <c r="J1648" i="1"/>
  <c r="I1648" i="1"/>
  <c r="H1648" i="1"/>
  <c r="G1648" i="1"/>
  <c r="F1648" i="1"/>
  <c r="E1648" i="1"/>
  <c r="M1647" i="1"/>
  <c r="L1647" i="1"/>
  <c r="K1647" i="1"/>
  <c r="J1647" i="1"/>
  <c r="I1647" i="1"/>
  <c r="H1647" i="1"/>
  <c r="G1647" i="1"/>
  <c r="F1647" i="1"/>
  <c r="E1647" i="1"/>
  <c r="M1646" i="1"/>
  <c r="L1646" i="1"/>
  <c r="K1646" i="1"/>
  <c r="J1646" i="1"/>
  <c r="I1646" i="1"/>
  <c r="H1646" i="1"/>
  <c r="G1646" i="1"/>
  <c r="F1646" i="1"/>
  <c r="E1646" i="1"/>
  <c r="M1645" i="1"/>
  <c r="L1645" i="1"/>
  <c r="K1645" i="1"/>
  <c r="J1645" i="1"/>
  <c r="I1645" i="1"/>
  <c r="H1645" i="1"/>
  <c r="G1645" i="1"/>
  <c r="F1645" i="1"/>
  <c r="E1645" i="1"/>
  <c r="M1644" i="1"/>
  <c r="L1644" i="1"/>
  <c r="K1644" i="1"/>
  <c r="J1644" i="1"/>
  <c r="I1644" i="1"/>
  <c r="H1644" i="1"/>
  <c r="G1644" i="1"/>
  <c r="F1644" i="1"/>
  <c r="E1644" i="1"/>
  <c r="M1643" i="1"/>
  <c r="L1643" i="1"/>
  <c r="K1643" i="1"/>
  <c r="J1643" i="1"/>
  <c r="I1643" i="1"/>
  <c r="H1643" i="1"/>
  <c r="G1643" i="1"/>
  <c r="F1643" i="1"/>
  <c r="E1643" i="1"/>
  <c r="M1642" i="1"/>
  <c r="L1642" i="1"/>
  <c r="K1642" i="1"/>
  <c r="J1642" i="1"/>
  <c r="I1642" i="1"/>
  <c r="H1642" i="1"/>
  <c r="G1642" i="1"/>
  <c r="F1642" i="1"/>
  <c r="E1642" i="1"/>
  <c r="M1641" i="1"/>
  <c r="L1641" i="1"/>
  <c r="K1641" i="1"/>
  <c r="J1641" i="1"/>
  <c r="I1641" i="1"/>
  <c r="H1641" i="1"/>
  <c r="G1641" i="1"/>
  <c r="F1641" i="1"/>
  <c r="E1641" i="1"/>
  <c r="M1640" i="1"/>
  <c r="L1640" i="1"/>
  <c r="K1640" i="1"/>
  <c r="J1640" i="1"/>
  <c r="I1640" i="1"/>
  <c r="H1640" i="1"/>
  <c r="G1640" i="1"/>
  <c r="F1640" i="1"/>
  <c r="E1640" i="1"/>
  <c r="M1639" i="1"/>
  <c r="L1639" i="1"/>
  <c r="K1639" i="1"/>
  <c r="J1639" i="1"/>
  <c r="I1639" i="1"/>
  <c r="H1639" i="1"/>
  <c r="G1639" i="1"/>
  <c r="F1639" i="1"/>
  <c r="E1639" i="1"/>
  <c r="M1638" i="1"/>
  <c r="L1638" i="1"/>
  <c r="K1638" i="1"/>
  <c r="J1638" i="1"/>
  <c r="I1638" i="1"/>
  <c r="H1638" i="1"/>
  <c r="G1638" i="1"/>
  <c r="F1638" i="1"/>
  <c r="E1638" i="1"/>
  <c r="M1637" i="1"/>
  <c r="L1637" i="1"/>
  <c r="K1637" i="1"/>
  <c r="J1637" i="1"/>
  <c r="I1637" i="1"/>
  <c r="H1637" i="1"/>
  <c r="G1637" i="1"/>
  <c r="F1637" i="1"/>
  <c r="E1637" i="1"/>
  <c r="M1636" i="1"/>
  <c r="L1636" i="1"/>
  <c r="K1636" i="1"/>
  <c r="J1636" i="1"/>
  <c r="I1636" i="1"/>
  <c r="H1636" i="1"/>
  <c r="G1636" i="1"/>
  <c r="F1636" i="1"/>
  <c r="E1636" i="1"/>
  <c r="M1635" i="1"/>
  <c r="L1635" i="1"/>
  <c r="K1635" i="1"/>
  <c r="J1635" i="1"/>
  <c r="I1635" i="1"/>
  <c r="H1635" i="1"/>
  <c r="G1635" i="1"/>
  <c r="F1635" i="1"/>
  <c r="E1635" i="1"/>
  <c r="M1634" i="1"/>
  <c r="L1634" i="1"/>
  <c r="K1634" i="1"/>
  <c r="J1634" i="1"/>
  <c r="I1634" i="1"/>
  <c r="H1634" i="1"/>
  <c r="G1634" i="1"/>
  <c r="F1634" i="1"/>
  <c r="E1634" i="1"/>
  <c r="M1633" i="1"/>
  <c r="L1633" i="1"/>
  <c r="K1633" i="1"/>
  <c r="J1633" i="1"/>
  <c r="I1633" i="1"/>
  <c r="H1633" i="1"/>
  <c r="G1633" i="1"/>
  <c r="F1633" i="1"/>
  <c r="E1633" i="1"/>
  <c r="M1632" i="1"/>
  <c r="L1632" i="1"/>
  <c r="K1632" i="1"/>
  <c r="J1632" i="1"/>
  <c r="I1632" i="1"/>
  <c r="H1632" i="1"/>
  <c r="G1632" i="1"/>
  <c r="F1632" i="1"/>
  <c r="E1632" i="1"/>
  <c r="M1631" i="1"/>
  <c r="L1631" i="1"/>
  <c r="K1631" i="1"/>
  <c r="J1631" i="1"/>
  <c r="I1631" i="1"/>
  <c r="H1631" i="1"/>
  <c r="G1631" i="1"/>
  <c r="F1631" i="1"/>
  <c r="E1631" i="1"/>
  <c r="M1630" i="1"/>
  <c r="L1630" i="1"/>
  <c r="K1630" i="1"/>
  <c r="J1630" i="1"/>
  <c r="I1630" i="1"/>
  <c r="H1630" i="1"/>
  <c r="G1630" i="1"/>
  <c r="F1630" i="1"/>
  <c r="E1630" i="1"/>
  <c r="M1629" i="1"/>
  <c r="L1629" i="1"/>
  <c r="K1629" i="1"/>
  <c r="J1629" i="1"/>
  <c r="I1629" i="1"/>
  <c r="H1629" i="1"/>
  <c r="G1629" i="1"/>
  <c r="F1629" i="1"/>
  <c r="E1629" i="1"/>
  <c r="M1628" i="1"/>
  <c r="L1628" i="1"/>
  <c r="K1628" i="1"/>
  <c r="J1628" i="1"/>
  <c r="I1628" i="1"/>
  <c r="H1628" i="1"/>
  <c r="G1628" i="1"/>
  <c r="F1628" i="1"/>
  <c r="E1628" i="1"/>
  <c r="M1627" i="1"/>
  <c r="L1627" i="1"/>
  <c r="K1627" i="1"/>
  <c r="J1627" i="1"/>
  <c r="I1627" i="1"/>
  <c r="H1627" i="1"/>
  <c r="G1627" i="1"/>
  <c r="F1627" i="1"/>
  <c r="E1627" i="1"/>
  <c r="M1626" i="1"/>
  <c r="L1626" i="1"/>
  <c r="K1626" i="1"/>
  <c r="J1626" i="1"/>
  <c r="I1626" i="1"/>
  <c r="H1626" i="1"/>
  <c r="G1626" i="1"/>
  <c r="F1626" i="1"/>
  <c r="E1626" i="1"/>
  <c r="M1625" i="1"/>
  <c r="L1625" i="1"/>
  <c r="K1625" i="1"/>
  <c r="J1625" i="1"/>
  <c r="I1625" i="1"/>
  <c r="H1625" i="1"/>
  <c r="G1625" i="1"/>
  <c r="F1625" i="1"/>
  <c r="E1625" i="1"/>
  <c r="M1624" i="1"/>
  <c r="L1624" i="1"/>
  <c r="K1624" i="1"/>
  <c r="J1624" i="1"/>
  <c r="I1624" i="1"/>
  <c r="H1624" i="1"/>
  <c r="G1624" i="1"/>
  <c r="F1624" i="1"/>
  <c r="E1624" i="1"/>
  <c r="M1623" i="1"/>
  <c r="L1623" i="1"/>
  <c r="K1623" i="1"/>
  <c r="J1623" i="1"/>
  <c r="I1623" i="1"/>
  <c r="H1623" i="1"/>
  <c r="G1623" i="1"/>
  <c r="F1623" i="1"/>
  <c r="E1623" i="1"/>
  <c r="M1622" i="1"/>
  <c r="L1622" i="1"/>
  <c r="K1622" i="1"/>
  <c r="J1622" i="1"/>
  <c r="I1622" i="1"/>
  <c r="H1622" i="1"/>
  <c r="G1622" i="1"/>
  <c r="F1622" i="1"/>
  <c r="E1622" i="1"/>
  <c r="M1621" i="1"/>
  <c r="L1621" i="1"/>
  <c r="K1621" i="1"/>
  <c r="J1621" i="1"/>
  <c r="I1621" i="1"/>
  <c r="H1621" i="1"/>
  <c r="G1621" i="1"/>
  <c r="F1621" i="1"/>
  <c r="E1621" i="1"/>
  <c r="M1620" i="1"/>
  <c r="L1620" i="1"/>
  <c r="K1620" i="1"/>
  <c r="J1620" i="1"/>
  <c r="I1620" i="1"/>
  <c r="H1620" i="1"/>
  <c r="G1620" i="1"/>
  <c r="F1620" i="1"/>
  <c r="E1620" i="1"/>
  <c r="M1619" i="1"/>
  <c r="L1619" i="1"/>
  <c r="K1619" i="1"/>
  <c r="J1619" i="1"/>
  <c r="I1619" i="1"/>
  <c r="H1619" i="1"/>
  <c r="G1619" i="1"/>
  <c r="F1619" i="1"/>
  <c r="E1619" i="1"/>
  <c r="M1618" i="1"/>
  <c r="L1618" i="1"/>
  <c r="K1618" i="1"/>
  <c r="J1618" i="1"/>
  <c r="I1618" i="1"/>
  <c r="H1618" i="1"/>
  <c r="G1618" i="1"/>
  <c r="F1618" i="1"/>
  <c r="E1618" i="1"/>
  <c r="M1617" i="1"/>
  <c r="L1617" i="1"/>
  <c r="K1617" i="1"/>
  <c r="J1617" i="1"/>
  <c r="I1617" i="1"/>
  <c r="H1617" i="1"/>
  <c r="G1617" i="1"/>
  <c r="F1617" i="1"/>
  <c r="E1617" i="1"/>
  <c r="M1616" i="1"/>
  <c r="L1616" i="1"/>
  <c r="K1616" i="1"/>
  <c r="J1616" i="1"/>
  <c r="I1616" i="1"/>
  <c r="H1616" i="1"/>
  <c r="G1616" i="1"/>
  <c r="F1616" i="1"/>
  <c r="E1616" i="1"/>
  <c r="M1615" i="1"/>
  <c r="L1615" i="1"/>
  <c r="K1615" i="1"/>
  <c r="J1615" i="1"/>
  <c r="I1615" i="1"/>
  <c r="H1615" i="1"/>
  <c r="G1615" i="1"/>
  <c r="F1615" i="1"/>
  <c r="E1615" i="1"/>
  <c r="M1614" i="1"/>
  <c r="L1614" i="1"/>
  <c r="K1614" i="1"/>
  <c r="J1614" i="1"/>
  <c r="I1614" i="1"/>
  <c r="H1614" i="1"/>
  <c r="G1614" i="1"/>
  <c r="F1614" i="1"/>
  <c r="E1614" i="1"/>
  <c r="M1613" i="1"/>
  <c r="L1613" i="1"/>
  <c r="K1613" i="1"/>
  <c r="J1613" i="1"/>
  <c r="I1613" i="1"/>
  <c r="H1613" i="1"/>
  <c r="G1613" i="1"/>
  <c r="F1613" i="1"/>
  <c r="E1613" i="1"/>
  <c r="M1612" i="1"/>
  <c r="L1612" i="1"/>
  <c r="K1612" i="1"/>
  <c r="J1612" i="1"/>
  <c r="I1612" i="1"/>
  <c r="H1612" i="1"/>
  <c r="G1612" i="1"/>
  <c r="F1612" i="1"/>
  <c r="E1612" i="1"/>
  <c r="M1611" i="1"/>
  <c r="L1611" i="1"/>
  <c r="K1611" i="1"/>
  <c r="J1611" i="1"/>
  <c r="I1611" i="1"/>
  <c r="H1611" i="1"/>
  <c r="G1611" i="1"/>
  <c r="F1611" i="1"/>
  <c r="E1611" i="1"/>
  <c r="M1610" i="1"/>
  <c r="L1610" i="1"/>
  <c r="K1610" i="1"/>
  <c r="J1610" i="1"/>
  <c r="I1610" i="1"/>
  <c r="H1610" i="1"/>
  <c r="G1610" i="1"/>
  <c r="F1610" i="1"/>
  <c r="E1610" i="1"/>
  <c r="M1609" i="1"/>
  <c r="L1609" i="1"/>
  <c r="K1609" i="1"/>
  <c r="J1609" i="1"/>
  <c r="I1609" i="1"/>
  <c r="H1609" i="1"/>
  <c r="G1609" i="1"/>
  <c r="F1609" i="1"/>
  <c r="E1609" i="1"/>
  <c r="M1608" i="1"/>
  <c r="L1608" i="1"/>
  <c r="K1608" i="1"/>
  <c r="J1608" i="1"/>
  <c r="I1608" i="1"/>
  <c r="H1608" i="1"/>
  <c r="G1608" i="1"/>
  <c r="F1608" i="1"/>
  <c r="E1608" i="1"/>
  <c r="M1607" i="1"/>
  <c r="L1607" i="1"/>
  <c r="K1607" i="1"/>
  <c r="J1607" i="1"/>
  <c r="I1607" i="1"/>
  <c r="H1607" i="1"/>
  <c r="G1607" i="1"/>
  <c r="F1607" i="1"/>
  <c r="E1607" i="1"/>
  <c r="M1606" i="1"/>
  <c r="L1606" i="1"/>
  <c r="K1606" i="1"/>
  <c r="J1606" i="1"/>
  <c r="I1606" i="1"/>
  <c r="H1606" i="1"/>
  <c r="G1606" i="1"/>
  <c r="F1606" i="1"/>
  <c r="E1606" i="1"/>
  <c r="M1605" i="1"/>
  <c r="L1605" i="1"/>
  <c r="K1605" i="1"/>
  <c r="J1605" i="1"/>
  <c r="I1605" i="1"/>
  <c r="H1605" i="1"/>
  <c r="G1605" i="1"/>
  <c r="F1605" i="1"/>
  <c r="E1605" i="1"/>
  <c r="M1604" i="1"/>
  <c r="L1604" i="1"/>
  <c r="K1604" i="1"/>
  <c r="J1604" i="1"/>
  <c r="I1604" i="1"/>
  <c r="H1604" i="1"/>
  <c r="G1604" i="1"/>
  <c r="F1604" i="1"/>
  <c r="E1604" i="1"/>
  <c r="M1603" i="1"/>
  <c r="L1603" i="1"/>
  <c r="K1603" i="1"/>
  <c r="J1603" i="1"/>
  <c r="I1603" i="1"/>
  <c r="H1603" i="1"/>
  <c r="G1603" i="1"/>
  <c r="F1603" i="1"/>
  <c r="E1603" i="1"/>
  <c r="M1602" i="1"/>
  <c r="L1602" i="1"/>
  <c r="K1602" i="1"/>
  <c r="J1602" i="1"/>
  <c r="I1602" i="1"/>
  <c r="H1602" i="1"/>
  <c r="G1602" i="1"/>
  <c r="F1602" i="1"/>
  <c r="E1602" i="1"/>
  <c r="M1601" i="1"/>
  <c r="L1601" i="1"/>
  <c r="K1601" i="1"/>
  <c r="J1601" i="1"/>
  <c r="I1601" i="1"/>
  <c r="H1601" i="1"/>
  <c r="G1601" i="1"/>
  <c r="F1601" i="1"/>
  <c r="E1601" i="1"/>
  <c r="M1600" i="1"/>
  <c r="L1600" i="1"/>
  <c r="K1600" i="1"/>
  <c r="J1600" i="1"/>
  <c r="I1600" i="1"/>
  <c r="H1600" i="1"/>
  <c r="G1600" i="1"/>
  <c r="F1600" i="1"/>
  <c r="E1600" i="1"/>
  <c r="M1599" i="1"/>
  <c r="L1599" i="1"/>
  <c r="K1599" i="1"/>
  <c r="J1599" i="1"/>
  <c r="I1599" i="1"/>
  <c r="H1599" i="1"/>
  <c r="G1599" i="1"/>
  <c r="F1599" i="1"/>
  <c r="E1599" i="1"/>
  <c r="M1598" i="1"/>
  <c r="L1598" i="1"/>
  <c r="K1598" i="1"/>
  <c r="J1598" i="1"/>
  <c r="I1598" i="1"/>
  <c r="H1598" i="1"/>
  <c r="G1598" i="1"/>
  <c r="F1598" i="1"/>
  <c r="E1598" i="1"/>
  <c r="M1597" i="1"/>
  <c r="L1597" i="1"/>
  <c r="K1597" i="1"/>
  <c r="J1597" i="1"/>
  <c r="I1597" i="1"/>
  <c r="H1597" i="1"/>
  <c r="G1597" i="1"/>
  <c r="F1597" i="1"/>
  <c r="E1597" i="1"/>
  <c r="M1596" i="1"/>
  <c r="L1596" i="1"/>
  <c r="K1596" i="1"/>
  <c r="J1596" i="1"/>
  <c r="I1596" i="1"/>
  <c r="H1596" i="1"/>
  <c r="G1596" i="1"/>
  <c r="F1596" i="1"/>
  <c r="E1596" i="1"/>
  <c r="M1595" i="1"/>
  <c r="L1595" i="1"/>
  <c r="K1595" i="1"/>
  <c r="J1595" i="1"/>
  <c r="I1595" i="1"/>
  <c r="H1595" i="1"/>
  <c r="G1595" i="1"/>
  <c r="F1595" i="1"/>
  <c r="E1595" i="1"/>
  <c r="M1594" i="1"/>
  <c r="L1594" i="1"/>
  <c r="K1594" i="1"/>
  <c r="J1594" i="1"/>
  <c r="I1594" i="1"/>
  <c r="H1594" i="1"/>
  <c r="G1594" i="1"/>
  <c r="F1594" i="1"/>
  <c r="E1594" i="1"/>
  <c r="M1593" i="1"/>
  <c r="L1593" i="1"/>
  <c r="K1593" i="1"/>
  <c r="J1593" i="1"/>
  <c r="I1593" i="1"/>
  <c r="H1593" i="1"/>
  <c r="G1593" i="1"/>
  <c r="F1593" i="1"/>
  <c r="E1593" i="1"/>
  <c r="M1592" i="1"/>
  <c r="L1592" i="1"/>
  <c r="K1592" i="1"/>
  <c r="J1592" i="1"/>
  <c r="I1592" i="1"/>
  <c r="H1592" i="1"/>
  <c r="G1592" i="1"/>
  <c r="F1592" i="1"/>
  <c r="E1592" i="1"/>
  <c r="M1591" i="1"/>
  <c r="L1591" i="1"/>
  <c r="K1591" i="1"/>
  <c r="J1591" i="1"/>
  <c r="I1591" i="1"/>
  <c r="H1591" i="1"/>
  <c r="G1591" i="1"/>
  <c r="F1591" i="1"/>
  <c r="E1591" i="1"/>
  <c r="M1590" i="1"/>
  <c r="L1590" i="1"/>
  <c r="K1590" i="1"/>
  <c r="J1590" i="1"/>
  <c r="I1590" i="1"/>
  <c r="H1590" i="1"/>
  <c r="G1590" i="1"/>
  <c r="F1590" i="1"/>
  <c r="E1590" i="1"/>
  <c r="M1589" i="1"/>
  <c r="L1589" i="1"/>
  <c r="K1589" i="1"/>
  <c r="J1589" i="1"/>
  <c r="I1589" i="1"/>
  <c r="H1589" i="1"/>
  <c r="G1589" i="1"/>
  <c r="F1589" i="1"/>
  <c r="E1589" i="1"/>
  <c r="M1588" i="1"/>
  <c r="L1588" i="1"/>
  <c r="K1588" i="1"/>
  <c r="J1588" i="1"/>
  <c r="I1588" i="1"/>
  <c r="H1588" i="1"/>
  <c r="G1588" i="1"/>
  <c r="F1588" i="1"/>
  <c r="E1588" i="1"/>
  <c r="M1587" i="1"/>
  <c r="L1587" i="1"/>
  <c r="K1587" i="1"/>
  <c r="J1587" i="1"/>
  <c r="I1587" i="1"/>
  <c r="H1587" i="1"/>
  <c r="G1587" i="1"/>
  <c r="F1587" i="1"/>
  <c r="E1587" i="1"/>
  <c r="M1586" i="1"/>
  <c r="L1586" i="1"/>
  <c r="K1586" i="1"/>
  <c r="J1586" i="1"/>
  <c r="I1586" i="1"/>
  <c r="H1586" i="1"/>
  <c r="G1586" i="1"/>
  <c r="F1586" i="1"/>
  <c r="E1586" i="1"/>
  <c r="M1585" i="1"/>
  <c r="L1585" i="1"/>
  <c r="K1585" i="1"/>
  <c r="J1585" i="1"/>
  <c r="I1585" i="1"/>
  <c r="H1585" i="1"/>
  <c r="G1585" i="1"/>
  <c r="F1585" i="1"/>
  <c r="E1585" i="1"/>
  <c r="M1584" i="1"/>
  <c r="L1584" i="1"/>
  <c r="K1584" i="1"/>
  <c r="J1584" i="1"/>
  <c r="I1584" i="1"/>
  <c r="H1584" i="1"/>
  <c r="G1584" i="1"/>
  <c r="F1584" i="1"/>
  <c r="E1584" i="1"/>
  <c r="M1583" i="1"/>
  <c r="L1583" i="1"/>
  <c r="K1583" i="1"/>
  <c r="J1583" i="1"/>
  <c r="I1583" i="1"/>
  <c r="H1583" i="1"/>
  <c r="G1583" i="1"/>
  <c r="F1583" i="1"/>
  <c r="E1583" i="1"/>
  <c r="M1582" i="1"/>
  <c r="L1582" i="1"/>
  <c r="K1582" i="1"/>
  <c r="J1582" i="1"/>
  <c r="I1582" i="1"/>
  <c r="H1582" i="1"/>
  <c r="G1582" i="1"/>
  <c r="F1582" i="1"/>
  <c r="E1582" i="1"/>
  <c r="M1581" i="1"/>
  <c r="L1581" i="1"/>
  <c r="K1581" i="1"/>
  <c r="J1581" i="1"/>
  <c r="I1581" i="1"/>
  <c r="H1581" i="1"/>
  <c r="G1581" i="1"/>
  <c r="F1581" i="1"/>
  <c r="E1581" i="1"/>
  <c r="M1580" i="1"/>
  <c r="L1580" i="1"/>
  <c r="K1580" i="1"/>
  <c r="J1580" i="1"/>
  <c r="I1580" i="1"/>
  <c r="H1580" i="1"/>
  <c r="G1580" i="1"/>
  <c r="F1580" i="1"/>
  <c r="E1580" i="1"/>
  <c r="M1579" i="1"/>
  <c r="L1579" i="1"/>
  <c r="K1579" i="1"/>
  <c r="J1579" i="1"/>
  <c r="I1579" i="1"/>
  <c r="H1579" i="1"/>
  <c r="G1579" i="1"/>
  <c r="F1579" i="1"/>
  <c r="E1579" i="1"/>
  <c r="M1578" i="1"/>
  <c r="L1578" i="1"/>
  <c r="K1578" i="1"/>
  <c r="J1578" i="1"/>
  <c r="I1578" i="1"/>
  <c r="H1578" i="1"/>
  <c r="G1578" i="1"/>
  <c r="F1578" i="1"/>
  <c r="E1578" i="1"/>
  <c r="M1577" i="1"/>
  <c r="L1577" i="1"/>
  <c r="K1577" i="1"/>
  <c r="J1577" i="1"/>
  <c r="I1577" i="1"/>
  <c r="H1577" i="1"/>
  <c r="G1577" i="1"/>
  <c r="F1577" i="1"/>
  <c r="E1577" i="1"/>
  <c r="M1576" i="1"/>
  <c r="L1576" i="1"/>
  <c r="K1576" i="1"/>
  <c r="J1576" i="1"/>
  <c r="I1576" i="1"/>
  <c r="H1576" i="1"/>
  <c r="G1576" i="1"/>
  <c r="F1576" i="1"/>
  <c r="E1576" i="1"/>
  <c r="M1575" i="1"/>
  <c r="L1575" i="1"/>
  <c r="K1575" i="1"/>
  <c r="J1575" i="1"/>
  <c r="I1575" i="1"/>
  <c r="H1575" i="1"/>
  <c r="G1575" i="1"/>
  <c r="F1575" i="1"/>
  <c r="E1575" i="1"/>
  <c r="M1574" i="1"/>
  <c r="L1574" i="1"/>
  <c r="K1574" i="1"/>
  <c r="J1574" i="1"/>
  <c r="I1574" i="1"/>
  <c r="H1574" i="1"/>
  <c r="G1574" i="1"/>
  <c r="F1574" i="1"/>
  <c r="E1574" i="1"/>
  <c r="M1573" i="1"/>
  <c r="L1573" i="1"/>
  <c r="K1573" i="1"/>
  <c r="J1573" i="1"/>
  <c r="I1573" i="1"/>
  <c r="H1573" i="1"/>
  <c r="G1573" i="1"/>
  <c r="F1573" i="1"/>
  <c r="E1573" i="1"/>
  <c r="M1572" i="1"/>
  <c r="L1572" i="1"/>
  <c r="K1572" i="1"/>
  <c r="J1572" i="1"/>
  <c r="I1572" i="1"/>
  <c r="H1572" i="1"/>
  <c r="G1572" i="1"/>
  <c r="F1572" i="1"/>
  <c r="E1572" i="1"/>
  <c r="M1571" i="1"/>
  <c r="L1571" i="1"/>
  <c r="K1571" i="1"/>
  <c r="J1571" i="1"/>
  <c r="I1571" i="1"/>
  <c r="H1571" i="1"/>
  <c r="G1571" i="1"/>
  <c r="F1571" i="1"/>
  <c r="E1571" i="1"/>
  <c r="M1570" i="1"/>
  <c r="L1570" i="1"/>
  <c r="K1570" i="1"/>
  <c r="J1570" i="1"/>
  <c r="I1570" i="1"/>
  <c r="H1570" i="1"/>
  <c r="G1570" i="1"/>
  <c r="F1570" i="1"/>
  <c r="E1570" i="1"/>
  <c r="M1569" i="1"/>
  <c r="L1569" i="1"/>
  <c r="K1569" i="1"/>
  <c r="J1569" i="1"/>
  <c r="I1569" i="1"/>
  <c r="H1569" i="1"/>
  <c r="G1569" i="1"/>
  <c r="F1569" i="1"/>
  <c r="E1569" i="1"/>
  <c r="M1568" i="1"/>
  <c r="L1568" i="1"/>
  <c r="K1568" i="1"/>
  <c r="J1568" i="1"/>
  <c r="I1568" i="1"/>
  <c r="H1568" i="1"/>
  <c r="G1568" i="1"/>
  <c r="F1568" i="1"/>
  <c r="E1568" i="1"/>
  <c r="M1567" i="1"/>
  <c r="L1567" i="1"/>
  <c r="K1567" i="1"/>
  <c r="J1567" i="1"/>
  <c r="I1567" i="1"/>
  <c r="H1567" i="1"/>
  <c r="G1567" i="1"/>
  <c r="F1567" i="1"/>
  <c r="E1567" i="1"/>
  <c r="M1566" i="1"/>
  <c r="L1566" i="1"/>
  <c r="K1566" i="1"/>
  <c r="J1566" i="1"/>
  <c r="I1566" i="1"/>
  <c r="H1566" i="1"/>
  <c r="G1566" i="1"/>
  <c r="F1566" i="1"/>
  <c r="E1566" i="1"/>
  <c r="M1565" i="1"/>
  <c r="L1565" i="1"/>
  <c r="K1565" i="1"/>
  <c r="J1565" i="1"/>
  <c r="I1565" i="1"/>
  <c r="H1565" i="1"/>
  <c r="G1565" i="1"/>
  <c r="F1565" i="1"/>
  <c r="E1565" i="1"/>
  <c r="M1564" i="1"/>
  <c r="L1564" i="1"/>
  <c r="K1564" i="1"/>
  <c r="J1564" i="1"/>
  <c r="I1564" i="1"/>
  <c r="H1564" i="1"/>
  <c r="G1564" i="1"/>
  <c r="F1564" i="1"/>
  <c r="E1564" i="1"/>
  <c r="M1563" i="1"/>
  <c r="L1563" i="1"/>
  <c r="K1563" i="1"/>
  <c r="J1563" i="1"/>
  <c r="I1563" i="1"/>
  <c r="H1563" i="1"/>
  <c r="G1563" i="1"/>
  <c r="F1563" i="1"/>
  <c r="E1563" i="1"/>
  <c r="M1562" i="1"/>
  <c r="L1562" i="1"/>
  <c r="K1562" i="1"/>
  <c r="J1562" i="1"/>
  <c r="I1562" i="1"/>
  <c r="H1562" i="1"/>
  <c r="G1562" i="1"/>
  <c r="F1562" i="1"/>
  <c r="E1562" i="1"/>
  <c r="M1561" i="1"/>
  <c r="L1561" i="1"/>
  <c r="K1561" i="1"/>
  <c r="J1561" i="1"/>
  <c r="I1561" i="1"/>
  <c r="H1561" i="1"/>
  <c r="G1561" i="1"/>
  <c r="F1561" i="1"/>
  <c r="E1561" i="1"/>
  <c r="M1560" i="1"/>
  <c r="L1560" i="1"/>
  <c r="K1560" i="1"/>
  <c r="J1560" i="1"/>
  <c r="I1560" i="1"/>
  <c r="H1560" i="1"/>
  <c r="G1560" i="1"/>
  <c r="F1560" i="1"/>
  <c r="E1560" i="1"/>
  <c r="M1559" i="1"/>
  <c r="L1559" i="1"/>
  <c r="K1559" i="1"/>
  <c r="J1559" i="1"/>
  <c r="I1559" i="1"/>
  <c r="H1559" i="1"/>
  <c r="G1559" i="1"/>
  <c r="F1559" i="1"/>
  <c r="E1559" i="1"/>
  <c r="M1558" i="1"/>
  <c r="L1558" i="1"/>
  <c r="K1558" i="1"/>
  <c r="J1558" i="1"/>
  <c r="I1558" i="1"/>
  <c r="H1558" i="1"/>
  <c r="G1558" i="1"/>
  <c r="F1558" i="1"/>
  <c r="E1558" i="1"/>
  <c r="M1557" i="1"/>
  <c r="L1557" i="1"/>
  <c r="K1557" i="1"/>
  <c r="J1557" i="1"/>
  <c r="I1557" i="1"/>
  <c r="H1557" i="1"/>
  <c r="G1557" i="1"/>
  <c r="F1557" i="1"/>
  <c r="E1557" i="1"/>
  <c r="M1556" i="1"/>
  <c r="L1556" i="1"/>
  <c r="K1556" i="1"/>
  <c r="J1556" i="1"/>
  <c r="I1556" i="1"/>
  <c r="H1556" i="1"/>
  <c r="G1556" i="1"/>
  <c r="F1556" i="1"/>
  <c r="E1556" i="1"/>
  <c r="M1555" i="1"/>
  <c r="L1555" i="1"/>
  <c r="K1555" i="1"/>
  <c r="J1555" i="1"/>
  <c r="I1555" i="1"/>
  <c r="H1555" i="1"/>
  <c r="G1555" i="1"/>
  <c r="F1555" i="1"/>
  <c r="E1555" i="1"/>
  <c r="M1554" i="1"/>
  <c r="L1554" i="1"/>
  <c r="K1554" i="1"/>
  <c r="J1554" i="1"/>
  <c r="I1554" i="1"/>
  <c r="H1554" i="1"/>
  <c r="G1554" i="1"/>
  <c r="F1554" i="1"/>
  <c r="E1554" i="1"/>
  <c r="M1553" i="1"/>
  <c r="L1553" i="1"/>
  <c r="K1553" i="1"/>
  <c r="J1553" i="1"/>
  <c r="I1553" i="1"/>
  <c r="H1553" i="1"/>
  <c r="G1553" i="1"/>
  <c r="F1553" i="1"/>
  <c r="E1553" i="1"/>
  <c r="M1552" i="1"/>
  <c r="L1552" i="1"/>
  <c r="K1552" i="1"/>
  <c r="J1552" i="1"/>
  <c r="I1552" i="1"/>
  <c r="H1552" i="1"/>
  <c r="G1552" i="1"/>
  <c r="F1552" i="1"/>
  <c r="E1552" i="1"/>
  <c r="M1551" i="1"/>
  <c r="L1551" i="1"/>
  <c r="K1551" i="1"/>
  <c r="J1551" i="1"/>
  <c r="I1551" i="1"/>
  <c r="H1551" i="1"/>
  <c r="G1551" i="1"/>
  <c r="F1551" i="1"/>
  <c r="E1551" i="1"/>
  <c r="M1550" i="1"/>
  <c r="L1550" i="1"/>
  <c r="K1550" i="1"/>
  <c r="J1550" i="1"/>
  <c r="I1550" i="1"/>
  <c r="H1550" i="1"/>
  <c r="G1550" i="1"/>
  <c r="F1550" i="1"/>
  <c r="E1550" i="1"/>
  <c r="M1549" i="1"/>
  <c r="L1549" i="1"/>
  <c r="K1549" i="1"/>
  <c r="J1549" i="1"/>
  <c r="I1549" i="1"/>
  <c r="H1549" i="1"/>
  <c r="G1549" i="1"/>
  <c r="F1549" i="1"/>
  <c r="E1549" i="1"/>
  <c r="M1548" i="1"/>
  <c r="L1548" i="1"/>
  <c r="K1548" i="1"/>
  <c r="J1548" i="1"/>
  <c r="I1548" i="1"/>
  <c r="H1548" i="1"/>
  <c r="G1548" i="1"/>
  <c r="F1548" i="1"/>
  <c r="E1548" i="1"/>
  <c r="M1547" i="1"/>
  <c r="L1547" i="1"/>
  <c r="K1547" i="1"/>
  <c r="J1547" i="1"/>
  <c r="I1547" i="1"/>
  <c r="H1547" i="1"/>
  <c r="G1547" i="1"/>
  <c r="F1547" i="1"/>
  <c r="E1547" i="1"/>
  <c r="M1546" i="1"/>
  <c r="L1546" i="1"/>
  <c r="K1546" i="1"/>
  <c r="J1546" i="1"/>
  <c r="I1546" i="1"/>
  <c r="H1546" i="1"/>
  <c r="G1546" i="1"/>
  <c r="F1546" i="1"/>
  <c r="E1546" i="1"/>
  <c r="M1545" i="1"/>
  <c r="L1545" i="1"/>
  <c r="K1545" i="1"/>
  <c r="J1545" i="1"/>
  <c r="I1545" i="1"/>
  <c r="H1545" i="1"/>
  <c r="G1545" i="1"/>
  <c r="F1545" i="1"/>
  <c r="E1545" i="1"/>
  <c r="M1544" i="1"/>
  <c r="L1544" i="1"/>
  <c r="K1544" i="1"/>
  <c r="J1544" i="1"/>
  <c r="I1544" i="1"/>
  <c r="H1544" i="1"/>
  <c r="G1544" i="1"/>
  <c r="F1544" i="1"/>
  <c r="E1544" i="1"/>
  <c r="M1543" i="1"/>
  <c r="L1543" i="1"/>
  <c r="K1543" i="1"/>
  <c r="J1543" i="1"/>
  <c r="I1543" i="1"/>
  <c r="H1543" i="1"/>
  <c r="G1543" i="1"/>
  <c r="F1543" i="1"/>
  <c r="E1543" i="1"/>
  <c r="M1542" i="1"/>
  <c r="L1542" i="1"/>
  <c r="K1542" i="1"/>
  <c r="J1542" i="1"/>
  <c r="I1542" i="1"/>
  <c r="H1542" i="1"/>
  <c r="G1542" i="1"/>
  <c r="F1542" i="1"/>
  <c r="E1542" i="1"/>
  <c r="M1541" i="1"/>
  <c r="L1541" i="1"/>
  <c r="K1541" i="1"/>
  <c r="J1541" i="1"/>
  <c r="I1541" i="1"/>
  <c r="H1541" i="1"/>
  <c r="G1541" i="1"/>
  <c r="F1541" i="1"/>
  <c r="E1541" i="1"/>
  <c r="M1540" i="1"/>
  <c r="L1540" i="1"/>
  <c r="K1540" i="1"/>
  <c r="J1540" i="1"/>
  <c r="I1540" i="1"/>
  <c r="H1540" i="1"/>
  <c r="G1540" i="1"/>
  <c r="F1540" i="1"/>
  <c r="E1540" i="1"/>
  <c r="M1539" i="1"/>
  <c r="L1539" i="1"/>
  <c r="K1539" i="1"/>
  <c r="J1539" i="1"/>
  <c r="I1539" i="1"/>
  <c r="H1539" i="1"/>
  <c r="G1539" i="1"/>
  <c r="F1539" i="1"/>
  <c r="E1539" i="1"/>
  <c r="M1538" i="1"/>
  <c r="L1538" i="1"/>
  <c r="K1538" i="1"/>
  <c r="J1538" i="1"/>
  <c r="I1538" i="1"/>
  <c r="H1538" i="1"/>
  <c r="G1538" i="1"/>
  <c r="F1538" i="1"/>
  <c r="E1538" i="1"/>
  <c r="M1537" i="1"/>
  <c r="L1537" i="1"/>
  <c r="K1537" i="1"/>
  <c r="J1537" i="1"/>
  <c r="I1537" i="1"/>
  <c r="H1537" i="1"/>
  <c r="G1537" i="1"/>
  <c r="F1537" i="1"/>
  <c r="E1537" i="1"/>
  <c r="M1536" i="1"/>
  <c r="L1536" i="1"/>
  <c r="K1536" i="1"/>
  <c r="J1536" i="1"/>
  <c r="I1536" i="1"/>
  <c r="H1536" i="1"/>
  <c r="G1536" i="1"/>
  <c r="F1536" i="1"/>
  <c r="E1536" i="1"/>
  <c r="M1535" i="1"/>
  <c r="L1535" i="1"/>
  <c r="K1535" i="1"/>
  <c r="J1535" i="1"/>
  <c r="I1535" i="1"/>
  <c r="H1535" i="1"/>
  <c r="G1535" i="1"/>
  <c r="F1535" i="1"/>
  <c r="E1535" i="1"/>
  <c r="M1534" i="1"/>
  <c r="L1534" i="1"/>
  <c r="K1534" i="1"/>
  <c r="J1534" i="1"/>
  <c r="I1534" i="1"/>
  <c r="H1534" i="1"/>
  <c r="G1534" i="1"/>
  <c r="F1534" i="1"/>
  <c r="E1534" i="1"/>
  <c r="M1533" i="1"/>
  <c r="L1533" i="1"/>
  <c r="K1533" i="1"/>
  <c r="J1533" i="1"/>
  <c r="I1533" i="1"/>
  <c r="H1533" i="1"/>
  <c r="G1533" i="1"/>
  <c r="F1533" i="1"/>
  <c r="E1533" i="1"/>
  <c r="M1532" i="1"/>
  <c r="L1532" i="1"/>
  <c r="K1532" i="1"/>
  <c r="J1532" i="1"/>
  <c r="I1532" i="1"/>
  <c r="H1532" i="1"/>
  <c r="G1532" i="1"/>
  <c r="F1532" i="1"/>
  <c r="E1532" i="1"/>
  <c r="M1531" i="1"/>
  <c r="L1531" i="1"/>
  <c r="K1531" i="1"/>
  <c r="J1531" i="1"/>
  <c r="I1531" i="1"/>
  <c r="H1531" i="1"/>
  <c r="G1531" i="1"/>
  <c r="F1531" i="1"/>
  <c r="E1531" i="1"/>
  <c r="M1530" i="1"/>
  <c r="L1530" i="1"/>
  <c r="K1530" i="1"/>
  <c r="J1530" i="1"/>
  <c r="I1530" i="1"/>
  <c r="H1530" i="1"/>
  <c r="G1530" i="1"/>
  <c r="F1530" i="1"/>
  <c r="E1530" i="1"/>
  <c r="M1529" i="1"/>
  <c r="L1529" i="1"/>
  <c r="K1529" i="1"/>
  <c r="J1529" i="1"/>
  <c r="I1529" i="1"/>
  <c r="H1529" i="1"/>
  <c r="G1529" i="1"/>
  <c r="F1529" i="1"/>
  <c r="E1529" i="1"/>
  <c r="M1528" i="1"/>
  <c r="L1528" i="1"/>
  <c r="K1528" i="1"/>
  <c r="J1528" i="1"/>
  <c r="I1528" i="1"/>
  <c r="H1528" i="1"/>
  <c r="G1528" i="1"/>
  <c r="F1528" i="1"/>
  <c r="E1528" i="1"/>
  <c r="M1527" i="1"/>
  <c r="L1527" i="1"/>
  <c r="K1527" i="1"/>
  <c r="J1527" i="1"/>
  <c r="I1527" i="1"/>
  <c r="H1527" i="1"/>
  <c r="G1527" i="1"/>
  <c r="F1527" i="1"/>
  <c r="E1527" i="1"/>
  <c r="M1526" i="1"/>
  <c r="L1526" i="1"/>
  <c r="K1526" i="1"/>
  <c r="J1526" i="1"/>
  <c r="I1526" i="1"/>
  <c r="H1526" i="1"/>
  <c r="G1526" i="1"/>
  <c r="F1526" i="1"/>
  <c r="E1526" i="1"/>
  <c r="M1525" i="1"/>
  <c r="L1525" i="1"/>
  <c r="K1525" i="1"/>
  <c r="J1525" i="1"/>
  <c r="I1525" i="1"/>
  <c r="H1525" i="1"/>
  <c r="G1525" i="1"/>
  <c r="F1525" i="1"/>
  <c r="E1525" i="1"/>
  <c r="M1524" i="1"/>
  <c r="L1524" i="1"/>
  <c r="K1524" i="1"/>
  <c r="J1524" i="1"/>
  <c r="I1524" i="1"/>
  <c r="H1524" i="1"/>
  <c r="G1524" i="1"/>
  <c r="F1524" i="1"/>
  <c r="E1524" i="1"/>
  <c r="M1523" i="1"/>
  <c r="L1523" i="1"/>
  <c r="K1523" i="1"/>
  <c r="J1523" i="1"/>
  <c r="I1523" i="1"/>
  <c r="H1523" i="1"/>
  <c r="G1523" i="1"/>
  <c r="F1523" i="1"/>
  <c r="E1523" i="1"/>
  <c r="M1522" i="1"/>
  <c r="L1522" i="1"/>
  <c r="K1522" i="1"/>
  <c r="J1522" i="1"/>
  <c r="I1522" i="1"/>
  <c r="H1522" i="1"/>
  <c r="G1522" i="1"/>
  <c r="F1522" i="1"/>
  <c r="E1522" i="1"/>
  <c r="M1521" i="1"/>
  <c r="L1521" i="1"/>
  <c r="K1521" i="1"/>
  <c r="J1521" i="1"/>
  <c r="I1521" i="1"/>
  <c r="H1521" i="1"/>
  <c r="G1521" i="1"/>
  <c r="F1521" i="1"/>
  <c r="E1521" i="1"/>
  <c r="M1520" i="1"/>
  <c r="L1520" i="1"/>
  <c r="K1520" i="1"/>
  <c r="J1520" i="1"/>
  <c r="I1520" i="1"/>
  <c r="H1520" i="1"/>
  <c r="G1520" i="1"/>
  <c r="F1520" i="1"/>
  <c r="E1520" i="1"/>
  <c r="M1519" i="1"/>
  <c r="L1519" i="1"/>
  <c r="K1519" i="1"/>
  <c r="J1519" i="1"/>
  <c r="I1519" i="1"/>
  <c r="H1519" i="1"/>
  <c r="G1519" i="1"/>
  <c r="F1519" i="1"/>
  <c r="E1519" i="1"/>
  <c r="M1518" i="1"/>
  <c r="L1518" i="1"/>
  <c r="K1518" i="1"/>
  <c r="J1518" i="1"/>
  <c r="I1518" i="1"/>
  <c r="H1518" i="1"/>
  <c r="G1518" i="1"/>
  <c r="F1518" i="1"/>
  <c r="E1518" i="1"/>
  <c r="M1517" i="1"/>
  <c r="L1517" i="1"/>
  <c r="K1517" i="1"/>
  <c r="J1517" i="1"/>
  <c r="I1517" i="1"/>
  <c r="H1517" i="1"/>
  <c r="G1517" i="1"/>
  <c r="F1517" i="1"/>
  <c r="E1517" i="1"/>
  <c r="M1516" i="1"/>
  <c r="L1516" i="1"/>
  <c r="K1516" i="1"/>
  <c r="J1516" i="1"/>
  <c r="I1516" i="1"/>
  <c r="H1516" i="1"/>
  <c r="G1516" i="1"/>
  <c r="F1516" i="1"/>
  <c r="E1516" i="1"/>
  <c r="M1515" i="1"/>
  <c r="L1515" i="1"/>
  <c r="K1515" i="1"/>
  <c r="J1515" i="1"/>
  <c r="I1515" i="1"/>
  <c r="H1515" i="1"/>
  <c r="G1515" i="1"/>
  <c r="F1515" i="1"/>
  <c r="E1515" i="1"/>
  <c r="M1514" i="1"/>
  <c r="L1514" i="1"/>
  <c r="K1514" i="1"/>
  <c r="J1514" i="1"/>
  <c r="I1514" i="1"/>
  <c r="H1514" i="1"/>
  <c r="G1514" i="1"/>
  <c r="F1514" i="1"/>
  <c r="E1514" i="1"/>
  <c r="M1513" i="1"/>
  <c r="L1513" i="1"/>
  <c r="K1513" i="1"/>
  <c r="J1513" i="1"/>
  <c r="I1513" i="1"/>
  <c r="H1513" i="1"/>
  <c r="G1513" i="1"/>
  <c r="F1513" i="1"/>
  <c r="E1513" i="1"/>
  <c r="M1512" i="1"/>
  <c r="L1512" i="1"/>
  <c r="K1512" i="1"/>
  <c r="J1512" i="1"/>
  <c r="I1512" i="1"/>
  <c r="H1512" i="1"/>
  <c r="G1512" i="1"/>
  <c r="F1512" i="1"/>
  <c r="E1512" i="1"/>
  <c r="M1511" i="1"/>
  <c r="L1511" i="1"/>
  <c r="K1511" i="1"/>
  <c r="J1511" i="1"/>
  <c r="I1511" i="1"/>
  <c r="H1511" i="1"/>
  <c r="G1511" i="1"/>
  <c r="F1511" i="1"/>
  <c r="E1511" i="1"/>
  <c r="M1510" i="1"/>
  <c r="L1510" i="1"/>
  <c r="K1510" i="1"/>
  <c r="J1510" i="1"/>
  <c r="I1510" i="1"/>
  <c r="H1510" i="1"/>
  <c r="G1510" i="1"/>
  <c r="F1510" i="1"/>
  <c r="E1510" i="1"/>
  <c r="M1509" i="1"/>
  <c r="L1509" i="1"/>
  <c r="K1509" i="1"/>
  <c r="J1509" i="1"/>
  <c r="I1509" i="1"/>
  <c r="H1509" i="1"/>
  <c r="G1509" i="1"/>
  <c r="F1509" i="1"/>
  <c r="E1509" i="1"/>
  <c r="M1508" i="1"/>
  <c r="L1508" i="1"/>
  <c r="K1508" i="1"/>
  <c r="J1508" i="1"/>
  <c r="I1508" i="1"/>
  <c r="H1508" i="1"/>
  <c r="G1508" i="1"/>
  <c r="F1508" i="1"/>
  <c r="E1508" i="1"/>
  <c r="M1507" i="1"/>
  <c r="L1507" i="1"/>
  <c r="K1507" i="1"/>
  <c r="J1507" i="1"/>
  <c r="I1507" i="1"/>
  <c r="H1507" i="1"/>
  <c r="G1507" i="1"/>
  <c r="F1507" i="1"/>
  <c r="E1507" i="1"/>
  <c r="M1506" i="1"/>
  <c r="L1506" i="1"/>
  <c r="K1506" i="1"/>
  <c r="J1506" i="1"/>
  <c r="I1506" i="1"/>
  <c r="H1506" i="1"/>
  <c r="G1506" i="1"/>
  <c r="F1506" i="1"/>
  <c r="E1506" i="1"/>
  <c r="M1505" i="1"/>
  <c r="L1505" i="1"/>
  <c r="K1505" i="1"/>
  <c r="J1505" i="1"/>
  <c r="I1505" i="1"/>
  <c r="H1505" i="1"/>
  <c r="G1505" i="1"/>
  <c r="F1505" i="1"/>
  <c r="E1505" i="1"/>
  <c r="M1504" i="1"/>
  <c r="L1504" i="1"/>
  <c r="K1504" i="1"/>
  <c r="J1504" i="1"/>
  <c r="I1504" i="1"/>
  <c r="H1504" i="1"/>
  <c r="G1504" i="1"/>
  <c r="F1504" i="1"/>
  <c r="E1504" i="1"/>
  <c r="M1503" i="1"/>
  <c r="L1503" i="1"/>
  <c r="K1503" i="1"/>
  <c r="J1503" i="1"/>
  <c r="I1503" i="1"/>
  <c r="H1503" i="1"/>
  <c r="G1503" i="1"/>
  <c r="F1503" i="1"/>
  <c r="E1503" i="1"/>
  <c r="M1502" i="1"/>
  <c r="L1502" i="1"/>
  <c r="K1502" i="1"/>
  <c r="J1502" i="1"/>
  <c r="I1502" i="1"/>
  <c r="H1502" i="1"/>
  <c r="G1502" i="1"/>
  <c r="F1502" i="1"/>
  <c r="E1502" i="1"/>
  <c r="M1501" i="1"/>
  <c r="L1501" i="1"/>
  <c r="K1501" i="1"/>
  <c r="J1501" i="1"/>
  <c r="I1501" i="1"/>
  <c r="H1501" i="1"/>
  <c r="G1501" i="1"/>
  <c r="F1501" i="1"/>
  <c r="E1501" i="1"/>
  <c r="M1500" i="1"/>
  <c r="L1500" i="1"/>
  <c r="K1500" i="1"/>
  <c r="J1500" i="1"/>
  <c r="I1500" i="1"/>
  <c r="H1500" i="1"/>
  <c r="G1500" i="1"/>
  <c r="F1500" i="1"/>
  <c r="E1500" i="1"/>
  <c r="M1499" i="1"/>
  <c r="L1499" i="1"/>
  <c r="K1499" i="1"/>
  <c r="J1499" i="1"/>
  <c r="I1499" i="1"/>
  <c r="H1499" i="1"/>
  <c r="G1499" i="1"/>
  <c r="F1499" i="1"/>
  <c r="E1499" i="1"/>
  <c r="M1498" i="1"/>
  <c r="L1498" i="1"/>
  <c r="K1498" i="1"/>
  <c r="J1498" i="1"/>
  <c r="I1498" i="1"/>
  <c r="H1498" i="1"/>
  <c r="G1498" i="1"/>
  <c r="F1498" i="1"/>
  <c r="E1498" i="1"/>
  <c r="M1497" i="1"/>
  <c r="L1497" i="1"/>
  <c r="K1497" i="1"/>
  <c r="J1497" i="1"/>
  <c r="I1497" i="1"/>
  <c r="H1497" i="1"/>
  <c r="G1497" i="1"/>
  <c r="F1497" i="1"/>
  <c r="E1497" i="1"/>
  <c r="M1496" i="1"/>
  <c r="L1496" i="1"/>
  <c r="K1496" i="1"/>
  <c r="J1496" i="1"/>
  <c r="I1496" i="1"/>
  <c r="H1496" i="1"/>
  <c r="G1496" i="1"/>
  <c r="F1496" i="1"/>
  <c r="E1496" i="1"/>
  <c r="M1495" i="1"/>
  <c r="L1495" i="1"/>
  <c r="K1495" i="1"/>
  <c r="J1495" i="1"/>
  <c r="I1495" i="1"/>
  <c r="H1495" i="1"/>
  <c r="G1495" i="1"/>
  <c r="F1495" i="1"/>
  <c r="E1495" i="1"/>
  <c r="M1494" i="1"/>
  <c r="L1494" i="1"/>
  <c r="K1494" i="1"/>
  <c r="J1494" i="1"/>
  <c r="I1494" i="1"/>
  <c r="H1494" i="1"/>
  <c r="G1494" i="1"/>
  <c r="F1494" i="1"/>
  <c r="E1494" i="1"/>
  <c r="M1493" i="1"/>
  <c r="L1493" i="1"/>
  <c r="K1493" i="1"/>
  <c r="J1493" i="1"/>
  <c r="I1493" i="1"/>
  <c r="H1493" i="1"/>
  <c r="G1493" i="1"/>
  <c r="F1493" i="1"/>
  <c r="E1493" i="1"/>
  <c r="M1492" i="1"/>
  <c r="L1492" i="1"/>
  <c r="K1492" i="1"/>
  <c r="J1492" i="1"/>
  <c r="I1492" i="1"/>
  <c r="H1492" i="1"/>
  <c r="G1492" i="1"/>
  <c r="F1492" i="1"/>
  <c r="E1492" i="1"/>
  <c r="M1491" i="1"/>
  <c r="L1491" i="1"/>
  <c r="K1491" i="1"/>
  <c r="J1491" i="1"/>
  <c r="I1491" i="1"/>
  <c r="H1491" i="1"/>
  <c r="G1491" i="1"/>
  <c r="F1491" i="1"/>
  <c r="E1491" i="1"/>
  <c r="M1490" i="1"/>
  <c r="L1490" i="1"/>
  <c r="K1490" i="1"/>
  <c r="J1490" i="1"/>
  <c r="I1490" i="1"/>
  <c r="H1490" i="1"/>
  <c r="G1490" i="1"/>
  <c r="F1490" i="1"/>
  <c r="E1490" i="1"/>
  <c r="M1489" i="1"/>
  <c r="L1489" i="1"/>
  <c r="K1489" i="1"/>
  <c r="J1489" i="1"/>
  <c r="I1489" i="1"/>
  <c r="H1489" i="1"/>
  <c r="G1489" i="1"/>
  <c r="F1489" i="1"/>
  <c r="E1489" i="1"/>
  <c r="M1488" i="1"/>
  <c r="L1488" i="1"/>
  <c r="K1488" i="1"/>
  <c r="J1488" i="1"/>
  <c r="I1488" i="1"/>
  <c r="H1488" i="1"/>
  <c r="G1488" i="1"/>
  <c r="F1488" i="1"/>
  <c r="E1488" i="1"/>
  <c r="M1487" i="1"/>
  <c r="L1487" i="1"/>
  <c r="K1487" i="1"/>
  <c r="J1487" i="1"/>
  <c r="I1487" i="1"/>
  <c r="H1487" i="1"/>
  <c r="G1487" i="1"/>
  <c r="F1487" i="1"/>
  <c r="E1487" i="1"/>
  <c r="M1486" i="1"/>
  <c r="L1486" i="1"/>
  <c r="K1486" i="1"/>
  <c r="J1486" i="1"/>
  <c r="I1486" i="1"/>
  <c r="H1486" i="1"/>
  <c r="G1486" i="1"/>
  <c r="F1486" i="1"/>
  <c r="E1486" i="1"/>
  <c r="M1485" i="1"/>
  <c r="L1485" i="1"/>
  <c r="K1485" i="1"/>
  <c r="J1485" i="1"/>
  <c r="I1485" i="1"/>
  <c r="H1485" i="1"/>
  <c r="G1485" i="1"/>
  <c r="F1485" i="1"/>
  <c r="E1485" i="1"/>
  <c r="M1484" i="1"/>
  <c r="L1484" i="1"/>
  <c r="K1484" i="1"/>
  <c r="J1484" i="1"/>
  <c r="I1484" i="1"/>
  <c r="H1484" i="1"/>
  <c r="G1484" i="1"/>
  <c r="F1484" i="1"/>
  <c r="E1484" i="1"/>
  <c r="M1483" i="1"/>
  <c r="L1483" i="1"/>
  <c r="K1483" i="1"/>
  <c r="J1483" i="1"/>
  <c r="I1483" i="1"/>
  <c r="H1483" i="1"/>
  <c r="G1483" i="1"/>
  <c r="F1483" i="1"/>
  <c r="E1483" i="1"/>
  <c r="M1482" i="1"/>
  <c r="L1482" i="1"/>
  <c r="K1482" i="1"/>
  <c r="J1482" i="1"/>
  <c r="I1482" i="1"/>
  <c r="H1482" i="1"/>
  <c r="G1482" i="1"/>
  <c r="F1482" i="1"/>
  <c r="E1482" i="1"/>
  <c r="M1481" i="1"/>
  <c r="L1481" i="1"/>
  <c r="K1481" i="1"/>
  <c r="J1481" i="1"/>
  <c r="I1481" i="1"/>
  <c r="H1481" i="1"/>
  <c r="G1481" i="1"/>
  <c r="F1481" i="1"/>
  <c r="E1481" i="1"/>
  <c r="M1480" i="1"/>
  <c r="L1480" i="1"/>
  <c r="K1480" i="1"/>
  <c r="J1480" i="1"/>
  <c r="I1480" i="1"/>
  <c r="H1480" i="1"/>
  <c r="G1480" i="1"/>
  <c r="F1480" i="1"/>
  <c r="E1480" i="1"/>
  <c r="M1479" i="1"/>
  <c r="L1479" i="1"/>
  <c r="K1479" i="1"/>
  <c r="J1479" i="1"/>
  <c r="I1479" i="1"/>
  <c r="H1479" i="1"/>
  <c r="G1479" i="1"/>
  <c r="F1479" i="1"/>
  <c r="E1479" i="1"/>
  <c r="M1478" i="1"/>
  <c r="L1478" i="1"/>
  <c r="K1478" i="1"/>
  <c r="J1478" i="1"/>
  <c r="I1478" i="1"/>
  <c r="H1478" i="1"/>
  <c r="G1478" i="1"/>
  <c r="F1478" i="1"/>
  <c r="E1478" i="1"/>
  <c r="M1477" i="1"/>
  <c r="L1477" i="1"/>
  <c r="K1477" i="1"/>
  <c r="J1477" i="1"/>
  <c r="I1477" i="1"/>
  <c r="H1477" i="1"/>
  <c r="G1477" i="1"/>
  <c r="F1477" i="1"/>
  <c r="E1477" i="1"/>
  <c r="M1476" i="1"/>
  <c r="L1476" i="1"/>
  <c r="K1476" i="1"/>
  <c r="J1476" i="1"/>
  <c r="I1476" i="1"/>
  <c r="H1476" i="1"/>
  <c r="G1476" i="1"/>
  <c r="F1476" i="1"/>
  <c r="E1476" i="1"/>
  <c r="M1475" i="1"/>
  <c r="L1475" i="1"/>
  <c r="K1475" i="1"/>
  <c r="J1475" i="1"/>
  <c r="I1475" i="1"/>
  <c r="H1475" i="1"/>
  <c r="G1475" i="1"/>
  <c r="F1475" i="1"/>
  <c r="E1475" i="1"/>
  <c r="M1474" i="1"/>
  <c r="L1474" i="1"/>
  <c r="K1474" i="1"/>
  <c r="J1474" i="1"/>
  <c r="I1474" i="1"/>
  <c r="H1474" i="1"/>
  <c r="G1474" i="1"/>
  <c r="F1474" i="1"/>
  <c r="E1474" i="1"/>
  <c r="M1473" i="1"/>
  <c r="L1473" i="1"/>
  <c r="K1473" i="1"/>
  <c r="J1473" i="1"/>
  <c r="I1473" i="1"/>
  <c r="H1473" i="1"/>
  <c r="G1473" i="1"/>
  <c r="F1473" i="1"/>
  <c r="E1473" i="1"/>
  <c r="M1472" i="1"/>
  <c r="L1472" i="1"/>
  <c r="K1472" i="1"/>
  <c r="J1472" i="1"/>
  <c r="I1472" i="1"/>
  <c r="H1472" i="1"/>
  <c r="G1472" i="1"/>
  <c r="F1472" i="1"/>
  <c r="E1472" i="1"/>
  <c r="M1471" i="1"/>
  <c r="L1471" i="1"/>
  <c r="K1471" i="1"/>
  <c r="J1471" i="1"/>
  <c r="I1471" i="1"/>
  <c r="H1471" i="1"/>
  <c r="G1471" i="1"/>
  <c r="F1471" i="1"/>
  <c r="E1471" i="1"/>
  <c r="M1470" i="1"/>
  <c r="L1470" i="1"/>
  <c r="K1470" i="1"/>
  <c r="J1470" i="1"/>
  <c r="I1470" i="1"/>
  <c r="H1470" i="1"/>
  <c r="G1470" i="1"/>
  <c r="F1470" i="1"/>
  <c r="E1470" i="1"/>
  <c r="M1469" i="1"/>
  <c r="L1469" i="1"/>
  <c r="K1469" i="1"/>
  <c r="J1469" i="1"/>
  <c r="I1469" i="1"/>
  <c r="H1469" i="1"/>
  <c r="G1469" i="1"/>
  <c r="F1469" i="1"/>
  <c r="E1469" i="1"/>
  <c r="M1468" i="1"/>
  <c r="L1468" i="1"/>
  <c r="K1468" i="1"/>
  <c r="J1468" i="1"/>
  <c r="I1468" i="1"/>
  <c r="H1468" i="1"/>
  <c r="G1468" i="1"/>
  <c r="F1468" i="1"/>
  <c r="E1468" i="1"/>
  <c r="M1467" i="1"/>
  <c r="L1467" i="1"/>
  <c r="K1467" i="1"/>
  <c r="J1467" i="1"/>
  <c r="I1467" i="1"/>
  <c r="H1467" i="1"/>
  <c r="G1467" i="1"/>
  <c r="F1467" i="1"/>
  <c r="E1467" i="1"/>
  <c r="M1466" i="1"/>
  <c r="L1466" i="1"/>
  <c r="K1466" i="1"/>
  <c r="J1466" i="1"/>
  <c r="I1466" i="1"/>
  <c r="H1466" i="1"/>
  <c r="G1466" i="1"/>
  <c r="F1466" i="1"/>
  <c r="E1466" i="1"/>
  <c r="M1465" i="1"/>
  <c r="L1465" i="1"/>
  <c r="K1465" i="1"/>
  <c r="J1465" i="1"/>
  <c r="I1465" i="1"/>
  <c r="H1465" i="1"/>
  <c r="G1465" i="1"/>
  <c r="F1465" i="1"/>
  <c r="E1465" i="1"/>
  <c r="M1464" i="1"/>
  <c r="L1464" i="1"/>
  <c r="K1464" i="1"/>
  <c r="J1464" i="1"/>
  <c r="I1464" i="1"/>
  <c r="H1464" i="1"/>
  <c r="G1464" i="1"/>
  <c r="F1464" i="1"/>
  <c r="E1464" i="1"/>
  <c r="M1463" i="1"/>
  <c r="L1463" i="1"/>
  <c r="K1463" i="1"/>
  <c r="J1463" i="1"/>
  <c r="I1463" i="1"/>
  <c r="H1463" i="1"/>
  <c r="G1463" i="1"/>
  <c r="F1463" i="1"/>
  <c r="E1463" i="1"/>
  <c r="M1462" i="1"/>
  <c r="L1462" i="1"/>
  <c r="K1462" i="1"/>
  <c r="J1462" i="1"/>
  <c r="I1462" i="1"/>
  <c r="H1462" i="1"/>
  <c r="G1462" i="1"/>
  <c r="F1462" i="1"/>
  <c r="E1462" i="1"/>
  <c r="M1461" i="1"/>
  <c r="L1461" i="1"/>
  <c r="K1461" i="1"/>
  <c r="J1461" i="1"/>
  <c r="I1461" i="1"/>
  <c r="H1461" i="1"/>
  <c r="G1461" i="1"/>
  <c r="F1461" i="1"/>
  <c r="E1461" i="1"/>
  <c r="M1460" i="1"/>
  <c r="L1460" i="1"/>
  <c r="K1460" i="1"/>
  <c r="J1460" i="1"/>
  <c r="I1460" i="1"/>
  <c r="H1460" i="1"/>
  <c r="G1460" i="1"/>
  <c r="F1460" i="1"/>
  <c r="E1460" i="1"/>
  <c r="M1459" i="1"/>
  <c r="L1459" i="1"/>
  <c r="K1459" i="1"/>
  <c r="J1459" i="1"/>
  <c r="I1459" i="1"/>
  <c r="H1459" i="1"/>
  <c r="G1459" i="1"/>
  <c r="F1459" i="1"/>
  <c r="E1459" i="1"/>
  <c r="M1458" i="1"/>
  <c r="L1458" i="1"/>
  <c r="K1458" i="1"/>
  <c r="J1458" i="1"/>
  <c r="I1458" i="1"/>
  <c r="H1458" i="1"/>
  <c r="G1458" i="1"/>
  <c r="F1458" i="1"/>
  <c r="E1458" i="1"/>
  <c r="M1457" i="1"/>
  <c r="L1457" i="1"/>
  <c r="K1457" i="1"/>
  <c r="J1457" i="1"/>
  <c r="I1457" i="1"/>
  <c r="H1457" i="1"/>
  <c r="G1457" i="1"/>
  <c r="F1457" i="1"/>
  <c r="E1457" i="1"/>
  <c r="M1456" i="1"/>
  <c r="L1456" i="1"/>
  <c r="K1456" i="1"/>
  <c r="J1456" i="1"/>
  <c r="I1456" i="1"/>
  <c r="H1456" i="1"/>
  <c r="G1456" i="1"/>
  <c r="F1456" i="1"/>
  <c r="E1456" i="1"/>
  <c r="M1455" i="1"/>
  <c r="L1455" i="1"/>
  <c r="K1455" i="1"/>
  <c r="J1455" i="1"/>
  <c r="I1455" i="1"/>
  <c r="H1455" i="1"/>
  <c r="G1455" i="1"/>
  <c r="F1455" i="1"/>
  <c r="E1455" i="1"/>
  <c r="M1454" i="1"/>
  <c r="L1454" i="1"/>
  <c r="K1454" i="1"/>
  <c r="J1454" i="1"/>
  <c r="I1454" i="1"/>
  <c r="H1454" i="1"/>
  <c r="G1454" i="1"/>
  <c r="F1454" i="1"/>
  <c r="E1454" i="1"/>
  <c r="M1453" i="1"/>
  <c r="L1453" i="1"/>
  <c r="K1453" i="1"/>
  <c r="J1453" i="1"/>
  <c r="I1453" i="1"/>
  <c r="H1453" i="1"/>
  <c r="G1453" i="1"/>
  <c r="F1453" i="1"/>
  <c r="E1453" i="1"/>
  <c r="M1452" i="1"/>
  <c r="L1452" i="1"/>
  <c r="K1452" i="1"/>
  <c r="J1452" i="1"/>
  <c r="I1452" i="1"/>
  <c r="H1452" i="1"/>
  <c r="G1452" i="1"/>
  <c r="F1452" i="1"/>
  <c r="E1452" i="1"/>
  <c r="M1451" i="1"/>
  <c r="L1451" i="1"/>
  <c r="K1451" i="1"/>
  <c r="J1451" i="1"/>
  <c r="I1451" i="1"/>
  <c r="H1451" i="1"/>
  <c r="G1451" i="1"/>
  <c r="F1451" i="1"/>
  <c r="E1451" i="1"/>
  <c r="M1450" i="1"/>
  <c r="L1450" i="1"/>
  <c r="K1450" i="1"/>
  <c r="J1450" i="1"/>
  <c r="I1450" i="1"/>
  <c r="H1450" i="1"/>
  <c r="G1450" i="1"/>
  <c r="F1450" i="1"/>
  <c r="E1450" i="1"/>
  <c r="M1449" i="1"/>
  <c r="L1449" i="1"/>
  <c r="K1449" i="1"/>
  <c r="J1449" i="1"/>
  <c r="I1449" i="1"/>
  <c r="H1449" i="1"/>
  <c r="G1449" i="1"/>
  <c r="F1449" i="1"/>
  <c r="E1449" i="1"/>
  <c r="M1448" i="1"/>
  <c r="L1448" i="1"/>
  <c r="K1448" i="1"/>
  <c r="J1448" i="1"/>
  <c r="I1448" i="1"/>
  <c r="H1448" i="1"/>
  <c r="G1448" i="1"/>
  <c r="F1448" i="1"/>
  <c r="E1448" i="1"/>
  <c r="M1447" i="1"/>
  <c r="L1447" i="1"/>
  <c r="K1447" i="1"/>
  <c r="J1447" i="1"/>
  <c r="I1447" i="1"/>
  <c r="H1447" i="1"/>
  <c r="G1447" i="1"/>
  <c r="F1447" i="1"/>
  <c r="E1447" i="1"/>
  <c r="M1446" i="1"/>
  <c r="L1446" i="1"/>
  <c r="K1446" i="1"/>
  <c r="J1446" i="1"/>
  <c r="I1446" i="1"/>
  <c r="H1446" i="1"/>
  <c r="G1446" i="1"/>
  <c r="F1446" i="1"/>
  <c r="E1446" i="1"/>
  <c r="M1445" i="1"/>
  <c r="L1445" i="1"/>
  <c r="K1445" i="1"/>
  <c r="J1445" i="1"/>
  <c r="I1445" i="1"/>
  <c r="H1445" i="1"/>
  <c r="G1445" i="1"/>
  <c r="F1445" i="1"/>
  <c r="E1445" i="1"/>
  <c r="M1444" i="1"/>
  <c r="L1444" i="1"/>
  <c r="K1444" i="1"/>
  <c r="J1444" i="1"/>
  <c r="I1444" i="1"/>
  <c r="H1444" i="1"/>
  <c r="G1444" i="1"/>
  <c r="F1444" i="1"/>
  <c r="E1444" i="1"/>
  <c r="M1443" i="1"/>
  <c r="L1443" i="1"/>
  <c r="K1443" i="1"/>
  <c r="J1443" i="1"/>
  <c r="I1443" i="1"/>
  <c r="H1443" i="1"/>
  <c r="G1443" i="1"/>
  <c r="F1443" i="1"/>
  <c r="E1443" i="1"/>
  <c r="M1442" i="1"/>
  <c r="L1442" i="1"/>
  <c r="K1442" i="1"/>
  <c r="J1442" i="1"/>
  <c r="I1442" i="1"/>
  <c r="H1442" i="1"/>
  <c r="G1442" i="1"/>
  <c r="F1442" i="1"/>
  <c r="E1442" i="1"/>
  <c r="M1441" i="1"/>
  <c r="L1441" i="1"/>
  <c r="K1441" i="1"/>
  <c r="J1441" i="1"/>
  <c r="I1441" i="1"/>
  <c r="H1441" i="1"/>
  <c r="G1441" i="1"/>
  <c r="F1441" i="1"/>
  <c r="E1441" i="1"/>
  <c r="M1440" i="1"/>
  <c r="L1440" i="1"/>
  <c r="K1440" i="1"/>
  <c r="J1440" i="1"/>
  <c r="I1440" i="1"/>
  <c r="H1440" i="1"/>
  <c r="G1440" i="1"/>
  <c r="F1440" i="1"/>
  <c r="E1440" i="1"/>
  <c r="M1439" i="1"/>
  <c r="L1439" i="1"/>
  <c r="K1439" i="1"/>
  <c r="J1439" i="1"/>
  <c r="I1439" i="1"/>
  <c r="H1439" i="1"/>
  <c r="G1439" i="1"/>
  <c r="F1439" i="1"/>
  <c r="E1439" i="1"/>
  <c r="M1438" i="1"/>
  <c r="L1438" i="1"/>
  <c r="K1438" i="1"/>
  <c r="J1438" i="1"/>
  <c r="I1438" i="1"/>
  <c r="H1438" i="1"/>
  <c r="G1438" i="1"/>
  <c r="F1438" i="1"/>
  <c r="E1438" i="1"/>
  <c r="M1437" i="1"/>
  <c r="L1437" i="1"/>
  <c r="K1437" i="1"/>
  <c r="J1437" i="1"/>
  <c r="I1437" i="1"/>
  <c r="H1437" i="1"/>
  <c r="G1437" i="1"/>
  <c r="F1437" i="1"/>
  <c r="E1437" i="1"/>
  <c r="M1436" i="1"/>
  <c r="L1436" i="1"/>
  <c r="K1436" i="1"/>
  <c r="J1436" i="1"/>
  <c r="I1436" i="1"/>
  <c r="H1436" i="1"/>
  <c r="G1436" i="1"/>
  <c r="F1436" i="1"/>
  <c r="E1436" i="1"/>
  <c r="M1435" i="1"/>
  <c r="L1435" i="1"/>
  <c r="K1435" i="1"/>
  <c r="J1435" i="1"/>
  <c r="I1435" i="1"/>
  <c r="H1435" i="1"/>
  <c r="G1435" i="1"/>
  <c r="F1435" i="1"/>
  <c r="E1435" i="1"/>
  <c r="M1434" i="1"/>
  <c r="L1434" i="1"/>
  <c r="K1434" i="1"/>
  <c r="J1434" i="1"/>
  <c r="I1434" i="1"/>
  <c r="H1434" i="1"/>
  <c r="G1434" i="1"/>
  <c r="F1434" i="1"/>
  <c r="E1434" i="1"/>
  <c r="M1433" i="1"/>
  <c r="L1433" i="1"/>
  <c r="K1433" i="1"/>
  <c r="J1433" i="1"/>
  <c r="I1433" i="1"/>
  <c r="H1433" i="1"/>
  <c r="G1433" i="1"/>
  <c r="F1433" i="1"/>
  <c r="E1433" i="1"/>
  <c r="M1432" i="1"/>
  <c r="L1432" i="1"/>
  <c r="K1432" i="1"/>
  <c r="J1432" i="1"/>
  <c r="I1432" i="1"/>
  <c r="H1432" i="1"/>
  <c r="G1432" i="1"/>
  <c r="F1432" i="1"/>
  <c r="E1432" i="1"/>
  <c r="M1431" i="1"/>
  <c r="L1431" i="1"/>
  <c r="K1431" i="1"/>
  <c r="J1431" i="1"/>
  <c r="I1431" i="1"/>
  <c r="H1431" i="1"/>
  <c r="G1431" i="1"/>
  <c r="F1431" i="1"/>
  <c r="E1431" i="1"/>
  <c r="M1430" i="1"/>
  <c r="L1430" i="1"/>
  <c r="K1430" i="1"/>
  <c r="J1430" i="1"/>
  <c r="I1430" i="1"/>
  <c r="H1430" i="1"/>
  <c r="G1430" i="1"/>
  <c r="F1430" i="1"/>
  <c r="E1430" i="1"/>
  <c r="M1429" i="1"/>
  <c r="L1429" i="1"/>
  <c r="K1429" i="1"/>
  <c r="J1429" i="1"/>
  <c r="I1429" i="1"/>
  <c r="H1429" i="1"/>
  <c r="G1429" i="1"/>
  <c r="F1429" i="1"/>
  <c r="E1429" i="1"/>
  <c r="M1428" i="1"/>
  <c r="L1428" i="1"/>
  <c r="K1428" i="1"/>
  <c r="J1428" i="1"/>
  <c r="I1428" i="1"/>
  <c r="H1428" i="1"/>
  <c r="G1428" i="1"/>
  <c r="F1428" i="1"/>
  <c r="E1428" i="1"/>
  <c r="M1427" i="1"/>
  <c r="L1427" i="1"/>
  <c r="K1427" i="1"/>
  <c r="J1427" i="1"/>
  <c r="I1427" i="1"/>
  <c r="H1427" i="1"/>
  <c r="G1427" i="1"/>
  <c r="F1427" i="1"/>
  <c r="E1427" i="1"/>
  <c r="M1426" i="1"/>
  <c r="L1426" i="1"/>
  <c r="K1426" i="1"/>
  <c r="J1426" i="1"/>
  <c r="I1426" i="1"/>
  <c r="H1426" i="1"/>
  <c r="G1426" i="1"/>
  <c r="F1426" i="1"/>
  <c r="E1426" i="1"/>
  <c r="M1425" i="1"/>
  <c r="L1425" i="1"/>
  <c r="K1425" i="1"/>
  <c r="J1425" i="1"/>
  <c r="I1425" i="1"/>
  <c r="H1425" i="1"/>
  <c r="G1425" i="1"/>
  <c r="F1425" i="1"/>
  <c r="E1425" i="1"/>
  <c r="M1424" i="1"/>
  <c r="L1424" i="1"/>
  <c r="K1424" i="1"/>
  <c r="J1424" i="1"/>
  <c r="I1424" i="1"/>
  <c r="H1424" i="1"/>
  <c r="G1424" i="1"/>
  <c r="F1424" i="1"/>
  <c r="E1424" i="1"/>
  <c r="M1423" i="1"/>
  <c r="L1423" i="1"/>
  <c r="K1423" i="1"/>
  <c r="J1423" i="1"/>
  <c r="I1423" i="1"/>
  <c r="H1423" i="1"/>
  <c r="G1423" i="1"/>
  <c r="F1423" i="1"/>
  <c r="E1423" i="1"/>
  <c r="M1422" i="1"/>
  <c r="L1422" i="1"/>
  <c r="K1422" i="1"/>
  <c r="J1422" i="1"/>
  <c r="I1422" i="1"/>
  <c r="H1422" i="1"/>
  <c r="G1422" i="1"/>
  <c r="F1422" i="1"/>
  <c r="E1422" i="1"/>
  <c r="M1421" i="1"/>
  <c r="L1421" i="1"/>
  <c r="K1421" i="1"/>
  <c r="J1421" i="1"/>
  <c r="I1421" i="1"/>
  <c r="H1421" i="1"/>
  <c r="G1421" i="1"/>
  <c r="F1421" i="1"/>
  <c r="E1421" i="1"/>
  <c r="M1420" i="1"/>
  <c r="L1420" i="1"/>
  <c r="K1420" i="1"/>
  <c r="J1420" i="1"/>
  <c r="I1420" i="1"/>
  <c r="H1420" i="1"/>
  <c r="G1420" i="1"/>
  <c r="F1420" i="1"/>
  <c r="E1420" i="1"/>
  <c r="M1419" i="1"/>
  <c r="L1419" i="1"/>
  <c r="K1419" i="1"/>
  <c r="J1419" i="1"/>
  <c r="I1419" i="1"/>
  <c r="H1419" i="1"/>
  <c r="G1419" i="1"/>
  <c r="F1419" i="1"/>
  <c r="E1419" i="1"/>
  <c r="M1418" i="1"/>
  <c r="L1418" i="1"/>
  <c r="K1418" i="1"/>
  <c r="J1418" i="1"/>
  <c r="I1418" i="1"/>
  <c r="H1418" i="1"/>
  <c r="G1418" i="1"/>
  <c r="F1418" i="1"/>
  <c r="E1418" i="1"/>
  <c r="M1417" i="1"/>
  <c r="L1417" i="1"/>
  <c r="K1417" i="1"/>
  <c r="J1417" i="1"/>
  <c r="I1417" i="1"/>
  <c r="H1417" i="1"/>
  <c r="G1417" i="1"/>
  <c r="F1417" i="1"/>
  <c r="E1417" i="1"/>
  <c r="M1416" i="1"/>
  <c r="L1416" i="1"/>
  <c r="K1416" i="1"/>
  <c r="J1416" i="1"/>
  <c r="I1416" i="1"/>
  <c r="H1416" i="1"/>
  <c r="G1416" i="1"/>
  <c r="F1416" i="1"/>
  <c r="E1416" i="1"/>
  <c r="M1415" i="1"/>
  <c r="L1415" i="1"/>
  <c r="K1415" i="1"/>
  <c r="J1415" i="1"/>
  <c r="I1415" i="1"/>
  <c r="H1415" i="1"/>
  <c r="G1415" i="1"/>
  <c r="F1415" i="1"/>
  <c r="E1415" i="1"/>
  <c r="M1414" i="1"/>
  <c r="L1414" i="1"/>
  <c r="K1414" i="1"/>
  <c r="J1414" i="1"/>
  <c r="I1414" i="1"/>
  <c r="H1414" i="1"/>
  <c r="G1414" i="1"/>
  <c r="F1414" i="1"/>
  <c r="E1414" i="1"/>
  <c r="M1413" i="1"/>
  <c r="L1413" i="1"/>
  <c r="K1413" i="1"/>
  <c r="J1413" i="1"/>
  <c r="I1413" i="1"/>
  <c r="H1413" i="1"/>
  <c r="G1413" i="1"/>
  <c r="F1413" i="1"/>
  <c r="E1413" i="1"/>
  <c r="M1412" i="1"/>
  <c r="L1412" i="1"/>
  <c r="K1412" i="1"/>
  <c r="J1412" i="1"/>
  <c r="I1412" i="1"/>
  <c r="H1412" i="1"/>
  <c r="G1412" i="1"/>
  <c r="F1412" i="1"/>
  <c r="E1412" i="1"/>
  <c r="M1411" i="1"/>
  <c r="L1411" i="1"/>
  <c r="K1411" i="1"/>
  <c r="J1411" i="1"/>
  <c r="I1411" i="1"/>
  <c r="H1411" i="1"/>
  <c r="G1411" i="1"/>
  <c r="F1411" i="1"/>
  <c r="E1411" i="1"/>
  <c r="M1410" i="1"/>
  <c r="L1410" i="1"/>
  <c r="K1410" i="1"/>
  <c r="J1410" i="1"/>
  <c r="I1410" i="1"/>
  <c r="H1410" i="1"/>
  <c r="G1410" i="1"/>
  <c r="F1410" i="1"/>
  <c r="E1410" i="1"/>
  <c r="M1409" i="1"/>
  <c r="L1409" i="1"/>
  <c r="K1409" i="1"/>
  <c r="J1409" i="1"/>
  <c r="I1409" i="1"/>
  <c r="H1409" i="1"/>
  <c r="G1409" i="1"/>
  <c r="F1409" i="1"/>
  <c r="E1409" i="1"/>
  <c r="M1408" i="1"/>
  <c r="L1408" i="1"/>
  <c r="K1408" i="1"/>
  <c r="J1408" i="1"/>
  <c r="I1408" i="1"/>
  <c r="H1408" i="1"/>
  <c r="G1408" i="1"/>
  <c r="F1408" i="1"/>
  <c r="E1408" i="1"/>
  <c r="M1407" i="1"/>
  <c r="L1407" i="1"/>
  <c r="K1407" i="1"/>
  <c r="J1407" i="1"/>
  <c r="I1407" i="1"/>
  <c r="H1407" i="1"/>
  <c r="G1407" i="1"/>
  <c r="F1407" i="1"/>
  <c r="E1407" i="1"/>
  <c r="M1406" i="1"/>
  <c r="L1406" i="1"/>
  <c r="K1406" i="1"/>
  <c r="J1406" i="1"/>
  <c r="I1406" i="1"/>
  <c r="H1406" i="1"/>
  <c r="G1406" i="1"/>
  <c r="F1406" i="1"/>
  <c r="E1406" i="1"/>
  <c r="M1405" i="1"/>
  <c r="L1405" i="1"/>
  <c r="K1405" i="1"/>
  <c r="J1405" i="1"/>
  <c r="I1405" i="1"/>
  <c r="H1405" i="1"/>
  <c r="G1405" i="1"/>
  <c r="F1405" i="1"/>
  <c r="E1405" i="1"/>
  <c r="M1404" i="1"/>
  <c r="L1404" i="1"/>
  <c r="K1404" i="1"/>
  <c r="J1404" i="1"/>
  <c r="I1404" i="1"/>
  <c r="H1404" i="1"/>
  <c r="G1404" i="1"/>
  <c r="F1404" i="1"/>
  <c r="E1404" i="1"/>
  <c r="M1403" i="1"/>
  <c r="L1403" i="1"/>
  <c r="K1403" i="1"/>
  <c r="J1403" i="1"/>
  <c r="I1403" i="1"/>
  <c r="H1403" i="1"/>
  <c r="G1403" i="1"/>
  <c r="F1403" i="1"/>
  <c r="E1403" i="1"/>
  <c r="M1402" i="1"/>
  <c r="L1402" i="1"/>
  <c r="K1402" i="1"/>
  <c r="J1402" i="1"/>
  <c r="I1402" i="1"/>
  <c r="H1402" i="1"/>
  <c r="G1402" i="1"/>
  <c r="F1402" i="1"/>
  <c r="E1402" i="1"/>
  <c r="M1401" i="1"/>
  <c r="L1401" i="1"/>
  <c r="K1401" i="1"/>
  <c r="J1401" i="1"/>
  <c r="I1401" i="1"/>
  <c r="H1401" i="1"/>
  <c r="G1401" i="1"/>
  <c r="F1401" i="1"/>
  <c r="E1401" i="1"/>
  <c r="M1400" i="1"/>
  <c r="L1400" i="1"/>
  <c r="K1400" i="1"/>
  <c r="J1400" i="1"/>
  <c r="I1400" i="1"/>
  <c r="H1400" i="1"/>
  <c r="G1400" i="1"/>
  <c r="F1400" i="1"/>
  <c r="E1400" i="1"/>
  <c r="M1399" i="1"/>
  <c r="L1399" i="1"/>
  <c r="K1399" i="1"/>
  <c r="J1399" i="1"/>
  <c r="I1399" i="1"/>
  <c r="H1399" i="1"/>
  <c r="G1399" i="1"/>
  <c r="F1399" i="1"/>
  <c r="E1399" i="1"/>
  <c r="M1398" i="1"/>
  <c r="L1398" i="1"/>
  <c r="K1398" i="1"/>
  <c r="J1398" i="1"/>
  <c r="I1398" i="1"/>
  <c r="H1398" i="1"/>
  <c r="G1398" i="1"/>
  <c r="F1398" i="1"/>
  <c r="E1398" i="1"/>
  <c r="M1397" i="1"/>
  <c r="L1397" i="1"/>
  <c r="K1397" i="1"/>
  <c r="J1397" i="1"/>
  <c r="I1397" i="1"/>
  <c r="H1397" i="1"/>
  <c r="G1397" i="1"/>
  <c r="F1397" i="1"/>
  <c r="E1397" i="1"/>
  <c r="M1396" i="1"/>
  <c r="L1396" i="1"/>
  <c r="K1396" i="1"/>
  <c r="J1396" i="1"/>
  <c r="I1396" i="1"/>
  <c r="H1396" i="1"/>
  <c r="G1396" i="1"/>
  <c r="F1396" i="1"/>
  <c r="E1396" i="1"/>
  <c r="M1395" i="1"/>
  <c r="L1395" i="1"/>
  <c r="K1395" i="1"/>
  <c r="J1395" i="1"/>
  <c r="I1395" i="1"/>
  <c r="H1395" i="1"/>
  <c r="G1395" i="1"/>
  <c r="F1395" i="1"/>
  <c r="E1395" i="1"/>
  <c r="M1394" i="1"/>
  <c r="L1394" i="1"/>
  <c r="K1394" i="1"/>
  <c r="J1394" i="1"/>
  <c r="I1394" i="1"/>
  <c r="H1394" i="1"/>
  <c r="G1394" i="1"/>
  <c r="F1394" i="1"/>
  <c r="E1394" i="1"/>
  <c r="M1393" i="1"/>
  <c r="L1393" i="1"/>
  <c r="K1393" i="1"/>
  <c r="J1393" i="1"/>
  <c r="I1393" i="1"/>
  <c r="H1393" i="1"/>
  <c r="G1393" i="1"/>
  <c r="F1393" i="1"/>
  <c r="E1393" i="1"/>
  <c r="M1392" i="1"/>
  <c r="L1392" i="1"/>
  <c r="K1392" i="1"/>
  <c r="J1392" i="1"/>
  <c r="I1392" i="1"/>
  <c r="H1392" i="1"/>
  <c r="G1392" i="1"/>
  <c r="F1392" i="1"/>
  <c r="E1392" i="1"/>
  <c r="M1391" i="1"/>
  <c r="L1391" i="1"/>
  <c r="K1391" i="1"/>
  <c r="J1391" i="1"/>
  <c r="I1391" i="1"/>
  <c r="H1391" i="1"/>
  <c r="G1391" i="1"/>
  <c r="F1391" i="1"/>
  <c r="E1391" i="1"/>
  <c r="M1390" i="1"/>
  <c r="L1390" i="1"/>
  <c r="K1390" i="1"/>
  <c r="J1390" i="1"/>
  <c r="I1390" i="1"/>
  <c r="H1390" i="1"/>
  <c r="G1390" i="1"/>
  <c r="F1390" i="1"/>
  <c r="E1390" i="1"/>
  <c r="M1389" i="1"/>
  <c r="L1389" i="1"/>
  <c r="K1389" i="1"/>
  <c r="J1389" i="1"/>
  <c r="I1389" i="1"/>
  <c r="H1389" i="1"/>
  <c r="G1389" i="1"/>
  <c r="F1389" i="1"/>
  <c r="E1389" i="1"/>
  <c r="M1388" i="1"/>
  <c r="L1388" i="1"/>
  <c r="K1388" i="1"/>
  <c r="J1388" i="1"/>
  <c r="I1388" i="1"/>
  <c r="H1388" i="1"/>
  <c r="G1388" i="1"/>
  <c r="F1388" i="1"/>
  <c r="E1388" i="1"/>
  <c r="M1387" i="1"/>
  <c r="L1387" i="1"/>
  <c r="K1387" i="1"/>
  <c r="J1387" i="1"/>
  <c r="I1387" i="1"/>
  <c r="H1387" i="1"/>
  <c r="G1387" i="1"/>
  <c r="F1387" i="1"/>
  <c r="E1387" i="1"/>
  <c r="M1386" i="1"/>
  <c r="L1386" i="1"/>
  <c r="K1386" i="1"/>
  <c r="J1386" i="1"/>
  <c r="I1386" i="1"/>
  <c r="H1386" i="1"/>
  <c r="G1386" i="1"/>
  <c r="F1386" i="1"/>
  <c r="E1386" i="1"/>
  <c r="M1385" i="1"/>
  <c r="L1385" i="1"/>
  <c r="K1385" i="1"/>
  <c r="J1385" i="1"/>
  <c r="I1385" i="1"/>
  <c r="H1385" i="1"/>
  <c r="G1385" i="1"/>
  <c r="F1385" i="1"/>
  <c r="E1385" i="1"/>
  <c r="M1384" i="1"/>
  <c r="L1384" i="1"/>
  <c r="K1384" i="1"/>
  <c r="J1384" i="1"/>
  <c r="I1384" i="1"/>
  <c r="H1384" i="1"/>
  <c r="G1384" i="1"/>
  <c r="F1384" i="1"/>
  <c r="E1384" i="1"/>
  <c r="M1383" i="1"/>
  <c r="L1383" i="1"/>
  <c r="K1383" i="1"/>
  <c r="J1383" i="1"/>
  <c r="I1383" i="1"/>
  <c r="H1383" i="1"/>
  <c r="G1383" i="1"/>
  <c r="F1383" i="1"/>
  <c r="E1383" i="1"/>
  <c r="M1382" i="1"/>
  <c r="L1382" i="1"/>
  <c r="K1382" i="1"/>
  <c r="J1382" i="1"/>
  <c r="I1382" i="1"/>
  <c r="H1382" i="1"/>
  <c r="G1382" i="1"/>
  <c r="F1382" i="1"/>
  <c r="E1382" i="1"/>
  <c r="M1381" i="1"/>
  <c r="L1381" i="1"/>
  <c r="K1381" i="1"/>
  <c r="J1381" i="1"/>
  <c r="I1381" i="1"/>
  <c r="H1381" i="1"/>
  <c r="G1381" i="1"/>
  <c r="F1381" i="1"/>
  <c r="E1381" i="1"/>
  <c r="M1380" i="1"/>
  <c r="L1380" i="1"/>
  <c r="K1380" i="1"/>
  <c r="J1380" i="1"/>
  <c r="I1380" i="1"/>
  <c r="H1380" i="1"/>
  <c r="G1380" i="1"/>
  <c r="F1380" i="1"/>
  <c r="E1380" i="1"/>
  <c r="M1379" i="1"/>
  <c r="L1379" i="1"/>
  <c r="K1379" i="1"/>
  <c r="J1379" i="1"/>
  <c r="I1379" i="1"/>
  <c r="H1379" i="1"/>
  <c r="G1379" i="1"/>
  <c r="F1379" i="1"/>
  <c r="E1379" i="1"/>
  <c r="M1378" i="1"/>
  <c r="L1378" i="1"/>
  <c r="K1378" i="1"/>
  <c r="J1378" i="1"/>
  <c r="I1378" i="1"/>
  <c r="H1378" i="1"/>
  <c r="G1378" i="1"/>
  <c r="F1378" i="1"/>
  <c r="E1378" i="1"/>
  <c r="M1377" i="1"/>
  <c r="L1377" i="1"/>
  <c r="K1377" i="1"/>
  <c r="J1377" i="1"/>
  <c r="I1377" i="1"/>
  <c r="H1377" i="1"/>
  <c r="G1377" i="1"/>
  <c r="F1377" i="1"/>
  <c r="E1377" i="1"/>
  <c r="M1376" i="1"/>
  <c r="L1376" i="1"/>
  <c r="K1376" i="1"/>
  <c r="J1376" i="1"/>
  <c r="I1376" i="1"/>
  <c r="H1376" i="1"/>
  <c r="G1376" i="1"/>
  <c r="F1376" i="1"/>
  <c r="E1376" i="1"/>
  <c r="M1375" i="1"/>
  <c r="L1375" i="1"/>
  <c r="K1375" i="1"/>
  <c r="J1375" i="1"/>
  <c r="I1375" i="1"/>
  <c r="H1375" i="1"/>
  <c r="G1375" i="1"/>
  <c r="F1375" i="1"/>
  <c r="E1375" i="1"/>
  <c r="M1374" i="1"/>
  <c r="L1374" i="1"/>
  <c r="K1374" i="1"/>
  <c r="J1374" i="1"/>
  <c r="I1374" i="1"/>
  <c r="H1374" i="1"/>
  <c r="G1374" i="1"/>
  <c r="F1374" i="1"/>
  <c r="E1374" i="1"/>
  <c r="M1373" i="1"/>
  <c r="L1373" i="1"/>
  <c r="K1373" i="1"/>
  <c r="J1373" i="1"/>
  <c r="I1373" i="1"/>
  <c r="H1373" i="1"/>
  <c r="G1373" i="1"/>
  <c r="F1373" i="1"/>
  <c r="E1373" i="1"/>
  <c r="M1372" i="1"/>
  <c r="L1372" i="1"/>
  <c r="K1372" i="1"/>
  <c r="J1372" i="1"/>
  <c r="I1372" i="1"/>
  <c r="H1372" i="1"/>
  <c r="G1372" i="1"/>
  <c r="F1372" i="1"/>
  <c r="E1372" i="1"/>
  <c r="M1371" i="1"/>
  <c r="L1371" i="1"/>
  <c r="K1371" i="1"/>
  <c r="J1371" i="1"/>
  <c r="I1371" i="1"/>
  <c r="H1371" i="1"/>
  <c r="G1371" i="1"/>
  <c r="F1371" i="1"/>
  <c r="E1371" i="1"/>
  <c r="M1370" i="1"/>
  <c r="L1370" i="1"/>
  <c r="K1370" i="1"/>
  <c r="J1370" i="1"/>
  <c r="I1370" i="1"/>
  <c r="H1370" i="1"/>
  <c r="G1370" i="1"/>
  <c r="F1370" i="1"/>
  <c r="E1370" i="1"/>
  <c r="M1369" i="1"/>
  <c r="L1369" i="1"/>
  <c r="K1369" i="1"/>
  <c r="J1369" i="1"/>
  <c r="I1369" i="1"/>
  <c r="H1369" i="1"/>
  <c r="G1369" i="1"/>
  <c r="F1369" i="1"/>
  <c r="E1369" i="1"/>
  <c r="M1368" i="1"/>
  <c r="L1368" i="1"/>
  <c r="K1368" i="1"/>
  <c r="J1368" i="1"/>
  <c r="I1368" i="1"/>
  <c r="H1368" i="1"/>
  <c r="G1368" i="1"/>
  <c r="F1368" i="1"/>
  <c r="E1368" i="1"/>
  <c r="M1367" i="1"/>
  <c r="L1367" i="1"/>
  <c r="K1367" i="1"/>
  <c r="J1367" i="1"/>
  <c r="I1367" i="1"/>
  <c r="H1367" i="1"/>
  <c r="G1367" i="1"/>
  <c r="F1367" i="1"/>
  <c r="E1367" i="1"/>
  <c r="M1366" i="1"/>
  <c r="L1366" i="1"/>
  <c r="K1366" i="1"/>
  <c r="J1366" i="1"/>
  <c r="I1366" i="1"/>
  <c r="H1366" i="1"/>
  <c r="G1366" i="1"/>
  <c r="F1366" i="1"/>
  <c r="E1366" i="1"/>
  <c r="M1365" i="1"/>
  <c r="L1365" i="1"/>
  <c r="K1365" i="1"/>
  <c r="J1365" i="1"/>
  <c r="I1365" i="1"/>
  <c r="H1365" i="1"/>
  <c r="G1365" i="1"/>
  <c r="F1365" i="1"/>
  <c r="E1365" i="1"/>
  <c r="M1364" i="1"/>
  <c r="L1364" i="1"/>
  <c r="K1364" i="1"/>
  <c r="J1364" i="1"/>
  <c r="I1364" i="1"/>
  <c r="H1364" i="1"/>
  <c r="G1364" i="1"/>
  <c r="F1364" i="1"/>
  <c r="E1364" i="1"/>
  <c r="M1363" i="1"/>
  <c r="L1363" i="1"/>
  <c r="K1363" i="1"/>
  <c r="J1363" i="1"/>
  <c r="I1363" i="1"/>
  <c r="H1363" i="1"/>
  <c r="G1363" i="1"/>
  <c r="F1363" i="1"/>
  <c r="E1363" i="1"/>
  <c r="M1362" i="1"/>
  <c r="L1362" i="1"/>
  <c r="K1362" i="1"/>
  <c r="J1362" i="1"/>
  <c r="I1362" i="1"/>
  <c r="H1362" i="1"/>
  <c r="G1362" i="1"/>
  <c r="F1362" i="1"/>
  <c r="E1362" i="1"/>
  <c r="M1361" i="1"/>
  <c r="L1361" i="1"/>
  <c r="K1361" i="1"/>
  <c r="J1361" i="1"/>
  <c r="I1361" i="1"/>
  <c r="H1361" i="1"/>
  <c r="G1361" i="1"/>
  <c r="F1361" i="1"/>
  <c r="E1361" i="1"/>
  <c r="M1360" i="1"/>
  <c r="L1360" i="1"/>
  <c r="K1360" i="1"/>
  <c r="J1360" i="1"/>
  <c r="I1360" i="1"/>
  <c r="H1360" i="1"/>
  <c r="G1360" i="1"/>
  <c r="F1360" i="1"/>
  <c r="E1360" i="1"/>
  <c r="M1359" i="1"/>
  <c r="L1359" i="1"/>
  <c r="K1359" i="1"/>
  <c r="J1359" i="1"/>
  <c r="I1359" i="1"/>
  <c r="H1359" i="1"/>
  <c r="G1359" i="1"/>
  <c r="F1359" i="1"/>
  <c r="E1359" i="1"/>
  <c r="M1358" i="1"/>
  <c r="L1358" i="1"/>
  <c r="K1358" i="1"/>
  <c r="J1358" i="1"/>
  <c r="I1358" i="1"/>
  <c r="H1358" i="1"/>
  <c r="G1358" i="1"/>
  <c r="F1358" i="1"/>
  <c r="E1358" i="1"/>
  <c r="M1357" i="1"/>
  <c r="L1357" i="1"/>
  <c r="K1357" i="1"/>
  <c r="J1357" i="1"/>
  <c r="I1357" i="1"/>
  <c r="H1357" i="1"/>
  <c r="G1357" i="1"/>
  <c r="F1357" i="1"/>
  <c r="E1357" i="1"/>
  <c r="M1356" i="1"/>
  <c r="L1356" i="1"/>
  <c r="K1356" i="1"/>
  <c r="J1356" i="1"/>
  <c r="I1356" i="1"/>
  <c r="H1356" i="1"/>
  <c r="G1356" i="1"/>
  <c r="F1356" i="1"/>
  <c r="E1356" i="1"/>
  <c r="M1355" i="1"/>
  <c r="L1355" i="1"/>
  <c r="K1355" i="1"/>
  <c r="J1355" i="1"/>
  <c r="I1355" i="1"/>
  <c r="H1355" i="1"/>
  <c r="G1355" i="1"/>
  <c r="F1355" i="1"/>
  <c r="E1355" i="1"/>
  <c r="M1354" i="1"/>
  <c r="L1354" i="1"/>
  <c r="K1354" i="1"/>
  <c r="J1354" i="1"/>
  <c r="I1354" i="1"/>
  <c r="H1354" i="1"/>
  <c r="G1354" i="1"/>
  <c r="F1354" i="1"/>
  <c r="E1354" i="1"/>
  <c r="M1353" i="1"/>
  <c r="L1353" i="1"/>
  <c r="K1353" i="1"/>
  <c r="J1353" i="1"/>
  <c r="I1353" i="1"/>
  <c r="H1353" i="1"/>
  <c r="G1353" i="1"/>
  <c r="F1353" i="1"/>
  <c r="E1353" i="1"/>
  <c r="M1352" i="1"/>
  <c r="L1352" i="1"/>
  <c r="K1352" i="1"/>
  <c r="J1352" i="1"/>
  <c r="I1352" i="1"/>
  <c r="H1352" i="1"/>
  <c r="G1352" i="1"/>
  <c r="F1352" i="1"/>
  <c r="E1352" i="1"/>
  <c r="M1351" i="1"/>
  <c r="L1351" i="1"/>
  <c r="K1351" i="1"/>
  <c r="J1351" i="1"/>
  <c r="I1351" i="1"/>
  <c r="H1351" i="1"/>
  <c r="G1351" i="1"/>
  <c r="F1351" i="1"/>
  <c r="E1351" i="1"/>
  <c r="M1350" i="1"/>
  <c r="L1350" i="1"/>
  <c r="K1350" i="1"/>
  <c r="J1350" i="1"/>
  <c r="I1350" i="1"/>
  <c r="H1350" i="1"/>
  <c r="G1350" i="1"/>
  <c r="F1350" i="1"/>
  <c r="E1350" i="1"/>
  <c r="M1349" i="1"/>
  <c r="L1349" i="1"/>
  <c r="K1349" i="1"/>
  <c r="J1349" i="1"/>
  <c r="I1349" i="1"/>
  <c r="H1349" i="1"/>
  <c r="G1349" i="1"/>
  <c r="F1349" i="1"/>
  <c r="E1349" i="1"/>
  <c r="M1348" i="1"/>
  <c r="L1348" i="1"/>
  <c r="K1348" i="1"/>
  <c r="J1348" i="1"/>
  <c r="I1348" i="1"/>
  <c r="H1348" i="1"/>
  <c r="G1348" i="1"/>
  <c r="F1348" i="1"/>
  <c r="E1348" i="1"/>
  <c r="M1347" i="1"/>
  <c r="L1347" i="1"/>
  <c r="K1347" i="1"/>
  <c r="J1347" i="1"/>
  <c r="I1347" i="1"/>
  <c r="H1347" i="1"/>
  <c r="G1347" i="1"/>
  <c r="F1347" i="1"/>
  <c r="E1347" i="1"/>
  <c r="M1346" i="1"/>
  <c r="L1346" i="1"/>
  <c r="K1346" i="1"/>
  <c r="J1346" i="1"/>
  <c r="I1346" i="1"/>
  <c r="H1346" i="1"/>
  <c r="G1346" i="1"/>
  <c r="F1346" i="1"/>
  <c r="E1346" i="1"/>
  <c r="M1345" i="1"/>
  <c r="L1345" i="1"/>
  <c r="K1345" i="1"/>
  <c r="J1345" i="1"/>
  <c r="I1345" i="1"/>
  <c r="H1345" i="1"/>
  <c r="G1345" i="1"/>
  <c r="F1345" i="1"/>
  <c r="E1345" i="1"/>
  <c r="M1344" i="1"/>
  <c r="L1344" i="1"/>
  <c r="K1344" i="1"/>
  <c r="J1344" i="1"/>
  <c r="I1344" i="1"/>
  <c r="H1344" i="1"/>
  <c r="G1344" i="1"/>
  <c r="F1344" i="1"/>
  <c r="E1344" i="1"/>
  <c r="M1343" i="1"/>
  <c r="L1343" i="1"/>
  <c r="K1343" i="1"/>
  <c r="J1343" i="1"/>
  <c r="I1343" i="1"/>
  <c r="H1343" i="1"/>
  <c r="G1343" i="1"/>
  <c r="F1343" i="1"/>
  <c r="E1343" i="1"/>
  <c r="M1342" i="1"/>
  <c r="L1342" i="1"/>
  <c r="K1342" i="1"/>
  <c r="J1342" i="1"/>
  <c r="I1342" i="1"/>
  <c r="H1342" i="1"/>
  <c r="G1342" i="1"/>
  <c r="F1342" i="1"/>
  <c r="E1342" i="1"/>
  <c r="M1341" i="1"/>
  <c r="L1341" i="1"/>
  <c r="K1341" i="1"/>
  <c r="J1341" i="1"/>
  <c r="I1341" i="1"/>
  <c r="H1341" i="1"/>
  <c r="G1341" i="1"/>
  <c r="F1341" i="1"/>
  <c r="E1341" i="1"/>
  <c r="M1340" i="1"/>
  <c r="L1340" i="1"/>
  <c r="K1340" i="1"/>
  <c r="J1340" i="1"/>
  <c r="I1340" i="1"/>
  <c r="H1340" i="1"/>
  <c r="G1340" i="1"/>
  <c r="F1340" i="1"/>
  <c r="E1340" i="1"/>
  <c r="M1339" i="1"/>
  <c r="L1339" i="1"/>
  <c r="K1339" i="1"/>
  <c r="J1339" i="1"/>
  <c r="I1339" i="1"/>
  <c r="H1339" i="1"/>
  <c r="G1339" i="1"/>
  <c r="F1339" i="1"/>
  <c r="E1339" i="1"/>
  <c r="M1338" i="1"/>
  <c r="L1338" i="1"/>
  <c r="K1338" i="1"/>
  <c r="J1338" i="1"/>
  <c r="I1338" i="1"/>
  <c r="H1338" i="1"/>
  <c r="G1338" i="1"/>
  <c r="F1338" i="1"/>
  <c r="E1338" i="1"/>
  <c r="M1337" i="1"/>
  <c r="L1337" i="1"/>
  <c r="K1337" i="1"/>
  <c r="J1337" i="1"/>
  <c r="I1337" i="1"/>
  <c r="H1337" i="1"/>
  <c r="G1337" i="1"/>
  <c r="F1337" i="1"/>
  <c r="E1337" i="1"/>
  <c r="M1336" i="1"/>
  <c r="L1336" i="1"/>
  <c r="K1336" i="1"/>
  <c r="J1336" i="1"/>
  <c r="I1336" i="1"/>
  <c r="H1336" i="1"/>
  <c r="G1336" i="1"/>
  <c r="F1336" i="1"/>
  <c r="E1336" i="1"/>
  <c r="M1335" i="1"/>
  <c r="L1335" i="1"/>
  <c r="K1335" i="1"/>
  <c r="J1335" i="1"/>
  <c r="I1335" i="1"/>
  <c r="H1335" i="1"/>
  <c r="G1335" i="1"/>
  <c r="F1335" i="1"/>
  <c r="E1335" i="1"/>
  <c r="M1334" i="1"/>
  <c r="L1334" i="1"/>
  <c r="K1334" i="1"/>
  <c r="J1334" i="1"/>
  <c r="I1334" i="1"/>
  <c r="H1334" i="1"/>
  <c r="G1334" i="1"/>
  <c r="F1334" i="1"/>
  <c r="E1334" i="1"/>
  <c r="M1333" i="1"/>
  <c r="L1333" i="1"/>
  <c r="K1333" i="1"/>
  <c r="J1333" i="1"/>
  <c r="I1333" i="1"/>
  <c r="H1333" i="1"/>
  <c r="G1333" i="1"/>
  <c r="F1333" i="1"/>
  <c r="E1333" i="1"/>
  <c r="M1332" i="1"/>
  <c r="L1332" i="1"/>
  <c r="K1332" i="1"/>
  <c r="J1332" i="1"/>
  <c r="I1332" i="1"/>
  <c r="H1332" i="1"/>
  <c r="G1332" i="1"/>
  <c r="F1332" i="1"/>
  <c r="E1332" i="1"/>
  <c r="M1331" i="1"/>
  <c r="L1331" i="1"/>
  <c r="K1331" i="1"/>
  <c r="J1331" i="1"/>
  <c r="I1331" i="1"/>
  <c r="H1331" i="1"/>
  <c r="G1331" i="1"/>
  <c r="F1331" i="1"/>
  <c r="E1331" i="1"/>
  <c r="M1330" i="1"/>
  <c r="L1330" i="1"/>
  <c r="K1330" i="1"/>
  <c r="J1330" i="1"/>
  <c r="I1330" i="1"/>
  <c r="H1330" i="1"/>
  <c r="G1330" i="1"/>
  <c r="F1330" i="1"/>
  <c r="E1330" i="1"/>
  <c r="M1329" i="1"/>
  <c r="L1329" i="1"/>
  <c r="K1329" i="1"/>
  <c r="J1329" i="1"/>
  <c r="I1329" i="1"/>
  <c r="H1329" i="1"/>
  <c r="G1329" i="1"/>
  <c r="F1329" i="1"/>
  <c r="E1329" i="1"/>
  <c r="M1328" i="1"/>
  <c r="L1328" i="1"/>
  <c r="K1328" i="1"/>
  <c r="J1328" i="1"/>
  <c r="I1328" i="1"/>
  <c r="H1328" i="1"/>
  <c r="G1328" i="1"/>
  <c r="F1328" i="1"/>
  <c r="E1328" i="1"/>
  <c r="M1327" i="1"/>
  <c r="L1327" i="1"/>
  <c r="K1327" i="1"/>
  <c r="J1327" i="1"/>
  <c r="I1327" i="1"/>
  <c r="H1327" i="1"/>
  <c r="G1327" i="1"/>
  <c r="F1327" i="1"/>
  <c r="E1327" i="1"/>
  <c r="M1326" i="1"/>
  <c r="L1326" i="1"/>
  <c r="K1326" i="1"/>
  <c r="J1326" i="1"/>
  <c r="I1326" i="1"/>
  <c r="H1326" i="1"/>
  <c r="G1326" i="1"/>
  <c r="F1326" i="1"/>
  <c r="E1326" i="1"/>
  <c r="M1325" i="1"/>
  <c r="L1325" i="1"/>
  <c r="K1325" i="1"/>
  <c r="J1325" i="1"/>
  <c r="I1325" i="1"/>
  <c r="H1325" i="1"/>
  <c r="G1325" i="1"/>
  <c r="F1325" i="1"/>
  <c r="E1325" i="1"/>
  <c r="M1324" i="1"/>
  <c r="L1324" i="1"/>
  <c r="K1324" i="1"/>
  <c r="J1324" i="1"/>
  <c r="I1324" i="1"/>
  <c r="H1324" i="1"/>
  <c r="G1324" i="1"/>
  <c r="F1324" i="1"/>
  <c r="E1324" i="1"/>
  <c r="M1323" i="1"/>
  <c r="L1323" i="1"/>
  <c r="K1323" i="1"/>
  <c r="J1323" i="1"/>
  <c r="I1323" i="1"/>
  <c r="H1323" i="1"/>
  <c r="G1323" i="1"/>
  <c r="F1323" i="1"/>
  <c r="E1323" i="1"/>
  <c r="M1322" i="1"/>
  <c r="L1322" i="1"/>
  <c r="K1322" i="1"/>
  <c r="J1322" i="1"/>
  <c r="I1322" i="1"/>
  <c r="H1322" i="1"/>
  <c r="G1322" i="1"/>
  <c r="F1322" i="1"/>
  <c r="E1322" i="1"/>
  <c r="M1321" i="1"/>
  <c r="L1321" i="1"/>
  <c r="K1321" i="1"/>
  <c r="J1321" i="1"/>
  <c r="I1321" i="1"/>
  <c r="H1321" i="1"/>
  <c r="G1321" i="1"/>
  <c r="F1321" i="1"/>
  <c r="E1321" i="1"/>
  <c r="M1320" i="1"/>
  <c r="L1320" i="1"/>
  <c r="K1320" i="1"/>
  <c r="J1320" i="1"/>
  <c r="I1320" i="1"/>
  <c r="H1320" i="1"/>
  <c r="G1320" i="1"/>
  <c r="F1320" i="1"/>
  <c r="E1320" i="1"/>
  <c r="M1319" i="1"/>
  <c r="L1319" i="1"/>
  <c r="K1319" i="1"/>
  <c r="J1319" i="1"/>
  <c r="I1319" i="1"/>
  <c r="H1319" i="1"/>
  <c r="G1319" i="1"/>
  <c r="F1319" i="1"/>
  <c r="E1319" i="1"/>
  <c r="M1318" i="1"/>
  <c r="L1318" i="1"/>
  <c r="K1318" i="1"/>
  <c r="J1318" i="1"/>
  <c r="I1318" i="1"/>
  <c r="H1318" i="1"/>
  <c r="G1318" i="1"/>
  <c r="F1318" i="1"/>
  <c r="E1318" i="1"/>
  <c r="M1317" i="1"/>
  <c r="L1317" i="1"/>
  <c r="K1317" i="1"/>
  <c r="J1317" i="1"/>
  <c r="I1317" i="1"/>
  <c r="H1317" i="1"/>
  <c r="G1317" i="1"/>
  <c r="F1317" i="1"/>
  <c r="E1317" i="1"/>
  <c r="M1316" i="1"/>
  <c r="L1316" i="1"/>
  <c r="K1316" i="1"/>
  <c r="J1316" i="1"/>
  <c r="I1316" i="1"/>
  <c r="H1316" i="1"/>
  <c r="G1316" i="1"/>
  <c r="F1316" i="1"/>
  <c r="E1316" i="1"/>
  <c r="M1315" i="1"/>
  <c r="L1315" i="1"/>
  <c r="K1315" i="1"/>
  <c r="J1315" i="1"/>
  <c r="I1315" i="1"/>
  <c r="H1315" i="1"/>
  <c r="G1315" i="1"/>
  <c r="F1315" i="1"/>
  <c r="E1315" i="1"/>
  <c r="M1314" i="1"/>
  <c r="L1314" i="1"/>
  <c r="K1314" i="1"/>
  <c r="J1314" i="1"/>
  <c r="I1314" i="1"/>
  <c r="H1314" i="1"/>
  <c r="G1314" i="1"/>
  <c r="F1314" i="1"/>
  <c r="E1314" i="1"/>
  <c r="M1313" i="1"/>
  <c r="L1313" i="1"/>
  <c r="K1313" i="1"/>
  <c r="J1313" i="1"/>
  <c r="I1313" i="1"/>
  <c r="H1313" i="1"/>
  <c r="G1313" i="1"/>
  <c r="F1313" i="1"/>
  <c r="E1313" i="1"/>
  <c r="M1312" i="1"/>
  <c r="L1312" i="1"/>
  <c r="K1312" i="1"/>
  <c r="J1312" i="1"/>
  <c r="I1312" i="1"/>
  <c r="H1312" i="1"/>
  <c r="G1312" i="1"/>
  <c r="F1312" i="1"/>
  <c r="E1312" i="1"/>
  <c r="M1311" i="1"/>
  <c r="L1311" i="1"/>
  <c r="K1311" i="1"/>
  <c r="J1311" i="1"/>
  <c r="I1311" i="1"/>
  <c r="H1311" i="1"/>
  <c r="G1311" i="1"/>
  <c r="F1311" i="1"/>
  <c r="E1311" i="1"/>
  <c r="M1310" i="1"/>
  <c r="L1310" i="1"/>
  <c r="K1310" i="1"/>
  <c r="J1310" i="1"/>
  <c r="I1310" i="1"/>
  <c r="H1310" i="1"/>
  <c r="G1310" i="1"/>
  <c r="F1310" i="1"/>
  <c r="E1310" i="1"/>
  <c r="M1309" i="1"/>
  <c r="L1309" i="1"/>
  <c r="K1309" i="1"/>
  <c r="J1309" i="1"/>
  <c r="I1309" i="1"/>
  <c r="H1309" i="1"/>
  <c r="G1309" i="1"/>
  <c r="F1309" i="1"/>
  <c r="E1309" i="1"/>
  <c r="M1308" i="1"/>
  <c r="L1308" i="1"/>
  <c r="K1308" i="1"/>
  <c r="J1308" i="1"/>
  <c r="I1308" i="1"/>
  <c r="H1308" i="1"/>
  <c r="G1308" i="1"/>
  <c r="F1308" i="1"/>
  <c r="E1308" i="1"/>
  <c r="M1307" i="1"/>
  <c r="L1307" i="1"/>
  <c r="K1307" i="1"/>
  <c r="J1307" i="1"/>
  <c r="I1307" i="1"/>
  <c r="H1307" i="1"/>
  <c r="G1307" i="1"/>
  <c r="F1307" i="1"/>
  <c r="E1307" i="1"/>
  <c r="M1306" i="1"/>
  <c r="L1306" i="1"/>
  <c r="K1306" i="1"/>
  <c r="J1306" i="1"/>
  <c r="I1306" i="1"/>
  <c r="H1306" i="1"/>
  <c r="G1306" i="1"/>
  <c r="F1306" i="1"/>
  <c r="E1306" i="1"/>
  <c r="M1305" i="1"/>
  <c r="L1305" i="1"/>
  <c r="K1305" i="1"/>
  <c r="J1305" i="1"/>
  <c r="I1305" i="1"/>
  <c r="H1305" i="1"/>
  <c r="G1305" i="1"/>
  <c r="F1305" i="1"/>
  <c r="E1305" i="1"/>
  <c r="M1304" i="1"/>
  <c r="L1304" i="1"/>
  <c r="K1304" i="1"/>
  <c r="J1304" i="1"/>
  <c r="I1304" i="1"/>
  <c r="H1304" i="1"/>
  <c r="G1304" i="1"/>
  <c r="F1304" i="1"/>
  <c r="E1304" i="1"/>
  <c r="M1303" i="1"/>
  <c r="L1303" i="1"/>
  <c r="K1303" i="1"/>
  <c r="J1303" i="1"/>
  <c r="I1303" i="1"/>
  <c r="H1303" i="1"/>
  <c r="G1303" i="1"/>
  <c r="F1303" i="1"/>
  <c r="E1303" i="1"/>
  <c r="M1302" i="1"/>
  <c r="L1302" i="1"/>
  <c r="K1302" i="1"/>
  <c r="J1302" i="1"/>
  <c r="I1302" i="1"/>
  <c r="H1302" i="1"/>
  <c r="G1302" i="1"/>
  <c r="F1302" i="1"/>
  <c r="E1302" i="1"/>
  <c r="M1301" i="1"/>
  <c r="L1301" i="1"/>
  <c r="K1301" i="1"/>
  <c r="J1301" i="1"/>
  <c r="I1301" i="1"/>
  <c r="H1301" i="1"/>
  <c r="G1301" i="1"/>
  <c r="F1301" i="1"/>
  <c r="E1301" i="1"/>
  <c r="M1300" i="1"/>
  <c r="L1300" i="1"/>
  <c r="K1300" i="1"/>
  <c r="J1300" i="1"/>
  <c r="I1300" i="1"/>
  <c r="H1300" i="1"/>
  <c r="G1300" i="1"/>
  <c r="F1300" i="1"/>
  <c r="E1300" i="1"/>
  <c r="M1299" i="1"/>
  <c r="L1299" i="1"/>
  <c r="K1299" i="1"/>
  <c r="J1299" i="1"/>
  <c r="I1299" i="1"/>
  <c r="H1299" i="1"/>
  <c r="G1299" i="1"/>
  <c r="F1299" i="1"/>
  <c r="E1299" i="1"/>
  <c r="M1298" i="1"/>
  <c r="L1298" i="1"/>
  <c r="K1298" i="1"/>
  <c r="J1298" i="1"/>
  <c r="I1298" i="1"/>
  <c r="H1298" i="1"/>
  <c r="G1298" i="1"/>
  <c r="F1298" i="1"/>
  <c r="E1298" i="1"/>
  <c r="M1297" i="1"/>
  <c r="L1297" i="1"/>
  <c r="K1297" i="1"/>
  <c r="J1297" i="1"/>
  <c r="I1297" i="1"/>
  <c r="H1297" i="1"/>
  <c r="G1297" i="1"/>
  <c r="F1297" i="1"/>
  <c r="E1297" i="1"/>
  <c r="M1296" i="1"/>
  <c r="L1296" i="1"/>
  <c r="K1296" i="1"/>
  <c r="J1296" i="1"/>
  <c r="I1296" i="1"/>
  <c r="H1296" i="1"/>
  <c r="G1296" i="1"/>
  <c r="F1296" i="1"/>
  <c r="E1296" i="1"/>
  <c r="M1295" i="1"/>
  <c r="L1295" i="1"/>
  <c r="K1295" i="1"/>
  <c r="J1295" i="1"/>
  <c r="I1295" i="1"/>
  <c r="H1295" i="1"/>
  <c r="G1295" i="1"/>
  <c r="F1295" i="1"/>
  <c r="E1295" i="1"/>
  <c r="M1294" i="1"/>
  <c r="L1294" i="1"/>
  <c r="K1294" i="1"/>
  <c r="J1294" i="1"/>
  <c r="I1294" i="1"/>
  <c r="H1294" i="1"/>
  <c r="G1294" i="1"/>
  <c r="F1294" i="1"/>
  <c r="E1294" i="1"/>
  <c r="M1293" i="1"/>
  <c r="L1293" i="1"/>
  <c r="K1293" i="1"/>
  <c r="J1293" i="1"/>
  <c r="I1293" i="1"/>
  <c r="H1293" i="1"/>
  <c r="G1293" i="1"/>
  <c r="F1293" i="1"/>
  <c r="E1293" i="1"/>
  <c r="M1292" i="1"/>
  <c r="L1292" i="1"/>
  <c r="K1292" i="1"/>
  <c r="J1292" i="1"/>
  <c r="I1292" i="1"/>
  <c r="H1292" i="1"/>
  <c r="G1292" i="1"/>
  <c r="F1292" i="1"/>
  <c r="E1292" i="1"/>
  <c r="M1291" i="1"/>
  <c r="L1291" i="1"/>
  <c r="K1291" i="1"/>
  <c r="J1291" i="1"/>
  <c r="I1291" i="1"/>
  <c r="H1291" i="1"/>
  <c r="G1291" i="1"/>
  <c r="F1291" i="1"/>
  <c r="E1291" i="1"/>
  <c r="M1290" i="1"/>
  <c r="L1290" i="1"/>
  <c r="K1290" i="1"/>
  <c r="J1290" i="1"/>
  <c r="I1290" i="1"/>
  <c r="H1290" i="1"/>
  <c r="G1290" i="1"/>
  <c r="F1290" i="1"/>
  <c r="E1290" i="1"/>
  <c r="M1289" i="1"/>
  <c r="L1289" i="1"/>
  <c r="K1289" i="1"/>
  <c r="J1289" i="1"/>
  <c r="I1289" i="1"/>
  <c r="H1289" i="1"/>
  <c r="G1289" i="1"/>
  <c r="F1289" i="1"/>
  <c r="E1289" i="1"/>
  <c r="M1288" i="1"/>
  <c r="L1288" i="1"/>
  <c r="K1288" i="1"/>
  <c r="J1288" i="1"/>
  <c r="I1288" i="1"/>
  <c r="H1288" i="1"/>
  <c r="G1288" i="1"/>
  <c r="F1288" i="1"/>
  <c r="E1288" i="1"/>
  <c r="M1287" i="1"/>
  <c r="L1287" i="1"/>
  <c r="K1287" i="1"/>
  <c r="J1287" i="1"/>
  <c r="I1287" i="1"/>
  <c r="H1287" i="1"/>
  <c r="G1287" i="1"/>
  <c r="F1287" i="1"/>
  <c r="E1287" i="1"/>
  <c r="M1286" i="1"/>
  <c r="L1286" i="1"/>
  <c r="K1286" i="1"/>
  <c r="J1286" i="1"/>
  <c r="I1286" i="1"/>
  <c r="H1286" i="1"/>
  <c r="G1286" i="1"/>
  <c r="F1286" i="1"/>
  <c r="E1286" i="1"/>
  <c r="M1285" i="1"/>
  <c r="L1285" i="1"/>
  <c r="K1285" i="1"/>
  <c r="J1285" i="1"/>
  <c r="I1285" i="1"/>
  <c r="H1285" i="1"/>
  <c r="G1285" i="1"/>
  <c r="F1285" i="1"/>
  <c r="E1285" i="1"/>
  <c r="M1284" i="1"/>
  <c r="L1284" i="1"/>
  <c r="K1284" i="1"/>
  <c r="J1284" i="1"/>
  <c r="I1284" i="1"/>
  <c r="H1284" i="1"/>
  <c r="G1284" i="1"/>
  <c r="F1284" i="1"/>
  <c r="E1284" i="1"/>
  <c r="M1283" i="1"/>
  <c r="L1283" i="1"/>
  <c r="K1283" i="1"/>
  <c r="J1283" i="1"/>
  <c r="I1283" i="1"/>
  <c r="H1283" i="1"/>
  <c r="G1283" i="1"/>
  <c r="F1283" i="1"/>
  <c r="E1283" i="1"/>
  <c r="M1282" i="1"/>
  <c r="L1282" i="1"/>
  <c r="K1282" i="1"/>
  <c r="J1282" i="1"/>
  <c r="I1282" i="1"/>
  <c r="H1282" i="1"/>
  <c r="G1282" i="1"/>
  <c r="F1282" i="1"/>
  <c r="E1282" i="1"/>
  <c r="M1281" i="1"/>
  <c r="L1281" i="1"/>
  <c r="K1281" i="1"/>
  <c r="J1281" i="1"/>
  <c r="I1281" i="1"/>
  <c r="H1281" i="1"/>
  <c r="G1281" i="1"/>
  <c r="F1281" i="1"/>
  <c r="E1281" i="1"/>
  <c r="M1280" i="1"/>
  <c r="L1280" i="1"/>
  <c r="K1280" i="1"/>
  <c r="J1280" i="1"/>
  <c r="I1280" i="1"/>
  <c r="H1280" i="1"/>
  <c r="G1280" i="1"/>
  <c r="F1280" i="1"/>
  <c r="E1280" i="1"/>
  <c r="M1279" i="1"/>
  <c r="L1279" i="1"/>
  <c r="K1279" i="1"/>
  <c r="J1279" i="1"/>
  <c r="I1279" i="1"/>
  <c r="H1279" i="1"/>
  <c r="G1279" i="1"/>
  <c r="F1279" i="1"/>
  <c r="E1279" i="1"/>
  <c r="M1278" i="1"/>
  <c r="L1278" i="1"/>
  <c r="K1278" i="1"/>
  <c r="J1278" i="1"/>
  <c r="I1278" i="1"/>
  <c r="H1278" i="1"/>
  <c r="G1278" i="1"/>
  <c r="F1278" i="1"/>
  <c r="E1278" i="1"/>
  <c r="M1277" i="1"/>
  <c r="L1277" i="1"/>
  <c r="K1277" i="1"/>
  <c r="J1277" i="1"/>
  <c r="I1277" i="1"/>
  <c r="H1277" i="1"/>
  <c r="G1277" i="1"/>
  <c r="F1277" i="1"/>
  <c r="E1277" i="1"/>
  <c r="M1276" i="1"/>
  <c r="L1276" i="1"/>
  <c r="K1276" i="1"/>
  <c r="J1276" i="1"/>
  <c r="I1276" i="1"/>
  <c r="H1276" i="1"/>
  <c r="G1276" i="1"/>
  <c r="F1276" i="1"/>
  <c r="E1276" i="1"/>
  <c r="M1275" i="1"/>
  <c r="L1275" i="1"/>
  <c r="K1275" i="1"/>
  <c r="J1275" i="1"/>
  <c r="I1275" i="1"/>
  <c r="H1275" i="1"/>
  <c r="G1275" i="1"/>
  <c r="F1275" i="1"/>
  <c r="E1275" i="1"/>
  <c r="M1274" i="1"/>
  <c r="L1274" i="1"/>
  <c r="K1274" i="1"/>
  <c r="J1274" i="1"/>
  <c r="I1274" i="1"/>
  <c r="H1274" i="1"/>
  <c r="G1274" i="1"/>
  <c r="F1274" i="1"/>
  <c r="E1274" i="1"/>
  <c r="M1273" i="1"/>
  <c r="L1273" i="1"/>
  <c r="K1273" i="1"/>
  <c r="J1273" i="1"/>
  <c r="I1273" i="1"/>
  <c r="H1273" i="1"/>
  <c r="G1273" i="1"/>
  <c r="F1273" i="1"/>
  <c r="E1273" i="1"/>
  <c r="M1272" i="1"/>
  <c r="L1272" i="1"/>
  <c r="K1272" i="1"/>
  <c r="J1272" i="1"/>
  <c r="I1272" i="1"/>
  <c r="H1272" i="1"/>
  <c r="G1272" i="1"/>
  <c r="F1272" i="1"/>
  <c r="E1272" i="1"/>
  <c r="M1271" i="1"/>
  <c r="L1271" i="1"/>
  <c r="K1271" i="1"/>
  <c r="J1271" i="1"/>
  <c r="I1271" i="1"/>
  <c r="H1271" i="1"/>
  <c r="G1271" i="1"/>
  <c r="F1271" i="1"/>
  <c r="E1271" i="1"/>
  <c r="M1270" i="1"/>
  <c r="L1270" i="1"/>
  <c r="K1270" i="1"/>
  <c r="J1270" i="1"/>
  <c r="I1270" i="1"/>
  <c r="H1270" i="1"/>
  <c r="G1270" i="1"/>
  <c r="F1270" i="1"/>
  <c r="E1270" i="1"/>
  <c r="M1269" i="1"/>
  <c r="L1269" i="1"/>
  <c r="K1269" i="1"/>
  <c r="J1269" i="1"/>
  <c r="I1269" i="1"/>
  <c r="H1269" i="1"/>
  <c r="G1269" i="1"/>
  <c r="F1269" i="1"/>
  <c r="E1269" i="1"/>
  <c r="M1268" i="1"/>
  <c r="L1268" i="1"/>
  <c r="K1268" i="1"/>
  <c r="J1268" i="1"/>
  <c r="I1268" i="1"/>
  <c r="H1268" i="1"/>
  <c r="G1268" i="1"/>
  <c r="F1268" i="1"/>
  <c r="E1268" i="1"/>
  <c r="M1267" i="1"/>
  <c r="L1267" i="1"/>
  <c r="K1267" i="1"/>
  <c r="J1267" i="1"/>
  <c r="I1267" i="1"/>
  <c r="H1267" i="1"/>
  <c r="G1267" i="1"/>
  <c r="F1267" i="1"/>
  <c r="E1267" i="1"/>
  <c r="M1266" i="1"/>
  <c r="L1266" i="1"/>
  <c r="K1266" i="1"/>
  <c r="J1266" i="1"/>
  <c r="I1266" i="1"/>
  <c r="H1266" i="1"/>
  <c r="G1266" i="1"/>
  <c r="F1266" i="1"/>
  <c r="E1266" i="1"/>
  <c r="M1265" i="1"/>
  <c r="L1265" i="1"/>
  <c r="K1265" i="1"/>
  <c r="J1265" i="1"/>
  <c r="I1265" i="1"/>
  <c r="H1265" i="1"/>
  <c r="G1265" i="1"/>
  <c r="F1265" i="1"/>
  <c r="E1265" i="1"/>
  <c r="M1264" i="1"/>
  <c r="L1264" i="1"/>
  <c r="K1264" i="1"/>
  <c r="J1264" i="1"/>
  <c r="I1264" i="1"/>
  <c r="H1264" i="1"/>
  <c r="G1264" i="1"/>
  <c r="F1264" i="1"/>
  <c r="E1264" i="1"/>
  <c r="M1263" i="1"/>
  <c r="L1263" i="1"/>
  <c r="K1263" i="1"/>
  <c r="J1263" i="1"/>
  <c r="I1263" i="1"/>
  <c r="H1263" i="1"/>
  <c r="G1263" i="1"/>
  <c r="F1263" i="1"/>
  <c r="E1263" i="1"/>
  <c r="M1262" i="1"/>
  <c r="L1262" i="1"/>
  <c r="K1262" i="1"/>
  <c r="J1262" i="1"/>
  <c r="I1262" i="1"/>
  <c r="H1262" i="1"/>
  <c r="G1262" i="1"/>
  <c r="F1262" i="1"/>
  <c r="E1262" i="1"/>
  <c r="M1261" i="1"/>
  <c r="L1261" i="1"/>
  <c r="K1261" i="1"/>
  <c r="J1261" i="1"/>
  <c r="I1261" i="1"/>
  <c r="H1261" i="1"/>
  <c r="G1261" i="1"/>
  <c r="F1261" i="1"/>
  <c r="E1261" i="1"/>
  <c r="M1260" i="1"/>
  <c r="L1260" i="1"/>
  <c r="K1260" i="1"/>
  <c r="J1260" i="1"/>
  <c r="I1260" i="1"/>
  <c r="H1260" i="1"/>
  <c r="G1260" i="1"/>
  <c r="F1260" i="1"/>
  <c r="E1260" i="1"/>
  <c r="M1259" i="1"/>
  <c r="L1259" i="1"/>
  <c r="K1259" i="1"/>
  <c r="J1259" i="1"/>
  <c r="I1259" i="1"/>
  <c r="H1259" i="1"/>
  <c r="G1259" i="1"/>
  <c r="F1259" i="1"/>
  <c r="E1259" i="1"/>
  <c r="M1258" i="1"/>
  <c r="L1258" i="1"/>
  <c r="K1258" i="1"/>
  <c r="J1258" i="1"/>
  <c r="I1258" i="1"/>
  <c r="H1258" i="1"/>
  <c r="G1258" i="1"/>
  <c r="F1258" i="1"/>
  <c r="E1258" i="1"/>
  <c r="M1257" i="1"/>
  <c r="L1257" i="1"/>
  <c r="K1257" i="1"/>
  <c r="J1257" i="1"/>
  <c r="I1257" i="1"/>
  <c r="H1257" i="1"/>
  <c r="G1257" i="1"/>
  <c r="F1257" i="1"/>
  <c r="E1257" i="1"/>
  <c r="M1256" i="1"/>
  <c r="L1256" i="1"/>
  <c r="K1256" i="1"/>
  <c r="J1256" i="1"/>
  <c r="I1256" i="1"/>
  <c r="H1256" i="1"/>
  <c r="G1256" i="1"/>
  <c r="F1256" i="1"/>
  <c r="E1256" i="1"/>
  <c r="M1255" i="1"/>
  <c r="L1255" i="1"/>
  <c r="K1255" i="1"/>
  <c r="J1255" i="1"/>
  <c r="I1255" i="1"/>
  <c r="H1255" i="1"/>
  <c r="G1255" i="1"/>
  <c r="F1255" i="1"/>
  <c r="E1255" i="1"/>
  <c r="M1254" i="1"/>
  <c r="L1254" i="1"/>
  <c r="K1254" i="1"/>
  <c r="J1254" i="1"/>
  <c r="I1254" i="1"/>
  <c r="H1254" i="1"/>
  <c r="G1254" i="1"/>
  <c r="F1254" i="1"/>
  <c r="E1254" i="1"/>
  <c r="M1253" i="1"/>
  <c r="L1253" i="1"/>
  <c r="K1253" i="1"/>
  <c r="J1253" i="1"/>
  <c r="I1253" i="1"/>
  <c r="H1253" i="1"/>
  <c r="G1253" i="1"/>
  <c r="F1253" i="1"/>
  <c r="E1253" i="1"/>
  <c r="M1252" i="1"/>
  <c r="L1252" i="1"/>
  <c r="K1252" i="1"/>
  <c r="J1252" i="1"/>
  <c r="I1252" i="1"/>
  <c r="H1252" i="1"/>
  <c r="G1252" i="1"/>
  <c r="F1252" i="1"/>
  <c r="E1252" i="1"/>
  <c r="M1251" i="1"/>
  <c r="L1251" i="1"/>
  <c r="K1251" i="1"/>
  <c r="J1251" i="1"/>
  <c r="I1251" i="1"/>
  <c r="H1251" i="1"/>
  <c r="G1251" i="1"/>
  <c r="F1251" i="1"/>
  <c r="E1251" i="1"/>
  <c r="M1250" i="1"/>
  <c r="L1250" i="1"/>
  <c r="K1250" i="1"/>
  <c r="J1250" i="1"/>
  <c r="I1250" i="1"/>
  <c r="H1250" i="1"/>
  <c r="G1250" i="1"/>
  <c r="F1250" i="1"/>
  <c r="E1250" i="1"/>
  <c r="M1249" i="1"/>
  <c r="L1249" i="1"/>
  <c r="K1249" i="1"/>
  <c r="J1249" i="1"/>
  <c r="I1249" i="1"/>
  <c r="H1249" i="1"/>
  <c r="G1249" i="1"/>
  <c r="F1249" i="1"/>
  <c r="E1249" i="1"/>
  <c r="M1248" i="1"/>
  <c r="L1248" i="1"/>
  <c r="K1248" i="1"/>
  <c r="J1248" i="1"/>
  <c r="I1248" i="1"/>
  <c r="H1248" i="1"/>
  <c r="G1248" i="1"/>
  <c r="F1248" i="1"/>
  <c r="E1248" i="1"/>
  <c r="M1247" i="1"/>
  <c r="L1247" i="1"/>
  <c r="K1247" i="1"/>
  <c r="J1247" i="1"/>
  <c r="I1247" i="1"/>
  <c r="H1247" i="1"/>
  <c r="G1247" i="1"/>
  <c r="F1247" i="1"/>
  <c r="E1247" i="1"/>
  <c r="M1246" i="1"/>
  <c r="L1246" i="1"/>
  <c r="K1246" i="1"/>
  <c r="J1246" i="1"/>
  <c r="I1246" i="1"/>
  <c r="H1246" i="1"/>
  <c r="G1246" i="1"/>
  <c r="F1246" i="1"/>
  <c r="E1246" i="1"/>
  <c r="M1245" i="1"/>
  <c r="L1245" i="1"/>
  <c r="K1245" i="1"/>
  <c r="J1245" i="1"/>
  <c r="I1245" i="1"/>
  <c r="H1245" i="1"/>
  <c r="G1245" i="1"/>
  <c r="F1245" i="1"/>
  <c r="E1245" i="1"/>
  <c r="M1244" i="1"/>
  <c r="L1244" i="1"/>
  <c r="K1244" i="1"/>
  <c r="J1244" i="1"/>
  <c r="I1244" i="1"/>
  <c r="H1244" i="1"/>
  <c r="G1244" i="1"/>
  <c r="F1244" i="1"/>
  <c r="E1244" i="1"/>
  <c r="M1243" i="1"/>
  <c r="L1243" i="1"/>
  <c r="K1243" i="1"/>
  <c r="J1243" i="1"/>
  <c r="I1243" i="1"/>
  <c r="H1243" i="1"/>
  <c r="G1243" i="1"/>
  <c r="F1243" i="1"/>
  <c r="E1243" i="1"/>
  <c r="M1242" i="1"/>
  <c r="L1242" i="1"/>
  <c r="K1242" i="1"/>
  <c r="J1242" i="1"/>
  <c r="I1242" i="1"/>
  <c r="H1242" i="1"/>
  <c r="G1242" i="1"/>
  <c r="F1242" i="1"/>
  <c r="E1242" i="1"/>
  <c r="M1241" i="1"/>
  <c r="L1241" i="1"/>
  <c r="K1241" i="1"/>
  <c r="J1241" i="1"/>
  <c r="I1241" i="1"/>
  <c r="H1241" i="1"/>
  <c r="G1241" i="1"/>
  <c r="F1241" i="1"/>
  <c r="E1241" i="1"/>
  <c r="M1240" i="1"/>
  <c r="L1240" i="1"/>
  <c r="K1240" i="1"/>
  <c r="J1240" i="1"/>
  <c r="I1240" i="1"/>
  <c r="H1240" i="1"/>
  <c r="G1240" i="1"/>
  <c r="F1240" i="1"/>
  <c r="E1240" i="1"/>
  <c r="M1239" i="1"/>
  <c r="L1239" i="1"/>
  <c r="K1239" i="1"/>
  <c r="J1239" i="1"/>
  <c r="I1239" i="1"/>
  <c r="H1239" i="1"/>
  <c r="G1239" i="1"/>
  <c r="F1239" i="1"/>
  <c r="E1239" i="1"/>
  <c r="M1238" i="1"/>
  <c r="L1238" i="1"/>
  <c r="K1238" i="1"/>
  <c r="J1238" i="1"/>
  <c r="I1238" i="1"/>
  <c r="H1238" i="1"/>
  <c r="G1238" i="1"/>
  <c r="F1238" i="1"/>
  <c r="E1238" i="1"/>
  <c r="M1237" i="1"/>
  <c r="L1237" i="1"/>
  <c r="K1237" i="1"/>
  <c r="J1237" i="1"/>
  <c r="I1237" i="1"/>
  <c r="H1237" i="1"/>
  <c r="G1237" i="1"/>
  <c r="F1237" i="1"/>
  <c r="E1237" i="1"/>
  <c r="M1236" i="1"/>
  <c r="L1236" i="1"/>
  <c r="K1236" i="1"/>
  <c r="J1236" i="1"/>
  <c r="I1236" i="1"/>
  <c r="H1236" i="1"/>
  <c r="G1236" i="1"/>
  <c r="F1236" i="1"/>
  <c r="E1236" i="1"/>
  <c r="M1235" i="1"/>
  <c r="L1235" i="1"/>
  <c r="K1235" i="1"/>
  <c r="J1235" i="1"/>
  <c r="I1235" i="1"/>
  <c r="H1235" i="1"/>
  <c r="G1235" i="1"/>
  <c r="F1235" i="1"/>
  <c r="E1235" i="1"/>
  <c r="M1234" i="1"/>
  <c r="L1234" i="1"/>
  <c r="K1234" i="1"/>
  <c r="J1234" i="1"/>
  <c r="I1234" i="1"/>
  <c r="H1234" i="1"/>
  <c r="G1234" i="1"/>
  <c r="F1234" i="1"/>
  <c r="E1234" i="1"/>
  <c r="M1233" i="1"/>
  <c r="L1233" i="1"/>
  <c r="K1233" i="1"/>
  <c r="J1233" i="1"/>
  <c r="I1233" i="1"/>
  <c r="H1233" i="1"/>
  <c r="G1233" i="1"/>
  <c r="F1233" i="1"/>
  <c r="E1233" i="1"/>
  <c r="M1232" i="1"/>
  <c r="L1232" i="1"/>
  <c r="K1232" i="1"/>
  <c r="J1232" i="1"/>
  <c r="I1232" i="1"/>
  <c r="H1232" i="1"/>
  <c r="G1232" i="1"/>
  <c r="F1232" i="1"/>
  <c r="E1232" i="1"/>
  <c r="M1231" i="1"/>
  <c r="L1231" i="1"/>
  <c r="K1231" i="1"/>
  <c r="J1231" i="1"/>
  <c r="I1231" i="1"/>
  <c r="H1231" i="1"/>
  <c r="G1231" i="1"/>
  <c r="F1231" i="1"/>
  <c r="E1231" i="1"/>
  <c r="M1230" i="1"/>
  <c r="L1230" i="1"/>
  <c r="K1230" i="1"/>
  <c r="J1230" i="1"/>
  <c r="I1230" i="1"/>
  <c r="H1230" i="1"/>
  <c r="G1230" i="1"/>
  <c r="F1230" i="1"/>
  <c r="E1230" i="1"/>
  <c r="M1229" i="1"/>
  <c r="L1229" i="1"/>
  <c r="K1229" i="1"/>
  <c r="J1229" i="1"/>
  <c r="I1229" i="1"/>
  <c r="H1229" i="1"/>
  <c r="G1229" i="1"/>
  <c r="F1229" i="1"/>
  <c r="E1229" i="1"/>
  <c r="M1228" i="1"/>
  <c r="L1228" i="1"/>
  <c r="K1228" i="1"/>
  <c r="J1228" i="1"/>
  <c r="I1228" i="1"/>
  <c r="H1228" i="1"/>
  <c r="G1228" i="1"/>
  <c r="F1228" i="1"/>
  <c r="E1228" i="1"/>
  <c r="M1227" i="1"/>
  <c r="L1227" i="1"/>
  <c r="K1227" i="1"/>
  <c r="J1227" i="1"/>
  <c r="I1227" i="1"/>
  <c r="H1227" i="1"/>
  <c r="G1227" i="1"/>
  <c r="F1227" i="1"/>
  <c r="E1227" i="1"/>
  <c r="M1226" i="1"/>
  <c r="L1226" i="1"/>
  <c r="K1226" i="1"/>
  <c r="J1226" i="1"/>
  <c r="I1226" i="1"/>
  <c r="H1226" i="1"/>
  <c r="G1226" i="1"/>
  <c r="F1226" i="1"/>
  <c r="E1226" i="1"/>
  <c r="M1225" i="1"/>
  <c r="L1225" i="1"/>
  <c r="K1225" i="1"/>
  <c r="J1225" i="1"/>
  <c r="I1225" i="1"/>
  <c r="H1225" i="1"/>
  <c r="G1225" i="1"/>
  <c r="F1225" i="1"/>
  <c r="E1225" i="1"/>
  <c r="M1224" i="1"/>
  <c r="L1224" i="1"/>
  <c r="K1224" i="1"/>
  <c r="J1224" i="1"/>
  <c r="I1224" i="1"/>
  <c r="H1224" i="1"/>
  <c r="G1224" i="1"/>
  <c r="F1224" i="1"/>
  <c r="E1224" i="1"/>
  <c r="M1223" i="1"/>
  <c r="L1223" i="1"/>
  <c r="K1223" i="1"/>
  <c r="J1223" i="1"/>
  <c r="I1223" i="1"/>
  <c r="H1223" i="1"/>
  <c r="G1223" i="1"/>
  <c r="F1223" i="1"/>
  <c r="E1223" i="1"/>
  <c r="M1222" i="1"/>
  <c r="L1222" i="1"/>
  <c r="K1222" i="1"/>
  <c r="J1222" i="1"/>
  <c r="I1222" i="1"/>
  <c r="H1222" i="1"/>
  <c r="G1222" i="1"/>
  <c r="F1222" i="1"/>
  <c r="E1222" i="1"/>
  <c r="M1221" i="1"/>
  <c r="L1221" i="1"/>
  <c r="K1221" i="1"/>
  <c r="J1221" i="1"/>
  <c r="I1221" i="1"/>
  <c r="H1221" i="1"/>
  <c r="G1221" i="1"/>
  <c r="F1221" i="1"/>
  <c r="E1221" i="1"/>
  <c r="M1220" i="1"/>
  <c r="L1220" i="1"/>
  <c r="K1220" i="1"/>
  <c r="J1220" i="1"/>
  <c r="I1220" i="1"/>
  <c r="H1220" i="1"/>
  <c r="G1220" i="1"/>
  <c r="F1220" i="1"/>
  <c r="E1220" i="1"/>
  <c r="M1219" i="1"/>
  <c r="L1219" i="1"/>
  <c r="K1219" i="1"/>
  <c r="J1219" i="1"/>
  <c r="I1219" i="1"/>
  <c r="H1219" i="1"/>
  <c r="G1219" i="1"/>
  <c r="F1219" i="1"/>
  <c r="E1219" i="1"/>
  <c r="M1218" i="1"/>
  <c r="L1218" i="1"/>
  <c r="K1218" i="1"/>
  <c r="J1218" i="1"/>
  <c r="I1218" i="1"/>
  <c r="H1218" i="1"/>
  <c r="G1218" i="1"/>
  <c r="F1218" i="1"/>
  <c r="E1218" i="1"/>
  <c r="M1217" i="1"/>
  <c r="L1217" i="1"/>
  <c r="K1217" i="1"/>
  <c r="J1217" i="1"/>
  <c r="I1217" i="1"/>
  <c r="H1217" i="1"/>
  <c r="G1217" i="1"/>
  <c r="F1217" i="1"/>
  <c r="E1217" i="1"/>
  <c r="M1216" i="1"/>
  <c r="L1216" i="1"/>
  <c r="K1216" i="1"/>
  <c r="J1216" i="1"/>
  <c r="I1216" i="1"/>
  <c r="H1216" i="1"/>
  <c r="G1216" i="1"/>
  <c r="F1216" i="1"/>
  <c r="E1216" i="1"/>
  <c r="M1215" i="1"/>
  <c r="L1215" i="1"/>
  <c r="K1215" i="1"/>
  <c r="J1215" i="1"/>
  <c r="I1215" i="1"/>
  <c r="H1215" i="1"/>
  <c r="G1215" i="1"/>
  <c r="F1215" i="1"/>
  <c r="E1215" i="1"/>
  <c r="M1214" i="1"/>
  <c r="L1214" i="1"/>
  <c r="K1214" i="1"/>
  <c r="J1214" i="1"/>
  <c r="I1214" i="1"/>
  <c r="H1214" i="1"/>
  <c r="G1214" i="1"/>
  <c r="F1214" i="1"/>
  <c r="E1214" i="1"/>
  <c r="M1213" i="1"/>
  <c r="L1213" i="1"/>
  <c r="K1213" i="1"/>
  <c r="J1213" i="1"/>
  <c r="I1213" i="1"/>
  <c r="H1213" i="1"/>
  <c r="G1213" i="1"/>
  <c r="F1213" i="1"/>
  <c r="E1213" i="1"/>
  <c r="M1212" i="1"/>
  <c r="L1212" i="1"/>
  <c r="K1212" i="1"/>
  <c r="J1212" i="1"/>
  <c r="I1212" i="1"/>
  <c r="H1212" i="1"/>
  <c r="G1212" i="1"/>
  <c r="F1212" i="1"/>
  <c r="E1212" i="1"/>
  <c r="M1211" i="1"/>
  <c r="L1211" i="1"/>
  <c r="K1211" i="1"/>
  <c r="J1211" i="1"/>
  <c r="I1211" i="1"/>
  <c r="H1211" i="1"/>
  <c r="G1211" i="1"/>
  <c r="F1211" i="1"/>
  <c r="E1211" i="1"/>
  <c r="M1210" i="1"/>
  <c r="L1210" i="1"/>
  <c r="K1210" i="1"/>
  <c r="J1210" i="1"/>
  <c r="I1210" i="1"/>
  <c r="H1210" i="1"/>
  <c r="G1210" i="1"/>
  <c r="F1210" i="1"/>
  <c r="E1210" i="1"/>
  <c r="M1209" i="1"/>
  <c r="L1209" i="1"/>
  <c r="K1209" i="1"/>
  <c r="J1209" i="1"/>
  <c r="I1209" i="1"/>
  <c r="H1209" i="1"/>
  <c r="G1209" i="1"/>
  <c r="F1209" i="1"/>
  <c r="E1209" i="1"/>
  <c r="M1208" i="1"/>
  <c r="L1208" i="1"/>
  <c r="K1208" i="1"/>
  <c r="J1208" i="1"/>
  <c r="I1208" i="1"/>
  <c r="H1208" i="1"/>
  <c r="G1208" i="1"/>
  <c r="F1208" i="1"/>
  <c r="E1208" i="1"/>
  <c r="M1207" i="1"/>
  <c r="L1207" i="1"/>
  <c r="K1207" i="1"/>
  <c r="J1207" i="1"/>
  <c r="I1207" i="1"/>
  <c r="H1207" i="1"/>
  <c r="G1207" i="1"/>
  <c r="F1207" i="1"/>
  <c r="E1207" i="1"/>
  <c r="M1206" i="1"/>
  <c r="L1206" i="1"/>
  <c r="K1206" i="1"/>
  <c r="J1206" i="1"/>
  <c r="I1206" i="1"/>
  <c r="H1206" i="1"/>
  <c r="G1206" i="1"/>
  <c r="F1206" i="1"/>
  <c r="E1206" i="1"/>
  <c r="M1205" i="1"/>
  <c r="L1205" i="1"/>
  <c r="K1205" i="1"/>
  <c r="J1205" i="1"/>
  <c r="I1205" i="1"/>
  <c r="H1205" i="1"/>
  <c r="G1205" i="1"/>
  <c r="F1205" i="1"/>
  <c r="E1205" i="1"/>
  <c r="M1204" i="1"/>
  <c r="L1204" i="1"/>
  <c r="K1204" i="1"/>
  <c r="J1204" i="1"/>
  <c r="I1204" i="1"/>
  <c r="H1204" i="1"/>
  <c r="G1204" i="1"/>
  <c r="F1204" i="1"/>
  <c r="E1204" i="1"/>
  <c r="M1203" i="1"/>
  <c r="L1203" i="1"/>
  <c r="K1203" i="1"/>
  <c r="J1203" i="1"/>
  <c r="I1203" i="1"/>
  <c r="H1203" i="1"/>
  <c r="G1203" i="1"/>
  <c r="F1203" i="1"/>
  <c r="E1203" i="1"/>
  <c r="M1202" i="1"/>
  <c r="L1202" i="1"/>
  <c r="K1202" i="1"/>
  <c r="J1202" i="1"/>
  <c r="I1202" i="1"/>
  <c r="H1202" i="1"/>
  <c r="G1202" i="1"/>
  <c r="F1202" i="1"/>
  <c r="E1202" i="1"/>
  <c r="M1201" i="1"/>
  <c r="L1201" i="1"/>
  <c r="K1201" i="1"/>
  <c r="J1201" i="1"/>
  <c r="I1201" i="1"/>
  <c r="H1201" i="1"/>
  <c r="G1201" i="1"/>
  <c r="F1201" i="1"/>
  <c r="E1201" i="1"/>
  <c r="M1200" i="1"/>
  <c r="L1200" i="1"/>
  <c r="K1200" i="1"/>
  <c r="J1200" i="1"/>
  <c r="I1200" i="1"/>
  <c r="H1200" i="1"/>
  <c r="G1200" i="1"/>
  <c r="F1200" i="1"/>
  <c r="E1200" i="1"/>
  <c r="M1199" i="1"/>
  <c r="L1199" i="1"/>
  <c r="K1199" i="1"/>
  <c r="J1199" i="1"/>
  <c r="I1199" i="1"/>
  <c r="H1199" i="1"/>
  <c r="G1199" i="1"/>
  <c r="F1199" i="1"/>
  <c r="E1199" i="1"/>
  <c r="M1198" i="1"/>
  <c r="L1198" i="1"/>
  <c r="K1198" i="1"/>
  <c r="J1198" i="1"/>
  <c r="I1198" i="1"/>
  <c r="H1198" i="1"/>
  <c r="G1198" i="1"/>
  <c r="F1198" i="1"/>
  <c r="E1198" i="1"/>
  <c r="M1197" i="1"/>
  <c r="L1197" i="1"/>
  <c r="K1197" i="1"/>
  <c r="J1197" i="1"/>
  <c r="I1197" i="1"/>
  <c r="H1197" i="1"/>
  <c r="G1197" i="1"/>
  <c r="F1197" i="1"/>
  <c r="E1197" i="1"/>
  <c r="M1196" i="1"/>
  <c r="L1196" i="1"/>
  <c r="K1196" i="1"/>
  <c r="J1196" i="1"/>
  <c r="I1196" i="1"/>
  <c r="H1196" i="1"/>
  <c r="G1196" i="1"/>
  <c r="F1196" i="1"/>
  <c r="E1196" i="1"/>
  <c r="M1195" i="1"/>
  <c r="L1195" i="1"/>
  <c r="K1195" i="1"/>
  <c r="J1195" i="1"/>
  <c r="I1195" i="1"/>
  <c r="H1195" i="1"/>
  <c r="G1195" i="1"/>
  <c r="F1195" i="1"/>
  <c r="E1195" i="1"/>
  <c r="M1194" i="1"/>
  <c r="L1194" i="1"/>
  <c r="K1194" i="1"/>
  <c r="J1194" i="1"/>
  <c r="I1194" i="1"/>
  <c r="H1194" i="1"/>
  <c r="G1194" i="1"/>
  <c r="F1194" i="1"/>
  <c r="E1194" i="1"/>
  <c r="M1193" i="1"/>
  <c r="L1193" i="1"/>
  <c r="K1193" i="1"/>
  <c r="J1193" i="1"/>
  <c r="I1193" i="1"/>
  <c r="H1193" i="1"/>
  <c r="G1193" i="1"/>
  <c r="F1193" i="1"/>
  <c r="E1193" i="1"/>
  <c r="M1192" i="1"/>
  <c r="L1192" i="1"/>
  <c r="K1192" i="1"/>
  <c r="J1192" i="1"/>
  <c r="I1192" i="1"/>
  <c r="H1192" i="1"/>
  <c r="G1192" i="1"/>
  <c r="F1192" i="1"/>
  <c r="E1192" i="1"/>
  <c r="M1191" i="1"/>
  <c r="L1191" i="1"/>
  <c r="K1191" i="1"/>
  <c r="J1191" i="1"/>
  <c r="I1191" i="1"/>
  <c r="H1191" i="1"/>
  <c r="G1191" i="1"/>
  <c r="F1191" i="1"/>
  <c r="E1191" i="1"/>
  <c r="M1190" i="1"/>
  <c r="L1190" i="1"/>
  <c r="K1190" i="1"/>
  <c r="J1190" i="1"/>
  <c r="I1190" i="1"/>
  <c r="H1190" i="1"/>
  <c r="G1190" i="1"/>
  <c r="F1190" i="1"/>
  <c r="E1190" i="1"/>
  <c r="M1189" i="1"/>
  <c r="L1189" i="1"/>
  <c r="K1189" i="1"/>
  <c r="J1189" i="1"/>
  <c r="I1189" i="1"/>
  <c r="H1189" i="1"/>
  <c r="G1189" i="1"/>
  <c r="F1189" i="1"/>
  <c r="E1189" i="1"/>
  <c r="M1188" i="1"/>
  <c r="L1188" i="1"/>
  <c r="K1188" i="1"/>
  <c r="J1188" i="1"/>
  <c r="I1188" i="1"/>
  <c r="H1188" i="1"/>
  <c r="G1188" i="1"/>
  <c r="F1188" i="1"/>
  <c r="E1188" i="1"/>
  <c r="M1187" i="1"/>
  <c r="L1187" i="1"/>
  <c r="K1187" i="1"/>
  <c r="J1187" i="1"/>
  <c r="I1187" i="1"/>
  <c r="H1187" i="1"/>
  <c r="G1187" i="1"/>
  <c r="F1187" i="1"/>
  <c r="E1187" i="1"/>
  <c r="M1186" i="1"/>
  <c r="L1186" i="1"/>
  <c r="K1186" i="1"/>
  <c r="J1186" i="1"/>
  <c r="I1186" i="1"/>
  <c r="H1186" i="1"/>
  <c r="G1186" i="1"/>
  <c r="F1186" i="1"/>
  <c r="E1186" i="1"/>
  <c r="M1185" i="1"/>
  <c r="L1185" i="1"/>
  <c r="K1185" i="1"/>
  <c r="J1185" i="1"/>
  <c r="I1185" i="1"/>
  <c r="H1185" i="1"/>
  <c r="G1185" i="1"/>
  <c r="F1185" i="1"/>
  <c r="E1185" i="1"/>
  <c r="M1184" i="1"/>
  <c r="L1184" i="1"/>
  <c r="K1184" i="1"/>
  <c r="J1184" i="1"/>
  <c r="I1184" i="1"/>
  <c r="H1184" i="1"/>
  <c r="G1184" i="1"/>
  <c r="F1184" i="1"/>
  <c r="E1184" i="1"/>
  <c r="M1183" i="1"/>
  <c r="L1183" i="1"/>
  <c r="K1183" i="1"/>
  <c r="J1183" i="1"/>
  <c r="I1183" i="1"/>
  <c r="H1183" i="1"/>
  <c r="G1183" i="1"/>
  <c r="F1183" i="1"/>
  <c r="E1183" i="1"/>
  <c r="M1182" i="1"/>
  <c r="L1182" i="1"/>
  <c r="K1182" i="1"/>
  <c r="J1182" i="1"/>
  <c r="I1182" i="1"/>
  <c r="H1182" i="1"/>
  <c r="G1182" i="1"/>
  <c r="F1182" i="1"/>
  <c r="E1182" i="1"/>
  <c r="M1181" i="1"/>
  <c r="L1181" i="1"/>
  <c r="K1181" i="1"/>
  <c r="J1181" i="1"/>
  <c r="I1181" i="1"/>
  <c r="H1181" i="1"/>
  <c r="G1181" i="1"/>
  <c r="F1181" i="1"/>
  <c r="E1181" i="1"/>
  <c r="M1180" i="1"/>
  <c r="L1180" i="1"/>
  <c r="K1180" i="1"/>
  <c r="J1180" i="1"/>
  <c r="I1180" i="1"/>
  <c r="H1180" i="1"/>
  <c r="G1180" i="1"/>
  <c r="F1180" i="1"/>
  <c r="E1180" i="1"/>
  <c r="M1179" i="1"/>
  <c r="L1179" i="1"/>
  <c r="K1179" i="1"/>
  <c r="J1179" i="1"/>
  <c r="I1179" i="1"/>
  <c r="H1179" i="1"/>
  <c r="G1179" i="1"/>
  <c r="F1179" i="1"/>
  <c r="E1179" i="1"/>
  <c r="M1178" i="1"/>
  <c r="L1178" i="1"/>
  <c r="K1178" i="1"/>
  <c r="J1178" i="1"/>
  <c r="I1178" i="1"/>
  <c r="H1178" i="1"/>
  <c r="G1178" i="1"/>
  <c r="F1178" i="1"/>
  <c r="E1178" i="1"/>
  <c r="M1177" i="1"/>
  <c r="L1177" i="1"/>
  <c r="K1177" i="1"/>
  <c r="J1177" i="1"/>
  <c r="I1177" i="1"/>
  <c r="H1177" i="1"/>
  <c r="G1177" i="1"/>
  <c r="F1177" i="1"/>
  <c r="E1177" i="1"/>
  <c r="M1176" i="1"/>
  <c r="L1176" i="1"/>
  <c r="K1176" i="1"/>
  <c r="J1176" i="1"/>
  <c r="I1176" i="1"/>
  <c r="H1176" i="1"/>
  <c r="G1176" i="1"/>
  <c r="F1176" i="1"/>
  <c r="E1176" i="1"/>
  <c r="M1175" i="1"/>
  <c r="L1175" i="1"/>
  <c r="K1175" i="1"/>
  <c r="J1175" i="1"/>
  <c r="I1175" i="1"/>
  <c r="H1175" i="1"/>
  <c r="G1175" i="1"/>
  <c r="F1175" i="1"/>
  <c r="E1175" i="1"/>
  <c r="M1174" i="1"/>
  <c r="L1174" i="1"/>
  <c r="K1174" i="1"/>
  <c r="J1174" i="1"/>
  <c r="I1174" i="1"/>
  <c r="H1174" i="1"/>
  <c r="G1174" i="1"/>
  <c r="F1174" i="1"/>
  <c r="E1174" i="1"/>
  <c r="M1173" i="1"/>
  <c r="L1173" i="1"/>
  <c r="K1173" i="1"/>
  <c r="J1173" i="1"/>
  <c r="I1173" i="1"/>
  <c r="H1173" i="1"/>
  <c r="G1173" i="1"/>
  <c r="F1173" i="1"/>
  <c r="E1173" i="1"/>
  <c r="M1172" i="1"/>
  <c r="L1172" i="1"/>
  <c r="K1172" i="1"/>
  <c r="J1172" i="1"/>
  <c r="I1172" i="1"/>
  <c r="H1172" i="1"/>
  <c r="G1172" i="1"/>
  <c r="F1172" i="1"/>
  <c r="E1172" i="1"/>
  <c r="M1171" i="1"/>
  <c r="L1171" i="1"/>
  <c r="K1171" i="1"/>
  <c r="J1171" i="1"/>
  <c r="I1171" i="1"/>
  <c r="H1171" i="1"/>
  <c r="G1171" i="1"/>
  <c r="F1171" i="1"/>
  <c r="E1171" i="1"/>
  <c r="M1170" i="1"/>
  <c r="L1170" i="1"/>
  <c r="K1170" i="1"/>
  <c r="J1170" i="1"/>
  <c r="I1170" i="1"/>
  <c r="H1170" i="1"/>
  <c r="G1170" i="1"/>
  <c r="F1170" i="1"/>
  <c r="E1170" i="1"/>
  <c r="M1169" i="1"/>
  <c r="L1169" i="1"/>
  <c r="K1169" i="1"/>
  <c r="J1169" i="1"/>
  <c r="I1169" i="1"/>
  <c r="H1169" i="1"/>
  <c r="G1169" i="1"/>
  <c r="F1169" i="1"/>
  <c r="E1169" i="1"/>
  <c r="M1168" i="1"/>
  <c r="L1168" i="1"/>
  <c r="K1168" i="1"/>
  <c r="J1168" i="1"/>
  <c r="I1168" i="1"/>
  <c r="H1168" i="1"/>
  <c r="G1168" i="1"/>
  <c r="F1168" i="1"/>
  <c r="E1168" i="1"/>
  <c r="M1167" i="1"/>
  <c r="L1167" i="1"/>
  <c r="K1167" i="1"/>
  <c r="J1167" i="1"/>
  <c r="I1167" i="1"/>
  <c r="H1167" i="1"/>
  <c r="G1167" i="1"/>
  <c r="F1167" i="1"/>
  <c r="E1167" i="1"/>
  <c r="M1166" i="1"/>
  <c r="L1166" i="1"/>
  <c r="K1166" i="1"/>
  <c r="J1166" i="1"/>
  <c r="I1166" i="1"/>
  <c r="H1166" i="1"/>
  <c r="G1166" i="1"/>
  <c r="F1166" i="1"/>
  <c r="E1166" i="1"/>
  <c r="M1165" i="1"/>
  <c r="L1165" i="1"/>
  <c r="K1165" i="1"/>
  <c r="J1165" i="1"/>
  <c r="I1165" i="1"/>
  <c r="H1165" i="1"/>
  <c r="G1165" i="1"/>
  <c r="F1165" i="1"/>
  <c r="E1165" i="1"/>
  <c r="M1164" i="1"/>
  <c r="L1164" i="1"/>
  <c r="K1164" i="1"/>
  <c r="J1164" i="1"/>
  <c r="I1164" i="1"/>
  <c r="H1164" i="1"/>
  <c r="G1164" i="1"/>
  <c r="F1164" i="1"/>
  <c r="E1164" i="1"/>
  <c r="M1163" i="1"/>
  <c r="L1163" i="1"/>
  <c r="K1163" i="1"/>
  <c r="J1163" i="1"/>
  <c r="I1163" i="1"/>
  <c r="H1163" i="1"/>
  <c r="G1163" i="1"/>
  <c r="F1163" i="1"/>
  <c r="E1163" i="1"/>
  <c r="M1162" i="1"/>
  <c r="L1162" i="1"/>
  <c r="K1162" i="1"/>
  <c r="J1162" i="1"/>
  <c r="I1162" i="1"/>
  <c r="H1162" i="1"/>
  <c r="G1162" i="1"/>
  <c r="F1162" i="1"/>
  <c r="E1162" i="1"/>
  <c r="M1161" i="1"/>
  <c r="L1161" i="1"/>
  <c r="K1161" i="1"/>
  <c r="J1161" i="1"/>
  <c r="I1161" i="1"/>
  <c r="H1161" i="1"/>
  <c r="G1161" i="1"/>
  <c r="F1161" i="1"/>
  <c r="E1161" i="1"/>
  <c r="M1160" i="1"/>
  <c r="L1160" i="1"/>
  <c r="K1160" i="1"/>
  <c r="J1160" i="1"/>
  <c r="I1160" i="1"/>
  <c r="H1160" i="1"/>
  <c r="G1160" i="1"/>
  <c r="F1160" i="1"/>
  <c r="E1160" i="1"/>
  <c r="M1159" i="1"/>
  <c r="L1159" i="1"/>
  <c r="K1159" i="1"/>
  <c r="J1159" i="1"/>
  <c r="I1159" i="1"/>
  <c r="H1159" i="1"/>
  <c r="G1159" i="1"/>
  <c r="F1159" i="1"/>
  <c r="E1159" i="1"/>
  <c r="M1158" i="1"/>
  <c r="L1158" i="1"/>
  <c r="K1158" i="1"/>
  <c r="J1158" i="1"/>
  <c r="I1158" i="1"/>
  <c r="H1158" i="1"/>
  <c r="G1158" i="1"/>
  <c r="F1158" i="1"/>
  <c r="E1158" i="1"/>
  <c r="M1157" i="1"/>
  <c r="L1157" i="1"/>
  <c r="K1157" i="1"/>
  <c r="J1157" i="1"/>
  <c r="I1157" i="1"/>
  <c r="H1157" i="1"/>
  <c r="G1157" i="1"/>
  <c r="F1157" i="1"/>
  <c r="E1157" i="1"/>
  <c r="M1156" i="1"/>
  <c r="L1156" i="1"/>
  <c r="K1156" i="1"/>
  <c r="J1156" i="1"/>
  <c r="I1156" i="1"/>
  <c r="H1156" i="1"/>
  <c r="G1156" i="1"/>
  <c r="F1156" i="1"/>
  <c r="E1156" i="1"/>
  <c r="M1155" i="1"/>
  <c r="L1155" i="1"/>
  <c r="K1155" i="1"/>
  <c r="J1155" i="1"/>
  <c r="I1155" i="1"/>
  <c r="H1155" i="1"/>
  <c r="G1155" i="1"/>
  <c r="F1155" i="1"/>
  <c r="E1155" i="1"/>
  <c r="M1154" i="1"/>
  <c r="L1154" i="1"/>
  <c r="K1154" i="1"/>
  <c r="J1154" i="1"/>
  <c r="I1154" i="1"/>
  <c r="H1154" i="1"/>
  <c r="G1154" i="1"/>
  <c r="F1154" i="1"/>
  <c r="E1154" i="1"/>
  <c r="M1153" i="1"/>
  <c r="L1153" i="1"/>
  <c r="K1153" i="1"/>
  <c r="J1153" i="1"/>
  <c r="I1153" i="1"/>
  <c r="H1153" i="1"/>
  <c r="G1153" i="1"/>
  <c r="F1153" i="1"/>
  <c r="E1153" i="1"/>
  <c r="M1152" i="1"/>
  <c r="L1152" i="1"/>
  <c r="K1152" i="1"/>
  <c r="J1152" i="1"/>
  <c r="I1152" i="1"/>
  <c r="H1152" i="1"/>
  <c r="G1152" i="1"/>
  <c r="F1152" i="1"/>
  <c r="E1152" i="1"/>
  <c r="M1151" i="1"/>
  <c r="L1151" i="1"/>
  <c r="K1151" i="1"/>
  <c r="J1151" i="1"/>
  <c r="I1151" i="1"/>
  <c r="H1151" i="1"/>
  <c r="G1151" i="1"/>
  <c r="F1151" i="1"/>
  <c r="E1151" i="1"/>
  <c r="M1150" i="1"/>
  <c r="L1150" i="1"/>
  <c r="K1150" i="1"/>
  <c r="J1150" i="1"/>
  <c r="I1150" i="1"/>
  <c r="H1150" i="1"/>
  <c r="G1150" i="1"/>
  <c r="F1150" i="1"/>
  <c r="E1150" i="1"/>
  <c r="M1149" i="1"/>
  <c r="L1149" i="1"/>
  <c r="K1149" i="1"/>
  <c r="J1149" i="1"/>
  <c r="I1149" i="1"/>
  <c r="H1149" i="1"/>
  <c r="G1149" i="1"/>
  <c r="F1149" i="1"/>
  <c r="E1149" i="1"/>
  <c r="M1148" i="1"/>
  <c r="L1148" i="1"/>
  <c r="K1148" i="1"/>
  <c r="J1148" i="1"/>
  <c r="I1148" i="1"/>
  <c r="H1148" i="1"/>
  <c r="G1148" i="1"/>
  <c r="F1148" i="1"/>
  <c r="E1148" i="1"/>
  <c r="M1147" i="1"/>
  <c r="L1147" i="1"/>
  <c r="K1147" i="1"/>
  <c r="J1147" i="1"/>
  <c r="I1147" i="1"/>
  <c r="H1147" i="1"/>
  <c r="G1147" i="1"/>
  <c r="F1147" i="1"/>
  <c r="E1147" i="1"/>
  <c r="M1146" i="1"/>
  <c r="L1146" i="1"/>
  <c r="K1146" i="1"/>
  <c r="J1146" i="1"/>
  <c r="I1146" i="1"/>
  <c r="H1146" i="1"/>
  <c r="G1146" i="1"/>
  <c r="F1146" i="1"/>
  <c r="E1146" i="1"/>
  <c r="M1145" i="1"/>
  <c r="L1145" i="1"/>
  <c r="K1145" i="1"/>
  <c r="J1145" i="1"/>
  <c r="I1145" i="1"/>
  <c r="H1145" i="1"/>
  <c r="G1145" i="1"/>
  <c r="F1145" i="1"/>
  <c r="E1145" i="1"/>
  <c r="M1144" i="1"/>
  <c r="L1144" i="1"/>
  <c r="K1144" i="1"/>
  <c r="J1144" i="1"/>
  <c r="I1144" i="1"/>
  <c r="H1144" i="1"/>
  <c r="G1144" i="1"/>
  <c r="F1144" i="1"/>
  <c r="E1144" i="1"/>
  <c r="M1143" i="1"/>
  <c r="L1143" i="1"/>
  <c r="K1143" i="1"/>
  <c r="J1143" i="1"/>
  <c r="I1143" i="1"/>
  <c r="H1143" i="1"/>
  <c r="G1143" i="1"/>
  <c r="F1143" i="1"/>
  <c r="E1143" i="1"/>
  <c r="M1142" i="1"/>
  <c r="L1142" i="1"/>
  <c r="K1142" i="1"/>
  <c r="J1142" i="1"/>
  <c r="I1142" i="1"/>
  <c r="H1142" i="1"/>
  <c r="G1142" i="1"/>
  <c r="F1142" i="1"/>
  <c r="E1142" i="1"/>
  <c r="M1141" i="1"/>
  <c r="L1141" i="1"/>
  <c r="K1141" i="1"/>
  <c r="J1141" i="1"/>
  <c r="I1141" i="1"/>
  <c r="H1141" i="1"/>
  <c r="G1141" i="1"/>
  <c r="F1141" i="1"/>
  <c r="E1141" i="1"/>
  <c r="M1140" i="1"/>
  <c r="L1140" i="1"/>
  <c r="K1140" i="1"/>
  <c r="J1140" i="1"/>
  <c r="I1140" i="1"/>
  <c r="H1140" i="1"/>
  <c r="G1140" i="1"/>
  <c r="F1140" i="1"/>
  <c r="E1140" i="1"/>
  <c r="M1139" i="1"/>
  <c r="L1139" i="1"/>
  <c r="K1139" i="1"/>
  <c r="J1139" i="1"/>
  <c r="I1139" i="1"/>
  <c r="H1139" i="1"/>
  <c r="G1139" i="1"/>
  <c r="F1139" i="1"/>
  <c r="E1139" i="1"/>
  <c r="M1138" i="1"/>
  <c r="L1138" i="1"/>
  <c r="K1138" i="1"/>
  <c r="J1138" i="1"/>
  <c r="I1138" i="1"/>
  <c r="H1138" i="1"/>
  <c r="G1138" i="1"/>
  <c r="F1138" i="1"/>
  <c r="E1138" i="1"/>
  <c r="M1137" i="1"/>
  <c r="L1137" i="1"/>
  <c r="K1137" i="1"/>
  <c r="J1137" i="1"/>
  <c r="I1137" i="1"/>
  <c r="H1137" i="1"/>
  <c r="G1137" i="1"/>
  <c r="F1137" i="1"/>
  <c r="E1137" i="1"/>
  <c r="M1136" i="1"/>
  <c r="L1136" i="1"/>
  <c r="K1136" i="1"/>
  <c r="J1136" i="1"/>
  <c r="I1136" i="1"/>
  <c r="H1136" i="1"/>
  <c r="G1136" i="1"/>
  <c r="F1136" i="1"/>
  <c r="E1136" i="1"/>
  <c r="M1135" i="1"/>
  <c r="L1135" i="1"/>
  <c r="K1135" i="1"/>
  <c r="J1135" i="1"/>
  <c r="I1135" i="1"/>
  <c r="H1135" i="1"/>
  <c r="G1135" i="1"/>
  <c r="F1135" i="1"/>
  <c r="E1135" i="1"/>
  <c r="M1134" i="1"/>
  <c r="L1134" i="1"/>
  <c r="K1134" i="1"/>
  <c r="J1134" i="1"/>
  <c r="I1134" i="1"/>
  <c r="H1134" i="1"/>
  <c r="G1134" i="1"/>
  <c r="F1134" i="1"/>
  <c r="E1134" i="1"/>
  <c r="M1133" i="1"/>
  <c r="L1133" i="1"/>
  <c r="K1133" i="1"/>
  <c r="J1133" i="1"/>
  <c r="I1133" i="1"/>
  <c r="H1133" i="1"/>
  <c r="G1133" i="1"/>
  <c r="F1133" i="1"/>
  <c r="E1133" i="1"/>
  <c r="M1132" i="1"/>
  <c r="L1132" i="1"/>
  <c r="K1132" i="1"/>
  <c r="J1132" i="1"/>
  <c r="I1132" i="1"/>
  <c r="H1132" i="1"/>
  <c r="G1132" i="1"/>
  <c r="F1132" i="1"/>
  <c r="E1132" i="1"/>
  <c r="M1131" i="1"/>
  <c r="L1131" i="1"/>
  <c r="K1131" i="1"/>
  <c r="J1131" i="1"/>
  <c r="I1131" i="1"/>
  <c r="H1131" i="1"/>
  <c r="G1131" i="1"/>
  <c r="F1131" i="1"/>
  <c r="E1131" i="1"/>
  <c r="M1130" i="1"/>
  <c r="L1130" i="1"/>
  <c r="K1130" i="1"/>
  <c r="J1130" i="1"/>
  <c r="I1130" i="1"/>
  <c r="H1130" i="1"/>
  <c r="G1130" i="1"/>
  <c r="F1130" i="1"/>
  <c r="E1130" i="1"/>
  <c r="M1129" i="1"/>
  <c r="L1129" i="1"/>
  <c r="K1129" i="1"/>
  <c r="J1129" i="1"/>
  <c r="I1129" i="1"/>
  <c r="H1129" i="1"/>
  <c r="G1129" i="1"/>
  <c r="F1129" i="1"/>
  <c r="E1129" i="1"/>
  <c r="M1128" i="1"/>
  <c r="L1128" i="1"/>
  <c r="K1128" i="1"/>
  <c r="J1128" i="1"/>
  <c r="I1128" i="1"/>
  <c r="H1128" i="1"/>
  <c r="G1128" i="1"/>
  <c r="F1128" i="1"/>
  <c r="E1128" i="1"/>
  <c r="M1127" i="1"/>
  <c r="L1127" i="1"/>
  <c r="K1127" i="1"/>
  <c r="J1127" i="1"/>
  <c r="I1127" i="1"/>
  <c r="H1127" i="1"/>
  <c r="G1127" i="1"/>
  <c r="F1127" i="1"/>
  <c r="E1127" i="1"/>
  <c r="M1126" i="1"/>
  <c r="L1126" i="1"/>
  <c r="K1126" i="1"/>
  <c r="J1126" i="1"/>
  <c r="I1126" i="1"/>
  <c r="H1126" i="1"/>
  <c r="G1126" i="1"/>
  <c r="F1126" i="1"/>
  <c r="E1126" i="1"/>
  <c r="M1125" i="1"/>
  <c r="L1125" i="1"/>
  <c r="K1125" i="1"/>
  <c r="J1125" i="1"/>
  <c r="I1125" i="1"/>
  <c r="H1125" i="1"/>
  <c r="G1125" i="1"/>
  <c r="F1125" i="1"/>
  <c r="E1125" i="1"/>
  <c r="M1124" i="1"/>
  <c r="L1124" i="1"/>
  <c r="K1124" i="1"/>
  <c r="J1124" i="1"/>
  <c r="I1124" i="1"/>
  <c r="H1124" i="1"/>
  <c r="G1124" i="1"/>
  <c r="F1124" i="1"/>
  <c r="E1124" i="1"/>
  <c r="M1123" i="1"/>
  <c r="L1123" i="1"/>
  <c r="K1123" i="1"/>
  <c r="J1123" i="1"/>
  <c r="I1123" i="1"/>
  <c r="H1123" i="1"/>
  <c r="G1123" i="1"/>
  <c r="F1123" i="1"/>
  <c r="E1123" i="1"/>
  <c r="M1122" i="1"/>
  <c r="L1122" i="1"/>
  <c r="K1122" i="1"/>
  <c r="J1122" i="1"/>
  <c r="I1122" i="1"/>
  <c r="H1122" i="1"/>
  <c r="G1122" i="1"/>
  <c r="F1122" i="1"/>
  <c r="E1122" i="1"/>
  <c r="M1121" i="1"/>
  <c r="L1121" i="1"/>
  <c r="K1121" i="1"/>
  <c r="J1121" i="1"/>
  <c r="I1121" i="1"/>
  <c r="H1121" i="1"/>
  <c r="G1121" i="1"/>
  <c r="F1121" i="1"/>
  <c r="E1121" i="1"/>
  <c r="M1120" i="1"/>
  <c r="L1120" i="1"/>
  <c r="K1120" i="1"/>
  <c r="J1120" i="1"/>
  <c r="I1120" i="1"/>
  <c r="H1120" i="1"/>
  <c r="G1120" i="1"/>
  <c r="F1120" i="1"/>
  <c r="E1120" i="1"/>
  <c r="M1119" i="1"/>
  <c r="L1119" i="1"/>
  <c r="K1119" i="1"/>
  <c r="J1119" i="1"/>
  <c r="I1119" i="1"/>
  <c r="H1119" i="1"/>
  <c r="G1119" i="1"/>
  <c r="F1119" i="1"/>
  <c r="E1119" i="1"/>
  <c r="M1118" i="1"/>
  <c r="L1118" i="1"/>
  <c r="K1118" i="1"/>
  <c r="J1118" i="1"/>
  <c r="I1118" i="1"/>
  <c r="H1118" i="1"/>
  <c r="G1118" i="1"/>
  <c r="F1118" i="1"/>
  <c r="E1118" i="1"/>
  <c r="M1117" i="1"/>
  <c r="L1117" i="1"/>
  <c r="K1117" i="1"/>
  <c r="J1117" i="1"/>
  <c r="I1117" i="1"/>
  <c r="H1117" i="1"/>
  <c r="G1117" i="1"/>
  <c r="F1117" i="1"/>
  <c r="E1117" i="1"/>
  <c r="M1116" i="1"/>
  <c r="L1116" i="1"/>
  <c r="K1116" i="1"/>
  <c r="J1116" i="1"/>
  <c r="I1116" i="1"/>
  <c r="H1116" i="1"/>
  <c r="G1116" i="1"/>
  <c r="F1116" i="1"/>
  <c r="E1116" i="1"/>
  <c r="M1115" i="1"/>
  <c r="L1115" i="1"/>
  <c r="K1115" i="1"/>
  <c r="J1115" i="1"/>
  <c r="I1115" i="1"/>
  <c r="H1115" i="1"/>
  <c r="G1115" i="1"/>
  <c r="F1115" i="1"/>
  <c r="E1115" i="1"/>
  <c r="M1114" i="1"/>
  <c r="L1114" i="1"/>
  <c r="K1114" i="1"/>
  <c r="J1114" i="1"/>
  <c r="I1114" i="1"/>
  <c r="H1114" i="1"/>
  <c r="G1114" i="1"/>
  <c r="F1114" i="1"/>
  <c r="E1114" i="1"/>
  <c r="M1113" i="1"/>
  <c r="L1113" i="1"/>
  <c r="K1113" i="1"/>
  <c r="J1113" i="1"/>
  <c r="I1113" i="1"/>
  <c r="H1113" i="1"/>
  <c r="G1113" i="1"/>
  <c r="F1113" i="1"/>
  <c r="E1113" i="1"/>
  <c r="M1112" i="1"/>
  <c r="L1112" i="1"/>
  <c r="K1112" i="1"/>
  <c r="J1112" i="1"/>
  <c r="I1112" i="1"/>
  <c r="H1112" i="1"/>
  <c r="G1112" i="1"/>
  <c r="F1112" i="1"/>
  <c r="E1112" i="1"/>
  <c r="M1111" i="1"/>
  <c r="L1111" i="1"/>
  <c r="K1111" i="1"/>
  <c r="J1111" i="1"/>
  <c r="I1111" i="1"/>
  <c r="H1111" i="1"/>
  <c r="G1111" i="1"/>
  <c r="F1111" i="1"/>
  <c r="E1111" i="1"/>
  <c r="M1110" i="1"/>
  <c r="L1110" i="1"/>
  <c r="K1110" i="1"/>
  <c r="J1110" i="1"/>
  <c r="I1110" i="1"/>
  <c r="H1110" i="1"/>
  <c r="G1110" i="1"/>
  <c r="F1110" i="1"/>
  <c r="E1110" i="1"/>
  <c r="M1109" i="1"/>
  <c r="L1109" i="1"/>
  <c r="K1109" i="1"/>
  <c r="J1109" i="1"/>
  <c r="I1109" i="1"/>
  <c r="H1109" i="1"/>
  <c r="G1109" i="1"/>
  <c r="F1109" i="1"/>
  <c r="E1109" i="1"/>
  <c r="M1108" i="1"/>
  <c r="L1108" i="1"/>
  <c r="K1108" i="1"/>
  <c r="J1108" i="1"/>
  <c r="I1108" i="1"/>
  <c r="H1108" i="1"/>
  <c r="G1108" i="1"/>
  <c r="F1108" i="1"/>
  <c r="E1108" i="1"/>
  <c r="M1107" i="1"/>
  <c r="L1107" i="1"/>
  <c r="K1107" i="1"/>
  <c r="J1107" i="1"/>
  <c r="I1107" i="1"/>
  <c r="H1107" i="1"/>
  <c r="G1107" i="1"/>
  <c r="F1107" i="1"/>
  <c r="E1107" i="1"/>
  <c r="M1106" i="1"/>
  <c r="L1106" i="1"/>
  <c r="K1106" i="1"/>
  <c r="J1106" i="1"/>
  <c r="I1106" i="1"/>
  <c r="H1106" i="1"/>
  <c r="G1106" i="1"/>
  <c r="F1106" i="1"/>
  <c r="E1106" i="1"/>
  <c r="M1105" i="1"/>
  <c r="L1105" i="1"/>
  <c r="K1105" i="1"/>
  <c r="J1105" i="1"/>
  <c r="I1105" i="1"/>
  <c r="H1105" i="1"/>
  <c r="G1105" i="1"/>
  <c r="F1105" i="1"/>
  <c r="E1105" i="1"/>
  <c r="M1104" i="1"/>
  <c r="L1104" i="1"/>
  <c r="K1104" i="1"/>
  <c r="J1104" i="1"/>
  <c r="I1104" i="1"/>
  <c r="H1104" i="1"/>
  <c r="G1104" i="1"/>
  <c r="F1104" i="1"/>
  <c r="E1104" i="1"/>
  <c r="M1103" i="1"/>
  <c r="L1103" i="1"/>
  <c r="K1103" i="1"/>
  <c r="J1103" i="1"/>
  <c r="I1103" i="1"/>
  <c r="H1103" i="1"/>
  <c r="G1103" i="1"/>
  <c r="F1103" i="1"/>
  <c r="E1103" i="1"/>
  <c r="M1102" i="1"/>
  <c r="L1102" i="1"/>
  <c r="K1102" i="1"/>
  <c r="J1102" i="1"/>
  <c r="I1102" i="1"/>
  <c r="H1102" i="1"/>
  <c r="G1102" i="1"/>
  <c r="F1102" i="1"/>
  <c r="E1102" i="1"/>
  <c r="M1101" i="1"/>
  <c r="L1101" i="1"/>
  <c r="K1101" i="1"/>
  <c r="J1101" i="1"/>
  <c r="I1101" i="1"/>
  <c r="H1101" i="1"/>
  <c r="G1101" i="1"/>
  <c r="F1101" i="1"/>
  <c r="E1101" i="1"/>
  <c r="M1100" i="1"/>
  <c r="L1100" i="1"/>
  <c r="K1100" i="1"/>
  <c r="J1100" i="1"/>
  <c r="I1100" i="1"/>
  <c r="H1100" i="1"/>
  <c r="G1100" i="1"/>
  <c r="F1100" i="1"/>
  <c r="E1100" i="1"/>
  <c r="M1099" i="1"/>
  <c r="L1099" i="1"/>
  <c r="K1099" i="1"/>
  <c r="J1099" i="1"/>
  <c r="I1099" i="1"/>
  <c r="H1099" i="1"/>
  <c r="G1099" i="1"/>
  <c r="F1099" i="1"/>
  <c r="E1099" i="1"/>
  <c r="M1098" i="1"/>
  <c r="L1098" i="1"/>
  <c r="K1098" i="1"/>
  <c r="J1098" i="1"/>
  <c r="I1098" i="1"/>
  <c r="H1098" i="1"/>
  <c r="G1098" i="1"/>
  <c r="F1098" i="1"/>
  <c r="E1098" i="1"/>
  <c r="M1097" i="1"/>
  <c r="L1097" i="1"/>
  <c r="K1097" i="1"/>
  <c r="J1097" i="1"/>
  <c r="I1097" i="1"/>
  <c r="H1097" i="1"/>
  <c r="G1097" i="1"/>
  <c r="F1097" i="1"/>
  <c r="E1097" i="1"/>
  <c r="M1096" i="1"/>
  <c r="L1096" i="1"/>
  <c r="K1096" i="1"/>
  <c r="J1096" i="1"/>
  <c r="I1096" i="1"/>
  <c r="H1096" i="1"/>
  <c r="G1096" i="1"/>
  <c r="F1096" i="1"/>
  <c r="E1096" i="1"/>
  <c r="M1095" i="1"/>
  <c r="L1095" i="1"/>
  <c r="K1095" i="1"/>
  <c r="J1095" i="1"/>
  <c r="I1095" i="1"/>
  <c r="H1095" i="1"/>
  <c r="G1095" i="1"/>
  <c r="F1095" i="1"/>
  <c r="E1095" i="1"/>
  <c r="M1094" i="1"/>
  <c r="L1094" i="1"/>
  <c r="K1094" i="1"/>
  <c r="J1094" i="1"/>
  <c r="I1094" i="1"/>
  <c r="H1094" i="1"/>
  <c r="G1094" i="1"/>
  <c r="F1094" i="1"/>
  <c r="E1094" i="1"/>
  <c r="M1093" i="1"/>
  <c r="L1093" i="1"/>
  <c r="K1093" i="1"/>
  <c r="J1093" i="1"/>
  <c r="I1093" i="1"/>
  <c r="H1093" i="1"/>
  <c r="G1093" i="1"/>
  <c r="F1093" i="1"/>
  <c r="E1093" i="1"/>
  <c r="M1092" i="1"/>
  <c r="L1092" i="1"/>
  <c r="K1092" i="1"/>
  <c r="J1092" i="1"/>
  <c r="I1092" i="1"/>
  <c r="H1092" i="1"/>
  <c r="G1092" i="1"/>
  <c r="F1092" i="1"/>
  <c r="E1092" i="1"/>
  <c r="M1091" i="1"/>
  <c r="L1091" i="1"/>
  <c r="K1091" i="1"/>
  <c r="J1091" i="1"/>
  <c r="I1091" i="1"/>
  <c r="H1091" i="1"/>
  <c r="G1091" i="1"/>
  <c r="F1091" i="1"/>
  <c r="E1091" i="1"/>
  <c r="M1090" i="1"/>
  <c r="L1090" i="1"/>
  <c r="K1090" i="1"/>
  <c r="J1090" i="1"/>
  <c r="I1090" i="1"/>
  <c r="H1090" i="1"/>
  <c r="G1090" i="1"/>
  <c r="F1090" i="1"/>
  <c r="E1090" i="1"/>
  <c r="M1089" i="1"/>
  <c r="L1089" i="1"/>
  <c r="K1089" i="1"/>
  <c r="J1089" i="1"/>
  <c r="I1089" i="1"/>
  <c r="H1089" i="1"/>
  <c r="G1089" i="1"/>
  <c r="F1089" i="1"/>
  <c r="E1089" i="1"/>
  <c r="M1088" i="1"/>
  <c r="L1088" i="1"/>
  <c r="K1088" i="1"/>
  <c r="J1088" i="1"/>
  <c r="I1088" i="1"/>
  <c r="H1088" i="1"/>
  <c r="G1088" i="1"/>
  <c r="F1088" i="1"/>
  <c r="E1088" i="1"/>
  <c r="M1087" i="1"/>
  <c r="L1087" i="1"/>
  <c r="K1087" i="1"/>
  <c r="J1087" i="1"/>
  <c r="I1087" i="1"/>
  <c r="H1087" i="1"/>
  <c r="G1087" i="1"/>
  <c r="F1087" i="1"/>
  <c r="E1087" i="1"/>
  <c r="M1086" i="1"/>
  <c r="L1086" i="1"/>
  <c r="K1086" i="1"/>
  <c r="J1086" i="1"/>
  <c r="I1086" i="1"/>
  <c r="H1086" i="1"/>
  <c r="G1086" i="1"/>
  <c r="F1086" i="1"/>
  <c r="E1086" i="1"/>
  <c r="M1085" i="1"/>
  <c r="L1085" i="1"/>
  <c r="K1085" i="1"/>
  <c r="J1085" i="1"/>
  <c r="I1085" i="1"/>
  <c r="H1085" i="1"/>
  <c r="G1085" i="1"/>
  <c r="F1085" i="1"/>
  <c r="E1085" i="1"/>
  <c r="M1084" i="1"/>
  <c r="L1084" i="1"/>
  <c r="K1084" i="1"/>
  <c r="J1084" i="1"/>
  <c r="I1084" i="1"/>
  <c r="H1084" i="1"/>
  <c r="G1084" i="1"/>
  <c r="F1084" i="1"/>
  <c r="E1084" i="1"/>
  <c r="M1083" i="1"/>
  <c r="L1083" i="1"/>
  <c r="K1083" i="1"/>
  <c r="J1083" i="1"/>
  <c r="I1083" i="1"/>
  <c r="H1083" i="1"/>
  <c r="G1083" i="1"/>
  <c r="F1083" i="1"/>
  <c r="E1083" i="1"/>
  <c r="M1082" i="1"/>
  <c r="L1082" i="1"/>
  <c r="K1082" i="1"/>
  <c r="J1082" i="1"/>
  <c r="I1082" i="1"/>
  <c r="H1082" i="1"/>
  <c r="G1082" i="1"/>
  <c r="F1082" i="1"/>
  <c r="E1082" i="1"/>
  <c r="M1081" i="1"/>
  <c r="L1081" i="1"/>
  <c r="K1081" i="1"/>
  <c r="J1081" i="1"/>
  <c r="I1081" i="1"/>
  <c r="H1081" i="1"/>
  <c r="G1081" i="1"/>
  <c r="F1081" i="1"/>
  <c r="E1081" i="1"/>
  <c r="M1080" i="1"/>
  <c r="L1080" i="1"/>
  <c r="K1080" i="1"/>
  <c r="J1080" i="1"/>
  <c r="I1080" i="1"/>
  <c r="H1080" i="1"/>
  <c r="G1080" i="1"/>
  <c r="F1080" i="1"/>
  <c r="E1080" i="1"/>
  <c r="M1079" i="1"/>
  <c r="L1079" i="1"/>
  <c r="K1079" i="1"/>
  <c r="J1079" i="1"/>
  <c r="I1079" i="1"/>
  <c r="H1079" i="1"/>
  <c r="G1079" i="1"/>
  <c r="F1079" i="1"/>
  <c r="E1079" i="1"/>
  <c r="M1078" i="1"/>
  <c r="L1078" i="1"/>
  <c r="K1078" i="1"/>
  <c r="J1078" i="1"/>
  <c r="I1078" i="1"/>
  <c r="H1078" i="1"/>
  <c r="G1078" i="1"/>
  <c r="F1078" i="1"/>
  <c r="E1078" i="1"/>
  <c r="M1077" i="1"/>
  <c r="L1077" i="1"/>
  <c r="K1077" i="1"/>
  <c r="J1077" i="1"/>
  <c r="I1077" i="1"/>
  <c r="H1077" i="1"/>
  <c r="G1077" i="1"/>
  <c r="F1077" i="1"/>
  <c r="E1077" i="1"/>
  <c r="M1076" i="1"/>
  <c r="L1076" i="1"/>
  <c r="K1076" i="1"/>
  <c r="J1076" i="1"/>
  <c r="I1076" i="1"/>
  <c r="H1076" i="1"/>
  <c r="G1076" i="1"/>
  <c r="F1076" i="1"/>
  <c r="E1076" i="1"/>
  <c r="M1075" i="1"/>
  <c r="L1075" i="1"/>
  <c r="K1075" i="1"/>
  <c r="J1075" i="1"/>
  <c r="I1075" i="1"/>
  <c r="H1075" i="1"/>
  <c r="G1075" i="1"/>
  <c r="F1075" i="1"/>
  <c r="E1075" i="1"/>
  <c r="M1074" i="1"/>
  <c r="L1074" i="1"/>
  <c r="K1074" i="1"/>
  <c r="J1074" i="1"/>
  <c r="I1074" i="1"/>
  <c r="H1074" i="1"/>
  <c r="G1074" i="1"/>
  <c r="F1074" i="1"/>
  <c r="E1074" i="1"/>
  <c r="M1073" i="1"/>
  <c r="L1073" i="1"/>
  <c r="K1073" i="1"/>
  <c r="J1073" i="1"/>
  <c r="I1073" i="1"/>
  <c r="H1073" i="1"/>
  <c r="G1073" i="1"/>
  <c r="F1073" i="1"/>
  <c r="E1073" i="1"/>
  <c r="M1072" i="1"/>
  <c r="L1072" i="1"/>
  <c r="K1072" i="1"/>
  <c r="J1072" i="1"/>
  <c r="I1072" i="1"/>
  <c r="H1072" i="1"/>
  <c r="G1072" i="1"/>
  <c r="F1072" i="1"/>
  <c r="E1072" i="1"/>
  <c r="M1071" i="1"/>
  <c r="L1071" i="1"/>
  <c r="K1071" i="1"/>
  <c r="J1071" i="1"/>
  <c r="I1071" i="1"/>
  <c r="H1071" i="1"/>
  <c r="G1071" i="1"/>
  <c r="F1071" i="1"/>
  <c r="E1071" i="1"/>
  <c r="M1070" i="1"/>
  <c r="L1070" i="1"/>
  <c r="K1070" i="1"/>
  <c r="J1070" i="1"/>
  <c r="I1070" i="1"/>
  <c r="H1070" i="1"/>
  <c r="G1070" i="1"/>
  <c r="F1070" i="1"/>
  <c r="E1070" i="1"/>
  <c r="M1069" i="1"/>
  <c r="L1069" i="1"/>
  <c r="K1069" i="1"/>
  <c r="J1069" i="1"/>
  <c r="I1069" i="1"/>
  <c r="H1069" i="1"/>
  <c r="G1069" i="1"/>
  <c r="F1069" i="1"/>
  <c r="E1069" i="1"/>
  <c r="M1068" i="1"/>
  <c r="L1068" i="1"/>
  <c r="K1068" i="1"/>
  <c r="J1068" i="1"/>
  <c r="I1068" i="1"/>
  <c r="H1068" i="1"/>
  <c r="G1068" i="1"/>
  <c r="F1068" i="1"/>
  <c r="E1068" i="1"/>
  <c r="M1067" i="1"/>
  <c r="L1067" i="1"/>
  <c r="K1067" i="1"/>
  <c r="J1067" i="1"/>
  <c r="I1067" i="1"/>
  <c r="H1067" i="1"/>
  <c r="G1067" i="1"/>
  <c r="F1067" i="1"/>
  <c r="E1067" i="1"/>
  <c r="M1066" i="1"/>
  <c r="L1066" i="1"/>
  <c r="K1066" i="1"/>
  <c r="J1066" i="1"/>
  <c r="I1066" i="1"/>
  <c r="H1066" i="1"/>
  <c r="G1066" i="1"/>
  <c r="F1066" i="1"/>
  <c r="E1066" i="1"/>
  <c r="M1065" i="1"/>
  <c r="L1065" i="1"/>
  <c r="K1065" i="1"/>
  <c r="J1065" i="1"/>
  <c r="I1065" i="1"/>
  <c r="H1065" i="1"/>
  <c r="G1065" i="1"/>
  <c r="F1065" i="1"/>
  <c r="E1065" i="1"/>
  <c r="M1064" i="1"/>
  <c r="L1064" i="1"/>
  <c r="K1064" i="1"/>
  <c r="J1064" i="1"/>
  <c r="I1064" i="1"/>
  <c r="H1064" i="1"/>
  <c r="G1064" i="1"/>
  <c r="F1064" i="1"/>
  <c r="E1064" i="1"/>
  <c r="M1063" i="1"/>
  <c r="L1063" i="1"/>
  <c r="K1063" i="1"/>
  <c r="J1063" i="1"/>
  <c r="I1063" i="1"/>
  <c r="H1063" i="1"/>
  <c r="G1063" i="1"/>
  <c r="F1063" i="1"/>
  <c r="E1063" i="1"/>
  <c r="M1062" i="1"/>
  <c r="L1062" i="1"/>
  <c r="K1062" i="1"/>
  <c r="J1062" i="1"/>
  <c r="I1062" i="1"/>
  <c r="H1062" i="1"/>
  <c r="G1062" i="1"/>
  <c r="F1062" i="1"/>
  <c r="E1062" i="1"/>
  <c r="M1061" i="1"/>
  <c r="L1061" i="1"/>
  <c r="K1061" i="1"/>
  <c r="J1061" i="1"/>
  <c r="I1061" i="1"/>
  <c r="H1061" i="1"/>
  <c r="G1061" i="1"/>
  <c r="F1061" i="1"/>
  <c r="E1061" i="1"/>
  <c r="M1060" i="1"/>
  <c r="L1060" i="1"/>
  <c r="K1060" i="1"/>
  <c r="J1060" i="1"/>
  <c r="I1060" i="1"/>
  <c r="H1060" i="1"/>
  <c r="G1060" i="1"/>
  <c r="F1060" i="1"/>
  <c r="E1060" i="1"/>
  <c r="M1059" i="1"/>
  <c r="L1059" i="1"/>
  <c r="K1059" i="1"/>
  <c r="J1059" i="1"/>
  <c r="I1059" i="1"/>
  <c r="H1059" i="1"/>
  <c r="G1059" i="1"/>
  <c r="F1059" i="1"/>
  <c r="E1059" i="1"/>
  <c r="M1058" i="1"/>
  <c r="L1058" i="1"/>
  <c r="K1058" i="1"/>
  <c r="J1058" i="1"/>
  <c r="I1058" i="1"/>
  <c r="H1058" i="1"/>
  <c r="G1058" i="1"/>
  <c r="F1058" i="1"/>
  <c r="E1058" i="1"/>
  <c r="M1057" i="1"/>
  <c r="L1057" i="1"/>
  <c r="K1057" i="1"/>
  <c r="J1057" i="1"/>
  <c r="I1057" i="1"/>
  <c r="H1057" i="1"/>
  <c r="G1057" i="1"/>
  <c r="F1057" i="1"/>
  <c r="E1057" i="1"/>
  <c r="M1056" i="1"/>
  <c r="L1056" i="1"/>
  <c r="K1056" i="1"/>
  <c r="J1056" i="1"/>
  <c r="I1056" i="1"/>
  <c r="H1056" i="1"/>
  <c r="G1056" i="1"/>
  <c r="F1056" i="1"/>
  <c r="E1056" i="1"/>
  <c r="M1055" i="1"/>
  <c r="L1055" i="1"/>
  <c r="K1055" i="1"/>
  <c r="J1055" i="1"/>
  <c r="I1055" i="1"/>
  <c r="H1055" i="1"/>
  <c r="G1055" i="1"/>
  <c r="F1055" i="1"/>
  <c r="E1055" i="1"/>
  <c r="M1054" i="1"/>
  <c r="L1054" i="1"/>
  <c r="K1054" i="1"/>
  <c r="J1054" i="1"/>
  <c r="I1054" i="1"/>
  <c r="H1054" i="1"/>
  <c r="G1054" i="1"/>
  <c r="F1054" i="1"/>
  <c r="E1054" i="1"/>
  <c r="M1053" i="1"/>
  <c r="L1053" i="1"/>
  <c r="K1053" i="1"/>
  <c r="J1053" i="1"/>
  <c r="I1053" i="1"/>
  <c r="H1053" i="1"/>
  <c r="G1053" i="1"/>
  <c r="F1053" i="1"/>
  <c r="E1053" i="1"/>
  <c r="M1052" i="1"/>
  <c r="L1052" i="1"/>
  <c r="K1052" i="1"/>
  <c r="J1052" i="1"/>
  <c r="I1052" i="1"/>
  <c r="H1052" i="1"/>
  <c r="G1052" i="1"/>
  <c r="F1052" i="1"/>
  <c r="E1052" i="1"/>
  <c r="M1051" i="1"/>
  <c r="L1051" i="1"/>
  <c r="K1051" i="1"/>
  <c r="J1051" i="1"/>
  <c r="I1051" i="1"/>
  <c r="H1051" i="1"/>
  <c r="G1051" i="1"/>
  <c r="F1051" i="1"/>
  <c r="E1051" i="1"/>
  <c r="M1050" i="1"/>
  <c r="L1050" i="1"/>
  <c r="K1050" i="1"/>
  <c r="J1050" i="1"/>
  <c r="I1050" i="1"/>
  <c r="H1050" i="1"/>
  <c r="G1050" i="1"/>
  <c r="F1050" i="1"/>
  <c r="E1050" i="1"/>
  <c r="M1049" i="1"/>
  <c r="L1049" i="1"/>
  <c r="K1049" i="1"/>
  <c r="J1049" i="1"/>
  <c r="I1049" i="1"/>
  <c r="H1049" i="1"/>
  <c r="G1049" i="1"/>
  <c r="F1049" i="1"/>
  <c r="E1049" i="1"/>
  <c r="M1048" i="1"/>
  <c r="L1048" i="1"/>
  <c r="K1048" i="1"/>
  <c r="J1048" i="1"/>
  <c r="I1048" i="1"/>
  <c r="H1048" i="1"/>
  <c r="G1048" i="1"/>
  <c r="F1048" i="1"/>
  <c r="E1048" i="1"/>
  <c r="M1047" i="1"/>
  <c r="L1047" i="1"/>
  <c r="K1047" i="1"/>
  <c r="J1047" i="1"/>
  <c r="I1047" i="1"/>
  <c r="H1047" i="1"/>
  <c r="G1047" i="1"/>
  <c r="F1047" i="1"/>
  <c r="E1047" i="1"/>
  <c r="M1046" i="1"/>
  <c r="L1046" i="1"/>
  <c r="K1046" i="1"/>
  <c r="J1046" i="1"/>
  <c r="I1046" i="1"/>
  <c r="H1046" i="1"/>
  <c r="G1046" i="1"/>
  <c r="F1046" i="1"/>
  <c r="E1046" i="1"/>
  <c r="M1045" i="1"/>
  <c r="L1045" i="1"/>
  <c r="K1045" i="1"/>
  <c r="J1045" i="1"/>
  <c r="I1045" i="1"/>
  <c r="H1045" i="1"/>
  <c r="G1045" i="1"/>
  <c r="F1045" i="1"/>
  <c r="E1045" i="1"/>
  <c r="M1044" i="1"/>
  <c r="L1044" i="1"/>
  <c r="K1044" i="1"/>
  <c r="J1044" i="1"/>
  <c r="I1044" i="1"/>
  <c r="H1044" i="1"/>
  <c r="G1044" i="1"/>
  <c r="F1044" i="1"/>
  <c r="E1044" i="1"/>
  <c r="M1043" i="1"/>
  <c r="L1043" i="1"/>
  <c r="K1043" i="1"/>
  <c r="J1043" i="1"/>
  <c r="I1043" i="1"/>
  <c r="H1043" i="1"/>
  <c r="G1043" i="1"/>
  <c r="F1043" i="1"/>
  <c r="E1043" i="1"/>
  <c r="M1042" i="1"/>
  <c r="L1042" i="1"/>
  <c r="K1042" i="1"/>
  <c r="J1042" i="1"/>
  <c r="I1042" i="1"/>
  <c r="H1042" i="1"/>
  <c r="G1042" i="1"/>
  <c r="F1042" i="1"/>
  <c r="E1042" i="1"/>
  <c r="M1041" i="1"/>
  <c r="L1041" i="1"/>
  <c r="K1041" i="1"/>
  <c r="J1041" i="1"/>
  <c r="I1041" i="1"/>
  <c r="H1041" i="1"/>
  <c r="G1041" i="1"/>
  <c r="F1041" i="1"/>
  <c r="E1041" i="1"/>
  <c r="M1040" i="1"/>
  <c r="L1040" i="1"/>
  <c r="K1040" i="1"/>
  <c r="J1040" i="1"/>
  <c r="I1040" i="1"/>
  <c r="H1040" i="1"/>
  <c r="G1040" i="1"/>
  <c r="F1040" i="1"/>
  <c r="E1040" i="1"/>
  <c r="M1039" i="1"/>
  <c r="L1039" i="1"/>
  <c r="K1039" i="1"/>
  <c r="J1039" i="1"/>
  <c r="I1039" i="1"/>
  <c r="H1039" i="1"/>
  <c r="G1039" i="1"/>
  <c r="F1039" i="1"/>
  <c r="E1039" i="1"/>
  <c r="M1038" i="1"/>
  <c r="L1038" i="1"/>
  <c r="K1038" i="1"/>
  <c r="J1038" i="1"/>
  <c r="I1038" i="1"/>
  <c r="H1038" i="1"/>
  <c r="G1038" i="1"/>
  <c r="F1038" i="1"/>
  <c r="E1038" i="1"/>
  <c r="M1037" i="1"/>
  <c r="L1037" i="1"/>
  <c r="K1037" i="1"/>
  <c r="J1037" i="1"/>
  <c r="I1037" i="1"/>
  <c r="H1037" i="1"/>
  <c r="G1037" i="1"/>
  <c r="F1037" i="1"/>
  <c r="E1037" i="1"/>
  <c r="M1036" i="1"/>
  <c r="L1036" i="1"/>
  <c r="K1036" i="1"/>
  <c r="J1036" i="1"/>
  <c r="I1036" i="1"/>
  <c r="H1036" i="1"/>
  <c r="G1036" i="1"/>
  <c r="F1036" i="1"/>
  <c r="E1036" i="1"/>
  <c r="M1035" i="1"/>
  <c r="L1035" i="1"/>
  <c r="K1035" i="1"/>
  <c r="J1035" i="1"/>
  <c r="I1035" i="1"/>
  <c r="H1035" i="1"/>
  <c r="G1035" i="1"/>
  <c r="F1035" i="1"/>
  <c r="E1035" i="1"/>
  <c r="M1034" i="1"/>
  <c r="L1034" i="1"/>
  <c r="K1034" i="1"/>
  <c r="J1034" i="1"/>
  <c r="I1034" i="1"/>
  <c r="H1034" i="1"/>
  <c r="G1034" i="1"/>
  <c r="F1034" i="1"/>
  <c r="E1034" i="1"/>
  <c r="M1033" i="1"/>
  <c r="L1033" i="1"/>
  <c r="K1033" i="1"/>
  <c r="J1033" i="1"/>
  <c r="I1033" i="1"/>
  <c r="H1033" i="1"/>
  <c r="G1033" i="1"/>
  <c r="F1033" i="1"/>
  <c r="E1033" i="1"/>
  <c r="M1032" i="1"/>
  <c r="L1032" i="1"/>
  <c r="K1032" i="1"/>
  <c r="J1032" i="1"/>
  <c r="I1032" i="1"/>
  <c r="H1032" i="1"/>
  <c r="G1032" i="1"/>
  <c r="F1032" i="1"/>
  <c r="E1032" i="1"/>
  <c r="M1031" i="1"/>
  <c r="L1031" i="1"/>
  <c r="K1031" i="1"/>
  <c r="J1031" i="1"/>
  <c r="I1031" i="1"/>
  <c r="H1031" i="1"/>
  <c r="G1031" i="1"/>
  <c r="F1031" i="1"/>
  <c r="E1031" i="1"/>
  <c r="M1030" i="1"/>
  <c r="L1030" i="1"/>
  <c r="K1030" i="1"/>
  <c r="J1030" i="1"/>
  <c r="I1030" i="1"/>
  <c r="H1030" i="1"/>
  <c r="G1030" i="1"/>
  <c r="F1030" i="1"/>
  <c r="E1030" i="1"/>
  <c r="M1029" i="1"/>
  <c r="L1029" i="1"/>
  <c r="K1029" i="1"/>
  <c r="J1029" i="1"/>
  <c r="I1029" i="1"/>
  <c r="H1029" i="1"/>
  <c r="G1029" i="1"/>
  <c r="F1029" i="1"/>
  <c r="E1029" i="1"/>
  <c r="M1028" i="1"/>
  <c r="L1028" i="1"/>
  <c r="K1028" i="1"/>
  <c r="J1028" i="1"/>
  <c r="I1028" i="1"/>
  <c r="H1028" i="1"/>
  <c r="G1028" i="1"/>
  <c r="F1028" i="1"/>
  <c r="E1028" i="1"/>
  <c r="M1027" i="1"/>
  <c r="L1027" i="1"/>
  <c r="K1027" i="1"/>
  <c r="J1027" i="1"/>
  <c r="I1027" i="1"/>
  <c r="H1027" i="1"/>
  <c r="G1027" i="1"/>
  <c r="F1027" i="1"/>
  <c r="E1027" i="1"/>
  <c r="M1026" i="1"/>
  <c r="L1026" i="1"/>
  <c r="K1026" i="1"/>
  <c r="J1026" i="1"/>
  <c r="I1026" i="1"/>
  <c r="H1026" i="1"/>
  <c r="G1026" i="1"/>
  <c r="F1026" i="1"/>
  <c r="E1026" i="1"/>
  <c r="M1025" i="1"/>
  <c r="L1025" i="1"/>
  <c r="K1025" i="1"/>
  <c r="J1025" i="1"/>
  <c r="I1025" i="1"/>
  <c r="H1025" i="1"/>
  <c r="G1025" i="1"/>
  <c r="F1025" i="1"/>
  <c r="E1025" i="1"/>
  <c r="M1024" i="1"/>
  <c r="L1024" i="1"/>
  <c r="K1024" i="1"/>
  <c r="J1024" i="1"/>
  <c r="I1024" i="1"/>
  <c r="H1024" i="1"/>
  <c r="G1024" i="1"/>
  <c r="F1024" i="1"/>
  <c r="E1024" i="1"/>
  <c r="M1023" i="1"/>
  <c r="L1023" i="1"/>
  <c r="K1023" i="1"/>
  <c r="J1023" i="1"/>
  <c r="I1023" i="1"/>
  <c r="H1023" i="1"/>
  <c r="G1023" i="1"/>
  <c r="F1023" i="1"/>
  <c r="E1023" i="1"/>
  <c r="M1022" i="1"/>
  <c r="L1022" i="1"/>
  <c r="K1022" i="1"/>
  <c r="J1022" i="1"/>
  <c r="I1022" i="1"/>
  <c r="H1022" i="1"/>
  <c r="G1022" i="1"/>
  <c r="F1022" i="1"/>
  <c r="E1022" i="1"/>
  <c r="M1021" i="1"/>
  <c r="L1021" i="1"/>
  <c r="K1021" i="1"/>
  <c r="J1021" i="1"/>
  <c r="I1021" i="1"/>
  <c r="H1021" i="1"/>
  <c r="G1021" i="1"/>
  <c r="F1021" i="1"/>
  <c r="E1021" i="1"/>
  <c r="M1020" i="1"/>
  <c r="L1020" i="1"/>
  <c r="K1020" i="1"/>
  <c r="J1020" i="1"/>
  <c r="I1020" i="1"/>
  <c r="H1020" i="1"/>
  <c r="G1020" i="1"/>
  <c r="F1020" i="1"/>
  <c r="E1020" i="1"/>
  <c r="M1019" i="1"/>
  <c r="L1019" i="1"/>
  <c r="K1019" i="1"/>
  <c r="J1019" i="1"/>
  <c r="I1019" i="1"/>
  <c r="H1019" i="1"/>
  <c r="G1019" i="1"/>
  <c r="F1019" i="1"/>
  <c r="E1019" i="1"/>
  <c r="M1018" i="1"/>
  <c r="L1018" i="1"/>
  <c r="K1018" i="1"/>
  <c r="J1018" i="1"/>
  <c r="I1018" i="1"/>
  <c r="H1018" i="1"/>
  <c r="G1018" i="1"/>
  <c r="F1018" i="1"/>
  <c r="E1018" i="1"/>
  <c r="M1017" i="1"/>
  <c r="L1017" i="1"/>
  <c r="K1017" i="1"/>
  <c r="J1017" i="1"/>
  <c r="I1017" i="1"/>
  <c r="H1017" i="1"/>
  <c r="G1017" i="1"/>
  <c r="F1017" i="1"/>
  <c r="E1017" i="1"/>
  <c r="M1016" i="1"/>
  <c r="L1016" i="1"/>
  <c r="K1016" i="1"/>
  <c r="J1016" i="1"/>
  <c r="I1016" i="1"/>
  <c r="H1016" i="1"/>
  <c r="G1016" i="1"/>
  <c r="F1016" i="1"/>
  <c r="E1016" i="1"/>
  <c r="M1015" i="1"/>
  <c r="L1015" i="1"/>
  <c r="K1015" i="1"/>
  <c r="J1015" i="1"/>
  <c r="I1015" i="1"/>
  <c r="H1015" i="1"/>
  <c r="G1015" i="1"/>
  <c r="F1015" i="1"/>
  <c r="E1015" i="1"/>
  <c r="M1014" i="1"/>
  <c r="L1014" i="1"/>
  <c r="K1014" i="1"/>
  <c r="J1014" i="1"/>
  <c r="I1014" i="1"/>
  <c r="H1014" i="1"/>
  <c r="G1014" i="1"/>
  <c r="F1014" i="1"/>
  <c r="E1014" i="1"/>
  <c r="M1013" i="1"/>
  <c r="L1013" i="1"/>
  <c r="K1013" i="1"/>
  <c r="J1013" i="1"/>
  <c r="I1013" i="1"/>
  <c r="H1013" i="1"/>
  <c r="G1013" i="1"/>
  <c r="F1013" i="1"/>
  <c r="E1013" i="1"/>
  <c r="M1012" i="1"/>
  <c r="L1012" i="1"/>
  <c r="K1012" i="1"/>
  <c r="J1012" i="1"/>
  <c r="I1012" i="1"/>
  <c r="H1012" i="1"/>
  <c r="G1012" i="1"/>
  <c r="F1012" i="1"/>
  <c r="E1012" i="1"/>
  <c r="M1011" i="1"/>
  <c r="L1011" i="1"/>
  <c r="K1011" i="1"/>
  <c r="J1011" i="1"/>
  <c r="I1011" i="1"/>
  <c r="H1011" i="1"/>
  <c r="G1011" i="1"/>
  <c r="F1011" i="1"/>
  <c r="E1011" i="1"/>
  <c r="M1010" i="1"/>
  <c r="L1010" i="1"/>
  <c r="K1010" i="1"/>
  <c r="J1010" i="1"/>
  <c r="I1010" i="1"/>
  <c r="H1010" i="1"/>
  <c r="G1010" i="1"/>
  <c r="F1010" i="1"/>
  <c r="E1010" i="1"/>
  <c r="M1009" i="1"/>
  <c r="L1009" i="1"/>
  <c r="K1009" i="1"/>
  <c r="J1009" i="1"/>
  <c r="I1009" i="1"/>
  <c r="H1009" i="1"/>
  <c r="G1009" i="1"/>
  <c r="F1009" i="1"/>
  <c r="E1009" i="1"/>
  <c r="M1008" i="1"/>
  <c r="L1008" i="1"/>
  <c r="K1008" i="1"/>
  <c r="J1008" i="1"/>
  <c r="I1008" i="1"/>
  <c r="H1008" i="1"/>
  <c r="G1008" i="1"/>
  <c r="F1008" i="1"/>
  <c r="E1008" i="1"/>
  <c r="M1007" i="1"/>
  <c r="L1007" i="1"/>
  <c r="K1007" i="1"/>
  <c r="J1007" i="1"/>
  <c r="I1007" i="1"/>
  <c r="H1007" i="1"/>
  <c r="G1007" i="1"/>
  <c r="F1007" i="1"/>
  <c r="E1007" i="1"/>
  <c r="M1006" i="1"/>
  <c r="L1006" i="1"/>
  <c r="K1006" i="1"/>
  <c r="J1006" i="1"/>
  <c r="I1006" i="1"/>
  <c r="H1006" i="1"/>
  <c r="G1006" i="1"/>
  <c r="F1006" i="1"/>
  <c r="E1006" i="1"/>
  <c r="M1005" i="1"/>
  <c r="L1005" i="1"/>
  <c r="K1005" i="1"/>
  <c r="J1005" i="1"/>
  <c r="I1005" i="1"/>
  <c r="H1005" i="1"/>
  <c r="G1005" i="1"/>
  <c r="F1005" i="1"/>
  <c r="E1005" i="1"/>
  <c r="M1004" i="1"/>
  <c r="L1004" i="1"/>
  <c r="K1004" i="1"/>
  <c r="J1004" i="1"/>
  <c r="I1004" i="1"/>
  <c r="H1004" i="1"/>
  <c r="G1004" i="1"/>
  <c r="F1004" i="1"/>
  <c r="E1004" i="1"/>
  <c r="M1003" i="1"/>
  <c r="L1003" i="1"/>
  <c r="K1003" i="1"/>
  <c r="J1003" i="1"/>
  <c r="I1003" i="1"/>
  <c r="H1003" i="1"/>
  <c r="G1003" i="1"/>
  <c r="F1003" i="1"/>
  <c r="E1003" i="1"/>
  <c r="M1002" i="1"/>
  <c r="L1002" i="1"/>
  <c r="K1002" i="1"/>
  <c r="J1002" i="1"/>
  <c r="I1002" i="1"/>
  <c r="H1002" i="1"/>
  <c r="G1002" i="1"/>
  <c r="F1002" i="1"/>
  <c r="E1002" i="1"/>
  <c r="M1001" i="1"/>
  <c r="L1001" i="1"/>
  <c r="K1001" i="1"/>
  <c r="J1001" i="1"/>
  <c r="I1001" i="1"/>
  <c r="H1001" i="1"/>
  <c r="G1001" i="1"/>
  <c r="F1001" i="1"/>
  <c r="E1001" i="1"/>
  <c r="M1000" i="1"/>
  <c r="L1000" i="1"/>
  <c r="K1000" i="1"/>
  <c r="J1000" i="1"/>
  <c r="I1000" i="1"/>
  <c r="H1000" i="1"/>
  <c r="G1000" i="1"/>
  <c r="F1000" i="1"/>
  <c r="E1000" i="1"/>
  <c r="M999" i="1"/>
  <c r="L999" i="1"/>
  <c r="K999" i="1"/>
  <c r="J999" i="1"/>
  <c r="I999" i="1"/>
  <c r="H999" i="1"/>
  <c r="G999" i="1"/>
  <c r="F999" i="1"/>
  <c r="E999" i="1"/>
  <c r="M998" i="1"/>
  <c r="L998" i="1"/>
  <c r="K998" i="1"/>
  <c r="J998" i="1"/>
  <c r="I998" i="1"/>
  <c r="H998" i="1"/>
  <c r="G998" i="1"/>
  <c r="F998" i="1"/>
  <c r="E998" i="1"/>
  <c r="M997" i="1"/>
  <c r="L997" i="1"/>
  <c r="K997" i="1"/>
  <c r="J997" i="1"/>
  <c r="I997" i="1"/>
  <c r="H997" i="1"/>
  <c r="G997" i="1"/>
  <c r="F997" i="1"/>
  <c r="E997" i="1"/>
  <c r="M996" i="1"/>
  <c r="L996" i="1"/>
  <c r="K996" i="1"/>
  <c r="J996" i="1"/>
  <c r="I996" i="1"/>
  <c r="H996" i="1"/>
  <c r="G996" i="1"/>
  <c r="F996" i="1"/>
  <c r="E996" i="1"/>
  <c r="M995" i="1"/>
  <c r="L995" i="1"/>
  <c r="K995" i="1"/>
  <c r="J995" i="1"/>
  <c r="I995" i="1"/>
  <c r="H995" i="1"/>
  <c r="G995" i="1"/>
  <c r="F995" i="1"/>
  <c r="E995" i="1"/>
  <c r="M994" i="1"/>
  <c r="L994" i="1"/>
  <c r="K994" i="1"/>
  <c r="J994" i="1"/>
  <c r="I994" i="1"/>
  <c r="H994" i="1"/>
  <c r="G994" i="1"/>
  <c r="F994" i="1"/>
  <c r="E994" i="1"/>
  <c r="M993" i="1"/>
  <c r="L993" i="1"/>
  <c r="K993" i="1"/>
  <c r="J993" i="1"/>
  <c r="I993" i="1"/>
  <c r="H993" i="1"/>
  <c r="G993" i="1"/>
  <c r="F993" i="1"/>
  <c r="E993" i="1"/>
  <c r="M992" i="1"/>
  <c r="L992" i="1"/>
  <c r="K992" i="1"/>
  <c r="J992" i="1"/>
  <c r="I992" i="1"/>
  <c r="H992" i="1"/>
  <c r="G992" i="1"/>
  <c r="F992" i="1"/>
  <c r="E992" i="1"/>
  <c r="M991" i="1"/>
  <c r="L991" i="1"/>
  <c r="K991" i="1"/>
  <c r="J991" i="1"/>
  <c r="I991" i="1"/>
  <c r="H991" i="1"/>
  <c r="G991" i="1"/>
  <c r="F991" i="1"/>
  <c r="E991" i="1"/>
  <c r="M990" i="1"/>
  <c r="L990" i="1"/>
  <c r="K990" i="1"/>
  <c r="J990" i="1"/>
  <c r="I990" i="1"/>
  <c r="H990" i="1"/>
  <c r="G990" i="1"/>
  <c r="F990" i="1"/>
  <c r="E990" i="1"/>
  <c r="M989" i="1"/>
  <c r="L989" i="1"/>
  <c r="K989" i="1"/>
  <c r="J989" i="1"/>
  <c r="I989" i="1"/>
  <c r="H989" i="1"/>
  <c r="G989" i="1"/>
  <c r="F989" i="1"/>
  <c r="E989" i="1"/>
  <c r="M988" i="1"/>
  <c r="L988" i="1"/>
  <c r="K988" i="1"/>
  <c r="J988" i="1"/>
  <c r="I988" i="1"/>
  <c r="H988" i="1"/>
  <c r="G988" i="1"/>
  <c r="F988" i="1"/>
  <c r="E988" i="1"/>
  <c r="M987" i="1"/>
  <c r="L987" i="1"/>
  <c r="K987" i="1"/>
  <c r="J987" i="1"/>
  <c r="I987" i="1"/>
  <c r="H987" i="1"/>
  <c r="G987" i="1"/>
  <c r="F987" i="1"/>
  <c r="E987" i="1"/>
  <c r="M986" i="1"/>
  <c r="L986" i="1"/>
  <c r="K986" i="1"/>
  <c r="J986" i="1"/>
  <c r="I986" i="1"/>
  <c r="H986" i="1"/>
  <c r="G986" i="1"/>
  <c r="F986" i="1"/>
  <c r="E986" i="1"/>
  <c r="M985" i="1"/>
  <c r="L985" i="1"/>
  <c r="K985" i="1"/>
  <c r="J985" i="1"/>
  <c r="I985" i="1"/>
  <c r="H985" i="1"/>
  <c r="G985" i="1"/>
  <c r="F985" i="1"/>
  <c r="E985" i="1"/>
  <c r="M984" i="1"/>
  <c r="L984" i="1"/>
  <c r="K984" i="1"/>
  <c r="J984" i="1"/>
  <c r="I984" i="1"/>
  <c r="H984" i="1"/>
  <c r="G984" i="1"/>
  <c r="F984" i="1"/>
  <c r="E984" i="1"/>
  <c r="M983" i="1"/>
  <c r="L983" i="1"/>
  <c r="K983" i="1"/>
  <c r="J983" i="1"/>
  <c r="I983" i="1"/>
  <c r="H983" i="1"/>
  <c r="G983" i="1"/>
  <c r="F983" i="1"/>
  <c r="E983" i="1"/>
  <c r="M982" i="1"/>
  <c r="L982" i="1"/>
  <c r="K982" i="1"/>
  <c r="J982" i="1"/>
  <c r="I982" i="1"/>
  <c r="H982" i="1"/>
  <c r="G982" i="1"/>
  <c r="F982" i="1"/>
  <c r="E982" i="1"/>
  <c r="M981" i="1"/>
  <c r="L981" i="1"/>
  <c r="K981" i="1"/>
  <c r="J981" i="1"/>
  <c r="I981" i="1"/>
  <c r="H981" i="1"/>
  <c r="G981" i="1"/>
  <c r="F981" i="1"/>
  <c r="E981" i="1"/>
  <c r="M980" i="1"/>
  <c r="L980" i="1"/>
  <c r="K980" i="1"/>
  <c r="J980" i="1"/>
  <c r="I980" i="1"/>
  <c r="H980" i="1"/>
  <c r="G980" i="1"/>
  <c r="F980" i="1"/>
  <c r="E980" i="1"/>
  <c r="M979" i="1"/>
  <c r="L979" i="1"/>
  <c r="K979" i="1"/>
  <c r="J979" i="1"/>
  <c r="I979" i="1"/>
  <c r="H979" i="1"/>
  <c r="G979" i="1"/>
  <c r="F979" i="1"/>
  <c r="E979" i="1"/>
  <c r="M978" i="1"/>
  <c r="L978" i="1"/>
  <c r="K978" i="1"/>
  <c r="J978" i="1"/>
  <c r="I978" i="1"/>
  <c r="H978" i="1"/>
  <c r="G978" i="1"/>
  <c r="F978" i="1"/>
  <c r="E978" i="1"/>
  <c r="M977" i="1"/>
  <c r="L977" i="1"/>
  <c r="K977" i="1"/>
  <c r="J977" i="1"/>
  <c r="I977" i="1"/>
  <c r="H977" i="1"/>
  <c r="G977" i="1"/>
  <c r="F977" i="1"/>
  <c r="E977" i="1"/>
  <c r="M976" i="1"/>
  <c r="L976" i="1"/>
  <c r="K976" i="1"/>
  <c r="J976" i="1"/>
  <c r="I976" i="1"/>
  <c r="H976" i="1"/>
  <c r="G976" i="1"/>
  <c r="F976" i="1"/>
  <c r="E976" i="1"/>
  <c r="M975" i="1"/>
  <c r="L975" i="1"/>
  <c r="K975" i="1"/>
  <c r="J975" i="1"/>
  <c r="I975" i="1"/>
  <c r="H975" i="1"/>
  <c r="G975" i="1"/>
  <c r="F975" i="1"/>
  <c r="E975" i="1"/>
  <c r="M974" i="1"/>
  <c r="L974" i="1"/>
  <c r="K974" i="1"/>
  <c r="J974" i="1"/>
  <c r="I974" i="1"/>
  <c r="H974" i="1"/>
  <c r="G974" i="1"/>
  <c r="F974" i="1"/>
  <c r="E974" i="1"/>
  <c r="M973" i="1"/>
  <c r="L973" i="1"/>
  <c r="K973" i="1"/>
  <c r="J973" i="1"/>
  <c r="I973" i="1"/>
  <c r="H973" i="1"/>
  <c r="G973" i="1"/>
  <c r="F973" i="1"/>
  <c r="E973" i="1"/>
  <c r="M972" i="1"/>
  <c r="L972" i="1"/>
  <c r="K972" i="1"/>
  <c r="J972" i="1"/>
  <c r="I972" i="1"/>
  <c r="H972" i="1"/>
  <c r="G972" i="1"/>
  <c r="F972" i="1"/>
  <c r="E972" i="1"/>
  <c r="M971" i="1"/>
  <c r="L971" i="1"/>
  <c r="K971" i="1"/>
  <c r="J971" i="1"/>
  <c r="I971" i="1"/>
  <c r="H971" i="1"/>
  <c r="G971" i="1"/>
  <c r="F971" i="1"/>
  <c r="E971" i="1"/>
  <c r="M970" i="1"/>
  <c r="L970" i="1"/>
  <c r="K970" i="1"/>
  <c r="J970" i="1"/>
  <c r="I970" i="1"/>
  <c r="H970" i="1"/>
  <c r="G970" i="1"/>
  <c r="F970" i="1"/>
  <c r="E970" i="1"/>
  <c r="M969" i="1"/>
  <c r="L969" i="1"/>
  <c r="K969" i="1"/>
  <c r="J969" i="1"/>
  <c r="I969" i="1"/>
  <c r="H969" i="1"/>
  <c r="G969" i="1"/>
  <c r="F969" i="1"/>
  <c r="E969" i="1"/>
  <c r="M968" i="1"/>
  <c r="L968" i="1"/>
  <c r="K968" i="1"/>
  <c r="J968" i="1"/>
  <c r="I968" i="1"/>
  <c r="H968" i="1"/>
  <c r="G968" i="1"/>
  <c r="F968" i="1"/>
  <c r="E968" i="1"/>
  <c r="M967" i="1"/>
  <c r="L967" i="1"/>
  <c r="K967" i="1"/>
  <c r="J967" i="1"/>
  <c r="I967" i="1"/>
  <c r="H967" i="1"/>
  <c r="G967" i="1"/>
  <c r="F967" i="1"/>
  <c r="E967" i="1"/>
  <c r="M966" i="1"/>
  <c r="L966" i="1"/>
  <c r="K966" i="1"/>
  <c r="J966" i="1"/>
  <c r="I966" i="1"/>
  <c r="H966" i="1"/>
  <c r="G966" i="1"/>
  <c r="F966" i="1"/>
  <c r="E966" i="1"/>
  <c r="M965" i="1"/>
  <c r="L965" i="1"/>
  <c r="K965" i="1"/>
  <c r="J965" i="1"/>
  <c r="I965" i="1"/>
  <c r="H965" i="1"/>
  <c r="G965" i="1"/>
  <c r="F965" i="1"/>
  <c r="E965" i="1"/>
  <c r="M964" i="1"/>
  <c r="L964" i="1"/>
  <c r="K964" i="1"/>
  <c r="J964" i="1"/>
  <c r="I964" i="1"/>
  <c r="H964" i="1"/>
  <c r="G964" i="1"/>
  <c r="F964" i="1"/>
  <c r="E964" i="1"/>
  <c r="M963" i="1"/>
  <c r="L963" i="1"/>
  <c r="K963" i="1"/>
  <c r="J963" i="1"/>
  <c r="I963" i="1"/>
  <c r="H963" i="1"/>
  <c r="G963" i="1"/>
  <c r="F963" i="1"/>
  <c r="E963" i="1"/>
  <c r="M962" i="1"/>
  <c r="L962" i="1"/>
  <c r="K962" i="1"/>
  <c r="J962" i="1"/>
  <c r="I962" i="1"/>
  <c r="H962" i="1"/>
  <c r="G962" i="1"/>
  <c r="F962" i="1"/>
  <c r="E962" i="1"/>
  <c r="M961" i="1"/>
  <c r="L961" i="1"/>
  <c r="K961" i="1"/>
  <c r="J961" i="1"/>
  <c r="I961" i="1"/>
  <c r="H961" i="1"/>
  <c r="G961" i="1"/>
  <c r="F961" i="1"/>
  <c r="E961" i="1"/>
  <c r="M960" i="1"/>
  <c r="L960" i="1"/>
  <c r="K960" i="1"/>
  <c r="J960" i="1"/>
  <c r="I960" i="1"/>
  <c r="H960" i="1"/>
  <c r="G960" i="1"/>
  <c r="F960" i="1"/>
  <c r="E960" i="1"/>
  <c r="M959" i="1"/>
  <c r="L959" i="1"/>
  <c r="K959" i="1"/>
  <c r="J959" i="1"/>
  <c r="I959" i="1"/>
  <c r="H959" i="1"/>
  <c r="G959" i="1"/>
  <c r="F959" i="1"/>
  <c r="E959" i="1"/>
  <c r="M958" i="1"/>
  <c r="L958" i="1"/>
  <c r="K958" i="1"/>
  <c r="J958" i="1"/>
  <c r="I958" i="1"/>
  <c r="H958" i="1"/>
  <c r="G958" i="1"/>
  <c r="F958" i="1"/>
  <c r="E958" i="1"/>
  <c r="M957" i="1"/>
  <c r="L957" i="1"/>
  <c r="K957" i="1"/>
  <c r="J957" i="1"/>
  <c r="I957" i="1"/>
  <c r="H957" i="1"/>
  <c r="G957" i="1"/>
  <c r="F957" i="1"/>
  <c r="E957" i="1"/>
  <c r="M956" i="1"/>
  <c r="L956" i="1"/>
  <c r="K956" i="1"/>
  <c r="J956" i="1"/>
  <c r="I956" i="1"/>
  <c r="H956" i="1"/>
  <c r="G956" i="1"/>
  <c r="F956" i="1"/>
  <c r="E956" i="1"/>
  <c r="M955" i="1"/>
  <c r="L955" i="1"/>
  <c r="K955" i="1"/>
  <c r="J955" i="1"/>
  <c r="I955" i="1"/>
  <c r="H955" i="1"/>
  <c r="G955" i="1"/>
  <c r="F955" i="1"/>
  <c r="E955" i="1"/>
  <c r="M954" i="1"/>
  <c r="L954" i="1"/>
  <c r="K954" i="1"/>
  <c r="J954" i="1"/>
  <c r="I954" i="1"/>
  <c r="H954" i="1"/>
  <c r="G954" i="1"/>
  <c r="F954" i="1"/>
  <c r="E954" i="1"/>
  <c r="M953" i="1"/>
  <c r="L953" i="1"/>
  <c r="K953" i="1"/>
  <c r="J953" i="1"/>
  <c r="I953" i="1"/>
  <c r="H953" i="1"/>
  <c r="G953" i="1"/>
  <c r="F953" i="1"/>
  <c r="E953" i="1"/>
  <c r="M952" i="1"/>
  <c r="L952" i="1"/>
  <c r="K952" i="1"/>
  <c r="J952" i="1"/>
  <c r="I952" i="1"/>
  <c r="H952" i="1"/>
  <c r="G952" i="1"/>
  <c r="F952" i="1"/>
  <c r="E952" i="1"/>
  <c r="M951" i="1"/>
  <c r="L951" i="1"/>
  <c r="K951" i="1"/>
  <c r="J951" i="1"/>
  <c r="I951" i="1"/>
  <c r="H951" i="1"/>
  <c r="G951" i="1"/>
  <c r="F951" i="1"/>
  <c r="E951" i="1"/>
  <c r="M950" i="1"/>
  <c r="L950" i="1"/>
  <c r="K950" i="1"/>
  <c r="J950" i="1"/>
  <c r="I950" i="1"/>
  <c r="H950" i="1"/>
  <c r="G950" i="1"/>
  <c r="F950" i="1"/>
  <c r="E950" i="1"/>
  <c r="M949" i="1"/>
  <c r="L949" i="1"/>
  <c r="K949" i="1"/>
  <c r="J949" i="1"/>
  <c r="I949" i="1"/>
  <c r="H949" i="1"/>
  <c r="G949" i="1"/>
  <c r="F949" i="1"/>
  <c r="E949" i="1"/>
  <c r="M948" i="1"/>
  <c r="L948" i="1"/>
  <c r="K948" i="1"/>
  <c r="J948" i="1"/>
  <c r="I948" i="1"/>
  <c r="H948" i="1"/>
  <c r="G948" i="1"/>
  <c r="F948" i="1"/>
  <c r="E948" i="1"/>
  <c r="M947" i="1"/>
  <c r="L947" i="1"/>
  <c r="K947" i="1"/>
  <c r="J947" i="1"/>
  <c r="I947" i="1"/>
  <c r="H947" i="1"/>
  <c r="G947" i="1"/>
  <c r="F947" i="1"/>
  <c r="E947" i="1"/>
  <c r="M946" i="1"/>
  <c r="L946" i="1"/>
  <c r="K946" i="1"/>
  <c r="J946" i="1"/>
  <c r="I946" i="1"/>
  <c r="H946" i="1"/>
  <c r="G946" i="1"/>
  <c r="F946" i="1"/>
  <c r="E946" i="1"/>
  <c r="M945" i="1"/>
  <c r="L945" i="1"/>
  <c r="K945" i="1"/>
  <c r="J945" i="1"/>
  <c r="I945" i="1"/>
  <c r="H945" i="1"/>
  <c r="G945" i="1"/>
  <c r="F945" i="1"/>
  <c r="E945" i="1"/>
  <c r="M944" i="1"/>
  <c r="L944" i="1"/>
  <c r="K944" i="1"/>
  <c r="J944" i="1"/>
  <c r="I944" i="1"/>
  <c r="H944" i="1"/>
  <c r="G944" i="1"/>
  <c r="F944" i="1"/>
  <c r="E944" i="1"/>
  <c r="M943" i="1"/>
  <c r="L943" i="1"/>
  <c r="K943" i="1"/>
  <c r="J943" i="1"/>
  <c r="I943" i="1"/>
  <c r="H943" i="1"/>
  <c r="G943" i="1"/>
  <c r="F943" i="1"/>
  <c r="E943" i="1"/>
  <c r="M942" i="1"/>
  <c r="L942" i="1"/>
  <c r="K942" i="1"/>
  <c r="J942" i="1"/>
  <c r="I942" i="1"/>
  <c r="H942" i="1"/>
  <c r="G942" i="1"/>
  <c r="F942" i="1"/>
  <c r="E942" i="1"/>
  <c r="M941" i="1"/>
  <c r="L941" i="1"/>
  <c r="K941" i="1"/>
  <c r="J941" i="1"/>
  <c r="I941" i="1"/>
  <c r="H941" i="1"/>
  <c r="G941" i="1"/>
  <c r="F941" i="1"/>
  <c r="E941" i="1"/>
  <c r="M940" i="1"/>
  <c r="L940" i="1"/>
  <c r="K940" i="1"/>
  <c r="J940" i="1"/>
  <c r="I940" i="1"/>
  <c r="H940" i="1"/>
  <c r="G940" i="1"/>
  <c r="F940" i="1"/>
  <c r="E940" i="1"/>
  <c r="M939" i="1"/>
  <c r="L939" i="1"/>
  <c r="K939" i="1"/>
  <c r="J939" i="1"/>
  <c r="I939" i="1"/>
  <c r="H939" i="1"/>
  <c r="G939" i="1"/>
  <c r="F939" i="1"/>
  <c r="E939" i="1"/>
  <c r="M938" i="1"/>
  <c r="L938" i="1"/>
  <c r="K938" i="1"/>
  <c r="J938" i="1"/>
  <c r="I938" i="1"/>
  <c r="H938" i="1"/>
  <c r="G938" i="1"/>
  <c r="F938" i="1"/>
  <c r="E938" i="1"/>
  <c r="M937" i="1"/>
  <c r="L937" i="1"/>
  <c r="K937" i="1"/>
  <c r="J937" i="1"/>
  <c r="I937" i="1"/>
  <c r="H937" i="1"/>
  <c r="G937" i="1"/>
  <c r="F937" i="1"/>
  <c r="E937" i="1"/>
  <c r="M936" i="1"/>
  <c r="L936" i="1"/>
  <c r="K936" i="1"/>
  <c r="J936" i="1"/>
  <c r="I936" i="1"/>
  <c r="H936" i="1"/>
  <c r="G936" i="1"/>
  <c r="F936" i="1"/>
  <c r="E936" i="1"/>
  <c r="M935" i="1"/>
  <c r="L935" i="1"/>
  <c r="K935" i="1"/>
  <c r="J935" i="1"/>
  <c r="I935" i="1"/>
  <c r="H935" i="1"/>
  <c r="G935" i="1"/>
  <c r="F935" i="1"/>
  <c r="E935" i="1"/>
  <c r="M934" i="1"/>
  <c r="L934" i="1"/>
  <c r="K934" i="1"/>
  <c r="J934" i="1"/>
  <c r="I934" i="1"/>
  <c r="H934" i="1"/>
  <c r="G934" i="1"/>
  <c r="F934" i="1"/>
  <c r="E934" i="1"/>
  <c r="M933" i="1"/>
  <c r="L933" i="1"/>
  <c r="K933" i="1"/>
  <c r="J933" i="1"/>
  <c r="I933" i="1"/>
  <c r="H933" i="1"/>
  <c r="G933" i="1"/>
  <c r="F933" i="1"/>
  <c r="E933" i="1"/>
  <c r="M932" i="1"/>
  <c r="L932" i="1"/>
  <c r="K932" i="1"/>
  <c r="J932" i="1"/>
  <c r="I932" i="1"/>
  <c r="H932" i="1"/>
  <c r="G932" i="1"/>
  <c r="F932" i="1"/>
  <c r="E932" i="1"/>
  <c r="M931" i="1"/>
  <c r="L931" i="1"/>
  <c r="K931" i="1"/>
  <c r="J931" i="1"/>
  <c r="I931" i="1"/>
  <c r="H931" i="1"/>
  <c r="G931" i="1"/>
  <c r="F931" i="1"/>
  <c r="E931" i="1"/>
  <c r="M930" i="1"/>
  <c r="L930" i="1"/>
  <c r="K930" i="1"/>
  <c r="J930" i="1"/>
  <c r="I930" i="1"/>
  <c r="H930" i="1"/>
  <c r="G930" i="1"/>
  <c r="F930" i="1"/>
  <c r="E930" i="1"/>
  <c r="M929" i="1"/>
  <c r="L929" i="1"/>
  <c r="K929" i="1"/>
  <c r="J929" i="1"/>
  <c r="I929" i="1"/>
  <c r="H929" i="1"/>
  <c r="G929" i="1"/>
  <c r="F929" i="1"/>
  <c r="E929" i="1"/>
  <c r="M928" i="1"/>
  <c r="L928" i="1"/>
  <c r="K928" i="1"/>
  <c r="J928" i="1"/>
  <c r="I928" i="1"/>
  <c r="H928" i="1"/>
  <c r="G928" i="1"/>
  <c r="F928" i="1"/>
  <c r="E928" i="1"/>
  <c r="M927" i="1"/>
  <c r="L927" i="1"/>
  <c r="K927" i="1"/>
  <c r="J927" i="1"/>
  <c r="I927" i="1"/>
  <c r="H927" i="1"/>
  <c r="G927" i="1"/>
  <c r="F927" i="1"/>
  <c r="E927" i="1"/>
  <c r="M926" i="1"/>
  <c r="L926" i="1"/>
  <c r="K926" i="1"/>
  <c r="J926" i="1"/>
  <c r="I926" i="1"/>
  <c r="H926" i="1"/>
  <c r="G926" i="1"/>
  <c r="F926" i="1"/>
  <c r="E926" i="1"/>
  <c r="M925" i="1"/>
  <c r="L925" i="1"/>
  <c r="K925" i="1"/>
  <c r="J925" i="1"/>
  <c r="I925" i="1"/>
  <c r="H925" i="1"/>
  <c r="G925" i="1"/>
  <c r="F925" i="1"/>
  <c r="E925" i="1"/>
  <c r="M924" i="1"/>
  <c r="L924" i="1"/>
  <c r="K924" i="1"/>
  <c r="J924" i="1"/>
  <c r="I924" i="1"/>
  <c r="H924" i="1"/>
  <c r="G924" i="1"/>
  <c r="F924" i="1"/>
  <c r="E924" i="1"/>
  <c r="M923" i="1"/>
  <c r="L923" i="1"/>
  <c r="K923" i="1"/>
  <c r="J923" i="1"/>
  <c r="I923" i="1"/>
  <c r="H923" i="1"/>
  <c r="G923" i="1"/>
  <c r="F923" i="1"/>
  <c r="E923" i="1"/>
  <c r="M922" i="1"/>
  <c r="L922" i="1"/>
  <c r="K922" i="1"/>
  <c r="J922" i="1"/>
  <c r="I922" i="1"/>
  <c r="H922" i="1"/>
  <c r="G922" i="1"/>
  <c r="F922" i="1"/>
  <c r="E922" i="1"/>
  <c r="M921" i="1"/>
  <c r="L921" i="1"/>
  <c r="K921" i="1"/>
  <c r="J921" i="1"/>
  <c r="I921" i="1"/>
  <c r="H921" i="1"/>
  <c r="G921" i="1"/>
  <c r="F921" i="1"/>
  <c r="E921" i="1"/>
  <c r="M920" i="1"/>
  <c r="L920" i="1"/>
  <c r="K920" i="1"/>
  <c r="J920" i="1"/>
  <c r="I920" i="1"/>
  <c r="H920" i="1"/>
  <c r="G920" i="1"/>
  <c r="F920" i="1"/>
  <c r="E920" i="1"/>
  <c r="M919" i="1"/>
  <c r="L919" i="1"/>
  <c r="K919" i="1"/>
  <c r="J919" i="1"/>
  <c r="I919" i="1"/>
  <c r="H919" i="1"/>
  <c r="G919" i="1"/>
  <c r="F919" i="1"/>
  <c r="E919" i="1"/>
  <c r="M918" i="1"/>
  <c r="L918" i="1"/>
  <c r="K918" i="1"/>
  <c r="J918" i="1"/>
  <c r="I918" i="1"/>
  <c r="H918" i="1"/>
  <c r="G918" i="1"/>
  <c r="F918" i="1"/>
  <c r="E918" i="1"/>
  <c r="M917" i="1"/>
  <c r="L917" i="1"/>
  <c r="K917" i="1"/>
  <c r="J917" i="1"/>
  <c r="I917" i="1"/>
  <c r="H917" i="1"/>
  <c r="G917" i="1"/>
  <c r="F917" i="1"/>
  <c r="E917" i="1"/>
  <c r="M916" i="1"/>
  <c r="L916" i="1"/>
  <c r="K916" i="1"/>
  <c r="J916" i="1"/>
  <c r="I916" i="1"/>
  <c r="H916" i="1"/>
  <c r="G916" i="1"/>
  <c r="F916" i="1"/>
  <c r="E916" i="1"/>
  <c r="M915" i="1"/>
  <c r="L915" i="1"/>
  <c r="K915" i="1"/>
  <c r="J915" i="1"/>
  <c r="I915" i="1"/>
  <c r="H915" i="1"/>
  <c r="G915" i="1"/>
  <c r="F915" i="1"/>
  <c r="E915" i="1"/>
  <c r="M914" i="1"/>
  <c r="L914" i="1"/>
  <c r="K914" i="1"/>
  <c r="J914" i="1"/>
  <c r="I914" i="1"/>
  <c r="H914" i="1"/>
  <c r="G914" i="1"/>
  <c r="F914" i="1"/>
  <c r="E914" i="1"/>
  <c r="M913" i="1"/>
  <c r="L913" i="1"/>
  <c r="K913" i="1"/>
  <c r="J913" i="1"/>
  <c r="I913" i="1"/>
  <c r="H913" i="1"/>
  <c r="G913" i="1"/>
  <c r="F913" i="1"/>
  <c r="E913" i="1"/>
  <c r="M912" i="1"/>
  <c r="L912" i="1"/>
  <c r="K912" i="1"/>
  <c r="J912" i="1"/>
  <c r="I912" i="1"/>
  <c r="H912" i="1"/>
  <c r="G912" i="1"/>
  <c r="F912" i="1"/>
  <c r="E912" i="1"/>
  <c r="M911" i="1"/>
  <c r="L911" i="1"/>
  <c r="K911" i="1"/>
  <c r="J911" i="1"/>
  <c r="I911" i="1"/>
  <c r="H911" i="1"/>
  <c r="G911" i="1"/>
  <c r="F911" i="1"/>
  <c r="E911" i="1"/>
  <c r="M910" i="1"/>
  <c r="L910" i="1"/>
  <c r="K910" i="1"/>
  <c r="J910" i="1"/>
  <c r="I910" i="1"/>
  <c r="H910" i="1"/>
  <c r="G910" i="1"/>
  <c r="F910" i="1"/>
  <c r="E910" i="1"/>
  <c r="M909" i="1"/>
  <c r="L909" i="1"/>
  <c r="K909" i="1"/>
  <c r="J909" i="1"/>
  <c r="I909" i="1"/>
  <c r="H909" i="1"/>
  <c r="G909" i="1"/>
  <c r="F909" i="1"/>
  <c r="E909" i="1"/>
  <c r="M908" i="1"/>
  <c r="L908" i="1"/>
  <c r="K908" i="1"/>
  <c r="J908" i="1"/>
  <c r="I908" i="1"/>
  <c r="H908" i="1"/>
  <c r="G908" i="1"/>
  <c r="F908" i="1"/>
  <c r="E908" i="1"/>
  <c r="M907" i="1"/>
  <c r="L907" i="1"/>
  <c r="K907" i="1"/>
  <c r="J907" i="1"/>
  <c r="I907" i="1"/>
  <c r="H907" i="1"/>
  <c r="G907" i="1"/>
  <c r="F907" i="1"/>
  <c r="E907" i="1"/>
  <c r="M906" i="1"/>
  <c r="L906" i="1"/>
  <c r="K906" i="1"/>
  <c r="J906" i="1"/>
  <c r="I906" i="1"/>
  <c r="H906" i="1"/>
  <c r="G906" i="1"/>
  <c r="F906" i="1"/>
  <c r="E906" i="1"/>
  <c r="M905" i="1"/>
  <c r="L905" i="1"/>
  <c r="K905" i="1"/>
  <c r="J905" i="1"/>
  <c r="I905" i="1"/>
  <c r="H905" i="1"/>
  <c r="G905" i="1"/>
  <c r="F905" i="1"/>
  <c r="E905" i="1"/>
  <c r="M904" i="1"/>
  <c r="L904" i="1"/>
  <c r="K904" i="1"/>
  <c r="J904" i="1"/>
  <c r="I904" i="1"/>
  <c r="H904" i="1"/>
  <c r="G904" i="1"/>
  <c r="F904" i="1"/>
  <c r="E904" i="1"/>
  <c r="M903" i="1"/>
  <c r="L903" i="1"/>
  <c r="K903" i="1"/>
  <c r="J903" i="1"/>
  <c r="I903" i="1"/>
  <c r="H903" i="1"/>
  <c r="G903" i="1"/>
  <c r="F903" i="1"/>
  <c r="E903" i="1"/>
  <c r="M902" i="1"/>
  <c r="L902" i="1"/>
  <c r="K902" i="1"/>
  <c r="J902" i="1"/>
  <c r="I902" i="1"/>
  <c r="H902" i="1"/>
  <c r="G902" i="1"/>
  <c r="F902" i="1"/>
  <c r="E902" i="1"/>
  <c r="M901" i="1"/>
  <c r="L901" i="1"/>
  <c r="K901" i="1"/>
  <c r="J901" i="1"/>
  <c r="I901" i="1"/>
  <c r="H901" i="1"/>
  <c r="G901" i="1"/>
  <c r="F901" i="1"/>
  <c r="E901" i="1"/>
  <c r="M900" i="1"/>
  <c r="L900" i="1"/>
  <c r="K900" i="1"/>
  <c r="J900" i="1"/>
  <c r="I900" i="1"/>
  <c r="H900" i="1"/>
  <c r="G900" i="1"/>
  <c r="F900" i="1"/>
  <c r="E900" i="1"/>
  <c r="M899" i="1"/>
  <c r="L899" i="1"/>
  <c r="K899" i="1"/>
  <c r="J899" i="1"/>
  <c r="I899" i="1"/>
  <c r="H899" i="1"/>
  <c r="G899" i="1"/>
  <c r="F899" i="1"/>
  <c r="E899" i="1"/>
  <c r="M898" i="1"/>
  <c r="L898" i="1"/>
  <c r="K898" i="1"/>
  <c r="J898" i="1"/>
  <c r="I898" i="1"/>
  <c r="H898" i="1"/>
  <c r="G898" i="1"/>
  <c r="F898" i="1"/>
  <c r="E898" i="1"/>
  <c r="M897" i="1"/>
  <c r="L897" i="1"/>
  <c r="K897" i="1"/>
  <c r="J897" i="1"/>
  <c r="I897" i="1"/>
  <c r="H897" i="1"/>
  <c r="G897" i="1"/>
  <c r="F897" i="1"/>
  <c r="E897" i="1"/>
  <c r="M896" i="1"/>
  <c r="L896" i="1"/>
  <c r="K896" i="1"/>
  <c r="J896" i="1"/>
  <c r="I896" i="1"/>
  <c r="H896" i="1"/>
  <c r="G896" i="1"/>
  <c r="F896" i="1"/>
  <c r="E896" i="1"/>
  <c r="M895" i="1"/>
  <c r="L895" i="1"/>
  <c r="K895" i="1"/>
  <c r="J895" i="1"/>
  <c r="I895" i="1"/>
  <c r="H895" i="1"/>
  <c r="G895" i="1"/>
  <c r="F895" i="1"/>
  <c r="E895" i="1"/>
  <c r="M894" i="1"/>
  <c r="L894" i="1"/>
  <c r="K894" i="1"/>
  <c r="J894" i="1"/>
  <c r="I894" i="1"/>
  <c r="H894" i="1"/>
  <c r="G894" i="1"/>
  <c r="F894" i="1"/>
  <c r="E894" i="1"/>
  <c r="M893" i="1"/>
  <c r="L893" i="1"/>
  <c r="K893" i="1"/>
  <c r="J893" i="1"/>
  <c r="I893" i="1"/>
  <c r="H893" i="1"/>
  <c r="G893" i="1"/>
  <c r="F893" i="1"/>
  <c r="E893" i="1"/>
  <c r="M892" i="1"/>
  <c r="L892" i="1"/>
  <c r="K892" i="1"/>
  <c r="J892" i="1"/>
  <c r="I892" i="1"/>
  <c r="H892" i="1"/>
  <c r="G892" i="1"/>
  <c r="F892" i="1"/>
  <c r="E892" i="1"/>
  <c r="M891" i="1"/>
  <c r="L891" i="1"/>
  <c r="K891" i="1"/>
  <c r="J891" i="1"/>
  <c r="I891" i="1"/>
  <c r="H891" i="1"/>
  <c r="G891" i="1"/>
  <c r="F891" i="1"/>
  <c r="E891" i="1"/>
  <c r="M890" i="1"/>
  <c r="L890" i="1"/>
  <c r="K890" i="1"/>
  <c r="J890" i="1"/>
  <c r="I890" i="1"/>
  <c r="H890" i="1"/>
  <c r="G890" i="1"/>
  <c r="F890" i="1"/>
  <c r="E890" i="1"/>
  <c r="M889" i="1"/>
  <c r="L889" i="1"/>
  <c r="K889" i="1"/>
  <c r="J889" i="1"/>
  <c r="I889" i="1"/>
  <c r="H889" i="1"/>
  <c r="G889" i="1"/>
  <c r="F889" i="1"/>
  <c r="E889" i="1"/>
  <c r="M888" i="1"/>
  <c r="L888" i="1"/>
  <c r="K888" i="1"/>
  <c r="J888" i="1"/>
  <c r="I888" i="1"/>
  <c r="H888" i="1"/>
  <c r="G888" i="1"/>
  <c r="F888" i="1"/>
  <c r="E888" i="1"/>
  <c r="M887" i="1"/>
  <c r="L887" i="1"/>
  <c r="K887" i="1"/>
  <c r="J887" i="1"/>
  <c r="I887" i="1"/>
  <c r="H887" i="1"/>
  <c r="G887" i="1"/>
  <c r="F887" i="1"/>
  <c r="E887" i="1"/>
  <c r="M886" i="1"/>
  <c r="L886" i="1"/>
  <c r="K886" i="1"/>
  <c r="J886" i="1"/>
  <c r="I886" i="1"/>
  <c r="H886" i="1"/>
  <c r="G886" i="1"/>
  <c r="F886" i="1"/>
  <c r="E886" i="1"/>
  <c r="M885" i="1"/>
  <c r="L885" i="1"/>
  <c r="K885" i="1"/>
  <c r="J885" i="1"/>
  <c r="I885" i="1"/>
  <c r="H885" i="1"/>
  <c r="G885" i="1"/>
  <c r="F885" i="1"/>
  <c r="E885" i="1"/>
  <c r="M884" i="1"/>
  <c r="L884" i="1"/>
  <c r="K884" i="1"/>
  <c r="J884" i="1"/>
  <c r="I884" i="1"/>
  <c r="H884" i="1"/>
  <c r="G884" i="1"/>
  <c r="F884" i="1"/>
  <c r="E884" i="1"/>
  <c r="M883" i="1"/>
  <c r="L883" i="1"/>
  <c r="K883" i="1"/>
  <c r="J883" i="1"/>
  <c r="I883" i="1"/>
  <c r="H883" i="1"/>
  <c r="G883" i="1"/>
  <c r="F883" i="1"/>
  <c r="E883" i="1"/>
  <c r="M882" i="1"/>
  <c r="L882" i="1"/>
  <c r="K882" i="1"/>
  <c r="J882" i="1"/>
  <c r="I882" i="1"/>
  <c r="H882" i="1"/>
  <c r="G882" i="1"/>
  <c r="F882" i="1"/>
  <c r="E882" i="1"/>
  <c r="M881" i="1"/>
  <c r="L881" i="1"/>
  <c r="K881" i="1"/>
  <c r="J881" i="1"/>
  <c r="I881" i="1"/>
  <c r="H881" i="1"/>
  <c r="G881" i="1"/>
  <c r="F881" i="1"/>
  <c r="E881" i="1"/>
  <c r="M880" i="1"/>
  <c r="L880" i="1"/>
  <c r="K880" i="1"/>
  <c r="J880" i="1"/>
  <c r="I880" i="1"/>
  <c r="H880" i="1"/>
  <c r="G880" i="1"/>
  <c r="F880" i="1"/>
  <c r="E880" i="1"/>
  <c r="M879" i="1"/>
  <c r="L879" i="1"/>
  <c r="K879" i="1"/>
  <c r="J879" i="1"/>
  <c r="I879" i="1"/>
  <c r="H879" i="1"/>
  <c r="G879" i="1"/>
  <c r="F879" i="1"/>
  <c r="E879" i="1"/>
  <c r="M878" i="1"/>
  <c r="L878" i="1"/>
  <c r="K878" i="1"/>
  <c r="J878" i="1"/>
  <c r="I878" i="1"/>
  <c r="H878" i="1"/>
  <c r="G878" i="1"/>
  <c r="F878" i="1"/>
  <c r="E878" i="1"/>
  <c r="M877" i="1"/>
  <c r="L877" i="1"/>
  <c r="K877" i="1"/>
  <c r="J877" i="1"/>
  <c r="I877" i="1"/>
  <c r="H877" i="1"/>
  <c r="G877" i="1"/>
  <c r="F877" i="1"/>
  <c r="E877" i="1"/>
  <c r="M876" i="1"/>
  <c r="L876" i="1"/>
  <c r="K876" i="1"/>
  <c r="J876" i="1"/>
  <c r="I876" i="1"/>
  <c r="H876" i="1"/>
  <c r="G876" i="1"/>
  <c r="F876" i="1"/>
  <c r="E876" i="1"/>
  <c r="M875" i="1"/>
  <c r="L875" i="1"/>
  <c r="K875" i="1"/>
  <c r="J875" i="1"/>
  <c r="I875" i="1"/>
  <c r="H875" i="1"/>
  <c r="G875" i="1"/>
  <c r="F875" i="1"/>
  <c r="E875" i="1"/>
  <c r="M874" i="1"/>
  <c r="L874" i="1"/>
  <c r="K874" i="1"/>
  <c r="J874" i="1"/>
  <c r="I874" i="1"/>
  <c r="H874" i="1"/>
  <c r="G874" i="1"/>
  <c r="F874" i="1"/>
  <c r="E874" i="1"/>
  <c r="M873" i="1"/>
  <c r="L873" i="1"/>
  <c r="K873" i="1"/>
  <c r="J873" i="1"/>
  <c r="I873" i="1"/>
  <c r="H873" i="1"/>
  <c r="G873" i="1"/>
  <c r="F873" i="1"/>
  <c r="E873" i="1"/>
  <c r="M872" i="1"/>
  <c r="L872" i="1"/>
  <c r="K872" i="1"/>
  <c r="J872" i="1"/>
  <c r="I872" i="1"/>
  <c r="H872" i="1"/>
  <c r="G872" i="1"/>
  <c r="F872" i="1"/>
  <c r="E872" i="1"/>
  <c r="M871" i="1"/>
  <c r="L871" i="1"/>
  <c r="K871" i="1"/>
  <c r="J871" i="1"/>
  <c r="I871" i="1"/>
  <c r="H871" i="1"/>
  <c r="G871" i="1"/>
  <c r="F871" i="1"/>
  <c r="E871" i="1"/>
  <c r="M870" i="1"/>
  <c r="L870" i="1"/>
  <c r="K870" i="1"/>
  <c r="J870" i="1"/>
  <c r="I870" i="1"/>
  <c r="H870" i="1"/>
  <c r="G870" i="1"/>
  <c r="F870" i="1"/>
  <c r="E870" i="1"/>
  <c r="M869" i="1"/>
  <c r="L869" i="1"/>
  <c r="K869" i="1"/>
  <c r="J869" i="1"/>
  <c r="I869" i="1"/>
  <c r="H869" i="1"/>
  <c r="G869" i="1"/>
  <c r="F869" i="1"/>
  <c r="E869" i="1"/>
  <c r="M868" i="1"/>
  <c r="L868" i="1"/>
  <c r="K868" i="1"/>
  <c r="J868" i="1"/>
  <c r="I868" i="1"/>
  <c r="H868" i="1"/>
  <c r="G868" i="1"/>
  <c r="F868" i="1"/>
  <c r="E868" i="1"/>
  <c r="M867" i="1"/>
  <c r="L867" i="1"/>
  <c r="K867" i="1"/>
  <c r="J867" i="1"/>
  <c r="I867" i="1"/>
  <c r="H867" i="1"/>
  <c r="G867" i="1"/>
  <c r="F867" i="1"/>
  <c r="E867" i="1"/>
  <c r="M866" i="1"/>
  <c r="L866" i="1"/>
  <c r="K866" i="1"/>
  <c r="J866" i="1"/>
  <c r="I866" i="1"/>
  <c r="H866" i="1"/>
  <c r="G866" i="1"/>
  <c r="F866" i="1"/>
  <c r="E866" i="1"/>
  <c r="M865" i="1"/>
  <c r="L865" i="1"/>
  <c r="K865" i="1"/>
  <c r="J865" i="1"/>
  <c r="I865" i="1"/>
  <c r="H865" i="1"/>
  <c r="G865" i="1"/>
  <c r="F865" i="1"/>
  <c r="E865" i="1"/>
  <c r="M864" i="1"/>
  <c r="L864" i="1"/>
  <c r="K864" i="1"/>
  <c r="J864" i="1"/>
  <c r="I864" i="1"/>
  <c r="H864" i="1"/>
  <c r="G864" i="1"/>
  <c r="F864" i="1"/>
  <c r="E864" i="1"/>
  <c r="M863" i="1"/>
  <c r="L863" i="1"/>
  <c r="K863" i="1"/>
  <c r="J863" i="1"/>
  <c r="I863" i="1"/>
  <c r="H863" i="1"/>
  <c r="G863" i="1"/>
  <c r="F863" i="1"/>
  <c r="E863" i="1"/>
  <c r="M862" i="1"/>
  <c r="L862" i="1"/>
  <c r="K862" i="1"/>
  <c r="J862" i="1"/>
  <c r="I862" i="1"/>
  <c r="H862" i="1"/>
  <c r="G862" i="1"/>
  <c r="F862" i="1"/>
  <c r="E862" i="1"/>
  <c r="M861" i="1"/>
  <c r="L861" i="1"/>
  <c r="K861" i="1"/>
  <c r="J861" i="1"/>
  <c r="I861" i="1"/>
  <c r="H861" i="1"/>
  <c r="G861" i="1"/>
  <c r="F861" i="1"/>
  <c r="E861" i="1"/>
  <c r="M860" i="1"/>
  <c r="L860" i="1"/>
  <c r="K860" i="1"/>
  <c r="J860" i="1"/>
  <c r="I860" i="1"/>
  <c r="H860" i="1"/>
  <c r="G860" i="1"/>
  <c r="F860" i="1"/>
  <c r="E860" i="1"/>
  <c r="M859" i="1"/>
  <c r="L859" i="1"/>
  <c r="K859" i="1"/>
  <c r="J859" i="1"/>
  <c r="I859" i="1"/>
  <c r="H859" i="1"/>
  <c r="G859" i="1"/>
  <c r="F859" i="1"/>
  <c r="E859" i="1"/>
  <c r="M858" i="1"/>
  <c r="L858" i="1"/>
  <c r="K858" i="1"/>
  <c r="J858" i="1"/>
  <c r="I858" i="1"/>
  <c r="H858" i="1"/>
  <c r="G858" i="1"/>
  <c r="F858" i="1"/>
  <c r="E858" i="1"/>
  <c r="M857" i="1"/>
  <c r="L857" i="1"/>
  <c r="K857" i="1"/>
  <c r="J857" i="1"/>
  <c r="I857" i="1"/>
  <c r="H857" i="1"/>
  <c r="G857" i="1"/>
  <c r="F857" i="1"/>
  <c r="E857" i="1"/>
  <c r="M856" i="1"/>
  <c r="L856" i="1"/>
  <c r="K856" i="1"/>
  <c r="J856" i="1"/>
  <c r="I856" i="1"/>
  <c r="H856" i="1"/>
  <c r="G856" i="1"/>
  <c r="F856" i="1"/>
  <c r="E856" i="1"/>
  <c r="M855" i="1"/>
  <c r="L855" i="1"/>
  <c r="K855" i="1"/>
  <c r="J855" i="1"/>
  <c r="I855" i="1"/>
  <c r="H855" i="1"/>
  <c r="G855" i="1"/>
  <c r="F855" i="1"/>
  <c r="E855" i="1"/>
  <c r="M854" i="1"/>
  <c r="L854" i="1"/>
  <c r="K854" i="1"/>
  <c r="J854" i="1"/>
  <c r="I854" i="1"/>
  <c r="H854" i="1"/>
  <c r="G854" i="1"/>
  <c r="F854" i="1"/>
  <c r="E854" i="1"/>
  <c r="M853" i="1"/>
  <c r="L853" i="1"/>
  <c r="K853" i="1"/>
  <c r="J853" i="1"/>
  <c r="I853" i="1"/>
  <c r="H853" i="1"/>
  <c r="G853" i="1"/>
  <c r="F853" i="1"/>
  <c r="E853" i="1"/>
  <c r="M852" i="1"/>
  <c r="L852" i="1"/>
  <c r="K852" i="1"/>
  <c r="J852" i="1"/>
  <c r="I852" i="1"/>
  <c r="H852" i="1"/>
  <c r="G852" i="1"/>
  <c r="F852" i="1"/>
  <c r="E852" i="1"/>
  <c r="M851" i="1"/>
  <c r="L851" i="1"/>
  <c r="K851" i="1"/>
  <c r="J851" i="1"/>
  <c r="I851" i="1"/>
  <c r="H851" i="1"/>
  <c r="G851" i="1"/>
  <c r="F851" i="1"/>
  <c r="E851" i="1"/>
  <c r="M850" i="1"/>
  <c r="L850" i="1"/>
  <c r="K850" i="1"/>
  <c r="J850" i="1"/>
  <c r="I850" i="1"/>
  <c r="H850" i="1"/>
  <c r="G850" i="1"/>
  <c r="F850" i="1"/>
  <c r="E850" i="1"/>
  <c r="M849" i="1"/>
  <c r="L849" i="1"/>
  <c r="K849" i="1"/>
  <c r="J849" i="1"/>
  <c r="I849" i="1"/>
  <c r="H849" i="1"/>
  <c r="G849" i="1"/>
  <c r="F849" i="1"/>
  <c r="E849" i="1"/>
  <c r="M848" i="1"/>
  <c r="L848" i="1"/>
  <c r="K848" i="1"/>
  <c r="J848" i="1"/>
  <c r="I848" i="1"/>
  <c r="H848" i="1"/>
  <c r="G848" i="1"/>
  <c r="F848" i="1"/>
  <c r="E848" i="1"/>
  <c r="M847" i="1"/>
  <c r="L847" i="1"/>
  <c r="K847" i="1"/>
  <c r="J847" i="1"/>
  <c r="I847" i="1"/>
  <c r="H847" i="1"/>
  <c r="G847" i="1"/>
  <c r="F847" i="1"/>
  <c r="E847" i="1"/>
  <c r="M846" i="1"/>
  <c r="L846" i="1"/>
  <c r="K846" i="1"/>
  <c r="J846" i="1"/>
  <c r="I846" i="1"/>
  <c r="H846" i="1"/>
  <c r="G846" i="1"/>
  <c r="F846" i="1"/>
  <c r="E846" i="1"/>
  <c r="M845" i="1"/>
  <c r="L845" i="1"/>
  <c r="K845" i="1"/>
  <c r="J845" i="1"/>
  <c r="I845" i="1"/>
  <c r="H845" i="1"/>
  <c r="G845" i="1"/>
  <c r="F845" i="1"/>
  <c r="E845" i="1"/>
  <c r="M844" i="1"/>
  <c r="L844" i="1"/>
  <c r="K844" i="1"/>
  <c r="J844" i="1"/>
  <c r="I844" i="1"/>
  <c r="H844" i="1"/>
  <c r="G844" i="1"/>
  <c r="F844" i="1"/>
  <c r="E844" i="1"/>
  <c r="M843" i="1"/>
  <c r="L843" i="1"/>
  <c r="K843" i="1"/>
  <c r="J843" i="1"/>
  <c r="I843" i="1"/>
  <c r="H843" i="1"/>
  <c r="G843" i="1"/>
  <c r="F843" i="1"/>
  <c r="E843" i="1"/>
  <c r="M842" i="1"/>
  <c r="L842" i="1"/>
  <c r="K842" i="1"/>
  <c r="J842" i="1"/>
  <c r="I842" i="1"/>
  <c r="H842" i="1"/>
  <c r="G842" i="1"/>
  <c r="F842" i="1"/>
  <c r="E842" i="1"/>
  <c r="M841" i="1"/>
  <c r="L841" i="1"/>
  <c r="K841" i="1"/>
  <c r="J841" i="1"/>
  <c r="I841" i="1"/>
  <c r="H841" i="1"/>
  <c r="G841" i="1"/>
  <c r="F841" i="1"/>
  <c r="E841" i="1"/>
  <c r="M840" i="1"/>
  <c r="L840" i="1"/>
  <c r="K840" i="1"/>
  <c r="J840" i="1"/>
  <c r="I840" i="1"/>
  <c r="H840" i="1"/>
  <c r="G840" i="1"/>
  <c r="F840" i="1"/>
  <c r="E840" i="1"/>
  <c r="M839" i="1"/>
  <c r="L839" i="1"/>
  <c r="K839" i="1"/>
  <c r="J839" i="1"/>
  <c r="I839" i="1"/>
  <c r="H839" i="1"/>
  <c r="G839" i="1"/>
  <c r="F839" i="1"/>
  <c r="E839" i="1"/>
  <c r="M838" i="1"/>
  <c r="L838" i="1"/>
  <c r="K838" i="1"/>
  <c r="J838" i="1"/>
  <c r="I838" i="1"/>
  <c r="H838" i="1"/>
  <c r="G838" i="1"/>
  <c r="F838" i="1"/>
  <c r="E838" i="1"/>
  <c r="M837" i="1"/>
  <c r="L837" i="1"/>
  <c r="K837" i="1"/>
  <c r="J837" i="1"/>
  <c r="I837" i="1"/>
  <c r="H837" i="1"/>
  <c r="G837" i="1"/>
  <c r="F837" i="1"/>
  <c r="E837" i="1"/>
  <c r="M836" i="1"/>
  <c r="L836" i="1"/>
  <c r="K836" i="1"/>
  <c r="J836" i="1"/>
  <c r="I836" i="1"/>
  <c r="H836" i="1"/>
  <c r="G836" i="1"/>
  <c r="F836" i="1"/>
  <c r="E836" i="1"/>
  <c r="M835" i="1"/>
  <c r="L835" i="1"/>
  <c r="K835" i="1"/>
  <c r="J835" i="1"/>
  <c r="I835" i="1"/>
  <c r="H835" i="1"/>
  <c r="G835" i="1"/>
  <c r="F835" i="1"/>
  <c r="E835" i="1"/>
  <c r="M834" i="1"/>
  <c r="L834" i="1"/>
  <c r="K834" i="1"/>
  <c r="J834" i="1"/>
  <c r="I834" i="1"/>
  <c r="H834" i="1"/>
  <c r="G834" i="1"/>
  <c r="F834" i="1"/>
  <c r="E834" i="1"/>
  <c r="M833" i="1"/>
  <c r="L833" i="1"/>
  <c r="K833" i="1"/>
  <c r="J833" i="1"/>
  <c r="I833" i="1"/>
  <c r="H833" i="1"/>
  <c r="G833" i="1"/>
  <c r="F833" i="1"/>
  <c r="E833" i="1"/>
  <c r="M832" i="1"/>
  <c r="L832" i="1"/>
  <c r="K832" i="1"/>
  <c r="J832" i="1"/>
  <c r="I832" i="1"/>
  <c r="H832" i="1"/>
  <c r="G832" i="1"/>
  <c r="F832" i="1"/>
  <c r="E832" i="1"/>
  <c r="M831" i="1"/>
  <c r="L831" i="1"/>
  <c r="K831" i="1"/>
  <c r="J831" i="1"/>
  <c r="I831" i="1"/>
  <c r="H831" i="1"/>
  <c r="G831" i="1"/>
  <c r="F831" i="1"/>
  <c r="E831" i="1"/>
  <c r="M830" i="1"/>
  <c r="L830" i="1"/>
  <c r="K830" i="1"/>
  <c r="J830" i="1"/>
  <c r="I830" i="1"/>
  <c r="H830" i="1"/>
  <c r="G830" i="1"/>
  <c r="F830" i="1"/>
  <c r="E830" i="1"/>
  <c r="M829" i="1"/>
  <c r="L829" i="1"/>
  <c r="K829" i="1"/>
  <c r="J829" i="1"/>
  <c r="I829" i="1"/>
  <c r="H829" i="1"/>
  <c r="G829" i="1"/>
  <c r="F829" i="1"/>
  <c r="E829" i="1"/>
  <c r="M828" i="1"/>
  <c r="L828" i="1"/>
  <c r="K828" i="1"/>
  <c r="J828" i="1"/>
  <c r="I828" i="1"/>
  <c r="H828" i="1"/>
  <c r="G828" i="1"/>
  <c r="F828" i="1"/>
  <c r="E828" i="1"/>
  <c r="M827" i="1"/>
  <c r="L827" i="1"/>
  <c r="K827" i="1"/>
  <c r="J827" i="1"/>
  <c r="I827" i="1"/>
  <c r="H827" i="1"/>
  <c r="G827" i="1"/>
  <c r="F827" i="1"/>
  <c r="E827" i="1"/>
  <c r="M826" i="1"/>
  <c r="L826" i="1"/>
  <c r="K826" i="1"/>
  <c r="J826" i="1"/>
  <c r="I826" i="1"/>
  <c r="H826" i="1"/>
  <c r="G826" i="1"/>
  <c r="F826" i="1"/>
  <c r="E826" i="1"/>
  <c r="M825" i="1"/>
  <c r="L825" i="1"/>
  <c r="K825" i="1"/>
  <c r="J825" i="1"/>
  <c r="I825" i="1"/>
  <c r="H825" i="1"/>
  <c r="G825" i="1"/>
  <c r="F825" i="1"/>
  <c r="E825" i="1"/>
  <c r="M824" i="1"/>
  <c r="L824" i="1"/>
  <c r="K824" i="1"/>
  <c r="J824" i="1"/>
  <c r="I824" i="1"/>
  <c r="H824" i="1"/>
  <c r="G824" i="1"/>
  <c r="F824" i="1"/>
  <c r="E824" i="1"/>
  <c r="M823" i="1"/>
  <c r="L823" i="1"/>
  <c r="K823" i="1"/>
  <c r="J823" i="1"/>
  <c r="I823" i="1"/>
  <c r="H823" i="1"/>
  <c r="G823" i="1"/>
  <c r="F823" i="1"/>
  <c r="E823" i="1"/>
  <c r="M822" i="1"/>
  <c r="L822" i="1"/>
  <c r="K822" i="1"/>
  <c r="J822" i="1"/>
  <c r="I822" i="1"/>
  <c r="H822" i="1"/>
  <c r="G822" i="1"/>
  <c r="F822" i="1"/>
  <c r="E822" i="1"/>
  <c r="M821" i="1"/>
  <c r="L821" i="1"/>
  <c r="K821" i="1"/>
  <c r="J821" i="1"/>
  <c r="I821" i="1"/>
  <c r="H821" i="1"/>
  <c r="G821" i="1"/>
  <c r="F821" i="1"/>
  <c r="E821" i="1"/>
  <c r="M820" i="1"/>
  <c r="L820" i="1"/>
  <c r="K820" i="1"/>
  <c r="J820" i="1"/>
  <c r="I820" i="1"/>
  <c r="H820" i="1"/>
  <c r="G820" i="1"/>
  <c r="F820" i="1"/>
  <c r="E820" i="1"/>
  <c r="M819" i="1"/>
  <c r="L819" i="1"/>
  <c r="K819" i="1"/>
  <c r="J819" i="1"/>
  <c r="I819" i="1"/>
  <c r="H819" i="1"/>
  <c r="G819" i="1"/>
  <c r="F819" i="1"/>
  <c r="E819" i="1"/>
  <c r="M818" i="1"/>
  <c r="L818" i="1"/>
  <c r="K818" i="1"/>
  <c r="J818" i="1"/>
  <c r="I818" i="1"/>
  <c r="H818" i="1"/>
  <c r="G818" i="1"/>
  <c r="F818" i="1"/>
  <c r="E818" i="1"/>
  <c r="M817" i="1"/>
  <c r="L817" i="1"/>
  <c r="K817" i="1"/>
  <c r="J817" i="1"/>
  <c r="I817" i="1"/>
  <c r="H817" i="1"/>
  <c r="G817" i="1"/>
  <c r="F817" i="1"/>
  <c r="E817" i="1"/>
  <c r="M816" i="1"/>
  <c r="L816" i="1"/>
  <c r="K816" i="1"/>
  <c r="J816" i="1"/>
  <c r="I816" i="1"/>
  <c r="H816" i="1"/>
  <c r="G816" i="1"/>
  <c r="F816" i="1"/>
  <c r="E816" i="1"/>
  <c r="M815" i="1"/>
  <c r="L815" i="1"/>
  <c r="K815" i="1"/>
  <c r="J815" i="1"/>
  <c r="I815" i="1"/>
  <c r="H815" i="1"/>
  <c r="G815" i="1"/>
  <c r="F815" i="1"/>
  <c r="E815" i="1"/>
  <c r="M814" i="1"/>
  <c r="L814" i="1"/>
  <c r="K814" i="1"/>
  <c r="J814" i="1"/>
  <c r="I814" i="1"/>
  <c r="H814" i="1"/>
  <c r="G814" i="1"/>
  <c r="F814" i="1"/>
  <c r="E814" i="1"/>
  <c r="M813" i="1"/>
  <c r="L813" i="1"/>
  <c r="K813" i="1"/>
  <c r="J813" i="1"/>
  <c r="I813" i="1"/>
  <c r="H813" i="1"/>
  <c r="G813" i="1"/>
  <c r="F813" i="1"/>
  <c r="E813" i="1"/>
  <c r="M812" i="1"/>
  <c r="L812" i="1"/>
  <c r="K812" i="1"/>
  <c r="J812" i="1"/>
  <c r="I812" i="1"/>
  <c r="H812" i="1"/>
  <c r="G812" i="1"/>
  <c r="F812" i="1"/>
  <c r="E812" i="1"/>
  <c r="M811" i="1"/>
  <c r="L811" i="1"/>
  <c r="K811" i="1"/>
  <c r="J811" i="1"/>
  <c r="I811" i="1"/>
  <c r="H811" i="1"/>
  <c r="G811" i="1"/>
  <c r="F811" i="1"/>
  <c r="E811" i="1"/>
  <c r="M810" i="1"/>
  <c r="L810" i="1"/>
  <c r="K810" i="1"/>
  <c r="J810" i="1"/>
  <c r="I810" i="1"/>
  <c r="H810" i="1"/>
  <c r="G810" i="1"/>
  <c r="F810" i="1"/>
  <c r="E810" i="1"/>
  <c r="M809" i="1"/>
  <c r="L809" i="1"/>
  <c r="K809" i="1"/>
  <c r="J809" i="1"/>
  <c r="I809" i="1"/>
  <c r="H809" i="1"/>
  <c r="G809" i="1"/>
  <c r="F809" i="1"/>
  <c r="E809" i="1"/>
  <c r="M808" i="1"/>
  <c r="L808" i="1"/>
  <c r="K808" i="1"/>
  <c r="J808" i="1"/>
  <c r="I808" i="1"/>
  <c r="H808" i="1"/>
  <c r="G808" i="1"/>
  <c r="F808" i="1"/>
  <c r="E808" i="1"/>
  <c r="M807" i="1"/>
  <c r="L807" i="1"/>
  <c r="K807" i="1"/>
  <c r="J807" i="1"/>
  <c r="I807" i="1"/>
  <c r="H807" i="1"/>
  <c r="G807" i="1"/>
  <c r="F807" i="1"/>
  <c r="E807" i="1"/>
  <c r="M806" i="1"/>
  <c r="L806" i="1"/>
  <c r="K806" i="1"/>
  <c r="J806" i="1"/>
  <c r="I806" i="1"/>
  <c r="H806" i="1"/>
  <c r="G806" i="1"/>
  <c r="F806" i="1"/>
  <c r="E806" i="1"/>
  <c r="M805" i="1"/>
  <c r="L805" i="1"/>
  <c r="K805" i="1"/>
  <c r="J805" i="1"/>
  <c r="I805" i="1"/>
  <c r="H805" i="1"/>
  <c r="G805" i="1"/>
  <c r="F805" i="1"/>
  <c r="E805" i="1"/>
  <c r="M804" i="1"/>
  <c r="L804" i="1"/>
  <c r="K804" i="1"/>
  <c r="J804" i="1"/>
  <c r="I804" i="1"/>
  <c r="H804" i="1"/>
  <c r="G804" i="1"/>
  <c r="F804" i="1"/>
  <c r="E804" i="1"/>
  <c r="M803" i="1"/>
  <c r="L803" i="1"/>
  <c r="K803" i="1"/>
  <c r="J803" i="1"/>
  <c r="I803" i="1"/>
  <c r="H803" i="1"/>
  <c r="G803" i="1"/>
  <c r="F803" i="1"/>
  <c r="E803" i="1"/>
  <c r="M802" i="1"/>
  <c r="L802" i="1"/>
  <c r="K802" i="1"/>
  <c r="J802" i="1"/>
  <c r="I802" i="1"/>
  <c r="H802" i="1"/>
  <c r="G802" i="1"/>
  <c r="F802" i="1"/>
  <c r="E802" i="1"/>
  <c r="M801" i="1"/>
  <c r="L801" i="1"/>
  <c r="K801" i="1"/>
  <c r="J801" i="1"/>
  <c r="I801" i="1"/>
  <c r="H801" i="1"/>
  <c r="G801" i="1"/>
  <c r="F801" i="1"/>
  <c r="E801" i="1"/>
  <c r="M800" i="1"/>
  <c r="L800" i="1"/>
  <c r="K800" i="1"/>
  <c r="J800" i="1"/>
  <c r="I800" i="1"/>
  <c r="H800" i="1"/>
  <c r="G800" i="1"/>
  <c r="F800" i="1"/>
  <c r="E800" i="1"/>
  <c r="M799" i="1"/>
  <c r="L799" i="1"/>
  <c r="K799" i="1"/>
  <c r="J799" i="1"/>
  <c r="I799" i="1"/>
  <c r="H799" i="1"/>
  <c r="G799" i="1"/>
  <c r="F799" i="1"/>
  <c r="E799" i="1"/>
  <c r="M798" i="1"/>
  <c r="L798" i="1"/>
  <c r="K798" i="1"/>
  <c r="J798" i="1"/>
  <c r="I798" i="1"/>
  <c r="H798" i="1"/>
  <c r="G798" i="1"/>
  <c r="F798" i="1"/>
  <c r="E798" i="1"/>
  <c r="M797" i="1"/>
  <c r="L797" i="1"/>
  <c r="K797" i="1"/>
  <c r="J797" i="1"/>
  <c r="I797" i="1"/>
  <c r="H797" i="1"/>
  <c r="G797" i="1"/>
  <c r="F797" i="1"/>
  <c r="E797" i="1"/>
  <c r="M796" i="1"/>
  <c r="L796" i="1"/>
  <c r="K796" i="1"/>
  <c r="J796" i="1"/>
  <c r="I796" i="1"/>
  <c r="H796" i="1"/>
  <c r="G796" i="1"/>
  <c r="F796" i="1"/>
  <c r="E796" i="1"/>
  <c r="M795" i="1"/>
  <c r="L795" i="1"/>
  <c r="K795" i="1"/>
  <c r="J795" i="1"/>
  <c r="I795" i="1"/>
  <c r="H795" i="1"/>
  <c r="G795" i="1"/>
  <c r="F795" i="1"/>
  <c r="E795" i="1"/>
  <c r="M794" i="1"/>
  <c r="L794" i="1"/>
  <c r="K794" i="1"/>
  <c r="J794" i="1"/>
  <c r="I794" i="1"/>
  <c r="H794" i="1"/>
  <c r="G794" i="1"/>
  <c r="F794" i="1"/>
  <c r="E794" i="1"/>
  <c r="M793" i="1"/>
  <c r="L793" i="1"/>
  <c r="K793" i="1"/>
  <c r="J793" i="1"/>
  <c r="I793" i="1"/>
  <c r="H793" i="1"/>
  <c r="G793" i="1"/>
  <c r="F793" i="1"/>
  <c r="E793" i="1"/>
  <c r="M792" i="1"/>
  <c r="L792" i="1"/>
  <c r="K792" i="1"/>
  <c r="J792" i="1"/>
  <c r="I792" i="1"/>
  <c r="H792" i="1"/>
  <c r="G792" i="1"/>
  <c r="F792" i="1"/>
  <c r="E792" i="1"/>
  <c r="M791" i="1"/>
  <c r="L791" i="1"/>
  <c r="K791" i="1"/>
  <c r="J791" i="1"/>
  <c r="I791" i="1"/>
  <c r="H791" i="1"/>
  <c r="G791" i="1"/>
  <c r="F791" i="1"/>
  <c r="E791" i="1"/>
  <c r="M790" i="1"/>
  <c r="L790" i="1"/>
  <c r="K790" i="1"/>
  <c r="J790" i="1"/>
  <c r="I790" i="1"/>
  <c r="H790" i="1"/>
  <c r="G790" i="1"/>
  <c r="F790" i="1"/>
  <c r="E790" i="1"/>
  <c r="M789" i="1"/>
  <c r="L789" i="1"/>
  <c r="K789" i="1"/>
  <c r="J789" i="1"/>
  <c r="I789" i="1"/>
  <c r="H789" i="1"/>
  <c r="G789" i="1"/>
  <c r="F789" i="1"/>
  <c r="E789" i="1"/>
  <c r="M788" i="1"/>
  <c r="L788" i="1"/>
  <c r="K788" i="1"/>
  <c r="J788" i="1"/>
  <c r="I788" i="1"/>
  <c r="H788" i="1"/>
  <c r="G788" i="1"/>
  <c r="F788" i="1"/>
  <c r="E788" i="1"/>
  <c r="M787" i="1"/>
  <c r="L787" i="1"/>
  <c r="K787" i="1"/>
  <c r="J787" i="1"/>
  <c r="I787" i="1"/>
  <c r="H787" i="1"/>
  <c r="G787" i="1"/>
  <c r="F787" i="1"/>
  <c r="E787" i="1"/>
  <c r="M786" i="1"/>
  <c r="L786" i="1"/>
  <c r="K786" i="1"/>
  <c r="J786" i="1"/>
  <c r="I786" i="1"/>
  <c r="H786" i="1"/>
  <c r="G786" i="1"/>
  <c r="F786" i="1"/>
  <c r="E786" i="1"/>
  <c r="M785" i="1"/>
  <c r="L785" i="1"/>
  <c r="K785" i="1"/>
  <c r="J785" i="1"/>
  <c r="I785" i="1"/>
  <c r="H785" i="1"/>
  <c r="G785" i="1"/>
  <c r="F785" i="1"/>
  <c r="E785" i="1"/>
  <c r="M784" i="1"/>
  <c r="L784" i="1"/>
  <c r="K784" i="1"/>
  <c r="J784" i="1"/>
  <c r="I784" i="1"/>
  <c r="H784" i="1"/>
  <c r="G784" i="1"/>
  <c r="F784" i="1"/>
  <c r="E784" i="1"/>
  <c r="M783" i="1"/>
  <c r="L783" i="1"/>
  <c r="K783" i="1"/>
  <c r="J783" i="1"/>
  <c r="I783" i="1"/>
  <c r="H783" i="1"/>
  <c r="G783" i="1"/>
  <c r="F783" i="1"/>
  <c r="E783" i="1"/>
  <c r="M782" i="1"/>
  <c r="L782" i="1"/>
  <c r="K782" i="1"/>
  <c r="J782" i="1"/>
  <c r="I782" i="1"/>
  <c r="H782" i="1"/>
  <c r="G782" i="1"/>
  <c r="F782" i="1"/>
  <c r="E782" i="1"/>
  <c r="M781" i="1"/>
  <c r="L781" i="1"/>
  <c r="K781" i="1"/>
  <c r="J781" i="1"/>
  <c r="I781" i="1"/>
  <c r="H781" i="1"/>
  <c r="G781" i="1"/>
  <c r="F781" i="1"/>
  <c r="E781" i="1"/>
  <c r="M780" i="1"/>
  <c r="L780" i="1"/>
  <c r="K780" i="1"/>
  <c r="J780" i="1"/>
  <c r="I780" i="1"/>
  <c r="H780" i="1"/>
  <c r="G780" i="1"/>
  <c r="F780" i="1"/>
  <c r="E780" i="1"/>
  <c r="M779" i="1"/>
  <c r="L779" i="1"/>
  <c r="K779" i="1"/>
  <c r="J779" i="1"/>
  <c r="I779" i="1"/>
  <c r="H779" i="1"/>
  <c r="G779" i="1"/>
  <c r="F779" i="1"/>
  <c r="E779" i="1"/>
  <c r="M778" i="1"/>
  <c r="L778" i="1"/>
  <c r="K778" i="1"/>
  <c r="J778" i="1"/>
  <c r="I778" i="1"/>
  <c r="H778" i="1"/>
  <c r="G778" i="1"/>
  <c r="F778" i="1"/>
  <c r="E778" i="1"/>
  <c r="M777" i="1"/>
  <c r="L777" i="1"/>
  <c r="K777" i="1"/>
  <c r="J777" i="1"/>
  <c r="I777" i="1"/>
  <c r="H777" i="1"/>
  <c r="G777" i="1"/>
  <c r="F777" i="1"/>
  <c r="E777" i="1"/>
  <c r="M776" i="1"/>
  <c r="L776" i="1"/>
  <c r="K776" i="1"/>
  <c r="J776" i="1"/>
  <c r="I776" i="1"/>
  <c r="H776" i="1"/>
  <c r="G776" i="1"/>
  <c r="F776" i="1"/>
  <c r="E776" i="1"/>
  <c r="M775" i="1"/>
  <c r="L775" i="1"/>
  <c r="K775" i="1"/>
  <c r="J775" i="1"/>
  <c r="I775" i="1"/>
  <c r="H775" i="1"/>
  <c r="G775" i="1"/>
  <c r="F775" i="1"/>
  <c r="E775" i="1"/>
  <c r="M774" i="1"/>
  <c r="L774" i="1"/>
  <c r="K774" i="1"/>
  <c r="J774" i="1"/>
  <c r="I774" i="1"/>
  <c r="H774" i="1"/>
  <c r="G774" i="1"/>
  <c r="F774" i="1"/>
  <c r="E774" i="1"/>
  <c r="M773" i="1"/>
  <c r="L773" i="1"/>
  <c r="K773" i="1"/>
  <c r="J773" i="1"/>
  <c r="I773" i="1"/>
  <c r="H773" i="1"/>
  <c r="G773" i="1"/>
  <c r="F773" i="1"/>
  <c r="E773" i="1"/>
  <c r="M772" i="1"/>
  <c r="L772" i="1"/>
  <c r="K772" i="1"/>
  <c r="J772" i="1"/>
  <c r="I772" i="1"/>
  <c r="H772" i="1"/>
  <c r="G772" i="1"/>
  <c r="F772" i="1"/>
  <c r="E772" i="1"/>
  <c r="M771" i="1"/>
  <c r="L771" i="1"/>
  <c r="K771" i="1"/>
  <c r="J771" i="1"/>
  <c r="I771" i="1"/>
  <c r="H771" i="1"/>
  <c r="G771" i="1"/>
  <c r="F771" i="1"/>
  <c r="E771" i="1"/>
  <c r="M770" i="1"/>
  <c r="L770" i="1"/>
  <c r="K770" i="1"/>
  <c r="J770" i="1"/>
  <c r="I770" i="1"/>
  <c r="H770" i="1"/>
  <c r="G770" i="1"/>
  <c r="F770" i="1"/>
  <c r="E770" i="1"/>
  <c r="M769" i="1"/>
  <c r="L769" i="1"/>
  <c r="K769" i="1"/>
  <c r="J769" i="1"/>
  <c r="I769" i="1"/>
  <c r="H769" i="1"/>
  <c r="G769" i="1"/>
  <c r="F769" i="1"/>
  <c r="E769" i="1"/>
  <c r="M768" i="1"/>
  <c r="L768" i="1"/>
  <c r="K768" i="1"/>
  <c r="J768" i="1"/>
  <c r="I768" i="1"/>
  <c r="H768" i="1"/>
  <c r="G768" i="1"/>
  <c r="F768" i="1"/>
  <c r="E768" i="1"/>
  <c r="M767" i="1"/>
  <c r="L767" i="1"/>
  <c r="K767" i="1"/>
  <c r="J767" i="1"/>
  <c r="I767" i="1"/>
  <c r="H767" i="1"/>
  <c r="G767" i="1"/>
  <c r="F767" i="1"/>
  <c r="E767" i="1"/>
  <c r="M766" i="1"/>
  <c r="L766" i="1"/>
  <c r="K766" i="1"/>
  <c r="J766" i="1"/>
  <c r="I766" i="1"/>
  <c r="H766" i="1"/>
  <c r="G766" i="1"/>
  <c r="F766" i="1"/>
  <c r="E766" i="1"/>
  <c r="M765" i="1"/>
  <c r="L765" i="1"/>
  <c r="K765" i="1"/>
  <c r="J765" i="1"/>
  <c r="I765" i="1"/>
  <c r="H765" i="1"/>
  <c r="G765" i="1"/>
  <c r="F765" i="1"/>
  <c r="E765" i="1"/>
  <c r="M764" i="1"/>
  <c r="L764" i="1"/>
  <c r="K764" i="1"/>
  <c r="J764" i="1"/>
  <c r="I764" i="1"/>
  <c r="H764" i="1"/>
  <c r="G764" i="1"/>
  <c r="F764" i="1"/>
  <c r="E764" i="1"/>
  <c r="M763" i="1"/>
  <c r="L763" i="1"/>
  <c r="K763" i="1"/>
  <c r="J763" i="1"/>
  <c r="I763" i="1"/>
  <c r="H763" i="1"/>
  <c r="G763" i="1"/>
  <c r="F763" i="1"/>
  <c r="E763" i="1"/>
  <c r="M762" i="1"/>
  <c r="L762" i="1"/>
  <c r="K762" i="1"/>
  <c r="J762" i="1"/>
  <c r="I762" i="1"/>
  <c r="H762" i="1"/>
  <c r="G762" i="1"/>
  <c r="F762" i="1"/>
  <c r="E762" i="1"/>
  <c r="M761" i="1"/>
  <c r="L761" i="1"/>
  <c r="K761" i="1"/>
  <c r="J761" i="1"/>
  <c r="I761" i="1"/>
  <c r="H761" i="1"/>
  <c r="G761" i="1"/>
  <c r="F761" i="1"/>
  <c r="E761" i="1"/>
  <c r="M760" i="1"/>
  <c r="L760" i="1"/>
  <c r="K760" i="1"/>
  <c r="J760" i="1"/>
  <c r="I760" i="1"/>
  <c r="H760" i="1"/>
  <c r="G760" i="1"/>
  <c r="F760" i="1"/>
  <c r="E760" i="1"/>
  <c r="M759" i="1"/>
  <c r="L759" i="1"/>
  <c r="K759" i="1"/>
  <c r="J759" i="1"/>
  <c r="I759" i="1"/>
  <c r="H759" i="1"/>
  <c r="G759" i="1"/>
  <c r="F759" i="1"/>
  <c r="E759" i="1"/>
  <c r="M758" i="1"/>
  <c r="L758" i="1"/>
  <c r="K758" i="1"/>
  <c r="J758" i="1"/>
  <c r="I758" i="1"/>
  <c r="H758" i="1"/>
  <c r="G758" i="1"/>
  <c r="F758" i="1"/>
  <c r="E758" i="1"/>
  <c r="M757" i="1"/>
  <c r="L757" i="1"/>
  <c r="K757" i="1"/>
  <c r="J757" i="1"/>
  <c r="I757" i="1"/>
  <c r="H757" i="1"/>
  <c r="G757" i="1"/>
  <c r="F757" i="1"/>
  <c r="E757" i="1"/>
  <c r="M756" i="1"/>
  <c r="L756" i="1"/>
  <c r="K756" i="1"/>
  <c r="J756" i="1"/>
  <c r="I756" i="1"/>
  <c r="H756" i="1"/>
  <c r="G756" i="1"/>
  <c r="F756" i="1"/>
  <c r="E756" i="1"/>
  <c r="M755" i="1"/>
  <c r="L755" i="1"/>
  <c r="K755" i="1"/>
  <c r="J755" i="1"/>
  <c r="I755" i="1"/>
  <c r="H755" i="1"/>
  <c r="G755" i="1"/>
  <c r="F755" i="1"/>
  <c r="E755" i="1"/>
  <c r="M754" i="1"/>
  <c r="L754" i="1"/>
  <c r="K754" i="1"/>
  <c r="J754" i="1"/>
  <c r="I754" i="1"/>
  <c r="H754" i="1"/>
  <c r="G754" i="1"/>
  <c r="F754" i="1"/>
  <c r="E754" i="1"/>
  <c r="M753" i="1"/>
  <c r="L753" i="1"/>
  <c r="K753" i="1"/>
  <c r="J753" i="1"/>
  <c r="I753" i="1"/>
  <c r="H753" i="1"/>
  <c r="G753" i="1"/>
  <c r="F753" i="1"/>
  <c r="E753" i="1"/>
  <c r="M752" i="1"/>
  <c r="L752" i="1"/>
  <c r="K752" i="1"/>
  <c r="J752" i="1"/>
  <c r="I752" i="1"/>
  <c r="H752" i="1"/>
  <c r="G752" i="1"/>
  <c r="F752" i="1"/>
  <c r="E752" i="1"/>
  <c r="M751" i="1"/>
  <c r="L751" i="1"/>
  <c r="K751" i="1"/>
  <c r="J751" i="1"/>
  <c r="I751" i="1"/>
  <c r="H751" i="1"/>
  <c r="G751" i="1"/>
  <c r="F751" i="1"/>
  <c r="E751" i="1"/>
  <c r="M750" i="1"/>
  <c r="L750" i="1"/>
  <c r="K750" i="1"/>
  <c r="J750" i="1"/>
  <c r="I750" i="1"/>
  <c r="H750" i="1"/>
  <c r="G750" i="1"/>
  <c r="F750" i="1"/>
  <c r="E750" i="1"/>
  <c r="M749" i="1"/>
  <c r="L749" i="1"/>
  <c r="K749" i="1"/>
  <c r="J749" i="1"/>
  <c r="I749" i="1"/>
  <c r="H749" i="1"/>
  <c r="G749" i="1"/>
  <c r="F749" i="1"/>
  <c r="E749" i="1"/>
  <c r="M748" i="1"/>
  <c r="L748" i="1"/>
  <c r="K748" i="1"/>
  <c r="J748" i="1"/>
  <c r="I748" i="1"/>
  <c r="H748" i="1"/>
  <c r="G748" i="1"/>
  <c r="F748" i="1"/>
  <c r="E748" i="1"/>
  <c r="M747" i="1"/>
  <c r="L747" i="1"/>
  <c r="K747" i="1"/>
  <c r="J747" i="1"/>
  <c r="I747" i="1"/>
  <c r="H747" i="1"/>
  <c r="G747" i="1"/>
  <c r="F747" i="1"/>
  <c r="E747" i="1"/>
  <c r="M746" i="1"/>
  <c r="L746" i="1"/>
  <c r="K746" i="1"/>
  <c r="J746" i="1"/>
  <c r="I746" i="1"/>
  <c r="H746" i="1"/>
  <c r="G746" i="1"/>
  <c r="F746" i="1"/>
  <c r="E746" i="1"/>
  <c r="M745" i="1"/>
  <c r="L745" i="1"/>
  <c r="K745" i="1"/>
  <c r="J745" i="1"/>
  <c r="I745" i="1"/>
  <c r="H745" i="1"/>
  <c r="G745" i="1"/>
  <c r="F745" i="1"/>
  <c r="E745" i="1"/>
  <c r="M744" i="1"/>
  <c r="L744" i="1"/>
  <c r="K744" i="1"/>
  <c r="J744" i="1"/>
  <c r="I744" i="1"/>
  <c r="H744" i="1"/>
  <c r="G744" i="1"/>
  <c r="F744" i="1"/>
  <c r="E744" i="1"/>
  <c r="M743" i="1"/>
  <c r="L743" i="1"/>
  <c r="K743" i="1"/>
  <c r="J743" i="1"/>
  <c r="I743" i="1"/>
  <c r="H743" i="1"/>
  <c r="G743" i="1"/>
  <c r="F743" i="1"/>
  <c r="E743" i="1"/>
  <c r="M742" i="1"/>
  <c r="L742" i="1"/>
  <c r="K742" i="1"/>
  <c r="J742" i="1"/>
  <c r="I742" i="1"/>
  <c r="H742" i="1"/>
  <c r="G742" i="1"/>
  <c r="F742" i="1"/>
  <c r="E742" i="1"/>
  <c r="M741" i="1"/>
  <c r="L741" i="1"/>
  <c r="K741" i="1"/>
  <c r="J741" i="1"/>
  <c r="I741" i="1"/>
  <c r="H741" i="1"/>
  <c r="G741" i="1"/>
  <c r="F741" i="1"/>
  <c r="E741" i="1"/>
  <c r="M740" i="1"/>
  <c r="L740" i="1"/>
  <c r="K740" i="1"/>
  <c r="J740" i="1"/>
  <c r="I740" i="1"/>
  <c r="H740" i="1"/>
  <c r="G740" i="1"/>
  <c r="F740" i="1"/>
  <c r="E740" i="1"/>
  <c r="M739" i="1"/>
  <c r="L739" i="1"/>
  <c r="K739" i="1"/>
  <c r="J739" i="1"/>
  <c r="I739" i="1"/>
  <c r="H739" i="1"/>
  <c r="G739" i="1"/>
  <c r="F739" i="1"/>
  <c r="E739" i="1"/>
  <c r="M738" i="1"/>
  <c r="L738" i="1"/>
  <c r="K738" i="1"/>
  <c r="J738" i="1"/>
  <c r="I738" i="1"/>
  <c r="H738" i="1"/>
  <c r="G738" i="1"/>
  <c r="F738" i="1"/>
  <c r="E738" i="1"/>
  <c r="M737" i="1"/>
  <c r="L737" i="1"/>
  <c r="K737" i="1"/>
  <c r="J737" i="1"/>
  <c r="I737" i="1"/>
  <c r="H737" i="1"/>
  <c r="G737" i="1"/>
  <c r="F737" i="1"/>
  <c r="E737" i="1"/>
  <c r="M736" i="1"/>
  <c r="L736" i="1"/>
  <c r="K736" i="1"/>
  <c r="J736" i="1"/>
  <c r="I736" i="1"/>
  <c r="H736" i="1"/>
  <c r="G736" i="1"/>
  <c r="F736" i="1"/>
  <c r="E736" i="1"/>
  <c r="M735" i="1"/>
  <c r="L735" i="1"/>
  <c r="K735" i="1"/>
  <c r="J735" i="1"/>
  <c r="I735" i="1"/>
  <c r="H735" i="1"/>
  <c r="G735" i="1"/>
  <c r="F735" i="1"/>
  <c r="E735" i="1"/>
  <c r="M734" i="1"/>
  <c r="L734" i="1"/>
  <c r="K734" i="1"/>
  <c r="J734" i="1"/>
  <c r="I734" i="1"/>
  <c r="H734" i="1"/>
  <c r="G734" i="1"/>
  <c r="F734" i="1"/>
  <c r="E734" i="1"/>
  <c r="M733" i="1"/>
  <c r="L733" i="1"/>
  <c r="K733" i="1"/>
  <c r="J733" i="1"/>
  <c r="I733" i="1"/>
  <c r="H733" i="1"/>
  <c r="G733" i="1"/>
  <c r="F733" i="1"/>
  <c r="E733" i="1"/>
  <c r="M732" i="1"/>
  <c r="L732" i="1"/>
  <c r="K732" i="1"/>
  <c r="J732" i="1"/>
  <c r="I732" i="1"/>
  <c r="H732" i="1"/>
  <c r="G732" i="1"/>
  <c r="F732" i="1"/>
  <c r="E732" i="1"/>
  <c r="M731" i="1"/>
  <c r="L731" i="1"/>
  <c r="K731" i="1"/>
  <c r="J731" i="1"/>
  <c r="I731" i="1"/>
  <c r="H731" i="1"/>
  <c r="G731" i="1"/>
  <c r="F731" i="1"/>
  <c r="E731" i="1"/>
  <c r="M730" i="1"/>
  <c r="L730" i="1"/>
  <c r="K730" i="1"/>
  <c r="J730" i="1"/>
  <c r="I730" i="1"/>
  <c r="H730" i="1"/>
  <c r="G730" i="1"/>
  <c r="F730" i="1"/>
  <c r="E730" i="1"/>
  <c r="M729" i="1"/>
  <c r="L729" i="1"/>
  <c r="K729" i="1"/>
  <c r="J729" i="1"/>
  <c r="I729" i="1"/>
  <c r="H729" i="1"/>
  <c r="G729" i="1"/>
  <c r="F729" i="1"/>
  <c r="E729" i="1"/>
  <c r="M728" i="1"/>
  <c r="L728" i="1"/>
  <c r="K728" i="1"/>
  <c r="J728" i="1"/>
  <c r="I728" i="1"/>
  <c r="H728" i="1"/>
  <c r="G728" i="1"/>
  <c r="F728" i="1"/>
  <c r="E728" i="1"/>
  <c r="M727" i="1"/>
  <c r="L727" i="1"/>
  <c r="K727" i="1"/>
  <c r="J727" i="1"/>
  <c r="I727" i="1"/>
  <c r="H727" i="1"/>
  <c r="G727" i="1"/>
  <c r="F727" i="1"/>
  <c r="E727" i="1"/>
  <c r="M726" i="1"/>
  <c r="L726" i="1"/>
  <c r="K726" i="1"/>
  <c r="J726" i="1"/>
  <c r="I726" i="1"/>
  <c r="H726" i="1"/>
  <c r="G726" i="1"/>
  <c r="F726" i="1"/>
  <c r="E726" i="1"/>
  <c r="M725" i="1"/>
  <c r="L725" i="1"/>
  <c r="K725" i="1"/>
  <c r="J725" i="1"/>
  <c r="I725" i="1"/>
  <c r="H725" i="1"/>
  <c r="G725" i="1"/>
  <c r="F725" i="1"/>
  <c r="E725" i="1"/>
  <c r="M724" i="1"/>
  <c r="L724" i="1"/>
  <c r="K724" i="1"/>
  <c r="J724" i="1"/>
  <c r="I724" i="1"/>
  <c r="H724" i="1"/>
  <c r="G724" i="1"/>
  <c r="F724" i="1"/>
  <c r="E724" i="1"/>
  <c r="M723" i="1"/>
  <c r="L723" i="1"/>
  <c r="K723" i="1"/>
  <c r="J723" i="1"/>
  <c r="I723" i="1"/>
  <c r="H723" i="1"/>
  <c r="G723" i="1"/>
  <c r="F723" i="1"/>
  <c r="E723" i="1"/>
  <c r="M722" i="1"/>
  <c r="L722" i="1"/>
  <c r="K722" i="1"/>
  <c r="J722" i="1"/>
  <c r="I722" i="1"/>
  <c r="H722" i="1"/>
  <c r="G722" i="1"/>
  <c r="F722" i="1"/>
  <c r="E722" i="1"/>
  <c r="M721" i="1"/>
  <c r="L721" i="1"/>
  <c r="K721" i="1"/>
  <c r="J721" i="1"/>
  <c r="I721" i="1"/>
  <c r="H721" i="1"/>
  <c r="G721" i="1"/>
  <c r="F721" i="1"/>
  <c r="E721" i="1"/>
  <c r="M720" i="1"/>
  <c r="L720" i="1"/>
  <c r="K720" i="1"/>
  <c r="J720" i="1"/>
  <c r="I720" i="1"/>
  <c r="H720" i="1"/>
  <c r="G720" i="1"/>
  <c r="F720" i="1"/>
  <c r="E720" i="1"/>
  <c r="M719" i="1"/>
  <c r="L719" i="1"/>
  <c r="K719" i="1"/>
  <c r="J719" i="1"/>
  <c r="I719" i="1"/>
  <c r="H719" i="1"/>
  <c r="G719" i="1"/>
  <c r="F719" i="1"/>
  <c r="E719" i="1"/>
  <c r="M718" i="1"/>
  <c r="L718" i="1"/>
  <c r="K718" i="1"/>
  <c r="J718" i="1"/>
  <c r="I718" i="1"/>
  <c r="H718" i="1"/>
  <c r="G718" i="1"/>
  <c r="F718" i="1"/>
  <c r="E718" i="1"/>
  <c r="M717" i="1"/>
  <c r="L717" i="1"/>
  <c r="K717" i="1"/>
  <c r="J717" i="1"/>
  <c r="I717" i="1"/>
  <c r="H717" i="1"/>
  <c r="G717" i="1"/>
  <c r="F717" i="1"/>
  <c r="E717" i="1"/>
  <c r="M716" i="1"/>
  <c r="L716" i="1"/>
  <c r="K716" i="1"/>
  <c r="J716" i="1"/>
  <c r="I716" i="1"/>
  <c r="H716" i="1"/>
  <c r="G716" i="1"/>
  <c r="F716" i="1"/>
  <c r="E716" i="1"/>
  <c r="M715" i="1"/>
  <c r="L715" i="1"/>
  <c r="K715" i="1"/>
  <c r="J715" i="1"/>
  <c r="I715" i="1"/>
  <c r="H715" i="1"/>
  <c r="G715" i="1"/>
  <c r="F715" i="1"/>
  <c r="E715" i="1"/>
  <c r="M714" i="1"/>
  <c r="L714" i="1"/>
  <c r="K714" i="1"/>
  <c r="J714" i="1"/>
  <c r="I714" i="1"/>
  <c r="H714" i="1"/>
  <c r="G714" i="1"/>
  <c r="F714" i="1"/>
  <c r="E714" i="1"/>
  <c r="M713" i="1"/>
  <c r="L713" i="1"/>
  <c r="K713" i="1"/>
  <c r="J713" i="1"/>
  <c r="I713" i="1"/>
  <c r="H713" i="1"/>
  <c r="G713" i="1"/>
  <c r="F713" i="1"/>
  <c r="E713" i="1"/>
  <c r="M712" i="1"/>
  <c r="L712" i="1"/>
  <c r="K712" i="1"/>
  <c r="J712" i="1"/>
  <c r="I712" i="1"/>
  <c r="H712" i="1"/>
  <c r="G712" i="1"/>
  <c r="F712" i="1"/>
  <c r="E712" i="1"/>
  <c r="M711" i="1"/>
  <c r="L711" i="1"/>
  <c r="K711" i="1"/>
  <c r="J711" i="1"/>
  <c r="I711" i="1"/>
  <c r="H711" i="1"/>
  <c r="G711" i="1"/>
  <c r="F711" i="1"/>
  <c r="E711" i="1"/>
  <c r="M710" i="1"/>
  <c r="L710" i="1"/>
  <c r="K710" i="1"/>
  <c r="J710" i="1"/>
  <c r="I710" i="1"/>
  <c r="H710" i="1"/>
  <c r="G710" i="1"/>
  <c r="F710" i="1"/>
  <c r="E710" i="1"/>
  <c r="M709" i="1"/>
  <c r="L709" i="1"/>
  <c r="K709" i="1"/>
  <c r="J709" i="1"/>
  <c r="I709" i="1"/>
  <c r="H709" i="1"/>
  <c r="G709" i="1"/>
  <c r="F709" i="1"/>
  <c r="E709" i="1"/>
  <c r="M708" i="1"/>
  <c r="L708" i="1"/>
  <c r="K708" i="1"/>
  <c r="J708" i="1"/>
  <c r="I708" i="1"/>
  <c r="H708" i="1"/>
  <c r="G708" i="1"/>
  <c r="F708" i="1"/>
  <c r="E708" i="1"/>
  <c r="M707" i="1"/>
  <c r="L707" i="1"/>
  <c r="K707" i="1"/>
  <c r="J707" i="1"/>
  <c r="I707" i="1"/>
  <c r="H707" i="1"/>
  <c r="G707" i="1"/>
  <c r="F707" i="1"/>
  <c r="E707" i="1"/>
  <c r="M706" i="1"/>
  <c r="L706" i="1"/>
  <c r="K706" i="1"/>
  <c r="J706" i="1"/>
  <c r="I706" i="1"/>
  <c r="H706" i="1"/>
  <c r="G706" i="1"/>
  <c r="F706" i="1"/>
  <c r="E706" i="1"/>
  <c r="M705" i="1"/>
  <c r="L705" i="1"/>
  <c r="K705" i="1"/>
  <c r="J705" i="1"/>
  <c r="I705" i="1"/>
  <c r="H705" i="1"/>
  <c r="G705" i="1"/>
  <c r="F705" i="1"/>
  <c r="E705" i="1"/>
  <c r="M704" i="1"/>
  <c r="L704" i="1"/>
  <c r="K704" i="1"/>
  <c r="J704" i="1"/>
  <c r="I704" i="1"/>
  <c r="H704" i="1"/>
  <c r="G704" i="1"/>
  <c r="F704" i="1"/>
  <c r="E704" i="1"/>
  <c r="M703" i="1"/>
  <c r="L703" i="1"/>
  <c r="K703" i="1"/>
  <c r="J703" i="1"/>
  <c r="I703" i="1"/>
  <c r="H703" i="1"/>
  <c r="G703" i="1"/>
  <c r="F703" i="1"/>
  <c r="E703" i="1"/>
  <c r="M702" i="1"/>
  <c r="L702" i="1"/>
  <c r="K702" i="1"/>
  <c r="J702" i="1"/>
  <c r="I702" i="1"/>
  <c r="H702" i="1"/>
  <c r="G702" i="1"/>
  <c r="F702" i="1"/>
  <c r="E702" i="1"/>
  <c r="M701" i="1"/>
  <c r="L701" i="1"/>
  <c r="K701" i="1"/>
  <c r="J701" i="1"/>
  <c r="I701" i="1"/>
  <c r="H701" i="1"/>
  <c r="G701" i="1"/>
  <c r="F701" i="1"/>
  <c r="E701" i="1"/>
  <c r="M700" i="1"/>
  <c r="L700" i="1"/>
  <c r="K700" i="1"/>
  <c r="J700" i="1"/>
  <c r="I700" i="1"/>
  <c r="H700" i="1"/>
  <c r="G700" i="1"/>
  <c r="F700" i="1"/>
  <c r="E700" i="1"/>
  <c r="M699" i="1"/>
  <c r="L699" i="1"/>
  <c r="K699" i="1"/>
  <c r="J699" i="1"/>
  <c r="I699" i="1"/>
  <c r="H699" i="1"/>
  <c r="G699" i="1"/>
  <c r="F699" i="1"/>
  <c r="E699" i="1"/>
  <c r="M698" i="1"/>
  <c r="L698" i="1"/>
  <c r="K698" i="1"/>
  <c r="J698" i="1"/>
  <c r="I698" i="1"/>
  <c r="H698" i="1"/>
  <c r="G698" i="1"/>
  <c r="F698" i="1"/>
  <c r="E698" i="1"/>
  <c r="M697" i="1"/>
  <c r="L697" i="1"/>
  <c r="K697" i="1"/>
  <c r="J697" i="1"/>
  <c r="I697" i="1"/>
  <c r="H697" i="1"/>
  <c r="G697" i="1"/>
  <c r="F697" i="1"/>
  <c r="E697" i="1"/>
  <c r="M696" i="1"/>
  <c r="L696" i="1"/>
  <c r="K696" i="1"/>
  <c r="J696" i="1"/>
  <c r="I696" i="1"/>
  <c r="H696" i="1"/>
  <c r="G696" i="1"/>
  <c r="F696" i="1"/>
  <c r="E696" i="1"/>
  <c r="M695" i="1"/>
  <c r="L695" i="1"/>
  <c r="K695" i="1"/>
  <c r="J695" i="1"/>
  <c r="I695" i="1"/>
  <c r="H695" i="1"/>
  <c r="G695" i="1"/>
  <c r="F695" i="1"/>
  <c r="E695" i="1"/>
  <c r="M694" i="1"/>
  <c r="L694" i="1"/>
  <c r="K694" i="1"/>
  <c r="J694" i="1"/>
  <c r="I694" i="1"/>
  <c r="H694" i="1"/>
  <c r="G694" i="1"/>
  <c r="F694" i="1"/>
  <c r="E694" i="1"/>
  <c r="M693" i="1"/>
  <c r="L693" i="1"/>
  <c r="K693" i="1"/>
  <c r="J693" i="1"/>
  <c r="I693" i="1"/>
  <c r="H693" i="1"/>
  <c r="G693" i="1"/>
  <c r="F693" i="1"/>
  <c r="E693" i="1"/>
  <c r="M692" i="1"/>
  <c r="L692" i="1"/>
  <c r="K692" i="1"/>
  <c r="J692" i="1"/>
  <c r="I692" i="1"/>
  <c r="H692" i="1"/>
  <c r="G692" i="1"/>
  <c r="F692" i="1"/>
  <c r="E692" i="1"/>
  <c r="M691" i="1"/>
  <c r="L691" i="1"/>
  <c r="K691" i="1"/>
  <c r="J691" i="1"/>
  <c r="I691" i="1"/>
  <c r="H691" i="1"/>
  <c r="G691" i="1"/>
  <c r="F691" i="1"/>
  <c r="E691" i="1"/>
  <c r="M690" i="1"/>
  <c r="L690" i="1"/>
  <c r="K690" i="1"/>
  <c r="J690" i="1"/>
  <c r="I690" i="1"/>
  <c r="H690" i="1"/>
  <c r="G690" i="1"/>
  <c r="F690" i="1"/>
  <c r="E690" i="1"/>
  <c r="M689" i="1"/>
  <c r="L689" i="1"/>
  <c r="K689" i="1"/>
  <c r="J689" i="1"/>
  <c r="I689" i="1"/>
  <c r="H689" i="1"/>
  <c r="G689" i="1"/>
  <c r="F689" i="1"/>
  <c r="E689" i="1"/>
  <c r="M688" i="1"/>
  <c r="L688" i="1"/>
  <c r="K688" i="1"/>
  <c r="J688" i="1"/>
  <c r="I688" i="1"/>
  <c r="H688" i="1"/>
  <c r="G688" i="1"/>
  <c r="F688" i="1"/>
  <c r="E688" i="1"/>
  <c r="M687" i="1"/>
  <c r="L687" i="1"/>
  <c r="K687" i="1"/>
  <c r="J687" i="1"/>
  <c r="I687" i="1"/>
  <c r="H687" i="1"/>
  <c r="G687" i="1"/>
  <c r="F687" i="1"/>
  <c r="E687" i="1"/>
  <c r="M686" i="1"/>
  <c r="L686" i="1"/>
  <c r="K686" i="1"/>
  <c r="J686" i="1"/>
  <c r="I686" i="1"/>
  <c r="H686" i="1"/>
  <c r="G686" i="1"/>
  <c r="F686" i="1"/>
  <c r="E686" i="1"/>
  <c r="M685" i="1"/>
  <c r="L685" i="1"/>
  <c r="K685" i="1"/>
  <c r="J685" i="1"/>
  <c r="I685" i="1"/>
  <c r="H685" i="1"/>
  <c r="G685" i="1"/>
  <c r="F685" i="1"/>
  <c r="E685" i="1"/>
  <c r="M684" i="1"/>
  <c r="L684" i="1"/>
  <c r="K684" i="1"/>
  <c r="J684" i="1"/>
  <c r="I684" i="1"/>
  <c r="H684" i="1"/>
  <c r="G684" i="1"/>
  <c r="F684" i="1"/>
  <c r="E684" i="1"/>
  <c r="M683" i="1"/>
  <c r="L683" i="1"/>
  <c r="K683" i="1"/>
  <c r="J683" i="1"/>
  <c r="I683" i="1"/>
  <c r="H683" i="1"/>
  <c r="G683" i="1"/>
  <c r="F683" i="1"/>
  <c r="E683" i="1"/>
  <c r="M682" i="1"/>
  <c r="L682" i="1"/>
  <c r="K682" i="1"/>
  <c r="J682" i="1"/>
  <c r="I682" i="1"/>
  <c r="H682" i="1"/>
  <c r="G682" i="1"/>
  <c r="F682" i="1"/>
  <c r="E682" i="1"/>
  <c r="M681" i="1"/>
  <c r="L681" i="1"/>
  <c r="K681" i="1"/>
  <c r="J681" i="1"/>
  <c r="I681" i="1"/>
  <c r="H681" i="1"/>
  <c r="G681" i="1"/>
  <c r="F681" i="1"/>
  <c r="E681" i="1"/>
  <c r="M680" i="1"/>
  <c r="L680" i="1"/>
  <c r="K680" i="1"/>
  <c r="J680" i="1"/>
  <c r="I680" i="1"/>
  <c r="H680" i="1"/>
  <c r="G680" i="1"/>
  <c r="F680" i="1"/>
  <c r="E680" i="1"/>
  <c r="M679" i="1"/>
  <c r="L679" i="1"/>
  <c r="K679" i="1"/>
  <c r="J679" i="1"/>
  <c r="I679" i="1"/>
  <c r="H679" i="1"/>
  <c r="G679" i="1"/>
  <c r="F679" i="1"/>
  <c r="E679" i="1"/>
  <c r="M678" i="1"/>
  <c r="L678" i="1"/>
  <c r="K678" i="1"/>
  <c r="J678" i="1"/>
  <c r="I678" i="1"/>
  <c r="H678" i="1"/>
  <c r="G678" i="1"/>
  <c r="F678" i="1"/>
  <c r="E678" i="1"/>
  <c r="M677" i="1"/>
  <c r="L677" i="1"/>
  <c r="K677" i="1"/>
  <c r="J677" i="1"/>
  <c r="I677" i="1"/>
  <c r="H677" i="1"/>
  <c r="G677" i="1"/>
  <c r="F677" i="1"/>
  <c r="E677" i="1"/>
  <c r="M676" i="1"/>
  <c r="L676" i="1"/>
  <c r="K676" i="1"/>
  <c r="J676" i="1"/>
  <c r="I676" i="1"/>
  <c r="H676" i="1"/>
  <c r="G676" i="1"/>
  <c r="F676" i="1"/>
  <c r="E676" i="1"/>
  <c r="M675" i="1"/>
  <c r="L675" i="1"/>
  <c r="K675" i="1"/>
  <c r="J675" i="1"/>
  <c r="I675" i="1"/>
  <c r="H675" i="1"/>
  <c r="G675" i="1"/>
  <c r="F675" i="1"/>
  <c r="E675" i="1"/>
  <c r="M674" i="1"/>
  <c r="L674" i="1"/>
  <c r="K674" i="1"/>
  <c r="J674" i="1"/>
  <c r="I674" i="1"/>
  <c r="H674" i="1"/>
  <c r="G674" i="1"/>
  <c r="F674" i="1"/>
  <c r="E674" i="1"/>
  <c r="M673" i="1"/>
  <c r="L673" i="1"/>
  <c r="K673" i="1"/>
  <c r="J673" i="1"/>
  <c r="I673" i="1"/>
  <c r="H673" i="1"/>
  <c r="G673" i="1"/>
  <c r="F673" i="1"/>
  <c r="E673" i="1"/>
  <c r="M672" i="1"/>
  <c r="L672" i="1"/>
  <c r="K672" i="1"/>
  <c r="J672" i="1"/>
  <c r="I672" i="1"/>
  <c r="H672" i="1"/>
  <c r="G672" i="1"/>
  <c r="F672" i="1"/>
  <c r="E672" i="1"/>
  <c r="M671" i="1"/>
  <c r="L671" i="1"/>
  <c r="K671" i="1"/>
  <c r="J671" i="1"/>
  <c r="I671" i="1"/>
  <c r="H671" i="1"/>
  <c r="G671" i="1"/>
  <c r="F671" i="1"/>
  <c r="E671" i="1"/>
  <c r="M670" i="1"/>
  <c r="L670" i="1"/>
  <c r="K670" i="1"/>
  <c r="J670" i="1"/>
  <c r="I670" i="1"/>
  <c r="H670" i="1"/>
  <c r="G670" i="1"/>
  <c r="F670" i="1"/>
  <c r="E670" i="1"/>
  <c r="M669" i="1"/>
  <c r="L669" i="1"/>
  <c r="K669" i="1"/>
  <c r="J669" i="1"/>
  <c r="I669" i="1"/>
  <c r="H669" i="1"/>
  <c r="G669" i="1"/>
  <c r="F669" i="1"/>
  <c r="E669" i="1"/>
  <c r="M668" i="1"/>
  <c r="L668" i="1"/>
  <c r="K668" i="1"/>
  <c r="J668" i="1"/>
  <c r="I668" i="1"/>
  <c r="H668" i="1"/>
  <c r="G668" i="1"/>
  <c r="F668" i="1"/>
  <c r="E668" i="1"/>
  <c r="M667" i="1"/>
  <c r="L667" i="1"/>
  <c r="K667" i="1"/>
  <c r="J667" i="1"/>
  <c r="I667" i="1"/>
  <c r="H667" i="1"/>
  <c r="G667" i="1"/>
  <c r="F667" i="1"/>
  <c r="E667" i="1"/>
  <c r="M666" i="1"/>
  <c r="L666" i="1"/>
  <c r="K666" i="1"/>
  <c r="J666" i="1"/>
  <c r="I666" i="1"/>
  <c r="H666" i="1"/>
  <c r="G666" i="1"/>
  <c r="F666" i="1"/>
  <c r="E666" i="1"/>
  <c r="M665" i="1"/>
  <c r="L665" i="1"/>
  <c r="K665" i="1"/>
  <c r="J665" i="1"/>
  <c r="I665" i="1"/>
  <c r="H665" i="1"/>
  <c r="G665" i="1"/>
  <c r="F665" i="1"/>
  <c r="E665" i="1"/>
  <c r="M664" i="1"/>
  <c r="L664" i="1"/>
  <c r="K664" i="1"/>
  <c r="J664" i="1"/>
  <c r="I664" i="1"/>
  <c r="H664" i="1"/>
  <c r="G664" i="1"/>
  <c r="F664" i="1"/>
  <c r="E664" i="1"/>
  <c r="M663" i="1"/>
  <c r="L663" i="1"/>
  <c r="K663" i="1"/>
  <c r="J663" i="1"/>
  <c r="I663" i="1"/>
  <c r="H663" i="1"/>
  <c r="G663" i="1"/>
  <c r="F663" i="1"/>
  <c r="E663" i="1"/>
  <c r="M662" i="1"/>
  <c r="L662" i="1"/>
  <c r="K662" i="1"/>
  <c r="J662" i="1"/>
  <c r="I662" i="1"/>
  <c r="H662" i="1"/>
  <c r="G662" i="1"/>
  <c r="F662" i="1"/>
  <c r="E662" i="1"/>
  <c r="M661" i="1"/>
  <c r="L661" i="1"/>
  <c r="K661" i="1"/>
  <c r="J661" i="1"/>
  <c r="I661" i="1"/>
  <c r="H661" i="1"/>
  <c r="G661" i="1"/>
  <c r="F661" i="1"/>
  <c r="E661" i="1"/>
  <c r="M660" i="1"/>
  <c r="L660" i="1"/>
  <c r="K660" i="1"/>
  <c r="J660" i="1"/>
  <c r="I660" i="1"/>
  <c r="H660" i="1"/>
  <c r="G660" i="1"/>
  <c r="F660" i="1"/>
  <c r="E660" i="1"/>
  <c r="M659" i="1"/>
  <c r="L659" i="1"/>
  <c r="K659" i="1"/>
  <c r="J659" i="1"/>
  <c r="I659" i="1"/>
  <c r="H659" i="1"/>
  <c r="G659" i="1"/>
  <c r="F659" i="1"/>
  <c r="E659" i="1"/>
  <c r="M658" i="1"/>
  <c r="L658" i="1"/>
  <c r="K658" i="1"/>
  <c r="J658" i="1"/>
  <c r="I658" i="1"/>
  <c r="H658" i="1"/>
  <c r="G658" i="1"/>
  <c r="F658" i="1"/>
  <c r="E658" i="1"/>
  <c r="M657" i="1"/>
  <c r="L657" i="1"/>
  <c r="K657" i="1"/>
  <c r="J657" i="1"/>
  <c r="I657" i="1"/>
  <c r="H657" i="1"/>
  <c r="G657" i="1"/>
  <c r="F657" i="1"/>
  <c r="E657" i="1"/>
  <c r="M656" i="1"/>
  <c r="L656" i="1"/>
  <c r="K656" i="1"/>
  <c r="J656" i="1"/>
  <c r="I656" i="1"/>
  <c r="H656" i="1"/>
  <c r="G656" i="1"/>
  <c r="F656" i="1"/>
  <c r="E656" i="1"/>
  <c r="M655" i="1"/>
  <c r="L655" i="1"/>
  <c r="K655" i="1"/>
  <c r="J655" i="1"/>
  <c r="I655" i="1"/>
  <c r="H655" i="1"/>
  <c r="G655" i="1"/>
  <c r="F655" i="1"/>
  <c r="E655" i="1"/>
  <c r="M654" i="1"/>
  <c r="L654" i="1"/>
  <c r="K654" i="1"/>
  <c r="J654" i="1"/>
  <c r="I654" i="1"/>
  <c r="H654" i="1"/>
  <c r="G654" i="1"/>
  <c r="F654" i="1"/>
  <c r="E654" i="1"/>
  <c r="M653" i="1"/>
  <c r="L653" i="1"/>
  <c r="K653" i="1"/>
  <c r="J653" i="1"/>
  <c r="I653" i="1"/>
  <c r="H653" i="1"/>
  <c r="G653" i="1"/>
  <c r="F653" i="1"/>
  <c r="E653" i="1"/>
  <c r="M652" i="1"/>
  <c r="L652" i="1"/>
  <c r="K652" i="1"/>
  <c r="J652" i="1"/>
  <c r="I652" i="1"/>
  <c r="H652" i="1"/>
  <c r="G652" i="1"/>
  <c r="F652" i="1"/>
  <c r="E652" i="1"/>
  <c r="M651" i="1"/>
  <c r="L651" i="1"/>
  <c r="K651" i="1"/>
  <c r="J651" i="1"/>
  <c r="I651" i="1"/>
  <c r="H651" i="1"/>
  <c r="G651" i="1"/>
  <c r="F651" i="1"/>
  <c r="E651" i="1"/>
  <c r="M650" i="1"/>
  <c r="L650" i="1"/>
  <c r="K650" i="1"/>
  <c r="J650" i="1"/>
  <c r="I650" i="1"/>
  <c r="H650" i="1"/>
  <c r="G650" i="1"/>
  <c r="F650" i="1"/>
  <c r="E650" i="1"/>
  <c r="M649" i="1"/>
  <c r="L649" i="1"/>
  <c r="K649" i="1"/>
  <c r="J649" i="1"/>
  <c r="I649" i="1"/>
  <c r="H649" i="1"/>
  <c r="G649" i="1"/>
  <c r="F649" i="1"/>
  <c r="E649" i="1"/>
  <c r="M648" i="1"/>
  <c r="L648" i="1"/>
  <c r="K648" i="1"/>
  <c r="J648" i="1"/>
  <c r="I648" i="1"/>
  <c r="H648" i="1"/>
  <c r="G648" i="1"/>
  <c r="F648" i="1"/>
  <c r="E648" i="1"/>
  <c r="M647" i="1"/>
  <c r="L647" i="1"/>
  <c r="K647" i="1"/>
  <c r="J647" i="1"/>
  <c r="I647" i="1"/>
  <c r="H647" i="1"/>
  <c r="G647" i="1"/>
  <c r="F647" i="1"/>
  <c r="E647" i="1"/>
  <c r="M646" i="1"/>
  <c r="L646" i="1"/>
  <c r="K646" i="1"/>
  <c r="J646" i="1"/>
  <c r="I646" i="1"/>
  <c r="H646" i="1"/>
  <c r="G646" i="1"/>
  <c r="F646" i="1"/>
  <c r="E646" i="1"/>
  <c r="M645" i="1"/>
  <c r="L645" i="1"/>
  <c r="K645" i="1"/>
  <c r="J645" i="1"/>
  <c r="I645" i="1"/>
  <c r="H645" i="1"/>
  <c r="G645" i="1"/>
  <c r="F645" i="1"/>
  <c r="E645" i="1"/>
  <c r="M644" i="1"/>
  <c r="L644" i="1"/>
  <c r="K644" i="1"/>
  <c r="J644" i="1"/>
  <c r="I644" i="1"/>
  <c r="H644" i="1"/>
  <c r="G644" i="1"/>
  <c r="F644" i="1"/>
  <c r="E644" i="1"/>
  <c r="M643" i="1"/>
  <c r="L643" i="1"/>
  <c r="K643" i="1"/>
  <c r="J643" i="1"/>
  <c r="I643" i="1"/>
  <c r="H643" i="1"/>
  <c r="G643" i="1"/>
  <c r="F643" i="1"/>
  <c r="E643" i="1"/>
  <c r="M642" i="1"/>
  <c r="L642" i="1"/>
  <c r="K642" i="1"/>
  <c r="J642" i="1"/>
  <c r="I642" i="1"/>
  <c r="H642" i="1"/>
  <c r="G642" i="1"/>
  <c r="F642" i="1"/>
  <c r="E642" i="1"/>
  <c r="M641" i="1"/>
  <c r="L641" i="1"/>
  <c r="K641" i="1"/>
  <c r="J641" i="1"/>
  <c r="I641" i="1"/>
  <c r="H641" i="1"/>
  <c r="G641" i="1"/>
  <c r="F641" i="1"/>
  <c r="E641" i="1"/>
  <c r="M640" i="1"/>
  <c r="L640" i="1"/>
  <c r="K640" i="1"/>
  <c r="J640" i="1"/>
  <c r="I640" i="1"/>
  <c r="H640" i="1"/>
  <c r="G640" i="1"/>
  <c r="F640" i="1"/>
  <c r="E640" i="1"/>
  <c r="M639" i="1"/>
  <c r="L639" i="1"/>
  <c r="K639" i="1"/>
  <c r="J639" i="1"/>
  <c r="I639" i="1"/>
  <c r="H639" i="1"/>
  <c r="G639" i="1"/>
  <c r="F639" i="1"/>
  <c r="E639" i="1"/>
  <c r="M638" i="1"/>
  <c r="L638" i="1"/>
  <c r="K638" i="1"/>
  <c r="J638" i="1"/>
  <c r="I638" i="1"/>
  <c r="H638" i="1"/>
  <c r="G638" i="1"/>
  <c r="F638" i="1"/>
  <c r="E638" i="1"/>
  <c r="M637" i="1"/>
  <c r="L637" i="1"/>
  <c r="K637" i="1"/>
  <c r="J637" i="1"/>
  <c r="I637" i="1"/>
  <c r="H637" i="1"/>
  <c r="G637" i="1"/>
  <c r="F637" i="1"/>
  <c r="E637" i="1"/>
  <c r="M636" i="1"/>
  <c r="L636" i="1"/>
  <c r="K636" i="1"/>
  <c r="J636" i="1"/>
  <c r="I636" i="1"/>
  <c r="H636" i="1"/>
  <c r="G636" i="1"/>
  <c r="F636" i="1"/>
  <c r="E636" i="1"/>
  <c r="M635" i="1"/>
  <c r="L635" i="1"/>
  <c r="K635" i="1"/>
  <c r="J635" i="1"/>
  <c r="I635" i="1"/>
  <c r="H635" i="1"/>
  <c r="G635" i="1"/>
  <c r="F635" i="1"/>
  <c r="E635" i="1"/>
  <c r="M634" i="1"/>
  <c r="L634" i="1"/>
  <c r="K634" i="1"/>
  <c r="J634" i="1"/>
  <c r="I634" i="1"/>
  <c r="H634" i="1"/>
  <c r="G634" i="1"/>
  <c r="F634" i="1"/>
  <c r="E634" i="1"/>
  <c r="M633" i="1"/>
  <c r="L633" i="1"/>
  <c r="K633" i="1"/>
  <c r="J633" i="1"/>
  <c r="I633" i="1"/>
  <c r="H633" i="1"/>
  <c r="G633" i="1"/>
  <c r="F633" i="1"/>
  <c r="E633" i="1"/>
  <c r="M632" i="1"/>
  <c r="L632" i="1"/>
  <c r="K632" i="1"/>
  <c r="J632" i="1"/>
  <c r="I632" i="1"/>
  <c r="H632" i="1"/>
  <c r="G632" i="1"/>
  <c r="F632" i="1"/>
  <c r="E632" i="1"/>
  <c r="M631" i="1"/>
  <c r="L631" i="1"/>
  <c r="K631" i="1"/>
  <c r="J631" i="1"/>
  <c r="I631" i="1"/>
  <c r="H631" i="1"/>
  <c r="G631" i="1"/>
  <c r="F631" i="1"/>
  <c r="E631" i="1"/>
  <c r="M630" i="1"/>
  <c r="L630" i="1"/>
  <c r="K630" i="1"/>
  <c r="J630" i="1"/>
  <c r="I630" i="1"/>
  <c r="H630" i="1"/>
  <c r="G630" i="1"/>
  <c r="F630" i="1"/>
  <c r="E630" i="1"/>
  <c r="M629" i="1"/>
  <c r="L629" i="1"/>
  <c r="K629" i="1"/>
  <c r="J629" i="1"/>
  <c r="I629" i="1"/>
  <c r="H629" i="1"/>
  <c r="G629" i="1"/>
  <c r="F629" i="1"/>
  <c r="E629" i="1"/>
  <c r="M628" i="1"/>
  <c r="L628" i="1"/>
  <c r="K628" i="1"/>
  <c r="J628" i="1"/>
  <c r="I628" i="1"/>
  <c r="H628" i="1"/>
  <c r="G628" i="1"/>
  <c r="F628" i="1"/>
  <c r="E628" i="1"/>
  <c r="M627" i="1"/>
  <c r="L627" i="1"/>
  <c r="K627" i="1"/>
  <c r="J627" i="1"/>
  <c r="I627" i="1"/>
  <c r="H627" i="1"/>
  <c r="G627" i="1"/>
  <c r="F627" i="1"/>
  <c r="E627" i="1"/>
  <c r="M626" i="1"/>
  <c r="L626" i="1"/>
  <c r="K626" i="1"/>
  <c r="J626" i="1"/>
  <c r="I626" i="1"/>
  <c r="H626" i="1"/>
  <c r="G626" i="1"/>
  <c r="F626" i="1"/>
  <c r="E626" i="1"/>
  <c r="M625" i="1"/>
  <c r="L625" i="1"/>
  <c r="K625" i="1"/>
  <c r="J625" i="1"/>
  <c r="I625" i="1"/>
  <c r="H625" i="1"/>
  <c r="G625" i="1"/>
  <c r="F625" i="1"/>
  <c r="E625" i="1"/>
  <c r="M624" i="1"/>
  <c r="L624" i="1"/>
  <c r="K624" i="1"/>
  <c r="J624" i="1"/>
  <c r="I624" i="1"/>
  <c r="H624" i="1"/>
  <c r="G624" i="1"/>
  <c r="F624" i="1"/>
  <c r="E624" i="1"/>
  <c r="M623" i="1"/>
  <c r="L623" i="1"/>
  <c r="K623" i="1"/>
  <c r="J623" i="1"/>
  <c r="I623" i="1"/>
  <c r="H623" i="1"/>
  <c r="G623" i="1"/>
  <c r="F623" i="1"/>
  <c r="E623" i="1"/>
  <c r="M622" i="1"/>
  <c r="L622" i="1"/>
  <c r="K622" i="1"/>
  <c r="J622" i="1"/>
  <c r="I622" i="1"/>
  <c r="H622" i="1"/>
  <c r="G622" i="1"/>
  <c r="F622" i="1"/>
  <c r="E622" i="1"/>
  <c r="M621" i="1"/>
  <c r="L621" i="1"/>
  <c r="K621" i="1"/>
  <c r="J621" i="1"/>
  <c r="I621" i="1"/>
  <c r="H621" i="1"/>
  <c r="G621" i="1"/>
  <c r="F621" i="1"/>
  <c r="E621" i="1"/>
  <c r="M620" i="1"/>
  <c r="L620" i="1"/>
  <c r="K620" i="1"/>
  <c r="J620" i="1"/>
  <c r="I620" i="1"/>
  <c r="H620" i="1"/>
  <c r="G620" i="1"/>
  <c r="F620" i="1"/>
  <c r="E620" i="1"/>
  <c r="M619" i="1"/>
  <c r="L619" i="1"/>
  <c r="K619" i="1"/>
  <c r="J619" i="1"/>
  <c r="I619" i="1"/>
  <c r="H619" i="1"/>
  <c r="G619" i="1"/>
  <c r="F619" i="1"/>
  <c r="E619" i="1"/>
  <c r="M618" i="1"/>
  <c r="L618" i="1"/>
  <c r="K618" i="1"/>
  <c r="J618" i="1"/>
  <c r="I618" i="1"/>
  <c r="H618" i="1"/>
  <c r="G618" i="1"/>
  <c r="F618" i="1"/>
  <c r="E618" i="1"/>
  <c r="M617" i="1"/>
  <c r="L617" i="1"/>
  <c r="K617" i="1"/>
  <c r="J617" i="1"/>
  <c r="I617" i="1"/>
  <c r="H617" i="1"/>
  <c r="G617" i="1"/>
  <c r="F617" i="1"/>
  <c r="E617" i="1"/>
  <c r="M616" i="1"/>
  <c r="L616" i="1"/>
  <c r="K616" i="1"/>
  <c r="J616" i="1"/>
  <c r="I616" i="1"/>
  <c r="H616" i="1"/>
  <c r="G616" i="1"/>
  <c r="F616" i="1"/>
  <c r="E616" i="1"/>
  <c r="M615" i="1"/>
  <c r="L615" i="1"/>
  <c r="K615" i="1"/>
  <c r="J615" i="1"/>
  <c r="I615" i="1"/>
  <c r="H615" i="1"/>
  <c r="G615" i="1"/>
  <c r="F615" i="1"/>
  <c r="E615" i="1"/>
  <c r="M614" i="1"/>
  <c r="L614" i="1"/>
  <c r="K614" i="1"/>
  <c r="J614" i="1"/>
  <c r="I614" i="1"/>
  <c r="H614" i="1"/>
  <c r="G614" i="1"/>
  <c r="F614" i="1"/>
  <c r="E614" i="1"/>
  <c r="M613" i="1"/>
  <c r="L613" i="1"/>
  <c r="K613" i="1"/>
  <c r="J613" i="1"/>
  <c r="I613" i="1"/>
  <c r="H613" i="1"/>
  <c r="G613" i="1"/>
  <c r="F613" i="1"/>
  <c r="E613" i="1"/>
  <c r="M612" i="1"/>
  <c r="L612" i="1"/>
  <c r="K612" i="1"/>
  <c r="J612" i="1"/>
  <c r="I612" i="1"/>
  <c r="H612" i="1"/>
  <c r="G612" i="1"/>
  <c r="F612" i="1"/>
  <c r="E612" i="1"/>
  <c r="M611" i="1"/>
  <c r="L611" i="1"/>
  <c r="K611" i="1"/>
  <c r="J611" i="1"/>
  <c r="I611" i="1"/>
  <c r="H611" i="1"/>
  <c r="G611" i="1"/>
  <c r="F611" i="1"/>
  <c r="E611" i="1"/>
  <c r="M610" i="1"/>
  <c r="L610" i="1"/>
  <c r="K610" i="1"/>
  <c r="J610" i="1"/>
  <c r="I610" i="1"/>
  <c r="H610" i="1"/>
  <c r="G610" i="1"/>
  <c r="F610" i="1"/>
  <c r="E610" i="1"/>
  <c r="M609" i="1"/>
  <c r="L609" i="1"/>
  <c r="K609" i="1"/>
  <c r="J609" i="1"/>
  <c r="I609" i="1"/>
  <c r="H609" i="1"/>
  <c r="G609" i="1"/>
  <c r="F609" i="1"/>
  <c r="E609" i="1"/>
  <c r="M608" i="1"/>
  <c r="L608" i="1"/>
  <c r="K608" i="1"/>
  <c r="J608" i="1"/>
  <c r="I608" i="1"/>
  <c r="H608" i="1"/>
  <c r="G608" i="1"/>
  <c r="F608" i="1"/>
  <c r="E608" i="1"/>
  <c r="M607" i="1"/>
  <c r="L607" i="1"/>
  <c r="K607" i="1"/>
  <c r="J607" i="1"/>
  <c r="I607" i="1"/>
  <c r="H607" i="1"/>
  <c r="G607" i="1"/>
  <c r="F607" i="1"/>
  <c r="E607" i="1"/>
  <c r="M606" i="1"/>
  <c r="L606" i="1"/>
  <c r="K606" i="1"/>
  <c r="J606" i="1"/>
  <c r="I606" i="1"/>
  <c r="H606" i="1"/>
  <c r="G606" i="1"/>
  <c r="F606" i="1"/>
  <c r="E606" i="1"/>
  <c r="M605" i="1"/>
  <c r="L605" i="1"/>
  <c r="K605" i="1"/>
  <c r="J605" i="1"/>
  <c r="I605" i="1"/>
  <c r="H605" i="1"/>
  <c r="G605" i="1"/>
  <c r="F605" i="1"/>
  <c r="E605" i="1"/>
  <c r="M604" i="1"/>
  <c r="L604" i="1"/>
  <c r="K604" i="1"/>
  <c r="J604" i="1"/>
  <c r="I604" i="1"/>
  <c r="H604" i="1"/>
  <c r="G604" i="1"/>
  <c r="F604" i="1"/>
  <c r="E604" i="1"/>
  <c r="M603" i="1"/>
  <c r="L603" i="1"/>
  <c r="K603" i="1"/>
  <c r="J603" i="1"/>
  <c r="I603" i="1"/>
  <c r="H603" i="1"/>
  <c r="G603" i="1"/>
  <c r="F603" i="1"/>
  <c r="E603" i="1"/>
  <c r="M602" i="1"/>
  <c r="L602" i="1"/>
  <c r="K602" i="1"/>
  <c r="J602" i="1"/>
  <c r="I602" i="1"/>
  <c r="H602" i="1"/>
  <c r="G602" i="1"/>
  <c r="F602" i="1"/>
  <c r="E602" i="1"/>
  <c r="M601" i="1"/>
  <c r="L601" i="1"/>
  <c r="K601" i="1"/>
  <c r="J601" i="1"/>
  <c r="I601" i="1"/>
  <c r="H601" i="1"/>
  <c r="G601" i="1"/>
  <c r="F601" i="1"/>
  <c r="E601" i="1"/>
  <c r="M600" i="1"/>
  <c r="L600" i="1"/>
  <c r="K600" i="1"/>
  <c r="J600" i="1"/>
  <c r="I600" i="1"/>
  <c r="H600" i="1"/>
  <c r="G600" i="1"/>
  <c r="F600" i="1"/>
  <c r="E600" i="1"/>
  <c r="M599" i="1"/>
  <c r="L599" i="1"/>
  <c r="K599" i="1"/>
  <c r="J599" i="1"/>
  <c r="I599" i="1"/>
  <c r="H599" i="1"/>
  <c r="G599" i="1"/>
  <c r="F599" i="1"/>
  <c r="E599" i="1"/>
  <c r="M598" i="1"/>
  <c r="L598" i="1"/>
  <c r="K598" i="1"/>
  <c r="J598" i="1"/>
  <c r="I598" i="1"/>
  <c r="H598" i="1"/>
  <c r="G598" i="1"/>
  <c r="F598" i="1"/>
  <c r="E598" i="1"/>
  <c r="M597" i="1"/>
  <c r="L597" i="1"/>
  <c r="K597" i="1"/>
  <c r="J597" i="1"/>
  <c r="I597" i="1"/>
  <c r="H597" i="1"/>
  <c r="G597" i="1"/>
  <c r="F597" i="1"/>
  <c r="E597" i="1"/>
  <c r="M596" i="1"/>
  <c r="L596" i="1"/>
  <c r="K596" i="1"/>
  <c r="J596" i="1"/>
  <c r="I596" i="1"/>
  <c r="H596" i="1"/>
  <c r="G596" i="1"/>
  <c r="F596" i="1"/>
  <c r="E596" i="1"/>
  <c r="M595" i="1"/>
  <c r="L595" i="1"/>
  <c r="K595" i="1"/>
  <c r="J595" i="1"/>
  <c r="I595" i="1"/>
  <c r="H595" i="1"/>
  <c r="G595" i="1"/>
  <c r="F595" i="1"/>
  <c r="E595" i="1"/>
  <c r="M594" i="1"/>
  <c r="L594" i="1"/>
  <c r="K594" i="1"/>
  <c r="J594" i="1"/>
  <c r="I594" i="1"/>
  <c r="H594" i="1"/>
  <c r="G594" i="1"/>
  <c r="F594" i="1"/>
  <c r="E594" i="1"/>
  <c r="M593" i="1"/>
  <c r="L593" i="1"/>
  <c r="K593" i="1"/>
  <c r="J593" i="1"/>
  <c r="I593" i="1"/>
  <c r="H593" i="1"/>
  <c r="G593" i="1"/>
  <c r="F593" i="1"/>
  <c r="E593" i="1"/>
  <c r="M592" i="1"/>
  <c r="L592" i="1"/>
  <c r="K592" i="1"/>
  <c r="J592" i="1"/>
  <c r="I592" i="1"/>
  <c r="H592" i="1"/>
  <c r="G592" i="1"/>
  <c r="F592" i="1"/>
  <c r="E592" i="1"/>
  <c r="M591" i="1"/>
  <c r="L591" i="1"/>
  <c r="K591" i="1"/>
  <c r="J591" i="1"/>
  <c r="I591" i="1"/>
  <c r="H591" i="1"/>
  <c r="G591" i="1"/>
  <c r="F591" i="1"/>
  <c r="E591" i="1"/>
  <c r="M590" i="1"/>
  <c r="L590" i="1"/>
  <c r="K590" i="1"/>
  <c r="J590" i="1"/>
  <c r="I590" i="1"/>
  <c r="H590" i="1"/>
  <c r="G590" i="1"/>
  <c r="F590" i="1"/>
  <c r="E590" i="1"/>
  <c r="M589" i="1"/>
  <c r="L589" i="1"/>
  <c r="K589" i="1"/>
  <c r="J589" i="1"/>
  <c r="I589" i="1"/>
  <c r="H589" i="1"/>
  <c r="G589" i="1"/>
  <c r="F589" i="1"/>
  <c r="E589" i="1"/>
  <c r="M588" i="1"/>
  <c r="L588" i="1"/>
  <c r="K588" i="1"/>
  <c r="J588" i="1"/>
  <c r="I588" i="1"/>
  <c r="H588" i="1"/>
  <c r="G588" i="1"/>
  <c r="F588" i="1"/>
  <c r="E588" i="1"/>
  <c r="M587" i="1"/>
  <c r="L587" i="1"/>
  <c r="K587" i="1"/>
  <c r="J587" i="1"/>
  <c r="I587" i="1"/>
  <c r="H587" i="1"/>
  <c r="G587" i="1"/>
  <c r="F587" i="1"/>
  <c r="E587" i="1"/>
  <c r="M586" i="1"/>
  <c r="L586" i="1"/>
  <c r="K586" i="1"/>
  <c r="J586" i="1"/>
  <c r="I586" i="1"/>
  <c r="H586" i="1"/>
  <c r="G586" i="1"/>
  <c r="F586" i="1"/>
  <c r="E586" i="1"/>
  <c r="M585" i="1"/>
  <c r="L585" i="1"/>
  <c r="K585" i="1"/>
  <c r="J585" i="1"/>
  <c r="I585" i="1"/>
  <c r="H585" i="1"/>
  <c r="G585" i="1"/>
  <c r="F585" i="1"/>
  <c r="E585" i="1"/>
  <c r="M584" i="1"/>
  <c r="L584" i="1"/>
  <c r="K584" i="1"/>
  <c r="J584" i="1"/>
  <c r="I584" i="1"/>
  <c r="H584" i="1"/>
  <c r="G584" i="1"/>
  <c r="F584" i="1"/>
  <c r="E584" i="1"/>
  <c r="M583" i="1"/>
  <c r="L583" i="1"/>
  <c r="K583" i="1"/>
  <c r="J583" i="1"/>
  <c r="I583" i="1"/>
  <c r="H583" i="1"/>
  <c r="G583" i="1"/>
  <c r="F583" i="1"/>
  <c r="E583" i="1"/>
  <c r="M582" i="1"/>
  <c r="L582" i="1"/>
  <c r="K582" i="1"/>
  <c r="J582" i="1"/>
  <c r="I582" i="1"/>
  <c r="H582" i="1"/>
  <c r="G582" i="1"/>
  <c r="F582" i="1"/>
  <c r="E582" i="1"/>
  <c r="M581" i="1"/>
  <c r="L581" i="1"/>
  <c r="K581" i="1"/>
  <c r="J581" i="1"/>
  <c r="I581" i="1"/>
  <c r="H581" i="1"/>
  <c r="G581" i="1"/>
  <c r="F581" i="1"/>
  <c r="E581" i="1"/>
  <c r="M580" i="1"/>
  <c r="L580" i="1"/>
  <c r="K580" i="1"/>
  <c r="J580" i="1"/>
  <c r="I580" i="1"/>
  <c r="H580" i="1"/>
  <c r="G580" i="1"/>
  <c r="F580" i="1"/>
  <c r="E580" i="1"/>
  <c r="M579" i="1"/>
  <c r="L579" i="1"/>
  <c r="K579" i="1"/>
  <c r="J579" i="1"/>
  <c r="I579" i="1"/>
  <c r="H579" i="1"/>
  <c r="G579" i="1"/>
  <c r="F579" i="1"/>
  <c r="E579" i="1"/>
  <c r="M578" i="1"/>
  <c r="L578" i="1"/>
  <c r="K578" i="1"/>
  <c r="J578" i="1"/>
  <c r="I578" i="1"/>
  <c r="H578" i="1"/>
  <c r="G578" i="1"/>
  <c r="F578" i="1"/>
  <c r="E578" i="1"/>
  <c r="M577" i="1"/>
  <c r="L577" i="1"/>
  <c r="K577" i="1"/>
  <c r="J577" i="1"/>
  <c r="I577" i="1"/>
  <c r="H577" i="1"/>
  <c r="G577" i="1"/>
  <c r="F577" i="1"/>
  <c r="E577" i="1"/>
  <c r="M576" i="1"/>
  <c r="L576" i="1"/>
  <c r="K576" i="1"/>
  <c r="J576" i="1"/>
  <c r="I576" i="1"/>
  <c r="H576" i="1"/>
  <c r="G576" i="1"/>
  <c r="F576" i="1"/>
  <c r="E576" i="1"/>
  <c r="M575" i="1"/>
  <c r="L575" i="1"/>
  <c r="K575" i="1"/>
  <c r="J575" i="1"/>
  <c r="I575" i="1"/>
  <c r="H575" i="1"/>
  <c r="G575" i="1"/>
  <c r="F575" i="1"/>
  <c r="E575" i="1"/>
  <c r="M574" i="1"/>
  <c r="L574" i="1"/>
  <c r="K574" i="1"/>
  <c r="J574" i="1"/>
  <c r="I574" i="1"/>
  <c r="H574" i="1"/>
  <c r="G574" i="1"/>
  <c r="F574" i="1"/>
  <c r="E574" i="1"/>
  <c r="M573" i="1"/>
  <c r="L573" i="1"/>
  <c r="K573" i="1"/>
  <c r="J573" i="1"/>
  <c r="I573" i="1"/>
  <c r="H573" i="1"/>
  <c r="G573" i="1"/>
  <c r="F573" i="1"/>
  <c r="E573" i="1"/>
  <c r="M572" i="1"/>
  <c r="L572" i="1"/>
  <c r="K572" i="1"/>
  <c r="J572" i="1"/>
  <c r="I572" i="1"/>
  <c r="H572" i="1"/>
  <c r="G572" i="1"/>
  <c r="F572" i="1"/>
  <c r="E572" i="1"/>
  <c r="M571" i="1"/>
  <c r="L571" i="1"/>
  <c r="K571" i="1"/>
  <c r="J571" i="1"/>
  <c r="I571" i="1"/>
  <c r="H571" i="1"/>
  <c r="G571" i="1"/>
  <c r="F571" i="1"/>
  <c r="E571" i="1"/>
  <c r="M570" i="1"/>
  <c r="L570" i="1"/>
  <c r="K570" i="1"/>
  <c r="J570" i="1"/>
  <c r="I570" i="1"/>
  <c r="H570" i="1"/>
  <c r="G570" i="1"/>
  <c r="F570" i="1"/>
  <c r="E570" i="1"/>
  <c r="M569" i="1"/>
  <c r="L569" i="1"/>
  <c r="K569" i="1"/>
  <c r="J569" i="1"/>
  <c r="I569" i="1"/>
  <c r="H569" i="1"/>
  <c r="G569" i="1"/>
  <c r="F569" i="1"/>
  <c r="E569" i="1"/>
  <c r="M568" i="1"/>
  <c r="L568" i="1"/>
  <c r="K568" i="1"/>
  <c r="J568" i="1"/>
  <c r="I568" i="1"/>
  <c r="H568" i="1"/>
  <c r="G568" i="1"/>
  <c r="F568" i="1"/>
  <c r="E568" i="1"/>
  <c r="M567" i="1"/>
  <c r="L567" i="1"/>
  <c r="K567" i="1"/>
  <c r="J567" i="1"/>
  <c r="I567" i="1"/>
  <c r="H567" i="1"/>
  <c r="G567" i="1"/>
  <c r="F567" i="1"/>
  <c r="E567" i="1"/>
  <c r="M566" i="1"/>
  <c r="L566" i="1"/>
  <c r="K566" i="1"/>
  <c r="J566" i="1"/>
  <c r="I566" i="1"/>
  <c r="H566" i="1"/>
  <c r="G566" i="1"/>
  <c r="F566" i="1"/>
  <c r="E566" i="1"/>
  <c r="M565" i="1"/>
  <c r="L565" i="1"/>
  <c r="K565" i="1"/>
  <c r="J565" i="1"/>
  <c r="I565" i="1"/>
  <c r="H565" i="1"/>
  <c r="G565" i="1"/>
  <c r="F565" i="1"/>
  <c r="E565" i="1"/>
  <c r="M564" i="1"/>
  <c r="L564" i="1"/>
  <c r="K564" i="1"/>
  <c r="J564" i="1"/>
  <c r="I564" i="1"/>
  <c r="H564" i="1"/>
  <c r="G564" i="1"/>
  <c r="F564" i="1"/>
  <c r="E564" i="1"/>
  <c r="M563" i="1"/>
  <c r="L563" i="1"/>
  <c r="K563" i="1"/>
  <c r="J563" i="1"/>
  <c r="I563" i="1"/>
  <c r="H563" i="1"/>
  <c r="G563" i="1"/>
  <c r="F563" i="1"/>
  <c r="E563" i="1"/>
  <c r="M562" i="1"/>
  <c r="L562" i="1"/>
  <c r="K562" i="1"/>
  <c r="J562" i="1"/>
  <c r="I562" i="1"/>
  <c r="H562" i="1"/>
  <c r="G562" i="1"/>
  <c r="F562" i="1"/>
  <c r="E562" i="1"/>
  <c r="M561" i="1"/>
  <c r="L561" i="1"/>
  <c r="K561" i="1"/>
  <c r="J561" i="1"/>
  <c r="I561" i="1"/>
  <c r="H561" i="1"/>
  <c r="G561" i="1"/>
  <c r="F561" i="1"/>
  <c r="E561" i="1"/>
  <c r="M560" i="1"/>
  <c r="L560" i="1"/>
  <c r="K560" i="1"/>
  <c r="J560" i="1"/>
  <c r="I560" i="1"/>
  <c r="H560" i="1"/>
  <c r="G560" i="1"/>
  <c r="F560" i="1"/>
  <c r="E560" i="1"/>
  <c r="M559" i="1"/>
  <c r="L559" i="1"/>
  <c r="K559" i="1"/>
  <c r="J559" i="1"/>
  <c r="I559" i="1"/>
  <c r="H559" i="1"/>
  <c r="G559" i="1"/>
  <c r="F559" i="1"/>
  <c r="E559" i="1"/>
  <c r="M558" i="1"/>
  <c r="L558" i="1"/>
  <c r="K558" i="1"/>
  <c r="J558" i="1"/>
  <c r="I558" i="1"/>
  <c r="H558" i="1"/>
  <c r="G558" i="1"/>
  <c r="F558" i="1"/>
  <c r="E558" i="1"/>
  <c r="M557" i="1"/>
  <c r="L557" i="1"/>
  <c r="K557" i="1"/>
  <c r="J557" i="1"/>
  <c r="I557" i="1"/>
  <c r="H557" i="1"/>
  <c r="G557" i="1"/>
  <c r="F557" i="1"/>
  <c r="E557" i="1"/>
  <c r="M556" i="1"/>
  <c r="L556" i="1"/>
  <c r="K556" i="1"/>
  <c r="J556" i="1"/>
  <c r="I556" i="1"/>
  <c r="H556" i="1"/>
  <c r="G556" i="1"/>
  <c r="F556" i="1"/>
  <c r="E556" i="1"/>
  <c r="M555" i="1"/>
  <c r="L555" i="1"/>
  <c r="K555" i="1"/>
  <c r="J555" i="1"/>
  <c r="I555" i="1"/>
  <c r="H555" i="1"/>
  <c r="G555" i="1"/>
  <c r="F555" i="1"/>
  <c r="E555" i="1"/>
  <c r="M554" i="1"/>
  <c r="L554" i="1"/>
  <c r="K554" i="1"/>
  <c r="J554" i="1"/>
  <c r="I554" i="1"/>
  <c r="H554" i="1"/>
  <c r="G554" i="1"/>
  <c r="F554" i="1"/>
  <c r="E554" i="1"/>
  <c r="M553" i="1"/>
  <c r="L553" i="1"/>
  <c r="K553" i="1"/>
  <c r="J553" i="1"/>
  <c r="I553" i="1"/>
  <c r="H553" i="1"/>
  <c r="G553" i="1"/>
  <c r="F553" i="1"/>
  <c r="E553" i="1"/>
  <c r="M552" i="1"/>
  <c r="L552" i="1"/>
  <c r="K552" i="1"/>
  <c r="J552" i="1"/>
  <c r="I552" i="1"/>
  <c r="H552" i="1"/>
  <c r="G552" i="1"/>
  <c r="F552" i="1"/>
  <c r="E552" i="1"/>
  <c r="M551" i="1"/>
  <c r="L551" i="1"/>
  <c r="K551" i="1"/>
  <c r="J551" i="1"/>
  <c r="I551" i="1"/>
  <c r="H551" i="1"/>
  <c r="G551" i="1"/>
  <c r="F551" i="1"/>
  <c r="E551" i="1"/>
  <c r="M550" i="1"/>
  <c r="L550" i="1"/>
  <c r="K550" i="1"/>
  <c r="J550" i="1"/>
  <c r="I550" i="1"/>
  <c r="H550" i="1"/>
  <c r="G550" i="1"/>
  <c r="F550" i="1"/>
  <c r="E550" i="1"/>
  <c r="M549" i="1"/>
  <c r="L549" i="1"/>
  <c r="K549" i="1"/>
  <c r="J549" i="1"/>
  <c r="I549" i="1"/>
  <c r="H549" i="1"/>
  <c r="G549" i="1"/>
  <c r="F549" i="1"/>
  <c r="E549" i="1"/>
  <c r="M548" i="1"/>
  <c r="L548" i="1"/>
  <c r="K548" i="1"/>
  <c r="J548" i="1"/>
  <c r="I548" i="1"/>
  <c r="H548" i="1"/>
  <c r="G548" i="1"/>
  <c r="F548" i="1"/>
  <c r="E548" i="1"/>
  <c r="M547" i="1"/>
  <c r="L547" i="1"/>
  <c r="K547" i="1"/>
  <c r="J547" i="1"/>
  <c r="I547" i="1"/>
  <c r="H547" i="1"/>
  <c r="G547" i="1"/>
  <c r="F547" i="1"/>
  <c r="E547" i="1"/>
  <c r="M546" i="1"/>
  <c r="L546" i="1"/>
  <c r="K546" i="1"/>
  <c r="J546" i="1"/>
  <c r="I546" i="1"/>
  <c r="H546" i="1"/>
  <c r="G546" i="1"/>
  <c r="F546" i="1"/>
  <c r="E546" i="1"/>
  <c r="M545" i="1"/>
  <c r="L545" i="1"/>
  <c r="K545" i="1"/>
  <c r="J545" i="1"/>
  <c r="I545" i="1"/>
  <c r="H545" i="1"/>
  <c r="G545" i="1"/>
  <c r="F545" i="1"/>
  <c r="E545" i="1"/>
  <c r="M544" i="1"/>
  <c r="L544" i="1"/>
  <c r="K544" i="1"/>
  <c r="J544" i="1"/>
  <c r="I544" i="1"/>
  <c r="H544" i="1"/>
  <c r="G544" i="1"/>
  <c r="F544" i="1"/>
  <c r="E544" i="1"/>
  <c r="M543" i="1"/>
  <c r="L543" i="1"/>
  <c r="K543" i="1"/>
  <c r="J543" i="1"/>
  <c r="I543" i="1"/>
  <c r="H543" i="1"/>
  <c r="G543" i="1"/>
  <c r="F543" i="1"/>
  <c r="E543" i="1"/>
  <c r="M542" i="1"/>
  <c r="L542" i="1"/>
  <c r="K542" i="1"/>
  <c r="J542" i="1"/>
  <c r="I542" i="1"/>
  <c r="H542" i="1"/>
  <c r="G542" i="1"/>
  <c r="F542" i="1"/>
  <c r="E542" i="1"/>
  <c r="M541" i="1"/>
  <c r="L541" i="1"/>
  <c r="K541" i="1"/>
  <c r="J541" i="1"/>
  <c r="I541" i="1"/>
  <c r="H541" i="1"/>
  <c r="G541" i="1"/>
  <c r="F541" i="1"/>
  <c r="E541" i="1"/>
  <c r="M540" i="1"/>
  <c r="L540" i="1"/>
  <c r="K540" i="1"/>
  <c r="J540" i="1"/>
  <c r="I540" i="1"/>
  <c r="H540" i="1"/>
  <c r="G540" i="1"/>
  <c r="F540" i="1"/>
  <c r="E540" i="1"/>
  <c r="M539" i="1"/>
  <c r="L539" i="1"/>
  <c r="K539" i="1"/>
  <c r="J539" i="1"/>
  <c r="I539" i="1"/>
  <c r="H539" i="1"/>
  <c r="G539" i="1"/>
  <c r="F539" i="1"/>
  <c r="E539" i="1"/>
  <c r="M538" i="1"/>
  <c r="L538" i="1"/>
  <c r="K538" i="1"/>
  <c r="J538" i="1"/>
  <c r="I538" i="1"/>
  <c r="H538" i="1"/>
  <c r="G538" i="1"/>
  <c r="F538" i="1"/>
  <c r="E538" i="1"/>
  <c r="M537" i="1"/>
  <c r="L537" i="1"/>
  <c r="K537" i="1"/>
  <c r="J537" i="1"/>
  <c r="I537" i="1"/>
  <c r="H537" i="1"/>
  <c r="G537" i="1"/>
  <c r="F537" i="1"/>
  <c r="E537" i="1"/>
  <c r="M536" i="1"/>
  <c r="L536" i="1"/>
  <c r="K536" i="1"/>
  <c r="J536" i="1"/>
  <c r="I536" i="1"/>
  <c r="H536" i="1"/>
  <c r="G536" i="1"/>
  <c r="F536" i="1"/>
  <c r="E536" i="1"/>
  <c r="M535" i="1"/>
  <c r="L535" i="1"/>
  <c r="K535" i="1"/>
  <c r="J535" i="1"/>
  <c r="I535" i="1"/>
  <c r="H535" i="1"/>
  <c r="G535" i="1"/>
  <c r="F535" i="1"/>
  <c r="E535" i="1"/>
  <c r="M534" i="1"/>
  <c r="L534" i="1"/>
  <c r="K534" i="1"/>
  <c r="J534" i="1"/>
  <c r="I534" i="1"/>
  <c r="H534" i="1"/>
  <c r="G534" i="1"/>
  <c r="F534" i="1"/>
  <c r="E534" i="1"/>
  <c r="M533" i="1"/>
  <c r="L533" i="1"/>
  <c r="K533" i="1"/>
  <c r="J533" i="1"/>
  <c r="I533" i="1"/>
  <c r="H533" i="1"/>
  <c r="G533" i="1"/>
  <c r="F533" i="1"/>
  <c r="E533" i="1"/>
  <c r="M532" i="1"/>
  <c r="L532" i="1"/>
  <c r="K532" i="1"/>
  <c r="J532" i="1"/>
  <c r="I532" i="1"/>
  <c r="H532" i="1"/>
  <c r="G532" i="1"/>
  <c r="F532" i="1"/>
  <c r="E532" i="1"/>
  <c r="M531" i="1"/>
  <c r="L531" i="1"/>
  <c r="K531" i="1"/>
  <c r="J531" i="1"/>
  <c r="I531" i="1"/>
  <c r="H531" i="1"/>
  <c r="G531" i="1"/>
  <c r="F531" i="1"/>
  <c r="E531" i="1"/>
  <c r="M530" i="1"/>
  <c r="L530" i="1"/>
  <c r="K530" i="1"/>
  <c r="J530" i="1"/>
  <c r="I530" i="1"/>
  <c r="H530" i="1"/>
  <c r="G530" i="1"/>
  <c r="F530" i="1"/>
  <c r="E530" i="1"/>
  <c r="M529" i="1"/>
  <c r="L529" i="1"/>
  <c r="K529" i="1"/>
  <c r="J529" i="1"/>
  <c r="I529" i="1"/>
  <c r="H529" i="1"/>
  <c r="G529" i="1"/>
  <c r="F529" i="1"/>
  <c r="E529" i="1"/>
  <c r="M528" i="1"/>
  <c r="L528" i="1"/>
  <c r="K528" i="1"/>
  <c r="J528" i="1"/>
  <c r="I528" i="1"/>
  <c r="H528" i="1"/>
  <c r="G528" i="1"/>
  <c r="F528" i="1"/>
  <c r="E528" i="1"/>
  <c r="M527" i="1"/>
  <c r="L527" i="1"/>
  <c r="K527" i="1"/>
  <c r="J527" i="1"/>
  <c r="I527" i="1"/>
  <c r="H527" i="1"/>
  <c r="G527" i="1"/>
  <c r="F527" i="1"/>
  <c r="E527" i="1"/>
  <c r="M526" i="1"/>
  <c r="L526" i="1"/>
  <c r="K526" i="1"/>
  <c r="J526" i="1"/>
  <c r="I526" i="1"/>
  <c r="H526" i="1"/>
  <c r="G526" i="1"/>
  <c r="F526" i="1"/>
  <c r="E526" i="1"/>
  <c r="M525" i="1"/>
  <c r="L525" i="1"/>
  <c r="K525" i="1"/>
  <c r="J525" i="1"/>
  <c r="I525" i="1"/>
  <c r="H525" i="1"/>
  <c r="G525" i="1"/>
  <c r="F525" i="1"/>
  <c r="E525" i="1"/>
  <c r="M524" i="1"/>
  <c r="L524" i="1"/>
  <c r="K524" i="1"/>
  <c r="J524" i="1"/>
  <c r="I524" i="1"/>
  <c r="H524" i="1"/>
  <c r="G524" i="1"/>
  <c r="F524" i="1"/>
  <c r="E524" i="1"/>
  <c r="M523" i="1"/>
  <c r="L523" i="1"/>
  <c r="K523" i="1"/>
  <c r="J523" i="1"/>
  <c r="I523" i="1"/>
  <c r="H523" i="1"/>
  <c r="G523" i="1"/>
  <c r="F523" i="1"/>
  <c r="E523" i="1"/>
  <c r="M522" i="1"/>
  <c r="L522" i="1"/>
  <c r="K522" i="1"/>
  <c r="J522" i="1"/>
  <c r="I522" i="1"/>
  <c r="H522" i="1"/>
  <c r="G522" i="1"/>
  <c r="F522" i="1"/>
  <c r="E522" i="1"/>
  <c r="M521" i="1"/>
  <c r="L521" i="1"/>
  <c r="K521" i="1"/>
  <c r="J521" i="1"/>
  <c r="I521" i="1"/>
  <c r="H521" i="1"/>
  <c r="G521" i="1"/>
  <c r="F521" i="1"/>
  <c r="E521" i="1"/>
  <c r="M520" i="1"/>
  <c r="L520" i="1"/>
  <c r="K520" i="1"/>
  <c r="J520" i="1"/>
  <c r="I520" i="1"/>
  <c r="H520" i="1"/>
  <c r="G520" i="1"/>
  <c r="F520" i="1"/>
  <c r="E520" i="1"/>
  <c r="M519" i="1"/>
  <c r="L519" i="1"/>
  <c r="K519" i="1"/>
  <c r="J519" i="1"/>
  <c r="I519" i="1"/>
  <c r="H519" i="1"/>
  <c r="G519" i="1"/>
  <c r="F519" i="1"/>
  <c r="E519" i="1"/>
  <c r="M518" i="1"/>
  <c r="L518" i="1"/>
  <c r="K518" i="1"/>
  <c r="J518" i="1"/>
  <c r="I518" i="1"/>
  <c r="H518" i="1"/>
  <c r="G518" i="1"/>
  <c r="F518" i="1"/>
  <c r="E518" i="1"/>
  <c r="M517" i="1"/>
  <c r="L517" i="1"/>
  <c r="K517" i="1"/>
  <c r="J517" i="1"/>
  <c r="I517" i="1"/>
  <c r="H517" i="1"/>
  <c r="G517" i="1"/>
  <c r="F517" i="1"/>
  <c r="E517" i="1"/>
  <c r="M516" i="1"/>
  <c r="L516" i="1"/>
  <c r="K516" i="1"/>
  <c r="J516" i="1"/>
  <c r="I516" i="1"/>
  <c r="H516" i="1"/>
  <c r="G516" i="1"/>
  <c r="F516" i="1"/>
  <c r="E516" i="1"/>
  <c r="M515" i="1"/>
  <c r="L515" i="1"/>
  <c r="K515" i="1"/>
  <c r="J515" i="1"/>
  <c r="I515" i="1"/>
  <c r="H515" i="1"/>
  <c r="G515" i="1"/>
  <c r="F515" i="1"/>
  <c r="E515" i="1"/>
  <c r="M514" i="1"/>
  <c r="L514" i="1"/>
  <c r="K514" i="1"/>
  <c r="J514" i="1"/>
  <c r="I514" i="1"/>
  <c r="H514" i="1"/>
  <c r="G514" i="1"/>
  <c r="F514" i="1"/>
  <c r="E514" i="1"/>
  <c r="M513" i="1"/>
  <c r="L513" i="1"/>
  <c r="K513" i="1"/>
  <c r="J513" i="1"/>
  <c r="I513" i="1"/>
  <c r="H513" i="1"/>
  <c r="G513" i="1"/>
  <c r="F513" i="1"/>
  <c r="E513" i="1"/>
  <c r="M512" i="1"/>
  <c r="L512" i="1"/>
  <c r="K512" i="1"/>
  <c r="J512" i="1"/>
  <c r="I512" i="1"/>
  <c r="H512" i="1"/>
  <c r="G512" i="1"/>
  <c r="F512" i="1"/>
  <c r="E512" i="1"/>
  <c r="M511" i="1"/>
  <c r="L511" i="1"/>
  <c r="K511" i="1"/>
  <c r="J511" i="1"/>
  <c r="I511" i="1"/>
  <c r="H511" i="1"/>
  <c r="G511" i="1"/>
  <c r="F511" i="1"/>
  <c r="E511" i="1"/>
  <c r="M510" i="1"/>
  <c r="L510" i="1"/>
  <c r="K510" i="1"/>
  <c r="J510" i="1"/>
  <c r="I510" i="1"/>
  <c r="H510" i="1"/>
  <c r="G510" i="1"/>
  <c r="F510" i="1"/>
  <c r="E510" i="1"/>
  <c r="M509" i="1"/>
  <c r="L509" i="1"/>
  <c r="K509" i="1"/>
  <c r="J509" i="1"/>
  <c r="I509" i="1"/>
  <c r="H509" i="1"/>
  <c r="G509" i="1"/>
  <c r="F509" i="1"/>
  <c r="E509" i="1"/>
  <c r="M508" i="1"/>
  <c r="L508" i="1"/>
  <c r="K508" i="1"/>
  <c r="J508" i="1"/>
  <c r="I508" i="1"/>
  <c r="H508" i="1"/>
  <c r="G508" i="1"/>
  <c r="F508" i="1"/>
  <c r="E508" i="1"/>
  <c r="M507" i="1"/>
  <c r="L507" i="1"/>
  <c r="K507" i="1"/>
  <c r="J507" i="1"/>
  <c r="I507" i="1"/>
  <c r="H507" i="1"/>
  <c r="G507" i="1"/>
  <c r="F507" i="1"/>
  <c r="E507" i="1"/>
  <c r="M506" i="1"/>
  <c r="L506" i="1"/>
  <c r="K506" i="1"/>
  <c r="J506" i="1"/>
  <c r="I506" i="1"/>
  <c r="H506" i="1"/>
  <c r="G506" i="1"/>
  <c r="F506" i="1"/>
  <c r="E506" i="1"/>
  <c r="M505" i="1"/>
  <c r="L505" i="1"/>
  <c r="K505" i="1"/>
  <c r="J505" i="1"/>
  <c r="I505" i="1"/>
  <c r="H505" i="1"/>
  <c r="G505" i="1"/>
  <c r="F505" i="1"/>
  <c r="E505" i="1"/>
  <c r="M504" i="1"/>
  <c r="L504" i="1"/>
  <c r="K504" i="1"/>
  <c r="J504" i="1"/>
  <c r="I504" i="1"/>
  <c r="H504" i="1"/>
  <c r="G504" i="1"/>
  <c r="F504" i="1"/>
  <c r="E504" i="1"/>
  <c r="M503" i="1"/>
  <c r="L503" i="1"/>
  <c r="K503" i="1"/>
  <c r="J503" i="1"/>
  <c r="I503" i="1"/>
  <c r="H503" i="1"/>
  <c r="G503" i="1"/>
  <c r="F503" i="1"/>
  <c r="E503" i="1"/>
  <c r="M502" i="1"/>
  <c r="L502" i="1"/>
  <c r="K502" i="1"/>
  <c r="J502" i="1"/>
  <c r="I502" i="1"/>
  <c r="H502" i="1"/>
  <c r="G502" i="1"/>
  <c r="F502" i="1"/>
  <c r="E502" i="1"/>
  <c r="M501" i="1"/>
  <c r="L501" i="1"/>
  <c r="K501" i="1"/>
  <c r="J501" i="1"/>
  <c r="I501" i="1"/>
  <c r="H501" i="1"/>
  <c r="G501" i="1"/>
  <c r="F501" i="1"/>
  <c r="E501" i="1"/>
  <c r="M500" i="1"/>
  <c r="L500" i="1"/>
  <c r="K500" i="1"/>
  <c r="J500" i="1"/>
  <c r="I500" i="1"/>
  <c r="H500" i="1"/>
  <c r="G500" i="1"/>
  <c r="F500" i="1"/>
  <c r="E500" i="1"/>
  <c r="M499" i="1"/>
  <c r="L499" i="1"/>
  <c r="K499" i="1"/>
  <c r="J499" i="1"/>
  <c r="I499" i="1"/>
  <c r="H499" i="1"/>
  <c r="G499" i="1"/>
  <c r="F499" i="1"/>
  <c r="E499" i="1"/>
  <c r="M498" i="1"/>
  <c r="L498" i="1"/>
  <c r="K498" i="1"/>
  <c r="J498" i="1"/>
  <c r="I498" i="1"/>
  <c r="H498" i="1"/>
  <c r="G498" i="1"/>
  <c r="F498" i="1"/>
  <c r="E498" i="1"/>
  <c r="M497" i="1"/>
  <c r="L497" i="1"/>
  <c r="K497" i="1"/>
  <c r="J497" i="1"/>
  <c r="I497" i="1"/>
  <c r="H497" i="1"/>
  <c r="G497" i="1"/>
  <c r="F497" i="1"/>
  <c r="E497" i="1"/>
  <c r="M496" i="1"/>
  <c r="L496" i="1"/>
  <c r="K496" i="1"/>
  <c r="J496" i="1"/>
  <c r="I496" i="1"/>
  <c r="H496" i="1"/>
  <c r="G496" i="1"/>
  <c r="F496" i="1"/>
  <c r="E496" i="1"/>
  <c r="M495" i="1"/>
  <c r="L495" i="1"/>
  <c r="K495" i="1"/>
  <c r="J495" i="1"/>
  <c r="I495" i="1"/>
  <c r="H495" i="1"/>
  <c r="G495" i="1"/>
  <c r="F495" i="1"/>
  <c r="E495" i="1"/>
  <c r="M494" i="1"/>
  <c r="L494" i="1"/>
  <c r="K494" i="1"/>
  <c r="J494" i="1"/>
  <c r="I494" i="1"/>
  <c r="H494" i="1"/>
  <c r="G494" i="1"/>
  <c r="F494" i="1"/>
  <c r="E494" i="1"/>
  <c r="M493" i="1"/>
  <c r="L493" i="1"/>
  <c r="K493" i="1"/>
  <c r="J493" i="1"/>
  <c r="I493" i="1"/>
  <c r="H493" i="1"/>
  <c r="G493" i="1"/>
  <c r="F493" i="1"/>
  <c r="E493" i="1"/>
  <c r="M492" i="1"/>
  <c r="L492" i="1"/>
  <c r="K492" i="1"/>
  <c r="J492" i="1"/>
  <c r="I492" i="1"/>
  <c r="H492" i="1"/>
  <c r="G492" i="1"/>
  <c r="F492" i="1"/>
  <c r="E492" i="1"/>
  <c r="M491" i="1"/>
  <c r="L491" i="1"/>
  <c r="K491" i="1"/>
  <c r="J491" i="1"/>
  <c r="I491" i="1"/>
  <c r="H491" i="1"/>
  <c r="G491" i="1"/>
  <c r="F491" i="1"/>
  <c r="E491" i="1"/>
  <c r="M490" i="1"/>
  <c r="L490" i="1"/>
  <c r="K490" i="1"/>
  <c r="J490" i="1"/>
  <c r="I490" i="1"/>
  <c r="H490" i="1"/>
  <c r="G490" i="1"/>
  <c r="F490" i="1"/>
  <c r="E490" i="1"/>
  <c r="M489" i="1"/>
  <c r="L489" i="1"/>
  <c r="K489" i="1"/>
  <c r="J489" i="1"/>
  <c r="I489" i="1"/>
  <c r="H489" i="1"/>
  <c r="G489" i="1"/>
  <c r="F489" i="1"/>
  <c r="E489" i="1"/>
  <c r="M488" i="1"/>
  <c r="L488" i="1"/>
  <c r="K488" i="1"/>
  <c r="J488" i="1"/>
  <c r="I488" i="1"/>
  <c r="H488" i="1"/>
  <c r="G488" i="1"/>
  <c r="F488" i="1"/>
  <c r="E488" i="1"/>
  <c r="M487" i="1"/>
  <c r="L487" i="1"/>
  <c r="K487" i="1"/>
  <c r="J487" i="1"/>
  <c r="I487" i="1"/>
  <c r="H487" i="1"/>
  <c r="G487" i="1"/>
  <c r="F487" i="1"/>
  <c r="E487" i="1"/>
  <c r="M486" i="1"/>
  <c r="L486" i="1"/>
  <c r="K486" i="1"/>
  <c r="J486" i="1"/>
  <c r="I486" i="1"/>
  <c r="H486" i="1"/>
  <c r="G486" i="1"/>
  <c r="F486" i="1"/>
  <c r="E486" i="1"/>
  <c r="M485" i="1"/>
  <c r="L485" i="1"/>
  <c r="K485" i="1"/>
  <c r="J485" i="1"/>
  <c r="I485" i="1"/>
  <c r="H485" i="1"/>
  <c r="G485" i="1"/>
  <c r="F485" i="1"/>
  <c r="E485" i="1"/>
  <c r="M484" i="1"/>
  <c r="L484" i="1"/>
  <c r="K484" i="1"/>
  <c r="J484" i="1"/>
  <c r="I484" i="1"/>
  <c r="H484" i="1"/>
  <c r="G484" i="1"/>
  <c r="F484" i="1"/>
  <c r="E484" i="1"/>
  <c r="M483" i="1"/>
  <c r="L483" i="1"/>
  <c r="K483" i="1"/>
  <c r="J483" i="1"/>
  <c r="I483" i="1"/>
  <c r="H483" i="1"/>
  <c r="G483" i="1"/>
  <c r="F483" i="1"/>
  <c r="E483" i="1"/>
  <c r="M482" i="1"/>
  <c r="L482" i="1"/>
  <c r="K482" i="1"/>
  <c r="J482" i="1"/>
  <c r="I482" i="1"/>
  <c r="H482" i="1"/>
  <c r="G482" i="1"/>
  <c r="F482" i="1"/>
  <c r="E482" i="1"/>
  <c r="M481" i="1"/>
  <c r="L481" i="1"/>
  <c r="K481" i="1"/>
  <c r="J481" i="1"/>
  <c r="I481" i="1"/>
  <c r="H481" i="1"/>
  <c r="G481" i="1"/>
  <c r="F481" i="1"/>
  <c r="E481" i="1"/>
  <c r="M480" i="1"/>
  <c r="L480" i="1"/>
  <c r="K480" i="1"/>
  <c r="J480" i="1"/>
  <c r="I480" i="1"/>
  <c r="H480" i="1"/>
  <c r="G480" i="1"/>
  <c r="F480" i="1"/>
  <c r="E480" i="1"/>
  <c r="M479" i="1"/>
  <c r="L479" i="1"/>
  <c r="K479" i="1"/>
  <c r="J479" i="1"/>
  <c r="I479" i="1"/>
  <c r="H479" i="1"/>
  <c r="G479" i="1"/>
  <c r="F479" i="1"/>
  <c r="E479" i="1"/>
  <c r="M478" i="1"/>
  <c r="L478" i="1"/>
  <c r="K478" i="1"/>
  <c r="J478" i="1"/>
  <c r="I478" i="1"/>
  <c r="H478" i="1"/>
  <c r="G478" i="1"/>
  <c r="F478" i="1"/>
  <c r="E478" i="1"/>
  <c r="M477" i="1"/>
  <c r="L477" i="1"/>
  <c r="K477" i="1"/>
  <c r="J477" i="1"/>
  <c r="I477" i="1"/>
  <c r="H477" i="1"/>
  <c r="G477" i="1"/>
  <c r="F477" i="1"/>
  <c r="E477" i="1"/>
  <c r="M476" i="1"/>
  <c r="L476" i="1"/>
  <c r="K476" i="1"/>
  <c r="J476" i="1"/>
  <c r="I476" i="1"/>
  <c r="H476" i="1"/>
  <c r="G476" i="1"/>
  <c r="F476" i="1"/>
  <c r="E476" i="1"/>
  <c r="M475" i="1"/>
  <c r="L475" i="1"/>
  <c r="K475" i="1"/>
  <c r="J475" i="1"/>
  <c r="I475" i="1"/>
  <c r="H475" i="1"/>
  <c r="G475" i="1"/>
  <c r="F475" i="1"/>
  <c r="E475" i="1"/>
  <c r="M474" i="1"/>
  <c r="L474" i="1"/>
  <c r="K474" i="1"/>
  <c r="J474" i="1"/>
  <c r="I474" i="1"/>
  <c r="H474" i="1"/>
  <c r="G474" i="1"/>
  <c r="F474" i="1"/>
  <c r="E474" i="1"/>
  <c r="M473" i="1"/>
  <c r="L473" i="1"/>
  <c r="K473" i="1"/>
  <c r="J473" i="1"/>
  <c r="I473" i="1"/>
  <c r="H473" i="1"/>
  <c r="G473" i="1"/>
  <c r="F473" i="1"/>
  <c r="E473" i="1"/>
  <c r="M472" i="1"/>
  <c r="L472" i="1"/>
  <c r="K472" i="1"/>
  <c r="J472" i="1"/>
  <c r="I472" i="1"/>
  <c r="H472" i="1"/>
  <c r="G472" i="1"/>
  <c r="F472" i="1"/>
  <c r="E472" i="1"/>
  <c r="M471" i="1"/>
  <c r="L471" i="1"/>
  <c r="K471" i="1"/>
  <c r="J471" i="1"/>
  <c r="I471" i="1"/>
  <c r="H471" i="1"/>
  <c r="G471" i="1"/>
  <c r="F471" i="1"/>
  <c r="E471" i="1"/>
  <c r="M470" i="1"/>
  <c r="L470" i="1"/>
  <c r="K470" i="1"/>
  <c r="J470" i="1"/>
  <c r="I470" i="1"/>
  <c r="H470" i="1"/>
  <c r="G470" i="1"/>
  <c r="F470" i="1"/>
  <c r="E470" i="1"/>
  <c r="M469" i="1"/>
  <c r="L469" i="1"/>
  <c r="K469" i="1"/>
  <c r="J469" i="1"/>
  <c r="I469" i="1"/>
  <c r="H469" i="1"/>
  <c r="G469" i="1"/>
  <c r="F469" i="1"/>
  <c r="E469" i="1"/>
  <c r="M468" i="1"/>
  <c r="L468" i="1"/>
  <c r="K468" i="1"/>
  <c r="J468" i="1"/>
  <c r="I468" i="1"/>
  <c r="H468" i="1"/>
  <c r="G468" i="1"/>
  <c r="F468" i="1"/>
  <c r="E468" i="1"/>
  <c r="M467" i="1"/>
  <c r="L467" i="1"/>
  <c r="K467" i="1"/>
  <c r="J467" i="1"/>
  <c r="I467" i="1"/>
  <c r="H467" i="1"/>
  <c r="G467" i="1"/>
  <c r="F467" i="1"/>
  <c r="E467" i="1"/>
  <c r="M466" i="1"/>
  <c r="L466" i="1"/>
  <c r="K466" i="1"/>
  <c r="J466" i="1"/>
  <c r="I466" i="1"/>
  <c r="H466" i="1"/>
  <c r="G466" i="1"/>
  <c r="F466" i="1"/>
  <c r="E466" i="1"/>
  <c r="M465" i="1"/>
  <c r="L465" i="1"/>
  <c r="K465" i="1"/>
  <c r="J465" i="1"/>
  <c r="I465" i="1"/>
  <c r="H465" i="1"/>
  <c r="G465" i="1"/>
  <c r="F465" i="1"/>
  <c r="E465" i="1"/>
  <c r="M464" i="1"/>
  <c r="L464" i="1"/>
  <c r="K464" i="1"/>
  <c r="J464" i="1"/>
  <c r="I464" i="1"/>
  <c r="H464" i="1"/>
  <c r="G464" i="1"/>
  <c r="F464" i="1"/>
  <c r="E464" i="1"/>
  <c r="M463" i="1"/>
  <c r="L463" i="1"/>
  <c r="K463" i="1"/>
  <c r="J463" i="1"/>
  <c r="I463" i="1"/>
  <c r="H463" i="1"/>
  <c r="G463" i="1"/>
  <c r="F463" i="1"/>
  <c r="E463" i="1"/>
  <c r="M462" i="1"/>
  <c r="L462" i="1"/>
  <c r="K462" i="1"/>
  <c r="J462" i="1"/>
  <c r="I462" i="1"/>
  <c r="H462" i="1"/>
  <c r="G462" i="1"/>
  <c r="F462" i="1"/>
  <c r="E462" i="1"/>
  <c r="M461" i="1"/>
  <c r="L461" i="1"/>
  <c r="K461" i="1"/>
  <c r="J461" i="1"/>
  <c r="I461" i="1"/>
  <c r="H461" i="1"/>
  <c r="G461" i="1"/>
  <c r="F461" i="1"/>
  <c r="E461" i="1"/>
  <c r="M460" i="1"/>
  <c r="L460" i="1"/>
  <c r="K460" i="1"/>
  <c r="J460" i="1"/>
  <c r="I460" i="1"/>
  <c r="H460" i="1"/>
  <c r="G460" i="1"/>
  <c r="F460" i="1"/>
  <c r="E460" i="1"/>
  <c r="M459" i="1"/>
  <c r="L459" i="1"/>
  <c r="K459" i="1"/>
  <c r="J459" i="1"/>
  <c r="I459" i="1"/>
  <c r="H459" i="1"/>
  <c r="G459" i="1"/>
  <c r="F459" i="1"/>
  <c r="E459" i="1"/>
  <c r="M458" i="1"/>
  <c r="L458" i="1"/>
  <c r="K458" i="1"/>
  <c r="J458" i="1"/>
  <c r="I458" i="1"/>
  <c r="H458" i="1"/>
  <c r="G458" i="1"/>
  <c r="F458" i="1"/>
  <c r="E458" i="1"/>
  <c r="M457" i="1"/>
  <c r="L457" i="1"/>
  <c r="K457" i="1"/>
  <c r="J457" i="1"/>
  <c r="I457" i="1"/>
  <c r="H457" i="1"/>
  <c r="G457" i="1"/>
  <c r="F457" i="1"/>
  <c r="E457" i="1"/>
  <c r="M456" i="1"/>
  <c r="L456" i="1"/>
  <c r="K456" i="1"/>
  <c r="J456" i="1"/>
  <c r="I456" i="1"/>
  <c r="H456" i="1"/>
  <c r="G456" i="1"/>
  <c r="F456" i="1"/>
  <c r="E456" i="1"/>
  <c r="M455" i="1"/>
  <c r="L455" i="1"/>
  <c r="K455" i="1"/>
  <c r="J455" i="1"/>
  <c r="I455" i="1"/>
  <c r="H455" i="1"/>
  <c r="G455" i="1"/>
  <c r="F455" i="1"/>
  <c r="E455" i="1"/>
  <c r="M454" i="1"/>
  <c r="L454" i="1"/>
  <c r="K454" i="1"/>
  <c r="J454" i="1"/>
  <c r="I454" i="1"/>
  <c r="H454" i="1"/>
  <c r="G454" i="1"/>
  <c r="F454" i="1"/>
  <c r="E454" i="1"/>
  <c r="M453" i="1"/>
  <c r="L453" i="1"/>
  <c r="K453" i="1"/>
  <c r="J453" i="1"/>
  <c r="I453" i="1"/>
  <c r="H453" i="1"/>
  <c r="G453" i="1"/>
  <c r="F453" i="1"/>
  <c r="E453" i="1"/>
  <c r="M452" i="1"/>
  <c r="L452" i="1"/>
  <c r="K452" i="1"/>
  <c r="J452" i="1"/>
  <c r="I452" i="1"/>
  <c r="H452" i="1"/>
  <c r="G452" i="1"/>
  <c r="F452" i="1"/>
  <c r="E452" i="1"/>
  <c r="M451" i="1"/>
  <c r="L451" i="1"/>
  <c r="K451" i="1"/>
  <c r="J451" i="1"/>
  <c r="I451" i="1"/>
  <c r="H451" i="1"/>
  <c r="G451" i="1"/>
  <c r="F451" i="1"/>
  <c r="E451" i="1"/>
  <c r="M450" i="1"/>
  <c r="L450" i="1"/>
  <c r="K450" i="1"/>
  <c r="J450" i="1"/>
  <c r="I450" i="1"/>
  <c r="H450" i="1"/>
  <c r="G450" i="1"/>
  <c r="F450" i="1"/>
  <c r="E450" i="1"/>
  <c r="M449" i="1"/>
  <c r="L449" i="1"/>
  <c r="K449" i="1"/>
  <c r="J449" i="1"/>
  <c r="I449" i="1"/>
  <c r="H449" i="1"/>
  <c r="G449" i="1"/>
  <c r="F449" i="1"/>
  <c r="E449" i="1"/>
  <c r="M448" i="1"/>
  <c r="L448" i="1"/>
  <c r="K448" i="1"/>
  <c r="J448" i="1"/>
  <c r="I448" i="1"/>
  <c r="H448" i="1"/>
  <c r="G448" i="1"/>
  <c r="F448" i="1"/>
  <c r="E448" i="1"/>
  <c r="M447" i="1"/>
  <c r="L447" i="1"/>
  <c r="K447" i="1"/>
  <c r="J447" i="1"/>
  <c r="I447" i="1"/>
  <c r="H447" i="1"/>
  <c r="G447" i="1"/>
  <c r="F447" i="1"/>
  <c r="E447" i="1"/>
  <c r="M446" i="1"/>
  <c r="L446" i="1"/>
  <c r="K446" i="1"/>
  <c r="J446" i="1"/>
  <c r="I446" i="1"/>
  <c r="H446" i="1"/>
  <c r="G446" i="1"/>
  <c r="F446" i="1"/>
  <c r="E446" i="1"/>
  <c r="M445" i="1"/>
  <c r="L445" i="1"/>
  <c r="K445" i="1"/>
  <c r="J445" i="1"/>
  <c r="I445" i="1"/>
  <c r="H445" i="1"/>
  <c r="G445" i="1"/>
  <c r="F445" i="1"/>
  <c r="E445" i="1"/>
  <c r="M444" i="1"/>
  <c r="L444" i="1"/>
  <c r="K444" i="1"/>
  <c r="J444" i="1"/>
  <c r="I444" i="1"/>
  <c r="H444" i="1"/>
  <c r="G444" i="1"/>
  <c r="F444" i="1"/>
  <c r="E444" i="1"/>
  <c r="M443" i="1"/>
  <c r="L443" i="1"/>
  <c r="K443" i="1"/>
  <c r="J443" i="1"/>
  <c r="I443" i="1"/>
  <c r="H443" i="1"/>
  <c r="G443" i="1"/>
  <c r="F443" i="1"/>
  <c r="E443" i="1"/>
  <c r="M442" i="1"/>
  <c r="L442" i="1"/>
  <c r="K442" i="1"/>
  <c r="J442" i="1"/>
  <c r="I442" i="1"/>
  <c r="H442" i="1"/>
  <c r="G442" i="1"/>
  <c r="F442" i="1"/>
  <c r="E442" i="1"/>
  <c r="M441" i="1"/>
  <c r="L441" i="1"/>
  <c r="K441" i="1"/>
  <c r="J441" i="1"/>
  <c r="I441" i="1"/>
  <c r="H441" i="1"/>
  <c r="G441" i="1"/>
  <c r="F441" i="1"/>
  <c r="E441" i="1"/>
  <c r="M440" i="1"/>
  <c r="L440" i="1"/>
  <c r="K440" i="1"/>
  <c r="J440" i="1"/>
  <c r="I440" i="1"/>
  <c r="H440" i="1"/>
  <c r="G440" i="1"/>
  <c r="F440" i="1"/>
  <c r="E440" i="1"/>
  <c r="M439" i="1"/>
  <c r="L439" i="1"/>
  <c r="K439" i="1"/>
  <c r="J439" i="1"/>
  <c r="I439" i="1"/>
  <c r="H439" i="1"/>
  <c r="G439" i="1"/>
  <c r="F439" i="1"/>
  <c r="E439" i="1"/>
  <c r="M438" i="1"/>
  <c r="L438" i="1"/>
  <c r="K438" i="1"/>
  <c r="J438" i="1"/>
  <c r="I438" i="1"/>
  <c r="H438" i="1"/>
  <c r="G438" i="1"/>
  <c r="F438" i="1"/>
  <c r="E438" i="1"/>
  <c r="M437" i="1"/>
  <c r="L437" i="1"/>
  <c r="K437" i="1"/>
  <c r="J437" i="1"/>
  <c r="I437" i="1"/>
  <c r="H437" i="1"/>
  <c r="G437" i="1"/>
  <c r="F437" i="1"/>
  <c r="E437" i="1"/>
  <c r="M436" i="1"/>
  <c r="L436" i="1"/>
  <c r="K436" i="1"/>
  <c r="J436" i="1"/>
  <c r="I436" i="1"/>
  <c r="H436" i="1"/>
  <c r="G436" i="1"/>
  <c r="F436" i="1"/>
  <c r="E436" i="1"/>
  <c r="M435" i="1"/>
  <c r="L435" i="1"/>
  <c r="K435" i="1"/>
  <c r="J435" i="1"/>
  <c r="I435" i="1"/>
  <c r="H435" i="1"/>
  <c r="G435" i="1"/>
  <c r="F435" i="1"/>
  <c r="E435" i="1"/>
  <c r="M434" i="1"/>
  <c r="L434" i="1"/>
  <c r="K434" i="1"/>
  <c r="J434" i="1"/>
  <c r="I434" i="1"/>
  <c r="H434" i="1"/>
  <c r="G434" i="1"/>
  <c r="F434" i="1"/>
  <c r="E434" i="1"/>
  <c r="M433" i="1"/>
  <c r="L433" i="1"/>
  <c r="K433" i="1"/>
  <c r="J433" i="1"/>
  <c r="I433" i="1"/>
  <c r="H433" i="1"/>
  <c r="G433" i="1"/>
  <c r="F433" i="1"/>
  <c r="E433" i="1"/>
  <c r="M432" i="1"/>
  <c r="L432" i="1"/>
  <c r="K432" i="1"/>
  <c r="J432" i="1"/>
  <c r="I432" i="1"/>
  <c r="H432" i="1"/>
  <c r="G432" i="1"/>
  <c r="F432" i="1"/>
  <c r="E432" i="1"/>
  <c r="M431" i="1"/>
  <c r="L431" i="1"/>
  <c r="K431" i="1"/>
  <c r="J431" i="1"/>
  <c r="I431" i="1"/>
  <c r="H431" i="1"/>
  <c r="G431" i="1"/>
  <c r="F431" i="1"/>
  <c r="E431" i="1"/>
  <c r="M430" i="1"/>
  <c r="L430" i="1"/>
  <c r="K430" i="1"/>
  <c r="J430" i="1"/>
  <c r="I430" i="1"/>
  <c r="H430" i="1"/>
  <c r="G430" i="1"/>
  <c r="F430" i="1"/>
  <c r="E430" i="1"/>
  <c r="M429" i="1"/>
  <c r="L429" i="1"/>
  <c r="K429" i="1"/>
  <c r="J429" i="1"/>
  <c r="I429" i="1"/>
  <c r="H429" i="1"/>
  <c r="G429" i="1"/>
  <c r="F429" i="1"/>
  <c r="E429" i="1"/>
  <c r="M428" i="1"/>
  <c r="L428" i="1"/>
  <c r="K428" i="1"/>
  <c r="J428" i="1"/>
  <c r="I428" i="1"/>
  <c r="H428" i="1"/>
  <c r="G428" i="1"/>
  <c r="F428" i="1"/>
  <c r="E428" i="1"/>
  <c r="M427" i="1"/>
  <c r="L427" i="1"/>
  <c r="K427" i="1"/>
  <c r="J427" i="1"/>
  <c r="I427" i="1"/>
  <c r="H427" i="1"/>
  <c r="G427" i="1"/>
  <c r="F427" i="1"/>
  <c r="E427" i="1"/>
  <c r="M426" i="1"/>
  <c r="L426" i="1"/>
  <c r="K426" i="1"/>
  <c r="J426" i="1"/>
  <c r="I426" i="1"/>
  <c r="H426" i="1"/>
  <c r="G426" i="1"/>
  <c r="F426" i="1"/>
  <c r="E426" i="1"/>
  <c r="M425" i="1"/>
  <c r="L425" i="1"/>
  <c r="K425" i="1"/>
  <c r="J425" i="1"/>
  <c r="I425" i="1"/>
  <c r="H425" i="1"/>
  <c r="G425" i="1"/>
  <c r="F425" i="1"/>
  <c r="E425" i="1"/>
  <c r="M424" i="1"/>
  <c r="L424" i="1"/>
  <c r="K424" i="1"/>
  <c r="J424" i="1"/>
  <c r="I424" i="1"/>
  <c r="H424" i="1"/>
  <c r="G424" i="1"/>
  <c r="F424" i="1"/>
  <c r="E424" i="1"/>
  <c r="M423" i="1"/>
  <c r="L423" i="1"/>
  <c r="K423" i="1"/>
  <c r="J423" i="1"/>
  <c r="I423" i="1"/>
  <c r="H423" i="1"/>
  <c r="G423" i="1"/>
  <c r="F423" i="1"/>
  <c r="E423" i="1"/>
  <c r="M422" i="1"/>
  <c r="L422" i="1"/>
  <c r="K422" i="1"/>
  <c r="J422" i="1"/>
  <c r="I422" i="1"/>
  <c r="H422" i="1"/>
  <c r="G422" i="1"/>
  <c r="F422" i="1"/>
  <c r="E422" i="1"/>
  <c r="M421" i="1"/>
  <c r="L421" i="1"/>
  <c r="K421" i="1"/>
  <c r="J421" i="1"/>
  <c r="I421" i="1"/>
  <c r="H421" i="1"/>
  <c r="G421" i="1"/>
  <c r="F421" i="1"/>
  <c r="E421" i="1"/>
  <c r="M420" i="1"/>
  <c r="L420" i="1"/>
  <c r="K420" i="1"/>
  <c r="J420" i="1"/>
  <c r="I420" i="1"/>
  <c r="H420" i="1"/>
  <c r="G420" i="1"/>
  <c r="F420" i="1"/>
  <c r="E420" i="1"/>
  <c r="M419" i="1"/>
  <c r="L419" i="1"/>
  <c r="K419" i="1"/>
  <c r="J419" i="1"/>
  <c r="I419" i="1"/>
  <c r="H419" i="1"/>
  <c r="G419" i="1"/>
  <c r="F419" i="1"/>
  <c r="E419" i="1"/>
  <c r="M418" i="1"/>
  <c r="L418" i="1"/>
  <c r="K418" i="1"/>
  <c r="J418" i="1"/>
  <c r="I418" i="1"/>
  <c r="H418" i="1"/>
  <c r="G418" i="1"/>
  <c r="F418" i="1"/>
  <c r="E418" i="1"/>
  <c r="M417" i="1"/>
  <c r="L417" i="1"/>
  <c r="K417" i="1"/>
  <c r="J417" i="1"/>
  <c r="I417" i="1"/>
  <c r="H417" i="1"/>
  <c r="G417" i="1"/>
  <c r="F417" i="1"/>
  <c r="E417" i="1"/>
  <c r="M416" i="1"/>
  <c r="L416" i="1"/>
  <c r="K416" i="1"/>
  <c r="J416" i="1"/>
  <c r="I416" i="1"/>
  <c r="H416" i="1"/>
  <c r="G416" i="1"/>
  <c r="F416" i="1"/>
  <c r="E416" i="1"/>
  <c r="M415" i="1"/>
  <c r="L415" i="1"/>
  <c r="K415" i="1"/>
  <c r="J415" i="1"/>
  <c r="I415" i="1"/>
  <c r="H415" i="1"/>
  <c r="G415" i="1"/>
  <c r="F415" i="1"/>
  <c r="E415" i="1"/>
  <c r="M414" i="1"/>
  <c r="L414" i="1"/>
  <c r="K414" i="1"/>
  <c r="J414" i="1"/>
  <c r="I414" i="1"/>
  <c r="H414" i="1"/>
  <c r="G414" i="1"/>
  <c r="F414" i="1"/>
  <c r="E414" i="1"/>
  <c r="M413" i="1"/>
  <c r="L413" i="1"/>
  <c r="K413" i="1"/>
  <c r="J413" i="1"/>
  <c r="I413" i="1"/>
  <c r="H413" i="1"/>
  <c r="G413" i="1"/>
  <c r="F413" i="1"/>
  <c r="E413" i="1"/>
  <c r="M412" i="1"/>
  <c r="L412" i="1"/>
  <c r="K412" i="1"/>
  <c r="J412" i="1"/>
  <c r="I412" i="1"/>
  <c r="H412" i="1"/>
  <c r="G412" i="1"/>
  <c r="F412" i="1"/>
  <c r="E412" i="1"/>
  <c r="M411" i="1"/>
  <c r="L411" i="1"/>
  <c r="K411" i="1"/>
  <c r="J411" i="1"/>
  <c r="I411" i="1"/>
  <c r="H411" i="1"/>
  <c r="G411" i="1"/>
  <c r="F411" i="1"/>
  <c r="E411" i="1"/>
  <c r="M410" i="1"/>
  <c r="L410" i="1"/>
  <c r="K410" i="1"/>
  <c r="J410" i="1"/>
  <c r="I410" i="1"/>
  <c r="H410" i="1"/>
  <c r="G410" i="1"/>
  <c r="F410" i="1"/>
  <c r="E410" i="1"/>
  <c r="M409" i="1"/>
  <c r="L409" i="1"/>
  <c r="K409" i="1"/>
  <c r="J409" i="1"/>
  <c r="I409" i="1"/>
  <c r="H409" i="1"/>
  <c r="G409" i="1"/>
  <c r="F409" i="1"/>
  <c r="E409" i="1"/>
  <c r="M408" i="1"/>
  <c r="L408" i="1"/>
  <c r="K408" i="1"/>
  <c r="J408" i="1"/>
  <c r="I408" i="1"/>
  <c r="H408" i="1"/>
  <c r="G408" i="1"/>
  <c r="F408" i="1"/>
  <c r="E408" i="1"/>
  <c r="M407" i="1"/>
  <c r="L407" i="1"/>
  <c r="K407" i="1"/>
  <c r="J407" i="1"/>
  <c r="I407" i="1"/>
  <c r="H407" i="1"/>
  <c r="G407" i="1"/>
  <c r="F407" i="1"/>
  <c r="E407" i="1"/>
  <c r="M406" i="1"/>
  <c r="L406" i="1"/>
  <c r="K406" i="1"/>
  <c r="J406" i="1"/>
  <c r="I406" i="1"/>
  <c r="H406" i="1"/>
  <c r="G406" i="1"/>
  <c r="F406" i="1"/>
  <c r="E406" i="1"/>
  <c r="M405" i="1"/>
  <c r="L405" i="1"/>
  <c r="K405" i="1"/>
  <c r="J405" i="1"/>
  <c r="I405" i="1"/>
  <c r="H405" i="1"/>
  <c r="G405" i="1"/>
  <c r="F405" i="1"/>
  <c r="E405" i="1"/>
  <c r="M404" i="1"/>
  <c r="L404" i="1"/>
  <c r="K404" i="1"/>
  <c r="J404" i="1"/>
  <c r="I404" i="1"/>
  <c r="H404" i="1"/>
  <c r="G404" i="1"/>
  <c r="F404" i="1"/>
  <c r="E404" i="1"/>
  <c r="M403" i="1"/>
  <c r="L403" i="1"/>
  <c r="K403" i="1"/>
  <c r="J403" i="1"/>
  <c r="I403" i="1"/>
  <c r="H403" i="1"/>
  <c r="G403" i="1"/>
  <c r="F403" i="1"/>
  <c r="E403" i="1"/>
  <c r="M402" i="1"/>
  <c r="L402" i="1"/>
  <c r="K402" i="1"/>
  <c r="J402" i="1"/>
  <c r="I402" i="1"/>
  <c r="H402" i="1"/>
  <c r="G402" i="1"/>
  <c r="F402" i="1"/>
  <c r="E402" i="1"/>
  <c r="M401" i="1"/>
  <c r="L401" i="1"/>
  <c r="K401" i="1"/>
  <c r="J401" i="1"/>
  <c r="I401" i="1"/>
  <c r="H401" i="1"/>
  <c r="G401" i="1"/>
  <c r="F401" i="1"/>
  <c r="E401" i="1"/>
  <c r="M400" i="1"/>
  <c r="L400" i="1"/>
  <c r="K400" i="1"/>
  <c r="J400" i="1"/>
  <c r="I400" i="1"/>
  <c r="H400" i="1"/>
  <c r="G400" i="1"/>
  <c r="F400" i="1"/>
  <c r="E400" i="1"/>
  <c r="M399" i="1"/>
  <c r="L399" i="1"/>
  <c r="K399" i="1"/>
  <c r="J399" i="1"/>
  <c r="I399" i="1"/>
  <c r="H399" i="1"/>
  <c r="G399" i="1"/>
  <c r="F399" i="1"/>
  <c r="E399" i="1"/>
  <c r="M398" i="1"/>
  <c r="L398" i="1"/>
  <c r="K398" i="1"/>
  <c r="J398" i="1"/>
  <c r="I398" i="1"/>
  <c r="H398" i="1"/>
  <c r="G398" i="1"/>
  <c r="F398" i="1"/>
  <c r="E398" i="1"/>
  <c r="M397" i="1"/>
  <c r="L397" i="1"/>
  <c r="K397" i="1"/>
  <c r="J397" i="1"/>
  <c r="I397" i="1"/>
  <c r="H397" i="1"/>
  <c r="G397" i="1"/>
  <c r="F397" i="1"/>
  <c r="E397" i="1"/>
  <c r="M396" i="1"/>
  <c r="L396" i="1"/>
  <c r="K396" i="1"/>
  <c r="J396" i="1"/>
  <c r="I396" i="1"/>
  <c r="H396" i="1"/>
  <c r="G396" i="1"/>
  <c r="F396" i="1"/>
  <c r="E396" i="1"/>
  <c r="M395" i="1"/>
  <c r="L395" i="1"/>
  <c r="K395" i="1"/>
  <c r="J395" i="1"/>
  <c r="I395" i="1"/>
  <c r="H395" i="1"/>
  <c r="G395" i="1"/>
  <c r="F395" i="1"/>
  <c r="E395" i="1"/>
  <c r="M394" i="1"/>
  <c r="L394" i="1"/>
  <c r="K394" i="1"/>
  <c r="J394" i="1"/>
  <c r="I394" i="1"/>
  <c r="H394" i="1"/>
  <c r="G394" i="1"/>
  <c r="F394" i="1"/>
  <c r="E394" i="1"/>
  <c r="M393" i="1"/>
  <c r="L393" i="1"/>
  <c r="K393" i="1"/>
  <c r="J393" i="1"/>
  <c r="I393" i="1"/>
  <c r="H393" i="1"/>
  <c r="G393" i="1"/>
  <c r="F393" i="1"/>
  <c r="E393" i="1"/>
  <c r="M392" i="1"/>
  <c r="L392" i="1"/>
  <c r="K392" i="1"/>
  <c r="J392" i="1"/>
  <c r="I392" i="1"/>
  <c r="H392" i="1"/>
  <c r="G392" i="1"/>
  <c r="F392" i="1"/>
  <c r="E392" i="1"/>
  <c r="M391" i="1"/>
  <c r="L391" i="1"/>
  <c r="K391" i="1"/>
  <c r="J391" i="1"/>
  <c r="I391" i="1"/>
  <c r="H391" i="1"/>
  <c r="G391" i="1"/>
  <c r="F391" i="1"/>
  <c r="E391" i="1"/>
  <c r="M390" i="1"/>
  <c r="L390" i="1"/>
  <c r="K390" i="1"/>
  <c r="J390" i="1"/>
  <c r="I390" i="1"/>
  <c r="H390" i="1"/>
  <c r="G390" i="1"/>
  <c r="F390" i="1"/>
  <c r="E390" i="1"/>
  <c r="M389" i="1"/>
  <c r="L389" i="1"/>
  <c r="K389" i="1"/>
  <c r="J389" i="1"/>
  <c r="I389" i="1"/>
  <c r="H389" i="1"/>
  <c r="G389" i="1"/>
  <c r="F389" i="1"/>
  <c r="E389" i="1"/>
  <c r="M388" i="1"/>
  <c r="L388" i="1"/>
  <c r="K388" i="1"/>
  <c r="J388" i="1"/>
  <c r="I388" i="1"/>
  <c r="H388" i="1"/>
  <c r="G388" i="1"/>
  <c r="F388" i="1"/>
  <c r="E388" i="1"/>
  <c r="M387" i="1"/>
  <c r="L387" i="1"/>
  <c r="K387" i="1"/>
  <c r="J387" i="1"/>
  <c r="I387" i="1"/>
  <c r="H387" i="1"/>
  <c r="G387" i="1"/>
  <c r="F387" i="1"/>
  <c r="E387" i="1"/>
  <c r="M386" i="1"/>
  <c r="L386" i="1"/>
  <c r="K386" i="1"/>
  <c r="J386" i="1"/>
  <c r="I386" i="1"/>
  <c r="H386" i="1"/>
  <c r="G386" i="1"/>
  <c r="F386" i="1"/>
  <c r="E386" i="1"/>
  <c r="M385" i="1"/>
  <c r="L385" i="1"/>
  <c r="K385" i="1"/>
  <c r="J385" i="1"/>
  <c r="I385" i="1"/>
  <c r="H385" i="1"/>
  <c r="G385" i="1"/>
  <c r="F385" i="1"/>
  <c r="E385" i="1"/>
  <c r="M384" i="1"/>
  <c r="L384" i="1"/>
  <c r="K384" i="1"/>
  <c r="J384" i="1"/>
  <c r="I384" i="1"/>
  <c r="H384" i="1"/>
  <c r="G384" i="1"/>
  <c r="F384" i="1"/>
  <c r="E384" i="1"/>
  <c r="M383" i="1"/>
  <c r="L383" i="1"/>
  <c r="K383" i="1"/>
  <c r="J383" i="1"/>
  <c r="I383" i="1"/>
  <c r="H383" i="1"/>
  <c r="G383" i="1"/>
  <c r="F383" i="1"/>
  <c r="E383" i="1"/>
  <c r="M382" i="1"/>
  <c r="L382" i="1"/>
  <c r="K382" i="1"/>
  <c r="J382" i="1"/>
  <c r="I382" i="1"/>
  <c r="H382" i="1"/>
  <c r="G382" i="1"/>
  <c r="F382" i="1"/>
  <c r="E382" i="1"/>
  <c r="M381" i="1"/>
  <c r="L381" i="1"/>
  <c r="K381" i="1"/>
  <c r="J381" i="1"/>
  <c r="I381" i="1"/>
  <c r="H381" i="1"/>
  <c r="G381" i="1"/>
  <c r="F381" i="1"/>
  <c r="E381" i="1"/>
  <c r="M380" i="1"/>
  <c r="L380" i="1"/>
  <c r="K380" i="1"/>
  <c r="J380" i="1"/>
  <c r="I380" i="1"/>
  <c r="H380" i="1"/>
  <c r="G380" i="1"/>
  <c r="F380" i="1"/>
  <c r="E380" i="1"/>
  <c r="M379" i="1"/>
  <c r="L379" i="1"/>
  <c r="K379" i="1"/>
  <c r="J379" i="1"/>
  <c r="I379" i="1"/>
  <c r="H379" i="1"/>
  <c r="G379" i="1"/>
  <c r="F379" i="1"/>
  <c r="E379" i="1"/>
  <c r="M378" i="1"/>
  <c r="L378" i="1"/>
  <c r="K378" i="1"/>
  <c r="J378" i="1"/>
  <c r="I378" i="1"/>
  <c r="H378" i="1"/>
  <c r="G378" i="1"/>
  <c r="F378" i="1"/>
  <c r="E378" i="1"/>
  <c r="M377" i="1"/>
  <c r="L377" i="1"/>
  <c r="K377" i="1"/>
  <c r="J377" i="1"/>
  <c r="I377" i="1"/>
  <c r="H377" i="1"/>
  <c r="G377" i="1"/>
  <c r="F377" i="1"/>
  <c r="E377" i="1"/>
  <c r="M376" i="1"/>
  <c r="L376" i="1"/>
  <c r="K376" i="1"/>
  <c r="J376" i="1"/>
  <c r="I376" i="1"/>
  <c r="H376" i="1"/>
  <c r="G376" i="1"/>
  <c r="F376" i="1"/>
  <c r="E376" i="1"/>
  <c r="M375" i="1"/>
  <c r="L375" i="1"/>
  <c r="K375" i="1"/>
  <c r="J375" i="1"/>
  <c r="I375" i="1"/>
  <c r="H375" i="1"/>
  <c r="G375" i="1"/>
  <c r="F375" i="1"/>
  <c r="E375" i="1"/>
  <c r="M374" i="1"/>
  <c r="L374" i="1"/>
  <c r="K374" i="1"/>
  <c r="J374" i="1"/>
  <c r="I374" i="1"/>
  <c r="H374" i="1"/>
  <c r="G374" i="1"/>
  <c r="F374" i="1"/>
  <c r="E374" i="1"/>
  <c r="M373" i="1"/>
  <c r="L373" i="1"/>
  <c r="K373" i="1"/>
  <c r="J373" i="1"/>
  <c r="I373" i="1"/>
  <c r="H373" i="1"/>
  <c r="G373" i="1"/>
  <c r="F373" i="1"/>
  <c r="E373" i="1"/>
  <c r="M372" i="1"/>
  <c r="L372" i="1"/>
  <c r="K372" i="1"/>
  <c r="J372" i="1"/>
  <c r="I372" i="1"/>
  <c r="H372" i="1"/>
  <c r="G372" i="1"/>
  <c r="F372" i="1"/>
  <c r="E372" i="1"/>
  <c r="M371" i="1"/>
  <c r="L371" i="1"/>
  <c r="K371" i="1"/>
  <c r="J371" i="1"/>
  <c r="I371" i="1"/>
  <c r="H371" i="1"/>
  <c r="G371" i="1"/>
  <c r="F371" i="1"/>
  <c r="E371" i="1"/>
  <c r="M370" i="1"/>
  <c r="L370" i="1"/>
  <c r="K370" i="1"/>
  <c r="J370" i="1"/>
  <c r="I370" i="1"/>
  <c r="H370" i="1"/>
  <c r="G370" i="1"/>
  <c r="F370" i="1"/>
  <c r="E370" i="1"/>
  <c r="M369" i="1"/>
  <c r="L369" i="1"/>
  <c r="K369" i="1"/>
  <c r="J369" i="1"/>
  <c r="I369" i="1"/>
  <c r="H369" i="1"/>
  <c r="G369" i="1"/>
  <c r="F369" i="1"/>
  <c r="E369" i="1"/>
  <c r="M368" i="1"/>
  <c r="L368" i="1"/>
  <c r="K368" i="1"/>
  <c r="J368" i="1"/>
  <c r="I368" i="1"/>
  <c r="H368" i="1"/>
  <c r="G368" i="1"/>
  <c r="F368" i="1"/>
  <c r="E368" i="1"/>
  <c r="M367" i="1"/>
  <c r="L367" i="1"/>
  <c r="K367" i="1"/>
  <c r="J367" i="1"/>
  <c r="I367" i="1"/>
  <c r="H367" i="1"/>
  <c r="G367" i="1"/>
  <c r="F367" i="1"/>
  <c r="E367" i="1"/>
  <c r="M366" i="1"/>
  <c r="L366" i="1"/>
  <c r="K366" i="1"/>
  <c r="J366" i="1"/>
  <c r="I366" i="1"/>
  <c r="H366" i="1"/>
  <c r="G366" i="1"/>
  <c r="F366" i="1"/>
  <c r="E366" i="1"/>
  <c r="M365" i="1"/>
  <c r="L365" i="1"/>
  <c r="K365" i="1"/>
  <c r="J365" i="1"/>
  <c r="I365" i="1"/>
  <c r="H365" i="1"/>
  <c r="G365" i="1"/>
  <c r="F365" i="1"/>
  <c r="E365" i="1"/>
  <c r="M364" i="1"/>
  <c r="L364" i="1"/>
  <c r="K364" i="1"/>
  <c r="J364" i="1"/>
  <c r="I364" i="1"/>
  <c r="H364" i="1"/>
  <c r="G364" i="1"/>
  <c r="F364" i="1"/>
  <c r="E364" i="1"/>
  <c r="M363" i="1"/>
  <c r="L363" i="1"/>
  <c r="K363" i="1"/>
  <c r="J363" i="1"/>
  <c r="I363" i="1"/>
  <c r="H363" i="1"/>
  <c r="G363" i="1"/>
  <c r="F363" i="1"/>
  <c r="E363" i="1"/>
  <c r="M362" i="1"/>
  <c r="L362" i="1"/>
  <c r="K362" i="1"/>
  <c r="J362" i="1"/>
  <c r="I362" i="1"/>
  <c r="H362" i="1"/>
  <c r="G362" i="1"/>
  <c r="F362" i="1"/>
  <c r="E362" i="1"/>
  <c r="M361" i="1"/>
  <c r="L361" i="1"/>
  <c r="K361" i="1"/>
  <c r="J361" i="1"/>
  <c r="I361" i="1"/>
  <c r="H361" i="1"/>
  <c r="G361" i="1"/>
  <c r="F361" i="1"/>
  <c r="E361" i="1"/>
  <c r="M360" i="1"/>
  <c r="L360" i="1"/>
  <c r="K360" i="1"/>
  <c r="J360" i="1"/>
  <c r="I360" i="1"/>
  <c r="H360" i="1"/>
  <c r="G360" i="1"/>
  <c r="F360" i="1"/>
  <c r="E360" i="1"/>
  <c r="M359" i="1"/>
  <c r="L359" i="1"/>
  <c r="K359" i="1"/>
  <c r="J359" i="1"/>
  <c r="I359" i="1"/>
  <c r="H359" i="1"/>
  <c r="G359" i="1"/>
  <c r="F359" i="1"/>
  <c r="E359" i="1"/>
  <c r="M358" i="1"/>
  <c r="L358" i="1"/>
  <c r="K358" i="1"/>
  <c r="J358" i="1"/>
  <c r="I358" i="1"/>
  <c r="H358" i="1"/>
  <c r="G358" i="1"/>
  <c r="F358" i="1"/>
  <c r="E358" i="1"/>
  <c r="M357" i="1"/>
  <c r="L357" i="1"/>
  <c r="K357" i="1"/>
  <c r="J357" i="1"/>
  <c r="I357" i="1"/>
  <c r="H357" i="1"/>
  <c r="G357" i="1"/>
  <c r="F357" i="1"/>
  <c r="E357" i="1"/>
  <c r="M356" i="1"/>
  <c r="L356" i="1"/>
  <c r="K356" i="1"/>
  <c r="J356" i="1"/>
  <c r="I356" i="1"/>
  <c r="H356" i="1"/>
  <c r="G356" i="1"/>
  <c r="F356" i="1"/>
  <c r="E356" i="1"/>
  <c r="M355" i="1"/>
  <c r="L355" i="1"/>
  <c r="K355" i="1"/>
  <c r="J355" i="1"/>
  <c r="I355" i="1"/>
  <c r="H355" i="1"/>
  <c r="G355" i="1"/>
  <c r="F355" i="1"/>
  <c r="E355" i="1"/>
  <c r="M354" i="1"/>
  <c r="L354" i="1"/>
  <c r="K354" i="1"/>
  <c r="J354" i="1"/>
  <c r="I354" i="1"/>
  <c r="H354" i="1"/>
  <c r="G354" i="1"/>
  <c r="F354" i="1"/>
  <c r="E354" i="1"/>
  <c r="M353" i="1"/>
  <c r="L353" i="1"/>
  <c r="K353" i="1"/>
  <c r="J353" i="1"/>
  <c r="I353" i="1"/>
  <c r="H353" i="1"/>
  <c r="G353" i="1"/>
  <c r="F353" i="1"/>
  <c r="E353" i="1"/>
  <c r="M352" i="1"/>
  <c r="L352" i="1"/>
  <c r="K352" i="1"/>
  <c r="J352" i="1"/>
  <c r="I352" i="1"/>
  <c r="H352" i="1"/>
  <c r="G352" i="1"/>
  <c r="F352" i="1"/>
  <c r="E352" i="1"/>
  <c r="M351" i="1"/>
  <c r="L351" i="1"/>
  <c r="K351" i="1"/>
  <c r="J351" i="1"/>
  <c r="I351" i="1"/>
  <c r="H351" i="1"/>
  <c r="G351" i="1"/>
  <c r="F351" i="1"/>
  <c r="E351" i="1"/>
  <c r="M350" i="1"/>
  <c r="L350" i="1"/>
  <c r="K350" i="1"/>
  <c r="J350" i="1"/>
  <c r="I350" i="1"/>
  <c r="H350" i="1"/>
  <c r="G350" i="1"/>
  <c r="F350" i="1"/>
  <c r="E350" i="1"/>
  <c r="M349" i="1"/>
  <c r="L349" i="1"/>
  <c r="K349" i="1"/>
  <c r="J349" i="1"/>
  <c r="I349" i="1"/>
  <c r="H349" i="1"/>
  <c r="G349" i="1"/>
  <c r="F349" i="1"/>
  <c r="E349" i="1"/>
  <c r="M348" i="1"/>
  <c r="L348" i="1"/>
  <c r="K348" i="1"/>
  <c r="J348" i="1"/>
  <c r="I348" i="1"/>
  <c r="H348" i="1"/>
  <c r="G348" i="1"/>
  <c r="F348" i="1"/>
  <c r="E348" i="1"/>
  <c r="M347" i="1"/>
  <c r="L347" i="1"/>
  <c r="K347" i="1"/>
  <c r="J347" i="1"/>
  <c r="I347" i="1"/>
  <c r="H347" i="1"/>
  <c r="G347" i="1"/>
  <c r="F347" i="1"/>
  <c r="E347" i="1"/>
  <c r="M346" i="1"/>
  <c r="L346" i="1"/>
  <c r="K346" i="1"/>
  <c r="J346" i="1"/>
  <c r="I346" i="1"/>
  <c r="H346" i="1"/>
  <c r="G346" i="1"/>
  <c r="F346" i="1"/>
  <c r="E346" i="1"/>
  <c r="M345" i="1"/>
  <c r="L345" i="1"/>
  <c r="K345" i="1"/>
  <c r="J345" i="1"/>
  <c r="I345" i="1"/>
  <c r="H345" i="1"/>
  <c r="G345" i="1"/>
  <c r="F345" i="1"/>
  <c r="E345" i="1"/>
  <c r="M344" i="1"/>
  <c r="L344" i="1"/>
  <c r="K344" i="1"/>
  <c r="J344" i="1"/>
  <c r="I344" i="1"/>
  <c r="H344" i="1"/>
  <c r="G344" i="1"/>
  <c r="F344" i="1"/>
  <c r="E344" i="1"/>
  <c r="M343" i="1"/>
  <c r="L343" i="1"/>
  <c r="K343" i="1"/>
  <c r="J343" i="1"/>
  <c r="I343" i="1"/>
  <c r="H343" i="1"/>
  <c r="G343" i="1"/>
  <c r="F343" i="1"/>
  <c r="E343" i="1"/>
  <c r="M342" i="1"/>
  <c r="L342" i="1"/>
  <c r="K342" i="1"/>
  <c r="J342" i="1"/>
  <c r="I342" i="1"/>
  <c r="H342" i="1"/>
  <c r="G342" i="1"/>
  <c r="F342" i="1"/>
  <c r="E342" i="1"/>
  <c r="M341" i="1"/>
  <c r="L341" i="1"/>
  <c r="K341" i="1"/>
  <c r="J341" i="1"/>
  <c r="I341" i="1"/>
  <c r="H341" i="1"/>
  <c r="G341" i="1"/>
  <c r="F341" i="1"/>
  <c r="E341" i="1"/>
  <c r="M340" i="1"/>
  <c r="L340" i="1"/>
  <c r="K340" i="1"/>
  <c r="J340" i="1"/>
  <c r="I340" i="1"/>
  <c r="H340" i="1"/>
  <c r="G340" i="1"/>
  <c r="F340" i="1"/>
  <c r="E340" i="1"/>
  <c r="M339" i="1"/>
  <c r="L339" i="1"/>
  <c r="K339" i="1"/>
  <c r="J339" i="1"/>
  <c r="I339" i="1"/>
  <c r="H339" i="1"/>
  <c r="G339" i="1"/>
  <c r="F339" i="1"/>
  <c r="E339" i="1"/>
  <c r="M338" i="1"/>
  <c r="L338" i="1"/>
  <c r="K338" i="1"/>
  <c r="J338" i="1"/>
  <c r="I338" i="1"/>
  <c r="H338" i="1"/>
  <c r="G338" i="1"/>
  <c r="F338" i="1"/>
  <c r="E338" i="1"/>
  <c r="M337" i="1"/>
  <c r="L337" i="1"/>
  <c r="K337" i="1"/>
  <c r="J337" i="1"/>
  <c r="I337" i="1"/>
  <c r="H337" i="1"/>
  <c r="G337" i="1"/>
  <c r="F337" i="1"/>
  <c r="E337" i="1"/>
  <c r="M336" i="1"/>
  <c r="L336" i="1"/>
  <c r="K336" i="1"/>
  <c r="J336" i="1"/>
  <c r="I336" i="1"/>
  <c r="H336" i="1"/>
  <c r="G336" i="1"/>
  <c r="F336" i="1"/>
  <c r="E336" i="1"/>
  <c r="M335" i="1"/>
  <c r="L335" i="1"/>
  <c r="K335" i="1"/>
  <c r="J335" i="1"/>
  <c r="I335" i="1"/>
  <c r="H335" i="1"/>
  <c r="G335" i="1"/>
  <c r="F335" i="1"/>
  <c r="E335" i="1"/>
  <c r="M334" i="1"/>
  <c r="L334" i="1"/>
  <c r="K334" i="1"/>
  <c r="J334" i="1"/>
  <c r="I334" i="1"/>
  <c r="H334" i="1"/>
  <c r="G334" i="1"/>
  <c r="F334" i="1"/>
  <c r="E334" i="1"/>
  <c r="M333" i="1"/>
  <c r="L333" i="1"/>
  <c r="K333" i="1"/>
  <c r="J333" i="1"/>
  <c r="I333" i="1"/>
  <c r="H333" i="1"/>
  <c r="G333" i="1"/>
  <c r="F333" i="1"/>
  <c r="E333" i="1"/>
  <c r="M332" i="1"/>
  <c r="L332" i="1"/>
  <c r="K332" i="1"/>
  <c r="J332" i="1"/>
  <c r="I332" i="1"/>
  <c r="H332" i="1"/>
  <c r="G332" i="1"/>
  <c r="F332" i="1"/>
  <c r="E332" i="1"/>
  <c r="M331" i="1"/>
  <c r="L331" i="1"/>
  <c r="K331" i="1"/>
  <c r="J331" i="1"/>
  <c r="I331" i="1"/>
  <c r="H331" i="1"/>
  <c r="G331" i="1"/>
  <c r="F331" i="1"/>
  <c r="E331" i="1"/>
  <c r="M330" i="1"/>
  <c r="L330" i="1"/>
  <c r="K330" i="1"/>
  <c r="J330" i="1"/>
  <c r="I330" i="1"/>
  <c r="H330" i="1"/>
  <c r="G330" i="1"/>
  <c r="F330" i="1"/>
  <c r="E330" i="1"/>
  <c r="M329" i="1"/>
  <c r="L329" i="1"/>
  <c r="K329" i="1"/>
  <c r="J329" i="1"/>
  <c r="I329" i="1"/>
  <c r="H329" i="1"/>
  <c r="G329" i="1"/>
  <c r="F329" i="1"/>
  <c r="E329" i="1"/>
  <c r="M328" i="1"/>
  <c r="L328" i="1"/>
  <c r="K328" i="1"/>
  <c r="J328" i="1"/>
  <c r="I328" i="1"/>
  <c r="H328" i="1"/>
  <c r="G328" i="1"/>
  <c r="F328" i="1"/>
  <c r="E328" i="1"/>
  <c r="M327" i="1"/>
  <c r="L327" i="1"/>
  <c r="K327" i="1"/>
  <c r="J327" i="1"/>
  <c r="I327" i="1"/>
  <c r="H327" i="1"/>
  <c r="G327" i="1"/>
  <c r="F327" i="1"/>
  <c r="E327" i="1"/>
  <c r="M326" i="1"/>
  <c r="L326" i="1"/>
  <c r="K326" i="1"/>
  <c r="J326" i="1"/>
  <c r="I326" i="1"/>
  <c r="H326" i="1"/>
  <c r="G326" i="1"/>
  <c r="F326" i="1"/>
  <c r="E326" i="1"/>
  <c r="M325" i="1"/>
  <c r="L325" i="1"/>
  <c r="K325" i="1"/>
  <c r="J325" i="1"/>
  <c r="I325" i="1"/>
  <c r="H325" i="1"/>
  <c r="G325" i="1"/>
  <c r="F325" i="1"/>
  <c r="E325" i="1"/>
  <c r="M324" i="1"/>
  <c r="L324" i="1"/>
  <c r="K324" i="1"/>
  <c r="J324" i="1"/>
  <c r="I324" i="1"/>
  <c r="H324" i="1"/>
  <c r="G324" i="1"/>
  <c r="F324" i="1"/>
  <c r="E324" i="1"/>
  <c r="M323" i="1"/>
  <c r="L323" i="1"/>
  <c r="K323" i="1"/>
  <c r="J323" i="1"/>
  <c r="I323" i="1"/>
  <c r="H323" i="1"/>
  <c r="G323" i="1"/>
  <c r="F323" i="1"/>
  <c r="E323" i="1"/>
  <c r="M322" i="1"/>
  <c r="L322" i="1"/>
  <c r="K322" i="1"/>
  <c r="J322" i="1"/>
  <c r="I322" i="1"/>
  <c r="H322" i="1"/>
  <c r="G322" i="1"/>
  <c r="F322" i="1"/>
  <c r="E322" i="1"/>
  <c r="M321" i="1"/>
  <c r="L321" i="1"/>
  <c r="K321" i="1"/>
  <c r="J321" i="1"/>
  <c r="I321" i="1"/>
  <c r="H321" i="1"/>
  <c r="G321" i="1"/>
  <c r="F321" i="1"/>
  <c r="E321" i="1"/>
  <c r="M320" i="1"/>
  <c r="L320" i="1"/>
  <c r="K320" i="1"/>
  <c r="J320" i="1"/>
  <c r="I320" i="1"/>
  <c r="H320" i="1"/>
  <c r="G320" i="1"/>
  <c r="F320" i="1"/>
  <c r="E320" i="1"/>
  <c r="M319" i="1"/>
  <c r="L319" i="1"/>
  <c r="K319" i="1"/>
  <c r="J319" i="1"/>
  <c r="I319" i="1"/>
  <c r="H319" i="1"/>
  <c r="G319" i="1"/>
  <c r="F319" i="1"/>
  <c r="E319" i="1"/>
  <c r="M318" i="1"/>
  <c r="L318" i="1"/>
  <c r="K318" i="1"/>
  <c r="J318" i="1"/>
  <c r="I318" i="1"/>
  <c r="H318" i="1"/>
  <c r="G318" i="1"/>
  <c r="F318" i="1"/>
  <c r="E318" i="1"/>
  <c r="M317" i="1"/>
  <c r="L317" i="1"/>
  <c r="K317" i="1"/>
  <c r="J317" i="1"/>
  <c r="I317" i="1"/>
  <c r="H317" i="1"/>
  <c r="G317" i="1"/>
  <c r="F317" i="1"/>
  <c r="E317" i="1"/>
  <c r="M316" i="1"/>
  <c r="L316" i="1"/>
  <c r="K316" i="1"/>
  <c r="J316" i="1"/>
  <c r="I316" i="1"/>
  <c r="H316" i="1"/>
  <c r="G316" i="1"/>
  <c r="F316" i="1"/>
  <c r="E316" i="1"/>
  <c r="M315" i="1"/>
  <c r="L315" i="1"/>
  <c r="K315" i="1"/>
  <c r="J315" i="1"/>
  <c r="I315" i="1"/>
  <c r="H315" i="1"/>
  <c r="G315" i="1"/>
  <c r="F315" i="1"/>
  <c r="E315" i="1"/>
  <c r="M314" i="1"/>
  <c r="L314" i="1"/>
  <c r="K314" i="1"/>
  <c r="J314" i="1"/>
  <c r="I314" i="1"/>
  <c r="H314" i="1"/>
  <c r="G314" i="1"/>
  <c r="F314" i="1"/>
  <c r="E314" i="1"/>
  <c r="M313" i="1"/>
  <c r="L313" i="1"/>
  <c r="K313" i="1"/>
  <c r="J313" i="1"/>
  <c r="I313" i="1"/>
  <c r="H313" i="1"/>
  <c r="G313" i="1"/>
  <c r="F313" i="1"/>
  <c r="E313" i="1"/>
  <c r="M312" i="1"/>
  <c r="L312" i="1"/>
  <c r="K312" i="1"/>
  <c r="J312" i="1"/>
  <c r="I312" i="1"/>
  <c r="H312" i="1"/>
  <c r="G312" i="1"/>
  <c r="F312" i="1"/>
  <c r="E312" i="1"/>
  <c r="M311" i="1"/>
  <c r="L311" i="1"/>
  <c r="K311" i="1"/>
  <c r="J311" i="1"/>
  <c r="I311" i="1"/>
  <c r="H311" i="1"/>
  <c r="G311" i="1"/>
  <c r="F311" i="1"/>
  <c r="E311" i="1"/>
  <c r="M310" i="1"/>
  <c r="L310" i="1"/>
  <c r="K310" i="1"/>
  <c r="J310" i="1"/>
  <c r="I310" i="1"/>
  <c r="H310" i="1"/>
  <c r="G310" i="1"/>
  <c r="F310" i="1"/>
  <c r="E310" i="1"/>
  <c r="M309" i="1"/>
  <c r="L309" i="1"/>
  <c r="K309" i="1"/>
  <c r="J309" i="1"/>
  <c r="I309" i="1"/>
  <c r="H309" i="1"/>
  <c r="G309" i="1"/>
  <c r="F309" i="1"/>
  <c r="E309" i="1"/>
  <c r="M308" i="1"/>
  <c r="L308" i="1"/>
  <c r="K308" i="1"/>
  <c r="J308" i="1"/>
  <c r="I308" i="1"/>
  <c r="H308" i="1"/>
  <c r="G308" i="1"/>
  <c r="F308" i="1"/>
  <c r="E308" i="1"/>
  <c r="M307" i="1"/>
  <c r="L307" i="1"/>
  <c r="K307" i="1"/>
  <c r="J307" i="1"/>
  <c r="I307" i="1"/>
  <c r="H307" i="1"/>
  <c r="G307" i="1"/>
  <c r="F307" i="1"/>
  <c r="E307" i="1"/>
  <c r="M306" i="1"/>
  <c r="L306" i="1"/>
  <c r="K306" i="1"/>
  <c r="J306" i="1"/>
  <c r="I306" i="1"/>
  <c r="H306" i="1"/>
  <c r="G306" i="1"/>
  <c r="F306" i="1"/>
  <c r="E306" i="1"/>
  <c r="M305" i="1"/>
  <c r="L305" i="1"/>
  <c r="K305" i="1"/>
  <c r="J305" i="1"/>
  <c r="I305" i="1"/>
  <c r="H305" i="1"/>
  <c r="G305" i="1"/>
  <c r="F305" i="1"/>
  <c r="E305" i="1"/>
  <c r="M304" i="1"/>
  <c r="L304" i="1"/>
  <c r="K304" i="1"/>
  <c r="J304" i="1"/>
  <c r="I304" i="1"/>
  <c r="H304" i="1"/>
  <c r="G304" i="1"/>
  <c r="F304" i="1"/>
  <c r="E304" i="1"/>
  <c r="M303" i="1"/>
  <c r="L303" i="1"/>
  <c r="K303" i="1"/>
  <c r="J303" i="1"/>
  <c r="I303" i="1"/>
  <c r="H303" i="1"/>
  <c r="G303" i="1"/>
  <c r="F303" i="1"/>
  <c r="E303" i="1"/>
  <c r="M302" i="1"/>
  <c r="L302" i="1"/>
  <c r="K302" i="1"/>
  <c r="J302" i="1"/>
  <c r="I302" i="1"/>
  <c r="H302" i="1"/>
  <c r="G302" i="1"/>
  <c r="F302" i="1"/>
  <c r="E302" i="1"/>
  <c r="M301" i="1"/>
  <c r="L301" i="1"/>
  <c r="K301" i="1"/>
  <c r="J301" i="1"/>
  <c r="I301" i="1"/>
  <c r="H301" i="1"/>
  <c r="G301" i="1"/>
  <c r="F301" i="1"/>
  <c r="E301" i="1"/>
  <c r="M300" i="1"/>
  <c r="L300" i="1"/>
  <c r="K300" i="1"/>
  <c r="J300" i="1"/>
  <c r="I300" i="1"/>
  <c r="H300" i="1"/>
  <c r="G300" i="1"/>
  <c r="F300" i="1"/>
  <c r="E300" i="1"/>
  <c r="M299" i="1"/>
  <c r="L299" i="1"/>
  <c r="K299" i="1"/>
  <c r="J299" i="1"/>
  <c r="I299" i="1"/>
  <c r="H299" i="1"/>
  <c r="G299" i="1"/>
  <c r="F299" i="1"/>
  <c r="E299" i="1"/>
  <c r="M298" i="1"/>
  <c r="L298" i="1"/>
  <c r="K298" i="1"/>
  <c r="J298" i="1"/>
  <c r="I298" i="1"/>
  <c r="H298" i="1"/>
  <c r="G298" i="1"/>
  <c r="F298" i="1"/>
  <c r="E298" i="1"/>
  <c r="M297" i="1"/>
  <c r="L297" i="1"/>
  <c r="K297" i="1"/>
  <c r="J297" i="1"/>
  <c r="I297" i="1"/>
  <c r="H297" i="1"/>
  <c r="G297" i="1"/>
  <c r="F297" i="1"/>
  <c r="E297" i="1"/>
  <c r="M296" i="1"/>
  <c r="L296" i="1"/>
  <c r="K296" i="1"/>
  <c r="J296" i="1"/>
  <c r="I296" i="1"/>
  <c r="H296" i="1"/>
  <c r="G296" i="1"/>
  <c r="F296" i="1"/>
  <c r="E296" i="1"/>
  <c r="M295" i="1"/>
  <c r="L295" i="1"/>
  <c r="K295" i="1"/>
  <c r="J295" i="1"/>
  <c r="I295" i="1"/>
  <c r="H295" i="1"/>
  <c r="G295" i="1"/>
  <c r="F295" i="1"/>
  <c r="E295" i="1"/>
  <c r="M294" i="1"/>
  <c r="L294" i="1"/>
  <c r="K294" i="1"/>
  <c r="J294" i="1"/>
  <c r="I294" i="1"/>
  <c r="H294" i="1"/>
  <c r="G294" i="1"/>
  <c r="F294" i="1"/>
  <c r="E294" i="1"/>
  <c r="M293" i="1"/>
  <c r="L293" i="1"/>
  <c r="K293" i="1"/>
  <c r="J293" i="1"/>
  <c r="I293" i="1"/>
  <c r="H293" i="1"/>
  <c r="G293" i="1"/>
  <c r="F293" i="1"/>
  <c r="E293" i="1"/>
  <c r="M292" i="1"/>
  <c r="L292" i="1"/>
  <c r="K292" i="1"/>
  <c r="J292" i="1"/>
  <c r="I292" i="1"/>
  <c r="H292" i="1"/>
  <c r="G292" i="1"/>
  <c r="F292" i="1"/>
  <c r="E292" i="1"/>
  <c r="M291" i="1"/>
  <c r="L291" i="1"/>
  <c r="K291" i="1"/>
  <c r="J291" i="1"/>
  <c r="I291" i="1"/>
  <c r="H291" i="1"/>
  <c r="G291" i="1"/>
  <c r="F291" i="1"/>
  <c r="E291" i="1"/>
  <c r="M290" i="1"/>
  <c r="L290" i="1"/>
  <c r="K290" i="1"/>
  <c r="J290" i="1"/>
  <c r="I290" i="1"/>
  <c r="H290" i="1"/>
  <c r="G290" i="1"/>
  <c r="F290" i="1"/>
  <c r="E290" i="1"/>
  <c r="M289" i="1"/>
  <c r="L289" i="1"/>
  <c r="K289" i="1"/>
  <c r="J289" i="1"/>
  <c r="I289" i="1"/>
  <c r="H289" i="1"/>
  <c r="G289" i="1"/>
  <c r="F289" i="1"/>
  <c r="E289" i="1"/>
  <c r="M288" i="1"/>
  <c r="L288" i="1"/>
  <c r="K288" i="1"/>
  <c r="J288" i="1"/>
  <c r="I288" i="1"/>
  <c r="H288" i="1"/>
  <c r="G288" i="1"/>
  <c r="F288" i="1"/>
  <c r="E288" i="1"/>
  <c r="M287" i="1"/>
  <c r="L287" i="1"/>
  <c r="K287" i="1"/>
  <c r="J287" i="1"/>
  <c r="I287" i="1"/>
  <c r="H287" i="1"/>
  <c r="G287" i="1"/>
  <c r="F287" i="1"/>
  <c r="E287" i="1"/>
  <c r="M286" i="1"/>
  <c r="L286" i="1"/>
  <c r="K286" i="1"/>
  <c r="J286" i="1"/>
  <c r="I286" i="1"/>
  <c r="H286" i="1"/>
  <c r="G286" i="1"/>
  <c r="F286" i="1"/>
  <c r="E286" i="1"/>
  <c r="M285" i="1"/>
  <c r="L285" i="1"/>
  <c r="K285" i="1"/>
  <c r="J285" i="1"/>
  <c r="I285" i="1"/>
  <c r="H285" i="1"/>
  <c r="G285" i="1"/>
  <c r="F285" i="1"/>
  <c r="E285" i="1"/>
  <c r="M284" i="1"/>
  <c r="L284" i="1"/>
  <c r="K284" i="1"/>
  <c r="J284" i="1"/>
  <c r="I284" i="1"/>
  <c r="H284" i="1"/>
  <c r="G284" i="1"/>
  <c r="F284" i="1"/>
  <c r="E284" i="1"/>
  <c r="M283" i="1"/>
  <c r="L283" i="1"/>
  <c r="K283" i="1"/>
  <c r="J283" i="1"/>
  <c r="I283" i="1"/>
  <c r="H283" i="1"/>
  <c r="G283" i="1"/>
  <c r="F283" i="1"/>
  <c r="E283" i="1"/>
  <c r="M282" i="1"/>
  <c r="L282" i="1"/>
  <c r="K282" i="1"/>
  <c r="J282" i="1"/>
  <c r="I282" i="1"/>
  <c r="H282" i="1"/>
  <c r="G282" i="1"/>
  <c r="F282" i="1"/>
  <c r="E282" i="1"/>
  <c r="M281" i="1"/>
  <c r="L281" i="1"/>
  <c r="K281" i="1"/>
  <c r="J281" i="1"/>
  <c r="I281" i="1"/>
  <c r="H281" i="1"/>
  <c r="G281" i="1"/>
  <c r="F281" i="1"/>
  <c r="E281" i="1"/>
  <c r="M280" i="1"/>
  <c r="L280" i="1"/>
  <c r="K280" i="1"/>
  <c r="J280" i="1"/>
  <c r="I280" i="1"/>
  <c r="H280" i="1"/>
  <c r="G280" i="1"/>
  <c r="F280" i="1"/>
  <c r="E280" i="1"/>
  <c r="M279" i="1"/>
  <c r="L279" i="1"/>
  <c r="K279" i="1"/>
  <c r="J279" i="1"/>
  <c r="I279" i="1"/>
  <c r="H279" i="1"/>
  <c r="G279" i="1"/>
  <c r="F279" i="1"/>
  <c r="E279" i="1"/>
  <c r="M278" i="1"/>
  <c r="L278" i="1"/>
  <c r="K278" i="1"/>
  <c r="J278" i="1"/>
  <c r="I278" i="1"/>
  <c r="H278" i="1"/>
  <c r="G278" i="1"/>
  <c r="F278" i="1"/>
  <c r="E278" i="1"/>
  <c r="M277" i="1"/>
  <c r="L277" i="1"/>
  <c r="K277" i="1"/>
  <c r="J277" i="1"/>
  <c r="I277" i="1"/>
  <c r="H277" i="1"/>
  <c r="G277" i="1"/>
  <c r="F277" i="1"/>
  <c r="E277" i="1"/>
  <c r="M276" i="1"/>
  <c r="L276" i="1"/>
  <c r="K276" i="1"/>
  <c r="J276" i="1"/>
  <c r="I276" i="1"/>
  <c r="H276" i="1"/>
  <c r="G276" i="1"/>
  <c r="F276" i="1"/>
  <c r="E276" i="1"/>
  <c r="M275" i="1"/>
  <c r="L275" i="1"/>
  <c r="K275" i="1"/>
  <c r="J275" i="1"/>
  <c r="I275" i="1"/>
  <c r="H275" i="1"/>
  <c r="G275" i="1"/>
  <c r="F275" i="1"/>
  <c r="E275" i="1"/>
  <c r="M274" i="1"/>
  <c r="L274" i="1"/>
  <c r="K274" i="1"/>
  <c r="J274" i="1"/>
  <c r="I274" i="1"/>
  <c r="H274" i="1"/>
  <c r="G274" i="1"/>
  <c r="F274" i="1"/>
  <c r="E274" i="1"/>
  <c r="M273" i="1"/>
  <c r="L273" i="1"/>
  <c r="K273" i="1"/>
  <c r="J273" i="1"/>
  <c r="I273" i="1"/>
  <c r="H273" i="1"/>
  <c r="G273" i="1"/>
  <c r="F273" i="1"/>
  <c r="E273" i="1"/>
  <c r="M272" i="1"/>
  <c r="L272" i="1"/>
  <c r="K272" i="1"/>
  <c r="J272" i="1"/>
  <c r="I272" i="1"/>
  <c r="H272" i="1"/>
  <c r="G272" i="1"/>
  <c r="F272" i="1"/>
  <c r="E272" i="1"/>
  <c r="M271" i="1"/>
  <c r="L271" i="1"/>
  <c r="K271" i="1"/>
  <c r="J271" i="1"/>
  <c r="I271" i="1"/>
  <c r="H271" i="1"/>
  <c r="G271" i="1"/>
  <c r="F271" i="1"/>
  <c r="E271" i="1"/>
  <c r="M270" i="1"/>
  <c r="L270" i="1"/>
  <c r="K270" i="1"/>
  <c r="J270" i="1"/>
  <c r="I270" i="1"/>
  <c r="H270" i="1"/>
  <c r="G270" i="1"/>
  <c r="F270" i="1"/>
  <c r="E270" i="1"/>
  <c r="M269" i="1"/>
  <c r="L269" i="1"/>
  <c r="K269" i="1"/>
  <c r="J269" i="1"/>
  <c r="I269" i="1"/>
  <c r="H269" i="1"/>
  <c r="G269" i="1"/>
  <c r="F269" i="1"/>
  <c r="E269" i="1"/>
  <c r="M268" i="1"/>
  <c r="L268" i="1"/>
  <c r="K268" i="1"/>
  <c r="J268" i="1"/>
  <c r="I268" i="1"/>
  <c r="H268" i="1"/>
  <c r="G268" i="1"/>
  <c r="F268" i="1"/>
  <c r="E268" i="1"/>
  <c r="M267" i="1"/>
  <c r="L267" i="1"/>
  <c r="K267" i="1"/>
  <c r="J267" i="1"/>
  <c r="I267" i="1"/>
  <c r="H267" i="1"/>
  <c r="G267" i="1"/>
  <c r="F267" i="1"/>
  <c r="E267" i="1"/>
  <c r="M266" i="1"/>
  <c r="L266" i="1"/>
  <c r="K266" i="1"/>
  <c r="J266" i="1"/>
  <c r="I266" i="1"/>
  <c r="H266" i="1"/>
  <c r="G266" i="1"/>
  <c r="F266" i="1"/>
  <c r="E266" i="1"/>
  <c r="M265" i="1"/>
  <c r="L265" i="1"/>
  <c r="K265" i="1"/>
  <c r="J265" i="1"/>
  <c r="I265" i="1"/>
  <c r="H265" i="1"/>
  <c r="G265" i="1"/>
  <c r="F265" i="1"/>
  <c r="E265" i="1"/>
  <c r="M264" i="1"/>
  <c r="L264" i="1"/>
  <c r="K264" i="1"/>
  <c r="J264" i="1"/>
  <c r="I264" i="1"/>
  <c r="H264" i="1"/>
  <c r="G264" i="1"/>
  <c r="F264" i="1"/>
  <c r="E264" i="1"/>
  <c r="M263" i="1"/>
  <c r="L263" i="1"/>
  <c r="K263" i="1"/>
  <c r="J263" i="1"/>
  <c r="I263" i="1"/>
  <c r="H263" i="1"/>
  <c r="G263" i="1"/>
  <c r="F263" i="1"/>
  <c r="E263" i="1"/>
  <c r="M262" i="1"/>
  <c r="L262" i="1"/>
  <c r="K262" i="1"/>
  <c r="J262" i="1"/>
  <c r="I262" i="1"/>
  <c r="H262" i="1"/>
  <c r="G262" i="1"/>
  <c r="F262" i="1"/>
  <c r="E262" i="1"/>
  <c r="M261" i="1"/>
  <c r="L261" i="1"/>
  <c r="K261" i="1"/>
  <c r="J261" i="1"/>
  <c r="I261" i="1"/>
  <c r="H261" i="1"/>
  <c r="G261" i="1"/>
  <c r="F261" i="1"/>
  <c r="E261" i="1"/>
  <c r="M260" i="1"/>
  <c r="L260" i="1"/>
  <c r="K260" i="1"/>
  <c r="J260" i="1"/>
  <c r="I260" i="1"/>
  <c r="H260" i="1"/>
  <c r="G260" i="1"/>
  <c r="F260" i="1"/>
  <c r="E260" i="1"/>
  <c r="M259" i="1"/>
  <c r="L259" i="1"/>
  <c r="K259" i="1"/>
  <c r="J259" i="1"/>
  <c r="I259" i="1"/>
  <c r="H259" i="1"/>
  <c r="G259" i="1"/>
  <c r="F259" i="1"/>
  <c r="E259" i="1"/>
  <c r="M258" i="1"/>
  <c r="L258" i="1"/>
  <c r="K258" i="1"/>
  <c r="J258" i="1"/>
  <c r="I258" i="1"/>
  <c r="H258" i="1"/>
  <c r="G258" i="1"/>
  <c r="F258" i="1"/>
  <c r="E258" i="1"/>
  <c r="M257" i="1"/>
  <c r="L257" i="1"/>
  <c r="K257" i="1"/>
  <c r="J257" i="1"/>
  <c r="I257" i="1"/>
  <c r="H257" i="1"/>
  <c r="G257" i="1"/>
  <c r="F257" i="1"/>
  <c r="E257" i="1"/>
  <c r="M256" i="1"/>
  <c r="L256" i="1"/>
  <c r="K256" i="1"/>
  <c r="J256" i="1"/>
  <c r="I256" i="1"/>
  <c r="H256" i="1"/>
  <c r="G256" i="1"/>
  <c r="F256" i="1"/>
  <c r="E256" i="1"/>
  <c r="M255" i="1"/>
  <c r="L255" i="1"/>
  <c r="K255" i="1"/>
  <c r="J255" i="1"/>
  <c r="I255" i="1"/>
  <c r="H255" i="1"/>
  <c r="G255" i="1"/>
  <c r="F255" i="1"/>
  <c r="E255" i="1"/>
  <c r="M254" i="1"/>
  <c r="L254" i="1"/>
  <c r="K254" i="1"/>
  <c r="J254" i="1"/>
  <c r="I254" i="1"/>
  <c r="H254" i="1"/>
  <c r="G254" i="1"/>
  <c r="F254" i="1"/>
  <c r="E254" i="1"/>
  <c r="M253" i="1"/>
  <c r="L253" i="1"/>
  <c r="K253" i="1"/>
  <c r="J253" i="1"/>
  <c r="I253" i="1"/>
  <c r="H253" i="1"/>
  <c r="G253" i="1"/>
  <c r="F253" i="1"/>
  <c r="E253" i="1"/>
  <c r="M252" i="1"/>
  <c r="L252" i="1"/>
  <c r="K252" i="1"/>
  <c r="J252" i="1"/>
  <c r="I252" i="1"/>
  <c r="H252" i="1"/>
  <c r="G252" i="1"/>
  <c r="F252" i="1"/>
  <c r="E252" i="1"/>
  <c r="M251" i="1"/>
  <c r="L251" i="1"/>
  <c r="K251" i="1"/>
  <c r="J251" i="1"/>
  <c r="I251" i="1"/>
  <c r="H251" i="1"/>
  <c r="G251" i="1"/>
  <c r="F251" i="1"/>
  <c r="E251" i="1"/>
  <c r="M250" i="1"/>
  <c r="L250" i="1"/>
  <c r="K250" i="1"/>
  <c r="J250" i="1"/>
  <c r="I250" i="1"/>
  <c r="H250" i="1"/>
  <c r="G250" i="1"/>
  <c r="F250" i="1"/>
  <c r="E250" i="1"/>
  <c r="M249" i="1"/>
  <c r="L249" i="1"/>
  <c r="K249" i="1"/>
  <c r="J249" i="1"/>
  <c r="I249" i="1"/>
  <c r="H249" i="1"/>
  <c r="G249" i="1"/>
  <c r="F249" i="1"/>
  <c r="E249" i="1"/>
  <c r="M248" i="1"/>
  <c r="L248" i="1"/>
  <c r="K248" i="1"/>
  <c r="J248" i="1"/>
  <c r="I248" i="1"/>
  <c r="H248" i="1"/>
  <c r="G248" i="1"/>
  <c r="F248" i="1"/>
  <c r="E248" i="1"/>
  <c r="M247" i="1"/>
  <c r="L247" i="1"/>
  <c r="K247" i="1"/>
  <c r="J247" i="1"/>
  <c r="I247" i="1"/>
  <c r="H247" i="1"/>
  <c r="G247" i="1"/>
  <c r="F247" i="1"/>
  <c r="E247" i="1"/>
  <c r="M246" i="1"/>
  <c r="L246" i="1"/>
  <c r="K246" i="1"/>
  <c r="J246" i="1"/>
  <c r="I246" i="1"/>
  <c r="H246" i="1"/>
  <c r="G246" i="1"/>
  <c r="F246" i="1"/>
  <c r="E246" i="1"/>
  <c r="M245" i="1"/>
  <c r="L245" i="1"/>
  <c r="K245" i="1"/>
  <c r="J245" i="1"/>
  <c r="I245" i="1"/>
  <c r="H245" i="1"/>
  <c r="G245" i="1"/>
  <c r="F245" i="1"/>
  <c r="E245" i="1"/>
  <c r="M244" i="1"/>
  <c r="L244" i="1"/>
  <c r="K244" i="1"/>
  <c r="J244" i="1"/>
  <c r="I244" i="1"/>
  <c r="H244" i="1"/>
  <c r="G244" i="1"/>
  <c r="F244" i="1"/>
  <c r="E244" i="1"/>
  <c r="M243" i="1"/>
  <c r="L243" i="1"/>
  <c r="K243" i="1"/>
  <c r="J243" i="1"/>
  <c r="I243" i="1"/>
  <c r="H243" i="1"/>
  <c r="G243" i="1"/>
  <c r="F243" i="1"/>
  <c r="E243" i="1"/>
  <c r="M242" i="1"/>
  <c r="L242" i="1"/>
  <c r="K242" i="1"/>
  <c r="J242" i="1"/>
  <c r="I242" i="1"/>
  <c r="H242" i="1"/>
  <c r="G242" i="1"/>
  <c r="F242" i="1"/>
  <c r="E242" i="1"/>
  <c r="M241" i="1"/>
  <c r="L241" i="1"/>
  <c r="K241" i="1"/>
  <c r="J241" i="1"/>
  <c r="I241" i="1"/>
  <c r="H241" i="1"/>
  <c r="G241" i="1"/>
  <c r="F241" i="1"/>
  <c r="E241" i="1"/>
  <c r="M240" i="1"/>
  <c r="L240" i="1"/>
  <c r="K240" i="1"/>
  <c r="J240" i="1"/>
  <c r="I240" i="1"/>
  <c r="H240" i="1"/>
  <c r="G240" i="1"/>
  <c r="F240" i="1"/>
  <c r="E240" i="1"/>
  <c r="M239" i="1"/>
  <c r="L239" i="1"/>
  <c r="K239" i="1"/>
  <c r="J239" i="1"/>
  <c r="I239" i="1"/>
  <c r="H239" i="1"/>
  <c r="G239" i="1"/>
  <c r="F239" i="1"/>
  <c r="E239" i="1"/>
  <c r="M238" i="1"/>
  <c r="L238" i="1"/>
  <c r="K238" i="1"/>
  <c r="J238" i="1"/>
  <c r="I238" i="1"/>
  <c r="H238" i="1"/>
  <c r="G238" i="1"/>
  <c r="F238" i="1"/>
  <c r="E238" i="1"/>
  <c r="M237" i="1"/>
  <c r="L237" i="1"/>
  <c r="K237" i="1"/>
  <c r="J237" i="1"/>
  <c r="I237" i="1"/>
  <c r="H237" i="1"/>
  <c r="G237" i="1"/>
  <c r="F237" i="1"/>
  <c r="E237" i="1"/>
  <c r="M236" i="1"/>
  <c r="L236" i="1"/>
  <c r="K236" i="1"/>
  <c r="J236" i="1"/>
  <c r="I236" i="1"/>
  <c r="H236" i="1"/>
  <c r="G236" i="1"/>
  <c r="F236" i="1"/>
  <c r="E236" i="1"/>
  <c r="M235" i="1"/>
  <c r="L235" i="1"/>
  <c r="K235" i="1"/>
  <c r="J235" i="1"/>
  <c r="I235" i="1"/>
  <c r="H235" i="1"/>
  <c r="G235" i="1"/>
  <c r="F235" i="1"/>
  <c r="E235" i="1"/>
  <c r="M234" i="1"/>
  <c r="L234" i="1"/>
  <c r="K234" i="1"/>
  <c r="J234" i="1"/>
  <c r="I234" i="1"/>
  <c r="H234" i="1"/>
  <c r="G234" i="1"/>
  <c r="F234" i="1"/>
  <c r="E234" i="1"/>
  <c r="M233" i="1"/>
  <c r="L233" i="1"/>
  <c r="K233" i="1"/>
  <c r="J233" i="1"/>
  <c r="I233" i="1"/>
  <c r="H233" i="1"/>
  <c r="G233" i="1"/>
  <c r="F233" i="1"/>
  <c r="E233" i="1"/>
  <c r="M232" i="1"/>
  <c r="L232" i="1"/>
  <c r="K232" i="1"/>
  <c r="J232" i="1"/>
  <c r="I232" i="1"/>
  <c r="H232" i="1"/>
  <c r="G232" i="1"/>
  <c r="F232" i="1"/>
  <c r="E232" i="1"/>
  <c r="M231" i="1"/>
  <c r="L231" i="1"/>
  <c r="K231" i="1"/>
  <c r="J231" i="1"/>
  <c r="I231" i="1"/>
  <c r="H231" i="1"/>
  <c r="G231" i="1"/>
  <c r="F231" i="1"/>
  <c r="E231" i="1"/>
  <c r="M230" i="1"/>
  <c r="L230" i="1"/>
  <c r="K230" i="1"/>
  <c r="J230" i="1"/>
  <c r="I230" i="1"/>
  <c r="H230" i="1"/>
  <c r="G230" i="1"/>
  <c r="F230" i="1"/>
  <c r="E230" i="1"/>
  <c r="M229" i="1"/>
  <c r="L229" i="1"/>
  <c r="K229" i="1"/>
  <c r="J229" i="1"/>
  <c r="I229" i="1"/>
  <c r="H229" i="1"/>
  <c r="G229" i="1"/>
  <c r="F229" i="1"/>
  <c r="E229" i="1"/>
  <c r="M228" i="1"/>
  <c r="L228" i="1"/>
  <c r="K228" i="1"/>
  <c r="J228" i="1"/>
  <c r="I228" i="1"/>
  <c r="H228" i="1"/>
  <c r="G228" i="1"/>
  <c r="F228" i="1"/>
  <c r="E228" i="1"/>
  <c r="M227" i="1"/>
  <c r="L227" i="1"/>
  <c r="K227" i="1"/>
  <c r="J227" i="1"/>
  <c r="I227" i="1"/>
  <c r="H227" i="1"/>
  <c r="G227" i="1"/>
  <c r="F227" i="1"/>
  <c r="E227" i="1"/>
  <c r="M226" i="1"/>
  <c r="L226" i="1"/>
  <c r="K226" i="1"/>
  <c r="J226" i="1"/>
  <c r="I226" i="1"/>
  <c r="H226" i="1"/>
  <c r="G226" i="1"/>
  <c r="F226" i="1"/>
  <c r="E226" i="1"/>
  <c r="M225" i="1"/>
  <c r="L225" i="1"/>
  <c r="K225" i="1"/>
  <c r="J225" i="1"/>
  <c r="I225" i="1"/>
  <c r="H225" i="1"/>
  <c r="G225" i="1"/>
  <c r="F225" i="1"/>
  <c r="E225" i="1"/>
  <c r="M224" i="1"/>
  <c r="L224" i="1"/>
  <c r="K224" i="1"/>
  <c r="J224" i="1"/>
  <c r="I224" i="1"/>
  <c r="H224" i="1"/>
  <c r="G224" i="1"/>
  <c r="F224" i="1"/>
  <c r="E224" i="1"/>
  <c r="M223" i="1"/>
  <c r="L223" i="1"/>
  <c r="K223" i="1"/>
  <c r="J223" i="1"/>
  <c r="I223" i="1"/>
  <c r="H223" i="1"/>
  <c r="G223" i="1"/>
  <c r="F223" i="1"/>
  <c r="E223" i="1"/>
  <c r="M222" i="1"/>
  <c r="L222" i="1"/>
  <c r="K222" i="1"/>
  <c r="J222" i="1"/>
  <c r="I222" i="1"/>
  <c r="H222" i="1"/>
  <c r="G222" i="1"/>
  <c r="F222" i="1"/>
  <c r="E222" i="1"/>
  <c r="M221" i="1"/>
  <c r="L221" i="1"/>
  <c r="K221" i="1"/>
  <c r="J221" i="1"/>
  <c r="I221" i="1"/>
  <c r="H221" i="1"/>
  <c r="G221" i="1"/>
  <c r="F221" i="1"/>
  <c r="E221" i="1"/>
  <c r="M220" i="1"/>
  <c r="L220" i="1"/>
  <c r="K220" i="1"/>
  <c r="J220" i="1"/>
  <c r="I220" i="1"/>
  <c r="H220" i="1"/>
  <c r="G220" i="1"/>
  <c r="F220" i="1"/>
  <c r="E220" i="1"/>
  <c r="M219" i="1"/>
  <c r="L219" i="1"/>
  <c r="K219" i="1"/>
  <c r="J219" i="1"/>
  <c r="I219" i="1"/>
  <c r="H219" i="1"/>
  <c r="G219" i="1"/>
  <c r="F219" i="1"/>
  <c r="E219" i="1"/>
  <c r="M218" i="1"/>
  <c r="L218" i="1"/>
  <c r="K218" i="1"/>
  <c r="J218" i="1"/>
  <c r="I218" i="1"/>
  <c r="H218" i="1"/>
  <c r="G218" i="1"/>
  <c r="F218" i="1"/>
  <c r="E218" i="1"/>
  <c r="M217" i="1"/>
  <c r="L217" i="1"/>
  <c r="K217" i="1"/>
  <c r="J217" i="1"/>
  <c r="I217" i="1"/>
  <c r="H217" i="1"/>
  <c r="G217" i="1"/>
  <c r="F217" i="1"/>
  <c r="E217" i="1"/>
  <c r="M216" i="1"/>
  <c r="L216" i="1"/>
  <c r="K216" i="1"/>
  <c r="J216" i="1"/>
  <c r="I216" i="1"/>
  <c r="H216" i="1"/>
  <c r="G216" i="1"/>
  <c r="F216" i="1"/>
  <c r="E216" i="1"/>
  <c r="M215" i="1"/>
  <c r="L215" i="1"/>
  <c r="K215" i="1"/>
  <c r="J215" i="1"/>
  <c r="I215" i="1"/>
  <c r="H215" i="1"/>
  <c r="G215" i="1"/>
  <c r="F215" i="1"/>
  <c r="E215" i="1"/>
  <c r="M214" i="1"/>
  <c r="L214" i="1"/>
  <c r="K214" i="1"/>
  <c r="J214" i="1"/>
  <c r="I214" i="1"/>
  <c r="H214" i="1"/>
  <c r="G214" i="1"/>
  <c r="F214" i="1"/>
  <c r="E214" i="1"/>
  <c r="M213" i="1"/>
  <c r="L213" i="1"/>
  <c r="K213" i="1"/>
  <c r="J213" i="1"/>
  <c r="I213" i="1"/>
  <c r="H213" i="1"/>
  <c r="G213" i="1"/>
  <c r="F213" i="1"/>
  <c r="E213" i="1"/>
  <c r="M212" i="1"/>
  <c r="L212" i="1"/>
  <c r="K212" i="1"/>
  <c r="J212" i="1"/>
  <c r="I212" i="1"/>
  <c r="H212" i="1"/>
  <c r="G212" i="1"/>
  <c r="F212" i="1"/>
  <c r="E212" i="1"/>
  <c r="M211" i="1"/>
  <c r="L211" i="1"/>
  <c r="K211" i="1"/>
  <c r="J211" i="1"/>
  <c r="I211" i="1"/>
  <c r="H211" i="1"/>
  <c r="G211" i="1"/>
  <c r="F211" i="1"/>
  <c r="E211" i="1"/>
  <c r="M210" i="1"/>
  <c r="L210" i="1"/>
  <c r="K210" i="1"/>
  <c r="J210" i="1"/>
  <c r="I210" i="1"/>
  <c r="H210" i="1"/>
  <c r="G210" i="1"/>
  <c r="F210" i="1"/>
  <c r="E210" i="1"/>
  <c r="M209" i="1"/>
  <c r="L209" i="1"/>
  <c r="K209" i="1"/>
  <c r="J209" i="1"/>
  <c r="I209" i="1"/>
  <c r="H209" i="1"/>
  <c r="G209" i="1"/>
  <c r="F209" i="1"/>
  <c r="E209" i="1"/>
  <c r="M208" i="1"/>
  <c r="L208" i="1"/>
  <c r="K208" i="1"/>
  <c r="J208" i="1"/>
  <c r="I208" i="1"/>
  <c r="H208" i="1"/>
  <c r="G208" i="1"/>
  <c r="F208" i="1"/>
  <c r="E208" i="1"/>
  <c r="M207" i="1"/>
  <c r="L207" i="1"/>
  <c r="K207" i="1"/>
  <c r="J207" i="1"/>
  <c r="I207" i="1"/>
  <c r="H207" i="1"/>
  <c r="G207" i="1"/>
  <c r="F207" i="1"/>
  <c r="E207" i="1"/>
  <c r="M206" i="1"/>
  <c r="L206" i="1"/>
  <c r="K206" i="1"/>
  <c r="J206" i="1"/>
  <c r="I206" i="1"/>
  <c r="H206" i="1"/>
  <c r="G206" i="1"/>
  <c r="F206" i="1"/>
  <c r="E206" i="1"/>
  <c r="M205" i="1"/>
  <c r="L205" i="1"/>
  <c r="K205" i="1"/>
  <c r="J205" i="1"/>
  <c r="I205" i="1"/>
  <c r="H205" i="1"/>
  <c r="G205" i="1"/>
  <c r="F205" i="1"/>
  <c r="E205" i="1"/>
  <c r="M204" i="1"/>
  <c r="L204" i="1"/>
  <c r="K204" i="1"/>
  <c r="J204" i="1"/>
  <c r="I204" i="1"/>
  <c r="H204" i="1"/>
  <c r="G204" i="1"/>
  <c r="F204" i="1"/>
  <c r="E204" i="1"/>
  <c r="M203" i="1"/>
  <c r="L203" i="1"/>
  <c r="K203" i="1"/>
  <c r="J203" i="1"/>
  <c r="I203" i="1"/>
  <c r="H203" i="1"/>
  <c r="G203" i="1"/>
  <c r="F203" i="1"/>
  <c r="E203" i="1"/>
  <c r="M202" i="1"/>
  <c r="L202" i="1"/>
  <c r="K202" i="1"/>
  <c r="J202" i="1"/>
  <c r="I202" i="1"/>
  <c r="H202" i="1"/>
  <c r="G202" i="1"/>
  <c r="F202" i="1"/>
  <c r="E202" i="1"/>
  <c r="M201" i="1"/>
  <c r="L201" i="1"/>
  <c r="K201" i="1"/>
  <c r="J201" i="1"/>
  <c r="I201" i="1"/>
  <c r="H201" i="1"/>
  <c r="G201" i="1"/>
  <c r="F201" i="1"/>
  <c r="E201" i="1"/>
  <c r="M200" i="1"/>
  <c r="L200" i="1"/>
  <c r="K200" i="1"/>
  <c r="J200" i="1"/>
  <c r="I200" i="1"/>
  <c r="H200" i="1"/>
  <c r="G200" i="1"/>
  <c r="F200" i="1"/>
  <c r="E200" i="1"/>
  <c r="M199" i="1"/>
  <c r="L199" i="1"/>
  <c r="K199" i="1"/>
  <c r="J199" i="1"/>
  <c r="I199" i="1"/>
  <c r="H199" i="1"/>
  <c r="G199" i="1"/>
  <c r="F199" i="1"/>
  <c r="E199" i="1"/>
  <c r="M198" i="1"/>
  <c r="L198" i="1"/>
  <c r="K198" i="1"/>
  <c r="J198" i="1"/>
  <c r="I198" i="1"/>
  <c r="H198" i="1"/>
  <c r="G198" i="1"/>
  <c r="F198" i="1"/>
  <c r="E198" i="1"/>
  <c r="M197" i="1"/>
  <c r="L197" i="1"/>
  <c r="K197" i="1"/>
  <c r="J197" i="1"/>
  <c r="I197" i="1"/>
  <c r="H197" i="1"/>
  <c r="G197" i="1"/>
  <c r="F197" i="1"/>
  <c r="E197" i="1"/>
  <c r="M196" i="1"/>
  <c r="L196" i="1"/>
  <c r="K196" i="1"/>
  <c r="J196" i="1"/>
  <c r="I196" i="1"/>
  <c r="H196" i="1"/>
  <c r="G196" i="1"/>
  <c r="F196" i="1"/>
  <c r="E196" i="1"/>
  <c r="M195" i="1"/>
  <c r="L195" i="1"/>
  <c r="K195" i="1"/>
  <c r="J195" i="1"/>
  <c r="I195" i="1"/>
  <c r="H195" i="1"/>
  <c r="G195" i="1"/>
  <c r="F195" i="1"/>
  <c r="E195" i="1"/>
  <c r="M194" i="1"/>
  <c r="L194" i="1"/>
  <c r="K194" i="1"/>
  <c r="J194" i="1"/>
  <c r="I194" i="1"/>
  <c r="H194" i="1"/>
  <c r="G194" i="1"/>
  <c r="F194" i="1"/>
  <c r="E194" i="1"/>
  <c r="M193" i="1"/>
  <c r="L193" i="1"/>
  <c r="K193" i="1"/>
  <c r="J193" i="1"/>
  <c r="I193" i="1"/>
  <c r="H193" i="1"/>
  <c r="G193" i="1"/>
  <c r="F193" i="1"/>
  <c r="E193" i="1"/>
  <c r="M192" i="1"/>
  <c r="L192" i="1"/>
  <c r="K192" i="1"/>
  <c r="J192" i="1"/>
  <c r="I192" i="1"/>
  <c r="H192" i="1"/>
  <c r="G192" i="1"/>
  <c r="F192" i="1"/>
  <c r="E192" i="1"/>
  <c r="M191" i="1"/>
  <c r="L191" i="1"/>
  <c r="K191" i="1"/>
  <c r="J191" i="1"/>
  <c r="I191" i="1"/>
  <c r="H191" i="1"/>
  <c r="G191" i="1"/>
  <c r="F191" i="1"/>
  <c r="E191" i="1"/>
  <c r="M190" i="1"/>
  <c r="L190" i="1"/>
  <c r="K190" i="1"/>
  <c r="J190" i="1"/>
  <c r="I190" i="1"/>
  <c r="H190" i="1"/>
  <c r="G190" i="1"/>
  <c r="F190" i="1"/>
  <c r="E190" i="1"/>
  <c r="M189" i="1"/>
  <c r="L189" i="1"/>
  <c r="K189" i="1"/>
  <c r="J189" i="1"/>
  <c r="I189" i="1"/>
  <c r="H189" i="1"/>
  <c r="G189" i="1"/>
  <c r="F189" i="1"/>
  <c r="E189" i="1"/>
  <c r="M188" i="1"/>
  <c r="L188" i="1"/>
  <c r="K188" i="1"/>
  <c r="J188" i="1"/>
  <c r="I188" i="1"/>
  <c r="H188" i="1"/>
  <c r="G188" i="1"/>
  <c r="F188" i="1"/>
  <c r="E188" i="1"/>
  <c r="M187" i="1"/>
  <c r="L187" i="1"/>
  <c r="K187" i="1"/>
  <c r="J187" i="1"/>
  <c r="I187" i="1"/>
  <c r="H187" i="1"/>
  <c r="G187" i="1"/>
  <c r="F187" i="1"/>
  <c r="E187" i="1"/>
  <c r="M186" i="1"/>
  <c r="L186" i="1"/>
  <c r="K186" i="1"/>
  <c r="J186" i="1"/>
  <c r="I186" i="1"/>
  <c r="H186" i="1"/>
  <c r="G186" i="1"/>
  <c r="F186" i="1"/>
  <c r="E186" i="1"/>
  <c r="M185" i="1"/>
  <c r="L185" i="1"/>
  <c r="K185" i="1"/>
  <c r="J185" i="1"/>
  <c r="I185" i="1"/>
  <c r="H185" i="1"/>
  <c r="G185" i="1"/>
  <c r="F185" i="1"/>
  <c r="E185" i="1"/>
  <c r="M184" i="1"/>
  <c r="L184" i="1"/>
  <c r="K184" i="1"/>
  <c r="J184" i="1"/>
  <c r="I184" i="1"/>
  <c r="H184" i="1"/>
  <c r="G184" i="1"/>
  <c r="F184" i="1"/>
  <c r="E184" i="1"/>
  <c r="M183" i="1"/>
  <c r="L183" i="1"/>
  <c r="K183" i="1"/>
  <c r="J183" i="1"/>
  <c r="I183" i="1"/>
  <c r="H183" i="1"/>
  <c r="G183" i="1"/>
  <c r="F183" i="1"/>
  <c r="E183" i="1"/>
  <c r="M182" i="1"/>
  <c r="L182" i="1"/>
  <c r="K182" i="1"/>
  <c r="J182" i="1"/>
  <c r="I182" i="1"/>
  <c r="H182" i="1"/>
  <c r="G182" i="1"/>
  <c r="F182" i="1"/>
  <c r="E182" i="1"/>
  <c r="M181" i="1"/>
  <c r="L181" i="1"/>
  <c r="K181" i="1"/>
  <c r="J181" i="1"/>
  <c r="I181" i="1"/>
  <c r="H181" i="1"/>
  <c r="G181" i="1"/>
  <c r="F181" i="1"/>
  <c r="E181" i="1"/>
  <c r="M180" i="1"/>
  <c r="L180" i="1"/>
  <c r="K180" i="1"/>
  <c r="J180" i="1"/>
  <c r="I180" i="1"/>
  <c r="H180" i="1"/>
  <c r="G180" i="1"/>
  <c r="F180" i="1"/>
  <c r="E180" i="1"/>
  <c r="M179" i="1"/>
  <c r="L179" i="1"/>
  <c r="K179" i="1"/>
  <c r="J179" i="1"/>
  <c r="I179" i="1"/>
  <c r="H179" i="1"/>
  <c r="G179" i="1"/>
  <c r="F179" i="1"/>
  <c r="E179" i="1"/>
  <c r="M178" i="1"/>
  <c r="L178" i="1"/>
  <c r="K178" i="1"/>
  <c r="J178" i="1"/>
  <c r="I178" i="1"/>
  <c r="H178" i="1"/>
  <c r="G178" i="1"/>
  <c r="F178" i="1"/>
  <c r="E178" i="1"/>
  <c r="M177" i="1"/>
  <c r="L177" i="1"/>
  <c r="K177" i="1"/>
  <c r="J177" i="1"/>
  <c r="I177" i="1"/>
  <c r="H177" i="1"/>
  <c r="G177" i="1"/>
  <c r="F177" i="1"/>
  <c r="E177" i="1"/>
  <c r="M176" i="1"/>
  <c r="L176" i="1"/>
  <c r="K176" i="1"/>
  <c r="J176" i="1"/>
  <c r="I176" i="1"/>
  <c r="H176" i="1"/>
  <c r="G176" i="1"/>
  <c r="F176" i="1"/>
  <c r="E176" i="1"/>
  <c r="M175" i="1"/>
  <c r="L175" i="1"/>
  <c r="K175" i="1"/>
  <c r="J175" i="1"/>
  <c r="I175" i="1"/>
  <c r="H175" i="1"/>
  <c r="G175" i="1"/>
  <c r="F175" i="1"/>
  <c r="E175" i="1"/>
  <c r="M174" i="1"/>
  <c r="L174" i="1"/>
  <c r="K174" i="1"/>
  <c r="J174" i="1"/>
  <c r="I174" i="1"/>
  <c r="H174" i="1"/>
  <c r="G174" i="1"/>
  <c r="F174" i="1"/>
  <c r="E174" i="1"/>
  <c r="M173" i="1"/>
  <c r="L173" i="1"/>
  <c r="K173" i="1"/>
  <c r="J173" i="1"/>
  <c r="I173" i="1"/>
  <c r="H173" i="1"/>
  <c r="G173" i="1"/>
  <c r="F173" i="1"/>
  <c r="E173" i="1"/>
  <c r="M172" i="1"/>
  <c r="L172" i="1"/>
  <c r="K172" i="1"/>
  <c r="J172" i="1"/>
  <c r="I172" i="1"/>
  <c r="H172" i="1"/>
  <c r="G172" i="1"/>
  <c r="F172" i="1"/>
  <c r="E172" i="1"/>
  <c r="M171" i="1"/>
  <c r="L171" i="1"/>
  <c r="K171" i="1"/>
  <c r="J171" i="1"/>
  <c r="I171" i="1"/>
  <c r="H171" i="1"/>
  <c r="G171" i="1"/>
  <c r="F171" i="1"/>
  <c r="E171" i="1"/>
  <c r="M170" i="1"/>
  <c r="L170" i="1"/>
  <c r="K170" i="1"/>
  <c r="J170" i="1"/>
  <c r="I170" i="1"/>
  <c r="H170" i="1"/>
  <c r="G170" i="1"/>
  <c r="F170" i="1"/>
  <c r="E170" i="1"/>
  <c r="M169" i="1"/>
  <c r="L169" i="1"/>
  <c r="K169" i="1"/>
  <c r="J169" i="1"/>
  <c r="I169" i="1"/>
  <c r="H169" i="1"/>
  <c r="G169" i="1"/>
  <c r="F169" i="1"/>
  <c r="E169" i="1"/>
  <c r="M168" i="1"/>
  <c r="L168" i="1"/>
  <c r="K168" i="1"/>
  <c r="J168" i="1"/>
  <c r="I168" i="1"/>
  <c r="H168" i="1"/>
  <c r="G168" i="1"/>
  <c r="F168" i="1"/>
  <c r="E168" i="1"/>
  <c r="M167" i="1"/>
  <c r="L167" i="1"/>
  <c r="K167" i="1"/>
  <c r="J167" i="1"/>
  <c r="I167" i="1"/>
  <c r="H167" i="1"/>
  <c r="G167" i="1"/>
  <c r="F167" i="1"/>
  <c r="E167" i="1"/>
  <c r="M166" i="1"/>
  <c r="L166" i="1"/>
  <c r="K166" i="1"/>
  <c r="J166" i="1"/>
  <c r="I166" i="1"/>
  <c r="H166" i="1"/>
  <c r="G166" i="1"/>
  <c r="F166" i="1"/>
  <c r="E166" i="1"/>
  <c r="M165" i="1"/>
  <c r="L165" i="1"/>
  <c r="K165" i="1"/>
  <c r="J165" i="1"/>
  <c r="I165" i="1"/>
  <c r="H165" i="1"/>
  <c r="G165" i="1"/>
  <c r="F165" i="1"/>
  <c r="E165" i="1"/>
  <c r="M164" i="1"/>
  <c r="L164" i="1"/>
  <c r="K164" i="1"/>
  <c r="J164" i="1"/>
  <c r="I164" i="1"/>
  <c r="H164" i="1"/>
  <c r="G164" i="1"/>
  <c r="F164" i="1"/>
  <c r="E164" i="1"/>
  <c r="M163" i="1"/>
  <c r="L163" i="1"/>
  <c r="K163" i="1"/>
  <c r="J163" i="1"/>
  <c r="I163" i="1"/>
  <c r="H163" i="1"/>
  <c r="G163" i="1"/>
  <c r="F163" i="1"/>
  <c r="E163" i="1"/>
  <c r="M162" i="1"/>
  <c r="L162" i="1"/>
  <c r="K162" i="1"/>
  <c r="J162" i="1"/>
  <c r="I162" i="1"/>
  <c r="H162" i="1"/>
  <c r="G162" i="1"/>
  <c r="F162" i="1"/>
  <c r="E162" i="1"/>
  <c r="M161" i="1"/>
  <c r="L161" i="1"/>
  <c r="K161" i="1"/>
  <c r="J161" i="1"/>
  <c r="I161" i="1"/>
  <c r="H161" i="1"/>
  <c r="G161" i="1"/>
  <c r="F161" i="1"/>
  <c r="E161" i="1"/>
  <c r="M160" i="1"/>
  <c r="L160" i="1"/>
  <c r="K160" i="1"/>
  <c r="J160" i="1"/>
  <c r="I160" i="1"/>
  <c r="H160" i="1"/>
  <c r="G160" i="1"/>
  <c r="F160" i="1"/>
  <c r="E160" i="1"/>
  <c r="M159" i="1"/>
  <c r="L159" i="1"/>
  <c r="K159" i="1"/>
  <c r="J159" i="1"/>
  <c r="I159" i="1"/>
  <c r="H159" i="1"/>
  <c r="G159" i="1"/>
  <c r="F159" i="1"/>
  <c r="E159" i="1"/>
  <c r="M158" i="1"/>
  <c r="L158" i="1"/>
  <c r="K158" i="1"/>
  <c r="J158" i="1"/>
  <c r="I158" i="1"/>
  <c r="H158" i="1"/>
  <c r="G158" i="1"/>
  <c r="F158" i="1"/>
  <c r="E158" i="1"/>
  <c r="M157" i="1"/>
  <c r="L157" i="1"/>
  <c r="K157" i="1"/>
  <c r="J157" i="1"/>
  <c r="I157" i="1"/>
  <c r="H157" i="1"/>
  <c r="G157" i="1"/>
  <c r="F157" i="1"/>
  <c r="E157" i="1"/>
  <c r="M156" i="1"/>
  <c r="L156" i="1"/>
  <c r="K156" i="1"/>
  <c r="J156" i="1"/>
  <c r="I156" i="1"/>
  <c r="H156" i="1"/>
  <c r="G156" i="1"/>
  <c r="F156" i="1"/>
  <c r="E156" i="1"/>
  <c r="M155" i="1"/>
  <c r="L155" i="1"/>
  <c r="K155" i="1"/>
  <c r="J155" i="1"/>
  <c r="I155" i="1"/>
  <c r="H155" i="1"/>
  <c r="G155" i="1"/>
  <c r="F155" i="1"/>
  <c r="E155" i="1"/>
  <c r="M154" i="1"/>
  <c r="L154" i="1"/>
  <c r="K154" i="1"/>
  <c r="J154" i="1"/>
  <c r="I154" i="1"/>
  <c r="H154" i="1"/>
  <c r="G154" i="1"/>
  <c r="F154" i="1"/>
  <c r="E154" i="1"/>
  <c r="M153" i="1"/>
  <c r="L153" i="1"/>
  <c r="K153" i="1"/>
  <c r="J153" i="1"/>
  <c r="I153" i="1"/>
  <c r="H153" i="1"/>
  <c r="G153" i="1"/>
  <c r="F153" i="1"/>
  <c r="E153" i="1"/>
  <c r="M152" i="1"/>
  <c r="L152" i="1"/>
  <c r="K152" i="1"/>
  <c r="J152" i="1"/>
  <c r="I152" i="1"/>
  <c r="H152" i="1"/>
  <c r="G152" i="1"/>
  <c r="F152" i="1"/>
  <c r="E152" i="1"/>
  <c r="M151" i="1"/>
  <c r="L151" i="1"/>
  <c r="K151" i="1"/>
  <c r="J151" i="1"/>
  <c r="I151" i="1"/>
  <c r="H151" i="1"/>
  <c r="G151" i="1"/>
  <c r="F151" i="1"/>
  <c r="E151" i="1"/>
  <c r="M150" i="1"/>
  <c r="L150" i="1"/>
  <c r="K150" i="1"/>
  <c r="J150" i="1"/>
  <c r="I150" i="1"/>
  <c r="H150" i="1"/>
  <c r="G150" i="1"/>
  <c r="F150" i="1"/>
  <c r="E150" i="1"/>
  <c r="M149" i="1"/>
  <c r="L149" i="1"/>
  <c r="K149" i="1"/>
  <c r="J149" i="1"/>
  <c r="I149" i="1"/>
  <c r="H149" i="1"/>
  <c r="G149" i="1"/>
  <c r="F149" i="1"/>
  <c r="E149" i="1"/>
  <c r="M148" i="1"/>
  <c r="L148" i="1"/>
  <c r="K148" i="1"/>
  <c r="J148" i="1"/>
  <c r="I148" i="1"/>
  <c r="H148" i="1"/>
  <c r="G148" i="1"/>
  <c r="F148" i="1"/>
  <c r="E148" i="1"/>
  <c r="M147" i="1"/>
  <c r="L147" i="1"/>
  <c r="K147" i="1"/>
  <c r="J147" i="1"/>
  <c r="I147" i="1"/>
  <c r="H147" i="1"/>
  <c r="G147" i="1"/>
  <c r="F147" i="1"/>
  <c r="E147" i="1"/>
  <c r="M146" i="1"/>
  <c r="L146" i="1"/>
  <c r="K146" i="1"/>
  <c r="J146" i="1"/>
  <c r="I146" i="1"/>
  <c r="H146" i="1"/>
  <c r="G146" i="1"/>
  <c r="F146" i="1"/>
  <c r="E146" i="1"/>
  <c r="M145" i="1"/>
  <c r="L145" i="1"/>
  <c r="K145" i="1"/>
  <c r="J145" i="1"/>
  <c r="I145" i="1"/>
  <c r="H145" i="1"/>
  <c r="G145" i="1"/>
  <c r="F145" i="1"/>
  <c r="E145" i="1"/>
  <c r="M144" i="1"/>
  <c r="L144" i="1"/>
  <c r="K144" i="1"/>
  <c r="J144" i="1"/>
  <c r="I144" i="1"/>
  <c r="H144" i="1"/>
  <c r="G144" i="1"/>
  <c r="F144" i="1"/>
  <c r="E144" i="1"/>
  <c r="M143" i="1"/>
  <c r="L143" i="1"/>
  <c r="K143" i="1"/>
  <c r="J143" i="1"/>
  <c r="I143" i="1"/>
  <c r="H143" i="1"/>
  <c r="G143" i="1"/>
  <c r="F143" i="1"/>
  <c r="E143" i="1"/>
  <c r="M142" i="1"/>
  <c r="L142" i="1"/>
  <c r="K142" i="1"/>
  <c r="J142" i="1"/>
  <c r="I142" i="1"/>
  <c r="H142" i="1"/>
  <c r="G142" i="1"/>
  <c r="F142" i="1"/>
  <c r="E142" i="1"/>
  <c r="M141" i="1"/>
  <c r="L141" i="1"/>
  <c r="K141" i="1"/>
  <c r="J141" i="1"/>
  <c r="I141" i="1"/>
  <c r="H141" i="1"/>
  <c r="G141" i="1"/>
  <c r="F141" i="1"/>
  <c r="E141" i="1"/>
  <c r="M140" i="1"/>
  <c r="L140" i="1"/>
  <c r="K140" i="1"/>
  <c r="J140" i="1"/>
  <c r="I140" i="1"/>
  <c r="H140" i="1"/>
  <c r="G140" i="1"/>
  <c r="F140" i="1"/>
  <c r="E140" i="1"/>
  <c r="M139" i="1"/>
  <c r="L139" i="1"/>
  <c r="K139" i="1"/>
  <c r="J139" i="1"/>
  <c r="I139" i="1"/>
  <c r="H139" i="1"/>
  <c r="G139" i="1"/>
  <c r="F139" i="1"/>
  <c r="E139" i="1"/>
  <c r="M138" i="1"/>
  <c r="L138" i="1"/>
  <c r="K138" i="1"/>
  <c r="J138" i="1"/>
  <c r="I138" i="1"/>
  <c r="H138" i="1"/>
  <c r="G138" i="1"/>
  <c r="F138" i="1"/>
  <c r="E138" i="1"/>
  <c r="M137" i="1"/>
  <c r="L137" i="1"/>
  <c r="K137" i="1"/>
  <c r="J137" i="1"/>
  <c r="I137" i="1"/>
  <c r="H137" i="1"/>
  <c r="G137" i="1"/>
  <c r="F137" i="1"/>
  <c r="E137" i="1"/>
  <c r="M136" i="1"/>
  <c r="L136" i="1"/>
  <c r="K136" i="1"/>
  <c r="J136" i="1"/>
  <c r="I136" i="1"/>
  <c r="H136" i="1"/>
  <c r="G136" i="1"/>
  <c r="F136" i="1"/>
  <c r="E136" i="1"/>
  <c r="M135" i="1"/>
  <c r="L135" i="1"/>
  <c r="K135" i="1"/>
  <c r="J135" i="1"/>
  <c r="I135" i="1"/>
  <c r="H135" i="1"/>
  <c r="G135" i="1"/>
  <c r="F135" i="1"/>
  <c r="E135" i="1"/>
  <c r="M134" i="1"/>
  <c r="L134" i="1"/>
  <c r="K134" i="1"/>
  <c r="J134" i="1"/>
  <c r="I134" i="1"/>
  <c r="H134" i="1"/>
  <c r="G134" i="1"/>
  <c r="F134" i="1"/>
  <c r="E134" i="1"/>
  <c r="M133" i="1"/>
  <c r="L133" i="1"/>
  <c r="K133" i="1"/>
  <c r="J133" i="1"/>
  <c r="I133" i="1"/>
  <c r="H133" i="1"/>
  <c r="G133" i="1"/>
  <c r="F133" i="1"/>
  <c r="E133" i="1"/>
  <c r="M132" i="1"/>
  <c r="L132" i="1"/>
  <c r="K132" i="1"/>
  <c r="J132" i="1"/>
  <c r="I132" i="1"/>
  <c r="H132" i="1"/>
  <c r="G132" i="1"/>
  <c r="F132" i="1"/>
  <c r="E132" i="1"/>
  <c r="M131" i="1"/>
  <c r="L131" i="1"/>
  <c r="K131" i="1"/>
  <c r="J131" i="1"/>
  <c r="I131" i="1"/>
  <c r="H131" i="1"/>
  <c r="G131" i="1"/>
  <c r="F131" i="1"/>
  <c r="E131" i="1"/>
  <c r="M130" i="1"/>
  <c r="L130" i="1"/>
  <c r="K130" i="1"/>
  <c r="J130" i="1"/>
  <c r="I130" i="1"/>
  <c r="H130" i="1"/>
  <c r="G130" i="1"/>
  <c r="F130" i="1"/>
  <c r="E130" i="1"/>
  <c r="M129" i="1"/>
  <c r="L129" i="1"/>
  <c r="K129" i="1"/>
  <c r="J129" i="1"/>
  <c r="I129" i="1"/>
  <c r="H129" i="1"/>
  <c r="G129" i="1"/>
  <c r="F129" i="1"/>
  <c r="E129" i="1"/>
  <c r="M128" i="1"/>
  <c r="L128" i="1"/>
  <c r="K128" i="1"/>
  <c r="J128" i="1"/>
  <c r="I128" i="1"/>
  <c r="H128" i="1"/>
  <c r="G128" i="1"/>
  <c r="F128" i="1"/>
  <c r="E128" i="1"/>
  <c r="M127" i="1"/>
  <c r="L127" i="1"/>
  <c r="K127" i="1"/>
  <c r="J127" i="1"/>
  <c r="I127" i="1"/>
  <c r="H127" i="1"/>
  <c r="G127" i="1"/>
  <c r="F127" i="1"/>
  <c r="E127" i="1"/>
  <c r="M126" i="1"/>
  <c r="L126" i="1"/>
  <c r="K126" i="1"/>
  <c r="J126" i="1"/>
  <c r="I126" i="1"/>
  <c r="H126" i="1"/>
  <c r="G126" i="1"/>
  <c r="F126" i="1"/>
  <c r="E126" i="1"/>
  <c r="M125" i="1"/>
  <c r="L125" i="1"/>
  <c r="K125" i="1"/>
  <c r="J125" i="1"/>
  <c r="I125" i="1"/>
  <c r="H125" i="1"/>
  <c r="G125" i="1"/>
  <c r="F125" i="1"/>
  <c r="E125" i="1"/>
  <c r="M124" i="1"/>
  <c r="L124" i="1"/>
  <c r="K124" i="1"/>
  <c r="J124" i="1"/>
  <c r="I124" i="1"/>
  <c r="H124" i="1"/>
  <c r="G124" i="1"/>
  <c r="F124" i="1"/>
  <c r="E124" i="1"/>
  <c r="M123" i="1"/>
  <c r="L123" i="1"/>
  <c r="K123" i="1"/>
  <c r="J123" i="1"/>
  <c r="I123" i="1"/>
  <c r="H123" i="1"/>
  <c r="G123" i="1"/>
  <c r="F123" i="1"/>
  <c r="E123" i="1"/>
  <c r="M122" i="1"/>
  <c r="L122" i="1"/>
  <c r="K122" i="1"/>
  <c r="J122" i="1"/>
  <c r="I122" i="1"/>
  <c r="H122" i="1"/>
  <c r="G122" i="1"/>
  <c r="F122" i="1"/>
  <c r="E122" i="1"/>
  <c r="M121" i="1"/>
  <c r="L121" i="1"/>
  <c r="K121" i="1"/>
  <c r="J121" i="1"/>
  <c r="I121" i="1"/>
  <c r="H121" i="1"/>
  <c r="G121" i="1"/>
  <c r="F121" i="1"/>
  <c r="E121" i="1"/>
  <c r="M120" i="1"/>
  <c r="L120" i="1"/>
  <c r="K120" i="1"/>
  <c r="J120" i="1"/>
  <c r="I120" i="1"/>
  <c r="H120" i="1"/>
  <c r="G120" i="1"/>
  <c r="F120" i="1"/>
  <c r="E120" i="1"/>
  <c r="M119" i="1"/>
  <c r="L119" i="1"/>
  <c r="K119" i="1"/>
  <c r="J119" i="1"/>
  <c r="I119" i="1"/>
  <c r="H119" i="1"/>
  <c r="G119" i="1"/>
  <c r="F119" i="1"/>
  <c r="E119" i="1"/>
  <c r="M118" i="1"/>
  <c r="L118" i="1"/>
  <c r="K118" i="1"/>
  <c r="J118" i="1"/>
  <c r="I118" i="1"/>
  <c r="H118" i="1"/>
  <c r="G118" i="1"/>
  <c r="F118" i="1"/>
  <c r="E118" i="1"/>
  <c r="M117" i="1"/>
  <c r="L117" i="1"/>
  <c r="K117" i="1"/>
  <c r="J117" i="1"/>
  <c r="I117" i="1"/>
  <c r="H117" i="1"/>
  <c r="G117" i="1"/>
  <c r="F117" i="1"/>
  <c r="E117" i="1"/>
  <c r="M116" i="1"/>
  <c r="L116" i="1"/>
  <c r="K116" i="1"/>
  <c r="J116" i="1"/>
  <c r="I116" i="1"/>
  <c r="H116" i="1"/>
  <c r="G116" i="1"/>
  <c r="F116" i="1"/>
  <c r="E116" i="1"/>
  <c r="M115" i="1"/>
  <c r="L115" i="1"/>
  <c r="K115" i="1"/>
  <c r="J115" i="1"/>
  <c r="I115" i="1"/>
  <c r="H115" i="1"/>
  <c r="G115" i="1"/>
  <c r="F115" i="1"/>
  <c r="E115" i="1"/>
  <c r="M114" i="1"/>
  <c r="L114" i="1"/>
  <c r="K114" i="1"/>
  <c r="J114" i="1"/>
  <c r="I114" i="1"/>
  <c r="H114" i="1"/>
  <c r="G114" i="1"/>
  <c r="F114" i="1"/>
  <c r="E114" i="1"/>
  <c r="M113" i="1"/>
  <c r="L113" i="1"/>
  <c r="K113" i="1"/>
  <c r="J113" i="1"/>
  <c r="I113" i="1"/>
  <c r="H113" i="1"/>
  <c r="G113" i="1"/>
  <c r="F113" i="1"/>
  <c r="E113" i="1"/>
  <c r="M112" i="1"/>
  <c r="L112" i="1"/>
  <c r="K112" i="1"/>
  <c r="J112" i="1"/>
  <c r="I112" i="1"/>
  <c r="H112" i="1"/>
  <c r="G112" i="1"/>
  <c r="F112" i="1"/>
  <c r="E112" i="1"/>
  <c r="M111" i="1"/>
  <c r="L111" i="1"/>
  <c r="K111" i="1"/>
  <c r="J111" i="1"/>
  <c r="I111" i="1"/>
  <c r="H111" i="1"/>
  <c r="G111" i="1"/>
  <c r="F111" i="1"/>
  <c r="E111" i="1"/>
  <c r="M110" i="1"/>
  <c r="L110" i="1"/>
  <c r="K110" i="1"/>
  <c r="J110" i="1"/>
  <c r="I110" i="1"/>
  <c r="H110" i="1"/>
  <c r="G110" i="1"/>
  <c r="F110" i="1"/>
  <c r="E110" i="1"/>
  <c r="M109" i="1"/>
  <c r="L109" i="1"/>
  <c r="K109" i="1"/>
  <c r="J109" i="1"/>
  <c r="I109" i="1"/>
  <c r="H109" i="1"/>
  <c r="G109" i="1"/>
  <c r="F109" i="1"/>
  <c r="E109" i="1"/>
  <c r="M108" i="1"/>
  <c r="L108" i="1"/>
  <c r="K108" i="1"/>
  <c r="J108" i="1"/>
  <c r="I108" i="1"/>
  <c r="H108" i="1"/>
  <c r="G108" i="1"/>
  <c r="F108" i="1"/>
  <c r="E108" i="1"/>
  <c r="M107" i="1"/>
  <c r="L107" i="1"/>
  <c r="K107" i="1"/>
  <c r="J107" i="1"/>
  <c r="I107" i="1"/>
  <c r="H107" i="1"/>
  <c r="G107" i="1"/>
  <c r="F107" i="1"/>
  <c r="E107" i="1"/>
  <c r="M106" i="1"/>
  <c r="L106" i="1"/>
  <c r="K106" i="1"/>
  <c r="J106" i="1"/>
  <c r="I106" i="1"/>
  <c r="H106" i="1"/>
  <c r="G106" i="1"/>
  <c r="F106" i="1"/>
  <c r="E106" i="1"/>
  <c r="M105" i="1"/>
  <c r="L105" i="1"/>
  <c r="K105" i="1"/>
  <c r="J105" i="1"/>
  <c r="I105" i="1"/>
  <c r="H105" i="1"/>
  <c r="G105" i="1"/>
  <c r="F105" i="1"/>
  <c r="E105" i="1"/>
  <c r="M104" i="1"/>
  <c r="L104" i="1"/>
  <c r="K104" i="1"/>
  <c r="J104" i="1"/>
  <c r="I104" i="1"/>
  <c r="H104" i="1"/>
  <c r="G104" i="1"/>
  <c r="F104" i="1"/>
  <c r="E104" i="1"/>
  <c r="M103" i="1"/>
  <c r="L103" i="1"/>
  <c r="K103" i="1"/>
  <c r="J103" i="1"/>
  <c r="I103" i="1"/>
  <c r="H103" i="1"/>
  <c r="G103" i="1"/>
  <c r="F103" i="1"/>
  <c r="E103" i="1"/>
  <c r="M102" i="1"/>
  <c r="L102" i="1"/>
  <c r="K102" i="1"/>
  <c r="J102" i="1"/>
  <c r="I102" i="1"/>
  <c r="H102" i="1"/>
  <c r="G102" i="1"/>
  <c r="F102" i="1"/>
  <c r="E102" i="1"/>
  <c r="M101" i="1"/>
  <c r="L101" i="1"/>
  <c r="K101" i="1"/>
  <c r="J101" i="1"/>
  <c r="I101" i="1"/>
  <c r="H101" i="1"/>
  <c r="G101" i="1"/>
  <c r="F101" i="1"/>
  <c r="E101" i="1"/>
  <c r="M100" i="1"/>
  <c r="L100" i="1"/>
  <c r="K100" i="1"/>
  <c r="J100" i="1"/>
  <c r="I100" i="1"/>
  <c r="H100" i="1"/>
  <c r="G100" i="1"/>
  <c r="F100" i="1"/>
  <c r="E100" i="1"/>
  <c r="M99" i="1"/>
  <c r="L99" i="1"/>
  <c r="K99" i="1"/>
  <c r="J99" i="1"/>
  <c r="I99" i="1"/>
  <c r="H99" i="1"/>
  <c r="G99" i="1"/>
  <c r="F99" i="1"/>
  <c r="E99" i="1"/>
  <c r="M98" i="1"/>
  <c r="L98" i="1"/>
  <c r="K98" i="1"/>
  <c r="J98" i="1"/>
  <c r="I98" i="1"/>
  <c r="H98" i="1"/>
  <c r="G98" i="1"/>
  <c r="F98" i="1"/>
  <c r="E98" i="1"/>
  <c r="M97" i="1"/>
  <c r="L97" i="1"/>
  <c r="K97" i="1"/>
  <c r="J97" i="1"/>
  <c r="I97" i="1"/>
  <c r="H97" i="1"/>
  <c r="G97" i="1"/>
  <c r="F97" i="1"/>
  <c r="E97" i="1"/>
  <c r="M96" i="1"/>
  <c r="L96" i="1"/>
  <c r="K96" i="1"/>
  <c r="J96" i="1"/>
  <c r="I96" i="1"/>
  <c r="H96" i="1"/>
  <c r="G96" i="1"/>
  <c r="F96" i="1"/>
  <c r="E96" i="1"/>
  <c r="M95" i="1"/>
  <c r="L95" i="1"/>
  <c r="K95" i="1"/>
  <c r="J95" i="1"/>
  <c r="I95" i="1"/>
  <c r="H95" i="1"/>
  <c r="G95" i="1"/>
  <c r="F95" i="1"/>
  <c r="E95" i="1"/>
  <c r="M94" i="1"/>
  <c r="L94" i="1"/>
  <c r="K94" i="1"/>
  <c r="J94" i="1"/>
  <c r="I94" i="1"/>
  <c r="H94" i="1"/>
  <c r="G94" i="1"/>
  <c r="F94" i="1"/>
  <c r="E94" i="1"/>
  <c r="M93" i="1"/>
  <c r="L93" i="1"/>
  <c r="K93" i="1"/>
  <c r="J93" i="1"/>
  <c r="I93" i="1"/>
  <c r="H93" i="1"/>
  <c r="G93" i="1"/>
  <c r="F93" i="1"/>
  <c r="E93" i="1"/>
  <c r="M92" i="1"/>
  <c r="L92" i="1"/>
  <c r="K92" i="1"/>
  <c r="J92" i="1"/>
  <c r="I92" i="1"/>
  <c r="H92" i="1"/>
  <c r="G92" i="1"/>
  <c r="F92" i="1"/>
  <c r="E92" i="1"/>
  <c r="M91" i="1"/>
  <c r="L91" i="1"/>
  <c r="K91" i="1"/>
  <c r="J91" i="1"/>
  <c r="I91" i="1"/>
  <c r="H91" i="1"/>
  <c r="G91" i="1"/>
  <c r="F91" i="1"/>
  <c r="E91" i="1"/>
  <c r="M90" i="1"/>
  <c r="L90" i="1"/>
  <c r="K90" i="1"/>
  <c r="J90" i="1"/>
  <c r="I90" i="1"/>
  <c r="H90" i="1"/>
  <c r="G90" i="1"/>
  <c r="F90" i="1"/>
  <c r="E90" i="1"/>
  <c r="M89" i="1"/>
  <c r="L89" i="1"/>
  <c r="K89" i="1"/>
  <c r="J89" i="1"/>
  <c r="I89" i="1"/>
  <c r="H89" i="1"/>
  <c r="G89" i="1"/>
  <c r="F89" i="1"/>
  <c r="E89" i="1"/>
  <c r="M88" i="1"/>
  <c r="L88" i="1"/>
  <c r="K88" i="1"/>
  <c r="J88" i="1"/>
  <c r="I88" i="1"/>
  <c r="H88" i="1"/>
  <c r="G88" i="1"/>
  <c r="F88" i="1"/>
  <c r="E88" i="1"/>
  <c r="M87" i="1"/>
  <c r="L87" i="1"/>
  <c r="K87" i="1"/>
  <c r="J87" i="1"/>
  <c r="I87" i="1"/>
  <c r="H87" i="1"/>
  <c r="G87" i="1"/>
  <c r="F87" i="1"/>
  <c r="E87" i="1"/>
  <c r="M86" i="1"/>
  <c r="L86" i="1"/>
  <c r="K86" i="1"/>
  <c r="J86" i="1"/>
  <c r="I86" i="1"/>
  <c r="H86" i="1"/>
  <c r="G86" i="1"/>
  <c r="F86" i="1"/>
  <c r="E86" i="1"/>
  <c r="M85" i="1"/>
  <c r="L85" i="1"/>
  <c r="K85" i="1"/>
  <c r="J85" i="1"/>
  <c r="I85" i="1"/>
  <c r="H85" i="1"/>
  <c r="G85" i="1"/>
  <c r="F85" i="1"/>
  <c r="E85" i="1"/>
  <c r="M84" i="1"/>
  <c r="L84" i="1"/>
  <c r="K84" i="1"/>
  <c r="J84" i="1"/>
  <c r="I84" i="1"/>
  <c r="H84" i="1"/>
  <c r="G84" i="1"/>
  <c r="F84" i="1"/>
  <c r="E84" i="1"/>
  <c r="M83" i="1"/>
  <c r="L83" i="1"/>
  <c r="K83" i="1"/>
  <c r="J83" i="1"/>
  <c r="I83" i="1"/>
  <c r="H83" i="1"/>
  <c r="G83" i="1"/>
  <c r="F83" i="1"/>
  <c r="E83" i="1"/>
  <c r="M82" i="1"/>
  <c r="L82" i="1"/>
  <c r="K82" i="1"/>
  <c r="J82" i="1"/>
  <c r="I82" i="1"/>
  <c r="H82" i="1"/>
  <c r="G82" i="1"/>
  <c r="F82" i="1"/>
  <c r="E82" i="1"/>
  <c r="M81" i="1"/>
  <c r="L81" i="1"/>
  <c r="K81" i="1"/>
  <c r="J81" i="1"/>
  <c r="I81" i="1"/>
  <c r="H81" i="1"/>
  <c r="G81" i="1"/>
  <c r="F81" i="1"/>
  <c r="E81" i="1"/>
  <c r="M80" i="1"/>
  <c r="L80" i="1"/>
  <c r="K80" i="1"/>
  <c r="J80" i="1"/>
  <c r="I80" i="1"/>
  <c r="H80" i="1"/>
  <c r="G80" i="1"/>
  <c r="F80" i="1"/>
  <c r="E80" i="1"/>
  <c r="M79" i="1"/>
  <c r="L79" i="1"/>
  <c r="K79" i="1"/>
  <c r="J79" i="1"/>
  <c r="I79" i="1"/>
  <c r="H79" i="1"/>
  <c r="G79" i="1"/>
  <c r="F79" i="1"/>
  <c r="E79" i="1"/>
  <c r="M78" i="1"/>
  <c r="L78" i="1"/>
  <c r="K78" i="1"/>
  <c r="J78" i="1"/>
  <c r="I78" i="1"/>
  <c r="H78" i="1"/>
  <c r="G78" i="1"/>
  <c r="F78" i="1"/>
  <c r="E78" i="1"/>
  <c r="M77" i="1"/>
  <c r="L77" i="1"/>
  <c r="K77" i="1"/>
  <c r="J77" i="1"/>
  <c r="I77" i="1"/>
  <c r="H77" i="1"/>
  <c r="G77" i="1"/>
  <c r="F77" i="1"/>
  <c r="E77" i="1"/>
  <c r="M76" i="1"/>
  <c r="L76" i="1"/>
  <c r="K76" i="1"/>
  <c r="J76" i="1"/>
  <c r="I76" i="1"/>
  <c r="H76" i="1"/>
  <c r="G76" i="1"/>
  <c r="F76" i="1"/>
  <c r="E76" i="1"/>
  <c r="M75" i="1"/>
  <c r="L75" i="1"/>
  <c r="K75" i="1"/>
  <c r="J75" i="1"/>
  <c r="I75" i="1"/>
  <c r="H75" i="1"/>
  <c r="G75" i="1"/>
  <c r="F75" i="1"/>
  <c r="E75" i="1"/>
  <c r="M74" i="1"/>
  <c r="L74" i="1"/>
  <c r="K74" i="1"/>
  <c r="J74" i="1"/>
  <c r="I74" i="1"/>
  <c r="H74" i="1"/>
  <c r="G74" i="1"/>
  <c r="F74" i="1"/>
  <c r="E74" i="1"/>
  <c r="M73" i="1"/>
  <c r="L73" i="1"/>
  <c r="K73" i="1"/>
  <c r="J73" i="1"/>
  <c r="I73" i="1"/>
  <c r="H73" i="1"/>
  <c r="G73" i="1"/>
  <c r="F73" i="1"/>
  <c r="E73" i="1"/>
  <c r="M72" i="1"/>
  <c r="L72" i="1"/>
  <c r="K72" i="1"/>
  <c r="J72" i="1"/>
  <c r="I72" i="1"/>
  <c r="H72" i="1"/>
  <c r="G72" i="1"/>
  <c r="F72" i="1"/>
  <c r="E72" i="1"/>
  <c r="M71" i="1"/>
  <c r="L71" i="1"/>
  <c r="K71" i="1"/>
  <c r="J71" i="1"/>
  <c r="I71" i="1"/>
  <c r="H71" i="1"/>
  <c r="G71" i="1"/>
  <c r="F71" i="1"/>
  <c r="E71" i="1"/>
  <c r="M70" i="1"/>
  <c r="L70" i="1"/>
  <c r="K70" i="1"/>
  <c r="J70" i="1"/>
  <c r="I70" i="1"/>
  <c r="H70" i="1"/>
  <c r="G70" i="1"/>
  <c r="F70" i="1"/>
  <c r="E70" i="1"/>
  <c r="M69" i="1"/>
  <c r="L69" i="1"/>
  <c r="K69" i="1"/>
  <c r="J69" i="1"/>
  <c r="I69" i="1"/>
  <c r="H69" i="1"/>
  <c r="G69" i="1"/>
  <c r="F69" i="1"/>
  <c r="E69" i="1"/>
  <c r="M68" i="1"/>
  <c r="L68" i="1"/>
  <c r="K68" i="1"/>
  <c r="J68" i="1"/>
  <c r="I68" i="1"/>
  <c r="H68" i="1"/>
  <c r="G68" i="1"/>
  <c r="F68" i="1"/>
  <c r="E68" i="1"/>
  <c r="M67" i="1"/>
  <c r="L67" i="1"/>
  <c r="K67" i="1"/>
  <c r="J67" i="1"/>
  <c r="I67" i="1"/>
  <c r="H67" i="1"/>
  <c r="G67" i="1"/>
  <c r="F67" i="1"/>
  <c r="E67" i="1"/>
  <c r="M66" i="1"/>
  <c r="L66" i="1"/>
  <c r="K66" i="1"/>
  <c r="J66" i="1"/>
  <c r="I66" i="1"/>
  <c r="H66" i="1"/>
  <c r="G66" i="1"/>
  <c r="F66" i="1"/>
  <c r="E66" i="1"/>
  <c r="M65" i="1"/>
  <c r="L65" i="1"/>
  <c r="K65" i="1"/>
  <c r="J65" i="1"/>
  <c r="I65" i="1"/>
  <c r="H65" i="1"/>
  <c r="G65" i="1"/>
  <c r="F65" i="1"/>
  <c r="E65" i="1"/>
  <c r="M64" i="1"/>
  <c r="L64" i="1"/>
  <c r="K64" i="1"/>
  <c r="J64" i="1"/>
  <c r="I64" i="1"/>
  <c r="H64" i="1"/>
  <c r="G64" i="1"/>
  <c r="F64" i="1"/>
  <c r="E64" i="1"/>
  <c r="M63" i="1"/>
  <c r="L63" i="1"/>
  <c r="K63" i="1"/>
  <c r="J63" i="1"/>
  <c r="I63" i="1"/>
  <c r="H63" i="1"/>
  <c r="G63" i="1"/>
  <c r="F63" i="1"/>
  <c r="E63" i="1"/>
  <c r="M62" i="1"/>
  <c r="L62" i="1"/>
  <c r="K62" i="1"/>
  <c r="J62" i="1"/>
  <c r="I62" i="1"/>
  <c r="H62" i="1"/>
  <c r="G62" i="1"/>
  <c r="F62" i="1"/>
  <c r="E62" i="1"/>
  <c r="M61" i="1"/>
  <c r="L61" i="1"/>
  <c r="K61" i="1"/>
  <c r="J61" i="1"/>
  <c r="I61" i="1"/>
  <c r="H61" i="1"/>
  <c r="G61" i="1"/>
  <c r="F61" i="1"/>
  <c r="E61" i="1"/>
  <c r="D72" i="2" l="1"/>
  <c r="D76" i="2" l="1"/>
  <c r="C71" i="2"/>
  <c r="D71" i="2" s="1"/>
  <c r="D69" i="2"/>
  <c r="C67" i="2"/>
  <c r="D67" i="2" s="1"/>
  <c r="D63" i="2"/>
  <c r="D59" i="2"/>
  <c r="AA35" i="2"/>
  <c r="K81" i="2"/>
  <c r="D58" i="2"/>
  <c r="Q57" i="2"/>
  <c r="J57" i="2"/>
  <c r="AR35" i="2" l="1"/>
  <c r="AT35" i="2"/>
  <c r="AH35" i="2"/>
  <c r="AH37" i="2"/>
  <c r="P37" i="2" s="1"/>
  <c r="M36" i="3"/>
  <c r="P36" i="3"/>
  <c r="AJ35" i="2" l="1"/>
  <c r="AU35" i="2"/>
  <c r="X37" i="2"/>
  <c r="I52" i="3"/>
  <c r="I48" i="3"/>
  <c r="H47" i="3"/>
  <c r="I47" i="3" s="1"/>
  <c r="I45" i="3"/>
  <c r="H43" i="3"/>
  <c r="I43" i="3" s="1"/>
  <c r="I39" i="3"/>
  <c r="I38" i="3"/>
  <c r="P37" i="3"/>
  <c r="N37" i="3"/>
  <c r="M37" i="3"/>
  <c r="I37" i="3"/>
  <c r="N36" i="3"/>
  <c r="P35" i="2" l="1"/>
  <c r="O40" i="3"/>
  <c r="O39" i="3" s="1"/>
  <c r="O38" i="3"/>
  <c r="N42" i="3" s="1"/>
  <c r="I36" i="1"/>
  <c r="I35" i="1"/>
  <c r="M44" i="3" l="1"/>
  <c r="M51" i="3" s="1"/>
  <c r="N34" i="1"/>
  <c r="P34" i="1"/>
  <c r="P35" i="1"/>
  <c r="M34" i="1"/>
  <c r="I43" i="1"/>
  <c r="I37" i="1"/>
  <c r="O36" i="1" l="1"/>
  <c r="N35" i="1"/>
  <c r="M35" i="1" l="1"/>
  <c r="H41" i="1" l="1"/>
  <c r="I41" i="1" s="1"/>
  <c r="H45" i="1"/>
  <c r="I45" i="1" s="1"/>
  <c r="O38" i="1" l="1"/>
  <c r="O37" i="1" s="1"/>
  <c r="M40" i="1" s="1"/>
  <c r="L38" i="2" l="1"/>
  <c r="F45" i="2" l="1"/>
  <c r="AF47" i="2" s="1"/>
  <c r="AC47" i="2" s="1"/>
  <c r="AJ47" i="2" s="1"/>
  <c r="K84" i="2" l="1"/>
  <c r="X35" i="2"/>
  <c r="P38" i="2"/>
  <c r="J40" i="2" s="1"/>
  <c r="K83" i="2"/>
  <c r="F49" i="2" l="1"/>
  <c r="F40" i="2"/>
  <c r="F47" i="2"/>
  <c r="F48" i="2" l="1"/>
  <c r="H41" i="2"/>
  <c r="F42" i="2" s="1"/>
</calcChain>
</file>

<file path=xl/sharedStrings.xml><?xml version="1.0" encoding="utf-8"?>
<sst xmlns="http://schemas.openxmlformats.org/spreadsheetml/2006/main" count="19593" uniqueCount="2005">
  <si>
    <t>0-99</t>
  </si>
  <si>
    <t>100-199</t>
  </si>
  <si>
    <t>200-299</t>
  </si>
  <si>
    <t>300-399</t>
  </si>
  <si>
    <t>400-499</t>
  </si>
  <si>
    <t>500-749</t>
  </si>
  <si>
    <t>750-999</t>
  </si>
  <si>
    <t>Oslo</t>
  </si>
  <si>
    <t>Oslo (ikkje i bruk)</t>
  </si>
  <si>
    <t>Oslo (Ikkje i bruk)</t>
  </si>
  <si>
    <t>Sandvika</t>
  </si>
  <si>
    <t>Haslum</t>
  </si>
  <si>
    <t>Fornebu</t>
  </si>
  <si>
    <t>Rud</t>
  </si>
  <si>
    <t>Høvikodden</t>
  </si>
  <si>
    <t>Slependen</t>
  </si>
  <si>
    <t>Vøyenenga</t>
  </si>
  <si>
    <t>Eiksmarka</t>
  </si>
  <si>
    <t>Bærums Verk</t>
  </si>
  <si>
    <t>Bekkestua</t>
  </si>
  <si>
    <t>Stabekk</t>
  </si>
  <si>
    <t>Høvik</t>
  </si>
  <si>
    <t>Lysaker</t>
  </si>
  <si>
    <t>Lommedalen</t>
  </si>
  <si>
    <t>Østerås</t>
  </si>
  <si>
    <t>Kolsås</t>
  </si>
  <si>
    <t>Rykkinn</t>
  </si>
  <si>
    <t>Snarøya</t>
  </si>
  <si>
    <t>Skui</t>
  </si>
  <si>
    <t>Gjettum</t>
  </si>
  <si>
    <t>Jar</t>
  </si>
  <si>
    <t>Hosle</t>
  </si>
  <si>
    <t>Blommenholm</t>
  </si>
  <si>
    <t>Asker</t>
  </si>
  <si>
    <t>Billingstad</t>
  </si>
  <si>
    <t>Nesbru</t>
  </si>
  <si>
    <t>Heggedal</t>
  </si>
  <si>
    <t>Vettre</t>
  </si>
  <si>
    <t>Borgen</t>
  </si>
  <si>
    <t>Vollen</t>
  </si>
  <si>
    <t>Hvalstad</t>
  </si>
  <si>
    <t>Nesøya</t>
  </si>
  <si>
    <t>Ski</t>
  </si>
  <si>
    <t>Langhus</t>
  </si>
  <si>
    <t>Siggerud</t>
  </si>
  <si>
    <t>Vinterbro</t>
  </si>
  <si>
    <t>Kråkstad</t>
  </si>
  <si>
    <t>Skotbu</t>
  </si>
  <si>
    <t>Kolbotn</t>
  </si>
  <si>
    <t>Sofiemyr</t>
  </si>
  <si>
    <t>Tårnåsen</t>
  </si>
  <si>
    <t>Trollåsen</t>
  </si>
  <si>
    <t>Oppegård</t>
  </si>
  <si>
    <t>Svartskog</t>
  </si>
  <si>
    <t>Ås</t>
  </si>
  <si>
    <t>Drøbak</t>
  </si>
  <si>
    <t>Nesoddtangen</t>
  </si>
  <si>
    <t>Bjørnemyr</t>
  </si>
  <si>
    <t>Fagerstrand</t>
  </si>
  <si>
    <t>Nordre Frogn</t>
  </si>
  <si>
    <t>Fjellstrand</t>
  </si>
  <si>
    <t>Fjellstrand (ikkje i bruk)</t>
  </si>
  <si>
    <t>Finstadjordet</t>
  </si>
  <si>
    <t>Rasta</t>
  </si>
  <si>
    <t>Lørenskog</t>
  </si>
  <si>
    <t>Fjellhamar</t>
  </si>
  <si>
    <t>Nordbyhagen</t>
  </si>
  <si>
    <t>Kurland</t>
  </si>
  <si>
    <t>Slattum</t>
  </si>
  <si>
    <t>Hagan</t>
  </si>
  <si>
    <t>Nittedal</t>
  </si>
  <si>
    <t>Hakadal</t>
  </si>
  <si>
    <t>Moss</t>
  </si>
  <si>
    <t>Vestby</t>
  </si>
  <si>
    <t>Hvitsten</t>
  </si>
  <si>
    <t>Hølen</t>
  </si>
  <si>
    <t>Son</t>
  </si>
  <si>
    <t>Larkollen</t>
  </si>
  <si>
    <t>Dilling</t>
  </si>
  <si>
    <t>Rygge</t>
  </si>
  <si>
    <t>Rygge flystasjon</t>
  </si>
  <si>
    <t>Sperrebotn</t>
  </si>
  <si>
    <t>Våler i Østfold</t>
  </si>
  <si>
    <t>Svinndal</t>
  </si>
  <si>
    <t>Fredrikstad</t>
  </si>
  <si>
    <t>Gressvik</t>
  </si>
  <si>
    <t>Manstad</t>
  </si>
  <si>
    <t>Engelsviken</t>
  </si>
  <si>
    <t>Gamle Fredrikstad</t>
  </si>
  <si>
    <t>Råde</t>
  </si>
  <si>
    <t>Saltnes</t>
  </si>
  <si>
    <t>Sellebakk</t>
  </si>
  <si>
    <t>Torp</t>
  </si>
  <si>
    <t>Rolvsøy</t>
  </si>
  <si>
    <t>Kråkerøy</t>
  </si>
  <si>
    <t>Skjærhalden</t>
  </si>
  <si>
    <t>Vesterøy</t>
  </si>
  <si>
    <t>Herføl</t>
  </si>
  <si>
    <t>Nedgården</t>
  </si>
  <si>
    <t>Sarpsborg</t>
  </si>
  <si>
    <t>Grålum</t>
  </si>
  <si>
    <t>Yven</t>
  </si>
  <si>
    <t>Greåker</t>
  </si>
  <si>
    <t>Ise</t>
  </si>
  <si>
    <t>Hafslundsøy</t>
  </si>
  <si>
    <t>Varteig</t>
  </si>
  <si>
    <t>Borgenhaugen</t>
  </si>
  <si>
    <t>Klavestadhaugen</t>
  </si>
  <si>
    <t>Skjeberg</t>
  </si>
  <si>
    <t>Halden</t>
  </si>
  <si>
    <t>Halden (ikkje i bruk)</t>
  </si>
  <si>
    <t>Berg i Østfold</t>
  </si>
  <si>
    <t>Tistedal</t>
  </si>
  <si>
    <t>Sponvika</t>
  </si>
  <si>
    <t>Kornsjø</t>
  </si>
  <si>
    <t>Aremark</t>
  </si>
  <si>
    <t>Askim</t>
  </si>
  <si>
    <t>Spydeberg</t>
  </si>
  <si>
    <t>Tomter</t>
  </si>
  <si>
    <t>Skiptvet</t>
  </si>
  <si>
    <t>Knapstad</t>
  </si>
  <si>
    <t>Hobøl</t>
  </si>
  <si>
    <t>Mysen</t>
  </si>
  <si>
    <t>Slitu</t>
  </si>
  <si>
    <t>Trøgstad</t>
  </si>
  <si>
    <t>Båstad</t>
  </si>
  <si>
    <t>Ørje</t>
  </si>
  <si>
    <t>Otteid</t>
  </si>
  <si>
    <t>Hærland</t>
  </si>
  <si>
    <t>Eidsberg</t>
  </si>
  <si>
    <t>Rakkestad</t>
  </si>
  <si>
    <t>Degernes</t>
  </si>
  <si>
    <t>Fetsund</t>
  </si>
  <si>
    <t>Gan</t>
  </si>
  <si>
    <t>Enebakkneset</t>
  </si>
  <si>
    <t>Flateby</t>
  </si>
  <si>
    <t>Enebakk</t>
  </si>
  <si>
    <t>Ytre Enebakk</t>
  </si>
  <si>
    <t>Sørumsand</t>
  </si>
  <si>
    <t>Sørum</t>
  </si>
  <si>
    <t>Blaker</t>
  </si>
  <si>
    <t>Rånåsfoss</t>
  </si>
  <si>
    <t>Auli</t>
  </si>
  <si>
    <t>Aurskog</t>
  </si>
  <si>
    <t>Bjørkelangen</t>
  </si>
  <si>
    <t>Rømskog</t>
  </si>
  <si>
    <t>Setskog</t>
  </si>
  <si>
    <t>Løken</t>
  </si>
  <si>
    <t>Fosser</t>
  </si>
  <si>
    <t>Hemnes</t>
  </si>
  <si>
    <t>Lillestrøm</t>
  </si>
  <si>
    <t>Rælingen</t>
  </si>
  <si>
    <t>Løvenstad</t>
  </si>
  <si>
    <t>Kjeller</t>
  </si>
  <si>
    <t>Fjerdingby</t>
  </si>
  <si>
    <t>Nordby</t>
  </si>
  <si>
    <t>Strømmen</t>
  </si>
  <si>
    <t>Skjetten</t>
  </si>
  <si>
    <t>Blystadlia</t>
  </si>
  <si>
    <t>Leirsund</t>
  </si>
  <si>
    <t>Frogner</t>
  </si>
  <si>
    <t>Skedsmokorset</t>
  </si>
  <si>
    <t>Gjerdrum</t>
  </si>
  <si>
    <t>Nannestad</t>
  </si>
  <si>
    <t>Maura</t>
  </si>
  <si>
    <t>Åsgreina</t>
  </si>
  <si>
    <t>Holter</t>
  </si>
  <si>
    <t>Kløfta</t>
  </si>
  <si>
    <t>Jessheim</t>
  </si>
  <si>
    <t>Mogreina</t>
  </si>
  <si>
    <t>Nordkisa</t>
  </si>
  <si>
    <t>Algarheim</t>
  </si>
  <si>
    <t>Sessvollmoen</t>
  </si>
  <si>
    <t>Trandum (ikkje i bruk)</t>
  </si>
  <si>
    <t>Gardermoen</t>
  </si>
  <si>
    <t>Gardermoen (ikkje i bruk)</t>
  </si>
  <si>
    <t>Råholt</t>
  </si>
  <si>
    <t>Dal</t>
  </si>
  <si>
    <t>Bøn</t>
  </si>
  <si>
    <t>Eidsvoll Verk</t>
  </si>
  <si>
    <t>Eidsvoll</t>
  </si>
  <si>
    <t>Hurdal</t>
  </si>
  <si>
    <t>Minnesund</t>
  </si>
  <si>
    <t>Feiring</t>
  </si>
  <si>
    <t>Skarnes</t>
  </si>
  <si>
    <t>Slåstad</t>
  </si>
  <si>
    <t>Disenå</t>
  </si>
  <si>
    <t>Sander</t>
  </si>
  <si>
    <t>Sagstua</t>
  </si>
  <si>
    <t>Bruvoll</t>
  </si>
  <si>
    <t>Knapper</t>
  </si>
  <si>
    <t>Gardvik</t>
  </si>
  <si>
    <t>Austvatn</t>
  </si>
  <si>
    <t>Årnes</t>
  </si>
  <si>
    <t>Vormsund</t>
  </si>
  <si>
    <t>Brårud</t>
  </si>
  <si>
    <t>Skogbygda</t>
  </si>
  <si>
    <t>Hvam</t>
  </si>
  <si>
    <t>Oppaker</t>
  </si>
  <si>
    <t>Fenstad</t>
  </si>
  <si>
    <t>Kongsvinger</t>
  </si>
  <si>
    <t>Granli</t>
  </si>
  <si>
    <t>Roverud</t>
  </si>
  <si>
    <t>Hokkåsen</t>
  </si>
  <si>
    <t>Lundersæter</t>
  </si>
  <si>
    <t>Brandval</t>
  </si>
  <si>
    <t>Åbogen</t>
  </si>
  <si>
    <t>Galterud</t>
  </si>
  <si>
    <t>Austmarka</t>
  </si>
  <si>
    <t>Skotterud</t>
  </si>
  <si>
    <t>Tobøl</t>
  </si>
  <si>
    <t>Vestmarka</t>
  </si>
  <si>
    <t>Matrand</t>
  </si>
  <si>
    <t>Magnor</t>
  </si>
  <si>
    <t>Morokulien (ikkje i bruk)</t>
  </si>
  <si>
    <t>Grue Finnskog</t>
  </si>
  <si>
    <t>Kirkenær</t>
  </si>
  <si>
    <t>Grinder</t>
  </si>
  <si>
    <t>Namnå</t>
  </si>
  <si>
    <t>Arneberg</t>
  </si>
  <si>
    <t>Flisa</t>
  </si>
  <si>
    <t>Gjesåsen</t>
  </si>
  <si>
    <t>Åsnes Finnskog</t>
  </si>
  <si>
    <t>Hamar</t>
  </si>
  <si>
    <t>Ottestad</t>
  </si>
  <si>
    <t>Furnes</t>
  </si>
  <si>
    <t>Ridabu</t>
  </si>
  <si>
    <t>Ingeberg</t>
  </si>
  <si>
    <t>Vang på Hedmarken</t>
  </si>
  <si>
    <t>Vallset</t>
  </si>
  <si>
    <t>Åsvang</t>
  </si>
  <si>
    <t>Romedal</t>
  </si>
  <si>
    <t>Stange</t>
  </si>
  <si>
    <t>Tangen</t>
  </si>
  <si>
    <t>Espa</t>
  </si>
  <si>
    <t>Løten</t>
  </si>
  <si>
    <t>Ilseng</t>
  </si>
  <si>
    <t>Ådalsbruk</t>
  </si>
  <si>
    <t>Nes på Hedmarken</t>
  </si>
  <si>
    <t>Stavsjø</t>
  </si>
  <si>
    <t>Gaupen</t>
  </si>
  <si>
    <t>Rudshøgda</t>
  </si>
  <si>
    <t>Næroset</t>
  </si>
  <si>
    <t>Åsmarka</t>
  </si>
  <si>
    <t>Brøttum</t>
  </si>
  <si>
    <t>Brumunddal</t>
  </si>
  <si>
    <t>Moelv</t>
  </si>
  <si>
    <t>Elverum</t>
  </si>
  <si>
    <t>Hernes</t>
  </si>
  <si>
    <t>Sørskogbygda</t>
  </si>
  <si>
    <t>Heradsbygd</t>
  </si>
  <si>
    <t>Jømna</t>
  </si>
  <si>
    <t>Trysil</t>
  </si>
  <si>
    <t>Nybergsund</t>
  </si>
  <si>
    <t>Østby</t>
  </si>
  <si>
    <t>Ljørdalen</t>
  </si>
  <si>
    <t>Plassen</t>
  </si>
  <si>
    <t>Søre Osen</t>
  </si>
  <si>
    <t>Tørberget</t>
  </si>
  <si>
    <t>Jordet</t>
  </si>
  <si>
    <t>Slettås</t>
  </si>
  <si>
    <t>Braskereidfoss</t>
  </si>
  <si>
    <t>Våler i Solør</t>
  </si>
  <si>
    <t>Haslemoen</t>
  </si>
  <si>
    <t>Gravberget</t>
  </si>
  <si>
    <t>Engerdal</t>
  </si>
  <si>
    <t>Drevsjø</t>
  </si>
  <si>
    <t>Elgå</t>
  </si>
  <si>
    <t>Sømådalen</t>
  </si>
  <si>
    <t>Rena</t>
  </si>
  <si>
    <t>Osen</t>
  </si>
  <si>
    <t>Atna</t>
  </si>
  <si>
    <t>Sollia</t>
  </si>
  <si>
    <t>Hanestad</t>
  </si>
  <si>
    <t>Koppang</t>
  </si>
  <si>
    <t>Rendalen</t>
  </si>
  <si>
    <t>Tynset</t>
  </si>
  <si>
    <t>Tylldalen</t>
  </si>
  <si>
    <t>Kvikne</t>
  </si>
  <si>
    <t>Tolga</t>
  </si>
  <si>
    <t>Vingelen</t>
  </si>
  <si>
    <t>Øversjødalen</t>
  </si>
  <si>
    <t>Os i Østerdalen</t>
  </si>
  <si>
    <t>Dalsbygda</t>
  </si>
  <si>
    <t>Tufsingdalen</t>
  </si>
  <si>
    <t>Alvdal</t>
  </si>
  <si>
    <t>Folldal</t>
  </si>
  <si>
    <t>Grimsbu</t>
  </si>
  <si>
    <t>Dalholen</t>
  </si>
  <si>
    <t>Lillehammer</t>
  </si>
  <si>
    <t>Vingrom</t>
  </si>
  <si>
    <t>Mesnali</t>
  </si>
  <si>
    <t>Sjusjøen</t>
  </si>
  <si>
    <t>Lismarka</t>
  </si>
  <si>
    <t>Fåberg</t>
  </si>
  <si>
    <t>Ringebu</t>
  </si>
  <si>
    <t>Venabygd</t>
  </si>
  <si>
    <t>Fåvang</t>
  </si>
  <si>
    <t>Tretten</t>
  </si>
  <si>
    <t>Øyer</t>
  </si>
  <si>
    <t>Vinstra</t>
  </si>
  <si>
    <t>Kvam</t>
  </si>
  <si>
    <t>Skåbu</t>
  </si>
  <si>
    <t>Sør-Fron</t>
  </si>
  <si>
    <t>Gålå</t>
  </si>
  <si>
    <t>Østre Gausdal</t>
  </si>
  <si>
    <t>Svingvoll</t>
  </si>
  <si>
    <t>Vestre Gausdal</t>
  </si>
  <si>
    <t>Follebu</t>
  </si>
  <si>
    <t>Svatsum</t>
  </si>
  <si>
    <t>Espedalen</t>
  </si>
  <si>
    <t>Dombås</t>
  </si>
  <si>
    <t>Hjerkinn</t>
  </si>
  <si>
    <t>Dovre</t>
  </si>
  <si>
    <t>Dovreskogen</t>
  </si>
  <si>
    <t>Lesja</t>
  </si>
  <si>
    <t>Lora</t>
  </si>
  <si>
    <t>Lesjaverk</t>
  </si>
  <si>
    <t>Lesjaskog</t>
  </si>
  <si>
    <t>Bjorli</t>
  </si>
  <si>
    <t>Otta</t>
  </si>
  <si>
    <t>Sel</t>
  </si>
  <si>
    <t>Høvringen</t>
  </si>
  <si>
    <t>Mysusæter</t>
  </si>
  <si>
    <t>Heidal</t>
  </si>
  <si>
    <t>Nedre Heidal</t>
  </si>
  <si>
    <t>Vågå</t>
  </si>
  <si>
    <t>Lalm</t>
  </si>
  <si>
    <t>Tessanden</t>
  </si>
  <si>
    <t>Garmo</t>
  </si>
  <si>
    <t>Lom</t>
  </si>
  <si>
    <t>Bøverdalen</t>
  </si>
  <si>
    <t>Skjåk</t>
  </si>
  <si>
    <t>Nordberg</t>
  </si>
  <si>
    <t>Grotli</t>
  </si>
  <si>
    <t>Gran</t>
  </si>
  <si>
    <t>Brandbu</t>
  </si>
  <si>
    <t>Roa</t>
  </si>
  <si>
    <t>Jaren</t>
  </si>
  <si>
    <t>Lunner</t>
  </si>
  <si>
    <t>Harestua</t>
  </si>
  <si>
    <t>Grua</t>
  </si>
  <si>
    <t>Grindvoll</t>
  </si>
  <si>
    <t>Gjøvik</t>
  </si>
  <si>
    <t>Hunndalen</t>
  </si>
  <si>
    <t>Nordre Toten</t>
  </si>
  <si>
    <t>Bybrua</t>
  </si>
  <si>
    <t>Raufoss</t>
  </si>
  <si>
    <t>Biri</t>
  </si>
  <si>
    <t>Biristrand</t>
  </si>
  <si>
    <t>Snertingdal</t>
  </si>
  <si>
    <t>Øvre Snertingdal</t>
  </si>
  <si>
    <t>Reinsvoll</t>
  </si>
  <si>
    <t>Eina</t>
  </si>
  <si>
    <t>Bøverbru</t>
  </si>
  <si>
    <t>Kolbu</t>
  </si>
  <si>
    <t>Skreia</t>
  </si>
  <si>
    <t>Kapp</t>
  </si>
  <si>
    <t>Lena</t>
  </si>
  <si>
    <t>Hov</t>
  </si>
  <si>
    <t>Landåsbygda</t>
  </si>
  <si>
    <t>Fluberg</t>
  </si>
  <si>
    <t>Fall</t>
  </si>
  <si>
    <t>Enger</t>
  </si>
  <si>
    <t>Dokka</t>
  </si>
  <si>
    <t>Odnes</t>
  </si>
  <si>
    <t>Nord-Torpa</t>
  </si>
  <si>
    <t>Aust-Torpa</t>
  </si>
  <si>
    <t>Etnedal</t>
  </si>
  <si>
    <t>Fagernes</t>
  </si>
  <si>
    <t>Leira i Valdres</t>
  </si>
  <si>
    <t>Aurdal</t>
  </si>
  <si>
    <t>Skrautvål</t>
  </si>
  <si>
    <t>Ulnes</t>
  </si>
  <si>
    <t>Tisleidalen</t>
  </si>
  <si>
    <t>Bagn</t>
  </si>
  <si>
    <t>Reinli</t>
  </si>
  <si>
    <t>Begnadalen</t>
  </si>
  <si>
    <t>Begna</t>
  </si>
  <si>
    <t>Heggenes</t>
  </si>
  <si>
    <t>Rogne</t>
  </si>
  <si>
    <t>Skammestein</t>
  </si>
  <si>
    <t>Beito</t>
  </si>
  <si>
    <t>Beitostølen</t>
  </si>
  <si>
    <t>Røn</t>
  </si>
  <si>
    <t>Slidre</t>
  </si>
  <si>
    <t>Lomen</t>
  </si>
  <si>
    <t>Ryfoss</t>
  </si>
  <si>
    <t>Vang i Valdres</t>
  </si>
  <si>
    <t>Øye</t>
  </si>
  <si>
    <t>Tyinkrysset</t>
  </si>
  <si>
    <t>Drammen</t>
  </si>
  <si>
    <t>Drammen (ikkje i bruk)</t>
  </si>
  <si>
    <t>Mjøndalen</t>
  </si>
  <si>
    <t>Steinberg</t>
  </si>
  <si>
    <t>Krokstadelva</t>
  </si>
  <si>
    <t>Solbergelva</t>
  </si>
  <si>
    <t>Solbergmoen</t>
  </si>
  <si>
    <t>Svelvik</t>
  </si>
  <si>
    <t>Sande i Vestfold</t>
  </si>
  <si>
    <t>Berger</t>
  </si>
  <si>
    <t>Holmestrand</t>
  </si>
  <si>
    <t>Hof</t>
  </si>
  <si>
    <t>Sundbyfoss</t>
  </si>
  <si>
    <t>Eidsfoss</t>
  </si>
  <si>
    <t>Tønsberg</t>
  </si>
  <si>
    <t>Nøtterøy</t>
  </si>
  <si>
    <t>Sem</t>
  </si>
  <si>
    <t>Vear</t>
  </si>
  <si>
    <t>Husøysund</t>
  </si>
  <si>
    <t>Duken</t>
  </si>
  <si>
    <t>Torød</t>
  </si>
  <si>
    <t>Skallestad</t>
  </si>
  <si>
    <t>Kjøpmannskjær</t>
  </si>
  <si>
    <t>Vestskogen</t>
  </si>
  <si>
    <t>Veierland</t>
  </si>
  <si>
    <t>Tjøme</t>
  </si>
  <si>
    <t>Verdens Ende (ikkje i bruk)</t>
  </si>
  <si>
    <t>Hvasser</t>
  </si>
  <si>
    <t>Tolvsrød</t>
  </si>
  <si>
    <t>Barkåker</t>
  </si>
  <si>
    <t>Andebu</t>
  </si>
  <si>
    <t>Melsomvik</t>
  </si>
  <si>
    <t>Stokke</t>
  </si>
  <si>
    <t>Revetal</t>
  </si>
  <si>
    <t>Åsgårdstrand</t>
  </si>
  <si>
    <t>Ramnes</t>
  </si>
  <si>
    <t>Undrumsdal</t>
  </si>
  <si>
    <t>Våle</t>
  </si>
  <si>
    <t>Nykirke</t>
  </si>
  <si>
    <t>Horten</t>
  </si>
  <si>
    <t>Borre</t>
  </si>
  <si>
    <t>Skoppum</t>
  </si>
  <si>
    <t>Horten (ikkje i bruk)</t>
  </si>
  <si>
    <t>Sandefjord</t>
  </si>
  <si>
    <t>Kodal</t>
  </si>
  <si>
    <t>Sandefjord (ikkje i bruk)</t>
  </si>
  <si>
    <t>Larvik</t>
  </si>
  <si>
    <t>Svarstad</t>
  </si>
  <si>
    <t>Steinsholt</t>
  </si>
  <si>
    <t>Tjodalyng</t>
  </si>
  <si>
    <t>Kvelde</t>
  </si>
  <si>
    <t>Stavern</t>
  </si>
  <si>
    <t>Helgeroa</t>
  </si>
  <si>
    <t>Nevlunghamn</t>
  </si>
  <si>
    <t>Hokksund</t>
  </si>
  <si>
    <t>Vestfossen</t>
  </si>
  <si>
    <t>Fiskum</t>
  </si>
  <si>
    <t>Skotselv</t>
  </si>
  <si>
    <t>Åmot</t>
  </si>
  <si>
    <t>Prestfoss</t>
  </si>
  <si>
    <t>Solumsmoen</t>
  </si>
  <si>
    <t>Nedre Eggedal</t>
  </si>
  <si>
    <t>Eggedal</t>
  </si>
  <si>
    <t>Geithus</t>
  </si>
  <si>
    <t>Vikersund</t>
  </si>
  <si>
    <t>Snarum (ikkje i bruk)</t>
  </si>
  <si>
    <t>Lier (ikkje i bruk)</t>
  </si>
  <si>
    <t>Lier</t>
  </si>
  <si>
    <t>Tranby</t>
  </si>
  <si>
    <t>Sylling</t>
  </si>
  <si>
    <t>Lierstranda</t>
  </si>
  <si>
    <t>Lierskogen</t>
  </si>
  <si>
    <t>Reistad</t>
  </si>
  <si>
    <t>Gullaug</t>
  </si>
  <si>
    <t>Spikkestad</t>
  </si>
  <si>
    <t>Røyken</t>
  </si>
  <si>
    <t>Hyggen</t>
  </si>
  <si>
    <t>Slemmestad</t>
  </si>
  <si>
    <t>Bødalen</t>
  </si>
  <si>
    <t>Åros</t>
  </si>
  <si>
    <t>Sætre</t>
  </si>
  <si>
    <t>Båtstø</t>
  </si>
  <si>
    <t>Nærsnes</t>
  </si>
  <si>
    <t>Filtvet</t>
  </si>
  <si>
    <t>Tofte</t>
  </si>
  <si>
    <t>Kana</t>
  </si>
  <si>
    <t>Holmsbu</t>
  </si>
  <si>
    <t>Klokkarstua</t>
  </si>
  <si>
    <t>Hønefoss</t>
  </si>
  <si>
    <t>Hønefoss (ikkje i bruk)</t>
  </si>
  <si>
    <t>Jevnaker</t>
  </si>
  <si>
    <t>Bjoneroa</t>
  </si>
  <si>
    <t>Nes i Ådal</t>
  </si>
  <si>
    <t>Hallingby</t>
  </si>
  <si>
    <t>Hedalen</t>
  </si>
  <si>
    <t>Røyse</t>
  </si>
  <si>
    <t>Krokkleiva</t>
  </si>
  <si>
    <t>Tyristrand</t>
  </si>
  <si>
    <t>Sokna</t>
  </si>
  <si>
    <t>Krøderen</t>
  </si>
  <si>
    <t>Noresund</t>
  </si>
  <si>
    <t>Sollihøgda</t>
  </si>
  <si>
    <t>Flå</t>
  </si>
  <si>
    <t>Nesbyen</t>
  </si>
  <si>
    <t>Tunhovd</t>
  </si>
  <si>
    <t>Gol</t>
  </si>
  <si>
    <t>Hemsedal</t>
  </si>
  <si>
    <t>Ål</t>
  </si>
  <si>
    <t>Hol</t>
  </si>
  <si>
    <t>Hovet</t>
  </si>
  <si>
    <t>Torpo</t>
  </si>
  <si>
    <t>Geilo</t>
  </si>
  <si>
    <t>Dagali</t>
  </si>
  <si>
    <t>Ustaoset</t>
  </si>
  <si>
    <t>Haugastøl</t>
  </si>
  <si>
    <t>Kongsberg</t>
  </si>
  <si>
    <t>Heistadmoen</t>
  </si>
  <si>
    <t>Skollenborg</t>
  </si>
  <si>
    <t>Flesberg</t>
  </si>
  <si>
    <t>Lampeland</t>
  </si>
  <si>
    <t>Svene</t>
  </si>
  <si>
    <t>Lyngdal i Numedal</t>
  </si>
  <si>
    <t>Rollag</t>
  </si>
  <si>
    <t>Veggli</t>
  </si>
  <si>
    <t>Nore</t>
  </si>
  <si>
    <t>Rødberg</t>
  </si>
  <si>
    <t>Uvdal</t>
  </si>
  <si>
    <t>Hvittingfoss</t>
  </si>
  <si>
    <t>Passebekk</t>
  </si>
  <si>
    <t>Tinn Austbygd</t>
  </si>
  <si>
    <t>Hovin i Telemark</t>
  </si>
  <si>
    <t>Atrå</t>
  </si>
  <si>
    <t>Miland</t>
  </si>
  <si>
    <t>Rjukan</t>
  </si>
  <si>
    <t>Sauland</t>
  </si>
  <si>
    <t>Notodden</t>
  </si>
  <si>
    <t>Hjartdal</t>
  </si>
  <si>
    <t>Gransherad</t>
  </si>
  <si>
    <t>Tuddal</t>
  </si>
  <si>
    <t>Gaustatoppen Turisthytte (ikkje i bruk)</t>
  </si>
  <si>
    <t>Skien</t>
  </si>
  <si>
    <t>Skien (Ikkje i bruk)</t>
  </si>
  <si>
    <t>Skien (ikkje i bruk)</t>
  </si>
  <si>
    <t>Siljan</t>
  </si>
  <si>
    <t>Drangedal</t>
  </si>
  <si>
    <t>Tørdal</t>
  </si>
  <si>
    <t>Neslandsvatn</t>
  </si>
  <si>
    <t>Sannidal</t>
  </si>
  <si>
    <t>Kragerø</t>
  </si>
  <si>
    <t>Skåtøy</t>
  </si>
  <si>
    <t>Jomfruland</t>
  </si>
  <si>
    <t>Kragerø skjærgård</t>
  </si>
  <si>
    <t>Stabbestad</t>
  </si>
  <si>
    <t>Helle</t>
  </si>
  <si>
    <t>Bø i Telemark</t>
  </si>
  <si>
    <t>Gvarv</t>
  </si>
  <si>
    <t>Hørte</t>
  </si>
  <si>
    <t>Akkerhaugen</t>
  </si>
  <si>
    <t>Nordagutu</t>
  </si>
  <si>
    <t>Lunde</t>
  </si>
  <si>
    <t>Ulefoss</t>
  </si>
  <si>
    <t>Seljord</t>
  </si>
  <si>
    <t>Kviteseid</t>
  </si>
  <si>
    <t>Flatdal</t>
  </si>
  <si>
    <t>Åmotsdal</t>
  </si>
  <si>
    <t>Morgedal</t>
  </si>
  <si>
    <t>Vråliosen</t>
  </si>
  <si>
    <t>Vrådal</t>
  </si>
  <si>
    <t>Nissedal</t>
  </si>
  <si>
    <t>Treungen</t>
  </si>
  <si>
    <t>Rauland</t>
  </si>
  <si>
    <t>Fyresdal</t>
  </si>
  <si>
    <t>Dalen</t>
  </si>
  <si>
    <t>Åmdals Verk</t>
  </si>
  <si>
    <t>Vinje</t>
  </si>
  <si>
    <t>Edland</t>
  </si>
  <si>
    <t>Høydalsmo</t>
  </si>
  <si>
    <t>Vinjesvingen</t>
  </si>
  <si>
    <t>Porsgrunn</t>
  </si>
  <si>
    <t>Porsgrunn (ikkje i bruk)</t>
  </si>
  <si>
    <t>Langangen</t>
  </si>
  <si>
    <t>Brevik</t>
  </si>
  <si>
    <t>Stathelle</t>
  </si>
  <si>
    <t>Herre</t>
  </si>
  <si>
    <t>Bamble sommerrute</t>
  </si>
  <si>
    <t>Langesund</t>
  </si>
  <si>
    <t>Stavanger</t>
  </si>
  <si>
    <t>Hafrsfjord</t>
  </si>
  <si>
    <t>Sola</t>
  </si>
  <si>
    <t>Røyneberg</t>
  </si>
  <si>
    <t>Ræge</t>
  </si>
  <si>
    <t>Tjelta</t>
  </si>
  <si>
    <t>Tananger</t>
  </si>
  <si>
    <t>Randaberg</t>
  </si>
  <si>
    <t>Vassøy</t>
  </si>
  <si>
    <t>Hundvåg</t>
  </si>
  <si>
    <t>Jørpeland</t>
  </si>
  <si>
    <t>Idse</t>
  </si>
  <si>
    <t>Forsand</t>
  </si>
  <si>
    <t>Tau</t>
  </si>
  <si>
    <t>Sør-Hidle</t>
  </si>
  <si>
    <t>Lysebotn</t>
  </si>
  <si>
    <t>Fløyrli</t>
  </si>
  <si>
    <t>Songesand</t>
  </si>
  <si>
    <t>Hjelmeland</t>
  </si>
  <si>
    <t>Jøsenfjorden</t>
  </si>
  <si>
    <t>Årdal i Ryfylke</t>
  </si>
  <si>
    <t>Fister</t>
  </si>
  <si>
    <t>Skiftun</t>
  </si>
  <si>
    <t>Rennesøy</t>
  </si>
  <si>
    <t>Vestre Åmøy</t>
  </si>
  <si>
    <t>Brimse</t>
  </si>
  <si>
    <t>Austre Åmøy</t>
  </si>
  <si>
    <t>Mosterøy</t>
  </si>
  <si>
    <t>Bru</t>
  </si>
  <si>
    <t>Finnøy</t>
  </si>
  <si>
    <t>Talgje</t>
  </si>
  <si>
    <t>Fogn</t>
  </si>
  <si>
    <t>Helgøy i Ryfylke</t>
  </si>
  <si>
    <t>Byre</t>
  </si>
  <si>
    <t>Sørbokn</t>
  </si>
  <si>
    <t>Sjernarøy</t>
  </si>
  <si>
    <t>Nord-Hidle</t>
  </si>
  <si>
    <t>Kvitsøy</t>
  </si>
  <si>
    <t>Skartveit</t>
  </si>
  <si>
    <t>Ombo</t>
  </si>
  <si>
    <t>Foldøy</t>
  </si>
  <si>
    <t>Sauda</t>
  </si>
  <si>
    <t>Saudasjøen</t>
  </si>
  <si>
    <t>Vanvik</t>
  </si>
  <si>
    <t>Sand</t>
  </si>
  <si>
    <t>Erfjord</t>
  </si>
  <si>
    <t>Jelsa</t>
  </si>
  <si>
    <t>Hebnes</t>
  </si>
  <si>
    <t>Suldalsosen</t>
  </si>
  <si>
    <t>Nesflaten</t>
  </si>
  <si>
    <t>Kopervik</t>
  </si>
  <si>
    <t>Torvastad</t>
  </si>
  <si>
    <t>Avaldsnes</t>
  </si>
  <si>
    <t>Kvalavåg</t>
  </si>
  <si>
    <t>Håvik</t>
  </si>
  <si>
    <t>Åkrehamn</t>
  </si>
  <si>
    <t>Sandve</t>
  </si>
  <si>
    <t>Stol</t>
  </si>
  <si>
    <t>Sævelandsvik</t>
  </si>
  <si>
    <t>Veavågen</t>
  </si>
  <si>
    <t>Skudeneshavn</t>
  </si>
  <si>
    <t>Sandnes</t>
  </si>
  <si>
    <t>Hommersåk</t>
  </si>
  <si>
    <t>Ålgård</t>
  </si>
  <si>
    <t>Figgjo</t>
  </si>
  <si>
    <t>Oltedal</t>
  </si>
  <si>
    <t>Dirdal</t>
  </si>
  <si>
    <t>Bryne</t>
  </si>
  <si>
    <t>Undheim</t>
  </si>
  <si>
    <t>Orre</t>
  </si>
  <si>
    <t>Lye</t>
  </si>
  <si>
    <t>Kleppe</t>
  </si>
  <si>
    <t>Klepp Stasjon</t>
  </si>
  <si>
    <t>Voll</t>
  </si>
  <si>
    <t>Kvernaland</t>
  </si>
  <si>
    <t>Varhaug</t>
  </si>
  <si>
    <t>Vigrestad</t>
  </si>
  <si>
    <t>Brusand</t>
  </si>
  <si>
    <t>Sirevåg</t>
  </si>
  <si>
    <t>Nærbø</t>
  </si>
  <si>
    <t>Egersund</t>
  </si>
  <si>
    <t>Hellvik</t>
  </si>
  <si>
    <t>Helleland</t>
  </si>
  <si>
    <t>Hauge i Dalane</t>
  </si>
  <si>
    <t>Bjerkreim</t>
  </si>
  <si>
    <t>Vikeså</t>
  </si>
  <si>
    <t>Flekkefjord</t>
  </si>
  <si>
    <t>Åna-Sira</t>
  </si>
  <si>
    <t>Hidrasund</t>
  </si>
  <si>
    <t>Andabeløy</t>
  </si>
  <si>
    <t>Gyland</t>
  </si>
  <si>
    <t>Sira</t>
  </si>
  <si>
    <t>Tonstad</t>
  </si>
  <si>
    <t>Tjørhom</t>
  </si>
  <si>
    <t>Moi</t>
  </si>
  <si>
    <t>Hovsherad</t>
  </si>
  <si>
    <t>Ualand</t>
  </si>
  <si>
    <t>Kvinlog</t>
  </si>
  <si>
    <t>Kvinesdal</t>
  </si>
  <si>
    <t>Øyestranda</t>
  </si>
  <si>
    <t>Feda</t>
  </si>
  <si>
    <t>Mandal</t>
  </si>
  <si>
    <t>Lindesnes (ikkje i bruk)</t>
  </si>
  <si>
    <t>Holum</t>
  </si>
  <si>
    <t>Lindesnes</t>
  </si>
  <si>
    <t>Konsmo</t>
  </si>
  <si>
    <t>Kollungtveit</t>
  </si>
  <si>
    <t>Byremo</t>
  </si>
  <si>
    <t>Øyslebø</t>
  </si>
  <si>
    <t>Marnardal</t>
  </si>
  <si>
    <t>Bjelland</t>
  </si>
  <si>
    <t>Åseral</t>
  </si>
  <si>
    <t>Fossdal</t>
  </si>
  <si>
    <t>Farsund</t>
  </si>
  <si>
    <t>Vanse</t>
  </si>
  <si>
    <t>Borhaug</t>
  </si>
  <si>
    <t>Lyngdal</t>
  </si>
  <si>
    <t>Korshamn</t>
  </si>
  <si>
    <t>Kvås</t>
  </si>
  <si>
    <t>Snartemo</t>
  </si>
  <si>
    <t>Tingvatn</t>
  </si>
  <si>
    <t>Eiken</t>
  </si>
  <si>
    <t>Kristiansand S</t>
  </si>
  <si>
    <t>Kardemomme By</t>
  </si>
  <si>
    <t>Mosby</t>
  </si>
  <si>
    <t>Flekkerøy</t>
  </si>
  <si>
    <t>Søgne</t>
  </si>
  <si>
    <t>Nodeland</t>
  </si>
  <si>
    <t>Finsland</t>
  </si>
  <si>
    <t>Brennåsen</t>
  </si>
  <si>
    <t>Hamresanden</t>
  </si>
  <si>
    <t>Kjevik</t>
  </si>
  <si>
    <t>Tveit</t>
  </si>
  <si>
    <t>Vennesla</t>
  </si>
  <si>
    <t>Øvrebø</t>
  </si>
  <si>
    <t>Hægeland</t>
  </si>
  <si>
    <t>Iveland</t>
  </si>
  <si>
    <t>Vatnestrøm</t>
  </si>
  <si>
    <t>Evje</t>
  </si>
  <si>
    <t>Hornnes</t>
  </si>
  <si>
    <t>Byglandsfjord</t>
  </si>
  <si>
    <t>Grendi</t>
  </si>
  <si>
    <t>Bygland</t>
  </si>
  <si>
    <t>Valle</t>
  </si>
  <si>
    <t>Rysstad</t>
  </si>
  <si>
    <t>Bykle</t>
  </si>
  <si>
    <t>Hovden i Setesdal</t>
  </si>
  <si>
    <t>Birkeland</t>
  </si>
  <si>
    <t>Herefoss</t>
  </si>
  <si>
    <t>Engesland</t>
  </si>
  <si>
    <t>Høvåg</t>
  </si>
  <si>
    <t>Brekkestø</t>
  </si>
  <si>
    <t>Lillesand</t>
  </si>
  <si>
    <t>Arendal</t>
  </si>
  <si>
    <t>Eydehavn</t>
  </si>
  <si>
    <t>Kongshavn</t>
  </si>
  <si>
    <t>Saltrød</t>
  </si>
  <si>
    <t>Kolbjørnsvik</t>
  </si>
  <si>
    <t>His</t>
  </si>
  <si>
    <t>Færvik</t>
  </si>
  <si>
    <t>Froland</t>
  </si>
  <si>
    <t>Rykene</t>
  </si>
  <si>
    <t>Nedenes</t>
  </si>
  <si>
    <t>Bjorbekk</t>
  </si>
  <si>
    <t>Frolands Verk</t>
  </si>
  <si>
    <t>Mjåvatn</t>
  </si>
  <si>
    <t>Hynnekleiv</t>
  </si>
  <si>
    <t>Mykland</t>
  </si>
  <si>
    <t>Risdal</t>
  </si>
  <si>
    <t>Nelaug</t>
  </si>
  <si>
    <t>Åmli</t>
  </si>
  <si>
    <t>Selåsvatn</t>
  </si>
  <si>
    <t>Dølemo</t>
  </si>
  <si>
    <t>Fevik</t>
  </si>
  <si>
    <t>Grimstad</t>
  </si>
  <si>
    <t>Homborsund</t>
  </si>
  <si>
    <t>Grimstad (ikkje i bruk)</t>
  </si>
  <si>
    <t>Tvedestrand</t>
  </si>
  <si>
    <t>Songe</t>
  </si>
  <si>
    <t>Lyngør</t>
  </si>
  <si>
    <t>Gjeving</t>
  </si>
  <si>
    <t>Vestre Sandøya</t>
  </si>
  <si>
    <t>Borøy</t>
  </si>
  <si>
    <t>Staubø</t>
  </si>
  <si>
    <t>Nes Verk</t>
  </si>
  <si>
    <t>Risør</t>
  </si>
  <si>
    <t>Sundebru</t>
  </si>
  <si>
    <t>Gjerstad</t>
  </si>
  <si>
    <t>Vegårshei</t>
  </si>
  <si>
    <t>Søndeled</t>
  </si>
  <si>
    <t>Akland</t>
  </si>
  <si>
    <t>Bergen</t>
  </si>
  <si>
    <t>Bergen (ikkje i bruk)</t>
  </si>
  <si>
    <t>Eidsvågneset</t>
  </si>
  <si>
    <t>Eidsvåg i Åsane</t>
  </si>
  <si>
    <t>Øvre Ervik</t>
  </si>
  <si>
    <t>Salhus</t>
  </si>
  <si>
    <t>Hordvik</t>
  </si>
  <si>
    <t>Hylkje</t>
  </si>
  <si>
    <t>Breistein</t>
  </si>
  <si>
    <t>Tertnes</t>
  </si>
  <si>
    <t>Ulset</t>
  </si>
  <si>
    <t>Morvik</t>
  </si>
  <si>
    <t>Nyborg</t>
  </si>
  <si>
    <t>Flaktveit</t>
  </si>
  <si>
    <t>Mjølkeråen</t>
  </si>
  <si>
    <t>Fyllingsdalen</t>
  </si>
  <si>
    <t>Straumsgrend</t>
  </si>
  <si>
    <t>Bønes</t>
  </si>
  <si>
    <t>Laksevåg</t>
  </si>
  <si>
    <t>Bjørndalstræ</t>
  </si>
  <si>
    <t>Loddefjord</t>
  </si>
  <si>
    <t>Mathopen</t>
  </si>
  <si>
    <t>Bjørøyhamn</t>
  </si>
  <si>
    <t>Godvik</t>
  </si>
  <si>
    <t>Olsvik</t>
  </si>
  <si>
    <t>Os</t>
  </si>
  <si>
    <t>Søfteland</t>
  </si>
  <si>
    <t>Lysekloster</t>
  </si>
  <si>
    <t>Lepsøy</t>
  </si>
  <si>
    <t>Hagavik</t>
  </si>
  <si>
    <t>Nordstrøno</t>
  </si>
  <si>
    <t>Skorpo Ferieheim (ikkje i bruk)</t>
  </si>
  <si>
    <t>Nesttun</t>
  </si>
  <si>
    <t>Kalandseidet</t>
  </si>
  <si>
    <t>Paradis</t>
  </si>
  <si>
    <t>Rådal</t>
  </si>
  <si>
    <t>Fana</t>
  </si>
  <si>
    <t>Søreidgrend</t>
  </si>
  <si>
    <t>Sandsli</t>
  </si>
  <si>
    <t>Kokstad</t>
  </si>
  <si>
    <t>Blomsterdalen</t>
  </si>
  <si>
    <t>Hjellestad</t>
  </si>
  <si>
    <t>Indre Arna</t>
  </si>
  <si>
    <t>Arnatveit</t>
  </si>
  <si>
    <t>Trengereid</t>
  </si>
  <si>
    <t>Garnes</t>
  </si>
  <si>
    <t>Ytre Arna</t>
  </si>
  <si>
    <t>Espeland</t>
  </si>
  <si>
    <t>Haukeland</t>
  </si>
  <si>
    <t>Valestrandsfossen</t>
  </si>
  <si>
    <t>Lonevåg</t>
  </si>
  <si>
    <t>Fotlandsvåg</t>
  </si>
  <si>
    <t>Tyssebotnen</t>
  </si>
  <si>
    <t>Bruvik</t>
  </si>
  <si>
    <t>Haus</t>
  </si>
  <si>
    <t>Kleppestø</t>
  </si>
  <si>
    <t>Strusshamn</t>
  </si>
  <si>
    <t>Follese</t>
  </si>
  <si>
    <t>Hetlevik</t>
  </si>
  <si>
    <t>Florvåg</t>
  </si>
  <si>
    <t>Erdal</t>
  </si>
  <si>
    <t>Ask</t>
  </si>
  <si>
    <t>Hauglandshella</t>
  </si>
  <si>
    <t>Kjerrgarden</t>
  </si>
  <si>
    <t>Herdla</t>
  </si>
  <si>
    <t>Rong</t>
  </si>
  <si>
    <t>Tjeldstø</t>
  </si>
  <si>
    <t>Hellesøy</t>
  </si>
  <si>
    <t>Hernar</t>
  </si>
  <si>
    <t>Straume</t>
  </si>
  <si>
    <t>Knarrevik</t>
  </si>
  <si>
    <t>Ågotnes</t>
  </si>
  <si>
    <t>Brattholmen</t>
  </si>
  <si>
    <t>Fjell</t>
  </si>
  <si>
    <t>Kolltveit</t>
  </si>
  <si>
    <t>Turøy</t>
  </si>
  <si>
    <t>Misje</t>
  </si>
  <si>
    <t>Skogsvåg</t>
  </si>
  <si>
    <t>Klokkarvik (ikkje i bruk)</t>
  </si>
  <si>
    <t>Steinsland</t>
  </si>
  <si>
    <t>Klokkarvik</t>
  </si>
  <si>
    <t>Tælavåg</t>
  </si>
  <si>
    <t>Glesvær</t>
  </si>
  <si>
    <t>Torangsvåg</t>
  </si>
  <si>
    <t>Bakkasund</t>
  </si>
  <si>
    <t>Møkster</t>
  </si>
  <si>
    <t>Litlakalsøy</t>
  </si>
  <si>
    <t>Storebø</t>
  </si>
  <si>
    <t>Kolbeinsvik</t>
  </si>
  <si>
    <t>Vestre Vinnesvåg</t>
  </si>
  <si>
    <t>Bekkjarvik</t>
  </si>
  <si>
    <t>Stolmen</t>
  </si>
  <si>
    <t>Stord</t>
  </si>
  <si>
    <t>Stord (ikkje i bruk)</t>
  </si>
  <si>
    <t>Sagvåg</t>
  </si>
  <si>
    <t>Huglo</t>
  </si>
  <si>
    <t>Fitjar</t>
  </si>
  <si>
    <t>Rubbestadneset</t>
  </si>
  <si>
    <t>Brandasund</t>
  </si>
  <si>
    <t>Urangsvåg</t>
  </si>
  <si>
    <t>Foldrøyhamn</t>
  </si>
  <si>
    <t>Bremnes</t>
  </si>
  <si>
    <t>Finnås</t>
  </si>
  <si>
    <t>Mosterhamn</t>
  </si>
  <si>
    <t>Bømlo</t>
  </si>
  <si>
    <t>Espevær</t>
  </si>
  <si>
    <t>Sunde i Sunnhordland</t>
  </si>
  <si>
    <t>Valen</t>
  </si>
  <si>
    <t>Sandvoll</t>
  </si>
  <si>
    <t>Utåker</t>
  </si>
  <si>
    <t>Sæbøvik</t>
  </si>
  <si>
    <t>Halsnøy kloster</t>
  </si>
  <si>
    <t>Høylandsbygd</t>
  </si>
  <si>
    <t>Arnavik</t>
  </si>
  <si>
    <t>Fjelberg</t>
  </si>
  <si>
    <t>Husnes</t>
  </si>
  <si>
    <t>Herøysundet</t>
  </si>
  <si>
    <t>Uskedalen</t>
  </si>
  <si>
    <t>Dimmelsvik</t>
  </si>
  <si>
    <t>Rosendal</t>
  </si>
  <si>
    <t>Seimsfoss</t>
  </si>
  <si>
    <t>Snilstveitøy</t>
  </si>
  <si>
    <t>Løfallstrand</t>
  </si>
  <si>
    <t>Ænes</t>
  </si>
  <si>
    <t>Mauranger</t>
  </si>
  <si>
    <t>Huglo (ikkje i bruk)</t>
  </si>
  <si>
    <t>Matre</t>
  </si>
  <si>
    <t>Åkra</t>
  </si>
  <si>
    <t>Haugesund</t>
  </si>
  <si>
    <t>Karmsund</t>
  </si>
  <si>
    <t>Kolnes</t>
  </si>
  <si>
    <t>Vormedal</t>
  </si>
  <si>
    <t>Røyksund</t>
  </si>
  <si>
    <t>Utsira</t>
  </si>
  <si>
    <t>Feøy</t>
  </si>
  <si>
    <t>Røvær</t>
  </si>
  <si>
    <t>Sveio</t>
  </si>
  <si>
    <t>Auklandshamn</t>
  </si>
  <si>
    <t>Valevåg</t>
  </si>
  <si>
    <t>Førde i Hordaland</t>
  </si>
  <si>
    <t>Nedstrand</t>
  </si>
  <si>
    <t>Bokn</t>
  </si>
  <si>
    <t>Førresfjorden</t>
  </si>
  <si>
    <t>Tysværvåg</t>
  </si>
  <si>
    <t>Hervik</t>
  </si>
  <si>
    <t>Skjoldastraumen</t>
  </si>
  <si>
    <t>Vikebygd</t>
  </si>
  <si>
    <t>Aksdal</t>
  </si>
  <si>
    <t>Skjold</t>
  </si>
  <si>
    <t>Øvre Vats</t>
  </si>
  <si>
    <t>Nedre Vats</t>
  </si>
  <si>
    <t>Ølen</t>
  </si>
  <si>
    <t>Ølensvåg</t>
  </si>
  <si>
    <t>Vikedal</t>
  </si>
  <si>
    <t>Bjoa</t>
  </si>
  <si>
    <t>Sandeid</t>
  </si>
  <si>
    <t>Etne</t>
  </si>
  <si>
    <t>Skånevik</t>
  </si>
  <si>
    <t>Markhus</t>
  </si>
  <si>
    <t>Fjæra</t>
  </si>
  <si>
    <t>Norheimsund</t>
  </si>
  <si>
    <t>Øystese</t>
  </si>
  <si>
    <t>Ålvik</t>
  </si>
  <si>
    <t>Steinstø</t>
  </si>
  <si>
    <t>Tørvikbygd</t>
  </si>
  <si>
    <t>Kysnesstrand</t>
  </si>
  <si>
    <t>Jondal</t>
  </si>
  <si>
    <t>Herand</t>
  </si>
  <si>
    <t>Strandebarm</t>
  </si>
  <si>
    <t>Omastrand</t>
  </si>
  <si>
    <t>Hatlestrand</t>
  </si>
  <si>
    <t>Varaldsøy</t>
  </si>
  <si>
    <t>Ølve</t>
  </si>
  <si>
    <t>Eikelandsosen</t>
  </si>
  <si>
    <t>Fusa</t>
  </si>
  <si>
    <t>Holmefjord</t>
  </si>
  <si>
    <t>Strandvik</t>
  </si>
  <si>
    <t>Sævareid</t>
  </si>
  <si>
    <t>Nordtveitgrend</t>
  </si>
  <si>
    <t>Baldersheim</t>
  </si>
  <si>
    <t>Tysse</t>
  </si>
  <si>
    <t>Årland</t>
  </si>
  <si>
    <t>Tysnes</t>
  </si>
  <si>
    <t>Godøysund (ikkje i bruk)</t>
  </si>
  <si>
    <t>Reksteren</t>
  </si>
  <si>
    <t>Uggdal</t>
  </si>
  <si>
    <t>Flatråker</t>
  </si>
  <si>
    <t>Lundegrend</t>
  </si>
  <si>
    <t>Årbakka</t>
  </si>
  <si>
    <t>Onarheim</t>
  </si>
  <si>
    <t>Voss</t>
  </si>
  <si>
    <t>Evanger</t>
  </si>
  <si>
    <t>Skulestadmo</t>
  </si>
  <si>
    <t>Vossestrand</t>
  </si>
  <si>
    <t>Stalheim</t>
  </si>
  <si>
    <t>Myrdal</t>
  </si>
  <si>
    <t>Finse</t>
  </si>
  <si>
    <t>Dalekvam</t>
  </si>
  <si>
    <t>Bolstadøyri</t>
  </si>
  <si>
    <t>Stanghelle</t>
  </si>
  <si>
    <t>Vaksdal</t>
  </si>
  <si>
    <t>Stamnes</t>
  </si>
  <si>
    <t>Eidslandet</t>
  </si>
  <si>
    <t>Modalen</t>
  </si>
  <si>
    <t>Ulvik</t>
  </si>
  <si>
    <t>Granvin</t>
  </si>
  <si>
    <t>Vallavik</t>
  </si>
  <si>
    <t>Aurland</t>
  </si>
  <si>
    <t>Flåm</t>
  </si>
  <si>
    <t>Undredal</t>
  </si>
  <si>
    <t>Gudvangen</t>
  </si>
  <si>
    <t>Styvi</t>
  </si>
  <si>
    <t>Bakka</t>
  </si>
  <si>
    <t>Odda</t>
  </si>
  <si>
    <t>Røldal</t>
  </si>
  <si>
    <t>Skare</t>
  </si>
  <si>
    <t>Tyssedal</t>
  </si>
  <si>
    <t>Hovland</t>
  </si>
  <si>
    <t>Nå</t>
  </si>
  <si>
    <t>Grimo</t>
  </si>
  <si>
    <t>Utne</t>
  </si>
  <si>
    <t>Kinsarvik</t>
  </si>
  <si>
    <t>Lofthus</t>
  </si>
  <si>
    <t>Eidfjord</t>
  </si>
  <si>
    <t>Øvre Eidfjord</t>
  </si>
  <si>
    <t>Vøringsfoss</t>
  </si>
  <si>
    <t>Isdalstø</t>
  </si>
  <si>
    <t>Frekhaug</t>
  </si>
  <si>
    <t>Alversund</t>
  </si>
  <si>
    <t>Seim</t>
  </si>
  <si>
    <t>Eikangervåg</t>
  </si>
  <si>
    <t>Hjelmås</t>
  </si>
  <si>
    <t>Rossland</t>
  </si>
  <si>
    <t>Manger</t>
  </si>
  <si>
    <t>Bøvågen</t>
  </si>
  <si>
    <t>Sæbøvågen</t>
  </si>
  <si>
    <t>Sletta</t>
  </si>
  <si>
    <t>Austrheim</t>
  </si>
  <si>
    <t>Fedje</t>
  </si>
  <si>
    <t>Lindås</t>
  </si>
  <si>
    <t>Fonnes</t>
  </si>
  <si>
    <t>Mongstad</t>
  </si>
  <si>
    <t>Hundvin</t>
  </si>
  <si>
    <t>Myking</t>
  </si>
  <si>
    <t>Dalsøyra</t>
  </si>
  <si>
    <t>Brekke</t>
  </si>
  <si>
    <t>Bjordal</t>
  </si>
  <si>
    <t>Eivindvik</t>
  </si>
  <si>
    <t>Byrknesøy</t>
  </si>
  <si>
    <t>Ånneland</t>
  </si>
  <si>
    <t>Mjømna</t>
  </si>
  <si>
    <t>Masfjordnes</t>
  </si>
  <si>
    <t>Haugsvær</t>
  </si>
  <si>
    <t>Matredal</t>
  </si>
  <si>
    <t>Hosteland</t>
  </si>
  <si>
    <t>Ostereidet</t>
  </si>
  <si>
    <t>Vikanes</t>
  </si>
  <si>
    <t>Ålesund</t>
  </si>
  <si>
    <t>Langevåg</t>
  </si>
  <si>
    <t>Fiskarstrand</t>
  </si>
  <si>
    <t>Mauseidvåg</t>
  </si>
  <si>
    <t>Eidsnes</t>
  </si>
  <si>
    <t>Vigra</t>
  </si>
  <si>
    <t>Valderøya</t>
  </si>
  <si>
    <t>Giske</t>
  </si>
  <si>
    <t>Godøya</t>
  </si>
  <si>
    <t>Ellingsøy</t>
  </si>
  <si>
    <t>Hareid</t>
  </si>
  <si>
    <t>Brandal</t>
  </si>
  <si>
    <t>Hjørungavåg</t>
  </si>
  <si>
    <t>Haddal</t>
  </si>
  <si>
    <t>Ulsteinvik</t>
  </si>
  <si>
    <t>Eiksund</t>
  </si>
  <si>
    <t>Tjørvåg</t>
  </si>
  <si>
    <t>Moltustranda</t>
  </si>
  <si>
    <t>Gurskøy</t>
  </si>
  <si>
    <t>Gursken</t>
  </si>
  <si>
    <t>Gjerdsvika</t>
  </si>
  <si>
    <t>Larsnes</t>
  </si>
  <si>
    <t>Kvamsøy</t>
  </si>
  <si>
    <t>Sandshamn</t>
  </si>
  <si>
    <t>Fosnavåg</t>
  </si>
  <si>
    <t>Leinøy</t>
  </si>
  <si>
    <t>Bølandet</t>
  </si>
  <si>
    <t>Runde</t>
  </si>
  <si>
    <t>Nerlandsøy</t>
  </si>
  <si>
    <t>Volda</t>
  </si>
  <si>
    <t>Austefjorden</t>
  </si>
  <si>
    <t>Folkestad</t>
  </si>
  <si>
    <t>Lauvstad</t>
  </si>
  <si>
    <t>Fiskå</t>
  </si>
  <si>
    <t>Syvde</t>
  </si>
  <si>
    <t>Rovde</t>
  </si>
  <si>
    <t>Eidså</t>
  </si>
  <si>
    <t>Sylte</t>
  </si>
  <si>
    <t>Åheim</t>
  </si>
  <si>
    <t>Åram</t>
  </si>
  <si>
    <t>Ørsta</t>
  </si>
  <si>
    <t>Hovdebygda</t>
  </si>
  <si>
    <t>Sæbø</t>
  </si>
  <si>
    <t>Vartdal</t>
  </si>
  <si>
    <t>Barstadvik</t>
  </si>
  <si>
    <t>Trandal</t>
  </si>
  <si>
    <t>Storestandal</t>
  </si>
  <si>
    <t>Bjørke</t>
  </si>
  <si>
    <t>Norangsfjorden</t>
  </si>
  <si>
    <t>Stranda</t>
  </si>
  <si>
    <t>Valldal</t>
  </si>
  <si>
    <t>Liabygda</t>
  </si>
  <si>
    <t>Tafjord</t>
  </si>
  <si>
    <t>Norddal</t>
  </si>
  <si>
    <t>Eidsdal</t>
  </si>
  <si>
    <t>Geiranger</t>
  </si>
  <si>
    <t>Hellesylt</t>
  </si>
  <si>
    <t>Straumgjerde</t>
  </si>
  <si>
    <t>Ikornnes</t>
  </si>
  <si>
    <t>Hundeidvik</t>
  </si>
  <si>
    <t>Sykkylven</t>
  </si>
  <si>
    <t>Ørskog</t>
  </si>
  <si>
    <t>Stordal</t>
  </si>
  <si>
    <t>Skodje</t>
  </si>
  <si>
    <t>Tennfjord</t>
  </si>
  <si>
    <t>Vatne</t>
  </si>
  <si>
    <t>Brattvåg</t>
  </si>
  <si>
    <t>Hildre</t>
  </si>
  <si>
    <t>Søvik</t>
  </si>
  <si>
    <t>Storekalvøy</t>
  </si>
  <si>
    <t>Haramsøy</t>
  </si>
  <si>
    <t>Kjerstad</t>
  </si>
  <si>
    <t>Longva</t>
  </si>
  <si>
    <t>Fjørtoft</t>
  </si>
  <si>
    <t>Åndalsnes</t>
  </si>
  <si>
    <t>Veblungsnes</t>
  </si>
  <si>
    <t>Innfjorden</t>
  </si>
  <si>
    <t>Isfjorden</t>
  </si>
  <si>
    <t>Verma</t>
  </si>
  <si>
    <t>Eidsbygda</t>
  </si>
  <si>
    <t>Åfarnes</t>
  </si>
  <si>
    <t>Mittet</t>
  </si>
  <si>
    <t>Vistdal</t>
  </si>
  <si>
    <t>Måndalen</t>
  </si>
  <si>
    <t>Vågstranda</t>
  </si>
  <si>
    <t>Vestnes</t>
  </si>
  <si>
    <t>Tresfjord</t>
  </si>
  <si>
    <t>Vikebukt</t>
  </si>
  <si>
    <t>Tomrefjord</t>
  </si>
  <si>
    <t>Fiksdal</t>
  </si>
  <si>
    <t>Rekdal</t>
  </si>
  <si>
    <t>Molde</t>
  </si>
  <si>
    <t>Aureosen</t>
  </si>
  <si>
    <t>Sekken</t>
  </si>
  <si>
    <t>Bud</t>
  </si>
  <si>
    <t>Hustad</t>
  </si>
  <si>
    <t>Elnesvågen</t>
  </si>
  <si>
    <t>Tornes i Romsdal</t>
  </si>
  <si>
    <t>Farstad</t>
  </si>
  <si>
    <t>Malmefjorden</t>
  </si>
  <si>
    <t>Hjelset</t>
  </si>
  <si>
    <t>Kleive</t>
  </si>
  <si>
    <t>Kortgarden</t>
  </si>
  <si>
    <t>Skåla</t>
  </si>
  <si>
    <t>Bolsøya</t>
  </si>
  <si>
    <t>Eidsvåg i Romsdal</t>
  </si>
  <si>
    <t>Raudsand</t>
  </si>
  <si>
    <t>Eresfjord</t>
  </si>
  <si>
    <t>Eikesdal</t>
  </si>
  <si>
    <t>Midsund</t>
  </si>
  <si>
    <t>Aukra</t>
  </si>
  <si>
    <t>Ona</t>
  </si>
  <si>
    <t>Sandøy</t>
  </si>
  <si>
    <t>Orten</t>
  </si>
  <si>
    <t>Harøy</t>
  </si>
  <si>
    <t>Myklebost</t>
  </si>
  <si>
    <t>Eide</t>
  </si>
  <si>
    <t>Lyngstad</t>
  </si>
  <si>
    <t>Vevang</t>
  </si>
  <si>
    <t>Kristiansund N</t>
  </si>
  <si>
    <t>Frei</t>
  </si>
  <si>
    <t>Averøy</t>
  </si>
  <si>
    <t>Smøla</t>
  </si>
  <si>
    <t>Tustna</t>
  </si>
  <si>
    <t>Sunndalsøra</t>
  </si>
  <si>
    <t>Øksendal</t>
  </si>
  <si>
    <t>Furugrenda</t>
  </si>
  <si>
    <t>Grøa</t>
  </si>
  <si>
    <t>Gjøra</t>
  </si>
  <si>
    <t>Ålvundeid</t>
  </si>
  <si>
    <t>Ålvundfjord</t>
  </si>
  <si>
    <t>Meisingset</t>
  </si>
  <si>
    <t>Torjulvågen</t>
  </si>
  <si>
    <t>Tingvoll</t>
  </si>
  <si>
    <t>Batnfjordsøra</t>
  </si>
  <si>
    <t>Gjemnes</t>
  </si>
  <si>
    <t>Angvik</t>
  </si>
  <si>
    <t>Flemma</t>
  </si>
  <si>
    <t>Osmarka</t>
  </si>
  <si>
    <t>Torvikbukt</t>
  </si>
  <si>
    <t>Kvanne</t>
  </si>
  <si>
    <t>Stangvik</t>
  </si>
  <si>
    <t>Bøfjorden</t>
  </si>
  <si>
    <t>Bæverfjord</t>
  </si>
  <si>
    <t>Todalen</t>
  </si>
  <si>
    <t>Surnadal</t>
  </si>
  <si>
    <t>Surna</t>
  </si>
  <si>
    <t>Øvre Surnadal</t>
  </si>
  <si>
    <t>Vindøla</t>
  </si>
  <si>
    <t>Rindal</t>
  </si>
  <si>
    <t>Rindalsskogen</t>
  </si>
  <si>
    <t>Øydegard</t>
  </si>
  <si>
    <t>Kvisvik</t>
  </si>
  <si>
    <t>Halsanaustan</t>
  </si>
  <si>
    <t>Vågland</t>
  </si>
  <si>
    <t>Valsøybotn</t>
  </si>
  <si>
    <t>Valsøyfjord</t>
  </si>
  <si>
    <t>Aure</t>
  </si>
  <si>
    <t>Mjosundet</t>
  </si>
  <si>
    <t>Foldfjorden</t>
  </si>
  <si>
    <t>Vihals</t>
  </si>
  <si>
    <t>Lesund</t>
  </si>
  <si>
    <t>Kjørsvikbugen</t>
  </si>
  <si>
    <t>Måløy</t>
  </si>
  <si>
    <t>Deknepollen</t>
  </si>
  <si>
    <t>Måløy (ikkje i bruk)</t>
  </si>
  <si>
    <t>Raudeberg</t>
  </si>
  <si>
    <t>Bryggja</t>
  </si>
  <si>
    <t>Almenningen</t>
  </si>
  <si>
    <t>Silda</t>
  </si>
  <si>
    <t>Barmen</t>
  </si>
  <si>
    <t>Husevåg</t>
  </si>
  <si>
    <t>Flatraket</t>
  </si>
  <si>
    <t>Skatestraumen</t>
  </si>
  <si>
    <t>Svelgen</t>
  </si>
  <si>
    <t>Bremanger</t>
  </si>
  <si>
    <t>Kalvåg</t>
  </si>
  <si>
    <t>Davik</t>
  </si>
  <si>
    <t>Rugsund</t>
  </si>
  <si>
    <t>Ålfoten</t>
  </si>
  <si>
    <t>Selje</t>
  </si>
  <si>
    <t>Stadlandet</t>
  </si>
  <si>
    <t>Hornindal</t>
  </si>
  <si>
    <t>Nordfjordeid</t>
  </si>
  <si>
    <t>Kjølsdalen</t>
  </si>
  <si>
    <t>Stårheim</t>
  </si>
  <si>
    <t>Lote</t>
  </si>
  <si>
    <t>Holmøyane</t>
  </si>
  <si>
    <t>Stryn</t>
  </si>
  <si>
    <t>Olden</t>
  </si>
  <si>
    <t>Loen</t>
  </si>
  <si>
    <t>Oldedalen</t>
  </si>
  <si>
    <t>Briksdalsbre</t>
  </si>
  <si>
    <t>Innvik</t>
  </si>
  <si>
    <t>Blaksæter</t>
  </si>
  <si>
    <t>Hopland</t>
  </si>
  <si>
    <t>Utvik</t>
  </si>
  <si>
    <t>Hjelledalen</t>
  </si>
  <si>
    <t>Oppstryn</t>
  </si>
  <si>
    <t>Førde</t>
  </si>
  <si>
    <t>Naustdal</t>
  </si>
  <si>
    <t>Naustdal (ikkje i bruk)</t>
  </si>
  <si>
    <t>Haukedalen</t>
  </si>
  <si>
    <t>Sandane</t>
  </si>
  <si>
    <t>Byrkjelo</t>
  </si>
  <si>
    <t>Breim</t>
  </si>
  <si>
    <t>Hestenesøyra</t>
  </si>
  <si>
    <t>Hyen</t>
  </si>
  <si>
    <t>Skei i Jølster</t>
  </si>
  <si>
    <t>Vassenden</t>
  </si>
  <si>
    <t>Fjærland</t>
  </si>
  <si>
    <t>Sogndal</t>
  </si>
  <si>
    <t>Kaupanger</t>
  </si>
  <si>
    <t>Frønningen</t>
  </si>
  <si>
    <t>Fardal</t>
  </si>
  <si>
    <t>Slinde</t>
  </si>
  <si>
    <t>Leikanger</t>
  </si>
  <si>
    <t>Gaupne</t>
  </si>
  <si>
    <t>Hafslo</t>
  </si>
  <si>
    <t>Ornes</t>
  </si>
  <si>
    <t>Jostedal</t>
  </si>
  <si>
    <t>Luster</t>
  </si>
  <si>
    <t>Marifjøra</t>
  </si>
  <si>
    <t>Høyheimsvik</t>
  </si>
  <si>
    <t>Skjolden</t>
  </si>
  <si>
    <t>Fortun</t>
  </si>
  <si>
    <t>Veitastrond</t>
  </si>
  <si>
    <t>Solvorn</t>
  </si>
  <si>
    <t>Årdalstangen</t>
  </si>
  <si>
    <t>Øvre Årdal</t>
  </si>
  <si>
    <t>Lærdal</t>
  </si>
  <si>
    <t>Borgund</t>
  </si>
  <si>
    <t>Vik i Sogn</t>
  </si>
  <si>
    <t>Vangsnes</t>
  </si>
  <si>
    <t>Feios</t>
  </si>
  <si>
    <t>Fresvik</t>
  </si>
  <si>
    <t>Balestrand</t>
  </si>
  <si>
    <t>Florø</t>
  </si>
  <si>
    <t>Kinn</t>
  </si>
  <si>
    <t>Svanøybukt</t>
  </si>
  <si>
    <t>Rognaldsvåg</t>
  </si>
  <si>
    <t>Barekstad</t>
  </si>
  <si>
    <t>Batalden</t>
  </si>
  <si>
    <t>Sør-Skorpa</t>
  </si>
  <si>
    <t>Tansøy</t>
  </si>
  <si>
    <t>Hardbakke</t>
  </si>
  <si>
    <t>Krakhella</t>
  </si>
  <si>
    <t>Ytrøygrend</t>
  </si>
  <si>
    <t>Kolgrov</t>
  </si>
  <si>
    <t>Hersvikbygda</t>
  </si>
  <si>
    <t>Stavang (ikkje i bruk)</t>
  </si>
  <si>
    <t>Eikefjord</t>
  </si>
  <si>
    <t>Svortevik</t>
  </si>
  <si>
    <t>Stavang</t>
  </si>
  <si>
    <t>Lavik</t>
  </si>
  <si>
    <t>Leirvik i Sogn</t>
  </si>
  <si>
    <t>Hyllestad</t>
  </si>
  <si>
    <t>Sørbøvåg</t>
  </si>
  <si>
    <t>Dale i Sunnfjord</t>
  </si>
  <si>
    <t>Korssund</t>
  </si>
  <si>
    <t>Guddal</t>
  </si>
  <si>
    <t>Hellevik i Fjaler</t>
  </si>
  <si>
    <t>Flekke</t>
  </si>
  <si>
    <t>Straumsnes</t>
  </si>
  <si>
    <t>Sande i Sunnfjord</t>
  </si>
  <si>
    <t>Skilbrei</t>
  </si>
  <si>
    <t>Bygstad</t>
  </si>
  <si>
    <t>Viksdalen</t>
  </si>
  <si>
    <t>Askvoll</t>
  </si>
  <si>
    <t>Holmedal</t>
  </si>
  <si>
    <t>Kvammen</t>
  </si>
  <si>
    <t>Stongfjorden</t>
  </si>
  <si>
    <t>Atløy</t>
  </si>
  <si>
    <t>Værlandet</t>
  </si>
  <si>
    <t>Bulandet</t>
  </si>
  <si>
    <t>Høyanger</t>
  </si>
  <si>
    <t>Kyrkjebø</t>
  </si>
  <si>
    <t>Vadheim</t>
  </si>
  <si>
    <t>Trondheim</t>
  </si>
  <si>
    <t>Trondheim (ikkje i bruk)</t>
  </si>
  <si>
    <t>Ranheim</t>
  </si>
  <si>
    <t>Jonsvatnet</t>
  </si>
  <si>
    <t>Jakobsli</t>
  </si>
  <si>
    <t>Bosberg</t>
  </si>
  <si>
    <t>Heimdal</t>
  </si>
  <si>
    <t>Spongdal</t>
  </si>
  <si>
    <t>Tiller</t>
  </si>
  <si>
    <t>Saupstad</t>
  </si>
  <si>
    <t>Flatåsen</t>
  </si>
  <si>
    <t>Sjetnemarka</t>
  </si>
  <si>
    <t>Kattem</t>
  </si>
  <si>
    <t>Leinstrand</t>
  </si>
  <si>
    <t>Rissa</t>
  </si>
  <si>
    <t>Stadsbygd</t>
  </si>
  <si>
    <t>Fevåg</t>
  </si>
  <si>
    <t>Hasselvika</t>
  </si>
  <si>
    <t>Husbysjøen</t>
  </si>
  <si>
    <t>Råkvåg</t>
  </si>
  <si>
    <t>Leksvik</t>
  </si>
  <si>
    <t>Vanvikan</t>
  </si>
  <si>
    <t>Opphaug</t>
  </si>
  <si>
    <t>Uthaug</t>
  </si>
  <si>
    <t>Brekstad</t>
  </si>
  <si>
    <t>Storfosna</t>
  </si>
  <si>
    <t>Kråkvåg</t>
  </si>
  <si>
    <t>Garten</t>
  </si>
  <si>
    <t>Leksa</t>
  </si>
  <si>
    <t>Bjugn</t>
  </si>
  <si>
    <t>Oksvoll</t>
  </si>
  <si>
    <t>Tarva</t>
  </si>
  <si>
    <t>Vallersund</t>
  </si>
  <si>
    <t>Lysøysundet</t>
  </si>
  <si>
    <t>Åfjord</t>
  </si>
  <si>
    <t>Linesøya</t>
  </si>
  <si>
    <t>Revsnes</t>
  </si>
  <si>
    <t>Stokkøy</t>
  </si>
  <si>
    <t>Roan</t>
  </si>
  <si>
    <t>Bessaker</t>
  </si>
  <si>
    <t>Brandsfjord</t>
  </si>
  <si>
    <t>Kyrksæterøra</t>
  </si>
  <si>
    <t>Vinjeøra</t>
  </si>
  <si>
    <t>Hellandsjøen</t>
  </si>
  <si>
    <t>Korsvegen</t>
  </si>
  <si>
    <t>Gåsbakken</t>
  </si>
  <si>
    <t>Melhus</t>
  </si>
  <si>
    <t>Gimse</t>
  </si>
  <si>
    <t>Kvål</t>
  </si>
  <si>
    <t>Lundamo</t>
  </si>
  <si>
    <t>Ler</t>
  </si>
  <si>
    <t>Hovin i Gauldal</t>
  </si>
  <si>
    <t>Hitra</t>
  </si>
  <si>
    <t>Ansnes</t>
  </si>
  <si>
    <t>Knarrlagsund</t>
  </si>
  <si>
    <t>Kvenvær</t>
  </si>
  <si>
    <t>Sandstad</t>
  </si>
  <si>
    <t>Hestvika</t>
  </si>
  <si>
    <t>Melandsjø</t>
  </si>
  <si>
    <t>Dolmøy</t>
  </si>
  <si>
    <t>Sundlandet</t>
  </si>
  <si>
    <t>Hemnskjela</t>
  </si>
  <si>
    <t>Snillfjord</t>
  </si>
  <si>
    <t>Sistranda</t>
  </si>
  <si>
    <t>Hamarvik</t>
  </si>
  <si>
    <t>Kverva</t>
  </si>
  <si>
    <t>Titran</t>
  </si>
  <si>
    <t>Dyrvik</t>
  </si>
  <si>
    <t>Norddyrøy</t>
  </si>
  <si>
    <t>Sula</t>
  </si>
  <si>
    <t>Bogøyvær</t>
  </si>
  <si>
    <t>Mausund</t>
  </si>
  <si>
    <t>Gjæsingen</t>
  </si>
  <si>
    <t>Sørburøy</t>
  </si>
  <si>
    <t>Sauøy</t>
  </si>
  <si>
    <t>Soknedal</t>
  </si>
  <si>
    <t>Støren</t>
  </si>
  <si>
    <t>Rognes</t>
  </si>
  <si>
    <t>Budalen</t>
  </si>
  <si>
    <t>Orkanger</t>
  </si>
  <si>
    <t>Gjølme</t>
  </si>
  <si>
    <t>Lensvik</t>
  </si>
  <si>
    <t>Agdenes</t>
  </si>
  <si>
    <t>Fannrem</t>
  </si>
  <si>
    <t>Svorkmo</t>
  </si>
  <si>
    <t>Løkken Verk</t>
  </si>
  <si>
    <t>Storås</t>
  </si>
  <si>
    <t>Jerpstad</t>
  </si>
  <si>
    <t>Meldal</t>
  </si>
  <si>
    <t>Oppdal</t>
  </si>
  <si>
    <t>Lønset</t>
  </si>
  <si>
    <t>Vognill</t>
  </si>
  <si>
    <t>Driva</t>
  </si>
  <si>
    <t>Buvika</t>
  </si>
  <si>
    <t>Børsa</t>
  </si>
  <si>
    <t>Viggja</t>
  </si>
  <si>
    <t>Eggkleiva</t>
  </si>
  <si>
    <t>Skaun</t>
  </si>
  <si>
    <t>Røros</t>
  </si>
  <si>
    <t>Røros (ikkje i bruk)</t>
  </si>
  <si>
    <t>Brekkebygd</t>
  </si>
  <si>
    <t>Glåmos</t>
  </si>
  <si>
    <t>Ålen</t>
  </si>
  <si>
    <t>Haltdalen</t>
  </si>
  <si>
    <t>Singsås</t>
  </si>
  <si>
    <t>Rennebu</t>
  </si>
  <si>
    <t>Stjørdal</t>
  </si>
  <si>
    <t>Skatval</t>
  </si>
  <si>
    <t>Hell</t>
  </si>
  <si>
    <t>Elvarli</t>
  </si>
  <si>
    <t>Hegra</t>
  </si>
  <si>
    <t>Flornes</t>
  </si>
  <si>
    <t>Meråker</t>
  </si>
  <si>
    <t>Kopperå</t>
  </si>
  <si>
    <t>Klæbu</t>
  </si>
  <si>
    <t>Tanem</t>
  </si>
  <si>
    <t>Hommelvik</t>
  </si>
  <si>
    <t>Vikhammer</t>
  </si>
  <si>
    <t>Saksvik</t>
  </si>
  <si>
    <t>Malvik</t>
  </si>
  <si>
    <t>Selbu</t>
  </si>
  <si>
    <t>Selbustrand</t>
  </si>
  <si>
    <t>Selbustrand (ikkje i bruk)</t>
  </si>
  <si>
    <t>Tydal</t>
  </si>
  <si>
    <t>Flaknan</t>
  </si>
  <si>
    <t>Levanger</t>
  </si>
  <si>
    <t>Skogn</t>
  </si>
  <si>
    <t>Markabygda</t>
  </si>
  <si>
    <t>Ronglan</t>
  </si>
  <si>
    <t>Ekne</t>
  </si>
  <si>
    <t>Ytterøy</t>
  </si>
  <si>
    <t>Åsen</t>
  </si>
  <si>
    <t>Åsenfjord</t>
  </si>
  <si>
    <t>Frosta</t>
  </si>
  <si>
    <t>Verdal</t>
  </si>
  <si>
    <t>Verdal (ikkje i bruk)</t>
  </si>
  <si>
    <t>Vuku</t>
  </si>
  <si>
    <t>Stiklestad (ikkje i bruk)</t>
  </si>
  <si>
    <t>Inderøy</t>
  </si>
  <si>
    <t>Mosvik</t>
  </si>
  <si>
    <t>Steinkjer</t>
  </si>
  <si>
    <t>Sparbu</t>
  </si>
  <si>
    <t>Steinkjer (ikkje i bruk)</t>
  </si>
  <si>
    <t>Beitstad</t>
  </si>
  <si>
    <t>Steinsdalen</t>
  </si>
  <si>
    <t>Yttervåg</t>
  </si>
  <si>
    <t>Hepsøy</t>
  </si>
  <si>
    <t>Oppland</t>
  </si>
  <si>
    <t>Hasvåg</t>
  </si>
  <si>
    <t>Sætervik</t>
  </si>
  <si>
    <t>Namdalseid</t>
  </si>
  <si>
    <t>Snåsa</t>
  </si>
  <si>
    <t>Flatanger</t>
  </si>
  <si>
    <t>Nord-Statland</t>
  </si>
  <si>
    <t>Malm</t>
  </si>
  <si>
    <t>Follafoss</t>
  </si>
  <si>
    <t>Verrabotn</t>
  </si>
  <si>
    <t>Namsos</t>
  </si>
  <si>
    <t>Namsos (ikkje i bruk)</t>
  </si>
  <si>
    <t>Salsnes</t>
  </si>
  <si>
    <t>Lund</t>
  </si>
  <si>
    <t>Fosslandsosen</t>
  </si>
  <si>
    <t>Spillum</t>
  </si>
  <si>
    <t>Bangsund</t>
  </si>
  <si>
    <t>Jøa</t>
  </si>
  <si>
    <t>Skage i Namdalen</t>
  </si>
  <si>
    <t>Overhalla</t>
  </si>
  <si>
    <t>Grong</t>
  </si>
  <si>
    <t>Harran</t>
  </si>
  <si>
    <t>Nordli</t>
  </si>
  <si>
    <t>Sørli</t>
  </si>
  <si>
    <t>Namsskogan</t>
  </si>
  <si>
    <t>Trones</t>
  </si>
  <si>
    <t>Skorovatn</t>
  </si>
  <si>
    <t>Brekkvasselv</t>
  </si>
  <si>
    <t>Limingen</t>
  </si>
  <si>
    <t>Rørvik</t>
  </si>
  <si>
    <t>Ottersøy</t>
  </si>
  <si>
    <t>Indre Nærøy</t>
  </si>
  <si>
    <t>Abelvær</t>
  </si>
  <si>
    <t>Salsbruket</t>
  </si>
  <si>
    <t>Kolvereid</t>
  </si>
  <si>
    <t>Gjerdinga</t>
  </si>
  <si>
    <t>Kongsmoen</t>
  </si>
  <si>
    <t>Høylandet</t>
  </si>
  <si>
    <t>Terråk</t>
  </si>
  <si>
    <t>Harangsfjord</t>
  </si>
  <si>
    <t>Bindalseidet</t>
  </si>
  <si>
    <t>Foldereid</t>
  </si>
  <si>
    <t>Naustbukta</t>
  </si>
  <si>
    <t>Gutvik</t>
  </si>
  <si>
    <t>Leka</t>
  </si>
  <si>
    <t>Bodø</t>
  </si>
  <si>
    <t>Bodø (ikkje i bruk)</t>
  </si>
  <si>
    <t>Tverlandet</t>
  </si>
  <si>
    <t>Saltstraumen</t>
  </si>
  <si>
    <t>Værøy</t>
  </si>
  <si>
    <t>Røst</t>
  </si>
  <si>
    <t>Kjerringøy</t>
  </si>
  <si>
    <t>Fleinvær</t>
  </si>
  <si>
    <t>Helligvær</t>
  </si>
  <si>
    <t>Bliksvær</t>
  </si>
  <si>
    <t>Givær</t>
  </si>
  <si>
    <t>Landegode</t>
  </si>
  <si>
    <t>Jan Mayen</t>
  </si>
  <si>
    <t>Misvær</t>
  </si>
  <si>
    <t>Skjerstad</t>
  </si>
  <si>
    <t>Breivik i Salten</t>
  </si>
  <si>
    <t>Moldjord</t>
  </si>
  <si>
    <t>Tollå</t>
  </si>
  <si>
    <t>Nygårdsjøen</t>
  </si>
  <si>
    <t>Ytre Beiarn</t>
  </si>
  <si>
    <t>Sandhornøy</t>
  </si>
  <si>
    <t>Sørarnøy</t>
  </si>
  <si>
    <t>Nordarnøy</t>
  </si>
  <si>
    <t>Inndyr</t>
  </si>
  <si>
    <t>Storvik</t>
  </si>
  <si>
    <t>Reipå</t>
  </si>
  <si>
    <t>Neverdal</t>
  </si>
  <si>
    <t>Ørnes</t>
  </si>
  <si>
    <t>Meløy</t>
  </si>
  <si>
    <t>Bolga</t>
  </si>
  <si>
    <t>Støtt</t>
  </si>
  <si>
    <t>Glomfjord</t>
  </si>
  <si>
    <t>Engavågen</t>
  </si>
  <si>
    <t>Svartisen gård (ikkje i bruk)</t>
  </si>
  <si>
    <t>Halsa</t>
  </si>
  <si>
    <t>Myken</t>
  </si>
  <si>
    <t>Melfjordbotn</t>
  </si>
  <si>
    <t>Ågskardet</t>
  </si>
  <si>
    <t>Vågaholmen</t>
  </si>
  <si>
    <t>Tjongsfjorden</t>
  </si>
  <si>
    <t>Jektvik</t>
  </si>
  <si>
    <t>Nordvernes</t>
  </si>
  <si>
    <t>Gjersvikgrenda</t>
  </si>
  <si>
    <t>Sørfjorden</t>
  </si>
  <si>
    <t>Rødøy</t>
  </si>
  <si>
    <t>Gjerøy</t>
  </si>
  <si>
    <t>Selsøyvik</t>
  </si>
  <si>
    <t>Storselsøy</t>
  </si>
  <si>
    <t>Nordnesøy</t>
  </si>
  <si>
    <t>Fauske</t>
  </si>
  <si>
    <t>Valnesfjord</t>
  </si>
  <si>
    <t>Røsvik</t>
  </si>
  <si>
    <t>Straumen</t>
  </si>
  <si>
    <t>Sulitjelma</t>
  </si>
  <si>
    <t>Rognan</t>
  </si>
  <si>
    <t>Røkland</t>
  </si>
  <si>
    <t>Innhavet</t>
  </si>
  <si>
    <t>Engan</t>
  </si>
  <si>
    <t>Mørsvikbotn</t>
  </si>
  <si>
    <t>Drag</t>
  </si>
  <si>
    <t>Nevervik</t>
  </si>
  <si>
    <t>Musken</t>
  </si>
  <si>
    <t>Storjord i Tysfjord</t>
  </si>
  <si>
    <t>Ulvsvåg</t>
  </si>
  <si>
    <t>Storå</t>
  </si>
  <si>
    <t>Leinesfjord</t>
  </si>
  <si>
    <t>Leines</t>
  </si>
  <si>
    <t>Nordfold</t>
  </si>
  <si>
    <t>Bogøy</t>
  </si>
  <si>
    <t>Engeløya</t>
  </si>
  <si>
    <t>Skutvik</t>
  </si>
  <si>
    <t>Hamarøy</t>
  </si>
  <si>
    <t>Tranøy</t>
  </si>
  <si>
    <t>Svolvær</t>
  </si>
  <si>
    <t>Kabelvåg</t>
  </si>
  <si>
    <t>Henningsvær</t>
  </si>
  <si>
    <t>Kleppstad</t>
  </si>
  <si>
    <t>Gimsøysand</t>
  </si>
  <si>
    <t>Laukvik</t>
  </si>
  <si>
    <t>Laupstad</t>
  </si>
  <si>
    <t>Strønstad</t>
  </si>
  <si>
    <t>Skrova</t>
  </si>
  <si>
    <t>Brettesnes</t>
  </si>
  <si>
    <t>Storfjell</t>
  </si>
  <si>
    <t>Digermulen</t>
  </si>
  <si>
    <t>Tengelfjord</t>
  </si>
  <si>
    <t>Myrland</t>
  </si>
  <si>
    <t>Storemolla</t>
  </si>
  <si>
    <t>Stamsund</t>
  </si>
  <si>
    <t>Sennesvik</t>
  </si>
  <si>
    <t>Valberg</t>
  </si>
  <si>
    <t>Bøstad</t>
  </si>
  <si>
    <t>Leknes</t>
  </si>
  <si>
    <t>Gravdal</t>
  </si>
  <si>
    <t>Ballstad</t>
  </si>
  <si>
    <t>Leknes (ikkje i bruk)</t>
  </si>
  <si>
    <t>Ramberg</t>
  </si>
  <si>
    <t>Napp</t>
  </si>
  <si>
    <t>Sund i Lofoten</t>
  </si>
  <si>
    <t>Fredvang</t>
  </si>
  <si>
    <t>Reine</t>
  </si>
  <si>
    <t>Sørvågen</t>
  </si>
  <si>
    <t>Sortland</t>
  </si>
  <si>
    <t>Gullesfjord</t>
  </si>
  <si>
    <t>Lødingen</t>
  </si>
  <si>
    <t>Vestbygd</t>
  </si>
  <si>
    <t>Kvitnes</t>
  </si>
  <si>
    <t>Hennes</t>
  </si>
  <si>
    <t>Barkestad</t>
  </si>
  <si>
    <t>Tunstad</t>
  </si>
  <si>
    <t>Myre</t>
  </si>
  <si>
    <t>Alsvåg</t>
  </si>
  <si>
    <t>Stø</t>
  </si>
  <si>
    <t>Melbu</t>
  </si>
  <si>
    <t>Melbu (ikkje i bruk)</t>
  </si>
  <si>
    <t>Lonkan</t>
  </si>
  <si>
    <t>Stokmarknes</t>
  </si>
  <si>
    <t>Stokmarknes (ikkje i bruk)</t>
  </si>
  <si>
    <t>Straumsjøen</t>
  </si>
  <si>
    <t>Bø i Vesterålen</t>
  </si>
  <si>
    <t>Andenes</t>
  </si>
  <si>
    <t>Bleik</t>
  </si>
  <si>
    <t>Risøyhamn</t>
  </si>
  <si>
    <t>Dverberg</t>
  </si>
  <si>
    <t>Nøss</t>
  </si>
  <si>
    <t>Nordmela</t>
  </si>
  <si>
    <t>Narvik</t>
  </si>
  <si>
    <t>Ankenes</t>
  </si>
  <si>
    <t>Beisfjord</t>
  </si>
  <si>
    <t>Elvegård</t>
  </si>
  <si>
    <t>Bjerkvik</t>
  </si>
  <si>
    <t>Bogen i Ofoten</t>
  </si>
  <si>
    <t>Liland</t>
  </si>
  <si>
    <t>Tårstad</t>
  </si>
  <si>
    <t>Evenes</t>
  </si>
  <si>
    <t>Ballangen</t>
  </si>
  <si>
    <t>Kjeldebotn (ikkje i bruk)</t>
  </si>
  <si>
    <t>Kjeldebotn</t>
  </si>
  <si>
    <t>Kjøpsvik</t>
  </si>
  <si>
    <t>Mo i Rana</t>
  </si>
  <si>
    <t>Mo i Rana (ikkje i bruk)</t>
  </si>
  <si>
    <t>Skonseng</t>
  </si>
  <si>
    <t>Dalsgrenda</t>
  </si>
  <si>
    <t>Svartisdal (ikkje i bruk)</t>
  </si>
  <si>
    <t>Storforshei</t>
  </si>
  <si>
    <t>Polarsirkelen (ikkje i bruk)</t>
  </si>
  <si>
    <t>Hemnesberget</t>
  </si>
  <si>
    <t>Finneidfjord</t>
  </si>
  <si>
    <t>Bjerka</t>
  </si>
  <si>
    <t>Korgen</t>
  </si>
  <si>
    <t>Bleikvasslia</t>
  </si>
  <si>
    <t>Mosjøen</t>
  </si>
  <si>
    <t>Elsfjord</t>
  </si>
  <si>
    <t>Trofors</t>
  </si>
  <si>
    <t>Hattfjelldal</t>
  </si>
  <si>
    <t>Nesna</t>
  </si>
  <si>
    <t>Vikholmen</t>
  </si>
  <si>
    <t>Husby</t>
  </si>
  <si>
    <t>Saura</t>
  </si>
  <si>
    <t>Utskarpen</t>
  </si>
  <si>
    <t>Utskarpen (ikkje i bruk)</t>
  </si>
  <si>
    <t>Bratland</t>
  </si>
  <si>
    <t>Aldra</t>
  </si>
  <si>
    <t>Stuvland</t>
  </si>
  <si>
    <t>Stokkvågen</t>
  </si>
  <si>
    <t>Nord-Solvær</t>
  </si>
  <si>
    <t>Selvær</t>
  </si>
  <si>
    <t>Indre Kvarøy</t>
  </si>
  <si>
    <t>Tonnes</t>
  </si>
  <si>
    <t>Konsvikosen</t>
  </si>
  <si>
    <t>Øresvik</t>
  </si>
  <si>
    <t>Sleneset</t>
  </si>
  <si>
    <t>Lovund</t>
  </si>
  <si>
    <t>Lurøy</t>
  </si>
  <si>
    <t>Træna</t>
  </si>
  <si>
    <t>Sandnessjøen</t>
  </si>
  <si>
    <t>Kopardal</t>
  </si>
  <si>
    <t>Dønna</t>
  </si>
  <si>
    <t>Vandve</t>
  </si>
  <si>
    <t>Brasøy</t>
  </si>
  <si>
    <t>Sandvær</t>
  </si>
  <si>
    <t>Herøy</t>
  </si>
  <si>
    <t>Austbø</t>
  </si>
  <si>
    <t>Tjøtta</t>
  </si>
  <si>
    <t>Tro</t>
  </si>
  <si>
    <t>Visthus</t>
  </si>
  <si>
    <t>Bærøyvågen</t>
  </si>
  <si>
    <t>Leirfjord</t>
  </si>
  <si>
    <t>Sundøy</t>
  </si>
  <si>
    <t>Bardal</t>
  </si>
  <si>
    <t>Brønnøysund</t>
  </si>
  <si>
    <t>Sømna</t>
  </si>
  <si>
    <t>Velfjord</t>
  </si>
  <si>
    <t>Vevelstad</t>
  </si>
  <si>
    <t>Hesstun (ikkje i bruk)</t>
  </si>
  <si>
    <t>Vega</t>
  </si>
  <si>
    <t>Ylvingen</t>
  </si>
  <si>
    <t>Tromsø</t>
  </si>
  <si>
    <t>Tromsdalen</t>
  </si>
  <si>
    <t>Krokelvdalen</t>
  </si>
  <si>
    <t>Tomasjord</t>
  </si>
  <si>
    <t>Ramfjordbotn</t>
  </si>
  <si>
    <t>Sjursnes</t>
  </si>
  <si>
    <t>Oldervik</t>
  </si>
  <si>
    <t>Nordkjosbotn</t>
  </si>
  <si>
    <t>Laksvatn</t>
  </si>
  <si>
    <t>Jøvik</t>
  </si>
  <si>
    <t>Oteren</t>
  </si>
  <si>
    <t>Storsteinnes</t>
  </si>
  <si>
    <t>Malangseidet (ikkje i bruk)</t>
  </si>
  <si>
    <t>Meistervik</t>
  </si>
  <si>
    <t>Mortenhals</t>
  </si>
  <si>
    <t>Vikran</t>
  </si>
  <si>
    <t>Lyngseidet</t>
  </si>
  <si>
    <t>Furuflaten</t>
  </si>
  <si>
    <t>Svensby</t>
  </si>
  <si>
    <t>Nord-Lenangen</t>
  </si>
  <si>
    <t>Kvaløysletta</t>
  </si>
  <si>
    <t>Kvaløya</t>
  </si>
  <si>
    <t>Straumsbukta</t>
  </si>
  <si>
    <t>Sommarøy</t>
  </si>
  <si>
    <t>Brensholmen</t>
  </si>
  <si>
    <t>Vengsøy</t>
  </si>
  <si>
    <t>Tussøy</t>
  </si>
  <si>
    <t>Hansnes</t>
  </si>
  <si>
    <t>Kårvik</t>
  </si>
  <si>
    <t>Stakkvik</t>
  </si>
  <si>
    <t>Vannvåg</t>
  </si>
  <si>
    <t>Vannareid</t>
  </si>
  <si>
    <t>Karlsøy</t>
  </si>
  <si>
    <t>Rebbenes</t>
  </si>
  <si>
    <t>Mjølvik</t>
  </si>
  <si>
    <t>Skibotn</t>
  </si>
  <si>
    <t>Samuelsberg</t>
  </si>
  <si>
    <t>Olderdalen</t>
  </si>
  <si>
    <t>Birtavarre</t>
  </si>
  <si>
    <t>Storslett</t>
  </si>
  <si>
    <t>Sørkjosen</t>
  </si>
  <si>
    <t>Rotsund</t>
  </si>
  <si>
    <t>Havnnes</t>
  </si>
  <si>
    <t>Burfjord</t>
  </si>
  <si>
    <t>Sørstraumen</t>
  </si>
  <si>
    <t>Jøkelfjord</t>
  </si>
  <si>
    <t>Kvænangsfjellet (ikkje i bruk)</t>
  </si>
  <si>
    <t>Isfjord på Svalbard (ikkje i bruk)</t>
  </si>
  <si>
    <t>Ny-Ålesund</t>
  </si>
  <si>
    <t>Hopen</t>
  </si>
  <si>
    <t>Sveagruva</t>
  </si>
  <si>
    <t>Bjørnøya</t>
  </si>
  <si>
    <t>Hornsund (ikkje i bruk)</t>
  </si>
  <si>
    <t>Barentsburg</t>
  </si>
  <si>
    <t>Pyramiden (ikkje i bruk)</t>
  </si>
  <si>
    <t>Skjervøy</t>
  </si>
  <si>
    <t>Hamneidet</t>
  </si>
  <si>
    <t>Seglvik</t>
  </si>
  <si>
    <t>Reinfjord</t>
  </si>
  <si>
    <t>Spildra</t>
  </si>
  <si>
    <t>Andsnes</t>
  </si>
  <si>
    <t>Valanhamn</t>
  </si>
  <si>
    <t>Akkarvik</t>
  </si>
  <si>
    <t>Arnøyhamn</t>
  </si>
  <si>
    <t>Nikkeby</t>
  </si>
  <si>
    <t>Lauksletta</t>
  </si>
  <si>
    <t>Årviksand</t>
  </si>
  <si>
    <t>Uløybukt</t>
  </si>
  <si>
    <t>Tromsø (Ikkje i bruk)</t>
  </si>
  <si>
    <t>Finnsnes</t>
  </si>
  <si>
    <t>Rossfjordstraumen</t>
  </si>
  <si>
    <t>Silsand</t>
  </si>
  <si>
    <t>Vangsvik</t>
  </si>
  <si>
    <t>Sørreisa</t>
  </si>
  <si>
    <t>Brøstadbotn</t>
  </si>
  <si>
    <t>Moen</t>
  </si>
  <si>
    <t>Karlstad</t>
  </si>
  <si>
    <t>Bardufoss</t>
  </si>
  <si>
    <t>Øverbygd</t>
  </si>
  <si>
    <t>Rundhaug</t>
  </si>
  <si>
    <t>Sjøvegan</t>
  </si>
  <si>
    <t>Tennevoll</t>
  </si>
  <si>
    <t>Bardu</t>
  </si>
  <si>
    <t>Gibostad</t>
  </si>
  <si>
    <t>Botnhamn</t>
  </si>
  <si>
    <t>Skatvik</t>
  </si>
  <si>
    <t>Gryllefjord</t>
  </si>
  <si>
    <t>Torsken</t>
  </si>
  <si>
    <t>Skaland</t>
  </si>
  <si>
    <t>Senjahopen</t>
  </si>
  <si>
    <t>Fjordgard</t>
  </si>
  <si>
    <t>Husøy i Senja</t>
  </si>
  <si>
    <t>Stonglandseidet</t>
  </si>
  <si>
    <t>Flakstadvåg</t>
  </si>
  <si>
    <t>Kaldfarnes</t>
  </si>
  <si>
    <t>Harstad</t>
  </si>
  <si>
    <t>Sørvik</t>
  </si>
  <si>
    <t>Lundenes</t>
  </si>
  <si>
    <t>Grøtavær</t>
  </si>
  <si>
    <t>Kjøtta</t>
  </si>
  <si>
    <t>Sandsøy</t>
  </si>
  <si>
    <t>Bjarkøy</t>
  </si>
  <si>
    <t>Meløyvær</t>
  </si>
  <si>
    <t>Sandtorg</t>
  </si>
  <si>
    <t>Kongsvik</t>
  </si>
  <si>
    <t>Evenskjer</t>
  </si>
  <si>
    <t>Fjelldal</t>
  </si>
  <si>
    <t>Ramsund</t>
  </si>
  <si>
    <t>Myklebostad</t>
  </si>
  <si>
    <t>Hol i Tjeldsund</t>
  </si>
  <si>
    <t>Tovik</t>
  </si>
  <si>
    <t>Grovfjord</t>
  </si>
  <si>
    <t>Hamnvik</t>
  </si>
  <si>
    <t>Kråkrøhamn</t>
  </si>
  <si>
    <t>Ånstad</t>
  </si>
  <si>
    <t>Engenes</t>
  </si>
  <si>
    <t>Gratangen</t>
  </si>
  <si>
    <t>Borkenes</t>
  </si>
  <si>
    <t>Harstad (ikkje i bruk)</t>
  </si>
  <si>
    <t>Alta</t>
  </si>
  <si>
    <t>Kviby</t>
  </si>
  <si>
    <t>Kautokeino</t>
  </si>
  <si>
    <t>Maze</t>
  </si>
  <si>
    <t>Suolovuopmi (ikkje i bruk)</t>
  </si>
  <si>
    <t>Kvalfjord</t>
  </si>
  <si>
    <t>Hakkstabben</t>
  </si>
  <si>
    <t>Kongshus</t>
  </si>
  <si>
    <t>Korsfjorden</t>
  </si>
  <si>
    <t>Talvik</t>
  </si>
  <si>
    <t>Langfjordbotn</t>
  </si>
  <si>
    <t>Øksfjord</t>
  </si>
  <si>
    <t>Bergsfjord</t>
  </si>
  <si>
    <t>Nuvsvåg</t>
  </si>
  <si>
    <t>Langfjordhamn</t>
  </si>
  <si>
    <t>Sør-Tverrfjord</t>
  </si>
  <si>
    <t>Sandland</t>
  </si>
  <si>
    <t>Loppa</t>
  </si>
  <si>
    <t>Skavnakk</t>
  </si>
  <si>
    <t>Hasvik</t>
  </si>
  <si>
    <t>Breivikbotn</t>
  </si>
  <si>
    <t>Sørvær</t>
  </si>
  <si>
    <t>Hammerfest</t>
  </si>
  <si>
    <t>Nordre Seiland</t>
  </si>
  <si>
    <t>Rypefjord</t>
  </si>
  <si>
    <t>Hammerfest (ikkje i bruk)</t>
  </si>
  <si>
    <t>Kvalsund</t>
  </si>
  <si>
    <t>Revsneshamn</t>
  </si>
  <si>
    <t>Akkarfjord</t>
  </si>
  <si>
    <t>Hellefjord (ikkje i bruk)</t>
  </si>
  <si>
    <t>Kårhamn</t>
  </si>
  <si>
    <t>Sandøybotn</t>
  </si>
  <si>
    <t>Tufjord</t>
  </si>
  <si>
    <t>Ingøy</t>
  </si>
  <si>
    <t>Havøysund</t>
  </si>
  <si>
    <t>Måsøy</t>
  </si>
  <si>
    <t>Lakselv</t>
  </si>
  <si>
    <t>Porsangmoen</t>
  </si>
  <si>
    <t>Indre Billefjord</t>
  </si>
  <si>
    <t>Russenes</t>
  </si>
  <si>
    <t>Snefjord</t>
  </si>
  <si>
    <t>Kokelv</t>
  </si>
  <si>
    <t>Børselv</t>
  </si>
  <si>
    <t>Veidnesklubben</t>
  </si>
  <si>
    <t>Skoganvarre</t>
  </si>
  <si>
    <t>Karasjok</t>
  </si>
  <si>
    <t>Lebesby</t>
  </si>
  <si>
    <t>Kunes</t>
  </si>
  <si>
    <t>Honningsvåg</t>
  </si>
  <si>
    <t>Honningsvåg (ikkje i bruk)</t>
  </si>
  <si>
    <t>Nordvågen</t>
  </si>
  <si>
    <t>Skarsvåg</t>
  </si>
  <si>
    <t>Nordkapp</t>
  </si>
  <si>
    <t>Gjesvær</t>
  </si>
  <si>
    <t>Repvåg</t>
  </si>
  <si>
    <t>Mehamn</t>
  </si>
  <si>
    <t>Skjånes</t>
  </si>
  <si>
    <t>Langfjordnes</t>
  </si>
  <si>
    <t>Nervei</t>
  </si>
  <si>
    <t>Gamvik</t>
  </si>
  <si>
    <t>Dyfjord</t>
  </si>
  <si>
    <t>Nordmannset i Laksefjord (ikkje i bruk)</t>
  </si>
  <si>
    <t>Kjøllefjord</t>
  </si>
  <si>
    <t>Vadsø</t>
  </si>
  <si>
    <t>Vestre Jakobselv</t>
  </si>
  <si>
    <t>Varangerbotn</t>
  </si>
  <si>
    <t>Sirma</t>
  </si>
  <si>
    <t>Tana</t>
  </si>
  <si>
    <t>Kirkenes</t>
  </si>
  <si>
    <t>Bjørnevatn</t>
  </si>
  <si>
    <t>Hesseng</t>
  </si>
  <si>
    <t>Svanvik</t>
  </si>
  <si>
    <t>Neiden</t>
  </si>
  <si>
    <t>Bugøyfjord (ikkje i bruk)</t>
  </si>
  <si>
    <t>Bugøynes</t>
  </si>
  <si>
    <t>Vardø</t>
  </si>
  <si>
    <t>Kiberg</t>
  </si>
  <si>
    <t>Berlevåg</t>
  </si>
  <si>
    <t>Kongsfjord</t>
  </si>
  <si>
    <t>Båtsfjord</t>
  </si>
  <si>
    <t>Postnr</t>
  </si>
  <si>
    <t>Poststad</t>
  </si>
  <si>
    <t>SONE TABELL STYKKGODS</t>
  </si>
  <si>
    <t>SONER</t>
  </si>
  <si>
    <t>1 LM</t>
  </si>
  <si>
    <t>1 KBM</t>
  </si>
  <si>
    <t>KILO</t>
  </si>
  <si>
    <t>PRIS</t>
  </si>
  <si>
    <t>BEREGNINGSVEKT</t>
  </si>
  <si>
    <t>SONE</t>
  </si>
  <si>
    <t>KG SONE</t>
  </si>
  <si>
    <t>PALLER</t>
  </si>
  <si>
    <t>LASTEMETER</t>
  </si>
  <si>
    <t>LENGDE CM</t>
  </si>
  <si>
    <t>BREDDE CM</t>
  </si>
  <si>
    <t>HØYDE CM</t>
  </si>
  <si>
    <t>KBM - MANUELT</t>
  </si>
  <si>
    <t>KBM - AUTOMATISK</t>
  </si>
  <si>
    <t>1 PALL I LASTEMETER</t>
  </si>
  <si>
    <t>SONE KILO</t>
  </si>
  <si>
    <t>SONE UTKJØRING</t>
  </si>
  <si>
    <t>GRUNNLAG</t>
  </si>
  <si>
    <t>Postnummer må alltid angis</t>
  </si>
  <si>
    <t>Kilo må alltid angis</t>
  </si>
  <si>
    <t xml:space="preserve">Kan angis manuelt - eller settes til null - 0 - </t>
  </si>
  <si>
    <t>Kan angismanuelt som et tall, eller kan settes til null - 0</t>
  </si>
  <si>
    <t>Kan angis eller settes til null - 0</t>
  </si>
  <si>
    <t>Angis automatisk hvis antall paller oppgis.</t>
  </si>
  <si>
    <t>1000-1499</t>
  </si>
  <si>
    <t>1500-1999</t>
  </si>
  <si>
    <t>Terminalhåndtering</t>
  </si>
  <si>
    <t>Fra / til postnummer</t>
  </si>
  <si>
    <t>Partitabell</t>
  </si>
  <si>
    <t>FRA POSTNUMMER</t>
  </si>
  <si>
    <t>TIL POSTNUMMER</t>
  </si>
  <si>
    <t>FRA</t>
  </si>
  <si>
    <t>TIL</t>
  </si>
  <si>
    <t>Disse priser inkluderer terminalhåndtering Oslo</t>
  </si>
  <si>
    <t>SONE TABELL PARTIGODS</t>
  </si>
  <si>
    <t>1000-1999</t>
  </si>
  <si>
    <t>2000-2999</t>
  </si>
  <si>
    <t>3000-4999</t>
  </si>
  <si>
    <t>5000-9999</t>
  </si>
  <si>
    <t>10000-14999</t>
  </si>
  <si>
    <t>15000-19999</t>
  </si>
  <si>
    <t>20000-24999</t>
  </si>
  <si>
    <t>25000 +</t>
  </si>
  <si>
    <t>LASTEMETER - MANUELT</t>
  </si>
  <si>
    <t>BEREGNET UTKJØRING</t>
  </si>
  <si>
    <t>TIMEPRIS</t>
  </si>
  <si>
    <t>ANTALL TIMER</t>
  </si>
  <si>
    <t>TERMINALKOST</t>
  </si>
  <si>
    <t>TERMINALKOSTNAD</t>
  </si>
  <si>
    <t>OMRÅDERABATT</t>
  </si>
  <si>
    <t>RABATT</t>
  </si>
  <si>
    <t>PRIS MED OMRÅDE RABATT</t>
  </si>
  <si>
    <t>LASTEMETER MANUELT</t>
  </si>
  <si>
    <t>Longyearbyen (Pris til Tromsø)</t>
  </si>
  <si>
    <t>Longyearbyen (Tromsø)</t>
  </si>
  <si>
    <t>Isfjord på Svalbard (Tromsø)</t>
  </si>
  <si>
    <t>Ny-Ålesund (Tromsø)</t>
  </si>
  <si>
    <t>Hopen (Tromsø)</t>
  </si>
  <si>
    <t>Sveagruva (Tromsø)</t>
  </si>
  <si>
    <t>Bjørnøya (Tromsø)</t>
  </si>
  <si>
    <t>Hornsund (Tromsø)</t>
  </si>
  <si>
    <t>Barentsburg (Tromsø)</t>
  </si>
  <si>
    <t>Pyramiden (Tromsø)</t>
  </si>
  <si>
    <t>MINSTEPRIS</t>
  </si>
  <si>
    <t>RABATT KUNDE</t>
  </si>
  <si>
    <t>BRUTTO PRIS</t>
  </si>
  <si>
    <t>HJELP / SØKING</t>
  </si>
  <si>
    <t>STED</t>
  </si>
  <si>
    <t>POSTNUMMER</t>
  </si>
  <si>
    <t>Returnerer med laveste postnummer for et sted!</t>
  </si>
  <si>
    <t>BRUTTOPRIS</t>
  </si>
  <si>
    <t>PRODUKT</t>
  </si>
  <si>
    <t>PROD NR</t>
  </si>
  <si>
    <t>VEKT</t>
  </si>
  <si>
    <t>KILO MANUELT</t>
  </si>
  <si>
    <t>LEVERINGSDAGER</t>
  </si>
  <si>
    <t>PRIS PR. LITER</t>
  </si>
  <si>
    <t>LITER</t>
  </si>
  <si>
    <t>TOTAL ANTALL LITER</t>
  </si>
  <si>
    <t>KILO BRUTTO BEREGNET</t>
  </si>
  <si>
    <t>LITER MANUELT</t>
  </si>
  <si>
    <t>POSTSTED</t>
  </si>
  <si>
    <t>ANTALL</t>
  </si>
  <si>
    <t>FRAKT</t>
  </si>
  <si>
    <t>FRAKT/LTR</t>
  </si>
  <si>
    <t>FBV</t>
  </si>
  <si>
    <t>ID</t>
  </si>
  <si>
    <t>REELL VEKT</t>
  </si>
  <si>
    <t>ANTALL PALLER</t>
  </si>
  <si>
    <t>TOTALPRIS DENNE ORDRE :</t>
  </si>
  <si>
    <t>MAX</t>
  </si>
  <si>
    <t>RE-DUCE      FAGERSTRAND</t>
  </si>
  <si>
    <t>IBC</t>
  </si>
  <si>
    <t>ANTALL IBC</t>
  </si>
  <si>
    <t>ANTALL LASTEMETER</t>
  </si>
  <si>
    <t>ANTALL LITER</t>
  </si>
  <si>
    <t>PRIS PR. LASTEMETER</t>
  </si>
  <si>
    <t>FRAKT PR.LITER</t>
  </si>
  <si>
    <t>1000-6999</t>
  </si>
  <si>
    <t>7000-12999</t>
  </si>
  <si>
    <t>13000-24999</t>
  </si>
  <si>
    <t xml:space="preserve">25000 + </t>
  </si>
  <si>
    <t>ADR</t>
  </si>
  <si>
    <t>Hvis ADR - skriv JA</t>
  </si>
  <si>
    <t>PRIS PR.PALLPLASS</t>
  </si>
  <si>
    <t>ENERGITILLEGG</t>
  </si>
  <si>
    <r>
      <t>PRIS</t>
    </r>
    <r>
      <rPr>
        <b/>
        <sz val="10"/>
        <color theme="1"/>
        <rFont val="Calibri"/>
        <family val="2"/>
        <scheme val="minor"/>
      </rPr>
      <t xml:space="preserve"> EX.ENERGI</t>
    </r>
  </si>
  <si>
    <r>
      <t>PRIS</t>
    </r>
    <r>
      <rPr>
        <b/>
        <sz val="10"/>
        <color theme="1"/>
        <rFont val="Calibri"/>
        <family val="2"/>
        <scheme val="minor"/>
      </rPr>
      <t xml:space="preserve"> </t>
    </r>
    <r>
      <rPr>
        <b/>
        <sz val="8"/>
        <color theme="1"/>
        <rFont val="Calibri"/>
        <family val="2"/>
        <scheme val="minor"/>
      </rPr>
      <t>INKL.ENERGI</t>
    </r>
  </si>
  <si>
    <t>VERSJON FRA DATO 01.01.2024</t>
  </si>
  <si>
    <t>Versjon 2.6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</si>
</sst>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* #,##0.00_ ;_ * \-#,##0.00_ ;_ * &quot;-&quot;??_ ;_ @_ "/>
    <numFmt numFmtId="165" formatCode="_ * #,##0_ ;_ * \-#,##0_ ;_ * &quot;-&quot;??_ ;_ @_ "/>
    <numFmt numFmtId="166" formatCode="_ * #,##0.0_ ;_ * \-#,##0.0_ ;_ * &quot;-&quot;??_ ;_ @_ "/>
    <numFmt numFmtId="167" formatCode="0.0"/>
    <numFmt numFmtId="168" formatCode="0.0\ %"/>
    <numFmt numFmtId="169" formatCode="_ * #,##0.000_ ;_ * \-#,##0.000_ ;_ * &quot;-&quot;??_ ;_ @_ "/>
  </numFmts>
  <fonts count="8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0"/>
      <name val="Tahoma"/>
      <family val="2"/>
    </font>
    <font>
      <b/>
      <sz val="8"/>
      <name val="Arial"/>
      <family val="2"/>
    </font>
    <font>
      <b/>
      <sz val="8"/>
      <name val="Tahoma"/>
      <family val="2"/>
    </font>
    <font>
      <b/>
      <sz val="10"/>
      <color theme="0"/>
      <name val="Tahoma"/>
      <family val="2"/>
    </font>
    <font>
      <u/>
      <sz val="11"/>
      <color theme="10"/>
      <name val="Calibri"/>
      <family val="2"/>
      <scheme val="minor"/>
    </font>
    <font>
      <b/>
      <sz val="10"/>
      <color theme="1"/>
      <name val="Tahoma"/>
      <family val="2"/>
    </font>
    <font>
      <b/>
      <sz val="8"/>
      <color theme="1"/>
      <name val="Tahoma"/>
      <family val="2"/>
    </font>
    <font>
      <b/>
      <u/>
      <sz val="8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Tahoma"/>
      <family val="2"/>
    </font>
    <font>
      <sz val="10"/>
      <color theme="1"/>
      <name val="Calibri"/>
      <family val="2"/>
      <scheme val="minor"/>
    </font>
    <font>
      <b/>
      <sz val="9"/>
      <name val="Tahoma"/>
      <family val="2"/>
    </font>
    <font>
      <b/>
      <sz val="26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0" tint="-0.14999847407452621"/>
      <name val="Calibri"/>
      <family val="2"/>
      <scheme val="minor"/>
    </font>
    <font>
      <i/>
      <sz val="14"/>
      <color theme="1"/>
      <name val="Calibri"/>
      <family val="2"/>
      <scheme val="minor"/>
    </font>
    <font>
      <i/>
      <sz val="8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2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rgb="FFFFC000"/>
      <name val="Calibri"/>
      <family val="2"/>
      <scheme val="minor"/>
    </font>
    <font>
      <b/>
      <sz val="1"/>
      <color theme="0"/>
      <name val="Tahoma"/>
      <family val="2"/>
    </font>
    <font>
      <b/>
      <u/>
      <sz val="1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i/>
      <sz val="9"/>
      <color theme="0"/>
      <name val="Calibri"/>
      <family val="2"/>
      <scheme val="minor"/>
    </font>
    <font>
      <b/>
      <sz val="8"/>
      <color theme="5" tint="0.39997558519241921"/>
      <name val="Arial"/>
      <family val="2"/>
    </font>
    <font>
      <b/>
      <sz val="12"/>
      <color rgb="FFFF0000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36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i/>
      <sz val="11"/>
      <color theme="2" tint="-0.49998474074526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7"/>
      <name val="Arial"/>
      <family val="2"/>
    </font>
    <font>
      <sz val="9"/>
      <color theme="0"/>
      <name val="Calibri"/>
      <family val="2"/>
      <scheme val="minor"/>
    </font>
    <font>
      <b/>
      <i/>
      <sz val="11"/>
      <color rgb="FFFFFF0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sz val="11"/>
      <color rgb="FFFFC000"/>
      <name val="Calibri"/>
      <family val="2"/>
      <scheme val="minor"/>
    </font>
    <font>
      <b/>
      <i/>
      <sz val="14"/>
      <color rgb="FFFFC000"/>
      <name val="Calibri"/>
      <family val="2"/>
      <scheme val="minor"/>
    </font>
    <font>
      <b/>
      <sz val="8"/>
      <color theme="1"/>
      <name val="Arial"/>
      <family val="2"/>
    </font>
    <font>
      <sz val="11"/>
      <color theme="9"/>
      <name val="Calibri"/>
      <family val="2"/>
      <scheme val="minor"/>
    </font>
    <font>
      <i/>
      <sz val="11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72"/>
      <color theme="0"/>
      <name val="Calibri"/>
      <family val="2"/>
      <scheme val="minor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28"/>
      <color rgb="FFFF0000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</fills>
  <borders count="64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double">
        <color indexed="64"/>
      </top>
      <bottom style="double">
        <color indexed="64"/>
      </bottom>
      <diagonal/>
    </border>
    <border>
      <left style="thin">
        <color indexed="63"/>
      </left>
      <right/>
      <top style="double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double">
        <color rgb="FFFF0000"/>
      </left>
      <right/>
      <top style="double">
        <color rgb="FFFF0000"/>
      </top>
      <bottom style="double">
        <color rgb="FFFF0000"/>
      </bottom>
      <diagonal/>
    </border>
    <border>
      <left/>
      <right/>
      <top style="double">
        <color rgb="FFFF0000"/>
      </top>
      <bottom style="double">
        <color rgb="FFFF0000"/>
      </bottom>
      <diagonal/>
    </border>
    <border>
      <left style="double">
        <color rgb="FFFFC000"/>
      </left>
      <right/>
      <top style="double">
        <color rgb="FFFFC000"/>
      </top>
      <bottom style="double">
        <color rgb="FFFFC000"/>
      </bottom>
      <diagonal/>
    </border>
    <border>
      <left/>
      <right style="double">
        <color rgb="FFFFC000"/>
      </right>
      <top style="double">
        <color rgb="FFFFC000"/>
      </top>
      <bottom style="double">
        <color rgb="FFFFC000"/>
      </bottom>
      <diagonal/>
    </border>
    <border>
      <left/>
      <right/>
      <top/>
      <bottom style="double">
        <color rgb="FFFFC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rgb="FFFF0000"/>
      </left>
      <right/>
      <top style="double">
        <color rgb="FFFF0000"/>
      </top>
      <bottom/>
      <diagonal/>
    </border>
    <border>
      <left/>
      <right/>
      <top style="double">
        <color rgb="FFFF0000"/>
      </top>
      <bottom/>
      <diagonal/>
    </border>
    <border>
      <left/>
      <right style="double">
        <color rgb="FFFF0000"/>
      </right>
      <top style="double">
        <color rgb="FFFF0000"/>
      </top>
      <bottom/>
      <diagonal/>
    </border>
    <border>
      <left style="double">
        <color rgb="FFFF0000"/>
      </left>
      <right/>
      <top/>
      <bottom/>
      <diagonal/>
    </border>
    <border>
      <left/>
      <right style="double">
        <color rgb="FFFF0000"/>
      </right>
      <top/>
      <bottom/>
      <diagonal/>
    </border>
    <border>
      <left style="double">
        <color rgb="FFFF0000"/>
      </left>
      <right/>
      <top/>
      <bottom style="double">
        <color indexed="64"/>
      </bottom>
      <diagonal/>
    </border>
    <border>
      <left/>
      <right style="double">
        <color rgb="FFFF0000"/>
      </right>
      <top/>
      <bottom style="double">
        <color indexed="64"/>
      </bottom>
      <diagonal/>
    </border>
    <border>
      <left/>
      <right/>
      <top/>
      <bottom style="double">
        <color theme="0"/>
      </bottom>
      <diagonal/>
    </border>
    <border>
      <left style="double">
        <color rgb="FFFF0000"/>
      </left>
      <right style="thin">
        <color indexed="64"/>
      </right>
      <top/>
      <bottom style="double">
        <color rgb="FFFF0000"/>
      </bottom>
      <diagonal/>
    </border>
    <border>
      <left style="thin">
        <color indexed="64"/>
      </left>
      <right style="thin">
        <color indexed="64"/>
      </right>
      <top/>
      <bottom style="double">
        <color rgb="FFFF0000"/>
      </bottom>
      <diagonal/>
    </border>
    <border>
      <left style="thin">
        <color indexed="64"/>
      </left>
      <right/>
      <top/>
      <bottom style="double">
        <color rgb="FFFF0000"/>
      </bottom>
      <diagonal/>
    </border>
    <border>
      <left style="thin">
        <color indexed="64"/>
      </left>
      <right style="double">
        <color rgb="FFFF0000"/>
      </right>
      <top/>
      <bottom style="double">
        <color rgb="FFFF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rgb="FFFF0000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double">
        <color indexed="64"/>
      </top>
      <bottom style="thin">
        <color theme="1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408">
    <xf numFmtId="0" fontId="0" fillId="0" borderId="0" xfId="0"/>
    <xf numFmtId="0" fontId="3" fillId="3" borderId="1" xfId="0" applyNumberFormat="1" applyFont="1" applyFill="1" applyBorder="1" applyAlignment="1" applyProtection="1">
      <alignment horizontal="justify" vertical="justify" wrapText="1"/>
    </xf>
    <xf numFmtId="0" fontId="2" fillId="0" borderId="0" xfId="0" applyFont="1"/>
    <xf numFmtId="0" fontId="6" fillId="3" borderId="1" xfId="0" applyNumberFormat="1" applyFont="1" applyFill="1" applyBorder="1" applyAlignment="1" applyProtection="1">
      <alignment horizontal="justify" vertical="justify" wrapText="1"/>
    </xf>
    <xf numFmtId="0" fontId="8" fillId="0" borderId="4" xfId="0" applyNumberFormat="1" applyFont="1" applyFill="1" applyBorder="1" applyAlignment="1" applyProtection="1">
      <alignment horizontal="left" vertical="top" wrapText="1"/>
    </xf>
    <xf numFmtId="0" fontId="9" fillId="0" borderId="4" xfId="0" applyNumberFormat="1" applyFont="1" applyFill="1" applyBorder="1" applyAlignment="1" applyProtection="1">
      <alignment horizontal="left" vertical="top" wrapText="1"/>
    </xf>
    <xf numFmtId="0" fontId="10" fillId="0" borderId="0" xfId="2" applyFont="1" applyAlignment="1">
      <alignment vertical="center" wrapText="1"/>
    </xf>
    <xf numFmtId="0" fontId="12" fillId="9" borderId="0" xfId="0" applyFont="1" applyFill="1" applyAlignment="1">
      <alignment horizontal="center"/>
    </xf>
    <xf numFmtId="0" fontId="12" fillId="9" borderId="0" xfId="0" applyFont="1" applyFill="1" applyAlignment="1">
      <alignment horizontal="center"/>
    </xf>
    <xf numFmtId="0" fontId="12" fillId="10" borderId="18" xfId="0" applyFont="1" applyFill="1" applyBorder="1" applyAlignment="1" applyProtection="1">
      <alignment horizontal="center"/>
      <protection locked="0"/>
    </xf>
    <xf numFmtId="165" fontId="12" fillId="9" borderId="0" xfId="1" applyNumberFormat="1" applyFont="1" applyFill="1" applyBorder="1" applyAlignment="1">
      <alignment horizontal="center"/>
    </xf>
    <xf numFmtId="0" fontId="12" fillId="9" borderId="0" xfId="0" applyFont="1" applyFill="1" applyAlignment="1">
      <alignment horizontal="center"/>
    </xf>
    <xf numFmtId="1" fontId="12" fillId="10" borderId="18" xfId="0" applyNumberFormat="1" applyFont="1" applyFill="1" applyBorder="1" applyAlignment="1" applyProtection="1">
      <alignment horizontal="center"/>
      <protection locked="0"/>
    </xf>
    <xf numFmtId="0" fontId="12" fillId="9" borderId="0" xfId="0" applyFont="1" applyFill="1" applyBorder="1" applyAlignment="1">
      <alignment horizontal="center" vertical="center"/>
    </xf>
    <xf numFmtId="165" fontId="12" fillId="9" borderId="0" xfId="1" applyNumberFormat="1" applyFont="1" applyFill="1" applyBorder="1" applyAlignment="1" applyProtection="1">
      <alignment horizontal="center"/>
      <protection hidden="1"/>
    </xf>
    <xf numFmtId="0" fontId="0" fillId="9" borderId="0" xfId="0" applyFill="1"/>
    <xf numFmtId="0" fontId="0" fillId="9" borderId="0" xfId="0" applyFill="1" applyAlignment="1">
      <alignment vertical="center"/>
    </xf>
    <xf numFmtId="0" fontId="12" fillId="9" borderId="0" xfId="0" applyFont="1" applyFill="1" applyAlignment="1">
      <alignment vertical="center"/>
    </xf>
    <xf numFmtId="0" fontId="12" fillId="9" borderId="0" xfId="0" applyFont="1" applyFill="1" applyBorder="1" applyAlignment="1">
      <alignment vertical="center"/>
    </xf>
    <xf numFmtId="0" fontId="12" fillId="9" borderId="18" xfId="0" applyFont="1" applyFill="1" applyBorder="1" applyAlignment="1" applyProtection="1">
      <alignment horizontal="center"/>
      <protection hidden="1"/>
    </xf>
    <xf numFmtId="165" fontId="12" fillId="9" borderId="18" xfId="1" applyNumberFormat="1" applyFont="1" applyFill="1" applyBorder="1" applyAlignment="1" applyProtection="1">
      <alignment horizontal="right"/>
      <protection hidden="1"/>
    </xf>
    <xf numFmtId="0" fontId="12" fillId="9" borderId="18" xfId="0" applyFont="1" applyFill="1" applyBorder="1" applyAlignment="1" applyProtection="1">
      <alignment horizontal="left"/>
      <protection hidden="1"/>
    </xf>
    <xf numFmtId="166" fontId="12" fillId="9" borderId="18" xfId="1" applyNumberFormat="1" applyFont="1" applyFill="1" applyBorder="1" applyAlignment="1" applyProtection="1">
      <alignment horizontal="right"/>
      <protection hidden="1"/>
    </xf>
    <xf numFmtId="0" fontId="3" fillId="3" borderId="2" xfId="0" applyNumberFormat="1" applyFont="1" applyFill="1" applyBorder="1" applyAlignment="1" applyProtection="1">
      <alignment horizontal="justify" vertical="justify" wrapText="1"/>
      <protection hidden="1"/>
    </xf>
    <xf numFmtId="0" fontId="4" fillId="4" borderId="2" xfId="0" applyFont="1" applyFill="1" applyBorder="1" applyAlignment="1" applyProtection="1">
      <alignment horizontal="center"/>
      <protection hidden="1"/>
    </xf>
    <xf numFmtId="0" fontId="4" fillId="4" borderId="3" xfId="0" applyFont="1" applyFill="1" applyBorder="1" applyAlignment="1" applyProtection="1">
      <alignment horizontal="center"/>
      <protection hidden="1"/>
    </xf>
    <xf numFmtId="0" fontId="13" fillId="10" borderId="5" xfId="0" applyNumberFormat="1" applyFont="1" applyFill="1" applyBorder="1" applyAlignment="1" applyProtection="1">
      <alignment horizontal="center" vertical="center" wrapText="1"/>
      <protection hidden="1"/>
    </xf>
    <xf numFmtId="0" fontId="4" fillId="4" borderId="6" xfId="0" applyFont="1" applyFill="1" applyBorder="1" applyAlignment="1" applyProtection="1">
      <alignment horizontal="center"/>
      <protection hidden="1"/>
    </xf>
    <xf numFmtId="0" fontId="4" fillId="4" borderId="7" xfId="0" applyFont="1" applyFill="1" applyBorder="1" applyAlignment="1" applyProtection="1">
      <alignment horizontal="center"/>
      <protection hidden="1"/>
    </xf>
    <xf numFmtId="0" fontId="5" fillId="8" borderId="8" xfId="0" applyNumberFormat="1" applyFont="1" applyFill="1" applyBorder="1" applyAlignment="1" applyProtection="1">
      <alignment horizontal="center" vertical="center" wrapText="1"/>
      <protection hidden="1"/>
    </xf>
    <xf numFmtId="165" fontId="4" fillId="5" borderId="8" xfId="1" applyNumberFormat="1" applyFont="1" applyFill="1" applyBorder="1" applyProtection="1">
      <protection hidden="1"/>
    </xf>
    <xf numFmtId="165" fontId="4" fillId="0" borderId="8" xfId="1" applyNumberFormat="1" applyFont="1" applyBorder="1" applyProtection="1">
      <protection hidden="1"/>
    </xf>
    <xf numFmtId="165" fontId="4" fillId="0" borderId="9" xfId="1" applyNumberFormat="1" applyFont="1" applyBorder="1" applyProtection="1">
      <protection hidden="1"/>
    </xf>
    <xf numFmtId="165" fontId="4" fillId="0" borderId="10" xfId="1" applyNumberFormat="1" applyFont="1" applyBorder="1" applyProtection="1">
      <protection hidden="1"/>
    </xf>
    <xf numFmtId="165" fontId="4" fillId="0" borderId="11" xfId="1" applyNumberFormat="1" applyFont="1" applyBorder="1" applyProtection="1">
      <protection hidden="1"/>
    </xf>
    <xf numFmtId="165" fontId="4" fillId="0" borderId="12" xfId="1" applyNumberFormat="1" applyFont="1" applyBorder="1" applyProtection="1">
      <protection hidden="1"/>
    </xf>
    <xf numFmtId="165" fontId="4" fillId="0" borderId="13" xfId="1" applyNumberFormat="1" applyFont="1" applyBorder="1" applyProtection="1">
      <protection hidden="1"/>
    </xf>
    <xf numFmtId="165" fontId="4" fillId="0" borderId="14" xfId="1" applyNumberFormat="1" applyFont="1" applyBorder="1" applyProtection="1">
      <protection hidden="1"/>
    </xf>
    <xf numFmtId="165" fontId="4" fillId="0" borderId="15" xfId="1" applyNumberFormat="1" applyFont="1" applyBorder="1" applyProtection="1">
      <protection hidden="1"/>
    </xf>
    <xf numFmtId="0" fontId="5" fillId="8" borderId="10" xfId="0" applyNumberFormat="1" applyFont="1" applyFill="1" applyBorder="1" applyAlignment="1" applyProtection="1">
      <alignment horizontal="center" vertical="center" wrapText="1"/>
      <protection hidden="1"/>
    </xf>
    <xf numFmtId="0" fontId="15" fillId="8" borderId="10" xfId="0" applyNumberFormat="1" applyFont="1" applyFill="1" applyBorder="1" applyAlignment="1" applyProtection="1">
      <alignment horizontal="center" vertical="top" wrapText="1"/>
      <protection hidden="1"/>
    </xf>
    <xf numFmtId="0" fontId="15" fillId="6" borderId="10" xfId="0" applyNumberFormat="1" applyFont="1" applyFill="1" applyBorder="1" applyAlignment="1" applyProtection="1">
      <alignment horizontal="center" vertical="top" wrapText="1"/>
      <protection hidden="1"/>
    </xf>
    <xf numFmtId="0" fontId="0" fillId="0" borderId="0" xfId="0" applyProtection="1">
      <protection hidden="1"/>
    </xf>
    <xf numFmtId="0" fontId="15" fillId="2" borderId="10" xfId="0" applyNumberFormat="1" applyFont="1" applyFill="1" applyBorder="1" applyAlignment="1" applyProtection="1">
      <alignment horizontal="center" vertical="top" wrapText="1"/>
      <protection hidden="1"/>
    </xf>
    <xf numFmtId="0" fontId="12" fillId="9" borderId="0" xfId="0" applyFont="1" applyFill="1" applyBorder="1" applyAlignment="1">
      <alignment horizontal="center"/>
    </xf>
    <xf numFmtId="0" fontId="12" fillId="11" borderId="18" xfId="0" applyFont="1" applyFill="1" applyBorder="1" applyAlignment="1" applyProtection="1">
      <protection hidden="1"/>
    </xf>
    <xf numFmtId="0" fontId="19" fillId="14" borderId="18" xfId="1" applyNumberFormat="1" applyFont="1" applyFill="1" applyBorder="1" applyAlignment="1">
      <alignment horizontal="right" vertical="center"/>
    </xf>
    <xf numFmtId="2" fontId="12" fillId="11" borderId="18" xfId="0" applyNumberFormat="1" applyFont="1" applyFill="1" applyBorder="1" applyAlignment="1" applyProtection="1">
      <alignment horizontal="center"/>
      <protection hidden="1"/>
    </xf>
    <xf numFmtId="0" fontId="2" fillId="9" borderId="0" xfId="0" applyFont="1" applyFill="1"/>
    <xf numFmtId="0" fontId="12" fillId="9" borderId="19" xfId="0" applyFont="1" applyFill="1" applyBorder="1" applyAlignment="1">
      <alignment horizontal="left"/>
    </xf>
    <xf numFmtId="0" fontId="12" fillId="9" borderId="20" xfId="0" applyFont="1" applyFill="1" applyBorder="1" applyAlignment="1">
      <alignment horizontal="left"/>
    </xf>
    <xf numFmtId="0" fontId="12" fillId="7" borderId="19" xfId="0" applyFont="1" applyFill="1" applyBorder="1" applyAlignment="1">
      <alignment horizontal="left"/>
    </xf>
    <xf numFmtId="0" fontId="12" fillId="7" borderId="20" xfId="0" applyFont="1" applyFill="1" applyBorder="1" applyAlignment="1">
      <alignment horizontal="left"/>
    </xf>
    <xf numFmtId="165" fontId="12" fillId="10" borderId="18" xfId="1" applyNumberFormat="1" applyFont="1" applyFill="1" applyBorder="1" applyAlignment="1">
      <alignment horizontal="center"/>
    </xf>
    <xf numFmtId="0" fontId="14" fillId="12" borderId="0" xfId="0" applyFont="1" applyFill="1" applyAlignment="1" applyProtection="1">
      <alignment horizontal="center" vertical="center"/>
      <protection hidden="1"/>
    </xf>
    <xf numFmtId="0" fontId="4" fillId="4" borderId="16" xfId="0" applyFont="1" applyFill="1" applyBorder="1" applyAlignment="1" applyProtection="1">
      <alignment horizontal="center"/>
      <protection hidden="1"/>
    </xf>
    <xf numFmtId="0" fontId="4" fillId="4" borderId="17" xfId="0" applyFont="1" applyFill="1" applyBorder="1" applyAlignment="1" applyProtection="1">
      <alignment horizontal="center"/>
      <protection hidden="1"/>
    </xf>
    <xf numFmtId="165" fontId="12" fillId="9" borderId="10" xfId="1" applyNumberFormat="1" applyFont="1" applyFill="1" applyBorder="1" applyAlignment="1" applyProtection="1">
      <alignment horizontal="center"/>
      <protection hidden="1"/>
    </xf>
    <xf numFmtId="0" fontId="25" fillId="9" borderId="0" xfId="0" applyFont="1" applyFill="1" applyBorder="1" applyAlignment="1" applyProtection="1">
      <protection hidden="1"/>
    </xf>
    <xf numFmtId="0" fontId="19" fillId="9" borderId="0" xfId="0" applyFont="1" applyFill="1"/>
    <xf numFmtId="0" fontId="26" fillId="9" borderId="0" xfId="0" applyFont="1" applyFill="1"/>
    <xf numFmtId="165" fontId="19" fillId="9" borderId="0" xfId="0" applyNumberFormat="1" applyFont="1" applyFill="1" applyAlignment="1">
      <alignment horizontal="center"/>
    </xf>
    <xf numFmtId="0" fontId="0" fillId="3" borderId="0" xfId="0" applyFill="1" applyProtection="1">
      <protection hidden="1"/>
    </xf>
    <xf numFmtId="0" fontId="0" fillId="3" borderId="0" xfId="0" applyFill="1"/>
    <xf numFmtId="0" fontId="0" fillId="3" borderId="0" xfId="0" applyFill="1" applyBorder="1"/>
    <xf numFmtId="0" fontId="12" fillId="3" borderId="0" xfId="0" applyFont="1" applyFill="1" applyAlignment="1">
      <alignment horizontal="center"/>
    </xf>
    <xf numFmtId="0" fontId="23" fillId="3" borderId="0" xfId="0" applyFont="1" applyFill="1"/>
    <xf numFmtId="0" fontId="28" fillId="3" borderId="0" xfId="0" applyFont="1" applyFill="1" applyBorder="1"/>
    <xf numFmtId="0" fontId="21" fillId="3" borderId="0" xfId="0" applyFont="1" applyFill="1" applyAlignment="1" applyProtection="1">
      <alignment vertical="center"/>
      <protection hidden="1"/>
    </xf>
    <xf numFmtId="0" fontId="20" fillId="3" borderId="0" xfId="0" applyFont="1" applyFill="1" applyAlignment="1" applyProtection="1">
      <alignment vertical="center"/>
      <protection hidden="1"/>
    </xf>
    <xf numFmtId="0" fontId="12" fillId="9" borderId="3" xfId="0" applyFont="1" applyFill="1" applyBorder="1" applyAlignment="1" applyProtection="1">
      <alignment horizontal="center"/>
      <protection hidden="1"/>
    </xf>
    <xf numFmtId="0" fontId="12" fillId="9" borderId="8" xfId="0" applyFont="1" applyFill="1" applyBorder="1" applyAlignment="1" applyProtection="1">
      <alignment horizontal="center" vertical="center"/>
      <protection hidden="1"/>
    </xf>
    <xf numFmtId="9" fontId="12" fillId="9" borderId="8" xfId="3" applyFont="1" applyFill="1" applyBorder="1" applyAlignment="1" applyProtection="1">
      <alignment horizontal="center" vertical="center"/>
      <protection hidden="1"/>
    </xf>
    <xf numFmtId="0" fontId="12" fillId="9" borderId="10" xfId="0" applyFont="1" applyFill="1" applyBorder="1" applyAlignment="1" applyProtection="1">
      <alignment horizontal="center" vertical="center"/>
      <protection hidden="1"/>
    </xf>
    <xf numFmtId="0" fontId="0" fillId="0" borderId="0" xfId="0" applyFont="1"/>
    <xf numFmtId="0" fontId="22" fillId="3" borderId="0" xfId="0" applyFont="1" applyFill="1" applyBorder="1" applyAlignment="1" applyProtection="1">
      <alignment horizontal="center" vertical="center"/>
      <protection hidden="1"/>
    </xf>
    <xf numFmtId="0" fontId="34" fillId="8" borderId="1" xfId="0" applyNumberFormat="1" applyFont="1" applyFill="1" applyBorder="1" applyAlignment="1" applyProtection="1">
      <alignment horizontal="justify" vertical="justify" wrapText="1"/>
      <protection hidden="1"/>
    </xf>
    <xf numFmtId="0" fontId="35" fillId="0" borderId="0" xfId="2" applyFont="1" applyAlignment="1" applyProtection="1">
      <alignment vertical="center" wrapText="1"/>
      <protection hidden="1"/>
    </xf>
    <xf numFmtId="0" fontId="0" fillId="17" borderId="0" xfId="0" applyFill="1"/>
    <xf numFmtId="0" fontId="36" fillId="3" borderId="0" xfId="0" applyFont="1" applyFill="1" applyBorder="1" applyAlignment="1" applyProtection="1">
      <alignment horizontal="left" vertical="center"/>
      <protection hidden="1"/>
    </xf>
    <xf numFmtId="165" fontId="38" fillId="5" borderId="8" xfId="1" applyNumberFormat="1" applyFont="1" applyFill="1" applyBorder="1" applyProtection="1">
      <protection hidden="1"/>
    </xf>
    <xf numFmtId="9" fontId="2" fillId="18" borderId="0" xfId="0" applyNumberFormat="1" applyFont="1" applyFill="1" applyProtection="1">
      <protection hidden="1"/>
    </xf>
    <xf numFmtId="0" fontId="12" fillId="3" borderId="0" xfId="0" applyFont="1" applyFill="1" applyBorder="1" applyAlignment="1" applyProtection="1">
      <alignment horizontal="left"/>
      <protection hidden="1"/>
    </xf>
    <xf numFmtId="165" fontId="12" fillId="3" borderId="0" xfId="1" applyNumberFormat="1" applyFont="1" applyFill="1" applyBorder="1" applyAlignment="1" applyProtection="1">
      <alignment horizontal="center" vertical="center"/>
      <protection hidden="1"/>
    </xf>
    <xf numFmtId="0" fontId="2" fillId="19" borderId="3" xfId="0" applyFont="1" applyFill="1" applyBorder="1" applyAlignment="1">
      <alignment horizontal="center"/>
    </xf>
    <xf numFmtId="0" fontId="2" fillId="3" borderId="0" xfId="0" applyFont="1" applyFill="1" applyBorder="1" applyAlignment="1" applyProtection="1">
      <alignment horizontal="left"/>
      <protection hidden="1"/>
    </xf>
    <xf numFmtId="2" fontId="2" fillId="3" borderId="0" xfId="0" applyNumberFormat="1" applyFont="1" applyFill="1" applyBorder="1" applyProtection="1">
      <protection hidden="1"/>
    </xf>
    <xf numFmtId="1" fontId="2" fillId="3" borderId="0" xfId="0" applyNumberFormat="1" applyFont="1" applyFill="1" applyBorder="1" applyProtection="1">
      <protection hidden="1"/>
    </xf>
    <xf numFmtId="0" fontId="39" fillId="3" borderId="0" xfId="0" applyFont="1" applyFill="1" applyBorder="1" applyAlignment="1" applyProtection="1">
      <alignment horizontal="center" vertical="center"/>
      <protection hidden="1"/>
    </xf>
    <xf numFmtId="0" fontId="12" fillId="3" borderId="0" xfId="0" applyFont="1" applyFill="1" applyBorder="1" applyAlignment="1">
      <alignment horizontal="center"/>
    </xf>
    <xf numFmtId="165" fontId="2" fillId="3" borderId="0" xfId="1" applyNumberFormat="1" applyFont="1" applyFill="1" applyBorder="1" applyProtection="1">
      <protection hidden="1"/>
    </xf>
    <xf numFmtId="0" fontId="2" fillId="3" borderId="0" xfId="0" applyFont="1" applyFill="1" applyBorder="1" applyProtection="1">
      <protection hidden="1"/>
    </xf>
    <xf numFmtId="0" fontId="12" fillId="3" borderId="0" xfId="0" applyFont="1" applyFill="1" applyBorder="1" applyAlignment="1" applyProtection="1">
      <alignment horizontal="center"/>
      <protection hidden="1"/>
    </xf>
    <xf numFmtId="0" fontId="45" fillId="8" borderId="0" xfId="0" applyFont="1" applyFill="1" applyBorder="1" applyAlignment="1" applyProtection="1">
      <alignment vertical="center"/>
      <protection hidden="1"/>
    </xf>
    <xf numFmtId="0" fontId="12" fillId="3" borderId="0" xfId="0" applyFont="1" applyFill="1" applyBorder="1" applyAlignment="1">
      <alignment horizontal="left"/>
    </xf>
    <xf numFmtId="0" fontId="23" fillId="8" borderId="0" xfId="0" applyFont="1" applyFill="1" applyBorder="1"/>
    <xf numFmtId="165" fontId="24" fillId="8" borderId="0" xfId="1" applyNumberFormat="1" applyFont="1" applyFill="1" applyBorder="1" applyAlignment="1">
      <alignment horizontal="center"/>
    </xf>
    <xf numFmtId="0" fontId="45" fillId="8" borderId="0" xfId="1" applyNumberFormat="1" applyFont="1" applyFill="1" applyBorder="1" applyAlignment="1">
      <alignment horizontal="right" vertical="center"/>
    </xf>
    <xf numFmtId="0" fontId="23" fillId="8" borderId="0" xfId="0" applyFont="1" applyFill="1"/>
    <xf numFmtId="165" fontId="24" fillId="8" borderId="0" xfId="1" applyNumberFormat="1" applyFont="1" applyFill="1" applyBorder="1" applyAlignment="1" applyProtection="1">
      <alignment horizontal="right"/>
      <protection hidden="1"/>
    </xf>
    <xf numFmtId="0" fontId="24" fillId="8" borderId="0" xfId="0" applyFont="1" applyFill="1" applyBorder="1" applyAlignment="1">
      <alignment horizontal="left"/>
    </xf>
    <xf numFmtId="0" fontId="24" fillId="8" borderId="0" xfId="0" applyFont="1" applyFill="1" applyBorder="1" applyAlignment="1">
      <alignment horizontal="center"/>
    </xf>
    <xf numFmtId="0" fontId="23" fillId="8" borderId="0" xfId="0" applyFont="1" applyFill="1" applyBorder="1" applyAlignment="1">
      <alignment horizontal="center"/>
    </xf>
    <xf numFmtId="2" fontId="24" fillId="8" borderId="0" xfId="0" applyNumberFormat="1" applyFont="1" applyFill="1" applyBorder="1" applyAlignment="1" applyProtection="1">
      <alignment horizontal="center"/>
      <protection hidden="1"/>
    </xf>
    <xf numFmtId="165" fontId="24" fillId="8" borderId="0" xfId="1" applyNumberFormat="1" applyFont="1" applyFill="1" applyBorder="1" applyAlignment="1" applyProtection="1">
      <alignment horizontal="center" vertical="center"/>
      <protection hidden="1"/>
    </xf>
    <xf numFmtId="0" fontId="47" fillId="8" borderId="0" xfId="0" applyFont="1" applyFill="1" applyBorder="1" applyAlignment="1">
      <alignment vertical="center"/>
    </xf>
    <xf numFmtId="165" fontId="48" fillId="8" borderId="0" xfId="1" applyNumberFormat="1" applyFont="1" applyFill="1" applyBorder="1" applyAlignment="1" applyProtection="1">
      <alignment vertical="center"/>
      <protection hidden="1"/>
    </xf>
    <xf numFmtId="0" fontId="24" fillId="8" borderId="0" xfId="0" applyFont="1" applyFill="1" applyBorder="1" applyAlignment="1">
      <alignment vertical="center"/>
    </xf>
    <xf numFmtId="165" fontId="24" fillId="8" borderId="0" xfId="1" applyNumberFormat="1" applyFont="1" applyFill="1" applyBorder="1" applyAlignment="1" applyProtection="1">
      <alignment horizontal="center"/>
      <protection hidden="1"/>
    </xf>
    <xf numFmtId="0" fontId="24" fillId="8" borderId="0" xfId="0" applyFont="1" applyFill="1" applyBorder="1" applyAlignment="1" applyProtection="1">
      <alignment horizontal="left"/>
      <protection hidden="1"/>
    </xf>
    <xf numFmtId="165" fontId="45" fillId="8" borderId="0" xfId="0" applyNumberFormat="1" applyFont="1" applyFill="1" applyBorder="1" applyAlignment="1">
      <alignment horizontal="center"/>
    </xf>
    <xf numFmtId="1" fontId="24" fillId="8" borderId="0" xfId="0" applyNumberFormat="1" applyFont="1" applyFill="1" applyBorder="1" applyAlignment="1" applyProtection="1">
      <alignment horizontal="center"/>
      <protection hidden="1"/>
    </xf>
    <xf numFmtId="0" fontId="23" fillId="8" borderId="0" xfId="0" applyFont="1" applyFill="1" applyBorder="1" applyProtection="1">
      <protection hidden="1"/>
    </xf>
    <xf numFmtId="0" fontId="41" fillId="8" borderId="0" xfId="0" applyFont="1" applyFill="1" applyBorder="1"/>
    <xf numFmtId="0" fontId="37" fillId="8" borderId="0" xfId="0" applyFont="1" applyFill="1" applyBorder="1"/>
    <xf numFmtId="165" fontId="23" fillId="8" borderId="0" xfId="0" applyNumberFormat="1" applyFont="1" applyFill="1" applyBorder="1"/>
    <xf numFmtId="0" fontId="2" fillId="3" borderId="0" xfId="0" applyFont="1" applyFill="1" applyBorder="1" applyAlignment="1">
      <alignment horizontal="center"/>
    </xf>
    <xf numFmtId="0" fontId="0" fillId="3" borderId="0" xfId="0" applyFont="1" applyFill="1" applyBorder="1"/>
    <xf numFmtId="165" fontId="24" fillId="8" borderId="0" xfId="1" applyNumberFormat="1" applyFont="1" applyFill="1" applyBorder="1" applyAlignment="1" applyProtection="1">
      <alignment vertical="center"/>
      <protection hidden="1"/>
    </xf>
    <xf numFmtId="0" fontId="2" fillId="3" borderId="0" xfId="0" applyFont="1" applyFill="1" applyBorder="1" applyAlignment="1" applyProtection="1">
      <alignment horizontal="left"/>
      <protection hidden="1"/>
    </xf>
    <xf numFmtId="0" fontId="2" fillId="19" borderId="46" xfId="0" applyFont="1" applyFill="1" applyBorder="1" applyAlignment="1">
      <alignment horizontal="center"/>
    </xf>
    <xf numFmtId="0" fontId="2" fillId="19" borderId="47" xfId="0" applyFont="1" applyFill="1" applyBorder="1" applyAlignment="1">
      <alignment horizontal="center"/>
    </xf>
    <xf numFmtId="0" fontId="5" fillId="2" borderId="10" xfId="0" applyNumberFormat="1" applyFont="1" applyFill="1" applyBorder="1" applyAlignment="1" applyProtection="1">
      <alignment horizontal="center" vertical="center" wrapText="1"/>
      <protection hidden="1"/>
    </xf>
    <xf numFmtId="0" fontId="10" fillId="2" borderId="0" xfId="2" applyFont="1" applyFill="1" applyAlignment="1">
      <alignment vertical="center" wrapText="1"/>
    </xf>
    <xf numFmtId="0" fontId="50" fillId="8" borderId="0" xfId="0" applyFont="1" applyFill="1" applyBorder="1" applyAlignment="1">
      <alignment horizontal="center" vertical="center"/>
    </xf>
    <xf numFmtId="165" fontId="49" fillId="8" borderId="0" xfId="1" applyNumberFormat="1" applyFont="1" applyFill="1" applyBorder="1" applyAlignment="1" applyProtection="1">
      <alignment horizontal="center" vertical="center"/>
      <protection hidden="1"/>
    </xf>
    <xf numFmtId="0" fontId="27" fillId="8" borderId="0" xfId="0" applyFont="1" applyFill="1" applyBorder="1" applyAlignment="1">
      <alignment horizontal="left"/>
    </xf>
    <xf numFmtId="0" fontId="2" fillId="3" borderId="0" xfId="0" applyFont="1" applyFill="1" applyBorder="1" applyAlignment="1" applyProtection="1">
      <alignment horizontal="left"/>
      <protection hidden="1"/>
    </xf>
    <xf numFmtId="0" fontId="50" fillId="8" borderId="0" xfId="0" applyFont="1" applyFill="1" applyBorder="1" applyAlignment="1">
      <alignment horizontal="center" vertical="center"/>
    </xf>
    <xf numFmtId="0" fontId="23" fillId="0" borderId="0" xfId="0" applyFont="1" applyBorder="1"/>
    <xf numFmtId="0" fontId="33" fillId="3" borderId="0" xfId="0" applyFont="1" applyFill="1" applyBorder="1" applyAlignment="1" applyProtection="1">
      <alignment vertical="center"/>
      <protection hidden="1"/>
    </xf>
    <xf numFmtId="0" fontId="12" fillId="3" borderId="0" xfId="0" applyFont="1" applyFill="1" applyBorder="1" applyAlignment="1" applyProtection="1">
      <alignment vertical="center"/>
      <protection hidden="1"/>
    </xf>
    <xf numFmtId="0" fontId="2" fillId="3" borderId="0" xfId="0" applyFont="1" applyFill="1" applyBorder="1" applyAlignment="1"/>
    <xf numFmtId="0" fontId="54" fillId="3" borderId="0" xfId="0" applyFont="1" applyFill="1" applyAlignment="1">
      <alignment horizontal="center"/>
    </xf>
    <xf numFmtId="2" fontId="54" fillId="3" borderId="0" xfId="0" applyNumberFormat="1" applyFont="1" applyFill="1" applyAlignment="1">
      <alignment horizontal="center"/>
    </xf>
    <xf numFmtId="0" fontId="23" fillId="0" borderId="0" xfId="0" applyFont="1"/>
    <xf numFmtId="1" fontId="55" fillId="3" borderId="0" xfId="0" applyNumberFormat="1" applyFont="1" applyFill="1" applyBorder="1" applyAlignment="1">
      <alignment horizontal="center"/>
    </xf>
    <xf numFmtId="0" fontId="24" fillId="8" borderId="0" xfId="0" applyFont="1" applyFill="1" applyAlignment="1">
      <alignment vertical="center"/>
    </xf>
    <xf numFmtId="0" fontId="24" fillId="8" borderId="0" xfId="0" applyFont="1" applyFill="1" applyBorder="1" applyAlignment="1" applyProtection="1">
      <alignment horizontal="center"/>
      <protection hidden="1"/>
    </xf>
    <xf numFmtId="167" fontId="24" fillId="8" borderId="0" xfId="0" applyNumberFormat="1" applyFont="1" applyFill="1" applyBorder="1" applyAlignment="1" applyProtection="1">
      <alignment horizontal="center"/>
      <protection hidden="1"/>
    </xf>
    <xf numFmtId="167" fontId="24" fillId="8" borderId="0" xfId="0" applyNumberFormat="1" applyFont="1" applyFill="1" applyBorder="1" applyAlignment="1" applyProtection="1">
      <alignment horizontal="right"/>
      <protection hidden="1"/>
    </xf>
    <xf numFmtId="0" fontId="12" fillId="3" borderId="0" xfId="0" applyFont="1" applyFill="1" applyBorder="1" applyAlignment="1">
      <alignment horizontal="right"/>
    </xf>
    <xf numFmtId="0" fontId="51" fillId="3" borderId="0" xfId="0" applyFont="1" applyFill="1" applyAlignment="1"/>
    <xf numFmtId="0" fontId="49" fillId="3" borderId="0" xfId="0" applyFont="1" applyFill="1" applyBorder="1" applyAlignment="1"/>
    <xf numFmtId="0" fontId="49" fillId="3" borderId="29" xfId="0" applyFont="1" applyFill="1" applyBorder="1" applyAlignment="1"/>
    <xf numFmtId="0" fontId="53" fillId="3" borderId="0" xfId="0" applyFont="1" applyFill="1" applyBorder="1" applyAlignment="1"/>
    <xf numFmtId="0" fontId="2" fillId="7" borderId="49" xfId="0" applyFont="1" applyFill="1" applyBorder="1" applyAlignment="1">
      <alignment horizontal="center"/>
    </xf>
    <xf numFmtId="0" fontId="4" fillId="0" borderId="50" xfId="0" applyFont="1" applyBorder="1" applyAlignment="1">
      <alignment horizontal="left"/>
    </xf>
    <xf numFmtId="165" fontId="4" fillId="0" borderId="50" xfId="1" applyNumberFormat="1" applyFont="1" applyBorder="1" applyAlignment="1">
      <alignment horizontal="left"/>
    </xf>
    <xf numFmtId="0" fontId="4" fillId="0" borderId="52" xfId="0" applyFont="1" applyBorder="1" applyAlignment="1">
      <alignment horizontal="left"/>
    </xf>
    <xf numFmtId="0" fontId="2" fillId="3" borderId="53" xfId="0" applyFont="1" applyFill="1" applyBorder="1" applyAlignment="1">
      <alignment horizontal="center"/>
    </xf>
    <xf numFmtId="0" fontId="2" fillId="3" borderId="54" xfId="0" applyFont="1" applyFill="1" applyBorder="1" applyAlignment="1">
      <alignment horizontal="center"/>
    </xf>
    <xf numFmtId="0" fontId="2" fillId="3" borderId="55" xfId="0" applyFont="1" applyFill="1" applyBorder="1" applyAlignment="1">
      <alignment horizontal="center"/>
    </xf>
    <xf numFmtId="165" fontId="4" fillId="0" borderId="51" xfId="1" applyNumberFormat="1" applyFont="1" applyBorder="1" applyAlignment="1"/>
    <xf numFmtId="0" fontId="24" fillId="8" borderId="0" xfId="0" applyFont="1" applyFill="1" applyBorder="1" applyAlignment="1" applyProtection="1">
      <alignment vertical="center"/>
      <protection hidden="1"/>
    </xf>
    <xf numFmtId="165" fontId="46" fillId="8" borderId="0" xfId="1" applyNumberFormat="1" applyFont="1" applyFill="1" applyBorder="1" applyAlignment="1" applyProtection="1">
      <alignment vertical="center"/>
      <protection hidden="1"/>
    </xf>
    <xf numFmtId="165" fontId="24" fillId="8" borderId="0" xfId="1" applyNumberFormat="1" applyFont="1" applyFill="1" applyAlignment="1">
      <alignment vertical="center"/>
    </xf>
    <xf numFmtId="0" fontId="41" fillId="8" borderId="0" xfId="0" applyFont="1" applyFill="1"/>
    <xf numFmtId="0" fontId="2" fillId="3" borderId="0" xfId="0" applyFont="1" applyFill="1" applyBorder="1" applyAlignment="1" applyProtection="1">
      <alignment horizontal="left"/>
      <protection hidden="1"/>
    </xf>
    <xf numFmtId="165" fontId="49" fillId="8" borderId="0" xfId="1" applyNumberFormat="1" applyFont="1" applyFill="1" applyBorder="1" applyAlignment="1" applyProtection="1">
      <alignment horizontal="center" vertical="center"/>
      <protection hidden="1"/>
    </xf>
    <xf numFmtId="166" fontId="12" fillId="3" borderId="0" xfId="1" applyNumberFormat="1" applyFont="1" applyFill="1" applyBorder="1" applyAlignment="1" applyProtection="1">
      <alignment horizontal="right"/>
      <protection hidden="1"/>
    </xf>
    <xf numFmtId="0" fontId="58" fillId="3" borderId="0" xfId="0" applyFont="1" applyFill="1" applyBorder="1" applyAlignment="1"/>
    <xf numFmtId="0" fontId="24" fillId="3" borderId="0" xfId="0" applyFont="1" applyFill="1" applyBorder="1" applyAlignment="1"/>
    <xf numFmtId="0" fontId="24" fillId="3" borderId="0" xfId="0" applyFont="1" applyFill="1" applyBorder="1" applyAlignment="1">
      <alignment horizontal="center"/>
    </xf>
    <xf numFmtId="0" fontId="24" fillId="3" borderId="0" xfId="0" applyFont="1" applyFill="1" applyAlignment="1">
      <alignment horizontal="center"/>
    </xf>
    <xf numFmtId="0" fontId="24" fillId="3" borderId="28" xfId="0" applyFont="1" applyFill="1" applyBorder="1" applyAlignment="1"/>
    <xf numFmtId="0" fontId="4" fillId="0" borderId="59" xfId="0" applyFont="1" applyBorder="1" applyAlignment="1">
      <alignment horizontal="left"/>
    </xf>
    <xf numFmtId="165" fontId="4" fillId="0" borderId="59" xfId="1" applyNumberFormat="1" applyFont="1" applyBorder="1" applyAlignment="1">
      <alignment horizontal="left"/>
    </xf>
    <xf numFmtId="165" fontId="4" fillId="0" borderId="59" xfId="1" applyNumberFormat="1" applyFont="1" applyBorder="1" applyAlignment="1"/>
    <xf numFmtId="0" fontId="4" fillId="0" borderId="58" xfId="0" applyFont="1" applyBorder="1" applyAlignment="1">
      <alignment horizontal="left"/>
    </xf>
    <xf numFmtId="0" fontId="2" fillId="7" borderId="60" xfId="0" applyFont="1" applyFill="1" applyBorder="1" applyAlignment="1">
      <alignment horizontal="center"/>
    </xf>
    <xf numFmtId="0" fontId="43" fillId="3" borderId="0" xfId="0" applyFont="1" applyFill="1" applyBorder="1" applyAlignment="1">
      <alignment horizontal="left" vertical="center"/>
    </xf>
    <xf numFmtId="0" fontId="2" fillId="2" borderId="61" xfId="0" applyFont="1" applyFill="1" applyBorder="1" applyAlignment="1" applyProtection="1">
      <alignment horizontal="center"/>
      <protection hidden="1"/>
    </xf>
    <xf numFmtId="0" fontId="2" fillId="2" borderId="3" xfId="0" applyFont="1" applyFill="1" applyBorder="1" applyAlignment="1" applyProtection="1">
      <alignment horizontal="center"/>
      <protection hidden="1"/>
    </xf>
    <xf numFmtId="0" fontId="5" fillId="2" borderId="8" xfId="0" applyNumberFormat="1" applyFont="1" applyFill="1" applyBorder="1" applyAlignment="1" applyProtection="1">
      <alignment horizontal="center" vertical="center" wrapText="1"/>
      <protection hidden="1"/>
    </xf>
    <xf numFmtId="165" fontId="30" fillId="3" borderId="62" xfId="1" applyNumberFormat="1" applyFont="1" applyFill="1" applyBorder="1" applyAlignment="1" applyProtection="1">
      <alignment horizontal="right"/>
      <protection hidden="1"/>
    </xf>
    <xf numFmtId="165" fontId="59" fillId="3" borderId="25" xfId="1" applyNumberFormat="1" applyFont="1" applyFill="1" applyBorder="1" applyAlignment="1" applyProtection="1">
      <alignment vertical="center"/>
      <protection hidden="1"/>
    </xf>
    <xf numFmtId="0" fontId="61" fillId="4" borderId="16" xfId="0" applyFont="1" applyFill="1" applyBorder="1" applyAlignment="1" applyProtection="1">
      <alignment horizontal="center"/>
      <protection hidden="1"/>
    </xf>
    <xf numFmtId="0" fontId="61" fillId="4" borderId="17" xfId="0" applyFont="1" applyFill="1" applyBorder="1" applyAlignment="1" applyProtection="1">
      <alignment horizontal="center"/>
      <protection hidden="1"/>
    </xf>
    <xf numFmtId="0" fontId="46" fillId="8" borderId="0" xfId="0" applyFont="1" applyFill="1" applyBorder="1" applyAlignment="1" applyProtection="1">
      <alignment horizontal="left" vertical="center"/>
      <protection hidden="1"/>
    </xf>
    <xf numFmtId="0" fontId="46" fillId="8" borderId="0" xfId="0" applyFont="1" applyFill="1" applyBorder="1" applyAlignment="1">
      <alignment horizontal="left" vertical="center"/>
    </xf>
    <xf numFmtId="0" fontId="62" fillId="8" borderId="0" xfId="0" applyFont="1" applyFill="1" applyBorder="1" applyAlignment="1">
      <alignment horizontal="left"/>
    </xf>
    <xf numFmtId="165" fontId="46" fillId="8" borderId="0" xfId="1" applyNumberFormat="1" applyFont="1" applyFill="1" applyBorder="1" applyAlignment="1" applyProtection="1">
      <alignment horizontal="left" vertical="center"/>
      <protection hidden="1"/>
    </xf>
    <xf numFmtId="0" fontId="46" fillId="8" borderId="0" xfId="0" applyFont="1" applyFill="1" applyBorder="1" applyAlignment="1" applyProtection="1">
      <alignment vertical="center"/>
      <protection hidden="1"/>
    </xf>
    <xf numFmtId="0" fontId="0" fillId="3" borderId="0" xfId="0" applyFont="1" applyFill="1"/>
    <xf numFmtId="0" fontId="43" fillId="3" borderId="3" xfId="0" applyFont="1" applyFill="1" applyBorder="1" applyAlignment="1">
      <alignment horizontal="left" vertical="center"/>
    </xf>
    <xf numFmtId="0" fontId="46" fillId="8" borderId="48" xfId="0" applyFont="1" applyFill="1" applyBorder="1" applyAlignment="1" applyProtection="1">
      <alignment horizontal="left" vertical="center"/>
      <protection hidden="1"/>
    </xf>
    <xf numFmtId="0" fontId="46" fillId="8" borderId="48" xfId="0" applyFont="1" applyFill="1" applyBorder="1" applyAlignment="1">
      <alignment horizontal="left" vertical="center"/>
    </xf>
    <xf numFmtId="0" fontId="62" fillId="8" borderId="48" xfId="0" applyFont="1" applyFill="1" applyBorder="1" applyAlignment="1">
      <alignment horizontal="left"/>
    </xf>
    <xf numFmtId="165" fontId="46" fillId="8" borderId="48" xfId="1" applyNumberFormat="1" applyFont="1" applyFill="1" applyBorder="1" applyAlignment="1" applyProtection="1">
      <alignment horizontal="left" vertical="center"/>
      <protection hidden="1"/>
    </xf>
    <xf numFmtId="0" fontId="46" fillId="8" borderId="48" xfId="0" applyFont="1" applyFill="1" applyBorder="1" applyAlignment="1" applyProtection="1">
      <alignment vertical="center"/>
      <protection hidden="1"/>
    </xf>
    <xf numFmtId="165" fontId="46" fillId="8" borderId="48" xfId="1" applyNumberFormat="1" applyFont="1" applyFill="1" applyBorder="1" applyAlignment="1" applyProtection="1">
      <alignment vertical="center"/>
      <protection hidden="1"/>
    </xf>
    <xf numFmtId="0" fontId="45" fillId="8" borderId="48" xfId="0" applyFont="1" applyFill="1" applyBorder="1" applyAlignment="1" applyProtection="1">
      <alignment vertical="center"/>
      <protection hidden="1"/>
    </xf>
    <xf numFmtId="165" fontId="49" fillId="8" borderId="0" xfId="1" applyNumberFormat="1" applyFont="1" applyFill="1" applyBorder="1" applyAlignment="1" applyProtection="1">
      <alignment horizontal="center" vertical="center"/>
      <protection hidden="1"/>
    </xf>
    <xf numFmtId="0" fontId="12" fillId="3" borderId="0" xfId="0" applyFont="1" applyFill="1" applyBorder="1" applyAlignment="1" applyProtection="1">
      <alignment horizontal="center" vertical="center"/>
      <protection hidden="1"/>
    </xf>
    <xf numFmtId="0" fontId="60" fillId="3" borderId="0" xfId="0" applyFont="1" applyFill="1" applyBorder="1" applyAlignment="1" applyProtection="1">
      <alignment horizontal="center" vertical="center"/>
      <protection hidden="1"/>
    </xf>
    <xf numFmtId="0" fontId="64" fillId="3" borderId="0" xfId="0" applyFont="1" applyFill="1" applyBorder="1" applyAlignment="1" applyProtection="1">
      <alignment horizontal="left"/>
      <protection hidden="1"/>
    </xf>
    <xf numFmtId="1" fontId="64" fillId="3" borderId="0" xfId="0" applyNumberFormat="1" applyFont="1" applyFill="1" applyBorder="1" applyProtection="1">
      <protection hidden="1"/>
    </xf>
    <xf numFmtId="165" fontId="64" fillId="3" borderId="0" xfId="1" applyNumberFormat="1" applyFont="1" applyFill="1" applyBorder="1" applyProtection="1">
      <protection hidden="1"/>
    </xf>
    <xf numFmtId="0" fontId="65" fillId="3" borderId="0" xfId="0" applyFont="1" applyFill="1" applyBorder="1"/>
    <xf numFmtId="165" fontId="25" fillId="9" borderId="10" xfId="1" applyNumberFormat="1" applyFont="1" applyFill="1" applyBorder="1" applyAlignment="1" applyProtection="1">
      <alignment horizontal="center"/>
      <protection hidden="1"/>
    </xf>
    <xf numFmtId="165" fontId="25" fillId="2" borderId="10" xfId="1" applyNumberFormat="1" applyFont="1" applyFill="1" applyBorder="1" applyAlignment="1" applyProtection="1">
      <alignment horizontal="center"/>
      <protection hidden="1"/>
    </xf>
    <xf numFmtId="0" fontId="67" fillId="3" borderId="8" xfId="0" applyFont="1" applyFill="1" applyBorder="1" applyAlignment="1">
      <alignment horizontal="left"/>
    </xf>
    <xf numFmtId="165" fontId="67" fillId="3" borderId="8" xfId="1" applyNumberFormat="1" applyFont="1" applyFill="1" applyBorder="1" applyAlignment="1">
      <alignment horizontal="left"/>
    </xf>
    <xf numFmtId="165" fontId="67" fillId="3" borderId="39" xfId="1" applyNumberFormat="1" applyFont="1" applyFill="1" applyBorder="1" applyAlignment="1">
      <alignment horizontal="left"/>
    </xf>
    <xf numFmtId="0" fontId="67" fillId="3" borderId="39" xfId="0" applyFont="1" applyFill="1" applyBorder="1" applyAlignment="1">
      <alignment horizontal="left"/>
    </xf>
    <xf numFmtId="0" fontId="67" fillId="3" borderId="10" xfId="0" applyFont="1" applyFill="1" applyBorder="1" applyAlignment="1">
      <alignment horizontal="left"/>
    </xf>
    <xf numFmtId="165" fontId="67" fillId="3" borderId="10" xfId="1" applyNumberFormat="1" applyFont="1" applyFill="1" applyBorder="1" applyAlignment="1">
      <alignment horizontal="left"/>
    </xf>
    <xf numFmtId="165" fontId="67" fillId="3" borderId="40" xfId="1" applyNumberFormat="1" applyFont="1" applyFill="1" applyBorder="1" applyAlignment="1">
      <alignment horizontal="left"/>
    </xf>
    <xf numFmtId="0" fontId="67" fillId="3" borderId="40" xfId="0" applyFont="1" applyFill="1" applyBorder="1" applyAlignment="1">
      <alignment horizontal="left"/>
    </xf>
    <xf numFmtId="0" fontId="67" fillId="3" borderId="56" xfId="0" applyFont="1" applyFill="1" applyBorder="1" applyAlignment="1">
      <alignment horizontal="left"/>
    </xf>
    <xf numFmtId="165" fontId="67" fillId="3" borderId="56" xfId="1" applyNumberFormat="1" applyFont="1" applyFill="1" applyBorder="1" applyAlignment="1">
      <alignment horizontal="left"/>
    </xf>
    <xf numFmtId="165" fontId="67" fillId="3" borderId="57" xfId="1" applyNumberFormat="1" applyFont="1" applyFill="1" applyBorder="1" applyAlignment="1">
      <alignment horizontal="left"/>
    </xf>
    <xf numFmtId="0" fontId="67" fillId="3" borderId="57" xfId="0" applyFont="1" applyFill="1" applyBorder="1" applyAlignment="1">
      <alignment horizontal="left"/>
    </xf>
    <xf numFmtId="0" fontId="67" fillId="3" borderId="0" xfId="0" applyFont="1" applyFill="1" applyBorder="1" applyAlignment="1">
      <alignment horizontal="left"/>
    </xf>
    <xf numFmtId="165" fontId="67" fillId="3" borderId="0" xfId="1" applyNumberFormat="1" applyFont="1" applyFill="1" applyBorder="1" applyAlignment="1">
      <alignment horizontal="left"/>
    </xf>
    <xf numFmtId="0" fontId="68" fillId="3" borderId="0" xfId="0" applyFont="1" applyFill="1" applyProtection="1">
      <protection hidden="1"/>
    </xf>
    <xf numFmtId="0" fontId="24" fillId="8" borderId="0" xfId="0" applyFont="1" applyFill="1" applyBorder="1" applyAlignment="1">
      <alignment horizontal="left"/>
    </xf>
    <xf numFmtId="0" fontId="24" fillId="8" borderId="0" xfId="0" applyFont="1" applyFill="1" applyBorder="1" applyAlignment="1">
      <alignment horizontal="center" vertical="center"/>
    </xf>
    <xf numFmtId="165" fontId="24" fillId="8" borderId="0" xfId="1" applyNumberFormat="1" applyFont="1" applyFill="1" applyBorder="1" applyAlignment="1" applyProtection="1">
      <alignment horizontal="right"/>
      <protection hidden="1"/>
    </xf>
    <xf numFmtId="0" fontId="41" fillId="3" borderId="0" xfId="0" applyFont="1" applyFill="1" applyBorder="1" applyAlignment="1"/>
    <xf numFmtId="0" fontId="69" fillId="3" borderId="0" xfId="0" applyFont="1" applyFill="1" applyBorder="1" applyAlignment="1"/>
    <xf numFmtId="0" fontId="23" fillId="3" borderId="0" xfId="0" applyFont="1" applyFill="1" applyBorder="1"/>
    <xf numFmtId="0" fontId="61" fillId="4" borderId="63" xfId="0" applyFont="1" applyFill="1" applyBorder="1" applyAlignment="1" applyProtection="1">
      <alignment horizontal="center"/>
      <protection hidden="1"/>
    </xf>
    <xf numFmtId="165" fontId="25" fillId="9" borderId="40" xfId="1" applyNumberFormat="1" applyFont="1" applyFill="1" applyBorder="1" applyAlignment="1" applyProtection="1">
      <alignment horizontal="center"/>
      <protection hidden="1"/>
    </xf>
    <xf numFmtId="0" fontId="24" fillId="8" borderId="0" xfId="0" applyFont="1" applyFill="1" applyBorder="1" applyAlignment="1" applyProtection="1">
      <protection hidden="1"/>
    </xf>
    <xf numFmtId="1" fontId="24" fillId="8" borderId="0" xfId="0" applyNumberFormat="1" applyFont="1" applyFill="1" applyBorder="1" applyAlignment="1" applyProtection="1">
      <alignment horizontal="center"/>
      <protection locked="0"/>
    </xf>
    <xf numFmtId="165" fontId="12" fillId="9" borderId="56" xfId="1" applyNumberFormat="1" applyFont="1" applyFill="1" applyBorder="1" applyAlignment="1" applyProtection="1">
      <alignment horizontal="center"/>
      <protection hidden="1"/>
    </xf>
    <xf numFmtId="165" fontId="25" fillId="9" borderId="56" xfId="1" applyNumberFormat="1" applyFont="1" applyFill="1" applyBorder="1" applyAlignment="1" applyProtection="1">
      <alignment horizontal="center"/>
      <protection hidden="1"/>
    </xf>
    <xf numFmtId="0" fontId="24" fillId="8" borderId="0" xfId="0" applyFont="1" applyFill="1" applyBorder="1" applyAlignment="1" applyProtection="1">
      <alignment horizontal="center"/>
      <protection locked="0"/>
    </xf>
    <xf numFmtId="165" fontId="24" fillId="8" borderId="0" xfId="1" applyNumberFormat="1" applyFont="1" applyFill="1" applyBorder="1" applyAlignment="1" applyProtection="1">
      <protection hidden="1"/>
    </xf>
    <xf numFmtId="166" fontId="24" fillId="8" borderId="0" xfId="1" applyNumberFormat="1" applyFont="1" applyFill="1" applyBorder="1" applyAlignment="1" applyProtection="1">
      <alignment horizontal="right"/>
      <protection hidden="1"/>
    </xf>
    <xf numFmtId="0" fontId="23" fillId="8" borderId="0" xfId="0" applyFont="1" applyFill="1" applyBorder="1" applyAlignment="1">
      <alignment vertical="center"/>
    </xf>
    <xf numFmtId="0" fontId="24" fillId="8" borderId="0" xfId="0" applyFont="1" applyFill="1" applyBorder="1" applyAlignment="1" applyProtection="1">
      <alignment horizontal="center" vertical="center"/>
      <protection hidden="1"/>
    </xf>
    <xf numFmtId="9" fontId="24" fillId="8" borderId="0" xfId="3" applyFont="1" applyFill="1" applyBorder="1" applyAlignment="1" applyProtection="1">
      <alignment horizontal="center" vertical="center"/>
      <protection hidden="1"/>
    </xf>
    <xf numFmtId="165" fontId="24" fillId="8" borderId="0" xfId="1" applyNumberFormat="1" applyFont="1" applyFill="1" applyBorder="1" applyAlignment="1" applyProtection="1">
      <alignment horizontal="center"/>
      <protection locked="0"/>
    </xf>
    <xf numFmtId="167" fontId="24" fillId="8" borderId="0" xfId="0" applyNumberFormat="1" applyFont="1" applyFill="1" applyBorder="1" applyAlignment="1" applyProtection="1">
      <alignment horizontal="right"/>
      <protection locked="0"/>
    </xf>
    <xf numFmtId="0" fontId="70" fillId="8" borderId="0" xfId="0" applyFont="1" applyFill="1" applyBorder="1"/>
    <xf numFmtId="0" fontId="45" fillId="8" borderId="0" xfId="0" applyFont="1" applyFill="1" applyBorder="1"/>
    <xf numFmtId="165" fontId="59" fillId="3" borderId="0" xfId="1" applyNumberFormat="1" applyFont="1" applyFill="1" applyBorder="1" applyAlignment="1" applyProtection="1">
      <alignment vertical="center"/>
      <protection hidden="1"/>
    </xf>
    <xf numFmtId="165" fontId="74" fillId="8" borderId="0" xfId="0" applyNumberFormat="1" applyFont="1" applyFill="1" applyBorder="1" applyProtection="1">
      <protection hidden="1"/>
    </xf>
    <xf numFmtId="165" fontId="12" fillId="8" borderId="0" xfId="1" applyNumberFormat="1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Protection="1">
      <protection hidden="1"/>
    </xf>
    <xf numFmtId="0" fontId="0" fillId="0" borderId="0" xfId="0" applyFont="1" applyProtection="1">
      <protection hidden="1"/>
    </xf>
    <xf numFmtId="10" fontId="0" fillId="8" borderId="0" xfId="0" applyNumberFormat="1" applyFont="1" applyFill="1" applyBorder="1" applyProtection="1">
      <protection hidden="1"/>
    </xf>
    <xf numFmtId="0" fontId="75" fillId="8" borderId="0" xfId="0" applyFont="1" applyFill="1" applyBorder="1" applyAlignment="1" applyProtection="1">
      <alignment vertical="center"/>
      <protection hidden="1"/>
    </xf>
    <xf numFmtId="0" fontId="76" fillId="8" borderId="0" xfId="0" applyFont="1" applyFill="1" applyAlignment="1">
      <alignment vertical="center"/>
    </xf>
    <xf numFmtId="0" fontId="79" fillId="3" borderId="0" xfId="0" applyFont="1" applyFill="1" applyBorder="1" applyAlignment="1" applyProtection="1">
      <alignment vertical="center"/>
      <protection hidden="1"/>
    </xf>
    <xf numFmtId="0" fontId="80" fillId="3" borderId="0" xfId="0" applyFont="1" applyFill="1" applyBorder="1" applyAlignment="1" applyProtection="1">
      <alignment horizontal="center" vertical="center"/>
      <protection hidden="1"/>
    </xf>
    <xf numFmtId="0" fontId="77" fillId="3" borderId="0" xfId="0" applyFont="1" applyFill="1"/>
    <xf numFmtId="0" fontId="39" fillId="3" borderId="0" xfId="0" applyFont="1" applyFill="1" applyBorder="1" applyAlignment="1" applyProtection="1">
      <alignment vertical="center"/>
      <protection hidden="1"/>
    </xf>
    <xf numFmtId="1" fontId="78" fillId="3" borderId="0" xfId="0" applyNumberFormat="1" applyFont="1" applyFill="1" applyBorder="1" applyProtection="1">
      <protection hidden="1"/>
    </xf>
    <xf numFmtId="0" fontId="78" fillId="3" borderId="0" xfId="0" applyFont="1" applyFill="1" applyBorder="1" applyProtection="1">
      <protection hidden="1"/>
    </xf>
    <xf numFmtId="0" fontId="77" fillId="3" borderId="0" xfId="0" applyFont="1" applyFill="1" applyBorder="1"/>
    <xf numFmtId="165" fontId="78" fillId="3" borderId="0" xfId="1" applyNumberFormat="1" applyFont="1" applyFill="1" applyBorder="1" applyProtection="1">
      <protection hidden="1"/>
    </xf>
    <xf numFmtId="165" fontId="12" fillId="3" borderId="0" xfId="1" applyNumberFormat="1" applyFont="1" applyFill="1" applyBorder="1" applyAlignment="1"/>
    <xf numFmtId="0" fontId="39" fillId="3" borderId="32" xfId="0" applyFont="1" applyFill="1" applyBorder="1" applyAlignment="1">
      <alignment horizontal="center"/>
    </xf>
    <xf numFmtId="0" fontId="12" fillId="13" borderId="10" xfId="0" applyFont="1" applyFill="1" applyBorder="1" applyAlignment="1" applyProtection="1">
      <alignment horizontal="center"/>
      <protection hidden="1"/>
    </xf>
    <xf numFmtId="165" fontId="11" fillId="5" borderId="23" xfId="1" applyNumberFormat="1" applyFont="1" applyFill="1" applyBorder="1" applyAlignment="1" applyProtection="1">
      <alignment horizontal="center" vertical="center"/>
      <protection hidden="1"/>
    </xf>
    <xf numFmtId="165" fontId="11" fillId="5" borderId="32" xfId="1" applyNumberFormat="1" applyFont="1" applyFill="1" applyBorder="1" applyAlignment="1" applyProtection="1">
      <alignment horizontal="center" vertical="center"/>
      <protection hidden="1"/>
    </xf>
    <xf numFmtId="165" fontId="11" fillId="5" borderId="24" xfId="1" applyNumberFormat="1" applyFont="1" applyFill="1" applyBorder="1" applyAlignment="1" applyProtection="1">
      <alignment horizontal="center" vertical="center"/>
      <protection hidden="1"/>
    </xf>
    <xf numFmtId="165" fontId="11" fillId="5" borderId="28" xfId="1" applyNumberFormat="1" applyFont="1" applyFill="1" applyBorder="1" applyAlignment="1" applyProtection="1">
      <alignment horizontal="center" vertical="center"/>
      <protection hidden="1"/>
    </xf>
    <xf numFmtId="165" fontId="11" fillId="5" borderId="0" xfId="1" applyNumberFormat="1" applyFont="1" applyFill="1" applyBorder="1" applyAlignment="1" applyProtection="1">
      <alignment horizontal="center" vertical="center"/>
      <protection hidden="1"/>
    </xf>
    <xf numFmtId="165" fontId="11" fillId="5" borderId="29" xfId="1" applyNumberFormat="1" applyFont="1" applyFill="1" applyBorder="1" applyAlignment="1" applyProtection="1">
      <alignment horizontal="center" vertical="center"/>
      <protection hidden="1"/>
    </xf>
    <xf numFmtId="165" fontId="11" fillId="5" borderId="25" xfId="1" applyNumberFormat="1" applyFont="1" applyFill="1" applyBorder="1" applyAlignment="1" applyProtection="1">
      <alignment horizontal="center" vertical="center"/>
      <protection hidden="1"/>
    </xf>
    <xf numFmtId="165" fontId="11" fillId="5" borderId="33" xfId="1" applyNumberFormat="1" applyFont="1" applyFill="1" applyBorder="1" applyAlignment="1" applyProtection="1">
      <alignment horizontal="center" vertical="center"/>
      <protection hidden="1"/>
    </xf>
    <xf numFmtId="165" fontId="11" fillId="5" borderId="26" xfId="1" applyNumberFormat="1" applyFont="1" applyFill="1" applyBorder="1" applyAlignment="1" applyProtection="1">
      <alignment horizontal="center" vertical="center"/>
      <protection hidden="1"/>
    </xf>
    <xf numFmtId="0" fontId="19" fillId="14" borderId="19" xfId="0" applyFont="1" applyFill="1" applyBorder="1" applyAlignment="1" applyProtection="1">
      <alignment horizontal="right" vertical="center"/>
      <protection hidden="1"/>
    </xf>
    <xf numFmtId="0" fontId="19" fillId="14" borderId="20" xfId="0" applyFont="1" applyFill="1" applyBorder="1" applyAlignment="1" applyProtection="1">
      <alignment horizontal="right" vertical="center"/>
      <protection hidden="1"/>
    </xf>
    <xf numFmtId="0" fontId="12" fillId="7" borderId="19" xfId="0" applyFont="1" applyFill="1" applyBorder="1" applyAlignment="1">
      <alignment horizontal="left"/>
    </xf>
    <xf numFmtId="0" fontId="12" fillId="7" borderId="20" xfId="0" applyFont="1" applyFill="1" applyBorder="1" applyAlignment="1">
      <alignment horizontal="left"/>
    </xf>
    <xf numFmtId="0" fontId="11" fillId="2" borderId="0" xfId="0" applyFont="1" applyFill="1" applyAlignment="1" applyProtection="1">
      <alignment horizontal="center"/>
      <protection hidden="1"/>
    </xf>
    <xf numFmtId="165" fontId="12" fillId="11" borderId="19" xfId="1" applyNumberFormat="1" applyFont="1" applyFill="1" applyBorder="1" applyAlignment="1" applyProtection="1">
      <alignment horizontal="center" vertical="center"/>
      <protection hidden="1"/>
    </xf>
    <xf numFmtId="165" fontId="12" fillId="11" borderId="20" xfId="1" applyNumberFormat="1" applyFont="1" applyFill="1" applyBorder="1" applyAlignment="1" applyProtection="1">
      <alignment horizontal="center" vertical="center"/>
      <protection hidden="1"/>
    </xf>
    <xf numFmtId="0" fontId="12" fillId="7" borderId="19" xfId="0" applyFont="1" applyFill="1" applyBorder="1" applyAlignment="1">
      <alignment horizontal="center" vertical="center"/>
    </xf>
    <xf numFmtId="0" fontId="12" fillId="7" borderId="20" xfId="0" applyFont="1" applyFill="1" applyBorder="1" applyAlignment="1">
      <alignment horizontal="center" vertical="center"/>
    </xf>
    <xf numFmtId="0" fontId="12" fillId="2" borderId="19" xfId="0" applyFont="1" applyFill="1" applyBorder="1" applyAlignment="1" applyProtection="1">
      <alignment horizontal="center"/>
      <protection hidden="1"/>
    </xf>
    <xf numFmtId="0" fontId="12" fillId="2" borderId="20" xfId="0" applyFont="1" applyFill="1" applyBorder="1" applyAlignment="1" applyProtection="1">
      <alignment horizontal="center"/>
      <protection hidden="1"/>
    </xf>
    <xf numFmtId="0" fontId="16" fillId="11" borderId="21" xfId="0" applyFont="1" applyFill="1" applyBorder="1" applyAlignment="1">
      <alignment horizontal="center" vertical="center"/>
    </xf>
    <xf numFmtId="0" fontId="16" fillId="11" borderId="27" xfId="0" applyFont="1" applyFill="1" applyBorder="1" applyAlignment="1">
      <alignment horizontal="center" vertical="center"/>
    </xf>
    <xf numFmtId="0" fontId="16" fillId="11" borderId="22" xfId="0" applyFont="1" applyFill="1" applyBorder="1" applyAlignment="1">
      <alignment horizontal="center" vertical="center"/>
    </xf>
    <xf numFmtId="0" fontId="17" fillId="3" borderId="0" xfId="0" applyFont="1" applyFill="1" applyAlignment="1" applyProtection="1">
      <alignment horizontal="right"/>
      <protection hidden="1"/>
    </xf>
    <xf numFmtId="0" fontId="18" fillId="3" borderId="0" xfId="0" applyFont="1" applyFill="1" applyAlignment="1" applyProtection="1">
      <alignment horizontal="right"/>
      <protection hidden="1"/>
    </xf>
    <xf numFmtId="0" fontId="17" fillId="3" borderId="30" xfId="0" applyFont="1" applyFill="1" applyBorder="1" applyAlignment="1" applyProtection="1">
      <alignment horizontal="left"/>
      <protection hidden="1"/>
    </xf>
    <xf numFmtId="0" fontId="17" fillId="3" borderId="31" xfId="0" applyFont="1" applyFill="1" applyBorder="1" applyAlignment="1" applyProtection="1">
      <alignment horizontal="left"/>
      <protection hidden="1"/>
    </xf>
    <xf numFmtId="165" fontId="26" fillId="9" borderId="28" xfId="1" applyNumberFormat="1" applyFont="1" applyFill="1" applyBorder="1" applyAlignment="1" applyProtection="1">
      <alignment horizontal="left" vertical="center"/>
      <protection hidden="1"/>
    </xf>
    <xf numFmtId="165" fontId="26" fillId="9" borderId="0" xfId="1" applyNumberFormat="1" applyFont="1" applyFill="1" applyBorder="1" applyAlignment="1" applyProtection="1">
      <alignment horizontal="left" vertical="center"/>
      <protection hidden="1"/>
    </xf>
    <xf numFmtId="0" fontId="12" fillId="10" borderId="0" xfId="0" applyFont="1" applyFill="1" applyAlignment="1" applyProtection="1">
      <alignment horizontal="center"/>
      <protection hidden="1"/>
    </xf>
    <xf numFmtId="0" fontId="33" fillId="3" borderId="38" xfId="0" applyFont="1" applyFill="1" applyBorder="1" applyAlignment="1" applyProtection="1">
      <alignment horizontal="center" vertical="center"/>
      <protection hidden="1"/>
    </xf>
    <xf numFmtId="165" fontId="30" fillId="20" borderId="19" xfId="1" applyNumberFormat="1" applyFont="1" applyFill="1" applyBorder="1" applyAlignment="1" applyProtection="1">
      <alignment horizontal="right"/>
      <protection hidden="1"/>
    </xf>
    <xf numFmtId="165" fontId="30" fillId="20" borderId="20" xfId="1" applyNumberFormat="1" applyFont="1" applyFill="1" applyBorder="1" applyAlignment="1" applyProtection="1">
      <alignment horizontal="right"/>
      <protection hidden="1"/>
    </xf>
    <xf numFmtId="0" fontId="24" fillId="3" borderId="33" xfId="0" applyFont="1" applyFill="1" applyBorder="1" applyAlignment="1" applyProtection="1">
      <alignment horizontal="center" vertical="center"/>
      <protection hidden="1"/>
    </xf>
    <xf numFmtId="165" fontId="44" fillId="22" borderId="19" xfId="0" applyNumberFormat="1" applyFont="1" applyFill="1" applyBorder="1" applyAlignment="1" applyProtection="1">
      <alignment horizontal="center"/>
      <protection hidden="1"/>
    </xf>
    <xf numFmtId="0" fontId="44" fillId="22" borderId="20" xfId="0" applyFont="1" applyFill="1" applyBorder="1" applyAlignment="1" applyProtection="1">
      <alignment horizontal="center"/>
      <protection hidden="1"/>
    </xf>
    <xf numFmtId="0" fontId="42" fillId="10" borderId="19" xfId="0" applyFont="1" applyFill="1" applyBorder="1" applyAlignment="1" applyProtection="1">
      <alignment horizontal="center"/>
      <protection locked="0"/>
    </xf>
    <xf numFmtId="0" fontId="42" fillId="10" borderId="20" xfId="0" applyFont="1" applyFill="1" applyBorder="1" applyAlignment="1" applyProtection="1">
      <alignment horizontal="center"/>
      <protection locked="0"/>
    </xf>
    <xf numFmtId="0" fontId="27" fillId="8" borderId="0" xfId="0" applyFont="1" applyFill="1" applyBorder="1" applyAlignment="1">
      <alignment horizontal="left"/>
    </xf>
    <xf numFmtId="164" fontId="19" fillId="22" borderId="19" xfId="1" applyNumberFormat="1" applyFont="1" applyFill="1" applyBorder="1" applyAlignment="1" applyProtection="1">
      <alignment horizontal="center"/>
      <protection hidden="1"/>
    </xf>
    <xf numFmtId="164" fontId="19" fillId="22" borderId="20" xfId="1" applyNumberFormat="1" applyFont="1" applyFill="1" applyBorder="1" applyAlignment="1" applyProtection="1">
      <alignment horizontal="center"/>
      <protection hidden="1"/>
    </xf>
    <xf numFmtId="165" fontId="19" fillId="22" borderId="19" xfId="1" applyNumberFormat="1" applyFont="1" applyFill="1" applyBorder="1" applyAlignment="1" applyProtection="1">
      <alignment horizontal="right"/>
      <protection hidden="1"/>
    </xf>
    <xf numFmtId="165" fontId="19" fillId="22" borderId="20" xfId="1" applyNumberFormat="1" applyFont="1" applyFill="1" applyBorder="1" applyAlignment="1" applyProtection="1">
      <alignment horizontal="right"/>
      <protection hidden="1"/>
    </xf>
    <xf numFmtId="167" fontId="19" fillId="22" borderId="19" xfId="0" applyNumberFormat="1" applyFont="1" applyFill="1" applyBorder="1" applyAlignment="1" applyProtection="1">
      <alignment horizontal="right"/>
      <protection hidden="1"/>
    </xf>
    <xf numFmtId="167" fontId="19" fillId="22" borderId="20" xfId="0" applyNumberFormat="1" applyFont="1" applyFill="1" applyBorder="1" applyAlignment="1" applyProtection="1">
      <alignment horizontal="right"/>
      <protection hidden="1"/>
    </xf>
    <xf numFmtId="165" fontId="30" fillId="3" borderId="19" xfId="1" applyNumberFormat="1" applyFont="1" applyFill="1" applyBorder="1" applyAlignment="1" applyProtection="1">
      <alignment horizontal="right"/>
      <protection hidden="1"/>
    </xf>
    <xf numFmtId="165" fontId="30" fillId="3" borderId="20" xfId="1" applyNumberFormat="1" applyFont="1" applyFill="1" applyBorder="1" applyAlignment="1" applyProtection="1">
      <alignment horizontal="right"/>
      <protection hidden="1"/>
    </xf>
    <xf numFmtId="165" fontId="26" fillId="21" borderId="19" xfId="0" applyNumberFormat="1" applyFont="1" applyFill="1" applyBorder="1" applyAlignment="1" applyProtection="1">
      <alignment horizontal="center" vertical="center"/>
      <protection hidden="1"/>
    </xf>
    <xf numFmtId="0" fontId="26" fillId="21" borderId="20" xfId="0" applyFont="1" applyFill="1" applyBorder="1" applyAlignment="1" applyProtection="1">
      <alignment horizontal="center" vertical="center"/>
      <protection hidden="1"/>
    </xf>
    <xf numFmtId="165" fontId="26" fillId="3" borderId="19" xfId="0" applyNumberFormat="1" applyFont="1" applyFill="1" applyBorder="1" applyAlignment="1" applyProtection="1">
      <alignment horizontal="center" vertical="center"/>
      <protection hidden="1"/>
    </xf>
    <xf numFmtId="0" fontId="26" fillId="3" borderId="20" xfId="0" applyFont="1" applyFill="1" applyBorder="1" applyAlignment="1" applyProtection="1">
      <alignment horizontal="center" vertical="center"/>
      <protection hidden="1"/>
    </xf>
    <xf numFmtId="165" fontId="19" fillId="22" borderId="19" xfId="0" applyNumberFormat="1" applyFont="1" applyFill="1" applyBorder="1" applyAlignment="1" applyProtection="1">
      <alignment horizontal="right"/>
      <protection hidden="1"/>
    </xf>
    <xf numFmtId="0" fontId="19" fillId="22" borderId="20" xfId="0" applyFont="1" applyFill="1" applyBorder="1" applyAlignment="1" applyProtection="1">
      <alignment horizontal="right"/>
      <protection hidden="1"/>
    </xf>
    <xf numFmtId="0" fontId="19" fillId="22" borderId="19" xfId="0" applyNumberFormat="1" applyFont="1" applyFill="1" applyBorder="1" applyAlignment="1" applyProtection="1">
      <alignment horizontal="right" vertical="center"/>
      <protection hidden="1"/>
    </xf>
    <xf numFmtId="0" fontId="19" fillId="22" borderId="20" xfId="0" applyNumberFormat="1" applyFont="1" applyFill="1" applyBorder="1" applyAlignment="1" applyProtection="1">
      <alignment horizontal="right" vertical="center"/>
      <protection hidden="1"/>
    </xf>
    <xf numFmtId="0" fontId="52" fillId="22" borderId="19" xfId="0" applyFont="1" applyFill="1" applyBorder="1" applyAlignment="1" applyProtection="1">
      <alignment horizontal="right" vertical="center"/>
      <protection hidden="1"/>
    </xf>
    <xf numFmtId="0" fontId="52" fillId="22" borderId="20" xfId="0" applyFont="1" applyFill="1" applyBorder="1" applyAlignment="1" applyProtection="1">
      <alignment horizontal="right" vertical="center"/>
      <protection hidden="1"/>
    </xf>
    <xf numFmtId="165" fontId="11" fillId="2" borderId="25" xfId="1" applyNumberFormat="1" applyFont="1" applyFill="1" applyBorder="1" applyAlignment="1">
      <alignment horizontal="right" vertical="center"/>
    </xf>
    <xf numFmtId="165" fontId="11" fillId="2" borderId="33" xfId="1" applyNumberFormat="1" applyFont="1" applyFill="1" applyBorder="1" applyAlignment="1">
      <alignment horizontal="right" vertical="center"/>
    </xf>
    <xf numFmtId="165" fontId="11" fillId="2" borderId="26" xfId="1" applyNumberFormat="1" applyFont="1" applyFill="1" applyBorder="1" applyAlignment="1">
      <alignment horizontal="right" vertical="center"/>
    </xf>
    <xf numFmtId="0" fontId="42" fillId="3" borderId="19" xfId="0" applyFont="1" applyFill="1" applyBorder="1" applyAlignment="1" applyProtection="1">
      <alignment horizontal="center"/>
      <protection hidden="1"/>
    </xf>
    <xf numFmtId="0" fontId="42" fillId="3" borderId="20" xfId="0" applyFont="1" applyFill="1" applyBorder="1" applyAlignment="1" applyProtection="1">
      <alignment horizontal="center"/>
      <protection hidden="1"/>
    </xf>
    <xf numFmtId="0" fontId="44" fillId="10" borderId="19" xfId="0" applyFont="1" applyFill="1" applyBorder="1" applyAlignment="1" applyProtection="1">
      <alignment horizontal="center"/>
      <protection locked="0"/>
    </xf>
    <xf numFmtId="0" fontId="44" fillId="10" borderId="20" xfId="0" applyFont="1" applyFill="1" applyBorder="1" applyAlignment="1" applyProtection="1">
      <alignment horizontal="center"/>
      <protection locked="0"/>
    </xf>
    <xf numFmtId="0" fontId="44" fillId="3" borderId="19" xfId="0" applyFont="1" applyFill="1" applyBorder="1" applyAlignment="1" applyProtection="1">
      <alignment horizontal="center"/>
      <protection hidden="1"/>
    </xf>
    <xf numFmtId="0" fontId="44" fillId="3" borderId="20" xfId="0" applyFont="1" applyFill="1" applyBorder="1" applyAlignment="1" applyProtection="1">
      <alignment horizontal="center"/>
      <protection hidden="1"/>
    </xf>
    <xf numFmtId="165" fontId="12" fillId="3" borderId="32" xfId="1" applyNumberFormat="1" applyFont="1" applyFill="1" applyBorder="1" applyAlignment="1" applyProtection="1">
      <alignment horizontal="center" vertical="center"/>
      <protection hidden="1"/>
    </xf>
    <xf numFmtId="0" fontId="39" fillId="3" borderId="32" xfId="0" applyFont="1" applyFill="1" applyBorder="1" applyAlignment="1">
      <alignment horizontal="center"/>
    </xf>
    <xf numFmtId="165" fontId="39" fillId="3" borderId="32" xfId="0" applyNumberFormat="1" applyFont="1" applyFill="1" applyBorder="1" applyAlignment="1">
      <alignment horizontal="center"/>
    </xf>
    <xf numFmtId="0" fontId="12" fillId="3" borderId="32" xfId="0" applyFont="1" applyFill="1" applyBorder="1" applyAlignment="1" applyProtection="1">
      <alignment horizontal="center" vertical="center"/>
      <protection hidden="1"/>
    </xf>
    <xf numFmtId="168" fontId="16" fillId="23" borderId="19" xfId="3" applyNumberFormat="1" applyFont="1" applyFill="1" applyBorder="1" applyAlignment="1" applyProtection="1">
      <alignment horizontal="center" vertical="center"/>
      <protection locked="0" hidden="1"/>
    </xf>
    <xf numFmtId="168" fontId="16" fillId="23" borderId="62" xfId="3" applyNumberFormat="1" applyFont="1" applyFill="1" applyBorder="1" applyAlignment="1" applyProtection="1">
      <alignment horizontal="center" vertical="center"/>
      <protection locked="0" hidden="1"/>
    </xf>
    <xf numFmtId="0" fontId="24" fillId="8" borderId="0" xfId="0" applyFont="1" applyFill="1" applyBorder="1" applyAlignment="1" applyProtection="1">
      <alignment horizontal="right"/>
      <protection hidden="1"/>
    </xf>
    <xf numFmtId="165" fontId="24" fillId="8" borderId="0" xfId="1" applyNumberFormat="1" applyFont="1" applyFill="1" applyBorder="1" applyAlignment="1" applyProtection="1">
      <alignment horizontal="right"/>
      <protection hidden="1"/>
    </xf>
    <xf numFmtId="165" fontId="24" fillId="8" borderId="0" xfId="1" applyNumberFormat="1" applyFont="1" applyFill="1" applyBorder="1" applyAlignment="1" applyProtection="1">
      <alignment horizontal="left"/>
      <protection hidden="1"/>
    </xf>
    <xf numFmtId="169" fontId="24" fillId="8" borderId="0" xfId="1" applyNumberFormat="1" applyFont="1" applyFill="1" applyBorder="1" applyAlignment="1" applyProtection="1">
      <alignment horizontal="right"/>
      <protection hidden="1"/>
    </xf>
    <xf numFmtId="0" fontId="50" fillId="8" borderId="0" xfId="0" applyFont="1" applyFill="1" applyBorder="1" applyAlignment="1">
      <alignment horizontal="center" vertical="center"/>
    </xf>
    <xf numFmtId="165" fontId="48" fillId="8" borderId="0" xfId="1" applyNumberFormat="1" applyFont="1" applyFill="1" applyBorder="1" applyAlignment="1" applyProtection="1">
      <alignment horizontal="center" vertical="center"/>
      <protection hidden="1"/>
    </xf>
    <xf numFmtId="165" fontId="49" fillId="8" borderId="0" xfId="1" applyNumberFormat="1" applyFont="1" applyFill="1" applyBorder="1" applyAlignment="1" applyProtection="1">
      <alignment horizontal="center" vertical="center"/>
      <protection hidden="1"/>
    </xf>
    <xf numFmtId="0" fontId="24" fillId="8" borderId="0" xfId="0" applyFont="1" applyFill="1" applyBorder="1" applyAlignment="1">
      <alignment horizontal="left"/>
    </xf>
    <xf numFmtId="0" fontId="12" fillId="3" borderId="0" xfId="0" applyFont="1" applyFill="1" applyBorder="1" applyAlignment="1">
      <alignment horizontal="left"/>
    </xf>
    <xf numFmtId="0" fontId="29" fillId="8" borderId="0" xfId="0" applyFont="1" applyFill="1" applyBorder="1" applyAlignment="1" applyProtection="1">
      <alignment horizontal="left"/>
      <protection hidden="1"/>
    </xf>
    <xf numFmtId="0" fontId="56" fillId="2" borderId="0" xfId="0" applyFont="1" applyFill="1" applyBorder="1" applyAlignment="1">
      <alignment horizontal="left" vertical="center"/>
    </xf>
    <xf numFmtId="0" fontId="56" fillId="2" borderId="29" xfId="0" applyFont="1" applyFill="1" applyBorder="1" applyAlignment="1">
      <alignment horizontal="left" vertical="center"/>
    </xf>
    <xf numFmtId="165" fontId="24" fillId="8" borderId="0" xfId="1" applyNumberFormat="1" applyFont="1" applyFill="1" applyBorder="1" applyAlignment="1" applyProtection="1">
      <alignment horizontal="right" vertical="center"/>
      <protection hidden="1"/>
    </xf>
    <xf numFmtId="0" fontId="24" fillId="8" borderId="0" xfId="0" applyFont="1" applyFill="1" applyBorder="1" applyAlignment="1">
      <alignment horizontal="center" vertical="center"/>
    </xf>
    <xf numFmtId="0" fontId="57" fillId="3" borderId="0" xfId="0" applyFont="1" applyFill="1" applyBorder="1" applyAlignment="1" applyProtection="1">
      <alignment horizontal="left" vertical="center"/>
      <protection hidden="1"/>
    </xf>
    <xf numFmtId="0" fontId="58" fillId="3" borderId="0" xfId="0" applyFont="1" applyFill="1" applyBorder="1" applyAlignment="1">
      <alignment horizontal="left"/>
    </xf>
    <xf numFmtId="0" fontId="58" fillId="3" borderId="29" xfId="0" applyFont="1" applyFill="1" applyBorder="1" applyAlignment="1">
      <alignment horizontal="left"/>
    </xf>
    <xf numFmtId="0" fontId="49" fillId="3" borderId="0" xfId="0" applyFont="1" applyFill="1" applyBorder="1" applyAlignment="1">
      <alignment horizontal="left"/>
    </xf>
    <xf numFmtId="0" fontId="49" fillId="3" borderId="29" xfId="0" applyFont="1" applyFill="1" applyBorder="1" applyAlignment="1">
      <alignment horizontal="left"/>
    </xf>
    <xf numFmtId="0" fontId="72" fillId="3" borderId="0" xfId="0" applyFont="1" applyFill="1" applyBorder="1" applyAlignment="1">
      <alignment horizontal="right" vertical="center"/>
    </xf>
    <xf numFmtId="0" fontId="72" fillId="3" borderId="29" xfId="0" applyFont="1" applyFill="1" applyBorder="1" applyAlignment="1">
      <alignment horizontal="right" vertical="center"/>
    </xf>
    <xf numFmtId="0" fontId="77" fillId="3" borderId="32" xfId="0" applyFont="1" applyFill="1" applyBorder="1" applyAlignment="1">
      <alignment horizontal="center"/>
    </xf>
    <xf numFmtId="0" fontId="32" fillId="8" borderId="19" xfId="0" applyFont="1" applyFill="1" applyBorder="1" applyAlignment="1" applyProtection="1">
      <alignment horizontal="right" vertical="center"/>
      <protection hidden="1"/>
    </xf>
    <xf numFmtId="0" fontId="32" fillId="8" borderId="20" xfId="0" applyFont="1" applyFill="1" applyBorder="1" applyAlignment="1" applyProtection="1">
      <alignment horizontal="right" vertical="center"/>
      <protection hidden="1"/>
    </xf>
    <xf numFmtId="0" fontId="24" fillId="3" borderId="0" xfId="0" applyFont="1" applyFill="1" applyBorder="1" applyAlignment="1" applyProtection="1">
      <alignment horizontal="center" vertical="center"/>
      <protection hidden="1"/>
    </xf>
    <xf numFmtId="0" fontId="32" fillId="3" borderId="19" xfId="0" applyFont="1" applyFill="1" applyBorder="1" applyAlignment="1" applyProtection="1">
      <alignment horizontal="right" vertical="center"/>
      <protection hidden="1"/>
    </xf>
    <xf numFmtId="0" fontId="32" fillId="3" borderId="20" xfId="0" applyFont="1" applyFill="1" applyBorder="1" applyAlignment="1" applyProtection="1">
      <alignment horizontal="right" vertical="center"/>
      <protection hidden="1"/>
    </xf>
    <xf numFmtId="2" fontId="30" fillId="3" borderId="19" xfId="0" applyNumberFormat="1" applyFont="1" applyFill="1" applyBorder="1" applyAlignment="1" applyProtection="1">
      <alignment horizontal="center"/>
      <protection hidden="1"/>
    </xf>
    <xf numFmtId="2" fontId="30" fillId="3" borderId="20" xfId="0" applyNumberFormat="1" applyFont="1" applyFill="1" applyBorder="1" applyAlignment="1" applyProtection="1">
      <alignment horizontal="center"/>
      <protection hidden="1"/>
    </xf>
    <xf numFmtId="165" fontId="19" fillId="8" borderId="19" xfId="0" applyNumberFormat="1" applyFont="1" applyFill="1" applyBorder="1" applyAlignment="1" applyProtection="1">
      <alignment horizontal="center" vertical="center"/>
      <protection hidden="1"/>
    </xf>
    <xf numFmtId="0" fontId="19" fillId="8" borderId="20" xfId="0" applyFont="1" applyFill="1" applyBorder="1" applyAlignment="1" applyProtection="1">
      <alignment horizontal="center" vertical="center"/>
      <protection hidden="1"/>
    </xf>
    <xf numFmtId="165" fontId="19" fillId="3" borderId="19" xfId="0" applyNumberFormat="1" applyFont="1" applyFill="1" applyBorder="1" applyAlignment="1" applyProtection="1">
      <alignment horizontal="center" vertical="center"/>
      <protection hidden="1"/>
    </xf>
    <xf numFmtId="0" fontId="19" fillId="3" borderId="20" xfId="0" applyFont="1" applyFill="1" applyBorder="1" applyAlignment="1" applyProtection="1">
      <alignment horizontal="center" vertical="center"/>
      <protection hidden="1"/>
    </xf>
    <xf numFmtId="0" fontId="12" fillId="3" borderId="0" xfId="0" applyFont="1" applyFill="1" applyBorder="1" applyAlignment="1" applyProtection="1">
      <alignment horizontal="center" vertical="center"/>
      <protection hidden="1"/>
    </xf>
    <xf numFmtId="165" fontId="29" fillId="3" borderId="19" xfId="1" applyNumberFormat="1" applyFont="1" applyFill="1" applyBorder="1" applyAlignment="1" applyProtection="1">
      <alignment horizontal="left"/>
      <protection hidden="1"/>
    </xf>
    <xf numFmtId="165" fontId="29" fillId="3" borderId="62" xfId="1" applyNumberFormat="1" applyFont="1" applyFill="1" applyBorder="1" applyAlignment="1" applyProtection="1">
      <alignment horizontal="left"/>
      <protection hidden="1"/>
    </xf>
    <xf numFmtId="165" fontId="29" fillId="3" borderId="20" xfId="1" applyNumberFormat="1" applyFont="1" applyFill="1" applyBorder="1" applyAlignment="1" applyProtection="1">
      <alignment horizontal="left"/>
      <protection hidden="1"/>
    </xf>
    <xf numFmtId="165" fontId="11" fillId="24" borderId="25" xfId="1" applyNumberFormat="1" applyFont="1" applyFill="1" applyBorder="1" applyAlignment="1">
      <alignment horizontal="right" vertical="center"/>
    </xf>
    <xf numFmtId="165" fontId="11" fillId="24" borderId="33" xfId="1" applyNumberFormat="1" applyFont="1" applyFill="1" applyBorder="1" applyAlignment="1">
      <alignment horizontal="right" vertical="center"/>
    </xf>
    <xf numFmtId="165" fontId="11" fillId="24" borderId="26" xfId="1" applyNumberFormat="1" applyFont="1" applyFill="1" applyBorder="1" applyAlignment="1">
      <alignment horizontal="right" vertical="center"/>
    </xf>
    <xf numFmtId="165" fontId="48" fillId="3" borderId="62" xfId="1" applyNumberFormat="1" applyFont="1" applyFill="1" applyBorder="1" applyAlignment="1">
      <alignment horizontal="right" vertical="center"/>
    </xf>
    <xf numFmtId="165" fontId="48" fillId="3" borderId="20" xfId="1" applyNumberFormat="1" applyFont="1" applyFill="1" applyBorder="1" applyAlignment="1">
      <alignment horizontal="right" vertical="center"/>
    </xf>
    <xf numFmtId="0" fontId="63" fillId="3" borderId="0" xfId="0" applyFont="1" applyFill="1" applyAlignment="1">
      <alignment horizontal="left"/>
    </xf>
    <xf numFmtId="165" fontId="30" fillId="10" borderId="19" xfId="1" applyNumberFormat="1" applyFont="1" applyFill="1" applyBorder="1" applyAlignment="1" applyProtection="1">
      <alignment horizontal="center"/>
      <protection locked="0"/>
    </xf>
    <xf numFmtId="165" fontId="30" fillId="10" borderId="20" xfId="1" applyNumberFormat="1" applyFont="1" applyFill="1" applyBorder="1" applyAlignment="1" applyProtection="1">
      <alignment horizontal="center"/>
      <protection locked="0"/>
    </xf>
    <xf numFmtId="0" fontId="60" fillId="3" borderId="33" xfId="0" applyFont="1" applyFill="1" applyBorder="1" applyAlignment="1" applyProtection="1">
      <alignment horizontal="center" vertical="center"/>
      <protection hidden="1"/>
    </xf>
    <xf numFmtId="0" fontId="40" fillId="15" borderId="0" xfId="0" applyFont="1" applyFill="1" applyBorder="1" applyAlignment="1" applyProtection="1">
      <alignment horizontal="center" vertical="center"/>
      <protection hidden="1"/>
    </xf>
    <xf numFmtId="0" fontId="12" fillId="16" borderId="36" xfId="0" applyFont="1" applyFill="1" applyBorder="1" applyAlignment="1" applyProtection="1">
      <alignment horizontal="right" vertical="center"/>
      <protection hidden="1"/>
    </xf>
    <xf numFmtId="0" fontId="12" fillId="16" borderId="37" xfId="0" applyFont="1" applyFill="1" applyBorder="1" applyAlignment="1" applyProtection="1">
      <alignment horizontal="right" vertical="center"/>
      <protection hidden="1"/>
    </xf>
    <xf numFmtId="0" fontId="31" fillId="3" borderId="32" xfId="0" applyFont="1" applyFill="1" applyBorder="1" applyAlignment="1" applyProtection="1">
      <alignment horizontal="center" vertical="center"/>
      <protection hidden="1"/>
    </xf>
    <xf numFmtId="0" fontId="31" fillId="3" borderId="0" xfId="0" applyFont="1" applyFill="1" applyBorder="1" applyAlignment="1" applyProtection="1">
      <alignment horizontal="center" vertical="center"/>
      <protection hidden="1"/>
    </xf>
    <xf numFmtId="168" fontId="31" fillId="3" borderId="32" xfId="3" applyNumberFormat="1" applyFont="1" applyFill="1" applyBorder="1" applyAlignment="1" applyProtection="1">
      <alignment horizontal="center" vertical="center"/>
      <protection hidden="1"/>
    </xf>
    <xf numFmtId="168" fontId="31" fillId="3" borderId="0" xfId="3" applyNumberFormat="1" applyFont="1" applyFill="1" applyBorder="1" applyAlignment="1" applyProtection="1">
      <alignment horizontal="center" vertical="center"/>
      <protection hidden="1"/>
    </xf>
    <xf numFmtId="0" fontId="12" fillId="2" borderId="28" xfId="0" applyFont="1" applyFill="1" applyBorder="1" applyAlignment="1" applyProtection="1">
      <alignment horizontal="center"/>
      <protection hidden="1"/>
    </xf>
    <xf numFmtId="0" fontId="12" fillId="2" borderId="0" xfId="0" applyFont="1" applyFill="1" applyBorder="1" applyAlignment="1" applyProtection="1">
      <alignment horizontal="center"/>
      <protection hidden="1"/>
    </xf>
    <xf numFmtId="0" fontId="12" fillId="9" borderId="19" xfId="0" applyFont="1" applyFill="1" applyBorder="1" applyAlignment="1" applyProtection="1">
      <alignment horizontal="left"/>
      <protection hidden="1"/>
    </xf>
    <xf numFmtId="0" fontId="12" fillId="9" borderId="20" xfId="0" applyFont="1" applyFill="1" applyBorder="1" applyAlignment="1" applyProtection="1">
      <alignment horizontal="left"/>
      <protection hidden="1"/>
    </xf>
    <xf numFmtId="0" fontId="12" fillId="3" borderId="0" xfId="0" applyFont="1" applyFill="1" applyBorder="1" applyAlignment="1" applyProtection="1">
      <alignment horizontal="center"/>
      <protection hidden="1"/>
    </xf>
    <xf numFmtId="0" fontId="2" fillId="3" borderId="0" xfId="0" applyFont="1" applyFill="1" applyBorder="1" applyAlignment="1" applyProtection="1">
      <alignment horizontal="left"/>
      <protection hidden="1"/>
    </xf>
    <xf numFmtId="0" fontId="66" fillId="3" borderId="0" xfId="0" applyFont="1" applyFill="1" applyBorder="1" applyAlignment="1" applyProtection="1">
      <alignment horizontal="right" vertical="center"/>
      <protection hidden="1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5" xfId="0" applyBorder="1" applyAlignment="1">
      <alignment horizontal="center"/>
    </xf>
    <xf numFmtId="0" fontId="24" fillId="3" borderId="34" xfId="0" applyFont="1" applyFill="1" applyBorder="1" applyAlignment="1" applyProtection="1">
      <alignment horizontal="left" vertical="center"/>
      <protection hidden="1"/>
    </xf>
    <xf numFmtId="0" fontId="24" fillId="3" borderId="35" xfId="0" applyFont="1" applyFill="1" applyBorder="1" applyAlignment="1" applyProtection="1">
      <alignment horizontal="left" vertical="center"/>
      <protection hidden="1"/>
    </xf>
    <xf numFmtId="0" fontId="32" fillId="10" borderId="36" xfId="0" applyFont="1" applyFill="1" applyBorder="1" applyAlignment="1" applyProtection="1">
      <alignment horizontal="left" vertical="center"/>
      <protection locked="0" hidden="1"/>
    </xf>
    <xf numFmtId="0" fontId="32" fillId="10" borderId="37" xfId="0" applyFont="1" applyFill="1" applyBorder="1" applyAlignment="1" applyProtection="1">
      <alignment horizontal="left" vertical="center"/>
      <protection locked="0" hidden="1"/>
    </xf>
    <xf numFmtId="0" fontId="24" fillId="8" borderId="0" xfId="0" applyFont="1" applyFill="1" applyBorder="1" applyAlignment="1" applyProtection="1">
      <alignment horizontal="center"/>
      <protection hidden="1"/>
    </xf>
    <xf numFmtId="165" fontId="70" fillId="8" borderId="0" xfId="1" applyNumberFormat="1" applyFont="1" applyFill="1" applyBorder="1" applyAlignment="1" applyProtection="1">
      <alignment horizontal="left" vertical="center"/>
      <protection hidden="1"/>
    </xf>
    <xf numFmtId="0" fontId="71" fillId="8" borderId="0" xfId="0" applyFont="1" applyFill="1" applyBorder="1" applyAlignment="1" applyProtection="1">
      <alignment horizontal="left" vertical="center"/>
      <protection hidden="1"/>
    </xf>
    <xf numFmtId="165" fontId="71" fillId="8" borderId="0" xfId="1" applyNumberFormat="1" applyFont="1" applyFill="1" applyBorder="1" applyAlignment="1" applyProtection="1">
      <alignment horizontal="center" vertical="center"/>
      <protection hidden="1"/>
    </xf>
    <xf numFmtId="165" fontId="24" fillId="8" borderId="0" xfId="1" applyNumberFormat="1" applyFont="1" applyFill="1" applyBorder="1" applyAlignment="1" applyProtection="1">
      <alignment horizontal="center" vertical="center"/>
      <protection hidden="1"/>
    </xf>
    <xf numFmtId="0" fontId="45" fillId="8" borderId="0" xfId="0" applyFont="1" applyFill="1" applyBorder="1" applyAlignment="1" applyProtection="1">
      <alignment horizontal="right" vertical="center"/>
      <protection hidden="1"/>
    </xf>
    <xf numFmtId="0" fontId="12" fillId="13" borderId="56" xfId="0" applyFont="1" applyFill="1" applyBorder="1" applyAlignment="1" applyProtection="1">
      <alignment horizontal="center"/>
      <protection hidden="1"/>
    </xf>
    <xf numFmtId="0" fontId="24" fillId="8" borderId="0" xfId="0" applyFont="1" applyFill="1" applyBorder="1" applyAlignment="1" applyProtection="1">
      <alignment horizontal="left"/>
      <protection hidden="1"/>
    </xf>
  </cellXfs>
  <cellStyles count="4">
    <cellStyle name="Comma" xfId="1" builtinId="3"/>
    <cellStyle name="Hyperlink" xfId="2" builtinId="8"/>
    <cellStyle name="Normal" xfId="0" builtinId="0"/>
    <cellStyle name="Percent" xfId="3" builtinId="5"/>
  </cellStyles>
  <dxfs count="0"/>
  <tableStyles count="0" defaultTableStyle="TableStyleMedium2" defaultPivotStyle="PivotStyleLight16"/>
  <colors>
    <mruColors>
      <color rgb="FF422E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304800</xdr:colOff>
      <xdr:row>0</xdr:row>
      <xdr:rowOff>52317</xdr:rowOff>
    </xdr:from>
    <xdr:to>
      <xdr:col>10</xdr:col>
      <xdr:colOff>47625</xdr:colOff>
      <xdr:row>5</xdr:row>
      <xdr:rowOff>152400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52317"/>
          <a:ext cx="3343275" cy="1043058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18</xdr:row>
      <xdr:rowOff>149565</xdr:rowOff>
    </xdr:from>
    <xdr:to>
      <xdr:col>2</xdr:col>
      <xdr:colOff>285750</xdr:colOff>
      <xdr:row>33</xdr:row>
      <xdr:rowOff>161587</xdr:rowOff>
    </xdr:to>
    <xdr:pic>
      <xdr:nvPicPr>
        <xdr:cNvPr id="4" name="irc_mi" descr="Bilderesultat for re-duce fagerstrand">
          <a:extLst>
            <a:ext uri="{FF2B5EF4-FFF2-40B4-BE49-F238E27FC236}">
              <a16:creationId xmlns:a16="http://schemas.microsoft.com/office/drawing/2014/main" id="{04D21718-BB47-44A6-BEC9-BBFA994EE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1" y="3654765"/>
          <a:ext cx="2752724" cy="160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://www.erikbolstad.no/postnummer-koordinatar/?postnummer=3127&amp;poststad=T&#248;nsberg" TargetMode="External"/><Relationship Id="rId4233" Type="http://schemas.openxmlformats.org/officeDocument/2006/relationships/hyperlink" Target="http://www.erikbolstad.no/postnummer-koordinatar/?postnummer=4046&amp;poststad=Hafrsfjord" TargetMode="External"/><Relationship Id="rId8854" Type="http://schemas.openxmlformats.org/officeDocument/2006/relationships/hyperlink" Target="http://www.erikbolstad.no/postnummer-koordinatar/?postnummer=8764&amp;poststad=Lovund" TargetMode="External"/><Relationship Id="rId9905" Type="http://schemas.openxmlformats.org/officeDocument/2006/relationships/hyperlink" Target="http://www.erikbolstad.no/postnummer-koordinatar/?postnummer=0372&amp;poststad=Oslo" TargetMode="External"/><Relationship Id="rId7456" Type="http://schemas.openxmlformats.org/officeDocument/2006/relationships/hyperlink" Target="http://www.erikbolstad.no/postnummer-koordinatar/?postnummer=7203&amp;poststad=Vinje&#248;ra" TargetMode="External"/><Relationship Id="rId8507" Type="http://schemas.openxmlformats.org/officeDocument/2006/relationships/hyperlink" Target="http://www.erikbolstad.no/postnummer-koordinatar/?postnummer=8316&amp;poststad=Laupstad" TargetMode="External"/><Relationship Id="rId10784" Type="http://schemas.openxmlformats.org/officeDocument/2006/relationships/hyperlink" Target="http://www.erikbolstad.no/postnummer-koordinatar/?postnummer=2017&amp;poststad=Frogner" TargetMode="External"/><Relationship Id="rId11835" Type="http://schemas.openxmlformats.org/officeDocument/2006/relationships/hyperlink" Target="http://www.erikbolstad.no/postnummer-koordinatar/?postnummer=4092&amp;poststad=Stavanger" TargetMode="External"/><Relationship Id="rId6058" Type="http://schemas.openxmlformats.org/officeDocument/2006/relationships/hyperlink" Target="http://www.erikbolstad.no/postnummer-koordinatar/?postnummer=5780&amp;poststad=Kinsarvik" TargetMode="External"/><Relationship Id="rId7109" Type="http://schemas.openxmlformats.org/officeDocument/2006/relationships/hyperlink" Target="http://www.erikbolstad.no/postnummer-koordinatar/?postnummer=6884&amp;poststad=&#216;vre%20&#197;rdal" TargetMode="External"/><Relationship Id="rId10437" Type="http://schemas.openxmlformats.org/officeDocument/2006/relationships/hyperlink" Target="http://www.erikbolstad.no/postnummer-koordinatar/?postnummer=1397&amp;poststad=Nes&#248;ya" TargetMode="External"/><Relationship Id="rId987" Type="http://schemas.openxmlformats.org/officeDocument/2006/relationships/hyperlink" Target="http://www.erikbolstad.no/postnummer-koordinatar/?postnummer=0853&amp;poststad=Oslo" TargetMode="External"/><Relationship Id="rId2668" Type="http://schemas.openxmlformats.org/officeDocument/2006/relationships/hyperlink" Target="http://www.erikbolstad.no/postnummer-koordinatar/?postnummer=2616&amp;poststad=Lismarka" TargetMode="External"/><Relationship Id="rId3719" Type="http://schemas.openxmlformats.org/officeDocument/2006/relationships/hyperlink" Target="http://www.erikbolstad.no/postnummer-koordinatar/?postnummer=3609&amp;poststad=Kongsberg" TargetMode="External"/><Relationship Id="rId4090" Type="http://schemas.openxmlformats.org/officeDocument/2006/relationships/hyperlink" Target="http://www.erikbolstad.no/postnummer-koordinatar/?postnummer=3929&amp;poststad=Porsgrunn" TargetMode="External"/><Relationship Id="rId5141" Type="http://schemas.openxmlformats.org/officeDocument/2006/relationships/hyperlink" Target="http://www.erikbolstad.no/postnummer-koordinatar/?postnummer=4980&amp;poststad=Gjerstad" TargetMode="External"/><Relationship Id="rId9762" Type="http://schemas.openxmlformats.org/officeDocument/2006/relationships/hyperlink" Target="http://www.erikbolstad.no/postnummer-koordinatar/?postnummer=0155&amp;poststad=Oslo" TargetMode="External"/><Relationship Id="rId11692" Type="http://schemas.openxmlformats.org/officeDocument/2006/relationships/hyperlink" Target="http://www.erikbolstad.no/postnummer-koordinatar/?postnummer=3880&amp;poststad=Dalen" TargetMode="External"/><Relationship Id="rId12743" Type="http://schemas.openxmlformats.org/officeDocument/2006/relationships/hyperlink" Target="http://www.erikbolstad.no/postnummer-koordinatar/?postnummer=5829&amp;poststad=Bergen" TargetMode="External"/><Relationship Id="rId1751" Type="http://schemas.openxmlformats.org/officeDocument/2006/relationships/hyperlink" Target="http://www.erikbolstad.no/postnummer-koordinatar/?postnummer=1601&amp;poststad=Fredrikstad" TargetMode="External"/><Relationship Id="rId2802" Type="http://schemas.openxmlformats.org/officeDocument/2006/relationships/hyperlink" Target="http://www.erikbolstad.no/postnummer-koordinatar/?postnummer=2717&amp;poststad=Grua" TargetMode="External"/><Relationship Id="rId8364" Type="http://schemas.openxmlformats.org/officeDocument/2006/relationships/hyperlink" Target="http://www.erikbolstad.no/postnummer-koordinatar/?postnummer=8178&amp;poststad=Halsa" TargetMode="External"/><Relationship Id="rId9415" Type="http://schemas.openxmlformats.org/officeDocument/2006/relationships/hyperlink" Target="http://www.erikbolstad.no/postnummer-koordinatar/?postnummer=9479&amp;poststad=Harstad" TargetMode="External"/><Relationship Id="rId10294" Type="http://schemas.openxmlformats.org/officeDocument/2006/relationships/hyperlink" Target="http://www.erikbolstad.no/postnummer-koordinatar/?postnummer=1165&amp;poststad=Oslo" TargetMode="External"/><Relationship Id="rId11345" Type="http://schemas.openxmlformats.org/officeDocument/2006/relationships/hyperlink" Target="http://www.erikbolstad.no/postnummer-koordinatar/?postnummer=3210&amp;poststad=Sandefjord" TargetMode="External"/><Relationship Id="rId1404" Type="http://schemas.openxmlformats.org/officeDocument/2006/relationships/hyperlink" Target="http://www.erikbolstad.no/postnummer-koordinatar/?postnummer=1337&amp;poststad=Sandvika" TargetMode="External"/><Relationship Id="rId8017" Type="http://schemas.openxmlformats.org/officeDocument/2006/relationships/hyperlink" Target="http://www.erikbolstad.no/postnummer-koordinatar/?postnummer=7712&amp;poststad=Steinkjer" TargetMode="External"/><Relationship Id="rId3576" Type="http://schemas.openxmlformats.org/officeDocument/2006/relationships/hyperlink" Target="http://www.erikbolstad.no/postnummer-koordinatar/?postnummer=3474&amp;poststad=&#197;ros" TargetMode="External"/><Relationship Id="rId4627" Type="http://schemas.openxmlformats.org/officeDocument/2006/relationships/hyperlink" Target="http://www.erikbolstad.no/postnummer-koordinatar/?postnummer=4434&amp;poststad=Andabel&#248;y" TargetMode="External"/><Relationship Id="rId4974" Type="http://schemas.openxmlformats.org/officeDocument/2006/relationships/hyperlink" Target="http://www.erikbolstad.no/postnummer-koordinatar/?postnummer=4803&amp;poststad=Arendal" TargetMode="External"/><Relationship Id="rId497" Type="http://schemas.openxmlformats.org/officeDocument/2006/relationships/hyperlink" Target="http://www.erikbolstad.no/postnummer-koordinatar/?postnummer=0421&amp;poststad=Oslo" TargetMode="External"/><Relationship Id="rId2178" Type="http://schemas.openxmlformats.org/officeDocument/2006/relationships/hyperlink" Target="http://www.erikbolstad.no/postnummer-koordinatar/?postnummer=2004&amp;poststad=Lillestr&#248;m" TargetMode="External"/><Relationship Id="rId3229" Type="http://schemas.openxmlformats.org/officeDocument/2006/relationships/hyperlink" Target="http://www.erikbolstad.no/postnummer-koordinatar/?postnummer=3159&amp;poststad=Melsomvik" TargetMode="External"/><Relationship Id="rId7100" Type="http://schemas.openxmlformats.org/officeDocument/2006/relationships/hyperlink" Target="http://www.erikbolstad.no/postnummer-koordinatar/?postnummer=6877&amp;poststad=Fortun" TargetMode="External"/><Relationship Id="rId6799" Type="http://schemas.openxmlformats.org/officeDocument/2006/relationships/hyperlink" Target="http://www.erikbolstad.no/postnummer-koordinatar/?postnummer=6571&amp;poststad=Sm&#248;la" TargetMode="External"/><Relationship Id="rId13651" Type="http://schemas.openxmlformats.org/officeDocument/2006/relationships/hyperlink" Target="http://www.erikbolstad.no/postnummer-koordinatar/?postnummer=7607&amp;poststad=Levanger" TargetMode="External"/><Relationship Id="rId3710" Type="http://schemas.openxmlformats.org/officeDocument/2006/relationships/hyperlink" Target="http://www.erikbolstad.no/postnummer-koordinatar/?postnummer=3603&amp;poststad=Kongsberg" TargetMode="External"/><Relationship Id="rId9272" Type="http://schemas.openxmlformats.org/officeDocument/2006/relationships/hyperlink" Target="http://www.erikbolstad.no/postnummer-koordinatar/?postnummer=9316&amp;poststad=Br&#248;stadbotn" TargetMode="External"/><Relationship Id="rId12253" Type="http://schemas.openxmlformats.org/officeDocument/2006/relationships/hyperlink" Target="http://www.erikbolstad.no/postnummer-koordinatar/?postnummer=4980&amp;poststad=Gjerstad" TargetMode="External"/><Relationship Id="rId13304" Type="http://schemas.openxmlformats.org/officeDocument/2006/relationships/hyperlink" Target="http://www.erikbolstad.no/postnummer-koordinatar/?postnummer=7004&amp;poststad=Trondheim" TargetMode="External"/><Relationship Id="rId631" Type="http://schemas.openxmlformats.org/officeDocument/2006/relationships/hyperlink" Target="http://www.erikbolstad.no/postnummer-koordinatar/?postnummer=0515&amp;poststad=Oslo" TargetMode="External"/><Relationship Id="rId1261" Type="http://schemas.openxmlformats.org/officeDocument/2006/relationships/hyperlink" Target="http://www.erikbolstad.no/postnummer-koordinatar/?postnummer=1202&amp;poststad=Oslo" TargetMode="External"/><Relationship Id="rId2312" Type="http://schemas.openxmlformats.org/officeDocument/2006/relationships/hyperlink" Target="http://www.erikbolstad.no/postnummer-koordinatar/?postnummer=2114&amp;poststad=Disen&#229;" TargetMode="External"/><Relationship Id="rId5882" Type="http://schemas.openxmlformats.org/officeDocument/2006/relationships/hyperlink" Target="http://www.erikbolstad.no/postnummer-koordinatar/?postnummer=5602&amp;poststad=Norheimsund" TargetMode="External"/><Relationship Id="rId6933" Type="http://schemas.openxmlformats.org/officeDocument/2006/relationships/hyperlink" Target="http://www.erikbolstad.no/postnummer-koordinatar/?postnummer=6728&amp;poststad=Kalv&#229;g" TargetMode="External"/><Relationship Id="rId4484" Type="http://schemas.openxmlformats.org/officeDocument/2006/relationships/hyperlink" Target="http://www.erikbolstad.no/postnummer-koordinatar/?postnummer=4314&amp;poststad=Sandnes" TargetMode="External"/><Relationship Id="rId5535" Type="http://schemas.openxmlformats.org/officeDocument/2006/relationships/hyperlink" Target="http://www.erikbolstad.no/postnummer-koordinatar/?postnummer=5329&amp;poststad=Florv&#229;g" TargetMode="External"/><Relationship Id="rId14078" Type="http://schemas.openxmlformats.org/officeDocument/2006/relationships/hyperlink" Target="http://www.erikbolstad.no/postnummer-koordinatar/?postnummer=8660&amp;poststad=Mosj&#248;en" TargetMode="External"/><Relationship Id="rId3086" Type="http://schemas.openxmlformats.org/officeDocument/2006/relationships/hyperlink" Target="http://www.erikbolstad.no/postnummer-koordinatar/?postnummer=3054&amp;poststad=Krokstadelva" TargetMode="External"/><Relationship Id="rId4137" Type="http://schemas.openxmlformats.org/officeDocument/2006/relationships/hyperlink" Target="http://www.erikbolstad.no/postnummer-koordinatar/?postnummer=3991&amp;poststad=Brevik" TargetMode="External"/><Relationship Id="rId8758" Type="http://schemas.openxmlformats.org/officeDocument/2006/relationships/hyperlink" Target="http://www.erikbolstad.no/postnummer-koordinatar/?postnummer=8635&amp;poststad=Polarsirkelen%20(ikkje%20i%20bruk)" TargetMode="External"/><Relationship Id="rId9809" Type="http://schemas.openxmlformats.org/officeDocument/2006/relationships/hyperlink" Target="http://www.erikbolstad.no/postnummer-koordinatar/?postnummer=0212&amp;poststad=Oslo" TargetMode="External"/><Relationship Id="rId10688" Type="http://schemas.openxmlformats.org/officeDocument/2006/relationships/hyperlink" Target="http://www.erikbolstad.no/postnummer-koordinatar/?postnummer=1786&amp;poststad=Halden" TargetMode="External"/><Relationship Id="rId11739" Type="http://schemas.openxmlformats.org/officeDocument/2006/relationships/hyperlink" Target="http://www.erikbolstad.no/postnummer-koordinatar/?postnummer=3944&amp;poststad=Porsgrunn" TargetMode="External"/><Relationship Id="rId13161" Type="http://schemas.openxmlformats.org/officeDocument/2006/relationships/hyperlink" Target="http://www.erikbolstad.no/postnummer-koordinatar/?postnummer=6770&amp;poststad=Nordfjordeid" TargetMode="External"/><Relationship Id="rId14212" Type="http://schemas.openxmlformats.org/officeDocument/2006/relationships/hyperlink" Target="http://www.erikbolstad.no/postnummer-koordinatar/?postnummer=9130&amp;poststad=Hansnes" TargetMode="External"/><Relationship Id="rId141" Type="http://schemas.openxmlformats.org/officeDocument/2006/relationships/hyperlink" Target="http://www.erikbolstad.no/postnummer-koordinatar/?postnummer=0136&amp;poststad=Oslo" TargetMode="External"/><Relationship Id="rId3220" Type="http://schemas.openxmlformats.org/officeDocument/2006/relationships/hyperlink" Target="http://www.erikbolstad.no/postnummer-koordinatar/?postnummer=3152&amp;poststad=Tolvsr&#248;d" TargetMode="External"/><Relationship Id="rId6790" Type="http://schemas.openxmlformats.org/officeDocument/2006/relationships/hyperlink" Target="http://www.erikbolstad.no/postnummer-koordinatar/?postnummer=6529&amp;poststad=Frei" TargetMode="External"/><Relationship Id="rId7841" Type="http://schemas.openxmlformats.org/officeDocument/2006/relationships/hyperlink" Target="http://www.erikbolstad.no/postnummer-koordinatar/?postnummer=7499&amp;poststad=Trondheim%20(ikkje%20i%20bruk)" TargetMode="External"/><Relationship Id="rId10822" Type="http://schemas.openxmlformats.org/officeDocument/2006/relationships/hyperlink" Target="http://www.erikbolstad.no/postnummer-koordinatar/?postnummer=2069&amp;poststad=Jessheim" TargetMode="External"/><Relationship Id="rId7" Type="http://schemas.openxmlformats.org/officeDocument/2006/relationships/hyperlink" Target="http://www.erikbolstad.no/postnummer-koordinatar/?postnummer=0015&amp;poststad=Oslo" TargetMode="External"/><Relationship Id="rId5392" Type="http://schemas.openxmlformats.org/officeDocument/2006/relationships/hyperlink" Target="http://www.erikbolstad.no/postnummer-koordinatar/?postnummer=5210&amp;poststad=Os" TargetMode="External"/><Relationship Id="rId6443" Type="http://schemas.openxmlformats.org/officeDocument/2006/relationships/hyperlink" Target="http://www.erikbolstad.no/postnummer-koordinatar/?postnummer=6099&amp;poststad=Fosnav&#229;g" TargetMode="External"/><Relationship Id="rId5045" Type="http://schemas.openxmlformats.org/officeDocument/2006/relationships/hyperlink" Target="http://www.erikbolstad.no/postnummer-koordinatar/?postnummer=4856&amp;poststad=Arendal" TargetMode="External"/><Relationship Id="rId9666" Type="http://schemas.openxmlformats.org/officeDocument/2006/relationships/hyperlink" Target="http://www.erikbolstad.no/postnummer-koordinatar/?postnummer=9935&amp;poststad=Bug&#248;ynes" TargetMode="External"/><Relationship Id="rId11596" Type="http://schemas.openxmlformats.org/officeDocument/2006/relationships/hyperlink" Target="http://www.erikbolstad.no/postnummer-koordinatar/?postnummer=3703&amp;poststad=Skien" TargetMode="External"/><Relationship Id="rId12994" Type="http://schemas.openxmlformats.org/officeDocument/2006/relationships/hyperlink" Target="http://www.erikbolstad.no/postnummer-koordinatar/?postnummer=6396&amp;poststad=Vikebukt" TargetMode="External"/><Relationship Id="rId1655" Type="http://schemas.openxmlformats.org/officeDocument/2006/relationships/hyperlink" Target="http://www.erikbolstad.no/postnummer-koordinatar/?postnummer=1509&amp;poststad=Moss" TargetMode="External"/><Relationship Id="rId2706" Type="http://schemas.openxmlformats.org/officeDocument/2006/relationships/hyperlink" Target="http://www.erikbolstad.no/postnummer-koordinatar/?postnummer=2643&amp;poststad=Sk&#229;bu" TargetMode="External"/><Relationship Id="rId8268" Type="http://schemas.openxmlformats.org/officeDocument/2006/relationships/hyperlink" Target="http://www.erikbolstad.no/postnummer-koordinatar/?postnummer=8071&amp;poststad=Bod&#248;" TargetMode="External"/><Relationship Id="rId9319" Type="http://schemas.openxmlformats.org/officeDocument/2006/relationships/hyperlink" Target="http://www.erikbolstad.no/postnummer-koordinatar/?postnummer=9385&amp;poststad=Skaland" TargetMode="External"/><Relationship Id="rId10198" Type="http://schemas.openxmlformats.org/officeDocument/2006/relationships/hyperlink" Target="http://www.erikbolstad.no/postnummer-koordinatar/?postnummer=0883&amp;poststad=Oslo" TargetMode="External"/><Relationship Id="rId11249" Type="http://schemas.openxmlformats.org/officeDocument/2006/relationships/hyperlink" Target="http://www.erikbolstad.no/postnummer-koordinatar/?postnummer=3103&amp;poststad=T&#248;nsberg" TargetMode="External"/><Relationship Id="rId12647" Type="http://schemas.openxmlformats.org/officeDocument/2006/relationships/hyperlink" Target="http://www.erikbolstad.no/postnummer-koordinatar/?postnummer=5650&amp;poststad=Tysse" TargetMode="External"/><Relationship Id="rId1308" Type="http://schemas.openxmlformats.org/officeDocument/2006/relationships/hyperlink" Target="http://www.erikbolstad.no/postnummer-koordinatar/?postnummer=1273&amp;poststad=Oslo" TargetMode="External"/><Relationship Id="rId4878" Type="http://schemas.openxmlformats.org/officeDocument/2006/relationships/hyperlink" Target="http://www.erikbolstad.no/postnummer-koordinatar/?postnummer=4684&amp;poststad=Brenn&#229;sen" TargetMode="External"/><Relationship Id="rId5929" Type="http://schemas.openxmlformats.org/officeDocument/2006/relationships/hyperlink" Target="http://www.erikbolstad.no/postnummer-koordinatar/?postnummer=5650&amp;poststad=Tysse" TargetMode="External"/><Relationship Id="rId9800" Type="http://schemas.openxmlformats.org/officeDocument/2006/relationships/hyperlink" Target="http://www.erikbolstad.no/postnummer-koordinatar/?postnummer=0196&amp;poststad=Oslo" TargetMode="External"/><Relationship Id="rId11730" Type="http://schemas.openxmlformats.org/officeDocument/2006/relationships/hyperlink" Target="http://www.erikbolstad.no/postnummer-koordinatar/?postnummer=3932&amp;poststad=Porsgrunn%20(ikkje%20i%20bruk)" TargetMode="External"/><Relationship Id="rId14" Type="http://schemas.openxmlformats.org/officeDocument/2006/relationships/hyperlink" Target="http://www.erikbolstad.no/postnummer-koordinatar/?postnummer=0018&amp;poststad=Oslo" TargetMode="External"/><Relationship Id="rId7004" Type="http://schemas.openxmlformats.org/officeDocument/2006/relationships/hyperlink" Target="http://www.erikbolstad.no/postnummer-koordinatar/?postnummer=6802&amp;poststad=F&#248;rde" TargetMode="External"/><Relationship Id="rId7351" Type="http://schemas.openxmlformats.org/officeDocument/2006/relationships/hyperlink" Target="http://www.erikbolstad.no/postnummer-koordinatar/?postnummer=7075&amp;poststad=Tiller" TargetMode="External"/><Relationship Id="rId8402" Type="http://schemas.openxmlformats.org/officeDocument/2006/relationships/hyperlink" Target="http://www.erikbolstad.no/postnummer-koordinatar/?postnummer=8205&amp;poststad=Fauske" TargetMode="External"/><Relationship Id="rId10332" Type="http://schemas.openxmlformats.org/officeDocument/2006/relationships/hyperlink" Target="http://www.erikbolstad.no/postnummer-koordinatar/?postnummer=1266&amp;poststad=Oslo" TargetMode="External"/><Relationship Id="rId3961" Type="http://schemas.openxmlformats.org/officeDocument/2006/relationships/hyperlink" Target="http://www.erikbolstad.no/postnummer-koordinatar/?postnummer=3800&amp;poststad=B&#248;%20i%20Telemark" TargetMode="External"/><Relationship Id="rId13555" Type="http://schemas.openxmlformats.org/officeDocument/2006/relationships/hyperlink" Target="http://www.erikbolstad.no/postnummer-koordinatar/?postnummer=7450&amp;poststad=Trondheim" TargetMode="External"/><Relationship Id="rId882" Type="http://schemas.openxmlformats.org/officeDocument/2006/relationships/hyperlink" Target="http://www.erikbolstad.no/postnummer-koordinatar/?postnummer=0693&amp;poststad=Oslo" TargetMode="External"/><Relationship Id="rId2563" Type="http://schemas.openxmlformats.org/officeDocument/2006/relationships/hyperlink" Target="http://www.erikbolstad.no/postnummer-koordinatar/?postnummer=2428&amp;poststad=S&#248;re%20Osen" TargetMode="External"/><Relationship Id="rId3614" Type="http://schemas.openxmlformats.org/officeDocument/2006/relationships/hyperlink" Target="http://www.erikbolstad.no/postnummer-koordinatar/?postnummer=3510&amp;poststad=H&#248;nefoss" TargetMode="External"/><Relationship Id="rId9176" Type="http://schemas.openxmlformats.org/officeDocument/2006/relationships/hyperlink" Target="http://www.erikbolstad.no/postnummer-koordinatar/?postnummer=9258&amp;poststad=Troms&#248;" TargetMode="External"/><Relationship Id="rId12157" Type="http://schemas.openxmlformats.org/officeDocument/2006/relationships/hyperlink" Target="http://www.erikbolstad.no/postnummer-koordinatar/?postnummer=4766&amp;poststad=Herefoss" TargetMode="External"/><Relationship Id="rId13208" Type="http://schemas.openxmlformats.org/officeDocument/2006/relationships/hyperlink" Target="http://www.erikbolstad.no/postnummer-koordinatar/?postnummer=6829&amp;poststad=Hyen" TargetMode="External"/><Relationship Id="rId535" Type="http://schemas.openxmlformats.org/officeDocument/2006/relationships/hyperlink" Target="http://www.erikbolstad.no/postnummer-koordinatar/?postnummer=0461&amp;poststad=Oslo" TargetMode="External"/><Relationship Id="rId1165" Type="http://schemas.openxmlformats.org/officeDocument/2006/relationships/hyperlink" Target="http://www.erikbolstad.no/postnummer-koordinatar/?postnummer=1067&amp;poststad=Oslo" TargetMode="External"/><Relationship Id="rId2216" Type="http://schemas.openxmlformats.org/officeDocument/2006/relationships/hyperlink" Target="http://www.erikbolstad.no/postnummer-koordinatar/?postnummer=2023&amp;poststad=Skedsmokorset" TargetMode="External"/><Relationship Id="rId5786" Type="http://schemas.openxmlformats.org/officeDocument/2006/relationships/hyperlink" Target="http://www.erikbolstad.no/postnummer-koordinatar/?postnummer=5533&amp;poststad=Haugesund" TargetMode="External"/><Relationship Id="rId6837" Type="http://schemas.openxmlformats.org/officeDocument/2006/relationships/hyperlink" Target="http://www.erikbolstad.no/postnummer-koordinatar/?postnummer=6640&amp;poststad=Kvanne" TargetMode="External"/><Relationship Id="rId4388" Type="http://schemas.openxmlformats.org/officeDocument/2006/relationships/hyperlink" Target="http://www.erikbolstad.no/postnummer-koordinatar/?postnummer=4174&amp;poststad=Sjernar&#248;y" TargetMode="External"/><Relationship Id="rId5439" Type="http://schemas.openxmlformats.org/officeDocument/2006/relationships/hyperlink" Target="http://www.erikbolstad.no/postnummer-koordinatar/?postnummer=5239&amp;poststad=R&#229;dal" TargetMode="External"/><Relationship Id="rId9310" Type="http://schemas.openxmlformats.org/officeDocument/2006/relationships/hyperlink" Target="http://www.erikbolstad.no/postnummer-koordinatar/?postnummer=9379&amp;poststad=Gryllefjord" TargetMode="External"/><Relationship Id="rId11240" Type="http://schemas.openxmlformats.org/officeDocument/2006/relationships/hyperlink" Target="http://www.erikbolstad.no/postnummer-koordinatar/?postnummer=3085&amp;poststad=Holmestrand" TargetMode="External"/><Relationship Id="rId5920" Type="http://schemas.openxmlformats.org/officeDocument/2006/relationships/hyperlink" Target="http://www.erikbolstad.no/postnummer-koordinatar/?postnummer=5643&amp;poststad=Strandvik" TargetMode="External"/><Relationship Id="rId14463" Type="http://schemas.openxmlformats.org/officeDocument/2006/relationships/hyperlink" Target="http://www.erikbolstad.no/postnummer-koordinatar/?postnummer=9692&amp;poststad=M&#229;s&#248;y" TargetMode="External"/><Relationship Id="rId3471" Type="http://schemas.openxmlformats.org/officeDocument/2006/relationships/hyperlink" Target="http://www.erikbolstad.no/postnummer-koordinatar/?postnummer=3295&amp;poststad=Helgeroa" TargetMode="External"/><Relationship Id="rId4522" Type="http://schemas.openxmlformats.org/officeDocument/2006/relationships/hyperlink" Target="http://www.erikbolstad.no/postnummer-koordinatar/?postnummer=4339&amp;poststad=&#197;lg&#229;rd" TargetMode="External"/><Relationship Id="rId13065" Type="http://schemas.openxmlformats.org/officeDocument/2006/relationships/hyperlink" Target="http://www.erikbolstad.no/postnummer-koordinatar/?postnummer=6512&amp;poststad=Kristiansund%20N" TargetMode="External"/><Relationship Id="rId14116" Type="http://schemas.openxmlformats.org/officeDocument/2006/relationships/hyperlink" Target="http://www.erikbolstad.no/postnummer-koordinatar/?postnummer=8803&amp;poststad=Sandnessj&#248;en" TargetMode="External"/><Relationship Id="rId392" Type="http://schemas.openxmlformats.org/officeDocument/2006/relationships/hyperlink" Target="http://www.erikbolstad.no/postnummer-koordinatar/?postnummer=0330&amp;poststad=Oslo" TargetMode="External"/><Relationship Id="rId2073" Type="http://schemas.openxmlformats.org/officeDocument/2006/relationships/hyperlink" Target="http://www.erikbolstad.no/postnummer-koordinatar/?postnummer=1830&amp;poststad=Askim" TargetMode="External"/><Relationship Id="rId3124" Type="http://schemas.openxmlformats.org/officeDocument/2006/relationships/hyperlink" Target="http://www.erikbolstad.no/postnummer-koordinatar/?postnummer=3089&amp;poststad=Holmestrand" TargetMode="External"/><Relationship Id="rId6694" Type="http://schemas.openxmlformats.org/officeDocument/2006/relationships/hyperlink" Target="http://www.erikbolstad.no/postnummer-koordinatar/?postnummer=6445&amp;poststad=Malmefjorden" TargetMode="External"/><Relationship Id="rId7745" Type="http://schemas.openxmlformats.org/officeDocument/2006/relationships/hyperlink" Target="http://www.erikbolstad.no/postnummer-koordinatar/?postnummer=7450&amp;poststad=Trondheim" TargetMode="External"/><Relationship Id="rId5296" Type="http://schemas.openxmlformats.org/officeDocument/2006/relationships/hyperlink" Target="http://www.erikbolstad.no/postnummer-koordinatar/?postnummer=5121&amp;poststad=Ulset" TargetMode="External"/><Relationship Id="rId6347" Type="http://schemas.openxmlformats.org/officeDocument/2006/relationships/hyperlink" Target="http://www.erikbolstad.no/postnummer-koordinatar/?postnummer=6024&amp;poststad=&#197;lesund" TargetMode="External"/><Relationship Id="rId10726" Type="http://schemas.openxmlformats.org/officeDocument/2006/relationships/hyperlink" Target="http://www.erikbolstad.no/postnummer-koordinatar/?postnummer=1860&amp;poststad=Tr&#248;gstad" TargetMode="External"/><Relationship Id="rId12898" Type="http://schemas.openxmlformats.org/officeDocument/2006/relationships/hyperlink" Target="http://www.erikbolstad.no/postnummer-koordinatar/?postnummer=6091&amp;poststad=Fosnav&#229;g" TargetMode="External"/><Relationship Id="rId13949" Type="http://schemas.openxmlformats.org/officeDocument/2006/relationships/hyperlink" Target="http://www.erikbolstad.no/postnummer-koordinatar/?postnummer=8370&amp;poststad=Leknes" TargetMode="External"/><Relationship Id="rId2957" Type="http://schemas.openxmlformats.org/officeDocument/2006/relationships/hyperlink" Target="http://www.erikbolstad.no/postnummer-koordinatar/?postnummer=2943&amp;poststad=Rogne" TargetMode="External"/><Relationship Id="rId929" Type="http://schemas.openxmlformats.org/officeDocument/2006/relationships/hyperlink" Target="http://www.erikbolstad.no/postnummer-koordinatar/?postnummer=0770&amp;poststad=Oslo" TargetMode="External"/><Relationship Id="rId1559" Type="http://schemas.openxmlformats.org/officeDocument/2006/relationships/hyperlink" Target="http://www.erikbolstad.no/postnummer-koordinatar/?postnummer=1430&amp;poststad=&#197;s" TargetMode="External"/><Relationship Id="rId4032" Type="http://schemas.openxmlformats.org/officeDocument/2006/relationships/hyperlink" Target="http://www.erikbolstad.no/postnummer-koordinatar/?postnummer=3887&amp;poststad=Vinje" TargetMode="External"/><Relationship Id="rId5430" Type="http://schemas.openxmlformats.org/officeDocument/2006/relationships/hyperlink" Target="http://www.erikbolstad.no/postnummer-koordinatar/?postnummer=5232&amp;poststad=Paradis" TargetMode="External"/><Relationship Id="rId11981" Type="http://schemas.openxmlformats.org/officeDocument/2006/relationships/hyperlink" Target="http://www.erikbolstad.no/postnummer-koordinatar/?postnummer=4389&amp;poststad=Vikes&#229;" TargetMode="External"/><Relationship Id="rId8653" Type="http://schemas.openxmlformats.org/officeDocument/2006/relationships/hyperlink" Target="http://www.erikbolstad.no/postnummer-koordinatar/?postnummer=8503&amp;poststad=Narvik" TargetMode="External"/><Relationship Id="rId9704" Type="http://schemas.openxmlformats.org/officeDocument/2006/relationships/hyperlink" Target="http://www.erikbolstad.no/postnummer-koordinatar/?postnummer=0037&amp;poststad=Oslo" TargetMode="External"/><Relationship Id="rId10583" Type="http://schemas.openxmlformats.org/officeDocument/2006/relationships/hyperlink" Target="http://www.erikbolstad.no/postnummer-koordinatar/?postnummer=1630&amp;poststad=Gamle%20Fredrikstad" TargetMode="External"/><Relationship Id="rId11634" Type="http://schemas.openxmlformats.org/officeDocument/2006/relationships/hyperlink" Target="http://www.erikbolstad.no/postnummer-koordinatar/?postnummer=3741&amp;poststad=Skien" TargetMode="External"/><Relationship Id="rId7255" Type="http://schemas.openxmlformats.org/officeDocument/2006/relationships/hyperlink" Target="http://www.erikbolstad.no/postnummer-koordinatar/?postnummer=7012&amp;poststad=Trondheim" TargetMode="External"/><Relationship Id="rId8306" Type="http://schemas.openxmlformats.org/officeDocument/2006/relationships/hyperlink" Target="http://www.erikbolstad.no/postnummer-koordinatar/?postnummer=8098&amp;poststad=Landegode" TargetMode="External"/><Relationship Id="rId10236" Type="http://schemas.openxmlformats.org/officeDocument/2006/relationships/hyperlink" Target="http://www.erikbolstad.no/postnummer-koordinatar/?postnummer=0979&amp;poststad=Oslo" TargetMode="External"/><Relationship Id="rId3865" Type="http://schemas.openxmlformats.org/officeDocument/2006/relationships/hyperlink" Target="http://www.erikbolstad.no/postnummer-koordinatar/?postnummer=3722&amp;poststad=Skien" TargetMode="External"/><Relationship Id="rId4916" Type="http://schemas.openxmlformats.org/officeDocument/2006/relationships/hyperlink" Target="http://www.erikbolstad.no/postnummer-koordinatar/?postnummer=4715&amp;poststad=&#216;vreb&#248;" TargetMode="External"/><Relationship Id="rId13459" Type="http://schemas.openxmlformats.org/officeDocument/2006/relationships/hyperlink" Target="http://www.erikbolstad.no/postnummer-koordinatar/?postnummer=7300&amp;poststad=Orkanger" TargetMode="External"/><Relationship Id="rId786" Type="http://schemas.openxmlformats.org/officeDocument/2006/relationships/hyperlink" Target="http://www.erikbolstad.no/postnummer-koordinatar/?postnummer=0623&amp;poststad=Oslo" TargetMode="External"/><Relationship Id="rId2467" Type="http://schemas.openxmlformats.org/officeDocument/2006/relationships/hyperlink" Target="http://www.erikbolstad.no/postnummer-koordinatar/?postnummer=2334&amp;poststad=Romedal" TargetMode="External"/><Relationship Id="rId3518" Type="http://schemas.openxmlformats.org/officeDocument/2006/relationships/hyperlink" Target="http://www.erikbolstad.no/postnummer-koordinatar/?postnummer=3400&amp;poststad=Lier%20(ikkje%20i%20bruk)" TargetMode="External"/><Relationship Id="rId439" Type="http://schemas.openxmlformats.org/officeDocument/2006/relationships/hyperlink" Target="http://www.erikbolstad.no/postnummer-koordinatar/?postnummer=0369&amp;poststad=Oslo" TargetMode="External"/><Relationship Id="rId1069" Type="http://schemas.openxmlformats.org/officeDocument/2006/relationships/hyperlink" Target="http://www.erikbolstad.no/postnummer-koordinatar/?postnummer=0955&amp;poststad=Oslo" TargetMode="External"/><Relationship Id="rId13940" Type="http://schemas.openxmlformats.org/officeDocument/2006/relationships/hyperlink" Target="http://www.erikbolstad.no/postnummer-koordinatar/?postnummer=8323&amp;poststad=Storfjell" TargetMode="External"/><Relationship Id="rId8163" Type="http://schemas.openxmlformats.org/officeDocument/2006/relationships/hyperlink" Target="http://www.erikbolstad.no/postnummer-koordinatar/?postnummer=7971&amp;poststad=Kolvereid" TargetMode="External"/><Relationship Id="rId9214" Type="http://schemas.openxmlformats.org/officeDocument/2006/relationships/hyperlink" Target="http://www.erikbolstad.no/postnummer-koordinatar/?postnummer=9278&amp;poststad=Troms&#248;" TargetMode="External"/><Relationship Id="rId9561" Type="http://schemas.openxmlformats.org/officeDocument/2006/relationships/hyperlink" Target="http://www.erikbolstad.no/postnummer-koordinatar/?postnummer=9692&amp;poststad=M&#229;s&#248;y" TargetMode="External"/><Relationship Id="rId11491" Type="http://schemas.openxmlformats.org/officeDocument/2006/relationships/hyperlink" Target="http://www.erikbolstad.no/postnummer-koordinatar/?postnummer=3512&amp;poststad=H&#248;nefoss" TargetMode="External"/><Relationship Id="rId12542" Type="http://schemas.openxmlformats.org/officeDocument/2006/relationships/hyperlink" Target="http://www.erikbolstad.no/postnummer-koordinatar/?postnummer=5476&amp;poststad=Mauranger" TargetMode="External"/><Relationship Id="rId920" Type="http://schemas.openxmlformats.org/officeDocument/2006/relationships/hyperlink" Target="http://www.erikbolstad.no/postnummer-koordinatar/?postnummer=0764&amp;poststad=Oslo" TargetMode="External"/><Relationship Id="rId1550" Type="http://schemas.openxmlformats.org/officeDocument/2006/relationships/hyperlink" Target="http://www.erikbolstad.no/postnummer-koordinatar/?postnummer=1418&amp;poststad=Kolbotn" TargetMode="External"/><Relationship Id="rId2601" Type="http://schemas.openxmlformats.org/officeDocument/2006/relationships/hyperlink" Target="http://www.erikbolstad.no/postnummer-koordinatar/?postnummer=2481&amp;poststad=Koppang" TargetMode="External"/><Relationship Id="rId10093" Type="http://schemas.openxmlformats.org/officeDocument/2006/relationships/hyperlink" Target="http://www.erikbolstad.no/postnummer-koordinatar/?postnummer=0663&amp;poststad=Oslo" TargetMode="External"/><Relationship Id="rId11144" Type="http://schemas.openxmlformats.org/officeDocument/2006/relationships/hyperlink" Target="http://www.erikbolstad.no/postnummer-koordinatar/?postnummer=2890&amp;poststad=Etnedal" TargetMode="External"/><Relationship Id="rId1203" Type="http://schemas.openxmlformats.org/officeDocument/2006/relationships/hyperlink" Target="http://www.erikbolstad.no/postnummer-koordinatar/?postnummer=1154&amp;poststad=Oslo" TargetMode="External"/><Relationship Id="rId4773" Type="http://schemas.openxmlformats.org/officeDocument/2006/relationships/hyperlink" Target="http://www.erikbolstad.no/postnummer-koordinatar/?postnummer=4615&amp;poststad=Kristiansand%20S" TargetMode="External"/><Relationship Id="rId5824" Type="http://schemas.openxmlformats.org/officeDocument/2006/relationships/hyperlink" Target="http://www.erikbolstad.no/postnummer-koordinatar/?postnummer=5560&amp;poststad=Nedstrand" TargetMode="External"/><Relationship Id="rId14367" Type="http://schemas.openxmlformats.org/officeDocument/2006/relationships/hyperlink" Target="http://www.erikbolstad.no/postnummer-koordinatar/?postnummer=9426&amp;poststad=Bjark&#248;y" TargetMode="External"/><Relationship Id="rId3375" Type="http://schemas.openxmlformats.org/officeDocument/2006/relationships/hyperlink" Target="http://www.erikbolstad.no/postnummer-koordinatar/?postnummer=3235&amp;poststad=Sandefjord" TargetMode="External"/><Relationship Id="rId4426" Type="http://schemas.openxmlformats.org/officeDocument/2006/relationships/hyperlink" Target="http://www.erikbolstad.no/postnummer-koordinatar/?postnummer=4262&amp;poststad=Avaldsnes" TargetMode="External"/><Relationship Id="rId7996" Type="http://schemas.openxmlformats.org/officeDocument/2006/relationships/hyperlink" Target="http://www.erikbolstad.no/postnummer-koordinatar/?postnummer=7690&amp;poststad=Mosvik" TargetMode="External"/><Relationship Id="rId296" Type="http://schemas.openxmlformats.org/officeDocument/2006/relationships/hyperlink" Target="http://www.erikbolstad.no/postnummer-koordinatar/?postnummer=0257&amp;poststad=Oslo" TargetMode="External"/><Relationship Id="rId3028" Type="http://schemas.openxmlformats.org/officeDocument/2006/relationships/hyperlink" Target="http://www.erikbolstad.no/postnummer-koordinatar/?postnummer=3023&amp;poststad=Drammen" TargetMode="External"/><Relationship Id="rId6598" Type="http://schemas.openxmlformats.org/officeDocument/2006/relationships/hyperlink" Target="http://www.erikbolstad.no/postnummer-koordinatar/?postnummer=6339&amp;poststad=Isfjorden" TargetMode="External"/><Relationship Id="rId7649" Type="http://schemas.openxmlformats.org/officeDocument/2006/relationships/hyperlink" Target="http://www.erikbolstad.no/postnummer-koordinatar/?postnummer=7401&amp;poststad=Trondheim" TargetMode="External"/><Relationship Id="rId10977" Type="http://schemas.openxmlformats.org/officeDocument/2006/relationships/hyperlink" Target="http://www.erikbolstad.no/postnummer-koordinatar/?postnummer=2451&amp;poststad=Rena" TargetMode="External"/><Relationship Id="rId9071" Type="http://schemas.openxmlformats.org/officeDocument/2006/relationships/hyperlink" Target="http://www.erikbolstad.no/postnummer-koordinatar/?postnummer=9137&amp;poststad=Vannv&#229;g" TargetMode="External"/><Relationship Id="rId12052" Type="http://schemas.openxmlformats.org/officeDocument/2006/relationships/hyperlink" Target="http://www.erikbolstad.no/postnummer-koordinatar/?postnummer=4579&amp;poststad=Lyngdal" TargetMode="External"/><Relationship Id="rId13450" Type="http://schemas.openxmlformats.org/officeDocument/2006/relationships/hyperlink" Target="http://www.erikbolstad.no/postnummer-koordinatar/?postnummer=7285&amp;poststad=Gj&#230;singen" TargetMode="External"/><Relationship Id="rId14501" Type="http://schemas.openxmlformats.org/officeDocument/2006/relationships/hyperlink" Target="http://www.erikbolstad.no/postnummer-koordinatar/?postnummer=9826&amp;poststad=Sirma" TargetMode="External"/><Relationship Id="rId430" Type="http://schemas.openxmlformats.org/officeDocument/2006/relationships/hyperlink" Target="http://www.erikbolstad.no/postnummer-koordinatar/?postnummer=0364&amp;poststad=Oslo" TargetMode="External"/><Relationship Id="rId1060" Type="http://schemas.openxmlformats.org/officeDocument/2006/relationships/hyperlink" Target="http://www.erikbolstad.no/postnummer-koordinatar/?postnummer=0950&amp;poststad=Oslo" TargetMode="External"/><Relationship Id="rId2111" Type="http://schemas.openxmlformats.org/officeDocument/2006/relationships/hyperlink" Target="http://www.erikbolstad.no/postnummer-koordinatar/?postnummer=1893&amp;poststad=Degernes" TargetMode="External"/><Relationship Id="rId13103" Type="http://schemas.openxmlformats.org/officeDocument/2006/relationships/hyperlink" Target="http://www.erikbolstad.no/postnummer-koordinatar/?postnummer=6643&amp;poststad=B&#248;fjorden" TargetMode="External"/><Relationship Id="rId5681" Type="http://schemas.openxmlformats.org/officeDocument/2006/relationships/hyperlink" Target="http://www.erikbolstad.no/postnummer-koordinatar/?postnummer=5450&amp;poststad=Sunde%20i%20Sunnhordland" TargetMode="External"/><Relationship Id="rId6732" Type="http://schemas.openxmlformats.org/officeDocument/2006/relationships/hyperlink" Target="http://www.erikbolstad.no/postnummer-koordinatar/?postnummer=6486&amp;poststad=Orten" TargetMode="External"/><Relationship Id="rId4283" Type="http://schemas.openxmlformats.org/officeDocument/2006/relationships/hyperlink" Target="http://www.erikbolstad.no/postnummer-koordinatar/?postnummer=4081&amp;poststad=Stavanger" TargetMode="External"/><Relationship Id="rId5334" Type="http://schemas.openxmlformats.org/officeDocument/2006/relationships/hyperlink" Target="http://www.erikbolstad.no/postnummer-koordinatar/?postnummer=5152&amp;poststad=B&#248;nes" TargetMode="External"/><Relationship Id="rId9955" Type="http://schemas.openxmlformats.org/officeDocument/2006/relationships/hyperlink" Target="http://www.erikbolstad.no/postnummer-koordinatar/?postnummer=0467&amp;poststad=Oslo" TargetMode="External"/><Relationship Id="rId11885" Type="http://schemas.openxmlformats.org/officeDocument/2006/relationships/hyperlink" Target="http://www.erikbolstad.no/postnummer-koordinatar/?postnummer=4230&amp;poststad=Sand" TargetMode="External"/><Relationship Id="rId1944" Type="http://schemas.openxmlformats.org/officeDocument/2006/relationships/hyperlink" Target="http://www.erikbolstad.no/postnummer-koordinatar/?postnummer=1740&amp;poststad=Borgenhaugen" TargetMode="External"/><Relationship Id="rId8557" Type="http://schemas.openxmlformats.org/officeDocument/2006/relationships/hyperlink" Target="http://www.erikbolstad.no/postnummer-koordinatar/?postnummer=8390&amp;poststad=Reine" TargetMode="External"/><Relationship Id="rId9608" Type="http://schemas.openxmlformats.org/officeDocument/2006/relationships/hyperlink" Target="http://www.erikbolstad.no/postnummer-koordinatar/?postnummer=9768&amp;poststad=Repv&#229;g" TargetMode="External"/><Relationship Id="rId10487" Type="http://schemas.openxmlformats.org/officeDocument/2006/relationships/hyperlink" Target="http://www.erikbolstad.no/postnummer-koordinatar/?postnummer=1472&amp;poststad=Fjellhamar" TargetMode="External"/><Relationship Id="rId11538" Type="http://schemas.openxmlformats.org/officeDocument/2006/relationships/hyperlink" Target="http://www.erikbolstad.no/postnummer-koordinatar/?postnummer=3604&amp;poststad=Kongsberg" TargetMode="External"/><Relationship Id="rId12936" Type="http://schemas.openxmlformats.org/officeDocument/2006/relationships/hyperlink" Target="http://www.erikbolstad.no/postnummer-koordinatar/?postnummer=6183&amp;poststad=Trandal" TargetMode="External"/><Relationship Id="rId7159" Type="http://schemas.openxmlformats.org/officeDocument/2006/relationships/hyperlink" Target="http://www.erikbolstad.no/postnummer-koordinatar/?postnummer=6924&amp;poststad=Hardbakke" TargetMode="External"/><Relationship Id="rId14011" Type="http://schemas.openxmlformats.org/officeDocument/2006/relationships/hyperlink" Target="http://www.erikbolstad.no/postnummer-koordinatar/?postnummer=8505&amp;poststad=Narvik" TargetMode="External"/><Relationship Id="rId3769" Type="http://schemas.openxmlformats.org/officeDocument/2006/relationships/hyperlink" Target="http://www.erikbolstad.no/postnummer-koordinatar/?postnummer=3648&amp;poststad=Passebekk" TargetMode="External"/><Relationship Id="rId5191" Type="http://schemas.openxmlformats.org/officeDocument/2006/relationships/hyperlink" Target="http://www.erikbolstad.no/postnummer-koordinatar/?postnummer=5031&amp;poststad=Bergen" TargetMode="External"/><Relationship Id="rId6242" Type="http://schemas.openxmlformats.org/officeDocument/2006/relationships/hyperlink" Target="http://www.erikbolstad.no/postnummer-koordinatar/?postnummer=5938&amp;poststad=S&#230;b&#248;v&#229;gen" TargetMode="External"/><Relationship Id="rId7640" Type="http://schemas.openxmlformats.org/officeDocument/2006/relationships/hyperlink" Target="http://www.erikbolstad.no/postnummer-koordinatar/?postnummer=7393&amp;poststad=Rennebu" TargetMode="External"/><Relationship Id="rId10621" Type="http://schemas.openxmlformats.org/officeDocument/2006/relationships/hyperlink" Target="http://www.erikbolstad.no/postnummer-koordinatar/?postnummer=1690&amp;poststad=Herf&#248;l" TargetMode="External"/><Relationship Id="rId12793" Type="http://schemas.openxmlformats.org/officeDocument/2006/relationships/hyperlink" Target="http://www.erikbolstad.no/postnummer-koordinatar/?postnummer=5912&amp;poststad=Seim" TargetMode="External"/><Relationship Id="rId13844" Type="http://schemas.openxmlformats.org/officeDocument/2006/relationships/hyperlink" Target="http://www.erikbolstad.no/postnummer-koordinatar/?postnummer=8120&amp;poststad=Nyg&#229;rdsj&#248;en" TargetMode="External"/><Relationship Id="rId2852" Type="http://schemas.openxmlformats.org/officeDocument/2006/relationships/hyperlink" Target="http://www.erikbolstad.no/postnummer-koordinatar/?postnummer=2819&amp;poststad=Gj&#248;vik" TargetMode="External"/><Relationship Id="rId3903" Type="http://schemas.openxmlformats.org/officeDocument/2006/relationships/hyperlink" Target="http://www.erikbolstad.no/postnummer-koordinatar/?postnummer=3741&amp;poststad=Skien" TargetMode="External"/><Relationship Id="rId9465" Type="http://schemas.openxmlformats.org/officeDocument/2006/relationships/hyperlink" Target="http://www.erikbolstad.no/postnummer-koordinatar/?postnummer=9511&amp;poststad=Alta" TargetMode="External"/><Relationship Id="rId11395" Type="http://schemas.openxmlformats.org/officeDocument/2006/relationships/hyperlink" Target="http://www.erikbolstad.no/postnummer-koordinatar/?postnummer=3261&amp;poststad=Larvik" TargetMode="External"/><Relationship Id="rId12446" Type="http://schemas.openxmlformats.org/officeDocument/2006/relationships/hyperlink" Target="http://www.erikbolstad.no/postnummer-koordinatar/?postnummer=5323&amp;poststad=Kleppest&#248;" TargetMode="External"/><Relationship Id="rId824" Type="http://schemas.openxmlformats.org/officeDocument/2006/relationships/hyperlink" Target="http://www.erikbolstad.no/postnummer-koordinatar/?postnummer=0664&amp;poststad=Oslo" TargetMode="External"/><Relationship Id="rId1454" Type="http://schemas.openxmlformats.org/officeDocument/2006/relationships/hyperlink" Target="http://www.erikbolstad.no/postnummer-koordinatar/?postnummer=1366&amp;poststad=Lysaker" TargetMode="External"/><Relationship Id="rId2505" Type="http://schemas.openxmlformats.org/officeDocument/2006/relationships/hyperlink" Target="http://www.erikbolstad.no/postnummer-koordinatar/?postnummer=2383&amp;poststad=Brumunddal" TargetMode="External"/><Relationship Id="rId8067" Type="http://schemas.openxmlformats.org/officeDocument/2006/relationships/hyperlink" Target="http://www.erikbolstad.no/postnummer-koordinatar/?postnummer=7748&amp;poststad=S&#230;tervik" TargetMode="External"/><Relationship Id="rId9118" Type="http://schemas.openxmlformats.org/officeDocument/2006/relationships/hyperlink" Target="http://www.erikbolstad.no/postnummer-koordinatar/?postnummer=9173&amp;poststad=Ny-&#197;lesund" TargetMode="External"/><Relationship Id="rId11048" Type="http://schemas.openxmlformats.org/officeDocument/2006/relationships/hyperlink" Target="http://www.erikbolstad.no/postnummer-koordinatar/?postnummer=2660&amp;poststad=Domb&#229;s" TargetMode="External"/><Relationship Id="rId1107" Type="http://schemas.openxmlformats.org/officeDocument/2006/relationships/hyperlink" Target="http://www.erikbolstad.no/postnummer-koordinatar/?postnummer=0979&amp;poststad=Oslo" TargetMode="External"/><Relationship Id="rId4677" Type="http://schemas.openxmlformats.org/officeDocument/2006/relationships/hyperlink" Target="http://www.erikbolstad.no/postnummer-koordinatar/?postnummer=4513&amp;poststad=Mandal" TargetMode="External"/><Relationship Id="rId5728" Type="http://schemas.openxmlformats.org/officeDocument/2006/relationships/hyperlink" Target="http://www.erikbolstad.no/postnummer-koordinatar/?postnummer=5497&amp;poststad=Huglo%20(ikkje%20i%20bruk)" TargetMode="External"/><Relationship Id="rId3279" Type="http://schemas.openxmlformats.org/officeDocument/2006/relationships/hyperlink" Target="http://www.erikbolstad.no/postnummer-koordinatar/?postnummer=3184&amp;poststad=Borre" TargetMode="External"/><Relationship Id="rId7150" Type="http://schemas.openxmlformats.org/officeDocument/2006/relationships/hyperlink" Target="http://www.erikbolstad.no/postnummer-koordinatar/?postnummer=6916&amp;poststad=Barekstad" TargetMode="External"/><Relationship Id="rId8201" Type="http://schemas.openxmlformats.org/officeDocument/2006/relationships/hyperlink" Target="http://www.erikbolstad.no/postnummer-koordinatar/?postnummer=8009&amp;poststad=Bod&#248;" TargetMode="External"/><Relationship Id="rId10131" Type="http://schemas.openxmlformats.org/officeDocument/2006/relationships/hyperlink" Target="http://www.erikbolstad.no/postnummer-koordinatar/?postnummer=0751&amp;poststad=Oslo" TargetMode="External"/><Relationship Id="rId3760" Type="http://schemas.openxmlformats.org/officeDocument/2006/relationships/hyperlink" Target="http://www.erikbolstad.no/postnummer-koordinatar/?postnummer=3630&amp;poststad=R&#248;dberg" TargetMode="External"/><Relationship Id="rId4811" Type="http://schemas.openxmlformats.org/officeDocument/2006/relationships/hyperlink" Target="http://www.erikbolstad.no/postnummer-koordinatar/?postnummer=4635&amp;poststad=Kristiansand%20S" TargetMode="External"/><Relationship Id="rId13354" Type="http://schemas.openxmlformats.org/officeDocument/2006/relationships/hyperlink" Target="http://www.erikbolstad.no/postnummer-koordinatar/?postnummer=7059&amp;poststad=Jakobsli" TargetMode="External"/><Relationship Id="rId14405" Type="http://schemas.openxmlformats.org/officeDocument/2006/relationships/hyperlink" Target="http://www.erikbolstad.no/postnummer-koordinatar/?postnummer=9501&amp;poststad=Alta" TargetMode="External"/><Relationship Id="rId681" Type="http://schemas.openxmlformats.org/officeDocument/2006/relationships/hyperlink" Target="http://www.erikbolstad.no/postnummer-koordinatar/?postnummer=0569&amp;poststad=Oslo" TargetMode="External"/><Relationship Id="rId2362" Type="http://schemas.openxmlformats.org/officeDocument/2006/relationships/hyperlink" Target="http://www.erikbolstad.no/postnummer-koordinatar/?postnummer=2211&amp;poststad=Kongsvinger" TargetMode="External"/><Relationship Id="rId3413" Type="http://schemas.openxmlformats.org/officeDocument/2006/relationships/hyperlink" Target="http://www.erikbolstad.no/postnummer-koordinatar/?postnummer=3255&amp;poststad=Larvik" TargetMode="External"/><Relationship Id="rId6983" Type="http://schemas.openxmlformats.org/officeDocument/2006/relationships/hyperlink" Target="http://www.erikbolstad.no/postnummer-koordinatar/?postnummer=6791&amp;poststad=Oldedalen" TargetMode="External"/><Relationship Id="rId13007" Type="http://schemas.openxmlformats.org/officeDocument/2006/relationships/hyperlink" Target="http://www.erikbolstad.no/postnummer-koordinatar/?postnummer=6411&amp;poststad=Molde" TargetMode="External"/><Relationship Id="rId334" Type="http://schemas.openxmlformats.org/officeDocument/2006/relationships/hyperlink" Target="http://www.erikbolstad.no/postnummer-koordinatar/?postnummer=0278&amp;poststad=Oslo" TargetMode="External"/><Relationship Id="rId2015" Type="http://schemas.openxmlformats.org/officeDocument/2006/relationships/hyperlink" Target="http://www.erikbolstad.no/postnummer-koordinatar/?postnummer=1788&amp;poststad=Halden" TargetMode="External"/><Relationship Id="rId5585" Type="http://schemas.openxmlformats.org/officeDocument/2006/relationships/hyperlink" Target="http://www.erikbolstad.no/postnummer-koordinatar/?postnummer=5374&amp;poststad=Steinsland" TargetMode="External"/><Relationship Id="rId6636" Type="http://schemas.openxmlformats.org/officeDocument/2006/relationships/hyperlink" Target="http://www.erikbolstad.no/postnummer-koordinatar/?postnummer=6403&amp;poststad=Molde" TargetMode="External"/><Relationship Id="rId4187" Type="http://schemas.openxmlformats.org/officeDocument/2006/relationships/hyperlink" Target="http://www.erikbolstad.no/postnummer-koordinatar/?postnummer=4018&amp;poststad=Stavanger" TargetMode="External"/><Relationship Id="rId5238" Type="http://schemas.openxmlformats.org/officeDocument/2006/relationships/hyperlink" Target="http://www.erikbolstad.no/postnummer-koordinatar/?postnummer=5068&amp;poststad=Bergen" TargetMode="External"/><Relationship Id="rId9859" Type="http://schemas.openxmlformats.org/officeDocument/2006/relationships/hyperlink" Target="http://www.erikbolstad.no/postnummer-koordinatar/?postnummer=0302&amp;poststad=Oslo" TargetMode="External"/><Relationship Id="rId11789" Type="http://schemas.openxmlformats.org/officeDocument/2006/relationships/hyperlink" Target="http://www.erikbolstad.no/postnummer-koordinatar/?postnummer=4032&amp;poststad=Stavanger" TargetMode="External"/><Relationship Id="rId14262" Type="http://schemas.openxmlformats.org/officeDocument/2006/relationships/hyperlink" Target="http://www.erikbolstad.no/postnummer-koordinatar/?postnummer=9240&amp;poststad=Troms&#248;" TargetMode="External"/><Relationship Id="rId1848" Type="http://schemas.openxmlformats.org/officeDocument/2006/relationships/hyperlink" Target="http://www.erikbolstad.no/postnummer-koordinatar/?postnummer=1665&amp;poststad=Rolvs&#248;y" TargetMode="External"/><Relationship Id="rId3270" Type="http://schemas.openxmlformats.org/officeDocument/2006/relationships/hyperlink" Target="http://www.erikbolstad.no/postnummer-koordinatar/?postnummer=3179&amp;poststad=&#197;sg&#229;rdstrand" TargetMode="External"/><Relationship Id="rId4321" Type="http://schemas.openxmlformats.org/officeDocument/2006/relationships/hyperlink" Target="http://www.erikbolstad.no/postnummer-koordinatar/?postnummer=4100&amp;poststad=J&#248;rpeland" TargetMode="External"/><Relationship Id="rId191" Type="http://schemas.openxmlformats.org/officeDocument/2006/relationships/hyperlink" Target="http://www.erikbolstad.no/postnummer-koordinatar/?postnummer=0173&amp;poststad=Oslo" TargetMode="External"/><Relationship Id="rId7891" Type="http://schemas.openxmlformats.org/officeDocument/2006/relationships/hyperlink" Target="http://www.erikbolstad.no/postnummer-koordinatar/?postnummer=7549&amp;poststad=Tanem" TargetMode="External"/><Relationship Id="rId8942" Type="http://schemas.openxmlformats.org/officeDocument/2006/relationships/hyperlink" Target="http://www.erikbolstad.no/postnummer-koordinatar/?postnummer=8961&amp;poststad=Velfjord" TargetMode="External"/><Relationship Id="rId10872" Type="http://schemas.openxmlformats.org/officeDocument/2006/relationships/hyperlink" Target="http://www.erikbolstad.no/postnummer-koordinatar/?postnummer=2223&amp;poststad=Galterud" TargetMode="External"/><Relationship Id="rId11923" Type="http://schemas.openxmlformats.org/officeDocument/2006/relationships/hyperlink" Target="http://www.erikbolstad.no/postnummer-koordinatar/?postnummer=4313&amp;poststad=Sandnes" TargetMode="External"/><Relationship Id="rId5095" Type="http://schemas.openxmlformats.org/officeDocument/2006/relationships/hyperlink" Target="http://www.erikbolstad.no/postnummer-koordinatar/?postnummer=4894&amp;poststad=Grimstad" TargetMode="External"/><Relationship Id="rId6493" Type="http://schemas.openxmlformats.org/officeDocument/2006/relationships/hyperlink" Target="http://www.erikbolstad.no/postnummer-koordinatar/?postnummer=6156&amp;poststad=&#216;rsta" TargetMode="External"/><Relationship Id="rId7544" Type="http://schemas.openxmlformats.org/officeDocument/2006/relationships/hyperlink" Target="http://www.erikbolstad.no/postnummer-koordinatar/?postnummer=7289&amp;poststad=Soknedal" TargetMode="External"/><Relationship Id="rId10525" Type="http://schemas.openxmlformats.org/officeDocument/2006/relationships/hyperlink" Target="http://www.erikbolstad.no/postnummer-koordinatar/?postnummer=1524&amp;poststad=Moss" TargetMode="External"/><Relationship Id="rId6146" Type="http://schemas.openxmlformats.org/officeDocument/2006/relationships/hyperlink" Target="http://www.erikbolstad.no/postnummer-koordinatar/?postnummer=5853&amp;poststad=Bergen" TargetMode="External"/><Relationship Id="rId12697" Type="http://schemas.openxmlformats.org/officeDocument/2006/relationships/hyperlink" Target="http://www.erikbolstad.no/postnummer-koordinatar/?postnummer=5747&amp;poststad=Gudvangen" TargetMode="External"/><Relationship Id="rId13748" Type="http://schemas.openxmlformats.org/officeDocument/2006/relationships/hyperlink" Target="http://www.erikbolstad.no/postnummer-koordinatar/?postnummer=7871&amp;poststad=Grong" TargetMode="External"/><Relationship Id="rId2756" Type="http://schemas.openxmlformats.org/officeDocument/2006/relationships/hyperlink" Target="http://www.erikbolstad.no/postnummer-koordinatar/?postnummer=2673&amp;poststad=H&#248;vringen" TargetMode="External"/><Relationship Id="rId3807" Type="http://schemas.openxmlformats.org/officeDocument/2006/relationships/hyperlink" Target="http://www.erikbolstad.no/postnummer-koordinatar/?postnummer=3681&amp;poststad=Notodden" TargetMode="External"/><Relationship Id="rId9369" Type="http://schemas.openxmlformats.org/officeDocument/2006/relationships/hyperlink" Target="http://www.erikbolstad.no/postnummer-koordinatar/?postnummer=9426&amp;poststad=Bjark&#248;y" TargetMode="External"/><Relationship Id="rId11299" Type="http://schemas.openxmlformats.org/officeDocument/2006/relationships/hyperlink" Target="http://www.erikbolstad.no/postnummer-koordinatar/?postnummer=3161&amp;poststad=Stokke" TargetMode="External"/><Relationship Id="rId728" Type="http://schemas.openxmlformats.org/officeDocument/2006/relationships/hyperlink" Target="http://www.erikbolstad.no/postnummer-koordinatar/?postnummer=0592&amp;poststad=Oslo" TargetMode="External"/><Relationship Id="rId1358" Type="http://schemas.openxmlformats.org/officeDocument/2006/relationships/hyperlink" Target="http://www.erikbolstad.no/postnummer-koordinatar/?postnummer=1312&amp;poststad=Slependen" TargetMode="External"/><Relationship Id="rId2409" Type="http://schemas.openxmlformats.org/officeDocument/2006/relationships/hyperlink" Target="http://www.erikbolstad.no/postnummer-koordinatar/?postnummer=2266&amp;poststad=Arneberg" TargetMode="External"/><Relationship Id="rId5979" Type="http://schemas.openxmlformats.org/officeDocument/2006/relationships/hyperlink" Target="http://www.erikbolstad.no/postnummer-koordinatar/?postnummer=5712&amp;poststad=Vossestrand" TargetMode="External"/><Relationship Id="rId64" Type="http://schemas.openxmlformats.org/officeDocument/2006/relationships/hyperlink" Target="http://www.erikbolstad.no/postnummer-koordinatar/?postnummer=0051&amp;poststad=Oslo" TargetMode="External"/><Relationship Id="rId8452" Type="http://schemas.openxmlformats.org/officeDocument/2006/relationships/hyperlink" Target="http://www.erikbolstad.no/postnummer-koordinatar/?postnummer=8270&amp;poststad=Drag" TargetMode="External"/><Relationship Id="rId9503" Type="http://schemas.openxmlformats.org/officeDocument/2006/relationships/hyperlink" Target="http://www.erikbolstad.no/postnummer-koordinatar/?postnummer=9550&amp;poststad=&#216;ksfjord" TargetMode="External"/><Relationship Id="rId9850" Type="http://schemas.openxmlformats.org/officeDocument/2006/relationships/hyperlink" Target="http://www.erikbolstad.no/postnummer-koordinatar/?postnummer=0279&amp;poststad=Oslo" TargetMode="External"/><Relationship Id="rId11780" Type="http://schemas.openxmlformats.org/officeDocument/2006/relationships/hyperlink" Target="http://www.erikbolstad.no/postnummer-koordinatar/?postnummer=4022&amp;poststad=Stavanger" TargetMode="External"/><Relationship Id="rId12831" Type="http://schemas.openxmlformats.org/officeDocument/2006/relationships/hyperlink" Target="http://www.erikbolstad.no/postnummer-koordinatar/?postnummer=5993&amp;poststad=Ostereidet" TargetMode="External"/><Relationship Id="rId7054" Type="http://schemas.openxmlformats.org/officeDocument/2006/relationships/hyperlink" Target="http://www.erikbolstad.no/postnummer-koordinatar/?postnummer=6841&amp;poststad=Skei%20i%20J&#248;lster" TargetMode="External"/><Relationship Id="rId8105" Type="http://schemas.openxmlformats.org/officeDocument/2006/relationships/hyperlink" Target="http://www.erikbolstad.no/postnummer-koordinatar/?postnummer=7809&amp;poststad=Namsos%20(ikkje%20i%20bruk)" TargetMode="External"/><Relationship Id="rId10382" Type="http://schemas.openxmlformats.org/officeDocument/2006/relationships/hyperlink" Target="http://www.erikbolstad.no/postnummer-koordinatar/?postnummer=1335&amp;poststad=Snar&#248;ya" TargetMode="External"/><Relationship Id="rId11433" Type="http://schemas.openxmlformats.org/officeDocument/2006/relationships/hyperlink" Target="http://www.erikbolstad.no/postnummer-koordinatar/?postnummer=3355&amp;poststad=Solumsmoen" TargetMode="External"/><Relationship Id="rId10035" Type="http://schemas.openxmlformats.org/officeDocument/2006/relationships/hyperlink" Target="http://www.erikbolstad.no/postnummer-koordinatar/?postnummer=0581&amp;poststad=Oslo" TargetMode="External"/><Relationship Id="rId3664" Type="http://schemas.openxmlformats.org/officeDocument/2006/relationships/hyperlink" Target="http://www.erikbolstad.no/postnummer-koordinatar/?postnummer=3537&amp;poststad=Kr&#248;deren" TargetMode="External"/><Relationship Id="rId4715" Type="http://schemas.openxmlformats.org/officeDocument/2006/relationships/hyperlink" Target="http://www.erikbolstad.no/postnummer-koordinatar/?postnummer=4550&amp;poststad=Farsund" TargetMode="External"/><Relationship Id="rId13258" Type="http://schemas.openxmlformats.org/officeDocument/2006/relationships/hyperlink" Target="http://www.erikbolstad.no/postnummer-koordinatar/?postnummer=6917&amp;poststad=Batalden" TargetMode="External"/><Relationship Id="rId14309" Type="http://schemas.openxmlformats.org/officeDocument/2006/relationships/hyperlink" Target="http://www.erikbolstad.no/postnummer-koordinatar/?postnummer=9300&amp;poststad=Finnsnes" TargetMode="External"/><Relationship Id="rId585" Type="http://schemas.openxmlformats.org/officeDocument/2006/relationships/hyperlink" Target="http://www.erikbolstad.no/postnummer-koordinatar/?postnummer=0488&amp;poststad=Oslo" TargetMode="External"/><Relationship Id="rId2266" Type="http://schemas.openxmlformats.org/officeDocument/2006/relationships/hyperlink" Target="http://www.erikbolstad.no/postnummer-koordinatar/?postnummer=2060&amp;poststad=Gardermoen" TargetMode="External"/><Relationship Id="rId3317" Type="http://schemas.openxmlformats.org/officeDocument/2006/relationships/hyperlink" Target="http://www.erikbolstad.no/postnummer-koordinatar/?postnummer=3206&amp;poststad=Sandefjord" TargetMode="External"/><Relationship Id="rId6887" Type="http://schemas.openxmlformats.org/officeDocument/2006/relationships/hyperlink" Target="http://www.erikbolstad.no/postnummer-koordinatar/?postnummer=6698&amp;poststad=Lesund" TargetMode="External"/><Relationship Id="rId7938" Type="http://schemas.openxmlformats.org/officeDocument/2006/relationships/hyperlink" Target="http://www.erikbolstad.no/postnummer-koordinatar/?postnummer=7607&amp;poststad=Levanger" TargetMode="External"/><Relationship Id="rId238" Type="http://schemas.openxmlformats.org/officeDocument/2006/relationships/hyperlink" Target="http://www.erikbolstad.no/postnummer-koordinatar/?postnummer=0198&amp;poststad=Oslo" TargetMode="External"/><Relationship Id="rId5489" Type="http://schemas.openxmlformats.org/officeDocument/2006/relationships/hyperlink" Target="http://www.erikbolstad.no/postnummer-koordinatar/?postnummer=5293&amp;poststad=Lonev&#229;g" TargetMode="External"/><Relationship Id="rId9360" Type="http://schemas.openxmlformats.org/officeDocument/2006/relationships/hyperlink" Target="http://www.erikbolstad.no/postnummer-koordinatar/?postnummer=9419&amp;poststad=S&#248;rvik" TargetMode="External"/><Relationship Id="rId10919" Type="http://schemas.openxmlformats.org/officeDocument/2006/relationships/hyperlink" Target="http://www.erikbolstad.no/postnummer-koordinatar/?postnummer=2337&amp;poststad=Tangen" TargetMode="External"/><Relationship Id="rId11290" Type="http://schemas.openxmlformats.org/officeDocument/2006/relationships/hyperlink" Target="http://www.erikbolstad.no/postnummer-koordinatar/?postnummer=3150&amp;poststad=Tolvsr&#248;d" TargetMode="External"/><Relationship Id="rId12341" Type="http://schemas.openxmlformats.org/officeDocument/2006/relationships/hyperlink" Target="http://www.erikbolstad.no/postnummer-koordinatar/?postnummer=5142&amp;poststad=Fyllingsdalen" TargetMode="External"/><Relationship Id="rId2400" Type="http://schemas.openxmlformats.org/officeDocument/2006/relationships/hyperlink" Target="http://www.erikbolstad.no/postnummer-koordinatar/?postnummer=2256&amp;poststad=Grue%20Finnskog" TargetMode="External"/><Relationship Id="rId9013" Type="http://schemas.openxmlformats.org/officeDocument/2006/relationships/hyperlink" Target="http://www.erikbolstad.no/postnummer-koordinatar/?postnummer=9055&amp;poststad=Meistervik" TargetMode="External"/><Relationship Id="rId1002" Type="http://schemas.openxmlformats.org/officeDocument/2006/relationships/hyperlink" Target="http://www.erikbolstad.no/postnummer-koordinatar/?postnummer=0861&amp;poststad=Oslo" TargetMode="External"/><Relationship Id="rId5970" Type="http://schemas.openxmlformats.org/officeDocument/2006/relationships/hyperlink" Target="http://www.erikbolstad.no/postnummer-koordinatar/?postnummer=5707&amp;poststad=Evanger" TargetMode="External"/><Relationship Id="rId3174" Type="http://schemas.openxmlformats.org/officeDocument/2006/relationships/hyperlink" Target="http://www.erikbolstad.no/postnummer-koordinatar/?postnummer=3123&amp;poststad=T&#248;nsberg" TargetMode="External"/><Relationship Id="rId4572" Type="http://schemas.openxmlformats.org/officeDocument/2006/relationships/hyperlink" Target="http://www.erikbolstad.no/postnummer-koordinatar/?postnummer=4369&amp;poststad=Vigrestad" TargetMode="External"/><Relationship Id="rId5623" Type="http://schemas.openxmlformats.org/officeDocument/2006/relationships/hyperlink" Target="http://www.erikbolstad.no/postnummer-koordinatar/?postnummer=5403&amp;poststad=Stord" TargetMode="External"/><Relationship Id="rId14166" Type="http://schemas.openxmlformats.org/officeDocument/2006/relationships/hyperlink" Target="http://www.erikbolstad.no/postnummer-koordinatar/?postnummer=9013&amp;poststad=Troms&#248;" TargetMode="External"/><Relationship Id="rId4225" Type="http://schemas.openxmlformats.org/officeDocument/2006/relationships/hyperlink" Target="http://www.erikbolstad.no/postnummer-koordinatar/?postnummer=4042&amp;poststad=Hafrsfjord" TargetMode="External"/><Relationship Id="rId7795" Type="http://schemas.openxmlformats.org/officeDocument/2006/relationships/hyperlink" Target="http://www.erikbolstad.no/postnummer-koordinatar/?postnummer=7476&amp;poststad=Trondheim" TargetMode="External"/><Relationship Id="rId8846" Type="http://schemas.openxmlformats.org/officeDocument/2006/relationships/hyperlink" Target="http://www.erikbolstad.no/postnummer-koordinatar/?postnummer=8753&amp;poststad=Konsvikosen" TargetMode="External"/><Relationship Id="rId10776" Type="http://schemas.openxmlformats.org/officeDocument/2006/relationships/hyperlink" Target="http://www.erikbolstad.no/postnummer-koordinatar/?postnummer=2009&amp;poststad=Nordby" TargetMode="External"/><Relationship Id="rId11827" Type="http://schemas.openxmlformats.org/officeDocument/2006/relationships/hyperlink" Target="http://www.erikbolstad.no/postnummer-koordinatar/?postnummer=4084&amp;poststad=Stavanger" TargetMode="External"/><Relationship Id="rId6397" Type="http://schemas.openxmlformats.org/officeDocument/2006/relationships/hyperlink" Target="http://www.erikbolstad.no/postnummer-koordinatar/?postnummer=6062&amp;poststad=Brandal" TargetMode="External"/><Relationship Id="rId7448" Type="http://schemas.openxmlformats.org/officeDocument/2006/relationships/hyperlink" Target="http://www.erikbolstad.no/postnummer-koordinatar/?postnummer=7190&amp;poststad=Bessaker" TargetMode="External"/><Relationship Id="rId10429" Type="http://schemas.openxmlformats.org/officeDocument/2006/relationships/hyperlink" Target="http://www.erikbolstad.no/postnummer-koordinatar/?postnummer=1389&amp;poststad=Heggedal" TargetMode="External"/><Relationship Id="rId14300" Type="http://schemas.openxmlformats.org/officeDocument/2006/relationships/hyperlink" Target="http://www.erikbolstad.no/postnummer-koordinatar/?postnummer=9290&amp;poststad=Troms&#248;" TargetMode="External"/><Relationship Id="rId13999" Type="http://schemas.openxmlformats.org/officeDocument/2006/relationships/hyperlink" Target="http://www.erikbolstad.no/postnummer-koordinatar/?postnummer=8480&amp;poststad=Andenes" TargetMode="External"/><Relationship Id="rId979" Type="http://schemas.openxmlformats.org/officeDocument/2006/relationships/hyperlink" Target="http://www.erikbolstad.no/postnummer-koordinatar/?postnummer=0840&amp;poststad=Oslo" TargetMode="External"/><Relationship Id="rId5480" Type="http://schemas.openxmlformats.org/officeDocument/2006/relationships/hyperlink" Target="http://www.erikbolstad.no/postnummer-koordinatar/?postnummer=5283&amp;poststad=Fotlandsv&#229;g" TargetMode="External"/><Relationship Id="rId6531" Type="http://schemas.openxmlformats.org/officeDocument/2006/relationships/hyperlink" Target="http://www.erikbolstad.no/postnummer-koordinatar/?postnummer=6216&amp;poststad=Geiranger" TargetMode="External"/><Relationship Id="rId10910" Type="http://schemas.openxmlformats.org/officeDocument/2006/relationships/hyperlink" Target="http://www.erikbolstad.no/postnummer-koordinatar/?postnummer=2323&amp;poststad=Ingeberg" TargetMode="External"/><Relationship Id="rId4082" Type="http://schemas.openxmlformats.org/officeDocument/2006/relationships/hyperlink" Target="http://www.erikbolstad.no/postnummer-koordinatar/?postnummer=3922&amp;poststad=Porsgrunn" TargetMode="External"/><Relationship Id="rId5133" Type="http://schemas.openxmlformats.org/officeDocument/2006/relationships/hyperlink" Target="http://www.erikbolstad.no/postnummer-koordinatar/?postnummer=4971&amp;poststad=Sundebru" TargetMode="External"/><Relationship Id="rId9754" Type="http://schemas.openxmlformats.org/officeDocument/2006/relationships/hyperlink" Target="http://www.erikbolstad.no/postnummer-koordinatar/?postnummer=0137&amp;poststad=Oslo" TargetMode="External"/><Relationship Id="rId11684" Type="http://schemas.openxmlformats.org/officeDocument/2006/relationships/hyperlink" Target="http://www.erikbolstad.no/postnummer-koordinatar/?postnummer=3848&amp;poststad=Morgedal" TargetMode="External"/><Relationship Id="rId12735" Type="http://schemas.openxmlformats.org/officeDocument/2006/relationships/hyperlink" Target="http://www.erikbolstad.no/postnummer-koordinatar/?postnummer=5818&amp;poststad=Bergen" TargetMode="External"/><Relationship Id="rId1743" Type="http://schemas.openxmlformats.org/officeDocument/2006/relationships/hyperlink" Target="http://www.erikbolstad.no/postnummer-koordinatar/?postnummer=1596&amp;poststad=Moss" TargetMode="External"/><Relationship Id="rId8009" Type="http://schemas.openxmlformats.org/officeDocument/2006/relationships/hyperlink" Target="http://www.erikbolstad.no/postnummer-koordinatar/?postnummer=7708&amp;poststad=Steinkjer" TargetMode="External"/><Relationship Id="rId8356" Type="http://schemas.openxmlformats.org/officeDocument/2006/relationships/hyperlink" Target="http://www.erikbolstad.no/postnummer-koordinatar/?postnummer=8161&amp;poststad=Glomfjord" TargetMode="External"/><Relationship Id="rId9407" Type="http://schemas.openxmlformats.org/officeDocument/2006/relationships/hyperlink" Target="http://www.erikbolstad.no/postnummer-koordinatar/?postnummer=9470&amp;poststad=Gratangen" TargetMode="External"/><Relationship Id="rId10286" Type="http://schemas.openxmlformats.org/officeDocument/2006/relationships/hyperlink" Target="http://www.erikbolstad.no/postnummer-koordinatar/?postnummer=1156&amp;poststad=Oslo" TargetMode="External"/><Relationship Id="rId11337" Type="http://schemas.openxmlformats.org/officeDocument/2006/relationships/hyperlink" Target="http://www.erikbolstad.no/postnummer-koordinatar/?postnummer=3202&amp;poststad=Sandefjord" TargetMode="External"/><Relationship Id="rId4966" Type="http://schemas.openxmlformats.org/officeDocument/2006/relationships/hyperlink" Target="http://www.erikbolstad.no/postnummer-koordinatar/?postnummer=4794&amp;poststad=Lillesand" TargetMode="External"/><Relationship Id="rId3568" Type="http://schemas.openxmlformats.org/officeDocument/2006/relationships/hyperlink" Target="http://www.erikbolstad.no/postnummer-koordinatar/?postnummer=3442&amp;poststad=Hyggen" TargetMode="External"/><Relationship Id="rId4619" Type="http://schemas.openxmlformats.org/officeDocument/2006/relationships/hyperlink" Target="http://www.erikbolstad.no/postnummer-koordinatar/?postnummer=4402&amp;poststad=Flekkefjord" TargetMode="External"/><Relationship Id="rId10420" Type="http://schemas.openxmlformats.org/officeDocument/2006/relationships/hyperlink" Target="http://www.erikbolstad.no/postnummer-koordinatar/?postnummer=1379&amp;poststad=Nesbru" TargetMode="External"/><Relationship Id="rId489" Type="http://schemas.openxmlformats.org/officeDocument/2006/relationships/hyperlink" Target="http://www.erikbolstad.no/postnummer-koordinatar/?postnummer=0411&amp;poststad=Oslo" TargetMode="External"/><Relationship Id="rId6041" Type="http://schemas.openxmlformats.org/officeDocument/2006/relationships/hyperlink" Target="http://www.erikbolstad.no/postnummer-koordinatar/?postnummer=5760&amp;poststad=R&#248;ldal" TargetMode="External"/><Relationship Id="rId13990" Type="http://schemas.openxmlformats.org/officeDocument/2006/relationships/hyperlink" Target="http://www.erikbolstad.no/postnummer-koordinatar/?postnummer=8447&amp;poststad=Lonkan" TargetMode="External"/><Relationship Id="rId9264" Type="http://schemas.openxmlformats.org/officeDocument/2006/relationships/hyperlink" Target="http://www.erikbolstad.no/postnummer-koordinatar/?postnummer=9306&amp;poststad=Finnsnes" TargetMode="External"/><Relationship Id="rId12592" Type="http://schemas.openxmlformats.org/officeDocument/2006/relationships/hyperlink" Target="http://www.erikbolstad.no/postnummer-koordinatar/?postnummer=5555&amp;poststad=F&#248;rde%20i%20Hordaland" TargetMode="External"/><Relationship Id="rId13643" Type="http://schemas.openxmlformats.org/officeDocument/2006/relationships/hyperlink" Target="http://www.erikbolstad.no/postnummer-koordinatar/?postnummer=7596&amp;poststad=Flaknan" TargetMode="External"/><Relationship Id="rId970" Type="http://schemas.openxmlformats.org/officeDocument/2006/relationships/hyperlink" Target="http://www.erikbolstad.no/postnummer-koordinatar/?postnummer=0791&amp;poststad=Oslo" TargetMode="External"/><Relationship Id="rId1253" Type="http://schemas.openxmlformats.org/officeDocument/2006/relationships/hyperlink" Target="http://www.erikbolstad.no/postnummer-koordinatar/?postnummer=1187&amp;poststad=Oslo" TargetMode="External"/><Relationship Id="rId2651" Type="http://schemas.openxmlformats.org/officeDocument/2006/relationships/hyperlink" Target="http://www.erikbolstad.no/postnummer-koordinatar/?postnummer=2608&amp;poststad=Lillehammer" TargetMode="External"/><Relationship Id="rId3702" Type="http://schemas.openxmlformats.org/officeDocument/2006/relationships/hyperlink" Target="http://www.erikbolstad.no/postnummer-koordinatar/?postnummer=3593&amp;poststad=Ustaoset" TargetMode="External"/><Relationship Id="rId11194" Type="http://schemas.openxmlformats.org/officeDocument/2006/relationships/hyperlink" Target="http://www.erikbolstad.no/postnummer-koordinatar/?postnummer=3021&amp;poststad=Drammen" TargetMode="External"/><Relationship Id="rId12245" Type="http://schemas.openxmlformats.org/officeDocument/2006/relationships/hyperlink" Target="http://www.erikbolstad.no/postnummer-koordinatar/?postnummer=4951&amp;poststad=Ris&#248;r" TargetMode="External"/><Relationship Id="rId623" Type="http://schemas.openxmlformats.org/officeDocument/2006/relationships/hyperlink" Target="http://www.erikbolstad.no/postnummer-koordinatar/?postnummer=0511&amp;poststad=Oslo" TargetMode="External"/><Relationship Id="rId2304" Type="http://schemas.openxmlformats.org/officeDocument/2006/relationships/hyperlink" Target="http://www.erikbolstad.no/postnummer-koordinatar/?postnummer=2093&amp;poststad=Feiring" TargetMode="External"/><Relationship Id="rId5874" Type="http://schemas.openxmlformats.org/officeDocument/2006/relationships/hyperlink" Target="http://www.erikbolstad.no/postnummer-koordinatar/?postnummer=5596&amp;poststad=Markhus" TargetMode="External"/><Relationship Id="rId6925" Type="http://schemas.openxmlformats.org/officeDocument/2006/relationships/hyperlink" Target="http://www.erikbolstad.no/postnummer-koordinatar/?postnummer=6721&amp;poststad=Svelgen" TargetMode="External"/><Relationship Id="rId4476" Type="http://schemas.openxmlformats.org/officeDocument/2006/relationships/hyperlink" Target="http://www.erikbolstad.no/postnummer-koordinatar/?postnummer=4310&amp;poststad=Hommers&#229;k" TargetMode="External"/><Relationship Id="rId5527" Type="http://schemas.openxmlformats.org/officeDocument/2006/relationships/hyperlink" Target="http://www.erikbolstad.no/postnummer-koordinatar/?postnummer=5323&amp;poststad=Kleppest&#248;" TargetMode="External"/><Relationship Id="rId3078" Type="http://schemas.openxmlformats.org/officeDocument/2006/relationships/hyperlink" Target="http://www.erikbolstad.no/postnummer-koordinatar/?postnummer=3048&amp;poststad=Drammen" TargetMode="External"/><Relationship Id="rId4129" Type="http://schemas.openxmlformats.org/officeDocument/2006/relationships/hyperlink" Target="http://www.erikbolstad.no/postnummer-koordinatar/?postnummer=3965&amp;poststad=Herre" TargetMode="External"/><Relationship Id="rId7699" Type="http://schemas.openxmlformats.org/officeDocument/2006/relationships/hyperlink" Target="http://www.erikbolstad.no/postnummer-koordinatar/?postnummer=7427&amp;poststad=Trondheim" TargetMode="External"/><Relationship Id="rId8000" Type="http://schemas.openxmlformats.org/officeDocument/2006/relationships/hyperlink" Target="http://www.erikbolstad.no/postnummer-koordinatar/?postnummer=7702&amp;poststad=Steinkjer" TargetMode="External"/><Relationship Id="rId4610" Type="http://schemas.openxmlformats.org/officeDocument/2006/relationships/hyperlink" Target="http://www.erikbolstad.no/postnummer-koordinatar/?postnummer=4396&amp;poststad=Sandnes" TargetMode="External"/><Relationship Id="rId13153" Type="http://schemas.openxmlformats.org/officeDocument/2006/relationships/hyperlink" Target="http://www.erikbolstad.no/postnummer-koordinatar/?postnummer=6734&amp;poststad=Rugsund" TargetMode="External"/><Relationship Id="rId14204" Type="http://schemas.openxmlformats.org/officeDocument/2006/relationships/hyperlink" Target="http://www.erikbolstad.no/postnummer-koordinatar/?postnummer=9106&amp;poststad=Straumsbukta" TargetMode="External"/><Relationship Id="rId480" Type="http://schemas.openxmlformats.org/officeDocument/2006/relationships/hyperlink" Target="http://www.erikbolstad.no/postnummer-koordinatar/?postnummer=0406&amp;poststad=Oslo" TargetMode="External"/><Relationship Id="rId2161" Type="http://schemas.openxmlformats.org/officeDocument/2006/relationships/hyperlink" Target="http://www.erikbolstad.no/postnummer-koordinatar/?postnummer=1960&amp;poststad=L&#248;ken" TargetMode="External"/><Relationship Id="rId3212" Type="http://schemas.openxmlformats.org/officeDocument/2006/relationships/hyperlink" Target="http://www.erikbolstad.no/postnummer-koordinatar/?postnummer=3147&amp;poststad=Verdens%20Ende%20(ikkje%20i%20bruk)" TargetMode="External"/><Relationship Id="rId133" Type="http://schemas.openxmlformats.org/officeDocument/2006/relationships/hyperlink" Target="http://www.erikbolstad.no/postnummer-koordinatar/?postnummer=0132&amp;poststad=Oslo" TargetMode="External"/><Relationship Id="rId5384" Type="http://schemas.openxmlformats.org/officeDocument/2006/relationships/hyperlink" Target="http://www.erikbolstad.no/postnummer-koordinatar/?postnummer=5206&amp;poststad=Os" TargetMode="External"/><Relationship Id="rId6782" Type="http://schemas.openxmlformats.org/officeDocument/2006/relationships/hyperlink" Target="http://www.erikbolstad.no/postnummer-koordinatar/?postnummer=6522&amp;poststad=Frei" TargetMode="External"/><Relationship Id="rId7833" Type="http://schemas.openxmlformats.org/officeDocument/2006/relationships/hyperlink" Target="http://www.erikbolstad.no/postnummer-koordinatar/?postnummer=7495&amp;poststad=Trondheim" TargetMode="External"/><Relationship Id="rId10814" Type="http://schemas.openxmlformats.org/officeDocument/2006/relationships/hyperlink" Target="http://www.erikbolstad.no/postnummer-koordinatar/?postnummer=2059&amp;poststad=Trandum%20(ikkje%20i%20bruk)" TargetMode="External"/><Relationship Id="rId5037" Type="http://schemas.openxmlformats.org/officeDocument/2006/relationships/hyperlink" Target="http://www.erikbolstad.no/postnummer-koordinatar/?postnummer=4852&amp;poststad=F&#230;rvik" TargetMode="External"/><Relationship Id="rId6435" Type="http://schemas.openxmlformats.org/officeDocument/2006/relationships/hyperlink" Target="http://www.erikbolstad.no/postnummer-koordinatar/?postnummer=6094&amp;poststad=Lein&#248;y" TargetMode="External"/><Relationship Id="rId12986" Type="http://schemas.openxmlformats.org/officeDocument/2006/relationships/hyperlink" Target="http://www.erikbolstad.no/postnummer-koordinatar/?postnummer=6386&amp;poststad=M&#229;ndalen" TargetMode="External"/><Relationship Id="rId1994" Type="http://schemas.openxmlformats.org/officeDocument/2006/relationships/hyperlink" Target="http://www.erikbolstad.no/postnummer-koordinatar/?postnummer=1776&amp;poststad=Halden" TargetMode="External"/><Relationship Id="rId9658" Type="http://schemas.openxmlformats.org/officeDocument/2006/relationships/hyperlink" Target="http://www.erikbolstad.no/postnummer-koordinatar/?postnummer=9917&amp;poststad=Kirkenes" TargetMode="External"/><Relationship Id="rId11588" Type="http://schemas.openxmlformats.org/officeDocument/2006/relationships/hyperlink" Target="http://www.erikbolstad.no/postnummer-koordinatar/?postnummer=3684&amp;poststad=Notodden" TargetMode="External"/><Relationship Id="rId12639" Type="http://schemas.openxmlformats.org/officeDocument/2006/relationships/hyperlink" Target="http://www.erikbolstad.no/postnummer-koordinatar/?postnummer=5640&amp;poststad=Eikelandsosen" TargetMode="External"/><Relationship Id="rId1647" Type="http://schemas.openxmlformats.org/officeDocument/2006/relationships/hyperlink" Target="http://www.erikbolstad.no/postnummer-koordinatar/?postnummer=1503&amp;poststad=Moss" TargetMode="External"/><Relationship Id="rId14061" Type="http://schemas.openxmlformats.org/officeDocument/2006/relationships/hyperlink" Target="http://www.erikbolstad.no/postnummer-koordinatar/?postnummer=8635&amp;poststad=Polarsirkelen%20(ikkje%20i%20bruk)" TargetMode="External"/><Relationship Id="rId4120" Type="http://schemas.openxmlformats.org/officeDocument/2006/relationships/hyperlink" Target="http://www.erikbolstad.no/postnummer-koordinatar/?postnummer=3947&amp;poststad=Langangen" TargetMode="External"/><Relationship Id="rId7690" Type="http://schemas.openxmlformats.org/officeDocument/2006/relationships/hyperlink" Target="http://www.erikbolstad.no/postnummer-koordinatar/?postnummer=7421&amp;poststad=Trondheim" TargetMode="External"/><Relationship Id="rId8741" Type="http://schemas.openxmlformats.org/officeDocument/2006/relationships/hyperlink" Target="http://www.erikbolstad.no/postnummer-koordinatar/?postnummer=8617&amp;poststad=Dalsgrenda" TargetMode="External"/><Relationship Id="rId6292" Type="http://schemas.openxmlformats.org/officeDocument/2006/relationships/hyperlink" Target="http://www.erikbolstad.no/postnummer-koordinatar/?postnummer=5986&amp;poststad=Hosteland" TargetMode="External"/><Relationship Id="rId7343" Type="http://schemas.openxmlformats.org/officeDocument/2006/relationships/hyperlink" Target="http://www.erikbolstad.no/postnummer-koordinatar/?postnummer=7059&amp;poststad=Jakobsli" TargetMode="External"/><Relationship Id="rId10671" Type="http://schemas.openxmlformats.org/officeDocument/2006/relationships/hyperlink" Target="http://www.erikbolstad.no/postnummer-koordinatar/?postnummer=1764&amp;poststad=Halden" TargetMode="External"/><Relationship Id="rId11722" Type="http://schemas.openxmlformats.org/officeDocument/2006/relationships/hyperlink" Target="http://www.erikbolstad.no/postnummer-koordinatar/?postnummer=3921&amp;poststad=Porsgrunn" TargetMode="External"/><Relationship Id="rId10324" Type="http://schemas.openxmlformats.org/officeDocument/2006/relationships/hyperlink" Target="http://www.erikbolstad.no/postnummer-koordinatar/?postnummer=1254&amp;poststad=Oslo" TargetMode="External"/><Relationship Id="rId13894" Type="http://schemas.openxmlformats.org/officeDocument/2006/relationships/hyperlink" Target="http://www.erikbolstad.no/postnummer-koordinatar/?postnummer=8220&amp;poststad=R&#248;svik" TargetMode="External"/><Relationship Id="rId3953" Type="http://schemas.openxmlformats.org/officeDocument/2006/relationships/hyperlink" Target="http://www.erikbolstad.no/postnummer-koordinatar/?postnummer=3794&amp;poststad=Helle" TargetMode="External"/><Relationship Id="rId9168" Type="http://schemas.openxmlformats.org/officeDocument/2006/relationships/hyperlink" Target="http://www.erikbolstad.no/postnummer-koordinatar/?postnummer=9254&amp;poststad=Troms&#248;" TargetMode="External"/><Relationship Id="rId12496" Type="http://schemas.openxmlformats.org/officeDocument/2006/relationships/hyperlink" Target="http://www.erikbolstad.no/postnummer-koordinatar/?postnummer=5405&amp;poststad=Stord%20(ikkje%20i%20bruk)" TargetMode="External"/><Relationship Id="rId13547" Type="http://schemas.openxmlformats.org/officeDocument/2006/relationships/hyperlink" Target="http://www.erikbolstad.no/postnummer-koordinatar/?postnummer=7442&amp;poststad=Trondheim" TargetMode="External"/><Relationship Id="rId874" Type="http://schemas.openxmlformats.org/officeDocument/2006/relationships/hyperlink" Target="http://www.erikbolstad.no/postnummer-koordinatar/?postnummer=0689&amp;poststad=Oslo" TargetMode="External"/><Relationship Id="rId2555" Type="http://schemas.openxmlformats.org/officeDocument/2006/relationships/hyperlink" Target="http://www.erikbolstad.no/postnummer-koordinatar/?postnummer=2422&amp;poststad=Nybergsund" TargetMode="External"/><Relationship Id="rId3606" Type="http://schemas.openxmlformats.org/officeDocument/2006/relationships/hyperlink" Target="http://www.erikbolstad.no/postnummer-koordinatar/?postnummer=3504&amp;poststad=H&#248;nefoss" TargetMode="External"/><Relationship Id="rId11098" Type="http://schemas.openxmlformats.org/officeDocument/2006/relationships/hyperlink" Target="http://www.erikbolstad.no/postnummer-koordinatar/?postnummer=2806&amp;poststad=Gj&#248;vik" TargetMode="External"/><Relationship Id="rId12149" Type="http://schemas.openxmlformats.org/officeDocument/2006/relationships/hyperlink" Target="http://www.erikbolstad.no/postnummer-koordinatar/?postnummer=4742&amp;poststad=Grendi" TargetMode="External"/><Relationship Id="rId527" Type="http://schemas.openxmlformats.org/officeDocument/2006/relationships/hyperlink" Target="http://www.erikbolstad.no/postnummer-koordinatar/?postnummer=0457&amp;poststad=Oslo" TargetMode="External"/><Relationship Id="rId1157" Type="http://schemas.openxmlformats.org/officeDocument/2006/relationships/hyperlink" Target="http://www.erikbolstad.no/postnummer-koordinatar/?postnummer=1062&amp;poststad=Oslo" TargetMode="External"/><Relationship Id="rId2208" Type="http://schemas.openxmlformats.org/officeDocument/2006/relationships/hyperlink" Target="http://www.erikbolstad.no/postnummer-koordinatar/?postnummer=2019&amp;poststad=Skedsmokorset" TargetMode="External"/><Relationship Id="rId5778" Type="http://schemas.openxmlformats.org/officeDocument/2006/relationships/hyperlink" Target="http://www.erikbolstad.no/postnummer-koordinatar/?postnummer=5528&amp;poststad=Haugesund" TargetMode="External"/><Relationship Id="rId6829" Type="http://schemas.openxmlformats.org/officeDocument/2006/relationships/hyperlink" Target="http://www.erikbolstad.no/postnummer-koordinatar/?postnummer=6636&amp;poststad=Angvik" TargetMode="External"/><Relationship Id="rId12630" Type="http://schemas.openxmlformats.org/officeDocument/2006/relationships/hyperlink" Target="http://www.erikbolstad.no/postnummer-koordinatar/?postnummer=5626&amp;poststad=Kysnesstrand" TargetMode="External"/><Relationship Id="rId8251" Type="http://schemas.openxmlformats.org/officeDocument/2006/relationships/hyperlink" Target="http://www.erikbolstad.no/postnummer-koordinatar/?postnummer=8048&amp;poststad=Bod&#248;" TargetMode="External"/><Relationship Id="rId9302" Type="http://schemas.openxmlformats.org/officeDocument/2006/relationships/hyperlink" Target="http://www.erikbolstad.no/postnummer-koordinatar/?postnummer=9370&amp;poststad=Silsand" TargetMode="External"/><Relationship Id="rId10181" Type="http://schemas.openxmlformats.org/officeDocument/2006/relationships/hyperlink" Target="http://www.erikbolstad.no/postnummer-koordinatar/?postnummer=0858&amp;poststad=Oslo" TargetMode="External"/><Relationship Id="rId11232" Type="http://schemas.openxmlformats.org/officeDocument/2006/relationships/hyperlink" Target="http://www.erikbolstad.no/postnummer-koordinatar/?postnummer=3070&amp;poststad=Sande%20i%20Vestfold" TargetMode="External"/><Relationship Id="rId3463" Type="http://schemas.openxmlformats.org/officeDocument/2006/relationships/hyperlink" Target="http://www.erikbolstad.no/postnummer-koordinatar/?postnummer=3290&amp;poststad=Stavern" TargetMode="External"/><Relationship Id="rId4861" Type="http://schemas.openxmlformats.org/officeDocument/2006/relationships/hyperlink" Target="http://www.erikbolstad.no/postnummer-koordinatar/?postnummer=4675&amp;poststad=Kristiansand%20S" TargetMode="External"/><Relationship Id="rId5912" Type="http://schemas.openxmlformats.org/officeDocument/2006/relationships/hyperlink" Target="http://www.erikbolstad.no/postnummer-koordinatar/?postnummer=5637&amp;poststad=&#216;lve" TargetMode="External"/><Relationship Id="rId13057" Type="http://schemas.openxmlformats.org/officeDocument/2006/relationships/hyperlink" Target="http://www.erikbolstad.no/postnummer-koordinatar/?postnummer=6503&amp;poststad=Kristiansund%20N" TargetMode="External"/><Relationship Id="rId14455" Type="http://schemas.openxmlformats.org/officeDocument/2006/relationships/hyperlink" Target="http://www.erikbolstad.no/postnummer-koordinatar/?postnummer=9650&amp;poststad=Akkarfjord" TargetMode="External"/><Relationship Id="rId384" Type="http://schemas.openxmlformats.org/officeDocument/2006/relationships/hyperlink" Target="http://www.erikbolstad.no/postnummer-koordinatar/?postnummer=0318&amp;poststad=Oslo" TargetMode="External"/><Relationship Id="rId2065" Type="http://schemas.openxmlformats.org/officeDocument/2006/relationships/hyperlink" Target="http://www.erikbolstad.no/postnummer-koordinatar/?postnummer=1820&amp;poststad=Spydeberg" TargetMode="External"/><Relationship Id="rId3116" Type="http://schemas.openxmlformats.org/officeDocument/2006/relationships/hyperlink" Target="http://www.erikbolstad.no/postnummer-koordinatar/?postnummer=3085&amp;poststad=Holmestrand" TargetMode="External"/><Relationship Id="rId4514" Type="http://schemas.openxmlformats.org/officeDocument/2006/relationships/hyperlink" Target="http://www.erikbolstad.no/postnummer-koordinatar/?postnummer=4330&amp;poststad=&#197;lg&#229;rd" TargetMode="External"/><Relationship Id="rId14108" Type="http://schemas.openxmlformats.org/officeDocument/2006/relationships/hyperlink" Target="http://www.erikbolstad.no/postnummer-koordinatar/?postnummer=8762&amp;poststad=Sleneset" TargetMode="External"/><Relationship Id="rId6686" Type="http://schemas.openxmlformats.org/officeDocument/2006/relationships/hyperlink" Target="http://www.erikbolstad.no/postnummer-koordinatar/?postnummer=6436&amp;poststad=Molde" TargetMode="External"/><Relationship Id="rId7737" Type="http://schemas.openxmlformats.org/officeDocument/2006/relationships/hyperlink" Target="http://www.erikbolstad.no/postnummer-koordinatar/?postnummer=7446&amp;poststad=Trondheim" TargetMode="External"/><Relationship Id="rId10718" Type="http://schemas.openxmlformats.org/officeDocument/2006/relationships/hyperlink" Target="http://www.erikbolstad.no/postnummer-koordinatar/?postnummer=1827&amp;poststad=Hob&#248;l" TargetMode="External"/><Relationship Id="rId5288" Type="http://schemas.openxmlformats.org/officeDocument/2006/relationships/hyperlink" Target="http://www.erikbolstad.no/postnummer-koordinatar/?postnummer=5116&amp;poststad=Ulset" TargetMode="External"/><Relationship Id="rId6339" Type="http://schemas.openxmlformats.org/officeDocument/2006/relationships/hyperlink" Target="http://www.erikbolstad.no/postnummer-koordinatar/?postnummer=6020&amp;poststad=&#197;lesund" TargetMode="External"/><Relationship Id="rId12140" Type="http://schemas.openxmlformats.org/officeDocument/2006/relationships/hyperlink" Target="http://www.erikbolstad.no/postnummer-koordinatar/?postnummer=4715&amp;poststad=&#216;vreb&#248;" TargetMode="External"/><Relationship Id="rId1898" Type="http://schemas.openxmlformats.org/officeDocument/2006/relationships/hyperlink" Target="http://www.erikbolstad.no/postnummer-koordinatar/?postnummer=1709&amp;poststad=Sarpsborg" TargetMode="External"/><Relationship Id="rId2949" Type="http://schemas.openxmlformats.org/officeDocument/2006/relationships/hyperlink" Target="http://www.erikbolstad.no/postnummer-koordinatar/?postnummer=2936&amp;poststad=Begnadalen" TargetMode="External"/><Relationship Id="rId6820" Type="http://schemas.openxmlformats.org/officeDocument/2006/relationships/hyperlink" Target="http://www.erikbolstad.no/postnummer-koordinatar/?postnummer=6628&amp;poststad=Meisingset" TargetMode="External"/><Relationship Id="rId4371" Type="http://schemas.openxmlformats.org/officeDocument/2006/relationships/hyperlink" Target="http://www.erikbolstad.no/postnummer-koordinatar/?postnummer=4161&amp;poststad=Finn&#248;y" TargetMode="External"/><Relationship Id="rId5422" Type="http://schemas.openxmlformats.org/officeDocument/2006/relationships/hyperlink" Target="http://www.erikbolstad.no/postnummer-koordinatar/?postnummer=5228&amp;poststad=Nesttun" TargetMode="External"/><Relationship Id="rId4024" Type="http://schemas.openxmlformats.org/officeDocument/2006/relationships/hyperlink" Target="http://www.erikbolstad.no/postnummer-koordinatar/?postnummer=3883&amp;poststad=Treungen" TargetMode="External"/><Relationship Id="rId7594" Type="http://schemas.openxmlformats.org/officeDocument/2006/relationships/hyperlink" Target="http://www.erikbolstad.no/postnummer-koordinatar/?postnummer=7341&amp;poststad=Oppdal" TargetMode="External"/><Relationship Id="rId8992" Type="http://schemas.openxmlformats.org/officeDocument/2006/relationships/hyperlink" Target="http://www.erikbolstad.no/postnummer-koordinatar/?postnummer=9030&amp;poststad=Sjursnes" TargetMode="External"/><Relationship Id="rId11973" Type="http://schemas.openxmlformats.org/officeDocument/2006/relationships/hyperlink" Target="http://www.erikbolstad.no/postnummer-koordinatar/?postnummer=4374&amp;poststad=Egersund" TargetMode="External"/><Relationship Id="rId6196" Type="http://schemas.openxmlformats.org/officeDocument/2006/relationships/hyperlink" Target="http://www.erikbolstad.no/postnummer-koordinatar/?postnummer=5889&amp;poststad=Bergen" TargetMode="External"/><Relationship Id="rId7247" Type="http://schemas.openxmlformats.org/officeDocument/2006/relationships/hyperlink" Target="http://www.erikbolstad.no/postnummer-koordinatar/?postnummer=7006&amp;poststad=Trondheim" TargetMode="External"/><Relationship Id="rId8645" Type="http://schemas.openxmlformats.org/officeDocument/2006/relationships/hyperlink" Target="http://www.erikbolstad.no/postnummer-koordinatar/?postnummer=8489&amp;poststad=Nordmela" TargetMode="External"/><Relationship Id="rId10575" Type="http://schemas.openxmlformats.org/officeDocument/2006/relationships/hyperlink" Target="http://www.erikbolstad.no/postnummer-koordinatar/?postnummer=1619&amp;poststad=Fredrikstad" TargetMode="External"/><Relationship Id="rId11626" Type="http://schemas.openxmlformats.org/officeDocument/2006/relationships/hyperlink" Target="http://www.erikbolstad.no/postnummer-koordinatar/?postnummer=3733&amp;poststad=Skien" TargetMode="External"/><Relationship Id="rId10228" Type="http://schemas.openxmlformats.org/officeDocument/2006/relationships/hyperlink" Target="http://www.erikbolstad.no/postnummer-koordinatar/?postnummer=0970&amp;poststad=Oslo" TargetMode="External"/><Relationship Id="rId13798" Type="http://schemas.openxmlformats.org/officeDocument/2006/relationships/hyperlink" Target="http://www.erikbolstad.no/postnummer-koordinatar/?postnummer=8028&amp;poststad=Bod&#248;" TargetMode="External"/><Relationship Id="rId3857" Type="http://schemas.openxmlformats.org/officeDocument/2006/relationships/hyperlink" Target="http://www.erikbolstad.no/postnummer-koordinatar/?postnummer=3718&amp;poststad=Skien" TargetMode="External"/><Relationship Id="rId4908" Type="http://schemas.openxmlformats.org/officeDocument/2006/relationships/hyperlink" Target="http://www.erikbolstad.no/postnummer-koordinatar/?postnummer=4701&amp;poststad=Vennesla" TargetMode="External"/><Relationship Id="rId778" Type="http://schemas.openxmlformats.org/officeDocument/2006/relationships/hyperlink" Target="http://www.erikbolstad.no/postnummer-koordinatar/?postnummer=0619&amp;poststad=Oslo" TargetMode="External"/><Relationship Id="rId2459" Type="http://schemas.openxmlformats.org/officeDocument/2006/relationships/hyperlink" Target="http://www.erikbolstad.no/postnummer-koordinatar/?postnummer=2325&amp;poststad=Hamar" TargetMode="External"/><Relationship Id="rId6330" Type="http://schemas.openxmlformats.org/officeDocument/2006/relationships/hyperlink" Target="http://www.erikbolstad.no/postnummer-koordinatar/?postnummer=6015&amp;poststad=&#197;lesund" TargetMode="External"/><Relationship Id="rId9553" Type="http://schemas.openxmlformats.org/officeDocument/2006/relationships/hyperlink" Target="http://www.erikbolstad.no/postnummer-koordinatar/?postnummer=9670&amp;poststad=Tufjord" TargetMode="External"/><Relationship Id="rId12881" Type="http://schemas.openxmlformats.org/officeDocument/2006/relationships/hyperlink" Target="http://www.erikbolstad.no/postnummer-koordinatar/?postnummer=6062&amp;poststad=Brandal" TargetMode="External"/><Relationship Id="rId13932" Type="http://schemas.openxmlformats.org/officeDocument/2006/relationships/hyperlink" Target="http://www.erikbolstad.no/postnummer-koordinatar/?postnummer=8312&amp;poststad=Henningsv&#230;r" TargetMode="External"/><Relationship Id="rId1542" Type="http://schemas.openxmlformats.org/officeDocument/2006/relationships/hyperlink" Target="http://www.erikbolstad.no/postnummer-koordinatar/?postnummer=1414&amp;poststad=Troll&#229;sen" TargetMode="External"/><Relationship Id="rId2940" Type="http://schemas.openxmlformats.org/officeDocument/2006/relationships/hyperlink" Target="http://www.erikbolstad.no/postnummer-koordinatar/?postnummer=2920&amp;poststad=Leira%20i%20Valdres" TargetMode="External"/><Relationship Id="rId8155" Type="http://schemas.openxmlformats.org/officeDocument/2006/relationships/hyperlink" Target="http://www.erikbolstad.no/postnummer-koordinatar/?postnummer=7944&amp;poststad=Indre%20N&#230;r&#248;y" TargetMode="External"/><Relationship Id="rId9206" Type="http://schemas.openxmlformats.org/officeDocument/2006/relationships/hyperlink" Target="http://www.erikbolstad.no/postnummer-koordinatar/?postnummer=9274&amp;poststad=Troms&#248;" TargetMode="External"/><Relationship Id="rId10085" Type="http://schemas.openxmlformats.org/officeDocument/2006/relationships/hyperlink" Target="http://www.erikbolstad.no/postnummer-koordinatar/?postnummer=0655&amp;poststad=Oslo" TargetMode="External"/><Relationship Id="rId11136" Type="http://schemas.openxmlformats.org/officeDocument/2006/relationships/hyperlink" Target="http://www.erikbolstad.no/postnummer-koordinatar/?postnummer=2864&amp;poststad=Fall" TargetMode="External"/><Relationship Id="rId11483" Type="http://schemas.openxmlformats.org/officeDocument/2006/relationships/hyperlink" Target="http://www.erikbolstad.no/postnummer-koordinatar/?postnummer=3502&amp;poststad=H&#248;nefoss" TargetMode="External"/><Relationship Id="rId12534" Type="http://schemas.openxmlformats.org/officeDocument/2006/relationships/hyperlink" Target="http://www.erikbolstad.no/postnummer-koordinatar/?postnummer=5463&amp;poststad=Uskedalen" TargetMode="External"/><Relationship Id="rId912" Type="http://schemas.openxmlformats.org/officeDocument/2006/relationships/hyperlink" Target="http://www.erikbolstad.no/postnummer-koordinatar/?postnummer=0758&amp;poststad=Oslo" TargetMode="External"/><Relationship Id="rId4765" Type="http://schemas.openxmlformats.org/officeDocument/2006/relationships/hyperlink" Target="http://www.erikbolstad.no/postnummer-koordinatar/?postnummer=4611&amp;poststad=Kristiansand%20S" TargetMode="External"/><Relationship Id="rId5816" Type="http://schemas.openxmlformats.org/officeDocument/2006/relationships/hyperlink" Target="http://www.erikbolstad.no/postnummer-koordinatar/?postnummer=5551&amp;poststad=Auklandshamn" TargetMode="External"/><Relationship Id="rId14359" Type="http://schemas.openxmlformats.org/officeDocument/2006/relationships/hyperlink" Target="http://www.erikbolstad.no/postnummer-koordinatar/?postnummer=9411&amp;poststad=Harstad" TargetMode="External"/><Relationship Id="rId288" Type="http://schemas.openxmlformats.org/officeDocument/2006/relationships/hyperlink" Target="http://www.erikbolstad.no/postnummer-koordinatar/?postnummer=0253&amp;poststad=Oslo" TargetMode="External"/><Relationship Id="rId3367" Type="http://schemas.openxmlformats.org/officeDocument/2006/relationships/hyperlink" Target="http://www.erikbolstad.no/postnummer-koordinatar/?postnummer=3231&amp;poststad=Sandefjord" TargetMode="External"/><Relationship Id="rId4418" Type="http://schemas.openxmlformats.org/officeDocument/2006/relationships/hyperlink" Target="http://www.erikbolstad.no/postnummer-koordinatar/?postnummer=4240&amp;poststad=Suldalsosen" TargetMode="External"/><Relationship Id="rId7988" Type="http://schemas.openxmlformats.org/officeDocument/2006/relationships/hyperlink" Target="http://www.erikbolstad.no/postnummer-koordinatar/?postnummer=7660&amp;poststad=Vuku" TargetMode="External"/><Relationship Id="rId10969" Type="http://schemas.openxmlformats.org/officeDocument/2006/relationships/hyperlink" Target="http://www.erikbolstad.no/postnummer-koordinatar/?postnummer=2436&amp;poststad=V&#229;ler%20i%20Sol&#248;r" TargetMode="External"/><Relationship Id="rId12391" Type="http://schemas.openxmlformats.org/officeDocument/2006/relationships/hyperlink" Target="http://www.erikbolstad.no/postnummer-koordinatar/?postnummer=5226&amp;poststad=Nesttun" TargetMode="External"/><Relationship Id="rId13442" Type="http://schemas.openxmlformats.org/officeDocument/2006/relationships/hyperlink" Target="http://www.erikbolstad.no/postnummer-koordinatar/?postnummer=7264&amp;poststad=Hamarvik" TargetMode="External"/><Relationship Id="rId2450" Type="http://schemas.openxmlformats.org/officeDocument/2006/relationships/hyperlink" Target="http://www.erikbolstad.no/postnummer-koordinatar/?postnummer=2320&amp;poststad=Furnes" TargetMode="External"/><Relationship Id="rId3501" Type="http://schemas.openxmlformats.org/officeDocument/2006/relationships/hyperlink" Target="http://www.erikbolstad.no/postnummer-koordinatar/?postnummer=3355&amp;poststad=Solumsmoen" TargetMode="External"/><Relationship Id="rId9063" Type="http://schemas.openxmlformats.org/officeDocument/2006/relationships/hyperlink" Target="http://www.erikbolstad.no/postnummer-koordinatar/?postnummer=9132&amp;poststad=Stakkvik" TargetMode="External"/><Relationship Id="rId12044" Type="http://schemas.openxmlformats.org/officeDocument/2006/relationships/hyperlink" Target="http://www.erikbolstad.no/postnummer-koordinatar/?postnummer=4554&amp;poststad=Farsund" TargetMode="External"/><Relationship Id="rId422" Type="http://schemas.openxmlformats.org/officeDocument/2006/relationships/hyperlink" Target="http://www.erikbolstad.no/postnummer-koordinatar/?postnummer=0360&amp;poststad=Oslo" TargetMode="External"/><Relationship Id="rId1052" Type="http://schemas.openxmlformats.org/officeDocument/2006/relationships/hyperlink" Target="http://www.erikbolstad.no/postnummer-koordinatar/?postnummer=0908&amp;poststad=Oslo" TargetMode="External"/><Relationship Id="rId2103" Type="http://schemas.openxmlformats.org/officeDocument/2006/relationships/hyperlink" Target="http://www.erikbolstad.no/postnummer-koordinatar/?postnummer=1880&amp;poststad=Eidsberg" TargetMode="External"/><Relationship Id="rId5673" Type="http://schemas.openxmlformats.org/officeDocument/2006/relationships/hyperlink" Target="http://www.erikbolstad.no/postnummer-koordinatar/?postnummer=5444&amp;poststad=Espev&#230;r" TargetMode="External"/><Relationship Id="rId4275" Type="http://schemas.openxmlformats.org/officeDocument/2006/relationships/hyperlink" Target="http://www.erikbolstad.no/postnummer-koordinatar/?postnummer=4076&amp;poststad=Vass&#248;y" TargetMode="External"/><Relationship Id="rId5326" Type="http://schemas.openxmlformats.org/officeDocument/2006/relationships/hyperlink" Target="http://www.erikbolstad.no/postnummer-koordinatar/?postnummer=5146&amp;poststad=Fyllingsdalen" TargetMode="External"/><Relationship Id="rId6724" Type="http://schemas.openxmlformats.org/officeDocument/2006/relationships/hyperlink" Target="http://www.erikbolstad.no/postnummer-koordinatar/?postnummer=6480&amp;poststad=Aukra" TargetMode="External"/><Relationship Id="rId8896" Type="http://schemas.openxmlformats.org/officeDocument/2006/relationships/hyperlink" Target="http://www.erikbolstad.no/postnummer-koordinatar/?postnummer=8860&amp;poststad=Tj&#248;tta" TargetMode="External"/><Relationship Id="rId9947" Type="http://schemas.openxmlformats.org/officeDocument/2006/relationships/hyperlink" Target="http://www.erikbolstad.no/postnummer-koordinatar/?postnummer=0458&amp;poststad=Oslo" TargetMode="External"/><Relationship Id="rId11877" Type="http://schemas.openxmlformats.org/officeDocument/2006/relationships/hyperlink" Target="http://www.erikbolstad.no/postnummer-koordinatar/?postnummer=4180&amp;poststad=Kvits&#248;y" TargetMode="External"/><Relationship Id="rId12928" Type="http://schemas.openxmlformats.org/officeDocument/2006/relationships/hyperlink" Target="http://www.erikbolstad.no/postnummer-koordinatar/?postnummer=6155&amp;poststad=&#216;rsta" TargetMode="External"/><Relationship Id="rId1936" Type="http://schemas.openxmlformats.org/officeDocument/2006/relationships/hyperlink" Target="http://www.erikbolstad.no/postnummer-koordinatar/?postnummer=1734&amp;poststad=Hafslunds&#248;y" TargetMode="External"/><Relationship Id="rId7498" Type="http://schemas.openxmlformats.org/officeDocument/2006/relationships/hyperlink" Target="http://www.erikbolstad.no/postnummer-koordinatar/?postnummer=7246&amp;poststad=Sandstad" TargetMode="External"/><Relationship Id="rId8549" Type="http://schemas.openxmlformats.org/officeDocument/2006/relationships/hyperlink" Target="http://www.erikbolstad.no/postnummer-koordinatar/?postnummer=8382&amp;poststad=Napp" TargetMode="External"/><Relationship Id="rId10479" Type="http://schemas.openxmlformats.org/officeDocument/2006/relationships/hyperlink" Target="http://www.erikbolstad.no/postnummer-koordinatar/?postnummer=1455&amp;poststad=Nordre%20Frogn" TargetMode="External"/><Relationship Id="rId14350" Type="http://schemas.openxmlformats.org/officeDocument/2006/relationships/hyperlink" Target="http://www.erikbolstad.no/postnummer-koordinatar/?postnummer=9395&amp;poststad=Kaldfarnes" TargetMode="External"/><Relationship Id="rId14003" Type="http://schemas.openxmlformats.org/officeDocument/2006/relationships/hyperlink" Target="http://www.erikbolstad.no/postnummer-koordinatar/?postnummer=8485&amp;poststad=Dverberg" TargetMode="External"/><Relationship Id="rId3011" Type="http://schemas.openxmlformats.org/officeDocument/2006/relationships/hyperlink" Target="http://www.erikbolstad.no/postnummer-koordinatar/?postnummer=3015&amp;poststad=Drammen" TargetMode="External"/><Relationship Id="rId6581" Type="http://schemas.openxmlformats.org/officeDocument/2006/relationships/hyperlink" Target="http://www.erikbolstad.no/postnummer-koordinatar/?postnummer=6293&amp;poststad=Longva" TargetMode="External"/><Relationship Id="rId7632" Type="http://schemas.openxmlformats.org/officeDocument/2006/relationships/hyperlink" Target="http://www.erikbolstad.no/postnummer-koordinatar/?postnummer=7386&amp;poststad=Sings&#229;s" TargetMode="External"/><Relationship Id="rId10960" Type="http://schemas.openxmlformats.org/officeDocument/2006/relationships/hyperlink" Target="http://www.erikbolstad.no/postnummer-koordinatar/?postnummer=2422&amp;poststad=Nybergsund" TargetMode="External"/><Relationship Id="rId5183" Type="http://schemas.openxmlformats.org/officeDocument/2006/relationships/hyperlink" Target="http://www.erikbolstad.no/postnummer-koordinatar/?postnummer=5019&amp;poststad=Bergen" TargetMode="External"/><Relationship Id="rId6234" Type="http://schemas.openxmlformats.org/officeDocument/2006/relationships/hyperlink" Target="http://www.erikbolstad.no/postnummer-koordinatar/?postnummer=5918&amp;poststad=Frekhaug" TargetMode="External"/><Relationship Id="rId10613" Type="http://schemas.openxmlformats.org/officeDocument/2006/relationships/hyperlink" Target="http://www.erikbolstad.no/postnummer-koordinatar/?postnummer=1675&amp;poststad=Kr&#229;ker&#248;y" TargetMode="External"/><Relationship Id="rId9457" Type="http://schemas.openxmlformats.org/officeDocument/2006/relationships/hyperlink" Target="http://www.erikbolstad.no/postnummer-koordinatar/?postnummer=9507&amp;poststad=Alta" TargetMode="External"/><Relationship Id="rId12785" Type="http://schemas.openxmlformats.org/officeDocument/2006/relationships/hyperlink" Target="http://www.erikbolstad.no/postnummer-koordinatar/?postnummer=5899&amp;poststad=Bergen" TargetMode="External"/><Relationship Id="rId13836" Type="http://schemas.openxmlformats.org/officeDocument/2006/relationships/hyperlink" Target="http://www.erikbolstad.no/postnummer-koordinatar/?postnummer=8099&amp;poststad=Jan%20Mayen" TargetMode="External"/><Relationship Id="rId1793" Type="http://schemas.openxmlformats.org/officeDocument/2006/relationships/hyperlink" Target="http://www.erikbolstad.no/postnummer-koordinatar/?postnummer=1625&amp;poststad=Manstad" TargetMode="External"/><Relationship Id="rId2844" Type="http://schemas.openxmlformats.org/officeDocument/2006/relationships/hyperlink" Target="http://www.erikbolstad.no/postnummer-koordinatar/?postnummer=2815&amp;poststad=Gj&#248;vik" TargetMode="External"/><Relationship Id="rId8059" Type="http://schemas.openxmlformats.org/officeDocument/2006/relationships/hyperlink" Target="http://www.erikbolstad.no/postnummer-koordinatar/?postnummer=7742&amp;poststad=Ytterv&#229;g" TargetMode="External"/><Relationship Id="rId11387" Type="http://schemas.openxmlformats.org/officeDocument/2006/relationships/hyperlink" Target="http://www.erikbolstad.no/postnummer-koordinatar/?postnummer=3253&amp;poststad=Larvik" TargetMode="External"/><Relationship Id="rId12438" Type="http://schemas.openxmlformats.org/officeDocument/2006/relationships/hyperlink" Target="http://www.erikbolstad.no/postnummer-koordinatar/?postnummer=5309&amp;poststad=Kleppest&#248;" TargetMode="External"/><Relationship Id="rId816" Type="http://schemas.openxmlformats.org/officeDocument/2006/relationships/hyperlink" Target="http://www.erikbolstad.no/postnummer-koordinatar/?postnummer=0660&amp;poststad=Oslo" TargetMode="External"/><Relationship Id="rId1446" Type="http://schemas.openxmlformats.org/officeDocument/2006/relationships/hyperlink" Target="http://www.erikbolstad.no/postnummer-koordinatar/?postnummer=1362&amp;poststad=Hosle" TargetMode="External"/><Relationship Id="rId4669" Type="http://schemas.openxmlformats.org/officeDocument/2006/relationships/hyperlink" Target="http://www.erikbolstad.no/postnummer-koordinatar/?postnummer=4505&amp;poststad=Mandal" TargetMode="External"/><Relationship Id="rId8540" Type="http://schemas.openxmlformats.org/officeDocument/2006/relationships/hyperlink" Target="http://www.erikbolstad.no/postnummer-koordinatar/?postnummer=8375&amp;poststad=Leknes%20(ikkje%20i%20bruk)" TargetMode="External"/><Relationship Id="rId10470" Type="http://schemas.openxmlformats.org/officeDocument/2006/relationships/hyperlink" Target="http://www.erikbolstad.no/postnummer-koordinatar/?postnummer=1445&amp;poststad=Dr&#248;bak" TargetMode="External"/><Relationship Id="rId11521" Type="http://schemas.openxmlformats.org/officeDocument/2006/relationships/hyperlink" Target="http://www.erikbolstad.no/postnummer-koordinatar/?postnummer=3551&amp;poststad=Gol" TargetMode="External"/><Relationship Id="rId6091" Type="http://schemas.openxmlformats.org/officeDocument/2006/relationships/hyperlink" Target="http://www.erikbolstad.no/postnummer-koordinatar/?postnummer=5811&amp;poststad=Bergen" TargetMode="External"/><Relationship Id="rId7142" Type="http://schemas.openxmlformats.org/officeDocument/2006/relationships/hyperlink" Target="http://www.erikbolstad.no/postnummer-koordinatar/?postnummer=6909&amp;poststad=Flor&#248;" TargetMode="External"/><Relationship Id="rId10123" Type="http://schemas.openxmlformats.org/officeDocument/2006/relationships/hyperlink" Target="http://www.erikbolstad.no/postnummer-koordinatar/?postnummer=0693&amp;poststad=Oslo" TargetMode="External"/><Relationship Id="rId13693" Type="http://schemas.openxmlformats.org/officeDocument/2006/relationships/hyperlink" Target="http://www.erikbolstad.no/postnummer-koordinatar/?postnummer=7714&amp;poststad=Steinkjer" TargetMode="External"/><Relationship Id="rId3752" Type="http://schemas.openxmlformats.org/officeDocument/2006/relationships/hyperlink" Target="http://www.erikbolstad.no/postnummer-koordinatar/?postnummer=3626&amp;poststad=Rollag" TargetMode="External"/><Relationship Id="rId12295" Type="http://schemas.openxmlformats.org/officeDocument/2006/relationships/hyperlink" Target="http://www.erikbolstad.no/postnummer-koordinatar/?postnummer=5056&amp;poststad=Bergen" TargetMode="External"/><Relationship Id="rId13346" Type="http://schemas.openxmlformats.org/officeDocument/2006/relationships/hyperlink" Target="http://www.erikbolstad.no/postnummer-koordinatar/?postnummer=7050&amp;poststad=Trondheim" TargetMode="External"/><Relationship Id="rId673" Type="http://schemas.openxmlformats.org/officeDocument/2006/relationships/hyperlink" Target="http://www.erikbolstad.no/postnummer-koordinatar/?postnummer=0565&amp;poststad=Oslo" TargetMode="External"/><Relationship Id="rId2354" Type="http://schemas.openxmlformats.org/officeDocument/2006/relationships/hyperlink" Target="http://www.erikbolstad.no/postnummer-koordinatar/?postnummer=2206&amp;poststad=Kongsvinger" TargetMode="External"/><Relationship Id="rId3405" Type="http://schemas.openxmlformats.org/officeDocument/2006/relationships/hyperlink" Target="http://www.erikbolstad.no/postnummer-koordinatar/?postnummer=3251&amp;poststad=Larvik" TargetMode="External"/><Relationship Id="rId4803" Type="http://schemas.openxmlformats.org/officeDocument/2006/relationships/hyperlink" Target="http://www.erikbolstad.no/postnummer-koordinatar/?postnummer=4631&amp;poststad=Kristiansand%20S" TargetMode="External"/><Relationship Id="rId326" Type="http://schemas.openxmlformats.org/officeDocument/2006/relationships/hyperlink" Target="http://www.erikbolstad.no/postnummer-koordinatar/?postnummer=0274&amp;poststad=Oslo" TargetMode="External"/><Relationship Id="rId2007" Type="http://schemas.openxmlformats.org/officeDocument/2006/relationships/hyperlink" Target="http://www.erikbolstad.no/postnummer-koordinatar/?postnummer=1784&amp;poststad=Halden" TargetMode="External"/><Relationship Id="rId6975" Type="http://schemas.openxmlformats.org/officeDocument/2006/relationships/hyperlink" Target="http://www.erikbolstad.no/postnummer-koordinatar/?postnummer=6783&amp;poststad=Stryn" TargetMode="External"/><Relationship Id="rId4179" Type="http://schemas.openxmlformats.org/officeDocument/2006/relationships/hyperlink" Target="http://www.erikbolstad.no/postnummer-koordinatar/?postnummer=4014&amp;poststad=Stavanger" TargetMode="External"/><Relationship Id="rId5577" Type="http://schemas.openxmlformats.org/officeDocument/2006/relationships/hyperlink" Target="http://www.erikbolstad.no/postnummer-koordinatar/?postnummer=5365&amp;poststad=Tur&#248;y" TargetMode="External"/><Relationship Id="rId6628" Type="http://schemas.openxmlformats.org/officeDocument/2006/relationships/hyperlink" Target="http://www.erikbolstad.no/postnummer-koordinatar/?postnummer=6398&amp;poststad=Tomrefjord" TargetMode="External"/><Relationship Id="rId8050" Type="http://schemas.openxmlformats.org/officeDocument/2006/relationships/hyperlink" Target="http://www.erikbolstad.no/postnummer-koordinatar/?postnummer=7736&amp;poststad=Steinkjer" TargetMode="External"/><Relationship Id="rId9101" Type="http://schemas.openxmlformats.org/officeDocument/2006/relationships/hyperlink" Target="http://www.erikbolstad.no/postnummer-koordinatar/?postnummer=9161&amp;poststad=Burfjord" TargetMode="External"/><Relationship Id="rId11031" Type="http://schemas.openxmlformats.org/officeDocument/2006/relationships/hyperlink" Target="http://www.erikbolstad.no/postnummer-koordinatar/?postnummer=2637&amp;poststad=&#216;yer" TargetMode="External"/><Relationship Id="rId4660" Type="http://schemas.openxmlformats.org/officeDocument/2006/relationships/hyperlink" Target="http://www.erikbolstad.no/postnummer-koordinatar/?postnummer=4492&amp;poststad=Kvinesdal" TargetMode="External"/><Relationship Id="rId5711" Type="http://schemas.openxmlformats.org/officeDocument/2006/relationships/hyperlink" Target="http://www.erikbolstad.no/postnummer-koordinatar/?postnummer=5472&amp;poststad=Seimsfoss" TargetMode="External"/><Relationship Id="rId14254" Type="http://schemas.openxmlformats.org/officeDocument/2006/relationships/hyperlink" Target="http://www.erikbolstad.no/postnummer-koordinatar/?postnummer=9187&amp;poststad=Valanhamn" TargetMode="External"/><Relationship Id="rId3262" Type="http://schemas.openxmlformats.org/officeDocument/2006/relationships/hyperlink" Target="http://www.erikbolstad.no/postnummer-koordinatar/?postnummer=3175&amp;poststad=Ramnes" TargetMode="External"/><Relationship Id="rId4313" Type="http://schemas.openxmlformats.org/officeDocument/2006/relationships/hyperlink" Target="http://www.erikbolstad.no/postnummer-koordinatar/?postnummer=4096&amp;poststad=Randaberg" TargetMode="External"/><Relationship Id="rId7883" Type="http://schemas.openxmlformats.org/officeDocument/2006/relationships/hyperlink" Target="http://www.erikbolstad.no/postnummer-koordinatar/?postnummer=7531&amp;poststad=Mer&#229;ker" TargetMode="External"/><Relationship Id="rId183" Type="http://schemas.openxmlformats.org/officeDocument/2006/relationships/hyperlink" Target="http://www.erikbolstad.no/postnummer-koordinatar/?postnummer=0169&amp;poststad=Oslo" TargetMode="External"/><Relationship Id="rId6485" Type="http://schemas.openxmlformats.org/officeDocument/2006/relationships/hyperlink" Target="http://www.erikbolstad.no/postnummer-koordinatar/?postnummer=6152&amp;poststad=&#216;rsta" TargetMode="External"/><Relationship Id="rId7536" Type="http://schemas.openxmlformats.org/officeDocument/2006/relationships/hyperlink" Target="http://www.erikbolstad.no/postnummer-koordinatar/?postnummer=7285&amp;poststad=Gj&#230;singen" TargetMode="External"/><Relationship Id="rId8934" Type="http://schemas.openxmlformats.org/officeDocument/2006/relationships/hyperlink" Target="http://www.erikbolstad.no/postnummer-koordinatar/?postnummer=8920&amp;poststad=S&#248;mna" TargetMode="External"/><Relationship Id="rId10864" Type="http://schemas.openxmlformats.org/officeDocument/2006/relationships/hyperlink" Target="http://www.erikbolstad.no/postnummer-koordinatar/?postnummer=2212&amp;poststad=Kongsvinger" TargetMode="External"/><Relationship Id="rId11915" Type="http://schemas.openxmlformats.org/officeDocument/2006/relationships/hyperlink" Target="http://www.erikbolstad.no/postnummer-koordinatar/?postnummer=4305&amp;poststad=Sandnes" TargetMode="External"/><Relationship Id="rId5087" Type="http://schemas.openxmlformats.org/officeDocument/2006/relationships/hyperlink" Target="http://www.erikbolstad.no/postnummer-koordinatar/?postnummer=4889&amp;poststad=Fevik" TargetMode="External"/><Relationship Id="rId6138" Type="http://schemas.openxmlformats.org/officeDocument/2006/relationships/hyperlink" Target="http://www.erikbolstad.no/postnummer-koordinatar/?postnummer=5848&amp;poststad=Bergen" TargetMode="External"/><Relationship Id="rId10517" Type="http://schemas.openxmlformats.org/officeDocument/2006/relationships/hyperlink" Target="http://www.erikbolstad.no/postnummer-koordinatar/?postnummer=1516&amp;poststad=Moss" TargetMode="External"/><Relationship Id="rId12689" Type="http://schemas.openxmlformats.org/officeDocument/2006/relationships/hyperlink" Target="http://www.erikbolstad.no/postnummer-koordinatar/?postnummer=5733&amp;poststad=Granvin" TargetMode="External"/><Relationship Id="rId1697" Type="http://schemas.openxmlformats.org/officeDocument/2006/relationships/hyperlink" Target="http://www.erikbolstad.no/postnummer-koordinatar/?postnummer=1531&amp;poststad=Moss" TargetMode="External"/><Relationship Id="rId2748" Type="http://schemas.openxmlformats.org/officeDocument/2006/relationships/hyperlink" Target="http://www.erikbolstad.no/postnummer-koordinatar/?postnummer=2668&amp;poststad=Lesjaskog" TargetMode="External"/><Relationship Id="rId4170" Type="http://schemas.openxmlformats.org/officeDocument/2006/relationships/hyperlink" Target="http://www.erikbolstad.no/postnummer-koordinatar/?postnummer=4009&amp;poststad=Stavanger" TargetMode="External"/><Relationship Id="rId5221" Type="http://schemas.openxmlformats.org/officeDocument/2006/relationships/hyperlink" Target="http://www.erikbolstad.no/postnummer-koordinatar/?postnummer=5054&amp;poststad=Bergen" TargetMode="External"/><Relationship Id="rId8791" Type="http://schemas.openxmlformats.org/officeDocument/2006/relationships/hyperlink" Target="http://www.erikbolstad.no/postnummer-koordinatar/?postnummer=8660&amp;poststad=Mosj&#248;en" TargetMode="External"/><Relationship Id="rId9842" Type="http://schemas.openxmlformats.org/officeDocument/2006/relationships/hyperlink" Target="http://www.erikbolstad.no/postnummer-koordinatar/?postnummer=0271&amp;poststad=Oslo" TargetMode="External"/><Relationship Id="rId56" Type="http://schemas.openxmlformats.org/officeDocument/2006/relationships/hyperlink" Target="http://www.erikbolstad.no/postnummer-koordinatar/?postnummer=0046&amp;poststad=Oslo" TargetMode="External"/><Relationship Id="rId1831" Type="http://schemas.openxmlformats.org/officeDocument/2006/relationships/hyperlink" Target="http://www.erikbolstad.no/postnummer-koordinatar/?postnummer=1655&amp;poststad=Sellebakk" TargetMode="External"/><Relationship Id="rId7393" Type="http://schemas.openxmlformats.org/officeDocument/2006/relationships/hyperlink" Target="http://www.erikbolstad.no/postnummer-koordinatar/?postnummer=7119&amp;poststad=Stadsbygd" TargetMode="External"/><Relationship Id="rId8444" Type="http://schemas.openxmlformats.org/officeDocument/2006/relationships/hyperlink" Target="http://www.erikbolstad.no/postnummer-koordinatar/?postnummer=8260&amp;poststad=Innhavet" TargetMode="External"/><Relationship Id="rId10374" Type="http://schemas.openxmlformats.org/officeDocument/2006/relationships/hyperlink" Target="http://www.erikbolstad.no/postnummer-koordinatar/?postnummer=1327&amp;poststad=Lysaker" TargetMode="External"/><Relationship Id="rId11425" Type="http://schemas.openxmlformats.org/officeDocument/2006/relationships/hyperlink" Target="http://www.erikbolstad.no/postnummer-koordinatar/?postnummer=3322&amp;poststad=Fiskum" TargetMode="External"/><Relationship Id="rId11772" Type="http://schemas.openxmlformats.org/officeDocument/2006/relationships/hyperlink" Target="http://www.erikbolstad.no/postnummer-koordinatar/?postnummer=4014&amp;poststad=Stavanger" TargetMode="External"/><Relationship Id="rId12823" Type="http://schemas.openxmlformats.org/officeDocument/2006/relationships/hyperlink" Target="http://www.erikbolstad.no/postnummer-koordinatar/?postnummer=5978&amp;poststad=Mj&#248;mna" TargetMode="External"/><Relationship Id="rId7046" Type="http://schemas.openxmlformats.org/officeDocument/2006/relationships/hyperlink" Target="http://www.erikbolstad.no/postnummer-koordinatar/?postnummer=6826&amp;poststad=Byrkjelo" TargetMode="External"/><Relationship Id="rId10027" Type="http://schemas.openxmlformats.org/officeDocument/2006/relationships/hyperlink" Target="http://www.erikbolstad.no/postnummer-koordinatar/?postnummer=0573&amp;poststad=Oslo" TargetMode="External"/><Relationship Id="rId12199" Type="http://schemas.openxmlformats.org/officeDocument/2006/relationships/hyperlink" Target="http://www.erikbolstad.no/postnummer-koordinatar/?postnummer=4849&amp;poststad=Arendal" TargetMode="External"/><Relationship Id="rId13597" Type="http://schemas.openxmlformats.org/officeDocument/2006/relationships/hyperlink" Target="http://www.erikbolstad.no/postnummer-koordinatar/?postnummer=7493&amp;poststad=Trondheim" TargetMode="External"/><Relationship Id="rId577" Type="http://schemas.openxmlformats.org/officeDocument/2006/relationships/hyperlink" Target="http://www.erikbolstad.no/postnummer-koordinatar/?postnummer=0484&amp;poststad=Oslo" TargetMode="External"/><Relationship Id="rId2258" Type="http://schemas.openxmlformats.org/officeDocument/2006/relationships/hyperlink" Target="http://www.erikbolstad.no/postnummer-koordinatar/?postnummer=2056&amp;poststad=Algarheim" TargetMode="External"/><Relationship Id="rId3656" Type="http://schemas.openxmlformats.org/officeDocument/2006/relationships/hyperlink" Target="http://www.erikbolstad.no/postnummer-koordinatar/?postnummer=3533&amp;poststad=Tyristrand" TargetMode="External"/><Relationship Id="rId4707" Type="http://schemas.openxmlformats.org/officeDocument/2006/relationships/hyperlink" Target="http://www.erikbolstad.no/postnummer-koordinatar/?postnummer=4534&amp;poststad=Marnardal" TargetMode="External"/><Relationship Id="rId3309" Type="http://schemas.openxmlformats.org/officeDocument/2006/relationships/hyperlink" Target="http://www.erikbolstad.no/postnummer-koordinatar/?postnummer=3202&amp;poststad=Sandefjord" TargetMode="External"/><Relationship Id="rId6879" Type="http://schemas.openxmlformats.org/officeDocument/2006/relationships/hyperlink" Target="http://www.erikbolstad.no/postnummer-koordinatar/?postnummer=6690&amp;poststad=Aure" TargetMode="External"/><Relationship Id="rId12680" Type="http://schemas.openxmlformats.org/officeDocument/2006/relationships/hyperlink" Target="http://www.erikbolstad.no/postnummer-koordinatar/?postnummer=5723&amp;poststad=Bolstad&#248;yri" TargetMode="External"/><Relationship Id="rId13731" Type="http://schemas.openxmlformats.org/officeDocument/2006/relationships/hyperlink" Target="http://www.erikbolstad.no/postnummer-koordinatar/?postnummer=7803&amp;poststad=Namsos" TargetMode="External"/><Relationship Id="rId9352" Type="http://schemas.openxmlformats.org/officeDocument/2006/relationships/hyperlink" Target="http://www.erikbolstad.no/postnummer-koordinatar/?postnummer=9409&amp;poststad=Harstad" TargetMode="External"/><Relationship Id="rId11282" Type="http://schemas.openxmlformats.org/officeDocument/2006/relationships/hyperlink" Target="http://www.erikbolstad.no/postnummer-koordinatar/?postnummer=3140&amp;poststad=N&#248;tter&#248;y" TargetMode="External"/><Relationship Id="rId12333" Type="http://schemas.openxmlformats.org/officeDocument/2006/relationships/hyperlink" Target="http://www.erikbolstad.no/postnummer-koordinatar/?postnummer=5130&amp;poststad=Nyborg" TargetMode="External"/><Relationship Id="rId711" Type="http://schemas.openxmlformats.org/officeDocument/2006/relationships/hyperlink" Target="http://www.erikbolstad.no/postnummer-koordinatar/?postnummer=0584&amp;poststad=Oslo" TargetMode="External"/><Relationship Id="rId1341" Type="http://schemas.openxmlformats.org/officeDocument/2006/relationships/hyperlink" Target="http://www.erikbolstad.no/postnummer-koordinatar/?postnummer=1302&amp;poststad=Sandvika" TargetMode="External"/><Relationship Id="rId5962" Type="http://schemas.openxmlformats.org/officeDocument/2006/relationships/hyperlink" Target="http://www.erikbolstad.no/postnummer-koordinatar/?postnummer=5703&amp;poststad=Voss" TargetMode="External"/><Relationship Id="rId9005" Type="http://schemas.openxmlformats.org/officeDocument/2006/relationships/hyperlink" Target="http://www.erikbolstad.no/postnummer-koordinatar/?postnummer=9046&amp;poststad=Oteren" TargetMode="External"/><Relationship Id="rId4564" Type="http://schemas.openxmlformats.org/officeDocument/2006/relationships/hyperlink" Target="http://www.erikbolstad.no/postnummer-koordinatar/?postnummer=4364&amp;poststad=Sirev&#229;g" TargetMode="External"/><Relationship Id="rId5615" Type="http://schemas.openxmlformats.org/officeDocument/2006/relationships/hyperlink" Target="http://www.erikbolstad.no/postnummer-koordinatar/?postnummer=5398&amp;poststad=Stolmen" TargetMode="External"/><Relationship Id="rId14158" Type="http://schemas.openxmlformats.org/officeDocument/2006/relationships/hyperlink" Target="http://www.erikbolstad.no/postnummer-koordinatar/?postnummer=8985&amp;poststad=Ylvingen" TargetMode="External"/><Relationship Id="rId3166" Type="http://schemas.openxmlformats.org/officeDocument/2006/relationships/hyperlink" Target="http://www.erikbolstad.no/postnummer-koordinatar/?postnummer=3119&amp;poststad=T&#248;nsberg" TargetMode="External"/><Relationship Id="rId4217" Type="http://schemas.openxmlformats.org/officeDocument/2006/relationships/hyperlink" Target="http://www.erikbolstad.no/postnummer-koordinatar/?postnummer=4034&amp;poststad=Stavanger" TargetMode="External"/><Relationship Id="rId6389" Type="http://schemas.openxmlformats.org/officeDocument/2006/relationships/hyperlink" Target="http://www.erikbolstad.no/postnummer-koordinatar/?postnummer=6057&amp;poststad=Ellings&#248;y" TargetMode="External"/><Relationship Id="rId7787" Type="http://schemas.openxmlformats.org/officeDocument/2006/relationships/hyperlink" Target="http://www.erikbolstad.no/postnummer-koordinatar/?postnummer=7472&amp;poststad=Trondheim" TargetMode="External"/><Relationship Id="rId8838" Type="http://schemas.openxmlformats.org/officeDocument/2006/relationships/hyperlink" Target="http://www.erikbolstad.no/postnummer-koordinatar/?postnummer=8742&amp;poststad=Selv&#230;r" TargetMode="External"/><Relationship Id="rId10768" Type="http://schemas.openxmlformats.org/officeDocument/2006/relationships/hyperlink" Target="http://www.erikbolstad.no/postnummer-koordinatar/?postnummer=2000&amp;poststad=Lillestr&#248;m" TargetMode="External"/><Relationship Id="rId11819" Type="http://schemas.openxmlformats.org/officeDocument/2006/relationships/hyperlink" Target="http://www.erikbolstad.no/postnummer-koordinatar/?postnummer=4070&amp;poststad=Randaberg" TargetMode="External"/><Relationship Id="rId12190" Type="http://schemas.openxmlformats.org/officeDocument/2006/relationships/hyperlink" Target="http://www.erikbolstad.no/postnummer-koordinatar/?postnummer=4838&amp;poststad=Arendal" TargetMode="External"/><Relationship Id="rId13241" Type="http://schemas.openxmlformats.org/officeDocument/2006/relationships/hyperlink" Target="http://www.erikbolstad.no/postnummer-koordinatar/?postnummer=6888&amp;poststad=Borgund" TargetMode="External"/><Relationship Id="rId2999" Type="http://schemas.openxmlformats.org/officeDocument/2006/relationships/hyperlink" Target="http://www.erikbolstad.no/postnummer-koordinatar/?postnummer=3008&amp;poststad=Drammen" TargetMode="External"/><Relationship Id="rId3300" Type="http://schemas.openxmlformats.org/officeDocument/2006/relationships/hyperlink" Target="http://www.erikbolstad.no/postnummer-koordinatar/?postnummer=3195&amp;poststad=Skoppum" TargetMode="External"/><Relationship Id="rId6870" Type="http://schemas.openxmlformats.org/officeDocument/2006/relationships/hyperlink" Target="http://www.erikbolstad.no/postnummer-koordinatar/?postnummer=6683&amp;poststad=V&#229;gland" TargetMode="External"/><Relationship Id="rId7921" Type="http://schemas.openxmlformats.org/officeDocument/2006/relationships/hyperlink" Target="http://www.erikbolstad.no/postnummer-koordinatar/?postnummer=7596&amp;poststad=Flaknan" TargetMode="External"/><Relationship Id="rId221" Type="http://schemas.openxmlformats.org/officeDocument/2006/relationships/hyperlink" Target="http://www.erikbolstad.no/postnummer-koordinatar/?postnummer=0188&amp;poststad=Oslo" TargetMode="External"/><Relationship Id="rId5472" Type="http://schemas.openxmlformats.org/officeDocument/2006/relationships/hyperlink" Target="http://www.erikbolstad.no/postnummer-koordinatar/?postnummer=5267&amp;poststad=Espeland" TargetMode="External"/><Relationship Id="rId6523" Type="http://schemas.openxmlformats.org/officeDocument/2006/relationships/hyperlink" Target="http://www.erikbolstad.no/postnummer-koordinatar/?postnummer=6212&amp;poststad=Liabygda" TargetMode="External"/><Relationship Id="rId10902" Type="http://schemas.openxmlformats.org/officeDocument/2006/relationships/hyperlink" Target="http://www.erikbolstad.no/postnummer-koordinatar/?postnummer=2315&amp;poststad=Hamar" TargetMode="External"/><Relationship Id="rId4074" Type="http://schemas.openxmlformats.org/officeDocument/2006/relationships/hyperlink" Target="http://www.erikbolstad.no/postnummer-koordinatar/?postnummer=3918&amp;poststad=Porsgrunn" TargetMode="External"/><Relationship Id="rId5125" Type="http://schemas.openxmlformats.org/officeDocument/2006/relationships/hyperlink" Target="http://www.erikbolstad.no/postnummer-koordinatar/?postnummer=4951&amp;poststad=Ris&#248;r" TargetMode="External"/><Relationship Id="rId8695" Type="http://schemas.openxmlformats.org/officeDocument/2006/relationships/hyperlink" Target="http://www.erikbolstad.no/postnummer-koordinatar/?postnummer=8534&amp;poststad=Liland" TargetMode="External"/><Relationship Id="rId9746" Type="http://schemas.openxmlformats.org/officeDocument/2006/relationships/hyperlink" Target="http://www.erikbolstad.no/postnummer-koordinatar/?postnummer=0129&amp;poststad=Oslo" TargetMode="External"/><Relationship Id="rId7297" Type="http://schemas.openxmlformats.org/officeDocument/2006/relationships/hyperlink" Target="http://www.erikbolstad.no/postnummer-koordinatar/?postnummer=7034&amp;poststad=Trondheim" TargetMode="External"/><Relationship Id="rId8348" Type="http://schemas.openxmlformats.org/officeDocument/2006/relationships/hyperlink" Target="http://www.erikbolstad.no/postnummer-koordinatar/?postnummer=8157&amp;poststad=Mel&#248;y" TargetMode="External"/><Relationship Id="rId10278" Type="http://schemas.openxmlformats.org/officeDocument/2006/relationships/hyperlink" Target="http://www.erikbolstad.no/postnummer-koordinatar/?postnummer=1109&amp;poststad=Oslo" TargetMode="External"/><Relationship Id="rId11676" Type="http://schemas.openxmlformats.org/officeDocument/2006/relationships/hyperlink" Target="http://www.erikbolstad.no/postnummer-koordinatar/?postnummer=3832&amp;poststad=Lunde" TargetMode="External"/><Relationship Id="rId12727" Type="http://schemas.openxmlformats.org/officeDocument/2006/relationships/hyperlink" Target="http://www.erikbolstad.no/postnummer-koordinatar/?postnummer=5810&amp;poststad=Bergen" TargetMode="External"/><Relationship Id="rId1735" Type="http://schemas.openxmlformats.org/officeDocument/2006/relationships/hyperlink" Target="http://www.erikbolstad.no/postnummer-koordinatar/?postnummer=1590&amp;poststad=Rygge%20flystasjon" TargetMode="External"/><Relationship Id="rId11329" Type="http://schemas.openxmlformats.org/officeDocument/2006/relationships/hyperlink" Target="http://www.erikbolstad.no/postnummer-koordinatar/?postnummer=3192&amp;poststad=Horten" TargetMode="External"/><Relationship Id="rId4958" Type="http://schemas.openxmlformats.org/officeDocument/2006/relationships/hyperlink" Target="http://www.erikbolstad.no/postnummer-koordinatar/?postnummer=4790&amp;poststad=Lillesand" TargetMode="External"/><Relationship Id="rId11810" Type="http://schemas.openxmlformats.org/officeDocument/2006/relationships/hyperlink" Target="http://www.erikbolstad.no/postnummer-koordinatar/?postnummer=4057&amp;poststad=Tananger" TargetMode="External"/><Relationship Id="rId6380" Type="http://schemas.openxmlformats.org/officeDocument/2006/relationships/hyperlink" Target="http://www.erikbolstad.no/postnummer-koordinatar/?postnummer=6048&amp;poststad=&#197;lesund" TargetMode="External"/><Relationship Id="rId7431" Type="http://schemas.openxmlformats.org/officeDocument/2006/relationships/hyperlink" Target="http://www.erikbolstad.no/postnummer-koordinatar/?postnummer=7167&amp;poststad=Vallersund" TargetMode="External"/><Relationship Id="rId10412" Type="http://schemas.openxmlformats.org/officeDocument/2006/relationships/hyperlink" Target="http://www.erikbolstad.no/postnummer-koordinatar/?postnummer=1369&amp;poststad=Stabekk" TargetMode="External"/><Relationship Id="rId13982" Type="http://schemas.openxmlformats.org/officeDocument/2006/relationships/hyperlink" Target="http://www.erikbolstad.no/postnummer-koordinatar/?postnummer=8426&amp;poststad=Barkestad" TargetMode="External"/><Relationship Id="rId2990" Type="http://schemas.openxmlformats.org/officeDocument/2006/relationships/hyperlink" Target="http://www.erikbolstad.no/postnummer-koordinatar/?postnummer=3003&amp;poststad=Drammen" TargetMode="External"/><Relationship Id="rId6033" Type="http://schemas.openxmlformats.org/officeDocument/2006/relationships/hyperlink" Target="http://www.erikbolstad.no/postnummer-koordinatar/?postnummer=5749&amp;poststad=Bakka" TargetMode="External"/><Relationship Id="rId12584" Type="http://schemas.openxmlformats.org/officeDocument/2006/relationships/hyperlink" Target="http://www.erikbolstad.no/postnummer-koordinatar/?postnummer=5545&amp;poststad=Vormedal" TargetMode="External"/><Relationship Id="rId13635" Type="http://schemas.openxmlformats.org/officeDocument/2006/relationships/hyperlink" Target="http://www.erikbolstad.no/postnummer-koordinatar/?postnummer=7570&amp;poststad=Hell" TargetMode="External"/><Relationship Id="rId962" Type="http://schemas.openxmlformats.org/officeDocument/2006/relationships/hyperlink" Target="http://www.erikbolstad.no/postnummer-koordinatar/?postnummer=0787&amp;poststad=Oslo" TargetMode="External"/><Relationship Id="rId1592" Type="http://schemas.openxmlformats.org/officeDocument/2006/relationships/hyperlink" Target="http://www.erikbolstad.no/postnummer-koordinatar/?postnummer=1454&amp;poststad=Fagerstrand" TargetMode="External"/><Relationship Id="rId2643" Type="http://schemas.openxmlformats.org/officeDocument/2006/relationships/hyperlink" Target="http://www.erikbolstad.no/postnummer-koordinatar/?postnummer=2604&amp;poststad=Lillehammer" TargetMode="External"/><Relationship Id="rId9256" Type="http://schemas.openxmlformats.org/officeDocument/2006/relationships/hyperlink" Target="http://www.erikbolstad.no/postnummer-koordinatar/?postnummer=9302&amp;poststad=Rossfjordstraumen" TargetMode="External"/><Relationship Id="rId11186" Type="http://schemas.openxmlformats.org/officeDocument/2006/relationships/hyperlink" Target="http://www.erikbolstad.no/postnummer-koordinatar/?postnummer=3013&amp;poststad=Drammen" TargetMode="External"/><Relationship Id="rId12237" Type="http://schemas.openxmlformats.org/officeDocument/2006/relationships/hyperlink" Target="http://www.erikbolstad.no/postnummer-koordinatar/?postnummer=4909&amp;poststad=Songe" TargetMode="External"/><Relationship Id="rId615" Type="http://schemas.openxmlformats.org/officeDocument/2006/relationships/hyperlink" Target="http://www.erikbolstad.no/postnummer-koordinatar/?postnummer=0507&amp;poststad=Oslo" TargetMode="External"/><Relationship Id="rId1245" Type="http://schemas.openxmlformats.org/officeDocument/2006/relationships/hyperlink" Target="http://www.erikbolstad.no/postnummer-koordinatar/?postnummer=1181&amp;poststad=Oslo" TargetMode="External"/><Relationship Id="rId4468" Type="http://schemas.openxmlformats.org/officeDocument/2006/relationships/hyperlink" Target="http://www.erikbolstad.no/postnummer-koordinatar/?postnummer=4306&amp;poststad=Sandnes" TargetMode="External"/><Relationship Id="rId5866" Type="http://schemas.openxmlformats.org/officeDocument/2006/relationships/hyperlink" Target="http://www.erikbolstad.no/postnummer-koordinatar/?postnummer=5591&amp;poststad=Etne" TargetMode="External"/><Relationship Id="rId6917" Type="http://schemas.openxmlformats.org/officeDocument/2006/relationships/hyperlink" Target="http://www.erikbolstad.no/postnummer-koordinatar/?postnummer=6716&amp;poststad=Husev&#229;g" TargetMode="External"/><Relationship Id="rId5519" Type="http://schemas.openxmlformats.org/officeDocument/2006/relationships/hyperlink" Target="http://www.erikbolstad.no/postnummer-koordinatar/?postnummer=5318&amp;poststad=Strusshamn" TargetMode="External"/><Relationship Id="rId11320" Type="http://schemas.openxmlformats.org/officeDocument/2006/relationships/hyperlink" Target="http://www.erikbolstad.no/postnummer-koordinatar/?postnummer=3182&amp;poststad=Horten" TargetMode="External"/><Relationship Id="rId13492" Type="http://schemas.openxmlformats.org/officeDocument/2006/relationships/hyperlink" Target="http://www.erikbolstad.no/postnummer-koordinatar/?postnummer=7370&amp;poststad=Brekkebygd" TargetMode="External"/><Relationship Id="rId3551" Type="http://schemas.openxmlformats.org/officeDocument/2006/relationships/hyperlink" Target="http://www.erikbolstad.no/postnummer-koordinatar/?postnummer=3425&amp;poststad=Reistad" TargetMode="External"/><Relationship Id="rId4602" Type="http://schemas.openxmlformats.org/officeDocument/2006/relationships/hyperlink" Target="http://www.erikbolstad.no/postnummer-koordinatar/?postnummer=4392&amp;poststad=Sandnes" TargetMode="External"/><Relationship Id="rId12094" Type="http://schemas.openxmlformats.org/officeDocument/2006/relationships/hyperlink" Target="http://www.erikbolstad.no/postnummer-koordinatar/?postnummer=4645&amp;poststad=Nodeland" TargetMode="External"/><Relationship Id="rId13145" Type="http://schemas.openxmlformats.org/officeDocument/2006/relationships/hyperlink" Target="http://www.erikbolstad.no/postnummer-koordinatar/?postnummer=6721&amp;poststad=Svelgen" TargetMode="External"/><Relationship Id="rId472" Type="http://schemas.openxmlformats.org/officeDocument/2006/relationships/hyperlink" Target="http://www.erikbolstad.no/postnummer-koordinatar/?postnummer=0402&amp;poststad=Oslo" TargetMode="External"/><Relationship Id="rId2153" Type="http://schemas.openxmlformats.org/officeDocument/2006/relationships/hyperlink" Target="http://www.erikbolstad.no/postnummer-koordinatar/?postnummer=1940&amp;poststad=Bj&#248;rkelangen" TargetMode="External"/><Relationship Id="rId3204" Type="http://schemas.openxmlformats.org/officeDocument/2006/relationships/hyperlink" Target="http://www.erikbolstad.no/postnummer-koordinatar/?postnummer=3142&amp;poststad=Vestskogen" TargetMode="External"/><Relationship Id="rId6774" Type="http://schemas.openxmlformats.org/officeDocument/2006/relationships/hyperlink" Target="http://www.erikbolstad.no/postnummer-koordinatar/?postnummer=6517&amp;poststad=Kristiansund%20N" TargetMode="External"/><Relationship Id="rId7825" Type="http://schemas.openxmlformats.org/officeDocument/2006/relationships/hyperlink" Target="http://www.erikbolstad.no/postnummer-koordinatar/?postnummer=7491&amp;poststad=Trondheim" TargetMode="External"/><Relationship Id="rId125" Type="http://schemas.openxmlformats.org/officeDocument/2006/relationships/hyperlink" Target="http://www.erikbolstad.no/postnummer-koordinatar/?postnummer=0128&amp;poststad=Oslo" TargetMode="External"/><Relationship Id="rId5376" Type="http://schemas.openxmlformats.org/officeDocument/2006/relationships/hyperlink" Target="http://www.erikbolstad.no/postnummer-koordinatar/?postnummer=5200&amp;poststad=Os" TargetMode="External"/><Relationship Id="rId6427" Type="http://schemas.openxmlformats.org/officeDocument/2006/relationships/hyperlink" Target="http://www.erikbolstad.no/postnummer-koordinatar/?postnummer=6089&amp;poststad=Sandshamn" TargetMode="External"/><Relationship Id="rId10806" Type="http://schemas.openxmlformats.org/officeDocument/2006/relationships/hyperlink" Target="http://www.erikbolstad.no/postnummer-koordinatar/?postnummer=2051&amp;poststad=Jessheim" TargetMode="External"/><Relationship Id="rId5029" Type="http://schemas.openxmlformats.org/officeDocument/2006/relationships/hyperlink" Target="http://www.erikbolstad.no/postnummer-koordinatar/?postnummer=4847&amp;poststad=Arendal" TargetMode="External"/><Relationship Id="rId8599" Type="http://schemas.openxmlformats.org/officeDocument/2006/relationships/hyperlink" Target="http://www.erikbolstad.no/postnummer-koordinatar/?postnummer=8426&amp;poststad=Barkestad" TargetMode="External"/><Relationship Id="rId9997" Type="http://schemas.openxmlformats.org/officeDocument/2006/relationships/hyperlink" Target="http://www.erikbolstad.no/postnummer-koordinatar/?postnummer=0514&amp;poststad=Oslo%20(Ikkje%20i%20bruk)" TargetMode="External"/><Relationship Id="rId12978" Type="http://schemas.openxmlformats.org/officeDocument/2006/relationships/hyperlink" Target="http://www.erikbolstad.no/postnummer-koordinatar/?postnummer=6315&amp;poststad=Innfjorden" TargetMode="External"/><Relationship Id="rId1986" Type="http://schemas.openxmlformats.org/officeDocument/2006/relationships/hyperlink" Target="http://www.erikbolstad.no/postnummer-koordinatar/?postnummer=1768&amp;poststad=Halden" TargetMode="External"/><Relationship Id="rId1639" Type="http://schemas.openxmlformats.org/officeDocument/2006/relationships/hyperlink" Target="http://www.erikbolstad.no/postnummer-koordinatar/?postnummer=1487&amp;poststad=Hakadal" TargetMode="External"/><Relationship Id="rId3061" Type="http://schemas.openxmlformats.org/officeDocument/2006/relationships/hyperlink" Target="http://www.erikbolstad.no/postnummer-koordinatar/?postnummer=3040&amp;poststad=Drammen" TargetMode="External"/><Relationship Id="rId5510" Type="http://schemas.openxmlformats.org/officeDocument/2006/relationships/hyperlink" Target="http://www.erikbolstad.no/postnummer-koordinatar/?postnummer=5308&amp;poststad=Kleppest&#248;" TargetMode="External"/><Relationship Id="rId14053" Type="http://schemas.openxmlformats.org/officeDocument/2006/relationships/hyperlink" Target="http://www.erikbolstad.no/postnummer-koordinatar/?postnummer=8617&amp;poststad=Dalsgrenda" TargetMode="External"/><Relationship Id="rId4112" Type="http://schemas.openxmlformats.org/officeDocument/2006/relationships/hyperlink" Target="http://www.erikbolstad.no/postnummer-koordinatar/?postnummer=3943&amp;poststad=Porsgrunn" TargetMode="External"/><Relationship Id="rId7682" Type="http://schemas.openxmlformats.org/officeDocument/2006/relationships/hyperlink" Target="http://www.erikbolstad.no/postnummer-koordinatar/?postnummer=7417&amp;poststad=Trondheim" TargetMode="External"/><Relationship Id="rId8733" Type="http://schemas.openxmlformats.org/officeDocument/2006/relationships/hyperlink" Target="http://www.erikbolstad.no/postnummer-koordinatar/?postnummer=8613&amp;poststad=Mo%20i%20Rana" TargetMode="External"/><Relationship Id="rId10663" Type="http://schemas.openxmlformats.org/officeDocument/2006/relationships/hyperlink" Target="http://www.erikbolstad.no/postnummer-koordinatar/?postnummer=1754&amp;poststad=Halden" TargetMode="External"/><Relationship Id="rId11714" Type="http://schemas.openxmlformats.org/officeDocument/2006/relationships/hyperlink" Target="http://www.erikbolstad.no/postnummer-koordinatar/?postnummer=3913&amp;poststad=Porsgrunn" TargetMode="External"/><Relationship Id="rId6284" Type="http://schemas.openxmlformats.org/officeDocument/2006/relationships/hyperlink" Target="http://www.erikbolstad.no/postnummer-koordinatar/?postnummer=5979&amp;poststad=Byrknes&#248;y" TargetMode="External"/><Relationship Id="rId7335" Type="http://schemas.openxmlformats.org/officeDocument/2006/relationships/hyperlink" Target="http://www.erikbolstad.no/postnummer-koordinatar/?postnummer=7054&amp;poststad=Ranheim" TargetMode="External"/><Relationship Id="rId10316" Type="http://schemas.openxmlformats.org/officeDocument/2006/relationships/hyperlink" Target="http://www.erikbolstad.no/postnummer-koordinatar/?postnummer=1205&amp;poststad=Oslo" TargetMode="External"/><Relationship Id="rId2894" Type="http://schemas.openxmlformats.org/officeDocument/2006/relationships/hyperlink" Target="http://www.erikbolstad.no/postnummer-koordinatar/?postnummer=2853&amp;poststad=Reinsvoll" TargetMode="External"/><Relationship Id="rId12488" Type="http://schemas.openxmlformats.org/officeDocument/2006/relationships/hyperlink" Target="http://www.erikbolstad.no/postnummer-koordinatar/?postnummer=5396&amp;poststad=Vestre%20Vinnesv&#229;g" TargetMode="External"/><Relationship Id="rId13886" Type="http://schemas.openxmlformats.org/officeDocument/2006/relationships/hyperlink" Target="http://www.erikbolstad.no/postnummer-koordinatar/?postnummer=8208&amp;poststad=Fauske" TargetMode="External"/><Relationship Id="rId866" Type="http://schemas.openxmlformats.org/officeDocument/2006/relationships/hyperlink" Target="http://www.erikbolstad.no/postnummer-koordinatar/?postnummer=0685&amp;poststad=Oslo" TargetMode="External"/><Relationship Id="rId1496" Type="http://schemas.openxmlformats.org/officeDocument/2006/relationships/hyperlink" Target="http://www.erikbolstad.no/postnummer-koordinatar/?postnummer=1390&amp;poststad=Vollen" TargetMode="External"/><Relationship Id="rId2547" Type="http://schemas.openxmlformats.org/officeDocument/2006/relationships/hyperlink" Target="http://www.erikbolstad.no/postnummer-koordinatar/?postnummer=2416&amp;poststad=J&#248;mna" TargetMode="External"/><Relationship Id="rId3945" Type="http://schemas.openxmlformats.org/officeDocument/2006/relationships/hyperlink" Target="http://www.erikbolstad.no/postnummer-koordinatar/?postnummer=3790&amp;poststad=Helle" TargetMode="External"/><Relationship Id="rId13539" Type="http://schemas.openxmlformats.org/officeDocument/2006/relationships/hyperlink" Target="http://www.erikbolstad.no/postnummer-koordinatar/?postnummer=7434&amp;poststad=Trondheim" TargetMode="External"/><Relationship Id="rId519" Type="http://schemas.openxmlformats.org/officeDocument/2006/relationships/hyperlink" Target="http://www.erikbolstad.no/postnummer-koordinatar/?postnummer=0452&amp;poststad=Oslo" TargetMode="External"/><Relationship Id="rId1149" Type="http://schemas.openxmlformats.org/officeDocument/2006/relationships/hyperlink" Target="http://www.erikbolstad.no/postnummer-koordinatar/?postnummer=1054&amp;poststad=Oslo" TargetMode="External"/><Relationship Id="rId5020" Type="http://schemas.openxmlformats.org/officeDocument/2006/relationships/hyperlink" Target="http://www.erikbolstad.no/postnummer-koordinatar/?postnummer=4841&amp;poststad=Arendal" TargetMode="External"/><Relationship Id="rId7192" Type="http://schemas.openxmlformats.org/officeDocument/2006/relationships/hyperlink" Target="http://www.erikbolstad.no/postnummer-koordinatar/?postnummer=6961&amp;poststad=Dale%20i%20Sunnfjord" TargetMode="External"/><Relationship Id="rId8590" Type="http://schemas.openxmlformats.org/officeDocument/2006/relationships/hyperlink" Target="http://www.erikbolstad.no/postnummer-koordinatar/?postnummer=8412&amp;poststad=Vestbygd" TargetMode="External"/><Relationship Id="rId9641" Type="http://schemas.openxmlformats.org/officeDocument/2006/relationships/hyperlink" Target="http://www.erikbolstad.no/postnummer-koordinatar/?postnummer=9845&amp;poststad=Tana" TargetMode="External"/><Relationship Id="rId11571" Type="http://schemas.openxmlformats.org/officeDocument/2006/relationships/hyperlink" Target="http://www.erikbolstad.no/postnummer-koordinatar/?postnummer=3658&amp;poststad=Miland" TargetMode="External"/><Relationship Id="rId12622" Type="http://schemas.openxmlformats.org/officeDocument/2006/relationships/hyperlink" Target="http://www.erikbolstad.no/postnummer-koordinatar/?postnummer=5601&amp;poststad=Norheimsund" TargetMode="External"/><Relationship Id="rId1630" Type="http://schemas.openxmlformats.org/officeDocument/2006/relationships/hyperlink" Target="http://www.erikbolstad.no/postnummer-koordinatar/?postnummer=1482&amp;poststad=Nittedal" TargetMode="External"/><Relationship Id="rId8243" Type="http://schemas.openxmlformats.org/officeDocument/2006/relationships/hyperlink" Target="http://www.erikbolstad.no/postnummer-koordinatar/?postnummer=8038&amp;poststad=Bod&#248;" TargetMode="External"/><Relationship Id="rId10173" Type="http://schemas.openxmlformats.org/officeDocument/2006/relationships/hyperlink" Target="http://www.erikbolstad.no/postnummer-koordinatar/?postnummer=0850&amp;poststad=Oslo" TargetMode="External"/><Relationship Id="rId11224" Type="http://schemas.openxmlformats.org/officeDocument/2006/relationships/hyperlink" Target="http://www.erikbolstad.no/postnummer-koordinatar/?postnummer=3053&amp;poststad=Steinberg" TargetMode="External"/><Relationship Id="rId4853" Type="http://schemas.openxmlformats.org/officeDocument/2006/relationships/hyperlink" Target="http://www.erikbolstad.no/postnummer-koordinatar/?postnummer=4671&amp;poststad=Kristiansand%20S" TargetMode="External"/><Relationship Id="rId5904" Type="http://schemas.openxmlformats.org/officeDocument/2006/relationships/hyperlink" Target="http://www.erikbolstad.no/postnummer-koordinatar/?postnummer=5630&amp;poststad=Strandebarm" TargetMode="External"/><Relationship Id="rId13396" Type="http://schemas.openxmlformats.org/officeDocument/2006/relationships/hyperlink" Target="http://www.erikbolstad.no/postnummer-koordinatar/?postnummer=7165&amp;poststad=Oksvoll" TargetMode="External"/><Relationship Id="rId14447" Type="http://schemas.openxmlformats.org/officeDocument/2006/relationships/hyperlink" Target="http://www.erikbolstad.no/postnummer-koordinatar/?postnummer=9609&amp;poststad=Nordre%20Seiland" TargetMode="External"/><Relationship Id="rId3455" Type="http://schemas.openxmlformats.org/officeDocument/2006/relationships/hyperlink" Target="http://www.erikbolstad.no/postnummer-koordinatar/?postnummer=3281&amp;poststad=Tjodalyng" TargetMode="External"/><Relationship Id="rId4506" Type="http://schemas.openxmlformats.org/officeDocument/2006/relationships/hyperlink" Target="http://www.erikbolstad.no/postnummer-koordinatar/?postnummer=4326&amp;poststad=Sandnes" TargetMode="External"/><Relationship Id="rId13049" Type="http://schemas.openxmlformats.org/officeDocument/2006/relationships/hyperlink" Target="http://www.erikbolstad.no/postnummer-koordinatar/?postnummer=6487&amp;poststad=Har&#248;y" TargetMode="External"/><Relationship Id="rId376" Type="http://schemas.openxmlformats.org/officeDocument/2006/relationships/hyperlink" Target="http://www.erikbolstad.no/postnummer-koordinatar/?postnummer=0314&amp;poststad=Oslo" TargetMode="External"/><Relationship Id="rId2057" Type="http://schemas.openxmlformats.org/officeDocument/2006/relationships/hyperlink" Target="http://www.erikbolstad.no/postnummer-koordinatar/?postnummer=1813&amp;poststad=Askim" TargetMode="External"/><Relationship Id="rId3108" Type="http://schemas.openxmlformats.org/officeDocument/2006/relationships/hyperlink" Target="http://www.erikbolstad.no/postnummer-koordinatar/?postnummer=3081&amp;poststad=Holmestrand" TargetMode="External"/><Relationship Id="rId6678" Type="http://schemas.openxmlformats.org/officeDocument/2006/relationships/hyperlink" Target="http://www.erikbolstad.no/postnummer-koordinatar/?postnummer=6431&amp;poststad=Bud" TargetMode="External"/><Relationship Id="rId7729" Type="http://schemas.openxmlformats.org/officeDocument/2006/relationships/hyperlink" Target="http://www.erikbolstad.no/postnummer-koordinatar/?postnummer=7442&amp;poststad=Trondheim" TargetMode="External"/><Relationship Id="rId9151" Type="http://schemas.openxmlformats.org/officeDocument/2006/relationships/hyperlink" Target="http://www.erikbolstad.no/postnummer-koordinatar/?postnummer=9193&amp;poststad=Nikkeby" TargetMode="External"/><Relationship Id="rId13530" Type="http://schemas.openxmlformats.org/officeDocument/2006/relationships/hyperlink" Target="http://www.erikbolstad.no/postnummer-koordinatar/?postnummer=7425&amp;poststad=Trondheim" TargetMode="External"/><Relationship Id="rId1140" Type="http://schemas.openxmlformats.org/officeDocument/2006/relationships/hyperlink" Target="http://www.erikbolstad.no/postnummer-koordinatar/?postnummer=1009&amp;poststad=Oslo" TargetMode="External"/><Relationship Id="rId11081" Type="http://schemas.openxmlformats.org/officeDocument/2006/relationships/hyperlink" Target="http://www.erikbolstad.no/postnummer-koordinatar/?postnummer=2715&amp;poststad=Lunner" TargetMode="External"/><Relationship Id="rId12132" Type="http://schemas.openxmlformats.org/officeDocument/2006/relationships/hyperlink" Target="http://www.erikbolstad.no/postnummer-koordinatar/?postnummer=4697&amp;poststad=Kristiansand%20S" TargetMode="External"/><Relationship Id="rId510" Type="http://schemas.openxmlformats.org/officeDocument/2006/relationships/hyperlink" Target="http://www.erikbolstad.no/postnummer-koordinatar/?postnummer=0441&amp;poststad=Oslo" TargetMode="External"/><Relationship Id="rId5761" Type="http://schemas.openxmlformats.org/officeDocument/2006/relationships/hyperlink" Target="http://www.erikbolstad.no/postnummer-koordinatar/?postnummer=5517&amp;poststad=Haugesund" TargetMode="External"/><Relationship Id="rId6812" Type="http://schemas.openxmlformats.org/officeDocument/2006/relationships/hyperlink" Target="http://www.erikbolstad.no/postnummer-koordinatar/?postnummer=6612&amp;poststad=Gr&#248;a" TargetMode="External"/><Relationship Id="rId4363" Type="http://schemas.openxmlformats.org/officeDocument/2006/relationships/hyperlink" Target="http://www.erikbolstad.no/postnummer-koordinatar/?postnummer=4156&amp;poststad=Moster&#248;y" TargetMode="External"/><Relationship Id="rId5414" Type="http://schemas.openxmlformats.org/officeDocument/2006/relationships/hyperlink" Target="http://www.erikbolstad.no/postnummer-koordinatar/?postnummer=5224&amp;poststad=Nesttun" TargetMode="External"/><Relationship Id="rId8984" Type="http://schemas.openxmlformats.org/officeDocument/2006/relationships/hyperlink" Target="http://www.erikbolstad.no/postnummer-koordinatar/?postnummer=9022&amp;poststad=Krokelvdalen" TargetMode="External"/><Relationship Id="rId4016" Type="http://schemas.openxmlformats.org/officeDocument/2006/relationships/hyperlink" Target="http://www.erikbolstad.no/postnummer-koordinatar/?postnummer=3864&amp;poststad=Rauland" TargetMode="External"/><Relationship Id="rId7586" Type="http://schemas.openxmlformats.org/officeDocument/2006/relationships/hyperlink" Target="http://www.erikbolstad.no/postnummer-koordinatar/?postnummer=7335&amp;poststad=Jerpstad" TargetMode="External"/><Relationship Id="rId8637" Type="http://schemas.openxmlformats.org/officeDocument/2006/relationships/hyperlink" Target="http://www.erikbolstad.no/postnummer-koordinatar/?postnummer=8483&amp;poststad=Andenes" TargetMode="External"/><Relationship Id="rId10567" Type="http://schemas.openxmlformats.org/officeDocument/2006/relationships/hyperlink" Target="http://www.erikbolstad.no/postnummer-koordinatar/?postnummer=1610&amp;poststad=Fredrikstad" TargetMode="External"/><Relationship Id="rId11965" Type="http://schemas.openxmlformats.org/officeDocument/2006/relationships/hyperlink" Target="http://www.erikbolstad.no/postnummer-koordinatar/?postnummer=4365&amp;poststad=N&#230;rb&#248;" TargetMode="External"/><Relationship Id="rId6188" Type="http://schemas.openxmlformats.org/officeDocument/2006/relationships/hyperlink" Target="http://www.erikbolstad.no/postnummer-koordinatar/?postnummer=5884&amp;poststad=Bergen" TargetMode="External"/><Relationship Id="rId7239" Type="http://schemas.openxmlformats.org/officeDocument/2006/relationships/hyperlink" Target="http://www.erikbolstad.no/postnummer-koordinatar/?postnummer=6996&amp;poststad=Vadheim" TargetMode="External"/><Relationship Id="rId11618" Type="http://schemas.openxmlformats.org/officeDocument/2006/relationships/hyperlink" Target="http://www.erikbolstad.no/postnummer-koordinatar/?postnummer=3725&amp;poststad=Skien" TargetMode="External"/><Relationship Id="rId13040" Type="http://schemas.openxmlformats.org/officeDocument/2006/relationships/hyperlink" Target="http://www.erikbolstad.no/postnummer-koordinatar/?postnummer=6470&amp;poststad=Eresfjord" TargetMode="External"/><Relationship Id="rId2798" Type="http://schemas.openxmlformats.org/officeDocument/2006/relationships/hyperlink" Target="http://www.erikbolstad.no/postnummer-koordinatar/?postnummer=2715&amp;poststad=Lunner" TargetMode="External"/><Relationship Id="rId3849" Type="http://schemas.openxmlformats.org/officeDocument/2006/relationships/hyperlink" Target="http://www.erikbolstad.no/postnummer-koordinatar/?postnummer=3714&amp;poststad=Skien" TargetMode="External"/><Relationship Id="rId5271" Type="http://schemas.openxmlformats.org/officeDocument/2006/relationships/hyperlink" Target="http://www.erikbolstad.no/postnummer-koordinatar/?postnummer=5106&amp;poststad=&#216;vre%20Ervik" TargetMode="External"/><Relationship Id="rId7720" Type="http://schemas.openxmlformats.org/officeDocument/2006/relationships/hyperlink" Target="http://www.erikbolstad.no/postnummer-koordinatar/?postnummer=7437&amp;poststad=Trondheim" TargetMode="External"/><Relationship Id="rId10701" Type="http://schemas.openxmlformats.org/officeDocument/2006/relationships/hyperlink" Target="http://www.erikbolstad.no/postnummer-koordinatar/?postnummer=1802&amp;poststad=Askim" TargetMode="External"/><Relationship Id="rId6322" Type="http://schemas.openxmlformats.org/officeDocument/2006/relationships/hyperlink" Target="http://www.erikbolstad.no/postnummer-koordinatar/?postnummer=6011&amp;poststad=&#197;lesund" TargetMode="External"/><Relationship Id="rId9892" Type="http://schemas.openxmlformats.org/officeDocument/2006/relationships/hyperlink" Target="http://www.erikbolstad.no/postnummer-koordinatar/?postnummer=0359&amp;poststad=Oslo" TargetMode="External"/><Relationship Id="rId12873" Type="http://schemas.openxmlformats.org/officeDocument/2006/relationships/hyperlink" Target="http://www.erikbolstad.no/postnummer-koordinatar/?postnummer=6050&amp;poststad=Valder&#248;ya" TargetMode="External"/><Relationship Id="rId13924" Type="http://schemas.openxmlformats.org/officeDocument/2006/relationships/hyperlink" Target="http://www.erikbolstad.no/postnummer-koordinatar/?postnummer=8297&amp;poststad=Tran&#248;y" TargetMode="External"/><Relationship Id="rId1881" Type="http://schemas.openxmlformats.org/officeDocument/2006/relationships/hyperlink" Target="http://www.erikbolstad.no/postnummer-koordinatar/?postnummer=1701&amp;poststad=Sarpsborg" TargetMode="External"/><Relationship Id="rId2932" Type="http://schemas.openxmlformats.org/officeDocument/2006/relationships/hyperlink" Target="http://www.erikbolstad.no/postnummer-koordinatar/?postnummer=2907&amp;poststad=Leira%20i%20Valdres" TargetMode="External"/><Relationship Id="rId8494" Type="http://schemas.openxmlformats.org/officeDocument/2006/relationships/hyperlink" Target="http://www.erikbolstad.no/postnummer-koordinatar/?postnummer=8309&amp;poststad=Kabelv&#229;g" TargetMode="External"/><Relationship Id="rId9545" Type="http://schemas.openxmlformats.org/officeDocument/2006/relationships/hyperlink" Target="http://www.erikbolstad.no/postnummer-koordinatar/?postnummer=9650&amp;poststad=Akkarfjord" TargetMode="External"/><Relationship Id="rId11475" Type="http://schemas.openxmlformats.org/officeDocument/2006/relationships/hyperlink" Target="http://www.erikbolstad.no/postnummer-koordinatar/?postnummer=3480&amp;poststad=Filtvet" TargetMode="External"/><Relationship Id="rId12526" Type="http://schemas.openxmlformats.org/officeDocument/2006/relationships/hyperlink" Target="http://www.erikbolstad.no/postnummer-koordinatar/?postnummer=5453&amp;poststad=Ut&#229;ker" TargetMode="External"/><Relationship Id="rId904" Type="http://schemas.openxmlformats.org/officeDocument/2006/relationships/hyperlink" Target="http://www.erikbolstad.no/postnummer-koordinatar/?postnummer=0754&amp;poststad=Oslo" TargetMode="External"/><Relationship Id="rId1534" Type="http://schemas.openxmlformats.org/officeDocument/2006/relationships/hyperlink" Target="http://www.erikbolstad.no/postnummer-koordinatar/?postnummer=1410&amp;poststad=Kolbotn" TargetMode="External"/><Relationship Id="rId7096" Type="http://schemas.openxmlformats.org/officeDocument/2006/relationships/hyperlink" Target="http://www.erikbolstad.no/postnummer-koordinatar/?postnummer=6875&amp;poststad=H&#248;yheimsvik" TargetMode="External"/><Relationship Id="rId8147" Type="http://schemas.openxmlformats.org/officeDocument/2006/relationships/hyperlink" Target="http://www.erikbolstad.no/postnummer-koordinatar/?postnummer=7898&amp;poststad=Limingen" TargetMode="External"/><Relationship Id="rId10077" Type="http://schemas.openxmlformats.org/officeDocument/2006/relationships/hyperlink" Target="http://www.erikbolstad.no/postnummer-koordinatar/?postnummer=0626&amp;poststad=Oslo" TargetMode="External"/><Relationship Id="rId11128" Type="http://schemas.openxmlformats.org/officeDocument/2006/relationships/hyperlink" Target="http://www.erikbolstad.no/postnummer-koordinatar/?postnummer=2851&amp;poststad=Lena" TargetMode="External"/><Relationship Id="rId4757" Type="http://schemas.openxmlformats.org/officeDocument/2006/relationships/hyperlink" Target="http://www.erikbolstad.no/postnummer-koordinatar/?postnummer=4606&amp;poststad=Kristiansand%20S" TargetMode="External"/><Relationship Id="rId3359" Type="http://schemas.openxmlformats.org/officeDocument/2006/relationships/hyperlink" Target="http://www.erikbolstad.no/postnummer-koordinatar/?postnummer=3227&amp;poststad=Sandefjord" TargetMode="External"/><Relationship Id="rId5808" Type="http://schemas.openxmlformats.org/officeDocument/2006/relationships/hyperlink" Target="http://www.erikbolstad.no/postnummer-koordinatar/?postnummer=5547&amp;poststad=Utsira" TargetMode="External"/><Relationship Id="rId7230" Type="http://schemas.openxmlformats.org/officeDocument/2006/relationships/hyperlink" Target="http://www.erikbolstad.no/postnummer-koordinatar/?postnummer=6987&amp;poststad=Bulandet" TargetMode="External"/><Relationship Id="rId10211" Type="http://schemas.openxmlformats.org/officeDocument/2006/relationships/hyperlink" Target="http://www.erikbolstad.no/postnummer-koordinatar/?postnummer=0915&amp;poststad=Oslo" TargetMode="External"/><Relationship Id="rId13781" Type="http://schemas.openxmlformats.org/officeDocument/2006/relationships/hyperlink" Target="http://www.erikbolstad.no/postnummer-koordinatar/?postnummer=8007&amp;poststad=Bod&#248;" TargetMode="External"/><Relationship Id="rId3840" Type="http://schemas.openxmlformats.org/officeDocument/2006/relationships/hyperlink" Target="http://www.erikbolstad.no/postnummer-koordinatar/?postnummer=3709&amp;poststad=Skien%20(ikkje%20i%20bruk)" TargetMode="External"/><Relationship Id="rId9055" Type="http://schemas.openxmlformats.org/officeDocument/2006/relationships/hyperlink" Target="http://www.erikbolstad.no/postnummer-koordinatar/?postnummer=9120&amp;poststad=Vengs&#248;y" TargetMode="External"/><Relationship Id="rId12383" Type="http://schemas.openxmlformats.org/officeDocument/2006/relationships/hyperlink" Target="http://www.erikbolstad.no/postnummer-koordinatar/?postnummer=5217&amp;poststad=Hagavik" TargetMode="External"/><Relationship Id="rId13434" Type="http://schemas.openxmlformats.org/officeDocument/2006/relationships/hyperlink" Target="http://www.erikbolstad.no/postnummer-koordinatar/?postnummer=7252&amp;poststad=Dolm&#248;y" TargetMode="External"/><Relationship Id="rId761" Type="http://schemas.openxmlformats.org/officeDocument/2006/relationships/hyperlink" Target="http://www.erikbolstad.no/postnummer-koordinatar/?postnummer=0611&amp;poststad=Oslo" TargetMode="External"/><Relationship Id="rId1391" Type="http://schemas.openxmlformats.org/officeDocument/2006/relationships/hyperlink" Target="http://www.erikbolstad.no/postnummer-koordinatar/?postnummer=1331&amp;poststad=Fornebu" TargetMode="External"/><Relationship Id="rId2442" Type="http://schemas.openxmlformats.org/officeDocument/2006/relationships/hyperlink" Target="http://www.erikbolstad.no/postnummer-koordinatar/?postnummer=2316&amp;poststad=Hamar" TargetMode="External"/><Relationship Id="rId12036" Type="http://schemas.openxmlformats.org/officeDocument/2006/relationships/hyperlink" Target="http://www.erikbolstad.no/postnummer-koordinatar/?postnummer=4534&amp;poststad=Marnardal" TargetMode="External"/><Relationship Id="rId414" Type="http://schemas.openxmlformats.org/officeDocument/2006/relationships/hyperlink" Target="http://www.erikbolstad.no/postnummer-koordinatar/?postnummer=0356&amp;poststad=Oslo" TargetMode="External"/><Relationship Id="rId1044" Type="http://schemas.openxmlformats.org/officeDocument/2006/relationships/hyperlink" Target="http://www.erikbolstad.no/postnummer-koordinatar/?postnummer=0903&amp;poststad=Oslo" TargetMode="External"/><Relationship Id="rId5665" Type="http://schemas.openxmlformats.org/officeDocument/2006/relationships/hyperlink" Target="http://www.erikbolstad.no/postnummer-koordinatar/?postnummer=5430&amp;poststad=Bremnes" TargetMode="External"/><Relationship Id="rId6716" Type="http://schemas.openxmlformats.org/officeDocument/2006/relationships/hyperlink" Target="http://www.erikbolstad.no/postnummer-koordinatar/?postnummer=6470&amp;poststad=Eresfjord" TargetMode="External"/><Relationship Id="rId4267" Type="http://schemas.openxmlformats.org/officeDocument/2006/relationships/hyperlink" Target="http://www.erikbolstad.no/postnummer-koordinatar/?postnummer=4067&amp;poststad=Stavanger" TargetMode="External"/><Relationship Id="rId5318" Type="http://schemas.openxmlformats.org/officeDocument/2006/relationships/hyperlink" Target="http://www.erikbolstad.no/postnummer-koordinatar/?postnummer=5142&amp;poststad=Fyllingsdalen" TargetMode="External"/><Relationship Id="rId8888" Type="http://schemas.openxmlformats.org/officeDocument/2006/relationships/hyperlink" Target="http://www.erikbolstad.no/postnummer-koordinatar/?postnummer=8850&amp;poststad=Her&#248;y" TargetMode="External"/><Relationship Id="rId9939" Type="http://schemas.openxmlformats.org/officeDocument/2006/relationships/hyperlink" Target="http://www.erikbolstad.no/postnummer-koordinatar/?postnummer=0445&amp;poststad=Oslo" TargetMode="External"/><Relationship Id="rId11869" Type="http://schemas.openxmlformats.org/officeDocument/2006/relationships/hyperlink" Target="http://www.erikbolstad.no/postnummer-koordinatar/?postnummer=4163&amp;poststad=Talgje" TargetMode="External"/><Relationship Id="rId1928" Type="http://schemas.openxmlformats.org/officeDocument/2006/relationships/hyperlink" Target="http://www.erikbolstad.no/postnummer-koordinatar/?postnummer=1726&amp;poststad=Sarpsborg" TargetMode="External"/><Relationship Id="rId3350" Type="http://schemas.openxmlformats.org/officeDocument/2006/relationships/hyperlink" Target="http://www.erikbolstad.no/postnummer-koordinatar/?postnummer=3222&amp;poststad=Sandefjord" TargetMode="External"/><Relationship Id="rId13291" Type="http://schemas.openxmlformats.org/officeDocument/2006/relationships/hyperlink" Target="http://www.erikbolstad.no/postnummer-koordinatar/?postnummer=6981&amp;poststad=Holmedal" TargetMode="External"/><Relationship Id="rId14342" Type="http://schemas.openxmlformats.org/officeDocument/2006/relationships/hyperlink" Target="http://www.erikbolstad.no/postnummer-koordinatar/?postnummer=9385&amp;poststad=Skaland" TargetMode="External"/><Relationship Id="rId271" Type="http://schemas.openxmlformats.org/officeDocument/2006/relationships/hyperlink" Target="http://www.erikbolstad.no/postnummer-koordinatar/?postnummer=0242&amp;poststad=Oslo%20(ikkje%20i%20bruk)" TargetMode="External"/><Relationship Id="rId3003" Type="http://schemas.openxmlformats.org/officeDocument/2006/relationships/hyperlink" Target="http://www.erikbolstad.no/postnummer-koordinatar/?postnummer=3011&amp;poststad=Drammen" TargetMode="External"/><Relationship Id="rId4401" Type="http://schemas.openxmlformats.org/officeDocument/2006/relationships/hyperlink" Target="http://www.erikbolstad.no/postnummer-koordinatar/?postnummer=4208&amp;poststad=Saudasj&#248;en" TargetMode="External"/><Relationship Id="rId7971" Type="http://schemas.openxmlformats.org/officeDocument/2006/relationships/hyperlink" Target="http://www.erikbolstad.no/postnummer-koordinatar/?postnummer=7652&amp;poststad=Verdal" TargetMode="External"/><Relationship Id="rId10952" Type="http://schemas.openxmlformats.org/officeDocument/2006/relationships/hyperlink" Target="http://www.erikbolstad.no/postnummer-koordinatar/?postnummer=2410&amp;poststad=Hernes" TargetMode="External"/><Relationship Id="rId6573" Type="http://schemas.openxmlformats.org/officeDocument/2006/relationships/hyperlink" Target="http://www.erikbolstad.no/postnummer-koordinatar/?postnummer=6283&amp;poststad=Vatne" TargetMode="External"/><Relationship Id="rId7624" Type="http://schemas.openxmlformats.org/officeDocument/2006/relationships/hyperlink" Target="http://www.erikbolstad.no/postnummer-koordinatar/?postnummer=7374&amp;poststad=R&#248;ros" TargetMode="External"/><Relationship Id="rId10605" Type="http://schemas.openxmlformats.org/officeDocument/2006/relationships/hyperlink" Target="http://www.erikbolstad.no/postnummer-koordinatar/?postnummer=1664&amp;poststad=Rolvs&#248;y" TargetMode="External"/><Relationship Id="rId5175" Type="http://schemas.openxmlformats.org/officeDocument/2006/relationships/hyperlink" Target="http://www.erikbolstad.no/postnummer-koordinatar/?postnummer=5015&amp;poststad=Bergen" TargetMode="External"/><Relationship Id="rId6226" Type="http://schemas.openxmlformats.org/officeDocument/2006/relationships/hyperlink" Target="http://www.erikbolstad.no/postnummer-koordinatar/?postnummer=5914&amp;poststad=Isdalst&#248;" TargetMode="External"/><Relationship Id="rId9796" Type="http://schemas.openxmlformats.org/officeDocument/2006/relationships/hyperlink" Target="http://www.erikbolstad.no/postnummer-koordinatar/?postnummer=0192&amp;poststad=Oslo" TargetMode="External"/><Relationship Id="rId12777" Type="http://schemas.openxmlformats.org/officeDocument/2006/relationships/hyperlink" Target="http://www.erikbolstad.no/postnummer-koordinatar/?postnummer=5886&amp;poststad=Bergen" TargetMode="External"/><Relationship Id="rId1785" Type="http://schemas.openxmlformats.org/officeDocument/2006/relationships/hyperlink" Target="http://www.erikbolstad.no/postnummer-koordinatar/?postnummer=1619&amp;poststad=Fredrikstad" TargetMode="External"/><Relationship Id="rId2836" Type="http://schemas.openxmlformats.org/officeDocument/2006/relationships/hyperlink" Target="http://www.erikbolstad.no/postnummer-koordinatar/?postnummer=2808&amp;poststad=Gj&#248;vik" TargetMode="External"/><Relationship Id="rId8398" Type="http://schemas.openxmlformats.org/officeDocument/2006/relationships/hyperlink" Target="http://www.erikbolstad.no/postnummer-koordinatar/?postnummer=8202&amp;poststad=Fauske" TargetMode="External"/><Relationship Id="rId9449" Type="http://schemas.openxmlformats.org/officeDocument/2006/relationships/hyperlink" Target="http://www.erikbolstad.no/postnummer-koordinatar/?postnummer=9503&amp;poststad=Alta" TargetMode="External"/><Relationship Id="rId11379" Type="http://schemas.openxmlformats.org/officeDocument/2006/relationships/hyperlink" Target="http://www.erikbolstad.no/postnummer-koordinatar/?postnummer=3244&amp;poststad=Sandefjord" TargetMode="External"/><Relationship Id="rId13828" Type="http://schemas.openxmlformats.org/officeDocument/2006/relationships/hyperlink" Target="http://www.erikbolstad.no/postnummer-koordinatar/?postnummer=8091&amp;poststad=Bod&#248;" TargetMode="External"/><Relationship Id="rId808" Type="http://schemas.openxmlformats.org/officeDocument/2006/relationships/hyperlink" Target="http://www.erikbolstad.no/postnummer-koordinatar/?postnummer=0656&amp;poststad=Oslo" TargetMode="External"/><Relationship Id="rId1438" Type="http://schemas.openxmlformats.org/officeDocument/2006/relationships/hyperlink" Target="http://www.erikbolstad.no/postnummer-koordinatar/?postnummer=1358&amp;poststad=Jar" TargetMode="External"/><Relationship Id="rId7481" Type="http://schemas.openxmlformats.org/officeDocument/2006/relationships/hyperlink" Target="http://www.erikbolstad.no/postnummer-koordinatar/?postnummer=7235&amp;poststad=Ler" TargetMode="External"/><Relationship Id="rId9930" Type="http://schemas.openxmlformats.org/officeDocument/2006/relationships/hyperlink" Target="http://www.erikbolstad.no/postnummer-koordinatar/?postnummer=0415&amp;poststad=Oslo" TargetMode="External"/><Relationship Id="rId11860" Type="http://schemas.openxmlformats.org/officeDocument/2006/relationships/hyperlink" Target="http://www.erikbolstad.no/postnummer-koordinatar/?postnummer=4150&amp;poststad=Rennes&#248;y" TargetMode="External"/><Relationship Id="rId12911" Type="http://schemas.openxmlformats.org/officeDocument/2006/relationships/hyperlink" Target="http://www.erikbolstad.no/postnummer-koordinatar/?postnummer=6106&amp;poststad=Volda" TargetMode="External"/><Relationship Id="rId6083" Type="http://schemas.openxmlformats.org/officeDocument/2006/relationships/hyperlink" Target="http://www.erikbolstad.no/postnummer-koordinatar/?postnummer=5807&amp;poststad=Bergen" TargetMode="External"/><Relationship Id="rId7134" Type="http://schemas.openxmlformats.org/officeDocument/2006/relationships/hyperlink" Target="http://www.erikbolstad.no/postnummer-koordinatar/?postnummer=6900&amp;poststad=Flor&#248;" TargetMode="External"/><Relationship Id="rId8532" Type="http://schemas.openxmlformats.org/officeDocument/2006/relationships/hyperlink" Target="http://www.erikbolstad.no/postnummer-koordinatar/?postnummer=8360&amp;poststad=B&#248;stad" TargetMode="External"/><Relationship Id="rId10462" Type="http://schemas.openxmlformats.org/officeDocument/2006/relationships/hyperlink" Target="http://www.erikbolstad.no/postnummer-koordinatar/?postnummer=1430&amp;poststad=&#197;s" TargetMode="External"/><Relationship Id="rId11513" Type="http://schemas.openxmlformats.org/officeDocument/2006/relationships/hyperlink" Target="http://www.erikbolstad.no/postnummer-koordinatar/?postnummer=3536&amp;poststad=Noresund" TargetMode="External"/><Relationship Id="rId10115" Type="http://schemas.openxmlformats.org/officeDocument/2006/relationships/hyperlink" Target="http://www.erikbolstad.no/postnummer-koordinatar/?postnummer=0685&amp;poststad=Oslo" TargetMode="External"/><Relationship Id="rId13685" Type="http://schemas.openxmlformats.org/officeDocument/2006/relationships/hyperlink" Target="http://www.erikbolstad.no/postnummer-koordinatar/?postnummer=7705&amp;poststad=Steinkjer" TargetMode="External"/><Relationship Id="rId2693" Type="http://schemas.openxmlformats.org/officeDocument/2006/relationships/hyperlink" Target="http://www.erikbolstad.no/postnummer-koordinatar/?postnummer=2635&amp;poststad=Tretten" TargetMode="External"/><Relationship Id="rId3744" Type="http://schemas.openxmlformats.org/officeDocument/2006/relationships/hyperlink" Target="http://www.erikbolstad.no/postnummer-koordinatar/?postnummer=3621&amp;poststad=Lampeland" TargetMode="External"/><Relationship Id="rId12287" Type="http://schemas.openxmlformats.org/officeDocument/2006/relationships/hyperlink" Target="http://www.erikbolstad.no/postnummer-koordinatar/?postnummer=5041&amp;poststad=Bergen" TargetMode="External"/><Relationship Id="rId13338" Type="http://schemas.openxmlformats.org/officeDocument/2006/relationships/hyperlink" Target="http://www.erikbolstad.no/postnummer-koordinatar/?postnummer=7042&amp;poststad=Trondheim" TargetMode="External"/><Relationship Id="rId665" Type="http://schemas.openxmlformats.org/officeDocument/2006/relationships/hyperlink" Target="http://www.erikbolstad.no/postnummer-koordinatar/?postnummer=0561&amp;poststad=Oslo" TargetMode="External"/><Relationship Id="rId1295" Type="http://schemas.openxmlformats.org/officeDocument/2006/relationships/hyperlink" Target="http://www.erikbolstad.no/postnummer-koordinatar/?postnummer=1262&amp;poststad=Oslo" TargetMode="External"/><Relationship Id="rId2346" Type="http://schemas.openxmlformats.org/officeDocument/2006/relationships/hyperlink" Target="http://www.erikbolstad.no/postnummer-koordinatar/?postnummer=2202&amp;poststad=Kongsvinger" TargetMode="External"/><Relationship Id="rId6967" Type="http://schemas.openxmlformats.org/officeDocument/2006/relationships/hyperlink" Target="http://www.erikbolstad.no/postnummer-koordinatar/?postnummer=6778&amp;poststad=Lote" TargetMode="External"/><Relationship Id="rId318" Type="http://schemas.openxmlformats.org/officeDocument/2006/relationships/hyperlink" Target="http://www.erikbolstad.no/postnummer-koordinatar/?postnummer=0270&amp;poststad=Oslo" TargetMode="External"/><Relationship Id="rId5569" Type="http://schemas.openxmlformats.org/officeDocument/2006/relationships/hyperlink" Target="http://www.erikbolstad.no/postnummer-koordinatar/?postnummer=5357&amp;poststad=Fjell" TargetMode="External"/><Relationship Id="rId9440" Type="http://schemas.openxmlformats.org/officeDocument/2006/relationships/hyperlink" Target="http://www.erikbolstad.no/postnummer-koordinatar/?postnummer=9497&amp;poststad=Harstad" TargetMode="External"/><Relationship Id="rId8042" Type="http://schemas.openxmlformats.org/officeDocument/2006/relationships/hyperlink" Target="http://www.erikbolstad.no/postnummer-koordinatar/?postnummer=7730&amp;poststad=Beitstad" TargetMode="External"/><Relationship Id="rId11370" Type="http://schemas.openxmlformats.org/officeDocument/2006/relationships/hyperlink" Target="http://www.erikbolstad.no/postnummer-koordinatar/?postnummer=3235&amp;poststad=Sandefjord" TargetMode="External"/><Relationship Id="rId12421" Type="http://schemas.openxmlformats.org/officeDocument/2006/relationships/hyperlink" Target="http://www.erikbolstad.no/postnummer-koordinatar/?postnummer=5282&amp;poststad=Lonev&#229;g" TargetMode="External"/><Relationship Id="rId11023" Type="http://schemas.openxmlformats.org/officeDocument/2006/relationships/hyperlink" Target="http://www.erikbolstad.no/postnummer-koordinatar/?postnummer=2629&amp;poststad=Lillehammer" TargetMode="External"/><Relationship Id="rId4652" Type="http://schemas.openxmlformats.org/officeDocument/2006/relationships/hyperlink" Target="http://www.erikbolstad.no/postnummer-koordinatar/?postnummer=4484&amp;poststad=&#216;yestranda" TargetMode="External"/><Relationship Id="rId5703" Type="http://schemas.openxmlformats.org/officeDocument/2006/relationships/hyperlink" Target="http://www.erikbolstad.no/postnummer-koordinatar/?postnummer=5463&amp;poststad=Uskedalen" TargetMode="External"/><Relationship Id="rId13195" Type="http://schemas.openxmlformats.org/officeDocument/2006/relationships/hyperlink" Target="http://www.erikbolstad.no/postnummer-koordinatar/?postnummer=6813&amp;poststad=F&#248;rde" TargetMode="External"/><Relationship Id="rId14246" Type="http://schemas.openxmlformats.org/officeDocument/2006/relationships/hyperlink" Target="http://www.erikbolstad.no/postnummer-koordinatar/?postnummer=9178&amp;poststad=Barentsburg" TargetMode="External"/><Relationship Id="rId175" Type="http://schemas.openxmlformats.org/officeDocument/2006/relationships/hyperlink" Target="http://www.erikbolstad.no/postnummer-koordinatar/?postnummer=0165&amp;poststad=Oslo" TargetMode="External"/><Relationship Id="rId3254" Type="http://schemas.openxmlformats.org/officeDocument/2006/relationships/hyperlink" Target="http://www.erikbolstad.no/postnummer-koordinatar/?postnummer=3171&amp;poststad=Sem" TargetMode="External"/><Relationship Id="rId4305" Type="http://schemas.openxmlformats.org/officeDocument/2006/relationships/hyperlink" Target="http://www.erikbolstad.no/postnummer-koordinatar/?postnummer=4092&amp;poststad=Stavanger" TargetMode="External"/><Relationship Id="rId7875" Type="http://schemas.openxmlformats.org/officeDocument/2006/relationships/hyperlink" Target="http://www.erikbolstad.no/postnummer-koordinatar/?postnummer=7520&amp;poststad=Hegra" TargetMode="External"/><Relationship Id="rId8926" Type="http://schemas.openxmlformats.org/officeDocument/2006/relationships/hyperlink" Target="http://www.erikbolstad.no/postnummer-koordinatar/?postnummer=8907&amp;poststad=Br&#248;nn&#248;ysund" TargetMode="External"/><Relationship Id="rId10856" Type="http://schemas.openxmlformats.org/officeDocument/2006/relationships/hyperlink" Target="http://www.erikbolstad.no/postnummer-koordinatar/?postnummer=2203&amp;poststad=Kongsvinger" TargetMode="External"/><Relationship Id="rId6477" Type="http://schemas.openxmlformats.org/officeDocument/2006/relationships/hyperlink" Target="http://www.erikbolstad.no/postnummer-koordinatar/?postnummer=6146&amp;poststad=&#197;heim" TargetMode="External"/><Relationship Id="rId7528" Type="http://schemas.openxmlformats.org/officeDocument/2006/relationships/hyperlink" Target="http://www.erikbolstad.no/postnummer-koordinatar/?postnummer=7273&amp;poststad=Norddyr&#248;y" TargetMode="External"/><Relationship Id="rId10509" Type="http://schemas.openxmlformats.org/officeDocument/2006/relationships/hyperlink" Target="http://www.erikbolstad.no/postnummer-koordinatar/?postnummer=1508&amp;poststad=Moss" TargetMode="External"/><Relationship Id="rId11907" Type="http://schemas.openxmlformats.org/officeDocument/2006/relationships/hyperlink" Target="http://www.erikbolstad.no/postnummer-koordinatar/?postnummer=4296&amp;poststad=&#197;krehamn" TargetMode="External"/><Relationship Id="rId5079" Type="http://schemas.openxmlformats.org/officeDocument/2006/relationships/hyperlink" Target="http://www.erikbolstad.no/postnummer-koordinatar/?postnummer=4885&amp;poststad=Grimstad" TargetMode="External"/><Relationship Id="rId1689" Type="http://schemas.openxmlformats.org/officeDocument/2006/relationships/hyperlink" Target="http://www.erikbolstad.no/postnummer-koordinatar/?postnummer=1526&amp;poststad=Moss" TargetMode="External"/><Relationship Id="rId5560" Type="http://schemas.openxmlformats.org/officeDocument/2006/relationships/hyperlink" Target="http://www.erikbolstad.no/postnummer-koordinatar/?postnummer=5347&amp;poststad=&#197;gotnes" TargetMode="External"/><Relationship Id="rId4162" Type="http://schemas.openxmlformats.org/officeDocument/2006/relationships/hyperlink" Target="http://www.erikbolstad.no/postnummer-koordinatar/?postnummer=4005&amp;poststad=Stavanger" TargetMode="External"/><Relationship Id="rId5213" Type="http://schemas.openxmlformats.org/officeDocument/2006/relationships/hyperlink" Target="http://www.erikbolstad.no/postnummer-koordinatar/?postnummer=5043&amp;poststad=Bergen" TargetMode="External"/><Relationship Id="rId6611" Type="http://schemas.openxmlformats.org/officeDocument/2006/relationships/hyperlink" Target="http://www.erikbolstad.no/postnummer-koordinatar/?postnummer=6390&amp;poststad=Vestnes" TargetMode="External"/><Relationship Id="rId8783" Type="http://schemas.openxmlformats.org/officeDocument/2006/relationships/hyperlink" Target="http://www.erikbolstad.no/postnummer-koordinatar/?postnummer=8656&amp;poststad=Mosj&#248;en" TargetMode="External"/><Relationship Id="rId9834" Type="http://schemas.openxmlformats.org/officeDocument/2006/relationships/hyperlink" Target="http://www.erikbolstad.no/postnummer-koordinatar/?postnummer=0262&amp;poststad=Oslo" TargetMode="External"/><Relationship Id="rId11764" Type="http://schemas.openxmlformats.org/officeDocument/2006/relationships/hyperlink" Target="http://www.erikbolstad.no/postnummer-koordinatar/?postnummer=4006&amp;poststad=Stavanger" TargetMode="External"/><Relationship Id="rId12815" Type="http://schemas.openxmlformats.org/officeDocument/2006/relationships/hyperlink" Target="http://www.erikbolstad.no/postnummer-koordinatar/?postnummer=5957&amp;poststad=Myking" TargetMode="External"/><Relationship Id="rId48" Type="http://schemas.openxmlformats.org/officeDocument/2006/relationships/hyperlink" Target="http://www.erikbolstad.no/postnummer-koordinatar/?postnummer=0041&amp;poststad=Oslo%20(ikkje%20i%20bruk)" TargetMode="External"/><Relationship Id="rId1823" Type="http://schemas.openxmlformats.org/officeDocument/2006/relationships/hyperlink" Target="http://www.erikbolstad.no/postnummer-koordinatar/?postnummer=1650&amp;poststad=Sellebakk" TargetMode="External"/><Relationship Id="rId7385" Type="http://schemas.openxmlformats.org/officeDocument/2006/relationships/hyperlink" Target="http://www.erikbolstad.no/postnummer-koordinatar/?postnummer=7110&amp;poststad=Fev&#229;g" TargetMode="External"/><Relationship Id="rId8436" Type="http://schemas.openxmlformats.org/officeDocument/2006/relationships/hyperlink" Target="http://www.erikbolstad.no/postnummer-koordinatar/?postnummer=8250&amp;poststad=Rognan" TargetMode="External"/><Relationship Id="rId10366" Type="http://schemas.openxmlformats.org/officeDocument/2006/relationships/hyperlink" Target="http://www.erikbolstad.no/postnummer-koordinatar/?postnummer=1318&amp;poststad=Bekkestua" TargetMode="External"/><Relationship Id="rId11417" Type="http://schemas.openxmlformats.org/officeDocument/2006/relationships/hyperlink" Target="http://www.erikbolstad.no/postnummer-koordinatar/?postnummer=3294&amp;poststad=Stavern" TargetMode="External"/><Relationship Id="rId3995" Type="http://schemas.openxmlformats.org/officeDocument/2006/relationships/hyperlink" Target="http://www.erikbolstad.no/postnummer-koordinatar/?postnummer=3836&amp;poststad=Kviteseid" TargetMode="External"/><Relationship Id="rId7038" Type="http://schemas.openxmlformats.org/officeDocument/2006/relationships/hyperlink" Target="http://www.erikbolstad.no/postnummer-koordinatar/?postnummer=6819&amp;poststad=F&#248;rde" TargetMode="External"/><Relationship Id="rId10019" Type="http://schemas.openxmlformats.org/officeDocument/2006/relationships/hyperlink" Target="http://www.erikbolstad.no/postnummer-koordinatar/?postnummer=0565&amp;poststad=Oslo" TargetMode="External"/><Relationship Id="rId13589" Type="http://schemas.openxmlformats.org/officeDocument/2006/relationships/hyperlink" Target="http://www.erikbolstad.no/postnummer-koordinatar/?postnummer=7485&amp;poststad=Trondheim" TargetMode="External"/><Relationship Id="rId2597" Type="http://schemas.openxmlformats.org/officeDocument/2006/relationships/hyperlink" Target="http://www.erikbolstad.no/postnummer-koordinatar/?postnummer=2478&amp;poststad=Hanestad" TargetMode="External"/><Relationship Id="rId3648" Type="http://schemas.openxmlformats.org/officeDocument/2006/relationships/hyperlink" Target="http://www.erikbolstad.no/postnummer-koordinatar/?postnummer=3528&amp;poststad=Hedalen" TargetMode="External"/><Relationship Id="rId569" Type="http://schemas.openxmlformats.org/officeDocument/2006/relationships/hyperlink" Target="http://www.erikbolstad.no/postnummer-koordinatar/?postnummer=0480&amp;poststad=Oslo" TargetMode="External"/><Relationship Id="rId1199" Type="http://schemas.openxmlformats.org/officeDocument/2006/relationships/hyperlink" Target="http://www.erikbolstad.no/postnummer-koordinatar/?postnummer=1152&amp;poststad=Oslo" TargetMode="External"/><Relationship Id="rId5070" Type="http://schemas.openxmlformats.org/officeDocument/2006/relationships/hyperlink" Target="http://www.erikbolstad.no/postnummer-koordinatar/?postnummer=4876&amp;poststad=Grimstad" TargetMode="External"/><Relationship Id="rId6121" Type="http://schemas.openxmlformats.org/officeDocument/2006/relationships/hyperlink" Target="http://www.erikbolstad.no/postnummer-koordinatar/?postnummer=5829&amp;poststad=Bergen" TargetMode="External"/><Relationship Id="rId9691" Type="http://schemas.openxmlformats.org/officeDocument/2006/relationships/hyperlink" Target="http://www.erikbolstad.no/postnummer-koordinatar/?postnummer=0021&amp;poststad=Oslo" TargetMode="External"/><Relationship Id="rId10500" Type="http://schemas.openxmlformats.org/officeDocument/2006/relationships/hyperlink" Target="http://www.erikbolstad.no/postnummer-koordinatar/?postnummer=1485&amp;poststad=Hakadal" TargetMode="External"/><Relationship Id="rId8293" Type="http://schemas.openxmlformats.org/officeDocument/2006/relationships/hyperlink" Target="http://www.erikbolstad.no/postnummer-koordinatar/?postnummer=8092&amp;poststad=Bod&#248;" TargetMode="External"/><Relationship Id="rId9344" Type="http://schemas.openxmlformats.org/officeDocument/2006/relationships/hyperlink" Target="http://www.erikbolstad.no/postnummer-koordinatar/?postnummer=9405&amp;poststad=Harstad" TargetMode="External"/><Relationship Id="rId12672" Type="http://schemas.openxmlformats.org/officeDocument/2006/relationships/hyperlink" Target="http://www.erikbolstad.no/postnummer-koordinatar/?postnummer=5712&amp;poststad=Vossestrand" TargetMode="External"/><Relationship Id="rId13723" Type="http://schemas.openxmlformats.org/officeDocument/2006/relationships/hyperlink" Target="http://www.erikbolstad.no/postnummer-koordinatar/?postnummer=7777&amp;poststad=Nord-Statland" TargetMode="External"/><Relationship Id="rId1680" Type="http://schemas.openxmlformats.org/officeDocument/2006/relationships/hyperlink" Target="http://www.erikbolstad.no/postnummer-koordinatar/?postnummer=1521&amp;poststad=Moss" TargetMode="External"/><Relationship Id="rId2731" Type="http://schemas.openxmlformats.org/officeDocument/2006/relationships/hyperlink" Target="http://www.erikbolstad.no/postnummer-koordinatar/?postnummer=2660&amp;poststad=Domb&#229;s" TargetMode="External"/><Relationship Id="rId11274" Type="http://schemas.openxmlformats.org/officeDocument/2006/relationships/hyperlink" Target="http://www.erikbolstad.no/postnummer-koordinatar/?postnummer=3128&amp;poststad=N&#248;tter&#248;y" TargetMode="External"/><Relationship Id="rId12325" Type="http://schemas.openxmlformats.org/officeDocument/2006/relationships/hyperlink" Target="http://www.erikbolstad.no/postnummer-koordinatar/?postnummer=5115&amp;poststad=Ulset" TargetMode="External"/><Relationship Id="rId703" Type="http://schemas.openxmlformats.org/officeDocument/2006/relationships/hyperlink" Target="http://www.erikbolstad.no/postnummer-koordinatar/?postnummer=0580&amp;poststad=Oslo" TargetMode="External"/><Relationship Id="rId1333" Type="http://schemas.openxmlformats.org/officeDocument/2006/relationships/hyperlink" Target="http://www.erikbolstad.no/postnummer-koordinatar/?postnummer=1294&amp;poststad=Oslo" TargetMode="External"/><Relationship Id="rId5954" Type="http://schemas.openxmlformats.org/officeDocument/2006/relationships/hyperlink" Target="http://www.erikbolstad.no/postnummer-koordinatar/?postnummer=5696&amp;poststad=Tysnes" TargetMode="External"/><Relationship Id="rId14497" Type="http://schemas.openxmlformats.org/officeDocument/2006/relationships/hyperlink" Target="http://www.erikbolstad.no/postnummer-koordinatar/?postnummer=9810&amp;poststad=Vestre%20Jakobselv" TargetMode="External"/><Relationship Id="rId4556" Type="http://schemas.openxmlformats.org/officeDocument/2006/relationships/hyperlink" Target="http://www.erikbolstad.no/postnummer-koordinatar/?postnummer=4358&amp;poststad=Kleppe" TargetMode="External"/><Relationship Id="rId5607" Type="http://schemas.openxmlformats.org/officeDocument/2006/relationships/hyperlink" Target="http://www.erikbolstad.no/postnummer-koordinatar/?postnummer=5393&amp;poststad=Storeb&#248;" TargetMode="External"/><Relationship Id="rId13099" Type="http://schemas.openxmlformats.org/officeDocument/2006/relationships/hyperlink" Target="http://www.erikbolstad.no/postnummer-koordinatar/?postnummer=6638&amp;poststad=Osmarka" TargetMode="External"/><Relationship Id="rId3158" Type="http://schemas.openxmlformats.org/officeDocument/2006/relationships/hyperlink" Target="http://www.erikbolstad.no/postnummer-koordinatar/?postnummer=3115&amp;poststad=T&#248;nsberg" TargetMode="External"/><Relationship Id="rId4209" Type="http://schemas.openxmlformats.org/officeDocument/2006/relationships/hyperlink" Target="http://www.erikbolstad.no/postnummer-koordinatar/?postnummer=4029&amp;poststad=Stavanger" TargetMode="External"/><Relationship Id="rId7779" Type="http://schemas.openxmlformats.org/officeDocument/2006/relationships/hyperlink" Target="http://www.erikbolstad.no/postnummer-koordinatar/?postnummer=7468&amp;poststad=Trondheim" TargetMode="External"/><Relationship Id="rId10010" Type="http://schemas.openxmlformats.org/officeDocument/2006/relationships/hyperlink" Target="http://www.erikbolstad.no/postnummer-koordinatar/?postnummer=0556&amp;poststad=Oslo" TargetMode="External"/><Relationship Id="rId12182" Type="http://schemas.openxmlformats.org/officeDocument/2006/relationships/hyperlink" Target="http://www.erikbolstad.no/postnummer-koordinatar/?postnummer=4824&amp;poststad=Bjorbekk" TargetMode="External"/><Relationship Id="rId13580" Type="http://schemas.openxmlformats.org/officeDocument/2006/relationships/hyperlink" Target="http://www.erikbolstad.no/postnummer-koordinatar/?postnummer=7476&amp;poststad=Trondheim" TargetMode="External"/><Relationship Id="rId560" Type="http://schemas.openxmlformats.org/officeDocument/2006/relationships/hyperlink" Target="http://www.erikbolstad.no/postnummer-koordinatar/?postnummer=0475&amp;poststad=Oslo" TargetMode="External"/><Relationship Id="rId1190" Type="http://schemas.openxmlformats.org/officeDocument/2006/relationships/hyperlink" Target="http://www.erikbolstad.no/postnummer-koordinatar/?postnummer=1102&amp;poststad=Oslo" TargetMode="External"/><Relationship Id="rId2241" Type="http://schemas.openxmlformats.org/officeDocument/2006/relationships/hyperlink" Target="http://www.erikbolstad.no/postnummer-koordinatar/?postnummer=2040&amp;poststad=Kl&#248;fta" TargetMode="External"/><Relationship Id="rId13233" Type="http://schemas.openxmlformats.org/officeDocument/2006/relationships/hyperlink" Target="http://www.erikbolstad.no/postnummer-koordinatar/?postnummer=6878&amp;poststad=Veitastrond" TargetMode="External"/><Relationship Id="rId213" Type="http://schemas.openxmlformats.org/officeDocument/2006/relationships/hyperlink" Target="http://www.erikbolstad.no/postnummer-koordinatar/?postnummer=0184&amp;poststad=Oslo" TargetMode="External"/><Relationship Id="rId6862" Type="http://schemas.openxmlformats.org/officeDocument/2006/relationships/hyperlink" Target="http://www.erikbolstad.no/postnummer-koordinatar/?postnummer=6659&amp;poststad=Rindal" TargetMode="External"/><Relationship Id="rId7913" Type="http://schemas.openxmlformats.org/officeDocument/2006/relationships/hyperlink" Target="http://www.erikbolstad.no/postnummer-koordinatar/?postnummer=7584&amp;poststad=Selbustrand" TargetMode="External"/><Relationship Id="rId4066" Type="http://schemas.openxmlformats.org/officeDocument/2006/relationships/hyperlink" Target="http://www.erikbolstad.no/postnummer-koordinatar/?postnummer=3914&amp;poststad=Porsgrunn" TargetMode="External"/><Relationship Id="rId5464" Type="http://schemas.openxmlformats.org/officeDocument/2006/relationships/hyperlink" Target="http://www.erikbolstad.no/postnummer-koordinatar/?postnummer=5262&amp;poststad=Arnatveit" TargetMode="External"/><Relationship Id="rId6515" Type="http://schemas.openxmlformats.org/officeDocument/2006/relationships/hyperlink" Target="http://www.erikbolstad.no/postnummer-koordinatar/?postnummer=6200&amp;poststad=Stranda" TargetMode="External"/><Relationship Id="rId5117" Type="http://schemas.openxmlformats.org/officeDocument/2006/relationships/hyperlink" Target="http://www.erikbolstad.no/postnummer-koordinatar/?postnummer=4916&amp;poststad=Bor&#248;y" TargetMode="External"/><Relationship Id="rId8687" Type="http://schemas.openxmlformats.org/officeDocument/2006/relationships/hyperlink" Target="http://www.erikbolstad.no/postnummer-koordinatar/?postnummer=8523&amp;poststad=Elveg&#229;rd" TargetMode="External"/><Relationship Id="rId9738" Type="http://schemas.openxmlformats.org/officeDocument/2006/relationships/hyperlink" Target="http://www.erikbolstad.no/postnummer-koordinatar/?postnummer=0121&amp;poststad=Oslo" TargetMode="External"/><Relationship Id="rId11668" Type="http://schemas.openxmlformats.org/officeDocument/2006/relationships/hyperlink" Target="http://www.erikbolstad.no/postnummer-koordinatar/?postnummer=3805&amp;poststad=B&#248;%20i%20Telemark" TargetMode="External"/><Relationship Id="rId12719" Type="http://schemas.openxmlformats.org/officeDocument/2006/relationships/hyperlink" Target="http://www.erikbolstad.no/postnummer-koordinatar/?postnummer=5788&amp;poststad=Kinsarvik" TargetMode="External"/><Relationship Id="rId1727" Type="http://schemas.openxmlformats.org/officeDocument/2006/relationships/hyperlink" Target="http://www.erikbolstad.no/postnummer-koordinatar/?postnummer=1560&amp;poststad=Larkollen" TargetMode="External"/><Relationship Id="rId7289" Type="http://schemas.openxmlformats.org/officeDocument/2006/relationships/hyperlink" Target="http://www.erikbolstad.no/postnummer-koordinatar/?postnummer=7030&amp;poststad=Trondheim" TargetMode="External"/><Relationship Id="rId13090" Type="http://schemas.openxmlformats.org/officeDocument/2006/relationships/hyperlink" Target="http://www.erikbolstad.no/postnummer-koordinatar/?postnummer=6620&amp;poststad=&#197;lvundeid" TargetMode="External"/><Relationship Id="rId14141" Type="http://schemas.openxmlformats.org/officeDocument/2006/relationships/hyperlink" Target="http://www.erikbolstad.no/postnummer-koordinatar/?postnummer=8902&amp;poststad=Br&#248;nn&#248;ysund" TargetMode="External"/><Relationship Id="rId3899" Type="http://schemas.openxmlformats.org/officeDocument/2006/relationships/hyperlink" Target="http://www.erikbolstad.no/postnummer-koordinatar/?postnummer=3739&amp;poststad=Skien" TargetMode="External"/><Relationship Id="rId4200" Type="http://schemas.openxmlformats.org/officeDocument/2006/relationships/hyperlink" Target="http://www.erikbolstad.no/postnummer-koordinatar/?postnummer=4024&amp;poststad=Stavanger" TargetMode="External"/><Relationship Id="rId7770" Type="http://schemas.openxmlformats.org/officeDocument/2006/relationships/hyperlink" Target="http://www.erikbolstad.no/postnummer-koordinatar/?postnummer=7463&amp;poststad=Trondheim" TargetMode="External"/><Relationship Id="rId6372" Type="http://schemas.openxmlformats.org/officeDocument/2006/relationships/hyperlink" Target="http://www.erikbolstad.no/postnummer-koordinatar/?postnummer=6044&amp;poststad=&#197;lesund" TargetMode="External"/><Relationship Id="rId7423" Type="http://schemas.openxmlformats.org/officeDocument/2006/relationships/hyperlink" Target="http://www.erikbolstad.no/postnummer-koordinatar/?postnummer=7159&amp;poststad=Bjugn" TargetMode="External"/><Relationship Id="rId8821" Type="http://schemas.openxmlformats.org/officeDocument/2006/relationships/hyperlink" Target="http://www.erikbolstad.no/postnummer-koordinatar/?postnummer=8724&amp;poststad=Saura" TargetMode="External"/><Relationship Id="rId10751" Type="http://schemas.openxmlformats.org/officeDocument/2006/relationships/hyperlink" Target="http://www.erikbolstad.no/postnummer-koordinatar/?postnummer=1924&amp;poststad=S&#248;rum" TargetMode="External"/><Relationship Id="rId11802" Type="http://schemas.openxmlformats.org/officeDocument/2006/relationships/hyperlink" Target="http://www.erikbolstad.no/postnummer-koordinatar/?postnummer=4049&amp;poststad=Hafrsfjord" TargetMode="External"/><Relationship Id="rId6025" Type="http://schemas.openxmlformats.org/officeDocument/2006/relationships/hyperlink" Target="http://www.erikbolstad.no/postnummer-koordinatar/?postnummer=5745&amp;poststad=Aurland" TargetMode="External"/><Relationship Id="rId10404" Type="http://schemas.openxmlformats.org/officeDocument/2006/relationships/hyperlink" Target="http://www.erikbolstad.no/postnummer-koordinatar/?postnummer=1361&amp;poststad=&#216;ster&#229;s" TargetMode="External"/><Relationship Id="rId13974" Type="http://schemas.openxmlformats.org/officeDocument/2006/relationships/hyperlink" Target="http://www.erikbolstad.no/postnummer-koordinatar/?postnummer=8409&amp;poststad=Gullesfjord" TargetMode="External"/><Relationship Id="rId2982" Type="http://schemas.openxmlformats.org/officeDocument/2006/relationships/hyperlink" Target="http://www.erikbolstad.no/postnummer-koordinatar/?postnummer=2977&amp;poststad=&#216;ye" TargetMode="External"/><Relationship Id="rId8197" Type="http://schemas.openxmlformats.org/officeDocument/2006/relationships/hyperlink" Target="http://www.erikbolstad.no/postnummer-koordinatar/?postnummer=8007&amp;poststad=Bod&#248;" TargetMode="External"/><Relationship Id="rId9595" Type="http://schemas.openxmlformats.org/officeDocument/2006/relationships/hyperlink" Target="http://www.erikbolstad.no/postnummer-koordinatar/?postnummer=9751&amp;poststad=Honningsv&#229;g" TargetMode="External"/><Relationship Id="rId12576" Type="http://schemas.openxmlformats.org/officeDocument/2006/relationships/hyperlink" Target="http://www.erikbolstad.no/postnummer-koordinatar/?postnummer=5534&amp;poststad=Haugesund" TargetMode="External"/><Relationship Id="rId13627" Type="http://schemas.openxmlformats.org/officeDocument/2006/relationships/hyperlink" Target="http://www.erikbolstad.no/postnummer-koordinatar/?postnummer=7541&amp;poststad=Kl&#230;bu" TargetMode="External"/><Relationship Id="rId954" Type="http://schemas.openxmlformats.org/officeDocument/2006/relationships/hyperlink" Target="http://www.erikbolstad.no/postnummer-koordinatar/?postnummer=0783&amp;poststad=Oslo" TargetMode="External"/><Relationship Id="rId1584" Type="http://schemas.openxmlformats.org/officeDocument/2006/relationships/hyperlink" Target="http://www.erikbolstad.no/postnummer-koordinatar/?postnummer=1449&amp;poststad=Dr&#248;bak" TargetMode="External"/><Relationship Id="rId2635" Type="http://schemas.openxmlformats.org/officeDocument/2006/relationships/hyperlink" Target="http://www.erikbolstad.no/postnummer-koordinatar/?postnummer=2584&amp;poststad=Dalholen" TargetMode="External"/><Relationship Id="rId9248" Type="http://schemas.openxmlformats.org/officeDocument/2006/relationships/hyperlink" Target="http://www.erikbolstad.no/postnummer-koordinatar/?postnummer=9297&amp;poststad=Troms&#248;%20(Ikkje%20i%20bruk)" TargetMode="External"/><Relationship Id="rId11178" Type="http://schemas.openxmlformats.org/officeDocument/2006/relationships/hyperlink" Target="http://www.erikbolstad.no/postnummer-koordinatar/?postnummer=3004&amp;poststad=Drammen" TargetMode="External"/><Relationship Id="rId12229" Type="http://schemas.openxmlformats.org/officeDocument/2006/relationships/hyperlink" Target="http://www.erikbolstad.no/postnummer-koordinatar/?postnummer=4893&amp;poststad=Grimstad" TargetMode="External"/><Relationship Id="rId607" Type="http://schemas.openxmlformats.org/officeDocument/2006/relationships/hyperlink" Target="http://www.erikbolstad.no/postnummer-koordinatar/?postnummer=0503&amp;poststad=Oslo" TargetMode="External"/><Relationship Id="rId1237" Type="http://schemas.openxmlformats.org/officeDocument/2006/relationships/hyperlink" Target="http://www.erikbolstad.no/postnummer-koordinatar/?postnummer=1176&amp;poststad=Oslo" TargetMode="External"/><Relationship Id="rId5858" Type="http://schemas.openxmlformats.org/officeDocument/2006/relationships/hyperlink" Target="http://www.erikbolstad.no/postnummer-koordinatar/?postnummer=5586&amp;poststad=Vikedal" TargetMode="External"/><Relationship Id="rId6909" Type="http://schemas.openxmlformats.org/officeDocument/2006/relationships/hyperlink" Target="http://www.erikbolstad.no/postnummer-koordinatar/?postnummer=6711&amp;poststad=Bryggja" TargetMode="External"/><Relationship Id="rId7280" Type="http://schemas.openxmlformats.org/officeDocument/2006/relationships/hyperlink" Target="http://www.erikbolstad.no/postnummer-koordinatar/?postnummer=7025&amp;poststad=Trondheim" TargetMode="External"/><Relationship Id="rId8331" Type="http://schemas.openxmlformats.org/officeDocument/2006/relationships/hyperlink" Target="http://www.erikbolstad.no/postnummer-koordinatar/?postnummer=8136&amp;poststad=Nordarn&#248;y" TargetMode="External"/><Relationship Id="rId10261" Type="http://schemas.openxmlformats.org/officeDocument/2006/relationships/hyperlink" Target="http://www.erikbolstad.no/postnummer-koordinatar/?postnummer=1062&amp;poststad=Oslo" TargetMode="External"/><Relationship Id="rId12710" Type="http://schemas.openxmlformats.org/officeDocument/2006/relationships/hyperlink" Target="http://www.erikbolstad.no/postnummer-koordinatar/?postnummer=5779&amp;poststad=Utne" TargetMode="External"/><Relationship Id="rId11312" Type="http://schemas.openxmlformats.org/officeDocument/2006/relationships/hyperlink" Target="http://www.erikbolstad.no/postnummer-koordinatar/?postnummer=3174&amp;poststad=Revetal" TargetMode="External"/><Relationship Id="rId2492" Type="http://schemas.openxmlformats.org/officeDocument/2006/relationships/hyperlink" Target="http://www.erikbolstad.no/postnummer-koordinatar/?postnummer=2360&amp;poststad=Rudsh&#248;gda" TargetMode="External"/><Relationship Id="rId3890" Type="http://schemas.openxmlformats.org/officeDocument/2006/relationships/hyperlink" Target="http://www.erikbolstad.no/postnummer-koordinatar/?postnummer=3734&amp;poststad=Skien" TargetMode="External"/><Relationship Id="rId4941" Type="http://schemas.openxmlformats.org/officeDocument/2006/relationships/hyperlink" Target="http://www.erikbolstad.no/postnummer-koordinatar/?postnummer=4754&amp;poststad=Bykle" TargetMode="External"/><Relationship Id="rId13484" Type="http://schemas.openxmlformats.org/officeDocument/2006/relationships/hyperlink" Target="http://www.erikbolstad.no/postnummer-koordinatar/?postnummer=7351&amp;poststad=Buvika" TargetMode="External"/><Relationship Id="rId464" Type="http://schemas.openxmlformats.org/officeDocument/2006/relationships/hyperlink" Target="http://www.erikbolstad.no/postnummer-koordinatar/?postnummer=0381&amp;poststad=Oslo" TargetMode="External"/><Relationship Id="rId1094" Type="http://schemas.openxmlformats.org/officeDocument/2006/relationships/hyperlink" Target="http://www.erikbolstad.no/postnummer-koordinatar/?postnummer=0971&amp;poststad=Oslo" TargetMode="External"/><Relationship Id="rId2145" Type="http://schemas.openxmlformats.org/officeDocument/2006/relationships/hyperlink" Target="http://www.erikbolstad.no/postnummer-koordinatar/?postnummer=1928&amp;poststad=Auli" TargetMode="External"/><Relationship Id="rId3543" Type="http://schemas.openxmlformats.org/officeDocument/2006/relationships/hyperlink" Target="http://www.erikbolstad.no/postnummer-koordinatar/?postnummer=3413&amp;poststad=Lier" TargetMode="External"/><Relationship Id="rId12086" Type="http://schemas.openxmlformats.org/officeDocument/2006/relationships/hyperlink" Target="http://www.erikbolstad.no/postnummer-koordinatar/?postnummer=4633&amp;poststad=Kristiansand%20S" TargetMode="External"/><Relationship Id="rId13137" Type="http://schemas.openxmlformats.org/officeDocument/2006/relationships/hyperlink" Target="http://www.erikbolstad.no/postnummer-koordinatar/?postnummer=6711&amp;poststad=Bryggja" TargetMode="External"/><Relationship Id="rId117" Type="http://schemas.openxmlformats.org/officeDocument/2006/relationships/hyperlink" Target="http://www.erikbolstad.no/postnummer-koordinatar/?postnummer=0124&amp;poststad=Oslo" TargetMode="External"/><Relationship Id="rId6766" Type="http://schemas.openxmlformats.org/officeDocument/2006/relationships/hyperlink" Target="http://www.erikbolstad.no/postnummer-koordinatar/?postnummer=6512&amp;poststad=Kristiansund%20N" TargetMode="External"/><Relationship Id="rId7817" Type="http://schemas.openxmlformats.org/officeDocument/2006/relationships/hyperlink" Target="http://www.erikbolstad.no/postnummer-koordinatar/?postnummer=7487&amp;poststad=Trondheim" TargetMode="External"/><Relationship Id="rId5368" Type="http://schemas.openxmlformats.org/officeDocument/2006/relationships/hyperlink" Target="http://www.erikbolstad.no/postnummer-koordinatar/?postnummer=5178&amp;poststad=Loddefjord" TargetMode="External"/><Relationship Id="rId6419" Type="http://schemas.openxmlformats.org/officeDocument/2006/relationships/hyperlink" Target="http://www.erikbolstad.no/postnummer-koordinatar/?postnummer=6083&amp;poststad=Gjerdsvika" TargetMode="External"/><Relationship Id="rId9989" Type="http://schemas.openxmlformats.org/officeDocument/2006/relationships/hyperlink" Target="http://www.erikbolstad.no/postnummer-koordinatar/?postnummer=0506&amp;poststad=Oslo" TargetMode="External"/><Relationship Id="rId12220" Type="http://schemas.openxmlformats.org/officeDocument/2006/relationships/hyperlink" Target="http://www.erikbolstad.no/postnummer-koordinatar/?postnummer=4879&amp;poststad=Grimstad" TargetMode="External"/><Relationship Id="rId1978" Type="http://schemas.openxmlformats.org/officeDocument/2006/relationships/hyperlink" Target="http://www.erikbolstad.no/postnummer-koordinatar/?postnummer=1764&amp;poststad=Halden" TargetMode="External"/><Relationship Id="rId14392" Type="http://schemas.openxmlformats.org/officeDocument/2006/relationships/hyperlink" Target="http://www.erikbolstad.no/postnummer-koordinatar/?postnummer=9481&amp;poststad=Harstad" TargetMode="External"/><Relationship Id="rId4451" Type="http://schemas.openxmlformats.org/officeDocument/2006/relationships/hyperlink" Target="http://www.erikbolstad.no/postnummer-koordinatar/?postnummer=4297&amp;poststad=Skudeneshavn" TargetMode="External"/><Relationship Id="rId5502" Type="http://schemas.openxmlformats.org/officeDocument/2006/relationships/hyperlink" Target="http://www.erikbolstad.no/postnummer-koordinatar/?postnummer=5304&amp;poststad=Hetlevik" TargetMode="External"/><Relationship Id="rId6900" Type="http://schemas.openxmlformats.org/officeDocument/2006/relationships/hyperlink" Target="http://www.erikbolstad.no/postnummer-koordinatar/?postnummer=6704&amp;poststad=Deknepollen" TargetMode="External"/><Relationship Id="rId14045" Type="http://schemas.openxmlformats.org/officeDocument/2006/relationships/hyperlink" Target="http://www.erikbolstad.no/postnummer-koordinatar/?postnummer=8606&amp;poststad=Mo%20i%20Rana%20(ikkje%20i%20bruk)" TargetMode="External"/><Relationship Id="rId3053" Type="http://schemas.openxmlformats.org/officeDocument/2006/relationships/hyperlink" Target="http://www.erikbolstad.no/postnummer-koordinatar/?postnummer=3036&amp;poststad=Drammen" TargetMode="External"/><Relationship Id="rId4104" Type="http://schemas.openxmlformats.org/officeDocument/2006/relationships/hyperlink" Target="http://www.erikbolstad.no/postnummer-koordinatar/?postnummer=3939&amp;poststad=Porsgrunn" TargetMode="External"/><Relationship Id="rId6276" Type="http://schemas.openxmlformats.org/officeDocument/2006/relationships/hyperlink" Target="http://www.erikbolstad.no/postnummer-koordinatar/?postnummer=5967&amp;poststad=Eivindvik" TargetMode="External"/><Relationship Id="rId7674" Type="http://schemas.openxmlformats.org/officeDocument/2006/relationships/hyperlink" Target="http://www.erikbolstad.no/postnummer-koordinatar/?postnummer=7413&amp;poststad=Trondheim" TargetMode="External"/><Relationship Id="rId8725" Type="http://schemas.openxmlformats.org/officeDocument/2006/relationships/hyperlink" Target="http://www.erikbolstad.no/postnummer-koordinatar/?postnummer=8606&amp;poststad=Mo%20i%20Rana%20(ikkje%20i%20bruk)" TargetMode="External"/><Relationship Id="rId10655" Type="http://schemas.openxmlformats.org/officeDocument/2006/relationships/hyperlink" Target="http://www.erikbolstad.no/postnummer-koordinatar/?postnummer=1742&amp;poststad=Klavestadhaugen" TargetMode="External"/><Relationship Id="rId11706" Type="http://schemas.openxmlformats.org/officeDocument/2006/relationships/hyperlink" Target="http://www.erikbolstad.no/postnummer-koordinatar/?postnummer=3903&amp;poststad=Porsgrunn" TargetMode="External"/><Relationship Id="rId7327" Type="http://schemas.openxmlformats.org/officeDocument/2006/relationships/hyperlink" Target="http://www.erikbolstad.no/postnummer-koordinatar/?postnummer=7050&amp;poststad=Trondheim" TargetMode="External"/><Relationship Id="rId10308" Type="http://schemas.openxmlformats.org/officeDocument/2006/relationships/hyperlink" Target="http://www.erikbolstad.no/postnummer-koordinatar/?postnummer=1185&amp;poststad=Oslo" TargetMode="External"/><Relationship Id="rId13878" Type="http://schemas.openxmlformats.org/officeDocument/2006/relationships/hyperlink" Target="http://www.erikbolstad.no/postnummer-koordinatar/?postnummer=8198&amp;poststad=Nordnes&#248;y" TargetMode="External"/><Relationship Id="rId2886" Type="http://schemas.openxmlformats.org/officeDocument/2006/relationships/hyperlink" Target="http://www.erikbolstad.no/postnummer-koordinatar/?postnummer=2848&amp;poststad=Skreia" TargetMode="External"/><Relationship Id="rId3937" Type="http://schemas.openxmlformats.org/officeDocument/2006/relationships/hyperlink" Target="http://www.erikbolstad.no/postnummer-koordinatar/?postnummer=3786&amp;poststad=Skien%20(ikkje%20i%20bruk)" TargetMode="External"/><Relationship Id="rId9499" Type="http://schemas.openxmlformats.org/officeDocument/2006/relationships/hyperlink" Target="http://www.erikbolstad.no/postnummer-koordinatar/?postnummer=9540&amp;poststad=Talvik" TargetMode="External"/><Relationship Id="rId858" Type="http://schemas.openxmlformats.org/officeDocument/2006/relationships/hyperlink" Target="http://www.erikbolstad.no/postnummer-koordinatar/?postnummer=0681&amp;poststad=Oslo" TargetMode="External"/><Relationship Id="rId1488" Type="http://schemas.openxmlformats.org/officeDocument/2006/relationships/hyperlink" Target="http://www.erikbolstad.no/postnummer-koordinatar/?postnummer=1386&amp;poststad=Asker" TargetMode="External"/><Relationship Id="rId2539" Type="http://schemas.openxmlformats.org/officeDocument/2006/relationships/hyperlink" Target="http://www.erikbolstad.no/postnummer-koordinatar/?postnummer=2410&amp;poststad=Hernes" TargetMode="External"/><Relationship Id="rId6410" Type="http://schemas.openxmlformats.org/officeDocument/2006/relationships/hyperlink" Target="http://www.erikbolstad.no/postnummer-koordinatar/?postnummer=6069&amp;poststad=Hareid" TargetMode="External"/><Relationship Id="rId9980" Type="http://schemas.openxmlformats.org/officeDocument/2006/relationships/hyperlink" Target="http://www.erikbolstad.no/postnummer-koordinatar/?postnummer=0493&amp;poststad=Oslo" TargetMode="External"/><Relationship Id="rId5012" Type="http://schemas.openxmlformats.org/officeDocument/2006/relationships/hyperlink" Target="http://www.erikbolstad.no/postnummer-koordinatar/?postnummer=4834&amp;poststad=Risdal" TargetMode="External"/><Relationship Id="rId8582" Type="http://schemas.openxmlformats.org/officeDocument/2006/relationships/hyperlink" Target="http://www.erikbolstad.no/postnummer-koordinatar/?postnummer=8408&amp;poststad=Sortland" TargetMode="External"/><Relationship Id="rId9633" Type="http://schemas.openxmlformats.org/officeDocument/2006/relationships/hyperlink" Target="http://www.erikbolstad.no/postnummer-koordinatar/?postnummer=9815&amp;poststad=Vads&#248;" TargetMode="External"/><Relationship Id="rId12961" Type="http://schemas.openxmlformats.org/officeDocument/2006/relationships/hyperlink" Target="http://www.erikbolstad.no/postnummer-koordinatar/?postnummer=6263&amp;poststad=Skodje" TargetMode="External"/><Relationship Id="rId7184" Type="http://schemas.openxmlformats.org/officeDocument/2006/relationships/hyperlink" Target="http://www.erikbolstad.no/postnummer-koordinatar/?postnummer=6951&amp;poststad=Leirvik%20i%20Sogn" TargetMode="External"/><Relationship Id="rId8235" Type="http://schemas.openxmlformats.org/officeDocument/2006/relationships/hyperlink" Target="http://www.erikbolstad.no/postnummer-koordinatar/?postnummer=8030&amp;poststad=Bod&#248;" TargetMode="External"/><Relationship Id="rId11563" Type="http://schemas.openxmlformats.org/officeDocument/2006/relationships/hyperlink" Target="http://www.erikbolstad.no/postnummer-koordinatar/?postnummer=3631&amp;poststad=R&#248;dberg" TargetMode="External"/><Relationship Id="rId12614" Type="http://schemas.openxmlformats.org/officeDocument/2006/relationships/hyperlink" Target="http://www.erikbolstad.no/postnummer-koordinatar/?postnummer=5590&amp;poststad=Etne" TargetMode="External"/><Relationship Id="rId1622" Type="http://schemas.openxmlformats.org/officeDocument/2006/relationships/hyperlink" Target="http://www.erikbolstad.no/postnummer-koordinatar/?postnummer=1478&amp;poststad=L&#248;renskog" TargetMode="External"/><Relationship Id="rId10165" Type="http://schemas.openxmlformats.org/officeDocument/2006/relationships/hyperlink" Target="http://www.erikbolstad.no/postnummer-koordinatar/?postnummer=0789&amp;poststad=Oslo" TargetMode="External"/><Relationship Id="rId11216" Type="http://schemas.openxmlformats.org/officeDocument/2006/relationships/hyperlink" Target="http://www.erikbolstad.no/postnummer-koordinatar/?postnummer=3043&amp;poststad=Drammen" TargetMode="External"/><Relationship Id="rId3794" Type="http://schemas.openxmlformats.org/officeDocument/2006/relationships/hyperlink" Target="http://www.erikbolstad.no/postnummer-koordinatar/?postnummer=3674&amp;poststad=Notodden" TargetMode="External"/><Relationship Id="rId4845" Type="http://schemas.openxmlformats.org/officeDocument/2006/relationships/hyperlink" Target="http://www.erikbolstad.no/postnummer-koordinatar/?postnummer=4664&amp;poststad=Kristiansand%20S" TargetMode="External"/><Relationship Id="rId13388" Type="http://schemas.openxmlformats.org/officeDocument/2006/relationships/hyperlink" Target="http://www.erikbolstad.no/postnummer-koordinatar/?postnummer=7140&amp;poststad=Opphaug" TargetMode="External"/><Relationship Id="rId14439" Type="http://schemas.openxmlformats.org/officeDocument/2006/relationships/hyperlink" Target="http://www.erikbolstad.no/postnummer-koordinatar/?postnummer=9584&amp;poststad=S&#248;r-Tverrfjord" TargetMode="External"/><Relationship Id="rId2396" Type="http://schemas.openxmlformats.org/officeDocument/2006/relationships/hyperlink" Target="http://www.erikbolstad.no/postnummer-koordinatar/?postnummer=2240&amp;poststad=Magnor" TargetMode="External"/><Relationship Id="rId3447" Type="http://schemas.openxmlformats.org/officeDocument/2006/relationships/hyperlink" Target="http://www.erikbolstad.no/postnummer-koordinatar/?postnummer=3275&amp;poststad=Svarstad" TargetMode="External"/><Relationship Id="rId368" Type="http://schemas.openxmlformats.org/officeDocument/2006/relationships/hyperlink" Target="http://www.erikbolstad.no/postnummer-koordinatar/?postnummer=0309&amp;poststad=Oslo" TargetMode="External"/><Relationship Id="rId2049" Type="http://schemas.openxmlformats.org/officeDocument/2006/relationships/hyperlink" Target="http://www.erikbolstad.no/postnummer-koordinatar/?postnummer=1808&amp;poststad=Askim" TargetMode="External"/><Relationship Id="rId9490" Type="http://schemas.openxmlformats.org/officeDocument/2006/relationships/hyperlink" Target="http://www.erikbolstad.no/postnummer-koordinatar/?postnummer=9526&amp;poststad=Suolovuopmi%20(ikkje%20i%20bruk)" TargetMode="External"/><Relationship Id="rId12471" Type="http://schemas.openxmlformats.org/officeDocument/2006/relationships/hyperlink" Target="http://www.erikbolstad.no/postnummer-koordinatar/?postnummer=5365&amp;poststad=Tur&#248;y" TargetMode="External"/><Relationship Id="rId2530" Type="http://schemas.openxmlformats.org/officeDocument/2006/relationships/hyperlink" Target="http://www.erikbolstad.no/postnummer-koordinatar/?postnummer=2405&amp;poststad=Elverum" TargetMode="External"/><Relationship Id="rId8092" Type="http://schemas.openxmlformats.org/officeDocument/2006/relationships/hyperlink" Target="http://www.erikbolstad.no/postnummer-koordinatar/?postnummer=7800&amp;poststad=Namsos" TargetMode="External"/><Relationship Id="rId9143" Type="http://schemas.openxmlformats.org/officeDocument/2006/relationships/hyperlink" Target="http://www.erikbolstad.no/postnummer-koordinatar/?postnummer=9187&amp;poststad=Valanhamn" TargetMode="External"/><Relationship Id="rId11073" Type="http://schemas.openxmlformats.org/officeDocument/2006/relationships/hyperlink" Target="http://www.erikbolstad.no/postnummer-koordinatar/?postnummer=2690&amp;poststad=Skj&#229;k" TargetMode="External"/><Relationship Id="rId12124" Type="http://schemas.openxmlformats.org/officeDocument/2006/relationships/hyperlink" Target="http://www.erikbolstad.no/postnummer-koordinatar/?postnummer=4687&amp;poststad=Kristiansand%20S" TargetMode="External"/><Relationship Id="rId13522" Type="http://schemas.openxmlformats.org/officeDocument/2006/relationships/hyperlink" Target="http://www.erikbolstad.no/postnummer-koordinatar/?postnummer=7416&amp;poststad=Trondheim" TargetMode="External"/><Relationship Id="rId502" Type="http://schemas.openxmlformats.org/officeDocument/2006/relationships/hyperlink" Target="http://www.erikbolstad.no/postnummer-koordinatar/?postnummer=0423&amp;poststad=Oslo" TargetMode="External"/><Relationship Id="rId1132" Type="http://schemas.openxmlformats.org/officeDocument/2006/relationships/hyperlink" Target="http://www.erikbolstad.no/postnummer-koordinatar/?postnummer=1005&amp;poststad=Oslo" TargetMode="External"/><Relationship Id="rId4355" Type="http://schemas.openxmlformats.org/officeDocument/2006/relationships/hyperlink" Target="http://www.erikbolstad.no/postnummer-koordinatar/?postnummer=4150&amp;poststad=Rennes&#248;y" TargetMode="External"/><Relationship Id="rId5753" Type="http://schemas.openxmlformats.org/officeDocument/2006/relationships/hyperlink" Target="http://www.erikbolstad.no/postnummer-koordinatar/?postnummer=5512&amp;poststad=Haugesund" TargetMode="External"/><Relationship Id="rId6804" Type="http://schemas.openxmlformats.org/officeDocument/2006/relationships/hyperlink" Target="http://www.erikbolstad.no/postnummer-koordinatar/?postnummer=6600&amp;poststad=Sunndals&#248;ra" TargetMode="External"/><Relationship Id="rId14296" Type="http://schemas.openxmlformats.org/officeDocument/2006/relationships/hyperlink" Target="http://www.erikbolstad.no/postnummer-koordinatar/?postnummer=9285&amp;poststad=Troms&#248;" TargetMode="External"/><Relationship Id="rId4008" Type="http://schemas.openxmlformats.org/officeDocument/2006/relationships/hyperlink" Target="http://www.erikbolstad.no/postnummer-koordinatar/?postnummer=3850&amp;poststad=Kviteseid" TargetMode="External"/><Relationship Id="rId5406" Type="http://schemas.openxmlformats.org/officeDocument/2006/relationships/hyperlink" Target="http://www.erikbolstad.no/postnummer-koordinatar/?postnummer=5219&amp;poststad=Skorpo%20Ferieheim%20(ikkje%20i%20bruk)" TargetMode="External"/><Relationship Id="rId8976" Type="http://schemas.openxmlformats.org/officeDocument/2006/relationships/hyperlink" Target="http://www.erikbolstad.no/postnummer-koordinatar/?postnummer=9017&amp;poststad=Troms&#248;" TargetMode="External"/><Relationship Id="rId11957" Type="http://schemas.openxmlformats.org/officeDocument/2006/relationships/hyperlink" Target="http://www.erikbolstad.no/postnummer-koordinatar/?postnummer=4355&amp;poststad=Kvernaland" TargetMode="External"/><Relationship Id="rId7578" Type="http://schemas.openxmlformats.org/officeDocument/2006/relationships/hyperlink" Target="http://www.erikbolstad.no/postnummer-koordinatar/?postnummer=7331&amp;poststad=L&#248;kken%20Verk" TargetMode="External"/><Relationship Id="rId8629" Type="http://schemas.openxmlformats.org/officeDocument/2006/relationships/hyperlink" Target="http://www.erikbolstad.no/postnummer-koordinatar/?postnummer=8470&amp;poststad=B&#248;%20i%20Vester&#229;len" TargetMode="External"/><Relationship Id="rId10559" Type="http://schemas.openxmlformats.org/officeDocument/2006/relationships/hyperlink" Target="http://www.erikbolstad.no/postnummer-koordinatar/?postnummer=1602&amp;poststad=Fredrikstad" TargetMode="External"/><Relationship Id="rId14430" Type="http://schemas.openxmlformats.org/officeDocument/2006/relationships/hyperlink" Target="http://www.erikbolstad.no/postnummer-koordinatar/?postnummer=9533&amp;poststad=Kongshus" TargetMode="External"/><Relationship Id="rId13032" Type="http://schemas.openxmlformats.org/officeDocument/2006/relationships/hyperlink" Target="http://www.erikbolstad.no/postnummer-koordinatar/?postnummer=6453&amp;poststad=Kleive" TargetMode="External"/><Relationship Id="rId2040" Type="http://schemas.openxmlformats.org/officeDocument/2006/relationships/hyperlink" Target="http://www.erikbolstad.no/postnummer-koordinatar/?postnummer=1803&amp;poststad=Askim" TargetMode="External"/><Relationship Id="rId6661" Type="http://schemas.openxmlformats.org/officeDocument/2006/relationships/hyperlink" Target="http://www.erikbolstad.no/postnummer-koordinatar/?postnummer=6418&amp;poststad=Sekken" TargetMode="External"/><Relationship Id="rId7712" Type="http://schemas.openxmlformats.org/officeDocument/2006/relationships/hyperlink" Target="http://www.erikbolstad.no/postnummer-koordinatar/?postnummer=7433&amp;poststad=Trondheim" TargetMode="External"/><Relationship Id="rId5263" Type="http://schemas.openxmlformats.org/officeDocument/2006/relationships/hyperlink" Target="http://www.erikbolstad.no/postnummer-koordinatar/?postnummer=5099&amp;poststad=Bergen" TargetMode="External"/><Relationship Id="rId6314" Type="http://schemas.openxmlformats.org/officeDocument/2006/relationships/hyperlink" Target="http://www.erikbolstad.no/postnummer-koordinatar/?postnummer=6007&amp;poststad=&#197;lesund" TargetMode="External"/><Relationship Id="rId8486" Type="http://schemas.openxmlformats.org/officeDocument/2006/relationships/hyperlink" Target="http://www.erikbolstad.no/postnummer-koordinatar/?postnummer=8298&amp;poststad=Hamar&#248;y" TargetMode="External"/><Relationship Id="rId9884" Type="http://schemas.openxmlformats.org/officeDocument/2006/relationships/hyperlink" Target="http://www.erikbolstad.no/postnummer-koordinatar/?postnummer=0351&amp;poststad=Oslo" TargetMode="External"/><Relationship Id="rId12865" Type="http://schemas.openxmlformats.org/officeDocument/2006/relationships/hyperlink" Target="http://www.erikbolstad.no/postnummer-koordinatar/?postnummer=6039&amp;poststad=Langev&#229;g" TargetMode="External"/><Relationship Id="rId13916" Type="http://schemas.openxmlformats.org/officeDocument/2006/relationships/hyperlink" Target="http://www.erikbolstad.no/postnummer-koordinatar/?postnummer=8283&amp;poststad=Leinesfjord" TargetMode="External"/><Relationship Id="rId98" Type="http://schemas.openxmlformats.org/officeDocument/2006/relationships/hyperlink" Target="http://www.erikbolstad.no/postnummer-koordinatar/?postnummer=0114&amp;poststad=Oslo" TargetMode="External"/><Relationship Id="rId1873" Type="http://schemas.openxmlformats.org/officeDocument/2006/relationships/hyperlink" Target="http://www.erikbolstad.no/postnummer-koordinatar/?postnummer=1683&amp;poststad=Vester&#248;y" TargetMode="External"/><Relationship Id="rId2924" Type="http://schemas.openxmlformats.org/officeDocument/2006/relationships/hyperlink" Target="http://www.erikbolstad.no/postnummer-koordinatar/?postnummer=2890&amp;poststad=Etnedal" TargetMode="External"/><Relationship Id="rId7088" Type="http://schemas.openxmlformats.org/officeDocument/2006/relationships/hyperlink" Target="http://www.erikbolstad.no/postnummer-koordinatar/?postnummer=6870&amp;poststad=Ornes" TargetMode="External"/><Relationship Id="rId8139" Type="http://schemas.openxmlformats.org/officeDocument/2006/relationships/hyperlink" Target="http://www.erikbolstad.no/postnummer-koordinatar/?postnummer=7890&amp;poststad=Namsskogan" TargetMode="External"/><Relationship Id="rId9537" Type="http://schemas.openxmlformats.org/officeDocument/2006/relationships/hyperlink" Target="http://www.erikbolstad.no/postnummer-koordinatar/?postnummer=9616&amp;poststad=Hammerfest" TargetMode="External"/><Relationship Id="rId11467" Type="http://schemas.openxmlformats.org/officeDocument/2006/relationships/hyperlink" Target="http://www.erikbolstad.no/postnummer-koordinatar/?postnummer=3470&amp;poststad=Slemmestad" TargetMode="External"/><Relationship Id="rId12518" Type="http://schemas.openxmlformats.org/officeDocument/2006/relationships/hyperlink" Target="http://www.erikbolstad.no/postnummer-koordinatar/?postnummer=5443&amp;poststad=B&#248;mlo" TargetMode="External"/><Relationship Id="rId1526" Type="http://schemas.openxmlformats.org/officeDocument/2006/relationships/hyperlink" Target="http://www.erikbolstad.no/postnummer-koordinatar/?postnummer=1406&amp;poststad=Ski" TargetMode="External"/><Relationship Id="rId10069" Type="http://schemas.openxmlformats.org/officeDocument/2006/relationships/hyperlink" Target="http://www.erikbolstad.no/postnummer-koordinatar/?postnummer=0617&amp;poststad=Oslo" TargetMode="External"/><Relationship Id="rId3698" Type="http://schemas.openxmlformats.org/officeDocument/2006/relationships/hyperlink" Target="http://www.erikbolstad.no/postnummer-koordinatar/?postnummer=3581&amp;poststad=Geilo" TargetMode="External"/><Relationship Id="rId4749" Type="http://schemas.openxmlformats.org/officeDocument/2006/relationships/hyperlink" Target="http://www.erikbolstad.no/postnummer-koordinatar/?postnummer=4595&amp;poststad=Tingvatn" TargetMode="External"/><Relationship Id="rId8620" Type="http://schemas.openxmlformats.org/officeDocument/2006/relationships/hyperlink" Target="http://www.erikbolstad.no/postnummer-koordinatar/?postnummer=8452&amp;poststad=Stokmarknes%20(ikkje%20i%20bruk)" TargetMode="External"/><Relationship Id="rId10550" Type="http://schemas.openxmlformats.org/officeDocument/2006/relationships/hyperlink" Target="http://www.erikbolstad.no/postnummer-koordinatar/?postnummer=1590&amp;poststad=Rygge%20flystasjon" TargetMode="External"/><Relationship Id="rId6171" Type="http://schemas.openxmlformats.org/officeDocument/2006/relationships/hyperlink" Target="http://www.erikbolstad.no/postnummer-koordinatar/?postnummer=5873&amp;poststad=Bergen" TargetMode="External"/><Relationship Id="rId7222" Type="http://schemas.openxmlformats.org/officeDocument/2006/relationships/hyperlink" Target="http://www.erikbolstad.no/postnummer-koordinatar/?postnummer=6983&amp;poststad=Kvammen" TargetMode="External"/><Relationship Id="rId10203" Type="http://schemas.openxmlformats.org/officeDocument/2006/relationships/hyperlink" Target="http://www.erikbolstad.no/postnummer-koordinatar/?postnummer=0902&amp;poststad=Oslo" TargetMode="External"/><Relationship Id="rId11601" Type="http://schemas.openxmlformats.org/officeDocument/2006/relationships/hyperlink" Target="http://www.erikbolstad.no/postnummer-koordinatar/?postnummer=3708&amp;poststad=Skien" TargetMode="External"/><Relationship Id="rId2781" Type="http://schemas.openxmlformats.org/officeDocument/2006/relationships/hyperlink" Target="http://www.erikbolstad.no/postnummer-koordinatar/?postnummer=2690&amp;poststad=Skj&#229;k" TargetMode="External"/><Relationship Id="rId9394" Type="http://schemas.openxmlformats.org/officeDocument/2006/relationships/hyperlink" Target="http://www.erikbolstad.no/postnummer-koordinatar/?postnummer=9447&amp;poststad=Grovfjord" TargetMode="External"/><Relationship Id="rId13773" Type="http://schemas.openxmlformats.org/officeDocument/2006/relationships/hyperlink" Target="http://www.erikbolstad.no/postnummer-koordinatar/?postnummer=7993&amp;poststad=Gutvik" TargetMode="External"/><Relationship Id="rId753" Type="http://schemas.openxmlformats.org/officeDocument/2006/relationships/hyperlink" Target="http://www.erikbolstad.no/postnummer-koordinatar/?postnummer=0607&amp;poststad=Oslo" TargetMode="External"/><Relationship Id="rId1383" Type="http://schemas.openxmlformats.org/officeDocument/2006/relationships/hyperlink" Target="http://www.erikbolstad.no/postnummer-koordinatar/?postnummer=1327&amp;poststad=Lysaker" TargetMode="External"/><Relationship Id="rId2434" Type="http://schemas.openxmlformats.org/officeDocument/2006/relationships/hyperlink" Target="http://www.erikbolstad.no/postnummer-koordinatar/?postnummer=2308&amp;poststad=Hamar" TargetMode="External"/><Relationship Id="rId3832" Type="http://schemas.openxmlformats.org/officeDocument/2006/relationships/hyperlink" Target="http://www.erikbolstad.no/postnummer-koordinatar/?postnummer=3705&amp;poststad=Skien" TargetMode="External"/><Relationship Id="rId9047" Type="http://schemas.openxmlformats.org/officeDocument/2006/relationships/hyperlink" Target="http://www.erikbolstad.no/postnummer-koordinatar/?postnummer=9108&amp;poststad=Kval&#248;ya" TargetMode="External"/><Relationship Id="rId12028" Type="http://schemas.openxmlformats.org/officeDocument/2006/relationships/hyperlink" Target="http://www.erikbolstad.no/postnummer-koordinatar/?postnummer=4521&amp;poststad=Lindesnes" TargetMode="External"/><Relationship Id="rId12375" Type="http://schemas.openxmlformats.org/officeDocument/2006/relationships/hyperlink" Target="http://www.erikbolstad.no/postnummer-koordinatar/?postnummer=5207&amp;poststad=S&#248;fteland" TargetMode="External"/><Relationship Id="rId13426" Type="http://schemas.openxmlformats.org/officeDocument/2006/relationships/hyperlink" Target="http://www.erikbolstad.no/postnummer-koordinatar/?postnummer=7239&amp;poststad=Hitra" TargetMode="External"/><Relationship Id="rId406" Type="http://schemas.openxmlformats.org/officeDocument/2006/relationships/hyperlink" Target="http://www.erikbolstad.no/postnummer-koordinatar/?postnummer=0352&amp;poststad=Oslo" TargetMode="External"/><Relationship Id="rId1036" Type="http://schemas.openxmlformats.org/officeDocument/2006/relationships/hyperlink" Target="http://www.erikbolstad.no/postnummer-koordinatar/?postnummer=0890&amp;poststad=Oslo" TargetMode="External"/><Relationship Id="rId5657" Type="http://schemas.openxmlformats.org/officeDocument/2006/relationships/hyperlink" Target="http://www.erikbolstad.no/postnummer-koordinatar/?postnummer=5420&amp;poststad=Rubbestadneset" TargetMode="External"/><Relationship Id="rId6708" Type="http://schemas.openxmlformats.org/officeDocument/2006/relationships/hyperlink" Target="http://www.erikbolstad.no/postnummer-koordinatar/?postnummer=6457&amp;poststad=Bols&#248;ya" TargetMode="External"/><Relationship Id="rId4259" Type="http://schemas.openxmlformats.org/officeDocument/2006/relationships/hyperlink" Target="http://www.erikbolstad.no/postnummer-koordinatar/?postnummer=4059&amp;poststad=R&#248;yneberg" TargetMode="External"/><Relationship Id="rId8130" Type="http://schemas.openxmlformats.org/officeDocument/2006/relationships/hyperlink" Target="http://www.erikbolstad.no/postnummer-koordinatar/?postnummer=7870&amp;poststad=Grong" TargetMode="External"/><Relationship Id="rId10060" Type="http://schemas.openxmlformats.org/officeDocument/2006/relationships/hyperlink" Target="http://www.erikbolstad.no/postnummer-koordinatar/?postnummer=0608&amp;poststad=Oslo" TargetMode="External"/><Relationship Id="rId11111" Type="http://schemas.openxmlformats.org/officeDocument/2006/relationships/hyperlink" Target="http://www.erikbolstad.no/postnummer-koordinatar/?postnummer=2822&amp;poststad=Bybrua" TargetMode="External"/><Relationship Id="rId4740" Type="http://schemas.openxmlformats.org/officeDocument/2006/relationships/hyperlink" Target="http://www.erikbolstad.no/postnummer-koordinatar/?postnummer=4579&amp;poststad=Lyngdal" TargetMode="External"/><Relationship Id="rId13283" Type="http://schemas.openxmlformats.org/officeDocument/2006/relationships/hyperlink" Target="http://www.erikbolstad.no/postnummer-koordinatar/?postnummer=6968&amp;poststad=Flekke" TargetMode="External"/><Relationship Id="rId14334" Type="http://schemas.openxmlformats.org/officeDocument/2006/relationships/hyperlink" Target="http://www.erikbolstad.no/postnummer-koordinatar/?postnummer=9372&amp;poststad=Gibostad" TargetMode="External"/><Relationship Id="rId2291" Type="http://schemas.openxmlformats.org/officeDocument/2006/relationships/hyperlink" Target="http://www.erikbolstad.no/postnummer-koordinatar/?postnummer=2076&amp;poststad=Dal" TargetMode="External"/><Relationship Id="rId3342" Type="http://schemas.openxmlformats.org/officeDocument/2006/relationships/hyperlink" Target="http://www.erikbolstad.no/postnummer-koordinatar/?postnummer=3218&amp;poststad=Sandefjord" TargetMode="External"/><Relationship Id="rId263" Type="http://schemas.openxmlformats.org/officeDocument/2006/relationships/hyperlink" Target="http://www.erikbolstad.no/postnummer-koordinatar/?postnummer=0217&amp;poststad=Oslo" TargetMode="External"/><Relationship Id="rId6565" Type="http://schemas.openxmlformats.org/officeDocument/2006/relationships/hyperlink" Target="http://www.erikbolstad.no/postnummer-koordinatar/?postnummer=6272&amp;poststad=Hildre" TargetMode="External"/><Relationship Id="rId7963" Type="http://schemas.openxmlformats.org/officeDocument/2006/relationships/hyperlink" Target="http://www.erikbolstad.no/postnummer-koordinatar/?postnummer=7633&amp;poststad=Frosta" TargetMode="External"/><Relationship Id="rId10944" Type="http://schemas.openxmlformats.org/officeDocument/2006/relationships/hyperlink" Target="http://www.erikbolstad.no/postnummer-koordinatar/?postnummer=2401&amp;poststad=Elverum" TargetMode="External"/><Relationship Id="rId5167" Type="http://schemas.openxmlformats.org/officeDocument/2006/relationships/hyperlink" Target="http://www.erikbolstad.no/postnummer-koordinatar/?postnummer=5011&amp;poststad=Bergen" TargetMode="External"/><Relationship Id="rId6218" Type="http://schemas.openxmlformats.org/officeDocument/2006/relationships/hyperlink" Target="http://www.erikbolstad.no/postnummer-koordinatar/?postnummer=5908&amp;poststad=Isdalst&#248;" TargetMode="External"/><Relationship Id="rId7616" Type="http://schemas.openxmlformats.org/officeDocument/2006/relationships/hyperlink" Target="http://www.erikbolstad.no/postnummer-koordinatar/?postnummer=7361&amp;poststad=R&#248;ros" TargetMode="External"/><Relationship Id="rId9788" Type="http://schemas.openxmlformats.org/officeDocument/2006/relationships/hyperlink" Target="http://www.erikbolstad.no/postnummer-koordinatar/?postnummer=0183&amp;poststad=Oslo" TargetMode="External"/><Relationship Id="rId12769" Type="http://schemas.openxmlformats.org/officeDocument/2006/relationships/hyperlink" Target="http://www.erikbolstad.no/postnummer-koordinatar/?postnummer=5876&amp;poststad=Bergen" TargetMode="External"/><Relationship Id="rId1777" Type="http://schemas.openxmlformats.org/officeDocument/2006/relationships/hyperlink" Target="http://www.erikbolstad.no/postnummer-koordinatar/?postnummer=1615&amp;poststad=Fredrikstad" TargetMode="External"/><Relationship Id="rId2828" Type="http://schemas.openxmlformats.org/officeDocument/2006/relationships/hyperlink" Target="http://www.erikbolstad.no/postnummer-koordinatar/?postnummer=2804&amp;poststad=Gj&#248;vik" TargetMode="External"/><Relationship Id="rId14191" Type="http://schemas.openxmlformats.org/officeDocument/2006/relationships/hyperlink" Target="http://www.erikbolstad.no/postnummer-koordinatar/?postnummer=9057&amp;poststad=Vikran" TargetMode="External"/><Relationship Id="rId4250" Type="http://schemas.openxmlformats.org/officeDocument/2006/relationships/hyperlink" Target="http://www.erikbolstad.no/postnummer-koordinatar/?postnummer=4054&amp;poststad=Tjelta" TargetMode="External"/><Relationship Id="rId5301" Type="http://schemas.openxmlformats.org/officeDocument/2006/relationships/hyperlink" Target="http://www.erikbolstad.no/postnummer-koordinatar/?postnummer=5130&amp;poststad=Nyborg" TargetMode="External"/><Relationship Id="rId8871" Type="http://schemas.openxmlformats.org/officeDocument/2006/relationships/hyperlink" Target="http://www.erikbolstad.no/postnummer-koordinatar/?postnummer=8805&amp;poststad=Sandnessj&#248;en" TargetMode="External"/><Relationship Id="rId9922" Type="http://schemas.openxmlformats.org/officeDocument/2006/relationships/hyperlink" Target="http://www.erikbolstad.no/postnummer-koordinatar/?postnummer=0406&amp;poststad=Oslo" TargetMode="External"/><Relationship Id="rId7473" Type="http://schemas.openxmlformats.org/officeDocument/2006/relationships/hyperlink" Target="http://www.erikbolstad.no/postnummer-koordinatar/?postnummer=7228&amp;poststad=Kv&#229;l" TargetMode="External"/><Relationship Id="rId8524" Type="http://schemas.openxmlformats.org/officeDocument/2006/relationships/hyperlink" Target="http://www.erikbolstad.no/postnummer-koordinatar/?postnummer=8328&amp;poststad=Storemolla" TargetMode="External"/><Relationship Id="rId11852" Type="http://schemas.openxmlformats.org/officeDocument/2006/relationships/hyperlink" Target="http://www.erikbolstad.no/postnummer-koordinatar/?postnummer=4128&amp;poststad=Fl&#248;yrli" TargetMode="External"/><Relationship Id="rId12903" Type="http://schemas.openxmlformats.org/officeDocument/2006/relationships/hyperlink" Target="http://www.erikbolstad.no/postnummer-koordinatar/?postnummer=6098&amp;poststad=Nerlands&#248;y" TargetMode="External"/><Relationship Id="rId1911" Type="http://schemas.openxmlformats.org/officeDocument/2006/relationships/hyperlink" Target="http://www.erikbolstad.no/postnummer-koordinatar/?postnummer=1718&amp;poststad=Gre&#229;ker" TargetMode="External"/><Relationship Id="rId6075" Type="http://schemas.openxmlformats.org/officeDocument/2006/relationships/hyperlink" Target="http://www.erikbolstad.no/postnummer-koordinatar/?postnummer=5803&amp;poststad=Bergen" TargetMode="External"/><Relationship Id="rId7126" Type="http://schemas.openxmlformats.org/officeDocument/2006/relationships/hyperlink" Target="http://www.erikbolstad.no/postnummer-koordinatar/?postnummer=6895&amp;poststad=Feios" TargetMode="External"/><Relationship Id="rId10454" Type="http://schemas.openxmlformats.org/officeDocument/2006/relationships/hyperlink" Target="http://www.erikbolstad.no/postnummer-koordinatar/?postnummer=1415&amp;poststad=Oppeg&#229;rd" TargetMode="External"/><Relationship Id="rId11505" Type="http://schemas.openxmlformats.org/officeDocument/2006/relationships/hyperlink" Target="http://www.erikbolstad.no/postnummer-koordinatar/?postnummer=3526&amp;poststad=Hallingby" TargetMode="External"/><Relationship Id="rId9298" Type="http://schemas.openxmlformats.org/officeDocument/2006/relationships/hyperlink" Target="http://www.erikbolstad.no/postnummer-koordinatar/?postnummer=9360&amp;poststad=Bardu" TargetMode="External"/><Relationship Id="rId10107" Type="http://schemas.openxmlformats.org/officeDocument/2006/relationships/hyperlink" Target="http://www.erikbolstad.no/postnummer-koordinatar/?postnummer=0677&amp;poststad=Oslo" TargetMode="External"/><Relationship Id="rId13677" Type="http://schemas.openxmlformats.org/officeDocument/2006/relationships/hyperlink" Target="http://www.erikbolstad.no/postnummer-koordinatar/?postnummer=7663&amp;poststad=Stiklestad%20(ikkje%20i%20bruk)" TargetMode="External"/><Relationship Id="rId1287" Type="http://schemas.openxmlformats.org/officeDocument/2006/relationships/hyperlink" Target="http://www.erikbolstad.no/postnummer-koordinatar/?postnummer=1256&amp;poststad=Oslo" TargetMode="External"/><Relationship Id="rId2685" Type="http://schemas.openxmlformats.org/officeDocument/2006/relationships/hyperlink" Target="http://www.erikbolstad.no/postnummer-koordinatar/?postnummer=2631&amp;poststad=Ringebu" TargetMode="External"/><Relationship Id="rId3736" Type="http://schemas.openxmlformats.org/officeDocument/2006/relationships/hyperlink" Target="http://www.erikbolstad.no/postnummer-koordinatar/?postnummer=3617&amp;poststad=Kongsberg" TargetMode="External"/><Relationship Id="rId12279" Type="http://schemas.openxmlformats.org/officeDocument/2006/relationships/hyperlink" Target="http://www.erikbolstad.no/postnummer-koordinatar/?postnummer=5032&amp;poststad=Bergen" TargetMode="External"/><Relationship Id="rId657" Type="http://schemas.openxmlformats.org/officeDocument/2006/relationships/hyperlink" Target="http://www.erikbolstad.no/postnummer-koordinatar/?postnummer=0557&amp;poststad=Oslo" TargetMode="External"/><Relationship Id="rId2338" Type="http://schemas.openxmlformats.org/officeDocument/2006/relationships/hyperlink" Target="http://www.erikbolstad.no/postnummer-koordinatar/?postnummer=2165&amp;poststad=Hvam" TargetMode="External"/><Relationship Id="rId6959" Type="http://schemas.openxmlformats.org/officeDocument/2006/relationships/hyperlink" Target="http://www.erikbolstad.no/postnummer-koordinatar/?postnummer=6771&amp;poststad=Nordfjordeid" TargetMode="External"/><Relationship Id="rId12760" Type="http://schemas.openxmlformats.org/officeDocument/2006/relationships/hyperlink" Target="http://www.erikbolstad.no/postnummer-koordinatar/?postnummer=5861&amp;poststad=Bergen" TargetMode="External"/><Relationship Id="rId8381" Type="http://schemas.openxmlformats.org/officeDocument/2006/relationships/hyperlink" Target="http://www.erikbolstad.no/postnummer-koordinatar/?postnummer=8190&amp;poststad=S&#248;rfjorden" TargetMode="External"/><Relationship Id="rId9432" Type="http://schemas.openxmlformats.org/officeDocument/2006/relationships/hyperlink" Target="http://www.erikbolstad.no/postnummer-koordinatar/?postnummer=9487&amp;poststad=Harstad" TargetMode="External"/><Relationship Id="rId11362" Type="http://schemas.openxmlformats.org/officeDocument/2006/relationships/hyperlink" Target="http://www.erikbolstad.no/postnummer-koordinatar/?postnummer=3227&amp;poststad=Sandefjord" TargetMode="External"/><Relationship Id="rId12413" Type="http://schemas.openxmlformats.org/officeDocument/2006/relationships/hyperlink" Target="http://www.erikbolstad.no/postnummer-koordinatar/?postnummer=5261&amp;poststad=Indre%20Arna" TargetMode="External"/><Relationship Id="rId13811" Type="http://schemas.openxmlformats.org/officeDocument/2006/relationships/hyperlink" Target="http://www.erikbolstad.no/postnummer-koordinatar/?postnummer=8056&amp;poststad=Saltstraumen" TargetMode="External"/><Relationship Id="rId1421" Type="http://schemas.openxmlformats.org/officeDocument/2006/relationships/hyperlink" Target="http://www.erikbolstad.no/postnummer-koordinatar/?postnummer=1349&amp;poststad=Rykkinn" TargetMode="External"/><Relationship Id="rId4991" Type="http://schemas.openxmlformats.org/officeDocument/2006/relationships/hyperlink" Target="http://www.erikbolstad.no/postnummer-koordinatar/?postnummer=4818&amp;poststad=F&#230;rvik" TargetMode="External"/><Relationship Id="rId8034" Type="http://schemas.openxmlformats.org/officeDocument/2006/relationships/hyperlink" Target="http://www.erikbolstad.no/postnummer-koordinatar/?postnummer=7725&amp;poststad=Steinkjer" TargetMode="External"/><Relationship Id="rId11015" Type="http://schemas.openxmlformats.org/officeDocument/2006/relationships/hyperlink" Target="http://www.erikbolstad.no/postnummer-koordinatar/?postnummer=2615&amp;poststad=Lillehammer" TargetMode="External"/><Relationship Id="rId3593" Type="http://schemas.openxmlformats.org/officeDocument/2006/relationships/hyperlink" Target="http://www.erikbolstad.no/postnummer-koordinatar/?postnummer=3484&amp;poststad=Holmsbu" TargetMode="External"/><Relationship Id="rId4644" Type="http://schemas.openxmlformats.org/officeDocument/2006/relationships/hyperlink" Target="http://www.erikbolstad.no/postnummer-koordinatar/?postnummer=4463&amp;poststad=Ualand" TargetMode="External"/><Relationship Id="rId13187" Type="http://schemas.openxmlformats.org/officeDocument/2006/relationships/hyperlink" Target="http://www.erikbolstad.no/postnummer-koordinatar/?postnummer=6805&amp;poststad=F&#248;rde" TargetMode="External"/><Relationship Id="rId14238" Type="http://schemas.openxmlformats.org/officeDocument/2006/relationships/hyperlink" Target="http://www.erikbolstad.no/postnummer-koordinatar/?postnummer=9170&amp;poststad=Longyearbyen" TargetMode="External"/><Relationship Id="rId2195" Type="http://schemas.openxmlformats.org/officeDocument/2006/relationships/hyperlink" Target="http://www.erikbolstad.no/postnummer-koordinatar/?postnummer=2013&amp;poststad=Skjetten" TargetMode="External"/><Relationship Id="rId3246" Type="http://schemas.openxmlformats.org/officeDocument/2006/relationships/hyperlink" Target="http://www.erikbolstad.no/postnummer-koordinatar/?postnummer=3167&amp;poststad=&#197;sg&#229;rdstrand" TargetMode="External"/><Relationship Id="rId167" Type="http://schemas.openxmlformats.org/officeDocument/2006/relationships/hyperlink" Target="http://www.erikbolstad.no/postnummer-koordinatar/?postnummer=0160&amp;poststad=Oslo" TargetMode="External"/><Relationship Id="rId7867" Type="http://schemas.openxmlformats.org/officeDocument/2006/relationships/hyperlink" Target="http://www.erikbolstad.no/postnummer-koordinatar/?postnummer=7513&amp;poststad=Stj&#248;rdal" TargetMode="External"/><Relationship Id="rId8918" Type="http://schemas.openxmlformats.org/officeDocument/2006/relationships/hyperlink" Target="http://www.erikbolstad.no/postnummer-koordinatar/?postnummer=8902&amp;poststad=Br&#248;nn&#248;ysund" TargetMode="External"/><Relationship Id="rId10848" Type="http://schemas.openxmlformats.org/officeDocument/2006/relationships/hyperlink" Target="http://www.erikbolstad.no/postnummer-koordinatar/?postnummer=2161&amp;poststad=Vormsund" TargetMode="External"/><Relationship Id="rId6469" Type="http://schemas.openxmlformats.org/officeDocument/2006/relationships/hyperlink" Target="http://www.erikbolstad.no/postnummer-koordinatar/?postnummer=6141&amp;poststad=Rovde" TargetMode="External"/><Relationship Id="rId12270" Type="http://schemas.openxmlformats.org/officeDocument/2006/relationships/hyperlink" Target="http://www.erikbolstad.no/postnummer-koordinatar/?postnummer=5015&amp;poststad=Bergen" TargetMode="External"/><Relationship Id="rId13321" Type="http://schemas.openxmlformats.org/officeDocument/2006/relationships/hyperlink" Target="http://www.erikbolstad.no/postnummer-koordinatar/?postnummer=7024&amp;poststad=Trondheim" TargetMode="External"/><Relationship Id="rId6950" Type="http://schemas.openxmlformats.org/officeDocument/2006/relationships/hyperlink" Target="http://www.erikbolstad.no/postnummer-koordinatar/?postnummer=6750&amp;poststad=Stadlandet" TargetMode="External"/><Relationship Id="rId301" Type="http://schemas.openxmlformats.org/officeDocument/2006/relationships/hyperlink" Target="http://www.erikbolstad.no/postnummer-koordinatar/?postnummer=0260&amp;poststad=Oslo" TargetMode="External"/><Relationship Id="rId5552" Type="http://schemas.openxmlformats.org/officeDocument/2006/relationships/hyperlink" Target="http://www.erikbolstad.no/postnummer-koordinatar/?postnummer=5342&amp;poststad=Straume" TargetMode="External"/><Relationship Id="rId6603" Type="http://schemas.openxmlformats.org/officeDocument/2006/relationships/hyperlink" Target="http://www.erikbolstad.no/postnummer-koordinatar/?postnummer=6363&amp;poststad=Mittet" TargetMode="External"/><Relationship Id="rId14095" Type="http://schemas.openxmlformats.org/officeDocument/2006/relationships/hyperlink" Target="http://www.erikbolstad.no/postnummer-koordinatar/?postnummer=8726&amp;poststad=Utskarpen%20(ikkje%20i%20bruk)" TargetMode="External"/><Relationship Id="rId4154" Type="http://schemas.openxmlformats.org/officeDocument/2006/relationships/hyperlink" Target="http://www.erikbolstad.no/postnummer-koordinatar/?postnummer=4001&amp;poststad=Stavanger" TargetMode="External"/><Relationship Id="rId5205" Type="http://schemas.openxmlformats.org/officeDocument/2006/relationships/hyperlink" Target="http://www.erikbolstad.no/postnummer-koordinatar/?postnummer=5038&amp;poststad=Bergen" TargetMode="External"/><Relationship Id="rId8775" Type="http://schemas.openxmlformats.org/officeDocument/2006/relationships/hyperlink" Target="http://www.erikbolstad.no/postnummer-koordinatar/?postnummer=8651&amp;poststad=Mosj&#248;en" TargetMode="External"/><Relationship Id="rId7377" Type="http://schemas.openxmlformats.org/officeDocument/2006/relationships/hyperlink" Target="http://www.erikbolstad.no/postnummer-koordinatar/?postnummer=7099&amp;poststad=Flat&#229;sen" TargetMode="External"/><Relationship Id="rId8428" Type="http://schemas.openxmlformats.org/officeDocument/2006/relationships/hyperlink" Target="http://www.erikbolstad.no/postnummer-koordinatar/?postnummer=8230&amp;poststad=Sulitjelma" TargetMode="External"/><Relationship Id="rId9826" Type="http://schemas.openxmlformats.org/officeDocument/2006/relationships/hyperlink" Target="http://www.erikbolstad.no/postnummer-koordinatar/?postnummer=0253&amp;poststad=Oslo" TargetMode="External"/><Relationship Id="rId11756" Type="http://schemas.openxmlformats.org/officeDocument/2006/relationships/hyperlink" Target="http://www.erikbolstad.no/postnummer-koordinatar/?postnummer=3997&amp;poststad=Porsgrunn" TargetMode="External"/><Relationship Id="rId12807" Type="http://schemas.openxmlformats.org/officeDocument/2006/relationships/hyperlink" Target="http://www.erikbolstad.no/postnummer-koordinatar/?postnummer=5947&amp;poststad=Fedje" TargetMode="External"/><Relationship Id="rId1815" Type="http://schemas.openxmlformats.org/officeDocument/2006/relationships/hyperlink" Target="http://www.erikbolstad.no/postnummer-koordinatar/?postnummer=1639&amp;poststad=Gamle%20Fredrikstad" TargetMode="External"/><Relationship Id="rId10358" Type="http://schemas.openxmlformats.org/officeDocument/2006/relationships/hyperlink" Target="http://www.erikbolstad.no/postnummer-koordinatar/?postnummer=1307&amp;poststad=Fornebu" TargetMode="External"/><Relationship Id="rId11409" Type="http://schemas.openxmlformats.org/officeDocument/2006/relationships/hyperlink" Target="http://www.erikbolstad.no/postnummer-koordinatar/?postnummer=3280&amp;poststad=Tjodalyng" TargetMode="External"/><Relationship Id="rId3987" Type="http://schemas.openxmlformats.org/officeDocument/2006/relationships/hyperlink" Target="http://www.erikbolstad.no/postnummer-koordinatar/?postnummer=3832&amp;poststad=Lunde" TargetMode="External"/><Relationship Id="rId2589" Type="http://schemas.openxmlformats.org/officeDocument/2006/relationships/hyperlink" Target="http://www.erikbolstad.no/postnummer-koordinatar/?postnummer=2451&amp;poststad=Rena" TargetMode="External"/><Relationship Id="rId6460" Type="http://schemas.openxmlformats.org/officeDocument/2006/relationships/hyperlink" Target="http://www.erikbolstad.no/postnummer-koordinatar/?postnummer=6110&amp;poststad=Austefjorden" TargetMode="External"/><Relationship Id="rId7511" Type="http://schemas.openxmlformats.org/officeDocument/2006/relationships/hyperlink" Target="http://www.erikbolstad.no/postnummer-koordinatar/?postnummer=7259&amp;poststad=Snillfjord" TargetMode="External"/><Relationship Id="rId5062" Type="http://schemas.openxmlformats.org/officeDocument/2006/relationships/hyperlink" Target="http://www.erikbolstad.no/postnummer-koordinatar/?postnummer=4865&amp;poststad=&#197;mli" TargetMode="External"/><Relationship Id="rId6113" Type="http://schemas.openxmlformats.org/officeDocument/2006/relationships/hyperlink" Target="http://www.erikbolstad.no/postnummer-koordinatar/?postnummer=5822&amp;poststad=Bergen" TargetMode="External"/><Relationship Id="rId9683" Type="http://schemas.openxmlformats.org/officeDocument/2006/relationships/hyperlink" Target="http://www.erikbolstad.no/postnummer-koordinatar/?postnummer=0001&amp;poststad=Oslo" TargetMode="External"/><Relationship Id="rId1672" Type="http://schemas.openxmlformats.org/officeDocument/2006/relationships/hyperlink" Target="http://www.erikbolstad.no/postnummer-koordinatar/?postnummer=1517&amp;poststad=Moss" TargetMode="External"/><Relationship Id="rId2723" Type="http://schemas.openxmlformats.org/officeDocument/2006/relationships/hyperlink" Target="http://www.erikbolstad.no/postnummer-koordinatar/?postnummer=2656&amp;poststad=Follebu" TargetMode="External"/><Relationship Id="rId8285" Type="http://schemas.openxmlformats.org/officeDocument/2006/relationships/hyperlink" Target="http://www.erikbolstad.no/postnummer-koordinatar/?postnummer=8087&amp;poststad=Bod&#248;" TargetMode="External"/><Relationship Id="rId9336" Type="http://schemas.openxmlformats.org/officeDocument/2006/relationships/hyperlink" Target="http://www.erikbolstad.no/postnummer-koordinatar/?postnummer=9395&amp;poststad=Kaldfarnes" TargetMode="External"/><Relationship Id="rId11266" Type="http://schemas.openxmlformats.org/officeDocument/2006/relationships/hyperlink" Target="http://www.erikbolstad.no/postnummer-koordinatar/?postnummer=3120&amp;poststad=N&#248;tter&#248;y" TargetMode="External"/><Relationship Id="rId12317" Type="http://schemas.openxmlformats.org/officeDocument/2006/relationships/hyperlink" Target="http://www.erikbolstad.no/postnummer-koordinatar/?postnummer=5105&amp;poststad=Eidsv&#229;g%20i%20&#197;sane" TargetMode="External"/><Relationship Id="rId12664" Type="http://schemas.openxmlformats.org/officeDocument/2006/relationships/hyperlink" Target="http://www.erikbolstad.no/postnummer-koordinatar/?postnummer=5704&amp;poststad=Voss" TargetMode="External"/><Relationship Id="rId13715" Type="http://schemas.openxmlformats.org/officeDocument/2006/relationships/hyperlink" Target="http://www.erikbolstad.no/postnummer-koordinatar/?postnummer=7746&amp;poststad=Hasv&#229;g" TargetMode="External"/><Relationship Id="rId1325" Type="http://schemas.openxmlformats.org/officeDocument/2006/relationships/hyperlink" Target="http://www.erikbolstad.no/postnummer-koordinatar/?postnummer=1285&amp;poststad=Oslo" TargetMode="External"/><Relationship Id="rId3497" Type="http://schemas.openxmlformats.org/officeDocument/2006/relationships/hyperlink" Target="http://www.erikbolstad.no/postnummer-koordinatar/?postnummer=3350&amp;poststad=Prestfoss" TargetMode="External"/><Relationship Id="rId4895" Type="http://schemas.openxmlformats.org/officeDocument/2006/relationships/hyperlink" Target="http://www.erikbolstad.no/postnummer-koordinatar/?postnummer=4695&amp;poststad=Kristiansand%20S" TargetMode="External"/><Relationship Id="rId5946" Type="http://schemas.openxmlformats.org/officeDocument/2006/relationships/hyperlink" Target="http://www.erikbolstad.no/postnummer-koordinatar/?postnummer=5690&amp;poststad=Lundegrend" TargetMode="External"/><Relationship Id="rId14489" Type="http://schemas.openxmlformats.org/officeDocument/2006/relationships/hyperlink" Target="http://www.erikbolstad.no/postnummer-koordinatar/?postnummer=9772&amp;poststad=Langfjordnes" TargetMode="External"/><Relationship Id="rId31" Type="http://schemas.openxmlformats.org/officeDocument/2006/relationships/hyperlink" Target="http://www.erikbolstad.no/postnummer-koordinatar/?postnummer=0028&amp;poststad=Oslo" TargetMode="External"/><Relationship Id="rId2099" Type="http://schemas.openxmlformats.org/officeDocument/2006/relationships/hyperlink" Target="http://www.erikbolstad.no/postnummer-koordinatar/?postnummer=1875&amp;poststad=Otteid" TargetMode="External"/><Relationship Id="rId4548" Type="http://schemas.openxmlformats.org/officeDocument/2006/relationships/hyperlink" Target="http://www.erikbolstad.no/postnummer-koordinatar/?postnummer=4354&amp;poststad=Voll" TargetMode="External"/><Relationship Id="rId7021" Type="http://schemas.openxmlformats.org/officeDocument/2006/relationships/hyperlink" Target="http://www.erikbolstad.no/postnummer-koordinatar/?postnummer=6811&amp;poststad=F&#248;rde" TargetMode="External"/><Relationship Id="rId11400" Type="http://schemas.openxmlformats.org/officeDocument/2006/relationships/hyperlink" Target="http://www.erikbolstad.no/postnummer-koordinatar/?postnummer=3267&amp;poststad=Larvik" TargetMode="External"/><Relationship Id="rId10002" Type="http://schemas.openxmlformats.org/officeDocument/2006/relationships/hyperlink" Target="http://www.erikbolstad.no/postnummer-koordinatar/?postnummer=0520&amp;poststad=Oslo" TargetMode="External"/><Relationship Id="rId13572" Type="http://schemas.openxmlformats.org/officeDocument/2006/relationships/hyperlink" Target="http://www.erikbolstad.no/postnummer-koordinatar/?postnummer=7468&amp;poststad=Trondheim" TargetMode="External"/><Relationship Id="rId2580" Type="http://schemas.openxmlformats.org/officeDocument/2006/relationships/hyperlink" Target="http://www.erikbolstad.no/postnummer-koordinatar/?postnummer=2440&amp;poststad=Engerdal" TargetMode="External"/><Relationship Id="rId3631" Type="http://schemas.openxmlformats.org/officeDocument/2006/relationships/hyperlink" Target="http://www.erikbolstad.no/postnummer-koordinatar/?postnummer=3519&amp;poststad=H&#248;nefoss" TargetMode="External"/><Relationship Id="rId9193" Type="http://schemas.openxmlformats.org/officeDocument/2006/relationships/hyperlink" Target="http://www.erikbolstad.no/postnummer-koordinatar/?postnummer=9268&amp;poststad=Troms&#248;" TargetMode="External"/><Relationship Id="rId12174" Type="http://schemas.openxmlformats.org/officeDocument/2006/relationships/hyperlink" Target="http://www.erikbolstad.no/postnummer-koordinatar/?postnummer=4812&amp;poststad=Kongshavn" TargetMode="External"/><Relationship Id="rId13225" Type="http://schemas.openxmlformats.org/officeDocument/2006/relationships/hyperlink" Target="http://www.erikbolstad.no/postnummer-koordinatar/?postnummer=6869&amp;poststad=Hafslo" TargetMode="External"/><Relationship Id="rId552" Type="http://schemas.openxmlformats.org/officeDocument/2006/relationships/hyperlink" Target="http://www.erikbolstad.no/postnummer-koordinatar/?postnummer=0470&amp;poststad=Oslo" TargetMode="External"/><Relationship Id="rId1182" Type="http://schemas.openxmlformats.org/officeDocument/2006/relationships/hyperlink" Target="http://www.erikbolstad.no/postnummer-koordinatar/?postnummer=1087&amp;poststad=Oslo" TargetMode="External"/><Relationship Id="rId2233" Type="http://schemas.openxmlformats.org/officeDocument/2006/relationships/hyperlink" Target="http://www.erikbolstad.no/postnummer-koordinatar/?postnummer=2033&amp;poststad=&#197;sgreina" TargetMode="External"/><Relationship Id="rId6854" Type="http://schemas.openxmlformats.org/officeDocument/2006/relationships/hyperlink" Target="http://www.erikbolstad.no/postnummer-koordinatar/?postnummer=6655&amp;poststad=Vind&#248;la" TargetMode="External"/><Relationship Id="rId205" Type="http://schemas.openxmlformats.org/officeDocument/2006/relationships/hyperlink" Target="http://www.erikbolstad.no/postnummer-koordinatar/?postnummer=0180&amp;poststad=Oslo" TargetMode="External"/><Relationship Id="rId5456" Type="http://schemas.openxmlformats.org/officeDocument/2006/relationships/hyperlink" Target="http://www.erikbolstad.no/postnummer-koordinatar/?postnummer=5258&amp;poststad=Blomsterdalen" TargetMode="External"/><Relationship Id="rId6507" Type="http://schemas.openxmlformats.org/officeDocument/2006/relationships/hyperlink" Target="http://www.erikbolstad.no/postnummer-koordinatar/?postnummer=6183&amp;poststad=Trandal" TargetMode="External"/><Relationship Id="rId7905" Type="http://schemas.openxmlformats.org/officeDocument/2006/relationships/hyperlink" Target="http://www.erikbolstad.no/postnummer-koordinatar/?postnummer=7570&amp;poststad=Hell" TargetMode="External"/><Relationship Id="rId4058" Type="http://schemas.openxmlformats.org/officeDocument/2006/relationships/hyperlink" Target="http://www.erikbolstad.no/postnummer-koordinatar/?postnummer=3910&amp;poststad=Porsgrunn" TargetMode="External"/><Relationship Id="rId5109" Type="http://schemas.openxmlformats.org/officeDocument/2006/relationships/hyperlink" Target="http://www.erikbolstad.no/postnummer-koordinatar/?postnummer=4909&amp;poststad=Songe" TargetMode="External"/><Relationship Id="rId8679" Type="http://schemas.openxmlformats.org/officeDocument/2006/relationships/hyperlink" Target="http://www.erikbolstad.no/postnummer-koordinatar/?postnummer=8517&amp;poststad=Narvik" TargetMode="External"/><Relationship Id="rId14480" Type="http://schemas.openxmlformats.org/officeDocument/2006/relationships/hyperlink" Target="http://www.erikbolstad.no/postnummer-koordinatar/?postnummer=9751&amp;poststad=Honningsv&#229;g" TargetMode="External"/><Relationship Id="rId1719" Type="http://schemas.openxmlformats.org/officeDocument/2006/relationships/hyperlink" Target="http://www.erikbolstad.no/postnummer-koordinatar/?postnummer=1545&amp;poststad=Hvitsten" TargetMode="External"/><Relationship Id="rId13082" Type="http://schemas.openxmlformats.org/officeDocument/2006/relationships/hyperlink" Target="http://www.erikbolstad.no/postnummer-koordinatar/?postnummer=6571&amp;poststad=Sm&#248;la" TargetMode="External"/><Relationship Id="rId14133" Type="http://schemas.openxmlformats.org/officeDocument/2006/relationships/hyperlink" Target="http://www.erikbolstad.no/postnummer-koordinatar/?postnummer=8870&amp;poststad=Visthus" TargetMode="External"/><Relationship Id="rId2090" Type="http://schemas.openxmlformats.org/officeDocument/2006/relationships/hyperlink" Target="http://www.erikbolstad.no/postnummer-koordinatar/?postnummer=1861&amp;poststad=Tr&#248;gstad" TargetMode="External"/><Relationship Id="rId3141" Type="http://schemas.openxmlformats.org/officeDocument/2006/relationships/hyperlink" Target="http://www.erikbolstad.no/postnummer-koordinatar/?postnummer=3107&amp;poststad=Sem" TargetMode="External"/><Relationship Id="rId7762" Type="http://schemas.openxmlformats.org/officeDocument/2006/relationships/hyperlink" Target="http://www.erikbolstad.no/postnummer-koordinatar/?postnummer=7458&amp;poststad=Trondheim" TargetMode="External"/><Relationship Id="rId8813" Type="http://schemas.openxmlformats.org/officeDocument/2006/relationships/hyperlink" Target="http://www.erikbolstad.no/postnummer-koordinatar/?postnummer=8700&amp;poststad=Nesna" TargetMode="External"/><Relationship Id="rId6364" Type="http://schemas.openxmlformats.org/officeDocument/2006/relationships/hyperlink" Target="http://www.erikbolstad.no/postnummer-koordinatar/?postnummer=6038&amp;poststad=Fiskarstrand" TargetMode="External"/><Relationship Id="rId7415" Type="http://schemas.openxmlformats.org/officeDocument/2006/relationships/hyperlink" Target="http://www.erikbolstad.no/postnummer-koordinatar/?postnummer=7150&amp;poststad=Storfosna" TargetMode="External"/><Relationship Id="rId10743" Type="http://schemas.openxmlformats.org/officeDocument/2006/relationships/hyperlink" Target="http://www.erikbolstad.no/postnummer-koordinatar/?postnummer=1911&amp;poststad=Flateby" TargetMode="External"/><Relationship Id="rId6017" Type="http://schemas.openxmlformats.org/officeDocument/2006/relationships/hyperlink" Target="http://www.erikbolstad.no/postnummer-koordinatar/?postnummer=5736&amp;poststad=Granvin" TargetMode="External"/><Relationship Id="rId9587" Type="http://schemas.openxmlformats.org/officeDocument/2006/relationships/hyperlink" Target="http://www.erikbolstad.no/postnummer-koordinatar/?postnummer=9735&amp;poststad=Karasjok" TargetMode="External"/><Relationship Id="rId13966" Type="http://schemas.openxmlformats.org/officeDocument/2006/relationships/hyperlink" Target="http://www.erikbolstad.no/postnummer-koordinatar/?postnummer=8401&amp;poststad=Sortland" TargetMode="External"/><Relationship Id="rId1576" Type="http://schemas.openxmlformats.org/officeDocument/2006/relationships/hyperlink" Target="http://www.erikbolstad.no/postnummer-koordinatar/?postnummer=1445&amp;poststad=Dr&#248;bak" TargetMode="External"/><Relationship Id="rId2974" Type="http://schemas.openxmlformats.org/officeDocument/2006/relationships/hyperlink" Target="http://www.erikbolstad.no/postnummer-koordinatar/?postnummer=2967&amp;poststad=Lomen" TargetMode="External"/><Relationship Id="rId8189" Type="http://schemas.openxmlformats.org/officeDocument/2006/relationships/hyperlink" Target="http://www.erikbolstad.no/postnummer-koordinatar/?postnummer=8003&amp;poststad=Bod&#248;" TargetMode="External"/><Relationship Id="rId12568" Type="http://schemas.openxmlformats.org/officeDocument/2006/relationships/hyperlink" Target="http://www.erikbolstad.no/postnummer-koordinatar/?postnummer=5523&amp;poststad=Haugesund" TargetMode="External"/><Relationship Id="rId13619" Type="http://schemas.openxmlformats.org/officeDocument/2006/relationships/hyperlink" Target="http://www.erikbolstad.no/postnummer-koordinatar/?postnummer=7519&amp;poststad=Elvarli" TargetMode="External"/><Relationship Id="rId946" Type="http://schemas.openxmlformats.org/officeDocument/2006/relationships/hyperlink" Target="http://www.erikbolstad.no/postnummer-koordinatar/?postnummer=0778&amp;poststad=Oslo" TargetMode="External"/><Relationship Id="rId1229" Type="http://schemas.openxmlformats.org/officeDocument/2006/relationships/hyperlink" Target="http://www.erikbolstad.no/postnummer-koordinatar/?postnummer=1168&amp;poststad=Oslo" TargetMode="External"/><Relationship Id="rId2627" Type="http://schemas.openxmlformats.org/officeDocument/2006/relationships/hyperlink" Target="http://www.erikbolstad.no/postnummer-koordinatar/?postnummer=2561&amp;poststad=Alvdal" TargetMode="External"/><Relationship Id="rId5100" Type="http://schemas.openxmlformats.org/officeDocument/2006/relationships/hyperlink" Target="http://www.erikbolstad.no/postnummer-koordinatar/?postnummer=4896&amp;poststad=Grimstad" TargetMode="External"/><Relationship Id="rId4799" Type="http://schemas.openxmlformats.org/officeDocument/2006/relationships/hyperlink" Target="http://www.erikbolstad.no/postnummer-koordinatar/?postnummer=4629&amp;poststad=Kristiansand%20S" TargetMode="External"/><Relationship Id="rId8670" Type="http://schemas.openxmlformats.org/officeDocument/2006/relationships/hyperlink" Target="http://www.erikbolstad.no/postnummer-koordinatar/?postnummer=8512&amp;poststad=Narvik" TargetMode="External"/><Relationship Id="rId9721" Type="http://schemas.openxmlformats.org/officeDocument/2006/relationships/hyperlink" Target="http://www.erikbolstad.no/postnummer-koordinatar/?postnummer=0103&amp;poststad=Oslo" TargetMode="External"/><Relationship Id="rId11651" Type="http://schemas.openxmlformats.org/officeDocument/2006/relationships/hyperlink" Target="http://www.erikbolstad.no/postnummer-koordinatar/?postnummer=3786&amp;poststad=Skien%20(ikkje%20i%20bruk)" TargetMode="External"/><Relationship Id="rId12702" Type="http://schemas.openxmlformats.org/officeDocument/2006/relationships/hyperlink" Target="http://www.erikbolstad.no/postnummer-koordinatar/?postnummer=5752&amp;poststad=Odda" TargetMode="External"/><Relationship Id="rId1710" Type="http://schemas.openxmlformats.org/officeDocument/2006/relationships/hyperlink" Target="http://www.erikbolstad.no/postnummer-koordinatar/?postnummer=1537&amp;poststad=Moss" TargetMode="External"/><Relationship Id="rId7272" Type="http://schemas.openxmlformats.org/officeDocument/2006/relationships/hyperlink" Target="http://www.erikbolstad.no/postnummer-koordinatar/?postnummer=7021&amp;poststad=Trondheim" TargetMode="External"/><Relationship Id="rId8323" Type="http://schemas.openxmlformats.org/officeDocument/2006/relationships/hyperlink" Target="http://www.erikbolstad.no/postnummer-koordinatar/?postnummer=8120&amp;poststad=Nyg&#229;rdsj&#248;en" TargetMode="External"/><Relationship Id="rId10253" Type="http://schemas.openxmlformats.org/officeDocument/2006/relationships/hyperlink" Target="http://www.erikbolstad.no/postnummer-koordinatar/?postnummer=1011&amp;poststad=Oslo" TargetMode="External"/><Relationship Id="rId11304" Type="http://schemas.openxmlformats.org/officeDocument/2006/relationships/hyperlink" Target="http://www.erikbolstad.no/postnummer-koordinatar/?postnummer=3166&amp;poststad=Tolvsr&#248;d" TargetMode="External"/><Relationship Id="rId3882" Type="http://schemas.openxmlformats.org/officeDocument/2006/relationships/hyperlink" Target="http://www.erikbolstad.no/postnummer-koordinatar/?postnummer=3730&amp;poststad=Skien" TargetMode="External"/><Relationship Id="rId4933" Type="http://schemas.openxmlformats.org/officeDocument/2006/relationships/hyperlink" Target="http://www.erikbolstad.no/postnummer-koordinatar/?postnummer=4742&amp;poststad=Grendi" TargetMode="External"/><Relationship Id="rId13476" Type="http://schemas.openxmlformats.org/officeDocument/2006/relationships/hyperlink" Target="http://www.erikbolstad.no/postnummer-koordinatar/?postnummer=7336&amp;poststad=Meldal" TargetMode="External"/><Relationship Id="rId2484" Type="http://schemas.openxmlformats.org/officeDocument/2006/relationships/hyperlink" Target="http://www.erikbolstad.no/postnummer-koordinatar/?postnummer=2345&amp;poststad=&#197;dalsbruk" TargetMode="External"/><Relationship Id="rId3535" Type="http://schemas.openxmlformats.org/officeDocument/2006/relationships/hyperlink" Target="http://www.erikbolstad.no/postnummer-koordinatar/?postnummer=3409&amp;poststad=Tranby" TargetMode="External"/><Relationship Id="rId9097" Type="http://schemas.openxmlformats.org/officeDocument/2006/relationships/hyperlink" Target="http://www.erikbolstad.no/postnummer-koordinatar/?postnummer=9156&amp;poststad=Storslett" TargetMode="External"/><Relationship Id="rId12078" Type="http://schemas.openxmlformats.org/officeDocument/2006/relationships/hyperlink" Target="http://www.erikbolstad.no/postnummer-koordinatar/?postnummer=4624&amp;poststad=Kristiansand%20S" TargetMode="External"/><Relationship Id="rId13129" Type="http://schemas.openxmlformats.org/officeDocument/2006/relationships/hyperlink" Target="http://www.erikbolstad.no/postnummer-koordinatar/?postnummer=6701&amp;poststad=M&#229;l&#248;y" TargetMode="External"/><Relationship Id="rId456" Type="http://schemas.openxmlformats.org/officeDocument/2006/relationships/hyperlink" Target="http://www.erikbolstad.no/postnummer-koordinatar/?postnummer=0377&amp;poststad=Oslo" TargetMode="External"/><Relationship Id="rId1086" Type="http://schemas.openxmlformats.org/officeDocument/2006/relationships/hyperlink" Target="http://www.erikbolstad.no/postnummer-koordinatar/?postnummer=0964&amp;poststad=Oslo" TargetMode="External"/><Relationship Id="rId2137" Type="http://schemas.openxmlformats.org/officeDocument/2006/relationships/hyperlink" Target="http://www.erikbolstad.no/postnummer-koordinatar/?postnummer=1924&amp;poststad=S&#248;rum" TargetMode="External"/><Relationship Id="rId109" Type="http://schemas.openxmlformats.org/officeDocument/2006/relationships/hyperlink" Target="http://www.erikbolstad.no/postnummer-koordinatar/?postnummer=0120&amp;poststad=Oslo" TargetMode="External"/><Relationship Id="rId6758" Type="http://schemas.openxmlformats.org/officeDocument/2006/relationships/hyperlink" Target="http://www.erikbolstad.no/postnummer-koordinatar/?postnummer=6508&amp;poststad=Kristiansund%20N" TargetMode="External"/><Relationship Id="rId7809" Type="http://schemas.openxmlformats.org/officeDocument/2006/relationships/hyperlink" Target="http://www.erikbolstad.no/postnummer-koordinatar/?postnummer=7483&amp;poststad=Trondheim" TargetMode="External"/><Relationship Id="rId8180" Type="http://schemas.openxmlformats.org/officeDocument/2006/relationships/hyperlink" Target="http://www.erikbolstad.no/postnummer-koordinatar/?postnummer=7990&amp;poststad=Naustbukta" TargetMode="External"/><Relationship Id="rId9231" Type="http://schemas.openxmlformats.org/officeDocument/2006/relationships/hyperlink" Target="http://www.erikbolstad.no/postnummer-koordinatar/?postnummer=9287&amp;poststad=Troms&#248;" TargetMode="External"/><Relationship Id="rId13610" Type="http://schemas.openxmlformats.org/officeDocument/2006/relationships/hyperlink" Target="http://www.erikbolstad.no/postnummer-koordinatar/?postnummer=7506&amp;poststad=Stj&#248;rdal" TargetMode="External"/><Relationship Id="rId11161" Type="http://schemas.openxmlformats.org/officeDocument/2006/relationships/hyperlink" Target="http://www.erikbolstad.no/postnummer-koordinatar/?postnummer=2943&amp;poststad=Rogne" TargetMode="External"/><Relationship Id="rId12212" Type="http://schemas.openxmlformats.org/officeDocument/2006/relationships/hyperlink" Target="http://www.erikbolstad.no/postnummer-koordinatar/?postnummer=4864&amp;poststad=&#197;mli" TargetMode="External"/><Relationship Id="rId1220" Type="http://schemas.openxmlformats.org/officeDocument/2006/relationships/hyperlink" Target="http://www.erikbolstad.no/postnummer-koordinatar/?postnummer=1163&amp;poststad=Oslo" TargetMode="External"/><Relationship Id="rId4790" Type="http://schemas.openxmlformats.org/officeDocument/2006/relationships/hyperlink" Target="http://www.erikbolstad.no/postnummer-koordinatar/?postnummer=4623&amp;poststad=Kristiansand%20S" TargetMode="External"/><Relationship Id="rId5841" Type="http://schemas.openxmlformats.org/officeDocument/2006/relationships/hyperlink" Target="http://www.erikbolstad.no/postnummer-koordinatar/?postnummer=5575&amp;poststad=Aksdal" TargetMode="External"/><Relationship Id="rId14384" Type="http://schemas.openxmlformats.org/officeDocument/2006/relationships/hyperlink" Target="http://www.erikbolstad.no/postnummer-koordinatar/?postnummer=9454&amp;poststad=&#197;nstad" TargetMode="External"/><Relationship Id="rId3392" Type="http://schemas.openxmlformats.org/officeDocument/2006/relationships/hyperlink" Target="http://www.erikbolstad.no/postnummer-koordinatar/?postnummer=3243&amp;poststad=Kodal" TargetMode="External"/><Relationship Id="rId4443" Type="http://schemas.openxmlformats.org/officeDocument/2006/relationships/hyperlink" Target="http://www.erikbolstad.no/postnummer-koordinatar/?postnummer=4291&amp;poststad=Kopervik" TargetMode="External"/><Relationship Id="rId14037" Type="http://schemas.openxmlformats.org/officeDocument/2006/relationships/hyperlink" Target="http://www.erikbolstad.no/postnummer-koordinatar/?postnummer=8546&amp;poststad=Ballangen" TargetMode="External"/><Relationship Id="rId3045" Type="http://schemas.openxmlformats.org/officeDocument/2006/relationships/hyperlink" Target="http://www.erikbolstad.no/postnummer-koordinatar/?postnummer=3032&amp;poststad=Drammen" TargetMode="External"/><Relationship Id="rId7666" Type="http://schemas.openxmlformats.org/officeDocument/2006/relationships/hyperlink" Target="http://www.erikbolstad.no/postnummer-koordinatar/?postnummer=7409&amp;poststad=Trondheim" TargetMode="External"/><Relationship Id="rId8717" Type="http://schemas.openxmlformats.org/officeDocument/2006/relationships/hyperlink" Target="http://www.erikbolstad.no/postnummer-koordinatar/?postnummer=8602&amp;poststad=Mo%20i%20Rana" TargetMode="External"/><Relationship Id="rId10994" Type="http://schemas.openxmlformats.org/officeDocument/2006/relationships/hyperlink" Target="http://www.erikbolstad.no/postnummer-koordinatar/?postnummer=2555&amp;poststad=Tufsingdalen" TargetMode="External"/><Relationship Id="rId6268" Type="http://schemas.openxmlformats.org/officeDocument/2006/relationships/hyperlink" Target="http://www.erikbolstad.no/postnummer-koordinatar/?postnummer=5960&amp;poststad=Dals&#248;yra" TargetMode="External"/><Relationship Id="rId7319" Type="http://schemas.openxmlformats.org/officeDocument/2006/relationships/hyperlink" Target="http://www.erikbolstad.no/postnummer-koordinatar/?postnummer=7046&amp;poststad=Trondheim" TargetMode="External"/><Relationship Id="rId10647" Type="http://schemas.openxmlformats.org/officeDocument/2006/relationships/hyperlink" Target="http://www.erikbolstad.no/postnummer-koordinatar/?postnummer=1727&amp;poststad=Sarpsborg" TargetMode="External"/><Relationship Id="rId13120" Type="http://schemas.openxmlformats.org/officeDocument/2006/relationships/hyperlink" Target="http://www.erikbolstad.no/postnummer-koordinatar/?postnummer=6688&amp;poststad=V&#229;gland" TargetMode="External"/><Relationship Id="rId100" Type="http://schemas.openxmlformats.org/officeDocument/2006/relationships/hyperlink" Target="http://www.erikbolstad.no/postnummer-koordinatar/?postnummer=0115&amp;poststad=Oslo" TargetMode="External"/><Relationship Id="rId2878" Type="http://schemas.openxmlformats.org/officeDocument/2006/relationships/hyperlink" Target="http://www.erikbolstad.no/postnummer-koordinatar/?postnummer=2840&amp;poststad=Reinsvoll" TargetMode="External"/><Relationship Id="rId3929" Type="http://schemas.openxmlformats.org/officeDocument/2006/relationships/hyperlink" Target="http://www.erikbolstad.no/postnummer-koordinatar/?postnummer=3780&amp;poststad=Sk&#229;t&#248;y" TargetMode="External"/><Relationship Id="rId7800" Type="http://schemas.openxmlformats.org/officeDocument/2006/relationships/hyperlink" Target="http://www.erikbolstad.no/postnummer-koordinatar/?postnummer=7478&amp;poststad=Trondheim" TargetMode="External"/><Relationship Id="rId5351" Type="http://schemas.openxmlformats.org/officeDocument/2006/relationships/hyperlink" Target="http://www.erikbolstad.no/postnummer-koordinatar/?postnummer=5165&amp;poststad=Laksev&#229;g" TargetMode="External"/><Relationship Id="rId6402" Type="http://schemas.openxmlformats.org/officeDocument/2006/relationships/hyperlink" Target="http://www.erikbolstad.no/postnummer-koordinatar/?postnummer=6064&amp;poststad=Haddal" TargetMode="External"/><Relationship Id="rId9972" Type="http://schemas.openxmlformats.org/officeDocument/2006/relationships/hyperlink" Target="http://www.erikbolstad.no/postnummer-koordinatar/?postnummer=0485&amp;poststad=Oslo" TargetMode="External"/><Relationship Id="rId1961" Type="http://schemas.openxmlformats.org/officeDocument/2006/relationships/hyperlink" Target="http://www.erikbolstad.no/postnummer-koordinatar/?postnummer=1754&amp;poststad=Halden" TargetMode="External"/><Relationship Id="rId5004" Type="http://schemas.openxmlformats.org/officeDocument/2006/relationships/hyperlink" Target="http://www.erikbolstad.no/postnummer-koordinatar/?postnummer=4827&amp;poststad=Frolands%20Verk" TargetMode="External"/><Relationship Id="rId8574" Type="http://schemas.openxmlformats.org/officeDocument/2006/relationships/hyperlink" Target="http://www.erikbolstad.no/postnummer-koordinatar/?postnummer=8404&amp;poststad=Sortland" TargetMode="External"/><Relationship Id="rId9625" Type="http://schemas.openxmlformats.org/officeDocument/2006/relationships/hyperlink" Target="http://www.erikbolstad.no/postnummer-koordinatar/?postnummer=9800&amp;poststad=Vads&#248;" TargetMode="External"/><Relationship Id="rId11555" Type="http://schemas.openxmlformats.org/officeDocument/2006/relationships/hyperlink" Target="http://www.erikbolstad.no/postnummer-koordinatar/?postnummer=3622&amp;poststad=Svene" TargetMode="External"/><Relationship Id="rId12606" Type="http://schemas.openxmlformats.org/officeDocument/2006/relationships/hyperlink" Target="http://www.erikbolstad.no/postnummer-koordinatar/?postnummer=5580&amp;poststad=&#216;len" TargetMode="External"/><Relationship Id="rId12953" Type="http://schemas.openxmlformats.org/officeDocument/2006/relationships/hyperlink" Target="http://www.erikbolstad.no/postnummer-koordinatar/?postnummer=6230&amp;poststad=Sykkylven" TargetMode="External"/><Relationship Id="rId1614" Type="http://schemas.openxmlformats.org/officeDocument/2006/relationships/hyperlink" Target="http://www.erikbolstad.no/postnummer-koordinatar/?postnummer=1474&amp;poststad=Nordbyhagen" TargetMode="External"/><Relationship Id="rId7176" Type="http://schemas.openxmlformats.org/officeDocument/2006/relationships/hyperlink" Target="http://www.erikbolstad.no/postnummer-koordinatar/?postnummer=6942&amp;poststad=Svortevik" TargetMode="External"/><Relationship Id="rId8227" Type="http://schemas.openxmlformats.org/officeDocument/2006/relationships/hyperlink" Target="http://www.erikbolstad.no/postnummer-koordinatar/?postnummer=8026&amp;poststad=Bod&#248;" TargetMode="External"/><Relationship Id="rId10157" Type="http://schemas.openxmlformats.org/officeDocument/2006/relationships/hyperlink" Target="http://www.erikbolstad.no/postnummer-koordinatar/?postnummer=0781&amp;poststad=Oslo" TargetMode="External"/><Relationship Id="rId11208" Type="http://schemas.openxmlformats.org/officeDocument/2006/relationships/hyperlink" Target="http://www.erikbolstad.no/postnummer-koordinatar/?postnummer=3035&amp;poststad=Drammen" TargetMode="External"/><Relationship Id="rId3786" Type="http://schemas.openxmlformats.org/officeDocument/2006/relationships/hyperlink" Target="http://www.erikbolstad.no/postnummer-koordinatar/?postnummer=3666&amp;poststad=Tinn%20Austbygd" TargetMode="External"/><Relationship Id="rId2388" Type="http://schemas.openxmlformats.org/officeDocument/2006/relationships/hyperlink" Target="http://www.erikbolstad.no/postnummer-koordinatar/?postnummer=2230&amp;poststad=Skotterud" TargetMode="External"/><Relationship Id="rId3439" Type="http://schemas.openxmlformats.org/officeDocument/2006/relationships/hyperlink" Target="http://www.erikbolstad.no/postnummer-koordinatar/?postnummer=3269&amp;poststad=Larvik" TargetMode="External"/><Relationship Id="rId4837" Type="http://schemas.openxmlformats.org/officeDocument/2006/relationships/hyperlink" Target="http://www.erikbolstad.no/postnummer-koordinatar/?postnummer=4659&amp;poststad=Kristiansand%20S" TargetMode="External"/><Relationship Id="rId7310" Type="http://schemas.openxmlformats.org/officeDocument/2006/relationships/hyperlink" Target="http://www.erikbolstad.no/postnummer-koordinatar/?postnummer=7041&amp;poststad=Trondheim" TargetMode="External"/><Relationship Id="rId13861" Type="http://schemas.openxmlformats.org/officeDocument/2006/relationships/hyperlink" Target="http://www.erikbolstad.no/postnummer-koordinatar/?postnummer=8168&amp;poststad=Engav&#229;gen" TargetMode="External"/><Relationship Id="rId3920" Type="http://schemas.openxmlformats.org/officeDocument/2006/relationships/hyperlink" Target="http://www.erikbolstad.no/postnummer-koordinatar/?postnummer=3750&amp;poststad=Drangedal" TargetMode="External"/><Relationship Id="rId8084" Type="http://schemas.openxmlformats.org/officeDocument/2006/relationships/hyperlink" Target="http://www.erikbolstad.no/postnummer-koordinatar/?postnummer=7790&amp;poststad=Malm" TargetMode="External"/><Relationship Id="rId9482" Type="http://schemas.openxmlformats.org/officeDocument/2006/relationships/hyperlink" Target="http://www.erikbolstad.no/postnummer-koordinatar/?postnummer=9519&amp;poststad=Kviby" TargetMode="External"/><Relationship Id="rId12463" Type="http://schemas.openxmlformats.org/officeDocument/2006/relationships/hyperlink" Target="http://www.erikbolstad.no/postnummer-koordinatar/?postnummer=5350&amp;poststad=Brattholmen" TargetMode="External"/><Relationship Id="rId13514" Type="http://schemas.openxmlformats.org/officeDocument/2006/relationships/hyperlink" Target="http://www.erikbolstad.no/postnummer-koordinatar/?postnummer=7408&amp;poststad=Trondheim" TargetMode="External"/><Relationship Id="rId841" Type="http://schemas.openxmlformats.org/officeDocument/2006/relationships/hyperlink" Target="http://www.erikbolstad.no/postnummer-koordinatar/?postnummer=0673&amp;poststad=Oslo" TargetMode="External"/><Relationship Id="rId1471" Type="http://schemas.openxmlformats.org/officeDocument/2006/relationships/hyperlink" Target="http://www.erikbolstad.no/postnummer-koordinatar/?postnummer=1377&amp;poststad=Billingstad" TargetMode="External"/><Relationship Id="rId2522" Type="http://schemas.openxmlformats.org/officeDocument/2006/relationships/hyperlink" Target="http://www.erikbolstad.no/postnummer-koordinatar/?postnummer=2391&amp;poststad=Moelv" TargetMode="External"/><Relationship Id="rId9135" Type="http://schemas.openxmlformats.org/officeDocument/2006/relationships/hyperlink" Target="http://www.erikbolstad.no/postnummer-koordinatar/?postnummer=9182&amp;poststad=Seglvik" TargetMode="External"/><Relationship Id="rId11065" Type="http://schemas.openxmlformats.org/officeDocument/2006/relationships/hyperlink" Target="http://www.erikbolstad.no/postnummer-koordinatar/?postnummer=2680&amp;poststad=V&#229;g&#229;" TargetMode="External"/><Relationship Id="rId12116" Type="http://schemas.openxmlformats.org/officeDocument/2006/relationships/hyperlink" Target="http://www.erikbolstad.no/postnummer-koordinatar/?postnummer=4678&amp;poststad=Kristiansand%20S" TargetMode="External"/><Relationship Id="rId1124" Type="http://schemas.openxmlformats.org/officeDocument/2006/relationships/hyperlink" Target="http://www.erikbolstad.no/postnummer-koordinatar/?postnummer=0987&amp;poststad=Oslo" TargetMode="External"/><Relationship Id="rId4694" Type="http://schemas.openxmlformats.org/officeDocument/2006/relationships/hyperlink" Target="http://www.erikbolstad.no/postnummer-koordinatar/?postnummer=4522&amp;poststad=Lindesnes" TargetMode="External"/><Relationship Id="rId5745" Type="http://schemas.openxmlformats.org/officeDocument/2006/relationships/hyperlink" Target="http://www.erikbolstad.no/postnummer-koordinatar/?postnummer=5507&amp;poststad=Haugesund" TargetMode="External"/><Relationship Id="rId14288" Type="http://schemas.openxmlformats.org/officeDocument/2006/relationships/hyperlink" Target="http://www.erikbolstad.no/postnummer-koordinatar/?postnummer=9277&amp;poststad=Troms&#248;" TargetMode="External"/><Relationship Id="rId3296" Type="http://schemas.openxmlformats.org/officeDocument/2006/relationships/hyperlink" Target="http://www.erikbolstad.no/postnummer-koordinatar/?postnummer=3193&amp;poststad=Horten" TargetMode="External"/><Relationship Id="rId4347" Type="http://schemas.openxmlformats.org/officeDocument/2006/relationships/hyperlink" Target="http://www.erikbolstad.no/postnummer-koordinatar/?postnummer=4137&amp;poststad=&#197;rdal%20i%20Ryfylke" TargetMode="External"/><Relationship Id="rId8968" Type="http://schemas.openxmlformats.org/officeDocument/2006/relationships/hyperlink" Target="http://www.erikbolstad.no/postnummer-koordinatar/?postnummer=9013&amp;poststad=Troms&#248;" TargetMode="External"/><Relationship Id="rId10898" Type="http://schemas.openxmlformats.org/officeDocument/2006/relationships/hyperlink" Target="http://www.erikbolstad.no/postnummer-koordinatar/?postnummer=2307&amp;poststad=Hamar" TargetMode="External"/><Relationship Id="rId11949" Type="http://schemas.openxmlformats.org/officeDocument/2006/relationships/hyperlink" Target="http://www.erikbolstad.no/postnummer-koordinatar/?postnummer=4345&amp;poststad=Bryne" TargetMode="External"/><Relationship Id="rId13371" Type="http://schemas.openxmlformats.org/officeDocument/2006/relationships/hyperlink" Target="http://www.erikbolstad.no/postnummer-koordinatar/?postnummer=7099&amp;poststad=Flat&#229;sen" TargetMode="External"/><Relationship Id="rId14422" Type="http://schemas.openxmlformats.org/officeDocument/2006/relationships/hyperlink" Target="http://www.erikbolstad.no/postnummer-koordinatar/?postnummer=9518&amp;poststad=Alta" TargetMode="External"/><Relationship Id="rId3430" Type="http://schemas.openxmlformats.org/officeDocument/2006/relationships/hyperlink" Target="http://www.erikbolstad.no/postnummer-koordinatar/?postnummer=3263&amp;poststad=Larvik" TargetMode="External"/><Relationship Id="rId13024" Type="http://schemas.openxmlformats.org/officeDocument/2006/relationships/hyperlink" Target="http://www.erikbolstad.no/postnummer-koordinatar/?postnummer=6435&amp;poststad=Molde" TargetMode="External"/><Relationship Id="rId351" Type="http://schemas.openxmlformats.org/officeDocument/2006/relationships/hyperlink" Target="http://www.erikbolstad.no/postnummer-koordinatar/?postnummer=0301&amp;poststad=Oslo" TargetMode="External"/><Relationship Id="rId2032" Type="http://schemas.openxmlformats.org/officeDocument/2006/relationships/hyperlink" Target="http://www.erikbolstad.no/postnummer-koordinatar/?postnummer=1798&amp;poststad=Aremark" TargetMode="External"/><Relationship Id="rId6653" Type="http://schemas.openxmlformats.org/officeDocument/2006/relationships/hyperlink" Target="http://www.erikbolstad.no/postnummer-koordinatar/?postnummer=6413&amp;poststad=Molde" TargetMode="External"/><Relationship Id="rId7704" Type="http://schemas.openxmlformats.org/officeDocument/2006/relationships/hyperlink" Target="http://www.erikbolstad.no/postnummer-koordinatar/?postnummer=7429&amp;poststad=Trondheim" TargetMode="External"/><Relationship Id="rId5255" Type="http://schemas.openxmlformats.org/officeDocument/2006/relationships/hyperlink" Target="http://www.erikbolstad.no/postnummer-koordinatar/?postnummer=5094&amp;poststad=Bergen" TargetMode="External"/><Relationship Id="rId6306" Type="http://schemas.openxmlformats.org/officeDocument/2006/relationships/hyperlink" Target="http://www.erikbolstad.no/postnummer-koordinatar/?postnummer=6003&amp;poststad=&#197;lesund" TargetMode="External"/><Relationship Id="rId9876" Type="http://schemas.openxmlformats.org/officeDocument/2006/relationships/hyperlink" Target="http://www.erikbolstad.no/postnummer-koordinatar/?postnummer=0320&amp;poststad=Oslo%20(ikkje%20i%20bruk)" TargetMode="External"/><Relationship Id="rId1865" Type="http://schemas.openxmlformats.org/officeDocument/2006/relationships/hyperlink" Target="http://www.erikbolstad.no/postnummer-koordinatar/?postnummer=1678&amp;poststad=Kr&#229;ker&#248;y" TargetMode="External"/><Relationship Id="rId8478" Type="http://schemas.openxmlformats.org/officeDocument/2006/relationships/hyperlink" Target="http://www.erikbolstad.no/postnummer-koordinatar/?postnummer=8290&amp;poststad=Skutvik" TargetMode="External"/><Relationship Id="rId9529" Type="http://schemas.openxmlformats.org/officeDocument/2006/relationships/hyperlink" Target="http://www.erikbolstad.no/postnummer-koordinatar/?postnummer=9609&amp;poststad=Nordre%20Seiland" TargetMode="External"/><Relationship Id="rId12857" Type="http://schemas.openxmlformats.org/officeDocument/2006/relationships/hyperlink" Target="http://www.erikbolstad.no/postnummer-koordinatar/?postnummer=6025&amp;poststad=&#197;lesund" TargetMode="External"/><Relationship Id="rId13908" Type="http://schemas.openxmlformats.org/officeDocument/2006/relationships/hyperlink" Target="http://www.erikbolstad.no/postnummer-koordinatar/?postnummer=8270&amp;poststad=Drag" TargetMode="External"/><Relationship Id="rId1518" Type="http://schemas.openxmlformats.org/officeDocument/2006/relationships/hyperlink" Target="http://www.erikbolstad.no/postnummer-koordinatar/?postnummer=1402&amp;poststad=Ski" TargetMode="External"/><Relationship Id="rId2916" Type="http://schemas.openxmlformats.org/officeDocument/2006/relationships/hyperlink" Target="http://www.erikbolstad.no/postnummer-koordinatar/?postnummer=2879&amp;poststad=Odnes" TargetMode="External"/><Relationship Id="rId11459" Type="http://schemas.openxmlformats.org/officeDocument/2006/relationships/hyperlink" Target="http://www.erikbolstad.no/postnummer-koordinatar/?postnummer=3426&amp;poststad=Gullaug" TargetMode="External"/><Relationship Id="rId11940" Type="http://schemas.openxmlformats.org/officeDocument/2006/relationships/hyperlink" Target="http://www.erikbolstad.no/postnummer-koordinatar/?postnummer=4332&amp;poststad=Figgjo" TargetMode="External"/><Relationship Id="rId6163" Type="http://schemas.openxmlformats.org/officeDocument/2006/relationships/hyperlink" Target="http://www.erikbolstad.no/postnummer-koordinatar/?postnummer=5868&amp;poststad=Bergen" TargetMode="External"/><Relationship Id="rId7561" Type="http://schemas.openxmlformats.org/officeDocument/2006/relationships/hyperlink" Target="http://www.erikbolstad.no/postnummer-koordinatar/?postnummer=7315&amp;poststad=Lensvik" TargetMode="External"/><Relationship Id="rId8612" Type="http://schemas.openxmlformats.org/officeDocument/2006/relationships/hyperlink" Target="http://www.erikbolstad.no/postnummer-koordinatar/?postnummer=8445&amp;poststad=Melbu" TargetMode="External"/><Relationship Id="rId10542" Type="http://schemas.openxmlformats.org/officeDocument/2006/relationships/hyperlink" Target="http://www.erikbolstad.no/postnummer-koordinatar/?postnummer=1545&amp;poststad=Hvitsten" TargetMode="External"/><Relationship Id="rId7214" Type="http://schemas.openxmlformats.org/officeDocument/2006/relationships/hyperlink" Target="http://www.erikbolstad.no/postnummer-koordinatar/?postnummer=6978&amp;poststad=Viksdalen" TargetMode="External"/><Relationship Id="rId13765" Type="http://schemas.openxmlformats.org/officeDocument/2006/relationships/hyperlink" Target="http://www.erikbolstad.no/postnummer-koordinatar/?postnummer=7973&amp;poststad=Gjerdinga" TargetMode="External"/><Relationship Id="rId2773" Type="http://schemas.openxmlformats.org/officeDocument/2006/relationships/hyperlink" Target="http://www.erikbolstad.no/postnummer-koordinatar/?postnummer=2685&amp;poststad=Garmo" TargetMode="External"/><Relationship Id="rId3824" Type="http://schemas.openxmlformats.org/officeDocument/2006/relationships/hyperlink" Target="http://www.erikbolstad.no/postnummer-koordinatar/?postnummer=3701&amp;poststad=Skien" TargetMode="External"/><Relationship Id="rId9386" Type="http://schemas.openxmlformats.org/officeDocument/2006/relationships/hyperlink" Target="http://www.erikbolstad.no/postnummer-koordinatar/?postnummer=9443&amp;poststad=Myklebostad" TargetMode="External"/><Relationship Id="rId12367" Type="http://schemas.openxmlformats.org/officeDocument/2006/relationships/hyperlink" Target="http://www.erikbolstad.no/postnummer-koordinatar/?postnummer=5179&amp;poststad=Godvik" TargetMode="External"/><Relationship Id="rId13418" Type="http://schemas.openxmlformats.org/officeDocument/2006/relationships/hyperlink" Target="http://www.erikbolstad.no/postnummer-koordinatar/?postnummer=7227&amp;poststad=Gimse" TargetMode="External"/><Relationship Id="rId745" Type="http://schemas.openxmlformats.org/officeDocument/2006/relationships/hyperlink" Target="http://www.erikbolstad.no/postnummer-koordinatar/?postnummer=0603&amp;poststad=Oslo" TargetMode="External"/><Relationship Id="rId1375" Type="http://schemas.openxmlformats.org/officeDocument/2006/relationships/hyperlink" Target="http://www.erikbolstad.no/postnummer-koordinatar/?postnummer=1323&amp;poststad=H&#248;vik" TargetMode="External"/><Relationship Id="rId2426" Type="http://schemas.openxmlformats.org/officeDocument/2006/relationships/hyperlink" Target="http://www.erikbolstad.no/postnummer-koordinatar/?postnummer=2304&amp;poststad=Hamar" TargetMode="External"/><Relationship Id="rId5996" Type="http://schemas.openxmlformats.org/officeDocument/2006/relationships/hyperlink" Target="http://www.erikbolstad.no/postnummer-koordinatar/?postnummer=5723&amp;poststad=Bolstad&#248;yri" TargetMode="External"/><Relationship Id="rId9039" Type="http://schemas.openxmlformats.org/officeDocument/2006/relationships/hyperlink" Target="http://www.erikbolstad.no/postnummer-koordinatar/?postnummer=9104&amp;poststad=Kval&#248;ya" TargetMode="External"/><Relationship Id="rId81" Type="http://schemas.openxmlformats.org/officeDocument/2006/relationships/hyperlink" Target="http://www.erikbolstad.no/postnummer-koordinatar/?postnummer=0105&amp;poststad=Oslo" TargetMode="External"/><Relationship Id="rId1028" Type="http://schemas.openxmlformats.org/officeDocument/2006/relationships/hyperlink" Target="http://www.erikbolstad.no/postnummer-koordinatar/?postnummer=0881&amp;poststad=Oslo" TargetMode="External"/><Relationship Id="rId4598" Type="http://schemas.openxmlformats.org/officeDocument/2006/relationships/hyperlink" Target="http://www.erikbolstad.no/postnummer-koordinatar/?postnummer=4389&amp;poststad=Vikes&#229;" TargetMode="External"/><Relationship Id="rId5649" Type="http://schemas.openxmlformats.org/officeDocument/2006/relationships/hyperlink" Target="http://www.erikbolstad.no/postnummer-koordinatar/?postnummer=5416&amp;poststad=Stord" TargetMode="External"/><Relationship Id="rId9520" Type="http://schemas.openxmlformats.org/officeDocument/2006/relationships/hyperlink" Target="http://www.erikbolstad.no/postnummer-koordinatar/?postnummer=9587&amp;poststad=Skavnakk" TargetMode="External"/><Relationship Id="rId7071" Type="http://schemas.openxmlformats.org/officeDocument/2006/relationships/hyperlink" Target="http://www.erikbolstad.no/postnummer-koordinatar/?postnummer=6856&amp;poststad=Sogndal" TargetMode="External"/><Relationship Id="rId8122" Type="http://schemas.openxmlformats.org/officeDocument/2006/relationships/hyperlink" Target="http://www.erikbolstad.no/postnummer-koordinatar/?postnummer=7860&amp;poststad=Skage%20i%20Namdalen" TargetMode="External"/><Relationship Id="rId11450" Type="http://schemas.openxmlformats.org/officeDocument/2006/relationships/hyperlink" Target="http://www.erikbolstad.no/postnummer-koordinatar/?postnummer=3409&amp;poststad=Tranby" TargetMode="External"/><Relationship Id="rId12501" Type="http://schemas.openxmlformats.org/officeDocument/2006/relationships/hyperlink" Target="http://www.erikbolstad.no/postnummer-koordinatar/?postnummer=5410&amp;poststad=Sagv&#229;g" TargetMode="External"/><Relationship Id="rId10052" Type="http://schemas.openxmlformats.org/officeDocument/2006/relationships/hyperlink" Target="http://www.erikbolstad.no/postnummer-koordinatar/?postnummer=0598&amp;poststad=Oslo" TargetMode="External"/><Relationship Id="rId11103" Type="http://schemas.openxmlformats.org/officeDocument/2006/relationships/hyperlink" Target="http://www.erikbolstad.no/postnummer-koordinatar/?postnummer=2811&amp;poststad=Hunndalen" TargetMode="External"/><Relationship Id="rId3681" Type="http://schemas.openxmlformats.org/officeDocument/2006/relationships/hyperlink" Target="http://www.erikbolstad.no/postnummer-koordinatar/?postnummer=3561&amp;poststad=Hemsedal" TargetMode="External"/><Relationship Id="rId4732" Type="http://schemas.openxmlformats.org/officeDocument/2006/relationships/hyperlink" Target="http://www.erikbolstad.no/postnummer-koordinatar/?postnummer=4563&amp;poststad=Borhaug" TargetMode="External"/><Relationship Id="rId13275" Type="http://schemas.openxmlformats.org/officeDocument/2006/relationships/hyperlink" Target="http://www.erikbolstad.no/postnummer-koordinatar/?postnummer=6953&amp;poststad=Leirvik%20i%20Sogn" TargetMode="External"/><Relationship Id="rId14326" Type="http://schemas.openxmlformats.org/officeDocument/2006/relationships/hyperlink" Target="http://www.erikbolstad.no/postnummer-koordinatar/?postnummer=9336&amp;poststad=Rundhaug" TargetMode="External"/><Relationship Id="rId2283" Type="http://schemas.openxmlformats.org/officeDocument/2006/relationships/hyperlink" Target="http://www.erikbolstad.no/postnummer-koordinatar/?postnummer=2071&amp;poststad=R&#229;holt" TargetMode="External"/><Relationship Id="rId3334" Type="http://schemas.openxmlformats.org/officeDocument/2006/relationships/hyperlink" Target="http://www.erikbolstad.no/postnummer-koordinatar/?postnummer=3214&amp;poststad=Sandefjord" TargetMode="External"/><Relationship Id="rId7955" Type="http://schemas.openxmlformats.org/officeDocument/2006/relationships/hyperlink" Target="http://www.erikbolstad.no/postnummer-koordinatar/?postnummer=7629&amp;poststad=Ytter&#248;y" TargetMode="External"/><Relationship Id="rId255" Type="http://schemas.openxmlformats.org/officeDocument/2006/relationships/hyperlink" Target="http://www.erikbolstad.no/postnummer-koordinatar/?postnummer=0213&amp;poststad=Oslo" TargetMode="External"/><Relationship Id="rId6557" Type="http://schemas.openxmlformats.org/officeDocument/2006/relationships/hyperlink" Target="http://www.erikbolstad.no/postnummer-koordinatar/?postnummer=6263&amp;poststad=Skodje" TargetMode="External"/><Relationship Id="rId7608" Type="http://schemas.openxmlformats.org/officeDocument/2006/relationships/hyperlink" Target="http://www.erikbolstad.no/postnummer-koordinatar/?postnummer=7354&amp;poststad=Viggja" TargetMode="External"/><Relationship Id="rId10936" Type="http://schemas.openxmlformats.org/officeDocument/2006/relationships/hyperlink" Target="http://www.erikbolstad.no/postnummer-koordinatar/?postnummer=2384&amp;poststad=Brumunddal" TargetMode="External"/><Relationship Id="rId5159" Type="http://schemas.openxmlformats.org/officeDocument/2006/relationships/hyperlink" Target="http://www.erikbolstad.no/postnummer-koordinatar/?postnummer=5007&amp;poststad=Bergen" TargetMode="External"/><Relationship Id="rId9030" Type="http://schemas.openxmlformats.org/officeDocument/2006/relationships/hyperlink" Target="http://www.erikbolstad.no/postnummer-koordinatar/?postnummer=9069&amp;poststad=Lyngseidet" TargetMode="External"/><Relationship Id="rId12011" Type="http://schemas.openxmlformats.org/officeDocument/2006/relationships/hyperlink" Target="http://www.erikbolstad.no/postnummer-koordinatar/?postnummer=4491&amp;poststad=Kvinesdal" TargetMode="External"/><Relationship Id="rId1769" Type="http://schemas.openxmlformats.org/officeDocument/2006/relationships/hyperlink" Target="http://www.erikbolstad.no/postnummer-koordinatar/?postnummer=1610&amp;poststad=Fredrikstad" TargetMode="External"/><Relationship Id="rId3191" Type="http://schemas.openxmlformats.org/officeDocument/2006/relationships/hyperlink" Target="http://www.erikbolstad.no/postnummer-koordinatar/?postnummer=3135&amp;poststad=Tor&#248;d" TargetMode="External"/><Relationship Id="rId4242" Type="http://schemas.openxmlformats.org/officeDocument/2006/relationships/hyperlink" Target="http://www.erikbolstad.no/postnummer-koordinatar/?postnummer=4050&amp;poststad=Sola" TargetMode="External"/><Relationship Id="rId5640" Type="http://schemas.openxmlformats.org/officeDocument/2006/relationships/hyperlink" Target="http://www.erikbolstad.no/postnummer-koordinatar/?postnummer=5411&amp;poststad=Stord" TargetMode="External"/><Relationship Id="rId14183" Type="http://schemas.openxmlformats.org/officeDocument/2006/relationships/hyperlink" Target="http://www.erikbolstad.no/postnummer-koordinatar/?postnummer=9042&amp;poststad=Laksvatn" TargetMode="External"/><Relationship Id="rId8863" Type="http://schemas.openxmlformats.org/officeDocument/2006/relationships/hyperlink" Target="http://www.erikbolstad.no/postnummer-koordinatar/?postnummer=8801&amp;poststad=Sandnessj&#248;en" TargetMode="External"/><Relationship Id="rId9914" Type="http://schemas.openxmlformats.org/officeDocument/2006/relationships/hyperlink" Target="http://www.erikbolstad.no/postnummer-koordinatar/?postnummer=0381&amp;poststad=Oslo" TargetMode="External"/><Relationship Id="rId10793" Type="http://schemas.openxmlformats.org/officeDocument/2006/relationships/hyperlink" Target="http://www.erikbolstad.no/postnummer-koordinatar/?postnummer=2026&amp;poststad=Skjetten" TargetMode="External"/><Relationship Id="rId11844" Type="http://schemas.openxmlformats.org/officeDocument/2006/relationships/hyperlink" Target="http://www.erikbolstad.no/postnummer-koordinatar/?postnummer=4102&amp;poststad=Idse" TargetMode="External"/><Relationship Id="rId1903" Type="http://schemas.openxmlformats.org/officeDocument/2006/relationships/hyperlink" Target="http://www.erikbolstad.no/postnummer-koordinatar/?postnummer=1712&amp;poststad=Gr&#229;lum" TargetMode="External"/><Relationship Id="rId7465" Type="http://schemas.openxmlformats.org/officeDocument/2006/relationships/hyperlink" Target="http://www.erikbolstad.no/postnummer-koordinatar/?postnummer=7221&amp;poststad=Melhus" TargetMode="External"/><Relationship Id="rId8516" Type="http://schemas.openxmlformats.org/officeDocument/2006/relationships/hyperlink" Target="http://www.erikbolstad.no/postnummer-koordinatar/?postnummer=8323&amp;poststad=Storfjell" TargetMode="External"/><Relationship Id="rId10446" Type="http://schemas.openxmlformats.org/officeDocument/2006/relationships/hyperlink" Target="http://www.erikbolstad.no/postnummer-koordinatar/?postnummer=1407&amp;poststad=Vinterbro" TargetMode="External"/><Relationship Id="rId6067" Type="http://schemas.openxmlformats.org/officeDocument/2006/relationships/hyperlink" Target="http://www.erikbolstad.no/postnummer-koordinatar/?postnummer=5785&amp;poststad=V&#248;ringsfoss" TargetMode="External"/><Relationship Id="rId7118" Type="http://schemas.openxmlformats.org/officeDocument/2006/relationships/hyperlink" Target="http://www.erikbolstad.no/postnummer-koordinatar/?postnummer=6888&amp;poststad=Borgund" TargetMode="External"/><Relationship Id="rId996" Type="http://schemas.openxmlformats.org/officeDocument/2006/relationships/hyperlink" Target="http://www.erikbolstad.no/postnummer-koordinatar/?postnummer=0857&amp;poststad=Oslo" TargetMode="External"/><Relationship Id="rId2677" Type="http://schemas.openxmlformats.org/officeDocument/2006/relationships/hyperlink" Target="http://www.erikbolstad.no/postnummer-koordinatar/?postnummer=2625&amp;poststad=F&#229;berg" TargetMode="External"/><Relationship Id="rId3728" Type="http://schemas.openxmlformats.org/officeDocument/2006/relationships/hyperlink" Target="http://www.erikbolstad.no/postnummer-koordinatar/?postnummer=3613&amp;poststad=Kongsberg" TargetMode="External"/><Relationship Id="rId13669" Type="http://schemas.openxmlformats.org/officeDocument/2006/relationships/hyperlink" Target="http://www.erikbolstad.no/postnummer-koordinatar/?postnummer=7653&amp;poststad=Verdal" TargetMode="External"/><Relationship Id="rId649" Type="http://schemas.openxmlformats.org/officeDocument/2006/relationships/hyperlink" Target="http://www.erikbolstad.no/postnummer-koordinatar/?postnummer=0553&amp;poststad=Oslo" TargetMode="External"/><Relationship Id="rId1279" Type="http://schemas.openxmlformats.org/officeDocument/2006/relationships/hyperlink" Target="http://www.erikbolstad.no/postnummer-koordinatar/?postnummer=1252&amp;poststad=Oslo" TargetMode="External"/><Relationship Id="rId5150" Type="http://schemas.openxmlformats.org/officeDocument/2006/relationships/hyperlink" Target="http://www.erikbolstad.no/postnummer-koordinatar/?postnummer=4994&amp;poststad=Akland" TargetMode="External"/><Relationship Id="rId6201" Type="http://schemas.openxmlformats.org/officeDocument/2006/relationships/hyperlink" Target="http://www.erikbolstad.no/postnummer-koordinatar/?postnummer=5895&amp;poststad=Bergen" TargetMode="External"/><Relationship Id="rId8373" Type="http://schemas.openxmlformats.org/officeDocument/2006/relationships/hyperlink" Target="http://www.erikbolstad.no/postnummer-koordinatar/?postnummer=8186&amp;poststad=Tjongsfjorden" TargetMode="External"/><Relationship Id="rId9771" Type="http://schemas.openxmlformats.org/officeDocument/2006/relationships/hyperlink" Target="http://www.erikbolstad.no/postnummer-koordinatar/?postnummer=0166&amp;poststad=Oslo" TargetMode="External"/><Relationship Id="rId12752" Type="http://schemas.openxmlformats.org/officeDocument/2006/relationships/hyperlink" Target="http://www.erikbolstad.no/postnummer-koordinatar/?postnummer=5849&amp;poststad=Bergen" TargetMode="External"/><Relationship Id="rId13803" Type="http://schemas.openxmlformats.org/officeDocument/2006/relationships/hyperlink" Target="http://www.erikbolstad.no/postnummer-koordinatar/?postnummer=8037&amp;poststad=Bod&#248;" TargetMode="External"/><Relationship Id="rId1760" Type="http://schemas.openxmlformats.org/officeDocument/2006/relationships/hyperlink" Target="http://www.erikbolstad.no/postnummer-koordinatar/?postnummer=1605&amp;poststad=Fredrikstad" TargetMode="External"/><Relationship Id="rId2811" Type="http://schemas.openxmlformats.org/officeDocument/2006/relationships/hyperlink" Target="http://www.erikbolstad.no/postnummer-koordinatar/?postnummer=2742&amp;poststad=Grua" TargetMode="External"/><Relationship Id="rId8026" Type="http://schemas.openxmlformats.org/officeDocument/2006/relationships/hyperlink" Target="http://www.erikbolstad.no/postnummer-koordinatar/?postnummer=7716&amp;poststad=Steinkjer" TargetMode="External"/><Relationship Id="rId9424" Type="http://schemas.openxmlformats.org/officeDocument/2006/relationships/hyperlink" Target="http://www.erikbolstad.no/postnummer-koordinatar/?postnummer=9483&amp;poststad=Harstad" TargetMode="External"/><Relationship Id="rId11354" Type="http://schemas.openxmlformats.org/officeDocument/2006/relationships/hyperlink" Target="http://www.erikbolstad.no/postnummer-koordinatar/?postnummer=3219&amp;poststad=Sandefjord" TargetMode="External"/><Relationship Id="rId12405" Type="http://schemas.openxmlformats.org/officeDocument/2006/relationships/hyperlink" Target="http://www.erikbolstad.no/postnummer-koordinatar/?postnummer=5251&amp;poststad=S&#248;reidgrend" TargetMode="External"/><Relationship Id="rId1413" Type="http://schemas.openxmlformats.org/officeDocument/2006/relationships/hyperlink" Target="http://www.erikbolstad.no/postnummer-koordinatar/?postnummer=1342&amp;poststad=Gjettum" TargetMode="External"/><Relationship Id="rId4983" Type="http://schemas.openxmlformats.org/officeDocument/2006/relationships/hyperlink" Target="http://www.erikbolstad.no/postnummer-koordinatar/?postnummer=4812&amp;poststad=Kongshavn" TargetMode="External"/><Relationship Id="rId11007" Type="http://schemas.openxmlformats.org/officeDocument/2006/relationships/hyperlink" Target="http://www.erikbolstad.no/postnummer-koordinatar/?postnummer=2607&amp;poststad=Vingrom" TargetMode="External"/><Relationship Id="rId3585" Type="http://schemas.openxmlformats.org/officeDocument/2006/relationships/hyperlink" Target="http://www.erikbolstad.no/postnummer-koordinatar/?postnummer=3480&amp;poststad=Filtvet" TargetMode="External"/><Relationship Id="rId4636" Type="http://schemas.openxmlformats.org/officeDocument/2006/relationships/hyperlink" Target="http://www.erikbolstad.no/postnummer-koordinatar/?postnummer=4441&amp;poststad=Tonstad" TargetMode="External"/><Relationship Id="rId13179" Type="http://schemas.openxmlformats.org/officeDocument/2006/relationships/hyperlink" Target="http://www.erikbolstad.no/postnummer-koordinatar/?postnummer=6797&amp;poststad=Utvik" TargetMode="External"/><Relationship Id="rId2187" Type="http://schemas.openxmlformats.org/officeDocument/2006/relationships/hyperlink" Target="http://www.erikbolstad.no/postnummer-koordinatar/?postnummer=2009&amp;poststad=Nordby" TargetMode="External"/><Relationship Id="rId3238" Type="http://schemas.openxmlformats.org/officeDocument/2006/relationships/hyperlink" Target="http://www.erikbolstad.no/postnummer-koordinatar/?postnummer=3163&amp;poststad=N&#248;tter&#248;y" TargetMode="External"/><Relationship Id="rId7859" Type="http://schemas.openxmlformats.org/officeDocument/2006/relationships/hyperlink" Target="http://www.erikbolstad.no/postnummer-koordinatar/?postnummer=7508&amp;poststad=Stj&#248;rdal" TargetMode="External"/><Relationship Id="rId159" Type="http://schemas.openxmlformats.org/officeDocument/2006/relationships/hyperlink" Target="http://www.erikbolstad.no/postnummer-koordinatar/?postnummer=0155&amp;poststad=Oslo" TargetMode="External"/><Relationship Id="rId9281" Type="http://schemas.openxmlformats.org/officeDocument/2006/relationships/hyperlink" Target="http://www.erikbolstad.no/postnummer-koordinatar/?postnummer=9329&amp;poststad=Moen" TargetMode="External"/><Relationship Id="rId13660" Type="http://schemas.openxmlformats.org/officeDocument/2006/relationships/hyperlink" Target="http://www.erikbolstad.no/postnummer-koordinatar/?postnummer=7629&amp;poststad=Ytter&#248;y" TargetMode="External"/><Relationship Id="rId1270" Type="http://schemas.openxmlformats.org/officeDocument/2006/relationships/hyperlink" Target="http://www.erikbolstad.no/postnummer-koordinatar/?postnummer=1207&amp;poststad=Oslo" TargetMode="External"/><Relationship Id="rId12262" Type="http://schemas.openxmlformats.org/officeDocument/2006/relationships/hyperlink" Target="http://www.erikbolstad.no/postnummer-koordinatar/?postnummer=5007&amp;poststad=Bergen" TargetMode="External"/><Relationship Id="rId13313" Type="http://schemas.openxmlformats.org/officeDocument/2006/relationships/hyperlink" Target="http://www.erikbolstad.no/postnummer-koordinatar/?postnummer=7015&amp;poststad=Trondheim" TargetMode="External"/><Relationship Id="rId640" Type="http://schemas.openxmlformats.org/officeDocument/2006/relationships/hyperlink" Target="http://www.erikbolstad.no/postnummer-koordinatar/?postnummer=0520&amp;poststad=Oslo" TargetMode="External"/><Relationship Id="rId2321" Type="http://schemas.openxmlformats.org/officeDocument/2006/relationships/hyperlink" Target="http://www.erikbolstad.no/postnummer-koordinatar/?postnummer=2133&amp;poststad=Gardvik" TargetMode="External"/><Relationship Id="rId5891" Type="http://schemas.openxmlformats.org/officeDocument/2006/relationships/hyperlink" Target="http://www.erikbolstad.no/postnummer-koordinatar/?postnummer=5614&amp;poststad=&#197;lvik" TargetMode="External"/><Relationship Id="rId6942" Type="http://schemas.openxmlformats.org/officeDocument/2006/relationships/hyperlink" Target="http://www.erikbolstad.no/postnummer-koordinatar/?postnummer=6734&amp;poststad=Rugsund" TargetMode="External"/><Relationship Id="rId4493" Type="http://schemas.openxmlformats.org/officeDocument/2006/relationships/hyperlink" Target="http://www.erikbolstad.no/postnummer-koordinatar/?postnummer=4319&amp;poststad=Sandnes" TargetMode="External"/><Relationship Id="rId5544" Type="http://schemas.openxmlformats.org/officeDocument/2006/relationships/hyperlink" Target="http://www.erikbolstad.no/postnummer-koordinatar/?postnummer=5335&amp;poststad=Hernar" TargetMode="External"/><Relationship Id="rId14087" Type="http://schemas.openxmlformats.org/officeDocument/2006/relationships/hyperlink" Target="http://www.erikbolstad.no/postnummer-koordinatar/?postnummer=8690&amp;poststad=Hattfjelldal" TargetMode="External"/><Relationship Id="rId3095" Type="http://schemas.openxmlformats.org/officeDocument/2006/relationships/hyperlink" Target="http://www.erikbolstad.no/postnummer-koordinatar/?postnummer=3060&amp;poststad=Svelvik" TargetMode="External"/><Relationship Id="rId4146" Type="http://schemas.openxmlformats.org/officeDocument/2006/relationships/hyperlink" Target="http://www.erikbolstad.no/postnummer-koordinatar/?postnummer=3996&amp;poststad=Porsgrunn" TargetMode="External"/><Relationship Id="rId8767" Type="http://schemas.openxmlformats.org/officeDocument/2006/relationships/hyperlink" Target="http://www.erikbolstad.no/postnummer-koordinatar/?postnummer=8643&amp;poststad=Bjerka" TargetMode="External"/><Relationship Id="rId9818" Type="http://schemas.openxmlformats.org/officeDocument/2006/relationships/hyperlink" Target="http://www.erikbolstad.no/postnummer-koordinatar/?postnummer=0242&amp;poststad=Oslo%20(ikkje%20i%20bruk)" TargetMode="External"/><Relationship Id="rId10697" Type="http://schemas.openxmlformats.org/officeDocument/2006/relationships/hyperlink" Target="http://www.erikbolstad.no/postnummer-koordinatar/?postnummer=1796&amp;poststad=Kornsj&#248;" TargetMode="External"/><Relationship Id="rId1807" Type="http://schemas.openxmlformats.org/officeDocument/2006/relationships/hyperlink" Target="http://www.erikbolstad.no/postnummer-koordinatar/?postnummer=1634&amp;poststad=Gamle%20Fredrikstad" TargetMode="External"/><Relationship Id="rId7369" Type="http://schemas.openxmlformats.org/officeDocument/2006/relationships/hyperlink" Target="http://www.erikbolstad.no/postnummer-koordinatar/?postnummer=7091&amp;poststad=Tiller" TargetMode="External"/><Relationship Id="rId11748" Type="http://schemas.openxmlformats.org/officeDocument/2006/relationships/hyperlink" Target="http://www.erikbolstad.no/postnummer-koordinatar/?postnummer=3966&amp;poststad=Stathelle" TargetMode="External"/><Relationship Id="rId13170" Type="http://schemas.openxmlformats.org/officeDocument/2006/relationships/hyperlink" Target="http://www.erikbolstad.no/postnummer-koordinatar/?postnummer=6783&amp;poststad=Stryn" TargetMode="External"/><Relationship Id="rId14221" Type="http://schemas.openxmlformats.org/officeDocument/2006/relationships/hyperlink" Target="http://www.erikbolstad.no/postnummer-koordinatar/?postnummer=9141&amp;poststad=Mj&#248;lvik" TargetMode="External"/><Relationship Id="rId150" Type="http://schemas.openxmlformats.org/officeDocument/2006/relationships/hyperlink" Target="http://www.erikbolstad.no/postnummer-koordinatar/?postnummer=0150&amp;poststad=Oslo" TargetMode="External"/><Relationship Id="rId3979" Type="http://schemas.openxmlformats.org/officeDocument/2006/relationships/hyperlink" Target="http://www.erikbolstad.no/postnummer-koordinatar/?postnummer=3820&amp;poststad=Nordagutu" TargetMode="External"/><Relationship Id="rId6452" Type="http://schemas.openxmlformats.org/officeDocument/2006/relationships/hyperlink" Target="http://www.erikbolstad.no/postnummer-koordinatar/?postnummer=6103&amp;poststad=Volda" TargetMode="External"/><Relationship Id="rId7850" Type="http://schemas.openxmlformats.org/officeDocument/2006/relationships/hyperlink" Target="http://www.erikbolstad.no/postnummer-koordinatar/?postnummer=7503&amp;poststad=Stj&#248;rdal" TargetMode="External"/><Relationship Id="rId8901" Type="http://schemas.openxmlformats.org/officeDocument/2006/relationships/hyperlink" Target="http://www.erikbolstad.no/postnummer-koordinatar/?postnummer=8870&amp;poststad=Visthus" TargetMode="External"/><Relationship Id="rId10831" Type="http://schemas.openxmlformats.org/officeDocument/2006/relationships/hyperlink" Target="http://www.erikbolstad.no/postnummer-koordinatar/?postnummer=2090&amp;poststad=Hurdal" TargetMode="External"/><Relationship Id="rId5054" Type="http://schemas.openxmlformats.org/officeDocument/2006/relationships/hyperlink" Target="http://www.erikbolstad.no/postnummer-koordinatar/?postnummer=4861&amp;poststad=Arendal" TargetMode="External"/><Relationship Id="rId6105" Type="http://schemas.openxmlformats.org/officeDocument/2006/relationships/hyperlink" Target="http://www.erikbolstad.no/postnummer-koordinatar/?postnummer=5818&amp;poststad=Bergen" TargetMode="External"/><Relationship Id="rId7503" Type="http://schemas.openxmlformats.org/officeDocument/2006/relationships/hyperlink" Target="http://www.erikbolstad.no/postnummer-koordinatar/?postnummer=7252&amp;poststad=Dolm&#248;y" TargetMode="External"/><Relationship Id="rId9675" Type="http://schemas.openxmlformats.org/officeDocument/2006/relationships/hyperlink" Target="http://www.erikbolstad.no/postnummer-koordinatar/?postnummer=9981&amp;poststad=Berlev&#229;g" TargetMode="External"/><Relationship Id="rId12656" Type="http://schemas.openxmlformats.org/officeDocument/2006/relationships/hyperlink" Target="http://www.erikbolstad.no/postnummer-koordinatar/?postnummer=5693&amp;poststad=&#197;rbakka" TargetMode="External"/><Relationship Id="rId13707" Type="http://schemas.openxmlformats.org/officeDocument/2006/relationships/hyperlink" Target="http://www.erikbolstad.no/postnummer-koordinatar/?postnummer=7736&amp;poststad=Steinkjer" TargetMode="External"/><Relationship Id="rId1664" Type="http://schemas.openxmlformats.org/officeDocument/2006/relationships/hyperlink" Target="http://www.erikbolstad.no/postnummer-koordinatar/?postnummer=1513&amp;poststad=Moss" TargetMode="External"/><Relationship Id="rId2715" Type="http://schemas.openxmlformats.org/officeDocument/2006/relationships/hyperlink" Target="http://www.erikbolstad.no/postnummer-koordinatar/?postnummer=2649&amp;poststad=&#216;stre%20Gausdal" TargetMode="External"/><Relationship Id="rId8277" Type="http://schemas.openxmlformats.org/officeDocument/2006/relationships/hyperlink" Target="http://www.erikbolstad.no/postnummer-koordinatar/?postnummer=8076&amp;poststad=Bod&#248;" TargetMode="External"/><Relationship Id="rId9328" Type="http://schemas.openxmlformats.org/officeDocument/2006/relationships/hyperlink" Target="http://www.erikbolstad.no/postnummer-koordinatar/?postnummer=9389&amp;poststad=Hus&#248;y%20i%20Senja" TargetMode="External"/><Relationship Id="rId11258" Type="http://schemas.openxmlformats.org/officeDocument/2006/relationships/hyperlink" Target="http://www.erikbolstad.no/postnummer-koordinatar/?postnummer=3112&amp;poststad=T&#248;nsberg" TargetMode="External"/><Relationship Id="rId12309" Type="http://schemas.openxmlformats.org/officeDocument/2006/relationships/hyperlink" Target="http://www.erikbolstad.no/postnummer-koordinatar/?postnummer=5093&amp;poststad=Bergen" TargetMode="External"/><Relationship Id="rId1317" Type="http://schemas.openxmlformats.org/officeDocument/2006/relationships/hyperlink" Target="http://www.erikbolstad.no/postnummer-koordinatar/?postnummer=1279&amp;poststad=Oslo" TargetMode="External"/><Relationship Id="rId4887" Type="http://schemas.openxmlformats.org/officeDocument/2006/relationships/hyperlink" Target="http://www.erikbolstad.no/postnummer-koordinatar/?postnummer=4689&amp;poststad=Kristiansand%20S" TargetMode="External"/><Relationship Id="rId5938" Type="http://schemas.openxmlformats.org/officeDocument/2006/relationships/hyperlink" Target="http://www.erikbolstad.no/postnummer-koordinatar/?postnummer=5682&amp;poststad=God&#248;ysund%20(ikkje%20i%20bruk)" TargetMode="External"/><Relationship Id="rId23" Type="http://schemas.openxmlformats.org/officeDocument/2006/relationships/hyperlink" Target="http://www.erikbolstad.no/postnummer-koordinatar/?postnummer=0024&amp;poststad=Oslo" TargetMode="External"/><Relationship Id="rId3489" Type="http://schemas.openxmlformats.org/officeDocument/2006/relationships/hyperlink" Target="http://www.erikbolstad.no/postnummer-koordinatar/?postnummer=3331&amp;poststad=Skotselv" TargetMode="External"/><Relationship Id="rId7360" Type="http://schemas.openxmlformats.org/officeDocument/2006/relationships/hyperlink" Target="http://www.erikbolstad.no/postnummer-koordinatar/?postnummer=7081&amp;poststad=Sjetnemarka" TargetMode="External"/><Relationship Id="rId8411" Type="http://schemas.openxmlformats.org/officeDocument/2006/relationships/hyperlink" Target="http://www.erikbolstad.no/postnummer-koordinatar/?postnummer=8210&amp;poststad=Fauske" TargetMode="External"/><Relationship Id="rId7013" Type="http://schemas.openxmlformats.org/officeDocument/2006/relationships/hyperlink" Target="http://www.erikbolstad.no/postnummer-koordinatar/?postnummer=6807&amp;poststad=F&#248;rde" TargetMode="External"/><Relationship Id="rId10341" Type="http://schemas.openxmlformats.org/officeDocument/2006/relationships/hyperlink" Target="http://www.erikbolstad.no/postnummer-koordinatar/?postnummer=1279&amp;poststad=Oslo" TargetMode="External"/><Relationship Id="rId3970" Type="http://schemas.openxmlformats.org/officeDocument/2006/relationships/hyperlink" Target="http://www.erikbolstad.no/postnummer-koordinatar/?postnummer=3804&amp;poststad=B&#248;%20i%20Telemark" TargetMode="External"/><Relationship Id="rId9185" Type="http://schemas.openxmlformats.org/officeDocument/2006/relationships/hyperlink" Target="http://www.erikbolstad.no/postnummer-koordinatar/?postnummer=9263&amp;poststad=Troms&#248;" TargetMode="External"/><Relationship Id="rId13564" Type="http://schemas.openxmlformats.org/officeDocument/2006/relationships/hyperlink" Target="http://www.erikbolstad.no/postnummer-koordinatar/?postnummer=7459&amp;poststad=Trondheim" TargetMode="External"/><Relationship Id="rId891" Type="http://schemas.openxmlformats.org/officeDocument/2006/relationships/hyperlink" Target="http://www.erikbolstad.no/postnummer-koordinatar/?postnummer=0710&amp;poststad=Oslo" TargetMode="External"/><Relationship Id="rId2572" Type="http://schemas.openxmlformats.org/officeDocument/2006/relationships/hyperlink" Target="http://www.erikbolstad.no/postnummer-koordinatar/?postnummer=2435&amp;poststad=Braskereidfoss" TargetMode="External"/><Relationship Id="rId3623" Type="http://schemas.openxmlformats.org/officeDocument/2006/relationships/hyperlink" Target="http://www.erikbolstad.no/postnummer-koordinatar/?postnummer=3515&amp;poststad=H&#248;nefoss" TargetMode="External"/><Relationship Id="rId12166" Type="http://schemas.openxmlformats.org/officeDocument/2006/relationships/hyperlink" Target="http://www.erikbolstad.no/postnummer-koordinatar/?postnummer=4795&amp;poststad=Birkeland" TargetMode="External"/><Relationship Id="rId13217" Type="http://schemas.openxmlformats.org/officeDocument/2006/relationships/hyperlink" Target="http://www.erikbolstad.no/postnummer-koordinatar/?postnummer=6855&amp;poststad=Fr&#248;nningen" TargetMode="External"/><Relationship Id="rId544" Type="http://schemas.openxmlformats.org/officeDocument/2006/relationships/hyperlink" Target="http://www.erikbolstad.no/postnummer-koordinatar/?postnummer=0465&amp;poststad=Oslo" TargetMode="External"/><Relationship Id="rId1174" Type="http://schemas.openxmlformats.org/officeDocument/2006/relationships/hyperlink" Target="http://www.erikbolstad.no/postnummer-koordinatar/?postnummer=1081&amp;poststad=Oslo" TargetMode="External"/><Relationship Id="rId2225" Type="http://schemas.openxmlformats.org/officeDocument/2006/relationships/hyperlink" Target="http://www.erikbolstad.no/postnummer-koordinatar/?postnummer=2028&amp;poststad=Lillestr&#248;m" TargetMode="External"/><Relationship Id="rId5795" Type="http://schemas.openxmlformats.org/officeDocument/2006/relationships/hyperlink" Target="http://www.erikbolstad.no/postnummer-koordinatar/?postnummer=5538&amp;poststad=Haugesund" TargetMode="External"/><Relationship Id="rId6846" Type="http://schemas.openxmlformats.org/officeDocument/2006/relationships/hyperlink" Target="http://www.erikbolstad.no/postnummer-koordinatar/?postnummer=6645&amp;poststad=Todalen" TargetMode="External"/><Relationship Id="rId4397" Type="http://schemas.openxmlformats.org/officeDocument/2006/relationships/hyperlink" Target="http://www.erikbolstad.no/postnummer-koordinatar/?postnummer=4200&amp;poststad=Sauda" TargetMode="External"/><Relationship Id="rId5448" Type="http://schemas.openxmlformats.org/officeDocument/2006/relationships/hyperlink" Target="http://www.erikbolstad.no/postnummer-koordinatar/?postnummer=5252&amp;poststad=S&#248;reidgrend" TargetMode="External"/><Relationship Id="rId12300" Type="http://schemas.openxmlformats.org/officeDocument/2006/relationships/hyperlink" Target="http://www.erikbolstad.no/postnummer-koordinatar/?postnummer=5067&amp;poststad=Bergen" TargetMode="External"/><Relationship Id="rId11999" Type="http://schemas.openxmlformats.org/officeDocument/2006/relationships/hyperlink" Target="http://www.erikbolstad.no/postnummer-koordinatar/?postnummer=4440&amp;poststad=Tonstad" TargetMode="External"/><Relationship Id="rId3480" Type="http://schemas.openxmlformats.org/officeDocument/2006/relationships/hyperlink" Target="http://www.erikbolstad.no/postnummer-koordinatar/?postnummer=3301&amp;poststad=Hokksund" TargetMode="External"/><Relationship Id="rId4531" Type="http://schemas.openxmlformats.org/officeDocument/2006/relationships/hyperlink" Target="http://www.erikbolstad.no/postnummer-koordinatar/?postnummer=4344&amp;poststad=Bryne" TargetMode="External"/><Relationship Id="rId13074" Type="http://schemas.openxmlformats.org/officeDocument/2006/relationships/hyperlink" Target="http://www.erikbolstad.no/postnummer-koordinatar/?postnummer=6523&amp;poststad=Frei" TargetMode="External"/><Relationship Id="rId14472" Type="http://schemas.openxmlformats.org/officeDocument/2006/relationships/hyperlink" Target="http://www.erikbolstad.no/postnummer-koordinatar/?postnummer=9716&amp;poststad=B&#248;rselv" TargetMode="External"/><Relationship Id="rId2082" Type="http://schemas.openxmlformats.org/officeDocument/2006/relationships/hyperlink" Target="http://www.erikbolstad.no/postnummer-koordinatar/?postnummer=1850&amp;poststad=Mysen" TargetMode="External"/><Relationship Id="rId3133" Type="http://schemas.openxmlformats.org/officeDocument/2006/relationships/hyperlink" Target="http://www.erikbolstad.no/postnummer-koordinatar/?postnummer=3103&amp;poststad=T&#248;nsberg" TargetMode="External"/><Relationship Id="rId14125" Type="http://schemas.openxmlformats.org/officeDocument/2006/relationships/hyperlink" Target="http://www.erikbolstad.no/postnummer-koordinatar/?postnummer=8844&amp;poststad=Sandv&#230;r" TargetMode="External"/><Relationship Id="rId7754" Type="http://schemas.openxmlformats.org/officeDocument/2006/relationships/hyperlink" Target="http://www.erikbolstad.no/postnummer-koordinatar/?postnummer=7454&amp;poststad=Trondheim" TargetMode="External"/><Relationship Id="rId8805" Type="http://schemas.openxmlformats.org/officeDocument/2006/relationships/hyperlink" Target="http://www.erikbolstad.no/postnummer-koordinatar/?postnummer=8680&amp;poststad=Trofors" TargetMode="External"/><Relationship Id="rId10735" Type="http://schemas.openxmlformats.org/officeDocument/2006/relationships/hyperlink" Target="http://www.erikbolstad.no/postnummer-koordinatar/?postnummer=1890&amp;poststad=Rakkestad" TargetMode="External"/><Relationship Id="rId6356" Type="http://schemas.openxmlformats.org/officeDocument/2006/relationships/hyperlink" Target="http://www.erikbolstad.no/postnummer-koordinatar/?postnummer=6030&amp;poststad=Langev&#229;g" TargetMode="External"/><Relationship Id="rId7407" Type="http://schemas.openxmlformats.org/officeDocument/2006/relationships/hyperlink" Target="http://www.erikbolstad.no/postnummer-koordinatar/?postnummer=7129&amp;poststad=Brekstad" TargetMode="External"/><Relationship Id="rId2966" Type="http://schemas.openxmlformats.org/officeDocument/2006/relationships/hyperlink" Target="http://www.erikbolstad.no/postnummer-koordinatar/?postnummer=2954&amp;poststad=Beitost&#248;len" TargetMode="External"/><Relationship Id="rId6009" Type="http://schemas.openxmlformats.org/officeDocument/2006/relationships/hyperlink" Target="http://www.erikbolstad.no/postnummer-koordinatar/?postnummer=5730&amp;poststad=Ulvik" TargetMode="External"/><Relationship Id="rId9579" Type="http://schemas.openxmlformats.org/officeDocument/2006/relationships/hyperlink" Target="http://www.erikbolstad.no/postnummer-koordinatar/?postnummer=9716&amp;poststad=B&#248;rselv" TargetMode="External"/><Relationship Id="rId13958" Type="http://schemas.openxmlformats.org/officeDocument/2006/relationships/hyperlink" Target="http://www.erikbolstad.no/postnummer-koordinatar/?postnummer=8384&amp;poststad=Sund%20i%20Lofoten" TargetMode="External"/><Relationship Id="rId938" Type="http://schemas.openxmlformats.org/officeDocument/2006/relationships/hyperlink" Target="http://www.erikbolstad.no/postnummer-koordinatar/?postnummer=0774&amp;poststad=Oslo" TargetMode="External"/><Relationship Id="rId1568" Type="http://schemas.openxmlformats.org/officeDocument/2006/relationships/hyperlink" Target="http://www.erikbolstad.no/postnummer-koordinatar/?postnummer=1441&amp;poststad=Dr&#248;bak" TargetMode="External"/><Relationship Id="rId2619" Type="http://schemas.openxmlformats.org/officeDocument/2006/relationships/hyperlink" Target="http://www.erikbolstad.no/postnummer-koordinatar/?postnummer=2550&amp;poststad=Os%20i%20&#216;sterdalen" TargetMode="External"/><Relationship Id="rId4041" Type="http://schemas.openxmlformats.org/officeDocument/2006/relationships/hyperlink" Target="http://www.erikbolstad.no/postnummer-koordinatar/?postnummer=3895&amp;poststad=Edland" TargetMode="External"/><Relationship Id="rId8662" Type="http://schemas.openxmlformats.org/officeDocument/2006/relationships/hyperlink" Target="http://www.erikbolstad.no/postnummer-koordinatar/?postnummer=8507&amp;poststad=Narvik" TargetMode="External"/><Relationship Id="rId11990" Type="http://schemas.openxmlformats.org/officeDocument/2006/relationships/hyperlink" Target="http://www.erikbolstad.no/postnummer-koordinatar/?postnummer=4400&amp;poststad=Flekkefjord" TargetMode="External"/><Relationship Id="rId7264" Type="http://schemas.openxmlformats.org/officeDocument/2006/relationships/hyperlink" Target="http://www.erikbolstad.no/postnummer-koordinatar/?postnummer=7016&amp;poststad=Trondheim" TargetMode="External"/><Relationship Id="rId8315" Type="http://schemas.openxmlformats.org/officeDocument/2006/relationships/hyperlink" Target="http://www.erikbolstad.no/postnummer-koordinatar/?postnummer=8108&amp;poststad=Misv&#230;r" TargetMode="External"/><Relationship Id="rId9713" Type="http://schemas.openxmlformats.org/officeDocument/2006/relationships/hyperlink" Target="http://www.erikbolstad.no/postnummer-koordinatar/?postnummer=0050&amp;poststad=Oslo" TargetMode="External"/><Relationship Id="rId10592" Type="http://schemas.openxmlformats.org/officeDocument/2006/relationships/hyperlink" Target="http://www.erikbolstad.no/postnummer-koordinatar/?postnummer=1641&amp;poststad=R&#229;de" TargetMode="External"/><Relationship Id="rId11643" Type="http://schemas.openxmlformats.org/officeDocument/2006/relationships/hyperlink" Target="http://www.erikbolstad.no/postnummer-koordinatar/?postnummer=3753&amp;poststad=T&#248;rdal" TargetMode="External"/><Relationship Id="rId1702" Type="http://schemas.openxmlformats.org/officeDocument/2006/relationships/hyperlink" Target="http://www.erikbolstad.no/postnummer-koordinatar/?postnummer=1533&amp;poststad=Moss" TargetMode="External"/><Relationship Id="rId10245" Type="http://schemas.openxmlformats.org/officeDocument/2006/relationships/hyperlink" Target="http://www.erikbolstad.no/postnummer-koordinatar/?postnummer=0988&amp;poststad=Oslo" TargetMode="External"/><Relationship Id="rId3874" Type="http://schemas.openxmlformats.org/officeDocument/2006/relationships/hyperlink" Target="http://www.erikbolstad.no/postnummer-koordinatar/?postnummer=3726&amp;poststad=Skien" TargetMode="External"/><Relationship Id="rId4925" Type="http://schemas.openxmlformats.org/officeDocument/2006/relationships/hyperlink" Target="http://www.erikbolstad.no/postnummer-koordinatar/?postnummer=4734&amp;poststad=Evje" TargetMode="External"/><Relationship Id="rId9089" Type="http://schemas.openxmlformats.org/officeDocument/2006/relationships/hyperlink" Target="http://www.erikbolstad.no/postnummer-koordinatar/?postnummer=9148&amp;poststad=Olderdalen" TargetMode="External"/><Relationship Id="rId13468" Type="http://schemas.openxmlformats.org/officeDocument/2006/relationships/hyperlink" Target="http://www.erikbolstad.no/postnummer-koordinatar/?postnummer=7321&amp;poststad=Fannrem" TargetMode="External"/><Relationship Id="rId14519" Type="http://schemas.openxmlformats.org/officeDocument/2006/relationships/hyperlink" Target="http://www.erikbolstad.no/postnummer-koordinatar/?postnummer=9980&amp;poststad=Berlev&#229;g" TargetMode="External"/><Relationship Id="rId795" Type="http://schemas.openxmlformats.org/officeDocument/2006/relationships/hyperlink" Target="http://www.erikbolstad.no/postnummer-koordinatar/?postnummer=0650&amp;poststad=Oslo" TargetMode="External"/><Relationship Id="rId2476" Type="http://schemas.openxmlformats.org/officeDocument/2006/relationships/hyperlink" Target="http://www.erikbolstad.no/postnummer-koordinatar/?postnummer=2338&amp;poststad=Espa" TargetMode="External"/><Relationship Id="rId3527" Type="http://schemas.openxmlformats.org/officeDocument/2006/relationships/hyperlink" Target="http://www.erikbolstad.no/postnummer-koordinatar/?postnummer=3405&amp;poststad=Lier" TargetMode="External"/><Relationship Id="rId448" Type="http://schemas.openxmlformats.org/officeDocument/2006/relationships/hyperlink" Target="http://www.erikbolstad.no/postnummer-koordinatar/?postnummer=0373&amp;poststad=Oslo" TargetMode="External"/><Relationship Id="rId1078" Type="http://schemas.openxmlformats.org/officeDocument/2006/relationships/hyperlink" Target="http://www.erikbolstad.no/postnummer-koordinatar/?postnummer=0959&amp;poststad=Oslo" TargetMode="External"/><Relationship Id="rId2129" Type="http://schemas.openxmlformats.org/officeDocument/2006/relationships/hyperlink" Target="http://www.erikbolstad.no/postnummer-koordinatar/?postnummer=1917&amp;poststad=Ytre%20Enebakk" TargetMode="External"/><Relationship Id="rId5699" Type="http://schemas.openxmlformats.org/officeDocument/2006/relationships/hyperlink" Target="http://www.erikbolstad.no/postnummer-koordinatar/?postnummer=5460&amp;poststad=Husnes" TargetMode="External"/><Relationship Id="rId6000" Type="http://schemas.openxmlformats.org/officeDocument/2006/relationships/hyperlink" Target="http://www.erikbolstad.no/postnummer-koordinatar/?postnummer=5725&amp;poststad=Vaksdal" TargetMode="External"/><Relationship Id="rId9570" Type="http://schemas.openxmlformats.org/officeDocument/2006/relationships/hyperlink" Target="http://www.erikbolstad.no/postnummer-koordinatar/?postnummer=9711&amp;poststad=Lakselv" TargetMode="External"/><Relationship Id="rId8172" Type="http://schemas.openxmlformats.org/officeDocument/2006/relationships/hyperlink" Target="http://www.erikbolstad.no/postnummer-koordinatar/?postnummer=7980&amp;poststad=Terr&#229;k" TargetMode="External"/><Relationship Id="rId9223" Type="http://schemas.openxmlformats.org/officeDocument/2006/relationships/hyperlink" Target="http://www.erikbolstad.no/postnummer-koordinatar/?postnummer=9283&amp;poststad=Troms&#248;" TargetMode="External"/><Relationship Id="rId11153" Type="http://schemas.openxmlformats.org/officeDocument/2006/relationships/hyperlink" Target="http://www.erikbolstad.no/postnummer-koordinatar/?postnummer=2923&amp;poststad=Tisleidalen" TargetMode="External"/><Relationship Id="rId12551" Type="http://schemas.openxmlformats.org/officeDocument/2006/relationships/hyperlink" Target="http://www.erikbolstad.no/postnummer-koordinatar/?postnummer=5503&amp;poststad=Haugesund" TargetMode="External"/><Relationship Id="rId13602" Type="http://schemas.openxmlformats.org/officeDocument/2006/relationships/hyperlink" Target="http://www.erikbolstad.no/postnummer-koordinatar/?postnummer=7498&amp;poststad=Trondheim%20(ikkje%20i%20bruk)" TargetMode="External"/><Relationship Id="rId1212" Type="http://schemas.openxmlformats.org/officeDocument/2006/relationships/hyperlink" Target="http://www.erikbolstad.no/postnummer-koordinatar/?postnummer=1158&amp;poststad=Oslo" TargetMode="External"/><Relationship Id="rId2610" Type="http://schemas.openxmlformats.org/officeDocument/2006/relationships/hyperlink" Target="http://www.erikbolstad.no/postnummer-koordinatar/?postnummer=2510&amp;poststad=Tylldalen" TargetMode="External"/><Relationship Id="rId12204" Type="http://schemas.openxmlformats.org/officeDocument/2006/relationships/hyperlink" Target="http://www.erikbolstad.no/postnummer-koordinatar/?postnummer=4855&amp;poststad=Froland" TargetMode="External"/><Relationship Id="rId4782" Type="http://schemas.openxmlformats.org/officeDocument/2006/relationships/hyperlink" Target="http://www.erikbolstad.no/postnummer-koordinatar/?postnummer=4619&amp;poststad=Mosby" TargetMode="External"/><Relationship Id="rId5833" Type="http://schemas.openxmlformats.org/officeDocument/2006/relationships/hyperlink" Target="http://www.erikbolstad.no/postnummer-koordinatar/?postnummer=5567&amp;poststad=Skjoldastraumen" TargetMode="External"/><Relationship Id="rId14376" Type="http://schemas.openxmlformats.org/officeDocument/2006/relationships/hyperlink" Target="http://www.erikbolstad.no/postnummer-koordinatar/?postnummer=9444&amp;poststad=Hol%20i%20Tjeldsund" TargetMode="External"/><Relationship Id="rId3037" Type="http://schemas.openxmlformats.org/officeDocument/2006/relationships/hyperlink" Target="http://www.erikbolstad.no/postnummer-koordinatar/?postnummer=3028&amp;poststad=Drammen" TargetMode="External"/><Relationship Id="rId3384" Type="http://schemas.openxmlformats.org/officeDocument/2006/relationships/hyperlink" Target="http://www.erikbolstad.no/postnummer-koordinatar/?postnummer=3239&amp;poststad=Sandefjord" TargetMode="External"/><Relationship Id="rId4435" Type="http://schemas.openxmlformats.org/officeDocument/2006/relationships/hyperlink" Target="http://www.erikbolstad.no/postnummer-koordinatar/?postnummer=4274&amp;poststad=Stol" TargetMode="External"/><Relationship Id="rId10986" Type="http://schemas.openxmlformats.org/officeDocument/2006/relationships/hyperlink" Target="http://www.erikbolstad.no/postnummer-koordinatar/?postnummer=2501&amp;poststad=Tynset" TargetMode="External"/><Relationship Id="rId14029" Type="http://schemas.openxmlformats.org/officeDocument/2006/relationships/hyperlink" Target="http://www.erikbolstad.no/postnummer-koordinatar/?postnummer=8533&amp;poststad=Bogen%20i%20Ofoten" TargetMode="External"/><Relationship Id="rId7658" Type="http://schemas.openxmlformats.org/officeDocument/2006/relationships/hyperlink" Target="http://www.erikbolstad.no/postnummer-koordinatar/?postnummer=7405&amp;poststad=Trondheim" TargetMode="External"/><Relationship Id="rId8709" Type="http://schemas.openxmlformats.org/officeDocument/2006/relationships/hyperlink" Target="http://www.erikbolstad.no/postnummer-koordinatar/?postnummer=8546&amp;poststad=Ballangen" TargetMode="External"/><Relationship Id="rId10639" Type="http://schemas.openxmlformats.org/officeDocument/2006/relationships/hyperlink" Target="http://www.erikbolstad.no/postnummer-koordinatar/?postnummer=1719&amp;poststad=Gre&#229;ker" TargetMode="External"/><Relationship Id="rId14510" Type="http://schemas.openxmlformats.org/officeDocument/2006/relationships/hyperlink" Target="http://www.erikbolstad.no/postnummer-koordinatar/?postnummer=9916&amp;poststad=Hesseng" TargetMode="External"/><Relationship Id="rId9080" Type="http://schemas.openxmlformats.org/officeDocument/2006/relationships/hyperlink" Target="http://www.erikbolstad.no/postnummer-koordinatar/?postnummer=9142&amp;poststad=Skibotn" TargetMode="External"/><Relationship Id="rId12061" Type="http://schemas.openxmlformats.org/officeDocument/2006/relationships/hyperlink" Target="http://www.erikbolstad.no/postnummer-koordinatar/?postnummer=4606&amp;poststad=Kristiansand%20S" TargetMode="External"/><Relationship Id="rId13112" Type="http://schemas.openxmlformats.org/officeDocument/2006/relationships/hyperlink" Target="http://www.erikbolstad.no/postnummer-koordinatar/?postnummer=6658&amp;poststad=Rindalsskogen" TargetMode="External"/><Relationship Id="rId2120" Type="http://schemas.openxmlformats.org/officeDocument/2006/relationships/hyperlink" Target="http://www.erikbolstad.no/postnummer-koordinatar/?postnummer=1910&amp;poststad=Enebakkneset" TargetMode="External"/><Relationship Id="rId5690" Type="http://schemas.openxmlformats.org/officeDocument/2006/relationships/hyperlink" Target="http://www.erikbolstad.no/postnummer-koordinatar/?postnummer=5454&amp;poststad=S&#230;b&#248;vik" TargetMode="External"/><Relationship Id="rId6741" Type="http://schemas.openxmlformats.org/officeDocument/2006/relationships/hyperlink" Target="http://www.erikbolstad.no/postnummer-koordinatar/?postnummer=6494&amp;poststad=Vevang" TargetMode="External"/><Relationship Id="rId4292" Type="http://schemas.openxmlformats.org/officeDocument/2006/relationships/hyperlink" Target="http://www.erikbolstad.no/postnummer-koordinatar/?postnummer=4085&amp;poststad=Hundv&#229;g" TargetMode="External"/><Relationship Id="rId5343" Type="http://schemas.openxmlformats.org/officeDocument/2006/relationships/hyperlink" Target="http://www.erikbolstad.no/postnummer-koordinatar/?postnummer=5161&amp;poststad=Laksev&#229;g" TargetMode="External"/><Relationship Id="rId9964" Type="http://schemas.openxmlformats.org/officeDocument/2006/relationships/hyperlink" Target="http://www.erikbolstad.no/postnummer-koordinatar/?postnummer=0477&amp;poststad=Oslo" TargetMode="External"/><Relationship Id="rId11894" Type="http://schemas.openxmlformats.org/officeDocument/2006/relationships/hyperlink" Target="http://www.erikbolstad.no/postnummer-koordinatar/?postnummer=4260&amp;poststad=Torvastad" TargetMode="External"/><Relationship Id="rId12945" Type="http://schemas.openxmlformats.org/officeDocument/2006/relationships/hyperlink" Target="http://www.erikbolstad.no/postnummer-koordinatar/?postnummer=6213&amp;poststad=Tafjord" TargetMode="External"/><Relationship Id="rId1953" Type="http://schemas.openxmlformats.org/officeDocument/2006/relationships/hyperlink" Target="http://www.erikbolstad.no/postnummer-koordinatar/?postnummer=1747&amp;poststad=Skjeberg" TargetMode="External"/><Relationship Id="rId7168" Type="http://schemas.openxmlformats.org/officeDocument/2006/relationships/hyperlink" Target="http://www.erikbolstad.no/postnummer-koordinatar/?postnummer=6929&amp;poststad=Hersvikbygda" TargetMode="External"/><Relationship Id="rId8566" Type="http://schemas.openxmlformats.org/officeDocument/2006/relationships/hyperlink" Target="http://www.erikbolstad.no/postnummer-koordinatar/?postnummer=8400&amp;poststad=Sortland" TargetMode="External"/><Relationship Id="rId9617" Type="http://schemas.openxmlformats.org/officeDocument/2006/relationships/hyperlink" Target="http://www.erikbolstad.no/postnummer-koordinatar/?postnummer=9775&amp;poststad=Gamvik" TargetMode="External"/><Relationship Id="rId10496" Type="http://schemas.openxmlformats.org/officeDocument/2006/relationships/hyperlink" Target="http://www.erikbolstad.no/postnummer-koordinatar/?postnummer=1481&amp;poststad=Hagan" TargetMode="External"/><Relationship Id="rId11547" Type="http://schemas.openxmlformats.org/officeDocument/2006/relationships/hyperlink" Target="http://www.erikbolstad.no/postnummer-koordinatar/?postnummer=3614&amp;poststad=Kongsberg" TargetMode="External"/><Relationship Id="rId1606" Type="http://schemas.openxmlformats.org/officeDocument/2006/relationships/hyperlink" Target="http://www.erikbolstad.no/postnummer-koordinatar/?postnummer=1470&amp;poststad=L&#248;renskog" TargetMode="External"/><Relationship Id="rId8219" Type="http://schemas.openxmlformats.org/officeDocument/2006/relationships/hyperlink" Target="http://www.erikbolstad.no/postnummer-koordinatar/?postnummer=8020&amp;poststad=Bod&#248;" TargetMode="External"/><Relationship Id="rId10149" Type="http://schemas.openxmlformats.org/officeDocument/2006/relationships/hyperlink" Target="http://www.erikbolstad.no/postnummer-koordinatar/?postnummer=0772&amp;poststad=Oslo" TargetMode="External"/><Relationship Id="rId14020" Type="http://schemas.openxmlformats.org/officeDocument/2006/relationships/hyperlink" Target="http://www.erikbolstad.no/postnummer-koordinatar/?postnummer=8515&amp;poststad=Narvik" TargetMode="External"/><Relationship Id="rId3778" Type="http://schemas.openxmlformats.org/officeDocument/2006/relationships/hyperlink" Target="http://www.erikbolstad.no/postnummer-koordinatar/?postnummer=3658&amp;poststad=Miland" TargetMode="External"/><Relationship Id="rId4829" Type="http://schemas.openxmlformats.org/officeDocument/2006/relationships/hyperlink" Target="http://www.erikbolstad.no/postnummer-koordinatar/?postnummer=4651&amp;poststad=Hamresanden" TargetMode="External"/><Relationship Id="rId8700" Type="http://schemas.openxmlformats.org/officeDocument/2006/relationships/hyperlink" Target="http://www.erikbolstad.no/postnummer-koordinatar/?postnummer=8536&amp;poststad=Evenes" TargetMode="External"/><Relationship Id="rId699" Type="http://schemas.openxmlformats.org/officeDocument/2006/relationships/hyperlink" Target="http://www.erikbolstad.no/postnummer-koordinatar/?postnummer=0578&amp;poststad=Oslo" TargetMode="External"/><Relationship Id="rId6251" Type="http://schemas.openxmlformats.org/officeDocument/2006/relationships/hyperlink" Target="http://www.erikbolstad.no/postnummer-koordinatar/?postnummer=5948&amp;poststad=Fedje" TargetMode="External"/><Relationship Id="rId7302" Type="http://schemas.openxmlformats.org/officeDocument/2006/relationships/hyperlink" Target="http://www.erikbolstad.no/postnummer-koordinatar/?postnummer=7037&amp;poststad=Trondheim" TargetMode="External"/><Relationship Id="rId10630" Type="http://schemas.openxmlformats.org/officeDocument/2006/relationships/hyperlink" Target="http://www.erikbolstad.no/postnummer-koordinatar/?postnummer=1708&amp;poststad=Sarpsborg" TargetMode="External"/><Relationship Id="rId9474" Type="http://schemas.openxmlformats.org/officeDocument/2006/relationships/hyperlink" Target="http://www.erikbolstad.no/postnummer-koordinatar/?postnummer=9515&amp;poststad=Alta" TargetMode="External"/><Relationship Id="rId13853" Type="http://schemas.openxmlformats.org/officeDocument/2006/relationships/hyperlink" Target="http://www.erikbolstad.no/postnummer-koordinatar/?postnummer=8149&amp;poststad=Neverdal" TargetMode="External"/><Relationship Id="rId2861" Type="http://schemas.openxmlformats.org/officeDocument/2006/relationships/hyperlink" Target="http://www.erikbolstad.no/postnummer-koordinatar/?postnummer=2827&amp;poststad=Hunndalen" TargetMode="External"/><Relationship Id="rId3912" Type="http://schemas.openxmlformats.org/officeDocument/2006/relationships/hyperlink" Target="http://www.erikbolstad.no/postnummer-koordinatar/?postnummer=3746&amp;poststad=Skien" TargetMode="External"/><Relationship Id="rId8076" Type="http://schemas.openxmlformats.org/officeDocument/2006/relationships/hyperlink" Target="http://www.erikbolstad.no/postnummer-koordinatar/?postnummer=7761&amp;poststad=Sn&#229;sa" TargetMode="External"/><Relationship Id="rId9127" Type="http://schemas.openxmlformats.org/officeDocument/2006/relationships/hyperlink" Target="http://www.erikbolstad.no/postnummer-koordinatar/?postnummer=9178&amp;poststad=Barentsburg" TargetMode="External"/><Relationship Id="rId12455" Type="http://schemas.openxmlformats.org/officeDocument/2006/relationships/hyperlink" Target="http://www.erikbolstad.no/postnummer-koordinatar/?postnummer=5336&amp;poststad=Tjeldst&#248;" TargetMode="External"/><Relationship Id="rId13506" Type="http://schemas.openxmlformats.org/officeDocument/2006/relationships/hyperlink" Target="http://www.erikbolstad.no/postnummer-koordinatar/?postnummer=7400&amp;poststad=Trondheim" TargetMode="External"/><Relationship Id="rId833" Type="http://schemas.openxmlformats.org/officeDocument/2006/relationships/hyperlink" Target="http://www.erikbolstad.no/postnummer-koordinatar/?postnummer=0669&amp;poststad=Oslo" TargetMode="External"/><Relationship Id="rId1116" Type="http://schemas.openxmlformats.org/officeDocument/2006/relationships/hyperlink" Target="http://www.erikbolstad.no/postnummer-koordinatar/?postnummer=0983&amp;poststad=Oslo" TargetMode="External"/><Relationship Id="rId1463" Type="http://schemas.openxmlformats.org/officeDocument/2006/relationships/hyperlink" Target="http://www.erikbolstad.no/postnummer-koordinatar/?postnummer=1372&amp;poststad=Asker" TargetMode="External"/><Relationship Id="rId2514" Type="http://schemas.openxmlformats.org/officeDocument/2006/relationships/hyperlink" Target="http://www.erikbolstad.no/postnummer-koordinatar/?postnummer=2387&amp;poststad=Brumunddal" TargetMode="External"/><Relationship Id="rId11057" Type="http://schemas.openxmlformats.org/officeDocument/2006/relationships/hyperlink" Target="http://www.erikbolstad.no/postnummer-koordinatar/?postnummer=2669&amp;poststad=Bjorli" TargetMode="External"/><Relationship Id="rId12108" Type="http://schemas.openxmlformats.org/officeDocument/2006/relationships/hyperlink" Target="http://www.erikbolstad.no/postnummer-koordinatar/?postnummer=4670&amp;poststad=Kristiansand%20S" TargetMode="External"/><Relationship Id="rId4686" Type="http://schemas.openxmlformats.org/officeDocument/2006/relationships/hyperlink" Target="http://www.erikbolstad.no/postnummer-koordinatar/?postnummer=4517&amp;poststad=Mandal" TargetMode="External"/><Relationship Id="rId5737" Type="http://schemas.openxmlformats.org/officeDocument/2006/relationships/hyperlink" Target="http://www.erikbolstad.no/postnummer-koordinatar/?postnummer=5503&amp;poststad=Haugesund" TargetMode="External"/><Relationship Id="rId3288" Type="http://schemas.openxmlformats.org/officeDocument/2006/relationships/hyperlink" Target="http://www.erikbolstad.no/postnummer-koordinatar/?postnummer=3188&amp;poststad=Horten" TargetMode="External"/><Relationship Id="rId4339" Type="http://schemas.openxmlformats.org/officeDocument/2006/relationships/hyperlink" Target="http://www.erikbolstad.no/postnummer-koordinatar/?postnummer=4128&amp;poststad=Fl&#248;yrli" TargetMode="External"/><Relationship Id="rId8210" Type="http://schemas.openxmlformats.org/officeDocument/2006/relationships/hyperlink" Target="http://www.erikbolstad.no/postnummer-koordinatar/?postnummer=8013&amp;poststad=Bod&#248;" TargetMode="External"/><Relationship Id="rId10140" Type="http://schemas.openxmlformats.org/officeDocument/2006/relationships/hyperlink" Target="http://www.erikbolstad.no/postnummer-koordinatar/?postnummer=0760&amp;poststad=Oslo" TargetMode="External"/><Relationship Id="rId13363" Type="http://schemas.openxmlformats.org/officeDocument/2006/relationships/hyperlink" Target="http://www.erikbolstad.no/postnummer-koordinatar/?postnummer=7082&amp;poststad=Kattem" TargetMode="External"/><Relationship Id="rId690" Type="http://schemas.openxmlformats.org/officeDocument/2006/relationships/hyperlink" Target="http://www.erikbolstad.no/postnummer-koordinatar/?postnummer=0573&amp;poststad=Oslo" TargetMode="External"/><Relationship Id="rId2371" Type="http://schemas.openxmlformats.org/officeDocument/2006/relationships/hyperlink" Target="http://www.erikbolstad.no/postnummer-koordinatar/?postnummer=2217&amp;poststad=Hokk&#229;sen" TargetMode="External"/><Relationship Id="rId3422" Type="http://schemas.openxmlformats.org/officeDocument/2006/relationships/hyperlink" Target="http://www.erikbolstad.no/postnummer-koordinatar/?postnummer=3259&amp;poststad=Larvik" TargetMode="External"/><Relationship Id="rId4820" Type="http://schemas.openxmlformats.org/officeDocument/2006/relationships/hyperlink" Target="http://www.erikbolstad.no/postnummer-koordinatar/?postnummer=4639&amp;poststad=Kristiansand%20S" TargetMode="External"/><Relationship Id="rId13016" Type="http://schemas.openxmlformats.org/officeDocument/2006/relationships/hyperlink" Target="http://www.erikbolstad.no/postnummer-koordinatar/?postnummer=6422&amp;poststad=Molde" TargetMode="External"/><Relationship Id="rId14414" Type="http://schemas.openxmlformats.org/officeDocument/2006/relationships/hyperlink" Target="http://www.erikbolstad.no/postnummer-koordinatar/?postnummer=9510&amp;poststad=Alta" TargetMode="External"/><Relationship Id="rId343" Type="http://schemas.openxmlformats.org/officeDocument/2006/relationships/hyperlink" Target="http://www.erikbolstad.no/postnummer-koordinatar/?postnummer=0283&amp;poststad=Oslo" TargetMode="External"/><Relationship Id="rId2024" Type="http://schemas.openxmlformats.org/officeDocument/2006/relationships/hyperlink" Target="http://www.erikbolstad.no/postnummer-koordinatar/?postnummer=1792&amp;poststad=Tistedal" TargetMode="External"/><Relationship Id="rId6992" Type="http://schemas.openxmlformats.org/officeDocument/2006/relationships/hyperlink" Target="http://www.erikbolstad.no/postnummer-koordinatar/?postnummer=6796&amp;poststad=Hopland" TargetMode="External"/><Relationship Id="rId4196" Type="http://schemas.openxmlformats.org/officeDocument/2006/relationships/hyperlink" Target="http://www.erikbolstad.no/postnummer-koordinatar/?postnummer=4022&amp;poststad=Stavanger" TargetMode="External"/><Relationship Id="rId5247" Type="http://schemas.openxmlformats.org/officeDocument/2006/relationships/hyperlink" Target="http://www.erikbolstad.no/postnummer-koordinatar/?postnummer=5081&amp;poststad=Bergen" TargetMode="External"/><Relationship Id="rId5594" Type="http://schemas.openxmlformats.org/officeDocument/2006/relationships/hyperlink" Target="http://www.erikbolstad.no/postnummer-koordinatar/?postnummer=5381&amp;poststad=Glesv&#230;r" TargetMode="External"/><Relationship Id="rId6645" Type="http://schemas.openxmlformats.org/officeDocument/2006/relationships/hyperlink" Target="http://www.erikbolstad.no/postnummer-koordinatar/?postnummer=6409&amp;poststad=Molde" TargetMode="External"/><Relationship Id="rId9868" Type="http://schemas.openxmlformats.org/officeDocument/2006/relationships/hyperlink" Target="http://www.erikbolstad.no/postnummer-koordinatar/?postnummer=0311&amp;poststad=Oslo" TargetMode="External"/><Relationship Id="rId11798" Type="http://schemas.openxmlformats.org/officeDocument/2006/relationships/hyperlink" Target="http://www.erikbolstad.no/postnummer-koordinatar/?postnummer=4045&amp;poststad=Hafrsfjord" TargetMode="External"/><Relationship Id="rId12849" Type="http://schemas.openxmlformats.org/officeDocument/2006/relationships/hyperlink" Target="http://www.erikbolstad.no/postnummer-koordinatar/?postnummer=6017&amp;poststad=&#197;lesund" TargetMode="External"/><Relationship Id="rId1857" Type="http://schemas.openxmlformats.org/officeDocument/2006/relationships/hyperlink" Target="http://www.erikbolstad.no/postnummer-koordinatar/?postnummer=1672&amp;poststad=Kr&#229;ker&#248;y" TargetMode="External"/><Relationship Id="rId2908" Type="http://schemas.openxmlformats.org/officeDocument/2006/relationships/hyperlink" Target="http://www.erikbolstad.no/postnummer-koordinatar/?postnummer=2864&amp;poststad=Fall" TargetMode="External"/><Relationship Id="rId14271" Type="http://schemas.openxmlformats.org/officeDocument/2006/relationships/hyperlink" Target="http://www.erikbolstad.no/postnummer-koordinatar/?postnummer=9259&amp;poststad=Troms&#248;" TargetMode="External"/><Relationship Id="rId4330" Type="http://schemas.openxmlformats.org/officeDocument/2006/relationships/hyperlink" Target="http://www.erikbolstad.no/postnummer-koordinatar/?postnummer=4120&amp;poststad=Tau" TargetMode="External"/><Relationship Id="rId8951" Type="http://schemas.openxmlformats.org/officeDocument/2006/relationships/hyperlink" Target="http://www.erikbolstad.no/postnummer-koordinatar/?postnummer=8985&amp;poststad=Ylvingen" TargetMode="External"/><Relationship Id="rId7553" Type="http://schemas.openxmlformats.org/officeDocument/2006/relationships/hyperlink" Target="http://www.erikbolstad.no/postnummer-koordinatar/?postnummer=7300&amp;poststad=Orkanger" TargetMode="External"/><Relationship Id="rId8604" Type="http://schemas.openxmlformats.org/officeDocument/2006/relationships/hyperlink" Target="http://www.erikbolstad.no/postnummer-koordinatar/?postnummer=8430&amp;poststad=Myre" TargetMode="External"/><Relationship Id="rId10881" Type="http://schemas.openxmlformats.org/officeDocument/2006/relationships/hyperlink" Target="http://www.erikbolstad.no/postnummer-koordinatar/?postnummer=2242&amp;poststad=Morokulien%20(ikkje%20i%20bruk)" TargetMode="External"/><Relationship Id="rId11932" Type="http://schemas.openxmlformats.org/officeDocument/2006/relationships/hyperlink" Target="http://www.erikbolstad.no/postnummer-koordinatar/?postnummer=4323&amp;poststad=Sandnes" TargetMode="External"/><Relationship Id="rId6155" Type="http://schemas.openxmlformats.org/officeDocument/2006/relationships/hyperlink" Target="http://www.erikbolstad.no/postnummer-koordinatar/?postnummer=5861&amp;poststad=Bergen" TargetMode="External"/><Relationship Id="rId7206" Type="http://schemas.openxmlformats.org/officeDocument/2006/relationships/hyperlink" Target="http://www.erikbolstad.no/postnummer-koordinatar/?postnummer=6971&amp;poststad=Sande%20i%20Sunnfjord" TargetMode="External"/><Relationship Id="rId10534" Type="http://schemas.openxmlformats.org/officeDocument/2006/relationships/hyperlink" Target="http://www.erikbolstad.no/postnummer-koordinatar/?postnummer=1534&amp;poststad=Moss" TargetMode="External"/><Relationship Id="rId9378" Type="http://schemas.openxmlformats.org/officeDocument/2006/relationships/hyperlink" Target="http://www.erikbolstad.no/postnummer-koordinatar/?postnummer=9439&amp;poststad=Evenskjer" TargetMode="External"/><Relationship Id="rId13757" Type="http://schemas.openxmlformats.org/officeDocument/2006/relationships/hyperlink" Target="http://www.erikbolstad.no/postnummer-koordinatar/?postnummer=7900&amp;poststad=R&#248;rvik" TargetMode="External"/><Relationship Id="rId2765" Type="http://schemas.openxmlformats.org/officeDocument/2006/relationships/hyperlink" Target="http://www.erikbolstad.no/postnummer-koordinatar/?postnummer=2680&amp;poststad=V&#229;g&#229;" TargetMode="External"/><Relationship Id="rId3816" Type="http://schemas.openxmlformats.org/officeDocument/2006/relationships/hyperlink" Target="http://www.erikbolstad.no/postnummer-koordinatar/?postnummer=3691&amp;poststad=Gransherad" TargetMode="External"/><Relationship Id="rId12359" Type="http://schemas.openxmlformats.org/officeDocument/2006/relationships/hyperlink" Target="http://www.erikbolstad.no/postnummer-koordinatar/?postnummer=5170&amp;poststad=Bj&#248;rndalstr&#230;" TargetMode="External"/><Relationship Id="rId737" Type="http://schemas.openxmlformats.org/officeDocument/2006/relationships/hyperlink" Target="http://www.erikbolstad.no/postnummer-koordinatar/?postnummer=0597&amp;poststad=Oslo" TargetMode="External"/><Relationship Id="rId1367" Type="http://schemas.openxmlformats.org/officeDocument/2006/relationships/hyperlink" Target="http://www.erikbolstad.no/postnummer-koordinatar/?postnummer=1318&amp;poststad=Bekkestua" TargetMode="External"/><Relationship Id="rId2418" Type="http://schemas.openxmlformats.org/officeDocument/2006/relationships/hyperlink" Target="http://www.erikbolstad.no/postnummer-koordinatar/?postnummer=2283&amp;poststad=&#197;snes%20Finnskog" TargetMode="External"/><Relationship Id="rId5988" Type="http://schemas.openxmlformats.org/officeDocument/2006/relationships/hyperlink" Target="http://www.erikbolstad.no/postnummer-koordinatar/?postnummer=5718&amp;poststad=Myrdal" TargetMode="External"/><Relationship Id="rId73" Type="http://schemas.openxmlformats.org/officeDocument/2006/relationships/hyperlink" Target="http://www.erikbolstad.no/postnummer-koordinatar/?postnummer=0101&amp;poststad=Oslo" TargetMode="External"/><Relationship Id="rId8461" Type="http://schemas.openxmlformats.org/officeDocument/2006/relationships/hyperlink" Target="http://www.erikbolstad.no/postnummer-koordinatar/?postnummer=8276&amp;poststad=Ulvsv&#229;g" TargetMode="External"/><Relationship Id="rId9512" Type="http://schemas.openxmlformats.org/officeDocument/2006/relationships/hyperlink" Target="http://www.erikbolstad.no/postnummer-koordinatar/?postnummer=9583&amp;poststad=Langfjordhamn" TargetMode="External"/><Relationship Id="rId10391" Type="http://schemas.openxmlformats.org/officeDocument/2006/relationships/hyperlink" Target="http://www.erikbolstad.no/postnummer-koordinatar/?postnummer=1346&amp;poststad=Gjettum" TargetMode="External"/><Relationship Id="rId11442" Type="http://schemas.openxmlformats.org/officeDocument/2006/relationships/hyperlink" Target="http://www.erikbolstad.no/postnummer-koordinatar/?postnummer=3401&amp;poststad=Lier" TargetMode="External"/><Relationship Id="rId12840" Type="http://schemas.openxmlformats.org/officeDocument/2006/relationships/hyperlink" Target="http://www.erikbolstad.no/postnummer-koordinatar/?postnummer=6008&amp;poststad=&#197;lesund" TargetMode="External"/><Relationship Id="rId1501" Type="http://schemas.openxmlformats.org/officeDocument/2006/relationships/hyperlink" Target="http://www.erikbolstad.no/postnummer-koordinatar/?postnummer=1393&amp;poststad=Vollen" TargetMode="External"/><Relationship Id="rId7063" Type="http://schemas.openxmlformats.org/officeDocument/2006/relationships/hyperlink" Target="http://www.erikbolstad.no/postnummer-koordinatar/?postnummer=6852&amp;poststad=Sogndal" TargetMode="External"/><Relationship Id="rId8114" Type="http://schemas.openxmlformats.org/officeDocument/2006/relationships/hyperlink" Target="http://www.erikbolstad.no/postnummer-koordinatar/?postnummer=7819&amp;poststad=Fosslandsosen" TargetMode="External"/><Relationship Id="rId10044" Type="http://schemas.openxmlformats.org/officeDocument/2006/relationships/hyperlink" Target="http://www.erikbolstad.no/postnummer-koordinatar/?postnummer=0590&amp;poststad=Oslo" TargetMode="External"/><Relationship Id="rId594" Type="http://schemas.openxmlformats.org/officeDocument/2006/relationships/hyperlink" Target="http://www.erikbolstad.no/postnummer-koordinatar/?postnummer=0492&amp;poststad=Oslo" TargetMode="External"/><Relationship Id="rId2275" Type="http://schemas.openxmlformats.org/officeDocument/2006/relationships/hyperlink" Target="http://www.erikbolstad.no/postnummer-koordinatar/?postnummer=2067&amp;poststad=Jessheim" TargetMode="External"/><Relationship Id="rId3326" Type="http://schemas.openxmlformats.org/officeDocument/2006/relationships/hyperlink" Target="http://www.erikbolstad.no/postnummer-koordinatar/?postnummer=3210&amp;poststad=Sandefjord" TargetMode="External"/><Relationship Id="rId3673" Type="http://schemas.openxmlformats.org/officeDocument/2006/relationships/hyperlink" Target="http://www.erikbolstad.no/postnummer-koordinatar/?postnummer=3544&amp;poststad=Tunhovd" TargetMode="External"/><Relationship Id="rId4724" Type="http://schemas.openxmlformats.org/officeDocument/2006/relationships/hyperlink" Target="http://www.erikbolstad.no/postnummer-koordinatar/?postnummer=4554&amp;poststad=Farsund" TargetMode="External"/><Relationship Id="rId13267" Type="http://schemas.openxmlformats.org/officeDocument/2006/relationships/hyperlink" Target="http://www.erikbolstad.no/postnummer-koordinatar/?postnummer=6939&amp;poststad=Stavang%20(ikkje%20i%20bruk)" TargetMode="External"/><Relationship Id="rId14318" Type="http://schemas.openxmlformats.org/officeDocument/2006/relationships/hyperlink" Target="http://www.erikbolstad.no/postnummer-koordinatar/?postnummer=9316&amp;poststad=Br&#248;stadbotn" TargetMode="External"/><Relationship Id="rId247" Type="http://schemas.openxmlformats.org/officeDocument/2006/relationships/hyperlink" Target="http://www.erikbolstad.no/postnummer-koordinatar/?postnummer=0207&amp;poststad=Oslo" TargetMode="External"/><Relationship Id="rId6896" Type="http://schemas.openxmlformats.org/officeDocument/2006/relationships/hyperlink" Target="http://www.erikbolstad.no/postnummer-koordinatar/?postnummer=6702&amp;poststad=M&#229;l&#248;y" TargetMode="External"/><Relationship Id="rId7947" Type="http://schemas.openxmlformats.org/officeDocument/2006/relationships/hyperlink" Target="http://www.erikbolstad.no/postnummer-koordinatar/?postnummer=7620&amp;poststad=Skogn" TargetMode="External"/><Relationship Id="rId10928" Type="http://schemas.openxmlformats.org/officeDocument/2006/relationships/hyperlink" Target="http://www.erikbolstad.no/postnummer-koordinatar/?postnummer=2360&amp;poststad=Rudsh&#248;gda" TargetMode="External"/><Relationship Id="rId5498" Type="http://schemas.openxmlformats.org/officeDocument/2006/relationships/hyperlink" Target="http://www.erikbolstad.no/postnummer-koordinatar/?postnummer=5302&amp;poststad=Strusshamn" TargetMode="External"/><Relationship Id="rId6549" Type="http://schemas.openxmlformats.org/officeDocument/2006/relationships/hyperlink" Target="http://www.erikbolstad.no/postnummer-koordinatar/?postnummer=6249&amp;poststad=&#216;rskog" TargetMode="External"/><Relationship Id="rId12350" Type="http://schemas.openxmlformats.org/officeDocument/2006/relationships/hyperlink" Target="http://www.erikbolstad.no/postnummer-koordinatar/?postnummer=5153&amp;poststad=B&#248;nes" TargetMode="External"/><Relationship Id="rId13401" Type="http://schemas.openxmlformats.org/officeDocument/2006/relationships/hyperlink" Target="http://www.erikbolstad.no/postnummer-koordinatar/?postnummer=7170&amp;poststad=&#197;fjord" TargetMode="External"/><Relationship Id="rId9022" Type="http://schemas.openxmlformats.org/officeDocument/2006/relationships/hyperlink" Target="http://www.erikbolstad.no/postnummer-koordinatar/?postnummer=9060&amp;poststad=Lyngseidet" TargetMode="External"/><Relationship Id="rId12003" Type="http://schemas.openxmlformats.org/officeDocument/2006/relationships/hyperlink" Target="http://www.erikbolstad.no/postnummer-koordinatar/?postnummer=4462&amp;poststad=Hovsherad" TargetMode="External"/><Relationship Id="rId1011" Type="http://schemas.openxmlformats.org/officeDocument/2006/relationships/hyperlink" Target="http://www.erikbolstad.no/postnummer-koordinatar/?postnummer=0871&amp;poststad=Oslo" TargetMode="External"/><Relationship Id="rId4581" Type="http://schemas.openxmlformats.org/officeDocument/2006/relationships/hyperlink" Target="http://www.erikbolstad.no/postnummer-koordinatar/?postnummer=4374&amp;poststad=Egersund" TargetMode="External"/><Relationship Id="rId5632" Type="http://schemas.openxmlformats.org/officeDocument/2006/relationships/hyperlink" Target="http://www.erikbolstad.no/postnummer-koordinatar/?postnummer=5407&amp;poststad=Stord" TargetMode="External"/><Relationship Id="rId14175" Type="http://schemas.openxmlformats.org/officeDocument/2006/relationships/hyperlink" Target="http://www.erikbolstad.no/postnummer-koordinatar/?postnummer=9024&amp;poststad=Tomasjord" TargetMode="External"/><Relationship Id="rId3183" Type="http://schemas.openxmlformats.org/officeDocument/2006/relationships/hyperlink" Target="http://www.erikbolstad.no/postnummer-koordinatar/?postnummer=3128&amp;poststad=N&#248;tter&#248;y" TargetMode="External"/><Relationship Id="rId4234" Type="http://schemas.openxmlformats.org/officeDocument/2006/relationships/hyperlink" Target="http://www.erikbolstad.no/postnummer-koordinatar/?postnummer=4046&amp;poststad=Hafrsfjord" TargetMode="External"/><Relationship Id="rId7457" Type="http://schemas.openxmlformats.org/officeDocument/2006/relationships/hyperlink" Target="http://www.erikbolstad.no/postnummer-koordinatar/?postnummer=7206&amp;poststad=Hellandsj&#248;en" TargetMode="External"/><Relationship Id="rId8855" Type="http://schemas.openxmlformats.org/officeDocument/2006/relationships/hyperlink" Target="http://www.erikbolstad.no/postnummer-koordinatar/?postnummer=8766&amp;poststad=Lur&#248;y" TargetMode="External"/><Relationship Id="rId9906" Type="http://schemas.openxmlformats.org/officeDocument/2006/relationships/hyperlink" Target="http://www.erikbolstad.no/postnummer-koordinatar/?postnummer=0373&amp;poststad=Oslo" TargetMode="External"/><Relationship Id="rId10785" Type="http://schemas.openxmlformats.org/officeDocument/2006/relationships/hyperlink" Target="http://www.erikbolstad.no/postnummer-koordinatar/?postnummer=2018&amp;poststad=L&#248;venstad" TargetMode="External"/><Relationship Id="rId11836" Type="http://schemas.openxmlformats.org/officeDocument/2006/relationships/hyperlink" Target="http://www.erikbolstad.no/postnummer-koordinatar/?postnummer=4093&amp;poststad=Stavanger" TargetMode="External"/><Relationship Id="rId6059" Type="http://schemas.openxmlformats.org/officeDocument/2006/relationships/hyperlink" Target="http://www.erikbolstad.no/postnummer-koordinatar/?postnummer=5781&amp;poststad=Lofthus" TargetMode="External"/><Relationship Id="rId8508" Type="http://schemas.openxmlformats.org/officeDocument/2006/relationships/hyperlink" Target="http://www.erikbolstad.no/postnummer-koordinatar/?postnummer=8316&amp;poststad=Laupstad" TargetMode="External"/><Relationship Id="rId10438" Type="http://schemas.openxmlformats.org/officeDocument/2006/relationships/hyperlink" Target="http://www.erikbolstad.no/postnummer-koordinatar/?postnummer=1399&amp;poststad=Asker" TargetMode="External"/><Relationship Id="rId988" Type="http://schemas.openxmlformats.org/officeDocument/2006/relationships/hyperlink" Target="http://www.erikbolstad.no/postnummer-koordinatar/?postnummer=0853&amp;poststad=Oslo" TargetMode="External"/><Relationship Id="rId2669" Type="http://schemas.openxmlformats.org/officeDocument/2006/relationships/hyperlink" Target="http://www.erikbolstad.no/postnummer-koordinatar/?postnummer=2617&amp;poststad=Lillehammer" TargetMode="External"/><Relationship Id="rId6540" Type="http://schemas.openxmlformats.org/officeDocument/2006/relationships/hyperlink" Target="http://www.erikbolstad.no/postnummer-koordinatar/?postnummer=6224&amp;poststad=Hundeidvik" TargetMode="External"/><Relationship Id="rId4091" Type="http://schemas.openxmlformats.org/officeDocument/2006/relationships/hyperlink" Target="http://www.erikbolstad.no/postnummer-koordinatar/?postnummer=3930&amp;poststad=Porsgrunn" TargetMode="External"/><Relationship Id="rId5142" Type="http://schemas.openxmlformats.org/officeDocument/2006/relationships/hyperlink" Target="http://www.erikbolstad.no/postnummer-koordinatar/?postnummer=4980&amp;poststad=Gjerstad" TargetMode="External"/><Relationship Id="rId9763" Type="http://schemas.openxmlformats.org/officeDocument/2006/relationships/hyperlink" Target="http://www.erikbolstad.no/postnummer-koordinatar/?postnummer=0157&amp;poststad=Oslo" TargetMode="External"/><Relationship Id="rId8365" Type="http://schemas.openxmlformats.org/officeDocument/2006/relationships/hyperlink" Target="http://www.erikbolstad.no/postnummer-koordinatar/?postnummer=8181&amp;poststad=Myken" TargetMode="External"/><Relationship Id="rId9416" Type="http://schemas.openxmlformats.org/officeDocument/2006/relationships/hyperlink" Target="http://www.erikbolstad.no/postnummer-koordinatar/?postnummer=9479&amp;poststad=Harstad" TargetMode="External"/><Relationship Id="rId10295" Type="http://schemas.openxmlformats.org/officeDocument/2006/relationships/hyperlink" Target="http://www.erikbolstad.no/postnummer-koordinatar/?postnummer=1166&amp;poststad=Oslo" TargetMode="External"/><Relationship Id="rId11693" Type="http://schemas.openxmlformats.org/officeDocument/2006/relationships/hyperlink" Target="http://www.erikbolstad.no/postnummer-koordinatar/?postnummer=3882&amp;poststad=&#197;mdals%20Verk" TargetMode="External"/><Relationship Id="rId12744" Type="http://schemas.openxmlformats.org/officeDocument/2006/relationships/hyperlink" Target="http://www.erikbolstad.no/postnummer-koordinatar/?postnummer=5831&amp;poststad=Bergen" TargetMode="External"/><Relationship Id="rId1405" Type="http://schemas.openxmlformats.org/officeDocument/2006/relationships/hyperlink" Target="http://www.erikbolstad.no/postnummer-koordinatar/?postnummer=1338&amp;poststad=Sandvika" TargetMode="External"/><Relationship Id="rId1752" Type="http://schemas.openxmlformats.org/officeDocument/2006/relationships/hyperlink" Target="http://www.erikbolstad.no/postnummer-koordinatar/?postnummer=1601&amp;poststad=Fredrikstad" TargetMode="External"/><Relationship Id="rId2803" Type="http://schemas.openxmlformats.org/officeDocument/2006/relationships/hyperlink" Target="http://www.erikbolstad.no/postnummer-koordinatar/?postnummer=2718&amp;poststad=Brandbu" TargetMode="External"/><Relationship Id="rId8018" Type="http://schemas.openxmlformats.org/officeDocument/2006/relationships/hyperlink" Target="http://www.erikbolstad.no/postnummer-koordinatar/?postnummer=7712&amp;poststad=Steinkjer" TargetMode="External"/><Relationship Id="rId11346" Type="http://schemas.openxmlformats.org/officeDocument/2006/relationships/hyperlink" Target="http://www.erikbolstad.no/postnummer-koordinatar/?postnummer=3211&amp;poststad=Sandefjord" TargetMode="External"/><Relationship Id="rId4975" Type="http://schemas.openxmlformats.org/officeDocument/2006/relationships/hyperlink" Target="http://www.erikbolstad.no/postnummer-koordinatar/?postnummer=4804&amp;poststad=Arendal" TargetMode="External"/><Relationship Id="rId498" Type="http://schemas.openxmlformats.org/officeDocument/2006/relationships/hyperlink" Target="http://www.erikbolstad.no/postnummer-koordinatar/?postnummer=0421&amp;poststad=Oslo" TargetMode="External"/><Relationship Id="rId2179" Type="http://schemas.openxmlformats.org/officeDocument/2006/relationships/hyperlink" Target="http://www.erikbolstad.no/postnummer-koordinatar/?postnummer=2005&amp;poststad=R&#230;lingen" TargetMode="External"/><Relationship Id="rId3577" Type="http://schemas.openxmlformats.org/officeDocument/2006/relationships/hyperlink" Target="http://www.erikbolstad.no/postnummer-koordinatar/?postnummer=3475&amp;poststad=S&#230;tre" TargetMode="External"/><Relationship Id="rId4628" Type="http://schemas.openxmlformats.org/officeDocument/2006/relationships/hyperlink" Target="http://www.erikbolstad.no/postnummer-koordinatar/?postnummer=4434&amp;poststad=Andabel&#248;y" TargetMode="External"/><Relationship Id="rId6050" Type="http://schemas.openxmlformats.org/officeDocument/2006/relationships/hyperlink" Target="http://www.erikbolstad.no/postnummer-koordinatar/?postnummer=5776&amp;poststad=N&#229;" TargetMode="External"/><Relationship Id="rId7101" Type="http://schemas.openxmlformats.org/officeDocument/2006/relationships/hyperlink" Target="http://www.erikbolstad.no/postnummer-koordinatar/?postnummer=6878&amp;poststad=Veitastrond" TargetMode="External"/><Relationship Id="rId13652" Type="http://schemas.openxmlformats.org/officeDocument/2006/relationships/hyperlink" Target="http://www.erikbolstad.no/postnummer-koordinatar/?postnummer=7608&amp;poststad=Levanger" TargetMode="External"/><Relationship Id="rId2660" Type="http://schemas.openxmlformats.org/officeDocument/2006/relationships/hyperlink" Target="http://www.erikbolstad.no/postnummer-koordinatar/?postnummer=2612&amp;poststad=Sjusj&#248;en" TargetMode="External"/><Relationship Id="rId3711" Type="http://schemas.openxmlformats.org/officeDocument/2006/relationships/hyperlink" Target="http://www.erikbolstad.no/postnummer-koordinatar/?postnummer=3604&amp;poststad=Kongsberg" TargetMode="External"/><Relationship Id="rId9273" Type="http://schemas.openxmlformats.org/officeDocument/2006/relationships/hyperlink" Target="http://www.erikbolstad.no/postnummer-koordinatar/?postnummer=9321&amp;poststad=Moen" TargetMode="External"/><Relationship Id="rId12254" Type="http://schemas.openxmlformats.org/officeDocument/2006/relationships/hyperlink" Target="http://www.erikbolstad.no/postnummer-koordinatar/?postnummer=4985&amp;poststad=Veg&#229;rshei" TargetMode="External"/><Relationship Id="rId13305" Type="http://schemas.openxmlformats.org/officeDocument/2006/relationships/hyperlink" Target="http://www.erikbolstad.no/postnummer-koordinatar/?postnummer=7005&amp;poststad=Trondheim" TargetMode="External"/><Relationship Id="rId632" Type="http://schemas.openxmlformats.org/officeDocument/2006/relationships/hyperlink" Target="http://www.erikbolstad.no/postnummer-koordinatar/?postnummer=0515&amp;poststad=Oslo" TargetMode="External"/><Relationship Id="rId1262" Type="http://schemas.openxmlformats.org/officeDocument/2006/relationships/hyperlink" Target="http://www.erikbolstad.no/postnummer-koordinatar/?postnummer=1202&amp;poststad=Oslo" TargetMode="External"/><Relationship Id="rId2313" Type="http://schemas.openxmlformats.org/officeDocument/2006/relationships/hyperlink" Target="http://www.erikbolstad.no/postnummer-koordinatar/?postnummer=2116&amp;poststad=Sander" TargetMode="External"/><Relationship Id="rId4485" Type="http://schemas.openxmlformats.org/officeDocument/2006/relationships/hyperlink" Target="http://www.erikbolstad.no/postnummer-koordinatar/?postnummer=4315&amp;poststad=Sandnes" TargetMode="External"/><Relationship Id="rId5536" Type="http://schemas.openxmlformats.org/officeDocument/2006/relationships/hyperlink" Target="http://www.erikbolstad.no/postnummer-koordinatar/?postnummer=5329&amp;poststad=Florv&#229;g" TargetMode="External"/><Relationship Id="rId5883" Type="http://schemas.openxmlformats.org/officeDocument/2006/relationships/hyperlink" Target="http://www.erikbolstad.no/postnummer-koordinatar/?postnummer=5604&amp;poststad=&#216;ystese" TargetMode="External"/><Relationship Id="rId6934" Type="http://schemas.openxmlformats.org/officeDocument/2006/relationships/hyperlink" Target="http://www.erikbolstad.no/postnummer-koordinatar/?postnummer=6728&amp;poststad=Kalv&#229;g" TargetMode="External"/><Relationship Id="rId14079" Type="http://schemas.openxmlformats.org/officeDocument/2006/relationships/hyperlink" Target="http://www.erikbolstad.no/postnummer-koordinatar/?postnummer=8661&amp;poststad=Mosj&#248;en" TargetMode="External"/><Relationship Id="rId3087" Type="http://schemas.openxmlformats.org/officeDocument/2006/relationships/hyperlink" Target="http://www.erikbolstad.no/postnummer-koordinatar/?postnummer=3055&amp;poststad=Krokstadelva" TargetMode="External"/><Relationship Id="rId4138" Type="http://schemas.openxmlformats.org/officeDocument/2006/relationships/hyperlink" Target="http://www.erikbolstad.no/postnummer-koordinatar/?postnummer=3991&amp;poststad=Brevik" TargetMode="External"/><Relationship Id="rId8759" Type="http://schemas.openxmlformats.org/officeDocument/2006/relationships/hyperlink" Target="http://www.erikbolstad.no/postnummer-koordinatar/?postnummer=8638&amp;poststad=Storforshei" TargetMode="External"/><Relationship Id="rId10689" Type="http://schemas.openxmlformats.org/officeDocument/2006/relationships/hyperlink" Target="http://www.erikbolstad.no/postnummer-koordinatar/?postnummer=1787&amp;poststad=Halden" TargetMode="External"/><Relationship Id="rId13162" Type="http://schemas.openxmlformats.org/officeDocument/2006/relationships/hyperlink" Target="http://www.erikbolstad.no/postnummer-koordinatar/?postnummer=6771&amp;poststad=Nordfjordeid" TargetMode="External"/><Relationship Id="rId14213" Type="http://schemas.openxmlformats.org/officeDocument/2006/relationships/hyperlink" Target="http://www.erikbolstad.no/postnummer-koordinatar/?postnummer=9131&amp;poststad=K&#229;rvik" TargetMode="External"/><Relationship Id="rId2170" Type="http://schemas.openxmlformats.org/officeDocument/2006/relationships/hyperlink" Target="http://www.erikbolstad.no/postnummer-koordinatar/?postnummer=1971&amp;poststad=Hemnes" TargetMode="External"/><Relationship Id="rId3221" Type="http://schemas.openxmlformats.org/officeDocument/2006/relationships/hyperlink" Target="http://www.erikbolstad.no/postnummer-koordinatar/?postnummer=3153&amp;poststad=Tolvsr&#248;d" TargetMode="External"/><Relationship Id="rId6791" Type="http://schemas.openxmlformats.org/officeDocument/2006/relationships/hyperlink" Target="http://www.erikbolstad.no/postnummer-koordinatar/?postnummer=6530&amp;poststad=Aver&#248;y" TargetMode="External"/><Relationship Id="rId7842" Type="http://schemas.openxmlformats.org/officeDocument/2006/relationships/hyperlink" Target="http://www.erikbolstad.no/postnummer-koordinatar/?postnummer=7499&amp;poststad=Trondheim%20(ikkje%20i%20bruk)" TargetMode="External"/><Relationship Id="rId8" Type="http://schemas.openxmlformats.org/officeDocument/2006/relationships/hyperlink" Target="http://www.erikbolstad.no/postnummer-koordinatar/?postnummer=0015&amp;poststad=Oslo" TargetMode="External"/><Relationship Id="rId142" Type="http://schemas.openxmlformats.org/officeDocument/2006/relationships/hyperlink" Target="http://www.erikbolstad.no/postnummer-koordinatar/?postnummer=0136&amp;poststad=Oslo" TargetMode="External"/><Relationship Id="rId5393" Type="http://schemas.openxmlformats.org/officeDocument/2006/relationships/hyperlink" Target="http://www.erikbolstad.no/postnummer-koordinatar/?postnummer=5211&amp;poststad=Os" TargetMode="External"/><Relationship Id="rId6444" Type="http://schemas.openxmlformats.org/officeDocument/2006/relationships/hyperlink" Target="http://www.erikbolstad.no/postnummer-koordinatar/?postnummer=6099&amp;poststad=Fosnav&#229;g" TargetMode="External"/><Relationship Id="rId10823" Type="http://schemas.openxmlformats.org/officeDocument/2006/relationships/hyperlink" Target="http://www.erikbolstad.no/postnummer-koordinatar/?postnummer=2070&amp;poststad=R&#229;holt" TargetMode="External"/><Relationship Id="rId5046" Type="http://schemas.openxmlformats.org/officeDocument/2006/relationships/hyperlink" Target="http://www.erikbolstad.no/postnummer-koordinatar/?postnummer=4856&amp;poststad=Arendal" TargetMode="External"/><Relationship Id="rId9667" Type="http://schemas.openxmlformats.org/officeDocument/2006/relationships/hyperlink" Target="http://www.erikbolstad.no/postnummer-koordinatar/?postnummer=9950&amp;poststad=Vard&#248;" TargetMode="External"/><Relationship Id="rId12995" Type="http://schemas.openxmlformats.org/officeDocument/2006/relationships/hyperlink" Target="http://www.erikbolstad.no/postnummer-koordinatar/?postnummer=6397&amp;poststad=Tresfjord" TargetMode="External"/><Relationship Id="rId8269" Type="http://schemas.openxmlformats.org/officeDocument/2006/relationships/hyperlink" Target="http://www.erikbolstad.no/postnummer-koordinatar/?postnummer=8072&amp;poststad=Bod&#248;" TargetMode="External"/><Relationship Id="rId11597" Type="http://schemas.openxmlformats.org/officeDocument/2006/relationships/hyperlink" Target="http://www.erikbolstad.no/postnummer-koordinatar/?postnummer=3704&amp;poststad=Skien" TargetMode="External"/><Relationship Id="rId12648" Type="http://schemas.openxmlformats.org/officeDocument/2006/relationships/hyperlink" Target="http://www.erikbolstad.no/postnummer-koordinatar/?postnummer=5652&amp;poststad=&#197;rland" TargetMode="External"/><Relationship Id="rId1656" Type="http://schemas.openxmlformats.org/officeDocument/2006/relationships/hyperlink" Target="http://www.erikbolstad.no/postnummer-koordinatar/?postnummer=1509&amp;poststad=Moss" TargetMode="External"/><Relationship Id="rId2707" Type="http://schemas.openxmlformats.org/officeDocument/2006/relationships/hyperlink" Target="http://www.erikbolstad.no/postnummer-koordinatar/?postnummer=2645&amp;poststad=S&#248;r-Fron" TargetMode="External"/><Relationship Id="rId10199" Type="http://schemas.openxmlformats.org/officeDocument/2006/relationships/hyperlink" Target="http://www.erikbolstad.no/postnummer-koordinatar/?postnummer=0884&amp;poststad=Oslo" TargetMode="External"/><Relationship Id="rId14070" Type="http://schemas.openxmlformats.org/officeDocument/2006/relationships/hyperlink" Target="http://www.erikbolstad.no/postnummer-koordinatar/?postnummer=8651&amp;poststad=Mosj&#248;en" TargetMode="External"/><Relationship Id="rId1309" Type="http://schemas.openxmlformats.org/officeDocument/2006/relationships/hyperlink" Target="http://www.erikbolstad.no/postnummer-koordinatar/?postnummer=1274&amp;poststad=Oslo" TargetMode="External"/><Relationship Id="rId4879" Type="http://schemas.openxmlformats.org/officeDocument/2006/relationships/hyperlink" Target="http://www.erikbolstad.no/postnummer-koordinatar/?postnummer=4685&amp;poststad=Nodeland" TargetMode="External"/><Relationship Id="rId8750" Type="http://schemas.openxmlformats.org/officeDocument/2006/relationships/hyperlink" Target="http://www.erikbolstad.no/postnummer-koordinatar/?postnummer=8626&amp;poststad=Mo%20i%20Rana" TargetMode="External"/><Relationship Id="rId9801" Type="http://schemas.openxmlformats.org/officeDocument/2006/relationships/hyperlink" Target="http://www.erikbolstad.no/postnummer-koordinatar/?postnummer=0198&amp;poststad=Oslo" TargetMode="External"/><Relationship Id="rId10680" Type="http://schemas.openxmlformats.org/officeDocument/2006/relationships/hyperlink" Target="http://www.erikbolstad.no/postnummer-koordinatar/?postnummer=1777&amp;poststad=Halden" TargetMode="External"/><Relationship Id="rId11731" Type="http://schemas.openxmlformats.org/officeDocument/2006/relationships/hyperlink" Target="http://www.erikbolstad.no/postnummer-koordinatar/?postnummer=3933&amp;poststad=Porsgrunn" TargetMode="External"/><Relationship Id="rId15" Type="http://schemas.openxmlformats.org/officeDocument/2006/relationships/hyperlink" Target="http://www.erikbolstad.no/postnummer-koordinatar/?postnummer=0020&amp;poststad=Oslo%20(ikkje%20i%20bruk)" TargetMode="External"/><Relationship Id="rId7352" Type="http://schemas.openxmlformats.org/officeDocument/2006/relationships/hyperlink" Target="http://www.erikbolstad.no/postnummer-koordinatar/?postnummer=7075&amp;poststad=Tiller" TargetMode="External"/><Relationship Id="rId8403" Type="http://schemas.openxmlformats.org/officeDocument/2006/relationships/hyperlink" Target="http://www.erikbolstad.no/postnummer-koordinatar/?postnummer=8206&amp;poststad=Fauske" TargetMode="External"/><Relationship Id="rId10333" Type="http://schemas.openxmlformats.org/officeDocument/2006/relationships/hyperlink" Target="http://www.erikbolstad.no/postnummer-koordinatar/?postnummer=1270&amp;poststad=Oslo" TargetMode="External"/><Relationship Id="rId7005" Type="http://schemas.openxmlformats.org/officeDocument/2006/relationships/hyperlink" Target="http://www.erikbolstad.no/postnummer-koordinatar/?postnummer=6803&amp;poststad=F&#248;rde" TargetMode="External"/><Relationship Id="rId883" Type="http://schemas.openxmlformats.org/officeDocument/2006/relationships/hyperlink" Target="http://www.erikbolstad.no/postnummer-koordinatar/?postnummer=0694&amp;poststad=Oslo" TargetMode="External"/><Relationship Id="rId2564" Type="http://schemas.openxmlformats.org/officeDocument/2006/relationships/hyperlink" Target="http://www.erikbolstad.no/postnummer-koordinatar/?postnummer=2428&amp;poststad=S&#248;re%20Osen" TargetMode="External"/><Relationship Id="rId3615" Type="http://schemas.openxmlformats.org/officeDocument/2006/relationships/hyperlink" Target="http://www.erikbolstad.no/postnummer-koordinatar/?postnummer=3511&amp;poststad=H&#248;nefoss" TargetMode="External"/><Relationship Id="rId3962" Type="http://schemas.openxmlformats.org/officeDocument/2006/relationships/hyperlink" Target="http://www.erikbolstad.no/postnummer-koordinatar/?postnummer=3800&amp;poststad=B&#248;%20i%20Telemark" TargetMode="External"/><Relationship Id="rId9177" Type="http://schemas.openxmlformats.org/officeDocument/2006/relationships/hyperlink" Target="http://www.erikbolstad.no/postnummer-koordinatar/?postnummer=9259&amp;poststad=Troms&#248;" TargetMode="External"/><Relationship Id="rId12158" Type="http://schemas.openxmlformats.org/officeDocument/2006/relationships/hyperlink" Target="http://www.erikbolstad.no/postnummer-koordinatar/?postnummer=4768&amp;poststad=Engesland" TargetMode="External"/><Relationship Id="rId13556" Type="http://schemas.openxmlformats.org/officeDocument/2006/relationships/hyperlink" Target="http://www.erikbolstad.no/postnummer-koordinatar/?postnummer=7451&amp;poststad=Trondheim" TargetMode="External"/><Relationship Id="rId536" Type="http://schemas.openxmlformats.org/officeDocument/2006/relationships/hyperlink" Target="http://www.erikbolstad.no/postnummer-koordinatar/?postnummer=0461&amp;poststad=Oslo" TargetMode="External"/><Relationship Id="rId1166" Type="http://schemas.openxmlformats.org/officeDocument/2006/relationships/hyperlink" Target="http://www.erikbolstad.no/postnummer-koordinatar/?postnummer=1067&amp;poststad=Oslo" TargetMode="External"/><Relationship Id="rId2217" Type="http://schemas.openxmlformats.org/officeDocument/2006/relationships/hyperlink" Target="http://www.erikbolstad.no/postnummer-koordinatar/?postnummer=2024&amp;poststad=Gjerdrum" TargetMode="External"/><Relationship Id="rId13209" Type="http://schemas.openxmlformats.org/officeDocument/2006/relationships/hyperlink" Target="http://www.erikbolstad.no/postnummer-koordinatar/?postnummer=6841&amp;poststad=Skei%20i%20J&#248;lster" TargetMode="External"/><Relationship Id="rId4389" Type="http://schemas.openxmlformats.org/officeDocument/2006/relationships/hyperlink" Target="http://www.erikbolstad.no/postnummer-koordinatar/?postnummer=4180&amp;poststad=Kvits&#248;y" TargetMode="External"/><Relationship Id="rId5787" Type="http://schemas.openxmlformats.org/officeDocument/2006/relationships/hyperlink" Target="http://www.erikbolstad.no/postnummer-koordinatar/?postnummer=5534&amp;poststad=Haugesund" TargetMode="External"/><Relationship Id="rId6838" Type="http://schemas.openxmlformats.org/officeDocument/2006/relationships/hyperlink" Target="http://www.erikbolstad.no/postnummer-koordinatar/?postnummer=6640&amp;poststad=Kvanne" TargetMode="External"/><Relationship Id="rId8260" Type="http://schemas.openxmlformats.org/officeDocument/2006/relationships/hyperlink" Target="http://www.erikbolstad.no/postnummer-koordinatar/?postnummer=8058&amp;poststad=Tverlandet" TargetMode="External"/><Relationship Id="rId9311" Type="http://schemas.openxmlformats.org/officeDocument/2006/relationships/hyperlink" Target="http://www.erikbolstad.no/postnummer-koordinatar/?postnummer=9380&amp;poststad=Gryllefjord" TargetMode="External"/><Relationship Id="rId10190" Type="http://schemas.openxmlformats.org/officeDocument/2006/relationships/hyperlink" Target="http://www.erikbolstad.no/postnummer-koordinatar/?postnummer=0873&amp;poststad=Oslo" TargetMode="External"/><Relationship Id="rId11241" Type="http://schemas.openxmlformats.org/officeDocument/2006/relationships/hyperlink" Target="http://www.erikbolstad.no/postnummer-koordinatar/?postnummer=3086&amp;poststad=Holmestrand" TargetMode="External"/><Relationship Id="rId1300" Type="http://schemas.openxmlformats.org/officeDocument/2006/relationships/hyperlink" Target="http://www.erikbolstad.no/postnummer-koordinatar/?postnummer=1266&amp;poststad=Oslo" TargetMode="External"/><Relationship Id="rId4870" Type="http://schemas.openxmlformats.org/officeDocument/2006/relationships/hyperlink" Target="http://www.erikbolstad.no/postnummer-koordinatar/?postnummer=4679&amp;poststad=Flekker&#248;y" TargetMode="External"/><Relationship Id="rId5921" Type="http://schemas.openxmlformats.org/officeDocument/2006/relationships/hyperlink" Target="http://www.erikbolstad.no/postnummer-koordinatar/?postnummer=5645&amp;poststad=S&#230;vareid" TargetMode="External"/><Relationship Id="rId14464" Type="http://schemas.openxmlformats.org/officeDocument/2006/relationships/hyperlink" Target="http://www.erikbolstad.no/postnummer-koordinatar/?postnummer=9700&amp;poststad=Lakselv" TargetMode="External"/><Relationship Id="rId3472" Type="http://schemas.openxmlformats.org/officeDocument/2006/relationships/hyperlink" Target="http://www.erikbolstad.no/postnummer-koordinatar/?postnummer=3295&amp;poststad=Helgeroa" TargetMode="External"/><Relationship Id="rId4523" Type="http://schemas.openxmlformats.org/officeDocument/2006/relationships/hyperlink" Target="http://www.erikbolstad.no/postnummer-koordinatar/?postnummer=4340&amp;poststad=Bryne" TargetMode="External"/><Relationship Id="rId13066" Type="http://schemas.openxmlformats.org/officeDocument/2006/relationships/hyperlink" Target="http://www.erikbolstad.no/postnummer-koordinatar/?postnummer=6514&amp;poststad=Kristiansund%20N" TargetMode="External"/><Relationship Id="rId14117" Type="http://schemas.openxmlformats.org/officeDocument/2006/relationships/hyperlink" Target="http://www.erikbolstad.no/postnummer-koordinatar/?postnummer=8804&amp;poststad=Sandnessj&#248;en" TargetMode="External"/><Relationship Id="rId393" Type="http://schemas.openxmlformats.org/officeDocument/2006/relationships/hyperlink" Target="http://www.erikbolstad.no/postnummer-koordinatar/?postnummer=0340&amp;poststad=Oslo" TargetMode="External"/><Relationship Id="rId2074" Type="http://schemas.openxmlformats.org/officeDocument/2006/relationships/hyperlink" Target="http://www.erikbolstad.no/postnummer-koordinatar/?postnummer=1830&amp;poststad=Askim" TargetMode="External"/><Relationship Id="rId3125" Type="http://schemas.openxmlformats.org/officeDocument/2006/relationships/hyperlink" Target="http://www.erikbolstad.no/postnummer-koordinatar/?postnummer=3090&amp;poststad=Hof" TargetMode="External"/><Relationship Id="rId6695" Type="http://schemas.openxmlformats.org/officeDocument/2006/relationships/hyperlink" Target="http://www.erikbolstad.no/postnummer-koordinatar/?postnummer=6447&amp;poststad=Elnesv&#229;gen" TargetMode="External"/><Relationship Id="rId7746" Type="http://schemas.openxmlformats.org/officeDocument/2006/relationships/hyperlink" Target="http://www.erikbolstad.no/postnummer-koordinatar/?postnummer=7450&amp;poststad=Trondheim" TargetMode="External"/><Relationship Id="rId5297" Type="http://schemas.openxmlformats.org/officeDocument/2006/relationships/hyperlink" Target="http://www.erikbolstad.no/postnummer-koordinatar/?postnummer=5122&amp;poststad=Morvik" TargetMode="External"/><Relationship Id="rId6348" Type="http://schemas.openxmlformats.org/officeDocument/2006/relationships/hyperlink" Target="http://www.erikbolstad.no/postnummer-koordinatar/?postnummer=6024&amp;poststad=&#197;lesund" TargetMode="External"/><Relationship Id="rId10727" Type="http://schemas.openxmlformats.org/officeDocument/2006/relationships/hyperlink" Target="http://www.erikbolstad.no/postnummer-koordinatar/?postnummer=1861&amp;poststad=Tr&#248;gstad" TargetMode="External"/><Relationship Id="rId12899" Type="http://schemas.openxmlformats.org/officeDocument/2006/relationships/hyperlink" Target="http://www.erikbolstad.no/postnummer-koordinatar/?postnummer=6092&amp;poststad=Fosnav&#229;g" TargetMode="External"/><Relationship Id="rId13200" Type="http://schemas.openxmlformats.org/officeDocument/2006/relationships/hyperlink" Target="http://www.erikbolstad.no/postnummer-koordinatar/?postnummer=6818&amp;poststad=Haukedalen" TargetMode="External"/><Relationship Id="rId2958" Type="http://schemas.openxmlformats.org/officeDocument/2006/relationships/hyperlink" Target="http://www.erikbolstad.no/postnummer-koordinatar/?postnummer=2943&amp;poststad=Rogne" TargetMode="External"/><Relationship Id="rId4380" Type="http://schemas.openxmlformats.org/officeDocument/2006/relationships/hyperlink" Target="http://www.erikbolstad.no/postnummer-koordinatar/?postnummer=4168&amp;poststad=Byre" TargetMode="External"/><Relationship Id="rId5431" Type="http://schemas.openxmlformats.org/officeDocument/2006/relationships/hyperlink" Target="http://www.erikbolstad.no/postnummer-koordinatar/?postnummer=5235&amp;poststad=R&#229;dal" TargetMode="External"/><Relationship Id="rId4033" Type="http://schemas.openxmlformats.org/officeDocument/2006/relationships/hyperlink" Target="http://www.erikbolstad.no/postnummer-koordinatar/?postnummer=3888&amp;poststad=Edland" TargetMode="External"/><Relationship Id="rId8654" Type="http://schemas.openxmlformats.org/officeDocument/2006/relationships/hyperlink" Target="http://www.erikbolstad.no/postnummer-koordinatar/?postnummer=8503&amp;poststad=Narvik" TargetMode="External"/><Relationship Id="rId9705" Type="http://schemas.openxmlformats.org/officeDocument/2006/relationships/hyperlink" Target="http://www.erikbolstad.no/postnummer-koordinatar/?postnummer=0040&amp;poststad=Oslo" TargetMode="External"/><Relationship Id="rId10584" Type="http://schemas.openxmlformats.org/officeDocument/2006/relationships/hyperlink" Target="http://www.erikbolstad.no/postnummer-koordinatar/?postnummer=1632&amp;poststad=Gamle%20Fredrikstad" TargetMode="External"/><Relationship Id="rId11982" Type="http://schemas.openxmlformats.org/officeDocument/2006/relationships/hyperlink" Target="http://www.erikbolstad.no/postnummer-koordinatar/?postnummer=4391&amp;poststad=Sandnes" TargetMode="External"/><Relationship Id="rId7256" Type="http://schemas.openxmlformats.org/officeDocument/2006/relationships/hyperlink" Target="http://www.erikbolstad.no/postnummer-koordinatar/?postnummer=7012&amp;poststad=Trondheim" TargetMode="External"/><Relationship Id="rId8307" Type="http://schemas.openxmlformats.org/officeDocument/2006/relationships/hyperlink" Target="http://www.erikbolstad.no/postnummer-koordinatar/?postnummer=8099&amp;poststad=Jan%20Mayen" TargetMode="External"/><Relationship Id="rId10237" Type="http://schemas.openxmlformats.org/officeDocument/2006/relationships/hyperlink" Target="http://www.erikbolstad.no/postnummer-koordinatar/?postnummer=0980&amp;poststad=Oslo" TargetMode="External"/><Relationship Id="rId11635" Type="http://schemas.openxmlformats.org/officeDocument/2006/relationships/hyperlink" Target="http://www.erikbolstad.no/postnummer-koordinatar/?postnummer=3742&amp;poststad=Skien" TargetMode="External"/><Relationship Id="rId3866" Type="http://schemas.openxmlformats.org/officeDocument/2006/relationships/hyperlink" Target="http://www.erikbolstad.no/postnummer-koordinatar/?postnummer=3722&amp;poststad=Skien" TargetMode="External"/><Relationship Id="rId4917" Type="http://schemas.openxmlformats.org/officeDocument/2006/relationships/hyperlink" Target="http://www.erikbolstad.no/postnummer-koordinatar/?postnummer=4720&amp;poststad=H&#230;geland" TargetMode="External"/><Relationship Id="rId787" Type="http://schemas.openxmlformats.org/officeDocument/2006/relationships/hyperlink" Target="http://www.erikbolstad.no/postnummer-koordinatar/?postnummer=0624&amp;poststad=Oslo" TargetMode="External"/><Relationship Id="rId2468" Type="http://schemas.openxmlformats.org/officeDocument/2006/relationships/hyperlink" Target="http://www.erikbolstad.no/postnummer-koordinatar/?postnummer=2334&amp;poststad=Romedal" TargetMode="External"/><Relationship Id="rId3519" Type="http://schemas.openxmlformats.org/officeDocument/2006/relationships/hyperlink" Target="http://www.erikbolstad.no/postnummer-koordinatar/?postnummer=3401&amp;poststad=Lier" TargetMode="External"/><Relationship Id="rId12890" Type="http://schemas.openxmlformats.org/officeDocument/2006/relationships/hyperlink" Target="http://www.erikbolstad.no/postnummer-koordinatar/?postnummer=6080&amp;poststad=Gursk&#248;y" TargetMode="External"/><Relationship Id="rId13941" Type="http://schemas.openxmlformats.org/officeDocument/2006/relationships/hyperlink" Target="http://www.erikbolstad.no/postnummer-koordinatar/?postnummer=8324&amp;poststad=Digermulen" TargetMode="External"/><Relationship Id="rId9562" Type="http://schemas.openxmlformats.org/officeDocument/2006/relationships/hyperlink" Target="http://www.erikbolstad.no/postnummer-koordinatar/?postnummer=9692&amp;poststad=M&#229;s&#248;y" TargetMode="External"/><Relationship Id="rId11492" Type="http://schemas.openxmlformats.org/officeDocument/2006/relationships/hyperlink" Target="http://www.erikbolstad.no/postnummer-koordinatar/?postnummer=3513&amp;poststad=H&#248;nefoss" TargetMode="External"/><Relationship Id="rId12543" Type="http://schemas.openxmlformats.org/officeDocument/2006/relationships/hyperlink" Target="http://www.erikbolstad.no/postnummer-koordinatar/?postnummer=5480&amp;poststad=Husnes" TargetMode="External"/><Relationship Id="rId921" Type="http://schemas.openxmlformats.org/officeDocument/2006/relationships/hyperlink" Target="http://www.erikbolstad.no/postnummer-koordinatar/?postnummer=0765&amp;poststad=Oslo" TargetMode="External"/><Relationship Id="rId1551" Type="http://schemas.openxmlformats.org/officeDocument/2006/relationships/hyperlink" Target="http://www.erikbolstad.no/postnummer-koordinatar/?postnummer=1419&amp;poststad=Oppeg&#229;rd" TargetMode="External"/><Relationship Id="rId2602" Type="http://schemas.openxmlformats.org/officeDocument/2006/relationships/hyperlink" Target="http://www.erikbolstad.no/postnummer-koordinatar/?postnummer=2481&amp;poststad=Koppang" TargetMode="External"/><Relationship Id="rId8164" Type="http://schemas.openxmlformats.org/officeDocument/2006/relationships/hyperlink" Target="http://www.erikbolstad.no/postnummer-koordinatar/?postnummer=7971&amp;poststad=Kolvereid" TargetMode="External"/><Relationship Id="rId9215" Type="http://schemas.openxmlformats.org/officeDocument/2006/relationships/hyperlink" Target="http://www.erikbolstad.no/postnummer-koordinatar/?postnummer=9279&amp;poststad=Troms&#248;" TargetMode="External"/><Relationship Id="rId10094" Type="http://schemas.openxmlformats.org/officeDocument/2006/relationships/hyperlink" Target="http://www.erikbolstad.no/postnummer-koordinatar/?postnummer=0664&amp;poststad=Oslo" TargetMode="External"/><Relationship Id="rId11145" Type="http://schemas.openxmlformats.org/officeDocument/2006/relationships/hyperlink" Target="http://www.erikbolstad.no/postnummer-koordinatar/?postnummer=2893&amp;poststad=Etnedal" TargetMode="External"/><Relationship Id="rId1204" Type="http://schemas.openxmlformats.org/officeDocument/2006/relationships/hyperlink" Target="http://www.erikbolstad.no/postnummer-koordinatar/?postnummer=1154&amp;poststad=Oslo" TargetMode="External"/><Relationship Id="rId4774" Type="http://schemas.openxmlformats.org/officeDocument/2006/relationships/hyperlink" Target="http://www.erikbolstad.no/postnummer-koordinatar/?postnummer=4615&amp;poststad=Kristiansand%20S" TargetMode="External"/><Relationship Id="rId5825" Type="http://schemas.openxmlformats.org/officeDocument/2006/relationships/hyperlink" Target="http://www.erikbolstad.no/postnummer-koordinatar/?postnummer=5561&amp;poststad=Bokn" TargetMode="External"/><Relationship Id="rId14368" Type="http://schemas.openxmlformats.org/officeDocument/2006/relationships/hyperlink" Target="http://www.erikbolstad.no/postnummer-koordinatar/?postnummer=9427&amp;poststad=Mel&#248;yv&#230;r" TargetMode="External"/><Relationship Id="rId3376" Type="http://schemas.openxmlformats.org/officeDocument/2006/relationships/hyperlink" Target="http://www.erikbolstad.no/postnummer-koordinatar/?postnummer=3235&amp;poststad=Sandefjord" TargetMode="External"/><Relationship Id="rId4427" Type="http://schemas.openxmlformats.org/officeDocument/2006/relationships/hyperlink" Target="http://www.erikbolstad.no/postnummer-koordinatar/?postnummer=4264&amp;poststad=Kvalav&#229;g" TargetMode="External"/><Relationship Id="rId297" Type="http://schemas.openxmlformats.org/officeDocument/2006/relationships/hyperlink" Target="http://www.erikbolstad.no/postnummer-koordinatar/?postnummer=0258&amp;poststad=Oslo" TargetMode="External"/><Relationship Id="rId3029" Type="http://schemas.openxmlformats.org/officeDocument/2006/relationships/hyperlink" Target="http://www.erikbolstad.no/postnummer-koordinatar/?postnummer=3024&amp;poststad=Drammen" TargetMode="External"/><Relationship Id="rId6599" Type="http://schemas.openxmlformats.org/officeDocument/2006/relationships/hyperlink" Target="http://www.erikbolstad.no/postnummer-koordinatar/?postnummer=6350&amp;poststad=Eidsbygda" TargetMode="External"/><Relationship Id="rId7997" Type="http://schemas.openxmlformats.org/officeDocument/2006/relationships/hyperlink" Target="http://www.erikbolstad.no/postnummer-koordinatar/?postnummer=7701&amp;poststad=Steinkjer" TargetMode="External"/><Relationship Id="rId10978" Type="http://schemas.openxmlformats.org/officeDocument/2006/relationships/hyperlink" Target="http://www.erikbolstad.no/postnummer-koordinatar/?postnummer=2460&amp;poststad=Osen" TargetMode="External"/><Relationship Id="rId9072" Type="http://schemas.openxmlformats.org/officeDocument/2006/relationships/hyperlink" Target="http://www.erikbolstad.no/postnummer-koordinatar/?postnummer=9137&amp;poststad=Vannv&#229;g" TargetMode="External"/><Relationship Id="rId13451" Type="http://schemas.openxmlformats.org/officeDocument/2006/relationships/hyperlink" Target="http://www.erikbolstad.no/postnummer-koordinatar/?postnummer=7286&amp;poststad=S&#248;rbur&#248;y" TargetMode="External"/><Relationship Id="rId14502" Type="http://schemas.openxmlformats.org/officeDocument/2006/relationships/hyperlink" Target="http://www.erikbolstad.no/postnummer-koordinatar/?postnummer=9840&amp;poststad=Varangerbotn" TargetMode="External"/><Relationship Id="rId3510" Type="http://schemas.openxmlformats.org/officeDocument/2006/relationships/hyperlink" Target="http://www.erikbolstad.no/postnummer-koordinatar/?postnummer=3361&amp;poststad=Geithus" TargetMode="External"/><Relationship Id="rId12053" Type="http://schemas.openxmlformats.org/officeDocument/2006/relationships/hyperlink" Target="http://www.erikbolstad.no/postnummer-koordinatar/?postnummer=4580&amp;poststad=Lyngdal" TargetMode="External"/><Relationship Id="rId13104" Type="http://schemas.openxmlformats.org/officeDocument/2006/relationships/hyperlink" Target="http://www.erikbolstad.no/postnummer-koordinatar/?postnummer=6644&amp;poststad=B&#230;verfjord" TargetMode="External"/><Relationship Id="rId431" Type="http://schemas.openxmlformats.org/officeDocument/2006/relationships/hyperlink" Target="http://www.erikbolstad.no/postnummer-koordinatar/?postnummer=0365&amp;poststad=Oslo" TargetMode="External"/><Relationship Id="rId1061" Type="http://schemas.openxmlformats.org/officeDocument/2006/relationships/hyperlink" Target="http://www.erikbolstad.no/postnummer-koordinatar/?postnummer=0951&amp;poststad=Oslo" TargetMode="External"/><Relationship Id="rId2112" Type="http://schemas.openxmlformats.org/officeDocument/2006/relationships/hyperlink" Target="http://www.erikbolstad.no/postnummer-koordinatar/?postnummer=1893&amp;poststad=Degernes" TargetMode="External"/><Relationship Id="rId5682" Type="http://schemas.openxmlformats.org/officeDocument/2006/relationships/hyperlink" Target="http://www.erikbolstad.no/postnummer-koordinatar/?postnummer=5450&amp;poststad=Sunde%20i%20Sunnhordland" TargetMode="External"/><Relationship Id="rId6733" Type="http://schemas.openxmlformats.org/officeDocument/2006/relationships/hyperlink" Target="http://www.erikbolstad.no/postnummer-koordinatar/?postnummer=6487&amp;poststad=Har&#248;y" TargetMode="External"/><Relationship Id="rId4284" Type="http://schemas.openxmlformats.org/officeDocument/2006/relationships/hyperlink" Target="http://www.erikbolstad.no/postnummer-koordinatar/?postnummer=4081&amp;poststad=Stavanger" TargetMode="External"/><Relationship Id="rId5335" Type="http://schemas.openxmlformats.org/officeDocument/2006/relationships/hyperlink" Target="http://www.erikbolstad.no/postnummer-koordinatar/?postnummer=5153&amp;poststad=B&#248;nes" TargetMode="External"/><Relationship Id="rId9956" Type="http://schemas.openxmlformats.org/officeDocument/2006/relationships/hyperlink" Target="http://www.erikbolstad.no/postnummer-koordinatar/?postnummer=0468&amp;poststad=Oslo" TargetMode="External"/><Relationship Id="rId8558" Type="http://schemas.openxmlformats.org/officeDocument/2006/relationships/hyperlink" Target="http://www.erikbolstad.no/postnummer-koordinatar/?postnummer=8390&amp;poststad=Reine" TargetMode="External"/><Relationship Id="rId9609" Type="http://schemas.openxmlformats.org/officeDocument/2006/relationships/hyperlink" Target="http://www.erikbolstad.no/postnummer-koordinatar/?postnummer=9770&amp;poststad=Mehamn" TargetMode="External"/><Relationship Id="rId11886" Type="http://schemas.openxmlformats.org/officeDocument/2006/relationships/hyperlink" Target="http://www.erikbolstad.no/postnummer-koordinatar/?postnummer=4233&amp;poststad=Erfjord" TargetMode="External"/><Relationship Id="rId12937" Type="http://schemas.openxmlformats.org/officeDocument/2006/relationships/hyperlink" Target="http://www.erikbolstad.no/postnummer-koordinatar/?postnummer=6184&amp;poststad=Storestandal" TargetMode="External"/><Relationship Id="rId1945" Type="http://schemas.openxmlformats.org/officeDocument/2006/relationships/hyperlink" Target="http://www.erikbolstad.no/postnummer-koordinatar/?postnummer=1742&amp;poststad=Klavestadhaugen" TargetMode="External"/><Relationship Id="rId10488" Type="http://schemas.openxmlformats.org/officeDocument/2006/relationships/hyperlink" Target="http://www.erikbolstad.no/postnummer-koordinatar/?postnummer=1473&amp;poststad=L&#248;renskog" TargetMode="External"/><Relationship Id="rId11539" Type="http://schemas.openxmlformats.org/officeDocument/2006/relationships/hyperlink" Target="http://www.erikbolstad.no/postnummer-koordinatar/?postnummer=3605&amp;poststad=Kongsberg" TargetMode="External"/><Relationship Id="rId3020" Type="http://schemas.openxmlformats.org/officeDocument/2006/relationships/hyperlink" Target="http://www.erikbolstad.no/postnummer-koordinatar/?postnummer=3019&amp;poststad=Drammen" TargetMode="External"/><Relationship Id="rId14012" Type="http://schemas.openxmlformats.org/officeDocument/2006/relationships/hyperlink" Target="http://www.erikbolstad.no/postnummer-koordinatar/?postnummer=8506&amp;poststad=Narvik" TargetMode="External"/><Relationship Id="rId6590" Type="http://schemas.openxmlformats.org/officeDocument/2006/relationships/hyperlink" Target="http://www.erikbolstad.no/postnummer-koordinatar/?postnummer=6310&amp;poststad=Veblungsnes" TargetMode="External"/><Relationship Id="rId7641" Type="http://schemas.openxmlformats.org/officeDocument/2006/relationships/hyperlink" Target="http://www.erikbolstad.no/postnummer-koordinatar/?postnummer=7397&amp;poststad=Rennebu" TargetMode="External"/><Relationship Id="rId10622" Type="http://schemas.openxmlformats.org/officeDocument/2006/relationships/hyperlink" Target="http://www.erikbolstad.no/postnummer-koordinatar/?postnummer=1692&amp;poststad=Nedg&#229;rden" TargetMode="External"/><Relationship Id="rId5192" Type="http://schemas.openxmlformats.org/officeDocument/2006/relationships/hyperlink" Target="http://www.erikbolstad.no/postnummer-koordinatar/?postnummer=5031&amp;poststad=Bergen" TargetMode="External"/><Relationship Id="rId6243" Type="http://schemas.openxmlformats.org/officeDocument/2006/relationships/hyperlink" Target="http://www.erikbolstad.no/postnummer-koordinatar/?postnummer=5939&amp;poststad=Sletta" TargetMode="External"/><Relationship Id="rId12794" Type="http://schemas.openxmlformats.org/officeDocument/2006/relationships/hyperlink" Target="http://www.erikbolstad.no/postnummer-koordinatar/?postnummer=5913&amp;poststad=Eikangerv&#229;g" TargetMode="External"/><Relationship Id="rId2853" Type="http://schemas.openxmlformats.org/officeDocument/2006/relationships/hyperlink" Target="http://www.erikbolstad.no/postnummer-koordinatar/?postnummer=2820&amp;poststad=Nordre%20Toten" TargetMode="External"/><Relationship Id="rId3904" Type="http://schemas.openxmlformats.org/officeDocument/2006/relationships/hyperlink" Target="http://www.erikbolstad.no/postnummer-koordinatar/?postnummer=3741&amp;poststad=Skien" TargetMode="External"/><Relationship Id="rId9466" Type="http://schemas.openxmlformats.org/officeDocument/2006/relationships/hyperlink" Target="http://www.erikbolstad.no/postnummer-koordinatar/?postnummer=9511&amp;poststad=Alta" TargetMode="External"/><Relationship Id="rId11396" Type="http://schemas.openxmlformats.org/officeDocument/2006/relationships/hyperlink" Target="http://www.erikbolstad.no/postnummer-koordinatar/?postnummer=3262&amp;poststad=Larvik" TargetMode="External"/><Relationship Id="rId12447" Type="http://schemas.openxmlformats.org/officeDocument/2006/relationships/hyperlink" Target="http://www.erikbolstad.no/postnummer-koordinatar/?postnummer=5325&amp;poststad=Follese" TargetMode="External"/><Relationship Id="rId13845" Type="http://schemas.openxmlformats.org/officeDocument/2006/relationships/hyperlink" Target="http://www.erikbolstad.no/postnummer-koordinatar/?postnummer=8128&amp;poststad=Ytre%20Beiarn" TargetMode="External"/><Relationship Id="rId825" Type="http://schemas.openxmlformats.org/officeDocument/2006/relationships/hyperlink" Target="http://www.erikbolstad.no/postnummer-koordinatar/?postnummer=0665&amp;poststad=Oslo" TargetMode="External"/><Relationship Id="rId1455" Type="http://schemas.openxmlformats.org/officeDocument/2006/relationships/hyperlink" Target="http://www.erikbolstad.no/postnummer-koordinatar/?postnummer=1367&amp;poststad=Snar&#248;ya" TargetMode="External"/><Relationship Id="rId2506" Type="http://schemas.openxmlformats.org/officeDocument/2006/relationships/hyperlink" Target="http://www.erikbolstad.no/postnummer-koordinatar/?postnummer=2383&amp;poststad=Brumunddal" TargetMode="External"/><Relationship Id="rId8068" Type="http://schemas.openxmlformats.org/officeDocument/2006/relationships/hyperlink" Target="http://www.erikbolstad.no/postnummer-koordinatar/?postnummer=7748&amp;poststad=S&#230;tervik" TargetMode="External"/><Relationship Id="rId9119" Type="http://schemas.openxmlformats.org/officeDocument/2006/relationships/hyperlink" Target="http://www.erikbolstad.no/postnummer-koordinatar/?postnummer=9174&amp;poststad=Hopen" TargetMode="External"/><Relationship Id="rId11049" Type="http://schemas.openxmlformats.org/officeDocument/2006/relationships/hyperlink" Target="http://www.erikbolstad.no/postnummer-koordinatar/?postnummer=2661&amp;poststad=Hjerkinn" TargetMode="External"/><Relationship Id="rId1108" Type="http://schemas.openxmlformats.org/officeDocument/2006/relationships/hyperlink" Target="http://www.erikbolstad.no/postnummer-koordinatar/?postnummer=0979&amp;poststad=Oslo" TargetMode="External"/><Relationship Id="rId4678" Type="http://schemas.openxmlformats.org/officeDocument/2006/relationships/hyperlink" Target="http://www.erikbolstad.no/postnummer-koordinatar/?postnummer=4513&amp;poststad=Mandal" TargetMode="External"/><Relationship Id="rId5729" Type="http://schemas.openxmlformats.org/officeDocument/2006/relationships/hyperlink" Target="http://www.erikbolstad.no/postnummer-koordinatar/?postnummer=5498&amp;poststad=Matre" TargetMode="External"/><Relationship Id="rId7151" Type="http://schemas.openxmlformats.org/officeDocument/2006/relationships/hyperlink" Target="http://www.erikbolstad.no/postnummer-koordinatar/?postnummer=6917&amp;poststad=Batalden" TargetMode="External"/><Relationship Id="rId8202" Type="http://schemas.openxmlformats.org/officeDocument/2006/relationships/hyperlink" Target="http://www.erikbolstad.no/postnummer-koordinatar/?postnummer=8009&amp;poststad=Bod&#248;" TargetMode="External"/><Relationship Id="rId9600" Type="http://schemas.openxmlformats.org/officeDocument/2006/relationships/hyperlink" Target="http://www.erikbolstad.no/postnummer-koordinatar/?postnummer=9760&amp;poststad=Nordv&#229;gen" TargetMode="External"/><Relationship Id="rId11530" Type="http://schemas.openxmlformats.org/officeDocument/2006/relationships/hyperlink" Target="http://www.erikbolstad.no/postnummer-koordinatar/?postnummer=3580&amp;poststad=Geilo" TargetMode="External"/><Relationship Id="rId10132" Type="http://schemas.openxmlformats.org/officeDocument/2006/relationships/hyperlink" Target="http://www.erikbolstad.no/postnummer-koordinatar/?postnummer=0752&amp;poststad=Oslo" TargetMode="External"/><Relationship Id="rId3761" Type="http://schemas.openxmlformats.org/officeDocument/2006/relationships/hyperlink" Target="http://www.erikbolstad.no/postnummer-koordinatar/?postnummer=3631&amp;poststad=R&#248;dberg" TargetMode="External"/><Relationship Id="rId4812" Type="http://schemas.openxmlformats.org/officeDocument/2006/relationships/hyperlink" Target="http://www.erikbolstad.no/postnummer-koordinatar/?postnummer=4635&amp;poststad=Kristiansand%20S" TargetMode="External"/><Relationship Id="rId13355" Type="http://schemas.openxmlformats.org/officeDocument/2006/relationships/hyperlink" Target="http://www.erikbolstad.no/postnummer-koordinatar/?postnummer=7070&amp;poststad=Bosberg" TargetMode="External"/><Relationship Id="rId14406" Type="http://schemas.openxmlformats.org/officeDocument/2006/relationships/hyperlink" Target="http://www.erikbolstad.no/postnummer-koordinatar/?postnummer=9502&amp;poststad=Alta" TargetMode="External"/><Relationship Id="rId682" Type="http://schemas.openxmlformats.org/officeDocument/2006/relationships/hyperlink" Target="http://www.erikbolstad.no/postnummer-koordinatar/?postnummer=0569&amp;poststad=Oslo" TargetMode="External"/><Relationship Id="rId2363" Type="http://schemas.openxmlformats.org/officeDocument/2006/relationships/hyperlink" Target="http://www.erikbolstad.no/postnummer-koordinatar/?postnummer=2212&amp;poststad=Kongsvinger" TargetMode="External"/><Relationship Id="rId3414" Type="http://schemas.openxmlformats.org/officeDocument/2006/relationships/hyperlink" Target="http://www.erikbolstad.no/postnummer-koordinatar/?postnummer=3255&amp;poststad=Larvik" TargetMode="External"/><Relationship Id="rId6984" Type="http://schemas.openxmlformats.org/officeDocument/2006/relationships/hyperlink" Target="http://www.erikbolstad.no/postnummer-koordinatar/?postnummer=6791&amp;poststad=Oldedalen" TargetMode="External"/><Relationship Id="rId13008" Type="http://schemas.openxmlformats.org/officeDocument/2006/relationships/hyperlink" Target="http://www.erikbolstad.no/postnummer-koordinatar/?postnummer=6412&amp;poststad=Molde" TargetMode="External"/><Relationship Id="rId335" Type="http://schemas.openxmlformats.org/officeDocument/2006/relationships/hyperlink" Target="http://www.erikbolstad.no/postnummer-koordinatar/?postnummer=0279&amp;poststad=Oslo" TargetMode="External"/><Relationship Id="rId2016" Type="http://schemas.openxmlformats.org/officeDocument/2006/relationships/hyperlink" Target="http://www.erikbolstad.no/postnummer-koordinatar/?postnummer=1788&amp;poststad=Halden" TargetMode="External"/><Relationship Id="rId5586" Type="http://schemas.openxmlformats.org/officeDocument/2006/relationships/hyperlink" Target="http://www.erikbolstad.no/postnummer-koordinatar/?postnummer=5374&amp;poststad=Steinsland" TargetMode="External"/><Relationship Id="rId6637" Type="http://schemas.openxmlformats.org/officeDocument/2006/relationships/hyperlink" Target="http://www.erikbolstad.no/postnummer-koordinatar/?postnummer=6404&amp;poststad=Molde" TargetMode="External"/><Relationship Id="rId4188" Type="http://schemas.openxmlformats.org/officeDocument/2006/relationships/hyperlink" Target="http://www.erikbolstad.no/postnummer-koordinatar/?postnummer=4018&amp;poststad=Stavanger" TargetMode="External"/><Relationship Id="rId5239" Type="http://schemas.openxmlformats.org/officeDocument/2006/relationships/hyperlink" Target="http://www.erikbolstad.no/postnummer-koordinatar/?postnummer=5072&amp;poststad=Bergen" TargetMode="External"/><Relationship Id="rId9110" Type="http://schemas.openxmlformats.org/officeDocument/2006/relationships/hyperlink" Target="http://www.erikbolstad.no/postnummer-koordinatar/?postnummer=9169&amp;poststad=Burfjord" TargetMode="External"/><Relationship Id="rId11040" Type="http://schemas.openxmlformats.org/officeDocument/2006/relationships/hyperlink" Target="http://www.erikbolstad.no/postnummer-koordinatar/?postnummer=2649&amp;poststad=&#216;stre%20Gausdal" TargetMode="External"/><Relationship Id="rId1849" Type="http://schemas.openxmlformats.org/officeDocument/2006/relationships/hyperlink" Target="http://www.erikbolstad.no/postnummer-koordinatar/?postnummer=1666&amp;poststad=Rolvs&#248;y" TargetMode="External"/><Relationship Id="rId5720" Type="http://schemas.openxmlformats.org/officeDocument/2006/relationships/hyperlink" Target="http://www.erikbolstad.no/postnummer-koordinatar/?postnummer=5476&amp;poststad=Mauranger" TargetMode="External"/><Relationship Id="rId14263" Type="http://schemas.openxmlformats.org/officeDocument/2006/relationships/hyperlink" Target="http://www.erikbolstad.no/postnummer-koordinatar/?postnummer=9251&amp;poststad=Troms&#248;" TargetMode="External"/><Relationship Id="rId192" Type="http://schemas.openxmlformats.org/officeDocument/2006/relationships/hyperlink" Target="http://www.erikbolstad.no/postnummer-koordinatar/?postnummer=0173&amp;poststad=Oslo" TargetMode="External"/><Relationship Id="rId3271" Type="http://schemas.openxmlformats.org/officeDocument/2006/relationships/hyperlink" Target="http://www.erikbolstad.no/postnummer-koordinatar/?postnummer=3180&amp;poststad=Nykirke" TargetMode="External"/><Relationship Id="rId4322" Type="http://schemas.openxmlformats.org/officeDocument/2006/relationships/hyperlink" Target="http://www.erikbolstad.no/postnummer-koordinatar/?postnummer=4100&amp;poststad=J&#248;rpeland" TargetMode="External"/><Relationship Id="rId7892" Type="http://schemas.openxmlformats.org/officeDocument/2006/relationships/hyperlink" Target="http://www.erikbolstad.no/postnummer-koordinatar/?postnummer=7549&amp;poststad=Tanem" TargetMode="External"/><Relationship Id="rId8943" Type="http://schemas.openxmlformats.org/officeDocument/2006/relationships/hyperlink" Target="http://www.erikbolstad.no/postnummer-koordinatar/?postnummer=8976&amp;poststad=Vevelstad" TargetMode="External"/><Relationship Id="rId10873" Type="http://schemas.openxmlformats.org/officeDocument/2006/relationships/hyperlink" Target="http://www.erikbolstad.no/postnummer-koordinatar/?postnummer=2224&amp;poststad=Austmarka" TargetMode="External"/><Relationship Id="rId6494" Type="http://schemas.openxmlformats.org/officeDocument/2006/relationships/hyperlink" Target="http://www.erikbolstad.no/postnummer-koordinatar/?postnummer=6156&amp;poststad=&#216;rsta" TargetMode="External"/><Relationship Id="rId7545" Type="http://schemas.openxmlformats.org/officeDocument/2006/relationships/hyperlink" Target="http://www.erikbolstad.no/postnummer-koordinatar/?postnummer=7290&amp;poststad=St&#248;ren" TargetMode="External"/><Relationship Id="rId10526" Type="http://schemas.openxmlformats.org/officeDocument/2006/relationships/hyperlink" Target="http://www.erikbolstad.no/postnummer-koordinatar/?postnummer=1525&amp;poststad=Moss" TargetMode="External"/><Relationship Id="rId11924" Type="http://schemas.openxmlformats.org/officeDocument/2006/relationships/hyperlink" Target="http://www.erikbolstad.no/postnummer-koordinatar/?postnummer=4314&amp;poststad=Sandnes" TargetMode="External"/><Relationship Id="rId5096" Type="http://schemas.openxmlformats.org/officeDocument/2006/relationships/hyperlink" Target="http://www.erikbolstad.no/postnummer-koordinatar/?postnummer=4894&amp;poststad=Grimstad" TargetMode="External"/><Relationship Id="rId6147" Type="http://schemas.openxmlformats.org/officeDocument/2006/relationships/hyperlink" Target="http://www.erikbolstad.no/postnummer-koordinatar/?postnummer=5854&amp;poststad=Bergen" TargetMode="External"/><Relationship Id="rId12698" Type="http://schemas.openxmlformats.org/officeDocument/2006/relationships/hyperlink" Target="http://www.erikbolstad.no/postnummer-koordinatar/?postnummer=5748&amp;poststad=Styvi" TargetMode="External"/><Relationship Id="rId13749" Type="http://schemas.openxmlformats.org/officeDocument/2006/relationships/hyperlink" Target="http://www.erikbolstad.no/postnummer-koordinatar/?postnummer=7873&amp;poststad=Harran" TargetMode="External"/><Relationship Id="rId729" Type="http://schemas.openxmlformats.org/officeDocument/2006/relationships/hyperlink" Target="http://www.erikbolstad.no/postnummer-koordinatar/?postnummer=0593&amp;poststad=Oslo" TargetMode="External"/><Relationship Id="rId1359" Type="http://schemas.openxmlformats.org/officeDocument/2006/relationships/hyperlink" Target="http://www.erikbolstad.no/postnummer-koordinatar/?postnummer=1313&amp;poststad=V&#248;yenenga" TargetMode="External"/><Relationship Id="rId2757" Type="http://schemas.openxmlformats.org/officeDocument/2006/relationships/hyperlink" Target="http://www.erikbolstad.no/postnummer-koordinatar/?postnummer=2674&amp;poststad=Mysus&#230;ter" TargetMode="External"/><Relationship Id="rId3808" Type="http://schemas.openxmlformats.org/officeDocument/2006/relationships/hyperlink" Target="http://www.erikbolstad.no/postnummer-koordinatar/?postnummer=3681&amp;poststad=Notodden" TargetMode="External"/><Relationship Id="rId5230" Type="http://schemas.openxmlformats.org/officeDocument/2006/relationships/hyperlink" Target="http://www.erikbolstad.no/postnummer-koordinatar/?postnummer=5058&amp;poststad=Bergen" TargetMode="External"/><Relationship Id="rId9851" Type="http://schemas.openxmlformats.org/officeDocument/2006/relationships/hyperlink" Target="http://www.erikbolstad.no/postnummer-koordinatar/?postnummer=0280&amp;poststad=Oslo" TargetMode="External"/><Relationship Id="rId11781" Type="http://schemas.openxmlformats.org/officeDocument/2006/relationships/hyperlink" Target="http://www.erikbolstad.no/postnummer-koordinatar/?postnummer=4023&amp;poststad=Stavanger" TargetMode="External"/><Relationship Id="rId12832" Type="http://schemas.openxmlformats.org/officeDocument/2006/relationships/hyperlink" Target="http://www.erikbolstad.no/postnummer-koordinatar/?postnummer=5994&amp;poststad=Vikanes" TargetMode="External"/><Relationship Id="rId65" Type="http://schemas.openxmlformats.org/officeDocument/2006/relationships/hyperlink" Target="http://www.erikbolstad.no/postnummer-koordinatar/?postnummer=0055&amp;poststad=Oslo" TargetMode="External"/><Relationship Id="rId1840" Type="http://schemas.openxmlformats.org/officeDocument/2006/relationships/hyperlink" Target="http://www.erikbolstad.no/postnummer-koordinatar/?postnummer=1661&amp;poststad=Rolvs&#248;y" TargetMode="External"/><Relationship Id="rId8453" Type="http://schemas.openxmlformats.org/officeDocument/2006/relationships/hyperlink" Target="http://www.erikbolstad.no/postnummer-koordinatar/?postnummer=8271&amp;poststad=Drag" TargetMode="External"/><Relationship Id="rId9504" Type="http://schemas.openxmlformats.org/officeDocument/2006/relationships/hyperlink" Target="http://www.erikbolstad.no/postnummer-koordinatar/?postnummer=9550&amp;poststad=&#216;ksfjord" TargetMode="External"/><Relationship Id="rId10383" Type="http://schemas.openxmlformats.org/officeDocument/2006/relationships/hyperlink" Target="http://www.erikbolstad.no/postnummer-koordinatar/?postnummer=1336&amp;poststad=Sandvika" TargetMode="External"/><Relationship Id="rId11434" Type="http://schemas.openxmlformats.org/officeDocument/2006/relationships/hyperlink" Target="http://www.erikbolstad.no/postnummer-koordinatar/?postnummer=3358&amp;poststad=Nedre%20Eggedal" TargetMode="External"/><Relationship Id="rId7055" Type="http://schemas.openxmlformats.org/officeDocument/2006/relationships/hyperlink" Target="http://www.erikbolstad.no/postnummer-koordinatar/?postnummer=6843&amp;poststad=Skei%20i%20J&#248;lster" TargetMode="External"/><Relationship Id="rId8106" Type="http://schemas.openxmlformats.org/officeDocument/2006/relationships/hyperlink" Target="http://www.erikbolstad.no/postnummer-koordinatar/?postnummer=7809&amp;poststad=Namsos%20(ikkje%20i%20bruk)" TargetMode="External"/><Relationship Id="rId10036" Type="http://schemas.openxmlformats.org/officeDocument/2006/relationships/hyperlink" Target="http://www.erikbolstad.no/postnummer-koordinatar/?postnummer=0582&amp;poststad=Oslo" TargetMode="External"/><Relationship Id="rId3665" Type="http://schemas.openxmlformats.org/officeDocument/2006/relationships/hyperlink" Target="http://www.erikbolstad.no/postnummer-koordinatar/?postnummer=3538&amp;poststad=Sollih&#248;gda" TargetMode="External"/><Relationship Id="rId4716" Type="http://schemas.openxmlformats.org/officeDocument/2006/relationships/hyperlink" Target="http://www.erikbolstad.no/postnummer-koordinatar/?postnummer=4550&amp;poststad=Farsund" TargetMode="External"/><Relationship Id="rId13259" Type="http://schemas.openxmlformats.org/officeDocument/2006/relationships/hyperlink" Target="http://www.erikbolstad.no/postnummer-koordinatar/?postnummer=6918&amp;poststad=S&#248;r-Skorpa" TargetMode="External"/><Relationship Id="rId586" Type="http://schemas.openxmlformats.org/officeDocument/2006/relationships/hyperlink" Target="http://www.erikbolstad.no/postnummer-koordinatar/?postnummer=0488&amp;poststad=Oslo" TargetMode="External"/><Relationship Id="rId2267" Type="http://schemas.openxmlformats.org/officeDocument/2006/relationships/hyperlink" Target="http://www.erikbolstad.no/postnummer-koordinatar/?postnummer=2061&amp;poststad=Gardermoen" TargetMode="External"/><Relationship Id="rId3318" Type="http://schemas.openxmlformats.org/officeDocument/2006/relationships/hyperlink" Target="http://www.erikbolstad.no/postnummer-koordinatar/?postnummer=3206&amp;poststad=Sandefjord" TargetMode="External"/><Relationship Id="rId6888" Type="http://schemas.openxmlformats.org/officeDocument/2006/relationships/hyperlink" Target="http://www.erikbolstad.no/postnummer-koordinatar/?postnummer=6698&amp;poststad=Lesund" TargetMode="External"/><Relationship Id="rId239" Type="http://schemas.openxmlformats.org/officeDocument/2006/relationships/hyperlink" Target="http://www.erikbolstad.no/postnummer-koordinatar/?postnummer=0201&amp;poststad=Oslo" TargetMode="External"/><Relationship Id="rId7939" Type="http://schemas.openxmlformats.org/officeDocument/2006/relationships/hyperlink" Target="http://www.erikbolstad.no/postnummer-koordinatar/?postnummer=7608&amp;poststad=Levanger" TargetMode="External"/><Relationship Id="rId9361" Type="http://schemas.openxmlformats.org/officeDocument/2006/relationships/hyperlink" Target="http://www.erikbolstad.no/postnummer-koordinatar/?postnummer=9420&amp;poststad=Lundenes" TargetMode="External"/><Relationship Id="rId13740" Type="http://schemas.openxmlformats.org/officeDocument/2006/relationships/hyperlink" Target="http://www.erikbolstad.no/postnummer-koordinatar/?postnummer=7820&amp;poststad=Spillum" TargetMode="External"/><Relationship Id="rId9014" Type="http://schemas.openxmlformats.org/officeDocument/2006/relationships/hyperlink" Target="http://www.erikbolstad.no/postnummer-koordinatar/?postnummer=9055&amp;poststad=Meistervik" TargetMode="External"/><Relationship Id="rId11291" Type="http://schemas.openxmlformats.org/officeDocument/2006/relationships/hyperlink" Target="http://www.erikbolstad.no/postnummer-koordinatar/?postnummer=3151&amp;poststad=Tolvsr&#248;d" TargetMode="External"/><Relationship Id="rId12342" Type="http://schemas.openxmlformats.org/officeDocument/2006/relationships/hyperlink" Target="http://www.erikbolstad.no/postnummer-koordinatar/?postnummer=5143&amp;poststad=Fyllingsdalen" TargetMode="External"/><Relationship Id="rId720" Type="http://schemas.openxmlformats.org/officeDocument/2006/relationships/hyperlink" Target="http://www.erikbolstad.no/postnummer-koordinatar/?postnummer=0588&amp;poststad=Oslo" TargetMode="External"/><Relationship Id="rId1350" Type="http://schemas.openxmlformats.org/officeDocument/2006/relationships/hyperlink" Target="http://www.erikbolstad.no/postnummer-koordinatar/?postnummer=1306&amp;poststad=Sandvika" TargetMode="External"/><Relationship Id="rId2401" Type="http://schemas.openxmlformats.org/officeDocument/2006/relationships/hyperlink" Target="http://www.erikbolstad.no/postnummer-koordinatar/?postnummer=2260&amp;poststad=Kirken&#230;r" TargetMode="External"/><Relationship Id="rId5971" Type="http://schemas.openxmlformats.org/officeDocument/2006/relationships/hyperlink" Target="http://www.erikbolstad.no/postnummer-koordinatar/?postnummer=5708&amp;poststad=Voss" TargetMode="External"/><Relationship Id="rId1003" Type="http://schemas.openxmlformats.org/officeDocument/2006/relationships/hyperlink" Target="http://www.erikbolstad.no/postnummer-koordinatar/?postnummer=0862&amp;poststad=Oslo" TargetMode="External"/><Relationship Id="rId4573" Type="http://schemas.openxmlformats.org/officeDocument/2006/relationships/hyperlink" Target="http://www.erikbolstad.no/postnummer-koordinatar/?postnummer=4370&amp;poststad=Egersund" TargetMode="External"/><Relationship Id="rId5624" Type="http://schemas.openxmlformats.org/officeDocument/2006/relationships/hyperlink" Target="http://www.erikbolstad.no/postnummer-koordinatar/?postnummer=5403&amp;poststad=Stord" TargetMode="External"/><Relationship Id="rId14167" Type="http://schemas.openxmlformats.org/officeDocument/2006/relationships/hyperlink" Target="http://www.erikbolstad.no/postnummer-koordinatar/?postnummer=9014&amp;poststad=Troms&#248;" TargetMode="External"/><Relationship Id="rId3175" Type="http://schemas.openxmlformats.org/officeDocument/2006/relationships/hyperlink" Target="http://www.erikbolstad.no/postnummer-koordinatar/?postnummer=3124&amp;poststad=T&#248;nsberg" TargetMode="External"/><Relationship Id="rId4226" Type="http://schemas.openxmlformats.org/officeDocument/2006/relationships/hyperlink" Target="http://www.erikbolstad.no/postnummer-koordinatar/?postnummer=4042&amp;poststad=Hafrsfjord" TargetMode="External"/><Relationship Id="rId7796" Type="http://schemas.openxmlformats.org/officeDocument/2006/relationships/hyperlink" Target="http://www.erikbolstad.no/postnummer-koordinatar/?postnummer=7476&amp;poststad=Trondheim" TargetMode="External"/><Relationship Id="rId8847" Type="http://schemas.openxmlformats.org/officeDocument/2006/relationships/hyperlink" Target="http://www.erikbolstad.no/postnummer-koordinatar/?postnummer=8754&amp;poststad=&#216;resvik" TargetMode="External"/><Relationship Id="rId6398" Type="http://schemas.openxmlformats.org/officeDocument/2006/relationships/hyperlink" Target="http://www.erikbolstad.no/postnummer-koordinatar/?postnummer=6062&amp;poststad=Brandal" TargetMode="External"/><Relationship Id="rId7449" Type="http://schemas.openxmlformats.org/officeDocument/2006/relationships/hyperlink" Target="http://www.erikbolstad.no/postnummer-koordinatar/?postnummer=7194&amp;poststad=Brandsfjord" TargetMode="External"/><Relationship Id="rId10777" Type="http://schemas.openxmlformats.org/officeDocument/2006/relationships/hyperlink" Target="http://www.erikbolstad.no/postnummer-koordinatar/?postnummer=2010&amp;poststad=Str&#248;mmen" TargetMode="External"/><Relationship Id="rId11828" Type="http://schemas.openxmlformats.org/officeDocument/2006/relationships/hyperlink" Target="http://www.erikbolstad.no/postnummer-koordinatar/?postnummer=4085&amp;poststad=Hundv&#229;g" TargetMode="External"/><Relationship Id="rId13250" Type="http://schemas.openxmlformats.org/officeDocument/2006/relationships/hyperlink" Target="http://www.erikbolstad.no/postnummer-koordinatar/?postnummer=6901&amp;poststad=Flor&#248;" TargetMode="External"/><Relationship Id="rId14301" Type="http://schemas.openxmlformats.org/officeDocument/2006/relationships/hyperlink" Target="http://www.erikbolstad.no/postnummer-koordinatar/?postnummer=9291&amp;poststad=Troms&#248;" TargetMode="External"/><Relationship Id="rId230" Type="http://schemas.openxmlformats.org/officeDocument/2006/relationships/hyperlink" Target="http://www.erikbolstad.no/postnummer-koordinatar/?postnummer=0193&amp;poststad=Oslo" TargetMode="External"/><Relationship Id="rId7930" Type="http://schemas.openxmlformats.org/officeDocument/2006/relationships/hyperlink" Target="http://www.erikbolstad.no/postnummer-koordinatar/?postnummer=7603&amp;poststad=Levanger" TargetMode="External"/><Relationship Id="rId10911" Type="http://schemas.openxmlformats.org/officeDocument/2006/relationships/hyperlink" Target="http://www.erikbolstad.no/postnummer-koordinatar/?postnummer=2324&amp;poststad=Vang%20p&#229;%20Hedmarken" TargetMode="External"/><Relationship Id="rId4083" Type="http://schemas.openxmlformats.org/officeDocument/2006/relationships/hyperlink" Target="http://www.erikbolstad.no/postnummer-koordinatar/?postnummer=3924&amp;poststad=Porsgrunn" TargetMode="External"/><Relationship Id="rId5481" Type="http://schemas.openxmlformats.org/officeDocument/2006/relationships/hyperlink" Target="http://www.erikbolstad.no/postnummer-koordinatar/?postnummer=5284&amp;poststad=Tyssebotnen" TargetMode="External"/><Relationship Id="rId6532" Type="http://schemas.openxmlformats.org/officeDocument/2006/relationships/hyperlink" Target="http://www.erikbolstad.no/postnummer-koordinatar/?postnummer=6216&amp;poststad=Geiranger" TargetMode="External"/><Relationship Id="rId5134" Type="http://schemas.openxmlformats.org/officeDocument/2006/relationships/hyperlink" Target="http://www.erikbolstad.no/postnummer-koordinatar/?postnummer=4971&amp;poststad=Sundebru" TargetMode="External"/><Relationship Id="rId9755" Type="http://schemas.openxmlformats.org/officeDocument/2006/relationships/hyperlink" Target="http://www.erikbolstad.no/postnummer-koordinatar/?postnummer=0138&amp;poststad=Oslo" TargetMode="External"/><Relationship Id="rId11685" Type="http://schemas.openxmlformats.org/officeDocument/2006/relationships/hyperlink" Target="http://www.erikbolstad.no/postnummer-koordinatar/?postnummer=3849&amp;poststad=Vr&#229;liosen" TargetMode="External"/><Relationship Id="rId12736" Type="http://schemas.openxmlformats.org/officeDocument/2006/relationships/hyperlink" Target="http://www.erikbolstad.no/postnummer-koordinatar/?postnummer=5819&amp;poststad=Bergen" TargetMode="External"/><Relationship Id="rId1744" Type="http://schemas.openxmlformats.org/officeDocument/2006/relationships/hyperlink" Target="http://www.erikbolstad.no/postnummer-koordinatar/?postnummer=1596&amp;poststad=Moss" TargetMode="External"/><Relationship Id="rId8357" Type="http://schemas.openxmlformats.org/officeDocument/2006/relationships/hyperlink" Target="http://www.erikbolstad.no/postnummer-koordinatar/?postnummer=8168&amp;poststad=Engav&#229;gen" TargetMode="External"/><Relationship Id="rId9408" Type="http://schemas.openxmlformats.org/officeDocument/2006/relationships/hyperlink" Target="http://www.erikbolstad.no/postnummer-koordinatar/?postnummer=9470&amp;poststad=Gratangen" TargetMode="External"/><Relationship Id="rId10287" Type="http://schemas.openxmlformats.org/officeDocument/2006/relationships/hyperlink" Target="http://www.erikbolstad.no/postnummer-koordinatar/?postnummer=1157&amp;poststad=Oslo" TargetMode="External"/><Relationship Id="rId11338" Type="http://schemas.openxmlformats.org/officeDocument/2006/relationships/hyperlink" Target="http://www.erikbolstad.no/postnummer-koordinatar/?postnummer=3203&amp;poststad=Sandefjord" TargetMode="External"/><Relationship Id="rId4967" Type="http://schemas.openxmlformats.org/officeDocument/2006/relationships/hyperlink" Target="http://www.erikbolstad.no/postnummer-koordinatar/?postnummer=4795&amp;poststad=Birkeland" TargetMode="External"/><Relationship Id="rId3569" Type="http://schemas.openxmlformats.org/officeDocument/2006/relationships/hyperlink" Target="http://www.erikbolstad.no/postnummer-koordinatar/?postnummer=3470&amp;poststad=Slemmestad" TargetMode="External"/><Relationship Id="rId7440" Type="http://schemas.openxmlformats.org/officeDocument/2006/relationships/hyperlink" Target="http://www.erikbolstad.no/postnummer-koordinatar/?postnummer=7176&amp;poststad=Lines&#248;ya" TargetMode="External"/><Relationship Id="rId6042" Type="http://schemas.openxmlformats.org/officeDocument/2006/relationships/hyperlink" Target="http://www.erikbolstad.no/postnummer-koordinatar/?postnummer=5760&amp;poststad=R&#248;ldal" TargetMode="External"/><Relationship Id="rId10421" Type="http://schemas.openxmlformats.org/officeDocument/2006/relationships/hyperlink" Target="http://www.erikbolstad.no/postnummer-koordinatar/?postnummer=1380&amp;poststad=Heggedal" TargetMode="External"/><Relationship Id="rId13991" Type="http://schemas.openxmlformats.org/officeDocument/2006/relationships/hyperlink" Target="http://www.erikbolstad.no/postnummer-koordinatar/?postnummer=8450&amp;poststad=Stokmarknes" TargetMode="External"/><Relationship Id="rId12593" Type="http://schemas.openxmlformats.org/officeDocument/2006/relationships/hyperlink" Target="http://www.erikbolstad.no/postnummer-koordinatar/?postnummer=5559&amp;poststad=Sveio" TargetMode="External"/><Relationship Id="rId13644" Type="http://schemas.openxmlformats.org/officeDocument/2006/relationships/hyperlink" Target="http://www.erikbolstad.no/postnummer-koordinatar/?postnummer=7600&amp;poststad=Levanger" TargetMode="External"/><Relationship Id="rId971" Type="http://schemas.openxmlformats.org/officeDocument/2006/relationships/hyperlink" Target="http://www.erikbolstad.no/postnummer-koordinatar/?postnummer=0801&amp;poststad=Oslo" TargetMode="External"/><Relationship Id="rId2652" Type="http://schemas.openxmlformats.org/officeDocument/2006/relationships/hyperlink" Target="http://www.erikbolstad.no/postnummer-koordinatar/?postnummer=2608&amp;poststad=Lillehammer" TargetMode="External"/><Relationship Id="rId3703" Type="http://schemas.openxmlformats.org/officeDocument/2006/relationships/hyperlink" Target="http://www.erikbolstad.no/postnummer-koordinatar/?postnummer=3595&amp;poststad=Haugast&#248;l" TargetMode="External"/><Relationship Id="rId9265" Type="http://schemas.openxmlformats.org/officeDocument/2006/relationships/hyperlink" Target="http://www.erikbolstad.no/postnummer-koordinatar/?postnummer=9310&amp;poststad=S&#248;rreisa" TargetMode="External"/><Relationship Id="rId11195" Type="http://schemas.openxmlformats.org/officeDocument/2006/relationships/hyperlink" Target="http://www.erikbolstad.no/postnummer-koordinatar/?postnummer=3022&amp;poststad=Drammen" TargetMode="External"/><Relationship Id="rId12246" Type="http://schemas.openxmlformats.org/officeDocument/2006/relationships/hyperlink" Target="http://www.erikbolstad.no/postnummer-koordinatar/?postnummer=4952&amp;poststad=Ris&#248;r" TargetMode="External"/><Relationship Id="rId624" Type="http://schemas.openxmlformats.org/officeDocument/2006/relationships/hyperlink" Target="http://www.erikbolstad.no/postnummer-koordinatar/?postnummer=0511&amp;poststad=Oslo" TargetMode="External"/><Relationship Id="rId1254" Type="http://schemas.openxmlformats.org/officeDocument/2006/relationships/hyperlink" Target="http://www.erikbolstad.no/postnummer-koordinatar/?postnummer=1187&amp;poststad=Oslo" TargetMode="External"/><Relationship Id="rId2305" Type="http://schemas.openxmlformats.org/officeDocument/2006/relationships/hyperlink" Target="http://www.erikbolstad.no/postnummer-koordinatar/?postnummer=2100&amp;poststad=Skarnes" TargetMode="External"/><Relationship Id="rId5875" Type="http://schemas.openxmlformats.org/officeDocument/2006/relationships/hyperlink" Target="http://www.erikbolstad.no/postnummer-koordinatar/?postnummer=5598&amp;poststad=Fj&#230;ra" TargetMode="External"/><Relationship Id="rId6926" Type="http://schemas.openxmlformats.org/officeDocument/2006/relationships/hyperlink" Target="http://www.erikbolstad.no/postnummer-koordinatar/?postnummer=6721&amp;poststad=Svelgen" TargetMode="External"/><Relationship Id="rId4477" Type="http://schemas.openxmlformats.org/officeDocument/2006/relationships/hyperlink" Target="http://www.erikbolstad.no/postnummer-koordinatar/?postnummer=4311&amp;poststad=Hommers&#229;k" TargetMode="External"/><Relationship Id="rId5528" Type="http://schemas.openxmlformats.org/officeDocument/2006/relationships/hyperlink" Target="http://www.erikbolstad.no/postnummer-koordinatar/?postnummer=5323&amp;poststad=Kleppest&#248;" TargetMode="External"/><Relationship Id="rId3079" Type="http://schemas.openxmlformats.org/officeDocument/2006/relationships/hyperlink" Target="http://www.erikbolstad.no/postnummer-koordinatar/?postnummer=3050&amp;poststad=Mj&#248;ndalen" TargetMode="External"/><Relationship Id="rId8001" Type="http://schemas.openxmlformats.org/officeDocument/2006/relationships/hyperlink" Target="http://www.erikbolstad.no/postnummer-koordinatar/?postnummer=7703&amp;poststad=Steinkjer" TargetMode="External"/><Relationship Id="rId481" Type="http://schemas.openxmlformats.org/officeDocument/2006/relationships/hyperlink" Target="http://www.erikbolstad.no/postnummer-koordinatar/?postnummer=0407&amp;poststad=Oslo%20(ikkje%20i%20bruk)" TargetMode="External"/><Relationship Id="rId2162" Type="http://schemas.openxmlformats.org/officeDocument/2006/relationships/hyperlink" Target="http://www.erikbolstad.no/postnummer-koordinatar/?postnummer=1960&amp;poststad=L&#248;ken" TargetMode="External"/><Relationship Id="rId3560" Type="http://schemas.openxmlformats.org/officeDocument/2006/relationships/hyperlink" Target="http://www.erikbolstad.no/postnummer-koordinatar/?postnummer=3430&amp;poststad=Spikkestad" TargetMode="External"/><Relationship Id="rId4611" Type="http://schemas.openxmlformats.org/officeDocument/2006/relationships/hyperlink" Target="http://www.erikbolstad.no/postnummer-koordinatar/?postnummer=4397&amp;poststad=Sandnes" TargetMode="External"/><Relationship Id="rId13154" Type="http://schemas.openxmlformats.org/officeDocument/2006/relationships/hyperlink" Target="http://www.erikbolstad.no/postnummer-koordinatar/?postnummer=6737&amp;poststad=&#197;lfoten" TargetMode="External"/><Relationship Id="rId14205" Type="http://schemas.openxmlformats.org/officeDocument/2006/relationships/hyperlink" Target="http://www.erikbolstad.no/postnummer-koordinatar/?postnummer=9107&amp;poststad=Kval&#248;ya" TargetMode="External"/><Relationship Id="rId134" Type="http://schemas.openxmlformats.org/officeDocument/2006/relationships/hyperlink" Target="http://www.erikbolstad.no/postnummer-koordinatar/?postnummer=0132&amp;poststad=Oslo" TargetMode="External"/><Relationship Id="rId3213" Type="http://schemas.openxmlformats.org/officeDocument/2006/relationships/hyperlink" Target="http://www.erikbolstad.no/postnummer-koordinatar/?postnummer=3148&amp;poststad=Hvasser" TargetMode="External"/><Relationship Id="rId6783" Type="http://schemas.openxmlformats.org/officeDocument/2006/relationships/hyperlink" Target="http://www.erikbolstad.no/postnummer-koordinatar/?postnummer=6523&amp;poststad=Frei" TargetMode="External"/><Relationship Id="rId7834" Type="http://schemas.openxmlformats.org/officeDocument/2006/relationships/hyperlink" Target="http://www.erikbolstad.no/postnummer-koordinatar/?postnummer=7495&amp;poststad=Trondheim" TargetMode="External"/><Relationship Id="rId10815" Type="http://schemas.openxmlformats.org/officeDocument/2006/relationships/hyperlink" Target="http://www.erikbolstad.no/postnummer-koordinatar/?postnummer=2060&amp;poststad=Gardermoen" TargetMode="External"/><Relationship Id="rId5385" Type="http://schemas.openxmlformats.org/officeDocument/2006/relationships/hyperlink" Target="http://www.erikbolstad.no/postnummer-koordinatar/?postnummer=5207&amp;poststad=S&#248;fteland" TargetMode="External"/><Relationship Id="rId6436" Type="http://schemas.openxmlformats.org/officeDocument/2006/relationships/hyperlink" Target="http://www.erikbolstad.no/postnummer-koordinatar/?postnummer=6094&amp;poststad=Lein&#248;y" TargetMode="External"/><Relationship Id="rId1995" Type="http://schemas.openxmlformats.org/officeDocument/2006/relationships/hyperlink" Target="http://www.erikbolstad.no/postnummer-koordinatar/?postnummer=1777&amp;poststad=Halden" TargetMode="External"/><Relationship Id="rId5038" Type="http://schemas.openxmlformats.org/officeDocument/2006/relationships/hyperlink" Target="http://www.erikbolstad.no/postnummer-koordinatar/?postnummer=4852&amp;poststad=F&#230;rvik" TargetMode="External"/><Relationship Id="rId9659" Type="http://schemas.openxmlformats.org/officeDocument/2006/relationships/hyperlink" Target="http://www.erikbolstad.no/postnummer-koordinatar/?postnummer=9925&amp;poststad=Svanvik" TargetMode="External"/><Relationship Id="rId11589" Type="http://schemas.openxmlformats.org/officeDocument/2006/relationships/hyperlink" Target="http://www.erikbolstad.no/postnummer-koordinatar/?postnummer=3690&amp;poststad=Hjartdal" TargetMode="External"/><Relationship Id="rId12987" Type="http://schemas.openxmlformats.org/officeDocument/2006/relationships/hyperlink" Target="http://www.erikbolstad.no/postnummer-koordinatar/?postnummer=6387&amp;poststad=V&#229;gstranda" TargetMode="External"/><Relationship Id="rId1648" Type="http://schemas.openxmlformats.org/officeDocument/2006/relationships/hyperlink" Target="http://www.erikbolstad.no/postnummer-koordinatar/?postnummer=1503&amp;poststad=Moss" TargetMode="External"/><Relationship Id="rId14062" Type="http://schemas.openxmlformats.org/officeDocument/2006/relationships/hyperlink" Target="http://www.erikbolstad.no/postnummer-koordinatar/?postnummer=8638&amp;poststad=Storforshei" TargetMode="External"/><Relationship Id="rId3070" Type="http://schemas.openxmlformats.org/officeDocument/2006/relationships/hyperlink" Target="http://www.erikbolstad.no/postnummer-koordinatar/?postnummer=3044&amp;poststad=Drammen" TargetMode="External"/><Relationship Id="rId4121" Type="http://schemas.openxmlformats.org/officeDocument/2006/relationships/hyperlink" Target="http://www.erikbolstad.no/postnummer-koordinatar/?postnummer=3948&amp;poststad=Porsgrunn" TargetMode="External"/><Relationship Id="rId6293" Type="http://schemas.openxmlformats.org/officeDocument/2006/relationships/hyperlink" Target="http://www.erikbolstad.no/postnummer-koordinatar/?postnummer=5987&amp;poststad=Hosteland" TargetMode="External"/><Relationship Id="rId7691" Type="http://schemas.openxmlformats.org/officeDocument/2006/relationships/hyperlink" Target="http://www.erikbolstad.no/postnummer-koordinatar/?postnummer=7422&amp;poststad=Trondheim" TargetMode="External"/><Relationship Id="rId8742" Type="http://schemas.openxmlformats.org/officeDocument/2006/relationships/hyperlink" Target="http://www.erikbolstad.no/postnummer-koordinatar/?postnummer=8617&amp;poststad=Dalsgrenda" TargetMode="External"/><Relationship Id="rId10672" Type="http://schemas.openxmlformats.org/officeDocument/2006/relationships/hyperlink" Target="http://www.erikbolstad.no/postnummer-koordinatar/?postnummer=1765&amp;poststad=Halden" TargetMode="External"/><Relationship Id="rId11723" Type="http://schemas.openxmlformats.org/officeDocument/2006/relationships/hyperlink" Target="http://www.erikbolstad.no/postnummer-koordinatar/?postnummer=3922&amp;poststad=Porsgrunn" TargetMode="External"/><Relationship Id="rId7344" Type="http://schemas.openxmlformats.org/officeDocument/2006/relationships/hyperlink" Target="http://www.erikbolstad.no/postnummer-koordinatar/?postnummer=7059&amp;poststad=Jakobsli" TargetMode="External"/><Relationship Id="rId10325" Type="http://schemas.openxmlformats.org/officeDocument/2006/relationships/hyperlink" Target="http://www.erikbolstad.no/postnummer-koordinatar/?postnummer=1255&amp;poststad=Oslo" TargetMode="External"/><Relationship Id="rId13895" Type="http://schemas.openxmlformats.org/officeDocument/2006/relationships/hyperlink" Target="http://www.erikbolstad.no/postnummer-koordinatar/?postnummer=8226&amp;poststad=Straumen" TargetMode="External"/><Relationship Id="rId3954" Type="http://schemas.openxmlformats.org/officeDocument/2006/relationships/hyperlink" Target="http://www.erikbolstad.no/postnummer-koordinatar/?postnummer=3794&amp;poststad=Helle" TargetMode="External"/><Relationship Id="rId12497" Type="http://schemas.openxmlformats.org/officeDocument/2006/relationships/hyperlink" Target="http://www.erikbolstad.no/postnummer-koordinatar/?postnummer=5406&amp;poststad=Stord" TargetMode="External"/><Relationship Id="rId13548" Type="http://schemas.openxmlformats.org/officeDocument/2006/relationships/hyperlink" Target="http://www.erikbolstad.no/postnummer-koordinatar/?postnummer=7443&amp;poststad=Trondheim" TargetMode="External"/><Relationship Id="rId875" Type="http://schemas.openxmlformats.org/officeDocument/2006/relationships/hyperlink" Target="http://www.erikbolstad.no/postnummer-koordinatar/?postnummer=0690&amp;poststad=Oslo" TargetMode="External"/><Relationship Id="rId2556" Type="http://schemas.openxmlformats.org/officeDocument/2006/relationships/hyperlink" Target="http://www.erikbolstad.no/postnummer-koordinatar/?postnummer=2422&amp;poststad=Nybergsund" TargetMode="External"/><Relationship Id="rId3607" Type="http://schemas.openxmlformats.org/officeDocument/2006/relationships/hyperlink" Target="http://www.erikbolstad.no/postnummer-koordinatar/?postnummer=3505&amp;poststad=H&#248;nefoss%20(ikkje%20i%20bruk)" TargetMode="External"/><Relationship Id="rId9169" Type="http://schemas.openxmlformats.org/officeDocument/2006/relationships/hyperlink" Target="http://www.erikbolstad.no/postnummer-koordinatar/?postnummer=9255&amp;poststad=Troms&#248;" TargetMode="External"/><Relationship Id="rId11099" Type="http://schemas.openxmlformats.org/officeDocument/2006/relationships/hyperlink" Target="http://www.erikbolstad.no/postnummer-koordinatar/?postnummer=2807&amp;poststad=Hunndalen" TargetMode="External"/><Relationship Id="rId528" Type="http://schemas.openxmlformats.org/officeDocument/2006/relationships/hyperlink" Target="http://www.erikbolstad.no/postnummer-koordinatar/?postnummer=0457&amp;poststad=Oslo" TargetMode="External"/><Relationship Id="rId1158" Type="http://schemas.openxmlformats.org/officeDocument/2006/relationships/hyperlink" Target="http://www.erikbolstad.no/postnummer-koordinatar/?postnummer=1062&amp;poststad=Oslo" TargetMode="External"/><Relationship Id="rId2209" Type="http://schemas.openxmlformats.org/officeDocument/2006/relationships/hyperlink" Target="http://www.erikbolstad.no/postnummer-koordinatar/?postnummer=2020&amp;poststad=Skedsmokorset" TargetMode="External"/><Relationship Id="rId5779" Type="http://schemas.openxmlformats.org/officeDocument/2006/relationships/hyperlink" Target="http://www.erikbolstad.no/postnummer-koordinatar/?postnummer=5529&amp;poststad=Haugesund" TargetMode="External"/><Relationship Id="rId9650" Type="http://schemas.openxmlformats.org/officeDocument/2006/relationships/hyperlink" Target="http://www.erikbolstad.no/postnummer-koordinatar/?postnummer=9912&amp;poststad=Hesseng" TargetMode="External"/><Relationship Id="rId8252" Type="http://schemas.openxmlformats.org/officeDocument/2006/relationships/hyperlink" Target="http://www.erikbolstad.no/postnummer-koordinatar/?postnummer=8048&amp;poststad=Bod&#248;" TargetMode="External"/><Relationship Id="rId9303" Type="http://schemas.openxmlformats.org/officeDocument/2006/relationships/hyperlink" Target="http://www.erikbolstad.no/postnummer-koordinatar/?postnummer=9372&amp;poststad=Gibostad" TargetMode="External"/><Relationship Id="rId11580" Type="http://schemas.openxmlformats.org/officeDocument/2006/relationships/hyperlink" Target="http://www.erikbolstad.no/postnummer-koordinatar/?postnummer=3675&amp;poststad=Notodden" TargetMode="External"/><Relationship Id="rId12631" Type="http://schemas.openxmlformats.org/officeDocument/2006/relationships/hyperlink" Target="http://www.erikbolstad.no/postnummer-koordinatar/?postnummer=5627&amp;poststad=Jondal" TargetMode="External"/><Relationship Id="rId10182" Type="http://schemas.openxmlformats.org/officeDocument/2006/relationships/hyperlink" Target="http://www.erikbolstad.no/postnummer-koordinatar/?postnummer=0860&amp;poststad=Oslo" TargetMode="External"/><Relationship Id="rId11233" Type="http://schemas.openxmlformats.org/officeDocument/2006/relationships/hyperlink" Target="http://www.erikbolstad.no/postnummer-koordinatar/?postnummer=3071&amp;poststad=Sande%20i%20Vestfold" TargetMode="External"/><Relationship Id="rId4862" Type="http://schemas.openxmlformats.org/officeDocument/2006/relationships/hyperlink" Target="http://www.erikbolstad.no/postnummer-koordinatar/?postnummer=4675&amp;poststad=Kristiansand%20S" TargetMode="External"/><Relationship Id="rId5913" Type="http://schemas.openxmlformats.org/officeDocument/2006/relationships/hyperlink" Target="http://www.erikbolstad.no/postnummer-koordinatar/?postnummer=5640&amp;poststad=Eikelandsosen" TargetMode="External"/><Relationship Id="rId14456" Type="http://schemas.openxmlformats.org/officeDocument/2006/relationships/hyperlink" Target="http://www.erikbolstad.no/postnummer-koordinatar/?postnummer=9653&amp;poststad=Hellefjord%20(ikkje%20i%20bruk)" TargetMode="External"/><Relationship Id="rId3464" Type="http://schemas.openxmlformats.org/officeDocument/2006/relationships/hyperlink" Target="http://www.erikbolstad.no/postnummer-koordinatar/?postnummer=3290&amp;poststad=Stavern" TargetMode="External"/><Relationship Id="rId4515" Type="http://schemas.openxmlformats.org/officeDocument/2006/relationships/hyperlink" Target="http://www.erikbolstad.no/postnummer-koordinatar/?postnummer=4332&amp;poststad=Figgjo" TargetMode="External"/><Relationship Id="rId13058" Type="http://schemas.openxmlformats.org/officeDocument/2006/relationships/hyperlink" Target="http://www.erikbolstad.no/postnummer-koordinatar/?postnummer=6504&amp;poststad=Kristiansund%20N" TargetMode="External"/><Relationship Id="rId14109" Type="http://schemas.openxmlformats.org/officeDocument/2006/relationships/hyperlink" Target="http://www.erikbolstad.no/postnummer-koordinatar/?postnummer=8764&amp;poststad=Lovund" TargetMode="External"/><Relationship Id="rId385" Type="http://schemas.openxmlformats.org/officeDocument/2006/relationships/hyperlink" Target="http://www.erikbolstad.no/postnummer-koordinatar/?postnummer=0319&amp;poststad=Oslo" TargetMode="External"/><Relationship Id="rId2066" Type="http://schemas.openxmlformats.org/officeDocument/2006/relationships/hyperlink" Target="http://www.erikbolstad.no/postnummer-koordinatar/?postnummer=1820&amp;poststad=Spydeberg" TargetMode="External"/><Relationship Id="rId3117" Type="http://schemas.openxmlformats.org/officeDocument/2006/relationships/hyperlink" Target="http://www.erikbolstad.no/postnummer-koordinatar/?postnummer=3086&amp;poststad=Holmestrand" TargetMode="External"/><Relationship Id="rId6687" Type="http://schemas.openxmlformats.org/officeDocument/2006/relationships/hyperlink" Target="http://www.erikbolstad.no/postnummer-koordinatar/?postnummer=6440&amp;poststad=Elnesv&#229;gen" TargetMode="External"/><Relationship Id="rId7738" Type="http://schemas.openxmlformats.org/officeDocument/2006/relationships/hyperlink" Target="http://www.erikbolstad.no/postnummer-koordinatar/?postnummer=7446&amp;poststad=Trondheim" TargetMode="External"/><Relationship Id="rId5289" Type="http://schemas.openxmlformats.org/officeDocument/2006/relationships/hyperlink" Target="http://www.erikbolstad.no/postnummer-koordinatar/?postnummer=5117&amp;poststad=Ulset" TargetMode="External"/><Relationship Id="rId9160" Type="http://schemas.openxmlformats.org/officeDocument/2006/relationships/hyperlink" Target="http://www.erikbolstad.no/postnummer-koordinatar/?postnummer=9240&amp;poststad=Troms&#248;" TargetMode="External"/><Relationship Id="rId10719" Type="http://schemas.openxmlformats.org/officeDocument/2006/relationships/hyperlink" Target="http://www.erikbolstad.no/postnummer-koordinatar/?postnummer=1830&amp;poststad=Askim" TargetMode="External"/><Relationship Id="rId11090" Type="http://schemas.openxmlformats.org/officeDocument/2006/relationships/hyperlink" Target="http://www.erikbolstad.no/postnummer-koordinatar/?postnummer=2750&amp;poststad=Gran" TargetMode="External"/><Relationship Id="rId12141" Type="http://schemas.openxmlformats.org/officeDocument/2006/relationships/hyperlink" Target="http://www.erikbolstad.no/postnummer-koordinatar/?postnummer=4720&amp;poststad=H&#230;geland" TargetMode="External"/><Relationship Id="rId2200" Type="http://schemas.openxmlformats.org/officeDocument/2006/relationships/hyperlink" Target="http://www.erikbolstad.no/postnummer-koordinatar/?postnummer=2015&amp;poststad=Leirsund" TargetMode="External"/><Relationship Id="rId1899" Type="http://schemas.openxmlformats.org/officeDocument/2006/relationships/hyperlink" Target="http://www.erikbolstad.no/postnummer-koordinatar/?postnummer=1710&amp;poststad=Sarpsborg" TargetMode="External"/><Relationship Id="rId4372" Type="http://schemas.openxmlformats.org/officeDocument/2006/relationships/hyperlink" Target="http://www.erikbolstad.no/postnummer-koordinatar/?postnummer=4161&amp;poststad=Finn&#248;y" TargetMode="External"/><Relationship Id="rId5770" Type="http://schemas.openxmlformats.org/officeDocument/2006/relationships/hyperlink" Target="http://www.erikbolstad.no/postnummer-koordinatar/?postnummer=5522&amp;poststad=Haugesund" TargetMode="External"/><Relationship Id="rId6821" Type="http://schemas.openxmlformats.org/officeDocument/2006/relationships/hyperlink" Target="http://www.erikbolstad.no/postnummer-koordinatar/?postnummer=6629&amp;poststad=Torjulv&#229;gen" TargetMode="External"/><Relationship Id="rId4025" Type="http://schemas.openxmlformats.org/officeDocument/2006/relationships/hyperlink" Target="http://www.erikbolstad.no/postnummer-koordinatar/?postnummer=3884&amp;poststad=Rauland" TargetMode="External"/><Relationship Id="rId5423" Type="http://schemas.openxmlformats.org/officeDocument/2006/relationships/hyperlink" Target="http://www.erikbolstad.no/postnummer-koordinatar/?postnummer=5229&amp;poststad=Kalandseidet" TargetMode="External"/><Relationship Id="rId8993" Type="http://schemas.openxmlformats.org/officeDocument/2006/relationships/hyperlink" Target="http://www.erikbolstad.no/postnummer-koordinatar/?postnummer=9034&amp;poststad=Oldervik" TargetMode="External"/><Relationship Id="rId11974" Type="http://schemas.openxmlformats.org/officeDocument/2006/relationships/hyperlink" Target="http://www.erikbolstad.no/postnummer-koordinatar/?postnummer=4375&amp;poststad=Hellvik" TargetMode="External"/><Relationship Id="rId7595" Type="http://schemas.openxmlformats.org/officeDocument/2006/relationships/hyperlink" Target="http://www.erikbolstad.no/postnummer-koordinatar/?postnummer=7342&amp;poststad=L&#248;nset" TargetMode="External"/><Relationship Id="rId8646" Type="http://schemas.openxmlformats.org/officeDocument/2006/relationships/hyperlink" Target="http://www.erikbolstad.no/postnummer-koordinatar/?postnummer=8489&amp;poststad=Nordmela" TargetMode="External"/><Relationship Id="rId10576" Type="http://schemas.openxmlformats.org/officeDocument/2006/relationships/hyperlink" Target="http://www.erikbolstad.no/postnummer-koordinatar/?postnummer=1620&amp;poststad=Gressvik" TargetMode="External"/><Relationship Id="rId11627" Type="http://schemas.openxmlformats.org/officeDocument/2006/relationships/hyperlink" Target="http://www.erikbolstad.no/postnummer-koordinatar/?postnummer=3734&amp;poststad=Skien" TargetMode="External"/><Relationship Id="rId6197" Type="http://schemas.openxmlformats.org/officeDocument/2006/relationships/hyperlink" Target="http://www.erikbolstad.no/postnummer-koordinatar/?postnummer=5892&amp;poststad=Bergen" TargetMode="External"/><Relationship Id="rId7248" Type="http://schemas.openxmlformats.org/officeDocument/2006/relationships/hyperlink" Target="http://www.erikbolstad.no/postnummer-koordinatar/?postnummer=7006&amp;poststad=Trondheim" TargetMode="External"/><Relationship Id="rId10229" Type="http://schemas.openxmlformats.org/officeDocument/2006/relationships/hyperlink" Target="http://www.erikbolstad.no/postnummer-koordinatar/?postnummer=0971&amp;poststad=Oslo" TargetMode="External"/><Relationship Id="rId13799" Type="http://schemas.openxmlformats.org/officeDocument/2006/relationships/hyperlink" Target="http://www.erikbolstad.no/postnummer-koordinatar/?postnummer=8029&amp;poststad=Bod&#248;" TargetMode="External"/><Relationship Id="rId14100" Type="http://schemas.openxmlformats.org/officeDocument/2006/relationships/hyperlink" Target="http://www.erikbolstad.no/postnummer-koordinatar/?postnummer=8740&amp;poststad=Nord-Solv&#230;r" TargetMode="External"/><Relationship Id="rId3858" Type="http://schemas.openxmlformats.org/officeDocument/2006/relationships/hyperlink" Target="http://www.erikbolstad.no/postnummer-koordinatar/?postnummer=3718&amp;poststad=Skien" TargetMode="External"/><Relationship Id="rId4909" Type="http://schemas.openxmlformats.org/officeDocument/2006/relationships/hyperlink" Target="http://www.erikbolstad.no/postnummer-koordinatar/?postnummer=4702&amp;poststad=Vennesla" TargetMode="External"/><Relationship Id="rId779" Type="http://schemas.openxmlformats.org/officeDocument/2006/relationships/hyperlink" Target="http://www.erikbolstad.no/postnummer-koordinatar/?postnummer=0620&amp;poststad=Oslo" TargetMode="External"/><Relationship Id="rId5280" Type="http://schemas.openxmlformats.org/officeDocument/2006/relationships/hyperlink" Target="http://www.erikbolstad.no/postnummer-koordinatar/?postnummer=5111&amp;poststad=Breistein" TargetMode="External"/><Relationship Id="rId6331" Type="http://schemas.openxmlformats.org/officeDocument/2006/relationships/hyperlink" Target="http://www.erikbolstad.no/postnummer-koordinatar/?postnummer=6016&amp;poststad=&#197;lesund" TargetMode="External"/><Relationship Id="rId10710" Type="http://schemas.openxmlformats.org/officeDocument/2006/relationships/hyperlink" Target="http://www.erikbolstad.no/postnummer-koordinatar/?postnummer=1812&amp;poststad=Askim" TargetMode="External"/><Relationship Id="rId12882" Type="http://schemas.openxmlformats.org/officeDocument/2006/relationships/hyperlink" Target="http://www.erikbolstad.no/postnummer-koordinatar/?postnummer=6063&amp;poststad=Hj&#248;rungav&#229;g" TargetMode="External"/><Relationship Id="rId13933" Type="http://schemas.openxmlformats.org/officeDocument/2006/relationships/hyperlink" Target="http://www.erikbolstad.no/postnummer-koordinatar/?postnummer=8313&amp;poststad=Kleppstad" TargetMode="External"/><Relationship Id="rId1890" Type="http://schemas.openxmlformats.org/officeDocument/2006/relationships/hyperlink" Target="http://www.erikbolstad.no/postnummer-koordinatar/?postnummer=1705&amp;poststad=Sarpsborg" TargetMode="External"/><Relationship Id="rId2941" Type="http://schemas.openxmlformats.org/officeDocument/2006/relationships/hyperlink" Target="http://www.erikbolstad.no/postnummer-koordinatar/?postnummer=2923&amp;poststad=Tisleidalen" TargetMode="External"/><Relationship Id="rId8156" Type="http://schemas.openxmlformats.org/officeDocument/2006/relationships/hyperlink" Target="http://www.erikbolstad.no/postnummer-koordinatar/?postnummer=7944&amp;poststad=Indre%20N&#230;r&#248;y" TargetMode="External"/><Relationship Id="rId9207" Type="http://schemas.openxmlformats.org/officeDocument/2006/relationships/hyperlink" Target="http://www.erikbolstad.no/postnummer-koordinatar/?postnummer=9275&amp;poststad=Troms&#248;" TargetMode="External"/><Relationship Id="rId9554" Type="http://schemas.openxmlformats.org/officeDocument/2006/relationships/hyperlink" Target="http://www.erikbolstad.no/postnummer-koordinatar/?postnummer=9670&amp;poststad=Tufjord" TargetMode="External"/><Relationship Id="rId11484" Type="http://schemas.openxmlformats.org/officeDocument/2006/relationships/hyperlink" Target="http://www.erikbolstad.no/postnummer-koordinatar/?postnummer=3503&amp;poststad=H&#248;nefoss" TargetMode="External"/><Relationship Id="rId12535" Type="http://schemas.openxmlformats.org/officeDocument/2006/relationships/hyperlink" Target="http://www.erikbolstad.no/postnummer-koordinatar/?postnummer=5464&amp;poststad=Dimmelsvik" TargetMode="External"/><Relationship Id="rId913" Type="http://schemas.openxmlformats.org/officeDocument/2006/relationships/hyperlink" Target="http://www.erikbolstad.no/postnummer-koordinatar/?postnummer=0759&amp;poststad=Oslo%20(ikkje%20i%20bruk)" TargetMode="External"/><Relationship Id="rId1543" Type="http://schemas.openxmlformats.org/officeDocument/2006/relationships/hyperlink" Target="http://www.erikbolstad.no/postnummer-koordinatar/?postnummer=1415&amp;poststad=Oppeg&#229;rd" TargetMode="External"/><Relationship Id="rId10086" Type="http://schemas.openxmlformats.org/officeDocument/2006/relationships/hyperlink" Target="http://www.erikbolstad.no/postnummer-koordinatar/?postnummer=0656&amp;poststad=Oslo" TargetMode="External"/><Relationship Id="rId11137" Type="http://schemas.openxmlformats.org/officeDocument/2006/relationships/hyperlink" Target="http://www.erikbolstad.no/postnummer-koordinatar/?postnummer=2866&amp;poststad=Enger" TargetMode="External"/><Relationship Id="rId4766" Type="http://schemas.openxmlformats.org/officeDocument/2006/relationships/hyperlink" Target="http://www.erikbolstad.no/postnummer-koordinatar/?postnummer=4611&amp;poststad=Kristiansand%20S" TargetMode="External"/><Relationship Id="rId5817" Type="http://schemas.openxmlformats.org/officeDocument/2006/relationships/hyperlink" Target="http://www.erikbolstad.no/postnummer-koordinatar/?postnummer=5554&amp;poststad=Valev&#229;g" TargetMode="External"/><Relationship Id="rId3368" Type="http://schemas.openxmlformats.org/officeDocument/2006/relationships/hyperlink" Target="http://www.erikbolstad.no/postnummer-koordinatar/?postnummer=3231&amp;poststad=Sandefjord" TargetMode="External"/><Relationship Id="rId4419" Type="http://schemas.openxmlformats.org/officeDocument/2006/relationships/hyperlink" Target="http://www.erikbolstad.no/postnummer-koordinatar/?postnummer=4244&amp;poststad=Nesflaten" TargetMode="External"/><Relationship Id="rId7989" Type="http://schemas.openxmlformats.org/officeDocument/2006/relationships/hyperlink" Target="http://www.erikbolstad.no/postnummer-koordinatar/?postnummer=7663&amp;poststad=Stiklestad%20(ikkje%20i%20bruk)" TargetMode="External"/><Relationship Id="rId10220" Type="http://schemas.openxmlformats.org/officeDocument/2006/relationships/hyperlink" Target="http://www.erikbolstad.no/postnummer-koordinatar/?postnummer=0958&amp;poststad=Oslo" TargetMode="External"/><Relationship Id="rId289" Type="http://schemas.openxmlformats.org/officeDocument/2006/relationships/hyperlink" Target="http://www.erikbolstad.no/postnummer-koordinatar/?postnummer=0254&amp;poststad=Oslo" TargetMode="External"/><Relationship Id="rId12392" Type="http://schemas.openxmlformats.org/officeDocument/2006/relationships/hyperlink" Target="http://www.erikbolstad.no/postnummer-koordinatar/?postnummer=5227&amp;poststad=Nesttun" TargetMode="External"/><Relationship Id="rId13790" Type="http://schemas.openxmlformats.org/officeDocument/2006/relationships/hyperlink" Target="http://www.erikbolstad.no/postnummer-koordinatar/?postnummer=8016&amp;poststad=Bod&#248;" TargetMode="External"/><Relationship Id="rId770" Type="http://schemas.openxmlformats.org/officeDocument/2006/relationships/hyperlink" Target="http://www.erikbolstad.no/postnummer-koordinatar/?postnummer=0615&amp;poststad=Oslo" TargetMode="External"/><Relationship Id="rId2451" Type="http://schemas.openxmlformats.org/officeDocument/2006/relationships/hyperlink" Target="http://www.erikbolstad.no/postnummer-koordinatar/?postnummer=2321&amp;poststad=Hamar" TargetMode="External"/><Relationship Id="rId4900" Type="http://schemas.openxmlformats.org/officeDocument/2006/relationships/hyperlink" Target="http://www.erikbolstad.no/postnummer-koordinatar/?postnummer=4697&amp;poststad=Kristiansand%20S" TargetMode="External"/><Relationship Id="rId9064" Type="http://schemas.openxmlformats.org/officeDocument/2006/relationships/hyperlink" Target="http://www.erikbolstad.no/postnummer-koordinatar/?postnummer=9132&amp;poststad=Stakkvik" TargetMode="External"/><Relationship Id="rId12045" Type="http://schemas.openxmlformats.org/officeDocument/2006/relationships/hyperlink" Target="http://www.erikbolstad.no/postnummer-koordinatar/?postnummer=4557&amp;poststad=Vanse" TargetMode="External"/><Relationship Id="rId13443" Type="http://schemas.openxmlformats.org/officeDocument/2006/relationships/hyperlink" Target="http://www.erikbolstad.no/postnummer-koordinatar/?postnummer=7266&amp;poststad=Kverva" TargetMode="External"/><Relationship Id="rId423" Type="http://schemas.openxmlformats.org/officeDocument/2006/relationships/hyperlink" Target="http://www.erikbolstad.no/postnummer-koordinatar/?postnummer=0361&amp;poststad=Oslo" TargetMode="External"/><Relationship Id="rId1053" Type="http://schemas.openxmlformats.org/officeDocument/2006/relationships/hyperlink" Target="http://www.erikbolstad.no/postnummer-koordinatar/?postnummer=0913&amp;poststad=Oslo" TargetMode="External"/><Relationship Id="rId2104" Type="http://schemas.openxmlformats.org/officeDocument/2006/relationships/hyperlink" Target="http://www.erikbolstad.no/postnummer-koordinatar/?postnummer=1880&amp;poststad=Eidsberg" TargetMode="External"/><Relationship Id="rId3502" Type="http://schemas.openxmlformats.org/officeDocument/2006/relationships/hyperlink" Target="http://www.erikbolstad.no/postnummer-koordinatar/?postnummer=3355&amp;poststad=Solumsmoen" TargetMode="External"/><Relationship Id="rId5674" Type="http://schemas.openxmlformats.org/officeDocument/2006/relationships/hyperlink" Target="http://www.erikbolstad.no/postnummer-koordinatar/?postnummer=5444&amp;poststad=Espev&#230;r" TargetMode="External"/><Relationship Id="rId6725" Type="http://schemas.openxmlformats.org/officeDocument/2006/relationships/hyperlink" Target="http://www.erikbolstad.no/postnummer-koordinatar/?postnummer=6481&amp;poststad=Aukra" TargetMode="External"/><Relationship Id="rId4276" Type="http://schemas.openxmlformats.org/officeDocument/2006/relationships/hyperlink" Target="http://www.erikbolstad.no/postnummer-koordinatar/?postnummer=4076&amp;poststad=Vass&#248;y" TargetMode="External"/><Relationship Id="rId5327" Type="http://schemas.openxmlformats.org/officeDocument/2006/relationships/hyperlink" Target="http://www.erikbolstad.no/postnummer-koordinatar/?postnummer=5147&amp;poststad=Fyllingsdalen" TargetMode="External"/><Relationship Id="rId8897" Type="http://schemas.openxmlformats.org/officeDocument/2006/relationships/hyperlink" Target="http://www.erikbolstad.no/postnummer-koordinatar/?postnummer=8861&amp;poststad=Tj&#248;tta" TargetMode="External"/><Relationship Id="rId9948" Type="http://schemas.openxmlformats.org/officeDocument/2006/relationships/hyperlink" Target="http://www.erikbolstad.no/postnummer-koordinatar/?postnummer=0459&amp;poststad=Oslo" TargetMode="External"/><Relationship Id="rId11878" Type="http://schemas.openxmlformats.org/officeDocument/2006/relationships/hyperlink" Target="http://www.erikbolstad.no/postnummer-koordinatar/?postnummer=4182&amp;poststad=Skartveit" TargetMode="External"/><Relationship Id="rId1937" Type="http://schemas.openxmlformats.org/officeDocument/2006/relationships/hyperlink" Target="http://www.erikbolstad.no/postnummer-koordinatar/?postnummer=1735&amp;poststad=Varteig" TargetMode="External"/><Relationship Id="rId7499" Type="http://schemas.openxmlformats.org/officeDocument/2006/relationships/hyperlink" Target="http://www.erikbolstad.no/postnummer-koordinatar/?postnummer=7247&amp;poststad=Hestvika" TargetMode="External"/><Relationship Id="rId12929" Type="http://schemas.openxmlformats.org/officeDocument/2006/relationships/hyperlink" Target="http://www.erikbolstad.no/postnummer-koordinatar/?postnummer=6156&amp;poststad=&#216;rsta" TargetMode="External"/><Relationship Id="rId14351" Type="http://schemas.openxmlformats.org/officeDocument/2006/relationships/hyperlink" Target="http://www.erikbolstad.no/postnummer-koordinatar/?postnummer=9402&amp;poststad=Harstad" TargetMode="External"/><Relationship Id="rId4410" Type="http://schemas.openxmlformats.org/officeDocument/2006/relationships/hyperlink" Target="http://www.erikbolstad.no/postnummer-koordinatar/?postnummer=4234&amp;poststad=Jelsa" TargetMode="External"/><Relationship Id="rId14004" Type="http://schemas.openxmlformats.org/officeDocument/2006/relationships/hyperlink" Target="http://www.erikbolstad.no/postnummer-koordinatar/?postnummer=8488&amp;poststad=N&#248;ss" TargetMode="External"/><Relationship Id="rId280" Type="http://schemas.openxmlformats.org/officeDocument/2006/relationships/hyperlink" Target="http://www.erikbolstad.no/postnummer-koordinatar/?postnummer=0247&amp;poststad=Oslo" TargetMode="External"/><Relationship Id="rId3012" Type="http://schemas.openxmlformats.org/officeDocument/2006/relationships/hyperlink" Target="http://www.erikbolstad.no/postnummer-koordinatar/?postnummer=3015&amp;poststad=Drammen" TargetMode="External"/><Relationship Id="rId6582" Type="http://schemas.openxmlformats.org/officeDocument/2006/relationships/hyperlink" Target="http://www.erikbolstad.no/postnummer-koordinatar/?postnummer=6293&amp;poststad=Longva" TargetMode="External"/><Relationship Id="rId7980" Type="http://schemas.openxmlformats.org/officeDocument/2006/relationships/hyperlink" Target="http://www.erikbolstad.no/postnummer-koordinatar/?postnummer=7656&amp;poststad=Verdal" TargetMode="External"/><Relationship Id="rId10961" Type="http://schemas.openxmlformats.org/officeDocument/2006/relationships/hyperlink" Target="http://www.erikbolstad.no/postnummer-koordinatar/?postnummer=2423&amp;poststad=&#216;stby" TargetMode="External"/><Relationship Id="rId5184" Type="http://schemas.openxmlformats.org/officeDocument/2006/relationships/hyperlink" Target="http://www.erikbolstad.no/postnummer-koordinatar/?postnummer=5019&amp;poststad=Bergen" TargetMode="External"/><Relationship Id="rId6235" Type="http://schemas.openxmlformats.org/officeDocument/2006/relationships/hyperlink" Target="http://www.erikbolstad.no/postnummer-koordinatar/?postnummer=5931&amp;poststad=Manger" TargetMode="External"/><Relationship Id="rId7633" Type="http://schemas.openxmlformats.org/officeDocument/2006/relationships/hyperlink" Target="http://www.erikbolstad.no/postnummer-koordinatar/?postnummer=7387&amp;poststad=Sings&#229;s" TargetMode="External"/><Relationship Id="rId10614" Type="http://schemas.openxmlformats.org/officeDocument/2006/relationships/hyperlink" Target="http://www.erikbolstad.no/postnummer-koordinatar/?postnummer=1676&amp;poststad=Kr&#229;ker&#248;y" TargetMode="External"/><Relationship Id="rId12786" Type="http://schemas.openxmlformats.org/officeDocument/2006/relationships/hyperlink" Target="http://www.erikbolstad.no/postnummer-koordinatar/?postnummer=5902&amp;poststad=Isdalst&#248;" TargetMode="External"/><Relationship Id="rId13837" Type="http://schemas.openxmlformats.org/officeDocument/2006/relationships/hyperlink" Target="http://www.erikbolstad.no/postnummer-koordinatar/?postnummer=8100&amp;poststad=Misv&#230;r" TargetMode="External"/><Relationship Id="rId1794" Type="http://schemas.openxmlformats.org/officeDocument/2006/relationships/hyperlink" Target="http://www.erikbolstad.no/postnummer-koordinatar/?postnummer=1625&amp;poststad=Manstad" TargetMode="External"/><Relationship Id="rId2845" Type="http://schemas.openxmlformats.org/officeDocument/2006/relationships/hyperlink" Target="http://www.erikbolstad.no/postnummer-koordinatar/?postnummer=2816&amp;poststad=Gj&#248;vik" TargetMode="External"/><Relationship Id="rId9458" Type="http://schemas.openxmlformats.org/officeDocument/2006/relationships/hyperlink" Target="http://www.erikbolstad.no/postnummer-koordinatar/?postnummer=9507&amp;poststad=Alta" TargetMode="External"/><Relationship Id="rId11388" Type="http://schemas.openxmlformats.org/officeDocument/2006/relationships/hyperlink" Target="http://www.erikbolstad.no/postnummer-koordinatar/?postnummer=3254&amp;poststad=Larvik" TargetMode="External"/><Relationship Id="rId12439" Type="http://schemas.openxmlformats.org/officeDocument/2006/relationships/hyperlink" Target="http://www.erikbolstad.no/postnummer-koordinatar/?postnummer=5310&amp;poststad=Hauglandshella" TargetMode="External"/><Relationship Id="rId817" Type="http://schemas.openxmlformats.org/officeDocument/2006/relationships/hyperlink" Target="http://www.erikbolstad.no/postnummer-koordinatar/?postnummer=0661&amp;poststad=Oslo" TargetMode="External"/><Relationship Id="rId1447" Type="http://schemas.openxmlformats.org/officeDocument/2006/relationships/hyperlink" Target="http://www.erikbolstad.no/postnummer-koordinatar/?postnummer=1363&amp;poststad=H&#248;vik" TargetMode="External"/><Relationship Id="rId7490" Type="http://schemas.openxmlformats.org/officeDocument/2006/relationships/hyperlink" Target="http://www.erikbolstad.no/postnummer-koordinatar/?postnummer=7240&amp;poststad=Hitra" TargetMode="External"/><Relationship Id="rId8541" Type="http://schemas.openxmlformats.org/officeDocument/2006/relationships/hyperlink" Target="http://www.erikbolstad.no/postnummer-koordinatar/?postnummer=8376&amp;poststad=Leknes" TargetMode="External"/><Relationship Id="rId12920" Type="http://schemas.openxmlformats.org/officeDocument/2006/relationships/hyperlink" Target="http://www.erikbolstad.no/postnummer-koordinatar/?postnummer=6144&amp;poststad=Sylte" TargetMode="External"/><Relationship Id="rId6092" Type="http://schemas.openxmlformats.org/officeDocument/2006/relationships/hyperlink" Target="http://www.erikbolstad.no/postnummer-koordinatar/?postnummer=5811&amp;poststad=Bergen" TargetMode="External"/><Relationship Id="rId7143" Type="http://schemas.openxmlformats.org/officeDocument/2006/relationships/hyperlink" Target="http://www.erikbolstad.no/postnummer-koordinatar/?postnummer=6912&amp;poststad=Kinn" TargetMode="External"/><Relationship Id="rId10124" Type="http://schemas.openxmlformats.org/officeDocument/2006/relationships/hyperlink" Target="http://www.erikbolstad.no/postnummer-koordinatar/?postnummer=0694&amp;poststad=Oslo" TargetMode="External"/><Relationship Id="rId10471" Type="http://schemas.openxmlformats.org/officeDocument/2006/relationships/hyperlink" Target="http://www.erikbolstad.no/postnummer-koordinatar/?postnummer=1446&amp;poststad=Dr&#248;bak" TargetMode="External"/><Relationship Id="rId11522" Type="http://schemas.openxmlformats.org/officeDocument/2006/relationships/hyperlink" Target="http://www.erikbolstad.no/postnummer-koordinatar/?postnummer=3560&amp;poststad=Hemsedal" TargetMode="External"/><Relationship Id="rId13694" Type="http://schemas.openxmlformats.org/officeDocument/2006/relationships/hyperlink" Target="http://www.erikbolstad.no/postnummer-koordinatar/?postnummer=7715&amp;poststad=Steinkjer" TargetMode="External"/><Relationship Id="rId3753" Type="http://schemas.openxmlformats.org/officeDocument/2006/relationships/hyperlink" Target="http://www.erikbolstad.no/postnummer-koordinatar/?postnummer=3627&amp;poststad=Veggli" TargetMode="External"/><Relationship Id="rId4804" Type="http://schemas.openxmlformats.org/officeDocument/2006/relationships/hyperlink" Target="http://www.erikbolstad.no/postnummer-koordinatar/?postnummer=4631&amp;poststad=Kristiansand%20S" TargetMode="External"/><Relationship Id="rId12296" Type="http://schemas.openxmlformats.org/officeDocument/2006/relationships/hyperlink" Target="http://www.erikbolstad.no/postnummer-koordinatar/?postnummer=5057&amp;poststad=Bergen" TargetMode="External"/><Relationship Id="rId13347" Type="http://schemas.openxmlformats.org/officeDocument/2006/relationships/hyperlink" Target="http://www.erikbolstad.no/postnummer-koordinatar/?postnummer=7051&amp;poststad=Trondheim" TargetMode="External"/><Relationship Id="rId674" Type="http://schemas.openxmlformats.org/officeDocument/2006/relationships/hyperlink" Target="http://www.erikbolstad.no/postnummer-koordinatar/?postnummer=0565&amp;poststad=Oslo" TargetMode="External"/><Relationship Id="rId2355" Type="http://schemas.openxmlformats.org/officeDocument/2006/relationships/hyperlink" Target="http://www.erikbolstad.no/postnummer-koordinatar/?postnummer=2208&amp;poststad=Kongsvinger" TargetMode="External"/><Relationship Id="rId3406" Type="http://schemas.openxmlformats.org/officeDocument/2006/relationships/hyperlink" Target="http://www.erikbolstad.no/postnummer-koordinatar/?postnummer=3251&amp;poststad=Larvik" TargetMode="External"/><Relationship Id="rId6976" Type="http://schemas.openxmlformats.org/officeDocument/2006/relationships/hyperlink" Target="http://www.erikbolstad.no/postnummer-koordinatar/?postnummer=6783&amp;poststad=Stryn" TargetMode="External"/><Relationship Id="rId327" Type="http://schemas.openxmlformats.org/officeDocument/2006/relationships/hyperlink" Target="http://www.erikbolstad.no/postnummer-koordinatar/?postnummer=0275&amp;poststad=Oslo" TargetMode="External"/><Relationship Id="rId2008" Type="http://schemas.openxmlformats.org/officeDocument/2006/relationships/hyperlink" Target="http://www.erikbolstad.no/postnummer-koordinatar/?postnummer=1784&amp;poststad=Halden" TargetMode="External"/><Relationship Id="rId5578" Type="http://schemas.openxmlformats.org/officeDocument/2006/relationships/hyperlink" Target="http://www.erikbolstad.no/postnummer-koordinatar/?postnummer=5365&amp;poststad=Tur&#248;y" TargetMode="External"/><Relationship Id="rId6629" Type="http://schemas.openxmlformats.org/officeDocument/2006/relationships/hyperlink" Target="http://www.erikbolstad.no/postnummer-koordinatar/?postnummer=6399&amp;poststad=Vestnes" TargetMode="External"/><Relationship Id="rId12430" Type="http://schemas.openxmlformats.org/officeDocument/2006/relationships/hyperlink" Target="http://www.erikbolstad.no/postnummer-koordinatar/?postnummer=5301&amp;poststad=Kleppest&#248;" TargetMode="External"/><Relationship Id="rId8051" Type="http://schemas.openxmlformats.org/officeDocument/2006/relationships/hyperlink" Target="http://www.erikbolstad.no/postnummer-koordinatar/?postnummer=7737&amp;poststad=Steinkjer" TargetMode="External"/><Relationship Id="rId9102" Type="http://schemas.openxmlformats.org/officeDocument/2006/relationships/hyperlink" Target="http://www.erikbolstad.no/postnummer-koordinatar/?postnummer=9161&amp;poststad=Burfjord" TargetMode="External"/><Relationship Id="rId11032" Type="http://schemas.openxmlformats.org/officeDocument/2006/relationships/hyperlink" Target="http://www.erikbolstad.no/postnummer-koordinatar/?postnummer=2639&amp;poststad=Vinstra" TargetMode="External"/><Relationship Id="rId4661" Type="http://schemas.openxmlformats.org/officeDocument/2006/relationships/hyperlink" Target="http://www.erikbolstad.no/postnummer-koordinatar/?postnummer=4501&amp;poststad=Mandal" TargetMode="External"/><Relationship Id="rId14255" Type="http://schemas.openxmlformats.org/officeDocument/2006/relationships/hyperlink" Target="http://www.erikbolstad.no/postnummer-koordinatar/?postnummer=9189&amp;poststad=Skjerv&#248;y" TargetMode="External"/><Relationship Id="rId3263" Type="http://schemas.openxmlformats.org/officeDocument/2006/relationships/hyperlink" Target="http://www.erikbolstad.no/postnummer-koordinatar/?postnummer=3176&amp;poststad=Undrumsdal" TargetMode="External"/><Relationship Id="rId4314" Type="http://schemas.openxmlformats.org/officeDocument/2006/relationships/hyperlink" Target="http://www.erikbolstad.no/postnummer-koordinatar/?postnummer=4096&amp;poststad=Randaberg" TargetMode="External"/><Relationship Id="rId5712" Type="http://schemas.openxmlformats.org/officeDocument/2006/relationships/hyperlink" Target="http://www.erikbolstad.no/postnummer-koordinatar/?postnummer=5472&amp;poststad=Seimsfoss" TargetMode="External"/><Relationship Id="rId184" Type="http://schemas.openxmlformats.org/officeDocument/2006/relationships/hyperlink" Target="http://www.erikbolstad.no/postnummer-koordinatar/?postnummer=0169&amp;poststad=Oslo" TargetMode="External"/><Relationship Id="rId7884" Type="http://schemas.openxmlformats.org/officeDocument/2006/relationships/hyperlink" Target="http://www.erikbolstad.no/postnummer-koordinatar/?postnummer=7531&amp;poststad=Mer&#229;ker" TargetMode="External"/><Relationship Id="rId8935" Type="http://schemas.openxmlformats.org/officeDocument/2006/relationships/hyperlink" Target="http://www.erikbolstad.no/postnummer-koordinatar/?postnummer=8921&amp;poststad=S&#248;mna" TargetMode="External"/><Relationship Id="rId10865" Type="http://schemas.openxmlformats.org/officeDocument/2006/relationships/hyperlink" Target="http://www.erikbolstad.no/postnummer-koordinatar/?postnummer=2213&amp;poststad=Kongsvinger" TargetMode="External"/><Relationship Id="rId11916" Type="http://schemas.openxmlformats.org/officeDocument/2006/relationships/hyperlink" Target="http://www.erikbolstad.no/postnummer-koordinatar/?postnummer=4306&amp;poststad=Sandnes" TargetMode="External"/><Relationship Id="rId5088" Type="http://schemas.openxmlformats.org/officeDocument/2006/relationships/hyperlink" Target="http://www.erikbolstad.no/postnummer-koordinatar/?postnummer=4889&amp;poststad=Fevik" TargetMode="External"/><Relationship Id="rId6139" Type="http://schemas.openxmlformats.org/officeDocument/2006/relationships/hyperlink" Target="http://www.erikbolstad.no/postnummer-koordinatar/?postnummer=5849&amp;poststad=Bergen" TargetMode="External"/><Relationship Id="rId6486" Type="http://schemas.openxmlformats.org/officeDocument/2006/relationships/hyperlink" Target="http://www.erikbolstad.no/postnummer-koordinatar/?postnummer=6152&amp;poststad=&#216;rsta" TargetMode="External"/><Relationship Id="rId7537" Type="http://schemas.openxmlformats.org/officeDocument/2006/relationships/hyperlink" Target="http://www.erikbolstad.no/postnummer-koordinatar/?postnummer=7286&amp;poststad=S&#248;rbur&#248;y" TargetMode="External"/><Relationship Id="rId10518" Type="http://schemas.openxmlformats.org/officeDocument/2006/relationships/hyperlink" Target="http://www.erikbolstad.no/postnummer-koordinatar/?postnummer=1517&amp;poststad=Moss" TargetMode="External"/><Relationship Id="rId1698" Type="http://schemas.openxmlformats.org/officeDocument/2006/relationships/hyperlink" Target="http://www.erikbolstad.no/postnummer-koordinatar/?postnummer=1531&amp;poststad=Moss" TargetMode="External"/><Relationship Id="rId2749" Type="http://schemas.openxmlformats.org/officeDocument/2006/relationships/hyperlink" Target="http://www.erikbolstad.no/postnummer-koordinatar/?postnummer=2669&amp;poststad=Bjorli" TargetMode="External"/><Relationship Id="rId6620" Type="http://schemas.openxmlformats.org/officeDocument/2006/relationships/hyperlink" Target="http://www.erikbolstad.no/postnummer-koordinatar/?postnummer=6394&amp;poststad=Fiksdal" TargetMode="External"/><Relationship Id="rId4171" Type="http://schemas.openxmlformats.org/officeDocument/2006/relationships/hyperlink" Target="http://www.erikbolstad.no/postnummer-koordinatar/?postnummer=4010&amp;poststad=Stavanger" TargetMode="External"/><Relationship Id="rId5222" Type="http://schemas.openxmlformats.org/officeDocument/2006/relationships/hyperlink" Target="http://www.erikbolstad.no/postnummer-koordinatar/?postnummer=5054&amp;poststad=Bergen" TargetMode="External"/><Relationship Id="rId8792" Type="http://schemas.openxmlformats.org/officeDocument/2006/relationships/hyperlink" Target="http://www.erikbolstad.no/postnummer-koordinatar/?postnummer=8660&amp;poststad=Mosj&#248;en" TargetMode="External"/><Relationship Id="rId57" Type="http://schemas.openxmlformats.org/officeDocument/2006/relationships/hyperlink" Target="http://www.erikbolstad.no/postnummer-koordinatar/?postnummer=0047&amp;poststad=Oslo" TargetMode="External"/><Relationship Id="rId7394" Type="http://schemas.openxmlformats.org/officeDocument/2006/relationships/hyperlink" Target="http://www.erikbolstad.no/postnummer-koordinatar/?postnummer=7119&amp;poststad=Stadsbygd" TargetMode="External"/><Relationship Id="rId8445" Type="http://schemas.openxmlformats.org/officeDocument/2006/relationships/hyperlink" Target="http://www.erikbolstad.no/postnummer-koordinatar/?postnummer=8261&amp;poststad=Innhavet" TargetMode="External"/><Relationship Id="rId9843" Type="http://schemas.openxmlformats.org/officeDocument/2006/relationships/hyperlink" Target="http://www.erikbolstad.no/postnummer-koordinatar/?postnummer=0272&amp;poststad=Oslo" TargetMode="External"/><Relationship Id="rId11773" Type="http://schemas.openxmlformats.org/officeDocument/2006/relationships/hyperlink" Target="http://www.erikbolstad.no/postnummer-koordinatar/?postnummer=4015&amp;poststad=Stavanger" TargetMode="External"/><Relationship Id="rId12824" Type="http://schemas.openxmlformats.org/officeDocument/2006/relationships/hyperlink" Target="http://www.erikbolstad.no/postnummer-koordinatar/?postnummer=5979&amp;poststad=Byrknes&#248;y" TargetMode="External"/><Relationship Id="rId1832" Type="http://schemas.openxmlformats.org/officeDocument/2006/relationships/hyperlink" Target="http://www.erikbolstad.no/postnummer-koordinatar/?postnummer=1655&amp;poststad=Sellebakk" TargetMode="External"/><Relationship Id="rId7047" Type="http://schemas.openxmlformats.org/officeDocument/2006/relationships/hyperlink" Target="http://www.erikbolstad.no/postnummer-koordinatar/?postnummer=6827&amp;poststad=Breim" TargetMode="External"/><Relationship Id="rId10375" Type="http://schemas.openxmlformats.org/officeDocument/2006/relationships/hyperlink" Target="http://www.erikbolstad.no/postnummer-koordinatar/?postnummer=1328&amp;poststad=H&#248;vik" TargetMode="External"/><Relationship Id="rId11426" Type="http://schemas.openxmlformats.org/officeDocument/2006/relationships/hyperlink" Target="http://www.erikbolstad.no/postnummer-koordinatar/?postnummer=3330&amp;poststad=Skotselv" TargetMode="External"/><Relationship Id="rId10028" Type="http://schemas.openxmlformats.org/officeDocument/2006/relationships/hyperlink" Target="http://www.erikbolstad.no/postnummer-koordinatar/?postnummer=0574&amp;poststad=Oslo" TargetMode="External"/><Relationship Id="rId13598" Type="http://schemas.openxmlformats.org/officeDocument/2006/relationships/hyperlink" Target="http://www.erikbolstad.no/postnummer-koordinatar/?postnummer=7494&amp;poststad=Trondheim" TargetMode="External"/><Relationship Id="rId3657" Type="http://schemas.openxmlformats.org/officeDocument/2006/relationships/hyperlink" Target="http://www.erikbolstad.no/postnummer-koordinatar/?postnummer=3534&amp;poststad=Sokna" TargetMode="External"/><Relationship Id="rId4708" Type="http://schemas.openxmlformats.org/officeDocument/2006/relationships/hyperlink" Target="http://www.erikbolstad.no/postnummer-koordinatar/?postnummer=4534&amp;poststad=Marnardal" TargetMode="External"/><Relationship Id="rId578" Type="http://schemas.openxmlformats.org/officeDocument/2006/relationships/hyperlink" Target="http://www.erikbolstad.no/postnummer-koordinatar/?postnummer=0484&amp;poststad=Oslo" TargetMode="External"/><Relationship Id="rId2259" Type="http://schemas.openxmlformats.org/officeDocument/2006/relationships/hyperlink" Target="http://www.erikbolstad.no/postnummer-koordinatar/?postnummer=2057&amp;poststad=Jessheim" TargetMode="External"/><Relationship Id="rId6130" Type="http://schemas.openxmlformats.org/officeDocument/2006/relationships/hyperlink" Target="http://www.erikbolstad.no/postnummer-koordinatar/?postnummer=5838&amp;poststad=Bergen" TargetMode="External"/><Relationship Id="rId12681" Type="http://schemas.openxmlformats.org/officeDocument/2006/relationships/hyperlink" Target="http://www.erikbolstad.no/postnummer-koordinatar/?postnummer=5724&amp;poststad=Stanghelle" TargetMode="External"/><Relationship Id="rId2740" Type="http://schemas.openxmlformats.org/officeDocument/2006/relationships/hyperlink" Target="http://www.erikbolstad.no/postnummer-koordinatar/?postnummer=2664&amp;poststad=Dovre" TargetMode="External"/><Relationship Id="rId9353" Type="http://schemas.openxmlformats.org/officeDocument/2006/relationships/hyperlink" Target="http://www.erikbolstad.no/postnummer-koordinatar/?postnummer=9411&amp;poststad=Harstad" TargetMode="External"/><Relationship Id="rId11283" Type="http://schemas.openxmlformats.org/officeDocument/2006/relationships/hyperlink" Target="http://www.erikbolstad.no/postnummer-koordinatar/?postnummer=3141&amp;poststad=Kj&#248;pmannskj&#230;r" TargetMode="External"/><Relationship Id="rId12334" Type="http://schemas.openxmlformats.org/officeDocument/2006/relationships/hyperlink" Target="http://www.erikbolstad.no/postnummer-koordinatar/?postnummer=5131&amp;poststad=Nyborg" TargetMode="External"/><Relationship Id="rId13732" Type="http://schemas.openxmlformats.org/officeDocument/2006/relationships/hyperlink" Target="http://www.erikbolstad.no/postnummer-koordinatar/?postnummer=7804&amp;poststad=Namsos" TargetMode="External"/><Relationship Id="rId712" Type="http://schemas.openxmlformats.org/officeDocument/2006/relationships/hyperlink" Target="http://www.erikbolstad.no/postnummer-koordinatar/?postnummer=0584&amp;poststad=Oslo" TargetMode="External"/><Relationship Id="rId1342" Type="http://schemas.openxmlformats.org/officeDocument/2006/relationships/hyperlink" Target="http://www.erikbolstad.no/postnummer-koordinatar/?postnummer=1302&amp;poststad=Sandvika" TargetMode="External"/><Relationship Id="rId9006" Type="http://schemas.openxmlformats.org/officeDocument/2006/relationships/hyperlink" Target="http://www.erikbolstad.no/postnummer-koordinatar/?postnummer=9046&amp;poststad=Oteren" TargetMode="External"/><Relationship Id="rId5963" Type="http://schemas.openxmlformats.org/officeDocument/2006/relationships/hyperlink" Target="http://www.erikbolstad.no/postnummer-koordinatar/?postnummer=5704&amp;poststad=Voss" TargetMode="External"/><Relationship Id="rId3167" Type="http://schemas.openxmlformats.org/officeDocument/2006/relationships/hyperlink" Target="http://www.erikbolstad.no/postnummer-koordinatar/?postnummer=3120&amp;poststad=N&#248;tter&#248;y" TargetMode="External"/><Relationship Id="rId4565" Type="http://schemas.openxmlformats.org/officeDocument/2006/relationships/hyperlink" Target="http://www.erikbolstad.no/postnummer-koordinatar/?postnummer=4365&amp;poststad=N&#230;rb&#248;" TargetMode="External"/><Relationship Id="rId5616" Type="http://schemas.openxmlformats.org/officeDocument/2006/relationships/hyperlink" Target="http://www.erikbolstad.no/postnummer-koordinatar/?postnummer=5398&amp;poststad=Stolmen" TargetMode="External"/><Relationship Id="rId14159" Type="http://schemas.openxmlformats.org/officeDocument/2006/relationships/hyperlink" Target="http://www.erikbolstad.no/postnummer-koordinatar/?postnummer=9006&amp;poststad=Troms&#248;" TargetMode="External"/><Relationship Id="rId4218" Type="http://schemas.openxmlformats.org/officeDocument/2006/relationships/hyperlink" Target="http://www.erikbolstad.no/postnummer-koordinatar/?postnummer=4034&amp;poststad=Stavanger" TargetMode="External"/><Relationship Id="rId7788" Type="http://schemas.openxmlformats.org/officeDocument/2006/relationships/hyperlink" Target="http://www.erikbolstad.no/postnummer-koordinatar/?postnummer=7472&amp;poststad=Trondheim" TargetMode="External"/><Relationship Id="rId8839" Type="http://schemas.openxmlformats.org/officeDocument/2006/relationships/hyperlink" Target="http://www.erikbolstad.no/postnummer-koordinatar/?postnummer=8743&amp;poststad=Indre%20Kvar&#248;y" TargetMode="External"/><Relationship Id="rId10769" Type="http://schemas.openxmlformats.org/officeDocument/2006/relationships/hyperlink" Target="http://www.erikbolstad.no/postnummer-koordinatar/?postnummer=2001&amp;poststad=Lillestr&#248;m" TargetMode="External"/><Relationship Id="rId12191" Type="http://schemas.openxmlformats.org/officeDocument/2006/relationships/hyperlink" Target="http://www.erikbolstad.no/postnummer-koordinatar/?postnummer=4839&amp;poststad=Arendal" TargetMode="External"/><Relationship Id="rId13242" Type="http://schemas.openxmlformats.org/officeDocument/2006/relationships/hyperlink" Target="http://www.erikbolstad.no/postnummer-koordinatar/?postnummer=6891&amp;poststad=Vik%20i%20Sogn" TargetMode="External"/><Relationship Id="rId2250" Type="http://schemas.openxmlformats.org/officeDocument/2006/relationships/hyperlink" Target="http://www.erikbolstad.no/postnummer-koordinatar/?postnummer=2052&amp;poststad=Jessheim" TargetMode="External"/><Relationship Id="rId3301" Type="http://schemas.openxmlformats.org/officeDocument/2006/relationships/hyperlink" Target="http://www.erikbolstad.no/postnummer-koordinatar/?postnummer=3196&amp;poststad=Horten" TargetMode="External"/><Relationship Id="rId6871" Type="http://schemas.openxmlformats.org/officeDocument/2006/relationships/hyperlink" Target="http://www.erikbolstad.no/postnummer-koordinatar/?postnummer=6686&amp;poststad=Vals&#248;ybotn" TargetMode="External"/><Relationship Id="rId222" Type="http://schemas.openxmlformats.org/officeDocument/2006/relationships/hyperlink" Target="http://www.erikbolstad.no/postnummer-koordinatar/?postnummer=0188&amp;poststad=Oslo" TargetMode="External"/><Relationship Id="rId5473" Type="http://schemas.openxmlformats.org/officeDocument/2006/relationships/hyperlink" Target="http://www.erikbolstad.no/postnummer-koordinatar/?postnummer=5268&amp;poststad=Haukeland" TargetMode="External"/><Relationship Id="rId6524" Type="http://schemas.openxmlformats.org/officeDocument/2006/relationships/hyperlink" Target="http://www.erikbolstad.no/postnummer-koordinatar/?postnummer=6212&amp;poststad=Liabygda" TargetMode="External"/><Relationship Id="rId7922" Type="http://schemas.openxmlformats.org/officeDocument/2006/relationships/hyperlink" Target="http://www.erikbolstad.no/postnummer-koordinatar/?postnummer=7596&amp;poststad=Flaknan" TargetMode="External"/><Relationship Id="rId10903" Type="http://schemas.openxmlformats.org/officeDocument/2006/relationships/hyperlink" Target="http://www.erikbolstad.no/postnummer-koordinatar/?postnummer=2316&amp;poststad=Hamar" TargetMode="External"/><Relationship Id="rId4075" Type="http://schemas.openxmlformats.org/officeDocument/2006/relationships/hyperlink" Target="http://www.erikbolstad.no/postnummer-koordinatar/?postnummer=3919&amp;poststad=Porsgrunn" TargetMode="External"/><Relationship Id="rId5126" Type="http://schemas.openxmlformats.org/officeDocument/2006/relationships/hyperlink" Target="http://www.erikbolstad.no/postnummer-koordinatar/?postnummer=4951&amp;poststad=Ris&#248;r" TargetMode="External"/><Relationship Id="rId7298" Type="http://schemas.openxmlformats.org/officeDocument/2006/relationships/hyperlink" Target="http://www.erikbolstad.no/postnummer-koordinatar/?postnummer=7034&amp;poststad=Trondheim" TargetMode="External"/><Relationship Id="rId8349" Type="http://schemas.openxmlformats.org/officeDocument/2006/relationships/hyperlink" Target="http://www.erikbolstad.no/postnummer-koordinatar/?postnummer=8158&amp;poststad=Bolga" TargetMode="External"/><Relationship Id="rId8696" Type="http://schemas.openxmlformats.org/officeDocument/2006/relationships/hyperlink" Target="http://www.erikbolstad.no/postnummer-koordinatar/?postnummer=8534&amp;poststad=Liland" TargetMode="External"/><Relationship Id="rId9747" Type="http://schemas.openxmlformats.org/officeDocument/2006/relationships/hyperlink" Target="http://www.erikbolstad.no/postnummer-koordinatar/?postnummer=0130&amp;poststad=Oslo" TargetMode="External"/><Relationship Id="rId11677" Type="http://schemas.openxmlformats.org/officeDocument/2006/relationships/hyperlink" Target="http://www.erikbolstad.no/postnummer-koordinatar/?postnummer=3833&amp;poststad=B&#248;%20i%20Telemark" TargetMode="External"/><Relationship Id="rId12728" Type="http://schemas.openxmlformats.org/officeDocument/2006/relationships/hyperlink" Target="http://www.erikbolstad.no/postnummer-koordinatar/?postnummer=5811&amp;poststad=Bergen" TargetMode="External"/><Relationship Id="rId1736" Type="http://schemas.openxmlformats.org/officeDocument/2006/relationships/hyperlink" Target="http://www.erikbolstad.no/postnummer-koordinatar/?postnummer=1590&amp;poststad=Rygge%20flystasjon" TargetMode="External"/><Relationship Id="rId10279" Type="http://schemas.openxmlformats.org/officeDocument/2006/relationships/hyperlink" Target="http://www.erikbolstad.no/postnummer-koordinatar/?postnummer=1112&amp;poststad=Oslo" TargetMode="External"/><Relationship Id="rId14150" Type="http://schemas.openxmlformats.org/officeDocument/2006/relationships/hyperlink" Target="http://www.erikbolstad.no/postnummer-koordinatar/?postnummer=8921&amp;poststad=S&#248;mna" TargetMode="External"/><Relationship Id="rId4959" Type="http://schemas.openxmlformats.org/officeDocument/2006/relationships/hyperlink" Target="http://www.erikbolstad.no/postnummer-koordinatar/?postnummer=4791&amp;poststad=Lillesand" TargetMode="External"/><Relationship Id="rId8830" Type="http://schemas.openxmlformats.org/officeDocument/2006/relationships/hyperlink" Target="http://www.erikbolstad.no/postnummer-koordinatar/?postnummer=8732&amp;poststad=Aldra" TargetMode="External"/><Relationship Id="rId6381" Type="http://schemas.openxmlformats.org/officeDocument/2006/relationships/hyperlink" Target="http://www.erikbolstad.no/postnummer-koordinatar/?postnummer=6050&amp;poststad=Valder&#248;ya" TargetMode="External"/><Relationship Id="rId7432" Type="http://schemas.openxmlformats.org/officeDocument/2006/relationships/hyperlink" Target="http://www.erikbolstad.no/postnummer-koordinatar/?postnummer=7167&amp;poststad=Vallersund" TargetMode="External"/><Relationship Id="rId10413" Type="http://schemas.openxmlformats.org/officeDocument/2006/relationships/hyperlink" Target="http://www.erikbolstad.no/postnummer-koordinatar/?postnummer=1371&amp;poststad=Asker" TargetMode="External"/><Relationship Id="rId10760" Type="http://schemas.openxmlformats.org/officeDocument/2006/relationships/hyperlink" Target="http://www.erikbolstad.no/postnummer-koordinatar/?postnummer=1941&amp;poststad=Bj&#248;rkelangen" TargetMode="External"/><Relationship Id="rId11811" Type="http://schemas.openxmlformats.org/officeDocument/2006/relationships/hyperlink" Target="http://www.erikbolstad.no/postnummer-koordinatar/?postnummer=4058&amp;poststad=Tananger" TargetMode="External"/><Relationship Id="rId6034" Type="http://schemas.openxmlformats.org/officeDocument/2006/relationships/hyperlink" Target="http://www.erikbolstad.no/postnummer-koordinatar/?postnummer=5749&amp;poststad=Bakka" TargetMode="External"/><Relationship Id="rId13983" Type="http://schemas.openxmlformats.org/officeDocument/2006/relationships/hyperlink" Target="http://www.erikbolstad.no/postnummer-koordinatar/?postnummer=8428&amp;poststad=Tunstad" TargetMode="External"/><Relationship Id="rId1593" Type="http://schemas.openxmlformats.org/officeDocument/2006/relationships/hyperlink" Target="http://www.erikbolstad.no/postnummer-koordinatar/?postnummer=1455&amp;poststad=Nordre%20Frogn" TargetMode="External"/><Relationship Id="rId2991" Type="http://schemas.openxmlformats.org/officeDocument/2006/relationships/hyperlink" Target="http://www.erikbolstad.no/postnummer-koordinatar/?postnummer=3004&amp;poststad=Drammen" TargetMode="External"/><Relationship Id="rId9257" Type="http://schemas.openxmlformats.org/officeDocument/2006/relationships/hyperlink" Target="http://www.erikbolstad.no/postnummer-koordinatar/?postnummer=9303&amp;poststad=Silsand" TargetMode="External"/><Relationship Id="rId11187" Type="http://schemas.openxmlformats.org/officeDocument/2006/relationships/hyperlink" Target="http://www.erikbolstad.no/postnummer-koordinatar/?postnummer=3014&amp;poststad=Drammen" TargetMode="External"/><Relationship Id="rId12585" Type="http://schemas.openxmlformats.org/officeDocument/2006/relationships/hyperlink" Target="http://www.erikbolstad.no/postnummer-koordinatar/?postnummer=5546&amp;poststad=R&#248;yksund" TargetMode="External"/><Relationship Id="rId13636" Type="http://schemas.openxmlformats.org/officeDocument/2006/relationships/hyperlink" Target="http://www.erikbolstad.no/postnummer-koordinatar/?postnummer=7580&amp;poststad=Selbu" TargetMode="External"/><Relationship Id="rId963" Type="http://schemas.openxmlformats.org/officeDocument/2006/relationships/hyperlink" Target="http://www.erikbolstad.no/postnummer-koordinatar/?postnummer=0788&amp;poststad=Oslo" TargetMode="External"/><Relationship Id="rId1246" Type="http://schemas.openxmlformats.org/officeDocument/2006/relationships/hyperlink" Target="http://www.erikbolstad.no/postnummer-koordinatar/?postnummer=1181&amp;poststad=Oslo" TargetMode="External"/><Relationship Id="rId2644" Type="http://schemas.openxmlformats.org/officeDocument/2006/relationships/hyperlink" Target="http://www.erikbolstad.no/postnummer-koordinatar/?postnummer=2604&amp;poststad=Lillehammer" TargetMode="External"/><Relationship Id="rId12238" Type="http://schemas.openxmlformats.org/officeDocument/2006/relationships/hyperlink" Target="http://www.erikbolstad.no/postnummer-koordinatar/?postnummer=4910&amp;poststad=Lyng&#248;r" TargetMode="External"/><Relationship Id="rId616" Type="http://schemas.openxmlformats.org/officeDocument/2006/relationships/hyperlink" Target="http://www.erikbolstad.no/postnummer-koordinatar/?postnummer=0507&amp;poststad=Oslo" TargetMode="External"/><Relationship Id="rId5867" Type="http://schemas.openxmlformats.org/officeDocument/2006/relationships/hyperlink" Target="http://www.erikbolstad.no/postnummer-koordinatar/?postnummer=5593&amp;poststad=Sk&#229;nevik" TargetMode="External"/><Relationship Id="rId6918" Type="http://schemas.openxmlformats.org/officeDocument/2006/relationships/hyperlink" Target="http://www.erikbolstad.no/postnummer-koordinatar/?postnummer=6716&amp;poststad=Husev&#229;g" TargetMode="External"/><Relationship Id="rId4469" Type="http://schemas.openxmlformats.org/officeDocument/2006/relationships/hyperlink" Target="http://www.erikbolstad.no/postnummer-koordinatar/?postnummer=4307&amp;poststad=Sandnes" TargetMode="External"/><Relationship Id="rId8340" Type="http://schemas.openxmlformats.org/officeDocument/2006/relationships/hyperlink" Target="http://www.erikbolstad.no/postnummer-koordinatar/?postnummer=8146&amp;poststad=Reip&#229;" TargetMode="External"/><Relationship Id="rId10270" Type="http://schemas.openxmlformats.org/officeDocument/2006/relationships/hyperlink" Target="http://www.erikbolstad.no/postnummer-koordinatar/?postnummer=1083&amp;poststad=Oslo" TargetMode="External"/><Relationship Id="rId11321" Type="http://schemas.openxmlformats.org/officeDocument/2006/relationships/hyperlink" Target="http://www.erikbolstad.no/postnummer-koordinatar/?postnummer=3183&amp;poststad=Horten" TargetMode="External"/><Relationship Id="rId4950" Type="http://schemas.openxmlformats.org/officeDocument/2006/relationships/hyperlink" Target="http://www.erikbolstad.no/postnummer-koordinatar/?postnummer=4766&amp;poststad=Herefoss" TargetMode="External"/><Relationship Id="rId13493" Type="http://schemas.openxmlformats.org/officeDocument/2006/relationships/hyperlink" Target="http://www.erikbolstad.no/postnummer-koordinatar/?postnummer=7372&amp;poststad=Gl&#229;mos" TargetMode="External"/><Relationship Id="rId3552" Type="http://schemas.openxmlformats.org/officeDocument/2006/relationships/hyperlink" Target="http://www.erikbolstad.no/postnummer-koordinatar/?postnummer=3425&amp;poststad=Reistad" TargetMode="External"/><Relationship Id="rId4603" Type="http://schemas.openxmlformats.org/officeDocument/2006/relationships/hyperlink" Target="http://www.erikbolstad.no/postnummer-koordinatar/?postnummer=4393&amp;poststad=Sandnes" TargetMode="External"/><Relationship Id="rId12095" Type="http://schemas.openxmlformats.org/officeDocument/2006/relationships/hyperlink" Target="http://www.erikbolstad.no/postnummer-koordinatar/?postnummer=4646&amp;poststad=Finsland" TargetMode="External"/><Relationship Id="rId13146" Type="http://schemas.openxmlformats.org/officeDocument/2006/relationships/hyperlink" Target="http://www.erikbolstad.no/postnummer-koordinatar/?postnummer=6723&amp;poststad=Svelgen" TargetMode="External"/><Relationship Id="rId473" Type="http://schemas.openxmlformats.org/officeDocument/2006/relationships/hyperlink" Target="http://www.erikbolstad.no/postnummer-koordinatar/?postnummer=0403&amp;poststad=Oslo" TargetMode="External"/><Relationship Id="rId2154" Type="http://schemas.openxmlformats.org/officeDocument/2006/relationships/hyperlink" Target="http://www.erikbolstad.no/postnummer-koordinatar/?postnummer=1940&amp;poststad=Bj&#248;rkelangen" TargetMode="External"/><Relationship Id="rId3205" Type="http://schemas.openxmlformats.org/officeDocument/2006/relationships/hyperlink" Target="http://www.erikbolstad.no/postnummer-koordinatar/?postnummer=3143&amp;poststad=Kj&#248;pmannskj&#230;r" TargetMode="External"/><Relationship Id="rId126" Type="http://schemas.openxmlformats.org/officeDocument/2006/relationships/hyperlink" Target="http://www.erikbolstad.no/postnummer-koordinatar/?postnummer=0128&amp;poststad=Oslo" TargetMode="External"/><Relationship Id="rId5377" Type="http://schemas.openxmlformats.org/officeDocument/2006/relationships/hyperlink" Target="http://www.erikbolstad.no/postnummer-koordinatar/?postnummer=5201&amp;poststad=Os" TargetMode="External"/><Relationship Id="rId6428" Type="http://schemas.openxmlformats.org/officeDocument/2006/relationships/hyperlink" Target="http://www.erikbolstad.no/postnummer-koordinatar/?postnummer=6089&amp;poststad=Sandshamn" TargetMode="External"/><Relationship Id="rId6775" Type="http://schemas.openxmlformats.org/officeDocument/2006/relationships/hyperlink" Target="http://www.erikbolstad.no/postnummer-koordinatar/?postnummer=6518&amp;poststad=Kristiansund%20N" TargetMode="External"/><Relationship Id="rId7826" Type="http://schemas.openxmlformats.org/officeDocument/2006/relationships/hyperlink" Target="http://www.erikbolstad.no/postnummer-koordinatar/?postnummer=7491&amp;poststad=Trondheim" TargetMode="External"/><Relationship Id="rId10807" Type="http://schemas.openxmlformats.org/officeDocument/2006/relationships/hyperlink" Target="http://www.erikbolstad.no/postnummer-koordinatar/?postnummer=2052&amp;poststad=Jessheim" TargetMode="External"/><Relationship Id="rId9998" Type="http://schemas.openxmlformats.org/officeDocument/2006/relationships/hyperlink" Target="http://www.erikbolstad.no/postnummer-koordinatar/?postnummer=0515&amp;poststad=Oslo" TargetMode="External"/><Relationship Id="rId12979" Type="http://schemas.openxmlformats.org/officeDocument/2006/relationships/hyperlink" Target="http://www.erikbolstad.no/postnummer-koordinatar/?postnummer=6320&amp;poststad=Isfjorden" TargetMode="External"/><Relationship Id="rId1987" Type="http://schemas.openxmlformats.org/officeDocument/2006/relationships/hyperlink" Target="http://www.erikbolstad.no/postnummer-koordinatar/?postnummer=1769&amp;poststad=Halden" TargetMode="External"/><Relationship Id="rId4460" Type="http://schemas.openxmlformats.org/officeDocument/2006/relationships/hyperlink" Target="http://www.erikbolstad.no/postnummer-koordinatar/?postnummer=4302&amp;poststad=Sandnes" TargetMode="External"/><Relationship Id="rId5511" Type="http://schemas.openxmlformats.org/officeDocument/2006/relationships/hyperlink" Target="http://www.erikbolstad.no/postnummer-koordinatar/?postnummer=5309&amp;poststad=Kleppest&#248;" TargetMode="External"/><Relationship Id="rId14054" Type="http://schemas.openxmlformats.org/officeDocument/2006/relationships/hyperlink" Target="http://www.erikbolstad.no/postnummer-koordinatar/?postnummer=8618&amp;poststad=Mo%20i%20Rana" TargetMode="External"/><Relationship Id="rId3062" Type="http://schemas.openxmlformats.org/officeDocument/2006/relationships/hyperlink" Target="http://www.erikbolstad.no/postnummer-koordinatar/?postnummer=3040&amp;poststad=Drammen" TargetMode="External"/><Relationship Id="rId4113" Type="http://schemas.openxmlformats.org/officeDocument/2006/relationships/hyperlink" Target="http://www.erikbolstad.no/postnummer-koordinatar/?postnummer=3944&amp;poststad=Porsgrunn" TargetMode="External"/><Relationship Id="rId7683" Type="http://schemas.openxmlformats.org/officeDocument/2006/relationships/hyperlink" Target="http://www.erikbolstad.no/postnummer-koordinatar/?postnummer=7418&amp;poststad=Trondheim" TargetMode="External"/><Relationship Id="rId8734" Type="http://schemas.openxmlformats.org/officeDocument/2006/relationships/hyperlink" Target="http://www.erikbolstad.no/postnummer-koordinatar/?postnummer=8613&amp;poststad=Mo%20i%20Rana" TargetMode="External"/><Relationship Id="rId6285" Type="http://schemas.openxmlformats.org/officeDocument/2006/relationships/hyperlink" Target="http://www.erikbolstad.no/postnummer-koordinatar/?postnummer=5981&amp;poststad=Masfjordnes" TargetMode="External"/><Relationship Id="rId7336" Type="http://schemas.openxmlformats.org/officeDocument/2006/relationships/hyperlink" Target="http://www.erikbolstad.no/postnummer-koordinatar/?postnummer=7054&amp;poststad=Ranheim" TargetMode="External"/><Relationship Id="rId10664" Type="http://schemas.openxmlformats.org/officeDocument/2006/relationships/hyperlink" Target="http://www.erikbolstad.no/postnummer-koordinatar/?postnummer=1756&amp;poststad=Halden%20(ikkje%20i%20bruk)" TargetMode="External"/><Relationship Id="rId11715" Type="http://schemas.openxmlformats.org/officeDocument/2006/relationships/hyperlink" Target="http://www.erikbolstad.no/postnummer-koordinatar/?postnummer=3914&amp;poststad=Porsgrunn" TargetMode="External"/><Relationship Id="rId10317" Type="http://schemas.openxmlformats.org/officeDocument/2006/relationships/hyperlink" Target="http://www.erikbolstad.no/postnummer-koordinatar/?postnummer=1207&amp;poststad=Oslo" TargetMode="External"/><Relationship Id="rId13887" Type="http://schemas.openxmlformats.org/officeDocument/2006/relationships/hyperlink" Target="http://www.erikbolstad.no/postnummer-koordinatar/?postnummer=8209&amp;poststad=Fauske" TargetMode="External"/><Relationship Id="rId2895" Type="http://schemas.openxmlformats.org/officeDocument/2006/relationships/hyperlink" Target="http://www.erikbolstad.no/postnummer-koordinatar/?postnummer=2854&amp;poststad=Eina" TargetMode="External"/><Relationship Id="rId3946" Type="http://schemas.openxmlformats.org/officeDocument/2006/relationships/hyperlink" Target="http://www.erikbolstad.no/postnummer-koordinatar/?postnummer=3790&amp;poststad=Helle" TargetMode="External"/><Relationship Id="rId12489" Type="http://schemas.openxmlformats.org/officeDocument/2006/relationships/hyperlink" Target="http://www.erikbolstad.no/postnummer-koordinatar/?postnummer=5397&amp;poststad=Bekkjarvik" TargetMode="External"/><Relationship Id="rId867" Type="http://schemas.openxmlformats.org/officeDocument/2006/relationships/hyperlink" Target="http://www.erikbolstad.no/postnummer-koordinatar/?postnummer=0686&amp;poststad=Oslo" TargetMode="External"/><Relationship Id="rId1497" Type="http://schemas.openxmlformats.org/officeDocument/2006/relationships/hyperlink" Target="http://www.erikbolstad.no/postnummer-koordinatar/?postnummer=1391&amp;poststad=Vollen" TargetMode="External"/><Relationship Id="rId2548" Type="http://schemas.openxmlformats.org/officeDocument/2006/relationships/hyperlink" Target="http://www.erikbolstad.no/postnummer-koordinatar/?postnummer=2416&amp;poststad=J&#248;mna" TargetMode="External"/><Relationship Id="rId5021" Type="http://schemas.openxmlformats.org/officeDocument/2006/relationships/hyperlink" Target="http://www.erikbolstad.no/postnummer-koordinatar/?postnummer=4842&amp;poststad=Arendal" TargetMode="External"/><Relationship Id="rId8591" Type="http://schemas.openxmlformats.org/officeDocument/2006/relationships/hyperlink" Target="http://www.erikbolstad.no/postnummer-koordinatar/?postnummer=8413&amp;poststad=Kvitnes" TargetMode="External"/><Relationship Id="rId9642" Type="http://schemas.openxmlformats.org/officeDocument/2006/relationships/hyperlink" Target="http://www.erikbolstad.no/postnummer-koordinatar/?postnummer=9845&amp;poststad=Tana" TargetMode="External"/><Relationship Id="rId11572" Type="http://schemas.openxmlformats.org/officeDocument/2006/relationships/hyperlink" Target="http://www.erikbolstad.no/postnummer-koordinatar/?postnummer=3660&amp;poststad=Rjukan" TargetMode="External"/><Relationship Id="rId12623" Type="http://schemas.openxmlformats.org/officeDocument/2006/relationships/hyperlink" Target="http://www.erikbolstad.no/postnummer-koordinatar/?postnummer=5602&amp;poststad=Norheimsund" TargetMode="External"/><Relationship Id="rId12970" Type="http://schemas.openxmlformats.org/officeDocument/2006/relationships/hyperlink" Target="http://www.erikbolstad.no/postnummer-koordinatar/?postnummer=6285&amp;poststad=Storekalv&#248;y" TargetMode="External"/><Relationship Id="rId1631" Type="http://schemas.openxmlformats.org/officeDocument/2006/relationships/hyperlink" Target="http://www.erikbolstad.no/postnummer-koordinatar/?postnummer=1483&amp;poststad=Hagan" TargetMode="External"/><Relationship Id="rId7193" Type="http://schemas.openxmlformats.org/officeDocument/2006/relationships/hyperlink" Target="http://www.erikbolstad.no/postnummer-koordinatar/?postnummer=6963&amp;poststad=Dale%20i%20Sunnfjord" TargetMode="External"/><Relationship Id="rId8244" Type="http://schemas.openxmlformats.org/officeDocument/2006/relationships/hyperlink" Target="http://www.erikbolstad.no/postnummer-koordinatar/?postnummer=8038&amp;poststad=Bod&#248;" TargetMode="External"/><Relationship Id="rId10174" Type="http://schemas.openxmlformats.org/officeDocument/2006/relationships/hyperlink" Target="http://www.erikbolstad.no/postnummer-koordinatar/?postnummer=0851&amp;poststad=Oslo" TargetMode="External"/><Relationship Id="rId11225" Type="http://schemas.openxmlformats.org/officeDocument/2006/relationships/hyperlink" Target="http://www.erikbolstad.no/postnummer-koordinatar/?postnummer=3054&amp;poststad=Krokstadelva" TargetMode="External"/><Relationship Id="rId13397" Type="http://schemas.openxmlformats.org/officeDocument/2006/relationships/hyperlink" Target="http://www.erikbolstad.no/postnummer-koordinatar/?postnummer=7166&amp;poststad=Tarva" TargetMode="External"/><Relationship Id="rId3456" Type="http://schemas.openxmlformats.org/officeDocument/2006/relationships/hyperlink" Target="http://www.erikbolstad.no/postnummer-koordinatar/?postnummer=3281&amp;poststad=Tjodalyng" TargetMode="External"/><Relationship Id="rId4854" Type="http://schemas.openxmlformats.org/officeDocument/2006/relationships/hyperlink" Target="http://www.erikbolstad.no/postnummer-koordinatar/?postnummer=4671&amp;poststad=Kristiansand%20S" TargetMode="External"/><Relationship Id="rId5905" Type="http://schemas.openxmlformats.org/officeDocument/2006/relationships/hyperlink" Target="http://www.erikbolstad.no/postnummer-koordinatar/?postnummer=5632&amp;poststad=Omastrand" TargetMode="External"/><Relationship Id="rId14448" Type="http://schemas.openxmlformats.org/officeDocument/2006/relationships/hyperlink" Target="http://www.erikbolstad.no/postnummer-koordinatar/?postnummer=9610&amp;poststad=Rypefjord" TargetMode="External"/><Relationship Id="rId377" Type="http://schemas.openxmlformats.org/officeDocument/2006/relationships/hyperlink" Target="http://www.erikbolstad.no/postnummer-koordinatar/?postnummer=0315&amp;poststad=Oslo" TargetMode="External"/><Relationship Id="rId2058" Type="http://schemas.openxmlformats.org/officeDocument/2006/relationships/hyperlink" Target="http://www.erikbolstad.no/postnummer-koordinatar/?postnummer=1813&amp;poststad=Askim" TargetMode="External"/><Relationship Id="rId3109" Type="http://schemas.openxmlformats.org/officeDocument/2006/relationships/hyperlink" Target="http://www.erikbolstad.no/postnummer-koordinatar/?postnummer=3082&amp;poststad=Holmestrand" TargetMode="External"/><Relationship Id="rId4507" Type="http://schemas.openxmlformats.org/officeDocument/2006/relationships/hyperlink" Target="http://www.erikbolstad.no/postnummer-koordinatar/?postnummer=4327&amp;poststad=Sandnes" TargetMode="External"/><Relationship Id="rId6679" Type="http://schemas.openxmlformats.org/officeDocument/2006/relationships/hyperlink" Target="http://www.erikbolstad.no/postnummer-koordinatar/?postnummer=6433&amp;poststad=Hustad" TargetMode="External"/><Relationship Id="rId12480" Type="http://schemas.openxmlformats.org/officeDocument/2006/relationships/hyperlink" Target="http://www.erikbolstad.no/postnummer-koordinatar/?postnummer=5382&amp;poststad=Skogsv&#229;g" TargetMode="External"/><Relationship Id="rId13531" Type="http://schemas.openxmlformats.org/officeDocument/2006/relationships/hyperlink" Target="http://www.erikbolstad.no/postnummer-koordinatar/?postnummer=7426&amp;poststad=Trondheim" TargetMode="External"/><Relationship Id="rId9152" Type="http://schemas.openxmlformats.org/officeDocument/2006/relationships/hyperlink" Target="http://www.erikbolstad.no/postnummer-koordinatar/?postnummer=9193&amp;poststad=Nikkeby" TargetMode="External"/><Relationship Id="rId11082" Type="http://schemas.openxmlformats.org/officeDocument/2006/relationships/hyperlink" Target="http://www.erikbolstad.no/postnummer-koordinatar/?postnummer=2716&amp;poststad=Harestua" TargetMode="External"/><Relationship Id="rId12133" Type="http://schemas.openxmlformats.org/officeDocument/2006/relationships/hyperlink" Target="http://www.erikbolstad.no/postnummer-koordinatar/?postnummer=4698&amp;poststad=Kristiansand%20S" TargetMode="External"/><Relationship Id="rId511" Type="http://schemas.openxmlformats.org/officeDocument/2006/relationships/hyperlink" Target="http://www.erikbolstad.no/postnummer-koordinatar/?postnummer=0442&amp;poststad=Oslo" TargetMode="External"/><Relationship Id="rId1141" Type="http://schemas.openxmlformats.org/officeDocument/2006/relationships/hyperlink" Target="http://www.erikbolstad.no/postnummer-koordinatar/?postnummer=1011&amp;poststad=Oslo" TargetMode="External"/><Relationship Id="rId5762" Type="http://schemas.openxmlformats.org/officeDocument/2006/relationships/hyperlink" Target="http://www.erikbolstad.no/postnummer-koordinatar/?postnummer=5517&amp;poststad=Haugesund" TargetMode="External"/><Relationship Id="rId6813" Type="http://schemas.openxmlformats.org/officeDocument/2006/relationships/hyperlink" Target="http://www.erikbolstad.no/postnummer-koordinatar/?postnummer=6613&amp;poststad=Gj&#248;ra" TargetMode="External"/><Relationship Id="rId4364" Type="http://schemas.openxmlformats.org/officeDocument/2006/relationships/hyperlink" Target="http://www.erikbolstad.no/postnummer-koordinatar/?postnummer=4156&amp;poststad=Moster&#248;y" TargetMode="External"/><Relationship Id="rId5415" Type="http://schemas.openxmlformats.org/officeDocument/2006/relationships/hyperlink" Target="http://www.erikbolstad.no/postnummer-koordinatar/?postnummer=5225&amp;poststad=Nesttun" TargetMode="External"/><Relationship Id="rId4017" Type="http://schemas.openxmlformats.org/officeDocument/2006/relationships/hyperlink" Target="http://www.erikbolstad.no/postnummer-koordinatar/?postnummer=3870&amp;poststad=Fyresdal" TargetMode="External"/><Relationship Id="rId7587" Type="http://schemas.openxmlformats.org/officeDocument/2006/relationships/hyperlink" Target="http://www.erikbolstad.no/postnummer-koordinatar/?postnummer=7336&amp;poststad=Meldal" TargetMode="External"/><Relationship Id="rId8638" Type="http://schemas.openxmlformats.org/officeDocument/2006/relationships/hyperlink" Target="http://www.erikbolstad.no/postnummer-koordinatar/?postnummer=8483&amp;poststad=Andenes" TargetMode="External"/><Relationship Id="rId8985" Type="http://schemas.openxmlformats.org/officeDocument/2006/relationships/hyperlink" Target="http://www.erikbolstad.no/postnummer-koordinatar/?postnummer=9024&amp;poststad=Tomasjord" TargetMode="External"/><Relationship Id="rId11966" Type="http://schemas.openxmlformats.org/officeDocument/2006/relationships/hyperlink" Target="http://www.erikbolstad.no/postnummer-koordinatar/?postnummer=4367&amp;poststad=N&#230;rb&#248;" TargetMode="External"/><Relationship Id="rId6189" Type="http://schemas.openxmlformats.org/officeDocument/2006/relationships/hyperlink" Target="http://www.erikbolstad.no/postnummer-koordinatar/?postnummer=5886&amp;poststad=Bergen" TargetMode="External"/><Relationship Id="rId10568" Type="http://schemas.openxmlformats.org/officeDocument/2006/relationships/hyperlink" Target="http://www.erikbolstad.no/postnummer-koordinatar/?postnummer=1612&amp;poststad=Fredrikstad" TargetMode="External"/><Relationship Id="rId11619" Type="http://schemas.openxmlformats.org/officeDocument/2006/relationships/hyperlink" Target="http://www.erikbolstad.no/postnummer-koordinatar/?postnummer=3726&amp;poststad=Skien" TargetMode="External"/><Relationship Id="rId13041" Type="http://schemas.openxmlformats.org/officeDocument/2006/relationships/hyperlink" Target="http://www.erikbolstad.no/postnummer-koordinatar/?postnummer=6472&amp;poststad=Eikesdal" TargetMode="External"/><Relationship Id="rId2799" Type="http://schemas.openxmlformats.org/officeDocument/2006/relationships/hyperlink" Target="http://www.erikbolstad.no/postnummer-koordinatar/?postnummer=2716&amp;poststad=Harestua" TargetMode="External"/><Relationship Id="rId3100" Type="http://schemas.openxmlformats.org/officeDocument/2006/relationships/hyperlink" Target="http://www.erikbolstad.no/postnummer-koordinatar/?postnummer=3070&amp;poststad=Sande%20i%20Vestfold" TargetMode="External"/><Relationship Id="rId6670" Type="http://schemas.openxmlformats.org/officeDocument/2006/relationships/hyperlink" Target="http://www.erikbolstad.no/postnummer-koordinatar/?postnummer=6423&amp;poststad=Molde" TargetMode="External"/><Relationship Id="rId7721" Type="http://schemas.openxmlformats.org/officeDocument/2006/relationships/hyperlink" Target="http://www.erikbolstad.no/postnummer-koordinatar/?postnummer=7438&amp;poststad=Trondheim" TargetMode="External"/><Relationship Id="rId10702" Type="http://schemas.openxmlformats.org/officeDocument/2006/relationships/hyperlink" Target="http://www.erikbolstad.no/postnummer-koordinatar/?postnummer=1803&amp;poststad=Askim" TargetMode="External"/><Relationship Id="rId5272" Type="http://schemas.openxmlformats.org/officeDocument/2006/relationships/hyperlink" Target="http://www.erikbolstad.no/postnummer-koordinatar/?postnummer=5106&amp;poststad=&#216;vre%20Ervik" TargetMode="External"/><Relationship Id="rId6323" Type="http://schemas.openxmlformats.org/officeDocument/2006/relationships/hyperlink" Target="http://www.erikbolstad.no/postnummer-koordinatar/?postnummer=6012&amp;poststad=&#197;lesund" TargetMode="External"/><Relationship Id="rId9893" Type="http://schemas.openxmlformats.org/officeDocument/2006/relationships/hyperlink" Target="http://www.erikbolstad.no/postnummer-koordinatar/?postnummer=0360&amp;poststad=Oslo" TargetMode="External"/><Relationship Id="rId1882" Type="http://schemas.openxmlformats.org/officeDocument/2006/relationships/hyperlink" Target="http://www.erikbolstad.no/postnummer-koordinatar/?postnummer=1701&amp;poststad=Sarpsborg" TargetMode="External"/><Relationship Id="rId8495" Type="http://schemas.openxmlformats.org/officeDocument/2006/relationships/hyperlink" Target="http://www.erikbolstad.no/postnummer-koordinatar/?postnummer=8310&amp;poststad=Kabelv&#229;g" TargetMode="External"/><Relationship Id="rId9546" Type="http://schemas.openxmlformats.org/officeDocument/2006/relationships/hyperlink" Target="http://www.erikbolstad.no/postnummer-koordinatar/?postnummer=9650&amp;poststad=Akkarfjord" TargetMode="External"/><Relationship Id="rId11476" Type="http://schemas.openxmlformats.org/officeDocument/2006/relationships/hyperlink" Target="http://www.erikbolstad.no/postnummer-koordinatar/?postnummer=3481&amp;poststad=Tofte" TargetMode="External"/><Relationship Id="rId12874" Type="http://schemas.openxmlformats.org/officeDocument/2006/relationships/hyperlink" Target="http://www.erikbolstad.no/postnummer-koordinatar/?postnummer=6051&amp;poststad=Valder&#248;ya" TargetMode="External"/><Relationship Id="rId13925" Type="http://schemas.openxmlformats.org/officeDocument/2006/relationships/hyperlink" Target="http://www.erikbolstad.no/postnummer-koordinatar/?postnummer=8298&amp;poststad=Hamar&#248;y" TargetMode="External"/><Relationship Id="rId1535" Type="http://schemas.openxmlformats.org/officeDocument/2006/relationships/hyperlink" Target="http://www.erikbolstad.no/postnummer-koordinatar/?postnummer=1411&amp;poststad=Kolbotn" TargetMode="External"/><Relationship Id="rId2933" Type="http://schemas.openxmlformats.org/officeDocument/2006/relationships/hyperlink" Target="http://www.erikbolstad.no/postnummer-koordinatar/?postnummer=2910&amp;poststad=Aurdal" TargetMode="External"/><Relationship Id="rId7097" Type="http://schemas.openxmlformats.org/officeDocument/2006/relationships/hyperlink" Target="http://www.erikbolstad.no/postnummer-koordinatar/?postnummer=6876&amp;poststad=Skjolden" TargetMode="External"/><Relationship Id="rId8148" Type="http://schemas.openxmlformats.org/officeDocument/2006/relationships/hyperlink" Target="http://www.erikbolstad.no/postnummer-koordinatar/?postnummer=7898&amp;poststad=Limingen" TargetMode="External"/><Relationship Id="rId10078" Type="http://schemas.openxmlformats.org/officeDocument/2006/relationships/hyperlink" Target="http://www.erikbolstad.no/postnummer-koordinatar/?postnummer=0630&amp;poststad=Oslo%20(ikkje%20i%20bruk)" TargetMode="External"/><Relationship Id="rId11129" Type="http://schemas.openxmlformats.org/officeDocument/2006/relationships/hyperlink" Target="http://www.erikbolstad.no/postnummer-koordinatar/?postnummer=2853&amp;poststad=Reinsvoll" TargetMode="External"/><Relationship Id="rId12527" Type="http://schemas.openxmlformats.org/officeDocument/2006/relationships/hyperlink" Target="http://www.erikbolstad.no/postnummer-koordinatar/?postnummer=5454&amp;poststad=S&#230;b&#248;vik" TargetMode="External"/><Relationship Id="rId905" Type="http://schemas.openxmlformats.org/officeDocument/2006/relationships/hyperlink" Target="http://www.erikbolstad.no/postnummer-koordinatar/?postnummer=0755&amp;poststad=Oslo" TargetMode="External"/><Relationship Id="rId4758" Type="http://schemas.openxmlformats.org/officeDocument/2006/relationships/hyperlink" Target="http://www.erikbolstad.no/postnummer-koordinatar/?postnummer=4606&amp;poststad=Kristiansand%20S" TargetMode="External"/><Relationship Id="rId5809" Type="http://schemas.openxmlformats.org/officeDocument/2006/relationships/hyperlink" Target="http://www.erikbolstad.no/postnummer-koordinatar/?postnummer=5548&amp;poststad=Fe&#248;y" TargetMode="External"/><Relationship Id="rId6180" Type="http://schemas.openxmlformats.org/officeDocument/2006/relationships/hyperlink" Target="http://www.erikbolstad.no/postnummer-koordinatar/?postnummer=5879&amp;poststad=Bergen" TargetMode="External"/><Relationship Id="rId11610" Type="http://schemas.openxmlformats.org/officeDocument/2006/relationships/hyperlink" Target="http://www.erikbolstad.no/postnummer-koordinatar/?postnummer=3717&amp;poststad=Skien" TargetMode="External"/><Relationship Id="rId7231" Type="http://schemas.openxmlformats.org/officeDocument/2006/relationships/hyperlink" Target="http://www.erikbolstad.no/postnummer-koordinatar/?postnummer=6988&amp;poststad=Askvoll" TargetMode="External"/><Relationship Id="rId10212" Type="http://schemas.openxmlformats.org/officeDocument/2006/relationships/hyperlink" Target="http://www.erikbolstad.no/postnummer-koordinatar/?postnummer=0950&amp;poststad=Oslo" TargetMode="External"/><Relationship Id="rId13782" Type="http://schemas.openxmlformats.org/officeDocument/2006/relationships/hyperlink" Target="http://www.erikbolstad.no/postnummer-koordinatar/?postnummer=8008&amp;poststad=Bod&#248;" TargetMode="External"/><Relationship Id="rId2790" Type="http://schemas.openxmlformats.org/officeDocument/2006/relationships/hyperlink" Target="http://www.erikbolstad.no/postnummer-koordinatar/?postnummer=2711&amp;poststad=Gran" TargetMode="External"/><Relationship Id="rId3841" Type="http://schemas.openxmlformats.org/officeDocument/2006/relationships/hyperlink" Target="http://www.erikbolstad.no/postnummer-koordinatar/?postnummer=3710&amp;poststad=Skien" TargetMode="External"/><Relationship Id="rId12384" Type="http://schemas.openxmlformats.org/officeDocument/2006/relationships/hyperlink" Target="http://www.erikbolstad.no/postnummer-koordinatar/?postnummer=5218&amp;poststad=Nordstr&#248;no" TargetMode="External"/><Relationship Id="rId13435" Type="http://schemas.openxmlformats.org/officeDocument/2006/relationships/hyperlink" Target="http://www.erikbolstad.no/postnummer-koordinatar/?postnummer=7255&amp;poststad=Sundlandet" TargetMode="External"/><Relationship Id="rId762" Type="http://schemas.openxmlformats.org/officeDocument/2006/relationships/hyperlink" Target="http://www.erikbolstad.no/postnummer-koordinatar/?postnummer=0611&amp;poststad=Oslo" TargetMode="External"/><Relationship Id="rId1392" Type="http://schemas.openxmlformats.org/officeDocument/2006/relationships/hyperlink" Target="http://www.erikbolstad.no/postnummer-koordinatar/?postnummer=1331&amp;poststad=Fornebu" TargetMode="External"/><Relationship Id="rId2443" Type="http://schemas.openxmlformats.org/officeDocument/2006/relationships/hyperlink" Target="http://www.erikbolstad.no/postnummer-koordinatar/?postnummer=2317&amp;poststad=Hamar" TargetMode="External"/><Relationship Id="rId9056" Type="http://schemas.openxmlformats.org/officeDocument/2006/relationships/hyperlink" Target="http://www.erikbolstad.no/postnummer-koordinatar/?postnummer=9120&amp;poststad=Vengs&#248;y" TargetMode="External"/><Relationship Id="rId12037" Type="http://schemas.openxmlformats.org/officeDocument/2006/relationships/hyperlink" Target="http://www.erikbolstad.no/postnummer-koordinatar/?postnummer=4536&amp;poststad=Bjelland" TargetMode="External"/><Relationship Id="rId415" Type="http://schemas.openxmlformats.org/officeDocument/2006/relationships/hyperlink" Target="http://www.erikbolstad.no/postnummer-koordinatar/?postnummer=0357&amp;poststad=Oslo" TargetMode="External"/><Relationship Id="rId1045" Type="http://schemas.openxmlformats.org/officeDocument/2006/relationships/hyperlink" Target="http://www.erikbolstad.no/postnummer-koordinatar/?postnummer=0904&amp;poststad=Oslo" TargetMode="External"/><Relationship Id="rId5666" Type="http://schemas.openxmlformats.org/officeDocument/2006/relationships/hyperlink" Target="http://www.erikbolstad.no/postnummer-koordinatar/?postnummer=5430&amp;poststad=Bremnes" TargetMode="External"/><Relationship Id="rId4268" Type="http://schemas.openxmlformats.org/officeDocument/2006/relationships/hyperlink" Target="http://www.erikbolstad.no/postnummer-koordinatar/?postnummer=4067&amp;poststad=Stavanger" TargetMode="External"/><Relationship Id="rId5319" Type="http://schemas.openxmlformats.org/officeDocument/2006/relationships/hyperlink" Target="http://www.erikbolstad.no/postnummer-koordinatar/?postnummer=5143&amp;poststad=Fyllingsdalen" TargetMode="External"/><Relationship Id="rId6717" Type="http://schemas.openxmlformats.org/officeDocument/2006/relationships/hyperlink" Target="http://www.erikbolstad.no/postnummer-koordinatar/?postnummer=6472&amp;poststad=Eikesdal" TargetMode="External"/><Relationship Id="rId8889" Type="http://schemas.openxmlformats.org/officeDocument/2006/relationships/hyperlink" Target="http://www.erikbolstad.no/postnummer-koordinatar/?postnummer=8851&amp;poststad=Her&#248;y" TargetMode="External"/><Relationship Id="rId11120" Type="http://schemas.openxmlformats.org/officeDocument/2006/relationships/hyperlink" Target="http://www.erikbolstad.no/postnummer-koordinatar/?postnummer=2839&amp;poststad=&#216;vre%20Snertingdal" TargetMode="External"/><Relationship Id="rId1929" Type="http://schemas.openxmlformats.org/officeDocument/2006/relationships/hyperlink" Target="http://www.erikbolstad.no/postnummer-koordinatar/?postnummer=1727&amp;poststad=Sarpsborg" TargetMode="External"/><Relationship Id="rId5800" Type="http://schemas.openxmlformats.org/officeDocument/2006/relationships/hyperlink" Target="http://www.erikbolstad.no/postnummer-koordinatar/?postnummer=5542&amp;poststad=Karmsund" TargetMode="External"/><Relationship Id="rId13292" Type="http://schemas.openxmlformats.org/officeDocument/2006/relationships/hyperlink" Target="http://www.erikbolstad.no/postnummer-koordinatar/?postnummer=6982&amp;poststad=Holmedal" TargetMode="External"/><Relationship Id="rId14343" Type="http://schemas.openxmlformats.org/officeDocument/2006/relationships/hyperlink" Target="http://www.erikbolstad.no/postnummer-koordinatar/?postnummer=9386&amp;poststad=Senjahopen" TargetMode="External"/><Relationship Id="rId3351" Type="http://schemas.openxmlformats.org/officeDocument/2006/relationships/hyperlink" Target="http://www.erikbolstad.no/postnummer-koordinatar/?postnummer=3223&amp;poststad=Sandefjord" TargetMode="External"/><Relationship Id="rId4402" Type="http://schemas.openxmlformats.org/officeDocument/2006/relationships/hyperlink" Target="http://www.erikbolstad.no/postnummer-koordinatar/?postnummer=4208&amp;poststad=Saudasj&#248;en" TargetMode="External"/><Relationship Id="rId7972" Type="http://schemas.openxmlformats.org/officeDocument/2006/relationships/hyperlink" Target="http://www.erikbolstad.no/postnummer-koordinatar/?postnummer=7652&amp;poststad=Verdal" TargetMode="External"/><Relationship Id="rId272" Type="http://schemas.openxmlformats.org/officeDocument/2006/relationships/hyperlink" Target="http://www.erikbolstad.no/postnummer-koordinatar/?postnummer=0242&amp;poststad=Oslo%20(ikkje%20i%20bruk)" TargetMode="External"/><Relationship Id="rId3004" Type="http://schemas.openxmlformats.org/officeDocument/2006/relationships/hyperlink" Target="http://www.erikbolstad.no/postnummer-koordinatar/?postnummer=3011&amp;poststad=Drammen" TargetMode="External"/><Relationship Id="rId6574" Type="http://schemas.openxmlformats.org/officeDocument/2006/relationships/hyperlink" Target="http://www.erikbolstad.no/postnummer-koordinatar/?postnummer=6283&amp;poststad=Vatne" TargetMode="External"/><Relationship Id="rId7625" Type="http://schemas.openxmlformats.org/officeDocument/2006/relationships/hyperlink" Target="http://www.erikbolstad.no/postnummer-koordinatar/?postnummer=7380&amp;poststad=&#197;len" TargetMode="External"/><Relationship Id="rId10953" Type="http://schemas.openxmlformats.org/officeDocument/2006/relationships/hyperlink" Target="http://www.erikbolstad.no/postnummer-koordinatar/?postnummer=2411&amp;poststad=Elverum" TargetMode="External"/><Relationship Id="rId5176" Type="http://schemas.openxmlformats.org/officeDocument/2006/relationships/hyperlink" Target="http://www.erikbolstad.no/postnummer-koordinatar/?postnummer=5015&amp;poststad=Bergen" TargetMode="External"/><Relationship Id="rId6227" Type="http://schemas.openxmlformats.org/officeDocument/2006/relationships/hyperlink" Target="http://www.erikbolstad.no/postnummer-koordinatar/?postnummer=5915&amp;poststad=Hjelm&#229;s" TargetMode="External"/><Relationship Id="rId9797" Type="http://schemas.openxmlformats.org/officeDocument/2006/relationships/hyperlink" Target="http://www.erikbolstad.no/postnummer-koordinatar/?postnummer=0193&amp;poststad=Oslo" TargetMode="External"/><Relationship Id="rId10606" Type="http://schemas.openxmlformats.org/officeDocument/2006/relationships/hyperlink" Target="http://www.erikbolstad.no/postnummer-koordinatar/?postnummer=1665&amp;poststad=Rolvs&#248;y" TargetMode="External"/><Relationship Id="rId8399" Type="http://schemas.openxmlformats.org/officeDocument/2006/relationships/hyperlink" Target="http://www.erikbolstad.no/postnummer-koordinatar/?postnummer=8203&amp;poststad=Fauske" TargetMode="External"/><Relationship Id="rId12778" Type="http://schemas.openxmlformats.org/officeDocument/2006/relationships/hyperlink" Target="http://www.erikbolstad.no/postnummer-koordinatar/?postnummer=5887&amp;poststad=Bergen" TargetMode="External"/><Relationship Id="rId13829" Type="http://schemas.openxmlformats.org/officeDocument/2006/relationships/hyperlink" Target="http://www.erikbolstad.no/postnummer-koordinatar/?postnummer=8092&amp;poststad=Bod&#248;" TargetMode="External"/><Relationship Id="rId1786" Type="http://schemas.openxmlformats.org/officeDocument/2006/relationships/hyperlink" Target="http://www.erikbolstad.no/postnummer-koordinatar/?postnummer=1619&amp;poststad=Fredrikstad" TargetMode="External"/><Relationship Id="rId2837" Type="http://schemas.openxmlformats.org/officeDocument/2006/relationships/hyperlink" Target="http://www.erikbolstad.no/postnummer-koordinatar/?postnummer=2809&amp;poststad=Gj&#248;vik" TargetMode="External"/><Relationship Id="rId809" Type="http://schemas.openxmlformats.org/officeDocument/2006/relationships/hyperlink" Target="http://www.erikbolstad.no/postnummer-koordinatar/?postnummer=0657&amp;poststad=Oslo" TargetMode="External"/><Relationship Id="rId1439" Type="http://schemas.openxmlformats.org/officeDocument/2006/relationships/hyperlink" Target="http://www.erikbolstad.no/postnummer-koordinatar/?postnummer=1359&amp;poststad=Eiksmarka" TargetMode="External"/><Relationship Id="rId5310" Type="http://schemas.openxmlformats.org/officeDocument/2006/relationships/hyperlink" Target="http://www.erikbolstad.no/postnummer-koordinatar/?postnummer=5135&amp;poststad=Flaktveit" TargetMode="External"/><Relationship Id="rId8880" Type="http://schemas.openxmlformats.org/officeDocument/2006/relationships/hyperlink" Target="http://www.erikbolstad.no/postnummer-koordinatar/?postnummer=8827&amp;poststad=D&#248;nna" TargetMode="External"/><Relationship Id="rId9931" Type="http://schemas.openxmlformats.org/officeDocument/2006/relationships/hyperlink" Target="http://www.erikbolstad.no/postnummer-koordinatar/?postnummer=0421&amp;poststad=Oslo" TargetMode="External"/><Relationship Id="rId11861" Type="http://schemas.openxmlformats.org/officeDocument/2006/relationships/hyperlink" Target="http://www.erikbolstad.no/postnummer-koordinatar/?postnummer=4152&amp;poststad=Vestre%20&#197;m&#248;y" TargetMode="External"/><Relationship Id="rId12912" Type="http://schemas.openxmlformats.org/officeDocument/2006/relationships/hyperlink" Target="http://www.erikbolstad.no/postnummer-koordinatar/?postnummer=6110&amp;poststad=Austefjorden" TargetMode="External"/><Relationship Id="rId1920" Type="http://schemas.openxmlformats.org/officeDocument/2006/relationships/hyperlink" Target="http://www.erikbolstad.no/postnummer-koordinatar/?postnummer=1722&amp;poststad=Sarpsborg" TargetMode="External"/><Relationship Id="rId7482" Type="http://schemas.openxmlformats.org/officeDocument/2006/relationships/hyperlink" Target="http://www.erikbolstad.no/postnummer-koordinatar/?postnummer=7235&amp;poststad=Ler" TargetMode="External"/><Relationship Id="rId8533" Type="http://schemas.openxmlformats.org/officeDocument/2006/relationships/hyperlink" Target="http://www.erikbolstad.no/postnummer-koordinatar/?postnummer=8370&amp;poststad=Leknes" TargetMode="External"/><Relationship Id="rId10463" Type="http://schemas.openxmlformats.org/officeDocument/2006/relationships/hyperlink" Target="http://www.erikbolstad.no/postnummer-koordinatar/?postnummer=1431&amp;poststad=&#197;s" TargetMode="External"/><Relationship Id="rId11514" Type="http://schemas.openxmlformats.org/officeDocument/2006/relationships/hyperlink" Target="http://www.erikbolstad.no/postnummer-koordinatar/?postnummer=3537&amp;poststad=Kr&#248;deren" TargetMode="External"/><Relationship Id="rId6084" Type="http://schemas.openxmlformats.org/officeDocument/2006/relationships/hyperlink" Target="http://www.erikbolstad.no/postnummer-koordinatar/?postnummer=5807&amp;poststad=Bergen" TargetMode="External"/><Relationship Id="rId7135" Type="http://schemas.openxmlformats.org/officeDocument/2006/relationships/hyperlink" Target="http://www.erikbolstad.no/postnummer-koordinatar/?postnummer=6901&amp;poststad=Flor&#248;" TargetMode="External"/><Relationship Id="rId10116" Type="http://schemas.openxmlformats.org/officeDocument/2006/relationships/hyperlink" Target="http://www.erikbolstad.no/postnummer-koordinatar/?postnummer=0686&amp;poststad=Oslo" TargetMode="External"/><Relationship Id="rId13686" Type="http://schemas.openxmlformats.org/officeDocument/2006/relationships/hyperlink" Target="http://www.erikbolstad.no/postnummer-koordinatar/?postnummer=7707&amp;poststad=Steinkjer" TargetMode="External"/><Relationship Id="rId2694" Type="http://schemas.openxmlformats.org/officeDocument/2006/relationships/hyperlink" Target="http://www.erikbolstad.no/postnummer-koordinatar/?postnummer=2635&amp;poststad=Tretten" TargetMode="External"/><Relationship Id="rId3745" Type="http://schemas.openxmlformats.org/officeDocument/2006/relationships/hyperlink" Target="http://www.erikbolstad.no/postnummer-koordinatar/?postnummer=3622&amp;poststad=Svene" TargetMode="External"/><Relationship Id="rId12288" Type="http://schemas.openxmlformats.org/officeDocument/2006/relationships/hyperlink" Target="http://www.erikbolstad.no/postnummer-koordinatar/?postnummer=5042&amp;poststad=Bergen" TargetMode="External"/><Relationship Id="rId13339" Type="http://schemas.openxmlformats.org/officeDocument/2006/relationships/hyperlink" Target="http://www.erikbolstad.no/postnummer-koordinatar/?postnummer=7043&amp;poststad=Trondheim" TargetMode="External"/><Relationship Id="rId666" Type="http://schemas.openxmlformats.org/officeDocument/2006/relationships/hyperlink" Target="http://www.erikbolstad.no/postnummer-koordinatar/?postnummer=0561&amp;poststad=Oslo" TargetMode="External"/><Relationship Id="rId1296" Type="http://schemas.openxmlformats.org/officeDocument/2006/relationships/hyperlink" Target="http://www.erikbolstad.no/postnummer-koordinatar/?postnummer=1262&amp;poststad=Oslo" TargetMode="External"/><Relationship Id="rId2347" Type="http://schemas.openxmlformats.org/officeDocument/2006/relationships/hyperlink" Target="http://www.erikbolstad.no/postnummer-koordinatar/?postnummer=2203&amp;poststad=Kongsvinger" TargetMode="External"/><Relationship Id="rId319" Type="http://schemas.openxmlformats.org/officeDocument/2006/relationships/hyperlink" Target="http://www.erikbolstad.no/postnummer-koordinatar/?postnummer=0271&amp;poststad=Oslo" TargetMode="External"/><Relationship Id="rId6968" Type="http://schemas.openxmlformats.org/officeDocument/2006/relationships/hyperlink" Target="http://www.erikbolstad.no/postnummer-koordinatar/?postnummer=6778&amp;poststad=Lote" TargetMode="External"/><Relationship Id="rId8390" Type="http://schemas.openxmlformats.org/officeDocument/2006/relationships/hyperlink" Target="http://www.erikbolstad.no/postnummer-koordinatar/?postnummer=8197&amp;poststad=Storsels&#248;y" TargetMode="External"/><Relationship Id="rId13820" Type="http://schemas.openxmlformats.org/officeDocument/2006/relationships/hyperlink" Target="http://www.erikbolstad.no/postnummer-koordinatar/?postnummer=8075&amp;poststad=Bod&#248;" TargetMode="External"/><Relationship Id="rId8043" Type="http://schemas.openxmlformats.org/officeDocument/2006/relationships/hyperlink" Target="http://www.erikbolstad.no/postnummer-koordinatar/?postnummer=7732&amp;poststad=Steinkjer" TargetMode="External"/><Relationship Id="rId9441" Type="http://schemas.openxmlformats.org/officeDocument/2006/relationships/hyperlink" Target="http://www.erikbolstad.no/postnummer-koordinatar/?postnummer=9498&amp;poststad=Harstad" TargetMode="External"/><Relationship Id="rId11371" Type="http://schemas.openxmlformats.org/officeDocument/2006/relationships/hyperlink" Target="http://www.erikbolstad.no/postnummer-koordinatar/?postnummer=3236&amp;poststad=Sandefjord" TargetMode="External"/><Relationship Id="rId12422" Type="http://schemas.openxmlformats.org/officeDocument/2006/relationships/hyperlink" Target="http://www.erikbolstad.no/postnummer-koordinatar/?postnummer=5283&amp;poststad=Fotlandsv&#229;g" TargetMode="External"/><Relationship Id="rId800" Type="http://schemas.openxmlformats.org/officeDocument/2006/relationships/hyperlink" Target="http://www.erikbolstad.no/postnummer-koordinatar/?postnummer=0652&amp;poststad=Oslo" TargetMode="External"/><Relationship Id="rId1430" Type="http://schemas.openxmlformats.org/officeDocument/2006/relationships/hyperlink" Target="http://www.erikbolstad.no/postnummer-koordinatar/?postnummer=1353&amp;poststad=B&#230;rums%20Verk" TargetMode="External"/><Relationship Id="rId11024" Type="http://schemas.openxmlformats.org/officeDocument/2006/relationships/hyperlink" Target="http://www.erikbolstad.no/postnummer-koordinatar/?postnummer=2630&amp;poststad=Ringebu" TargetMode="External"/><Relationship Id="rId4653" Type="http://schemas.openxmlformats.org/officeDocument/2006/relationships/hyperlink" Target="http://www.erikbolstad.no/postnummer-koordinatar/?postnummer=4485&amp;poststad=Feda" TargetMode="External"/><Relationship Id="rId5704" Type="http://schemas.openxmlformats.org/officeDocument/2006/relationships/hyperlink" Target="http://www.erikbolstad.no/postnummer-koordinatar/?postnummer=5463&amp;poststad=Uskedalen" TargetMode="External"/><Relationship Id="rId13196" Type="http://schemas.openxmlformats.org/officeDocument/2006/relationships/hyperlink" Target="http://www.erikbolstad.no/postnummer-koordinatar/?postnummer=6814&amp;poststad=F&#248;rde" TargetMode="External"/><Relationship Id="rId14247" Type="http://schemas.openxmlformats.org/officeDocument/2006/relationships/hyperlink" Target="http://www.erikbolstad.no/postnummer-koordinatar/?postnummer=9179&amp;poststad=Pyramiden%20(ikkje%20i%20bruk)" TargetMode="External"/><Relationship Id="rId3255" Type="http://schemas.openxmlformats.org/officeDocument/2006/relationships/hyperlink" Target="http://www.erikbolstad.no/postnummer-koordinatar/?postnummer=3172&amp;poststad=Vear" TargetMode="External"/><Relationship Id="rId4306" Type="http://schemas.openxmlformats.org/officeDocument/2006/relationships/hyperlink" Target="http://www.erikbolstad.no/postnummer-koordinatar/?postnummer=4092&amp;poststad=Stavanger" TargetMode="External"/><Relationship Id="rId7876" Type="http://schemas.openxmlformats.org/officeDocument/2006/relationships/hyperlink" Target="http://www.erikbolstad.no/postnummer-koordinatar/?postnummer=7520&amp;poststad=Hegra" TargetMode="External"/><Relationship Id="rId8927" Type="http://schemas.openxmlformats.org/officeDocument/2006/relationships/hyperlink" Target="http://www.erikbolstad.no/postnummer-koordinatar/?postnummer=8908&amp;poststad=Br&#248;nn&#248;ysund" TargetMode="External"/><Relationship Id="rId176" Type="http://schemas.openxmlformats.org/officeDocument/2006/relationships/hyperlink" Target="http://www.erikbolstad.no/postnummer-koordinatar/?postnummer=0165&amp;poststad=Oslo" TargetMode="External"/><Relationship Id="rId6478" Type="http://schemas.openxmlformats.org/officeDocument/2006/relationships/hyperlink" Target="http://www.erikbolstad.no/postnummer-koordinatar/?postnummer=6146&amp;poststad=&#197;heim" TargetMode="External"/><Relationship Id="rId7529" Type="http://schemas.openxmlformats.org/officeDocument/2006/relationships/hyperlink" Target="http://www.erikbolstad.no/postnummer-koordinatar/?postnummer=7280&amp;poststad=Sula" TargetMode="External"/><Relationship Id="rId10857" Type="http://schemas.openxmlformats.org/officeDocument/2006/relationships/hyperlink" Target="http://www.erikbolstad.no/postnummer-koordinatar/?postnummer=2204&amp;poststad=Kongsvinger" TargetMode="External"/><Relationship Id="rId11908" Type="http://schemas.openxmlformats.org/officeDocument/2006/relationships/hyperlink" Target="http://www.erikbolstad.no/postnummer-koordinatar/?postnummer=4297&amp;poststad=Skudeneshavn" TargetMode="External"/><Relationship Id="rId13330" Type="http://schemas.openxmlformats.org/officeDocument/2006/relationships/hyperlink" Target="http://www.erikbolstad.no/postnummer-koordinatar/?postnummer=7033&amp;poststad=Trondheim" TargetMode="External"/><Relationship Id="rId310" Type="http://schemas.openxmlformats.org/officeDocument/2006/relationships/hyperlink" Target="http://www.erikbolstad.no/postnummer-koordinatar/?postnummer=0265&amp;poststad=Oslo" TargetMode="External"/><Relationship Id="rId5561" Type="http://schemas.openxmlformats.org/officeDocument/2006/relationships/hyperlink" Target="http://www.erikbolstad.no/postnummer-koordinatar/?postnummer=5350&amp;poststad=Brattholmen" TargetMode="External"/><Relationship Id="rId6612" Type="http://schemas.openxmlformats.org/officeDocument/2006/relationships/hyperlink" Target="http://www.erikbolstad.no/postnummer-koordinatar/?postnummer=6390&amp;poststad=Vestnes" TargetMode="External"/><Relationship Id="rId4163" Type="http://schemas.openxmlformats.org/officeDocument/2006/relationships/hyperlink" Target="http://www.erikbolstad.no/postnummer-koordinatar/?postnummer=4006&amp;poststad=Stavanger" TargetMode="External"/><Relationship Id="rId5214" Type="http://schemas.openxmlformats.org/officeDocument/2006/relationships/hyperlink" Target="http://www.erikbolstad.no/postnummer-koordinatar/?postnummer=5043&amp;poststad=Bergen" TargetMode="External"/><Relationship Id="rId8784" Type="http://schemas.openxmlformats.org/officeDocument/2006/relationships/hyperlink" Target="http://www.erikbolstad.no/postnummer-koordinatar/?postnummer=8656&amp;poststad=Mosj&#248;en" TargetMode="External"/><Relationship Id="rId9835" Type="http://schemas.openxmlformats.org/officeDocument/2006/relationships/hyperlink" Target="http://www.erikbolstad.no/postnummer-koordinatar/?postnummer=0263&amp;poststad=Oslo" TargetMode="External"/><Relationship Id="rId11765" Type="http://schemas.openxmlformats.org/officeDocument/2006/relationships/hyperlink" Target="http://www.erikbolstad.no/postnummer-koordinatar/?postnummer=4007&amp;poststad=Stavanger" TargetMode="External"/><Relationship Id="rId49" Type="http://schemas.openxmlformats.org/officeDocument/2006/relationships/hyperlink" Target="http://www.erikbolstad.no/postnummer-koordinatar/?postnummer=0042&amp;poststad=Oslo%20(ikkje%20i%20bruk)" TargetMode="External"/><Relationship Id="rId1824" Type="http://schemas.openxmlformats.org/officeDocument/2006/relationships/hyperlink" Target="http://www.erikbolstad.no/postnummer-koordinatar/?postnummer=1650&amp;poststad=Sellebakk" TargetMode="External"/><Relationship Id="rId7386" Type="http://schemas.openxmlformats.org/officeDocument/2006/relationships/hyperlink" Target="http://www.erikbolstad.no/postnummer-koordinatar/?postnummer=7110&amp;poststad=Fev&#229;g" TargetMode="External"/><Relationship Id="rId8437" Type="http://schemas.openxmlformats.org/officeDocument/2006/relationships/hyperlink" Target="http://www.erikbolstad.no/postnummer-koordinatar/?postnummer=8251&amp;poststad=Rognan" TargetMode="External"/><Relationship Id="rId10367" Type="http://schemas.openxmlformats.org/officeDocument/2006/relationships/hyperlink" Target="http://www.erikbolstad.no/postnummer-koordinatar/?postnummer=1319&amp;poststad=Bekkestua" TargetMode="External"/><Relationship Id="rId11418" Type="http://schemas.openxmlformats.org/officeDocument/2006/relationships/hyperlink" Target="http://www.erikbolstad.no/postnummer-koordinatar/?postnummer=3295&amp;poststad=Helgeroa" TargetMode="External"/><Relationship Id="rId12816" Type="http://schemas.openxmlformats.org/officeDocument/2006/relationships/hyperlink" Target="http://www.erikbolstad.no/postnummer-koordinatar/?postnummer=5960&amp;poststad=Dals&#248;yra" TargetMode="External"/><Relationship Id="rId7039" Type="http://schemas.openxmlformats.org/officeDocument/2006/relationships/hyperlink" Target="http://www.erikbolstad.no/postnummer-koordinatar/?postnummer=6821&amp;poststad=Sandane" TargetMode="External"/><Relationship Id="rId2598" Type="http://schemas.openxmlformats.org/officeDocument/2006/relationships/hyperlink" Target="http://www.erikbolstad.no/postnummer-koordinatar/?postnummer=2478&amp;poststad=Hanestad" TargetMode="External"/><Relationship Id="rId3996" Type="http://schemas.openxmlformats.org/officeDocument/2006/relationships/hyperlink" Target="http://www.erikbolstad.no/postnummer-koordinatar/?postnummer=3836&amp;poststad=Kviteseid" TargetMode="External"/><Relationship Id="rId3649" Type="http://schemas.openxmlformats.org/officeDocument/2006/relationships/hyperlink" Target="http://www.erikbolstad.no/postnummer-koordinatar/?postnummer=3529&amp;poststad=R&#248;yse" TargetMode="External"/><Relationship Id="rId5071" Type="http://schemas.openxmlformats.org/officeDocument/2006/relationships/hyperlink" Target="http://www.erikbolstad.no/postnummer-koordinatar/?postnummer=4877&amp;poststad=Grimstad" TargetMode="External"/><Relationship Id="rId6122" Type="http://schemas.openxmlformats.org/officeDocument/2006/relationships/hyperlink" Target="http://www.erikbolstad.no/postnummer-koordinatar/?postnummer=5829&amp;poststad=Bergen" TargetMode="External"/><Relationship Id="rId7520" Type="http://schemas.openxmlformats.org/officeDocument/2006/relationships/hyperlink" Target="http://www.erikbolstad.no/postnummer-koordinatar/?postnummer=7264&amp;poststad=Hamarvik" TargetMode="External"/><Relationship Id="rId10501" Type="http://schemas.openxmlformats.org/officeDocument/2006/relationships/hyperlink" Target="http://www.erikbolstad.no/postnummer-koordinatar/?postnummer=1486&amp;poststad=Nittedal" TargetMode="External"/><Relationship Id="rId9692" Type="http://schemas.openxmlformats.org/officeDocument/2006/relationships/hyperlink" Target="http://www.erikbolstad.no/postnummer-koordinatar/?postnummer=0022&amp;poststad=Oslo%20(Ikkje%20i%20bruk)" TargetMode="External"/><Relationship Id="rId12673" Type="http://schemas.openxmlformats.org/officeDocument/2006/relationships/hyperlink" Target="http://www.erikbolstad.no/postnummer-koordinatar/?postnummer=5713&amp;poststad=Vossestrand" TargetMode="External"/><Relationship Id="rId13724" Type="http://schemas.openxmlformats.org/officeDocument/2006/relationships/hyperlink" Target="http://www.erikbolstad.no/postnummer-koordinatar/?postnummer=7790&amp;poststad=Malm" TargetMode="External"/><Relationship Id="rId1681" Type="http://schemas.openxmlformats.org/officeDocument/2006/relationships/hyperlink" Target="http://www.erikbolstad.no/postnummer-koordinatar/?postnummer=1522&amp;poststad=Moss" TargetMode="External"/><Relationship Id="rId2732" Type="http://schemas.openxmlformats.org/officeDocument/2006/relationships/hyperlink" Target="http://www.erikbolstad.no/postnummer-koordinatar/?postnummer=2660&amp;poststad=Domb&#229;s" TargetMode="External"/><Relationship Id="rId8294" Type="http://schemas.openxmlformats.org/officeDocument/2006/relationships/hyperlink" Target="http://www.erikbolstad.no/postnummer-koordinatar/?postnummer=8092&amp;poststad=Bod&#248;" TargetMode="External"/><Relationship Id="rId9345" Type="http://schemas.openxmlformats.org/officeDocument/2006/relationships/hyperlink" Target="http://www.erikbolstad.no/postnummer-koordinatar/?postnummer=9406&amp;poststad=Harstad" TargetMode="External"/><Relationship Id="rId11275" Type="http://schemas.openxmlformats.org/officeDocument/2006/relationships/hyperlink" Target="http://www.erikbolstad.no/postnummer-koordinatar/?postnummer=3131&amp;poststad=Hus&#248;ysund" TargetMode="External"/><Relationship Id="rId12326" Type="http://schemas.openxmlformats.org/officeDocument/2006/relationships/hyperlink" Target="http://www.erikbolstad.no/postnummer-koordinatar/?postnummer=5116&amp;poststad=Ulset" TargetMode="External"/><Relationship Id="rId704" Type="http://schemas.openxmlformats.org/officeDocument/2006/relationships/hyperlink" Target="http://www.erikbolstad.no/postnummer-koordinatar/?postnummer=0580&amp;poststad=Oslo" TargetMode="External"/><Relationship Id="rId1334" Type="http://schemas.openxmlformats.org/officeDocument/2006/relationships/hyperlink" Target="http://www.erikbolstad.no/postnummer-koordinatar/?postnummer=1294&amp;poststad=Oslo" TargetMode="External"/><Relationship Id="rId5955" Type="http://schemas.openxmlformats.org/officeDocument/2006/relationships/hyperlink" Target="http://www.erikbolstad.no/postnummer-koordinatar/?postnummer=5700&amp;poststad=Voss" TargetMode="External"/><Relationship Id="rId14498" Type="http://schemas.openxmlformats.org/officeDocument/2006/relationships/hyperlink" Target="http://www.erikbolstad.no/postnummer-koordinatar/?postnummer=9811&amp;poststad=Vads&#248;" TargetMode="External"/><Relationship Id="rId40" Type="http://schemas.openxmlformats.org/officeDocument/2006/relationships/hyperlink" Target="http://www.erikbolstad.no/postnummer-koordinatar/?postnummer=0033&amp;poststad=Oslo" TargetMode="External"/><Relationship Id="rId4557" Type="http://schemas.openxmlformats.org/officeDocument/2006/relationships/hyperlink" Target="http://www.erikbolstad.no/postnummer-koordinatar/?postnummer=4360&amp;poststad=Varhaug" TargetMode="External"/><Relationship Id="rId5608" Type="http://schemas.openxmlformats.org/officeDocument/2006/relationships/hyperlink" Target="http://www.erikbolstad.no/postnummer-koordinatar/?postnummer=5393&amp;poststad=Storeb&#248;" TargetMode="External"/><Relationship Id="rId3159" Type="http://schemas.openxmlformats.org/officeDocument/2006/relationships/hyperlink" Target="http://www.erikbolstad.no/postnummer-koordinatar/?postnummer=3116&amp;poststad=T&#248;nsberg" TargetMode="External"/><Relationship Id="rId7030" Type="http://schemas.openxmlformats.org/officeDocument/2006/relationships/hyperlink" Target="http://www.erikbolstad.no/postnummer-koordinatar/?postnummer=6815&amp;poststad=F&#248;rde" TargetMode="External"/><Relationship Id="rId10011" Type="http://schemas.openxmlformats.org/officeDocument/2006/relationships/hyperlink" Target="http://www.erikbolstad.no/postnummer-koordinatar/?postnummer=0557&amp;poststad=Oslo" TargetMode="External"/><Relationship Id="rId13581" Type="http://schemas.openxmlformats.org/officeDocument/2006/relationships/hyperlink" Target="http://www.erikbolstad.no/postnummer-koordinatar/?postnummer=7477&amp;poststad=Trondheim" TargetMode="External"/><Relationship Id="rId1191" Type="http://schemas.openxmlformats.org/officeDocument/2006/relationships/hyperlink" Target="http://www.erikbolstad.no/postnummer-koordinatar/?postnummer=1109&amp;poststad=Oslo" TargetMode="External"/><Relationship Id="rId3640" Type="http://schemas.openxmlformats.org/officeDocument/2006/relationships/hyperlink" Target="http://www.erikbolstad.no/postnummer-koordinatar/?postnummer=3523&amp;poststad=Nes%20i%20&#197;dal" TargetMode="External"/><Relationship Id="rId12183" Type="http://schemas.openxmlformats.org/officeDocument/2006/relationships/hyperlink" Target="http://www.erikbolstad.no/postnummer-koordinatar/?postnummer=4825&amp;poststad=Arendal" TargetMode="External"/><Relationship Id="rId13234" Type="http://schemas.openxmlformats.org/officeDocument/2006/relationships/hyperlink" Target="http://www.erikbolstad.no/postnummer-koordinatar/?postnummer=6879&amp;poststad=Solvorn" TargetMode="External"/><Relationship Id="rId561" Type="http://schemas.openxmlformats.org/officeDocument/2006/relationships/hyperlink" Target="http://www.erikbolstad.no/postnummer-koordinatar/?postnummer=0476&amp;poststad=Oslo" TargetMode="External"/><Relationship Id="rId2242" Type="http://schemas.openxmlformats.org/officeDocument/2006/relationships/hyperlink" Target="http://www.erikbolstad.no/postnummer-koordinatar/?postnummer=2040&amp;poststad=Kl&#248;fta" TargetMode="External"/><Relationship Id="rId6863" Type="http://schemas.openxmlformats.org/officeDocument/2006/relationships/hyperlink" Target="http://www.erikbolstad.no/postnummer-koordinatar/?postnummer=6670&amp;poststad=&#216;ydegard" TargetMode="External"/><Relationship Id="rId7914" Type="http://schemas.openxmlformats.org/officeDocument/2006/relationships/hyperlink" Target="http://www.erikbolstad.no/postnummer-koordinatar/?postnummer=7584&amp;poststad=Selbustrand" TargetMode="External"/><Relationship Id="rId214" Type="http://schemas.openxmlformats.org/officeDocument/2006/relationships/hyperlink" Target="http://www.erikbolstad.no/postnummer-koordinatar/?postnummer=0184&amp;poststad=Oslo" TargetMode="External"/><Relationship Id="rId5465" Type="http://schemas.openxmlformats.org/officeDocument/2006/relationships/hyperlink" Target="http://www.erikbolstad.no/postnummer-koordinatar/?postnummer=5263&amp;poststad=Trengereid" TargetMode="External"/><Relationship Id="rId6516" Type="http://schemas.openxmlformats.org/officeDocument/2006/relationships/hyperlink" Target="http://www.erikbolstad.no/postnummer-koordinatar/?postnummer=6200&amp;poststad=Stranda" TargetMode="External"/><Relationship Id="rId4067" Type="http://schemas.openxmlformats.org/officeDocument/2006/relationships/hyperlink" Target="http://www.erikbolstad.no/postnummer-koordinatar/?postnummer=3915&amp;poststad=Porsgrunn" TargetMode="External"/><Relationship Id="rId5118" Type="http://schemas.openxmlformats.org/officeDocument/2006/relationships/hyperlink" Target="http://www.erikbolstad.no/postnummer-koordinatar/?postnummer=4916&amp;poststad=Bor&#248;y" TargetMode="External"/><Relationship Id="rId8688" Type="http://schemas.openxmlformats.org/officeDocument/2006/relationships/hyperlink" Target="http://www.erikbolstad.no/postnummer-koordinatar/?postnummer=8523&amp;poststad=Elveg&#229;rd" TargetMode="External"/><Relationship Id="rId9739" Type="http://schemas.openxmlformats.org/officeDocument/2006/relationships/hyperlink" Target="http://www.erikbolstad.no/postnummer-koordinatar/?postnummer=0122&amp;poststad=Oslo" TargetMode="External"/><Relationship Id="rId11669" Type="http://schemas.openxmlformats.org/officeDocument/2006/relationships/hyperlink" Target="http://www.erikbolstad.no/postnummer-koordinatar/?postnummer=3810&amp;poststad=Gvarv" TargetMode="External"/><Relationship Id="rId13091" Type="http://schemas.openxmlformats.org/officeDocument/2006/relationships/hyperlink" Target="http://www.erikbolstad.no/postnummer-koordinatar/?postnummer=6622&amp;poststad=&#197;lvundfjord" TargetMode="External"/><Relationship Id="rId1728" Type="http://schemas.openxmlformats.org/officeDocument/2006/relationships/hyperlink" Target="http://www.erikbolstad.no/postnummer-koordinatar/?postnummer=1560&amp;poststad=Larkollen" TargetMode="External"/><Relationship Id="rId3150" Type="http://schemas.openxmlformats.org/officeDocument/2006/relationships/hyperlink" Target="http://www.erikbolstad.no/postnummer-koordinatar/?postnummer=3111&amp;poststad=T&#248;nsberg" TargetMode="External"/><Relationship Id="rId4201" Type="http://schemas.openxmlformats.org/officeDocument/2006/relationships/hyperlink" Target="http://www.erikbolstad.no/postnummer-koordinatar/?postnummer=4025&amp;poststad=Stavanger" TargetMode="External"/><Relationship Id="rId14142" Type="http://schemas.openxmlformats.org/officeDocument/2006/relationships/hyperlink" Target="http://www.erikbolstad.no/postnummer-koordinatar/?postnummer=8904&amp;poststad=Br&#248;nn&#248;ysund" TargetMode="External"/><Relationship Id="rId7771" Type="http://schemas.openxmlformats.org/officeDocument/2006/relationships/hyperlink" Target="http://www.erikbolstad.no/postnummer-koordinatar/?postnummer=7464&amp;poststad=Trondheim%20(ikkje%20i%20bruk)" TargetMode="External"/><Relationship Id="rId8822" Type="http://schemas.openxmlformats.org/officeDocument/2006/relationships/hyperlink" Target="http://www.erikbolstad.no/postnummer-koordinatar/?postnummer=8724&amp;poststad=Saura" TargetMode="External"/><Relationship Id="rId10752" Type="http://schemas.openxmlformats.org/officeDocument/2006/relationships/hyperlink" Target="http://www.erikbolstad.no/postnummer-koordinatar/?postnummer=1925&amp;poststad=Blaker" TargetMode="External"/><Relationship Id="rId11803" Type="http://schemas.openxmlformats.org/officeDocument/2006/relationships/hyperlink" Target="http://www.erikbolstad.no/postnummer-koordinatar/?postnummer=4050&amp;poststad=Sola" TargetMode="External"/><Relationship Id="rId6373" Type="http://schemas.openxmlformats.org/officeDocument/2006/relationships/hyperlink" Target="http://www.erikbolstad.no/postnummer-koordinatar/?postnummer=6045&amp;poststad=&#197;lesund" TargetMode="External"/><Relationship Id="rId7424" Type="http://schemas.openxmlformats.org/officeDocument/2006/relationships/hyperlink" Target="http://www.erikbolstad.no/postnummer-koordinatar/?postnummer=7159&amp;poststad=Bjugn" TargetMode="External"/><Relationship Id="rId10405" Type="http://schemas.openxmlformats.org/officeDocument/2006/relationships/hyperlink" Target="http://www.erikbolstad.no/postnummer-koordinatar/?postnummer=1362&amp;poststad=Hosle" TargetMode="External"/><Relationship Id="rId13975" Type="http://schemas.openxmlformats.org/officeDocument/2006/relationships/hyperlink" Target="http://www.erikbolstad.no/postnummer-koordinatar/?postnummer=8410&amp;poststad=L&#248;dingen" TargetMode="External"/><Relationship Id="rId2983" Type="http://schemas.openxmlformats.org/officeDocument/2006/relationships/hyperlink" Target="http://www.erikbolstad.no/postnummer-koordinatar/?postnummer=2985&amp;poststad=Tyinkrysset" TargetMode="External"/><Relationship Id="rId6026" Type="http://schemas.openxmlformats.org/officeDocument/2006/relationships/hyperlink" Target="http://www.erikbolstad.no/postnummer-koordinatar/?postnummer=5745&amp;poststad=Aurland" TargetMode="External"/><Relationship Id="rId9596" Type="http://schemas.openxmlformats.org/officeDocument/2006/relationships/hyperlink" Target="http://www.erikbolstad.no/postnummer-koordinatar/?postnummer=9751&amp;poststad=Honningsv&#229;g" TargetMode="External"/><Relationship Id="rId12577" Type="http://schemas.openxmlformats.org/officeDocument/2006/relationships/hyperlink" Target="http://www.erikbolstad.no/postnummer-koordinatar/?postnummer=5535&amp;poststad=Haugesund" TargetMode="External"/><Relationship Id="rId13628" Type="http://schemas.openxmlformats.org/officeDocument/2006/relationships/hyperlink" Target="http://www.erikbolstad.no/postnummer-koordinatar/?postnummer=7549&amp;poststad=Tanem" TargetMode="External"/><Relationship Id="rId955" Type="http://schemas.openxmlformats.org/officeDocument/2006/relationships/hyperlink" Target="http://www.erikbolstad.no/postnummer-koordinatar/?postnummer=0784&amp;poststad=Oslo" TargetMode="External"/><Relationship Id="rId1585" Type="http://schemas.openxmlformats.org/officeDocument/2006/relationships/hyperlink" Target="http://www.erikbolstad.no/postnummer-koordinatar/?postnummer=1450&amp;poststad=Nesoddtangen" TargetMode="External"/><Relationship Id="rId2636" Type="http://schemas.openxmlformats.org/officeDocument/2006/relationships/hyperlink" Target="http://www.erikbolstad.no/postnummer-koordinatar/?postnummer=2584&amp;poststad=Dalholen" TargetMode="External"/><Relationship Id="rId8198" Type="http://schemas.openxmlformats.org/officeDocument/2006/relationships/hyperlink" Target="http://www.erikbolstad.no/postnummer-koordinatar/?postnummer=8007&amp;poststad=Bod&#248;" TargetMode="External"/><Relationship Id="rId9249" Type="http://schemas.openxmlformats.org/officeDocument/2006/relationships/hyperlink" Target="http://www.erikbolstad.no/postnummer-koordinatar/?postnummer=9298&amp;poststad=Troms&#248;" TargetMode="External"/><Relationship Id="rId11179" Type="http://schemas.openxmlformats.org/officeDocument/2006/relationships/hyperlink" Target="http://www.erikbolstad.no/postnummer-koordinatar/?postnummer=3005&amp;poststad=Drammen" TargetMode="External"/><Relationship Id="rId608" Type="http://schemas.openxmlformats.org/officeDocument/2006/relationships/hyperlink" Target="http://www.erikbolstad.no/postnummer-koordinatar/?postnummer=0503&amp;poststad=Oslo" TargetMode="External"/><Relationship Id="rId1238" Type="http://schemas.openxmlformats.org/officeDocument/2006/relationships/hyperlink" Target="http://www.erikbolstad.no/postnummer-koordinatar/?postnummer=1176&amp;poststad=Oslo" TargetMode="External"/><Relationship Id="rId5859" Type="http://schemas.openxmlformats.org/officeDocument/2006/relationships/hyperlink" Target="http://www.erikbolstad.no/postnummer-koordinatar/?postnummer=5588&amp;poststad=&#216;len" TargetMode="External"/><Relationship Id="rId7281" Type="http://schemas.openxmlformats.org/officeDocument/2006/relationships/hyperlink" Target="http://www.erikbolstad.no/postnummer-koordinatar/?postnummer=7026&amp;poststad=Trondheim" TargetMode="External"/><Relationship Id="rId8332" Type="http://schemas.openxmlformats.org/officeDocument/2006/relationships/hyperlink" Target="http://www.erikbolstad.no/postnummer-koordinatar/?postnummer=8136&amp;poststad=Nordarn&#248;y" TargetMode="External"/><Relationship Id="rId9730" Type="http://schemas.openxmlformats.org/officeDocument/2006/relationships/hyperlink" Target="http://www.erikbolstad.no/postnummer-koordinatar/?postnummer=0113&amp;poststad=Oslo" TargetMode="External"/><Relationship Id="rId11660" Type="http://schemas.openxmlformats.org/officeDocument/2006/relationships/hyperlink" Target="http://www.erikbolstad.no/postnummer-koordinatar/?postnummer=3795&amp;poststad=Drangedal" TargetMode="External"/><Relationship Id="rId12711" Type="http://schemas.openxmlformats.org/officeDocument/2006/relationships/hyperlink" Target="http://www.erikbolstad.no/postnummer-koordinatar/?postnummer=5780&amp;poststad=Kinsarvik" TargetMode="External"/><Relationship Id="rId10262" Type="http://schemas.openxmlformats.org/officeDocument/2006/relationships/hyperlink" Target="http://www.erikbolstad.no/postnummer-koordinatar/?postnummer=1063&amp;poststad=Oslo" TargetMode="External"/><Relationship Id="rId11313" Type="http://schemas.openxmlformats.org/officeDocument/2006/relationships/hyperlink" Target="http://www.erikbolstad.no/postnummer-koordinatar/?postnummer=3175&amp;poststad=Ramnes" TargetMode="External"/><Relationship Id="rId3891" Type="http://schemas.openxmlformats.org/officeDocument/2006/relationships/hyperlink" Target="http://www.erikbolstad.no/postnummer-koordinatar/?postnummer=3735&amp;poststad=Skien" TargetMode="External"/><Relationship Id="rId4942" Type="http://schemas.openxmlformats.org/officeDocument/2006/relationships/hyperlink" Target="http://www.erikbolstad.no/postnummer-koordinatar/?postnummer=4754&amp;poststad=Bykle" TargetMode="External"/><Relationship Id="rId13485" Type="http://schemas.openxmlformats.org/officeDocument/2006/relationships/hyperlink" Target="http://www.erikbolstad.no/postnummer-koordinatar/?postnummer=7353&amp;poststad=B&#248;rsa" TargetMode="External"/><Relationship Id="rId2493" Type="http://schemas.openxmlformats.org/officeDocument/2006/relationships/hyperlink" Target="http://www.erikbolstad.no/postnummer-koordinatar/?postnummer=2364&amp;poststad=N&#230;roset" TargetMode="External"/><Relationship Id="rId3544" Type="http://schemas.openxmlformats.org/officeDocument/2006/relationships/hyperlink" Target="http://www.erikbolstad.no/postnummer-koordinatar/?postnummer=3413&amp;poststad=Lier" TargetMode="External"/><Relationship Id="rId12087" Type="http://schemas.openxmlformats.org/officeDocument/2006/relationships/hyperlink" Target="http://www.erikbolstad.no/postnummer-koordinatar/?postnummer=4634&amp;poststad=Kristiansand%20S" TargetMode="External"/><Relationship Id="rId13138" Type="http://schemas.openxmlformats.org/officeDocument/2006/relationships/hyperlink" Target="http://www.erikbolstad.no/postnummer-koordinatar/?postnummer=6713&amp;poststad=Almenningen" TargetMode="External"/><Relationship Id="rId465" Type="http://schemas.openxmlformats.org/officeDocument/2006/relationships/hyperlink" Target="http://www.erikbolstad.no/postnummer-koordinatar/?postnummer=0382&amp;poststad=Oslo" TargetMode="External"/><Relationship Id="rId1095" Type="http://schemas.openxmlformats.org/officeDocument/2006/relationships/hyperlink" Target="http://www.erikbolstad.no/postnummer-koordinatar/?postnummer=0972&amp;poststad=Oslo" TargetMode="External"/><Relationship Id="rId2146" Type="http://schemas.openxmlformats.org/officeDocument/2006/relationships/hyperlink" Target="http://www.erikbolstad.no/postnummer-koordinatar/?postnummer=1928&amp;poststad=Auli" TargetMode="External"/><Relationship Id="rId6767" Type="http://schemas.openxmlformats.org/officeDocument/2006/relationships/hyperlink" Target="http://www.erikbolstad.no/postnummer-koordinatar/?postnummer=6514&amp;poststad=Kristiansund%20N" TargetMode="External"/><Relationship Id="rId7818" Type="http://schemas.openxmlformats.org/officeDocument/2006/relationships/hyperlink" Target="http://www.erikbolstad.no/postnummer-koordinatar/?postnummer=7487&amp;poststad=Trondheim" TargetMode="External"/><Relationship Id="rId118" Type="http://schemas.openxmlformats.org/officeDocument/2006/relationships/hyperlink" Target="http://www.erikbolstad.no/postnummer-koordinatar/?postnummer=0124&amp;poststad=Oslo" TargetMode="External"/><Relationship Id="rId5369" Type="http://schemas.openxmlformats.org/officeDocument/2006/relationships/hyperlink" Target="http://www.erikbolstad.no/postnummer-koordinatar/?postnummer=5179&amp;poststad=Godvik" TargetMode="External"/><Relationship Id="rId9240" Type="http://schemas.openxmlformats.org/officeDocument/2006/relationships/hyperlink" Target="http://www.erikbolstad.no/postnummer-koordinatar/?postnummer=9292&amp;poststad=Troms&#248;" TargetMode="External"/><Relationship Id="rId11170" Type="http://schemas.openxmlformats.org/officeDocument/2006/relationships/hyperlink" Target="http://www.erikbolstad.no/postnummer-koordinatar/?postnummer=2973&amp;poststad=Ryfoss" TargetMode="External"/><Relationship Id="rId12221" Type="http://schemas.openxmlformats.org/officeDocument/2006/relationships/hyperlink" Target="http://www.erikbolstad.no/postnummer-koordinatar/?postnummer=4884&amp;poststad=Grimstad" TargetMode="External"/><Relationship Id="rId1979" Type="http://schemas.openxmlformats.org/officeDocument/2006/relationships/hyperlink" Target="http://www.erikbolstad.no/postnummer-koordinatar/?postnummer=1765&amp;poststad=Halden" TargetMode="External"/><Relationship Id="rId5850" Type="http://schemas.openxmlformats.org/officeDocument/2006/relationships/hyperlink" Target="http://www.erikbolstad.no/postnummer-koordinatar/?postnummer=5582&amp;poststad=&#216;lensv&#229;g" TargetMode="External"/><Relationship Id="rId6901" Type="http://schemas.openxmlformats.org/officeDocument/2006/relationships/hyperlink" Target="http://www.erikbolstad.no/postnummer-koordinatar/?postnummer=6706&amp;poststad=M&#229;l&#248;y%20(ikkje%20i%20bruk)" TargetMode="External"/><Relationship Id="rId14393" Type="http://schemas.openxmlformats.org/officeDocument/2006/relationships/hyperlink" Target="http://www.erikbolstad.no/postnummer-koordinatar/?postnummer=9482&amp;poststad=Harstad" TargetMode="External"/><Relationship Id="rId3054" Type="http://schemas.openxmlformats.org/officeDocument/2006/relationships/hyperlink" Target="http://www.erikbolstad.no/postnummer-koordinatar/?postnummer=3036&amp;poststad=Drammen" TargetMode="External"/><Relationship Id="rId4452" Type="http://schemas.openxmlformats.org/officeDocument/2006/relationships/hyperlink" Target="http://www.erikbolstad.no/postnummer-koordinatar/?postnummer=4297&amp;poststad=Skudeneshavn" TargetMode="External"/><Relationship Id="rId5503" Type="http://schemas.openxmlformats.org/officeDocument/2006/relationships/hyperlink" Target="http://www.erikbolstad.no/postnummer-koordinatar/?postnummer=5305&amp;poststad=Florv&#229;g" TargetMode="External"/><Relationship Id="rId14046" Type="http://schemas.openxmlformats.org/officeDocument/2006/relationships/hyperlink" Target="http://www.erikbolstad.no/postnummer-koordinatar/?postnummer=8607&amp;poststad=Mo%20i%20Rana" TargetMode="External"/><Relationship Id="rId4105" Type="http://schemas.openxmlformats.org/officeDocument/2006/relationships/hyperlink" Target="http://www.erikbolstad.no/postnummer-koordinatar/?postnummer=3940&amp;poststad=Porsgrunn" TargetMode="External"/><Relationship Id="rId7675" Type="http://schemas.openxmlformats.org/officeDocument/2006/relationships/hyperlink" Target="http://www.erikbolstad.no/postnummer-koordinatar/?postnummer=7414&amp;poststad=Trondheim" TargetMode="External"/><Relationship Id="rId8726" Type="http://schemas.openxmlformats.org/officeDocument/2006/relationships/hyperlink" Target="http://www.erikbolstad.no/postnummer-koordinatar/?postnummer=8606&amp;poststad=Mo%20i%20Rana%20(ikkje%20i%20bruk)" TargetMode="External"/><Relationship Id="rId10656" Type="http://schemas.openxmlformats.org/officeDocument/2006/relationships/hyperlink" Target="http://www.erikbolstad.no/postnummer-koordinatar/?postnummer=1743&amp;poststad=Klavestadhaugen" TargetMode="External"/><Relationship Id="rId11707" Type="http://schemas.openxmlformats.org/officeDocument/2006/relationships/hyperlink" Target="http://www.erikbolstad.no/postnummer-koordinatar/?postnummer=3904&amp;poststad=Porsgrunn" TargetMode="External"/><Relationship Id="rId6277" Type="http://schemas.openxmlformats.org/officeDocument/2006/relationships/hyperlink" Target="http://www.erikbolstad.no/postnummer-koordinatar/?postnummer=5970&amp;poststad=Byrknes&#248;y" TargetMode="External"/><Relationship Id="rId7328" Type="http://schemas.openxmlformats.org/officeDocument/2006/relationships/hyperlink" Target="http://www.erikbolstad.no/postnummer-koordinatar/?postnummer=7050&amp;poststad=Trondheim" TargetMode="External"/><Relationship Id="rId10309" Type="http://schemas.openxmlformats.org/officeDocument/2006/relationships/hyperlink" Target="http://www.erikbolstad.no/postnummer-koordinatar/?postnummer=1187&amp;poststad=Oslo" TargetMode="External"/><Relationship Id="rId2887" Type="http://schemas.openxmlformats.org/officeDocument/2006/relationships/hyperlink" Target="http://www.erikbolstad.no/postnummer-koordinatar/?postnummer=2849&amp;poststad=Kapp" TargetMode="External"/><Relationship Id="rId13879" Type="http://schemas.openxmlformats.org/officeDocument/2006/relationships/hyperlink" Target="http://www.erikbolstad.no/postnummer-koordinatar/?postnummer=8200&amp;poststad=Fauske" TargetMode="External"/><Relationship Id="rId859" Type="http://schemas.openxmlformats.org/officeDocument/2006/relationships/hyperlink" Target="http://www.erikbolstad.no/postnummer-koordinatar/?postnummer=0682&amp;poststad=Oslo" TargetMode="External"/><Relationship Id="rId1489" Type="http://schemas.openxmlformats.org/officeDocument/2006/relationships/hyperlink" Target="http://www.erikbolstad.no/postnummer-koordinatar/?postnummer=1387&amp;poststad=Asker" TargetMode="External"/><Relationship Id="rId3938" Type="http://schemas.openxmlformats.org/officeDocument/2006/relationships/hyperlink" Target="http://www.erikbolstad.no/postnummer-koordinatar/?postnummer=3786&amp;poststad=Skien%20(ikkje%20i%20bruk)" TargetMode="External"/><Relationship Id="rId5360" Type="http://schemas.openxmlformats.org/officeDocument/2006/relationships/hyperlink" Target="http://www.erikbolstad.no/postnummer-koordinatar/?postnummer=5173&amp;poststad=Loddefjord" TargetMode="External"/><Relationship Id="rId6411" Type="http://schemas.openxmlformats.org/officeDocument/2006/relationships/hyperlink" Target="http://www.erikbolstad.no/postnummer-koordinatar/?postnummer=6070&amp;poststad=Tj&#248;rv&#229;g" TargetMode="External"/><Relationship Id="rId5013" Type="http://schemas.openxmlformats.org/officeDocument/2006/relationships/hyperlink" Target="http://www.erikbolstad.no/postnummer-koordinatar/?postnummer=4836&amp;poststad=Arendal" TargetMode="External"/><Relationship Id="rId9981" Type="http://schemas.openxmlformats.org/officeDocument/2006/relationships/hyperlink" Target="http://www.erikbolstad.no/postnummer-koordinatar/?postnummer=0494&amp;poststad=Oslo" TargetMode="External"/><Relationship Id="rId12962" Type="http://schemas.openxmlformats.org/officeDocument/2006/relationships/hyperlink" Target="http://www.erikbolstad.no/postnummer-koordinatar/?postnummer=6264&amp;poststad=Tennfjord" TargetMode="External"/><Relationship Id="rId1970" Type="http://schemas.openxmlformats.org/officeDocument/2006/relationships/hyperlink" Target="http://www.erikbolstad.no/postnummer-koordinatar/?postnummer=1759&amp;poststad=Halden" TargetMode="External"/><Relationship Id="rId7185" Type="http://schemas.openxmlformats.org/officeDocument/2006/relationships/hyperlink" Target="http://www.erikbolstad.no/postnummer-koordinatar/?postnummer=6953&amp;poststad=Leirvik%20i%20Sogn" TargetMode="External"/><Relationship Id="rId8583" Type="http://schemas.openxmlformats.org/officeDocument/2006/relationships/hyperlink" Target="http://www.erikbolstad.no/postnummer-koordinatar/?postnummer=8409&amp;poststad=Gullesfjord" TargetMode="External"/><Relationship Id="rId9634" Type="http://schemas.openxmlformats.org/officeDocument/2006/relationships/hyperlink" Target="http://www.erikbolstad.no/postnummer-koordinatar/?postnummer=9815&amp;poststad=Vads&#248;" TargetMode="External"/><Relationship Id="rId11564" Type="http://schemas.openxmlformats.org/officeDocument/2006/relationships/hyperlink" Target="http://www.erikbolstad.no/postnummer-koordinatar/?postnummer=3632&amp;poststad=Uvdal" TargetMode="External"/><Relationship Id="rId12615" Type="http://schemas.openxmlformats.org/officeDocument/2006/relationships/hyperlink" Target="http://www.erikbolstad.no/postnummer-koordinatar/?postnummer=5591&amp;poststad=Etne" TargetMode="External"/><Relationship Id="rId1623" Type="http://schemas.openxmlformats.org/officeDocument/2006/relationships/hyperlink" Target="http://www.erikbolstad.no/postnummer-koordinatar/?postnummer=1479&amp;poststad=Kurland" TargetMode="External"/><Relationship Id="rId8236" Type="http://schemas.openxmlformats.org/officeDocument/2006/relationships/hyperlink" Target="http://www.erikbolstad.no/postnummer-koordinatar/?postnummer=8030&amp;poststad=Bod&#248;" TargetMode="External"/><Relationship Id="rId10166" Type="http://schemas.openxmlformats.org/officeDocument/2006/relationships/hyperlink" Target="http://www.erikbolstad.no/postnummer-koordinatar/?postnummer=0790&amp;poststad=Oslo" TargetMode="External"/><Relationship Id="rId11217" Type="http://schemas.openxmlformats.org/officeDocument/2006/relationships/hyperlink" Target="http://www.erikbolstad.no/postnummer-koordinatar/?postnummer=3044&amp;poststad=Drammen" TargetMode="External"/><Relationship Id="rId3795" Type="http://schemas.openxmlformats.org/officeDocument/2006/relationships/hyperlink" Target="http://www.erikbolstad.no/postnummer-koordinatar/?postnummer=3675&amp;poststad=Notodden" TargetMode="External"/><Relationship Id="rId4846" Type="http://schemas.openxmlformats.org/officeDocument/2006/relationships/hyperlink" Target="http://www.erikbolstad.no/postnummer-koordinatar/?postnummer=4664&amp;poststad=Kristiansand%20S" TargetMode="External"/><Relationship Id="rId13389" Type="http://schemas.openxmlformats.org/officeDocument/2006/relationships/hyperlink" Target="http://www.erikbolstad.no/postnummer-koordinatar/?postnummer=7142&amp;poststad=Uthaug" TargetMode="External"/><Relationship Id="rId2397" Type="http://schemas.openxmlformats.org/officeDocument/2006/relationships/hyperlink" Target="http://www.erikbolstad.no/postnummer-koordinatar/?postnummer=2242&amp;poststad=Morokulien%20(ikkje%20i%20bruk)" TargetMode="External"/><Relationship Id="rId3448" Type="http://schemas.openxmlformats.org/officeDocument/2006/relationships/hyperlink" Target="http://www.erikbolstad.no/postnummer-koordinatar/?postnummer=3275&amp;poststad=Svarstad" TargetMode="External"/><Relationship Id="rId369" Type="http://schemas.openxmlformats.org/officeDocument/2006/relationships/hyperlink" Target="http://www.erikbolstad.no/postnummer-koordinatar/?postnummer=0310&amp;poststad=Oslo%20(Ikkje%20i%20bruk)" TargetMode="External"/><Relationship Id="rId9491" Type="http://schemas.openxmlformats.org/officeDocument/2006/relationships/hyperlink" Target="http://www.erikbolstad.no/postnummer-koordinatar/?postnummer=9531&amp;poststad=Kvalfjord" TargetMode="External"/><Relationship Id="rId10300" Type="http://schemas.openxmlformats.org/officeDocument/2006/relationships/hyperlink" Target="http://www.erikbolstad.no/postnummer-koordinatar/?postnummer=1172&amp;poststad=Oslo" TargetMode="External"/><Relationship Id="rId13870" Type="http://schemas.openxmlformats.org/officeDocument/2006/relationships/hyperlink" Target="http://www.erikbolstad.no/postnummer-koordinatar/?postnummer=8187&amp;poststad=Jektvik" TargetMode="External"/><Relationship Id="rId1480" Type="http://schemas.openxmlformats.org/officeDocument/2006/relationships/hyperlink" Target="http://www.erikbolstad.no/postnummer-koordinatar/?postnummer=1381&amp;poststad=Vettre" TargetMode="External"/><Relationship Id="rId8093" Type="http://schemas.openxmlformats.org/officeDocument/2006/relationships/hyperlink" Target="http://www.erikbolstad.no/postnummer-koordinatar/?postnummer=7801&amp;poststad=Namsos" TargetMode="External"/><Relationship Id="rId9144" Type="http://schemas.openxmlformats.org/officeDocument/2006/relationships/hyperlink" Target="http://www.erikbolstad.no/postnummer-koordinatar/?postnummer=9187&amp;poststad=Valanhamn" TargetMode="External"/><Relationship Id="rId12472" Type="http://schemas.openxmlformats.org/officeDocument/2006/relationships/hyperlink" Target="http://www.erikbolstad.no/postnummer-koordinatar/?postnummer=5366&amp;poststad=Misje" TargetMode="External"/><Relationship Id="rId13523" Type="http://schemas.openxmlformats.org/officeDocument/2006/relationships/hyperlink" Target="http://www.erikbolstad.no/postnummer-koordinatar/?postnummer=7417&amp;poststad=Trondheim" TargetMode="External"/><Relationship Id="rId850" Type="http://schemas.openxmlformats.org/officeDocument/2006/relationships/hyperlink" Target="http://www.erikbolstad.no/postnummer-koordinatar/?postnummer=0677&amp;poststad=Oslo" TargetMode="External"/><Relationship Id="rId1133" Type="http://schemas.openxmlformats.org/officeDocument/2006/relationships/hyperlink" Target="http://www.erikbolstad.no/postnummer-koordinatar/?postnummer=1006&amp;poststad=Oslo" TargetMode="External"/><Relationship Id="rId2531" Type="http://schemas.openxmlformats.org/officeDocument/2006/relationships/hyperlink" Target="http://www.erikbolstad.no/postnummer-koordinatar/?postnummer=2406&amp;poststad=Elverum" TargetMode="External"/><Relationship Id="rId11074" Type="http://schemas.openxmlformats.org/officeDocument/2006/relationships/hyperlink" Target="http://www.erikbolstad.no/postnummer-koordinatar/?postnummer=2693&amp;poststad=Nordberg" TargetMode="External"/><Relationship Id="rId12125" Type="http://schemas.openxmlformats.org/officeDocument/2006/relationships/hyperlink" Target="http://www.erikbolstad.no/postnummer-koordinatar/?postnummer=4688&amp;poststad=Kristiansand%20S" TargetMode="External"/><Relationship Id="rId503" Type="http://schemas.openxmlformats.org/officeDocument/2006/relationships/hyperlink" Target="http://www.erikbolstad.no/postnummer-koordinatar/?postnummer=0424&amp;poststad=Oslo" TargetMode="External"/><Relationship Id="rId5754" Type="http://schemas.openxmlformats.org/officeDocument/2006/relationships/hyperlink" Target="http://www.erikbolstad.no/postnummer-koordinatar/?postnummer=5512&amp;poststad=Haugesund" TargetMode="External"/><Relationship Id="rId6805" Type="http://schemas.openxmlformats.org/officeDocument/2006/relationships/hyperlink" Target="http://www.erikbolstad.no/postnummer-koordinatar/?postnummer=6601&amp;poststad=Sunndals&#248;ra" TargetMode="External"/><Relationship Id="rId14297" Type="http://schemas.openxmlformats.org/officeDocument/2006/relationships/hyperlink" Target="http://www.erikbolstad.no/postnummer-koordinatar/?postnummer=9286&amp;poststad=Troms&#248;" TargetMode="External"/><Relationship Id="rId4356" Type="http://schemas.openxmlformats.org/officeDocument/2006/relationships/hyperlink" Target="http://www.erikbolstad.no/postnummer-koordinatar/?postnummer=4150&amp;poststad=Rennes&#248;y" TargetMode="External"/><Relationship Id="rId5407" Type="http://schemas.openxmlformats.org/officeDocument/2006/relationships/hyperlink" Target="http://www.erikbolstad.no/postnummer-koordinatar/?postnummer=5221&amp;poststad=Nesttun" TargetMode="External"/><Relationship Id="rId8977" Type="http://schemas.openxmlformats.org/officeDocument/2006/relationships/hyperlink" Target="http://www.erikbolstad.no/postnummer-koordinatar/?postnummer=9018&amp;poststad=Troms&#248;" TargetMode="External"/><Relationship Id="rId4009" Type="http://schemas.openxmlformats.org/officeDocument/2006/relationships/hyperlink" Target="http://www.erikbolstad.no/postnummer-koordinatar/?postnummer=3853&amp;poststad=Vr&#229;dal" TargetMode="External"/><Relationship Id="rId7579" Type="http://schemas.openxmlformats.org/officeDocument/2006/relationships/hyperlink" Target="http://www.erikbolstad.no/postnummer-koordinatar/?postnummer=7332&amp;poststad=L&#248;kken%20Verk" TargetMode="External"/><Relationship Id="rId11958" Type="http://schemas.openxmlformats.org/officeDocument/2006/relationships/hyperlink" Target="http://www.erikbolstad.no/postnummer-koordinatar/?postnummer=4356&amp;poststad=Kvernaland" TargetMode="External"/><Relationship Id="rId13380" Type="http://schemas.openxmlformats.org/officeDocument/2006/relationships/hyperlink" Target="http://www.erikbolstad.no/postnummer-koordinatar/?postnummer=7120&amp;poststad=Leksvik" TargetMode="External"/><Relationship Id="rId13033" Type="http://schemas.openxmlformats.org/officeDocument/2006/relationships/hyperlink" Target="http://www.erikbolstad.no/postnummer-koordinatar/?postnummer=6454&amp;poststad=Hjelset" TargetMode="External"/><Relationship Id="rId14431" Type="http://schemas.openxmlformats.org/officeDocument/2006/relationships/hyperlink" Target="http://www.erikbolstad.no/postnummer-koordinatar/?postnummer=9536&amp;poststad=Korsfjorden" TargetMode="External"/><Relationship Id="rId360" Type="http://schemas.openxmlformats.org/officeDocument/2006/relationships/hyperlink" Target="http://www.erikbolstad.no/postnummer-koordinatar/?postnummer=0305&amp;poststad=Oslo" TargetMode="External"/><Relationship Id="rId2041" Type="http://schemas.openxmlformats.org/officeDocument/2006/relationships/hyperlink" Target="http://www.erikbolstad.no/postnummer-koordinatar/?postnummer=1804&amp;poststad=Spydeberg" TargetMode="External"/><Relationship Id="rId5264" Type="http://schemas.openxmlformats.org/officeDocument/2006/relationships/hyperlink" Target="http://www.erikbolstad.no/postnummer-koordinatar/?postnummer=5099&amp;poststad=Bergen" TargetMode="External"/><Relationship Id="rId6662" Type="http://schemas.openxmlformats.org/officeDocument/2006/relationships/hyperlink" Target="http://www.erikbolstad.no/postnummer-koordinatar/?postnummer=6418&amp;poststad=Sekken" TargetMode="External"/><Relationship Id="rId7713" Type="http://schemas.openxmlformats.org/officeDocument/2006/relationships/hyperlink" Target="http://www.erikbolstad.no/postnummer-koordinatar/?postnummer=7434&amp;poststad=Trondheim" TargetMode="External"/><Relationship Id="rId6315" Type="http://schemas.openxmlformats.org/officeDocument/2006/relationships/hyperlink" Target="http://www.erikbolstad.no/postnummer-koordinatar/?postnummer=6008&amp;poststad=&#197;lesund" TargetMode="External"/><Relationship Id="rId9885" Type="http://schemas.openxmlformats.org/officeDocument/2006/relationships/hyperlink" Target="http://www.erikbolstad.no/postnummer-koordinatar/?postnummer=0352&amp;poststad=Oslo" TargetMode="External"/><Relationship Id="rId12866" Type="http://schemas.openxmlformats.org/officeDocument/2006/relationships/hyperlink" Target="http://www.erikbolstad.no/postnummer-koordinatar/?postnummer=6040&amp;poststad=Vigra" TargetMode="External"/><Relationship Id="rId13917" Type="http://schemas.openxmlformats.org/officeDocument/2006/relationships/hyperlink" Target="http://www.erikbolstad.no/postnummer-koordinatar/?postnummer=8285&amp;poststad=Leines" TargetMode="External"/><Relationship Id="rId99" Type="http://schemas.openxmlformats.org/officeDocument/2006/relationships/hyperlink" Target="http://www.erikbolstad.no/postnummer-koordinatar/?postnummer=0115&amp;poststad=Oslo" TargetMode="External"/><Relationship Id="rId1874" Type="http://schemas.openxmlformats.org/officeDocument/2006/relationships/hyperlink" Target="http://www.erikbolstad.no/postnummer-koordinatar/?postnummer=1683&amp;poststad=Vester&#248;y" TargetMode="External"/><Relationship Id="rId2925" Type="http://schemas.openxmlformats.org/officeDocument/2006/relationships/hyperlink" Target="http://www.erikbolstad.no/postnummer-koordinatar/?postnummer=2893&amp;poststad=Etnedal" TargetMode="External"/><Relationship Id="rId8487" Type="http://schemas.openxmlformats.org/officeDocument/2006/relationships/hyperlink" Target="http://www.erikbolstad.no/postnummer-koordinatar/?postnummer=8300&amp;poststad=Svolv&#230;r" TargetMode="External"/><Relationship Id="rId9538" Type="http://schemas.openxmlformats.org/officeDocument/2006/relationships/hyperlink" Target="http://www.erikbolstad.no/postnummer-koordinatar/?postnummer=9616&amp;poststad=Hammerfest" TargetMode="External"/><Relationship Id="rId11468" Type="http://schemas.openxmlformats.org/officeDocument/2006/relationships/hyperlink" Target="http://www.erikbolstad.no/postnummer-koordinatar/?postnummer=3471&amp;poststad=Slemmestad" TargetMode="External"/><Relationship Id="rId12519" Type="http://schemas.openxmlformats.org/officeDocument/2006/relationships/hyperlink" Target="http://www.erikbolstad.no/postnummer-koordinatar/?postnummer=5444&amp;poststad=Espev&#230;r" TargetMode="External"/><Relationship Id="rId1527" Type="http://schemas.openxmlformats.org/officeDocument/2006/relationships/hyperlink" Target="http://www.erikbolstad.no/postnummer-koordinatar/?postnummer=1407&amp;poststad=Vinterbro" TargetMode="External"/><Relationship Id="rId7089" Type="http://schemas.openxmlformats.org/officeDocument/2006/relationships/hyperlink" Target="http://www.erikbolstad.no/postnummer-koordinatar/?postnummer=6871&amp;poststad=Jostedal" TargetMode="External"/><Relationship Id="rId3699" Type="http://schemas.openxmlformats.org/officeDocument/2006/relationships/hyperlink" Target="http://www.erikbolstad.no/postnummer-koordinatar/?postnummer=3588&amp;poststad=Dagali" TargetMode="External"/><Relationship Id="rId4000" Type="http://schemas.openxmlformats.org/officeDocument/2006/relationships/hyperlink" Target="http://www.erikbolstad.no/postnummer-koordinatar/?postnummer=3841&amp;poststad=Flatdal" TargetMode="External"/><Relationship Id="rId7570" Type="http://schemas.openxmlformats.org/officeDocument/2006/relationships/hyperlink" Target="http://www.erikbolstad.no/postnummer-koordinatar/?postnummer=7320&amp;poststad=Fannrem" TargetMode="External"/><Relationship Id="rId8621" Type="http://schemas.openxmlformats.org/officeDocument/2006/relationships/hyperlink" Target="http://www.erikbolstad.no/postnummer-koordinatar/?postnummer=8455&amp;poststad=Stokmarknes" TargetMode="External"/><Relationship Id="rId6172" Type="http://schemas.openxmlformats.org/officeDocument/2006/relationships/hyperlink" Target="http://www.erikbolstad.no/postnummer-koordinatar/?postnummer=5873&amp;poststad=Bergen" TargetMode="External"/><Relationship Id="rId7223" Type="http://schemas.openxmlformats.org/officeDocument/2006/relationships/hyperlink" Target="http://www.erikbolstad.no/postnummer-koordinatar/?postnummer=6984&amp;poststad=Stongfjorden" TargetMode="External"/><Relationship Id="rId10551" Type="http://schemas.openxmlformats.org/officeDocument/2006/relationships/hyperlink" Target="http://www.erikbolstad.no/postnummer-koordinatar/?postnummer=1591&amp;poststad=Sperrebotn" TargetMode="External"/><Relationship Id="rId11602" Type="http://schemas.openxmlformats.org/officeDocument/2006/relationships/hyperlink" Target="http://www.erikbolstad.no/postnummer-koordinatar/?postnummer=3709&amp;poststad=Skien%20(ikkje%20i%20bruk)" TargetMode="External"/><Relationship Id="rId9395" Type="http://schemas.openxmlformats.org/officeDocument/2006/relationships/hyperlink" Target="http://www.erikbolstad.no/postnummer-koordinatar/?postnummer=9448&amp;poststad=Ramsund" TargetMode="External"/><Relationship Id="rId10204" Type="http://schemas.openxmlformats.org/officeDocument/2006/relationships/hyperlink" Target="http://www.erikbolstad.no/postnummer-koordinatar/?postnummer=0903&amp;poststad=Oslo" TargetMode="External"/><Relationship Id="rId13774" Type="http://schemas.openxmlformats.org/officeDocument/2006/relationships/hyperlink" Target="http://www.erikbolstad.no/postnummer-koordinatar/?postnummer=7994&amp;poststad=Leka" TargetMode="External"/><Relationship Id="rId2782" Type="http://schemas.openxmlformats.org/officeDocument/2006/relationships/hyperlink" Target="http://www.erikbolstad.no/postnummer-koordinatar/?postnummer=2690&amp;poststad=Skj&#229;k" TargetMode="External"/><Relationship Id="rId3833" Type="http://schemas.openxmlformats.org/officeDocument/2006/relationships/hyperlink" Target="http://www.erikbolstad.no/postnummer-koordinatar/?postnummer=3706&amp;poststad=Skien%20(Ikkje%20i%20bruk)" TargetMode="External"/><Relationship Id="rId9048" Type="http://schemas.openxmlformats.org/officeDocument/2006/relationships/hyperlink" Target="http://www.erikbolstad.no/postnummer-koordinatar/?postnummer=9108&amp;poststad=Kval&#248;ya" TargetMode="External"/><Relationship Id="rId12376" Type="http://schemas.openxmlformats.org/officeDocument/2006/relationships/hyperlink" Target="http://www.erikbolstad.no/postnummer-koordinatar/?postnummer=5208&amp;poststad=Os" TargetMode="External"/><Relationship Id="rId13427" Type="http://schemas.openxmlformats.org/officeDocument/2006/relationships/hyperlink" Target="http://www.erikbolstad.no/postnummer-koordinatar/?postnummer=7240&amp;poststad=Hitra" TargetMode="External"/><Relationship Id="rId754" Type="http://schemas.openxmlformats.org/officeDocument/2006/relationships/hyperlink" Target="http://www.erikbolstad.no/postnummer-koordinatar/?postnummer=0607&amp;poststad=Oslo" TargetMode="External"/><Relationship Id="rId1384" Type="http://schemas.openxmlformats.org/officeDocument/2006/relationships/hyperlink" Target="http://www.erikbolstad.no/postnummer-koordinatar/?postnummer=1327&amp;poststad=Lysaker" TargetMode="External"/><Relationship Id="rId2435" Type="http://schemas.openxmlformats.org/officeDocument/2006/relationships/hyperlink" Target="http://www.erikbolstad.no/postnummer-koordinatar/?postnummer=2309&amp;poststad=Hamar" TargetMode="External"/><Relationship Id="rId12029" Type="http://schemas.openxmlformats.org/officeDocument/2006/relationships/hyperlink" Target="http://www.erikbolstad.no/postnummer-koordinatar/?postnummer=4522&amp;poststad=Lindesnes" TargetMode="External"/><Relationship Id="rId90" Type="http://schemas.openxmlformats.org/officeDocument/2006/relationships/hyperlink" Target="http://www.erikbolstad.no/postnummer-koordinatar/?postnummer=0110&amp;poststad=Oslo" TargetMode="External"/><Relationship Id="rId407" Type="http://schemas.openxmlformats.org/officeDocument/2006/relationships/hyperlink" Target="http://www.erikbolstad.no/postnummer-koordinatar/?postnummer=0353&amp;poststad=Oslo" TargetMode="External"/><Relationship Id="rId1037" Type="http://schemas.openxmlformats.org/officeDocument/2006/relationships/hyperlink" Target="http://www.erikbolstad.no/postnummer-koordinatar/?postnummer=0891&amp;poststad=Oslo" TargetMode="External"/><Relationship Id="rId5658" Type="http://schemas.openxmlformats.org/officeDocument/2006/relationships/hyperlink" Target="http://www.erikbolstad.no/postnummer-koordinatar/?postnummer=5420&amp;poststad=Rubbestadneset" TargetMode="External"/><Relationship Id="rId6709" Type="http://schemas.openxmlformats.org/officeDocument/2006/relationships/hyperlink" Target="http://www.erikbolstad.no/postnummer-koordinatar/?postnummer=6460&amp;poststad=Eidsv&#229;g%20i%20Romsdal" TargetMode="External"/><Relationship Id="rId7080" Type="http://schemas.openxmlformats.org/officeDocument/2006/relationships/hyperlink" Target="http://www.erikbolstad.no/postnummer-koordinatar/?postnummer=6863&amp;poststad=Leikanger" TargetMode="External"/><Relationship Id="rId8131" Type="http://schemas.openxmlformats.org/officeDocument/2006/relationships/hyperlink" Target="http://www.erikbolstad.no/postnummer-koordinatar/?postnummer=7871&amp;poststad=Grong" TargetMode="External"/><Relationship Id="rId10061" Type="http://schemas.openxmlformats.org/officeDocument/2006/relationships/hyperlink" Target="http://www.erikbolstad.no/postnummer-koordinatar/?postnummer=0609&amp;poststad=Oslo" TargetMode="External"/><Relationship Id="rId11112" Type="http://schemas.openxmlformats.org/officeDocument/2006/relationships/hyperlink" Target="http://www.erikbolstad.no/postnummer-koordinatar/?postnummer=2825&amp;poststad=Gj&#248;vik" TargetMode="External"/><Relationship Id="rId12510" Type="http://schemas.openxmlformats.org/officeDocument/2006/relationships/hyperlink" Target="http://www.erikbolstad.no/postnummer-koordinatar/?postnummer=5419&amp;poststad=Fitjar" TargetMode="External"/><Relationship Id="rId3690" Type="http://schemas.openxmlformats.org/officeDocument/2006/relationships/hyperlink" Target="http://www.erikbolstad.no/postnummer-koordinatar/?postnummer=3576&amp;poststad=Hol" TargetMode="External"/><Relationship Id="rId2292" Type="http://schemas.openxmlformats.org/officeDocument/2006/relationships/hyperlink" Target="http://www.erikbolstad.no/postnummer-koordinatar/?postnummer=2076&amp;poststad=Dal" TargetMode="External"/><Relationship Id="rId3343" Type="http://schemas.openxmlformats.org/officeDocument/2006/relationships/hyperlink" Target="http://www.erikbolstad.no/postnummer-koordinatar/?postnummer=3219&amp;poststad=Sandefjord" TargetMode="External"/><Relationship Id="rId4741" Type="http://schemas.openxmlformats.org/officeDocument/2006/relationships/hyperlink" Target="http://www.erikbolstad.no/postnummer-koordinatar/?postnummer=4580&amp;poststad=Lyngdal" TargetMode="External"/><Relationship Id="rId13284" Type="http://schemas.openxmlformats.org/officeDocument/2006/relationships/hyperlink" Target="http://www.erikbolstad.no/postnummer-koordinatar/?postnummer=6969&amp;poststad=Straumsnes" TargetMode="External"/><Relationship Id="rId14335" Type="http://schemas.openxmlformats.org/officeDocument/2006/relationships/hyperlink" Target="http://www.erikbolstad.no/postnummer-koordinatar/?postnummer=9373&amp;poststad=Botnhamn" TargetMode="External"/><Relationship Id="rId264" Type="http://schemas.openxmlformats.org/officeDocument/2006/relationships/hyperlink" Target="http://www.erikbolstad.no/postnummer-koordinatar/?postnummer=0217&amp;poststad=Oslo" TargetMode="External"/><Relationship Id="rId7964" Type="http://schemas.openxmlformats.org/officeDocument/2006/relationships/hyperlink" Target="http://www.erikbolstad.no/postnummer-koordinatar/?postnummer=7633&amp;poststad=Frosta" TargetMode="External"/><Relationship Id="rId10945" Type="http://schemas.openxmlformats.org/officeDocument/2006/relationships/hyperlink" Target="http://www.erikbolstad.no/postnummer-koordinatar/?postnummer=2402&amp;poststad=Elverum" TargetMode="External"/><Relationship Id="rId6566" Type="http://schemas.openxmlformats.org/officeDocument/2006/relationships/hyperlink" Target="http://www.erikbolstad.no/postnummer-koordinatar/?postnummer=6272&amp;poststad=Hildre" TargetMode="External"/><Relationship Id="rId7617" Type="http://schemas.openxmlformats.org/officeDocument/2006/relationships/hyperlink" Target="http://www.erikbolstad.no/postnummer-koordinatar/?postnummer=7366&amp;poststad=R&#248;ros%20(ikkje%20i%20bruk)" TargetMode="External"/><Relationship Id="rId5168" Type="http://schemas.openxmlformats.org/officeDocument/2006/relationships/hyperlink" Target="http://www.erikbolstad.no/postnummer-koordinatar/?postnummer=5011&amp;poststad=Bergen" TargetMode="External"/><Relationship Id="rId6219" Type="http://schemas.openxmlformats.org/officeDocument/2006/relationships/hyperlink" Target="http://www.erikbolstad.no/postnummer-koordinatar/?postnummer=5911&amp;poststad=Alversund" TargetMode="External"/><Relationship Id="rId9789" Type="http://schemas.openxmlformats.org/officeDocument/2006/relationships/hyperlink" Target="http://www.erikbolstad.no/postnummer-koordinatar/?postnummer=0184&amp;poststad=Oslo" TargetMode="External"/><Relationship Id="rId12020" Type="http://schemas.openxmlformats.org/officeDocument/2006/relationships/hyperlink" Target="http://www.erikbolstad.no/postnummer-koordinatar/?postnummer=4512&amp;poststad=Lindesnes%20(ikkje%20i%20bruk)" TargetMode="External"/><Relationship Id="rId1778" Type="http://schemas.openxmlformats.org/officeDocument/2006/relationships/hyperlink" Target="http://www.erikbolstad.no/postnummer-koordinatar/?postnummer=1615&amp;poststad=Fredrikstad" TargetMode="External"/><Relationship Id="rId2829" Type="http://schemas.openxmlformats.org/officeDocument/2006/relationships/hyperlink" Target="http://www.erikbolstad.no/postnummer-koordinatar/?postnummer=2805&amp;poststad=Gj&#248;vik" TargetMode="External"/><Relationship Id="rId6700" Type="http://schemas.openxmlformats.org/officeDocument/2006/relationships/hyperlink" Target="http://www.erikbolstad.no/postnummer-koordinatar/?postnummer=6453&amp;poststad=Kleive" TargetMode="External"/><Relationship Id="rId14192" Type="http://schemas.openxmlformats.org/officeDocument/2006/relationships/hyperlink" Target="http://www.erikbolstad.no/postnummer-koordinatar/?postnummer=9059&amp;poststad=Storsteinnes" TargetMode="External"/><Relationship Id="rId4251" Type="http://schemas.openxmlformats.org/officeDocument/2006/relationships/hyperlink" Target="http://www.erikbolstad.no/postnummer-koordinatar/?postnummer=4055&amp;poststad=Sola" TargetMode="External"/><Relationship Id="rId5302" Type="http://schemas.openxmlformats.org/officeDocument/2006/relationships/hyperlink" Target="http://www.erikbolstad.no/postnummer-koordinatar/?postnummer=5130&amp;poststad=Nyborg" TargetMode="External"/><Relationship Id="rId7474" Type="http://schemas.openxmlformats.org/officeDocument/2006/relationships/hyperlink" Target="http://www.erikbolstad.no/postnummer-koordinatar/?postnummer=7228&amp;poststad=Kv&#229;l" TargetMode="External"/><Relationship Id="rId8872" Type="http://schemas.openxmlformats.org/officeDocument/2006/relationships/hyperlink" Target="http://www.erikbolstad.no/postnummer-koordinatar/?postnummer=8805&amp;poststad=Sandnessj&#248;en" TargetMode="External"/><Relationship Id="rId9923" Type="http://schemas.openxmlformats.org/officeDocument/2006/relationships/hyperlink" Target="http://www.erikbolstad.no/postnummer-koordinatar/?postnummer=0407&amp;poststad=Oslo%20(ikkje%20i%20bruk)" TargetMode="External"/><Relationship Id="rId11853" Type="http://schemas.openxmlformats.org/officeDocument/2006/relationships/hyperlink" Target="http://www.erikbolstad.no/postnummer-koordinatar/?postnummer=4129&amp;poststad=Songesand" TargetMode="External"/><Relationship Id="rId12904" Type="http://schemas.openxmlformats.org/officeDocument/2006/relationships/hyperlink" Target="http://www.erikbolstad.no/postnummer-koordinatar/?postnummer=6099&amp;poststad=Fosnav&#229;g" TargetMode="External"/><Relationship Id="rId1912" Type="http://schemas.openxmlformats.org/officeDocument/2006/relationships/hyperlink" Target="http://www.erikbolstad.no/postnummer-koordinatar/?postnummer=1718&amp;poststad=Gre&#229;ker" TargetMode="External"/><Relationship Id="rId6076" Type="http://schemas.openxmlformats.org/officeDocument/2006/relationships/hyperlink" Target="http://www.erikbolstad.no/postnummer-koordinatar/?postnummer=5803&amp;poststad=Bergen" TargetMode="External"/><Relationship Id="rId7127" Type="http://schemas.openxmlformats.org/officeDocument/2006/relationships/hyperlink" Target="http://www.erikbolstad.no/postnummer-koordinatar/?postnummer=6896&amp;poststad=Fresvik" TargetMode="External"/><Relationship Id="rId8525" Type="http://schemas.openxmlformats.org/officeDocument/2006/relationships/hyperlink" Target="http://www.erikbolstad.no/postnummer-koordinatar/?postnummer=8340&amp;poststad=Stamsund" TargetMode="External"/><Relationship Id="rId10455" Type="http://schemas.openxmlformats.org/officeDocument/2006/relationships/hyperlink" Target="http://www.erikbolstad.no/postnummer-koordinatar/?postnummer=1416&amp;poststad=Oppeg&#229;rd" TargetMode="External"/><Relationship Id="rId11506" Type="http://schemas.openxmlformats.org/officeDocument/2006/relationships/hyperlink" Target="http://www.erikbolstad.no/postnummer-koordinatar/?postnummer=3528&amp;poststad=Hedalen" TargetMode="External"/><Relationship Id="rId10108" Type="http://schemas.openxmlformats.org/officeDocument/2006/relationships/hyperlink" Target="http://www.erikbolstad.no/postnummer-koordinatar/?postnummer=0678&amp;poststad=Oslo" TargetMode="External"/><Relationship Id="rId13678" Type="http://schemas.openxmlformats.org/officeDocument/2006/relationships/hyperlink" Target="http://www.erikbolstad.no/postnummer-koordinatar/?postnummer=7670&amp;poststad=Inder&#248;y" TargetMode="External"/><Relationship Id="rId2686" Type="http://schemas.openxmlformats.org/officeDocument/2006/relationships/hyperlink" Target="http://www.erikbolstad.no/postnummer-koordinatar/?postnummer=2631&amp;poststad=Ringebu" TargetMode="External"/><Relationship Id="rId3737" Type="http://schemas.openxmlformats.org/officeDocument/2006/relationships/hyperlink" Target="http://www.erikbolstad.no/postnummer-koordinatar/?postnummer=3618&amp;poststad=Skollenborg" TargetMode="External"/><Relationship Id="rId9299" Type="http://schemas.openxmlformats.org/officeDocument/2006/relationships/hyperlink" Target="http://www.erikbolstad.no/postnummer-koordinatar/?postnummer=9365&amp;poststad=Bardu" TargetMode="External"/><Relationship Id="rId658" Type="http://schemas.openxmlformats.org/officeDocument/2006/relationships/hyperlink" Target="http://www.erikbolstad.no/postnummer-koordinatar/?postnummer=0557&amp;poststad=Oslo" TargetMode="External"/><Relationship Id="rId1288" Type="http://schemas.openxmlformats.org/officeDocument/2006/relationships/hyperlink" Target="http://www.erikbolstad.no/postnummer-koordinatar/?postnummer=1256&amp;poststad=Oslo" TargetMode="External"/><Relationship Id="rId2339" Type="http://schemas.openxmlformats.org/officeDocument/2006/relationships/hyperlink" Target="http://www.erikbolstad.no/postnummer-koordinatar/?postnummer=2166&amp;poststad=Oppaker" TargetMode="External"/><Relationship Id="rId6210" Type="http://schemas.openxmlformats.org/officeDocument/2006/relationships/hyperlink" Target="http://www.erikbolstad.no/postnummer-koordinatar/?postnummer=5903&amp;poststad=Isdalst&#248;" TargetMode="External"/><Relationship Id="rId9780" Type="http://schemas.openxmlformats.org/officeDocument/2006/relationships/hyperlink" Target="http://www.erikbolstad.no/postnummer-koordinatar/?postnummer=0175&amp;poststad=Oslo" TargetMode="External"/><Relationship Id="rId8382" Type="http://schemas.openxmlformats.org/officeDocument/2006/relationships/hyperlink" Target="http://www.erikbolstad.no/postnummer-koordinatar/?postnummer=8190&amp;poststad=S&#248;rfjorden" TargetMode="External"/><Relationship Id="rId9433" Type="http://schemas.openxmlformats.org/officeDocument/2006/relationships/hyperlink" Target="http://www.erikbolstad.no/postnummer-koordinatar/?postnummer=9488&amp;poststad=Harstad" TargetMode="External"/><Relationship Id="rId12761" Type="http://schemas.openxmlformats.org/officeDocument/2006/relationships/hyperlink" Target="http://www.erikbolstad.no/postnummer-koordinatar/?postnummer=5862&amp;poststad=Bergen" TargetMode="External"/><Relationship Id="rId13812" Type="http://schemas.openxmlformats.org/officeDocument/2006/relationships/hyperlink" Target="http://www.erikbolstad.no/postnummer-koordinatar/?postnummer=8058&amp;poststad=Tverlandet" TargetMode="External"/><Relationship Id="rId1422" Type="http://schemas.openxmlformats.org/officeDocument/2006/relationships/hyperlink" Target="http://www.erikbolstad.no/postnummer-koordinatar/?postnummer=1349&amp;poststad=Rykkinn" TargetMode="External"/><Relationship Id="rId2820" Type="http://schemas.openxmlformats.org/officeDocument/2006/relationships/hyperlink" Target="http://www.erikbolstad.no/postnummer-koordinatar/?postnummer=2770&amp;poststad=Jaren" TargetMode="External"/><Relationship Id="rId8035" Type="http://schemas.openxmlformats.org/officeDocument/2006/relationships/hyperlink" Target="http://www.erikbolstad.no/postnummer-koordinatar/?postnummer=7726&amp;poststad=Steinkjer" TargetMode="External"/><Relationship Id="rId11016" Type="http://schemas.openxmlformats.org/officeDocument/2006/relationships/hyperlink" Target="http://www.erikbolstad.no/postnummer-koordinatar/?postnummer=2616&amp;poststad=Lismarka" TargetMode="External"/><Relationship Id="rId11363" Type="http://schemas.openxmlformats.org/officeDocument/2006/relationships/hyperlink" Target="http://www.erikbolstad.no/postnummer-koordinatar/?postnummer=3228&amp;poststad=Sandefjord" TargetMode="External"/><Relationship Id="rId12414" Type="http://schemas.openxmlformats.org/officeDocument/2006/relationships/hyperlink" Target="http://www.erikbolstad.no/postnummer-koordinatar/?postnummer=5262&amp;poststad=Arnatveit" TargetMode="External"/><Relationship Id="rId4992" Type="http://schemas.openxmlformats.org/officeDocument/2006/relationships/hyperlink" Target="http://www.erikbolstad.no/postnummer-koordinatar/?postnummer=4818&amp;poststad=F&#230;rvik" TargetMode="External"/><Relationship Id="rId2196" Type="http://schemas.openxmlformats.org/officeDocument/2006/relationships/hyperlink" Target="http://www.erikbolstad.no/postnummer-koordinatar/?postnummer=2013&amp;poststad=Skjetten" TargetMode="External"/><Relationship Id="rId3594" Type="http://schemas.openxmlformats.org/officeDocument/2006/relationships/hyperlink" Target="http://www.erikbolstad.no/postnummer-koordinatar/?postnummer=3484&amp;poststad=Holmsbu" TargetMode="External"/><Relationship Id="rId4645" Type="http://schemas.openxmlformats.org/officeDocument/2006/relationships/hyperlink" Target="http://www.erikbolstad.no/postnummer-koordinatar/?postnummer=4465&amp;poststad=Moi" TargetMode="External"/><Relationship Id="rId13188" Type="http://schemas.openxmlformats.org/officeDocument/2006/relationships/hyperlink" Target="http://www.erikbolstad.no/postnummer-koordinatar/?postnummer=6806&amp;poststad=Naustdal" TargetMode="External"/><Relationship Id="rId14239" Type="http://schemas.openxmlformats.org/officeDocument/2006/relationships/hyperlink" Target="http://www.erikbolstad.no/postnummer-koordinatar/?postnummer=9171&amp;poststad=Longyearbyen" TargetMode="External"/><Relationship Id="rId168" Type="http://schemas.openxmlformats.org/officeDocument/2006/relationships/hyperlink" Target="http://www.erikbolstad.no/postnummer-koordinatar/?postnummer=0160&amp;poststad=Oslo" TargetMode="External"/><Relationship Id="rId3247" Type="http://schemas.openxmlformats.org/officeDocument/2006/relationships/hyperlink" Target="http://www.erikbolstad.no/postnummer-koordinatar/?postnummer=3168&amp;poststad=Melsomvik" TargetMode="External"/><Relationship Id="rId7868" Type="http://schemas.openxmlformats.org/officeDocument/2006/relationships/hyperlink" Target="http://www.erikbolstad.no/postnummer-koordinatar/?postnummer=7513&amp;poststad=Stj&#248;rdal" TargetMode="External"/><Relationship Id="rId8919" Type="http://schemas.openxmlformats.org/officeDocument/2006/relationships/hyperlink" Target="http://www.erikbolstad.no/postnummer-koordinatar/?postnummer=8904&amp;poststad=Br&#248;nn&#248;ysund" TargetMode="External"/><Relationship Id="rId10849" Type="http://schemas.openxmlformats.org/officeDocument/2006/relationships/hyperlink" Target="http://www.erikbolstad.no/postnummer-koordinatar/?postnummer=2162&amp;poststad=Br&#229;rud" TargetMode="External"/><Relationship Id="rId9290" Type="http://schemas.openxmlformats.org/officeDocument/2006/relationships/hyperlink" Target="http://www.erikbolstad.no/postnummer-koordinatar/?postnummer=9350&amp;poststad=Sj&#248;vegan" TargetMode="External"/><Relationship Id="rId12271" Type="http://schemas.openxmlformats.org/officeDocument/2006/relationships/hyperlink" Target="http://www.erikbolstad.no/postnummer-koordinatar/?postnummer=5016&amp;poststad=Bergen" TargetMode="External"/><Relationship Id="rId13322" Type="http://schemas.openxmlformats.org/officeDocument/2006/relationships/hyperlink" Target="http://www.erikbolstad.no/postnummer-koordinatar/?postnummer=7025&amp;poststad=Trondheim" TargetMode="External"/><Relationship Id="rId2330" Type="http://schemas.openxmlformats.org/officeDocument/2006/relationships/hyperlink" Target="http://www.erikbolstad.no/postnummer-koordinatar/?postnummer=2160&amp;poststad=Vormsund" TargetMode="External"/><Relationship Id="rId302" Type="http://schemas.openxmlformats.org/officeDocument/2006/relationships/hyperlink" Target="http://www.erikbolstad.no/postnummer-koordinatar/?postnummer=0260&amp;poststad=Oslo" TargetMode="External"/><Relationship Id="rId5553" Type="http://schemas.openxmlformats.org/officeDocument/2006/relationships/hyperlink" Target="http://www.erikbolstad.no/postnummer-koordinatar/?postnummer=5343&amp;poststad=Straume" TargetMode="External"/><Relationship Id="rId6951" Type="http://schemas.openxmlformats.org/officeDocument/2006/relationships/hyperlink" Target="http://www.erikbolstad.no/postnummer-koordinatar/?postnummer=6751&amp;poststad=Stadlandet" TargetMode="External"/><Relationship Id="rId14096" Type="http://schemas.openxmlformats.org/officeDocument/2006/relationships/hyperlink" Target="http://www.erikbolstad.no/postnummer-koordinatar/?postnummer=8730&amp;poststad=Bratland" TargetMode="External"/><Relationship Id="rId4155" Type="http://schemas.openxmlformats.org/officeDocument/2006/relationships/hyperlink" Target="http://www.erikbolstad.no/postnummer-koordinatar/?postnummer=4002&amp;poststad=Stavanger" TargetMode="External"/><Relationship Id="rId5206" Type="http://schemas.openxmlformats.org/officeDocument/2006/relationships/hyperlink" Target="http://www.erikbolstad.no/postnummer-koordinatar/?postnummer=5038&amp;poststad=Bergen" TargetMode="External"/><Relationship Id="rId6604" Type="http://schemas.openxmlformats.org/officeDocument/2006/relationships/hyperlink" Target="http://www.erikbolstad.no/postnummer-koordinatar/?postnummer=6363&amp;poststad=Mittet" TargetMode="External"/><Relationship Id="rId8776" Type="http://schemas.openxmlformats.org/officeDocument/2006/relationships/hyperlink" Target="http://www.erikbolstad.no/postnummer-koordinatar/?postnummer=8651&amp;poststad=Mosj&#248;en" TargetMode="External"/><Relationship Id="rId9827" Type="http://schemas.openxmlformats.org/officeDocument/2006/relationships/hyperlink" Target="http://www.erikbolstad.no/postnummer-koordinatar/?postnummer=0254&amp;poststad=Oslo" TargetMode="External"/><Relationship Id="rId11757" Type="http://schemas.openxmlformats.org/officeDocument/2006/relationships/hyperlink" Target="http://www.erikbolstad.no/postnummer-koordinatar/?postnummer=3998&amp;poststad=Porsgrunn" TargetMode="External"/><Relationship Id="rId12808" Type="http://schemas.openxmlformats.org/officeDocument/2006/relationships/hyperlink" Target="http://www.erikbolstad.no/postnummer-koordinatar/?postnummer=5948&amp;poststad=Fedje" TargetMode="External"/><Relationship Id="rId1816" Type="http://schemas.openxmlformats.org/officeDocument/2006/relationships/hyperlink" Target="http://www.erikbolstad.no/postnummer-koordinatar/?postnummer=1639&amp;poststad=Gamle%20Fredrikstad" TargetMode="External"/><Relationship Id="rId7378" Type="http://schemas.openxmlformats.org/officeDocument/2006/relationships/hyperlink" Target="http://www.erikbolstad.no/postnummer-koordinatar/?postnummer=7099&amp;poststad=Flat&#229;sen" TargetMode="External"/><Relationship Id="rId8429" Type="http://schemas.openxmlformats.org/officeDocument/2006/relationships/hyperlink" Target="http://www.erikbolstad.no/postnummer-koordinatar/?postnummer=8231&amp;poststad=Sulitjelma" TargetMode="External"/><Relationship Id="rId10359" Type="http://schemas.openxmlformats.org/officeDocument/2006/relationships/hyperlink" Target="http://www.erikbolstad.no/postnummer-koordinatar/?postnummer=1309&amp;poststad=Rud" TargetMode="External"/><Relationship Id="rId14230" Type="http://schemas.openxmlformats.org/officeDocument/2006/relationships/hyperlink" Target="http://www.erikbolstad.no/postnummer-koordinatar/?postnummer=9153&amp;poststad=Rotsund" TargetMode="External"/><Relationship Id="rId3988" Type="http://schemas.openxmlformats.org/officeDocument/2006/relationships/hyperlink" Target="http://www.erikbolstad.no/postnummer-koordinatar/?postnummer=3832&amp;poststad=Lunde" TargetMode="External"/><Relationship Id="rId8910" Type="http://schemas.openxmlformats.org/officeDocument/2006/relationships/hyperlink" Target="http://www.erikbolstad.no/postnummer-koordinatar/?postnummer=8892&amp;poststad=Sund&#248;y" TargetMode="External"/><Relationship Id="rId6461" Type="http://schemas.openxmlformats.org/officeDocument/2006/relationships/hyperlink" Target="http://www.erikbolstad.no/postnummer-koordinatar/?postnummer=6120&amp;poststad=Folkestad" TargetMode="External"/><Relationship Id="rId7512" Type="http://schemas.openxmlformats.org/officeDocument/2006/relationships/hyperlink" Target="http://www.erikbolstad.no/postnummer-koordinatar/?postnummer=7259&amp;poststad=Snillfjord" TargetMode="External"/><Relationship Id="rId10840" Type="http://schemas.openxmlformats.org/officeDocument/2006/relationships/hyperlink" Target="http://www.erikbolstad.no/postnummer-koordinatar/?postnummer=2120&amp;poststad=Sagstua" TargetMode="External"/><Relationship Id="rId5063" Type="http://schemas.openxmlformats.org/officeDocument/2006/relationships/hyperlink" Target="http://www.erikbolstad.no/postnummer-koordinatar/?postnummer=4868&amp;poststad=Sel&#229;svatn" TargetMode="External"/><Relationship Id="rId6114" Type="http://schemas.openxmlformats.org/officeDocument/2006/relationships/hyperlink" Target="http://www.erikbolstad.no/postnummer-koordinatar/?postnummer=5822&amp;poststad=Bergen" TargetMode="External"/><Relationship Id="rId9684" Type="http://schemas.openxmlformats.org/officeDocument/2006/relationships/hyperlink" Target="http://www.erikbolstad.no/postnummer-koordinatar/?postnummer=0010&amp;poststad=Oslo" TargetMode="External"/><Relationship Id="rId8286" Type="http://schemas.openxmlformats.org/officeDocument/2006/relationships/hyperlink" Target="http://www.erikbolstad.no/postnummer-koordinatar/?postnummer=8087&amp;poststad=Bod&#248;" TargetMode="External"/><Relationship Id="rId9337" Type="http://schemas.openxmlformats.org/officeDocument/2006/relationships/hyperlink" Target="http://www.erikbolstad.no/postnummer-koordinatar/?postnummer=9402&amp;poststad=Harstad" TargetMode="External"/><Relationship Id="rId12665" Type="http://schemas.openxmlformats.org/officeDocument/2006/relationships/hyperlink" Target="http://www.erikbolstad.no/postnummer-koordinatar/?postnummer=5705&amp;poststad=Voss" TargetMode="External"/><Relationship Id="rId13716" Type="http://schemas.openxmlformats.org/officeDocument/2006/relationships/hyperlink" Target="http://www.erikbolstad.no/postnummer-koordinatar/?postnummer=7748&amp;poststad=S&#230;tervik" TargetMode="External"/><Relationship Id="rId1673" Type="http://schemas.openxmlformats.org/officeDocument/2006/relationships/hyperlink" Target="http://www.erikbolstad.no/postnummer-koordinatar/?postnummer=1518&amp;poststad=Moss" TargetMode="External"/><Relationship Id="rId2724" Type="http://schemas.openxmlformats.org/officeDocument/2006/relationships/hyperlink" Target="http://www.erikbolstad.no/postnummer-koordinatar/?postnummer=2656&amp;poststad=Follebu" TargetMode="External"/><Relationship Id="rId11267" Type="http://schemas.openxmlformats.org/officeDocument/2006/relationships/hyperlink" Target="http://www.erikbolstad.no/postnummer-koordinatar/?postnummer=3121&amp;poststad=N&#248;tter&#248;y" TargetMode="External"/><Relationship Id="rId12318" Type="http://schemas.openxmlformats.org/officeDocument/2006/relationships/hyperlink" Target="http://www.erikbolstad.no/postnummer-koordinatar/?postnummer=5106&amp;poststad=&#216;vre%20Ervik" TargetMode="External"/><Relationship Id="rId1326" Type="http://schemas.openxmlformats.org/officeDocument/2006/relationships/hyperlink" Target="http://www.erikbolstad.no/postnummer-koordinatar/?postnummer=1285&amp;poststad=Oslo" TargetMode="External"/><Relationship Id="rId4896" Type="http://schemas.openxmlformats.org/officeDocument/2006/relationships/hyperlink" Target="http://www.erikbolstad.no/postnummer-koordinatar/?postnummer=4695&amp;poststad=Kristiansand%20S" TargetMode="External"/><Relationship Id="rId5947" Type="http://schemas.openxmlformats.org/officeDocument/2006/relationships/hyperlink" Target="http://www.erikbolstad.no/postnummer-koordinatar/?postnummer=5693&amp;poststad=&#197;rbakka" TargetMode="External"/><Relationship Id="rId32" Type="http://schemas.openxmlformats.org/officeDocument/2006/relationships/hyperlink" Target="http://www.erikbolstad.no/postnummer-koordinatar/?postnummer=0028&amp;poststad=Oslo" TargetMode="External"/><Relationship Id="rId3498" Type="http://schemas.openxmlformats.org/officeDocument/2006/relationships/hyperlink" Target="http://www.erikbolstad.no/postnummer-koordinatar/?postnummer=3350&amp;poststad=Prestfoss" TargetMode="External"/><Relationship Id="rId4549" Type="http://schemas.openxmlformats.org/officeDocument/2006/relationships/hyperlink" Target="http://www.erikbolstad.no/postnummer-koordinatar/?postnummer=4355&amp;poststad=Kvernaland" TargetMode="External"/><Relationship Id="rId8420" Type="http://schemas.openxmlformats.org/officeDocument/2006/relationships/hyperlink" Target="http://www.erikbolstad.no/postnummer-koordinatar/?postnummer=8218&amp;poststad=Fauske" TargetMode="External"/><Relationship Id="rId10350" Type="http://schemas.openxmlformats.org/officeDocument/2006/relationships/hyperlink" Target="http://www.erikbolstad.no/postnummer-koordinatar/?postnummer=1295&amp;poststad=Oslo" TargetMode="External"/><Relationship Id="rId11401" Type="http://schemas.openxmlformats.org/officeDocument/2006/relationships/hyperlink" Target="http://www.erikbolstad.no/postnummer-koordinatar/?postnummer=3268&amp;poststad=Larvik" TargetMode="External"/><Relationship Id="rId7022" Type="http://schemas.openxmlformats.org/officeDocument/2006/relationships/hyperlink" Target="http://www.erikbolstad.no/postnummer-koordinatar/?postnummer=6811&amp;poststad=F&#248;rde" TargetMode="External"/><Relationship Id="rId10003" Type="http://schemas.openxmlformats.org/officeDocument/2006/relationships/hyperlink" Target="http://www.erikbolstad.no/postnummer-koordinatar/?postnummer=0540&amp;poststad=Oslo" TargetMode="External"/><Relationship Id="rId2581" Type="http://schemas.openxmlformats.org/officeDocument/2006/relationships/hyperlink" Target="http://www.erikbolstad.no/postnummer-koordinatar/?postnummer=2443&amp;poststad=Drevsj&#248;" TargetMode="External"/><Relationship Id="rId3632" Type="http://schemas.openxmlformats.org/officeDocument/2006/relationships/hyperlink" Target="http://www.erikbolstad.no/postnummer-koordinatar/?postnummer=3519&amp;poststad=H&#248;nefoss" TargetMode="External"/><Relationship Id="rId9194" Type="http://schemas.openxmlformats.org/officeDocument/2006/relationships/hyperlink" Target="http://www.erikbolstad.no/postnummer-koordinatar/?postnummer=9268&amp;poststad=Troms&#248;" TargetMode="External"/><Relationship Id="rId12175" Type="http://schemas.openxmlformats.org/officeDocument/2006/relationships/hyperlink" Target="http://www.erikbolstad.no/postnummer-koordinatar/?postnummer=4815&amp;poststad=Saltr&#248;d" TargetMode="External"/><Relationship Id="rId13226" Type="http://schemas.openxmlformats.org/officeDocument/2006/relationships/hyperlink" Target="http://www.erikbolstad.no/postnummer-koordinatar/?postnummer=6870&amp;poststad=Ornes" TargetMode="External"/><Relationship Id="rId13573" Type="http://schemas.openxmlformats.org/officeDocument/2006/relationships/hyperlink" Target="http://www.erikbolstad.no/postnummer-koordinatar/?postnummer=7469&amp;poststad=Trondheim" TargetMode="External"/><Relationship Id="rId553" Type="http://schemas.openxmlformats.org/officeDocument/2006/relationships/hyperlink" Target="http://www.erikbolstad.no/postnummer-koordinatar/?postnummer=0472&amp;poststad=Oslo" TargetMode="External"/><Relationship Id="rId1183" Type="http://schemas.openxmlformats.org/officeDocument/2006/relationships/hyperlink" Target="http://www.erikbolstad.no/postnummer-koordinatar/?postnummer=1088&amp;poststad=Oslo" TargetMode="External"/><Relationship Id="rId2234" Type="http://schemas.openxmlformats.org/officeDocument/2006/relationships/hyperlink" Target="http://www.erikbolstad.no/postnummer-koordinatar/?postnummer=2033&amp;poststad=&#197;sgreina" TargetMode="External"/><Relationship Id="rId206" Type="http://schemas.openxmlformats.org/officeDocument/2006/relationships/hyperlink" Target="http://www.erikbolstad.no/postnummer-koordinatar/?postnummer=0180&amp;poststad=Oslo" TargetMode="External"/><Relationship Id="rId6855" Type="http://schemas.openxmlformats.org/officeDocument/2006/relationships/hyperlink" Target="http://www.erikbolstad.no/postnummer-koordinatar/?postnummer=6656&amp;poststad=Surnadal" TargetMode="External"/><Relationship Id="rId7906" Type="http://schemas.openxmlformats.org/officeDocument/2006/relationships/hyperlink" Target="http://www.erikbolstad.no/postnummer-koordinatar/?postnummer=7570&amp;poststad=Hell" TargetMode="External"/><Relationship Id="rId4059" Type="http://schemas.openxmlformats.org/officeDocument/2006/relationships/hyperlink" Target="http://www.erikbolstad.no/postnummer-koordinatar/?postnummer=3911&amp;poststad=Porsgrunn" TargetMode="External"/><Relationship Id="rId5457" Type="http://schemas.openxmlformats.org/officeDocument/2006/relationships/hyperlink" Target="http://www.erikbolstad.no/postnummer-koordinatar/?postnummer=5259&amp;poststad=Hjellestad" TargetMode="External"/><Relationship Id="rId6508" Type="http://schemas.openxmlformats.org/officeDocument/2006/relationships/hyperlink" Target="http://www.erikbolstad.no/postnummer-koordinatar/?postnummer=6183&amp;poststad=Trandal" TargetMode="External"/><Relationship Id="rId14481" Type="http://schemas.openxmlformats.org/officeDocument/2006/relationships/hyperlink" Target="http://www.erikbolstad.no/postnummer-koordinatar/?postnummer=9755&amp;poststad=Honningsv&#229;g%20(ikkje%20i%20bruk)" TargetMode="External"/><Relationship Id="rId4540" Type="http://schemas.openxmlformats.org/officeDocument/2006/relationships/hyperlink" Target="http://www.erikbolstad.no/postnummer-koordinatar/?postnummer=4348&amp;poststad=Lye" TargetMode="External"/><Relationship Id="rId13083" Type="http://schemas.openxmlformats.org/officeDocument/2006/relationships/hyperlink" Target="http://www.erikbolstad.no/postnummer-koordinatar/?postnummer=6590&amp;poststad=Tustna" TargetMode="External"/><Relationship Id="rId14134" Type="http://schemas.openxmlformats.org/officeDocument/2006/relationships/hyperlink" Target="http://www.erikbolstad.no/postnummer-koordinatar/?postnummer=8880&amp;poststad=B&#230;r&#248;yv&#229;gen" TargetMode="External"/><Relationship Id="rId2091" Type="http://schemas.openxmlformats.org/officeDocument/2006/relationships/hyperlink" Target="http://www.erikbolstad.no/postnummer-koordinatar/?postnummer=1866&amp;poststad=B&#229;stad" TargetMode="External"/><Relationship Id="rId3142" Type="http://schemas.openxmlformats.org/officeDocument/2006/relationships/hyperlink" Target="http://www.erikbolstad.no/postnummer-koordinatar/?postnummer=3107&amp;poststad=Sem" TargetMode="External"/><Relationship Id="rId7763" Type="http://schemas.openxmlformats.org/officeDocument/2006/relationships/hyperlink" Target="http://www.erikbolstad.no/postnummer-koordinatar/?postnummer=7459&amp;poststad=Trondheim" TargetMode="External"/><Relationship Id="rId6365" Type="http://schemas.openxmlformats.org/officeDocument/2006/relationships/hyperlink" Target="http://www.erikbolstad.no/postnummer-koordinatar/?postnummer=6039&amp;poststad=Langev&#229;g" TargetMode="External"/><Relationship Id="rId7416" Type="http://schemas.openxmlformats.org/officeDocument/2006/relationships/hyperlink" Target="http://www.erikbolstad.no/postnummer-koordinatar/?postnummer=7150&amp;poststad=Storfosna" TargetMode="External"/><Relationship Id="rId8814" Type="http://schemas.openxmlformats.org/officeDocument/2006/relationships/hyperlink" Target="http://www.erikbolstad.no/postnummer-koordinatar/?postnummer=8700&amp;poststad=Nesna" TargetMode="External"/><Relationship Id="rId10744" Type="http://schemas.openxmlformats.org/officeDocument/2006/relationships/hyperlink" Target="http://www.erikbolstad.no/postnummer-koordinatar/?postnummer=1912&amp;poststad=Enebakk" TargetMode="External"/><Relationship Id="rId6018" Type="http://schemas.openxmlformats.org/officeDocument/2006/relationships/hyperlink" Target="http://www.erikbolstad.no/postnummer-koordinatar/?postnummer=5736&amp;poststad=Granvin" TargetMode="External"/><Relationship Id="rId13967" Type="http://schemas.openxmlformats.org/officeDocument/2006/relationships/hyperlink" Target="http://www.erikbolstad.no/postnummer-koordinatar/?postnummer=8402&amp;poststad=Sortland" TargetMode="External"/><Relationship Id="rId2975" Type="http://schemas.openxmlformats.org/officeDocument/2006/relationships/hyperlink" Target="http://www.erikbolstad.no/postnummer-koordinatar/?postnummer=2973&amp;poststad=Ryfoss" TargetMode="External"/><Relationship Id="rId9588" Type="http://schemas.openxmlformats.org/officeDocument/2006/relationships/hyperlink" Target="http://www.erikbolstad.no/postnummer-koordinatar/?postnummer=9735&amp;poststad=Karasjok" TargetMode="External"/><Relationship Id="rId12569" Type="http://schemas.openxmlformats.org/officeDocument/2006/relationships/hyperlink" Target="http://www.erikbolstad.no/postnummer-koordinatar/?postnummer=5525&amp;poststad=Haugesund" TargetMode="External"/><Relationship Id="rId947" Type="http://schemas.openxmlformats.org/officeDocument/2006/relationships/hyperlink" Target="http://www.erikbolstad.no/postnummer-koordinatar/?postnummer=0779&amp;poststad=Oslo" TargetMode="External"/><Relationship Id="rId1577" Type="http://schemas.openxmlformats.org/officeDocument/2006/relationships/hyperlink" Target="http://www.erikbolstad.no/postnummer-koordinatar/?postnummer=1446&amp;poststad=Dr&#248;bak" TargetMode="External"/><Relationship Id="rId2628" Type="http://schemas.openxmlformats.org/officeDocument/2006/relationships/hyperlink" Target="http://www.erikbolstad.no/postnummer-koordinatar/?postnummer=2561&amp;poststad=Alvdal" TargetMode="External"/><Relationship Id="rId4050" Type="http://schemas.openxmlformats.org/officeDocument/2006/relationships/hyperlink" Target="http://www.erikbolstad.no/postnummer-koordinatar/?postnummer=3904&amp;poststad=Porsgrunn" TargetMode="External"/><Relationship Id="rId5101" Type="http://schemas.openxmlformats.org/officeDocument/2006/relationships/hyperlink" Target="http://www.erikbolstad.no/postnummer-koordinatar/?postnummer=4898&amp;poststad=Grimstad" TargetMode="External"/><Relationship Id="rId8671" Type="http://schemas.openxmlformats.org/officeDocument/2006/relationships/hyperlink" Target="http://www.erikbolstad.no/postnummer-koordinatar/?postnummer=8513&amp;poststad=Ankenes" TargetMode="External"/><Relationship Id="rId9722" Type="http://schemas.openxmlformats.org/officeDocument/2006/relationships/hyperlink" Target="http://www.erikbolstad.no/postnummer-koordinatar/?postnummer=0104&amp;poststad=Oslo" TargetMode="External"/><Relationship Id="rId1711" Type="http://schemas.openxmlformats.org/officeDocument/2006/relationships/hyperlink" Target="http://www.erikbolstad.no/postnummer-koordinatar/?postnummer=1538&amp;poststad=Moss" TargetMode="External"/><Relationship Id="rId7273" Type="http://schemas.openxmlformats.org/officeDocument/2006/relationships/hyperlink" Target="http://www.erikbolstad.no/postnummer-koordinatar/?postnummer=7022&amp;poststad=Trondheim" TargetMode="External"/><Relationship Id="rId8324" Type="http://schemas.openxmlformats.org/officeDocument/2006/relationships/hyperlink" Target="http://www.erikbolstad.no/postnummer-koordinatar/?postnummer=8120&amp;poststad=Nyg&#229;rdsj&#248;en" TargetMode="External"/><Relationship Id="rId10254" Type="http://schemas.openxmlformats.org/officeDocument/2006/relationships/hyperlink" Target="http://www.erikbolstad.no/postnummer-koordinatar/?postnummer=1051&amp;poststad=Oslo" TargetMode="External"/><Relationship Id="rId11652" Type="http://schemas.openxmlformats.org/officeDocument/2006/relationships/hyperlink" Target="http://www.erikbolstad.no/postnummer-koordinatar/?postnummer=3787&amp;poststad=Skien" TargetMode="External"/><Relationship Id="rId12703" Type="http://schemas.openxmlformats.org/officeDocument/2006/relationships/hyperlink" Target="http://www.erikbolstad.no/postnummer-koordinatar/?postnummer=5760&amp;poststad=R&#248;ldal" TargetMode="External"/><Relationship Id="rId11305" Type="http://schemas.openxmlformats.org/officeDocument/2006/relationships/hyperlink" Target="http://www.erikbolstad.no/postnummer-koordinatar/?postnummer=3167&amp;poststad=&#197;sg&#229;rdstrand" TargetMode="External"/><Relationship Id="rId2485" Type="http://schemas.openxmlformats.org/officeDocument/2006/relationships/hyperlink" Target="http://www.erikbolstad.no/postnummer-koordinatar/?postnummer=2350&amp;poststad=Nes%20p&#229;%20Hedmarken" TargetMode="External"/><Relationship Id="rId3883" Type="http://schemas.openxmlformats.org/officeDocument/2006/relationships/hyperlink" Target="http://www.erikbolstad.no/postnummer-koordinatar/?postnummer=3731&amp;poststad=Skien" TargetMode="External"/><Relationship Id="rId4934" Type="http://schemas.openxmlformats.org/officeDocument/2006/relationships/hyperlink" Target="http://www.erikbolstad.no/postnummer-koordinatar/?postnummer=4742&amp;poststad=Grendi" TargetMode="External"/><Relationship Id="rId9098" Type="http://schemas.openxmlformats.org/officeDocument/2006/relationships/hyperlink" Target="http://www.erikbolstad.no/postnummer-koordinatar/?postnummer=9156&amp;poststad=Storslett" TargetMode="External"/><Relationship Id="rId13477" Type="http://schemas.openxmlformats.org/officeDocument/2006/relationships/hyperlink" Target="http://www.erikbolstad.no/postnummer-koordinatar/?postnummer=7338&amp;poststad=Meldal" TargetMode="External"/><Relationship Id="rId457" Type="http://schemas.openxmlformats.org/officeDocument/2006/relationships/hyperlink" Target="http://www.erikbolstad.no/postnummer-koordinatar/?postnummer=0378&amp;poststad=Oslo" TargetMode="External"/><Relationship Id="rId1087" Type="http://schemas.openxmlformats.org/officeDocument/2006/relationships/hyperlink" Target="http://www.erikbolstad.no/postnummer-koordinatar/?postnummer=0968&amp;poststad=Oslo" TargetMode="External"/><Relationship Id="rId2138" Type="http://schemas.openxmlformats.org/officeDocument/2006/relationships/hyperlink" Target="http://www.erikbolstad.no/postnummer-koordinatar/?postnummer=1924&amp;poststad=S&#248;rum" TargetMode="External"/><Relationship Id="rId3536" Type="http://schemas.openxmlformats.org/officeDocument/2006/relationships/hyperlink" Target="http://www.erikbolstad.no/postnummer-koordinatar/?postnummer=3409&amp;poststad=Tranby" TargetMode="External"/><Relationship Id="rId12079" Type="http://schemas.openxmlformats.org/officeDocument/2006/relationships/hyperlink" Target="http://www.erikbolstad.no/postnummer-koordinatar/?postnummer=4625&amp;poststad=Flekker&#248;y" TargetMode="External"/><Relationship Id="rId6759" Type="http://schemas.openxmlformats.org/officeDocument/2006/relationships/hyperlink" Target="http://www.erikbolstad.no/postnummer-koordinatar/?postnummer=6509&amp;poststad=Kristiansund%20N" TargetMode="External"/><Relationship Id="rId12560" Type="http://schemas.openxmlformats.org/officeDocument/2006/relationships/hyperlink" Target="http://www.erikbolstad.no/postnummer-koordinatar/?postnummer=5514&amp;poststad=Haugesund" TargetMode="External"/><Relationship Id="rId13611" Type="http://schemas.openxmlformats.org/officeDocument/2006/relationships/hyperlink" Target="http://www.erikbolstad.no/postnummer-koordinatar/?postnummer=7507&amp;poststad=Stj&#248;rdal" TargetMode="External"/><Relationship Id="rId8181" Type="http://schemas.openxmlformats.org/officeDocument/2006/relationships/hyperlink" Target="http://www.erikbolstad.no/postnummer-koordinatar/?postnummer=7993&amp;poststad=Gutvik" TargetMode="External"/><Relationship Id="rId9232" Type="http://schemas.openxmlformats.org/officeDocument/2006/relationships/hyperlink" Target="http://www.erikbolstad.no/postnummer-koordinatar/?postnummer=9287&amp;poststad=Troms&#248;" TargetMode="External"/><Relationship Id="rId11162" Type="http://schemas.openxmlformats.org/officeDocument/2006/relationships/hyperlink" Target="http://www.erikbolstad.no/postnummer-koordinatar/?postnummer=2950&amp;poststad=Skammestein" TargetMode="External"/><Relationship Id="rId12213" Type="http://schemas.openxmlformats.org/officeDocument/2006/relationships/hyperlink" Target="http://www.erikbolstad.no/postnummer-koordinatar/?postnummer=4865&amp;poststad=&#197;mli" TargetMode="External"/><Relationship Id="rId1221" Type="http://schemas.openxmlformats.org/officeDocument/2006/relationships/hyperlink" Target="http://www.erikbolstad.no/postnummer-koordinatar/?postnummer=1164&amp;poststad=Oslo" TargetMode="External"/><Relationship Id="rId4791" Type="http://schemas.openxmlformats.org/officeDocument/2006/relationships/hyperlink" Target="http://www.erikbolstad.no/postnummer-koordinatar/?postnummer=4624&amp;poststad=Kristiansand%20S" TargetMode="External"/><Relationship Id="rId5842" Type="http://schemas.openxmlformats.org/officeDocument/2006/relationships/hyperlink" Target="http://www.erikbolstad.no/postnummer-koordinatar/?postnummer=5575&amp;poststad=Aksdal" TargetMode="External"/><Relationship Id="rId14385" Type="http://schemas.openxmlformats.org/officeDocument/2006/relationships/hyperlink" Target="http://www.erikbolstad.no/postnummer-koordinatar/?postnummer=9455&amp;poststad=Engenes" TargetMode="External"/><Relationship Id="rId3393" Type="http://schemas.openxmlformats.org/officeDocument/2006/relationships/hyperlink" Target="http://www.erikbolstad.no/postnummer-koordinatar/?postnummer=3244&amp;poststad=Sandefjord" TargetMode="External"/><Relationship Id="rId4444" Type="http://schemas.openxmlformats.org/officeDocument/2006/relationships/hyperlink" Target="http://www.erikbolstad.no/postnummer-koordinatar/?postnummer=4291&amp;poststad=Kopervik" TargetMode="External"/><Relationship Id="rId14038" Type="http://schemas.openxmlformats.org/officeDocument/2006/relationships/hyperlink" Target="http://www.erikbolstad.no/postnummer-koordinatar/?postnummer=8590&amp;poststad=Kj&#248;psvik" TargetMode="External"/><Relationship Id="rId3046" Type="http://schemas.openxmlformats.org/officeDocument/2006/relationships/hyperlink" Target="http://www.erikbolstad.no/postnummer-koordinatar/?postnummer=3032&amp;poststad=Drammen" TargetMode="External"/><Relationship Id="rId10995" Type="http://schemas.openxmlformats.org/officeDocument/2006/relationships/hyperlink" Target="http://www.erikbolstad.no/postnummer-koordinatar/?postnummer=2560&amp;poststad=Alvdal" TargetMode="External"/><Relationship Id="rId6269" Type="http://schemas.openxmlformats.org/officeDocument/2006/relationships/hyperlink" Target="http://www.erikbolstad.no/postnummer-koordinatar/?postnummer=5961&amp;poststad=Brekke" TargetMode="External"/><Relationship Id="rId7667" Type="http://schemas.openxmlformats.org/officeDocument/2006/relationships/hyperlink" Target="http://www.erikbolstad.no/postnummer-koordinatar/?postnummer=7410&amp;poststad=Trondheim" TargetMode="External"/><Relationship Id="rId8718" Type="http://schemas.openxmlformats.org/officeDocument/2006/relationships/hyperlink" Target="http://www.erikbolstad.no/postnummer-koordinatar/?postnummer=8602&amp;poststad=Mo%20i%20Rana" TargetMode="External"/><Relationship Id="rId10648" Type="http://schemas.openxmlformats.org/officeDocument/2006/relationships/hyperlink" Target="http://www.erikbolstad.no/postnummer-koordinatar/?postnummer=1730&amp;poststad=Ise" TargetMode="External"/><Relationship Id="rId12070" Type="http://schemas.openxmlformats.org/officeDocument/2006/relationships/hyperlink" Target="http://www.erikbolstad.no/postnummer-koordinatar/?postnummer=4616&amp;poststad=Kristiansand%20S" TargetMode="External"/><Relationship Id="rId13121" Type="http://schemas.openxmlformats.org/officeDocument/2006/relationships/hyperlink" Target="http://www.erikbolstad.no/postnummer-koordinatar/?postnummer=6689&amp;poststad=Aure" TargetMode="External"/><Relationship Id="rId2879" Type="http://schemas.openxmlformats.org/officeDocument/2006/relationships/hyperlink" Target="http://www.erikbolstad.no/postnummer-koordinatar/?postnummer=2843&amp;poststad=Eina" TargetMode="External"/><Relationship Id="rId6750" Type="http://schemas.openxmlformats.org/officeDocument/2006/relationships/hyperlink" Target="http://www.erikbolstad.no/postnummer-koordinatar/?postnummer=6503&amp;poststad=Kristiansund%20N" TargetMode="External"/><Relationship Id="rId7801" Type="http://schemas.openxmlformats.org/officeDocument/2006/relationships/hyperlink" Target="http://www.erikbolstad.no/postnummer-koordinatar/?postnummer=7479&amp;poststad=Trondheim" TargetMode="External"/><Relationship Id="rId101" Type="http://schemas.openxmlformats.org/officeDocument/2006/relationships/hyperlink" Target="http://www.erikbolstad.no/postnummer-koordinatar/?postnummer=0116&amp;poststad=Oslo" TargetMode="External"/><Relationship Id="rId5352" Type="http://schemas.openxmlformats.org/officeDocument/2006/relationships/hyperlink" Target="http://www.erikbolstad.no/postnummer-koordinatar/?postnummer=5165&amp;poststad=Laksev&#229;g" TargetMode="External"/><Relationship Id="rId6403" Type="http://schemas.openxmlformats.org/officeDocument/2006/relationships/hyperlink" Target="http://www.erikbolstad.no/postnummer-koordinatar/?postnummer=6065&amp;poststad=Ulsteinvik" TargetMode="External"/><Relationship Id="rId9973" Type="http://schemas.openxmlformats.org/officeDocument/2006/relationships/hyperlink" Target="http://www.erikbolstad.no/postnummer-koordinatar/?postnummer=0486&amp;poststad=Oslo" TargetMode="External"/><Relationship Id="rId5005" Type="http://schemas.openxmlformats.org/officeDocument/2006/relationships/hyperlink" Target="http://www.erikbolstad.no/postnummer-koordinatar/?postnummer=4828&amp;poststad=Mj&#229;vatn" TargetMode="External"/><Relationship Id="rId8575" Type="http://schemas.openxmlformats.org/officeDocument/2006/relationships/hyperlink" Target="http://www.erikbolstad.no/postnummer-koordinatar/?postnummer=8405&amp;poststad=Sortland" TargetMode="External"/><Relationship Id="rId9626" Type="http://schemas.openxmlformats.org/officeDocument/2006/relationships/hyperlink" Target="http://www.erikbolstad.no/postnummer-koordinatar/?postnummer=9800&amp;poststad=Vads&#248;" TargetMode="External"/><Relationship Id="rId12954" Type="http://schemas.openxmlformats.org/officeDocument/2006/relationships/hyperlink" Target="http://www.erikbolstad.no/postnummer-koordinatar/?postnummer=6238&amp;poststad=Straumgjerde" TargetMode="External"/><Relationship Id="rId1962" Type="http://schemas.openxmlformats.org/officeDocument/2006/relationships/hyperlink" Target="http://www.erikbolstad.no/postnummer-koordinatar/?postnummer=1754&amp;poststad=Halden" TargetMode="External"/><Relationship Id="rId7177" Type="http://schemas.openxmlformats.org/officeDocument/2006/relationships/hyperlink" Target="http://www.erikbolstad.no/postnummer-koordinatar/?postnummer=6944&amp;poststad=Stavang" TargetMode="External"/><Relationship Id="rId8228" Type="http://schemas.openxmlformats.org/officeDocument/2006/relationships/hyperlink" Target="http://www.erikbolstad.no/postnummer-koordinatar/?postnummer=8026&amp;poststad=Bod&#248;" TargetMode="External"/><Relationship Id="rId11556" Type="http://schemas.openxmlformats.org/officeDocument/2006/relationships/hyperlink" Target="http://www.erikbolstad.no/postnummer-koordinatar/?postnummer=3623&amp;poststad=Lampeland" TargetMode="External"/><Relationship Id="rId12607" Type="http://schemas.openxmlformats.org/officeDocument/2006/relationships/hyperlink" Target="http://www.erikbolstad.no/postnummer-koordinatar/?postnummer=5582&amp;poststad=&#216;lensv&#229;g" TargetMode="External"/><Relationship Id="rId1615" Type="http://schemas.openxmlformats.org/officeDocument/2006/relationships/hyperlink" Target="http://www.erikbolstad.no/postnummer-koordinatar/?postnummer=1475&amp;poststad=Finstadjordet" TargetMode="External"/><Relationship Id="rId10158" Type="http://schemas.openxmlformats.org/officeDocument/2006/relationships/hyperlink" Target="http://www.erikbolstad.no/postnummer-koordinatar/?postnummer=0782&amp;poststad=Oslo" TargetMode="External"/><Relationship Id="rId11209" Type="http://schemas.openxmlformats.org/officeDocument/2006/relationships/hyperlink" Target="http://www.erikbolstad.no/postnummer-koordinatar/?postnummer=3036&amp;poststad=Drammen" TargetMode="External"/><Relationship Id="rId3787" Type="http://schemas.openxmlformats.org/officeDocument/2006/relationships/hyperlink" Target="http://www.erikbolstad.no/postnummer-koordinatar/?postnummer=3671&amp;poststad=Notodden" TargetMode="External"/><Relationship Id="rId4838" Type="http://schemas.openxmlformats.org/officeDocument/2006/relationships/hyperlink" Target="http://www.erikbolstad.no/postnummer-koordinatar/?postnummer=4659&amp;poststad=Kristiansand%20S" TargetMode="External"/><Relationship Id="rId2389" Type="http://schemas.openxmlformats.org/officeDocument/2006/relationships/hyperlink" Target="http://www.erikbolstad.no/postnummer-koordinatar/?postnummer=2232&amp;poststad=Tob&#248;l" TargetMode="External"/><Relationship Id="rId6260" Type="http://schemas.openxmlformats.org/officeDocument/2006/relationships/hyperlink" Target="http://www.erikbolstad.no/postnummer-koordinatar/?postnummer=5954&amp;poststad=Mongstad" TargetMode="External"/><Relationship Id="rId7311" Type="http://schemas.openxmlformats.org/officeDocument/2006/relationships/hyperlink" Target="http://www.erikbolstad.no/postnummer-koordinatar/?postnummer=7042&amp;poststad=Trondheim" TargetMode="External"/><Relationship Id="rId2870" Type="http://schemas.openxmlformats.org/officeDocument/2006/relationships/hyperlink" Target="http://www.erikbolstad.no/postnummer-koordinatar/?postnummer=2836&amp;poststad=Biri" TargetMode="External"/><Relationship Id="rId3921" Type="http://schemas.openxmlformats.org/officeDocument/2006/relationships/hyperlink" Target="http://www.erikbolstad.no/postnummer-koordinatar/?postnummer=3753&amp;poststad=T&#248;rdal" TargetMode="External"/><Relationship Id="rId9483" Type="http://schemas.openxmlformats.org/officeDocument/2006/relationships/hyperlink" Target="http://www.erikbolstad.no/postnummer-koordinatar/?postnummer=9520&amp;poststad=Kautokeino" TargetMode="External"/><Relationship Id="rId12464" Type="http://schemas.openxmlformats.org/officeDocument/2006/relationships/hyperlink" Target="http://www.erikbolstad.no/postnummer-koordinatar/?postnummer=5353&amp;poststad=Straume" TargetMode="External"/><Relationship Id="rId13515" Type="http://schemas.openxmlformats.org/officeDocument/2006/relationships/hyperlink" Target="http://www.erikbolstad.no/postnummer-koordinatar/?postnummer=7409&amp;poststad=Trondheim" TargetMode="External"/><Relationship Id="rId13862" Type="http://schemas.openxmlformats.org/officeDocument/2006/relationships/hyperlink" Target="http://www.erikbolstad.no/postnummer-koordinatar/?postnummer=8170&amp;poststad=Engav&#229;gen" TargetMode="External"/><Relationship Id="rId842" Type="http://schemas.openxmlformats.org/officeDocument/2006/relationships/hyperlink" Target="http://www.erikbolstad.no/postnummer-koordinatar/?postnummer=0673&amp;poststad=Oslo" TargetMode="External"/><Relationship Id="rId1472" Type="http://schemas.openxmlformats.org/officeDocument/2006/relationships/hyperlink" Target="http://www.erikbolstad.no/postnummer-koordinatar/?postnummer=1377&amp;poststad=Billingstad" TargetMode="External"/><Relationship Id="rId2523" Type="http://schemas.openxmlformats.org/officeDocument/2006/relationships/hyperlink" Target="http://www.erikbolstad.no/postnummer-koordinatar/?postnummer=2401&amp;poststad=Elverum" TargetMode="External"/><Relationship Id="rId8085" Type="http://schemas.openxmlformats.org/officeDocument/2006/relationships/hyperlink" Target="http://www.erikbolstad.no/postnummer-koordinatar/?postnummer=7791&amp;poststad=Malm" TargetMode="External"/><Relationship Id="rId9136" Type="http://schemas.openxmlformats.org/officeDocument/2006/relationships/hyperlink" Target="http://www.erikbolstad.no/postnummer-koordinatar/?postnummer=9182&amp;poststad=Seglvik" TargetMode="External"/><Relationship Id="rId11066" Type="http://schemas.openxmlformats.org/officeDocument/2006/relationships/hyperlink" Target="http://www.erikbolstad.no/postnummer-koordinatar/?postnummer=2682&amp;poststad=Lalm" TargetMode="External"/><Relationship Id="rId12117" Type="http://schemas.openxmlformats.org/officeDocument/2006/relationships/hyperlink" Target="http://www.erikbolstad.no/postnummer-koordinatar/?postnummer=4679&amp;poststad=Flekker&#248;y" TargetMode="External"/><Relationship Id="rId1125" Type="http://schemas.openxmlformats.org/officeDocument/2006/relationships/hyperlink" Target="http://www.erikbolstad.no/postnummer-koordinatar/?postnummer=0988&amp;poststad=Oslo" TargetMode="External"/><Relationship Id="rId4695" Type="http://schemas.openxmlformats.org/officeDocument/2006/relationships/hyperlink" Target="http://www.erikbolstad.no/postnummer-koordinatar/?postnummer=4523&amp;poststad=Lindesnes" TargetMode="External"/><Relationship Id="rId14289" Type="http://schemas.openxmlformats.org/officeDocument/2006/relationships/hyperlink" Target="http://www.erikbolstad.no/postnummer-koordinatar/?postnummer=9278&amp;poststad=Troms&#248;" TargetMode="External"/><Relationship Id="rId3297" Type="http://schemas.openxmlformats.org/officeDocument/2006/relationships/hyperlink" Target="http://www.erikbolstad.no/postnummer-koordinatar/?postnummer=3194&amp;poststad=Horten" TargetMode="External"/><Relationship Id="rId4348" Type="http://schemas.openxmlformats.org/officeDocument/2006/relationships/hyperlink" Target="http://www.erikbolstad.no/postnummer-koordinatar/?postnummer=4137&amp;poststad=&#197;rdal%20i%20Ryfylke" TargetMode="External"/><Relationship Id="rId5746" Type="http://schemas.openxmlformats.org/officeDocument/2006/relationships/hyperlink" Target="http://www.erikbolstad.no/postnummer-koordinatar/?postnummer=5507&amp;poststad=Haugesund" TargetMode="External"/><Relationship Id="rId8969" Type="http://schemas.openxmlformats.org/officeDocument/2006/relationships/hyperlink" Target="http://www.erikbolstad.no/postnummer-koordinatar/?postnummer=9014&amp;poststad=Troms&#248;" TargetMode="External"/><Relationship Id="rId10899" Type="http://schemas.openxmlformats.org/officeDocument/2006/relationships/hyperlink" Target="http://www.erikbolstad.no/postnummer-koordinatar/?postnummer=2308&amp;poststad=Hamar" TargetMode="External"/><Relationship Id="rId11200" Type="http://schemas.openxmlformats.org/officeDocument/2006/relationships/hyperlink" Target="http://www.erikbolstad.no/postnummer-koordinatar/?postnummer=3027&amp;poststad=Drammen" TargetMode="External"/><Relationship Id="rId13372" Type="http://schemas.openxmlformats.org/officeDocument/2006/relationships/hyperlink" Target="http://www.erikbolstad.no/postnummer-koordinatar/?postnummer=7100&amp;poststad=Rissa" TargetMode="External"/><Relationship Id="rId14423" Type="http://schemas.openxmlformats.org/officeDocument/2006/relationships/hyperlink" Target="http://www.erikbolstad.no/postnummer-koordinatar/?postnummer=9519&amp;poststad=Kviby" TargetMode="External"/><Relationship Id="rId2380" Type="http://schemas.openxmlformats.org/officeDocument/2006/relationships/hyperlink" Target="http://www.erikbolstad.no/postnummer-koordinatar/?postnummer=2223&amp;poststad=Galterud" TargetMode="External"/><Relationship Id="rId3431" Type="http://schemas.openxmlformats.org/officeDocument/2006/relationships/hyperlink" Target="http://www.erikbolstad.no/postnummer-koordinatar/?postnummer=3264&amp;poststad=Larvik" TargetMode="External"/><Relationship Id="rId13025" Type="http://schemas.openxmlformats.org/officeDocument/2006/relationships/hyperlink" Target="http://www.erikbolstad.no/postnummer-koordinatar/?postnummer=6436&amp;poststad=Molde" TargetMode="External"/><Relationship Id="rId352" Type="http://schemas.openxmlformats.org/officeDocument/2006/relationships/hyperlink" Target="http://www.erikbolstad.no/postnummer-koordinatar/?postnummer=0301&amp;poststad=Oslo" TargetMode="External"/><Relationship Id="rId2033" Type="http://schemas.openxmlformats.org/officeDocument/2006/relationships/hyperlink" Target="http://www.erikbolstad.no/postnummer-koordinatar/?postnummer=1799&amp;poststad=Aremark" TargetMode="External"/><Relationship Id="rId6654" Type="http://schemas.openxmlformats.org/officeDocument/2006/relationships/hyperlink" Target="http://www.erikbolstad.no/postnummer-koordinatar/?postnummer=6413&amp;poststad=Molde" TargetMode="External"/><Relationship Id="rId7705" Type="http://schemas.openxmlformats.org/officeDocument/2006/relationships/hyperlink" Target="http://www.erikbolstad.no/postnummer-koordinatar/?postnummer=7430&amp;poststad=Trondheim" TargetMode="External"/><Relationship Id="rId5256" Type="http://schemas.openxmlformats.org/officeDocument/2006/relationships/hyperlink" Target="http://www.erikbolstad.no/postnummer-koordinatar/?postnummer=5094&amp;poststad=Bergen" TargetMode="External"/><Relationship Id="rId6307" Type="http://schemas.openxmlformats.org/officeDocument/2006/relationships/hyperlink" Target="http://www.erikbolstad.no/postnummer-koordinatar/?postnummer=6004&amp;poststad=&#197;lesund" TargetMode="External"/><Relationship Id="rId8479" Type="http://schemas.openxmlformats.org/officeDocument/2006/relationships/hyperlink" Target="http://www.erikbolstad.no/postnummer-koordinatar/?postnummer=8291&amp;poststad=Skutvik" TargetMode="External"/><Relationship Id="rId9877" Type="http://schemas.openxmlformats.org/officeDocument/2006/relationships/hyperlink" Target="http://www.erikbolstad.no/postnummer-koordinatar/?postnummer=0323&amp;poststad=Oslo" TargetMode="External"/><Relationship Id="rId12858" Type="http://schemas.openxmlformats.org/officeDocument/2006/relationships/hyperlink" Target="http://www.erikbolstad.no/postnummer-koordinatar/?postnummer=6026&amp;poststad=&#197;lesund" TargetMode="External"/><Relationship Id="rId13909" Type="http://schemas.openxmlformats.org/officeDocument/2006/relationships/hyperlink" Target="http://www.erikbolstad.no/postnummer-koordinatar/?postnummer=8271&amp;poststad=Drag" TargetMode="External"/><Relationship Id="rId1866" Type="http://schemas.openxmlformats.org/officeDocument/2006/relationships/hyperlink" Target="http://www.erikbolstad.no/postnummer-koordinatar/?postnummer=1678&amp;poststad=Kr&#229;ker&#248;y" TargetMode="External"/><Relationship Id="rId2917" Type="http://schemas.openxmlformats.org/officeDocument/2006/relationships/hyperlink" Target="http://www.erikbolstad.no/postnummer-koordinatar/?postnummer=2880&amp;poststad=Nord-Torpa" TargetMode="External"/><Relationship Id="rId14280" Type="http://schemas.openxmlformats.org/officeDocument/2006/relationships/hyperlink" Target="http://www.erikbolstad.no/postnummer-koordinatar/?postnummer=9269&amp;poststad=Troms&#248;" TargetMode="External"/><Relationship Id="rId1519" Type="http://schemas.openxmlformats.org/officeDocument/2006/relationships/hyperlink" Target="http://www.erikbolstad.no/postnummer-koordinatar/?postnummer=1403&amp;poststad=Langhus" TargetMode="External"/><Relationship Id="rId8960" Type="http://schemas.openxmlformats.org/officeDocument/2006/relationships/hyperlink" Target="http://www.erikbolstad.no/postnummer-koordinatar/?postnummer=9009&amp;poststad=Troms&#248;" TargetMode="External"/><Relationship Id="rId10890" Type="http://schemas.openxmlformats.org/officeDocument/2006/relationships/hyperlink" Target="http://www.erikbolstad.no/postnummer-koordinatar/?postnummer=2280&amp;poststad=Gjes&#229;sen" TargetMode="External"/><Relationship Id="rId7562" Type="http://schemas.openxmlformats.org/officeDocument/2006/relationships/hyperlink" Target="http://www.erikbolstad.no/postnummer-koordinatar/?postnummer=7315&amp;poststad=Lensvik" TargetMode="External"/><Relationship Id="rId8613" Type="http://schemas.openxmlformats.org/officeDocument/2006/relationships/hyperlink" Target="http://www.erikbolstad.no/postnummer-koordinatar/?postnummer=8446&amp;poststad=Melbu%20(ikkje%20i%20bruk)" TargetMode="External"/><Relationship Id="rId10543" Type="http://schemas.openxmlformats.org/officeDocument/2006/relationships/hyperlink" Target="http://www.erikbolstad.no/postnummer-koordinatar/?postnummer=1550&amp;poststad=H&#248;len" TargetMode="External"/><Relationship Id="rId11941" Type="http://schemas.openxmlformats.org/officeDocument/2006/relationships/hyperlink" Target="http://www.erikbolstad.no/postnummer-koordinatar/?postnummer=4333&amp;poststad=Oltedal" TargetMode="External"/><Relationship Id="rId6164" Type="http://schemas.openxmlformats.org/officeDocument/2006/relationships/hyperlink" Target="http://www.erikbolstad.no/postnummer-koordinatar/?postnummer=5868&amp;poststad=Bergen" TargetMode="External"/><Relationship Id="rId7215" Type="http://schemas.openxmlformats.org/officeDocument/2006/relationships/hyperlink" Target="http://www.erikbolstad.no/postnummer-koordinatar/?postnummer=6980&amp;poststad=Askvoll" TargetMode="External"/><Relationship Id="rId2774" Type="http://schemas.openxmlformats.org/officeDocument/2006/relationships/hyperlink" Target="http://www.erikbolstad.no/postnummer-koordinatar/?postnummer=2685&amp;poststad=Garmo" TargetMode="External"/><Relationship Id="rId9387" Type="http://schemas.openxmlformats.org/officeDocument/2006/relationships/hyperlink" Target="http://www.erikbolstad.no/postnummer-koordinatar/?postnummer=9444&amp;poststad=Hol%20i%20Tjeldsund" TargetMode="External"/><Relationship Id="rId13766" Type="http://schemas.openxmlformats.org/officeDocument/2006/relationships/hyperlink" Target="http://www.erikbolstad.no/postnummer-koordinatar/?postnummer=7976&amp;poststad=Kongsmoen" TargetMode="External"/><Relationship Id="rId746" Type="http://schemas.openxmlformats.org/officeDocument/2006/relationships/hyperlink" Target="http://www.erikbolstad.no/postnummer-koordinatar/?postnummer=0603&amp;poststad=Oslo" TargetMode="External"/><Relationship Id="rId1376" Type="http://schemas.openxmlformats.org/officeDocument/2006/relationships/hyperlink" Target="http://www.erikbolstad.no/postnummer-koordinatar/?postnummer=1323&amp;poststad=H&#248;vik" TargetMode="External"/><Relationship Id="rId2427" Type="http://schemas.openxmlformats.org/officeDocument/2006/relationships/hyperlink" Target="http://www.erikbolstad.no/postnummer-koordinatar/?postnummer=2305&amp;poststad=Hamar" TargetMode="External"/><Relationship Id="rId3825" Type="http://schemas.openxmlformats.org/officeDocument/2006/relationships/hyperlink" Target="http://www.erikbolstad.no/postnummer-koordinatar/?postnummer=3702&amp;poststad=Skien" TargetMode="External"/><Relationship Id="rId12368" Type="http://schemas.openxmlformats.org/officeDocument/2006/relationships/hyperlink" Target="http://www.erikbolstad.no/postnummer-koordinatar/?postnummer=5183&amp;poststad=Olsvik" TargetMode="External"/><Relationship Id="rId13419" Type="http://schemas.openxmlformats.org/officeDocument/2006/relationships/hyperlink" Target="http://www.erikbolstad.no/postnummer-koordinatar/?postnummer=7228&amp;poststad=Kv&#229;l" TargetMode="External"/><Relationship Id="rId1029" Type="http://schemas.openxmlformats.org/officeDocument/2006/relationships/hyperlink" Target="http://www.erikbolstad.no/postnummer-koordinatar/?postnummer=0882&amp;poststad=Oslo" TargetMode="External"/><Relationship Id="rId5997" Type="http://schemas.openxmlformats.org/officeDocument/2006/relationships/hyperlink" Target="http://www.erikbolstad.no/postnummer-koordinatar/?postnummer=5724&amp;poststad=Stanghelle" TargetMode="External"/><Relationship Id="rId13900" Type="http://schemas.openxmlformats.org/officeDocument/2006/relationships/hyperlink" Target="http://www.erikbolstad.no/postnummer-koordinatar/?postnummer=8250&amp;poststad=Rognan" TargetMode="External"/><Relationship Id="rId82" Type="http://schemas.openxmlformats.org/officeDocument/2006/relationships/hyperlink" Target="http://www.erikbolstad.no/postnummer-koordinatar/?postnummer=0105&amp;poststad=Oslo" TargetMode="External"/><Relationship Id="rId4599" Type="http://schemas.openxmlformats.org/officeDocument/2006/relationships/hyperlink" Target="http://www.erikbolstad.no/postnummer-koordinatar/?postnummer=4391&amp;poststad=Sandnes" TargetMode="External"/><Relationship Id="rId7072" Type="http://schemas.openxmlformats.org/officeDocument/2006/relationships/hyperlink" Target="http://www.erikbolstad.no/postnummer-koordinatar/?postnummer=6856&amp;poststad=Sogndal" TargetMode="External"/><Relationship Id="rId8470" Type="http://schemas.openxmlformats.org/officeDocument/2006/relationships/hyperlink" Target="http://www.erikbolstad.no/postnummer-koordinatar/?postnummer=8285&amp;poststad=Leines" TargetMode="External"/><Relationship Id="rId9521" Type="http://schemas.openxmlformats.org/officeDocument/2006/relationships/hyperlink" Target="http://www.erikbolstad.no/postnummer-koordinatar/?postnummer=9590&amp;poststad=Hasvik" TargetMode="External"/><Relationship Id="rId11451" Type="http://schemas.openxmlformats.org/officeDocument/2006/relationships/hyperlink" Target="http://www.erikbolstad.no/postnummer-koordinatar/?postnummer=3410&amp;poststad=Sylling" TargetMode="External"/><Relationship Id="rId12502" Type="http://schemas.openxmlformats.org/officeDocument/2006/relationships/hyperlink" Target="http://www.erikbolstad.no/postnummer-koordinatar/?postnummer=5411&amp;poststad=Stord" TargetMode="External"/><Relationship Id="rId1510" Type="http://schemas.openxmlformats.org/officeDocument/2006/relationships/hyperlink" Target="http://www.erikbolstad.no/postnummer-koordinatar/?postnummer=1397&amp;poststad=Nes&#248;ya" TargetMode="External"/><Relationship Id="rId8123" Type="http://schemas.openxmlformats.org/officeDocument/2006/relationships/hyperlink" Target="http://www.erikbolstad.no/postnummer-koordinatar/?postnummer=7863&amp;poststad=Overhalla" TargetMode="External"/><Relationship Id="rId10053" Type="http://schemas.openxmlformats.org/officeDocument/2006/relationships/hyperlink" Target="http://www.erikbolstad.no/postnummer-koordinatar/?postnummer=0601&amp;poststad=Oslo" TargetMode="External"/><Relationship Id="rId11104" Type="http://schemas.openxmlformats.org/officeDocument/2006/relationships/hyperlink" Target="http://www.erikbolstad.no/postnummer-koordinatar/?postnummer=2815&amp;poststad=Gj&#248;vik" TargetMode="External"/><Relationship Id="rId3682" Type="http://schemas.openxmlformats.org/officeDocument/2006/relationships/hyperlink" Target="http://www.erikbolstad.no/postnummer-koordinatar/?postnummer=3561&amp;poststad=Hemsedal" TargetMode="External"/><Relationship Id="rId4733" Type="http://schemas.openxmlformats.org/officeDocument/2006/relationships/hyperlink" Target="http://www.erikbolstad.no/postnummer-koordinatar/?postnummer=4575&amp;poststad=Lyngdal" TargetMode="External"/><Relationship Id="rId13276" Type="http://schemas.openxmlformats.org/officeDocument/2006/relationships/hyperlink" Target="http://www.erikbolstad.no/postnummer-koordinatar/?postnummer=6957&amp;poststad=Hyllestad" TargetMode="External"/><Relationship Id="rId14327" Type="http://schemas.openxmlformats.org/officeDocument/2006/relationships/hyperlink" Target="http://www.erikbolstad.no/postnummer-koordinatar/?postnummer=9350&amp;poststad=Sj&#248;vegan" TargetMode="External"/><Relationship Id="rId2284" Type="http://schemas.openxmlformats.org/officeDocument/2006/relationships/hyperlink" Target="http://www.erikbolstad.no/postnummer-koordinatar/?postnummer=2071&amp;poststad=R&#229;holt" TargetMode="External"/><Relationship Id="rId3335" Type="http://schemas.openxmlformats.org/officeDocument/2006/relationships/hyperlink" Target="http://www.erikbolstad.no/postnummer-koordinatar/?postnummer=3215&amp;poststad=Sandefjord" TargetMode="External"/><Relationship Id="rId256" Type="http://schemas.openxmlformats.org/officeDocument/2006/relationships/hyperlink" Target="http://www.erikbolstad.no/postnummer-koordinatar/?postnummer=0213&amp;poststad=Oslo" TargetMode="External"/><Relationship Id="rId6558" Type="http://schemas.openxmlformats.org/officeDocument/2006/relationships/hyperlink" Target="http://www.erikbolstad.no/postnummer-koordinatar/?postnummer=6263&amp;poststad=Skodje" TargetMode="External"/><Relationship Id="rId7956" Type="http://schemas.openxmlformats.org/officeDocument/2006/relationships/hyperlink" Target="http://www.erikbolstad.no/postnummer-koordinatar/?postnummer=7629&amp;poststad=Ytter&#248;y" TargetMode="External"/><Relationship Id="rId10937" Type="http://schemas.openxmlformats.org/officeDocument/2006/relationships/hyperlink" Target="http://www.erikbolstad.no/postnummer-koordinatar/?postnummer=2385&amp;poststad=Brumunddal" TargetMode="External"/><Relationship Id="rId7609" Type="http://schemas.openxmlformats.org/officeDocument/2006/relationships/hyperlink" Target="http://www.erikbolstad.no/postnummer-koordinatar/?postnummer=7355&amp;poststad=Eggkleiva" TargetMode="External"/><Relationship Id="rId9031" Type="http://schemas.openxmlformats.org/officeDocument/2006/relationships/hyperlink" Target="http://www.erikbolstad.no/postnummer-koordinatar/?postnummer=9100&amp;poststad=Kval&#248;ysletta" TargetMode="External"/><Relationship Id="rId13410" Type="http://schemas.openxmlformats.org/officeDocument/2006/relationships/hyperlink" Target="http://www.erikbolstad.no/postnummer-koordinatar/?postnummer=7203&amp;poststad=Vinje&#248;ra" TargetMode="External"/><Relationship Id="rId12012" Type="http://schemas.openxmlformats.org/officeDocument/2006/relationships/hyperlink" Target="http://www.erikbolstad.no/postnummer-koordinatar/?postnummer=4492&amp;poststad=Kvinesdal" TargetMode="External"/><Relationship Id="rId1020" Type="http://schemas.openxmlformats.org/officeDocument/2006/relationships/hyperlink" Target="http://www.erikbolstad.no/postnummer-koordinatar/?postnummer=0875&amp;poststad=Oslo" TargetMode="External"/><Relationship Id="rId4590" Type="http://schemas.openxmlformats.org/officeDocument/2006/relationships/hyperlink" Target="http://www.erikbolstad.no/postnummer-koordinatar/?postnummer=4379&amp;poststad=Egersund" TargetMode="External"/><Relationship Id="rId5641" Type="http://schemas.openxmlformats.org/officeDocument/2006/relationships/hyperlink" Target="http://www.erikbolstad.no/postnummer-koordinatar/?postnummer=5412&amp;poststad=Stord" TargetMode="External"/><Relationship Id="rId14184" Type="http://schemas.openxmlformats.org/officeDocument/2006/relationships/hyperlink" Target="http://www.erikbolstad.no/postnummer-koordinatar/?postnummer=9043&amp;poststad=J&#248;vik" TargetMode="External"/><Relationship Id="rId3192" Type="http://schemas.openxmlformats.org/officeDocument/2006/relationships/hyperlink" Target="http://www.erikbolstad.no/postnummer-koordinatar/?postnummer=3135&amp;poststad=Tor&#248;d" TargetMode="External"/><Relationship Id="rId4243" Type="http://schemas.openxmlformats.org/officeDocument/2006/relationships/hyperlink" Target="http://www.erikbolstad.no/postnummer-koordinatar/?postnummer=4051&amp;poststad=Sola" TargetMode="External"/><Relationship Id="rId8864" Type="http://schemas.openxmlformats.org/officeDocument/2006/relationships/hyperlink" Target="http://www.erikbolstad.no/postnummer-koordinatar/?postnummer=8801&amp;poststad=Sandnessj&#248;en" TargetMode="External"/><Relationship Id="rId9915" Type="http://schemas.openxmlformats.org/officeDocument/2006/relationships/hyperlink" Target="http://www.erikbolstad.no/postnummer-koordinatar/?postnummer=0382&amp;poststad=Oslo" TargetMode="External"/><Relationship Id="rId7466" Type="http://schemas.openxmlformats.org/officeDocument/2006/relationships/hyperlink" Target="http://www.erikbolstad.no/postnummer-koordinatar/?postnummer=7221&amp;poststad=Melhus" TargetMode="External"/><Relationship Id="rId8517" Type="http://schemas.openxmlformats.org/officeDocument/2006/relationships/hyperlink" Target="http://www.erikbolstad.no/postnummer-koordinatar/?postnummer=8324&amp;poststad=Digermulen" TargetMode="External"/><Relationship Id="rId10794" Type="http://schemas.openxmlformats.org/officeDocument/2006/relationships/hyperlink" Target="http://www.erikbolstad.no/postnummer-koordinatar/?postnummer=2027&amp;poststad=Kjeller" TargetMode="External"/><Relationship Id="rId11845" Type="http://schemas.openxmlformats.org/officeDocument/2006/relationships/hyperlink" Target="http://www.erikbolstad.no/postnummer-koordinatar/?postnummer=4110&amp;poststad=Forsand" TargetMode="External"/><Relationship Id="rId1904" Type="http://schemas.openxmlformats.org/officeDocument/2006/relationships/hyperlink" Target="http://www.erikbolstad.no/postnummer-koordinatar/?postnummer=1712&amp;poststad=Gr&#229;lum" TargetMode="External"/><Relationship Id="rId6068" Type="http://schemas.openxmlformats.org/officeDocument/2006/relationships/hyperlink" Target="http://www.erikbolstad.no/postnummer-koordinatar/?postnummer=5785&amp;poststad=V&#248;ringsfoss" TargetMode="External"/><Relationship Id="rId7119" Type="http://schemas.openxmlformats.org/officeDocument/2006/relationships/hyperlink" Target="http://www.erikbolstad.no/postnummer-koordinatar/?postnummer=6891&amp;poststad=Vik%20i%20Sogn" TargetMode="External"/><Relationship Id="rId10447" Type="http://schemas.openxmlformats.org/officeDocument/2006/relationships/hyperlink" Target="http://www.erikbolstad.no/postnummer-koordinatar/?postnummer=1408&amp;poststad=Kr&#229;kstad" TargetMode="External"/><Relationship Id="rId997" Type="http://schemas.openxmlformats.org/officeDocument/2006/relationships/hyperlink" Target="http://www.erikbolstad.no/postnummer-koordinatar/?postnummer=0858&amp;poststad=Oslo" TargetMode="External"/><Relationship Id="rId2678" Type="http://schemas.openxmlformats.org/officeDocument/2006/relationships/hyperlink" Target="http://www.erikbolstad.no/postnummer-koordinatar/?postnummer=2625&amp;poststad=F&#229;berg" TargetMode="External"/><Relationship Id="rId3729" Type="http://schemas.openxmlformats.org/officeDocument/2006/relationships/hyperlink" Target="http://www.erikbolstad.no/postnummer-koordinatar/?postnummer=3614&amp;poststad=Kongsberg" TargetMode="External"/><Relationship Id="rId5151" Type="http://schemas.openxmlformats.org/officeDocument/2006/relationships/hyperlink" Target="http://www.erikbolstad.no/postnummer-koordinatar/?postnummer=5003&amp;poststad=Bergen" TargetMode="External"/><Relationship Id="rId7600" Type="http://schemas.openxmlformats.org/officeDocument/2006/relationships/hyperlink" Target="http://www.erikbolstad.no/postnummer-koordinatar/?postnummer=7345&amp;poststad=Driva" TargetMode="External"/><Relationship Id="rId6202" Type="http://schemas.openxmlformats.org/officeDocument/2006/relationships/hyperlink" Target="http://www.erikbolstad.no/postnummer-koordinatar/?postnummer=5895&amp;poststad=Bergen" TargetMode="External"/><Relationship Id="rId9772" Type="http://schemas.openxmlformats.org/officeDocument/2006/relationships/hyperlink" Target="http://www.erikbolstad.no/postnummer-koordinatar/?postnummer=0167&amp;poststad=Oslo" TargetMode="External"/><Relationship Id="rId12753" Type="http://schemas.openxmlformats.org/officeDocument/2006/relationships/hyperlink" Target="http://www.erikbolstad.no/postnummer-koordinatar/?postnummer=5851&amp;poststad=Bergen" TargetMode="External"/><Relationship Id="rId13804" Type="http://schemas.openxmlformats.org/officeDocument/2006/relationships/hyperlink" Target="http://www.erikbolstad.no/postnummer-koordinatar/?postnummer=8038&amp;poststad=Bod&#248;" TargetMode="External"/><Relationship Id="rId1761" Type="http://schemas.openxmlformats.org/officeDocument/2006/relationships/hyperlink" Target="http://www.erikbolstad.no/postnummer-koordinatar/?postnummer=1606&amp;poststad=Fredrikstad" TargetMode="External"/><Relationship Id="rId2812" Type="http://schemas.openxmlformats.org/officeDocument/2006/relationships/hyperlink" Target="http://www.erikbolstad.no/postnummer-koordinatar/?postnummer=2742&amp;poststad=Grua" TargetMode="External"/><Relationship Id="rId8374" Type="http://schemas.openxmlformats.org/officeDocument/2006/relationships/hyperlink" Target="http://www.erikbolstad.no/postnummer-koordinatar/?postnummer=8186&amp;poststad=Tjongsfjorden" TargetMode="External"/><Relationship Id="rId9425" Type="http://schemas.openxmlformats.org/officeDocument/2006/relationships/hyperlink" Target="http://www.erikbolstad.no/postnummer-koordinatar/?postnummer=9484&amp;poststad=Harstad" TargetMode="External"/><Relationship Id="rId11355" Type="http://schemas.openxmlformats.org/officeDocument/2006/relationships/hyperlink" Target="http://www.erikbolstad.no/postnummer-koordinatar/?postnummer=3220&amp;poststad=Sandefjord" TargetMode="External"/><Relationship Id="rId12406" Type="http://schemas.openxmlformats.org/officeDocument/2006/relationships/hyperlink" Target="http://www.erikbolstad.no/postnummer-koordinatar/?postnummer=5252&amp;poststad=S&#248;reidgrend" TargetMode="External"/><Relationship Id="rId1414" Type="http://schemas.openxmlformats.org/officeDocument/2006/relationships/hyperlink" Target="http://www.erikbolstad.no/postnummer-koordinatar/?postnummer=1342&amp;poststad=Gjettum" TargetMode="External"/><Relationship Id="rId4984" Type="http://schemas.openxmlformats.org/officeDocument/2006/relationships/hyperlink" Target="http://www.erikbolstad.no/postnummer-koordinatar/?postnummer=4812&amp;poststad=Kongshavn" TargetMode="External"/><Relationship Id="rId8027" Type="http://schemas.openxmlformats.org/officeDocument/2006/relationships/hyperlink" Target="http://www.erikbolstad.no/postnummer-koordinatar/?postnummer=7717&amp;poststad=Steinkjer" TargetMode="External"/><Relationship Id="rId11008" Type="http://schemas.openxmlformats.org/officeDocument/2006/relationships/hyperlink" Target="http://www.erikbolstad.no/postnummer-koordinatar/?postnummer=2608&amp;poststad=Lillehammer" TargetMode="External"/><Relationship Id="rId3586" Type="http://schemas.openxmlformats.org/officeDocument/2006/relationships/hyperlink" Target="http://www.erikbolstad.no/postnummer-koordinatar/?postnummer=3480&amp;poststad=Filtvet" TargetMode="External"/><Relationship Id="rId4637" Type="http://schemas.openxmlformats.org/officeDocument/2006/relationships/hyperlink" Target="http://www.erikbolstad.no/postnummer-koordinatar/?postnummer=4443&amp;poststad=Tj&#248;rhom" TargetMode="External"/><Relationship Id="rId2188" Type="http://schemas.openxmlformats.org/officeDocument/2006/relationships/hyperlink" Target="http://www.erikbolstad.no/postnummer-koordinatar/?postnummer=2009&amp;poststad=Nordby" TargetMode="External"/><Relationship Id="rId3239" Type="http://schemas.openxmlformats.org/officeDocument/2006/relationships/hyperlink" Target="http://www.erikbolstad.no/postnummer-koordinatar/?postnummer=3164&amp;poststad=Revetal" TargetMode="External"/><Relationship Id="rId7110" Type="http://schemas.openxmlformats.org/officeDocument/2006/relationships/hyperlink" Target="http://www.erikbolstad.no/postnummer-koordinatar/?postnummer=6884&amp;poststad=&#216;vre%20&#197;rdal" TargetMode="External"/><Relationship Id="rId9282" Type="http://schemas.openxmlformats.org/officeDocument/2006/relationships/hyperlink" Target="http://www.erikbolstad.no/postnummer-koordinatar/?postnummer=9329&amp;poststad=Moen" TargetMode="External"/><Relationship Id="rId13661" Type="http://schemas.openxmlformats.org/officeDocument/2006/relationships/hyperlink" Target="http://www.erikbolstad.no/postnummer-koordinatar/?postnummer=7630&amp;poststad=&#197;sen" TargetMode="External"/><Relationship Id="rId3720" Type="http://schemas.openxmlformats.org/officeDocument/2006/relationships/hyperlink" Target="http://www.erikbolstad.no/postnummer-koordinatar/?postnummer=3609&amp;poststad=Kongsberg" TargetMode="External"/><Relationship Id="rId12263" Type="http://schemas.openxmlformats.org/officeDocument/2006/relationships/hyperlink" Target="http://www.erikbolstad.no/postnummer-koordinatar/?postnummer=5008&amp;poststad=Bergen" TargetMode="External"/><Relationship Id="rId13314" Type="http://schemas.openxmlformats.org/officeDocument/2006/relationships/hyperlink" Target="http://www.erikbolstad.no/postnummer-koordinatar/?postnummer=7016&amp;poststad=Trondheim" TargetMode="External"/><Relationship Id="rId641" Type="http://schemas.openxmlformats.org/officeDocument/2006/relationships/hyperlink" Target="http://www.erikbolstad.no/postnummer-koordinatar/?postnummer=0540&amp;poststad=Oslo" TargetMode="External"/><Relationship Id="rId1271" Type="http://schemas.openxmlformats.org/officeDocument/2006/relationships/hyperlink" Target="http://www.erikbolstad.no/postnummer-koordinatar/?postnummer=1214&amp;poststad=Oslo" TargetMode="External"/><Relationship Id="rId2322" Type="http://schemas.openxmlformats.org/officeDocument/2006/relationships/hyperlink" Target="http://www.erikbolstad.no/postnummer-koordinatar/?postnummer=2133&amp;poststad=Gardvik" TargetMode="External"/><Relationship Id="rId5892" Type="http://schemas.openxmlformats.org/officeDocument/2006/relationships/hyperlink" Target="http://www.erikbolstad.no/postnummer-koordinatar/?postnummer=5614&amp;poststad=&#197;lvik" TargetMode="External"/><Relationship Id="rId6943" Type="http://schemas.openxmlformats.org/officeDocument/2006/relationships/hyperlink" Target="http://www.erikbolstad.no/postnummer-koordinatar/?postnummer=6737&amp;poststad=&#197;lfoten" TargetMode="External"/><Relationship Id="rId4494" Type="http://schemas.openxmlformats.org/officeDocument/2006/relationships/hyperlink" Target="http://www.erikbolstad.no/postnummer-koordinatar/?postnummer=4319&amp;poststad=Sandnes" TargetMode="External"/><Relationship Id="rId5545" Type="http://schemas.openxmlformats.org/officeDocument/2006/relationships/hyperlink" Target="http://www.erikbolstad.no/postnummer-koordinatar/?postnummer=5336&amp;poststad=Tjeldst&#248;" TargetMode="External"/><Relationship Id="rId14088" Type="http://schemas.openxmlformats.org/officeDocument/2006/relationships/hyperlink" Target="http://www.erikbolstad.no/postnummer-koordinatar/?postnummer=8691&amp;poststad=Hattfjelldal" TargetMode="External"/><Relationship Id="rId3096" Type="http://schemas.openxmlformats.org/officeDocument/2006/relationships/hyperlink" Target="http://www.erikbolstad.no/postnummer-koordinatar/?postnummer=3060&amp;poststad=Svelvik" TargetMode="External"/><Relationship Id="rId4147" Type="http://schemas.openxmlformats.org/officeDocument/2006/relationships/hyperlink" Target="http://www.erikbolstad.no/postnummer-koordinatar/?postnummer=3997&amp;poststad=Porsgrunn" TargetMode="External"/><Relationship Id="rId8768" Type="http://schemas.openxmlformats.org/officeDocument/2006/relationships/hyperlink" Target="http://www.erikbolstad.no/postnummer-koordinatar/?postnummer=8643&amp;poststad=Bjerka" TargetMode="External"/><Relationship Id="rId9819" Type="http://schemas.openxmlformats.org/officeDocument/2006/relationships/hyperlink" Target="http://www.erikbolstad.no/postnummer-koordinatar/?postnummer=0244&amp;poststad=Oslo" TargetMode="External"/><Relationship Id="rId10698" Type="http://schemas.openxmlformats.org/officeDocument/2006/relationships/hyperlink" Target="http://www.erikbolstad.no/postnummer-koordinatar/?postnummer=1798&amp;poststad=Aremark" TargetMode="External"/><Relationship Id="rId11749" Type="http://schemas.openxmlformats.org/officeDocument/2006/relationships/hyperlink" Target="http://www.erikbolstad.no/postnummer-koordinatar/?postnummer=3967&amp;poststad=Bamble%20sommerrute" TargetMode="External"/><Relationship Id="rId1808" Type="http://schemas.openxmlformats.org/officeDocument/2006/relationships/hyperlink" Target="http://www.erikbolstad.no/postnummer-koordinatar/?postnummer=1634&amp;poststad=Gamle%20Fredrikstad" TargetMode="External"/><Relationship Id="rId13171" Type="http://schemas.openxmlformats.org/officeDocument/2006/relationships/hyperlink" Target="http://www.erikbolstad.no/postnummer-koordinatar/?postnummer=6784&amp;poststad=Olden" TargetMode="External"/><Relationship Id="rId14222" Type="http://schemas.openxmlformats.org/officeDocument/2006/relationships/hyperlink" Target="http://www.erikbolstad.no/postnummer-koordinatar/?postnummer=9142&amp;poststad=Skibotn" TargetMode="External"/><Relationship Id="rId151" Type="http://schemas.openxmlformats.org/officeDocument/2006/relationships/hyperlink" Target="http://www.erikbolstad.no/postnummer-koordinatar/?postnummer=0151&amp;poststad=Oslo" TargetMode="External"/><Relationship Id="rId3230" Type="http://schemas.openxmlformats.org/officeDocument/2006/relationships/hyperlink" Target="http://www.erikbolstad.no/postnummer-koordinatar/?postnummer=3159&amp;poststad=Melsomvik" TargetMode="External"/><Relationship Id="rId7851" Type="http://schemas.openxmlformats.org/officeDocument/2006/relationships/hyperlink" Target="http://www.erikbolstad.no/postnummer-koordinatar/?postnummer=7504&amp;poststad=Stj&#248;rdal" TargetMode="External"/><Relationship Id="rId8902" Type="http://schemas.openxmlformats.org/officeDocument/2006/relationships/hyperlink" Target="http://www.erikbolstad.no/postnummer-koordinatar/?postnummer=8870&amp;poststad=Visthus" TargetMode="External"/><Relationship Id="rId10832" Type="http://schemas.openxmlformats.org/officeDocument/2006/relationships/hyperlink" Target="http://www.erikbolstad.no/postnummer-koordinatar/?postnummer=2091&amp;poststad=Hurdal" TargetMode="External"/><Relationship Id="rId6453" Type="http://schemas.openxmlformats.org/officeDocument/2006/relationships/hyperlink" Target="http://www.erikbolstad.no/postnummer-koordinatar/?postnummer=6104&amp;poststad=Volda" TargetMode="External"/><Relationship Id="rId7504" Type="http://schemas.openxmlformats.org/officeDocument/2006/relationships/hyperlink" Target="http://www.erikbolstad.no/postnummer-koordinatar/?postnummer=7252&amp;poststad=Dolm&#248;y" TargetMode="External"/><Relationship Id="rId5055" Type="http://schemas.openxmlformats.org/officeDocument/2006/relationships/hyperlink" Target="http://www.erikbolstad.no/postnummer-koordinatar/?postnummer=4862&amp;poststad=Eydehavn" TargetMode="External"/><Relationship Id="rId6106" Type="http://schemas.openxmlformats.org/officeDocument/2006/relationships/hyperlink" Target="http://www.erikbolstad.no/postnummer-koordinatar/?postnummer=5818&amp;poststad=Bergen" TargetMode="External"/><Relationship Id="rId9676" Type="http://schemas.openxmlformats.org/officeDocument/2006/relationships/hyperlink" Target="http://www.erikbolstad.no/postnummer-koordinatar/?postnummer=9981&amp;poststad=Berlev&#229;g" TargetMode="External"/><Relationship Id="rId1665" Type="http://schemas.openxmlformats.org/officeDocument/2006/relationships/hyperlink" Target="http://www.erikbolstad.no/postnummer-koordinatar/?postnummer=1514&amp;poststad=Moss" TargetMode="External"/><Relationship Id="rId2716" Type="http://schemas.openxmlformats.org/officeDocument/2006/relationships/hyperlink" Target="http://www.erikbolstad.no/postnummer-koordinatar/?postnummer=2649&amp;poststad=&#216;stre%20Gausdal" TargetMode="External"/><Relationship Id="rId8278" Type="http://schemas.openxmlformats.org/officeDocument/2006/relationships/hyperlink" Target="http://www.erikbolstad.no/postnummer-koordinatar/?postnummer=8076&amp;poststad=Bod&#248;" TargetMode="External"/><Relationship Id="rId9329" Type="http://schemas.openxmlformats.org/officeDocument/2006/relationships/hyperlink" Target="http://www.erikbolstad.no/postnummer-koordinatar/?postnummer=9391&amp;poststad=Stonglandseidet" TargetMode="External"/><Relationship Id="rId11259" Type="http://schemas.openxmlformats.org/officeDocument/2006/relationships/hyperlink" Target="http://www.erikbolstad.no/postnummer-koordinatar/?postnummer=3113&amp;poststad=T&#248;nsberg" TargetMode="External"/><Relationship Id="rId12657" Type="http://schemas.openxmlformats.org/officeDocument/2006/relationships/hyperlink" Target="http://www.erikbolstad.no/postnummer-koordinatar/?postnummer=5694&amp;poststad=Onarheim" TargetMode="External"/><Relationship Id="rId13708" Type="http://schemas.openxmlformats.org/officeDocument/2006/relationships/hyperlink" Target="http://www.erikbolstad.no/postnummer-koordinatar/?postnummer=7737&amp;poststad=Steinkjer" TargetMode="External"/><Relationship Id="rId1318" Type="http://schemas.openxmlformats.org/officeDocument/2006/relationships/hyperlink" Target="http://www.erikbolstad.no/postnummer-koordinatar/?postnummer=1279&amp;poststad=Oslo" TargetMode="External"/><Relationship Id="rId4888" Type="http://schemas.openxmlformats.org/officeDocument/2006/relationships/hyperlink" Target="http://www.erikbolstad.no/postnummer-koordinatar/?postnummer=4689&amp;poststad=Kristiansand%20S" TargetMode="External"/><Relationship Id="rId5939" Type="http://schemas.openxmlformats.org/officeDocument/2006/relationships/hyperlink" Target="http://www.erikbolstad.no/postnummer-koordinatar/?postnummer=5683&amp;poststad=Reksteren" TargetMode="External"/><Relationship Id="rId7361" Type="http://schemas.openxmlformats.org/officeDocument/2006/relationships/hyperlink" Target="http://www.erikbolstad.no/postnummer-koordinatar/?postnummer=7082&amp;poststad=Kattem" TargetMode="External"/><Relationship Id="rId9810" Type="http://schemas.openxmlformats.org/officeDocument/2006/relationships/hyperlink" Target="http://www.erikbolstad.no/postnummer-koordinatar/?postnummer=0213&amp;poststad=Oslo" TargetMode="External"/><Relationship Id="rId11740" Type="http://schemas.openxmlformats.org/officeDocument/2006/relationships/hyperlink" Target="http://www.erikbolstad.no/postnummer-koordinatar/?postnummer=3945&amp;poststad=Porsgrunn%20(ikkje%20i%20bruk)" TargetMode="External"/><Relationship Id="rId24" Type="http://schemas.openxmlformats.org/officeDocument/2006/relationships/hyperlink" Target="http://www.erikbolstad.no/postnummer-koordinatar/?postnummer=0024&amp;poststad=Oslo" TargetMode="External"/><Relationship Id="rId7014" Type="http://schemas.openxmlformats.org/officeDocument/2006/relationships/hyperlink" Target="http://www.erikbolstad.no/postnummer-koordinatar/?postnummer=6807&amp;poststad=F&#248;rde" TargetMode="External"/><Relationship Id="rId8412" Type="http://schemas.openxmlformats.org/officeDocument/2006/relationships/hyperlink" Target="http://www.erikbolstad.no/postnummer-koordinatar/?postnummer=8210&amp;poststad=Fauske" TargetMode="External"/><Relationship Id="rId10342" Type="http://schemas.openxmlformats.org/officeDocument/2006/relationships/hyperlink" Target="http://www.erikbolstad.no/postnummer-koordinatar/?postnummer=1281&amp;poststad=Oslo" TargetMode="External"/><Relationship Id="rId3971" Type="http://schemas.openxmlformats.org/officeDocument/2006/relationships/hyperlink" Target="http://www.erikbolstad.no/postnummer-koordinatar/?postnummer=3805&amp;poststad=B&#248;%20i%20Telemark" TargetMode="External"/><Relationship Id="rId13565" Type="http://schemas.openxmlformats.org/officeDocument/2006/relationships/hyperlink" Target="http://www.erikbolstad.no/postnummer-koordinatar/?postnummer=7461&amp;poststad=Trondheim" TargetMode="External"/><Relationship Id="rId892" Type="http://schemas.openxmlformats.org/officeDocument/2006/relationships/hyperlink" Target="http://www.erikbolstad.no/postnummer-koordinatar/?postnummer=0710&amp;poststad=Oslo" TargetMode="External"/><Relationship Id="rId2573" Type="http://schemas.openxmlformats.org/officeDocument/2006/relationships/hyperlink" Target="http://www.erikbolstad.no/postnummer-koordinatar/?postnummer=2436&amp;poststad=V&#229;ler%20i%20Sol&#248;r" TargetMode="External"/><Relationship Id="rId3624" Type="http://schemas.openxmlformats.org/officeDocument/2006/relationships/hyperlink" Target="http://www.erikbolstad.no/postnummer-koordinatar/?postnummer=3515&amp;poststad=H&#248;nefoss" TargetMode="External"/><Relationship Id="rId9186" Type="http://schemas.openxmlformats.org/officeDocument/2006/relationships/hyperlink" Target="http://www.erikbolstad.no/postnummer-koordinatar/?postnummer=9263&amp;poststad=Troms&#248;" TargetMode="External"/><Relationship Id="rId12167" Type="http://schemas.openxmlformats.org/officeDocument/2006/relationships/hyperlink" Target="http://www.erikbolstad.no/postnummer-koordinatar/?postnummer=4801&amp;poststad=Arendal" TargetMode="External"/><Relationship Id="rId13218" Type="http://schemas.openxmlformats.org/officeDocument/2006/relationships/hyperlink" Target="http://www.erikbolstad.no/postnummer-koordinatar/?postnummer=6856&amp;poststad=Sogndal" TargetMode="External"/><Relationship Id="rId545" Type="http://schemas.openxmlformats.org/officeDocument/2006/relationships/hyperlink" Target="http://www.erikbolstad.no/postnummer-koordinatar/?postnummer=0467&amp;poststad=Oslo" TargetMode="External"/><Relationship Id="rId1175" Type="http://schemas.openxmlformats.org/officeDocument/2006/relationships/hyperlink" Target="http://www.erikbolstad.no/postnummer-koordinatar/?postnummer=1083&amp;poststad=Oslo" TargetMode="External"/><Relationship Id="rId2226" Type="http://schemas.openxmlformats.org/officeDocument/2006/relationships/hyperlink" Target="http://www.erikbolstad.no/postnummer-koordinatar/?postnummer=2028&amp;poststad=Lillestr&#248;m" TargetMode="External"/><Relationship Id="rId5796" Type="http://schemas.openxmlformats.org/officeDocument/2006/relationships/hyperlink" Target="http://www.erikbolstad.no/postnummer-koordinatar/?postnummer=5538&amp;poststad=Haugesund" TargetMode="External"/><Relationship Id="rId6847" Type="http://schemas.openxmlformats.org/officeDocument/2006/relationships/hyperlink" Target="http://www.erikbolstad.no/postnummer-koordinatar/?postnummer=6650&amp;poststad=Surnadal" TargetMode="External"/><Relationship Id="rId4398" Type="http://schemas.openxmlformats.org/officeDocument/2006/relationships/hyperlink" Target="http://www.erikbolstad.no/postnummer-koordinatar/?postnummer=4200&amp;poststad=Sauda" TargetMode="External"/><Relationship Id="rId5449" Type="http://schemas.openxmlformats.org/officeDocument/2006/relationships/hyperlink" Target="http://www.erikbolstad.no/postnummer-koordinatar/?postnummer=5253&amp;poststad=Sandsli" TargetMode="External"/><Relationship Id="rId9320" Type="http://schemas.openxmlformats.org/officeDocument/2006/relationships/hyperlink" Target="http://www.erikbolstad.no/postnummer-koordinatar/?postnummer=9385&amp;poststad=Skaland" TargetMode="External"/><Relationship Id="rId11250" Type="http://schemas.openxmlformats.org/officeDocument/2006/relationships/hyperlink" Target="http://www.erikbolstad.no/postnummer-koordinatar/?postnummer=3104&amp;poststad=T&#248;nsberg" TargetMode="External"/><Relationship Id="rId12301" Type="http://schemas.openxmlformats.org/officeDocument/2006/relationships/hyperlink" Target="http://www.erikbolstad.no/postnummer-koordinatar/?postnummer=5068&amp;poststad=Bergen" TargetMode="External"/><Relationship Id="rId5930" Type="http://schemas.openxmlformats.org/officeDocument/2006/relationships/hyperlink" Target="http://www.erikbolstad.no/postnummer-koordinatar/?postnummer=5650&amp;poststad=Tysse" TargetMode="External"/><Relationship Id="rId14473" Type="http://schemas.openxmlformats.org/officeDocument/2006/relationships/hyperlink" Target="http://www.erikbolstad.no/postnummer-koordinatar/?postnummer=9717&amp;poststad=Veidnesklubben" TargetMode="External"/><Relationship Id="rId3481" Type="http://schemas.openxmlformats.org/officeDocument/2006/relationships/hyperlink" Target="http://www.erikbolstad.no/postnummer-koordinatar/?postnummer=3320&amp;poststad=Vestfossen" TargetMode="External"/><Relationship Id="rId4532" Type="http://schemas.openxmlformats.org/officeDocument/2006/relationships/hyperlink" Target="http://www.erikbolstad.no/postnummer-koordinatar/?postnummer=4344&amp;poststad=Bryne" TargetMode="External"/><Relationship Id="rId13075" Type="http://schemas.openxmlformats.org/officeDocument/2006/relationships/hyperlink" Target="http://www.erikbolstad.no/postnummer-koordinatar/?postnummer=6524&amp;poststad=Frei" TargetMode="External"/><Relationship Id="rId14126" Type="http://schemas.openxmlformats.org/officeDocument/2006/relationships/hyperlink" Target="http://www.erikbolstad.no/postnummer-koordinatar/?postnummer=8850&amp;poststad=Her&#248;y" TargetMode="External"/><Relationship Id="rId2083" Type="http://schemas.openxmlformats.org/officeDocument/2006/relationships/hyperlink" Target="http://www.erikbolstad.no/postnummer-koordinatar/?postnummer=1851&amp;poststad=Mysen" TargetMode="External"/><Relationship Id="rId3134" Type="http://schemas.openxmlformats.org/officeDocument/2006/relationships/hyperlink" Target="http://www.erikbolstad.no/postnummer-koordinatar/?postnummer=3103&amp;poststad=T&#248;nsberg" TargetMode="External"/><Relationship Id="rId7755" Type="http://schemas.openxmlformats.org/officeDocument/2006/relationships/hyperlink" Target="http://www.erikbolstad.no/postnummer-koordinatar/?postnummer=7455&amp;poststad=Trondheim" TargetMode="External"/><Relationship Id="rId8806" Type="http://schemas.openxmlformats.org/officeDocument/2006/relationships/hyperlink" Target="http://www.erikbolstad.no/postnummer-koordinatar/?postnummer=8680&amp;poststad=Trofors" TargetMode="External"/><Relationship Id="rId6357" Type="http://schemas.openxmlformats.org/officeDocument/2006/relationships/hyperlink" Target="http://www.erikbolstad.no/postnummer-koordinatar/?postnummer=6035&amp;poststad=Fiskarstrand" TargetMode="External"/><Relationship Id="rId7408" Type="http://schemas.openxmlformats.org/officeDocument/2006/relationships/hyperlink" Target="http://www.erikbolstad.no/postnummer-koordinatar/?postnummer=7129&amp;poststad=Brekstad" TargetMode="External"/><Relationship Id="rId10736" Type="http://schemas.openxmlformats.org/officeDocument/2006/relationships/hyperlink" Target="http://www.erikbolstad.no/postnummer-koordinatar/?postnummer=1891&amp;poststad=Rakkestad" TargetMode="External"/><Relationship Id="rId13959" Type="http://schemas.openxmlformats.org/officeDocument/2006/relationships/hyperlink" Target="http://www.erikbolstad.no/postnummer-koordinatar/?postnummer=8387&amp;poststad=Fredvang" TargetMode="External"/><Relationship Id="rId1569" Type="http://schemas.openxmlformats.org/officeDocument/2006/relationships/hyperlink" Target="http://www.erikbolstad.no/postnummer-koordinatar/?postnummer=1442&amp;poststad=Dr&#248;bak" TargetMode="External"/><Relationship Id="rId2967" Type="http://schemas.openxmlformats.org/officeDocument/2006/relationships/hyperlink" Target="http://www.erikbolstad.no/postnummer-koordinatar/?postnummer=2959&amp;poststad=R&#248;n" TargetMode="External"/><Relationship Id="rId5440" Type="http://schemas.openxmlformats.org/officeDocument/2006/relationships/hyperlink" Target="http://www.erikbolstad.no/postnummer-koordinatar/?postnummer=5239&amp;poststad=R&#229;dal" TargetMode="External"/><Relationship Id="rId939" Type="http://schemas.openxmlformats.org/officeDocument/2006/relationships/hyperlink" Target="http://www.erikbolstad.no/postnummer-koordinatar/?postnummer=0775&amp;poststad=Oslo" TargetMode="External"/><Relationship Id="rId4042" Type="http://schemas.openxmlformats.org/officeDocument/2006/relationships/hyperlink" Target="http://www.erikbolstad.no/postnummer-koordinatar/?postnummer=3895&amp;poststad=Edland" TargetMode="External"/><Relationship Id="rId11991" Type="http://schemas.openxmlformats.org/officeDocument/2006/relationships/hyperlink" Target="http://www.erikbolstad.no/postnummer-koordinatar/?postnummer=4401&amp;poststad=Flekkefjord" TargetMode="External"/><Relationship Id="rId8663" Type="http://schemas.openxmlformats.org/officeDocument/2006/relationships/hyperlink" Target="http://www.erikbolstad.no/postnummer-koordinatar/?postnummer=8508&amp;poststad=Narvik" TargetMode="External"/><Relationship Id="rId9714" Type="http://schemas.openxmlformats.org/officeDocument/2006/relationships/hyperlink" Target="http://www.erikbolstad.no/postnummer-koordinatar/?postnummer=0051&amp;poststad=Oslo" TargetMode="External"/><Relationship Id="rId10593" Type="http://schemas.openxmlformats.org/officeDocument/2006/relationships/hyperlink" Target="http://www.erikbolstad.no/postnummer-koordinatar/?postnummer=1642&amp;poststad=Saltnes" TargetMode="External"/><Relationship Id="rId11644" Type="http://schemas.openxmlformats.org/officeDocument/2006/relationships/hyperlink" Target="http://www.erikbolstad.no/postnummer-koordinatar/?postnummer=3760&amp;poststad=Neslandsvatn" TargetMode="External"/><Relationship Id="rId1703" Type="http://schemas.openxmlformats.org/officeDocument/2006/relationships/hyperlink" Target="http://www.erikbolstad.no/postnummer-koordinatar/?postnummer=1534&amp;poststad=Moss" TargetMode="External"/><Relationship Id="rId7265" Type="http://schemas.openxmlformats.org/officeDocument/2006/relationships/hyperlink" Target="http://www.erikbolstad.no/postnummer-koordinatar/?postnummer=7018&amp;poststad=Trondheim" TargetMode="External"/><Relationship Id="rId8316" Type="http://schemas.openxmlformats.org/officeDocument/2006/relationships/hyperlink" Target="http://www.erikbolstad.no/postnummer-koordinatar/?postnummer=8108&amp;poststad=Misv&#230;r" TargetMode="External"/><Relationship Id="rId10246" Type="http://schemas.openxmlformats.org/officeDocument/2006/relationships/hyperlink" Target="http://www.erikbolstad.no/postnummer-koordinatar/?postnummer=1001&amp;poststad=Oslo" TargetMode="External"/><Relationship Id="rId3875" Type="http://schemas.openxmlformats.org/officeDocument/2006/relationships/hyperlink" Target="http://www.erikbolstad.no/postnummer-koordinatar/?postnummer=3727&amp;poststad=Skien" TargetMode="External"/><Relationship Id="rId4926" Type="http://schemas.openxmlformats.org/officeDocument/2006/relationships/hyperlink" Target="http://www.erikbolstad.no/postnummer-koordinatar/?postnummer=4734&amp;poststad=Evje" TargetMode="External"/><Relationship Id="rId13469" Type="http://schemas.openxmlformats.org/officeDocument/2006/relationships/hyperlink" Target="http://www.erikbolstad.no/postnummer-koordinatar/?postnummer=7327&amp;poststad=Svorkmo" TargetMode="External"/><Relationship Id="rId796" Type="http://schemas.openxmlformats.org/officeDocument/2006/relationships/hyperlink" Target="http://www.erikbolstad.no/postnummer-koordinatar/?postnummer=0650&amp;poststad=Oslo" TargetMode="External"/><Relationship Id="rId2477" Type="http://schemas.openxmlformats.org/officeDocument/2006/relationships/hyperlink" Target="http://www.erikbolstad.no/postnummer-koordinatar/?postnummer=2340&amp;poststad=L&#248;ten" TargetMode="External"/><Relationship Id="rId3528" Type="http://schemas.openxmlformats.org/officeDocument/2006/relationships/hyperlink" Target="http://www.erikbolstad.no/postnummer-koordinatar/?postnummer=3405&amp;poststad=Lier" TargetMode="External"/><Relationship Id="rId449" Type="http://schemas.openxmlformats.org/officeDocument/2006/relationships/hyperlink" Target="http://www.erikbolstad.no/postnummer-koordinatar/?postnummer=0374&amp;poststad=Oslo" TargetMode="External"/><Relationship Id="rId1079" Type="http://schemas.openxmlformats.org/officeDocument/2006/relationships/hyperlink" Target="http://www.erikbolstad.no/postnummer-koordinatar/?postnummer=0960&amp;poststad=Oslo" TargetMode="External"/><Relationship Id="rId6001" Type="http://schemas.openxmlformats.org/officeDocument/2006/relationships/hyperlink" Target="http://www.erikbolstad.no/postnummer-koordinatar/?postnummer=5726&amp;poststad=Vaksdal" TargetMode="External"/><Relationship Id="rId9571" Type="http://schemas.openxmlformats.org/officeDocument/2006/relationships/hyperlink" Target="http://www.erikbolstad.no/postnummer-koordinatar/?postnummer=9712&amp;poststad=Lakselv" TargetMode="External"/><Relationship Id="rId13950" Type="http://schemas.openxmlformats.org/officeDocument/2006/relationships/hyperlink" Target="http://www.erikbolstad.no/postnummer-koordinatar/?postnummer=8372&amp;poststad=Gravdal" TargetMode="External"/><Relationship Id="rId8173" Type="http://schemas.openxmlformats.org/officeDocument/2006/relationships/hyperlink" Target="http://www.erikbolstad.no/postnummer-koordinatar/?postnummer=7981&amp;poststad=Harangsfjord" TargetMode="External"/><Relationship Id="rId9224" Type="http://schemas.openxmlformats.org/officeDocument/2006/relationships/hyperlink" Target="http://www.erikbolstad.no/postnummer-koordinatar/?postnummer=9283&amp;poststad=Troms&#248;" TargetMode="External"/><Relationship Id="rId12552" Type="http://schemas.openxmlformats.org/officeDocument/2006/relationships/hyperlink" Target="http://www.erikbolstad.no/postnummer-koordinatar/?postnummer=5504&amp;poststad=Haugesund" TargetMode="External"/><Relationship Id="rId13603" Type="http://schemas.openxmlformats.org/officeDocument/2006/relationships/hyperlink" Target="http://www.erikbolstad.no/postnummer-koordinatar/?postnummer=7499&amp;poststad=Trondheim%20(ikkje%20i%20bruk)" TargetMode="External"/><Relationship Id="rId930" Type="http://schemas.openxmlformats.org/officeDocument/2006/relationships/hyperlink" Target="http://www.erikbolstad.no/postnummer-koordinatar/?postnummer=0770&amp;poststad=Oslo" TargetMode="External"/><Relationship Id="rId1560" Type="http://schemas.openxmlformats.org/officeDocument/2006/relationships/hyperlink" Target="http://www.erikbolstad.no/postnummer-koordinatar/?postnummer=1430&amp;poststad=&#197;s" TargetMode="External"/><Relationship Id="rId2611" Type="http://schemas.openxmlformats.org/officeDocument/2006/relationships/hyperlink" Target="http://www.erikbolstad.no/postnummer-koordinatar/?postnummer=2512&amp;poststad=Kvikne" TargetMode="External"/><Relationship Id="rId11154" Type="http://schemas.openxmlformats.org/officeDocument/2006/relationships/hyperlink" Target="http://www.erikbolstad.no/postnummer-koordinatar/?postnummer=2929&amp;poststad=Bagn" TargetMode="External"/><Relationship Id="rId12205" Type="http://schemas.openxmlformats.org/officeDocument/2006/relationships/hyperlink" Target="http://www.erikbolstad.no/postnummer-koordinatar/?postnummer=4856&amp;poststad=Arendal" TargetMode="External"/><Relationship Id="rId1213" Type="http://schemas.openxmlformats.org/officeDocument/2006/relationships/hyperlink" Target="http://www.erikbolstad.no/postnummer-koordinatar/?postnummer=1160&amp;poststad=Oslo" TargetMode="External"/><Relationship Id="rId4783" Type="http://schemas.openxmlformats.org/officeDocument/2006/relationships/hyperlink" Target="http://www.erikbolstad.no/postnummer-koordinatar/?postnummer=4620&amp;poststad=Kristiansand%20S" TargetMode="External"/><Relationship Id="rId5834" Type="http://schemas.openxmlformats.org/officeDocument/2006/relationships/hyperlink" Target="http://www.erikbolstad.no/postnummer-koordinatar/?postnummer=5567&amp;poststad=Skjoldastraumen" TargetMode="External"/><Relationship Id="rId14377" Type="http://schemas.openxmlformats.org/officeDocument/2006/relationships/hyperlink" Target="http://www.erikbolstad.no/postnummer-koordinatar/?postnummer=9445&amp;poststad=Tovik" TargetMode="External"/><Relationship Id="rId3385" Type="http://schemas.openxmlformats.org/officeDocument/2006/relationships/hyperlink" Target="http://www.erikbolstad.no/postnummer-koordinatar/?postnummer=3240&amp;poststad=Sandefjord" TargetMode="External"/><Relationship Id="rId4436" Type="http://schemas.openxmlformats.org/officeDocument/2006/relationships/hyperlink" Target="http://www.erikbolstad.no/postnummer-koordinatar/?postnummer=4274&amp;poststad=Stol" TargetMode="External"/><Relationship Id="rId3038" Type="http://schemas.openxmlformats.org/officeDocument/2006/relationships/hyperlink" Target="http://www.erikbolstad.no/postnummer-koordinatar/?postnummer=3028&amp;poststad=Drammen" TargetMode="External"/><Relationship Id="rId7659" Type="http://schemas.openxmlformats.org/officeDocument/2006/relationships/hyperlink" Target="http://www.erikbolstad.no/postnummer-koordinatar/?postnummer=7406&amp;poststad=Trondheim" TargetMode="External"/><Relationship Id="rId10987" Type="http://schemas.openxmlformats.org/officeDocument/2006/relationships/hyperlink" Target="http://www.erikbolstad.no/postnummer-koordinatar/?postnummer=2510&amp;poststad=Tylldalen" TargetMode="External"/><Relationship Id="rId9081" Type="http://schemas.openxmlformats.org/officeDocument/2006/relationships/hyperlink" Target="http://www.erikbolstad.no/postnummer-koordinatar/?postnummer=9143&amp;poststad=Skibotn" TargetMode="External"/><Relationship Id="rId12062" Type="http://schemas.openxmlformats.org/officeDocument/2006/relationships/hyperlink" Target="http://www.erikbolstad.no/postnummer-koordinatar/?postnummer=4608&amp;poststad=Kristiansand%20S" TargetMode="External"/><Relationship Id="rId13460" Type="http://schemas.openxmlformats.org/officeDocument/2006/relationships/hyperlink" Target="http://www.erikbolstad.no/postnummer-koordinatar/?postnummer=7301&amp;poststad=Orkanger" TargetMode="External"/><Relationship Id="rId14511" Type="http://schemas.openxmlformats.org/officeDocument/2006/relationships/hyperlink" Target="http://www.erikbolstad.no/postnummer-koordinatar/?postnummer=9917&amp;poststad=Kirkenes" TargetMode="External"/><Relationship Id="rId440" Type="http://schemas.openxmlformats.org/officeDocument/2006/relationships/hyperlink" Target="http://www.erikbolstad.no/postnummer-koordinatar/?postnummer=0369&amp;poststad=Oslo" TargetMode="External"/><Relationship Id="rId1070" Type="http://schemas.openxmlformats.org/officeDocument/2006/relationships/hyperlink" Target="http://www.erikbolstad.no/postnummer-koordinatar/?postnummer=0955&amp;poststad=Oslo" TargetMode="External"/><Relationship Id="rId2121" Type="http://schemas.openxmlformats.org/officeDocument/2006/relationships/hyperlink" Target="http://www.erikbolstad.no/postnummer-koordinatar/?postnummer=1911&amp;poststad=Flateby" TargetMode="External"/><Relationship Id="rId13113" Type="http://schemas.openxmlformats.org/officeDocument/2006/relationships/hyperlink" Target="http://www.erikbolstad.no/postnummer-koordinatar/?postnummer=6659&amp;poststad=Rindal" TargetMode="External"/><Relationship Id="rId5691" Type="http://schemas.openxmlformats.org/officeDocument/2006/relationships/hyperlink" Target="http://www.erikbolstad.no/postnummer-koordinatar/?postnummer=5455&amp;poststad=Halsn&#248;y%20kloster" TargetMode="External"/><Relationship Id="rId6742" Type="http://schemas.openxmlformats.org/officeDocument/2006/relationships/hyperlink" Target="http://www.erikbolstad.no/postnummer-koordinatar/?postnummer=6494&amp;poststad=Vevang" TargetMode="External"/><Relationship Id="rId4293" Type="http://schemas.openxmlformats.org/officeDocument/2006/relationships/hyperlink" Target="http://www.erikbolstad.no/postnummer-koordinatar/?postnummer=4086&amp;poststad=Hundv&#229;g" TargetMode="External"/><Relationship Id="rId5344" Type="http://schemas.openxmlformats.org/officeDocument/2006/relationships/hyperlink" Target="http://www.erikbolstad.no/postnummer-koordinatar/?postnummer=5161&amp;poststad=Laksev&#229;g" TargetMode="External"/><Relationship Id="rId9965" Type="http://schemas.openxmlformats.org/officeDocument/2006/relationships/hyperlink" Target="http://www.erikbolstad.no/postnummer-koordinatar/?postnummer=0478&amp;poststad=Oslo" TargetMode="External"/><Relationship Id="rId11895" Type="http://schemas.openxmlformats.org/officeDocument/2006/relationships/hyperlink" Target="http://www.erikbolstad.no/postnummer-koordinatar/?postnummer=4262&amp;poststad=Avaldsnes" TargetMode="External"/><Relationship Id="rId1954" Type="http://schemas.openxmlformats.org/officeDocument/2006/relationships/hyperlink" Target="http://www.erikbolstad.no/postnummer-koordinatar/?postnummer=1747&amp;poststad=Skjeberg" TargetMode="External"/><Relationship Id="rId8567" Type="http://schemas.openxmlformats.org/officeDocument/2006/relationships/hyperlink" Target="http://www.erikbolstad.no/postnummer-koordinatar/?postnummer=8401&amp;poststad=Sortland" TargetMode="External"/><Relationship Id="rId9618" Type="http://schemas.openxmlformats.org/officeDocument/2006/relationships/hyperlink" Target="http://www.erikbolstad.no/postnummer-koordinatar/?postnummer=9775&amp;poststad=Gamvik" TargetMode="External"/><Relationship Id="rId10497" Type="http://schemas.openxmlformats.org/officeDocument/2006/relationships/hyperlink" Target="http://www.erikbolstad.no/postnummer-koordinatar/?postnummer=1482&amp;poststad=Nittedal" TargetMode="External"/><Relationship Id="rId11548" Type="http://schemas.openxmlformats.org/officeDocument/2006/relationships/hyperlink" Target="http://www.erikbolstad.no/postnummer-koordinatar/?postnummer=3615&amp;poststad=Kongsberg" TargetMode="External"/><Relationship Id="rId12946" Type="http://schemas.openxmlformats.org/officeDocument/2006/relationships/hyperlink" Target="http://www.erikbolstad.no/postnummer-koordinatar/?postnummer=6214&amp;poststad=Norddal" TargetMode="External"/><Relationship Id="rId1607" Type="http://schemas.openxmlformats.org/officeDocument/2006/relationships/hyperlink" Target="http://www.erikbolstad.no/postnummer-koordinatar/?postnummer=1471&amp;poststad=L&#248;renskog" TargetMode="External"/><Relationship Id="rId7169" Type="http://schemas.openxmlformats.org/officeDocument/2006/relationships/hyperlink" Target="http://www.erikbolstad.no/postnummer-koordinatar/?postnummer=6939&amp;poststad=Stavang%20(ikkje%20i%20bruk)" TargetMode="External"/><Relationship Id="rId14021" Type="http://schemas.openxmlformats.org/officeDocument/2006/relationships/hyperlink" Target="http://www.erikbolstad.no/postnummer-koordinatar/?postnummer=8516&amp;poststad=Narvik" TargetMode="External"/><Relationship Id="rId3779" Type="http://schemas.openxmlformats.org/officeDocument/2006/relationships/hyperlink" Target="http://www.erikbolstad.no/postnummer-koordinatar/?postnummer=3660&amp;poststad=Rjukan" TargetMode="External"/><Relationship Id="rId7650" Type="http://schemas.openxmlformats.org/officeDocument/2006/relationships/hyperlink" Target="http://www.erikbolstad.no/postnummer-koordinatar/?postnummer=7401&amp;poststad=Trondheim" TargetMode="External"/><Relationship Id="rId6252" Type="http://schemas.openxmlformats.org/officeDocument/2006/relationships/hyperlink" Target="http://www.erikbolstad.no/postnummer-koordinatar/?postnummer=5948&amp;poststad=Fedje" TargetMode="External"/><Relationship Id="rId7303" Type="http://schemas.openxmlformats.org/officeDocument/2006/relationships/hyperlink" Target="http://www.erikbolstad.no/postnummer-koordinatar/?postnummer=7038&amp;poststad=Trondheim" TargetMode="External"/><Relationship Id="rId8701" Type="http://schemas.openxmlformats.org/officeDocument/2006/relationships/hyperlink" Target="http://www.erikbolstad.no/postnummer-koordinatar/?postnummer=8539&amp;poststad=Bogen%20i%20Ofoten" TargetMode="External"/><Relationship Id="rId10631" Type="http://schemas.openxmlformats.org/officeDocument/2006/relationships/hyperlink" Target="http://www.erikbolstad.no/postnummer-koordinatar/?postnummer=1709&amp;poststad=Sarpsborg" TargetMode="External"/><Relationship Id="rId13854" Type="http://schemas.openxmlformats.org/officeDocument/2006/relationships/hyperlink" Target="http://www.erikbolstad.no/postnummer-koordinatar/?postnummer=8150&amp;poststad=&#216;rnes" TargetMode="External"/><Relationship Id="rId2862" Type="http://schemas.openxmlformats.org/officeDocument/2006/relationships/hyperlink" Target="http://www.erikbolstad.no/postnummer-koordinatar/?postnummer=2827&amp;poststad=Hunndalen" TargetMode="External"/><Relationship Id="rId3913" Type="http://schemas.openxmlformats.org/officeDocument/2006/relationships/hyperlink" Target="http://www.erikbolstad.no/postnummer-koordinatar/?postnummer=3747&amp;poststad=Skien" TargetMode="External"/><Relationship Id="rId8077" Type="http://schemas.openxmlformats.org/officeDocument/2006/relationships/hyperlink" Target="http://www.erikbolstad.no/postnummer-koordinatar/?postnummer=7770&amp;poststad=Flatanger" TargetMode="External"/><Relationship Id="rId9475" Type="http://schemas.openxmlformats.org/officeDocument/2006/relationships/hyperlink" Target="http://www.erikbolstad.no/postnummer-koordinatar/?postnummer=9516&amp;poststad=Alta" TargetMode="External"/><Relationship Id="rId12456" Type="http://schemas.openxmlformats.org/officeDocument/2006/relationships/hyperlink" Target="http://www.erikbolstad.no/postnummer-koordinatar/?postnummer=5337&amp;poststad=Rong" TargetMode="External"/><Relationship Id="rId13507" Type="http://schemas.openxmlformats.org/officeDocument/2006/relationships/hyperlink" Target="http://www.erikbolstad.no/postnummer-koordinatar/?postnummer=7401&amp;poststad=Trondheim" TargetMode="External"/><Relationship Id="rId834" Type="http://schemas.openxmlformats.org/officeDocument/2006/relationships/hyperlink" Target="http://www.erikbolstad.no/postnummer-koordinatar/?postnummer=0669&amp;poststad=Oslo" TargetMode="External"/><Relationship Id="rId1464" Type="http://schemas.openxmlformats.org/officeDocument/2006/relationships/hyperlink" Target="http://www.erikbolstad.no/postnummer-koordinatar/?postnummer=1372&amp;poststad=Asker" TargetMode="External"/><Relationship Id="rId2515" Type="http://schemas.openxmlformats.org/officeDocument/2006/relationships/hyperlink" Target="http://www.erikbolstad.no/postnummer-koordinatar/?postnummer=2388&amp;poststad=Brumunddal" TargetMode="External"/><Relationship Id="rId9128" Type="http://schemas.openxmlformats.org/officeDocument/2006/relationships/hyperlink" Target="http://www.erikbolstad.no/postnummer-koordinatar/?postnummer=9178&amp;poststad=Barentsburg" TargetMode="External"/><Relationship Id="rId11058" Type="http://schemas.openxmlformats.org/officeDocument/2006/relationships/hyperlink" Target="http://www.erikbolstad.no/postnummer-koordinatar/?postnummer=2670&amp;poststad=Otta" TargetMode="External"/><Relationship Id="rId12109" Type="http://schemas.openxmlformats.org/officeDocument/2006/relationships/hyperlink" Target="http://www.erikbolstad.no/postnummer-koordinatar/?postnummer=4671&amp;poststad=Kristiansand%20S" TargetMode="External"/><Relationship Id="rId1117" Type="http://schemas.openxmlformats.org/officeDocument/2006/relationships/hyperlink" Target="http://www.erikbolstad.no/postnummer-koordinatar/?postnummer=0984&amp;poststad=Oslo" TargetMode="External"/><Relationship Id="rId4687" Type="http://schemas.openxmlformats.org/officeDocument/2006/relationships/hyperlink" Target="http://www.erikbolstad.no/postnummer-koordinatar/?postnummer=4519&amp;poststad=Holum" TargetMode="External"/><Relationship Id="rId5738" Type="http://schemas.openxmlformats.org/officeDocument/2006/relationships/hyperlink" Target="http://www.erikbolstad.no/postnummer-koordinatar/?postnummer=5503&amp;poststad=Haugesund" TargetMode="External"/><Relationship Id="rId3289" Type="http://schemas.openxmlformats.org/officeDocument/2006/relationships/hyperlink" Target="http://www.erikbolstad.no/postnummer-koordinatar/?postnummer=3189&amp;poststad=Horten" TargetMode="External"/><Relationship Id="rId7160" Type="http://schemas.openxmlformats.org/officeDocument/2006/relationships/hyperlink" Target="http://www.erikbolstad.no/postnummer-koordinatar/?postnummer=6924&amp;poststad=Hardbakke" TargetMode="External"/><Relationship Id="rId8211" Type="http://schemas.openxmlformats.org/officeDocument/2006/relationships/hyperlink" Target="http://www.erikbolstad.no/postnummer-koordinatar/?postnummer=8014&amp;poststad=Bod&#248;" TargetMode="External"/><Relationship Id="rId10141" Type="http://schemas.openxmlformats.org/officeDocument/2006/relationships/hyperlink" Target="http://www.erikbolstad.no/postnummer-koordinatar/?postnummer=0763&amp;poststad=Oslo" TargetMode="External"/><Relationship Id="rId3770" Type="http://schemas.openxmlformats.org/officeDocument/2006/relationships/hyperlink" Target="http://www.erikbolstad.no/postnummer-koordinatar/?postnummer=3648&amp;poststad=Passebekk" TargetMode="External"/><Relationship Id="rId4821" Type="http://schemas.openxmlformats.org/officeDocument/2006/relationships/hyperlink" Target="http://www.erikbolstad.no/postnummer-koordinatar/?postnummer=4640&amp;poststad=S&#248;gne" TargetMode="External"/><Relationship Id="rId13364" Type="http://schemas.openxmlformats.org/officeDocument/2006/relationships/hyperlink" Target="http://www.erikbolstad.no/postnummer-koordinatar/?postnummer=7083&amp;poststad=Leinstrand" TargetMode="External"/><Relationship Id="rId14415" Type="http://schemas.openxmlformats.org/officeDocument/2006/relationships/hyperlink" Target="http://www.erikbolstad.no/postnummer-koordinatar/?postnummer=9511&amp;poststad=Alta" TargetMode="External"/><Relationship Id="rId344" Type="http://schemas.openxmlformats.org/officeDocument/2006/relationships/hyperlink" Target="http://www.erikbolstad.no/postnummer-koordinatar/?postnummer=0283&amp;poststad=Oslo" TargetMode="External"/><Relationship Id="rId691" Type="http://schemas.openxmlformats.org/officeDocument/2006/relationships/hyperlink" Target="http://www.erikbolstad.no/postnummer-koordinatar/?postnummer=0574&amp;poststad=Oslo" TargetMode="External"/><Relationship Id="rId2025" Type="http://schemas.openxmlformats.org/officeDocument/2006/relationships/hyperlink" Target="http://www.erikbolstad.no/postnummer-koordinatar/?postnummer=1793&amp;poststad=Tistedal" TargetMode="External"/><Relationship Id="rId2372" Type="http://schemas.openxmlformats.org/officeDocument/2006/relationships/hyperlink" Target="http://www.erikbolstad.no/postnummer-koordinatar/?postnummer=2217&amp;poststad=Hokk&#229;sen" TargetMode="External"/><Relationship Id="rId3423" Type="http://schemas.openxmlformats.org/officeDocument/2006/relationships/hyperlink" Target="http://www.erikbolstad.no/postnummer-koordinatar/?postnummer=3260&amp;poststad=Larvik" TargetMode="External"/><Relationship Id="rId6993" Type="http://schemas.openxmlformats.org/officeDocument/2006/relationships/hyperlink" Target="http://www.erikbolstad.no/postnummer-koordinatar/?postnummer=6797&amp;poststad=Utvik" TargetMode="External"/><Relationship Id="rId13017" Type="http://schemas.openxmlformats.org/officeDocument/2006/relationships/hyperlink" Target="http://www.erikbolstad.no/postnummer-koordinatar/?postnummer=6423&amp;poststad=Molde" TargetMode="External"/><Relationship Id="rId5595" Type="http://schemas.openxmlformats.org/officeDocument/2006/relationships/hyperlink" Target="http://www.erikbolstad.no/postnummer-koordinatar/?postnummer=5382&amp;poststad=Skogsv&#229;g" TargetMode="External"/><Relationship Id="rId6646" Type="http://schemas.openxmlformats.org/officeDocument/2006/relationships/hyperlink" Target="http://www.erikbolstad.no/postnummer-koordinatar/?postnummer=6409&amp;poststad=Molde" TargetMode="External"/><Relationship Id="rId4197" Type="http://schemas.openxmlformats.org/officeDocument/2006/relationships/hyperlink" Target="http://www.erikbolstad.no/postnummer-koordinatar/?postnummer=4023&amp;poststad=Stavanger" TargetMode="External"/><Relationship Id="rId5248" Type="http://schemas.openxmlformats.org/officeDocument/2006/relationships/hyperlink" Target="http://www.erikbolstad.no/postnummer-koordinatar/?postnummer=5081&amp;poststad=Bergen" TargetMode="External"/><Relationship Id="rId9869" Type="http://schemas.openxmlformats.org/officeDocument/2006/relationships/hyperlink" Target="http://www.erikbolstad.no/postnummer-koordinatar/?postnummer=0313&amp;poststad=Oslo" TargetMode="External"/><Relationship Id="rId12100" Type="http://schemas.openxmlformats.org/officeDocument/2006/relationships/hyperlink" Target="http://www.erikbolstad.no/postnummer-koordinatar/?postnummer=4658&amp;poststad=Tveit" TargetMode="External"/><Relationship Id="rId1858" Type="http://schemas.openxmlformats.org/officeDocument/2006/relationships/hyperlink" Target="http://www.erikbolstad.no/postnummer-koordinatar/?postnummer=1672&amp;poststad=Kr&#229;ker&#248;y" TargetMode="External"/><Relationship Id="rId11799" Type="http://schemas.openxmlformats.org/officeDocument/2006/relationships/hyperlink" Target="http://www.erikbolstad.no/postnummer-koordinatar/?postnummer=4046&amp;poststad=Hafrsfjord" TargetMode="External"/><Relationship Id="rId14272" Type="http://schemas.openxmlformats.org/officeDocument/2006/relationships/hyperlink" Target="http://www.erikbolstad.no/postnummer-koordinatar/?postnummer=9260&amp;poststad=Troms&#248;" TargetMode="External"/><Relationship Id="rId2909" Type="http://schemas.openxmlformats.org/officeDocument/2006/relationships/hyperlink" Target="http://www.erikbolstad.no/postnummer-koordinatar/?postnummer=2866&amp;poststad=Enger" TargetMode="External"/><Relationship Id="rId3280" Type="http://schemas.openxmlformats.org/officeDocument/2006/relationships/hyperlink" Target="http://www.erikbolstad.no/postnummer-koordinatar/?postnummer=3184&amp;poststad=Borre" TargetMode="External"/><Relationship Id="rId4331" Type="http://schemas.openxmlformats.org/officeDocument/2006/relationships/hyperlink" Target="http://www.erikbolstad.no/postnummer-koordinatar/?postnummer=4123&amp;poststad=S&#248;r-Hidle" TargetMode="External"/><Relationship Id="rId8952" Type="http://schemas.openxmlformats.org/officeDocument/2006/relationships/hyperlink" Target="http://www.erikbolstad.no/postnummer-koordinatar/?postnummer=8985&amp;poststad=Ylvingen" TargetMode="External"/><Relationship Id="rId10882" Type="http://schemas.openxmlformats.org/officeDocument/2006/relationships/hyperlink" Target="http://www.erikbolstad.no/postnummer-koordinatar/?postnummer=2256&amp;poststad=Grue%20Finnskog" TargetMode="External"/><Relationship Id="rId11933" Type="http://schemas.openxmlformats.org/officeDocument/2006/relationships/hyperlink" Target="http://www.erikbolstad.no/postnummer-koordinatar/?postnummer=4324&amp;poststad=Sandnes" TargetMode="External"/><Relationship Id="rId6156" Type="http://schemas.openxmlformats.org/officeDocument/2006/relationships/hyperlink" Target="http://www.erikbolstad.no/postnummer-koordinatar/?postnummer=5861&amp;poststad=Bergen" TargetMode="External"/><Relationship Id="rId7554" Type="http://schemas.openxmlformats.org/officeDocument/2006/relationships/hyperlink" Target="http://www.erikbolstad.no/postnummer-koordinatar/?postnummer=7300&amp;poststad=Orkanger" TargetMode="External"/><Relationship Id="rId8605" Type="http://schemas.openxmlformats.org/officeDocument/2006/relationships/hyperlink" Target="http://www.erikbolstad.no/postnummer-koordinatar/?postnummer=8432&amp;poststad=Alsv&#229;g" TargetMode="External"/><Relationship Id="rId10535" Type="http://schemas.openxmlformats.org/officeDocument/2006/relationships/hyperlink" Target="http://www.erikbolstad.no/postnummer-koordinatar/?postnummer=1535&amp;poststad=Moss" TargetMode="External"/><Relationship Id="rId7207" Type="http://schemas.openxmlformats.org/officeDocument/2006/relationships/hyperlink" Target="http://www.erikbolstad.no/postnummer-koordinatar/?postnummer=6973&amp;poststad=Sande%20i%20Sunnfjord" TargetMode="External"/><Relationship Id="rId13758" Type="http://schemas.openxmlformats.org/officeDocument/2006/relationships/hyperlink" Target="http://www.erikbolstad.no/postnummer-koordinatar/?postnummer=7901&amp;poststad=R&#248;rvik" TargetMode="External"/><Relationship Id="rId2766" Type="http://schemas.openxmlformats.org/officeDocument/2006/relationships/hyperlink" Target="http://www.erikbolstad.no/postnummer-koordinatar/?postnummer=2680&amp;poststad=V&#229;g&#229;" TargetMode="External"/><Relationship Id="rId3817" Type="http://schemas.openxmlformats.org/officeDocument/2006/relationships/hyperlink" Target="http://www.erikbolstad.no/postnummer-koordinatar/?postnummer=3692&amp;poststad=Sauland" TargetMode="External"/><Relationship Id="rId9379" Type="http://schemas.openxmlformats.org/officeDocument/2006/relationships/hyperlink" Target="http://www.erikbolstad.no/postnummer-koordinatar/?postnummer=9440&amp;poststad=Evenskjer" TargetMode="External"/><Relationship Id="rId738" Type="http://schemas.openxmlformats.org/officeDocument/2006/relationships/hyperlink" Target="http://www.erikbolstad.no/postnummer-koordinatar/?postnummer=0597&amp;poststad=Oslo" TargetMode="External"/><Relationship Id="rId1368" Type="http://schemas.openxmlformats.org/officeDocument/2006/relationships/hyperlink" Target="http://www.erikbolstad.no/postnummer-koordinatar/?postnummer=1318&amp;poststad=Bekkestua" TargetMode="External"/><Relationship Id="rId2419" Type="http://schemas.openxmlformats.org/officeDocument/2006/relationships/hyperlink" Target="http://www.erikbolstad.no/postnummer-koordinatar/?postnummer=2301&amp;poststad=Hamar" TargetMode="External"/><Relationship Id="rId5989" Type="http://schemas.openxmlformats.org/officeDocument/2006/relationships/hyperlink" Target="http://www.erikbolstad.no/postnummer-koordinatar/?postnummer=5719&amp;poststad=Finse" TargetMode="External"/><Relationship Id="rId9860" Type="http://schemas.openxmlformats.org/officeDocument/2006/relationships/hyperlink" Target="http://www.erikbolstad.no/postnummer-koordinatar/?postnummer=0303&amp;poststad=Oslo" TargetMode="External"/><Relationship Id="rId74" Type="http://schemas.openxmlformats.org/officeDocument/2006/relationships/hyperlink" Target="http://www.erikbolstad.no/postnummer-koordinatar/?postnummer=0101&amp;poststad=Oslo" TargetMode="External"/><Relationship Id="rId8462" Type="http://schemas.openxmlformats.org/officeDocument/2006/relationships/hyperlink" Target="http://www.erikbolstad.no/postnummer-koordinatar/?postnummer=8276&amp;poststad=Ulvsv&#229;g" TargetMode="External"/><Relationship Id="rId9513" Type="http://schemas.openxmlformats.org/officeDocument/2006/relationships/hyperlink" Target="http://www.erikbolstad.no/postnummer-koordinatar/?postnummer=9584&amp;poststad=S&#248;r-Tverrfjord" TargetMode="External"/><Relationship Id="rId11790" Type="http://schemas.openxmlformats.org/officeDocument/2006/relationships/hyperlink" Target="http://www.erikbolstad.no/postnummer-koordinatar/?postnummer=4033&amp;poststad=Stavanger" TargetMode="External"/><Relationship Id="rId12841" Type="http://schemas.openxmlformats.org/officeDocument/2006/relationships/hyperlink" Target="http://www.erikbolstad.no/postnummer-koordinatar/?postnummer=6009&amp;poststad=&#197;lesund" TargetMode="External"/><Relationship Id="rId2900" Type="http://schemas.openxmlformats.org/officeDocument/2006/relationships/hyperlink" Target="http://www.erikbolstad.no/postnummer-koordinatar/?postnummer=2858&amp;poststad=Kapp" TargetMode="External"/><Relationship Id="rId7064" Type="http://schemas.openxmlformats.org/officeDocument/2006/relationships/hyperlink" Target="http://www.erikbolstad.no/postnummer-koordinatar/?postnummer=6852&amp;poststad=Sogndal" TargetMode="External"/><Relationship Id="rId8115" Type="http://schemas.openxmlformats.org/officeDocument/2006/relationships/hyperlink" Target="http://www.erikbolstad.no/postnummer-koordinatar/?postnummer=7820&amp;poststad=Spillum" TargetMode="External"/><Relationship Id="rId10392" Type="http://schemas.openxmlformats.org/officeDocument/2006/relationships/hyperlink" Target="http://www.erikbolstad.no/postnummer-koordinatar/?postnummer=1348&amp;poststad=Rykkinn" TargetMode="External"/><Relationship Id="rId11443" Type="http://schemas.openxmlformats.org/officeDocument/2006/relationships/hyperlink" Target="http://www.erikbolstad.no/postnummer-koordinatar/?postnummer=3402&amp;poststad=Lier" TargetMode="External"/><Relationship Id="rId1502" Type="http://schemas.openxmlformats.org/officeDocument/2006/relationships/hyperlink" Target="http://www.erikbolstad.no/postnummer-koordinatar/?postnummer=1393&amp;poststad=Vollen" TargetMode="External"/><Relationship Id="rId10045" Type="http://schemas.openxmlformats.org/officeDocument/2006/relationships/hyperlink" Target="http://www.erikbolstad.no/postnummer-koordinatar/?postnummer=0591&amp;poststad=Oslo" TargetMode="External"/><Relationship Id="rId3674" Type="http://schemas.openxmlformats.org/officeDocument/2006/relationships/hyperlink" Target="http://www.erikbolstad.no/postnummer-koordinatar/?postnummer=3544&amp;poststad=Tunhovd" TargetMode="External"/><Relationship Id="rId4725" Type="http://schemas.openxmlformats.org/officeDocument/2006/relationships/hyperlink" Target="http://www.erikbolstad.no/postnummer-koordinatar/?postnummer=4557&amp;poststad=Vanse" TargetMode="External"/><Relationship Id="rId13268" Type="http://schemas.openxmlformats.org/officeDocument/2006/relationships/hyperlink" Target="http://www.erikbolstad.no/postnummer-koordinatar/?postnummer=6940&amp;poststad=Eikefjord" TargetMode="External"/><Relationship Id="rId14319" Type="http://schemas.openxmlformats.org/officeDocument/2006/relationships/hyperlink" Target="http://www.erikbolstad.no/postnummer-koordinatar/?postnummer=9321&amp;poststad=Moen" TargetMode="External"/><Relationship Id="rId595" Type="http://schemas.openxmlformats.org/officeDocument/2006/relationships/hyperlink" Target="http://www.erikbolstad.no/postnummer-koordinatar/?postnummer=0493&amp;poststad=Oslo" TargetMode="External"/><Relationship Id="rId2276" Type="http://schemas.openxmlformats.org/officeDocument/2006/relationships/hyperlink" Target="http://www.erikbolstad.no/postnummer-koordinatar/?postnummer=2067&amp;poststad=Jessheim" TargetMode="External"/><Relationship Id="rId3327" Type="http://schemas.openxmlformats.org/officeDocument/2006/relationships/hyperlink" Target="http://www.erikbolstad.no/postnummer-koordinatar/?postnummer=3211&amp;poststad=Sandefjord" TargetMode="External"/><Relationship Id="rId6897" Type="http://schemas.openxmlformats.org/officeDocument/2006/relationships/hyperlink" Target="http://www.erikbolstad.no/postnummer-koordinatar/?postnummer=6703&amp;poststad=M&#229;l&#248;y" TargetMode="External"/><Relationship Id="rId7948" Type="http://schemas.openxmlformats.org/officeDocument/2006/relationships/hyperlink" Target="http://www.erikbolstad.no/postnummer-koordinatar/?postnummer=7620&amp;poststad=Skogn" TargetMode="External"/><Relationship Id="rId248" Type="http://schemas.openxmlformats.org/officeDocument/2006/relationships/hyperlink" Target="http://www.erikbolstad.no/postnummer-koordinatar/?postnummer=0207&amp;poststad=Oslo" TargetMode="External"/><Relationship Id="rId5499" Type="http://schemas.openxmlformats.org/officeDocument/2006/relationships/hyperlink" Target="http://www.erikbolstad.no/postnummer-koordinatar/?postnummer=5303&amp;poststad=Follese" TargetMode="External"/><Relationship Id="rId9370" Type="http://schemas.openxmlformats.org/officeDocument/2006/relationships/hyperlink" Target="http://www.erikbolstad.no/postnummer-koordinatar/?postnummer=9426&amp;poststad=Bjark&#248;y" TargetMode="External"/><Relationship Id="rId10929" Type="http://schemas.openxmlformats.org/officeDocument/2006/relationships/hyperlink" Target="http://www.erikbolstad.no/postnummer-koordinatar/?postnummer=2364&amp;poststad=N&#230;roset" TargetMode="External"/><Relationship Id="rId12351" Type="http://schemas.openxmlformats.org/officeDocument/2006/relationships/hyperlink" Target="http://www.erikbolstad.no/postnummer-koordinatar/?postnummer=5154&amp;poststad=B&#248;nes" TargetMode="External"/><Relationship Id="rId2410" Type="http://schemas.openxmlformats.org/officeDocument/2006/relationships/hyperlink" Target="http://www.erikbolstad.no/postnummer-koordinatar/?postnummer=2266&amp;poststad=Arneberg" TargetMode="External"/><Relationship Id="rId9023" Type="http://schemas.openxmlformats.org/officeDocument/2006/relationships/hyperlink" Target="http://www.erikbolstad.no/postnummer-koordinatar/?postnummer=9062&amp;poststad=Furuflaten" TargetMode="External"/><Relationship Id="rId12004" Type="http://schemas.openxmlformats.org/officeDocument/2006/relationships/hyperlink" Target="http://www.erikbolstad.no/postnummer-koordinatar/?postnummer=4463&amp;poststad=Ualand" TargetMode="External"/><Relationship Id="rId13402" Type="http://schemas.openxmlformats.org/officeDocument/2006/relationships/hyperlink" Target="http://www.erikbolstad.no/postnummer-koordinatar/?postnummer=7176&amp;poststad=Lines&#248;ya" TargetMode="External"/><Relationship Id="rId1012" Type="http://schemas.openxmlformats.org/officeDocument/2006/relationships/hyperlink" Target="http://www.erikbolstad.no/postnummer-koordinatar/?postnummer=0871&amp;poststad=Oslo" TargetMode="External"/><Relationship Id="rId5980" Type="http://schemas.openxmlformats.org/officeDocument/2006/relationships/hyperlink" Target="http://www.erikbolstad.no/postnummer-koordinatar/?postnummer=5712&amp;poststad=Vossestrand" TargetMode="External"/><Relationship Id="rId3184" Type="http://schemas.openxmlformats.org/officeDocument/2006/relationships/hyperlink" Target="http://www.erikbolstad.no/postnummer-koordinatar/?postnummer=3128&amp;poststad=N&#248;tter&#248;y" TargetMode="External"/><Relationship Id="rId4235" Type="http://schemas.openxmlformats.org/officeDocument/2006/relationships/hyperlink" Target="http://www.erikbolstad.no/postnummer-koordinatar/?postnummer=4047&amp;poststad=Hafrsfjord" TargetMode="External"/><Relationship Id="rId4582" Type="http://schemas.openxmlformats.org/officeDocument/2006/relationships/hyperlink" Target="http://www.erikbolstad.no/postnummer-koordinatar/?postnummer=4374&amp;poststad=Egersund" TargetMode="External"/><Relationship Id="rId5633" Type="http://schemas.openxmlformats.org/officeDocument/2006/relationships/hyperlink" Target="http://www.erikbolstad.no/postnummer-koordinatar/?postnummer=5408&amp;poststad=Sagv&#229;g" TargetMode="External"/><Relationship Id="rId14176" Type="http://schemas.openxmlformats.org/officeDocument/2006/relationships/hyperlink" Target="http://www.erikbolstad.no/postnummer-koordinatar/?postnummer=9027&amp;poststad=Ramfjordbotn" TargetMode="External"/><Relationship Id="rId8856" Type="http://schemas.openxmlformats.org/officeDocument/2006/relationships/hyperlink" Target="http://www.erikbolstad.no/postnummer-koordinatar/?postnummer=8766&amp;poststad=Lur&#248;y" TargetMode="External"/><Relationship Id="rId9907" Type="http://schemas.openxmlformats.org/officeDocument/2006/relationships/hyperlink" Target="http://www.erikbolstad.no/postnummer-koordinatar/?postnummer=0374&amp;poststad=Oslo" TargetMode="External"/><Relationship Id="rId10786" Type="http://schemas.openxmlformats.org/officeDocument/2006/relationships/hyperlink" Target="http://www.erikbolstad.no/postnummer-koordinatar/?postnummer=2019&amp;poststad=Skedsmokorset" TargetMode="External"/><Relationship Id="rId11837" Type="http://schemas.openxmlformats.org/officeDocument/2006/relationships/hyperlink" Target="http://www.erikbolstad.no/postnummer-koordinatar/?postnummer=4094&amp;poststad=Stavanger" TargetMode="External"/><Relationship Id="rId7458" Type="http://schemas.openxmlformats.org/officeDocument/2006/relationships/hyperlink" Target="http://www.erikbolstad.no/postnummer-koordinatar/?postnummer=7206&amp;poststad=Hellandsj&#248;en" TargetMode="External"/><Relationship Id="rId8509" Type="http://schemas.openxmlformats.org/officeDocument/2006/relationships/hyperlink" Target="http://www.erikbolstad.no/postnummer-koordinatar/?postnummer=8317&amp;poststad=Str&#248;nstad" TargetMode="External"/><Relationship Id="rId10439" Type="http://schemas.openxmlformats.org/officeDocument/2006/relationships/hyperlink" Target="http://www.erikbolstad.no/postnummer-koordinatar/?postnummer=1400&amp;poststad=Ski" TargetMode="External"/><Relationship Id="rId14310" Type="http://schemas.openxmlformats.org/officeDocument/2006/relationships/hyperlink" Target="http://www.erikbolstad.no/postnummer-koordinatar/?postnummer=9302&amp;poststad=Rossfjordstraumen" TargetMode="External"/><Relationship Id="rId989" Type="http://schemas.openxmlformats.org/officeDocument/2006/relationships/hyperlink" Target="http://www.erikbolstad.no/postnummer-koordinatar/?postnummer=0854&amp;poststad=Oslo" TargetMode="External"/><Relationship Id="rId5490" Type="http://schemas.openxmlformats.org/officeDocument/2006/relationships/hyperlink" Target="http://www.erikbolstad.no/postnummer-koordinatar/?postnummer=5293&amp;poststad=Lonev&#229;g" TargetMode="External"/><Relationship Id="rId6541" Type="http://schemas.openxmlformats.org/officeDocument/2006/relationships/hyperlink" Target="http://www.erikbolstad.no/postnummer-koordinatar/?postnummer=6230&amp;poststad=Sykkylven" TargetMode="External"/><Relationship Id="rId10920" Type="http://schemas.openxmlformats.org/officeDocument/2006/relationships/hyperlink" Target="http://www.erikbolstad.no/postnummer-koordinatar/?postnummer=2338&amp;poststad=Espa" TargetMode="External"/><Relationship Id="rId4092" Type="http://schemas.openxmlformats.org/officeDocument/2006/relationships/hyperlink" Target="http://www.erikbolstad.no/postnummer-koordinatar/?postnummer=3930&amp;poststad=Porsgrunn" TargetMode="External"/><Relationship Id="rId5143" Type="http://schemas.openxmlformats.org/officeDocument/2006/relationships/hyperlink" Target="http://www.erikbolstad.no/postnummer-koordinatar/?postnummer=4985&amp;poststad=Veg&#229;rshei" TargetMode="External"/><Relationship Id="rId8366" Type="http://schemas.openxmlformats.org/officeDocument/2006/relationships/hyperlink" Target="http://www.erikbolstad.no/postnummer-koordinatar/?postnummer=8181&amp;poststad=Myken" TargetMode="External"/><Relationship Id="rId9764" Type="http://schemas.openxmlformats.org/officeDocument/2006/relationships/hyperlink" Target="http://www.erikbolstad.no/postnummer-koordinatar/?postnummer=0158&amp;poststad=Oslo" TargetMode="External"/><Relationship Id="rId11694" Type="http://schemas.openxmlformats.org/officeDocument/2006/relationships/hyperlink" Target="http://www.erikbolstad.no/postnummer-koordinatar/?postnummer=3883&amp;poststad=Treungen" TargetMode="External"/><Relationship Id="rId12745" Type="http://schemas.openxmlformats.org/officeDocument/2006/relationships/hyperlink" Target="http://www.erikbolstad.no/postnummer-koordinatar/?postnummer=5835&amp;poststad=Bergen" TargetMode="External"/><Relationship Id="rId1753" Type="http://schemas.openxmlformats.org/officeDocument/2006/relationships/hyperlink" Target="http://www.erikbolstad.no/postnummer-koordinatar/?postnummer=1602&amp;poststad=Fredrikstad" TargetMode="External"/><Relationship Id="rId2804" Type="http://schemas.openxmlformats.org/officeDocument/2006/relationships/hyperlink" Target="http://www.erikbolstad.no/postnummer-koordinatar/?postnummer=2718&amp;poststad=Brandbu" TargetMode="External"/><Relationship Id="rId8019" Type="http://schemas.openxmlformats.org/officeDocument/2006/relationships/hyperlink" Target="http://www.erikbolstad.no/postnummer-koordinatar/?postnummer=7713&amp;poststad=Steinkjer" TargetMode="External"/><Relationship Id="rId9417" Type="http://schemas.openxmlformats.org/officeDocument/2006/relationships/hyperlink" Target="http://www.erikbolstad.no/postnummer-koordinatar/?postnummer=9480&amp;poststad=Harstad" TargetMode="External"/><Relationship Id="rId10296" Type="http://schemas.openxmlformats.org/officeDocument/2006/relationships/hyperlink" Target="http://www.erikbolstad.no/postnummer-koordinatar/?postnummer=1167&amp;poststad=Oslo" TargetMode="External"/><Relationship Id="rId11347" Type="http://schemas.openxmlformats.org/officeDocument/2006/relationships/hyperlink" Target="http://www.erikbolstad.no/postnummer-koordinatar/?postnummer=3212&amp;poststad=Sandefjord" TargetMode="External"/><Relationship Id="rId1406" Type="http://schemas.openxmlformats.org/officeDocument/2006/relationships/hyperlink" Target="http://www.erikbolstad.no/postnummer-koordinatar/?postnummer=1338&amp;poststad=Sandvika" TargetMode="External"/><Relationship Id="rId4976" Type="http://schemas.openxmlformats.org/officeDocument/2006/relationships/hyperlink" Target="http://www.erikbolstad.no/postnummer-koordinatar/?postnummer=4804&amp;poststad=Arendal" TargetMode="External"/><Relationship Id="rId3578" Type="http://schemas.openxmlformats.org/officeDocument/2006/relationships/hyperlink" Target="http://www.erikbolstad.no/postnummer-koordinatar/?postnummer=3475&amp;poststad=S&#230;tre" TargetMode="External"/><Relationship Id="rId4629" Type="http://schemas.openxmlformats.org/officeDocument/2006/relationships/hyperlink" Target="http://www.erikbolstad.no/postnummer-koordinatar/?postnummer=4436&amp;poststad=Gyland" TargetMode="External"/><Relationship Id="rId8500" Type="http://schemas.openxmlformats.org/officeDocument/2006/relationships/hyperlink" Target="http://www.erikbolstad.no/postnummer-koordinatar/?postnummer=8312&amp;poststad=Henningsv&#230;r" TargetMode="External"/><Relationship Id="rId10430" Type="http://schemas.openxmlformats.org/officeDocument/2006/relationships/hyperlink" Target="http://www.erikbolstad.no/postnummer-koordinatar/?postnummer=1390&amp;poststad=Vollen" TargetMode="External"/><Relationship Id="rId499" Type="http://schemas.openxmlformats.org/officeDocument/2006/relationships/hyperlink" Target="http://www.erikbolstad.no/postnummer-koordinatar/?postnummer=0422&amp;poststad=Oslo" TargetMode="External"/><Relationship Id="rId6051" Type="http://schemas.openxmlformats.org/officeDocument/2006/relationships/hyperlink" Target="http://www.erikbolstad.no/postnummer-koordinatar/?postnummer=5777&amp;poststad=Grimo" TargetMode="External"/><Relationship Id="rId7102" Type="http://schemas.openxmlformats.org/officeDocument/2006/relationships/hyperlink" Target="http://www.erikbolstad.no/postnummer-koordinatar/?postnummer=6878&amp;poststad=Veitastrond" TargetMode="External"/><Relationship Id="rId9274" Type="http://schemas.openxmlformats.org/officeDocument/2006/relationships/hyperlink" Target="http://www.erikbolstad.no/postnummer-koordinatar/?postnummer=9321&amp;poststad=Moen" TargetMode="External"/><Relationship Id="rId13653" Type="http://schemas.openxmlformats.org/officeDocument/2006/relationships/hyperlink" Target="http://www.erikbolstad.no/postnummer-koordinatar/?postnummer=7609&amp;poststad=Levanger" TargetMode="External"/><Relationship Id="rId633" Type="http://schemas.openxmlformats.org/officeDocument/2006/relationships/hyperlink" Target="http://www.erikbolstad.no/postnummer-koordinatar/?postnummer=0516&amp;poststad=Oslo" TargetMode="External"/><Relationship Id="rId980" Type="http://schemas.openxmlformats.org/officeDocument/2006/relationships/hyperlink" Target="http://www.erikbolstad.no/postnummer-koordinatar/?postnummer=0840&amp;poststad=Oslo" TargetMode="External"/><Relationship Id="rId1263" Type="http://schemas.openxmlformats.org/officeDocument/2006/relationships/hyperlink" Target="http://www.erikbolstad.no/postnummer-koordinatar/?postnummer=1203&amp;poststad=Oslo" TargetMode="External"/><Relationship Id="rId2314" Type="http://schemas.openxmlformats.org/officeDocument/2006/relationships/hyperlink" Target="http://www.erikbolstad.no/postnummer-koordinatar/?postnummer=2116&amp;poststad=Sander" TargetMode="External"/><Relationship Id="rId2661" Type="http://schemas.openxmlformats.org/officeDocument/2006/relationships/hyperlink" Target="http://www.erikbolstad.no/postnummer-koordinatar/?postnummer=2613&amp;poststad=Lillehammer" TargetMode="External"/><Relationship Id="rId3712" Type="http://schemas.openxmlformats.org/officeDocument/2006/relationships/hyperlink" Target="http://www.erikbolstad.no/postnummer-koordinatar/?postnummer=3604&amp;poststad=Kongsberg" TargetMode="External"/><Relationship Id="rId12255" Type="http://schemas.openxmlformats.org/officeDocument/2006/relationships/hyperlink" Target="http://www.erikbolstad.no/postnummer-koordinatar/?postnummer=4990&amp;poststad=S&#248;ndeled" TargetMode="External"/><Relationship Id="rId13306" Type="http://schemas.openxmlformats.org/officeDocument/2006/relationships/hyperlink" Target="http://www.erikbolstad.no/postnummer-koordinatar/?postnummer=7006&amp;poststad=Trondheim" TargetMode="External"/><Relationship Id="rId5884" Type="http://schemas.openxmlformats.org/officeDocument/2006/relationships/hyperlink" Target="http://www.erikbolstad.no/postnummer-koordinatar/?postnummer=5604&amp;poststad=&#216;ystese" TargetMode="External"/><Relationship Id="rId6935" Type="http://schemas.openxmlformats.org/officeDocument/2006/relationships/hyperlink" Target="http://www.erikbolstad.no/postnummer-koordinatar/?postnummer=6729&amp;poststad=Kalv&#229;g" TargetMode="External"/><Relationship Id="rId3088" Type="http://schemas.openxmlformats.org/officeDocument/2006/relationships/hyperlink" Target="http://www.erikbolstad.no/postnummer-koordinatar/?postnummer=3055&amp;poststad=Krokstadelva" TargetMode="External"/><Relationship Id="rId4486" Type="http://schemas.openxmlformats.org/officeDocument/2006/relationships/hyperlink" Target="http://www.erikbolstad.no/postnummer-koordinatar/?postnummer=4315&amp;poststad=Sandnes" TargetMode="External"/><Relationship Id="rId5537" Type="http://schemas.openxmlformats.org/officeDocument/2006/relationships/hyperlink" Target="http://www.erikbolstad.no/postnummer-koordinatar/?postnummer=5331&amp;poststad=Rong" TargetMode="External"/><Relationship Id="rId4139" Type="http://schemas.openxmlformats.org/officeDocument/2006/relationships/hyperlink" Target="http://www.erikbolstad.no/postnummer-koordinatar/?postnummer=3993&amp;poststad=Langesund" TargetMode="External"/><Relationship Id="rId8010" Type="http://schemas.openxmlformats.org/officeDocument/2006/relationships/hyperlink" Target="http://www.erikbolstad.no/postnummer-koordinatar/?postnummer=7708&amp;poststad=Steinkjer" TargetMode="External"/><Relationship Id="rId4620" Type="http://schemas.openxmlformats.org/officeDocument/2006/relationships/hyperlink" Target="http://www.erikbolstad.no/postnummer-koordinatar/?postnummer=4402&amp;poststad=Flekkefjord" TargetMode="External"/><Relationship Id="rId13163" Type="http://schemas.openxmlformats.org/officeDocument/2006/relationships/hyperlink" Target="http://www.erikbolstad.no/postnummer-koordinatar/?postnummer=6772&amp;poststad=Nordfjordeid" TargetMode="External"/><Relationship Id="rId14214" Type="http://schemas.openxmlformats.org/officeDocument/2006/relationships/hyperlink" Target="http://www.erikbolstad.no/postnummer-koordinatar/?postnummer=9132&amp;poststad=Stakkvik" TargetMode="External"/><Relationship Id="rId490" Type="http://schemas.openxmlformats.org/officeDocument/2006/relationships/hyperlink" Target="http://www.erikbolstad.no/postnummer-koordinatar/?postnummer=0411&amp;poststad=Oslo" TargetMode="External"/><Relationship Id="rId2171" Type="http://schemas.openxmlformats.org/officeDocument/2006/relationships/hyperlink" Target="http://www.erikbolstad.no/postnummer-koordinatar/?postnummer=2000&amp;poststad=Lillestr&#248;m" TargetMode="External"/><Relationship Id="rId3222" Type="http://schemas.openxmlformats.org/officeDocument/2006/relationships/hyperlink" Target="http://www.erikbolstad.no/postnummer-koordinatar/?postnummer=3153&amp;poststad=Tolvsr&#248;d" TargetMode="External"/><Relationship Id="rId143" Type="http://schemas.openxmlformats.org/officeDocument/2006/relationships/hyperlink" Target="http://www.erikbolstad.no/postnummer-koordinatar/?postnummer=0137&amp;poststad=Oslo" TargetMode="External"/><Relationship Id="rId5394" Type="http://schemas.openxmlformats.org/officeDocument/2006/relationships/hyperlink" Target="http://www.erikbolstad.no/postnummer-koordinatar/?postnummer=5211&amp;poststad=Os" TargetMode="External"/><Relationship Id="rId6445" Type="http://schemas.openxmlformats.org/officeDocument/2006/relationships/hyperlink" Target="http://www.erikbolstad.no/postnummer-koordinatar/?postnummer=6100&amp;poststad=Volda" TargetMode="External"/><Relationship Id="rId6792" Type="http://schemas.openxmlformats.org/officeDocument/2006/relationships/hyperlink" Target="http://www.erikbolstad.no/postnummer-koordinatar/?postnummer=6530&amp;poststad=Aver&#248;y" TargetMode="External"/><Relationship Id="rId7843" Type="http://schemas.openxmlformats.org/officeDocument/2006/relationships/hyperlink" Target="http://www.erikbolstad.no/postnummer-koordinatar/?postnummer=7500&amp;poststad=Stj&#248;rdal" TargetMode="External"/><Relationship Id="rId10824" Type="http://schemas.openxmlformats.org/officeDocument/2006/relationships/hyperlink" Target="http://www.erikbolstad.no/postnummer-koordinatar/?postnummer=2071&amp;poststad=R&#229;holt" TargetMode="External"/><Relationship Id="rId9" Type="http://schemas.openxmlformats.org/officeDocument/2006/relationships/hyperlink" Target="http://www.erikbolstad.no/postnummer-koordinatar/?postnummer=0016&amp;poststad=Oslo%20(ikkje%20i%20bruk)" TargetMode="External"/><Relationship Id="rId5047" Type="http://schemas.openxmlformats.org/officeDocument/2006/relationships/hyperlink" Target="http://www.erikbolstad.no/postnummer-koordinatar/?postnummer=4857&amp;poststad=Arendal" TargetMode="External"/><Relationship Id="rId12996" Type="http://schemas.openxmlformats.org/officeDocument/2006/relationships/hyperlink" Target="http://www.erikbolstad.no/postnummer-koordinatar/?postnummer=6398&amp;poststad=Tomrefjord" TargetMode="External"/><Relationship Id="rId9668" Type="http://schemas.openxmlformats.org/officeDocument/2006/relationships/hyperlink" Target="http://www.erikbolstad.no/postnummer-koordinatar/?postnummer=9950&amp;poststad=Vard&#248;" TargetMode="External"/><Relationship Id="rId11598" Type="http://schemas.openxmlformats.org/officeDocument/2006/relationships/hyperlink" Target="http://www.erikbolstad.no/postnummer-koordinatar/?postnummer=3705&amp;poststad=Skien" TargetMode="External"/><Relationship Id="rId12649" Type="http://schemas.openxmlformats.org/officeDocument/2006/relationships/hyperlink" Target="http://www.erikbolstad.no/postnummer-koordinatar/?postnummer=5653&amp;poststad=&#197;rland" TargetMode="External"/><Relationship Id="rId1657" Type="http://schemas.openxmlformats.org/officeDocument/2006/relationships/hyperlink" Target="http://www.erikbolstad.no/postnummer-koordinatar/?postnummer=1510&amp;poststad=Moss" TargetMode="External"/><Relationship Id="rId2708" Type="http://schemas.openxmlformats.org/officeDocument/2006/relationships/hyperlink" Target="http://www.erikbolstad.no/postnummer-koordinatar/?postnummer=2645&amp;poststad=S&#248;r-Fron" TargetMode="External"/><Relationship Id="rId14071" Type="http://schemas.openxmlformats.org/officeDocument/2006/relationships/hyperlink" Target="http://www.erikbolstad.no/postnummer-koordinatar/?postnummer=8652&amp;poststad=Mosj&#248;en" TargetMode="External"/><Relationship Id="rId4130" Type="http://schemas.openxmlformats.org/officeDocument/2006/relationships/hyperlink" Target="http://www.erikbolstad.no/postnummer-koordinatar/?postnummer=3965&amp;poststad=Herre" TargetMode="External"/><Relationship Id="rId8751" Type="http://schemas.openxmlformats.org/officeDocument/2006/relationships/hyperlink" Target="http://www.erikbolstad.no/postnummer-koordinatar/?postnummer=8629&amp;poststad=Svartisdal%20(ikkje%20i%20bruk)" TargetMode="External"/><Relationship Id="rId9802" Type="http://schemas.openxmlformats.org/officeDocument/2006/relationships/hyperlink" Target="http://www.erikbolstad.no/postnummer-koordinatar/?postnummer=0201&amp;poststad=Oslo" TargetMode="External"/><Relationship Id="rId16" Type="http://schemas.openxmlformats.org/officeDocument/2006/relationships/hyperlink" Target="http://www.erikbolstad.no/postnummer-koordinatar/?postnummer=0020&amp;poststad=Oslo%20(ikkje%20i%20bruk)" TargetMode="External"/><Relationship Id="rId7353" Type="http://schemas.openxmlformats.org/officeDocument/2006/relationships/hyperlink" Target="http://www.erikbolstad.no/postnummer-koordinatar/?postnummer=7078&amp;poststad=Saupstad" TargetMode="External"/><Relationship Id="rId8404" Type="http://schemas.openxmlformats.org/officeDocument/2006/relationships/hyperlink" Target="http://www.erikbolstad.no/postnummer-koordinatar/?postnummer=8206&amp;poststad=Fauske" TargetMode="External"/><Relationship Id="rId10681" Type="http://schemas.openxmlformats.org/officeDocument/2006/relationships/hyperlink" Target="http://www.erikbolstad.no/postnummer-koordinatar/?postnummer=1778&amp;poststad=Halden" TargetMode="External"/><Relationship Id="rId11732" Type="http://schemas.openxmlformats.org/officeDocument/2006/relationships/hyperlink" Target="http://www.erikbolstad.no/postnummer-koordinatar/?postnummer=3936&amp;poststad=Porsgrunn" TargetMode="External"/><Relationship Id="rId7006" Type="http://schemas.openxmlformats.org/officeDocument/2006/relationships/hyperlink" Target="http://www.erikbolstad.no/postnummer-koordinatar/?postnummer=6803&amp;poststad=F&#248;rde" TargetMode="External"/><Relationship Id="rId10334" Type="http://schemas.openxmlformats.org/officeDocument/2006/relationships/hyperlink" Target="http://www.erikbolstad.no/postnummer-koordinatar/?postnummer=1271&amp;poststad=Oslo" TargetMode="External"/><Relationship Id="rId3963" Type="http://schemas.openxmlformats.org/officeDocument/2006/relationships/hyperlink" Target="http://www.erikbolstad.no/postnummer-koordinatar/?postnummer=3801&amp;poststad=B&#248;%20i%20Telemark" TargetMode="External"/><Relationship Id="rId9178" Type="http://schemas.openxmlformats.org/officeDocument/2006/relationships/hyperlink" Target="http://www.erikbolstad.no/postnummer-koordinatar/?postnummer=9259&amp;poststad=Troms&#248;" TargetMode="External"/><Relationship Id="rId13557" Type="http://schemas.openxmlformats.org/officeDocument/2006/relationships/hyperlink" Target="http://www.erikbolstad.no/postnummer-koordinatar/?postnummer=7452&amp;poststad=Trondheim" TargetMode="External"/><Relationship Id="rId884" Type="http://schemas.openxmlformats.org/officeDocument/2006/relationships/hyperlink" Target="http://www.erikbolstad.no/postnummer-koordinatar/?postnummer=0694&amp;poststad=Oslo" TargetMode="External"/><Relationship Id="rId2565" Type="http://schemas.openxmlformats.org/officeDocument/2006/relationships/hyperlink" Target="http://www.erikbolstad.no/postnummer-koordinatar/?postnummer=2429&amp;poststad=T&#248;rberget" TargetMode="External"/><Relationship Id="rId3616" Type="http://schemas.openxmlformats.org/officeDocument/2006/relationships/hyperlink" Target="http://www.erikbolstad.no/postnummer-koordinatar/?postnummer=3511&amp;poststad=H&#248;nefoss" TargetMode="External"/><Relationship Id="rId12159" Type="http://schemas.openxmlformats.org/officeDocument/2006/relationships/hyperlink" Target="http://www.erikbolstad.no/postnummer-koordinatar/?postnummer=4770&amp;poststad=H&#248;v&#229;g" TargetMode="External"/><Relationship Id="rId537" Type="http://schemas.openxmlformats.org/officeDocument/2006/relationships/hyperlink" Target="http://www.erikbolstad.no/postnummer-koordinatar/?postnummer=0462&amp;poststad=Oslo" TargetMode="External"/><Relationship Id="rId1167" Type="http://schemas.openxmlformats.org/officeDocument/2006/relationships/hyperlink" Target="http://www.erikbolstad.no/postnummer-koordinatar/?postnummer=1068&amp;poststad=Oslo" TargetMode="External"/><Relationship Id="rId2218" Type="http://schemas.openxmlformats.org/officeDocument/2006/relationships/hyperlink" Target="http://www.erikbolstad.no/postnummer-koordinatar/?postnummer=2024&amp;poststad=Gjerdrum" TargetMode="External"/><Relationship Id="rId5788" Type="http://schemas.openxmlformats.org/officeDocument/2006/relationships/hyperlink" Target="http://www.erikbolstad.no/postnummer-koordinatar/?postnummer=5534&amp;poststad=Haugesund" TargetMode="External"/><Relationship Id="rId6839" Type="http://schemas.openxmlformats.org/officeDocument/2006/relationships/hyperlink" Target="http://www.erikbolstad.no/postnummer-koordinatar/?postnummer=6642&amp;poststad=Stangvik" TargetMode="External"/><Relationship Id="rId12640" Type="http://schemas.openxmlformats.org/officeDocument/2006/relationships/hyperlink" Target="http://www.erikbolstad.no/postnummer-koordinatar/?postnummer=5641&amp;poststad=Fusa" TargetMode="External"/><Relationship Id="rId8261" Type="http://schemas.openxmlformats.org/officeDocument/2006/relationships/hyperlink" Target="http://www.erikbolstad.no/postnummer-koordinatar/?postnummer=8063&amp;poststad=V&#230;r&#248;y" TargetMode="External"/><Relationship Id="rId9312" Type="http://schemas.openxmlformats.org/officeDocument/2006/relationships/hyperlink" Target="http://www.erikbolstad.no/postnummer-koordinatar/?postnummer=9380&amp;poststad=Gryllefjord" TargetMode="External"/><Relationship Id="rId10191" Type="http://schemas.openxmlformats.org/officeDocument/2006/relationships/hyperlink" Target="http://www.erikbolstad.no/postnummer-koordinatar/?postnummer=0874&amp;poststad=Oslo" TargetMode="External"/><Relationship Id="rId11242" Type="http://schemas.openxmlformats.org/officeDocument/2006/relationships/hyperlink" Target="http://www.erikbolstad.no/postnummer-koordinatar/?postnummer=3087&amp;poststad=Holmestrand" TargetMode="External"/><Relationship Id="rId1301" Type="http://schemas.openxmlformats.org/officeDocument/2006/relationships/hyperlink" Target="http://www.erikbolstad.no/postnummer-koordinatar/?postnummer=1270&amp;poststad=Oslo" TargetMode="External"/><Relationship Id="rId3473" Type="http://schemas.openxmlformats.org/officeDocument/2006/relationships/hyperlink" Target="http://www.erikbolstad.no/postnummer-koordinatar/?postnummer=3296&amp;poststad=Nevlunghamn" TargetMode="External"/><Relationship Id="rId4524" Type="http://schemas.openxmlformats.org/officeDocument/2006/relationships/hyperlink" Target="http://www.erikbolstad.no/postnummer-koordinatar/?postnummer=4340&amp;poststad=Bryne" TargetMode="External"/><Relationship Id="rId4871" Type="http://schemas.openxmlformats.org/officeDocument/2006/relationships/hyperlink" Target="http://www.erikbolstad.no/postnummer-koordinatar/?postnummer=4681&amp;poststad=S&#248;gne" TargetMode="External"/><Relationship Id="rId5922" Type="http://schemas.openxmlformats.org/officeDocument/2006/relationships/hyperlink" Target="http://www.erikbolstad.no/postnummer-koordinatar/?postnummer=5645&amp;poststad=S&#230;vareid" TargetMode="External"/><Relationship Id="rId13067" Type="http://schemas.openxmlformats.org/officeDocument/2006/relationships/hyperlink" Target="http://www.erikbolstad.no/postnummer-koordinatar/?postnummer=6515&amp;poststad=Kristiansund%20N" TargetMode="External"/><Relationship Id="rId14465" Type="http://schemas.openxmlformats.org/officeDocument/2006/relationships/hyperlink" Target="http://www.erikbolstad.no/postnummer-koordinatar/?postnummer=9709&amp;poststad=Porsangmoen" TargetMode="External"/><Relationship Id="rId394" Type="http://schemas.openxmlformats.org/officeDocument/2006/relationships/hyperlink" Target="http://www.erikbolstad.no/postnummer-koordinatar/?postnummer=0340&amp;poststad=Oslo" TargetMode="External"/><Relationship Id="rId2075" Type="http://schemas.openxmlformats.org/officeDocument/2006/relationships/hyperlink" Target="http://www.erikbolstad.no/postnummer-koordinatar/?postnummer=1831&amp;poststad=Askim" TargetMode="External"/><Relationship Id="rId3126" Type="http://schemas.openxmlformats.org/officeDocument/2006/relationships/hyperlink" Target="http://www.erikbolstad.no/postnummer-koordinatar/?postnummer=3090&amp;poststad=Hof" TargetMode="External"/><Relationship Id="rId14118" Type="http://schemas.openxmlformats.org/officeDocument/2006/relationships/hyperlink" Target="http://www.erikbolstad.no/postnummer-koordinatar/?postnummer=8805&amp;poststad=Sandnessj&#248;en" TargetMode="External"/><Relationship Id="rId5298" Type="http://schemas.openxmlformats.org/officeDocument/2006/relationships/hyperlink" Target="http://www.erikbolstad.no/postnummer-koordinatar/?postnummer=5122&amp;poststad=Morvik" TargetMode="External"/><Relationship Id="rId6696" Type="http://schemas.openxmlformats.org/officeDocument/2006/relationships/hyperlink" Target="http://www.erikbolstad.no/postnummer-koordinatar/?postnummer=6447&amp;poststad=Elnesv&#229;gen" TargetMode="External"/><Relationship Id="rId7747" Type="http://schemas.openxmlformats.org/officeDocument/2006/relationships/hyperlink" Target="http://www.erikbolstad.no/postnummer-koordinatar/?postnummer=7451&amp;poststad=Trondheim" TargetMode="External"/><Relationship Id="rId10728" Type="http://schemas.openxmlformats.org/officeDocument/2006/relationships/hyperlink" Target="http://www.erikbolstad.no/postnummer-koordinatar/?postnummer=1866&amp;poststad=B&#229;stad" TargetMode="External"/><Relationship Id="rId6349" Type="http://schemas.openxmlformats.org/officeDocument/2006/relationships/hyperlink" Target="http://www.erikbolstad.no/postnummer-koordinatar/?postnummer=6025&amp;poststad=&#197;lesund" TargetMode="External"/><Relationship Id="rId12150" Type="http://schemas.openxmlformats.org/officeDocument/2006/relationships/hyperlink" Target="http://www.erikbolstad.no/postnummer-koordinatar/?postnummer=4745&amp;poststad=Bygland" TargetMode="External"/><Relationship Id="rId13201" Type="http://schemas.openxmlformats.org/officeDocument/2006/relationships/hyperlink" Target="http://www.erikbolstad.no/postnummer-koordinatar/?postnummer=6819&amp;poststad=F&#248;rde" TargetMode="External"/><Relationship Id="rId2959" Type="http://schemas.openxmlformats.org/officeDocument/2006/relationships/hyperlink" Target="http://www.erikbolstad.no/postnummer-koordinatar/?postnummer=2950&amp;poststad=Skammestein" TargetMode="External"/><Relationship Id="rId6830" Type="http://schemas.openxmlformats.org/officeDocument/2006/relationships/hyperlink" Target="http://www.erikbolstad.no/postnummer-koordinatar/?postnummer=6636&amp;poststad=Angvik" TargetMode="External"/><Relationship Id="rId4381" Type="http://schemas.openxmlformats.org/officeDocument/2006/relationships/hyperlink" Target="http://www.erikbolstad.no/postnummer-koordinatar/?postnummer=4169&amp;poststad=S&#248;rbokn" TargetMode="External"/><Relationship Id="rId5432" Type="http://schemas.openxmlformats.org/officeDocument/2006/relationships/hyperlink" Target="http://www.erikbolstad.no/postnummer-koordinatar/?postnummer=5235&amp;poststad=R&#229;dal" TargetMode="External"/><Relationship Id="rId4034" Type="http://schemas.openxmlformats.org/officeDocument/2006/relationships/hyperlink" Target="http://www.erikbolstad.no/postnummer-koordinatar/?postnummer=3888&amp;poststad=Edland" TargetMode="External"/><Relationship Id="rId8655" Type="http://schemas.openxmlformats.org/officeDocument/2006/relationships/hyperlink" Target="http://www.erikbolstad.no/postnummer-koordinatar/?postnummer=8504&amp;poststad=Narvik" TargetMode="External"/><Relationship Id="rId11983" Type="http://schemas.openxmlformats.org/officeDocument/2006/relationships/hyperlink" Target="http://www.erikbolstad.no/postnummer-koordinatar/?postnummer=4392&amp;poststad=Sandnes" TargetMode="External"/><Relationship Id="rId7257" Type="http://schemas.openxmlformats.org/officeDocument/2006/relationships/hyperlink" Target="http://www.erikbolstad.no/postnummer-koordinatar/?postnummer=7013&amp;poststad=Trondheim" TargetMode="External"/><Relationship Id="rId8308" Type="http://schemas.openxmlformats.org/officeDocument/2006/relationships/hyperlink" Target="http://www.erikbolstad.no/postnummer-koordinatar/?postnummer=8099&amp;poststad=Jan%20Mayen" TargetMode="External"/><Relationship Id="rId9706" Type="http://schemas.openxmlformats.org/officeDocument/2006/relationships/hyperlink" Target="http://www.erikbolstad.no/postnummer-koordinatar/?postnummer=0041&amp;poststad=Oslo%20(ikkje%20i%20bruk)" TargetMode="External"/><Relationship Id="rId10585" Type="http://schemas.openxmlformats.org/officeDocument/2006/relationships/hyperlink" Target="http://www.erikbolstad.no/postnummer-koordinatar/?postnummer=1633&amp;poststad=Gamle%20Fredrikstad" TargetMode="External"/><Relationship Id="rId11636" Type="http://schemas.openxmlformats.org/officeDocument/2006/relationships/hyperlink" Target="http://www.erikbolstad.no/postnummer-koordinatar/?postnummer=3743&amp;poststad=Skien" TargetMode="External"/><Relationship Id="rId10238" Type="http://schemas.openxmlformats.org/officeDocument/2006/relationships/hyperlink" Target="http://www.erikbolstad.no/postnummer-koordinatar/?postnummer=0981&amp;poststad=Oslo" TargetMode="External"/><Relationship Id="rId3867" Type="http://schemas.openxmlformats.org/officeDocument/2006/relationships/hyperlink" Target="http://www.erikbolstad.no/postnummer-koordinatar/?postnummer=3723&amp;poststad=Skien" TargetMode="External"/><Relationship Id="rId4918" Type="http://schemas.openxmlformats.org/officeDocument/2006/relationships/hyperlink" Target="http://www.erikbolstad.no/postnummer-koordinatar/?postnummer=4720&amp;poststad=H&#230;geland" TargetMode="External"/><Relationship Id="rId788" Type="http://schemas.openxmlformats.org/officeDocument/2006/relationships/hyperlink" Target="http://www.erikbolstad.no/postnummer-koordinatar/?postnummer=0624&amp;poststad=Oslo" TargetMode="External"/><Relationship Id="rId2469" Type="http://schemas.openxmlformats.org/officeDocument/2006/relationships/hyperlink" Target="http://www.erikbolstad.no/postnummer-koordinatar/?postnummer=2335&amp;poststad=Stange" TargetMode="External"/><Relationship Id="rId6340" Type="http://schemas.openxmlformats.org/officeDocument/2006/relationships/hyperlink" Target="http://www.erikbolstad.no/postnummer-koordinatar/?postnummer=6020&amp;poststad=&#197;lesund" TargetMode="External"/><Relationship Id="rId9563" Type="http://schemas.openxmlformats.org/officeDocument/2006/relationships/hyperlink" Target="http://www.erikbolstad.no/postnummer-koordinatar/?postnummer=9700&amp;poststad=Lakselv" TargetMode="External"/><Relationship Id="rId11493" Type="http://schemas.openxmlformats.org/officeDocument/2006/relationships/hyperlink" Target="http://www.erikbolstad.no/postnummer-koordinatar/?postnummer=3514&amp;poststad=H&#248;nefoss" TargetMode="External"/><Relationship Id="rId12891" Type="http://schemas.openxmlformats.org/officeDocument/2006/relationships/hyperlink" Target="http://www.erikbolstad.no/postnummer-koordinatar/?postnummer=6082&amp;poststad=Gursken" TargetMode="External"/><Relationship Id="rId13942" Type="http://schemas.openxmlformats.org/officeDocument/2006/relationships/hyperlink" Target="http://www.erikbolstad.no/postnummer-koordinatar/?postnummer=8325&amp;poststad=Tengelfjord" TargetMode="External"/><Relationship Id="rId922" Type="http://schemas.openxmlformats.org/officeDocument/2006/relationships/hyperlink" Target="http://www.erikbolstad.no/postnummer-koordinatar/?postnummer=0765&amp;poststad=Oslo" TargetMode="External"/><Relationship Id="rId1552" Type="http://schemas.openxmlformats.org/officeDocument/2006/relationships/hyperlink" Target="http://www.erikbolstad.no/postnummer-koordinatar/?postnummer=1419&amp;poststad=Oppeg&#229;rd" TargetMode="External"/><Relationship Id="rId2603" Type="http://schemas.openxmlformats.org/officeDocument/2006/relationships/hyperlink" Target="http://www.erikbolstad.no/postnummer-koordinatar/?postnummer=2485&amp;poststad=Rendalen" TargetMode="External"/><Relationship Id="rId2950" Type="http://schemas.openxmlformats.org/officeDocument/2006/relationships/hyperlink" Target="http://www.erikbolstad.no/postnummer-koordinatar/?postnummer=2936&amp;poststad=Begnadalen" TargetMode="External"/><Relationship Id="rId8165" Type="http://schemas.openxmlformats.org/officeDocument/2006/relationships/hyperlink" Target="http://www.erikbolstad.no/postnummer-koordinatar/?postnummer=7973&amp;poststad=Gjerdinga" TargetMode="External"/><Relationship Id="rId9216" Type="http://schemas.openxmlformats.org/officeDocument/2006/relationships/hyperlink" Target="http://www.erikbolstad.no/postnummer-koordinatar/?postnummer=9279&amp;poststad=Troms&#248;" TargetMode="External"/><Relationship Id="rId10095" Type="http://schemas.openxmlformats.org/officeDocument/2006/relationships/hyperlink" Target="http://www.erikbolstad.no/postnummer-koordinatar/?postnummer=0665&amp;poststad=Oslo" TargetMode="External"/><Relationship Id="rId11146" Type="http://schemas.openxmlformats.org/officeDocument/2006/relationships/hyperlink" Target="http://www.erikbolstad.no/postnummer-koordinatar/?postnummer=2900&amp;poststad=Fagernes" TargetMode="External"/><Relationship Id="rId12544" Type="http://schemas.openxmlformats.org/officeDocument/2006/relationships/hyperlink" Target="http://www.erikbolstad.no/postnummer-koordinatar/?postnummer=5484&amp;poststad=S&#230;b&#248;vik" TargetMode="External"/><Relationship Id="rId1205" Type="http://schemas.openxmlformats.org/officeDocument/2006/relationships/hyperlink" Target="http://www.erikbolstad.no/postnummer-koordinatar/?postnummer=1155&amp;poststad=Oslo" TargetMode="External"/><Relationship Id="rId3377" Type="http://schemas.openxmlformats.org/officeDocument/2006/relationships/hyperlink" Target="http://www.erikbolstad.no/postnummer-koordinatar/?postnummer=3236&amp;poststad=Sandefjord" TargetMode="External"/><Relationship Id="rId4775" Type="http://schemas.openxmlformats.org/officeDocument/2006/relationships/hyperlink" Target="http://www.erikbolstad.no/postnummer-koordinatar/?postnummer=4616&amp;poststad=Kristiansand%20S" TargetMode="External"/><Relationship Id="rId5826" Type="http://schemas.openxmlformats.org/officeDocument/2006/relationships/hyperlink" Target="http://www.erikbolstad.no/postnummer-koordinatar/?postnummer=5561&amp;poststad=Bokn" TargetMode="External"/><Relationship Id="rId14369" Type="http://schemas.openxmlformats.org/officeDocument/2006/relationships/hyperlink" Target="http://www.erikbolstad.no/postnummer-koordinatar/?postnummer=9430&amp;poststad=Sandtorg" TargetMode="External"/><Relationship Id="rId298" Type="http://schemas.openxmlformats.org/officeDocument/2006/relationships/hyperlink" Target="http://www.erikbolstad.no/postnummer-koordinatar/?postnummer=0258&amp;poststad=Oslo" TargetMode="External"/><Relationship Id="rId4428" Type="http://schemas.openxmlformats.org/officeDocument/2006/relationships/hyperlink" Target="http://www.erikbolstad.no/postnummer-koordinatar/?postnummer=4264&amp;poststad=Kvalav&#229;g" TargetMode="External"/><Relationship Id="rId7998" Type="http://schemas.openxmlformats.org/officeDocument/2006/relationships/hyperlink" Target="http://www.erikbolstad.no/postnummer-koordinatar/?postnummer=7701&amp;poststad=Steinkjer" TargetMode="External"/><Relationship Id="rId10979" Type="http://schemas.openxmlformats.org/officeDocument/2006/relationships/hyperlink" Target="http://www.erikbolstad.no/postnummer-koordinatar/?postnummer=2476&amp;poststad=Atna" TargetMode="External"/><Relationship Id="rId13452" Type="http://schemas.openxmlformats.org/officeDocument/2006/relationships/hyperlink" Target="http://www.erikbolstad.no/postnummer-koordinatar/?postnummer=7287&amp;poststad=Sau&#248;y" TargetMode="External"/><Relationship Id="rId14503" Type="http://schemas.openxmlformats.org/officeDocument/2006/relationships/hyperlink" Target="http://www.erikbolstad.no/postnummer-koordinatar/?postnummer=9845&amp;poststad=Tana" TargetMode="External"/><Relationship Id="rId2460" Type="http://schemas.openxmlformats.org/officeDocument/2006/relationships/hyperlink" Target="http://www.erikbolstad.no/postnummer-koordinatar/?postnummer=2325&amp;poststad=Hamar" TargetMode="External"/><Relationship Id="rId3511" Type="http://schemas.openxmlformats.org/officeDocument/2006/relationships/hyperlink" Target="http://www.erikbolstad.no/postnummer-koordinatar/?postnummer=3370&amp;poststad=Vikersund" TargetMode="External"/><Relationship Id="rId9073" Type="http://schemas.openxmlformats.org/officeDocument/2006/relationships/hyperlink" Target="http://www.erikbolstad.no/postnummer-koordinatar/?postnummer=9138&amp;poststad=Karls&#248;y" TargetMode="External"/><Relationship Id="rId12054" Type="http://schemas.openxmlformats.org/officeDocument/2006/relationships/hyperlink" Target="http://www.erikbolstad.no/postnummer-koordinatar/?postnummer=4586&amp;poststad=Korshamn" TargetMode="External"/><Relationship Id="rId13105" Type="http://schemas.openxmlformats.org/officeDocument/2006/relationships/hyperlink" Target="http://www.erikbolstad.no/postnummer-koordinatar/?postnummer=6645&amp;poststad=Todalen" TargetMode="External"/><Relationship Id="rId432" Type="http://schemas.openxmlformats.org/officeDocument/2006/relationships/hyperlink" Target="http://www.erikbolstad.no/postnummer-koordinatar/?postnummer=0365&amp;poststad=Oslo" TargetMode="External"/><Relationship Id="rId1062" Type="http://schemas.openxmlformats.org/officeDocument/2006/relationships/hyperlink" Target="http://www.erikbolstad.no/postnummer-koordinatar/?postnummer=0951&amp;poststad=Oslo" TargetMode="External"/><Relationship Id="rId2113" Type="http://schemas.openxmlformats.org/officeDocument/2006/relationships/hyperlink" Target="http://www.erikbolstad.no/postnummer-koordinatar/?postnummer=1900&amp;poststad=Fetsund" TargetMode="External"/><Relationship Id="rId5683" Type="http://schemas.openxmlformats.org/officeDocument/2006/relationships/hyperlink" Target="http://www.erikbolstad.no/postnummer-koordinatar/?postnummer=5451&amp;poststad=Valen" TargetMode="External"/><Relationship Id="rId6734" Type="http://schemas.openxmlformats.org/officeDocument/2006/relationships/hyperlink" Target="http://www.erikbolstad.no/postnummer-koordinatar/?postnummer=6487&amp;poststad=Har&#248;y" TargetMode="External"/><Relationship Id="rId4285" Type="http://schemas.openxmlformats.org/officeDocument/2006/relationships/hyperlink" Target="http://www.erikbolstad.no/postnummer-koordinatar/?postnummer=4082&amp;poststad=Stavanger" TargetMode="External"/><Relationship Id="rId5336" Type="http://schemas.openxmlformats.org/officeDocument/2006/relationships/hyperlink" Target="http://www.erikbolstad.no/postnummer-koordinatar/?postnummer=5153&amp;poststad=B&#248;nes" TargetMode="External"/><Relationship Id="rId9957" Type="http://schemas.openxmlformats.org/officeDocument/2006/relationships/hyperlink" Target="http://www.erikbolstad.no/postnummer-koordinatar/?postnummer=0469&amp;poststad=Oslo" TargetMode="External"/><Relationship Id="rId11887" Type="http://schemas.openxmlformats.org/officeDocument/2006/relationships/hyperlink" Target="http://www.erikbolstad.no/postnummer-koordinatar/?postnummer=4234&amp;poststad=Jelsa" TargetMode="External"/><Relationship Id="rId12938" Type="http://schemas.openxmlformats.org/officeDocument/2006/relationships/hyperlink" Target="http://www.erikbolstad.no/postnummer-koordinatar/?postnummer=6190&amp;poststad=Bj&#248;rke" TargetMode="External"/><Relationship Id="rId1946" Type="http://schemas.openxmlformats.org/officeDocument/2006/relationships/hyperlink" Target="http://www.erikbolstad.no/postnummer-koordinatar/?postnummer=1742&amp;poststad=Klavestadhaugen" TargetMode="External"/><Relationship Id="rId8559" Type="http://schemas.openxmlformats.org/officeDocument/2006/relationships/hyperlink" Target="http://www.erikbolstad.no/postnummer-koordinatar/?postnummer=8392&amp;poststad=S&#248;rv&#229;gen" TargetMode="External"/><Relationship Id="rId10489" Type="http://schemas.openxmlformats.org/officeDocument/2006/relationships/hyperlink" Target="http://www.erikbolstad.no/postnummer-koordinatar/?postnummer=1474&amp;poststad=Nordbyhagen" TargetMode="External"/><Relationship Id="rId14360" Type="http://schemas.openxmlformats.org/officeDocument/2006/relationships/hyperlink" Target="http://www.erikbolstad.no/postnummer-koordinatar/?postnummer=9414&amp;poststad=Harstad" TargetMode="External"/><Relationship Id="rId14013" Type="http://schemas.openxmlformats.org/officeDocument/2006/relationships/hyperlink" Target="http://www.erikbolstad.no/postnummer-koordinatar/?postnummer=8507&amp;poststad=Narvik" TargetMode="External"/><Relationship Id="rId3021" Type="http://schemas.openxmlformats.org/officeDocument/2006/relationships/hyperlink" Target="http://www.erikbolstad.no/postnummer-koordinatar/?postnummer=3020&amp;poststad=Drammen%20(ikkje%20i%20bruk)" TargetMode="External"/><Relationship Id="rId6591" Type="http://schemas.openxmlformats.org/officeDocument/2006/relationships/hyperlink" Target="http://www.erikbolstad.no/postnummer-koordinatar/?postnummer=6315&amp;poststad=Innfjorden" TargetMode="External"/><Relationship Id="rId7642" Type="http://schemas.openxmlformats.org/officeDocument/2006/relationships/hyperlink" Target="http://www.erikbolstad.no/postnummer-koordinatar/?postnummer=7397&amp;poststad=Rennebu" TargetMode="External"/><Relationship Id="rId10970" Type="http://schemas.openxmlformats.org/officeDocument/2006/relationships/hyperlink" Target="http://www.erikbolstad.no/postnummer-koordinatar/?postnummer=2437&amp;poststad=Haslemoen" TargetMode="External"/><Relationship Id="rId5193" Type="http://schemas.openxmlformats.org/officeDocument/2006/relationships/hyperlink" Target="http://www.erikbolstad.no/postnummer-koordinatar/?postnummer=5032&amp;poststad=Bergen" TargetMode="External"/><Relationship Id="rId6244" Type="http://schemas.openxmlformats.org/officeDocument/2006/relationships/hyperlink" Target="http://www.erikbolstad.no/postnummer-koordinatar/?postnummer=5939&amp;poststad=Sletta" TargetMode="External"/><Relationship Id="rId10623" Type="http://schemas.openxmlformats.org/officeDocument/2006/relationships/hyperlink" Target="http://www.erikbolstad.no/postnummer-koordinatar/?postnummer=1701&amp;poststad=Sarpsborg" TargetMode="External"/><Relationship Id="rId9467" Type="http://schemas.openxmlformats.org/officeDocument/2006/relationships/hyperlink" Target="http://www.erikbolstad.no/postnummer-koordinatar/?postnummer=9512&amp;poststad=Alta" TargetMode="External"/><Relationship Id="rId12795" Type="http://schemas.openxmlformats.org/officeDocument/2006/relationships/hyperlink" Target="http://www.erikbolstad.no/postnummer-koordinatar/?postnummer=5914&amp;poststad=Isdalst&#248;" TargetMode="External"/><Relationship Id="rId13846" Type="http://schemas.openxmlformats.org/officeDocument/2006/relationships/hyperlink" Target="http://www.erikbolstad.no/postnummer-koordinatar/?postnummer=8130&amp;poststad=Sandhorn&#248;y" TargetMode="External"/><Relationship Id="rId2854" Type="http://schemas.openxmlformats.org/officeDocument/2006/relationships/hyperlink" Target="http://www.erikbolstad.no/postnummer-koordinatar/?postnummer=2820&amp;poststad=Nordre%20Toten" TargetMode="External"/><Relationship Id="rId3905" Type="http://schemas.openxmlformats.org/officeDocument/2006/relationships/hyperlink" Target="http://www.erikbolstad.no/postnummer-koordinatar/?postnummer=3742&amp;poststad=Skien" TargetMode="External"/><Relationship Id="rId8069" Type="http://schemas.openxmlformats.org/officeDocument/2006/relationships/hyperlink" Target="http://www.erikbolstad.no/postnummer-koordinatar/?postnummer=7750&amp;poststad=Namdalseid" TargetMode="External"/><Relationship Id="rId11397" Type="http://schemas.openxmlformats.org/officeDocument/2006/relationships/hyperlink" Target="http://www.erikbolstad.no/postnummer-koordinatar/?postnummer=3263&amp;poststad=Larvik" TargetMode="External"/><Relationship Id="rId12448" Type="http://schemas.openxmlformats.org/officeDocument/2006/relationships/hyperlink" Target="http://www.erikbolstad.no/postnummer-koordinatar/?postnummer=5326&amp;poststad=Ask" TargetMode="External"/><Relationship Id="rId826" Type="http://schemas.openxmlformats.org/officeDocument/2006/relationships/hyperlink" Target="http://www.erikbolstad.no/postnummer-koordinatar/?postnummer=0665&amp;poststad=Oslo" TargetMode="External"/><Relationship Id="rId1109" Type="http://schemas.openxmlformats.org/officeDocument/2006/relationships/hyperlink" Target="http://www.erikbolstad.no/postnummer-koordinatar/?postnummer=0980&amp;poststad=Oslo" TargetMode="External"/><Relationship Id="rId1456" Type="http://schemas.openxmlformats.org/officeDocument/2006/relationships/hyperlink" Target="http://www.erikbolstad.no/postnummer-koordinatar/?postnummer=1367&amp;poststad=Snar&#248;ya" TargetMode="External"/><Relationship Id="rId2507" Type="http://schemas.openxmlformats.org/officeDocument/2006/relationships/hyperlink" Target="http://www.erikbolstad.no/postnummer-koordinatar/?postnummer=2384&amp;poststad=Brumunddal" TargetMode="External"/><Relationship Id="rId4679" Type="http://schemas.openxmlformats.org/officeDocument/2006/relationships/hyperlink" Target="http://www.erikbolstad.no/postnummer-koordinatar/?postnummer=4514&amp;poststad=Mandal" TargetMode="External"/><Relationship Id="rId8550" Type="http://schemas.openxmlformats.org/officeDocument/2006/relationships/hyperlink" Target="http://www.erikbolstad.no/postnummer-koordinatar/?postnummer=8382&amp;poststad=Napp" TargetMode="External"/><Relationship Id="rId9601" Type="http://schemas.openxmlformats.org/officeDocument/2006/relationships/hyperlink" Target="http://www.erikbolstad.no/postnummer-koordinatar/?postnummer=9763&amp;poststad=Skarsv&#229;g" TargetMode="External"/><Relationship Id="rId10480" Type="http://schemas.openxmlformats.org/officeDocument/2006/relationships/hyperlink" Target="http://www.erikbolstad.no/postnummer-koordinatar/?postnummer=1457&amp;poststad=Fagerstrand" TargetMode="External"/><Relationship Id="rId11531" Type="http://schemas.openxmlformats.org/officeDocument/2006/relationships/hyperlink" Target="http://www.erikbolstad.no/postnummer-koordinatar/?postnummer=3581&amp;poststad=Geilo" TargetMode="External"/><Relationship Id="rId7152" Type="http://schemas.openxmlformats.org/officeDocument/2006/relationships/hyperlink" Target="http://www.erikbolstad.no/postnummer-koordinatar/?postnummer=6917&amp;poststad=Batalden" TargetMode="External"/><Relationship Id="rId8203" Type="http://schemas.openxmlformats.org/officeDocument/2006/relationships/hyperlink" Target="http://www.erikbolstad.no/postnummer-koordinatar/?postnummer=8010&amp;poststad=Bod&#248;" TargetMode="External"/><Relationship Id="rId10133" Type="http://schemas.openxmlformats.org/officeDocument/2006/relationships/hyperlink" Target="http://www.erikbolstad.no/postnummer-koordinatar/?postnummer=0753&amp;poststad=Oslo" TargetMode="External"/><Relationship Id="rId3762" Type="http://schemas.openxmlformats.org/officeDocument/2006/relationships/hyperlink" Target="http://www.erikbolstad.no/postnummer-koordinatar/?postnummer=3631&amp;poststad=R&#248;dberg" TargetMode="External"/><Relationship Id="rId4813" Type="http://schemas.openxmlformats.org/officeDocument/2006/relationships/hyperlink" Target="http://www.erikbolstad.no/postnummer-koordinatar/?postnummer=4636&amp;poststad=Kristiansand%20S" TargetMode="External"/><Relationship Id="rId13356" Type="http://schemas.openxmlformats.org/officeDocument/2006/relationships/hyperlink" Target="http://www.erikbolstad.no/postnummer-koordinatar/?postnummer=7072&amp;poststad=Heimdal" TargetMode="External"/><Relationship Id="rId683" Type="http://schemas.openxmlformats.org/officeDocument/2006/relationships/hyperlink" Target="http://www.erikbolstad.no/postnummer-koordinatar/?postnummer=0570&amp;poststad=Oslo" TargetMode="External"/><Relationship Id="rId2364" Type="http://schemas.openxmlformats.org/officeDocument/2006/relationships/hyperlink" Target="http://www.erikbolstad.no/postnummer-koordinatar/?postnummer=2212&amp;poststad=Kongsvinger" TargetMode="External"/><Relationship Id="rId3415" Type="http://schemas.openxmlformats.org/officeDocument/2006/relationships/hyperlink" Target="http://www.erikbolstad.no/postnummer-koordinatar/?postnummer=3256&amp;poststad=Larvik" TargetMode="External"/><Relationship Id="rId13009" Type="http://schemas.openxmlformats.org/officeDocument/2006/relationships/hyperlink" Target="http://www.erikbolstad.no/postnummer-koordinatar/?postnummer=6413&amp;poststad=Molde" TargetMode="External"/><Relationship Id="rId14407" Type="http://schemas.openxmlformats.org/officeDocument/2006/relationships/hyperlink" Target="http://www.erikbolstad.no/postnummer-koordinatar/?postnummer=9503&amp;poststad=Alta" TargetMode="External"/><Relationship Id="rId336" Type="http://schemas.openxmlformats.org/officeDocument/2006/relationships/hyperlink" Target="http://www.erikbolstad.no/postnummer-koordinatar/?postnummer=0279&amp;poststad=Oslo" TargetMode="External"/><Relationship Id="rId2017" Type="http://schemas.openxmlformats.org/officeDocument/2006/relationships/hyperlink" Target="http://www.erikbolstad.no/postnummer-koordinatar/?postnummer=1789&amp;poststad=Berg%20i%20&#216;stfold" TargetMode="External"/><Relationship Id="rId5587" Type="http://schemas.openxmlformats.org/officeDocument/2006/relationships/hyperlink" Target="http://www.erikbolstad.no/postnummer-koordinatar/?postnummer=5378&amp;poststad=Klokkarvik" TargetMode="External"/><Relationship Id="rId6985" Type="http://schemas.openxmlformats.org/officeDocument/2006/relationships/hyperlink" Target="http://www.erikbolstad.no/postnummer-koordinatar/?postnummer=6792&amp;poststad=Briksdalsbre" TargetMode="External"/><Relationship Id="rId4189" Type="http://schemas.openxmlformats.org/officeDocument/2006/relationships/hyperlink" Target="http://www.erikbolstad.no/postnummer-koordinatar/?postnummer=4019&amp;poststad=Stavanger" TargetMode="External"/><Relationship Id="rId6638" Type="http://schemas.openxmlformats.org/officeDocument/2006/relationships/hyperlink" Target="http://www.erikbolstad.no/postnummer-koordinatar/?postnummer=6404&amp;poststad=Molde" TargetMode="External"/><Relationship Id="rId8060" Type="http://schemas.openxmlformats.org/officeDocument/2006/relationships/hyperlink" Target="http://www.erikbolstad.no/postnummer-koordinatar/?postnummer=7742&amp;poststad=Ytterv&#229;g" TargetMode="External"/><Relationship Id="rId9111" Type="http://schemas.openxmlformats.org/officeDocument/2006/relationships/hyperlink" Target="http://www.erikbolstad.no/postnummer-koordinatar/?postnummer=9170&amp;poststad=Longyearbyen" TargetMode="External"/><Relationship Id="rId11041" Type="http://schemas.openxmlformats.org/officeDocument/2006/relationships/hyperlink" Target="http://www.erikbolstad.no/postnummer-koordinatar/?postnummer=2651&amp;poststad=&#216;stre%20Gausdal" TargetMode="External"/><Relationship Id="rId1100" Type="http://schemas.openxmlformats.org/officeDocument/2006/relationships/hyperlink" Target="http://www.erikbolstad.no/postnummer-koordinatar/?postnummer=0975&amp;poststad=Oslo" TargetMode="External"/><Relationship Id="rId4670" Type="http://schemas.openxmlformats.org/officeDocument/2006/relationships/hyperlink" Target="http://www.erikbolstad.no/postnummer-koordinatar/?postnummer=4505&amp;poststad=Mandal" TargetMode="External"/><Relationship Id="rId5721" Type="http://schemas.openxmlformats.org/officeDocument/2006/relationships/hyperlink" Target="http://www.erikbolstad.no/postnummer-koordinatar/?postnummer=5480&amp;poststad=Husnes" TargetMode="External"/><Relationship Id="rId14264" Type="http://schemas.openxmlformats.org/officeDocument/2006/relationships/hyperlink" Target="http://www.erikbolstad.no/postnummer-koordinatar/?postnummer=9252&amp;poststad=Troms&#248;" TargetMode="External"/><Relationship Id="rId3272" Type="http://schemas.openxmlformats.org/officeDocument/2006/relationships/hyperlink" Target="http://www.erikbolstad.no/postnummer-koordinatar/?postnummer=3180&amp;poststad=Nykirke" TargetMode="External"/><Relationship Id="rId4323" Type="http://schemas.openxmlformats.org/officeDocument/2006/relationships/hyperlink" Target="http://www.erikbolstad.no/postnummer-koordinatar/?postnummer=4102&amp;poststad=Idse" TargetMode="External"/><Relationship Id="rId7893" Type="http://schemas.openxmlformats.org/officeDocument/2006/relationships/hyperlink" Target="http://www.erikbolstad.no/postnummer-koordinatar/?postnummer=7550&amp;poststad=Hommelvik" TargetMode="External"/><Relationship Id="rId8944" Type="http://schemas.openxmlformats.org/officeDocument/2006/relationships/hyperlink" Target="http://www.erikbolstad.no/postnummer-koordinatar/?postnummer=8976&amp;poststad=Vevelstad" TargetMode="External"/><Relationship Id="rId193" Type="http://schemas.openxmlformats.org/officeDocument/2006/relationships/hyperlink" Target="http://www.erikbolstad.no/postnummer-koordinatar/?postnummer=0174&amp;poststad=Oslo" TargetMode="External"/><Relationship Id="rId6495" Type="http://schemas.openxmlformats.org/officeDocument/2006/relationships/hyperlink" Target="http://www.erikbolstad.no/postnummer-koordinatar/?postnummer=6160&amp;poststad=Hovdebygda" TargetMode="External"/><Relationship Id="rId7546" Type="http://schemas.openxmlformats.org/officeDocument/2006/relationships/hyperlink" Target="http://www.erikbolstad.no/postnummer-koordinatar/?postnummer=7290&amp;poststad=St&#248;ren" TargetMode="External"/><Relationship Id="rId10874" Type="http://schemas.openxmlformats.org/officeDocument/2006/relationships/hyperlink" Target="http://www.erikbolstad.no/postnummer-koordinatar/?postnummer=2225&amp;poststad=Kongsvinger" TargetMode="External"/><Relationship Id="rId11925" Type="http://schemas.openxmlformats.org/officeDocument/2006/relationships/hyperlink" Target="http://www.erikbolstad.no/postnummer-koordinatar/?postnummer=4315&amp;poststad=Sandnes" TargetMode="External"/><Relationship Id="rId5097" Type="http://schemas.openxmlformats.org/officeDocument/2006/relationships/hyperlink" Target="http://www.erikbolstad.no/postnummer-koordinatar/?postnummer=4895&amp;poststad=Grimstad%20(ikkje%20i%20bruk)" TargetMode="External"/><Relationship Id="rId6148" Type="http://schemas.openxmlformats.org/officeDocument/2006/relationships/hyperlink" Target="http://www.erikbolstad.no/postnummer-koordinatar/?postnummer=5854&amp;poststad=Bergen" TargetMode="External"/><Relationship Id="rId10527" Type="http://schemas.openxmlformats.org/officeDocument/2006/relationships/hyperlink" Target="http://www.erikbolstad.no/postnummer-koordinatar/?postnummer=1526&amp;poststad=Moss" TargetMode="External"/><Relationship Id="rId12699" Type="http://schemas.openxmlformats.org/officeDocument/2006/relationships/hyperlink" Target="http://www.erikbolstad.no/postnummer-koordinatar/?postnummer=5749&amp;poststad=Bakka" TargetMode="External"/><Relationship Id="rId13000" Type="http://schemas.openxmlformats.org/officeDocument/2006/relationships/hyperlink" Target="http://www.erikbolstad.no/postnummer-koordinatar/?postnummer=6403&amp;poststad=Molde" TargetMode="External"/><Relationship Id="rId2758" Type="http://schemas.openxmlformats.org/officeDocument/2006/relationships/hyperlink" Target="http://www.erikbolstad.no/postnummer-koordinatar/?postnummer=2674&amp;poststad=Mysus&#230;ter" TargetMode="External"/><Relationship Id="rId3809" Type="http://schemas.openxmlformats.org/officeDocument/2006/relationships/hyperlink" Target="http://www.erikbolstad.no/postnummer-koordinatar/?postnummer=3683&amp;poststad=Notodden" TargetMode="External"/><Relationship Id="rId4180" Type="http://schemas.openxmlformats.org/officeDocument/2006/relationships/hyperlink" Target="http://www.erikbolstad.no/postnummer-koordinatar/?postnummer=4014&amp;poststad=Stavanger" TargetMode="External"/><Relationship Id="rId5231" Type="http://schemas.openxmlformats.org/officeDocument/2006/relationships/hyperlink" Target="http://www.erikbolstad.no/postnummer-koordinatar/?postnummer=5059&amp;poststad=Bergen" TargetMode="External"/><Relationship Id="rId9852" Type="http://schemas.openxmlformats.org/officeDocument/2006/relationships/hyperlink" Target="http://www.erikbolstad.no/postnummer-koordinatar/?postnummer=0281&amp;poststad=Oslo" TargetMode="External"/><Relationship Id="rId11782" Type="http://schemas.openxmlformats.org/officeDocument/2006/relationships/hyperlink" Target="http://www.erikbolstad.no/postnummer-koordinatar/?postnummer=4024&amp;poststad=Stavanger" TargetMode="External"/><Relationship Id="rId66" Type="http://schemas.openxmlformats.org/officeDocument/2006/relationships/hyperlink" Target="http://www.erikbolstad.no/postnummer-koordinatar/?postnummer=0055&amp;poststad=Oslo" TargetMode="External"/><Relationship Id="rId1841" Type="http://schemas.openxmlformats.org/officeDocument/2006/relationships/hyperlink" Target="http://www.erikbolstad.no/postnummer-koordinatar/?postnummer=1662&amp;poststad=Rolvs&#248;y" TargetMode="External"/><Relationship Id="rId8454" Type="http://schemas.openxmlformats.org/officeDocument/2006/relationships/hyperlink" Target="http://www.erikbolstad.no/postnummer-koordinatar/?postnummer=8271&amp;poststad=Drag" TargetMode="External"/><Relationship Id="rId9505" Type="http://schemas.openxmlformats.org/officeDocument/2006/relationships/hyperlink" Target="http://www.erikbolstad.no/postnummer-koordinatar/?postnummer=9551&amp;poststad=&#216;ksfjord" TargetMode="External"/><Relationship Id="rId10384" Type="http://schemas.openxmlformats.org/officeDocument/2006/relationships/hyperlink" Target="http://www.erikbolstad.no/postnummer-koordinatar/?postnummer=1337&amp;poststad=Sandvika" TargetMode="External"/><Relationship Id="rId11435" Type="http://schemas.openxmlformats.org/officeDocument/2006/relationships/hyperlink" Target="http://www.erikbolstad.no/postnummer-koordinatar/?postnummer=3359&amp;poststad=Eggedal" TargetMode="External"/><Relationship Id="rId12833" Type="http://schemas.openxmlformats.org/officeDocument/2006/relationships/hyperlink" Target="http://www.erikbolstad.no/postnummer-koordinatar/?postnummer=6001&amp;poststad=&#197;lesund" TargetMode="External"/><Relationship Id="rId7056" Type="http://schemas.openxmlformats.org/officeDocument/2006/relationships/hyperlink" Target="http://www.erikbolstad.no/postnummer-koordinatar/?postnummer=6843&amp;poststad=Skei%20i%20J&#248;lster" TargetMode="External"/><Relationship Id="rId8107" Type="http://schemas.openxmlformats.org/officeDocument/2006/relationships/hyperlink" Target="http://www.erikbolstad.no/postnummer-koordinatar/?postnummer=7810&amp;poststad=Namsos" TargetMode="External"/><Relationship Id="rId10037" Type="http://schemas.openxmlformats.org/officeDocument/2006/relationships/hyperlink" Target="http://www.erikbolstad.no/postnummer-koordinatar/?postnummer=0583&amp;poststad=Oslo" TargetMode="External"/><Relationship Id="rId3666" Type="http://schemas.openxmlformats.org/officeDocument/2006/relationships/hyperlink" Target="http://www.erikbolstad.no/postnummer-koordinatar/?postnummer=3538&amp;poststad=Sollih&#248;gda" TargetMode="External"/><Relationship Id="rId587" Type="http://schemas.openxmlformats.org/officeDocument/2006/relationships/hyperlink" Target="http://www.erikbolstad.no/postnummer-koordinatar/?postnummer=0489&amp;poststad=Oslo" TargetMode="External"/><Relationship Id="rId2268" Type="http://schemas.openxmlformats.org/officeDocument/2006/relationships/hyperlink" Target="http://www.erikbolstad.no/postnummer-koordinatar/?postnummer=2061&amp;poststad=Gardermoen" TargetMode="External"/><Relationship Id="rId3319" Type="http://schemas.openxmlformats.org/officeDocument/2006/relationships/hyperlink" Target="http://www.erikbolstad.no/postnummer-koordinatar/?postnummer=3207&amp;poststad=Sandefjord" TargetMode="External"/><Relationship Id="rId4717" Type="http://schemas.openxmlformats.org/officeDocument/2006/relationships/hyperlink" Target="http://www.erikbolstad.no/postnummer-koordinatar/?postnummer=4551&amp;poststad=Farsund" TargetMode="External"/><Relationship Id="rId6889" Type="http://schemas.openxmlformats.org/officeDocument/2006/relationships/hyperlink" Target="http://www.erikbolstad.no/postnummer-koordinatar/?postnummer=6699&amp;poststad=Kj&#248;rsvikbugen" TargetMode="External"/><Relationship Id="rId12690" Type="http://schemas.openxmlformats.org/officeDocument/2006/relationships/hyperlink" Target="http://www.erikbolstad.no/postnummer-koordinatar/?postnummer=5734&amp;poststad=Vallavik" TargetMode="External"/><Relationship Id="rId13741" Type="http://schemas.openxmlformats.org/officeDocument/2006/relationships/hyperlink" Target="http://www.erikbolstad.no/postnummer-koordinatar/?postnummer=7822&amp;poststad=Bangsund" TargetMode="External"/><Relationship Id="rId3800" Type="http://schemas.openxmlformats.org/officeDocument/2006/relationships/hyperlink" Target="http://www.erikbolstad.no/postnummer-koordinatar/?postnummer=3677&amp;poststad=Notodden" TargetMode="External"/><Relationship Id="rId9362" Type="http://schemas.openxmlformats.org/officeDocument/2006/relationships/hyperlink" Target="http://www.erikbolstad.no/postnummer-koordinatar/?postnummer=9420&amp;poststad=Lundenes" TargetMode="External"/><Relationship Id="rId11292" Type="http://schemas.openxmlformats.org/officeDocument/2006/relationships/hyperlink" Target="http://www.erikbolstad.no/postnummer-koordinatar/?postnummer=3152&amp;poststad=Tolvsr&#248;d" TargetMode="External"/><Relationship Id="rId12343" Type="http://schemas.openxmlformats.org/officeDocument/2006/relationships/hyperlink" Target="http://www.erikbolstad.no/postnummer-koordinatar/?postnummer=5144&amp;poststad=Fyllingsdalen" TargetMode="External"/><Relationship Id="rId721" Type="http://schemas.openxmlformats.org/officeDocument/2006/relationships/hyperlink" Target="http://www.erikbolstad.no/postnummer-koordinatar/?postnummer=0589&amp;poststad=Oslo" TargetMode="External"/><Relationship Id="rId1351" Type="http://schemas.openxmlformats.org/officeDocument/2006/relationships/hyperlink" Target="http://www.erikbolstad.no/postnummer-koordinatar/?postnummer=1307&amp;poststad=Fornebu" TargetMode="External"/><Relationship Id="rId2402" Type="http://schemas.openxmlformats.org/officeDocument/2006/relationships/hyperlink" Target="http://www.erikbolstad.no/postnummer-koordinatar/?postnummer=2260&amp;poststad=Kirken&#230;r" TargetMode="External"/><Relationship Id="rId5972" Type="http://schemas.openxmlformats.org/officeDocument/2006/relationships/hyperlink" Target="http://www.erikbolstad.no/postnummer-koordinatar/?postnummer=5708&amp;poststad=Voss" TargetMode="External"/><Relationship Id="rId9015" Type="http://schemas.openxmlformats.org/officeDocument/2006/relationships/hyperlink" Target="http://www.erikbolstad.no/postnummer-koordinatar/?postnummer=9056&amp;poststad=Mortenhals" TargetMode="External"/><Relationship Id="rId1004" Type="http://schemas.openxmlformats.org/officeDocument/2006/relationships/hyperlink" Target="http://www.erikbolstad.no/postnummer-koordinatar/?postnummer=0862&amp;poststad=Oslo" TargetMode="External"/><Relationship Id="rId4574" Type="http://schemas.openxmlformats.org/officeDocument/2006/relationships/hyperlink" Target="http://www.erikbolstad.no/postnummer-koordinatar/?postnummer=4370&amp;poststad=Egersund" TargetMode="External"/><Relationship Id="rId5625" Type="http://schemas.openxmlformats.org/officeDocument/2006/relationships/hyperlink" Target="http://www.erikbolstad.no/postnummer-koordinatar/?postnummer=5404&amp;poststad=Stord" TargetMode="External"/><Relationship Id="rId14168" Type="http://schemas.openxmlformats.org/officeDocument/2006/relationships/hyperlink" Target="http://www.erikbolstad.no/postnummer-koordinatar/?postnummer=9015&amp;poststad=Troms&#248;" TargetMode="External"/><Relationship Id="rId3176" Type="http://schemas.openxmlformats.org/officeDocument/2006/relationships/hyperlink" Target="http://www.erikbolstad.no/postnummer-koordinatar/?postnummer=3124&amp;poststad=T&#248;nsberg" TargetMode="External"/><Relationship Id="rId4227" Type="http://schemas.openxmlformats.org/officeDocument/2006/relationships/hyperlink" Target="http://www.erikbolstad.no/postnummer-koordinatar/?postnummer=4043&amp;poststad=Hafrsfjord" TargetMode="External"/><Relationship Id="rId7797" Type="http://schemas.openxmlformats.org/officeDocument/2006/relationships/hyperlink" Target="http://www.erikbolstad.no/postnummer-koordinatar/?postnummer=7477&amp;poststad=Trondheim" TargetMode="External"/><Relationship Id="rId6399" Type="http://schemas.openxmlformats.org/officeDocument/2006/relationships/hyperlink" Target="http://www.erikbolstad.no/postnummer-koordinatar/?postnummer=6063&amp;poststad=Hj&#248;rungav&#229;g" TargetMode="External"/><Relationship Id="rId8848" Type="http://schemas.openxmlformats.org/officeDocument/2006/relationships/hyperlink" Target="http://www.erikbolstad.no/postnummer-koordinatar/?postnummer=8754&amp;poststad=&#216;resvik" TargetMode="External"/><Relationship Id="rId10778" Type="http://schemas.openxmlformats.org/officeDocument/2006/relationships/hyperlink" Target="http://www.erikbolstad.no/postnummer-koordinatar/?postnummer=2011&amp;poststad=Str&#248;mmen" TargetMode="External"/><Relationship Id="rId11829" Type="http://schemas.openxmlformats.org/officeDocument/2006/relationships/hyperlink" Target="http://www.erikbolstad.no/postnummer-koordinatar/?postnummer=4086&amp;poststad=Hundv&#229;g" TargetMode="External"/><Relationship Id="rId13251" Type="http://schemas.openxmlformats.org/officeDocument/2006/relationships/hyperlink" Target="http://www.erikbolstad.no/postnummer-koordinatar/?postnummer=6902&amp;poststad=Flor&#248;" TargetMode="External"/><Relationship Id="rId14302" Type="http://schemas.openxmlformats.org/officeDocument/2006/relationships/hyperlink" Target="http://www.erikbolstad.no/postnummer-koordinatar/?postnummer=9292&amp;poststad=Troms&#248;" TargetMode="External"/><Relationship Id="rId3310" Type="http://schemas.openxmlformats.org/officeDocument/2006/relationships/hyperlink" Target="http://www.erikbolstad.no/postnummer-koordinatar/?postnummer=3202&amp;poststad=Sandefjord" TargetMode="External"/><Relationship Id="rId6880" Type="http://schemas.openxmlformats.org/officeDocument/2006/relationships/hyperlink" Target="http://www.erikbolstad.no/postnummer-koordinatar/?postnummer=6690&amp;poststad=Aure" TargetMode="External"/><Relationship Id="rId7931" Type="http://schemas.openxmlformats.org/officeDocument/2006/relationships/hyperlink" Target="http://www.erikbolstad.no/postnummer-koordinatar/?postnummer=7604&amp;poststad=Levanger" TargetMode="External"/><Relationship Id="rId231" Type="http://schemas.openxmlformats.org/officeDocument/2006/relationships/hyperlink" Target="http://www.erikbolstad.no/postnummer-koordinatar/?postnummer=0194&amp;poststad=Oslo" TargetMode="External"/><Relationship Id="rId5482" Type="http://schemas.openxmlformats.org/officeDocument/2006/relationships/hyperlink" Target="http://www.erikbolstad.no/postnummer-koordinatar/?postnummer=5284&amp;poststad=Tyssebotnen" TargetMode="External"/><Relationship Id="rId6533" Type="http://schemas.openxmlformats.org/officeDocument/2006/relationships/hyperlink" Target="http://www.erikbolstad.no/postnummer-koordinatar/?postnummer=6218&amp;poststad=Hellesylt" TargetMode="External"/><Relationship Id="rId10912" Type="http://schemas.openxmlformats.org/officeDocument/2006/relationships/hyperlink" Target="http://www.erikbolstad.no/postnummer-koordinatar/?postnummer=2325&amp;poststad=Hamar" TargetMode="External"/><Relationship Id="rId4084" Type="http://schemas.openxmlformats.org/officeDocument/2006/relationships/hyperlink" Target="http://www.erikbolstad.no/postnummer-koordinatar/?postnummer=3924&amp;poststad=Porsgrunn" TargetMode="External"/><Relationship Id="rId5135" Type="http://schemas.openxmlformats.org/officeDocument/2006/relationships/hyperlink" Target="http://www.erikbolstad.no/postnummer-koordinatar/?postnummer=4972&amp;poststad=Gjerstad" TargetMode="External"/><Relationship Id="rId9756" Type="http://schemas.openxmlformats.org/officeDocument/2006/relationships/hyperlink" Target="http://www.erikbolstad.no/postnummer-koordinatar/?postnummer=0139&amp;poststad=Oslo" TargetMode="External"/><Relationship Id="rId8358" Type="http://schemas.openxmlformats.org/officeDocument/2006/relationships/hyperlink" Target="http://www.erikbolstad.no/postnummer-koordinatar/?postnummer=8168&amp;poststad=Engav&#229;gen" TargetMode="External"/><Relationship Id="rId9409" Type="http://schemas.openxmlformats.org/officeDocument/2006/relationships/hyperlink" Target="http://www.erikbolstad.no/postnummer-koordinatar/?postnummer=9471&amp;poststad=Gratangen" TargetMode="External"/><Relationship Id="rId10288" Type="http://schemas.openxmlformats.org/officeDocument/2006/relationships/hyperlink" Target="http://www.erikbolstad.no/postnummer-koordinatar/?postnummer=1158&amp;poststad=Oslo" TargetMode="External"/><Relationship Id="rId11686" Type="http://schemas.openxmlformats.org/officeDocument/2006/relationships/hyperlink" Target="http://www.erikbolstad.no/postnummer-koordinatar/?postnummer=3850&amp;poststad=Kviteseid" TargetMode="External"/><Relationship Id="rId12737" Type="http://schemas.openxmlformats.org/officeDocument/2006/relationships/hyperlink" Target="http://www.erikbolstad.no/postnummer-koordinatar/?postnummer=5820&amp;poststad=Bergen" TargetMode="External"/><Relationship Id="rId1745" Type="http://schemas.openxmlformats.org/officeDocument/2006/relationships/hyperlink" Target="http://www.erikbolstad.no/postnummer-koordinatar/?postnummer=1597&amp;poststad=Moss" TargetMode="External"/><Relationship Id="rId11339" Type="http://schemas.openxmlformats.org/officeDocument/2006/relationships/hyperlink" Target="http://www.erikbolstad.no/postnummer-koordinatar/?postnummer=3204&amp;poststad=Sandefjord" TargetMode="External"/><Relationship Id="rId4968" Type="http://schemas.openxmlformats.org/officeDocument/2006/relationships/hyperlink" Target="http://www.erikbolstad.no/postnummer-koordinatar/?postnummer=4795&amp;poststad=Birkeland" TargetMode="External"/><Relationship Id="rId11820" Type="http://schemas.openxmlformats.org/officeDocument/2006/relationships/hyperlink" Target="http://www.erikbolstad.no/postnummer-koordinatar/?postnummer=4076&amp;poststad=Vass&#248;y" TargetMode="External"/><Relationship Id="rId6390" Type="http://schemas.openxmlformats.org/officeDocument/2006/relationships/hyperlink" Target="http://www.erikbolstad.no/postnummer-koordinatar/?postnummer=6057&amp;poststad=Ellings&#248;y" TargetMode="External"/><Relationship Id="rId7441" Type="http://schemas.openxmlformats.org/officeDocument/2006/relationships/hyperlink" Target="http://www.erikbolstad.no/postnummer-koordinatar/?postnummer=7177&amp;poststad=Revsnes" TargetMode="External"/><Relationship Id="rId10422" Type="http://schemas.openxmlformats.org/officeDocument/2006/relationships/hyperlink" Target="http://www.erikbolstad.no/postnummer-koordinatar/?postnummer=1381&amp;poststad=Vettre" TargetMode="External"/><Relationship Id="rId13992" Type="http://schemas.openxmlformats.org/officeDocument/2006/relationships/hyperlink" Target="http://www.erikbolstad.no/postnummer-koordinatar/?postnummer=8452&amp;poststad=Stokmarknes%20(ikkje%20i%20bruk)" TargetMode="External"/><Relationship Id="rId6043" Type="http://schemas.openxmlformats.org/officeDocument/2006/relationships/hyperlink" Target="http://www.erikbolstad.no/postnummer-koordinatar/?postnummer=5763&amp;poststad=Skare" TargetMode="External"/><Relationship Id="rId12594" Type="http://schemas.openxmlformats.org/officeDocument/2006/relationships/hyperlink" Target="http://www.erikbolstad.no/postnummer-koordinatar/?postnummer=5560&amp;poststad=Nedstrand" TargetMode="External"/><Relationship Id="rId13645" Type="http://schemas.openxmlformats.org/officeDocument/2006/relationships/hyperlink" Target="http://www.erikbolstad.no/postnummer-koordinatar/?postnummer=7601&amp;poststad=Levanger" TargetMode="External"/><Relationship Id="rId972" Type="http://schemas.openxmlformats.org/officeDocument/2006/relationships/hyperlink" Target="http://www.erikbolstad.no/postnummer-koordinatar/?postnummer=0801&amp;poststad=Oslo" TargetMode="External"/><Relationship Id="rId2653" Type="http://schemas.openxmlformats.org/officeDocument/2006/relationships/hyperlink" Target="http://www.erikbolstad.no/postnummer-koordinatar/?postnummer=2609&amp;poststad=Lillehammer" TargetMode="External"/><Relationship Id="rId3704" Type="http://schemas.openxmlformats.org/officeDocument/2006/relationships/hyperlink" Target="http://www.erikbolstad.no/postnummer-koordinatar/?postnummer=3595&amp;poststad=Haugast&#248;l" TargetMode="External"/><Relationship Id="rId9266" Type="http://schemas.openxmlformats.org/officeDocument/2006/relationships/hyperlink" Target="http://www.erikbolstad.no/postnummer-koordinatar/?postnummer=9310&amp;poststad=S&#248;rreisa" TargetMode="External"/><Relationship Id="rId11196" Type="http://schemas.openxmlformats.org/officeDocument/2006/relationships/hyperlink" Target="http://www.erikbolstad.no/postnummer-koordinatar/?postnummer=3023&amp;poststad=Drammen" TargetMode="External"/><Relationship Id="rId12247" Type="http://schemas.openxmlformats.org/officeDocument/2006/relationships/hyperlink" Target="http://www.erikbolstad.no/postnummer-koordinatar/?postnummer=4953&amp;poststad=Ris&#248;r" TargetMode="External"/><Relationship Id="rId625" Type="http://schemas.openxmlformats.org/officeDocument/2006/relationships/hyperlink" Target="http://www.erikbolstad.no/postnummer-koordinatar/?postnummer=0512&amp;poststad=Oslo" TargetMode="External"/><Relationship Id="rId1255" Type="http://schemas.openxmlformats.org/officeDocument/2006/relationships/hyperlink" Target="http://www.erikbolstad.no/postnummer-koordinatar/?postnummer=1188&amp;poststad=Oslo" TargetMode="External"/><Relationship Id="rId2306" Type="http://schemas.openxmlformats.org/officeDocument/2006/relationships/hyperlink" Target="http://www.erikbolstad.no/postnummer-koordinatar/?postnummer=2100&amp;poststad=Skarnes" TargetMode="External"/><Relationship Id="rId5876" Type="http://schemas.openxmlformats.org/officeDocument/2006/relationships/hyperlink" Target="http://www.erikbolstad.no/postnummer-koordinatar/?postnummer=5598&amp;poststad=Fj&#230;ra" TargetMode="External"/><Relationship Id="rId4478" Type="http://schemas.openxmlformats.org/officeDocument/2006/relationships/hyperlink" Target="http://www.erikbolstad.no/postnummer-koordinatar/?postnummer=4311&amp;poststad=Hommers&#229;k" TargetMode="External"/><Relationship Id="rId5529" Type="http://schemas.openxmlformats.org/officeDocument/2006/relationships/hyperlink" Target="http://www.erikbolstad.no/postnummer-koordinatar/?postnummer=5325&amp;poststad=Follese" TargetMode="External"/><Relationship Id="rId6927" Type="http://schemas.openxmlformats.org/officeDocument/2006/relationships/hyperlink" Target="http://www.erikbolstad.no/postnummer-koordinatar/?postnummer=6723&amp;poststad=Svelgen" TargetMode="External"/><Relationship Id="rId9400" Type="http://schemas.openxmlformats.org/officeDocument/2006/relationships/hyperlink" Target="http://www.erikbolstad.no/postnummer-koordinatar/?postnummer=9451&amp;poststad=Hamnvik" TargetMode="External"/><Relationship Id="rId8002" Type="http://schemas.openxmlformats.org/officeDocument/2006/relationships/hyperlink" Target="http://www.erikbolstad.no/postnummer-koordinatar/?postnummer=7703&amp;poststad=Steinkjer" TargetMode="External"/><Relationship Id="rId11330" Type="http://schemas.openxmlformats.org/officeDocument/2006/relationships/hyperlink" Target="http://www.erikbolstad.no/postnummer-koordinatar/?postnummer=3193&amp;poststad=Horten" TargetMode="External"/><Relationship Id="rId3561" Type="http://schemas.openxmlformats.org/officeDocument/2006/relationships/hyperlink" Target="http://www.erikbolstad.no/postnummer-koordinatar/?postnummer=3431&amp;poststad=Spikkestad" TargetMode="External"/><Relationship Id="rId4612" Type="http://schemas.openxmlformats.org/officeDocument/2006/relationships/hyperlink" Target="http://www.erikbolstad.no/postnummer-koordinatar/?postnummer=4397&amp;poststad=Sandnes" TargetMode="External"/><Relationship Id="rId13155" Type="http://schemas.openxmlformats.org/officeDocument/2006/relationships/hyperlink" Target="http://www.erikbolstad.no/postnummer-koordinatar/?postnummer=6740&amp;poststad=Selje" TargetMode="External"/><Relationship Id="rId14206" Type="http://schemas.openxmlformats.org/officeDocument/2006/relationships/hyperlink" Target="http://www.erikbolstad.no/postnummer-koordinatar/?postnummer=9108&amp;poststad=Kval&#248;ya" TargetMode="External"/><Relationship Id="rId482" Type="http://schemas.openxmlformats.org/officeDocument/2006/relationships/hyperlink" Target="http://www.erikbolstad.no/postnummer-koordinatar/?postnummer=0407&amp;poststad=Oslo%20(ikkje%20i%20bruk)" TargetMode="External"/><Relationship Id="rId2163" Type="http://schemas.openxmlformats.org/officeDocument/2006/relationships/hyperlink" Target="http://www.erikbolstad.no/postnummer-koordinatar/?postnummer=1961&amp;poststad=L&#248;ken" TargetMode="External"/><Relationship Id="rId3214" Type="http://schemas.openxmlformats.org/officeDocument/2006/relationships/hyperlink" Target="http://www.erikbolstad.no/postnummer-koordinatar/?postnummer=3148&amp;poststad=Hvasser" TargetMode="External"/><Relationship Id="rId6784" Type="http://schemas.openxmlformats.org/officeDocument/2006/relationships/hyperlink" Target="http://www.erikbolstad.no/postnummer-koordinatar/?postnummer=6523&amp;poststad=Frei" TargetMode="External"/><Relationship Id="rId7835" Type="http://schemas.openxmlformats.org/officeDocument/2006/relationships/hyperlink" Target="http://www.erikbolstad.no/postnummer-koordinatar/?postnummer=7496&amp;poststad=Trondheim" TargetMode="External"/><Relationship Id="rId135" Type="http://schemas.openxmlformats.org/officeDocument/2006/relationships/hyperlink" Target="http://www.erikbolstad.no/postnummer-koordinatar/?postnummer=0133&amp;poststad=Oslo" TargetMode="External"/><Relationship Id="rId5386" Type="http://schemas.openxmlformats.org/officeDocument/2006/relationships/hyperlink" Target="http://www.erikbolstad.no/postnummer-koordinatar/?postnummer=5207&amp;poststad=S&#248;fteland" TargetMode="External"/><Relationship Id="rId6437" Type="http://schemas.openxmlformats.org/officeDocument/2006/relationships/hyperlink" Target="http://www.erikbolstad.no/postnummer-koordinatar/?postnummer=6095&amp;poststad=B&#248;landet" TargetMode="External"/><Relationship Id="rId10816" Type="http://schemas.openxmlformats.org/officeDocument/2006/relationships/hyperlink" Target="http://www.erikbolstad.no/postnummer-koordinatar/?postnummer=2061&amp;poststad=Gardermoen" TargetMode="External"/><Relationship Id="rId5039" Type="http://schemas.openxmlformats.org/officeDocument/2006/relationships/hyperlink" Target="http://www.erikbolstad.no/postnummer-koordinatar/?postnummer=4853&amp;poststad=His" TargetMode="External"/><Relationship Id="rId12988" Type="http://schemas.openxmlformats.org/officeDocument/2006/relationships/hyperlink" Target="http://www.erikbolstad.no/postnummer-koordinatar/?postnummer=6390&amp;poststad=Vestnes" TargetMode="External"/><Relationship Id="rId1996" Type="http://schemas.openxmlformats.org/officeDocument/2006/relationships/hyperlink" Target="http://www.erikbolstad.no/postnummer-koordinatar/?postnummer=1777&amp;poststad=Halden" TargetMode="External"/><Relationship Id="rId1649" Type="http://schemas.openxmlformats.org/officeDocument/2006/relationships/hyperlink" Target="http://www.erikbolstad.no/postnummer-koordinatar/?postnummer=1504&amp;poststad=Moss" TargetMode="External"/><Relationship Id="rId3071" Type="http://schemas.openxmlformats.org/officeDocument/2006/relationships/hyperlink" Target="http://www.erikbolstad.no/postnummer-koordinatar/?postnummer=3045&amp;poststad=Drammen" TargetMode="External"/><Relationship Id="rId5520" Type="http://schemas.openxmlformats.org/officeDocument/2006/relationships/hyperlink" Target="http://www.erikbolstad.no/postnummer-koordinatar/?postnummer=5318&amp;poststad=Strusshamn" TargetMode="External"/><Relationship Id="rId14063" Type="http://schemas.openxmlformats.org/officeDocument/2006/relationships/hyperlink" Target="http://www.erikbolstad.no/postnummer-koordinatar/?postnummer=8640&amp;poststad=Hemnesberget" TargetMode="External"/><Relationship Id="rId4122" Type="http://schemas.openxmlformats.org/officeDocument/2006/relationships/hyperlink" Target="http://www.erikbolstad.no/postnummer-koordinatar/?postnummer=3948&amp;poststad=Porsgrunn" TargetMode="External"/><Relationship Id="rId7692" Type="http://schemas.openxmlformats.org/officeDocument/2006/relationships/hyperlink" Target="http://www.erikbolstad.no/postnummer-koordinatar/?postnummer=7422&amp;poststad=Trondheim" TargetMode="External"/><Relationship Id="rId8743" Type="http://schemas.openxmlformats.org/officeDocument/2006/relationships/hyperlink" Target="http://www.erikbolstad.no/postnummer-koordinatar/?postnummer=8618&amp;poststad=Mo%20i%20Rana" TargetMode="External"/><Relationship Id="rId10673" Type="http://schemas.openxmlformats.org/officeDocument/2006/relationships/hyperlink" Target="http://www.erikbolstad.no/postnummer-koordinatar/?postnummer=1766&amp;poststad=Halden" TargetMode="External"/><Relationship Id="rId11724" Type="http://schemas.openxmlformats.org/officeDocument/2006/relationships/hyperlink" Target="http://www.erikbolstad.no/postnummer-koordinatar/?postnummer=3924&amp;poststad=Porsgrunn" TargetMode="External"/><Relationship Id="rId6294" Type="http://schemas.openxmlformats.org/officeDocument/2006/relationships/hyperlink" Target="http://www.erikbolstad.no/postnummer-koordinatar/?postnummer=5987&amp;poststad=Hosteland" TargetMode="External"/><Relationship Id="rId7345" Type="http://schemas.openxmlformats.org/officeDocument/2006/relationships/hyperlink" Target="http://www.erikbolstad.no/postnummer-koordinatar/?postnummer=7070&amp;poststad=Bosberg" TargetMode="External"/><Relationship Id="rId10326" Type="http://schemas.openxmlformats.org/officeDocument/2006/relationships/hyperlink" Target="http://www.erikbolstad.no/postnummer-koordinatar/?postnummer=1256&amp;poststad=Oslo" TargetMode="External"/><Relationship Id="rId12498" Type="http://schemas.openxmlformats.org/officeDocument/2006/relationships/hyperlink" Target="http://www.erikbolstad.no/postnummer-koordinatar/?postnummer=5407&amp;poststad=Stord" TargetMode="External"/><Relationship Id="rId13896" Type="http://schemas.openxmlformats.org/officeDocument/2006/relationships/hyperlink" Target="http://www.erikbolstad.no/postnummer-koordinatar/?postnummer=8230&amp;poststad=Sulitjelma" TargetMode="External"/><Relationship Id="rId876" Type="http://schemas.openxmlformats.org/officeDocument/2006/relationships/hyperlink" Target="http://www.erikbolstad.no/postnummer-koordinatar/?postnummer=0690&amp;poststad=Oslo" TargetMode="External"/><Relationship Id="rId2557" Type="http://schemas.openxmlformats.org/officeDocument/2006/relationships/hyperlink" Target="http://www.erikbolstad.no/postnummer-koordinatar/?postnummer=2423&amp;poststad=&#216;stby" TargetMode="External"/><Relationship Id="rId3608" Type="http://schemas.openxmlformats.org/officeDocument/2006/relationships/hyperlink" Target="http://www.erikbolstad.no/postnummer-koordinatar/?postnummer=3505&amp;poststad=H&#248;nefoss%20(ikkje%20i%20bruk)" TargetMode="External"/><Relationship Id="rId3955" Type="http://schemas.openxmlformats.org/officeDocument/2006/relationships/hyperlink" Target="http://www.erikbolstad.no/postnummer-koordinatar/?postnummer=3795&amp;poststad=Drangedal" TargetMode="External"/><Relationship Id="rId13549" Type="http://schemas.openxmlformats.org/officeDocument/2006/relationships/hyperlink" Target="http://www.erikbolstad.no/postnummer-koordinatar/?postnummer=7444&amp;poststad=Trondheim" TargetMode="External"/><Relationship Id="rId529" Type="http://schemas.openxmlformats.org/officeDocument/2006/relationships/hyperlink" Target="http://www.erikbolstad.no/postnummer-koordinatar/?postnummer=0458&amp;poststad=Oslo" TargetMode="External"/><Relationship Id="rId1159" Type="http://schemas.openxmlformats.org/officeDocument/2006/relationships/hyperlink" Target="http://www.erikbolstad.no/postnummer-koordinatar/?postnummer=1063&amp;poststad=Oslo" TargetMode="External"/><Relationship Id="rId5030" Type="http://schemas.openxmlformats.org/officeDocument/2006/relationships/hyperlink" Target="http://www.erikbolstad.no/postnummer-koordinatar/?postnummer=4847&amp;poststad=Arendal" TargetMode="External"/><Relationship Id="rId9651" Type="http://schemas.openxmlformats.org/officeDocument/2006/relationships/hyperlink" Target="http://www.erikbolstad.no/postnummer-koordinatar/?postnummer=9914&amp;poststad=Bj&#248;rnevatn" TargetMode="External"/><Relationship Id="rId11581" Type="http://schemas.openxmlformats.org/officeDocument/2006/relationships/hyperlink" Target="http://www.erikbolstad.no/postnummer-koordinatar/?postnummer=3676&amp;poststad=Notodden" TargetMode="External"/><Relationship Id="rId12632" Type="http://schemas.openxmlformats.org/officeDocument/2006/relationships/hyperlink" Target="http://www.erikbolstad.no/postnummer-koordinatar/?postnummer=5628&amp;poststad=Herand" TargetMode="External"/><Relationship Id="rId1640" Type="http://schemas.openxmlformats.org/officeDocument/2006/relationships/hyperlink" Target="http://www.erikbolstad.no/postnummer-koordinatar/?postnummer=1487&amp;poststad=Hakadal" TargetMode="External"/><Relationship Id="rId8253" Type="http://schemas.openxmlformats.org/officeDocument/2006/relationships/hyperlink" Target="http://www.erikbolstad.no/postnummer-koordinatar/?postnummer=8049&amp;poststad=Bod&#248;" TargetMode="External"/><Relationship Id="rId9304" Type="http://schemas.openxmlformats.org/officeDocument/2006/relationships/hyperlink" Target="http://www.erikbolstad.no/postnummer-koordinatar/?postnummer=9372&amp;poststad=Gibostad" TargetMode="External"/><Relationship Id="rId10183" Type="http://schemas.openxmlformats.org/officeDocument/2006/relationships/hyperlink" Target="http://www.erikbolstad.no/postnummer-koordinatar/?postnummer=0861&amp;poststad=Oslo" TargetMode="External"/><Relationship Id="rId11234" Type="http://schemas.openxmlformats.org/officeDocument/2006/relationships/hyperlink" Target="http://www.erikbolstad.no/postnummer-koordinatar/?postnummer=3075&amp;poststad=Berger" TargetMode="External"/><Relationship Id="rId4863" Type="http://schemas.openxmlformats.org/officeDocument/2006/relationships/hyperlink" Target="http://www.erikbolstad.no/postnummer-koordinatar/?postnummer=4676&amp;poststad=Kristiansand%20S" TargetMode="External"/><Relationship Id="rId5914" Type="http://schemas.openxmlformats.org/officeDocument/2006/relationships/hyperlink" Target="http://www.erikbolstad.no/postnummer-koordinatar/?postnummer=5640&amp;poststad=Eikelandsosen" TargetMode="External"/><Relationship Id="rId14457" Type="http://schemas.openxmlformats.org/officeDocument/2006/relationships/hyperlink" Target="http://www.erikbolstad.no/postnummer-koordinatar/?postnummer=9657&amp;poststad=K&#229;rhamn" TargetMode="External"/><Relationship Id="rId3465" Type="http://schemas.openxmlformats.org/officeDocument/2006/relationships/hyperlink" Target="http://www.erikbolstad.no/postnummer-koordinatar/?postnummer=3291&amp;poststad=Stavern" TargetMode="External"/><Relationship Id="rId4516" Type="http://schemas.openxmlformats.org/officeDocument/2006/relationships/hyperlink" Target="http://www.erikbolstad.no/postnummer-koordinatar/?postnummer=4332&amp;poststad=Figgjo" TargetMode="External"/><Relationship Id="rId13059" Type="http://schemas.openxmlformats.org/officeDocument/2006/relationships/hyperlink" Target="http://www.erikbolstad.no/postnummer-koordinatar/?postnummer=6506&amp;poststad=Kristiansund%20N" TargetMode="External"/><Relationship Id="rId386" Type="http://schemas.openxmlformats.org/officeDocument/2006/relationships/hyperlink" Target="http://www.erikbolstad.no/postnummer-koordinatar/?postnummer=0319&amp;poststad=Oslo" TargetMode="External"/><Relationship Id="rId2067" Type="http://schemas.openxmlformats.org/officeDocument/2006/relationships/hyperlink" Target="http://www.erikbolstad.no/postnummer-koordinatar/?postnummer=1823&amp;poststad=Knapstad" TargetMode="External"/><Relationship Id="rId3118" Type="http://schemas.openxmlformats.org/officeDocument/2006/relationships/hyperlink" Target="http://www.erikbolstad.no/postnummer-koordinatar/?postnummer=3086&amp;poststad=Holmestrand" TargetMode="External"/><Relationship Id="rId6688" Type="http://schemas.openxmlformats.org/officeDocument/2006/relationships/hyperlink" Target="http://www.erikbolstad.no/postnummer-koordinatar/?postnummer=6440&amp;poststad=Elnesv&#229;gen" TargetMode="External"/><Relationship Id="rId7739" Type="http://schemas.openxmlformats.org/officeDocument/2006/relationships/hyperlink" Target="http://www.erikbolstad.no/postnummer-koordinatar/?postnummer=7447&amp;poststad=Trondheim" TargetMode="External"/><Relationship Id="rId9161" Type="http://schemas.openxmlformats.org/officeDocument/2006/relationships/hyperlink" Target="http://www.erikbolstad.no/postnummer-koordinatar/?postnummer=9251&amp;poststad=Troms&#248;" TargetMode="External"/><Relationship Id="rId11091" Type="http://schemas.openxmlformats.org/officeDocument/2006/relationships/hyperlink" Target="http://www.erikbolstad.no/postnummer-koordinatar/?postnummer=2760&amp;poststad=Brandbu" TargetMode="External"/><Relationship Id="rId13540" Type="http://schemas.openxmlformats.org/officeDocument/2006/relationships/hyperlink" Target="http://www.erikbolstad.no/postnummer-koordinatar/?postnummer=7435&amp;poststad=Trondheim" TargetMode="External"/><Relationship Id="rId1150" Type="http://schemas.openxmlformats.org/officeDocument/2006/relationships/hyperlink" Target="http://www.erikbolstad.no/postnummer-koordinatar/?postnummer=1054&amp;poststad=Oslo" TargetMode="External"/><Relationship Id="rId12142" Type="http://schemas.openxmlformats.org/officeDocument/2006/relationships/hyperlink" Target="http://www.erikbolstad.no/postnummer-koordinatar/?postnummer=4724&amp;poststad=Iveland" TargetMode="External"/><Relationship Id="rId520" Type="http://schemas.openxmlformats.org/officeDocument/2006/relationships/hyperlink" Target="http://www.erikbolstad.no/postnummer-koordinatar/?postnummer=0452&amp;poststad=Oslo" TargetMode="External"/><Relationship Id="rId2201" Type="http://schemas.openxmlformats.org/officeDocument/2006/relationships/hyperlink" Target="http://www.erikbolstad.no/postnummer-koordinatar/?postnummer=2016&amp;poststad=Frogner" TargetMode="External"/><Relationship Id="rId5771" Type="http://schemas.openxmlformats.org/officeDocument/2006/relationships/hyperlink" Target="http://www.erikbolstad.no/postnummer-koordinatar/?postnummer=5523&amp;poststad=Haugesund" TargetMode="External"/><Relationship Id="rId6822" Type="http://schemas.openxmlformats.org/officeDocument/2006/relationships/hyperlink" Target="http://www.erikbolstad.no/postnummer-koordinatar/?postnummer=6629&amp;poststad=Torjulv&#229;gen" TargetMode="External"/><Relationship Id="rId4373" Type="http://schemas.openxmlformats.org/officeDocument/2006/relationships/hyperlink" Target="http://www.erikbolstad.no/postnummer-koordinatar/?postnummer=4163&amp;poststad=Talgje" TargetMode="External"/><Relationship Id="rId5424" Type="http://schemas.openxmlformats.org/officeDocument/2006/relationships/hyperlink" Target="http://www.erikbolstad.no/postnummer-koordinatar/?postnummer=5229&amp;poststad=Kalandseidet" TargetMode="External"/><Relationship Id="rId8994" Type="http://schemas.openxmlformats.org/officeDocument/2006/relationships/hyperlink" Target="http://www.erikbolstad.no/postnummer-koordinatar/?postnummer=9034&amp;poststad=Oldervik" TargetMode="External"/><Relationship Id="rId4026" Type="http://schemas.openxmlformats.org/officeDocument/2006/relationships/hyperlink" Target="http://www.erikbolstad.no/postnummer-koordinatar/?postnummer=3884&amp;poststad=Rauland" TargetMode="External"/><Relationship Id="rId7596" Type="http://schemas.openxmlformats.org/officeDocument/2006/relationships/hyperlink" Target="http://www.erikbolstad.no/postnummer-koordinatar/?postnummer=7342&amp;poststad=L&#248;nset" TargetMode="External"/><Relationship Id="rId8647" Type="http://schemas.openxmlformats.org/officeDocument/2006/relationships/hyperlink" Target="http://www.erikbolstad.no/postnummer-koordinatar/?postnummer=8493&amp;poststad=Ris&#248;yhamn" TargetMode="External"/><Relationship Id="rId10577" Type="http://schemas.openxmlformats.org/officeDocument/2006/relationships/hyperlink" Target="http://www.erikbolstad.no/postnummer-koordinatar/?postnummer=1621&amp;poststad=Gressvik" TargetMode="External"/><Relationship Id="rId11975" Type="http://schemas.openxmlformats.org/officeDocument/2006/relationships/hyperlink" Target="http://www.erikbolstad.no/postnummer-koordinatar/?postnummer=4376&amp;poststad=Helleland" TargetMode="External"/><Relationship Id="rId6198" Type="http://schemas.openxmlformats.org/officeDocument/2006/relationships/hyperlink" Target="http://www.erikbolstad.no/postnummer-koordinatar/?postnummer=5892&amp;poststad=Bergen" TargetMode="External"/><Relationship Id="rId7249" Type="http://schemas.openxmlformats.org/officeDocument/2006/relationships/hyperlink" Target="http://www.erikbolstad.no/postnummer-koordinatar/?postnummer=7007&amp;poststad=Trondheim%20(ikkje%20i%20bruk)" TargetMode="External"/><Relationship Id="rId11628" Type="http://schemas.openxmlformats.org/officeDocument/2006/relationships/hyperlink" Target="http://www.erikbolstad.no/postnummer-koordinatar/?postnummer=3735&amp;poststad=Skien" TargetMode="External"/><Relationship Id="rId13050" Type="http://schemas.openxmlformats.org/officeDocument/2006/relationships/hyperlink" Target="http://www.erikbolstad.no/postnummer-koordinatar/?postnummer=6488&amp;poststad=Myklebost" TargetMode="External"/><Relationship Id="rId14101" Type="http://schemas.openxmlformats.org/officeDocument/2006/relationships/hyperlink" Target="http://www.erikbolstad.no/postnummer-koordinatar/?postnummer=8742&amp;poststad=Selv&#230;r" TargetMode="External"/><Relationship Id="rId3859" Type="http://schemas.openxmlformats.org/officeDocument/2006/relationships/hyperlink" Target="http://www.erikbolstad.no/postnummer-koordinatar/?postnummer=3719&amp;poststad=Skien" TargetMode="External"/><Relationship Id="rId5281" Type="http://schemas.openxmlformats.org/officeDocument/2006/relationships/hyperlink" Target="http://www.erikbolstad.no/postnummer-koordinatar/?postnummer=5113&amp;poststad=Tertnes" TargetMode="External"/><Relationship Id="rId7730" Type="http://schemas.openxmlformats.org/officeDocument/2006/relationships/hyperlink" Target="http://www.erikbolstad.no/postnummer-koordinatar/?postnummer=7442&amp;poststad=Trondheim" TargetMode="External"/><Relationship Id="rId10711" Type="http://schemas.openxmlformats.org/officeDocument/2006/relationships/hyperlink" Target="http://www.erikbolstad.no/postnummer-koordinatar/?postnummer=1813&amp;poststad=Askim" TargetMode="External"/><Relationship Id="rId6332" Type="http://schemas.openxmlformats.org/officeDocument/2006/relationships/hyperlink" Target="http://www.erikbolstad.no/postnummer-koordinatar/?postnummer=6016&amp;poststad=&#197;lesund" TargetMode="External"/><Relationship Id="rId12883" Type="http://schemas.openxmlformats.org/officeDocument/2006/relationships/hyperlink" Target="http://www.erikbolstad.no/postnummer-koordinatar/?postnummer=6064&amp;poststad=Haddal" TargetMode="External"/><Relationship Id="rId13934" Type="http://schemas.openxmlformats.org/officeDocument/2006/relationships/hyperlink" Target="http://www.erikbolstad.no/postnummer-koordinatar/?postnummer=8314&amp;poststad=Gims&#248;ysand" TargetMode="External"/><Relationship Id="rId1891" Type="http://schemas.openxmlformats.org/officeDocument/2006/relationships/hyperlink" Target="http://www.erikbolstad.no/postnummer-koordinatar/?postnummer=1706&amp;poststad=Sarpsborg" TargetMode="External"/><Relationship Id="rId2942" Type="http://schemas.openxmlformats.org/officeDocument/2006/relationships/hyperlink" Target="http://www.erikbolstad.no/postnummer-koordinatar/?postnummer=2923&amp;poststad=Tisleidalen" TargetMode="External"/><Relationship Id="rId9555" Type="http://schemas.openxmlformats.org/officeDocument/2006/relationships/hyperlink" Target="http://www.erikbolstad.no/postnummer-koordinatar/?postnummer=9672&amp;poststad=Ing&#248;y" TargetMode="External"/><Relationship Id="rId11485" Type="http://schemas.openxmlformats.org/officeDocument/2006/relationships/hyperlink" Target="http://www.erikbolstad.no/postnummer-koordinatar/?postnummer=3504&amp;poststad=H&#248;nefoss" TargetMode="External"/><Relationship Id="rId12536" Type="http://schemas.openxmlformats.org/officeDocument/2006/relationships/hyperlink" Target="http://www.erikbolstad.no/postnummer-koordinatar/?postnummer=5465&amp;poststad=Uskedalen" TargetMode="External"/><Relationship Id="rId914" Type="http://schemas.openxmlformats.org/officeDocument/2006/relationships/hyperlink" Target="http://www.erikbolstad.no/postnummer-koordinatar/?postnummer=0759&amp;poststad=Oslo%20(ikkje%20i%20bruk)" TargetMode="External"/><Relationship Id="rId1544" Type="http://schemas.openxmlformats.org/officeDocument/2006/relationships/hyperlink" Target="http://www.erikbolstad.no/postnummer-koordinatar/?postnummer=1415&amp;poststad=Oppeg&#229;rd" TargetMode="External"/><Relationship Id="rId8157" Type="http://schemas.openxmlformats.org/officeDocument/2006/relationships/hyperlink" Target="http://www.erikbolstad.no/postnummer-koordinatar/?postnummer=7950&amp;poststad=Abelv&#230;r" TargetMode="External"/><Relationship Id="rId9208" Type="http://schemas.openxmlformats.org/officeDocument/2006/relationships/hyperlink" Target="http://www.erikbolstad.no/postnummer-koordinatar/?postnummer=9275&amp;poststad=Troms&#248;" TargetMode="External"/><Relationship Id="rId10087" Type="http://schemas.openxmlformats.org/officeDocument/2006/relationships/hyperlink" Target="http://www.erikbolstad.no/postnummer-koordinatar/?postnummer=0657&amp;poststad=Oslo" TargetMode="External"/><Relationship Id="rId11138" Type="http://schemas.openxmlformats.org/officeDocument/2006/relationships/hyperlink" Target="http://www.erikbolstad.no/postnummer-koordinatar/?postnummer=2867&amp;poststad=Hov" TargetMode="External"/><Relationship Id="rId4767" Type="http://schemas.openxmlformats.org/officeDocument/2006/relationships/hyperlink" Target="http://www.erikbolstad.no/postnummer-koordinatar/?postnummer=4612&amp;poststad=Kristiansand%20S" TargetMode="External"/><Relationship Id="rId5818" Type="http://schemas.openxmlformats.org/officeDocument/2006/relationships/hyperlink" Target="http://www.erikbolstad.no/postnummer-koordinatar/?postnummer=5554&amp;poststad=Valev&#229;g" TargetMode="External"/><Relationship Id="rId3369" Type="http://schemas.openxmlformats.org/officeDocument/2006/relationships/hyperlink" Target="http://www.erikbolstad.no/postnummer-koordinatar/?postnummer=3232&amp;poststad=Sandefjord" TargetMode="External"/><Relationship Id="rId7240" Type="http://schemas.openxmlformats.org/officeDocument/2006/relationships/hyperlink" Target="http://www.erikbolstad.no/postnummer-koordinatar/?postnummer=6996&amp;poststad=Vadheim" TargetMode="External"/><Relationship Id="rId10221" Type="http://schemas.openxmlformats.org/officeDocument/2006/relationships/hyperlink" Target="http://www.erikbolstad.no/postnummer-koordinatar/?postnummer=0959&amp;poststad=Oslo" TargetMode="External"/><Relationship Id="rId13791" Type="http://schemas.openxmlformats.org/officeDocument/2006/relationships/hyperlink" Target="http://www.erikbolstad.no/postnummer-koordinatar/?postnummer=8019&amp;poststad=Bod&#248;" TargetMode="External"/><Relationship Id="rId3850" Type="http://schemas.openxmlformats.org/officeDocument/2006/relationships/hyperlink" Target="http://www.erikbolstad.no/postnummer-koordinatar/?postnummer=3714&amp;poststad=Skien" TargetMode="External"/><Relationship Id="rId4901" Type="http://schemas.openxmlformats.org/officeDocument/2006/relationships/hyperlink" Target="http://www.erikbolstad.no/postnummer-koordinatar/?postnummer=4698&amp;poststad=Kristiansand%20S" TargetMode="External"/><Relationship Id="rId9065" Type="http://schemas.openxmlformats.org/officeDocument/2006/relationships/hyperlink" Target="http://www.erikbolstad.no/postnummer-koordinatar/?postnummer=9134&amp;poststad=Hansnes" TargetMode="External"/><Relationship Id="rId12393" Type="http://schemas.openxmlformats.org/officeDocument/2006/relationships/hyperlink" Target="http://www.erikbolstad.no/postnummer-koordinatar/?postnummer=5228&amp;poststad=Nesttun" TargetMode="External"/><Relationship Id="rId13444" Type="http://schemas.openxmlformats.org/officeDocument/2006/relationships/hyperlink" Target="http://www.erikbolstad.no/postnummer-koordinatar/?postnummer=7268&amp;poststad=Titran" TargetMode="External"/><Relationship Id="rId771" Type="http://schemas.openxmlformats.org/officeDocument/2006/relationships/hyperlink" Target="http://www.erikbolstad.no/postnummer-koordinatar/?postnummer=0616&amp;poststad=Oslo" TargetMode="External"/><Relationship Id="rId2452" Type="http://schemas.openxmlformats.org/officeDocument/2006/relationships/hyperlink" Target="http://www.erikbolstad.no/postnummer-koordinatar/?postnummer=2321&amp;poststad=Hamar" TargetMode="External"/><Relationship Id="rId3503" Type="http://schemas.openxmlformats.org/officeDocument/2006/relationships/hyperlink" Target="http://www.erikbolstad.no/postnummer-koordinatar/?postnummer=3358&amp;poststad=Nedre%20Eggedal" TargetMode="External"/><Relationship Id="rId12046" Type="http://schemas.openxmlformats.org/officeDocument/2006/relationships/hyperlink" Target="http://www.erikbolstad.no/postnummer-koordinatar/?postnummer=4558&amp;poststad=Vanse" TargetMode="External"/><Relationship Id="rId424" Type="http://schemas.openxmlformats.org/officeDocument/2006/relationships/hyperlink" Target="http://www.erikbolstad.no/postnummer-koordinatar/?postnummer=0361&amp;poststad=Oslo" TargetMode="External"/><Relationship Id="rId1054" Type="http://schemas.openxmlformats.org/officeDocument/2006/relationships/hyperlink" Target="http://www.erikbolstad.no/postnummer-koordinatar/?postnummer=0913&amp;poststad=Oslo" TargetMode="External"/><Relationship Id="rId2105" Type="http://schemas.openxmlformats.org/officeDocument/2006/relationships/hyperlink" Target="http://www.erikbolstad.no/postnummer-koordinatar/?postnummer=1890&amp;poststad=Rakkestad" TargetMode="External"/><Relationship Id="rId5675" Type="http://schemas.openxmlformats.org/officeDocument/2006/relationships/hyperlink" Target="http://www.erikbolstad.no/postnummer-koordinatar/?postnummer=5445&amp;poststad=Bremnes" TargetMode="External"/><Relationship Id="rId6726" Type="http://schemas.openxmlformats.org/officeDocument/2006/relationships/hyperlink" Target="http://www.erikbolstad.no/postnummer-koordinatar/?postnummer=6481&amp;poststad=Aukra" TargetMode="External"/><Relationship Id="rId4277" Type="http://schemas.openxmlformats.org/officeDocument/2006/relationships/hyperlink" Target="http://www.erikbolstad.no/postnummer-koordinatar/?postnummer=4077&amp;poststad=Hundv&#229;g" TargetMode="External"/><Relationship Id="rId5328" Type="http://schemas.openxmlformats.org/officeDocument/2006/relationships/hyperlink" Target="http://www.erikbolstad.no/postnummer-koordinatar/?postnummer=5147&amp;poststad=Fyllingsdalen" TargetMode="External"/><Relationship Id="rId8898" Type="http://schemas.openxmlformats.org/officeDocument/2006/relationships/hyperlink" Target="http://www.erikbolstad.no/postnummer-koordinatar/?postnummer=8861&amp;poststad=Tj&#248;tta" TargetMode="External"/><Relationship Id="rId9949" Type="http://schemas.openxmlformats.org/officeDocument/2006/relationships/hyperlink" Target="http://www.erikbolstad.no/postnummer-koordinatar/?postnummer=0460&amp;poststad=Oslo" TargetMode="External"/><Relationship Id="rId11879" Type="http://schemas.openxmlformats.org/officeDocument/2006/relationships/hyperlink" Target="http://www.erikbolstad.no/postnummer-koordinatar/?postnummer=4187&amp;poststad=Ombo" TargetMode="External"/><Relationship Id="rId1938" Type="http://schemas.openxmlformats.org/officeDocument/2006/relationships/hyperlink" Target="http://www.erikbolstad.no/postnummer-koordinatar/?postnummer=1735&amp;poststad=Varteig" TargetMode="External"/><Relationship Id="rId3360" Type="http://schemas.openxmlformats.org/officeDocument/2006/relationships/hyperlink" Target="http://www.erikbolstad.no/postnummer-koordinatar/?postnummer=3227&amp;poststad=Sandefjord" TargetMode="External"/><Relationship Id="rId14352" Type="http://schemas.openxmlformats.org/officeDocument/2006/relationships/hyperlink" Target="http://www.erikbolstad.no/postnummer-koordinatar/?postnummer=9403&amp;poststad=Harstad" TargetMode="External"/><Relationship Id="rId281" Type="http://schemas.openxmlformats.org/officeDocument/2006/relationships/hyperlink" Target="http://www.erikbolstad.no/postnummer-koordinatar/?postnummer=0250&amp;poststad=Oslo" TargetMode="External"/><Relationship Id="rId3013" Type="http://schemas.openxmlformats.org/officeDocument/2006/relationships/hyperlink" Target="http://www.erikbolstad.no/postnummer-koordinatar/?postnummer=3016&amp;poststad=Drammen" TargetMode="External"/><Relationship Id="rId4411" Type="http://schemas.openxmlformats.org/officeDocument/2006/relationships/hyperlink" Target="http://www.erikbolstad.no/postnummer-koordinatar/?postnummer=4235&amp;poststad=Hebnes" TargetMode="External"/><Relationship Id="rId7981" Type="http://schemas.openxmlformats.org/officeDocument/2006/relationships/hyperlink" Target="http://www.erikbolstad.no/postnummer-koordinatar/?postnummer=7657&amp;poststad=Verdal" TargetMode="External"/><Relationship Id="rId10962" Type="http://schemas.openxmlformats.org/officeDocument/2006/relationships/hyperlink" Target="http://www.erikbolstad.no/postnummer-koordinatar/?postnummer=2425&amp;poststad=Lj&#248;rdalen" TargetMode="External"/><Relationship Id="rId14005" Type="http://schemas.openxmlformats.org/officeDocument/2006/relationships/hyperlink" Target="http://www.erikbolstad.no/postnummer-koordinatar/?postnummer=8489&amp;poststad=Nordmela" TargetMode="External"/><Relationship Id="rId6583" Type="http://schemas.openxmlformats.org/officeDocument/2006/relationships/hyperlink" Target="http://www.erikbolstad.no/postnummer-koordinatar/?postnummer=6294&amp;poststad=Fj&#248;rtoft" TargetMode="External"/><Relationship Id="rId7634" Type="http://schemas.openxmlformats.org/officeDocument/2006/relationships/hyperlink" Target="http://www.erikbolstad.no/postnummer-koordinatar/?postnummer=7387&amp;poststad=Sings&#229;s" TargetMode="External"/><Relationship Id="rId10615" Type="http://schemas.openxmlformats.org/officeDocument/2006/relationships/hyperlink" Target="http://www.erikbolstad.no/postnummer-koordinatar/?postnummer=1678&amp;poststad=Kr&#229;ker&#248;y" TargetMode="External"/><Relationship Id="rId5185" Type="http://schemas.openxmlformats.org/officeDocument/2006/relationships/hyperlink" Target="http://www.erikbolstad.no/postnummer-koordinatar/?postnummer=5020&amp;poststad=Bergen" TargetMode="External"/><Relationship Id="rId6236" Type="http://schemas.openxmlformats.org/officeDocument/2006/relationships/hyperlink" Target="http://www.erikbolstad.no/postnummer-koordinatar/?postnummer=5931&amp;poststad=Manger" TargetMode="External"/><Relationship Id="rId12787" Type="http://schemas.openxmlformats.org/officeDocument/2006/relationships/hyperlink" Target="http://www.erikbolstad.no/postnummer-koordinatar/?postnummer=5903&amp;poststad=Isdalst&#248;" TargetMode="External"/><Relationship Id="rId1795" Type="http://schemas.openxmlformats.org/officeDocument/2006/relationships/hyperlink" Target="http://www.erikbolstad.no/postnummer-koordinatar/?postnummer=1626&amp;poststad=Manstad" TargetMode="External"/><Relationship Id="rId2846" Type="http://schemas.openxmlformats.org/officeDocument/2006/relationships/hyperlink" Target="http://www.erikbolstad.no/postnummer-koordinatar/?postnummer=2816&amp;poststad=Gj&#248;vik" TargetMode="External"/><Relationship Id="rId9459" Type="http://schemas.openxmlformats.org/officeDocument/2006/relationships/hyperlink" Target="http://www.erikbolstad.no/postnummer-koordinatar/?postnummer=9508&amp;poststad=Alta" TargetMode="External"/><Relationship Id="rId11389" Type="http://schemas.openxmlformats.org/officeDocument/2006/relationships/hyperlink" Target="http://www.erikbolstad.no/postnummer-koordinatar/?postnummer=3255&amp;poststad=Larvik" TargetMode="External"/><Relationship Id="rId13838" Type="http://schemas.openxmlformats.org/officeDocument/2006/relationships/hyperlink" Target="http://www.erikbolstad.no/postnummer-koordinatar/?postnummer=8102&amp;poststad=Skjerstad" TargetMode="External"/><Relationship Id="rId818" Type="http://schemas.openxmlformats.org/officeDocument/2006/relationships/hyperlink" Target="http://www.erikbolstad.no/postnummer-koordinatar/?postnummer=0661&amp;poststad=Oslo" TargetMode="External"/><Relationship Id="rId1448" Type="http://schemas.openxmlformats.org/officeDocument/2006/relationships/hyperlink" Target="http://www.erikbolstad.no/postnummer-koordinatar/?postnummer=1363&amp;poststad=H&#248;vik" TargetMode="External"/><Relationship Id="rId7491" Type="http://schemas.openxmlformats.org/officeDocument/2006/relationships/hyperlink" Target="http://www.erikbolstad.no/postnummer-koordinatar/?postnummer=7241&amp;poststad=Ansnes" TargetMode="External"/><Relationship Id="rId9940" Type="http://schemas.openxmlformats.org/officeDocument/2006/relationships/hyperlink" Target="http://www.erikbolstad.no/postnummer-koordinatar/?postnummer=0450&amp;poststad=Oslo" TargetMode="External"/><Relationship Id="rId11870" Type="http://schemas.openxmlformats.org/officeDocument/2006/relationships/hyperlink" Target="http://www.erikbolstad.no/postnummer-koordinatar/?postnummer=4164&amp;poststad=Fogn" TargetMode="External"/><Relationship Id="rId12921" Type="http://schemas.openxmlformats.org/officeDocument/2006/relationships/hyperlink" Target="http://www.erikbolstad.no/postnummer-koordinatar/?postnummer=6146&amp;poststad=&#197;heim" TargetMode="External"/><Relationship Id="rId6093" Type="http://schemas.openxmlformats.org/officeDocument/2006/relationships/hyperlink" Target="http://www.erikbolstad.no/postnummer-koordinatar/?postnummer=5812&amp;poststad=Bergen" TargetMode="External"/><Relationship Id="rId7144" Type="http://schemas.openxmlformats.org/officeDocument/2006/relationships/hyperlink" Target="http://www.erikbolstad.no/postnummer-koordinatar/?postnummer=6912&amp;poststad=Kinn" TargetMode="External"/><Relationship Id="rId8542" Type="http://schemas.openxmlformats.org/officeDocument/2006/relationships/hyperlink" Target="http://www.erikbolstad.no/postnummer-koordinatar/?postnummer=8376&amp;poststad=Leknes" TargetMode="External"/><Relationship Id="rId10472" Type="http://schemas.openxmlformats.org/officeDocument/2006/relationships/hyperlink" Target="http://www.erikbolstad.no/postnummer-koordinatar/?postnummer=1447&amp;poststad=Dr&#248;bak" TargetMode="External"/><Relationship Id="rId11523" Type="http://schemas.openxmlformats.org/officeDocument/2006/relationships/hyperlink" Target="http://www.erikbolstad.no/postnummer-koordinatar/?postnummer=3561&amp;poststad=Hemsedal" TargetMode="External"/><Relationship Id="rId10125" Type="http://schemas.openxmlformats.org/officeDocument/2006/relationships/hyperlink" Target="http://www.erikbolstad.no/postnummer-koordinatar/?postnummer=0701&amp;poststad=Oslo" TargetMode="External"/><Relationship Id="rId13695" Type="http://schemas.openxmlformats.org/officeDocument/2006/relationships/hyperlink" Target="http://www.erikbolstad.no/postnummer-koordinatar/?postnummer=7716&amp;poststad=Steinkjer" TargetMode="External"/><Relationship Id="rId3754" Type="http://schemas.openxmlformats.org/officeDocument/2006/relationships/hyperlink" Target="http://www.erikbolstad.no/postnummer-koordinatar/?postnummer=3627&amp;poststad=Veggli" TargetMode="External"/><Relationship Id="rId4805" Type="http://schemas.openxmlformats.org/officeDocument/2006/relationships/hyperlink" Target="http://www.erikbolstad.no/postnummer-koordinatar/?postnummer=4632&amp;poststad=Kristiansand%20S" TargetMode="External"/><Relationship Id="rId12297" Type="http://schemas.openxmlformats.org/officeDocument/2006/relationships/hyperlink" Target="http://www.erikbolstad.no/postnummer-koordinatar/?postnummer=5058&amp;poststad=Bergen" TargetMode="External"/><Relationship Id="rId13348" Type="http://schemas.openxmlformats.org/officeDocument/2006/relationships/hyperlink" Target="http://www.erikbolstad.no/postnummer-koordinatar/?postnummer=7052&amp;poststad=Trondheim" TargetMode="External"/><Relationship Id="rId675" Type="http://schemas.openxmlformats.org/officeDocument/2006/relationships/hyperlink" Target="http://www.erikbolstad.no/postnummer-koordinatar/?postnummer=0566&amp;poststad=Oslo" TargetMode="External"/><Relationship Id="rId2356" Type="http://schemas.openxmlformats.org/officeDocument/2006/relationships/hyperlink" Target="http://www.erikbolstad.no/postnummer-koordinatar/?postnummer=2208&amp;poststad=Kongsvinger" TargetMode="External"/><Relationship Id="rId3407" Type="http://schemas.openxmlformats.org/officeDocument/2006/relationships/hyperlink" Target="http://www.erikbolstad.no/postnummer-koordinatar/?postnummer=3252&amp;poststad=Larvik" TargetMode="External"/><Relationship Id="rId6977" Type="http://schemas.openxmlformats.org/officeDocument/2006/relationships/hyperlink" Target="http://www.erikbolstad.no/postnummer-koordinatar/?postnummer=6784&amp;poststad=Olden" TargetMode="External"/><Relationship Id="rId328" Type="http://schemas.openxmlformats.org/officeDocument/2006/relationships/hyperlink" Target="http://www.erikbolstad.no/postnummer-koordinatar/?postnummer=0275&amp;poststad=Oslo" TargetMode="External"/><Relationship Id="rId2009" Type="http://schemas.openxmlformats.org/officeDocument/2006/relationships/hyperlink" Target="http://www.erikbolstad.no/postnummer-koordinatar/?postnummer=1785&amp;poststad=Halden" TargetMode="External"/><Relationship Id="rId5579" Type="http://schemas.openxmlformats.org/officeDocument/2006/relationships/hyperlink" Target="http://www.erikbolstad.no/postnummer-koordinatar/?postnummer=5366&amp;poststad=Misje" TargetMode="External"/><Relationship Id="rId9450" Type="http://schemas.openxmlformats.org/officeDocument/2006/relationships/hyperlink" Target="http://www.erikbolstad.no/postnummer-koordinatar/?postnummer=9503&amp;poststad=Alta" TargetMode="External"/><Relationship Id="rId8052" Type="http://schemas.openxmlformats.org/officeDocument/2006/relationships/hyperlink" Target="http://www.erikbolstad.no/postnummer-koordinatar/?postnummer=7737&amp;poststad=Steinkjer" TargetMode="External"/><Relationship Id="rId9103" Type="http://schemas.openxmlformats.org/officeDocument/2006/relationships/hyperlink" Target="http://www.erikbolstad.no/postnummer-koordinatar/?postnummer=9162&amp;poststad=S&#248;rstraumen" TargetMode="External"/><Relationship Id="rId11033" Type="http://schemas.openxmlformats.org/officeDocument/2006/relationships/hyperlink" Target="http://www.erikbolstad.no/postnummer-koordinatar/?postnummer=2640&amp;poststad=Vinstra" TargetMode="External"/><Relationship Id="rId11380" Type="http://schemas.openxmlformats.org/officeDocument/2006/relationships/hyperlink" Target="http://www.erikbolstad.no/postnummer-koordinatar/?postnummer=3245&amp;poststad=Kodal" TargetMode="External"/><Relationship Id="rId12431" Type="http://schemas.openxmlformats.org/officeDocument/2006/relationships/hyperlink" Target="http://www.erikbolstad.no/postnummer-koordinatar/?postnummer=5302&amp;poststad=Strusshamn" TargetMode="External"/><Relationship Id="rId4662" Type="http://schemas.openxmlformats.org/officeDocument/2006/relationships/hyperlink" Target="http://www.erikbolstad.no/postnummer-koordinatar/?postnummer=4501&amp;poststad=Mandal" TargetMode="External"/><Relationship Id="rId5713" Type="http://schemas.openxmlformats.org/officeDocument/2006/relationships/hyperlink" Target="http://www.erikbolstad.no/postnummer-koordinatar/?postnummer=5473&amp;poststad=Snilstveit&#248;y" TargetMode="External"/><Relationship Id="rId14256" Type="http://schemas.openxmlformats.org/officeDocument/2006/relationships/hyperlink" Target="http://www.erikbolstad.no/postnummer-koordinatar/?postnummer=9190&amp;poststad=Akkarvik" TargetMode="External"/><Relationship Id="rId185" Type="http://schemas.openxmlformats.org/officeDocument/2006/relationships/hyperlink" Target="http://www.erikbolstad.no/postnummer-koordinatar/?postnummer=0170&amp;poststad=Oslo" TargetMode="External"/><Relationship Id="rId3264" Type="http://schemas.openxmlformats.org/officeDocument/2006/relationships/hyperlink" Target="http://www.erikbolstad.no/postnummer-koordinatar/?postnummer=3176&amp;poststad=Undrumsdal" TargetMode="External"/><Relationship Id="rId4315" Type="http://schemas.openxmlformats.org/officeDocument/2006/relationships/hyperlink" Target="http://www.erikbolstad.no/postnummer-koordinatar/?postnummer=4097&amp;poststad=Sola" TargetMode="External"/><Relationship Id="rId7885" Type="http://schemas.openxmlformats.org/officeDocument/2006/relationships/hyperlink" Target="http://www.erikbolstad.no/postnummer-koordinatar/?postnummer=7533&amp;poststad=Kopper&#229;" TargetMode="External"/><Relationship Id="rId8936" Type="http://schemas.openxmlformats.org/officeDocument/2006/relationships/hyperlink" Target="http://www.erikbolstad.no/postnummer-koordinatar/?postnummer=8921&amp;poststad=S&#248;mna" TargetMode="External"/><Relationship Id="rId10866" Type="http://schemas.openxmlformats.org/officeDocument/2006/relationships/hyperlink" Target="http://www.erikbolstad.no/postnummer-koordinatar/?postnummer=2214&amp;poststad=Kongsvinger" TargetMode="External"/><Relationship Id="rId6487" Type="http://schemas.openxmlformats.org/officeDocument/2006/relationships/hyperlink" Target="http://www.erikbolstad.no/postnummer-koordinatar/?postnummer=6153&amp;poststad=&#216;rsta" TargetMode="External"/><Relationship Id="rId7538" Type="http://schemas.openxmlformats.org/officeDocument/2006/relationships/hyperlink" Target="http://www.erikbolstad.no/postnummer-koordinatar/?postnummer=7286&amp;poststad=S&#248;rbur&#248;y" TargetMode="External"/><Relationship Id="rId10519" Type="http://schemas.openxmlformats.org/officeDocument/2006/relationships/hyperlink" Target="http://www.erikbolstad.no/postnummer-koordinatar/?postnummer=1518&amp;poststad=Moss" TargetMode="External"/><Relationship Id="rId11917" Type="http://schemas.openxmlformats.org/officeDocument/2006/relationships/hyperlink" Target="http://www.erikbolstad.no/postnummer-koordinatar/?postnummer=4307&amp;poststad=Sandnes" TargetMode="External"/><Relationship Id="rId5089" Type="http://schemas.openxmlformats.org/officeDocument/2006/relationships/hyperlink" Target="http://www.erikbolstad.no/postnummer-koordinatar/?postnummer=4891&amp;poststad=Grimstad" TargetMode="External"/><Relationship Id="rId1699" Type="http://schemas.openxmlformats.org/officeDocument/2006/relationships/hyperlink" Target="http://www.erikbolstad.no/postnummer-koordinatar/?postnummer=1532&amp;poststad=Moss" TargetMode="External"/><Relationship Id="rId2000" Type="http://schemas.openxmlformats.org/officeDocument/2006/relationships/hyperlink" Target="http://www.erikbolstad.no/postnummer-koordinatar/?postnummer=1779&amp;poststad=Halden" TargetMode="External"/><Relationship Id="rId5570" Type="http://schemas.openxmlformats.org/officeDocument/2006/relationships/hyperlink" Target="http://www.erikbolstad.no/postnummer-koordinatar/?postnummer=5357&amp;poststad=Fjell" TargetMode="External"/><Relationship Id="rId4172" Type="http://schemas.openxmlformats.org/officeDocument/2006/relationships/hyperlink" Target="http://www.erikbolstad.no/postnummer-koordinatar/?postnummer=4010&amp;poststad=Stavanger" TargetMode="External"/><Relationship Id="rId5223" Type="http://schemas.openxmlformats.org/officeDocument/2006/relationships/hyperlink" Target="http://www.erikbolstad.no/postnummer-koordinatar/?postnummer=5055&amp;poststad=Bergen" TargetMode="External"/><Relationship Id="rId6621" Type="http://schemas.openxmlformats.org/officeDocument/2006/relationships/hyperlink" Target="http://www.erikbolstad.no/postnummer-koordinatar/?postnummer=6395&amp;poststad=Rekdal" TargetMode="External"/><Relationship Id="rId8793" Type="http://schemas.openxmlformats.org/officeDocument/2006/relationships/hyperlink" Target="http://www.erikbolstad.no/postnummer-koordinatar/?postnummer=8661&amp;poststad=Mosj&#248;en" TargetMode="External"/><Relationship Id="rId9844" Type="http://schemas.openxmlformats.org/officeDocument/2006/relationships/hyperlink" Target="http://www.erikbolstad.no/postnummer-koordinatar/?postnummer=0273&amp;poststad=Oslo" TargetMode="External"/><Relationship Id="rId11774" Type="http://schemas.openxmlformats.org/officeDocument/2006/relationships/hyperlink" Target="http://www.erikbolstad.no/postnummer-koordinatar/?postnummer=4016&amp;poststad=Stavanger" TargetMode="External"/><Relationship Id="rId12825" Type="http://schemas.openxmlformats.org/officeDocument/2006/relationships/hyperlink" Target="http://www.erikbolstad.no/postnummer-koordinatar/?postnummer=5981&amp;poststad=Masfjordnes" TargetMode="External"/><Relationship Id="rId58" Type="http://schemas.openxmlformats.org/officeDocument/2006/relationships/hyperlink" Target="http://www.erikbolstad.no/postnummer-koordinatar/?postnummer=0047&amp;poststad=Oslo" TargetMode="External"/><Relationship Id="rId1833" Type="http://schemas.openxmlformats.org/officeDocument/2006/relationships/hyperlink" Target="http://www.erikbolstad.no/postnummer-koordinatar/?postnummer=1657&amp;poststad=Torp" TargetMode="External"/><Relationship Id="rId7048" Type="http://schemas.openxmlformats.org/officeDocument/2006/relationships/hyperlink" Target="http://www.erikbolstad.no/postnummer-koordinatar/?postnummer=6827&amp;poststad=Breim" TargetMode="External"/><Relationship Id="rId7395" Type="http://schemas.openxmlformats.org/officeDocument/2006/relationships/hyperlink" Target="http://www.erikbolstad.no/postnummer-koordinatar/?postnummer=7120&amp;poststad=Leksvik" TargetMode="External"/><Relationship Id="rId8446" Type="http://schemas.openxmlformats.org/officeDocument/2006/relationships/hyperlink" Target="http://www.erikbolstad.no/postnummer-koordinatar/?postnummer=8261&amp;poststad=Innhavet" TargetMode="External"/><Relationship Id="rId10376" Type="http://schemas.openxmlformats.org/officeDocument/2006/relationships/hyperlink" Target="http://www.erikbolstad.no/postnummer-koordinatar/?postnummer=1329&amp;poststad=Lommedalen" TargetMode="External"/><Relationship Id="rId11427" Type="http://schemas.openxmlformats.org/officeDocument/2006/relationships/hyperlink" Target="http://www.erikbolstad.no/postnummer-koordinatar/?postnummer=3331&amp;poststad=Skotselv" TargetMode="External"/><Relationship Id="rId10029" Type="http://schemas.openxmlformats.org/officeDocument/2006/relationships/hyperlink" Target="http://www.erikbolstad.no/postnummer-koordinatar/?postnummer=0575&amp;poststad=Oslo" TargetMode="External"/><Relationship Id="rId13599" Type="http://schemas.openxmlformats.org/officeDocument/2006/relationships/hyperlink" Target="http://www.erikbolstad.no/postnummer-koordinatar/?postnummer=7495&amp;poststad=Trondheim" TargetMode="External"/><Relationship Id="rId3658" Type="http://schemas.openxmlformats.org/officeDocument/2006/relationships/hyperlink" Target="http://www.erikbolstad.no/postnummer-koordinatar/?postnummer=3534&amp;poststad=Sokna" TargetMode="External"/><Relationship Id="rId4709" Type="http://schemas.openxmlformats.org/officeDocument/2006/relationships/hyperlink" Target="http://www.erikbolstad.no/postnummer-koordinatar/?postnummer=4536&amp;poststad=Bjelland" TargetMode="External"/><Relationship Id="rId579" Type="http://schemas.openxmlformats.org/officeDocument/2006/relationships/hyperlink" Target="http://www.erikbolstad.no/postnummer-koordinatar/?postnummer=0485&amp;poststad=Oslo" TargetMode="External"/><Relationship Id="rId5080" Type="http://schemas.openxmlformats.org/officeDocument/2006/relationships/hyperlink" Target="http://www.erikbolstad.no/postnummer-koordinatar/?postnummer=4885&amp;poststad=Grimstad" TargetMode="External"/><Relationship Id="rId6131" Type="http://schemas.openxmlformats.org/officeDocument/2006/relationships/hyperlink" Target="http://www.erikbolstad.no/postnummer-koordinatar/?postnummer=5841&amp;poststad=Bergen" TargetMode="External"/><Relationship Id="rId10510" Type="http://schemas.openxmlformats.org/officeDocument/2006/relationships/hyperlink" Target="http://www.erikbolstad.no/postnummer-koordinatar/?postnummer=1509&amp;poststad=Moss" TargetMode="External"/><Relationship Id="rId9354" Type="http://schemas.openxmlformats.org/officeDocument/2006/relationships/hyperlink" Target="http://www.erikbolstad.no/postnummer-koordinatar/?postnummer=9411&amp;poststad=Harstad" TargetMode="External"/><Relationship Id="rId12682" Type="http://schemas.openxmlformats.org/officeDocument/2006/relationships/hyperlink" Target="http://www.erikbolstad.no/postnummer-koordinatar/?postnummer=5725&amp;poststad=Vaksdal" TargetMode="External"/><Relationship Id="rId13733" Type="http://schemas.openxmlformats.org/officeDocument/2006/relationships/hyperlink" Target="http://www.erikbolstad.no/postnummer-koordinatar/?postnummer=7805&amp;poststad=Namsos" TargetMode="External"/><Relationship Id="rId1690" Type="http://schemas.openxmlformats.org/officeDocument/2006/relationships/hyperlink" Target="http://www.erikbolstad.no/postnummer-koordinatar/?postnummer=1526&amp;poststad=Moss" TargetMode="External"/><Relationship Id="rId2741" Type="http://schemas.openxmlformats.org/officeDocument/2006/relationships/hyperlink" Target="http://www.erikbolstad.no/postnummer-koordinatar/?postnummer=2665&amp;poststad=Lesja" TargetMode="External"/><Relationship Id="rId9007" Type="http://schemas.openxmlformats.org/officeDocument/2006/relationships/hyperlink" Target="http://www.erikbolstad.no/postnummer-koordinatar/?postnummer=9049&amp;poststad=Nordkjosbotn" TargetMode="External"/><Relationship Id="rId11284" Type="http://schemas.openxmlformats.org/officeDocument/2006/relationships/hyperlink" Target="http://www.erikbolstad.no/postnummer-koordinatar/?postnummer=3142&amp;poststad=Vestskogen" TargetMode="External"/><Relationship Id="rId12335" Type="http://schemas.openxmlformats.org/officeDocument/2006/relationships/hyperlink" Target="http://www.erikbolstad.no/postnummer-koordinatar/?postnummer=5132&amp;poststad=Nyborg" TargetMode="External"/><Relationship Id="rId713" Type="http://schemas.openxmlformats.org/officeDocument/2006/relationships/hyperlink" Target="http://www.erikbolstad.no/postnummer-koordinatar/?postnummer=0585&amp;poststad=Oslo" TargetMode="External"/><Relationship Id="rId1343" Type="http://schemas.openxmlformats.org/officeDocument/2006/relationships/hyperlink" Target="http://www.erikbolstad.no/postnummer-koordinatar/?postnummer=1303&amp;poststad=Sandvika" TargetMode="External"/><Relationship Id="rId5964" Type="http://schemas.openxmlformats.org/officeDocument/2006/relationships/hyperlink" Target="http://www.erikbolstad.no/postnummer-koordinatar/?postnummer=5704&amp;poststad=Voss" TargetMode="External"/><Relationship Id="rId4566" Type="http://schemas.openxmlformats.org/officeDocument/2006/relationships/hyperlink" Target="http://www.erikbolstad.no/postnummer-koordinatar/?postnummer=4365&amp;poststad=N&#230;rb&#248;" TargetMode="External"/><Relationship Id="rId5617" Type="http://schemas.openxmlformats.org/officeDocument/2006/relationships/hyperlink" Target="http://www.erikbolstad.no/postnummer-koordinatar/?postnummer=5399&amp;poststad=Bekkjarvik" TargetMode="External"/><Relationship Id="rId3168" Type="http://schemas.openxmlformats.org/officeDocument/2006/relationships/hyperlink" Target="http://www.erikbolstad.no/postnummer-koordinatar/?postnummer=3120&amp;poststad=N&#248;tter&#248;y" TargetMode="External"/><Relationship Id="rId4219" Type="http://schemas.openxmlformats.org/officeDocument/2006/relationships/hyperlink" Target="http://www.erikbolstad.no/postnummer-koordinatar/?postnummer=4035&amp;poststad=Stavanger" TargetMode="External"/><Relationship Id="rId7789" Type="http://schemas.openxmlformats.org/officeDocument/2006/relationships/hyperlink" Target="http://www.erikbolstad.no/postnummer-koordinatar/?postnummer=7473&amp;poststad=Trondheim" TargetMode="External"/><Relationship Id="rId10020" Type="http://schemas.openxmlformats.org/officeDocument/2006/relationships/hyperlink" Target="http://www.erikbolstad.no/postnummer-koordinatar/?postnummer=0566&amp;poststad=Oslo" TargetMode="External"/><Relationship Id="rId13590" Type="http://schemas.openxmlformats.org/officeDocument/2006/relationships/hyperlink" Target="http://www.erikbolstad.no/postnummer-koordinatar/?postnummer=7486&amp;poststad=Trondheim" TargetMode="External"/><Relationship Id="rId12192" Type="http://schemas.openxmlformats.org/officeDocument/2006/relationships/hyperlink" Target="http://www.erikbolstad.no/postnummer-koordinatar/?postnummer=4841&amp;poststad=Arendal" TargetMode="External"/><Relationship Id="rId13243" Type="http://schemas.openxmlformats.org/officeDocument/2006/relationships/hyperlink" Target="http://www.erikbolstad.no/postnummer-koordinatar/?postnummer=6893&amp;poststad=Vik%20i%20Sogn" TargetMode="External"/><Relationship Id="rId570" Type="http://schemas.openxmlformats.org/officeDocument/2006/relationships/hyperlink" Target="http://www.erikbolstad.no/postnummer-koordinatar/?postnummer=0480&amp;poststad=Oslo" TargetMode="External"/><Relationship Id="rId2251" Type="http://schemas.openxmlformats.org/officeDocument/2006/relationships/hyperlink" Target="http://www.erikbolstad.no/postnummer-koordinatar/?postnummer=2053&amp;poststad=Jessheim" TargetMode="External"/><Relationship Id="rId3302" Type="http://schemas.openxmlformats.org/officeDocument/2006/relationships/hyperlink" Target="http://www.erikbolstad.no/postnummer-koordinatar/?postnummer=3196&amp;poststad=Horten" TargetMode="External"/><Relationship Id="rId4700" Type="http://schemas.openxmlformats.org/officeDocument/2006/relationships/hyperlink" Target="http://www.erikbolstad.no/postnummer-koordinatar/?postnummer=4525&amp;poststad=Konsmo" TargetMode="External"/><Relationship Id="rId223" Type="http://schemas.openxmlformats.org/officeDocument/2006/relationships/hyperlink" Target="http://www.erikbolstad.no/postnummer-koordinatar/?postnummer=0190&amp;poststad=Oslo" TargetMode="External"/><Relationship Id="rId6872" Type="http://schemas.openxmlformats.org/officeDocument/2006/relationships/hyperlink" Target="http://www.erikbolstad.no/postnummer-koordinatar/?postnummer=6686&amp;poststad=Vals&#248;ybotn" TargetMode="External"/><Relationship Id="rId7923" Type="http://schemas.openxmlformats.org/officeDocument/2006/relationships/hyperlink" Target="http://www.erikbolstad.no/postnummer-koordinatar/?postnummer=7600&amp;poststad=Levanger" TargetMode="External"/><Relationship Id="rId10904" Type="http://schemas.openxmlformats.org/officeDocument/2006/relationships/hyperlink" Target="http://www.erikbolstad.no/postnummer-koordinatar/?postnummer=2317&amp;poststad=Hamar" TargetMode="External"/><Relationship Id="rId4076" Type="http://schemas.openxmlformats.org/officeDocument/2006/relationships/hyperlink" Target="http://www.erikbolstad.no/postnummer-koordinatar/?postnummer=3919&amp;poststad=Porsgrunn" TargetMode="External"/><Relationship Id="rId5474" Type="http://schemas.openxmlformats.org/officeDocument/2006/relationships/hyperlink" Target="http://www.erikbolstad.no/postnummer-koordinatar/?postnummer=5268&amp;poststad=Haukeland" TargetMode="External"/><Relationship Id="rId6525" Type="http://schemas.openxmlformats.org/officeDocument/2006/relationships/hyperlink" Target="http://www.erikbolstad.no/postnummer-koordinatar/?postnummer=6213&amp;poststad=Tafjord" TargetMode="External"/><Relationship Id="rId5127" Type="http://schemas.openxmlformats.org/officeDocument/2006/relationships/hyperlink" Target="http://www.erikbolstad.no/postnummer-koordinatar/?postnummer=4952&amp;poststad=Ris&#248;r" TargetMode="External"/><Relationship Id="rId8697" Type="http://schemas.openxmlformats.org/officeDocument/2006/relationships/hyperlink" Target="http://www.erikbolstad.no/postnummer-koordinatar/?postnummer=8535&amp;poststad=T&#229;rstad" TargetMode="External"/><Relationship Id="rId9748" Type="http://schemas.openxmlformats.org/officeDocument/2006/relationships/hyperlink" Target="http://www.erikbolstad.no/postnummer-koordinatar/?postnummer=0131&amp;poststad=Oslo" TargetMode="External"/><Relationship Id="rId11678" Type="http://schemas.openxmlformats.org/officeDocument/2006/relationships/hyperlink" Target="http://www.erikbolstad.no/postnummer-koordinatar/?postnummer=3834&amp;poststad=Gvarv" TargetMode="External"/><Relationship Id="rId12729" Type="http://schemas.openxmlformats.org/officeDocument/2006/relationships/hyperlink" Target="http://www.erikbolstad.no/postnummer-koordinatar/?postnummer=5812&amp;poststad=Bergen" TargetMode="External"/><Relationship Id="rId1737" Type="http://schemas.openxmlformats.org/officeDocument/2006/relationships/hyperlink" Target="http://www.erikbolstad.no/postnummer-koordinatar/?postnummer=1591&amp;poststad=Sperrebotn" TargetMode="External"/><Relationship Id="rId7299" Type="http://schemas.openxmlformats.org/officeDocument/2006/relationships/hyperlink" Target="http://www.erikbolstad.no/postnummer-koordinatar/?postnummer=7036&amp;poststad=Trondheim" TargetMode="External"/><Relationship Id="rId14151" Type="http://schemas.openxmlformats.org/officeDocument/2006/relationships/hyperlink" Target="http://www.erikbolstad.no/postnummer-koordinatar/?postnummer=8922&amp;poststad=S&#248;mna" TargetMode="External"/><Relationship Id="rId4210" Type="http://schemas.openxmlformats.org/officeDocument/2006/relationships/hyperlink" Target="http://www.erikbolstad.no/postnummer-koordinatar/?postnummer=4029&amp;poststad=Stavanger" TargetMode="External"/><Relationship Id="rId7780" Type="http://schemas.openxmlformats.org/officeDocument/2006/relationships/hyperlink" Target="http://www.erikbolstad.no/postnummer-koordinatar/?postnummer=7468&amp;poststad=Trondheim" TargetMode="External"/><Relationship Id="rId6382" Type="http://schemas.openxmlformats.org/officeDocument/2006/relationships/hyperlink" Target="http://www.erikbolstad.no/postnummer-koordinatar/?postnummer=6050&amp;poststad=Valder&#248;ya" TargetMode="External"/><Relationship Id="rId7433" Type="http://schemas.openxmlformats.org/officeDocument/2006/relationships/hyperlink" Target="http://www.erikbolstad.no/postnummer-koordinatar/?postnummer=7168&amp;poststad=Lys&#248;ysundet" TargetMode="External"/><Relationship Id="rId8831" Type="http://schemas.openxmlformats.org/officeDocument/2006/relationships/hyperlink" Target="http://www.erikbolstad.no/postnummer-koordinatar/?postnummer=8733&amp;poststad=Stuvland" TargetMode="External"/><Relationship Id="rId10761" Type="http://schemas.openxmlformats.org/officeDocument/2006/relationships/hyperlink" Target="http://www.erikbolstad.no/postnummer-koordinatar/?postnummer=1950&amp;poststad=R&#248;mskog" TargetMode="External"/><Relationship Id="rId11812" Type="http://schemas.openxmlformats.org/officeDocument/2006/relationships/hyperlink" Target="http://www.erikbolstad.no/postnummer-koordinatar/?postnummer=4059&amp;poststad=R&#248;yneberg" TargetMode="External"/><Relationship Id="rId6035" Type="http://schemas.openxmlformats.org/officeDocument/2006/relationships/hyperlink" Target="http://www.erikbolstad.no/postnummer-koordinatar/?postnummer=5750&amp;poststad=Odda" TargetMode="External"/><Relationship Id="rId10414" Type="http://schemas.openxmlformats.org/officeDocument/2006/relationships/hyperlink" Target="http://www.erikbolstad.no/postnummer-koordinatar/?postnummer=1372&amp;poststad=Asker" TargetMode="External"/><Relationship Id="rId13984" Type="http://schemas.openxmlformats.org/officeDocument/2006/relationships/hyperlink" Target="http://www.erikbolstad.no/postnummer-koordinatar/?postnummer=8430&amp;poststad=Myre" TargetMode="External"/><Relationship Id="rId2992" Type="http://schemas.openxmlformats.org/officeDocument/2006/relationships/hyperlink" Target="http://www.erikbolstad.no/postnummer-koordinatar/?postnummer=3004&amp;poststad=Drammen" TargetMode="External"/><Relationship Id="rId9258" Type="http://schemas.openxmlformats.org/officeDocument/2006/relationships/hyperlink" Target="http://www.erikbolstad.no/postnummer-koordinatar/?postnummer=9303&amp;poststad=Silsand" TargetMode="External"/><Relationship Id="rId12586" Type="http://schemas.openxmlformats.org/officeDocument/2006/relationships/hyperlink" Target="http://www.erikbolstad.no/postnummer-koordinatar/?postnummer=5547&amp;poststad=Utsira" TargetMode="External"/><Relationship Id="rId13637" Type="http://schemas.openxmlformats.org/officeDocument/2006/relationships/hyperlink" Target="http://www.erikbolstad.no/postnummer-koordinatar/?postnummer=7581&amp;poststad=Selbu" TargetMode="External"/><Relationship Id="rId964" Type="http://schemas.openxmlformats.org/officeDocument/2006/relationships/hyperlink" Target="http://www.erikbolstad.no/postnummer-koordinatar/?postnummer=0788&amp;poststad=Oslo" TargetMode="External"/><Relationship Id="rId1594" Type="http://schemas.openxmlformats.org/officeDocument/2006/relationships/hyperlink" Target="http://www.erikbolstad.no/postnummer-koordinatar/?postnummer=1455&amp;poststad=Nordre%20Frogn" TargetMode="External"/><Relationship Id="rId2645" Type="http://schemas.openxmlformats.org/officeDocument/2006/relationships/hyperlink" Target="http://www.erikbolstad.no/postnummer-koordinatar/?postnummer=2605&amp;poststad=Lillehammer" TargetMode="External"/><Relationship Id="rId11188" Type="http://schemas.openxmlformats.org/officeDocument/2006/relationships/hyperlink" Target="http://www.erikbolstad.no/postnummer-koordinatar/?postnummer=3015&amp;poststad=Drammen" TargetMode="External"/><Relationship Id="rId12239" Type="http://schemas.openxmlformats.org/officeDocument/2006/relationships/hyperlink" Target="http://www.erikbolstad.no/postnummer-koordinatar/?postnummer=4912&amp;poststad=Gjeving" TargetMode="External"/><Relationship Id="rId617" Type="http://schemas.openxmlformats.org/officeDocument/2006/relationships/hyperlink" Target="http://www.erikbolstad.no/postnummer-koordinatar/?postnummer=0508&amp;poststad=Oslo" TargetMode="External"/><Relationship Id="rId1247" Type="http://schemas.openxmlformats.org/officeDocument/2006/relationships/hyperlink" Target="http://www.erikbolstad.no/postnummer-koordinatar/?postnummer=1182&amp;poststad=Oslo" TargetMode="External"/><Relationship Id="rId5868" Type="http://schemas.openxmlformats.org/officeDocument/2006/relationships/hyperlink" Target="http://www.erikbolstad.no/postnummer-koordinatar/?postnummer=5593&amp;poststad=Sk&#229;nevik" TargetMode="External"/><Relationship Id="rId6919" Type="http://schemas.openxmlformats.org/officeDocument/2006/relationships/hyperlink" Target="http://www.erikbolstad.no/postnummer-koordinatar/?postnummer=6717&amp;poststad=Flatraket" TargetMode="External"/><Relationship Id="rId7290" Type="http://schemas.openxmlformats.org/officeDocument/2006/relationships/hyperlink" Target="http://www.erikbolstad.no/postnummer-koordinatar/?postnummer=7030&amp;poststad=Trondheim" TargetMode="External"/><Relationship Id="rId8341" Type="http://schemas.openxmlformats.org/officeDocument/2006/relationships/hyperlink" Target="http://www.erikbolstad.no/postnummer-koordinatar/?postnummer=8149&amp;poststad=Neverdal" TargetMode="External"/><Relationship Id="rId10271" Type="http://schemas.openxmlformats.org/officeDocument/2006/relationships/hyperlink" Target="http://www.erikbolstad.no/postnummer-koordinatar/?postnummer=1084&amp;poststad=Oslo" TargetMode="External"/><Relationship Id="rId11322" Type="http://schemas.openxmlformats.org/officeDocument/2006/relationships/hyperlink" Target="http://www.erikbolstad.no/postnummer-koordinatar/?postnummer=3184&amp;poststad=Borre" TargetMode="External"/><Relationship Id="rId12720" Type="http://schemas.openxmlformats.org/officeDocument/2006/relationships/hyperlink" Target="http://www.erikbolstad.no/postnummer-koordinatar/?postnummer=5803&amp;poststad=Bergen" TargetMode="External"/><Relationship Id="rId4951" Type="http://schemas.openxmlformats.org/officeDocument/2006/relationships/hyperlink" Target="http://www.erikbolstad.no/postnummer-koordinatar/?postnummer=4768&amp;poststad=Engesland" TargetMode="External"/><Relationship Id="rId12096" Type="http://schemas.openxmlformats.org/officeDocument/2006/relationships/hyperlink" Target="http://www.erikbolstad.no/postnummer-koordinatar/?postnummer=4647&amp;poststad=Brenn&#229;sen" TargetMode="External"/><Relationship Id="rId13494" Type="http://schemas.openxmlformats.org/officeDocument/2006/relationships/hyperlink" Target="http://www.erikbolstad.no/postnummer-koordinatar/?postnummer=7374&amp;poststad=R&#248;ros" TargetMode="External"/><Relationship Id="rId474" Type="http://schemas.openxmlformats.org/officeDocument/2006/relationships/hyperlink" Target="http://www.erikbolstad.no/postnummer-koordinatar/?postnummer=0403&amp;poststad=Oslo" TargetMode="External"/><Relationship Id="rId2155" Type="http://schemas.openxmlformats.org/officeDocument/2006/relationships/hyperlink" Target="http://www.erikbolstad.no/postnummer-koordinatar/?postnummer=1941&amp;poststad=Bj&#248;rkelangen" TargetMode="External"/><Relationship Id="rId3553" Type="http://schemas.openxmlformats.org/officeDocument/2006/relationships/hyperlink" Target="http://www.erikbolstad.no/postnummer-koordinatar/?postnummer=3426&amp;poststad=Gullaug" TargetMode="External"/><Relationship Id="rId4604" Type="http://schemas.openxmlformats.org/officeDocument/2006/relationships/hyperlink" Target="http://www.erikbolstad.no/postnummer-koordinatar/?postnummer=4393&amp;poststad=Sandnes" TargetMode="External"/><Relationship Id="rId13147" Type="http://schemas.openxmlformats.org/officeDocument/2006/relationships/hyperlink" Target="http://www.erikbolstad.no/postnummer-koordinatar/?postnummer=6726&amp;poststad=Bremanger" TargetMode="External"/><Relationship Id="rId127" Type="http://schemas.openxmlformats.org/officeDocument/2006/relationships/hyperlink" Target="http://www.erikbolstad.no/postnummer-koordinatar/?postnummer=0129&amp;poststad=Oslo" TargetMode="External"/><Relationship Id="rId3206" Type="http://schemas.openxmlformats.org/officeDocument/2006/relationships/hyperlink" Target="http://www.erikbolstad.no/postnummer-koordinatar/?postnummer=3143&amp;poststad=Kj&#248;pmannskj&#230;r" TargetMode="External"/><Relationship Id="rId6776" Type="http://schemas.openxmlformats.org/officeDocument/2006/relationships/hyperlink" Target="http://www.erikbolstad.no/postnummer-koordinatar/?postnummer=6518&amp;poststad=Kristiansund%20N" TargetMode="External"/><Relationship Id="rId7827" Type="http://schemas.openxmlformats.org/officeDocument/2006/relationships/hyperlink" Target="http://www.erikbolstad.no/postnummer-koordinatar/?postnummer=7492&amp;poststad=Trondheim" TargetMode="External"/><Relationship Id="rId10808" Type="http://schemas.openxmlformats.org/officeDocument/2006/relationships/hyperlink" Target="http://www.erikbolstad.no/postnummer-koordinatar/?postnummer=2053&amp;poststad=Jessheim" TargetMode="External"/><Relationship Id="rId5378" Type="http://schemas.openxmlformats.org/officeDocument/2006/relationships/hyperlink" Target="http://www.erikbolstad.no/postnummer-koordinatar/?postnummer=5201&amp;poststad=Os" TargetMode="External"/><Relationship Id="rId6429" Type="http://schemas.openxmlformats.org/officeDocument/2006/relationships/hyperlink" Target="http://www.erikbolstad.no/postnummer-koordinatar/?postnummer=6090&amp;poststad=Fosnav&#229;g" TargetMode="External"/><Relationship Id="rId9999" Type="http://schemas.openxmlformats.org/officeDocument/2006/relationships/hyperlink" Target="http://www.erikbolstad.no/postnummer-koordinatar/?postnummer=0516&amp;poststad=Oslo" TargetMode="External"/><Relationship Id="rId12230" Type="http://schemas.openxmlformats.org/officeDocument/2006/relationships/hyperlink" Target="http://www.erikbolstad.no/postnummer-koordinatar/?postnummer=4894&amp;poststad=Grimstad" TargetMode="External"/><Relationship Id="rId1988" Type="http://schemas.openxmlformats.org/officeDocument/2006/relationships/hyperlink" Target="http://www.erikbolstad.no/postnummer-koordinatar/?postnummer=1769&amp;poststad=Halden" TargetMode="External"/><Relationship Id="rId4461" Type="http://schemas.openxmlformats.org/officeDocument/2006/relationships/hyperlink" Target="http://www.erikbolstad.no/postnummer-koordinatar/?postnummer=4303&amp;poststad=Sandnes" TargetMode="External"/><Relationship Id="rId5512" Type="http://schemas.openxmlformats.org/officeDocument/2006/relationships/hyperlink" Target="http://www.erikbolstad.no/postnummer-koordinatar/?postnummer=5309&amp;poststad=Kleppest&#248;" TargetMode="External"/><Relationship Id="rId6910" Type="http://schemas.openxmlformats.org/officeDocument/2006/relationships/hyperlink" Target="http://www.erikbolstad.no/postnummer-koordinatar/?postnummer=6711&amp;poststad=Bryggja" TargetMode="External"/><Relationship Id="rId14055" Type="http://schemas.openxmlformats.org/officeDocument/2006/relationships/hyperlink" Target="http://www.erikbolstad.no/postnummer-koordinatar/?postnummer=8622&amp;poststad=Mo%20i%20Rana" TargetMode="External"/><Relationship Id="rId3063" Type="http://schemas.openxmlformats.org/officeDocument/2006/relationships/hyperlink" Target="http://www.erikbolstad.no/postnummer-koordinatar/?postnummer=3041&amp;poststad=Drammen" TargetMode="External"/><Relationship Id="rId4114" Type="http://schemas.openxmlformats.org/officeDocument/2006/relationships/hyperlink" Target="http://www.erikbolstad.no/postnummer-koordinatar/?postnummer=3944&amp;poststad=Porsgrunn" TargetMode="External"/><Relationship Id="rId6286" Type="http://schemas.openxmlformats.org/officeDocument/2006/relationships/hyperlink" Target="http://www.erikbolstad.no/postnummer-koordinatar/?postnummer=5981&amp;poststad=Masfjordnes" TargetMode="External"/><Relationship Id="rId7337" Type="http://schemas.openxmlformats.org/officeDocument/2006/relationships/hyperlink" Target="http://www.erikbolstad.no/postnummer-koordinatar/?postnummer=7056&amp;poststad=Ranheim" TargetMode="External"/><Relationship Id="rId7684" Type="http://schemas.openxmlformats.org/officeDocument/2006/relationships/hyperlink" Target="http://www.erikbolstad.no/postnummer-koordinatar/?postnummer=7418&amp;poststad=Trondheim" TargetMode="External"/><Relationship Id="rId8735" Type="http://schemas.openxmlformats.org/officeDocument/2006/relationships/hyperlink" Target="http://www.erikbolstad.no/postnummer-koordinatar/?postnummer=8614&amp;poststad=Mo%20i%20Rana" TargetMode="External"/><Relationship Id="rId10665" Type="http://schemas.openxmlformats.org/officeDocument/2006/relationships/hyperlink" Target="http://www.erikbolstad.no/postnummer-koordinatar/?postnummer=1757&amp;poststad=Halden" TargetMode="External"/><Relationship Id="rId11716" Type="http://schemas.openxmlformats.org/officeDocument/2006/relationships/hyperlink" Target="http://www.erikbolstad.no/postnummer-koordinatar/?postnummer=3915&amp;poststad=Porsgrunn" TargetMode="External"/><Relationship Id="rId10318" Type="http://schemas.openxmlformats.org/officeDocument/2006/relationships/hyperlink" Target="http://www.erikbolstad.no/postnummer-koordinatar/?postnummer=1214&amp;poststad=Oslo" TargetMode="External"/><Relationship Id="rId13888" Type="http://schemas.openxmlformats.org/officeDocument/2006/relationships/hyperlink" Target="http://www.erikbolstad.no/postnummer-koordinatar/?postnummer=8210&amp;poststad=Fauske" TargetMode="External"/><Relationship Id="rId2896" Type="http://schemas.openxmlformats.org/officeDocument/2006/relationships/hyperlink" Target="http://www.erikbolstad.no/postnummer-koordinatar/?postnummer=2854&amp;poststad=Eina" TargetMode="External"/><Relationship Id="rId3947" Type="http://schemas.openxmlformats.org/officeDocument/2006/relationships/hyperlink" Target="http://www.erikbolstad.no/postnummer-koordinatar/?postnummer=3791&amp;poststad=Krager&#248;" TargetMode="External"/><Relationship Id="rId868" Type="http://schemas.openxmlformats.org/officeDocument/2006/relationships/hyperlink" Target="http://www.erikbolstad.no/postnummer-koordinatar/?postnummer=0686&amp;poststad=Oslo" TargetMode="External"/><Relationship Id="rId1498" Type="http://schemas.openxmlformats.org/officeDocument/2006/relationships/hyperlink" Target="http://www.erikbolstad.no/postnummer-koordinatar/?postnummer=1391&amp;poststad=Vollen" TargetMode="External"/><Relationship Id="rId2549" Type="http://schemas.openxmlformats.org/officeDocument/2006/relationships/hyperlink" Target="http://www.erikbolstad.no/postnummer-koordinatar/?postnummer=2418&amp;poststad=Elverum" TargetMode="External"/><Relationship Id="rId6420" Type="http://schemas.openxmlformats.org/officeDocument/2006/relationships/hyperlink" Target="http://www.erikbolstad.no/postnummer-koordinatar/?postnummer=6083&amp;poststad=Gjerdsvika" TargetMode="External"/><Relationship Id="rId9990" Type="http://schemas.openxmlformats.org/officeDocument/2006/relationships/hyperlink" Target="http://www.erikbolstad.no/postnummer-koordinatar/?postnummer=0507&amp;poststad=Oslo" TargetMode="External"/><Relationship Id="rId5022" Type="http://schemas.openxmlformats.org/officeDocument/2006/relationships/hyperlink" Target="http://www.erikbolstad.no/postnummer-koordinatar/?postnummer=4842&amp;poststad=Arendal" TargetMode="External"/><Relationship Id="rId8592" Type="http://schemas.openxmlformats.org/officeDocument/2006/relationships/hyperlink" Target="http://www.erikbolstad.no/postnummer-koordinatar/?postnummer=8413&amp;poststad=Kvitnes" TargetMode="External"/><Relationship Id="rId9643" Type="http://schemas.openxmlformats.org/officeDocument/2006/relationships/hyperlink" Target="http://www.erikbolstad.no/postnummer-koordinatar/?postnummer=9846&amp;poststad=Tana" TargetMode="External"/><Relationship Id="rId12971" Type="http://schemas.openxmlformats.org/officeDocument/2006/relationships/hyperlink" Target="http://www.erikbolstad.no/postnummer-koordinatar/?postnummer=6290&amp;poststad=Harams&#248;y" TargetMode="External"/><Relationship Id="rId7194" Type="http://schemas.openxmlformats.org/officeDocument/2006/relationships/hyperlink" Target="http://www.erikbolstad.no/postnummer-koordinatar/?postnummer=6963&amp;poststad=Dale%20i%20Sunnfjord" TargetMode="External"/><Relationship Id="rId8245" Type="http://schemas.openxmlformats.org/officeDocument/2006/relationships/hyperlink" Target="http://www.erikbolstad.no/postnummer-koordinatar/?postnummer=8039&amp;poststad=Bod&#248;%20(ikkje%20i%20bruk)" TargetMode="External"/><Relationship Id="rId10175" Type="http://schemas.openxmlformats.org/officeDocument/2006/relationships/hyperlink" Target="http://www.erikbolstad.no/postnummer-koordinatar/?postnummer=0852&amp;poststad=Oslo" TargetMode="External"/><Relationship Id="rId11573" Type="http://schemas.openxmlformats.org/officeDocument/2006/relationships/hyperlink" Target="http://www.erikbolstad.no/postnummer-koordinatar/?postnummer=3661&amp;poststad=Rjukan" TargetMode="External"/><Relationship Id="rId12624" Type="http://schemas.openxmlformats.org/officeDocument/2006/relationships/hyperlink" Target="http://www.erikbolstad.no/postnummer-koordinatar/?postnummer=5604&amp;poststad=&#216;ystese" TargetMode="External"/><Relationship Id="rId1632" Type="http://schemas.openxmlformats.org/officeDocument/2006/relationships/hyperlink" Target="http://www.erikbolstad.no/postnummer-koordinatar/?postnummer=1483&amp;poststad=Hagan" TargetMode="External"/><Relationship Id="rId11226" Type="http://schemas.openxmlformats.org/officeDocument/2006/relationships/hyperlink" Target="http://www.erikbolstad.no/postnummer-koordinatar/?postnummer=3055&amp;poststad=Krokstadelva" TargetMode="External"/><Relationship Id="rId4855" Type="http://schemas.openxmlformats.org/officeDocument/2006/relationships/hyperlink" Target="http://www.erikbolstad.no/postnummer-koordinatar/?postnummer=4672&amp;poststad=Kristiansand%20S" TargetMode="External"/><Relationship Id="rId5906" Type="http://schemas.openxmlformats.org/officeDocument/2006/relationships/hyperlink" Target="http://www.erikbolstad.no/postnummer-koordinatar/?postnummer=5632&amp;poststad=Omastrand" TargetMode="External"/><Relationship Id="rId13398" Type="http://schemas.openxmlformats.org/officeDocument/2006/relationships/hyperlink" Target="http://www.erikbolstad.no/postnummer-koordinatar/?postnummer=7167&amp;poststad=Vallersund" TargetMode="External"/><Relationship Id="rId14449" Type="http://schemas.openxmlformats.org/officeDocument/2006/relationships/hyperlink" Target="http://www.erikbolstad.no/postnummer-koordinatar/?postnummer=9613&amp;poststad=Hammerfest%20(ikkje%20i%20bruk)" TargetMode="External"/><Relationship Id="rId3457" Type="http://schemas.openxmlformats.org/officeDocument/2006/relationships/hyperlink" Target="http://www.erikbolstad.no/postnummer-koordinatar/?postnummer=3282&amp;poststad=Kvelde" TargetMode="External"/><Relationship Id="rId4508" Type="http://schemas.openxmlformats.org/officeDocument/2006/relationships/hyperlink" Target="http://www.erikbolstad.no/postnummer-koordinatar/?postnummer=4327&amp;poststad=Sandnes" TargetMode="External"/><Relationship Id="rId378" Type="http://schemas.openxmlformats.org/officeDocument/2006/relationships/hyperlink" Target="http://www.erikbolstad.no/postnummer-koordinatar/?postnummer=0315&amp;poststad=Oslo" TargetMode="External"/><Relationship Id="rId2059" Type="http://schemas.openxmlformats.org/officeDocument/2006/relationships/hyperlink" Target="http://www.erikbolstad.no/postnummer-koordinatar/?postnummer=1814&amp;poststad=Askim" TargetMode="External"/><Relationship Id="rId12481" Type="http://schemas.openxmlformats.org/officeDocument/2006/relationships/hyperlink" Target="http://www.erikbolstad.no/postnummer-koordinatar/?postnummer=5384&amp;poststad=Torangsv&#229;g" TargetMode="External"/><Relationship Id="rId13532" Type="http://schemas.openxmlformats.org/officeDocument/2006/relationships/hyperlink" Target="http://www.erikbolstad.no/postnummer-koordinatar/?postnummer=7427&amp;poststad=Trondheim" TargetMode="External"/><Relationship Id="rId2540" Type="http://schemas.openxmlformats.org/officeDocument/2006/relationships/hyperlink" Target="http://www.erikbolstad.no/postnummer-koordinatar/?postnummer=2410&amp;poststad=Hernes" TargetMode="External"/><Relationship Id="rId9153" Type="http://schemas.openxmlformats.org/officeDocument/2006/relationships/hyperlink" Target="http://www.erikbolstad.no/postnummer-koordinatar/?postnummer=9194&amp;poststad=Lauksletta" TargetMode="External"/><Relationship Id="rId11083" Type="http://schemas.openxmlformats.org/officeDocument/2006/relationships/hyperlink" Target="http://www.erikbolstad.no/postnummer-koordinatar/?postnummer=2717&amp;poststad=Grua" TargetMode="External"/><Relationship Id="rId12134" Type="http://schemas.openxmlformats.org/officeDocument/2006/relationships/hyperlink" Target="http://www.erikbolstad.no/postnummer-koordinatar/?postnummer=4699&amp;poststad=Tveit" TargetMode="External"/><Relationship Id="rId512" Type="http://schemas.openxmlformats.org/officeDocument/2006/relationships/hyperlink" Target="http://www.erikbolstad.no/postnummer-koordinatar/?postnummer=0442&amp;poststad=Oslo" TargetMode="External"/><Relationship Id="rId1142" Type="http://schemas.openxmlformats.org/officeDocument/2006/relationships/hyperlink" Target="http://www.erikbolstad.no/postnummer-koordinatar/?postnummer=1011&amp;poststad=Oslo" TargetMode="External"/><Relationship Id="rId4365" Type="http://schemas.openxmlformats.org/officeDocument/2006/relationships/hyperlink" Target="http://www.erikbolstad.no/postnummer-koordinatar/?postnummer=4158&amp;poststad=Bru" TargetMode="External"/><Relationship Id="rId5763" Type="http://schemas.openxmlformats.org/officeDocument/2006/relationships/hyperlink" Target="http://www.erikbolstad.no/postnummer-koordinatar/?postnummer=5518&amp;poststad=Haugesund" TargetMode="External"/><Relationship Id="rId6814" Type="http://schemas.openxmlformats.org/officeDocument/2006/relationships/hyperlink" Target="http://www.erikbolstad.no/postnummer-koordinatar/?postnummer=6613&amp;poststad=Gj&#248;ra" TargetMode="External"/><Relationship Id="rId4018" Type="http://schemas.openxmlformats.org/officeDocument/2006/relationships/hyperlink" Target="http://www.erikbolstad.no/postnummer-koordinatar/?postnummer=3870&amp;poststad=Fyresdal" TargetMode="External"/><Relationship Id="rId5416" Type="http://schemas.openxmlformats.org/officeDocument/2006/relationships/hyperlink" Target="http://www.erikbolstad.no/postnummer-koordinatar/?postnummer=5225&amp;poststad=Nesttun" TargetMode="External"/><Relationship Id="rId8986" Type="http://schemas.openxmlformats.org/officeDocument/2006/relationships/hyperlink" Target="http://www.erikbolstad.no/postnummer-koordinatar/?postnummer=9024&amp;poststad=Tomasjord" TargetMode="External"/><Relationship Id="rId11967" Type="http://schemas.openxmlformats.org/officeDocument/2006/relationships/hyperlink" Target="http://www.erikbolstad.no/postnummer-koordinatar/?postnummer=4368&amp;poststad=Varhaug" TargetMode="External"/><Relationship Id="rId7588" Type="http://schemas.openxmlformats.org/officeDocument/2006/relationships/hyperlink" Target="http://www.erikbolstad.no/postnummer-koordinatar/?postnummer=7336&amp;poststad=Meldal" TargetMode="External"/><Relationship Id="rId8639" Type="http://schemas.openxmlformats.org/officeDocument/2006/relationships/hyperlink" Target="http://www.erikbolstad.no/postnummer-koordinatar/?postnummer=8484&amp;poststad=Ris&#248;yhamn" TargetMode="External"/><Relationship Id="rId10569" Type="http://schemas.openxmlformats.org/officeDocument/2006/relationships/hyperlink" Target="http://www.erikbolstad.no/postnummer-koordinatar/?postnummer=1613&amp;poststad=Fredrikstad" TargetMode="External"/><Relationship Id="rId14440" Type="http://schemas.openxmlformats.org/officeDocument/2006/relationships/hyperlink" Target="http://www.erikbolstad.no/postnummer-koordinatar/?postnummer=9585&amp;poststad=Sandland" TargetMode="External"/><Relationship Id="rId13042" Type="http://schemas.openxmlformats.org/officeDocument/2006/relationships/hyperlink" Target="http://www.erikbolstad.no/postnummer-koordinatar/?postnummer=6475&amp;poststad=Midsund" TargetMode="External"/><Relationship Id="rId2050" Type="http://schemas.openxmlformats.org/officeDocument/2006/relationships/hyperlink" Target="http://www.erikbolstad.no/postnummer-koordinatar/?postnummer=1808&amp;poststad=Askim" TargetMode="External"/><Relationship Id="rId3101" Type="http://schemas.openxmlformats.org/officeDocument/2006/relationships/hyperlink" Target="http://www.erikbolstad.no/postnummer-koordinatar/?postnummer=3071&amp;poststad=Sande%20i%20Vestfold" TargetMode="External"/><Relationship Id="rId6671" Type="http://schemas.openxmlformats.org/officeDocument/2006/relationships/hyperlink" Target="http://www.erikbolstad.no/postnummer-koordinatar/?postnummer=6425&amp;poststad=Molde" TargetMode="External"/><Relationship Id="rId7722" Type="http://schemas.openxmlformats.org/officeDocument/2006/relationships/hyperlink" Target="http://www.erikbolstad.no/postnummer-koordinatar/?postnummer=7438&amp;poststad=Trondheim" TargetMode="External"/><Relationship Id="rId5273" Type="http://schemas.openxmlformats.org/officeDocument/2006/relationships/hyperlink" Target="http://www.erikbolstad.no/postnummer-koordinatar/?postnummer=5107&amp;poststad=Salhus" TargetMode="External"/><Relationship Id="rId6324" Type="http://schemas.openxmlformats.org/officeDocument/2006/relationships/hyperlink" Target="http://www.erikbolstad.no/postnummer-koordinatar/?postnummer=6012&amp;poststad=&#197;lesund" TargetMode="External"/><Relationship Id="rId10703" Type="http://schemas.openxmlformats.org/officeDocument/2006/relationships/hyperlink" Target="http://www.erikbolstad.no/postnummer-koordinatar/?postnummer=1804&amp;poststad=Spydeberg" TargetMode="External"/><Relationship Id="rId8496" Type="http://schemas.openxmlformats.org/officeDocument/2006/relationships/hyperlink" Target="http://www.erikbolstad.no/postnummer-koordinatar/?postnummer=8310&amp;poststad=Kabelv&#229;g" TargetMode="External"/><Relationship Id="rId9547" Type="http://schemas.openxmlformats.org/officeDocument/2006/relationships/hyperlink" Target="http://www.erikbolstad.no/postnummer-koordinatar/?postnummer=9653&amp;poststad=Hellefjord%20(ikkje%20i%20bruk)" TargetMode="External"/><Relationship Id="rId9894" Type="http://schemas.openxmlformats.org/officeDocument/2006/relationships/hyperlink" Target="http://www.erikbolstad.no/postnummer-koordinatar/?postnummer=0361&amp;poststad=Oslo" TargetMode="External"/><Relationship Id="rId12875" Type="http://schemas.openxmlformats.org/officeDocument/2006/relationships/hyperlink" Target="http://www.erikbolstad.no/postnummer-koordinatar/?postnummer=6052&amp;poststad=Giske" TargetMode="External"/><Relationship Id="rId13926" Type="http://schemas.openxmlformats.org/officeDocument/2006/relationships/hyperlink" Target="http://www.erikbolstad.no/postnummer-koordinatar/?postnummer=8300&amp;poststad=Svolv&#230;r" TargetMode="External"/><Relationship Id="rId1883" Type="http://schemas.openxmlformats.org/officeDocument/2006/relationships/hyperlink" Target="http://www.erikbolstad.no/postnummer-koordinatar/?postnummer=1702&amp;poststad=Sarpsborg" TargetMode="External"/><Relationship Id="rId2934" Type="http://schemas.openxmlformats.org/officeDocument/2006/relationships/hyperlink" Target="http://www.erikbolstad.no/postnummer-koordinatar/?postnummer=2910&amp;poststad=Aurdal" TargetMode="External"/><Relationship Id="rId7098" Type="http://schemas.openxmlformats.org/officeDocument/2006/relationships/hyperlink" Target="http://www.erikbolstad.no/postnummer-koordinatar/?postnummer=6876&amp;poststad=Skjolden" TargetMode="External"/><Relationship Id="rId8149" Type="http://schemas.openxmlformats.org/officeDocument/2006/relationships/hyperlink" Target="http://www.erikbolstad.no/postnummer-koordinatar/?postnummer=7900&amp;poststad=R&#248;rvik" TargetMode="External"/><Relationship Id="rId11477" Type="http://schemas.openxmlformats.org/officeDocument/2006/relationships/hyperlink" Target="http://www.erikbolstad.no/postnummer-koordinatar/?postnummer=3482&amp;poststad=Tofte" TargetMode="External"/><Relationship Id="rId12528" Type="http://schemas.openxmlformats.org/officeDocument/2006/relationships/hyperlink" Target="http://www.erikbolstad.no/postnummer-koordinatar/?postnummer=5455&amp;poststad=Halsn&#248;y%20kloster" TargetMode="External"/><Relationship Id="rId906" Type="http://schemas.openxmlformats.org/officeDocument/2006/relationships/hyperlink" Target="http://www.erikbolstad.no/postnummer-koordinatar/?postnummer=0755&amp;poststad=Oslo" TargetMode="External"/><Relationship Id="rId1536" Type="http://schemas.openxmlformats.org/officeDocument/2006/relationships/hyperlink" Target="http://www.erikbolstad.no/postnummer-koordinatar/?postnummer=1411&amp;poststad=Kolbotn" TargetMode="External"/><Relationship Id="rId10079" Type="http://schemas.openxmlformats.org/officeDocument/2006/relationships/hyperlink" Target="http://www.erikbolstad.no/postnummer-koordinatar/?postnummer=0640&amp;poststad=Oslo%20(ikkje%20i%20bruk)" TargetMode="External"/><Relationship Id="rId4759" Type="http://schemas.openxmlformats.org/officeDocument/2006/relationships/hyperlink" Target="http://www.erikbolstad.no/postnummer-koordinatar/?postnummer=4608&amp;poststad=Kristiansand%20S" TargetMode="External"/><Relationship Id="rId8630" Type="http://schemas.openxmlformats.org/officeDocument/2006/relationships/hyperlink" Target="http://www.erikbolstad.no/postnummer-koordinatar/?postnummer=8470&amp;poststad=B&#248;%20i%20Vester&#229;len" TargetMode="External"/><Relationship Id="rId10560" Type="http://schemas.openxmlformats.org/officeDocument/2006/relationships/hyperlink" Target="http://www.erikbolstad.no/postnummer-koordinatar/?postnummer=1603&amp;poststad=Fredrikstad" TargetMode="External"/><Relationship Id="rId11611" Type="http://schemas.openxmlformats.org/officeDocument/2006/relationships/hyperlink" Target="http://www.erikbolstad.no/postnummer-koordinatar/?postnummer=3718&amp;poststad=Skien" TargetMode="External"/><Relationship Id="rId6181" Type="http://schemas.openxmlformats.org/officeDocument/2006/relationships/hyperlink" Target="http://www.erikbolstad.no/postnummer-koordinatar/?postnummer=5881&amp;poststad=Bergen" TargetMode="External"/><Relationship Id="rId7232" Type="http://schemas.openxmlformats.org/officeDocument/2006/relationships/hyperlink" Target="http://www.erikbolstad.no/postnummer-koordinatar/?postnummer=6988&amp;poststad=Askvoll" TargetMode="External"/><Relationship Id="rId10213" Type="http://schemas.openxmlformats.org/officeDocument/2006/relationships/hyperlink" Target="http://www.erikbolstad.no/postnummer-koordinatar/?postnummer=0951&amp;poststad=Oslo" TargetMode="External"/><Relationship Id="rId2791" Type="http://schemas.openxmlformats.org/officeDocument/2006/relationships/hyperlink" Target="http://www.erikbolstad.no/postnummer-koordinatar/?postnummer=2712&amp;poststad=Brandbu" TargetMode="External"/><Relationship Id="rId12385" Type="http://schemas.openxmlformats.org/officeDocument/2006/relationships/hyperlink" Target="http://www.erikbolstad.no/postnummer-koordinatar/?postnummer=5219&amp;poststad=Skorpo%20Ferieheim%20(ikkje%20i%20bruk)" TargetMode="External"/><Relationship Id="rId13783" Type="http://schemas.openxmlformats.org/officeDocument/2006/relationships/hyperlink" Target="http://www.erikbolstad.no/postnummer-koordinatar/?postnummer=8009&amp;poststad=Bod&#248;" TargetMode="External"/><Relationship Id="rId763" Type="http://schemas.openxmlformats.org/officeDocument/2006/relationships/hyperlink" Target="http://www.erikbolstad.no/postnummer-koordinatar/?postnummer=0612&amp;poststad=Oslo" TargetMode="External"/><Relationship Id="rId1393" Type="http://schemas.openxmlformats.org/officeDocument/2006/relationships/hyperlink" Target="http://www.erikbolstad.no/postnummer-koordinatar/?postnummer=1332&amp;poststad=&#216;ster&#229;s" TargetMode="External"/><Relationship Id="rId2444" Type="http://schemas.openxmlformats.org/officeDocument/2006/relationships/hyperlink" Target="http://www.erikbolstad.no/postnummer-koordinatar/?postnummer=2317&amp;poststad=Hamar" TargetMode="External"/><Relationship Id="rId3842" Type="http://schemas.openxmlformats.org/officeDocument/2006/relationships/hyperlink" Target="http://www.erikbolstad.no/postnummer-koordinatar/?postnummer=3710&amp;poststad=Skien" TargetMode="External"/><Relationship Id="rId9057" Type="http://schemas.openxmlformats.org/officeDocument/2006/relationships/hyperlink" Target="http://www.erikbolstad.no/postnummer-koordinatar/?postnummer=9128&amp;poststad=Tuss&#248;y" TargetMode="External"/><Relationship Id="rId12038" Type="http://schemas.openxmlformats.org/officeDocument/2006/relationships/hyperlink" Target="http://www.erikbolstad.no/postnummer-koordinatar/?postnummer=4540&amp;poststad=&#197;seral" TargetMode="External"/><Relationship Id="rId13436" Type="http://schemas.openxmlformats.org/officeDocument/2006/relationships/hyperlink" Target="http://www.erikbolstad.no/postnummer-koordinatar/?postnummer=7256&amp;poststad=Hemnskjela" TargetMode="External"/><Relationship Id="rId416" Type="http://schemas.openxmlformats.org/officeDocument/2006/relationships/hyperlink" Target="http://www.erikbolstad.no/postnummer-koordinatar/?postnummer=0357&amp;poststad=Oslo" TargetMode="External"/><Relationship Id="rId1046" Type="http://schemas.openxmlformats.org/officeDocument/2006/relationships/hyperlink" Target="http://www.erikbolstad.no/postnummer-koordinatar/?postnummer=0904&amp;poststad=Oslo" TargetMode="External"/><Relationship Id="rId5667" Type="http://schemas.openxmlformats.org/officeDocument/2006/relationships/hyperlink" Target="http://www.erikbolstad.no/postnummer-koordinatar/?postnummer=5437&amp;poststad=Finn&#229;s" TargetMode="External"/><Relationship Id="rId6718" Type="http://schemas.openxmlformats.org/officeDocument/2006/relationships/hyperlink" Target="http://www.erikbolstad.no/postnummer-koordinatar/?postnummer=6472&amp;poststad=Eikesdal" TargetMode="External"/><Relationship Id="rId4269" Type="http://schemas.openxmlformats.org/officeDocument/2006/relationships/hyperlink" Target="http://www.erikbolstad.no/postnummer-koordinatar/?postnummer=4068&amp;poststad=Stavanger" TargetMode="External"/><Relationship Id="rId8140" Type="http://schemas.openxmlformats.org/officeDocument/2006/relationships/hyperlink" Target="http://www.erikbolstad.no/postnummer-koordinatar/?postnummer=7890&amp;poststad=Namsskogan" TargetMode="External"/><Relationship Id="rId10070" Type="http://schemas.openxmlformats.org/officeDocument/2006/relationships/hyperlink" Target="http://www.erikbolstad.no/postnummer-koordinatar/?postnummer=0618&amp;poststad=Oslo" TargetMode="External"/><Relationship Id="rId11121" Type="http://schemas.openxmlformats.org/officeDocument/2006/relationships/hyperlink" Target="http://www.erikbolstad.no/postnummer-koordinatar/?postnummer=2840&amp;poststad=Reinsvoll" TargetMode="External"/><Relationship Id="rId4750" Type="http://schemas.openxmlformats.org/officeDocument/2006/relationships/hyperlink" Target="http://www.erikbolstad.no/postnummer-koordinatar/?postnummer=4595&amp;poststad=Tingvatn" TargetMode="External"/><Relationship Id="rId5801" Type="http://schemas.openxmlformats.org/officeDocument/2006/relationships/hyperlink" Target="http://www.erikbolstad.no/postnummer-koordinatar/?postnummer=5544&amp;poststad=Vormedal" TargetMode="External"/><Relationship Id="rId13293" Type="http://schemas.openxmlformats.org/officeDocument/2006/relationships/hyperlink" Target="http://www.erikbolstad.no/postnummer-koordinatar/?postnummer=6983&amp;poststad=Kvammen" TargetMode="External"/><Relationship Id="rId14344" Type="http://schemas.openxmlformats.org/officeDocument/2006/relationships/hyperlink" Target="http://www.erikbolstad.no/postnummer-koordinatar/?postnummer=9387&amp;poststad=Senjahopen" TargetMode="External"/><Relationship Id="rId3352" Type="http://schemas.openxmlformats.org/officeDocument/2006/relationships/hyperlink" Target="http://www.erikbolstad.no/postnummer-koordinatar/?postnummer=3223&amp;poststad=Sandefjord" TargetMode="External"/><Relationship Id="rId4403" Type="http://schemas.openxmlformats.org/officeDocument/2006/relationships/hyperlink" Target="http://www.erikbolstad.no/postnummer-koordinatar/?postnummer=4209&amp;poststad=Vanvik" TargetMode="External"/><Relationship Id="rId273" Type="http://schemas.openxmlformats.org/officeDocument/2006/relationships/hyperlink" Target="http://www.erikbolstad.no/postnummer-koordinatar/?postnummer=0244&amp;poststad=Oslo" TargetMode="External"/><Relationship Id="rId3005" Type="http://schemas.openxmlformats.org/officeDocument/2006/relationships/hyperlink" Target="http://www.erikbolstad.no/postnummer-koordinatar/?postnummer=3012&amp;poststad=Drammen" TargetMode="External"/><Relationship Id="rId6575" Type="http://schemas.openxmlformats.org/officeDocument/2006/relationships/hyperlink" Target="http://www.erikbolstad.no/postnummer-koordinatar/?postnummer=6285&amp;poststad=Storekalv&#248;y" TargetMode="External"/><Relationship Id="rId7626" Type="http://schemas.openxmlformats.org/officeDocument/2006/relationships/hyperlink" Target="http://www.erikbolstad.no/postnummer-koordinatar/?postnummer=7380&amp;poststad=&#197;len" TargetMode="External"/><Relationship Id="rId7973" Type="http://schemas.openxmlformats.org/officeDocument/2006/relationships/hyperlink" Target="http://www.erikbolstad.no/postnummer-koordinatar/?postnummer=7653&amp;poststad=Verdal" TargetMode="External"/><Relationship Id="rId10954" Type="http://schemas.openxmlformats.org/officeDocument/2006/relationships/hyperlink" Target="http://www.erikbolstad.no/postnummer-koordinatar/?postnummer=2412&amp;poststad=S&#248;rskogbygda" TargetMode="External"/><Relationship Id="rId5177" Type="http://schemas.openxmlformats.org/officeDocument/2006/relationships/hyperlink" Target="http://www.erikbolstad.no/postnummer-koordinatar/?postnummer=5016&amp;poststad=Bergen" TargetMode="External"/><Relationship Id="rId6228" Type="http://schemas.openxmlformats.org/officeDocument/2006/relationships/hyperlink" Target="http://www.erikbolstad.no/postnummer-koordinatar/?postnummer=5915&amp;poststad=Hjelm&#229;s" TargetMode="External"/><Relationship Id="rId10607" Type="http://schemas.openxmlformats.org/officeDocument/2006/relationships/hyperlink" Target="http://www.erikbolstad.no/postnummer-koordinatar/?postnummer=1666&amp;poststad=Rolvs&#248;y" TargetMode="External"/><Relationship Id="rId9798" Type="http://schemas.openxmlformats.org/officeDocument/2006/relationships/hyperlink" Target="http://www.erikbolstad.no/postnummer-koordinatar/?postnummer=0194&amp;poststad=Oslo" TargetMode="External"/><Relationship Id="rId12779" Type="http://schemas.openxmlformats.org/officeDocument/2006/relationships/hyperlink" Target="http://www.erikbolstad.no/postnummer-koordinatar/?postnummer=5888&amp;poststad=Bergen" TargetMode="External"/><Relationship Id="rId1787" Type="http://schemas.openxmlformats.org/officeDocument/2006/relationships/hyperlink" Target="http://www.erikbolstad.no/postnummer-koordinatar/?postnummer=1620&amp;poststad=Gressvik" TargetMode="External"/><Relationship Id="rId2838" Type="http://schemas.openxmlformats.org/officeDocument/2006/relationships/hyperlink" Target="http://www.erikbolstad.no/postnummer-koordinatar/?postnummer=2809&amp;poststad=Gj&#248;vik" TargetMode="External"/><Relationship Id="rId4260" Type="http://schemas.openxmlformats.org/officeDocument/2006/relationships/hyperlink" Target="http://www.erikbolstad.no/postnummer-koordinatar/?postnummer=4059&amp;poststad=R&#248;yneberg" TargetMode="External"/><Relationship Id="rId5311" Type="http://schemas.openxmlformats.org/officeDocument/2006/relationships/hyperlink" Target="http://www.erikbolstad.no/postnummer-koordinatar/?postnummer=5136&amp;poststad=Mj&#248;lker&#229;en" TargetMode="External"/><Relationship Id="rId8881" Type="http://schemas.openxmlformats.org/officeDocument/2006/relationships/hyperlink" Target="http://www.erikbolstad.no/postnummer-koordinatar/?postnummer=8830&amp;poststad=Vandve" TargetMode="External"/><Relationship Id="rId9932" Type="http://schemas.openxmlformats.org/officeDocument/2006/relationships/hyperlink" Target="http://www.erikbolstad.no/postnummer-koordinatar/?postnummer=0422&amp;poststad=Oslo" TargetMode="External"/><Relationship Id="rId7483" Type="http://schemas.openxmlformats.org/officeDocument/2006/relationships/hyperlink" Target="http://www.erikbolstad.no/postnummer-koordinatar/?postnummer=7236&amp;poststad=Hovin%20i%20Gauldal" TargetMode="External"/><Relationship Id="rId8534" Type="http://schemas.openxmlformats.org/officeDocument/2006/relationships/hyperlink" Target="http://www.erikbolstad.no/postnummer-koordinatar/?postnummer=8370&amp;poststad=Leknes" TargetMode="External"/><Relationship Id="rId10464" Type="http://schemas.openxmlformats.org/officeDocument/2006/relationships/hyperlink" Target="http://www.erikbolstad.no/postnummer-koordinatar/?postnummer=1432&amp;poststad=&#197;s" TargetMode="External"/><Relationship Id="rId11862" Type="http://schemas.openxmlformats.org/officeDocument/2006/relationships/hyperlink" Target="http://www.erikbolstad.no/postnummer-koordinatar/?postnummer=4153&amp;poststad=Brimse" TargetMode="External"/><Relationship Id="rId12913" Type="http://schemas.openxmlformats.org/officeDocument/2006/relationships/hyperlink" Target="http://www.erikbolstad.no/postnummer-koordinatar/?postnummer=6120&amp;poststad=Folkestad" TargetMode="External"/><Relationship Id="rId1921" Type="http://schemas.openxmlformats.org/officeDocument/2006/relationships/hyperlink" Target="http://www.erikbolstad.no/postnummer-koordinatar/?postnummer=1723&amp;poststad=Sarpsborg" TargetMode="External"/><Relationship Id="rId6085" Type="http://schemas.openxmlformats.org/officeDocument/2006/relationships/hyperlink" Target="http://www.erikbolstad.no/postnummer-koordinatar/?postnummer=5808&amp;poststad=Bergen" TargetMode="External"/><Relationship Id="rId7136" Type="http://schemas.openxmlformats.org/officeDocument/2006/relationships/hyperlink" Target="http://www.erikbolstad.no/postnummer-koordinatar/?postnummer=6901&amp;poststad=Flor&#248;" TargetMode="External"/><Relationship Id="rId10117" Type="http://schemas.openxmlformats.org/officeDocument/2006/relationships/hyperlink" Target="http://www.erikbolstad.no/postnummer-koordinatar/?postnummer=0687&amp;poststad=Oslo" TargetMode="External"/><Relationship Id="rId11515" Type="http://schemas.openxmlformats.org/officeDocument/2006/relationships/hyperlink" Target="http://www.erikbolstad.no/postnummer-koordinatar/?postnummer=3538&amp;poststad=Sollih&#248;gda" TargetMode="External"/><Relationship Id="rId13687" Type="http://schemas.openxmlformats.org/officeDocument/2006/relationships/hyperlink" Target="http://www.erikbolstad.no/postnummer-koordinatar/?postnummer=7708&amp;poststad=Steinkjer" TargetMode="External"/><Relationship Id="rId1297" Type="http://schemas.openxmlformats.org/officeDocument/2006/relationships/hyperlink" Target="http://www.erikbolstad.no/postnummer-koordinatar/?postnummer=1263&amp;poststad=Oslo" TargetMode="External"/><Relationship Id="rId2695" Type="http://schemas.openxmlformats.org/officeDocument/2006/relationships/hyperlink" Target="http://www.erikbolstad.no/postnummer-koordinatar/?postnummer=2636&amp;poststad=&#216;yer" TargetMode="External"/><Relationship Id="rId3746" Type="http://schemas.openxmlformats.org/officeDocument/2006/relationships/hyperlink" Target="http://www.erikbolstad.no/postnummer-koordinatar/?postnummer=3622&amp;poststad=Svene" TargetMode="External"/><Relationship Id="rId12289" Type="http://schemas.openxmlformats.org/officeDocument/2006/relationships/hyperlink" Target="http://www.erikbolstad.no/postnummer-koordinatar/?postnummer=5043&amp;poststad=Bergen" TargetMode="External"/><Relationship Id="rId667" Type="http://schemas.openxmlformats.org/officeDocument/2006/relationships/hyperlink" Target="http://www.erikbolstad.no/postnummer-koordinatar/?postnummer=0562&amp;poststad=Oslo" TargetMode="External"/><Relationship Id="rId2348" Type="http://schemas.openxmlformats.org/officeDocument/2006/relationships/hyperlink" Target="http://www.erikbolstad.no/postnummer-koordinatar/?postnummer=2203&amp;poststad=Kongsvinger" TargetMode="External"/><Relationship Id="rId6969" Type="http://schemas.openxmlformats.org/officeDocument/2006/relationships/hyperlink" Target="http://www.erikbolstad.no/postnummer-koordinatar/?postnummer=6779&amp;poststad=Holm&#248;yane" TargetMode="External"/><Relationship Id="rId12770" Type="http://schemas.openxmlformats.org/officeDocument/2006/relationships/hyperlink" Target="http://www.erikbolstad.no/postnummer-koordinatar/?postnummer=5877&amp;poststad=Bergen" TargetMode="External"/><Relationship Id="rId13821" Type="http://schemas.openxmlformats.org/officeDocument/2006/relationships/hyperlink" Target="http://www.erikbolstad.no/postnummer-koordinatar/?postnummer=8076&amp;poststad=Bod&#248;" TargetMode="External"/><Relationship Id="rId8391" Type="http://schemas.openxmlformats.org/officeDocument/2006/relationships/hyperlink" Target="http://www.erikbolstad.no/postnummer-koordinatar/?postnummer=8198&amp;poststad=Nordnes&#248;y" TargetMode="External"/><Relationship Id="rId9442" Type="http://schemas.openxmlformats.org/officeDocument/2006/relationships/hyperlink" Target="http://www.erikbolstad.no/postnummer-koordinatar/?postnummer=9498&amp;poststad=Harstad" TargetMode="External"/><Relationship Id="rId11372" Type="http://schemas.openxmlformats.org/officeDocument/2006/relationships/hyperlink" Target="http://www.erikbolstad.no/postnummer-koordinatar/?postnummer=3237&amp;poststad=Sandefjord" TargetMode="External"/><Relationship Id="rId12423" Type="http://schemas.openxmlformats.org/officeDocument/2006/relationships/hyperlink" Target="http://www.erikbolstad.no/postnummer-koordinatar/?postnummer=5284&amp;poststad=Tyssebotnen" TargetMode="External"/><Relationship Id="rId801" Type="http://schemas.openxmlformats.org/officeDocument/2006/relationships/hyperlink" Target="http://www.erikbolstad.no/postnummer-koordinatar/?postnummer=0653&amp;poststad=Oslo" TargetMode="External"/><Relationship Id="rId1431" Type="http://schemas.openxmlformats.org/officeDocument/2006/relationships/hyperlink" Target="http://www.erikbolstad.no/postnummer-koordinatar/?postnummer=1354&amp;poststad=B&#230;rums%20Verk" TargetMode="External"/><Relationship Id="rId8044" Type="http://schemas.openxmlformats.org/officeDocument/2006/relationships/hyperlink" Target="http://www.erikbolstad.no/postnummer-koordinatar/?postnummer=7732&amp;poststad=Steinkjer" TargetMode="External"/><Relationship Id="rId11025" Type="http://schemas.openxmlformats.org/officeDocument/2006/relationships/hyperlink" Target="http://www.erikbolstad.no/postnummer-koordinatar/?postnummer=2631&amp;poststad=Ringebu" TargetMode="External"/><Relationship Id="rId4654" Type="http://schemas.openxmlformats.org/officeDocument/2006/relationships/hyperlink" Target="http://www.erikbolstad.no/postnummer-koordinatar/?postnummer=4485&amp;poststad=Feda" TargetMode="External"/><Relationship Id="rId13197" Type="http://schemas.openxmlformats.org/officeDocument/2006/relationships/hyperlink" Target="http://www.erikbolstad.no/postnummer-koordinatar/?postnummer=6815&amp;poststad=F&#248;rde" TargetMode="External"/><Relationship Id="rId14248" Type="http://schemas.openxmlformats.org/officeDocument/2006/relationships/hyperlink" Target="http://www.erikbolstad.no/postnummer-koordinatar/?postnummer=9180&amp;poststad=Skjerv&#248;y" TargetMode="External"/><Relationship Id="rId3256" Type="http://schemas.openxmlformats.org/officeDocument/2006/relationships/hyperlink" Target="http://www.erikbolstad.no/postnummer-koordinatar/?postnummer=3172&amp;poststad=Vear" TargetMode="External"/><Relationship Id="rId4307" Type="http://schemas.openxmlformats.org/officeDocument/2006/relationships/hyperlink" Target="http://www.erikbolstad.no/postnummer-koordinatar/?postnummer=4093&amp;poststad=Stavanger" TargetMode="External"/><Relationship Id="rId5705" Type="http://schemas.openxmlformats.org/officeDocument/2006/relationships/hyperlink" Target="http://www.erikbolstad.no/postnummer-koordinatar/?postnummer=5464&amp;poststad=Dimmelsvik" TargetMode="External"/><Relationship Id="rId177" Type="http://schemas.openxmlformats.org/officeDocument/2006/relationships/hyperlink" Target="http://www.erikbolstad.no/postnummer-koordinatar/?postnummer=0166&amp;poststad=Oslo" TargetMode="External"/><Relationship Id="rId7877" Type="http://schemas.openxmlformats.org/officeDocument/2006/relationships/hyperlink" Target="http://www.erikbolstad.no/postnummer-koordinatar/?postnummer=7525&amp;poststad=Flornes" TargetMode="External"/><Relationship Id="rId8928" Type="http://schemas.openxmlformats.org/officeDocument/2006/relationships/hyperlink" Target="http://www.erikbolstad.no/postnummer-koordinatar/?postnummer=8908&amp;poststad=Br&#248;nn&#248;ysund" TargetMode="External"/><Relationship Id="rId10858" Type="http://schemas.openxmlformats.org/officeDocument/2006/relationships/hyperlink" Target="http://www.erikbolstad.no/postnummer-koordinatar/?postnummer=2205&amp;poststad=Kongsvinger" TargetMode="External"/><Relationship Id="rId11909" Type="http://schemas.openxmlformats.org/officeDocument/2006/relationships/hyperlink" Target="http://www.erikbolstad.no/postnummer-koordinatar/?postnummer=4298&amp;poststad=Torvastad" TargetMode="External"/><Relationship Id="rId6479" Type="http://schemas.openxmlformats.org/officeDocument/2006/relationships/hyperlink" Target="http://www.erikbolstad.no/postnummer-koordinatar/?postnummer=6149&amp;poststad=&#197;ram" TargetMode="External"/><Relationship Id="rId12280" Type="http://schemas.openxmlformats.org/officeDocument/2006/relationships/hyperlink" Target="http://www.erikbolstad.no/postnummer-koordinatar/?postnummer=5033&amp;poststad=Bergen" TargetMode="External"/><Relationship Id="rId13331" Type="http://schemas.openxmlformats.org/officeDocument/2006/relationships/hyperlink" Target="http://www.erikbolstad.no/postnummer-koordinatar/?postnummer=7034&amp;poststad=Trondheim" TargetMode="External"/><Relationship Id="rId6960" Type="http://schemas.openxmlformats.org/officeDocument/2006/relationships/hyperlink" Target="http://www.erikbolstad.no/postnummer-koordinatar/?postnummer=6771&amp;poststad=Nordfjordeid" TargetMode="External"/><Relationship Id="rId311" Type="http://schemas.openxmlformats.org/officeDocument/2006/relationships/hyperlink" Target="http://www.erikbolstad.no/postnummer-koordinatar/?postnummer=0266&amp;poststad=Oslo" TargetMode="External"/><Relationship Id="rId5562" Type="http://schemas.openxmlformats.org/officeDocument/2006/relationships/hyperlink" Target="http://www.erikbolstad.no/postnummer-koordinatar/?postnummer=5350&amp;poststad=Brattholmen" TargetMode="External"/><Relationship Id="rId6613" Type="http://schemas.openxmlformats.org/officeDocument/2006/relationships/hyperlink" Target="http://www.erikbolstad.no/postnummer-koordinatar/?postnummer=6391&amp;poststad=Tresfjord" TargetMode="External"/><Relationship Id="rId4164" Type="http://schemas.openxmlformats.org/officeDocument/2006/relationships/hyperlink" Target="http://www.erikbolstad.no/postnummer-koordinatar/?postnummer=4006&amp;poststad=Stavanger" TargetMode="External"/><Relationship Id="rId5215" Type="http://schemas.openxmlformats.org/officeDocument/2006/relationships/hyperlink" Target="http://www.erikbolstad.no/postnummer-koordinatar/?postnummer=5045&amp;poststad=Bergen" TargetMode="External"/><Relationship Id="rId8785" Type="http://schemas.openxmlformats.org/officeDocument/2006/relationships/hyperlink" Target="http://www.erikbolstad.no/postnummer-koordinatar/?postnummer=8657&amp;poststad=Mosj&#248;en" TargetMode="External"/><Relationship Id="rId9836" Type="http://schemas.openxmlformats.org/officeDocument/2006/relationships/hyperlink" Target="http://www.erikbolstad.no/postnummer-koordinatar/?postnummer=0264&amp;poststad=Oslo" TargetMode="External"/><Relationship Id="rId7387" Type="http://schemas.openxmlformats.org/officeDocument/2006/relationships/hyperlink" Target="http://www.erikbolstad.no/postnummer-koordinatar/?postnummer=7112&amp;poststad=Hasselvika" TargetMode="External"/><Relationship Id="rId8438" Type="http://schemas.openxmlformats.org/officeDocument/2006/relationships/hyperlink" Target="http://www.erikbolstad.no/postnummer-koordinatar/?postnummer=8251&amp;poststad=Rognan" TargetMode="External"/><Relationship Id="rId11766" Type="http://schemas.openxmlformats.org/officeDocument/2006/relationships/hyperlink" Target="http://www.erikbolstad.no/postnummer-koordinatar/?postnummer=4008&amp;poststad=Stavanger" TargetMode="External"/><Relationship Id="rId12817" Type="http://schemas.openxmlformats.org/officeDocument/2006/relationships/hyperlink" Target="http://www.erikbolstad.no/postnummer-koordinatar/?postnummer=5961&amp;poststad=Brekke" TargetMode="External"/><Relationship Id="rId1825" Type="http://schemas.openxmlformats.org/officeDocument/2006/relationships/hyperlink" Target="http://www.erikbolstad.no/postnummer-koordinatar/?postnummer=1651&amp;poststad=Sellebakk" TargetMode="External"/><Relationship Id="rId10368" Type="http://schemas.openxmlformats.org/officeDocument/2006/relationships/hyperlink" Target="http://www.erikbolstad.no/postnummer-koordinatar/?postnummer=1321&amp;poststad=Stabekk" TargetMode="External"/><Relationship Id="rId11419" Type="http://schemas.openxmlformats.org/officeDocument/2006/relationships/hyperlink" Target="http://www.erikbolstad.no/postnummer-koordinatar/?postnummer=3296&amp;poststad=Nevlunghamn" TargetMode="External"/><Relationship Id="rId3997" Type="http://schemas.openxmlformats.org/officeDocument/2006/relationships/hyperlink" Target="http://www.erikbolstad.no/postnummer-koordinatar/?postnummer=3840&amp;poststad=Seljord" TargetMode="External"/><Relationship Id="rId11900" Type="http://schemas.openxmlformats.org/officeDocument/2006/relationships/hyperlink" Target="http://www.erikbolstad.no/postnummer-koordinatar/?postnummer=4274&amp;poststad=Stol" TargetMode="External"/><Relationship Id="rId2599" Type="http://schemas.openxmlformats.org/officeDocument/2006/relationships/hyperlink" Target="http://www.erikbolstad.no/postnummer-koordinatar/?postnummer=2480&amp;poststad=Koppang" TargetMode="External"/><Relationship Id="rId6470" Type="http://schemas.openxmlformats.org/officeDocument/2006/relationships/hyperlink" Target="http://www.erikbolstad.no/postnummer-koordinatar/?postnummer=6141&amp;poststad=Rovde" TargetMode="External"/><Relationship Id="rId7521" Type="http://schemas.openxmlformats.org/officeDocument/2006/relationships/hyperlink" Target="http://www.erikbolstad.no/postnummer-koordinatar/?postnummer=7266&amp;poststad=Kverva" TargetMode="External"/><Relationship Id="rId10502" Type="http://schemas.openxmlformats.org/officeDocument/2006/relationships/hyperlink" Target="http://www.erikbolstad.no/postnummer-koordinatar/?postnummer=1487&amp;poststad=Hakadal" TargetMode="External"/><Relationship Id="rId5072" Type="http://schemas.openxmlformats.org/officeDocument/2006/relationships/hyperlink" Target="http://www.erikbolstad.no/postnummer-koordinatar/?postnummer=4877&amp;poststad=Grimstad" TargetMode="External"/><Relationship Id="rId6123" Type="http://schemas.openxmlformats.org/officeDocument/2006/relationships/hyperlink" Target="http://www.erikbolstad.no/postnummer-koordinatar/?postnummer=5831&amp;poststad=Bergen" TargetMode="External"/><Relationship Id="rId9693" Type="http://schemas.openxmlformats.org/officeDocument/2006/relationships/hyperlink" Target="http://www.erikbolstad.no/postnummer-koordinatar/?postnummer=0023&amp;poststad=Oslo%20(ikkje%20i%20bruk)" TargetMode="External"/><Relationship Id="rId12674" Type="http://schemas.openxmlformats.org/officeDocument/2006/relationships/hyperlink" Target="http://www.erikbolstad.no/postnummer-koordinatar/?postnummer=5714&amp;poststad=Voss" TargetMode="External"/><Relationship Id="rId1682" Type="http://schemas.openxmlformats.org/officeDocument/2006/relationships/hyperlink" Target="http://www.erikbolstad.no/postnummer-koordinatar/?postnummer=1522&amp;poststad=Moss" TargetMode="External"/><Relationship Id="rId2733" Type="http://schemas.openxmlformats.org/officeDocument/2006/relationships/hyperlink" Target="http://www.erikbolstad.no/postnummer-koordinatar/?postnummer=2661&amp;poststad=Hjerkinn" TargetMode="External"/><Relationship Id="rId8295" Type="http://schemas.openxmlformats.org/officeDocument/2006/relationships/hyperlink" Target="http://www.erikbolstad.no/postnummer-koordinatar/?postnummer=8093&amp;poststad=Kjerring&#248;y" TargetMode="External"/><Relationship Id="rId9346" Type="http://schemas.openxmlformats.org/officeDocument/2006/relationships/hyperlink" Target="http://www.erikbolstad.no/postnummer-koordinatar/?postnummer=9406&amp;poststad=Harstad" TargetMode="External"/><Relationship Id="rId11276" Type="http://schemas.openxmlformats.org/officeDocument/2006/relationships/hyperlink" Target="http://www.erikbolstad.no/postnummer-koordinatar/?postnummer=3132&amp;poststad=Hus&#248;ysund" TargetMode="External"/><Relationship Id="rId12327" Type="http://schemas.openxmlformats.org/officeDocument/2006/relationships/hyperlink" Target="http://www.erikbolstad.no/postnummer-koordinatar/?postnummer=5117&amp;poststad=Ulset" TargetMode="External"/><Relationship Id="rId13725" Type="http://schemas.openxmlformats.org/officeDocument/2006/relationships/hyperlink" Target="http://www.erikbolstad.no/postnummer-koordinatar/?postnummer=7791&amp;poststad=Malm" TargetMode="External"/><Relationship Id="rId705" Type="http://schemas.openxmlformats.org/officeDocument/2006/relationships/hyperlink" Target="http://www.erikbolstad.no/postnummer-koordinatar/?postnummer=0581&amp;poststad=Oslo" TargetMode="External"/><Relationship Id="rId1335" Type="http://schemas.openxmlformats.org/officeDocument/2006/relationships/hyperlink" Target="http://www.erikbolstad.no/postnummer-koordinatar/?postnummer=1295&amp;poststad=Oslo" TargetMode="External"/><Relationship Id="rId5956" Type="http://schemas.openxmlformats.org/officeDocument/2006/relationships/hyperlink" Target="http://www.erikbolstad.no/postnummer-koordinatar/?postnummer=5700&amp;poststad=Voss" TargetMode="External"/><Relationship Id="rId14499" Type="http://schemas.openxmlformats.org/officeDocument/2006/relationships/hyperlink" Target="http://www.erikbolstad.no/postnummer-koordinatar/?postnummer=9815&amp;poststad=Vads&#248;" TargetMode="External"/><Relationship Id="rId41" Type="http://schemas.openxmlformats.org/officeDocument/2006/relationships/hyperlink" Target="http://www.erikbolstad.no/postnummer-koordinatar/?postnummer=0034&amp;poststad=Oslo" TargetMode="External"/><Relationship Id="rId4558" Type="http://schemas.openxmlformats.org/officeDocument/2006/relationships/hyperlink" Target="http://www.erikbolstad.no/postnummer-koordinatar/?postnummer=4360&amp;poststad=Varhaug" TargetMode="External"/><Relationship Id="rId5609" Type="http://schemas.openxmlformats.org/officeDocument/2006/relationships/hyperlink" Target="http://www.erikbolstad.no/postnummer-koordinatar/?postnummer=5394&amp;poststad=Kolbeinsvik" TargetMode="External"/><Relationship Id="rId7031" Type="http://schemas.openxmlformats.org/officeDocument/2006/relationships/hyperlink" Target="http://www.erikbolstad.no/postnummer-koordinatar/?postnummer=6816&amp;poststad=Naustdal%20(ikkje%20i%20bruk)" TargetMode="External"/><Relationship Id="rId11410" Type="http://schemas.openxmlformats.org/officeDocument/2006/relationships/hyperlink" Target="http://www.erikbolstad.no/postnummer-koordinatar/?postnummer=3281&amp;poststad=Tjodalyng" TargetMode="External"/><Relationship Id="rId10012" Type="http://schemas.openxmlformats.org/officeDocument/2006/relationships/hyperlink" Target="http://www.erikbolstad.no/postnummer-koordinatar/?postnummer=0558&amp;poststad=Oslo" TargetMode="External"/><Relationship Id="rId13582" Type="http://schemas.openxmlformats.org/officeDocument/2006/relationships/hyperlink" Target="http://www.erikbolstad.no/postnummer-koordinatar/?postnummer=7478&amp;poststad=Trondheim" TargetMode="External"/><Relationship Id="rId2590" Type="http://schemas.openxmlformats.org/officeDocument/2006/relationships/hyperlink" Target="http://www.erikbolstad.no/postnummer-koordinatar/?postnummer=2451&amp;poststad=Rena" TargetMode="External"/><Relationship Id="rId3641" Type="http://schemas.openxmlformats.org/officeDocument/2006/relationships/hyperlink" Target="http://www.erikbolstad.no/postnummer-koordinatar/?postnummer=3524&amp;poststad=Nes%20i%20&#197;dal" TargetMode="External"/><Relationship Id="rId12184" Type="http://schemas.openxmlformats.org/officeDocument/2006/relationships/hyperlink" Target="http://www.erikbolstad.no/postnummer-koordinatar/?postnummer=4827&amp;poststad=Frolands%20Verk" TargetMode="External"/><Relationship Id="rId13235" Type="http://schemas.openxmlformats.org/officeDocument/2006/relationships/hyperlink" Target="http://www.erikbolstad.no/postnummer-koordinatar/?postnummer=6881&amp;poststad=&#197;rdalstangen" TargetMode="External"/><Relationship Id="rId562" Type="http://schemas.openxmlformats.org/officeDocument/2006/relationships/hyperlink" Target="http://www.erikbolstad.no/postnummer-koordinatar/?postnummer=0476&amp;poststad=Oslo" TargetMode="External"/><Relationship Id="rId1192" Type="http://schemas.openxmlformats.org/officeDocument/2006/relationships/hyperlink" Target="http://www.erikbolstad.no/postnummer-koordinatar/?postnummer=1109&amp;poststad=Oslo" TargetMode="External"/><Relationship Id="rId2243" Type="http://schemas.openxmlformats.org/officeDocument/2006/relationships/hyperlink" Target="http://www.erikbolstad.no/postnummer-koordinatar/?postnummer=2041&amp;poststad=Kl&#248;fta" TargetMode="External"/><Relationship Id="rId6864" Type="http://schemas.openxmlformats.org/officeDocument/2006/relationships/hyperlink" Target="http://www.erikbolstad.no/postnummer-koordinatar/?postnummer=6670&amp;poststad=&#216;ydegard" TargetMode="External"/><Relationship Id="rId7915" Type="http://schemas.openxmlformats.org/officeDocument/2006/relationships/hyperlink" Target="http://www.erikbolstad.no/postnummer-koordinatar/?postnummer=7586&amp;poststad=Selbustrand%20(ikkje%20i%20bruk)" TargetMode="External"/><Relationship Id="rId215" Type="http://schemas.openxmlformats.org/officeDocument/2006/relationships/hyperlink" Target="http://www.erikbolstad.no/postnummer-koordinatar/?postnummer=0185&amp;poststad=Oslo" TargetMode="External"/><Relationship Id="rId5466" Type="http://schemas.openxmlformats.org/officeDocument/2006/relationships/hyperlink" Target="http://www.erikbolstad.no/postnummer-koordinatar/?postnummer=5263&amp;poststad=Trengereid" TargetMode="External"/><Relationship Id="rId6517" Type="http://schemas.openxmlformats.org/officeDocument/2006/relationships/hyperlink" Target="http://www.erikbolstad.no/postnummer-koordinatar/?postnummer=6201&amp;poststad=Stranda" TargetMode="External"/><Relationship Id="rId4068" Type="http://schemas.openxmlformats.org/officeDocument/2006/relationships/hyperlink" Target="http://www.erikbolstad.no/postnummer-koordinatar/?postnummer=3915&amp;poststad=Porsgrunn" TargetMode="External"/><Relationship Id="rId5119" Type="http://schemas.openxmlformats.org/officeDocument/2006/relationships/hyperlink" Target="http://www.erikbolstad.no/postnummer-koordinatar/?postnummer=4920&amp;poststad=Staub&#248;" TargetMode="External"/><Relationship Id="rId8689" Type="http://schemas.openxmlformats.org/officeDocument/2006/relationships/hyperlink" Target="http://www.erikbolstad.no/postnummer-koordinatar/?postnummer=8530&amp;poststad=Bjerkvik" TargetMode="External"/><Relationship Id="rId14490" Type="http://schemas.openxmlformats.org/officeDocument/2006/relationships/hyperlink" Target="http://www.erikbolstad.no/postnummer-koordinatar/?postnummer=9773&amp;poststad=Nervei" TargetMode="External"/><Relationship Id="rId1729" Type="http://schemas.openxmlformats.org/officeDocument/2006/relationships/hyperlink" Target="http://www.erikbolstad.no/postnummer-koordinatar/?postnummer=1570&amp;poststad=Dilling" TargetMode="External"/><Relationship Id="rId5600" Type="http://schemas.openxmlformats.org/officeDocument/2006/relationships/hyperlink" Target="http://www.erikbolstad.no/postnummer-koordinatar/?postnummer=5385&amp;poststad=Bakkasund" TargetMode="External"/><Relationship Id="rId13092" Type="http://schemas.openxmlformats.org/officeDocument/2006/relationships/hyperlink" Target="http://www.erikbolstad.no/postnummer-koordinatar/?postnummer=6628&amp;poststad=Meisingset" TargetMode="External"/><Relationship Id="rId14143" Type="http://schemas.openxmlformats.org/officeDocument/2006/relationships/hyperlink" Target="http://www.erikbolstad.no/postnummer-koordinatar/?postnummer=8905&amp;poststad=Br&#248;nn&#248;ysund" TargetMode="External"/><Relationship Id="rId3151" Type="http://schemas.openxmlformats.org/officeDocument/2006/relationships/hyperlink" Target="http://www.erikbolstad.no/postnummer-koordinatar/?postnummer=3112&amp;poststad=T&#248;nsberg" TargetMode="External"/><Relationship Id="rId4202" Type="http://schemas.openxmlformats.org/officeDocument/2006/relationships/hyperlink" Target="http://www.erikbolstad.no/postnummer-koordinatar/?postnummer=4025&amp;poststad=Stavanger" TargetMode="External"/><Relationship Id="rId7772" Type="http://schemas.openxmlformats.org/officeDocument/2006/relationships/hyperlink" Target="http://www.erikbolstad.no/postnummer-koordinatar/?postnummer=7464&amp;poststad=Trondheim%20(ikkje%20i%20bruk)" TargetMode="External"/><Relationship Id="rId8823" Type="http://schemas.openxmlformats.org/officeDocument/2006/relationships/hyperlink" Target="http://www.erikbolstad.no/postnummer-koordinatar/?postnummer=8725&amp;poststad=Utskarpen" TargetMode="External"/><Relationship Id="rId10753" Type="http://schemas.openxmlformats.org/officeDocument/2006/relationships/hyperlink" Target="http://www.erikbolstad.no/postnummer-koordinatar/?postnummer=1926&amp;poststad=Blaker" TargetMode="External"/><Relationship Id="rId6374" Type="http://schemas.openxmlformats.org/officeDocument/2006/relationships/hyperlink" Target="http://www.erikbolstad.no/postnummer-koordinatar/?postnummer=6045&amp;poststad=&#197;lesund" TargetMode="External"/><Relationship Id="rId7425" Type="http://schemas.openxmlformats.org/officeDocument/2006/relationships/hyperlink" Target="http://www.erikbolstad.no/postnummer-koordinatar/?postnummer=7160&amp;poststad=Bjugn" TargetMode="External"/><Relationship Id="rId10406" Type="http://schemas.openxmlformats.org/officeDocument/2006/relationships/hyperlink" Target="http://www.erikbolstad.no/postnummer-koordinatar/?postnummer=1363&amp;poststad=H&#248;vik" TargetMode="External"/><Relationship Id="rId11804" Type="http://schemas.openxmlformats.org/officeDocument/2006/relationships/hyperlink" Target="http://www.erikbolstad.no/postnummer-koordinatar/?postnummer=4051&amp;poststad=Sola" TargetMode="External"/><Relationship Id="rId6027" Type="http://schemas.openxmlformats.org/officeDocument/2006/relationships/hyperlink" Target="http://www.erikbolstad.no/postnummer-koordinatar/?postnummer=5746&amp;poststad=Undredal" TargetMode="External"/><Relationship Id="rId9597" Type="http://schemas.openxmlformats.org/officeDocument/2006/relationships/hyperlink" Target="http://www.erikbolstad.no/postnummer-koordinatar/?postnummer=9755&amp;poststad=Honningsv&#229;g%20(ikkje%20i%20bruk)" TargetMode="External"/><Relationship Id="rId13976" Type="http://schemas.openxmlformats.org/officeDocument/2006/relationships/hyperlink" Target="http://www.erikbolstad.no/postnummer-koordinatar/?postnummer=8411&amp;poststad=L&#248;dingen" TargetMode="External"/><Relationship Id="rId1586" Type="http://schemas.openxmlformats.org/officeDocument/2006/relationships/hyperlink" Target="http://www.erikbolstad.no/postnummer-koordinatar/?postnummer=1450&amp;poststad=Nesoddtangen" TargetMode="External"/><Relationship Id="rId2984" Type="http://schemas.openxmlformats.org/officeDocument/2006/relationships/hyperlink" Target="http://www.erikbolstad.no/postnummer-koordinatar/?postnummer=2985&amp;poststad=Tyinkrysset" TargetMode="External"/><Relationship Id="rId8199" Type="http://schemas.openxmlformats.org/officeDocument/2006/relationships/hyperlink" Target="http://www.erikbolstad.no/postnummer-koordinatar/?postnummer=8008&amp;poststad=Bod&#248;" TargetMode="External"/><Relationship Id="rId12578" Type="http://schemas.openxmlformats.org/officeDocument/2006/relationships/hyperlink" Target="http://www.erikbolstad.no/postnummer-koordinatar/?postnummer=5536&amp;poststad=Haugesund" TargetMode="External"/><Relationship Id="rId13629" Type="http://schemas.openxmlformats.org/officeDocument/2006/relationships/hyperlink" Target="http://www.erikbolstad.no/postnummer-koordinatar/?postnummer=7550&amp;poststad=Hommelvik" TargetMode="External"/><Relationship Id="rId609" Type="http://schemas.openxmlformats.org/officeDocument/2006/relationships/hyperlink" Target="http://www.erikbolstad.no/postnummer-koordinatar/?postnummer=0504&amp;poststad=Oslo" TargetMode="External"/><Relationship Id="rId956" Type="http://schemas.openxmlformats.org/officeDocument/2006/relationships/hyperlink" Target="http://www.erikbolstad.no/postnummer-koordinatar/?postnummer=0784&amp;poststad=Oslo" TargetMode="External"/><Relationship Id="rId1239" Type="http://schemas.openxmlformats.org/officeDocument/2006/relationships/hyperlink" Target="http://www.erikbolstad.no/postnummer-koordinatar/?postnummer=1177&amp;poststad=Oslo" TargetMode="External"/><Relationship Id="rId2637" Type="http://schemas.openxmlformats.org/officeDocument/2006/relationships/hyperlink" Target="http://www.erikbolstad.no/postnummer-koordinatar/?postnummer=2601&amp;poststad=Lillehammer" TargetMode="External"/><Relationship Id="rId5110" Type="http://schemas.openxmlformats.org/officeDocument/2006/relationships/hyperlink" Target="http://www.erikbolstad.no/postnummer-koordinatar/?postnummer=4909&amp;poststad=Songe" TargetMode="External"/><Relationship Id="rId8680" Type="http://schemas.openxmlformats.org/officeDocument/2006/relationships/hyperlink" Target="http://www.erikbolstad.no/postnummer-koordinatar/?postnummer=8517&amp;poststad=Narvik" TargetMode="External"/><Relationship Id="rId9731" Type="http://schemas.openxmlformats.org/officeDocument/2006/relationships/hyperlink" Target="http://www.erikbolstad.no/postnummer-koordinatar/?postnummer=0114&amp;poststad=Oslo" TargetMode="External"/><Relationship Id="rId11661" Type="http://schemas.openxmlformats.org/officeDocument/2006/relationships/hyperlink" Target="http://www.erikbolstad.no/postnummer-koordinatar/?postnummer=3796&amp;poststad=Skien" TargetMode="External"/><Relationship Id="rId12712" Type="http://schemas.openxmlformats.org/officeDocument/2006/relationships/hyperlink" Target="http://www.erikbolstad.no/postnummer-koordinatar/?postnummer=5781&amp;poststad=Lofthus" TargetMode="External"/><Relationship Id="rId1720" Type="http://schemas.openxmlformats.org/officeDocument/2006/relationships/hyperlink" Target="http://www.erikbolstad.no/postnummer-koordinatar/?postnummer=1545&amp;poststad=Hvitsten" TargetMode="External"/><Relationship Id="rId7282" Type="http://schemas.openxmlformats.org/officeDocument/2006/relationships/hyperlink" Target="http://www.erikbolstad.no/postnummer-koordinatar/?postnummer=7026&amp;poststad=Trondheim" TargetMode="External"/><Relationship Id="rId8333" Type="http://schemas.openxmlformats.org/officeDocument/2006/relationships/hyperlink" Target="http://www.erikbolstad.no/postnummer-koordinatar/?postnummer=8138&amp;poststad=Inndyr" TargetMode="External"/><Relationship Id="rId10263" Type="http://schemas.openxmlformats.org/officeDocument/2006/relationships/hyperlink" Target="http://www.erikbolstad.no/postnummer-koordinatar/?postnummer=1064&amp;poststad=Oslo" TargetMode="External"/><Relationship Id="rId11314" Type="http://schemas.openxmlformats.org/officeDocument/2006/relationships/hyperlink" Target="http://www.erikbolstad.no/postnummer-koordinatar/?postnummer=3176&amp;poststad=Undrumsdal" TargetMode="External"/><Relationship Id="rId3892" Type="http://schemas.openxmlformats.org/officeDocument/2006/relationships/hyperlink" Target="http://www.erikbolstad.no/postnummer-koordinatar/?postnummer=3735&amp;poststad=Skien" TargetMode="External"/><Relationship Id="rId4943" Type="http://schemas.openxmlformats.org/officeDocument/2006/relationships/hyperlink" Target="http://www.erikbolstad.no/postnummer-koordinatar/?postnummer=4755&amp;poststad=Hovden%20i%20Setesdal" TargetMode="External"/><Relationship Id="rId13486" Type="http://schemas.openxmlformats.org/officeDocument/2006/relationships/hyperlink" Target="http://www.erikbolstad.no/postnummer-koordinatar/?postnummer=7354&amp;poststad=Viggja" TargetMode="External"/><Relationship Id="rId2494" Type="http://schemas.openxmlformats.org/officeDocument/2006/relationships/hyperlink" Target="http://www.erikbolstad.no/postnummer-koordinatar/?postnummer=2364&amp;poststad=N&#230;roset" TargetMode="External"/><Relationship Id="rId3545" Type="http://schemas.openxmlformats.org/officeDocument/2006/relationships/hyperlink" Target="http://www.erikbolstad.no/postnummer-koordinatar/?postnummer=3414&amp;poststad=Lierstranda" TargetMode="External"/><Relationship Id="rId12088" Type="http://schemas.openxmlformats.org/officeDocument/2006/relationships/hyperlink" Target="http://www.erikbolstad.no/postnummer-koordinatar/?postnummer=4635&amp;poststad=Kristiansand%20S" TargetMode="External"/><Relationship Id="rId13139" Type="http://schemas.openxmlformats.org/officeDocument/2006/relationships/hyperlink" Target="http://www.erikbolstad.no/postnummer-koordinatar/?postnummer=6714&amp;poststad=Silda" TargetMode="External"/><Relationship Id="rId466" Type="http://schemas.openxmlformats.org/officeDocument/2006/relationships/hyperlink" Target="http://www.erikbolstad.no/postnummer-koordinatar/?postnummer=0382&amp;poststad=Oslo" TargetMode="External"/><Relationship Id="rId1096" Type="http://schemas.openxmlformats.org/officeDocument/2006/relationships/hyperlink" Target="http://www.erikbolstad.no/postnummer-koordinatar/?postnummer=0972&amp;poststad=Oslo" TargetMode="External"/><Relationship Id="rId2147" Type="http://schemas.openxmlformats.org/officeDocument/2006/relationships/hyperlink" Target="http://www.erikbolstad.no/postnummer-koordinatar/?postnummer=1929&amp;poststad=Auli" TargetMode="External"/><Relationship Id="rId119" Type="http://schemas.openxmlformats.org/officeDocument/2006/relationships/hyperlink" Target="http://www.erikbolstad.no/postnummer-koordinatar/?postnummer=0125&amp;poststad=Oslo" TargetMode="External"/><Relationship Id="rId6768" Type="http://schemas.openxmlformats.org/officeDocument/2006/relationships/hyperlink" Target="http://www.erikbolstad.no/postnummer-koordinatar/?postnummer=6514&amp;poststad=Kristiansund%20N" TargetMode="External"/><Relationship Id="rId7819" Type="http://schemas.openxmlformats.org/officeDocument/2006/relationships/hyperlink" Target="http://www.erikbolstad.no/postnummer-koordinatar/?postnummer=7488&amp;poststad=Trondheim" TargetMode="External"/><Relationship Id="rId8190" Type="http://schemas.openxmlformats.org/officeDocument/2006/relationships/hyperlink" Target="http://www.erikbolstad.no/postnummer-koordinatar/?postnummer=8003&amp;poststad=Bod&#248;" TargetMode="External"/><Relationship Id="rId9241" Type="http://schemas.openxmlformats.org/officeDocument/2006/relationships/hyperlink" Target="http://www.erikbolstad.no/postnummer-koordinatar/?postnummer=9293&amp;poststad=Troms&#248;" TargetMode="External"/><Relationship Id="rId13620" Type="http://schemas.openxmlformats.org/officeDocument/2006/relationships/hyperlink" Target="http://www.erikbolstad.no/postnummer-koordinatar/?postnummer=7520&amp;poststad=Hegra" TargetMode="External"/><Relationship Id="rId11171" Type="http://schemas.openxmlformats.org/officeDocument/2006/relationships/hyperlink" Target="http://www.erikbolstad.no/postnummer-koordinatar/?postnummer=2974&amp;poststad=Vang%20i%20Valdres" TargetMode="External"/><Relationship Id="rId12222" Type="http://schemas.openxmlformats.org/officeDocument/2006/relationships/hyperlink" Target="http://www.erikbolstad.no/postnummer-koordinatar/?postnummer=4885&amp;poststad=Grimstad" TargetMode="External"/><Relationship Id="rId600" Type="http://schemas.openxmlformats.org/officeDocument/2006/relationships/hyperlink" Target="http://www.erikbolstad.no/postnummer-koordinatar/?postnummer=0495&amp;poststad=Oslo" TargetMode="External"/><Relationship Id="rId1230" Type="http://schemas.openxmlformats.org/officeDocument/2006/relationships/hyperlink" Target="http://www.erikbolstad.no/postnummer-koordinatar/?postnummer=1168&amp;poststad=Oslo" TargetMode="External"/><Relationship Id="rId5851" Type="http://schemas.openxmlformats.org/officeDocument/2006/relationships/hyperlink" Target="http://www.erikbolstad.no/postnummer-koordinatar/?postnummer=5583&amp;poststad=Vikedal" TargetMode="External"/><Relationship Id="rId6902" Type="http://schemas.openxmlformats.org/officeDocument/2006/relationships/hyperlink" Target="http://www.erikbolstad.no/postnummer-koordinatar/?postnummer=6706&amp;poststad=M&#229;l&#248;y%20(ikkje%20i%20bruk)" TargetMode="External"/><Relationship Id="rId14394" Type="http://schemas.openxmlformats.org/officeDocument/2006/relationships/hyperlink" Target="http://www.erikbolstad.no/postnummer-koordinatar/?postnummer=9483&amp;poststad=Harstad" TargetMode="External"/><Relationship Id="rId4453" Type="http://schemas.openxmlformats.org/officeDocument/2006/relationships/hyperlink" Target="http://www.erikbolstad.no/postnummer-koordinatar/?postnummer=4298&amp;poststad=Torvastad" TargetMode="External"/><Relationship Id="rId5504" Type="http://schemas.openxmlformats.org/officeDocument/2006/relationships/hyperlink" Target="http://www.erikbolstad.no/postnummer-koordinatar/?postnummer=5305&amp;poststad=Florv&#229;g" TargetMode="External"/><Relationship Id="rId14047" Type="http://schemas.openxmlformats.org/officeDocument/2006/relationships/hyperlink" Target="http://www.erikbolstad.no/postnummer-koordinatar/?postnummer=8608&amp;poststad=Mo%20i%20Rana" TargetMode="External"/><Relationship Id="rId3055" Type="http://schemas.openxmlformats.org/officeDocument/2006/relationships/hyperlink" Target="http://www.erikbolstad.no/postnummer-koordinatar/?postnummer=3037&amp;poststad=Drammen" TargetMode="External"/><Relationship Id="rId4106" Type="http://schemas.openxmlformats.org/officeDocument/2006/relationships/hyperlink" Target="http://www.erikbolstad.no/postnummer-koordinatar/?postnummer=3940&amp;poststad=Porsgrunn" TargetMode="External"/><Relationship Id="rId7676" Type="http://schemas.openxmlformats.org/officeDocument/2006/relationships/hyperlink" Target="http://www.erikbolstad.no/postnummer-koordinatar/?postnummer=7414&amp;poststad=Trondheim" TargetMode="External"/><Relationship Id="rId8727" Type="http://schemas.openxmlformats.org/officeDocument/2006/relationships/hyperlink" Target="http://www.erikbolstad.no/postnummer-koordinatar/?postnummer=8607&amp;poststad=Mo%20i%20Rana" TargetMode="External"/><Relationship Id="rId6278" Type="http://schemas.openxmlformats.org/officeDocument/2006/relationships/hyperlink" Target="http://www.erikbolstad.no/postnummer-koordinatar/?postnummer=5970&amp;poststad=Byrknes&#248;y" TargetMode="External"/><Relationship Id="rId7329" Type="http://schemas.openxmlformats.org/officeDocument/2006/relationships/hyperlink" Target="http://www.erikbolstad.no/postnummer-koordinatar/?postnummer=7051&amp;poststad=Trondheim" TargetMode="External"/><Relationship Id="rId10657" Type="http://schemas.openxmlformats.org/officeDocument/2006/relationships/hyperlink" Target="http://www.erikbolstad.no/postnummer-koordinatar/?postnummer=1745&amp;poststad=Skjeberg" TargetMode="External"/><Relationship Id="rId11708" Type="http://schemas.openxmlformats.org/officeDocument/2006/relationships/hyperlink" Target="http://www.erikbolstad.no/postnummer-koordinatar/?postnummer=3905&amp;poststad=Porsgrunn" TargetMode="External"/><Relationship Id="rId13130" Type="http://schemas.openxmlformats.org/officeDocument/2006/relationships/hyperlink" Target="http://www.erikbolstad.no/postnummer-koordinatar/?postnummer=6702&amp;poststad=M&#229;l&#248;y" TargetMode="External"/><Relationship Id="rId110" Type="http://schemas.openxmlformats.org/officeDocument/2006/relationships/hyperlink" Target="http://www.erikbolstad.no/postnummer-koordinatar/?postnummer=0120&amp;poststad=Oslo" TargetMode="External"/><Relationship Id="rId2888" Type="http://schemas.openxmlformats.org/officeDocument/2006/relationships/hyperlink" Target="http://www.erikbolstad.no/postnummer-koordinatar/?postnummer=2849&amp;poststad=Kapp" TargetMode="External"/><Relationship Id="rId3939" Type="http://schemas.openxmlformats.org/officeDocument/2006/relationships/hyperlink" Target="http://www.erikbolstad.no/postnummer-koordinatar/?postnummer=3787&amp;poststad=Skien" TargetMode="External"/><Relationship Id="rId7810" Type="http://schemas.openxmlformats.org/officeDocument/2006/relationships/hyperlink" Target="http://www.erikbolstad.no/postnummer-koordinatar/?postnummer=7483&amp;poststad=Trondheim" TargetMode="External"/><Relationship Id="rId5361" Type="http://schemas.openxmlformats.org/officeDocument/2006/relationships/hyperlink" Target="http://www.erikbolstad.no/postnummer-koordinatar/?postnummer=5174&amp;poststad=Mathopen" TargetMode="External"/><Relationship Id="rId6412" Type="http://schemas.openxmlformats.org/officeDocument/2006/relationships/hyperlink" Target="http://www.erikbolstad.no/postnummer-koordinatar/?postnummer=6070&amp;poststad=Tj&#248;rv&#229;g" TargetMode="External"/><Relationship Id="rId9982" Type="http://schemas.openxmlformats.org/officeDocument/2006/relationships/hyperlink" Target="http://www.erikbolstad.no/postnummer-koordinatar/?postnummer=0495&amp;poststad=Oslo" TargetMode="External"/><Relationship Id="rId12963" Type="http://schemas.openxmlformats.org/officeDocument/2006/relationships/hyperlink" Target="http://www.erikbolstad.no/postnummer-koordinatar/?postnummer=6265&amp;poststad=Vatne" TargetMode="External"/><Relationship Id="rId1971" Type="http://schemas.openxmlformats.org/officeDocument/2006/relationships/hyperlink" Target="http://www.erikbolstad.no/postnummer-koordinatar/?postnummer=1760&amp;poststad=Halden" TargetMode="External"/><Relationship Id="rId5014" Type="http://schemas.openxmlformats.org/officeDocument/2006/relationships/hyperlink" Target="http://www.erikbolstad.no/postnummer-koordinatar/?postnummer=4836&amp;poststad=Arendal" TargetMode="External"/><Relationship Id="rId8584" Type="http://schemas.openxmlformats.org/officeDocument/2006/relationships/hyperlink" Target="http://www.erikbolstad.no/postnummer-koordinatar/?postnummer=8409&amp;poststad=Gullesfjord" TargetMode="External"/><Relationship Id="rId9635" Type="http://schemas.openxmlformats.org/officeDocument/2006/relationships/hyperlink" Target="http://www.erikbolstad.no/postnummer-koordinatar/?postnummer=9820&amp;poststad=Varangerbotn" TargetMode="External"/><Relationship Id="rId11565" Type="http://schemas.openxmlformats.org/officeDocument/2006/relationships/hyperlink" Target="http://www.erikbolstad.no/postnummer-koordinatar/?postnummer=3646&amp;poststad=Hvittingfoss" TargetMode="External"/><Relationship Id="rId12616" Type="http://schemas.openxmlformats.org/officeDocument/2006/relationships/hyperlink" Target="http://www.erikbolstad.no/postnummer-koordinatar/?postnummer=5593&amp;poststad=Sk&#229;nevik" TargetMode="External"/><Relationship Id="rId1624" Type="http://schemas.openxmlformats.org/officeDocument/2006/relationships/hyperlink" Target="http://www.erikbolstad.no/postnummer-koordinatar/?postnummer=1479&amp;poststad=Kurland" TargetMode="External"/><Relationship Id="rId7186" Type="http://schemas.openxmlformats.org/officeDocument/2006/relationships/hyperlink" Target="http://www.erikbolstad.no/postnummer-koordinatar/?postnummer=6953&amp;poststad=Leirvik%20i%20Sogn" TargetMode="External"/><Relationship Id="rId8237" Type="http://schemas.openxmlformats.org/officeDocument/2006/relationships/hyperlink" Target="http://www.erikbolstad.no/postnummer-koordinatar/?postnummer=8031&amp;poststad=Bod&#248;" TargetMode="External"/><Relationship Id="rId10167" Type="http://schemas.openxmlformats.org/officeDocument/2006/relationships/hyperlink" Target="http://www.erikbolstad.no/postnummer-koordinatar/?postnummer=0791&amp;poststad=Oslo" TargetMode="External"/><Relationship Id="rId11218" Type="http://schemas.openxmlformats.org/officeDocument/2006/relationships/hyperlink" Target="http://www.erikbolstad.no/postnummer-koordinatar/?postnummer=3045&amp;poststad=Drammen" TargetMode="External"/><Relationship Id="rId3796" Type="http://schemas.openxmlformats.org/officeDocument/2006/relationships/hyperlink" Target="http://www.erikbolstad.no/postnummer-koordinatar/?postnummer=3675&amp;poststad=Notodden" TargetMode="External"/><Relationship Id="rId2398" Type="http://schemas.openxmlformats.org/officeDocument/2006/relationships/hyperlink" Target="http://www.erikbolstad.no/postnummer-koordinatar/?postnummer=2242&amp;poststad=Morokulien%20(ikkje%20i%20bruk)" TargetMode="External"/><Relationship Id="rId3449" Type="http://schemas.openxmlformats.org/officeDocument/2006/relationships/hyperlink" Target="http://www.erikbolstad.no/postnummer-koordinatar/?postnummer=3276&amp;poststad=Svarstad" TargetMode="External"/><Relationship Id="rId4847" Type="http://schemas.openxmlformats.org/officeDocument/2006/relationships/hyperlink" Target="http://www.erikbolstad.no/postnummer-koordinatar/?postnummer=4665&amp;poststad=Kristiansand%20S" TargetMode="External"/><Relationship Id="rId7320" Type="http://schemas.openxmlformats.org/officeDocument/2006/relationships/hyperlink" Target="http://www.erikbolstad.no/postnummer-koordinatar/?postnummer=7046&amp;poststad=Trondheim" TargetMode="External"/><Relationship Id="rId10301" Type="http://schemas.openxmlformats.org/officeDocument/2006/relationships/hyperlink" Target="http://www.erikbolstad.no/postnummer-koordinatar/?postnummer=1176&amp;poststad=Oslo" TargetMode="External"/><Relationship Id="rId13871" Type="http://schemas.openxmlformats.org/officeDocument/2006/relationships/hyperlink" Target="http://www.erikbolstad.no/postnummer-koordinatar/?postnummer=8188&amp;poststad=Nordvernes" TargetMode="External"/><Relationship Id="rId3930" Type="http://schemas.openxmlformats.org/officeDocument/2006/relationships/hyperlink" Target="http://www.erikbolstad.no/postnummer-koordinatar/?postnummer=3780&amp;poststad=Sk&#229;t&#248;y" TargetMode="External"/><Relationship Id="rId8094" Type="http://schemas.openxmlformats.org/officeDocument/2006/relationships/hyperlink" Target="http://www.erikbolstad.no/postnummer-koordinatar/?postnummer=7801&amp;poststad=Namsos" TargetMode="External"/><Relationship Id="rId9492" Type="http://schemas.openxmlformats.org/officeDocument/2006/relationships/hyperlink" Target="http://www.erikbolstad.no/postnummer-koordinatar/?postnummer=9531&amp;poststad=Kvalfjord" TargetMode="External"/><Relationship Id="rId12473" Type="http://schemas.openxmlformats.org/officeDocument/2006/relationships/hyperlink" Target="http://www.erikbolstad.no/postnummer-koordinatar/?postnummer=5371&amp;poststad=Skogsv&#229;g" TargetMode="External"/><Relationship Id="rId13524" Type="http://schemas.openxmlformats.org/officeDocument/2006/relationships/hyperlink" Target="http://www.erikbolstad.no/postnummer-koordinatar/?postnummer=7418&amp;poststad=Trondheim" TargetMode="External"/><Relationship Id="rId851" Type="http://schemas.openxmlformats.org/officeDocument/2006/relationships/hyperlink" Target="http://www.erikbolstad.no/postnummer-koordinatar/?postnummer=0678&amp;poststad=Oslo" TargetMode="External"/><Relationship Id="rId1481" Type="http://schemas.openxmlformats.org/officeDocument/2006/relationships/hyperlink" Target="http://www.erikbolstad.no/postnummer-koordinatar/?postnummer=1383&amp;poststad=Asker" TargetMode="External"/><Relationship Id="rId2532" Type="http://schemas.openxmlformats.org/officeDocument/2006/relationships/hyperlink" Target="http://www.erikbolstad.no/postnummer-koordinatar/?postnummer=2406&amp;poststad=Elverum" TargetMode="External"/><Relationship Id="rId9145" Type="http://schemas.openxmlformats.org/officeDocument/2006/relationships/hyperlink" Target="http://www.erikbolstad.no/postnummer-koordinatar/?postnummer=9189&amp;poststad=Skjerv&#248;y" TargetMode="External"/><Relationship Id="rId11075" Type="http://schemas.openxmlformats.org/officeDocument/2006/relationships/hyperlink" Target="http://www.erikbolstad.no/postnummer-koordinatar/?postnummer=2694&amp;poststad=Skj&#229;k" TargetMode="External"/><Relationship Id="rId12126" Type="http://schemas.openxmlformats.org/officeDocument/2006/relationships/hyperlink" Target="http://www.erikbolstad.no/postnummer-koordinatar/?postnummer=4689&amp;poststad=Kristiansand%20S" TargetMode="External"/><Relationship Id="rId504" Type="http://schemas.openxmlformats.org/officeDocument/2006/relationships/hyperlink" Target="http://www.erikbolstad.no/postnummer-koordinatar/?postnummer=0424&amp;poststad=Oslo" TargetMode="External"/><Relationship Id="rId1134" Type="http://schemas.openxmlformats.org/officeDocument/2006/relationships/hyperlink" Target="http://www.erikbolstad.no/postnummer-koordinatar/?postnummer=1006&amp;poststad=Oslo" TargetMode="External"/><Relationship Id="rId5755" Type="http://schemas.openxmlformats.org/officeDocument/2006/relationships/hyperlink" Target="http://www.erikbolstad.no/postnummer-koordinatar/?postnummer=5514&amp;poststad=Haugesund" TargetMode="External"/><Relationship Id="rId6806" Type="http://schemas.openxmlformats.org/officeDocument/2006/relationships/hyperlink" Target="http://www.erikbolstad.no/postnummer-koordinatar/?postnummer=6601&amp;poststad=Sunndals&#248;ra" TargetMode="External"/><Relationship Id="rId14298" Type="http://schemas.openxmlformats.org/officeDocument/2006/relationships/hyperlink" Target="http://www.erikbolstad.no/postnummer-koordinatar/?postnummer=9287&amp;poststad=Troms&#248;" TargetMode="External"/><Relationship Id="rId4357" Type="http://schemas.openxmlformats.org/officeDocument/2006/relationships/hyperlink" Target="http://www.erikbolstad.no/postnummer-koordinatar/?postnummer=4152&amp;poststad=Vestre%20&#197;m&#248;y" TargetMode="External"/><Relationship Id="rId5408" Type="http://schemas.openxmlformats.org/officeDocument/2006/relationships/hyperlink" Target="http://www.erikbolstad.no/postnummer-koordinatar/?postnummer=5221&amp;poststad=Nesttun" TargetMode="External"/><Relationship Id="rId8978" Type="http://schemas.openxmlformats.org/officeDocument/2006/relationships/hyperlink" Target="http://www.erikbolstad.no/postnummer-koordinatar/?postnummer=9018&amp;poststad=Troms&#248;" TargetMode="External"/><Relationship Id="rId11959" Type="http://schemas.openxmlformats.org/officeDocument/2006/relationships/hyperlink" Target="http://www.erikbolstad.no/postnummer-koordinatar/?postnummer=4357&amp;poststad=Klepp%20Stasjon" TargetMode="External"/><Relationship Id="rId13381" Type="http://schemas.openxmlformats.org/officeDocument/2006/relationships/hyperlink" Target="http://www.erikbolstad.no/postnummer-koordinatar/?postnummer=7121&amp;poststad=Leksvik" TargetMode="External"/><Relationship Id="rId14432" Type="http://schemas.openxmlformats.org/officeDocument/2006/relationships/hyperlink" Target="http://www.erikbolstad.no/postnummer-koordinatar/?postnummer=9540&amp;poststad=Talvik" TargetMode="External"/><Relationship Id="rId361" Type="http://schemas.openxmlformats.org/officeDocument/2006/relationships/hyperlink" Target="http://www.erikbolstad.no/postnummer-koordinatar/?postnummer=0306&amp;poststad=Oslo" TargetMode="External"/><Relationship Id="rId2042" Type="http://schemas.openxmlformats.org/officeDocument/2006/relationships/hyperlink" Target="http://www.erikbolstad.no/postnummer-koordinatar/?postnummer=1804&amp;poststad=Spydeberg" TargetMode="External"/><Relationship Id="rId3440" Type="http://schemas.openxmlformats.org/officeDocument/2006/relationships/hyperlink" Target="http://www.erikbolstad.no/postnummer-koordinatar/?postnummer=3269&amp;poststad=Larvik" TargetMode="External"/><Relationship Id="rId13034" Type="http://schemas.openxmlformats.org/officeDocument/2006/relationships/hyperlink" Target="http://www.erikbolstad.no/postnummer-koordinatar/?postnummer=6455&amp;poststad=Kortgarden" TargetMode="External"/><Relationship Id="rId6663" Type="http://schemas.openxmlformats.org/officeDocument/2006/relationships/hyperlink" Target="http://www.erikbolstad.no/postnummer-koordinatar/?postnummer=6419&amp;poststad=Molde" TargetMode="External"/><Relationship Id="rId7714" Type="http://schemas.openxmlformats.org/officeDocument/2006/relationships/hyperlink" Target="http://www.erikbolstad.no/postnummer-koordinatar/?postnummer=7434&amp;poststad=Trondheim" TargetMode="External"/><Relationship Id="rId5265" Type="http://schemas.openxmlformats.org/officeDocument/2006/relationships/hyperlink" Target="http://www.erikbolstad.no/postnummer-koordinatar/?postnummer=5101&amp;poststad=Eidsv&#229;gneset" TargetMode="External"/><Relationship Id="rId6316" Type="http://schemas.openxmlformats.org/officeDocument/2006/relationships/hyperlink" Target="http://www.erikbolstad.no/postnummer-koordinatar/?postnummer=6008&amp;poststad=&#197;lesund" TargetMode="External"/><Relationship Id="rId9886" Type="http://schemas.openxmlformats.org/officeDocument/2006/relationships/hyperlink" Target="http://www.erikbolstad.no/postnummer-koordinatar/?postnummer=0353&amp;poststad=Oslo" TargetMode="External"/><Relationship Id="rId1875" Type="http://schemas.openxmlformats.org/officeDocument/2006/relationships/hyperlink" Target="http://www.erikbolstad.no/postnummer-koordinatar/?postnummer=1684&amp;poststad=Vester&#248;y" TargetMode="External"/><Relationship Id="rId8488" Type="http://schemas.openxmlformats.org/officeDocument/2006/relationships/hyperlink" Target="http://www.erikbolstad.no/postnummer-koordinatar/?postnummer=8300&amp;poststad=Svolv&#230;r" TargetMode="External"/><Relationship Id="rId9539" Type="http://schemas.openxmlformats.org/officeDocument/2006/relationships/hyperlink" Target="http://www.erikbolstad.no/postnummer-koordinatar/?postnummer=9620&amp;poststad=Kvalsund" TargetMode="External"/><Relationship Id="rId11469" Type="http://schemas.openxmlformats.org/officeDocument/2006/relationships/hyperlink" Target="http://www.erikbolstad.no/postnummer-koordinatar/?postnummer=3472&amp;poststad=B&#248;dalen" TargetMode="External"/><Relationship Id="rId12867" Type="http://schemas.openxmlformats.org/officeDocument/2006/relationships/hyperlink" Target="http://www.erikbolstad.no/postnummer-koordinatar/?postnummer=6043&amp;poststad=&#197;lesund" TargetMode="External"/><Relationship Id="rId13918" Type="http://schemas.openxmlformats.org/officeDocument/2006/relationships/hyperlink" Target="http://www.erikbolstad.no/postnummer-koordinatar/?postnummer=8286&amp;poststad=Nordfold" TargetMode="External"/><Relationship Id="rId1528" Type="http://schemas.openxmlformats.org/officeDocument/2006/relationships/hyperlink" Target="http://www.erikbolstad.no/postnummer-koordinatar/?postnummer=1407&amp;poststad=Vinterbro" TargetMode="External"/><Relationship Id="rId2926" Type="http://schemas.openxmlformats.org/officeDocument/2006/relationships/hyperlink" Target="http://www.erikbolstad.no/postnummer-koordinatar/?postnummer=2893&amp;poststad=Etnedal" TargetMode="External"/><Relationship Id="rId4001" Type="http://schemas.openxmlformats.org/officeDocument/2006/relationships/hyperlink" Target="http://www.erikbolstad.no/postnummer-koordinatar/?postnummer=3844&amp;poststad=&#197;motsdal" TargetMode="External"/><Relationship Id="rId11950" Type="http://schemas.openxmlformats.org/officeDocument/2006/relationships/hyperlink" Target="http://www.erikbolstad.no/postnummer-koordinatar/?postnummer=4346&amp;poststad=Bryne" TargetMode="External"/><Relationship Id="rId6173" Type="http://schemas.openxmlformats.org/officeDocument/2006/relationships/hyperlink" Target="http://www.erikbolstad.no/postnummer-koordinatar/?postnummer=5876&amp;poststad=Bergen" TargetMode="External"/><Relationship Id="rId7571" Type="http://schemas.openxmlformats.org/officeDocument/2006/relationships/hyperlink" Target="http://www.erikbolstad.no/postnummer-koordinatar/?postnummer=7321&amp;poststad=Fannrem" TargetMode="External"/><Relationship Id="rId8622" Type="http://schemas.openxmlformats.org/officeDocument/2006/relationships/hyperlink" Target="http://www.erikbolstad.no/postnummer-koordinatar/?postnummer=8455&amp;poststad=Stokmarknes" TargetMode="External"/><Relationship Id="rId10552" Type="http://schemas.openxmlformats.org/officeDocument/2006/relationships/hyperlink" Target="http://www.erikbolstad.no/postnummer-koordinatar/?postnummer=1592&amp;poststad=V&#229;ler%20i%20&#216;stfold" TargetMode="External"/><Relationship Id="rId11603" Type="http://schemas.openxmlformats.org/officeDocument/2006/relationships/hyperlink" Target="http://www.erikbolstad.no/postnummer-koordinatar/?postnummer=3710&amp;poststad=Skien" TargetMode="External"/><Relationship Id="rId7224" Type="http://schemas.openxmlformats.org/officeDocument/2006/relationships/hyperlink" Target="http://www.erikbolstad.no/postnummer-koordinatar/?postnummer=6984&amp;poststad=Stongfjorden" TargetMode="External"/><Relationship Id="rId10205" Type="http://schemas.openxmlformats.org/officeDocument/2006/relationships/hyperlink" Target="http://www.erikbolstad.no/postnummer-koordinatar/?postnummer=0904&amp;poststad=Oslo" TargetMode="External"/><Relationship Id="rId13775" Type="http://schemas.openxmlformats.org/officeDocument/2006/relationships/hyperlink" Target="http://www.erikbolstad.no/postnummer-koordinatar/?postnummer=8001&amp;poststad=Bod&#248;" TargetMode="External"/><Relationship Id="rId2783" Type="http://schemas.openxmlformats.org/officeDocument/2006/relationships/hyperlink" Target="http://www.erikbolstad.no/postnummer-koordinatar/?postnummer=2693&amp;poststad=Nordberg" TargetMode="External"/><Relationship Id="rId3834" Type="http://schemas.openxmlformats.org/officeDocument/2006/relationships/hyperlink" Target="http://www.erikbolstad.no/postnummer-koordinatar/?postnummer=3706&amp;poststad=Skien%20(Ikkje%20i%20bruk)" TargetMode="External"/><Relationship Id="rId9396" Type="http://schemas.openxmlformats.org/officeDocument/2006/relationships/hyperlink" Target="http://www.erikbolstad.no/postnummer-koordinatar/?postnummer=9448&amp;poststad=Ramsund" TargetMode="External"/><Relationship Id="rId12377" Type="http://schemas.openxmlformats.org/officeDocument/2006/relationships/hyperlink" Target="http://www.erikbolstad.no/postnummer-koordinatar/?postnummer=5209&amp;poststad=Os" TargetMode="External"/><Relationship Id="rId13428" Type="http://schemas.openxmlformats.org/officeDocument/2006/relationships/hyperlink" Target="http://www.erikbolstad.no/postnummer-koordinatar/?postnummer=7241&amp;poststad=Ansnes" TargetMode="External"/><Relationship Id="rId755" Type="http://schemas.openxmlformats.org/officeDocument/2006/relationships/hyperlink" Target="http://www.erikbolstad.no/postnummer-koordinatar/?postnummer=0608&amp;poststad=Oslo" TargetMode="External"/><Relationship Id="rId1385" Type="http://schemas.openxmlformats.org/officeDocument/2006/relationships/hyperlink" Target="http://www.erikbolstad.no/postnummer-koordinatar/?postnummer=1328&amp;poststad=H&#248;vik" TargetMode="External"/><Relationship Id="rId2436" Type="http://schemas.openxmlformats.org/officeDocument/2006/relationships/hyperlink" Target="http://www.erikbolstad.no/postnummer-koordinatar/?postnummer=2309&amp;poststad=Hamar" TargetMode="External"/><Relationship Id="rId9049" Type="http://schemas.openxmlformats.org/officeDocument/2006/relationships/hyperlink" Target="http://www.erikbolstad.no/postnummer-koordinatar/?postnummer=9110&amp;poststad=Sommar&#248;y" TargetMode="External"/><Relationship Id="rId91" Type="http://schemas.openxmlformats.org/officeDocument/2006/relationships/hyperlink" Target="http://www.erikbolstad.no/postnummer-koordinatar/?postnummer=0111&amp;poststad=Oslo" TargetMode="External"/><Relationship Id="rId408" Type="http://schemas.openxmlformats.org/officeDocument/2006/relationships/hyperlink" Target="http://www.erikbolstad.no/postnummer-koordinatar/?postnummer=0353&amp;poststad=Oslo" TargetMode="External"/><Relationship Id="rId1038" Type="http://schemas.openxmlformats.org/officeDocument/2006/relationships/hyperlink" Target="http://www.erikbolstad.no/postnummer-koordinatar/?postnummer=0891&amp;poststad=Oslo" TargetMode="External"/><Relationship Id="rId5659" Type="http://schemas.openxmlformats.org/officeDocument/2006/relationships/hyperlink" Target="http://www.erikbolstad.no/postnummer-koordinatar/?postnummer=5423&amp;poststad=Brandasund" TargetMode="External"/><Relationship Id="rId9530" Type="http://schemas.openxmlformats.org/officeDocument/2006/relationships/hyperlink" Target="http://www.erikbolstad.no/postnummer-koordinatar/?postnummer=9609&amp;poststad=Nordre%20Seiland" TargetMode="External"/><Relationship Id="rId7081" Type="http://schemas.openxmlformats.org/officeDocument/2006/relationships/hyperlink" Target="http://www.erikbolstad.no/postnummer-koordinatar/?postnummer=6866&amp;poststad=Gaupne" TargetMode="External"/><Relationship Id="rId8132" Type="http://schemas.openxmlformats.org/officeDocument/2006/relationships/hyperlink" Target="http://www.erikbolstad.no/postnummer-koordinatar/?postnummer=7871&amp;poststad=Grong" TargetMode="External"/><Relationship Id="rId11460" Type="http://schemas.openxmlformats.org/officeDocument/2006/relationships/hyperlink" Target="http://www.erikbolstad.no/postnummer-koordinatar/?postnummer=3427&amp;poststad=Gullaug" TargetMode="External"/><Relationship Id="rId12511" Type="http://schemas.openxmlformats.org/officeDocument/2006/relationships/hyperlink" Target="http://www.erikbolstad.no/postnummer-koordinatar/?postnummer=5420&amp;poststad=Rubbestadneset" TargetMode="External"/><Relationship Id="rId10062" Type="http://schemas.openxmlformats.org/officeDocument/2006/relationships/hyperlink" Target="http://www.erikbolstad.no/postnummer-koordinatar/?postnummer=0610&amp;poststad=Oslo%20(ikkje%20i%20bruk)" TargetMode="External"/><Relationship Id="rId11113" Type="http://schemas.openxmlformats.org/officeDocument/2006/relationships/hyperlink" Target="http://www.erikbolstad.no/postnummer-koordinatar/?postnummer=2827&amp;poststad=Hunndalen" TargetMode="External"/><Relationship Id="rId3691" Type="http://schemas.openxmlformats.org/officeDocument/2006/relationships/hyperlink" Target="http://www.erikbolstad.no/postnummer-koordinatar/?postnummer=3577&amp;poststad=Hovet" TargetMode="External"/><Relationship Id="rId4742" Type="http://schemas.openxmlformats.org/officeDocument/2006/relationships/hyperlink" Target="http://www.erikbolstad.no/postnummer-koordinatar/?postnummer=4580&amp;poststad=Lyngdal" TargetMode="External"/><Relationship Id="rId13285" Type="http://schemas.openxmlformats.org/officeDocument/2006/relationships/hyperlink" Target="http://www.erikbolstad.no/postnummer-koordinatar/?postnummer=6971&amp;poststad=Sande%20i%20Sunnfjord" TargetMode="External"/><Relationship Id="rId14336" Type="http://schemas.openxmlformats.org/officeDocument/2006/relationships/hyperlink" Target="http://www.erikbolstad.no/postnummer-koordinatar/?postnummer=9376&amp;poststad=Skatvik" TargetMode="External"/><Relationship Id="rId2293" Type="http://schemas.openxmlformats.org/officeDocument/2006/relationships/hyperlink" Target="http://www.erikbolstad.no/postnummer-koordinatar/?postnummer=2080&amp;poststad=Eidsvoll" TargetMode="External"/><Relationship Id="rId3344" Type="http://schemas.openxmlformats.org/officeDocument/2006/relationships/hyperlink" Target="http://www.erikbolstad.no/postnummer-koordinatar/?postnummer=3219&amp;poststad=Sandefjord" TargetMode="External"/><Relationship Id="rId7965" Type="http://schemas.openxmlformats.org/officeDocument/2006/relationships/hyperlink" Target="http://www.erikbolstad.no/postnummer-koordinatar/?postnummer=7634&amp;poststad=Frosta" TargetMode="External"/><Relationship Id="rId265" Type="http://schemas.openxmlformats.org/officeDocument/2006/relationships/hyperlink" Target="http://www.erikbolstad.no/postnummer-koordinatar/?postnummer=0218&amp;poststad=Oslo" TargetMode="External"/><Relationship Id="rId6567" Type="http://schemas.openxmlformats.org/officeDocument/2006/relationships/hyperlink" Target="http://www.erikbolstad.no/postnummer-koordinatar/?postnummer=6280&amp;poststad=S&#248;vik" TargetMode="External"/><Relationship Id="rId7618" Type="http://schemas.openxmlformats.org/officeDocument/2006/relationships/hyperlink" Target="http://www.erikbolstad.no/postnummer-koordinatar/?postnummer=7366&amp;poststad=R&#248;ros%20(ikkje%20i%20bruk)" TargetMode="External"/><Relationship Id="rId10946" Type="http://schemas.openxmlformats.org/officeDocument/2006/relationships/hyperlink" Target="http://www.erikbolstad.no/postnummer-koordinatar/?postnummer=2403&amp;poststad=Elverum" TargetMode="External"/><Relationship Id="rId5169" Type="http://schemas.openxmlformats.org/officeDocument/2006/relationships/hyperlink" Target="http://www.erikbolstad.no/postnummer-koordinatar/?postnummer=5012&amp;poststad=Bergen" TargetMode="External"/><Relationship Id="rId9040" Type="http://schemas.openxmlformats.org/officeDocument/2006/relationships/hyperlink" Target="http://www.erikbolstad.no/postnummer-koordinatar/?postnummer=9104&amp;poststad=Kval&#248;ya" TargetMode="External"/><Relationship Id="rId12021" Type="http://schemas.openxmlformats.org/officeDocument/2006/relationships/hyperlink" Target="http://www.erikbolstad.no/postnummer-koordinatar/?postnummer=4513&amp;poststad=Mandal" TargetMode="External"/><Relationship Id="rId1779" Type="http://schemas.openxmlformats.org/officeDocument/2006/relationships/hyperlink" Target="http://www.erikbolstad.no/postnummer-koordinatar/?postnummer=1616&amp;poststad=Fredrikstad" TargetMode="External"/><Relationship Id="rId4252" Type="http://schemas.openxmlformats.org/officeDocument/2006/relationships/hyperlink" Target="http://www.erikbolstad.no/postnummer-koordinatar/?postnummer=4055&amp;poststad=Sola" TargetMode="External"/><Relationship Id="rId5650" Type="http://schemas.openxmlformats.org/officeDocument/2006/relationships/hyperlink" Target="http://www.erikbolstad.no/postnummer-koordinatar/?postnummer=5416&amp;poststad=Stord" TargetMode="External"/><Relationship Id="rId6701" Type="http://schemas.openxmlformats.org/officeDocument/2006/relationships/hyperlink" Target="http://www.erikbolstad.no/postnummer-koordinatar/?postnummer=6454&amp;poststad=Hjelset" TargetMode="External"/><Relationship Id="rId14193" Type="http://schemas.openxmlformats.org/officeDocument/2006/relationships/hyperlink" Target="http://www.erikbolstad.no/postnummer-koordinatar/?postnummer=9060&amp;poststad=Lyngseidet" TargetMode="External"/><Relationship Id="rId5303" Type="http://schemas.openxmlformats.org/officeDocument/2006/relationships/hyperlink" Target="http://www.erikbolstad.no/postnummer-koordinatar/?postnummer=5131&amp;poststad=Nyborg" TargetMode="External"/><Relationship Id="rId8873" Type="http://schemas.openxmlformats.org/officeDocument/2006/relationships/hyperlink" Target="http://www.erikbolstad.no/postnummer-koordinatar/?postnummer=8809&amp;poststad=Sandnessj&#248;en" TargetMode="External"/><Relationship Id="rId9924" Type="http://schemas.openxmlformats.org/officeDocument/2006/relationships/hyperlink" Target="http://www.erikbolstad.no/postnummer-koordinatar/?postnummer=0408&amp;poststad=Oslo" TargetMode="External"/><Relationship Id="rId11854" Type="http://schemas.openxmlformats.org/officeDocument/2006/relationships/hyperlink" Target="http://www.erikbolstad.no/postnummer-koordinatar/?postnummer=4130&amp;poststad=Hjelmeland" TargetMode="External"/><Relationship Id="rId12905" Type="http://schemas.openxmlformats.org/officeDocument/2006/relationships/hyperlink" Target="http://www.erikbolstad.no/postnummer-koordinatar/?postnummer=6100&amp;poststad=Volda" TargetMode="External"/><Relationship Id="rId1913" Type="http://schemas.openxmlformats.org/officeDocument/2006/relationships/hyperlink" Target="http://www.erikbolstad.no/postnummer-koordinatar/?postnummer=1719&amp;poststad=Gre&#229;ker" TargetMode="External"/><Relationship Id="rId7475" Type="http://schemas.openxmlformats.org/officeDocument/2006/relationships/hyperlink" Target="http://www.erikbolstad.no/postnummer-koordinatar/?postnummer=7231&amp;poststad=Lundamo" TargetMode="External"/><Relationship Id="rId8526" Type="http://schemas.openxmlformats.org/officeDocument/2006/relationships/hyperlink" Target="http://www.erikbolstad.no/postnummer-koordinatar/?postnummer=8340&amp;poststad=Stamsund" TargetMode="External"/><Relationship Id="rId10456" Type="http://schemas.openxmlformats.org/officeDocument/2006/relationships/hyperlink" Target="http://www.erikbolstad.no/postnummer-koordinatar/?postnummer=1417&amp;poststad=Sofiemyr" TargetMode="External"/><Relationship Id="rId11507" Type="http://schemas.openxmlformats.org/officeDocument/2006/relationships/hyperlink" Target="http://www.erikbolstad.no/postnummer-koordinatar/?postnummer=3529&amp;poststad=R&#248;yse" TargetMode="External"/><Relationship Id="rId6077" Type="http://schemas.openxmlformats.org/officeDocument/2006/relationships/hyperlink" Target="http://www.erikbolstad.no/postnummer-koordinatar/?postnummer=5804&amp;poststad=Bergen" TargetMode="External"/><Relationship Id="rId7128" Type="http://schemas.openxmlformats.org/officeDocument/2006/relationships/hyperlink" Target="http://www.erikbolstad.no/postnummer-koordinatar/?postnummer=6896&amp;poststad=Fresvik" TargetMode="External"/><Relationship Id="rId10109" Type="http://schemas.openxmlformats.org/officeDocument/2006/relationships/hyperlink" Target="http://www.erikbolstad.no/postnummer-koordinatar/?postnummer=0679&amp;poststad=Oslo" TargetMode="External"/><Relationship Id="rId13679" Type="http://schemas.openxmlformats.org/officeDocument/2006/relationships/hyperlink" Target="http://www.erikbolstad.no/postnummer-koordinatar/?postnummer=7671&amp;poststad=Inder&#248;y" TargetMode="External"/><Relationship Id="rId2687" Type="http://schemas.openxmlformats.org/officeDocument/2006/relationships/hyperlink" Target="http://www.erikbolstad.no/postnummer-koordinatar/?postnummer=2632&amp;poststad=Venabygd" TargetMode="External"/><Relationship Id="rId3738" Type="http://schemas.openxmlformats.org/officeDocument/2006/relationships/hyperlink" Target="http://www.erikbolstad.no/postnummer-koordinatar/?postnummer=3618&amp;poststad=Skollenborg" TargetMode="External"/><Relationship Id="rId659" Type="http://schemas.openxmlformats.org/officeDocument/2006/relationships/hyperlink" Target="http://www.erikbolstad.no/postnummer-koordinatar/?postnummer=0558&amp;poststad=Oslo" TargetMode="External"/><Relationship Id="rId1289" Type="http://schemas.openxmlformats.org/officeDocument/2006/relationships/hyperlink" Target="http://www.erikbolstad.no/postnummer-koordinatar/?postnummer=1257&amp;poststad=Oslo" TargetMode="External"/><Relationship Id="rId5160" Type="http://schemas.openxmlformats.org/officeDocument/2006/relationships/hyperlink" Target="http://www.erikbolstad.no/postnummer-koordinatar/?postnummer=5007&amp;poststad=Bergen" TargetMode="External"/><Relationship Id="rId6211" Type="http://schemas.openxmlformats.org/officeDocument/2006/relationships/hyperlink" Target="http://www.erikbolstad.no/postnummer-koordinatar/?postnummer=5904&amp;poststad=Isdalst&#248;" TargetMode="External"/><Relationship Id="rId8383" Type="http://schemas.openxmlformats.org/officeDocument/2006/relationships/hyperlink" Target="http://www.erikbolstad.no/postnummer-koordinatar/?postnummer=8193&amp;poststad=R&#248;d&#248;y" TargetMode="External"/><Relationship Id="rId9781" Type="http://schemas.openxmlformats.org/officeDocument/2006/relationships/hyperlink" Target="http://www.erikbolstad.no/postnummer-koordinatar/?postnummer=0176&amp;poststad=Oslo" TargetMode="External"/><Relationship Id="rId12762" Type="http://schemas.openxmlformats.org/officeDocument/2006/relationships/hyperlink" Target="http://www.erikbolstad.no/postnummer-koordinatar/?postnummer=5863&amp;poststad=Bergen" TargetMode="External"/><Relationship Id="rId13813" Type="http://schemas.openxmlformats.org/officeDocument/2006/relationships/hyperlink" Target="http://www.erikbolstad.no/postnummer-koordinatar/?postnummer=8063&amp;poststad=V&#230;r&#248;y" TargetMode="External"/><Relationship Id="rId1770" Type="http://schemas.openxmlformats.org/officeDocument/2006/relationships/hyperlink" Target="http://www.erikbolstad.no/postnummer-koordinatar/?postnummer=1610&amp;poststad=Fredrikstad" TargetMode="External"/><Relationship Id="rId2821" Type="http://schemas.openxmlformats.org/officeDocument/2006/relationships/hyperlink" Target="http://www.erikbolstad.no/postnummer-koordinatar/?postnummer=2801&amp;poststad=Gj&#248;vik" TargetMode="External"/><Relationship Id="rId8036" Type="http://schemas.openxmlformats.org/officeDocument/2006/relationships/hyperlink" Target="http://www.erikbolstad.no/postnummer-koordinatar/?postnummer=7726&amp;poststad=Steinkjer" TargetMode="External"/><Relationship Id="rId9434" Type="http://schemas.openxmlformats.org/officeDocument/2006/relationships/hyperlink" Target="http://www.erikbolstad.no/postnummer-koordinatar/?postnummer=9488&amp;poststad=Harstad" TargetMode="External"/><Relationship Id="rId11364" Type="http://schemas.openxmlformats.org/officeDocument/2006/relationships/hyperlink" Target="http://www.erikbolstad.no/postnummer-koordinatar/?postnummer=3229&amp;poststad=Sandefjord" TargetMode="External"/><Relationship Id="rId12415" Type="http://schemas.openxmlformats.org/officeDocument/2006/relationships/hyperlink" Target="http://www.erikbolstad.no/postnummer-koordinatar/?postnummer=5263&amp;poststad=Trengereid" TargetMode="External"/><Relationship Id="rId1423" Type="http://schemas.openxmlformats.org/officeDocument/2006/relationships/hyperlink" Target="http://www.erikbolstad.no/postnummer-koordinatar/?postnummer=1350&amp;poststad=Lommedalen" TargetMode="External"/><Relationship Id="rId4993" Type="http://schemas.openxmlformats.org/officeDocument/2006/relationships/hyperlink" Target="http://www.erikbolstad.no/postnummer-koordinatar/?postnummer=4820&amp;poststad=Froland" TargetMode="External"/><Relationship Id="rId11017" Type="http://schemas.openxmlformats.org/officeDocument/2006/relationships/hyperlink" Target="http://www.erikbolstad.no/postnummer-koordinatar/?postnummer=2617&amp;poststad=Lillehammer" TargetMode="External"/><Relationship Id="rId3595" Type="http://schemas.openxmlformats.org/officeDocument/2006/relationships/hyperlink" Target="http://www.erikbolstad.no/postnummer-koordinatar/?postnummer=3490&amp;poststad=Klokkarstua" TargetMode="External"/><Relationship Id="rId4646" Type="http://schemas.openxmlformats.org/officeDocument/2006/relationships/hyperlink" Target="http://www.erikbolstad.no/postnummer-koordinatar/?postnummer=4465&amp;poststad=Moi" TargetMode="External"/><Relationship Id="rId13189" Type="http://schemas.openxmlformats.org/officeDocument/2006/relationships/hyperlink" Target="http://www.erikbolstad.no/postnummer-koordinatar/?postnummer=6807&amp;poststad=F&#248;rde" TargetMode="External"/><Relationship Id="rId2197" Type="http://schemas.openxmlformats.org/officeDocument/2006/relationships/hyperlink" Target="http://www.erikbolstad.no/postnummer-koordinatar/?postnummer=2014&amp;poststad=Blystadlia" TargetMode="External"/><Relationship Id="rId3248" Type="http://schemas.openxmlformats.org/officeDocument/2006/relationships/hyperlink" Target="http://www.erikbolstad.no/postnummer-koordinatar/?postnummer=3168&amp;poststad=Melsomvik" TargetMode="External"/><Relationship Id="rId7869" Type="http://schemas.openxmlformats.org/officeDocument/2006/relationships/hyperlink" Target="http://www.erikbolstad.no/postnummer-koordinatar/?postnummer=7514&amp;poststad=Stj&#248;rdal" TargetMode="External"/><Relationship Id="rId10100" Type="http://schemas.openxmlformats.org/officeDocument/2006/relationships/hyperlink" Target="http://www.erikbolstad.no/postnummer-koordinatar/?postnummer=0670&amp;poststad=Oslo" TargetMode="External"/><Relationship Id="rId169" Type="http://schemas.openxmlformats.org/officeDocument/2006/relationships/hyperlink" Target="http://www.erikbolstad.no/postnummer-koordinatar/?postnummer=0161&amp;poststad=Oslo" TargetMode="External"/><Relationship Id="rId9291" Type="http://schemas.openxmlformats.org/officeDocument/2006/relationships/hyperlink" Target="http://www.erikbolstad.no/postnummer-koordinatar/?postnummer=9355&amp;poststad=Sj&#248;vegan" TargetMode="External"/><Relationship Id="rId13670" Type="http://schemas.openxmlformats.org/officeDocument/2006/relationships/hyperlink" Target="http://www.erikbolstad.no/postnummer-koordinatar/?postnummer=7654&amp;poststad=Verdal" TargetMode="External"/><Relationship Id="rId650" Type="http://schemas.openxmlformats.org/officeDocument/2006/relationships/hyperlink" Target="http://www.erikbolstad.no/postnummer-koordinatar/?postnummer=0553&amp;poststad=Oslo" TargetMode="External"/><Relationship Id="rId1280" Type="http://schemas.openxmlformats.org/officeDocument/2006/relationships/hyperlink" Target="http://www.erikbolstad.no/postnummer-koordinatar/?postnummer=1252&amp;poststad=Oslo" TargetMode="External"/><Relationship Id="rId2331" Type="http://schemas.openxmlformats.org/officeDocument/2006/relationships/hyperlink" Target="http://www.erikbolstad.no/postnummer-koordinatar/?postnummer=2161&amp;poststad=Vormsund" TargetMode="External"/><Relationship Id="rId12272" Type="http://schemas.openxmlformats.org/officeDocument/2006/relationships/hyperlink" Target="http://www.erikbolstad.no/postnummer-koordinatar/?postnummer=5017&amp;poststad=Bergen" TargetMode="External"/><Relationship Id="rId13323" Type="http://schemas.openxmlformats.org/officeDocument/2006/relationships/hyperlink" Target="http://www.erikbolstad.no/postnummer-koordinatar/?postnummer=7026&amp;poststad=Trondheim" TargetMode="External"/><Relationship Id="rId303" Type="http://schemas.openxmlformats.org/officeDocument/2006/relationships/hyperlink" Target="http://www.erikbolstad.no/postnummer-koordinatar/?postnummer=0262&amp;poststad=Oslo" TargetMode="External"/><Relationship Id="rId6952" Type="http://schemas.openxmlformats.org/officeDocument/2006/relationships/hyperlink" Target="http://www.erikbolstad.no/postnummer-koordinatar/?postnummer=6751&amp;poststad=Stadlandet" TargetMode="External"/><Relationship Id="rId5554" Type="http://schemas.openxmlformats.org/officeDocument/2006/relationships/hyperlink" Target="http://www.erikbolstad.no/postnummer-koordinatar/?postnummer=5343&amp;poststad=Straume" TargetMode="External"/><Relationship Id="rId6605" Type="http://schemas.openxmlformats.org/officeDocument/2006/relationships/hyperlink" Target="http://www.erikbolstad.no/postnummer-koordinatar/?postnummer=6364&amp;poststad=Vistdal" TargetMode="External"/><Relationship Id="rId14097" Type="http://schemas.openxmlformats.org/officeDocument/2006/relationships/hyperlink" Target="http://www.erikbolstad.no/postnummer-koordinatar/?postnummer=8732&amp;poststad=Aldra" TargetMode="External"/><Relationship Id="rId4156" Type="http://schemas.openxmlformats.org/officeDocument/2006/relationships/hyperlink" Target="http://www.erikbolstad.no/postnummer-koordinatar/?postnummer=4002&amp;poststad=Stavanger" TargetMode="External"/><Relationship Id="rId5207" Type="http://schemas.openxmlformats.org/officeDocument/2006/relationships/hyperlink" Target="http://www.erikbolstad.no/postnummer-koordinatar/?postnummer=5039&amp;poststad=Bergen" TargetMode="External"/><Relationship Id="rId8777" Type="http://schemas.openxmlformats.org/officeDocument/2006/relationships/hyperlink" Target="http://www.erikbolstad.no/postnummer-koordinatar/?postnummer=8652&amp;poststad=Mosj&#248;en" TargetMode="External"/><Relationship Id="rId9828" Type="http://schemas.openxmlformats.org/officeDocument/2006/relationships/hyperlink" Target="http://www.erikbolstad.no/postnummer-koordinatar/?postnummer=0255&amp;poststad=Oslo" TargetMode="External"/><Relationship Id="rId11758" Type="http://schemas.openxmlformats.org/officeDocument/2006/relationships/hyperlink" Target="http://www.erikbolstad.no/postnummer-koordinatar/?postnummer=3999&amp;poststad=Herre" TargetMode="External"/><Relationship Id="rId1817" Type="http://schemas.openxmlformats.org/officeDocument/2006/relationships/hyperlink" Target="http://www.erikbolstad.no/postnummer-koordinatar/?postnummer=1640&amp;poststad=R&#229;de" TargetMode="External"/><Relationship Id="rId7379" Type="http://schemas.openxmlformats.org/officeDocument/2006/relationships/hyperlink" Target="http://www.erikbolstad.no/postnummer-koordinatar/?postnummer=7100&amp;poststad=Rissa" TargetMode="External"/><Relationship Id="rId12809" Type="http://schemas.openxmlformats.org/officeDocument/2006/relationships/hyperlink" Target="http://www.erikbolstad.no/postnummer-koordinatar/?postnummer=5951&amp;poststad=Lind&#229;s" TargetMode="External"/><Relationship Id="rId13180" Type="http://schemas.openxmlformats.org/officeDocument/2006/relationships/hyperlink" Target="http://www.erikbolstad.no/postnummer-koordinatar/?postnummer=6798&amp;poststad=Hjelledalen" TargetMode="External"/><Relationship Id="rId14231" Type="http://schemas.openxmlformats.org/officeDocument/2006/relationships/hyperlink" Target="http://www.erikbolstad.no/postnummer-koordinatar/?postnummer=9156&amp;poststad=Storslett" TargetMode="External"/><Relationship Id="rId160" Type="http://schemas.openxmlformats.org/officeDocument/2006/relationships/hyperlink" Target="http://www.erikbolstad.no/postnummer-koordinatar/?postnummer=0155&amp;poststad=Oslo" TargetMode="External"/><Relationship Id="rId3989" Type="http://schemas.openxmlformats.org/officeDocument/2006/relationships/hyperlink" Target="http://www.erikbolstad.no/postnummer-koordinatar/?postnummer=3833&amp;poststad=B&#248;%20i%20Telemark" TargetMode="External"/><Relationship Id="rId6462" Type="http://schemas.openxmlformats.org/officeDocument/2006/relationships/hyperlink" Target="http://www.erikbolstad.no/postnummer-koordinatar/?postnummer=6120&amp;poststad=Folkestad" TargetMode="External"/><Relationship Id="rId7860" Type="http://schemas.openxmlformats.org/officeDocument/2006/relationships/hyperlink" Target="http://www.erikbolstad.no/postnummer-koordinatar/?postnummer=7508&amp;poststad=Stj&#248;rdal" TargetMode="External"/><Relationship Id="rId8911" Type="http://schemas.openxmlformats.org/officeDocument/2006/relationships/hyperlink" Target="http://www.erikbolstad.no/postnummer-koordinatar/?postnummer=8897&amp;poststad=Bardal" TargetMode="External"/><Relationship Id="rId10841" Type="http://schemas.openxmlformats.org/officeDocument/2006/relationships/hyperlink" Target="http://www.erikbolstad.no/postnummer-koordinatar/?postnummer=2123&amp;poststad=Bruvoll" TargetMode="External"/><Relationship Id="rId5064" Type="http://schemas.openxmlformats.org/officeDocument/2006/relationships/hyperlink" Target="http://www.erikbolstad.no/postnummer-koordinatar/?postnummer=4868&amp;poststad=Sel&#229;svatn" TargetMode="External"/><Relationship Id="rId6115" Type="http://schemas.openxmlformats.org/officeDocument/2006/relationships/hyperlink" Target="http://www.erikbolstad.no/postnummer-koordinatar/?postnummer=5824&amp;poststad=Bergen" TargetMode="External"/><Relationship Id="rId7513" Type="http://schemas.openxmlformats.org/officeDocument/2006/relationships/hyperlink" Target="http://www.erikbolstad.no/postnummer-koordinatar/?postnummer=7260&amp;poststad=Sistranda" TargetMode="External"/><Relationship Id="rId9685" Type="http://schemas.openxmlformats.org/officeDocument/2006/relationships/hyperlink" Target="http://www.erikbolstad.no/postnummer-koordinatar/?postnummer=0014&amp;poststad=Oslo%20(ikkje%20i%20bruk)" TargetMode="External"/><Relationship Id="rId12666" Type="http://schemas.openxmlformats.org/officeDocument/2006/relationships/hyperlink" Target="http://www.erikbolstad.no/postnummer-koordinatar/?postnummer=5706&amp;poststad=Voss" TargetMode="External"/><Relationship Id="rId13717" Type="http://schemas.openxmlformats.org/officeDocument/2006/relationships/hyperlink" Target="http://www.erikbolstad.no/postnummer-koordinatar/?postnummer=7750&amp;poststad=Namdalseid" TargetMode="External"/><Relationship Id="rId1674" Type="http://schemas.openxmlformats.org/officeDocument/2006/relationships/hyperlink" Target="http://www.erikbolstad.no/postnummer-koordinatar/?postnummer=1518&amp;poststad=Moss" TargetMode="External"/><Relationship Id="rId2725" Type="http://schemas.openxmlformats.org/officeDocument/2006/relationships/hyperlink" Target="http://www.erikbolstad.no/postnummer-koordinatar/?postnummer=2657&amp;poststad=Svatsum" TargetMode="External"/><Relationship Id="rId8287" Type="http://schemas.openxmlformats.org/officeDocument/2006/relationships/hyperlink" Target="http://www.erikbolstad.no/postnummer-koordinatar/?postnummer=8088&amp;poststad=Bod&#248;" TargetMode="External"/><Relationship Id="rId9338" Type="http://schemas.openxmlformats.org/officeDocument/2006/relationships/hyperlink" Target="http://www.erikbolstad.no/postnummer-koordinatar/?postnummer=9402&amp;poststad=Harstad" TargetMode="External"/><Relationship Id="rId11268" Type="http://schemas.openxmlformats.org/officeDocument/2006/relationships/hyperlink" Target="http://www.erikbolstad.no/postnummer-koordinatar/?postnummer=3122&amp;poststad=T&#248;nsberg" TargetMode="External"/><Relationship Id="rId12319" Type="http://schemas.openxmlformats.org/officeDocument/2006/relationships/hyperlink" Target="http://www.erikbolstad.no/postnummer-koordinatar/?postnummer=5107&amp;poststad=Salhus" TargetMode="External"/><Relationship Id="rId1327" Type="http://schemas.openxmlformats.org/officeDocument/2006/relationships/hyperlink" Target="http://www.erikbolstad.no/postnummer-koordinatar/?postnummer=1286&amp;poststad=Oslo" TargetMode="External"/><Relationship Id="rId4897" Type="http://schemas.openxmlformats.org/officeDocument/2006/relationships/hyperlink" Target="http://www.erikbolstad.no/postnummer-koordinatar/?postnummer=4696&amp;poststad=Kristiansand%20S" TargetMode="External"/><Relationship Id="rId5948" Type="http://schemas.openxmlformats.org/officeDocument/2006/relationships/hyperlink" Target="http://www.erikbolstad.no/postnummer-koordinatar/?postnummer=5693&amp;poststad=&#197;rbakka" TargetMode="External"/><Relationship Id="rId33" Type="http://schemas.openxmlformats.org/officeDocument/2006/relationships/hyperlink" Target="http://www.erikbolstad.no/postnummer-koordinatar/?postnummer=0030&amp;poststad=Oslo" TargetMode="External"/><Relationship Id="rId3499" Type="http://schemas.openxmlformats.org/officeDocument/2006/relationships/hyperlink" Target="http://www.erikbolstad.no/postnummer-koordinatar/?postnummer=3351&amp;poststad=Prestfoss" TargetMode="External"/><Relationship Id="rId7370" Type="http://schemas.openxmlformats.org/officeDocument/2006/relationships/hyperlink" Target="http://www.erikbolstad.no/postnummer-koordinatar/?postnummer=7091&amp;poststad=Tiller" TargetMode="External"/><Relationship Id="rId8421" Type="http://schemas.openxmlformats.org/officeDocument/2006/relationships/hyperlink" Target="http://www.erikbolstad.no/postnummer-koordinatar/?postnummer=8219&amp;poststad=Fauske" TargetMode="External"/><Relationship Id="rId12800" Type="http://schemas.openxmlformats.org/officeDocument/2006/relationships/hyperlink" Target="http://www.erikbolstad.no/postnummer-koordinatar/?postnummer=5931&amp;poststad=Manger" TargetMode="External"/><Relationship Id="rId7023" Type="http://schemas.openxmlformats.org/officeDocument/2006/relationships/hyperlink" Target="http://www.erikbolstad.no/postnummer-koordinatar/?postnummer=6812&amp;poststad=F&#248;rde" TargetMode="External"/><Relationship Id="rId10351" Type="http://schemas.openxmlformats.org/officeDocument/2006/relationships/hyperlink" Target="http://www.erikbolstad.no/postnummer-koordinatar/?postnummer=1300&amp;poststad=Sandvika" TargetMode="External"/><Relationship Id="rId11402" Type="http://schemas.openxmlformats.org/officeDocument/2006/relationships/hyperlink" Target="http://www.erikbolstad.no/postnummer-koordinatar/?postnummer=3269&amp;poststad=Larvik" TargetMode="External"/><Relationship Id="rId3980" Type="http://schemas.openxmlformats.org/officeDocument/2006/relationships/hyperlink" Target="http://www.erikbolstad.no/postnummer-koordinatar/?postnummer=3820&amp;poststad=Nordagutu" TargetMode="External"/><Relationship Id="rId9195" Type="http://schemas.openxmlformats.org/officeDocument/2006/relationships/hyperlink" Target="http://www.erikbolstad.no/postnummer-koordinatar/?postnummer=9269&amp;poststad=Troms&#248;" TargetMode="External"/><Relationship Id="rId10004" Type="http://schemas.openxmlformats.org/officeDocument/2006/relationships/hyperlink" Target="http://www.erikbolstad.no/postnummer-koordinatar/?postnummer=0550&amp;poststad=Oslo" TargetMode="External"/><Relationship Id="rId13574" Type="http://schemas.openxmlformats.org/officeDocument/2006/relationships/hyperlink" Target="http://www.erikbolstad.no/postnummer-koordinatar/?postnummer=7470&amp;poststad=Trondheim" TargetMode="External"/><Relationship Id="rId1184" Type="http://schemas.openxmlformats.org/officeDocument/2006/relationships/hyperlink" Target="http://www.erikbolstad.no/postnummer-koordinatar/?postnummer=1088&amp;poststad=Oslo" TargetMode="External"/><Relationship Id="rId2582" Type="http://schemas.openxmlformats.org/officeDocument/2006/relationships/hyperlink" Target="http://www.erikbolstad.no/postnummer-koordinatar/?postnummer=2443&amp;poststad=Drevsj&#248;" TargetMode="External"/><Relationship Id="rId3633" Type="http://schemas.openxmlformats.org/officeDocument/2006/relationships/hyperlink" Target="http://www.erikbolstad.no/postnummer-koordinatar/?postnummer=3520&amp;poststad=Jevnaker" TargetMode="External"/><Relationship Id="rId12176" Type="http://schemas.openxmlformats.org/officeDocument/2006/relationships/hyperlink" Target="http://www.erikbolstad.no/postnummer-koordinatar/?postnummer=4816&amp;poststad=Kolbj&#248;rnsvik" TargetMode="External"/><Relationship Id="rId13227" Type="http://schemas.openxmlformats.org/officeDocument/2006/relationships/hyperlink" Target="http://www.erikbolstad.no/postnummer-koordinatar/?postnummer=6871&amp;poststad=Jostedal" TargetMode="External"/><Relationship Id="rId554" Type="http://schemas.openxmlformats.org/officeDocument/2006/relationships/hyperlink" Target="http://www.erikbolstad.no/postnummer-koordinatar/?postnummer=0472&amp;poststad=Oslo" TargetMode="External"/><Relationship Id="rId2235" Type="http://schemas.openxmlformats.org/officeDocument/2006/relationships/hyperlink" Target="http://www.erikbolstad.no/postnummer-koordinatar/?postnummer=2034&amp;poststad=Holter" TargetMode="External"/><Relationship Id="rId6856" Type="http://schemas.openxmlformats.org/officeDocument/2006/relationships/hyperlink" Target="http://www.erikbolstad.no/postnummer-koordinatar/?postnummer=6656&amp;poststad=Surnadal" TargetMode="External"/><Relationship Id="rId7907" Type="http://schemas.openxmlformats.org/officeDocument/2006/relationships/hyperlink" Target="http://www.erikbolstad.no/postnummer-koordinatar/?postnummer=7580&amp;poststad=Selbu" TargetMode="External"/><Relationship Id="rId207" Type="http://schemas.openxmlformats.org/officeDocument/2006/relationships/hyperlink" Target="http://www.erikbolstad.no/postnummer-koordinatar/?postnummer=0181&amp;poststad=Oslo" TargetMode="External"/><Relationship Id="rId5458" Type="http://schemas.openxmlformats.org/officeDocument/2006/relationships/hyperlink" Target="http://www.erikbolstad.no/postnummer-koordinatar/?postnummer=5259&amp;poststad=Hjellestad" TargetMode="External"/><Relationship Id="rId6509" Type="http://schemas.openxmlformats.org/officeDocument/2006/relationships/hyperlink" Target="http://www.erikbolstad.no/postnummer-koordinatar/?postnummer=6184&amp;poststad=Storestandal" TargetMode="External"/><Relationship Id="rId12310" Type="http://schemas.openxmlformats.org/officeDocument/2006/relationships/hyperlink" Target="http://www.erikbolstad.no/postnummer-koordinatar/?postnummer=5094&amp;poststad=Bergen" TargetMode="External"/><Relationship Id="rId3490" Type="http://schemas.openxmlformats.org/officeDocument/2006/relationships/hyperlink" Target="http://www.erikbolstad.no/postnummer-koordinatar/?postnummer=3331&amp;poststad=Skotselv" TargetMode="External"/><Relationship Id="rId4541" Type="http://schemas.openxmlformats.org/officeDocument/2006/relationships/hyperlink" Target="http://www.erikbolstad.no/postnummer-koordinatar/?postnummer=4349&amp;poststad=Bryne" TargetMode="External"/><Relationship Id="rId13084" Type="http://schemas.openxmlformats.org/officeDocument/2006/relationships/hyperlink" Target="http://www.erikbolstad.no/postnummer-koordinatar/?postnummer=6600&amp;poststad=Sunndals&#248;ra" TargetMode="External"/><Relationship Id="rId14135" Type="http://schemas.openxmlformats.org/officeDocument/2006/relationships/hyperlink" Target="http://www.erikbolstad.no/postnummer-koordinatar/?postnummer=8890&amp;poststad=Leirfjord" TargetMode="External"/><Relationship Id="rId14482" Type="http://schemas.openxmlformats.org/officeDocument/2006/relationships/hyperlink" Target="http://www.erikbolstad.no/postnummer-koordinatar/?postnummer=9760&amp;poststad=Nordv&#229;gen" TargetMode="External"/><Relationship Id="rId2092" Type="http://schemas.openxmlformats.org/officeDocument/2006/relationships/hyperlink" Target="http://www.erikbolstad.no/postnummer-koordinatar/?postnummer=1866&amp;poststad=B&#229;stad" TargetMode="External"/><Relationship Id="rId3143" Type="http://schemas.openxmlformats.org/officeDocument/2006/relationships/hyperlink" Target="http://www.erikbolstad.no/postnummer-koordinatar/?postnummer=3108&amp;poststad=Vear" TargetMode="External"/><Relationship Id="rId7764" Type="http://schemas.openxmlformats.org/officeDocument/2006/relationships/hyperlink" Target="http://www.erikbolstad.no/postnummer-koordinatar/?postnummer=7459&amp;poststad=Trondheim" TargetMode="External"/><Relationship Id="rId8815" Type="http://schemas.openxmlformats.org/officeDocument/2006/relationships/hyperlink" Target="http://www.erikbolstad.no/postnummer-koordinatar/?postnummer=8701&amp;poststad=Nesna" TargetMode="External"/><Relationship Id="rId10745" Type="http://schemas.openxmlformats.org/officeDocument/2006/relationships/hyperlink" Target="http://www.erikbolstad.no/postnummer-koordinatar/?postnummer=1914&amp;poststad=Ytre%20Enebakk" TargetMode="External"/><Relationship Id="rId6366" Type="http://schemas.openxmlformats.org/officeDocument/2006/relationships/hyperlink" Target="http://www.erikbolstad.no/postnummer-koordinatar/?postnummer=6039&amp;poststad=Langev&#229;g" TargetMode="External"/><Relationship Id="rId7417" Type="http://schemas.openxmlformats.org/officeDocument/2006/relationships/hyperlink" Target="http://www.erikbolstad.no/postnummer-koordinatar/?postnummer=7152&amp;poststad=Kr&#229;kv&#229;g" TargetMode="External"/><Relationship Id="rId13968" Type="http://schemas.openxmlformats.org/officeDocument/2006/relationships/hyperlink" Target="http://www.erikbolstad.no/postnummer-koordinatar/?postnummer=8403&amp;poststad=Sortland" TargetMode="External"/><Relationship Id="rId2976" Type="http://schemas.openxmlformats.org/officeDocument/2006/relationships/hyperlink" Target="http://www.erikbolstad.no/postnummer-koordinatar/?postnummer=2973&amp;poststad=Ryfoss" TargetMode="External"/><Relationship Id="rId6019" Type="http://schemas.openxmlformats.org/officeDocument/2006/relationships/hyperlink" Target="http://www.erikbolstad.no/postnummer-koordinatar/?postnummer=5741&amp;poststad=Aurland" TargetMode="External"/><Relationship Id="rId9589" Type="http://schemas.openxmlformats.org/officeDocument/2006/relationships/hyperlink" Target="http://www.erikbolstad.no/postnummer-koordinatar/?postnummer=9740&amp;poststad=Lebesby" TargetMode="External"/><Relationship Id="rId948" Type="http://schemas.openxmlformats.org/officeDocument/2006/relationships/hyperlink" Target="http://www.erikbolstad.no/postnummer-koordinatar/?postnummer=0779&amp;poststad=Oslo" TargetMode="External"/><Relationship Id="rId1578" Type="http://schemas.openxmlformats.org/officeDocument/2006/relationships/hyperlink" Target="http://www.erikbolstad.no/postnummer-koordinatar/?postnummer=1446&amp;poststad=Dr&#248;bak" TargetMode="External"/><Relationship Id="rId2629" Type="http://schemas.openxmlformats.org/officeDocument/2006/relationships/hyperlink" Target="http://www.erikbolstad.no/postnummer-koordinatar/?postnummer=2580&amp;poststad=Folldal" TargetMode="External"/><Relationship Id="rId6500" Type="http://schemas.openxmlformats.org/officeDocument/2006/relationships/hyperlink" Target="http://www.erikbolstad.no/postnummer-koordinatar/?postnummer=6165&amp;poststad=S&#230;b&#248;" TargetMode="External"/><Relationship Id="rId4051" Type="http://schemas.openxmlformats.org/officeDocument/2006/relationships/hyperlink" Target="http://www.erikbolstad.no/postnummer-koordinatar/?postnummer=3905&amp;poststad=Porsgrunn" TargetMode="External"/><Relationship Id="rId5102" Type="http://schemas.openxmlformats.org/officeDocument/2006/relationships/hyperlink" Target="http://www.erikbolstad.no/postnummer-koordinatar/?postnummer=4898&amp;poststad=Grimstad" TargetMode="External"/><Relationship Id="rId8672" Type="http://schemas.openxmlformats.org/officeDocument/2006/relationships/hyperlink" Target="http://www.erikbolstad.no/postnummer-koordinatar/?postnummer=8513&amp;poststad=Ankenes" TargetMode="External"/><Relationship Id="rId7274" Type="http://schemas.openxmlformats.org/officeDocument/2006/relationships/hyperlink" Target="http://www.erikbolstad.no/postnummer-koordinatar/?postnummer=7022&amp;poststad=Trondheim" TargetMode="External"/><Relationship Id="rId8325" Type="http://schemas.openxmlformats.org/officeDocument/2006/relationships/hyperlink" Target="http://www.erikbolstad.no/postnummer-koordinatar/?postnummer=8128&amp;poststad=Ytre%20Beiarn" TargetMode="External"/><Relationship Id="rId9723" Type="http://schemas.openxmlformats.org/officeDocument/2006/relationships/hyperlink" Target="http://www.erikbolstad.no/postnummer-koordinatar/?postnummer=0105&amp;poststad=Oslo" TargetMode="External"/><Relationship Id="rId11653" Type="http://schemas.openxmlformats.org/officeDocument/2006/relationships/hyperlink" Target="http://www.erikbolstad.no/postnummer-koordinatar/?postnummer=3788&amp;poststad=Stabbestad" TargetMode="External"/><Relationship Id="rId12704" Type="http://schemas.openxmlformats.org/officeDocument/2006/relationships/hyperlink" Target="http://www.erikbolstad.no/postnummer-koordinatar/?postnummer=5763&amp;poststad=Skare" TargetMode="External"/><Relationship Id="rId1712" Type="http://schemas.openxmlformats.org/officeDocument/2006/relationships/hyperlink" Target="http://www.erikbolstad.no/postnummer-koordinatar/?postnummer=1538&amp;poststad=Moss" TargetMode="External"/><Relationship Id="rId10255" Type="http://schemas.openxmlformats.org/officeDocument/2006/relationships/hyperlink" Target="http://www.erikbolstad.no/postnummer-koordinatar/?postnummer=1052&amp;poststad=Oslo" TargetMode="External"/><Relationship Id="rId11306" Type="http://schemas.openxmlformats.org/officeDocument/2006/relationships/hyperlink" Target="http://www.erikbolstad.no/postnummer-koordinatar/?postnummer=3168&amp;poststad=Melsomvik" TargetMode="External"/><Relationship Id="rId3884" Type="http://schemas.openxmlformats.org/officeDocument/2006/relationships/hyperlink" Target="http://www.erikbolstad.no/postnummer-koordinatar/?postnummer=3731&amp;poststad=Skien" TargetMode="External"/><Relationship Id="rId4935" Type="http://schemas.openxmlformats.org/officeDocument/2006/relationships/hyperlink" Target="http://www.erikbolstad.no/postnummer-koordinatar/?postnummer=4745&amp;poststad=Bygland" TargetMode="External"/><Relationship Id="rId9099" Type="http://schemas.openxmlformats.org/officeDocument/2006/relationships/hyperlink" Target="http://www.erikbolstad.no/postnummer-koordinatar/?postnummer=9159&amp;poststad=Havnnes" TargetMode="External"/><Relationship Id="rId13478" Type="http://schemas.openxmlformats.org/officeDocument/2006/relationships/hyperlink" Target="http://www.erikbolstad.no/postnummer-koordinatar/?postnummer=7340&amp;poststad=Oppdal" TargetMode="External"/><Relationship Id="rId2486" Type="http://schemas.openxmlformats.org/officeDocument/2006/relationships/hyperlink" Target="http://www.erikbolstad.no/postnummer-koordinatar/?postnummer=2350&amp;poststad=Nes%20p&#229;%20Hedmarken" TargetMode="External"/><Relationship Id="rId3537" Type="http://schemas.openxmlformats.org/officeDocument/2006/relationships/hyperlink" Target="http://www.erikbolstad.no/postnummer-koordinatar/?postnummer=3410&amp;poststad=Sylling" TargetMode="External"/><Relationship Id="rId458" Type="http://schemas.openxmlformats.org/officeDocument/2006/relationships/hyperlink" Target="http://www.erikbolstad.no/postnummer-koordinatar/?postnummer=0378&amp;poststad=Oslo" TargetMode="External"/><Relationship Id="rId1088" Type="http://schemas.openxmlformats.org/officeDocument/2006/relationships/hyperlink" Target="http://www.erikbolstad.no/postnummer-koordinatar/?postnummer=0968&amp;poststad=Oslo" TargetMode="External"/><Relationship Id="rId2139" Type="http://schemas.openxmlformats.org/officeDocument/2006/relationships/hyperlink" Target="http://www.erikbolstad.no/postnummer-koordinatar/?postnummer=1925&amp;poststad=Blaker" TargetMode="External"/><Relationship Id="rId6010" Type="http://schemas.openxmlformats.org/officeDocument/2006/relationships/hyperlink" Target="http://www.erikbolstad.no/postnummer-koordinatar/?postnummer=5730&amp;poststad=Ulvik" TargetMode="External"/><Relationship Id="rId9580" Type="http://schemas.openxmlformats.org/officeDocument/2006/relationships/hyperlink" Target="http://www.erikbolstad.no/postnummer-koordinatar/?postnummer=9716&amp;poststad=B&#248;rselv" TargetMode="External"/><Relationship Id="rId2620" Type="http://schemas.openxmlformats.org/officeDocument/2006/relationships/hyperlink" Target="http://www.erikbolstad.no/postnummer-koordinatar/?postnummer=2550&amp;poststad=Os%20i%20&#216;sterdalen" TargetMode="External"/><Relationship Id="rId8182" Type="http://schemas.openxmlformats.org/officeDocument/2006/relationships/hyperlink" Target="http://www.erikbolstad.no/postnummer-koordinatar/?postnummer=7993&amp;poststad=Gutvik" TargetMode="External"/><Relationship Id="rId9233" Type="http://schemas.openxmlformats.org/officeDocument/2006/relationships/hyperlink" Target="http://www.erikbolstad.no/postnummer-koordinatar/?postnummer=9288&amp;poststad=Troms&#248;" TargetMode="External"/><Relationship Id="rId11163" Type="http://schemas.openxmlformats.org/officeDocument/2006/relationships/hyperlink" Target="http://www.erikbolstad.no/postnummer-koordinatar/?postnummer=2952&amp;poststad=Beito" TargetMode="External"/><Relationship Id="rId12214" Type="http://schemas.openxmlformats.org/officeDocument/2006/relationships/hyperlink" Target="http://www.erikbolstad.no/postnummer-koordinatar/?postnummer=4868&amp;poststad=Sel&#229;svatn" TargetMode="External"/><Relationship Id="rId12561" Type="http://schemas.openxmlformats.org/officeDocument/2006/relationships/hyperlink" Target="http://www.erikbolstad.no/postnummer-koordinatar/?postnummer=5515&amp;poststad=Haugesund" TargetMode="External"/><Relationship Id="rId13612" Type="http://schemas.openxmlformats.org/officeDocument/2006/relationships/hyperlink" Target="http://www.erikbolstad.no/postnummer-koordinatar/?postnummer=7508&amp;poststad=Stj&#248;rdal" TargetMode="External"/><Relationship Id="rId1222" Type="http://schemas.openxmlformats.org/officeDocument/2006/relationships/hyperlink" Target="http://www.erikbolstad.no/postnummer-koordinatar/?postnummer=1164&amp;poststad=Oslo" TargetMode="External"/><Relationship Id="rId3394" Type="http://schemas.openxmlformats.org/officeDocument/2006/relationships/hyperlink" Target="http://www.erikbolstad.no/postnummer-koordinatar/?postnummer=3244&amp;poststad=Sandefjord" TargetMode="External"/><Relationship Id="rId4792" Type="http://schemas.openxmlformats.org/officeDocument/2006/relationships/hyperlink" Target="http://www.erikbolstad.no/postnummer-koordinatar/?postnummer=4624&amp;poststad=Kristiansand%20S" TargetMode="External"/><Relationship Id="rId5843" Type="http://schemas.openxmlformats.org/officeDocument/2006/relationships/hyperlink" Target="http://www.erikbolstad.no/postnummer-koordinatar/?postnummer=5576&amp;poststad=&#216;vre%20Vats" TargetMode="External"/><Relationship Id="rId14386" Type="http://schemas.openxmlformats.org/officeDocument/2006/relationships/hyperlink" Target="http://www.erikbolstad.no/postnummer-koordinatar/?postnummer=9470&amp;poststad=Gratangen" TargetMode="External"/><Relationship Id="rId3047" Type="http://schemas.openxmlformats.org/officeDocument/2006/relationships/hyperlink" Target="http://www.erikbolstad.no/postnummer-koordinatar/?postnummer=3033&amp;poststad=Drammen" TargetMode="External"/><Relationship Id="rId4445" Type="http://schemas.openxmlformats.org/officeDocument/2006/relationships/hyperlink" Target="http://www.erikbolstad.no/postnummer-koordinatar/?postnummer=4294&amp;poststad=Kopervik" TargetMode="External"/><Relationship Id="rId10996" Type="http://schemas.openxmlformats.org/officeDocument/2006/relationships/hyperlink" Target="http://www.erikbolstad.no/postnummer-koordinatar/?postnummer=2561&amp;poststad=Alvdal" TargetMode="External"/><Relationship Id="rId14039" Type="http://schemas.openxmlformats.org/officeDocument/2006/relationships/hyperlink" Target="http://www.erikbolstad.no/postnummer-koordinatar/?postnummer=8591&amp;poststad=Kj&#248;psvik" TargetMode="External"/><Relationship Id="rId7668" Type="http://schemas.openxmlformats.org/officeDocument/2006/relationships/hyperlink" Target="http://www.erikbolstad.no/postnummer-koordinatar/?postnummer=7410&amp;poststad=Trondheim" TargetMode="External"/><Relationship Id="rId8719" Type="http://schemas.openxmlformats.org/officeDocument/2006/relationships/hyperlink" Target="http://www.erikbolstad.no/postnummer-koordinatar/?postnummer=8603&amp;poststad=Mo%20i%20Rana" TargetMode="External"/><Relationship Id="rId10649" Type="http://schemas.openxmlformats.org/officeDocument/2006/relationships/hyperlink" Target="http://www.erikbolstad.no/postnummer-koordinatar/?postnummer=1733&amp;poststad=Hafslunds&#248;y" TargetMode="External"/><Relationship Id="rId14520" Type="http://schemas.openxmlformats.org/officeDocument/2006/relationships/hyperlink" Target="http://www.erikbolstad.no/postnummer-koordinatar/?postnummer=9981&amp;poststad=Berlev&#229;g" TargetMode="External"/><Relationship Id="rId9090" Type="http://schemas.openxmlformats.org/officeDocument/2006/relationships/hyperlink" Target="http://www.erikbolstad.no/postnummer-koordinatar/?postnummer=9148&amp;poststad=Olderdalen" TargetMode="External"/><Relationship Id="rId12071" Type="http://schemas.openxmlformats.org/officeDocument/2006/relationships/hyperlink" Target="http://www.erikbolstad.no/postnummer-koordinatar/?postnummer=4617&amp;poststad=Kristiansand%20S" TargetMode="External"/><Relationship Id="rId13122" Type="http://schemas.openxmlformats.org/officeDocument/2006/relationships/hyperlink" Target="http://www.erikbolstad.no/postnummer-koordinatar/?postnummer=6690&amp;poststad=Aure" TargetMode="External"/><Relationship Id="rId2130" Type="http://schemas.openxmlformats.org/officeDocument/2006/relationships/hyperlink" Target="http://www.erikbolstad.no/postnummer-koordinatar/?postnummer=1917&amp;poststad=Ytre%20Enebakk" TargetMode="External"/><Relationship Id="rId6751" Type="http://schemas.openxmlformats.org/officeDocument/2006/relationships/hyperlink" Target="http://www.erikbolstad.no/postnummer-koordinatar/?postnummer=6504&amp;poststad=Kristiansund%20N" TargetMode="External"/><Relationship Id="rId102" Type="http://schemas.openxmlformats.org/officeDocument/2006/relationships/hyperlink" Target="http://www.erikbolstad.no/postnummer-koordinatar/?postnummer=0116&amp;poststad=Oslo" TargetMode="External"/><Relationship Id="rId5353" Type="http://schemas.openxmlformats.org/officeDocument/2006/relationships/hyperlink" Target="http://www.erikbolstad.no/postnummer-koordinatar/?postnummer=5170&amp;poststad=Bj&#248;rndalstr&#230;" TargetMode="External"/><Relationship Id="rId6404" Type="http://schemas.openxmlformats.org/officeDocument/2006/relationships/hyperlink" Target="http://www.erikbolstad.no/postnummer-koordinatar/?postnummer=6065&amp;poststad=Ulsteinvik" TargetMode="External"/><Relationship Id="rId7802" Type="http://schemas.openxmlformats.org/officeDocument/2006/relationships/hyperlink" Target="http://www.erikbolstad.no/postnummer-koordinatar/?postnummer=7479&amp;poststad=Trondheim" TargetMode="External"/><Relationship Id="rId5006" Type="http://schemas.openxmlformats.org/officeDocument/2006/relationships/hyperlink" Target="http://www.erikbolstad.no/postnummer-koordinatar/?postnummer=4828&amp;poststad=Mj&#229;vatn" TargetMode="External"/><Relationship Id="rId9974" Type="http://schemas.openxmlformats.org/officeDocument/2006/relationships/hyperlink" Target="http://www.erikbolstad.no/postnummer-koordinatar/?postnummer=0487&amp;poststad=Oslo" TargetMode="External"/><Relationship Id="rId12955" Type="http://schemas.openxmlformats.org/officeDocument/2006/relationships/hyperlink" Target="http://www.erikbolstad.no/postnummer-koordinatar/?postnummer=6239&amp;poststad=Sykkylven" TargetMode="External"/><Relationship Id="rId1963" Type="http://schemas.openxmlformats.org/officeDocument/2006/relationships/hyperlink" Target="http://www.erikbolstad.no/postnummer-koordinatar/?postnummer=1756&amp;poststad=Halden%20(ikkje%20i%20bruk)" TargetMode="External"/><Relationship Id="rId7178" Type="http://schemas.openxmlformats.org/officeDocument/2006/relationships/hyperlink" Target="http://www.erikbolstad.no/postnummer-koordinatar/?postnummer=6944&amp;poststad=Stavang" TargetMode="External"/><Relationship Id="rId8576" Type="http://schemas.openxmlformats.org/officeDocument/2006/relationships/hyperlink" Target="http://www.erikbolstad.no/postnummer-koordinatar/?postnummer=8405&amp;poststad=Sortland" TargetMode="External"/><Relationship Id="rId9627" Type="http://schemas.openxmlformats.org/officeDocument/2006/relationships/hyperlink" Target="http://www.erikbolstad.no/postnummer-koordinatar/?postnummer=9802&amp;poststad=Vestre%20Jakobselv" TargetMode="External"/><Relationship Id="rId11557" Type="http://schemas.openxmlformats.org/officeDocument/2006/relationships/hyperlink" Target="http://www.erikbolstad.no/postnummer-koordinatar/?postnummer=3624&amp;poststad=Lyngdal%20i%20Numedal" TargetMode="External"/><Relationship Id="rId12608" Type="http://schemas.openxmlformats.org/officeDocument/2006/relationships/hyperlink" Target="http://www.erikbolstad.no/postnummer-koordinatar/?postnummer=5583&amp;poststad=Vikedal" TargetMode="External"/><Relationship Id="rId1616" Type="http://schemas.openxmlformats.org/officeDocument/2006/relationships/hyperlink" Target="http://www.erikbolstad.no/postnummer-koordinatar/?postnummer=1475&amp;poststad=Finstadjordet" TargetMode="External"/><Relationship Id="rId8229" Type="http://schemas.openxmlformats.org/officeDocument/2006/relationships/hyperlink" Target="http://www.erikbolstad.no/postnummer-koordinatar/?postnummer=8027&amp;poststad=Bod&#248;" TargetMode="External"/><Relationship Id="rId10159" Type="http://schemas.openxmlformats.org/officeDocument/2006/relationships/hyperlink" Target="http://www.erikbolstad.no/postnummer-koordinatar/?postnummer=0783&amp;poststad=Oslo" TargetMode="External"/><Relationship Id="rId14030" Type="http://schemas.openxmlformats.org/officeDocument/2006/relationships/hyperlink" Target="http://www.erikbolstad.no/postnummer-koordinatar/?postnummer=8534&amp;poststad=Liland" TargetMode="External"/><Relationship Id="rId3788" Type="http://schemas.openxmlformats.org/officeDocument/2006/relationships/hyperlink" Target="http://www.erikbolstad.no/postnummer-koordinatar/?postnummer=3671&amp;poststad=Notodden" TargetMode="External"/><Relationship Id="rId4839" Type="http://schemas.openxmlformats.org/officeDocument/2006/relationships/hyperlink" Target="http://www.erikbolstad.no/postnummer-koordinatar/?postnummer=4661&amp;poststad=Kristiansand%20S" TargetMode="External"/><Relationship Id="rId8710" Type="http://schemas.openxmlformats.org/officeDocument/2006/relationships/hyperlink" Target="http://www.erikbolstad.no/postnummer-koordinatar/?postnummer=8546&amp;poststad=Ballangen" TargetMode="External"/><Relationship Id="rId6261" Type="http://schemas.openxmlformats.org/officeDocument/2006/relationships/hyperlink" Target="http://www.erikbolstad.no/postnummer-koordinatar/?postnummer=5955&amp;poststad=Lind&#229;s" TargetMode="External"/><Relationship Id="rId7312" Type="http://schemas.openxmlformats.org/officeDocument/2006/relationships/hyperlink" Target="http://www.erikbolstad.no/postnummer-koordinatar/?postnummer=7042&amp;poststad=Trondheim" TargetMode="External"/><Relationship Id="rId10640" Type="http://schemas.openxmlformats.org/officeDocument/2006/relationships/hyperlink" Target="http://www.erikbolstad.no/postnummer-koordinatar/?postnummer=1720&amp;poststad=Gre&#229;ker" TargetMode="External"/><Relationship Id="rId9484" Type="http://schemas.openxmlformats.org/officeDocument/2006/relationships/hyperlink" Target="http://www.erikbolstad.no/postnummer-koordinatar/?postnummer=9520&amp;poststad=Kautokeino" TargetMode="External"/><Relationship Id="rId13863" Type="http://schemas.openxmlformats.org/officeDocument/2006/relationships/hyperlink" Target="http://www.erikbolstad.no/postnummer-koordinatar/?postnummer=8171&amp;poststad=Svartisen%20g&#229;rd%20(ikkje%20i%20bruk)" TargetMode="External"/><Relationship Id="rId1473" Type="http://schemas.openxmlformats.org/officeDocument/2006/relationships/hyperlink" Target="http://www.erikbolstad.no/postnummer-koordinatar/?postnummer=1378&amp;poststad=Nesbru" TargetMode="External"/><Relationship Id="rId2871" Type="http://schemas.openxmlformats.org/officeDocument/2006/relationships/hyperlink" Target="http://www.erikbolstad.no/postnummer-koordinatar/?postnummer=2837&amp;poststad=Biristrand" TargetMode="External"/><Relationship Id="rId3922" Type="http://schemas.openxmlformats.org/officeDocument/2006/relationships/hyperlink" Target="http://www.erikbolstad.no/postnummer-koordinatar/?postnummer=3753&amp;poststad=T&#248;rdal" TargetMode="External"/><Relationship Id="rId8086" Type="http://schemas.openxmlformats.org/officeDocument/2006/relationships/hyperlink" Target="http://www.erikbolstad.no/postnummer-koordinatar/?postnummer=7791&amp;poststad=Malm" TargetMode="External"/><Relationship Id="rId9137" Type="http://schemas.openxmlformats.org/officeDocument/2006/relationships/hyperlink" Target="http://www.erikbolstad.no/postnummer-koordinatar/?postnummer=9184&amp;poststad=Reinfjord" TargetMode="External"/><Relationship Id="rId12465" Type="http://schemas.openxmlformats.org/officeDocument/2006/relationships/hyperlink" Target="http://www.erikbolstad.no/postnummer-koordinatar/?postnummer=5354&amp;poststad=Straume" TargetMode="External"/><Relationship Id="rId13516" Type="http://schemas.openxmlformats.org/officeDocument/2006/relationships/hyperlink" Target="http://www.erikbolstad.no/postnummer-koordinatar/?postnummer=7410&amp;poststad=Trondheim" TargetMode="External"/><Relationship Id="rId843" Type="http://schemas.openxmlformats.org/officeDocument/2006/relationships/hyperlink" Target="http://www.erikbolstad.no/postnummer-koordinatar/?postnummer=0674&amp;poststad=Oslo" TargetMode="External"/><Relationship Id="rId1126" Type="http://schemas.openxmlformats.org/officeDocument/2006/relationships/hyperlink" Target="http://www.erikbolstad.no/postnummer-koordinatar/?postnummer=0988&amp;poststad=Oslo" TargetMode="External"/><Relationship Id="rId2524" Type="http://schemas.openxmlformats.org/officeDocument/2006/relationships/hyperlink" Target="http://www.erikbolstad.no/postnummer-koordinatar/?postnummer=2401&amp;poststad=Elverum" TargetMode="External"/><Relationship Id="rId11067" Type="http://schemas.openxmlformats.org/officeDocument/2006/relationships/hyperlink" Target="http://www.erikbolstad.no/postnummer-koordinatar/?postnummer=2683&amp;poststad=Tessanden" TargetMode="External"/><Relationship Id="rId12118" Type="http://schemas.openxmlformats.org/officeDocument/2006/relationships/hyperlink" Target="http://www.erikbolstad.no/postnummer-koordinatar/?postnummer=4681&amp;poststad=S&#248;gne" TargetMode="External"/><Relationship Id="rId4696" Type="http://schemas.openxmlformats.org/officeDocument/2006/relationships/hyperlink" Target="http://www.erikbolstad.no/postnummer-koordinatar/?postnummer=4523&amp;poststad=Lindesnes" TargetMode="External"/><Relationship Id="rId5747" Type="http://schemas.openxmlformats.org/officeDocument/2006/relationships/hyperlink" Target="http://www.erikbolstad.no/postnummer-koordinatar/?postnummer=5508&amp;poststad=Karmsund" TargetMode="External"/><Relationship Id="rId3298" Type="http://schemas.openxmlformats.org/officeDocument/2006/relationships/hyperlink" Target="http://www.erikbolstad.no/postnummer-koordinatar/?postnummer=3194&amp;poststad=Horten" TargetMode="External"/><Relationship Id="rId4349" Type="http://schemas.openxmlformats.org/officeDocument/2006/relationships/hyperlink" Target="http://www.erikbolstad.no/postnummer-koordinatar/?postnummer=4139&amp;poststad=Fister" TargetMode="External"/><Relationship Id="rId8220" Type="http://schemas.openxmlformats.org/officeDocument/2006/relationships/hyperlink" Target="http://www.erikbolstad.no/postnummer-koordinatar/?postnummer=8020&amp;poststad=Bod&#248;" TargetMode="External"/><Relationship Id="rId10150" Type="http://schemas.openxmlformats.org/officeDocument/2006/relationships/hyperlink" Target="http://www.erikbolstad.no/postnummer-koordinatar/?postnummer=0773&amp;poststad=Oslo" TargetMode="External"/><Relationship Id="rId11201" Type="http://schemas.openxmlformats.org/officeDocument/2006/relationships/hyperlink" Target="http://www.erikbolstad.no/postnummer-koordinatar/?postnummer=3028&amp;poststad=Drammen" TargetMode="External"/><Relationship Id="rId4830" Type="http://schemas.openxmlformats.org/officeDocument/2006/relationships/hyperlink" Target="http://www.erikbolstad.no/postnummer-koordinatar/?postnummer=4651&amp;poststad=Hamresanden" TargetMode="External"/><Relationship Id="rId13373" Type="http://schemas.openxmlformats.org/officeDocument/2006/relationships/hyperlink" Target="http://www.erikbolstad.no/postnummer-koordinatar/?postnummer=7101&amp;poststad=Rissa" TargetMode="External"/><Relationship Id="rId14424" Type="http://schemas.openxmlformats.org/officeDocument/2006/relationships/hyperlink" Target="http://www.erikbolstad.no/postnummer-koordinatar/?postnummer=9520&amp;poststad=Kautokeino" TargetMode="External"/><Relationship Id="rId2381" Type="http://schemas.openxmlformats.org/officeDocument/2006/relationships/hyperlink" Target="http://www.erikbolstad.no/postnummer-koordinatar/?postnummer=2224&amp;poststad=Austmarka" TargetMode="External"/><Relationship Id="rId3432" Type="http://schemas.openxmlformats.org/officeDocument/2006/relationships/hyperlink" Target="http://www.erikbolstad.no/postnummer-koordinatar/?postnummer=3264&amp;poststad=Larvik" TargetMode="External"/><Relationship Id="rId13026" Type="http://schemas.openxmlformats.org/officeDocument/2006/relationships/hyperlink" Target="http://www.erikbolstad.no/postnummer-koordinatar/?postnummer=6440&amp;poststad=Elnesv&#229;gen" TargetMode="External"/><Relationship Id="rId353" Type="http://schemas.openxmlformats.org/officeDocument/2006/relationships/hyperlink" Target="http://www.erikbolstad.no/postnummer-koordinatar/?postnummer=0302&amp;poststad=Oslo" TargetMode="External"/><Relationship Id="rId2034" Type="http://schemas.openxmlformats.org/officeDocument/2006/relationships/hyperlink" Target="http://www.erikbolstad.no/postnummer-koordinatar/?postnummer=1799&amp;poststad=Aremark" TargetMode="External"/><Relationship Id="rId5257" Type="http://schemas.openxmlformats.org/officeDocument/2006/relationships/hyperlink" Target="http://www.erikbolstad.no/postnummer-koordinatar/?postnummer=5096&amp;poststad=Bergen" TargetMode="External"/><Relationship Id="rId6655" Type="http://schemas.openxmlformats.org/officeDocument/2006/relationships/hyperlink" Target="http://www.erikbolstad.no/postnummer-koordinatar/?postnummer=6414&amp;poststad=Molde" TargetMode="External"/><Relationship Id="rId7706" Type="http://schemas.openxmlformats.org/officeDocument/2006/relationships/hyperlink" Target="http://www.erikbolstad.no/postnummer-koordinatar/?postnummer=7430&amp;poststad=Trondheim" TargetMode="External"/><Relationship Id="rId6308" Type="http://schemas.openxmlformats.org/officeDocument/2006/relationships/hyperlink" Target="http://www.erikbolstad.no/postnummer-koordinatar/?postnummer=6004&amp;poststad=&#197;lesund" TargetMode="External"/><Relationship Id="rId9878" Type="http://schemas.openxmlformats.org/officeDocument/2006/relationships/hyperlink" Target="http://www.erikbolstad.no/postnummer-koordinatar/?postnummer=0330&amp;poststad=Oslo" TargetMode="External"/><Relationship Id="rId12859" Type="http://schemas.openxmlformats.org/officeDocument/2006/relationships/hyperlink" Target="http://www.erikbolstad.no/postnummer-koordinatar/?postnummer=6028&amp;poststad=&#197;lesund" TargetMode="External"/><Relationship Id="rId1867" Type="http://schemas.openxmlformats.org/officeDocument/2006/relationships/hyperlink" Target="http://www.erikbolstad.no/postnummer-koordinatar/?postnummer=1679&amp;poststad=Kr&#229;ker&#248;y" TargetMode="External"/><Relationship Id="rId2918" Type="http://schemas.openxmlformats.org/officeDocument/2006/relationships/hyperlink" Target="http://www.erikbolstad.no/postnummer-koordinatar/?postnummer=2880&amp;poststad=Nord-Torpa" TargetMode="External"/><Relationship Id="rId14281" Type="http://schemas.openxmlformats.org/officeDocument/2006/relationships/hyperlink" Target="http://www.erikbolstad.no/postnummer-koordinatar/?postnummer=9270&amp;poststad=Troms&#248;" TargetMode="External"/><Relationship Id="rId4340" Type="http://schemas.openxmlformats.org/officeDocument/2006/relationships/hyperlink" Target="http://www.erikbolstad.no/postnummer-koordinatar/?postnummer=4128&amp;poststad=Fl&#248;yrli" TargetMode="External"/><Relationship Id="rId8961" Type="http://schemas.openxmlformats.org/officeDocument/2006/relationships/hyperlink" Target="http://www.erikbolstad.no/postnummer-koordinatar/?postnummer=9010&amp;poststad=Troms&#248;" TargetMode="External"/><Relationship Id="rId7563" Type="http://schemas.openxmlformats.org/officeDocument/2006/relationships/hyperlink" Target="http://www.erikbolstad.no/postnummer-koordinatar/?postnummer=7316&amp;poststad=Lensvik" TargetMode="External"/><Relationship Id="rId8614" Type="http://schemas.openxmlformats.org/officeDocument/2006/relationships/hyperlink" Target="http://www.erikbolstad.no/postnummer-koordinatar/?postnummer=8446&amp;poststad=Melbu%20(ikkje%20i%20bruk)" TargetMode="External"/><Relationship Id="rId10891" Type="http://schemas.openxmlformats.org/officeDocument/2006/relationships/hyperlink" Target="http://www.erikbolstad.no/postnummer-koordinatar/?postnummer=2283&amp;poststad=&#197;snes%20Finnskog" TargetMode="External"/><Relationship Id="rId11942" Type="http://schemas.openxmlformats.org/officeDocument/2006/relationships/hyperlink" Target="http://www.erikbolstad.no/postnummer-koordinatar/?postnummer=4335&amp;poststad=Dirdal" TargetMode="External"/><Relationship Id="rId6165" Type="http://schemas.openxmlformats.org/officeDocument/2006/relationships/hyperlink" Target="http://www.erikbolstad.no/postnummer-koordinatar/?postnummer=5869&amp;poststad=Bergen" TargetMode="External"/><Relationship Id="rId7216" Type="http://schemas.openxmlformats.org/officeDocument/2006/relationships/hyperlink" Target="http://www.erikbolstad.no/postnummer-koordinatar/?postnummer=6980&amp;poststad=Askvoll" TargetMode="External"/><Relationship Id="rId10544" Type="http://schemas.openxmlformats.org/officeDocument/2006/relationships/hyperlink" Target="http://www.erikbolstad.no/postnummer-koordinatar/?postnummer=1555&amp;poststad=Son" TargetMode="External"/><Relationship Id="rId9388" Type="http://schemas.openxmlformats.org/officeDocument/2006/relationships/hyperlink" Target="http://www.erikbolstad.no/postnummer-koordinatar/?postnummer=9444&amp;poststad=Hol%20i%20Tjeldsund" TargetMode="External"/><Relationship Id="rId13767" Type="http://schemas.openxmlformats.org/officeDocument/2006/relationships/hyperlink" Target="http://www.erikbolstad.no/postnummer-koordinatar/?postnummer=7977&amp;poststad=H&#248;ylandet" TargetMode="External"/><Relationship Id="rId2775" Type="http://schemas.openxmlformats.org/officeDocument/2006/relationships/hyperlink" Target="http://www.erikbolstad.no/postnummer-koordinatar/?postnummer=2686&amp;poststad=Lom" TargetMode="External"/><Relationship Id="rId3826" Type="http://schemas.openxmlformats.org/officeDocument/2006/relationships/hyperlink" Target="http://www.erikbolstad.no/postnummer-koordinatar/?postnummer=3702&amp;poststad=Skien" TargetMode="External"/><Relationship Id="rId12369" Type="http://schemas.openxmlformats.org/officeDocument/2006/relationships/hyperlink" Target="http://www.erikbolstad.no/postnummer-koordinatar/?postnummer=5184&amp;poststad=Olsvik" TargetMode="External"/><Relationship Id="rId747" Type="http://schemas.openxmlformats.org/officeDocument/2006/relationships/hyperlink" Target="http://www.erikbolstad.no/postnummer-koordinatar/?postnummer=0604&amp;poststad=Oslo" TargetMode="External"/><Relationship Id="rId1377" Type="http://schemas.openxmlformats.org/officeDocument/2006/relationships/hyperlink" Target="http://www.erikbolstad.no/postnummer-koordinatar/?postnummer=1324&amp;poststad=Lysaker" TargetMode="External"/><Relationship Id="rId2428" Type="http://schemas.openxmlformats.org/officeDocument/2006/relationships/hyperlink" Target="http://www.erikbolstad.no/postnummer-koordinatar/?postnummer=2305&amp;poststad=Hamar" TargetMode="External"/><Relationship Id="rId5998" Type="http://schemas.openxmlformats.org/officeDocument/2006/relationships/hyperlink" Target="http://www.erikbolstad.no/postnummer-koordinatar/?postnummer=5724&amp;poststad=Stanghelle" TargetMode="External"/><Relationship Id="rId83" Type="http://schemas.openxmlformats.org/officeDocument/2006/relationships/hyperlink" Target="http://www.erikbolstad.no/postnummer-koordinatar/?postnummer=0106&amp;poststad=Oslo" TargetMode="External"/><Relationship Id="rId8471" Type="http://schemas.openxmlformats.org/officeDocument/2006/relationships/hyperlink" Target="http://www.erikbolstad.no/postnummer-koordinatar/?postnummer=8286&amp;poststad=Nordfold" TargetMode="External"/><Relationship Id="rId9522" Type="http://schemas.openxmlformats.org/officeDocument/2006/relationships/hyperlink" Target="http://www.erikbolstad.no/postnummer-koordinatar/?postnummer=9590&amp;poststad=Hasvik" TargetMode="External"/><Relationship Id="rId11452" Type="http://schemas.openxmlformats.org/officeDocument/2006/relationships/hyperlink" Target="http://www.erikbolstad.no/postnummer-koordinatar/?postnummer=3411&amp;poststad=Sylling" TargetMode="External"/><Relationship Id="rId12503" Type="http://schemas.openxmlformats.org/officeDocument/2006/relationships/hyperlink" Target="http://www.erikbolstad.no/postnummer-koordinatar/?postnummer=5412&amp;poststad=Stord" TargetMode="External"/><Relationship Id="rId12850" Type="http://schemas.openxmlformats.org/officeDocument/2006/relationships/hyperlink" Target="http://www.erikbolstad.no/postnummer-koordinatar/?postnummer=6018&amp;poststad=&#197;lesund" TargetMode="External"/><Relationship Id="rId13901" Type="http://schemas.openxmlformats.org/officeDocument/2006/relationships/hyperlink" Target="http://www.erikbolstad.no/postnummer-koordinatar/?postnummer=8251&amp;poststad=Rognan" TargetMode="External"/><Relationship Id="rId1511" Type="http://schemas.openxmlformats.org/officeDocument/2006/relationships/hyperlink" Target="http://www.erikbolstad.no/postnummer-koordinatar/?postnummer=1399&amp;poststad=Asker" TargetMode="External"/><Relationship Id="rId7073" Type="http://schemas.openxmlformats.org/officeDocument/2006/relationships/hyperlink" Target="http://www.erikbolstad.no/postnummer-koordinatar/?postnummer=6858&amp;poststad=Fardal" TargetMode="External"/><Relationship Id="rId8124" Type="http://schemas.openxmlformats.org/officeDocument/2006/relationships/hyperlink" Target="http://www.erikbolstad.no/postnummer-koordinatar/?postnummer=7863&amp;poststad=Overhalla" TargetMode="External"/><Relationship Id="rId10054" Type="http://schemas.openxmlformats.org/officeDocument/2006/relationships/hyperlink" Target="http://www.erikbolstad.no/postnummer-koordinatar/?postnummer=0602&amp;poststad=Oslo" TargetMode="External"/><Relationship Id="rId11105" Type="http://schemas.openxmlformats.org/officeDocument/2006/relationships/hyperlink" Target="http://www.erikbolstad.no/postnummer-koordinatar/?postnummer=2816&amp;poststad=Gj&#248;vik" TargetMode="External"/><Relationship Id="rId3683" Type="http://schemas.openxmlformats.org/officeDocument/2006/relationships/hyperlink" Target="http://www.erikbolstad.no/postnummer-koordinatar/?postnummer=3570&amp;poststad=&#197;l" TargetMode="External"/><Relationship Id="rId2285" Type="http://schemas.openxmlformats.org/officeDocument/2006/relationships/hyperlink" Target="http://www.erikbolstad.no/postnummer-koordinatar/?postnummer=2072&amp;poststad=Dal" TargetMode="External"/><Relationship Id="rId3336" Type="http://schemas.openxmlformats.org/officeDocument/2006/relationships/hyperlink" Target="http://www.erikbolstad.no/postnummer-koordinatar/?postnummer=3215&amp;poststad=Sandefjord" TargetMode="External"/><Relationship Id="rId4734" Type="http://schemas.openxmlformats.org/officeDocument/2006/relationships/hyperlink" Target="http://www.erikbolstad.no/postnummer-koordinatar/?postnummer=4575&amp;poststad=Lyngdal" TargetMode="External"/><Relationship Id="rId13277" Type="http://schemas.openxmlformats.org/officeDocument/2006/relationships/hyperlink" Target="http://www.erikbolstad.no/postnummer-koordinatar/?postnummer=6958&amp;poststad=S&#248;rb&#248;v&#229;g" TargetMode="External"/><Relationship Id="rId14328" Type="http://schemas.openxmlformats.org/officeDocument/2006/relationships/hyperlink" Target="http://www.erikbolstad.no/postnummer-koordinatar/?postnummer=9355&amp;poststad=Sj&#248;vegan" TargetMode="External"/><Relationship Id="rId257" Type="http://schemas.openxmlformats.org/officeDocument/2006/relationships/hyperlink" Target="http://www.erikbolstad.no/postnummer-koordinatar/?postnummer=0214&amp;poststad=Oslo" TargetMode="External"/><Relationship Id="rId7957" Type="http://schemas.openxmlformats.org/officeDocument/2006/relationships/hyperlink" Target="http://www.erikbolstad.no/postnummer-koordinatar/?postnummer=7630&amp;poststad=&#197;sen" TargetMode="External"/><Relationship Id="rId10938" Type="http://schemas.openxmlformats.org/officeDocument/2006/relationships/hyperlink" Target="http://www.erikbolstad.no/postnummer-koordinatar/?postnummer=2386&amp;poststad=Brumunddal" TargetMode="External"/><Relationship Id="rId6559" Type="http://schemas.openxmlformats.org/officeDocument/2006/relationships/hyperlink" Target="http://www.erikbolstad.no/postnummer-koordinatar/?postnummer=6264&amp;poststad=Tennfjord" TargetMode="External"/><Relationship Id="rId12360" Type="http://schemas.openxmlformats.org/officeDocument/2006/relationships/hyperlink" Target="http://www.erikbolstad.no/postnummer-koordinatar/?postnummer=5171&amp;poststad=Loddefjord" TargetMode="External"/><Relationship Id="rId13411" Type="http://schemas.openxmlformats.org/officeDocument/2006/relationships/hyperlink" Target="http://www.erikbolstad.no/postnummer-koordinatar/?postnummer=7206&amp;poststad=Hellandsj&#248;en" TargetMode="External"/><Relationship Id="rId9032" Type="http://schemas.openxmlformats.org/officeDocument/2006/relationships/hyperlink" Target="http://www.erikbolstad.no/postnummer-koordinatar/?postnummer=9100&amp;poststad=Kval&#248;ysletta" TargetMode="External"/><Relationship Id="rId12013" Type="http://schemas.openxmlformats.org/officeDocument/2006/relationships/hyperlink" Target="http://www.erikbolstad.no/postnummer-koordinatar/?postnummer=4501&amp;poststad=Mandal" TargetMode="External"/><Relationship Id="rId1021" Type="http://schemas.openxmlformats.org/officeDocument/2006/relationships/hyperlink" Target="http://www.erikbolstad.no/postnummer-koordinatar/?postnummer=0876&amp;poststad=Oslo" TargetMode="External"/><Relationship Id="rId4591" Type="http://schemas.openxmlformats.org/officeDocument/2006/relationships/hyperlink" Target="http://www.erikbolstad.no/postnummer-koordinatar/?postnummer=4380&amp;poststad=Hauge%20i%20Dalane" TargetMode="External"/><Relationship Id="rId5642" Type="http://schemas.openxmlformats.org/officeDocument/2006/relationships/hyperlink" Target="http://www.erikbolstad.no/postnummer-koordinatar/?postnummer=5412&amp;poststad=Stord" TargetMode="External"/><Relationship Id="rId14185" Type="http://schemas.openxmlformats.org/officeDocument/2006/relationships/hyperlink" Target="http://www.erikbolstad.no/postnummer-koordinatar/?postnummer=9046&amp;poststad=Oteren" TargetMode="External"/><Relationship Id="rId3193" Type="http://schemas.openxmlformats.org/officeDocument/2006/relationships/hyperlink" Target="http://www.erikbolstad.no/postnummer-koordinatar/?postnummer=3137&amp;poststad=Tor&#248;d" TargetMode="External"/><Relationship Id="rId4244" Type="http://schemas.openxmlformats.org/officeDocument/2006/relationships/hyperlink" Target="http://www.erikbolstad.no/postnummer-koordinatar/?postnummer=4051&amp;poststad=Sola" TargetMode="External"/><Relationship Id="rId7467" Type="http://schemas.openxmlformats.org/officeDocument/2006/relationships/hyperlink" Target="http://www.erikbolstad.no/postnummer-koordinatar/?postnummer=7223&amp;poststad=Melhus" TargetMode="External"/><Relationship Id="rId8865" Type="http://schemas.openxmlformats.org/officeDocument/2006/relationships/hyperlink" Target="http://www.erikbolstad.no/postnummer-koordinatar/?postnummer=8802&amp;poststad=Sandnessj&#248;en" TargetMode="External"/><Relationship Id="rId9916" Type="http://schemas.openxmlformats.org/officeDocument/2006/relationships/hyperlink" Target="http://www.erikbolstad.no/postnummer-koordinatar/?postnummer=0383&amp;poststad=Oslo" TargetMode="External"/><Relationship Id="rId10795" Type="http://schemas.openxmlformats.org/officeDocument/2006/relationships/hyperlink" Target="http://www.erikbolstad.no/postnummer-koordinatar/?postnummer=2028&amp;poststad=Lillestr&#248;m" TargetMode="External"/><Relationship Id="rId11846" Type="http://schemas.openxmlformats.org/officeDocument/2006/relationships/hyperlink" Target="http://www.erikbolstad.no/postnummer-koordinatar/?postnummer=4119&amp;poststad=Forsand" TargetMode="External"/><Relationship Id="rId1905" Type="http://schemas.openxmlformats.org/officeDocument/2006/relationships/hyperlink" Target="http://www.erikbolstad.no/postnummer-koordinatar/?postnummer=1713&amp;poststad=Gr&#229;lum" TargetMode="External"/><Relationship Id="rId6069" Type="http://schemas.openxmlformats.org/officeDocument/2006/relationships/hyperlink" Target="http://www.erikbolstad.no/postnummer-koordinatar/?postnummer=5786&amp;poststad=Eidfjord" TargetMode="External"/><Relationship Id="rId8518" Type="http://schemas.openxmlformats.org/officeDocument/2006/relationships/hyperlink" Target="http://www.erikbolstad.no/postnummer-koordinatar/?postnummer=8324&amp;poststad=Digermulen" TargetMode="External"/><Relationship Id="rId10448" Type="http://schemas.openxmlformats.org/officeDocument/2006/relationships/hyperlink" Target="http://www.erikbolstad.no/postnummer-koordinatar/?postnummer=1409&amp;poststad=Skotbu" TargetMode="External"/><Relationship Id="rId998" Type="http://schemas.openxmlformats.org/officeDocument/2006/relationships/hyperlink" Target="http://www.erikbolstad.no/postnummer-koordinatar/?postnummer=0858&amp;poststad=Oslo" TargetMode="External"/><Relationship Id="rId2679" Type="http://schemas.openxmlformats.org/officeDocument/2006/relationships/hyperlink" Target="http://www.erikbolstad.no/postnummer-koordinatar/?postnummer=2626&amp;poststad=Lillehammer" TargetMode="External"/><Relationship Id="rId6550" Type="http://schemas.openxmlformats.org/officeDocument/2006/relationships/hyperlink" Target="http://www.erikbolstad.no/postnummer-koordinatar/?postnummer=6249&amp;poststad=&#216;rskog" TargetMode="External"/><Relationship Id="rId7601" Type="http://schemas.openxmlformats.org/officeDocument/2006/relationships/hyperlink" Target="http://www.erikbolstad.no/postnummer-koordinatar/?postnummer=7350&amp;poststad=Buvika" TargetMode="External"/><Relationship Id="rId5152" Type="http://schemas.openxmlformats.org/officeDocument/2006/relationships/hyperlink" Target="http://www.erikbolstad.no/postnummer-koordinatar/?postnummer=5003&amp;poststad=Bergen" TargetMode="External"/><Relationship Id="rId6203" Type="http://schemas.openxmlformats.org/officeDocument/2006/relationships/hyperlink" Target="http://www.erikbolstad.no/postnummer-koordinatar/?postnummer=5896&amp;poststad=Bergen" TargetMode="External"/><Relationship Id="rId9773" Type="http://schemas.openxmlformats.org/officeDocument/2006/relationships/hyperlink" Target="http://www.erikbolstad.no/postnummer-koordinatar/?postnummer=0168&amp;poststad=Oslo" TargetMode="External"/><Relationship Id="rId1762" Type="http://schemas.openxmlformats.org/officeDocument/2006/relationships/hyperlink" Target="http://www.erikbolstad.no/postnummer-koordinatar/?postnummer=1606&amp;poststad=Fredrikstad" TargetMode="External"/><Relationship Id="rId8375" Type="http://schemas.openxmlformats.org/officeDocument/2006/relationships/hyperlink" Target="http://www.erikbolstad.no/postnummer-koordinatar/?postnummer=8187&amp;poststad=Jektvik" TargetMode="External"/><Relationship Id="rId9426" Type="http://schemas.openxmlformats.org/officeDocument/2006/relationships/hyperlink" Target="http://www.erikbolstad.no/postnummer-koordinatar/?postnummer=9484&amp;poststad=Harstad" TargetMode="External"/><Relationship Id="rId12754" Type="http://schemas.openxmlformats.org/officeDocument/2006/relationships/hyperlink" Target="http://www.erikbolstad.no/postnummer-koordinatar/?postnummer=5852&amp;poststad=Bergen" TargetMode="External"/><Relationship Id="rId13805" Type="http://schemas.openxmlformats.org/officeDocument/2006/relationships/hyperlink" Target="http://www.erikbolstad.no/postnummer-koordinatar/?postnummer=8039&amp;poststad=Bod&#248;%20(ikkje%20i%20bruk)" TargetMode="External"/><Relationship Id="rId1415" Type="http://schemas.openxmlformats.org/officeDocument/2006/relationships/hyperlink" Target="http://www.erikbolstad.no/postnummer-koordinatar/?postnummer=1344&amp;poststad=Haslum" TargetMode="External"/><Relationship Id="rId2813" Type="http://schemas.openxmlformats.org/officeDocument/2006/relationships/hyperlink" Target="http://www.erikbolstad.no/postnummer-koordinatar/?postnummer=2743&amp;poststad=Harestua" TargetMode="External"/><Relationship Id="rId8028" Type="http://schemas.openxmlformats.org/officeDocument/2006/relationships/hyperlink" Target="http://www.erikbolstad.no/postnummer-koordinatar/?postnummer=7717&amp;poststad=Steinkjer" TargetMode="External"/><Relationship Id="rId11009" Type="http://schemas.openxmlformats.org/officeDocument/2006/relationships/hyperlink" Target="http://www.erikbolstad.no/postnummer-koordinatar/?postnummer=2609&amp;poststad=Lillehammer" TargetMode="External"/><Relationship Id="rId11356" Type="http://schemas.openxmlformats.org/officeDocument/2006/relationships/hyperlink" Target="http://www.erikbolstad.no/postnummer-koordinatar/?postnummer=3221&amp;poststad=Sandefjord" TargetMode="External"/><Relationship Id="rId12407" Type="http://schemas.openxmlformats.org/officeDocument/2006/relationships/hyperlink" Target="http://www.erikbolstad.no/postnummer-koordinatar/?postnummer=5253&amp;poststad=Sandsli" TargetMode="External"/><Relationship Id="rId4985" Type="http://schemas.openxmlformats.org/officeDocument/2006/relationships/hyperlink" Target="http://www.erikbolstad.no/postnummer-koordinatar/?postnummer=4815&amp;poststad=Saltr&#248;d" TargetMode="External"/><Relationship Id="rId2189" Type="http://schemas.openxmlformats.org/officeDocument/2006/relationships/hyperlink" Target="http://www.erikbolstad.no/postnummer-koordinatar/?postnummer=2010&amp;poststad=Str&#248;mmen" TargetMode="External"/><Relationship Id="rId3587" Type="http://schemas.openxmlformats.org/officeDocument/2006/relationships/hyperlink" Target="http://www.erikbolstad.no/postnummer-koordinatar/?postnummer=3481&amp;poststad=Tofte" TargetMode="External"/><Relationship Id="rId4638" Type="http://schemas.openxmlformats.org/officeDocument/2006/relationships/hyperlink" Target="http://www.erikbolstad.no/postnummer-koordinatar/?postnummer=4443&amp;poststad=Tj&#248;rhom" TargetMode="External"/><Relationship Id="rId6060" Type="http://schemas.openxmlformats.org/officeDocument/2006/relationships/hyperlink" Target="http://www.erikbolstad.no/postnummer-koordinatar/?postnummer=5781&amp;poststad=Lofthus" TargetMode="External"/><Relationship Id="rId7111" Type="http://schemas.openxmlformats.org/officeDocument/2006/relationships/hyperlink" Target="http://www.erikbolstad.no/postnummer-koordinatar/?postnummer=6885&amp;poststad=&#197;rdalstangen" TargetMode="External"/><Relationship Id="rId13662" Type="http://schemas.openxmlformats.org/officeDocument/2006/relationships/hyperlink" Target="http://www.erikbolstad.no/postnummer-koordinatar/?postnummer=7631&amp;poststad=&#197;sen" TargetMode="External"/><Relationship Id="rId2670" Type="http://schemas.openxmlformats.org/officeDocument/2006/relationships/hyperlink" Target="http://www.erikbolstad.no/postnummer-koordinatar/?postnummer=2617&amp;poststad=Lillehammer" TargetMode="External"/><Relationship Id="rId3721" Type="http://schemas.openxmlformats.org/officeDocument/2006/relationships/hyperlink" Target="http://www.erikbolstad.no/postnummer-koordinatar/?postnummer=3610&amp;poststad=Kongsberg" TargetMode="External"/><Relationship Id="rId9283" Type="http://schemas.openxmlformats.org/officeDocument/2006/relationships/hyperlink" Target="http://www.erikbolstad.no/postnummer-koordinatar/?postnummer=9334&amp;poststad=&#216;verbygd" TargetMode="External"/><Relationship Id="rId12264" Type="http://schemas.openxmlformats.org/officeDocument/2006/relationships/hyperlink" Target="http://www.erikbolstad.no/postnummer-koordinatar/?postnummer=5009&amp;poststad=Bergen" TargetMode="External"/><Relationship Id="rId13315" Type="http://schemas.openxmlformats.org/officeDocument/2006/relationships/hyperlink" Target="http://www.erikbolstad.no/postnummer-koordinatar/?postnummer=7018&amp;poststad=Trondheim" TargetMode="External"/><Relationship Id="rId642" Type="http://schemas.openxmlformats.org/officeDocument/2006/relationships/hyperlink" Target="http://www.erikbolstad.no/postnummer-koordinatar/?postnummer=0540&amp;poststad=Oslo" TargetMode="External"/><Relationship Id="rId1272" Type="http://schemas.openxmlformats.org/officeDocument/2006/relationships/hyperlink" Target="http://www.erikbolstad.no/postnummer-koordinatar/?postnummer=1214&amp;poststad=Oslo" TargetMode="External"/><Relationship Id="rId2323" Type="http://schemas.openxmlformats.org/officeDocument/2006/relationships/hyperlink" Target="http://www.erikbolstad.no/postnummer-koordinatar/?postnummer=2134&amp;poststad=Austvatn" TargetMode="External"/><Relationship Id="rId5893" Type="http://schemas.openxmlformats.org/officeDocument/2006/relationships/hyperlink" Target="http://www.erikbolstad.no/postnummer-koordinatar/?postnummer=5620&amp;poststad=T&#248;rvikbygd" TargetMode="External"/><Relationship Id="rId4495" Type="http://schemas.openxmlformats.org/officeDocument/2006/relationships/hyperlink" Target="http://www.erikbolstad.no/postnummer-koordinatar/?postnummer=4321&amp;poststad=Sandnes" TargetMode="External"/><Relationship Id="rId5546" Type="http://schemas.openxmlformats.org/officeDocument/2006/relationships/hyperlink" Target="http://www.erikbolstad.no/postnummer-koordinatar/?postnummer=5336&amp;poststad=Tjeldst&#248;" TargetMode="External"/><Relationship Id="rId6944" Type="http://schemas.openxmlformats.org/officeDocument/2006/relationships/hyperlink" Target="http://www.erikbolstad.no/postnummer-koordinatar/?postnummer=6737&amp;poststad=&#197;lfoten" TargetMode="External"/><Relationship Id="rId14089" Type="http://schemas.openxmlformats.org/officeDocument/2006/relationships/hyperlink" Target="http://www.erikbolstad.no/postnummer-koordinatar/?postnummer=8700&amp;poststad=Nesna" TargetMode="External"/><Relationship Id="rId3097" Type="http://schemas.openxmlformats.org/officeDocument/2006/relationships/hyperlink" Target="http://www.erikbolstad.no/postnummer-koordinatar/?postnummer=3061&amp;poststad=Svelvik" TargetMode="External"/><Relationship Id="rId4148" Type="http://schemas.openxmlformats.org/officeDocument/2006/relationships/hyperlink" Target="http://www.erikbolstad.no/postnummer-koordinatar/?postnummer=3997&amp;poststad=Porsgrunn" TargetMode="External"/><Relationship Id="rId8769" Type="http://schemas.openxmlformats.org/officeDocument/2006/relationships/hyperlink" Target="http://www.erikbolstad.no/postnummer-koordinatar/?postnummer=8646&amp;poststad=Korgen" TargetMode="External"/><Relationship Id="rId10699" Type="http://schemas.openxmlformats.org/officeDocument/2006/relationships/hyperlink" Target="http://www.erikbolstad.no/postnummer-koordinatar/?postnummer=1799&amp;poststad=Aremark" TargetMode="External"/><Relationship Id="rId11000" Type="http://schemas.openxmlformats.org/officeDocument/2006/relationships/hyperlink" Target="http://www.erikbolstad.no/postnummer-koordinatar/?postnummer=2584&amp;poststad=Dalholen" TargetMode="External"/><Relationship Id="rId1809" Type="http://schemas.openxmlformats.org/officeDocument/2006/relationships/hyperlink" Target="http://www.erikbolstad.no/postnummer-koordinatar/?postnummer=1636&amp;poststad=Gamle%20Fredrikstad" TargetMode="External"/><Relationship Id="rId13172" Type="http://schemas.openxmlformats.org/officeDocument/2006/relationships/hyperlink" Target="http://www.erikbolstad.no/postnummer-koordinatar/?postnummer=6788&amp;poststad=Olden" TargetMode="External"/><Relationship Id="rId14223" Type="http://schemas.openxmlformats.org/officeDocument/2006/relationships/hyperlink" Target="http://www.erikbolstad.no/postnummer-koordinatar/?postnummer=9143&amp;poststad=Skibotn" TargetMode="External"/><Relationship Id="rId2180" Type="http://schemas.openxmlformats.org/officeDocument/2006/relationships/hyperlink" Target="http://www.erikbolstad.no/postnummer-koordinatar/?postnummer=2005&amp;poststad=R&#230;lingen" TargetMode="External"/><Relationship Id="rId3231" Type="http://schemas.openxmlformats.org/officeDocument/2006/relationships/hyperlink" Target="http://www.erikbolstad.no/postnummer-koordinatar/?postnummer=3160&amp;poststad=Stokke" TargetMode="External"/><Relationship Id="rId7852" Type="http://schemas.openxmlformats.org/officeDocument/2006/relationships/hyperlink" Target="http://www.erikbolstad.no/postnummer-koordinatar/?postnummer=7504&amp;poststad=Stj&#248;rdal" TargetMode="External"/><Relationship Id="rId8903" Type="http://schemas.openxmlformats.org/officeDocument/2006/relationships/hyperlink" Target="http://www.erikbolstad.no/postnummer-koordinatar/?postnummer=8880&amp;poststad=B&#230;r&#248;yv&#229;gen" TargetMode="External"/><Relationship Id="rId152" Type="http://schemas.openxmlformats.org/officeDocument/2006/relationships/hyperlink" Target="http://www.erikbolstad.no/postnummer-koordinatar/?postnummer=0151&amp;poststad=Oslo" TargetMode="External"/><Relationship Id="rId6454" Type="http://schemas.openxmlformats.org/officeDocument/2006/relationships/hyperlink" Target="http://www.erikbolstad.no/postnummer-koordinatar/?postnummer=6104&amp;poststad=Volda" TargetMode="External"/><Relationship Id="rId7505" Type="http://schemas.openxmlformats.org/officeDocument/2006/relationships/hyperlink" Target="http://www.erikbolstad.no/postnummer-koordinatar/?postnummer=7255&amp;poststad=Sundlandet" TargetMode="External"/><Relationship Id="rId10833" Type="http://schemas.openxmlformats.org/officeDocument/2006/relationships/hyperlink" Target="http://www.erikbolstad.no/postnummer-koordinatar/?postnummer=2092&amp;poststad=Minnesund" TargetMode="External"/><Relationship Id="rId5056" Type="http://schemas.openxmlformats.org/officeDocument/2006/relationships/hyperlink" Target="http://www.erikbolstad.no/postnummer-koordinatar/?postnummer=4862&amp;poststad=Eydehavn" TargetMode="External"/><Relationship Id="rId6107" Type="http://schemas.openxmlformats.org/officeDocument/2006/relationships/hyperlink" Target="http://www.erikbolstad.no/postnummer-koordinatar/?postnummer=5819&amp;poststad=Bergen" TargetMode="External"/><Relationship Id="rId9677" Type="http://schemas.openxmlformats.org/officeDocument/2006/relationships/hyperlink" Target="http://www.erikbolstad.no/postnummer-koordinatar/?postnummer=9982&amp;poststad=Kongsfjord" TargetMode="External"/><Relationship Id="rId8279" Type="http://schemas.openxmlformats.org/officeDocument/2006/relationships/hyperlink" Target="http://www.erikbolstad.no/postnummer-koordinatar/?postnummer=8079&amp;poststad=Bod&#248;" TargetMode="External"/><Relationship Id="rId12658" Type="http://schemas.openxmlformats.org/officeDocument/2006/relationships/hyperlink" Target="http://www.erikbolstad.no/postnummer-koordinatar/?postnummer=5695&amp;poststad=Uggdal" TargetMode="External"/><Relationship Id="rId13709" Type="http://schemas.openxmlformats.org/officeDocument/2006/relationships/hyperlink" Target="http://www.erikbolstad.no/postnummer-koordinatar/?postnummer=7738&amp;poststad=Steinkjer" TargetMode="External"/><Relationship Id="rId1666" Type="http://schemas.openxmlformats.org/officeDocument/2006/relationships/hyperlink" Target="http://www.erikbolstad.no/postnummer-koordinatar/?postnummer=1514&amp;poststad=Moss" TargetMode="External"/><Relationship Id="rId2717" Type="http://schemas.openxmlformats.org/officeDocument/2006/relationships/hyperlink" Target="http://www.erikbolstad.no/postnummer-koordinatar/?postnummer=2651&amp;poststad=&#216;stre%20Gausdal" TargetMode="External"/><Relationship Id="rId14080" Type="http://schemas.openxmlformats.org/officeDocument/2006/relationships/hyperlink" Target="http://www.erikbolstad.no/postnummer-koordinatar/?postnummer=8663&amp;poststad=Mosj&#248;en" TargetMode="External"/><Relationship Id="rId1319" Type="http://schemas.openxmlformats.org/officeDocument/2006/relationships/hyperlink" Target="http://www.erikbolstad.no/postnummer-koordinatar/?postnummer=1281&amp;poststad=Oslo" TargetMode="External"/><Relationship Id="rId4889" Type="http://schemas.openxmlformats.org/officeDocument/2006/relationships/hyperlink" Target="http://www.erikbolstad.no/postnummer-koordinatar/?postnummer=4691&amp;poststad=Kristiansand%20S" TargetMode="External"/><Relationship Id="rId8760" Type="http://schemas.openxmlformats.org/officeDocument/2006/relationships/hyperlink" Target="http://www.erikbolstad.no/postnummer-koordinatar/?postnummer=8638&amp;poststad=Storforshei" TargetMode="External"/><Relationship Id="rId9811" Type="http://schemas.openxmlformats.org/officeDocument/2006/relationships/hyperlink" Target="http://www.erikbolstad.no/postnummer-koordinatar/?postnummer=0214&amp;poststad=Oslo" TargetMode="External"/><Relationship Id="rId10690" Type="http://schemas.openxmlformats.org/officeDocument/2006/relationships/hyperlink" Target="http://www.erikbolstad.no/postnummer-koordinatar/?postnummer=1788&amp;poststad=Halden" TargetMode="External"/><Relationship Id="rId11741" Type="http://schemas.openxmlformats.org/officeDocument/2006/relationships/hyperlink" Target="http://www.erikbolstad.no/postnummer-koordinatar/?postnummer=3946&amp;poststad=Porsgrunn" TargetMode="External"/><Relationship Id="rId25" Type="http://schemas.openxmlformats.org/officeDocument/2006/relationships/hyperlink" Target="http://www.erikbolstad.no/postnummer-koordinatar/?postnummer=0025&amp;poststad=Oslo" TargetMode="External"/><Relationship Id="rId1800" Type="http://schemas.openxmlformats.org/officeDocument/2006/relationships/hyperlink" Target="http://www.erikbolstad.no/postnummer-koordinatar/?postnummer=1629&amp;poststad=Gamle%20Fredrikstad" TargetMode="External"/><Relationship Id="rId7362" Type="http://schemas.openxmlformats.org/officeDocument/2006/relationships/hyperlink" Target="http://www.erikbolstad.no/postnummer-koordinatar/?postnummer=7082&amp;poststad=Kattem" TargetMode="External"/><Relationship Id="rId8413" Type="http://schemas.openxmlformats.org/officeDocument/2006/relationships/hyperlink" Target="http://www.erikbolstad.no/postnummer-koordinatar/?postnummer=8211&amp;poststad=Fauske" TargetMode="External"/><Relationship Id="rId10343" Type="http://schemas.openxmlformats.org/officeDocument/2006/relationships/hyperlink" Target="http://www.erikbolstad.no/postnummer-koordinatar/?postnummer=1283&amp;poststad=Oslo" TargetMode="External"/><Relationship Id="rId3972" Type="http://schemas.openxmlformats.org/officeDocument/2006/relationships/hyperlink" Target="http://www.erikbolstad.no/postnummer-koordinatar/?postnummer=3805&amp;poststad=B&#248;%20i%20Telemark" TargetMode="External"/><Relationship Id="rId7015" Type="http://schemas.openxmlformats.org/officeDocument/2006/relationships/hyperlink" Target="http://www.erikbolstad.no/postnummer-koordinatar/?postnummer=6808&amp;poststad=F&#248;rde" TargetMode="External"/><Relationship Id="rId893" Type="http://schemas.openxmlformats.org/officeDocument/2006/relationships/hyperlink" Target="http://www.erikbolstad.no/postnummer-koordinatar/?postnummer=0712&amp;poststad=Oslo" TargetMode="External"/><Relationship Id="rId2574" Type="http://schemas.openxmlformats.org/officeDocument/2006/relationships/hyperlink" Target="http://www.erikbolstad.no/postnummer-koordinatar/?postnummer=2436&amp;poststad=V&#229;ler%20i%20Sol&#248;r" TargetMode="External"/><Relationship Id="rId3625" Type="http://schemas.openxmlformats.org/officeDocument/2006/relationships/hyperlink" Target="http://www.erikbolstad.no/postnummer-koordinatar/?postnummer=3516&amp;poststad=H&#248;nefoss" TargetMode="External"/><Relationship Id="rId9187" Type="http://schemas.openxmlformats.org/officeDocument/2006/relationships/hyperlink" Target="http://www.erikbolstad.no/postnummer-koordinatar/?postnummer=9265&amp;poststad=Troms&#248;" TargetMode="External"/><Relationship Id="rId12168" Type="http://schemas.openxmlformats.org/officeDocument/2006/relationships/hyperlink" Target="http://www.erikbolstad.no/postnummer-koordinatar/?postnummer=4802&amp;poststad=Arendal" TargetMode="External"/><Relationship Id="rId13219" Type="http://schemas.openxmlformats.org/officeDocument/2006/relationships/hyperlink" Target="http://www.erikbolstad.no/postnummer-koordinatar/?postnummer=6858&amp;poststad=Fardal" TargetMode="External"/><Relationship Id="rId13566" Type="http://schemas.openxmlformats.org/officeDocument/2006/relationships/hyperlink" Target="http://www.erikbolstad.no/postnummer-koordinatar/?postnummer=7462&amp;poststad=Trondheim" TargetMode="External"/><Relationship Id="rId546" Type="http://schemas.openxmlformats.org/officeDocument/2006/relationships/hyperlink" Target="http://www.erikbolstad.no/postnummer-koordinatar/?postnummer=0467&amp;poststad=Oslo" TargetMode="External"/><Relationship Id="rId1176" Type="http://schemas.openxmlformats.org/officeDocument/2006/relationships/hyperlink" Target="http://www.erikbolstad.no/postnummer-koordinatar/?postnummer=1083&amp;poststad=Oslo" TargetMode="External"/><Relationship Id="rId2227" Type="http://schemas.openxmlformats.org/officeDocument/2006/relationships/hyperlink" Target="http://www.erikbolstad.no/postnummer-koordinatar/?postnummer=2030&amp;poststad=Nannestad" TargetMode="External"/><Relationship Id="rId4399" Type="http://schemas.openxmlformats.org/officeDocument/2006/relationships/hyperlink" Target="http://www.erikbolstad.no/postnummer-koordinatar/?postnummer=4201&amp;poststad=Sauda" TargetMode="External"/><Relationship Id="rId5797" Type="http://schemas.openxmlformats.org/officeDocument/2006/relationships/hyperlink" Target="http://www.erikbolstad.no/postnummer-koordinatar/?postnummer=5541&amp;poststad=Kolnes" TargetMode="External"/><Relationship Id="rId6848" Type="http://schemas.openxmlformats.org/officeDocument/2006/relationships/hyperlink" Target="http://www.erikbolstad.no/postnummer-koordinatar/?postnummer=6650&amp;poststad=Surnadal" TargetMode="External"/><Relationship Id="rId8270" Type="http://schemas.openxmlformats.org/officeDocument/2006/relationships/hyperlink" Target="http://www.erikbolstad.no/postnummer-koordinatar/?postnummer=8072&amp;poststad=Bod&#248;" TargetMode="External"/><Relationship Id="rId13700" Type="http://schemas.openxmlformats.org/officeDocument/2006/relationships/hyperlink" Target="http://www.erikbolstad.no/postnummer-koordinatar/?postnummer=7726&amp;poststad=Steinkjer" TargetMode="External"/><Relationship Id="rId9321" Type="http://schemas.openxmlformats.org/officeDocument/2006/relationships/hyperlink" Target="http://www.erikbolstad.no/postnummer-koordinatar/?postnummer=9386&amp;poststad=Senjahopen" TargetMode="External"/><Relationship Id="rId11251" Type="http://schemas.openxmlformats.org/officeDocument/2006/relationships/hyperlink" Target="http://www.erikbolstad.no/postnummer-koordinatar/?postnummer=3105&amp;poststad=T&#248;nsberg" TargetMode="External"/><Relationship Id="rId12302" Type="http://schemas.openxmlformats.org/officeDocument/2006/relationships/hyperlink" Target="http://www.erikbolstad.no/postnummer-koordinatar/?postnummer=5072&amp;poststad=Bergen" TargetMode="External"/><Relationship Id="rId1310" Type="http://schemas.openxmlformats.org/officeDocument/2006/relationships/hyperlink" Target="http://www.erikbolstad.no/postnummer-koordinatar/?postnummer=1274&amp;poststad=Oslo" TargetMode="External"/><Relationship Id="rId4880" Type="http://schemas.openxmlformats.org/officeDocument/2006/relationships/hyperlink" Target="http://www.erikbolstad.no/postnummer-koordinatar/?postnummer=4685&amp;poststad=Nodeland" TargetMode="External"/><Relationship Id="rId5931" Type="http://schemas.openxmlformats.org/officeDocument/2006/relationships/hyperlink" Target="http://www.erikbolstad.no/postnummer-koordinatar/?postnummer=5652&amp;poststad=&#197;rland" TargetMode="External"/><Relationship Id="rId14474" Type="http://schemas.openxmlformats.org/officeDocument/2006/relationships/hyperlink" Target="http://www.erikbolstad.no/postnummer-koordinatar/?postnummer=9722&amp;poststad=Skoganvarre" TargetMode="External"/><Relationship Id="rId3482" Type="http://schemas.openxmlformats.org/officeDocument/2006/relationships/hyperlink" Target="http://www.erikbolstad.no/postnummer-koordinatar/?postnummer=3320&amp;poststad=Vestfossen" TargetMode="External"/><Relationship Id="rId4533" Type="http://schemas.openxmlformats.org/officeDocument/2006/relationships/hyperlink" Target="http://www.erikbolstad.no/postnummer-koordinatar/?postnummer=4345&amp;poststad=Bryne" TargetMode="External"/><Relationship Id="rId13076" Type="http://schemas.openxmlformats.org/officeDocument/2006/relationships/hyperlink" Target="http://www.erikbolstad.no/postnummer-koordinatar/?postnummer=6525&amp;poststad=Frei" TargetMode="External"/><Relationship Id="rId14127" Type="http://schemas.openxmlformats.org/officeDocument/2006/relationships/hyperlink" Target="http://www.erikbolstad.no/postnummer-koordinatar/?postnummer=8851&amp;poststad=Her&#248;y" TargetMode="External"/><Relationship Id="rId2084" Type="http://schemas.openxmlformats.org/officeDocument/2006/relationships/hyperlink" Target="http://www.erikbolstad.no/postnummer-koordinatar/?postnummer=1851&amp;poststad=Mysen" TargetMode="External"/><Relationship Id="rId3135" Type="http://schemas.openxmlformats.org/officeDocument/2006/relationships/hyperlink" Target="http://www.erikbolstad.no/postnummer-koordinatar/?postnummer=3104&amp;poststad=T&#248;nsberg" TargetMode="External"/><Relationship Id="rId7756" Type="http://schemas.openxmlformats.org/officeDocument/2006/relationships/hyperlink" Target="http://www.erikbolstad.no/postnummer-koordinatar/?postnummer=7455&amp;poststad=Trondheim" TargetMode="External"/><Relationship Id="rId6358" Type="http://schemas.openxmlformats.org/officeDocument/2006/relationships/hyperlink" Target="http://www.erikbolstad.no/postnummer-koordinatar/?postnummer=6035&amp;poststad=Fiskarstrand" TargetMode="External"/><Relationship Id="rId7409" Type="http://schemas.openxmlformats.org/officeDocument/2006/relationships/hyperlink" Target="http://www.erikbolstad.no/postnummer-koordinatar/?postnummer=7130&amp;poststad=Brekstad" TargetMode="External"/><Relationship Id="rId8807" Type="http://schemas.openxmlformats.org/officeDocument/2006/relationships/hyperlink" Target="http://www.erikbolstad.no/postnummer-koordinatar/?postnummer=8681&amp;poststad=Trofors" TargetMode="External"/><Relationship Id="rId10737" Type="http://schemas.openxmlformats.org/officeDocument/2006/relationships/hyperlink" Target="http://www.erikbolstad.no/postnummer-koordinatar/?postnummer=1892&amp;poststad=Degernes" TargetMode="External"/><Relationship Id="rId13210" Type="http://schemas.openxmlformats.org/officeDocument/2006/relationships/hyperlink" Target="http://www.erikbolstad.no/postnummer-koordinatar/?postnummer=6843&amp;poststad=Skei%20i%20J&#248;lster" TargetMode="External"/><Relationship Id="rId2968" Type="http://schemas.openxmlformats.org/officeDocument/2006/relationships/hyperlink" Target="http://www.erikbolstad.no/postnummer-koordinatar/?postnummer=2959&amp;poststad=R&#248;n" TargetMode="External"/><Relationship Id="rId4390" Type="http://schemas.openxmlformats.org/officeDocument/2006/relationships/hyperlink" Target="http://www.erikbolstad.no/postnummer-koordinatar/?postnummer=4180&amp;poststad=Kvits&#248;y" TargetMode="External"/><Relationship Id="rId5441" Type="http://schemas.openxmlformats.org/officeDocument/2006/relationships/hyperlink" Target="http://www.erikbolstad.no/postnummer-koordinatar/?postnummer=5243&amp;poststad=Fana" TargetMode="External"/><Relationship Id="rId4043" Type="http://schemas.openxmlformats.org/officeDocument/2006/relationships/hyperlink" Target="http://www.erikbolstad.no/postnummer-koordinatar/?postnummer=3901&amp;poststad=Porsgrunn" TargetMode="External"/><Relationship Id="rId8664" Type="http://schemas.openxmlformats.org/officeDocument/2006/relationships/hyperlink" Target="http://www.erikbolstad.no/postnummer-koordinatar/?postnummer=8508&amp;poststad=Narvik" TargetMode="External"/><Relationship Id="rId9715" Type="http://schemas.openxmlformats.org/officeDocument/2006/relationships/hyperlink" Target="http://www.erikbolstad.no/postnummer-koordinatar/?postnummer=0055&amp;poststad=Oslo" TargetMode="External"/><Relationship Id="rId10594" Type="http://schemas.openxmlformats.org/officeDocument/2006/relationships/hyperlink" Target="http://www.erikbolstad.no/postnummer-koordinatar/?postnummer=1650&amp;poststad=Sellebakk" TargetMode="External"/><Relationship Id="rId11992" Type="http://schemas.openxmlformats.org/officeDocument/2006/relationships/hyperlink" Target="http://www.erikbolstad.no/postnummer-koordinatar/?postnummer=4402&amp;poststad=Flekkefjord" TargetMode="External"/><Relationship Id="rId1704" Type="http://schemas.openxmlformats.org/officeDocument/2006/relationships/hyperlink" Target="http://www.erikbolstad.no/postnummer-koordinatar/?postnummer=1534&amp;poststad=Moss" TargetMode="External"/><Relationship Id="rId7266" Type="http://schemas.openxmlformats.org/officeDocument/2006/relationships/hyperlink" Target="http://www.erikbolstad.no/postnummer-koordinatar/?postnummer=7018&amp;poststad=Trondheim" TargetMode="External"/><Relationship Id="rId8317" Type="http://schemas.openxmlformats.org/officeDocument/2006/relationships/hyperlink" Target="http://www.erikbolstad.no/postnummer-koordinatar/?postnummer=8110&amp;poststad=Moldjord" TargetMode="External"/><Relationship Id="rId10247" Type="http://schemas.openxmlformats.org/officeDocument/2006/relationships/hyperlink" Target="http://www.erikbolstad.no/postnummer-koordinatar/?postnummer=1003&amp;poststad=Oslo" TargetMode="External"/><Relationship Id="rId11645" Type="http://schemas.openxmlformats.org/officeDocument/2006/relationships/hyperlink" Target="http://www.erikbolstad.no/postnummer-koordinatar/?postnummer=3766&amp;poststad=Sannidal" TargetMode="External"/><Relationship Id="rId797" Type="http://schemas.openxmlformats.org/officeDocument/2006/relationships/hyperlink" Target="http://www.erikbolstad.no/postnummer-koordinatar/?postnummer=0651&amp;poststad=Oslo" TargetMode="External"/><Relationship Id="rId2478" Type="http://schemas.openxmlformats.org/officeDocument/2006/relationships/hyperlink" Target="http://www.erikbolstad.no/postnummer-koordinatar/?postnummer=2340&amp;poststad=L&#248;ten" TargetMode="External"/><Relationship Id="rId3876" Type="http://schemas.openxmlformats.org/officeDocument/2006/relationships/hyperlink" Target="http://www.erikbolstad.no/postnummer-koordinatar/?postnummer=3727&amp;poststad=Skien" TargetMode="External"/><Relationship Id="rId4927" Type="http://schemas.openxmlformats.org/officeDocument/2006/relationships/hyperlink" Target="http://www.erikbolstad.no/postnummer-koordinatar/?postnummer=4735&amp;poststad=Evje" TargetMode="External"/><Relationship Id="rId3529" Type="http://schemas.openxmlformats.org/officeDocument/2006/relationships/hyperlink" Target="http://www.erikbolstad.no/postnummer-koordinatar/?postnummer=3406&amp;poststad=Tranby" TargetMode="External"/><Relationship Id="rId6002" Type="http://schemas.openxmlformats.org/officeDocument/2006/relationships/hyperlink" Target="http://www.erikbolstad.no/postnummer-koordinatar/?postnummer=5726&amp;poststad=Vaksdal" TargetMode="External"/><Relationship Id="rId7400" Type="http://schemas.openxmlformats.org/officeDocument/2006/relationships/hyperlink" Target="http://www.erikbolstad.no/postnummer-koordinatar/?postnummer=7125&amp;poststad=Vanvikan" TargetMode="External"/><Relationship Id="rId13951" Type="http://schemas.openxmlformats.org/officeDocument/2006/relationships/hyperlink" Target="http://www.erikbolstad.no/postnummer-koordinatar/?postnummer=8373&amp;poststad=Ballstad" TargetMode="External"/><Relationship Id="rId9572" Type="http://schemas.openxmlformats.org/officeDocument/2006/relationships/hyperlink" Target="http://www.erikbolstad.no/postnummer-koordinatar/?postnummer=9712&amp;poststad=Lakselv" TargetMode="External"/><Relationship Id="rId12553" Type="http://schemas.openxmlformats.org/officeDocument/2006/relationships/hyperlink" Target="http://www.erikbolstad.no/postnummer-koordinatar/?postnummer=5505&amp;poststad=Haugesund" TargetMode="External"/><Relationship Id="rId13604" Type="http://schemas.openxmlformats.org/officeDocument/2006/relationships/hyperlink" Target="http://www.erikbolstad.no/postnummer-koordinatar/?postnummer=7500&amp;poststad=Stj&#248;rdal" TargetMode="External"/><Relationship Id="rId931" Type="http://schemas.openxmlformats.org/officeDocument/2006/relationships/hyperlink" Target="http://www.erikbolstad.no/postnummer-koordinatar/?postnummer=0771&amp;poststad=Oslo" TargetMode="External"/><Relationship Id="rId1561" Type="http://schemas.openxmlformats.org/officeDocument/2006/relationships/hyperlink" Target="http://www.erikbolstad.no/postnummer-koordinatar/?postnummer=1431&amp;poststad=&#197;s" TargetMode="External"/><Relationship Id="rId2612" Type="http://schemas.openxmlformats.org/officeDocument/2006/relationships/hyperlink" Target="http://www.erikbolstad.no/postnummer-koordinatar/?postnummer=2512&amp;poststad=Kvikne" TargetMode="External"/><Relationship Id="rId8174" Type="http://schemas.openxmlformats.org/officeDocument/2006/relationships/hyperlink" Target="http://www.erikbolstad.no/postnummer-koordinatar/?postnummer=7981&amp;poststad=Harangsfjord" TargetMode="External"/><Relationship Id="rId9225" Type="http://schemas.openxmlformats.org/officeDocument/2006/relationships/hyperlink" Target="http://www.erikbolstad.no/postnummer-koordinatar/?postnummer=9284&amp;poststad=Troms&#248;" TargetMode="External"/><Relationship Id="rId11155" Type="http://schemas.openxmlformats.org/officeDocument/2006/relationships/hyperlink" Target="http://www.erikbolstad.no/postnummer-koordinatar/?postnummer=2930&amp;poststad=Bagn" TargetMode="External"/><Relationship Id="rId12206" Type="http://schemas.openxmlformats.org/officeDocument/2006/relationships/hyperlink" Target="http://www.erikbolstad.no/postnummer-koordinatar/?postnummer=4857&amp;poststad=Arendal" TargetMode="External"/><Relationship Id="rId1214" Type="http://schemas.openxmlformats.org/officeDocument/2006/relationships/hyperlink" Target="http://www.erikbolstad.no/postnummer-koordinatar/?postnummer=1160&amp;poststad=Oslo" TargetMode="External"/><Relationship Id="rId4784" Type="http://schemas.openxmlformats.org/officeDocument/2006/relationships/hyperlink" Target="http://www.erikbolstad.no/postnummer-koordinatar/?postnummer=4620&amp;poststad=Kristiansand%20S" TargetMode="External"/><Relationship Id="rId5835" Type="http://schemas.openxmlformats.org/officeDocument/2006/relationships/hyperlink" Target="http://www.erikbolstad.no/postnummer-koordinatar/?postnummer=5568&amp;poststad=Vikebygd" TargetMode="External"/><Relationship Id="rId14378" Type="http://schemas.openxmlformats.org/officeDocument/2006/relationships/hyperlink" Target="http://www.erikbolstad.no/postnummer-koordinatar/?postnummer=9446&amp;poststad=Grovfjord" TargetMode="External"/><Relationship Id="rId3386" Type="http://schemas.openxmlformats.org/officeDocument/2006/relationships/hyperlink" Target="http://www.erikbolstad.no/postnummer-koordinatar/?postnummer=3240&amp;poststad=Sandefjord" TargetMode="External"/><Relationship Id="rId4437" Type="http://schemas.openxmlformats.org/officeDocument/2006/relationships/hyperlink" Target="http://www.erikbolstad.no/postnummer-koordinatar/?postnummer=4275&amp;poststad=S&#230;velandsvik" TargetMode="External"/><Relationship Id="rId3039" Type="http://schemas.openxmlformats.org/officeDocument/2006/relationships/hyperlink" Target="http://www.erikbolstad.no/postnummer-koordinatar/?postnummer=3029&amp;poststad=Drammen" TargetMode="External"/><Relationship Id="rId10988" Type="http://schemas.openxmlformats.org/officeDocument/2006/relationships/hyperlink" Target="http://www.erikbolstad.no/postnummer-koordinatar/?postnummer=2512&amp;poststad=Kvikne" TargetMode="External"/><Relationship Id="rId9082" Type="http://schemas.openxmlformats.org/officeDocument/2006/relationships/hyperlink" Target="http://www.erikbolstad.no/postnummer-koordinatar/?postnummer=9143&amp;poststad=Skibotn" TargetMode="External"/><Relationship Id="rId13461" Type="http://schemas.openxmlformats.org/officeDocument/2006/relationships/hyperlink" Target="http://www.erikbolstad.no/postnummer-koordinatar/?postnummer=7302&amp;poststad=Orkanger" TargetMode="External"/><Relationship Id="rId14512" Type="http://schemas.openxmlformats.org/officeDocument/2006/relationships/hyperlink" Target="http://www.erikbolstad.no/postnummer-koordinatar/?postnummer=9925&amp;poststad=Svanvik" TargetMode="External"/><Relationship Id="rId3520" Type="http://schemas.openxmlformats.org/officeDocument/2006/relationships/hyperlink" Target="http://www.erikbolstad.no/postnummer-koordinatar/?postnummer=3401&amp;poststad=Lier" TargetMode="External"/><Relationship Id="rId12063" Type="http://schemas.openxmlformats.org/officeDocument/2006/relationships/hyperlink" Target="http://www.erikbolstad.no/postnummer-koordinatar/?postnummer=4609&amp;poststad=Kardemomme%20By" TargetMode="External"/><Relationship Id="rId13114" Type="http://schemas.openxmlformats.org/officeDocument/2006/relationships/hyperlink" Target="http://www.erikbolstad.no/postnummer-koordinatar/?postnummer=6670&amp;poststad=&#216;ydegard" TargetMode="External"/><Relationship Id="rId441" Type="http://schemas.openxmlformats.org/officeDocument/2006/relationships/hyperlink" Target="http://www.erikbolstad.no/postnummer-koordinatar/?postnummer=0370&amp;poststad=Oslo" TargetMode="External"/><Relationship Id="rId1071" Type="http://schemas.openxmlformats.org/officeDocument/2006/relationships/hyperlink" Target="http://www.erikbolstad.no/postnummer-koordinatar/?postnummer=0956&amp;poststad=Oslo" TargetMode="External"/><Relationship Id="rId2122" Type="http://schemas.openxmlformats.org/officeDocument/2006/relationships/hyperlink" Target="http://www.erikbolstad.no/postnummer-koordinatar/?postnummer=1911&amp;poststad=Flateby" TargetMode="External"/><Relationship Id="rId5692" Type="http://schemas.openxmlformats.org/officeDocument/2006/relationships/hyperlink" Target="http://www.erikbolstad.no/postnummer-koordinatar/?postnummer=5455&amp;poststad=Halsn&#248;y%20kloster" TargetMode="External"/><Relationship Id="rId6743" Type="http://schemas.openxmlformats.org/officeDocument/2006/relationships/hyperlink" Target="http://www.erikbolstad.no/postnummer-koordinatar/?postnummer=6499&amp;poststad=Eide" TargetMode="External"/><Relationship Id="rId4294" Type="http://schemas.openxmlformats.org/officeDocument/2006/relationships/hyperlink" Target="http://www.erikbolstad.no/postnummer-koordinatar/?postnummer=4086&amp;poststad=Hundv&#229;g" TargetMode="External"/><Relationship Id="rId5345" Type="http://schemas.openxmlformats.org/officeDocument/2006/relationships/hyperlink" Target="http://www.erikbolstad.no/postnummer-koordinatar/?postnummer=5162&amp;poststad=Laksev&#229;g" TargetMode="External"/><Relationship Id="rId9966" Type="http://schemas.openxmlformats.org/officeDocument/2006/relationships/hyperlink" Target="http://www.erikbolstad.no/postnummer-koordinatar/?postnummer=0479&amp;poststad=Oslo" TargetMode="External"/><Relationship Id="rId8568" Type="http://schemas.openxmlformats.org/officeDocument/2006/relationships/hyperlink" Target="http://www.erikbolstad.no/postnummer-koordinatar/?postnummer=8401&amp;poststad=Sortland" TargetMode="External"/><Relationship Id="rId9619" Type="http://schemas.openxmlformats.org/officeDocument/2006/relationships/hyperlink" Target="http://www.erikbolstad.no/postnummer-koordinatar/?postnummer=9782&amp;poststad=Dyfjord" TargetMode="External"/><Relationship Id="rId11896" Type="http://schemas.openxmlformats.org/officeDocument/2006/relationships/hyperlink" Target="http://www.erikbolstad.no/postnummer-koordinatar/?postnummer=4264&amp;poststad=Kvalav&#229;g" TargetMode="External"/><Relationship Id="rId12947" Type="http://schemas.openxmlformats.org/officeDocument/2006/relationships/hyperlink" Target="http://www.erikbolstad.no/postnummer-koordinatar/?postnummer=6215&amp;poststad=Eidsdal" TargetMode="External"/><Relationship Id="rId1955" Type="http://schemas.openxmlformats.org/officeDocument/2006/relationships/hyperlink" Target="http://www.erikbolstad.no/postnummer-koordinatar/?postnummer=1751&amp;poststad=Halden" TargetMode="External"/><Relationship Id="rId10498" Type="http://schemas.openxmlformats.org/officeDocument/2006/relationships/hyperlink" Target="http://www.erikbolstad.no/postnummer-koordinatar/?postnummer=1483&amp;poststad=Hagan" TargetMode="External"/><Relationship Id="rId11549" Type="http://schemas.openxmlformats.org/officeDocument/2006/relationships/hyperlink" Target="http://www.erikbolstad.no/postnummer-koordinatar/?postnummer=3616&amp;poststad=Kongsberg" TargetMode="External"/><Relationship Id="rId1608" Type="http://schemas.openxmlformats.org/officeDocument/2006/relationships/hyperlink" Target="http://www.erikbolstad.no/postnummer-koordinatar/?postnummer=1471&amp;poststad=L&#248;renskog" TargetMode="External"/><Relationship Id="rId3030" Type="http://schemas.openxmlformats.org/officeDocument/2006/relationships/hyperlink" Target="http://www.erikbolstad.no/postnummer-koordinatar/?postnummer=3024&amp;poststad=Drammen" TargetMode="External"/><Relationship Id="rId14022" Type="http://schemas.openxmlformats.org/officeDocument/2006/relationships/hyperlink" Target="http://www.erikbolstad.no/postnummer-koordinatar/?postnummer=8517&amp;poststad=Narvik" TargetMode="External"/><Relationship Id="rId7651" Type="http://schemas.openxmlformats.org/officeDocument/2006/relationships/hyperlink" Target="http://www.erikbolstad.no/postnummer-koordinatar/?postnummer=7402&amp;poststad=Trondheim" TargetMode="External"/><Relationship Id="rId8702" Type="http://schemas.openxmlformats.org/officeDocument/2006/relationships/hyperlink" Target="http://www.erikbolstad.no/postnummer-koordinatar/?postnummer=8539&amp;poststad=Bogen%20i%20Ofoten" TargetMode="External"/><Relationship Id="rId10632" Type="http://schemas.openxmlformats.org/officeDocument/2006/relationships/hyperlink" Target="http://www.erikbolstad.no/postnummer-koordinatar/?postnummer=1710&amp;poststad=Sarpsborg" TargetMode="External"/><Relationship Id="rId6253" Type="http://schemas.openxmlformats.org/officeDocument/2006/relationships/hyperlink" Target="http://www.erikbolstad.no/postnummer-koordinatar/?postnummer=5951&amp;poststad=Lind&#229;s" TargetMode="External"/><Relationship Id="rId7304" Type="http://schemas.openxmlformats.org/officeDocument/2006/relationships/hyperlink" Target="http://www.erikbolstad.no/postnummer-koordinatar/?postnummer=7038&amp;poststad=Trondheim" TargetMode="External"/><Relationship Id="rId2863" Type="http://schemas.openxmlformats.org/officeDocument/2006/relationships/hyperlink" Target="http://www.erikbolstad.no/postnummer-koordinatar/?postnummer=2830&amp;poststad=Raufoss" TargetMode="External"/><Relationship Id="rId3914" Type="http://schemas.openxmlformats.org/officeDocument/2006/relationships/hyperlink" Target="http://www.erikbolstad.no/postnummer-koordinatar/?postnummer=3747&amp;poststad=Skien" TargetMode="External"/><Relationship Id="rId9476" Type="http://schemas.openxmlformats.org/officeDocument/2006/relationships/hyperlink" Target="http://www.erikbolstad.no/postnummer-koordinatar/?postnummer=9516&amp;poststad=Alta" TargetMode="External"/><Relationship Id="rId12457" Type="http://schemas.openxmlformats.org/officeDocument/2006/relationships/hyperlink" Target="http://www.erikbolstad.no/postnummer-koordinatar/?postnummer=5341&amp;poststad=Straume" TargetMode="External"/><Relationship Id="rId13508" Type="http://schemas.openxmlformats.org/officeDocument/2006/relationships/hyperlink" Target="http://www.erikbolstad.no/postnummer-koordinatar/?postnummer=7402&amp;poststad=Trondheim" TargetMode="External"/><Relationship Id="rId13855" Type="http://schemas.openxmlformats.org/officeDocument/2006/relationships/hyperlink" Target="http://www.erikbolstad.no/postnummer-koordinatar/?postnummer=8151&amp;poststad=&#216;rnes" TargetMode="External"/><Relationship Id="rId835" Type="http://schemas.openxmlformats.org/officeDocument/2006/relationships/hyperlink" Target="http://www.erikbolstad.no/postnummer-koordinatar/?postnummer=0670&amp;poststad=Oslo" TargetMode="External"/><Relationship Id="rId1465" Type="http://schemas.openxmlformats.org/officeDocument/2006/relationships/hyperlink" Target="http://www.erikbolstad.no/postnummer-koordinatar/?postnummer=1373&amp;poststad=Asker" TargetMode="External"/><Relationship Id="rId2516" Type="http://schemas.openxmlformats.org/officeDocument/2006/relationships/hyperlink" Target="http://www.erikbolstad.no/postnummer-koordinatar/?postnummer=2388&amp;poststad=Brumunddal" TargetMode="External"/><Relationship Id="rId8078" Type="http://schemas.openxmlformats.org/officeDocument/2006/relationships/hyperlink" Target="http://www.erikbolstad.no/postnummer-koordinatar/?postnummer=7770&amp;poststad=Flatanger" TargetMode="External"/><Relationship Id="rId9129" Type="http://schemas.openxmlformats.org/officeDocument/2006/relationships/hyperlink" Target="http://www.erikbolstad.no/postnummer-koordinatar/?postnummer=9179&amp;poststad=Pyramiden%20(ikkje%20i%20bruk)" TargetMode="External"/><Relationship Id="rId11059" Type="http://schemas.openxmlformats.org/officeDocument/2006/relationships/hyperlink" Target="http://www.erikbolstad.no/postnummer-koordinatar/?postnummer=2672&amp;poststad=Sel" TargetMode="External"/><Relationship Id="rId1118" Type="http://schemas.openxmlformats.org/officeDocument/2006/relationships/hyperlink" Target="http://www.erikbolstad.no/postnummer-koordinatar/?postnummer=0984&amp;poststad=Oslo" TargetMode="External"/><Relationship Id="rId4688" Type="http://schemas.openxmlformats.org/officeDocument/2006/relationships/hyperlink" Target="http://www.erikbolstad.no/postnummer-koordinatar/?postnummer=4519&amp;poststad=Holum" TargetMode="External"/><Relationship Id="rId5739" Type="http://schemas.openxmlformats.org/officeDocument/2006/relationships/hyperlink" Target="http://www.erikbolstad.no/postnummer-koordinatar/?postnummer=5504&amp;poststad=Haugesund" TargetMode="External"/><Relationship Id="rId7161" Type="http://schemas.openxmlformats.org/officeDocument/2006/relationships/hyperlink" Target="http://www.erikbolstad.no/postnummer-koordinatar/?postnummer=6926&amp;poststad=Krakhella" TargetMode="External"/><Relationship Id="rId8212" Type="http://schemas.openxmlformats.org/officeDocument/2006/relationships/hyperlink" Target="http://www.erikbolstad.no/postnummer-koordinatar/?postnummer=8014&amp;poststad=Bod&#248;" TargetMode="External"/><Relationship Id="rId9610" Type="http://schemas.openxmlformats.org/officeDocument/2006/relationships/hyperlink" Target="http://www.erikbolstad.no/postnummer-koordinatar/?postnummer=9770&amp;poststad=Mehamn" TargetMode="External"/><Relationship Id="rId11540" Type="http://schemas.openxmlformats.org/officeDocument/2006/relationships/hyperlink" Target="http://www.erikbolstad.no/postnummer-koordinatar/?postnummer=3606&amp;poststad=Kongsberg" TargetMode="External"/><Relationship Id="rId10142" Type="http://schemas.openxmlformats.org/officeDocument/2006/relationships/hyperlink" Target="http://www.erikbolstad.no/postnummer-koordinatar/?postnummer=0764&amp;poststad=Oslo" TargetMode="External"/><Relationship Id="rId3771" Type="http://schemas.openxmlformats.org/officeDocument/2006/relationships/hyperlink" Target="http://www.erikbolstad.no/postnummer-koordinatar/?postnummer=3650&amp;poststad=Tinn%20Austbygd" TargetMode="External"/><Relationship Id="rId4822" Type="http://schemas.openxmlformats.org/officeDocument/2006/relationships/hyperlink" Target="http://www.erikbolstad.no/postnummer-koordinatar/?postnummer=4640&amp;poststad=S&#248;gne" TargetMode="External"/><Relationship Id="rId13365" Type="http://schemas.openxmlformats.org/officeDocument/2006/relationships/hyperlink" Target="http://www.erikbolstad.no/postnummer-koordinatar/?postnummer=7088&amp;poststad=Heimdal" TargetMode="External"/><Relationship Id="rId14416" Type="http://schemas.openxmlformats.org/officeDocument/2006/relationships/hyperlink" Target="http://www.erikbolstad.no/postnummer-koordinatar/?postnummer=9512&amp;poststad=Alta" TargetMode="External"/><Relationship Id="rId692" Type="http://schemas.openxmlformats.org/officeDocument/2006/relationships/hyperlink" Target="http://www.erikbolstad.no/postnummer-koordinatar/?postnummer=0574&amp;poststad=Oslo" TargetMode="External"/><Relationship Id="rId2373" Type="http://schemas.openxmlformats.org/officeDocument/2006/relationships/hyperlink" Target="http://www.erikbolstad.no/postnummer-koordinatar/?postnummer=2218&amp;poststad=Lunders&#230;ter" TargetMode="External"/><Relationship Id="rId3424" Type="http://schemas.openxmlformats.org/officeDocument/2006/relationships/hyperlink" Target="http://www.erikbolstad.no/postnummer-koordinatar/?postnummer=3260&amp;poststad=Larvik" TargetMode="External"/><Relationship Id="rId6994" Type="http://schemas.openxmlformats.org/officeDocument/2006/relationships/hyperlink" Target="http://www.erikbolstad.no/postnummer-koordinatar/?postnummer=6797&amp;poststad=Utvik" TargetMode="External"/><Relationship Id="rId13018" Type="http://schemas.openxmlformats.org/officeDocument/2006/relationships/hyperlink" Target="http://www.erikbolstad.no/postnummer-koordinatar/?postnummer=6425&amp;poststad=Molde" TargetMode="External"/><Relationship Id="rId345" Type="http://schemas.openxmlformats.org/officeDocument/2006/relationships/hyperlink" Target="http://www.erikbolstad.no/postnummer-koordinatar/?postnummer=0284&amp;poststad=Oslo" TargetMode="External"/><Relationship Id="rId2026" Type="http://schemas.openxmlformats.org/officeDocument/2006/relationships/hyperlink" Target="http://www.erikbolstad.no/postnummer-koordinatar/?postnummer=1793&amp;poststad=Tistedal" TargetMode="External"/><Relationship Id="rId5596" Type="http://schemas.openxmlformats.org/officeDocument/2006/relationships/hyperlink" Target="http://www.erikbolstad.no/postnummer-koordinatar/?postnummer=5382&amp;poststad=Skogsv&#229;g" TargetMode="External"/><Relationship Id="rId6647" Type="http://schemas.openxmlformats.org/officeDocument/2006/relationships/hyperlink" Target="http://www.erikbolstad.no/postnummer-koordinatar/?postnummer=6410&amp;poststad=Molde" TargetMode="External"/><Relationship Id="rId4198" Type="http://schemas.openxmlformats.org/officeDocument/2006/relationships/hyperlink" Target="http://www.erikbolstad.no/postnummer-koordinatar/?postnummer=4023&amp;poststad=Stavanger" TargetMode="External"/><Relationship Id="rId5249" Type="http://schemas.openxmlformats.org/officeDocument/2006/relationships/hyperlink" Target="http://www.erikbolstad.no/postnummer-koordinatar/?postnummer=5082&amp;poststad=Bergen" TargetMode="External"/><Relationship Id="rId9120" Type="http://schemas.openxmlformats.org/officeDocument/2006/relationships/hyperlink" Target="http://www.erikbolstad.no/postnummer-koordinatar/?postnummer=9174&amp;poststad=Hopen" TargetMode="External"/><Relationship Id="rId11050" Type="http://schemas.openxmlformats.org/officeDocument/2006/relationships/hyperlink" Target="http://www.erikbolstad.no/postnummer-koordinatar/?postnummer=2662&amp;poststad=Dovre" TargetMode="External"/><Relationship Id="rId12101" Type="http://schemas.openxmlformats.org/officeDocument/2006/relationships/hyperlink" Target="http://www.erikbolstad.no/postnummer-koordinatar/?postnummer=4659&amp;poststad=Kristiansand%20S" TargetMode="External"/><Relationship Id="rId1859" Type="http://schemas.openxmlformats.org/officeDocument/2006/relationships/hyperlink" Target="http://www.erikbolstad.no/postnummer-koordinatar/?postnummer=1673&amp;poststad=Kr&#229;ker&#248;y" TargetMode="External"/><Relationship Id="rId5730" Type="http://schemas.openxmlformats.org/officeDocument/2006/relationships/hyperlink" Target="http://www.erikbolstad.no/postnummer-koordinatar/?postnummer=5498&amp;poststad=Matre" TargetMode="External"/><Relationship Id="rId14273" Type="http://schemas.openxmlformats.org/officeDocument/2006/relationships/hyperlink" Target="http://www.erikbolstad.no/postnummer-koordinatar/?postnummer=9261&amp;poststad=Troms&#248;" TargetMode="External"/><Relationship Id="rId3281" Type="http://schemas.openxmlformats.org/officeDocument/2006/relationships/hyperlink" Target="http://www.erikbolstad.no/postnummer-koordinatar/?postnummer=3185&amp;poststad=Skoppum" TargetMode="External"/><Relationship Id="rId4332" Type="http://schemas.openxmlformats.org/officeDocument/2006/relationships/hyperlink" Target="http://www.erikbolstad.no/postnummer-koordinatar/?postnummer=4123&amp;poststad=S&#248;r-Hidle" TargetMode="External"/><Relationship Id="rId8953" Type="http://schemas.openxmlformats.org/officeDocument/2006/relationships/hyperlink" Target="http://www.erikbolstad.no/postnummer-koordinatar/?postnummer=9006&amp;poststad=Troms&#248;" TargetMode="External"/><Relationship Id="rId10883" Type="http://schemas.openxmlformats.org/officeDocument/2006/relationships/hyperlink" Target="http://www.erikbolstad.no/postnummer-koordinatar/?postnummer=2260&amp;poststad=Kirken&#230;r" TargetMode="External"/><Relationship Id="rId7555" Type="http://schemas.openxmlformats.org/officeDocument/2006/relationships/hyperlink" Target="http://www.erikbolstad.no/postnummer-koordinatar/?postnummer=7301&amp;poststad=Orkanger" TargetMode="External"/><Relationship Id="rId8606" Type="http://schemas.openxmlformats.org/officeDocument/2006/relationships/hyperlink" Target="http://www.erikbolstad.no/postnummer-koordinatar/?postnummer=8432&amp;poststad=Alsv&#229;g" TargetMode="External"/><Relationship Id="rId10536" Type="http://schemas.openxmlformats.org/officeDocument/2006/relationships/hyperlink" Target="http://www.erikbolstad.no/postnummer-koordinatar/?postnummer=1536&amp;poststad=Moss" TargetMode="External"/><Relationship Id="rId11934" Type="http://schemas.openxmlformats.org/officeDocument/2006/relationships/hyperlink" Target="http://www.erikbolstad.no/postnummer-koordinatar/?postnummer=4325&amp;poststad=Sandnes" TargetMode="External"/><Relationship Id="rId6157" Type="http://schemas.openxmlformats.org/officeDocument/2006/relationships/hyperlink" Target="http://www.erikbolstad.no/postnummer-koordinatar/?postnummer=5862&amp;poststad=Bergen" TargetMode="External"/><Relationship Id="rId7208" Type="http://schemas.openxmlformats.org/officeDocument/2006/relationships/hyperlink" Target="http://www.erikbolstad.no/postnummer-koordinatar/?postnummer=6973&amp;poststad=Sande%20i%20Sunnfjord" TargetMode="External"/><Relationship Id="rId2767" Type="http://schemas.openxmlformats.org/officeDocument/2006/relationships/hyperlink" Target="http://www.erikbolstad.no/postnummer-koordinatar/?postnummer=2682&amp;poststad=Lalm" TargetMode="External"/><Relationship Id="rId13759" Type="http://schemas.openxmlformats.org/officeDocument/2006/relationships/hyperlink" Target="http://www.erikbolstad.no/postnummer-koordinatar/?postnummer=7940&amp;poststad=Otters&#248;y" TargetMode="External"/><Relationship Id="rId739" Type="http://schemas.openxmlformats.org/officeDocument/2006/relationships/hyperlink" Target="http://www.erikbolstad.no/postnummer-koordinatar/?postnummer=0598&amp;poststad=Oslo" TargetMode="External"/><Relationship Id="rId1369" Type="http://schemas.openxmlformats.org/officeDocument/2006/relationships/hyperlink" Target="http://www.erikbolstad.no/postnummer-koordinatar/?postnummer=1319&amp;poststad=Bekkestua" TargetMode="External"/><Relationship Id="rId3818" Type="http://schemas.openxmlformats.org/officeDocument/2006/relationships/hyperlink" Target="http://www.erikbolstad.no/postnummer-koordinatar/?postnummer=3692&amp;poststad=Sauland" TargetMode="External"/><Relationship Id="rId5240" Type="http://schemas.openxmlformats.org/officeDocument/2006/relationships/hyperlink" Target="http://www.erikbolstad.no/postnummer-koordinatar/?postnummer=5072&amp;poststad=Bergen" TargetMode="External"/><Relationship Id="rId9861" Type="http://schemas.openxmlformats.org/officeDocument/2006/relationships/hyperlink" Target="http://www.erikbolstad.no/postnummer-koordinatar/?postnummer=0304&amp;poststad=Oslo" TargetMode="External"/><Relationship Id="rId11791" Type="http://schemas.openxmlformats.org/officeDocument/2006/relationships/hyperlink" Target="http://www.erikbolstad.no/postnummer-koordinatar/?postnummer=4034&amp;poststad=Stavanger" TargetMode="External"/><Relationship Id="rId12842" Type="http://schemas.openxmlformats.org/officeDocument/2006/relationships/hyperlink" Target="http://www.erikbolstad.no/postnummer-koordinatar/?postnummer=6010&amp;poststad=&#197;lesund" TargetMode="External"/><Relationship Id="rId75" Type="http://schemas.openxmlformats.org/officeDocument/2006/relationships/hyperlink" Target="http://www.erikbolstad.no/postnummer-koordinatar/?postnummer=0102&amp;poststad=Oslo" TargetMode="External"/><Relationship Id="rId1850" Type="http://schemas.openxmlformats.org/officeDocument/2006/relationships/hyperlink" Target="http://www.erikbolstad.no/postnummer-koordinatar/?postnummer=1666&amp;poststad=Rolvs&#248;y" TargetMode="External"/><Relationship Id="rId2901" Type="http://schemas.openxmlformats.org/officeDocument/2006/relationships/hyperlink" Target="http://www.erikbolstad.no/postnummer-koordinatar/?postnummer=2860&amp;poststad=Hov" TargetMode="External"/><Relationship Id="rId7065" Type="http://schemas.openxmlformats.org/officeDocument/2006/relationships/hyperlink" Target="http://www.erikbolstad.no/postnummer-koordinatar/?postnummer=6853&amp;poststad=Sogndal" TargetMode="External"/><Relationship Id="rId8463" Type="http://schemas.openxmlformats.org/officeDocument/2006/relationships/hyperlink" Target="http://www.erikbolstad.no/postnummer-koordinatar/?postnummer=8278&amp;poststad=Stor&#229;" TargetMode="External"/><Relationship Id="rId9514" Type="http://schemas.openxmlformats.org/officeDocument/2006/relationships/hyperlink" Target="http://www.erikbolstad.no/postnummer-koordinatar/?postnummer=9584&amp;poststad=S&#248;r-Tverrfjord" TargetMode="External"/><Relationship Id="rId10393" Type="http://schemas.openxmlformats.org/officeDocument/2006/relationships/hyperlink" Target="http://www.erikbolstad.no/postnummer-koordinatar/?postnummer=1349&amp;poststad=Rykkinn" TargetMode="External"/><Relationship Id="rId11444" Type="http://schemas.openxmlformats.org/officeDocument/2006/relationships/hyperlink" Target="http://www.erikbolstad.no/postnummer-koordinatar/?postnummer=3403&amp;poststad=Lier" TargetMode="External"/><Relationship Id="rId1503" Type="http://schemas.openxmlformats.org/officeDocument/2006/relationships/hyperlink" Target="http://www.erikbolstad.no/postnummer-koordinatar/?postnummer=1394&amp;poststad=Nesbru" TargetMode="External"/><Relationship Id="rId8116" Type="http://schemas.openxmlformats.org/officeDocument/2006/relationships/hyperlink" Target="http://www.erikbolstad.no/postnummer-koordinatar/?postnummer=7820&amp;poststad=Spillum" TargetMode="External"/><Relationship Id="rId10046" Type="http://schemas.openxmlformats.org/officeDocument/2006/relationships/hyperlink" Target="http://www.erikbolstad.no/postnummer-koordinatar/?postnummer=0592&amp;poststad=Oslo" TargetMode="External"/><Relationship Id="rId3675" Type="http://schemas.openxmlformats.org/officeDocument/2006/relationships/hyperlink" Target="http://www.erikbolstad.no/postnummer-koordinatar/?postnummer=3550&amp;poststad=Gol" TargetMode="External"/><Relationship Id="rId4726" Type="http://schemas.openxmlformats.org/officeDocument/2006/relationships/hyperlink" Target="http://www.erikbolstad.no/postnummer-koordinatar/?postnummer=4557&amp;poststad=Vanse" TargetMode="External"/><Relationship Id="rId13269" Type="http://schemas.openxmlformats.org/officeDocument/2006/relationships/hyperlink" Target="http://www.erikbolstad.no/postnummer-koordinatar/?postnummer=6941&amp;poststad=Eikefjord" TargetMode="External"/><Relationship Id="rId596" Type="http://schemas.openxmlformats.org/officeDocument/2006/relationships/hyperlink" Target="http://www.erikbolstad.no/postnummer-koordinatar/?postnummer=0493&amp;poststad=Oslo" TargetMode="External"/><Relationship Id="rId2277" Type="http://schemas.openxmlformats.org/officeDocument/2006/relationships/hyperlink" Target="http://www.erikbolstad.no/postnummer-koordinatar/?postnummer=2068&amp;poststad=Jessheim" TargetMode="External"/><Relationship Id="rId3328" Type="http://schemas.openxmlformats.org/officeDocument/2006/relationships/hyperlink" Target="http://www.erikbolstad.no/postnummer-koordinatar/?postnummer=3211&amp;poststad=Sandefjord" TargetMode="External"/><Relationship Id="rId6898" Type="http://schemas.openxmlformats.org/officeDocument/2006/relationships/hyperlink" Target="http://www.erikbolstad.no/postnummer-koordinatar/?postnummer=6703&amp;poststad=M&#229;l&#248;y" TargetMode="External"/><Relationship Id="rId249" Type="http://schemas.openxmlformats.org/officeDocument/2006/relationships/hyperlink" Target="http://www.erikbolstad.no/postnummer-koordinatar/?postnummer=0208&amp;poststad=Oslo" TargetMode="External"/><Relationship Id="rId7949" Type="http://schemas.openxmlformats.org/officeDocument/2006/relationships/hyperlink" Target="http://www.erikbolstad.no/postnummer-koordinatar/?postnummer=7622&amp;poststad=Markabygda" TargetMode="External"/><Relationship Id="rId9371" Type="http://schemas.openxmlformats.org/officeDocument/2006/relationships/hyperlink" Target="http://www.erikbolstad.no/postnummer-koordinatar/?postnummer=9427&amp;poststad=Mel&#248;yv&#230;r" TargetMode="External"/><Relationship Id="rId13750" Type="http://schemas.openxmlformats.org/officeDocument/2006/relationships/hyperlink" Target="http://www.erikbolstad.no/postnummer-koordinatar/?postnummer=7882&amp;poststad=Nordli" TargetMode="External"/><Relationship Id="rId9024" Type="http://schemas.openxmlformats.org/officeDocument/2006/relationships/hyperlink" Target="http://www.erikbolstad.no/postnummer-koordinatar/?postnummer=9062&amp;poststad=Furuflaten" TargetMode="External"/><Relationship Id="rId12352" Type="http://schemas.openxmlformats.org/officeDocument/2006/relationships/hyperlink" Target="http://www.erikbolstad.no/postnummer-koordinatar/?postnummer=5155&amp;poststad=B&#248;nes" TargetMode="External"/><Relationship Id="rId13403" Type="http://schemas.openxmlformats.org/officeDocument/2006/relationships/hyperlink" Target="http://www.erikbolstad.no/postnummer-koordinatar/?postnummer=7177&amp;poststad=Revsnes" TargetMode="External"/><Relationship Id="rId730" Type="http://schemas.openxmlformats.org/officeDocument/2006/relationships/hyperlink" Target="http://www.erikbolstad.no/postnummer-koordinatar/?postnummer=0593&amp;poststad=Oslo" TargetMode="External"/><Relationship Id="rId1013" Type="http://schemas.openxmlformats.org/officeDocument/2006/relationships/hyperlink" Target="http://www.erikbolstad.no/postnummer-koordinatar/?postnummer=0872&amp;poststad=Oslo" TargetMode="External"/><Relationship Id="rId1360" Type="http://schemas.openxmlformats.org/officeDocument/2006/relationships/hyperlink" Target="http://www.erikbolstad.no/postnummer-koordinatar/?postnummer=1313&amp;poststad=V&#248;yenenga" TargetMode="External"/><Relationship Id="rId2411" Type="http://schemas.openxmlformats.org/officeDocument/2006/relationships/hyperlink" Target="http://www.erikbolstad.no/postnummer-koordinatar/?postnummer=2270&amp;poststad=Flisa" TargetMode="External"/><Relationship Id="rId5981" Type="http://schemas.openxmlformats.org/officeDocument/2006/relationships/hyperlink" Target="http://www.erikbolstad.no/postnummer-koordinatar/?postnummer=5713&amp;poststad=Vossestrand" TargetMode="External"/><Relationship Id="rId12005" Type="http://schemas.openxmlformats.org/officeDocument/2006/relationships/hyperlink" Target="http://www.erikbolstad.no/postnummer-koordinatar/?postnummer=4465&amp;poststad=Moi" TargetMode="External"/><Relationship Id="rId4583" Type="http://schemas.openxmlformats.org/officeDocument/2006/relationships/hyperlink" Target="http://www.erikbolstad.no/postnummer-koordinatar/?postnummer=4375&amp;poststad=Hellvik" TargetMode="External"/><Relationship Id="rId5634" Type="http://schemas.openxmlformats.org/officeDocument/2006/relationships/hyperlink" Target="http://www.erikbolstad.no/postnummer-koordinatar/?postnummer=5408&amp;poststad=Sagv&#229;g" TargetMode="External"/><Relationship Id="rId14177" Type="http://schemas.openxmlformats.org/officeDocument/2006/relationships/hyperlink" Target="http://www.erikbolstad.no/postnummer-koordinatar/?postnummer=9029&amp;poststad=Tromsdalen" TargetMode="External"/><Relationship Id="rId3185" Type="http://schemas.openxmlformats.org/officeDocument/2006/relationships/hyperlink" Target="http://www.erikbolstad.no/postnummer-koordinatar/?postnummer=3131&amp;poststad=Hus&#248;ysund" TargetMode="External"/><Relationship Id="rId4236" Type="http://schemas.openxmlformats.org/officeDocument/2006/relationships/hyperlink" Target="http://www.erikbolstad.no/postnummer-koordinatar/?postnummer=4047&amp;poststad=Hafrsfjord" TargetMode="External"/><Relationship Id="rId8857" Type="http://schemas.openxmlformats.org/officeDocument/2006/relationships/hyperlink" Target="http://www.erikbolstad.no/postnummer-koordinatar/?postnummer=8767&amp;poststad=Lur&#248;y" TargetMode="External"/><Relationship Id="rId9908" Type="http://schemas.openxmlformats.org/officeDocument/2006/relationships/hyperlink" Target="http://www.erikbolstad.no/postnummer-koordinatar/?postnummer=0375&amp;poststad=Oslo" TargetMode="External"/><Relationship Id="rId7459" Type="http://schemas.openxmlformats.org/officeDocument/2006/relationships/hyperlink" Target="http://www.erikbolstad.no/postnummer-koordinatar/?postnummer=7211&amp;poststad=Korsvegen" TargetMode="External"/><Relationship Id="rId10787" Type="http://schemas.openxmlformats.org/officeDocument/2006/relationships/hyperlink" Target="http://www.erikbolstad.no/postnummer-koordinatar/?postnummer=2020&amp;poststad=Skedsmokorset" TargetMode="External"/><Relationship Id="rId11838" Type="http://schemas.openxmlformats.org/officeDocument/2006/relationships/hyperlink" Target="http://www.erikbolstad.no/postnummer-koordinatar/?postnummer=4095&amp;poststad=Stavanger" TargetMode="External"/><Relationship Id="rId13260" Type="http://schemas.openxmlformats.org/officeDocument/2006/relationships/hyperlink" Target="http://www.erikbolstad.no/postnummer-koordinatar/?postnummer=6919&amp;poststad=Tans&#248;y" TargetMode="External"/><Relationship Id="rId14311" Type="http://schemas.openxmlformats.org/officeDocument/2006/relationships/hyperlink" Target="http://www.erikbolstad.no/postnummer-koordinatar/?postnummer=9303&amp;poststad=Silsand" TargetMode="External"/><Relationship Id="rId240" Type="http://schemas.openxmlformats.org/officeDocument/2006/relationships/hyperlink" Target="http://www.erikbolstad.no/postnummer-koordinatar/?postnummer=0201&amp;poststad=Oslo" TargetMode="External"/><Relationship Id="rId7940" Type="http://schemas.openxmlformats.org/officeDocument/2006/relationships/hyperlink" Target="http://www.erikbolstad.no/postnummer-koordinatar/?postnummer=7608&amp;poststad=Levanger" TargetMode="External"/><Relationship Id="rId10921" Type="http://schemas.openxmlformats.org/officeDocument/2006/relationships/hyperlink" Target="http://www.erikbolstad.no/postnummer-koordinatar/?postnummer=2340&amp;poststad=L&#248;ten" TargetMode="External"/><Relationship Id="rId4093" Type="http://schemas.openxmlformats.org/officeDocument/2006/relationships/hyperlink" Target="http://www.erikbolstad.no/postnummer-koordinatar/?postnummer=3931&amp;poststad=Porsgrunn" TargetMode="External"/><Relationship Id="rId5144" Type="http://schemas.openxmlformats.org/officeDocument/2006/relationships/hyperlink" Target="http://www.erikbolstad.no/postnummer-koordinatar/?postnummer=4985&amp;poststad=Veg&#229;rshei" TargetMode="External"/><Relationship Id="rId5491" Type="http://schemas.openxmlformats.org/officeDocument/2006/relationships/hyperlink" Target="http://www.erikbolstad.no/postnummer-koordinatar/?postnummer=5299&amp;poststad=Haus" TargetMode="External"/><Relationship Id="rId6542" Type="http://schemas.openxmlformats.org/officeDocument/2006/relationships/hyperlink" Target="http://www.erikbolstad.no/postnummer-koordinatar/?postnummer=6230&amp;poststad=Sykkylven" TargetMode="External"/><Relationship Id="rId9765" Type="http://schemas.openxmlformats.org/officeDocument/2006/relationships/hyperlink" Target="http://www.erikbolstad.no/postnummer-koordinatar/?postnummer=0159&amp;poststad=Oslo" TargetMode="External"/><Relationship Id="rId11695" Type="http://schemas.openxmlformats.org/officeDocument/2006/relationships/hyperlink" Target="http://www.erikbolstad.no/postnummer-koordinatar/?postnummer=3884&amp;poststad=Rauland" TargetMode="External"/><Relationship Id="rId12746" Type="http://schemas.openxmlformats.org/officeDocument/2006/relationships/hyperlink" Target="http://www.erikbolstad.no/postnummer-koordinatar/?postnummer=5836&amp;poststad=Bergen" TargetMode="External"/><Relationship Id="rId1754" Type="http://schemas.openxmlformats.org/officeDocument/2006/relationships/hyperlink" Target="http://www.erikbolstad.no/postnummer-koordinatar/?postnummer=1602&amp;poststad=Fredrikstad" TargetMode="External"/><Relationship Id="rId2805" Type="http://schemas.openxmlformats.org/officeDocument/2006/relationships/hyperlink" Target="http://www.erikbolstad.no/postnummer-koordinatar/?postnummer=2720&amp;poststad=Grindvoll" TargetMode="External"/><Relationship Id="rId8367" Type="http://schemas.openxmlformats.org/officeDocument/2006/relationships/hyperlink" Target="http://www.erikbolstad.no/postnummer-koordinatar/?postnummer=8182&amp;poststad=Melfjordbotn" TargetMode="External"/><Relationship Id="rId9418" Type="http://schemas.openxmlformats.org/officeDocument/2006/relationships/hyperlink" Target="http://www.erikbolstad.no/postnummer-koordinatar/?postnummer=9480&amp;poststad=Harstad" TargetMode="External"/><Relationship Id="rId10297" Type="http://schemas.openxmlformats.org/officeDocument/2006/relationships/hyperlink" Target="http://www.erikbolstad.no/postnummer-koordinatar/?postnummer=1168&amp;poststad=Oslo" TargetMode="External"/><Relationship Id="rId11348" Type="http://schemas.openxmlformats.org/officeDocument/2006/relationships/hyperlink" Target="http://www.erikbolstad.no/postnummer-koordinatar/?postnummer=3213&amp;poststad=Sandefjord" TargetMode="External"/><Relationship Id="rId1407" Type="http://schemas.openxmlformats.org/officeDocument/2006/relationships/hyperlink" Target="http://www.erikbolstad.no/postnummer-koordinatar/?postnummer=1339&amp;poststad=V&#248;yenenga" TargetMode="External"/><Relationship Id="rId4977" Type="http://schemas.openxmlformats.org/officeDocument/2006/relationships/hyperlink" Target="http://www.erikbolstad.no/postnummer-koordinatar/?postnummer=4808&amp;poststad=Arendal" TargetMode="External"/><Relationship Id="rId3579" Type="http://schemas.openxmlformats.org/officeDocument/2006/relationships/hyperlink" Target="http://www.erikbolstad.no/postnummer-koordinatar/?postnummer=3476&amp;poststad=S&#230;tre" TargetMode="External"/><Relationship Id="rId7450" Type="http://schemas.openxmlformats.org/officeDocument/2006/relationships/hyperlink" Target="http://www.erikbolstad.no/postnummer-koordinatar/?postnummer=7194&amp;poststad=Brandsfjord" TargetMode="External"/><Relationship Id="rId8501" Type="http://schemas.openxmlformats.org/officeDocument/2006/relationships/hyperlink" Target="http://www.erikbolstad.no/postnummer-koordinatar/?postnummer=8313&amp;poststad=Kleppstad" TargetMode="External"/><Relationship Id="rId6052" Type="http://schemas.openxmlformats.org/officeDocument/2006/relationships/hyperlink" Target="http://www.erikbolstad.no/postnummer-koordinatar/?postnummer=5777&amp;poststad=Grimo" TargetMode="External"/><Relationship Id="rId7103" Type="http://schemas.openxmlformats.org/officeDocument/2006/relationships/hyperlink" Target="http://www.erikbolstad.no/postnummer-koordinatar/?postnummer=6879&amp;poststad=Solvorn" TargetMode="External"/><Relationship Id="rId10431" Type="http://schemas.openxmlformats.org/officeDocument/2006/relationships/hyperlink" Target="http://www.erikbolstad.no/postnummer-koordinatar/?postnummer=1391&amp;poststad=Vollen" TargetMode="External"/><Relationship Id="rId9275" Type="http://schemas.openxmlformats.org/officeDocument/2006/relationships/hyperlink" Target="http://www.erikbolstad.no/postnummer-koordinatar/?postnummer=9322&amp;poststad=Karlstad" TargetMode="External"/><Relationship Id="rId13654" Type="http://schemas.openxmlformats.org/officeDocument/2006/relationships/hyperlink" Target="http://www.erikbolstad.no/postnummer-koordinatar/?postnummer=7610&amp;poststad=Levanger" TargetMode="External"/><Relationship Id="rId981" Type="http://schemas.openxmlformats.org/officeDocument/2006/relationships/hyperlink" Target="http://www.erikbolstad.no/postnummer-koordinatar/?postnummer=0850&amp;poststad=Oslo" TargetMode="External"/><Relationship Id="rId2662" Type="http://schemas.openxmlformats.org/officeDocument/2006/relationships/hyperlink" Target="http://www.erikbolstad.no/postnummer-koordinatar/?postnummer=2613&amp;poststad=Lillehammer" TargetMode="External"/><Relationship Id="rId3713" Type="http://schemas.openxmlformats.org/officeDocument/2006/relationships/hyperlink" Target="http://www.erikbolstad.no/postnummer-koordinatar/?postnummer=3605&amp;poststad=Kongsberg" TargetMode="External"/><Relationship Id="rId12256" Type="http://schemas.openxmlformats.org/officeDocument/2006/relationships/hyperlink" Target="http://www.erikbolstad.no/postnummer-koordinatar/?postnummer=4993&amp;poststad=Sundebru" TargetMode="External"/><Relationship Id="rId13307" Type="http://schemas.openxmlformats.org/officeDocument/2006/relationships/hyperlink" Target="http://www.erikbolstad.no/postnummer-koordinatar/?postnummer=7007&amp;poststad=Trondheim%20(ikkje%20i%20bruk)" TargetMode="External"/><Relationship Id="rId634" Type="http://schemas.openxmlformats.org/officeDocument/2006/relationships/hyperlink" Target="http://www.erikbolstad.no/postnummer-koordinatar/?postnummer=0516&amp;poststad=Oslo" TargetMode="External"/><Relationship Id="rId1264" Type="http://schemas.openxmlformats.org/officeDocument/2006/relationships/hyperlink" Target="http://www.erikbolstad.no/postnummer-koordinatar/?postnummer=1203&amp;poststad=Oslo" TargetMode="External"/><Relationship Id="rId2315" Type="http://schemas.openxmlformats.org/officeDocument/2006/relationships/hyperlink" Target="http://www.erikbolstad.no/postnummer-koordinatar/?postnummer=2120&amp;poststad=Sagstua" TargetMode="External"/><Relationship Id="rId5885" Type="http://schemas.openxmlformats.org/officeDocument/2006/relationships/hyperlink" Target="http://www.erikbolstad.no/postnummer-koordinatar/?postnummer=5605&amp;poststad=&#197;lvik" TargetMode="External"/><Relationship Id="rId6936" Type="http://schemas.openxmlformats.org/officeDocument/2006/relationships/hyperlink" Target="http://www.erikbolstad.no/postnummer-koordinatar/?postnummer=6729&amp;poststad=Kalv&#229;g" TargetMode="External"/><Relationship Id="rId4487" Type="http://schemas.openxmlformats.org/officeDocument/2006/relationships/hyperlink" Target="http://www.erikbolstad.no/postnummer-koordinatar/?postnummer=4316&amp;poststad=Sandnes" TargetMode="External"/><Relationship Id="rId5538" Type="http://schemas.openxmlformats.org/officeDocument/2006/relationships/hyperlink" Target="http://www.erikbolstad.no/postnummer-koordinatar/?postnummer=5331&amp;poststad=Rong" TargetMode="External"/><Relationship Id="rId3089" Type="http://schemas.openxmlformats.org/officeDocument/2006/relationships/hyperlink" Target="http://www.erikbolstad.no/postnummer-koordinatar/?postnummer=3056&amp;poststad=Solbergelva" TargetMode="External"/><Relationship Id="rId8011" Type="http://schemas.openxmlformats.org/officeDocument/2006/relationships/hyperlink" Target="http://www.erikbolstad.no/postnummer-koordinatar/?postnummer=7709&amp;poststad=Steinkjer" TargetMode="External"/><Relationship Id="rId491" Type="http://schemas.openxmlformats.org/officeDocument/2006/relationships/hyperlink" Target="http://www.erikbolstad.no/postnummer-koordinatar/?postnummer=0412&amp;poststad=Oslo" TargetMode="External"/><Relationship Id="rId2172" Type="http://schemas.openxmlformats.org/officeDocument/2006/relationships/hyperlink" Target="http://www.erikbolstad.no/postnummer-koordinatar/?postnummer=2000&amp;poststad=Lillestr&#248;m" TargetMode="External"/><Relationship Id="rId3223" Type="http://schemas.openxmlformats.org/officeDocument/2006/relationships/hyperlink" Target="http://www.erikbolstad.no/postnummer-koordinatar/?postnummer=3154&amp;poststad=Tolvsr&#248;d" TargetMode="External"/><Relationship Id="rId3570" Type="http://schemas.openxmlformats.org/officeDocument/2006/relationships/hyperlink" Target="http://www.erikbolstad.no/postnummer-koordinatar/?postnummer=3470&amp;poststad=Slemmestad" TargetMode="External"/><Relationship Id="rId4621" Type="http://schemas.openxmlformats.org/officeDocument/2006/relationships/hyperlink" Target="http://www.erikbolstad.no/postnummer-koordinatar/?postnummer=4403&amp;poststad=Flekkefjord" TargetMode="External"/><Relationship Id="rId13164" Type="http://schemas.openxmlformats.org/officeDocument/2006/relationships/hyperlink" Target="http://www.erikbolstad.no/postnummer-koordinatar/?postnummer=6776&amp;poststad=Kj&#248;lsdalen" TargetMode="External"/><Relationship Id="rId14215" Type="http://schemas.openxmlformats.org/officeDocument/2006/relationships/hyperlink" Target="http://www.erikbolstad.no/postnummer-koordinatar/?postnummer=9134&amp;poststad=Hansnes" TargetMode="External"/><Relationship Id="rId144" Type="http://schemas.openxmlformats.org/officeDocument/2006/relationships/hyperlink" Target="http://www.erikbolstad.no/postnummer-koordinatar/?postnummer=0137&amp;poststad=Oslo" TargetMode="External"/><Relationship Id="rId6793" Type="http://schemas.openxmlformats.org/officeDocument/2006/relationships/hyperlink" Target="http://www.erikbolstad.no/postnummer-koordinatar/?postnummer=6538&amp;poststad=Aver&#248;y" TargetMode="External"/><Relationship Id="rId7844" Type="http://schemas.openxmlformats.org/officeDocument/2006/relationships/hyperlink" Target="http://www.erikbolstad.no/postnummer-koordinatar/?postnummer=7500&amp;poststad=Stj&#248;rdal" TargetMode="External"/><Relationship Id="rId10825" Type="http://schemas.openxmlformats.org/officeDocument/2006/relationships/hyperlink" Target="http://www.erikbolstad.no/postnummer-koordinatar/?postnummer=2072&amp;poststad=Dal" TargetMode="External"/><Relationship Id="rId5395" Type="http://schemas.openxmlformats.org/officeDocument/2006/relationships/hyperlink" Target="http://www.erikbolstad.no/postnummer-koordinatar/?postnummer=5212&amp;poststad=S&#248;fteland" TargetMode="External"/><Relationship Id="rId6446" Type="http://schemas.openxmlformats.org/officeDocument/2006/relationships/hyperlink" Target="http://www.erikbolstad.no/postnummer-koordinatar/?postnummer=6100&amp;poststad=Volda" TargetMode="External"/><Relationship Id="rId5048" Type="http://schemas.openxmlformats.org/officeDocument/2006/relationships/hyperlink" Target="http://www.erikbolstad.no/postnummer-koordinatar/?postnummer=4857&amp;poststad=Arendal" TargetMode="External"/><Relationship Id="rId9669" Type="http://schemas.openxmlformats.org/officeDocument/2006/relationships/hyperlink" Target="http://www.erikbolstad.no/postnummer-koordinatar/?postnummer=9951&amp;poststad=Vard&#248;" TargetMode="External"/><Relationship Id="rId11599" Type="http://schemas.openxmlformats.org/officeDocument/2006/relationships/hyperlink" Target="http://www.erikbolstad.no/postnummer-koordinatar/?postnummer=3706&amp;poststad=Skien%20(Ikkje%20i%20bruk)" TargetMode="External"/><Relationship Id="rId12997" Type="http://schemas.openxmlformats.org/officeDocument/2006/relationships/hyperlink" Target="http://www.erikbolstad.no/postnummer-koordinatar/?postnummer=6399&amp;poststad=Vestnes" TargetMode="External"/><Relationship Id="rId1658" Type="http://schemas.openxmlformats.org/officeDocument/2006/relationships/hyperlink" Target="http://www.erikbolstad.no/postnummer-koordinatar/?postnummer=1510&amp;poststad=Moss" TargetMode="External"/><Relationship Id="rId2709" Type="http://schemas.openxmlformats.org/officeDocument/2006/relationships/hyperlink" Target="http://www.erikbolstad.no/postnummer-koordinatar/?postnummer=2646&amp;poststad=G&#229;l&#229;" TargetMode="External"/><Relationship Id="rId14072" Type="http://schemas.openxmlformats.org/officeDocument/2006/relationships/hyperlink" Target="http://www.erikbolstad.no/postnummer-koordinatar/?postnummer=8654&amp;poststad=Mosj&#248;en" TargetMode="External"/><Relationship Id="rId3080" Type="http://schemas.openxmlformats.org/officeDocument/2006/relationships/hyperlink" Target="http://www.erikbolstad.no/postnummer-koordinatar/?postnummer=3050&amp;poststad=Mj&#248;ndalen" TargetMode="External"/><Relationship Id="rId4131" Type="http://schemas.openxmlformats.org/officeDocument/2006/relationships/hyperlink" Target="http://www.erikbolstad.no/postnummer-koordinatar/?postnummer=3966&amp;poststad=Stathelle" TargetMode="External"/><Relationship Id="rId7354" Type="http://schemas.openxmlformats.org/officeDocument/2006/relationships/hyperlink" Target="http://www.erikbolstad.no/postnummer-koordinatar/?postnummer=7078&amp;poststad=Saupstad" TargetMode="External"/><Relationship Id="rId8752" Type="http://schemas.openxmlformats.org/officeDocument/2006/relationships/hyperlink" Target="http://www.erikbolstad.no/postnummer-koordinatar/?postnummer=8629&amp;poststad=Svartisdal%20(ikkje%20i%20bruk)" TargetMode="External"/><Relationship Id="rId9803" Type="http://schemas.openxmlformats.org/officeDocument/2006/relationships/hyperlink" Target="http://www.erikbolstad.no/postnummer-koordinatar/?postnummer=0202&amp;poststad=Oslo" TargetMode="External"/><Relationship Id="rId10682" Type="http://schemas.openxmlformats.org/officeDocument/2006/relationships/hyperlink" Target="http://www.erikbolstad.no/postnummer-koordinatar/?postnummer=1779&amp;poststad=Halden" TargetMode="External"/><Relationship Id="rId11733" Type="http://schemas.openxmlformats.org/officeDocument/2006/relationships/hyperlink" Target="http://www.erikbolstad.no/postnummer-koordinatar/?postnummer=3937&amp;poststad=Porsgrunn" TargetMode="External"/><Relationship Id="rId17" Type="http://schemas.openxmlformats.org/officeDocument/2006/relationships/hyperlink" Target="http://www.erikbolstad.no/postnummer-koordinatar/?postnummer=0021&amp;poststad=Oslo" TargetMode="External"/><Relationship Id="rId7007" Type="http://schemas.openxmlformats.org/officeDocument/2006/relationships/hyperlink" Target="http://www.erikbolstad.no/postnummer-koordinatar/?postnummer=6804&amp;poststad=F&#248;rde" TargetMode="External"/><Relationship Id="rId8405" Type="http://schemas.openxmlformats.org/officeDocument/2006/relationships/hyperlink" Target="http://www.erikbolstad.no/postnummer-koordinatar/?postnummer=8207&amp;poststad=Fauske" TargetMode="External"/><Relationship Id="rId10335" Type="http://schemas.openxmlformats.org/officeDocument/2006/relationships/hyperlink" Target="http://www.erikbolstad.no/postnummer-koordinatar/?postnummer=1272&amp;poststad=Oslo" TargetMode="External"/><Relationship Id="rId3964" Type="http://schemas.openxmlformats.org/officeDocument/2006/relationships/hyperlink" Target="http://www.erikbolstad.no/postnummer-koordinatar/?postnummer=3801&amp;poststad=B&#248;%20i%20Telemark" TargetMode="External"/><Relationship Id="rId13558" Type="http://schemas.openxmlformats.org/officeDocument/2006/relationships/hyperlink" Target="http://www.erikbolstad.no/postnummer-koordinatar/?postnummer=7453&amp;poststad=Trondheim" TargetMode="External"/><Relationship Id="rId1" Type="http://schemas.openxmlformats.org/officeDocument/2006/relationships/hyperlink" Target="http://www.erikbolstad.no/postnummer-koordinatar/?postnummer=0001&amp;poststad=Oslo" TargetMode="External"/><Relationship Id="rId885" Type="http://schemas.openxmlformats.org/officeDocument/2006/relationships/hyperlink" Target="http://www.erikbolstad.no/postnummer-koordinatar/?postnummer=0701&amp;poststad=Oslo" TargetMode="External"/><Relationship Id="rId2566" Type="http://schemas.openxmlformats.org/officeDocument/2006/relationships/hyperlink" Target="http://www.erikbolstad.no/postnummer-koordinatar/?postnummer=2429&amp;poststad=T&#248;rberget" TargetMode="External"/><Relationship Id="rId3617" Type="http://schemas.openxmlformats.org/officeDocument/2006/relationships/hyperlink" Target="http://www.erikbolstad.no/postnummer-koordinatar/?postnummer=3512&amp;poststad=H&#248;nefoss" TargetMode="External"/><Relationship Id="rId9179" Type="http://schemas.openxmlformats.org/officeDocument/2006/relationships/hyperlink" Target="http://www.erikbolstad.no/postnummer-koordinatar/?postnummer=9260&amp;poststad=Troms&#248;" TargetMode="External"/><Relationship Id="rId538" Type="http://schemas.openxmlformats.org/officeDocument/2006/relationships/hyperlink" Target="http://www.erikbolstad.no/postnummer-koordinatar/?postnummer=0462&amp;poststad=Oslo" TargetMode="External"/><Relationship Id="rId1168" Type="http://schemas.openxmlformats.org/officeDocument/2006/relationships/hyperlink" Target="http://www.erikbolstad.no/postnummer-koordinatar/?postnummer=1068&amp;poststad=Oslo" TargetMode="External"/><Relationship Id="rId2219" Type="http://schemas.openxmlformats.org/officeDocument/2006/relationships/hyperlink" Target="http://www.erikbolstad.no/postnummer-koordinatar/?postnummer=2025&amp;poststad=Fjerdingby" TargetMode="External"/><Relationship Id="rId5789" Type="http://schemas.openxmlformats.org/officeDocument/2006/relationships/hyperlink" Target="http://www.erikbolstad.no/postnummer-koordinatar/?postnummer=5535&amp;poststad=Haugesund" TargetMode="External"/><Relationship Id="rId9660" Type="http://schemas.openxmlformats.org/officeDocument/2006/relationships/hyperlink" Target="http://www.erikbolstad.no/postnummer-koordinatar/?postnummer=9925&amp;poststad=Svanvik" TargetMode="External"/><Relationship Id="rId8262" Type="http://schemas.openxmlformats.org/officeDocument/2006/relationships/hyperlink" Target="http://www.erikbolstad.no/postnummer-koordinatar/?postnummer=8063&amp;poststad=V&#230;r&#248;y" TargetMode="External"/><Relationship Id="rId9313" Type="http://schemas.openxmlformats.org/officeDocument/2006/relationships/hyperlink" Target="http://www.erikbolstad.no/postnummer-koordinatar/?postnummer=9381&amp;poststad=Torsken" TargetMode="External"/><Relationship Id="rId10192" Type="http://schemas.openxmlformats.org/officeDocument/2006/relationships/hyperlink" Target="http://www.erikbolstad.no/postnummer-koordinatar/?postnummer=0875&amp;poststad=Oslo" TargetMode="External"/><Relationship Id="rId11590" Type="http://schemas.openxmlformats.org/officeDocument/2006/relationships/hyperlink" Target="http://www.erikbolstad.no/postnummer-koordinatar/?postnummer=3691&amp;poststad=Gransherad" TargetMode="External"/><Relationship Id="rId12641" Type="http://schemas.openxmlformats.org/officeDocument/2006/relationships/hyperlink" Target="http://www.erikbolstad.no/postnummer-koordinatar/?postnummer=5642&amp;poststad=Holmefjord" TargetMode="External"/><Relationship Id="rId1302" Type="http://schemas.openxmlformats.org/officeDocument/2006/relationships/hyperlink" Target="http://www.erikbolstad.no/postnummer-koordinatar/?postnummer=1270&amp;poststad=Oslo" TargetMode="External"/><Relationship Id="rId2700" Type="http://schemas.openxmlformats.org/officeDocument/2006/relationships/hyperlink" Target="http://www.erikbolstad.no/postnummer-koordinatar/?postnummer=2639&amp;poststad=Vinstra" TargetMode="External"/><Relationship Id="rId11243" Type="http://schemas.openxmlformats.org/officeDocument/2006/relationships/hyperlink" Target="http://www.erikbolstad.no/postnummer-koordinatar/?postnummer=3088&amp;poststad=Holmestrand" TargetMode="External"/><Relationship Id="rId4872" Type="http://schemas.openxmlformats.org/officeDocument/2006/relationships/hyperlink" Target="http://www.erikbolstad.no/postnummer-koordinatar/?postnummer=4681&amp;poststad=S&#248;gne" TargetMode="External"/><Relationship Id="rId5923" Type="http://schemas.openxmlformats.org/officeDocument/2006/relationships/hyperlink" Target="http://www.erikbolstad.no/postnummer-koordinatar/?postnummer=5646&amp;poststad=Nordtveitgrend" TargetMode="External"/><Relationship Id="rId14466" Type="http://schemas.openxmlformats.org/officeDocument/2006/relationships/hyperlink" Target="http://www.erikbolstad.no/postnummer-koordinatar/?postnummer=9710&amp;poststad=Indre%20Billefjord" TargetMode="External"/><Relationship Id="rId395" Type="http://schemas.openxmlformats.org/officeDocument/2006/relationships/hyperlink" Target="http://www.erikbolstad.no/postnummer-koordinatar/?postnummer=0341&amp;poststad=Oslo%20(ikkje%20i%20bruk)" TargetMode="External"/><Relationship Id="rId2076" Type="http://schemas.openxmlformats.org/officeDocument/2006/relationships/hyperlink" Target="http://www.erikbolstad.no/postnummer-koordinatar/?postnummer=1831&amp;poststad=Askim" TargetMode="External"/><Relationship Id="rId3474" Type="http://schemas.openxmlformats.org/officeDocument/2006/relationships/hyperlink" Target="http://www.erikbolstad.no/postnummer-koordinatar/?postnummer=3296&amp;poststad=Nevlunghamn" TargetMode="External"/><Relationship Id="rId4525" Type="http://schemas.openxmlformats.org/officeDocument/2006/relationships/hyperlink" Target="http://www.erikbolstad.no/postnummer-koordinatar/?postnummer=4341&amp;poststad=Bryne" TargetMode="External"/><Relationship Id="rId13068" Type="http://schemas.openxmlformats.org/officeDocument/2006/relationships/hyperlink" Target="http://www.erikbolstad.no/postnummer-koordinatar/?postnummer=6516&amp;poststad=Kristiansund%20N" TargetMode="External"/><Relationship Id="rId14119" Type="http://schemas.openxmlformats.org/officeDocument/2006/relationships/hyperlink" Target="http://www.erikbolstad.no/postnummer-koordinatar/?postnummer=8809&amp;poststad=Sandnessj&#248;en" TargetMode="External"/><Relationship Id="rId3127" Type="http://schemas.openxmlformats.org/officeDocument/2006/relationships/hyperlink" Target="http://www.erikbolstad.no/postnummer-koordinatar/?postnummer=3092&amp;poststad=Sundbyfoss" TargetMode="External"/><Relationship Id="rId6697" Type="http://schemas.openxmlformats.org/officeDocument/2006/relationships/hyperlink" Target="http://www.erikbolstad.no/postnummer-koordinatar/?postnummer=6450&amp;poststad=Hjelset" TargetMode="External"/><Relationship Id="rId7748" Type="http://schemas.openxmlformats.org/officeDocument/2006/relationships/hyperlink" Target="http://www.erikbolstad.no/postnummer-koordinatar/?postnummer=7451&amp;poststad=Trondheim" TargetMode="External"/><Relationship Id="rId5299" Type="http://schemas.openxmlformats.org/officeDocument/2006/relationships/hyperlink" Target="http://www.erikbolstad.no/postnummer-koordinatar/?postnummer=5124&amp;poststad=Morvik" TargetMode="External"/><Relationship Id="rId9170" Type="http://schemas.openxmlformats.org/officeDocument/2006/relationships/hyperlink" Target="http://www.erikbolstad.no/postnummer-koordinatar/?postnummer=9255&amp;poststad=Troms&#248;" TargetMode="External"/><Relationship Id="rId10729" Type="http://schemas.openxmlformats.org/officeDocument/2006/relationships/hyperlink" Target="http://www.erikbolstad.no/postnummer-koordinatar/?postnummer=1867&amp;poststad=B&#229;stad" TargetMode="External"/><Relationship Id="rId12151" Type="http://schemas.openxmlformats.org/officeDocument/2006/relationships/hyperlink" Target="http://www.erikbolstad.no/postnummer-koordinatar/?postnummer=4747&amp;poststad=Valle" TargetMode="External"/><Relationship Id="rId13202" Type="http://schemas.openxmlformats.org/officeDocument/2006/relationships/hyperlink" Target="http://www.erikbolstad.no/postnummer-koordinatar/?postnummer=6821&amp;poststad=Sandane" TargetMode="External"/><Relationship Id="rId2210" Type="http://schemas.openxmlformats.org/officeDocument/2006/relationships/hyperlink" Target="http://www.erikbolstad.no/postnummer-koordinatar/?postnummer=2020&amp;poststad=Skedsmokorset" TargetMode="External"/><Relationship Id="rId4382" Type="http://schemas.openxmlformats.org/officeDocument/2006/relationships/hyperlink" Target="http://www.erikbolstad.no/postnummer-koordinatar/?postnummer=4169&amp;poststad=S&#248;rbokn" TargetMode="External"/><Relationship Id="rId5433" Type="http://schemas.openxmlformats.org/officeDocument/2006/relationships/hyperlink" Target="http://www.erikbolstad.no/postnummer-koordinatar/?postnummer=5236&amp;poststad=R&#229;dal" TargetMode="External"/><Relationship Id="rId5780" Type="http://schemas.openxmlformats.org/officeDocument/2006/relationships/hyperlink" Target="http://www.erikbolstad.no/postnummer-koordinatar/?postnummer=5529&amp;poststad=Haugesund" TargetMode="External"/><Relationship Id="rId6831" Type="http://schemas.openxmlformats.org/officeDocument/2006/relationships/hyperlink" Target="http://www.erikbolstad.no/postnummer-koordinatar/?postnummer=6637&amp;poststad=Flemma" TargetMode="External"/><Relationship Id="rId4035" Type="http://schemas.openxmlformats.org/officeDocument/2006/relationships/hyperlink" Target="http://www.erikbolstad.no/postnummer-koordinatar/?postnummer=3890&amp;poststad=Vinje" TargetMode="External"/><Relationship Id="rId11984" Type="http://schemas.openxmlformats.org/officeDocument/2006/relationships/hyperlink" Target="http://www.erikbolstad.no/postnummer-koordinatar/?postnummer=4393&amp;poststad=Sandnes" TargetMode="External"/><Relationship Id="rId8656" Type="http://schemas.openxmlformats.org/officeDocument/2006/relationships/hyperlink" Target="http://www.erikbolstad.no/postnummer-koordinatar/?postnummer=8504&amp;poststad=Narvik" TargetMode="External"/><Relationship Id="rId9707" Type="http://schemas.openxmlformats.org/officeDocument/2006/relationships/hyperlink" Target="http://www.erikbolstad.no/postnummer-koordinatar/?postnummer=0042&amp;poststad=Oslo%20(ikkje%20i%20bruk)" TargetMode="External"/><Relationship Id="rId10586" Type="http://schemas.openxmlformats.org/officeDocument/2006/relationships/hyperlink" Target="http://www.erikbolstad.no/postnummer-koordinatar/?postnummer=1634&amp;poststad=Gamle%20Fredrikstad" TargetMode="External"/><Relationship Id="rId11637" Type="http://schemas.openxmlformats.org/officeDocument/2006/relationships/hyperlink" Target="http://www.erikbolstad.no/postnummer-koordinatar/?postnummer=3744&amp;poststad=Skien" TargetMode="External"/><Relationship Id="rId7258" Type="http://schemas.openxmlformats.org/officeDocument/2006/relationships/hyperlink" Target="http://www.erikbolstad.no/postnummer-koordinatar/?postnummer=7013&amp;poststad=Trondheim" TargetMode="External"/><Relationship Id="rId8309" Type="http://schemas.openxmlformats.org/officeDocument/2006/relationships/hyperlink" Target="http://www.erikbolstad.no/postnummer-koordinatar/?postnummer=8100&amp;poststad=Misv&#230;r" TargetMode="External"/><Relationship Id="rId10239" Type="http://schemas.openxmlformats.org/officeDocument/2006/relationships/hyperlink" Target="http://www.erikbolstad.no/postnummer-koordinatar/?postnummer=0982&amp;poststad=Oslo" TargetMode="External"/><Relationship Id="rId14110" Type="http://schemas.openxmlformats.org/officeDocument/2006/relationships/hyperlink" Target="http://www.erikbolstad.no/postnummer-koordinatar/?postnummer=8766&amp;poststad=Lur&#248;y" TargetMode="External"/><Relationship Id="rId3868" Type="http://schemas.openxmlformats.org/officeDocument/2006/relationships/hyperlink" Target="http://www.erikbolstad.no/postnummer-koordinatar/?postnummer=3723&amp;poststad=Skien" TargetMode="External"/><Relationship Id="rId4919" Type="http://schemas.openxmlformats.org/officeDocument/2006/relationships/hyperlink" Target="http://www.erikbolstad.no/postnummer-koordinatar/?postnummer=4724&amp;poststad=Iveland" TargetMode="External"/><Relationship Id="rId789" Type="http://schemas.openxmlformats.org/officeDocument/2006/relationships/hyperlink" Target="http://www.erikbolstad.no/postnummer-koordinatar/?postnummer=0626&amp;poststad=Oslo" TargetMode="External"/><Relationship Id="rId5290" Type="http://schemas.openxmlformats.org/officeDocument/2006/relationships/hyperlink" Target="http://www.erikbolstad.no/postnummer-koordinatar/?postnummer=5117&amp;poststad=Ulset" TargetMode="External"/><Relationship Id="rId6341" Type="http://schemas.openxmlformats.org/officeDocument/2006/relationships/hyperlink" Target="http://www.erikbolstad.no/postnummer-koordinatar/?postnummer=6021&amp;poststad=&#197;lesund" TargetMode="External"/><Relationship Id="rId10720" Type="http://schemas.openxmlformats.org/officeDocument/2006/relationships/hyperlink" Target="http://www.erikbolstad.no/postnummer-koordinatar/?postnummer=1831&amp;poststad=Askim" TargetMode="External"/><Relationship Id="rId9564" Type="http://schemas.openxmlformats.org/officeDocument/2006/relationships/hyperlink" Target="http://www.erikbolstad.no/postnummer-koordinatar/?postnummer=9700&amp;poststad=Lakselv" TargetMode="External"/><Relationship Id="rId12892" Type="http://schemas.openxmlformats.org/officeDocument/2006/relationships/hyperlink" Target="http://www.erikbolstad.no/postnummer-koordinatar/?postnummer=6083&amp;poststad=Gjerdsvika" TargetMode="External"/><Relationship Id="rId13943" Type="http://schemas.openxmlformats.org/officeDocument/2006/relationships/hyperlink" Target="http://www.erikbolstad.no/postnummer-koordinatar/?postnummer=8326&amp;poststad=Myrland" TargetMode="External"/><Relationship Id="rId2951" Type="http://schemas.openxmlformats.org/officeDocument/2006/relationships/hyperlink" Target="http://www.erikbolstad.no/postnummer-koordinatar/?postnummer=2937&amp;poststad=Begna" TargetMode="External"/><Relationship Id="rId8166" Type="http://schemas.openxmlformats.org/officeDocument/2006/relationships/hyperlink" Target="http://www.erikbolstad.no/postnummer-koordinatar/?postnummer=7973&amp;poststad=Gjerdinga" TargetMode="External"/><Relationship Id="rId9217" Type="http://schemas.openxmlformats.org/officeDocument/2006/relationships/hyperlink" Target="http://www.erikbolstad.no/postnummer-koordinatar/?postnummer=9280&amp;poststad=Troms&#248;" TargetMode="External"/><Relationship Id="rId11494" Type="http://schemas.openxmlformats.org/officeDocument/2006/relationships/hyperlink" Target="http://www.erikbolstad.no/postnummer-koordinatar/?postnummer=3515&amp;poststad=H&#248;nefoss" TargetMode="External"/><Relationship Id="rId12545" Type="http://schemas.openxmlformats.org/officeDocument/2006/relationships/hyperlink" Target="http://www.erikbolstad.no/postnummer-koordinatar/?postnummer=5486&amp;poststad=Rosendal" TargetMode="External"/><Relationship Id="rId923" Type="http://schemas.openxmlformats.org/officeDocument/2006/relationships/hyperlink" Target="http://www.erikbolstad.no/postnummer-koordinatar/?postnummer=0766&amp;poststad=Oslo" TargetMode="External"/><Relationship Id="rId1553" Type="http://schemas.openxmlformats.org/officeDocument/2006/relationships/hyperlink" Target="http://www.erikbolstad.no/postnummer-koordinatar/?postnummer=1420&amp;poststad=Svartskog" TargetMode="External"/><Relationship Id="rId2604" Type="http://schemas.openxmlformats.org/officeDocument/2006/relationships/hyperlink" Target="http://www.erikbolstad.no/postnummer-koordinatar/?postnummer=2485&amp;poststad=Rendalen" TargetMode="External"/><Relationship Id="rId10096" Type="http://schemas.openxmlformats.org/officeDocument/2006/relationships/hyperlink" Target="http://www.erikbolstad.no/postnummer-koordinatar/?postnummer=0666&amp;poststad=Oslo" TargetMode="External"/><Relationship Id="rId11147" Type="http://schemas.openxmlformats.org/officeDocument/2006/relationships/hyperlink" Target="http://www.erikbolstad.no/postnummer-koordinatar/?postnummer=2901&amp;poststad=Fagernes" TargetMode="External"/><Relationship Id="rId1206" Type="http://schemas.openxmlformats.org/officeDocument/2006/relationships/hyperlink" Target="http://www.erikbolstad.no/postnummer-koordinatar/?postnummer=1155&amp;poststad=Oslo" TargetMode="External"/><Relationship Id="rId4776" Type="http://schemas.openxmlformats.org/officeDocument/2006/relationships/hyperlink" Target="http://www.erikbolstad.no/postnummer-koordinatar/?postnummer=4616&amp;poststad=Kristiansand%20S" TargetMode="External"/><Relationship Id="rId5827" Type="http://schemas.openxmlformats.org/officeDocument/2006/relationships/hyperlink" Target="http://www.erikbolstad.no/postnummer-koordinatar/?postnummer=5563&amp;poststad=F&#248;rresfjorden" TargetMode="External"/><Relationship Id="rId3378" Type="http://schemas.openxmlformats.org/officeDocument/2006/relationships/hyperlink" Target="http://www.erikbolstad.no/postnummer-koordinatar/?postnummer=3236&amp;poststad=Sandefjord" TargetMode="External"/><Relationship Id="rId4429" Type="http://schemas.openxmlformats.org/officeDocument/2006/relationships/hyperlink" Target="http://www.erikbolstad.no/postnummer-koordinatar/?postnummer=4265&amp;poststad=H&#229;vik" TargetMode="External"/><Relationship Id="rId7999" Type="http://schemas.openxmlformats.org/officeDocument/2006/relationships/hyperlink" Target="http://www.erikbolstad.no/postnummer-koordinatar/?postnummer=7702&amp;poststad=Steinkjer" TargetMode="External"/><Relationship Id="rId8300" Type="http://schemas.openxmlformats.org/officeDocument/2006/relationships/hyperlink" Target="http://www.erikbolstad.no/postnummer-koordinatar/?postnummer=8095&amp;poststad=Helligv&#230;r" TargetMode="External"/><Relationship Id="rId10230" Type="http://schemas.openxmlformats.org/officeDocument/2006/relationships/hyperlink" Target="http://www.erikbolstad.no/postnummer-koordinatar/?postnummer=0972&amp;poststad=Oslo" TargetMode="External"/><Relationship Id="rId299" Type="http://schemas.openxmlformats.org/officeDocument/2006/relationships/hyperlink" Target="http://www.erikbolstad.no/postnummer-koordinatar/?postnummer=0259&amp;poststad=Oslo" TargetMode="External"/><Relationship Id="rId780" Type="http://schemas.openxmlformats.org/officeDocument/2006/relationships/hyperlink" Target="http://www.erikbolstad.no/postnummer-koordinatar/?postnummer=0620&amp;poststad=Oslo" TargetMode="External"/><Relationship Id="rId2461" Type="http://schemas.openxmlformats.org/officeDocument/2006/relationships/hyperlink" Target="http://www.erikbolstad.no/postnummer-koordinatar/?postnummer=2326&amp;poststad=Hamar" TargetMode="External"/><Relationship Id="rId3512" Type="http://schemas.openxmlformats.org/officeDocument/2006/relationships/hyperlink" Target="http://www.erikbolstad.no/postnummer-koordinatar/?postnummer=3370&amp;poststad=Vikersund" TargetMode="External"/><Relationship Id="rId4910" Type="http://schemas.openxmlformats.org/officeDocument/2006/relationships/hyperlink" Target="http://www.erikbolstad.no/postnummer-koordinatar/?postnummer=4702&amp;poststad=Vennesla" TargetMode="External"/><Relationship Id="rId9074" Type="http://schemas.openxmlformats.org/officeDocument/2006/relationships/hyperlink" Target="http://www.erikbolstad.no/postnummer-koordinatar/?postnummer=9138&amp;poststad=Karls&#248;y" TargetMode="External"/><Relationship Id="rId12055" Type="http://schemas.openxmlformats.org/officeDocument/2006/relationships/hyperlink" Target="http://www.erikbolstad.no/postnummer-koordinatar/?postnummer=4588&amp;poststad=Kv&#229;s" TargetMode="External"/><Relationship Id="rId13453" Type="http://schemas.openxmlformats.org/officeDocument/2006/relationships/hyperlink" Target="http://www.erikbolstad.no/postnummer-koordinatar/?postnummer=7288&amp;poststad=Soknedal" TargetMode="External"/><Relationship Id="rId14504" Type="http://schemas.openxmlformats.org/officeDocument/2006/relationships/hyperlink" Target="http://www.erikbolstad.no/postnummer-koordinatar/?postnummer=9846&amp;poststad=Tana" TargetMode="External"/><Relationship Id="rId433" Type="http://schemas.openxmlformats.org/officeDocument/2006/relationships/hyperlink" Target="http://www.erikbolstad.no/postnummer-koordinatar/?postnummer=0366&amp;poststad=Oslo" TargetMode="External"/><Relationship Id="rId1063" Type="http://schemas.openxmlformats.org/officeDocument/2006/relationships/hyperlink" Target="http://www.erikbolstad.no/postnummer-koordinatar/?postnummer=0952&amp;poststad=Oslo" TargetMode="External"/><Relationship Id="rId2114" Type="http://schemas.openxmlformats.org/officeDocument/2006/relationships/hyperlink" Target="http://www.erikbolstad.no/postnummer-koordinatar/?postnummer=1900&amp;poststad=Fetsund" TargetMode="External"/><Relationship Id="rId13106" Type="http://schemas.openxmlformats.org/officeDocument/2006/relationships/hyperlink" Target="http://www.erikbolstad.no/postnummer-koordinatar/?postnummer=6650&amp;poststad=Surnadal" TargetMode="External"/><Relationship Id="rId4286" Type="http://schemas.openxmlformats.org/officeDocument/2006/relationships/hyperlink" Target="http://www.erikbolstad.no/postnummer-koordinatar/?postnummer=4082&amp;poststad=Stavanger" TargetMode="External"/><Relationship Id="rId5684" Type="http://schemas.openxmlformats.org/officeDocument/2006/relationships/hyperlink" Target="http://www.erikbolstad.no/postnummer-koordinatar/?postnummer=5451&amp;poststad=Valen" TargetMode="External"/><Relationship Id="rId6735" Type="http://schemas.openxmlformats.org/officeDocument/2006/relationships/hyperlink" Target="http://www.erikbolstad.no/postnummer-koordinatar/?postnummer=6488&amp;poststad=Myklebost" TargetMode="External"/><Relationship Id="rId5337" Type="http://schemas.openxmlformats.org/officeDocument/2006/relationships/hyperlink" Target="http://www.erikbolstad.no/postnummer-koordinatar/?postnummer=5154&amp;poststad=B&#248;nes" TargetMode="External"/><Relationship Id="rId9958" Type="http://schemas.openxmlformats.org/officeDocument/2006/relationships/hyperlink" Target="http://www.erikbolstad.no/postnummer-koordinatar/?postnummer=0470&amp;poststad=Oslo" TargetMode="External"/><Relationship Id="rId11888" Type="http://schemas.openxmlformats.org/officeDocument/2006/relationships/hyperlink" Target="http://www.erikbolstad.no/postnummer-koordinatar/?postnummer=4235&amp;poststad=Hebnes" TargetMode="External"/><Relationship Id="rId12939" Type="http://schemas.openxmlformats.org/officeDocument/2006/relationships/hyperlink" Target="http://www.erikbolstad.no/postnummer-koordinatar/?postnummer=6196&amp;poststad=Norangsfjorden" TargetMode="External"/><Relationship Id="rId1947" Type="http://schemas.openxmlformats.org/officeDocument/2006/relationships/hyperlink" Target="http://www.erikbolstad.no/postnummer-koordinatar/?postnummer=1743&amp;poststad=Klavestadhaugen" TargetMode="External"/><Relationship Id="rId14361" Type="http://schemas.openxmlformats.org/officeDocument/2006/relationships/hyperlink" Target="http://www.erikbolstad.no/postnummer-koordinatar/?postnummer=9415&amp;poststad=Harstad" TargetMode="External"/><Relationship Id="rId4420" Type="http://schemas.openxmlformats.org/officeDocument/2006/relationships/hyperlink" Target="http://www.erikbolstad.no/postnummer-koordinatar/?postnummer=4244&amp;poststad=Nesflaten" TargetMode="External"/><Relationship Id="rId7990" Type="http://schemas.openxmlformats.org/officeDocument/2006/relationships/hyperlink" Target="http://www.erikbolstad.no/postnummer-koordinatar/?postnummer=7663&amp;poststad=Stiklestad%20(ikkje%20i%20bruk)" TargetMode="External"/><Relationship Id="rId14014" Type="http://schemas.openxmlformats.org/officeDocument/2006/relationships/hyperlink" Target="http://www.erikbolstad.no/postnummer-koordinatar/?postnummer=8508&amp;poststad=Narvik" TargetMode="External"/><Relationship Id="rId290" Type="http://schemas.openxmlformats.org/officeDocument/2006/relationships/hyperlink" Target="http://www.erikbolstad.no/postnummer-koordinatar/?postnummer=0254&amp;poststad=Oslo" TargetMode="External"/><Relationship Id="rId3022" Type="http://schemas.openxmlformats.org/officeDocument/2006/relationships/hyperlink" Target="http://www.erikbolstad.no/postnummer-koordinatar/?postnummer=3020&amp;poststad=Drammen%20(ikkje%20i%20bruk)" TargetMode="External"/><Relationship Id="rId6592" Type="http://schemas.openxmlformats.org/officeDocument/2006/relationships/hyperlink" Target="http://www.erikbolstad.no/postnummer-koordinatar/?postnummer=6315&amp;poststad=Innfjorden" TargetMode="External"/><Relationship Id="rId7643" Type="http://schemas.openxmlformats.org/officeDocument/2006/relationships/hyperlink" Target="http://www.erikbolstad.no/postnummer-koordinatar/?postnummer=7398&amp;poststad=Rennebu" TargetMode="External"/><Relationship Id="rId10971" Type="http://schemas.openxmlformats.org/officeDocument/2006/relationships/hyperlink" Target="http://www.erikbolstad.no/postnummer-koordinatar/?postnummer=2438&amp;poststad=Gravberget" TargetMode="External"/><Relationship Id="rId5194" Type="http://schemas.openxmlformats.org/officeDocument/2006/relationships/hyperlink" Target="http://www.erikbolstad.no/postnummer-koordinatar/?postnummer=5032&amp;poststad=Bergen" TargetMode="External"/><Relationship Id="rId6245" Type="http://schemas.openxmlformats.org/officeDocument/2006/relationships/hyperlink" Target="http://www.erikbolstad.no/postnummer-koordinatar/?postnummer=5941&amp;poststad=Austrheim" TargetMode="External"/><Relationship Id="rId10624" Type="http://schemas.openxmlformats.org/officeDocument/2006/relationships/hyperlink" Target="http://www.erikbolstad.no/postnummer-koordinatar/?postnummer=1702&amp;poststad=Sarpsborg" TargetMode="External"/><Relationship Id="rId12796" Type="http://schemas.openxmlformats.org/officeDocument/2006/relationships/hyperlink" Target="http://www.erikbolstad.no/postnummer-koordinatar/?postnummer=5915&amp;poststad=Hjelm&#229;s" TargetMode="External"/><Relationship Id="rId13847" Type="http://schemas.openxmlformats.org/officeDocument/2006/relationships/hyperlink" Target="http://www.erikbolstad.no/postnummer-koordinatar/?postnummer=8135&amp;poststad=S&#248;rarn&#248;y" TargetMode="External"/><Relationship Id="rId2855" Type="http://schemas.openxmlformats.org/officeDocument/2006/relationships/hyperlink" Target="http://www.erikbolstad.no/postnummer-koordinatar/?postnummer=2821&amp;poststad=Gj&#248;vik" TargetMode="External"/><Relationship Id="rId3906" Type="http://schemas.openxmlformats.org/officeDocument/2006/relationships/hyperlink" Target="http://www.erikbolstad.no/postnummer-koordinatar/?postnummer=3742&amp;poststad=Skien" TargetMode="External"/><Relationship Id="rId9468" Type="http://schemas.openxmlformats.org/officeDocument/2006/relationships/hyperlink" Target="http://www.erikbolstad.no/postnummer-koordinatar/?postnummer=9512&amp;poststad=Alta" TargetMode="External"/><Relationship Id="rId11398" Type="http://schemas.openxmlformats.org/officeDocument/2006/relationships/hyperlink" Target="http://www.erikbolstad.no/postnummer-koordinatar/?postnummer=3264&amp;poststad=Larvik" TargetMode="External"/><Relationship Id="rId12449" Type="http://schemas.openxmlformats.org/officeDocument/2006/relationships/hyperlink" Target="http://www.erikbolstad.no/postnummer-koordinatar/?postnummer=5327&amp;poststad=Hauglandshella" TargetMode="External"/><Relationship Id="rId827" Type="http://schemas.openxmlformats.org/officeDocument/2006/relationships/hyperlink" Target="http://www.erikbolstad.no/postnummer-koordinatar/?postnummer=0666&amp;poststad=Oslo" TargetMode="External"/><Relationship Id="rId1457" Type="http://schemas.openxmlformats.org/officeDocument/2006/relationships/hyperlink" Target="http://www.erikbolstad.no/postnummer-koordinatar/?postnummer=1368&amp;poststad=Stabekk" TargetMode="External"/><Relationship Id="rId2508" Type="http://schemas.openxmlformats.org/officeDocument/2006/relationships/hyperlink" Target="http://www.erikbolstad.no/postnummer-koordinatar/?postnummer=2384&amp;poststad=Brumunddal" TargetMode="External"/><Relationship Id="rId8551" Type="http://schemas.openxmlformats.org/officeDocument/2006/relationships/hyperlink" Target="http://www.erikbolstad.no/postnummer-koordinatar/?postnummer=8384&amp;poststad=Sund%20i%20Lofoten" TargetMode="External"/><Relationship Id="rId9602" Type="http://schemas.openxmlformats.org/officeDocument/2006/relationships/hyperlink" Target="http://www.erikbolstad.no/postnummer-koordinatar/?postnummer=9763&amp;poststad=Skarsv&#229;g" TargetMode="External"/><Relationship Id="rId10481" Type="http://schemas.openxmlformats.org/officeDocument/2006/relationships/hyperlink" Target="http://www.erikbolstad.no/postnummer-koordinatar/?postnummer=1458&amp;poststad=Fjellstrand" TargetMode="External"/><Relationship Id="rId12930" Type="http://schemas.openxmlformats.org/officeDocument/2006/relationships/hyperlink" Target="http://www.erikbolstad.no/postnummer-koordinatar/?postnummer=6160&amp;poststad=Hovdebygda" TargetMode="External"/><Relationship Id="rId7153" Type="http://schemas.openxmlformats.org/officeDocument/2006/relationships/hyperlink" Target="http://www.erikbolstad.no/postnummer-koordinatar/?postnummer=6918&amp;poststad=S&#248;r-Skorpa" TargetMode="External"/><Relationship Id="rId8204" Type="http://schemas.openxmlformats.org/officeDocument/2006/relationships/hyperlink" Target="http://www.erikbolstad.no/postnummer-koordinatar/?postnummer=8010&amp;poststad=Bod&#248;" TargetMode="External"/><Relationship Id="rId10134" Type="http://schemas.openxmlformats.org/officeDocument/2006/relationships/hyperlink" Target="http://www.erikbolstad.no/postnummer-koordinatar/?postnummer=0754&amp;poststad=Oslo" TargetMode="External"/><Relationship Id="rId11532" Type="http://schemas.openxmlformats.org/officeDocument/2006/relationships/hyperlink" Target="http://www.erikbolstad.no/postnummer-koordinatar/?postnummer=3588&amp;poststad=Dagali" TargetMode="External"/><Relationship Id="rId684" Type="http://schemas.openxmlformats.org/officeDocument/2006/relationships/hyperlink" Target="http://www.erikbolstad.no/postnummer-koordinatar/?postnummer=0570&amp;poststad=Oslo" TargetMode="External"/><Relationship Id="rId2365" Type="http://schemas.openxmlformats.org/officeDocument/2006/relationships/hyperlink" Target="http://www.erikbolstad.no/postnummer-koordinatar/?postnummer=2213&amp;poststad=Kongsvinger" TargetMode="External"/><Relationship Id="rId3763" Type="http://schemas.openxmlformats.org/officeDocument/2006/relationships/hyperlink" Target="http://www.erikbolstad.no/postnummer-koordinatar/?postnummer=3632&amp;poststad=Uvdal" TargetMode="External"/><Relationship Id="rId4814" Type="http://schemas.openxmlformats.org/officeDocument/2006/relationships/hyperlink" Target="http://www.erikbolstad.no/postnummer-koordinatar/?postnummer=4636&amp;poststad=Kristiansand%20S" TargetMode="External"/><Relationship Id="rId13357" Type="http://schemas.openxmlformats.org/officeDocument/2006/relationships/hyperlink" Target="http://www.erikbolstad.no/postnummer-koordinatar/?postnummer=7074&amp;poststad=Spongdal" TargetMode="External"/><Relationship Id="rId14408" Type="http://schemas.openxmlformats.org/officeDocument/2006/relationships/hyperlink" Target="http://www.erikbolstad.no/postnummer-koordinatar/?postnummer=9504&amp;poststad=Alta" TargetMode="External"/><Relationship Id="rId337" Type="http://schemas.openxmlformats.org/officeDocument/2006/relationships/hyperlink" Target="http://www.erikbolstad.no/postnummer-koordinatar/?postnummer=0280&amp;poststad=Oslo" TargetMode="External"/><Relationship Id="rId2018" Type="http://schemas.openxmlformats.org/officeDocument/2006/relationships/hyperlink" Target="http://www.erikbolstad.no/postnummer-koordinatar/?postnummer=1789&amp;poststad=Berg%20i%20&#216;stfold" TargetMode="External"/><Relationship Id="rId3416" Type="http://schemas.openxmlformats.org/officeDocument/2006/relationships/hyperlink" Target="http://www.erikbolstad.no/postnummer-koordinatar/?postnummer=3256&amp;poststad=Larvik" TargetMode="External"/><Relationship Id="rId6986" Type="http://schemas.openxmlformats.org/officeDocument/2006/relationships/hyperlink" Target="http://www.erikbolstad.no/postnummer-koordinatar/?postnummer=6792&amp;poststad=Briksdalsbre" TargetMode="External"/><Relationship Id="rId5588" Type="http://schemas.openxmlformats.org/officeDocument/2006/relationships/hyperlink" Target="http://www.erikbolstad.no/postnummer-koordinatar/?postnummer=5378&amp;poststad=Klokkarvik" TargetMode="External"/><Relationship Id="rId6639" Type="http://schemas.openxmlformats.org/officeDocument/2006/relationships/hyperlink" Target="http://www.erikbolstad.no/postnummer-koordinatar/?postnummer=6405&amp;poststad=Molde" TargetMode="External"/><Relationship Id="rId12440" Type="http://schemas.openxmlformats.org/officeDocument/2006/relationships/hyperlink" Target="http://www.erikbolstad.no/postnummer-koordinatar/?postnummer=5314&amp;poststad=Kjerrgarden" TargetMode="External"/><Relationship Id="rId8061" Type="http://schemas.openxmlformats.org/officeDocument/2006/relationships/hyperlink" Target="http://www.erikbolstad.no/postnummer-koordinatar/?postnummer=7744&amp;poststad=Heps&#248;y" TargetMode="External"/><Relationship Id="rId9112" Type="http://schemas.openxmlformats.org/officeDocument/2006/relationships/hyperlink" Target="http://www.erikbolstad.no/postnummer-koordinatar/?postnummer=9170&amp;poststad=Longyearbyen" TargetMode="External"/><Relationship Id="rId11042" Type="http://schemas.openxmlformats.org/officeDocument/2006/relationships/hyperlink" Target="http://www.erikbolstad.no/postnummer-koordinatar/?postnummer=2652&amp;poststad=Svingvoll" TargetMode="External"/><Relationship Id="rId1101" Type="http://schemas.openxmlformats.org/officeDocument/2006/relationships/hyperlink" Target="http://www.erikbolstad.no/postnummer-koordinatar/?postnummer=0976&amp;poststad=Oslo" TargetMode="External"/><Relationship Id="rId4671" Type="http://schemas.openxmlformats.org/officeDocument/2006/relationships/hyperlink" Target="http://www.erikbolstad.no/postnummer-koordinatar/?postnummer=4506&amp;poststad=Mandal" TargetMode="External"/><Relationship Id="rId5722" Type="http://schemas.openxmlformats.org/officeDocument/2006/relationships/hyperlink" Target="http://www.erikbolstad.no/postnummer-koordinatar/?postnummer=5480&amp;poststad=Husnes" TargetMode="External"/><Relationship Id="rId14265" Type="http://schemas.openxmlformats.org/officeDocument/2006/relationships/hyperlink" Target="http://www.erikbolstad.no/postnummer-koordinatar/?postnummer=9253&amp;poststad=Troms&#248;" TargetMode="External"/><Relationship Id="rId3273" Type="http://schemas.openxmlformats.org/officeDocument/2006/relationships/hyperlink" Target="http://www.erikbolstad.no/postnummer-koordinatar/?postnummer=3181&amp;poststad=Horten" TargetMode="External"/><Relationship Id="rId4324" Type="http://schemas.openxmlformats.org/officeDocument/2006/relationships/hyperlink" Target="http://www.erikbolstad.no/postnummer-koordinatar/?postnummer=4102&amp;poststad=Idse" TargetMode="External"/><Relationship Id="rId194" Type="http://schemas.openxmlformats.org/officeDocument/2006/relationships/hyperlink" Target="http://www.erikbolstad.no/postnummer-koordinatar/?postnummer=0174&amp;poststad=Oslo" TargetMode="External"/><Relationship Id="rId6496" Type="http://schemas.openxmlformats.org/officeDocument/2006/relationships/hyperlink" Target="http://www.erikbolstad.no/postnummer-koordinatar/?postnummer=6160&amp;poststad=Hovdebygda" TargetMode="External"/><Relationship Id="rId7894" Type="http://schemas.openxmlformats.org/officeDocument/2006/relationships/hyperlink" Target="http://www.erikbolstad.no/postnummer-koordinatar/?postnummer=7550&amp;poststad=Hommelvik" TargetMode="External"/><Relationship Id="rId8945" Type="http://schemas.openxmlformats.org/officeDocument/2006/relationships/hyperlink" Target="http://www.erikbolstad.no/postnummer-koordinatar/?postnummer=8978&amp;poststad=Hesstun%20(ikkje%20i%20bruk)" TargetMode="External"/><Relationship Id="rId10875" Type="http://schemas.openxmlformats.org/officeDocument/2006/relationships/hyperlink" Target="http://www.erikbolstad.no/postnummer-koordinatar/?postnummer=2226&amp;poststad=Kongsvinger" TargetMode="External"/><Relationship Id="rId11926" Type="http://schemas.openxmlformats.org/officeDocument/2006/relationships/hyperlink" Target="http://www.erikbolstad.no/postnummer-koordinatar/?postnummer=4316&amp;poststad=Sandnes" TargetMode="External"/><Relationship Id="rId5098" Type="http://schemas.openxmlformats.org/officeDocument/2006/relationships/hyperlink" Target="http://www.erikbolstad.no/postnummer-koordinatar/?postnummer=4895&amp;poststad=Grimstad%20(ikkje%20i%20bruk)" TargetMode="External"/><Relationship Id="rId6149" Type="http://schemas.openxmlformats.org/officeDocument/2006/relationships/hyperlink" Target="http://www.erikbolstad.no/postnummer-koordinatar/?postnummer=5857&amp;poststad=Bergen" TargetMode="External"/><Relationship Id="rId7547" Type="http://schemas.openxmlformats.org/officeDocument/2006/relationships/hyperlink" Target="http://www.erikbolstad.no/postnummer-koordinatar/?postnummer=7291&amp;poststad=St&#248;ren" TargetMode="External"/><Relationship Id="rId10528" Type="http://schemas.openxmlformats.org/officeDocument/2006/relationships/hyperlink" Target="http://www.erikbolstad.no/postnummer-koordinatar/?postnummer=1528&amp;poststad=Moss" TargetMode="External"/><Relationship Id="rId13001" Type="http://schemas.openxmlformats.org/officeDocument/2006/relationships/hyperlink" Target="http://www.erikbolstad.no/postnummer-koordinatar/?postnummer=6404&amp;poststad=Molde" TargetMode="External"/><Relationship Id="rId2759" Type="http://schemas.openxmlformats.org/officeDocument/2006/relationships/hyperlink" Target="http://www.erikbolstad.no/postnummer-koordinatar/?postnummer=2675&amp;poststad=Otta" TargetMode="External"/><Relationship Id="rId6630" Type="http://schemas.openxmlformats.org/officeDocument/2006/relationships/hyperlink" Target="http://www.erikbolstad.no/postnummer-koordinatar/?postnummer=6399&amp;poststad=Vestnes" TargetMode="External"/><Relationship Id="rId4181" Type="http://schemas.openxmlformats.org/officeDocument/2006/relationships/hyperlink" Target="http://www.erikbolstad.no/postnummer-koordinatar/?postnummer=4015&amp;poststad=Stavanger" TargetMode="External"/><Relationship Id="rId5232" Type="http://schemas.openxmlformats.org/officeDocument/2006/relationships/hyperlink" Target="http://www.erikbolstad.no/postnummer-koordinatar/?postnummer=5059&amp;poststad=Bergen" TargetMode="External"/><Relationship Id="rId9853" Type="http://schemas.openxmlformats.org/officeDocument/2006/relationships/hyperlink" Target="http://www.erikbolstad.no/postnummer-koordinatar/?postnummer=0282&amp;poststad=Oslo" TargetMode="External"/><Relationship Id="rId67" Type="http://schemas.openxmlformats.org/officeDocument/2006/relationships/hyperlink" Target="http://www.erikbolstad.no/postnummer-koordinatar/?postnummer=0060&amp;poststad=Oslo" TargetMode="External"/><Relationship Id="rId8455" Type="http://schemas.openxmlformats.org/officeDocument/2006/relationships/hyperlink" Target="http://www.erikbolstad.no/postnummer-koordinatar/?postnummer=8273&amp;poststad=Nevervik" TargetMode="External"/><Relationship Id="rId9506" Type="http://schemas.openxmlformats.org/officeDocument/2006/relationships/hyperlink" Target="http://www.erikbolstad.no/postnummer-koordinatar/?postnummer=9551&amp;poststad=&#216;ksfjord" TargetMode="External"/><Relationship Id="rId11783" Type="http://schemas.openxmlformats.org/officeDocument/2006/relationships/hyperlink" Target="http://www.erikbolstad.no/postnummer-koordinatar/?postnummer=4025&amp;poststad=Stavanger" TargetMode="External"/><Relationship Id="rId12834" Type="http://schemas.openxmlformats.org/officeDocument/2006/relationships/hyperlink" Target="http://www.erikbolstad.no/postnummer-koordinatar/?postnummer=6002&amp;poststad=&#197;lesund" TargetMode="External"/><Relationship Id="rId1842" Type="http://schemas.openxmlformats.org/officeDocument/2006/relationships/hyperlink" Target="http://www.erikbolstad.no/postnummer-koordinatar/?postnummer=1662&amp;poststad=Rolvs&#248;y" TargetMode="External"/><Relationship Id="rId7057" Type="http://schemas.openxmlformats.org/officeDocument/2006/relationships/hyperlink" Target="http://www.erikbolstad.no/postnummer-koordinatar/?postnummer=6847&amp;poststad=Vassenden" TargetMode="External"/><Relationship Id="rId8108" Type="http://schemas.openxmlformats.org/officeDocument/2006/relationships/hyperlink" Target="http://www.erikbolstad.no/postnummer-koordinatar/?postnummer=7810&amp;poststad=Namsos" TargetMode="External"/><Relationship Id="rId10385" Type="http://schemas.openxmlformats.org/officeDocument/2006/relationships/hyperlink" Target="http://www.erikbolstad.no/postnummer-koordinatar/?postnummer=1338&amp;poststad=Sandvika" TargetMode="External"/><Relationship Id="rId11436" Type="http://schemas.openxmlformats.org/officeDocument/2006/relationships/hyperlink" Target="http://www.erikbolstad.no/postnummer-koordinatar/?postnummer=3360&amp;poststad=Geithus" TargetMode="External"/><Relationship Id="rId10038" Type="http://schemas.openxmlformats.org/officeDocument/2006/relationships/hyperlink" Target="http://www.erikbolstad.no/postnummer-koordinatar/?postnummer=0584&amp;poststad=Oslo" TargetMode="External"/><Relationship Id="rId3667" Type="http://schemas.openxmlformats.org/officeDocument/2006/relationships/hyperlink" Target="http://www.erikbolstad.no/postnummer-koordinatar/?postnummer=3539&amp;poststad=Fl&#229;" TargetMode="External"/><Relationship Id="rId4718" Type="http://schemas.openxmlformats.org/officeDocument/2006/relationships/hyperlink" Target="http://www.erikbolstad.no/postnummer-koordinatar/?postnummer=4551&amp;poststad=Farsund" TargetMode="External"/><Relationship Id="rId588" Type="http://schemas.openxmlformats.org/officeDocument/2006/relationships/hyperlink" Target="http://www.erikbolstad.no/postnummer-koordinatar/?postnummer=0489&amp;poststad=Oslo" TargetMode="External"/><Relationship Id="rId2269" Type="http://schemas.openxmlformats.org/officeDocument/2006/relationships/hyperlink" Target="http://www.erikbolstad.no/postnummer-koordinatar/?postnummer=2062&amp;poststad=Jessheim" TargetMode="External"/><Relationship Id="rId6140" Type="http://schemas.openxmlformats.org/officeDocument/2006/relationships/hyperlink" Target="http://www.erikbolstad.no/postnummer-koordinatar/?postnummer=5849&amp;poststad=Bergen" TargetMode="External"/><Relationship Id="rId12691" Type="http://schemas.openxmlformats.org/officeDocument/2006/relationships/hyperlink" Target="http://www.erikbolstad.no/postnummer-koordinatar/?postnummer=5736&amp;poststad=Granvin" TargetMode="External"/><Relationship Id="rId2750" Type="http://schemas.openxmlformats.org/officeDocument/2006/relationships/hyperlink" Target="http://www.erikbolstad.no/postnummer-koordinatar/?postnummer=2669&amp;poststad=Bjorli" TargetMode="External"/><Relationship Id="rId3801" Type="http://schemas.openxmlformats.org/officeDocument/2006/relationships/hyperlink" Target="http://www.erikbolstad.no/postnummer-koordinatar/?postnummer=3678&amp;poststad=Notodden" TargetMode="External"/><Relationship Id="rId9363" Type="http://schemas.openxmlformats.org/officeDocument/2006/relationships/hyperlink" Target="http://www.erikbolstad.no/postnummer-koordinatar/?postnummer=9423&amp;poststad=Gr&#248;tav&#230;r" TargetMode="External"/><Relationship Id="rId11293" Type="http://schemas.openxmlformats.org/officeDocument/2006/relationships/hyperlink" Target="http://www.erikbolstad.no/postnummer-koordinatar/?postnummer=3153&amp;poststad=Tolvsr&#248;d" TargetMode="External"/><Relationship Id="rId12344" Type="http://schemas.openxmlformats.org/officeDocument/2006/relationships/hyperlink" Target="http://www.erikbolstad.no/postnummer-koordinatar/?postnummer=5145&amp;poststad=Fyllingsdalen" TargetMode="External"/><Relationship Id="rId13742" Type="http://schemas.openxmlformats.org/officeDocument/2006/relationships/hyperlink" Target="http://www.erikbolstad.no/postnummer-koordinatar/?postnummer=7856&amp;poststad=J&#248;a" TargetMode="External"/><Relationship Id="rId722" Type="http://schemas.openxmlformats.org/officeDocument/2006/relationships/hyperlink" Target="http://www.erikbolstad.no/postnummer-koordinatar/?postnummer=0589&amp;poststad=Oslo" TargetMode="External"/><Relationship Id="rId1352" Type="http://schemas.openxmlformats.org/officeDocument/2006/relationships/hyperlink" Target="http://www.erikbolstad.no/postnummer-koordinatar/?postnummer=1307&amp;poststad=Fornebu" TargetMode="External"/><Relationship Id="rId2403" Type="http://schemas.openxmlformats.org/officeDocument/2006/relationships/hyperlink" Target="http://www.erikbolstad.no/postnummer-koordinatar/?postnummer=2261&amp;poststad=Kirken&#230;r" TargetMode="External"/><Relationship Id="rId9016" Type="http://schemas.openxmlformats.org/officeDocument/2006/relationships/hyperlink" Target="http://www.erikbolstad.no/postnummer-koordinatar/?postnummer=9056&amp;poststad=Mortenhals" TargetMode="External"/><Relationship Id="rId1005" Type="http://schemas.openxmlformats.org/officeDocument/2006/relationships/hyperlink" Target="http://www.erikbolstad.no/postnummer-koordinatar/?postnummer=0863&amp;poststad=Oslo" TargetMode="External"/><Relationship Id="rId4575" Type="http://schemas.openxmlformats.org/officeDocument/2006/relationships/hyperlink" Target="http://www.erikbolstad.no/postnummer-koordinatar/?postnummer=4371&amp;poststad=Egersund" TargetMode="External"/><Relationship Id="rId5973" Type="http://schemas.openxmlformats.org/officeDocument/2006/relationships/hyperlink" Target="http://www.erikbolstad.no/postnummer-koordinatar/?postnummer=5709&amp;poststad=Voss" TargetMode="External"/><Relationship Id="rId3177" Type="http://schemas.openxmlformats.org/officeDocument/2006/relationships/hyperlink" Target="http://www.erikbolstad.no/postnummer-koordinatar/?postnummer=3125&amp;poststad=T&#248;nsberg" TargetMode="External"/><Relationship Id="rId4228" Type="http://schemas.openxmlformats.org/officeDocument/2006/relationships/hyperlink" Target="http://www.erikbolstad.no/postnummer-koordinatar/?postnummer=4043&amp;poststad=Hafrsfjord" TargetMode="External"/><Relationship Id="rId5626" Type="http://schemas.openxmlformats.org/officeDocument/2006/relationships/hyperlink" Target="http://www.erikbolstad.no/postnummer-koordinatar/?postnummer=5404&amp;poststad=Stord" TargetMode="External"/><Relationship Id="rId14169" Type="http://schemas.openxmlformats.org/officeDocument/2006/relationships/hyperlink" Target="http://www.erikbolstad.no/postnummer-koordinatar/?postnummer=9016&amp;poststad=Troms&#248;" TargetMode="External"/><Relationship Id="rId7798" Type="http://schemas.openxmlformats.org/officeDocument/2006/relationships/hyperlink" Target="http://www.erikbolstad.no/postnummer-koordinatar/?postnummer=7477&amp;poststad=Trondheim" TargetMode="External"/><Relationship Id="rId8849" Type="http://schemas.openxmlformats.org/officeDocument/2006/relationships/hyperlink" Target="http://www.erikbolstad.no/postnummer-koordinatar/?postnummer=8761&amp;poststad=Sleneset" TargetMode="External"/><Relationship Id="rId10779" Type="http://schemas.openxmlformats.org/officeDocument/2006/relationships/hyperlink" Target="http://www.erikbolstad.no/postnummer-koordinatar/?postnummer=2012&amp;poststad=Lillestr&#248;m" TargetMode="External"/><Relationship Id="rId13252" Type="http://schemas.openxmlformats.org/officeDocument/2006/relationships/hyperlink" Target="http://www.erikbolstad.no/postnummer-koordinatar/?postnummer=6903&amp;poststad=Flor&#248;" TargetMode="External"/><Relationship Id="rId14303" Type="http://schemas.openxmlformats.org/officeDocument/2006/relationships/hyperlink" Target="http://www.erikbolstad.no/postnummer-koordinatar/?postnummer=9293&amp;poststad=Troms&#248;" TargetMode="External"/><Relationship Id="rId2260" Type="http://schemas.openxmlformats.org/officeDocument/2006/relationships/hyperlink" Target="http://www.erikbolstad.no/postnummer-koordinatar/?postnummer=2057&amp;poststad=Jessheim" TargetMode="External"/><Relationship Id="rId3311" Type="http://schemas.openxmlformats.org/officeDocument/2006/relationships/hyperlink" Target="http://www.erikbolstad.no/postnummer-koordinatar/?postnummer=3203&amp;poststad=Sandefjord" TargetMode="External"/><Relationship Id="rId6881" Type="http://schemas.openxmlformats.org/officeDocument/2006/relationships/hyperlink" Target="http://www.erikbolstad.no/postnummer-koordinatar/?postnummer=6693&amp;poststad=Mjosundet" TargetMode="External"/><Relationship Id="rId7932" Type="http://schemas.openxmlformats.org/officeDocument/2006/relationships/hyperlink" Target="http://www.erikbolstad.no/postnummer-koordinatar/?postnummer=7604&amp;poststad=Levanger" TargetMode="External"/><Relationship Id="rId232" Type="http://schemas.openxmlformats.org/officeDocument/2006/relationships/hyperlink" Target="http://www.erikbolstad.no/postnummer-koordinatar/?postnummer=0194&amp;poststad=Oslo" TargetMode="External"/><Relationship Id="rId5483" Type="http://schemas.openxmlformats.org/officeDocument/2006/relationships/hyperlink" Target="http://www.erikbolstad.no/postnummer-koordinatar/?postnummer=5285&amp;poststad=Bruvik" TargetMode="External"/><Relationship Id="rId6534" Type="http://schemas.openxmlformats.org/officeDocument/2006/relationships/hyperlink" Target="http://www.erikbolstad.no/postnummer-koordinatar/?postnummer=6218&amp;poststad=Hellesylt" TargetMode="External"/><Relationship Id="rId10913" Type="http://schemas.openxmlformats.org/officeDocument/2006/relationships/hyperlink" Target="http://www.erikbolstad.no/postnummer-koordinatar/?postnummer=2326&amp;poststad=Hamar" TargetMode="External"/><Relationship Id="rId4085" Type="http://schemas.openxmlformats.org/officeDocument/2006/relationships/hyperlink" Target="http://www.erikbolstad.no/postnummer-koordinatar/?postnummer=3925&amp;poststad=Porsgrunn" TargetMode="External"/><Relationship Id="rId5136" Type="http://schemas.openxmlformats.org/officeDocument/2006/relationships/hyperlink" Target="http://www.erikbolstad.no/postnummer-koordinatar/?postnummer=4972&amp;poststad=Gjerstad" TargetMode="External"/><Relationship Id="rId8359" Type="http://schemas.openxmlformats.org/officeDocument/2006/relationships/hyperlink" Target="http://www.erikbolstad.no/postnummer-koordinatar/?postnummer=8170&amp;poststad=Engav&#229;gen" TargetMode="External"/><Relationship Id="rId9757" Type="http://schemas.openxmlformats.org/officeDocument/2006/relationships/hyperlink" Target="http://www.erikbolstad.no/postnummer-koordinatar/?postnummer=0150&amp;poststad=Oslo" TargetMode="External"/><Relationship Id="rId11687" Type="http://schemas.openxmlformats.org/officeDocument/2006/relationships/hyperlink" Target="http://www.erikbolstad.no/postnummer-koordinatar/?postnummer=3853&amp;poststad=Vr&#229;dal" TargetMode="External"/><Relationship Id="rId12738" Type="http://schemas.openxmlformats.org/officeDocument/2006/relationships/hyperlink" Target="http://www.erikbolstad.no/postnummer-koordinatar/?postnummer=5821&amp;poststad=Bergen" TargetMode="External"/><Relationship Id="rId1746" Type="http://schemas.openxmlformats.org/officeDocument/2006/relationships/hyperlink" Target="http://www.erikbolstad.no/postnummer-koordinatar/?postnummer=1597&amp;poststad=Moss" TargetMode="External"/><Relationship Id="rId10289" Type="http://schemas.openxmlformats.org/officeDocument/2006/relationships/hyperlink" Target="http://www.erikbolstad.no/postnummer-koordinatar/?postnummer=1160&amp;poststad=Oslo" TargetMode="External"/><Relationship Id="rId14160" Type="http://schemas.openxmlformats.org/officeDocument/2006/relationships/hyperlink" Target="http://www.erikbolstad.no/postnummer-koordinatar/?postnummer=9007&amp;poststad=Troms&#248;" TargetMode="External"/><Relationship Id="rId4969" Type="http://schemas.openxmlformats.org/officeDocument/2006/relationships/hyperlink" Target="http://www.erikbolstad.no/postnummer-koordinatar/?postnummer=4801&amp;poststad=Arendal" TargetMode="External"/><Relationship Id="rId8840" Type="http://schemas.openxmlformats.org/officeDocument/2006/relationships/hyperlink" Target="http://www.erikbolstad.no/postnummer-koordinatar/?postnummer=8743&amp;poststad=Indre%20Kvar&#248;y" TargetMode="External"/><Relationship Id="rId10770" Type="http://schemas.openxmlformats.org/officeDocument/2006/relationships/hyperlink" Target="http://www.erikbolstad.no/postnummer-koordinatar/?postnummer=2003&amp;poststad=Lillestr&#248;m" TargetMode="External"/><Relationship Id="rId6391" Type="http://schemas.openxmlformats.org/officeDocument/2006/relationships/hyperlink" Target="http://www.erikbolstad.no/postnummer-koordinatar/?postnummer=6058&amp;poststad=Valder&#248;ya" TargetMode="External"/><Relationship Id="rId7442" Type="http://schemas.openxmlformats.org/officeDocument/2006/relationships/hyperlink" Target="http://www.erikbolstad.no/postnummer-koordinatar/?postnummer=7177&amp;poststad=Revsnes" TargetMode="External"/><Relationship Id="rId10423" Type="http://schemas.openxmlformats.org/officeDocument/2006/relationships/hyperlink" Target="http://www.erikbolstad.no/postnummer-koordinatar/?postnummer=1383&amp;poststad=Asker" TargetMode="External"/><Relationship Id="rId11821" Type="http://schemas.openxmlformats.org/officeDocument/2006/relationships/hyperlink" Target="http://www.erikbolstad.no/postnummer-koordinatar/?postnummer=4077&amp;poststad=Hundv&#229;g" TargetMode="External"/><Relationship Id="rId6044" Type="http://schemas.openxmlformats.org/officeDocument/2006/relationships/hyperlink" Target="http://www.erikbolstad.no/postnummer-koordinatar/?postnummer=5763&amp;poststad=Skare" TargetMode="External"/><Relationship Id="rId13993" Type="http://schemas.openxmlformats.org/officeDocument/2006/relationships/hyperlink" Target="http://www.erikbolstad.no/postnummer-koordinatar/?postnummer=8455&amp;poststad=Stokmarknes" TargetMode="External"/><Relationship Id="rId9267" Type="http://schemas.openxmlformats.org/officeDocument/2006/relationships/hyperlink" Target="http://www.erikbolstad.no/postnummer-koordinatar/?postnummer=9311&amp;poststad=Br&#248;stadbotn" TargetMode="External"/><Relationship Id="rId11197" Type="http://schemas.openxmlformats.org/officeDocument/2006/relationships/hyperlink" Target="http://www.erikbolstad.no/postnummer-koordinatar/?postnummer=3024&amp;poststad=Drammen" TargetMode="External"/><Relationship Id="rId12595" Type="http://schemas.openxmlformats.org/officeDocument/2006/relationships/hyperlink" Target="http://www.erikbolstad.no/postnummer-koordinatar/?postnummer=5561&amp;poststad=Bokn" TargetMode="External"/><Relationship Id="rId13646" Type="http://schemas.openxmlformats.org/officeDocument/2006/relationships/hyperlink" Target="http://www.erikbolstad.no/postnummer-koordinatar/?postnummer=7602&amp;poststad=Levanger" TargetMode="External"/><Relationship Id="rId626" Type="http://schemas.openxmlformats.org/officeDocument/2006/relationships/hyperlink" Target="http://www.erikbolstad.no/postnummer-koordinatar/?postnummer=0512&amp;poststad=Oslo" TargetMode="External"/><Relationship Id="rId973" Type="http://schemas.openxmlformats.org/officeDocument/2006/relationships/hyperlink" Target="http://www.erikbolstad.no/postnummer-koordinatar/?postnummer=0805&amp;poststad=Oslo" TargetMode="External"/><Relationship Id="rId1256" Type="http://schemas.openxmlformats.org/officeDocument/2006/relationships/hyperlink" Target="http://www.erikbolstad.no/postnummer-koordinatar/?postnummer=1188&amp;poststad=Oslo" TargetMode="External"/><Relationship Id="rId2307" Type="http://schemas.openxmlformats.org/officeDocument/2006/relationships/hyperlink" Target="http://www.erikbolstad.no/postnummer-koordinatar/?postnummer=2101&amp;poststad=Skarnes" TargetMode="External"/><Relationship Id="rId2654" Type="http://schemas.openxmlformats.org/officeDocument/2006/relationships/hyperlink" Target="http://www.erikbolstad.no/postnummer-koordinatar/?postnummer=2609&amp;poststad=Lillehammer" TargetMode="External"/><Relationship Id="rId3705" Type="http://schemas.openxmlformats.org/officeDocument/2006/relationships/hyperlink" Target="http://www.erikbolstad.no/postnummer-koordinatar/?postnummer=3601&amp;poststad=Kongsberg" TargetMode="External"/><Relationship Id="rId12248" Type="http://schemas.openxmlformats.org/officeDocument/2006/relationships/hyperlink" Target="http://www.erikbolstad.no/postnummer-koordinatar/?postnummer=4955&amp;poststad=Ris&#248;r" TargetMode="External"/><Relationship Id="rId5877" Type="http://schemas.openxmlformats.org/officeDocument/2006/relationships/hyperlink" Target="http://www.erikbolstad.no/postnummer-koordinatar/?postnummer=5600&amp;poststad=Norheimsund" TargetMode="External"/><Relationship Id="rId6928" Type="http://schemas.openxmlformats.org/officeDocument/2006/relationships/hyperlink" Target="http://www.erikbolstad.no/postnummer-koordinatar/?postnummer=6723&amp;poststad=Svelgen" TargetMode="External"/><Relationship Id="rId4479" Type="http://schemas.openxmlformats.org/officeDocument/2006/relationships/hyperlink" Target="http://www.erikbolstad.no/postnummer-koordinatar/?postnummer=4312&amp;poststad=Sandnes" TargetMode="External"/><Relationship Id="rId8350" Type="http://schemas.openxmlformats.org/officeDocument/2006/relationships/hyperlink" Target="http://www.erikbolstad.no/postnummer-koordinatar/?postnummer=8158&amp;poststad=Bolga" TargetMode="External"/><Relationship Id="rId9401" Type="http://schemas.openxmlformats.org/officeDocument/2006/relationships/hyperlink" Target="http://www.erikbolstad.no/postnummer-koordinatar/?postnummer=9453&amp;poststad=Kr&#229;kr&#248;hamn" TargetMode="External"/><Relationship Id="rId10280" Type="http://schemas.openxmlformats.org/officeDocument/2006/relationships/hyperlink" Target="http://www.erikbolstad.no/postnummer-koordinatar/?postnummer=1150&amp;poststad=Oslo" TargetMode="External"/><Relationship Id="rId11331" Type="http://schemas.openxmlformats.org/officeDocument/2006/relationships/hyperlink" Target="http://www.erikbolstad.no/postnummer-koordinatar/?postnummer=3194&amp;poststad=Horten" TargetMode="External"/><Relationship Id="rId4960" Type="http://schemas.openxmlformats.org/officeDocument/2006/relationships/hyperlink" Target="http://www.erikbolstad.no/postnummer-koordinatar/?postnummer=4791&amp;poststad=Lillesand" TargetMode="External"/><Relationship Id="rId8003" Type="http://schemas.openxmlformats.org/officeDocument/2006/relationships/hyperlink" Target="http://www.erikbolstad.no/postnummer-koordinatar/?postnummer=7704&amp;poststad=Steinkjer" TargetMode="External"/><Relationship Id="rId3562" Type="http://schemas.openxmlformats.org/officeDocument/2006/relationships/hyperlink" Target="http://www.erikbolstad.no/postnummer-koordinatar/?postnummer=3431&amp;poststad=Spikkestad" TargetMode="External"/><Relationship Id="rId4613" Type="http://schemas.openxmlformats.org/officeDocument/2006/relationships/hyperlink" Target="http://www.erikbolstad.no/postnummer-koordinatar/?postnummer=4398&amp;poststad=Sandnes" TargetMode="External"/><Relationship Id="rId13156" Type="http://schemas.openxmlformats.org/officeDocument/2006/relationships/hyperlink" Target="http://www.erikbolstad.no/postnummer-koordinatar/?postnummer=6741&amp;poststad=Selje" TargetMode="External"/><Relationship Id="rId14207" Type="http://schemas.openxmlformats.org/officeDocument/2006/relationships/hyperlink" Target="http://www.erikbolstad.no/postnummer-koordinatar/?postnummer=9110&amp;poststad=Sommar&#248;y" TargetMode="External"/><Relationship Id="rId483" Type="http://schemas.openxmlformats.org/officeDocument/2006/relationships/hyperlink" Target="http://www.erikbolstad.no/postnummer-koordinatar/?postnummer=0408&amp;poststad=Oslo" TargetMode="External"/><Relationship Id="rId2164" Type="http://schemas.openxmlformats.org/officeDocument/2006/relationships/hyperlink" Target="http://www.erikbolstad.no/postnummer-koordinatar/?postnummer=1961&amp;poststad=L&#248;ken" TargetMode="External"/><Relationship Id="rId3215" Type="http://schemas.openxmlformats.org/officeDocument/2006/relationships/hyperlink" Target="http://www.erikbolstad.no/postnummer-koordinatar/?postnummer=3150&amp;poststad=Tolvsr&#248;d" TargetMode="External"/><Relationship Id="rId6785" Type="http://schemas.openxmlformats.org/officeDocument/2006/relationships/hyperlink" Target="http://www.erikbolstad.no/postnummer-koordinatar/?postnummer=6524&amp;poststad=Frei" TargetMode="External"/><Relationship Id="rId136" Type="http://schemas.openxmlformats.org/officeDocument/2006/relationships/hyperlink" Target="http://www.erikbolstad.no/postnummer-koordinatar/?postnummer=0133&amp;poststad=Oslo" TargetMode="External"/><Relationship Id="rId5387" Type="http://schemas.openxmlformats.org/officeDocument/2006/relationships/hyperlink" Target="http://www.erikbolstad.no/postnummer-koordinatar/?postnummer=5208&amp;poststad=Os" TargetMode="External"/><Relationship Id="rId6438" Type="http://schemas.openxmlformats.org/officeDocument/2006/relationships/hyperlink" Target="http://www.erikbolstad.no/postnummer-koordinatar/?postnummer=6095&amp;poststad=B&#248;landet" TargetMode="External"/><Relationship Id="rId7836" Type="http://schemas.openxmlformats.org/officeDocument/2006/relationships/hyperlink" Target="http://www.erikbolstad.no/postnummer-koordinatar/?postnummer=7496&amp;poststad=Trondheim" TargetMode="External"/><Relationship Id="rId10817" Type="http://schemas.openxmlformats.org/officeDocument/2006/relationships/hyperlink" Target="http://www.erikbolstad.no/postnummer-koordinatar/?postnummer=2062&amp;poststad=Jessheim" TargetMode="External"/><Relationship Id="rId12989" Type="http://schemas.openxmlformats.org/officeDocument/2006/relationships/hyperlink" Target="http://www.erikbolstad.no/postnummer-koordinatar/?postnummer=6391&amp;poststad=Tresfjord" TargetMode="External"/><Relationship Id="rId1997" Type="http://schemas.openxmlformats.org/officeDocument/2006/relationships/hyperlink" Target="http://www.erikbolstad.no/postnummer-koordinatar/?postnummer=1778&amp;poststad=Halden" TargetMode="External"/><Relationship Id="rId4470" Type="http://schemas.openxmlformats.org/officeDocument/2006/relationships/hyperlink" Target="http://www.erikbolstad.no/postnummer-koordinatar/?postnummer=4307&amp;poststad=Sandnes" TargetMode="External"/><Relationship Id="rId5521" Type="http://schemas.openxmlformats.org/officeDocument/2006/relationships/hyperlink" Target="http://www.erikbolstad.no/postnummer-koordinatar/?postnummer=5319&amp;poststad=Kleppest&#248;" TargetMode="External"/><Relationship Id="rId14064" Type="http://schemas.openxmlformats.org/officeDocument/2006/relationships/hyperlink" Target="http://www.erikbolstad.no/postnummer-koordinatar/?postnummer=8641&amp;poststad=Hemnesberget" TargetMode="External"/><Relationship Id="rId3072" Type="http://schemas.openxmlformats.org/officeDocument/2006/relationships/hyperlink" Target="http://www.erikbolstad.no/postnummer-koordinatar/?postnummer=3045&amp;poststad=Drammen" TargetMode="External"/><Relationship Id="rId4123" Type="http://schemas.openxmlformats.org/officeDocument/2006/relationships/hyperlink" Target="http://www.erikbolstad.no/postnummer-koordinatar/?postnummer=3949&amp;poststad=Porsgrunn" TargetMode="External"/><Relationship Id="rId7693" Type="http://schemas.openxmlformats.org/officeDocument/2006/relationships/hyperlink" Target="http://www.erikbolstad.no/postnummer-koordinatar/?postnummer=7424&amp;poststad=Trondheim" TargetMode="External"/><Relationship Id="rId8744" Type="http://schemas.openxmlformats.org/officeDocument/2006/relationships/hyperlink" Target="http://www.erikbolstad.no/postnummer-koordinatar/?postnummer=8618&amp;poststad=Mo%20i%20Rana" TargetMode="External"/><Relationship Id="rId6295" Type="http://schemas.openxmlformats.org/officeDocument/2006/relationships/hyperlink" Target="http://www.erikbolstad.no/postnummer-koordinatar/?postnummer=5991&amp;poststad=Ostereidet" TargetMode="External"/><Relationship Id="rId7346" Type="http://schemas.openxmlformats.org/officeDocument/2006/relationships/hyperlink" Target="http://www.erikbolstad.no/postnummer-koordinatar/?postnummer=7070&amp;poststad=Bosberg" TargetMode="External"/><Relationship Id="rId10674" Type="http://schemas.openxmlformats.org/officeDocument/2006/relationships/hyperlink" Target="http://www.erikbolstad.no/postnummer-koordinatar/?postnummer=1767&amp;poststad=Halden" TargetMode="External"/><Relationship Id="rId11725" Type="http://schemas.openxmlformats.org/officeDocument/2006/relationships/hyperlink" Target="http://www.erikbolstad.no/postnummer-koordinatar/?postnummer=3925&amp;poststad=Porsgrunn" TargetMode="External"/><Relationship Id="rId10327" Type="http://schemas.openxmlformats.org/officeDocument/2006/relationships/hyperlink" Target="http://www.erikbolstad.no/postnummer-koordinatar/?postnummer=1257&amp;poststad=Oslo" TargetMode="External"/><Relationship Id="rId13897" Type="http://schemas.openxmlformats.org/officeDocument/2006/relationships/hyperlink" Target="http://www.erikbolstad.no/postnummer-koordinatar/?postnummer=8231&amp;poststad=Sulitjelma" TargetMode="External"/><Relationship Id="rId3956" Type="http://schemas.openxmlformats.org/officeDocument/2006/relationships/hyperlink" Target="http://www.erikbolstad.no/postnummer-koordinatar/?postnummer=3795&amp;poststad=Drangedal" TargetMode="External"/><Relationship Id="rId12499" Type="http://schemas.openxmlformats.org/officeDocument/2006/relationships/hyperlink" Target="http://www.erikbolstad.no/postnummer-koordinatar/?postnummer=5408&amp;poststad=Sagv&#229;g" TargetMode="External"/><Relationship Id="rId877" Type="http://schemas.openxmlformats.org/officeDocument/2006/relationships/hyperlink" Target="http://www.erikbolstad.no/postnummer-koordinatar/?postnummer=0691&amp;poststad=Oslo" TargetMode="External"/><Relationship Id="rId2558" Type="http://schemas.openxmlformats.org/officeDocument/2006/relationships/hyperlink" Target="http://www.erikbolstad.no/postnummer-koordinatar/?postnummer=2423&amp;poststad=&#216;stby" TargetMode="External"/><Relationship Id="rId3609" Type="http://schemas.openxmlformats.org/officeDocument/2006/relationships/hyperlink" Target="http://www.erikbolstad.no/postnummer-koordinatar/?postnummer=3506&amp;poststad=H&#248;nefoss%20(ikkje%20i%20bruk)" TargetMode="External"/><Relationship Id="rId12980" Type="http://schemas.openxmlformats.org/officeDocument/2006/relationships/hyperlink" Target="http://www.erikbolstad.no/postnummer-koordinatar/?postnummer=6330&amp;poststad=Verma" TargetMode="External"/><Relationship Id="rId5031" Type="http://schemas.openxmlformats.org/officeDocument/2006/relationships/hyperlink" Target="http://www.erikbolstad.no/postnummer-koordinatar/?postnummer=4848&amp;poststad=Arendal" TargetMode="External"/><Relationship Id="rId9652" Type="http://schemas.openxmlformats.org/officeDocument/2006/relationships/hyperlink" Target="http://www.erikbolstad.no/postnummer-koordinatar/?postnummer=9914&amp;poststad=Bj&#248;rnevatn" TargetMode="External"/><Relationship Id="rId11582" Type="http://schemas.openxmlformats.org/officeDocument/2006/relationships/hyperlink" Target="http://www.erikbolstad.no/postnummer-koordinatar/?postnummer=3677&amp;poststad=Notodden" TargetMode="External"/><Relationship Id="rId12633" Type="http://schemas.openxmlformats.org/officeDocument/2006/relationships/hyperlink" Target="http://www.erikbolstad.no/postnummer-koordinatar/?postnummer=5629&amp;poststad=Jondal" TargetMode="External"/><Relationship Id="rId1641" Type="http://schemas.openxmlformats.org/officeDocument/2006/relationships/hyperlink" Target="http://www.erikbolstad.no/postnummer-koordinatar/?postnummer=1488&amp;poststad=Hakadal" TargetMode="External"/><Relationship Id="rId8254" Type="http://schemas.openxmlformats.org/officeDocument/2006/relationships/hyperlink" Target="http://www.erikbolstad.no/postnummer-koordinatar/?postnummer=8049&amp;poststad=Bod&#248;" TargetMode="External"/><Relationship Id="rId9305" Type="http://schemas.openxmlformats.org/officeDocument/2006/relationships/hyperlink" Target="http://www.erikbolstad.no/postnummer-koordinatar/?postnummer=9373&amp;poststad=Botnhamn" TargetMode="External"/><Relationship Id="rId10184" Type="http://schemas.openxmlformats.org/officeDocument/2006/relationships/hyperlink" Target="http://www.erikbolstad.no/postnummer-koordinatar/?postnummer=0862&amp;poststad=Oslo" TargetMode="External"/><Relationship Id="rId11235" Type="http://schemas.openxmlformats.org/officeDocument/2006/relationships/hyperlink" Target="http://www.erikbolstad.no/postnummer-koordinatar/?postnummer=3080&amp;poststad=Holmestrand" TargetMode="External"/><Relationship Id="rId4864" Type="http://schemas.openxmlformats.org/officeDocument/2006/relationships/hyperlink" Target="http://www.erikbolstad.no/postnummer-koordinatar/?postnummer=4676&amp;poststad=Kristiansand%20S" TargetMode="External"/><Relationship Id="rId3466" Type="http://schemas.openxmlformats.org/officeDocument/2006/relationships/hyperlink" Target="http://www.erikbolstad.no/postnummer-koordinatar/?postnummer=3291&amp;poststad=Stavern" TargetMode="External"/><Relationship Id="rId4517" Type="http://schemas.openxmlformats.org/officeDocument/2006/relationships/hyperlink" Target="http://www.erikbolstad.no/postnummer-koordinatar/?postnummer=4333&amp;poststad=Oltedal" TargetMode="External"/><Relationship Id="rId5915" Type="http://schemas.openxmlformats.org/officeDocument/2006/relationships/hyperlink" Target="http://www.erikbolstad.no/postnummer-koordinatar/?postnummer=5641&amp;poststad=Fusa" TargetMode="External"/><Relationship Id="rId14458" Type="http://schemas.openxmlformats.org/officeDocument/2006/relationships/hyperlink" Target="http://www.erikbolstad.no/postnummer-koordinatar/?postnummer=9664&amp;poststad=Sand&#248;ybotn" TargetMode="External"/><Relationship Id="rId387" Type="http://schemas.openxmlformats.org/officeDocument/2006/relationships/hyperlink" Target="http://www.erikbolstad.no/postnummer-koordinatar/?postnummer=0320&amp;poststad=Oslo%20(ikkje%20i%20bruk)" TargetMode="External"/><Relationship Id="rId2068" Type="http://schemas.openxmlformats.org/officeDocument/2006/relationships/hyperlink" Target="http://www.erikbolstad.no/postnummer-koordinatar/?postnummer=1823&amp;poststad=Knapstad" TargetMode="External"/><Relationship Id="rId3119" Type="http://schemas.openxmlformats.org/officeDocument/2006/relationships/hyperlink" Target="http://www.erikbolstad.no/postnummer-koordinatar/?postnummer=3087&amp;poststad=Holmestrand" TargetMode="External"/><Relationship Id="rId6689" Type="http://schemas.openxmlformats.org/officeDocument/2006/relationships/hyperlink" Target="http://www.erikbolstad.no/postnummer-koordinatar/?postnummer=6443&amp;poststad=Tornes%20i%20Romsdal" TargetMode="External"/><Relationship Id="rId9162" Type="http://schemas.openxmlformats.org/officeDocument/2006/relationships/hyperlink" Target="http://www.erikbolstad.no/postnummer-koordinatar/?postnummer=9251&amp;poststad=Troms&#248;" TargetMode="External"/><Relationship Id="rId12490" Type="http://schemas.openxmlformats.org/officeDocument/2006/relationships/hyperlink" Target="http://www.erikbolstad.no/postnummer-koordinatar/?postnummer=5398&amp;poststad=Stolmen" TargetMode="External"/><Relationship Id="rId13541" Type="http://schemas.openxmlformats.org/officeDocument/2006/relationships/hyperlink" Target="http://www.erikbolstad.no/postnummer-koordinatar/?postnummer=7436&amp;poststad=Trondheim" TargetMode="External"/><Relationship Id="rId3600" Type="http://schemas.openxmlformats.org/officeDocument/2006/relationships/hyperlink" Target="http://www.erikbolstad.no/postnummer-koordinatar/?postnummer=3501&amp;poststad=H&#248;nefoss" TargetMode="External"/><Relationship Id="rId11092" Type="http://schemas.openxmlformats.org/officeDocument/2006/relationships/hyperlink" Target="http://www.erikbolstad.no/postnummer-koordinatar/?postnummer=2770&amp;poststad=Jaren" TargetMode="External"/><Relationship Id="rId12143" Type="http://schemas.openxmlformats.org/officeDocument/2006/relationships/hyperlink" Target="http://www.erikbolstad.no/postnummer-koordinatar/?postnummer=4730&amp;poststad=Vatnestr&#248;m" TargetMode="External"/><Relationship Id="rId521" Type="http://schemas.openxmlformats.org/officeDocument/2006/relationships/hyperlink" Target="http://www.erikbolstad.no/postnummer-koordinatar/?postnummer=0454&amp;poststad=Oslo" TargetMode="External"/><Relationship Id="rId1151" Type="http://schemas.openxmlformats.org/officeDocument/2006/relationships/hyperlink" Target="http://www.erikbolstad.no/postnummer-koordinatar/?postnummer=1055&amp;poststad=Oslo" TargetMode="External"/><Relationship Id="rId2202" Type="http://schemas.openxmlformats.org/officeDocument/2006/relationships/hyperlink" Target="http://www.erikbolstad.no/postnummer-koordinatar/?postnummer=2016&amp;poststad=Frogner" TargetMode="External"/><Relationship Id="rId5772" Type="http://schemas.openxmlformats.org/officeDocument/2006/relationships/hyperlink" Target="http://www.erikbolstad.no/postnummer-koordinatar/?postnummer=5523&amp;poststad=Haugesund" TargetMode="External"/><Relationship Id="rId6823" Type="http://schemas.openxmlformats.org/officeDocument/2006/relationships/hyperlink" Target="http://www.erikbolstad.no/postnummer-koordinatar/?postnummer=6630&amp;poststad=Tingvoll" TargetMode="External"/><Relationship Id="rId4374" Type="http://schemas.openxmlformats.org/officeDocument/2006/relationships/hyperlink" Target="http://www.erikbolstad.no/postnummer-koordinatar/?postnummer=4163&amp;poststad=Talgje" TargetMode="External"/><Relationship Id="rId5425" Type="http://schemas.openxmlformats.org/officeDocument/2006/relationships/hyperlink" Target="http://www.erikbolstad.no/postnummer-koordinatar/?postnummer=5230&amp;poststad=Paradis" TargetMode="External"/><Relationship Id="rId8995" Type="http://schemas.openxmlformats.org/officeDocument/2006/relationships/hyperlink" Target="http://www.erikbolstad.no/postnummer-koordinatar/?postnummer=9037&amp;poststad=Troms&#248;" TargetMode="External"/><Relationship Id="rId4027" Type="http://schemas.openxmlformats.org/officeDocument/2006/relationships/hyperlink" Target="http://www.erikbolstad.no/postnummer-koordinatar/?postnummer=3885&amp;poststad=Fyresdal" TargetMode="External"/><Relationship Id="rId7597" Type="http://schemas.openxmlformats.org/officeDocument/2006/relationships/hyperlink" Target="http://www.erikbolstad.no/postnummer-koordinatar/?postnummer=7343&amp;poststad=Vognill" TargetMode="External"/><Relationship Id="rId8648" Type="http://schemas.openxmlformats.org/officeDocument/2006/relationships/hyperlink" Target="http://www.erikbolstad.no/postnummer-koordinatar/?postnummer=8493&amp;poststad=Ris&#248;yhamn" TargetMode="External"/><Relationship Id="rId11976" Type="http://schemas.openxmlformats.org/officeDocument/2006/relationships/hyperlink" Target="http://www.erikbolstad.no/postnummer-koordinatar/?postnummer=4378&amp;poststad=Egersund" TargetMode="External"/><Relationship Id="rId6199" Type="http://schemas.openxmlformats.org/officeDocument/2006/relationships/hyperlink" Target="http://www.erikbolstad.no/postnummer-koordinatar/?postnummer=5893&amp;poststad=Bergen" TargetMode="External"/><Relationship Id="rId10578" Type="http://schemas.openxmlformats.org/officeDocument/2006/relationships/hyperlink" Target="http://www.erikbolstad.no/postnummer-koordinatar/?postnummer=1624&amp;poststad=Gressvik" TargetMode="External"/><Relationship Id="rId11629" Type="http://schemas.openxmlformats.org/officeDocument/2006/relationships/hyperlink" Target="http://www.erikbolstad.no/postnummer-koordinatar/?postnummer=3736&amp;poststad=Skien" TargetMode="External"/><Relationship Id="rId13051" Type="http://schemas.openxmlformats.org/officeDocument/2006/relationships/hyperlink" Target="http://www.erikbolstad.no/postnummer-koordinatar/?postnummer=6490&amp;poststad=Eide" TargetMode="External"/><Relationship Id="rId14102" Type="http://schemas.openxmlformats.org/officeDocument/2006/relationships/hyperlink" Target="http://www.erikbolstad.no/postnummer-koordinatar/?postnummer=8743&amp;poststad=Indre%20Kvar&#248;y" TargetMode="External"/><Relationship Id="rId3110" Type="http://schemas.openxmlformats.org/officeDocument/2006/relationships/hyperlink" Target="http://www.erikbolstad.no/postnummer-koordinatar/?postnummer=3082&amp;poststad=Holmestrand" TargetMode="External"/><Relationship Id="rId6680" Type="http://schemas.openxmlformats.org/officeDocument/2006/relationships/hyperlink" Target="http://www.erikbolstad.no/postnummer-koordinatar/?postnummer=6433&amp;poststad=Hustad" TargetMode="External"/><Relationship Id="rId7731" Type="http://schemas.openxmlformats.org/officeDocument/2006/relationships/hyperlink" Target="http://www.erikbolstad.no/postnummer-koordinatar/?postnummer=7443&amp;poststad=Trondheim" TargetMode="External"/><Relationship Id="rId10712" Type="http://schemas.openxmlformats.org/officeDocument/2006/relationships/hyperlink" Target="http://www.erikbolstad.no/postnummer-koordinatar/?postnummer=1814&amp;poststad=Askim" TargetMode="External"/><Relationship Id="rId5282" Type="http://schemas.openxmlformats.org/officeDocument/2006/relationships/hyperlink" Target="http://www.erikbolstad.no/postnummer-koordinatar/?postnummer=5113&amp;poststad=Tertnes" TargetMode="External"/><Relationship Id="rId6333" Type="http://schemas.openxmlformats.org/officeDocument/2006/relationships/hyperlink" Target="http://www.erikbolstad.no/postnummer-koordinatar/?postnummer=6017&amp;poststad=&#197;lesund" TargetMode="External"/><Relationship Id="rId1892" Type="http://schemas.openxmlformats.org/officeDocument/2006/relationships/hyperlink" Target="http://www.erikbolstad.no/postnummer-koordinatar/?postnummer=1706&amp;poststad=Sarpsborg" TargetMode="External"/><Relationship Id="rId9556" Type="http://schemas.openxmlformats.org/officeDocument/2006/relationships/hyperlink" Target="http://www.erikbolstad.no/postnummer-koordinatar/?postnummer=9672&amp;poststad=Ing&#248;y" TargetMode="External"/><Relationship Id="rId11486" Type="http://schemas.openxmlformats.org/officeDocument/2006/relationships/hyperlink" Target="http://www.erikbolstad.no/postnummer-koordinatar/?postnummer=3505&amp;poststad=H&#248;nefoss%20(ikkje%20i%20bruk)" TargetMode="External"/><Relationship Id="rId12884" Type="http://schemas.openxmlformats.org/officeDocument/2006/relationships/hyperlink" Target="http://www.erikbolstad.no/postnummer-koordinatar/?postnummer=6065&amp;poststad=Ulsteinvik" TargetMode="External"/><Relationship Id="rId13935" Type="http://schemas.openxmlformats.org/officeDocument/2006/relationships/hyperlink" Target="http://www.erikbolstad.no/postnummer-koordinatar/?postnummer=8315&amp;poststad=Laukvik" TargetMode="External"/><Relationship Id="rId915" Type="http://schemas.openxmlformats.org/officeDocument/2006/relationships/hyperlink" Target="http://www.erikbolstad.no/postnummer-koordinatar/?postnummer=0760&amp;poststad=Oslo" TargetMode="External"/><Relationship Id="rId1545" Type="http://schemas.openxmlformats.org/officeDocument/2006/relationships/hyperlink" Target="http://www.erikbolstad.no/postnummer-koordinatar/?postnummer=1416&amp;poststad=Oppeg&#229;rd" TargetMode="External"/><Relationship Id="rId2943" Type="http://schemas.openxmlformats.org/officeDocument/2006/relationships/hyperlink" Target="http://www.erikbolstad.no/postnummer-koordinatar/?postnummer=2929&amp;poststad=Bagn" TargetMode="External"/><Relationship Id="rId8158" Type="http://schemas.openxmlformats.org/officeDocument/2006/relationships/hyperlink" Target="http://www.erikbolstad.no/postnummer-koordinatar/?postnummer=7950&amp;poststad=Abelv&#230;r" TargetMode="External"/><Relationship Id="rId9209" Type="http://schemas.openxmlformats.org/officeDocument/2006/relationships/hyperlink" Target="http://www.erikbolstad.no/postnummer-koordinatar/?postnummer=9276&amp;poststad=Troms&#248;" TargetMode="External"/><Relationship Id="rId10088" Type="http://schemas.openxmlformats.org/officeDocument/2006/relationships/hyperlink" Target="http://www.erikbolstad.no/postnummer-koordinatar/?postnummer=0658&amp;poststad=Oslo" TargetMode="External"/><Relationship Id="rId11139" Type="http://schemas.openxmlformats.org/officeDocument/2006/relationships/hyperlink" Target="http://www.erikbolstad.no/postnummer-koordinatar/?postnummer=2870&amp;poststad=Dokka" TargetMode="External"/><Relationship Id="rId12537" Type="http://schemas.openxmlformats.org/officeDocument/2006/relationships/hyperlink" Target="http://www.erikbolstad.no/postnummer-koordinatar/?postnummer=5470&amp;poststad=Rosendal" TargetMode="External"/><Relationship Id="rId4768" Type="http://schemas.openxmlformats.org/officeDocument/2006/relationships/hyperlink" Target="http://www.erikbolstad.no/postnummer-koordinatar/?postnummer=4612&amp;poststad=Kristiansand%20S" TargetMode="External"/><Relationship Id="rId5819" Type="http://schemas.openxmlformats.org/officeDocument/2006/relationships/hyperlink" Target="http://www.erikbolstad.no/postnummer-koordinatar/?postnummer=5555&amp;poststad=F&#248;rde%20i%20Hordaland" TargetMode="External"/><Relationship Id="rId6190" Type="http://schemas.openxmlformats.org/officeDocument/2006/relationships/hyperlink" Target="http://www.erikbolstad.no/postnummer-koordinatar/?postnummer=5886&amp;poststad=Bergen" TargetMode="External"/><Relationship Id="rId11620" Type="http://schemas.openxmlformats.org/officeDocument/2006/relationships/hyperlink" Target="http://www.erikbolstad.no/postnummer-koordinatar/?postnummer=3727&amp;poststad=Skien" TargetMode="External"/><Relationship Id="rId7241" Type="http://schemas.openxmlformats.org/officeDocument/2006/relationships/hyperlink" Target="http://www.erikbolstad.no/postnummer-koordinatar/?postnummer=7003&amp;poststad=Trondheim" TargetMode="External"/><Relationship Id="rId10222" Type="http://schemas.openxmlformats.org/officeDocument/2006/relationships/hyperlink" Target="http://www.erikbolstad.no/postnummer-koordinatar/?postnummer=0960&amp;poststad=Oslo" TargetMode="External"/><Relationship Id="rId13792" Type="http://schemas.openxmlformats.org/officeDocument/2006/relationships/hyperlink" Target="http://www.erikbolstad.no/postnummer-koordinatar/?postnummer=8020&amp;poststad=Bod&#248;" TargetMode="External"/><Relationship Id="rId3851" Type="http://schemas.openxmlformats.org/officeDocument/2006/relationships/hyperlink" Target="http://www.erikbolstad.no/postnummer-koordinatar/?postnummer=3715&amp;poststad=Skien" TargetMode="External"/><Relationship Id="rId4902" Type="http://schemas.openxmlformats.org/officeDocument/2006/relationships/hyperlink" Target="http://www.erikbolstad.no/postnummer-koordinatar/?postnummer=4698&amp;poststad=Kristiansand%20S" TargetMode="External"/><Relationship Id="rId12394" Type="http://schemas.openxmlformats.org/officeDocument/2006/relationships/hyperlink" Target="http://www.erikbolstad.no/postnummer-koordinatar/?postnummer=5229&amp;poststad=Kalandseidet" TargetMode="External"/><Relationship Id="rId13445" Type="http://schemas.openxmlformats.org/officeDocument/2006/relationships/hyperlink" Target="http://www.erikbolstad.no/postnummer-koordinatar/?postnummer=7270&amp;poststad=Dyrvik" TargetMode="External"/><Relationship Id="rId772" Type="http://schemas.openxmlformats.org/officeDocument/2006/relationships/hyperlink" Target="http://www.erikbolstad.no/postnummer-koordinatar/?postnummer=0616&amp;poststad=Oslo" TargetMode="External"/><Relationship Id="rId2453" Type="http://schemas.openxmlformats.org/officeDocument/2006/relationships/hyperlink" Target="http://www.erikbolstad.no/postnummer-koordinatar/?postnummer=2322&amp;poststad=Ridabu" TargetMode="External"/><Relationship Id="rId3504" Type="http://schemas.openxmlformats.org/officeDocument/2006/relationships/hyperlink" Target="http://www.erikbolstad.no/postnummer-koordinatar/?postnummer=3358&amp;poststad=Nedre%20Eggedal" TargetMode="External"/><Relationship Id="rId9066" Type="http://schemas.openxmlformats.org/officeDocument/2006/relationships/hyperlink" Target="http://www.erikbolstad.no/postnummer-koordinatar/?postnummer=9134&amp;poststad=Hansnes" TargetMode="External"/><Relationship Id="rId12047" Type="http://schemas.openxmlformats.org/officeDocument/2006/relationships/hyperlink" Target="http://www.erikbolstad.no/postnummer-koordinatar/?postnummer=4560&amp;poststad=Vanse" TargetMode="External"/><Relationship Id="rId425" Type="http://schemas.openxmlformats.org/officeDocument/2006/relationships/hyperlink" Target="http://www.erikbolstad.no/postnummer-koordinatar/?postnummer=0362&amp;poststad=Oslo" TargetMode="External"/><Relationship Id="rId1055" Type="http://schemas.openxmlformats.org/officeDocument/2006/relationships/hyperlink" Target="http://www.erikbolstad.no/postnummer-koordinatar/?postnummer=0914&amp;poststad=Oslo" TargetMode="External"/><Relationship Id="rId2106" Type="http://schemas.openxmlformats.org/officeDocument/2006/relationships/hyperlink" Target="http://www.erikbolstad.no/postnummer-koordinatar/?postnummer=1890&amp;poststad=Rakkestad" TargetMode="External"/><Relationship Id="rId5676" Type="http://schemas.openxmlformats.org/officeDocument/2006/relationships/hyperlink" Target="http://www.erikbolstad.no/postnummer-koordinatar/?postnummer=5445&amp;poststad=Bremnes" TargetMode="External"/><Relationship Id="rId6727" Type="http://schemas.openxmlformats.org/officeDocument/2006/relationships/hyperlink" Target="http://www.erikbolstad.no/postnummer-koordinatar/?postnummer=6483&amp;poststad=Ona" TargetMode="External"/><Relationship Id="rId4278" Type="http://schemas.openxmlformats.org/officeDocument/2006/relationships/hyperlink" Target="http://www.erikbolstad.no/postnummer-koordinatar/?postnummer=4077&amp;poststad=Hundv&#229;g" TargetMode="External"/><Relationship Id="rId5329" Type="http://schemas.openxmlformats.org/officeDocument/2006/relationships/hyperlink" Target="http://www.erikbolstad.no/postnummer-koordinatar/?postnummer=5148&amp;poststad=Fyllingsdalen" TargetMode="External"/><Relationship Id="rId9200" Type="http://schemas.openxmlformats.org/officeDocument/2006/relationships/hyperlink" Target="http://www.erikbolstad.no/postnummer-koordinatar/?postnummer=9271&amp;poststad=Troms&#248;" TargetMode="External"/><Relationship Id="rId8899" Type="http://schemas.openxmlformats.org/officeDocument/2006/relationships/hyperlink" Target="http://www.erikbolstad.no/postnummer-koordinatar/?postnummer=8865&amp;poststad=Tro" TargetMode="External"/><Relationship Id="rId11130" Type="http://schemas.openxmlformats.org/officeDocument/2006/relationships/hyperlink" Target="http://www.erikbolstad.no/postnummer-koordinatar/?postnummer=2854&amp;poststad=Eina" TargetMode="External"/><Relationship Id="rId1939" Type="http://schemas.openxmlformats.org/officeDocument/2006/relationships/hyperlink" Target="http://www.erikbolstad.no/postnummer-koordinatar/?postnummer=1738&amp;poststad=Borgenhaugen" TargetMode="External"/><Relationship Id="rId5810" Type="http://schemas.openxmlformats.org/officeDocument/2006/relationships/hyperlink" Target="http://www.erikbolstad.no/postnummer-koordinatar/?postnummer=5548&amp;poststad=Fe&#248;y" TargetMode="External"/><Relationship Id="rId14353" Type="http://schemas.openxmlformats.org/officeDocument/2006/relationships/hyperlink" Target="http://www.erikbolstad.no/postnummer-koordinatar/?postnummer=9404&amp;poststad=Harstad" TargetMode="External"/><Relationship Id="rId3361" Type="http://schemas.openxmlformats.org/officeDocument/2006/relationships/hyperlink" Target="http://www.erikbolstad.no/postnummer-koordinatar/?postnummer=3228&amp;poststad=Sandefjord" TargetMode="External"/><Relationship Id="rId4412" Type="http://schemas.openxmlformats.org/officeDocument/2006/relationships/hyperlink" Target="http://www.erikbolstad.no/postnummer-koordinatar/?postnummer=4235&amp;poststad=Hebnes" TargetMode="External"/><Relationship Id="rId7982" Type="http://schemas.openxmlformats.org/officeDocument/2006/relationships/hyperlink" Target="http://www.erikbolstad.no/postnummer-koordinatar/?postnummer=7657&amp;poststad=Verdal" TargetMode="External"/><Relationship Id="rId14006" Type="http://schemas.openxmlformats.org/officeDocument/2006/relationships/hyperlink" Target="http://www.erikbolstad.no/postnummer-koordinatar/?postnummer=8493&amp;poststad=Ris&#248;yhamn" TargetMode="External"/><Relationship Id="rId282" Type="http://schemas.openxmlformats.org/officeDocument/2006/relationships/hyperlink" Target="http://www.erikbolstad.no/postnummer-koordinatar/?postnummer=0250&amp;poststad=Oslo" TargetMode="External"/><Relationship Id="rId3014" Type="http://schemas.openxmlformats.org/officeDocument/2006/relationships/hyperlink" Target="http://www.erikbolstad.no/postnummer-koordinatar/?postnummer=3016&amp;poststad=Drammen" TargetMode="External"/><Relationship Id="rId6584" Type="http://schemas.openxmlformats.org/officeDocument/2006/relationships/hyperlink" Target="http://www.erikbolstad.no/postnummer-koordinatar/?postnummer=6294&amp;poststad=Fj&#248;rtoft" TargetMode="External"/><Relationship Id="rId7635" Type="http://schemas.openxmlformats.org/officeDocument/2006/relationships/hyperlink" Target="http://www.erikbolstad.no/postnummer-koordinatar/?postnummer=7391&amp;poststad=Rennebu" TargetMode="External"/><Relationship Id="rId10963" Type="http://schemas.openxmlformats.org/officeDocument/2006/relationships/hyperlink" Target="http://www.erikbolstad.no/postnummer-koordinatar/?postnummer=2427&amp;poststad=Plassen" TargetMode="External"/><Relationship Id="rId5186" Type="http://schemas.openxmlformats.org/officeDocument/2006/relationships/hyperlink" Target="http://www.erikbolstad.no/postnummer-koordinatar/?postnummer=5020&amp;poststad=Bergen" TargetMode="External"/><Relationship Id="rId6237" Type="http://schemas.openxmlformats.org/officeDocument/2006/relationships/hyperlink" Target="http://www.erikbolstad.no/postnummer-koordinatar/?postnummer=5936&amp;poststad=Manger" TargetMode="External"/><Relationship Id="rId10616" Type="http://schemas.openxmlformats.org/officeDocument/2006/relationships/hyperlink" Target="http://www.erikbolstad.no/postnummer-koordinatar/?postnummer=1679&amp;poststad=Kr&#229;ker&#248;y" TargetMode="External"/><Relationship Id="rId12788" Type="http://schemas.openxmlformats.org/officeDocument/2006/relationships/hyperlink" Target="http://www.erikbolstad.no/postnummer-koordinatar/?postnummer=5904&amp;poststad=Isdalst&#248;" TargetMode="External"/><Relationship Id="rId13839" Type="http://schemas.openxmlformats.org/officeDocument/2006/relationships/hyperlink" Target="http://www.erikbolstad.no/postnummer-koordinatar/?postnummer=8103&amp;poststad=Breivik%20i%20Salten" TargetMode="External"/><Relationship Id="rId1449" Type="http://schemas.openxmlformats.org/officeDocument/2006/relationships/hyperlink" Target="http://www.erikbolstad.no/postnummer-koordinatar/?postnummer=1364&amp;poststad=Fornebu" TargetMode="External"/><Relationship Id="rId1796" Type="http://schemas.openxmlformats.org/officeDocument/2006/relationships/hyperlink" Target="http://www.erikbolstad.no/postnummer-koordinatar/?postnummer=1626&amp;poststad=Manstad" TargetMode="External"/><Relationship Id="rId2847" Type="http://schemas.openxmlformats.org/officeDocument/2006/relationships/hyperlink" Target="http://www.erikbolstad.no/postnummer-koordinatar/?postnummer=2817&amp;poststad=Gj&#248;vik" TargetMode="External"/><Relationship Id="rId819" Type="http://schemas.openxmlformats.org/officeDocument/2006/relationships/hyperlink" Target="http://www.erikbolstad.no/postnummer-koordinatar/?postnummer=0662&amp;poststad=Oslo" TargetMode="External"/><Relationship Id="rId5320" Type="http://schemas.openxmlformats.org/officeDocument/2006/relationships/hyperlink" Target="http://www.erikbolstad.no/postnummer-koordinatar/?postnummer=5143&amp;poststad=Fyllingsdalen" TargetMode="External"/><Relationship Id="rId8890" Type="http://schemas.openxmlformats.org/officeDocument/2006/relationships/hyperlink" Target="http://www.erikbolstad.no/postnummer-koordinatar/?postnummer=8851&amp;poststad=Her&#248;y" TargetMode="External"/><Relationship Id="rId9941" Type="http://schemas.openxmlformats.org/officeDocument/2006/relationships/hyperlink" Target="http://www.erikbolstad.no/postnummer-koordinatar/?postnummer=0451&amp;poststad=Oslo" TargetMode="External"/><Relationship Id="rId11871" Type="http://schemas.openxmlformats.org/officeDocument/2006/relationships/hyperlink" Target="http://www.erikbolstad.no/postnummer-koordinatar/?postnummer=4167&amp;poststad=Helg&#248;y%20i%20Ryfylke" TargetMode="External"/><Relationship Id="rId12922" Type="http://schemas.openxmlformats.org/officeDocument/2006/relationships/hyperlink" Target="http://www.erikbolstad.no/postnummer-koordinatar/?postnummer=6149&amp;poststad=&#197;ram" TargetMode="External"/><Relationship Id="rId1930" Type="http://schemas.openxmlformats.org/officeDocument/2006/relationships/hyperlink" Target="http://www.erikbolstad.no/postnummer-koordinatar/?postnummer=1727&amp;poststad=Sarpsborg" TargetMode="External"/><Relationship Id="rId7492" Type="http://schemas.openxmlformats.org/officeDocument/2006/relationships/hyperlink" Target="http://www.erikbolstad.no/postnummer-koordinatar/?postnummer=7241&amp;poststad=Ansnes" TargetMode="External"/><Relationship Id="rId8543" Type="http://schemas.openxmlformats.org/officeDocument/2006/relationships/hyperlink" Target="http://www.erikbolstad.no/postnummer-koordinatar/?postnummer=8377&amp;poststad=Gravdal" TargetMode="External"/><Relationship Id="rId10473" Type="http://schemas.openxmlformats.org/officeDocument/2006/relationships/hyperlink" Target="http://www.erikbolstad.no/postnummer-koordinatar/?postnummer=1448&amp;poststad=Dr&#248;bak" TargetMode="External"/><Relationship Id="rId11524" Type="http://schemas.openxmlformats.org/officeDocument/2006/relationships/hyperlink" Target="http://www.erikbolstad.no/postnummer-koordinatar/?postnummer=3570&amp;poststad=&#197;l" TargetMode="External"/><Relationship Id="rId6094" Type="http://schemas.openxmlformats.org/officeDocument/2006/relationships/hyperlink" Target="http://www.erikbolstad.no/postnummer-koordinatar/?postnummer=5812&amp;poststad=Bergen" TargetMode="External"/><Relationship Id="rId7145" Type="http://schemas.openxmlformats.org/officeDocument/2006/relationships/hyperlink" Target="http://www.erikbolstad.no/postnummer-koordinatar/?postnummer=6914&amp;poststad=Svan&#248;ybukt" TargetMode="External"/><Relationship Id="rId10126" Type="http://schemas.openxmlformats.org/officeDocument/2006/relationships/hyperlink" Target="http://www.erikbolstad.no/postnummer-koordinatar/?postnummer=0702&amp;poststad=Oslo" TargetMode="External"/><Relationship Id="rId13696" Type="http://schemas.openxmlformats.org/officeDocument/2006/relationships/hyperlink" Target="http://www.erikbolstad.no/postnummer-koordinatar/?postnummer=7717&amp;poststad=Steinkjer" TargetMode="External"/><Relationship Id="rId3755" Type="http://schemas.openxmlformats.org/officeDocument/2006/relationships/hyperlink" Target="http://www.erikbolstad.no/postnummer-koordinatar/?postnummer=3628&amp;poststad=Veggli" TargetMode="External"/><Relationship Id="rId4806" Type="http://schemas.openxmlformats.org/officeDocument/2006/relationships/hyperlink" Target="http://www.erikbolstad.no/postnummer-koordinatar/?postnummer=4632&amp;poststad=Kristiansand%20S" TargetMode="External"/><Relationship Id="rId12298" Type="http://schemas.openxmlformats.org/officeDocument/2006/relationships/hyperlink" Target="http://www.erikbolstad.no/postnummer-koordinatar/?postnummer=5059&amp;poststad=Bergen" TargetMode="External"/><Relationship Id="rId13349" Type="http://schemas.openxmlformats.org/officeDocument/2006/relationships/hyperlink" Target="http://www.erikbolstad.no/postnummer-koordinatar/?postnummer=7053&amp;poststad=Ranheim" TargetMode="External"/><Relationship Id="rId676" Type="http://schemas.openxmlformats.org/officeDocument/2006/relationships/hyperlink" Target="http://www.erikbolstad.no/postnummer-koordinatar/?postnummer=0566&amp;poststad=Oslo" TargetMode="External"/><Relationship Id="rId2357" Type="http://schemas.openxmlformats.org/officeDocument/2006/relationships/hyperlink" Target="http://www.erikbolstad.no/postnummer-koordinatar/?postnummer=2209&amp;poststad=Kongsvinger" TargetMode="External"/><Relationship Id="rId3408" Type="http://schemas.openxmlformats.org/officeDocument/2006/relationships/hyperlink" Target="http://www.erikbolstad.no/postnummer-koordinatar/?postnummer=3252&amp;poststad=Larvik" TargetMode="External"/><Relationship Id="rId329" Type="http://schemas.openxmlformats.org/officeDocument/2006/relationships/hyperlink" Target="http://www.erikbolstad.no/postnummer-koordinatar/?postnummer=0276&amp;poststad=Oslo" TargetMode="External"/><Relationship Id="rId6978" Type="http://schemas.openxmlformats.org/officeDocument/2006/relationships/hyperlink" Target="http://www.erikbolstad.no/postnummer-koordinatar/?postnummer=6784&amp;poststad=Olden" TargetMode="External"/><Relationship Id="rId13830" Type="http://schemas.openxmlformats.org/officeDocument/2006/relationships/hyperlink" Target="http://www.erikbolstad.no/postnummer-koordinatar/?postnummer=8093&amp;poststad=Kjerring&#248;y" TargetMode="External"/><Relationship Id="rId8053" Type="http://schemas.openxmlformats.org/officeDocument/2006/relationships/hyperlink" Target="http://www.erikbolstad.no/postnummer-koordinatar/?postnummer=7738&amp;poststad=Steinkjer" TargetMode="External"/><Relationship Id="rId9104" Type="http://schemas.openxmlformats.org/officeDocument/2006/relationships/hyperlink" Target="http://www.erikbolstad.no/postnummer-koordinatar/?postnummer=9162&amp;poststad=S&#248;rstraumen" TargetMode="External"/><Relationship Id="rId9451" Type="http://schemas.openxmlformats.org/officeDocument/2006/relationships/hyperlink" Target="http://www.erikbolstad.no/postnummer-koordinatar/?postnummer=9504&amp;poststad=Alta" TargetMode="External"/><Relationship Id="rId11381" Type="http://schemas.openxmlformats.org/officeDocument/2006/relationships/hyperlink" Target="http://www.erikbolstad.no/postnummer-koordinatar/?postnummer=3246&amp;poststad=Sandefjord" TargetMode="External"/><Relationship Id="rId12432" Type="http://schemas.openxmlformats.org/officeDocument/2006/relationships/hyperlink" Target="http://www.erikbolstad.no/postnummer-koordinatar/?postnummer=5303&amp;poststad=Follese" TargetMode="External"/><Relationship Id="rId810" Type="http://schemas.openxmlformats.org/officeDocument/2006/relationships/hyperlink" Target="http://www.erikbolstad.no/postnummer-koordinatar/?postnummer=0657&amp;poststad=Oslo" TargetMode="External"/><Relationship Id="rId1440" Type="http://schemas.openxmlformats.org/officeDocument/2006/relationships/hyperlink" Target="http://www.erikbolstad.no/postnummer-koordinatar/?postnummer=1359&amp;poststad=Eiksmarka" TargetMode="External"/><Relationship Id="rId11034" Type="http://schemas.openxmlformats.org/officeDocument/2006/relationships/hyperlink" Target="http://www.erikbolstad.no/postnummer-koordinatar/?postnummer=2642&amp;poststad=Kvam" TargetMode="External"/><Relationship Id="rId4663" Type="http://schemas.openxmlformats.org/officeDocument/2006/relationships/hyperlink" Target="http://www.erikbolstad.no/postnummer-koordinatar/?postnummer=4502&amp;poststad=Mandal" TargetMode="External"/><Relationship Id="rId5714" Type="http://schemas.openxmlformats.org/officeDocument/2006/relationships/hyperlink" Target="http://www.erikbolstad.no/postnummer-koordinatar/?postnummer=5473&amp;poststad=Snilstveit&#248;y" TargetMode="External"/><Relationship Id="rId14257" Type="http://schemas.openxmlformats.org/officeDocument/2006/relationships/hyperlink" Target="http://www.erikbolstad.no/postnummer-koordinatar/?postnummer=9192&amp;poststad=Arn&#248;yhamn" TargetMode="External"/><Relationship Id="rId3265" Type="http://schemas.openxmlformats.org/officeDocument/2006/relationships/hyperlink" Target="http://www.erikbolstad.no/postnummer-koordinatar/?postnummer=3177&amp;poststad=V&#229;le" TargetMode="External"/><Relationship Id="rId4316" Type="http://schemas.openxmlformats.org/officeDocument/2006/relationships/hyperlink" Target="http://www.erikbolstad.no/postnummer-koordinatar/?postnummer=4097&amp;poststad=Sola" TargetMode="External"/><Relationship Id="rId7886" Type="http://schemas.openxmlformats.org/officeDocument/2006/relationships/hyperlink" Target="http://www.erikbolstad.no/postnummer-koordinatar/?postnummer=7533&amp;poststad=Kopper&#229;" TargetMode="External"/><Relationship Id="rId8937" Type="http://schemas.openxmlformats.org/officeDocument/2006/relationships/hyperlink" Target="http://www.erikbolstad.no/postnummer-koordinatar/?postnummer=8922&amp;poststad=S&#248;mna" TargetMode="External"/><Relationship Id="rId186" Type="http://schemas.openxmlformats.org/officeDocument/2006/relationships/hyperlink" Target="http://www.erikbolstad.no/postnummer-koordinatar/?postnummer=0170&amp;poststad=Oslo" TargetMode="External"/><Relationship Id="rId6488" Type="http://schemas.openxmlformats.org/officeDocument/2006/relationships/hyperlink" Target="http://www.erikbolstad.no/postnummer-koordinatar/?postnummer=6153&amp;poststad=&#216;rsta" TargetMode="External"/><Relationship Id="rId7539" Type="http://schemas.openxmlformats.org/officeDocument/2006/relationships/hyperlink" Target="http://www.erikbolstad.no/postnummer-koordinatar/?postnummer=7287&amp;poststad=Sau&#248;y" TargetMode="External"/><Relationship Id="rId10867" Type="http://schemas.openxmlformats.org/officeDocument/2006/relationships/hyperlink" Target="http://www.erikbolstad.no/postnummer-koordinatar/?postnummer=2216&amp;poststad=Roverud" TargetMode="External"/><Relationship Id="rId11918" Type="http://schemas.openxmlformats.org/officeDocument/2006/relationships/hyperlink" Target="http://www.erikbolstad.no/postnummer-koordinatar/?postnummer=4308&amp;poststad=Sandnes" TargetMode="External"/><Relationship Id="rId13340" Type="http://schemas.openxmlformats.org/officeDocument/2006/relationships/hyperlink" Target="http://www.erikbolstad.no/postnummer-koordinatar/?postnummer=7044&amp;poststad=Trondheim" TargetMode="External"/><Relationship Id="rId320" Type="http://schemas.openxmlformats.org/officeDocument/2006/relationships/hyperlink" Target="http://www.erikbolstad.no/postnummer-koordinatar/?postnummer=0271&amp;poststad=Oslo" TargetMode="External"/><Relationship Id="rId2001" Type="http://schemas.openxmlformats.org/officeDocument/2006/relationships/hyperlink" Target="http://www.erikbolstad.no/postnummer-koordinatar/?postnummer=1781&amp;poststad=Halden" TargetMode="External"/><Relationship Id="rId5571" Type="http://schemas.openxmlformats.org/officeDocument/2006/relationships/hyperlink" Target="http://www.erikbolstad.no/postnummer-koordinatar/?postnummer=5358&amp;poststad=Fjell" TargetMode="External"/><Relationship Id="rId6622" Type="http://schemas.openxmlformats.org/officeDocument/2006/relationships/hyperlink" Target="http://www.erikbolstad.no/postnummer-koordinatar/?postnummer=6395&amp;poststad=Rekdal" TargetMode="External"/><Relationship Id="rId4173" Type="http://schemas.openxmlformats.org/officeDocument/2006/relationships/hyperlink" Target="http://www.erikbolstad.no/postnummer-koordinatar/?postnummer=4011&amp;poststad=Stavanger" TargetMode="External"/><Relationship Id="rId5224" Type="http://schemas.openxmlformats.org/officeDocument/2006/relationships/hyperlink" Target="http://www.erikbolstad.no/postnummer-koordinatar/?postnummer=5055&amp;poststad=Bergen" TargetMode="External"/><Relationship Id="rId8794" Type="http://schemas.openxmlformats.org/officeDocument/2006/relationships/hyperlink" Target="http://www.erikbolstad.no/postnummer-koordinatar/?postnummer=8661&amp;poststad=Mosj&#248;en" TargetMode="External"/><Relationship Id="rId9845" Type="http://schemas.openxmlformats.org/officeDocument/2006/relationships/hyperlink" Target="http://www.erikbolstad.no/postnummer-koordinatar/?postnummer=0274&amp;poststad=Oslo" TargetMode="External"/><Relationship Id="rId11775" Type="http://schemas.openxmlformats.org/officeDocument/2006/relationships/hyperlink" Target="http://www.erikbolstad.no/postnummer-koordinatar/?postnummer=4017&amp;poststad=Stavanger" TargetMode="External"/><Relationship Id="rId59" Type="http://schemas.openxmlformats.org/officeDocument/2006/relationships/hyperlink" Target="http://www.erikbolstad.no/postnummer-koordinatar/?postnummer=0048&amp;poststad=Oslo" TargetMode="External"/><Relationship Id="rId1834" Type="http://schemas.openxmlformats.org/officeDocument/2006/relationships/hyperlink" Target="http://www.erikbolstad.no/postnummer-koordinatar/?postnummer=1657&amp;poststad=Torp" TargetMode="External"/><Relationship Id="rId7396" Type="http://schemas.openxmlformats.org/officeDocument/2006/relationships/hyperlink" Target="http://www.erikbolstad.no/postnummer-koordinatar/?postnummer=7120&amp;poststad=Leksvik" TargetMode="External"/><Relationship Id="rId8447" Type="http://schemas.openxmlformats.org/officeDocument/2006/relationships/hyperlink" Target="http://www.erikbolstad.no/postnummer-koordinatar/?postnummer=8264&amp;poststad=Engan" TargetMode="External"/><Relationship Id="rId10377" Type="http://schemas.openxmlformats.org/officeDocument/2006/relationships/hyperlink" Target="http://www.erikbolstad.no/postnummer-koordinatar/?postnummer=1330&amp;poststad=Fornebu" TargetMode="External"/><Relationship Id="rId11428" Type="http://schemas.openxmlformats.org/officeDocument/2006/relationships/hyperlink" Target="http://www.erikbolstad.no/postnummer-koordinatar/?postnummer=3340&amp;poststad=&#197;mot" TargetMode="External"/><Relationship Id="rId12826" Type="http://schemas.openxmlformats.org/officeDocument/2006/relationships/hyperlink" Target="http://www.erikbolstad.no/postnummer-koordinatar/?postnummer=5983&amp;poststad=Haugsv&#230;r" TargetMode="External"/><Relationship Id="rId7049" Type="http://schemas.openxmlformats.org/officeDocument/2006/relationships/hyperlink" Target="http://www.erikbolstad.no/postnummer-koordinatar/?postnummer=6828&amp;poststad=Hestenes&#248;yra" TargetMode="External"/><Relationship Id="rId3659" Type="http://schemas.openxmlformats.org/officeDocument/2006/relationships/hyperlink" Target="http://www.erikbolstad.no/postnummer-koordinatar/?postnummer=3535&amp;poststad=Kr&#248;deren" TargetMode="External"/><Relationship Id="rId5081" Type="http://schemas.openxmlformats.org/officeDocument/2006/relationships/hyperlink" Target="http://www.erikbolstad.no/postnummer-koordinatar/?postnummer=4886&amp;poststad=Grimstad" TargetMode="External"/><Relationship Id="rId6132" Type="http://schemas.openxmlformats.org/officeDocument/2006/relationships/hyperlink" Target="http://www.erikbolstad.no/postnummer-koordinatar/?postnummer=5841&amp;poststad=Bergen" TargetMode="External"/><Relationship Id="rId7530" Type="http://schemas.openxmlformats.org/officeDocument/2006/relationships/hyperlink" Target="http://www.erikbolstad.no/postnummer-koordinatar/?postnummer=7280&amp;poststad=Sula" TargetMode="External"/><Relationship Id="rId10511" Type="http://schemas.openxmlformats.org/officeDocument/2006/relationships/hyperlink" Target="http://www.erikbolstad.no/postnummer-koordinatar/?postnummer=1510&amp;poststad=Moss" TargetMode="External"/><Relationship Id="rId12683" Type="http://schemas.openxmlformats.org/officeDocument/2006/relationships/hyperlink" Target="http://www.erikbolstad.no/postnummer-koordinatar/?postnummer=5726&amp;poststad=Vaksdal" TargetMode="External"/><Relationship Id="rId13734" Type="http://schemas.openxmlformats.org/officeDocument/2006/relationships/hyperlink" Target="http://www.erikbolstad.no/postnummer-koordinatar/?postnummer=7808&amp;poststad=Namsos" TargetMode="External"/><Relationship Id="rId1691" Type="http://schemas.openxmlformats.org/officeDocument/2006/relationships/hyperlink" Target="http://www.erikbolstad.no/postnummer-koordinatar/?postnummer=1528&amp;poststad=Moss" TargetMode="External"/><Relationship Id="rId2742" Type="http://schemas.openxmlformats.org/officeDocument/2006/relationships/hyperlink" Target="http://www.erikbolstad.no/postnummer-koordinatar/?postnummer=2665&amp;poststad=Lesja" TargetMode="External"/><Relationship Id="rId9355" Type="http://schemas.openxmlformats.org/officeDocument/2006/relationships/hyperlink" Target="http://www.erikbolstad.no/postnummer-koordinatar/?postnummer=9414&amp;poststad=Harstad" TargetMode="External"/><Relationship Id="rId11285" Type="http://schemas.openxmlformats.org/officeDocument/2006/relationships/hyperlink" Target="http://www.erikbolstad.no/postnummer-koordinatar/?postnummer=3143&amp;poststad=Kj&#248;pmannskj&#230;r" TargetMode="External"/><Relationship Id="rId12336" Type="http://schemas.openxmlformats.org/officeDocument/2006/relationships/hyperlink" Target="http://www.erikbolstad.no/postnummer-koordinatar/?postnummer=5134&amp;poststad=Flaktveit" TargetMode="External"/><Relationship Id="rId714" Type="http://schemas.openxmlformats.org/officeDocument/2006/relationships/hyperlink" Target="http://www.erikbolstad.no/postnummer-koordinatar/?postnummer=0585&amp;poststad=Oslo" TargetMode="External"/><Relationship Id="rId1344" Type="http://schemas.openxmlformats.org/officeDocument/2006/relationships/hyperlink" Target="http://www.erikbolstad.no/postnummer-koordinatar/?postnummer=1303&amp;poststad=Sandvika" TargetMode="External"/><Relationship Id="rId5965" Type="http://schemas.openxmlformats.org/officeDocument/2006/relationships/hyperlink" Target="http://www.erikbolstad.no/postnummer-koordinatar/?postnummer=5705&amp;poststad=Voss" TargetMode="External"/><Relationship Id="rId9008" Type="http://schemas.openxmlformats.org/officeDocument/2006/relationships/hyperlink" Target="http://www.erikbolstad.no/postnummer-koordinatar/?postnummer=9049&amp;poststad=Nordkjosbotn" TargetMode="External"/><Relationship Id="rId50" Type="http://schemas.openxmlformats.org/officeDocument/2006/relationships/hyperlink" Target="http://www.erikbolstad.no/postnummer-koordinatar/?postnummer=0042&amp;poststad=Oslo%20(ikkje%20i%20bruk)" TargetMode="External"/><Relationship Id="rId4567" Type="http://schemas.openxmlformats.org/officeDocument/2006/relationships/hyperlink" Target="http://www.erikbolstad.no/postnummer-koordinatar/?postnummer=4367&amp;poststad=N&#230;rb&#248;" TargetMode="External"/><Relationship Id="rId5618" Type="http://schemas.openxmlformats.org/officeDocument/2006/relationships/hyperlink" Target="http://www.erikbolstad.no/postnummer-koordinatar/?postnummer=5399&amp;poststad=Bekkjarvik" TargetMode="External"/><Relationship Id="rId3169" Type="http://schemas.openxmlformats.org/officeDocument/2006/relationships/hyperlink" Target="http://www.erikbolstad.no/postnummer-koordinatar/?postnummer=3121&amp;poststad=N&#248;tter&#248;y" TargetMode="External"/><Relationship Id="rId7040" Type="http://schemas.openxmlformats.org/officeDocument/2006/relationships/hyperlink" Target="http://www.erikbolstad.no/postnummer-koordinatar/?postnummer=6821&amp;poststad=Sandane" TargetMode="External"/><Relationship Id="rId10021" Type="http://schemas.openxmlformats.org/officeDocument/2006/relationships/hyperlink" Target="http://www.erikbolstad.no/postnummer-koordinatar/?postnummer=0567&amp;poststad=Oslo" TargetMode="External"/><Relationship Id="rId13591" Type="http://schemas.openxmlformats.org/officeDocument/2006/relationships/hyperlink" Target="http://www.erikbolstad.no/postnummer-koordinatar/?postnummer=7487&amp;poststad=Trondheim" TargetMode="External"/><Relationship Id="rId3650" Type="http://schemas.openxmlformats.org/officeDocument/2006/relationships/hyperlink" Target="http://www.erikbolstad.no/postnummer-koordinatar/?postnummer=3529&amp;poststad=R&#248;yse" TargetMode="External"/><Relationship Id="rId4701" Type="http://schemas.openxmlformats.org/officeDocument/2006/relationships/hyperlink" Target="http://www.erikbolstad.no/postnummer-koordinatar/?postnummer=4528&amp;poststad=Kollungtveit" TargetMode="External"/><Relationship Id="rId12193" Type="http://schemas.openxmlformats.org/officeDocument/2006/relationships/hyperlink" Target="http://www.erikbolstad.no/postnummer-koordinatar/?postnummer=4842&amp;poststad=Arendal" TargetMode="External"/><Relationship Id="rId13244" Type="http://schemas.openxmlformats.org/officeDocument/2006/relationships/hyperlink" Target="http://www.erikbolstad.no/postnummer-koordinatar/?postnummer=6894&amp;poststad=Vangsnes" TargetMode="External"/><Relationship Id="rId571" Type="http://schemas.openxmlformats.org/officeDocument/2006/relationships/hyperlink" Target="http://www.erikbolstad.no/postnummer-koordinatar/?postnummer=0481&amp;poststad=Oslo" TargetMode="External"/><Relationship Id="rId2252" Type="http://schemas.openxmlformats.org/officeDocument/2006/relationships/hyperlink" Target="http://www.erikbolstad.no/postnummer-koordinatar/?postnummer=2053&amp;poststad=Jessheim" TargetMode="External"/><Relationship Id="rId3303" Type="http://schemas.openxmlformats.org/officeDocument/2006/relationships/hyperlink" Target="http://www.erikbolstad.no/postnummer-koordinatar/?postnummer=3197&amp;poststad=Horten%20(ikkje%20i%20bruk)" TargetMode="External"/><Relationship Id="rId6873" Type="http://schemas.openxmlformats.org/officeDocument/2006/relationships/hyperlink" Target="http://www.erikbolstad.no/postnummer-koordinatar/?postnummer=6687&amp;poststad=Vals&#248;yfjord" TargetMode="External"/><Relationship Id="rId7924" Type="http://schemas.openxmlformats.org/officeDocument/2006/relationships/hyperlink" Target="http://www.erikbolstad.no/postnummer-koordinatar/?postnummer=7600&amp;poststad=Levanger" TargetMode="External"/><Relationship Id="rId224" Type="http://schemas.openxmlformats.org/officeDocument/2006/relationships/hyperlink" Target="http://www.erikbolstad.no/postnummer-koordinatar/?postnummer=0190&amp;poststad=Oslo" TargetMode="External"/><Relationship Id="rId5475" Type="http://schemas.openxmlformats.org/officeDocument/2006/relationships/hyperlink" Target="http://www.erikbolstad.no/postnummer-koordinatar/?postnummer=5281&amp;poststad=Valestrandsfossen" TargetMode="External"/><Relationship Id="rId6526" Type="http://schemas.openxmlformats.org/officeDocument/2006/relationships/hyperlink" Target="http://www.erikbolstad.no/postnummer-koordinatar/?postnummer=6213&amp;poststad=Tafjord" TargetMode="External"/><Relationship Id="rId10905" Type="http://schemas.openxmlformats.org/officeDocument/2006/relationships/hyperlink" Target="http://www.erikbolstad.no/postnummer-koordinatar/?postnummer=2318&amp;poststad=Hamar" TargetMode="External"/><Relationship Id="rId4077" Type="http://schemas.openxmlformats.org/officeDocument/2006/relationships/hyperlink" Target="http://www.erikbolstad.no/postnummer-koordinatar/?postnummer=3920&amp;poststad=Porsgrunn" TargetMode="External"/><Relationship Id="rId5128" Type="http://schemas.openxmlformats.org/officeDocument/2006/relationships/hyperlink" Target="http://www.erikbolstad.no/postnummer-koordinatar/?postnummer=4952&amp;poststad=Ris&#248;r" TargetMode="External"/><Relationship Id="rId8698" Type="http://schemas.openxmlformats.org/officeDocument/2006/relationships/hyperlink" Target="http://www.erikbolstad.no/postnummer-koordinatar/?postnummer=8535&amp;poststad=T&#229;rstad" TargetMode="External"/><Relationship Id="rId9749" Type="http://schemas.openxmlformats.org/officeDocument/2006/relationships/hyperlink" Target="http://www.erikbolstad.no/postnummer-koordinatar/?postnummer=0132&amp;poststad=Oslo" TargetMode="External"/><Relationship Id="rId1738" Type="http://schemas.openxmlformats.org/officeDocument/2006/relationships/hyperlink" Target="http://www.erikbolstad.no/postnummer-koordinatar/?postnummer=1591&amp;poststad=Sperrebotn" TargetMode="External"/><Relationship Id="rId11679" Type="http://schemas.openxmlformats.org/officeDocument/2006/relationships/hyperlink" Target="http://www.erikbolstad.no/postnummer-koordinatar/?postnummer=3835&amp;poststad=Seljord" TargetMode="External"/><Relationship Id="rId14152" Type="http://schemas.openxmlformats.org/officeDocument/2006/relationships/hyperlink" Target="http://www.erikbolstad.no/postnummer-koordinatar/?postnummer=8960&amp;poststad=Velfjord" TargetMode="External"/><Relationship Id="rId3160" Type="http://schemas.openxmlformats.org/officeDocument/2006/relationships/hyperlink" Target="http://www.erikbolstad.no/postnummer-koordinatar/?postnummer=3116&amp;poststad=T&#248;nsberg" TargetMode="External"/><Relationship Id="rId4211" Type="http://schemas.openxmlformats.org/officeDocument/2006/relationships/hyperlink" Target="http://www.erikbolstad.no/postnummer-koordinatar/?postnummer=4031&amp;poststad=Stavanger" TargetMode="External"/><Relationship Id="rId7781" Type="http://schemas.openxmlformats.org/officeDocument/2006/relationships/hyperlink" Target="http://www.erikbolstad.no/postnummer-koordinatar/?postnummer=7469&amp;poststad=Trondheim" TargetMode="External"/><Relationship Id="rId8832" Type="http://schemas.openxmlformats.org/officeDocument/2006/relationships/hyperlink" Target="http://www.erikbolstad.no/postnummer-koordinatar/?postnummer=8733&amp;poststad=Stuvland" TargetMode="External"/><Relationship Id="rId10762" Type="http://schemas.openxmlformats.org/officeDocument/2006/relationships/hyperlink" Target="http://www.erikbolstad.no/postnummer-koordinatar/?postnummer=1954&amp;poststad=Setskog" TargetMode="External"/><Relationship Id="rId11813" Type="http://schemas.openxmlformats.org/officeDocument/2006/relationships/hyperlink" Target="http://www.erikbolstad.no/postnummer-koordinatar/?postnummer=4064&amp;poststad=Stavanger" TargetMode="External"/><Relationship Id="rId6036" Type="http://schemas.openxmlformats.org/officeDocument/2006/relationships/hyperlink" Target="http://www.erikbolstad.no/postnummer-koordinatar/?postnummer=5750&amp;poststad=Odda" TargetMode="External"/><Relationship Id="rId6383" Type="http://schemas.openxmlformats.org/officeDocument/2006/relationships/hyperlink" Target="http://www.erikbolstad.no/postnummer-koordinatar/?postnummer=6051&amp;poststad=Valder&#248;ya" TargetMode="External"/><Relationship Id="rId7434" Type="http://schemas.openxmlformats.org/officeDocument/2006/relationships/hyperlink" Target="http://www.erikbolstad.no/postnummer-koordinatar/?postnummer=7168&amp;poststad=Lys&#248;ysundet" TargetMode="External"/><Relationship Id="rId10415" Type="http://schemas.openxmlformats.org/officeDocument/2006/relationships/hyperlink" Target="http://www.erikbolstad.no/postnummer-koordinatar/?postnummer=1373&amp;poststad=Asker" TargetMode="External"/><Relationship Id="rId13985" Type="http://schemas.openxmlformats.org/officeDocument/2006/relationships/hyperlink" Target="http://www.erikbolstad.no/postnummer-koordinatar/?postnummer=8432&amp;poststad=Alsv&#229;g" TargetMode="External"/><Relationship Id="rId2993" Type="http://schemas.openxmlformats.org/officeDocument/2006/relationships/hyperlink" Target="http://www.erikbolstad.no/postnummer-koordinatar/?postnummer=3005&amp;poststad=Drammen" TargetMode="External"/><Relationship Id="rId12587" Type="http://schemas.openxmlformats.org/officeDocument/2006/relationships/hyperlink" Target="http://www.erikbolstad.no/postnummer-koordinatar/?postnummer=5548&amp;poststad=Fe&#248;y" TargetMode="External"/><Relationship Id="rId13638" Type="http://schemas.openxmlformats.org/officeDocument/2006/relationships/hyperlink" Target="http://www.erikbolstad.no/postnummer-koordinatar/?postnummer=7583&amp;poststad=Selbu" TargetMode="External"/><Relationship Id="rId965" Type="http://schemas.openxmlformats.org/officeDocument/2006/relationships/hyperlink" Target="http://www.erikbolstad.no/postnummer-koordinatar/?postnummer=0789&amp;poststad=Oslo" TargetMode="External"/><Relationship Id="rId1595" Type="http://schemas.openxmlformats.org/officeDocument/2006/relationships/hyperlink" Target="http://www.erikbolstad.no/postnummer-koordinatar/?postnummer=1457&amp;poststad=Fagerstrand" TargetMode="External"/><Relationship Id="rId2646" Type="http://schemas.openxmlformats.org/officeDocument/2006/relationships/hyperlink" Target="http://www.erikbolstad.no/postnummer-koordinatar/?postnummer=2605&amp;poststad=Lillehammer" TargetMode="External"/><Relationship Id="rId9259" Type="http://schemas.openxmlformats.org/officeDocument/2006/relationships/hyperlink" Target="http://www.erikbolstad.no/postnummer-koordinatar/?postnummer=9304&amp;poststad=Vangsvik" TargetMode="External"/><Relationship Id="rId11189" Type="http://schemas.openxmlformats.org/officeDocument/2006/relationships/hyperlink" Target="http://www.erikbolstad.no/postnummer-koordinatar/?postnummer=3016&amp;poststad=Drammen" TargetMode="External"/><Relationship Id="rId618" Type="http://schemas.openxmlformats.org/officeDocument/2006/relationships/hyperlink" Target="http://www.erikbolstad.no/postnummer-koordinatar/?postnummer=0508&amp;poststad=Oslo" TargetMode="External"/><Relationship Id="rId1248" Type="http://schemas.openxmlformats.org/officeDocument/2006/relationships/hyperlink" Target="http://www.erikbolstad.no/postnummer-koordinatar/?postnummer=1182&amp;poststad=Oslo" TargetMode="External"/><Relationship Id="rId5869" Type="http://schemas.openxmlformats.org/officeDocument/2006/relationships/hyperlink" Target="http://www.erikbolstad.no/postnummer-koordinatar/?postnummer=5594&amp;poststad=Sk&#229;nevik" TargetMode="External"/><Relationship Id="rId7291" Type="http://schemas.openxmlformats.org/officeDocument/2006/relationships/hyperlink" Target="http://www.erikbolstad.no/postnummer-koordinatar/?postnummer=7031&amp;poststad=Trondheim" TargetMode="External"/><Relationship Id="rId8342" Type="http://schemas.openxmlformats.org/officeDocument/2006/relationships/hyperlink" Target="http://www.erikbolstad.no/postnummer-koordinatar/?postnummer=8149&amp;poststad=Neverdal" TargetMode="External"/><Relationship Id="rId9740" Type="http://schemas.openxmlformats.org/officeDocument/2006/relationships/hyperlink" Target="http://www.erikbolstad.no/postnummer-koordinatar/?postnummer=0123&amp;poststad=Oslo" TargetMode="External"/><Relationship Id="rId11670" Type="http://schemas.openxmlformats.org/officeDocument/2006/relationships/hyperlink" Target="http://www.erikbolstad.no/postnummer-koordinatar/?postnummer=3811&amp;poststad=H&#248;rte" TargetMode="External"/><Relationship Id="rId12721" Type="http://schemas.openxmlformats.org/officeDocument/2006/relationships/hyperlink" Target="http://www.erikbolstad.no/postnummer-koordinatar/?postnummer=5804&amp;poststad=Bergen" TargetMode="External"/><Relationship Id="rId10272" Type="http://schemas.openxmlformats.org/officeDocument/2006/relationships/hyperlink" Target="http://www.erikbolstad.no/postnummer-koordinatar/?postnummer=1086&amp;poststad=Oslo" TargetMode="External"/><Relationship Id="rId11323" Type="http://schemas.openxmlformats.org/officeDocument/2006/relationships/hyperlink" Target="http://www.erikbolstad.no/postnummer-koordinatar/?postnummer=3185&amp;poststad=Skoppum" TargetMode="External"/><Relationship Id="rId4952" Type="http://schemas.openxmlformats.org/officeDocument/2006/relationships/hyperlink" Target="http://www.erikbolstad.no/postnummer-koordinatar/?postnummer=4768&amp;poststad=Engesland" TargetMode="External"/><Relationship Id="rId13495" Type="http://schemas.openxmlformats.org/officeDocument/2006/relationships/hyperlink" Target="http://www.erikbolstad.no/postnummer-koordinatar/?postnummer=7380&amp;poststad=&#197;len" TargetMode="External"/><Relationship Id="rId3554" Type="http://schemas.openxmlformats.org/officeDocument/2006/relationships/hyperlink" Target="http://www.erikbolstad.no/postnummer-koordinatar/?postnummer=3426&amp;poststad=Gullaug" TargetMode="External"/><Relationship Id="rId4605" Type="http://schemas.openxmlformats.org/officeDocument/2006/relationships/hyperlink" Target="http://www.erikbolstad.no/postnummer-koordinatar/?postnummer=4394&amp;poststad=Sandnes" TargetMode="External"/><Relationship Id="rId12097" Type="http://schemas.openxmlformats.org/officeDocument/2006/relationships/hyperlink" Target="http://www.erikbolstad.no/postnummer-koordinatar/?postnummer=4651&amp;poststad=Hamresanden" TargetMode="External"/><Relationship Id="rId13148" Type="http://schemas.openxmlformats.org/officeDocument/2006/relationships/hyperlink" Target="http://www.erikbolstad.no/postnummer-koordinatar/?postnummer=6727&amp;poststad=Bremanger" TargetMode="External"/><Relationship Id="rId475" Type="http://schemas.openxmlformats.org/officeDocument/2006/relationships/hyperlink" Target="http://www.erikbolstad.no/postnummer-koordinatar/?postnummer=0404&amp;poststad=Oslo" TargetMode="External"/><Relationship Id="rId2156" Type="http://schemas.openxmlformats.org/officeDocument/2006/relationships/hyperlink" Target="http://www.erikbolstad.no/postnummer-koordinatar/?postnummer=1941&amp;poststad=Bj&#248;rkelangen" TargetMode="External"/><Relationship Id="rId3207" Type="http://schemas.openxmlformats.org/officeDocument/2006/relationships/hyperlink" Target="http://www.erikbolstad.no/postnummer-koordinatar/?postnummer=3144&amp;poststad=Veierland" TargetMode="External"/><Relationship Id="rId6777" Type="http://schemas.openxmlformats.org/officeDocument/2006/relationships/hyperlink" Target="http://www.erikbolstad.no/postnummer-koordinatar/?postnummer=6520&amp;poststad=Frei" TargetMode="External"/><Relationship Id="rId7828" Type="http://schemas.openxmlformats.org/officeDocument/2006/relationships/hyperlink" Target="http://www.erikbolstad.no/postnummer-koordinatar/?postnummer=7492&amp;poststad=Trondheim" TargetMode="External"/><Relationship Id="rId128" Type="http://schemas.openxmlformats.org/officeDocument/2006/relationships/hyperlink" Target="http://www.erikbolstad.no/postnummer-koordinatar/?postnummer=0129&amp;poststad=Oslo" TargetMode="External"/><Relationship Id="rId5379" Type="http://schemas.openxmlformats.org/officeDocument/2006/relationships/hyperlink" Target="http://www.erikbolstad.no/postnummer-koordinatar/?postnummer=5202&amp;poststad=Os" TargetMode="External"/><Relationship Id="rId9250" Type="http://schemas.openxmlformats.org/officeDocument/2006/relationships/hyperlink" Target="http://www.erikbolstad.no/postnummer-koordinatar/?postnummer=9298&amp;poststad=Troms&#248;" TargetMode="External"/><Relationship Id="rId10809" Type="http://schemas.openxmlformats.org/officeDocument/2006/relationships/hyperlink" Target="http://www.erikbolstad.no/postnummer-koordinatar/?postnummer=2054&amp;poststad=Mogreina" TargetMode="External"/><Relationship Id="rId11180" Type="http://schemas.openxmlformats.org/officeDocument/2006/relationships/hyperlink" Target="http://www.erikbolstad.no/postnummer-koordinatar/?postnummer=3006&amp;poststad=Drammen" TargetMode="External"/><Relationship Id="rId12231" Type="http://schemas.openxmlformats.org/officeDocument/2006/relationships/hyperlink" Target="http://www.erikbolstad.no/postnummer-koordinatar/?postnummer=4895&amp;poststad=Grimstad%20(ikkje%20i%20bruk)" TargetMode="External"/><Relationship Id="rId1989" Type="http://schemas.openxmlformats.org/officeDocument/2006/relationships/hyperlink" Target="http://www.erikbolstad.no/postnummer-koordinatar/?postnummer=1771&amp;poststad=Halden" TargetMode="External"/><Relationship Id="rId5860" Type="http://schemas.openxmlformats.org/officeDocument/2006/relationships/hyperlink" Target="http://www.erikbolstad.no/postnummer-koordinatar/?postnummer=5588&amp;poststad=&#216;len" TargetMode="External"/><Relationship Id="rId6911" Type="http://schemas.openxmlformats.org/officeDocument/2006/relationships/hyperlink" Target="http://www.erikbolstad.no/postnummer-koordinatar/?postnummer=6713&amp;poststad=Almenningen" TargetMode="External"/><Relationship Id="rId3064" Type="http://schemas.openxmlformats.org/officeDocument/2006/relationships/hyperlink" Target="http://www.erikbolstad.no/postnummer-koordinatar/?postnummer=3041&amp;poststad=Drammen" TargetMode="External"/><Relationship Id="rId4462" Type="http://schemas.openxmlformats.org/officeDocument/2006/relationships/hyperlink" Target="http://www.erikbolstad.no/postnummer-koordinatar/?postnummer=4303&amp;poststad=Sandnes" TargetMode="External"/><Relationship Id="rId5513" Type="http://schemas.openxmlformats.org/officeDocument/2006/relationships/hyperlink" Target="http://www.erikbolstad.no/postnummer-koordinatar/?postnummer=5310&amp;poststad=Hauglandshella" TargetMode="External"/><Relationship Id="rId14056" Type="http://schemas.openxmlformats.org/officeDocument/2006/relationships/hyperlink" Target="http://www.erikbolstad.no/postnummer-koordinatar/?postnummer=8624&amp;poststad=Mo%20i%20Rana" TargetMode="External"/><Relationship Id="rId4115" Type="http://schemas.openxmlformats.org/officeDocument/2006/relationships/hyperlink" Target="http://www.erikbolstad.no/postnummer-koordinatar/?postnummer=3945&amp;poststad=Porsgrunn%20(ikkje%20i%20bruk)" TargetMode="External"/><Relationship Id="rId7685" Type="http://schemas.openxmlformats.org/officeDocument/2006/relationships/hyperlink" Target="http://www.erikbolstad.no/postnummer-koordinatar/?postnummer=7419&amp;poststad=Trondheim" TargetMode="External"/><Relationship Id="rId8736" Type="http://schemas.openxmlformats.org/officeDocument/2006/relationships/hyperlink" Target="http://www.erikbolstad.no/postnummer-koordinatar/?postnummer=8614&amp;poststad=Mo%20i%20Rana" TargetMode="External"/><Relationship Id="rId10666" Type="http://schemas.openxmlformats.org/officeDocument/2006/relationships/hyperlink" Target="http://www.erikbolstad.no/postnummer-koordinatar/?postnummer=1758&amp;poststad=Halden%20(ikkje%20i%20bruk)" TargetMode="External"/><Relationship Id="rId11717" Type="http://schemas.openxmlformats.org/officeDocument/2006/relationships/hyperlink" Target="http://www.erikbolstad.no/postnummer-koordinatar/?postnummer=3916&amp;poststad=Porsgrunn" TargetMode="External"/><Relationship Id="rId6287" Type="http://schemas.openxmlformats.org/officeDocument/2006/relationships/hyperlink" Target="http://www.erikbolstad.no/postnummer-koordinatar/?postnummer=5983&amp;poststad=Haugsv&#230;r" TargetMode="External"/><Relationship Id="rId7338" Type="http://schemas.openxmlformats.org/officeDocument/2006/relationships/hyperlink" Target="http://www.erikbolstad.no/postnummer-koordinatar/?postnummer=7056&amp;poststad=Ranheim" TargetMode="External"/><Relationship Id="rId10319" Type="http://schemas.openxmlformats.org/officeDocument/2006/relationships/hyperlink" Target="http://www.erikbolstad.no/postnummer-koordinatar/?postnummer=1215&amp;poststad=Oslo" TargetMode="External"/><Relationship Id="rId2897" Type="http://schemas.openxmlformats.org/officeDocument/2006/relationships/hyperlink" Target="http://www.erikbolstad.no/postnummer-koordinatar/?postnummer=2857&amp;poststad=Skreia" TargetMode="External"/><Relationship Id="rId3948" Type="http://schemas.openxmlformats.org/officeDocument/2006/relationships/hyperlink" Target="http://www.erikbolstad.no/postnummer-koordinatar/?postnummer=3791&amp;poststad=Krager&#248;" TargetMode="External"/><Relationship Id="rId13889" Type="http://schemas.openxmlformats.org/officeDocument/2006/relationships/hyperlink" Target="http://www.erikbolstad.no/postnummer-koordinatar/?postnummer=8211&amp;poststad=Fauske" TargetMode="External"/><Relationship Id="rId869" Type="http://schemas.openxmlformats.org/officeDocument/2006/relationships/hyperlink" Target="http://www.erikbolstad.no/postnummer-koordinatar/?postnummer=0687&amp;poststad=Oslo" TargetMode="External"/><Relationship Id="rId1499" Type="http://schemas.openxmlformats.org/officeDocument/2006/relationships/hyperlink" Target="http://www.erikbolstad.no/postnummer-koordinatar/?postnummer=1392&amp;poststad=Vettre" TargetMode="External"/><Relationship Id="rId5370" Type="http://schemas.openxmlformats.org/officeDocument/2006/relationships/hyperlink" Target="http://www.erikbolstad.no/postnummer-koordinatar/?postnummer=5179&amp;poststad=Godvik" TargetMode="External"/><Relationship Id="rId6421" Type="http://schemas.openxmlformats.org/officeDocument/2006/relationships/hyperlink" Target="http://www.erikbolstad.no/postnummer-koordinatar/?postnummer=6084&amp;poststad=Larsnes" TargetMode="External"/><Relationship Id="rId10800" Type="http://schemas.openxmlformats.org/officeDocument/2006/relationships/hyperlink" Target="http://www.erikbolstad.no/postnummer-koordinatar/?postnummer=2034&amp;poststad=Holter" TargetMode="External"/><Relationship Id="rId5023" Type="http://schemas.openxmlformats.org/officeDocument/2006/relationships/hyperlink" Target="http://www.erikbolstad.no/postnummer-koordinatar/?postnummer=4843&amp;poststad=Arendal" TargetMode="External"/><Relationship Id="rId9991" Type="http://schemas.openxmlformats.org/officeDocument/2006/relationships/hyperlink" Target="http://www.erikbolstad.no/postnummer-koordinatar/?postnummer=0508&amp;poststad=Oslo" TargetMode="External"/><Relationship Id="rId12972" Type="http://schemas.openxmlformats.org/officeDocument/2006/relationships/hyperlink" Target="http://www.erikbolstad.no/postnummer-koordinatar/?postnummer=6292&amp;poststad=Kjerstad" TargetMode="External"/><Relationship Id="rId1980" Type="http://schemas.openxmlformats.org/officeDocument/2006/relationships/hyperlink" Target="http://www.erikbolstad.no/postnummer-koordinatar/?postnummer=1765&amp;poststad=Halden" TargetMode="External"/><Relationship Id="rId7195" Type="http://schemas.openxmlformats.org/officeDocument/2006/relationships/hyperlink" Target="http://www.erikbolstad.no/postnummer-koordinatar/?postnummer=6964&amp;poststad=Korssund" TargetMode="External"/><Relationship Id="rId8246" Type="http://schemas.openxmlformats.org/officeDocument/2006/relationships/hyperlink" Target="http://www.erikbolstad.no/postnummer-koordinatar/?postnummer=8039&amp;poststad=Bod&#248;%20(ikkje%20i%20bruk)" TargetMode="External"/><Relationship Id="rId8593" Type="http://schemas.openxmlformats.org/officeDocument/2006/relationships/hyperlink" Target="http://www.erikbolstad.no/postnummer-koordinatar/?postnummer=8414&amp;poststad=Hennes" TargetMode="External"/><Relationship Id="rId9644" Type="http://schemas.openxmlformats.org/officeDocument/2006/relationships/hyperlink" Target="http://www.erikbolstad.no/postnummer-koordinatar/?postnummer=9846&amp;poststad=Tana" TargetMode="External"/><Relationship Id="rId11574" Type="http://schemas.openxmlformats.org/officeDocument/2006/relationships/hyperlink" Target="http://www.erikbolstad.no/postnummer-koordinatar/?postnummer=3665&amp;poststad=Sauland" TargetMode="External"/><Relationship Id="rId12625" Type="http://schemas.openxmlformats.org/officeDocument/2006/relationships/hyperlink" Target="http://www.erikbolstad.no/postnummer-koordinatar/?postnummer=5605&amp;poststad=&#197;lvik" TargetMode="External"/><Relationship Id="rId1633" Type="http://schemas.openxmlformats.org/officeDocument/2006/relationships/hyperlink" Target="http://www.erikbolstad.no/postnummer-koordinatar/?postnummer=1484&amp;poststad=Hakadal" TargetMode="External"/><Relationship Id="rId10176" Type="http://schemas.openxmlformats.org/officeDocument/2006/relationships/hyperlink" Target="http://www.erikbolstad.no/postnummer-koordinatar/?postnummer=0853&amp;poststad=Oslo" TargetMode="External"/><Relationship Id="rId11227" Type="http://schemas.openxmlformats.org/officeDocument/2006/relationships/hyperlink" Target="http://www.erikbolstad.no/postnummer-koordinatar/?postnummer=3056&amp;poststad=Solbergelva" TargetMode="External"/><Relationship Id="rId4856" Type="http://schemas.openxmlformats.org/officeDocument/2006/relationships/hyperlink" Target="http://www.erikbolstad.no/postnummer-koordinatar/?postnummer=4672&amp;poststad=Kristiansand%20S" TargetMode="External"/><Relationship Id="rId5907" Type="http://schemas.openxmlformats.org/officeDocument/2006/relationships/hyperlink" Target="http://www.erikbolstad.no/postnummer-koordinatar/?postnummer=5635&amp;poststad=Hatlestrand" TargetMode="External"/><Relationship Id="rId13399" Type="http://schemas.openxmlformats.org/officeDocument/2006/relationships/hyperlink" Target="http://www.erikbolstad.no/postnummer-koordinatar/?postnummer=7168&amp;poststad=Lys&#248;ysundet" TargetMode="External"/><Relationship Id="rId3458" Type="http://schemas.openxmlformats.org/officeDocument/2006/relationships/hyperlink" Target="http://www.erikbolstad.no/postnummer-koordinatar/?postnummer=3282&amp;poststad=Kvelde" TargetMode="External"/><Relationship Id="rId4509" Type="http://schemas.openxmlformats.org/officeDocument/2006/relationships/hyperlink" Target="http://www.erikbolstad.no/postnummer-koordinatar/?postnummer=4328&amp;poststad=Sandnes" TargetMode="External"/><Relationship Id="rId10310" Type="http://schemas.openxmlformats.org/officeDocument/2006/relationships/hyperlink" Target="http://www.erikbolstad.no/postnummer-koordinatar/?postnummer=1188&amp;poststad=Oslo" TargetMode="External"/><Relationship Id="rId379" Type="http://schemas.openxmlformats.org/officeDocument/2006/relationships/hyperlink" Target="http://www.erikbolstad.no/postnummer-koordinatar/?postnummer=0316&amp;poststad=Oslo" TargetMode="External"/><Relationship Id="rId13880" Type="http://schemas.openxmlformats.org/officeDocument/2006/relationships/hyperlink" Target="http://www.erikbolstad.no/postnummer-koordinatar/?postnummer=8201&amp;poststad=Fauske" TargetMode="External"/><Relationship Id="rId1490" Type="http://schemas.openxmlformats.org/officeDocument/2006/relationships/hyperlink" Target="http://www.erikbolstad.no/postnummer-koordinatar/?postnummer=1387&amp;poststad=Asker" TargetMode="External"/><Relationship Id="rId9154" Type="http://schemas.openxmlformats.org/officeDocument/2006/relationships/hyperlink" Target="http://www.erikbolstad.no/postnummer-koordinatar/?postnummer=9194&amp;poststad=Lauksletta" TargetMode="External"/><Relationship Id="rId11084" Type="http://schemas.openxmlformats.org/officeDocument/2006/relationships/hyperlink" Target="http://www.erikbolstad.no/postnummer-koordinatar/?postnummer=2718&amp;poststad=Brandbu" TargetMode="External"/><Relationship Id="rId12482" Type="http://schemas.openxmlformats.org/officeDocument/2006/relationships/hyperlink" Target="http://www.erikbolstad.no/postnummer-koordinatar/?postnummer=5385&amp;poststad=Bakkasund" TargetMode="External"/><Relationship Id="rId13533" Type="http://schemas.openxmlformats.org/officeDocument/2006/relationships/hyperlink" Target="http://www.erikbolstad.no/postnummer-koordinatar/?postnummer=7428&amp;poststad=Trondheim" TargetMode="External"/><Relationship Id="rId860" Type="http://schemas.openxmlformats.org/officeDocument/2006/relationships/hyperlink" Target="http://www.erikbolstad.no/postnummer-koordinatar/?postnummer=0682&amp;poststad=Oslo" TargetMode="External"/><Relationship Id="rId1143" Type="http://schemas.openxmlformats.org/officeDocument/2006/relationships/hyperlink" Target="http://www.erikbolstad.no/postnummer-koordinatar/?postnummer=1051&amp;poststad=Oslo" TargetMode="External"/><Relationship Id="rId2541" Type="http://schemas.openxmlformats.org/officeDocument/2006/relationships/hyperlink" Target="http://www.erikbolstad.no/postnummer-koordinatar/?postnummer=2411&amp;poststad=Elverum" TargetMode="External"/><Relationship Id="rId12135" Type="http://schemas.openxmlformats.org/officeDocument/2006/relationships/hyperlink" Target="http://www.erikbolstad.no/postnummer-koordinatar/?postnummer=4700&amp;poststad=Vennesla" TargetMode="External"/><Relationship Id="rId513" Type="http://schemas.openxmlformats.org/officeDocument/2006/relationships/hyperlink" Target="http://www.erikbolstad.no/postnummer-koordinatar/?postnummer=0445&amp;poststad=Oslo" TargetMode="External"/><Relationship Id="rId5764" Type="http://schemas.openxmlformats.org/officeDocument/2006/relationships/hyperlink" Target="http://www.erikbolstad.no/postnummer-koordinatar/?postnummer=5518&amp;poststad=Haugesund" TargetMode="External"/><Relationship Id="rId6815" Type="http://schemas.openxmlformats.org/officeDocument/2006/relationships/hyperlink" Target="http://www.erikbolstad.no/postnummer-koordinatar/?postnummer=6620&amp;poststad=&#197;lvundeid" TargetMode="External"/><Relationship Id="rId4366" Type="http://schemas.openxmlformats.org/officeDocument/2006/relationships/hyperlink" Target="http://www.erikbolstad.no/postnummer-koordinatar/?postnummer=4158&amp;poststad=Bru" TargetMode="External"/><Relationship Id="rId5417" Type="http://schemas.openxmlformats.org/officeDocument/2006/relationships/hyperlink" Target="http://www.erikbolstad.no/postnummer-koordinatar/?postnummer=5226&amp;poststad=Nesttun" TargetMode="External"/><Relationship Id="rId8987" Type="http://schemas.openxmlformats.org/officeDocument/2006/relationships/hyperlink" Target="http://www.erikbolstad.no/postnummer-koordinatar/?postnummer=9027&amp;poststad=Ramfjordbotn" TargetMode="External"/><Relationship Id="rId4019" Type="http://schemas.openxmlformats.org/officeDocument/2006/relationships/hyperlink" Target="http://www.erikbolstad.no/postnummer-koordinatar/?postnummer=3880&amp;poststad=Dalen" TargetMode="External"/><Relationship Id="rId7589" Type="http://schemas.openxmlformats.org/officeDocument/2006/relationships/hyperlink" Target="http://www.erikbolstad.no/postnummer-koordinatar/?postnummer=7338&amp;poststad=Meldal" TargetMode="External"/><Relationship Id="rId11968" Type="http://schemas.openxmlformats.org/officeDocument/2006/relationships/hyperlink" Target="http://www.erikbolstad.no/postnummer-koordinatar/?postnummer=4369&amp;poststad=Vigrestad" TargetMode="External"/><Relationship Id="rId13390" Type="http://schemas.openxmlformats.org/officeDocument/2006/relationships/hyperlink" Target="http://www.erikbolstad.no/postnummer-koordinatar/?postnummer=7150&amp;poststad=Storfosna" TargetMode="External"/><Relationship Id="rId14441" Type="http://schemas.openxmlformats.org/officeDocument/2006/relationships/hyperlink" Target="http://www.erikbolstad.no/postnummer-koordinatar/?postnummer=9586&amp;poststad=Loppa" TargetMode="External"/><Relationship Id="rId4500" Type="http://schemas.openxmlformats.org/officeDocument/2006/relationships/hyperlink" Target="http://www.erikbolstad.no/postnummer-koordinatar/?postnummer=4323&amp;poststad=Sandnes" TargetMode="External"/><Relationship Id="rId13043" Type="http://schemas.openxmlformats.org/officeDocument/2006/relationships/hyperlink" Target="http://www.erikbolstad.no/postnummer-koordinatar/?postnummer=6476&amp;poststad=Midsund" TargetMode="External"/><Relationship Id="rId370" Type="http://schemas.openxmlformats.org/officeDocument/2006/relationships/hyperlink" Target="http://www.erikbolstad.no/postnummer-koordinatar/?postnummer=0310&amp;poststad=Oslo%20(Ikkje%20i%20bruk)" TargetMode="External"/><Relationship Id="rId2051" Type="http://schemas.openxmlformats.org/officeDocument/2006/relationships/hyperlink" Target="http://www.erikbolstad.no/postnummer-koordinatar/?postnummer=1809&amp;poststad=Askim" TargetMode="External"/><Relationship Id="rId3102" Type="http://schemas.openxmlformats.org/officeDocument/2006/relationships/hyperlink" Target="http://www.erikbolstad.no/postnummer-koordinatar/?postnummer=3071&amp;poststad=Sande%20i%20Vestfold" TargetMode="External"/><Relationship Id="rId5274" Type="http://schemas.openxmlformats.org/officeDocument/2006/relationships/hyperlink" Target="http://www.erikbolstad.no/postnummer-koordinatar/?postnummer=5107&amp;poststad=Salhus" TargetMode="External"/><Relationship Id="rId6325" Type="http://schemas.openxmlformats.org/officeDocument/2006/relationships/hyperlink" Target="http://www.erikbolstad.no/postnummer-koordinatar/?postnummer=6013&amp;poststad=&#197;lesund" TargetMode="External"/><Relationship Id="rId6672" Type="http://schemas.openxmlformats.org/officeDocument/2006/relationships/hyperlink" Target="http://www.erikbolstad.no/postnummer-koordinatar/?postnummer=6425&amp;poststad=Molde" TargetMode="External"/><Relationship Id="rId7723" Type="http://schemas.openxmlformats.org/officeDocument/2006/relationships/hyperlink" Target="http://www.erikbolstad.no/postnummer-koordinatar/?postnummer=7439&amp;poststad=Trondheim" TargetMode="External"/><Relationship Id="rId10704" Type="http://schemas.openxmlformats.org/officeDocument/2006/relationships/hyperlink" Target="http://www.erikbolstad.no/postnummer-koordinatar/?postnummer=1805&amp;poststad=Tomter" TargetMode="External"/><Relationship Id="rId9895" Type="http://schemas.openxmlformats.org/officeDocument/2006/relationships/hyperlink" Target="http://www.erikbolstad.no/postnummer-koordinatar/?postnummer=0362&amp;poststad=Oslo" TargetMode="External"/><Relationship Id="rId12876" Type="http://schemas.openxmlformats.org/officeDocument/2006/relationships/hyperlink" Target="http://www.erikbolstad.no/postnummer-koordinatar/?postnummer=6055&amp;poststad=God&#248;ya" TargetMode="External"/><Relationship Id="rId13927" Type="http://schemas.openxmlformats.org/officeDocument/2006/relationships/hyperlink" Target="http://www.erikbolstad.no/postnummer-koordinatar/?postnummer=8301&amp;poststad=Svolv&#230;r" TargetMode="External"/><Relationship Id="rId1884" Type="http://schemas.openxmlformats.org/officeDocument/2006/relationships/hyperlink" Target="http://www.erikbolstad.no/postnummer-koordinatar/?postnummer=1702&amp;poststad=Sarpsborg" TargetMode="External"/><Relationship Id="rId2935" Type="http://schemas.openxmlformats.org/officeDocument/2006/relationships/hyperlink" Target="http://www.erikbolstad.no/postnummer-koordinatar/?postnummer=2917&amp;poststad=Skrautv&#229;l" TargetMode="External"/><Relationship Id="rId8497" Type="http://schemas.openxmlformats.org/officeDocument/2006/relationships/hyperlink" Target="http://www.erikbolstad.no/postnummer-koordinatar/?postnummer=8311&amp;poststad=Henningsv&#230;r" TargetMode="External"/><Relationship Id="rId9548" Type="http://schemas.openxmlformats.org/officeDocument/2006/relationships/hyperlink" Target="http://www.erikbolstad.no/postnummer-koordinatar/?postnummer=9653&amp;poststad=Hellefjord%20(ikkje%20i%20bruk)" TargetMode="External"/><Relationship Id="rId11478" Type="http://schemas.openxmlformats.org/officeDocument/2006/relationships/hyperlink" Target="http://www.erikbolstad.no/postnummer-koordinatar/?postnummer=3483&amp;poststad=Kana" TargetMode="External"/><Relationship Id="rId12529" Type="http://schemas.openxmlformats.org/officeDocument/2006/relationships/hyperlink" Target="http://www.erikbolstad.no/postnummer-koordinatar/?postnummer=5457&amp;poststad=H&#248;ylandsbygd" TargetMode="External"/><Relationship Id="rId907" Type="http://schemas.openxmlformats.org/officeDocument/2006/relationships/hyperlink" Target="http://www.erikbolstad.no/postnummer-koordinatar/?postnummer=0756&amp;poststad=Oslo" TargetMode="External"/><Relationship Id="rId1537" Type="http://schemas.openxmlformats.org/officeDocument/2006/relationships/hyperlink" Target="http://www.erikbolstad.no/postnummer-koordinatar/?postnummer=1412&amp;poststad=Sofiemyr" TargetMode="External"/><Relationship Id="rId7099" Type="http://schemas.openxmlformats.org/officeDocument/2006/relationships/hyperlink" Target="http://www.erikbolstad.no/postnummer-koordinatar/?postnummer=6877&amp;poststad=Fortun" TargetMode="External"/><Relationship Id="rId4010" Type="http://schemas.openxmlformats.org/officeDocument/2006/relationships/hyperlink" Target="http://www.erikbolstad.no/postnummer-koordinatar/?postnummer=3853&amp;poststad=Vr&#229;dal" TargetMode="External"/><Relationship Id="rId7580" Type="http://schemas.openxmlformats.org/officeDocument/2006/relationships/hyperlink" Target="http://www.erikbolstad.no/postnummer-koordinatar/?postnummer=7332&amp;poststad=L&#248;kken%20Verk" TargetMode="External"/><Relationship Id="rId8631" Type="http://schemas.openxmlformats.org/officeDocument/2006/relationships/hyperlink" Target="http://www.erikbolstad.no/postnummer-koordinatar/?postnummer=8475&amp;poststad=Straumsj&#248;en" TargetMode="External"/><Relationship Id="rId6182" Type="http://schemas.openxmlformats.org/officeDocument/2006/relationships/hyperlink" Target="http://www.erikbolstad.no/postnummer-koordinatar/?postnummer=5881&amp;poststad=Bergen" TargetMode="External"/><Relationship Id="rId7233" Type="http://schemas.openxmlformats.org/officeDocument/2006/relationships/hyperlink" Target="http://www.erikbolstad.no/postnummer-koordinatar/?postnummer=6991&amp;poststad=H&#248;yanger" TargetMode="External"/><Relationship Id="rId10561" Type="http://schemas.openxmlformats.org/officeDocument/2006/relationships/hyperlink" Target="http://www.erikbolstad.no/postnummer-koordinatar/?postnummer=1604&amp;poststad=Fredrikstad" TargetMode="External"/><Relationship Id="rId11612" Type="http://schemas.openxmlformats.org/officeDocument/2006/relationships/hyperlink" Target="http://www.erikbolstad.no/postnummer-koordinatar/?postnummer=3719&amp;poststad=Skien" TargetMode="External"/><Relationship Id="rId10214" Type="http://schemas.openxmlformats.org/officeDocument/2006/relationships/hyperlink" Target="http://www.erikbolstad.no/postnummer-koordinatar/?postnummer=0952&amp;poststad=Oslo" TargetMode="External"/><Relationship Id="rId13784" Type="http://schemas.openxmlformats.org/officeDocument/2006/relationships/hyperlink" Target="http://www.erikbolstad.no/postnummer-koordinatar/?postnummer=8010&amp;poststad=Bod&#248;" TargetMode="External"/><Relationship Id="rId2792" Type="http://schemas.openxmlformats.org/officeDocument/2006/relationships/hyperlink" Target="http://www.erikbolstad.no/postnummer-koordinatar/?postnummer=2712&amp;poststad=Brandbu" TargetMode="External"/><Relationship Id="rId3843" Type="http://schemas.openxmlformats.org/officeDocument/2006/relationships/hyperlink" Target="http://www.erikbolstad.no/postnummer-koordinatar/?postnummer=3711&amp;poststad=Skien" TargetMode="External"/><Relationship Id="rId9058" Type="http://schemas.openxmlformats.org/officeDocument/2006/relationships/hyperlink" Target="http://www.erikbolstad.no/postnummer-koordinatar/?postnummer=9128&amp;poststad=Tuss&#248;y" TargetMode="External"/><Relationship Id="rId12386" Type="http://schemas.openxmlformats.org/officeDocument/2006/relationships/hyperlink" Target="http://www.erikbolstad.no/postnummer-koordinatar/?postnummer=5221&amp;poststad=Nesttun" TargetMode="External"/><Relationship Id="rId13437" Type="http://schemas.openxmlformats.org/officeDocument/2006/relationships/hyperlink" Target="http://www.erikbolstad.no/postnummer-koordinatar/?postnummer=7257&amp;poststad=Snillfjord" TargetMode="External"/><Relationship Id="rId764" Type="http://schemas.openxmlformats.org/officeDocument/2006/relationships/hyperlink" Target="http://www.erikbolstad.no/postnummer-koordinatar/?postnummer=0612&amp;poststad=Oslo" TargetMode="External"/><Relationship Id="rId1394" Type="http://schemas.openxmlformats.org/officeDocument/2006/relationships/hyperlink" Target="http://www.erikbolstad.no/postnummer-koordinatar/?postnummer=1332&amp;poststad=&#216;ster&#229;s" TargetMode="External"/><Relationship Id="rId2445" Type="http://schemas.openxmlformats.org/officeDocument/2006/relationships/hyperlink" Target="http://www.erikbolstad.no/postnummer-koordinatar/?postnummer=2318&amp;poststad=Hamar" TargetMode="External"/><Relationship Id="rId12039" Type="http://schemas.openxmlformats.org/officeDocument/2006/relationships/hyperlink" Target="http://www.erikbolstad.no/postnummer-koordinatar/?postnummer=4544&amp;poststad=Fossdal" TargetMode="External"/><Relationship Id="rId417" Type="http://schemas.openxmlformats.org/officeDocument/2006/relationships/hyperlink" Target="http://www.erikbolstad.no/postnummer-koordinatar/?postnummer=0358&amp;poststad=Oslo" TargetMode="External"/><Relationship Id="rId1047" Type="http://schemas.openxmlformats.org/officeDocument/2006/relationships/hyperlink" Target="http://www.erikbolstad.no/postnummer-koordinatar/?postnummer=0905&amp;poststad=Oslo" TargetMode="External"/><Relationship Id="rId5668" Type="http://schemas.openxmlformats.org/officeDocument/2006/relationships/hyperlink" Target="http://www.erikbolstad.no/postnummer-koordinatar/?postnummer=5437&amp;poststad=Finn&#229;s" TargetMode="External"/><Relationship Id="rId6719" Type="http://schemas.openxmlformats.org/officeDocument/2006/relationships/hyperlink" Target="http://www.erikbolstad.no/postnummer-koordinatar/?postnummer=6475&amp;poststad=Midsund" TargetMode="External"/><Relationship Id="rId12520" Type="http://schemas.openxmlformats.org/officeDocument/2006/relationships/hyperlink" Target="http://www.erikbolstad.no/postnummer-koordinatar/?postnummer=5445&amp;poststad=Bremnes" TargetMode="External"/><Relationship Id="rId7090" Type="http://schemas.openxmlformats.org/officeDocument/2006/relationships/hyperlink" Target="http://www.erikbolstad.no/postnummer-koordinatar/?postnummer=6871&amp;poststad=Jostedal" TargetMode="External"/><Relationship Id="rId8141" Type="http://schemas.openxmlformats.org/officeDocument/2006/relationships/hyperlink" Target="http://www.erikbolstad.no/postnummer-koordinatar/?postnummer=7892&amp;poststad=Trones" TargetMode="External"/><Relationship Id="rId10071" Type="http://schemas.openxmlformats.org/officeDocument/2006/relationships/hyperlink" Target="http://www.erikbolstad.no/postnummer-koordinatar/?postnummer=0619&amp;poststad=Oslo" TargetMode="External"/><Relationship Id="rId11122" Type="http://schemas.openxmlformats.org/officeDocument/2006/relationships/hyperlink" Target="http://www.erikbolstad.no/postnummer-koordinatar/?postnummer=2843&amp;poststad=Eina" TargetMode="External"/><Relationship Id="rId13294" Type="http://schemas.openxmlformats.org/officeDocument/2006/relationships/hyperlink" Target="http://www.erikbolstad.no/postnummer-koordinatar/?postnummer=6984&amp;poststad=Stongfjorden" TargetMode="External"/><Relationship Id="rId3353" Type="http://schemas.openxmlformats.org/officeDocument/2006/relationships/hyperlink" Target="http://www.erikbolstad.no/postnummer-koordinatar/?postnummer=3224&amp;poststad=Sandefjord" TargetMode="External"/><Relationship Id="rId4751" Type="http://schemas.openxmlformats.org/officeDocument/2006/relationships/hyperlink" Target="http://www.erikbolstad.no/postnummer-koordinatar/?postnummer=4596&amp;poststad=Eiken" TargetMode="External"/><Relationship Id="rId5802" Type="http://schemas.openxmlformats.org/officeDocument/2006/relationships/hyperlink" Target="http://www.erikbolstad.no/postnummer-koordinatar/?postnummer=5544&amp;poststad=Vormedal" TargetMode="External"/><Relationship Id="rId14345" Type="http://schemas.openxmlformats.org/officeDocument/2006/relationships/hyperlink" Target="http://www.erikbolstad.no/postnummer-koordinatar/?postnummer=9388&amp;poststad=Fjordgard" TargetMode="External"/><Relationship Id="rId274" Type="http://schemas.openxmlformats.org/officeDocument/2006/relationships/hyperlink" Target="http://www.erikbolstad.no/postnummer-koordinatar/?postnummer=0244&amp;poststad=Oslo" TargetMode="External"/><Relationship Id="rId3006" Type="http://schemas.openxmlformats.org/officeDocument/2006/relationships/hyperlink" Target="http://www.erikbolstad.no/postnummer-koordinatar/?postnummer=3012&amp;poststad=Drammen" TargetMode="External"/><Relationship Id="rId4404" Type="http://schemas.openxmlformats.org/officeDocument/2006/relationships/hyperlink" Target="http://www.erikbolstad.no/postnummer-koordinatar/?postnummer=4209&amp;poststad=Vanvik" TargetMode="External"/><Relationship Id="rId7974" Type="http://schemas.openxmlformats.org/officeDocument/2006/relationships/hyperlink" Target="http://www.erikbolstad.no/postnummer-koordinatar/?postnummer=7653&amp;poststad=Verdal" TargetMode="External"/><Relationship Id="rId10955" Type="http://schemas.openxmlformats.org/officeDocument/2006/relationships/hyperlink" Target="http://www.erikbolstad.no/postnummer-koordinatar/?postnummer=2415&amp;poststad=Heradsbygd" TargetMode="External"/><Relationship Id="rId6576" Type="http://schemas.openxmlformats.org/officeDocument/2006/relationships/hyperlink" Target="http://www.erikbolstad.no/postnummer-koordinatar/?postnummer=6285&amp;poststad=Storekalv&#248;y" TargetMode="External"/><Relationship Id="rId7627" Type="http://schemas.openxmlformats.org/officeDocument/2006/relationships/hyperlink" Target="http://www.erikbolstad.no/postnummer-koordinatar/?postnummer=7383&amp;poststad=Haltdalen" TargetMode="External"/><Relationship Id="rId10608" Type="http://schemas.openxmlformats.org/officeDocument/2006/relationships/hyperlink" Target="http://www.erikbolstad.no/postnummer-koordinatar/?postnummer=1667&amp;poststad=Rolvs&#248;y" TargetMode="External"/><Relationship Id="rId5178" Type="http://schemas.openxmlformats.org/officeDocument/2006/relationships/hyperlink" Target="http://www.erikbolstad.no/postnummer-koordinatar/?postnummer=5016&amp;poststad=Bergen" TargetMode="External"/><Relationship Id="rId6229" Type="http://schemas.openxmlformats.org/officeDocument/2006/relationships/hyperlink" Target="http://www.erikbolstad.no/postnummer-koordinatar/?postnummer=5916&amp;poststad=Isdalst&#248;" TargetMode="External"/><Relationship Id="rId9799" Type="http://schemas.openxmlformats.org/officeDocument/2006/relationships/hyperlink" Target="http://www.erikbolstad.no/postnummer-koordinatar/?postnummer=0195&amp;poststad=Oslo" TargetMode="External"/><Relationship Id="rId12030" Type="http://schemas.openxmlformats.org/officeDocument/2006/relationships/hyperlink" Target="http://www.erikbolstad.no/postnummer-koordinatar/?postnummer=4523&amp;poststad=Lindesnes" TargetMode="External"/><Relationship Id="rId1788" Type="http://schemas.openxmlformats.org/officeDocument/2006/relationships/hyperlink" Target="http://www.erikbolstad.no/postnummer-koordinatar/?postnummer=1620&amp;poststad=Gressvik" TargetMode="External"/><Relationship Id="rId2839" Type="http://schemas.openxmlformats.org/officeDocument/2006/relationships/hyperlink" Target="http://www.erikbolstad.no/postnummer-koordinatar/?postnummer=2810&amp;poststad=Gj&#248;vik" TargetMode="External"/><Relationship Id="rId6710" Type="http://schemas.openxmlformats.org/officeDocument/2006/relationships/hyperlink" Target="http://www.erikbolstad.no/postnummer-koordinatar/?postnummer=6460&amp;poststad=Eidsv&#229;g%20i%20Romsdal" TargetMode="External"/><Relationship Id="rId4261" Type="http://schemas.openxmlformats.org/officeDocument/2006/relationships/hyperlink" Target="http://www.erikbolstad.no/postnummer-koordinatar/?postnummer=4064&amp;poststad=Stavanger" TargetMode="External"/><Relationship Id="rId5312" Type="http://schemas.openxmlformats.org/officeDocument/2006/relationships/hyperlink" Target="http://www.erikbolstad.no/postnummer-koordinatar/?postnummer=5136&amp;poststad=Mj&#248;lker&#229;en" TargetMode="External"/><Relationship Id="rId7484" Type="http://schemas.openxmlformats.org/officeDocument/2006/relationships/hyperlink" Target="http://www.erikbolstad.no/postnummer-koordinatar/?postnummer=7236&amp;poststad=Hovin%20i%20Gauldal" TargetMode="External"/><Relationship Id="rId8535" Type="http://schemas.openxmlformats.org/officeDocument/2006/relationships/hyperlink" Target="http://www.erikbolstad.no/postnummer-koordinatar/?postnummer=8372&amp;poststad=Gravdal" TargetMode="External"/><Relationship Id="rId8882" Type="http://schemas.openxmlformats.org/officeDocument/2006/relationships/hyperlink" Target="http://www.erikbolstad.no/postnummer-koordinatar/?postnummer=8830&amp;poststad=Vandve" TargetMode="External"/><Relationship Id="rId9933" Type="http://schemas.openxmlformats.org/officeDocument/2006/relationships/hyperlink" Target="http://www.erikbolstad.no/postnummer-koordinatar/?postnummer=0423&amp;poststad=Oslo" TargetMode="External"/><Relationship Id="rId11863" Type="http://schemas.openxmlformats.org/officeDocument/2006/relationships/hyperlink" Target="http://www.erikbolstad.no/postnummer-koordinatar/?postnummer=4154&amp;poststad=Austre%20&#197;m&#248;y" TargetMode="External"/><Relationship Id="rId12914" Type="http://schemas.openxmlformats.org/officeDocument/2006/relationships/hyperlink" Target="http://www.erikbolstad.no/postnummer-koordinatar/?postnummer=6133&amp;poststad=Lauvstad" TargetMode="External"/><Relationship Id="rId1922" Type="http://schemas.openxmlformats.org/officeDocument/2006/relationships/hyperlink" Target="http://www.erikbolstad.no/postnummer-koordinatar/?postnummer=1723&amp;poststad=Sarpsborg" TargetMode="External"/><Relationship Id="rId6086" Type="http://schemas.openxmlformats.org/officeDocument/2006/relationships/hyperlink" Target="http://www.erikbolstad.no/postnummer-koordinatar/?postnummer=5808&amp;poststad=Bergen" TargetMode="External"/><Relationship Id="rId7137" Type="http://schemas.openxmlformats.org/officeDocument/2006/relationships/hyperlink" Target="http://www.erikbolstad.no/postnummer-koordinatar/?postnummer=6902&amp;poststad=Flor&#248;" TargetMode="External"/><Relationship Id="rId10465" Type="http://schemas.openxmlformats.org/officeDocument/2006/relationships/hyperlink" Target="http://www.erikbolstad.no/postnummer-koordinatar/?postnummer=1440&amp;poststad=Dr&#248;bak" TargetMode="External"/><Relationship Id="rId11516" Type="http://schemas.openxmlformats.org/officeDocument/2006/relationships/hyperlink" Target="http://www.erikbolstad.no/postnummer-koordinatar/?postnummer=3539&amp;poststad=Fl&#229;" TargetMode="External"/><Relationship Id="rId10118" Type="http://schemas.openxmlformats.org/officeDocument/2006/relationships/hyperlink" Target="http://www.erikbolstad.no/postnummer-koordinatar/?postnummer=0688&amp;poststad=Oslo" TargetMode="External"/><Relationship Id="rId13688" Type="http://schemas.openxmlformats.org/officeDocument/2006/relationships/hyperlink" Target="http://www.erikbolstad.no/postnummer-koordinatar/?postnummer=7709&amp;poststad=Steinkjer" TargetMode="External"/><Relationship Id="rId2696" Type="http://schemas.openxmlformats.org/officeDocument/2006/relationships/hyperlink" Target="http://www.erikbolstad.no/postnummer-koordinatar/?postnummer=2636&amp;poststad=&#216;yer" TargetMode="External"/><Relationship Id="rId3747" Type="http://schemas.openxmlformats.org/officeDocument/2006/relationships/hyperlink" Target="http://www.erikbolstad.no/postnummer-koordinatar/?postnummer=3623&amp;poststad=Lampeland" TargetMode="External"/><Relationship Id="rId668" Type="http://schemas.openxmlformats.org/officeDocument/2006/relationships/hyperlink" Target="http://www.erikbolstad.no/postnummer-koordinatar/?postnummer=0562&amp;poststad=Oslo" TargetMode="External"/><Relationship Id="rId1298" Type="http://schemas.openxmlformats.org/officeDocument/2006/relationships/hyperlink" Target="http://www.erikbolstad.no/postnummer-koordinatar/?postnummer=1263&amp;poststad=Oslo" TargetMode="External"/><Relationship Id="rId2349" Type="http://schemas.openxmlformats.org/officeDocument/2006/relationships/hyperlink" Target="http://www.erikbolstad.no/postnummer-koordinatar/?postnummer=2204&amp;poststad=Kongsvinger" TargetMode="External"/><Relationship Id="rId2763" Type="http://schemas.openxmlformats.org/officeDocument/2006/relationships/hyperlink" Target="http://www.erikbolstad.no/postnummer-koordinatar/?postnummer=2677&amp;poststad=Nedre%20Heidal" TargetMode="External"/><Relationship Id="rId3814" Type="http://schemas.openxmlformats.org/officeDocument/2006/relationships/hyperlink" Target="http://www.erikbolstad.no/postnummer-koordinatar/?postnummer=3690&amp;poststad=Hjartdal" TargetMode="External"/><Relationship Id="rId6220" Type="http://schemas.openxmlformats.org/officeDocument/2006/relationships/hyperlink" Target="http://www.erikbolstad.no/postnummer-koordinatar/?postnummer=5911&amp;poststad=Alversund" TargetMode="External"/><Relationship Id="rId9376" Type="http://schemas.openxmlformats.org/officeDocument/2006/relationships/hyperlink" Target="http://www.erikbolstad.no/postnummer-koordinatar/?postnummer=9436&amp;poststad=Kongsvik" TargetMode="External"/><Relationship Id="rId9790" Type="http://schemas.openxmlformats.org/officeDocument/2006/relationships/hyperlink" Target="http://www.erikbolstad.no/postnummer-koordinatar/?postnummer=0185&amp;poststad=Oslo" TargetMode="External"/><Relationship Id="rId12357" Type="http://schemas.openxmlformats.org/officeDocument/2006/relationships/hyperlink" Target="http://www.erikbolstad.no/postnummer-koordinatar/?postnummer=5164&amp;poststad=Laksev&#229;g" TargetMode="External"/><Relationship Id="rId13408" Type="http://schemas.openxmlformats.org/officeDocument/2006/relationships/hyperlink" Target="http://www.erikbolstad.no/postnummer-koordinatar/?postnummer=7200&amp;poststad=Kyrks&#230;ter&#248;ra" TargetMode="External"/><Relationship Id="rId735" Type="http://schemas.openxmlformats.org/officeDocument/2006/relationships/hyperlink" Target="http://www.erikbolstad.no/postnummer-koordinatar/?postnummer=0596&amp;poststad=Oslo" TargetMode="External"/><Relationship Id="rId1365" Type="http://schemas.openxmlformats.org/officeDocument/2006/relationships/hyperlink" Target="http://www.erikbolstad.no/postnummer-koordinatar/?postnummer=1317&amp;poststad=B&#230;rums%20Verk" TargetMode="External"/><Relationship Id="rId2416" Type="http://schemas.openxmlformats.org/officeDocument/2006/relationships/hyperlink" Target="http://www.erikbolstad.no/postnummer-koordinatar/?postnummer=2280&amp;poststad=Gjes&#229;sen" TargetMode="External"/><Relationship Id="rId8392" Type="http://schemas.openxmlformats.org/officeDocument/2006/relationships/hyperlink" Target="http://www.erikbolstad.no/postnummer-koordinatar/?postnummer=8198&amp;poststad=Nordnes&#248;y" TargetMode="External"/><Relationship Id="rId9029" Type="http://schemas.openxmlformats.org/officeDocument/2006/relationships/hyperlink" Target="http://www.erikbolstad.no/postnummer-koordinatar/?postnummer=9069&amp;poststad=Lyngseidet" TargetMode="External"/><Relationship Id="rId9443" Type="http://schemas.openxmlformats.org/officeDocument/2006/relationships/hyperlink" Target="http://www.erikbolstad.no/postnummer-koordinatar/?postnummer=9499&amp;poststad=Harstad%20(ikkje%20i%20bruk)" TargetMode="External"/><Relationship Id="rId11373" Type="http://schemas.openxmlformats.org/officeDocument/2006/relationships/hyperlink" Target="http://www.erikbolstad.no/postnummer-koordinatar/?postnummer=3238&amp;poststad=Sandefjord" TargetMode="External"/><Relationship Id="rId12771" Type="http://schemas.openxmlformats.org/officeDocument/2006/relationships/hyperlink" Target="http://www.erikbolstad.no/postnummer-koordinatar/?postnummer=5878&amp;poststad=Bergen" TargetMode="External"/><Relationship Id="rId13822" Type="http://schemas.openxmlformats.org/officeDocument/2006/relationships/hyperlink" Target="http://www.erikbolstad.no/postnummer-koordinatar/?postnummer=8079&amp;poststad=Bod&#248;" TargetMode="External"/><Relationship Id="rId1018" Type="http://schemas.openxmlformats.org/officeDocument/2006/relationships/hyperlink" Target="http://www.erikbolstad.no/postnummer-koordinatar/?postnummer=0874&amp;poststad=Oslo" TargetMode="External"/><Relationship Id="rId1432" Type="http://schemas.openxmlformats.org/officeDocument/2006/relationships/hyperlink" Target="http://www.erikbolstad.no/postnummer-koordinatar/?postnummer=1354&amp;poststad=B&#230;rums%20Verk" TargetMode="External"/><Relationship Id="rId2830" Type="http://schemas.openxmlformats.org/officeDocument/2006/relationships/hyperlink" Target="http://www.erikbolstad.no/postnummer-koordinatar/?postnummer=2805&amp;poststad=Gj&#248;vik" TargetMode="External"/><Relationship Id="rId4588" Type="http://schemas.openxmlformats.org/officeDocument/2006/relationships/hyperlink" Target="http://www.erikbolstad.no/postnummer-koordinatar/?postnummer=4378&amp;poststad=Egersund" TargetMode="External"/><Relationship Id="rId5639" Type="http://schemas.openxmlformats.org/officeDocument/2006/relationships/hyperlink" Target="http://www.erikbolstad.no/postnummer-koordinatar/?postnummer=5411&amp;poststad=Stord" TargetMode="External"/><Relationship Id="rId5986" Type="http://schemas.openxmlformats.org/officeDocument/2006/relationships/hyperlink" Target="http://www.erikbolstad.no/postnummer-koordinatar/?postnummer=5715&amp;poststad=Stalheim" TargetMode="External"/><Relationship Id="rId8045" Type="http://schemas.openxmlformats.org/officeDocument/2006/relationships/hyperlink" Target="http://www.erikbolstad.no/postnummer-koordinatar/?postnummer=7734&amp;poststad=Steinkjer" TargetMode="External"/><Relationship Id="rId11026" Type="http://schemas.openxmlformats.org/officeDocument/2006/relationships/hyperlink" Target="http://www.erikbolstad.no/postnummer-koordinatar/?postnummer=2632&amp;poststad=Venabygd" TargetMode="External"/><Relationship Id="rId12424" Type="http://schemas.openxmlformats.org/officeDocument/2006/relationships/hyperlink" Target="http://www.erikbolstad.no/postnummer-koordinatar/?postnummer=5285&amp;poststad=Bruvik" TargetMode="External"/><Relationship Id="rId71" Type="http://schemas.openxmlformats.org/officeDocument/2006/relationships/hyperlink" Target="http://www.erikbolstad.no/postnummer-koordinatar/?postnummer=0081&amp;poststad=Oslo%20(ikkje%20i%20bruk)" TargetMode="External"/><Relationship Id="rId802" Type="http://schemas.openxmlformats.org/officeDocument/2006/relationships/hyperlink" Target="http://www.erikbolstad.no/postnummer-koordinatar/?postnummer=0653&amp;poststad=Oslo" TargetMode="External"/><Relationship Id="rId7061" Type="http://schemas.openxmlformats.org/officeDocument/2006/relationships/hyperlink" Target="http://www.erikbolstad.no/postnummer-koordinatar/?postnummer=6851&amp;poststad=Sogndal" TargetMode="External"/><Relationship Id="rId8112" Type="http://schemas.openxmlformats.org/officeDocument/2006/relationships/hyperlink" Target="http://www.erikbolstad.no/postnummer-koordinatar/?postnummer=7818&amp;poststad=Lund" TargetMode="External"/><Relationship Id="rId9510" Type="http://schemas.openxmlformats.org/officeDocument/2006/relationships/hyperlink" Target="http://www.erikbolstad.no/postnummer-koordinatar/?postnummer=9582&amp;poststad=Nuvsv&#229;g" TargetMode="External"/><Relationship Id="rId11440" Type="http://schemas.openxmlformats.org/officeDocument/2006/relationships/hyperlink" Target="http://www.erikbolstad.no/postnummer-koordinatar/?postnummer=3387&amp;poststad=Snarum%20(ikkje%20i%20bruk)" TargetMode="External"/><Relationship Id="rId4655" Type="http://schemas.openxmlformats.org/officeDocument/2006/relationships/hyperlink" Target="http://www.erikbolstad.no/postnummer-koordinatar/?postnummer=4490&amp;poststad=Kvinesdal" TargetMode="External"/><Relationship Id="rId5706" Type="http://schemas.openxmlformats.org/officeDocument/2006/relationships/hyperlink" Target="http://www.erikbolstad.no/postnummer-koordinatar/?postnummer=5464&amp;poststad=Dimmelsvik" TargetMode="External"/><Relationship Id="rId10042" Type="http://schemas.openxmlformats.org/officeDocument/2006/relationships/hyperlink" Target="http://www.erikbolstad.no/postnummer-koordinatar/?postnummer=0588&amp;poststad=Oslo" TargetMode="External"/><Relationship Id="rId13198" Type="http://schemas.openxmlformats.org/officeDocument/2006/relationships/hyperlink" Target="http://www.erikbolstad.no/postnummer-koordinatar/?postnummer=6816&amp;poststad=Naustdal%20(ikkje%20i%20bruk)" TargetMode="External"/><Relationship Id="rId14249" Type="http://schemas.openxmlformats.org/officeDocument/2006/relationships/hyperlink" Target="http://www.erikbolstad.no/postnummer-koordinatar/?postnummer=9181&amp;poststad=Hamneidet" TargetMode="External"/><Relationship Id="rId178" Type="http://schemas.openxmlformats.org/officeDocument/2006/relationships/hyperlink" Target="http://www.erikbolstad.no/postnummer-koordinatar/?postnummer=0166&amp;poststad=Oslo" TargetMode="External"/><Relationship Id="rId3257" Type="http://schemas.openxmlformats.org/officeDocument/2006/relationships/hyperlink" Target="http://www.erikbolstad.no/postnummer-koordinatar/?postnummer=3173&amp;poststad=Vear" TargetMode="External"/><Relationship Id="rId3671" Type="http://schemas.openxmlformats.org/officeDocument/2006/relationships/hyperlink" Target="http://www.erikbolstad.no/postnummer-koordinatar/?postnummer=3541&amp;poststad=Nesbyen" TargetMode="External"/><Relationship Id="rId4308" Type="http://schemas.openxmlformats.org/officeDocument/2006/relationships/hyperlink" Target="http://www.erikbolstad.no/postnummer-koordinatar/?postnummer=4093&amp;poststad=Stavanger" TargetMode="External"/><Relationship Id="rId4722" Type="http://schemas.openxmlformats.org/officeDocument/2006/relationships/hyperlink" Target="http://www.erikbolstad.no/postnummer-koordinatar/?postnummer=4553&amp;poststad=Farsund" TargetMode="External"/><Relationship Id="rId7878" Type="http://schemas.openxmlformats.org/officeDocument/2006/relationships/hyperlink" Target="http://www.erikbolstad.no/postnummer-koordinatar/?postnummer=7525&amp;poststad=Flornes" TargetMode="External"/><Relationship Id="rId8929" Type="http://schemas.openxmlformats.org/officeDocument/2006/relationships/hyperlink" Target="http://www.erikbolstad.no/postnummer-koordinatar/?postnummer=8909&amp;poststad=Br&#248;nn&#248;ysund" TargetMode="External"/><Relationship Id="rId10859" Type="http://schemas.openxmlformats.org/officeDocument/2006/relationships/hyperlink" Target="http://www.erikbolstad.no/postnummer-koordinatar/?postnummer=2206&amp;poststad=Kongsvinger" TargetMode="External"/><Relationship Id="rId13265" Type="http://schemas.openxmlformats.org/officeDocument/2006/relationships/hyperlink" Target="http://www.erikbolstad.no/postnummer-koordinatar/?postnummer=6928&amp;poststad=Kolgrov" TargetMode="External"/><Relationship Id="rId14316" Type="http://schemas.openxmlformats.org/officeDocument/2006/relationships/hyperlink" Target="http://www.erikbolstad.no/postnummer-koordinatar/?postnummer=9311&amp;poststad=Br&#248;stadbotn" TargetMode="External"/><Relationship Id="rId592" Type="http://schemas.openxmlformats.org/officeDocument/2006/relationships/hyperlink" Target="http://www.erikbolstad.no/postnummer-koordinatar/?postnummer=0491&amp;poststad=Oslo" TargetMode="External"/><Relationship Id="rId2273" Type="http://schemas.openxmlformats.org/officeDocument/2006/relationships/hyperlink" Target="http://www.erikbolstad.no/postnummer-koordinatar/?postnummer=2066&amp;poststad=Jessheim" TargetMode="External"/><Relationship Id="rId3324" Type="http://schemas.openxmlformats.org/officeDocument/2006/relationships/hyperlink" Target="http://www.erikbolstad.no/postnummer-koordinatar/?postnummer=3209&amp;poststad=Sandefjord" TargetMode="External"/><Relationship Id="rId6894" Type="http://schemas.openxmlformats.org/officeDocument/2006/relationships/hyperlink" Target="http://www.erikbolstad.no/postnummer-koordinatar/?postnummer=6701&amp;poststad=M&#229;l&#248;y" TargetMode="External"/><Relationship Id="rId7945" Type="http://schemas.openxmlformats.org/officeDocument/2006/relationships/hyperlink" Target="http://www.erikbolstad.no/postnummer-koordinatar/?postnummer=7619&amp;poststad=Skogn" TargetMode="External"/><Relationship Id="rId12281" Type="http://schemas.openxmlformats.org/officeDocument/2006/relationships/hyperlink" Target="http://www.erikbolstad.no/postnummer-koordinatar/?postnummer=5034&amp;poststad=Bergen" TargetMode="External"/><Relationship Id="rId13332" Type="http://schemas.openxmlformats.org/officeDocument/2006/relationships/hyperlink" Target="http://www.erikbolstad.no/postnummer-koordinatar/?postnummer=7036&amp;poststad=Trondheim" TargetMode="External"/><Relationship Id="rId245" Type="http://schemas.openxmlformats.org/officeDocument/2006/relationships/hyperlink" Target="http://www.erikbolstad.no/postnummer-koordinatar/?postnummer=0204&amp;poststad=Oslo" TargetMode="External"/><Relationship Id="rId2340" Type="http://schemas.openxmlformats.org/officeDocument/2006/relationships/hyperlink" Target="http://www.erikbolstad.no/postnummer-koordinatar/?postnummer=2166&amp;poststad=Oppaker" TargetMode="External"/><Relationship Id="rId5496" Type="http://schemas.openxmlformats.org/officeDocument/2006/relationships/hyperlink" Target="http://www.erikbolstad.no/postnummer-koordinatar/?postnummer=5301&amp;poststad=Kleppest&#248;" TargetMode="External"/><Relationship Id="rId6547" Type="http://schemas.openxmlformats.org/officeDocument/2006/relationships/hyperlink" Target="http://www.erikbolstad.no/postnummer-koordinatar/?postnummer=6240&amp;poststad=&#216;rskog" TargetMode="External"/><Relationship Id="rId10926" Type="http://schemas.openxmlformats.org/officeDocument/2006/relationships/hyperlink" Target="http://www.erikbolstad.no/postnummer-koordinatar/?postnummer=2353&amp;poststad=Stavsj&#248;" TargetMode="External"/><Relationship Id="rId312" Type="http://schemas.openxmlformats.org/officeDocument/2006/relationships/hyperlink" Target="http://www.erikbolstad.no/postnummer-koordinatar/?postnummer=0266&amp;poststad=Oslo" TargetMode="External"/><Relationship Id="rId4098" Type="http://schemas.openxmlformats.org/officeDocument/2006/relationships/hyperlink" Target="http://www.erikbolstad.no/postnummer-koordinatar/?postnummer=3933&amp;poststad=Porsgrunn" TargetMode="External"/><Relationship Id="rId5149" Type="http://schemas.openxmlformats.org/officeDocument/2006/relationships/hyperlink" Target="http://www.erikbolstad.no/postnummer-koordinatar/?postnummer=4994&amp;poststad=Akland" TargetMode="External"/><Relationship Id="rId5563" Type="http://schemas.openxmlformats.org/officeDocument/2006/relationships/hyperlink" Target="http://www.erikbolstad.no/postnummer-koordinatar/?postnummer=5353&amp;poststad=Straume" TargetMode="External"/><Relationship Id="rId6961" Type="http://schemas.openxmlformats.org/officeDocument/2006/relationships/hyperlink" Target="http://www.erikbolstad.no/postnummer-koordinatar/?postnummer=6772&amp;poststad=Nordfjordeid" TargetMode="External"/><Relationship Id="rId9020" Type="http://schemas.openxmlformats.org/officeDocument/2006/relationships/hyperlink" Target="http://www.erikbolstad.no/postnummer-koordinatar/?postnummer=9059&amp;poststad=Storsteinnes" TargetMode="External"/><Relationship Id="rId12001" Type="http://schemas.openxmlformats.org/officeDocument/2006/relationships/hyperlink" Target="http://www.erikbolstad.no/postnummer-koordinatar/?postnummer=4443&amp;poststad=Tj&#248;rhom" TargetMode="External"/><Relationship Id="rId4165" Type="http://schemas.openxmlformats.org/officeDocument/2006/relationships/hyperlink" Target="http://www.erikbolstad.no/postnummer-koordinatar/?postnummer=4007&amp;poststad=Stavanger" TargetMode="External"/><Relationship Id="rId5216" Type="http://schemas.openxmlformats.org/officeDocument/2006/relationships/hyperlink" Target="http://www.erikbolstad.no/postnummer-koordinatar/?postnummer=5045&amp;poststad=Bergen" TargetMode="External"/><Relationship Id="rId6614" Type="http://schemas.openxmlformats.org/officeDocument/2006/relationships/hyperlink" Target="http://www.erikbolstad.no/postnummer-koordinatar/?postnummer=6391&amp;poststad=Tresfjord" TargetMode="External"/><Relationship Id="rId1759" Type="http://schemas.openxmlformats.org/officeDocument/2006/relationships/hyperlink" Target="http://www.erikbolstad.no/postnummer-koordinatar/?postnummer=1605&amp;poststad=Fredrikstad" TargetMode="External"/><Relationship Id="rId3181" Type="http://schemas.openxmlformats.org/officeDocument/2006/relationships/hyperlink" Target="http://www.erikbolstad.no/postnummer-koordinatar/?postnummer=3127&amp;poststad=T&#248;nsberg" TargetMode="External"/><Relationship Id="rId5630" Type="http://schemas.openxmlformats.org/officeDocument/2006/relationships/hyperlink" Target="http://www.erikbolstad.no/postnummer-koordinatar/?postnummer=5406&amp;poststad=Stord" TargetMode="External"/><Relationship Id="rId8786" Type="http://schemas.openxmlformats.org/officeDocument/2006/relationships/hyperlink" Target="http://www.erikbolstad.no/postnummer-koordinatar/?postnummer=8657&amp;poststad=Mosj&#248;en" TargetMode="External"/><Relationship Id="rId9837" Type="http://schemas.openxmlformats.org/officeDocument/2006/relationships/hyperlink" Target="http://www.erikbolstad.no/postnummer-koordinatar/?postnummer=0265&amp;poststad=Oslo" TargetMode="External"/><Relationship Id="rId11767" Type="http://schemas.openxmlformats.org/officeDocument/2006/relationships/hyperlink" Target="http://www.erikbolstad.no/postnummer-koordinatar/?postnummer=4009&amp;poststad=Stavanger" TargetMode="External"/><Relationship Id="rId12818" Type="http://schemas.openxmlformats.org/officeDocument/2006/relationships/hyperlink" Target="http://www.erikbolstad.no/postnummer-koordinatar/?postnummer=5962&amp;poststad=Bjordal" TargetMode="External"/><Relationship Id="rId14173" Type="http://schemas.openxmlformats.org/officeDocument/2006/relationships/hyperlink" Target="http://www.erikbolstad.no/postnummer-koordinatar/?postnummer=9020&amp;poststad=Tromsdalen" TargetMode="External"/><Relationship Id="rId1826" Type="http://schemas.openxmlformats.org/officeDocument/2006/relationships/hyperlink" Target="http://www.erikbolstad.no/postnummer-koordinatar/?postnummer=1651&amp;poststad=Sellebakk" TargetMode="External"/><Relationship Id="rId4232" Type="http://schemas.openxmlformats.org/officeDocument/2006/relationships/hyperlink" Target="http://www.erikbolstad.no/postnummer-koordinatar/?postnummer=4045&amp;poststad=Hafrsfjord" TargetMode="External"/><Relationship Id="rId7388" Type="http://schemas.openxmlformats.org/officeDocument/2006/relationships/hyperlink" Target="http://www.erikbolstad.no/postnummer-koordinatar/?postnummer=7112&amp;poststad=Hasselvika" TargetMode="External"/><Relationship Id="rId8439" Type="http://schemas.openxmlformats.org/officeDocument/2006/relationships/hyperlink" Target="http://www.erikbolstad.no/postnummer-koordinatar/?postnummer=8255&amp;poststad=R&#248;kland" TargetMode="External"/><Relationship Id="rId8853" Type="http://schemas.openxmlformats.org/officeDocument/2006/relationships/hyperlink" Target="http://www.erikbolstad.no/postnummer-koordinatar/?postnummer=8764&amp;poststad=Lovund" TargetMode="External"/><Relationship Id="rId9904" Type="http://schemas.openxmlformats.org/officeDocument/2006/relationships/hyperlink" Target="http://www.erikbolstad.no/postnummer-koordinatar/?postnummer=0371&amp;poststad=Oslo" TargetMode="External"/><Relationship Id="rId10369" Type="http://schemas.openxmlformats.org/officeDocument/2006/relationships/hyperlink" Target="http://www.erikbolstad.no/postnummer-koordinatar/?postnummer=1322&amp;poststad=H&#248;vik" TargetMode="External"/><Relationship Id="rId10783" Type="http://schemas.openxmlformats.org/officeDocument/2006/relationships/hyperlink" Target="http://www.erikbolstad.no/postnummer-koordinatar/?postnummer=2016&amp;poststad=Frogner" TargetMode="External"/><Relationship Id="rId11834" Type="http://schemas.openxmlformats.org/officeDocument/2006/relationships/hyperlink" Target="http://www.erikbolstad.no/postnummer-koordinatar/?postnummer=4091&amp;poststad=Hafrsfjord" TargetMode="External"/><Relationship Id="rId14240" Type="http://schemas.openxmlformats.org/officeDocument/2006/relationships/hyperlink" Target="http://www.erikbolstad.no/postnummer-koordinatar/?postnummer=9172&amp;poststad=Isfjord%20p&#229;%20Svalbard%20(ikkje%20i%20bruk)" TargetMode="External"/><Relationship Id="rId3998" Type="http://schemas.openxmlformats.org/officeDocument/2006/relationships/hyperlink" Target="http://www.erikbolstad.no/postnummer-koordinatar/?postnummer=3840&amp;poststad=Seljord" TargetMode="External"/><Relationship Id="rId7455" Type="http://schemas.openxmlformats.org/officeDocument/2006/relationships/hyperlink" Target="http://www.erikbolstad.no/postnummer-koordinatar/?postnummer=7203&amp;poststad=Vinje&#248;ra" TargetMode="External"/><Relationship Id="rId8506" Type="http://schemas.openxmlformats.org/officeDocument/2006/relationships/hyperlink" Target="http://www.erikbolstad.no/postnummer-koordinatar/?postnummer=8315&amp;poststad=Laukvik" TargetMode="External"/><Relationship Id="rId8920" Type="http://schemas.openxmlformats.org/officeDocument/2006/relationships/hyperlink" Target="http://www.erikbolstad.no/postnummer-koordinatar/?postnummer=8904&amp;poststad=Br&#248;nn&#248;ysund" TargetMode="External"/><Relationship Id="rId10436" Type="http://schemas.openxmlformats.org/officeDocument/2006/relationships/hyperlink" Target="http://www.erikbolstad.no/postnummer-koordinatar/?postnummer=1396&amp;poststad=Billingstad" TargetMode="External"/><Relationship Id="rId6057" Type="http://schemas.openxmlformats.org/officeDocument/2006/relationships/hyperlink" Target="http://www.erikbolstad.no/postnummer-koordinatar/?postnummer=5780&amp;poststad=Kinsarvik" TargetMode="External"/><Relationship Id="rId6471" Type="http://schemas.openxmlformats.org/officeDocument/2006/relationships/hyperlink" Target="http://www.erikbolstad.no/postnummer-koordinatar/?postnummer=6142&amp;poststad=Eids&#229;" TargetMode="External"/><Relationship Id="rId7108" Type="http://schemas.openxmlformats.org/officeDocument/2006/relationships/hyperlink" Target="http://www.erikbolstad.no/postnummer-koordinatar/?postnummer=6882&amp;poststad=&#216;vre%20&#197;rdal" TargetMode="External"/><Relationship Id="rId7522" Type="http://schemas.openxmlformats.org/officeDocument/2006/relationships/hyperlink" Target="http://www.erikbolstad.no/postnummer-koordinatar/?postnummer=7266&amp;poststad=Kverva" TargetMode="External"/><Relationship Id="rId10850" Type="http://schemas.openxmlformats.org/officeDocument/2006/relationships/hyperlink" Target="http://www.erikbolstad.no/postnummer-koordinatar/?postnummer=2164&amp;poststad=Skogbygda" TargetMode="External"/><Relationship Id="rId11901" Type="http://schemas.openxmlformats.org/officeDocument/2006/relationships/hyperlink" Target="http://www.erikbolstad.no/postnummer-koordinatar/?postnummer=4275&amp;poststad=S&#230;velandsvik" TargetMode="External"/><Relationship Id="rId986" Type="http://schemas.openxmlformats.org/officeDocument/2006/relationships/hyperlink" Target="http://www.erikbolstad.no/postnummer-koordinatar/?postnummer=0852&amp;poststad=Oslo" TargetMode="External"/><Relationship Id="rId2667" Type="http://schemas.openxmlformats.org/officeDocument/2006/relationships/hyperlink" Target="http://www.erikbolstad.no/postnummer-koordinatar/?postnummer=2616&amp;poststad=Lismarka" TargetMode="External"/><Relationship Id="rId3718" Type="http://schemas.openxmlformats.org/officeDocument/2006/relationships/hyperlink" Target="http://www.erikbolstad.no/postnummer-koordinatar/?postnummer=3608&amp;poststad=Heistadmoen" TargetMode="External"/><Relationship Id="rId5073" Type="http://schemas.openxmlformats.org/officeDocument/2006/relationships/hyperlink" Target="http://www.erikbolstad.no/postnummer-koordinatar/?postnummer=4878&amp;poststad=Grimstad" TargetMode="External"/><Relationship Id="rId6124" Type="http://schemas.openxmlformats.org/officeDocument/2006/relationships/hyperlink" Target="http://www.erikbolstad.no/postnummer-koordinatar/?postnummer=5831&amp;poststad=Bergen" TargetMode="External"/><Relationship Id="rId9694" Type="http://schemas.openxmlformats.org/officeDocument/2006/relationships/hyperlink" Target="http://www.erikbolstad.no/postnummer-koordinatar/?postnummer=0024&amp;poststad=Oslo" TargetMode="External"/><Relationship Id="rId10503" Type="http://schemas.openxmlformats.org/officeDocument/2006/relationships/hyperlink" Target="http://www.erikbolstad.no/postnummer-koordinatar/?postnummer=1488&amp;poststad=Hakadal" TargetMode="External"/><Relationship Id="rId13659" Type="http://schemas.openxmlformats.org/officeDocument/2006/relationships/hyperlink" Target="http://www.erikbolstad.no/postnummer-koordinatar/?postnummer=7624&amp;poststad=Ekne" TargetMode="External"/><Relationship Id="rId639" Type="http://schemas.openxmlformats.org/officeDocument/2006/relationships/hyperlink" Target="http://www.erikbolstad.no/postnummer-koordinatar/?postnummer=0520&amp;poststad=Oslo" TargetMode="External"/><Relationship Id="rId1269" Type="http://schemas.openxmlformats.org/officeDocument/2006/relationships/hyperlink" Target="http://www.erikbolstad.no/postnummer-koordinatar/?postnummer=1207&amp;poststad=Oslo" TargetMode="External"/><Relationship Id="rId5140" Type="http://schemas.openxmlformats.org/officeDocument/2006/relationships/hyperlink" Target="http://www.erikbolstad.no/postnummer-koordinatar/?postnummer=4974&amp;poststad=S&#248;ndeled" TargetMode="External"/><Relationship Id="rId8296" Type="http://schemas.openxmlformats.org/officeDocument/2006/relationships/hyperlink" Target="http://www.erikbolstad.no/postnummer-koordinatar/?postnummer=8093&amp;poststad=Kjerring&#248;y" TargetMode="External"/><Relationship Id="rId9347" Type="http://schemas.openxmlformats.org/officeDocument/2006/relationships/hyperlink" Target="http://www.erikbolstad.no/postnummer-koordinatar/?postnummer=9407&amp;poststad=Harstad" TargetMode="External"/><Relationship Id="rId12675" Type="http://schemas.openxmlformats.org/officeDocument/2006/relationships/hyperlink" Target="http://www.erikbolstad.no/postnummer-koordinatar/?postnummer=5715&amp;poststad=Stalheim" TargetMode="External"/><Relationship Id="rId13726" Type="http://schemas.openxmlformats.org/officeDocument/2006/relationships/hyperlink" Target="http://www.erikbolstad.no/postnummer-koordinatar/?postnummer=7796&amp;poststad=Follafoss" TargetMode="External"/><Relationship Id="rId1683" Type="http://schemas.openxmlformats.org/officeDocument/2006/relationships/hyperlink" Target="http://www.erikbolstad.no/postnummer-koordinatar/?postnummer=1523&amp;poststad=Moss" TargetMode="External"/><Relationship Id="rId2734" Type="http://schemas.openxmlformats.org/officeDocument/2006/relationships/hyperlink" Target="http://www.erikbolstad.no/postnummer-koordinatar/?postnummer=2661&amp;poststad=Hjerkinn" TargetMode="External"/><Relationship Id="rId9761" Type="http://schemas.openxmlformats.org/officeDocument/2006/relationships/hyperlink" Target="http://www.erikbolstad.no/postnummer-koordinatar/?postnummer=0154&amp;poststad=Oslo" TargetMode="External"/><Relationship Id="rId11277" Type="http://schemas.openxmlformats.org/officeDocument/2006/relationships/hyperlink" Target="http://www.erikbolstad.no/postnummer-koordinatar/?postnummer=3133&amp;poststad=Duken" TargetMode="External"/><Relationship Id="rId11691" Type="http://schemas.openxmlformats.org/officeDocument/2006/relationships/hyperlink" Target="http://www.erikbolstad.no/postnummer-koordinatar/?postnummer=3870&amp;poststad=Fyresdal" TargetMode="External"/><Relationship Id="rId12328" Type="http://schemas.openxmlformats.org/officeDocument/2006/relationships/hyperlink" Target="http://www.erikbolstad.no/postnummer-koordinatar/?postnummer=5118&amp;poststad=Ulset" TargetMode="External"/><Relationship Id="rId12742" Type="http://schemas.openxmlformats.org/officeDocument/2006/relationships/hyperlink" Target="http://www.erikbolstad.no/postnummer-koordinatar/?postnummer=5828&amp;poststad=Bergen" TargetMode="External"/><Relationship Id="rId706" Type="http://schemas.openxmlformats.org/officeDocument/2006/relationships/hyperlink" Target="http://www.erikbolstad.no/postnummer-koordinatar/?postnummer=0581&amp;poststad=Oslo" TargetMode="External"/><Relationship Id="rId1336" Type="http://schemas.openxmlformats.org/officeDocument/2006/relationships/hyperlink" Target="http://www.erikbolstad.no/postnummer-koordinatar/?postnummer=1295&amp;poststad=Oslo" TargetMode="External"/><Relationship Id="rId1750" Type="http://schemas.openxmlformats.org/officeDocument/2006/relationships/hyperlink" Target="http://www.erikbolstad.no/postnummer-koordinatar/?postnummer=1599&amp;poststad=Moss" TargetMode="External"/><Relationship Id="rId2801" Type="http://schemas.openxmlformats.org/officeDocument/2006/relationships/hyperlink" Target="http://www.erikbolstad.no/postnummer-koordinatar/?postnummer=2717&amp;poststad=Grua" TargetMode="External"/><Relationship Id="rId5957" Type="http://schemas.openxmlformats.org/officeDocument/2006/relationships/hyperlink" Target="http://www.erikbolstad.no/postnummer-koordinatar/?postnummer=5701&amp;poststad=Voss" TargetMode="External"/><Relationship Id="rId8016" Type="http://schemas.openxmlformats.org/officeDocument/2006/relationships/hyperlink" Target="http://www.erikbolstad.no/postnummer-koordinatar/?postnummer=7711&amp;poststad=Steinkjer" TargetMode="External"/><Relationship Id="rId8363" Type="http://schemas.openxmlformats.org/officeDocument/2006/relationships/hyperlink" Target="http://www.erikbolstad.no/postnummer-koordinatar/?postnummer=8178&amp;poststad=Halsa" TargetMode="External"/><Relationship Id="rId9414" Type="http://schemas.openxmlformats.org/officeDocument/2006/relationships/hyperlink" Target="http://www.erikbolstad.no/postnummer-koordinatar/?postnummer=9476&amp;poststad=Borkenes" TargetMode="External"/><Relationship Id="rId10293" Type="http://schemas.openxmlformats.org/officeDocument/2006/relationships/hyperlink" Target="http://www.erikbolstad.no/postnummer-koordinatar/?postnummer=1164&amp;poststad=Oslo" TargetMode="External"/><Relationship Id="rId11344" Type="http://schemas.openxmlformats.org/officeDocument/2006/relationships/hyperlink" Target="http://www.erikbolstad.no/postnummer-koordinatar/?postnummer=3209&amp;poststad=Sandefjord" TargetMode="External"/><Relationship Id="rId42" Type="http://schemas.openxmlformats.org/officeDocument/2006/relationships/hyperlink" Target="http://www.erikbolstad.no/postnummer-koordinatar/?postnummer=0034&amp;poststad=Oslo" TargetMode="External"/><Relationship Id="rId1403" Type="http://schemas.openxmlformats.org/officeDocument/2006/relationships/hyperlink" Target="http://www.erikbolstad.no/postnummer-koordinatar/?postnummer=1337&amp;poststad=Sandvika" TargetMode="External"/><Relationship Id="rId4559" Type="http://schemas.openxmlformats.org/officeDocument/2006/relationships/hyperlink" Target="http://www.erikbolstad.no/postnummer-koordinatar/?postnummer=4362&amp;poststad=Vigrestad" TargetMode="External"/><Relationship Id="rId4973" Type="http://schemas.openxmlformats.org/officeDocument/2006/relationships/hyperlink" Target="http://www.erikbolstad.no/postnummer-koordinatar/?postnummer=4803&amp;poststad=Arendal" TargetMode="External"/><Relationship Id="rId8430" Type="http://schemas.openxmlformats.org/officeDocument/2006/relationships/hyperlink" Target="http://www.erikbolstad.no/postnummer-koordinatar/?postnummer=8231&amp;poststad=Sulitjelma" TargetMode="External"/><Relationship Id="rId10360" Type="http://schemas.openxmlformats.org/officeDocument/2006/relationships/hyperlink" Target="http://www.erikbolstad.no/postnummer-koordinatar/?postnummer=1311&amp;poststad=H&#248;vikodden" TargetMode="External"/><Relationship Id="rId11411" Type="http://schemas.openxmlformats.org/officeDocument/2006/relationships/hyperlink" Target="http://www.erikbolstad.no/postnummer-koordinatar/?postnummer=3282&amp;poststad=Kvelde" TargetMode="External"/><Relationship Id="rId3575" Type="http://schemas.openxmlformats.org/officeDocument/2006/relationships/hyperlink" Target="http://www.erikbolstad.no/postnummer-koordinatar/?postnummer=3474&amp;poststad=&#197;ros" TargetMode="External"/><Relationship Id="rId4626" Type="http://schemas.openxmlformats.org/officeDocument/2006/relationships/hyperlink" Target="http://www.erikbolstad.no/postnummer-koordinatar/?postnummer=4432&amp;poststad=Hidrasund" TargetMode="External"/><Relationship Id="rId7032" Type="http://schemas.openxmlformats.org/officeDocument/2006/relationships/hyperlink" Target="http://www.erikbolstad.no/postnummer-koordinatar/?postnummer=6816&amp;poststad=Naustdal%20(ikkje%20i%20bruk)" TargetMode="External"/><Relationship Id="rId10013" Type="http://schemas.openxmlformats.org/officeDocument/2006/relationships/hyperlink" Target="http://www.erikbolstad.no/postnummer-koordinatar/?postnummer=0559&amp;poststad=Oslo" TargetMode="External"/><Relationship Id="rId13169" Type="http://schemas.openxmlformats.org/officeDocument/2006/relationships/hyperlink" Target="http://www.erikbolstad.no/postnummer-koordinatar/?postnummer=6782&amp;poststad=Stryn" TargetMode="External"/><Relationship Id="rId13583" Type="http://schemas.openxmlformats.org/officeDocument/2006/relationships/hyperlink" Target="http://www.erikbolstad.no/postnummer-koordinatar/?postnummer=7479&amp;poststad=Trondheim" TargetMode="External"/><Relationship Id="rId496" Type="http://schemas.openxmlformats.org/officeDocument/2006/relationships/hyperlink" Target="http://www.erikbolstad.no/postnummer-koordinatar/?postnummer=0415&amp;poststad=Oslo" TargetMode="External"/><Relationship Id="rId2177" Type="http://schemas.openxmlformats.org/officeDocument/2006/relationships/hyperlink" Target="http://www.erikbolstad.no/postnummer-koordinatar/?postnummer=2004&amp;poststad=Lillestr&#248;m" TargetMode="External"/><Relationship Id="rId2591" Type="http://schemas.openxmlformats.org/officeDocument/2006/relationships/hyperlink" Target="http://www.erikbolstad.no/postnummer-koordinatar/?postnummer=2460&amp;poststad=Osen" TargetMode="External"/><Relationship Id="rId3228" Type="http://schemas.openxmlformats.org/officeDocument/2006/relationships/hyperlink" Target="http://www.erikbolstad.no/postnummer-koordinatar/?postnummer=3158&amp;poststad=Andebu" TargetMode="External"/><Relationship Id="rId3642" Type="http://schemas.openxmlformats.org/officeDocument/2006/relationships/hyperlink" Target="http://www.erikbolstad.no/postnummer-koordinatar/?postnummer=3524&amp;poststad=Nes%20i%20&#197;dal" TargetMode="External"/><Relationship Id="rId6798" Type="http://schemas.openxmlformats.org/officeDocument/2006/relationships/hyperlink" Target="http://www.erikbolstad.no/postnummer-koordinatar/?postnummer=6570&amp;poststad=Sm&#248;la" TargetMode="External"/><Relationship Id="rId7849" Type="http://schemas.openxmlformats.org/officeDocument/2006/relationships/hyperlink" Target="http://www.erikbolstad.no/postnummer-koordinatar/?postnummer=7503&amp;poststad=Stj&#248;rdal" TargetMode="External"/><Relationship Id="rId12185" Type="http://schemas.openxmlformats.org/officeDocument/2006/relationships/hyperlink" Target="http://www.erikbolstad.no/postnummer-koordinatar/?postnummer=4828&amp;poststad=Mj&#229;vatn" TargetMode="External"/><Relationship Id="rId13236" Type="http://schemas.openxmlformats.org/officeDocument/2006/relationships/hyperlink" Target="http://www.erikbolstad.no/postnummer-koordinatar/?postnummer=6882&amp;poststad=&#216;vre%20&#197;rdal" TargetMode="External"/><Relationship Id="rId149" Type="http://schemas.openxmlformats.org/officeDocument/2006/relationships/hyperlink" Target="http://www.erikbolstad.no/postnummer-koordinatar/?postnummer=0150&amp;poststad=Oslo" TargetMode="External"/><Relationship Id="rId563" Type="http://schemas.openxmlformats.org/officeDocument/2006/relationships/hyperlink" Target="http://www.erikbolstad.no/postnummer-koordinatar/?postnummer=0477&amp;poststad=Oslo" TargetMode="External"/><Relationship Id="rId1193" Type="http://schemas.openxmlformats.org/officeDocument/2006/relationships/hyperlink" Target="http://www.erikbolstad.no/postnummer-koordinatar/?postnummer=1112&amp;poststad=Oslo" TargetMode="External"/><Relationship Id="rId2244" Type="http://schemas.openxmlformats.org/officeDocument/2006/relationships/hyperlink" Target="http://www.erikbolstad.no/postnummer-koordinatar/?postnummer=2041&amp;poststad=Kl&#248;fta" TargetMode="External"/><Relationship Id="rId9271" Type="http://schemas.openxmlformats.org/officeDocument/2006/relationships/hyperlink" Target="http://www.erikbolstad.no/postnummer-koordinatar/?postnummer=9316&amp;poststad=Br&#248;stadbotn" TargetMode="External"/><Relationship Id="rId13650" Type="http://schemas.openxmlformats.org/officeDocument/2006/relationships/hyperlink" Target="http://www.erikbolstad.no/postnummer-koordinatar/?postnummer=7606&amp;poststad=Levanger" TargetMode="External"/><Relationship Id="rId216" Type="http://schemas.openxmlformats.org/officeDocument/2006/relationships/hyperlink" Target="http://www.erikbolstad.no/postnummer-koordinatar/?postnummer=0185&amp;poststad=Oslo" TargetMode="External"/><Relationship Id="rId1260" Type="http://schemas.openxmlformats.org/officeDocument/2006/relationships/hyperlink" Target="http://www.erikbolstad.no/postnummer-koordinatar/?postnummer=1201&amp;poststad=Oslo" TargetMode="External"/><Relationship Id="rId6865" Type="http://schemas.openxmlformats.org/officeDocument/2006/relationships/hyperlink" Target="http://www.erikbolstad.no/postnummer-koordinatar/?postnummer=6674&amp;poststad=Kvisvik" TargetMode="External"/><Relationship Id="rId7916" Type="http://schemas.openxmlformats.org/officeDocument/2006/relationships/hyperlink" Target="http://www.erikbolstad.no/postnummer-koordinatar/?postnummer=7586&amp;poststad=Selbustrand%20(ikkje%20i%20bruk)" TargetMode="External"/><Relationship Id="rId12252" Type="http://schemas.openxmlformats.org/officeDocument/2006/relationships/hyperlink" Target="http://www.erikbolstad.no/postnummer-koordinatar/?postnummer=4974&amp;poststad=S&#248;ndeled" TargetMode="External"/><Relationship Id="rId13303" Type="http://schemas.openxmlformats.org/officeDocument/2006/relationships/hyperlink" Target="http://www.erikbolstad.no/postnummer-koordinatar/?postnummer=7003&amp;poststad=Trondheim" TargetMode="External"/><Relationship Id="rId630" Type="http://schemas.openxmlformats.org/officeDocument/2006/relationships/hyperlink" Target="http://www.erikbolstad.no/postnummer-koordinatar/?postnummer=0514&amp;poststad=Oslo%20(Ikkje%20i%20bruk)" TargetMode="External"/><Relationship Id="rId2311" Type="http://schemas.openxmlformats.org/officeDocument/2006/relationships/hyperlink" Target="http://www.erikbolstad.no/postnummer-koordinatar/?postnummer=2114&amp;poststad=Disen&#229;" TargetMode="External"/><Relationship Id="rId4069" Type="http://schemas.openxmlformats.org/officeDocument/2006/relationships/hyperlink" Target="http://www.erikbolstad.no/postnummer-koordinatar/?postnummer=3916&amp;poststad=Porsgrunn" TargetMode="External"/><Relationship Id="rId5467" Type="http://schemas.openxmlformats.org/officeDocument/2006/relationships/hyperlink" Target="http://www.erikbolstad.no/postnummer-koordinatar/?postnummer=5264&amp;poststad=Garnes" TargetMode="External"/><Relationship Id="rId5881" Type="http://schemas.openxmlformats.org/officeDocument/2006/relationships/hyperlink" Target="http://www.erikbolstad.no/postnummer-koordinatar/?postnummer=5602&amp;poststad=Norheimsund" TargetMode="External"/><Relationship Id="rId6518" Type="http://schemas.openxmlformats.org/officeDocument/2006/relationships/hyperlink" Target="http://www.erikbolstad.no/postnummer-koordinatar/?postnummer=6201&amp;poststad=Stranda" TargetMode="External"/><Relationship Id="rId6932" Type="http://schemas.openxmlformats.org/officeDocument/2006/relationships/hyperlink" Target="http://www.erikbolstad.no/postnummer-koordinatar/?postnummer=6727&amp;poststad=Bremanger" TargetMode="External"/><Relationship Id="rId4483" Type="http://schemas.openxmlformats.org/officeDocument/2006/relationships/hyperlink" Target="http://www.erikbolstad.no/postnummer-koordinatar/?postnummer=4314&amp;poststad=Sandnes" TargetMode="External"/><Relationship Id="rId5534" Type="http://schemas.openxmlformats.org/officeDocument/2006/relationships/hyperlink" Target="http://www.erikbolstad.no/postnummer-koordinatar/?postnummer=5327&amp;poststad=Hauglandshella" TargetMode="External"/><Relationship Id="rId14077" Type="http://schemas.openxmlformats.org/officeDocument/2006/relationships/hyperlink" Target="http://www.erikbolstad.no/postnummer-koordinatar/?postnummer=8659&amp;poststad=Mosj&#248;en" TargetMode="External"/><Relationship Id="rId14491" Type="http://schemas.openxmlformats.org/officeDocument/2006/relationships/hyperlink" Target="http://www.erikbolstad.no/postnummer-koordinatar/?postnummer=9775&amp;poststad=Gamvik" TargetMode="External"/><Relationship Id="rId3085" Type="http://schemas.openxmlformats.org/officeDocument/2006/relationships/hyperlink" Target="http://www.erikbolstad.no/postnummer-koordinatar/?postnummer=3054&amp;poststad=Krokstadelva" TargetMode="External"/><Relationship Id="rId4136" Type="http://schemas.openxmlformats.org/officeDocument/2006/relationships/hyperlink" Target="http://www.erikbolstad.no/postnummer-koordinatar/?postnummer=3970&amp;poststad=Langesund" TargetMode="External"/><Relationship Id="rId4550" Type="http://schemas.openxmlformats.org/officeDocument/2006/relationships/hyperlink" Target="http://www.erikbolstad.no/postnummer-koordinatar/?postnummer=4355&amp;poststad=Kvernaland" TargetMode="External"/><Relationship Id="rId5601" Type="http://schemas.openxmlformats.org/officeDocument/2006/relationships/hyperlink" Target="http://www.erikbolstad.no/postnummer-koordinatar/?postnummer=5387&amp;poststad=M&#248;kster" TargetMode="External"/><Relationship Id="rId8757" Type="http://schemas.openxmlformats.org/officeDocument/2006/relationships/hyperlink" Target="http://www.erikbolstad.no/postnummer-koordinatar/?postnummer=8635&amp;poststad=Polarsirkelen%20(ikkje%20i%20bruk)" TargetMode="External"/><Relationship Id="rId9808" Type="http://schemas.openxmlformats.org/officeDocument/2006/relationships/hyperlink" Target="http://www.erikbolstad.no/postnummer-koordinatar/?postnummer=0211&amp;poststad=Oslo" TargetMode="External"/><Relationship Id="rId10687" Type="http://schemas.openxmlformats.org/officeDocument/2006/relationships/hyperlink" Target="http://www.erikbolstad.no/postnummer-koordinatar/?postnummer=1785&amp;poststad=Halden" TargetMode="External"/><Relationship Id="rId13093" Type="http://schemas.openxmlformats.org/officeDocument/2006/relationships/hyperlink" Target="http://www.erikbolstad.no/postnummer-koordinatar/?postnummer=6629&amp;poststad=Torjulv&#229;gen" TargetMode="External"/><Relationship Id="rId14144" Type="http://schemas.openxmlformats.org/officeDocument/2006/relationships/hyperlink" Target="http://www.erikbolstad.no/postnummer-koordinatar/?postnummer=8906&amp;poststad=Br&#248;nn&#248;ysund" TargetMode="External"/><Relationship Id="rId3152" Type="http://schemas.openxmlformats.org/officeDocument/2006/relationships/hyperlink" Target="http://www.erikbolstad.no/postnummer-koordinatar/?postnummer=3112&amp;poststad=T&#248;nsberg" TargetMode="External"/><Relationship Id="rId4203" Type="http://schemas.openxmlformats.org/officeDocument/2006/relationships/hyperlink" Target="http://www.erikbolstad.no/postnummer-koordinatar/?postnummer=4026&amp;poststad=Stavanger" TargetMode="External"/><Relationship Id="rId7359" Type="http://schemas.openxmlformats.org/officeDocument/2006/relationships/hyperlink" Target="http://www.erikbolstad.no/postnummer-koordinatar/?postnummer=7081&amp;poststad=Sjetnemarka" TargetMode="External"/><Relationship Id="rId7773" Type="http://schemas.openxmlformats.org/officeDocument/2006/relationships/hyperlink" Target="http://www.erikbolstad.no/postnummer-koordinatar/?postnummer=7465&amp;poststad=Trondheim" TargetMode="External"/><Relationship Id="rId8824" Type="http://schemas.openxmlformats.org/officeDocument/2006/relationships/hyperlink" Target="http://www.erikbolstad.no/postnummer-koordinatar/?postnummer=8725&amp;poststad=Utskarpen" TargetMode="External"/><Relationship Id="rId11738" Type="http://schemas.openxmlformats.org/officeDocument/2006/relationships/hyperlink" Target="http://www.erikbolstad.no/postnummer-koordinatar/?postnummer=3943&amp;poststad=Porsgrunn" TargetMode="External"/><Relationship Id="rId13160" Type="http://schemas.openxmlformats.org/officeDocument/2006/relationships/hyperlink" Target="http://www.erikbolstad.no/postnummer-koordinatar/?postnummer=6763&amp;poststad=Hornindal" TargetMode="External"/><Relationship Id="rId14211" Type="http://schemas.openxmlformats.org/officeDocument/2006/relationships/hyperlink" Target="http://www.erikbolstad.no/postnummer-koordinatar/?postnummer=9128&amp;poststad=Tuss&#248;y" TargetMode="External"/><Relationship Id="rId6375" Type="http://schemas.openxmlformats.org/officeDocument/2006/relationships/hyperlink" Target="http://www.erikbolstad.no/postnummer-koordinatar/?postnummer=6046&amp;poststad=&#197;lesund" TargetMode="External"/><Relationship Id="rId7426" Type="http://schemas.openxmlformats.org/officeDocument/2006/relationships/hyperlink" Target="http://www.erikbolstad.no/postnummer-koordinatar/?postnummer=7160&amp;poststad=Bjugn" TargetMode="External"/><Relationship Id="rId10754" Type="http://schemas.openxmlformats.org/officeDocument/2006/relationships/hyperlink" Target="http://www.erikbolstad.no/postnummer-koordinatar/?postnummer=1927&amp;poststad=R&#229;n&#229;sfoss" TargetMode="External"/><Relationship Id="rId11805" Type="http://schemas.openxmlformats.org/officeDocument/2006/relationships/hyperlink" Target="http://www.erikbolstad.no/postnummer-koordinatar/?postnummer=4052&amp;poststad=R&#248;yneberg" TargetMode="External"/><Relationship Id="rId140" Type="http://schemas.openxmlformats.org/officeDocument/2006/relationships/hyperlink" Target="http://www.erikbolstad.no/postnummer-koordinatar/?postnummer=0135&amp;poststad=Oslo" TargetMode="External"/><Relationship Id="rId3969" Type="http://schemas.openxmlformats.org/officeDocument/2006/relationships/hyperlink" Target="http://www.erikbolstad.no/postnummer-koordinatar/?postnummer=3804&amp;poststad=B&#248;%20i%20Telemark" TargetMode="External"/><Relationship Id="rId5391" Type="http://schemas.openxmlformats.org/officeDocument/2006/relationships/hyperlink" Target="http://www.erikbolstad.no/postnummer-koordinatar/?postnummer=5210&amp;poststad=Os" TargetMode="External"/><Relationship Id="rId6028" Type="http://schemas.openxmlformats.org/officeDocument/2006/relationships/hyperlink" Target="http://www.erikbolstad.no/postnummer-koordinatar/?postnummer=5746&amp;poststad=Undredal" TargetMode="External"/><Relationship Id="rId7840" Type="http://schemas.openxmlformats.org/officeDocument/2006/relationships/hyperlink" Target="http://www.erikbolstad.no/postnummer-koordinatar/?postnummer=7498&amp;poststad=Trondheim%20(ikkje%20i%20bruk)" TargetMode="External"/><Relationship Id="rId9598" Type="http://schemas.openxmlformats.org/officeDocument/2006/relationships/hyperlink" Target="http://www.erikbolstad.no/postnummer-koordinatar/?postnummer=9755&amp;poststad=Honningsv&#229;g%20(ikkje%20i%20bruk)" TargetMode="External"/><Relationship Id="rId10407" Type="http://schemas.openxmlformats.org/officeDocument/2006/relationships/hyperlink" Target="http://www.erikbolstad.no/postnummer-koordinatar/?postnummer=1364&amp;poststad=Fornebu" TargetMode="External"/><Relationship Id="rId10821" Type="http://schemas.openxmlformats.org/officeDocument/2006/relationships/hyperlink" Target="http://www.erikbolstad.no/postnummer-koordinatar/?postnummer=2068&amp;poststad=Jessheim" TargetMode="External"/><Relationship Id="rId13977" Type="http://schemas.openxmlformats.org/officeDocument/2006/relationships/hyperlink" Target="http://www.erikbolstad.no/postnummer-koordinatar/?postnummer=8412&amp;poststad=Vestbygd" TargetMode="External"/><Relationship Id="rId6" Type="http://schemas.openxmlformats.org/officeDocument/2006/relationships/hyperlink" Target="http://www.erikbolstad.no/postnummer-koordinatar/?postnummer=0014&amp;poststad=Oslo%20(ikkje%20i%20bruk)" TargetMode="External"/><Relationship Id="rId2985" Type="http://schemas.openxmlformats.org/officeDocument/2006/relationships/hyperlink" Target="http://www.erikbolstad.no/postnummer-koordinatar/?postnummer=3001&amp;poststad=Drammen" TargetMode="External"/><Relationship Id="rId5044" Type="http://schemas.openxmlformats.org/officeDocument/2006/relationships/hyperlink" Target="http://www.erikbolstad.no/postnummer-koordinatar/?postnummer=4855&amp;poststad=Froland" TargetMode="External"/><Relationship Id="rId6442" Type="http://schemas.openxmlformats.org/officeDocument/2006/relationships/hyperlink" Target="http://www.erikbolstad.no/postnummer-koordinatar/?postnummer=6098&amp;poststad=Nerlands&#248;y" TargetMode="External"/><Relationship Id="rId12579" Type="http://schemas.openxmlformats.org/officeDocument/2006/relationships/hyperlink" Target="http://www.erikbolstad.no/postnummer-koordinatar/?postnummer=5537&amp;poststad=Haugesund" TargetMode="External"/><Relationship Id="rId12993" Type="http://schemas.openxmlformats.org/officeDocument/2006/relationships/hyperlink" Target="http://www.erikbolstad.no/postnummer-koordinatar/?postnummer=6395&amp;poststad=Rekdal" TargetMode="External"/><Relationship Id="rId957" Type="http://schemas.openxmlformats.org/officeDocument/2006/relationships/hyperlink" Target="http://www.erikbolstad.no/postnummer-koordinatar/?postnummer=0785&amp;poststad=Oslo" TargetMode="External"/><Relationship Id="rId1587" Type="http://schemas.openxmlformats.org/officeDocument/2006/relationships/hyperlink" Target="http://www.erikbolstad.no/postnummer-koordinatar/?postnummer=1451&amp;poststad=Nesoddtangen" TargetMode="External"/><Relationship Id="rId2638" Type="http://schemas.openxmlformats.org/officeDocument/2006/relationships/hyperlink" Target="http://www.erikbolstad.no/postnummer-koordinatar/?postnummer=2601&amp;poststad=Lillehammer" TargetMode="External"/><Relationship Id="rId9665" Type="http://schemas.openxmlformats.org/officeDocument/2006/relationships/hyperlink" Target="http://www.erikbolstad.no/postnummer-koordinatar/?postnummer=9935&amp;poststad=Bug&#248;ynes" TargetMode="External"/><Relationship Id="rId11595" Type="http://schemas.openxmlformats.org/officeDocument/2006/relationships/hyperlink" Target="http://www.erikbolstad.no/postnummer-koordinatar/?postnummer=3702&amp;poststad=Skien" TargetMode="External"/><Relationship Id="rId12646" Type="http://schemas.openxmlformats.org/officeDocument/2006/relationships/hyperlink" Target="http://www.erikbolstad.no/postnummer-koordinatar/?postnummer=5649&amp;poststad=Eikelandsosen" TargetMode="External"/><Relationship Id="rId1654" Type="http://schemas.openxmlformats.org/officeDocument/2006/relationships/hyperlink" Target="http://www.erikbolstad.no/postnummer-koordinatar/?postnummer=1508&amp;poststad=Moss" TargetMode="External"/><Relationship Id="rId2705" Type="http://schemas.openxmlformats.org/officeDocument/2006/relationships/hyperlink" Target="http://www.erikbolstad.no/postnummer-koordinatar/?postnummer=2643&amp;poststad=Sk&#229;bu" TargetMode="External"/><Relationship Id="rId4060" Type="http://schemas.openxmlformats.org/officeDocument/2006/relationships/hyperlink" Target="http://www.erikbolstad.no/postnummer-koordinatar/?postnummer=3911&amp;poststad=Porsgrunn" TargetMode="External"/><Relationship Id="rId5111" Type="http://schemas.openxmlformats.org/officeDocument/2006/relationships/hyperlink" Target="http://www.erikbolstad.no/postnummer-koordinatar/?postnummer=4910&amp;poststad=Lyng&#248;r" TargetMode="External"/><Relationship Id="rId8267" Type="http://schemas.openxmlformats.org/officeDocument/2006/relationships/hyperlink" Target="http://www.erikbolstad.no/postnummer-koordinatar/?postnummer=8071&amp;poststad=Bod&#248;" TargetMode="External"/><Relationship Id="rId8681" Type="http://schemas.openxmlformats.org/officeDocument/2006/relationships/hyperlink" Target="http://www.erikbolstad.no/postnummer-koordinatar/?postnummer=8518&amp;poststad=Narvik" TargetMode="External"/><Relationship Id="rId9318" Type="http://schemas.openxmlformats.org/officeDocument/2006/relationships/hyperlink" Target="http://www.erikbolstad.no/postnummer-koordinatar/?postnummer=9384&amp;poststad=Skaland" TargetMode="External"/><Relationship Id="rId9732" Type="http://schemas.openxmlformats.org/officeDocument/2006/relationships/hyperlink" Target="http://www.erikbolstad.no/postnummer-koordinatar/?postnummer=0115&amp;poststad=Oslo" TargetMode="External"/><Relationship Id="rId10197" Type="http://schemas.openxmlformats.org/officeDocument/2006/relationships/hyperlink" Target="http://www.erikbolstad.no/postnummer-koordinatar/?postnummer=0882&amp;poststad=Oslo" TargetMode="External"/><Relationship Id="rId11248" Type="http://schemas.openxmlformats.org/officeDocument/2006/relationships/hyperlink" Target="http://www.erikbolstad.no/postnummer-koordinatar/?postnummer=3101&amp;poststad=T&#248;nsberg" TargetMode="External"/><Relationship Id="rId11662" Type="http://schemas.openxmlformats.org/officeDocument/2006/relationships/hyperlink" Target="http://www.erikbolstad.no/postnummer-koordinatar/?postnummer=3798&amp;poststad=Skien" TargetMode="External"/><Relationship Id="rId1307" Type="http://schemas.openxmlformats.org/officeDocument/2006/relationships/hyperlink" Target="http://www.erikbolstad.no/postnummer-koordinatar/?postnummer=1273&amp;poststad=Oslo" TargetMode="External"/><Relationship Id="rId1721" Type="http://schemas.openxmlformats.org/officeDocument/2006/relationships/hyperlink" Target="http://www.erikbolstad.no/postnummer-koordinatar/?postnummer=1550&amp;poststad=H&#248;len" TargetMode="External"/><Relationship Id="rId4877" Type="http://schemas.openxmlformats.org/officeDocument/2006/relationships/hyperlink" Target="http://www.erikbolstad.no/postnummer-koordinatar/?postnummer=4684&amp;poststad=Brenn&#229;sen" TargetMode="External"/><Relationship Id="rId5928" Type="http://schemas.openxmlformats.org/officeDocument/2006/relationships/hyperlink" Target="http://www.erikbolstad.no/postnummer-koordinatar/?postnummer=5649&amp;poststad=Eikelandsosen" TargetMode="External"/><Relationship Id="rId7283" Type="http://schemas.openxmlformats.org/officeDocument/2006/relationships/hyperlink" Target="http://www.erikbolstad.no/postnummer-koordinatar/?postnummer=7027&amp;poststad=Trondheim" TargetMode="External"/><Relationship Id="rId8334" Type="http://schemas.openxmlformats.org/officeDocument/2006/relationships/hyperlink" Target="http://www.erikbolstad.no/postnummer-koordinatar/?postnummer=8138&amp;poststad=Inndyr" TargetMode="External"/><Relationship Id="rId10264" Type="http://schemas.openxmlformats.org/officeDocument/2006/relationships/hyperlink" Target="http://www.erikbolstad.no/postnummer-koordinatar/?postnummer=1065&amp;poststad=Oslo" TargetMode="External"/><Relationship Id="rId11315" Type="http://schemas.openxmlformats.org/officeDocument/2006/relationships/hyperlink" Target="http://www.erikbolstad.no/postnummer-koordinatar/?postnummer=3177&amp;poststad=V&#229;le" TargetMode="External"/><Relationship Id="rId12713" Type="http://schemas.openxmlformats.org/officeDocument/2006/relationships/hyperlink" Target="http://www.erikbolstad.no/postnummer-koordinatar/?postnummer=5782&amp;poststad=Kinsarvik" TargetMode="External"/><Relationship Id="rId13" Type="http://schemas.openxmlformats.org/officeDocument/2006/relationships/hyperlink" Target="http://www.erikbolstad.no/postnummer-koordinatar/?postnummer=0018&amp;poststad=Oslo" TargetMode="External"/><Relationship Id="rId3479" Type="http://schemas.openxmlformats.org/officeDocument/2006/relationships/hyperlink" Target="http://www.erikbolstad.no/postnummer-koordinatar/?postnummer=3301&amp;poststad=Hokksund" TargetMode="External"/><Relationship Id="rId7350" Type="http://schemas.openxmlformats.org/officeDocument/2006/relationships/hyperlink" Target="http://www.erikbolstad.no/postnummer-koordinatar/?postnummer=7074&amp;poststad=Spongdal" TargetMode="External"/><Relationship Id="rId8401" Type="http://schemas.openxmlformats.org/officeDocument/2006/relationships/hyperlink" Target="http://www.erikbolstad.no/postnummer-koordinatar/?postnummer=8205&amp;poststad=Fauske" TargetMode="External"/><Relationship Id="rId2495" Type="http://schemas.openxmlformats.org/officeDocument/2006/relationships/hyperlink" Target="http://www.erikbolstad.no/postnummer-koordinatar/?postnummer=2365&amp;poststad=&#197;smarka" TargetMode="External"/><Relationship Id="rId3893" Type="http://schemas.openxmlformats.org/officeDocument/2006/relationships/hyperlink" Target="http://www.erikbolstad.no/postnummer-koordinatar/?postnummer=3736&amp;poststad=Skien" TargetMode="External"/><Relationship Id="rId4944" Type="http://schemas.openxmlformats.org/officeDocument/2006/relationships/hyperlink" Target="http://www.erikbolstad.no/postnummer-koordinatar/?postnummer=4755&amp;poststad=Hovden%20i%20Setesdal" TargetMode="External"/><Relationship Id="rId7003" Type="http://schemas.openxmlformats.org/officeDocument/2006/relationships/hyperlink" Target="http://www.erikbolstad.no/postnummer-koordinatar/?postnummer=6802&amp;poststad=F&#248;rde" TargetMode="External"/><Relationship Id="rId10331" Type="http://schemas.openxmlformats.org/officeDocument/2006/relationships/hyperlink" Target="http://www.erikbolstad.no/postnummer-koordinatar/?postnummer=1263&amp;poststad=Oslo" TargetMode="External"/><Relationship Id="rId12089" Type="http://schemas.openxmlformats.org/officeDocument/2006/relationships/hyperlink" Target="http://www.erikbolstad.no/postnummer-koordinatar/?postnummer=4636&amp;poststad=Kristiansand%20S" TargetMode="External"/><Relationship Id="rId13487" Type="http://schemas.openxmlformats.org/officeDocument/2006/relationships/hyperlink" Target="http://www.erikbolstad.no/postnummer-koordinatar/?postnummer=7355&amp;poststad=Eggkleiva" TargetMode="External"/><Relationship Id="rId467" Type="http://schemas.openxmlformats.org/officeDocument/2006/relationships/hyperlink" Target="http://www.erikbolstad.no/postnummer-koordinatar/?postnummer=0383&amp;poststad=Oslo" TargetMode="External"/><Relationship Id="rId1097" Type="http://schemas.openxmlformats.org/officeDocument/2006/relationships/hyperlink" Target="http://www.erikbolstad.no/postnummer-koordinatar/?postnummer=0973&amp;poststad=Oslo" TargetMode="External"/><Relationship Id="rId2148" Type="http://schemas.openxmlformats.org/officeDocument/2006/relationships/hyperlink" Target="http://www.erikbolstad.no/postnummer-koordinatar/?postnummer=1929&amp;poststad=Auli" TargetMode="External"/><Relationship Id="rId3546" Type="http://schemas.openxmlformats.org/officeDocument/2006/relationships/hyperlink" Target="http://www.erikbolstad.no/postnummer-koordinatar/?postnummer=3414&amp;poststad=Lierstranda" TargetMode="External"/><Relationship Id="rId3960" Type="http://schemas.openxmlformats.org/officeDocument/2006/relationships/hyperlink" Target="http://www.erikbolstad.no/postnummer-koordinatar/?postnummer=3798&amp;poststad=Skien" TargetMode="External"/><Relationship Id="rId9175" Type="http://schemas.openxmlformats.org/officeDocument/2006/relationships/hyperlink" Target="http://www.erikbolstad.no/postnummer-koordinatar/?postnummer=9258&amp;poststad=Troms&#248;" TargetMode="External"/><Relationship Id="rId13554" Type="http://schemas.openxmlformats.org/officeDocument/2006/relationships/hyperlink" Target="http://www.erikbolstad.no/postnummer-koordinatar/?postnummer=7449&amp;poststad=Trondheim" TargetMode="External"/><Relationship Id="rId881" Type="http://schemas.openxmlformats.org/officeDocument/2006/relationships/hyperlink" Target="http://www.erikbolstad.no/postnummer-koordinatar/?postnummer=0693&amp;poststad=Oslo" TargetMode="External"/><Relationship Id="rId2562" Type="http://schemas.openxmlformats.org/officeDocument/2006/relationships/hyperlink" Target="http://www.erikbolstad.no/postnummer-koordinatar/?postnummer=2427&amp;poststad=Plassen" TargetMode="External"/><Relationship Id="rId3613" Type="http://schemas.openxmlformats.org/officeDocument/2006/relationships/hyperlink" Target="http://www.erikbolstad.no/postnummer-koordinatar/?postnummer=3510&amp;poststad=H&#248;nefoss" TargetMode="External"/><Relationship Id="rId6769" Type="http://schemas.openxmlformats.org/officeDocument/2006/relationships/hyperlink" Target="http://www.erikbolstad.no/postnummer-koordinatar/?postnummer=6515&amp;poststad=Kristiansund%20N" TargetMode="External"/><Relationship Id="rId12156" Type="http://schemas.openxmlformats.org/officeDocument/2006/relationships/hyperlink" Target="http://www.erikbolstad.no/postnummer-koordinatar/?postnummer=4760&amp;poststad=Birkeland" TargetMode="External"/><Relationship Id="rId12570" Type="http://schemas.openxmlformats.org/officeDocument/2006/relationships/hyperlink" Target="http://www.erikbolstad.no/postnummer-koordinatar/?postnummer=5527&amp;poststad=Haugesund" TargetMode="External"/><Relationship Id="rId13207" Type="http://schemas.openxmlformats.org/officeDocument/2006/relationships/hyperlink" Target="http://www.erikbolstad.no/postnummer-koordinatar/?postnummer=6828&amp;poststad=Hestenes&#248;yra" TargetMode="External"/><Relationship Id="rId13621" Type="http://schemas.openxmlformats.org/officeDocument/2006/relationships/hyperlink" Target="http://www.erikbolstad.no/postnummer-koordinatar/?postnummer=7525&amp;poststad=Flornes" TargetMode="External"/><Relationship Id="rId534" Type="http://schemas.openxmlformats.org/officeDocument/2006/relationships/hyperlink" Target="http://www.erikbolstad.no/postnummer-koordinatar/?postnummer=0460&amp;poststad=Oslo" TargetMode="External"/><Relationship Id="rId1164" Type="http://schemas.openxmlformats.org/officeDocument/2006/relationships/hyperlink" Target="http://www.erikbolstad.no/postnummer-koordinatar/?postnummer=1065&amp;poststad=Oslo" TargetMode="External"/><Relationship Id="rId2215" Type="http://schemas.openxmlformats.org/officeDocument/2006/relationships/hyperlink" Target="http://www.erikbolstad.no/postnummer-koordinatar/?postnummer=2023&amp;poststad=Skedsmokorset" TargetMode="External"/><Relationship Id="rId5785" Type="http://schemas.openxmlformats.org/officeDocument/2006/relationships/hyperlink" Target="http://www.erikbolstad.no/postnummer-koordinatar/?postnummer=5533&amp;poststad=Haugesund" TargetMode="External"/><Relationship Id="rId6836" Type="http://schemas.openxmlformats.org/officeDocument/2006/relationships/hyperlink" Target="http://www.erikbolstad.no/postnummer-koordinatar/?postnummer=6639&amp;poststad=Torvikbukt" TargetMode="External"/><Relationship Id="rId8191" Type="http://schemas.openxmlformats.org/officeDocument/2006/relationships/hyperlink" Target="http://www.erikbolstad.no/postnummer-koordinatar/?postnummer=8004&amp;poststad=Bod&#248;" TargetMode="External"/><Relationship Id="rId9242" Type="http://schemas.openxmlformats.org/officeDocument/2006/relationships/hyperlink" Target="http://www.erikbolstad.no/postnummer-koordinatar/?postnummer=9293&amp;poststad=Troms&#248;" TargetMode="External"/><Relationship Id="rId11172" Type="http://schemas.openxmlformats.org/officeDocument/2006/relationships/hyperlink" Target="http://www.erikbolstad.no/postnummer-koordinatar/?postnummer=2975&amp;poststad=Vang%20i%20Valdres" TargetMode="External"/><Relationship Id="rId12223" Type="http://schemas.openxmlformats.org/officeDocument/2006/relationships/hyperlink" Target="http://www.erikbolstad.no/postnummer-koordinatar/?postnummer=4886&amp;poststad=Grimstad" TargetMode="External"/><Relationship Id="rId601" Type="http://schemas.openxmlformats.org/officeDocument/2006/relationships/hyperlink" Target="http://www.erikbolstad.no/postnummer-koordinatar/?postnummer=0496&amp;poststad=Oslo" TargetMode="External"/><Relationship Id="rId1231" Type="http://schemas.openxmlformats.org/officeDocument/2006/relationships/hyperlink" Target="http://www.erikbolstad.no/postnummer-koordinatar/?postnummer=1169&amp;poststad=Oslo" TargetMode="External"/><Relationship Id="rId4387" Type="http://schemas.openxmlformats.org/officeDocument/2006/relationships/hyperlink" Target="http://www.erikbolstad.no/postnummer-koordinatar/?postnummer=4174&amp;poststad=Sjernar&#248;y" TargetMode="External"/><Relationship Id="rId5438" Type="http://schemas.openxmlformats.org/officeDocument/2006/relationships/hyperlink" Target="http://www.erikbolstad.no/postnummer-koordinatar/?postnummer=5238&amp;poststad=R&#229;dal" TargetMode="External"/><Relationship Id="rId5852" Type="http://schemas.openxmlformats.org/officeDocument/2006/relationships/hyperlink" Target="http://www.erikbolstad.no/postnummer-koordinatar/?postnummer=5583&amp;poststad=Vikedal" TargetMode="External"/><Relationship Id="rId14395" Type="http://schemas.openxmlformats.org/officeDocument/2006/relationships/hyperlink" Target="http://www.erikbolstad.no/postnummer-koordinatar/?postnummer=9484&amp;poststad=Harstad" TargetMode="External"/><Relationship Id="rId4454" Type="http://schemas.openxmlformats.org/officeDocument/2006/relationships/hyperlink" Target="http://www.erikbolstad.no/postnummer-koordinatar/?postnummer=4298&amp;poststad=Torvastad" TargetMode="External"/><Relationship Id="rId5505" Type="http://schemas.openxmlformats.org/officeDocument/2006/relationships/hyperlink" Target="http://www.erikbolstad.no/postnummer-koordinatar/?postnummer=5306&amp;poststad=Erdal" TargetMode="External"/><Relationship Id="rId6903" Type="http://schemas.openxmlformats.org/officeDocument/2006/relationships/hyperlink" Target="http://www.erikbolstad.no/postnummer-koordinatar/?postnummer=6707&amp;poststad=Raudeberg" TargetMode="External"/><Relationship Id="rId11989" Type="http://schemas.openxmlformats.org/officeDocument/2006/relationships/hyperlink" Target="http://www.erikbolstad.no/postnummer-koordinatar/?postnummer=4398&amp;poststad=Sandnes" TargetMode="External"/><Relationship Id="rId14048" Type="http://schemas.openxmlformats.org/officeDocument/2006/relationships/hyperlink" Target="http://www.erikbolstad.no/postnummer-koordinatar/?postnummer=8610&amp;poststad=Mo%20i%20Rana" TargetMode="External"/><Relationship Id="rId3056" Type="http://schemas.openxmlformats.org/officeDocument/2006/relationships/hyperlink" Target="http://www.erikbolstad.no/postnummer-koordinatar/?postnummer=3037&amp;poststad=Drammen" TargetMode="External"/><Relationship Id="rId3470" Type="http://schemas.openxmlformats.org/officeDocument/2006/relationships/hyperlink" Target="http://www.erikbolstad.no/postnummer-koordinatar/?postnummer=3294&amp;poststad=Stavern" TargetMode="External"/><Relationship Id="rId4107" Type="http://schemas.openxmlformats.org/officeDocument/2006/relationships/hyperlink" Target="http://www.erikbolstad.no/postnummer-koordinatar/?postnummer=3941&amp;poststad=Porsgrunn" TargetMode="External"/><Relationship Id="rId13064" Type="http://schemas.openxmlformats.org/officeDocument/2006/relationships/hyperlink" Target="http://www.erikbolstad.no/postnummer-koordinatar/?postnummer=6511&amp;poststad=Kristiansund%20N" TargetMode="External"/><Relationship Id="rId14462" Type="http://schemas.openxmlformats.org/officeDocument/2006/relationships/hyperlink" Target="http://www.erikbolstad.no/postnummer-koordinatar/?postnummer=9691&amp;poststad=Hav&#248;ysund" TargetMode="External"/><Relationship Id="rId391" Type="http://schemas.openxmlformats.org/officeDocument/2006/relationships/hyperlink" Target="http://www.erikbolstad.no/postnummer-koordinatar/?postnummer=0330&amp;poststad=Oslo" TargetMode="External"/><Relationship Id="rId2072" Type="http://schemas.openxmlformats.org/officeDocument/2006/relationships/hyperlink" Target="http://www.erikbolstad.no/postnummer-koordinatar/?postnummer=1827&amp;poststad=Hob&#248;l" TargetMode="External"/><Relationship Id="rId3123" Type="http://schemas.openxmlformats.org/officeDocument/2006/relationships/hyperlink" Target="http://www.erikbolstad.no/postnummer-koordinatar/?postnummer=3089&amp;poststad=Holmestrand" TargetMode="External"/><Relationship Id="rId4521" Type="http://schemas.openxmlformats.org/officeDocument/2006/relationships/hyperlink" Target="http://www.erikbolstad.no/postnummer-koordinatar/?postnummer=4339&amp;poststad=&#197;lg&#229;rd" TargetMode="External"/><Relationship Id="rId6279" Type="http://schemas.openxmlformats.org/officeDocument/2006/relationships/hyperlink" Target="http://www.erikbolstad.no/postnummer-koordinatar/?postnummer=5977&amp;poststad=&#197;nneland" TargetMode="External"/><Relationship Id="rId7677" Type="http://schemas.openxmlformats.org/officeDocument/2006/relationships/hyperlink" Target="http://www.erikbolstad.no/postnummer-koordinatar/?postnummer=7415&amp;poststad=Trondheim" TargetMode="External"/><Relationship Id="rId8728" Type="http://schemas.openxmlformats.org/officeDocument/2006/relationships/hyperlink" Target="http://www.erikbolstad.no/postnummer-koordinatar/?postnummer=8607&amp;poststad=Mo%20i%20Rana" TargetMode="External"/><Relationship Id="rId10658" Type="http://schemas.openxmlformats.org/officeDocument/2006/relationships/hyperlink" Target="http://www.erikbolstad.no/postnummer-koordinatar/?postnummer=1746&amp;poststad=Skjeberg" TargetMode="External"/><Relationship Id="rId11709" Type="http://schemas.openxmlformats.org/officeDocument/2006/relationships/hyperlink" Target="http://www.erikbolstad.no/postnummer-koordinatar/?postnummer=3906&amp;poststad=Porsgrunn" TargetMode="External"/><Relationship Id="rId14115" Type="http://schemas.openxmlformats.org/officeDocument/2006/relationships/hyperlink" Target="http://www.erikbolstad.no/postnummer-koordinatar/?postnummer=8802&amp;poststad=Sandnessj&#248;en" TargetMode="External"/><Relationship Id="rId6693" Type="http://schemas.openxmlformats.org/officeDocument/2006/relationships/hyperlink" Target="http://www.erikbolstad.no/postnummer-koordinatar/?postnummer=6445&amp;poststad=Malmefjorden" TargetMode="External"/><Relationship Id="rId7744" Type="http://schemas.openxmlformats.org/officeDocument/2006/relationships/hyperlink" Target="http://www.erikbolstad.no/postnummer-koordinatar/?postnummer=7449&amp;poststad=Trondheim" TargetMode="External"/><Relationship Id="rId10725" Type="http://schemas.openxmlformats.org/officeDocument/2006/relationships/hyperlink" Target="http://www.erikbolstad.no/postnummer-koordinatar/?postnummer=1859&amp;poststad=Slitu" TargetMode="External"/><Relationship Id="rId12080" Type="http://schemas.openxmlformats.org/officeDocument/2006/relationships/hyperlink" Target="http://www.erikbolstad.no/postnummer-koordinatar/?postnummer=4626&amp;poststad=Kristiansand%20S" TargetMode="External"/><Relationship Id="rId13131" Type="http://schemas.openxmlformats.org/officeDocument/2006/relationships/hyperlink" Target="http://www.erikbolstad.no/postnummer-koordinatar/?postnummer=6703&amp;poststad=M&#229;l&#248;y" TargetMode="External"/><Relationship Id="rId2889" Type="http://schemas.openxmlformats.org/officeDocument/2006/relationships/hyperlink" Target="http://www.erikbolstad.no/postnummer-koordinatar/?postnummer=2850&amp;poststad=Lena" TargetMode="External"/><Relationship Id="rId5295" Type="http://schemas.openxmlformats.org/officeDocument/2006/relationships/hyperlink" Target="http://www.erikbolstad.no/postnummer-koordinatar/?postnummer=5121&amp;poststad=Ulset" TargetMode="External"/><Relationship Id="rId6346" Type="http://schemas.openxmlformats.org/officeDocument/2006/relationships/hyperlink" Target="http://www.erikbolstad.no/postnummer-koordinatar/?postnummer=6023&amp;poststad=&#197;lesund" TargetMode="External"/><Relationship Id="rId6760" Type="http://schemas.openxmlformats.org/officeDocument/2006/relationships/hyperlink" Target="http://www.erikbolstad.no/postnummer-koordinatar/?postnummer=6509&amp;poststad=Kristiansund%20N" TargetMode="External"/><Relationship Id="rId7811" Type="http://schemas.openxmlformats.org/officeDocument/2006/relationships/hyperlink" Target="http://www.erikbolstad.no/postnummer-koordinatar/?postnummer=7484&amp;poststad=Trondheim" TargetMode="External"/><Relationship Id="rId12897" Type="http://schemas.openxmlformats.org/officeDocument/2006/relationships/hyperlink" Target="http://www.erikbolstad.no/postnummer-koordinatar/?postnummer=6090&amp;poststad=Fosnav&#229;g" TargetMode="External"/><Relationship Id="rId111" Type="http://schemas.openxmlformats.org/officeDocument/2006/relationships/hyperlink" Target="http://www.erikbolstad.no/postnummer-koordinatar/?postnummer=0121&amp;poststad=Oslo" TargetMode="External"/><Relationship Id="rId2956" Type="http://schemas.openxmlformats.org/officeDocument/2006/relationships/hyperlink" Target="http://www.erikbolstad.no/postnummer-koordinatar/?postnummer=2940&amp;poststad=Heggenes" TargetMode="External"/><Relationship Id="rId5362" Type="http://schemas.openxmlformats.org/officeDocument/2006/relationships/hyperlink" Target="http://www.erikbolstad.no/postnummer-koordinatar/?postnummer=5174&amp;poststad=Mathopen" TargetMode="External"/><Relationship Id="rId6413" Type="http://schemas.openxmlformats.org/officeDocument/2006/relationships/hyperlink" Target="http://www.erikbolstad.no/postnummer-koordinatar/?postnummer=6076&amp;poststad=Moltustranda" TargetMode="External"/><Relationship Id="rId9569" Type="http://schemas.openxmlformats.org/officeDocument/2006/relationships/hyperlink" Target="http://www.erikbolstad.no/postnummer-koordinatar/?postnummer=9711&amp;poststad=Lakselv" TargetMode="External"/><Relationship Id="rId9983" Type="http://schemas.openxmlformats.org/officeDocument/2006/relationships/hyperlink" Target="http://www.erikbolstad.no/postnummer-koordinatar/?postnummer=0496&amp;poststad=Oslo" TargetMode="External"/><Relationship Id="rId11499" Type="http://schemas.openxmlformats.org/officeDocument/2006/relationships/hyperlink" Target="http://www.erikbolstad.no/postnummer-koordinatar/?postnummer=3520&amp;poststad=Jevnaker" TargetMode="External"/><Relationship Id="rId13948" Type="http://schemas.openxmlformats.org/officeDocument/2006/relationships/hyperlink" Target="http://www.erikbolstad.no/postnummer-koordinatar/?postnummer=8360&amp;poststad=B&#248;stad" TargetMode="External"/><Relationship Id="rId928" Type="http://schemas.openxmlformats.org/officeDocument/2006/relationships/hyperlink" Target="http://www.erikbolstad.no/postnummer-koordinatar/?postnummer=0768&amp;poststad=Oslo" TargetMode="External"/><Relationship Id="rId1558" Type="http://schemas.openxmlformats.org/officeDocument/2006/relationships/hyperlink" Target="http://www.erikbolstad.no/postnummer-koordinatar/?postnummer=1429&amp;poststad=Vinterbro" TargetMode="External"/><Relationship Id="rId2609" Type="http://schemas.openxmlformats.org/officeDocument/2006/relationships/hyperlink" Target="http://www.erikbolstad.no/postnummer-koordinatar/?postnummer=2510&amp;poststad=Tylldalen" TargetMode="External"/><Relationship Id="rId5015" Type="http://schemas.openxmlformats.org/officeDocument/2006/relationships/hyperlink" Target="http://www.erikbolstad.no/postnummer-koordinatar/?postnummer=4838&amp;poststad=Arendal" TargetMode="External"/><Relationship Id="rId8585" Type="http://schemas.openxmlformats.org/officeDocument/2006/relationships/hyperlink" Target="http://www.erikbolstad.no/postnummer-koordinatar/?postnummer=8410&amp;poststad=L&#248;dingen" TargetMode="External"/><Relationship Id="rId9636" Type="http://schemas.openxmlformats.org/officeDocument/2006/relationships/hyperlink" Target="http://www.erikbolstad.no/postnummer-koordinatar/?postnummer=9820&amp;poststad=Varangerbotn" TargetMode="External"/><Relationship Id="rId12964" Type="http://schemas.openxmlformats.org/officeDocument/2006/relationships/hyperlink" Target="http://www.erikbolstad.no/postnummer-koordinatar/?postnummer=6270&amp;poststad=Brattv&#229;g" TargetMode="External"/><Relationship Id="rId1972" Type="http://schemas.openxmlformats.org/officeDocument/2006/relationships/hyperlink" Target="http://www.erikbolstad.no/postnummer-koordinatar/?postnummer=1760&amp;poststad=Halden" TargetMode="External"/><Relationship Id="rId4031" Type="http://schemas.openxmlformats.org/officeDocument/2006/relationships/hyperlink" Target="http://www.erikbolstad.no/postnummer-koordinatar/?postnummer=3887&amp;poststad=Vinje" TargetMode="External"/><Relationship Id="rId7187" Type="http://schemas.openxmlformats.org/officeDocument/2006/relationships/hyperlink" Target="http://www.erikbolstad.no/postnummer-koordinatar/?postnummer=6957&amp;poststad=Hyllestad" TargetMode="External"/><Relationship Id="rId8238" Type="http://schemas.openxmlformats.org/officeDocument/2006/relationships/hyperlink" Target="http://www.erikbolstad.no/postnummer-koordinatar/?postnummer=8031&amp;poststad=Bod&#248;" TargetMode="External"/><Relationship Id="rId10168" Type="http://schemas.openxmlformats.org/officeDocument/2006/relationships/hyperlink" Target="http://www.erikbolstad.no/postnummer-koordinatar/?postnummer=0801&amp;poststad=Oslo" TargetMode="External"/><Relationship Id="rId11566" Type="http://schemas.openxmlformats.org/officeDocument/2006/relationships/hyperlink" Target="http://www.erikbolstad.no/postnummer-koordinatar/?postnummer=3647&amp;poststad=Hvittingfoss" TargetMode="External"/><Relationship Id="rId11980" Type="http://schemas.openxmlformats.org/officeDocument/2006/relationships/hyperlink" Target="http://www.erikbolstad.no/postnummer-koordinatar/?postnummer=4387&amp;poststad=Bjerkreim" TargetMode="External"/><Relationship Id="rId12617" Type="http://schemas.openxmlformats.org/officeDocument/2006/relationships/hyperlink" Target="http://www.erikbolstad.no/postnummer-koordinatar/?postnummer=5594&amp;poststad=Sk&#229;nevik" TargetMode="External"/><Relationship Id="rId1625" Type="http://schemas.openxmlformats.org/officeDocument/2006/relationships/hyperlink" Target="http://www.erikbolstad.no/postnummer-koordinatar/?postnummer=1480&amp;poststad=Slattum" TargetMode="External"/><Relationship Id="rId7254" Type="http://schemas.openxmlformats.org/officeDocument/2006/relationships/hyperlink" Target="http://www.erikbolstad.no/postnummer-koordinatar/?postnummer=7011&amp;poststad=Trondheim" TargetMode="External"/><Relationship Id="rId8305" Type="http://schemas.openxmlformats.org/officeDocument/2006/relationships/hyperlink" Target="http://www.erikbolstad.no/postnummer-koordinatar/?postnummer=8098&amp;poststad=Landegode" TargetMode="External"/><Relationship Id="rId8652" Type="http://schemas.openxmlformats.org/officeDocument/2006/relationships/hyperlink" Target="http://www.erikbolstad.no/postnummer-koordinatar/?postnummer=8502&amp;poststad=Narvik" TargetMode="External"/><Relationship Id="rId9703" Type="http://schemas.openxmlformats.org/officeDocument/2006/relationships/hyperlink" Target="http://www.erikbolstad.no/postnummer-koordinatar/?postnummer=0034&amp;poststad=Oslo" TargetMode="External"/><Relationship Id="rId10582" Type="http://schemas.openxmlformats.org/officeDocument/2006/relationships/hyperlink" Target="http://www.erikbolstad.no/postnummer-koordinatar/?postnummer=1629&amp;poststad=Gamle%20Fredrikstad" TargetMode="External"/><Relationship Id="rId11219" Type="http://schemas.openxmlformats.org/officeDocument/2006/relationships/hyperlink" Target="http://www.erikbolstad.no/postnummer-koordinatar/?postnummer=3046&amp;poststad=Drammen" TargetMode="External"/><Relationship Id="rId11633" Type="http://schemas.openxmlformats.org/officeDocument/2006/relationships/hyperlink" Target="http://www.erikbolstad.no/postnummer-koordinatar/?postnummer=3740&amp;poststad=Skien" TargetMode="External"/><Relationship Id="rId3797" Type="http://schemas.openxmlformats.org/officeDocument/2006/relationships/hyperlink" Target="http://www.erikbolstad.no/postnummer-koordinatar/?postnummer=3676&amp;poststad=Notodden" TargetMode="External"/><Relationship Id="rId4848" Type="http://schemas.openxmlformats.org/officeDocument/2006/relationships/hyperlink" Target="http://www.erikbolstad.no/postnummer-koordinatar/?postnummer=4665&amp;poststad=Kristiansand%20S" TargetMode="External"/><Relationship Id="rId10235" Type="http://schemas.openxmlformats.org/officeDocument/2006/relationships/hyperlink" Target="http://www.erikbolstad.no/postnummer-koordinatar/?postnummer=0978&amp;poststad=Oslo" TargetMode="External"/><Relationship Id="rId11700" Type="http://schemas.openxmlformats.org/officeDocument/2006/relationships/hyperlink" Target="http://www.erikbolstad.no/postnummer-koordinatar/?postnummer=3890&amp;poststad=Vinje" TargetMode="External"/><Relationship Id="rId2399" Type="http://schemas.openxmlformats.org/officeDocument/2006/relationships/hyperlink" Target="http://www.erikbolstad.no/postnummer-koordinatar/?postnummer=2256&amp;poststad=Grue%20Finnskog" TargetMode="External"/><Relationship Id="rId3864" Type="http://schemas.openxmlformats.org/officeDocument/2006/relationships/hyperlink" Target="http://www.erikbolstad.no/postnummer-koordinatar/?postnummer=3721&amp;poststad=Skien" TargetMode="External"/><Relationship Id="rId4915" Type="http://schemas.openxmlformats.org/officeDocument/2006/relationships/hyperlink" Target="http://www.erikbolstad.no/postnummer-koordinatar/?postnummer=4715&amp;poststad=&#216;vreb&#248;" TargetMode="External"/><Relationship Id="rId6270" Type="http://schemas.openxmlformats.org/officeDocument/2006/relationships/hyperlink" Target="http://www.erikbolstad.no/postnummer-koordinatar/?postnummer=5961&amp;poststad=Brekke" TargetMode="External"/><Relationship Id="rId7321" Type="http://schemas.openxmlformats.org/officeDocument/2006/relationships/hyperlink" Target="http://www.erikbolstad.no/postnummer-koordinatar/?postnummer=7047&amp;poststad=Trondheim" TargetMode="External"/><Relationship Id="rId10302" Type="http://schemas.openxmlformats.org/officeDocument/2006/relationships/hyperlink" Target="http://www.erikbolstad.no/postnummer-koordinatar/?postnummer=1177&amp;poststad=Oslo" TargetMode="External"/><Relationship Id="rId13458" Type="http://schemas.openxmlformats.org/officeDocument/2006/relationships/hyperlink" Target="http://www.erikbolstad.no/postnummer-koordinatar/?postnummer=7298&amp;poststad=Budalen" TargetMode="External"/><Relationship Id="rId13872" Type="http://schemas.openxmlformats.org/officeDocument/2006/relationships/hyperlink" Target="http://www.erikbolstad.no/postnummer-koordinatar/?postnummer=8189&amp;poststad=Gjersvikgrenda" TargetMode="External"/><Relationship Id="rId14509" Type="http://schemas.openxmlformats.org/officeDocument/2006/relationships/hyperlink" Target="http://www.erikbolstad.no/postnummer-koordinatar/?postnummer=9915&amp;poststad=Kirkenes" TargetMode="External"/><Relationship Id="rId785" Type="http://schemas.openxmlformats.org/officeDocument/2006/relationships/hyperlink" Target="http://www.erikbolstad.no/postnummer-koordinatar/?postnummer=0623&amp;poststad=Oslo" TargetMode="External"/><Relationship Id="rId2466" Type="http://schemas.openxmlformats.org/officeDocument/2006/relationships/hyperlink" Target="http://www.erikbolstad.no/postnummer-koordinatar/?postnummer=2332&amp;poststad=&#197;svang" TargetMode="External"/><Relationship Id="rId2880" Type="http://schemas.openxmlformats.org/officeDocument/2006/relationships/hyperlink" Target="http://www.erikbolstad.no/postnummer-koordinatar/?postnummer=2843&amp;poststad=Eina" TargetMode="External"/><Relationship Id="rId3517" Type="http://schemas.openxmlformats.org/officeDocument/2006/relationships/hyperlink" Target="http://www.erikbolstad.no/postnummer-koordinatar/?postnummer=3400&amp;poststad=Lier%20(ikkje%20i%20bruk)" TargetMode="External"/><Relationship Id="rId3931" Type="http://schemas.openxmlformats.org/officeDocument/2006/relationships/hyperlink" Target="http://www.erikbolstad.no/postnummer-koordinatar/?postnummer=3781&amp;poststad=Jomfruland" TargetMode="External"/><Relationship Id="rId9079" Type="http://schemas.openxmlformats.org/officeDocument/2006/relationships/hyperlink" Target="http://www.erikbolstad.no/postnummer-koordinatar/?postnummer=9142&amp;poststad=Skibotn" TargetMode="External"/><Relationship Id="rId9493" Type="http://schemas.openxmlformats.org/officeDocument/2006/relationships/hyperlink" Target="http://www.erikbolstad.no/postnummer-koordinatar/?postnummer=9532&amp;poststad=Hakkstabben" TargetMode="External"/><Relationship Id="rId12474" Type="http://schemas.openxmlformats.org/officeDocument/2006/relationships/hyperlink" Target="http://www.erikbolstad.no/postnummer-koordinatar/?postnummer=5373&amp;poststad=Klokkarvik%20(ikkje%20i%20bruk)" TargetMode="External"/><Relationship Id="rId13525" Type="http://schemas.openxmlformats.org/officeDocument/2006/relationships/hyperlink" Target="http://www.erikbolstad.no/postnummer-koordinatar/?postnummer=7419&amp;poststad=Trondheim" TargetMode="External"/><Relationship Id="rId438" Type="http://schemas.openxmlformats.org/officeDocument/2006/relationships/hyperlink" Target="http://www.erikbolstad.no/postnummer-koordinatar/?postnummer=0368&amp;poststad=Oslo" TargetMode="External"/><Relationship Id="rId852" Type="http://schemas.openxmlformats.org/officeDocument/2006/relationships/hyperlink" Target="http://www.erikbolstad.no/postnummer-koordinatar/?postnummer=0678&amp;poststad=Oslo" TargetMode="External"/><Relationship Id="rId1068" Type="http://schemas.openxmlformats.org/officeDocument/2006/relationships/hyperlink" Target="http://www.erikbolstad.no/postnummer-koordinatar/?postnummer=0954&amp;poststad=Oslo" TargetMode="External"/><Relationship Id="rId1482" Type="http://schemas.openxmlformats.org/officeDocument/2006/relationships/hyperlink" Target="http://www.erikbolstad.no/postnummer-koordinatar/?postnummer=1383&amp;poststad=Asker" TargetMode="External"/><Relationship Id="rId2119" Type="http://schemas.openxmlformats.org/officeDocument/2006/relationships/hyperlink" Target="http://www.erikbolstad.no/postnummer-koordinatar/?postnummer=1910&amp;poststad=Enebakkneset" TargetMode="External"/><Relationship Id="rId2533" Type="http://schemas.openxmlformats.org/officeDocument/2006/relationships/hyperlink" Target="http://www.erikbolstad.no/postnummer-koordinatar/?postnummer=2407&amp;poststad=Elverum" TargetMode="External"/><Relationship Id="rId5689" Type="http://schemas.openxmlformats.org/officeDocument/2006/relationships/hyperlink" Target="http://www.erikbolstad.no/postnummer-koordinatar/?postnummer=5454&amp;poststad=S&#230;b&#248;vik" TargetMode="External"/><Relationship Id="rId8095" Type="http://schemas.openxmlformats.org/officeDocument/2006/relationships/hyperlink" Target="http://www.erikbolstad.no/postnummer-koordinatar/?postnummer=7802&amp;poststad=Namsos" TargetMode="External"/><Relationship Id="rId9146" Type="http://schemas.openxmlformats.org/officeDocument/2006/relationships/hyperlink" Target="http://www.erikbolstad.no/postnummer-koordinatar/?postnummer=9189&amp;poststad=Skjerv&#248;y" TargetMode="External"/><Relationship Id="rId9560" Type="http://schemas.openxmlformats.org/officeDocument/2006/relationships/hyperlink" Target="http://www.erikbolstad.no/postnummer-koordinatar/?postnummer=9691&amp;poststad=Hav&#248;ysund" TargetMode="External"/><Relationship Id="rId11076" Type="http://schemas.openxmlformats.org/officeDocument/2006/relationships/hyperlink" Target="http://www.erikbolstad.no/postnummer-koordinatar/?postnummer=2695&amp;poststad=Grotli" TargetMode="External"/><Relationship Id="rId12127" Type="http://schemas.openxmlformats.org/officeDocument/2006/relationships/hyperlink" Target="http://www.erikbolstad.no/postnummer-koordinatar/?postnummer=4691&amp;poststad=Kristiansand%20S" TargetMode="External"/><Relationship Id="rId505" Type="http://schemas.openxmlformats.org/officeDocument/2006/relationships/hyperlink" Target="http://www.erikbolstad.no/postnummer-koordinatar/?postnummer=0426&amp;poststad=Oslo%20(ikkje%20i%20bruk)" TargetMode="External"/><Relationship Id="rId1135" Type="http://schemas.openxmlformats.org/officeDocument/2006/relationships/hyperlink" Target="http://www.erikbolstad.no/postnummer-koordinatar/?postnummer=1007&amp;poststad=Oslo" TargetMode="External"/><Relationship Id="rId8162" Type="http://schemas.openxmlformats.org/officeDocument/2006/relationships/hyperlink" Target="http://www.erikbolstad.no/postnummer-koordinatar/?postnummer=7970&amp;poststad=Kolvereid" TargetMode="External"/><Relationship Id="rId9213" Type="http://schemas.openxmlformats.org/officeDocument/2006/relationships/hyperlink" Target="http://www.erikbolstad.no/postnummer-koordinatar/?postnummer=9278&amp;poststad=Troms&#248;" TargetMode="External"/><Relationship Id="rId10092" Type="http://schemas.openxmlformats.org/officeDocument/2006/relationships/hyperlink" Target="http://www.erikbolstad.no/postnummer-koordinatar/?postnummer=0662&amp;poststad=Oslo" TargetMode="External"/><Relationship Id="rId11143" Type="http://schemas.openxmlformats.org/officeDocument/2006/relationships/hyperlink" Target="http://www.erikbolstad.no/postnummer-koordinatar/?postnummer=2882&amp;poststad=Dokka" TargetMode="External"/><Relationship Id="rId11490" Type="http://schemas.openxmlformats.org/officeDocument/2006/relationships/hyperlink" Target="http://www.erikbolstad.no/postnummer-koordinatar/?postnummer=3511&amp;poststad=H&#248;nefoss" TargetMode="External"/><Relationship Id="rId12541" Type="http://schemas.openxmlformats.org/officeDocument/2006/relationships/hyperlink" Target="http://www.erikbolstad.no/postnummer-koordinatar/?postnummer=5475&amp;poststad=&#198;nes" TargetMode="External"/><Relationship Id="rId14299" Type="http://schemas.openxmlformats.org/officeDocument/2006/relationships/hyperlink" Target="http://www.erikbolstad.no/postnummer-koordinatar/?postnummer=9288&amp;poststad=Troms&#248;" TargetMode="External"/><Relationship Id="rId1202" Type="http://schemas.openxmlformats.org/officeDocument/2006/relationships/hyperlink" Target="http://www.erikbolstad.no/postnummer-koordinatar/?postnummer=1153&amp;poststad=Oslo" TargetMode="External"/><Relationship Id="rId2600" Type="http://schemas.openxmlformats.org/officeDocument/2006/relationships/hyperlink" Target="http://www.erikbolstad.no/postnummer-koordinatar/?postnummer=2480&amp;poststad=Koppang" TargetMode="External"/><Relationship Id="rId4358" Type="http://schemas.openxmlformats.org/officeDocument/2006/relationships/hyperlink" Target="http://www.erikbolstad.no/postnummer-koordinatar/?postnummer=4152&amp;poststad=Vestre%20&#197;m&#248;y" TargetMode="External"/><Relationship Id="rId5409" Type="http://schemas.openxmlformats.org/officeDocument/2006/relationships/hyperlink" Target="http://www.erikbolstad.no/postnummer-koordinatar/?postnummer=5222&amp;poststad=Nesttun" TargetMode="External"/><Relationship Id="rId5756" Type="http://schemas.openxmlformats.org/officeDocument/2006/relationships/hyperlink" Target="http://www.erikbolstad.no/postnummer-koordinatar/?postnummer=5514&amp;poststad=Haugesund" TargetMode="External"/><Relationship Id="rId6807" Type="http://schemas.openxmlformats.org/officeDocument/2006/relationships/hyperlink" Target="http://www.erikbolstad.no/postnummer-koordinatar/?postnummer=6610&amp;poststad=&#216;ksendal" TargetMode="External"/><Relationship Id="rId4772" Type="http://schemas.openxmlformats.org/officeDocument/2006/relationships/hyperlink" Target="http://www.erikbolstad.no/postnummer-koordinatar/?postnummer=4614&amp;poststad=Kristiansand%20S" TargetMode="External"/><Relationship Id="rId5823" Type="http://schemas.openxmlformats.org/officeDocument/2006/relationships/hyperlink" Target="http://www.erikbolstad.no/postnummer-koordinatar/?postnummer=5560&amp;poststad=Nedstrand" TargetMode="External"/><Relationship Id="rId8979" Type="http://schemas.openxmlformats.org/officeDocument/2006/relationships/hyperlink" Target="http://www.erikbolstad.no/postnummer-koordinatar/?postnummer=9019&amp;poststad=Troms&#248;" TargetMode="External"/><Relationship Id="rId11210" Type="http://schemas.openxmlformats.org/officeDocument/2006/relationships/hyperlink" Target="http://www.erikbolstad.no/postnummer-koordinatar/?postnummer=3037&amp;poststad=Drammen" TargetMode="External"/><Relationship Id="rId14366" Type="http://schemas.openxmlformats.org/officeDocument/2006/relationships/hyperlink" Target="http://www.erikbolstad.no/postnummer-koordinatar/?postnummer=9425&amp;poststad=Sands&#248;y" TargetMode="External"/><Relationship Id="rId295" Type="http://schemas.openxmlformats.org/officeDocument/2006/relationships/hyperlink" Target="http://www.erikbolstad.no/postnummer-koordinatar/?postnummer=0257&amp;poststad=Oslo" TargetMode="External"/><Relationship Id="rId3374" Type="http://schemas.openxmlformats.org/officeDocument/2006/relationships/hyperlink" Target="http://www.erikbolstad.no/postnummer-koordinatar/?postnummer=3234&amp;poststad=Sandefjord" TargetMode="External"/><Relationship Id="rId4425" Type="http://schemas.openxmlformats.org/officeDocument/2006/relationships/hyperlink" Target="http://www.erikbolstad.no/postnummer-koordinatar/?postnummer=4262&amp;poststad=Avaldsnes" TargetMode="External"/><Relationship Id="rId7995" Type="http://schemas.openxmlformats.org/officeDocument/2006/relationships/hyperlink" Target="http://www.erikbolstad.no/postnummer-koordinatar/?postnummer=7690&amp;poststad=Mosvik" TargetMode="External"/><Relationship Id="rId10976" Type="http://schemas.openxmlformats.org/officeDocument/2006/relationships/hyperlink" Target="http://www.erikbolstad.no/postnummer-koordinatar/?postnummer=2450&amp;poststad=Rena" TargetMode="External"/><Relationship Id="rId13382" Type="http://schemas.openxmlformats.org/officeDocument/2006/relationships/hyperlink" Target="http://www.erikbolstad.no/postnummer-koordinatar/?postnummer=7125&amp;poststad=Vanvikan" TargetMode="External"/><Relationship Id="rId14019" Type="http://schemas.openxmlformats.org/officeDocument/2006/relationships/hyperlink" Target="http://www.erikbolstad.no/postnummer-koordinatar/?postnummer=8514&amp;poststad=Narvik" TargetMode="External"/><Relationship Id="rId14433" Type="http://schemas.openxmlformats.org/officeDocument/2006/relationships/hyperlink" Target="http://www.erikbolstad.no/postnummer-koordinatar/?postnummer=9545&amp;poststad=Langfjordbotn" TargetMode="External"/><Relationship Id="rId2390" Type="http://schemas.openxmlformats.org/officeDocument/2006/relationships/hyperlink" Target="http://www.erikbolstad.no/postnummer-koordinatar/?postnummer=2232&amp;poststad=Tob&#248;l" TargetMode="External"/><Relationship Id="rId3027" Type="http://schemas.openxmlformats.org/officeDocument/2006/relationships/hyperlink" Target="http://www.erikbolstad.no/postnummer-koordinatar/?postnummer=3023&amp;poststad=Drammen" TargetMode="External"/><Relationship Id="rId3441" Type="http://schemas.openxmlformats.org/officeDocument/2006/relationships/hyperlink" Target="http://www.erikbolstad.no/postnummer-koordinatar/?postnummer=3270&amp;poststad=Larvik" TargetMode="External"/><Relationship Id="rId6597" Type="http://schemas.openxmlformats.org/officeDocument/2006/relationships/hyperlink" Target="http://www.erikbolstad.no/postnummer-koordinatar/?postnummer=6339&amp;poststad=Isfjorden" TargetMode="External"/><Relationship Id="rId7648" Type="http://schemas.openxmlformats.org/officeDocument/2006/relationships/hyperlink" Target="http://www.erikbolstad.no/postnummer-koordinatar/?postnummer=7400&amp;poststad=Trondheim" TargetMode="External"/><Relationship Id="rId10629" Type="http://schemas.openxmlformats.org/officeDocument/2006/relationships/hyperlink" Target="http://www.erikbolstad.no/postnummer-koordinatar/?postnummer=1707&amp;poststad=Sarpsborg" TargetMode="External"/><Relationship Id="rId13035" Type="http://schemas.openxmlformats.org/officeDocument/2006/relationships/hyperlink" Target="http://www.erikbolstad.no/postnummer-koordinatar/?postnummer=6456&amp;poststad=Sk&#229;la" TargetMode="External"/><Relationship Id="rId14500" Type="http://schemas.openxmlformats.org/officeDocument/2006/relationships/hyperlink" Target="http://www.erikbolstad.no/postnummer-koordinatar/?postnummer=9820&amp;poststad=Varangerbotn" TargetMode="External"/><Relationship Id="rId362" Type="http://schemas.openxmlformats.org/officeDocument/2006/relationships/hyperlink" Target="http://www.erikbolstad.no/postnummer-koordinatar/?postnummer=0306&amp;poststad=Oslo" TargetMode="External"/><Relationship Id="rId2043" Type="http://schemas.openxmlformats.org/officeDocument/2006/relationships/hyperlink" Target="http://www.erikbolstad.no/postnummer-koordinatar/?postnummer=1805&amp;poststad=Tomter" TargetMode="External"/><Relationship Id="rId5199" Type="http://schemas.openxmlformats.org/officeDocument/2006/relationships/hyperlink" Target="http://www.erikbolstad.no/postnummer-koordinatar/?postnummer=5035&amp;poststad=Bergen" TargetMode="External"/><Relationship Id="rId6664" Type="http://schemas.openxmlformats.org/officeDocument/2006/relationships/hyperlink" Target="http://www.erikbolstad.no/postnummer-koordinatar/?postnummer=6419&amp;poststad=Molde" TargetMode="External"/><Relationship Id="rId7715" Type="http://schemas.openxmlformats.org/officeDocument/2006/relationships/hyperlink" Target="http://www.erikbolstad.no/postnummer-koordinatar/?postnummer=7435&amp;poststad=Trondheim" TargetMode="External"/><Relationship Id="rId9070" Type="http://schemas.openxmlformats.org/officeDocument/2006/relationships/hyperlink" Target="http://www.erikbolstad.no/postnummer-koordinatar/?postnummer=9136&amp;poststad=Vannareid" TargetMode="External"/><Relationship Id="rId12051" Type="http://schemas.openxmlformats.org/officeDocument/2006/relationships/hyperlink" Target="http://www.erikbolstad.no/postnummer-koordinatar/?postnummer=4577&amp;poststad=Lyngdal" TargetMode="External"/><Relationship Id="rId13102" Type="http://schemas.openxmlformats.org/officeDocument/2006/relationships/hyperlink" Target="http://www.erikbolstad.no/postnummer-koordinatar/?postnummer=6642&amp;poststad=Stangvik" TargetMode="External"/><Relationship Id="rId2110" Type="http://schemas.openxmlformats.org/officeDocument/2006/relationships/hyperlink" Target="http://www.erikbolstad.no/postnummer-koordinatar/?postnummer=1892&amp;poststad=Degernes" TargetMode="External"/><Relationship Id="rId5266" Type="http://schemas.openxmlformats.org/officeDocument/2006/relationships/hyperlink" Target="http://www.erikbolstad.no/postnummer-koordinatar/?postnummer=5101&amp;poststad=Eidsv&#229;gneset" TargetMode="External"/><Relationship Id="rId5680" Type="http://schemas.openxmlformats.org/officeDocument/2006/relationships/hyperlink" Target="http://www.erikbolstad.no/postnummer-koordinatar/?postnummer=5449&amp;poststad=B&#248;mlo" TargetMode="External"/><Relationship Id="rId6317" Type="http://schemas.openxmlformats.org/officeDocument/2006/relationships/hyperlink" Target="http://www.erikbolstad.no/postnummer-koordinatar/?postnummer=6009&amp;poststad=&#197;lesund" TargetMode="External"/><Relationship Id="rId9887" Type="http://schemas.openxmlformats.org/officeDocument/2006/relationships/hyperlink" Target="http://www.erikbolstad.no/postnummer-koordinatar/?postnummer=0354&amp;poststad=Oslo" TargetMode="External"/><Relationship Id="rId4282" Type="http://schemas.openxmlformats.org/officeDocument/2006/relationships/hyperlink" Target="http://www.erikbolstad.no/postnummer-koordinatar/?postnummer=4079&amp;poststad=Stavanger" TargetMode="External"/><Relationship Id="rId5333" Type="http://schemas.openxmlformats.org/officeDocument/2006/relationships/hyperlink" Target="http://www.erikbolstad.no/postnummer-koordinatar/?postnummer=5152&amp;poststad=B&#248;nes" TargetMode="External"/><Relationship Id="rId6731" Type="http://schemas.openxmlformats.org/officeDocument/2006/relationships/hyperlink" Target="http://www.erikbolstad.no/postnummer-koordinatar/?postnummer=6486&amp;poststad=Orten" TargetMode="External"/><Relationship Id="rId8489" Type="http://schemas.openxmlformats.org/officeDocument/2006/relationships/hyperlink" Target="http://www.erikbolstad.no/postnummer-koordinatar/?postnummer=8301&amp;poststad=Svolv&#230;r" TargetMode="External"/><Relationship Id="rId12868" Type="http://schemas.openxmlformats.org/officeDocument/2006/relationships/hyperlink" Target="http://www.erikbolstad.no/postnummer-koordinatar/?postnummer=6044&amp;poststad=&#197;lesund" TargetMode="External"/><Relationship Id="rId13919" Type="http://schemas.openxmlformats.org/officeDocument/2006/relationships/hyperlink" Target="http://www.erikbolstad.no/postnummer-koordinatar/?postnummer=8288&amp;poststad=Bog&#248;y" TargetMode="External"/><Relationship Id="rId1876" Type="http://schemas.openxmlformats.org/officeDocument/2006/relationships/hyperlink" Target="http://www.erikbolstad.no/postnummer-koordinatar/?postnummer=1684&amp;poststad=Vester&#248;y" TargetMode="External"/><Relationship Id="rId2927" Type="http://schemas.openxmlformats.org/officeDocument/2006/relationships/hyperlink" Target="http://www.erikbolstad.no/postnummer-koordinatar/?postnummer=2900&amp;poststad=Fagernes" TargetMode="External"/><Relationship Id="rId9954" Type="http://schemas.openxmlformats.org/officeDocument/2006/relationships/hyperlink" Target="http://www.erikbolstad.no/postnummer-koordinatar/?postnummer=0465&amp;poststad=Oslo" TargetMode="External"/><Relationship Id="rId11884" Type="http://schemas.openxmlformats.org/officeDocument/2006/relationships/hyperlink" Target="http://www.erikbolstad.no/postnummer-koordinatar/?postnummer=4209&amp;poststad=Vanvik" TargetMode="External"/><Relationship Id="rId12935" Type="http://schemas.openxmlformats.org/officeDocument/2006/relationships/hyperlink" Target="http://www.erikbolstad.no/postnummer-koordinatar/?postnummer=6174&amp;poststad=Barstadvik" TargetMode="External"/><Relationship Id="rId14290" Type="http://schemas.openxmlformats.org/officeDocument/2006/relationships/hyperlink" Target="http://www.erikbolstad.no/postnummer-koordinatar/?postnummer=9279&amp;poststad=Troms&#248;" TargetMode="External"/><Relationship Id="rId1529" Type="http://schemas.openxmlformats.org/officeDocument/2006/relationships/hyperlink" Target="http://www.erikbolstad.no/postnummer-koordinatar/?postnummer=1408&amp;poststad=Kr&#229;kstad" TargetMode="External"/><Relationship Id="rId1943" Type="http://schemas.openxmlformats.org/officeDocument/2006/relationships/hyperlink" Target="http://www.erikbolstad.no/postnummer-koordinatar/?postnummer=1740&amp;poststad=Borgenhaugen" TargetMode="External"/><Relationship Id="rId5400" Type="http://schemas.openxmlformats.org/officeDocument/2006/relationships/hyperlink" Target="http://www.erikbolstad.no/postnummer-koordinatar/?postnummer=5216&amp;poststad=Leps&#248;y" TargetMode="External"/><Relationship Id="rId8556" Type="http://schemas.openxmlformats.org/officeDocument/2006/relationships/hyperlink" Target="http://www.erikbolstad.no/postnummer-koordinatar/?postnummer=8388&amp;poststad=Ramberg" TargetMode="External"/><Relationship Id="rId8970" Type="http://schemas.openxmlformats.org/officeDocument/2006/relationships/hyperlink" Target="http://www.erikbolstad.no/postnummer-koordinatar/?postnummer=9014&amp;poststad=Troms&#248;" TargetMode="External"/><Relationship Id="rId9607" Type="http://schemas.openxmlformats.org/officeDocument/2006/relationships/hyperlink" Target="http://www.erikbolstad.no/postnummer-koordinatar/?postnummer=9768&amp;poststad=Repv&#229;g" TargetMode="External"/><Relationship Id="rId10486" Type="http://schemas.openxmlformats.org/officeDocument/2006/relationships/hyperlink" Target="http://www.erikbolstad.no/postnummer-koordinatar/?postnummer=1471&amp;poststad=L&#248;renskog" TargetMode="External"/><Relationship Id="rId11537" Type="http://schemas.openxmlformats.org/officeDocument/2006/relationships/hyperlink" Target="http://www.erikbolstad.no/postnummer-koordinatar/?postnummer=3603&amp;poststad=Kongsberg" TargetMode="External"/><Relationship Id="rId11951" Type="http://schemas.openxmlformats.org/officeDocument/2006/relationships/hyperlink" Target="http://www.erikbolstad.no/postnummer-koordinatar/?postnummer=4347&amp;poststad=Lye" TargetMode="External"/><Relationship Id="rId4002" Type="http://schemas.openxmlformats.org/officeDocument/2006/relationships/hyperlink" Target="http://www.erikbolstad.no/postnummer-koordinatar/?postnummer=3844&amp;poststad=&#197;motsdal" TargetMode="External"/><Relationship Id="rId7158" Type="http://schemas.openxmlformats.org/officeDocument/2006/relationships/hyperlink" Target="http://www.erikbolstad.no/postnummer-koordinatar/?postnummer=6921&amp;poststad=Hardbakke" TargetMode="External"/><Relationship Id="rId7572" Type="http://schemas.openxmlformats.org/officeDocument/2006/relationships/hyperlink" Target="http://www.erikbolstad.no/postnummer-koordinatar/?postnummer=7321&amp;poststad=Fannrem" TargetMode="External"/><Relationship Id="rId8209" Type="http://schemas.openxmlformats.org/officeDocument/2006/relationships/hyperlink" Target="http://www.erikbolstad.no/postnummer-koordinatar/?postnummer=8013&amp;poststad=Bod&#248;" TargetMode="External"/><Relationship Id="rId8623" Type="http://schemas.openxmlformats.org/officeDocument/2006/relationships/hyperlink" Target="http://www.erikbolstad.no/postnummer-koordinatar/?postnummer=8459&amp;poststad=Melbu" TargetMode="External"/><Relationship Id="rId10139" Type="http://schemas.openxmlformats.org/officeDocument/2006/relationships/hyperlink" Target="http://www.erikbolstad.no/postnummer-koordinatar/?postnummer=0759&amp;poststad=Oslo%20(ikkje%20i%20bruk)" TargetMode="External"/><Relationship Id="rId10553" Type="http://schemas.openxmlformats.org/officeDocument/2006/relationships/hyperlink" Target="http://www.erikbolstad.no/postnummer-koordinatar/?postnummer=1593&amp;poststad=Svinndal" TargetMode="External"/><Relationship Id="rId11604" Type="http://schemas.openxmlformats.org/officeDocument/2006/relationships/hyperlink" Target="http://www.erikbolstad.no/postnummer-koordinatar/?postnummer=3711&amp;poststad=Skien" TargetMode="External"/><Relationship Id="rId14010" Type="http://schemas.openxmlformats.org/officeDocument/2006/relationships/hyperlink" Target="http://www.erikbolstad.no/postnummer-koordinatar/?postnummer=8504&amp;poststad=Narvik" TargetMode="External"/><Relationship Id="rId3768" Type="http://schemas.openxmlformats.org/officeDocument/2006/relationships/hyperlink" Target="http://www.erikbolstad.no/postnummer-koordinatar/?postnummer=3647&amp;poststad=Hvittingfoss" TargetMode="External"/><Relationship Id="rId4819" Type="http://schemas.openxmlformats.org/officeDocument/2006/relationships/hyperlink" Target="http://www.erikbolstad.no/postnummer-koordinatar/?postnummer=4639&amp;poststad=Kristiansand%20S" TargetMode="External"/><Relationship Id="rId6174" Type="http://schemas.openxmlformats.org/officeDocument/2006/relationships/hyperlink" Target="http://www.erikbolstad.no/postnummer-koordinatar/?postnummer=5876&amp;poststad=Bergen" TargetMode="External"/><Relationship Id="rId7225" Type="http://schemas.openxmlformats.org/officeDocument/2006/relationships/hyperlink" Target="http://www.erikbolstad.no/postnummer-koordinatar/?postnummer=6985&amp;poststad=Atl&#248;y" TargetMode="External"/><Relationship Id="rId10206" Type="http://schemas.openxmlformats.org/officeDocument/2006/relationships/hyperlink" Target="http://www.erikbolstad.no/postnummer-koordinatar/?postnummer=0905&amp;poststad=Oslo" TargetMode="External"/><Relationship Id="rId689" Type="http://schemas.openxmlformats.org/officeDocument/2006/relationships/hyperlink" Target="http://www.erikbolstad.no/postnummer-koordinatar/?postnummer=0573&amp;poststad=Oslo" TargetMode="External"/><Relationship Id="rId2784" Type="http://schemas.openxmlformats.org/officeDocument/2006/relationships/hyperlink" Target="http://www.erikbolstad.no/postnummer-koordinatar/?postnummer=2693&amp;poststad=Nordberg" TargetMode="External"/><Relationship Id="rId5190" Type="http://schemas.openxmlformats.org/officeDocument/2006/relationships/hyperlink" Target="http://www.erikbolstad.no/postnummer-koordinatar/?postnummer=5022&amp;poststad=Bergen" TargetMode="External"/><Relationship Id="rId6241" Type="http://schemas.openxmlformats.org/officeDocument/2006/relationships/hyperlink" Target="http://www.erikbolstad.no/postnummer-koordinatar/?postnummer=5938&amp;poststad=S&#230;b&#248;v&#229;gen" TargetMode="External"/><Relationship Id="rId9397" Type="http://schemas.openxmlformats.org/officeDocument/2006/relationships/hyperlink" Target="http://www.erikbolstad.no/postnummer-koordinatar/?postnummer=9450&amp;poststad=Hamnvik" TargetMode="External"/><Relationship Id="rId10620" Type="http://schemas.openxmlformats.org/officeDocument/2006/relationships/hyperlink" Target="http://www.erikbolstad.no/postnummer-koordinatar/?postnummer=1684&amp;poststad=Vester&#248;y" TargetMode="External"/><Relationship Id="rId12378" Type="http://schemas.openxmlformats.org/officeDocument/2006/relationships/hyperlink" Target="http://www.erikbolstad.no/postnummer-koordinatar/?postnummer=5210&amp;poststad=Os" TargetMode="External"/><Relationship Id="rId13776" Type="http://schemas.openxmlformats.org/officeDocument/2006/relationships/hyperlink" Target="http://www.erikbolstad.no/postnummer-koordinatar/?postnummer=8002&amp;poststad=Bod&#248;" TargetMode="External"/><Relationship Id="rId756" Type="http://schemas.openxmlformats.org/officeDocument/2006/relationships/hyperlink" Target="http://www.erikbolstad.no/postnummer-koordinatar/?postnummer=0608&amp;poststad=Oslo" TargetMode="External"/><Relationship Id="rId1386" Type="http://schemas.openxmlformats.org/officeDocument/2006/relationships/hyperlink" Target="http://www.erikbolstad.no/postnummer-koordinatar/?postnummer=1328&amp;poststad=H&#248;vik" TargetMode="External"/><Relationship Id="rId2437" Type="http://schemas.openxmlformats.org/officeDocument/2006/relationships/hyperlink" Target="http://www.erikbolstad.no/postnummer-koordinatar/?postnummer=2312&amp;poststad=Ottestad" TargetMode="External"/><Relationship Id="rId3835" Type="http://schemas.openxmlformats.org/officeDocument/2006/relationships/hyperlink" Target="http://www.erikbolstad.no/postnummer-koordinatar/?postnummer=3707&amp;poststad=Skien" TargetMode="External"/><Relationship Id="rId9464" Type="http://schemas.openxmlformats.org/officeDocument/2006/relationships/hyperlink" Target="http://www.erikbolstad.no/postnummer-koordinatar/?postnummer=9510&amp;poststad=Alta" TargetMode="External"/><Relationship Id="rId12792" Type="http://schemas.openxmlformats.org/officeDocument/2006/relationships/hyperlink" Target="http://www.erikbolstad.no/postnummer-koordinatar/?postnummer=5911&amp;poststad=Alversund" TargetMode="External"/><Relationship Id="rId13429" Type="http://schemas.openxmlformats.org/officeDocument/2006/relationships/hyperlink" Target="http://www.erikbolstad.no/postnummer-koordinatar/?postnummer=7242&amp;poststad=Knarrlagsund" TargetMode="External"/><Relationship Id="rId13843" Type="http://schemas.openxmlformats.org/officeDocument/2006/relationships/hyperlink" Target="http://www.erikbolstad.no/postnummer-koordinatar/?postnummer=8118&amp;poststad=Moldjord" TargetMode="External"/><Relationship Id="rId409" Type="http://schemas.openxmlformats.org/officeDocument/2006/relationships/hyperlink" Target="http://www.erikbolstad.no/postnummer-koordinatar/?postnummer=0354&amp;poststad=Oslo" TargetMode="External"/><Relationship Id="rId1039" Type="http://schemas.openxmlformats.org/officeDocument/2006/relationships/hyperlink" Target="http://www.erikbolstad.no/postnummer-koordinatar/?postnummer=0901&amp;poststad=Oslo" TargetMode="External"/><Relationship Id="rId2851" Type="http://schemas.openxmlformats.org/officeDocument/2006/relationships/hyperlink" Target="http://www.erikbolstad.no/postnummer-koordinatar/?postnummer=2819&amp;poststad=Gj&#248;vik" TargetMode="External"/><Relationship Id="rId3902" Type="http://schemas.openxmlformats.org/officeDocument/2006/relationships/hyperlink" Target="http://www.erikbolstad.no/postnummer-koordinatar/?postnummer=3740&amp;poststad=Skien" TargetMode="External"/><Relationship Id="rId8066" Type="http://schemas.openxmlformats.org/officeDocument/2006/relationships/hyperlink" Target="http://www.erikbolstad.no/postnummer-koordinatar/?postnummer=7746&amp;poststad=Hasv&#229;g" TargetMode="External"/><Relationship Id="rId9117" Type="http://schemas.openxmlformats.org/officeDocument/2006/relationships/hyperlink" Target="http://www.erikbolstad.no/postnummer-koordinatar/?postnummer=9173&amp;poststad=Ny-&#197;lesund" TargetMode="External"/><Relationship Id="rId11394" Type="http://schemas.openxmlformats.org/officeDocument/2006/relationships/hyperlink" Target="http://www.erikbolstad.no/postnummer-koordinatar/?postnummer=3260&amp;poststad=Larvik" TargetMode="External"/><Relationship Id="rId12445" Type="http://schemas.openxmlformats.org/officeDocument/2006/relationships/hyperlink" Target="http://www.erikbolstad.no/postnummer-koordinatar/?postnummer=5322&amp;poststad=Kleppest&#248;" TargetMode="External"/><Relationship Id="rId13910" Type="http://schemas.openxmlformats.org/officeDocument/2006/relationships/hyperlink" Target="http://www.erikbolstad.no/postnummer-koordinatar/?postnummer=8273&amp;poststad=Nevervik" TargetMode="External"/><Relationship Id="rId92" Type="http://schemas.openxmlformats.org/officeDocument/2006/relationships/hyperlink" Target="http://www.erikbolstad.no/postnummer-koordinatar/?postnummer=0111&amp;poststad=Oslo" TargetMode="External"/><Relationship Id="rId823" Type="http://schemas.openxmlformats.org/officeDocument/2006/relationships/hyperlink" Target="http://www.erikbolstad.no/postnummer-koordinatar/?postnummer=0664&amp;poststad=Oslo" TargetMode="External"/><Relationship Id="rId1453" Type="http://schemas.openxmlformats.org/officeDocument/2006/relationships/hyperlink" Target="http://www.erikbolstad.no/postnummer-koordinatar/?postnummer=1366&amp;poststad=Lysaker" TargetMode="External"/><Relationship Id="rId2504" Type="http://schemas.openxmlformats.org/officeDocument/2006/relationships/hyperlink" Target="http://www.erikbolstad.no/postnummer-koordinatar/?postnummer=2382&amp;poststad=Brumunddal" TargetMode="External"/><Relationship Id="rId7082" Type="http://schemas.openxmlformats.org/officeDocument/2006/relationships/hyperlink" Target="http://www.erikbolstad.no/postnummer-koordinatar/?postnummer=6866&amp;poststad=Gaupne" TargetMode="External"/><Relationship Id="rId8480" Type="http://schemas.openxmlformats.org/officeDocument/2006/relationships/hyperlink" Target="http://www.erikbolstad.no/postnummer-koordinatar/?postnummer=8291&amp;poststad=Skutvik" TargetMode="External"/><Relationship Id="rId9531" Type="http://schemas.openxmlformats.org/officeDocument/2006/relationships/hyperlink" Target="http://www.erikbolstad.no/postnummer-koordinatar/?postnummer=9610&amp;poststad=Rypefjord" TargetMode="External"/><Relationship Id="rId11047" Type="http://schemas.openxmlformats.org/officeDocument/2006/relationships/hyperlink" Target="http://www.erikbolstad.no/postnummer-koordinatar/?postnummer=2659&amp;poststad=Domb&#229;s" TargetMode="External"/><Relationship Id="rId11461" Type="http://schemas.openxmlformats.org/officeDocument/2006/relationships/hyperlink" Target="http://www.erikbolstad.no/postnummer-koordinatar/?postnummer=3428&amp;poststad=Gullaug" TargetMode="External"/><Relationship Id="rId12512" Type="http://schemas.openxmlformats.org/officeDocument/2006/relationships/hyperlink" Target="http://www.erikbolstad.no/postnummer-koordinatar/?postnummer=5423&amp;poststad=Brandasund" TargetMode="External"/><Relationship Id="rId1106" Type="http://schemas.openxmlformats.org/officeDocument/2006/relationships/hyperlink" Target="http://www.erikbolstad.no/postnummer-koordinatar/?postnummer=0978&amp;poststad=Oslo" TargetMode="External"/><Relationship Id="rId1520" Type="http://schemas.openxmlformats.org/officeDocument/2006/relationships/hyperlink" Target="http://www.erikbolstad.no/postnummer-koordinatar/?postnummer=1403&amp;poststad=Langhus" TargetMode="External"/><Relationship Id="rId4676" Type="http://schemas.openxmlformats.org/officeDocument/2006/relationships/hyperlink" Target="http://www.erikbolstad.no/postnummer-koordinatar/?postnummer=4512&amp;poststad=Lindesnes%20(ikkje%20i%20bruk)" TargetMode="External"/><Relationship Id="rId5727" Type="http://schemas.openxmlformats.org/officeDocument/2006/relationships/hyperlink" Target="http://www.erikbolstad.no/postnummer-koordinatar/?postnummer=5497&amp;poststad=Huglo%20(ikkje%20i%20bruk)" TargetMode="External"/><Relationship Id="rId8133" Type="http://schemas.openxmlformats.org/officeDocument/2006/relationships/hyperlink" Target="http://www.erikbolstad.no/postnummer-koordinatar/?postnummer=7873&amp;poststad=Harran" TargetMode="External"/><Relationship Id="rId10063" Type="http://schemas.openxmlformats.org/officeDocument/2006/relationships/hyperlink" Target="http://www.erikbolstad.no/postnummer-koordinatar/?postnummer=0611&amp;poststad=Oslo" TargetMode="External"/><Relationship Id="rId11114" Type="http://schemas.openxmlformats.org/officeDocument/2006/relationships/hyperlink" Target="http://www.erikbolstad.no/postnummer-koordinatar/?postnummer=2830&amp;poststad=Raufoss" TargetMode="External"/><Relationship Id="rId3278" Type="http://schemas.openxmlformats.org/officeDocument/2006/relationships/hyperlink" Target="http://www.erikbolstad.no/postnummer-koordinatar/?postnummer=3183&amp;poststad=Horten" TargetMode="External"/><Relationship Id="rId3692" Type="http://schemas.openxmlformats.org/officeDocument/2006/relationships/hyperlink" Target="http://www.erikbolstad.no/postnummer-koordinatar/?postnummer=3577&amp;poststad=Hovet" TargetMode="External"/><Relationship Id="rId4329" Type="http://schemas.openxmlformats.org/officeDocument/2006/relationships/hyperlink" Target="http://www.erikbolstad.no/postnummer-koordinatar/?postnummer=4120&amp;poststad=Tau" TargetMode="External"/><Relationship Id="rId4743" Type="http://schemas.openxmlformats.org/officeDocument/2006/relationships/hyperlink" Target="http://www.erikbolstad.no/postnummer-koordinatar/?postnummer=4586&amp;poststad=Korshamn" TargetMode="External"/><Relationship Id="rId7899" Type="http://schemas.openxmlformats.org/officeDocument/2006/relationships/hyperlink" Target="http://www.erikbolstad.no/postnummer-koordinatar/?postnummer=7562&amp;poststad=Saksvik" TargetMode="External"/><Relationship Id="rId8200" Type="http://schemas.openxmlformats.org/officeDocument/2006/relationships/hyperlink" Target="http://www.erikbolstad.no/postnummer-koordinatar/?postnummer=8008&amp;poststad=Bod&#248;" TargetMode="External"/><Relationship Id="rId10130" Type="http://schemas.openxmlformats.org/officeDocument/2006/relationships/hyperlink" Target="http://www.erikbolstad.no/postnummer-koordinatar/?postnummer=0750&amp;poststad=Oslo" TargetMode="External"/><Relationship Id="rId13286" Type="http://schemas.openxmlformats.org/officeDocument/2006/relationships/hyperlink" Target="http://www.erikbolstad.no/postnummer-koordinatar/?postnummer=6973&amp;poststad=Sande%20i%20Sunnfjord" TargetMode="External"/><Relationship Id="rId14337" Type="http://schemas.openxmlformats.org/officeDocument/2006/relationships/hyperlink" Target="http://www.erikbolstad.no/postnummer-koordinatar/?postnummer=9379&amp;poststad=Gryllefjord" TargetMode="External"/><Relationship Id="rId199" Type="http://schemas.openxmlformats.org/officeDocument/2006/relationships/hyperlink" Target="http://www.erikbolstad.no/postnummer-koordinatar/?postnummer=0177&amp;poststad=Oslo" TargetMode="External"/><Relationship Id="rId2294" Type="http://schemas.openxmlformats.org/officeDocument/2006/relationships/hyperlink" Target="http://www.erikbolstad.no/postnummer-koordinatar/?postnummer=2080&amp;poststad=Eidsvoll" TargetMode="External"/><Relationship Id="rId3345" Type="http://schemas.openxmlformats.org/officeDocument/2006/relationships/hyperlink" Target="http://www.erikbolstad.no/postnummer-koordinatar/?postnummer=3220&amp;poststad=Sandefjord" TargetMode="External"/><Relationship Id="rId13353" Type="http://schemas.openxmlformats.org/officeDocument/2006/relationships/hyperlink" Target="http://www.erikbolstad.no/postnummer-koordinatar/?postnummer=7058&amp;poststad=Jakobsli" TargetMode="External"/><Relationship Id="rId266" Type="http://schemas.openxmlformats.org/officeDocument/2006/relationships/hyperlink" Target="http://www.erikbolstad.no/postnummer-koordinatar/?postnummer=0218&amp;poststad=Oslo" TargetMode="External"/><Relationship Id="rId680" Type="http://schemas.openxmlformats.org/officeDocument/2006/relationships/hyperlink" Target="http://www.erikbolstad.no/postnummer-koordinatar/?postnummer=0568&amp;poststad=Oslo" TargetMode="External"/><Relationship Id="rId2361" Type="http://schemas.openxmlformats.org/officeDocument/2006/relationships/hyperlink" Target="http://www.erikbolstad.no/postnummer-koordinatar/?postnummer=2211&amp;poststad=Kongsvinger" TargetMode="External"/><Relationship Id="rId3412" Type="http://schemas.openxmlformats.org/officeDocument/2006/relationships/hyperlink" Target="http://www.erikbolstad.no/postnummer-koordinatar/?postnummer=3254&amp;poststad=Larvik" TargetMode="External"/><Relationship Id="rId4810" Type="http://schemas.openxmlformats.org/officeDocument/2006/relationships/hyperlink" Target="http://www.erikbolstad.no/postnummer-koordinatar/?postnummer=4634&amp;poststad=Kristiansand%20S" TargetMode="External"/><Relationship Id="rId6568" Type="http://schemas.openxmlformats.org/officeDocument/2006/relationships/hyperlink" Target="http://www.erikbolstad.no/postnummer-koordinatar/?postnummer=6280&amp;poststad=S&#248;vik" TargetMode="External"/><Relationship Id="rId7619" Type="http://schemas.openxmlformats.org/officeDocument/2006/relationships/hyperlink" Target="http://www.erikbolstad.no/postnummer-koordinatar/?postnummer=7370&amp;poststad=Brekkebygd" TargetMode="External"/><Relationship Id="rId7966" Type="http://schemas.openxmlformats.org/officeDocument/2006/relationships/hyperlink" Target="http://www.erikbolstad.no/postnummer-koordinatar/?postnummer=7634&amp;poststad=Frosta" TargetMode="External"/><Relationship Id="rId10947" Type="http://schemas.openxmlformats.org/officeDocument/2006/relationships/hyperlink" Target="http://www.erikbolstad.no/postnummer-koordinatar/?postnummer=2405&amp;poststad=Elverum" TargetMode="External"/><Relationship Id="rId13006" Type="http://schemas.openxmlformats.org/officeDocument/2006/relationships/hyperlink" Target="http://www.erikbolstad.no/postnummer-koordinatar/?postnummer=6410&amp;poststad=Molde" TargetMode="External"/><Relationship Id="rId14404" Type="http://schemas.openxmlformats.org/officeDocument/2006/relationships/hyperlink" Target="http://www.erikbolstad.no/postnummer-koordinatar/?postnummer=9499&amp;poststad=Harstad%20(ikkje%20i%20bruk)" TargetMode="External"/><Relationship Id="rId333" Type="http://schemas.openxmlformats.org/officeDocument/2006/relationships/hyperlink" Target="http://www.erikbolstad.no/postnummer-koordinatar/?postnummer=0278&amp;poststad=Oslo" TargetMode="External"/><Relationship Id="rId2014" Type="http://schemas.openxmlformats.org/officeDocument/2006/relationships/hyperlink" Target="http://www.erikbolstad.no/postnummer-koordinatar/?postnummer=1787&amp;poststad=Halden" TargetMode="External"/><Relationship Id="rId6982" Type="http://schemas.openxmlformats.org/officeDocument/2006/relationships/hyperlink" Target="http://www.erikbolstad.no/postnummer-koordinatar/?postnummer=6789&amp;poststad=Loen" TargetMode="External"/><Relationship Id="rId9041" Type="http://schemas.openxmlformats.org/officeDocument/2006/relationships/hyperlink" Target="http://www.erikbolstad.no/postnummer-koordinatar/?postnummer=9105&amp;poststad=Kval&#248;ya" TargetMode="External"/><Relationship Id="rId13420" Type="http://schemas.openxmlformats.org/officeDocument/2006/relationships/hyperlink" Target="http://www.erikbolstad.no/postnummer-koordinatar/?postnummer=7231&amp;poststad=Lundamo" TargetMode="External"/><Relationship Id="rId1030" Type="http://schemas.openxmlformats.org/officeDocument/2006/relationships/hyperlink" Target="http://www.erikbolstad.no/postnummer-koordinatar/?postnummer=0882&amp;poststad=Oslo" TargetMode="External"/><Relationship Id="rId4186" Type="http://schemas.openxmlformats.org/officeDocument/2006/relationships/hyperlink" Target="http://www.erikbolstad.no/postnummer-koordinatar/?postnummer=4017&amp;poststad=Stavanger" TargetMode="External"/><Relationship Id="rId5584" Type="http://schemas.openxmlformats.org/officeDocument/2006/relationships/hyperlink" Target="http://www.erikbolstad.no/postnummer-koordinatar/?postnummer=5373&amp;poststad=Klokkarvik%20(ikkje%20i%20bruk)" TargetMode="External"/><Relationship Id="rId6635" Type="http://schemas.openxmlformats.org/officeDocument/2006/relationships/hyperlink" Target="http://www.erikbolstad.no/postnummer-koordinatar/?postnummer=6403&amp;poststad=Molde" TargetMode="External"/><Relationship Id="rId12022" Type="http://schemas.openxmlformats.org/officeDocument/2006/relationships/hyperlink" Target="http://www.erikbolstad.no/postnummer-koordinatar/?postnummer=4514&amp;poststad=Mandal" TargetMode="External"/><Relationship Id="rId400" Type="http://schemas.openxmlformats.org/officeDocument/2006/relationships/hyperlink" Target="http://www.erikbolstad.no/postnummer-koordinatar/?postnummer=0349&amp;poststad=Oslo" TargetMode="External"/><Relationship Id="rId5237" Type="http://schemas.openxmlformats.org/officeDocument/2006/relationships/hyperlink" Target="http://www.erikbolstad.no/postnummer-koordinatar/?postnummer=5068&amp;poststad=Bergen" TargetMode="External"/><Relationship Id="rId5651" Type="http://schemas.openxmlformats.org/officeDocument/2006/relationships/hyperlink" Target="http://www.erikbolstad.no/postnummer-koordinatar/?postnummer=5417&amp;poststad=Stord" TargetMode="External"/><Relationship Id="rId6702" Type="http://schemas.openxmlformats.org/officeDocument/2006/relationships/hyperlink" Target="http://www.erikbolstad.no/postnummer-koordinatar/?postnummer=6454&amp;poststad=Hjelset" TargetMode="External"/><Relationship Id="rId9858" Type="http://schemas.openxmlformats.org/officeDocument/2006/relationships/hyperlink" Target="http://www.erikbolstad.no/postnummer-koordinatar/?postnummer=0301&amp;poststad=Oslo" TargetMode="External"/><Relationship Id="rId11788" Type="http://schemas.openxmlformats.org/officeDocument/2006/relationships/hyperlink" Target="http://www.erikbolstad.no/postnummer-koordinatar/?postnummer=4031&amp;poststad=Stavanger" TargetMode="External"/><Relationship Id="rId12839" Type="http://schemas.openxmlformats.org/officeDocument/2006/relationships/hyperlink" Target="http://www.erikbolstad.no/postnummer-koordinatar/?postnummer=6007&amp;poststad=&#197;lesund" TargetMode="External"/><Relationship Id="rId14194" Type="http://schemas.openxmlformats.org/officeDocument/2006/relationships/hyperlink" Target="http://www.erikbolstad.no/postnummer-koordinatar/?postnummer=9062&amp;poststad=Furuflaten" TargetMode="External"/><Relationship Id="rId1847" Type="http://schemas.openxmlformats.org/officeDocument/2006/relationships/hyperlink" Target="http://www.erikbolstad.no/postnummer-koordinatar/?postnummer=1665&amp;poststad=Rolvs&#248;y" TargetMode="External"/><Relationship Id="rId4253" Type="http://schemas.openxmlformats.org/officeDocument/2006/relationships/hyperlink" Target="http://www.erikbolstad.no/postnummer-koordinatar/?postnummer=4056&amp;poststad=Tananger" TargetMode="External"/><Relationship Id="rId5304" Type="http://schemas.openxmlformats.org/officeDocument/2006/relationships/hyperlink" Target="http://www.erikbolstad.no/postnummer-koordinatar/?postnummer=5131&amp;poststad=Nyborg" TargetMode="External"/><Relationship Id="rId8874" Type="http://schemas.openxmlformats.org/officeDocument/2006/relationships/hyperlink" Target="http://www.erikbolstad.no/postnummer-koordinatar/?postnummer=8809&amp;poststad=Sandnessj&#248;en" TargetMode="External"/><Relationship Id="rId9925" Type="http://schemas.openxmlformats.org/officeDocument/2006/relationships/hyperlink" Target="http://www.erikbolstad.no/postnummer-koordinatar/?postnummer=0409&amp;poststad=Oslo" TargetMode="External"/><Relationship Id="rId14261" Type="http://schemas.openxmlformats.org/officeDocument/2006/relationships/hyperlink" Target="http://www.erikbolstad.no/postnummer-koordinatar/?postnummer=9197&amp;poststad=Ul&#248;ybukt" TargetMode="External"/><Relationship Id="rId4320" Type="http://schemas.openxmlformats.org/officeDocument/2006/relationships/hyperlink" Target="http://www.erikbolstad.no/postnummer-koordinatar/?postnummer=4099&amp;poststad=Stavanger" TargetMode="External"/><Relationship Id="rId7476" Type="http://schemas.openxmlformats.org/officeDocument/2006/relationships/hyperlink" Target="http://www.erikbolstad.no/postnummer-koordinatar/?postnummer=7231&amp;poststad=Lundamo" TargetMode="External"/><Relationship Id="rId7890" Type="http://schemas.openxmlformats.org/officeDocument/2006/relationships/hyperlink" Target="http://www.erikbolstad.no/postnummer-koordinatar/?postnummer=7541&amp;poststad=Kl&#230;bu" TargetMode="External"/><Relationship Id="rId8527" Type="http://schemas.openxmlformats.org/officeDocument/2006/relationships/hyperlink" Target="http://www.erikbolstad.no/postnummer-koordinatar/?postnummer=8352&amp;poststad=Sennesvik" TargetMode="External"/><Relationship Id="rId10457" Type="http://schemas.openxmlformats.org/officeDocument/2006/relationships/hyperlink" Target="http://www.erikbolstad.no/postnummer-koordinatar/?postnummer=1418&amp;poststad=Kolbotn" TargetMode="External"/><Relationship Id="rId11855" Type="http://schemas.openxmlformats.org/officeDocument/2006/relationships/hyperlink" Target="http://www.erikbolstad.no/postnummer-koordinatar/?postnummer=4134&amp;poststad=J&#248;senfjorden" TargetMode="External"/><Relationship Id="rId12906" Type="http://schemas.openxmlformats.org/officeDocument/2006/relationships/hyperlink" Target="http://www.erikbolstad.no/postnummer-koordinatar/?postnummer=6101&amp;poststad=Volda" TargetMode="External"/><Relationship Id="rId190" Type="http://schemas.openxmlformats.org/officeDocument/2006/relationships/hyperlink" Target="http://www.erikbolstad.no/postnummer-koordinatar/?postnummer=0172&amp;poststad=Oslo" TargetMode="External"/><Relationship Id="rId1914" Type="http://schemas.openxmlformats.org/officeDocument/2006/relationships/hyperlink" Target="http://www.erikbolstad.no/postnummer-koordinatar/?postnummer=1719&amp;poststad=Gre&#229;ker" TargetMode="External"/><Relationship Id="rId6078" Type="http://schemas.openxmlformats.org/officeDocument/2006/relationships/hyperlink" Target="http://www.erikbolstad.no/postnummer-koordinatar/?postnummer=5804&amp;poststad=Bergen" TargetMode="External"/><Relationship Id="rId6492" Type="http://schemas.openxmlformats.org/officeDocument/2006/relationships/hyperlink" Target="http://www.erikbolstad.no/postnummer-koordinatar/?postnummer=6155&amp;poststad=&#216;rsta" TargetMode="External"/><Relationship Id="rId7129" Type="http://schemas.openxmlformats.org/officeDocument/2006/relationships/hyperlink" Target="http://www.erikbolstad.no/postnummer-koordinatar/?postnummer=6898&amp;poststad=Balestrand" TargetMode="External"/><Relationship Id="rId7543" Type="http://schemas.openxmlformats.org/officeDocument/2006/relationships/hyperlink" Target="http://www.erikbolstad.no/postnummer-koordinatar/?postnummer=7289&amp;poststad=Soknedal" TargetMode="External"/><Relationship Id="rId8941" Type="http://schemas.openxmlformats.org/officeDocument/2006/relationships/hyperlink" Target="http://www.erikbolstad.no/postnummer-koordinatar/?postnummer=8961&amp;poststad=Velfjord" TargetMode="External"/><Relationship Id="rId10871" Type="http://schemas.openxmlformats.org/officeDocument/2006/relationships/hyperlink" Target="http://www.erikbolstad.no/postnummer-koordinatar/?postnummer=2220&amp;poststad=&#197;bogen" TargetMode="External"/><Relationship Id="rId11508" Type="http://schemas.openxmlformats.org/officeDocument/2006/relationships/hyperlink" Target="http://www.erikbolstad.no/postnummer-koordinatar/?postnummer=3530&amp;poststad=R&#248;yse" TargetMode="External"/><Relationship Id="rId11922" Type="http://schemas.openxmlformats.org/officeDocument/2006/relationships/hyperlink" Target="http://www.erikbolstad.no/postnummer-koordinatar/?postnummer=4312&amp;poststad=Sandnes" TargetMode="External"/><Relationship Id="rId5094" Type="http://schemas.openxmlformats.org/officeDocument/2006/relationships/hyperlink" Target="http://www.erikbolstad.no/postnummer-koordinatar/?postnummer=4893&amp;poststad=Grimstad" TargetMode="External"/><Relationship Id="rId6145" Type="http://schemas.openxmlformats.org/officeDocument/2006/relationships/hyperlink" Target="http://www.erikbolstad.no/postnummer-koordinatar/?postnummer=5853&amp;poststad=Bergen" TargetMode="External"/><Relationship Id="rId10524" Type="http://schemas.openxmlformats.org/officeDocument/2006/relationships/hyperlink" Target="http://www.erikbolstad.no/postnummer-koordinatar/?postnummer=1523&amp;poststad=Moss" TargetMode="External"/><Relationship Id="rId2688" Type="http://schemas.openxmlformats.org/officeDocument/2006/relationships/hyperlink" Target="http://www.erikbolstad.no/postnummer-koordinatar/?postnummer=2632&amp;poststad=Venabygd" TargetMode="External"/><Relationship Id="rId3739" Type="http://schemas.openxmlformats.org/officeDocument/2006/relationships/hyperlink" Target="http://www.erikbolstad.no/postnummer-koordinatar/?postnummer=3619&amp;poststad=Skollenborg" TargetMode="External"/><Relationship Id="rId5161" Type="http://schemas.openxmlformats.org/officeDocument/2006/relationships/hyperlink" Target="http://www.erikbolstad.no/postnummer-koordinatar/?postnummer=5008&amp;poststad=Bergen" TargetMode="External"/><Relationship Id="rId7610" Type="http://schemas.openxmlformats.org/officeDocument/2006/relationships/hyperlink" Target="http://www.erikbolstad.no/postnummer-koordinatar/?postnummer=7355&amp;poststad=Eggkleiva" TargetMode="External"/><Relationship Id="rId12696" Type="http://schemas.openxmlformats.org/officeDocument/2006/relationships/hyperlink" Target="http://www.erikbolstad.no/postnummer-koordinatar/?postnummer=5746&amp;poststad=Undredal" TargetMode="External"/><Relationship Id="rId13747" Type="http://schemas.openxmlformats.org/officeDocument/2006/relationships/hyperlink" Target="http://www.erikbolstad.no/postnummer-koordinatar/?postnummer=7870&amp;poststad=Grong" TargetMode="External"/><Relationship Id="rId2755" Type="http://schemas.openxmlformats.org/officeDocument/2006/relationships/hyperlink" Target="http://www.erikbolstad.no/postnummer-koordinatar/?postnummer=2673&amp;poststad=H&#248;vringen" TargetMode="External"/><Relationship Id="rId3806" Type="http://schemas.openxmlformats.org/officeDocument/2006/relationships/hyperlink" Target="http://www.erikbolstad.no/postnummer-koordinatar/?postnummer=3680&amp;poststad=Notodden" TargetMode="External"/><Relationship Id="rId6212" Type="http://schemas.openxmlformats.org/officeDocument/2006/relationships/hyperlink" Target="http://www.erikbolstad.no/postnummer-koordinatar/?postnummer=5904&amp;poststad=Isdalst&#248;" TargetMode="External"/><Relationship Id="rId9368" Type="http://schemas.openxmlformats.org/officeDocument/2006/relationships/hyperlink" Target="http://www.erikbolstad.no/postnummer-koordinatar/?postnummer=9425&amp;poststad=Sands&#248;y" TargetMode="External"/><Relationship Id="rId9782" Type="http://schemas.openxmlformats.org/officeDocument/2006/relationships/hyperlink" Target="http://www.erikbolstad.no/postnummer-koordinatar/?postnummer=0177&amp;poststad=Oslo" TargetMode="External"/><Relationship Id="rId11298" Type="http://schemas.openxmlformats.org/officeDocument/2006/relationships/hyperlink" Target="http://www.erikbolstad.no/postnummer-koordinatar/?postnummer=3160&amp;poststad=Stokke" TargetMode="External"/><Relationship Id="rId12349" Type="http://schemas.openxmlformats.org/officeDocument/2006/relationships/hyperlink" Target="http://www.erikbolstad.no/postnummer-koordinatar/?postnummer=5152&amp;poststad=B&#248;nes" TargetMode="External"/><Relationship Id="rId12763" Type="http://schemas.openxmlformats.org/officeDocument/2006/relationships/hyperlink" Target="http://www.erikbolstad.no/postnummer-koordinatar/?postnummer=5864&amp;poststad=Bergen" TargetMode="External"/><Relationship Id="rId13814" Type="http://schemas.openxmlformats.org/officeDocument/2006/relationships/hyperlink" Target="http://www.erikbolstad.no/postnummer-koordinatar/?postnummer=8064&amp;poststad=R&#248;st" TargetMode="External"/><Relationship Id="rId727" Type="http://schemas.openxmlformats.org/officeDocument/2006/relationships/hyperlink" Target="http://www.erikbolstad.no/postnummer-koordinatar/?postnummer=0592&amp;poststad=Oslo" TargetMode="External"/><Relationship Id="rId1357" Type="http://schemas.openxmlformats.org/officeDocument/2006/relationships/hyperlink" Target="http://www.erikbolstad.no/postnummer-koordinatar/?postnummer=1312&amp;poststad=Slependen" TargetMode="External"/><Relationship Id="rId1771" Type="http://schemas.openxmlformats.org/officeDocument/2006/relationships/hyperlink" Target="http://www.erikbolstad.no/postnummer-koordinatar/?postnummer=1612&amp;poststad=Fredrikstad" TargetMode="External"/><Relationship Id="rId2408" Type="http://schemas.openxmlformats.org/officeDocument/2006/relationships/hyperlink" Target="http://www.erikbolstad.no/postnummer-koordinatar/?postnummer=2265&amp;poststad=Namn&#229;" TargetMode="External"/><Relationship Id="rId2822" Type="http://schemas.openxmlformats.org/officeDocument/2006/relationships/hyperlink" Target="http://www.erikbolstad.no/postnummer-koordinatar/?postnummer=2801&amp;poststad=Gj&#248;vik" TargetMode="External"/><Relationship Id="rId5978" Type="http://schemas.openxmlformats.org/officeDocument/2006/relationships/hyperlink" Target="http://www.erikbolstad.no/postnummer-koordinatar/?postnummer=5711&amp;poststad=Skulestadmo" TargetMode="External"/><Relationship Id="rId8384" Type="http://schemas.openxmlformats.org/officeDocument/2006/relationships/hyperlink" Target="http://www.erikbolstad.no/postnummer-koordinatar/?postnummer=8193&amp;poststad=R&#248;d&#248;y" TargetMode="External"/><Relationship Id="rId9435" Type="http://schemas.openxmlformats.org/officeDocument/2006/relationships/hyperlink" Target="http://www.erikbolstad.no/postnummer-koordinatar/?postnummer=9489&amp;poststad=Harstad" TargetMode="External"/><Relationship Id="rId11365" Type="http://schemas.openxmlformats.org/officeDocument/2006/relationships/hyperlink" Target="http://www.erikbolstad.no/postnummer-koordinatar/?postnummer=3230&amp;poststad=Sandefjord" TargetMode="External"/><Relationship Id="rId12416" Type="http://schemas.openxmlformats.org/officeDocument/2006/relationships/hyperlink" Target="http://www.erikbolstad.no/postnummer-koordinatar/?postnummer=5264&amp;poststad=Garnes" TargetMode="External"/><Relationship Id="rId63" Type="http://schemas.openxmlformats.org/officeDocument/2006/relationships/hyperlink" Target="http://www.erikbolstad.no/postnummer-koordinatar/?postnummer=0051&amp;poststad=Oslo" TargetMode="External"/><Relationship Id="rId1424" Type="http://schemas.openxmlformats.org/officeDocument/2006/relationships/hyperlink" Target="http://www.erikbolstad.no/postnummer-koordinatar/?postnummer=1350&amp;poststad=Lommedalen" TargetMode="External"/><Relationship Id="rId4994" Type="http://schemas.openxmlformats.org/officeDocument/2006/relationships/hyperlink" Target="http://www.erikbolstad.no/postnummer-koordinatar/?postnummer=4820&amp;poststad=Froland" TargetMode="External"/><Relationship Id="rId8037" Type="http://schemas.openxmlformats.org/officeDocument/2006/relationships/hyperlink" Target="http://www.erikbolstad.no/postnummer-koordinatar/?postnummer=7728&amp;poststad=Steinkjer%20(ikkje%20i%20bruk)" TargetMode="External"/><Relationship Id="rId8451" Type="http://schemas.openxmlformats.org/officeDocument/2006/relationships/hyperlink" Target="http://www.erikbolstad.no/postnummer-koordinatar/?postnummer=8270&amp;poststad=Drag" TargetMode="External"/><Relationship Id="rId9502" Type="http://schemas.openxmlformats.org/officeDocument/2006/relationships/hyperlink" Target="http://www.erikbolstad.no/postnummer-koordinatar/?postnummer=9545&amp;poststad=Langfjordbotn" TargetMode="External"/><Relationship Id="rId10381" Type="http://schemas.openxmlformats.org/officeDocument/2006/relationships/hyperlink" Target="http://www.erikbolstad.no/postnummer-koordinatar/?postnummer=1334&amp;poststad=Rykkinn" TargetMode="External"/><Relationship Id="rId11018" Type="http://schemas.openxmlformats.org/officeDocument/2006/relationships/hyperlink" Target="http://www.erikbolstad.no/postnummer-koordinatar/?postnummer=2618&amp;poststad=Lillehammer" TargetMode="External"/><Relationship Id="rId11432" Type="http://schemas.openxmlformats.org/officeDocument/2006/relationships/hyperlink" Target="http://www.erikbolstad.no/postnummer-koordinatar/?postnummer=3351&amp;poststad=Prestfoss" TargetMode="External"/><Relationship Id="rId12830" Type="http://schemas.openxmlformats.org/officeDocument/2006/relationships/hyperlink" Target="http://www.erikbolstad.no/postnummer-koordinatar/?postnummer=5991&amp;poststad=Ostereidet" TargetMode="External"/><Relationship Id="rId3596" Type="http://schemas.openxmlformats.org/officeDocument/2006/relationships/hyperlink" Target="http://www.erikbolstad.no/postnummer-koordinatar/?postnummer=3490&amp;poststad=Klokkarstua" TargetMode="External"/><Relationship Id="rId4647" Type="http://schemas.openxmlformats.org/officeDocument/2006/relationships/hyperlink" Target="http://www.erikbolstad.no/postnummer-koordinatar/?postnummer=4473&amp;poststad=Kvinlog" TargetMode="External"/><Relationship Id="rId7053" Type="http://schemas.openxmlformats.org/officeDocument/2006/relationships/hyperlink" Target="http://www.erikbolstad.no/postnummer-koordinatar/?postnummer=6841&amp;poststad=Skei%20i%20J&#248;lster" TargetMode="External"/><Relationship Id="rId8104" Type="http://schemas.openxmlformats.org/officeDocument/2006/relationships/hyperlink" Target="http://www.erikbolstad.no/postnummer-koordinatar/?postnummer=7808&amp;poststad=Namsos" TargetMode="External"/><Relationship Id="rId10034" Type="http://schemas.openxmlformats.org/officeDocument/2006/relationships/hyperlink" Target="http://www.erikbolstad.no/postnummer-koordinatar/?postnummer=0580&amp;poststad=Oslo" TargetMode="External"/><Relationship Id="rId2198" Type="http://schemas.openxmlformats.org/officeDocument/2006/relationships/hyperlink" Target="http://www.erikbolstad.no/postnummer-koordinatar/?postnummer=2014&amp;poststad=Blystadlia" TargetMode="External"/><Relationship Id="rId3249" Type="http://schemas.openxmlformats.org/officeDocument/2006/relationships/hyperlink" Target="http://www.erikbolstad.no/postnummer-koordinatar/?postnummer=3169&amp;poststad=Stokke" TargetMode="External"/><Relationship Id="rId7120" Type="http://schemas.openxmlformats.org/officeDocument/2006/relationships/hyperlink" Target="http://www.erikbolstad.no/postnummer-koordinatar/?postnummer=6891&amp;poststad=Vik%20i%20Sogn" TargetMode="External"/><Relationship Id="rId584" Type="http://schemas.openxmlformats.org/officeDocument/2006/relationships/hyperlink" Target="http://www.erikbolstad.no/postnummer-koordinatar/?postnummer=0487&amp;poststad=Oslo" TargetMode="External"/><Relationship Id="rId2265" Type="http://schemas.openxmlformats.org/officeDocument/2006/relationships/hyperlink" Target="http://www.erikbolstad.no/postnummer-koordinatar/?postnummer=2060&amp;poststad=Gardermoen" TargetMode="External"/><Relationship Id="rId3663" Type="http://schemas.openxmlformats.org/officeDocument/2006/relationships/hyperlink" Target="http://www.erikbolstad.no/postnummer-koordinatar/?postnummer=3537&amp;poststad=Kr&#248;deren" TargetMode="External"/><Relationship Id="rId4714" Type="http://schemas.openxmlformats.org/officeDocument/2006/relationships/hyperlink" Target="http://www.erikbolstad.no/postnummer-koordinatar/?postnummer=4544&amp;poststad=Fossdal" TargetMode="External"/><Relationship Id="rId9292" Type="http://schemas.openxmlformats.org/officeDocument/2006/relationships/hyperlink" Target="http://www.erikbolstad.no/postnummer-koordinatar/?postnummer=9355&amp;poststad=Sj&#248;vegan" TargetMode="External"/><Relationship Id="rId10101" Type="http://schemas.openxmlformats.org/officeDocument/2006/relationships/hyperlink" Target="http://www.erikbolstad.no/postnummer-koordinatar/?postnummer=0671&amp;poststad=Oslo" TargetMode="External"/><Relationship Id="rId13257" Type="http://schemas.openxmlformats.org/officeDocument/2006/relationships/hyperlink" Target="http://www.erikbolstad.no/postnummer-koordinatar/?postnummer=6916&amp;poststad=Barekstad" TargetMode="External"/><Relationship Id="rId13671" Type="http://schemas.openxmlformats.org/officeDocument/2006/relationships/hyperlink" Target="http://www.erikbolstad.no/postnummer-koordinatar/?postnummer=7655&amp;poststad=Verdal" TargetMode="External"/><Relationship Id="rId14308" Type="http://schemas.openxmlformats.org/officeDocument/2006/relationships/hyperlink" Target="http://www.erikbolstad.no/postnummer-koordinatar/?postnummer=9299&amp;poststad=Troms&#248;" TargetMode="External"/><Relationship Id="rId237" Type="http://schemas.openxmlformats.org/officeDocument/2006/relationships/hyperlink" Target="http://www.erikbolstad.no/postnummer-koordinatar/?postnummer=0198&amp;poststad=Oslo" TargetMode="External"/><Relationship Id="rId3316" Type="http://schemas.openxmlformats.org/officeDocument/2006/relationships/hyperlink" Target="http://www.erikbolstad.no/postnummer-koordinatar/?postnummer=3205&amp;poststad=Sandefjord" TargetMode="External"/><Relationship Id="rId3730" Type="http://schemas.openxmlformats.org/officeDocument/2006/relationships/hyperlink" Target="http://www.erikbolstad.no/postnummer-koordinatar/?postnummer=3614&amp;poststad=Kongsberg" TargetMode="External"/><Relationship Id="rId6886" Type="http://schemas.openxmlformats.org/officeDocument/2006/relationships/hyperlink" Target="http://www.erikbolstad.no/postnummer-koordinatar/?postnummer=6697&amp;poststad=Vihals" TargetMode="External"/><Relationship Id="rId7937" Type="http://schemas.openxmlformats.org/officeDocument/2006/relationships/hyperlink" Target="http://www.erikbolstad.no/postnummer-koordinatar/?postnummer=7607&amp;poststad=Levanger" TargetMode="External"/><Relationship Id="rId10918" Type="http://schemas.openxmlformats.org/officeDocument/2006/relationships/hyperlink" Target="http://www.erikbolstad.no/postnummer-koordinatar/?postnummer=2336&amp;poststad=Stange" TargetMode="External"/><Relationship Id="rId12273" Type="http://schemas.openxmlformats.org/officeDocument/2006/relationships/hyperlink" Target="http://www.erikbolstad.no/postnummer-koordinatar/?postnummer=5018&amp;poststad=Bergen" TargetMode="External"/><Relationship Id="rId13324" Type="http://schemas.openxmlformats.org/officeDocument/2006/relationships/hyperlink" Target="http://www.erikbolstad.no/postnummer-koordinatar/?postnummer=7027&amp;poststad=Trondheim" TargetMode="External"/><Relationship Id="rId651" Type="http://schemas.openxmlformats.org/officeDocument/2006/relationships/hyperlink" Target="http://www.erikbolstad.no/postnummer-koordinatar/?postnummer=0554&amp;poststad=Oslo" TargetMode="External"/><Relationship Id="rId1281" Type="http://schemas.openxmlformats.org/officeDocument/2006/relationships/hyperlink" Target="http://www.erikbolstad.no/postnummer-koordinatar/?postnummer=1253&amp;poststad=Oslo" TargetMode="External"/><Relationship Id="rId2332" Type="http://schemas.openxmlformats.org/officeDocument/2006/relationships/hyperlink" Target="http://www.erikbolstad.no/postnummer-koordinatar/?postnummer=2161&amp;poststad=Vormsund" TargetMode="External"/><Relationship Id="rId5488" Type="http://schemas.openxmlformats.org/officeDocument/2006/relationships/hyperlink" Target="http://www.erikbolstad.no/postnummer-koordinatar/?postnummer=5291&amp;poststad=Valestrandsfossen" TargetMode="External"/><Relationship Id="rId6539" Type="http://schemas.openxmlformats.org/officeDocument/2006/relationships/hyperlink" Target="http://www.erikbolstad.no/postnummer-koordinatar/?postnummer=6224&amp;poststad=Hundeidvik" TargetMode="External"/><Relationship Id="rId6953" Type="http://schemas.openxmlformats.org/officeDocument/2006/relationships/hyperlink" Target="http://www.erikbolstad.no/postnummer-koordinatar/?postnummer=6761&amp;poststad=Hornindal" TargetMode="External"/><Relationship Id="rId12340" Type="http://schemas.openxmlformats.org/officeDocument/2006/relationships/hyperlink" Target="http://www.erikbolstad.no/postnummer-koordinatar/?postnummer=5141&amp;poststad=Fyllingsdalen" TargetMode="External"/><Relationship Id="rId304" Type="http://schemas.openxmlformats.org/officeDocument/2006/relationships/hyperlink" Target="http://www.erikbolstad.no/postnummer-koordinatar/?postnummer=0262&amp;poststad=Oslo" TargetMode="External"/><Relationship Id="rId5555" Type="http://schemas.openxmlformats.org/officeDocument/2006/relationships/hyperlink" Target="http://www.erikbolstad.no/postnummer-koordinatar/?postnummer=5345&amp;poststad=Knarrevik" TargetMode="External"/><Relationship Id="rId6606" Type="http://schemas.openxmlformats.org/officeDocument/2006/relationships/hyperlink" Target="http://www.erikbolstad.no/postnummer-koordinatar/?postnummer=6364&amp;poststad=Vistdal" TargetMode="External"/><Relationship Id="rId9012" Type="http://schemas.openxmlformats.org/officeDocument/2006/relationships/hyperlink" Target="http://www.erikbolstad.no/postnummer-koordinatar/?postnummer=9054&amp;poststad=Malangseidet%20(ikkje%20i%20bruk)" TargetMode="External"/><Relationship Id="rId14098" Type="http://schemas.openxmlformats.org/officeDocument/2006/relationships/hyperlink" Target="http://www.erikbolstad.no/postnummer-koordinatar/?postnummer=8733&amp;poststad=Stuvland" TargetMode="External"/><Relationship Id="rId1001" Type="http://schemas.openxmlformats.org/officeDocument/2006/relationships/hyperlink" Target="http://www.erikbolstad.no/postnummer-koordinatar/?postnummer=0861&amp;poststad=Oslo" TargetMode="External"/><Relationship Id="rId4157" Type="http://schemas.openxmlformats.org/officeDocument/2006/relationships/hyperlink" Target="http://www.erikbolstad.no/postnummer-koordinatar/?postnummer=4003&amp;poststad=Stavanger" TargetMode="External"/><Relationship Id="rId4571" Type="http://schemas.openxmlformats.org/officeDocument/2006/relationships/hyperlink" Target="http://www.erikbolstad.no/postnummer-koordinatar/?postnummer=4369&amp;poststad=Vigrestad" TargetMode="External"/><Relationship Id="rId5208" Type="http://schemas.openxmlformats.org/officeDocument/2006/relationships/hyperlink" Target="http://www.erikbolstad.no/postnummer-koordinatar/?postnummer=5039&amp;poststad=Bergen" TargetMode="External"/><Relationship Id="rId5622" Type="http://schemas.openxmlformats.org/officeDocument/2006/relationships/hyperlink" Target="http://www.erikbolstad.no/postnummer-koordinatar/?postnummer=5402&amp;poststad=Stord" TargetMode="External"/><Relationship Id="rId8778" Type="http://schemas.openxmlformats.org/officeDocument/2006/relationships/hyperlink" Target="http://www.erikbolstad.no/postnummer-koordinatar/?postnummer=8652&amp;poststad=Mosj&#248;en" TargetMode="External"/><Relationship Id="rId9829" Type="http://schemas.openxmlformats.org/officeDocument/2006/relationships/hyperlink" Target="http://www.erikbolstad.no/postnummer-koordinatar/?postnummer=0256&amp;poststad=Oslo" TargetMode="External"/><Relationship Id="rId14165" Type="http://schemas.openxmlformats.org/officeDocument/2006/relationships/hyperlink" Target="http://www.erikbolstad.no/postnummer-koordinatar/?postnummer=9012&amp;poststad=Troms&#248;" TargetMode="External"/><Relationship Id="rId3173" Type="http://schemas.openxmlformats.org/officeDocument/2006/relationships/hyperlink" Target="http://www.erikbolstad.no/postnummer-koordinatar/?postnummer=3123&amp;poststad=T&#248;nsberg" TargetMode="External"/><Relationship Id="rId4224" Type="http://schemas.openxmlformats.org/officeDocument/2006/relationships/hyperlink" Target="http://www.erikbolstad.no/postnummer-koordinatar/?postnummer=4041&amp;poststad=Hafrsfjord" TargetMode="External"/><Relationship Id="rId11759" Type="http://schemas.openxmlformats.org/officeDocument/2006/relationships/hyperlink" Target="http://www.erikbolstad.no/postnummer-koordinatar/?postnummer=4001&amp;poststad=Stavanger" TargetMode="External"/><Relationship Id="rId1818" Type="http://schemas.openxmlformats.org/officeDocument/2006/relationships/hyperlink" Target="http://www.erikbolstad.no/postnummer-koordinatar/?postnummer=1640&amp;poststad=R&#229;de" TargetMode="External"/><Relationship Id="rId3240" Type="http://schemas.openxmlformats.org/officeDocument/2006/relationships/hyperlink" Target="http://www.erikbolstad.no/postnummer-koordinatar/?postnummer=3164&amp;poststad=Revetal" TargetMode="External"/><Relationship Id="rId6396" Type="http://schemas.openxmlformats.org/officeDocument/2006/relationships/hyperlink" Target="http://www.erikbolstad.no/postnummer-koordinatar/?postnummer=6060&amp;poststad=Hareid" TargetMode="External"/><Relationship Id="rId7794" Type="http://schemas.openxmlformats.org/officeDocument/2006/relationships/hyperlink" Target="http://www.erikbolstad.no/postnummer-koordinatar/?postnummer=7475&amp;poststad=Trondheim" TargetMode="External"/><Relationship Id="rId8845" Type="http://schemas.openxmlformats.org/officeDocument/2006/relationships/hyperlink" Target="http://www.erikbolstad.no/postnummer-koordinatar/?postnummer=8753&amp;poststad=Konsvikosen" TargetMode="External"/><Relationship Id="rId10775" Type="http://schemas.openxmlformats.org/officeDocument/2006/relationships/hyperlink" Target="http://www.erikbolstad.no/postnummer-koordinatar/?postnummer=2008&amp;poststad=Fjerdingby" TargetMode="External"/><Relationship Id="rId11826" Type="http://schemas.openxmlformats.org/officeDocument/2006/relationships/hyperlink" Target="http://www.erikbolstad.no/postnummer-koordinatar/?postnummer=4083&amp;poststad=Hundv&#229;g" TargetMode="External"/><Relationship Id="rId13181" Type="http://schemas.openxmlformats.org/officeDocument/2006/relationships/hyperlink" Target="http://www.erikbolstad.no/postnummer-koordinatar/?postnummer=6799&amp;poststad=Oppstryn" TargetMode="External"/><Relationship Id="rId14232" Type="http://schemas.openxmlformats.org/officeDocument/2006/relationships/hyperlink" Target="http://www.erikbolstad.no/postnummer-koordinatar/?postnummer=9159&amp;poststad=Havnnes" TargetMode="External"/><Relationship Id="rId161" Type="http://schemas.openxmlformats.org/officeDocument/2006/relationships/hyperlink" Target="http://www.erikbolstad.no/postnummer-koordinatar/?postnummer=0157&amp;poststad=Oslo" TargetMode="External"/><Relationship Id="rId6049" Type="http://schemas.openxmlformats.org/officeDocument/2006/relationships/hyperlink" Target="http://www.erikbolstad.no/postnummer-koordinatar/?postnummer=5776&amp;poststad=N&#229;" TargetMode="External"/><Relationship Id="rId7447" Type="http://schemas.openxmlformats.org/officeDocument/2006/relationships/hyperlink" Target="http://www.erikbolstad.no/postnummer-koordinatar/?postnummer=7190&amp;poststad=Bessaker" TargetMode="External"/><Relationship Id="rId7861" Type="http://schemas.openxmlformats.org/officeDocument/2006/relationships/hyperlink" Target="http://www.erikbolstad.no/postnummer-koordinatar/?postnummer=7509&amp;poststad=Stj&#248;rdal" TargetMode="External"/><Relationship Id="rId8912" Type="http://schemas.openxmlformats.org/officeDocument/2006/relationships/hyperlink" Target="http://www.erikbolstad.no/postnummer-koordinatar/?postnummer=8897&amp;poststad=Bardal" TargetMode="External"/><Relationship Id="rId10428" Type="http://schemas.openxmlformats.org/officeDocument/2006/relationships/hyperlink" Target="http://www.erikbolstad.no/postnummer-koordinatar/?postnummer=1388&amp;poststad=Borgen" TargetMode="External"/><Relationship Id="rId10842" Type="http://schemas.openxmlformats.org/officeDocument/2006/relationships/hyperlink" Target="http://www.erikbolstad.no/postnummer-koordinatar/?postnummer=2130&amp;poststad=Knapper" TargetMode="External"/><Relationship Id="rId13998" Type="http://schemas.openxmlformats.org/officeDocument/2006/relationships/hyperlink" Target="http://www.erikbolstad.no/postnummer-koordinatar/?postnummer=8475&amp;poststad=Straumsj&#248;en" TargetMode="External"/><Relationship Id="rId6463" Type="http://schemas.openxmlformats.org/officeDocument/2006/relationships/hyperlink" Target="http://www.erikbolstad.no/postnummer-koordinatar/?postnummer=6133&amp;poststad=Lauvstad" TargetMode="External"/><Relationship Id="rId7514" Type="http://schemas.openxmlformats.org/officeDocument/2006/relationships/hyperlink" Target="http://www.erikbolstad.no/postnummer-koordinatar/?postnummer=7260&amp;poststad=Sistranda" TargetMode="External"/><Relationship Id="rId978" Type="http://schemas.openxmlformats.org/officeDocument/2006/relationships/hyperlink" Target="http://www.erikbolstad.no/postnummer-koordinatar/?postnummer=0807&amp;poststad=Oslo" TargetMode="External"/><Relationship Id="rId2659" Type="http://schemas.openxmlformats.org/officeDocument/2006/relationships/hyperlink" Target="http://www.erikbolstad.no/postnummer-koordinatar/?postnummer=2612&amp;poststad=Sjusj&#248;en" TargetMode="External"/><Relationship Id="rId5065" Type="http://schemas.openxmlformats.org/officeDocument/2006/relationships/hyperlink" Target="http://www.erikbolstad.no/postnummer-koordinatar/?postnummer=4869&amp;poststad=D&#248;lemo" TargetMode="External"/><Relationship Id="rId6116" Type="http://schemas.openxmlformats.org/officeDocument/2006/relationships/hyperlink" Target="http://www.erikbolstad.no/postnummer-koordinatar/?postnummer=5824&amp;poststad=Bergen" TargetMode="External"/><Relationship Id="rId6530" Type="http://schemas.openxmlformats.org/officeDocument/2006/relationships/hyperlink" Target="http://www.erikbolstad.no/postnummer-koordinatar/?postnummer=6215&amp;poststad=Eidsdal" TargetMode="External"/><Relationship Id="rId9686" Type="http://schemas.openxmlformats.org/officeDocument/2006/relationships/hyperlink" Target="http://www.erikbolstad.no/postnummer-koordinatar/?postnummer=0015&amp;poststad=Oslo" TargetMode="External"/><Relationship Id="rId12667" Type="http://schemas.openxmlformats.org/officeDocument/2006/relationships/hyperlink" Target="http://www.erikbolstad.no/postnummer-koordinatar/?postnummer=5707&amp;poststad=Evanger" TargetMode="External"/><Relationship Id="rId1675" Type="http://schemas.openxmlformats.org/officeDocument/2006/relationships/hyperlink" Target="http://www.erikbolstad.no/postnummer-koordinatar/?postnummer=1519&amp;poststad=Moss" TargetMode="External"/><Relationship Id="rId2726" Type="http://schemas.openxmlformats.org/officeDocument/2006/relationships/hyperlink" Target="http://www.erikbolstad.no/postnummer-koordinatar/?postnummer=2657&amp;poststad=Svatsum" TargetMode="External"/><Relationship Id="rId4081" Type="http://schemas.openxmlformats.org/officeDocument/2006/relationships/hyperlink" Target="http://www.erikbolstad.no/postnummer-koordinatar/?postnummer=3922&amp;poststad=Porsgrunn" TargetMode="External"/><Relationship Id="rId5132" Type="http://schemas.openxmlformats.org/officeDocument/2006/relationships/hyperlink" Target="http://www.erikbolstad.no/postnummer-koordinatar/?postnummer=4955&amp;poststad=Ris&#248;r" TargetMode="External"/><Relationship Id="rId8288" Type="http://schemas.openxmlformats.org/officeDocument/2006/relationships/hyperlink" Target="http://www.erikbolstad.no/postnummer-koordinatar/?postnummer=8088&amp;poststad=Bod&#248;" TargetMode="External"/><Relationship Id="rId9339" Type="http://schemas.openxmlformats.org/officeDocument/2006/relationships/hyperlink" Target="http://www.erikbolstad.no/postnummer-koordinatar/?postnummer=9403&amp;poststad=Harstad" TargetMode="External"/><Relationship Id="rId9753" Type="http://schemas.openxmlformats.org/officeDocument/2006/relationships/hyperlink" Target="http://www.erikbolstad.no/postnummer-koordinatar/?postnummer=0136&amp;poststad=Oslo" TargetMode="External"/><Relationship Id="rId11269" Type="http://schemas.openxmlformats.org/officeDocument/2006/relationships/hyperlink" Target="http://www.erikbolstad.no/postnummer-koordinatar/?postnummer=3123&amp;poststad=T&#248;nsberg" TargetMode="External"/><Relationship Id="rId13718" Type="http://schemas.openxmlformats.org/officeDocument/2006/relationships/hyperlink" Target="http://www.erikbolstad.no/postnummer-koordinatar/?postnummer=7751&amp;poststad=Namdalseid" TargetMode="External"/><Relationship Id="rId1328" Type="http://schemas.openxmlformats.org/officeDocument/2006/relationships/hyperlink" Target="http://www.erikbolstad.no/postnummer-koordinatar/?postnummer=1286&amp;poststad=Oslo" TargetMode="External"/><Relationship Id="rId8355" Type="http://schemas.openxmlformats.org/officeDocument/2006/relationships/hyperlink" Target="http://www.erikbolstad.no/postnummer-koordinatar/?postnummer=8161&amp;poststad=Glomfjord" TargetMode="External"/><Relationship Id="rId9406" Type="http://schemas.openxmlformats.org/officeDocument/2006/relationships/hyperlink" Target="http://www.erikbolstad.no/postnummer-koordinatar/?postnummer=9455&amp;poststad=Engenes" TargetMode="External"/><Relationship Id="rId11683" Type="http://schemas.openxmlformats.org/officeDocument/2006/relationships/hyperlink" Target="http://www.erikbolstad.no/postnummer-koordinatar/?postnummer=3844&amp;poststad=&#197;motsdal" TargetMode="External"/><Relationship Id="rId12734" Type="http://schemas.openxmlformats.org/officeDocument/2006/relationships/hyperlink" Target="http://www.erikbolstad.no/postnummer-koordinatar/?postnummer=5817&amp;poststad=Bergen" TargetMode="External"/><Relationship Id="rId1742" Type="http://schemas.openxmlformats.org/officeDocument/2006/relationships/hyperlink" Target="http://www.erikbolstad.no/postnummer-koordinatar/?postnummer=1593&amp;poststad=Svinndal" TargetMode="External"/><Relationship Id="rId4898" Type="http://schemas.openxmlformats.org/officeDocument/2006/relationships/hyperlink" Target="http://www.erikbolstad.no/postnummer-koordinatar/?postnummer=4696&amp;poststad=Kristiansand%20S" TargetMode="External"/><Relationship Id="rId5949" Type="http://schemas.openxmlformats.org/officeDocument/2006/relationships/hyperlink" Target="http://www.erikbolstad.no/postnummer-koordinatar/?postnummer=5694&amp;poststad=Onarheim" TargetMode="External"/><Relationship Id="rId7371" Type="http://schemas.openxmlformats.org/officeDocument/2006/relationships/hyperlink" Target="http://www.erikbolstad.no/postnummer-koordinatar/?postnummer=7092&amp;poststad=Tiller" TargetMode="External"/><Relationship Id="rId8008" Type="http://schemas.openxmlformats.org/officeDocument/2006/relationships/hyperlink" Target="http://www.erikbolstad.no/postnummer-koordinatar/?postnummer=7707&amp;poststad=Steinkjer" TargetMode="External"/><Relationship Id="rId9820" Type="http://schemas.openxmlformats.org/officeDocument/2006/relationships/hyperlink" Target="http://www.erikbolstad.no/postnummer-koordinatar/?postnummer=0245&amp;poststad=Oslo%20(ikkje%20i%20bruk)" TargetMode="External"/><Relationship Id="rId10285" Type="http://schemas.openxmlformats.org/officeDocument/2006/relationships/hyperlink" Target="http://www.erikbolstad.no/postnummer-koordinatar/?postnummer=1155&amp;poststad=Oslo" TargetMode="External"/><Relationship Id="rId11336" Type="http://schemas.openxmlformats.org/officeDocument/2006/relationships/hyperlink" Target="http://www.erikbolstad.no/postnummer-koordinatar/?postnummer=3201&amp;poststad=Sandefjord" TargetMode="External"/><Relationship Id="rId11750" Type="http://schemas.openxmlformats.org/officeDocument/2006/relationships/hyperlink" Target="http://www.erikbolstad.no/postnummer-koordinatar/?postnummer=3970&amp;poststad=Langesund" TargetMode="External"/><Relationship Id="rId12801" Type="http://schemas.openxmlformats.org/officeDocument/2006/relationships/hyperlink" Target="http://www.erikbolstad.no/postnummer-koordinatar/?postnummer=5936&amp;poststad=Manger" TargetMode="External"/><Relationship Id="rId34" Type="http://schemas.openxmlformats.org/officeDocument/2006/relationships/hyperlink" Target="http://www.erikbolstad.no/postnummer-koordinatar/?postnummer=0030&amp;poststad=Oslo" TargetMode="External"/><Relationship Id="rId4965" Type="http://schemas.openxmlformats.org/officeDocument/2006/relationships/hyperlink" Target="http://www.erikbolstad.no/postnummer-koordinatar/?postnummer=4794&amp;poststad=Lillesand" TargetMode="External"/><Relationship Id="rId7024" Type="http://schemas.openxmlformats.org/officeDocument/2006/relationships/hyperlink" Target="http://www.erikbolstad.no/postnummer-koordinatar/?postnummer=6812&amp;poststad=F&#248;rde" TargetMode="External"/><Relationship Id="rId8422" Type="http://schemas.openxmlformats.org/officeDocument/2006/relationships/hyperlink" Target="http://www.erikbolstad.no/postnummer-koordinatar/?postnummer=8219&amp;poststad=Fauske" TargetMode="External"/><Relationship Id="rId10352" Type="http://schemas.openxmlformats.org/officeDocument/2006/relationships/hyperlink" Target="http://www.erikbolstad.no/postnummer-koordinatar/?postnummer=1301&amp;poststad=Sandvika" TargetMode="External"/><Relationship Id="rId11403" Type="http://schemas.openxmlformats.org/officeDocument/2006/relationships/hyperlink" Target="http://www.erikbolstad.no/postnummer-koordinatar/?postnummer=3270&amp;poststad=Larvik" TargetMode="External"/><Relationship Id="rId3567" Type="http://schemas.openxmlformats.org/officeDocument/2006/relationships/hyperlink" Target="http://www.erikbolstad.no/postnummer-koordinatar/?postnummer=3442&amp;poststad=Hyggen" TargetMode="External"/><Relationship Id="rId3981" Type="http://schemas.openxmlformats.org/officeDocument/2006/relationships/hyperlink" Target="http://www.erikbolstad.no/postnummer-koordinatar/?postnummer=3825&amp;poststad=Lunde" TargetMode="External"/><Relationship Id="rId4618" Type="http://schemas.openxmlformats.org/officeDocument/2006/relationships/hyperlink" Target="http://www.erikbolstad.no/postnummer-koordinatar/?postnummer=4401&amp;poststad=Flekkefjord" TargetMode="External"/><Relationship Id="rId10005" Type="http://schemas.openxmlformats.org/officeDocument/2006/relationships/hyperlink" Target="http://www.erikbolstad.no/postnummer-koordinatar/?postnummer=0551&amp;poststad=Oslo" TargetMode="External"/><Relationship Id="rId13575" Type="http://schemas.openxmlformats.org/officeDocument/2006/relationships/hyperlink" Target="http://www.erikbolstad.no/postnummer-koordinatar/?postnummer=7471&amp;poststad=Trondheim" TargetMode="External"/><Relationship Id="rId488" Type="http://schemas.openxmlformats.org/officeDocument/2006/relationships/hyperlink" Target="http://www.erikbolstad.no/postnummer-koordinatar/?postnummer=0410&amp;poststad=Oslo" TargetMode="External"/><Relationship Id="rId2169" Type="http://schemas.openxmlformats.org/officeDocument/2006/relationships/hyperlink" Target="http://www.erikbolstad.no/postnummer-koordinatar/?postnummer=1971&amp;poststad=Hemnes" TargetMode="External"/><Relationship Id="rId2583" Type="http://schemas.openxmlformats.org/officeDocument/2006/relationships/hyperlink" Target="http://www.erikbolstad.no/postnummer-koordinatar/?postnummer=2446&amp;poststad=Elg&#229;" TargetMode="External"/><Relationship Id="rId3634" Type="http://schemas.openxmlformats.org/officeDocument/2006/relationships/hyperlink" Target="http://www.erikbolstad.no/postnummer-koordinatar/?postnummer=3520&amp;poststad=Jevnaker" TargetMode="External"/><Relationship Id="rId6040" Type="http://schemas.openxmlformats.org/officeDocument/2006/relationships/hyperlink" Target="http://www.erikbolstad.no/postnummer-koordinatar/?postnummer=5752&amp;poststad=Odda" TargetMode="External"/><Relationship Id="rId9196" Type="http://schemas.openxmlformats.org/officeDocument/2006/relationships/hyperlink" Target="http://www.erikbolstad.no/postnummer-koordinatar/?postnummer=9269&amp;poststad=Troms&#248;" TargetMode="External"/><Relationship Id="rId12177" Type="http://schemas.openxmlformats.org/officeDocument/2006/relationships/hyperlink" Target="http://www.erikbolstad.no/postnummer-koordinatar/?postnummer=4817&amp;poststad=His" TargetMode="External"/><Relationship Id="rId12591" Type="http://schemas.openxmlformats.org/officeDocument/2006/relationships/hyperlink" Target="http://www.erikbolstad.no/postnummer-koordinatar/?postnummer=5554&amp;poststad=Valev&#229;g" TargetMode="External"/><Relationship Id="rId13228" Type="http://schemas.openxmlformats.org/officeDocument/2006/relationships/hyperlink" Target="http://www.erikbolstad.no/postnummer-koordinatar/?postnummer=6872&amp;poststad=Luster" TargetMode="External"/><Relationship Id="rId13642" Type="http://schemas.openxmlformats.org/officeDocument/2006/relationships/hyperlink" Target="http://www.erikbolstad.no/postnummer-koordinatar/?postnummer=7591&amp;poststad=Tydal" TargetMode="External"/><Relationship Id="rId555" Type="http://schemas.openxmlformats.org/officeDocument/2006/relationships/hyperlink" Target="http://www.erikbolstad.no/postnummer-koordinatar/?postnummer=0473&amp;poststad=Oslo" TargetMode="External"/><Relationship Id="rId1185" Type="http://schemas.openxmlformats.org/officeDocument/2006/relationships/hyperlink" Target="http://www.erikbolstad.no/postnummer-koordinatar/?postnummer=1089&amp;poststad=Oslo" TargetMode="External"/><Relationship Id="rId2236" Type="http://schemas.openxmlformats.org/officeDocument/2006/relationships/hyperlink" Target="http://www.erikbolstad.no/postnummer-koordinatar/?postnummer=2034&amp;poststad=Holter" TargetMode="External"/><Relationship Id="rId2650" Type="http://schemas.openxmlformats.org/officeDocument/2006/relationships/hyperlink" Target="http://www.erikbolstad.no/postnummer-koordinatar/?postnummer=2607&amp;poststad=Vingrom" TargetMode="External"/><Relationship Id="rId3701" Type="http://schemas.openxmlformats.org/officeDocument/2006/relationships/hyperlink" Target="http://www.erikbolstad.no/postnummer-koordinatar/?postnummer=3593&amp;poststad=Ustaoset" TargetMode="External"/><Relationship Id="rId6857" Type="http://schemas.openxmlformats.org/officeDocument/2006/relationships/hyperlink" Target="http://www.erikbolstad.no/postnummer-koordinatar/?postnummer=6657&amp;poststad=Rindal" TargetMode="External"/><Relationship Id="rId7908" Type="http://schemas.openxmlformats.org/officeDocument/2006/relationships/hyperlink" Target="http://www.erikbolstad.no/postnummer-koordinatar/?postnummer=7580&amp;poststad=Selbu" TargetMode="External"/><Relationship Id="rId9263" Type="http://schemas.openxmlformats.org/officeDocument/2006/relationships/hyperlink" Target="http://www.erikbolstad.no/postnummer-koordinatar/?postnummer=9306&amp;poststad=Finnsnes" TargetMode="External"/><Relationship Id="rId11193" Type="http://schemas.openxmlformats.org/officeDocument/2006/relationships/hyperlink" Target="http://www.erikbolstad.no/postnummer-koordinatar/?postnummer=3020&amp;poststad=Drammen%20(ikkje%20i%20bruk)" TargetMode="External"/><Relationship Id="rId12244" Type="http://schemas.openxmlformats.org/officeDocument/2006/relationships/hyperlink" Target="http://www.erikbolstad.no/postnummer-koordinatar/?postnummer=4950&amp;poststad=Ris&#248;r" TargetMode="External"/><Relationship Id="rId208" Type="http://schemas.openxmlformats.org/officeDocument/2006/relationships/hyperlink" Target="http://www.erikbolstad.no/postnummer-koordinatar/?postnummer=0181&amp;poststad=Oslo" TargetMode="External"/><Relationship Id="rId622" Type="http://schemas.openxmlformats.org/officeDocument/2006/relationships/hyperlink" Target="http://www.erikbolstad.no/postnummer-koordinatar/?postnummer=0510&amp;poststad=Oslo" TargetMode="External"/><Relationship Id="rId1252" Type="http://schemas.openxmlformats.org/officeDocument/2006/relationships/hyperlink" Target="http://www.erikbolstad.no/postnummer-koordinatar/?postnummer=1185&amp;poststad=Oslo" TargetMode="External"/><Relationship Id="rId2303" Type="http://schemas.openxmlformats.org/officeDocument/2006/relationships/hyperlink" Target="http://www.erikbolstad.no/postnummer-koordinatar/?postnummer=2093&amp;poststad=Feiring" TargetMode="External"/><Relationship Id="rId5459" Type="http://schemas.openxmlformats.org/officeDocument/2006/relationships/hyperlink" Target="http://www.erikbolstad.no/postnummer-koordinatar/?postnummer=5260&amp;poststad=Indre%20Arna" TargetMode="External"/><Relationship Id="rId9330" Type="http://schemas.openxmlformats.org/officeDocument/2006/relationships/hyperlink" Target="http://www.erikbolstad.no/postnummer-koordinatar/?postnummer=9391&amp;poststad=Stonglandseidet" TargetMode="External"/><Relationship Id="rId4475" Type="http://schemas.openxmlformats.org/officeDocument/2006/relationships/hyperlink" Target="http://www.erikbolstad.no/postnummer-koordinatar/?postnummer=4310&amp;poststad=Hommers&#229;k" TargetMode="External"/><Relationship Id="rId5873" Type="http://schemas.openxmlformats.org/officeDocument/2006/relationships/hyperlink" Target="http://www.erikbolstad.no/postnummer-koordinatar/?postnummer=5596&amp;poststad=Markhus" TargetMode="External"/><Relationship Id="rId6924" Type="http://schemas.openxmlformats.org/officeDocument/2006/relationships/hyperlink" Target="http://www.erikbolstad.no/postnummer-koordinatar/?postnummer=6719&amp;poststad=Skatestraumen" TargetMode="External"/><Relationship Id="rId11260" Type="http://schemas.openxmlformats.org/officeDocument/2006/relationships/hyperlink" Target="http://www.erikbolstad.no/postnummer-koordinatar/?postnummer=3114&amp;poststad=T&#248;nsberg" TargetMode="External"/><Relationship Id="rId12311" Type="http://schemas.openxmlformats.org/officeDocument/2006/relationships/hyperlink" Target="http://www.erikbolstad.no/postnummer-koordinatar/?postnummer=5096&amp;poststad=Bergen" TargetMode="External"/><Relationship Id="rId14069" Type="http://schemas.openxmlformats.org/officeDocument/2006/relationships/hyperlink" Target="http://www.erikbolstad.no/postnummer-koordinatar/?postnummer=8648&amp;poststad=Korgen" TargetMode="External"/><Relationship Id="rId3077" Type="http://schemas.openxmlformats.org/officeDocument/2006/relationships/hyperlink" Target="http://www.erikbolstad.no/postnummer-koordinatar/?postnummer=3048&amp;poststad=Drammen" TargetMode="External"/><Relationship Id="rId4128" Type="http://schemas.openxmlformats.org/officeDocument/2006/relationships/hyperlink" Target="http://www.erikbolstad.no/postnummer-koordinatar/?postnummer=3960&amp;poststad=Stathelle" TargetMode="External"/><Relationship Id="rId5526" Type="http://schemas.openxmlformats.org/officeDocument/2006/relationships/hyperlink" Target="http://www.erikbolstad.no/postnummer-koordinatar/?postnummer=5322&amp;poststad=Kleppest&#248;" TargetMode="External"/><Relationship Id="rId5940" Type="http://schemas.openxmlformats.org/officeDocument/2006/relationships/hyperlink" Target="http://www.erikbolstad.no/postnummer-koordinatar/?postnummer=5683&amp;poststad=Reksteren" TargetMode="External"/><Relationship Id="rId14483" Type="http://schemas.openxmlformats.org/officeDocument/2006/relationships/hyperlink" Target="http://www.erikbolstad.no/postnummer-koordinatar/?postnummer=9763&amp;poststad=Skarsv&#229;g" TargetMode="External"/><Relationship Id="rId2093" Type="http://schemas.openxmlformats.org/officeDocument/2006/relationships/hyperlink" Target="http://www.erikbolstad.no/postnummer-koordinatar/?postnummer=1867&amp;poststad=B&#229;stad" TargetMode="External"/><Relationship Id="rId3491" Type="http://schemas.openxmlformats.org/officeDocument/2006/relationships/hyperlink" Target="http://www.erikbolstad.no/postnummer-koordinatar/?postnummer=3340&amp;poststad=&#197;mot" TargetMode="External"/><Relationship Id="rId4542" Type="http://schemas.openxmlformats.org/officeDocument/2006/relationships/hyperlink" Target="http://www.erikbolstad.no/postnummer-koordinatar/?postnummer=4349&amp;poststad=Bryne" TargetMode="External"/><Relationship Id="rId7698" Type="http://schemas.openxmlformats.org/officeDocument/2006/relationships/hyperlink" Target="http://www.erikbolstad.no/postnummer-koordinatar/?postnummer=7426&amp;poststad=Trondheim" TargetMode="External"/><Relationship Id="rId8749" Type="http://schemas.openxmlformats.org/officeDocument/2006/relationships/hyperlink" Target="http://www.erikbolstad.no/postnummer-koordinatar/?postnummer=8626&amp;poststad=Mo%20i%20Rana" TargetMode="External"/><Relationship Id="rId10679" Type="http://schemas.openxmlformats.org/officeDocument/2006/relationships/hyperlink" Target="http://www.erikbolstad.no/postnummer-koordinatar/?postnummer=1776&amp;poststad=Halden" TargetMode="External"/><Relationship Id="rId13085" Type="http://schemas.openxmlformats.org/officeDocument/2006/relationships/hyperlink" Target="http://www.erikbolstad.no/postnummer-koordinatar/?postnummer=6601&amp;poststad=Sunndals&#248;ra" TargetMode="External"/><Relationship Id="rId14136" Type="http://schemas.openxmlformats.org/officeDocument/2006/relationships/hyperlink" Target="http://www.erikbolstad.no/postnummer-koordinatar/?postnummer=8891&amp;poststad=Leirfjord" TargetMode="External"/><Relationship Id="rId3144" Type="http://schemas.openxmlformats.org/officeDocument/2006/relationships/hyperlink" Target="http://www.erikbolstad.no/postnummer-koordinatar/?postnummer=3108&amp;poststad=Vear" TargetMode="External"/><Relationship Id="rId7765" Type="http://schemas.openxmlformats.org/officeDocument/2006/relationships/hyperlink" Target="http://www.erikbolstad.no/postnummer-koordinatar/?postnummer=7461&amp;poststad=Trondheim" TargetMode="External"/><Relationship Id="rId8816" Type="http://schemas.openxmlformats.org/officeDocument/2006/relationships/hyperlink" Target="http://www.erikbolstad.no/postnummer-koordinatar/?postnummer=8701&amp;poststad=Nesna" TargetMode="External"/><Relationship Id="rId10746" Type="http://schemas.openxmlformats.org/officeDocument/2006/relationships/hyperlink" Target="http://www.erikbolstad.no/postnummer-koordinatar/?postnummer=1916&amp;poststad=Flateby" TargetMode="External"/><Relationship Id="rId13152" Type="http://schemas.openxmlformats.org/officeDocument/2006/relationships/hyperlink" Target="http://www.erikbolstad.no/postnummer-koordinatar/?postnummer=6731&amp;poststad=Davik" TargetMode="External"/><Relationship Id="rId14203" Type="http://schemas.openxmlformats.org/officeDocument/2006/relationships/hyperlink" Target="http://www.erikbolstad.no/postnummer-koordinatar/?postnummer=9105&amp;poststad=Kval&#248;ya" TargetMode="External"/><Relationship Id="rId2160" Type="http://schemas.openxmlformats.org/officeDocument/2006/relationships/hyperlink" Target="http://www.erikbolstad.no/postnummer-koordinatar/?postnummer=1954&amp;poststad=Setskog" TargetMode="External"/><Relationship Id="rId3211" Type="http://schemas.openxmlformats.org/officeDocument/2006/relationships/hyperlink" Target="http://www.erikbolstad.no/postnummer-koordinatar/?postnummer=3147&amp;poststad=Verdens%20Ende%20(ikkje%20i%20bruk)" TargetMode="External"/><Relationship Id="rId6367" Type="http://schemas.openxmlformats.org/officeDocument/2006/relationships/hyperlink" Target="http://www.erikbolstad.no/postnummer-koordinatar/?postnummer=6040&amp;poststad=Vigra" TargetMode="External"/><Relationship Id="rId6781" Type="http://schemas.openxmlformats.org/officeDocument/2006/relationships/hyperlink" Target="http://www.erikbolstad.no/postnummer-koordinatar/?postnummer=6522&amp;poststad=Frei" TargetMode="External"/><Relationship Id="rId7418" Type="http://schemas.openxmlformats.org/officeDocument/2006/relationships/hyperlink" Target="http://www.erikbolstad.no/postnummer-koordinatar/?postnummer=7152&amp;poststad=Kr&#229;kv&#229;g" TargetMode="External"/><Relationship Id="rId7832" Type="http://schemas.openxmlformats.org/officeDocument/2006/relationships/hyperlink" Target="http://www.erikbolstad.no/postnummer-koordinatar/?postnummer=7494&amp;poststad=Trondheim" TargetMode="External"/><Relationship Id="rId132" Type="http://schemas.openxmlformats.org/officeDocument/2006/relationships/hyperlink" Target="http://www.erikbolstad.no/postnummer-koordinatar/?postnummer=0131&amp;poststad=Oslo" TargetMode="External"/><Relationship Id="rId5383" Type="http://schemas.openxmlformats.org/officeDocument/2006/relationships/hyperlink" Target="http://www.erikbolstad.no/postnummer-koordinatar/?postnummer=5206&amp;poststad=Os" TargetMode="External"/><Relationship Id="rId6434" Type="http://schemas.openxmlformats.org/officeDocument/2006/relationships/hyperlink" Target="http://www.erikbolstad.no/postnummer-koordinatar/?postnummer=6092&amp;poststad=Fosnav&#229;g" TargetMode="External"/><Relationship Id="rId10813" Type="http://schemas.openxmlformats.org/officeDocument/2006/relationships/hyperlink" Target="http://www.erikbolstad.no/postnummer-koordinatar/?postnummer=2058&amp;poststad=Sessvollmoen" TargetMode="External"/><Relationship Id="rId13969" Type="http://schemas.openxmlformats.org/officeDocument/2006/relationships/hyperlink" Target="http://www.erikbolstad.no/postnummer-koordinatar/?postnummer=8404&amp;poststad=Sortland" TargetMode="External"/><Relationship Id="rId1579" Type="http://schemas.openxmlformats.org/officeDocument/2006/relationships/hyperlink" Target="http://www.erikbolstad.no/postnummer-koordinatar/?postnummer=1447&amp;poststad=Dr&#248;bak" TargetMode="External"/><Relationship Id="rId2977" Type="http://schemas.openxmlformats.org/officeDocument/2006/relationships/hyperlink" Target="http://www.erikbolstad.no/postnummer-koordinatar/?postnummer=2974&amp;poststad=Vang%20i%20Valdres" TargetMode="External"/><Relationship Id="rId5036" Type="http://schemas.openxmlformats.org/officeDocument/2006/relationships/hyperlink" Target="http://www.erikbolstad.no/postnummer-koordinatar/?postnummer=4851&amp;poststad=Saltr&#248;d" TargetMode="External"/><Relationship Id="rId5450" Type="http://schemas.openxmlformats.org/officeDocument/2006/relationships/hyperlink" Target="http://www.erikbolstad.no/postnummer-koordinatar/?postnummer=5253&amp;poststad=Sandsli" TargetMode="External"/><Relationship Id="rId12985" Type="http://schemas.openxmlformats.org/officeDocument/2006/relationships/hyperlink" Target="http://www.erikbolstad.no/postnummer-koordinatar/?postnummer=6364&amp;poststad=Vistdal" TargetMode="External"/><Relationship Id="rId949" Type="http://schemas.openxmlformats.org/officeDocument/2006/relationships/hyperlink" Target="http://www.erikbolstad.no/postnummer-koordinatar/?postnummer=0781&amp;poststad=Oslo" TargetMode="External"/><Relationship Id="rId1993" Type="http://schemas.openxmlformats.org/officeDocument/2006/relationships/hyperlink" Target="http://www.erikbolstad.no/postnummer-koordinatar/?postnummer=1776&amp;poststad=Halden" TargetMode="External"/><Relationship Id="rId4052" Type="http://schemas.openxmlformats.org/officeDocument/2006/relationships/hyperlink" Target="http://www.erikbolstad.no/postnummer-koordinatar/?postnummer=3905&amp;poststad=Porsgrunn" TargetMode="External"/><Relationship Id="rId5103" Type="http://schemas.openxmlformats.org/officeDocument/2006/relationships/hyperlink" Target="http://www.erikbolstad.no/postnummer-koordinatar/?postnummer=4900&amp;poststad=Tvedestrand" TargetMode="External"/><Relationship Id="rId6501" Type="http://schemas.openxmlformats.org/officeDocument/2006/relationships/hyperlink" Target="http://www.erikbolstad.no/postnummer-koordinatar/?postnummer=6166&amp;poststad=S&#230;b&#248;" TargetMode="External"/><Relationship Id="rId8259" Type="http://schemas.openxmlformats.org/officeDocument/2006/relationships/hyperlink" Target="http://www.erikbolstad.no/postnummer-koordinatar/?postnummer=8058&amp;poststad=Tverlandet" TargetMode="External"/><Relationship Id="rId9657" Type="http://schemas.openxmlformats.org/officeDocument/2006/relationships/hyperlink" Target="http://www.erikbolstad.no/postnummer-koordinatar/?postnummer=9917&amp;poststad=Kirkenes" TargetMode="External"/><Relationship Id="rId11587" Type="http://schemas.openxmlformats.org/officeDocument/2006/relationships/hyperlink" Target="http://www.erikbolstad.no/postnummer-koordinatar/?postnummer=3683&amp;poststad=Notodden" TargetMode="External"/><Relationship Id="rId12638" Type="http://schemas.openxmlformats.org/officeDocument/2006/relationships/hyperlink" Target="http://www.erikbolstad.no/postnummer-koordinatar/?postnummer=5637&amp;poststad=&#216;lve" TargetMode="External"/><Relationship Id="rId1646" Type="http://schemas.openxmlformats.org/officeDocument/2006/relationships/hyperlink" Target="http://www.erikbolstad.no/postnummer-koordinatar/?postnummer=1502&amp;poststad=Moss" TargetMode="External"/><Relationship Id="rId8673" Type="http://schemas.openxmlformats.org/officeDocument/2006/relationships/hyperlink" Target="http://www.erikbolstad.no/postnummer-koordinatar/?postnummer=8514&amp;poststad=Narvik" TargetMode="External"/><Relationship Id="rId9724" Type="http://schemas.openxmlformats.org/officeDocument/2006/relationships/hyperlink" Target="http://www.erikbolstad.no/postnummer-koordinatar/?postnummer=0106&amp;poststad=Oslo" TargetMode="External"/><Relationship Id="rId10189" Type="http://schemas.openxmlformats.org/officeDocument/2006/relationships/hyperlink" Target="http://www.erikbolstad.no/postnummer-koordinatar/?postnummer=0872&amp;poststad=Oslo" TargetMode="External"/><Relationship Id="rId11654" Type="http://schemas.openxmlformats.org/officeDocument/2006/relationships/hyperlink" Target="http://www.erikbolstad.no/postnummer-koordinatar/?postnummer=3789&amp;poststad=Krager&#248;" TargetMode="External"/><Relationship Id="rId12705" Type="http://schemas.openxmlformats.org/officeDocument/2006/relationships/hyperlink" Target="http://www.erikbolstad.no/postnummer-koordinatar/?postnummer=5770&amp;poststad=Tyssedal" TargetMode="External"/><Relationship Id="rId14060" Type="http://schemas.openxmlformats.org/officeDocument/2006/relationships/hyperlink" Target="http://www.erikbolstad.no/postnummer-koordinatar/?postnummer=8634&amp;poststad=Mo%20i%20Rana" TargetMode="External"/><Relationship Id="rId1713" Type="http://schemas.openxmlformats.org/officeDocument/2006/relationships/hyperlink" Target="http://www.erikbolstad.no/postnummer-koordinatar/?postnummer=1539&amp;poststad=Moss" TargetMode="External"/><Relationship Id="rId4869" Type="http://schemas.openxmlformats.org/officeDocument/2006/relationships/hyperlink" Target="http://www.erikbolstad.no/postnummer-koordinatar/?postnummer=4679&amp;poststad=Flekker&#248;y" TargetMode="External"/><Relationship Id="rId7275" Type="http://schemas.openxmlformats.org/officeDocument/2006/relationships/hyperlink" Target="http://www.erikbolstad.no/postnummer-koordinatar/?postnummer=7023&amp;poststad=Trondheim" TargetMode="External"/><Relationship Id="rId8326" Type="http://schemas.openxmlformats.org/officeDocument/2006/relationships/hyperlink" Target="http://www.erikbolstad.no/postnummer-koordinatar/?postnummer=8128&amp;poststad=Ytre%20Beiarn" TargetMode="External"/><Relationship Id="rId8740" Type="http://schemas.openxmlformats.org/officeDocument/2006/relationships/hyperlink" Target="http://www.erikbolstad.no/postnummer-koordinatar/?postnummer=8616&amp;poststad=Mo%20i%20Rana" TargetMode="External"/><Relationship Id="rId10256" Type="http://schemas.openxmlformats.org/officeDocument/2006/relationships/hyperlink" Target="http://www.erikbolstad.no/postnummer-koordinatar/?postnummer=1053&amp;poststad=Oslo" TargetMode="External"/><Relationship Id="rId10670" Type="http://schemas.openxmlformats.org/officeDocument/2006/relationships/hyperlink" Target="http://www.erikbolstad.no/postnummer-koordinatar/?postnummer=1763&amp;poststad=Halden" TargetMode="External"/><Relationship Id="rId11307" Type="http://schemas.openxmlformats.org/officeDocument/2006/relationships/hyperlink" Target="http://www.erikbolstad.no/postnummer-koordinatar/?postnummer=3169&amp;poststad=Stokke" TargetMode="External"/><Relationship Id="rId11721" Type="http://schemas.openxmlformats.org/officeDocument/2006/relationships/hyperlink" Target="http://www.erikbolstad.no/postnummer-koordinatar/?postnummer=3920&amp;poststad=Porsgrunn" TargetMode="External"/><Relationship Id="rId3885" Type="http://schemas.openxmlformats.org/officeDocument/2006/relationships/hyperlink" Target="http://www.erikbolstad.no/postnummer-koordinatar/?postnummer=3732&amp;poststad=Skien" TargetMode="External"/><Relationship Id="rId4936" Type="http://schemas.openxmlformats.org/officeDocument/2006/relationships/hyperlink" Target="http://www.erikbolstad.no/postnummer-koordinatar/?postnummer=4745&amp;poststad=Bygland" TargetMode="External"/><Relationship Id="rId6291" Type="http://schemas.openxmlformats.org/officeDocument/2006/relationships/hyperlink" Target="http://www.erikbolstad.no/postnummer-koordinatar/?postnummer=5986&amp;poststad=Hosteland" TargetMode="External"/><Relationship Id="rId7342" Type="http://schemas.openxmlformats.org/officeDocument/2006/relationships/hyperlink" Target="http://www.erikbolstad.no/postnummer-koordinatar/?postnummer=7058&amp;poststad=Jakobsli" TargetMode="External"/><Relationship Id="rId10323" Type="http://schemas.openxmlformats.org/officeDocument/2006/relationships/hyperlink" Target="http://www.erikbolstad.no/postnummer-koordinatar/?postnummer=1253&amp;poststad=Oslo" TargetMode="External"/><Relationship Id="rId13479" Type="http://schemas.openxmlformats.org/officeDocument/2006/relationships/hyperlink" Target="http://www.erikbolstad.no/postnummer-koordinatar/?postnummer=7341&amp;poststad=Oppdal" TargetMode="External"/><Relationship Id="rId2487" Type="http://schemas.openxmlformats.org/officeDocument/2006/relationships/hyperlink" Target="http://www.erikbolstad.no/postnummer-koordinatar/?postnummer=2353&amp;poststad=Stavsj&#248;" TargetMode="External"/><Relationship Id="rId3538" Type="http://schemas.openxmlformats.org/officeDocument/2006/relationships/hyperlink" Target="http://www.erikbolstad.no/postnummer-koordinatar/?postnummer=3410&amp;poststad=Sylling" TargetMode="External"/><Relationship Id="rId12495" Type="http://schemas.openxmlformats.org/officeDocument/2006/relationships/hyperlink" Target="http://www.erikbolstad.no/postnummer-koordinatar/?postnummer=5404&amp;poststad=Stord" TargetMode="External"/><Relationship Id="rId13893" Type="http://schemas.openxmlformats.org/officeDocument/2006/relationships/hyperlink" Target="http://www.erikbolstad.no/postnummer-koordinatar/?postnummer=8219&amp;poststad=Fauske" TargetMode="External"/><Relationship Id="rId459" Type="http://schemas.openxmlformats.org/officeDocument/2006/relationships/hyperlink" Target="http://www.erikbolstad.no/postnummer-koordinatar/?postnummer=0379&amp;poststad=Oslo" TargetMode="External"/><Relationship Id="rId873" Type="http://schemas.openxmlformats.org/officeDocument/2006/relationships/hyperlink" Target="http://www.erikbolstad.no/postnummer-koordinatar/?postnummer=0689&amp;poststad=Oslo" TargetMode="External"/><Relationship Id="rId1089" Type="http://schemas.openxmlformats.org/officeDocument/2006/relationships/hyperlink" Target="http://www.erikbolstad.no/postnummer-koordinatar/?postnummer=0969&amp;poststad=Oslo" TargetMode="External"/><Relationship Id="rId2554" Type="http://schemas.openxmlformats.org/officeDocument/2006/relationships/hyperlink" Target="http://www.erikbolstad.no/postnummer-koordinatar/?postnummer=2421&amp;poststad=Trysil" TargetMode="External"/><Relationship Id="rId3952" Type="http://schemas.openxmlformats.org/officeDocument/2006/relationships/hyperlink" Target="http://www.erikbolstad.no/postnummer-koordinatar/?postnummer=3793&amp;poststad=Sannidal" TargetMode="External"/><Relationship Id="rId6011" Type="http://schemas.openxmlformats.org/officeDocument/2006/relationships/hyperlink" Target="http://www.erikbolstad.no/postnummer-koordinatar/?postnummer=5731&amp;poststad=Ulvik" TargetMode="External"/><Relationship Id="rId9167" Type="http://schemas.openxmlformats.org/officeDocument/2006/relationships/hyperlink" Target="http://www.erikbolstad.no/postnummer-koordinatar/?postnummer=9254&amp;poststad=Troms&#248;" TargetMode="External"/><Relationship Id="rId9581" Type="http://schemas.openxmlformats.org/officeDocument/2006/relationships/hyperlink" Target="http://www.erikbolstad.no/postnummer-koordinatar/?postnummer=9717&amp;poststad=Veidnesklubben" TargetMode="External"/><Relationship Id="rId11097" Type="http://schemas.openxmlformats.org/officeDocument/2006/relationships/hyperlink" Target="http://www.erikbolstad.no/postnummer-koordinatar/?postnummer=2805&amp;poststad=Gj&#248;vik" TargetMode="External"/><Relationship Id="rId12148" Type="http://schemas.openxmlformats.org/officeDocument/2006/relationships/hyperlink" Target="http://www.erikbolstad.no/postnummer-koordinatar/?postnummer=4741&amp;poststad=Byglandsfjord" TargetMode="External"/><Relationship Id="rId13546" Type="http://schemas.openxmlformats.org/officeDocument/2006/relationships/hyperlink" Target="http://www.erikbolstad.no/postnummer-koordinatar/?postnummer=7441&amp;poststad=Trondheim" TargetMode="External"/><Relationship Id="rId13960" Type="http://schemas.openxmlformats.org/officeDocument/2006/relationships/hyperlink" Target="http://www.erikbolstad.no/postnummer-koordinatar/?postnummer=8388&amp;poststad=Ramberg" TargetMode="External"/><Relationship Id="rId526" Type="http://schemas.openxmlformats.org/officeDocument/2006/relationships/hyperlink" Target="http://www.erikbolstad.no/postnummer-koordinatar/?postnummer=0456&amp;poststad=Oslo" TargetMode="External"/><Relationship Id="rId1156" Type="http://schemas.openxmlformats.org/officeDocument/2006/relationships/hyperlink" Target="http://www.erikbolstad.no/postnummer-koordinatar/?postnummer=1061&amp;poststad=Oslo" TargetMode="External"/><Relationship Id="rId2207" Type="http://schemas.openxmlformats.org/officeDocument/2006/relationships/hyperlink" Target="http://www.erikbolstad.no/postnummer-koordinatar/?postnummer=2019&amp;poststad=Skedsmokorset" TargetMode="External"/><Relationship Id="rId3605" Type="http://schemas.openxmlformats.org/officeDocument/2006/relationships/hyperlink" Target="http://www.erikbolstad.no/postnummer-koordinatar/?postnummer=3504&amp;poststad=H&#248;nefoss" TargetMode="External"/><Relationship Id="rId8183" Type="http://schemas.openxmlformats.org/officeDocument/2006/relationships/hyperlink" Target="http://www.erikbolstad.no/postnummer-koordinatar/?postnummer=7994&amp;poststad=Leka" TargetMode="External"/><Relationship Id="rId9234" Type="http://schemas.openxmlformats.org/officeDocument/2006/relationships/hyperlink" Target="http://www.erikbolstad.no/postnummer-koordinatar/?postnummer=9288&amp;poststad=Troms&#248;" TargetMode="External"/><Relationship Id="rId12562" Type="http://schemas.openxmlformats.org/officeDocument/2006/relationships/hyperlink" Target="http://www.erikbolstad.no/postnummer-koordinatar/?postnummer=5516&amp;poststad=Haugesund" TargetMode="External"/><Relationship Id="rId13613" Type="http://schemas.openxmlformats.org/officeDocument/2006/relationships/hyperlink" Target="http://www.erikbolstad.no/postnummer-koordinatar/?postnummer=7509&amp;poststad=Stj&#248;rdal" TargetMode="External"/><Relationship Id="rId940" Type="http://schemas.openxmlformats.org/officeDocument/2006/relationships/hyperlink" Target="http://www.erikbolstad.no/postnummer-koordinatar/?postnummer=0775&amp;poststad=Oslo" TargetMode="External"/><Relationship Id="rId1570" Type="http://schemas.openxmlformats.org/officeDocument/2006/relationships/hyperlink" Target="http://www.erikbolstad.no/postnummer-koordinatar/?postnummer=1442&amp;poststad=Dr&#248;bak" TargetMode="External"/><Relationship Id="rId2621" Type="http://schemas.openxmlformats.org/officeDocument/2006/relationships/hyperlink" Target="http://www.erikbolstad.no/postnummer-koordinatar/?postnummer=2552&amp;poststad=Dalsbygda" TargetMode="External"/><Relationship Id="rId5777" Type="http://schemas.openxmlformats.org/officeDocument/2006/relationships/hyperlink" Target="http://www.erikbolstad.no/postnummer-koordinatar/?postnummer=5528&amp;poststad=Haugesund" TargetMode="External"/><Relationship Id="rId6828" Type="http://schemas.openxmlformats.org/officeDocument/2006/relationships/hyperlink" Target="http://www.erikbolstad.no/postnummer-koordinatar/?postnummer=6633&amp;poststad=Gjemnes" TargetMode="External"/><Relationship Id="rId11164" Type="http://schemas.openxmlformats.org/officeDocument/2006/relationships/hyperlink" Target="http://www.erikbolstad.no/postnummer-koordinatar/?postnummer=2953&amp;poststad=Beitost&#248;len" TargetMode="External"/><Relationship Id="rId12215" Type="http://schemas.openxmlformats.org/officeDocument/2006/relationships/hyperlink" Target="http://www.erikbolstad.no/postnummer-koordinatar/?postnummer=4869&amp;poststad=D&#248;lemo" TargetMode="External"/><Relationship Id="rId1223" Type="http://schemas.openxmlformats.org/officeDocument/2006/relationships/hyperlink" Target="http://www.erikbolstad.no/postnummer-koordinatar/?postnummer=1165&amp;poststad=Oslo" TargetMode="External"/><Relationship Id="rId4379" Type="http://schemas.openxmlformats.org/officeDocument/2006/relationships/hyperlink" Target="http://www.erikbolstad.no/postnummer-koordinatar/?postnummer=4168&amp;poststad=Byre" TargetMode="External"/><Relationship Id="rId4793" Type="http://schemas.openxmlformats.org/officeDocument/2006/relationships/hyperlink" Target="http://www.erikbolstad.no/postnummer-koordinatar/?postnummer=4625&amp;poststad=Flekker&#248;y" TargetMode="External"/><Relationship Id="rId5844" Type="http://schemas.openxmlformats.org/officeDocument/2006/relationships/hyperlink" Target="http://www.erikbolstad.no/postnummer-koordinatar/?postnummer=5576&amp;poststad=&#216;vre%20Vats" TargetMode="External"/><Relationship Id="rId8250" Type="http://schemas.openxmlformats.org/officeDocument/2006/relationships/hyperlink" Target="http://www.erikbolstad.no/postnummer-koordinatar/?postnummer=8047&amp;poststad=Bod&#248;" TargetMode="External"/><Relationship Id="rId9301" Type="http://schemas.openxmlformats.org/officeDocument/2006/relationships/hyperlink" Target="http://www.erikbolstad.no/postnummer-koordinatar/?postnummer=9370&amp;poststad=Silsand" TargetMode="External"/><Relationship Id="rId10180" Type="http://schemas.openxmlformats.org/officeDocument/2006/relationships/hyperlink" Target="http://www.erikbolstad.no/postnummer-koordinatar/?postnummer=0857&amp;poststad=Oslo" TargetMode="External"/><Relationship Id="rId11231" Type="http://schemas.openxmlformats.org/officeDocument/2006/relationships/hyperlink" Target="http://www.erikbolstad.no/postnummer-koordinatar/?postnummer=3061&amp;poststad=Svelvik" TargetMode="External"/><Relationship Id="rId14387" Type="http://schemas.openxmlformats.org/officeDocument/2006/relationships/hyperlink" Target="http://www.erikbolstad.no/postnummer-koordinatar/?postnummer=9471&amp;poststad=Gratangen" TargetMode="External"/><Relationship Id="rId3395" Type="http://schemas.openxmlformats.org/officeDocument/2006/relationships/hyperlink" Target="http://www.erikbolstad.no/postnummer-koordinatar/?postnummer=3245&amp;poststad=Kodal" TargetMode="External"/><Relationship Id="rId4446" Type="http://schemas.openxmlformats.org/officeDocument/2006/relationships/hyperlink" Target="http://www.erikbolstad.no/postnummer-koordinatar/?postnummer=4294&amp;poststad=Kopervik" TargetMode="External"/><Relationship Id="rId4860" Type="http://schemas.openxmlformats.org/officeDocument/2006/relationships/hyperlink" Target="http://www.erikbolstad.no/postnummer-koordinatar/?postnummer=4674&amp;poststad=Kristiansand%20S" TargetMode="External"/><Relationship Id="rId5911" Type="http://schemas.openxmlformats.org/officeDocument/2006/relationships/hyperlink" Target="http://www.erikbolstad.no/postnummer-koordinatar/?postnummer=5637&amp;poststad=&#216;lve" TargetMode="External"/><Relationship Id="rId14454" Type="http://schemas.openxmlformats.org/officeDocument/2006/relationships/hyperlink" Target="http://www.erikbolstad.no/postnummer-koordinatar/?postnummer=9624&amp;poststad=Revsneshamn" TargetMode="External"/><Relationship Id="rId3048" Type="http://schemas.openxmlformats.org/officeDocument/2006/relationships/hyperlink" Target="http://www.erikbolstad.no/postnummer-koordinatar/?postnummer=3033&amp;poststad=Drammen" TargetMode="External"/><Relationship Id="rId3462" Type="http://schemas.openxmlformats.org/officeDocument/2006/relationships/hyperlink" Target="http://www.erikbolstad.no/postnummer-koordinatar/?postnummer=3285&amp;poststad=Larvik" TargetMode="External"/><Relationship Id="rId4513" Type="http://schemas.openxmlformats.org/officeDocument/2006/relationships/hyperlink" Target="http://www.erikbolstad.no/postnummer-koordinatar/?postnummer=4330&amp;poststad=&#197;lg&#229;rd" TargetMode="External"/><Relationship Id="rId7669" Type="http://schemas.openxmlformats.org/officeDocument/2006/relationships/hyperlink" Target="http://www.erikbolstad.no/postnummer-koordinatar/?postnummer=7411&amp;poststad=Trondheim" TargetMode="External"/><Relationship Id="rId10997" Type="http://schemas.openxmlformats.org/officeDocument/2006/relationships/hyperlink" Target="http://www.erikbolstad.no/postnummer-koordinatar/?postnummer=2580&amp;poststad=Folldal" TargetMode="External"/><Relationship Id="rId13056" Type="http://schemas.openxmlformats.org/officeDocument/2006/relationships/hyperlink" Target="http://www.erikbolstad.no/postnummer-koordinatar/?postnummer=6502&amp;poststad=Kristiansund%20N" TargetMode="External"/><Relationship Id="rId14107" Type="http://schemas.openxmlformats.org/officeDocument/2006/relationships/hyperlink" Target="http://www.erikbolstad.no/postnummer-koordinatar/?postnummer=8761&amp;poststad=Sleneset" TargetMode="External"/><Relationship Id="rId383" Type="http://schemas.openxmlformats.org/officeDocument/2006/relationships/hyperlink" Target="http://www.erikbolstad.no/postnummer-koordinatar/?postnummer=0318&amp;poststad=Oslo" TargetMode="External"/><Relationship Id="rId2064" Type="http://schemas.openxmlformats.org/officeDocument/2006/relationships/hyperlink" Target="http://www.erikbolstad.no/postnummer-koordinatar/?postnummer=1816&amp;poststad=Skiptvet" TargetMode="External"/><Relationship Id="rId3115" Type="http://schemas.openxmlformats.org/officeDocument/2006/relationships/hyperlink" Target="http://www.erikbolstad.no/postnummer-koordinatar/?postnummer=3085&amp;poststad=Holmestrand" TargetMode="External"/><Relationship Id="rId6685" Type="http://schemas.openxmlformats.org/officeDocument/2006/relationships/hyperlink" Target="http://www.erikbolstad.no/postnummer-koordinatar/?postnummer=6436&amp;poststad=Molde" TargetMode="External"/><Relationship Id="rId9091" Type="http://schemas.openxmlformats.org/officeDocument/2006/relationships/hyperlink" Target="http://www.erikbolstad.no/postnummer-koordinatar/?postnummer=9151&amp;poststad=Storslett" TargetMode="External"/><Relationship Id="rId12072" Type="http://schemas.openxmlformats.org/officeDocument/2006/relationships/hyperlink" Target="http://www.erikbolstad.no/postnummer-koordinatar/?postnummer=4618&amp;poststad=Kristiansand%20S" TargetMode="External"/><Relationship Id="rId13123" Type="http://schemas.openxmlformats.org/officeDocument/2006/relationships/hyperlink" Target="http://www.erikbolstad.no/postnummer-koordinatar/?postnummer=6693&amp;poststad=Mjosundet" TargetMode="External"/><Relationship Id="rId13470" Type="http://schemas.openxmlformats.org/officeDocument/2006/relationships/hyperlink" Target="http://www.erikbolstad.no/postnummer-koordinatar/?postnummer=7329&amp;poststad=Svorkmo" TargetMode="External"/><Relationship Id="rId14521" Type="http://schemas.openxmlformats.org/officeDocument/2006/relationships/hyperlink" Target="http://www.erikbolstad.no/postnummer-koordinatar/?postnummer=9982&amp;poststad=Kongsfjord" TargetMode="External"/><Relationship Id="rId450" Type="http://schemas.openxmlformats.org/officeDocument/2006/relationships/hyperlink" Target="http://www.erikbolstad.no/postnummer-koordinatar/?postnummer=0374&amp;poststad=Oslo" TargetMode="External"/><Relationship Id="rId1080" Type="http://schemas.openxmlformats.org/officeDocument/2006/relationships/hyperlink" Target="http://www.erikbolstad.no/postnummer-koordinatar/?postnummer=0960&amp;poststad=Oslo" TargetMode="External"/><Relationship Id="rId2131" Type="http://schemas.openxmlformats.org/officeDocument/2006/relationships/hyperlink" Target="http://www.erikbolstad.no/postnummer-koordinatar/?postnummer=1920&amp;poststad=S&#248;rumsand" TargetMode="External"/><Relationship Id="rId5287" Type="http://schemas.openxmlformats.org/officeDocument/2006/relationships/hyperlink" Target="http://www.erikbolstad.no/postnummer-koordinatar/?postnummer=5116&amp;poststad=Ulset" TargetMode="External"/><Relationship Id="rId6338" Type="http://schemas.openxmlformats.org/officeDocument/2006/relationships/hyperlink" Target="http://www.erikbolstad.no/postnummer-koordinatar/?postnummer=6019&amp;poststad=&#197;lesund" TargetMode="External"/><Relationship Id="rId7736" Type="http://schemas.openxmlformats.org/officeDocument/2006/relationships/hyperlink" Target="http://www.erikbolstad.no/postnummer-koordinatar/?postnummer=7445&amp;poststad=Trondheim" TargetMode="External"/><Relationship Id="rId10717" Type="http://schemas.openxmlformats.org/officeDocument/2006/relationships/hyperlink" Target="http://www.erikbolstad.no/postnummer-koordinatar/?postnummer=1825&amp;poststad=Tomter" TargetMode="External"/><Relationship Id="rId103" Type="http://schemas.openxmlformats.org/officeDocument/2006/relationships/hyperlink" Target="http://www.erikbolstad.no/postnummer-koordinatar/?postnummer=0117&amp;poststad=Oslo" TargetMode="External"/><Relationship Id="rId6752" Type="http://schemas.openxmlformats.org/officeDocument/2006/relationships/hyperlink" Target="http://www.erikbolstad.no/postnummer-koordinatar/?postnummer=6504&amp;poststad=Kristiansund%20N" TargetMode="External"/><Relationship Id="rId7803" Type="http://schemas.openxmlformats.org/officeDocument/2006/relationships/hyperlink" Target="http://www.erikbolstad.no/postnummer-koordinatar/?postnummer=7480&amp;poststad=Trondheim" TargetMode="External"/><Relationship Id="rId12889" Type="http://schemas.openxmlformats.org/officeDocument/2006/relationships/hyperlink" Target="http://www.erikbolstad.no/postnummer-koordinatar/?postnummer=6076&amp;poststad=Moltustranda" TargetMode="External"/><Relationship Id="rId1897" Type="http://schemas.openxmlformats.org/officeDocument/2006/relationships/hyperlink" Target="http://www.erikbolstad.no/postnummer-koordinatar/?postnummer=1709&amp;poststad=Sarpsborg" TargetMode="External"/><Relationship Id="rId2948" Type="http://schemas.openxmlformats.org/officeDocument/2006/relationships/hyperlink" Target="http://www.erikbolstad.no/postnummer-koordinatar/?postnummer=2933&amp;poststad=Reinli" TargetMode="External"/><Relationship Id="rId5354" Type="http://schemas.openxmlformats.org/officeDocument/2006/relationships/hyperlink" Target="http://www.erikbolstad.no/postnummer-koordinatar/?postnummer=5170&amp;poststad=Bj&#248;rndalstr&#230;" TargetMode="External"/><Relationship Id="rId6405" Type="http://schemas.openxmlformats.org/officeDocument/2006/relationships/hyperlink" Target="http://www.erikbolstad.no/postnummer-koordinatar/?postnummer=6067&amp;poststad=Ulsteinvik" TargetMode="External"/><Relationship Id="rId9975" Type="http://schemas.openxmlformats.org/officeDocument/2006/relationships/hyperlink" Target="http://www.erikbolstad.no/postnummer-koordinatar/?postnummer=0488&amp;poststad=Oslo" TargetMode="External"/><Relationship Id="rId12956" Type="http://schemas.openxmlformats.org/officeDocument/2006/relationships/hyperlink" Target="http://www.erikbolstad.no/postnummer-koordinatar/?postnummer=6240&amp;poststad=&#216;rskog" TargetMode="External"/><Relationship Id="rId1964" Type="http://schemas.openxmlformats.org/officeDocument/2006/relationships/hyperlink" Target="http://www.erikbolstad.no/postnummer-koordinatar/?postnummer=1756&amp;poststad=Halden%20(ikkje%20i%20bruk)" TargetMode="External"/><Relationship Id="rId4370" Type="http://schemas.openxmlformats.org/officeDocument/2006/relationships/hyperlink" Target="http://www.erikbolstad.no/postnummer-koordinatar/?postnummer=4160&amp;poststad=Finn&#248;y" TargetMode="External"/><Relationship Id="rId5007" Type="http://schemas.openxmlformats.org/officeDocument/2006/relationships/hyperlink" Target="http://www.erikbolstad.no/postnummer-koordinatar/?postnummer=4830&amp;poststad=Hynnekleiv" TargetMode="External"/><Relationship Id="rId5421" Type="http://schemas.openxmlformats.org/officeDocument/2006/relationships/hyperlink" Target="http://www.erikbolstad.no/postnummer-koordinatar/?postnummer=5228&amp;poststad=Nesttun" TargetMode="External"/><Relationship Id="rId8577" Type="http://schemas.openxmlformats.org/officeDocument/2006/relationships/hyperlink" Target="http://www.erikbolstad.no/postnummer-koordinatar/?postnummer=8406&amp;poststad=Sortland" TargetMode="External"/><Relationship Id="rId8991" Type="http://schemas.openxmlformats.org/officeDocument/2006/relationships/hyperlink" Target="http://www.erikbolstad.no/postnummer-koordinatar/?postnummer=9030&amp;poststad=Sjursnes" TargetMode="External"/><Relationship Id="rId9628" Type="http://schemas.openxmlformats.org/officeDocument/2006/relationships/hyperlink" Target="http://www.erikbolstad.no/postnummer-koordinatar/?postnummer=9802&amp;poststad=Vestre%20Jakobselv" TargetMode="External"/><Relationship Id="rId11558" Type="http://schemas.openxmlformats.org/officeDocument/2006/relationships/hyperlink" Target="http://www.erikbolstad.no/postnummer-koordinatar/?postnummer=3626&amp;poststad=Rollag" TargetMode="External"/><Relationship Id="rId12609" Type="http://schemas.openxmlformats.org/officeDocument/2006/relationships/hyperlink" Target="http://www.erikbolstad.no/postnummer-koordinatar/?postnummer=5584&amp;poststad=Bjoa" TargetMode="External"/><Relationship Id="rId1617" Type="http://schemas.openxmlformats.org/officeDocument/2006/relationships/hyperlink" Target="http://www.erikbolstad.no/postnummer-koordinatar/?postnummer=1476&amp;poststad=Rasta" TargetMode="External"/><Relationship Id="rId4023" Type="http://schemas.openxmlformats.org/officeDocument/2006/relationships/hyperlink" Target="http://www.erikbolstad.no/postnummer-koordinatar/?postnummer=3883&amp;poststad=Treungen" TargetMode="External"/><Relationship Id="rId7179" Type="http://schemas.openxmlformats.org/officeDocument/2006/relationships/hyperlink" Target="http://www.erikbolstad.no/postnummer-koordinatar/?postnummer=6946&amp;poststad=Lavik" TargetMode="External"/><Relationship Id="rId7593" Type="http://schemas.openxmlformats.org/officeDocument/2006/relationships/hyperlink" Target="http://www.erikbolstad.no/postnummer-koordinatar/?postnummer=7341&amp;poststad=Oppdal" TargetMode="External"/><Relationship Id="rId8644" Type="http://schemas.openxmlformats.org/officeDocument/2006/relationships/hyperlink" Target="http://www.erikbolstad.no/postnummer-koordinatar/?postnummer=8488&amp;poststad=N&#248;ss" TargetMode="External"/><Relationship Id="rId11972" Type="http://schemas.openxmlformats.org/officeDocument/2006/relationships/hyperlink" Target="http://www.erikbolstad.no/postnummer-koordinatar/?postnummer=4373&amp;poststad=Egersund" TargetMode="External"/><Relationship Id="rId14031" Type="http://schemas.openxmlformats.org/officeDocument/2006/relationships/hyperlink" Target="http://www.erikbolstad.no/postnummer-koordinatar/?postnummer=8535&amp;poststad=T&#229;rstad" TargetMode="External"/><Relationship Id="rId3789" Type="http://schemas.openxmlformats.org/officeDocument/2006/relationships/hyperlink" Target="http://www.erikbolstad.no/postnummer-koordinatar/?postnummer=3672&amp;poststad=Notodden" TargetMode="External"/><Relationship Id="rId6195" Type="http://schemas.openxmlformats.org/officeDocument/2006/relationships/hyperlink" Target="http://www.erikbolstad.no/postnummer-koordinatar/?postnummer=5889&amp;poststad=Bergen" TargetMode="External"/><Relationship Id="rId7246" Type="http://schemas.openxmlformats.org/officeDocument/2006/relationships/hyperlink" Target="http://www.erikbolstad.no/postnummer-koordinatar/?postnummer=7005&amp;poststad=Trondheim" TargetMode="External"/><Relationship Id="rId7660" Type="http://schemas.openxmlformats.org/officeDocument/2006/relationships/hyperlink" Target="http://www.erikbolstad.no/postnummer-koordinatar/?postnummer=7406&amp;poststad=Trondheim" TargetMode="External"/><Relationship Id="rId10227" Type="http://schemas.openxmlformats.org/officeDocument/2006/relationships/hyperlink" Target="http://www.erikbolstad.no/postnummer-koordinatar/?postnummer=0969&amp;poststad=Oslo" TargetMode="External"/><Relationship Id="rId10574" Type="http://schemas.openxmlformats.org/officeDocument/2006/relationships/hyperlink" Target="http://www.erikbolstad.no/postnummer-koordinatar/?postnummer=1618&amp;poststad=Fredrikstad" TargetMode="External"/><Relationship Id="rId11625" Type="http://schemas.openxmlformats.org/officeDocument/2006/relationships/hyperlink" Target="http://www.erikbolstad.no/postnummer-koordinatar/?postnummer=3732&amp;poststad=Skien" TargetMode="External"/><Relationship Id="rId6262" Type="http://schemas.openxmlformats.org/officeDocument/2006/relationships/hyperlink" Target="http://www.erikbolstad.no/postnummer-koordinatar/?postnummer=5955&amp;poststad=Lind&#229;s" TargetMode="External"/><Relationship Id="rId7313" Type="http://schemas.openxmlformats.org/officeDocument/2006/relationships/hyperlink" Target="http://www.erikbolstad.no/postnummer-koordinatar/?postnummer=7043&amp;poststad=Trondheim" TargetMode="External"/><Relationship Id="rId8711" Type="http://schemas.openxmlformats.org/officeDocument/2006/relationships/hyperlink" Target="http://www.erikbolstad.no/postnummer-koordinatar/?postnummer=8590&amp;poststad=Kj&#248;psvik" TargetMode="External"/><Relationship Id="rId10641" Type="http://schemas.openxmlformats.org/officeDocument/2006/relationships/hyperlink" Target="http://www.erikbolstad.no/postnummer-koordinatar/?postnummer=1721&amp;poststad=Sarpsborg" TargetMode="External"/><Relationship Id="rId13797" Type="http://schemas.openxmlformats.org/officeDocument/2006/relationships/hyperlink" Target="http://www.erikbolstad.no/postnummer-koordinatar/?postnummer=8027&amp;poststad=Bod&#248;" TargetMode="External"/><Relationship Id="rId3856" Type="http://schemas.openxmlformats.org/officeDocument/2006/relationships/hyperlink" Target="http://www.erikbolstad.no/postnummer-koordinatar/?postnummer=3717&amp;poststad=Skien" TargetMode="External"/><Relationship Id="rId4907" Type="http://schemas.openxmlformats.org/officeDocument/2006/relationships/hyperlink" Target="http://www.erikbolstad.no/postnummer-koordinatar/?postnummer=4701&amp;poststad=Vennesla" TargetMode="External"/><Relationship Id="rId12399" Type="http://schemas.openxmlformats.org/officeDocument/2006/relationships/hyperlink" Target="http://www.erikbolstad.no/postnummer-koordinatar/?postnummer=5236&amp;poststad=R&#229;dal" TargetMode="External"/><Relationship Id="rId13864" Type="http://schemas.openxmlformats.org/officeDocument/2006/relationships/hyperlink" Target="http://www.erikbolstad.no/postnummer-koordinatar/?postnummer=8178&amp;poststad=Halsa" TargetMode="External"/><Relationship Id="rId777" Type="http://schemas.openxmlformats.org/officeDocument/2006/relationships/hyperlink" Target="http://www.erikbolstad.no/postnummer-koordinatar/?postnummer=0619&amp;poststad=Oslo" TargetMode="External"/><Relationship Id="rId2458" Type="http://schemas.openxmlformats.org/officeDocument/2006/relationships/hyperlink" Target="http://www.erikbolstad.no/postnummer-koordinatar/?postnummer=2324&amp;poststad=Vang%20p&#229;%20Hedmarken" TargetMode="External"/><Relationship Id="rId2872" Type="http://schemas.openxmlformats.org/officeDocument/2006/relationships/hyperlink" Target="http://www.erikbolstad.no/postnummer-koordinatar/?postnummer=2837&amp;poststad=Biristrand" TargetMode="External"/><Relationship Id="rId3509" Type="http://schemas.openxmlformats.org/officeDocument/2006/relationships/hyperlink" Target="http://www.erikbolstad.no/postnummer-koordinatar/?postnummer=3361&amp;poststad=Geithus" TargetMode="External"/><Relationship Id="rId3923" Type="http://schemas.openxmlformats.org/officeDocument/2006/relationships/hyperlink" Target="http://www.erikbolstad.no/postnummer-koordinatar/?postnummer=3760&amp;poststad=Neslandsvatn" TargetMode="External"/><Relationship Id="rId8087" Type="http://schemas.openxmlformats.org/officeDocument/2006/relationships/hyperlink" Target="http://www.erikbolstad.no/postnummer-koordinatar/?postnummer=7796&amp;poststad=Follafoss" TargetMode="External"/><Relationship Id="rId9485" Type="http://schemas.openxmlformats.org/officeDocument/2006/relationships/hyperlink" Target="http://www.erikbolstad.no/postnummer-koordinatar/?postnummer=9521&amp;poststad=Kautokeino" TargetMode="External"/><Relationship Id="rId12466" Type="http://schemas.openxmlformats.org/officeDocument/2006/relationships/hyperlink" Target="http://www.erikbolstad.no/postnummer-koordinatar/?postnummer=5355&amp;poststad=Knarrevik" TargetMode="External"/><Relationship Id="rId12880" Type="http://schemas.openxmlformats.org/officeDocument/2006/relationships/hyperlink" Target="http://www.erikbolstad.no/postnummer-koordinatar/?postnummer=6060&amp;poststad=Hareid" TargetMode="External"/><Relationship Id="rId13517" Type="http://schemas.openxmlformats.org/officeDocument/2006/relationships/hyperlink" Target="http://www.erikbolstad.no/postnummer-koordinatar/?postnummer=7411&amp;poststad=Trondheim" TargetMode="External"/><Relationship Id="rId13931" Type="http://schemas.openxmlformats.org/officeDocument/2006/relationships/hyperlink" Target="http://www.erikbolstad.no/postnummer-koordinatar/?postnummer=8311&amp;poststad=Henningsv&#230;r" TargetMode="External"/><Relationship Id="rId844" Type="http://schemas.openxmlformats.org/officeDocument/2006/relationships/hyperlink" Target="http://www.erikbolstad.no/postnummer-koordinatar/?postnummer=0674&amp;poststad=Oslo" TargetMode="External"/><Relationship Id="rId1474" Type="http://schemas.openxmlformats.org/officeDocument/2006/relationships/hyperlink" Target="http://www.erikbolstad.no/postnummer-koordinatar/?postnummer=1378&amp;poststad=Nesbru" TargetMode="External"/><Relationship Id="rId2525" Type="http://schemas.openxmlformats.org/officeDocument/2006/relationships/hyperlink" Target="http://www.erikbolstad.no/postnummer-koordinatar/?postnummer=2402&amp;poststad=Elverum" TargetMode="External"/><Relationship Id="rId9138" Type="http://schemas.openxmlformats.org/officeDocument/2006/relationships/hyperlink" Target="http://www.erikbolstad.no/postnummer-koordinatar/?postnummer=9184&amp;poststad=Reinfjord" TargetMode="External"/><Relationship Id="rId9552" Type="http://schemas.openxmlformats.org/officeDocument/2006/relationships/hyperlink" Target="http://www.erikbolstad.no/postnummer-koordinatar/?postnummer=9664&amp;poststad=Sand&#248;ybotn" TargetMode="External"/><Relationship Id="rId11068" Type="http://schemas.openxmlformats.org/officeDocument/2006/relationships/hyperlink" Target="http://www.erikbolstad.no/postnummer-koordinatar/?postnummer=2684&amp;poststad=V&#229;g&#229;" TargetMode="External"/><Relationship Id="rId11482" Type="http://schemas.openxmlformats.org/officeDocument/2006/relationships/hyperlink" Target="http://www.erikbolstad.no/postnummer-koordinatar/?postnummer=3501&amp;poststad=H&#248;nefoss" TargetMode="External"/><Relationship Id="rId12119" Type="http://schemas.openxmlformats.org/officeDocument/2006/relationships/hyperlink" Target="http://www.erikbolstad.no/postnummer-koordinatar/?postnummer=4682&amp;poststad=S&#248;gne" TargetMode="External"/><Relationship Id="rId12533" Type="http://schemas.openxmlformats.org/officeDocument/2006/relationships/hyperlink" Target="http://www.erikbolstad.no/postnummer-koordinatar/?postnummer=5462&amp;poststad=Her&#248;ysundet" TargetMode="External"/><Relationship Id="rId911" Type="http://schemas.openxmlformats.org/officeDocument/2006/relationships/hyperlink" Target="http://www.erikbolstad.no/postnummer-koordinatar/?postnummer=0758&amp;poststad=Oslo" TargetMode="External"/><Relationship Id="rId1127" Type="http://schemas.openxmlformats.org/officeDocument/2006/relationships/hyperlink" Target="http://www.erikbolstad.no/postnummer-koordinatar/?postnummer=1001&amp;poststad=Oslo" TargetMode="External"/><Relationship Id="rId1541" Type="http://schemas.openxmlformats.org/officeDocument/2006/relationships/hyperlink" Target="http://www.erikbolstad.no/postnummer-koordinatar/?postnummer=1414&amp;poststad=Troll&#229;sen" TargetMode="External"/><Relationship Id="rId4697" Type="http://schemas.openxmlformats.org/officeDocument/2006/relationships/hyperlink" Target="http://www.erikbolstad.no/postnummer-koordinatar/?postnummer=4524&amp;poststad=Lindesnes" TargetMode="External"/><Relationship Id="rId5748" Type="http://schemas.openxmlformats.org/officeDocument/2006/relationships/hyperlink" Target="http://www.erikbolstad.no/postnummer-koordinatar/?postnummer=5508&amp;poststad=Karmsund" TargetMode="External"/><Relationship Id="rId8154" Type="http://schemas.openxmlformats.org/officeDocument/2006/relationships/hyperlink" Target="http://www.erikbolstad.no/postnummer-koordinatar/?postnummer=7940&amp;poststad=Otters&#248;y" TargetMode="External"/><Relationship Id="rId9205" Type="http://schemas.openxmlformats.org/officeDocument/2006/relationships/hyperlink" Target="http://www.erikbolstad.no/postnummer-koordinatar/?postnummer=9274&amp;poststad=Troms&#248;" TargetMode="External"/><Relationship Id="rId10084" Type="http://schemas.openxmlformats.org/officeDocument/2006/relationships/hyperlink" Target="http://www.erikbolstad.no/postnummer-koordinatar/?postnummer=0654&amp;poststad=Oslo" TargetMode="External"/><Relationship Id="rId11135" Type="http://schemas.openxmlformats.org/officeDocument/2006/relationships/hyperlink" Target="http://www.erikbolstad.no/postnummer-koordinatar/?postnummer=2862&amp;poststad=Fluberg" TargetMode="External"/><Relationship Id="rId3299" Type="http://schemas.openxmlformats.org/officeDocument/2006/relationships/hyperlink" Target="http://www.erikbolstad.no/postnummer-koordinatar/?postnummer=3195&amp;poststad=Skoppum" TargetMode="External"/><Relationship Id="rId4764" Type="http://schemas.openxmlformats.org/officeDocument/2006/relationships/hyperlink" Target="http://www.erikbolstad.no/postnummer-koordinatar/?postnummer=4610&amp;poststad=Kristiansand%20S" TargetMode="External"/><Relationship Id="rId7170" Type="http://schemas.openxmlformats.org/officeDocument/2006/relationships/hyperlink" Target="http://www.erikbolstad.no/postnummer-koordinatar/?postnummer=6939&amp;poststad=Stavang%20(ikkje%20i%20bruk)" TargetMode="External"/><Relationship Id="rId8221" Type="http://schemas.openxmlformats.org/officeDocument/2006/relationships/hyperlink" Target="http://www.erikbolstad.no/postnummer-koordinatar/?postnummer=8021&amp;poststad=Bod&#248;" TargetMode="External"/><Relationship Id="rId10151" Type="http://schemas.openxmlformats.org/officeDocument/2006/relationships/hyperlink" Target="http://www.erikbolstad.no/postnummer-koordinatar/?postnummer=0774&amp;poststad=Oslo" TargetMode="External"/><Relationship Id="rId11202" Type="http://schemas.openxmlformats.org/officeDocument/2006/relationships/hyperlink" Target="http://www.erikbolstad.no/postnummer-koordinatar/?postnummer=3029&amp;poststad=Drammen" TargetMode="External"/><Relationship Id="rId12600" Type="http://schemas.openxmlformats.org/officeDocument/2006/relationships/hyperlink" Target="http://www.erikbolstad.no/postnummer-koordinatar/?postnummer=5568&amp;poststad=Vikebygd" TargetMode="External"/><Relationship Id="rId14358" Type="http://schemas.openxmlformats.org/officeDocument/2006/relationships/hyperlink" Target="http://www.erikbolstad.no/postnummer-koordinatar/?postnummer=9409&amp;poststad=Harstad" TargetMode="External"/><Relationship Id="rId3366" Type="http://schemas.openxmlformats.org/officeDocument/2006/relationships/hyperlink" Target="http://www.erikbolstad.no/postnummer-koordinatar/?postnummer=3230&amp;poststad=Sandefjord" TargetMode="External"/><Relationship Id="rId4417" Type="http://schemas.openxmlformats.org/officeDocument/2006/relationships/hyperlink" Target="http://www.erikbolstad.no/postnummer-koordinatar/?postnummer=4240&amp;poststad=Suldalsosen" TargetMode="External"/><Relationship Id="rId5815" Type="http://schemas.openxmlformats.org/officeDocument/2006/relationships/hyperlink" Target="http://www.erikbolstad.no/postnummer-koordinatar/?postnummer=5551&amp;poststad=Auklandshamn" TargetMode="External"/><Relationship Id="rId287" Type="http://schemas.openxmlformats.org/officeDocument/2006/relationships/hyperlink" Target="http://www.erikbolstad.no/postnummer-koordinatar/?postnummer=0253&amp;poststad=Oslo" TargetMode="External"/><Relationship Id="rId2382" Type="http://schemas.openxmlformats.org/officeDocument/2006/relationships/hyperlink" Target="http://www.erikbolstad.no/postnummer-koordinatar/?postnummer=2224&amp;poststad=Austmarka" TargetMode="External"/><Relationship Id="rId3019" Type="http://schemas.openxmlformats.org/officeDocument/2006/relationships/hyperlink" Target="http://www.erikbolstad.no/postnummer-koordinatar/?postnummer=3019&amp;poststad=Drammen" TargetMode="External"/><Relationship Id="rId3780" Type="http://schemas.openxmlformats.org/officeDocument/2006/relationships/hyperlink" Target="http://www.erikbolstad.no/postnummer-koordinatar/?postnummer=3660&amp;poststad=Rjukan" TargetMode="External"/><Relationship Id="rId4831" Type="http://schemas.openxmlformats.org/officeDocument/2006/relationships/hyperlink" Target="http://www.erikbolstad.no/postnummer-koordinatar/?postnummer=4656&amp;poststad=Hamresanden" TargetMode="External"/><Relationship Id="rId7987" Type="http://schemas.openxmlformats.org/officeDocument/2006/relationships/hyperlink" Target="http://www.erikbolstad.no/postnummer-koordinatar/?postnummer=7660&amp;poststad=Vuku" TargetMode="External"/><Relationship Id="rId10968" Type="http://schemas.openxmlformats.org/officeDocument/2006/relationships/hyperlink" Target="http://www.erikbolstad.no/postnummer-koordinatar/?postnummer=2435&amp;poststad=Braskereidfoss" TargetMode="External"/><Relationship Id="rId13374" Type="http://schemas.openxmlformats.org/officeDocument/2006/relationships/hyperlink" Target="http://www.erikbolstad.no/postnummer-koordinatar/?postnummer=7105&amp;poststad=Stadsbygd" TargetMode="External"/><Relationship Id="rId14425" Type="http://schemas.openxmlformats.org/officeDocument/2006/relationships/hyperlink" Target="http://www.erikbolstad.no/postnummer-koordinatar/?postnummer=9521&amp;poststad=Kautokeino" TargetMode="External"/><Relationship Id="rId354" Type="http://schemas.openxmlformats.org/officeDocument/2006/relationships/hyperlink" Target="http://www.erikbolstad.no/postnummer-koordinatar/?postnummer=0302&amp;poststad=Oslo" TargetMode="External"/><Relationship Id="rId2035" Type="http://schemas.openxmlformats.org/officeDocument/2006/relationships/hyperlink" Target="http://www.erikbolstad.no/postnummer-koordinatar/?postnummer=1801&amp;poststad=Askim" TargetMode="External"/><Relationship Id="rId3433" Type="http://schemas.openxmlformats.org/officeDocument/2006/relationships/hyperlink" Target="http://www.erikbolstad.no/postnummer-koordinatar/?postnummer=3265&amp;poststad=Larvik" TargetMode="External"/><Relationship Id="rId6589" Type="http://schemas.openxmlformats.org/officeDocument/2006/relationships/hyperlink" Target="http://www.erikbolstad.no/postnummer-koordinatar/?postnummer=6310&amp;poststad=Veblungsnes" TargetMode="External"/><Relationship Id="rId9062" Type="http://schemas.openxmlformats.org/officeDocument/2006/relationships/hyperlink" Target="http://www.erikbolstad.no/postnummer-koordinatar/?postnummer=9131&amp;poststad=K&#229;rvik" TargetMode="External"/><Relationship Id="rId12390" Type="http://schemas.openxmlformats.org/officeDocument/2006/relationships/hyperlink" Target="http://www.erikbolstad.no/postnummer-koordinatar/?postnummer=5225&amp;poststad=Nesttun" TargetMode="External"/><Relationship Id="rId13027" Type="http://schemas.openxmlformats.org/officeDocument/2006/relationships/hyperlink" Target="http://www.erikbolstad.no/postnummer-koordinatar/?postnummer=6443&amp;poststad=Tornes%20i%20Romsdal" TargetMode="External"/><Relationship Id="rId13441" Type="http://schemas.openxmlformats.org/officeDocument/2006/relationships/hyperlink" Target="http://www.erikbolstad.no/postnummer-koordinatar/?postnummer=7263&amp;poststad=Hamarvik" TargetMode="External"/><Relationship Id="rId3500" Type="http://schemas.openxmlformats.org/officeDocument/2006/relationships/hyperlink" Target="http://www.erikbolstad.no/postnummer-koordinatar/?postnummer=3351&amp;poststad=Prestfoss" TargetMode="External"/><Relationship Id="rId6656" Type="http://schemas.openxmlformats.org/officeDocument/2006/relationships/hyperlink" Target="http://www.erikbolstad.no/postnummer-koordinatar/?postnummer=6414&amp;poststad=Molde" TargetMode="External"/><Relationship Id="rId7707" Type="http://schemas.openxmlformats.org/officeDocument/2006/relationships/hyperlink" Target="http://www.erikbolstad.no/postnummer-koordinatar/?postnummer=7431&amp;poststad=Trondheim" TargetMode="External"/><Relationship Id="rId12043" Type="http://schemas.openxmlformats.org/officeDocument/2006/relationships/hyperlink" Target="http://www.erikbolstad.no/postnummer-koordinatar/?postnummer=4553&amp;poststad=Farsund" TargetMode="External"/><Relationship Id="rId421" Type="http://schemas.openxmlformats.org/officeDocument/2006/relationships/hyperlink" Target="http://www.erikbolstad.no/postnummer-koordinatar/?postnummer=0360&amp;poststad=Oslo" TargetMode="External"/><Relationship Id="rId1051" Type="http://schemas.openxmlformats.org/officeDocument/2006/relationships/hyperlink" Target="http://www.erikbolstad.no/postnummer-koordinatar/?postnummer=0908&amp;poststad=Oslo" TargetMode="External"/><Relationship Id="rId2102" Type="http://schemas.openxmlformats.org/officeDocument/2006/relationships/hyperlink" Target="http://www.erikbolstad.no/postnummer-koordinatar/?postnummer=1878&amp;poststad=H&#230;rland" TargetMode="External"/><Relationship Id="rId5258" Type="http://schemas.openxmlformats.org/officeDocument/2006/relationships/hyperlink" Target="http://www.erikbolstad.no/postnummer-koordinatar/?postnummer=5096&amp;poststad=Bergen" TargetMode="External"/><Relationship Id="rId5672" Type="http://schemas.openxmlformats.org/officeDocument/2006/relationships/hyperlink" Target="http://www.erikbolstad.no/postnummer-koordinatar/?postnummer=5443&amp;poststad=B&#248;mlo" TargetMode="External"/><Relationship Id="rId6309" Type="http://schemas.openxmlformats.org/officeDocument/2006/relationships/hyperlink" Target="http://www.erikbolstad.no/postnummer-koordinatar/?postnummer=6005&amp;poststad=&#197;lesund" TargetMode="External"/><Relationship Id="rId6723" Type="http://schemas.openxmlformats.org/officeDocument/2006/relationships/hyperlink" Target="http://www.erikbolstad.no/postnummer-koordinatar/?postnummer=6480&amp;poststad=Aukra" TargetMode="External"/><Relationship Id="rId9879" Type="http://schemas.openxmlformats.org/officeDocument/2006/relationships/hyperlink" Target="http://www.erikbolstad.no/postnummer-koordinatar/?postnummer=0340&amp;poststad=Oslo" TargetMode="External"/><Relationship Id="rId12110" Type="http://schemas.openxmlformats.org/officeDocument/2006/relationships/hyperlink" Target="http://www.erikbolstad.no/postnummer-koordinatar/?postnummer=4672&amp;poststad=Kristiansand%20S" TargetMode="External"/><Relationship Id="rId1868" Type="http://schemas.openxmlformats.org/officeDocument/2006/relationships/hyperlink" Target="http://www.erikbolstad.no/postnummer-koordinatar/?postnummer=1679&amp;poststad=Kr&#229;ker&#248;y" TargetMode="External"/><Relationship Id="rId4274" Type="http://schemas.openxmlformats.org/officeDocument/2006/relationships/hyperlink" Target="http://www.erikbolstad.no/postnummer-koordinatar/?postnummer=4070&amp;poststad=Randaberg" TargetMode="External"/><Relationship Id="rId5325" Type="http://schemas.openxmlformats.org/officeDocument/2006/relationships/hyperlink" Target="http://www.erikbolstad.no/postnummer-koordinatar/?postnummer=5146&amp;poststad=Fyllingsdalen" TargetMode="External"/><Relationship Id="rId8895" Type="http://schemas.openxmlformats.org/officeDocument/2006/relationships/hyperlink" Target="http://www.erikbolstad.no/postnummer-koordinatar/?postnummer=8860&amp;poststad=Tj&#248;tta" TargetMode="External"/><Relationship Id="rId14282" Type="http://schemas.openxmlformats.org/officeDocument/2006/relationships/hyperlink" Target="http://www.erikbolstad.no/postnummer-koordinatar/?postnummer=9271&amp;poststad=Troms&#248;" TargetMode="External"/><Relationship Id="rId2919" Type="http://schemas.openxmlformats.org/officeDocument/2006/relationships/hyperlink" Target="http://www.erikbolstad.no/postnummer-koordinatar/?postnummer=2881&amp;poststad=Aust-Torpa" TargetMode="External"/><Relationship Id="rId3290" Type="http://schemas.openxmlformats.org/officeDocument/2006/relationships/hyperlink" Target="http://www.erikbolstad.no/postnummer-koordinatar/?postnummer=3189&amp;poststad=Horten" TargetMode="External"/><Relationship Id="rId4341" Type="http://schemas.openxmlformats.org/officeDocument/2006/relationships/hyperlink" Target="http://www.erikbolstad.no/postnummer-koordinatar/?postnummer=4129&amp;poststad=Songesand" TargetMode="External"/><Relationship Id="rId7497" Type="http://schemas.openxmlformats.org/officeDocument/2006/relationships/hyperlink" Target="http://www.erikbolstad.no/postnummer-koordinatar/?postnummer=7246&amp;poststad=Sandstad" TargetMode="External"/><Relationship Id="rId8548" Type="http://schemas.openxmlformats.org/officeDocument/2006/relationships/hyperlink" Target="http://www.erikbolstad.no/postnummer-koordinatar/?postnummer=8380&amp;poststad=Ramberg" TargetMode="External"/><Relationship Id="rId9946" Type="http://schemas.openxmlformats.org/officeDocument/2006/relationships/hyperlink" Target="http://www.erikbolstad.no/postnummer-koordinatar/?postnummer=0457&amp;poststad=Oslo" TargetMode="External"/><Relationship Id="rId11876" Type="http://schemas.openxmlformats.org/officeDocument/2006/relationships/hyperlink" Target="http://www.erikbolstad.no/postnummer-koordinatar/?postnummer=4174&amp;poststad=Sjernar&#248;y" TargetMode="External"/><Relationship Id="rId12927" Type="http://schemas.openxmlformats.org/officeDocument/2006/relationships/hyperlink" Target="http://www.erikbolstad.no/postnummer-koordinatar/?postnummer=6154&amp;poststad=&#216;rsta" TargetMode="External"/><Relationship Id="rId1935" Type="http://schemas.openxmlformats.org/officeDocument/2006/relationships/hyperlink" Target="http://www.erikbolstad.no/postnummer-koordinatar/?postnummer=1734&amp;poststad=Hafslunds&#248;y" TargetMode="External"/><Relationship Id="rId6099" Type="http://schemas.openxmlformats.org/officeDocument/2006/relationships/hyperlink" Target="http://www.erikbolstad.no/postnummer-koordinatar/?postnummer=5815&amp;poststad=Bergen" TargetMode="External"/><Relationship Id="rId8962" Type="http://schemas.openxmlformats.org/officeDocument/2006/relationships/hyperlink" Target="http://www.erikbolstad.no/postnummer-koordinatar/?postnummer=9010&amp;poststad=Troms&#248;" TargetMode="External"/><Relationship Id="rId10478" Type="http://schemas.openxmlformats.org/officeDocument/2006/relationships/hyperlink" Target="http://www.erikbolstad.no/postnummer-koordinatar/?postnummer=1454&amp;poststad=Fagerstrand" TargetMode="External"/><Relationship Id="rId10892" Type="http://schemas.openxmlformats.org/officeDocument/2006/relationships/hyperlink" Target="http://www.erikbolstad.no/postnummer-koordinatar/?postnummer=2301&amp;poststad=Hamar" TargetMode="External"/><Relationship Id="rId11529" Type="http://schemas.openxmlformats.org/officeDocument/2006/relationships/hyperlink" Target="http://www.erikbolstad.no/postnummer-koordinatar/?postnummer=3579&amp;poststad=Torpo" TargetMode="External"/><Relationship Id="rId11943" Type="http://schemas.openxmlformats.org/officeDocument/2006/relationships/hyperlink" Target="http://www.erikbolstad.no/postnummer-koordinatar/?postnummer=4339&amp;poststad=&#197;lg&#229;rd" TargetMode="External"/><Relationship Id="rId3010" Type="http://schemas.openxmlformats.org/officeDocument/2006/relationships/hyperlink" Target="http://www.erikbolstad.no/postnummer-koordinatar/?postnummer=3014&amp;poststad=Drammen" TargetMode="External"/><Relationship Id="rId6166" Type="http://schemas.openxmlformats.org/officeDocument/2006/relationships/hyperlink" Target="http://www.erikbolstad.no/postnummer-koordinatar/?postnummer=5869&amp;poststad=Bergen" TargetMode="External"/><Relationship Id="rId7564" Type="http://schemas.openxmlformats.org/officeDocument/2006/relationships/hyperlink" Target="http://www.erikbolstad.no/postnummer-koordinatar/?postnummer=7316&amp;poststad=Lensvik" TargetMode="External"/><Relationship Id="rId8615" Type="http://schemas.openxmlformats.org/officeDocument/2006/relationships/hyperlink" Target="http://www.erikbolstad.no/postnummer-koordinatar/?postnummer=8447&amp;poststad=Lonkan" TargetMode="External"/><Relationship Id="rId10545" Type="http://schemas.openxmlformats.org/officeDocument/2006/relationships/hyperlink" Target="http://www.erikbolstad.no/postnummer-koordinatar/?postnummer=1556&amp;poststad=Son" TargetMode="External"/><Relationship Id="rId14002" Type="http://schemas.openxmlformats.org/officeDocument/2006/relationships/hyperlink" Target="http://www.erikbolstad.no/postnummer-koordinatar/?postnummer=8484&amp;poststad=Ris&#248;yhamn" TargetMode="External"/><Relationship Id="rId6580" Type="http://schemas.openxmlformats.org/officeDocument/2006/relationships/hyperlink" Target="http://www.erikbolstad.no/postnummer-koordinatar/?postnummer=6292&amp;poststad=Kjerstad" TargetMode="External"/><Relationship Id="rId7217" Type="http://schemas.openxmlformats.org/officeDocument/2006/relationships/hyperlink" Target="http://www.erikbolstad.no/postnummer-koordinatar/?postnummer=6981&amp;poststad=Holmedal" TargetMode="External"/><Relationship Id="rId7631" Type="http://schemas.openxmlformats.org/officeDocument/2006/relationships/hyperlink" Target="http://www.erikbolstad.no/postnummer-koordinatar/?postnummer=7386&amp;poststad=Sings&#229;s" TargetMode="External"/><Relationship Id="rId10612" Type="http://schemas.openxmlformats.org/officeDocument/2006/relationships/hyperlink" Target="http://www.erikbolstad.no/postnummer-koordinatar/?postnummer=1673&amp;poststad=Kr&#229;ker&#248;y" TargetMode="External"/><Relationship Id="rId13768" Type="http://schemas.openxmlformats.org/officeDocument/2006/relationships/hyperlink" Target="http://www.erikbolstad.no/postnummer-koordinatar/?postnummer=7980&amp;poststad=Terr&#229;k" TargetMode="External"/><Relationship Id="rId2776" Type="http://schemas.openxmlformats.org/officeDocument/2006/relationships/hyperlink" Target="http://www.erikbolstad.no/postnummer-koordinatar/?postnummer=2686&amp;poststad=Lom" TargetMode="External"/><Relationship Id="rId3827" Type="http://schemas.openxmlformats.org/officeDocument/2006/relationships/hyperlink" Target="http://www.erikbolstad.no/postnummer-koordinatar/?postnummer=3703&amp;poststad=Skien" TargetMode="External"/><Relationship Id="rId5182" Type="http://schemas.openxmlformats.org/officeDocument/2006/relationships/hyperlink" Target="http://www.erikbolstad.no/postnummer-koordinatar/?postnummer=5018&amp;poststad=Bergen" TargetMode="External"/><Relationship Id="rId6233" Type="http://schemas.openxmlformats.org/officeDocument/2006/relationships/hyperlink" Target="http://www.erikbolstad.no/postnummer-koordinatar/?postnummer=5918&amp;poststad=Frekhaug" TargetMode="External"/><Relationship Id="rId9389" Type="http://schemas.openxmlformats.org/officeDocument/2006/relationships/hyperlink" Target="http://www.erikbolstad.no/postnummer-koordinatar/?postnummer=9445&amp;poststad=Tovik" TargetMode="External"/><Relationship Id="rId748" Type="http://schemas.openxmlformats.org/officeDocument/2006/relationships/hyperlink" Target="http://www.erikbolstad.no/postnummer-koordinatar/?postnummer=0604&amp;poststad=Oslo" TargetMode="External"/><Relationship Id="rId1378" Type="http://schemas.openxmlformats.org/officeDocument/2006/relationships/hyperlink" Target="http://www.erikbolstad.no/postnummer-koordinatar/?postnummer=1324&amp;poststad=Lysaker" TargetMode="External"/><Relationship Id="rId1792" Type="http://schemas.openxmlformats.org/officeDocument/2006/relationships/hyperlink" Target="http://www.erikbolstad.no/postnummer-koordinatar/?postnummer=1624&amp;poststad=Gressvik" TargetMode="External"/><Relationship Id="rId2429" Type="http://schemas.openxmlformats.org/officeDocument/2006/relationships/hyperlink" Target="http://www.erikbolstad.no/postnummer-koordinatar/?postnummer=2306&amp;poststad=Hamar" TargetMode="External"/><Relationship Id="rId2843" Type="http://schemas.openxmlformats.org/officeDocument/2006/relationships/hyperlink" Target="http://www.erikbolstad.no/postnummer-koordinatar/?postnummer=2815&amp;poststad=Gj&#248;vik" TargetMode="External"/><Relationship Id="rId5999" Type="http://schemas.openxmlformats.org/officeDocument/2006/relationships/hyperlink" Target="http://www.erikbolstad.no/postnummer-koordinatar/?postnummer=5725&amp;poststad=Vaksdal" TargetMode="External"/><Relationship Id="rId6300" Type="http://schemas.openxmlformats.org/officeDocument/2006/relationships/hyperlink" Target="http://www.erikbolstad.no/postnummer-koordinatar/?postnummer=5994&amp;poststad=Vikanes" TargetMode="External"/><Relationship Id="rId9456" Type="http://schemas.openxmlformats.org/officeDocument/2006/relationships/hyperlink" Target="http://www.erikbolstad.no/postnummer-koordinatar/?postnummer=9506&amp;poststad=Alta" TargetMode="External"/><Relationship Id="rId9870" Type="http://schemas.openxmlformats.org/officeDocument/2006/relationships/hyperlink" Target="http://www.erikbolstad.no/postnummer-koordinatar/?postnummer=0314&amp;poststad=Oslo" TargetMode="External"/><Relationship Id="rId11386" Type="http://schemas.openxmlformats.org/officeDocument/2006/relationships/hyperlink" Target="http://www.erikbolstad.no/postnummer-koordinatar/?postnummer=3252&amp;poststad=Larvik" TargetMode="External"/><Relationship Id="rId12437" Type="http://schemas.openxmlformats.org/officeDocument/2006/relationships/hyperlink" Target="http://www.erikbolstad.no/postnummer-koordinatar/?postnummer=5308&amp;poststad=Kleppest&#248;" TargetMode="External"/><Relationship Id="rId12784" Type="http://schemas.openxmlformats.org/officeDocument/2006/relationships/hyperlink" Target="http://www.erikbolstad.no/postnummer-koordinatar/?postnummer=5896&amp;poststad=Bergen" TargetMode="External"/><Relationship Id="rId13835" Type="http://schemas.openxmlformats.org/officeDocument/2006/relationships/hyperlink" Target="http://www.erikbolstad.no/postnummer-koordinatar/?postnummer=8098&amp;poststad=Landegode" TargetMode="External"/><Relationship Id="rId84" Type="http://schemas.openxmlformats.org/officeDocument/2006/relationships/hyperlink" Target="http://www.erikbolstad.no/postnummer-koordinatar/?postnummer=0106&amp;poststad=Oslo" TargetMode="External"/><Relationship Id="rId815" Type="http://schemas.openxmlformats.org/officeDocument/2006/relationships/hyperlink" Target="http://www.erikbolstad.no/postnummer-koordinatar/?postnummer=0660&amp;poststad=Oslo" TargetMode="External"/><Relationship Id="rId1445" Type="http://schemas.openxmlformats.org/officeDocument/2006/relationships/hyperlink" Target="http://www.erikbolstad.no/postnummer-koordinatar/?postnummer=1362&amp;poststad=Hosle" TargetMode="External"/><Relationship Id="rId8058" Type="http://schemas.openxmlformats.org/officeDocument/2006/relationships/hyperlink" Target="http://www.erikbolstad.no/postnummer-koordinatar/?postnummer=7740&amp;poststad=Steinsdalen" TargetMode="External"/><Relationship Id="rId8472" Type="http://schemas.openxmlformats.org/officeDocument/2006/relationships/hyperlink" Target="http://www.erikbolstad.no/postnummer-koordinatar/?postnummer=8286&amp;poststad=Nordfold" TargetMode="External"/><Relationship Id="rId9109" Type="http://schemas.openxmlformats.org/officeDocument/2006/relationships/hyperlink" Target="http://www.erikbolstad.no/postnummer-koordinatar/?postnummer=9169&amp;poststad=Burfjord" TargetMode="External"/><Relationship Id="rId9523" Type="http://schemas.openxmlformats.org/officeDocument/2006/relationships/hyperlink" Target="http://www.erikbolstad.no/postnummer-koordinatar/?postnummer=9593&amp;poststad=Breivikbotn" TargetMode="External"/><Relationship Id="rId11039" Type="http://schemas.openxmlformats.org/officeDocument/2006/relationships/hyperlink" Target="http://www.erikbolstad.no/postnummer-koordinatar/?postnummer=2648&amp;poststad=S&#248;r-Fron" TargetMode="External"/><Relationship Id="rId12851" Type="http://schemas.openxmlformats.org/officeDocument/2006/relationships/hyperlink" Target="http://www.erikbolstad.no/postnummer-koordinatar/?postnummer=6019&amp;poststad=&#197;lesund" TargetMode="External"/><Relationship Id="rId13902" Type="http://schemas.openxmlformats.org/officeDocument/2006/relationships/hyperlink" Target="http://www.erikbolstad.no/postnummer-koordinatar/?postnummer=8255&amp;poststad=R&#248;kland" TargetMode="External"/><Relationship Id="rId2910" Type="http://schemas.openxmlformats.org/officeDocument/2006/relationships/hyperlink" Target="http://www.erikbolstad.no/postnummer-koordinatar/?postnummer=2866&amp;poststad=Enger" TargetMode="External"/><Relationship Id="rId7074" Type="http://schemas.openxmlformats.org/officeDocument/2006/relationships/hyperlink" Target="http://www.erikbolstad.no/postnummer-koordinatar/?postnummer=6858&amp;poststad=Fardal" TargetMode="External"/><Relationship Id="rId8125" Type="http://schemas.openxmlformats.org/officeDocument/2006/relationships/hyperlink" Target="http://www.erikbolstad.no/postnummer-koordinatar/?postnummer=7864&amp;poststad=Overhalla" TargetMode="External"/><Relationship Id="rId11453" Type="http://schemas.openxmlformats.org/officeDocument/2006/relationships/hyperlink" Target="http://www.erikbolstad.no/postnummer-koordinatar/?postnummer=3412&amp;poststad=Lierstranda" TargetMode="External"/><Relationship Id="rId12504" Type="http://schemas.openxmlformats.org/officeDocument/2006/relationships/hyperlink" Target="http://www.erikbolstad.no/postnummer-koordinatar/?postnummer=5413&amp;poststad=Huglo" TargetMode="External"/><Relationship Id="rId1512" Type="http://schemas.openxmlformats.org/officeDocument/2006/relationships/hyperlink" Target="http://www.erikbolstad.no/postnummer-koordinatar/?postnummer=1399&amp;poststad=Asker" TargetMode="External"/><Relationship Id="rId4668" Type="http://schemas.openxmlformats.org/officeDocument/2006/relationships/hyperlink" Target="http://www.erikbolstad.no/postnummer-koordinatar/?postnummer=4504&amp;poststad=Mandal" TargetMode="External"/><Relationship Id="rId5719" Type="http://schemas.openxmlformats.org/officeDocument/2006/relationships/hyperlink" Target="http://www.erikbolstad.no/postnummer-koordinatar/?postnummer=5476&amp;poststad=Mauranger" TargetMode="External"/><Relationship Id="rId6090" Type="http://schemas.openxmlformats.org/officeDocument/2006/relationships/hyperlink" Target="http://www.erikbolstad.no/postnummer-koordinatar/?postnummer=5810&amp;poststad=Bergen" TargetMode="External"/><Relationship Id="rId7141" Type="http://schemas.openxmlformats.org/officeDocument/2006/relationships/hyperlink" Target="http://www.erikbolstad.no/postnummer-koordinatar/?postnummer=6909&amp;poststad=Flor&#248;" TargetMode="External"/><Relationship Id="rId10055" Type="http://schemas.openxmlformats.org/officeDocument/2006/relationships/hyperlink" Target="http://www.erikbolstad.no/postnummer-koordinatar/?postnummer=0603&amp;poststad=Oslo" TargetMode="External"/><Relationship Id="rId11106" Type="http://schemas.openxmlformats.org/officeDocument/2006/relationships/hyperlink" Target="http://www.erikbolstad.no/postnummer-koordinatar/?postnummer=2817&amp;poststad=Gj&#248;vik" TargetMode="External"/><Relationship Id="rId11520" Type="http://schemas.openxmlformats.org/officeDocument/2006/relationships/hyperlink" Target="http://www.erikbolstad.no/postnummer-koordinatar/?postnummer=3550&amp;poststad=Gol" TargetMode="External"/><Relationship Id="rId3684" Type="http://schemas.openxmlformats.org/officeDocument/2006/relationships/hyperlink" Target="http://www.erikbolstad.no/postnummer-koordinatar/?postnummer=3570&amp;poststad=&#197;l" TargetMode="External"/><Relationship Id="rId4735" Type="http://schemas.openxmlformats.org/officeDocument/2006/relationships/hyperlink" Target="http://www.erikbolstad.no/postnummer-koordinatar/?postnummer=4576&amp;poststad=Lyngdal" TargetMode="External"/><Relationship Id="rId10122" Type="http://schemas.openxmlformats.org/officeDocument/2006/relationships/hyperlink" Target="http://www.erikbolstad.no/postnummer-koordinatar/?postnummer=0692&amp;poststad=Oslo" TargetMode="External"/><Relationship Id="rId13278" Type="http://schemas.openxmlformats.org/officeDocument/2006/relationships/hyperlink" Target="http://www.erikbolstad.no/postnummer-koordinatar/?postnummer=6961&amp;poststad=Dale%20i%20Sunnfjord" TargetMode="External"/><Relationship Id="rId13692" Type="http://schemas.openxmlformats.org/officeDocument/2006/relationships/hyperlink" Target="http://www.erikbolstad.no/postnummer-koordinatar/?postnummer=7713&amp;poststad=Steinkjer" TargetMode="External"/><Relationship Id="rId14329" Type="http://schemas.openxmlformats.org/officeDocument/2006/relationships/hyperlink" Target="http://www.erikbolstad.no/postnummer-koordinatar/?postnummer=9357&amp;poststad=Tennevoll" TargetMode="External"/><Relationship Id="rId2286" Type="http://schemas.openxmlformats.org/officeDocument/2006/relationships/hyperlink" Target="http://www.erikbolstad.no/postnummer-koordinatar/?postnummer=2072&amp;poststad=Dal" TargetMode="External"/><Relationship Id="rId3337" Type="http://schemas.openxmlformats.org/officeDocument/2006/relationships/hyperlink" Target="http://www.erikbolstad.no/postnummer-koordinatar/?postnummer=3216&amp;poststad=Sandefjord" TargetMode="External"/><Relationship Id="rId3751" Type="http://schemas.openxmlformats.org/officeDocument/2006/relationships/hyperlink" Target="http://www.erikbolstad.no/postnummer-koordinatar/?postnummer=3626&amp;poststad=Rollag" TargetMode="External"/><Relationship Id="rId4802" Type="http://schemas.openxmlformats.org/officeDocument/2006/relationships/hyperlink" Target="http://www.erikbolstad.no/postnummer-koordinatar/?postnummer=4630&amp;poststad=Kristiansand%20S" TargetMode="External"/><Relationship Id="rId7958" Type="http://schemas.openxmlformats.org/officeDocument/2006/relationships/hyperlink" Target="http://www.erikbolstad.no/postnummer-koordinatar/?postnummer=7630&amp;poststad=&#197;sen" TargetMode="External"/><Relationship Id="rId12294" Type="http://schemas.openxmlformats.org/officeDocument/2006/relationships/hyperlink" Target="http://www.erikbolstad.no/postnummer-koordinatar/?postnummer=5055&amp;poststad=Bergen" TargetMode="External"/><Relationship Id="rId13345" Type="http://schemas.openxmlformats.org/officeDocument/2006/relationships/hyperlink" Target="http://www.erikbolstad.no/postnummer-koordinatar/?postnummer=7049&amp;poststad=Trondheim" TargetMode="External"/><Relationship Id="rId258" Type="http://schemas.openxmlformats.org/officeDocument/2006/relationships/hyperlink" Target="http://www.erikbolstad.no/postnummer-koordinatar/?postnummer=0214&amp;poststad=Oslo" TargetMode="External"/><Relationship Id="rId672" Type="http://schemas.openxmlformats.org/officeDocument/2006/relationships/hyperlink" Target="http://www.erikbolstad.no/postnummer-koordinatar/?postnummer=0564&amp;poststad=Oslo" TargetMode="External"/><Relationship Id="rId2353" Type="http://schemas.openxmlformats.org/officeDocument/2006/relationships/hyperlink" Target="http://www.erikbolstad.no/postnummer-koordinatar/?postnummer=2206&amp;poststad=Kongsvinger" TargetMode="External"/><Relationship Id="rId3404" Type="http://schemas.openxmlformats.org/officeDocument/2006/relationships/hyperlink" Target="http://www.erikbolstad.no/postnummer-koordinatar/?postnummer=3249&amp;poststad=Sandefjord" TargetMode="External"/><Relationship Id="rId6974" Type="http://schemas.openxmlformats.org/officeDocument/2006/relationships/hyperlink" Target="http://www.erikbolstad.no/postnummer-koordinatar/?postnummer=6782&amp;poststad=Stryn" TargetMode="External"/><Relationship Id="rId9380" Type="http://schemas.openxmlformats.org/officeDocument/2006/relationships/hyperlink" Target="http://www.erikbolstad.no/postnummer-koordinatar/?postnummer=9440&amp;poststad=Evenskjer" TargetMode="External"/><Relationship Id="rId10939" Type="http://schemas.openxmlformats.org/officeDocument/2006/relationships/hyperlink" Target="http://www.erikbolstad.no/postnummer-koordinatar/?postnummer=2387&amp;poststad=Brumunddal" TargetMode="External"/><Relationship Id="rId12361" Type="http://schemas.openxmlformats.org/officeDocument/2006/relationships/hyperlink" Target="http://www.erikbolstad.no/postnummer-koordinatar/?postnummer=5172&amp;poststad=Loddefjord" TargetMode="External"/><Relationship Id="rId13412" Type="http://schemas.openxmlformats.org/officeDocument/2006/relationships/hyperlink" Target="http://www.erikbolstad.no/postnummer-koordinatar/?postnummer=7211&amp;poststad=Korsvegen" TargetMode="External"/><Relationship Id="rId325" Type="http://schemas.openxmlformats.org/officeDocument/2006/relationships/hyperlink" Target="http://www.erikbolstad.no/postnummer-koordinatar/?postnummer=0274&amp;poststad=Oslo" TargetMode="External"/><Relationship Id="rId2006" Type="http://schemas.openxmlformats.org/officeDocument/2006/relationships/hyperlink" Target="http://www.erikbolstad.no/postnummer-koordinatar/?postnummer=1783&amp;poststad=Halden" TargetMode="External"/><Relationship Id="rId2420" Type="http://schemas.openxmlformats.org/officeDocument/2006/relationships/hyperlink" Target="http://www.erikbolstad.no/postnummer-koordinatar/?postnummer=2301&amp;poststad=Hamar" TargetMode="External"/><Relationship Id="rId5576" Type="http://schemas.openxmlformats.org/officeDocument/2006/relationships/hyperlink" Target="http://www.erikbolstad.no/postnummer-koordinatar/?postnummer=5363&amp;poststad=&#197;gotnes" TargetMode="External"/><Relationship Id="rId6627" Type="http://schemas.openxmlformats.org/officeDocument/2006/relationships/hyperlink" Target="http://www.erikbolstad.no/postnummer-koordinatar/?postnummer=6398&amp;poststad=Tomrefjord" TargetMode="External"/><Relationship Id="rId9033" Type="http://schemas.openxmlformats.org/officeDocument/2006/relationships/hyperlink" Target="http://www.erikbolstad.no/postnummer-koordinatar/?postnummer=9101&amp;poststad=Kval&#248;ysletta" TargetMode="External"/><Relationship Id="rId12014" Type="http://schemas.openxmlformats.org/officeDocument/2006/relationships/hyperlink" Target="http://www.erikbolstad.no/postnummer-koordinatar/?postnummer=4502&amp;poststad=Mandal" TargetMode="External"/><Relationship Id="rId1022" Type="http://schemas.openxmlformats.org/officeDocument/2006/relationships/hyperlink" Target="http://www.erikbolstad.no/postnummer-koordinatar/?postnummer=0876&amp;poststad=Oslo" TargetMode="External"/><Relationship Id="rId4178" Type="http://schemas.openxmlformats.org/officeDocument/2006/relationships/hyperlink" Target="http://www.erikbolstad.no/postnummer-koordinatar/?postnummer=4013&amp;poststad=Stavanger" TargetMode="External"/><Relationship Id="rId4592" Type="http://schemas.openxmlformats.org/officeDocument/2006/relationships/hyperlink" Target="http://www.erikbolstad.no/postnummer-koordinatar/?postnummer=4380&amp;poststad=Hauge%20i%20Dalane" TargetMode="External"/><Relationship Id="rId5229" Type="http://schemas.openxmlformats.org/officeDocument/2006/relationships/hyperlink" Target="http://www.erikbolstad.no/postnummer-koordinatar/?postnummer=5058&amp;poststad=Bergen" TargetMode="External"/><Relationship Id="rId5990" Type="http://schemas.openxmlformats.org/officeDocument/2006/relationships/hyperlink" Target="http://www.erikbolstad.no/postnummer-koordinatar/?postnummer=5719&amp;poststad=Finse" TargetMode="External"/><Relationship Id="rId9100" Type="http://schemas.openxmlformats.org/officeDocument/2006/relationships/hyperlink" Target="http://www.erikbolstad.no/postnummer-koordinatar/?postnummer=9159&amp;poststad=Havnnes" TargetMode="External"/><Relationship Id="rId14186" Type="http://schemas.openxmlformats.org/officeDocument/2006/relationships/hyperlink" Target="http://www.erikbolstad.no/postnummer-koordinatar/?postnummer=9049&amp;poststad=Nordkjosbotn" TargetMode="External"/><Relationship Id="rId3194" Type="http://schemas.openxmlformats.org/officeDocument/2006/relationships/hyperlink" Target="http://www.erikbolstad.no/postnummer-koordinatar/?postnummer=3137&amp;poststad=Tor&#248;d" TargetMode="External"/><Relationship Id="rId4245" Type="http://schemas.openxmlformats.org/officeDocument/2006/relationships/hyperlink" Target="http://www.erikbolstad.no/postnummer-koordinatar/?postnummer=4052&amp;poststad=R&#248;yneberg" TargetMode="External"/><Relationship Id="rId5643" Type="http://schemas.openxmlformats.org/officeDocument/2006/relationships/hyperlink" Target="http://www.erikbolstad.no/postnummer-koordinatar/?postnummer=5413&amp;poststad=Huglo" TargetMode="External"/><Relationship Id="rId8799" Type="http://schemas.openxmlformats.org/officeDocument/2006/relationships/hyperlink" Target="http://www.erikbolstad.no/postnummer-koordinatar/?postnummer=8665&amp;poststad=Mosj&#248;en" TargetMode="External"/><Relationship Id="rId11030" Type="http://schemas.openxmlformats.org/officeDocument/2006/relationships/hyperlink" Target="http://www.erikbolstad.no/postnummer-koordinatar/?postnummer=2636&amp;poststad=&#216;yer" TargetMode="External"/><Relationship Id="rId1839" Type="http://schemas.openxmlformats.org/officeDocument/2006/relationships/hyperlink" Target="http://www.erikbolstad.no/postnummer-koordinatar/?postnummer=1661&amp;poststad=Rolvs&#248;y" TargetMode="External"/><Relationship Id="rId5710" Type="http://schemas.openxmlformats.org/officeDocument/2006/relationships/hyperlink" Target="http://www.erikbolstad.no/postnummer-koordinatar/?postnummer=5470&amp;poststad=Rosendal" TargetMode="External"/><Relationship Id="rId8866" Type="http://schemas.openxmlformats.org/officeDocument/2006/relationships/hyperlink" Target="http://www.erikbolstad.no/postnummer-koordinatar/?postnummer=8802&amp;poststad=Sandnessj&#248;en" TargetMode="External"/><Relationship Id="rId9917" Type="http://schemas.openxmlformats.org/officeDocument/2006/relationships/hyperlink" Target="http://www.erikbolstad.no/postnummer-koordinatar/?postnummer=0401&amp;poststad=Oslo" TargetMode="External"/><Relationship Id="rId10796" Type="http://schemas.openxmlformats.org/officeDocument/2006/relationships/hyperlink" Target="http://www.erikbolstad.no/postnummer-koordinatar/?postnummer=2030&amp;poststad=Nannestad" TargetMode="External"/><Relationship Id="rId11847" Type="http://schemas.openxmlformats.org/officeDocument/2006/relationships/hyperlink" Target="http://www.erikbolstad.no/postnummer-koordinatar/?postnummer=4120&amp;poststad=Tau" TargetMode="External"/><Relationship Id="rId14253" Type="http://schemas.openxmlformats.org/officeDocument/2006/relationships/hyperlink" Target="http://www.erikbolstad.no/postnummer-koordinatar/?postnummer=9186&amp;poststad=Andsnes" TargetMode="External"/><Relationship Id="rId182" Type="http://schemas.openxmlformats.org/officeDocument/2006/relationships/hyperlink" Target="http://www.erikbolstad.no/postnummer-koordinatar/?postnummer=0168&amp;poststad=Oslo" TargetMode="External"/><Relationship Id="rId1906" Type="http://schemas.openxmlformats.org/officeDocument/2006/relationships/hyperlink" Target="http://www.erikbolstad.no/postnummer-koordinatar/?postnummer=1713&amp;poststad=Gr&#229;lum" TargetMode="External"/><Relationship Id="rId3261" Type="http://schemas.openxmlformats.org/officeDocument/2006/relationships/hyperlink" Target="http://www.erikbolstad.no/postnummer-koordinatar/?postnummer=3175&amp;poststad=Ramnes" TargetMode="External"/><Relationship Id="rId4312" Type="http://schemas.openxmlformats.org/officeDocument/2006/relationships/hyperlink" Target="http://www.erikbolstad.no/postnummer-koordinatar/?postnummer=4095&amp;poststad=Stavanger" TargetMode="External"/><Relationship Id="rId7468" Type="http://schemas.openxmlformats.org/officeDocument/2006/relationships/hyperlink" Target="http://www.erikbolstad.no/postnummer-koordinatar/?postnummer=7223&amp;poststad=Melhus" TargetMode="External"/><Relationship Id="rId7882" Type="http://schemas.openxmlformats.org/officeDocument/2006/relationships/hyperlink" Target="http://www.erikbolstad.no/postnummer-koordinatar/?postnummer=7530&amp;poststad=Mer&#229;ker" TargetMode="External"/><Relationship Id="rId8519" Type="http://schemas.openxmlformats.org/officeDocument/2006/relationships/hyperlink" Target="http://www.erikbolstad.no/postnummer-koordinatar/?postnummer=8325&amp;poststad=Tengelfjord" TargetMode="External"/><Relationship Id="rId8933" Type="http://schemas.openxmlformats.org/officeDocument/2006/relationships/hyperlink" Target="http://www.erikbolstad.no/postnummer-koordinatar/?postnummer=8920&amp;poststad=S&#248;mna" TargetMode="External"/><Relationship Id="rId10449" Type="http://schemas.openxmlformats.org/officeDocument/2006/relationships/hyperlink" Target="http://www.erikbolstad.no/postnummer-koordinatar/?postnummer=1410&amp;poststad=Kolbotn" TargetMode="External"/><Relationship Id="rId14320" Type="http://schemas.openxmlformats.org/officeDocument/2006/relationships/hyperlink" Target="http://www.erikbolstad.no/postnummer-koordinatar/?postnummer=9322&amp;poststad=Karlstad" TargetMode="External"/><Relationship Id="rId6484" Type="http://schemas.openxmlformats.org/officeDocument/2006/relationships/hyperlink" Target="http://www.erikbolstad.no/postnummer-koordinatar/?postnummer=6151&amp;poststad=&#216;rsta" TargetMode="External"/><Relationship Id="rId7535" Type="http://schemas.openxmlformats.org/officeDocument/2006/relationships/hyperlink" Target="http://www.erikbolstad.no/postnummer-koordinatar/?postnummer=7285&amp;poststad=Gj&#230;singen" TargetMode="External"/><Relationship Id="rId10516" Type="http://schemas.openxmlformats.org/officeDocument/2006/relationships/hyperlink" Target="http://www.erikbolstad.no/postnummer-koordinatar/?postnummer=1515&amp;poststad=Moss" TargetMode="External"/><Relationship Id="rId10863" Type="http://schemas.openxmlformats.org/officeDocument/2006/relationships/hyperlink" Target="http://www.erikbolstad.no/postnummer-koordinatar/?postnummer=2211&amp;poststad=Kongsvinger" TargetMode="External"/><Relationship Id="rId11914" Type="http://schemas.openxmlformats.org/officeDocument/2006/relationships/hyperlink" Target="http://www.erikbolstad.no/postnummer-koordinatar/?postnummer=4304&amp;poststad=Sandnes" TargetMode="External"/><Relationship Id="rId999" Type="http://schemas.openxmlformats.org/officeDocument/2006/relationships/hyperlink" Target="http://www.erikbolstad.no/postnummer-koordinatar/?postnummer=0860&amp;poststad=Oslo" TargetMode="External"/><Relationship Id="rId5086" Type="http://schemas.openxmlformats.org/officeDocument/2006/relationships/hyperlink" Target="http://www.erikbolstad.no/postnummer-koordinatar/?postnummer=4888&amp;poststad=Homborsund" TargetMode="External"/><Relationship Id="rId6137" Type="http://schemas.openxmlformats.org/officeDocument/2006/relationships/hyperlink" Target="http://www.erikbolstad.no/postnummer-koordinatar/?postnummer=5848&amp;poststad=Bergen" TargetMode="External"/><Relationship Id="rId6551" Type="http://schemas.openxmlformats.org/officeDocument/2006/relationships/hyperlink" Target="http://www.erikbolstad.no/postnummer-koordinatar/?postnummer=6250&amp;poststad=Stordal" TargetMode="External"/><Relationship Id="rId7602" Type="http://schemas.openxmlformats.org/officeDocument/2006/relationships/hyperlink" Target="http://www.erikbolstad.no/postnummer-koordinatar/?postnummer=7350&amp;poststad=Buvika" TargetMode="External"/><Relationship Id="rId10930" Type="http://schemas.openxmlformats.org/officeDocument/2006/relationships/hyperlink" Target="http://www.erikbolstad.no/postnummer-koordinatar/?postnummer=2365&amp;poststad=&#197;smarka" TargetMode="External"/><Relationship Id="rId1696" Type="http://schemas.openxmlformats.org/officeDocument/2006/relationships/hyperlink" Target="http://www.erikbolstad.no/postnummer-koordinatar/?postnummer=1530&amp;poststad=Moss" TargetMode="External"/><Relationship Id="rId5153" Type="http://schemas.openxmlformats.org/officeDocument/2006/relationships/hyperlink" Target="http://www.erikbolstad.no/postnummer-koordinatar/?postnummer=5004&amp;poststad=Bergen" TargetMode="External"/><Relationship Id="rId6204" Type="http://schemas.openxmlformats.org/officeDocument/2006/relationships/hyperlink" Target="http://www.erikbolstad.no/postnummer-koordinatar/?postnummer=5896&amp;poststad=Bergen" TargetMode="External"/><Relationship Id="rId12688" Type="http://schemas.openxmlformats.org/officeDocument/2006/relationships/hyperlink" Target="http://www.erikbolstad.no/postnummer-koordinatar/?postnummer=5731&amp;poststad=Ulvik" TargetMode="External"/><Relationship Id="rId13739" Type="http://schemas.openxmlformats.org/officeDocument/2006/relationships/hyperlink" Target="http://www.erikbolstad.no/postnummer-koordinatar/?postnummer=7819&amp;poststad=Fosslandsosen" TargetMode="External"/><Relationship Id="rId1349" Type="http://schemas.openxmlformats.org/officeDocument/2006/relationships/hyperlink" Target="http://www.erikbolstad.no/postnummer-koordinatar/?postnummer=1306&amp;poststad=Sandvika" TargetMode="External"/><Relationship Id="rId2747" Type="http://schemas.openxmlformats.org/officeDocument/2006/relationships/hyperlink" Target="http://www.erikbolstad.no/postnummer-koordinatar/?postnummer=2668&amp;poststad=Lesjaskog" TargetMode="External"/><Relationship Id="rId5220" Type="http://schemas.openxmlformats.org/officeDocument/2006/relationships/hyperlink" Target="http://www.erikbolstad.no/postnummer-koordinatar/?postnummer=5053&amp;poststad=Bergen" TargetMode="External"/><Relationship Id="rId8376" Type="http://schemas.openxmlformats.org/officeDocument/2006/relationships/hyperlink" Target="http://www.erikbolstad.no/postnummer-koordinatar/?postnummer=8187&amp;poststad=Jektvik" TargetMode="External"/><Relationship Id="rId9774" Type="http://schemas.openxmlformats.org/officeDocument/2006/relationships/hyperlink" Target="http://www.erikbolstad.no/postnummer-koordinatar/?postnummer=0169&amp;poststad=Oslo" TargetMode="External"/><Relationship Id="rId12755" Type="http://schemas.openxmlformats.org/officeDocument/2006/relationships/hyperlink" Target="http://www.erikbolstad.no/postnummer-koordinatar/?postnummer=5853&amp;poststad=Bergen" TargetMode="External"/><Relationship Id="rId13806" Type="http://schemas.openxmlformats.org/officeDocument/2006/relationships/hyperlink" Target="http://www.erikbolstad.no/postnummer-koordinatar/?postnummer=8041&amp;poststad=Bod&#248;" TargetMode="External"/><Relationship Id="rId719" Type="http://schemas.openxmlformats.org/officeDocument/2006/relationships/hyperlink" Target="http://www.erikbolstad.no/postnummer-koordinatar/?postnummer=0588&amp;poststad=Oslo" TargetMode="External"/><Relationship Id="rId1763" Type="http://schemas.openxmlformats.org/officeDocument/2006/relationships/hyperlink" Target="http://www.erikbolstad.no/postnummer-koordinatar/?postnummer=1607&amp;poststad=Fredrikstad" TargetMode="External"/><Relationship Id="rId2814" Type="http://schemas.openxmlformats.org/officeDocument/2006/relationships/hyperlink" Target="http://www.erikbolstad.no/postnummer-koordinatar/?postnummer=2743&amp;poststad=Harestua" TargetMode="External"/><Relationship Id="rId8029" Type="http://schemas.openxmlformats.org/officeDocument/2006/relationships/hyperlink" Target="http://www.erikbolstad.no/postnummer-koordinatar/?postnummer=7718&amp;poststad=Steinkjer" TargetMode="External"/><Relationship Id="rId8790" Type="http://schemas.openxmlformats.org/officeDocument/2006/relationships/hyperlink" Target="http://www.erikbolstad.no/postnummer-koordinatar/?postnummer=8659&amp;poststad=Mosj&#248;en" TargetMode="External"/><Relationship Id="rId9427" Type="http://schemas.openxmlformats.org/officeDocument/2006/relationships/hyperlink" Target="http://www.erikbolstad.no/postnummer-koordinatar/?postnummer=9485&amp;poststad=Harstad" TargetMode="External"/><Relationship Id="rId9841" Type="http://schemas.openxmlformats.org/officeDocument/2006/relationships/hyperlink" Target="http://www.erikbolstad.no/postnummer-koordinatar/?postnummer=0270&amp;poststad=Oslo" TargetMode="External"/><Relationship Id="rId11357" Type="http://schemas.openxmlformats.org/officeDocument/2006/relationships/hyperlink" Target="http://www.erikbolstad.no/postnummer-koordinatar/?postnummer=3222&amp;poststad=Sandefjord" TargetMode="External"/><Relationship Id="rId11771" Type="http://schemas.openxmlformats.org/officeDocument/2006/relationships/hyperlink" Target="http://www.erikbolstad.no/postnummer-koordinatar/?postnummer=4013&amp;poststad=Stavanger" TargetMode="External"/><Relationship Id="rId12408" Type="http://schemas.openxmlformats.org/officeDocument/2006/relationships/hyperlink" Target="http://www.erikbolstad.no/postnummer-koordinatar/?postnummer=5254&amp;poststad=Sandsli" TargetMode="External"/><Relationship Id="rId12822" Type="http://schemas.openxmlformats.org/officeDocument/2006/relationships/hyperlink" Target="http://www.erikbolstad.no/postnummer-koordinatar/?postnummer=5977&amp;poststad=&#197;nneland" TargetMode="External"/><Relationship Id="rId55" Type="http://schemas.openxmlformats.org/officeDocument/2006/relationships/hyperlink" Target="http://www.erikbolstad.no/postnummer-koordinatar/?postnummer=0046&amp;poststad=Oslo" TargetMode="External"/><Relationship Id="rId1416" Type="http://schemas.openxmlformats.org/officeDocument/2006/relationships/hyperlink" Target="http://www.erikbolstad.no/postnummer-koordinatar/?postnummer=1344&amp;poststad=Haslum" TargetMode="External"/><Relationship Id="rId1830" Type="http://schemas.openxmlformats.org/officeDocument/2006/relationships/hyperlink" Target="http://www.erikbolstad.no/postnummer-koordinatar/?postnummer=1654&amp;poststad=Sellebakk" TargetMode="External"/><Relationship Id="rId4986" Type="http://schemas.openxmlformats.org/officeDocument/2006/relationships/hyperlink" Target="http://www.erikbolstad.no/postnummer-koordinatar/?postnummer=4815&amp;poststad=Saltr&#248;d" TargetMode="External"/><Relationship Id="rId7392" Type="http://schemas.openxmlformats.org/officeDocument/2006/relationships/hyperlink" Target="http://www.erikbolstad.no/postnummer-koordinatar/?postnummer=7114&amp;poststad=R&#229;kv&#229;g" TargetMode="External"/><Relationship Id="rId8443" Type="http://schemas.openxmlformats.org/officeDocument/2006/relationships/hyperlink" Target="http://www.erikbolstad.no/postnummer-koordinatar/?postnummer=8260&amp;poststad=Innhavet" TargetMode="External"/><Relationship Id="rId10373" Type="http://schemas.openxmlformats.org/officeDocument/2006/relationships/hyperlink" Target="http://www.erikbolstad.no/postnummer-koordinatar/?postnummer=1326&amp;poststad=Lysaker" TargetMode="External"/><Relationship Id="rId11424" Type="http://schemas.openxmlformats.org/officeDocument/2006/relationships/hyperlink" Target="http://www.erikbolstad.no/postnummer-koordinatar/?postnummer=3321&amp;poststad=Vestfossen" TargetMode="External"/><Relationship Id="rId3588" Type="http://schemas.openxmlformats.org/officeDocument/2006/relationships/hyperlink" Target="http://www.erikbolstad.no/postnummer-koordinatar/?postnummer=3481&amp;poststad=Tofte" TargetMode="External"/><Relationship Id="rId4639" Type="http://schemas.openxmlformats.org/officeDocument/2006/relationships/hyperlink" Target="http://www.erikbolstad.no/postnummer-koordinatar/?postnummer=4460&amp;poststad=Moi" TargetMode="External"/><Relationship Id="rId7045" Type="http://schemas.openxmlformats.org/officeDocument/2006/relationships/hyperlink" Target="http://www.erikbolstad.no/postnummer-koordinatar/?postnummer=6826&amp;poststad=Byrkjelo" TargetMode="External"/><Relationship Id="rId8510" Type="http://schemas.openxmlformats.org/officeDocument/2006/relationships/hyperlink" Target="http://www.erikbolstad.no/postnummer-koordinatar/?postnummer=8317&amp;poststad=Str&#248;nstad" TargetMode="External"/><Relationship Id="rId10026" Type="http://schemas.openxmlformats.org/officeDocument/2006/relationships/hyperlink" Target="http://www.erikbolstad.no/postnummer-koordinatar/?postnummer=0572&amp;poststad=Oslo" TargetMode="External"/><Relationship Id="rId10440" Type="http://schemas.openxmlformats.org/officeDocument/2006/relationships/hyperlink" Target="http://www.erikbolstad.no/postnummer-koordinatar/?postnummer=1401&amp;poststad=Ski" TargetMode="External"/><Relationship Id="rId13596" Type="http://schemas.openxmlformats.org/officeDocument/2006/relationships/hyperlink" Target="http://www.erikbolstad.no/postnummer-koordinatar/?postnummer=7492&amp;poststad=Trondheim" TargetMode="External"/><Relationship Id="rId3655" Type="http://schemas.openxmlformats.org/officeDocument/2006/relationships/hyperlink" Target="http://www.erikbolstad.no/postnummer-koordinatar/?postnummer=3533&amp;poststad=Tyristrand" TargetMode="External"/><Relationship Id="rId4706" Type="http://schemas.openxmlformats.org/officeDocument/2006/relationships/hyperlink" Target="http://www.erikbolstad.no/postnummer-koordinatar/?postnummer=4532&amp;poststad=&#216;ysleb&#248;" TargetMode="External"/><Relationship Id="rId6061" Type="http://schemas.openxmlformats.org/officeDocument/2006/relationships/hyperlink" Target="http://www.erikbolstad.no/postnummer-koordinatar/?postnummer=5782&amp;poststad=Kinsarvik" TargetMode="External"/><Relationship Id="rId7112" Type="http://schemas.openxmlformats.org/officeDocument/2006/relationships/hyperlink" Target="http://www.erikbolstad.no/postnummer-koordinatar/?postnummer=6885&amp;poststad=&#197;rdalstangen" TargetMode="External"/><Relationship Id="rId12198" Type="http://schemas.openxmlformats.org/officeDocument/2006/relationships/hyperlink" Target="http://www.erikbolstad.no/postnummer-koordinatar/?postnummer=4848&amp;poststad=Arendal" TargetMode="External"/><Relationship Id="rId13249" Type="http://schemas.openxmlformats.org/officeDocument/2006/relationships/hyperlink" Target="http://www.erikbolstad.no/postnummer-koordinatar/?postnummer=6900&amp;poststad=Flor&#248;" TargetMode="External"/><Relationship Id="rId576" Type="http://schemas.openxmlformats.org/officeDocument/2006/relationships/hyperlink" Target="http://www.erikbolstad.no/postnummer-koordinatar/?postnummer=0483&amp;poststad=Oslo" TargetMode="External"/><Relationship Id="rId990" Type="http://schemas.openxmlformats.org/officeDocument/2006/relationships/hyperlink" Target="http://www.erikbolstad.no/postnummer-koordinatar/?postnummer=0854&amp;poststad=Oslo" TargetMode="External"/><Relationship Id="rId2257" Type="http://schemas.openxmlformats.org/officeDocument/2006/relationships/hyperlink" Target="http://www.erikbolstad.no/postnummer-koordinatar/?postnummer=2056&amp;poststad=Algarheim" TargetMode="External"/><Relationship Id="rId2671" Type="http://schemas.openxmlformats.org/officeDocument/2006/relationships/hyperlink" Target="http://www.erikbolstad.no/postnummer-koordinatar/?postnummer=2618&amp;poststad=Lillehammer" TargetMode="External"/><Relationship Id="rId3308" Type="http://schemas.openxmlformats.org/officeDocument/2006/relationships/hyperlink" Target="http://www.erikbolstad.no/postnummer-koordinatar/?postnummer=3201&amp;poststad=Sandefjord" TargetMode="External"/><Relationship Id="rId9284" Type="http://schemas.openxmlformats.org/officeDocument/2006/relationships/hyperlink" Target="http://www.erikbolstad.no/postnummer-koordinatar/?postnummer=9334&amp;poststad=&#216;verbygd" TargetMode="External"/><Relationship Id="rId13663" Type="http://schemas.openxmlformats.org/officeDocument/2006/relationships/hyperlink" Target="http://www.erikbolstad.no/postnummer-koordinatar/?postnummer=7632&amp;poststad=&#197;senfjord" TargetMode="External"/><Relationship Id="rId229" Type="http://schemas.openxmlformats.org/officeDocument/2006/relationships/hyperlink" Target="http://www.erikbolstad.no/postnummer-koordinatar/?postnummer=0193&amp;poststad=Oslo" TargetMode="External"/><Relationship Id="rId643" Type="http://schemas.openxmlformats.org/officeDocument/2006/relationships/hyperlink" Target="http://www.erikbolstad.no/postnummer-koordinatar/?postnummer=0550&amp;poststad=Oslo" TargetMode="External"/><Relationship Id="rId1273" Type="http://schemas.openxmlformats.org/officeDocument/2006/relationships/hyperlink" Target="http://www.erikbolstad.no/postnummer-koordinatar/?postnummer=1215&amp;poststad=Oslo" TargetMode="External"/><Relationship Id="rId2324" Type="http://schemas.openxmlformats.org/officeDocument/2006/relationships/hyperlink" Target="http://www.erikbolstad.no/postnummer-koordinatar/?postnummer=2134&amp;poststad=Austvatn" TargetMode="External"/><Relationship Id="rId3722" Type="http://schemas.openxmlformats.org/officeDocument/2006/relationships/hyperlink" Target="http://www.erikbolstad.no/postnummer-koordinatar/?postnummer=3610&amp;poststad=Kongsberg" TargetMode="External"/><Relationship Id="rId6878" Type="http://schemas.openxmlformats.org/officeDocument/2006/relationships/hyperlink" Target="http://www.erikbolstad.no/postnummer-koordinatar/?postnummer=6689&amp;poststad=Aure" TargetMode="External"/><Relationship Id="rId7929" Type="http://schemas.openxmlformats.org/officeDocument/2006/relationships/hyperlink" Target="http://www.erikbolstad.no/postnummer-koordinatar/?postnummer=7603&amp;poststad=Levanger" TargetMode="External"/><Relationship Id="rId9351" Type="http://schemas.openxmlformats.org/officeDocument/2006/relationships/hyperlink" Target="http://www.erikbolstad.no/postnummer-koordinatar/?postnummer=9409&amp;poststad=Harstad" TargetMode="External"/><Relationship Id="rId12265" Type="http://schemas.openxmlformats.org/officeDocument/2006/relationships/hyperlink" Target="http://www.erikbolstad.no/postnummer-koordinatar/?postnummer=5010&amp;poststad=Bergen" TargetMode="External"/><Relationship Id="rId13316" Type="http://schemas.openxmlformats.org/officeDocument/2006/relationships/hyperlink" Target="http://www.erikbolstad.no/postnummer-koordinatar/?postnummer=7019&amp;poststad=Trondheim" TargetMode="External"/><Relationship Id="rId13730" Type="http://schemas.openxmlformats.org/officeDocument/2006/relationships/hyperlink" Target="http://www.erikbolstad.no/postnummer-koordinatar/?postnummer=7802&amp;poststad=Namsos" TargetMode="External"/><Relationship Id="rId5894" Type="http://schemas.openxmlformats.org/officeDocument/2006/relationships/hyperlink" Target="http://www.erikbolstad.no/postnummer-koordinatar/?postnummer=5620&amp;poststad=T&#248;rvikbygd" TargetMode="External"/><Relationship Id="rId6945" Type="http://schemas.openxmlformats.org/officeDocument/2006/relationships/hyperlink" Target="http://www.erikbolstad.no/postnummer-koordinatar/?postnummer=6740&amp;poststad=Selje" TargetMode="External"/><Relationship Id="rId9004" Type="http://schemas.openxmlformats.org/officeDocument/2006/relationships/hyperlink" Target="http://www.erikbolstad.no/postnummer-koordinatar/?postnummer=9043&amp;poststad=J&#248;vik" TargetMode="External"/><Relationship Id="rId11281" Type="http://schemas.openxmlformats.org/officeDocument/2006/relationships/hyperlink" Target="http://www.erikbolstad.no/postnummer-koordinatar/?postnummer=3139&amp;poststad=Skallestad" TargetMode="External"/><Relationship Id="rId12332" Type="http://schemas.openxmlformats.org/officeDocument/2006/relationships/hyperlink" Target="http://www.erikbolstad.no/postnummer-koordinatar/?postnummer=5124&amp;poststad=Morvik" TargetMode="External"/><Relationship Id="rId710" Type="http://schemas.openxmlformats.org/officeDocument/2006/relationships/hyperlink" Target="http://www.erikbolstad.no/postnummer-koordinatar/?postnummer=0583&amp;poststad=Oslo" TargetMode="External"/><Relationship Id="rId1340" Type="http://schemas.openxmlformats.org/officeDocument/2006/relationships/hyperlink" Target="http://www.erikbolstad.no/postnummer-koordinatar/?postnummer=1301&amp;poststad=Sandvika" TargetMode="External"/><Relationship Id="rId3098" Type="http://schemas.openxmlformats.org/officeDocument/2006/relationships/hyperlink" Target="http://www.erikbolstad.no/postnummer-koordinatar/?postnummer=3061&amp;poststad=Svelvik" TargetMode="External"/><Relationship Id="rId4496" Type="http://schemas.openxmlformats.org/officeDocument/2006/relationships/hyperlink" Target="http://www.erikbolstad.no/postnummer-koordinatar/?postnummer=4321&amp;poststad=Sandnes" TargetMode="External"/><Relationship Id="rId5547" Type="http://schemas.openxmlformats.org/officeDocument/2006/relationships/hyperlink" Target="http://www.erikbolstad.no/postnummer-koordinatar/?postnummer=5337&amp;poststad=Rong" TargetMode="External"/><Relationship Id="rId5961" Type="http://schemas.openxmlformats.org/officeDocument/2006/relationships/hyperlink" Target="http://www.erikbolstad.no/postnummer-koordinatar/?postnummer=5703&amp;poststad=Voss" TargetMode="External"/><Relationship Id="rId4149" Type="http://schemas.openxmlformats.org/officeDocument/2006/relationships/hyperlink" Target="http://www.erikbolstad.no/postnummer-koordinatar/?postnummer=3998&amp;poststad=Porsgrunn" TargetMode="External"/><Relationship Id="rId4563" Type="http://schemas.openxmlformats.org/officeDocument/2006/relationships/hyperlink" Target="http://www.erikbolstad.no/postnummer-koordinatar/?postnummer=4364&amp;poststad=Sirev&#229;g" TargetMode="External"/><Relationship Id="rId5614" Type="http://schemas.openxmlformats.org/officeDocument/2006/relationships/hyperlink" Target="http://www.erikbolstad.no/postnummer-koordinatar/?postnummer=5397&amp;poststad=Bekkjarvik" TargetMode="External"/><Relationship Id="rId8020" Type="http://schemas.openxmlformats.org/officeDocument/2006/relationships/hyperlink" Target="http://www.erikbolstad.no/postnummer-koordinatar/?postnummer=7713&amp;poststad=Steinkjer" TargetMode="External"/><Relationship Id="rId11001" Type="http://schemas.openxmlformats.org/officeDocument/2006/relationships/hyperlink" Target="http://www.erikbolstad.no/postnummer-koordinatar/?postnummer=2601&amp;poststad=Lillehammer" TargetMode="External"/><Relationship Id="rId14157" Type="http://schemas.openxmlformats.org/officeDocument/2006/relationships/hyperlink" Target="http://www.erikbolstad.no/postnummer-koordinatar/?postnummer=8981&amp;poststad=Vega" TargetMode="External"/><Relationship Id="rId3165" Type="http://schemas.openxmlformats.org/officeDocument/2006/relationships/hyperlink" Target="http://www.erikbolstad.no/postnummer-koordinatar/?postnummer=3119&amp;poststad=T&#248;nsberg" TargetMode="External"/><Relationship Id="rId4216" Type="http://schemas.openxmlformats.org/officeDocument/2006/relationships/hyperlink" Target="http://www.erikbolstad.no/postnummer-koordinatar/?postnummer=4033&amp;poststad=Stavanger" TargetMode="External"/><Relationship Id="rId4630" Type="http://schemas.openxmlformats.org/officeDocument/2006/relationships/hyperlink" Target="http://www.erikbolstad.no/postnummer-koordinatar/?postnummer=4436&amp;poststad=Gyland" TargetMode="External"/><Relationship Id="rId7786" Type="http://schemas.openxmlformats.org/officeDocument/2006/relationships/hyperlink" Target="http://www.erikbolstad.no/postnummer-koordinatar/?postnummer=7471&amp;poststad=Trondheim" TargetMode="External"/><Relationship Id="rId8837" Type="http://schemas.openxmlformats.org/officeDocument/2006/relationships/hyperlink" Target="http://www.erikbolstad.no/postnummer-koordinatar/?postnummer=8742&amp;poststad=Selv&#230;r" TargetMode="External"/><Relationship Id="rId13173" Type="http://schemas.openxmlformats.org/officeDocument/2006/relationships/hyperlink" Target="http://www.erikbolstad.no/postnummer-koordinatar/?postnummer=6789&amp;poststad=Loen" TargetMode="External"/><Relationship Id="rId14224" Type="http://schemas.openxmlformats.org/officeDocument/2006/relationships/hyperlink" Target="http://www.erikbolstad.no/postnummer-koordinatar/?postnummer=9144&amp;poststad=Samuelsberg" TargetMode="External"/><Relationship Id="rId2181" Type="http://schemas.openxmlformats.org/officeDocument/2006/relationships/hyperlink" Target="http://www.erikbolstad.no/postnummer-koordinatar/?postnummer=2006&amp;poststad=L&#248;venstad" TargetMode="External"/><Relationship Id="rId3232" Type="http://schemas.openxmlformats.org/officeDocument/2006/relationships/hyperlink" Target="http://www.erikbolstad.no/postnummer-koordinatar/?postnummer=3160&amp;poststad=Stokke" TargetMode="External"/><Relationship Id="rId6388" Type="http://schemas.openxmlformats.org/officeDocument/2006/relationships/hyperlink" Target="http://www.erikbolstad.no/postnummer-koordinatar/?postnummer=6055&amp;poststad=God&#248;ya" TargetMode="External"/><Relationship Id="rId7439" Type="http://schemas.openxmlformats.org/officeDocument/2006/relationships/hyperlink" Target="http://www.erikbolstad.no/postnummer-koordinatar/?postnummer=7176&amp;poststad=Lines&#248;ya" TargetMode="External"/><Relationship Id="rId10767" Type="http://schemas.openxmlformats.org/officeDocument/2006/relationships/hyperlink" Target="http://www.erikbolstad.no/postnummer-koordinatar/?postnummer=1971&amp;poststad=Hemnes" TargetMode="External"/><Relationship Id="rId11818" Type="http://schemas.openxmlformats.org/officeDocument/2006/relationships/hyperlink" Target="http://www.erikbolstad.no/postnummer-koordinatar/?postnummer=4069&amp;poststad=Stavanger" TargetMode="External"/><Relationship Id="rId153" Type="http://schemas.openxmlformats.org/officeDocument/2006/relationships/hyperlink" Target="http://www.erikbolstad.no/postnummer-koordinatar/?postnummer=0152&amp;poststad=Oslo" TargetMode="External"/><Relationship Id="rId6455" Type="http://schemas.openxmlformats.org/officeDocument/2006/relationships/hyperlink" Target="http://www.erikbolstad.no/postnummer-koordinatar/?postnummer=6105&amp;poststad=Volda" TargetMode="External"/><Relationship Id="rId7853" Type="http://schemas.openxmlformats.org/officeDocument/2006/relationships/hyperlink" Target="http://www.erikbolstad.no/postnummer-koordinatar/?postnummer=7505&amp;poststad=Stj&#248;rdal" TargetMode="External"/><Relationship Id="rId8904" Type="http://schemas.openxmlformats.org/officeDocument/2006/relationships/hyperlink" Target="http://www.erikbolstad.no/postnummer-koordinatar/?postnummer=8880&amp;poststad=B&#230;r&#248;yv&#229;gen" TargetMode="External"/><Relationship Id="rId10834" Type="http://schemas.openxmlformats.org/officeDocument/2006/relationships/hyperlink" Target="http://www.erikbolstad.no/postnummer-koordinatar/?postnummer=2093&amp;poststad=Feiring" TargetMode="External"/><Relationship Id="rId13240" Type="http://schemas.openxmlformats.org/officeDocument/2006/relationships/hyperlink" Target="http://www.erikbolstad.no/postnummer-koordinatar/?postnummer=6887&amp;poststad=L&#230;rdal" TargetMode="External"/><Relationship Id="rId220" Type="http://schemas.openxmlformats.org/officeDocument/2006/relationships/hyperlink" Target="http://www.erikbolstad.no/postnummer-koordinatar/?postnummer=0187&amp;poststad=Oslo" TargetMode="External"/><Relationship Id="rId2998" Type="http://schemas.openxmlformats.org/officeDocument/2006/relationships/hyperlink" Target="http://www.erikbolstad.no/postnummer-koordinatar/?postnummer=3007&amp;poststad=Drammen" TargetMode="External"/><Relationship Id="rId5057" Type="http://schemas.openxmlformats.org/officeDocument/2006/relationships/hyperlink" Target="http://www.erikbolstad.no/postnummer-koordinatar/?postnummer=4863&amp;poststad=Nelaug" TargetMode="External"/><Relationship Id="rId6108" Type="http://schemas.openxmlformats.org/officeDocument/2006/relationships/hyperlink" Target="http://www.erikbolstad.no/postnummer-koordinatar/?postnummer=5819&amp;poststad=Bergen" TargetMode="External"/><Relationship Id="rId7506" Type="http://schemas.openxmlformats.org/officeDocument/2006/relationships/hyperlink" Target="http://www.erikbolstad.no/postnummer-koordinatar/?postnummer=7255&amp;poststad=Sundlandet" TargetMode="External"/><Relationship Id="rId7920" Type="http://schemas.openxmlformats.org/officeDocument/2006/relationships/hyperlink" Target="http://www.erikbolstad.no/postnummer-koordinatar/?postnummer=7591&amp;poststad=Tydal" TargetMode="External"/><Relationship Id="rId10901" Type="http://schemas.openxmlformats.org/officeDocument/2006/relationships/hyperlink" Target="http://www.erikbolstad.no/postnummer-koordinatar/?postnummer=2312&amp;poststad=Ottestad" TargetMode="External"/><Relationship Id="rId4073" Type="http://schemas.openxmlformats.org/officeDocument/2006/relationships/hyperlink" Target="http://www.erikbolstad.no/postnummer-koordinatar/?postnummer=3918&amp;poststad=Porsgrunn" TargetMode="External"/><Relationship Id="rId5471" Type="http://schemas.openxmlformats.org/officeDocument/2006/relationships/hyperlink" Target="http://www.erikbolstad.no/postnummer-koordinatar/?postnummer=5267&amp;poststad=Espeland" TargetMode="External"/><Relationship Id="rId6522" Type="http://schemas.openxmlformats.org/officeDocument/2006/relationships/hyperlink" Target="http://www.erikbolstad.no/postnummer-koordinatar/?postnummer=6211&amp;poststad=Valldal" TargetMode="External"/><Relationship Id="rId9678" Type="http://schemas.openxmlformats.org/officeDocument/2006/relationships/hyperlink" Target="http://www.erikbolstad.no/postnummer-koordinatar/?postnummer=9982&amp;poststad=Kongsfjord" TargetMode="External"/><Relationship Id="rId12659" Type="http://schemas.openxmlformats.org/officeDocument/2006/relationships/hyperlink" Target="http://www.erikbolstad.no/postnummer-koordinatar/?postnummer=5696&amp;poststad=Tysnes" TargetMode="External"/><Relationship Id="rId1667" Type="http://schemas.openxmlformats.org/officeDocument/2006/relationships/hyperlink" Target="http://www.erikbolstad.no/postnummer-koordinatar/?postnummer=1515&amp;poststad=Moss" TargetMode="External"/><Relationship Id="rId2718" Type="http://schemas.openxmlformats.org/officeDocument/2006/relationships/hyperlink" Target="http://www.erikbolstad.no/postnummer-koordinatar/?postnummer=2651&amp;poststad=&#216;stre%20Gausdal" TargetMode="External"/><Relationship Id="rId5124" Type="http://schemas.openxmlformats.org/officeDocument/2006/relationships/hyperlink" Target="http://www.erikbolstad.no/postnummer-koordinatar/?postnummer=4950&amp;poststad=Ris&#248;r" TargetMode="External"/><Relationship Id="rId8694" Type="http://schemas.openxmlformats.org/officeDocument/2006/relationships/hyperlink" Target="http://www.erikbolstad.no/postnummer-koordinatar/?postnummer=8533&amp;poststad=Bogen%20i%20Ofoten" TargetMode="External"/><Relationship Id="rId9745" Type="http://schemas.openxmlformats.org/officeDocument/2006/relationships/hyperlink" Target="http://www.erikbolstad.no/postnummer-koordinatar/?postnummer=0128&amp;poststad=Oslo" TargetMode="External"/><Relationship Id="rId11675" Type="http://schemas.openxmlformats.org/officeDocument/2006/relationships/hyperlink" Target="http://www.erikbolstad.no/postnummer-koordinatar/?postnummer=3831&amp;poststad=Ulefoss" TargetMode="External"/><Relationship Id="rId12726" Type="http://schemas.openxmlformats.org/officeDocument/2006/relationships/hyperlink" Target="http://www.erikbolstad.no/postnummer-koordinatar/?postnummer=5809&amp;poststad=Bergen" TargetMode="External"/><Relationship Id="rId14081" Type="http://schemas.openxmlformats.org/officeDocument/2006/relationships/hyperlink" Target="http://www.erikbolstad.no/postnummer-koordinatar/?postnummer=8664&amp;poststad=Mosj&#248;en" TargetMode="External"/><Relationship Id="rId1734" Type="http://schemas.openxmlformats.org/officeDocument/2006/relationships/hyperlink" Target="http://www.erikbolstad.no/postnummer-koordinatar/?postnummer=1581&amp;poststad=Rygge" TargetMode="External"/><Relationship Id="rId4140" Type="http://schemas.openxmlformats.org/officeDocument/2006/relationships/hyperlink" Target="http://www.erikbolstad.no/postnummer-koordinatar/?postnummer=3993&amp;poststad=Langesund" TargetMode="External"/><Relationship Id="rId7296" Type="http://schemas.openxmlformats.org/officeDocument/2006/relationships/hyperlink" Target="http://www.erikbolstad.no/postnummer-koordinatar/?postnummer=7033&amp;poststad=Trondheim" TargetMode="External"/><Relationship Id="rId8347" Type="http://schemas.openxmlformats.org/officeDocument/2006/relationships/hyperlink" Target="http://www.erikbolstad.no/postnummer-koordinatar/?postnummer=8157&amp;poststad=Mel&#248;y" TargetMode="External"/><Relationship Id="rId8761" Type="http://schemas.openxmlformats.org/officeDocument/2006/relationships/hyperlink" Target="http://www.erikbolstad.no/postnummer-koordinatar/?postnummer=8640&amp;poststad=Hemnesberget" TargetMode="External"/><Relationship Id="rId9812" Type="http://schemas.openxmlformats.org/officeDocument/2006/relationships/hyperlink" Target="http://www.erikbolstad.no/postnummer-koordinatar/?postnummer=0215&amp;poststad=Oslo" TargetMode="External"/><Relationship Id="rId10277" Type="http://schemas.openxmlformats.org/officeDocument/2006/relationships/hyperlink" Target="http://www.erikbolstad.no/postnummer-koordinatar/?postnummer=1102&amp;poststad=Oslo" TargetMode="External"/><Relationship Id="rId11328" Type="http://schemas.openxmlformats.org/officeDocument/2006/relationships/hyperlink" Target="http://www.erikbolstad.no/postnummer-koordinatar/?postnummer=3191&amp;poststad=Horten" TargetMode="External"/><Relationship Id="rId26" Type="http://schemas.openxmlformats.org/officeDocument/2006/relationships/hyperlink" Target="http://www.erikbolstad.no/postnummer-koordinatar/?postnummer=0025&amp;poststad=Oslo" TargetMode="External"/><Relationship Id="rId7363" Type="http://schemas.openxmlformats.org/officeDocument/2006/relationships/hyperlink" Target="http://www.erikbolstad.no/postnummer-koordinatar/?postnummer=7083&amp;poststad=Leinstrand" TargetMode="External"/><Relationship Id="rId8414" Type="http://schemas.openxmlformats.org/officeDocument/2006/relationships/hyperlink" Target="http://www.erikbolstad.no/postnummer-koordinatar/?postnummer=8211&amp;poststad=Fauske" TargetMode="External"/><Relationship Id="rId10691" Type="http://schemas.openxmlformats.org/officeDocument/2006/relationships/hyperlink" Target="http://www.erikbolstad.no/postnummer-koordinatar/?postnummer=1789&amp;poststad=Berg%20i%20&#216;stfold" TargetMode="External"/><Relationship Id="rId11742" Type="http://schemas.openxmlformats.org/officeDocument/2006/relationships/hyperlink" Target="http://www.erikbolstad.no/postnummer-koordinatar/?postnummer=3947&amp;poststad=Langangen" TargetMode="External"/><Relationship Id="rId1801" Type="http://schemas.openxmlformats.org/officeDocument/2006/relationships/hyperlink" Target="http://www.erikbolstad.no/postnummer-koordinatar/?postnummer=1630&amp;poststad=Gamle%20Fredrikstad" TargetMode="External"/><Relationship Id="rId3559" Type="http://schemas.openxmlformats.org/officeDocument/2006/relationships/hyperlink" Target="http://www.erikbolstad.no/postnummer-koordinatar/?postnummer=3430&amp;poststad=Spikkestad" TargetMode="External"/><Relationship Id="rId4957" Type="http://schemas.openxmlformats.org/officeDocument/2006/relationships/hyperlink" Target="http://www.erikbolstad.no/postnummer-koordinatar/?postnummer=4790&amp;poststad=Lillesand" TargetMode="External"/><Relationship Id="rId7016" Type="http://schemas.openxmlformats.org/officeDocument/2006/relationships/hyperlink" Target="http://www.erikbolstad.no/postnummer-koordinatar/?postnummer=6808&amp;poststad=F&#248;rde" TargetMode="External"/><Relationship Id="rId7430" Type="http://schemas.openxmlformats.org/officeDocument/2006/relationships/hyperlink" Target="http://www.erikbolstad.no/postnummer-koordinatar/?postnummer=7166&amp;poststad=Tarva" TargetMode="External"/><Relationship Id="rId10344" Type="http://schemas.openxmlformats.org/officeDocument/2006/relationships/hyperlink" Target="http://www.erikbolstad.no/postnummer-koordinatar/?postnummer=1284&amp;poststad=Oslo" TargetMode="External"/><Relationship Id="rId3973" Type="http://schemas.openxmlformats.org/officeDocument/2006/relationships/hyperlink" Target="http://www.erikbolstad.no/postnummer-koordinatar/?postnummer=3810&amp;poststad=Gvarv" TargetMode="External"/><Relationship Id="rId6032" Type="http://schemas.openxmlformats.org/officeDocument/2006/relationships/hyperlink" Target="http://www.erikbolstad.no/postnummer-koordinatar/?postnummer=5748&amp;poststad=Styvi" TargetMode="External"/><Relationship Id="rId9188" Type="http://schemas.openxmlformats.org/officeDocument/2006/relationships/hyperlink" Target="http://www.erikbolstad.no/postnummer-koordinatar/?postnummer=9265&amp;poststad=Troms&#248;" TargetMode="External"/><Relationship Id="rId10411" Type="http://schemas.openxmlformats.org/officeDocument/2006/relationships/hyperlink" Target="http://www.erikbolstad.no/postnummer-koordinatar/?postnummer=1368&amp;poststad=Stabekk" TargetMode="External"/><Relationship Id="rId13567" Type="http://schemas.openxmlformats.org/officeDocument/2006/relationships/hyperlink" Target="http://www.erikbolstad.no/postnummer-koordinatar/?postnummer=7463&amp;poststad=Trondheim" TargetMode="External"/><Relationship Id="rId13981" Type="http://schemas.openxmlformats.org/officeDocument/2006/relationships/hyperlink" Target="http://www.erikbolstad.no/postnummer-koordinatar/?postnummer=8416&amp;poststad=Sortland" TargetMode="External"/><Relationship Id="rId894" Type="http://schemas.openxmlformats.org/officeDocument/2006/relationships/hyperlink" Target="http://www.erikbolstad.no/postnummer-koordinatar/?postnummer=0712&amp;poststad=Oslo" TargetMode="External"/><Relationship Id="rId1177" Type="http://schemas.openxmlformats.org/officeDocument/2006/relationships/hyperlink" Target="http://www.erikbolstad.no/postnummer-koordinatar/?postnummer=1084&amp;poststad=Oslo" TargetMode="External"/><Relationship Id="rId2575" Type="http://schemas.openxmlformats.org/officeDocument/2006/relationships/hyperlink" Target="http://www.erikbolstad.no/postnummer-koordinatar/?postnummer=2437&amp;poststad=Haslemoen" TargetMode="External"/><Relationship Id="rId3626" Type="http://schemas.openxmlformats.org/officeDocument/2006/relationships/hyperlink" Target="http://www.erikbolstad.no/postnummer-koordinatar/?postnummer=3516&amp;poststad=H&#248;nefoss" TargetMode="External"/><Relationship Id="rId12169" Type="http://schemas.openxmlformats.org/officeDocument/2006/relationships/hyperlink" Target="http://www.erikbolstad.no/postnummer-koordinatar/?postnummer=4803&amp;poststad=Arendal" TargetMode="External"/><Relationship Id="rId12583" Type="http://schemas.openxmlformats.org/officeDocument/2006/relationships/hyperlink" Target="http://www.erikbolstad.no/postnummer-koordinatar/?postnummer=5544&amp;poststad=Vormedal" TargetMode="External"/><Relationship Id="rId13634" Type="http://schemas.openxmlformats.org/officeDocument/2006/relationships/hyperlink" Target="http://www.erikbolstad.no/postnummer-koordinatar/?postnummer=7566&amp;poststad=Vikhammer" TargetMode="External"/><Relationship Id="rId547" Type="http://schemas.openxmlformats.org/officeDocument/2006/relationships/hyperlink" Target="http://www.erikbolstad.no/postnummer-koordinatar/?postnummer=0468&amp;poststad=Oslo" TargetMode="External"/><Relationship Id="rId961" Type="http://schemas.openxmlformats.org/officeDocument/2006/relationships/hyperlink" Target="http://www.erikbolstad.no/postnummer-koordinatar/?postnummer=0787&amp;poststad=Oslo" TargetMode="External"/><Relationship Id="rId1591" Type="http://schemas.openxmlformats.org/officeDocument/2006/relationships/hyperlink" Target="http://www.erikbolstad.no/postnummer-koordinatar/?postnummer=1454&amp;poststad=Fagerstrand" TargetMode="External"/><Relationship Id="rId2228" Type="http://schemas.openxmlformats.org/officeDocument/2006/relationships/hyperlink" Target="http://www.erikbolstad.no/postnummer-koordinatar/?postnummer=2030&amp;poststad=Nannestad" TargetMode="External"/><Relationship Id="rId2642" Type="http://schemas.openxmlformats.org/officeDocument/2006/relationships/hyperlink" Target="http://www.erikbolstad.no/postnummer-koordinatar/?postnummer=2603&amp;poststad=Lillehammer" TargetMode="External"/><Relationship Id="rId5798" Type="http://schemas.openxmlformats.org/officeDocument/2006/relationships/hyperlink" Target="http://www.erikbolstad.no/postnummer-koordinatar/?postnummer=5541&amp;poststad=Kolnes" TargetMode="External"/><Relationship Id="rId6849" Type="http://schemas.openxmlformats.org/officeDocument/2006/relationships/hyperlink" Target="http://www.erikbolstad.no/postnummer-koordinatar/?postnummer=6652&amp;poststad=Surna" TargetMode="External"/><Relationship Id="rId9255" Type="http://schemas.openxmlformats.org/officeDocument/2006/relationships/hyperlink" Target="http://www.erikbolstad.no/postnummer-koordinatar/?postnummer=9302&amp;poststad=Rossfjordstraumen" TargetMode="External"/><Relationship Id="rId11185" Type="http://schemas.openxmlformats.org/officeDocument/2006/relationships/hyperlink" Target="http://www.erikbolstad.no/postnummer-koordinatar/?postnummer=3012&amp;poststad=Drammen" TargetMode="External"/><Relationship Id="rId12236" Type="http://schemas.openxmlformats.org/officeDocument/2006/relationships/hyperlink" Target="http://www.erikbolstad.no/postnummer-koordinatar/?postnummer=4902&amp;poststad=Tvedestrand" TargetMode="External"/><Relationship Id="rId12650" Type="http://schemas.openxmlformats.org/officeDocument/2006/relationships/hyperlink" Target="http://www.erikbolstad.no/postnummer-koordinatar/?postnummer=5680&amp;poststad=Tysnes" TargetMode="External"/><Relationship Id="rId13701" Type="http://schemas.openxmlformats.org/officeDocument/2006/relationships/hyperlink" Target="http://www.erikbolstad.no/postnummer-koordinatar/?postnummer=7728&amp;poststad=Steinkjer%20(ikkje%20i%20bruk)" TargetMode="External"/><Relationship Id="rId614" Type="http://schemas.openxmlformats.org/officeDocument/2006/relationships/hyperlink" Target="http://www.erikbolstad.no/postnummer-koordinatar/?postnummer=0506&amp;poststad=Oslo" TargetMode="External"/><Relationship Id="rId1244" Type="http://schemas.openxmlformats.org/officeDocument/2006/relationships/hyperlink" Target="http://www.erikbolstad.no/postnummer-koordinatar/?postnummer=1179&amp;poststad=Oslo" TargetMode="External"/><Relationship Id="rId5865" Type="http://schemas.openxmlformats.org/officeDocument/2006/relationships/hyperlink" Target="http://www.erikbolstad.no/postnummer-koordinatar/?postnummer=5591&amp;poststad=Etne" TargetMode="External"/><Relationship Id="rId6916" Type="http://schemas.openxmlformats.org/officeDocument/2006/relationships/hyperlink" Target="http://www.erikbolstad.no/postnummer-koordinatar/?postnummer=6715&amp;poststad=Barmen" TargetMode="External"/><Relationship Id="rId8271" Type="http://schemas.openxmlformats.org/officeDocument/2006/relationships/hyperlink" Target="http://www.erikbolstad.no/postnummer-koordinatar/?postnummer=8073&amp;poststad=Bod&#248;" TargetMode="External"/><Relationship Id="rId9322" Type="http://schemas.openxmlformats.org/officeDocument/2006/relationships/hyperlink" Target="http://www.erikbolstad.no/postnummer-koordinatar/?postnummer=9386&amp;poststad=Senjahopen" TargetMode="External"/><Relationship Id="rId11252" Type="http://schemas.openxmlformats.org/officeDocument/2006/relationships/hyperlink" Target="http://www.erikbolstad.no/postnummer-koordinatar/?postnummer=3106&amp;poststad=N&#248;tter&#248;y" TargetMode="External"/><Relationship Id="rId12303" Type="http://schemas.openxmlformats.org/officeDocument/2006/relationships/hyperlink" Target="http://www.erikbolstad.no/postnummer-koordinatar/?postnummer=5073&amp;poststad=Bergen" TargetMode="External"/><Relationship Id="rId1311" Type="http://schemas.openxmlformats.org/officeDocument/2006/relationships/hyperlink" Target="http://www.erikbolstad.no/postnummer-koordinatar/?postnummer=1275&amp;poststad=Oslo" TargetMode="External"/><Relationship Id="rId4467" Type="http://schemas.openxmlformats.org/officeDocument/2006/relationships/hyperlink" Target="http://www.erikbolstad.no/postnummer-koordinatar/?postnummer=4306&amp;poststad=Sandnes" TargetMode="External"/><Relationship Id="rId4881" Type="http://schemas.openxmlformats.org/officeDocument/2006/relationships/hyperlink" Target="http://www.erikbolstad.no/postnummer-koordinatar/?postnummer=4686&amp;poststad=Kristiansand%20S" TargetMode="External"/><Relationship Id="rId5518" Type="http://schemas.openxmlformats.org/officeDocument/2006/relationships/hyperlink" Target="http://www.erikbolstad.no/postnummer-koordinatar/?postnummer=5315&amp;poststad=Herdla" TargetMode="External"/><Relationship Id="rId14475" Type="http://schemas.openxmlformats.org/officeDocument/2006/relationships/hyperlink" Target="http://www.erikbolstad.no/postnummer-koordinatar/?postnummer=9730&amp;poststad=Karasjok" TargetMode="External"/><Relationship Id="rId3069" Type="http://schemas.openxmlformats.org/officeDocument/2006/relationships/hyperlink" Target="http://www.erikbolstad.no/postnummer-koordinatar/?postnummer=3044&amp;poststad=Drammen" TargetMode="External"/><Relationship Id="rId3483" Type="http://schemas.openxmlformats.org/officeDocument/2006/relationships/hyperlink" Target="http://www.erikbolstad.no/postnummer-koordinatar/?postnummer=3321&amp;poststad=Vestfossen" TargetMode="External"/><Relationship Id="rId4534" Type="http://schemas.openxmlformats.org/officeDocument/2006/relationships/hyperlink" Target="http://www.erikbolstad.no/postnummer-koordinatar/?postnummer=4345&amp;poststad=Bryne" TargetMode="External"/><Relationship Id="rId5932" Type="http://schemas.openxmlformats.org/officeDocument/2006/relationships/hyperlink" Target="http://www.erikbolstad.no/postnummer-koordinatar/?postnummer=5652&amp;poststad=&#197;rland" TargetMode="External"/><Relationship Id="rId13077" Type="http://schemas.openxmlformats.org/officeDocument/2006/relationships/hyperlink" Target="http://www.erikbolstad.no/postnummer-koordinatar/?postnummer=6529&amp;poststad=Frei" TargetMode="External"/><Relationship Id="rId14128" Type="http://schemas.openxmlformats.org/officeDocument/2006/relationships/hyperlink" Target="http://www.erikbolstad.no/postnummer-koordinatar/?postnummer=8852&amp;poststad=Her&#248;y" TargetMode="External"/><Relationship Id="rId2085" Type="http://schemas.openxmlformats.org/officeDocument/2006/relationships/hyperlink" Target="http://www.erikbolstad.no/postnummer-koordinatar/?postnummer=1859&amp;poststad=Slitu" TargetMode="External"/><Relationship Id="rId3136" Type="http://schemas.openxmlformats.org/officeDocument/2006/relationships/hyperlink" Target="http://www.erikbolstad.no/postnummer-koordinatar/?postnummer=3104&amp;poststad=T&#248;nsberg" TargetMode="External"/><Relationship Id="rId13491" Type="http://schemas.openxmlformats.org/officeDocument/2006/relationships/hyperlink" Target="http://www.erikbolstad.no/postnummer-koordinatar/?postnummer=7366&amp;poststad=R&#248;ros%20(ikkje%20i%20bruk)" TargetMode="External"/><Relationship Id="rId471" Type="http://schemas.openxmlformats.org/officeDocument/2006/relationships/hyperlink" Target="http://www.erikbolstad.no/postnummer-koordinatar/?postnummer=0402&amp;poststad=Oslo" TargetMode="External"/><Relationship Id="rId2152" Type="http://schemas.openxmlformats.org/officeDocument/2006/relationships/hyperlink" Target="http://www.erikbolstad.no/postnummer-koordinatar/?postnummer=1931&amp;poststad=Aurskog" TargetMode="External"/><Relationship Id="rId3550" Type="http://schemas.openxmlformats.org/officeDocument/2006/relationships/hyperlink" Target="http://www.erikbolstad.no/postnummer-koordinatar/?postnummer=3421&amp;poststad=Lierskogen" TargetMode="External"/><Relationship Id="rId4601" Type="http://schemas.openxmlformats.org/officeDocument/2006/relationships/hyperlink" Target="http://www.erikbolstad.no/postnummer-koordinatar/?postnummer=4392&amp;poststad=Sandnes" TargetMode="External"/><Relationship Id="rId7757" Type="http://schemas.openxmlformats.org/officeDocument/2006/relationships/hyperlink" Target="http://www.erikbolstad.no/postnummer-koordinatar/?postnummer=7456&amp;poststad=Trondheim" TargetMode="External"/><Relationship Id="rId8808" Type="http://schemas.openxmlformats.org/officeDocument/2006/relationships/hyperlink" Target="http://www.erikbolstad.no/postnummer-koordinatar/?postnummer=8681&amp;poststad=Trofors" TargetMode="External"/><Relationship Id="rId10738" Type="http://schemas.openxmlformats.org/officeDocument/2006/relationships/hyperlink" Target="http://www.erikbolstad.no/postnummer-koordinatar/?postnummer=1893&amp;poststad=Degernes" TargetMode="External"/><Relationship Id="rId12093" Type="http://schemas.openxmlformats.org/officeDocument/2006/relationships/hyperlink" Target="http://www.erikbolstad.no/postnummer-koordinatar/?postnummer=4640&amp;poststad=S&#248;gne" TargetMode="External"/><Relationship Id="rId13144" Type="http://schemas.openxmlformats.org/officeDocument/2006/relationships/hyperlink" Target="http://www.erikbolstad.no/postnummer-koordinatar/?postnummer=6719&amp;poststad=Skatestraumen" TargetMode="External"/><Relationship Id="rId124" Type="http://schemas.openxmlformats.org/officeDocument/2006/relationships/hyperlink" Target="http://www.erikbolstad.no/postnummer-koordinatar/?postnummer=0127&amp;poststad=Oslo%20%20(ikkje%20i%20bruk)" TargetMode="External"/><Relationship Id="rId3203" Type="http://schemas.openxmlformats.org/officeDocument/2006/relationships/hyperlink" Target="http://www.erikbolstad.no/postnummer-koordinatar/?postnummer=3142&amp;poststad=Vestskogen" TargetMode="External"/><Relationship Id="rId6359" Type="http://schemas.openxmlformats.org/officeDocument/2006/relationships/hyperlink" Target="http://www.erikbolstad.no/postnummer-koordinatar/?postnummer=6036&amp;poststad=Mauseidv&#229;g" TargetMode="External"/><Relationship Id="rId6773" Type="http://schemas.openxmlformats.org/officeDocument/2006/relationships/hyperlink" Target="http://www.erikbolstad.no/postnummer-koordinatar/?postnummer=6517&amp;poststad=Kristiansund%20N" TargetMode="External"/><Relationship Id="rId7824" Type="http://schemas.openxmlformats.org/officeDocument/2006/relationships/hyperlink" Target="http://www.erikbolstad.no/postnummer-koordinatar/?postnummer=7490&amp;poststad=Trondheim" TargetMode="External"/><Relationship Id="rId10805" Type="http://schemas.openxmlformats.org/officeDocument/2006/relationships/hyperlink" Target="http://www.erikbolstad.no/postnummer-koordinatar/?postnummer=2050&amp;poststad=Jessheim" TargetMode="External"/><Relationship Id="rId12160" Type="http://schemas.openxmlformats.org/officeDocument/2006/relationships/hyperlink" Target="http://www.erikbolstad.no/postnummer-koordinatar/?postnummer=4780&amp;poststad=Brekkest&#248;" TargetMode="External"/><Relationship Id="rId13211" Type="http://schemas.openxmlformats.org/officeDocument/2006/relationships/hyperlink" Target="http://www.erikbolstad.no/postnummer-koordinatar/?postnummer=6847&amp;poststad=Vassenden" TargetMode="External"/><Relationship Id="rId2969" Type="http://schemas.openxmlformats.org/officeDocument/2006/relationships/hyperlink" Target="http://www.erikbolstad.no/postnummer-koordinatar/?postnummer=2960&amp;poststad=R&#248;n" TargetMode="External"/><Relationship Id="rId5375" Type="http://schemas.openxmlformats.org/officeDocument/2006/relationships/hyperlink" Target="http://www.erikbolstad.no/postnummer-koordinatar/?postnummer=5200&amp;poststad=Os" TargetMode="External"/><Relationship Id="rId6426" Type="http://schemas.openxmlformats.org/officeDocument/2006/relationships/hyperlink" Target="http://www.erikbolstad.no/postnummer-koordinatar/?postnummer=6087&amp;poststad=Kvams&#248;y" TargetMode="External"/><Relationship Id="rId6840" Type="http://schemas.openxmlformats.org/officeDocument/2006/relationships/hyperlink" Target="http://www.erikbolstad.no/postnummer-koordinatar/?postnummer=6642&amp;poststad=Stangvik" TargetMode="External"/><Relationship Id="rId9996" Type="http://schemas.openxmlformats.org/officeDocument/2006/relationships/hyperlink" Target="http://www.erikbolstad.no/postnummer-koordinatar/?postnummer=0513&amp;poststad=Oslo" TargetMode="External"/><Relationship Id="rId1985" Type="http://schemas.openxmlformats.org/officeDocument/2006/relationships/hyperlink" Target="http://www.erikbolstad.no/postnummer-koordinatar/?postnummer=1768&amp;poststad=Halden" TargetMode="External"/><Relationship Id="rId4391" Type="http://schemas.openxmlformats.org/officeDocument/2006/relationships/hyperlink" Target="http://www.erikbolstad.no/postnummer-koordinatar/?postnummer=4182&amp;poststad=Skartveit" TargetMode="External"/><Relationship Id="rId5028" Type="http://schemas.openxmlformats.org/officeDocument/2006/relationships/hyperlink" Target="http://www.erikbolstad.no/postnummer-koordinatar/?postnummer=4846&amp;poststad=Arendal" TargetMode="External"/><Relationship Id="rId5442" Type="http://schemas.openxmlformats.org/officeDocument/2006/relationships/hyperlink" Target="http://www.erikbolstad.no/postnummer-koordinatar/?postnummer=5243&amp;poststad=Fana" TargetMode="External"/><Relationship Id="rId8598" Type="http://schemas.openxmlformats.org/officeDocument/2006/relationships/hyperlink" Target="http://www.erikbolstad.no/postnummer-koordinatar/?postnummer=8416&amp;poststad=Sortland" TargetMode="External"/><Relationship Id="rId9649" Type="http://schemas.openxmlformats.org/officeDocument/2006/relationships/hyperlink" Target="http://www.erikbolstad.no/postnummer-koordinatar/?postnummer=9912&amp;poststad=Hesseng" TargetMode="External"/><Relationship Id="rId11579" Type="http://schemas.openxmlformats.org/officeDocument/2006/relationships/hyperlink" Target="http://www.erikbolstad.no/postnummer-koordinatar/?postnummer=3674&amp;poststad=Notodden" TargetMode="External"/><Relationship Id="rId12977" Type="http://schemas.openxmlformats.org/officeDocument/2006/relationships/hyperlink" Target="http://www.erikbolstad.no/postnummer-koordinatar/?postnummer=6310&amp;poststad=Veblungsnes" TargetMode="External"/><Relationship Id="rId1638" Type="http://schemas.openxmlformats.org/officeDocument/2006/relationships/hyperlink" Target="http://www.erikbolstad.no/postnummer-koordinatar/?postnummer=1486&amp;poststad=Nittedal" TargetMode="External"/><Relationship Id="rId4044" Type="http://schemas.openxmlformats.org/officeDocument/2006/relationships/hyperlink" Target="http://www.erikbolstad.no/postnummer-koordinatar/?postnummer=3901&amp;poststad=Porsgrunn" TargetMode="External"/><Relationship Id="rId8665" Type="http://schemas.openxmlformats.org/officeDocument/2006/relationships/hyperlink" Target="http://www.erikbolstad.no/postnummer-koordinatar/?postnummer=8509&amp;poststad=Narvik" TargetMode="External"/><Relationship Id="rId11993" Type="http://schemas.openxmlformats.org/officeDocument/2006/relationships/hyperlink" Target="http://www.erikbolstad.no/postnummer-koordinatar/?postnummer=4403&amp;poststad=Flekkefjord" TargetMode="External"/><Relationship Id="rId14052" Type="http://schemas.openxmlformats.org/officeDocument/2006/relationships/hyperlink" Target="http://www.erikbolstad.no/postnummer-koordinatar/?postnummer=8616&amp;poststad=Mo%20i%20Rana" TargetMode="External"/><Relationship Id="rId3060" Type="http://schemas.openxmlformats.org/officeDocument/2006/relationships/hyperlink" Target="http://www.erikbolstad.no/postnummer-koordinatar/?postnummer=3039&amp;poststad=Drammen" TargetMode="External"/><Relationship Id="rId4111" Type="http://schemas.openxmlformats.org/officeDocument/2006/relationships/hyperlink" Target="http://www.erikbolstad.no/postnummer-koordinatar/?postnummer=3943&amp;poststad=Porsgrunn" TargetMode="External"/><Relationship Id="rId7267" Type="http://schemas.openxmlformats.org/officeDocument/2006/relationships/hyperlink" Target="http://www.erikbolstad.no/postnummer-koordinatar/?postnummer=7019&amp;poststad=Trondheim" TargetMode="External"/><Relationship Id="rId8318" Type="http://schemas.openxmlformats.org/officeDocument/2006/relationships/hyperlink" Target="http://www.erikbolstad.no/postnummer-koordinatar/?postnummer=8110&amp;poststad=Moldjord" TargetMode="External"/><Relationship Id="rId9716" Type="http://schemas.openxmlformats.org/officeDocument/2006/relationships/hyperlink" Target="http://www.erikbolstad.no/postnummer-koordinatar/?postnummer=0060&amp;poststad=Oslo" TargetMode="External"/><Relationship Id="rId10595" Type="http://schemas.openxmlformats.org/officeDocument/2006/relationships/hyperlink" Target="http://www.erikbolstad.no/postnummer-koordinatar/?postnummer=1651&amp;poststad=Sellebakk" TargetMode="External"/><Relationship Id="rId11646" Type="http://schemas.openxmlformats.org/officeDocument/2006/relationships/hyperlink" Target="http://www.erikbolstad.no/postnummer-koordinatar/?postnummer=3770&amp;poststad=Krager&#248;" TargetMode="External"/><Relationship Id="rId1705" Type="http://schemas.openxmlformats.org/officeDocument/2006/relationships/hyperlink" Target="http://www.erikbolstad.no/postnummer-koordinatar/?postnummer=1535&amp;poststad=Moss" TargetMode="External"/><Relationship Id="rId6283" Type="http://schemas.openxmlformats.org/officeDocument/2006/relationships/hyperlink" Target="http://www.erikbolstad.no/postnummer-koordinatar/?postnummer=5979&amp;poststad=Byrknes&#248;y" TargetMode="External"/><Relationship Id="rId7681" Type="http://schemas.openxmlformats.org/officeDocument/2006/relationships/hyperlink" Target="http://www.erikbolstad.no/postnummer-koordinatar/?postnummer=7417&amp;poststad=Trondheim" TargetMode="External"/><Relationship Id="rId8732" Type="http://schemas.openxmlformats.org/officeDocument/2006/relationships/hyperlink" Target="http://www.erikbolstad.no/postnummer-koordinatar/?postnummer=8610&amp;poststad=Mo%20i%20Rana" TargetMode="External"/><Relationship Id="rId10248" Type="http://schemas.openxmlformats.org/officeDocument/2006/relationships/hyperlink" Target="http://www.erikbolstad.no/postnummer-koordinatar/?postnummer=1005&amp;poststad=Oslo" TargetMode="External"/><Relationship Id="rId10662" Type="http://schemas.openxmlformats.org/officeDocument/2006/relationships/hyperlink" Target="http://www.erikbolstad.no/postnummer-koordinatar/?postnummer=1753&amp;poststad=Halden" TargetMode="External"/><Relationship Id="rId11713" Type="http://schemas.openxmlformats.org/officeDocument/2006/relationships/hyperlink" Target="http://www.erikbolstad.no/postnummer-koordinatar/?postnummer=3912&amp;poststad=Porsgrunn" TargetMode="External"/><Relationship Id="rId3877" Type="http://schemas.openxmlformats.org/officeDocument/2006/relationships/hyperlink" Target="http://www.erikbolstad.no/postnummer-koordinatar/?postnummer=3728&amp;poststad=Skien" TargetMode="External"/><Relationship Id="rId4928" Type="http://schemas.openxmlformats.org/officeDocument/2006/relationships/hyperlink" Target="http://www.erikbolstad.no/postnummer-koordinatar/?postnummer=4735&amp;poststad=Evje" TargetMode="External"/><Relationship Id="rId7334" Type="http://schemas.openxmlformats.org/officeDocument/2006/relationships/hyperlink" Target="http://www.erikbolstad.no/postnummer-koordinatar/?postnummer=7053&amp;poststad=Ranheim" TargetMode="External"/><Relationship Id="rId10315" Type="http://schemas.openxmlformats.org/officeDocument/2006/relationships/hyperlink" Target="http://www.erikbolstad.no/postnummer-koordinatar/?postnummer=1204&amp;poststad=Oslo" TargetMode="External"/><Relationship Id="rId13885" Type="http://schemas.openxmlformats.org/officeDocument/2006/relationships/hyperlink" Target="http://www.erikbolstad.no/postnummer-koordinatar/?postnummer=8207&amp;poststad=Fauske" TargetMode="External"/><Relationship Id="rId798" Type="http://schemas.openxmlformats.org/officeDocument/2006/relationships/hyperlink" Target="http://www.erikbolstad.no/postnummer-koordinatar/?postnummer=0651&amp;poststad=Oslo" TargetMode="External"/><Relationship Id="rId2479" Type="http://schemas.openxmlformats.org/officeDocument/2006/relationships/hyperlink" Target="http://www.erikbolstad.no/postnummer-koordinatar/?postnummer=2341&amp;poststad=L&#248;ten" TargetMode="External"/><Relationship Id="rId2893" Type="http://schemas.openxmlformats.org/officeDocument/2006/relationships/hyperlink" Target="http://www.erikbolstad.no/postnummer-koordinatar/?postnummer=2853&amp;poststad=Reinsvoll" TargetMode="External"/><Relationship Id="rId3944" Type="http://schemas.openxmlformats.org/officeDocument/2006/relationships/hyperlink" Target="http://www.erikbolstad.no/postnummer-koordinatar/?postnummer=3789&amp;poststad=Krager&#248;" TargetMode="External"/><Relationship Id="rId6350" Type="http://schemas.openxmlformats.org/officeDocument/2006/relationships/hyperlink" Target="http://www.erikbolstad.no/postnummer-koordinatar/?postnummer=6025&amp;poststad=&#197;lesund" TargetMode="External"/><Relationship Id="rId7401" Type="http://schemas.openxmlformats.org/officeDocument/2006/relationships/hyperlink" Target="http://www.erikbolstad.no/postnummer-koordinatar/?postnummer=7126&amp;poststad=Vanvikan" TargetMode="External"/><Relationship Id="rId12487" Type="http://schemas.openxmlformats.org/officeDocument/2006/relationships/hyperlink" Target="http://www.erikbolstad.no/postnummer-koordinatar/?postnummer=5394&amp;poststad=Kolbeinsvik" TargetMode="External"/><Relationship Id="rId13538" Type="http://schemas.openxmlformats.org/officeDocument/2006/relationships/hyperlink" Target="http://www.erikbolstad.no/postnummer-koordinatar/?postnummer=7433&amp;poststad=Trondheim" TargetMode="External"/><Relationship Id="rId865" Type="http://schemas.openxmlformats.org/officeDocument/2006/relationships/hyperlink" Target="http://www.erikbolstad.no/postnummer-koordinatar/?postnummer=0685&amp;poststad=Oslo" TargetMode="External"/><Relationship Id="rId1495" Type="http://schemas.openxmlformats.org/officeDocument/2006/relationships/hyperlink" Target="http://www.erikbolstad.no/postnummer-koordinatar/?postnummer=1390&amp;poststad=Vollen" TargetMode="External"/><Relationship Id="rId2546" Type="http://schemas.openxmlformats.org/officeDocument/2006/relationships/hyperlink" Target="http://www.erikbolstad.no/postnummer-koordinatar/?postnummer=2415&amp;poststad=Heradsbygd" TargetMode="External"/><Relationship Id="rId2960" Type="http://schemas.openxmlformats.org/officeDocument/2006/relationships/hyperlink" Target="http://www.erikbolstad.no/postnummer-koordinatar/?postnummer=2950&amp;poststad=Skammestein" TargetMode="External"/><Relationship Id="rId6003" Type="http://schemas.openxmlformats.org/officeDocument/2006/relationships/hyperlink" Target="http://www.erikbolstad.no/postnummer-koordinatar/?postnummer=5727&amp;poststad=Stamnes" TargetMode="External"/><Relationship Id="rId9159" Type="http://schemas.openxmlformats.org/officeDocument/2006/relationships/hyperlink" Target="http://www.erikbolstad.no/postnummer-koordinatar/?postnummer=9240&amp;poststad=Troms&#248;" TargetMode="External"/><Relationship Id="rId9573" Type="http://schemas.openxmlformats.org/officeDocument/2006/relationships/hyperlink" Target="http://www.erikbolstad.no/postnummer-koordinatar/?postnummer=9713&amp;poststad=Russenes" TargetMode="External"/><Relationship Id="rId11089" Type="http://schemas.openxmlformats.org/officeDocument/2006/relationships/hyperlink" Target="http://www.erikbolstad.no/postnummer-koordinatar/?postnummer=2743&amp;poststad=Harestua" TargetMode="External"/><Relationship Id="rId13952" Type="http://schemas.openxmlformats.org/officeDocument/2006/relationships/hyperlink" Target="http://www.erikbolstad.no/postnummer-koordinatar/?postnummer=8375&amp;poststad=Leknes%20(ikkje%20i%20bruk)" TargetMode="External"/><Relationship Id="rId518" Type="http://schemas.openxmlformats.org/officeDocument/2006/relationships/hyperlink" Target="http://www.erikbolstad.no/postnummer-koordinatar/?postnummer=0451&amp;poststad=Oslo" TargetMode="External"/><Relationship Id="rId932" Type="http://schemas.openxmlformats.org/officeDocument/2006/relationships/hyperlink" Target="http://www.erikbolstad.no/postnummer-koordinatar/?postnummer=0771&amp;poststad=Oslo" TargetMode="External"/><Relationship Id="rId1148" Type="http://schemas.openxmlformats.org/officeDocument/2006/relationships/hyperlink" Target="http://www.erikbolstad.no/postnummer-koordinatar/?postnummer=1053&amp;poststad=Oslo" TargetMode="External"/><Relationship Id="rId1562" Type="http://schemas.openxmlformats.org/officeDocument/2006/relationships/hyperlink" Target="http://www.erikbolstad.no/postnummer-koordinatar/?postnummer=1431&amp;poststad=&#197;s" TargetMode="External"/><Relationship Id="rId2613" Type="http://schemas.openxmlformats.org/officeDocument/2006/relationships/hyperlink" Target="http://www.erikbolstad.no/postnummer-koordinatar/?postnummer=2540&amp;poststad=Tolga" TargetMode="External"/><Relationship Id="rId5769" Type="http://schemas.openxmlformats.org/officeDocument/2006/relationships/hyperlink" Target="http://www.erikbolstad.no/postnummer-koordinatar/?postnummer=5522&amp;poststad=Haugesund" TargetMode="External"/><Relationship Id="rId8175" Type="http://schemas.openxmlformats.org/officeDocument/2006/relationships/hyperlink" Target="http://www.erikbolstad.no/postnummer-koordinatar/?postnummer=7982&amp;poststad=Bindalseidet" TargetMode="External"/><Relationship Id="rId9226" Type="http://schemas.openxmlformats.org/officeDocument/2006/relationships/hyperlink" Target="http://www.erikbolstad.no/postnummer-koordinatar/?postnummer=9284&amp;poststad=Troms&#248;" TargetMode="External"/><Relationship Id="rId9640" Type="http://schemas.openxmlformats.org/officeDocument/2006/relationships/hyperlink" Target="http://www.erikbolstad.no/postnummer-koordinatar/?postnummer=9840&amp;poststad=Varangerbotn" TargetMode="External"/><Relationship Id="rId11156" Type="http://schemas.openxmlformats.org/officeDocument/2006/relationships/hyperlink" Target="http://www.erikbolstad.no/postnummer-koordinatar/?postnummer=2933&amp;poststad=Reinli" TargetMode="External"/><Relationship Id="rId12207" Type="http://schemas.openxmlformats.org/officeDocument/2006/relationships/hyperlink" Target="http://www.erikbolstad.no/postnummer-koordinatar/?postnummer=4858&amp;poststad=Arendal" TargetMode="External"/><Relationship Id="rId12554" Type="http://schemas.openxmlformats.org/officeDocument/2006/relationships/hyperlink" Target="http://www.erikbolstad.no/postnummer-koordinatar/?postnummer=5506&amp;poststad=Haugesund" TargetMode="External"/><Relationship Id="rId13605" Type="http://schemas.openxmlformats.org/officeDocument/2006/relationships/hyperlink" Target="http://www.erikbolstad.no/postnummer-koordinatar/?postnummer=7501&amp;poststad=Stj&#248;rdal" TargetMode="External"/><Relationship Id="rId1215" Type="http://schemas.openxmlformats.org/officeDocument/2006/relationships/hyperlink" Target="http://www.erikbolstad.no/postnummer-koordinatar/?postnummer=1161&amp;poststad=Oslo" TargetMode="External"/><Relationship Id="rId7191" Type="http://schemas.openxmlformats.org/officeDocument/2006/relationships/hyperlink" Target="http://www.erikbolstad.no/postnummer-koordinatar/?postnummer=6961&amp;poststad=Dale%20i%20Sunnfjord" TargetMode="External"/><Relationship Id="rId8242" Type="http://schemas.openxmlformats.org/officeDocument/2006/relationships/hyperlink" Target="http://www.erikbolstad.no/postnummer-koordinatar/?postnummer=8037&amp;poststad=Bod&#248;" TargetMode="External"/><Relationship Id="rId11570" Type="http://schemas.openxmlformats.org/officeDocument/2006/relationships/hyperlink" Target="http://www.erikbolstad.no/postnummer-koordinatar/?postnummer=3656&amp;poststad=Atr&#229;" TargetMode="External"/><Relationship Id="rId12621" Type="http://schemas.openxmlformats.org/officeDocument/2006/relationships/hyperlink" Target="http://www.erikbolstad.no/postnummer-koordinatar/?postnummer=5600&amp;poststad=Norheimsund" TargetMode="External"/><Relationship Id="rId3387" Type="http://schemas.openxmlformats.org/officeDocument/2006/relationships/hyperlink" Target="http://www.erikbolstad.no/postnummer-koordinatar/?postnummer=3241&amp;poststad=Sandefjord" TargetMode="External"/><Relationship Id="rId4785" Type="http://schemas.openxmlformats.org/officeDocument/2006/relationships/hyperlink" Target="http://www.erikbolstad.no/postnummer-koordinatar/?postnummer=4621&amp;poststad=Kristiansand%20S" TargetMode="External"/><Relationship Id="rId5836" Type="http://schemas.openxmlformats.org/officeDocument/2006/relationships/hyperlink" Target="http://www.erikbolstad.no/postnummer-koordinatar/?postnummer=5568&amp;poststad=Vikebygd" TargetMode="External"/><Relationship Id="rId10172" Type="http://schemas.openxmlformats.org/officeDocument/2006/relationships/hyperlink" Target="http://www.erikbolstad.no/postnummer-koordinatar/?postnummer=0840&amp;poststad=Oslo" TargetMode="External"/><Relationship Id="rId11223" Type="http://schemas.openxmlformats.org/officeDocument/2006/relationships/hyperlink" Target="http://www.erikbolstad.no/postnummer-koordinatar/?postnummer=3051&amp;poststad=Mj&#248;ndalen" TargetMode="External"/><Relationship Id="rId14379" Type="http://schemas.openxmlformats.org/officeDocument/2006/relationships/hyperlink" Target="http://www.erikbolstad.no/postnummer-koordinatar/?postnummer=9447&amp;poststad=Grovfjord" TargetMode="External"/><Relationship Id="rId4438" Type="http://schemas.openxmlformats.org/officeDocument/2006/relationships/hyperlink" Target="http://www.erikbolstad.no/postnummer-koordinatar/?postnummer=4275&amp;poststad=S&#230;velandsvik" TargetMode="External"/><Relationship Id="rId4852" Type="http://schemas.openxmlformats.org/officeDocument/2006/relationships/hyperlink" Target="http://www.erikbolstad.no/postnummer-koordinatar/?postnummer=4670&amp;poststad=Kristiansand%20S" TargetMode="External"/><Relationship Id="rId5903" Type="http://schemas.openxmlformats.org/officeDocument/2006/relationships/hyperlink" Target="http://www.erikbolstad.no/postnummer-koordinatar/?postnummer=5630&amp;poststad=Strandebarm" TargetMode="External"/><Relationship Id="rId10989" Type="http://schemas.openxmlformats.org/officeDocument/2006/relationships/hyperlink" Target="http://www.erikbolstad.no/postnummer-koordinatar/?postnummer=2540&amp;poststad=Tolga" TargetMode="External"/><Relationship Id="rId13395" Type="http://schemas.openxmlformats.org/officeDocument/2006/relationships/hyperlink" Target="http://www.erikbolstad.no/postnummer-koordinatar/?postnummer=7160&amp;poststad=Bjugn" TargetMode="External"/><Relationship Id="rId14446" Type="http://schemas.openxmlformats.org/officeDocument/2006/relationships/hyperlink" Target="http://www.erikbolstad.no/postnummer-koordinatar/?postnummer=9600&amp;poststad=Hammerfest" TargetMode="External"/><Relationship Id="rId3454" Type="http://schemas.openxmlformats.org/officeDocument/2006/relationships/hyperlink" Target="http://www.erikbolstad.no/postnummer-koordinatar/?postnummer=3280&amp;poststad=Tjodalyng" TargetMode="External"/><Relationship Id="rId4505" Type="http://schemas.openxmlformats.org/officeDocument/2006/relationships/hyperlink" Target="http://www.erikbolstad.no/postnummer-koordinatar/?postnummer=4326&amp;poststad=Sandnes" TargetMode="External"/><Relationship Id="rId13048" Type="http://schemas.openxmlformats.org/officeDocument/2006/relationships/hyperlink" Target="http://www.erikbolstad.no/postnummer-koordinatar/?postnummer=6486&amp;poststad=Orten" TargetMode="External"/><Relationship Id="rId13462" Type="http://schemas.openxmlformats.org/officeDocument/2006/relationships/hyperlink" Target="http://www.erikbolstad.no/postnummer-koordinatar/?postnummer=7310&amp;poststad=Gj&#248;lme" TargetMode="External"/><Relationship Id="rId14513" Type="http://schemas.openxmlformats.org/officeDocument/2006/relationships/hyperlink" Target="http://www.erikbolstad.no/postnummer-koordinatar/?postnummer=9930&amp;poststad=Neiden" TargetMode="External"/><Relationship Id="rId375" Type="http://schemas.openxmlformats.org/officeDocument/2006/relationships/hyperlink" Target="http://www.erikbolstad.no/postnummer-koordinatar/?postnummer=0314&amp;poststad=Oslo" TargetMode="External"/><Relationship Id="rId2056" Type="http://schemas.openxmlformats.org/officeDocument/2006/relationships/hyperlink" Target="http://www.erikbolstad.no/postnummer-koordinatar/?postnummer=1812&amp;poststad=Askim" TargetMode="External"/><Relationship Id="rId2470" Type="http://schemas.openxmlformats.org/officeDocument/2006/relationships/hyperlink" Target="http://www.erikbolstad.no/postnummer-koordinatar/?postnummer=2335&amp;poststad=Stange" TargetMode="External"/><Relationship Id="rId3107" Type="http://schemas.openxmlformats.org/officeDocument/2006/relationships/hyperlink" Target="http://www.erikbolstad.no/postnummer-koordinatar/?postnummer=3081&amp;poststad=Holmestrand" TargetMode="External"/><Relationship Id="rId3521" Type="http://schemas.openxmlformats.org/officeDocument/2006/relationships/hyperlink" Target="http://www.erikbolstad.no/postnummer-koordinatar/?postnummer=3402&amp;poststad=Lier" TargetMode="External"/><Relationship Id="rId6677" Type="http://schemas.openxmlformats.org/officeDocument/2006/relationships/hyperlink" Target="http://www.erikbolstad.no/postnummer-koordinatar/?postnummer=6431&amp;poststad=Bud" TargetMode="External"/><Relationship Id="rId7728" Type="http://schemas.openxmlformats.org/officeDocument/2006/relationships/hyperlink" Target="http://www.erikbolstad.no/postnummer-koordinatar/?postnummer=7441&amp;poststad=Trondheim" TargetMode="External"/><Relationship Id="rId9083" Type="http://schemas.openxmlformats.org/officeDocument/2006/relationships/hyperlink" Target="http://www.erikbolstad.no/postnummer-koordinatar/?postnummer=9144&amp;poststad=Samuelsberg" TargetMode="External"/><Relationship Id="rId12064" Type="http://schemas.openxmlformats.org/officeDocument/2006/relationships/hyperlink" Target="http://www.erikbolstad.no/postnummer-koordinatar/?postnummer=4610&amp;poststad=Kristiansand%20S" TargetMode="External"/><Relationship Id="rId13115" Type="http://schemas.openxmlformats.org/officeDocument/2006/relationships/hyperlink" Target="http://www.erikbolstad.no/postnummer-koordinatar/?postnummer=6674&amp;poststad=Kvisvik" TargetMode="External"/><Relationship Id="rId442" Type="http://schemas.openxmlformats.org/officeDocument/2006/relationships/hyperlink" Target="http://www.erikbolstad.no/postnummer-koordinatar/?postnummer=0370&amp;poststad=Oslo" TargetMode="External"/><Relationship Id="rId1072" Type="http://schemas.openxmlformats.org/officeDocument/2006/relationships/hyperlink" Target="http://www.erikbolstad.no/postnummer-koordinatar/?postnummer=0956&amp;poststad=Oslo" TargetMode="External"/><Relationship Id="rId2123" Type="http://schemas.openxmlformats.org/officeDocument/2006/relationships/hyperlink" Target="http://www.erikbolstad.no/postnummer-koordinatar/?postnummer=1912&amp;poststad=Enebakk" TargetMode="External"/><Relationship Id="rId5279" Type="http://schemas.openxmlformats.org/officeDocument/2006/relationships/hyperlink" Target="http://www.erikbolstad.no/postnummer-koordinatar/?postnummer=5111&amp;poststad=Breistein" TargetMode="External"/><Relationship Id="rId5693" Type="http://schemas.openxmlformats.org/officeDocument/2006/relationships/hyperlink" Target="http://www.erikbolstad.no/postnummer-koordinatar/?postnummer=5457&amp;poststad=H&#248;ylandsbygd" TargetMode="External"/><Relationship Id="rId6744" Type="http://schemas.openxmlformats.org/officeDocument/2006/relationships/hyperlink" Target="http://www.erikbolstad.no/postnummer-koordinatar/?postnummer=6499&amp;poststad=Eide" TargetMode="External"/><Relationship Id="rId9150" Type="http://schemas.openxmlformats.org/officeDocument/2006/relationships/hyperlink" Target="http://www.erikbolstad.no/postnummer-koordinatar/?postnummer=9192&amp;poststad=Arn&#248;yhamn" TargetMode="External"/><Relationship Id="rId10709" Type="http://schemas.openxmlformats.org/officeDocument/2006/relationships/hyperlink" Target="http://www.erikbolstad.no/postnummer-koordinatar/?postnummer=1811&amp;poststad=Askim" TargetMode="External"/><Relationship Id="rId11080" Type="http://schemas.openxmlformats.org/officeDocument/2006/relationships/hyperlink" Target="http://www.erikbolstad.no/postnummer-koordinatar/?postnummer=2714&amp;poststad=Jaren" TargetMode="External"/><Relationship Id="rId12131" Type="http://schemas.openxmlformats.org/officeDocument/2006/relationships/hyperlink" Target="http://www.erikbolstad.no/postnummer-koordinatar/?postnummer=4696&amp;poststad=Kristiansand%20S" TargetMode="External"/><Relationship Id="rId4295" Type="http://schemas.openxmlformats.org/officeDocument/2006/relationships/hyperlink" Target="http://www.erikbolstad.no/postnummer-koordinatar/?postnummer=4087&amp;poststad=Stavanger" TargetMode="External"/><Relationship Id="rId5346" Type="http://schemas.openxmlformats.org/officeDocument/2006/relationships/hyperlink" Target="http://www.erikbolstad.no/postnummer-koordinatar/?postnummer=5162&amp;poststad=Laksev&#229;g" TargetMode="External"/><Relationship Id="rId1889" Type="http://schemas.openxmlformats.org/officeDocument/2006/relationships/hyperlink" Target="http://www.erikbolstad.no/postnummer-koordinatar/?postnummer=1705&amp;poststad=Sarpsborg" TargetMode="External"/><Relationship Id="rId4362" Type="http://schemas.openxmlformats.org/officeDocument/2006/relationships/hyperlink" Target="http://www.erikbolstad.no/postnummer-koordinatar/?postnummer=4154&amp;poststad=Austre%20&#197;m&#248;y" TargetMode="External"/><Relationship Id="rId5760" Type="http://schemas.openxmlformats.org/officeDocument/2006/relationships/hyperlink" Target="http://www.erikbolstad.no/postnummer-koordinatar/?postnummer=5516&amp;poststad=Haugesund" TargetMode="External"/><Relationship Id="rId6811" Type="http://schemas.openxmlformats.org/officeDocument/2006/relationships/hyperlink" Target="http://www.erikbolstad.no/postnummer-koordinatar/?postnummer=6612&amp;poststad=Gr&#248;a" TargetMode="External"/><Relationship Id="rId9967" Type="http://schemas.openxmlformats.org/officeDocument/2006/relationships/hyperlink" Target="http://www.erikbolstad.no/postnummer-koordinatar/?postnummer=0480&amp;poststad=Oslo" TargetMode="External"/><Relationship Id="rId11897" Type="http://schemas.openxmlformats.org/officeDocument/2006/relationships/hyperlink" Target="http://www.erikbolstad.no/postnummer-koordinatar/?postnummer=4265&amp;poststad=H&#229;vik" TargetMode="External"/><Relationship Id="rId12948" Type="http://schemas.openxmlformats.org/officeDocument/2006/relationships/hyperlink" Target="http://www.erikbolstad.no/postnummer-koordinatar/?postnummer=6216&amp;poststad=Geiranger" TargetMode="External"/><Relationship Id="rId1956" Type="http://schemas.openxmlformats.org/officeDocument/2006/relationships/hyperlink" Target="http://www.erikbolstad.no/postnummer-koordinatar/?postnummer=1751&amp;poststad=Halden" TargetMode="External"/><Relationship Id="rId4015" Type="http://schemas.openxmlformats.org/officeDocument/2006/relationships/hyperlink" Target="http://www.erikbolstad.no/postnummer-koordinatar/?postnummer=3864&amp;poststad=Rauland" TargetMode="External"/><Relationship Id="rId5413" Type="http://schemas.openxmlformats.org/officeDocument/2006/relationships/hyperlink" Target="http://www.erikbolstad.no/postnummer-koordinatar/?postnummer=5224&amp;poststad=Nesttun" TargetMode="External"/><Relationship Id="rId8569" Type="http://schemas.openxmlformats.org/officeDocument/2006/relationships/hyperlink" Target="http://www.erikbolstad.no/postnummer-koordinatar/?postnummer=8402&amp;poststad=Sortland" TargetMode="External"/><Relationship Id="rId8983" Type="http://schemas.openxmlformats.org/officeDocument/2006/relationships/hyperlink" Target="http://www.erikbolstad.no/postnummer-koordinatar/?postnummer=9022&amp;poststad=Krokelvdalen" TargetMode="External"/><Relationship Id="rId10499" Type="http://schemas.openxmlformats.org/officeDocument/2006/relationships/hyperlink" Target="http://www.erikbolstad.no/postnummer-koordinatar/?postnummer=1484&amp;poststad=Hakadal" TargetMode="External"/><Relationship Id="rId11964" Type="http://schemas.openxmlformats.org/officeDocument/2006/relationships/hyperlink" Target="http://www.erikbolstad.no/postnummer-koordinatar/?postnummer=4364&amp;poststad=Sirev&#229;g" TargetMode="External"/><Relationship Id="rId14370" Type="http://schemas.openxmlformats.org/officeDocument/2006/relationships/hyperlink" Target="http://www.erikbolstad.no/postnummer-koordinatar/?postnummer=9436&amp;poststad=Kongsvik" TargetMode="External"/><Relationship Id="rId1609" Type="http://schemas.openxmlformats.org/officeDocument/2006/relationships/hyperlink" Target="http://www.erikbolstad.no/postnummer-koordinatar/?postnummer=1472&amp;poststad=Fjellhamar" TargetMode="External"/><Relationship Id="rId7585" Type="http://schemas.openxmlformats.org/officeDocument/2006/relationships/hyperlink" Target="http://www.erikbolstad.no/postnummer-koordinatar/?postnummer=7335&amp;poststad=Jerpstad" TargetMode="External"/><Relationship Id="rId8636" Type="http://schemas.openxmlformats.org/officeDocument/2006/relationships/hyperlink" Target="http://www.erikbolstad.no/postnummer-koordinatar/?postnummer=8481&amp;poststad=Bleik" TargetMode="External"/><Relationship Id="rId10566" Type="http://schemas.openxmlformats.org/officeDocument/2006/relationships/hyperlink" Target="http://www.erikbolstad.no/postnummer-koordinatar/?postnummer=1609&amp;poststad=Fredrikstad" TargetMode="External"/><Relationship Id="rId11617" Type="http://schemas.openxmlformats.org/officeDocument/2006/relationships/hyperlink" Target="http://www.erikbolstad.no/postnummer-koordinatar/?postnummer=3724&amp;poststad=Skien" TargetMode="External"/><Relationship Id="rId14023" Type="http://schemas.openxmlformats.org/officeDocument/2006/relationships/hyperlink" Target="http://www.erikbolstad.no/postnummer-koordinatar/?postnummer=8518&amp;poststad=Narvik" TargetMode="External"/><Relationship Id="rId3031" Type="http://schemas.openxmlformats.org/officeDocument/2006/relationships/hyperlink" Target="http://www.erikbolstad.no/postnummer-koordinatar/?postnummer=3025&amp;poststad=Drammen" TargetMode="External"/><Relationship Id="rId6187" Type="http://schemas.openxmlformats.org/officeDocument/2006/relationships/hyperlink" Target="http://www.erikbolstad.no/postnummer-koordinatar/?postnummer=5884&amp;poststad=Bergen" TargetMode="External"/><Relationship Id="rId7238" Type="http://schemas.openxmlformats.org/officeDocument/2006/relationships/hyperlink" Target="http://www.erikbolstad.no/postnummer-koordinatar/?postnummer=6995&amp;poststad=Kyrkjeb&#248;" TargetMode="External"/><Relationship Id="rId7652" Type="http://schemas.openxmlformats.org/officeDocument/2006/relationships/hyperlink" Target="http://www.erikbolstad.no/postnummer-koordinatar/?postnummer=7402&amp;poststad=Trondheim" TargetMode="External"/><Relationship Id="rId8703" Type="http://schemas.openxmlformats.org/officeDocument/2006/relationships/hyperlink" Target="http://www.erikbolstad.no/postnummer-koordinatar/?postnummer=8540&amp;poststad=Ballangen" TargetMode="External"/><Relationship Id="rId10219" Type="http://schemas.openxmlformats.org/officeDocument/2006/relationships/hyperlink" Target="http://www.erikbolstad.no/postnummer-koordinatar/?postnummer=0957&amp;poststad=Oslo" TargetMode="External"/><Relationship Id="rId10980" Type="http://schemas.openxmlformats.org/officeDocument/2006/relationships/hyperlink" Target="http://www.erikbolstad.no/postnummer-koordinatar/?postnummer=2477&amp;poststad=Sollia" TargetMode="External"/><Relationship Id="rId13789" Type="http://schemas.openxmlformats.org/officeDocument/2006/relationships/hyperlink" Target="http://www.erikbolstad.no/postnummer-koordinatar/?postnummer=8015&amp;poststad=Bod&#248;" TargetMode="External"/><Relationship Id="rId2797" Type="http://schemas.openxmlformats.org/officeDocument/2006/relationships/hyperlink" Target="http://www.erikbolstad.no/postnummer-koordinatar/?postnummer=2715&amp;poststad=Lunner" TargetMode="External"/><Relationship Id="rId3848" Type="http://schemas.openxmlformats.org/officeDocument/2006/relationships/hyperlink" Target="http://www.erikbolstad.no/postnummer-koordinatar/?postnummer=3713&amp;poststad=Skien" TargetMode="External"/><Relationship Id="rId6254" Type="http://schemas.openxmlformats.org/officeDocument/2006/relationships/hyperlink" Target="http://www.erikbolstad.no/postnummer-koordinatar/?postnummer=5951&amp;poststad=Lind&#229;s" TargetMode="External"/><Relationship Id="rId7305" Type="http://schemas.openxmlformats.org/officeDocument/2006/relationships/hyperlink" Target="http://www.erikbolstad.no/postnummer-koordinatar/?postnummer=7039&amp;poststad=Trondheim" TargetMode="External"/><Relationship Id="rId10633" Type="http://schemas.openxmlformats.org/officeDocument/2006/relationships/hyperlink" Target="http://www.erikbolstad.no/postnummer-koordinatar/?postnummer=1711&amp;poststad=Sarpsborg" TargetMode="External"/><Relationship Id="rId769" Type="http://schemas.openxmlformats.org/officeDocument/2006/relationships/hyperlink" Target="http://www.erikbolstad.no/postnummer-koordinatar/?postnummer=0615&amp;poststad=Oslo" TargetMode="External"/><Relationship Id="rId1399" Type="http://schemas.openxmlformats.org/officeDocument/2006/relationships/hyperlink" Target="http://www.erikbolstad.no/postnummer-koordinatar/?postnummer=1335&amp;poststad=Snar&#248;ya" TargetMode="External"/><Relationship Id="rId5270" Type="http://schemas.openxmlformats.org/officeDocument/2006/relationships/hyperlink" Target="http://www.erikbolstad.no/postnummer-koordinatar/?postnummer=5105&amp;poststad=Eidsv&#229;g%20i%20&#197;sane" TargetMode="External"/><Relationship Id="rId6321" Type="http://schemas.openxmlformats.org/officeDocument/2006/relationships/hyperlink" Target="http://www.erikbolstad.no/postnummer-koordinatar/?postnummer=6011&amp;poststad=&#197;lesund" TargetMode="External"/><Relationship Id="rId9477" Type="http://schemas.openxmlformats.org/officeDocument/2006/relationships/hyperlink" Target="http://www.erikbolstad.no/postnummer-koordinatar/?postnummer=9517&amp;poststad=Alta" TargetMode="External"/><Relationship Id="rId10700" Type="http://schemas.openxmlformats.org/officeDocument/2006/relationships/hyperlink" Target="http://www.erikbolstad.no/postnummer-koordinatar/?postnummer=1801&amp;poststad=Askim" TargetMode="External"/><Relationship Id="rId13856" Type="http://schemas.openxmlformats.org/officeDocument/2006/relationships/hyperlink" Target="http://www.erikbolstad.no/postnummer-koordinatar/?postnummer=8157&amp;poststad=Mel&#248;y" TargetMode="External"/><Relationship Id="rId1466" Type="http://schemas.openxmlformats.org/officeDocument/2006/relationships/hyperlink" Target="http://www.erikbolstad.no/postnummer-koordinatar/?postnummer=1373&amp;poststad=Asker" TargetMode="External"/><Relationship Id="rId2864" Type="http://schemas.openxmlformats.org/officeDocument/2006/relationships/hyperlink" Target="http://www.erikbolstad.no/postnummer-koordinatar/?postnummer=2830&amp;poststad=Raufoss" TargetMode="External"/><Relationship Id="rId3915" Type="http://schemas.openxmlformats.org/officeDocument/2006/relationships/hyperlink" Target="http://www.erikbolstad.no/postnummer-koordinatar/?postnummer=3748&amp;poststad=Siljan" TargetMode="External"/><Relationship Id="rId8079" Type="http://schemas.openxmlformats.org/officeDocument/2006/relationships/hyperlink" Target="http://www.erikbolstad.no/postnummer-koordinatar/?postnummer=7771&amp;poststad=Flatanger" TargetMode="External"/><Relationship Id="rId8493" Type="http://schemas.openxmlformats.org/officeDocument/2006/relationships/hyperlink" Target="http://www.erikbolstad.no/postnummer-koordinatar/?postnummer=8309&amp;poststad=Kabelv&#229;g" TargetMode="External"/><Relationship Id="rId9891" Type="http://schemas.openxmlformats.org/officeDocument/2006/relationships/hyperlink" Target="http://www.erikbolstad.no/postnummer-koordinatar/?postnummer=0358&amp;poststad=Oslo" TargetMode="External"/><Relationship Id="rId12458" Type="http://schemas.openxmlformats.org/officeDocument/2006/relationships/hyperlink" Target="http://www.erikbolstad.no/postnummer-koordinatar/?postnummer=5342&amp;poststad=Straume" TargetMode="External"/><Relationship Id="rId12872" Type="http://schemas.openxmlformats.org/officeDocument/2006/relationships/hyperlink" Target="http://www.erikbolstad.no/postnummer-koordinatar/?postnummer=6048&amp;poststad=&#197;lesund" TargetMode="External"/><Relationship Id="rId13509" Type="http://schemas.openxmlformats.org/officeDocument/2006/relationships/hyperlink" Target="http://www.erikbolstad.no/postnummer-koordinatar/?postnummer=7403&amp;poststad=Trondheim" TargetMode="External"/><Relationship Id="rId13923" Type="http://schemas.openxmlformats.org/officeDocument/2006/relationships/hyperlink" Target="http://www.erikbolstad.no/postnummer-koordinatar/?postnummer=8294&amp;poststad=Hamar&#248;y" TargetMode="External"/><Relationship Id="rId836" Type="http://schemas.openxmlformats.org/officeDocument/2006/relationships/hyperlink" Target="http://www.erikbolstad.no/postnummer-koordinatar/?postnummer=0670&amp;poststad=Oslo" TargetMode="External"/><Relationship Id="rId1119" Type="http://schemas.openxmlformats.org/officeDocument/2006/relationships/hyperlink" Target="http://www.erikbolstad.no/postnummer-koordinatar/?postnummer=0985&amp;poststad=Oslo" TargetMode="External"/><Relationship Id="rId1880" Type="http://schemas.openxmlformats.org/officeDocument/2006/relationships/hyperlink" Target="http://www.erikbolstad.no/postnummer-koordinatar/?postnummer=1692&amp;poststad=Nedg&#229;rden" TargetMode="External"/><Relationship Id="rId2517" Type="http://schemas.openxmlformats.org/officeDocument/2006/relationships/hyperlink" Target="http://www.erikbolstad.no/postnummer-koordinatar/?postnummer=2389&amp;poststad=Brumunddal" TargetMode="External"/><Relationship Id="rId2931" Type="http://schemas.openxmlformats.org/officeDocument/2006/relationships/hyperlink" Target="http://www.erikbolstad.no/postnummer-koordinatar/?postnummer=2907&amp;poststad=Leira%20i%20Valdres" TargetMode="External"/><Relationship Id="rId7095" Type="http://schemas.openxmlformats.org/officeDocument/2006/relationships/hyperlink" Target="http://www.erikbolstad.no/postnummer-koordinatar/?postnummer=6875&amp;poststad=H&#248;yheimsvik" TargetMode="External"/><Relationship Id="rId8146" Type="http://schemas.openxmlformats.org/officeDocument/2006/relationships/hyperlink" Target="http://www.erikbolstad.no/postnummer-koordinatar/?postnummer=7896&amp;poststad=Brekkvasselv" TargetMode="External"/><Relationship Id="rId9544" Type="http://schemas.openxmlformats.org/officeDocument/2006/relationships/hyperlink" Target="http://www.erikbolstad.no/postnummer-koordinatar/?postnummer=9624&amp;poststad=Revsneshamn" TargetMode="External"/><Relationship Id="rId11474" Type="http://schemas.openxmlformats.org/officeDocument/2006/relationships/hyperlink" Target="http://www.erikbolstad.no/postnummer-koordinatar/?postnummer=3478&amp;poststad=N&#230;rsnes" TargetMode="External"/><Relationship Id="rId12525" Type="http://schemas.openxmlformats.org/officeDocument/2006/relationships/hyperlink" Target="http://www.erikbolstad.no/postnummer-koordinatar/?postnummer=5452&amp;poststad=Sandvoll" TargetMode="External"/><Relationship Id="rId903" Type="http://schemas.openxmlformats.org/officeDocument/2006/relationships/hyperlink" Target="http://www.erikbolstad.no/postnummer-koordinatar/?postnummer=0754&amp;poststad=Oslo" TargetMode="External"/><Relationship Id="rId1533" Type="http://schemas.openxmlformats.org/officeDocument/2006/relationships/hyperlink" Target="http://www.erikbolstad.no/postnummer-koordinatar/?postnummer=1410&amp;poststad=Kolbotn" TargetMode="External"/><Relationship Id="rId4689" Type="http://schemas.openxmlformats.org/officeDocument/2006/relationships/hyperlink" Target="http://www.erikbolstad.no/postnummer-koordinatar/?postnummer=4520&amp;poststad=Lindesnes" TargetMode="External"/><Relationship Id="rId8560" Type="http://schemas.openxmlformats.org/officeDocument/2006/relationships/hyperlink" Target="http://www.erikbolstad.no/postnummer-koordinatar/?postnummer=8392&amp;poststad=S&#248;rv&#229;gen" TargetMode="External"/><Relationship Id="rId9611" Type="http://schemas.openxmlformats.org/officeDocument/2006/relationships/hyperlink" Target="http://www.erikbolstad.no/postnummer-koordinatar/?postnummer=9771&amp;poststad=Skj&#229;nes" TargetMode="External"/><Relationship Id="rId10076" Type="http://schemas.openxmlformats.org/officeDocument/2006/relationships/hyperlink" Target="http://www.erikbolstad.no/postnummer-koordinatar/?postnummer=0624&amp;poststad=Oslo" TargetMode="External"/><Relationship Id="rId10490" Type="http://schemas.openxmlformats.org/officeDocument/2006/relationships/hyperlink" Target="http://www.erikbolstad.no/postnummer-koordinatar/?postnummer=1475&amp;poststad=Finstadjordet" TargetMode="External"/><Relationship Id="rId11127" Type="http://schemas.openxmlformats.org/officeDocument/2006/relationships/hyperlink" Target="http://www.erikbolstad.no/postnummer-koordinatar/?postnummer=2850&amp;poststad=Lena" TargetMode="External"/><Relationship Id="rId11541" Type="http://schemas.openxmlformats.org/officeDocument/2006/relationships/hyperlink" Target="http://www.erikbolstad.no/postnummer-koordinatar/?postnummer=3608&amp;poststad=Heistadmoen" TargetMode="External"/><Relationship Id="rId1600" Type="http://schemas.openxmlformats.org/officeDocument/2006/relationships/hyperlink" Target="http://www.erikbolstad.no/postnummer-koordinatar/?postnummer=1459&amp;poststad=Fjellstrand%20(ikkje%20i%20bruk)" TargetMode="External"/><Relationship Id="rId4756" Type="http://schemas.openxmlformats.org/officeDocument/2006/relationships/hyperlink" Target="http://www.erikbolstad.no/postnummer-koordinatar/?postnummer=4605&amp;poststad=Kristiansand%20S" TargetMode="External"/><Relationship Id="rId5807" Type="http://schemas.openxmlformats.org/officeDocument/2006/relationships/hyperlink" Target="http://www.erikbolstad.no/postnummer-koordinatar/?postnummer=5547&amp;poststad=Utsira" TargetMode="External"/><Relationship Id="rId7162" Type="http://schemas.openxmlformats.org/officeDocument/2006/relationships/hyperlink" Target="http://www.erikbolstad.no/postnummer-koordinatar/?postnummer=6926&amp;poststad=Krakhella" TargetMode="External"/><Relationship Id="rId8213" Type="http://schemas.openxmlformats.org/officeDocument/2006/relationships/hyperlink" Target="http://www.erikbolstad.no/postnummer-koordinatar/?postnummer=8015&amp;poststad=Bod&#248;" TargetMode="External"/><Relationship Id="rId10143" Type="http://schemas.openxmlformats.org/officeDocument/2006/relationships/hyperlink" Target="http://www.erikbolstad.no/postnummer-koordinatar/?postnummer=0765&amp;poststad=Oslo" TargetMode="External"/><Relationship Id="rId13299" Type="http://schemas.openxmlformats.org/officeDocument/2006/relationships/hyperlink" Target="http://www.erikbolstad.no/postnummer-koordinatar/?postnummer=6991&amp;poststad=H&#248;yanger" TargetMode="External"/><Relationship Id="rId3358" Type="http://schemas.openxmlformats.org/officeDocument/2006/relationships/hyperlink" Target="http://www.erikbolstad.no/postnummer-koordinatar/?postnummer=3226&amp;poststad=Sandefjord" TargetMode="External"/><Relationship Id="rId3772" Type="http://schemas.openxmlformats.org/officeDocument/2006/relationships/hyperlink" Target="http://www.erikbolstad.no/postnummer-koordinatar/?postnummer=3650&amp;poststad=Tinn%20Austbygd" TargetMode="External"/><Relationship Id="rId4409" Type="http://schemas.openxmlformats.org/officeDocument/2006/relationships/hyperlink" Target="http://www.erikbolstad.no/postnummer-koordinatar/?postnummer=4234&amp;poststad=Jelsa" TargetMode="External"/><Relationship Id="rId4823" Type="http://schemas.openxmlformats.org/officeDocument/2006/relationships/hyperlink" Target="http://www.erikbolstad.no/postnummer-koordinatar/?postnummer=4645&amp;poststad=Nodeland" TargetMode="External"/><Relationship Id="rId7979" Type="http://schemas.openxmlformats.org/officeDocument/2006/relationships/hyperlink" Target="http://www.erikbolstad.no/postnummer-koordinatar/?postnummer=7656&amp;poststad=Verdal" TargetMode="External"/><Relationship Id="rId10210" Type="http://schemas.openxmlformats.org/officeDocument/2006/relationships/hyperlink" Target="http://www.erikbolstad.no/postnummer-koordinatar/?postnummer=0914&amp;poststad=Oslo" TargetMode="External"/><Relationship Id="rId13366" Type="http://schemas.openxmlformats.org/officeDocument/2006/relationships/hyperlink" Target="http://www.erikbolstad.no/postnummer-koordinatar/?postnummer=7089&amp;poststad=Heimdal" TargetMode="External"/><Relationship Id="rId14417" Type="http://schemas.openxmlformats.org/officeDocument/2006/relationships/hyperlink" Target="http://www.erikbolstad.no/postnummer-koordinatar/?postnummer=9513&amp;poststad=Alta" TargetMode="External"/><Relationship Id="rId279" Type="http://schemas.openxmlformats.org/officeDocument/2006/relationships/hyperlink" Target="http://www.erikbolstad.no/postnummer-koordinatar/?postnummer=0247&amp;poststad=Oslo" TargetMode="External"/><Relationship Id="rId693" Type="http://schemas.openxmlformats.org/officeDocument/2006/relationships/hyperlink" Target="http://www.erikbolstad.no/postnummer-koordinatar/?postnummer=0575&amp;poststad=Oslo" TargetMode="External"/><Relationship Id="rId2374" Type="http://schemas.openxmlformats.org/officeDocument/2006/relationships/hyperlink" Target="http://www.erikbolstad.no/postnummer-koordinatar/?postnummer=2218&amp;poststad=Lunders&#230;ter" TargetMode="External"/><Relationship Id="rId3425" Type="http://schemas.openxmlformats.org/officeDocument/2006/relationships/hyperlink" Target="http://www.erikbolstad.no/postnummer-koordinatar/?postnummer=3261&amp;poststad=Larvik" TargetMode="External"/><Relationship Id="rId13019" Type="http://schemas.openxmlformats.org/officeDocument/2006/relationships/hyperlink" Target="http://www.erikbolstad.no/postnummer-koordinatar/?postnummer=6429&amp;poststad=Molde" TargetMode="External"/><Relationship Id="rId13780" Type="http://schemas.openxmlformats.org/officeDocument/2006/relationships/hyperlink" Target="http://www.erikbolstad.no/postnummer-koordinatar/?postnummer=8006&amp;poststad=Bod&#248;" TargetMode="External"/><Relationship Id="rId346" Type="http://schemas.openxmlformats.org/officeDocument/2006/relationships/hyperlink" Target="http://www.erikbolstad.no/postnummer-koordinatar/?postnummer=0284&amp;poststad=Oslo" TargetMode="External"/><Relationship Id="rId760" Type="http://schemas.openxmlformats.org/officeDocument/2006/relationships/hyperlink" Target="http://www.erikbolstad.no/postnummer-koordinatar/?postnummer=0610&amp;poststad=Oslo%20(ikkje%20i%20bruk)" TargetMode="External"/><Relationship Id="rId1390" Type="http://schemas.openxmlformats.org/officeDocument/2006/relationships/hyperlink" Target="http://www.erikbolstad.no/postnummer-koordinatar/?postnummer=1330&amp;poststad=Fornebu" TargetMode="External"/><Relationship Id="rId2027" Type="http://schemas.openxmlformats.org/officeDocument/2006/relationships/hyperlink" Target="http://www.erikbolstad.no/postnummer-koordinatar/?postnummer=1794&amp;poststad=Sponvika" TargetMode="External"/><Relationship Id="rId2441" Type="http://schemas.openxmlformats.org/officeDocument/2006/relationships/hyperlink" Target="http://www.erikbolstad.no/postnummer-koordinatar/?postnummer=2316&amp;poststad=Hamar" TargetMode="External"/><Relationship Id="rId5597" Type="http://schemas.openxmlformats.org/officeDocument/2006/relationships/hyperlink" Target="http://www.erikbolstad.no/postnummer-koordinatar/?postnummer=5384&amp;poststad=Torangsv&#229;g" TargetMode="External"/><Relationship Id="rId6995" Type="http://schemas.openxmlformats.org/officeDocument/2006/relationships/hyperlink" Target="http://www.erikbolstad.no/postnummer-koordinatar/?postnummer=6798&amp;poststad=Hjelledalen" TargetMode="External"/><Relationship Id="rId9054" Type="http://schemas.openxmlformats.org/officeDocument/2006/relationships/hyperlink" Target="http://www.erikbolstad.no/postnummer-koordinatar/?postnummer=9119&amp;poststad=Sommar&#248;y" TargetMode="External"/><Relationship Id="rId12382" Type="http://schemas.openxmlformats.org/officeDocument/2006/relationships/hyperlink" Target="http://www.erikbolstad.no/postnummer-koordinatar/?postnummer=5216&amp;poststad=Leps&#248;y" TargetMode="External"/><Relationship Id="rId13433" Type="http://schemas.openxmlformats.org/officeDocument/2006/relationships/hyperlink" Target="http://www.erikbolstad.no/postnummer-koordinatar/?postnummer=7250&amp;poststad=Melandsj&#248;" TargetMode="External"/><Relationship Id="rId413" Type="http://schemas.openxmlformats.org/officeDocument/2006/relationships/hyperlink" Target="http://www.erikbolstad.no/postnummer-koordinatar/?postnummer=0356&amp;poststad=Oslo" TargetMode="External"/><Relationship Id="rId1043" Type="http://schemas.openxmlformats.org/officeDocument/2006/relationships/hyperlink" Target="http://www.erikbolstad.no/postnummer-koordinatar/?postnummer=0903&amp;poststad=Oslo" TargetMode="External"/><Relationship Id="rId4199" Type="http://schemas.openxmlformats.org/officeDocument/2006/relationships/hyperlink" Target="http://www.erikbolstad.no/postnummer-koordinatar/?postnummer=4024&amp;poststad=Stavanger" TargetMode="External"/><Relationship Id="rId6648" Type="http://schemas.openxmlformats.org/officeDocument/2006/relationships/hyperlink" Target="http://www.erikbolstad.no/postnummer-koordinatar/?postnummer=6410&amp;poststad=Molde" TargetMode="External"/><Relationship Id="rId8070" Type="http://schemas.openxmlformats.org/officeDocument/2006/relationships/hyperlink" Target="http://www.erikbolstad.no/postnummer-koordinatar/?postnummer=7750&amp;poststad=Namdalseid" TargetMode="External"/><Relationship Id="rId9121" Type="http://schemas.openxmlformats.org/officeDocument/2006/relationships/hyperlink" Target="http://www.erikbolstad.no/postnummer-koordinatar/?postnummer=9175&amp;poststad=Sveagruva" TargetMode="External"/><Relationship Id="rId12035" Type="http://schemas.openxmlformats.org/officeDocument/2006/relationships/hyperlink" Target="http://www.erikbolstad.no/postnummer-koordinatar/?postnummer=4532&amp;poststad=&#216;ysleb&#248;" TargetMode="External"/><Relationship Id="rId13500" Type="http://schemas.openxmlformats.org/officeDocument/2006/relationships/hyperlink" Target="http://www.erikbolstad.no/postnummer-koordinatar/?postnummer=7391&amp;poststad=Rennebu" TargetMode="External"/><Relationship Id="rId5664" Type="http://schemas.openxmlformats.org/officeDocument/2006/relationships/hyperlink" Target="http://www.erikbolstad.no/postnummer-koordinatar/?postnummer=5428&amp;poststad=Foldr&#248;yhamn" TargetMode="External"/><Relationship Id="rId6715" Type="http://schemas.openxmlformats.org/officeDocument/2006/relationships/hyperlink" Target="http://www.erikbolstad.no/postnummer-koordinatar/?postnummer=6470&amp;poststad=Eresfjord" TargetMode="External"/><Relationship Id="rId11051" Type="http://schemas.openxmlformats.org/officeDocument/2006/relationships/hyperlink" Target="http://www.erikbolstad.no/postnummer-koordinatar/?postnummer=2663&amp;poststad=Dovreskogen" TargetMode="External"/><Relationship Id="rId12102" Type="http://schemas.openxmlformats.org/officeDocument/2006/relationships/hyperlink" Target="http://www.erikbolstad.no/postnummer-koordinatar/?postnummer=4661&amp;poststad=Kristiansand%20S" TargetMode="External"/><Relationship Id="rId1110" Type="http://schemas.openxmlformats.org/officeDocument/2006/relationships/hyperlink" Target="http://www.erikbolstad.no/postnummer-koordinatar/?postnummer=0980&amp;poststad=Oslo" TargetMode="External"/><Relationship Id="rId4266" Type="http://schemas.openxmlformats.org/officeDocument/2006/relationships/hyperlink" Target="http://www.erikbolstad.no/postnummer-koordinatar/?postnummer=4066&amp;poststad=Stavanger" TargetMode="External"/><Relationship Id="rId4680" Type="http://schemas.openxmlformats.org/officeDocument/2006/relationships/hyperlink" Target="http://www.erikbolstad.no/postnummer-koordinatar/?postnummer=4514&amp;poststad=Mandal" TargetMode="External"/><Relationship Id="rId5317" Type="http://schemas.openxmlformats.org/officeDocument/2006/relationships/hyperlink" Target="http://www.erikbolstad.no/postnummer-koordinatar/?postnummer=5142&amp;poststad=Fyllingsdalen" TargetMode="External"/><Relationship Id="rId5731" Type="http://schemas.openxmlformats.org/officeDocument/2006/relationships/hyperlink" Target="http://www.erikbolstad.no/postnummer-koordinatar/?postnummer=5499&amp;poststad=&#197;kra" TargetMode="External"/><Relationship Id="rId8887" Type="http://schemas.openxmlformats.org/officeDocument/2006/relationships/hyperlink" Target="http://www.erikbolstad.no/postnummer-koordinatar/?postnummer=8850&amp;poststad=Her&#248;y" TargetMode="External"/><Relationship Id="rId9938" Type="http://schemas.openxmlformats.org/officeDocument/2006/relationships/hyperlink" Target="http://www.erikbolstad.no/postnummer-koordinatar/?postnummer=0442&amp;poststad=Oslo" TargetMode="External"/><Relationship Id="rId11868" Type="http://schemas.openxmlformats.org/officeDocument/2006/relationships/hyperlink" Target="http://www.erikbolstad.no/postnummer-koordinatar/?postnummer=4161&amp;poststad=Finn&#248;y" TargetMode="External"/><Relationship Id="rId14274" Type="http://schemas.openxmlformats.org/officeDocument/2006/relationships/hyperlink" Target="http://www.erikbolstad.no/postnummer-koordinatar/?postnummer=9262&amp;poststad=Troms&#248;" TargetMode="External"/><Relationship Id="rId1927" Type="http://schemas.openxmlformats.org/officeDocument/2006/relationships/hyperlink" Target="http://www.erikbolstad.no/postnummer-koordinatar/?postnummer=1726&amp;poststad=Sarpsborg" TargetMode="External"/><Relationship Id="rId3282" Type="http://schemas.openxmlformats.org/officeDocument/2006/relationships/hyperlink" Target="http://www.erikbolstad.no/postnummer-koordinatar/?postnummer=3185&amp;poststad=Skoppum" TargetMode="External"/><Relationship Id="rId4333" Type="http://schemas.openxmlformats.org/officeDocument/2006/relationships/hyperlink" Target="http://www.erikbolstad.no/postnummer-koordinatar/?postnummer=4124&amp;poststad=Tau" TargetMode="External"/><Relationship Id="rId7489" Type="http://schemas.openxmlformats.org/officeDocument/2006/relationships/hyperlink" Target="http://www.erikbolstad.no/postnummer-koordinatar/?postnummer=7240&amp;poststad=Hitra" TargetMode="External"/><Relationship Id="rId8954" Type="http://schemas.openxmlformats.org/officeDocument/2006/relationships/hyperlink" Target="http://www.erikbolstad.no/postnummer-koordinatar/?postnummer=9006&amp;poststad=Troms&#248;" TargetMode="External"/><Relationship Id="rId12919" Type="http://schemas.openxmlformats.org/officeDocument/2006/relationships/hyperlink" Target="http://www.erikbolstad.no/postnummer-koordinatar/?postnummer=6143&amp;poststad=Fisk&#229;" TargetMode="External"/><Relationship Id="rId13290" Type="http://schemas.openxmlformats.org/officeDocument/2006/relationships/hyperlink" Target="http://www.erikbolstad.no/postnummer-koordinatar/?postnummer=6980&amp;poststad=Askvoll" TargetMode="External"/><Relationship Id="rId14341" Type="http://schemas.openxmlformats.org/officeDocument/2006/relationships/hyperlink" Target="http://www.erikbolstad.no/postnummer-koordinatar/?postnummer=9384&amp;poststad=Skaland" TargetMode="External"/><Relationship Id="rId4400" Type="http://schemas.openxmlformats.org/officeDocument/2006/relationships/hyperlink" Target="http://www.erikbolstad.no/postnummer-koordinatar/?postnummer=4201&amp;poststad=Sauda" TargetMode="External"/><Relationship Id="rId7556" Type="http://schemas.openxmlformats.org/officeDocument/2006/relationships/hyperlink" Target="http://www.erikbolstad.no/postnummer-koordinatar/?postnummer=7301&amp;poststad=Orkanger" TargetMode="External"/><Relationship Id="rId8607" Type="http://schemas.openxmlformats.org/officeDocument/2006/relationships/hyperlink" Target="http://www.erikbolstad.no/postnummer-koordinatar/?postnummer=8438&amp;poststad=St&#248;" TargetMode="External"/><Relationship Id="rId10884" Type="http://schemas.openxmlformats.org/officeDocument/2006/relationships/hyperlink" Target="http://www.erikbolstad.no/postnummer-koordinatar/?postnummer=2261&amp;poststad=Kirken&#230;r" TargetMode="External"/><Relationship Id="rId11935" Type="http://schemas.openxmlformats.org/officeDocument/2006/relationships/hyperlink" Target="http://www.erikbolstad.no/postnummer-koordinatar/?postnummer=4326&amp;poststad=Sandnes" TargetMode="External"/><Relationship Id="rId270" Type="http://schemas.openxmlformats.org/officeDocument/2006/relationships/hyperlink" Target="http://www.erikbolstad.no/postnummer-koordinatar/?postnummer=0240&amp;poststad=Oslo" TargetMode="External"/><Relationship Id="rId3002" Type="http://schemas.openxmlformats.org/officeDocument/2006/relationships/hyperlink" Target="http://www.erikbolstad.no/postnummer-koordinatar/?postnummer=3009&amp;poststad=Drammen" TargetMode="External"/><Relationship Id="rId6158" Type="http://schemas.openxmlformats.org/officeDocument/2006/relationships/hyperlink" Target="http://www.erikbolstad.no/postnummer-koordinatar/?postnummer=5862&amp;poststad=Bergen" TargetMode="External"/><Relationship Id="rId6572" Type="http://schemas.openxmlformats.org/officeDocument/2006/relationships/hyperlink" Target="http://www.erikbolstad.no/postnummer-koordinatar/?postnummer=6282&amp;poststad=Brattv&#229;g" TargetMode="External"/><Relationship Id="rId7209" Type="http://schemas.openxmlformats.org/officeDocument/2006/relationships/hyperlink" Target="http://www.erikbolstad.no/postnummer-koordinatar/?postnummer=6975&amp;poststad=Skilbrei" TargetMode="External"/><Relationship Id="rId7970" Type="http://schemas.openxmlformats.org/officeDocument/2006/relationships/hyperlink" Target="http://www.erikbolstad.no/postnummer-koordinatar/?postnummer=7651&amp;poststad=Verdal" TargetMode="External"/><Relationship Id="rId10537" Type="http://schemas.openxmlformats.org/officeDocument/2006/relationships/hyperlink" Target="http://www.erikbolstad.no/postnummer-koordinatar/?postnummer=1537&amp;poststad=Moss" TargetMode="External"/><Relationship Id="rId10951" Type="http://schemas.openxmlformats.org/officeDocument/2006/relationships/hyperlink" Target="http://www.erikbolstad.no/postnummer-koordinatar/?postnummer=2409&amp;poststad=Elverum" TargetMode="External"/><Relationship Id="rId5174" Type="http://schemas.openxmlformats.org/officeDocument/2006/relationships/hyperlink" Target="http://www.erikbolstad.no/postnummer-koordinatar/?postnummer=5014&amp;poststad=Bergen" TargetMode="External"/><Relationship Id="rId6225" Type="http://schemas.openxmlformats.org/officeDocument/2006/relationships/hyperlink" Target="http://www.erikbolstad.no/postnummer-koordinatar/?postnummer=5914&amp;poststad=Isdalst&#248;" TargetMode="External"/><Relationship Id="rId7623" Type="http://schemas.openxmlformats.org/officeDocument/2006/relationships/hyperlink" Target="http://www.erikbolstad.no/postnummer-koordinatar/?postnummer=7374&amp;poststad=R&#248;ros" TargetMode="External"/><Relationship Id="rId10604" Type="http://schemas.openxmlformats.org/officeDocument/2006/relationships/hyperlink" Target="http://www.erikbolstad.no/postnummer-koordinatar/?postnummer=1663&amp;poststad=Rolvs&#248;y" TargetMode="External"/><Relationship Id="rId13010" Type="http://schemas.openxmlformats.org/officeDocument/2006/relationships/hyperlink" Target="http://www.erikbolstad.no/postnummer-koordinatar/?postnummer=6414&amp;poststad=Molde" TargetMode="External"/><Relationship Id="rId2768" Type="http://schemas.openxmlformats.org/officeDocument/2006/relationships/hyperlink" Target="http://www.erikbolstad.no/postnummer-koordinatar/?postnummer=2682&amp;poststad=Lalm" TargetMode="External"/><Relationship Id="rId3819" Type="http://schemas.openxmlformats.org/officeDocument/2006/relationships/hyperlink" Target="http://www.erikbolstad.no/postnummer-koordinatar/?postnummer=3697&amp;poststad=Tuddal" TargetMode="External"/><Relationship Id="rId9795" Type="http://schemas.openxmlformats.org/officeDocument/2006/relationships/hyperlink" Target="http://www.erikbolstad.no/postnummer-koordinatar/?postnummer=0191&amp;poststad=Oslo" TargetMode="External"/><Relationship Id="rId12776" Type="http://schemas.openxmlformats.org/officeDocument/2006/relationships/hyperlink" Target="http://www.erikbolstad.no/postnummer-koordinatar/?postnummer=5884&amp;poststad=Bergen" TargetMode="External"/><Relationship Id="rId13827" Type="http://schemas.openxmlformats.org/officeDocument/2006/relationships/hyperlink" Target="http://www.erikbolstad.no/postnummer-koordinatar/?postnummer=8089&amp;poststad=Bod&#248;" TargetMode="External"/><Relationship Id="rId1784" Type="http://schemas.openxmlformats.org/officeDocument/2006/relationships/hyperlink" Target="http://www.erikbolstad.no/postnummer-koordinatar/?postnummer=1618&amp;poststad=Fredrikstad" TargetMode="External"/><Relationship Id="rId2835" Type="http://schemas.openxmlformats.org/officeDocument/2006/relationships/hyperlink" Target="http://www.erikbolstad.no/postnummer-koordinatar/?postnummer=2808&amp;poststad=Gj&#248;vik" TargetMode="External"/><Relationship Id="rId4190" Type="http://schemas.openxmlformats.org/officeDocument/2006/relationships/hyperlink" Target="http://www.erikbolstad.no/postnummer-koordinatar/?postnummer=4019&amp;poststad=Stavanger" TargetMode="External"/><Relationship Id="rId5241" Type="http://schemas.openxmlformats.org/officeDocument/2006/relationships/hyperlink" Target="http://www.erikbolstad.no/postnummer-koordinatar/?postnummer=5073&amp;poststad=Bergen" TargetMode="External"/><Relationship Id="rId8397" Type="http://schemas.openxmlformats.org/officeDocument/2006/relationships/hyperlink" Target="http://www.erikbolstad.no/postnummer-koordinatar/?postnummer=8202&amp;poststad=Fauske" TargetMode="External"/><Relationship Id="rId9448" Type="http://schemas.openxmlformats.org/officeDocument/2006/relationships/hyperlink" Target="http://www.erikbolstad.no/postnummer-koordinatar/?postnummer=9502&amp;poststad=Alta" TargetMode="External"/><Relationship Id="rId9862" Type="http://schemas.openxmlformats.org/officeDocument/2006/relationships/hyperlink" Target="http://www.erikbolstad.no/postnummer-koordinatar/?postnummer=0305&amp;poststad=Oslo" TargetMode="External"/><Relationship Id="rId11378" Type="http://schemas.openxmlformats.org/officeDocument/2006/relationships/hyperlink" Target="http://www.erikbolstad.no/postnummer-koordinatar/?postnummer=3243&amp;poststad=Kodal" TargetMode="External"/><Relationship Id="rId11792" Type="http://schemas.openxmlformats.org/officeDocument/2006/relationships/hyperlink" Target="http://www.erikbolstad.no/postnummer-koordinatar/?postnummer=4035&amp;poststad=Stavanger" TargetMode="External"/><Relationship Id="rId12429" Type="http://schemas.openxmlformats.org/officeDocument/2006/relationships/hyperlink" Target="http://www.erikbolstad.no/postnummer-koordinatar/?postnummer=5300&amp;poststad=Kleppest&#248;" TargetMode="External"/><Relationship Id="rId76" Type="http://schemas.openxmlformats.org/officeDocument/2006/relationships/hyperlink" Target="http://www.erikbolstad.no/postnummer-koordinatar/?postnummer=0102&amp;poststad=Oslo" TargetMode="External"/><Relationship Id="rId807" Type="http://schemas.openxmlformats.org/officeDocument/2006/relationships/hyperlink" Target="http://www.erikbolstad.no/postnummer-koordinatar/?postnummer=0656&amp;poststad=Oslo" TargetMode="External"/><Relationship Id="rId1437" Type="http://schemas.openxmlformats.org/officeDocument/2006/relationships/hyperlink" Target="http://www.erikbolstad.no/postnummer-koordinatar/?postnummer=1358&amp;poststad=Jar" TargetMode="External"/><Relationship Id="rId1851" Type="http://schemas.openxmlformats.org/officeDocument/2006/relationships/hyperlink" Target="http://www.erikbolstad.no/postnummer-koordinatar/?postnummer=1667&amp;poststad=Rolvs&#248;y" TargetMode="External"/><Relationship Id="rId2902" Type="http://schemas.openxmlformats.org/officeDocument/2006/relationships/hyperlink" Target="http://www.erikbolstad.no/postnummer-koordinatar/?postnummer=2860&amp;poststad=Hov" TargetMode="External"/><Relationship Id="rId8464" Type="http://schemas.openxmlformats.org/officeDocument/2006/relationships/hyperlink" Target="http://www.erikbolstad.no/postnummer-koordinatar/?postnummer=8278&amp;poststad=Stor&#229;" TargetMode="External"/><Relationship Id="rId9515" Type="http://schemas.openxmlformats.org/officeDocument/2006/relationships/hyperlink" Target="http://www.erikbolstad.no/postnummer-koordinatar/?postnummer=9585&amp;poststad=Sandland" TargetMode="External"/><Relationship Id="rId10394" Type="http://schemas.openxmlformats.org/officeDocument/2006/relationships/hyperlink" Target="http://www.erikbolstad.no/postnummer-koordinatar/?postnummer=1350&amp;poststad=Lommedalen" TargetMode="External"/><Relationship Id="rId11445" Type="http://schemas.openxmlformats.org/officeDocument/2006/relationships/hyperlink" Target="http://www.erikbolstad.no/postnummer-koordinatar/?postnummer=3404&amp;poststad=Lier" TargetMode="External"/><Relationship Id="rId12843" Type="http://schemas.openxmlformats.org/officeDocument/2006/relationships/hyperlink" Target="http://www.erikbolstad.no/postnummer-koordinatar/?postnummer=6011&amp;poststad=&#197;lesund" TargetMode="External"/><Relationship Id="rId1504" Type="http://schemas.openxmlformats.org/officeDocument/2006/relationships/hyperlink" Target="http://www.erikbolstad.no/postnummer-koordinatar/?postnummer=1394&amp;poststad=Nesbru" TargetMode="External"/><Relationship Id="rId7066" Type="http://schemas.openxmlformats.org/officeDocument/2006/relationships/hyperlink" Target="http://www.erikbolstad.no/postnummer-koordinatar/?postnummer=6853&amp;poststad=Sogndal" TargetMode="External"/><Relationship Id="rId7480" Type="http://schemas.openxmlformats.org/officeDocument/2006/relationships/hyperlink" Target="http://www.erikbolstad.no/postnummer-koordinatar/?postnummer=7234&amp;poststad=Ler" TargetMode="External"/><Relationship Id="rId8117" Type="http://schemas.openxmlformats.org/officeDocument/2006/relationships/hyperlink" Target="http://www.erikbolstad.no/postnummer-koordinatar/?postnummer=7822&amp;poststad=Bangsund" TargetMode="External"/><Relationship Id="rId8531" Type="http://schemas.openxmlformats.org/officeDocument/2006/relationships/hyperlink" Target="http://www.erikbolstad.no/postnummer-koordinatar/?postnummer=8360&amp;poststad=B&#248;stad" TargetMode="External"/><Relationship Id="rId10047" Type="http://schemas.openxmlformats.org/officeDocument/2006/relationships/hyperlink" Target="http://www.erikbolstad.no/postnummer-koordinatar/?postnummer=0593&amp;poststad=Oslo" TargetMode="External"/><Relationship Id="rId12910" Type="http://schemas.openxmlformats.org/officeDocument/2006/relationships/hyperlink" Target="http://www.erikbolstad.no/postnummer-koordinatar/?postnummer=6105&amp;poststad=Volda" TargetMode="External"/><Relationship Id="rId3676" Type="http://schemas.openxmlformats.org/officeDocument/2006/relationships/hyperlink" Target="http://www.erikbolstad.no/postnummer-koordinatar/?postnummer=3550&amp;poststad=Gol" TargetMode="External"/><Relationship Id="rId6082" Type="http://schemas.openxmlformats.org/officeDocument/2006/relationships/hyperlink" Target="http://www.erikbolstad.no/postnummer-koordinatar/?postnummer=5806&amp;poststad=Bergen" TargetMode="External"/><Relationship Id="rId7133" Type="http://schemas.openxmlformats.org/officeDocument/2006/relationships/hyperlink" Target="http://www.erikbolstad.no/postnummer-koordinatar/?postnummer=6900&amp;poststad=Flor&#248;" TargetMode="External"/><Relationship Id="rId10461" Type="http://schemas.openxmlformats.org/officeDocument/2006/relationships/hyperlink" Target="http://www.erikbolstad.no/postnummer-koordinatar/?postnummer=1429&amp;poststad=Vinterbro" TargetMode="External"/><Relationship Id="rId11512" Type="http://schemas.openxmlformats.org/officeDocument/2006/relationships/hyperlink" Target="http://www.erikbolstad.no/postnummer-koordinatar/?postnummer=3535&amp;poststad=Kr&#248;deren" TargetMode="External"/><Relationship Id="rId597" Type="http://schemas.openxmlformats.org/officeDocument/2006/relationships/hyperlink" Target="http://www.erikbolstad.no/postnummer-koordinatar/?postnummer=0494&amp;poststad=Oslo" TargetMode="External"/><Relationship Id="rId2278" Type="http://schemas.openxmlformats.org/officeDocument/2006/relationships/hyperlink" Target="http://www.erikbolstad.no/postnummer-koordinatar/?postnummer=2068&amp;poststad=Jessheim" TargetMode="External"/><Relationship Id="rId3329" Type="http://schemas.openxmlformats.org/officeDocument/2006/relationships/hyperlink" Target="http://www.erikbolstad.no/postnummer-koordinatar/?postnummer=3212&amp;poststad=Sandefjord" TargetMode="External"/><Relationship Id="rId4727" Type="http://schemas.openxmlformats.org/officeDocument/2006/relationships/hyperlink" Target="http://www.erikbolstad.no/postnummer-koordinatar/?postnummer=4558&amp;poststad=Vanse" TargetMode="External"/><Relationship Id="rId7200" Type="http://schemas.openxmlformats.org/officeDocument/2006/relationships/hyperlink" Target="http://www.erikbolstad.no/postnummer-koordinatar/?postnummer=6967&amp;poststad=Hellevik%20i%20Fjaler" TargetMode="External"/><Relationship Id="rId10114" Type="http://schemas.openxmlformats.org/officeDocument/2006/relationships/hyperlink" Target="http://www.erikbolstad.no/postnummer-koordinatar/?postnummer=0684&amp;poststad=Oslo" TargetMode="External"/><Relationship Id="rId13684" Type="http://schemas.openxmlformats.org/officeDocument/2006/relationships/hyperlink" Target="http://www.erikbolstad.no/postnummer-koordinatar/?postnummer=7704&amp;poststad=Steinkjer" TargetMode="External"/><Relationship Id="rId1294" Type="http://schemas.openxmlformats.org/officeDocument/2006/relationships/hyperlink" Target="http://www.erikbolstad.no/postnummer-koordinatar/?postnummer=1259&amp;poststad=Oslo" TargetMode="External"/><Relationship Id="rId2692" Type="http://schemas.openxmlformats.org/officeDocument/2006/relationships/hyperlink" Target="http://www.erikbolstad.no/postnummer-koordinatar/?postnummer=2634&amp;poststad=F&#229;vang" TargetMode="External"/><Relationship Id="rId3743" Type="http://schemas.openxmlformats.org/officeDocument/2006/relationships/hyperlink" Target="http://www.erikbolstad.no/postnummer-koordinatar/?postnummer=3621&amp;poststad=Lampeland" TargetMode="External"/><Relationship Id="rId6899" Type="http://schemas.openxmlformats.org/officeDocument/2006/relationships/hyperlink" Target="http://www.erikbolstad.no/postnummer-koordinatar/?postnummer=6704&amp;poststad=Deknepollen" TargetMode="External"/><Relationship Id="rId12286" Type="http://schemas.openxmlformats.org/officeDocument/2006/relationships/hyperlink" Target="http://www.erikbolstad.no/postnummer-koordinatar/?postnummer=5039&amp;poststad=Bergen" TargetMode="External"/><Relationship Id="rId13337" Type="http://schemas.openxmlformats.org/officeDocument/2006/relationships/hyperlink" Target="http://www.erikbolstad.no/postnummer-koordinatar/?postnummer=7041&amp;poststad=Trondheim" TargetMode="External"/><Relationship Id="rId13751" Type="http://schemas.openxmlformats.org/officeDocument/2006/relationships/hyperlink" Target="http://www.erikbolstad.no/postnummer-koordinatar/?postnummer=7884&amp;poststad=S&#248;rli" TargetMode="External"/><Relationship Id="rId664" Type="http://schemas.openxmlformats.org/officeDocument/2006/relationships/hyperlink" Target="http://www.erikbolstad.no/postnummer-koordinatar/?postnummer=0560&amp;poststad=Oslo" TargetMode="External"/><Relationship Id="rId2345" Type="http://schemas.openxmlformats.org/officeDocument/2006/relationships/hyperlink" Target="http://www.erikbolstad.no/postnummer-koordinatar/?postnummer=2202&amp;poststad=Kongsvinger" TargetMode="External"/><Relationship Id="rId3810" Type="http://schemas.openxmlformats.org/officeDocument/2006/relationships/hyperlink" Target="http://www.erikbolstad.no/postnummer-koordinatar/?postnummer=3683&amp;poststad=Notodden" TargetMode="External"/><Relationship Id="rId6966" Type="http://schemas.openxmlformats.org/officeDocument/2006/relationships/hyperlink" Target="http://www.erikbolstad.no/postnummer-koordinatar/?postnummer=6777&amp;poststad=St&#229;rheim" TargetMode="External"/><Relationship Id="rId9372" Type="http://schemas.openxmlformats.org/officeDocument/2006/relationships/hyperlink" Target="http://www.erikbolstad.no/postnummer-koordinatar/?postnummer=9427&amp;poststad=Mel&#248;yv&#230;r" TargetMode="External"/><Relationship Id="rId12353" Type="http://schemas.openxmlformats.org/officeDocument/2006/relationships/hyperlink" Target="http://www.erikbolstad.no/postnummer-koordinatar/?postnummer=5160&amp;poststad=Laksev&#229;g" TargetMode="External"/><Relationship Id="rId13404" Type="http://schemas.openxmlformats.org/officeDocument/2006/relationships/hyperlink" Target="http://www.erikbolstad.no/postnummer-koordinatar/?postnummer=7178&amp;poststad=Stokk&#248;y" TargetMode="External"/><Relationship Id="rId317" Type="http://schemas.openxmlformats.org/officeDocument/2006/relationships/hyperlink" Target="http://www.erikbolstad.no/postnummer-koordinatar/?postnummer=0270&amp;poststad=Oslo" TargetMode="External"/><Relationship Id="rId731" Type="http://schemas.openxmlformats.org/officeDocument/2006/relationships/hyperlink" Target="http://www.erikbolstad.no/postnummer-koordinatar/?postnummer=0594&amp;poststad=Oslo" TargetMode="External"/><Relationship Id="rId1361" Type="http://schemas.openxmlformats.org/officeDocument/2006/relationships/hyperlink" Target="http://www.erikbolstad.no/postnummer-koordinatar/?postnummer=1314&amp;poststad=V&#248;yenenga" TargetMode="External"/><Relationship Id="rId2412" Type="http://schemas.openxmlformats.org/officeDocument/2006/relationships/hyperlink" Target="http://www.erikbolstad.no/postnummer-koordinatar/?postnummer=2270&amp;poststad=Flisa" TargetMode="External"/><Relationship Id="rId5568" Type="http://schemas.openxmlformats.org/officeDocument/2006/relationships/hyperlink" Target="http://www.erikbolstad.no/postnummer-koordinatar/?postnummer=5355&amp;poststad=Knarrevik" TargetMode="External"/><Relationship Id="rId5982" Type="http://schemas.openxmlformats.org/officeDocument/2006/relationships/hyperlink" Target="http://www.erikbolstad.no/postnummer-koordinatar/?postnummer=5713&amp;poststad=Vossestrand" TargetMode="External"/><Relationship Id="rId6619" Type="http://schemas.openxmlformats.org/officeDocument/2006/relationships/hyperlink" Target="http://www.erikbolstad.no/postnummer-koordinatar/?postnummer=6394&amp;poststad=Fiksdal" TargetMode="External"/><Relationship Id="rId9025" Type="http://schemas.openxmlformats.org/officeDocument/2006/relationships/hyperlink" Target="http://www.erikbolstad.no/postnummer-koordinatar/?postnummer=9064&amp;poststad=Svensby" TargetMode="External"/><Relationship Id="rId12006" Type="http://schemas.openxmlformats.org/officeDocument/2006/relationships/hyperlink" Target="http://www.erikbolstad.no/postnummer-koordinatar/?postnummer=4473&amp;poststad=Kvinlog" TargetMode="External"/><Relationship Id="rId12420" Type="http://schemas.openxmlformats.org/officeDocument/2006/relationships/hyperlink" Target="http://www.erikbolstad.no/postnummer-koordinatar/?postnummer=5281&amp;poststad=Valestrandsfossen" TargetMode="External"/><Relationship Id="rId1014" Type="http://schemas.openxmlformats.org/officeDocument/2006/relationships/hyperlink" Target="http://www.erikbolstad.no/postnummer-koordinatar/?postnummer=0872&amp;poststad=Oslo" TargetMode="External"/><Relationship Id="rId4584" Type="http://schemas.openxmlformats.org/officeDocument/2006/relationships/hyperlink" Target="http://www.erikbolstad.no/postnummer-koordinatar/?postnummer=4375&amp;poststad=Hellvik" TargetMode="External"/><Relationship Id="rId5635" Type="http://schemas.openxmlformats.org/officeDocument/2006/relationships/hyperlink" Target="http://www.erikbolstad.no/postnummer-koordinatar/?postnummer=5409&amp;poststad=Stord" TargetMode="External"/><Relationship Id="rId8041" Type="http://schemas.openxmlformats.org/officeDocument/2006/relationships/hyperlink" Target="http://www.erikbolstad.no/postnummer-koordinatar/?postnummer=7730&amp;poststad=Beitstad" TargetMode="External"/><Relationship Id="rId11022" Type="http://schemas.openxmlformats.org/officeDocument/2006/relationships/hyperlink" Target="http://www.erikbolstad.no/postnummer-koordinatar/?postnummer=2626&amp;poststad=Lillehammer" TargetMode="External"/><Relationship Id="rId14178" Type="http://schemas.openxmlformats.org/officeDocument/2006/relationships/hyperlink" Target="http://www.erikbolstad.no/postnummer-koordinatar/?postnummer=9030&amp;poststad=Sjursnes" TargetMode="External"/><Relationship Id="rId3186" Type="http://schemas.openxmlformats.org/officeDocument/2006/relationships/hyperlink" Target="http://www.erikbolstad.no/postnummer-koordinatar/?postnummer=3131&amp;poststad=Hus&#248;ysund" TargetMode="External"/><Relationship Id="rId4237" Type="http://schemas.openxmlformats.org/officeDocument/2006/relationships/hyperlink" Target="http://www.erikbolstad.no/postnummer-koordinatar/?postnummer=4048&amp;poststad=Hafrsfjord" TargetMode="External"/><Relationship Id="rId4651" Type="http://schemas.openxmlformats.org/officeDocument/2006/relationships/hyperlink" Target="http://www.erikbolstad.no/postnummer-koordinatar/?postnummer=4484&amp;poststad=&#216;yestranda" TargetMode="External"/><Relationship Id="rId13194" Type="http://schemas.openxmlformats.org/officeDocument/2006/relationships/hyperlink" Target="http://www.erikbolstad.no/postnummer-koordinatar/?postnummer=6812&amp;poststad=F&#248;rde" TargetMode="External"/><Relationship Id="rId3253" Type="http://schemas.openxmlformats.org/officeDocument/2006/relationships/hyperlink" Target="http://www.erikbolstad.no/postnummer-koordinatar/?postnummer=3171&amp;poststad=Sem" TargetMode="External"/><Relationship Id="rId4304" Type="http://schemas.openxmlformats.org/officeDocument/2006/relationships/hyperlink" Target="http://www.erikbolstad.no/postnummer-koordinatar/?postnummer=4091&amp;poststad=Hafrsfjord" TargetMode="External"/><Relationship Id="rId5702" Type="http://schemas.openxmlformats.org/officeDocument/2006/relationships/hyperlink" Target="http://www.erikbolstad.no/postnummer-koordinatar/?postnummer=5462&amp;poststad=Her&#248;ysundet" TargetMode="External"/><Relationship Id="rId8858" Type="http://schemas.openxmlformats.org/officeDocument/2006/relationships/hyperlink" Target="http://www.erikbolstad.no/postnummer-koordinatar/?postnummer=8767&amp;poststad=Lur&#248;y" TargetMode="External"/><Relationship Id="rId9909" Type="http://schemas.openxmlformats.org/officeDocument/2006/relationships/hyperlink" Target="http://www.erikbolstad.no/postnummer-koordinatar/?postnummer=0376&amp;poststad=Oslo" TargetMode="External"/><Relationship Id="rId10788" Type="http://schemas.openxmlformats.org/officeDocument/2006/relationships/hyperlink" Target="http://www.erikbolstad.no/postnummer-koordinatar/?postnummer=2021&amp;poststad=Skedsmokorset" TargetMode="External"/><Relationship Id="rId11839" Type="http://schemas.openxmlformats.org/officeDocument/2006/relationships/hyperlink" Target="http://www.erikbolstad.no/postnummer-koordinatar/?postnummer=4096&amp;poststad=Randaberg" TargetMode="External"/><Relationship Id="rId14245" Type="http://schemas.openxmlformats.org/officeDocument/2006/relationships/hyperlink" Target="http://www.erikbolstad.no/postnummer-koordinatar/?postnummer=9177&amp;poststad=Hornsund%20(ikkje%20i%20bruk)" TargetMode="External"/><Relationship Id="rId174" Type="http://schemas.openxmlformats.org/officeDocument/2006/relationships/hyperlink" Target="http://www.erikbolstad.no/postnummer-koordinatar/?postnummer=0164&amp;poststad=Oslo" TargetMode="External"/><Relationship Id="rId7874" Type="http://schemas.openxmlformats.org/officeDocument/2006/relationships/hyperlink" Target="http://www.erikbolstad.no/postnummer-koordinatar/?postnummer=7519&amp;poststad=Elvarli" TargetMode="External"/><Relationship Id="rId8925" Type="http://schemas.openxmlformats.org/officeDocument/2006/relationships/hyperlink" Target="http://www.erikbolstad.no/postnummer-koordinatar/?postnummer=8907&amp;poststad=Br&#248;nn&#248;ysund" TargetMode="External"/><Relationship Id="rId10855" Type="http://schemas.openxmlformats.org/officeDocument/2006/relationships/hyperlink" Target="http://www.erikbolstad.no/postnummer-koordinatar/?postnummer=2202&amp;poststad=Kongsvinger" TargetMode="External"/><Relationship Id="rId11906" Type="http://schemas.openxmlformats.org/officeDocument/2006/relationships/hyperlink" Target="http://www.erikbolstad.no/postnummer-koordinatar/?postnummer=4295&amp;poststad=Veav&#229;gen" TargetMode="External"/><Relationship Id="rId13261" Type="http://schemas.openxmlformats.org/officeDocument/2006/relationships/hyperlink" Target="http://www.erikbolstad.no/postnummer-koordinatar/?postnummer=6921&amp;poststad=Hardbakke" TargetMode="External"/><Relationship Id="rId14312" Type="http://schemas.openxmlformats.org/officeDocument/2006/relationships/hyperlink" Target="http://www.erikbolstad.no/postnummer-koordinatar/?postnummer=9304&amp;poststad=Vangsvik" TargetMode="External"/><Relationship Id="rId241" Type="http://schemas.openxmlformats.org/officeDocument/2006/relationships/hyperlink" Target="http://www.erikbolstad.no/postnummer-koordinatar/?postnummer=0202&amp;poststad=Oslo" TargetMode="External"/><Relationship Id="rId3320" Type="http://schemas.openxmlformats.org/officeDocument/2006/relationships/hyperlink" Target="http://www.erikbolstad.no/postnummer-koordinatar/?postnummer=3207&amp;poststad=Sandefjord" TargetMode="External"/><Relationship Id="rId5078" Type="http://schemas.openxmlformats.org/officeDocument/2006/relationships/hyperlink" Target="http://www.erikbolstad.no/postnummer-koordinatar/?postnummer=4884&amp;poststad=Grimstad" TargetMode="External"/><Relationship Id="rId6476" Type="http://schemas.openxmlformats.org/officeDocument/2006/relationships/hyperlink" Target="http://www.erikbolstad.no/postnummer-koordinatar/?postnummer=6144&amp;poststad=Sylte" TargetMode="External"/><Relationship Id="rId6890" Type="http://schemas.openxmlformats.org/officeDocument/2006/relationships/hyperlink" Target="http://www.erikbolstad.no/postnummer-koordinatar/?postnummer=6699&amp;poststad=Kj&#248;rsvikbugen" TargetMode="External"/><Relationship Id="rId7527" Type="http://schemas.openxmlformats.org/officeDocument/2006/relationships/hyperlink" Target="http://www.erikbolstad.no/postnummer-koordinatar/?postnummer=7273&amp;poststad=Norddyr&#248;y" TargetMode="External"/><Relationship Id="rId7941" Type="http://schemas.openxmlformats.org/officeDocument/2006/relationships/hyperlink" Target="http://www.erikbolstad.no/postnummer-koordinatar/?postnummer=7609&amp;poststad=Levanger" TargetMode="External"/><Relationship Id="rId10508" Type="http://schemas.openxmlformats.org/officeDocument/2006/relationships/hyperlink" Target="http://www.erikbolstad.no/postnummer-koordinatar/?postnummer=1506&amp;poststad=Moss" TargetMode="External"/><Relationship Id="rId5492" Type="http://schemas.openxmlformats.org/officeDocument/2006/relationships/hyperlink" Target="http://www.erikbolstad.no/postnummer-koordinatar/?postnummer=5299&amp;poststad=Haus" TargetMode="External"/><Relationship Id="rId6129" Type="http://schemas.openxmlformats.org/officeDocument/2006/relationships/hyperlink" Target="http://www.erikbolstad.no/postnummer-koordinatar/?postnummer=5838&amp;poststad=Bergen" TargetMode="External"/><Relationship Id="rId6543" Type="http://schemas.openxmlformats.org/officeDocument/2006/relationships/hyperlink" Target="http://www.erikbolstad.no/postnummer-koordinatar/?postnummer=6238&amp;poststad=Straumgjerde" TargetMode="External"/><Relationship Id="rId9699" Type="http://schemas.openxmlformats.org/officeDocument/2006/relationships/hyperlink" Target="http://www.erikbolstad.no/postnummer-koordinatar/?postnummer=0030&amp;poststad=Oslo" TargetMode="External"/><Relationship Id="rId10922" Type="http://schemas.openxmlformats.org/officeDocument/2006/relationships/hyperlink" Target="http://www.erikbolstad.no/postnummer-koordinatar/?postnummer=2341&amp;poststad=L&#248;ten" TargetMode="External"/><Relationship Id="rId1688" Type="http://schemas.openxmlformats.org/officeDocument/2006/relationships/hyperlink" Target="http://www.erikbolstad.no/postnummer-koordinatar/?postnummer=1525&amp;poststad=Moss" TargetMode="External"/><Relationship Id="rId2739" Type="http://schemas.openxmlformats.org/officeDocument/2006/relationships/hyperlink" Target="http://www.erikbolstad.no/postnummer-koordinatar/?postnummer=2664&amp;poststad=Dovre" TargetMode="External"/><Relationship Id="rId4094" Type="http://schemas.openxmlformats.org/officeDocument/2006/relationships/hyperlink" Target="http://www.erikbolstad.no/postnummer-koordinatar/?postnummer=3931&amp;poststad=Porsgrunn" TargetMode="External"/><Relationship Id="rId5145" Type="http://schemas.openxmlformats.org/officeDocument/2006/relationships/hyperlink" Target="http://www.erikbolstad.no/postnummer-koordinatar/?postnummer=4990&amp;poststad=S&#248;ndeled" TargetMode="External"/><Relationship Id="rId6610" Type="http://schemas.openxmlformats.org/officeDocument/2006/relationships/hyperlink" Target="http://www.erikbolstad.no/postnummer-koordinatar/?postnummer=6387&amp;poststad=V&#229;gstranda" TargetMode="External"/><Relationship Id="rId9766" Type="http://schemas.openxmlformats.org/officeDocument/2006/relationships/hyperlink" Target="http://www.erikbolstad.no/postnummer-koordinatar/?postnummer=0160&amp;poststad=Oslo" TargetMode="External"/><Relationship Id="rId1755" Type="http://schemas.openxmlformats.org/officeDocument/2006/relationships/hyperlink" Target="http://www.erikbolstad.no/postnummer-koordinatar/?postnummer=1603&amp;poststad=Fredrikstad" TargetMode="External"/><Relationship Id="rId4161" Type="http://schemas.openxmlformats.org/officeDocument/2006/relationships/hyperlink" Target="http://www.erikbolstad.no/postnummer-koordinatar/?postnummer=4005&amp;poststad=Stavanger" TargetMode="External"/><Relationship Id="rId5212" Type="http://schemas.openxmlformats.org/officeDocument/2006/relationships/hyperlink" Target="http://www.erikbolstad.no/postnummer-koordinatar/?postnummer=5042&amp;poststad=Bergen" TargetMode="External"/><Relationship Id="rId8368" Type="http://schemas.openxmlformats.org/officeDocument/2006/relationships/hyperlink" Target="http://www.erikbolstad.no/postnummer-koordinatar/?postnummer=8182&amp;poststad=Melfjordbotn" TargetMode="External"/><Relationship Id="rId8782" Type="http://schemas.openxmlformats.org/officeDocument/2006/relationships/hyperlink" Target="http://www.erikbolstad.no/postnummer-koordinatar/?postnummer=8655&amp;poststad=Mosj&#248;en" TargetMode="External"/><Relationship Id="rId9419" Type="http://schemas.openxmlformats.org/officeDocument/2006/relationships/hyperlink" Target="http://www.erikbolstad.no/postnummer-koordinatar/?postnummer=9481&amp;poststad=Harstad" TargetMode="External"/><Relationship Id="rId10298" Type="http://schemas.openxmlformats.org/officeDocument/2006/relationships/hyperlink" Target="http://www.erikbolstad.no/postnummer-koordinatar/?postnummer=1169&amp;poststad=Oslo" TargetMode="External"/><Relationship Id="rId11349" Type="http://schemas.openxmlformats.org/officeDocument/2006/relationships/hyperlink" Target="http://www.erikbolstad.no/postnummer-koordinatar/?postnummer=3214&amp;poststad=Sandefjord" TargetMode="External"/><Relationship Id="rId11696" Type="http://schemas.openxmlformats.org/officeDocument/2006/relationships/hyperlink" Target="http://www.erikbolstad.no/postnummer-koordinatar/?postnummer=3885&amp;poststad=Fyresdal" TargetMode="External"/><Relationship Id="rId12747" Type="http://schemas.openxmlformats.org/officeDocument/2006/relationships/hyperlink" Target="http://www.erikbolstad.no/postnummer-koordinatar/?postnummer=5838&amp;poststad=Bergen" TargetMode="External"/><Relationship Id="rId1408" Type="http://schemas.openxmlformats.org/officeDocument/2006/relationships/hyperlink" Target="http://www.erikbolstad.no/postnummer-koordinatar/?postnummer=1339&amp;poststad=V&#248;yenenga" TargetMode="External"/><Relationship Id="rId2806" Type="http://schemas.openxmlformats.org/officeDocument/2006/relationships/hyperlink" Target="http://www.erikbolstad.no/postnummer-koordinatar/?postnummer=2720&amp;poststad=Grindvoll" TargetMode="External"/><Relationship Id="rId7384" Type="http://schemas.openxmlformats.org/officeDocument/2006/relationships/hyperlink" Target="http://www.erikbolstad.no/postnummer-koordinatar/?postnummer=7105&amp;poststad=Stadsbygd" TargetMode="External"/><Relationship Id="rId8435" Type="http://schemas.openxmlformats.org/officeDocument/2006/relationships/hyperlink" Target="http://www.erikbolstad.no/postnummer-koordinatar/?postnummer=8250&amp;poststad=Rognan" TargetMode="External"/><Relationship Id="rId9833" Type="http://schemas.openxmlformats.org/officeDocument/2006/relationships/hyperlink" Target="http://www.erikbolstad.no/postnummer-koordinatar/?postnummer=0260&amp;poststad=Oslo" TargetMode="External"/><Relationship Id="rId11763" Type="http://schemas.openxmlformats.org/officeDocument/2006/relationships/hyperlink" Target="http://www.erikbolstad.no/postnummer-koordinatar/?postnummer=4005&amp;poststad=Stavanger" TargetMode="External"/><Relationship Id="rId12814" Type="http://schemas.openxmlformats.org/officeDocument/2006/relationships/hyperlink" Target="http://www.erikbolstad.no/postnummer-koordinatar/?postnummer=5956&amp;poststad=Hundvin" TargetMode="External"/><Relationship Id="rId47" Type="http://schemas.openxmlformats.org/officeDocument/2006/relationships/hyperlink" Target="http://www.erikbolstad.no/postnummer-koordinatar/?postnummer=0041&amp;poststad=Oslo%20(ikkje%20i%20bruk)" TargetMode="External"/><Relationship Id="rId1822" Type="http://schemas.openxmlformats.org/officeDocument/2006/relationships/hyperlink" Target="http://www.erikbolstad.no/postnummer-koordinatar/?postnummer=1642&amp;poststad=Saltnes" TargetMode="External"/><Relationship Id="rId4978" Type="http://schemas.openxmlformats.org/officeDocument/2006/relationships/hyperlink" Target="http://www.erikbolstad.no/postnummer-koordinatar/?postnummer=4808&amp;poststad=Arendal" TargetMode="External"/><Relationship Id="rId7037" Type="http://schemas.openxmlformats.org/officeDocument/2006/relationships/hyperlink" Target="http://www.erikbolstad.no/postnummer-koordinatar/?postnummer=6819&amp;poststad=F&#248;rde" TargetMode="External"/><Relationship Id="rId9900" Type="http://schemas.openxmlformats.org/officeDocument/2006/relationships/hyperlink" Target="http://www.erikbolstad.no/postnummer-koordinatar/?postnummer=0367&amp;poststad=Oslo" TargetMode="External"/><Relationship Id="rId10365" Type="http://schemas.openxmlformats.org/officeDocument/2006/relationships/hyperlink" Target="http://www.erikbolstad.no/postnummer-koordinatar/?postnummer=1317&amp;poststad=B&#230;rums%20Verk" TargetMode="External"/><Relationship Id="rId11416" Type="http://schemas.openxmlformats.org/officeDocument/2006/relationships/hyperlink" Target="http://www.erikbolstad.no/postnummer-koordinatar/?postnummer=3292&amp;poststad=Stavern" TargetMode="External"/><Relationship Id="rId11830" Type="http://schemas.openxmlformats.org/officeDocument/2006/relationships/hyperlink" Target="http://www.erikbolstad.no/postnummer-koordinatar/?postnummer=4087&amp;poststad=Stavanger" TargetMode="External"/><Relationship Id="rId3994" Type="http://schemas.openxmlformats.org/officeDocument/2006/relationships/hyperlink" Target="http://www.erikbolstad.no/postnummer-koordinatar/?postnummer=3835&amp;poststad=Seljord" TargetMode="External"/><Relationship Id="rId6053" Type="http://schemas.openxmlformats.org/officeDocument/2006/relationships/hyperlink" Target="http://www.erikbolstad.no/postnummer-koordinatar/?postnummer=5778&amp;poststad=Utne" TargetMode="External"/><Relationship Id="rId7451" Type="http://schemas.openxmlformats.org/officeDocument/2006/relationships/hyperlink" Target="http://www.erikbolstad.no/postnummer-koordinatar/?postnummer=7200&amp;poststad=Kyrks&#230;ter&#248;ra" TargetMode="External"/><Relationship Id="rId8502" Type="http://schemas.openxmlformats.org/officeDocument/2006/relationships/hyperlink" Target="http://www.erikbolstad.no/postnummer-koordinatar/?postnummer=8313&amp;poststad=Kleppstad" TargetMode="External"/><Relationship Id="rId10018" Type="http://schemas.openxmlformats.org/officeDocument/2006/relationships/hyperlink" Target="http://www.erikbolstad.no/postnummer-koordinatar/?postnummer=0564&amp;poststad=Oslo" TargetMode="External"/><Relationship Id="rId10432" Type="http://schemas.openxmlformats.org/officeDocument/2006/relationships/hyperlink" Target="http://www.erikbolstad.no/postnummer-koordinatar/?postnummer=1392&amp;poststad=Vettre" TargetMode="External"/><Relationship Id="rId13588" Type="http://schemas.openxmlformats.org/officeDocument/2006/relationships/hyperlink" Target="http://www.erikbolstad.no/postnummer-koordinatar/?postnummer=7484&amp;poststad=Trondheim" TargetMode="External"/><Relationship Id="rId2596" Type="http://schemas.openxmlformats.org/officeDocument/2006/relationships/hyperlink" Target="http://www.erikbolstad.no/postnummer-koordinatar/?postnummer=2477&amp;poststad=Sollia" TargetMode="External"/><Relationship Id="rId3647" Type="http://schemas.openxmlformats.org/officeDocument/2006/relationships/hyperlink" Target="http://www.erikbolstad.no/postnummer-koordinatar/?postnummer=3528&amp;poststad=Hedalen" TargetMode="External"/><Relationship Id="rId7104" Type="http://schemas.openxmlformats.org/officeDocument/2006/relationships/hyperlink" Target="http://www.erikbolstad.no/postnummer-koordinatar/?postnummer=6879&amp;poststad=Solvorn" TargetMode="External"/><Relationship Id="rId13655" Type="http://schemas.openxmlformats.org/officeDocument/2006/relationships/hyperlink" Target="http://www.erikbolstad.no/postnummer-koordinatar/?postnummer=7619&amp;poststad=Skogn" TargetMode="External"/><Relationship Id="rId568" Type="http://schemas.openxmlformats.org/officeDocument/2006/relationships/hyperlink" Target="http://www.erikbolstad.no/postnummer-koordinatar/?postnummer=0479&amp;poststad=Oslo" TargetMode="External"/><Relationship Id="rId982" Type="http://schemas.openxmlformats.org/officeDocument/2006/relationships/hyperlink" Target="http://www.erikbolstad.no/postnummer-koordinatar/?postnummer=0850&amp;poststad=Oslo" TargetMode="External"/><Relationship Id="rId1198" Type="http://schemas.openxmlformats.org/officeDocument/2006/relationships/hyperlink" Target="http://www.erikbolstad.no/postnummer-koordinatar/?postnummer=1151&amp;poststad=Oslo" TargetMode="External"/><Relationship Id="rId2249" Type="http://schemas.openxmlformats.org/officeDocument/2006/relationships/hyperlink" Target="http://www.erikbolstad.no/postnummer-koordinatar/?postnummer=2052&amp;poststad=Jessheim" TargetMode="External"/><Relationship Id="rId2663" Type="http://schemas.openxmlformats.org/officeDocument/2006/relationships/hyperlink" Target="http://www.erikbolstad.no/postnummer-koordinatar/?postnummer=2614&amp;poststad=Lillehammer" TargetMode="External"/><Relationship Id="rId3714" Type="http://schemas.openxmlformats.org/officeDocument/2006/relationships/hyperlink" Target="http://www.erikbolstad.no/postnummer-koordinatar/?postnummer=3605&amp;poststad=Kongsberg" TargetMode="External"/><Relationship Id="rId6120" Type="http://schemas.openxmlformats.org/officeDocument/2006/relationships/hyperlink" Target="http://www.erikbolstad.no/postnummer-koordinatar/?postnummer=5828&amp;poststad=Bergen" TargetMode="External"/><Relationship Id="rId9276" Type="http://schemas.openxmlformats.org/officeDocument/2006/relationships/hyperlink" Target="http://www.erikbolstad.no/postnummer-koordinatar/?postnummer=9322&amp;poststad=Karlstad" TargetMode="External"/><Relationship Id="rId9690" Type="http://schemas.openxmlformats.org/officeDocument/2006/relationships/hyperlink" Target="http://www.erikbolstad.no/postnummer-koordinatar/?postnummer=0020&amp;poststad=Oslo%20(ikkje%20i%20bruk)" TargetMode="External"/><Relationship Id="rId12257" Type="http://schemas.openxmlformats.org/officeDocument/2006/relationships/hyperlink" Target="http://www.erikbolstad.no/postnummer-koordinatar/?postnummer=4994&amp;poststad=Akland" TargetMode="External"/><Relationship Id="rId13308" Type="http://schemas.openxmlformats.org/officeDocument/2006/relationships/hyperlink" Target="http://www.erikbolstad.no/postnummer-koordinatar/?postnummer=7010&amp;poststad=Trondheim" TargetMode="External"/><Relationship Id="rId635" Type="http://schemas.openxmlformats.org/officeDocument/2006/relationships/hyperlink" Target="http://www.erikbolstad.no/postnummer-koordinatar/?postnummer=0517&amp;poststad=Oslo" TargetMode="External"/><Relationship Id="rId1265" Type="http://schemas.openxmlformats.org/officeDocument/2006/relationships/hyperlink" Target="http://www.erikbolstad.no/postnummer-koordinatar/?postnummer=1204&amp;poststad=Oslo" TargetMode="External"/><Relationship Id="rId2316" Type="http://schemas.openxmlformats.org/officeDocument/2006/relationships/hyperlink" Target="http://www.erikbolstad.no/postnummer-koordinatar/?postnummer=2120&amp;poststad=Sagstua" TargetMode="External"/><Relationship Id="rId2730" Type="http://schemas.openxmlformats.org/officeDocument/2006/relationships/hyperlink" Target="http://www.erikbolstad.no/postnummer-koordinatar/?postnummer=2659&amp;poststad=Domb&#229;s" TargetMode="External"/><Relationship Id="rId5886" Type="http://schemas.openxmlformats.org/officeDocument/2006/relationships/hyperlink" Target="http://www.erikbolstad.no/postnummer-koordinatar/?postnummer=5605&amp;poststad=&#197;lvik" TargetMode="External"/><Relationship Id="rId8292" Type="http://schemas.openxmlformats.org/officeDocument/2006/relationships/hyperlink" Target="http://www.erikbolstad.no/postnummer-koordinatar/?postnummer=8091&amp;poststad=Bod&#248;" TargetMode="External"/><Relationship Id="rId9343" Type="http://schemas.openxmlformats.org/officeDocument/2006/relationships/hyperlink" Target="http://www.erikbolstad.no/postnummer-koordinatar/?postnummer=9405&amp;poststad=Harstad" TargetMode="External"/><Relationship Id="rId11273" Type="http://schemas.openxmlformats.org/officeDocument/2006/relationships/hyperlink" Target="http://www.erikbolstad.no/postnummer-koordinatar/?postnummer=3127&amp;poststad=T&#248;nsberg" TargetMode="External"/><Relationship Id="rId12671" Type="http://schemas.openxmlformats.org/officeDocument/2006/relationships/hyperlink" Target="http://www.erikbolstad.no/postnummer-koordinatar/?postnummer=5711&amp;poststad=Skulestadmo" TargetMode="External"/><Relationship Id="rId13722" Type="http://schemas.openxmlformats.org/officeDocument/2006/relationships/hyperlink" Target="http://www.erikbolstad.no/postnummer-koordinatar/?postnummer=7771&amp;poststad=Flatanger" TargetMode="External"/><Relationship Id="rId702" Type="http://schemas.openxmlformats.org/officeDocument/2006/relationships/hyperlink" Target="http://www.erikbolstad.no/postnummer-koordinatar/?postnummer=0579&amp;poststad=Oslo" TargetMode="External"/><Relationship Id="rId1332" Type="http://schemas.openxmlformats.org/officeDocument/2006/relationships/hyperlink" Target="http://www.erikbolstad.no/postnummer-koordinatar/?postnummer=1291&amp;poststad=Oslo" TargetMode="External"/><Relationship Id="rId4488" Type="http://schemas.openxmlformats.org/officeDocument/2006/relationships/hyperlink" Target="http://www.erikbolstad.no/postnummer-koordinatar/?postnummer=4316&amp;poststad=Sandnes" TargetMode="External"/><Relationship Id="rId5539" Type="http://schemas.openxmlformats.org/officeDocument/2006/relationships/hyperlink" Target="http://www.erikbolstad.no/postnummer-koordinatar/?postnummer=5333&amp;poststad=Tjeldst&#248;" TargetMode="External"/><Relationship Id="rId6937" Type="http://schemas.openxmlformats.org/officeDocument/2006/relationships/hyperlink" Target="http://www.erikbolstad.no/postnummer-koordinatar/?postnummer=6730&amp;poststad=Davik" TargetMode="External"/><Relationship Id="rId9410" Type="http://schemas.openxmlformats.org/officeDocument/2006/relationships/hyperlink" Target="http://www.erikbolstad.no/postnummer-koordinatar/?postnummer=9471&amp;poststad=Gratangen" TargetMode="External"/><Relationship Id="rId12324" Type="http://schemas.openxmlformats.org/officeDocument/2006/relationships/hyperlink" Target="http://www.erikbolstad.no/postnummer-koordinatar/?postnummer=5114&amp;poststad=Tertnes" TargetMode="External"/><Relationship Id="rId5953" Type="http://schemas.openxmlformats.org/officeDocument/2006/relationships/hyperlink" Target="http://www.erikbolstad.no/postnummer-koordinatar/?postnummer=5696&amp;poststad=Tysnes" TargetMode="External"/><Relationship Id="rId8012" Type="http://schemas.openxmlformats.org/officeDocument/2006/relationships/hyperlink" Target="http://www.erikbolstad.no/postnummer-koordinatar/?postnummer=7709&amp;poststad=Steinkjer" TargetMode="External"/><Relationship Id="rId11340" Type="http://schemas.openxmlformats.org/officeDocument/2006/relationships/hyperlink" Target="http://www.erikbolstad.no/postnummer-koordinatar/?postnummer=3205&amp;poststad=Sandefjord" TargetMode="External"/><Relationship Id="rId14496" Type="http://schemas.openxmlformats.org/officeDocument/2006/relationships/hyperlink" Target="http://www.erikbolstad.no/postnummer-koordinatar/?postnummer=9802&amp;poststad=Vestre%20Jakobselv" TargetMode="External"/><Relationship Id="rId3157" Type="http://schemas.openxmlformats.org/officeDocument/2006/relationships/hyperlink" Target="http://www.erikbolstad.no/postnummer-koordinatar/?postnummer=3115&amp;poststad=T&#248;nsberg" TargetMode="External"/><Relationship Id="rId4555" Type="http://schemas.openxmlformats.org/officeDocument/2006/relationships/hyperlink" Target="http://www.erikbolstad.no/postnummer-koordinatar/?postnummer=4358&amp;poststad=Kleppe" TargetMode="External"/><Relationship Id="rId5606" Type="http://schemas.openxmlformats.org/officeDocument/2006/relationships/hyperlink" Target="http://www.erikbolstad.no/postnummer-koordinatar/?postnummer=5392&amp;poststad=Storeb&#248;" TargetMode="External"/><Relationship Id="rId13098" Type="http://schemas.openxmlformats.org/officeDocument/2006/relationships/hyperlink" Target="http://www.erikbolstad.no/postnummer-koordinatar/?postnummer=6637&amp;poststad=Flemma" TargetMode="External"/><Relationship Id="rId14149" Type="http://schemas.openxmlformats.org/officeDocument/2006/relationships/hyperlink" Target="http://www.erikbolstad.no/postnummer-koordinatar/?postnummer=8920&amp;poststad=S&#248;mna" TargetMode="External"/><Relationship Id="rId3571" Type="http://schemas.openxmlformats.org/officeDocument/2006/relationships/hyperlink" Target="http://www.erikbolstad.no/postnummer-koordinatar/?postnummer=3471&amp;poststad=Slemmestad" TargetMode="External"/><Relationship Id="rId4208" Type="http://schemas.openxmlformats.org/officeDocument/2006/relationships/hyperlink" Target="http://www.erikbolstad.no/postnummer-koordinatar/?postnummer=4028&amp;poststad=Stavanger" TargetMode="External"/><Relationship Id="rId4622" Type="http://schemas.openxmlformats.org/officeDocument/2006/relationships/hyperlink" Target="http://www.erikbolstad.no/postnummer-koordinatar/?postnummer=4403&amp;poststad=Flekkefjord" TargetMode="External"/><Relationship Id="rId7778" Type="http://schemas.openxmlformats.org/officeDocument/2006/relationships/hyperlink" Target="http://www.erikbolstad.no/postnummer-koordinatar/?postnummer=7467&amp;poststad=Trondheim" TargetMode="External"/><Relationship Id="rId8829" Type="http://schemas.openxmlformats.org/officeDocument/2006/relationships/hyperlink" Target="http://www.erikbolstad.no/postnummer-koordinatar/?postnummer=8732&amp;poststad=Aldra" TargetMode="External"/><Relationship Id="rId10759" Type="http://schemas.openxmlformats.org/officeDocument/2006/relationships/hyperlink" Target="http://www.erikbolstad.no/postnummer-koordinatar/?postnummer=1940&amp;poststad=Bj&#248;rkelangen" TargetMode="External"/><Relationship Id="rId13165" Type="http://schemas.openxmlformats.org/officeDocument/2006/relationships/hyperlink" Target="http://www.erikbolstad.no/postnummer-koordinatar/?postnummer=6777&amp;poststad=St&#229;rheim" TargetMode="External"/><Relationship Id="rId14216" Type="http://schemas.openxmlformats.org/officeDocument/2006/relationships/hyperlink" Target="http://www.erikbolstad.no/postnummer-koordinatar/?postnummer=9135&amp;poststad=Vannv&#229;g" TargetMode="External"/><Relationship Id="rId492" Type="http://schemas.openxmlformats.org/officeDocument/2006/relationships/hyperlink" Target="http://www.erikbolstad.no/postnummer-koordinatar/?postnummer=0412&amp;poststad=Oslo" TargetMode="External"/><Relationship Id="rId2173" Type="http://schemas.openxmlformats.org/officeDocument/2006/relationships/hyperlink" Target="http://www.erikbolstad.no/postnummer-koordinatar/?postnummer=2001&amp;poststad=Lillestr&#248;m" TargetMode="External"/><Relationship Id="rId3224" Type="http://schemas.openxmlformats.org/officeDocument/2006/relationships/hyperlink" Target="http://www.erikbolstad.no/postnummer-koordinatar/?postnummer=3154&amp;poststad=Tolvsr&#248;d" TargetMode="External"/><Relationship Id="rId6794" Type="http://schemas.openxmlformats.org/officeDocument/2006/relationships/hyperlink" Target="http://www.erikbolstad.no/postnummer-koordinatar/?postnummer=6538&amp;poststad=Aver&#248;y" TargetMode="External"/><Relationship Id="rId7845" Type="http://schemas.openxmlformats.org/officeDocument/2006/relationships/hyperlink" Target="http://www.erikbolstad.no/postnummer-koordinatar/?postnummer=7501&amp;poststad=Stj&#248;rdal" TargetMode="External"/><Relationship Id="rId12181" Type="http://schemas.openxmlformats.org/officeDocument/2006/relationships/hyperlink" Target="http://www.erikbolstad.no/postnummer-koordinatar/?postnummer=4823&amp;poststad=Nedenes" TargetMode="External"/><Relationship Id="rId13232" Type="http://schemas.openxmlformats.org/officeDocument/2006/relationships/hyperlink" Target="http://www.erikbolstad.no/postnummer-koordinatar/?postnummer=6877&amp;poststad=Fortun" TargetMode="External"/><Relationship Id="rId145" Type="http://schemas.openxmlformats.org/officeDocument/2006/relationships/hyperlink" Target="http://www.erikbolstad.no/postnummer-koordinatar/?postnummer=0138&amp;poststad=Oslo" TargetMode="External"/><Relationship Id="rId2240" Type="http://schemas.openxmlformats.org/officeDocument/2006/relationships/hyperlink" Target="http://www.erikbolstad.no/postnummer-koordinatar/?postnummer=2036&amp;poststad=Maura" TargetMode="External"/><Relationship Id="rId5396" Type="http://schemas.openxmlformats.org/officeDocument/2006/relationships/hyperlink" Target="http://www.erikbolstad.no/postnummer-koordinatar/?postnummer=5212&amp;poststad=S&#248;fteland" TargetMode="External"/><Relationship Id="rId6447" Type="http://schemas.openxmlformats.org/officeDocument/2006/relationships/hyperlink" Target="http://www.erikbolstad.no/postnummer-koordinatar/?postnummer=6101&amp;poststad=Volda" TargetMode="External"/><Relationship Id="rId6861" Type="http://schemas.openxmlformats.org/officeDocument/2006/relationships/hyperlink" Target="http://www.erikbolstad.no/postnummer-koordinatar/?postnummer=6659&amp;poststad=Rindal" TargetMode="External"/><Relationship Id="rId10826" Type="http://schemas.openxmlformats.org/officeDocument/2006/relationships/hyperlink" Target="http://www.erikbolstad.no/postnummer-koordinatar/?postnummer=2073&amp;poststad=B&#248;n" TargetMode="External"/><Relationship Id="rId212" Type="http://schemas.openxmlformats.org/officeDocument/2006/relationships/hyperlink" Target="http://www.erikbolstad.no/postnummer-koordinatar/?postnummer=0183&amp;poststad=Oslo" TargetMode="External"/><Relationship Id="rId5049" Type="http://schemas.openxmlformats.org/officeDocument/2006/relationships/hyperlink" Target="http://www.erikbolstad.no/postnummer-koordinatar/?postnummer=4858&amp;poststad=Arendal" TargetMode="External"/><Relationship Id="rId5463" Type="http://schemas.openxmlformats.org/officeDocument/2006/relationships/hyperlink" Target="http://www.erikbolstad.no/postnummer-koordinatar/?postnummer=5262&amp;poststad=Arnatveit" TargetMode="External"/><Relationship Id="rId6514" Type="http://schemas.openxmlformats.org/officeDocument/2006/relationships/hyperlink" Target="http://www.erikbolstad.no/postnummer-koordinatar/?postnummer=6196&amp;poststad=Norangsfjorden" TargetMode="External"/><Relationship Id="rId7912" Type="http://schemas.openxmlformats.org/officeDocument/2006/relationships/hyperlink" Target="http://www.erikbolstad.no/postnummer-koordinatar/?postnummer=7583&amp;poststad=Selbu" TargetMode="External"/><Relationship Id="rId12998" Type="http://schemas.openxmlformats.org/officeDocument/2006/relationships/hyperlink" Target="http://www.erikbolstad.no/postnummer-koordinatar/?postnummer=6401&amp;poststad=Molde" TargetMode="External"/><Relationship Id="rId4065" Type="http://schemas.openxmlformats.org/officeDocument/2006/relationships/hyperlink" Target="http://www.erikbolstad.no/postnummer-koordinatar/?postnummer=3914&amp;poststad=Porsgrunn" TargetMode="External"/><Relationship Id="rId5116" Type="http://schemas.openxmlformats.org/officeDocument/2006/relationships/hyperlink" Target="http://www.erikbolstad.no/postnummer-koordinatar/?postnummer=4915&amp;poststad=Vestre%20Sand&#248;ya" TargetMode="External"/><Relationship Id="rId1659" Type="http://schemas.openxmlformats.org/officeDocument/2006/relationships/hyperlink" Target="http://www.erikbolstad.no/postnummer-koordinatar/?postnummer=1511&amp;poststad=Moss" TargetMode="External"/><Relationship Id="rId3081" Type="http://schemas.openxmlformats.org/officeDocument/2006/relationships/hyperlink" Target="http://www.erikbolstad.no/postnummer-koordinatar/?postnummer=3051&amp;poststad=Mj&#248;ndalen" TargetMode="External"/><Relationship Id="rId4132" Type="http://schemas.openxmlformats.org/officeDocument/2006/relationships/hyperlink" Target="http://www.erikbolstad.no/postnummer-koordinatar/?postnummer=3966&amp;poststad=Stathelle" TargetMode="External"/><Relationship Id="rId5530" Type="http://schemas.openxmlformats.org/officeDocument/2006/relationships/hyperlink" Target="http://www.erikbolstad.no/postnummer-koordinatar/?postnummer=5325&amp;poststad=Follese" TargetMode="External"/><Relationship Id="rId7288" Type="http://schemas.openxmlformats.org/officeDocument/2006/relationships/hyperlink" Target="http://www.erikbolstad.no/postnummer-koordinatar/?postnummer=7029&amp;poststad=Trondheim" TargetMode="External"/><Relationship Id="rId8686" Type="http://schemas.openxmlformats.org/officeDocument/2006/relationships/hyperlink" Target="http://www.erikbolstad.no/postnummer-koordinatar/?postnummer=8522&amp;poststad=Beisfjord" TargetMode="External"/><Relationship Id="rId9737" Type="http://schemas.openxmlformats.org/officeDocument/2006/relationships/hyperlink" Target="http://www.erikbolstad.no/postnummer-koordinatar/?postnummer=0120&amp;poststad=Oslo" TargetMode="External"/><Relationship Id="rId11667" Type="http://schemas.openxmlformats.org/officeDocument/2006/relationships/hyperlink" Target="http://www.erikbolstad.no/postnummer-koordinatar/?postnummer=3804&amp;poststad=B&#248;%20i%20Telemark" TargetMode="External"/><Relationship Id="rId12718" Type="http://schemas.openxmlformats.org/officeDocument/2006/relationships/hyperlink" Target="http://www.erikbolstad.no/postnummer-koordinatar/?postnummer=5787&amp;poststad=Lofthus" TargetMode="External"/><Relationship Id="rId14073" Type="http://schemas.openxmlformats.org/officeDocument/2006/relationships/hyperlink" Target="http://www.erikbolstad.no/postnummer-koordinatar/?postnummer=8655&amp;poststad=Mosj&#248;en" TargetMode="External"/><Relationship Id="rId1726" Type="http://schemas.openxmlformats.org/officeDocument/2006/relationships/hyperlink" Target="http://www.erikbolstad.no/postnummer-koordinatar/?postnummer=1556&amp;poststad=Son" TargetMode="External"/><Relationship Id="rId8339" Type="http://schemas.openxmlformats.org/officeDocument/2006/relationships/hyperlink" Target="http://www.erikbolstad.no/postnummer-koordinatar/?postnummer=8146&amp;poststad=Reip&#229;" TargetMode="External"/><Relationship Id="rId8753" Type="http://schemas.openxmlformats.org/officeDocument/2006/relationships/hyperlink" Target="http://www.erikbolstad.no/postnummer-koordinatar/?postnummer=8630&amp;poststad=Storforshei" TargetMode="External"/><Relationship Id="rId9804" Type="http://schemas.openxmlformats.org/officeDocument/2006/relationships/hyperlink" Target="http://www.erikbolstad.no/postnummer-koordinatar/?postnummer=0203&amp;poststad=Oslo" TargetMode="External"/><Relationship Id="rId10269" Type="http://schemas.openxmlformats.org/officeDocument/2006/relationships/hyperlink" Target="http://www.erikbolstad.no/postnummer-koordinatar/?postnummer=1081&amp;poststad=Oslo" TargetMode="External"/><Relationship Id="rId10683" Type="http://schemas.openxmlformats.org/officeDocument/2006/relationships/hyperlink" Target="http://www.erikbolstad.no/postnummer-koordinatar/?postnummer=1781&amp;poststad=Halden" TargetMode="External"/><Relationship Id="rId11734" Type="http://schemas.openxmlformats.org/officeDocument/2006/relationships/hyperlink" Target="http://www.erikbolstad.no/postnummer-koordinatar/?postnummer=3939&amp;poststad=Porsgrunn" TargetMode="External"/><Relationship Id="rId14140" Type="http://schemas.openxmlformats.org/officeDocument/2006/relationships/hyperlink" Target="http://www.erikbolstad.no/postnummer-koordinatar/?postnummer=8901&amp;poststad=Br&#248;nn&#248;ysund" TargetMode="External"/><Relationship Id="rId18" Type="http://schemas.openxmlformats.org/officeDocument/2006/relationships/hyperlink" Target="http://www.erikbolstad.no/postnummer-koordinatar/?postnummer=0021&amp;poststad=Oslo" TargetMode="External"/><Relationship Id="rId3898" Type="http://schemas.openxmlformats.org/officeDocument/2006/relationships/hyperlink" Target="http://www.erikbolstad.no/postnummer-koordinatar/?postnummer=3738&amp;poststad=Skien" TargetMode="External"/><Relationship Id="rId4949" Type="http://schemas.openxmlformats.org/officeDocument/2006/relationships/hyperlink" Target="http://www.erikbolstad.no/postnummer-koordinatar/?postnummer=4766&amp;poststad=Herefoss" TargetMode="External"/><Relationship Id="rId7355" Type="http://schemas.openxmlformats.org/officeDocument/2006/relationships/hyperlink" Target="http://www.erikbolstad.no/postnummer-koordinatar/?postnummer=7079&amp;poststad=Flat&#229;sen" TargetMode="External"/><Relationship Id="rId8406" Type="http://schemas.openxmlformats.org/officeDocument/2006/relationships/hyperlink" Target="http://www.erikbolstad.no/postnummer-koordinatar/?postnummer=8207&amp;poststad=Fauske" TargetMode="External"/><Relationship Id="rId8820" Type="http://schemas.openxmlformats.org/officeDocument/2006/relationships/hyperlink" Target="http://www.erikbolstad.no/postnummer-koordinatar/?postnummer=8723&amp;poststad=Husby" TargetMode="External"/><Relationship Id="rId10336" Type="http://schemas.openxmlformats.org/officeDocument/2006/relationships/hyperlink" Target="http://www.erikbolstad.no/postnummer-koordinatar/?postnummer=1273&amp;poststad=Oslo" TargetMode="External"/><Relationship Id="rId3965" Type="http://schemas.openxmlformats.org/officeDocument/2006/relationships/hyperlink" Target="http://www.erikbolstad.no/postnummer-koordinatar/?postnummer=3802&amp;poststad=B&#248;%20i%20Telemark" TargetMode="External"/><Relationship Id="rId6371" Type="http://schemas.openxmlformats.org/officeDocument/2006/relationships/hyperlink" Target="http://www.erikbolstad.no/postnummer-koordinatar/?postnummer=6044&amp;poststad=&#197;lesund" TargetMode="External"/><Relationship Id="rId7008" Type="http://schemas.openxmlformats.org/officeDocument/2006/relationships/hyperlink" Target="http://www.erikbolstad.no/postnummer-koordinatar/?postnummer=6804&amp;poststad=F&#248;rde" TargetMode="External"/><Relationship Id="rId7422" Type="http://schemas.openxmlformats.org/officeDocument/2006/relationships/hyperlink" Target="http://www.erikbolstad.no/postnummer-koordinatar/?postnummer=7156&amp;poststad=Leksa" TargetMode="External"/><Relationship Id="rId10750" Type="http://schemas.openxmlformats.org/officeDocument/2006/relationships/hyperlink" Target="http://www.erikbolstad.no/postnummer-koordinatar/?postnummer=1923&amp;poststad=S&#248;rum" TargetMode="External"/><Relationship Id="rId11801" Type="http://schemas.openxmlformats.org/officeDocument/2006/relationships/hyperlink" Target="http://www.erikbolstad.no/postnummer-koordinatar/?postnummer=4048&amp;poststad=Hafrsfjord" TargetMode="External"/><Relationship Id="rId13559" Type="http://schemas.openxmlformats.org/officeDocument/2006/relationships/hyperlink" Target="http://www.erikbolstad.no/postnummer-koordinatar/?postnummer=7454&amp;poststad=Trondheim" TargetMode="External"/><Relationship Id="rId886" Type="http://schemas.openxmlformats.org/officeDocument/2006/relationships/hyperlink" Target="http://www.erikbolstad.no/postnummer-koordinatar/?postnummer=0701&amp;poststad=Oslo" TargetMode="External"/><Relationship Id="rId2567" Type="http://schemas.openxmlformats.org/officeDocument/2006/relationships/hyperlink" Target="http://www.erikbolstad.no/postnummer-koordinatar/?postnummer=2430&amp;poststad=Jordet" TargetMode="External"/><Relationship Id="rId3618" Type="http://schemas.openxmlformats.org/officeDocument/2006/relationships/hyperlink" Target="http://www.erikbolstad.no/postnummer-koordinatar/?postnummer=3512&amp;poststad=H&#248;nefoss" TargetMode="External"/><Relationship Id="rId6024" Type="http://schemas.openxmlformats.org/officeDocument/2006/relationships/hyperlink" Target="http://www.erikbolstad.no/postnummer-koordinatar/?postnummer=5743&amp;poststad=Fl&#229;m" TargetMode="External"/><Relationship Id="rId9594" Type="http://schemas.openxmlformats.org/officeDocument/2006/relationships/hyperlink" Target="http://www.erikbolstad.no/postnummer-koordinatar/?postnummer=9750&amp;poststad=Honningsv&#229;g" TargetMode="External"/><Relationship Id="rId10403" Type="http://schemas.openxmlformats.org/officeDocument/2006/relationships/hyperlink" Target="http://www.erikbolstad.no/postnummer-koordinatar/?postnummer=1360&amp;poststad=Fornebu" TargetMode="External"/><Relationship Id="rId13973" Type="http://schemas.openxmlformats.org/officeDocument/2006/relationships/hyperlink" Target="http://www.erikbolstad.no/postnummer-koordinatar/?postnummer=8408&amp;poststad=Sortland" TargetMode="External"/><Relationship Id="rId2" Type="http://schemas.openxmlformats.org/officeDocument/2006/relationships/hyperlink" Target="http://www.erikbolstad.no/postnummer-koordinatar/?postnummer=0001&amp;poststad=Oslo" TargetMode="External"/><Relationship Id="rId539" Type="http://schemas.openxmlformats.org/officeDocument/2006/relationships/hyperlink" Target="http://www.erikbolstad.no/postnummer-koordinatar/?postnummer=0463&amp;poststad=Oslo" TargetMode="External"/><Relationship Id="rId1169" Type="http://schemas.openxmlformats.org/officeDocument/2006/relationships/hyperlink" Target="http://www.erikbolstad.no/postnummer-koordinatar/?postnummer=1069&amp;poststad=Oslo" TargetMode="External"/><Relationship Id="rId1583" Type="http://schemas.openxmlformats.org/officeDocument/2006/relationships/hyperlink" Target="http://www.erikbolstad.no/postnummer-koordinatar/?postnummer=1449&amp;poststad=Dr&#248;bak" TargetMode="External"/><Relationship Id="rId2981" Type="http://schemas.openxmlformats.org/officeDocument/2006/relationships/hyperlink" Target="http://www.erikbolstad.no/postnummer-koordinatar/?postnummer=2977&amp;poststad=&#216;ye" TargetMode="External"/><Relationship Id="rId5040" Type="http://schemas.openxmlformats.org/officeDocument/2006/relationships/hyperlink" Target="http://www.erikbolstad.no/postnummer-koordinatar/?postnummer=4853&amp;poststad=His" TargetMode="External"/><Relationship Id="rId8196" Type="http://schemas.openxmlformats.org/officeDocument/2006/relationships/hyperlink" Target="http://www.erikbolstad.no/postnummer-koordinatar/?postnummer=8006&amp;poststad=Bod&#248;" TargetMode="External"/><Relationship Id="rId9247" Type="http://schemas.openxmlformats.org/officeDocument/2006/relationships/hyperlink" Target="http://www.erikbolstad.no/postnummer-koordinatar/?postnummer=9297&amp;poststad=Troms&#248;%20(Ikkje%20i%20bruk)" TargetMode="External"/><Relationship Id="rId12575" Type="http://schemas.openxmlformats.org/officeDocument/2006/relationships/hyperlink" Target="http://www.erikbolstad.no/postnummer-koordinatar/?postnummer=5533&amp;poststad=Haugesund" TargetMode="External"/><Relationship Id="rId13626" Type="http://schemas.openxmlformats.org/officeDocument/2006/relationships/hyperlink" Target="http://www.erikbolstad.no/postnummer-koordinatar/?postnummer=7540&amp;poststad=Kl&#230;bu" TargetMode="External"/><Relationship Id="rId953" Type="http://schemas.openxmlformats.org/officeDocument/2006/relationships/hyperlink" Target="http://www.erikbolstad.no/postnummer-koordinatar/?postnummer=0783&amp;poststad=Oslo" TargetMode="External"/><Relationship Id="rId1236" Type="http://schemas.openxmlformats.org/officeDocument/2006/relationships/hyperlink" Target="http://www.erikbolstad.no/postnummer-koordinatar/?postnummer=1172&amp;poststad=Oslo" TargetMode="External"/><Relationship Id="rId2634" Type="http://schemas.openxmlformats.org/officeDocument/2006/relationships/hyperlink" Target="http://www.erikbolstad.no/postnummer-koordinatar/?postnummer=2582&amp;poststad=Grimsbu" TargetMode="External"/><Relationship Id="rId8263" Type="http://schemas.openxmlformats.org/officeDocument/2006/relationships/hyperlink" Target="http://www.erikbolstad.no/postnummer-koordinatar/?postnummer=8064&amp;poststad=R&#248;st" TargetMode="External"/><Relationship Id="rId9661" Type="http://schemas.openxmlformats.org/officeDocument/2006/relationships/hyperlink" Target="http://www.erikbolstad.no/postnummer-koordinatar/?postnummer=9930&amp;poststad=Neiden" TargetMode="External"/><Relationship Id="rId11177" Type="http://schemas.openxmlformats.org/officeDocument/2006/relationships/hyperlink" Target="http://www.erikbolstad.no/postnummer-koordinatar/?postnummer=3003&amp;poststad=Drammen" TargetMode="External"/><Relationship Id="rId11591" Type="http://schemas.openxmlformats.org/officeDocument/2006/relationships/hyperlink" Target="http://www.erikbolstad.no/postnummer-koordinatar/?postnummer=3692&amp;poststad=Sauland" TargetMode="External"/><Relationship Id="rId12228" Type="http://schemas.openxmlformats.org/officeDocument/2006/relationships/hyperlink" Target="http://www.erikbolstad.no/postnummer-koordinatar/?postnummer=4892&amp;poststad=Grimstad" TargetMode="External"/><Relationship Id="rId12642" Type="http://schemas.openxmlformats.org/officeDocument/2006/relationships/hyperlink" Target="http://www.erikbolstad.no/postnummer-koordinatar/?postnummer=5643&amp;poststad=Strandvik" TargetMode="External"/><Relationship Id="rId606" Type="http://schemas.openxmlformats.org/officeDocument/2006/relationships/hyperlink" Target="http://www.erikbolstad.no/postnummer-koordinatar/?postnummer=0502&amp;poststad=Oslo" TargetMode="External"/><Relationship Id="rId1650" Type="http://schemas.openxmlformats.org/officeDocument/2006/relationships/hyperlink" Target="http://www.erikbolstad.no/postnummer-koordinatar/?postnummer=1504&amp;poststad=Moss" TargetMode="External"/><Relationship Id="rId2701" Type="http://schemas.openxmlformats.org/officeDocument/2006/relationships/hyperlink" Target="http://www.erikbolstad.no/postnummer-koordinatar/?postnummer=2640&amp;poststad=Vinstra" TargetMode="External"/><Relationship Id="rId5857" Type="http://schemas.openxmlformats.org/officeDocument/2006/relationships/hyperlink" Target="http://www.erikbolstad.no/postnummer-koordinatar/?postnummer=5586&amp;poststad=Vikedal" TargetMode="External"/><Relationship Id="rId6908" Type="http://schemas.openxmlformats.org/officeDocument/2006/relationships/hyperlink" Target="http://www.erikbolstad.no/postnummer-koordinatar/?postnummer=6710&amp;poststad=Raudeberg" TargetMode="External"/><Relationship Id="rId9314" Type="http://schemas.openxmlformats.org/officeDocument/2006/relationships/hyperlink" Target="http://www.erikbolstad.no/postnummer-koordinatar/?postnummer=9381&amp;poststad=Torsken" TargetMode="External"/><Relationship Id="rId10193" Type="http://schemas.openxmlformats.org/officeDocument/2006/relationships/hyperlink" Target="http://www.erikbolstad.no/postnummer-koordinatar/?postnummer=0876&amp;poststad=Oslo" TargetMode="External"/><Relationship Id="rId11244" Type="http://schemas.openxmlformats.org/officeDocument/2006/relationships/hyperlink" Target="http://www.erikbolstad.no/postnummer-koordinatar/?postnummer=3089&amp;poststad=Holmestrand" TargetMode="External"/><Relationship Id="rId1303" Type="http://schemas.openxmlformats.org/officeDocument/2006/relationships/hyperlink" Target="http://www.erikbolstad.no/postnummer-koordinatar/?postnummer=1271&amp;poststad=Oslo" TargetMode="External"/><Relationship Id="rId4459" Type="http://schemas.openxmlformats.org/officeDocument/2006/relationships/hyperlink" Target="http://www.erikbolstad.no/postnummer-koordinatar/?postnummer=4302&amp;poststad=Sandnes" TargetMode="External"/><Relationship Id="rId4873" Type="http://schemas.openxmlformats.org/officeDocument/2006/relationships/hyperlink" Target="http://www.erikbolstad.no/postnummer-koordinatar/?postnummer=4682&amp;poststad=S&#248;gne" TargetMode="External"/><Relationship Id="rId5924" Type="http://schemas.openxmlformats.org/officeDocument/2006/relationships/hyperlink" Target="http://www.erikbolstad.no/postnummer-koordinatar/?postnummer=5646&amp;poststad=Nordtveitgrend" TargetMode="External"/><Relationship Id="rId8330" Type="http://schemas.openxmlformats.org/officeDocument/2006/relationships/hyperlink" Target="http://www.erikbolstad.no/postnummer-koordinatar/?postnummer=8135&amp;poststad=S&#248;rarn&#248;y" TargetMode="External"/><Relationship Id="rId10260" Type="http://schemas.openxmlformats.org/officeDocument/2006/relationships/hyperlink" Target="http://www.erikbolstad.no/postnummer-koordinatar/?postnummer=1061&amp;poststad=Oslo" TargetMode="External"/><Relationship Id="rId11311" Type="http://schemas.openxmlformats.org/officeDocument/2006/relationships/hyperlink" Target="http://www.erikbolstad.no/postnummer-koordinatar/?postnummer=3173&amp;poststad=Vear" TargetMode="External"/><Relationship Id="rId14467" Type="http://schemas.openxmlformats.org/officeDocument/2006/relationships/hyperlink" Target="http://www.erikbolstad.no/postnummer-koordinatar/?postnummer=9711&amp;poststad=Lakselv" TargetMode="External"/><Relationship Id="rId3475" Type="http://schemas.openxmlformats.org/officeDocument/2006/relationships/hyperlink" Target="http://www.erikbolstad.no/postnummer-koordinatar/?postnummer=3297&amp;poststad=Helgeroa" TargetMode="External"/><Relationship Id="rId4526" Type="http://schemas.openxmlformats.org/officeDocument/2006/relationships/hyperlink" Target="http://www.erikbolstad.no/postnummer-koordinatar/?postnummer=4341&amp;poststad=Bryne" TargetMode="External"/><Relationship Id="rId4940" Type="http://schemas.openxmlformats.org/officeDocument/2006/relationships/hyperlink" Target="http://www.erikbolstad.no/postnummer-koordinatar/?postnummer=4748&amp;poststad=Rysstad" TargetMode="External"/><Relationship Id="rId13069" Type="http://schemas.openxmlformats.org/officeDocument/2006/relationships/hyperlink" Target="http://www.erikbolstad.no/postnummer-koordinatar/?postnummer=6517&amp;poststad=Kristiansund%20N" TargetMode="External"/><Relationship Id="rId13483" Type="http://schemas.openxmlformats.org/officeDocument/2006/relationships/hyperlink" Target="http://www.erikbolstad.no/postnummer-koordinatar/?postnummer=7350&amp;poststad=Buvika" TargetMode="External"/><Relationship Id="rId396" Type="http://schemas.openxmlformats.org/officeDocument/2006/relationships/hyperlink" Target="http://www.erikbolstad.no/postnummer-koordinatar/?postnummer=0341&amp;poststad=Oslo%20(ikkje%20i%20bruk)" TargetMode="External"/><Relationship Id="rId2077" Type="http://schemas.openxmlformats.org/officeDocument/2006/relationships/hyperlink" Target="http://www.erikbolstad.no/postnummer-koordinatar/?postnummer=1832&amp;poststad=Askim" TargetMode="External"/><Relationship Id="rId2491" Type="http://schemas.openxmlformats.org/officeDocument/2006/relationships/hyperlink" Target="http://www.erikbolstad.no/postnummer-koordinatar/?postnummer=2360&amp;poststad=Rudsh&#248;gda" TargetMode="External"/><Relationship Id="rId3128" Type="http://schemas.openxmlformats.org/officeDocument/2006/relationships/hyperlink" Target="http://www.erikbolstad.no/postnummer-koordinatar/?postnummer=3092&amp;poststad=Sundbyfoss" TargetMode="External"/><Relationship Id="rId3542" Type="http://schemas.openxmlformats.org/officeDocument/2006/relationships/hyperlink" Target="http://www.erikbolstad.no/postnummer-koordinatar/?postnummer=3412&amp;poststad=Lierstranda" TargetMode="External"/><Relationship Id="rId6698" Type="http://schemas.openxmlformats.org/officeDocument/2006/relationships/hyperlink" Target="http://www.erikbolstad.no/postnummer-koordinatar/?postnummer=6450&amp;poststad=Hjelset" TargetMode="External"/><Relationship Id="rId7749" Type="http://schemas.openxmlformats.org/officeDocument/2006/relationships/hyperlink" Target="http://www.erikbolstad.no/postnummer-koordinatar/?postnummer=7452&amp;poststad=Trondheim" TargetMode="External"/><Relationship Id="rId12085" Type="http://schemas.openxmlformats.org/officeDocument/2006/relationships/hyperlink" Target="http://www.erikbolstad.no/postnummer-koordinatar/?postnummer=4632&amp;poststad=Kristiansand%20S" TargetMode="External"/><Relationship Id="rId13136" Type="http://schemas.openxmlformats.org/officeDocument/2006/relationships/hyperlink" Target="http://www.erikbolstad.no/postnummer-koordinatar/?postnummer=6710&amp;poststad=Raudeberg" TargetMode="External"/><Relationship Id="rId463" Type="http://schemas.openxmlformats.org/officeDocument/2006/relationships/hyperlink" Target="http://www.erikbolstad.no/postnummer-koordinatar/?postnummer=0381&amp;poststad=Oslo" TargetMode="External"/><Relationship Id="rId1093" Type="http://schemas.openxmlformats.org/officeDocument/2006/relationships/hyperlink" Target="http://www.erikbolstad.no/postnummer-koordinatar/?postnummer=0971&amp;poststad=Oslo" TargetMode="External"/><Relationship Id="rId2144" Type="http://schemas.openxmlformats.org/officeDocument/2006/relationships/hyperlink" Target="http://www.erikbolstad.no/postnummer-koordinatar/?postnummer=1927&amp;poststad=R&#229;n&#229;sfoss" TargetMode="External"/><Relationship Id="rId9171" Type="http://schemas.openxmlformats.org/officeDocument/2006/relationships/hyperlink" Target="http://www.erikbolstad.no/postnummer-koordinatar/?postnummer=9256&amp;poststad=Troms&#248;" TargetMode="External"/><Relationship Id="rId13550" Type="http://schemas.openxmlformats.org/officeDocument/2006/relationships/hyperlink" Target="http://www.erikbolstad.no/postnummer-koordinatar/?postnummer=7445&amp;poststad=Trondheim" TargetMode="External"/><Relationship Id="rId116" Type="http://schemas.openxmlformats.org/officeDocument/2006/relationships/hyperlink" Target="http://www.erikbolstad.no/postnummer-koordinatar/?postnummer=0123&amp;poststad=Oslo" TargetMode="External"/><Relationship Id="rId530" Type="http://schemas.openxmlformats.org/officeDocument/2006/relationships/hyperlink" Target="http://www.erikbolstad.no/postnummer-koordinatar/?postnummer=0458&amp;poststad=Oslo" TargetMode="External"/><Relationship Id="rId1160" Type="http://schemas.openxmlformats.org/officeDocument/2006/relationships/hyperlink" Target="http://www.erikbolstad.no/postnummer-koordinatar/?postnummer=1063&amp;poststad=Oslo" TargetMode="External"/><Relationship Id="rId2211" Type="http://schemas.openxmlformats.org/officeDocument/2006/relationships/hyperlink" Target="http://www.erikbolstad.no/postnummer-koordinatar/?postnummer=2021&amp;poststad=Skedsmokorset" TargetMode="External"/><Relationship Id="rId5367" Type="http://schemas.openxmlformats.org/officeDocument/2006/relationships/hyperlink" Target="http://www.erikbolstad.no/postnummer-koordinatar/?postnummer=5178&amp;poststad=Loddefjord" TargetMode="External"/><Relationship Id="rId6765" Type="http://schemas.openxmlformats.org/officeDocument/2006/relationships/hyperlink" Target="http://www.erikbolstad.no/postnummer-koordinatar/?postnummer=6512&amp;poststad=Kristiansund%20N" TargetMode="External"/><Relationship Id="rId7816" Type="http://schemas.openxmlformats.org/officeDocument/2006/relationships/hyperlink" Target="http://www.erikbolstad.no/postnummer-koordinatar/?postnummer=7486&amp;poststad=Trondheim" TargetMode="External"/><Relationship Id="rId12152" Type="http://schemas.openxmlformats.org/officeDocument/2006/relationships/hyperlink" Target="http://www.erikbolstad.no/postnummer-koordinatar/?postnummer=4748&amp;poststad=Rysstad" TargetMode="External"/><Relationship Id="rId13203" Type="http://schemas.openxmlformats.org/officeDocument/2006/relationships/hyperlink" Target="http://www.erikbolstad.no/postnummer-koordinatar/?postnummer=6822&amp;poststad=Sandane" TargetMode="External"/><Relationship Id="rId5781" Type="http://schemas.openxmlformats.org/officeDocument/2006/relationships/hyperlink" Target="http://www.erikbolstad.no/postnummer-koordinatar/?postnummer=5531&amp;poststad=Haugesund" TargetMode="External"/><Relationship Id="rId6418" Type="http://schemas.openxmlformats.org/officeDocument/2006/relationships/hyperlink" Target="http://www.erikbolstad.no/postnummer-koordinatar/?postnummer=6082&amp;poststad=Gursken" TargetMode="External"/><Relationship Id="rId6832" Type="http://schemas.openxmlformats.org/officeDocument/2006/relationships/hyperlink" Target="http://www.erikbolstad.no/postnummer-koordinatar/?postnummer=6637&amp;poststad=Flemma" TargetMode="External"/><Relationship Id="rId9988" Type="http://schemas.openxmlformats.org/officeDocument/2006/relationships/hyperlink" Target="http://www.erikbolstad.no/postnummer-koordinatar/?postnummer=0505&amp;poststad=Oslo" TargetMode="External"/><Relationship Id="rId12969" Type="http://schemas.openxmlformats.org/officeDocument/2006/relationships/hyperlink" Target="http://www.erikbolstad.no/postnummer-koordinatar/?postnummer=6283&amp;poststad=Vatne" TargetMode="External"/><Relationship Id="rId1977" Type="http://schemas.openxmlformats.org/officeDocument/2006/relationships/hyperlink" Target="http://www.erikbolstad.no/postnummer-koordinatar/?postnummer=1764&amp;poststad=Halden" TargetMode="External"/><Relationship Id="rId4383" Type="http://schemas.openxmlformats.org/officeDocument/2006/relationships/hyperlink" Target="http://www.erikbolstad.no/postnummer-koordinatar/?postnummer=4170&amp;poststad=Sjernar&#248;y" TargetMode="External"/><Relationship Id="rId5434" Type="http://schemas.openxmlformats.org/officeDocument/2006/relationships/hyperlink" Target="http://www.erikbolstad.no/postnummer-koordinatar/?postnummer=5236&amp;poststad=R&#229;dal" TargetMode="External"/><Relationship Id="rId14391" Type="http://schemas.openxmlformats.org/officeDocument/2006/relationships/hyperlink" Target="http://www.erikbolstad.no/postnummer-koordinatar/?postnummer=9480&amp;poststad=Harstad" TargetMode="External"/><Relationship Id="rId4036" Type="http://schemas.openxmlformats.org/officeDocument/2006/relationships/hyperlink" Target="http://www.erikbolstad.no/postnummer-koordinatar/?postnummer=3890&amp;poststad=Vinje" TargetMode="External"/><Relationship Id="rId4450" Type="http://schemas.openxmlformats.org/officeDocument/2006/relationships/hyperlink" Target="http://www.erikbolstad.no/postnummer-koordinatar/?postnummer=4296&amp;poststad=&#197;krehamn" TargetMode="External"/><Relationship Id="rId5501" Type="http://schemas.openxmlformats.org/officeDocument/2006/relationships/hyperlink" Target="http://www.erikbolstad.no/postnummer-koordinatar/?postnummer=5304&amp;poststad=Hetlevik" TargetMode="External"/><Relationship Id="rId8657" Type="http://schemas.openxmlformats.org/officeDocument/2006/relationships/hyperlink" Target="http://www.erikbolstad.no/postnummer-koordinatar/?postnummer=8505&amp;poststad=Narvik" TargetMode="External"/><Relationship Id="rId9708" Type="http://schemas.openxmlformats.org/officeDocument/2006/relationships/hyperlink" Target="http://www.erikbolstad.no/postnummer-koordinatar/?postnummer=0043&amp;poststad=Oslo%20(ikkje%20i%20bruk)" TargetMode="External"/><Relationship Id="rId10587" Type="http://schemas.openxmlformats.org/officeDocument/2006/relationships/hyperlink" Target="http://www.erikbolstad.no/postnummer-koordinatar/?postnummer=1636&amp;poststad=Gamle%20Fredrikstad" TargetMode="External"/><Relationship Id="rId11638" Type="http://schemas.openxmlformats.org/officeDocument/2006/relationships/hyperlink" Target="http://www.erikbolstad.no/postnummer-koordinatar/?postnummer=3746&amp;poststad=Skien" TargetMode="External"/><Relationship Id="rId11985" Type="http://schemas.openxmlformats.org/officeDocument/2006/relationships/hyperlink" Target="http://www.erikbolstad.no/postnummer-koordinatar/?postnummer=4394&amp;poststad=Sandnes" TargetMode="External"/><Relationship Id="rId14044" Type="http://schemas.openxmlformats.org/officeDocument/2006/relationships/hyperlink" Target="http://www.erikbolstad.no/postnummer-koordinatar/?postnummer=8605&amp;poststad=Mo%20i%20Rana%20(ikkje%20i%20bruk)" TargetMode="External"/><Relationship Id="rId3052" Type="http://schemas.openxmlformats.org/officeDocument/2006/relationships/hyperlink" Target="http://www.erikbolstad.no/postnummer-koordinatar/?postnummer=3035&amp;poststad=Drammen" TargetMode="External"/><Relationship Id="rId4103" Type="http://schemas.openxmlformats.org/officeDocument/2006/relationships/hyperlink" Target="http://www.erikbolstad.no/postnummer-koordinatar/?postnummer=3939&amp;poststad=Porsgrunn" TargetMode="External"/><Relationship Id="rId7259" Type="http://schemas.openxmlformats.org/officeDocument/2006/relationships/hyperlink" Target="http://www.erikbolstad.no/postnummer-koordinatar/?postnummer=7014&amp;poststad=Trondheim" TargetMode="External"/><Relationship Id="rId7673" Type="http://schemas.openxmlformats.org/officeDocument/2006/relationships/hyperlink" Target="http://www.erikbolstad.no/postnummer-koordinatar/?postnummer=7413&amp;poststad=Trondheim" TargetMode="External"/><Relationship Id="rId8724" Type="http://schemas.openxmlformats.org/officeDocument/2006/relationships/hyperlink" Target="http://www.erikbolstad.no/postnummer-koordinatar/?postnummer=8605&amp;poststad=Mo%20i%20Rana%20(ikkje%20i%20bruk)" TargetMode="External"/><Relationship Id="rId13060" Type="http://schemas.openxmlformats.org/officeDocument/2006/relationships/hyperlink" Target="http://www.erikbolstad.no/postnummer-koordinatar/?postnummer=6507&amp;poststad=Kristiansund%20N" TargetMode="External"/><Relationship Id="rId14111" Type="http://schemas.openxmlformats.org/officeDocument/2006/relationships/hyperlink" Target="http://www.erikbolstad.no/postnummer-koordinatar/?postnummer=8767&amp;poststad=Lur&#248;y" TargetMode="External"/><Relationship Id="rId6275" Type="http://schemas.openxmlformats.org/officeDocument/2006/relationships/hyperlink" Target="http://www.erikbolstad.no/postnummer-koordinatar/?postnummer=5967&amp;poststad=Eivindvik" TargetMode="External"/><Relationship Id="rId7326" Type="http://schemas.openxmlformats.org/officeDocument/2006/relationships/hyperlink" Target="http://www.erikbolstad.no/postnummer-koordinatar/?postnummer=7049&amp;poststad=Trondheim" TargetMode="External"/><Relationship Id="rId10654" Type="http://schemas.openxmlformats.org/officeDocument/2006/relationships/hyperlink" Target="http://www.erikbolstad.no/postnummer-koordinatar/?postnummer=1740&amp;poststad=Borgenhaugen" TargetMode="External"/><Relationship Id="rId11705" Type="http://schemas.openxmlformats.org/officeDocument/2006/relationships/hyperlink" Target="http://www.erikbolstad.no/postnummer-koordinatar/?postnummer=3902&amp;poststad=Porsgrunn" TargetMode="External"/><Relationship Id="rId3869" Type="http://schemas.openxmlformats.org/officeDocument/2006/relationships/hyperlink" Target="http://www.erikbolstad.no/postnummer-koordinatar/?postnummer=3724&amp;poststad=Skien" TargetMode="External"/><Relationship Id="rId5291" Type="http://schemas.openxmlformats.org/officeDocument/2006/relationships/hyperlink" Target="http://www.erikbolstad.no/postnummer-koordinatar/?postnummer=5118&amp;poststad=Ulset" TargetMode="External"/><Relationship Id="rId6342" Type="http://schemas.openxmlformats.org/officeDocument/2006/relationships/hyperlink" Target="http://www.erikbolstad.no/postnummer-koordinatar/?postnummer=6021&amp;poststad=&#197;lesund" TargetMode="External"/><Relationship Id="rId7740" Type="http://schemas.openxmlformats.org/officeDocument/2006/relationships/hyperlink" Target="http://www.erikbolstad.no/postnummer-koordinatar/?postnummer=7447&amp;poststad=Trondheim" TargetMode="External"/><Relationship Id="rId9498" Type="http://schemas.openxmlformats.org/officeDocument/2006/relationships/hyperlink" Target="http://www.erikbolstad.no/postnummer-koordinatar/?postnummer=9536&amp;poststad=Korsfjorden" TargetMode="External"/><Relationship Id="rId10307" Type="http://schemas.openxmlformats.org/officeDocument/2006/relationships/hyperlink" Target="http://www.erikbolstad.no/postnummer-koordinatar/?postnummer=1184&amp;poststad=Oslo" TargetMode="External"/><Relationship Id="rId10721" Type="http://schemas.openxmlformats.org/officeDocument/2006/relationships/hyperlink" Target="http://www.erikbolstad.no/postnummer-koordinatar/?postnummer=1832&amp;poststad=Askim" TargetMode="External"/><Relationship Id="rId13877" Type="http://schemas.openxmlformats.org/officeDocument/2006/relationships/hyperlink" Target="http://www.erikbolstad.no/postnummer-koordinatar/?postnummer=8197&amp;poststad=Storsels&#248;y" TargetMode="External"/><Relationship Id="rId2885" Type="http://schemas.openxmlformats.org/officeDocument/2006/relationships/hyperlink" Target="http://www.erikbolstad.no/postnummer-koordinatar/?postnummer=2848&amp;poststad=Skreia" TargetMode="External"/><Relationship Id="rId3936" Type="http://schemas.openxmlformats.org/officeDocument/2006/relationships/hyperlink" Target="http://www.erikbolstad.no/postnummer-koordinatar/?postnummer=3785&amp;poststad=Skien" TargetMode="External"/><Relationship Id="rId12479" Type="http://schemas.openxmlformats.org/officeDocument/2006/relationships/hyperlink" Target="http://www.erikbolstad.no/postnummer-koordinatar/?postnummer=5381&amp;poststad=Glesv&#230;r" TargetMode="External"/><Relationship Id="rId12893" Type="http://schemas.openxmlformats.org/officeDocument/2006/relationships/hyperlink" Target="http://www.erikbolstad.no/postnummer-koordinatar/?postnummer=6084&amp;poststad=Larsnes" TargetMode="External"/><Relationship Id="rId13944" Type="http://schemas.openxmlformats.org/officeDocument/2006/relationships/hyperlink" Target="http://www.erikbolstad.no/postnummer-koordinatar/?postnummer=8328&amp;poststad=Storemolla" TargetMode="External"/><Relationship Id="rId857" Type="http://schemas.openxmlformats.org/officeDocument/2006/relationships/hyperlink" Target="http://www.erikbolstad.no/postnummer-koordinatar/?postnummer=0681&amp;poststad=Oslo" TargetMode="External"/><Relationship Id="rId1487" Type="http://schemas.openxmlformats.org/officeDocument/2006/relationships/hyperlink" Target="http://www.erikbolstad.no/postnummer-koordinatar/?postnummer=1386&amp;poststad=Asker" TargetMode="External"/><Relationship Id="rId2538" Type="http://schemas.openxmlformats.org/officeDocument/2006/relationships/hyperlink" Target="http://www.erikbolstad.no/postnummer-koordinatar/?postnummer=2409&amp;poststad=Elverum" TargetMode="External"/><Relationship Id="rId2952" Type="http://schemas.openxmlformats.org/officeDocument/2006/relationships/hyperlink" Target="http://www.erikbolstad.no/postnummer-koordinatar/?postnummer=2937&amp;poststad=Begna" TargetMode="External"/><Relationship Id="rId9565" Type="http://schemas.openxmlformats.org/officeDocument/2006/relationships/hyperlink" Target="http://www.erikbolstad.no/postnummer-koordinatar/?postnummer=9709&amp;poststad=Porsangmoen" TargetMode="External"/><Relationship Id="rId11495" Type="http://schemas.openxmlformats.org/officeDocument/2006/relationships/hyperlink" Target="http://www.erikbolstad.no/postnummer-koordinatar/?postnummer=3516&amp;poststad=H&#248;nefoss" TargetMode="External"/><Relationship Id="rId12546" Type="http://schemas.openxmlformats.org/officeDocument/2006/relationships/hyperlink" Target="http://www.erikbolstad.no/postnummer-koordinatar/?postnummer=5497&amp;poststad=Huglo%20(ikkje%20i%20bruk)" TargetMode="External"/><Relationship Id="rId924" Type="http://schemas.openxmlformats.org/officeDocument/2006/relationships/hyperlink" Target="http://www.erikbolstad.no/postnummer-koordinatar/?postnummer=0766&amp;poststad=Oslo" TargetMode="External"/><Relationship Id="rId1554" Type="http://schemas.openxmlformats.org/officeDocument/2006/relationships/hyperlink" Target="http://www.erikbolstad.no/postnummer-koordinatar/?postnummer=1420&amp;poststad=Svartskog" TargetMode="External"/><Relationship Id="rId2605" Type="http://schemas.openxmlformats.org/officeDocument/2006/relationships/hyperlink" Target="http://www.erikbolstad.no/postnummer-koordinatar/?postnummer=2500&amp;poststad=Tynset" TargetMode="External"/><Relationship Id="rId5011" Type="http://schemas.openxmlformats.org/officeDocument/2006/relationships/hyperlink" Target="http://www.erikbolstad.no/postnummer-koordinatar/?postnummer=4834&amp;poststad=Risdal" TargetMode="External"/><Relationship Id="rId8167" Type="http://schemas.openxmlformats.org/officeDocument/2006/relationships/hyperlink" Target="http://www.erikbolstad.no/postnummer-koordinatar/?postnummer=7976&amp;poststad=Kongsmoen" TargetMode="External"/><Relationship Id="rId8581" Type="http://schemas.openxmlformats.org/officeDocument/2006/relationships/hyperlink" Target="http://www.erikbolstad.no/postnummer-koordinatar/?postnummer=8408&amp;poststad=Sortland" TargetMode="External"/><Relationship Id="rId9218" Type="http://schemas.openxmlformats.org/officeDocument/2006/relationships/hyperlink" Target="http://www.erikbolstad.no/postnummer-koordinatar/?postnummer=9280&amp;poststad=Troms&#248;" TargetMode="External"/><Relationship Id="rId9632" Type="http://schemas.openxmlformats.org/officeDocument/2006/relationships/hyperlink" Target="http://www.erikbolstad.no/postnummer-koordinatar/?postnummer=9811&amp;poststad=Vads&#248;" TargetMode="External"/><Relationship Id="rId10097" Type="http://schemas.openxmlformats.org/officeDocument/2006/relationships/hyperlink" Target="http://www.erikbolstad.no/postnummer-koordinatar/?postnummer=0667&amp;poststad=Oslo" TargetMode="External"/><Relationship Id="rId11148" Type="http://schemas.openxmlformats.org/officeDocument/2006/relationships/hyperlink" Target="http://www.erikbolstad.no/postnummer-koordinatar/?postnummer=2907&amp;poststad=Leira%20i%20Valdres" TargetMode="External"/><Relationship Id="rId11562" Type="http://schemas.openxmlformats.org/officeDocument/2006/relationships/hyperlink" Target="http://www.erikbolstad.no/postnummer-koordinatar/?postnummer=3630&amp;poststad=R&#248;dberg" TargetMode="External"/><Relationship Id="rId12960" Type="http://schemas.openxmlformats.org/officeDocument/2006/relationships/hyperlink" Target="http://www.erikbolstad.no/postnummer-koordinatar/?postnummer=6260&amp;poststad=Skodje" TargetMode="External"/><Relationship Id="rId1207" Type="http://schemas.openxmlformats.org/officeDocument/2006/relationships/hyperlink" Target="http://www.erikbolstad.no/postnummer-koordinatar/?postnummer=1156&amp;poststad=Oslo" TargetMode="External"/><Relationship Id="rId1621" Type="http://schemas.openxmlformats.org/officeDocument/2006/relationships/hyperlink" Target="http://www.erikbolstad.no/postnummer-koordinatar/?postnummer=1478&amp;poststad=L&#248;renskog" TargetMode="External"/><Relationship Id="rId4777" Type="http://schemas.openxmlformats.org/officeDocument/2006/relationships/hyperlink" Target="http://www.erikbolstad.no/postnummer-koordinatar/?postnummer=4617&amp;poststad=Kristiansand%20S" TargetMode="External"/><Relationship Id="rId5828" Type="http://schemas.openxmlformats.org/officeDocument/2006/relationships/hyperlink" Target="http://www.erikbolstad.no/postnummer-koordinatar/?postnummer=5563&amp;poststad=F&#248;rresfjorden" TargetMode="External"/><Relationship Id="rId7183" Type="http://schemas.openxmlformats.org/officeDocument/2006/relationships/hyperlink" Target="http://www.erikbolstad.no/postnummer-koordinatar/?postnummer=6951&amp;poststad=Leirvik%20i%20Sogn" TargetMode="External"/><Relationship Id="rId8234" Type="http://schemas.openxmlformats.org/officeDocument/2006/relationships/hyperlink" Target="http://www.erikbolstad.no/postnummer-koordinatar/?postnummer=8029&amp;poststad=Bod&#248;" TargetMode="External"/><Relationship Id="rId10164" Type="http://schemas.openxmlformats.org/officeDocument/2006/relationships/hyperlink" Target="http://www.erikbolstad.no/postnummer-koordinatar/?postnummer=0788&amp;poststad=Oslo" TargetMode="External"/><Relationship Id="rId11215" Type="http://schemas.openxmlformats.org/officeDocument/2006/relationships/hyperlink" Target="http://www.erikbolstad.no/postnummer-koordinatar/?postnummer=3042&amp;poststad=Drammen" TargetMode="External"/><Relationship Id="rId12613" Type="http://schemas.openxmlformats.org/officeDocument/2006/relationships/hyperlink" Target="http://www.erikbolstad.no/postnummer-koordinatar/?postnummer=5589&amp;poststad=Sandeid" TargetMode="External"/><Relationship Id="rId3379" Type="http://schemas.openxmlformats.org/officeDocument/2006/relationships/hyperlink" Target="http://www.erikbolstad.no/postnummer-koordinatar/?postnummer=3237&amp;poststad=Sandefjord" TargetMode="External"/><Relationship Id="rId3793" Type="http://schemas.openxmlformats.org/officeDocument/2006/relationships/hyperlink" Target="http://www.erikbolstad.no/postnummer-koordinatar/?postnummer=3674&amp;poststad=Notodden" TargetMode="External"/><Relationship Id="rId7250" Type="http://schemas.openxmlformats.org/officeDocument/2006/relationships/hyperlink" Target="http://www.erikbolstad.no/postnummer-koordinatar/?postnummer=7007&amp;poststad=Trondheim%20(ikkje%20i%20bruk)" TargetMode="External"/><Relationship Id="rId8301" Type="http://schemas.openxmlformats.org/officeDocument/2006/relationships/hyperlink" Target="http://www.erikbolstad.no/postnummer-koordinatar/?postnummer=8096&amp;poststad=Bliksv&#230;r" TargetMode="External"/><Relationship Id="rId2395" Type="http://schemas.openxmlformats.org/officeDocument/2006/relationships/hyperlink" Target="http://www.erikbolstad.no/postnummer-koordinatar/?postnummer=2240&amp;poststad=Magnor" TargetMode="External"/><Relationship Id="rId3446" Type="http://schemas.openxmlformats.org/officeDocument/2006/relationships/hyperlink" Target="http://www.erikbolstad.no/postnummer-koordinatar/?postnummer=3274&amp;poststad=Larvik" TargetMode="External"/><Relationship Id="rId4844" Type="http://schemas.openxmlformats.org/officeDocument/2006/relationships/hyperlink" Target="http://www.erikbolstad.no/postnummer-koordinatar/?postnummer=4663&amp;poststad=Kristiansand%20S" TargetMode="External"/><Relationship Id="rId10231" Type="http://schemas.openxmlformats.org/officeDocument/2006/relationships/hyperlink" Target="http://www.erikbolstad.no/postnummer-koordinatar/?postnummer=0973&amp;poststad=Oslo" TargetMode="External"/><Relationship Id="rId13387" Type="http://schemas.openxmlformats.org/officeDocument/2006/relationships/hyperlink" Target="http://www.erikbolstad.no/postnummer-koordinatar/?postnummer=7130&amp;poststad=Brekstad" TargetMode="External"/><Relationship Id="rId14438" Type="http://schemas.openxmlformats.org/officeDocument/2006/relationships/hyperlink" Target="http://www.erikbolstad.no/postnummer-koordinatar/?postnummer=9583&amp;poststad=Langfjordhamn" TargetMode="External"/><Relationship Id="rId367" Type="http://schemas.openxmlformats.org/officeDocument/2006/relationships/hyperlink" Target="http://www.erikbolstad.no/postnummer-koordinatar/?postnummer=0309&amp;poststad=Oslo" TargetMode="External"/><Relationship Id="rId2048" Type="http://schemas.openxmlformats.org/officeDocument/2006/relationships/hyperlink" Target="http://www.erikbolstad.no/postnummer-koordinatar/?postnummer=1807&amp;poststad=Askim" TargetMode="External"/><Relationship Id="rId3860" Type="http://schemas.openxmlformats.org/officeDocument/2006/relationships/hyperlink" Target="http://www.erikbolstad.no/postnummer-koordinatar/?postnummer=3719&amp;poststad=Skien" TargetMode="External"/><Relationship Id="rId4911" Type="http://schemas.openxmlformats.org/officeDocument/2006/relationships/hyperlink" Target="http://www.erikbolstad.no/postnummer-koordinatar/?postnummer=4703&amp;poststad=Vennesla" TargetMode="External"/><Relationship Id="rId9075" Type="http://schemas.openxmlformats.org/officeDocument/2006/relationships/hyperlink" Target="http://www.erikbolstad.no/postnummer-koordinatar/?postnummer=9140&amp;poststad=Rebbenes" TargetMode="External"/><Relationship Id="rId13454" Type="http://schemas.openxmlformats.org/officeDocument/2006/relationships/hyperlink" Target="http://www.erikbolstad.no/postnummer-koordinatar/?postnummer=7289&amp;poststad=Soknedal" TargetMode="External"/><Relationship Id="rId14505" Type="http://schemas.openxmlformats.org/officeDocument/2006/relationships/hyperlink" Target="http://www.erikbolstad.no/postnummer-koordinatar/?postnummer=9900&amp;poststad=Kirkenes" TargetMode="External"/><Relationship Id="rId781" Type="http://schemas.openxmlformats.org/officeDocument/2006/relationships/hyperlink" Target="http://www.erikbolstad.no/postnummer-koordinatar/?postnummer=0621&amp;poststad=Oslo" TargetMode="External"/><Relationship Id="rId2462" Type="http://schemas.openxmlformats.org/officeDocument/2006/relationships/hyperlink" Target="http://www.erikbolstad.no/postnummer-koordinatar/?postnummer=2326&amp;poststad=Hamar" TargetMode="External"/><Relationship Id="rId3513" Type="http://schemas.openxmlformats.org/officeDocument/2006/relationships/hyperlink" Target="http://www.erikbolstad.no/postnummer-koordinatar/?postnummer=3371&amp;poststad=Vikersund" TargetMode="External"/><Relationship Id="rId6669" Type="http://schemas.openxmlformats.org/officeDocument/2006/relationships/hyperlink" Target="http://www.erikbolstad.no/postnummer-koordinatar/?postnummer=6423&amp;poststad=Molde" TargetMode="External"/><Relationship Id="rId8091" Type="http://schemas.openxmlformats.org/officeDocument/2006/relationships/hyperlink" Target="http://www.erikbolstad.no/postnummer-koordinatar/?postnummer=7800&amp;poststad=Namsos" TargetMode="External"/><Relationship Id="rId12056" Type="http://schemas.openxmlformats.org/officeDocument/2006/relationships/hyperlink" Target="http://www.erikbolstad.no/postnummer-koordinatar/?postnummer=4590&amp;poststad=Snartemo" TargetMode="External"/><Relationship Id="rId12470" Type="http://schemas.openxmlformats.org/officeDocument/2006/relationships/hyperlink" Target="http://www.erikbolstad.no/postnummer-koordinatar/?postnummer=5363&amp;poststad=&#197;gotnes" TargetMode="External"/><Relationship Id="rId13107" Type="http://schemas.openxmlformats.org/officeDocument/2006/relationships/hyperlink" Target="http://www.erikbolstad.no/postnummer-koordinatar/?postnummer=6652&amp;poststad=Surna" TargetMode="External"/><Relationship Id="rId13521" Type="http://schemas.openxmlformats.org/officeDocument/2006/relationships/hyperlink" Target="http://www.erikbolstad.no/postnummer-koordinatar/?postnummer=7415&amp;poststad=Trondheim" TargetMode="External"/><Relationship Id="rId434" Type="http://schemas.openxmlformats.org/officeDocument/2006/relationships/hyperlink" Target="http://www.erikbolstad.no/postnummer-koordinatar/?postnummer=0366&amp;poststad=Oslo" TargetMode="External"/><Relationship Id="rId1064" Type="http://schemas.openxmlformats.org/officeDocument/2006/relationships/hyperlink" Target="http://www.erikbolstad.no/postnummer-koordinatar/?postnummer=0952&amp;poststad=Oslo" TargetMode="External"/><Relationship Id="rId2115" Type="http://schemas.openxmlformats.org/officeDocument/2006/relationships/hyperlink" Target="http://www.erikbolstad.no/postnummer-koordinatar/?postnummer=1901&amp;poststad=Fetsund" TargetMode="External"/><Relationship Id="rId5685" Type="http://schemas.openxmlformats.org/officeDocument/2006/relationships/hyperlink" Target="http://www.erikbolstad.no/postnummer-koordinatar/?postnummer=5452&amp;poststad=Sandvoll" TargetMode="External"/><Relationship Id="rId6736" Type="http://schemas.openxmlformats.org/officeDocument/2006/relationships/hyperlink" Target="http://www.erikbolstad.no/postnummer-koordinatar/?postnummer=6488&amp;poststad=Myklebost" TargetMode="External"/><Relationship Id="rId9142" Type="http://schemas.openxmlformats.org/officeDocument/2006/relationships/hyperlink" Target="http://www.erikbolstad.no/postnummer-koordinatar/?postnummer=9186&amp;poststad=Andsnes" TargetMode="External"/><Relationship Id="rId11072" Type="http://schemas.openxmlformats.org/officeDocument/2006/relationships/hyperlink" Target="http://www.erikbolstad.no/postnummer-koordinatar/?postnummer=2688&amp;poststad=Lom" TargetMode="External"/><Relationship Id="rId12123" Type="http://schemas.openxmlformats.org/officeDocument/2006/relationships/hyperlink" Target="http://www.erikbolstad.no/postnummer-koordinatar/?postnummer=4686&amp;poststad=Kristiansand%20S" TargetMode="External"/><Relationship Id="rId501" Type="http://schemas.openxmlformats.org/officeDocument/2006/relationships/hyperlink" Target="http://www.erikbolstad.no/postnummer-koordinatar/?postnummer=0423&amp;poststad=Oslo" TargetMode="External"/><Relationship Id="rId1131" Type="http://schemas.openxmlformats.org/officeDocument/2006/relationships/hyperlink" Target="http://www.erikbolstad.no/postnummer-koordinatar/?postnummer=1005&amp;poststad=Oslo" TargetMode="External"/><Relationship Id="rId4287" Type="http://schemas.openxmlformats.org/officeDocument/2006/relationships/hyperlink" Target="http://www.erikbolstad.no/postnummer-koordinatar/?postnummer=4083&amp;poststad=Hundv&#229;g" TargetMode="External"/><Relationship Id="rId5338" Type="http://schemas.openxmlformats.org/officeDocument/2006/relationships/hyperlink" Target="http://www.erikbolstad.no/postnummer-koordinatar/?postnummer=5154&amp;poststad=B&#248;nes" TargetMode="External"/><Relationship Id="rId5752" Type="http://schemas.openxmlformats.org/officeDocument/2006/relationships/hyperlink" Target="http://www.erikbolstad.no/postnummer-koordinatar/?postnummer=5511&amp;poststad=Haugesund" TargetMode="External"/><Relationship Id="rId6803" Type="http://schemas.openxmlformats.org/officeDocument/2006/relationships/hyperlink" Target="http://www.erikbolstad.no/postnummer-koordinatar/?postnummer=6600&amp;poststad=Sunndals&#248;ra" TargetMode="External"/><Relationship Id="rId9959" Type="http://schemas.openxmlformats.org/officeDocument/2006/relationships/hyperlink" Target="http://www.erikbolstad.no/postnummer-koordinatar/?postnummer=0472&amp;poststad=Oslo" TargetMode="External"/><Relationship Id="rId14295" Type="http://schemas.openxmlformats.org/officeDocument/2006/relationships/hyperlink" Target="http://www.erikbolstad.no/postnummer-koordinatar/?postnummer=9284&amp;poststad=Troms&#248;" TargetMode="External"/><Relationship Id="rId4354" Type="http://schemas.openxmlformats.org/officeDocument/2006/relationships/hyperlink" Target="http://www.erikbolstad.no/postnummer-koordinatar/?postnummer=4148&amp;poststad=Hjelmeland" TargetMode="External"/><Relationship Id="rId5405" Type="http://schemas.openxmlformats.org/officeDocument/2006/relationships/hyperlink" Target="http://www.erikbolstad.no/postnummer-koordinatar/?postnummer=5219&amp;poststad=Skorpo%20Ferieheim%20(ikkje%20i%20bruk)" TargetMode="External"/><Relationship Id="rId11889" Type="http://schemas.openxmlformats.org/officeDocument/2006/relationships/hyperlink" Target="http://www.erikbolstad.no/postnummer-koordinatar/?postnummer=4237&amp;poststad=Suldalsosen" TargetMode="External"/><Relationship Id="rId1948" Type="http://schemas.openxmlformats.org/officeDocument/2006/relationships/hyperlink" Target="http://www.erikbolstad.no/postnummer-koordinatar/?postnummer=1743&amp;poststad=Klavestadhaugen" TargetMode="External"/><Relationship Id="rId3370" Type="http://schemas.openxmlformats.org/officeDocument/2006/relationships/hyperlink" Target="http://www.erikbolstad.no/postnummer-koordinatar/?postnummer=3232&amp;poststad=Sandefjord" TargetMode="External"/><Relationship Id="rId4007" Type="http://schemas.openxmlformats.org/officeDocument/2006/relationships/hyperlink" Target="http://www.erikbolstad.no/postnummer-koordinatar/?postnummer=3850&amp;poststad=Kviteseid" TargetMode="External"/><Relationship Id="rId4421" Type="http://schemas.openxmlformats.org/officeDocument/2006/relationships/hyperlink" Target="http://www.erikbolstad.no/postnummer-koordinatar/?postnummer=4250&amp;poststad=Kopervik" TargetMode="External"/><Relationship Id="rId7577" Type="http://schemas.openxmlformats.org/officeDocument/2006/relationships/hyperlink" Target="http://www.erikbolstad.no/postnummer-koordinatar/?postnummer=7331&amp;poststad=L&#248;kken%20Verk" TargetMode="External"/><Relationship Id="rId8975" Type="http://schemas.openxmlformats.org/officeDocument/2006/relationships/hyperlink" Target="http://www.erikbolstad.no/postnummer-koordinatar/?postnummer=9017&amp;poststad=Troms&#248;" TargetMode="External"/><Relationship Id="rId11956" Type="http://schemas.openxmlformats.org/officeDocument/2006/relationships/hyperlink" Target="http://www.erikbolstad.no/postnummer-koordinatar/?postnummer=4354&amp;poststad=Voll" TargetMode="External"/><Relationship Id="rId14362" Type="http://schemas.openxmlformats.org/officeDocument/2006/relationships/hyperlink" Target="http://www.erikbolstad.no/postnummer-koordinatar/?postnummer=9419&amp;poststad=S&#248;rvik" TargetMode="External"/><Relationship Id="rId291" Type="http://schemas.openxmlformats.org/officeDocument/2006/relationships/hyperlink" Target="http://www.erikbolstad.no/postnummer-koordinatar/?postnummer=0255&amp;poststad=Oslo" TargetMode="External"/><Relationship Id="rId3023" Type="http://schemas.openxmlformats.org/officeDocument/2006/relationships/hyperlink" Target="http://www.erikbolstad.no/postnummer-koordinatar/?postnummer=3021&amp;poststad=Drammen" TargetMode="External"/><Relationship Id="rId6179" Type="http://schemas.openxmlformats.org/officeDocument/2006/relationships/hyperlink" Target="http://www.erikbolstad.no/postnummer-koordinatar/?postnummer=5879&amp;poststad=Bergen" TargetMode="External"/><Relationship Id="rId7991" Type="http://schemas.openxmlformats.org/officeDocument/2006/relationships/hyperlink" Target="http://www.erikbolstad.no/postnummer-koordinatar/?postnummer=7670&amp;poststad=Inder&#248;y" TargetMode="External"/><Relationship Id="rId8628" Type="http://schemas.openxmlformats.org/officeDocument/2006/relationships/hyperlink" Target="http://www.erikbolstad.no/postnummer-koordinatar/?postnummer=8469&amp;poststad=B&#248;%20i%20Vester&#229;len" TargetMode="External"/><Relationship Id="rId10558" Type="http://schemas.openxmlformats.org/officeDocument/2006/relationships/hyperlink" Target="http://www.erikbolstad.no/postnummer-koordinatar/?postnummer=1601&amp;poststad=Fredrikstad" TargetMode="External"/><Relationship Id="rId10972" Type="http://schemas.openxmlformats.org/officeDocument/2006/relationships/hyperlink" Target="http://www.erikbolstad.no/postnummer-koordinatar/?postnummer=2440&amp;poststad=Engerdal" TargetMode="External"/><Relationship Id="rId11609" Type="http://schemas.openxmlformats.org/officeDocument/2006/relationships/hyperlink" Target="http://www.erikbolstad.no/postnummer-koordinatar/?postnummer=3716&amp;poststad=Skien" TargetMode="External"/><Relationship Id="rId14015" Type="http://schemas.openxmlformats.org/officeDocument/2006/relationships/hyperlink" Target="http://www.erikbolstad.no/postnummer-koordinatar/?postnummer=8509&amp;poststad=Narvik" TargetMode="External"/><Relationship Id="rId5195" Type="http://schemas.openxmlformats.org/officeDocument/2006/relationships/hyperlink" Target="http://www.erikbolstad.no/postnummer-koordinatar/?postnummer=5033&amp;poststad=Bergen" TargetMode="External"/><Relationship Id="rId6593" Type="http://schemas.openxmlformats.org/officeDocument/2006/relationships/hyperlink" Target="http://www.erikbolstad.no/postnummer-koordinatar/?postnummer=6320&amp;poststad=Isfjorden" TargetMode="External"/><Relationship Id="rId7644" Type="http://schemas.openxmlformats.org/officeDocument/2006/relationships/hyperlink" Target="http://www.erikbolstad.no/postnummer-koordinatar/?postnummer=7398&amp;poststad=Rennebu" TargetMode="External"/><Relationship Id="rId10625" Type="http://schemas.openxmlformats.org/officeDocument/2006/relationships/hyperlink" Target="http://www.erikbolstad.no/postnummer-koordinatar/?postnummer=1703&amp;poststad=Sarpsborg" TargetMode="External"/><Relationship Id="rId13031" Type="http://schemas.openxmlformats.org/officeDocument/2006/relationships/hyperlink" Target="http://www.erikbolstad.no/postnummer-koordinatar/?postnummer=6450&amp;poststad=Hjelset" TargetMode="External"/><Relationship Id="rId2789" Type="http://schemas.openxmlformats.org/officeDocument/2006/relationships/hyperlink" Target="http://www.erikbolstad.no/postnummer-koordinatar/?postnummer=2711&amp;poststad=Gran" TargetMode="External"/><Relationship Id="rId6246" Type="http://schemas.openxmlformats.org/officeDocument/2006/relationships/hyperlink" Target="http://www.erikbolstad.no/postnummer-koordinatar/?postnummer=5941&amp;poststad=Austrheim" TargetMode="External"/><Relationship Id="rId6660" Type="http://schemas.openxmlformats.org/officeDocument/2006/relationships/hyperlink" Target="http://www.erikbolstad.no/postnummer-koordinatar/?postnummer=6416&amp;poststad=Molde" TargetMode="External"/><Relationship Id="rId7711" Type="http://schemas.openxmlformats.org/officeDocument/2006/relationships/hyperlink" Target="http://www.erikbolstad.no/postnummer-koordinatar/?postnummer=7433&amp;poststad=Trondheim" TargetMode="External"/><Relationship Id="rId12797" Type="http://schemas.openxmlformats.org/officeDocument/2006/relationships/hyperlink" Target="http://www.erikbolstad.no/postnummer-koordinatar/?postnummer=5916&amp;poststad=Isdalst&#248;" TargetMode="External"/><Relationship Id="rId13848" Type="http://schemas.openxmlformats.org/officeDocument/2006/relationships/hyperlink" Target="http://www.erikbolstad.no/postnummer-koordinatar/?postnummer=8136&amp;poststad=Nordarn&#248;y" TargetMode="External"/><Relationship Id="rId2856" Type="http://schemas.openxmlformats.org/officeDocument/2006/relationships/hyperlink" Target="http://www.erikbolstad.no/postnummer-koordinatar/?postnummer=2821&amp;poststad=Gj&#248;vik" TargetMode="External"/><Relationship Id="rId3907" Type="http://schemas.openxmlformats.org/officeDocument/2006/relationships/hyperlink" Target="http://www.erikbolstad.no/postnummer-koordinatar/?postnummer=3743&amp;poststad=Skien" TargetMode="External"/><Relationship Id="rId5262" Type="http://schemas.openxmlformats.org/officeDocument/2006/relationships/hyperlink" Target="http://www.erikbolstad.no/postnummer-koordinatar/?postnummer=5098&amp;poststad=Bergen" TargetMode="External"/><Relationship Id="rId6313" Type="http://schemas.openxmlformats.org/officeDocument/2006/relationships/hyperlink" Target="http://www.erikbolstad.no/postnummer-koordinatar/?postnummer=6007&amp;poststad=&#197;lesund" TargetMode="External"/><Relationship Id="rId9469" Type="http://schemas.openxmlformats.org/officeDocument/2006/relationships/hyperlink" Target="http://www.erikbolstad.no/postnummer-koordinatar/?postnummer=9513&amp;poststad=Alta" TargetMode="External"/><Relationship Id="rId9883" Type="http://schemas.openxmlformats.org/officeDocument/2006/relationships/hyperlink" Target="http://www.erikbolstad.no/postnummer-koordinatar/?postnummer=0350&amp;poststad=Oslo" TargetMode="External"/><Relationship Id="rId11399" Type="http://schemas.openxmlformats.org/officeDocument/2006/relationships/hyperlink" Target="http://www.erikbolstad.no/postnummer-koordinatar/?postnummer=3265&amp;poststad=Larvik" TargetMode="External"/><Relationship Id="rId97" Type="http://schemas.openxmlformats.org/officeDocument/2006/relationships/hyperlink" Target="http://www.erikbolstad.no/postnummer-koordinatar/?postnummer=0114&amp;poststad=Oslo" TargetMode="External"/><Relationship Id="rId828" Type="http://schemas.openxmlformats.org/officeDocument/2006/relationships/hyperlink" Target="http://www.erikbolstad.no/postnummer-koordinatar/?postnummer=0666&amp;poststad=Oslo" TargetMode="External"/><Relationship Id="rId1458" Type="http://schemas.openxmlformats.org/officeDocument/2006/relationships/hyperlink" Target="http://www.erikbolstad.no/postnummer-koordinatar/?postnummer=1368&amp;poststad=Stabekk" TargetMode="External"/><Relationship Id="rId1872" Type="http://schemas.openxmlformats.org/officeDocument/2006/relationships/hyperlink" Target="http://www.erikbolstad.no/postnummer-koordinatar/?postnummer=1682&amp;poststad=Skj&#230;rhalden" TargetMode="External"/><Relationship Id="rId2509" Type="http://schemas.openxmlformats.org/officeDocument/2006/relationships/hyperlink" Target="http://www.erikbolstad.no/postnummer-koordinatar/?postnummer=2385&amp;poststad=Brumunddal" TargetMode="External"/><Relationship Id="rId8485" Type="http://schemas.openxmlformats.org/officeDocument/2006/relationships/hyperlink" Target="http://www.erikbolstad.no/postnummer-koordinatar/?postnummer=8298&amp;poststad=Hamar&#248;y" TargetMode="External"/><Relationship Id="rId9536" Type="http://schemas.openxmlformats.org/officeDocument/2006/relationships/hyperlink" Target="http://www.erikbolstad.no/postnummer-koordinatar/?postnummer=9615&amp;poststad=Hammerfest" TargetMode="External"/><Relationship Id="rId12864" Type="http://schemas.openxmlformats.org/officeDocument/2006/relationships/hyperlink" Target="http://www.erikbolstad.no/postnummer-koordinatar/?postnummer=6038&amp;poststad=Fiskarstrand" TargetMode="External"/><Relationship Id="rId13915" Type="http://schemas.openxmlformats.org/officeDocument/2006/relationships/hyperlink" Target="http://www.erikbolstad.no/postnummer-koordinatar/?postnummer=8281&amp;poststad=Leinesfjord" TargetMode="External"/><Relationship Id="rId1525" Type="http://schemas.openxmlformats.org/officeDocument/2006/relationships/hyperlink" Target="http://www.erikbolstad.no/postnummer-koordinatar/?postnummer=1406&amp;poststad=Ski" TargetMode="External"/><Relationship Id="rId2923" Type="http://schemas.openxmlformats.org/officeDocument/2006/relationships/hyperlink" Target="http://www.erikbolstad.no/postnummer-koordinatar/?postnummer=2890&amp;poststad=Etnedal" TargetMode="External"/><Relationship Id="rId7087" Type="http://schemas.openxmlformats.org/officeDocument/2006/relationships/hyperlink" Target="http://www.erikbolstad.no/postnummer-koordinatar/?postnummer=6870&amp;poststad=Ornes" TargetMode="External"/><Relationship Id="rId8138" Type="http://schemas.openxmlformats.org/officeDocument/2006/relationships/hyperlink" Target="http://www.erikbolstad.no/postnummer-koordinatar/?postnummer=7884&amp;poststad=S&#248;rli" TargetMode="External"/><Relationship Id="rId8552" Type="http://schemas.openxmlformats.org/officeDocument/2006/relationships/hyperlink" Target="http://www.erikbolstad.no/postnummer-koordinatar/?postnummer=8384&amp;poststad=Sund%20i%20Lofoten" TargetMode="External"/><Relationship Id="rId9950" Type="http://schemas.openxmlformats.org/officeDocument/2006/relationships/hyperlink" Target="http://www.erikbolstad.no/postnummer-koordinatar/?postnummer=0461&amp;poststad=Oslo" TargetMode="External"/><Relationship Id="rId10068" Type="http://schemas.openxmlformats.org/officeDocument/2006/relationships/hyperlink" Target="http://www.erikbolstad.no/postnummer-koordinatar/?postnummer=0616&amp;poststad=Oslo" TargetMode="External"/><Relationship Id="rId11466" Type="http://schemas.openxmlformats.org/officeDocument/2006/relationships/hyperlink" Target="http://www.erikbolstad.no/postnummer-koordinatar/?postnummer=3442&amp;poststad=Hyggen" TargetMode="External"/><Relationship Id="rId11880" Type="http://schemas.openxmlformats.org/officeDocument/2006/relationships/hyperlink" Target="http://www.erikbolstad.no/postnummer-koordinatar/?postnummer=4198&amp;poststad=Fold&#248;y" TargetMode="External"/><Relationship Id="rId12517" Type="http://schemas.openxmlformats.org/officeDocument/2006/relationships/hyperlink" Target="http://www.erikbolstad.no/postnummer-koordinatar/?postnummer=5440&amp;poststad=Mosterhamn" TargetMode="External"/><Relationship Id="rId12931" Type="http://schemas.openxmlformats.org/officeDocument/2006/relationships/hyperlink" Target="http://www.erikbolstad.no/postnummer-koordinatar/?postnummer=6161&amp;poststad=Hovdebygda" TargetMode="External"/><Relationship Id="rId7154" Type="http://schemas.openxmlformats.org/officeDocument/2006/relationships/hyperlink" Target="http://www.erikbolstad.no/postnummer-koordinatar/?postnummer=6918&amp;poststad=S&#248;r-Skorpa" TargetMode="External"/><Relationship Id="rId8205" Type="http://schemas.openxmlformats.org/officeDocument/2006/relationships/hyperlink" Target="http://www.erikbolstad.no/postnummer-koordinatar/?postnummer=8011&amp;poststad=Bod&#248;" TargetMode="External"/><Relationship Id="rId9603" Type="http://schemas.openxmlformats.org/officeDocument/2006/relationships/hyperlink" Target="http://www.erikbolstad.no/postnummer-koordinatar/?postnummer=9764&amp;poststad=Nordkapp" TargetMode="External"/><Relationship Id="rId10482" Type="http://schemas.openxmlformats.org/officeDocument/2006/relationships/hyperlink" Target="http://www.erikbolstad.no/postnummer-koordinatar/?postnummer=1459&amp;poststad=Fjellstrand%20(ikkje%20i%20bruk)" TargetMode="External"/><Relationship Id="rId11119" Type="http://schemas.openxmlformats.org/officeDocument/2006/relationships/hyperlink" Target="http://www.erikbolstad.no/postnummer-koordinatar/?postnummer=2838&amp;poststad=Snertingdal" TargetMode="External"/><Relationship Id="rId11533" Type="http://schemas.openxmlformats.org/officeDocument/2006/relationships/hyperlink" Target="http://www.erikbolstad.no/postnummer-koordinatar/?postnummer=3593&amp;poststad=Ustaoset" TargetMode="External"/><Relationship Id="rId2299" Type="http://schemas.openxmlformats.org/officeDocument/2006/relationships/hyperlink" Target="http://www.erikbolstad.no/postnummer-koordinatar/?postnummer=2091&amp;poststad=Hurdal" TargetMode="External"/><Relationship Id="rId3697" Type="http://schemas.openxmlformats.org/officeDocument/2006/relationships/hyperlink" Target="http://www.erikbolstad.no/postnummer-koordinatar/?postnummer=3581&amp;poststad=Geilo" TargetMode="External"/><Relationship Id="rId4748" Type="http://schemas.openxmlformats.org/officeDocument/2006/relationships/hyperlink" Target="http://www.erikbolstad.no/postnummer-koordinatar/?postnummer=4590&amp;poststad=Snartemo" TargetMode="External"/><Relationship Id="rId10135" Type="http://schemas.openxmlformats.org/officeDocument/2006/relationships/hyperlink" Target="http://www.erikbolstad.no/postnummer-koordinatar/?postnummer=0755&amp;poststad=Oslo" TargetMode="External"/><Relationship Id="rId11600" Type="http://schemas.openxmlformats.org/officeDocument/2006/relationships/hyperlink" Target="http://www.erikbolstad.no/postnummer-koordinatar/?postnummer=3707&amp;poststad=Skien" TargetMode="External"/><Relationship Id="rId3764" Type="http://schemas.openxmlformats.org/officeDocument/2006/relationships/hyperlink" Target="http://www.erikbolstad.no/postnummer-koordinatar/?postnummer=3632&amp;poststad=Uvdal" TargetMode="External"/><Relationship Id="rId4815" Type="http://schemas.openxmlformats.org/officeDocument/2006/relationships/hyperlink" Target="http://www.erikbolstad.no/postnummer-koordinatar/?postnummer=4637&amp;poststad=Kristiansand%20S" TargetMode="External"/><Relationship Id="rId6170" Type="http://schemas.openxmlformats.org/officeDocument/2006/relationships/hyperlink" Target="http://www.erikbolstad.no/postnummer-koordinatar/?postnummer=5872&amp;poststad=Bergen" TargetMode="External"/><Relationship Id="rId7221" Type="http://schemas.openxmlformats.org/officeDocument/2006/relationships/hyperlink" Target="http://www.erikbolstad.no/postnummer-koordinatar/?postnummer=6983&amp;poststad=Kvammen" TargetMode="External"/><Relationship Id="rId10202" Type="http://schemas.openxmlformats.org/officeDocument/2006/relationships/hyperlink" Target="http://www.erikbolstad.no/postnummer-koordinatar/?postnummer=0901&amp;poststad=Oslo" TargetMode="External"/><Relationship Id="rId13358" Type="http://schemas.openxmlformats.org/officeDocument/2006/relationships/hyperlink" Target="http://www.erikbolstad.no/postnummer-koordinatar/?postnummer=7075&amp;poststad=Tiller" TargetMode="External"/><Relationship Id="rId13772" Type="http://schemas.openxmlformats.org/officeDocument/2006/relationships/hyperlink" Target="http://www.erikbolstad.no/postnummer-koordinatar/?postnummer=7990&amp;poststad=Naustbukta" TargetMode="External"/><Relationship Id="rId14409" Type="http://schemas.openxmlformats.org/officeDocument/2006/relationships/hyperlink" Target="http://www.erikbolstad.no/postnummer-koordinatar/?postnummer=9505&amp;poststad=Alta" TargetMode="External"/><Relationship Id="rId685" Type="http://schemas.openxmlformats.org/officeDocument/2006/relationships/hyperlink" Target="http://www.erikbolstad.no/postnummer-koordinatar/?postnummer=0571&amp;poststad=Oslo" TargetMode="External"/><Relationship Id="rId2366" Type="http://schemas.openxmlformats.org/officeDocument/2006/relationships/hyperlink" Target="http://www.erikbolstad.no/postnummer-koordinatar/?postnummer=2213&amp;poststad=Kongsvinger" TargetMode="External"/><Relationship Id="rId2780" Type="http://schemas.openxmlformats.org/officeDocument/2006/relationships/hyperlink" Target="http://www.erikbolstad.no/postnummer-koordinatar/?postnummer=2688&amp;poststad=Lom" TargetMode="External"/><Relationship Id="rId3417" Type="http://schemas.openxmlformats.org/officeDocument/2006/relationships/hyperlink" Target="http://www.erikbolstad.no/postnummer-koordinatar/?postnummer=3257&amp;poststad=Larvik" TargetMode="External"/><Relationship Id="rId3831" Type="http://schemas.openxmlformats.org/officeDocument/2006/relationships/hyperlink" Target="http://www.erikbolstad.no/postnummer-koordinatar/?postnummer=3705&amp;poststad=Skien" TargetMode="External"/><Relationship Id="rId6987" Type="http://schemas.openxmlformats.org/officeDocument/2006/relationships/hyperlink" Target="http://www.erikbolstad.no/postnummer-koordinatar/?postnummer=6793&amp;poststad=Innvik" TargetMode="External"/><Relationship Id="rId9393" Type="http://schemas.openxmlformats.org/officeDocument/2006/relationships/hyperlink" Target="http://www.erikbolstad.no/postnummer-koordinatar/?postnummer=9447&amp;poststad=Grovfjord" TargetMode="External"/><Relationship Id="rId12374" Type="http://schemas.openxmlformats.org/officeDocument/2006/relationships/hyperlink" Target="http://www.erikbolstad.no/postnummer-koordinatar/?postnummer=5206&amp;poststad=Os" TargetMode="External"/><Relationship Id="rId13425" Type="http://schemas.openxmlformats.org/officeDocument/2006/relationships/hyperlink" Target="http://www.erikbolstad.no/postnummer-koordinatar/?postnummer=7238&amp;poststad=Hovin%20i%20Gauldal" TargetMode="External"/><Relationship Id="rId338" Type="http://schemas.openxmlformats.org/officeDocument/2006/relationships/hyperlink" Target="http://www.erikbolstad.no/postnummer-koordinatar/?postnummer=0280&amp;poststad=Oslo" TargetMode="External"/><Relationship Id="rId752" Type="http://schemas.openxmlformats.org/officeDocument/2006/relationships/hyperlink" Target="http://www.erikbolstad.no/postnummer-koordinatar/?postnummer=0606&amp;poststad=Oslo" TargetMode="External"/><Relationship Id="rId1382" Type="http://schemas.openxmlformats.org/officeDocument/2006/relationships/hyperlink" Target="http://www.erikbolstad.no/postnummer-koordinatar/?postnummer=1326&amp;poststad=Lysaker" TargetMode="External"/><Relationship Id="rId2019" Type="http://schemas.openxmlformats.org/officeDocument/2006/relationships/hyperlink" Target="http://www.erikbolstad.no/postnummer-koordinatar/?postnummer=1790&amp;poststad=Tistedal" TargetMode="External"/><Relationship Id="rId2433" Type="http://schemas.openxmlformats.org/officeDocument/2006/relationships/hyperlink" Target="http://www.erikbolstad.no/postnummer-koordinatar/?postnummer=2308&amp;poststad=Hamar" TargetMode="External"/><Relationship Id="rId5589" Type="http://schemas.openxmlformats.org/officeDocument/2006/relationships/hyperlink" Target="http://www.erikbolstad.no/postnummer-koordinatar/?postnummer=5379&amp;poststad=Steinsland" TargetMode="External"/><Relationship Id="rId9046" Type="http://schemas.openxmlformats.org/officeDocument/2006/relationships/hyperlink" Target="http://www.erikbolstad.no/postnummer-koordinatar/?postnummer=9107&amp;poststad=Kval&#248;ya" TargetMode="External"/><Relationship Id="rId9460" Type="http://schemas.openxmlformats.org/officeDocument/2006/relationships/hyperlink" Target="http://www.erikbolstad.no/postnummer-koordinatar/?postnummer=9508&amp;poststad=Alta" TargetMode="External"/><Relationship Id="rId11390" Type="http://schemas.openxmlformats.org/officeDocument/2006/relationships/hyperlink" Target="http://www.erikbolstad.no/postnummer-koordinatar/?postnummer=3256&amp;poststad=Larvik" TargetMode="External"/><Relationship Id="rId12027" Type="http://schemas.openxmlformats.org/officeDocument/2006/relationships/hyperlink" Target="http://www.erikbolstad.no/postnummer-koordinatar/?postnummer=4520&amp;poststad=Lindesnes" TargetMode="External"/><Relationship Id="rId405" Type="http://schemas.openxmlformats.org/officeDocument/2006/relationships/hyperlink" Target="http://www.erikbolstad.no/postnummer-koordinatar/?postnummer=0352&amp;poststad=Oslo" TargetMode="External"/><Relationship Id="rId1035" Type="http://schemas.openxmlformats.org/officeDocument/2006/relationships/hyperlink" Target="http://www.erikbolstad.no/postnummer-koordinatar/?postnummer=0890&amp;poststad=Oslo" TargetMode="External"/><Relationship Id="rId2500" Type="http://schemas.openxmlformats.org/officeDocument/2006/relationships/hyperlink" Target="http://www.erikbolstad.no/postnummer-koordinatar/?postnummer=2380&amp;poststad=Brumunddal" TargetMode="External"/><Relationship Id="rId5656" Type="http://schemas.openxmlformats.org/officeDocument/2006/relationships/hyperlink" Target="http://www.erikbolstad.no/postnummer-koordinatar/?postnummer=5419&amp;poststad=Fitjar" TargetMode="External"/><Relationship Id="rId8062" Type="http://schemas.openxmlformats.org/officeDocument/2006/relationships/hyperlink" Target="http://www.erikbolstad.no/postnummer-koordinatar/?postnummer=7744&amp;poststad=Heps&#248;y" TargetMode="External"/><Relationship Id="rId9113" Type="http://schemas.openxmlformats.org/officeDocument/2006/relationships/hyperlink" Target="http://www.erikbolstad.no/postnummer-koordinatar/?postnummer=9171&amp;poststad=Longyearbyen" TargetMode="External"/><Relationship Id="rId11043" Type="http://schemas.openxmlformats.org/officeDocument/2006/relationships/hyperlink" Target="http://www.erikbolstad.no/postnummer-koordinatar/?postnummer=2653&amp;poststad=Vestre%20Gausdal" TargetMode="External"/><Relationship Id="rId12441" Type="http://schemas.openxmlformats.org/officeDocument/2006/relationships/hyperlink" Target="http://www.erikbolstad.no/postnummer-koordinatar/?postnummer=5315&amp;poststad=Herdla" TargetMode="External"/><Relationship Id="rId14199" Type="http://schemas.openxmlformats.org/officeDocument/2006/relationships/hyperlink" Target="http://www.erikbolstad.no/postnummer-koordinatar/?postnummer=9101&amp;poststad=Kval&#248;ysletta" TargetMode="External"/><Relationship Id="rId1102" Type="http://schemas.openxmlformats.org/officeDocument/2006/relationships/hyperlink" Target="http://www.erikbolstad.no/postnummer-koordinatar/?postnummer=0976&amp;poststad=Oslo" TargetMode="External"/><Relationship Id="rId4258" Type="http://schemas.openxmlformats.org/officeDocument/2006/relationships/hyperlink" Target="http://www.erikbolstad.no/postnummer-koordinatar/?postnummer=4058&amp;poststad=Tananger" TargetMode="External"/><Relationship Id="rId5309" Type="http://schemas.openxmlformats.org/officeDocument/2006/relationships/hyperlink" Target="http://www.erikbolstad.no/postnummer-koordinatar/?postnummer=5135&amp;poststad=Flaktveit" TargetMode="External"/><Relationship Id="rId6707" Type="http://schemas.openxmlformats.org/officeDocument/2006/relationships/hyperlink" Target="http://www.erikbolstad.no/postnummer-koordinatar/?postnummer=6457&amp;poststad=Bols&#248;ya" TargetMode="External"/><Relationship Id="rId3274" Type="http://schemas.openxmlformats.org/officeDocument/2006/relationships/hyperlink" Target="http://www.erikbolstad.no/postnummer-koordinatar/?postnummer=3181&amp;poststad=Horten" TargetMode="External"/><Relationship Id="rId4672" Type="http://schemas.openxmlformats.org/officeDocument/2006/relationships/hyperlink" Target="http://www.erikbolstad.no/postnummer-koordinatar/?postnummer=4506&amp;poststad=Mandal" TargetMode="External"/><Relationship Id="rId5723" Type="http://schemas.openxmlformats.org/officeDocument/2006/relationships/hyperlink" Target="http://www.erikbolstad.no/postnummer-koordinatar/?postnummer=5484&amp;poststad=S&#230;b&#248;vik" TargetMode="External"/><Relationship Id="rId8879" Type="http://schemas.openxmlformats.org/officeDocument/2006/relationships/hyperlink" Target="http://www.erikbolstad.no/postnummer-koordinatar/?postnummer=8827&amp;poststad=D&#248;nna" TargetMode="External"/><Relationship Id="rId11110" Type="http://schemas.openxmlformats.org/officeDocument/2006/relationships/hyperlink" Target="http://www.erikbolstad.no/postnummer-koordinatar/?postnummer=2821&amp;poststad=Gj&#248;vik" TargetMode="External"/><Relationship Id="rId14266" Type="http://schemas.openxmlformats.org/officeDocument/2006/relationships/hyperlink" Target="http://www.erikbolstad.no/postnummer-koordinatar/?postnummer=9254&amp;poststad=Troms&#248;" TargetMode="External"/><Relationship Id="rId195" Type="http://schemas.openxmlformats.org/officeDocument/2006/relationships/hyperlink" Target="http://www.erikbolstad.no/postnummer-koordinatar/?postnummer=0175&amp;poststad=Oslo" TargetMode="External"/><Relationship Id="rId1919" Type="http://schemas.openxmlformats.org/officeDocument/2006/relationships/hyperlink" Target="http://www.erikbolstad.no/postnummer-koordinatar/?postnummer=1722&amp;poststad=Sarpsborg" TargetMode="External"/><Relationship Id="rId4325" Type="http://schemas.openxmlformats.org/officeDocument/2006/relationships/hyperlink" Target="http://www.erikbolstad.no/postnummer-koordinatar/?postnummer=4110&amp;poststad=Forsand" TargetMode="External"/><Relationship Id="rId7895" Type="http://schemas.openxmlformats.org/officeDocument/2006/relationships/hyperlink" Target="http://www.erikbolstad.no/postnummer-koordinatar/?postnummer=7551&amp;poststad=Hommelvik" TargetMode="External"/><Relationship Id="rId8946" Type="http://schemas.openxmlformats.org/officeDocument/2006/relationships/hyperlink" Target="http://www.erikbolstad.no/postnummer-koordinatar/?postnummer=8978&amp;poststad=Hesstun%20(ikkje%20i%20bruk)" TargetMode="External"/><Relationship Id="rId10876" Type="http://schemas.openxmlformats.org/officeDocument/2006/relationships/hyperlink" Target="http://www.erikbolstad.no/postnummer-koordinatar/?postnummer=2230&amp;poststad=Skotterud" TargetMode="External"/><Relationship Id="rId11927" Type="http://schemas.openxmlformats.org/officeDocument/2006/relationships/hyperlink" Target="http://www.erikbolstad.no/postnummer-koordinatar/?postnummer=4317&amp;poststad=Sandnes" TargetMode="External"/><Relationship Id="rId13282" Type="http://schemas.openxmlformats.org/officeDocument/2006/relationships/hyperlink" Target="http://www.erikbolstad.no/postnummer-koordinatar/?postnummer=6967&amp;poststad=Hellevik%20i%20Fjaler" TargetMode="External"/><Relationship Id="rId14333" Type="http://schemas.openxmlformats.org/officeDocument/2006/relationships/hyperlink" Target="http://www.erikbolstad.no/postnummer-koordinatar/?postnummer=9370&amp;poststad=Silsand" TargetMode="External"/><Relationship Id="rId2290" Type="http://schemas.openxmlformats.org/officeDocument/2006/relationships/hyperlink" Target="http://www.erikbolstad.no/postnummer-koordinatar/?postnummer=2074&amp;poststad=Eidsvoll%20Verk" TargetMode="External"/><Relationship Id="rId3341" Type="http://schemas.openxmlformats.org/officeDocument/2006/relationships/hyperlink" Target="http://www.erikbolstad.no/postnummer-koordinatar/?postnummer=3218&amp;poststad=Sandefjord" TargetMode="External"/><Relationship Id="rId6497" Type="http://schemas.openxmlformats.org/officeDocument/2006/relationships/hyperlink" Target="http://www.erikbolstad.no/postnummer-koordinatar/?postnummer=6161&amp;poststad=Hovdebygda" TargetMode="External"/><Relationship Id="rId7548" Type="http://schemas.openxmlformats.org/officeDocument/2006/relationships/hyperlink" Target="http://www.erikbolstad.no/postnummer-koordinatar/?postnummer=7291&amp;poststad=St&#248;ren" TargetMode="External"/><Relationship Id="rId7962" Type="http://schemas.openxmlformats.org/officeDocument/2006/relationships/hyperlink" Target="http://www.erikbolstad.no/postnummer-koordinatar/?postnummer=7632&amp;poststad=&#197;senfjord" TargetMode="External"/><Relationship Id="rId10529" Type="http://schemas.openxmlformats.org/officeDocument/2006/relationships/hyperlink" Target="http://www.erikbolstad.no/postnummer-koordinatar/?postnummer=1529&amp;poststad=Moss" TargetMode="External"/><Relationship Id="rId14400" Type="http://schemas.openxmlformats.org/officeDocument/2006/relationships/hyperlink" Target="http://www.erikbolstad.no/postnummer-koordinatar/?postnummer=9489&amp;poststad=Harstad" TargetMode="External"/><Relationship Id="rId262" Type="http://schemas.openxmlformats.org/officeDocument/2006/relationships/hyperlink" Target="http://www.erikbolstad.no/postnummer-koordinatar/?postnummer=0216&amp;poststad=Oslo" TargetMode="External"/><Relationship Id="rId5099" Type="http://schemas.openxmlformats.org/officeDocument/2006/relationships/hyperlink" Target="http://www.erikbolstad.no/postnummer-koordinatar/?postnummer=4896&amp;poststad=Grimstad" TargetMode="External"/><Relationship Id="rId6564" Type="http://schemas.openxmlformats.org/officeDocument/2006/relationships/hyperlink" Target="http://www.erikbolstad.no/postnummer-koordinatar/?postnummer=6270&amp;poststad=Brattv&#229;g" TargetMode="External"/><Relationship Id="rId7615" Type="http://schemas.openxmlformats.org/officeDocument/2006/relationships/hyperlink" Target="http://www.erikbolstad.no/postnummer-koordinatar/?postnummer=7361&amp;poststad=R&#248;ros" TargetMode="External"/><Relationship Id="rId10943" Type="http://schemas.openxmlformats.org/officeDocument/2006/relationships/hyperlink" Target="http://www.erikbolstad.no/postnummer-koordinatar/?postnummer=2391&amp;poststad=Moelv" TargetMode="External"/><Relationship Id="rId13002" Type="http://schemas.openxmlformats.org/officeDocument/2006/relationships/hyperlink" Target="http://www.erikbolstad.no/postnummer-koordinatar/?postnummer=6405&amp;poststad=Molde" TargetMode="External"/><Relationship Id="rId2010" Type="http://schemas.openxmlformats.org/officeDocument/2006/relationships/hyperlink" Target="http://www.erikbolstad.no/postnummer-koordinatar/?postnummer=1785&amp;poststad=Halden" TargetMode="External"/><Relationship Id="rId5166" Type="http://schemas.openxmlformats.org/officeDocument/2006/relationships/hyperlink" Target="http://www.erikbolstad.no/postnummer-koordinatar/?postnummer=5010&amp;poststad=Bergen" TargetMode="External"/><Relationship Id="rId5580" Type="http://schemas.openxmlformats.org/officeDocument/2006/relationships/hyperlink" Target="http://www.erikbolstad.no/postnummer-koordinatar/?postnummer=5366&amp;poststad=Misje" TargetMode="External"/><Relationship Id="rId6217" Type="http://schemas.openxmlformats.org/officeDocument/2006/relationships/hyperlink" Target="http://www.erikbolstad.no/postnummer-koordinatar/?postnummer=5908&amp;poststad=Isdalst&#248;" TargetMode="External"/><Relationship Id="rId6631" Type="http://schemas.openxmlformats.org/officeDocument/2006/relationships/hyperlink" Target="http://www.erikbolstad.no/postnummer-koordinatar/?postnummer=6401&amp;poststad=Molde" TargetMode="External"/><Relationship Id="rId9787" Type="http://schemas.openxmlformats.org/officeDocument/2006/relationships/hyperlink" Target="http://www.erikbolstad.no/postnummer-koordinatar/?postnummer=0182&amp;poststad=Oslo" TargetMode="External"/><Relationship Id="rId4182" Type="http://schemas.openxmlformats.org/officeDocument/2006/relationships/hyperlink" Target="http://www.erikbolstad.no/postnummer-koordinatar/?postnummer=4015&amp;poststad=Stavanger" TargetMode="External"/><Relationship Id="rId5233" Type="http://schemas.openxmlformats.org/officeDocument/2006/relationships/hyperlink" Target="http://www.erikbolstad.no/postnummer-koordinatar/?postnummer=5063&amp;poststad=Bergen" TargetMode="External"/><Relationship Id="rId8389" Type="http://schemas.openxmlformats.org/officeDocument/2006/relationships/hyperlink" Target="http://www.erikbolstad.no/postnummer-koordinatar/?postnummer=8197&amp;poststad=Storsels&#248;y" TargetMode="External"/><Relationship Id="rId12768" Type="http://schemas.openxmlformats.org/officeDocument/2006/relationships/hyperlink" Target="http://www.erikbolstad.no/postnummer-koordinatar/?postnummer=5873&amp;poststad=Bergen" TargetMode="External"/><Relationship Id="rId13819" Type="http://schemas.openxmlformats.org/officeDocument/2006/relationships/hyperlink" Target="http://www.erikbolstad.no/postnummer-koordinatar/?postnummer=8074&amp;poststad=Bod&#248;" TargetMode="External"/><Relationship Id="rId1776" Type="http://schemas.openxmlformats.org/officeDocument/2006/relationships/hyperlink" Target="http://www.erikbolstad.no/postnummer-koordinatar/?postnummer=1614&amp;poststad=Fredrikstad" TargetMode="External"/><Relationship Id="rId2827" Type="http://schemas.openxmlformats.org/officeDocument/2006/relationships/hyperlink" Target="http://www.erikbolstad.no/postnummer-koordinatar/?postnummer=2804&amp;poststad=Gj&#248;vik" TargetMode="External"/><Relationship Id="rId9854" Type="http://schemas.openxmlformats.org/officeDocument/2006/relationships/hyperlink" Target="http://www.erikbolstad.no/postnummer-koordinatar/?postnummer=0283&amp;poststad=Oslo" TargetMode="External"/><Relationship Id="rId11784" Type="http://schemas.openxmlformats.org/officeDocument/2006/relationships/hyperlink" Target="http://www.erikbolstad.no/postnummer-koordinatar/?postnummer=4026&amp;poststad=Stavanger" TargetMode="External"/><Relationship Id="rId12835" Type="http://schemas.openxmlformats.org/officeDocument/2006/relationships/hyperlink" Target="http://www.erikbolstad.no/postnummer-koordinatar/?postnummer=6003&amp;poststad=&#197;lesund" TargetMode="External"/><Relationship Id="rId14190" Type="http://schemas.openxmlformats.org/officeDocument/2006/relationships/hyperlink" Target="http://www.erikbolstad.no/postnummer-koordinatar/?postnummer=9056&amp;poststad=Mortenhals" TargetMode="External"/><Relationship Id="rId68" Type="http://schemas.openxmlformats.org/officeDocument/2006/relationships/hyperlink" Target="http://www.erikbolstad.no/postnummer-koordinatar/?postnummer=0060&amp;poststad=Oslo" TargetMode="External"/><Relationship Id="rId1429" Type="http://schemas.openxmlformats.org/officeDocument/2006/relationships/hyperlink" Target="http://www.erikbolstad.no/postnummer-koordinatar/?postnummer=1353&amp;poststad=B&#230;rums%20Verk" TargetMode="External"/><Relationship Id="rId1843" Type="http://schemas.openxmlformats.org/officeDocument/2006/relationships/hyperlink" Target="http://www.erikbolstad.no/postnummer-koordinatar/?postnummer=1663&amp;poststad=Rolvs&#248;y" TargetMode="External"/><Relationship Id="rId4999" Type="http://schemas.openxmlformats.org/officeDocument/2006/relationships/hyperlink" Target="http://www.erikbolstad.no/postnummer-koordinatar/?postnummer=4824&amp;poststad=Bjorbekk" TargetMode="External"/><Relationship Id="rId5300" Type="http://schemas.openxmlformats.org/officeDocument/2006/relationships/hyperlink" Target="http://www.erikbolstad.no/postnummer-koordinatar/?postnummer=5124&amp;poststad=Morvik" TargetMode="External"/><Relationship Id="rId7058" Type="http://schemas.openxmlformats.org/officeDocument/2006/relationships/hyperlink" Target="http://www.erikbolstad.no/postnummer-koordinatar/?postnummer=6847&amp;poststad=Vassenden" TargetMode="External"/><Relationship Id="rId8456" Type="http://schemas.openxmlformats.org/officeDocument/2006/relationships/hyperlink" Target="http://www.erikbolstad.no/postnummer-koordinatar/?postnummer=8273&amp;poststad=Nevervik" TargetMode="External"/><Relationship Id="rId8870" Type="http://schemas.openxmlformats.org/officeDocument/2006/relationships/hyperlink" Target="http://www.erikbolstad.no/postnummer-koordinatar/?postnummer=8804&amp;poststad=Sandnessj&#248;en" TargetMode="External"/><Relationship Id="rId9507" Type="http://schemas.openxmlformats.org/officeDocument/2006/relationships/hyperlink" Target="http://www.erikbolstad.no/postnummer-koordinatar/?postnummer=9580&amp;poststad=Bergsfjord" TargetMode="External"/><Relationship Id="rId9921" Type="http://schemas.openxmlformats.org/officeDocument/2006/relationships/hyperlink" Target="http://www.erikbolstad.no/postnummer-koordinatar/?postnummer=0405&amp;poststad=Oslo" TargetMode="External"/><Relationship Id="rId10386" Type="http://schemas.openxmlformats.org/officeDocument/2006/relationships/hyperlink" Target="http://www.erikbolstad.no/postnummer-koordinatar/?postnummer=1339&amp;poststad=V&#248;yenenga" TargetMode="External"/><Relationship Id="rId11437" Type="http://schemas.openxmlformats.org/officeDocument/2006/relationships/hyperlink" Target="http://www.erikbolstad.no/postnummer-koordinatar/?postnummer=3361&amp;poststad=Geithus" TargetMode="External"/><Relationship Id="rId11851" Type="http://schemas.openxmlformats.org/officeDocument/2006/relationships/hyperlink" Target="http://www.erikbolstad.no/postnummer-koordinatar/?postnummer=4127&amp;poststad=Lysebotn" TargetMode="External"/><Relationship Id="rId1910" Type="http://schemas.openxmlformats.org/officeDocument/2006/relationships/hyperlink" Target="http://www.erikbolstad.no/postnummer-koordinatar/?postnummer=1715&amp;poststad=Yven" TargetMode="External"/><Relationship Id="rId7472" Type="http://schemas.openxmlformats.org/officeDocument/2006/relationships/hyperlink" Target="http://www.erikbolstad.no/postnummer-koordinatar/?postnummer=7227&amp;poststad=Gimse" TargetMode="External"/><Relationship Id="rId8109" Type="http://schemas.openxmlformats.org/officeDocument/2006/relationships/hyperlink" Target="http://www.erikbolstad.no/postnummer-koordinatar/?postnummer=7817&amp;poststad=Salsnes" TargetMode="External"/><Relationship Id="rId8523" Type="http://schemas.openxmlformats.org/officeDocument/2006/relationships/hyperlink" Target="http://www.erikbolstad.no/postnummer-koordinatar/?postnummer=8328&amp;poststad=Storemolla" TargetMode="External"/><Relationship Id="rId10039" Type="http://schemas.openxmlformats.org/officeDocument/2006/relationships/hyperlink" Target="http://www.erikbolstad.no/postnummer-koordinatar/?postnummer=0585&amp;poststad=Oslo" TargetMode="External"/><Relationship Id="rId10453" Type="http://schemas.openxmlformats.org/officeDocument/2006/relationships/hyperlink" Target="http://www.erikbolstad.no/postnummer-koordinatar/?postnummer=1414&amp;poststad=Troll&#229;sen" TargetMode="External"/><Relationship Id="rId11504" Type="http://schemas.openxmlformats.org/officeDocument/2006/relationships/hyperlink" Target="http://www.erikbolstad.no/postnummer-koordinatar/?postnummer=3525&amp;poststad=Hallingby" TargetMode="External"/><Relationship Id="rId12902" Type="http://schemas.openxmlformats.org/officeDocument/2006/relationships/hyperlink" Target="http://www.erikbolstad.no/postnummer-koordinatar/?postnummer=6096&amp;poststad=Runde" TargetMode="External"/><Relationship Id="rId3668" Type="http://schemas.openxmlformats.org/officeDocument/2006/relationships/hyperlink" Target="http://www.erikbolstad.no/postnummer-koordinatar/?postnummer=3539&amp;poststad=Fl&#229;" TargetMode="External"/><Relationship Id="rId4719" Type="http://schemas.openxmlformats.org/officeDocument/2006/relationships/hyperlink" Target="http://www.erikbolstad.no/postnummer-koordinatar/?postnummer=4552&amp;poststad=Farsund" TargetMode="External"/><Relationship Id="rId6074" Type="http://schemas.openxmlformats.org/officeDocument/2006/relationships/hyperlink" Target="http://www.erikbolstad.no/postnummer-koordinatar/?postnummer=5788&amp;poststad=Kinsarvik" TargetMode="External"/><Relationship Id="rId7125" Type="http://schemas.openxmlformats.org/officeDocument/2006/relationships/hyperlink" Target="http://www.erikbolstad.no/postnummer-koordinatar/?postnummer=6895&amp;poststad=Feios" TargetMode="External"/><Relationship Id="rId10106" Type="http://schemas.openxmlformats.org/officeDocument/2006/relationships/hyperlink" Target="http://www.erikbolstad.no/postnummer-koordinatar/?postnummer=0676&amp;poststad=Oslo" TargetMode="External"/><Relationship Id="rId589" Type="http://schemas.openxmlformats.org/officeDocument/2006/relationships/hyperlink" Target="http://www.erikbolstad.no/postnummer-koordinatar/?postnummer=0490&amp;poststad=Oslo" TargetMode="External"/><Relationship Id="rId2684" Type="http://schemas.openxmlformats.org/officeDocument/2006/relationships/hyperlink" Target="http://www.erikbolstad.no/postnummer-koordinatar/?postnummer=2630&amp;poststad=Ringebu" TargetMode="External"/><Relationship Id="rId3735" Type="http://schemas.openxmlformats.org/officeDocument/2006/relationships/hyperlink" Target="http://www.erikbolstad.no/postnummer-koordinatar/?postnummer=3617&amp;poststad=Kongsberg" TargetMode="External"/><Relationship Id="rId5090" Type="http://schemas.openxmlformats.org/officeDocument/2006/relationships/hyperlink" Target="http://www.erikbolstad.no/postnummer-koordinatar/?postnummer=4891&amp;poststad=Grimstad" TargetMode="External"/><Relationship Id="rId6141" Type="http://schemas.openxmlformats.org/officeDocument/2006/relationships/hyperlink" Target="http://www.erikbolstad.no/postnummer-koordinatar/?postnummer=5851&amp;poststad=Bergen" TargetMode="External"/><Relationship Id="rId9297" Type="http://schemas.openxmlformats.org/officeDocument/2006/relationships/hyperlink" Target="http://www.erikbolstad.no/postnummer-koordinatar/?postnummer=9360&amp;poststad=Bardu" TargetMode="External"/><Relationship Id="rId10520" Type="http://schemas.openxmlformats.org/officeDocument/2006/relationships/hyperlink" Target="http://www.erikbolstad.no/postnummer-koordinatar/?postnummer=1519&amp;poststad=Moss" TargetMode="External"/><Relationship Id="rId12278" Type="http://schemas.openxmlformats.org/officeDocument/2006/relationships/hyperlink" Target="http://www.erikbolstad.no/postnummer-koordinatar/?postnummer=5031&amp;poststad=Bergen" TargetMode="External"/><Relationship Id="rId13329" Type="http://schemas.openxmlformats.org/officeDocument/2006/relationships/hyperlink" Target="http://www.erikbolstad.no/postnummer-koordinatar/?postnummer=7032&amp;poststad=Trondheim" TargetMode="External"/><Relationship Id="rId13676" Type="http://schemas.openxmlformats.org/officeDocument/2006/relationships/hyperlink" Target="http://www.erikbolstad.no/postnummer-koordinatar/?postnummer=7660&amp;poststad=Vuku" TargetMode="External"/><Relationship Id="rId656" Type="http://schemas.openxmlformats.org/officeDocument/2006/relationships/hyperlink" Target="http://www.erikbolstad.no/postnummer-koordinatar/?postnummer=0556&amp;poststad=Oslo" TargetMode="External"/><Relationship Id="rId1286" Type="http://schemas.openxmlformats.org/officeDocument/2006/relationships/hyperlink" Target="http://www.erikbolstad.no/postnummer-koordinatar/?postnummer=1255&amp;poststad=Oslo" TargetMode="External"/><Relationship Id="rId2337" Type="http://schemas.openxmlformats.org/officeDocument/2006/relationships/hyperlink" Target="http://www.erikbolstad.no/postnummer-koordinatar/?postnummer=2165&amp;poststad=Hvam" TargetMode="External"/><Relationship Id="rId9364" Type="http://schemas.openxmlformats.org/officeDocument/2006/relationships/hyperlink" Target="http://www.erikbolstad.no/postnummer-koordinatar/?postnummer=9423&amp;poststad=Gr&#248;tav&#230;r" TargetMode="External"/><Relationship Id="rId12692" Type="http://schemas.openxmlformats.org/officeDocument/2006/relationships/hyperlink" Target="http://www.erikbolstad.no/postnummer-koordinatar/?postnummer=5741&amp;poststad=Aurland" TargetMode="External"/><Relationship Id="rId13743" Type="http://schemas.openxmlformats.org/officeDocument/2006/relationships/hyperlink" Target="http://www.erikbolstad.no/postnummer-koordinatar/?postnummer=7860&amp;poststad=Skage%20i%20Namdalen" TargetMode="External"/><Relationship Id="rId309" Type="http://schemas.openxmlformats.org/officeDocument/2006/relationships/hyperlink" Target="http://www.erikbolstad.no/postnummer-koordinatar/?postnummer=0265&amp;poststad=Oslo" TargetMode="External"/><Relationship Id="rId2751" Type="http://schemas.openxmlformats.org/officeDocument/2006/relationships/hyperlink" Target="http://www.erikbolstad.no/postnummer-koordinatar/?postnummer=2670&amp;poststad=Otta" TargetMode="External"/><Relationship Id="rId3802" Type="http://schemas.openxmlformats.org/officeDocument/2006/relationships/hyperlink" Target="http://www.erikbolstad.no/postnummer-koordinatar/?postnummer=3678&amp;poststad=Notodden" TargetMode="External"/><Relationship Id="rId6958" Type="http://schemas.openxmlformats.org/officeDocument/2006/relationships/hyperlink" Target="http://www.erikbolstad.no/postnummer-koordinatar/?postnummer=6770&amp;poststad=Nordfjordeid" TargetMode="External"/><Relationship Id="rId8380" Type="http://schemas.openxmlformats.org/officeDocument/2006/relationships/hyperlink" Target="http://www.erikbolstad.no/postnummer-koordinatar/?postnummer=8189&amp;poststad=Gjersvikgrenda" TargetMode="External"/><Relationship Id="rId9017" Type="http://schemas.openxmlformats.org/officeDocument/2006/relationships/hyperlink" Target="http://www.erikbolstad.no/postnummer-koordinatar/?postnummer=9057&amp;poststad=Vikran" TargetMode="External"/><Relationship Id="rId11294" Type="http://schemas.openxmlformats.org/officeDocument/2006/relationships/hyperlink" Target="http://www.erikbolstad.no/postnummer-koordinatar/?postnummer=3154&amp;poststad=Tolvsr&#248;d" TargetMode="External"/><Relationship Id="rId12345" Type="http://schemas.openxmlformats.org/officeDocument/2006/relationships/hyperlink" Target="http://www.erikbolstad.no/postnummer-koordinatar/?postnummer=5146&amp;poststad=Fyllingsdalen" TargetMode="External"/><Relationship Id="rId13810" Type="http://schemas.openxmlformats.org/officeDocument/2006/relationships/hyperlink" Target="http://www.erikbolstad.no/postnummer-koordinatar/?postnummer=8050&amp;poststad=Tverlandet" TargetMode="External"/><Relationship Id="rId723" Type="http://schemas.openxmlformats.org/officeDocument/2006/relationships/hyperlink" Target="http://www.erikbolstad.no/postnummer-koordinatar/?postnummer=0590&amp;poststad=Oslo" TargetMode="External"/><Relationship Id="rId1006" Type="http://schemas.openxmlformats.org/officeDocument/2006/relationships/hyperlink" Target="http://www.erikbolstad.no/postnummer-koordinatar/?postnummer=0863&amp;poststad=Oslo" TargetMode="External"/><Relationship Id="rId1353" Type="http://schemas.openxmlformats.org/officeDocument/2006/relationships/hyperlink" Target="http://www.erikbolstad.no/postnummer-koordinatar/?postnummer=1309&amp;poststad=Rud" TargetMode="External"/><Relationship Id="rId2404" Type="http://schemas.openxmlformats.org/officeDocument/2006/relationships/hyperlink" Target="http://www.erikbolstad.no/postnummer-koordinatar/?postnummer=2261&amp;poststad=Kirken&#230;r" TargetMode="External"/><Relationship Id="rId5974" Type="http://schemas.openxmlformats.org/officeDocument/2006/relationships/hyperlink" Target="http://www.erikbolstad.no/postnummer-koordinatar/?postnummer=5709&amp;poststad=Voss" TargetMode="External"/><Relationship Id="rId8033" Type="http://schemas.openxmlformats.org/officeDocument/2006/relationships/hyperlink" Target="http://www.erikbolstad.no/postnummer-koordinatar/?postnummer=7725&amp;poststad=Steinkjer" TargetMode="External"/><Relationship Id="rId9431" Type="http://schemas.openxmlformats.org/officeDocument/2006/relationships/hyperlink" Target="http://www.erikbolstad.no/postnummer-koordinatar/?postnummer=9487&amp;poststad=Harstad" TargetMode="External"/><Relationship Id="rId11361" Type="http://schemas.openxmlformats.org/officeDocument/2006/relationships/hyperlink" Target="http://www.erikbolstad.no/postnummer-koordinatar/?postnummer=3226&amp;poststad=Sandefjord" TargetMode="External"/><Relationship Id="rId12412" Type="http://schemas.openxmlformats.org/officeDocument/2006/relationships/hyperlink" Target="http://www.erikbolstad.no/postnummer-koordinatar/?postnummer=5260&amp;poststad=Indre%20Arna" TargetMode="External"/><Relationship Id="rId1420" Type="http://schemas.openxmlformats.org/officeDocument/2006/relationships/hyperlink" Target="http://www.erikbolstad.no/postnummer-koordinatar/?postnummer=1348&amp;poststad=Rykkinn" TargetMode="External"/><Relationship Id="rId4576" Type="http://schemas.openxmlformats.org/officeDocument/2006/relationships/hyperlink" Target="http://www.erikbolstad.no/postnummer-koordinatar/?postnummer=4371&amp;poststad=Egersund" TargetMode="External"/><Relationship Id="rId4990" Type="http://schemas.openxmlformats.org/officeDocument/2006/relationships/hyperlink" Target="http://www.erikbolstad.no/postnummer-koordinatar/?postnummer=4817&amp;poststad=His" TargetMode="External"/><Relationship Id="rId5627" Type="http://schemas.openxmlformats.org/officeDocument/2006/relationships/hyperlink" Target="http://www.erikbolstad.no/postnummer-koordinatar/?postnummer=5405&amp;poststad=Stord%20(ikkje%20i%20bruk)" TargetMode="External"/><Relationship Id="rId11014" Type="http://schemas.openxmlformats.org/officeDocument/2006/relationships/hyperlink" Target="http://www.erikbolstad.no/postnummer-koordinatar/?postnummer=2614&amp;poststad=Lillehammer" TargetMode="External"/><Relationship Id="rId3178" Type="http://schemas.openxmlformats.org/officeDocument/2006/relationships/hyperlink" Target="http://www.erikbolstad.no/postnummer-koordinatar/?postnummer=3125&amp;poststad=T&#248;nsberg" TargetMode="External"/><Relationship Id="rId3592" Type="http://schemas.openxmlformats.org/officeDocument/2006/relationships/hyperlink" Target="http://www.erikbolstad.no/postnummer-koordinatar/?postnummer=3483&amp;poststad=Kana" TargetMode="External"/><Relationship Id="rId4229" Type="http://schemas.openxmlformats.org/officeDocument/2006/relationships/hyperlink" Target="http://www.erikbolstad.no/postnummer-koordinatar/?postnummer=4044&amp;poststad=Hafrsfjord" TargetMode="External"/><Relationship Id="rId4643" Type="http://schemas.openxmlformats.org/officeDocument/2006/relationships/hyperlink" Target="http://www.erikbolstad.no/postnummer-koordinatar/?postnummer=4463&amp;poststad=Ualand" TargetMode="External"/><Relationship Id="rId7799" Type="http://schemas.openxmlformats.org/officeDocument/2006/relationships/hyperlink" Target="http://www.erikbolstad.no/postnummer-koordinatar/?postnummer=7478&amp;poststad=Trondheim" TargetMode="External"/><Relationship Id="rId8100" Type="http://schemas.openxmlformats.org/officeDocument/2006/relationships/hyperlink" Target="http://www.erikbolstad.no/postnummer-koordinatar/?postnummer=7804&amp;poststad=Namsos" TargetMode="External"/><Relationship Id="rId10030" Type="http://schemas.openxmlformats.org/officeDocument/2006/relationships/hyperlink" Target="http://www.erikbolstad.no/postnummer-koordinatar/?postnummer=0576&amp;poststad=Oslo" TargetMode="External"/><Relationship Id="rId13186" Type="http://schemas.openxmlformats.org/officeDocument/2006/relationships/hyperlink" Target="http://www.erikbolstad.no/postnummer-koordinatar/?postnummer=6804&amp;poststad=F&#248;rde" TargetMode="External"/><Relationship Id="rId14237" Type="http://schemas.openxmlformats.org/officeDocument/2006/relationships/hyperlink" Target="http://www.erikbolstad.no/postnummer-koordinatar/?postnummer=9169&amp;poststad=Burfjord" TargetMode="External"/><Relationship Id="rId2194" Type="http://schemas.openxmlformats.org/officeDocument/2006/relationships/hyperlink" Target="http://www.erikbolstad.no/postnummer-koordinatar/?postnummer=2012&amp;poststad=Lillestr&#248;m" TargetMode="External"/><Relationship Id="rId3245" Type="http://schemas.openxmlformats.org/officeDocument/2006/relationships/hyperlink" Target="http://www.erikbolstad.no/postnummer-koordinatar/?postnummer=3167&amp;poststad=&#197;sg&#229;rdstrand" TargetMode="External"/><Relationship Id="rId4710" Type="http://schemas.openxmlformats.org/officeDocument/2006/relationships/hyperlink" Target="http://www.erikbolstad.no/postnummer-koordinatar/?postnummer=4536&amp;poststad=Bjelland" TargetMode="External"/><Relationship Id="rId7866" Type="http://schemas.openxmlformats.org/officeDocument/2006/relationships/hyperlink" Target="http://www.erikbolstad.no/postnummer-koordinatar/?postnummer=7512&amp;poststad=Stj&#248;rdal" TargetMode="External"/><Relationship Id="rId13253" Type="http://schemas.openxmlformats.org/officeDocument/2006/relationships/hyperlink" Target="http://www.erikbolstad.no/postnummer-koordinatar/?postnummer=6909&amp;poststad=Flor&#248;" TargetMode="External"/><Relationship Id="rId166" Type="http://schemas.openxmlformats.org/officeDocument/2006/relationships/hyperlink" Target="http://www.erikbolstad.no/postnummer-koordinatar/?postnummer=0159&amp;poststad=Oslo" TargetMode="External"/><Relationship Id="rId580" Type="http://schemas.openxmlformats.org/officeDocument/2006/relationships/hyperlink" Target="http://www.erikbolstad.no/postnummer-koordinatar/?postnummer=0485&amp;poststad=Oslo" TargetMode="External"/><Relationship Id="rId2261" Type="http://schemas.openxmlformats.org/officeDocument/2006/relationships/hyperlink" Target="http://www.erikbolstad.no/postnummer-koordinatar/?postnummer=2058&amp;poststad=Sessvollmoen" TargetMode="External"/><Relationship Id="rId3312" Type="http://schemas.openxmlformats.org/officeDocument/2006/relationships/hyperlink" Target="http://www.erikbolstad.no/postnummer-koordinatar/?postnummer=3203&amp;poststad=Sandefjord" TargetMode="External"/><Relationship Id="rId6468" Type="http://schemas.openxmlformats.org/officeDocument/2006/relationships/hyperlink" Target="http://www.erikbolstad.no/postnummer-koordinatar/?postnummer=6140&amp;poststad=Syvde" TargetMode="External"/><Relationship Id="rId7519" Type="http://schemas.openxmlformats.org/officeDocument/2006/relationships/hyperlink" Target="http://www.erikbolstad.no/postnummer-koordinatar/?postnummer=7264&amp;poststad=Hamarvik" TargetMode="External"/><Relationship Id="rId8917" Type="http://schemas.openxmlformats.org/officeDocument/2006/relationships/hyperlink" Target="http://www.erikbolstad.no/postnummer-koordinatar/?postnummer=8902&amp;poststad=Br&#248;nn&#248;ysund" TargetMode="External"/><Relationship Id="rId10847" Type="http://schemas.openxmlformats.org/officeDocument/2006/relationships/hyperlink" Target="http://www.erikbolstad.no/postnummer-koordinatar/?postnummer=2160&amp;poststad=Vormsund" TargetMode="External"/><Relationship Id="rId14304" Type="http://schemas.openxmlformats.org/officeDocument/2006/relationships/hyperlink" Target="http://www.erikbolstad.no/postnummer-koordinatar/?postnummer=9294&amp;poststad=Troms&#248;" TargetMode="External"/><Relationship Id="rId233" Type="http://schemas.openxmlformats.org/officeDocument/2006/relationships/hyperlink" Target="http://www.erikbolstad.no/postnummer-koordinatar/?postnummer=0195&amp;poststad=Oslo" TargetMode="External"/><Relationship Id="rId5484" Type="http://schemas.openxmlformats.org/officeDocument/2006/relationships/hyperlink" Target="http://www.erikbolstad.no/postnummer-koordinatar/?postnummer=5285&amp;poststad=Bruvik" TargetMode="External"/><Relationship Id="rId6882" Type="http://schemas.openxmlformats.org/officeDocument/2006/relationships/hyperlink" Target="http://www.erikbolstad.no/postnummer-koordinatar/?postnummer=6693&amp;poststad=Mjosundet" TargetMode="External"/><Relationship Id="rId7933" Type="http://schemas.openxmlformats.org/officeDocument/2006/relationships/hyperlink" Target="http://www.erikbolstad.no/postnummer-koordinatar/?postnummer=7605&amp;poststad=Levanger" TargetMode="External"/><Relationship Id="rId10914" Type="http://schemas.openxmlformats.org/officeDocument/2006/relationships/hyperlink" Target="http://www.erikbolstad.no/postnummer-koordinatar/?postnummer=2330&amp;poststad=Vallset" TargetMode="External"/><Relationship Id="rId13320" Type="http://schemas.openxmlformats.org/officeDocument/2006/relationships/hyperlink" Target="http://www.erikbolstad.no/postnummer-koordinatar/?postnummer=7023&amp;poststad=Trondheim" TargetMode="External"/><Relationship Id="rId300" Type="http://schemas.openxmlformats.org/officeDocument/2006/relationships/hyperlink" Target="http://www.erikbolstad.no/postnummer-koordinatar/?postnummer=0259&amp;poststad=Oslo" TargetMode="External"/><Relationship Id="rId4086" Type="http://schemas.openxmlformats.org/officeDocument/2006/relationships/hyperlink" Target="http://www.erikbolstad.no/postnummer-koordinatar/?postnummer=3925&amp;poststad=Porsgrunn" TargetMode="External"/><Relationship Id="rId5137" Type="http://schemas.openxmlformats.org/officeDocument/2006/relationships/hyperlink" Target="http://www.erikbolstad.no/postnummer-koordinatar/?postnummer=4973&amp;poststad=Veg&#229;rshei" TargetMode="External"/><Relationship Id="rId6535" Type="http://schemas.openxmlformats.org/officeDocument/2006/relationships/hyperlink" Target="http://www.erikbolstad.no/postnummer-koordinatar/?postnummer=6220&amp;poststad=Straumgjerde" TargetMode="External"/><Relationship Id="rId5551" Type="http://schemas.openxmlformats.org/officeDocument/2006/relationships/hyperlink" Target="http://www.erikbolstad.no/postnummer-koordinatar/?postnummer=5342&amp;poststad=Straume" TargetMode="External"/><Relationship Id="rId6602" Type="http://schemas.openxmlformats.org/officeDocument/2006/relationships/hyperlink" Target="http://www.erikbolstad.no/postnummer-koordinatar/?postnummer=6360&amp;poststad=&#197;farnes" TargetMode="External"/><Relationship Id="rId9758" Type="http://schemas.openxmlformats.org/officeDocument/2006/relationships/hyperlink" Target="http://www.erikbolstad.no/postnummer-koordinatar/?postnummer=0151&amp;poststad=Oslo" TargetMode="External"/><Relationship Id="rId11688" Type="http://schemas.openxmlformats.org/officeDocument/2006/relationships/hyperlink" Target="http://www.erikbolstad.no/postnummer-koordinatar/?postnummer=3854&amp;poststad=Nissedal" TargetMode="External"/><Relationship Id="rId12739" Type="http://schemas.openxmlformats.org/officeDocument/2006/relationships/hyperlink" Target="http://www.erikbolstad.no/postnummer-koordinatar/?postnummer=5822&amp;poststad=Bergen" TargetMode="External"/><Relationship Id="rId14094" Type="http://schemas.openxmlformats.org/officeDocument/2006/relationships/hyperlink" Target="http://www.erikbolstad.no/postnummer-koordinatar/?postnummer=8725&amp;poststad=Utskarpen" TargetMode="External"/><Relationship Id="rId1747" Type="http://schemas.openxmlformats.org/officeDocument/2006/relationships/hyperlink" Target="http://www.erikbolstad.no/postnummer-koordinatar/?postnummer=1598&amp;poststad=Moss" TargetMode="External"/><Relationship Id="rId4153" Type="http://schemas.openxmlformats.org/officeDocument/2006/relationships/hyperlink" Target="http://www.erikbolstad.no/postnummer-koordinatar/?postnummer=4001&amp;poststad=Stavanger" TargetMode="External"/><Relationship Id="rId5204" Type="http://schemas.openxmlformats.org/officeDocument/2006/relationships/hyperlink" Target="http://www.erikbolstad.no/postnummer-koordinatar/?postnummer=5037&amp;poststad=Bergen" TargetMode="External"/><Relationship Id="rId8774" Type="http://schemas.openxmlformats.org/officeDocument/2006/relationships/hyperlink" Target="http://www.erikbolstad.no/postnummer-koordinatar/?postnummer=8648&amp;poststad=Korgen" TargetMode="External"/><Relationship Id="rId9825" Type="http://schemas.openxmlformats.org/officeDocument/2006/relationships/hyperlink" Target="http://www.erikbolstad.no/postnummer-koordinatar/?postnummer=0252&amp;poststad=Oslo" TargetMode="External"/><Relationship Id="rId14161" Type="http://schemas.openxmlformats.org/officeDocument/2006/relationships/hyperlink" Target="http://www.erikbolstad.no/postnummer-koordinatar/?postnummer=9008&amp;poststad=Troms&#248;" TargetMode="External"/><Relationship Id="rId39" Type="http://schemas.openxmlformats.org/officeDocument/2006/relationships/hyperlink" Target="http://www.erikbolstad.no/postnummer-koordinatar/?postnummer=0033&amp;poststad=Oslo" TargetMode="External"/><Relationship Id="rId1814" Type="http://schemas.openxmlformats.org/officeDocument/2006/relationships/hyperlink" Target="http://www.erikbolstad.no/postnummer-koordinatar/?postnummer=1638&amp;poststad=Gamle%20Fredrikstad" TargetMode="External"/><Relationship Id="rId4220" Type="http://schemas.openxmlformats.org/officeDocument/2006/relationships/hyperlink" Target="http://www.erikbolstad.no/postnummer-koordinatar/?postnummer=4035&amp;poststad=Stavanger" TargetMode="External"/><Relationship Id="rId7376" Type="http://schemas.openxmlformats.org/officeDocument/2006/relationships/hyperlink" Target="http://www.erikbolstad.no/postnummer-koordinatar/?postnummer=7098&amp;poststad=Saupstad" TargetMode="External"/><Relationship Id="rId7790" Type="http://schemas.openxmlformats.org/officeDocument/2006/relationships/hyperlink" Target="http://www.erikbolstad.no/postnummer-koordinatar/?postnummer=7473&amp;poststad=Trondheim" TargetMode="External"/><Relationship Id="rId8427" Type="http://schemas.openxmlformats.org/officeDocument/2006/relationships/hyperlink" Target="http://www.erikbolstad.no/postnummer-koordinatar/?postnummer=8230&amp;poststad=Sulitjelma" TargetMode="External"/><Relationship Id="rId8841" Type="http://schemas.openxmlformats.org/officeDocument/2006/relationships/hyperlink" Target="http://www.erikbolstad.no/postnummer-koordinatar/?postnummer=8750&amp;poststad=Tonnes" TargetMode="External"/><Relationship Id="rId10357" Type="http://schemas.openxmlformats.org/officeDocument/2006/relationships/hyperlink" Target="http://www.erikbolstad.no/postnummer-koordinatar/?postnummer=1306&amp;poststad=Sandvika" TargetMode="External"/><Relationship Id="rId11755" Type="http://schemas.openxmlformats.org/officeDocument/2006/relationships/hyperlink" Target="http://www.erikbolstad.no/postnummer-koordinatar/?postnummer=3996&amp;poststad=Porsgrunn" TargetMode="External"/><Relationship Id="rId12806" Type="http://schemas.openxmlformats.org/officeDocument/2006/relationships/hyperlink" Target="http://www.erikbolstad.no/postnummer-koordinatar/?postnummer=5943&amp;poststad=Austrheim" TargetMode="External"/><Relationship Id="rId6392" Type="http://schemas.openxmlformats.org/officeDocument/2006/relationships/hyperlink" Target="http://www.erikbolstad.no/postnummer-koordinatar/?postnummer=6058&amp;poststad=Valder&#248;ya" TargetMode="External"/><Relationship Id="rId7029" Type="http://schemas.openxmlformats.org/officeDocument/2006/relationships/hyperlink" Target="http://www.erikbolstad.no/postnummer-koordinatar/?postnummer=6815&amp;poststad=F&#248;rde" TargetMode="External"/><Relationship Id="rId7443" Type="http://schemas.openxmlformats.org/officeDocument/2006/relationships/hyperlink" Target="http://www.erikbolstad.no/postnummer-koordinatar/?postnummer=7178&amp;poststad=Stokk&#248;y" TargetMode="External"/><Relationship Id="rId10771" Type="http://schemas.openxmlformats.org/officeDocument/2006/relationships/hyperlink" Target="http://www.erikbolstad.no/postnummer-koordinatar/?postnummer=2004&amp;poststad=Lillestr&#248;m" TargetMode="External"/><Relationship Id="rId11408" Type="http://schemas.openxmlformats.org/officeDocument/2006/relationships/hyperlink" Target="http://www.erikbolstad.no/postnummer-koordinatar/?postnummer=3277&amp;poststad=Steinsholt" TargetMode="External"/><Relationship Id="rId11822" Type="http://schemas.openxmlformats.org/officeDocument/2006/relationships/hyperlink" Target="http://www.erikbolstad.no/postnummer-koordinatar/?postnummer=4078&amp;poststad=Stavanger" TargetMode="External"/><Relationship Id="rId2588" Type="http://schemas.openxmlformats.org/officeDocument/2006/relationships/hyperlink" Target="http://www.erikbolstad.no/postnummer-koordinatar/?postnummer=2450&amp;poststad=Rena" TargetMode="External"/><Relationship Id="rId3986" Type="http://schemas.openxmlformats.org/officeDocument/2006/relationships/hyperlink" Target="http://www.erikbolstad.no/postnummer-koordinatar/?postnummer=3831&amp;poststad=Ulefoss" TargetMode="External"/><Relationship Id="rId6045" Type="http://schemas.openxmlformats.org/officeDocument/2006/relationships/hyperlink" Target="http://www.erikbolstad.no/postnummer-koordinatar/?postnummer=5770&amp;poststad=Tyssedal" TargetMode="External"/><Relationship Id="rId10424" Type="http://schemas.openxmlformats.org/officeDocument/2006/relationships/hyperlink" Target="http://www.erikbolstad.no/postnummer-koordinatar/?postnummer=1384&amp;poststad=Asker" TargetMode="External"/><Relationship Id="rId13994" Type="http://schemas.openxmlformats.org/officeDocument/2006/relationships/hyperlink" Target="http://www.erikbolstad.no/postnummer-koordinatar/?postnummer=8459&amp;poststad=Melbu" TargetMode="External"/><Relationship Id="rId3639" Type="http://schemas.openxmlformats.org/officeDocument/2006/relationships/hyperlink" Target="http://www.erikbolstad.no/postnummer-koordinatar/?postnummer=3523&amp;poststad=Nes%20i%20&#197;dal" TargetMode="External"/><Relationship Id="rId5061" Type="http://schemas.openxmlformats.org/officeDocument/2006/relationships/hyperlink" Target="http://www.erikbolstad.no/postnummer-koordinatar/?postnummer=4865&amp;poststad=&#197;mli" TargetMode="External"/><Relationship Id="rId6112" Type="http://schemas.openxmlformats.org/officeDocument/2006/relationships/hyperlink" Target="http://www.erikbolstad.no/postnummer-koordinatar/?postnummer=5821&amp;poststad=Bergen" TargetMode="External"/><Relationship Id="rId7510" Type="http://schemas.openxmlformats.org/officeDocument/2006/relationships/hyperlink" Target="http://www.erikbolstad.no/postnummer-koordinatar/?postnummer=7257&amp;poststad=Snillfjord" TargetMode="External"/><Relationship Id="rId9268" Type="http://schemas.openxmlformats.org/officeDocument/2006/relationships/hyperlink" Target="http://www.erikbolstad.no/postnummer-koordinatar/?postnummer=9311&amp;poststad=Br&#248;stadbotn" TargetMode="External"/><Relationship Id="rId12596" Type="http://schemas.openxmlformats.org/officeDocument/2006/relationships/hyperlink" Target="http://www.erikbolstad.no/postnummer-koordinatar/?postnummer=5563&amp;poststad=F&#248;rresfjorden" TargetMode="External"/><Relationship Id="rId13647" Type="http://schemas.openxmlformats.org/officeDocument/2006/relationships/hyperlink" Target="http://www.erikbolstad.no/postnummer-koordinatar/?postnummer=7603&amp;poststad=Levanger" TargetMode="External"/><Relationship Id="rId974" Type="http://schemas.openxmlformats.org/officeDocument/2006/relationships/hyperlink" Target="http://www.erikbolstad.no/postnummer-koordinatar/?postnummer=0805&amp;poststad=Oslo" TargetMode="External"/><Relationship Id="rId2655" Type="http://schemas.openxmlformats.org/officeDocument/2006/relationships/hyperlink" Target="http://www.erikbolstad.no/postnummer-koordinatar/?postnummer=2610&amp;poststad=Mesnali" TargetMode="External"/><Relationship Id="rId3706" Type="http://schemas.openxmlformats.org/officeDocument/2006/relationships/hyperlink" Target="http://www.erikbolstad.no/postnummer-koordinatar/?postnummer=3601&amp;poststad=Kongsberg" TargetMode="External"/><Relationship Id="rId9682" Type="http://schemas.openxmlformats.org/officeDocument/2006/relationships/hyperlink" Target="http://www.erikbolstad.no/postnummer-koordinatar/?postnummer=9991&amp;poststad=B&#229;tsfjord" TargetMode="External"/><Relationship Id="rId11198" Type="http://schemas.openxmlformats.org/officeDocument/2006/relationships/hyperlink" Target="http://www.erikbolstad.no/postnummer-koordinatar/?postnummer=3025&amp;poststad=Drammen" TargetMode="External"/><Relationship Id="rId12249" Type="http://schemas.openxmlformats.org/officeDocument/2006/relationships/hyperlink" Target="http://www.erikbolstad.no/postnummer-koordinatar/?postnummer=4971&amp;poststad=Sundebru" TargetMode="External"/><Relationship Id="rId12663" Type="http://schemas.openxmlformats.org/officeDocument/2006/relationships/hyperlink" Target="http://www.erikbolstad.no/postnummer-koordinatar/?postnummer=5703&amp;poststad=Voss" TargetMode="External"/><Relationship Id="rId13714" Type="http://schemas.openxmlformats.org/officeDocument/2006/relationships/hyperlink" Target="http://www.erikbolstad.no/postnummer-koordinatar/?postnummer=7745&amp;poststad=Oppland" TargetMode="External"/><Relationship Id="rId627" Type="http://schemas.openxmlformats.org/officeDocument/2006/relationships/hyperlink" Target="http://www.erikbolstad.no/postnummer-koordinatar/?postnummer=0513&amp;poststad=Oslo" TargetMode="External"/><Relationship Id="rId1257" Type="http://schemas.openxmlformats.org/officeDocument/2006/relationships/hyperlink" Target="http://www.erikbolstad.no/postnummer-koordinatar/?postnummer=1189&amp;poststad=Oslo" TargetMode="External"/><Relationship Id="rId1671" Type="http://schemas.openxmlformats.org/officeDocument/2006/relationships/hyperlink" Target="http://www.erikbolstad.no/postnummer-koordinatar/?postnummer=1517&amp;poststad=Moss" TargetMode="External"/><Relationship Id="rId2308" Type="http://schemas.openxmlformats.org/officeDocument/2006/relationships/hyperlink" Target="http://www.erikbolstad.no/postnummer-koordinatar/?postnummer=2101&amp;poststad=Skarnes" TargetMode="External"/><Relationship Id="rId2722" Type="http://schemas.openxmlformats.org/officeDocument/2006/relationships/hyperlink" Target="http://www.erikbolstad.no/postnummer-koordinatar/?postnummer=2653&amp;poststad=Vestre%20Gausdal" TargetMode="External"/><Relationship Id="rId5878" Type="http://schemas.openxmlformats.org/officeDocument/2006/relationships/hyperlink" Target="http://www.erikbolstad.no/postnummer-koordinatar/?postnummer=5600&amp;poststad=Norheimsund" TargetMode="External"/><Relationship Id="rId6929" Type="http://schemas.openxmlformats.org/officeDocument/2006/relationships/hyperlink" Target="http://www.erikbolstad.no/postnummer-koordinatar/?postnummer=6726&amp;poststad=Bremanger" TargetMode="External"/><Relationship Id="rId8284" Type="http://schemas.openxmlformats.org/officeDocument/2006/relationships/hyperlink" Target="http://www.erikbolstad.no/postnummer-koordinatar/?postnummer=8086&amp;poststad=Bod&#248;" TargetMode="External"/><Relationship Id="rId9335" Type="http://schemas.openxmlformats.org/officeDocument/2006/relationships/hyperlink" Target="http://www.erikbolstad.no/postnummer-koordinatar/?postnummer=9395&amp;poststad=Kaldfarnes" TargetMode="External"/><Relationship Id="rId11265" Type="http://schemas.openxmlformats.org/officeDocument/2006/relationships/hyperlink" Target="http://www.erikbolstad.no/postnummer-koordinatar/?postnummer=3119&amp;poststad=T&#248;nsberg" TargetMode="External"/><Relationship Id="rId12316" Type="http://schemas.openxmlformats.org/officeDocument/2006/relationships/hyperlink" Target="http://www.erikbolstad.no/postnummer-koordinatar/?postnummer=5104&amp;poststad=Eidsv&#229;g%20i%20&#197;sane" TargetMode="External"/><Relationship Id="rId1324" Type="http://schemas.openxmlformats.org/officeDocument/2006/relationships/hyperlink" Target="http://www.erikbolstad.no/postnummer-koordinatar/?postnummer=1284&amp;poststad=Oslo" TargetMode="External"/><Relationship Id="rId4894" Type="http://schemas.openxmlformats.org/officeDocument/2006/relationships/hyperlink" Target="http://www.erikbolstad.no/postnummer-koordinatar/?postnummer=4694&amp;poststad=Kristiansand%20S" TargetMode="External"/><Relationship Id="rId5945" Type="http://schemas.openxmlformats.org/officeDocument/2006/relationships/hyperlink" Target="http://www.erikbolstad.no/postnummer-koordinatar/?postnummer=5690&amp;poststad=Lundegrend" TargetMode="External"/><Relationship Id="rId8351" Type="http://schemas.openxmlformats.org/officeDocument/2006/relationships/hyperlink" Target="http://www.erikbolstad.no/postnummer-koordinatar/?postnummer=8159&amp;poststad=St&#248;tt" TargetMode="External"/><Relationship Id="rId9402" Type="http://schemas.openxmlformats.org/officeDocument/2006/relationships/hyperlink" Target="http://www.erikbolstad.no/postnummer-koordinatar/?postnummer=9453&amp;poststad=Kr&#229;kr&#248;hamn" TargetMode="External"/><Relationship Id="rId10281" Type="http://schemas.openxmlformats.org/officeDocument/2006/relationships/hyperlink" Target="http://www.erikbolstad.no/postnummer-koordinatar/?postnummer=1151&amp;poststad=Oslo" TargetMode="External"/><Relationship Id="rId11332" Type="http://schemas.openxmlformats.org/officeDocument/2006/relationships/hyperlink" Target="http://www.erikbolstad.no/postnummer-koordinatar/?postnummer=3195&amp;poststad=Skoppum" TargetMode="External"/><Relationship Id="rId12730" Type="http://schemas.openxmlformats.org/officeDocument/2006/relationships/hyperlink" Target="http://www.erikbolstad.no/postnummer-koordinatar/?postnummer=5813&amp;poststad=Bergen" TargetMode="External"/><Relationship Id="rId14488" Type="http://schemas.openxmlformats.org/officeDocument/2006/relationships/hyperlink" Target="http://www.erikbolstad.no/postnummer-koordinatar/?postnummer=9771&amp;poststad=Skj&#229;nes" TargetMode="External"/><Relationship Id="rId30" Type="http://schemas.openxmlformats.org/officeDocument/2006/relationships/hyperlink" Target="http://www.erikbolstad.no/postnummer-koordinatar/?postnummer=0027&amp;poststad=Oslo%20(Ikkje%20i%20bruk)" TargetMode="External"/><Relationship Id="rId3496" Type="http://schemas.openxmlformats.org/officeDocument/2006/relationships/hyperlink" Target="http://www.erikbolstad.no/postnummer-koordinatar/?postnummer=3342&amp;poststad=&#197;mot" TargetMode="External"/><Relationship Id="rId4547" Type="http://schemas.openxmlformats.org/officeDocument/2006/relationships/hyperlink" Target="http://www.erikbolstad.no/postnummer-koordinatar/?postnummer=4354&amp;poststad=Voll" TargetMode="External"/><Relationship Id="rId8004" Type="http://schemas.openxmlformats.org/officeDocument/2006/relationships/hyperlink" Target="http://www.erikbolstad.no/postnummer-koordinatar/?postnummer=7704&amp;poststad=Steinkjer" TargetMode="External"/><Relationship Id="rId2098" Type="http://schemas.openxmlformats.org/officeDocument/2006/relationships/hyperlink" Target="http://www.erikbolstad.no/postnummer-koordinatar/?postnummer=1871&amp;poststad=&#216;rje" TargetMode="External"/><Relationship Id="rId3149" Type="http://schemas.openxmlformats.org/officeDocument/2006/relationships/hyperlink" Target="http://www.erikbolstad.no/postnummer-koordinatar/?postnummer=3111&amp;poststad=T&#248;nsberg" TargetMode="External"/><Relationship Id="rId3563" Type="http://schemas.openxmlformats.org/officeDocument/2006/relationships/hyperlink" Target="http://www.erikbolstad.no/postnummer-koordinatar/?postnummer=3440&amp;poststad=R&#248;yken" TargetMode="External"/><Relationship Id="rId4961" Type="http://schemas.openxmlformats.org/officeDocument/2006/relationships/hyperlink" Target="http://www.erikbolstad.no/postnummer-koordinatar/?postnummer=4792&amp;poststad=Lillesand" TargetMode="External"/><Relationship Id="rId7020" Type="http://schemas.openxmlformats.org/officeDocument/2006/relationships/hyperlink" Target="http://www.erikbolstad.no/postnummer-koordinatar/?postnummer=6810&amp;poststad=F&#248;rde" TargetMode="External"/><Relationship Id="rId484" Type="http://schemas.openxmlformats.org/officeDocument/2006/relationships/hyperlink" Target="http://www.erikbolstad.no/postnummer-koordinatar/?postnummer=0408&amp;poststad=Oslo" TargetMode="External"/><Relationship Id="rId2165" Type="http://schemas.openxmlformats.org/officeDocument/2006/relationships/hyperlink" Target="http://www.erikbolstad.no/postnummer-koordinatar/?postnummer=1963&amp;poststad=Fosser" TargetMode="External"/><Relationship Id="rId3216" Type="http://schemas.openxmlformats.org/officeDocument/2006/relationships/hyperlink" Target="http://www.erikbolstad.no/postnummer-koordinatar/?postnummer=3150&amp;poststad=Tolvsr&#248;d" TargetMode="External"/><Relationship Id="rId4614" Type="http://schemas.openxmlformats.org/officeDocument/2006/relationships/hyperlink" Target="http://www.erikbolstad.no/postnummer-koordinatar/?postnummer=4398&amp;poststad=Sandnes" TargetMode="External"/><Relationship Id="rId9192" Type="http://schemas.openxmlformats.org/officeDocument/2006/relationships/hyperlink" Target="http://www.erikbolstad.no/postnummer-koordinatar/?postnummer=9267&amp;poststad=Troms&#248;" TargetMode="External"/><Relationship Id="rId10001" Type="http://schemas.openxmlformats.org/officeDocument/2006/relationships/hyperlink" Target="http://www.erikbolstad.no/postnummer-koordinatar/?postnummer=0518&amp;poststad=Oslo" TargetMode="External"/><Relationship Id="rId13157" Type="http://schemas.openxmlformats.org/officeDocument/2006/relationships/hyperlink" Target="http://www.erikbolstad.no/postnummer-koordinatar/?postnummer=6750&amp;poststad=Stadlandet" TargetMode="External"/><Relationship Id="rId13571" Type="http://schemas.openxmlformats.org/officeDocument/2006/relationships/hyperlink" Target="http://www.erikbolstad.no/postnummer-koordinatar/?postnummer=7467&amp;poststad=Trondheim" TargetMode="External"/><Relationship Id="rId14208" Type="http://schemas.openxmlformats.org/officeDocument/2006/relationships/hyperlink" Target="http://www.erikbolstad.no/postnummer-koordinatar/?postnummer=9118&amp;poststad=Brensholmen" TargetMode="External"/><Relationship Id="rId137" Type="http://schemas.openxmlformats.org/officeDocument/2006/relationships/hyperlink" Target="http://www.erikbolstad.no/postnummer-koordinatar/?postnummer=0134&amp;poststad=Oslo" TargetMode="External"/><Relationship Id="rId3630" Type="http://schemas.openxmlformats.org/officeDocument/2006/relationships/hyperlink" Target="http://www.erikbolstad.no/postnummer-koordinatar/?postnummer=3518&amp;poststad=H&#248;nefoss" TargetMode="External"/><Relationship Id="rId6786" Type="http://schemas.openxmlformats.org/officeDocument/2006/relationships/hyperlink" Target="http://www.erikbolstad.no/postnummer-koordinatar/?postnummer=6524&amp;poststad=Frei" TargetMode="External"/><Relationship Id="rId7837" Type="http://schemas.openxmlformats.org/officeDocument/2006/relationships/hyperlink" Target="http://www.erikbolstad.no/postnummer-koordinatar/?postnummer=7497&amp;poststad=Trondheim" TargetMode="External"/><Relationship Id="rId10818" Type="http://schemas.openxmlformats.org/officeDocument/2006/relationships/hyperlink" Target="http://www.erikbolstad.no/postnummer-koordinatar/?postnummer=2065&amp;poststad=Gardermoen%20(ikkje%20i%20bruk)" TargetMode="External"/><Relationship Id="rId12173" Type="http://schemas.openxmlformats.org/officeDocument/2006/relationships/hyperlink" Target="http://www.erikbolstad.no/postnummer-koordinatar/?postnummer=4810&amp;poststad=Eydehavn" TargetMode="External"/><Relationship Id="rId13224" Type="http://schemas.openxmlformats.org/officeDocument/2006/relationships/hyperlink" Target="http://www.erikbolstad.no/postnummer-koordinatar/?postnummer=6868&amp;poststad=Gaupne" TargetMode="External"/><Relationship Id="rId551" Type="http://schemas.openxmlformats.org/officeDocument/2006/relationships/hyperlink" Target="http://www.erikbolstad.no/postnummer-koordinatar/?postnummer=0470&amp;poststad=Oslo" TargetMode="External"/><Relationship Id="rId1181" Type="http://schemas.openxmlformats.org/officeDocument/2006/relationships/hyperlink" Target="http://www.erikbolstad.no/postnummer-koordinatar/?postnummer=1087&amp;poststad=Oslo" TargetMode="External"/><Relationship Id="rId2232" Type="http://schemas.openxmlformats.org/officeDocument/2006/relationships/hyperlink" Target="http://www.erikbolstad.no/postnummer-koordinatar/?postnummer=2032&amp;poststad=Maura" TargetMode="External"/><Relationship Id="rId5388" Type="http://schemas.openxmlformats.org/officeDocument/2006/relationships/hyperlink" Target="http://www.erikbolstad.no/postnummer-koordinatar/?postnummer=5208&amp;poststad=Os" TargetMode="External"/><Relationship Id="rId6439" Type="http://schemas.openxmlformats.org/officeDocument/2006/relationships/hyperlink" Target="http://www.erikbolstad.no/postnummer-koordinatar/?postnummer=6096&amp;poststad=Runde" TargetMode="External"/><Relationship Id="rId6853" Type="http://schemas.openxmlformats.org/officeDocument/2006/relationships/hyperlink" Target="http://www.erikbolstad.no/postnummer-koordinatar/?postnummer=6655&amp;poststad=Vind&#248;la" TargetMode="External"/><Relationship Id="rId7904" Type="http://schemas.openxmlformats.org/officeDocument/2006/relationships/hyperlink" Target="http://www.erikbolstad.no/postnummer-koordinatar/?postnummer=7566&amp;poststad=Vikhammer" TargetMode="External"/><Relationship Id="rId12240" Type="http://schemas.openxmlformats.org/officeDocument/2006/relationships/hyperlink" Target="http://www.erikbolstad.no/postnummer-koordinatar/?postnummer=4915&amp;poststad=Vestre%20Sand&#248;ya" TargetMode="External"/><Relationship Id="rId204" Type="http://schemas.openxmlformats.org/officeDocument/2006/relationships/hyperlink" Target="http://www.erikbolstad.no/postnummer-koordinatar/?postnummer=0179&amp;poststad=Oslo" TargetMode="External"/><Relationship Id="rId1998" Type="http://schemas.openxmlformats.org/officeDocument/2006/relationships/hyperlink" Target="http://www.erikbolstad.no/postnummer-koordinatar/?postnummer=1778&amp;poststad=Halden" TargetMode="External"/><Relationship Id="rId5455" Type="http://schemas.openxmlformats.org/officeDocument/2006/relationships/hyperlink" Target="http://www.erikbolstad.no/postnummer-koordinatar/?postnummer=5258&amp;poststad=Blomsterdalen" TargetMode="External"/><Relationship Id="rId6506" Type="http://schemas.openxmlformats.org/officeDocument/2006/relationships/hyperlink" Target="http://www.erikbolstad.no/postnummer-koordinatar/?postnummer=6174&amp;poststad=Barstadvik" TargetMode="External"/><Relationship Id="rId6920" Type="http://schemas.openxmlformats.org/officeDocument/2006/relationships/hyperlink" Target="http://www.erikbolstad.no/postnummer-koordinatar/?postnummer=6717&amp;poststad=Flatraket" TargetMode="External"/><Relationship Id="rId4057" Type="http://schemas.openxmlformats.org/officeDocument/2006/relationships/hyperlink" Target="http://www.erikbolstad.no/postnummer-koordinatar/?postnummer=3910&amp;poststad=Porsgrunn" TargetMode="External"/><Relationship Id="rId4471" Type="http://schemas.openxmlformats.org/officeDocument/2006/relationships/hyperlink" Target="http://www.erikbolstad.no/postnummer-koordinatar/?postnummer=4308&amp;poststad=Sandnes" TargetMode="External"/><Relationship Id="rId5108" Type="http://schemas.openxmlformats.org/officeDocument/2006/relationships/hyperlink" Target="http://www.erikbolstad.no/postnummer-koordinatar/?postnummer=4902&amp;poststad=Tvedestrand" TargetMode="External"/><Relationship Id="rId5522" Type="http://schemas.openxmlformats.org/officeDocument/2006/relationships/hyperlink" Target="http://www.erikbolstad.no/postnummer-koordinatar/?postnummer=5319&amp;poststad=Kleppest&#248;" TargetMode="External"/><Relationship Id="rId8678" Type="http://schemas.openxmlformats.org/officeDocument/2006/relationships/hyperlink" Target="http://www.erikbolstad.no/postnummer-koordinatar/?postnummer=8516&amp;poststad=Narvik" TargetMode="External"/><Relationship Id="rId9729" Type="http://schemas.openxmlformats.org/officeDocument/2006/relationships/hyperlink" Target="http://www.erikbolstad.no/postnummer-koordinatar/?postnummer=0112&amp;poststad=Oslo" TargetMode="External"/><Relationship Id="rId14065" Type="http://schemas.openxmlformats.org/officeDocument/2006/relationships/hyperlink" Target="http://www.erikbolstad.no/postnummer-koordinatar/?postnummer=8642&amp;poststad=Finneidfjord" TargetMode="External"/><Relationship Id="rId3073" Type="http://schemas.openxmlformats.org/officeDocument/2006/relationships/hyperlink" Target="http://www.erikbolstad.no/postnummer-koordinatar/?postnummer=3046&amp;poststad=Drammen" TargetMode="External"/><Relationship Id="rId4124" Type="http://schemas.openxmlformats.org/officeDocument/2006/relationships/hyperlink" Target="http://www.erikbolstad.no/postnummer-koordinatar/?postnummer=3949&amp;poststad=Porsgrunn" TargetMode="External"/><Relationship Id="rId7694" Type="http://schemas.openxmlformats.org/officeDocument/2006/relationships/hyperlink" Target="http://www.erikbolstad.no/postnummer-koordinatar/?postnummer=7424&amp;poststad=Trondheim" TargetMode="External"/><Relationship Id="rId11659" Type="http://schemas.openxmlformats.org/officeDocument/2006/relationships/hyperlink" Target="http://www.erikbolstad.no/postnummer-koordinatar/?postnummer=3794&amp;poststad=Helle" TargetMode="External"/><Relationship Id="rId13081" Type="http://schemas.openxmlformats.org/officeDocument/2006/relationships/hyperlink" Target="http://www.erikbolstad.no/postnummer-koordinatar/?postnummer=6570&amp;poststad=Sm&#248;la" TargetMode="External"/><Relationship Id="rId1718" Type="http://schemas.openxmlformats.org/officeDocument/2006/relationships/hyperlink" Target="http://www.erikbolstad.no/postnummer-koordinatar/?postnummer=1541&amp;poststad=Vestby" TargetMode="External"/><Relationship Id="rId3140" Type="http://schemas.openxmlformats.org/officeDocument/2006/relationships/hyperlink" Target="http://www.erikbolstad.no/postnummer-koordinatar/?postnummer=3106&amp;poststad=N&#248;tter&#248;y" TargetMode="External"/><Relationship Id="rId6296" Type="http://schemas.openxmlformats.org/officeDocument/2006/relationships/hyperlink" Target="http://www.erikbolstad.no/postnummer-koordinatar/?postnummer=5991&amp;poststad=Ostereidet" TargetMode="External"/><Relationship Id="rId7347" Type="http://schemas.openxmlformats.org/officeDocument/2006/relationships/hyperlink" Target="http://www.erikbolstad.no/postnummer-koordinatar/?postnummer=7072&amp;poststad=Heimdal" TargetMode="External"/><Relationship Id="rId8745" Type="http://schemas.openxmlformats.org/officeDocument/2006/relationships/hyperlink" Target="http://www.erikbolstad.no/postnummer-koordinatar/?postnummer=8622&amp;poststad=Mo%20i%20Rana" TargetMode="External"/><Relationship Id="rId10675" Type="http://schemas.openxmlformats.org/officeDocument/2006/relationships/hyperlink" Target="http://www.erikbolstad.no/postnummer-koordinatar/?postnummer=1768&amp;poststad=Halden" TargetMode="External"/><Relationship Id="rId11726" Type="http://schemas.openxmlformats.org/officeDocument/2006/relationships/hyperlink" Target="http://www.erikbolstad.no/postnummer-koordinatar/?postnummer=3928&amp;poststad=Porsgrunn" TargetMode="External"/><Relationship Id="rId14132" Type="http://schemas.openxmlformats.org/officeDocument/2006/relationships/hyperlink" Target="http://www.erikbolstad.no/postnummer-koordinatar/?postnummer=8865&amp;poststad=Tro" TargetMode="External"/><Relationship Id="rId7761" Type="http://schemas.openxmlformats.org/officeDocument/2006/relationships/hyperlink" Target="http://www.erikbolstad.no/postnummer-koordinatar/?postnummer=7458&amp;poststad=Trondheim" TargetMode="External"/><Relationship Id="rId8812" Type="http://schemas.openxmlformats.org/officeDocument/2006/relationships/hyperlink" Target="http://www.erikbolstad.no/postnummer-koordinatar/?postnummer=8691&amp;poststad=Hattfjelldal" TargetMode="External"/><Relationship Id="rId10328" Type="http://schemas.openxmlformats.org/officeDocument/2006/relationships/hyperlink" Target="http://www.erikbolstad.no/postnummer-koordinatar/?postnummer=1258&amp;poststad=Oslo" TargetMode="External"/><Relationship Id="rId10742" Type="http://schemas.openxmlformats.org/officeDocument/2006/relationships/hyperlink" Target="http://www.erikbolstad.no/postnummer-koordinatar/?postnummer=1910&amp;poststad=Enebakkneset" TargetMode="External"/><Relationship Id="rId13898" Type="http://schemas.openxmlformats.org/officeDocument/2006/relationships/hyperlink" Target="http://www.erikbolstad.no/postnummer-koordinatar/?postnummer=8232&amp;poststad=Straumen" TargetMode="External"/><Relationship Id="rId3957" Type="http://schemas.openxmlformats.org/officeDocument/2006/relationships/hyperlink" Target="http://www.erikbolstad.no/postnummer-koordinatar/?postnummer=3796&amp;poststad=Skien" TargetMode="External"/><Relationship Id="rId6363" Type="http://schemas.openxmlformats.org/officeDocument/2006/relationships/hyperlink" Target="http://www.erikbolstad.no/postnummer-koordinatar/?postnummer=6038&amp;poststad=Fiskarstrand" TargetMode="External"/><Relationship Id="rId7414" Type="http://schemas.openxmlformats.org/officeDocument/2006/relationships/hyperlink" Target="http://www.erikbolstad.no/postnummer-koordinatar/?postnummer=7142&amp;poststad=Uthaug" TargetMode="External"/><Relationship Id="rId878" Type="http://schemas.openxmlformats.org/officeDocument/2006/relationships/hyperlink" Target="http://www.erikbolstad.no/postnummer-koordinatar/?postnummer=0691&amp;poststad=Oslo" TargetMode="External"/><Relationship Id="rId2559" Type="http://schemas.openxmlformats.org/officeDocument/2006/relationships/hyperlink" Target="http://www.erikbolstad.no/postnummer-koordinatar/?postnummer=2425&amp;poststad=Lj&#248;rdalen" TargetMode="External"/><Relationship Id="rId2973" Type="http://schemas.openxmlformats.org/officeDocument/2006/relationships/hyperlink" Target="http://www.erikbolstad.no/postnummer-koordinatar/?postnummer=2967&amp;poststad=Lomen" TargetMode="External"/><Relationship Id="rId6016" Type="http://schemas.openxmlformats.org/officeDocument/2006/relationships/hyperlink" Target="http://www.erikbolstad.no/postnummer-koordinatar/?postnummer=5734&amp;poststad=Vallavik" TargetMode="External"/><Relationship Id="rId6430" Type="http://schemas.openxmlformats.org/officeDocument/2006/relationships/hyperlink" Target="http://www.erikbolstad.no/postnummer-koordinatar/?postnummer=6090&amp;poststad=Fosnav&#229;g" TargetMode="External"/><Relationship Id="rId9586" Type="http://schemas.openxmlformats.org/officeDocument/2006/relationships/hyperlink" Target="http://www.erikbolstad.no/postnummer-koordinatar/?postnummer=9730&amp;poststad=Karasjok" TargetMode="External"/><Relationship Id="rId12567" Type="http://schemas.openxmlformats.org/officeDocument/2006/relationships/hyperlink" Target="http://www.erikbolstad.no/postnummer-koordinatar/?postnummer=5522&amp;poststad=Haugesund" TargetMode="External"/><Relationship Id="rId13618" Type="http://schemas.openxmlformats.org/officeDocument/2006/relationships/hyperlink" Target="http://www.erikbolstad.no/postnummer-koordinatar/?postnummer=7517&amp;poststad=Hell" TargetMode="External"/><Relationship Id="rId13965" Type="http://schemas.openxmlformats.org/officeDocument/2006/relationships/hyperlink" Target="http://www.erikbolstad.no/postnummer-koordinatar/?postnummer=8400&amp;poststad=Sortland" TargetMode="External"/><Relationship Id="rId945" Type="http://schemas.openxmlformats.org/officeDocument/2006/relationships/hyperlink" Target="http://www.erikbolstad.no/postnummer-koordinatar/?postnummer=0778&amp;poststad=Oslo" TargetMode="External"/><Relationship Id="rId1575" Type="http://schemas.openxmlformats.org/officeDocument/2006/relationships/hyperlink" Target="http://www.erikbolstad.no/postnummer-koordinatar/?postnummer=1445&amp;poststad=Dr&#248;bak" TargetMode="External"/><Relationship Id="rId2626" Type="http://schemas.openxmlformats.org/officeDocument/2006/relationships/hyperlink" Target="http://www.erikbolstad.no/postnummer-koordinatar/?postnummer=2560&amp;poststad=Alvdal" TargetMode="External"/><Relationship Id="rId5032" Type="http://schemas.openxmlformats.org/officeDocument/2006/relationships/hyperlink" Target="http://www.erikbolstad.no/postnummer-koordinatar/?postnummer=4848&amp;poststad=Arendal" TargetMode="External"/><Relationship Id="rId8188" Type="http://schemas.openxmlformats.org/officeDocument/2006/relationships/hyperlink" Target="http://www.erikbolstad.no/postnummer-koordinatar/?postnummer=8002&amp;poststad=Bod&#248;" TargetMode="External"/><Relationship Id="rId9239" Type="http://schemas.openxmlformats.org/officeDocument/2006/relationships/hyperlink" Target="http://www.erikbolstad.no/postnummer-koordinatar/?postnummer=9292&amp;poststad=Troms&#248;" TargetMode="External"/><Relationship Id="rId9653" Type="http://schemas.openxmlformats.org/officeDocument/2006/relationships/hyperlink" Target="http://www.erikbolstad.no/postnummer-koordinatar/?postnummer=9915&amp;poststad=Kirkenes" TargetMode="External"/><Relationship Id="rId11169" Type="http://schemas.openxmlformats.org/officeDocument/2006/relationships/hyperlink" Target="http://www.erikbolstad.no/postnummer-koordinatar/?postnummer=2967&amp;poststad=Lomen" TargetMode="External"/><Relationship Id="rId12981" Type="http://schemas.openxmlformats.org/officeDocument/2006/relationships/hyperlink" Target="http://www.erikbolstad.no/postnummer-koordinatar/?postnummer=6339&amp;poststad=Isfjorden" TargetMode="External"/><Relationship Id="rId1228" Type="http://schemas.openxmlformats.org/officeDocument/2006/relationships/hyperlink" Target="http://www.erikbolstad.no/postnummer-koordinatar/?postnummer=1167&amp;poststad=Oslo" TargetMode="External"/><Relationship Id="rId4798" Type="http://schemas.openxmlformats.org/officeDocument/2006/relationships/hyperlink" Target="http://www.erikbolstad.no/postnummer-koordinatar/?postnummer=4628&amp;poststad=Kristiansand%20S" TargetMode="External"/><Relationship Id="rId8255" Type="http://schemas.openxmlformats.org/officeDocument/2006/relationships/hyperlink" Target="http://www.erikbolstad.no/postnummer-koordinatar/?postnummer=8050&amp;poststad=Tverlandet" TargetMode="External"/><Relationship Id="rId9306" Type="http://schemas.openxmlformats.org/officeDocument/2006/relationships/hyperlink" Target="http://www.erikbolstad.no/postnummer-koordinatar/?postnummer=9373&amp;poststad=Botnhamn" TargetMode="External"/><Relationship Id="rId10185" Type="http://schemas.openxmlformats.org/officeDocument/2006/relationships/hyperlink" Target="http://www.erikbolstad.no/postnummer-koordinatar/?postnummer=0863&amp;poststad=Oslo" TargetMode="External"/><Relationship Id="rId11583" Type="http://schemas.openxmlformats.org/officeDocument/2006/relationships/hyperlink" Target="http://www.erikbolstad.no/postnummer-koordinatar/?postnummer=3678&amp;poststad=Notodden" TargetMode="External"/><Relationship Id="rId12634" Type="http://schemas.openxmlformats.org/officeDocument/2006/relationships/hyperlink" Target="http://www.erikbolstad.no/postnummer-koordinatar/?postnummer=5630&amp;poststad=Strandebarm" TargetMode="External"/><Relationship Id="rId1642" Type="http://schemas.openxmlformats.org/officeDocument/2006/relationships/hyperlink" Target="http://www.erikbolstad.no/postnummer-koordinatar/?postnummer=1488&amp;poststad=Hakadal" TargetMode="External"/><Relationship Id="rId5849" Type="http://schemas.openxmlformats.org/officeDocument/2006/relationships/hyperlink" Target="http://www.erikbolstad.no/postnummer-koordinatar/?postnummer=5582&amp;poststad=&#216;lensv&#229;g" TargetMode="External"/><Relationship Id="rId7271" Type="http://schemas.openxmlformats.org/officeDocument/2006/relationships/hyperlink" Target="http://www.erikbolstad.no/postnummer-koordinatar/?postnummer=7021&amp;poststad=Trondheim" TargetMode="External"/><Relationship Id="rId8322" Type="http://schemas.openxmlformats.org/officeDocument/2006/relationships/hyperlink" Target="http://www.erikbolstad.no/postnummer-koordinatar/?postnummer=8118&amp;poststad=Moldjord" TargetMode="External"/><Relationship Id="rId9720" Type="http://schemas.openxmlformats.org/officeDocument/2006/relationships/hyperlink" Target="http://www.erikbolstad.no/postnummer-koordinatar/?postnummer=0102&amp;poststad=Oslo" TargetMode="External"/><Relationship Id="rId11236" Type="http://schemas.openxmlformats.org/officeDocument/2006/relationships/hyperlink" Target="http://www.erikbolstad.no/postnummer-koordinatar/?postnummer=3081&amp;poststad=Holmestrand" TargetMode="External"/><Relationship Id="rId11650" Type="http://schemas.openxmlformats.org/officeDocument/2006/relationships/hyperlink" Target="http://www.erikbolstad.no/postnummer-koordinatar/?postnummer=3785&amp;poststad=Skien" TargetMode="External"/><Relationship Id="rId12701" Type="http://schemas.openxmlformats.org/officeDocument/2006/relationships/hyperlink" Target="http://www.erikbolstad.no/postnummer-koordinatar/?postnummer=5751&amp;poststad=Odda" TargetMode="External"/><Relationship Id="rId4865" Type="http://schemas.openxmlformats.org/officeDocument/2006/relationships/hyperlink" Target="http://www.erikbolstad.no/postnummer-koordinatar/?postnummer=4677&amp;poststad=Kristiansand%20S" TargetMode="External"/><Relationship Id="rId5916" Type="http://schemas.openxmlformats.org/officeDocument/2006/relationships/hyperlink" Target="http://www.erikbolstad.no/postnummer-koordinatar/?postnummer=5641&amp;poststad=Fusa" TargetMode="External"/><Relationship Id="rId10252" Type="http://schemas.openxmlformats.org/officeDocument/2006/relationships/hyperlink" Target="http://www.erikbolstad.no/postnummer-koordinatar/?postnummer=1009&amp;poststad=Oslo" TargetMode="External"/><Relationship Id="rId11303" Type="http://schemas.openxmlformats.org/officeDocument/2006/relationships/hyperlink" Target="http://www.erikbolstad.no/postnummer-koordinatar/?postnummer=3165&amp;poststad=Tj&#248;me" TargetMode="External"/><Relationship Id="rId14459" Type="http://schemas.openxmlformats.org/officeDocument/2006/relationships/hyperlink" Target="http://www.erikbolstad.no/postnummer-koordinatar/?postnummer=9670&amp;poststad=Tufjord" TargetMode="External"/><Relationship Id="rId388" Type="http://schemas.openxmlformats.org/officeDocument/2006/relationships/hyperlink" Target="http://www.erikbolstad.no/postnummer-koordinatar/?postnummer=0320&amp;poststad=Oslo%20(ikkje%20i%20bruk)" TargetMode="External"/><Relationship Id="rId2069" Type="http://schemas.openxmlformats.org/officeDocument/2006/relationships/hyperlink" Target="http://www.erikbolstad.no/postnummer-koordinatar/?postnummer=1825&amp;poststad=Tomter" TargetMode="External"/><Relationship Id="rId3467" Type="http://schemas.openxmlformats.org/officeDocument/2006/relationships/hyperlink" Target="http://www.erikbolstad.no/postnummer-koordinatar/?postnummer=3292&amp;poststad=Stavern" TargetMode="External"/><Relationship Id="rId3881" Type="http://schemas.openxmlformats.org/officeDocument/2006/relationships/hyperlink" Target="http://www.erikbolstad.no/postnummer-koordinatar/?postnummer=3730&amp;poststad=Skien" TargetMode="External"/><Relationship Id="rId4518" Type="http://schemas.openxmlformats.org/officeDocument/2006/relationships/hyperlink" Target="http://www.erikbolstad.no/postnummer-koordinatar/?postnummer=4333&amp;poststad=Oltedal" TargetMode="External"/><Relationship Id="rId4932" Type="http://schemas.openxmlformats.org/officeDocument/2006/relationships/hyperlink" Target="http://www.erikbolstad.no/postnummer-koordinatar/?postnummer=4741&amp;poststad=Byglandsfjord" TargetMode="External"/><Relationship Id="rId9096" Type="http://schemas.openxmlformats.org/officeDocument/2006/relationships/hyperlink" Target="http://www.erikbolstad.no/postnummer-koordinatar/?postnummer=9153&amp;poststad=Rotsund" TargetMode="External"/><Relationship Id="rId13475" Type="http://schemas.openxmlformats.org/officeDocument/2006/relationships/hyperlink" Target="http://www.erikbolstad.no/postnummer-koordinatar/?postnummer=7335&amp;poststad=Jerpstad" TargetMode="External"/><Relationship Id="rId2483" Type="http://schemas.openxmlformats.org/officeDocument/2006/relationships/hyperlink" Target="http://www.erikbolstad.no/postnummer-koordinatar/?postnummer=2345&amp;poststad=&#197;dalsbruk" TargetMode="External"/><Relationship Id="rId3534" Type="http://schemas.openxmlformats.org/officeDocument/2006/relationships/hyperlink" Target="http://www.erikbolstad.no/postnummer-koordinatar/?postnummer=3408&amp;poststad=Tranby" TargetMode="External"/><Relationship Id="rId12077" Type="http://schemas.openxmlformats.org/officeDocument/2006/relationships/hyperlink" Target="http://www.erikbolstad.no/postnummer-koordinatar/?postnummer=4623&amp;poststad=Kristiansand%20S" TargetMode="External"/><Relationship Id="rId12491" Type="http://schemas.openxmlformats.org/officeDocument/2006/relationships/hyperlink" Target="http://www.erikbolstad.no/postnummer-koordinatar/?postnummer=5399&amp;poststad=Bekkjarvik" TargetMode="External"/><Relationship Id="rId13128" Type="http://schemas.openxmlformats.org/officeDocument/2006/relationships/hyperlink" Target="http://www.erikbolstad.no/postnummer-koordinatar/?postnummer=6700&amp;poststad=M&#229;l&#248;y" TargetMode="External"/><Relationship Id="rId13542" Type="http://schemas.openxmlformats.org/officeDocument/2006/relationships/hyperlink" Target="http://www.erikbolstad.no/postnummer-koordinatar/?postnummer=7437&amp;poststad=Trondheim" TargetMode="External"/><Relationship Id="rId455" Type="http://schemas.openxmlformats.org/officeDocument/2006/relationships/hyperlink" Target="http://www.erikbolstad.no/postnummer-koordinatar/?postnummer=0377&amp;poststad=Oslo" TargetMode="External"/><Relationship Id="rId1085" Type="http://schemas.openxmlformats.org/officeDocument/2006/relationships/hyperlink" Target="http://www.erikbolstad.no/postnummer-koordinatar/?postnummer=0964&amp;poststad=Oslo" TargetMode="External"/><Relationship Id="rId2136" Type="http://schemas.openxmlformats.org/officeDocument/2006/relationships/hyperlink" Target="http://www.erikbolstad.no/postnummer-koordinatar/?postnummer=1923&amp;poststad=S&#248;rum" TargetMode="External"/><Relationship Id="rId2550" Type="http://schemas.openxmlformats.org/officeDocument/2006/relationships/hyperlink" Target="http://www.erikbolstad.no/postnummer-koordinatar/?postnummer=2418&amp;poststad=Elverum" TargetMode="External"/><Relationship Id="rId3601" Type="http://schemas.openxmlformats.org/officeDocument/2006/relationships/hyperlink" Target="http://www.erikbolstad.no/postnummer-koordinatar/?postnummer=3502&amp;poststad=H&#248;nefoss" TargetMode="External"/><Relationship Id="rId6757" Type="http://schemas.openxmlformats.org/officeDocument/2006/relationships/hyperlink" Target="http://www.erikbolstad.no/postnummer-koordinatar/?postnummer=6508&amp;poststad=Kristiansund%20N" TargetMode="External"/><Relationship Id="rId7808" Type="http://schemas.openxmlformats.org/officeDocument/2006/relationships/hyperlink" Target="http://www.erikbolstad.no/postnummer-koordinatar/?postnummer=7482&amp;poststad=Trondheim" TargetMode="External"/><Relationship Id="rId9163" Type="http://schemas.openxmlformats.org/officeDocument/2006/relationships/hyperlink" Target="http://www.erikbolstad.no/postnummer-koordinatar/?postnummer=9252&amp;poststad=Troms&#248;" TargetMode="External"/><Relationship Id="rId11093" Type="http://schemas.openxmlformats.org/officeDocument/2006/relationships/hyperlink" Target="http://www.erikbolstad.no/postnummer-koordinatar/?postnummer=2801&amp;poststad=Gj&#248;vik" TargetMode="External"/><Relationship Id="rId12144" Type="http://schemas.openxmlformats.org/officeDocument/2006/relationships/hyperlink" Target="http://www.erikbolstad.no/postnummer-koordinatar/?postnummer=4733&amp;poststad=Evje" TargetMode="External"/><Relationship Id="rId108" Type="http://schemas.openxmlformats.org/officeDocument/2006/relationships/hyperlink" Target="http://www.erikbolstad.no/postnummer-koordinatar/?postnummer=0119&amp;poststad=Oslo" TargetMode="External"/><Relationship Id="rId522" Type="http://schemas.openxmlformats.org/officeDocument/2006/relationships/hyperlink" Target="http://www.erikbolstad.no/postnummer-koordinatar/?postnummer=0454&amp;poststad=Oslo" TargetMode="External"/><Relationship Id="rId1152" Type="http://schemas.openxmlformats.org/officeDocument/2006/relationships/hyperlink" Target="http://www.erikbolstad.no/postnummer-koordinatar/?postnummer=1055&amp;poststad=Oslo" TargetMode="External"/><Relationship Id="rId2203" Type="http://schemas.openxmlformats.org/officeDocument/2006/relationships/hyperlink" Target="http://www.erikbolstad.no/postnummer-koordinatar/?postnummer=2017&amp;poststad=Frogner" TargetMode="External"/><Relationship Id="rId5359" Type="http://schemas.openxmlformats.org/officeDocument/2006/relationships/hyperlink" Target="http://www.erikbolstad.no/postnummer-koordinatar/?postnummer=5173&amp;poststad=Loddefjord" TargetMode="External"/><Relationship Id="rId5773" Type="http://schemas.openxmlformats.org/officeDocument/2006/relationships/hyperlink" Target="http://www.erikbolstad.no/postnummer-koordinatar/?postnummer=5525&amp;poststad=Haugesund" TargetMode="External"/><Relationship Id="rId9230" Type="http://schemas.openxmlformats.org/officeDocument/2006/relationships/hyperlink" Target="http://www.erikbolstad.no/postnummer-koordinatar/?postnummer=9286&amp;poststad=Troms&#248;" TargetMode="External"/><Relationship Id="rId11160" Type="http://schemas.openxmlformats.org/officeDocument/2006/relationships/hyperlink" Target="http://www.erikbolstad.no/postnummer-koordinatar/?postnummer=2940&amp;poststad=Heggenes" TargetMode="External"/><Relationship Id="rId4375" Type="http://schemas.openxmlformats.org/officeDocument/2006/relationships/hyperlink" Target="http://www.erikbolstad.no/postnummer-koordinatar/?postnummer=4164&amp;poststad=Fogn" TargetMode="External"/><Relationship Id="rId5426" Type="http://schemas.openxmlformats.org/officeDocument/2006/relationships/hyperlink" Target="http://www.erikbolstad.no/postnummer-koordinatar/?postnummer=5230&amp;poststad=Paradis" TargetMode="External"/><Relationship Id="rId6824" Type="http://schemas.openxmlformats.org/officeDocument/2006/relationships/hyperlink" Target="http://www.erikbolstad.no/postnummer-koordinatar/?postnummer=6630&amp;poststad=Tingvoll" TargetMode="External"/><Relationship Id="rId12211" Type="http://schemas.openxmlformats.org/officeDocument/2006/relationships/hyperlink" Target="http://www.erikbolstad.no/postnummer-koordinatar/?postnummer=4863&amp;poststad=Nelaug" TargetMode="External"/><Relationship Id="rId1969" Type="http://schemas.openxmlformats.org/officeDocument/2006/relationships/hyperlink" Target="http://www.erikbolstad.no/postnummer-koordinatar/?postnummer=1759&amp;poststad=Halden" TargetMode="External"/><Relationship Id="rId4028" Type="http://schemas.openxmlformats.org/officeDocument/2006/relationships/hyperlink" Target="http://www.erikbolstad.no/postnummer-koordinatar/?postnummer=3885&amp;poststad=Fyresdal" TargetMode="External"/><Relationship Id="rId5840" Type="http://schemas.openxmlformats.org/officeDocument/2006/relationships/hyperlink" Target="http://www.erikbolstad.no/postnummer-koordinatar/?postnummer=5574&amp;poststad=Skjold" TargetMode="External"/><Relationship Id="rId8996" Type="http://schemas.openxmlformats.org/officeDocument/2006/relationships/hyperlink" Target="http://www.erikbolstad.no/postnummer-koordinatar/?postnummer=9037&amp;poststad=Troms&#248;" TargetMode="External"/><Relationship Id="rId11977" Type="http://schemas.openxmlformats.org/officeDocument/2006/relationships/hyperlink" Target="http://www.erikbolstad.no/postnummer-koordinatar/?postnummer=4379&amp;poststad=Egersund" TargetMode="External"/><Relationship Id="rId14383" Type="http://schemas.openxmlformats.org/officeDocument/2006/relationships/hyperlink" Target="http://www.erikbolstad.no/postnummer-koordinatar/?postnummer=9453&amp;poststad=Kr&#229;kr&#248;hamn" TargetMode="External"/><Relationship Id="rId3391" Type="http://schemas.openxmlformats.org/officeDocument/2006/relationships/hyperlink" Target="http://www.erikbolstad.no/postnummer-koordinatar/?postnummer=3243&amp;poststad=Kodal" TargetMode="External"/><Relationship Id="rId4442" Type="http://schemas.openxmlformats.org/officeDocument/2006/relationships/hyperlink" Target="http://www.erikbolstad.no/postnummer-koordinatar/?postnummer=4280&amp;poststad=Skudeneshavn" TargetMode="External"/><Relationship Id="rId7598" Type="http://schemas.openxmlformats.org/officeDocument/2006/relationships/hyperlink" Target="http://www.erikbolstad.no/postnummer-koordinatar/?postnummer=7343&amp;poststad=Vognill" TargetMode="External"/><Relationship Id="rId8649" Type="http://schemas.openxmlformats.org/officeDocument/2006/relationships/hyperlink" Target="http://www.erikbolstad.no/postnummer-koordinatar/?postnummer=8501&amp;poststad=Narvik" TargetMode="External"/><Relationship Id="rId10579" Type="http://schemas.openxmlformats.org/officeDocument/2006/relationships/hyperlink" Target="http://www.erikbolstad.no/postnummer-koordinatar/?postnummer=1625&amp;poststad=Manstad" TargetMode="External"/><Relationship Id="rId10993" Type="http://schemas.openxmlformats.org/officeDocument/2006/relationships/hyperlink" Target="http://www.erikbolstad.no/postnummer-koordinatar/?postnummer=2552&amp;poststad=Dalsbygda" TargetMode="External"/><Relationship Id="rId14036" Type="http://schemas.openxmlformats.org/officeDocument/2006/relationships/hyperlink" Target="http://www.erikbolstad.no/postnummer-koordinatar/?postnummer=8543&amp;poststad=Kjeldebotn" TargetMode="External"/><Relationship Id="rId14450" Type="http://schemas.openxmlformats.org/officeDocument/2006/relationships/hyperlink" Target="http://www.erikbolstad.no/postnummer-koordinatar/?postnummer=9615&amp;poststad=Hammerfest" TargetMode="External"/><Relationship Id="rId3044" Type="http://schemas.openxmlformats.org/officeDocument/2006/relationships/hyperlink" Target="http://www.erikbolstad.no/postnummer-koordinatar/?postnummer=3031&amp;poststad=Drammen" TargetMode="External"/><Relationship Id="rId7665" Type="http://schemas.openxmlformats.org/officeDocument/2006/relationships/hyperlink" Target="http://www.erikbolstad.no/postnummer-koordinatar/?postnummer=7409&amp;poststad=Trondheim" TargetMode="External"/><Relationship Id="rId8716" Type="http://schemas.openxmlformats.org/officeDocument/2006/relationships/hyperlink" Target="http://www.erikbolstad.no/postnummer-koordinatar/?postnummer=8601&amp;poststad=Mo%20i%20Rana" TargetMode="External"/><Relationship Id="rId10646" Type="http://schemas.openxmlformats.org/officeDocument/2006/relationships/hyperlink" Target="http://www.erikbolstad.no/postnummer-koordinatar/?postnummer=1726&amp;poststad=Sarpsborg" TargetMode="External"/><Relationship Id="rId13052" Type="http://schemas.openxmlformats.org/officeDocument/2006/relationships/hyperlink" Target="http://www.erikbolstad.no/postnummer-koordinatar/?postnummer=6493&amp;poststad=Lyngstad" TargetMode="External"/><Relationship Id="rId14103" Type="http://schemas.openxmlformats.org/officeDocument/2006/relationships/hyperlink" Target="http://www.erikbolstad.no/postnummer-koordinatar/?postnummer=8750&amp;poststad=Tonnes" TargetMode="External"/><Relationship Id="rId2060" Type="http://schemas.openxmlformats.org/officeDocument/2006/relationships/hyperlink" Target="http://www.erikbolstad.no/postnummer-koordinatar/?postnummer=1814&amp;poststad=Askim" TargetMode="External"/><Relationship Id="rId3111" Type="http://schemas.openxmlformats.org/officeDocument/2006/relationships/hyperlink" Target="http://www.erikbolstad.no/postnummer-koordinatar/?postnummer=3083&amp;poststad=Holmestrand" TargetMode="External"/><Relationship Id="rId6267" Type="http://schemas.openxmlformats.org/officeDocument/2006/relationships/hyperlink" Target="http://www.erikbolstad.no/postnummer-koordinatar/?postnummer=5960&amp;poststad=Dals&#248;yra" TargetMode="External"/><Relationship Id="rId6681" Type="http://schemas.openxmlformats.org/officeDocument/2006/relationships/hyperlink" Target="http://www.erikbolstad.no/postnummer-koordinatar/?postnummer=6434&amp;poststad=Molde" TargetMode="External"/><Relationship Id="rId7318" Type="http://schemas.openxmlformats.org/officeDocument/2006/relationships/hyperlink" Target="http://www.erikbolstad.no/postnummer-koordinatar/?postnummer=7045&amp;poststad=Trondheim" TargetMode="External"/><Relationship Id="rId7732" Type="http://schemas.openxmlformats.org/officeDocument/2006/relationships/hyperlink" Target="http://www.erikbolstad.no/postnummer-koordinatar/?postnummer=7443&amp;poststad=Trondheim" TargetMode="External"/><Relationship Id="rId2877" Type="http://schemas.openxmlformats.org/officeDocument/2006/relationships/hyperlink" Target="http://www.erikbolstad.no/postnummer-koordinatar/?postnummer=2840&amp;poststad=Reinsvoll" TargetMode="External"/><Relationship Id="rId5283" Type="http://schemas.openxmlformats.org/officeDocument/2006/relationships/hyperlink" Target="http://www.erikbolstad.no/postnummer-koordinatar/?postnummer=5114&amp;poststad=Tertnes" TargetMode="External"/><Relationship Id="rId6334" Type="http://schemas.openxmlformats.org/officeDocument/2006/relationships/hyperlink" Target="http://www.erikbolstad.no/postnummer-koordinatar/?postnummer=6017&amp;poststad=&#197;lesund" TargetMode="External"/><Relationship Id="rId10713" Type="http://schemas.openxmlformats.org/officeDocument/2006/relationships/hyperlink" Target="http://www.erikbolstad.no/postnummer-koordinatar/?postnummer=1815&amp;poststad=Askim" TargetMode="External"/><Relationship Id="rId13869" Type="http://schemas.openxmlformats.org/officeDocument/2006/relationships/hyperlink" Target="http://www.erikbolstad.no/postnummer-koordinatar/?postnummer=8186&amp;poststad=Tjongsfjorden" TargetMode="External"/><Relationship Id="rId849" Type="http://schemas.openxmlformats.org/officeDocument/2006/relationships/hyperlink" Target="http://www.erikbolstad.no/postnummer-koordinatar/?postnummer=0677&amp;poststad=Oslo" TargetMode="External"/><Relationship Id="rId1479" Type="http://schemas.openxmlformats.org/officeDocument/2006/relationships/hyperlink" Target="http://www.erikbolstad.no/postnummer-koordinatar/?postnummer=1381&amp;poststad=Vettre" TargetMode="External"/><Relationship Id="rId3928" Type="http://schemas.openxmlformats.org/officeDocument/2006/relationships/hyperlink" Target="http://www.erikbolstad.no/postnummer-koordinatar/?postnummer=3770&amp;poststad=Krager&#248;" TargetMode="External"/><Relationship Id="rId5350" Type="http://schemas.openxmlformats.org/officeDocument/2006/relationships/hyperlink" Target="http://www.erikbolstad.no/postnummer-koordinatar/?postnummer=5164&amp;poststad=Laksev&#229;g" TargetMode="External"/><Relationship Id="rId6401" Type="http://schemas.openxmlformats.org/officeDocument/2006/relationships/hyperlink" Target="http://www.erikbolstad.no/postnummer-koordinatar/?postnummer=6064&amp;poststad=Haddal" TargetMode="External"/><Relationship Id="rId9557" Type="http://schemas.openxmlformats.org/officeDocument/2006/relationships/hyperlink" Target="http://www.erikbolstad.no/postnummer-koordinatar/?postnummer=9690&amp;poststad=Hav&#248;ysund" TargetMode="External"/><Relationship Id="rId12885" Type="http://schemas.openxmlformats.org/officeDocument/2006/relationships/hyperlink" Target="http://www.erikbolstad.no/postnummer-koordinatar/?postnummer=6067&amp;poststad=Ulsteinvik" TargetMode="External"/><Relationship Id="rId13936" Type="http://schemas.openxmlformats.org/officeDocument/2006/relationships/hyperlink" Target="http://www.erikbolstad.no/postnummer-koordinatar/?postnummer=8316&amp;poststad=Laupstad" TargetMode="External"/><Relationship Id="rId1893" Type="http://schemas.openxmlformats.org/officeDocument/2006/relationships/hyperlink" Target="http://www.erikbolstad.no/postnummer-koordinatar/?postnummer=1707&amp;poststad=Sarpsborg" TargetMode="External"/><Relationship Id="rId2944" Type="http://schemas.openxmlformats.org/officeDocument/2006/relationships/hyperlink" Target="http://www.erikbolstad.no/postnummer-koordinatar/?postnummer=2929&amp;poststad=Bagn" TargetMode="External"/><Relationship Id="rId5003" Type="http://schemas.openxmlformats.org/officeDocument/2006/relationships/hyperlink" Target="http://www.erikbolstad.no/postnummer-koordinatar/?postnummer=4827&amp;poststad=Frolands%20Verk" TargetMode="External"/><Relationship Id="rId8159" Type="http://schemas.openxmlformats.org/officeDocument/2006/relationships/hyperlink" Target="http://www.erikbolstad.no/postnummer-koordinatar/?postnummer=7960&amp;poststad=Salsbruket" TargetMode="External"/><Relationship Id="rId9971" Type="http://schemas.openxmlformats.org/officeDocument/2006/relationships/hyperlink" Target="http://www.erikbolstad.no/postnummer-koordinatar/?postnummer=0484&amp;poststad=Oslo" TargetMode="External"/><Relationship Id="rId11487" Type="http://schemas.openxmlformats.org/officeDocument/2006/relationships/hyperlink" Target="http://www.erikbolstad.no/postnummer-koordinatar/?postnummer=3506&amp;poststad=H&#248;nefoss%20(ikkje%20i%20bruk)" TargetMode="External"/><Relationship Id="rId12538" Type="http://schemas.openxmlformats.org/officeDocument/2006/relationships/hyperlink" Target="http://www.erikbolstad.no/postnummer-koordinatar/?postnummer=5472&amp;poststad=Seimsfoss" TargetMode="External"/><Relationship Id="rId12952" Type="http://schemas.openxmlformats.org/officeDocument/2006/relationships/hyperlink" Target="http://www.erikbolstad.no/postnummer-koordinatar/?postnummer=6224&amp;poststad=Hundeidvik" TargetMode="External"/><Relationship Id="rId916" Type="http://schemas.openxmlformats.org/officeDocument/2006/relationships/hyperlink" Target="http://www.erikbolstad.no/postnummer-koordinatar/?postnummer=0760&amp;poststad=Oslo" TargetMode="External"/><Relationship Id="rId1546" Type="http://schemas.openxmlformats.org/officeDocument/2006/relationships/hyperlink" Target="http://www.erikbolstad.no/postnummer-koordinatar/?postnummer=1416&amp;poststad=Oppeg&#229;rd" TargetMode="External"/><Relationship Id="rId1960" Type="http://schemas.openxmlformats.org/officeDocument/2006/relationships/hyperlink" Target="http://www.erikbolstad.no/postnummer-koordinatar/?postnummer=1753&amp;poststad=Halden" TargetMode="External"/><Relationship Id="rId7175" Type="http://schemas.openxmlformats.org/officeDocument/2006/relationships/hyperlink" Target="http://www.erikbolstad.no/postnummer-koordinatar/?postnummer=6942&amp;poststad=Svortevik" TargetMode="External"/><Relationship Id="rId8573" Type="http://schemas.openxmlformats.org/officeDocument/2006/relationships/hyperlink" Target="http://www.erikbolstad.no/postnummer-koordinatar/?postnummer=8404&amp;poststad=Sortland" TargetMode="External"/><Relationship Id="rId9624" Type="http://schemas.openxmlformats.org/officeDocument/2006/relationships/hyperlink" Target="http://www.erikbolstad.no/postnummer-koordinatar/?postnummer=9790&amp;poststad=Kj&#248;llefjord" TargetMode="External"/><Relationship Id="rId10089" Type="http://schemas.openxmlformats.org/officeDocument/2006/relationships/hyperlink" Target="http://www.erikbolstad.no/postnummer-koordinatar/?postnummer=0659&amp;poststad=Oslo" TargetMode="External"/><Relationship Id="rId11554" Type="http://schemas.openxmlformats.org/officeDocument/2006/relationships/hyperlink" Target="http://www.erikbolstad.no/postnummer-koordinatar/?postnummer=3621&amp;poststad=Lampeland" TargetMode="External"/><Relationship Id="rId12605" Type="http://schemas.openxmlformats.org/officeDocument/2006/relationships/hyperlink" Target="http://www.erikbolstad.no/postnummer-koordinatar/?postnummer=5578&amp;poststad=Nedre%20Vats" TargetMode="External"/><Relationship Id="rId1613" Type="http://schemas.openxmlformats.org/officeDocument/2006/relationships/hyperlink" Target="http://www.erikbolstad.no/postnummer-koordinatar/?postnummer=1474&amp;poststad=Nordbyhagen" TargetMode="External"/><Relationship Id="rId4769" Type="http://schemas.openxmlformats.org/officeDocument/2006/relationships/hyperlink" Target="http://www.erikbolstad.no/postnummer-koordinatar/?postnummer=4613&amp;poststad=Kristiansand%20S" TargetMode="External"/><Relationship Id="rId8226" Type="http://schemas.openxmlformats.org/officeDocument/2006/relationships/hyperlink" Target="http://www.erikbolstad.no/postnummer-koordinatar/?postnummer=8023&amp;poststad=Bod&#248;" TargetMode="External"/><Relationship Id="rId8640" Type="http://schemas.openxmlformats.org/officeDocument/2006/relationships/hyperlink" Target="http://www.erikbolstad.no/postnummer-koordinatar/?postnummer=8484&amp;poststad=Ris&#248;yhamn" TargetMode="External"/><Relationship Id="rId10156" Type="http://schemas.openxmlformats.org/officeDocument/2006/relationships/hyperlink" Target="http://www.erikbolstad.no/postnummer-koordinatar/?postnummer=0779&amp;poststad=Oslo" TargetMode="External"/><Relationship Id="rId10570" Type="http://schemas.openxmlformats.org/officeDocument/2006/relationships/hyperlink" Target="http://www.erikbolstad.no/postnummer-koordinatar/?postnummer=1614&amp;poststad=Fredrikstad" TargetMode="External"/><Relationship Id="rId11207" Type="http://schemas.openxmlformats.org/officeDocument/2006/relationships/hyperlink" Target="http://www.erikbolstad.no/postnummer-koordinatar/?postnummer=3034&amp;poststad=Drammen" TargetMode="External"/><Relationship Id="rId11621" Type="http://schemas.openxmlformats.org/officeDocument/2006/relationships/hyperlink" Target="http://www.erikbolstad.no/postnummer-koordinatar/?postnummer=3728&amp;poststad=Skien" TargetMode="External"/><Relationship Id="rId3785" Type="http://schemas.openxmlformats.org/officeDocument/2006/relationships/hyperlink" Target="http://www.erikbolstad.no/postnummer-koordinatar/?postnummer=3666&amp;poststad=Tinn%20Austbygd" TargetMode="External"/><Relationship Id="rId4836" Type="http://schemas.openxmlformats.org/officeDocument/2006/relationships/hyperlink" Target="http://www.erikbolstad.no/postnummer-koordinatar/?postnummer=4658&amp;poststad=Tveit" TargetMode="External"/><Relationship Id="rId6191" Type="http://schemas.openxmlformats.org/officeDocument/2006/relationships/hyperlink" Target="http://www.erikbolstad.no/postnummer-koordinatar/?postnummer=5887&amp;poststad=Bergen" TargetMode="External"/><Relationship Id="rId7242" Type="http://schemas.openxmlformats.org/officeDocument/2006/relationships/hyperlink" Target="http://www.erikbolstad.no/postnummer-koordinatar/?postnummer=7003&amp;poststad=Trondheim" TargetMode="External"/><Relationship Id="rId10223" Type="http://schemas.openxmlformats.org/officeDocument/2006/relationships/hyperlink" Target="http://www.erikbolstad.no/postnummer-koordinatar/?postnummer=0962&amp;poststad=Oslo" TargetMode="External"/><Relationship Id="rId13379" Type="http://schemas.openxmlformats.org/officeDocument/2006/relationships/hyperlink" Target="http://www.erikbolstad.no/postnummer-koordinatar/?postnummer=7119&amp;poststad=Stadsbygd" TargetMode="External"/><Relationship Id="rId2387" Type="http://schemas.openxmlformats.org/officeDocument/2006/relationships/hyperlink" Target="http://www.erikbolstad.no/postnummer-koordinatar/?postnummer=2230&amp;poststad=Skotterud" TargetMode="External"/><Relationship Id="rId3438" Type="http://schemas.openxmlformats.org/officeDocument/2006/relationships/hyperlink" Target="http://www.erikbolstad.no/postnummer-koordinatar/?postnummer=3268&amp;poststad=Larvik" TargetMode="External"/><Relationship Id="rId3852" Type="http://schemas.openxmlformats.org/officeDocument/2006/relationships/hyperlink" Target="http://www.erikbolstad.no/postnummer-koordinatar/?postnummer=3715&amp;poststad=Skien" TargetMode="External"/><Relationship Id="rId12395" Type="http://schemas.openxmlformats.org/officeDocument/2006/relationships/hyperlink" Target="http://www.erikbolstad.no/postnummer-koordinatar/?postnummer=5230&amp;poststad=Paradis" TargetMode="External"/><Relationship Id="rId13793" Type="http://schemas.openxmlformats.org/officeDocument/2006/relationships/hyperlink" Target="http://www.erikbolstad.no/postnummer-koordinatar/?postnummer=8021&amp;poststad=Bod&#248;" TargetMode="External"/><Relationship Id="rId359" Type="http://schemas.openxmlformats.org/officeDocument/2006/relationships/hyperlink" Target="http://www.erikbolstad.no/postnummer-koordinatar/?postnummer=0305&amp;poststad=Oslo" TargetMode="External"/><Relationship Id="rId773" Type="http://schemas.openxmlformats.org/officeDocument/2006/relationships/hyperlink" Target="http://www.erikbolstad.no/postnummer-koordinatar/?postnummer=0617&amp;poststad=Oslo" TargetMode="External"/><Relationship Id="rId2454" Type="http://schemas.openxmlformats.org/officeDocument/2006/relationships/hyperlink" Target="http://www.erikbolstad.no/postnummer-koordinatar/?postnummer=2322&amp;poststad=Ridabu" TargetMode="External"/><Relationship Id="rId3505" Type="http://schemas.openxmlformats.org/officeDocument/2006/relationships/hyperlink" Target="http://www.erikbolstad.no/postnummer-koordinatar/?postnummer=3359&amp;poststad=Eggedal" TargetMode="External"/><Relationship Id="rId4903" Type="http://schemas.openxmlformats.org/officeDocument/2006/relationships/hyperlink" Target="http://www.erikbolstad.no/postnummer-koordinatar/?postnummer=4699&amp;poststad=Tveit" TargetMode="External"/><Relationship Id="rId9067" Type="http://schemas.openxmlformats.org/officeDocument/2006/relationships/hyperlink" Target="http://www.erikbolstad.no/postnummer-koordinatar/?postnummer=9135&amp;poststad=Vannv&#229;g" TargetMode="External"/><Relationship Id="rId9481" Type="http://schemas.openxmlformats.org/officeDocument/2006/relationships/hyperlink" Target="http://www.erikbolstad.no/postnummer-koordinatar/?postnummer=9519&amp;poststad=Kviby" TargetMode="External"/><Relationship Id="rId12048" Type="http://schemas.openxmlformats.org/officeDocument/2006/relationships/hyperlink" Target="http://www.erikbolstad.no/postnummer-koordinatar/?postnummer=4563&amp;poststad=Borhaug" TargetMode="External"/><Relationship Id="rId13446" Type="http://schemas.openxmlformats.org/officeDocument/2006/relationships/hyperlink" Target="http://www.erikbolstad.no/postnummer-koordinatar/?postnummer=7273&amp;poststad=Norddyr&#248;y" TargetMode="External"/><Relationship Id="rId13860" Type="http://schemas.openxmlformats.org/officeDocument/2006/relationships/hyperlink" Target="http://www.erikbolstad.no/postnummer-koordinatar/?postnummer=8161&amp;poststad=Glomfjord" TargetMode="External"/><Relationship Id="rId426" Type="http://schemas.openxmlformats.org/officeDocument/2006/relationships/hyperlink" Target="http://www.erikbolstad.no/postnummer-koordinatar/?postnummer=0362&amp;poststad=Oslo" TargetMode="External"/><Relationship Id="rId1056" Type="http://schemas.openxmlformats.org/officeDocument/2006/relationships/hyperlink" Target="http://www.erikbolstad.no/postnummer-koordinatar/?postnummer=0914&amp;poststad=Oslo" TargetMode="External"/><Relationship Id="rId2107" Type="http://schemas.openxmlformats.org/officeDocument/2006/relationships/hyperlink" Target="http://www.erikbolstad.no/postnummer-koordinatar/?postnummer=1891&amp;poststad=Rakkestad" TargetMode="External"/><Relationship Id="rId8083" Type="http://schemas.openxmlformats.org/officeDocument/2006/relationships/hyperlink" Target="http://www.erikbolstad.no/postnummer-koordinatar/?postnummer=7790&amp;poststad=Malm" TargetMode="External"/><Relationship Id="rId9134" Type="http://schemas.openxmlformats.org/officeDocument/2006/relationships/hyperlink" Target="http://www.erikbolstad.no/postnummer-koordinatar/?postnummer=9181&amp;poststad=Hamneidet" TargetMode="External"/><Relationship Id="rId12462" Type="http://schemas.openxmlformats.org/officeDocument/2006/relationships/hyperlink" Target="http://www.erikbolstad.no/postnummer-koordinatar/?postnummer=5347&amp;poststad=&#197;gotnes" TargetMode="External"/><Relationship Id="rId13513" Type="http://schemas.openxmlformats.org/officeDocument/2006/relationships/hyperlink" Target="http://www.erikbolstad.no/postnummer-koordinatar/?postnummer=7407&amp;poststad=Trondheim" TargetMode="External"/><Relationship Id="rId840" Type="http://schemas.openxmlformats.org/officeDocument/2006/relationships/hyperlink" Target="http://www.erikbolstad.no/postnummer-koordinatar/?postnummer=0672&amp;poststad=Oslo" TargetMode="External"/><Relationship Id="rId1470" Type="http://schemas.openxmlformats.org/officeDocument/2006/relationships/hyperlink" Target="http://www.erikbolstad.no/postnummer-koordinatar/?postnummer=1376&amp;poststad=Billingstad" TargetMode="External"/><Relationship Id="rId2521" Type="http://schemas.openxmlformats.org/officeDocument/2006/relationships/hyperlink" Target="http://www.erikbolstad.no/postnummer-koordinatar/?postnummer=2391&amp;poststad=Moelv" TargetMode="External"/><Relationship Id="rId4279" Type="http://schemas.openxmlformats.org/officeDocument/2006/relationships/hyperlink" Target="http://www.erikbolstad.no/postnummer-koordinatar/?postnummer=4078&amp;poststad=Stavanger" TargetMode="External"/><Relationship Id="rId5677" Type="http://schemas.openxmlformats.org/officeDocument/2006/relationships/hyperlink" Target="http://www.erikbolstad.no/postnummer-koordinatar/?postnummer=5447&amp;poststad=Mosterhamn" TargetMode="External"/><Relationship Id="rId6728" Type="http://schemas.openxmlformats.org/officeDocument/2006/relationships/hyperlink" Target="http://www.erikbolstad.no/postnummer-koordinatar/?postnummer=6483&amp;poststad=Ona" TargetMode="External"/><Relationship Id="rId11064" Type="http://schemas.openxmlformats.org/officeDocument/2006/relationships/hyperlink" Target="http://www.erikbolstad.no/postnummer-koordinatar/?postnummer=2677&amp;poststad=Nedre%20Heidal" TargetMode="External"/><Relationship Id="rId12115" Type="http://schemas.openxmlformats.org/officeDocument/2006/relationships/hyperlink" Target="http://www.erikbolstad.no/postnummer-koordinatar/?postnummer=4677&amp;poststad=Kristiansand%20S" TargetMode="External"/><Relationship Id="rId1123" Type="http://schemas.openxmlformats.org/officeDocument/2006/relationships/hyperlink" Target="http://www.erikbolstad.no/postnummer-koordinatar/?postnummer=0987&amp;poststad=Oslo" TargetMode="External"/><Relationship Id="rId4693" Type="http://schemas.openxmlformats.org/officeDocument/2006/relationships/hyperlink" Target="http://www.erikbolstad.no/postnummer-koordinatar/?postnummer=4522&amp;poststad=Lindesnes" TargetMode="External"/><Relationship Id="rId5744" Type="http://schemas.openxmlformats.org/officeDocument/2006/relationships/hyperlink" Target="http://www.erikbolstad.no/postnummer-koordinatar/?postnummer=5506&amp;poststad=Haugesund" TargetMode="External"/><Relationship Id="rId8150" Type="http://schemas.openxmlformats.org/officeDocument/2006/relationships/hyperlink" Target="http://www.erikbolstad.no/postnummer-koordinatar/?postnummer=7900&amp;poststad=R&#248;rvik" TargetMode="External"/><Relationship Id="rId9201" Type="http://schemas.openxmlformats.org/officeDocument/2006/relationships/hyperlink" Target="http://www.erikbolstad.no/postnummer-koordinatar/?postnummer=9272&amp;poststad=Troms&#248;" TargetMode="External"/><Relationship Id="rId10080" Type="http://schemas.openxmlformats.org/officeDocument/2006/relationships/hyperlink" Target="http://www.erikbolstad.no/postnummer-koordinatar/?postnummer=0650&amp;poststad=Oslo" TargetMode="External"/><Relationship Id="rId11131" Type="http://schemas.openxmlformats.org/officeDocument/2006/relationships/hyperlink" Target="http://www.erikbolstad.no/postnummer-koordinatar/?postnummer=2857&amp;poststad=Skreia" TargetMode="External"/><Relationship Id="rId14287" Type="http://schemas.openxmlformats.org/officeDocument/2006/relationships/hyperlink" Target="http://www.erikbolstad.no/postnummer-koordinatar/?postnummer=9276&amp;poststad=Troms&#248;" TargetMode="External"/><Relationship Id="rId3295" Type="http://schemas.openxmlformats.org/officeDocument/2006/relationships/hyperlink" Target="http://www.erikbolstad.no/postnummer-koordinatar/?postnummer=3193&amp;poststad=Horten" TargetMode="External"/><Relationship Id="rId4346" Type="http://schemas.openxmlformats.org/officeDocument/2006/relationships/hyperlink" Target="http://www.erikbolstad.no/postnummer-koordinatar/?postnummer=4134&amp;poststad=J&#248;senfjorden" TargetMode="External"/><Relationship Id="rId4760" Type="http://schemas.openxmlformats.org/officeDocument/2006/relationships/hyperlink" Target="http://www.erikbolstad.no/postnummer-koordinatar/?postnummer=4608&amp;poststad=Kristiansand%20S" TargetMode="External"/><Relationship Id="rId5811" Type="http://schemas.openxmlformats.org/officeDocument/2006/relationships/hyperlink" Target="http://www.erikbolstad.no/postnummer-koordinatar/?postnummer=5549&amp;poststad=R&#248;v&#230;r" TargetMode="External"/><Relationship Id="rId8967" Type="http://schemas.openxmlformats.org/officeDocument/2006/relationships/hyperlink" Target="http://www.erikbolstad.no/postnummer-koordinatar/?postnummer=9013&amp;poststad=Troms&#248;" TargetMode="External"/><Relationship Id="rId14354" Type="http://schemas.openxmlformats.org/officeDocument/2006/relationships/hyperlink" Target="http://www.erikbolstad.no/postnummer-koordinatar/?postnummer=9405&amp;poststad=Harstad" TargetMode="External"/><Relationship Id="rId3362" Type="http://schemas.openxmlformats.org/officeDocument/2006/relationships/hyperlink" Target="http://www.erikbolstad.no/postnummer-koordinatar/?postnummer=3228&amp;poststad=Sandefjord" TargetMode="External"/><Relationship Id="rId4413" Type="http://schemas.openxmlformats.org/officeDocument/2006/relationships/hyperlink" Target="http://www.erikbolstad.no/postnummer-koordinatar/?postnummer=4237&amp;poststad=Suldalsosen" TargetMode="External"/><Relationship Id="rId7569" Type="http://schemas.openxmlformats.org/officeDocument/2006/relationships/hyperlink" Target="http://www.erikbolstad.no/postnummer-koordinatar/?postnummer=7320&amp;poststad=Fannrem" TargetMode="External"/><Relationship Id="rId7983" Type="http://schemas.openxmlformats.org/officeDocument/2006/relationships/hyperlink" Target="http://www.erikbolstad.no/postnummer-koordinatar/?postnummer=7658&amp;poststad=Verdal" TargetMode="External"/><Relationship Id="rId10897" Type="http://schemas.openxmlformats.org/officeDocument/2006/relationships/hyperlink" Target="http://www.erikbolstad.no/postnummer-koordinatar/?postnummer=2306&amp;poststad=Hamar" TargetMode="External"/><Relationship Id="rId11948" Type="http://schemas.openxmlformats.org/officeDocument/2006/relationships/hyperlink" Target="http://www.erikbolstad.no/postnummer-koordinatar/?postnummer=4344&amp;poststad=Bryne" TargetMode="External"/><Relationship Id="rId13370" Type="http://schemas.openxmlformats.org/officeDocument/2006/relationships/hyperlink" Target="http://www.erikbolstad.no/postnummer-koordinatar/?postnummer=7098&amp;poststad=Saupstad" TargetMode="External"/><Relationship Id="rId14007" Type="http://schemas.openxmlformats.org/officeDocument/2006/relationships/hyperlink" Target="http://www.erikbolstad.no/postnummer-koordinatar/?postnummer=8501&amp;poststad=Narvik" TargetMode="External"/><Relationship Id="rId283" Type="http://schemas.openxmlformats.org/officeDocument/2006/relationships/hyperlink" Target="http://www.erikbolstad.no/postnummer-koordinatar/?postnummer=0251&amp;poststad=Oslo" TargetMode="External"/><Relationship Id="rId3015" Type="http://schemas.openxmlformats.org/officeDocument/2006/relationships/hyperlink" Target="http://www.erikbolstad.no/postnummer-koordinatar/?postnummer=3017&amp;poststad=Drammen" TargetMode="External"/><Relationship Id="rId6585" Type="http://schemas.openxmlformats.org/officeDocument/2006/relationships/hyperlink" Target="http://www.erikbolstad.no/postnummer-koordinatar/?postnummer=6300&amp;poststad=&#197;ndalsnes" TargetMode="External"/><Relationship Id="rId7636" Type="http://schemas.openxmlformats.org/officeDocument/2006/relationships/hyperlink" Target="http://www.erikbolstad.no/postnummer-koordinatar/?postnummer=7391&amp;poststad=Rennebu" TargetMode="External"/><Relationship Id="rId10964" Type="http://schemas.openxmlformats.org/officeDocument/2006/relationships/hyperlink" Target="http://www.erikbolstad.no/postnummer-koordinatar/?postnummer=2428&amp;poststad=S&#248;re%20Osen" TargetMode="External"/><Relationship Id="rId13023" Type="http://schemas.openxmlformats.org/officeDocument/2006/relationships/hyperlink" Target="http://www.erikbolstad.no/postnummer-koordinatar/?postnummer=6434&amp;poststad=Molde" TargetMode="External"/><Relationship Id="rId14421" Type="http://schemas.openxmlformats.org/officeDocument/2006/relationships/hyperlink" Target="http://www.erikbolstad.no/postnummer-koordinatar/?postnummer=9517&amp;poststad=Alta" TargetMode="External"/><Relationship Id="rId350" Type="http://schemas.openxmlformats.org/officeDocument/2006/relationships/hyperlink" Target="http://www.erikbolstad.no/postnummer-koordinatar/?postnummer=0287&amp;poststad=Oslo" TargetMode="External"/><Relationship Id="rId2031" Type="http://schemas.openxmlformats.org/officeDocument/2006/relationships/hyperlink" Target="http://www.erikbolstad.no/postnummer-koordinatar/?postnummer=1798&amp;poststad=Aremark" TargetMode="External"/><Relationship Id="rId5187" Type="http://schemas.openxmlformats.org/officeDocument/2006/relationships/hyperlink" Target="http://www.erikbolstad.no/postnummer-koordinatar/?postnummer=5021&amp;poststad=Bergen" TargetMode="External"/><Relationship Id="rId6238" Type="http://schemas.openxmlformats.org/officeDocument/2006/relationships/hyperlink" Target="http://www.erikbolstad.no/postnummer-koordinatar/?postnummer=5936&amp;poststad=Manger" TargetMode="External"/><Relationship Id="rId10617" Type="http://schemas.openxmlformats.org/officeDocument/2006/relationships/hyperlink" Target="http://www.erikbolstad.no/postnummer-koordinatar/?postnummer=1680&amp;poststad=Skj&#230;rhalden" TargetMode="External"/><Relationship Id="rId5254" Type="http://schemas.openxmlformats.org/officeDocument/2006/relationships/hyperlink" Target="http://www.erikbolstad.no/postnummer-koordinatar/?postnummer=5093&amp;poststad=Bergen" TargetMode="External"/><Relationship Id="rId6652" Type="http://schemas.openxmlformats.org/officeDocument/2006/relationships/hyperlink" Target="http://www.erikbolstad.no/postnummer-koordinatar/?postnummer=6412&amp;poststad=Molde" TargetMode="External"/><Relationship Id="rId7703" Type="http://schemas.openxmlformats.org/officeDocument/2006/relationships/hyperlink" Target="http://www.erikbolstad.no/postnummer-koordinatar/?postnummer=7429&amp;poststad=Trondheim" TargetMode="External"/><Relationship Id="rId12789" Type="http://schemas.openxmlformats.org/officeDocument/2006/relationships/hyperlink" Target="http://www.erikbolstad.no/postnummer-koordinatar/?postnummer=5906&amp;poststad=Frekhaug" TargetMode="External"/><Relationship Id="rId1797" Type="http://schemas.openxmlformats.org/officeDocument/2006/relationships/hyperlink" Target="http://www.erikbolstad.no/postnummer-koordinatar/?postnummer=1628&amp;poststad=Engelsviken" TargetMode="External"/><Relationship Id="rId2848" Type="http://schemas.openxmlformats.org/officeDocument/2006/relationships/hyperlink" Target="http://www.erikbolstad.no/postnummer-koordinatar/?postnummer=2817&amp;poststad=Gj&#248;vik" TargetMode="External"/><Relationship Id="rId6305" Type="http://schemas.openxmlformats.org/officeDocument/2006/relationships/hyperlink" Target="http://www.erikbolstad.no/postnummer-koordinatar/?postnummer=6003&amp;poststad=&#197;lesund" TargetMode="External"/><Relationship Id="rId9875" Type="http://schemas.openxmlformats.org/officeDocument/2006/relationships/hyperlink" Target="http://www.erikbolstad.no/postnummer-koordinatar/?postnummer=0319&amp;poststad=Oslo" TargetMode="External"/><Relationship Id="rId12856" Type="http://schemas.openxmlformats.org/officeDocument/2006/relationships/hyperlink" Target="http://www.erikbolstad.no/postnummer-koordinatar/?postnummer=6024&amp;poststad=&#197;lesund" TargetMode="External"/><Relationship Id="rId13907" Type="http://schemas.openxmlformats.org/officeDocument/2006/relationships/hyperlink" Target="http://www.erikbolstad.no/postnummer-koordinatar/?postnummer=8266&amp;poststad=M&#248;rsvikbotn" TargetMode="External"/><Relationship Id="rId89" Type="http://schemas.openxmlformats.org/officeDocument/2006/relationships/hyperlink" Target="http://www.erikbolstad.no/postnummer-koordinatar/?postnummer=0110&amp;poststad=Oslo" TargetMode="External"/><Relationship Id="rId1864" Type="http://schemas.openxmlformats.org/officeDocument/2006/relationships/hyperlink" Target="http://www.erikbolstad.no/postnummer-koordinatar/?postnummer=1676&amp;poststad=Kr&#229;ker&#248;y" TargetMode="External"/><Relationship Id="rId2915" Type="http://schemas.openxmlformats.org/officeDocument/2006/relationships/hyperlink" Target="http://www.erikbolstad.no/postnummer-koordinatar/?postnummer=2879&amp;poststad=Odnes" TargetMode="External"/><Relationship Id="rId4270" Type="http://schemas.openxmlformats.org/officeDocument/2006/relationships/hyperlink" Target="http://www.erikbolstad.no/postnummer-koordinatar/?postnummer=4068&amp;poststad=Stavanger" TargetMode="External"/><Relationship Id="rId5321" Type="http://schemas.openxmlformats.org/officeDocument/2006/relationships/hyperlink" Target="http://www.erikbolstad.no/postnummer-koordinatar/?postnummer=5144&amp;poststad=Fyllingsdalen" TargetMode="External"/><Relationship Id="rId8477" Type="http://schemas.openxmlformats.org/officeDocument/2006/relationships/hyperlink" Target="http://www.erikbolstad.no/postnummer-koordinatar/?postnummer=8290&amp;poststad=Skutvik" TargetMode="External"/><Relationship Id="rId8891" Type="http://schemas.openxmlformats.org/officeDocument/2006/relationships/hyperlink" Target="http://www.erikbolstad.no/postnummer-koordinatar/?postnummer=8852&amp;poststad=Her&#248;y" TargetMode="External"/><Relationship Id="rId9528" Type="http://schemas.openxmlformats.org/officeDocument/2006/relationships/hyperlink" Target="http://www.erikbolstad.no/postnummer-koordinatar/?postnummer=9600&amp;poststad=Hammerfest" TargetMode="External"/><Relationship Id="rId9942" Type="http://schemas.openxmlformats.org/officeDocument/2006/relationships/hyperlink" Target="http://www.erikbolstad.no/postnummer-koordinatar/?postnummer=0452&amp;poststad=Oslo" TargetMode="External"/><Relationship Id="rId11458" Type="http://schemas.openxmlformats.org/officeDocument/2006/relationships/hyperlink" Target="http://www.erikbolstad.no/postnummer-koordinatar/?postnummer=3425&amp;poststad=Reistad" TargetMode="External"/><Relationship Id="rId12509" Type="http://schemas.openxmlformats.org/officeDocument/2006/relationships/hyperlink" Target="http://www.erikbolstad.no/postnummer-koordinatar/?postnummer=5418&amp;poststad=Fitjar" TargetMode="External"/><Relationship Id="rId1517" Type="http://schemas.openxmlformats.org/officeDocument/2006/relationships/hyperlink" Target="http://www.erikbolstad.no/postnummer-koordinatar/?postnummer=1402&amp;poststad=Ski" TargetMode="External"/><Relationship Id="rId7079" Type="http://schemas.openxmlformats.org/officeDocument/2006/relationships/hyperlink" Target="http://www.erikbolstad.no/postnummer-koordinatar/?postnummer=6863&amp;poststad=Leikanger" TargetMode="External"/><Relationship Id="rId7493" Type="http://schemas.openxmlformats.org/officeDocument/2006/relationships/hyperlink" Target="http://www.erikbolstad.no/postnummer-koordinatar/?postnummer=7242&amp;poststad=Knarrlagsund" TargetMode="External"/><Relationship Id="rId8544" Type="http://schemas.openxmlformats.org/officeDocument/2006/relationships/hyperlink" Target="http://www.erikbolstad.no/postnummer-koordinatar/?postnummer=8377&amp;poststad=Gravdal" TargetMode="External"/><Relationship Id="rId10474" Type="http://schemas.openxmlformats.org/officeDocument/2006/relationships/hyperlink" Target="http://www.erikbolstad.no/postnummer-koordinatar/?postnummer=1449&amp;poststad=Dr&#248;bak" TargetMode="External"/><Relationship Id="rId11872" Type="http://schemas.openxmlformats.org/officeDocument/2006/relationships/hyperlink" Target="http://www.erikbolstad.no/postnummer-koordinatar/?postnummer=4168&amp;poststad=Byre" TargetMode="External"/><Relationship Id="rId12923" Type="http://schemas.openxmlformats.org/officeDocument/2006/relationships/hyperlink" Target="http://www.erikbolstad.no/postnummer-koordinatar/?postnummer=6150&amp;poststad=&#216;rsta" TargetMode="External"/><Relationship Id="rId1931" Type="http://schemas.openxmlformats.org/officeDocument/2006/relationships/hyperlink" Target="http://www.erikbolstad.no/postnummer-koordinatar/?postnummer=1730&amp;poststad=Ise" TargetMode="External"/><Relationship Id="rId3689" Type="http://schemas.openxmlformats.org/officeDocument/2006/relationships/hyperlink" Target="http://www.erikbolstad.no/postnummer-koordinatar/?postnummer=3576&amp;poststad=Hol" TargetMode="External"/><Relationship Id="rId6095" Type="http://schemas.openxmlformats.org/officeDocument/2006/relationships/hyperlink" Target="http://www.erikbolstad.no/postnummer-koordinatar/?postnummer=5813&amp;poststad=Bergen" TargetMode="External"/><Relationship Id="rId7146" Type="http://schemas.openxmlformats.org/officeDocument/2006/relationships/hyperlink" Target="http://www.erikbolstad.no/postnummer-koordinatar/?postnummer=6914&amp;poststad=Svan&#248;ybukt" TargetMode="External"/><Relationship Id="rId7560" Type="http://schemas.openxmlformats.org/officeDocument/2006/relationships/hyperlink" Target="http://www.erikbolstad.no/postnummer-koordinatar/?postnummer=7310&amp;poststad=Gj&#248;lme" TargetMode="External"/><Relationship Id="rId8611" Type="http://schemas.openxmlformats.org/officeDocument/2006/relationships/hyperlink" Target="http://www.erikbolstad.no/postnummer-koordinatar/?postnummer=8445&amp;poststad=Melbu" TargetMode="External"/><Relationship Id="rId10127" Type="http://schemas.openxmlformats.org/officeDocument/2006/relationships/hyperlink" Target="http://www.erikbolstad.no/postnummer-koordinatar/?postnummer=0705&amp;poststad=Oslo" TargetMode="External"/><Relationship Id="rId11525" Type="http://schemas.openxmlformats.org/officeDocument/2006/relationships/hyperlink" Target="http://www.erikbolstad.no/postnummer-koordinatar/?postnummer=3571&amp;poststad=&#197;l" TargetMode="External"/><Relationship Id="rId6162" Type="http://schemas.openxmlformats.org/officeDocument/2006/relationships/hyperlink" Target="http://www.erikbolstad.no/postnummer-koordinatar/?postnummer=5864&amp;poststad=Bergen" TargetMode="External"/><Relationship Id="rId7213" Type="http://schemas.openxmlformats.org/officeDocument/2006/relationships/hyperlink" Target="http://www.erikbolstad.no/postnummer-koordinatar/?postnummer=6978&amp;poststad=Viksdalen" TargetMode="External"/><Relationship Id="rId10541" Type="http://schemas.openxmlformats.org/officeDocument/2006/relationships/hyperlink" Target="http://www.erikbolstad.no/postnummer-koordinatar/?postnummer=1541&amp;poststad=Vestby" TargetMode="External"/><Relationship Id="rId13697" Type="http://schemas.openxmlformats.org/officeDocument/2006/relationships/hyperlink" Target="http://www.erikbolstad.no/postnummer-koordinatar/?postnummer=7718&amp;poststad=Steinkjer" TargetMode="External"/><Relationship Id="rId677" Type="http://schemas.openxmlformats.org/officeDocument/2006/relationships/hyperlink" Target="http://www.erikbolstad.no/postnummer-koordinatar/?postnummer=0567&amp;poststad=Oslo" TargetMode="External"/><Relationship Id="rId2358" Type="http://schemas.openxmlformats.org/officeDocument/2006/relationships/hyperlink" Target="http://www.erikbolstad.no/postnummer-koordinatar/?postnummer=2209&amp;poststad=Kongsvinger" TargetMode="External"/><Relationship Id="rId3756" Type="http://schemas.openxmlformats.org/officeDocument/2006/relationships/hyperlink" Target="http://www.erikbolstad.no/postnummer-koordinatar/?postnummer=3628&amp;poststad=Veggli" TargetMode="External"/><Relationship Id="rId4807" Type="http://schemas.openxmlformats.org/officeDocument/2006/relationships/hyperlink" Target="http://www.erikbolstad.no/postnummer-koordinatar/?postnummer=4633&amp;poststad=Kristiansand%20S" TargetMode="External"/><Relationship Id="rId9385" Type="http://schemas.openxmlformats.org/officeDocument/2006/relationships/hyperlink" Target="http://www.erikbolstad.no/postnummer-koordinatar/?postnummer=9443&amp;poststad=Myklebostad" TargetMode="External"/><Relationship Id="rId12299" Type="http://schemas.openxmlformats.org/officeDocument/2006/relationships/hyperlink" Target="http://www.erikbolstad.no/postnummer-koordinatar/?postnummer=5063&amp;poststad=Bergen" TargetMode="External"/><Relationship Id="rId13764" Type="http://schemas.openxmlformats.org/officeDocument/2006/relationships/hyperlink" Target="http://www.erikbolstad.no/postnummer-koordinatar/?postnummer=7971&amp;poststad=Kolvereid" TargetMode="External"/><Relationship Id="rId2772" Type="http://schemas.openxmlformats.org/officeDocument/2006/relationships/hyperlink" Target="http://www.erikbolstad.no/postnummer-koordinatar/?postnummer=2684&amp;poststad=V&#229;g&#229;" TargetMode="External"/><Relationship Id="rId3409" Type="http://schemas.openxmlformats.org/officeDocument/2006/relationships/hyperlink" Target="http://www.erikbolstad.no/postnummer-koordinatar/?postnummer=3253&amp;poststad=Larvik" TargetMode="External"/><Relationship Id="rId3823" Type="http://schemas.openxmlformats.org/officeDocument/2006/relationships/hyperlink" Target="http://www.erikbolstad.no/postnummer-koordinatar/?postnummer=3701&amp;poststad=Skien" TargetMode="External"/><Relationship Id="rId6979" Type="http://schemas.openxmlformats.org/officeDocument/2006/relationships/hyperlink" Target="http://www.erikbolstad.no/postnummer-koordinatar/?postnummer=6788&amp;poststad=Olden" TargetMode="External"/><Relationship Id="rId9038" Type="http://schemas.openxmlformats.org/officeDocument/2006/relationships/hyperlink" Target="http://www.erikbolstad.no/postnummer-koordinatar/?postnummer=9103&amp;poststad=Kval&#248;ya" TargetMode="External"/><Relationship Id="rId12366" Type="http://schemas.openxmlformats.org/officeDocument/2006/relationships/hyperlink" Target="http://www.erikbolstad.no/postnummer-koordinatar/?postnummer=5178&amp;poststad=Loddefjord" TargetMode="External"/><Relationship Id="rId12780" Type="http://schemas.openxmlformats.org/officeDocument/2006/relationships/hyperlink" Target="http://www.erikbolstad.no/postnummer-koordinatar/?postnummer=5889&amp;poststad=Bergen" TargetMode="External"/><Relationship Id="rId13417" Type="http://schemas.openxmlformats.org/officeDocument/2006/relationships/hyperlink" Target="http://www.erikbolstad.no/postnummer-koordinatar/?postnummer=7224&amp;poststad=Melhus" TargetMode="External"/><Relationship Id="rId13831" Type="http://schemas.openxmlformats.org/officeDocument/2006/relationships/hyperlink" Target="http://www.erikbolstad.no/postnummer-koordinatar/?postnummer=8094&amp;poststad=Fleinv&#230;r" TargetMode="External"/><Relationship Id="rId744" Type="http://schemas.openxmlformats.org/officeDocument/2006/relationships/hyperlink" Target="http://www.erikbolstad.no/postnummer-koordinatar/?postnummer=0602&amp;poststad=Oslo" TargetMode="External"/><Relationship Id="rId1374" Type="http://schemas.openxmlformats.org/officeDocument/2006/relationships/hyperlink" Target="http://www.erikbolstad.no/postnummer-koordinatar/?postnummer=1322&amp;poststad=H&#248;vik" TargetMode="External"/><Relationship Id="rId2425" Type="http://schemas.openxmlformats.org/officeDocument/2006/relationships/hyperlink" Target="http://www.erikbolstad.no/postnummer-koordinatar/?postnummer=2304&amp;poststad=Hamar" TargetMode="External"/><Relationship Id="rId5995" Type="http://schemas.openxmlformats.org/officeDocument/2006/relationships/hyperlink" Target="http://www.erikbolstad.no/postnummer-koordinatar/?postnummer=5723&amp;poststad=Bolstad&#248;yri" TargetMode="External"/><Relationship Id="rId9452" Type="http://schemas.openxmlformats.org/officeDocument/2006/relationships/hyperlink" Target="http://www.erikbolstad.no/postnummer-koordinatar/?postnummer=9504&amp;poststad=Alta" TargetMode="External"/><Relationship Id="rId11382" Type="http://schemas.openxmlformats.org/officeDocument/2006/relationships/hyperlink" Target="http://www.erikbolstad.no/postnummer-koordinatar/?postnummer=3247&amp;poststad=Sandefjord%20(ikkje%20i%20bruk)" TargetMode="External"/><Relationship Id="rId12019" Type="http://schemas.openxmlformats.org/officeDocument/2006/relationships/hyperlink" Target="http://www.erikbolstad.no/postnummer-koordinatar/?postnummer=4509&amp;poststad=Mandal" TargetMode="External"/><Relationship Id="rId12433" Type="http://schemas.openxmlformats.org/officeDocument/2006/relationships/hyperlink" Target="http://www.erikbolstad.no/postnummer-koordinatar/?postnummer=5304&amp;poststad=Hetlevik" TargetMode="External"/><Relationship Id="rId80" Type="http://schemas.openxmlformats.org/officeDocument/2006/relationships/hyperlink" Target="http://www.erikbolstad.no/postnummer-koordinatar/?postnummer=0104&amp;poststad=Oslo" TargetMode="External"/><Relationship Id="rId811" Type="http://schemas.openxmlformats.org/officeDocument/2006/relationships/hyperlink" Target="http://www.erikbolstad.no/postnummer-koordinatar/?postnummer=0658&amp;poststad=Oslo" TargetMode="External"/><Relationship Id="rId1027" Type="http://schemas.openxmlformats.org/officeDocument/2006/relationships/hyperlink" Target="http://www.erikbolstad.no/postnummer-koordinatar/?postnummer=0881&amp;poststad=Oslo" TargetMode="External"/><Relationship Id="rId1441" Type="http://schemas.openxmlformats.org/officeDocument/2006/relationships/hyperlink" Target="http://www.erikbolstad.no/postnummer-koordinatar/?postnummer=1360&amp;poststad=Fornebu" TargetMode="External"/><Relationship Id="rId4597" Type="http://schemas.openxmlformats.org/officeDocument/2006/relationships/hyperlink" Target="http://www.erikbolstad.no/postnummer-koordinatar/?postnummer=4389&amp;poststad=Vikes&#229;" TargetMode="External"/><Relationship Id="rId5648" Type="http://schemas.openxmlformats.org/officeDocument/2006/relationships/hyperlink" Target="http://www.erikbolstad.no/postnummer-koordinatar/?postnummer=5415&amp;poststad=Stord" TargetMode="External"/><Relationship Id="rId8054" Type="http://schemas.openxmlformats.org/officeDocument/2006/relationships/hyperlink" Target="http://www.erikbolstad.no/postnummer-koordinatar/?postnummer=7738&amp;poststad=Steinkjer" TargetMode="External"/><Relationship Id="rId9105" Type="http://schemas.openxmlformats.org/officeDocument/2006/relationships/hyperlink" Target="http://www.erikbolstad.no/postnummer-koordinatar/?postnummer=9163&amp;poststad=J&#248;kelfjord" TargetMode="External"/><Relationship Id="rId11035" Type="http://schemas.openxmlformats.org/officeDocument/2006/relationships/hyperlink" Target="http://www.erikbolstad.no/postnummer-koordinatar/?postnummer=2643&amp;poststad=Sk&#229;bu" TargetMode="External"/><Relationship Id="rId3199" Type="http://schemas.openxmlformats.org/officeDocument/2006/relationships/hyperlink" Target="http://www.erikbolstad.no/postnummer-koordinatar/?postnummer=3140&amp;poststad=N&#248;tter&#248;y" TargetMode="External"/><Relationship Id="rId4664" Type="http://schemas.openxmlformats.org/officeDocument/2006/relationships/hyperlink" Target="http://www.erikbolstad.no/postnummer-koordinatar/?postnummer=4502&amp;poststad=Mandal" TargetMode="External"/><Relationship Id="rId5715" Type="http://schemas.openxmlformats.org/officeDocument/2006/relationships/hyperlink" Target="http://www.erikbolstad.no/postnummer-koordinatar/?postnummer=5474&amp;poststad=L&#248;fallstrand" TargetMode="External"/><Relationship Id="rId7070" Type="http://schemas.openxmlformats.org/officeDocument/2006/relationships/hyperlink" Target="http://www.erikbolstad.no/postnummer-koordinatar/?postnummer=6855&amp;poststad=Fr&#248;nningen" TargetMode="External"/><Relationship Id="rId8121" Type="http://schemas.openxmlformats.org/officeDocument/2006/relationships/hyperlink" Target="http://www.erikbolstad.no/postnummer-koordinatar/?postnummer=7860&amp;poststad=Skage%20i%20Namdalen" TargetMode="External"/><Relationship Id="rId10051" Type="http://schemas.openxmlformats.org/officeDocument/2006/relationships/hyperlink" Target="http://www.erikbolstad.no/postnummer-koordinatar/?postnummer=0597&amp;poststad=Oslo" TargetMode="External"/><Relationship Id="rId11102" Type="http://schemas.openxmlformats.org/officeDocument/2006/relationships/hyperlink" Target="http://www.erikbolstad.no/postnummer-koordinatar/?postnummer=2810&amp;poststad=Gj&#248;vik" TargetMode="External"/><Relationship Id="rId12500" Type="http://schemas.openxmlformats.org/officeDocument/2006/relationships/hyperlink" Target="http://www.erikbolstad.no/postnummer-koordinatar/?postnummer=5409&amp;poststad=Stord" TargetMode="External"/><Relationship Id="rId14258" Type="http://schemas.openxmlformats.org/officeDocument/2006/relationships/hyperlink" Target="http://www.erikbolstad.no/postnummer-koordinatar/?postnummer=9193&amp;poststad=Nikkeby" TargetMode="External"/><Relationship Id="rId3266" Type="http://schemas.openxmlformats.org/officeDocument/2006/relationships/hyperlink" Target="http://www.erikbolstad.no/postnummer-koordinatar/?postnummer=3177&amp;poststad=V&#229;le" TargetMode="External"/><Relationship Id="rId4317" Type="http://schemas.openxmlformats.org/officeDocument/2006/relationships/hyperlink" Target="http://www.erikbolstad.no/postnummer-koordinatar/?postnummer=4098&amp;poststad=Tananger" TargetMode="External"/><Relationship Id="rId187" Type="http://schemas.openxmlformats.org/officeDocument/2006/relationships/hyperlink" Target="http://www.erikbolstad.no/postnummer-koordinatar/?postnummer=0171&amp;poststad=Oslo" TargetMode="External"/><Relationship Id="rId2282" Type="http://schemas.openxmlformats.org/officeDocument/2006/relationships/hyperlink" Target="http://www.erikbolstad.no/postnummer-koordinatar/?postnummer=2070&amp;poststad=R&#229;holt" TargetMode="External"/><Relationship Id="rId3680" Type="http://schemas.openxmlformats.org/officeDocument/2006/relationships/hyperlink" Target="http://www.erikbolstad.no/postnummer-koordinatar/?postnummer=3560&amp;poststad=Hemsedal" TargetMode="External"/><Relationship Id="rId4731" Type="http://schemas.openxmlformats.org/officeDocument/2006/relationships/hyperlink" Target="http://www.erikbolstad.no/postnummer-koordinatar/?postnummer=4563&amp;poststad=Borhaug" TargetMode="External"/><Relationship Id="rId6489" Type="http://schemas.openxmlformats.org/officeDocument/2006/relationships/hyperlink" Target="http://www.erikbolstad.no/postnummer-koordinatar/?postnummer=6154&amp;poststad=&#216;rsta" TargetMode="External"/><Relationship Id="rId7887" Type="http://schemas.openxmlformats.org/officeDocument/2006/relationships/hyperlink" Target="http://www.erikbolstad.no/postnummer-koordinatar/?postnummer=7540&amp;poststad=Kl&#230;bu" TargetMode="External"/><Relationship Id="rId8938" Type="http://schemas.openxmlformats.org/officeDocument/2006/relationships/hyperlink" Target="http://www.erikbolstad.no/postnummer-koordinatar/?postnummer=8922&amp;poststad=S&#248;mna" TargetMode="External"/><Relationship Id="rId10868" Type="http://schemas.openxmlformats.org/officeDocument/2006/relationships/hyperlink" Target="http://www.erikbolstad.no/postnummer-koordinatar/?postnummer=2217&amp;poststad=Hokk&#229;sen" TargetMode="External"/><Relationship Id="rId11919" Type="http://schemas.openxmlformats.org/officeDocument/2006/relationships/hyperlink" Target="http://www.erikbolstad.no/postnummer-koordinatar/?postnummer=4309&amp;poststad=Sandnes" TargetMode="External"/><Relationship Id="rId13274" Type="http://schemas.openxmlformats.org/officeDocument/2006/relationships/hyperlink" Target="http://www.erikbolstad.no/postnummer-koordinatar/?postnummer=6951&amp;poststad=Leirvik%20i%20Sogn" TargetMode="External"/><Relationship Id="rId14325" Type="http://schemas.openxmlformats.org/officeDocument/2006/relationships/hyperlink" Target="http://www.erikbolstad.no/postnummer-koordinatar/?postnummer=9335&amp;poststad=&#216;verbygd" TargetMode="External"/><Relationship Id="rId254" Type="http://schemas.openxmlformats.org/officeDocument/2006/relationships/hyperlink" Target="http://www.erikbolstad.no/postnummer-koordinatar/?postnummer=0212&amp;poststad=Oslo" TargetMode="External"/><Relationship Id="rId3333" Type="http://schemas.openxmlformats.org/officeDocument/2006/relationships/hyperlink" Target="http://www.erikbolstad.no/postnummer-koordinatar/?postnummer=3214&amp;poststad=Sandefjord" TargetMode="External"/><Relationship Id="rId7954" Type="http://schemas.openxmlformats.org/officeDocument/2006/relationships/hyperlink" Target="http://www.erikbolstad.no/postnummer-koordinatar/?postnummer=7624&amp;poststad=Ekne" TargetMode="External"/><Relationship Id="rId10935" Type="http://schemas.openxmlformats.org/officeDocument/2006/relationships/hyperlink" Target="http://www.erikbolstad.no/postnummer-koordinatar/?postnummer=2383&amp;poststad=Brumunddal" TargetMode="External"/><Relationship Id="rId12290" Type="http://schemas.openxmlformats.org/officeDocument/2006/relationships/hyperlink" Target="http://www.erikbolstad.no/postnummer-koordinatar/?postnummer=5045&amp;poststad=Bergen" TargetMode="External"/><Relationship Id="rId13341" Type="http://schemas.openxmlformats.org/officeDocument/2006/relationships/hyperlink" Target="http://www.erikbolstad.no/postnummer-koordinatar/?postnummer=7045&amp;poststad=Trondheim" TargetMode="External"/><Relationship Id="rId3400" Type="http://schemas.openxmlformats.org/officeDocument/2006/relationships/hyperlink" Target="http://www.erikbolstad.no/postnummer-koordinatar/?postnummer=3247&amp;poststad=Sandefjord%20(ikkje%20i%20bruk)" TargetMode="External"/><Relationship Id="rId6556" Type="http://schemas.openxmlformats.org/officeDocument/2006/relationships/hyperlink" Target="http://www.erikbolstad.no/postnummer-koordinatar/?postnummer=6260&amp;poststad=Skodje" TargetMode="External"/><Relationship Id="rId6970" Type="http://schemas.openxmlformats.org/officeDocument/2006/relationships/hyperlink" Target="http://www.erikbolstad.no/postnummer-koordinatar/?postnummer=6779&amp;poststad=Holm&#248;yane" TargetMode="External"/><Relationship Id="rId7607" Type="http://schemas.openxmlformats.org/officeDocument/2006/relationships/hyperlink" Target="http://www.erikbolstad.no/postnummer-koordinatar/?postnummer=7354&amp;poststad=Viggja" TargetMode="External"/><Relationship Id="rId321" Type="http://schemas.openxmlformats.org/officeDocument/2006/relationships/hyperlink" Target="http://www.erikbolstad.no/postnummer-koordinatar/?postnummer=0272&amp;poststad=Oslo" TargetMode="External"/><Relationship Id="rId2002" Type="http://schemas.openxmlformats.org/officeDocument/2006/relationships/hyperlink" Target="http://www.erikbolstad.no/postnummer-koordinatar/?postnummer=1781&amp;poststad=Halden" TargetMode="External"/><Relationship Id="rId5158" Type="http://schemas.openxmlformats.org/officeDocument/2006/relationships/hyperlink" Target="http://www.erikbolstad.no/postnummer-koordinatar/?postnummer=5006&amp;poststad=Bergen" TargetMode="External"/><Relationship Id="rId5572" Type="http://schemas.openxmlformats.org/officeDocument/2006/relationships/hyperlink" Target="http://www.erikbolstad.no/postnummer-koordinatar/?postnummer=5358&amp;poststad=Fjell" TargetMode="External"/><Relationship Id="rId6209" Type="http://schemas.openxmlformats.org/officeDocument/2006/relationships/hyperlink" Target="http://www.erikbolstad.no/postnummer-koordinatar/?postnummer=5903&amp;poststad=Isdalst&#248;" TargetMode="External"/><Relationship Id="rId6623" Type="http://schemas.openxmlformats.org/officeDocument/2006/relationships/hyperlink" Target="http://www.erikbolstad.no/postnummer-koordinatar/?postnummer=6396&amp;poststad=Vikebukt" TargetMode="External"/><Relationship Id="rId9779" Type="http://schemas.openxmlformats.org/officeDocument/2006/relationships/hyperlink" Target="http://www.erikbolstad.no/postnummer-koordinatar/?postnummer=0174&amp;poststad=Oslo" TargetMode="External"/><Relationship Id="rId12010" Type="http://schemas.openxmlformats.org/officeDocument/2006/relationships/hyperlink" Target="http://www.erikbolstad.no/postnummer-koordinatar/?postnummer=4490&amp;poststad=Kvinesdal" TargetMode="External"/><Relationship Id="rId1768" Type="http://schemas.openxmlformats.org/officeDocument/2006/relationships/hyperlink" Target="http://www.erikbolstad.no/postnummer-koordinatar/?postnummer=1609&amp;poststad=Fredrikstad" TargetMode="External"/><Relationship Id="rId2819" Type="http://schemas.openxmlformats.org/officeDocument/2006/relationships/hyperlink" Target="http://www.erikbolstad.no/postnummer-koordinatar/?postnummer=2770&amp;poststad=Jaren" TargetMode="External"/><Relationship Id="rId4174" Type="http://schemas.openxmlformats.org/officeDocument/2006/relationships/hyperlink" Target="http://www.erikbolstad.no/postnummer-koordinatar/?postnummer=4011&amp;poststad=Stavanger" TargetMode="External"/><Relationship Id="rId5225" Type="http://schemas.openxmlformats.org/officeDocument/2006/relationships/hyperlink" Target="http://www.erikbolstad.no/postnummer-koordinatar/?postnummer=5056&amp;poststad=Bergen" TargetMode="External"/><Relationship Id="rId8795" Type="http://schemas.openxmlformats.org/officeDocument/2006/relationships/hyperlink" Target="http://www.erikbolstad.no/postnummer-koordinatar/?postnummer=8663&amp;poststad=Mosj&#248;en" TargetMode="External"/><Relationship Id="rId9846" Type="http://schemas.openxmlformats.org/officeDocument/2006/relationships/hyperlink" Target="http://www.erikbolstad.no/postnummer-koordinatar/?postnummer=0275&amp;poststad=Oslo" TargetMode="External"/><Relationship Id="rId14182" Type="http://schemas.openxmlformats.org/officeDocument/2006/relationships/hyperlink" Target="http://www.erikbolstad.no/postnummer-koordinatar/?postnummer=9040&amp;poststad=Nordkjosbotn" TargetMode="External"/><Relationship Id="rId3190" Type="http://schemas.openxmlformats.org/officeDocument/2006/relationships/hyperlink" Target="http://www.erikbolstad.no/postnummer-koordinatar/?postnummer=3133&amp;poststad=Duken" TargetMode="External"/><Relationship Id="rId4241" Type="http://schemas.openxmlformats.org/officeDocument/2006/relationships/hyperlink" Target="http://www.erikbolstad.no/postnummer-koordinatar/?postnummer=4050&amp;poststad=Sola" TargetMode="External"/><Relationship Id="rId7397" Type="http://schemas.openxmlformats.org/officeDocument/2006/relationships/hyperlink" Target="http://www.erikbolstad.no/postnummer-koordinatar/?postnummer=7121&amp;poststad=Leksvik" TargetMode="External"/><Relationship Id="rId8448" Type="http://schemas.openxmlformats.org/officeDocument/2006/relationships/hyperlink" Target="http://www.erikbolstad.no/postnummer-koordinatar/?postnummer=8264&amp;poststad=Engan" TargetMode="External"/><Relationship Id="rId11776" Type="http://schemas.openxmlformats.org/officeDocument/2006/relationships/hyperlink" Target="http://www.erikbolstad.no/postnummer-koordinatar/?postnummer=4018&amp;poststad=Stavanger" TargetMode="External"/><Relationship Id="rId12827" Type="http://schemas.openxmlformats.org/officeDocument/2006/relationships/hyperlink" Target="http://www.erikbolstad.no/postnummer-koordinatar/?postnummer=5984&amp;poststad=Matredal" TargetMode="External"/><Relationship Id="rId1835" Type="http://schemas.openxmlformats.org/officeDocument/2006/relationships/hyperlink" Target="http://www.erikbolstad.no/postnummer-koordinatar/?postnummer=1658&amp;poststad=Torp" TargetMode="External"/><Relationship Id="rId7464" Type="http://schemas.openxmlformats.org/officeDocument/2006/relationships/hyperlink" Target="http://www.erikbolstad.no/postnummer-koordinatar/?postnummer=7213&amp;poststad=G&#229;sbakken" TargetMode="External"/><Relationship Id="rId8862" Type="http://schemas.openxmlformats.org/officeDocument/2006/relationships/hyperlink" Target="http://www.erikbolstad.no/postnummer-koordinatar/?postnummer=8800&amp;poststad=Sandnessj&#248;en" TargetMode="External"/><Relationship Id="rId9913" Type="http://schemas.openxmlformats.org/officeDocument/2006/relationships/hyperlink" Target="http://www.erikbolstad.no/postnummer-koordinatar/?postnummer=0380&amp;poststad=Oslo" TargetMode="External"/><Relationship Id="rId10378" Type="http://schemas.openxmlformats.org/officeDocument/2006/relationships/hyperlink" Target="http://www.erikbolstad.no/postnummer-koordinatar/?postnummer=1331&amp;poststad=Fornebu" TargetMode="External"/><Relationship Id="rId10792" Type="http://schemas.openxmlformats.org/officeDocument/2006/relationships/hyperlink" Target="http://www.erikbolstad.no/postnummer-koordinatar/?postnummer=2025&amp;poststad=Fjerdingby" TargetMode="External"/><Relationship Id="rId11429" Type="http://schemas.openxmlformats.org/officeDocument/2006/relationships/hyperlink" Target="http://www.erikbolstad.no/postnummer-koordinatar/?postnummer=3341&amp;poststad=&#197;mot" TargetMode="External"/><Relationship Id="rId11843" Type="http://schemas.openxmlformats.org/officeDocument/2006/relationships/hyperlink" Target="http://www.erikbolstad.no/postnummer-koordinatar/?postnummer=4100&amp;poststad=J&#248;rpeland" TargetMode="External"/><Relationship Id="rId1902" Type="http://schemas.openxmlformats.org/officeDocument/2006/relationships/hyperlink" Target="http://www.erikbolstad.no/postnummer-koordinatar/?postnummer=1711&amp;poststad=Sarpsborg" TargetMode="External"/><Relationship Id="rId6066" Type="http://schemas.openxmlformats.org/officeDocument/2006/relationships/hyperlink" Target="http://www.erikbolstad.no/postnummer-koordinatar/?postnummer=5784&amp;poststad=&#216;vre%20Eidfjord" TargetMode="External"/><Relationship Id="rId7117" Type="http://schemas.openxmlformats.org/officeDocument/2006/relationships/hyperlink" Target="http://www.erikbolstad.no/postnummer-koordinatar/?postnummer=6888&amp;poststad=Borgund" TargetMode="External"/><Relationship Id="rId8515" Type="http://schemas.openxmlformats.org/officeDocument/2006/relationships/hyperlink" Target="http://www.erikbolstad.no/postnummer-koordinatar/?postnummer=8323&amp;poststad=Storfjell" TargetMode="External"/><Relationship Id="rId10445" Type="http://schemas.openxmlformats.org/officeDocument/2006/relationships/hyperlink" Target="http://www.erikbolstad.no/postnummer-koordinatar/?postnummer=1406&amp;poststad=Ski" TargetMode="External"/><Relationship Id="rId11910" Type="http://schemas.openxmlformats.org/officeDocument/2006/relationships/hyperlink" Target="http://www.erikbolstad.no/postnummer-koordinatar/?postnummer=4299&amp;poststad=Avaldsnes" TargetMode="External"/><Relationship Id="rId6480" Type="http://schemas.openxmlformats.org/officeDocument/2006/relationships/hyperlink" Target="http://www.erikbolstad.no/postnummer-koordinatar/?postnummer=6149&amp;poststad=&#197;ram" TargetMode="External"/><Relationship Id="rId7531" Type="http://schemas.openxmlformats.org/officeDocument/2006/relationships/hyperlink" Target="http://www.erikbolstad.no/postnummer-koordinatar/?postnummer=7282&amp;poststad=Bog&#248;yv&#230;r" TargetMode="External"/><Relationship Id="rId10512" Type="http://schemas.openxmlformats.org/officeDocument/2006/relationships/hyperlink" Target="http://www.erikbolstad.no/postnummer-koordinatar/?postnummer=1511&amp;poststad=Moss" TargetMode="External"/><Relationship Id="rId13668" Type="http://schemas.openxmlformats.org/officeDocument/2006/relationships/hyperlink" Target="http://www.erikbolstad.no/postnummer-koordinatar/?postnummer=7652&amp;poststad=Verdal" TargetMode="External"/><Relationship Id="rId995" Type="http://schemas.openxmlformats.org/officeDocument/2006/relationships/hyperlink" Target="http://www.erikbolstad.no/postnummer-koordinatar/?postnummer=0857&amp;poststad=Oslo" TargetMode="External"/><Relationship Id="rId2676" Type="http://schemas.openxmlformats.org/officeDocument/2006/relationships/hyperlink" Target="http://www.erikbolstad.no/postnummer-koordinatar/?postnummer=2624&amp;poststad=Lillehammer" TargetMode="External"/><Relationship Id="rId3727" Type="http://schemas.openxmlformats.org/officeDocument/2006/relationships/hyperlink" Target="http://www.erikbolstad.no/postnummer-koordinatar/?postnummer=3613&amp;poststad=Kongsberg" TargetMode="External"/><Relationship Id="rId5082" Type="http://schemas.openxmlformats.org/officeDocument/2006/relationships/hyperlink" Target="http://www.erikbolstad.no/postnummer-koordinatar/?postnummer=4886&amp;poststad=Grimstad" TargetMode="External"/><Relationship Id="rId6133" Type="http://schemas.openxmlformats.org/officeDocument/2006/relationships/hyperlink" Target="http://www.erikbolstad.no/postnummer-koordinatar/?postnummer=5845&amp;poststad=Bergen" TargetMode="External"/><Relationship Id="rId9289" Type="http://schemas.openxmlformats.org/officeDocument/2006/relationships/hyperlink" Target="http://www.erikbolstad.no/postnummer-koordinatar/?postnummer=9350&amp;poststad=Sj&#248;vegan" TargetMode="External"/><Relationship Id="rId12684" Type="http://schemas.openxmlformats.org/officeDocument/2006/relationships/hyperlink" Target="http://www.erikbolstad.no/postnummer-koordinatar/?postnummer=5727&amp;poststad=Stamnes" TargetMode="External"/><Relationship Id="rId648" Type="http://schemas.openxmlformats.org/officeDocument/2006/relationships/hyperlink" Target="http://www.erikbolstad.no/postnummer-koordinatar/?postnummer=0552&amp;poststad=Oslo" TargetMode="External"/><Relationship Id="rId1278" Type="http://schemas.openxmlformats.org/officeDocument/2006/relationships/hyperlink" Target="http://www.erikbolstad.no/postnummer-koordinatar/?postnummer=1251&amp;poststad=Oslo" TargetMode="External"/><Relationship Id="rId1692" Type="http://schemas.openxmlformats.org/officeDocument/2006/relationships/hyperlink" Target="http://www.erikbolstad.no/postnummer-koordinatar/?postnummer=1528&amp;poststad=Moss" TargetMode="External"/><Relationship Id="rId2329" Type="http://schemas.openxmlformats.org/officeDocument/2006/relationships/hyperlink" Target="http://www.erikbolstad.no/postnummer-koordinatar/?postnummer=2160&amp;poststad=Vormsund" TargetMode="External"/><Relationship Id="rId2743" Type="http://schemas.openxmlformats.org/officeDocument/2006/relationships/hyperlink" Target="http://www.erikbolstad.no/postnummer-koordinatar/?postnummer=2666&amp;poststad=Lora" TargetMode="External"/><Relationship Id="rId5899" Type="http://schemas.openxmlformats.org/officeDocument/2006/relationships/hyperlink" Target="http://www.erikbolstad.no/postnummer-koordinatar/?postnummer=5628&amp;poststad=Herand" TargetMode="External"/><Relationship Id="rId6200" Type="http://schemas.openxmlformats.org/officeDocument/2006/relationships/hyperlink" Target="http://www.erikbolstad.no/postnummer-koordinatar/?postnummer=5893&amp;poststad=Bergen" TargetMode="External"/><Relationship Id="rId9356" Type="http://schemas.openxmlformats.org/officeDocument/2006/relationships/hyperlink" Target="http://www.erikbolstad.no/postnummer-koordinatar/?postnummer=9414&amp;poststad=Harstad" TargetMode="External"/><Relationship Id="rId9770" Type="http://schemas.openxmlformats.org/officeDocument/2006/relationships/hyperlink" Target="http://www.erikbolstad.no/postnummer-koordinatar/?postnummer=0165&amp;poststad=Oslo" TargetMode="External"/><Relationship Id="rId11286" Type="http://schemas.openxmlformats.org/officeDocument/2006/relationships/hyperlink" Target="http://www.erikbolstad.no/postnummer-koordinatar/?postnummer=3144&amp;poststad=Veierland" TargetMode="External"/><Relationship Id="rId12337" Type="http://schemas.openxmlformats.org/officeDocument/2006/relationships/hyperlink" Target="http://www.erikbolstad.no/postnummer-koordinatar/?postnummer=5135&amp;poststad=Flaktveit" TargetMode="External"/><Relationship Id="rId13735" Type="http://schemas.openxmlformats.org/officeDocument/2006/relationships/hyperlink" Target="http://www.erikbolstad.no/postnummer-koordinatar/?postnummer=7809&amp;poststad=Namsos%20(ikkje%20i%20bruk)" TargetMode="External"/><Relationship Id="rId715" Type="http://schemas.openxmlformats.org/officeDocument/2006/relationships/hyperlink" Target="http://www.erikbolstad.no/postnummer-koordinatar/?postnummer=0586&amp;poststad=Oslo" TargetMode="External"/><Relationship Id="rId1345" Type="http://schemas.openxmlformats.org/officeDocument/2006/relationships/hyperlink" Target="http://www.erikbolstad.no/postnummer-koordinatar/?postnummer=1304&amp;poststad=Sandvika" TargetMode="External"/><Relationship Id="rId8372" Type="http://schemas.openxmlformats.org/officeDocument/2006/relationships/hyperlink" Target="http://www.erikbolstad.no/postnummer-koordinatar/?postnummer=8185&amp;poststad=V&#229;gaholmen" TargetMode="External"/><Relationship Id="rId9009" Type="http://schemas.openxmlformats.org/officeDocument/2006/relationships/hyperlink" Target="http://www.erikbolstad.no/postnummer-koordinatar/?postnummer=9050&amp;poststad=Storsteinnes" TargetMode="External"/><Relationship Id="rId9423" Type="http://schemas.openxmlformats.org/officeDocument/2006/relationships/hyperlink" Target="http://www.erikbolstad.no/postnummer-koordinatar/?postnummer=9483&amp;poststad=Harstad" TargetMode="External"/><Relationship Id="rId12751" Type="http://schemas.openxmlformats.org/officeDocument/2006/relationships/hyperlink" Target="http://www.erikbolstad.no/postnummer-koordinatar/?postnummer=5848&amp;poststad=Bergen" TargetMode="External"/><Relationship Id="rId13802" Type="http://schemas.openxmlformats.org/officeDocument/2006/relationships/hyperlink" Target="http://www.erikbolstad.no/postnummer-koordinatar/?postnummer=8032&amp;poststad=Bod&#248;" TargetMode="External"/><Relationship Id="rId2810" Type="http://schemas.openxmlformats.org/officeDocument/2006/relationships/hyperlink" Target="http://www.erikbolstad.no/postnummer-koordinatar/?postnummer=2740&amp;poststad=Roa" TargetMode="External"/><Relationship Id="rId4568" Type="http://schemas.openxmlformats.org/officeDocument/2006/relationships/hyperlink" Target="http://www.erikbolstad.no/postnummer-koordinatar/?postnummer=4367&amp;poststad=N&#230;rb&#248;" TargetMode="External"/><Relationship Id="rId5966" Type="http://schemas.openxmlformats.org/officeDocument/2006/relationships/hyperlink" Target="http://www.erikbolstad.no/postnummer-koordinatar/?postnummer=5705&amp;poststad=Voss" TargetMode="External"/><Relationship Id="rId8025" Type="http://schemas.openxmlformats.org/officeDocument/2006/relationships/hyperlink" Target="http://www.erikbolstad.no/postnummer-koordinatar/?postnummer=7716&amp;poststad=Steinkjer" TargetMode="External"/><Relationship Id="rId11353" Type="http://schemas.openxmlformats.org/officeDocument/2006/relationships/hyperlink" Target="http://www.erikbolstad.no/postnummer-koordinatar/?postnummer=3218&amp;poststad=Sandefjord" TargetMode="External"/><Relationship Id="rId12404" Type="http://schemas.openxmlformats.org/officeDocument/2006/relationships/hyperlink" Target="http://www.erikbolstad.no/postnummer-koordinatar/?postnummer=5244&amp;poststad=Fana" TargetMode="External"/><Relationship Id="rId51" Type="http://schemas.openxmlformats.org/officeDocument/2006/relationships/hyperlink" Target="http://www.erikbolstad.no/postnummer-koordinatar/?postnummer=0043&amp;poststad=Oslo%20(ikkje%20i%20bruk)" TargetMode="External"/><Relationship Id="rId1412" Type="http://schemas.openxmlformats.org/officeDocument/2006/relationships/hyperlink" Target="http://www.erikbolstad.no/postnummer-koordinatar/?postnummer=1341&amp;poststad=Slependen" TargetMode="External"/><Relationship Id="rId4982" Type="http://schemas.openxmlformats.org/officeDocument/2006/relationships/hyperlink" Target="http://www.erikbolstad.no/postnummer-koordinatar/?postnummer=4810&amp;poststad=Eydehavn" TargetMode="External"/><Relationship Id="rId5619" Type="http://schemas.openxmlformats.org/officeDocument/2006/relationships/hyperlink" Target="http://www.erikbolstad.no/postnummer-koordinatar/?postnummer=5401&amp;poststad=Stord" TargetMode="External"/><Relationship Id="rId7041" Type="http://schemas.openxmlformats.org/officeDocument/2006/relationships/hyperlink" Target="http://www.erikbolstad.no/postnummer-koordinatar/?postnummer=6822&amp;poststad=Sandane" TargetMode="External"/><Relationship Id="rId11006" Type="http://schemas.openxmlformats.org/officeDocument/2006/relationships/hyperlink" Target="http://www.erikbolstad.no/postnummer-koordinatar/?postnummer=2606&amp;poststad=Lillehammer" TargetMode="External"/><Relationship Id="rId11420" Type="http://schemas.openxmlformats.org/officeDocument/2006/relationships/hyperlink" Target="http://www.erikbolstad.no/postnummer-koordinatar/?postnummer=3297&amp;poststad=Helgeroa" TargetMode="External"/><Relationship Id="rId3584" Type="http://schemas.openxmlformats.org/officeDocument/2006/relationships/hyperlink" Target="http://www.erikbolstad.no/postnummer-koordinatar/?postnummer=3478&amp;poststad=N&#230;rsnes" TargetMode="External"/><Relationship Id="rId4635" Type="http://schemas.openxmlformats.org/officeDocument/2006/relationships/hyperlink" Target="http://www.erikbolstad.no/postnummer-koordinatar/?postnummer=4441&amp;poststad=Tonstad" TargetMode="External"/><Relationship Id="rId10022" Type="http://schemas.openxmlformats.org/officeDocument/2006/relationships/hyperlink" Target="http://www.erikbolstad.no/postnummer-koordinatar/?postnummer=0568&amp;poststad=Oslo" TargetMode="External"/><Relationship Id="rId13178" Type="http://schemas.openxmlformats.org/officeDocument/2006/relationships/hyperlink" Target="http://www.erikbolstad.no/postnummer-koordinatar/?postnummer=6796&amp;poststad=Hopland" TargetMode="External"/><Relationship Id="rId13592" Type="http://schemas.openxmlformats.org/officeDocument/2006/relationships/hyperlink" Target="http://www.erikbolstad.no/postnummer-koordinatar/?postnummer=7488&amp;poststad=Trondheim" TargetMode="External"/><Relationship Id="rId14229" Type="http://schemas.openxmlformats.org/officeDocument/2006/relationships/hyperlink" Target="http://www.erikbolstad.no/postnummer-koordinatar/?postnummer=9152&amp;poststad=S&#248;rkjosen" TargetMode="External"/><Relationship Id="rId158" Type="http://schemas.openxmlformats.org/officeDocument/2006/relationships/hyperlink" Target="http://www.erikbolstad.no/postnummer-koordinatar/?postnummer=0154&amp;poststad=Oslo" TargetMode="External"/><Relationship Id="rId2186" Type="http://schemas.openxmlformats.org/officeDocument/2006/relationships/hyperlink" Target="http://www.erikbolstad.no/postnummer-koordinatar/?postnummer=2008&amp;poststad=Fjerdingby" TargetMode="External"/><Relationship Id="rId3237" Type="http://schemas.openxmlformats.org/officeDocument/2006/relationships/hyperlink" Target="http://www.erikbolstad.no/postnummer-koordinatar/?postnummer=3163&amp;poststad=N&#248;tter&#248;y" TargetMode="External"/><Relationship Id="rId3651" Type="http://schemas.openxmlformats.org/officeDocument/2006/relationships/hyperlink" Target="http://www.erikbolstad.no/postnummer-koordinatar/?postnummer=3530&amp;poststad=R&#248;yse" TargetMode="External"/><Relationship Id="rId4702" Type="http://schemas.openxmlformats.org/officeDocument/2006/relationships/hyperlink" Target="http://www.erikbolstad.no/postnummer-koordinatar/?postnummer=4528&amp;poststad=Kollungtveit" TargetMode="External"/><Relationship Id="rId7858" Type="http://schemas.openxmlformats.org/officeDocument/2006/relationships/hyperlink" Target="http://www.erikbolstad.no/postnummer-koordinatar/?postnummer=7507&amp;poststad=Stj&#248;rdal" TargetMode="External"/><Relationship Id="rId8909" Type="http://schemas.openxmlformats.org/officeDocument/2006/relationships/hyperlink" Target="http://www.erikbolstad.no/postnummer-koordinatar/?postnummer=8892&amp;poststad=Sund&#248;y" TargetMode="External"/><Relationship Id="rId12194" Type="http://schemas.openxmlformats.org/officeDocument/2006/relationships/hyperlink" Target="http://www.erikbolstad.no/postnummer-koordinatar/?postnummer=4843&amp;poststad=Arendal" TargetMode="External"/><Relationship Id="rId13245" Type="http://schemas.openxmlformats.org/officeDocument/2006/relationships/hyperlink" Target="http://www.erikbolstad.no/postnummer-koordinatar/?postnummer=6895&amp;poststad=Feios" TargetMode="External"/><Relationship Id="rId572" Type="http://schemas.openxmlformats.org/officeDocument/2006/relationships/hyperlink" Target="http://www.erikbolstad.no/postnummer-koordinatar/?postnummer=0481&amp;poststad=Oslo" TargetMode="External"/><Relationship Id="rId2253" Type="http://schemas.openxmlformats.org/officeDocument/2006/relationships/hyperlink" Target="http://www.erikbolstad.no/postnummer-koordinatar/?postnummer=2054&amp;poststad=Mogreina" TargetMode="External"/><Relationship Id="rId3304" Type="http://schemas.openxmlformats.org/officeDocument/2006/relationships/hyperlink" Target="http://www.erikbolstad.no/postnummer-koordinatar/?postnummer=3197&amp;poststad=Horten%20(ikkje%20i%20bruk)" TargetMode="External"/><Relationship Id="rId6874" Type="http://schemas.openxmlformats.org/officeDocument/2006/relationships/hyperlink" Target="http://www.erikbolstad.no/postnummer-koordinatar/?postnummer=6687&amp;poststad=Vals&#248;yfjord" TargetMode="External"/><Relationship Id="rId7925" Type="http://schemas.openxmlformats.org/officeDocument/2006/relationships/hyperlink" Target="http://www.erikbolstad.no/postnummer-koordinatar/?postnummer=7601&amp;poststad=Levanger" TargetMode="External"/><Relationship Id="rId9280" Type="http://schemas.openxmlformats.org/officeDocument/2006/relationships/hyperlink" Target="http://www.erikbolstad.no/postnummer-koordinatar/?postnummer=9326&amp;poststad=Bardufoss" TargetMode="External"/><Relationship Id="rId10839" Type="http://schemas.openxmlformats.org/officeDocument/2006/relationships/hyperlink" Target="http://www.erikbolstad.no/postnummer-koordinatar/?postnummer=2116&amp;poststad=Sander" TargetMode="External"/><Relationship Id="rId12261" Type="http://schemas.openxmlformats.org/officeDocument/2006/relationships/hyperlink" Target="http://www.erikbolstad.no/postnummer-koordinatar/?postnummer=5006&amp;poststad=Bergen" TargetMode="External"/><Relationship Id="rId13312" Type="http://schemas.openxmlformats.org/officeDocument/2006/relationships/hyperlink" Target="http://www.erikbolstad.no/postnummer-koordinatar/?postnummer=7014&amp;poststad=Trondheim" TargetMode="External"/><Relationship Id="rId225" Type="http://schemas.openxmlformats.org/officeDocument/2006/relationships/hyperlink" Target="http://www.erikbolstad.no/postnummer-koordinatar/?postnummer=0191&amp;poststad=Oslo" TargetMode="External"/><Relationship Id="rId2320" Type="http://schemas.openxmlformats.org/officeDocument/2006/relationships/hyperlink" Target="http://www.erikbolstad.no/postnummer-koordinatar/?postnummer=2130&amp;poststad=Knapper" TargetMode="External"/><Relationship Id="rId5476" Type="http://schemas.openxmlformats.org/officeDocument/2006/relationships/hyperlink" Target="http://www.erikbolstad.no/postnummer-koordinatar/?postnummer=5281&amp;poststad=Valestrandsfossen" TargetMode="External"/><Relationship Id="rId6527" Type="http://schemas.openxmlformats.org/officeDocument/2006/relationships/hyperlink" Target="http://www.erikbolstad.no/postnummer-koordinatar/?postnummer=6214&amp;poststad=Norddal" TargetMode="External"/><Relationship Id="rId10906" Type="http://schemas.openxmlformats.org/officeDocument/2006/relationships/hyperlink" Target="http://www.erikbolstad.no/postnummer-koordinatar/?postnummer=2319&amp;poststad=Hamar" TargetMode="External"/><Relationship Id="rId4078" Type="http://schemas.openxmlformats.org/officeDocument/2006/relationships/hyperlink" Target="http://www.erikbolstad.no/postnummer-koordinatar/?postnummer=3920&amp;poststad=Porsgrunn" TargetMode="External"/><Relationship Id="rId4492" Type="http://schemas.openxmlformats.org/officeDocument/2006/relationships/hyperlink" Target="http://www.erikbolstad.no/postnummer-koordinatar/?postnummer=4318&amp;poststad=Sandnes" TargetMode="External"/><Relationship Id="rId5129" Type="http://schemas.openxmlformats.org/officeDocument/2006/relationships/hyperlink" Target="http://www.erikbolstad.no/postnummer-koordinatar/?postnummer=4953&amp;poststad=Ris&#248;r" TargetMode="External"/><Relationship Id="rId5543" Type="http://schemas.openxmlformats.org/officeDocument/2006/relationships/hyperlink" Target="http://www.erikbolstad.no/postnummer-koordinatar/?postnummer=5335&amp;poststad=Hernar" TargetMode="External"/><Relationship Id="rId5890" Type="http://schemas.openxmlformats.org/officeDocument/2006/relationships/hyperlink" Target="http://www.erikbolstad.no/postnummer-koordinatar/?postnummer=5612&amp;poststad=Steinst&#248;" TargetMode="External"/><Relationship Id="rId6941" Type="http://schemas.openxmlformats.org/officeDocument/2006/relationships/hyperlink" Target="http://www.erikbolstad.no/postnummer-koordinatar/?postnummer=6734&amp;poststad=Rugsund" TargetMode="External"/><Relationship Id="rId8699" Type="http://schemas.openxmlformats.org/officeDocument/2006/relationships/hyperlink" Target="http://www.erikbolstad.no/postnummer-koordinatar/?postnummer=8536&amp;poststad=Evenes" TargetMode="External"/><Relationship Id="rId9000" Type="http://schemas.openxmlformats.org/officeDocument/2006/relationships/hyperlink" Target="http://www.erikbolstad.no/postnummer-koordinatar/?postnummer=9040&amp;poststad=Nordkjosbotn" TargetMode="External"/><Relationship Id="rId14086" Type="http://schemas.openxmlformats.org/officeDocument/2006/relationships/hyperlink" Target="http://www.erikbolstad.no/postnummer-koordinatar/?postnummer=8681&amp;poststad=Trofors" TargetMode="External"/><Relationship Id="rId3094" Type="http://schemas.openxmlformats.org/officeDocument/2006/relationships/hyperlink" Target="http://www.erikbolstad.no/postnummer-koordinatar/?postnummer=3058&amp;poststad=Solbergmoen" TargetMode="External"/><Relationship Id="rId4145" Type="http://schemas.openxmlformats.org/officeDocument/2006/relationships/hyperlink" Target="http://www.erikbolstad.no/postnummer-koordinatar/?postnummer=3996&amp;poststad=Porsgrunn" TargetMode="External"/><Relationship Id="rId1739" Type="http://schemas.openxmlformats.org/officeDocument/2006/relationships/hyperlink" Target="http://www.erikbolstad.no/postnummer-koordinatar/?postnummer=1592&amp;poststad=V&#229;ler%20i%20&#216;stfold" TargetMode="External"/><Relationship Id="rId5610" Type="http://schemas.openxmlformats.org/officeDocument/2006/relationships/hyperlink" Target="http://www.erikbolstad.no/postnummer-koordinatar/?postnummer=5394&amp;poststad=Kolbeinsvik" TargetMode="External"/><Relationship Id="rId8766" Type="http://schemas.openxmlformats.org/officeDocument/2006/relationships/hyperlink" Target="http://www.erikbolstad.no/postnummer-koordinatar/?postnummer=8642&amp;poststad=Finneidfjord" TargetMode="External"/><Relationship Id="rId9817" Type="http://schemas.openxmlformats.org/officeDocument/2006/relationships/hyperlink" Target="http://www.erikbolstad.no/postnummer-koordinatar/?postnummer=0240&amp;poststad=Oslo" TargetMode="External"/><Relationship Id="rId10696" Type="http://schemas.openxmlformats.org/officeDocument/2006/relationships/hyperlink" Target="http://www.erikbolstad.no/postnummer-koordinatar/?postnummer=1794&amp;poststad=Sponvika" TargetMode="External"/><Relationship Id="rId11747" Type="http://schemas.openxmlformats.org/officeDocument/2006/relationships/hyperlink" Target="http://www.erikbolstad.no/postnummer-koordinatar/?postnummer=3965&amp;poststad=Herre" TargetMode="External"/><Relationship Id="rId14153" Type="http://schemas.openxmlformats.org/officeDocument/2006/relationships/hyperlink" Target="http://www.erikbolstad.no/postnummer-koordinatar/?postnummer=8961&amp;poststad=Velfjord" TargetMode="External"/><Relationship Id="rId1806" Type="http://schemas.openxmlformats.org/officeDocument/2006/relationships/hyperlink" Target="http://www.erikbolstad.no/postnummer-koordinatar/?postnummer=1633&amp;poststad=Gamle%20Fredrikstad" TargetMode="External"/><Relationship Id="rId3161" Type="http://schemas.openxmlformats.org/officeDocument/2006/relationships/hyperlink" Target="http://www.erikbolstad.no/postnummer-koordinatar/?postnummer=3117&amp;poststad=T&#248;nsberg" TargetMode="External"/><Relationship Id="rId4212" Type="http://schemas.openxmlformats.org/officeDocument/2006/relationships/hyperlink" Target="http://www.erikbolstad.no/postnummer-koordinatar/?postnummer=4031&amp;poststad=Stavanger" TargetMode="External"/><Relationship Id="rId7368" Type="http://schemas.openxmlformats.org/officeDocument/2006/relationships/hyperlink" Target="http://www.erikbolstad.no/postnummer-koordinatar/?postnummer=7089&amp;poststad=Heimdal" TargetMode="External"/><Relationship Id="rId7782" Type="http://schemas.openxmlformats.org/officeDocument/2006/relationships/hyperlink" Target="http://www.erikbolstad.no/postnummer-koordinatar/?postnummer=7469&amp;poststad=Trondheim" TargetMode="External"/><Relationship Id="rId8419" Type="http://schemas.openxmlformats.org/officeDocument/2006/relationships/hyperlink" Target="http://www.erikbolstad.no/postnummer-koordinatar/?postnummer=8218&amp;poststad=Fauske" TargetMode="External"/><Relationship Id="rId8833" Type="http://schemas.openxmlformats.org/officeDocument/2006/relationships/hyperlink" Target="http://www.erikbolstad.no/postnummer-koordinatar/?postnummer=8735&amp;poststad=Stokkv&#229;gen" TargetMode="External"/><Relationship Id="rId10349" Type="http://schemas.openxmlformats.org/officeDocument/2006/relationships/hyperlink" Target="http://www.erikbolstad.no/postnummer-koordinatar/?postnummer=1294&amp;poststad=Oslo" TargetMode="External"/><Relationship Id="rId10763" Type="http://schemas.openxmlformats.org/officeDocument/2006/relationships/hyperlink" Target="http://www.erikbolstad.no/postnummer-koordinatar/?postnummer=1960&amp;poststad=L&#248;ken" TargetMode="External"/><Relationship Id="rId14220" Type="http://schemas.openxmlformats.org/officeDocument/2006/relationships/hyperlink" Target="http://www.erikbolstad.no/postnummer-koordinatar/?postnummer=9140&amp;poststad=Rebbenes" TargetMode="External"/><Relationship Id="rId3978" Type="http://schemas.openxmlformats.org/officeDocument/2006/relationships/hyperlink" Target="http://www.erikbolstad.no/postnummer-koordinatar/?postnummer=3812&amp;poststad=Akkerhaugen" TargetMode="External"/><Relationship Id="rId6384" Type="http://schemas.openxmlformats.org/officeDocument/2006/relationships/hyperlink" Target="http://www.erikbolstad.no/postnummer-koordinatar/?postnummer=6051&amp;poststad=Valder&#248;ya" TargetMode="External"/><Relationship Id="rId7435" Type="http://schemas.openxmlformats.org/officeDocument/2006/relationships/hyperlink" Target="http://www.erikbolstad.no/postnummer-koordinatar/?postnummer=7169&amp;poststad=&#197;fjord" TargetMode="External"/><Relationship Id="rId8900" Type="http://schemas.openxmlformats.org/officeDocument/2006/relationships/hyperlink" Target="http://www.erikbolstad.no/postnummer-koordinatar/?postnummer=8865&amp;poststad=Tro" TargetMode="External"/><Relationship Id="rId10416" Type="http://schemas.openxmlformats.org/officeDocument/2006/relationships/hyperlink" Target="http://www.erikbolstad.no/postnummer-koordinatar/?postnummer=1375&amp;poststad=Billingstad" TargetMode="External"/><Relationship Id="rId11814" Type="http://schemas.openxmlformats.org/officeDocument/2006/relationships/hyperlink" Target="http://www.erikbolstad.no/postnummer-koordinatar/?postnummer=4065&amp;poststad=Stavanger" TargetMode="External"/><Relationship Id="rId899" Type="http://schemas.openxmlformats.org/officeDocument/2006/relationships/hyperlink" Target="http://www.erikbolstad.no/postnummer-koordinatar/?postnummer=0752&amp;poststad=Oslo" TargetMode="External"/><Relationship Id="rId6037" Type="http://schemas.openxmlformats.org/officeDocument/2006/relationships/hyperlink" Target="http://www.erikbolstad.no/postnummer-koordinatar/?postnummer=5751&amp;poststad=Odda" TargetMode="External"/><Relationship Id="rId6451" Type="http://schemas.openxmlformats.org/officeDocument/2006/relationships/hyperlink" Target="http://www.erikbolstad.no/postnummer-koordinatar/?postnummer=6103&amp;poststad=Volda" TargetMode="External"/><Relationship Id="rId7502" Type="http://schemas.openxmlformats.org/officeDocument/2006/relationships/hyperlink" Target="http://www.erikbolstad.no/postnummer-koordinatar/?postnummer=7250&amp;poststad=Melandsj&#248;" TargetMode="External"/><Relationship Id="rId10830" Type="http://schemas.openxmlformats.org/officeDocument/2006/relationships/hyperlink" Target="http://www.erikbolstad.no/postnummer-koordinatar/?postnummer=2081&amp;poststad=Eidsvoll" TargetMode="External"/><Relationship Id="rId13986" Type="http://schemas.openxmlformats.org/officeDocument/2006/relationships/hyperlink" Target="http://www.erikbolstad.no/postnummer-koordinatar/?postnummer=8438&amp;poststad=St&#248;" TargetMode="External"/><Relationship Id="rId966" Type="http://schemas.openxmlformats.org/officeDocument/2006/relationships/hyperlink" Target="http://www.erikbolstad.no/postnummer-koordinatar/?postnummer=0789&amp;poststad=Oslo" TargetMode="External"/><Relationship Id="rId1596" Type="http://schemas.openxmlformats.org/officeDocument/2006/relationships/hyperlink" Target="http://www.erikbolstad.no/postnummer-koordinatar/?postnummer=1457&amp;poststad=Fagerstrand" TargetMode="External"/><Relationship Id="rId2647" Type="http://schemas.openxmlformats.org/officeDocument/2006/relationships/hyperlink" Target="http://www.erikbolstad.no/postnummer-koordinatar/?postnummer=2606&amp;poststad=Lillehammer" TargetMode="External"/><Relationship Id="rId2994" Type="http://schemas.openxmlformats.org/officeDocument/2006/relationships/hyperlink" Target="http://www.erikbolstad.no/postnummer-koordinatar/?postnummer=3005&amp;poststad=Drammen" TargetMode="External"/><Relationship Id="rId5053" Type="http://schemas.openxmlformats.org/officeDocument/2006/relationships/hyperlink" Target="http://www.erikbolstad.no/postnummer-koordinatar/?postnummer=4861&amp;poststad=Arendal" TargetMode="External"/><Relationship Id="rId6104" Type="http://schemas.openxmlformats.org/officeDocument/2006/relationships/hyperlink" Target="http://www.erikbolstad.no/postnummer-koordinatar/?postnummer=5817&amp;poststad=Bergen" TargetMode="External"/><Relationship Id="rId9674" Type="http://schemas.openxmlformats.org/officeDocument/2006/relationships/hyperlink" Target="http://www.erikbolstad.no/postnummer-koordinatar/?postnummer=9980&amp;poststad=Berlev&#229;g" TargetMode="External"/><Relationship Id="rId12588" Type="http://schemas.openxmlformats.org/officeDocument/2006/relationships/hyperlink" Target="http://www.erikbolstad.no/postnummer-koordinatar/?postnummer=5549&amp;poststad=R&#248;v&#230;r" TargetMode="External"/><Relationship Id="rId13639" Type="http://schemas.openxmlformats.org/officeDocument/2006/relationships/hyperlink" Target="http://www.erikbolstad.no/postnummer-koordinatar/?postnummer=7584&amp;poststad=Selbustrand" TargetMode="External"/><Relationship Id="rId619" Type="http://schemas.openxmlformats.org/officeDocument/2006/relationships/hyperlink" Target="http://www.erikbolstad.no/postnummer-koordinatar/?postnummer=0509&amp;poststad=Oslo" TargetMode="External"/><Relationship Id="rId1249" Type="http://schemas.openxmlformats.org/officeDocument/2006/relationships/hyperlink" Target="http://www.erikbolstad.no/postnummer-koordinatar/?postnummer=1184&amp;poststad=Oslo" TargetMode="External"/><Relationship Id="rId5120" Type="http://schemas.openxmlformats.org/officeDocument/2006/relationships/hyperlink" Target="http://www.erikbolstad.no/postnummer-koordinatar/?postnummer=4920&amp;poststad=Staub&#248;" TargetMode="External"/><Relationship Id="rId8276" Type="http://schemas.openxmlformats.org/officeDocument/2006/relationships/hyperlink" Target="http://www.erikbolstad.no/postnummer-koordinatar/?postnummer=8075&amp;poststad=Bod&#248;" TargetMode="External"/><Relationship Id="rId9327" Type="http://schemas.openxmlformats.org/officeDocument/2006/relationships/hyperlink" Target="http://www.erikbolstad.no/postnummer-koordinatar/?postnummer=9389&amp;poststad=Hus&#248;y%20i%20Senja" TargetMode="External"/><Relationship Id="rId12655" Type="http://schemas.openxmlformats.org/officeDocument/2006/relationships/hyperlink" Target="http://www.erikbolstad.no/postnummer-koordinatar/?postnummer=5690&amp;poststad=Lundegrend" TargetMode="External"/><Relationship Id="rId13706" Type="http://schemas.openxmlformats.org/officeDocument/2006/relationships/hyperlink" Target="http://www.erikbolstad.no/postnummer-koordinatar/?postnummer=7735&amp;poststad=Steinkjer" TargetMode="External"/><Relationship Id="rId1663" Type="http://schemas.openxmlformats.org/officeDocument/2006/relationships/hyperlink" Target="http://www.erikbolstad.no/postnummer-koordinatar/?postnummer=1513&amp;poststad=Moss" TargetMode="External"/><Relationship Id="rId2714" Type="http://schemas.openxmlformats.org/officeDocument/2006/relationships/hyperlink" Target="http://www.erikbolstad.no/postnummer-koordinatar/?postnummer=2648&amp;poststad=S&#248;r-Fron" TargetMode="External"/><Relationship Id="rId8690" Type="http://schemas.openxmlformats.org/officeDocument/2006/relationships/hyperlink" Target="http://www.erikbolstad.no/postnummer-koordinatar/?postnummer=8530&amp;poststad=Bjerkvik" TargetMode="External"/><Relationship Id="rId9741" Type="http://schemas.openxmlformats.org/officeDocument/2006/relationships/hyperlink" Target="http://www.erikbolstad.no/postnummer-koordinatar/?postnummer=0124&amp;poststad=Oslo" TargetMode="External"/><Relationship Id="rId11257" Type="http://schemas.openxmlformats.org/officeDocument/2006/relationships/hyperlink" Target="http://www.erikbolstad.no/postnummer-koordinatar/?postnummer=3111&amp;poststad=T&#248;nsberg" TargetMode="External"/><Relationship Id="rId11671" Type="http://schemas.openxmlformats.org/officeDocument/2006/relationships/hyperlink" Target="http://www.erikbolstad.no/postnummer-koordinatar/?postnummer=3812&amp;poststad=Akkerhaugen" TargetMode="External"/><Relationship Id="rId12308" Type="http://schemas.openxmlformats.org/officeDocument/2006/relationships/hyperlink" Target="http://www.erikbolstad.no/postnummer-koordinatar/?postnummer=5089&amp;poststad=Bergen" TargetMode="External"/><Relationship Id="rId12722" Type="http://schemas.openxmlformats.org/officeDocument/2006/relationships/hyperlink" Target="http://www.erikbolstad.no/postnummer-koordinatar/?postnummer=5805&amp;poststad=Bergen" TargetMode="External"/><Relationship Id="rId1316" Type="http://schemas.openxmlformats.org/officeDocument/2006/relationships/hyperlink" Target="http://www.erikbolstad.no/postnummer-koordinatar/?postnummer=1278&amp;poststad=Oslo" TargetMode="External"/><Relationship Id="rId1730" Type="http://schemas.openxmlformats.org/officeDocument/2006/relationships/hyperlink" Target="http://www.erikbolstad.no/postnummer-koordinatar/?postnummer=1570&amp;poststad=Dilling" TargetMode="External"/><Relationship Id="rId4886" Type="http://schemas.openxmlformats.org/officeDocument/2006/relationships/hyperlink" Target="http://www.erikbolstad.no/postnummer-koordinatar/?postnummer=4688&amp;poststad=Kristiansand%20S" TargetMode="External"/><Relationship Id="rId5937" Type="http://schemas.openxmlformats.org/officeDocument/2006/relationships/hyperlink" Target="http://www.erikbolstad.no/postnummer-koordinatar/?postnummer=5682&amp;poststad=God&#248;ysund%20(ikkje%20i%20bruk)" TargetMode="External"/><Relationship Id="rId7292" Type="http://schemas.openxmlformats.org/officeDocument/2006/relationships/hyperlink" Target="http://www.erikbolstad.no/postnummer-koordinatar/?postnummer=7031&amp;poststad=Trondheim" TargetMode="External"/><Relationship Id="rId8343" Type="http://schemas.openxmlformats.org/officeDocument/2006/relationships/hyperlink" Target="http://www.erikbolstad.no/postnummer-koordinatar/?postnummer=8150&amp;poststad=&#216;rnes" TargetMode="External"/><Relationship Id="rId10273" Type="http://schemas.openxmlformats.org/officeDocument/2006/relationships/hyperlink" Target="http://www.erikbolstad.no/postnummer-koordinatar/?postnummer=1087&amp;poststad=Oslo" TargetMode="External"/><Relationship Id="rId11324" Type="http://schemas.openxmlformats.org/officeDocument/2006/relationships/hyperlink" Target="http://www.erikbolstad.no/postnummer-koordinatar/?postnummer=3186&amp;poststad=Horten" TargetMode="External"/><Relationship Id="rId22" Type="http://schemas.openxmlformats.org/officeDocument/2006/relationships/hyperlink" Target="http://www.erikbolstad.no/postnummer-koordinatar/?postnummer=0023&amp;poststad=Oslo%20(ikkje%20i%20bruk)" TargetMode="External"/><Relationship Id="rId3488" Type="http://schemas.openxmlformats.org/officeDocument/2006/relationships/hyperlink" Target="http://www.erikbolstad.no/postnummer-koordinatar/?postnummer=3330&amp;poststad=Skotselv" TargetMode="External"/><Relationship Id="rId4539" Type="http://schemas.openxmlformats.org/officeDocument/2006/relationships/hyperlink" Target="http://www.erikbolstad.no/postnummer-koordinatar/?postnummer=4348&amp;poststad=Lye" TargetMode="External"/><Relationship Id="rId4953" Type="http://schemas.openxmlformats.org/officeDocument/2006/relationships/hyperlink" Target="http://www.erikbolstad.no/postnummer-koordinatar/?postnummer=4770&amp;poststad=H&#248;v&#229;g" TargetMode="External"/><Relationship Id="rId8410" Type="http://schemas.openxmlformats.org/officeDocument/2006/relationships/hyperlink" Target="http://www.erikbolstad.no/postnummer-koordinatar/?postnummer=8209&amp;poststad=Fauske" TargetMode="External"/><Relationship Id="rId10340" Type="http://schemas.openxmlformats.org/officeDocument/2006/relationships/hyperlink" Target="http://www.erikbolstad.no/postnummer-koordinatar/?postnummer=1278&amp;poststad=Oslo" TargetMode="External"/><Relationship Id="rId13496" Type="http://schemas.openxmlformats.org/officeDocument/2006/relationships/hyperlink" Target="http://www.erikbolstad.no/postnummer-koordinatar/?postnummer=7383&amp;poststad=Haltdalen" TargetMode="External"/><Relationship Id="rId3555" Type="http://schemas.openxmlformats.org/officeDocument/2006/relationships/hyperlink" Target="http://www.erikbolstad.no/postnummer-koordinatar/?postnummer=3427&amp;poststad=Gullaug" TargetMode="External"/><Relationship Id="rId4606" Type="http://schemas.openxmlformats.org/officeDocument/2006/relationships/hyperlink" Target="http://www.erikbolstad.no/postnummer-koordinatar/?postnummer=4394&amp;poststad=Sandnes" TargetMode="External"/><Relationship Id="rId7012" Type="http://schemas.openxmlformats.org/officeDocument/2006/relationships/hyperlink" Target="http://www.erikbolstad.no/postnummer-koordinatar/?postnummer=6806&amp;poststad=Naustdal" TargetMode="External"/><Relationship Id="rId12098" Type="http://schemas.openxmlformats.org/officeDocument/2006/relationships/hyperlink" Target="http://www.erikbolstad.no/postnummer-koordinatar/?postnummer=4656&amp;poststad=Hamresanden" TargetMode="External"/><Relationship Id="rId13149" Type="http://schemas.openxmlformats.org/officeDocument/2006/relationships/hyperlink" Target="http://www.erikbolstad.no/postnummer-koordinatar/?postnummer=6728&amp;poststad=Kalv&#229;g" TargetMode="External"/><Relationship Id="rId476" Type="http://schemas.openxmlformats.org/officeDocument/2006/relationships/hyperlink" Target="http://www.erikbolstad.no/postnummer-koordinatar/?postnummer=0404&amp;poststad=Oslo" TargetMode="External"/><Relationship Id="rId890" Type="http://schemas.openxmlformats.org/officeDocument/2006/relationships/hyperlink" Target="http://www.erikbolstad.no/postnummer-koordinatar/?postnummer=0705&amp;poststad=Oslo" TargetMode="External"/><Relationship Id="rId2157" Type="http://schemas.openxmlformats.org/officeDocument/2006/relationships/hyperlink" Target="http://www.erikbolstad.no/postnummer-koordinatar/?postnummer=1950&amp;poststad=R&#248;mskog" TargetMode="External"/><Relationship Id="rId2571" Type="http://schemas.openxmlformats.org/officeDocument/2006/relationships/hyperlink" Target="http://www.erikbolstad.no/postnummer-koordinatar/?postnummer=2435&amp;poststad=Braskereidfoss" TargetMode="External"/><Relationship Id="rId3208" Type="http://schemas.openxmlformats.org/officeDocument/2006/relationships/hyperlink" Target="http://www.erikbolstad.no/postnummer-koordinatar/?postnummer=3144&amp;poststad=Veierland" TargetMode="External"/><Relationship Id="rId6778" Type="http://schemas.openxmlformats.org/officeDocument/2006/relationships/hyperlink" Target="http://www.erikbolstad.no/postnummer-koordinatar/?postnummer=6520&amp;poststad=Frei" TargetMode="External"/><Relationship Id="rId9184" Type="http://schemas.openxmlformats.org/officeDocument/2006/relationships/hyperlink" Target="http://www.erikbolstad.no/postnummer-koordinatar/?postnummer=9262&amp;poststad=Troms&#248;" TargetMode="External"/><Relationship Id="rId12165" Type="http://schemas.openxmlformats.org/officeDocument/2006/relationships/hyperlink" Target="http://www.erikbolstad.no/postnummer-koordinatar/?postnummer=4794&amp;poststad=Lillesand" TargetMode="External"/><Relationship Id="rId13563" Type="http://schemas.openxmlformats.org/officeDocument/2006/relationships/hyperlink" Target="http://www.erikbolstad.no/postnummer-koordinatar/?postnummer=7458&amp;poststad=Trondheim" TargetMode="External"/><Relationship Id="rId129" Type="http://schemas.openxmlformats.org/officeDocument/2006/relationships/hyperlink" Target="http://www.erikbolstad.no/postnummer-koordinatar/?postnummer=0130&amp;poststad=Oslo" TargetMode="External"/><Relationship Id="rId543" Type="http://schemas.openxmlformats.org/officeDocument/2006/relationships/hyperlink" Target="http://www.erikbolstad.no/postnummer-koordinatar/?postnummer=0465&amp;poststad=Oslo" TargetMode="External"/><Relationship Id="rId1173" Type="http://schemas.openxmlformats.org/officeDocument/2006/relationships/hyperlink" Target="http://www.erikbolstad.no/postnummer-koordinatar/?postnummer=1081&amp;poststad=Oslo" TargetMode="External"/><Relationship Id="rId2224" Type="http://schemas.openxmlformats.org/officeDocument/2006/relationships/hyperlink" Target="http://www.erikbolstad.no/postnummer-koordinatar/?postnummer=2027&amp;poststad=Kjeller" TargetMode="External"/><Relationship Id="rId3622" Type="http://schemas.openxmlformats.org/officeDocument/2006/relationships/hyperlink" Target="http://www.erikbolstad.no/postnummer-koordinatar/?postnummer=3514&amp;poststad=H&#248;nefoss" TargetMode="External"/><Relationship Id="rId7829" Type="http://schemas.openxmlformats.org/officeDocument/2006/relationships/hyperlink" Target="http://www.erikbolstad.no/postnummer-koordinatar/?postnummer=7493&amp;poststad=Trondheim" TargetMode="External"/><Relationship Id="rId9251" Type="http://schemas.openxmlformats.org/officeDocument/2006/relationships/hyperlink" Target="http://www.erikbolstad.no/postnummer-koordinatar/?postnummer=9299&amp;poststad=Troms&#248;" TargetMode="External"/><Relationship Id="rId13216" Type="http://schemas.openxmlformats.org/officeDocument/2006/relationships/hyperlink" Target="http://www.erikbolstad.no/postnummer-koordinatar/?postnummer=6854&amp;poststad=Kaupanger" TargetMode="External"/><Relationship Id="rId13630" Type="http://schemas.openxmlformats.org/officeDocument/2006/relationships/hyperlink" Target="http://www.erikbolstad.no/postnummer-koordinatar/?postnummer=7551&amp;poststad=Hommelvik" TargetMode="External"/><Relationship Id="rId5794" Type="http://schemas.openxmlformats.org/officeDocument/2006/relationships/hyperlink" Target="http://www.erikbolstad.no/postnummer-koordinatar/?postnummer=5537&amp;poststad=Haugesund" TargetMode="External"/><Relationship Id="rId6845" Type="http://schemas.openxmlformats.org/officeDocument/2006/relationships/hyperlink" Target="http://www.erikbolstad.no/postnummer-koordinatar/?postnummer=6645&amp;poststad=Todalen" TargetMode="External"/><Relationship Id="rId11181" Type="http://schemas.openxmlformats.org/officeDocument/2006/relationships/hyperlink" Target="http://www.erikbolstad.no/postnummer-koordinatar/?postnummer=3007&amp;poststad=Drammen" TargetMode="External"/><Relationship Id="rId12232" Type="http://schemas.openxmlformats.org/officeDocument/2006/relationships/hyperlink" Target="http://www.erikbolstad.no/postnummer-koordinatar/?postnummer=4896&amp;poststad=Grimstad" TargetMode="External"/><Relationship Id="rId610" Type="http://schemas.openxmlformats.org/officeDocument/2006/relationships/hyperlink" Target="http://www.erikbolstad.no/postnummer-koordinatar/?postnummer=0504&amp;poststad=Oslo" TargetMode="External"/><Relationship Id="rId1240" Type="http://schemas.openxmlformats.org/officeDocument/2006/relationships/hyperlink" Target="http://www.erikbolstad.no/postnummer-koordinatar/?postnummer=1177&amp;poststad=Oslo" TargetMode="External"/><Relationship Id="rId4049" Type="http://schemas.openxmlformats.org/officeDocument/2006/relationships/hyperlink" Target="http://www.erikbolstad.no/postnummer-koordinatar/?postnummer=3904&amp;poststad=Porsgrunn" TargetMode="External"/><Relationship Id="rId4396" Type="http://schemas.openxmlformats.org/officeDocument/2006/relationships/hyperlink" Target="http://www.erikbolstad.no/postnummer-koordinatar/?postnummer=4198&amp;poststad=Fold&#248;y" TargetMode="External"/><Relationship Id="rId5447" Type="http://schemas.openxmlformats.org/officeDocument/2006/relationships/hyperlink" Target="http://www.erikbolstad.no/postnummer-koordinatar/?postnummer=5252&amp;poststad=S&#248;reidgrend" TargetMode="External"/><Relationship Id="rId5861" Type="http://schemas.openxmlformats.org/officeDocument/2006/relationships/hyperlink" Target="http://www.erikbolstad.no/postnummer-koordinatar/?postnummer=5589&amp;poststad=Sandeid" TargetMode="External"/><Relationship Id="rId6912" Type="http://schemas.openxmlformats.org/officeDocument/2006/relationships/hyperlink" Target="http://www.erikbolstad.no/postnummer-koordinatar/?postnummer=6713&amp;poststad=Almenningen" TargetMode="External"/><Relationship Id="rId11998" Type="http://schemas.openxmlformats.org/officeDocument/2006/relationships/hyperlink" Target="http://www.erikbolstad.no/postnummer-koordinatar/?postnummer=4438&amp;poststad=Sira" TargetMode="External"/><Relationship Id="rId4463" Type="http://schemas.openxmlformats.org/officeDocument/2006/relationships/hyperlink" Target="http://www.erikbolstad.no/postnummer-koordinatar/?postnummer=4304&amp;poststad=Sandnes" TargetMode="External"/><Relationship Id="rId5514" Type="http://schemas.openxmlformats.org/officeDocument/2006/relationships/hyperlink" Target="http://www.erikbolstad.no/postnummer-koordinatar/?postnummer=5310&amp;poststad=Hauglandshella" TargetMode="External"/><Relationship Id="rId14057" Type="http://schemas.openxmlformats.org/officeDocument/2006/relationships/hyperlink" Target="http://www.erikbolstad.no/postnummer-koordinatar/?postnummer=8626&amp;poststad=Mo%20i%20Rana" TargetMode="External"/><Relationship Id="rId14471" Type="http://schemas.openxmlformats.org/officeDocument/2006/relationships/hyperlink" Target="http://www.erikbolstad.no/postnummer-koordinatar/?postnummer=9715&amp;poststad=Kokelv" TargetMode="External"/><Relationship Id="rId3065" Type="http://schemas.openxmlformats.org/officeDocument/2006/relationships/hyperlink" Target="http://www.erikbolstad.no/postnummer-koordinatar/?postnummer=3042&amp;poststad=Drammen" TargetMode="External"/><Relationship Id="rId4116" Type="http://schemas.openxmlformats.org/officeDocument/2006/relationships/hyperlink" Target="http://www.erikbolstad.no/postnummer-koordinatar/?postnummer=3945&amp;poststad=Porsgrunn%20(ikkje%20i%20bruk)" TargetMode="External"/><Relationship Id="rId4530" Type="http://schemas.openxmlformats.org/officeDocument/2006/relationships/hyperlink" Target="http://www.erikbolstad.no/postnummer-koordinatar/?postnummer=4343&amp;poststad=Orre" TargetMode="External"/><Relationship Id="rId7686" Type="http://schemas.openxmlformats.org/officeDocument/2006/relationships/hyperlink" Target="http://www.erikbolstad.no/postnummer-koordinatar/?postnummer=7419&amp;poststad=Trondheim" TargetMode="External"/><Relationship Id="rId8737" Type="http://schemas.openxmlformats.org/officeDocument/2006/relationships/hyperlink" Target="http://www.erikbolstad.no/postnummer-koordinatar/?postnummer=8615&amp;poststad=Skonseng" TargetMode="External"/><Relationship Id="rId13073" Type="http://schemas.openxmlformats.org/officeDocument/2006/relationships/hyperlink" Target="http://www.erikbolstad.no/postnummer-koordinatar/?postnummer=6522&amp;poststad=Frei" TargetMode="External"/><Relationship Id="rId14124" Type="http://schemas.openxmlformats.org/officeDocument/2006/relationships/hyperlink" Target="http://www.erikbolstad.no/postnummer-koordinatar/?postnummer=8842&amp;poststad=Bras&#248;y" TargetMode="External"/><Relationship Id="rId2081" Type="http://schemas.openxmlformats.org/officeDocument/2006/relationships/hyperlink" Target="http://www.erikbolstad.no/postnummer-koordinatar/?postnummer=1850&amp;poststad=Mysen" TargetMode="External"/><Relationship Id="rId3132" Type="http://schemas.openxmlformats.org/officeDocument/2006/relationships/hyperlink" Target="http://www.erikbolstad.no/postnummer-koordinatar/?postnummer=3101&amp;poststad=T&#248;nsberg" TargetMode="External"/><Relationship Id="rId6288" Type="http://schemas.openxmlformats.org/officeDocument/2006/relationships/hyperlink" Target="http://www.erikbolstad.no/postnummer-koordinatar/?postnummer=5983&amp;poststad=Haugsv&#230;r" TargetMode="External"/><Relationship Id="rId7339" Type="http://schemas.openxmlformats.org/officeDocument/2006/relationships/hyperlink" Target="http://www.erikbolstad.no/postnummer-koordinatar/?postnummer=7057&amp;poststad=Jonsvatnet" TargetMode="External"/><Relationship Id="rId7753" Type="http://schemas.openxmlformats.org/officeDocument/2006/relationships/hyperlink" Target="http://www.erikbolstad.no/postnummer-koordinatar/?postnummer=7454&amp;poststad=Trondheim" TargetMode="External"/><Relationship Id="rId10667" Type="http://schemas.openxmlformats.org/officeDocument/2006/relationships/hyperlink" Target="http://www.erikbolstad.no/postnummer-koordinatar/?postnummer=1759&amp;poststad=Halden" TargetMode="External"/><Relationship Id="rId11718" Type="http://schemas.openxmlformats.org/officeDocument/2006/relationships/hyperlink" Target="http://www.erikbolstad.no/postnummer-koordinatar/?postnummer=3917&amp;poststad=Porsgrunn" TargetMode="External"/><Relationship Id="rId13140" Type="http://schemas.openxmlformats.org/officeDocument/2006/relationships/hyperlink" Target="http://www.erikbolstad.no/postnummer-koordinatar/?postnummer=6715&amp;poststad=Barmen" TargetMode="External"/><Relationship Id="rId6355" Type="http://schemas.openxmlformats.org/officeDocument/2006/relationships/hyperlink" Target="http://www.erikbolstad.no/postnummer-koordinatar/?postnummer=6030&amp;poststad=Langev&#229;g" TargetMode="External"/><Relationship Id="rId7406" Type="http://schemas.openxmlformats.org/officeDocument/2006/relationships/hyperlink" Target="http://www.erikbolstad.no/postnummer-koordinatar/?postnummer=7128&amp;poststad=Uthaug" TargetMode="External"/><Relationship Id="rId8804" Type="http://schemas.openxmlformats.org/officeDocument/2006/relationships/hyperlink" Target="http://www.erikbolstad.no/postnummer-koordinatar/?postnummer=8672&amp;poststad=Elsfjord" TargetMode="External"/><Relationship Id="rId10734" Type="http://schemas.openxmlformats.org/officeDocument/2006/relationships/hyperlink" Target="http://www.erikbolstad.no/postnummer-koordinatar/?postnummer=1880&amp;poststad=Eidsberg" TargetMode="External"/><Relationship Id="rId120" Type="http://schemas.openxmlformats.org/officeDocument/2006/relationships/hyperlink" Target="http://www.erikbolstad.no/postnummer-koordinatar/?postnummer=0125&amp;poststad=Oslo" TargetMode="External"/><Relationship Id="rId2898" Type="http://schemas.openxmlformats.org/officeDocument/2006/relationships/hyperlink" Target="http://www.erikbolstad.no/postnummer-koordinatar/?postnummer=2857&amp;poststad=Skreia" TargetMode="External"/><Relationship Id="rId3949" Type="http://schemas.openxmlformats.org/officeDocument/2006/relationships/hyperlink" Target="http://www.erikbolstad.no/postnummer-koordinatar/?postnummer=3792&amp;poststad=Skien" TargetMode="External"/><Relationship Id="rId6008" Type="http://schemas.openxmlformats.org/officeDocument/2006/relationships/hyperlink" Target="http://www.erikbolstad.no/postnummer-koordinatar/?postnummer=5729&amp;poststad=Modalen" TargetMode="External"/><Relationship Id="rId7820" Type="http://schemas.openxmlformats.org/officeDocument/2006/relationships/hyperlink" Target="http://www.erikbolstad.no/postnummer-koordinatar/?postnummer=7488&amp;poststad=Trondheim" TargetMode="External"/><Relationship Id="rId10801" Type="http://schemas.openxmlformats.org/officeDocument/2006/relationships/hyperlink" Target="http://www.erikbolstad.no/postnummer-koordinatar/?postnummer=2035&amp;poststad=Holter" TargetMode="External"/><Relationship Id="rId13957" Type="http://schemas.openxmlformats.org/officeDocument/2006/relationships/hyperlink" Target="http://www.erikbolstad.no/postnummer-koordinatar/?postnummer=8382&amp;poststad=Napp" TargetMode="External"/><Relationship Id="rId2965" Type="http://schemas.openxmlformats.org/officeDocument/2006/relationships/hyperlink" Target="http://www.erikbolstad.no/postnummer-koordinatar/?postnummer=2954&amp;poststad=Beitost&#248;len" TargetMode="External"/><Relationship Id="rId5024" Type="http://schemas.openxmlformats.org/officeDocument/2006/relationships/hyperlink" Target="http://www.erikbolstad.no/postnummer-koordinatar/?postnummer=4843&amp;poststad=Arendal" TargetMode="External"/><Relationship Id="rId5371" Type="http://schemas.openxmlformats.org/officeDocument/2006/relationships/hyperlink" Target="http://www.erikbolstad.no/postnummer-koordinatar/?postnummer=5183&amp;poststad=Olsvik" TargetMode="External"/><Relationship Id="rId6422" Type="http://schemas.openxmlformats.org/officeDocument/2006/relationships/hyperlink" Target="http://www.erikbolstad.no/postnummer-koordinatar/?postnummer=6084&amp;poststad=Larsnes" TargetMode="External"/><Relationship Id="rId9578" Type="http://schemas.openxmlformats.org/officeDocument/2006/relationships/hyperlink" Target="http://www.erikbolstad.no/postnummer-koordinatar/?postnummer=9715&amp;poststad=Kokelv" TargetMode="External"/><Relationship Id="rId9992" Type="http://schemas.openxmlformats.org/officeDocument/2006/relationships/hyperlink" Target="http://www.erikbolstad.no/postnummer-koordinatar/?postnummer=0509&amp;poststad=Oslo" TargetMode="External"/><Relationship Id="rId12559" Type="http://schemas.openxmlformats.org/officeDocument/2006/relationships/hyperlink" Target="http://www.erikbolstad.no/postnummer-koordinatar/?postnummer=5512&amp;poststad=Haugesund" TargetMode="External"/><Relationship Id="rId12973" Type="http://schemas.openxmlformats.org/officeDocument/2006/relationships/hyperlink" Target="http://www.erikbolstad.no/postnummer-koordinatar/?postnummer=6293&amp;poststad=Longva" TargetMode="External"/><Relationship Id="rId937" Type="http://schemas.openxmlformats.org/officeDocument/2006/relationships/hyperlink" Target="http://www.erikbolstad.no/postnummer-koordinatar/?postnummer=0774&amp;poststad=Oslo" TargetMode="External"/><Relationship Id="rId1567" Type="http://schemas.openxmlformats.org/officeDocument/2006/relationships/hyperlink" Target="http://www.erikbolstad.no/postnummer-koordinatar/?postnummer=1441&amp;poststad=Dr&#248;bak" TargetMode="External"/><Relationship Id="rId1981" Type="http://schemas.openxmlformats.org/officeDocument/2006/relationships/hyperlink" Target="http://www.erikbolstad.no/postnummer-koordinatar/?postnummer=1766&amp;poststad=Halden" TargetMode="External"/><Relationship Id="rId2618" Type="http://schemas.openxmlformats.org/officeDocument/2006/relationships/hyperlink" Target="http://www.erikbolstad.no/postnummer-koordinatar/?postnummer=2544&amp;poststad=&#216;versj&#248;dalen" TargetMode="External"/><Relationship Id="rId8594" Type="http://schemas.openxmlformats.org/officeDocument/2006/relationships/hyperlink" Target="http://www.erikbolstad.no/postnummer-koordinatar/?postnummer=8414&amp;poststad=Hennes" TargetMode="External"/><Relationship Id="rId9645" Type="http://schemas.openxmlformats.org/officeDocument/2006/relationships/hyperlink" Target="http://www.erikbolstad.no/postnummer-koordinatar/?postnummer=9900&amp;poststad=Kirkenes" TargetMode="External"/><Relationship Id="rId11575" Type="http://schemas.openxmlformats.org/officeDocument/2006/relationships/hyperlink" Target="http://www.erikbolstad.no/postnummer-koordinatar/?postnummer=3666&amp;poststad=Tinn%20Austbygd" TargetMode="External"/><Relationship Id="rId12626" Type="http://schemas.openxmlformats.org/officeDocument/2006/relationships/hyperlink" Target="http://www.erikbolstad.no/postnummer-koordinatar/?postnummer=5610&amp;poststad=&#216;ystese" TargetMode="External"/><Relationship Id="rId1634" Type="http://schemas.openxmlformats.org/officeDocument/2006/relationships/hyperlink" Target="http://www.erikbolstad.no/postnummer-koordinatar/?postnummer=1484&amp;poststad=Hakadal" TargetMode="External"/><Relationship Id="rId4040" Type="http://schemas.openxmlformats.org/officeDocument/2006/relationships/hyperlink" Target="http://www.erikbolstad.no/postnummer-koordinatar/?postnummer=3893&amp;poststad=Vinjesvingen" TargetMode="External"/><Relationship Id="rId7196" Type="http://schemas.openxmlformats.org/officeDocument/2006/relationships/hyperlink" Target="http://www.erikbolstad.no/postnummer-koordinatar/?postnummer=6964&amp;poststad=Korssund" TargetMode="External"/><Relationship Id="rId8247" Type="http://schemas.openxmlformats.org/officeDocument/2006/relationships/hyperlink" Target="http://www.erikbolstad.no/postnummer-koordinatar/?postnummer=8041&amp;poststad=Bod&#248;" TargetMode="External"/><Relationship Id="rId8661" Type="http://schemas.openxmlformats.org/officeDocument/2006/relationships/hyperlink" Target="http://www.erikbolstad.no/postnummer-koordinatar/?postnummer=8507&amp;poststad=Narvik" TargetMode="External"/><Relationship Id="rId9712" Type="http://schemas.openxmlformats.org/officeDocument/2006/relationships/hyperlink" Target="http://www.erikbolstad.no/postnummer-koordinatar/?postnummer=0048&amp;poststad=Oslo" TargetMode="External"/><Relationship Id="rId10177" Type="http://schemas.openxmlformats.org/officeDocument/2006/relationships/hyperlink" Target="http://www.erikbolstad.no/postnummer-koordinatar/?postnummer=0854&amp;poststad=Oslo" TargetMode="External"/><Relationship Id="rId10591" Type="http://schemas.openxmlformats.org/officeDocument/2006/relationships/hyperlink" Target="http://www.erikbolstad.no/postnummer-koordinatar/?postnummer=1640&amp;poststad=R&#229;de" TargetMode="External"/><Relationship Id="rId11228" Type="http://schemas.openxmlformats.org/officeDocument/2006/relationships/hyperlink" Target="http://www.erikbolstad.no/postnummer-koordinatar/?postnummer=3057&amp;poststad=Solbergelva" TargetMode="External"/><Relationship Id="rId4857" Type="http://schemas.openxmlformats.org/officeDocument/2006/relationships/hyperlink" Target="http://www.erikbolstad.no/postnummer-koordinatar/?postnummer=4673&amp;poststad=Kristiansand%20S" TargetMode="External"/><Relationship Id="rId7263" Type="http://schemas.openxmlformats.org/officeDocument/2006/relationships/hyperlink" Target="http://www.erikbolstad.no/postnummer-koordinatar/?postnummer=7016&amp;poststad=Trondheim" TargetMode="External"/><Relationship Id="rId8314" Type="http://schemas.openxmlformats.org/officeDocument/2006/relationships/hyperlink" Target="http://www.erikbolstad.no/postnummer-koordinatar/?postnummer=8103&amp;poststad=Breivik%20i%20Salten" TargetMode="External"/><Relationship Id="rId10244" Type="http://schemas.openxmlformats.org/officeDocument/2006/relationships/hyperlink" Target="http://www.erikbolstad.no/postnummer-koordinatar/?postnummer=0987&amp;poststad=Oslo" TargetMode="External"/><Relationship Id="rId11642" Type="http://schemas.openxmlformats.org/officeDocument/2006/relationships/hyperlink" Target="http://www.erikbolstad.no/postnummer-koordinatar/?postnummer=3750&amp;poststad=Drangedal" TargetMode="External"/><Relationship Id="rId1701" Type="http://schemas.openxmlformats.org/officeDocument/2006/relationships/hyperlink" Target="http://www.erikbolstad.no/postnummer-koordinatar/?postnummer=1533&amp;poststad=Moss" TargetMode="External"/><Relationship Id="rId3459" Type="http://schemas.openxmlformats.org/officeDocument/2006/relationships/hyperlink" Target="http://www.erikbolstad.no/postnummer-koordinatar/?postnummer=3284&amp;poststad=Kvelde" TargetMode="External"/><Relationship Id="rId5908" Type="http://schemas.openxmlformats.org/officeDocument/2006/relationships/hyperlink" Target="http://www.erikbolstad.no/postnummer-koordinatar/?postnummer=5635&amp;poststad=Hatlestrand" TargetMode="External"/><Relationship Id="rId7330" Type="http://schemas.openxmlformats.org/officeDocument/2006/relationships/hyperlink" Target="http://www.erikbolstad.no/postnummer-koordinatar/?postnummer=7051&amp;poststad=Trondheim" TargetMode="External"/><Relationship Id="rId3873" Type="http://schemas.openxmlformats.org/officeDocument/2006/relationships/hyperlink" Target="http://www.erikbolstad.no/postnummer-koordinatar/?postnummer=3726&amp;poststad=Skien" TargetMode="External"/><Relationship Id="rId4924" Type="http://schemas.openxmlformats.org/officeDocument/2006/relationships/hyperlink" Target="http://www.erikbolstad.no/postnummer-koordinatar/?postnummer=4733&amp;poststad=Evje" TargetMode="External"/><Relationship Id="rId9088" Type="http://schemas.openxmlformats.org/officeDocument/2006/relationships/hyperlink" Target="http://www.erikbolstad.no/postnummer-koordinatar/?postnummer=9147&amp;poststad=Birtavarre" TargetMode="External"/><Relationship Id="rId10311" Type="http://schemas.openxmlformats.org/officeDocument/2006/relationships/hyperlink" Target="http://www.erikbolstad.no/postnummer-koordinatar/?postnummer=1189&amp;poststad=Oslo" TargetMode="External"/><Relationship Id="rId13467" Type="http://schemas.openxmlformats.org/officeDocument/2006/relationships/hyperlink" Target="http://www.erikbolstad.no/postnummer-koordinatar/?postnummer=7320&amp;poststad=Fannrem" TargetMode="External"/><Relationship Id="rId13881" Type="http://schemas.openxmlformats.org/officeDocument/2006/relationships/hyperlink" Target="http://www.erikbolstad.no/postnummer-koordinatar/?postnummer=8202&amp;poststad=Fauske" TargetMode="External"/><Relationship Id="rId14518" Type="http://schemas.openxmlformats.org/officeDocument/2006/relationships/hyperlink" Target="http://www.erikbolstad.no/postnummer-koordinatar/?postnummer=9960&amp;poststad=Kiberg" TargetMode="External"/><Relationship Id="rId447" Type="http://schemas.openxmlformats.org/officeDocument/2006/relationships/hyperlink" Target="http://www.erikbolstad.no/postnummer-koordinatar/?postnummer=0373&amp;poststad=Oslo" TargetMode="External"/><Relationship Id="rId794" Type="http://schemas.openxmlformats.org/officeDocument/2006/relationships/hyperlink" Target="http://www.erikbolstad.no/postnummer-koordinatar/?postnummer=0640&amp;poststad=Oslo%20(ikkje%20i%20bruk)" TargetMode="External"/><Relationship Id="rId1077" Type="http://schemas.openxmlformats.org/officeDocument/2006/relationships/hyperlink" Target="http://www.erikbolstad.no/postnummer-koordinatar/?postnummer=0959&amp;poststad=Oslo" TargetMode="External"/><Relationship Id="rId2128" Type="http://schemas.openxmlformats.org/officeDocument/2006/relationships/hyperlink" Target="http://www.erikbolstad.no/postnummer-koordinatar/?postnummer=1916&amp;poststad=Flateby" TargetMode="External"/><Relationship Id="rId2475" Type="http://schemas.openxmlformats.org/officeDocument/2006/relationships/hyperlink" Target="http://www.erikbolstad.no/postnummer-koordinatar/?postnummer=2338&amp;poststad=Espa" TargetMode="External"/><Relationship Id="rId3526" Type="http://schemas.openxmlformats.org/officeDocument/2006/relationships/hyperlink" Target="http://www.erikbolstad.no/postnummer-koordinatar/?postnummer=3404&amp;poststad=Lier" TargetMode="External"/><Relationship Id="rId3940" Type="http://schemas.openxmlformats.org/officeDocument/2006/relationships/hyperlink" Target="http://www.erikbolstad.no/postnummer-koordinatar/?postnummer=3787&amp;poststad=Skien" TargetMode="External"/><Relationship Id="rId9155" Type="http://schemas.openxmlformats.org/officeDocument/2006/relationships/hyperlink" Target="http://www.erikbolstad.no/postnummer-koordinatar/?postnummer=9195&amp;poststad=&#197;rviksand" TargetMode="External"/><Relationship Id="rId12069" Type="http://schemas.openxmlformats.org/officeDocument/2006/relationships/hyperlink" Target="http://www.erikbolstad.no/postnummer-koordinatar/?postnummer=4615&amp;poststad=Kristiansand%20S" TargetMode="External"/><Relationship Id="rId12483" Type="http://schemas.openxmlformats.org/officeDocument/2006/relationships/hyperlink" Target="http://www.erikbolstad.no/postnummer-koordinatar/?postnummer=5387&amp;poststad=M&#248;kster" TargetMode="External"/><Relationship Id="rId13534" Type="http://schemas.openxmlformats.org/officeDocument/2006/relationships/hyperlink" Target="http://www.erikbolstad.no/postnummer-koordinatar/?postnummer=7429&amp;poststad=Trondheim" TargetMode="External"/><Relationship Id="rId861" Type="http://schemas.openxmlformats.org/officeDocument/2006/relationships/hyperlink" Target="http://www.erikbolstad.no/postnummer-koordinatar/?postnummer=0683&amp;poststad=Oslo" TargetMode="External"/><Relationship Id="rId1491" Type="http://schemas.openxmlformats.org/officeDocument/2006/relationships/hyperlink" Target="http://www.erikbolstad.no/postnummer-koordinatar/?postnummer=1388&amp;poststad=Borgen" TargetMode="External"/><Relationship Id="rId2542" Type="http://schemas.openxmlformats.org/officeDocument/2006/relationships/hyperlink" Target="http://www.erikbolstad.no/postnummer-koordinatar/?postnummer=2411&amp;poststad=Elverum" TargetMode="External"/><Relationship Id="rId5698" Type="http://schemas.openxmlformats.org/officeDocument/2006/relationships/hyperlink" Target="http://www.erikbolstad.no/postnummer-koordinatar/?postnummer=5459&amp;poststad=Fjelberg" TargetMode="External"/><Relationship Id="rId6749" Type="http://schemas.openxmlformats.org/officeDocument/2006/relationships/hyperlink" Target="http://www.erikbolstad.no/postnummer-koordinatar/?postnummer=6503&amp;poststad=Kristiansund%20N" TargetMode="External"/><Relationship Id="rId11085" Type="http://schemas.openxmlformats.org/officeDocument/2006/relationships/hyperlink" Target="http://www.erikbolstad.no/postnummer-koordinatar/?postnummer=2720&amp;poststad=Grindvoll" TargetMode="External"/><Relationship Id="rId12136" Type="http://schemas.openxmlformats.org/officeDocument/2006/relationships/hyperlink" Target="http://www.erikbolstad.no/postnummer-koordinatar/?postnummer=4701&amp;poststad=Vennesla" TargetMode="External"/><Relationship Id="rId12550" Type="http://schemas.openxmlformats.org/officeDocument/2006/relationships/hyperlink" Target="http://www.erikbolstad.no/postnummer-koordinatar/?postnummer=5502&amp;poststad=Haugesund" TargetMode="External"/><Relationship Id="rId13601" Type="http://schemas.openxmlformats.org/officeDocument/2006/relationships/hyperlink" Target="http://www.erikbolstad.no/postnummer-koordinatar/?postnummer=7497&amp;poststad=Trondheim" TargetMode="External"/><Relationship Id="rId514" Type="http://schemas.openxmlformats.org/officeDocument/2006/relationships/hyperlink" Target="http://www.erikbolstad.no/postnummer-koordinatar/?postnummer=0445&amp;poststad=Oslo" TargetMode="External"/><Relationship Id="rId1144" Type="http://schemas.openxmlformats.org/officeDocument/2006/relationships/hyperlink" Target="http://www.erikbolstad.no/postnummer-koordinatar/?postnummer=1051&amp;poststad=Oslo" TargetMode="External"/><Relationship Id="rId5765" Type="http://schemas.openxmlformats.org/officeDocument/2006/relationships/hyperlink" Target="http://www.erikbolstad.no/postnummer-koordinatar/?postnummer=5519&amp;poststad=Haugesund" TargetMode="External"/><Relationship Id="rId6816" Type="http://schemas.openxmlformats.org/officeDocument/2006/relationships/hyperlink" Target="http://www.erikbolstad.no/postnummer-koordinatar/?postnummer=6620&amp;poststad=&#197;lvundeid" TargetMode="External"/><Relationship Id="rId8171" Type="http://schemas.openxmlformats.org/officeDocument/2006/relationships/hyperlink" Target="http://www.erikbolstad.no/postnummer-koordinatar/?postnummer=7980&amp;poststad=Terr&#229;k" TargetMode="External"/><Relationship Id="rId9222" Type="http://schemas.openxmlformats.org/officeDocument/2006/relationships/hyperlink" Target="http://www.erikbolstad.no/postnummer-koordinatar/?postnummer=9282&amp;poststad=Troms&#248;" TargetMode="External"/><Relationship Id="rId11152" Type="http://schemas.openxmlformats.org/officeDocument/2006/relationships/hyperlink" Target="http://www.erikbolstad.no/postnummer-koordinatar/?postnummer=2920&amp;poststad=Leira%20i%20Valdres" TargetMode="External"/><Relationship Id="rId12203" Type="http://schemas.openxmlformats.org/officeDocument/2006/relationships/hyperlink" Target="http://www.erikbolstad.no/postnummer-koordinatar/?postnummer=4854&amp;poststad=Nedenes" TargetMode="External"/><Relationship Id="rId1211" Type="http://schemas.openxmlformats.org/officeDocument/2006/relationships/hyperlink" Target="http://www.erikbolstad.no/postnummer-koordinatar/?postnummer=1158&amp;poststad=Oslo" TargetMode="External"/><Relationship Id="rId4367" Type="http://schemas.openxmlformats.org/officeDocument/2006/relationships/hyperlink" Target="http://www.erikbolstad.no/postnummer-koordinatar/?postnummer=4159&amp;poststad=Rennes&#248;y" TargetMode="External"/><Relationship Id="rId4781" Type="http://schemas.openxmlformats.org/officeDocument/2006/relationships/hyperlink" Target="http://www.erikbolstad.no/postnummer-koordinatar/?postnummer=4619&amp;poststad=Mosby" TargetMode="External"/><Relationship Id="rId5418" Type="http://schemas.openxmlformats.org/officeDocument/2006/relationships/hyperlink" Target="http://www.erikbolstad.no/postnummer-koordinatar/?postnummer=5226&amp;poststad=Nesttun" TargetMode="External"/><Relationship Id="rId5832" Type="http://schemas.openxmlformats.org/officeDocument/2006/relationships/hyperlink" Target="http://www.erikbolstad.no/postnummer-koordinatar/?postnummer=5566&amp;poststad=Hervik" TargetMode="External"/><Relationship Id="rId8988" Type="http://schemas.openxmlformats.org/officeDocument/2006/relationships/hyperlink" Target="http://www.erikbolstad.no/postnummer-koordinatar/?postnummer=9027&amp;poststad=Ramfjordbotn" TargetMode="External"/><Relationship Id="rId14375" Type="http://schemas.openxmlformats.org/officeDocument/2006/relationships/hyperlink" Target="http://www.erikbolstad.no/postnummer-koordinatar/?postnummer=9443&amp;poststad=Myklebostad" TargetMode="External"/><Relationship Id="rId3383" Type="http://schemas.openxmlformats.org/officeDocument/2006/relationships/hyperlink" Target="http://www.erikbolstad.no/postnummer-koordinatar/?postnummer=3239&amp;poststad=Sandefjord" TargetMode="External"/><Relationship Id="rId4434" Type="http://schemas.openxmlformats.org/officeDocument/2006/relationships/hyperlink" Target="http://www.erikbolstad.no/postnummer-koordinatar/?postnummer=4272&amp;poststad=Sandve" TargetMode="External"/><Relationship Id="rId11969" Type="http://schemas.openxmlformats.org/officeDocument/2006/relationships/hyperlink" Target="http://www.erikbolstad.no/postnummer-koordinatar/?postnummer=4370&amp;poststad=Egersund" TargetMode="External"/><Relationship Id="rId14028" Type="http://schemas.openxmlformats.org/officeDocument/2006/relationships/hyperlink" Target="http://www.erikbolstad.no/postnummer-koordinatar/?postnummer=8531&amp;poststad=Bjerkvik" TargetMode="External"/><Relationship Id="rId3036" Type="http://schemas.openxmlformats.org/officeDocument/2006/relationships/hyperlink" Target="http://www.erikbolstad.no/postnummer-koordinatar/?postnummer=3027&amp;poststad=Drammen" TargetMode="External"/><Relationship Id="rId10985" Type="http://schemas.openxmlformats.org/officeDocument/2006/relationships/hyperlink" Target="http://www.erikbolstad.no/postnummer-koordinatar/?postnummer=2500&amp;poststad=Tynset" TargetMode="External"/><Relationship Id="rId13391" Type="http://schemas.openxmlformats.org/officeDocument/2006/relationships/hyperlink" Target="http://www.erikbolstad.no/postnummer-koordinatar/?postnummer=7152&amp;poststad=Kr&#229;kv&#229;g" TargetMode="External"/><Relationship Id="rId14442" Type="http://schemas.openxmlformats.org/officeDocument/2006/relationships/hyperlink" Target="http://www.erikbolstad.no/postnummer-koordinatar/?postnummer=9587&amp;poststad=Skavnakk" TargetMode="External"/><Relationship Id="rId371" Type="http://schemas.openxmlformats.org/officeDocument/2006/relationships/hyperlink" Target="http://www.erikbolstad.no/postnummer-koordinatar/?postnummer=0311&amp;poststad=Oslo" TargetMode="External"/><Relationship Id="rId2052" Type="http://schemas.openxmlformats.org/officeDocument/2006/relationships/hyperlink" Target="http://www.erikbolstad.no/postnummer-koordinatar/?postnummer=1809&amp;poststad=Askim" TargetMode="External"/><Relationship Id="rId3450" Type="http://schemas.openxmlformats.org/officeDocument/2006/relationships/hyperlink" Target="http://www.erikbolstad.no/postnummer-koordinatar/?postnummer=3276&amp;poststad=Svarstad" TargetMode="External"/><Relationship Id="rId4501" Type="http://schemas.openxmlformats.org/officeDocument/2006/relationships/hyperlink" Target="http://www.erikbolstad.no/postnummer-koordinatar/?postnummer=4324&amp;poststad=Sandnes" TargetMode="External"/><Relationship Id="rId6259" Type="http://schemas.openxmlformats.org/officeDocument/2006/relationships/hyperlink" Target="http://www.erikbolstad.no/postnummer-koordinatar/?postnummer=5954&amp;poststad=Mongstad" TargetMode="External"/><Relationship Id="rId7657" Type="http://schemas.openxmlformats.org/officeDocument/2006/relationships/hyperlink" Target="http://www.erikbolstad.no/postnummer-koordinatar/?postnummer=7405&amp;poststad=Trondheim" TargetMode="External"/><Relationship Id="rId8708" Type="http://schemas.openxmlformats.org/officeDocument/2006/relationships/hyperlink" Target="http://www.erikbolstad.no/postnummer-koordinatar/?postnummer=8543&amp;poststad=Kjeldebotn" TargetMode="External"/><Relationship Id="rId10638" Type="http://schemas.openxmlformats.org/officeDocument/2006/relationships/hyperlink" Target="http://www.erikbolstad.no/postnummer-koordinatar/?postnummer=1718&amp;poststad=Gre&#229;ker" TargetMode="External"/><Relationship Id="rId13044" Type="http://schemas.openxmlformats.org/officeDocument/2006/relationships/hyperlink" Target="http://www.erikbolstad.no/postnummer-koordinatar/?postnummer=6480&amp;poststad=Aukra" TargetMode="External"/><Relationship Id="rId3103" Type="http://schemas.openxmlformats.org/officeDocument/2006/relationships/hyperlink" Target="http://www.erikbolstad.no/postnummer-koordinatar/?postnummer=3075&amp;poststad=Berger" TargetMode="External"/><Relationship Id="rId6673" Type="http://schemas.openxmlformats.org/officeDocument/2006/relationships/hyperlink" Target="http://www.erikbolstad.no/postnummer-koordinatar/?postnummer=6429&amp;poststad=Molde" TargetMode="External"/><Relationship Id="rId7724" Type="http://schemas.openxmlformats.org/officeDocument/2006/relationships/hyperlink" Target="http://www.erikbolstad.no/postnummer-koordinatar/?postnummer=7439&amp;poststad=Trondheim" TargetMode="External"/><Relationship Id="rId10705" Type="http://schemas.openxmlformats.org/officeDocument/2006/relationships/hyperlink" Target="http://www.erikbolstad.no/postnummer-koordinatar/?postnummer=1806&amp;poststad=Skiptvet" TargetMode="External"/><Relationship Id="rId12060" Type="http://schemas.openxmlformats.org/officeDocument/2006/relationships/hyperlink" Target="http://www.erikbolstad.no/postnummer-koordinatar/?postnummer=4605&amp;poststad=Kristiansand%20S" TargetMode="External"/><Relationship Id="rId13111" Type="http://schemas.openxmlformats.org/officeDocument/2006/relationships/hyperlink" Target="http://www.erikbolstad.no/postnummer-koordinatar/?postnummer=6657&amp;poststad=Rindal" TargetMode="External"/><Relationship Id="rId2869" Type="http://schemas.openxmlformats.org/officeDocument/2006/relationships/hyperlink" Target="http://www.erikbolstad.no/postnummer-koordinatar/?postnummer=2836&amp;poststad=Biri" TargetMode="External"/><Relationship Id="rId5275" Type="http://schemas.openxmlformats.org/officeDocument/2006/relationships/hyperlink" Target="http://www.erikbolstad.no/postnummer-koordinatar/?postnummer=5108&amp;poststad=Hordvik" TargetMode="External"/><Relationship Id="rId6326" Type="http://schemas.openxmlformats.org/officeDocument/2006/relationships/hyperlink" Target="http://www.erikbolstad.no/postnummer-koordinatar/?postnummer=6013&amp;poststad=&#197;lesund" TargetMode="External"/><Relationship Id="rId6740" Type="http://schemas.openxmlformats.org/officeDocument/2006/relationships/hyperlink" Target="http://www.erikbolstad.no/postnummer-koordinatar/?postnummer=6493&amp;poststad=Lyngstad" TargetMode="External"/><Relationship Id="rId9896" Type="http://schemas.openxmlformats.org/officeDocument/2006/relationships/hyperlink" Target="http://www.erikbolstad.no/postnummer-koordinatar/?postnummer=0363&amp;poststad=Oslo" TargetMode="External"/><Relationship Id="rId1885" Type="http://schemas.openxmlformats.org/officeDocument/2006/relationships/hyperlink" Target="http://www.erikbolstad.no/postnummer-koordinatar/?postnummer=1703&amp;poststad=Sarpsborg" TargetMode="External"/><Relationship Id="rId2936" Type="http://schemas.openxmlformats.org/officeDocument/2006/relationships/hyperlink" Target="http://www.erikbolstad.no/postnummer-koordinatar/?postnummer=2917&amp;poststad=Skrautv&#229;l" TargetMode="External"/><Relationship Id="rId4291" Type="http://schemas.openxmlformats.org/officeDocument/2006/relationships/hyperlink" Target="http://www.erikbolstad.no/postnummer-koordinatar/?postnummer=4085&amp;poststad=Hundv&#229;g" TargetMode="External"/><Relationship Id="rId5342" Type="http://schemas.openxmlformats.org/officeDocument/2006/relationships/hyperlink" Target="http://www.erikbolstad.no/postnummer-koordinatar/?postnummer=5160&amp;poststad=Laksev&#229;g" TargetMode="External"/><Relationship Id="rId8498" Type="http://schemas.openxmlformats.org/officeDocument/2006/relationships/hyperlink" Target="http://www.erikbolstad.no/postnummer-koordinatar/?postnummer=8311&amp;poststad=Henningsv&#230;r" TargetMode="External"/><Relationship Id="rId9549" Type="http://schemas.openxmlformats.org/officeDocument/2006/relationships/hyperlink" Target="http://www.erikbolstad.no/postnummer-koordinatar/?postnummer=9657&amp;poststad=K&#229;rhamn" TargetMode="External"/><Relationship Id="rId9963" Type="http://schemas.openxmlformats.org/officeDocument/2006/relationships/hyperlink" Target="http://www.erikbolstad.no/postnummer-koordinatar/?postnummer=0476&amp;poststad=Oslo" TargetMode="External"/><Relationship Id="rId11479" Type="http://schemas.openxmlformats.org/officeDocument/2006/relationships/hyperlink" Target="http://www.erikbolstad.no/postnummer-koordinatar/?postnummer=3484&amp;poststad=Holmsbu" TargetMode="External"/><Relationship Id="rId12877" Type="http://schemas.openxmlformats.org/officeDocument/2006/relationships/hyperlink" Target="http://www.erikbolstad.no/postnummer-koordinatar/?postnummer=6057&amp;poststad=Ellings&#248;y" TargetMode="External"/><Relationship Id="rId13928" Type="http://schemas.openxmlformats.org/officeDocument/2006/relationships/hyperlink" Target="http://www.erikbolstad.no/postnummer-koordinatar/?postnummer=8305&amp;poststad=Svolv&#230;r" TargetMode="External"/><Relationship Id="rId908" Type="http://schemas.openxmlformats.org/officeDocument/2006/relationships/hyperlink" Target="http://www.erikbolstad.no/postnummer-koordinatar/?postnummer=0756&amp;poststad=Oslo" TargetMode="External"/><Relationship Id="rId1538" Type="http://schemas.openxmlformats.org/officeDocument/2006/relationships/hyperlink" Target="http://www.erikbolstad.no/postnummer-koordinatar/?postnummer=1412&amp;poststad=Sofiemyr" TargetMode="External"/><Relationship Id="rId8565" Type="http://schemas.openxmlformats.org/officeDocument/2006/relationships/hyperlink" Target="http://www.erikbolstad.no/postnummer-koordinatar/?postnummer=8400&amp;poststad=Sortland" TargetMode="External"/><Relationship Id="rId9616" Type="http://schemas.openxmlformats.org/officeDocument/2006/relationships/hyperlink" Target="http://www.erikbolstad.no/postnummer-koordinatar/?postnummer=9773&amp;poststad=Nervei" TargetMode="External"/><Relationship Id="rId11893" Type="http://schemas.openxmlformats.org/officeDocument/2006/relationships/hyperlink" Target="http://www.erikbolstad.no/postnummer-koordinatar/?postnummer=4250&amp;poststad=Kopervik" TargetMode="External"/><Relationship Id="rId12944" Type="http://schemas.openxmlformats.org/officeDocument/2006/relationships/hyperlink" Target="http://www.erikbolstad.no/postnummer-koordinatar/?postnummer=6212&amp;poststad=Liabygda" TargetMode="External"/><Relationship Id="rId1952" Type="http://schemas.openxmlformats.org/officeDocument/2006/relationships/hyperlink" Target="http://www.erikbolstad.no/postnummer-koordinatar/?postnummer=1746&amp;poststad=Skjeberg" TargetMode="External"/><Relationship Id="rId4011" Type="http://schemas.openxmlformats.org/officeDocument/2006/relationships/hyperlink" Target="http://www.erikbolstad.no/postnummer-koordinatar/?postnummer=3854&amp;poststad=Nissedal" TargetMode="External"/><Relationship Id="rId7167" Type="http://schemas.openxmlformats.org/officeDocument/2006/relationships/hyperlink" Target="http://www.erikbolstad.no/postnummer-koordinatar/?postnummer=6929&amp;poststad=Hersvikbygda" TargetMode="External"/><Relationship Id="rId8218" Type="http://schemas.openxmlformats.org/officeDocument/2006/relationships/hyperlink" Target="http://www.erikbolstad.no/postnummer-koordinatar/?postnummer=8019&amp;poststad=Bod&#248;" TargetMode="External"/><Relationship Id="rId10495" Type="http://schemas.openxmlformats.org/officeDocument/2006/relationships/hyperlink" Target="http://www.erikbolstad.no/postnummer-koordinatar/?postnummer=1480&amp;poststad=Slattum" TargetMode="External"/><Relationship Id="rId11546" Type="http://schemas.openxmlformats.org/officeDocument/2006/relationships/hyperlink" Target="http://www.erikbolstad.no/postnummer-koordinatar/?postnummer=3613&amp;poststad=Kongsberg" TargetMode="External"/><Relationship Id="rId11960" Type="http://schemas.openxmlformats.org/officeDocument/2006/relationships/hyperlink" Target="http://www.erikbolstad.no/postnummer-koordinatar/?postnummer=4358&amp;poststad=Kleppe" TargetMode="External"/><Relationship Id="rId1605" Type="http://schemas.openxmlformats.org/officeDocument/2006/relationships/hyperlink" Target="http://www.erikbolstad.no/postnummer-koordinatar/?postnummer=1470&amp;poststad=L&#248;renskog" TargetMode="External"/><Relationship Id="rId6183" Type="http://schemas.openxmlformats.org/officeDocument/2006/relationships/hyperlink" Target="http://www.erikbolstad.no/postnummer-koordinatar/?postnummer=5882&amp;poststad=Bergen" TargetMode="External"/><Relationship Id="rId7234" Type="http://schemas.openxmlformats.org/officeDocument/2006/relationships/hyperlink" Target="http://www.erikbolstad.no/postnummer-koordinatar/?postnummer=6991&amp;poststad=H&#248;yanger" TargetMode="External"/><Relationship Id="rId7581" Type="http://schemas.openxmlformats.org/officeDocument/2006/relationships/hyperlink" Target="http://www.erikbolstad.no/postnummer-koordinatar/?postnummer=7333&amp;poststad=Stor&#229;s" TargetMode="External"/><Relationship Id="rId8632" Type="http://schemas.openxmlformats.org/officeDocument/2006/relationships/hyperlink" Target="http://www.erikbolstad.no/postnummer-koordinatar/?postnummer=8475&amp;poststad=Straumsj&#248;en" TargetMode="External"/><Relationship Id="rId10148" Type="http://schemas.openxmlformats.org/officeDocument/2006/relationships/hyperlink" Target="http://www.erikbolstad.no/postnummer-koordinatar/?postnummer=0771&amp;poststad=Oslo" TargetMode="External"/><Relationship Id="rId10562" Type="http://schemas.openxmlformats.org/officeDocument/2006/relationships/hyperlink" Target="http://www.erikbolstad.no/postnummer-koordinatar/?postnummer=1605&amp;poststad=Fredrikstad" TargetMode="External"/><Relationship Id="rId11613" Type="http://schemas.openxmlformats.org/officeDocument/2006/relationships/hyperlink" Target="http://www.erikbolstad.no/postnummer-koordinatar/?postnummer=3720&amp;poststad=Skien" TargetMode="External"/><Relationship Id="rId3777" Type="http://schemas.openxmlformats.org/officeDocument/2006/relationships/hyperlink" Target="http://www.erikbolstad.no/postnummer-koordinatar/?postnummer=3658&amp;poststad=Miland" TargetMode="External"/><Relationship Id="rId4828" Type="http://schemas.openxmlformats.org/officeDocument/2006/relationships/hyperlink" Target="http://www.erikbolstad.no/postnummer-koordinatar/?postnummer=4647&amp;poststad=Brenn&#229;sen" TargetMode="External"/><Relationship Id="rId10215" Type="http://schemas.openxmlformats.org/officeDocument/2006/relationships/hyperlink" Target="http://www.erikbolstad.no/postnummer-koordinatar/?postnummer=0953&amp;poststad=Oslo" TargetMode="External"/><Relationship Id="rId13785" Type="http://schemas.openxmlformats.org/officeDocument/2006/relationships/hyperlink" Target="http://www.erikbolstad.no/postnummer-koordinatar/?postnummer=8011&amp;poststad=Bod&#248;" TargetMode="External"/><Relationship Id="rId698" Type="http://schemas.openxmlformats.org/officeDocument/2006/relationships/hyperlink" Target="http://www.erikbolstad.no/postnummer-koordinatar/?postnummer=0577&amp;poststad=Oslo" TargetMode="External"/><Relationship Id="rId2379" Type="http://schemas.openxmlformats.org/officeDocument/2006/relationships/hyperlink" Target="http://www.erikbolstad.no/postnummer-koordinatar/?postnummer=2223&amp;poststad=Galterud" TargetMode="External"/><Relationship Id="rId2793" Type="http://schemas.openxmlformats.org/officeDocument/2006/relationships/hyperlink" Target="http://www.erikbolstad.no/postnummer-koordinatar/?postnummer=2713&amp;poststad=Roa" TargetMode="External"/><Relationship Id="rId3844" Type="http://schemas.openxmlformats.org/officeDocument/2006/relationships/hyperlink" Target="http://www.erikbolstad.no/postnummer-koordinatar/?postnummer=3711&amp;poststad=Skien" TargetMode="External"/><Relationship Id="rId6250" Type="http://schemas.openxmlformats.org/officeDocument/2006/relationships/hyperlink" Target="http://www.erikbolstad.no/postnummer-koordinatar/?postnummer=5947&amp;poststad=Fedje" TargetMode="External"/><Relationship Id="rId7301" Type="http://schemas.openxmlformats.org/officeDocument/2006/relationships/hyperlink" Target="http://www.erikbolstad.no/postnummer-koordinatar/?postnummer=7037&amp;poststad=Trondheim" TargetMode="External"/><Relationship Id="rId12387" Type="http://schemas.openxmlformats.org/officeDocument/2006/relationships/hyperlink" Target="http://www.erikbolstad.no/postnummer-koordinatar/?postnummer=5222&amp;poststad=Nesttun" TargetMode="External"/><Relationship Id="rId13438" Type="http://schemas.openxmlformats.org/officeDocument/2006/relationships/hyperlink" Target="http://www.erikbolstad.no/postnummer-koordinatar/?postnummer=7259&amp;poststad=Snillfjord" TargetMode="External"/><Relationship Id="rId765" Type="http://schemas.openxmlformats.org/officeDocument/2006/relationships/hyperlink" Target="http://www.erikbolstad.no/postnummer-koordinatar/?postnummer=0613&amp;poststad=Oslo" TargetMode="External"/><Relationship Id="rId1395" Type="http://schemas.openxmlformats.org/officeDocument/2006/relationships/hyperlink" Target="http://www.erikbolstad.no/postnummer-koordinatar/?postnummer=1333&amp;poststad=Kols&#229;s" TargetMode="External"/><Relationship Id="rId2446" Type="http://schemas.openxmlformats.org/officeDocument/2006/relationships/hyperlink" Target="http://www.erikbolstad.no/postnummer-koordinatar/?postnummer=2318&amp;poststad=Hamar" TargetMode="External"/><Relationship Id="rId2860" Type="http://schemas.openxmlformats.org/officeDocument/2006/relationships/hyperlink" Target="http://www.erikbolstad.no/postnummer-koordinatar/?postnummer=2825&amp;poststad=Gj&#248;vik" TargetMode="External"/><Relationship Id="rId9059" Type="http://schemas.openxmlformats.org/officeDocument/2006/relationships/hyperlink" Target="http://www.erikbolstad.no/postnummer-koordinatar/?postnummer=9130&amp;poststad=Hansnes" TargetMode="External"/><Relationship Id="rId9473" Type="http://schemas.openxmlformats.org/officeDocument/2006/relationships/hyperlink" Target="http://www.erikbolstad.no/postnummer-koordinatar/?postnummer=9515&amp;poststad=Alta" TargetMode="External"/><Relationship Id="rId12454" Type="http://schemas.openxmlformats.org/officeDocument/2006/relationships/hyperlink" Target="http://www.erikbolstad.no/postnummer-koordinatar/?postnummer=5335&amp;poststad=Hernar" TargetMode="External"/><Relationship Id="rId13852" Type="http://schemas.openxmlformats.org/officeDocument/2006/relationships/hyperlink" Target="http://www.erikbolstad.no/postnummer-koordinatar/?postnummer=8146&amp;poststad=Reip&#229;" TargetMode="External"/><Relationship Id="rId418" Type="http://schemas.openxmlformats.org/officeDocument/2006/relationships/hyperlink" Target="http://www.erikbolstad.no/postnummer-koordinatar/?postnummer=0358&amp;poststad=Oslo" TargetMode="External"/><Relationship Id="rId832" Type="http://schemas.openxmlformats.org/officeDocument/2006/relationships/hyperlink" Target="http://www.erikbolstad.no/postnummer-koordinatar/?postnummer=0668&amp;poststad=Oslo" TargetMode="External"/><Relationship Id="rId1048" Type="http://schemas.openxmlformats.org/officeDocument/2006/relationships/hyperlink" Target="http://www.erikbolstad.no/postnummer-koordinatar/?postnummer=0905&amp;poststad=Oslo" TargetMode="External"/><Relationship Id="rId1462" Type="http://schemas.openxmlformats.org/officeDocument/2006/relationships/hyperlink" Target="http://www.erikbolstad.no/postnummer-koordinatar/?postnummer=1371&amp;poststad=Asker" TargetMode="External"/><Relationship Id="rId2513" Type="http://schemas.openxmlformats.org/officeDocument/2006/relationships/hyperlink" Target="http://www.erikbolstad.no/postnummer-koordinatar/?postnummer=2387&amp;poststad=Brumunddal" TargetMode="External"/><Relationship Id="rId3911" Type="http://schemas.openxmlformats.org/officeDocument/2006/relationships/hyperlink" Target="http://www.erikbolstad.no/postnummer-koordinatar/?postnummer=3746&amp;poststad=Skien" TargetMode="External"/><Relationship Id="rId5669" Type="http://schemas.openxmlformats.org/officeDocument/2006/relationships/hyperlink" Target="http://www.erikbolstad.no/postnummer-koordinatar/?postnummer=5440&amp;poststad=Mosterhamn" TargetMode="External"/><Relationship Id="rId8075" Type="http://schemas.openxmlformats.org/officeDocument/2006/relationships/hyperlink" Target="http://www.erikbolstad.no/postnummer-koordinatar/?postnummer=7761&amp;poststad=Sn&#229;sa" TargetMode="External"/><Relationship Id="rId9126" Type="http://schemas.openxmlformats.org/officeDocument/2006/relationships/hyperlink" Target="http://www.erikbolstad.no/postnummer-koordinatar/?postnummer=9177&amp;poststad=Hornsund%20(ikkje%20i%20bruk)" TargetMode="External"/><Relationship Id="rId9540" Type="http://schemas.openxmlformats.org/officeDocument/2006/relationships/hyperlink" Target="http://www.erikbolstad.no/postnummer-koordinatar/?postnummer=9620&amp;poststad=Kvalsund" TargetMode="External"/><Relationship Id="rId11056" Type="http://schemas.openxmlformats.org/officeDocument/2006/relationships/hyperlink" Target="http://www.erikbolstad.no/postnummer-koordinatar/?postnummer=2668&amp;poststad=Lesjaskog" TargetMode="External"/><Relationship Id="rId12107" Type="http://schemas.openxmlformats.org/officeDocument/2006/relationships/hyperlink" Target="http://www.erikbolstad.no/postnummer-koordinatar/?postnummer=4666&amp;poststad=Kristiansand%20S" TargetMode="External"/><Relationship Id="rId13505" Type="http://schemas.openxmlformats.org/officeDocument/2006/relationships/hyperlink" Target="http://www.erikbolstad.no/postnummer-koordinatar/?postnummer=7399&amp;poststad=Rennebu" TargetMode="External"/><Relationship Id="rId1115" Type="http://schemas.openxmlformats.org/officeDocument/2006/relationships/hyperlink" Target="http://www.erikbolstad.no/postnummer-koordinatar/?postnummer=0983&amp;poststad=Oslo" TargetMode="External"/><Relationship Id="rId7091" Type="http://schemas.openxmlformats.org/officeDocument/2006/relationships/hyperlink" Target="http://www.erikbolstad.no/postnummer-koordinatar/?postnummer=6872&amp;poststad=Luster" TargetMode="External"/><Relationship Id="rId8142" Type="http://schemas.openxmlformats.org/officeDocument/2006/relationships/hyperlink" Target="http://www.erikbolstad.no/postnummer-koordinatar/?postnummer=7892&amp;poststad=Trones" TargetMode="External"/><Relationship Id="rId10072" Type="http://schemas.openxmlformats.org/officeDocument/2006/relationships/hyperlink" Target="http://www.erikbolstad.no/postnummer-koordinatar/?postnummer=0620&amp;poststad=Oslo" TargetMode="External"/><Relationship Id="rId11470" Type="http://schemas.openxmlformats.org/officeDocument/2006/relationships/hyperlink" Target="http://www.erikbolstad.no/postnummer-koordinatar/?postnummer=3474&amp;poststad=&#197;ros" TargetMode="External"/><Relationship Id="rId12521" Type="http://schemas.openxmlformats.org/officeDocument/2006/relationships/hyperlink" Target="http://www.erikbolstad.no/postnummer-koordinatar/?postnummer=5447&amp;poststad=Mosterhamn" TargetMode="External"/><Relationship Id="rId3287" Type="http://schemas.openxmlformats.org/officeDocument/2006/relationships/hyperlink" Target="http://www.erikbolstad.no/postnummer-koordinatar/?postnummer=3188&amp;poststad=Horten" TargetMode="External"/><Relationship Id="rId4338" Type="http://schemas.openxmlformats.org/officeDocument/2006/relationships/hyperlink" Target="http://www.erikbolstad.no/postnummer-koordinatar/?postnummer=4127&amp;poststad=Lysebotn" TargetMode="External"/><Relationship Id="rId4685" Type="http://schemas.openxmlformats.org/officeDocument/2006/relationships/hyperlink" Target="http://www.erikbolstad.no/postnummer-koordinatar/?postnummer=4517&amp;poststad=Mandal" TargetMode="External"/><Relationship Id="rId5736" Type="http://schemas.openxmlformats.org/officeDocument/2006/relationships/hyperlink" Target="http://www.erikbolstad.no/postnummer-koordinatar/?postnummer=5502&amp;poststad=Haugesund" TargetMode="External"/><Relationship Id="rId11123" Type="http://schemas.openxmlformats.org/officeDocument/2006/relationships/hyperlink" Target="http://www.erikbolstad.no/postnummer-koordinatar/?postnummer=2846&amp;poststad=B&#248;verbru" TargetMode="External"/><Relationship Id="rId14279" Type="http://schemas.openxmlformats.org/officeDocument/2006/relationships/hyperlink" Target="http://www.erikbolstad.no/postnummer-koordinatar/?postnummer=9268&amp;poststad=Troms&#248;" TargetMode="External"/><Relationship Id="rId4752" Type="http://schemas.openxmlformats.org/officeDocument/2006/relationships/hyperlink" Target="http://www.erikbolstad.no/postnummer-koordinatar/?postnummer=4596&amp;poststad=Eiken" TargetMode="External"/><Relationship Id="rId5803" Type="http://schemas.openxmlformats.org/officeDocument/2006/relationships/hyperlink" Target="http://www.erikbolstad.no/postnummer-koordinatar/?postnummer=5545&amp;poststad=Vormedal" TargetMode="External"/><Relationship Id="rId8959" Type="http://schemas.openxmlformats.org/officeDocument/2006/relationships/hyperlink" Target="http://www.erikbolstad.no/postnummer-koordinatar/?postnummer=9009&amp;poststad=Troms&#248;" TargetMode="External"/><Relationship Id="rId10889" Type="http://schemas.openxmlformats.org/officeDocument/2006/relationships/hyperlink" Target="http://www.erikbolstad.no/postnummer-koordinatar/?postnummer=2271&amp;poststad=Flisa" TargetMode="External"/><Relationship Id="rId13295" Type="http://schemas.openxmlformats.org/officeDocument/2006/relationships/hyperlink" Target="http://www.erikbolstad.no/postnummer-koordinatar/?postnummer=6985&amp;poststad=Atl&#248;y" TargetMode="External"/><Relationship Id="rId14346" Type="http://schemas.openxmlformats.org/officeDocument/2006/relationships/hyperlink" Target="http://www.erikbolstad.no/postnummer-koordinatar/?postnummer=9389&amp;poststad=Hus&#248;y%20i%20Senja" TargetMode="External"/><Relationship Id="rId3354" Type="http://schemas.openxmlformats.org/officeDocument/2006/relationships/hyperlink" Target="http://www.erikbolstad.no/postnummer-koordinatar/?postnummer=3224&amp;poststad=Sandefjord" TargetMode="External"/><Relationship Id="rId4405" Type="http://schemas.openxmlformats.org/officeDocument/2006/relationships/hyperlink" Target="http://www.erikbolstad.no/postnummer-koordinatar/?postnummer=4230&amp;poststad=Sand" TargetMode="External"/><Relationship Id="rId7975" Type="http://schemas.openxmlformats.org/officeDocument/2006/relationships/hyperlink" Target="http://www.erikbolstad.no/postnummer-koordinatar/?postnummer=7654&amp;poststad=Verdal" TargetMode="External"/><Relationship Id="rId13362" Type="http://schemas.openxmlformats.org/officeDocument/2006/relationships/hyperlink" Target="http://www.erikbolstad.no/postnummer-koordinatar/?postnummer=7081&amp;poststad=Sjetnemarka" TargetMode="External"/><Relationship Id="rId14413" Type="http://schemas.openxmlformats.org/officeDocument/2006/relationships/hyperlink" Target="http://www.erikbolstad.no/postnummer-koordinatar/?postnummer=9509&amp;poststad=Alta" TargetMode="External"/><Relationship Id="rId275" Type="http://schemas.openxmlformats.org/officeDocument/2006/relationships/hyperlink" Target="http://www.erikbolstad.no/postnummer-koordinatar/?postnummer=0245&amp;poststad=Oslo%20(ikkje%20i%20bruk)" TargetMode="External"/><Relationship Id="rId2370" Type="http://schemas.openxmlformats.org/officeDocument/2006/relationships/hyperlink" Target="http://www.erikbolstad.no/postnummer-koordinatar/?postnummer=2216&amp;poststad=Roverud" TargetMode="External"/><Relationship Id="rId3007" Type="http://schemas.openxmlformats.org/officeDocument/2006/relationships/hyperlink" Target="http://www.erikbolstad.no/postnummer-koordinatar/?postnummer=3013&amp;poststad=Drammen" TargetMode="External"/><Relationship Id="rId3421" Type="http://schemas.openxmlformats.org/officeDocument/2006/relationships/hyperlink" Target="http://www.erikbolstad.no/postnummer-koordinatar/?postnummer=3259&amp;poststad=Larvik" TargetMode="External"/><Relationship Id="rId6577" Type="http://schemas.openxmlformats.org/officeDocument/2006/relationships/hyperlink" Target="http://www.erikbolstad.no/postnummer-koordinatar/?postnummer=6290&amp;poststad=Harams&#248;y" TargetMode="External"/><Relationship Id="rId6991" Type="http://schemas.openxmlformats.org/officeDocument/2006/relationships/hyperlink" Target="http://www.erikbolstad.no/postnummer-koordinatar/?postnummer=6796&amp;poststad=Hopland" TargetMode="External"/><Relationship Id="rId7628" Type="http://schemas.openxmlformats.org/officeDocument/2006/relationships/hyperlink" Target="http://www.erikbolstad.no/postnummer-koordinatar/?postnummer=7383&amp;poststad=Haltdalen" TargetMode="External"/><Relationship Id="rId10956" Type="http://schemas.openxmlformats.org/officeDocument/2006/relationships/hyperlink" Target="http://www.erikbolstad.no/postnummer-koordinatar/?postnummer=2416&amp;poststad=J&#248;mna" TargetMode="External"/><Relationship Id="rId13015" Type="http://schemas.openxmlformats.org/officeDocument/2006/relationships/hyperlink" Target="http://www.erikbolstad.no/postnummer-koordinatar/?postnummer=6421&amp;poststad=Molde" TargetMode="External"/><Relationship Id="rId342" Type="http://schemas.openxmlformats.org/officeDocument/2006/relationships/hyperlink" Target="http://www.erikbolstad.no/postnummer-koordinatar/?postnummer=0282&amp;poststad=Oslo" TargetMode="External"/><Relationship Id="rId2023" Type="http://schemas.openxmlformats.org/officeDocument/2006/relationships/hyperlink" Target="http://www.erikbolstad.no/postnummer-koordinatar/?postnummer=1792&amp;poststad=Tistedal" TargetMode="External"/><Relationship Id="rId5179" Type="http://schemas.openxmlformats.org/officeDocument/2006/relationships/hyperlink" Target="http://www.erikbolstad.no/postnummer-koordinatar/?postnummer=5017&amp;poststad=Bergen" TargetMode="External"/><Relationship Id="rId5593" Type="http://schemas.openxmlformats.org/officeDocument/2006/relationships/hyperlink" Target="http://www.erikbolstad.no/postnummer-koordinatar/?postnummer=5381&amp;poststad=Glesv&#230;r" TargetMode="External"/><Relationship Id="rId6644" Type="http://schemas.openxmlformats.org/officeDocument/2006/relationships/hyperlink" Target="http://www.erikbolstad.no/postnummer-koordinatar/?postnummer=6408&amp;poststad=Aureosen" TargetMode="External"/><Relationship Id="rId9050" Type="http://schemas.openxmlformats.org/officeDocument/2006/relationships/hyperlink" Target="http://www.erikbolstad.no/postnummer-koordinatar/?postnummer=9110&amp;poststad=Sommar&#248;y" TargetMode="External"/><Relationship Id="rId10609" Type="http://schemas.openxmlformats.org/officeDocument/2006/relationships/hyperlink" Target="http://www.erikbolstad.no/postnummer-koordinatar/?postnummer=1670&amp;poststad=Kr&#229;ker&#248;y" TargetMode="External"/><Relationship Id="rId12031" Type="http://schemas.openxmlformats.org/officeDocument/2006/relationships/hyperlink" Target="http://www.erikbolstad.no/postnummer-koordinatar/?postnummer=4524&amp;poststad=Lindesnes" TargetMode="External"/><Relationship Id="rId4195" Type="http://schemas.openxmlformats.org/officeDocument/2006/relationships/hyperlink" Target="http://www.erikbolstad.no/postnummer-koordinatar/?postnummer=4022&amp;poststad=Stavanger" TargetMode="External"/><Relationship Id="rId5246" Type="http://schemas.openxmlformats.org/officeDocument/2006/relationships/hyperlink" Target="http://www.erikbolstad.no/postnummer-koordinatar/?postnummer=5080&amp;poststad=Bergen%20(ikkje%20i%20bruk)" TargetMode="External"/><Relationship Id="rId1789" Type="http://schemas.openxmlformats.org/officeDocument/2006/relationships/hyperlink" Target="http://www.erikbolstad.no/postnummer-koordinatar/?postnummer=1621&amp;poststad=Gressvik" TargetMode="External"/><Relationship Id="rId4262" Type="http://schemas.openxmlformats.org/officeDocument/2006/relationships/hyperlink" Target="http://www.erikbolstad.no/postnummer-koordinatar/?postnummer=4064&amp;poststad=Stavanger" TargetMode="External"/><Relationship Id="rId5660" Type="http://schemas.openxmlformats.org/officeDocument/2006/relationships/hyperlink" Target="http://www.erikbolstad.no/postnummer-koordinatar/?postnummer=5423&amp;poststad=Brandasund" TargetMode="External"/><Relationship Id="rId6711" Type="http://schemas.openxmlformats.org/officeDocument/2006/relationships/hyperlink" Target="http://www.erikbolstad.no/postnummer-koordinatar/?postnummer=6461&amp;poststad=Eidsv&#229;g%20i%20Romsdal" TargetMode="External"/><Relationship Id="rId8469" Type="http://schemas.openxmlformats.org/officeDocument/2006/relationships/hyperlink" Target="http://www.erikbolstad.no/postnummer-koordinatar/?postnummer=8285&amp;poststad=Leines" TargetMode="External"/><Relationship Id="rId9867" Type="http://schemas.openxmlformats.org/officeDocument/2006/relationships/hyperlink" Target="http://www.erikbolstad.no/postnummer-koordinatar/?postnummer=0310&amp;poststad=Oslo%20(Ikkje%20i%20bruk)" TargetMode="External"/><Relationship Id="rId11797" Type="http://schemas.openxmlformats.org/officeDocument/2006/relationships/hyperlink" Target="http://www.erikbolstad.no/postnummer-koordinatar/?postnummer=4044&amp;poststad=Hafrsfjord" TargetMode="External"/><Relationship Id="rId12848" Type="http://schemas.openxmlformats.org/officeDocument/2006/relationships/hyperlink" Target="http://www.erikbolstad.no/postnummer-koordinatar/?postnummer=6016&amp;poststad=&#197;lesund" TargetMode="External"/><Relationship Id="rId1856" Type="http://schemas.openxmlformats.org/officeDocument/2006/relationships/hyperlink" Target="http://www.erikbolstad.no/postnummer-koordinatar/?postnummer=1671&amp;poststad=Kr&#229;ker&#248;y" TargetMode="External"/><Relationship Id="rId2907" Type="http://schemas.openxmlformats.org/officeDocument/2006/relationships/hyperlink" Target="http://www.erikbolstad.no/postnummer-koordinatar/?postnummer=2864&amp;poststad=Fall" TargetMode="External"/><Relationship Id="rId5313" Type="http://schemas.openxmlformats.org/officeDocument/2006/relationships/hyperlink" Target="http://www.erikbolstad.no/postnummer-koordinatar/?postnummer=5137&amp;poststad=Mj&#248;lker&#229;en" TargetMode="External"/><Relationship Id="rId8883" Type="http://schemas.openxmlformats.org/officeDocument/2006/relationships/hyperlink" Target="http://www.erikbolstad.no/postnummer-koordinatar/?postnummer=8842&amp;poststad=Bras&#248;y" TargetMode="External"/><Relationship Id="rId9934" Type="http://schemas.openxmlformats.org/officeDocument/2006/relationships/hyperlink" Target="http://www.erikbolstad.no/postnummer-koordinatar/?postnummer=0424&amp;poststad=Oslo" TargetMode="External"/><Relationship Id="rId10399" Type="http://schemas.openxmlformats.org/officeDocument/2006/relationships/hyperlink" Target="http://www.erikbolstad.no/postnummer-koordinatar/?postnummer=1356&amp;poststad=Bekkestua" TargetMode="External"/><Relationship Id="rId11864" Type="http://schemas.openxmlformats.org/officeDocument/2006/relationships/hyperlink" Target="http://www.erikbolstad.no/postnummer-koordinatar/?postnummer=4156&amp;poststad=Moster&#248;y" TargetMode="External"/><Relationship Id="rId12915" Type="http://schemas.openxmlformats.org/officeDocument/2006/relationships/hyperlink" Target="http://www.erikbolstad.no/postnummer-koordinatar/?postnummer=6139&amp;poststad=Fisk&#229;" TargetMode="External"/><Relationship Id="rId14270" Type="http://schemas.openxmlformats.org/officeDocument/2006/relationships/hyperlink" Target="http://www.erikbolstad.no/postnummer-koordinatar/?postnummer=9258&amp;poststad=Troms&#248;" TargetMode="External"/><Relationship Id="rId1509" Type="http://schemas.openxmlformats.org/officeDocument/2006/relationships/hyperlink" Target="http://www.erikbolstad.no/postnummer-koordinatar/?postnummer=1397&amp;poststad=Nes&#248;ya" TargetMode="External"/><Relationship Id="rId1923" Type="http://schemas.openxmlformats.org/officeDocument/2006/relationships/hyperlink" Target="http://www.erikbolstad.no/postnummer-koordinatar/?postnummer=1724&amp;poststad=Sarpsborg" TargetMode="External"/><Relationship Id="rId7485" Type="http://schemas.openxmlformats.org/officeDocument/2006/relationships/hyperlink" Target="http://www.erikbolstad.no/postnummer-koordinatar/?postnummer=7238&amp;poststad=Hovin%20i%20Gauldal" TargetMode="External"/><Relationship Id="rId8536" Type="http://schemas.openxmlformats.org/officeDocument/2006/relationships/hyperlink" Target="http://www.erikbolstad.no/postnummer-koordinatar/?postnummer=8372&amp;poststad=Gravdal" TargetMode="External"/><Relationship Id="rId8950" Type="http://schemas.openxmlformats.org/officeDocument/2006/relationships/hyperlink" Target="http://www.erikbolstad.no/postnummer-koordinatar/?postnummer=8981&amp;poststad=Vega" TargetMode="External"/><Relationship Id="rId10466" Type="http://schemas.openxmlformats.org/officeDocument/2006/relationships/hyperlink" Target="http://www.erikbolstad.no/postnummer-koordinatar/?postnummer=1441&amp;poststad=Dr&#248;bak" TargetMode="External"/><Relationship Id="rId10880" Type="http://schemas.openxmlformats.org/officeDocument/2006/relationships/hyperlink" Target="http://www.erikbolstad.no/postnummer-koordinatar/?postnummer=2240&amp;poststad=Magnor" TargetMode="External"/><Relationship Id="rId11517" Type="http://schemas.openxmlformats.org/officeDocument/2006/relationships/hyperlink" Target="http://www.erikbolstad.no/postnummer-koordinatar/?postnummer=3540&amp;poststad=Nesbyen" TargetMode="External"/><Relationship Id="rId6087" Type="http://schemas.openxmlformats.org/officeDocument/2006/relationships/hyperlink" Target="http://www.erikbolstad.no/postnummer-koordinatar/?postnummer=5809&amp;poststad=Bergen" TargetMode="External"/><Relationship Id="rId7138" Type="http://schemas.openxmlformats.org/officeDocument/2006/relationships/hyperlink" Target="http://www.erikbolstad.no/postnummer-koordinatar/?postnummer=6902&amp;poststad=Flor&#248;" TargetMode="External"/><Relationship Id="rId7552" Type="http://schemas.openxmlformats.org/officeDocument/2006/relationships/hyperlink" Target="http://www.erikbolstad.no/postnummer-koordinatar/?postnummer=7298&amp;poststad=Budalen" TargetMode="External"/><Relationship Id="rId8603" Type="http://schemas.openxmlformats.org/officeDocument/2006/relationships/hyperlink" Target="http://www.erikbolstad.no/postnummer-koordinatar/?postnummer=8430&amp;poststad=Myre" TargetMode="External"/><Relationship Id="rId10119" Type="http://schemas.openxmlformats.org/officeDocument/2006/relationships/hyperlink" Target="http://www.erikbolstad.no/postnummer-koordinatar/?postnummer=0689&amp;poststad=Oslo" TargetMode="External"/><Relationship Id="rId10533" Type="http://schemas.openxmlformats.org/officeDocument/2006/relationships/hyperlink" Target="http://www.erikbolstad.no/postnummer-koordinatar/?postnummer=1533&amp;poststad=Moss" TargetMode="External"/><Relationship Id="rId11931" Type="http://schemas.openxmlformats.org/officeDocument/2006/relationships/hyperlink" Target="http://www.erikbolstad.no/postnummer-koordinatar/?postnummer=4322&amp;poststad=Sandnes" TargetMode="External"/><Relationship Id="rId13689" Type="http://schemas.openxmlformats.org/officeDocument/2006/relationships/hyperlink" Target="http://www.erikbolstad.no/postnummer-koordinatar/?postnummer=7710&amp;poststad=Sparbu" TargetMode="External"/><Relationship Id="rId2697" Type="http://schemas.openxmlformats.org/officeDocument/2006/relationships/hyperlink" Target="http://www.erikbolstad.no/postnummer-koordinatar/?postnummer=2637&amp;poststad=&#216;yer" TargetMode="External"/><Relationship Id="rId3748" Type="http://schemas.openxmlformats.org/officeDocument/2006/relationships/hyperlink" Target="http://www.erikbolstad.no/postnummer-koordinatar/?postnummer=3623&amp;poststad=Lampeland" TargetMode="External"/><Relationship Id="rId6154" Type="http://schemas.openxmlformats.org/officeDocument/2006/relationships/hyperlink" Target="http://www.erikbolstad.no/postnummer-koordinatar/?postnummer=5859&amp;poststad=Bergen" TargetMode="External"/><Relationship Id="rId7205" Type="http://schemas.openxmlformats.org/officeDocument/2006/relationships/hyperlink" Target="http://www.erikbolstad.no/postnummer-koordinatar/?postnummer=6971&amp;poststad=Sande%20i%20Sunnfjord" TargetMode="External"/><Relationship Id="rId669" Type="http://schemas.openxmlformats.org/officeDocument/2006/relationships/hyperlink" Target="http://www.erikbolstad.no/postnummer-koordinatar/?postnummer=0563&amp;poststad=Oslo" TargetMode="External"/><Relationship Id="rId1299" Type="http://schemas.openxmlformats.org/officeDocument/2006/relationships/hyperlink" Target="http://www.erikbolstad.no/postnummer-koordinatar/?postnummer=1266&amp;poststad=Oslo" TargetMode="External"/><Relationship Id="rId5170" Type="http://schemas.openxmlformats.org/officeDocument/2006/relationships/hyperlink" Target="http://www.erikbolstad.no/postnummer-koordinatar/?postnummer=5012&amp;poststad=Bergen" TargetMode="External"/><Relationship Id="rId6221" Type="http://schemas.openxmlformats.org/officeDocument/2006/relationships/hyperlink" Target="http://www.erikbolstad.no/postnummer-koordinatar/?postnummer=5912&amp;poststad=Seim" TargetMode="External"/><Relationship Id="rId9377" Type="http://schemas.openxmlformats.org/officeDocument/2006/relationships/hyperlink" Target="http://www.erikbolstad.no/postnummer-koordinatar/?postnummer=9439&amp;poststad=Evenskjer" TargetMode="External"/><Relationship Id="rId10600" Type="http://schemas.openxmlformats.org/officeDocument/2006/relationships/hyperlink" Target="http://www.erikbolstad.no/postnummer-koordinatar/?postnummer=1658&amp;poststad=Torp" TargetMode="External"/><Relationship Id="rId13756" Type="http://schemas.openxmlformats.org/officeDocument/2006/relationships/hyperlink" Target="http://www.erikbolstad.no/postnummer-koordinatar/?postnummer=7898&amp;poststad=Limingen" TargetMode="External"/><Relationship Id="rId736" Type="http://schemas.openxmlformats.org/officeDocument/2006/relationships/hyperlink" Target="http://www.erikbolstad.no/postnummer-koordinatar/?postnummer=0596&amp;poststad=Oslo" TargetMode="External"/><Relationship Id="rId1366" Type="http://schemas.openxmlformats.org/officeDocument/2006/relationships/hyperlink" Target="http://www.erikbolstad.no/postnummer-koordinatar/?postnummer=1317&amp;poststad=B&#230;rums%20Verk" TargetMode="External"/><Relationship Id="rId2417" Type="http://schemas.openxmlformats.org/officeDocument/2006/relationships/hyperlink" Target="http://www.erikbolstad.no/postnummer-koordinatar/?postnummer=2283&amp;poststad=&#197;snes%20Finnskog" TargetMode="External"/><Relationship Id="rId2764" Type="http://schemas.openxmlformats.org/officeDocument/2006/relationships/hyperlink" Target="http://www.erikbolstad.no/postnummer-koordinatar/?postnummer=2677&amp;poststad=Nedre%20Heidal" TargetMode="External"/><Relationship Id="rId3815" Type="http://schemas.openxmlformats.org/officeDocument/2006/relationships/hyperlink" Target="http://www.erikbolstad.no/postnummer-koordinatar/?postnummer=3691&amp;poststad=Gransherad" TargetMode="External"/><Relationship Id="rId8393" Type="http://schemas.openxmlformats.org/officeDocument/2006/relationships/hyperlink" Target="http://www.erikbolstad.no/postnummer-koordinatar/?postnummer=8200&amp;poststad=Fauske" TargetMode="External"/><Relationship Id="rId9444" Type="http://schemas.openxmlformats.org/officeDocument/2006/relationships/hyperlink" Target="http://www.erikbolstad.no/postnummer-koordinatar/?postnummer=9499&amp;poststad=Harstad%20(ikkje%20i%20bruk)" TargetMode="External"/><Relationship Id="rId9791" Type="http://schemas.openxmlformats.org/officeDocument/2006/relationships/hyperlink" Target="http://www.erikbolstad.no/postnummer-koordinatar/?postnummer=0186&amp;poststad=Oslo" TargetMode="External"/><Relationship Id="rId12358" Type="http://schemas.openxmlformats.org/officeDocument/2006/relationships/hyperlink" Target="http://www.erikbolstad.no/postnummer-koordinatar/?postnummer=5165&amp;poststad=Laksev&#229;g" TargetMode="External"/><Relationship Id="rId12772" Type="http://schemas.openxmlformats.org/officeDocument/2006/relationships/hyperlink" Target="http://www.erikbolstad.no/postnummer-koordinatar/?postnummer=5879&amp;poststad=Bergen" TargetMode="External"/><Relationship Id="rId13409" Type="http://schemas.openxmlformats.org/officeDocument/2006/relationships/hyperlink" Target="http://www.erikbolstad.no/postnummer-koordinatar/?postnummer=7201&amp;poststad=Kyrks&#230;ter&#248;ra" TargetMode="External"/><Relationship Id="rId13823" Type="http://schemas.openxmlformats.org/officeDocument/2006/relationships/hyperlink" Target="http://www.erikbolstad.no/postnummer-koordinatar/?postnummer=8084&amp;poststad=Bod&#248;" TargetMode="External"/><Relationship Id="rId1019" Type="http://schemas.openxmlformats.org/officeDocument/2006/relationships/hyperlink" Target="http://www.erikbolstad.no/postnummer-koordinatar/?postnummer=0875&amp;poststad=Oslo" TargetMode="External"/><Relationship Id="rId1780" Type="http://schemas.openxmlformats.org/officeDocument/2006/relationships/hyperlink" Target="http://www.erikbolstad.no/postnummer-koordinatar/?postnummer=1616&amp;poststad=Fredrikstad" TargetMode="External"/><Relationship Id="rId2831" Type="http://schemas.openxmlformats.org/officeDocument/2006/relationships/hyperlink" Target="http://www.erikbolstad.no/postnummer-koordinatar/?postnummer=2806&amp;poststad=Gj&#248;vik" TargetMode="External"/><Relationship Id="rId5987" Type="http://schemas.openxmlformats.org/officeDocument/2006/relationships/hyperlink" Target="http://www.erikbolstad.no/postnummer-koordinatar/?postnummer=5718&amp;poststad=Myrdal" TargetMode="External"/><Relationship Id="rId8046" Type="http://schemas.openxmlformats.org/officeDocument/2006/relationships/hyperlink" Target="http://www.erikbolstad.no/postnummer-koordinatar/?postnummer=7734&amp;poststad=Steinkjer" TargetMode="External"/><Relationship Id="rId11374" Type="http://schemas.openxmlformats.org/officeDocument/2006/relationships/hyperlink" Target="http://www.erikbolstad.no/postnummer-koordinatar/?postnummer=3239&amp;poststad=Sandefjord" TargetMode="External"/><Relationship Id="rId12425" Type="http://schemas.openxmlformats.org/officeDocument/2006/relationships/hyperlink" Target="http://www.erikbolstad.no/postnummer-koordinatar/?postnummer=5286&amp;poststad=Haus" TargetMode="External"/><Relationship Id="rId72" Type="http://schemas.openxmlformats.org/officeDocument/2006/relationships/hyperlink" Target="http://www.erikbolstad.no/postnummer-koordinatar/?postnummer=0081&amp;poststad=Oslo%20(ikkje%20i%20bruk)" TargetMode="External"/><Relationship Id="rId803" Type="http://schemas.openxmlformats.org/officeDocument/2006/relationships/hyperlink" Target="http://www.erikbolstad.no/postnummer-koordinatar/?postnummer=0654&amp;poststad=Oslo" TargetMode="External"/><Relationship Id="rId1433" Type="http://schemas.openxmlformats.org/officeDocument/2006/relationships/hyperlink" Target="http://www.erikbolstad.no/postnummer-koordinatar/?postnummer=1356&amp;poststad=Bekkestua" TargetMode="External"/><Relationship Id="rId4589" Type="http://schemas.openxmlformats.org/officeDocument/2006/relationships/hyperlink" Target="http://www.erikbolstad.no/postnummer-koordinatar/?postnummer=4379&amp;poststad=Egersund" TargetMode="External"/><Relationship Id="rId8460" Type="http://schemas.openxmlformats.org/officeDocument/2006/relationships/hyperlink" Target="http://www.erikbolstad.no/postnummer-koordinatar/?postnummer=8275&amp;poststad=Storjord%20i%20Tysfjord" TargetMode="External"/><Relationship Id="rId9511" Type="http://schemas.openxmlformats.org/officeDocument/2006/relationships/hyperlink" Target="http://www.erikbolstad.no/postnummer-koordinatar/?postnummer=9583&amp;poststad=Langfjordhamn" TargetMode="External"/><Relationship Id="rId10390" Type="http://schemas.openxmlformats.org/officeDocument/2006/relationships/hyperlink" Target="http://www.erikbolstad.no/postnummer-koordinatar/?postnummer=1344&amp;poststad=Haslum" TargetMode="External"/><Relationship Id="rId11027" Type="http://schemas.openxmlformats.org/officeDocument/2006/relationships/hyperlink" Target="http://www.erikbolstad.no/postnummer-koordinatar/?postnummer=2633&amp;poststad=F&#229;vang" TargetMode="External"/><Relationship Id="rId11441" Type="http://schemas.openxmlformats.org/officeDocument/2006/relationships/hyperlink" Target="http://www.erikbolstad.no/postnummer-koordinatar/?postnummer=3400&amp;poststad=Lier%20(ikkje%20i%20bruk)" TargetMode="External"/><Relationship Id="rId1500" Type="http://schemas.openxmlformats.org/officeDocument/2006/relationships/hyperlink" Target="http://www.erikbolstad.no/postnummer-koordinatar/?postnummer=1392&amp;poststad=Vettre" TargetMode="External"/><Relationship Id="rId4656" Type="http://schemas.openxmlformats.org/officeDocument/2006/relationships/hyperlink" Target="http://www.erikbolstad.no/postnummer-koordinatar/?postnummer=4490&amp;poststad=Kvinesdal" TargetMode="External"/><Relationship Id="rId5707" Type="http://schemas.openxmlformats.org/officeDocument/2006/relationships/hyperlink" Target="http://www.erikbolstad.no/postnummer-koordinatar/?postnummer=5465&amp;poststad=Uskedalen" TargetMode="External"/><Relationship Id="rId7062" Type="http://schemas.openxmlformats.org/officeDocument/2006/relationships/hyperlink" Target="http://www.erikbolstad.no/postnummer-koordinatar/?postnummer=6851&amp;poststad=Sogndal" TargetMode="External"/><Relationship Id="rId8113" Type="http://schemas.openxmlformats.org/officeDocument/2006/relationships/hyperlink" Target="http://www.erikbolstad.no/postnummer-koordinatar/?postnummer=7819&amp;poststad=Fosslandsosen" TargetMode="External"/><Relationship Id="rId10043" Type="http://schemas.openxmlformats.org/officeDocument/2006/relationships/hyperlink" Target="http://www.erikbolstad.no/postnummer-koordinatar/?postnummer=0589&amp;poststad=Oslo" TargetMode="External"/><Relationship Id="rId13199" Type="http://schemas.openxmlformats.org/officeDocument/2006/relationships/hyperlink" Target="http://www.erikbolstad.no/postnummer-koordinatar/?postnummer=6817&amp;poststad=Naustdal" TargetMode="External"/><Relationship Id="rId3258" Type="http://schemas.openxmlformats.org/officeDocument/2006/relationships/hyperlink" Target="http://www.erikbolstad.no/postnummer-koordinatar/?postnummer=3173&amp;poststad=Vear" TargetMode="External"/><Relationship Id="rId3672" Type="http://schemas.openxmlformats.org/officeDocument/2006/relationships/hyperlink" Target="http://www.erikbolstad.no/postnummer-koordinatar/?postnummer=3541&amp;poststad=Nesbyen" TargetMode="External"/><Relationship Id="rId4309" Type="http://schemas.openxmlformats.org/officeDocument/2006/relationships/hyperlink" Target="http://www.erikbolstad.no/postnummer-koordinatar/?postnummer=4094&amp;poststad=Stavanger" TargetMode="External"/><Relationship Id="rId4723" Type="http://schemas.openxmlformats.org/officeDocument/2006/relationships/hyperlink" Target="http://www.erikbolstad.no/postnummer-koordinatar/?postnummer=4554&amp;poststad=Farsund" TargetMode="External"/><Relationship Id="rId7879" Type="http://schemas.openxmlformats.org/officeDocument/2006/relationships/hyperlink" Target="http://www.erikbolstad.no/postnummer-koordinatar/?postnummer=7529&amp;poststad=Hegra" TargetMode="External"/><Relationship Id="rId10110" Type="http://schemas.openxmlformats.org/officeDocument/2006/relationships/hyperlink" Target="http://www.erikbolstad.no/postnummer-koordinatar/?postnummer=0680&amp;poststad=Oslo" TargetMode="External"/><Relationship Id="rId13266" Type="http://schemas.openxmlformats.org/officeDocument/2006/relationships/hyperlink" Target="http://www.erikbolstad.no/postnummer-koordinatar/?postnummer=6929&amp;poststad=Hersvikbygda" TargetMode="External"/><Relationship Id="rId14317" Type="http://schemas.openxmlformats.org/officeDocument/2006/relationships/hyperlink" Target="http://www.erikbolstad.no/postnummer-koordinatar/?postnummer=9315&amp;poststad=S&#248;rreisa" TargetMode="External"/><Relationship Id="rId179" Type="http://schemas.openxmlformats.org/officeDocument/2006/relationships/hyperlink" Target="http://www.erikbolstad.no/postnummer-koordinatar/?postnummer=0167&amp;poststad=Oslo" TargetMode="External"/><Relationship Id="rId593" Type="http://schemas.openxmlformats.org/officeDocument/2006/relationships/hyperlink" Target="http://www.erikbolstad.no/postnummer-koordinatar/?postnummer=0492&amp;poststad=Oslo" TargetMode="External"/><Relationship Id="rId2274" Type="http://schemas.openxmlformats.org/officeDocument/2006/relationships/hyperlink" Target="http://www.erikbolstad.no/postnummer-koordinatar/?postnummer=2066&amp;poststad=Jessheim" TargetMode="External"/><Relationship Id="rId3325" Type="http://schemas.openxmlformats.org/officeDocument/2006/relationships/hyperlink" Target="http://www.erikbolstad.no/postnummer-koordinatar/?postnummer=3210&amp;poststad=Sandefjord" TargetMode="External"/><Relationship Id="rId12282" Type="http://schemas.openxmlformats.org/officeDocument/2006/relationships/hyperlink" Target="http://www.erikbolstad.no/postnummer-koordinatar/?postnummer=5035&amp;poststad=Bergen" TargetMode="External"/><Relationship Id="rId13680" Type="http://schemas.openxmlformats.org/officeDocument/2006/relationships/hyperlink" Target="http://www.erikbolstad.no/postnummer-koordinatar/?postnummer=7690&amp;poststad=Mosvik" TargetMode="External"/><Relationship Id="rId246" Type="http://schemas.openxmlformats.org/officeDocument/2006/relationships/hyperlink" Target="http://www.erikbolstad.no/postnummer-koordinatar/?postnummer=0204&amp;poststad=Oslo" TargetMode="External"/><Relationship Id="rId660" Type="http://schemas.openxmlformats.org/officeDocument/2006/relationships/hyperlink" Target="http://www.erikbolstad.no/postnummer-koordinatar/?postnummer=0558&amp;poststad=Oslo" TargetMode="External"/><Relationship Id="rId1290" Type="http://schemas.openxmlformats.org/officeDocument/2006/relationships/hyperlink" Target="http://www.erikbolstad.no/postnummer-koordinatar/?postnummer=1257&amp;poststad=Oslo" TargetMode="External"/><Relationship Id="rId2341" Type="http://schemas.openxmlformats.org/officeDocument/2006/relationships/hyperlink" Target="http://www.erikbolstad.no/postnummer-koordinatar/?postnummer=2170&amp;poststad=Fenstad" TargetMode="External"/><Relationship Id="rId5497" Type="http://schemas.openxmlformats.org/officeDocument/2006/relationships/hyperlink" Target="http://www.erikbolstad.no/postnummer-koordinatar/?postnummer=5302&amp;poststad=Strusshamn" TargetMode="External"/><Relationship Id="rId6548" Type="http://schemas.openxmlformats.org/officeDocument/2006/relationships/hyperlink" Target="http://www.erikbolstad.no/postnummer-koordinatar/?postnummer=6240&amp;poststad=&#216;rskog" TargetMode="External"/><Relationship Id="rId6895" Type="http://schemas.openxmlformats.org/officeDocument/2006/relationships/hyperlink" Target="http://www.erikbolstad.no/postnummer-koordinatar/?postnummer=6702&amp;poststad=M&#229;l&#248;y" TargetMode="External"/><Relationship Id="rId7946" Type="http://schemas.openxmlformats.org/officeDocument/2006/relationships/hyperlink" Target="http://www.erikbolstad.no/postnummer-koordinatar/?postnummer=7619&amp;poststad=Skogn" TargetMode="External"/><Relationship Id="rId10927" Type="http://schemas.openxmlformats.org/officeDocument/2006/relationships/hyperlink" Target="http://www.erikbolstad.no/postnummer-koordinatar/?postnummer=2355&amp;poststad=Gaupen" TargetMode="External"/><Relationship Id="rId13333" Type="http://schemas.openxmlformats.org/officeDocument/2006/relationships/hyperlink" Target="http://www.erikbolstad.no/postnummer-koordinatar/?postnummer=7037&amp;poststad=Trondheim" TargetMode="External"/><Relationship Id="rId313" Type="http://schemas.openxmlformats.org/officeDocument/2006/relationships/hyperlink" Target="http://www.erikbolstad.no/postnummer-koordinatar/?postnummer=0267&amp;poststad=Oslo" TargetMode="External"/><Relationship Id="rId4099" Type="http://schemas.openxmlformats.org/officeDocument/2006/relationships/hyperlink" Target="http://www.erikbolstad.no/postnummer-koordinatar/?postnummer=3936&amp;poststad=Porsgrunn" TargetMode="External"/><Relationship Id="rId6962" Type="http://schemas.openxmlformats.org/officeDocument/2006/relationships/hyperlink" Target="http://www.erikbolstad.no/postnummer-koordinatar/?postnummer=6772&amp;poststad=Nordfjordeid" TargetMode="External"/><Relationship Id="rId9021" Type="http://schemas.openxmlformats.org/officeDocument/2006/relationships/hyperlink" Target="http://www.erikbolstad.no/postnummer-koordinatar/?postnummer=9060&amp;poststad=Lyngseidet" TargetMode="External"/><Relationship Id="rId13400" Type="http://schemas.openxmlformats.org/officeDocument/2006/relationships/hyperlink" Target="http://www.erikbolstad.no/postnummer-koordinatar/?postnummer=7169&amp;poststad=&#197;fjord" TargetMode="External"/><Relationship Id="rId5564" Type="http://schemas.openxmlformats.org/officeDocument/2006/relationships/hyperlink" Target="http://www.erikbolstad.no/postnummer-koordinatar/?postnummer=5353&amp;poststad=Straume" TargetMode="External"/><Relationship Id="rId6615" Type="http://schemas.openxmlformats.org/officeDocument/2006/relationships/hyperlink" Target="http://www.erikbolstad.no/postnummer-koordinatar/?postnummer=6392&amp;poststad=Vikebukt" TargetMode="External"/><Relationship Id="rId12002" Type="http://schemas.openxmlformats.org/officeDocument/2006/relationships/hyperlink" Target="http://www.erikbolstad.no/postnummer-koordinatar/?postnummer=4460&amp;poststad=Moi" TargetMode="External"/><Relationship Id="rId1010" Type="http://schemas.openxmlformats.org/officeDocument/2006/relationships/hyperlink" Target="http://www.erikbolstad.no/postnummer-koordinatar/?postnummer=0870&amp;poststad=Oslo" TargetMode="External"/><Relationship Id="rId4166" Type="http://schemas.openxmlformats.org/officeDocument/2006/relationships/hyperlink" Target="http://www.erikbolstad.no/postnummer-koordinatar/?postnummer=4007&amp;poststad=Stavanger" TargetMode="External"/><Relationship Id="rId4580" Type="http://schemas.openxmlformats.org/officeDocument/2006/relationships/hyperlink" Target="http://www.erikbolstad.no/postnummer-koordinatar/?postnummer=4373&amp;poststad=Egersund" TargetMode="External"/><Relationship Id="rId5217" Type="http://schemas.openxmlformats.org/officeDocument/2006/relationships/hyperlink" Target="http://www.erikbolstad.no/postnummer-koordinatar/?postnummer=5052&amp;poststad=Bergen" TargetMode="External"/><Relationship Id="rId5631" Type="http://schemas.openxmlformats.org/officeDocument/2006/relationships/hyperlink" Target="http://www.erikbolstad.no/postnummer-koordinatar/?postnummer=5407&amp;poststad=Stord" TargetMode="External"/><Relationship Id="rId8787" Type="http://schemas.openxmlformats.org/officeDocument/2006/relationships/hyperlink" Target="http://www.erikbolstad.no/postnummer-koordinatar/?postnummer=8658&amp;poststad=Mosj&#248;en" TargetMode="External"/><Relationship Id="rId9838" Type="http://schemas.openxmlformats.org/officeDocument/2006/relationships/hyperlink" Target="http://www.erikbolstad.no/postnummer-koordinatar/?postnummer=0266&amp;poststad=Oslo" TargetMode="External"/><Relationship Id="rId11768" Type="http://schemas.openxmlformats.org/officeDocument/2006/relationships/hyperlink" Target="http://www.erikbolstad.no/postnummer-koordinatar/?postnummer=4010&amp;poststad=Stavanger" TargetMode="External"/><Relationship Id="rId14174" Type="http://schemas.openxmlformats.org/officeDocument/2006/relationships/hyperlink" Target="http://www.erikbolstad.no/postnummer-koordinatar/?postnummer=9022&amp;poststad=Krokelvdalen" TargetMode="External"/><Relationship Id="rId1827" Type="http://schemas.openxmlformats.org/officeDocument/2006/relationships/hyperlink" Target="http://www.erikbolstad.no/postnummer-koordinatar/?postnummer=1653&amp;poststad=Sellebakk" TargetMode="External"/><Relationship Id="rId7389" Type="http://schemas.openxmlformats.org/officeDocument/2006/relationships/hyperlink" Target="http://www.erikbolstad.no/postnummer-koordinatar/?postnummer=7113&amp;poststad=Husbysj&#248;en" TargetMode="External"/><Relationship Id="rId12819" Type="http://schemas.openxmlformats.org/officeDocument/2006/relationships/hyperlink" Target="http://www.erikbolstad.no/postnummer-koordinatar/?postnummer=5966&amp;poststad=Eivindvik" TargetMode="External"/><Relationship Id="rId13190" Type="http://schemas.openxmlformats.org/officeDocument/2006/relationships/hyperlink" Target="http://www.erikbolstad.no/postnummer-koordinatar/?postnummer=6808&amp;poststad=F&#248;rde" TargetMode="External"/><Relationship Id="rId14241" Type="http://schemas.openxmlformats.org/officeDocument/2006/relationships/hyperlink" Target="http://www.erikbolstad.no/postnummer-koordinatar/?postnummer=9173&amp;poststad=Ny-&#197;lesund" TargetMode="External"/><Relationship Id="rId3999" Type="http://schemas.openxmlformats.org/officeDocument/2006/relationships/hyperlink" Target="http://www.erikbolstad.no/postnummer-koordinatar/?postnummer=3841&amp;poststad=Flatdal" TargetMode="External"/><Relationship Id="rId4300" Type="http://schemas.openxmlformats.org/officeDocument/2006/relationships/hyperlink" Target="http://www.erikbolstad.no/postnummer-koordinatar/?postnummer=4089&amp;poststad=Hafrsfjord" TargetMode="External"/><Relationship Id="rId170" Type="http://schemas.openxmlformats.org/officeDocument/2006/relationships/hyperlink" Target="http://www.erikbolstad.no/postnummer-koordinatar/?postnummer=0161&amp;poststad=Oslo" TargetMode="External"/><Relationship Id="rId6472" Type="http://schemas.openxmlformats.org/officeDocument/2006/relationships/hyperlink" Target="http://www.erikbolstad.no/postnummer-koordinatar/?postnummer=6142&amp;poststad=Eids&#229;" TargetMode="External"/><Relationship Id="rId7523" Type="http://schemas.openxmlformats.org/officeDocument/2006/relationships/hyperlink" Target="http://www.erikbolstad.no/postnummer-koordinatar/?postnummer=7268&amp;poststad=Titran" TargetMode="External"/><Relationship Id="rId7870" Type="http://schemas.openxmlformats.org/officeDocument/2006/relationships/hyperlink" Target="http://www.erikbolstad.no/postnummer-koordinatar/?postnummer=7514&amp;poststad=Stj&#248;rdal" TargetMode="External"/><Relationship Id="rId8921" Type="http://schemas.openxmlformats.org/officeDocument/2006/relationships/hyperlink" Target="http://www.erikbolstad.no/postnummer-koordinatar/?postnummer=8905&amp;poststad=Br&#248;nn&#248;ysund" TargetMode="External"/><Relationship Id="rId10851" Type="http://schemas.openxmlformats.org/officeDocument/2006/relationships/hyperlink" Target="http://www.erikbolstad.no/postnummer-koordinatar/?postnummer=2165&amp;poststad=Hvam" TargetMode="External"/><Relationship Id="rId11902" Type="http://schemas.openxmlformats.org/officeDocument/2006/relationships/hyperlink" Target="http://www.erikbolstad.no/postnummer-koordinatar/?postnummer=4276&amp;poststad=Veav&#229;gen" TargetMode="External"/><Relationship Id="rId5074" Type="http://schemas.openxmlformats.org/officeDocument/2006/relationships/hyperlink" Target="http://www.erikbolstad.no/postnummer-koordinatar/?postnummer=4878&amp;poststad=Grimstad" TargetMode="External"/><Relationship Id="rId6125" Type="http://schemas.openxmlformats.org/officeDocument/2006/relationships/hyperlink" Target="http://www.erikbolstad.no/postnummer-koordinatar/?postnummer=5835&amp;poststad=Bergen" TargetMode="External"/><Relationship Id="rId10504" Type="http://schemas.openxmlformats.org/officeDocument/2006/relationships/hyperlink" Target="http://www.erikbolstad.no/postnummer-koordinatar/?postnummer=1501&amp;poststad=Moss" TargetMode="External"/><Relationship Id="rId8297" Type="http://schemas.openxmlformats.org/officeDocument/2006/relationships/hyperlink" Target="http://www.erikbolstad.no/postnummer-koordinatar/?postnummer=8094&amp;poststad=Fleinv&#230;r" TargetMode="External"/><Relationship Id="rId9695" Type="http://schemas.openxmlformats.org/officeDocument/2006/relationships/hyperlink" Target="http://www.erikbolstad.no/postnummer-koordinatar/?postnummer=0025&amp;poststad=Oslo" TargetMode="External"/><Relationship Id="rId12676" Type="http://schemas.openxmlformats.org/officeDocument/2006/relationships/hyperlink" Target="http://www.erikbolstad.no/postnummer-koordinatar/?postnummer=5718&amp;poststad=Myrdal" TargetMode="External"/><Relationship Id="rId13727" Type="http://schemas.openxmlformats.org/officeDocument/2006/relationships/hyperlink" Target="http://www.erikbolstad.no/postnummer-koordinatar/?postnummer=7797&amp;poststad=Verrabotn" TargetMode="External"/><Relationship Id="rId1684" Type="http://schemas.openxmlformats.org/officeDocument/2006/relationships/hyperlink" Target="http://www.erikbolstad.no/postnummer-koordinatar/?postnummer=1523&amp;poststad=Moss" TargetMode="External"/><Relationship Id="rId2735" Type="http://schemas.openxmlformats.org/officeDocument/2006/relationships/hyperlink" Target="http://www.erikbolstad.no/postnummer-koordinatar/?postnummer=2662&amp;poststad=Dovre" TargetMode="External"/><Relationship Id="rId9348" Type="http://schemas.openxmlformats.org/officeDocument/2006/relationships/hyperlink" Target="http://www.erikbolstad.no/postnummer-koordinatar/?postnummer=9407&amp;poststad=Harstad" TargetMode="External"/><Relationship Id="rId11278" Type="http://schemas.openxmlformats.org/officeDocument/2006/relationships/hyperlink" Target="http://www.erikbolstad.no/postnummer-koordinatar/?postnummer=3135&amp;poststad=Tor&#248;d" TargetMode="External"/><Relationship Id="rId12329" Type="http://schemas.openxmlformats.org/officeDocument/2006/relationships/hyperlink" Target="http://www.erikbolstad.no/postnummer-koordinatar/?postnummer=5119&amp;poststad=Ulset" TargetMode="External"/><Relationship Id="rId707" Type="http://schemas.openxmlformats.org/officeDocument/2006/relationships/hyperlink" Target="http://www.erikbolstad.no/postnummer-koordinatar/?postnummer=0582&amp;poststad=Oslo" TargetMode="External"/><Relationship Id="rId1337" Type="http://schemas.openxmlformats.org/officeDocument/2006/relationships/hyperlink" Target="http://www.erikbolstad.no/postnummer-koordinatar/?postnummer=1300&amp;poststad=Sandvika" TargetMode="External"/><Relationship Id="rId5958" Type="http://schemas.openxmlformats.org/officeDocument/2006/relationships/hyperlink" Target="http://www.erikbolstad.no/postnummer-koordinatar/?postnummer=5701&amp;poststad=Voss" TargetMode="External"/><Relationship Id="rId43" Type="http://schemas.openxmlformats.org/officeDocument/2006/relationships/hyperlink" Target="http://www.erikbolstad.no/postnummer-koordinatar/?postnummer=0037&amp;poststad=Oslo" TargetMode="External"/><Relationship Id="rId7380" Type="http://schemas.openxmlformats.org/officeDocument/2006/relationships/hyperlink" Target="http://www.erikbolstad.no/postnummer-koordinatar/?postnummer=7100&amp;poststad=Rissa" TargetMode="External"/><Relationship Id="rId8431" Type="http://schemas.openxmlformats.org/officeDocument/2006/relationships/hyperlink" Target="http://www.erikbolstad.no/postnummer-koordinatar/?postnummer=8232&amp;poststad=Straumen" TargetMode="External"/><Relationship Id="rId10361" Type="http://schemas.openxmlformats.org/officeDocument/2006/relationships/hyperlink" Target="http://www.erikbolstad.no/postnummer-koordinatar/?postnummer=1312&amp;poststad=Slependen" TargetMode="External"/><Relationship Id="rId12810" Type="http://schemas.openxmlformats.org/officeDocument/2006/relationships/hyperlink" Target="http://www.erikbolstad.no/postnummer-koordinatar/?postnummer=5952&amp;poststad=Fonnes" TargetMode="External"/><Relationship Id="rId7033" Type="http://schemas.openxmlformats.org/officeDocument/2006/relationships/hyperlink" Target="http://www.erikbolstad.no/postnummer-koordinatar/?postnummer=6817&amp;poststad=Naustdal" TargetMode="External"/><Relationship Id="rId10014" Type="http://schemas.openxmlformats.org/officeDocument/2006/relationships/hyperlink" Target="http://www.erikbolstad.no/postnummer-koordinatar/?postnummer=0560&amp;poststad=Oslo" TargetMode="External"/><Relationship Id="rId11412" Type="http://schemas.openxmlformats.org/officeDocument/2006/relationships/hyperlink" Target="http://www.erikbolstad.no/postnummer-koordinatar/?postnummer=3284&amp;poststad=Kvelde" TargetMode="External"/><Relationship Id="rId3990" Type="http://schemas.openxmlformats.org/officeDocument/2006/relationships/hyperlink" Target="http://www.erikbolstad.no/postnummer-koordinatar/?postnummer=3833&amp;poststad=B&#248;%20i%20Telemark" TargetMode="External"/><Relationship Id="rId13584" Type="http://schemas.openxmlformats.org/officeDocument/2006/relationships/hyperlink" Target="http://www.erikbolstad.no/postnummer-koordinatar/?postnummer=7480&amp;poststad=Trondheim" TargetMode="External"/><Relationship Id="rId1194" Type="http://schemas.openxmlformats.org/officeDocument/2006/relationships/hyperlink" Target="http://www.erikbolstad.no/postnummer-koordinatar/?postnummer=1112&amp;poststad=Oslo" TargetMode="External"/><Relationship Id="rId2592" Type="http://schemas.openxmlformats.org/officeDocument/2006/relationships/hyperlink" Target="http://www.erikbolstad.no/postnummer-koordinatar/?postnummer=2460&amp;poststad=Osen" TargetMode="External"/><Relationship Id="rId3643" Type="http://schemas.openxmlformats.org/officeDocument/2006/relationships/hyperlink" Target="http://www.erikbolstad.no/postnummer-koordinatar/?postnummer=3525&amp;poststad=Hallingby" TargetMode="External"/><Relationship Id="rId12186" Type="http://schemas.openxmlformats.org/officeDocument/2006/relationships/hyperlink" Target="http://www.erikbolstad.no/postnummer-koordinatar/?postnummer=4830&amp;poststad=Hynnekleiv" TargetMode="External"/><Relationship Id="rId13237" Type="http://schemas.openxmlformats.org/officeDocument/2006/relationships/hyperlink" Target="http://www.erikbolstad.no/postnummer-koordinatar/?postnummer=6884&amp;poststad=&#216;vre%20&#197;rdal" TargetMode="External"/><Relationship Id="rId217" Type="http://schemas.openxmlformats.org/officeDocument/2006/relationships/hyperlink" Target="http://www.erikbolstad.no/postnummer-koordinatar/?postnummer=0186&amp;poststad=Oslo" TargetMode="External"/><Relationship Id="rId564" Type="http://schemas.openxmlformats.org/officeDocument/2006/relationships/hyperlink" Target="http://www.erikbolstad.no/postnummer-koordinatar/?postnummer=0477&amp;poststad=Oslo" TargetMode="External"/><Relationship Id="rId2245" Type="http://schemas.openxmlformats.org/officeDocument/2006/relationships/hyperlink" Target="http://www.erikbolstad.no/postnummer-koordinatar/?postnummer=2050&amp;poststad=Jessheim" TargetMode="External"/><Relationship Id="rId6866" Type="http://schemas.openxmlformats.org/officeDocument/2006/relationships/hyperlink" Target="http://www.erikbolstad.no/postnummer-koordinatar/?postnummer=6674&amp;poststad=Kvisvik" TargetMode="External"/><Relationship Id="rId7917" Type="http://schemas.openxmlformats.org/officeDocument/2006/relationships/hyperlink" Target="http://www.erikbolstad.no/postnummer-koordinatar/?postnummer=7590&amp;poststad=Tydal" TargetMode="External"/><Relationship Id="rId5468" Type="http://schemas.openxmlformats.org/officeDocument/2006/relationships/hyperlink" Target="http://www.erikbolstad.no/postnummer-koordinatar/?postnummer=5264&amp;poststad=Garnes" TargetMode="External"/><Relationship Id="rId6519" Type="http://schemas.openxmlformats.org/officeDocument/2006/relationships/hyperlink" Target="http://www.erikbolstad.no/postnummer-koordinatar/?postnummer=6210&amp;poststad=Valldal" TargetMode="External"/><Relationship Id="rId12320" Type="http://schemas.openxmlformats.org/officeDocument/2006/relationships/hyperlink" Target="http://www.erikbolstad.no/postnummer-koordinatar/?postnummer=5108&amp;poststad=Hordvik" TargetMode="External"/><Relationship Id="rId14492" Type="http://schemas.openxmlformats.org/officeDocument/2006/relationships/hyperlink" Target="http://www.erikbolstad.no/postnummer-koordinatar/?postnummer=9782&amp;poststad=Dyfjord" TargetMode="External"/><Relationship Id="rId4551" Type="http://schemas.openxmlformats.org/officeDocument/2006/relationships/hyperlink" Target="http://www.erikbolstad.no/postnummer-koordinatar/?postnummer=4356&amp;poststad=Kvernaland" TargetMode="External"/><Relationship Id="rId13094" Type="http://schemas.openxmlformats.org/officeDocument/2006/relationships/hyperlink" Target="http://www.erikbolstad.no/postnummer-koordinatar/?postnummer=6630&amp;poststad=Tingvoll" TargetMode="External"/><Relationship Id="rId14145" Type="http://schemas.openxmlformats.org/officeDocument/2006/relationships/hyperlink" Target="http://www.erikbolstad.no/postnummer-koordinatar/?postnummer=8907&amp;poststad=Br&#248;nn&#248;ysund" TargetMode="External"/><Relationship Id="rId3153" Type="http://schemas.openxmlformats.org/officeDocument/2006/relationships/hyperlink" Target="http://www.erikbolstad.no/postnummer-koordinatar/?postnummer=3113&amp;poststad=T&#248;nsberg" TargetMode="External"/><Relationship Id="rId4204" Type="http://schemas.openxmlformats.org/officeDocument/2006/relationships/hyperlink" Target="http://www.erikbolstad.no/postnummer-koordinatar/?postnummer=4026&amp;poststad=Stavanger" TargetMode="External"/><Relationship Id="rId5602" Type="http://schemas.openxmlformats.org/officeDocument/2006/relationships/hyperlink" Target="http://www.erikbolstad.no/postnummer-koordinatar/?postnummer=5387&amp;poststad=M&#248;kster" TargetMode="External"/><Relationship Id="rId7774" Type="http://schemas.openxmlformats.org/officeDocument/2006/relationships/hyperlink" Target="http://www.erikbolstad.no/postnummer-koordinatar/?postnummer=7465&amp;poststad=Trondheim" TargetMode="External"/><Relationship Id="rId8825" Type="http://schemas.openxmlformats.org/officeDocument/2006/relationships/hyperlink" Target="http://www.erikbolstad.no/postnummer-koordinatar/?postnummer=8726&amp;poststad=Utskarpen%20(ikkje%20i%20bruk)" TargetMode="External"/><Relationship Id="rId10755" Type="http://schemas.openxmlformats.org/officeDocument/2006/relationships/hyperlink" Target="http://www.erikbolstad.no/postnummer-koordinatar/?postnummer=1928&amp;poststad=Auli" TargetMode="External"/><Relationship Id="rId11806" Type="http://schemas.openxmlformats.org/officeDocument/2006/relationships/hyperlink" Target="http://www.erikbolstad.no/postnummer-koordinatar/?postnummer=4053&amp;poststad=R&#230;ge" TargetMode="External"/><Relationship Id="rId6029" Type="http://schemas.openxmlformats.org/officeDocument/2006/relationships/hyperlink" Target="http://www.erikbolstad.no/postnummer-koordinatar/?postnummer=5747&amp;poststad=Gudvangen" TargetMode="External"/><Relationship Id="rId6376" Type="http://schemas.openxmlformats.org/officeDocument/2006/relationships/hyperlink" Target="http://www.erikbolstad.no/postnummer-koordinatar/?postnummer=6046&amp;poststad=&#197;lesund" TargetMode="External"/><Relationship Id="rId7427" Type="http://schemas.openxmlformats.org/officeDocument/2006/relationships/hyperlink" Target="http://www.erikbolstad.no/postnummer-koordinatar/?postnummer=7165&amp;poststad=Oksvoll" TargetMode="External"/><Relationship Id="rId10408" Type="http://schemas.openxmlformats.org/officeDocument/2006/relationships/hyperlink" Target="http://www.erikbolstad.no/postnummer-koordinatar/?postnummer=1365&amp;poststad=Blommenholm" TargetMode="External"/><Relationship Id="rId13978" Type="http://schemas.openxmlformats.org/officeDocument/2006/relationships/hyperlink" Target="http://www.erikbolstad.no/postnummer-koordinatar/?postnummer=8413&amp;poststad=Kvitnes" TargetMode="External"/><Relationship Id="rId2986" Type="http://schemas.openxmlformats.org/officeDocument/2006/relationships/hyperlink" Target="http://www.erikbolstad.no/postnummer-koordinatar/?postnummer=3001&amp;poststad=Drammen" TargetMode="External"/><Relationship Id="rId9599" Type="http://schemas.openxmlformats.org/officeDocument/2006/relationships/hyperlink" Target="http://www.erikbolstad.no/postnummer-koordinatar/?postnummer=9760&amp;poststad=Nordv&#229;gen" TargetMode="External"/><Relationship Id="rId958" Type="http://schemas.openxmlformats.org/officeDocument/2006/relationships/hyperlink" Target="http://www.erikbolstad.no/postnummer-koordinatar/?postnummer=0785&amp;poststad=Oslo" TargetMode="External"/><Relationship Id="rId1588" Type="http://schemas.openxmlformats.org/officeDocument/2006/relationships/hyperlink" Target="http://www.erikbolstad.no/postnummer-koordinatar/?postnummer=1451&amp;poststad=Nesoddtangen" TargetMode="External"/><Relationship Id="rId2639" Type="http://schemas.openxmlformats.org/officeDocument/2006/relationships/hyperlink" Target="http://www.erikbolstad.no/postnummer-koordinatar/?postnummer=2602&amp;poststad=Lillehammer" TargetMode="External"/><Relationship Id="rId6510" Type="http://schemas.openxmlformats.org/officeDocument/2006/relationships/hyperlink" Target="http://www.erikbolstad.no/postnummer-koordinatar/?postnummer=6184&amp;poststad=Storestandal" TargetMode="External"/><Relationship Id="rId4061" Type="http://schemas.openxmlformats.org/officeDocument/2006/relationships/hyperlink" Target="http://www.erikbolstad.no/postnummer-koordinatar/?postnummer=3912&amp;poststad=Porsgrunn" TargetMode="External"/><Relationship Id="rId5112" Type="http://schemas.openxmlformats.org/officeDocument/2006/relationships/hyperlink" Target="http://www.erikbolstad.no/postnummer-koordinatar/?postnummer=4910&amp;poststad=Lyng&#248;r" TargetMode="External"/><Relationship Id="rId8682" Type="http://schemas.openxmlformats.org/officeDocument/2006/relationships/hyperlink" Target="http://www.erikbolstad.no/postnummer-koordinatar/?postnummer=8518&amp;poststad=Narvik" TargetMode="External"/><Relationship Id="rId9733" Type="http://schemas.openxmlformats.org/officeDocument/2006/relationships/hyperlink" Target="http://www.erikbolstad.no/postnummer-koordinatar/?postnummer=0116&amp;poststad=Oslo" TargetMode="External"/><Relationship Id="rId7284" Type="http://schemas.openxmlformats.org/officeDocument/2006/relationships/hyperlink" Target="http://www.erikbolstad.no/postnummer-koordinatar/?postnummer=7027&amp;poststad=Trondheim" TargetMode="External"/><Relationship Id="rId8335" Type="http://schemas.openxmlformats.org/officeDocument/2006/relationships/hyperlink" Target="http://www.erikbolstad.no/postnummer-koordinatar/?postnummer=8140&amp;poststad=Inndyr" TargetMode="External"/><Relationship Id="rId11663" Type="http://schemas.openxmlformats.org/officeDocument/2006/relationships/hyperlink" Target="http://www.erikbolstad.no/postnummer-koordinatar/?postnummer=3800&amp;poststad=B&#248;%20i%20Telemark" TargetMode="External"/><Relationship Id="rId12714" Type="http://schemas.openxmlformats.org/officeDocument/2006/relationships/hyperlink" Target="http://www.erikbolstad.no/postnummer-koordinatar/?postnummer=5783&amp;poststad=Eidfjord" TargetMode="External"/><Relationship Id="rId1722" Type="http://schemas.openxmlformats.org/officeDocument/2006/relationships/hyperlink" Target="http://www.erikbolstad.no/postnummer-koordinatar/?postnummer=1550&amp;poststad=H&#248;len" TargetMode="External"/><Relationship Id="rId10265" Type="http://schemas.openxmlformats.org/officeDocument/2006/relationships/hyperlink" Target="http://www.erikbolstad.no/postnummer-koordinatar/?postnummer=1067&amp;poststad=Oslo" TargetMode="External"/><Relationship Id="rId11316" Type="http://schemas.openxmlformats.org/officeDocument/2006/relationships/hyperlink" Target="http://www.erikbolstad.no/postnummer-koordinatar/?postnummer=3178&amp;poststad=V&#229;le" TargetMode="External"/><Relationship Id="rId3894" Type="http://schemas.openxmlformats.org/officeDocument/2006/relationships/hyperlink" Target="http://www.erikbolstad.no/postnummer-koordinatar/?postnummer=3736&amp;poststad=Skien" TargetMode="External"/><Relationship Id="rId4945" Type="http://schemas.openxmlformats.org/officeDocument/2006/relationships/hyperlink" Target="http://www.erikbolstad.no/postnummer-koordinatar/?postnummer=4756&amp;poststad=Hovden%20i%20Setesdal" TargetMode="External"/><Relationship Id="rId13488" Type="http://schemas.openxmlformats.org/officeDocument/2006/relationships/hyperlink" Target="http://www.erikbolstad.no/postnummer-koordinatar/?postnummer=7357&amp;poststad=Skaun" TargetMode="External"/><Relationship Id="rId2496" Type="http://schemas.openxmlformats.org/officeDocument/2006/relationships/hyperlink" Target="http://www.erikbolstad.no/postnummer-koordinatar/?postnummer=2365&amp;poststad=&#197;smarka" TargetMode="External"/><Relationship Id="rId3547" Type="http://schemas.openxmlformats.org/officeDocument/2006/relationships/hyperlink" Target="http://www.erikbolstad.no/postnummer-koordinatar/?postnummer=3420&amp;poststad=Lierskogen" TargetMode="External"/><Relationship Id="rId468" Type="http://schemas.openxmlformats.org/officeDocument/2006/relationships/hyperlink" Target="http://www.erikbolstad.no/postnummer-koordinatar/?postnummer=0383&amp;poststad=Oslo" TargetMode="External"/><Relationship Id="rId1098" Type="http://schemas.openxmlformats.org/officeDocument/2006/relationships/hyperlink" Target="http://www.erikbolstad.no/postnummer-koordinatar/?postnummer=0973&amp;poststad=Oslo" TargetMode="External"/><Relationship Id="rId2149" Type="http://schemas.openxmlformats.org/officeDocument/2006/relationships/hyperlink" Target="http://www.erikbolstad.no/postnummer-koordinatar/?postnummer=1930&amp;poststad=Aurskog" TargetMode="External"/><Relationship Id="rId6020" Type="http://schemas.openxmlformats.org/officeDocument/2006/relationships/hyperlink" Target="http://www.erikbolstad.no/postnummer-koordinatar/?postnummer=5741&amp;poststad=Aurland" TargetMode="External"/><Relationship Id="rId9590" Type="http://schemas.openxmlformats.org/officeDocument/2006/relationships/hyperlink" Target="http://www.erikbolstad.no/postnummer-koordinatar/?postnummer=9740&amp;poststad=Lebesby" TargetMode="External"/><Relationship Id="rId12571" Type="http://schemas.openxmlformats.org/officeDocument/2006/relationships/hyperlink" Target="http://www.erikbolstad.no/postnummer-koordinatar/?postnummer=5528&amp;poststad=Haugesund" TargetMode="External"/><Relationship Id="rId2630" Type="http://schemas.openxmlformats.org/officeDocument/2006/relationships/hyperlink" Target="http://www.erikbolstad.no/postnummer-koordinatar/?postnummer=2580&amp;poststad=Folldal" TargetMode="External"/><Relationship Id="rId8192" Type="http://schemas.openxmlformats.org/officeDocument/2006/relationships/hyperlink" Target="http://www.erikbolstad.no/postnummer-koordinatar/?postnummer=8004&amp;poststad=Bod&#248;" TargetMode="External"/><Relationship Id="rId9243" Type="http://schemas.openxmlformats.org/officeDocument/2006/relationships/hyperlink" Target="http://www.erikbolstad.no/postnummer-koordinatar/?postnummer=9294&amp;poststad=Troms&#248;" TargetMode="External"/><Relationship Id="rId11173" Type="http://schemas.openxmlformats.org/officeDocument/2006/relationships/hyperlink" Target="http://www.erikbolstad.no/postnummer-koordinatar/?postnummer=2977&amp;poststad=&#216;ye" TargetMode="External"/><Relationship Id="rId12224" Type="http://schemas.openxmlformats.org/officeDocument/2006/relationships/hyperlink" Target="http://www.erikbolstad.no/postnummer-koordinatar/?postnummer=4887&amp;poststad=Grimstad" TargetMode="External"/><Relationship Id="rId13622" Type="http://schemas.openxmlformats.org/officeDocument/2006/relationships/hyperlink" Target="http://www.erikbolstad.no/postnummer-koordinatar/?postnummer=7529&amp;poststad=Hegra" TargetMode="External"/><Relationship Id="rId602" Type="http://schemas.openxmlformats.org/officeDocument/2006/relationships/hyperlink" Target="http://www.erikbolstad.no/postnummer-koordinatar/?postnummer=0496&amp;poststad=Oslo" TargetMode="External"/><Relationship Id="rId1232" Type="http://schemas.openxmlformats.org/officeDocument/2006/relationships/hyperlink" Target="http://www.erikbolstad.no/postnummer-koordinatar/?postnummer=1169&amp;poststad=Oslo" TargetMode="External"/><Relationship Id="rId5853" Type="http://schemas.openxmlformats.org/officeDocument/2006/relationships/hyperlink" Target="http://www.erikbolstad.no/postnummer-koordinatar/?postnummer=5584&amp;poststad=Bjoa" TargetMode="External"/><Relationship Id="rId6904" Type="http://schemas.openxmlformats.org/officeDocument/2006/relationships/hyperlink" Target="http://www.erikbolstad.no/postnummer-koordinatar/?postnummer=6707&amp;poststad=Raudeberg" TargetMode="External"/><Relationship Id="rId14396" Type="http://schemas.openxmlformats.org/officeDocument/2006/relationships/hyperlink" Target="http://www.erikbolstad.no/postnummer-koordinatar/?postnummer=9485&amp;poststad=Harstad" TargetMode="External"/><Relationship Id="rId3057" Type="http://schemas.openxmlformats.org/officeDocument/2006/relationships/hyperlink" Target="http://www.erikbolstad.no/postnummer-koordinatar/?postnummer=3038&amp;poststad=Drammen" TargetMode="External"/><Relationship Id="rId4108" Type="http://schemas.openxmlformats.org/officeDocument/2006/relationships/hyperlink" Target="http://www.erikbolstad.no/postnummer-koordinatar/?postnummer=3941&amp;poststad=Porsgrunn" TargetMode="External"/><Relationship Id="rId4455" Type="http://schemas.openxmlformats.org/officeDocument/2006/relationships/hyperlink" Target="http://www.erikbolstad.no/postnummer-koordinatar/?postnummer=4299&amp;poststad=Avaldsnes" TargetMode="External"/><Relationship Id="rId5506" Type="http://schemas.openxmlformats.org/officeDocument/2006/relationships/hyperlink" Target="http://www.erikbolstad.no/postnummer-koordinatar/?postnummer=5306&amp;poststad=Erdal" TargetMode="External"/><Relationship Id="rId14049" Type="http://schemas.openxmlformats.org/officeDocument/2006/relationships/hyperlink" Target="http://www.erikbolstad.no/postnummer-koordinatar/?postnummer=8613&amp;poststad=Mo%20i%20Rana" TargetMode="External"/><Relationship Id="rId7678" Type="http://schemas.openxmlformats.org/officeDocument/2006/relationships/hyperlink" Target="http://www.erikbolstad.no/postnummer-koordinatar/?postnummer=7415&amp;poststad=Trondheim" TargetMode="External"/><Relationship Id="rId8729" Type="http://schemas.openxmlformats.org/officeDocument/2006/relationships/hyperlink" Target="http://www.erikbolstad.no/postnummer-koordinatar/?postnummer=8608&amp;poststad=Mo%20i%20Rana" TargetMode="External"/><Relationship Id="rId10659" Type="http://schemas.openxmlformats.org/officeDocument/2006/relationships/hyperlink" Target="http://www.erikbolstad.no/postnummer-koordinatar/?postnummer=1747&amp;poststad=Skjeberg" TargetMode="External"/><Relationship Id="rId12081" Type="http://schemas.openxmlformats.org/officeDocument/2006/relationships/hyperlink" Target="http://www.erikbolstad.no/postnummer-koordinatar/?postnummer=4628&amp;poststad=Kristiansand%20S" TargetMode="External"/><Relationship Id="rId13132" Type="http://schemas.openxmlformats.org/officeDocument/2006/relationships/hyperlink" Target="http://www.erikbolstad.no/postnummer-koordinatar/?postnummer=6704&amp;poststad=Deknepollen" TargetMode="External"/><Relationship Id="rId2140" Type="http://schemas.openxmlformats.org/officeDocument/2006/relationships/hyperlink" Target="http://www.erikbolstad.no/postnummer-koordinatar/?postnummer=1925&amp;poststad=Blaker" TargetMode="External"/><Relationship Id="rId6761" Type="http://schemas.openxmlformats.org/officeDocument/2006/relationships/hyperlink" Target="http://www.erikbolstad.no/postnummer-koordinatar/?postnummer=6510&amp;poststad=Kristiansund%20N" TargetMode="External"/><Relationship Id="rId7812" Type="http://schemas.openxmlformats.org/officeDocument/2006/relationships/hyperlink" Target="http://www.erikbolstad.no/postnummer-koordinatar/?postnummer=7484&amp;poststad=Trondheim" TargetMode="External"/><Relationship Id="rId112" Type="http://schemas.openxmlformats.org/officeDocument/2006/relationships/hyperlink" Target="http://www.erikbolstad.no/postnummer-koordinatar/?postnummer=0121&amp;poststad=Oslo" TargetMode="External"/><Relationship Id="rId5363" Type="http://schemas.openxmlformats.org/officeDocument/2006/relationships/hyperlink" Target="http://www.erikbolstad.no/postnummer-koordinatar/?postnummer=5176&amp;poststad=Loddefjord" TargetMode="External"/><Relationship Id="rId6414" Type="http://schemas.openxmlformats.org/officeDocument/2006/relationships/hyperlink" Target="http://www.erikbolstad.no/postnummer-koordinatar/?postnummer=6076&amp;poststad=Moltustranda" TargetMode="External"/><Relationship Id="rId5016" Type="http://schemas.openxmlformats.org/officeDocument/2006/relationships/hyperlink" Target="http://www.erikbolstad.no/postnummer-koordinatar/?postnummer=4838&amp;poststad=Arendal" TargetMode="External"/><Relationship Id="rId9984" Type="http://schemas.openxmlformats.org/officeDocument/2006/relationships/hyperlink" Target="http://www.erikbolstad.no/postnummer-koordinatar/?postnummer=0501&amp;poststad=Oslo" TargetMode="External"/><Relationship Id="rId12965" Type="http://schemas.openxmlformats.org/officeDocument/2006/relationships/hyperlink" Target="http://www.erikbolstad.no/postnummer-koordinatar/?postnummer=6272&amp;poststad=Hildre" TargetMode="External"/><Relationship Id="rId1973" Type="http://schemas.openxmlformats.org/officeDocument/2006/relationships/hyperlink" Target="http://www.erikbolstad.no/postnummer-koordinatar/?postnummer=1761&amp;poststad=Halden" TargetMode="External"/><Relationship Id="rId7188" Type="http://schemas.openxmlformats.org/officeDocument/2006/relationships/hyperlink" Target="http://www.erikbolstad.no/postnummer-koordinatar/?postnummer=6957&amp;poststad=Hyllestad" TargetMode="External"/><Relationship Id="rId8239" Type="http://schemas.openxmlformats.org/officeDocument/2006/relationships/hyperlink" Target="http://www.erikbolstad.no/postnummer-koordinatar/?postnummer=8032&amp;poststad=Bod&#248;" TargetMode="External"/><Relationship Id="rId8586" Type="http://schemas.openxmlformats.org/officeDocument/2006/relationships/hyperlink" Target="http://www.erikbolstad.no/postnummer-koordinatar/?postnummer=8410&amp;poststad=L&#248;dingen" TargetMode="External"/><Relationship Id="rId9637" Type="http://schemas.openxmlformats.org/officeDocument/2006/relationships/hyperlink" Target="http://www.erikbolstad.no/postnummer-koordinatar/?postnummer=9826&amp;poststad=Sirma" TargetMode="External"/><Relationship Id="rId11567" Type="http://schemas.openxmlformats.org/officeDocument/2006/relationships/hyperlink" Target="http://www.erikbolstad.no/postnummer-koordinatar/?postnummer=3648&amp;poststad=Passebekk" TargetMode="External"/><Relationship Id="rId12618" Type="http://schemas.openxmlformats.org/officeDocument/2006/relationships/hyperlink" Target="http://www.erikbolstad.no/postnummer-koordinatar/?postnummer=5595&amp;poststad=F&#248;rresfjorden" TargetMode="External"/><Relationship Id="rId1626" Type="http://schemas.openxmlformats.org/officeDocument/2006/relationships/hyperlink" Target="http://www.erikbolstad.no/postnummer-koordinatar/?postnummer=1480&amp;poststad=Slattum" TargetMode="External"/><Relationship Id="rId10169" Type="http://schemas.openxmlformats.org/officeDocument/2006/relationships/hyperlink" Target="http://www.erikbolstad.no/postnummer-koordinatar/?postnummer=0805&amp;poststad=Oslo" TargetMode="External"/><Relationship Id="rId14040" Type="http://schemas.openxmlformats.org/officeDocument/2006/relationships/hyperlink" Target="http://www.erikbolstad.no/postnummer-koordinatar/?postnummer=8601&amp;poststad=Mo%20i%20Rana" TargetMode="External"/><Relationship Id="rId3798" Type="http://schemas.openxmlformats.org/officeDocument/2006/relationships/hyperlink" Target="http://www.erikbolstad.no/postnummer-koordinatar/?postnummer=3676&amp;poststad=Notodden" TargetMode="External"/><Relationship Id="rId4849" Type="http://schemas.openxmlformats.org/officeDocument/2006/relationships/hyperlink" Target="http://www.erikbolstad.no/postnummer-koordinatar/?postnummer=4666&amp;poststad=Kristiansand%20S" TargetMode="External"/><Relationship Id="rId8720" Type="http://schemas.openxmlformats.org/officeDocument/2006/relationships/hyperlink" Target="http://www.erikbolstad.no/postnummer-koordinatar/?postnummer=8603&amp;poststad=Mo%20i%20Rana" TargetMode="External"/><Relationship Id="rId10650" Type="http://schemas.openxmlformats.org/officeDocument/2006/relationships/hyperlink" Target="http://www.erikbolstad.no/postnummer-koordinatar/?postnummer=1734&amp;poststad=Hafslunds&#248;y" TargetMode="External"/><Relationship Id="rId6271" Type="http://schemas.openxmlformats.org/officeDocument/2006/relationships/hyperlink" Target="http://www.erikbolstad.no/postnummer-koordinatar/?postnummer=5962&amp;poststad=Bjordal" TargetMode="External"/><Relationship Id="rId7322" Type="http://schemas.openxmlformats.org/officeDocument/2006/relationships/hyperlink" Target="http://www.erikbolstad.no/postnummer-koordinatar/?postnummer=7047&amp;poststad=Trondheim" TargetMode="External"/><Relationship Id="rId10303" Type="http://schemas.openxmlformats.org/officeDocument/2006/relationships/hyperlink" Target="http://www.erikbolstad.no/postnummer-koordinatar/?postnummer=1178&amp;poststad=Oslo" TargetMode="External"/><Relationship Id="rId11701" Type="http://schemas.openxmlformats.org/officeDocument/2006/relationships/hyperlink" Target="http://www.erikbolstad.no/postnummer-koordinatar/?postnummer=3891&amp;poststad=H&#248;ydalsmo" TargetMode="External"/><Relationship Id="rId9494" Type="http://schemas.openxmlformats.org/officeDocument/2006/relationships/hyperlink" Target="http://www.erikbolstad.no/postnummer-koordinatar/?postnummer=9532&amp;poststad=Hakkstabben" TargetMode="External"/><Relationship Id="rId13873" Type="http://schemas.openxmlformats.org/officeDocument/2006/relationships/hyperlink" Target="http://www.erikbolstad.no/postnummer-koordinatar/?postnummer=8190&amp;poststad=S&#248;rfjorden" TargetMode="External"/><Relationship Id="rId1483" Type="http://schemas.openxmlformats.org/officeDocument/2006/relationships/hyperlink" Target="http://www.erikbolstad.no/postnummer-koordinatar/?postnummer=1384&amp;poststad=Asker" TargetMode="External"/><Relationship Id="rId2881" Type="http://schemas.openxmlformats.org/officeDocument/2006/relationships/hyperlink" Target="http://www.erikbolstad.no/postnummer-koordinatar/?postnummer=2846&amp;poststad=B&#248;verbru" TargetMode="External"/><Relationship Id="rId3932" Type="http://schemas.openxmlformats.org/officeDocument/2006/relationships/hyperlink" Target="http://www.erikbolstad.no/postnummer-koordinatar/?postnummer=3781&amp;poststad=Jomfruland" TargetMode="External"/><Relationship Id="rId8096" Type="http://schemas.openxmlformats.org/officeDocument/2006/relationships/hyperlink" Target="http://www.erikbolstad.no/postnummer-koordinatar/?postnummer=7802&amp;poststad=Namsos" TargetMode="External"/><Relationship Id="rId9147" Type="http://schemas.openxmlformats.org/officeDocument/2006/relationships/hyperlink" Target="http://www.erikbolstad.no/postnummer-koordinatar/?postnummer=9190&amp;poststad=Akkarvik" TargetMode="External"/><Relationship Id="rId11077" Type="http://schemas.openxmlformats.org/officeDocument/2006/relationships/hyperlink" Target="http://www.erikbolstad.no/postnummer-koordinatar/?postnummer=2711&amp;poststad=Gran" TargetMode="External"/><Relationship Id="rId12475" Type="http://schemas.openxmlformats.org/officeDocument/2006/relationships/hyperlink" Target="http://www.erikbolstad.no/postnummer-koordinatar/?postnummer=5374&amp;poststad=Steinsland" TargetMode="External"/><Relationship Id="rId13526" Type="http://schemas.openxmlformats.org/officeDocument/2006/relationships/hyperlink" Target="http://www.erikbolstad.no/postnummer-koordinatar/?postnummer=7420&amp;poststad=Trondheim" TargetMode="External"/><Relationship Id="rId506" Type="http://schemas.openxmlformats.org/officeDocument/2006/relationships/hyperlink" Target="http://www.erikbolstad.no/postnummer-koordinatar/?postnummer=0426&amp;poststad=Oslo%20(ikkje%20i%20bruk)" TargetMode="External"/><Relationship Id="rId853" Type="http://schemas.openxmlformats.org/officeDocument/2006/relationships/hyperlink" Target="http://www.erikbolstad.no/postnummer-koordinatar/?postnummer=0679&amp;poststad=Oslo" TargetMode="External"/><Relationship Id="rId1136" Type="http://schemas.openxmlformats.org/officeDocument/2006/relationships/hyperlink" Target="http://www.erikbolstad.no/postnummer-koordinatar/?postnummer=1007&amp;poststad=Oslo" TargetMode="External"/><Relationship Id="rId2534" Type="http://schemas.openxmlformats.org/officeDocument/2006/relationships/hyperlink" Target="http://www.erikbolstad.no/postnummer-koordinatar/?postnummer=2407&amp;poststad=Elverum" TargetMode="External"/><Relationship Id="rId12128" Type="http://schemas.openxmlformats.org/officeDocument/2006/relationships/hyperlink" Target="http://www.erikbolstad.no/postnummer-koordinatar/?postnummer=4693&amp;poststad=Kristiansand%20S" TargetMode="External"/><Relationship Id="rId5757" Type="http://schemas.openxmlformats.org/officeDocument/2006/relationships/hyperlink" Target="http://www.erikbolstad.no/postnummer-koordinatar/?postnummer=5515&amp;poststad=Haugesund" TargetMode="External"/><Relationship Id="rId6808" Type="http://schemas.openxmlformats.org/officeDocument/2006/relationships/hyperlink" Target="http://www.erikbolstad.no/postnummer-koordinatar/?postnummer=6610&amp;poststad=&#216;ksendal" TargetMode="External"/><Relationship Id="rId4359" Type="http://schemas.openxmlformats.org/officeDocument/2006/relationships/hyperlink" Target="http://www.erikbolstad.no/postnummer-koordinatar/?postnummer=4153&amp;poststad=Brimse" TargetMode="External"/><Relationship Id="rId8230" Type="http://schemas.openxmlformats.org/officeDocument/2006/relationships/hyperlink" Target="http://www.erikbolstad.no/postnummer-koordinatar/?postnummer=8027&amp;poststad=Bod&#248;" TargetMode="External"/><Relationship Id="rId10160" Type="http://schemas.openxmlformats.org/officeDocument/2006/relationships/hyperlink" Target="http://www.erikbolstad.no/postnummer-koordinatar/?postnummer=0784&amp;poststad=Oslo" TargetMode="External"/><Relationship Id="rId11211" Type="http://schemas.openxmlformats.org/officeDocument/2006/relationships/hyperlink" Target="http://www.erikbolstad.no/postnummer-koordinatar/?postnummer=3038&amp;poststad=Drammen" TargetMode="External"/><Relationship Id="rId4840" Type="http://schemas.openxmlformats.org/officeDocument/2006/relationships/hyperlink" Target="http://www.erikbolstad.no/postnummer-koordinatar/?postnummer=4661&amp;poststad=Kristiansand%20S" TargetMode="External"/><Relationship Id="rId13383" Type="http://schemas.openxmlformats.org/officeDocument/2006/relationships/hyperlink" Target="http://www.erikbolstad.no/postnummer-koordinatar/?postnummer=7126&amp;poststad=Vanvikan" TargetMode="External"/><Relationship Id="rId14434" Type="http://schemas.openxmlformats.org/officeDocument/2006/relationships/hyperlink" Target="http://www.erikbolstad.no/postnummer-koordinatar/?postnummer=9550&amp;poststad=&#216;ksfjord" TargetMode="External"/><Relationship Id="rId2391" Type="http://schemas.openxmlformats.org/officeDocument/2006/relationships/hyperlink" Target="http://www.erikbolstad.no/postnummer-koordinatar/?postnummer=2233&amp;poststad=Vestmarka" TargetMode="External"/><Relationship Id="rId3442" Type="http://schemas.openxmlformats.org/officeDocument/2006/relationships/hyperlink" Target="http://www.erikbolstad.no/postnummer-koordinatar/?postnummer=3270&amp;poststad=Larvik" TargetMode="External"/><Relationship Id="rId13036" Type="http://schemas.openxmlformats.org/officeDocument/2006/relationships/hyperlink" Target="http://www.erikbolstad.no/postnummer-koordinatar/?postnummer=6457&amp;poststad=Bols&#248;ya" TargetMode="External"/><Relationship Id="rId363" Type="http://schemas.openxmlformats.org/officeDocument/2006/relationships/hyperlink" Target="http://www.erikbolstad.no/postnummer-koordinatar/?postnummer=0307&amp;poststad=Oslo" TargetMode="External"/><Relationship Id="rId2044" Type="http://schemas.openxmlformats.org/officeDocument/2006/relationships/hyperlink" Target="http://www.erikbolstad.no/postnummer-koordinatar/?postnummer=1805&amp;poststad=Tomter" TargetMode="External"/><Relationship Id="rId5267" Type="http://schemas.openxmlformats.org/officeDocument/2006/relationships/hyperlink" Target="http://www.erikbolstad.no/postnummer-koordinatar/?postnummer=5104&amp;poststad=Eidsv&#229;g%20i%20&#197;sane" TargetMode="External"/><Relationship Id="rId6318" Type="http://schemas.openxmlformats.org/officeDocument/2006/relationships/hyperlink" Target="http://www.erikbolstad.no/postnummer-koordinatar/?postnummer=6009&amp;poststad=&#197;lesund" TargetMode="External"/><Relationship Id="rId6665" Type="http://schemas.openxmlformats.org/officeDocument/2006/relationships/hyperlink" Target="http://www.erikbolstad.no/postnummer-koordinatar/?postnummer=6421&amp;poststad=Molde" TargetMode="External"/><Relationship Id="rId7716" Type="http://schemas.openxmlformats.org/officeDocument/2006/relationships/hyperlink" Target="http://www.erikbolstad.no/postnummer-koordinatar/?postnummer=7435&amp;poststad=Trondheim" TargetMode="External"/><Relationship Id="rId9888" Type="http://schemas.openxmlformats.org/officeDocument/2006/relationships/hyperlink" Target="http://www.erikbolstad.no/postnummer-koordinatar/?postnummer=0355&amp;poststad=Oslo" TargetMode="External"/><Relationship Id="rId12869" Type="http://schemas.openxmlformats.org/officeDocument/2006/relationships/hyperlink" Target="http://www.erikbolstad.no/postnummer-koordinatar/?postnummer=6045&amp;poststad=&#197;lesund" TargetMode="External"/><Relationship Id="rId1877" Type="http://schemas.openxmlformats.org/officeDocument/2006/relationships/hyperlink" Target="http://www.erikbolstad.no/postnummer-koordinatar/?postnummer=1690&amp;poststad=Herf&#248;l" TargetMode="External"/><Relationship Id="rId2928" Type="http://schemas.openxmlformats.org/officeDocument/2006/relationships/hyperlink" Target="http://www.erikbolstad.no/postnummer-koordinatar/?postnummer=2900&amp;poststad=Fagernes" TargetMode="External"/><Relationship Id="rId14291" Type="http://schemas.openxmlformats.org/officeDocument/2006/relationships/hyperlink" Target="http://www.erikbolstad.no/postnummer-koordinatar/?postnummer=9280&amp;poststad=Troms&#248;" TargetMode="External"/><Relationship Id="rId4350" Type="http://schemas.openxmlformats.org/officeDocument/2006/relationships/hyperlink" Target="http://www.erikbolstad.no/postnummer-koordinatar/?postnummer=4139&amp;poststad=Fister" TargetMode="External"/><Relationship Id="rId5401" Type="http://schemas.openxmlformats.org/officeDocument/2006/relationships/hyperlink" Target="http://www.erikbolstad.no/postnummer-koordinatar/?postnummer=5217&amp;poststad=Hagavik" TargetMode="External"/><Relationship Id="rId8971" Type="http://schemas.openxmlformats.org/officeDocument/2006/relationships/hyperlink" Target="http://www.erikbolstad.no/postnummer-koordinatar/?postnummer=9015&amp;poststad=Troms&#248;" TargetMode="External"/><Relationship Id="rId4003" Type="http://schemas.openxmlformats.org/officeDocument/2006/relationships/hyperlink" Target="http://www.erikbolstad.no/postnummer-koordinatar/?postnummer=3848&amp;poststad=Morgedal" TargetMode="External"/><Relationship Id="rId7573" Type="http://schemas.openxmlformats.org/officeDocument/2006/relationships/hyperlink" Target="http://www.erikbolstad.no/postnummer-koordinatar/?postnummer=7327&amp;poststad=Svorkmo" TargetMode="External"/><Relationship Id="rId8624" Type="http://schemas.openxmlformats.org/officeDocument/2006/relationships/hyperlink" Target="http://www.erikbolstad.no/postnummer-koordinatar/?postnummer=8459&amp;poststad=Melbu" TargetMode="External"/><Relationship Id="rId11952" Type="http://schemas.openxmlformats.org/officeDocument/2006/relationships/hyperlink" Target="http://www.erikbolstad.no/postnummer-koordinatar/?postnummer=4348&amp;poststad=Lye" TargetMode="External"/><Relationship Id="rId6175" Type="http://schemas.openxmlformats.org/officeDocument/2006/relationships/hyperlink" Target="http://www.erikbolstad.no/postnummer-koordinatar/?postnummer=5877&amp;poststad=Bergen" TargetMode="External"/><Relationship Id="rId7226" Type="http://schemas.openxmlformats.org/officeDocument/2006/relationships/hyperlink" Target="http://www.erikbolstad.no/postnummer-koordinatar/?postnummer=6985&amp;poststad=Atl&#248;y" TargetMode="External"/><Relationship Id="rId10554" Type="http://schemas.openxmlformats.org/officeDocument/2006/relationships/hyperlink" Target="http://www.erikbolstad.no/postnummer-koordinatar/?postnummer=1596&amp;poststad=Moss" TargetMode="External"/><Relationship Id="rId11605" Type="http://schemas.openxmlformats.org/officeDocument/2006/relationships/hyperlink" Target="http://www.erikbolstad.no/postnummer-koordinatar/?postnummer=3712&amp;poststad=Skien" TargetMode="External"/><Relationship Id="rId9398" Type="http://schemas.openxmlformats.org/officeDocument/2006/relationships/hyperlink" Target="http://www.erikbolstad.no/postnummer-koordinatar/?postnummer=9450&amp;poststad=Hamnvik" TargetMode="External"/><Relationship Id="rId10207" Type="http://schemas.openxmlformats.org/officeDocument/2006/relationships/hyperlink" Target="http://www.erikbolstad.no/postnummer-koordinatar/?postnummer=0907&amp;poststad=Oslo" TargetMode="External"/><Relationship Id="rId13777" Type="http://schemas.openxmlformats.org/officeDocument/2006/relationships/hyperlink" Target="http://www.erikbolstad.no/postnummer-koordinatar/?postnummer=8003&amp;poststad=Bod&#248;" TargetMode="External"/><Relationship Id="rId2785" Type="http://schemas.openxmlformats.org/officeDocument/2006/relationships/hyperlink" Target="http://www.erikbolstad.no/postnummer-koordinatar/?postnummer=2694&amp;poststad=Skj&#229;k" TargetMode="External"/><Relationship Id="rId3836" Type="http://schemas.openxmlformats.org/officeDocument/2006/relationships/hyperlink" Target="http://www.erikbolstad.no/postnummer-koordinatar/?postnummer=3707&amp;poststad=Skien" TargetMode="External"/><Relationship Id="rId12379" Type="http://schemas.openxmlformats.org/officeDocument/2006/relationships/hyperlink" Target="http://www.erikbolstad.no/postnummer-koordinatar/?postnummer=5211&amp;poststad=Os" TargetMode="External"/><Relationship Id="rId757" Type="http://schemas.openxmlformats.org/officeDocument/2006/relationships/hyperlink" Target="http://www.erikbolstad.no/postnummer-koordinatar/?postnummer=0609&amp;poststad=Oslo" TargetMode="External"/><Relationship Id="rId1387" Type="http://schemas.openxmlformats.org/officeDocument/2006/relationships/hyperlink" Target="http://www.erikbolstad.no/postnummer-koordinatar/?postnummer=1329&amp;poststad=Lommedalen" TargetMode="External"/><Relationship Id="rId2438" Type="http://schemas.openxmlformats.org/officeDocument/2006/relationships/hyperlink" Target="http://www.erikbolstad.no/postnummer-koordinatar/?postnummer=2312&amp;poststad=Ottestad" TargetMode="External"/><Relationship Id="rId12860" Type="http://schemas.openxmlformats.org/officeDocument/2006/relationships/hyperlink" Target="http://www.erikbolstad.no/postnummer-koordinatar/?postnummer=6030&amp;poststad=Langev&#229;g" TargetMode="External"/><Relationship Id="rId93" Type="http://schemas.openxmlformats.org/officeDocument/2006/relationships/hyperlink" Target="http://www.erikbolstad.no/postnummer-koordinatar/?postnummer=0112&amp;poststad=Oslo" TargetMode="External"/><Relationship Id="rId8481" Type="http://schemas.openxmlformats.org/officeDocument/2006/relationships/hyperlink" Target="http://www.erikbolstad.no/postnummer-koordinatar/?postnummer=8294&amp;poststad=Hamar&#248;y" TargetMode="External"/><Relationship Id="rId9532" Type="http://schemas.openxmlformats.org/officeDocument/2006/relationships/hyperlink" Target="http://www.erikbolstad.no/postnummer-koordinatar/?postnummer=9610&amp;poststad=Rypefjord" TargetMode="External"/><Relationship Id="rId11462" Type="http://schemas.openxmlformats.org/officeDocument/2006/relationships/hyperlink" Target="http://www.erikbolstad.no/postnummer-koordinatar/?postnummer=3430&amp;poststad=Spikkestad" TargetMode="External"/><Relationship Id="rId12513" Type="http://schemas.openxmlformats.org/officeDocument/2006/relationships/hyperlink" Target="http://www.erikbolstad.no/postnummer-koordinatar/?postnummer=5427&amp;poststad=Urangsv&#229;g" TargetMode="External"/><Relationship Id="rId13911" Type="http://schemas.openxmlformats.org/officeDocument/2006/relationships/hyperlink" Target="http://www.erikbolstad.no/postnummer-koordinatar/?postnummer=8274&amp;poststad=Musken" TargetMode="External"/><Relationship Id="rId1521" Type="http://schemas.openxmlformats.org/officeDocument/2006/relationships/hyperlink" Target="http://www.erikbolstad.no/postnummer-koordinatar/?postnummer=1404&amp;poststad=Siggerud" TargetMode="External"/><Relationship Id="rId7083" Type="http://schemas.openxmlformats.org/officeDocument/2006/relationships/hyperlink" Target="http://www.erikbolstad.no/postnummer-koordinatar/?postnummer=6868&amp;poststad=Gaupne" TargetMode="External"/><Relationship Id="rId8134" Type="http://schemas.openxmlformats.org/officeDocument/2006/relationships/hyperlink" Target="http://www.erikbolstad.no/postnummer-koordinatar/?postnummer=7873&amp;poststad=Harran" TargetMode="External"/><Relationship Id="rId10064" Type="http://schemas.openxmlformats.org/officeDocument/2006/relationships/hyperlink" Target="http://www.erikbolstad.no/postnummer-koordinatar/?postnummer=0612&amp;poststad=Oslo" TargetMode="External"/><Relationship Id="rId11115" Type="http://schemas.openxmlformats.org/officeDocument/2006/relationships/hyperlink" Target="http://www.erikbolstad.no/postnummer-koordinatar/?postnummer=2831&amp;poststad=Raufoss" TargetMode="External"/><Relationship Id="rId3693" Type="http://schemas.openxmlformats.org/officeDocument/2006/relationships/hyperlink" Target="http://www.erikbolstad.no/postnummer-koordinatar/?postnummer=3579&amp;poststad=Torpo" TargetMode="External"/><Relationship Id="rId13287" Type="http://schemas.openxmlformats.org/officeDocument/2006/relationships/hyperlink" Target="http://www.erikbolstad.no/postnummer-koordinatar/?postnummer=6975&amp;poststad=Skilbrei" TargetMode="External"/><Relationship Id="rId2295" Type="http://schemas.openxmlformats.org/officeDocument/2006/relationships/hyperlink" Target="http://www.erikbolstad.no/postnummer-koordinatar/?postnummer=2081&amp;poststad=Eidsvoll" TargetMode="External"/><Relationship Id="rId3346" Type="http://schemas.openxmlformats.org/officeDocument/2006/relationships/hyperlink" Target="http://www.erikbolstad.no/postnummer-koordinatar/?postnummer=3220&amp;poststad=Sandefjord" TargetMode="External"/><Relationship Id="rId4744" Type="http://schemas.openxmlformats.org/officeDocument/2006/relationships/hyperlink" Target="http://www.erikbolstad.no/postnummer-koordinatar/?postnummer=4586&amp;poststad=Korshamn" TargetMode="External"/><Relationship Id="rId14338" Type="http://schemas.openxmlformats.org/officeDocument/2006/relationships/hyperlink" Target="http://www.erikbolstad.no/postnummer-koordinatar/?postnummer=9380&amp;poststad=Gryllefjord" TargetMode="External"/><Relationship Id="rId267" Type="http://schemas.openxmlformats.org/officeDocument/2006/relationships/hyperlink" Target="http://www.erikbolstad.no/postnummer-koordinatar/?postnummer=0230&amp;poststad=Oslo" TargetMode="External"/><Relationship Id="rId7967" Type="http://schemas.openxmlformats.org/officeDocument/2006/relationships/hyperlink" Target="http://www.erikbolstad.no/postnummer-koordinatar/?postnummer=7650&amp;poststad=Verdal" TargetMode="External"/><Relationship Id="rId10948" Type="http://schemas.openxmlformats.org/officeDocument/2006/relationships/hyperlink" Target="http://www.erikbolstad.no/postnummer-koordinatar/?postnummer=2406&amp;poststad=Elverum" TargetMode="External"/><Relationship Id="rId6569" Type="http://schemas.openxmlformats.org/officeDocument/2006/relationships/hyperlink" Target="http://www.erikbolstad.no/postnummer-koordinatar/?postnummer=6281&amp;poststad=S&#248;vik" TargetMode="External"/><Relationship Id="rId12370" Type="http://schemas.openxmlformats.org/officeDocument/2006/relationships/hyperlink" Target="http://www.erikbolstad.no/postnummer-koordinatar/?postnummer=5200&amp;poststad=Os" TargetMode="External"/><Relationship Id="rId13421" Type="http://schemas.openxmlformats.org/officeDocument/2006/relationships/hyperlink" Target="http://www.erikbolstad.no/postnummer-koordinatar/?postnummer=7232&amp;poststad=Lundamo" TargetMode="External"/><Relationship Id="rId9042" Type="http://schemas.openxmlformats.org/officeDocument/2006/relationships/hyperlink" Target="http://www.erikbolstad.no/postnummer-koordinatar/?postnummer=9105&amp;poststad=Kval&#248;ya" TargetMode="External"/><Relationship Id="rId12023" Type="http://schemas.openxmlformats.org/officeDocument/2006/relationships/hyperlink" Target="http://www.erikbolstad.no/postnummer-koordinatar/?postnummer=4515&amp;poststad=Mandal" TargetMode="External"/><Relationship Id="rId401" Type="http://schemas.openxmlformats.org/officeDocument/2006/relationships/hyperlink" Target="http://www.erikbolstad.no/postnummer-koordinatar/?postnummer=0350&amp;poststad=Oslo" TargetMode="External"/><Relationship Id="rId1031" Type="http://schemas.openxmlformats.org/officeDocument/2006/relationships/hyperlink" Target="http://www.erikbolstad.no/postnummer-koordinatar/?postnummer=0883&amp;poststad=Oslo" TargetMode="External"/><Relationship Id="rId5652" Type="http://schemas.openxmlformats.org/officeDocument/2006/relationships/hyperlink" Target="http://www.erikbolstad.no/postnummer-koordinatar/?postnummer=5417&amp;poststad=Stord" TargetMode="External"/><Relationship Id="rId6703" Type="http://schemas.openxmlformats.org/officeDocument/2006/relationships/hyperlink" Target="http://www.erikbolstad.no/postnummer-koordinatar/?postnummer=6455&amp;poststad=Kortgarden" TargetMode="External"/><Relationship Id="rId14195" Type="http://schemas.openxmlformats.org/officeDocument/2006/relationships/hyperlink" Target="http://www.erikbolstad.no/postnummer-koordinatar/?postnummer=9064&amp;poststad=Svensby" TargetMode="External"/><Relationship Id="rId4254" Type="http://schemas.openxmlformats.org/officeDocument/2006/relationships/hyperlink" Target="http://www.erikbolstad.no/postnummer-koordinatar/?postnummer=4056&amp;poststad=Tananger" TargetMode="External"/><Relationship Id="rId5305" Type="http://schemas.openxmlformats.org/officeDocument/2006/relationships/hyperlink" Target="http://www.erikbolstad.no/postnummer-koordinatar/?postnummer=5132&amp;poststad=Nyborg" TargetMode="External"/><Relationship Id="rId7477" Type="http://schemas.openxmlformats.org/officeDocument/2006/relationships/hyperlink" Target="http://www.erikbolstad.no/postnummer-koordinatar/?postnummer=7232&amp;poststad=Lundamo" TargetMode="External"/><Relationship Id="rId8528" Type="http://schemas.openxmlformats.org/officeDocument/2006/relationships/hyperlink" Target="http://www.erikbolstad.no/postnummer-koordinatar/?postnummer=8352&amp;poststad=Sennesvik" TargetMode="External"/><Relationship Id="rId8875" Type="http://schemas.openxmlformats.org/officeDocument/2006/relationships/hyperlink" Target="http://www.erikbolstad.no/postnummer-koordinatar/?postnummer=8813&amp;poststad=Kopardal" TargetMode="External"/><Relationship Id="rId9926" Type="http://schemas.openxmlformats.org/officeDocument/2006/relationships/hyperlink" Target="http://www.erikbolstad.no/postnummer-koordinatar/?postnummer=0410&amp;poststad=Oslo" TargetMode="External"/><Relationship Id="rId11856" Type="http://schemas.openxmlformats.org/officeDocument/2006/relationships/hyperlink" Target="http://www.erikbolstad.no/postnummer-koordinatar/?postnummer=4137&amp;poststad=&#197;rdal%20i%20Ryfylke" TargetMode="External"/><Relationship Id="rId12907" Type="http://schemas.openxmlformats.org/officeDocument/2006/relationships/hyperlink" Target="http://www.erikbolstad.no/postnummer-koordinatar/?postnummer=6102&amp;poststad=Volda" TargetMode="External"/><Relationship Id="rId1915" Type="http://schemas.openxmlformats.org/officeDocument/2006/relationships/hyperlink" Target="http://www.erikbolstad.no/postnummer-koordinatar/?postnummer=1720&amp;poststad=Gre&#229;ker" TargetMode="External"/><Relationship Id="rId6079" Type="http://schemas.openxmlformats.org/officeDocument/2006/relationships/hyperlink" Target="http://www.erikbolstad.no/postnummer-koordinatar/?postnummer=5805&amp;poststad=Bergen" TargetMode="External"/><Relationship Id="rId10458" Type="http://schemas.openxmlformats.org/officeDocument/2006/relationships/hyperlink" Target="http://www.erikbolstad.no/postnummer-koordinatar/?postnummer=1419&amp;poststad=Oppeg&#229;rd" TargetMode="External"/><Relationship Id="rId11509" Type="http://schemas.openxmlformats.org/officeDocument/2006/relationships/hyperlink" Target="http://www.erikbolstad.no/postnummer-koordinatar/?postnummer=3531&amp;poststad=Krokkleiva" TargetMode="External"/><Relationship Id="rId2689" Type="http://schemas.openxmlformats.org/officeDocument/2006/relationships/hyperlink" Target="http://www.erikbolstad.no/postnummer-koordinatar/?postnummer=2633&amp;poststad=F&#229;vang" TargetMode="External"/><Relationship Id="rId6560" Type="http://schemas.openxmlformats.org/officeDocument/2006/relationships/hyperlink" Target="http://www.erikbolstad.no/postnummer-koordinatar/?postnummer=6264&amp;poststad=Tennfjord" TargetMode="External"/><Relationship Id="rId7611" Type="http://schemas.openxmlformats.org/officeDocument/2006/relationships/hyperlink" Target="http://www.erikbolstad.no/postnummer-koordinatar/?postnummer=7357&amp;poststad=Skaun" TargetMode="External"/><Relationship Id="rId5162" Type="http://schemas.openxmlformats.org/officeDocument/2006/relationships/hyperlink" Target="http://www.erikbolstad.no/postnummer-koordinatar/?postnummer=5008&amp;poststad=Bergen" TargetMode="External"/><Relationship Id="rId6213" Type="http://schemas.openxmlformats.org/officeDocument/2006/relationships/hyperlink" Target="http://www.erikbolstad.no/postnummer-koordinatar/?postnummer=5906&amp;poststad=Frekhaug" TargetMode="External"/><Relationship Id="rId9783" Type="http://schemas.openxmlformats.org/officeDocument/2006/relationships/hyperlink" Target="http://www.erikbolstad.no/postnummer-koordinatar/?postnummer=0178&amp;poststad=Oslo" TargetMode="External"/><Relationship Id="rId1772" Type="http://schemas.openxmlformats.org/officeDocument/2006/relationships/hyperlink" Target="http://www.erikbolstad.no/postnummer-koordinatar/?postnummer=1612&amp;poststad=Fredrikstad" TargetMode="External"/><Relationship Id="rId8385" Type="http://schemas.openxmlformats.org/officeDocument/2006/relationships/hyperlink" Target="http://www.erikbolstad.no/postnummer-koordinatar/?postnummer=8195&amp;poststad=Gjer&#248;y" TargetMode="External"/><Relationship Id="rId9436" Type="http://schemas.openxmlformats.org/officeDocument/2006/relationships/hyperlink" Target="http://www.erikbolstad.no/postnummer-koordinatar/?postnummer=9489&amp;poststad=Harstad" TargetMode="External"/><Relationship Id="rId11366" Type="http://schemas.openxmlformats.org/officeDocument/2006/relationships/hyperlink" Target="http://www.erikbolstad.no/postnummer-koordinatar/?postnummer=3231&amp;poststad=Sandefjord" TargetMode="External"/><Relationship Id="rId12764" Type="http://schemas.openxmlformats.org/officeDocument/2006/relationships/hyperlink" Target="http://www.erikbolstad.no/postnummer-koordinatar/?postnummer=5868&amp;poststad=Bergen" TargetMode="External"/><Relationship Id="rId13815" Type="http://schemas.openxmlformats.org/officeDocument/2006/relationships/hyperlink" Target="http://www.erikbolstad.no/postnummer-koordinatar/?postnummer=8070&amp;poststad=Bod&#248;" TargetMode="External"/><Relationship Id="rId1425" Type="http://schemas.openxmlformats.org/officeDocument/2006/relationships/hyperlink" Target="http://www.erikbolstad.no/postnummer-koordinatar/?postnummer=1351&amp;poststad=Rud" TargetMode="External"/><Relationship Id="rId2823" Type="http://schemas.openxmlformats.org/officeDocument/2006/relationships/hyperlink" Target="http://www.erikbolstad.no/postnummer-koordinatar/?postnummer=2802&amp;poststad=Gj&#248;vik" TargetMode="External"/><Relationship Id="rId8038" Type="http://schemas.openxmlformats.org/officeDocument/2006/relationships/hyperlink" Target="http://www.erikbolstad.no/postnummer-koordinatar/?postnummer=7728&amp;poststad=Steinkjer%20(ikkje%20i%20bruk)" TargetMode="External"/><Relationship Id="rId11019" Type="http://schemas.openxmlformats.org/officeDocument/2006/relationships/hyperlink" Target="http://www.erikbolstad.no/postnummer-koordinatar/?postnummer=2619&amp;poststad=Lillehammer" TargetMode="External"/><Relationship Id="rId12417" Type="http://schemas.openxmlformats.org/officeDocument/2006/relationships/hyperlink" Target="http://www.erikbolstad.no/postnummer-koordinatar/?postnummer=5265&amp;poststad=Ytre%20Arna" TargetMode="External"/><Relationship Id="rId4995" Type="http://schemas.openxmlformats.org/officeDocument/2006/relationships/hyperlink" Target="http://www.erikbolstad.no/postnummer-koordinatar/?postnummer=4821&amp;poststad=Rykene" TargetMode="External"/><Relationship Id="rId2199" Type="http://schemas.openxmlformats.org/officeDocument/2006/relationships/hyperlink" Target="http://www.erikbolstad.no/postnummer-koordinatar/?postnummer=2015&amp;poststad=Leirsund" TargetMode="External"/><Relationship Id="rId3597" Type="http://schemas.openxmlformats.org/officeDocument/2006/relationships/hyperlink" Target="http://www.erikbolstad.no/postnummer-koordinatar/?postnummer=3491&amp;poststad=Klokkarstua" TargetMode="External"/><Relationship Id="rId4648" Type="http://schemas.openxmlformats.org/officeDocument/2006/relationships/hyperlink" Target="http://www.erikbolstad.no/postnummer-koordinatar/?postnummer=4473&amp;poststad=Kvinlog" TargetMode="External"/><Relationship Id="rId6070" Type="http://schemas.openxmlformats.org/officeDocument/2006/relationships/hyperlink" Target="http://www.erikbolstad.no/postnummer-koordinatar/?postnummer=5786&amp;poststad=Eidfjord" TargetMode="External"/><Relationship Id="rId11500" Type="http://schemas.openxmlformats.org/officeDocument/2006/relationships/hyperlink" Target="http://www.erikbolstad.no/postnummer-koordinatar/?postnummer=3521&amp;poststad=Jevnaker" TargetMode="External"/><Relationship Id="rId7121" Type="http://schemas.openxmlformats.org/officeDocument/2006/relationships/hyperlink" Target="http://www.erikbolstad.no/postnummer-koordinatar/?postnummer=6893&amp;poststad=Vik%20i%20Sogn" TargetMode="External"/><Relationship Id="rId10102" Type="http://schemas.openxmlformats.org/officeDocument/2006/relationships/hyperlink" Target="http://www.erikbolstad.no/postnummer-koordinatar/?postnummer=0672&amp;poststad=Oslo" TargetMode="External"/><Relationship Id="rId13672" Type="http://schemas.openxmlformats.org/officeDocument/2006/relationships/hyperlink" Target="http://www.erikbolstad.no/postnummer-koordinatar/?postnummer=7656&amp;poststad=Verdal" TargetMode="External"/><Relationship Id="rId2680" Type="http://schemas.openxmlformats.org/officeDocument/2006/relationships/hyperlink" Target="http://www.erikbolstad.no/postnummer-koordinatar/?postnummer=2626&amp;poststad=Lillehammer" TargetMode="External"/><Relationship Id="rId3731" Type="http://schemas.openxmlformats.org/officeDocument/2006/relationships/hyperlink" Target="http://www.erikbolstad.no/postnummer-koordinatar/?postnummer=3615&amp;poststad=Kongsberg" TargetMode="External"/><Relationship Id="rId9293" Type="http://schemas.openxmlformats.org/officeDocument/2006/relationships/hyperlink" Target="http://www.erikbolstad.no/postnummer-koordinatar/?postnummer=9357&amp;poststad=Tennevoll" TargetMode="External"/><Relationship Id="rId12274" Type="http://schemas.openxmlformats.org/officeDocument/2006/relationships/hyperlink" Target="http://www.erikbolstad.no/postnummer-koordinatar/?postnummer=5019&amp;poststad=Bergen" TargetMode="External"/><Relationship Id="rId13325" Type="http://schemas.openxmlformats.org/officeDocument/2006/relationships/hyperlink" Target="http://www.erikbolstad.no/postnummer-koordinatar/?postnummer=7028&amp;poststad=Trondheim" TargetMode="External"/><Relationship Id="rId652" Type="http://schemas.openxmlformats.org/officeDocument/2006/relationships/hyperlink" Target="http://www.erikbolstad.no/postnummer-koordinatar/?postnummer=0554&amp;poststad=Oslo" TargetMode="External"/><Relationship Id="rId1282" Type="http://schemas.openxmlformats.org/officeDocument/2006/relationships/hyperlink" Target="http://www.erikbolstad.no/postnummer-koordinatar/?postnummer=1253&amp;poststad=Oslo" TargetMode="External"/><Relationship Id="rId2333" Type="http://schemas.openxmlformats.org/officeDocument/2006/relationships/hyperlink" Target="http://www.erikbolstad.no/postnummer-koordinatar/?postnummer=2162&amp;poststad=Br&#229;rud" TargetMode="External"/><Relationship Id="rId305" Type="http://schemas.openxmlformats.org/officeDocument/2006/relationships/hyperlink" Target="http://www.erikbolstad.no/postnummer-koordinatar/?postnummer=0263&amp;poststad=Oslo" TargetMode="External"/><Relationship Id="rId5556" Type="http://schemas.openxmlformats.org/officeDocument/2006/relationships/hyperlink" Target="http://www.erikbolstad.no/postnummer-koordinatar/?postnummer=5345&amp;poststad=Knarrevik" TargetMode="External"/><Relationship Id="rId6607" Type="http://schemas.openxmlformats.org/officeDocument/2006/relationships/hyperlink" Target="http://www.erikbolstad.no/postnummer-koordinatar/?postnummer=6386&amp;poststad=M&#229;ndalen" TargetMode="External"/><Relationship Id="rId6954" Type="http://schemas.openxmlformats.org/officeDocument/2006/relationships/hyperlink" Target="http://www.erikbolstad.no/postnummer-koordinatar/?postnummer=6761&amp;poststad=Hornindal" TargetMode="External"/><Relationship Id="rId14099" Type="http://schemas.openxmlformats.org/officeDocument/2006/relationships/hyperlink" Target="http://www.erikbolstad.no/postnummer-koordinatar/?postnummer=8735&amp;poststad=Stokkv&#229;gen" TargetMode="External"/><Relationship Id="rId4158" Type="http://schemas.openxmlformats.org/officeDocument/2006/relationships/hyperlink" Target="http://www.erikbolstad.no/postnummer-koordinatar/?postnummer=4003&amp;poststad=Stavanger" TargetMode="External"/><Relationship Id="rId5209" Type="http://schemas.openxmlformats.org/officeDocument/2006/relationships/hyperlink" Target="http://www.erikbolstad.no/postnummer-koordinatar/?postnummer=5041&amp;poststad=Bergen" TargetMode="External"/><Relationship Id="rId8779" Type="http://schemas.openxmlformats.org/officeDocument/2006/relationships/hyperlink" Target="http://www.erikbolstad.no/postnummer-koordinatar/?postnummer=8654&amp;poststad=Mosj&#248;en" TargetMode="External"/><Relationship Id="rId11010" Type="http://schemas.openxmlformats.org/officeDocument/2006/relationships/hyperlink" Target="http://www.erikbolstad.no/postnummer-koordinatar/?postnummer=2610&amp;poststad=Mesnali" TargetMode="External"/><Relationship Id="rId1819" Type="http://schemas.openxmlformats.org/officeDocument/2006/relationships/hyperlink" Target="http://www.erikbolstad.no/postnummer-koordinatar/?postnummer=1641&amp;poststad=R&#229;de" TargetMode="External"/><Relationship Id="rId13182" Type="http://schemas.openxmlformats.org/officeDocument/2006/relationships/hyperlink" Target="http://www.erikbolstad.no/postnummer-koordinatar/?postnummer=6800&amp;poststad=F&#248;rde" TargetMode="External"/><Relationship Id="rId14233" Type="http://schemas.openxmlformats.org/officeDocument/2006/relationships/hyperlink" Target="http://www.erikbolstad.no/postnummer-koordinatar/?postnummer=9161&amp;poststad=Burfjord" TargetMode="External"/><Relationship Id="rId2190" Type="http://schemas.openxmlformats.org/officeDocument/2006/relationships/hyperlink" Target="http://www.erikbolstad.no/postnummer-koordinatar/?postnummer=2010&amp;poststad=Str&#248;mmen" TargetMode="External"/><Relationship Id="rId3241" Type="http://schemas.openxmlformats.org/officeDocument/2006/relationships/hyperlink" Target="http://www.erikbolstad.no/postnummer-koordinatar/?postnummer=3165&amp;poststad=Tj&#248;me" TargetMode="External"/><Relationship Id="rId7862" Type="http://schemas.openxmlformats.org/officeDocument/2006/relationships/hyperlink" Target="http://www.erikbolstad.no/postnummer-koordinatar/?postnummer=7509&amp;poststad=Stj&#248;rdal" TargetMode="External"/><Relationship Id="rId8913" Type="http://schemas.openxmlformats.org/officeDocument/2006/relationships/hyperlink" Target="http://www.erikbolstad.no/postnummer-koordinatar/?postnummer=8900&amp;poststad=Br&#248;nn&#248;ysund" TargetMode="External"/><Relationship Id="rId162" Type="http://schemas.openxmlformats.org/officeDocument/2006/relationships/hyperlink" Target="http://www.erikbolstad.no/postnummer-koordinatar/?postnummer=0157&amp;poststad=Oslo" TargetMode="External"/><Relationship Id="rId6464" Type="http://schemas.openxmlformats.org/officeDocument/2006/relationships/hyperlink" Target="http://www.erikbolstad.no/postnummer-koordinatar/?postnummer=6133&amp;poststad=Lauvstad" TargetMode="External"/><Relationship Id="rId7515" Type="http://schemas.openxmlformats.org/officeDocument/2006/relationships/hyperlink" Target="http://www.erikbolstad.no/postnummer-koordinatar/?postnummer=7261&amp;poststad=Sistranda" TargetMode="External"/><Relationship Id="rId10843" Type="http://schemas.openxmlformats.org/officeDocument/2006/relationships/hyperlink" Target="http://www.erikbolstad.no/postnummer-koordinatar/?postnummer=2133&amp;poststad=Gardvik" TargetMode="External"/><Relationship Id="rId5066" Type="http://schemas.openxmlformats.org/officeDocument/2006/relationships/hyperlink" Target="http://www.erikbolstad.no/postnummer-koordinatar/?postnummer=4869&amp;poststad=D&#248;lemo" TargetMode="External"/><Relationship Id="rId6117" Type="http://schemas.openxmlformats.org/officeDocument/2006/relationships/hyperlink" Target="http://www.erikbolstad.no/postnummer-koordinatar/?postnummer=5825&amp;poststad=Bergen" TargetMode="External"/><Relationship Id="rId9687" Type="http://schemas.openxmlformats.org/officeDocument/2006/relationships/hyperlink" Target="http://www.erikbolstad.no/postnummer-koordinatar/?postnummer=0016&amp;poststad=Oslo%20(ikkje%20i%20bruk)" TargetMode="External"/><Relationship Id="rId8289" Type="http://schemas.openxmlformats.org/officeDocument/2006/relationships/hyperlink" Target="http://www.erikbolstad.no/postnummer-koordinatar/?postnummer=8089&amp;poststad=Bod&#248;" TargetMode="External"/><Relationship Id="rId12668" Type="http://schemas.openxmlformats.org/officeDocument/2006/relationships/hyperlink" Target="http://www.erikbolstad.no/postnummer-koordinatar/?postnummer=5708&amp;poststad=Voss" TargetMode="External"/><Relationship Id="rId13719" Type="http://schemas.openxmlformats.org/officeDocument/2006/relationships/hyperlink" Target="http://www.erikbolstad.no/postnummer-koordinatar/?postnummer=7760&amp;poststad=Sn&#229;sa" TargetMode="External"/><Relationship Id="rId1676" Type="http://schemas.openxmlformats.org/officeDocument/2006/relationships/hyperlink" Target="http://www.erikbolstad.no/postnummer-koordinatar/?postnummer=1519&amp;poststad=Moss" TargetMode="External"/><Relationship Id="rId2727" Type="http://schemas.openxmlformats.org/officeDocument/2006/relationships/hyperlink" Target="http://www.erikbolstad.no/postnummer-koordinatar/?postnummer=2658&amp;poststad=Espedalen" TargetMode="External"/><Relationship Id="rId14090" Type="http://schemas.openxmlformats.org/officeDocument/2006/relationships/hyperlink" Target="http://www.erikbolstad.no/postnummer-koordinatar/?postnummer=8701&amp;poststad=Nesna" TargetMode="External"/><Relationship Id="rId1329" Type="http://schemas.openxmlformats.org/officeDocument/2006/relationships/hyperlink" Target="http://www.erikbolstad.no/postnummer-koordinatar/?postnummer=1290&amp;poststad=Oslo" TargetMode="External"/><Relationship Id="rId4899" Type="http://schemas.openxmlformats.org/officeDocument/2006/relationships/hyperlink" Target="http://www.erikbolstad.no/postnummer-koordinatar/?postnummer=4697&amp;poststad=Kristiansand%20S" TargetMode="External"/><Relationship Id="rId5200" Type="http://schemas.openxmlformats.org/officeDocument/2006/relationships/hyperlink" Target="http://www.erikbolstad.no/postnummer-koordinatar/?postnummer=5035&amp;poststad=Bergen" TargetMode="External"/><Relationship Id="rId8770" Type="http://schemas.openxmlformats.org/officeDocument/2006/relationships/hyperlink" Target="http://www.erikbolstad.no/postnummer-koordinatar/?postnummer=8646&amp;poststad=Korgen" TargetMode="External"/><Relationship Id="rId9821" Type="http://schemas.openxmlformats.org/officeDocument/2006/relationships/hyperlink" Target="http://www.erikbolstad.no/postnummer-koordinatar/?postnummer=0246&amp;poststad=Oslo%20(ikkje%20i%20bruk)" TargetMode="External"/><Relationship Id="rId11751" Type="http://schemas.openxmlformats.org/officeDocument/2006/relationships/hyperlink" Target="http://www.erikbolstad.no/postnummer-koordinatar/?postnummer=3991&amp;poststad=Brevik" TargetMode="External"/><Relationship Id="rId12802" Type="http://schemas.openxmlformats.org/officeDocument/2006/relationships/hyperlink" Target="http://www.erikbolstad.no/postnummer-koordinatar/?postnummer=5937&amp;poststad=B&#248;v&#229;gen" TargetMode="External"/><Relationship Id="rId35" Type="http://schemas.openxmlformats.org/officeDocument/2006/relationships/hyperlink" Target="http://www.erikbolstad.no/postnummer-koordinatar/?postnummer=0031&amp;poststad=Oslo" TargetMode="External"/><Relationship Id="rId1810" Type="http://schemas.openxmlformats.org/officeDocument/2006/relationships/hyperlink" Target="http://www.erikbolstad.no/postnummer-koordinatar/?postnummer=1636&amp;poststad=Gamle%20Fredrikstad" TargetMode="External"/><Relationship Id="rId7372" Type="http://schemas.openxmlformats.org/officeDocument/2006/relationships/hyperlink" Target="http://www.erikbolstad.no/postnummer-koordinatar/?postnummer=7092&amp;poststad=Tiller" TargetMode="External"/><Relationship Id="rId8423" Type="http://schemas.openxmlformats.org/officeDocument/2006/relationships/hyperlink" Target="http://www.erikbolstad.no/postnummer-koordinatar/?postnummer=8220&amp;poststad=R&#248;svik" TargetMode="External"/><Relationship Id="rId10353" Type="http://schemas.openxmlformats.org/officeDocument/2006/relationships/hyperlink" Target="http://www.erikbolstad.no/postnummer-koordinatar/?postnummer=1302&amp;poststad=Sandvika" TargetMode="External"/><Relationship Id="rId11404" Type="http://schemas.openxmlformats.org/officeDocument/2006/relationships/hyperlink" Target="http://www.erikbolstad.no/postnummer-koordinatar/?postnummer=3271&amp;poststad=Larvik" TargetMode="External"/><Relationship Id="rId3982" Type="http://schemas.openxmlformats.org/officeDocument/2006/relationships/hyperlink" Target="http://www.erikbolstad.no/postnummer-koordinatar/?postnummer=3825&amp;poststad=Lunde" TargetMode="External"/><Relationship Id="rId7025" Type="http://schemas.openxmlformats.org/officeDocument/2006/relationships/hyperlink" Target="http://www.erikbolstad.no/postnummer-koordinatar/?postnummer=6813&amp;poststad=F&#248;rde" TargetMode="External"/><Relationship Id="rId10006" Type="http://schemas.openxmlformats.org/officeDocument/2006/relationships/hyperlink" Target="http://www.erikbolstad.no/postnummer-koordinatar/?postnummer=0552&amp;poststad=Oslo" TargetMode="External"/><Relationship Id="rId13576" Type="http://schemas.openxmlformats.org/officeDocument/2006/relationships/hyperlink" Target="http://www.erikbolstad.no/postnummer-koordinatar/?postnummer=7472&amp;poststad=Trondheim" TargetMode="External"/><Relationship Id="rId2584" Type="http://schemas.openxmlformats.org/officeDocument/2006/relationships/hyperlink" Target="http://www.erikbolstad.no/postnummer-koordinatar/?postnummer=2446&amp;poststad=Elg&#229;" TargetMode="External"/><Relationship Id="rId3635" Type="http://schemas.openxmlformats.org/officeDocument/2006/relationships/hyperlink" Target="http://www.erikbolstad.no/postnummer-koordinatar/?postnummer=3521&amp;poststad=Jevnaker" TargetMode="External"/><Relationship Id="rId9197" Type="http://schemas.openxmlformats.org/officeDocument/2006/relationships/hyperlink" Target="http://www.erikbolstad.no/postnummer-koordinatar/?postnummer=9270&amp;poststad=Troms&#248;" TargetMode="External"/><Relationship Id="rId12178" Type="http://schemas.openxmlformats.org/officeDocument/2006/relationships/hyperlink" Target="http://www.erikbolstad.no/postnummer-koordinatar/?postnummer=4818&amp;poststad=F&#230;rvik" TargetMode="External"/><Relationship Id="rId13229" Type="http://schemas.openxmlformats.org/officeDocument/2006/relationships/hyperlink" Target="http://www.erikbolstad.no/postnummer-koordinatar/?postnummer=6873&amp;poststad=Marifj&#248;ra" TargetMode="External"/><Relationship Id="rId556" Type="http://schemas.openxmlformats.org/officeDocument/2006/relationships/hyperlink" Target="http://www.erikbolstad.no/postnummer-koordinatar/?postnummer=0473&amp;poststad=Oslo" TargetMode="External"/><Relationship Id="rId1186" Type="http://schemas.openxmlformats.org/officeDocument/2006/relationships/hyperlink" Target="http://www.erikbolstad.no/postnummer-koordinatar/?postnummer=1089&amp;poststad=Oslo" TargetMode="External"/><Relationship Id="rId2237" Type="http://schemas.openxmlformats.org/officeDocument/2006/relationships/hyperlink" Target="http://www.erikbolstad.no/postnummer-koordinatar/?postnummer=2035&amp;poststad=Holter" TargetMode="External"/><Relationship Id="rId209" Type="http://schemas.openxmlformats.org/officeDocument/2006/relationships/hyperlink" Target="http://www.erikbolstad.no/postnummer-koordinatar/?postnummer=0182&amp;poststad=Oslo" TargetMode="External"/><Relationship Id="rId6858" Type="http://schemas.openxmlformats.org/officeDocument/2006/relationships/hyperlink" Target="http://www.erikbolstad.no/postnummer-koordinatar/?postnummer=6657&amp;poststad=Rindal" TargetMode="External"/><Relationship Id="rId7909" Type="http://schemas.openxmlformats.org/officeDocument/2006/relationships/hyperlink" Target="http://www.erikbolstad.no/postnummer-koordinatar/?postnummer=7581&amp;poststad=Selbu" TargetMode="External"/><Relationship Id="rId8280" Type="http://schemas.openxmlformats.org/officeDocument/2006/relationships/hyperlink" Target="http://www.erikbolstad.no/postnummer-koordinatar/?postnummer=8079&amp;poststad=Bod&#248;" TargetMode="External"/><Relationship Id="rId13710" Type="http://schemas.openxmlformats.org/officeDocument/2006/relationships/hyperlink" Target="http://www.erikbolstad.no/postnummer-koordinatar/?postnummer=7739&amp;poststad=Beitstad" TargetMode="External"/><Relationship Id="rId9331" Type="http://schemas.openxmlformats.org/officeDocument/2006/relationships/hyperlink" Target="http://www.erikbolstad.no/postnummer-koordinatar/?postnummer=9392&amp;poststad=Stonglandseidet" TargetMode="External"/><Relationship Id="rId11261" Type="http://schemas.openxmlformats.org/officeDocument/2006/relationships/hyperlink" Target="http://www.erikbolstad.no/postnummer-koordinatar/?postnummer=3115&amp;poststad=T&#248;nsberg" TargetMode="External"/><Relationship Id="rId12312" Type="http://schemas.openxmlformats.org/officeDocument/2006/relationships/hyperlink" Target="http://www.erikbolstad.no/postnummer-koordinatar/?postnummer=5097&amp;poststad=Bergen" TargetMode="External"/><Relationship Id="rId1320" Type="http://schemas.openxmlformats.org/officeDocument/2006/relationships/hyperlink" Target="http://www.erikbolstad.no/postnummer-koordinatar/?postnummer=1281&amp;poststad=Oslo" TargetMode="External"/><Relationship Id="rId4890" Type="http://schemas.openxmlformats.org/officeDocument/2006/relationships/hyperlink" Target="http://www.erikbolstad.no/postnummer-koordinatar/?postnummer=4691&amp;poststad=Kristiansand%20S" TargetMode="External"/><Relationship Id="rId5941" Type="http://schemas.openxmlformats.org/officeDocument/2006/relationships/hyperlink" Target="http://www.erikbolstad.no/postnummer-koordinatar/?postnummer=5685&amp;poststad=Uggdal" TargetMode="External"/><Relationship Id="rId14484" Type="http://schemas.openxmlformats.org/officeDocument/2006/relationships/hyperlink" Target="http://www.erikbolstad.no/postnummer-koordinatar/?postnummer=9764&amp;poststad=Nordkapp" TargetMode="External"/><Relationship Id="rId3492" Type="http://schemas.openxmlformats.org/officeDocument/2006/relationships/hyperlink" Target="http://www.erikbolstad.no/postnummer-koordinatar/?postnummer=3340&amp;poststad=&#197;mot" TargetMode="External"/><Relationship Id="rId4543" Type="http://schemas.openxmlformats.org/officeDocument/2006/relationships/hyperlink" Target="http://www.erikbolstad.no/postnummer-koordinatar/?postnummer=4352&amp;poststad=Kleppe" TargetMode="External"/><Relationship Id="rId13086" Type="http://schemas.openxmlformats.org/officeDocument/2006/relationships/hyperlink" Target="http://www.erikbolstad.no/postnummer-koordinatar/?postnummer=6610&amp;poststad=&#216;ksendal" TargetMode="External"/><Relationship Id="rId14137" Type="http://schemas.openxmlformats.org/officeDocument/2006/relationships/hyperlink" Target="http://www.erikbolstad.no/postnummer-koordinatar/?postnummer=8892&amp;poststad=Sund&#248;y" TargetMode="External"/><Relationship Id="rId2094" Type="http://schemas.openxmlformats.org/officeDocument/2006/relationships/hyperlink" Target="http://www.erikbolstad.no/postnummer-koordinatar/?postnummer=1867&amp;poststad=B&#229;stad" TargetMode="External"/><Relationship Id="rId3145" Type="http://schemas.openxmlformats.org/officeDocument/2006/relationships/hyperlink" Target="http://www.erikbolstad.no/postnummer-koordinatar/?postnummer=3109&amp;poststad=T&#248;nsberg" TargetMode="External"/><Relationship Id="rId7766" Type="http://schemas.openxmlformats.org/officeDocument/2006/relationships/hyperlink" Target="http://www.erikbolstad.no/postnummer-koordinatar/?postnummer=7461&amp;poststad=Trondheim" TargetMode="External"/><Relationship Id="rId8817" Type="http://schemas.openxmlformats.org/officeDocument/2006/relationships/hyperlink" Target="http://www.erikbolstad.no/postnummer-koordinatar/?postnummer=8720&amp;poststad=Vikholmen" TargetMode="External"/><Relationship Id="rId6368" Type="http://schemas.openxmlformats.org/officeDocument/2006/relationships/hyperlink" Target="http://www.erikbolstad.no/postnummer-koordinatar/?postnummer=6040&amp;poststad=Vigra" TargetMode="External"/><Relationship Id="rId7419" Type="http://schemas.openxmlformats.org/officeDocument/2006/relationships/hyperlink" Target="http://www.erikbolstad.no/postnummer-koordinatar/?postnummer=7153&amp;poststad=Garten" TargetMode="External"/><Relationship Id="rId10747" Type="http://schemas.openxmlformats.org/officeDocument/2006/relationships/hyperlink" Target="http://www.erikbolstad.no/postnummer-koordinatar/?postnummer=1917&amp;poststad=Ytre%20Enebakk" TargetMode="External"/><Relationship Id="rId13220" Type="http://schemas.openxmlformats.org/officeDocument/2006/relationships/hyperlink" Target="http://www.erikbolstad.no/postnummer-koordinatar/?postnummer=6859&amp;poststad=Slinde" TargetMode="External"/><Relationship Id="rId200" Type="http://schemas.openxmlformats.org/officeDocument/2006/relationships/hyperlink" Target="http://www.erikbolstad.no/postnummer-koordinatar/?postnummer=0177&amp;poststad=Oslo" TargetMode="External"/><Relationship Id="rId2978" Type="http://schemas.openxmlformats.org/officeDocument/2006/relationships/hyperlink" Target="http://www.erikbolstad.no/postnummer-koordinatar/?postnummer=2974&amp;poststad=Vang%20i%20Valdres" TargetMode="External"/><Relationship Id="rId7900" Type="http://schemas.openxmlformats.org/officeDocument/2006/relationships/hyperlink" Target="http://www.erikbolstad.no/postnummer-koordinatar/?postnummer=7562&amp;poststad=Saksvik" TargetMode="External"/><Relationship Id="rId5451" Type="http://schemas.openxmlformats.org/officeDocument/2006/relationships/hyperlink" Target="http://www.erikbolstad.no/postnummer-koordinatar/?postnummer=5254&amp;poststad=Sandsli" TargetMode="External"/><Relationship Id="rId6502" Type="http://schemas.openxmlformats.org/officeDocument/2006/relationships/hyperlink" Target="http://www.erikbolstad.no/postnummer-koordinatar/?postnummer=6166&amp;poststad=S&#230;b&#248;" TargetMode="External"/><Relationship Id="rId4053" Type="http://schemas.openxmlformats.org/officeDocument/2006/relationships/hyperlink" Target="http://www.erikbolstad.no/postnummer-koordinatar/?postnummer=3906&amp;poststad=Porsgrunn" TargetMode="External"/><Relationship Id="rId5104" Type="http://schemas.openxmlformats.org/officeDocument/2006/relationships/hyperlink" Target="http://www.erikbolstad.no/postnummer-koordinatar/?postnummer=4900&amp;poststad=Tvedestrand" TargetMode="External"/><Relationship Id="rId8674" Type="http://schemas.openxmlformats.org/officeDocument/2006/relationships/hyperlink" Target="http://www.erikbolstad.no/postnummer-koordinatar/?postnummer=8514&amp;poststad=Narvik" TargetMode="External"/><Relationship Id="rId9725" Type="http://schemas.openxmlformats.org/officeDocument/2006/relationships/hyperlink" Target="http://www.erikbolstad.no/postnummer-koordinatar/?postnummer=0107&amp;poststad=Oslo" TargetMode="External"/><Relationship Id="rId11655" Type="http://schemas.openxmlformats.org/officeDocument/2006/relationships/hyperlink" Target="http://www.erikbolstad.no/postnummer-koordinatar/?postnummer=3790&amp;poststad=Helle" TargetMode="External"/><Relationship Id="rId1714" Type="http://schemas.openxmlformats.org/officeDocument/2006/relationships/hyperlink" Target="http://www.erikbolstad.no/postnummer-koordinatar/?postnummer=1539&amp;poststad=Moss" TargetMode="External"/><Relationship Id="rId7276" Type="http://schemas.openxmlformats.org/officeDocument/2006/relationships/hyperlink" Target="http://www.erikbolstad.no/postnummer-koordinatar/?postnummer=7023&amp;poststad=Trondheim" TargetMode="External"/><Relationship Id="rId8327" Type="http://schemas.openxmlformats.org/officeDocument/2006/relationships/hyperlink" Target="http://www.erikbolstad.no/postnummer-koordinatar/?postnummer=8130&amp;poststad=Sandhorn&#248;y" TargetMode="External"/><Relationship Id="rId10257" Type="http://schemas.openxmlformats.org/officeDocument/2006/relationships/hyperlink" Target="http://www.erikbolstad.no/postnummer-koordinatar/?postnummer=1054&amp;poststad=Oslo" TargetMode="External"/><Relationship Id="rId11308" Type="http://schemas.openxmlformats.org/officeDocument/2006/relationships/hyperlink" Target="http://www.erikbolstad.no/postnummer-koordinatar/?postnummer=3170&amp;poststad=Sem" TargetMode="External"/><Relationship Id="rId12706" Type="http://schemas.openxmlformats.org/officeDocument/2006/relationships/hyperlink" Target="http://www.erikbolstad.no/postnummer-koordinatar/?postnummer=5773&amp;poststad=Hovland" TargetMode="External"/><Relationship Id="rId2488" Type="http://schemas.openxmlformats.org/officeDocument/2006/relationships/hyperlink" Target="http://www.erikbolstad.no/postnummer-koordinatar/?postnummer=2353&amp;poststad=Stavsj&#248;" TargetMode="External"/><Relationship Id="rId3886" Type="http://schemas.openxmlformats.org/officeDocument/2006/relationships/hyperlink" Target="http://www.erikbolstad.no/postnummer-koordinatar/?postnummer=3732&amp;poststad=Skien" TargetMode="External"/><Relationship Id="rId4937" Type="http://schemas.openxmlformats.org/officeDocument/2006/relationships/hyperlink" Target="http://www.erikbolstad.no/postnummer-koordinatar/?postnummer=4747&amp;poststad=Valle" TargetMode="External"/><Relationship Id="rId3539" Type="http://schemas.openxmlformats.org/officeDocument/2006/relationships/hyperlink" Target="http://www.erikbolstad.no/postnummer-koordinatar/?postnummer=3411&amp;poststad=Sylling" TargetMode="External"/><Relationship Id="rId6012" Type="http://schemas.openxmlformats.org/officeDocument/2006/relationships/hyperlink" Target="http://www.erikbolstad.no/postnummer-koordinatar/?postnummer=5731&amp;poststad=Ulvik" TargetMode="External"/><Relationship Id="rId7410" Type="http://schemas.openxmlformats.org/officeDocument/2006/relationships/hyperlink" Target="http://www.erikbolstad.no/postnummer-koordinatar/?postnummer=7130&amp;poststad=Brekstad" TargetMode="External"/><Relationship Id="rId13961" Type="http://schemas.openxmlformats.org/officeDocument/2006/relationships/hyperlink" Target="http://www.erikbolstad.no/postnummer-koordinatar/?postnummer=8390&amp;poststad=Reine" TargetMode="External"/><Relationship Id="rId9582" Type="http://schemas.openxmlformats.org/officeDocument/2006/relationships/hyperlink" Target="http://www.erikbolstad.no/postnummer-koordinatar/?postnummer=9717&amp;poststad=Veidnesklubben" TargetMode="External"/><Relationship Id="rId12563" Type="http://schemas.openxmlformats.org/officeDocument/2006/relationships/hyperlink" Target="http://www.erikbolstad.no/postnummer-koordinatar/?postnummer=5517&amp;poststad=Haugesund" TargetMode="External"/><Relationship Id="rId13614" Type="http://schemas.openxmlformats.org/officeDocument/2006/relationships/hyperlink" Target="http://www.erikbolstad.no/postnummer-koordinatar/?postnummer=7510&amp;poststad=Skatval" TargetMode="External"/><Relationship Id="rId941" Type="http://schemas.openxmlformats.org/officeDocument/2006/relationships/hyperlink" Target="http://www.erikbolstad.no/postnummer-koordinatar/?postnummer=0776&amp;poststad=Oslo" TargetMode="External"/><Relationship Id="rId1571" Type="http://schemas.openxmlformats.org/officeDocument/2006/relationships/hyperlink" Target="http://www.erikbolstad.no/postnummer-koordinatar/?postnummer=1443&amp;poststad=Dr&#248;bak" TargetMode="External"/><Relationship Id="rId2622" Type="http://schemas.openxmlformats.org/officeDocument/2006/relationships/hyperlink" Target="http://www.erikbolstad.no/postnummer-koordinatar/?postnummer=2552&amp;poststad=Dalsbygda" TargetMode="External"/><Relationship Id="rId8184" Type="http://schemas.openxmlformats.org/officeDocument/2006/relationships/hyperlink" Target="http://www.erikbolstad.no/postnummer-koordinatar/?postnummer=7994&amp;poststad=Leka" TargetMode="External"/><Relationship Id="rId9235" Type="http://schemas.openxmlformats.org/officeDocument/2006/relationships/hyperlink" Target="http://www.erikbolstad.no/postnummer-koordinatar/?postnummer=9290&amp;poststad=Troms&#248;" TargetMode="External"/><Relationship Id="rId11165" Type="http://schemas.openxmlformats.org/officeDocument/2006/relationships/hyperlink" Target="http://www.erikbolstad.no/postnummer-koordinatar/?postnummer=2954&amp;poststad=Beitost&#248;len" TargetMode="External"/><Relationship Id="rId12216" Type="http://schemas.openxmlformats.org/officeDocument/2006/relationships/hyperlink" Target="http://www.erikbolstad.no/postnummer-koordinatar/?postnummer=4870&amp;poststad=Fevik" TargetMode="External"/><Relationship Id="rId1224" Type="http://schemas.openxmlformats.org/officeDocument/2006/relationships/hyperlink" Target="http://www.erikbolstad.no/postnummer-koordinatar/?postnummer=1165&amp;poststad=Oslo" TargetMode="External"/><Relationship Id="rId4794" Type="http://schemas.openxmlformats.org/officeDocument/2006/relationships/hyperlink" Target="http://www.erikbolstad.no/postnummer-koordinatar/?postnummer=4625&amp;poststad=Flekker&#248;y" TargetMode="External"/><Relationship Id="rId5845" Type="http://schemas.openxmlformats.org/officeDocument/2006/relationships/hyperlink" Target="http://www.erikbolstad.no/postnummer-koordinatar/?postnummer=5578&amp;poststad=Nedre%20Vats" TargetMode="External"/><Relationship Id="rId14388" Type="http://schemas.openxmlformats.org/officeDocument/2006/relationships/hyperlink" Target="http://www.erikbolstad.no/postnummer-koordinatar/?postnummer=9475&amp;poststad=Borkenes" TargetMode="External"/><Relationship Id="rId3396" Type="http://schemas.openxmlformats.org/officeDocument/2006/relationships/hyperlink" Target="http://www.erikbolstad.no/postnummer-koordinatar/?postnummer=3245&amp;poststad=Kodal" TargetMode="External"/><Relationship Id="rId4447" Type="http://schemas.openxmlformats.org/officeDocument/2006/relationships/hyperlink" Target="http://www.erikbolstad.no/postnummer-koordinatar/?postnummer=4295&amp;poststad=Veav&#229;gen" TargetMode="External"/><Relationship Id="rId3049" Type="http://schemas.openxmlformats.org/officeDocument/2006/relationships/hyperlink" Target="http://www.erikbolstad.no/postnummer-koordinatar/?postnummer=3034&amp;poststad=Drammen" TargetMode="External"/><Relationship Id="rId10998" Type="http://schemas.openxmlformats.org/officeDocument/2006/relationships/hyperlink" Target="http://www.erikbolstad.no/postnummer-koordinatar/?postnummer=2581&amp;poststad=Folldal" TargetMode="External"/><Relationship Id="rId9092" Type="http://schemas.openxmlformats.org/officeDocument/2006/relationships/hyperlink" Target="http://www.erikbolstad.no/postnummer-koordinatar/?postnummer=9151&amp;poststad=Storslett" TargetMode="External"/><Relationship Id="rId13471" Type="http://schemas.openxmlformats.org/officeDocument/2006/relationships/hyperlink" Target="http://www.erikbolstad.no/postnummer-koordinatar/?postnummer=7331&amp;poststad=L&#248;kken%20Verk" TargetMode="External"/><Relationship Id="rId14522" Type="http://schemas.openxmlformats.org/officeDocument/2006/relationships/hyperlink" Target="http://www.erikbolstad.no/postnummer-koordinatar/?postnummer=9990&amp;poststad=B&#229;tsfjord" TargetMode="External"/><Relationship Id="rId1081" Type="http://schemas.openxmlformats.org/officeDocument/2006/relationships/hyperlink" Target="http://www.erikbolstad.no/postnummer-koordinatar/?postnummer=0962&amp;poststad=Oslo" TargetMode="External"/><Relationship Id="rId3530" Type="http://schemas.openxmlformats.org/officeDocument/2006/relationships/hyperlink" Target="http://www.erikbolstad.no/postnummer-koordinatar/?postnummer=3406&amp;poststad=Tranby" TargetMode="External"/><Relationship Id="rId12073" Type="http://schemas.openxmlformats.org/officeDocument/2006/relationships/hyperlink" Target="http://www.erikbolstad.no/postnummer-koordinatar/?postnummer=4619&amp;poststad=Mosby" TargetMode="External"/><Relationship Id="rId13124" Type="http://schemas.openxmlformats.org/officeDocument/2006/relationships/hyperlink" Target="http://www.erikbolstad.no/postnummer-koordinatar/?postnummer=6694&amp;poststad=Foldfjorden" TargetMode="External"/><Relationship Id="rId451" Type="http://schemas.openxmlformats.org/officeDocument/2006/relationships/hyperlink" Target="http://www.erikbolstad.no/postnummer-koordinatar/?postnummer=0375&amp;poststad=Oslo" TargetMode="External"/><Relationship Id="rId2132" Type="http://schemas.openxmlformats.org/officeDocument/2006/relationships/hyperlink" Target="http://www.erikbolstad.no/postnummer-koordinatar/?postnummer=1920&amp;poststad=S&#248;rumsand" TargetMode="External"/><Relationship Id="rId6753" Type="http://schemas.openxmlformats.org/officeDocument/2006/relationships/hyperlink" Target="http://www.erikbolstad.no/postnummer-koordinatar/?postnummer=6506&amp;poststad=Kristiansund%20N" TargetMode="External"/><Relationship Id="rId7804" Type="http://schemas.openxmlformats.org/officeDocument/2006/relationships/hyperlink" Target="http://www.erikbolstad.no/postnummer-koordinatar/?postnummer=7480&amp;poststad=Trondheim" TargetMode="External"/><Relationship Id="rId104" Type="http://schemas.openxmlformats.org/officeDocument/2006/relationships/hyperlink" Target="http://www.erikbolstad.no/postnummer-koordinatar/?postnummer=0117&amp;poststad=Oslo" TargetMode="External"/><Relationship Id="rId5355" Type="http://schemas.openxmlformats.org/officeDocument/2006/relationships/hyperlink" Target="http://www.erikbolstad.no/postnummer-koordinatar/?postnummer=5171&amp;poststad=Loddefjord" TargetMode="External"/><Relationship Id="rId6406" Type="http://schemas.openxmlformats.org/officeDocument/2006/relationships/hyperlink" Target="http://www.erikbolstad.no/postnummer-koordinatar/?postnummer=6067&amp;poststad=Ulsteinvik" TargetMode="External"/><Relationship Id="rId9976" Type="http://schemas.openxmlformats.org/officeDocument/2006/relationships/hyperlink" Target="http://www.erikbolstad.no/postnummer-koordinatar/?postnummer=0489&amp;poststad=Oslo" TargetMode="External"/><Relationship Id="rId5008" Type="http://schemas.openxmlformats.org/officeDocument/2006/relationships/hyperlink" Target="http://www.erikbolstad.no/postnummer-koordinatar/?postnummer=4830&amp;poststad=Hynnekleiv" TargetMode="External"/><Relationship Id="rId8578" Type="http://schemas.openxmlformats.org/officeDocument/2006/relationships/hyperlink" Target="http://www.erikbolstad.no/postnummer-koordinatar/?postnummer=8406&amp;poststad=Sortland" TargetMode="External"/><Relationship Id="rId9629" Type="http://schemas.openxmlformats.org/officeDocument/2006/relationships/hyperlink" Target="http://www.erikbolstad.no/postnummer-koordinatar/?postnummer=9810&amp;poststad=Vestre%20Jakobselv" TargetMode="External"/><Relationship Id="rId12957" Type="http://schemas.openxmlformats.org/officeDocument/2006/relationships/hyperlink" Target="http://www.erikbolstad.no/postnummer-koordinatar/?postnummer=6249&amp;poststad=&#216;rskog" TargetMode="External"/><Relationship Id="rId1965" Type="http://schemas.openxmlformats.org/officeDocument/2006/relationships/hyperlink" Target="http://www.erikbolstad.no/postnummer-koordinatar/?postnummer=1757&amp;poststad=Halden" TargetMode="External"/><Relationship Id="rId11559" Type="http://schemas.openxmlformats.org/officeDocument/2006/relationships/hyperlink" Target="http://www.erikbolstad.no/postnummer-koordinatar/?postnummer=3627&amp;poststad=Veggli" TargetMode="External"/><Relationship Id="rId14032" Type="http://schemas.openxmlformats.org/officeDocument/2006/relationships/hyperlink" Target="http://www.erikbolstad.no/postnummer-koordinatar/?postnummer=8536&amp;poststad=Evenes" TargetMode="External"/><Relationship Id="rId1618" Type="http://schemas.openxmlformats.org/officeDocument/2006/relationships/hyperlink" Target="http://www.erikbolstad.no/postnummer-koordinatar/?postnummer=1476&amp;poststad=Rasta" TargetMode="External"/><Relationship Id="rId3040" Type="http://schemas.openxmlformats.org/officeDocument/2006/relationships/hyperlink" Target="http://www.erikbolstad.no/postnummer-koordinatar/?postnummer=3029&amp;poststad=Drammen" TargetMode="External"/><Relationship Id="rId7661" Type="http://schemas.openxmlformats.org/officeDocument/2006/relationships/hyperlink" Target="http://www.erikbolstad.no/postnummer-koordinatar/?postnummer=7407&amp;poststad=Trondheim" TargetMode="External"/><Relationship Id="rId8712" Type="http://schemas.openxmlformats.org/officeDocument/2006/relationships/hyperlink" Target="http://www.erikbolstad.no/postnummer-koordinatar/?postnummer=8590&amp;poststad=Kj&#248;psvik" TargetMode="External"/><Relationship Id="rId10642" Type="http://schemas.openxmlformats.org/officeDocument/2006/relationships/hyperlink" Target="http://www.erikbolstad.no/postnummer-koordinatar/?postnummer=1722&amp;poststad=Sarpsborg" TargetMode="External"/><Relationship Id="rId6263" Type="http://schemas.openxmlformats.org/officeDocument/2006/relationships/hyperlink" Target="http://www.erikbolstad.no/postnummer-koordinatar/?postnummer=5956&amp;poststad=Hundvin" TargetMode="External"/><Relationship Id="rId7314" Type="http://schemas.openxmlformats.org/officeDocument/2006/relationships/hyperlink" Target="http://www.erikbolstad.no/postnummer-koordinatar/?postnummer=7043&amp;poststad=Trondheim" TargetMode="External"/><Relationship Id="rId13865" Type="http://schemas.openxmlformats.org/officeDocument/2006/relationships/hyperlink" Target="http://www.erikbolstad.no/postnummer-koordinatar/?postnummer=8181&amp;poststad=Myken" TargetMode="External"/><Relationship Id="rId2873" Type="http://schemas.openxmlformats.org/officeDocument/2006/relationships/hyperlink" Target="http://www.erikbolstad.no/postnummer-koordinatar/?postnummer=2838&amp;poststad=Snertingdal" TargetMode="External"/><Relationship Id="rId3924" Type="http://schemas.openxmlformats.org/officeDocument/2006/relationships/hyperlink" Target="http://www.erikbolstad.no/postnummer-koordinatar/?postnummer=3760&amp;poststad=Neslandsvatn" TargetMode="External"/><Relationship Id="rId9486" Type="http://schemas.openxmlformats.org/officeDocument/2006/relationships/hyperlink" Target="http://www.erikbolstad.no/postnummer-koordinatar/?postnummer=9521&amp;poststad=Kautokeino" TargetMode="External"/><Relationship Id="rId12467" Type="http://schemas.openxmlformats.org/officeDocument/2006/relationships/hyperlink" Target="http://www.erikbolstad.no/postnummer-koordinatar/?postnummer=5357&amp;poststad=Fjell" TargetMode="External"/><Relationship Id="rId13518" Type="http://schemas.openxmlformats.org/officeDocument/2006/relationships/hyperlink" Target="http://www.erikbolstad.no/postnummer-koordinatar/?postnummer=7412&amp;poststad=Trondheim" TargetMode="External"/><Relationship Id="rId845" Type="http://schemas.openxmlformats.org/officeDocument/2006/relationships/hyperlink" Target="http://www.erikbolstad.no/postnummer-koordinatar/?postnummer=0675&amp;poststad=Oslo" TargetMode="External"/><Relationship Id="rId1475" Type="http://schemas.openxmlformats.org/officeDocument/2006/relationships/hyperlink" Target="http://www.erikbolstad.no/postnummer-koordinatar/?postnummer=1379&amp;poststad=Nesbru" TargetMode="External"/><Relationship Id="rId2526" Type="http://schemas.openxmlformats.org/officeDocument/2006/relationships/hyperlink" Target="http://www.erikbolstad.no/postnummer-koordinatar/?postnummer=2402&amp;poststad=Elverum" TargetMode="External"/><Relationship Id="rId8088" Type="http://schemas.openxmlformats.org/officeDocument/2006/relationships/hyperlink" Target="http://www.erikbolstad.no/postnummer-koordinatar/?postnummer=7796&amp;poststad=Follafoss" TargetMode="External"/><Relationship Id="rId9139" Type="http://schemas.openxmlformats.org/officeDocument/2006/relationships/hyperlink" Target="http://www.erikbolstad.no/postnummer-koordinatar/?postnummer=9185&amp;poststad=Spildra" TargetMode="External"/><Relationship Id="rId11069" Type="http://schemas.openxmlformats.org/officeDocument/2006/relationships/hyperlink" Target="http://www.erikbolstad.no/postnummer-koordinatar/?postnummer=2685&amp;poststad=Garmo" TargetMode="External"/><Relationship Id="rId1128" Type="http://schemas.openxmlformats.org/officeDocument/2006/relationships/hyperlink" Target="http://www.erikbolstad.no/postnummer-koordinatar/?postnummer=1001&amp;poststad=Oslo" TargetMode="External"/><Relationship Id="rId4698" Type="http://schemas.openxmlformats.org/officeDocument/2006/relationships/hyperlink" Target="http://www.erikbolstad.no/postnummer-koordinatar/?postnummer=4524&amp;poststad=Lindesnes" TargetMode="External"/><Relationship Id="rId5749" Type="http://schemas.openxmlformats.org/officeDocument/2006/relationships/hyperlink" Target="http://www.erikbolstad.no/postnummer-koordinatar/?postnummer=5509&amp;poststad=Haugesund" TargetMode="External"/><Relationship Id="rId7171" Type="http://schemas.openxmlformats.org/officeDocument/2006/relationships/hyperlink" Target="http://www.erikbolstad.no/postnummer-koordinatar/?postnummer=6940&amp;poststad=Eikefjord" TargetMode="External"/><Relationship Id="rId8222" Type="http://schemas.openxmlformats.org/officeDocument/2006/relationships/hyperlink" Target="http://www.erikbolstad.no/postnummer-koordinatar/?postnummer=8021&amp;poststad=Bod&#248;" TargetMode="External"/><Relationship Id="rId9620" Type="http://schemas.openxmlformats.org/officeDocument/2006/relationships/hyperlink" Target="http://www.erikbolstad.no/postnummer-koordinatar/?postnummer=9782&amp;poststad=Dyfjord" TargetMode="External"/><Relationship Id="rId11550" Type="http://schemas.openxmlformats.org/officeDocument/2006/relationships/hyperlink" Target="http://www.erikbolstad.no/postnummer-koordinatar/?postnummer=3617&amp;poststad=Kongsberg" TargetMode="External"/><Relationship Id="rId12601" Type="http://schemas.openxmlformats.org/officeDocument/2006/relationships/hyperlink" Target="http://www.erikbolstad.no/postnummer-koordinatar/?postnummer=5570&amp;poststad=Aksdal" TargetMode="External"/><Relationship Id="rId10152" Type="http://schemas.openxmlformats.org/officeDocument/2006/relationships/hyperlink" Target="http://www.erikbolstad.no/postnummer-koordinatar/?postnummer=0775&amp;poststad=Oslo" TargetMode="External"/><Relationship Id="rId11203" Type="http://schemas.openxmlformats.org/officeDocument/2006/relationships/hyperlink" Target="http://www.erikbolstad.no/postnummer-koordinatar/?postnummer=3030&amp;poststad=Drammen" TargetMode="External"/><Relationship Id="rId3781" Type="http://schemas.openxmlformats.org/officeDocument/2006/relationships/hyperlink" Target="http://www.erikbolstad.no/postnummer-koordinatar/?postnummer=3661&amp;poststad=Rjukan" TargetMode="External"/><Relationship Id="rId4832" Type="http://schemas.openxmlformats.org/officeDocument/2006/relationships/hyperlink" Target="http://www.erikbolstad.no/postnummer-koordinatar/?postnummer=4656&amp;poststad=Hamresanden" TargetMode="External"/><Relationship Id="rId13375" Type="http://schemas.openxmlformats.org/officeDocument/2006/relationships/hyperlink" Target="http://www.erikbolstad.no/postnummer-koordinatar/?postnummer=7110&amp;poststad=Fev&#229;g" TargetMode="External"/><Relationship Id="rId14426" Type="http://schemas.openxmlformats.org/officeDocument/2006/relationships/hyperlink" Target="http://www.erikbolstad.no/postnummer-koordinatar/?postnummer=9525&amp;poststad=Maze" TargetMode="External"/><Relationship Id="rId2383" Type="http://schemas.openxmlformats.org/officeDocument/2006/relationships/hyperlink" Target="http://www.erikbolstad.no/postnummer-koordinatar/?postnummer=2225&amp;poststad=Kongsvinger" TargetMode="External"/><Relationship Id="rId3434" Type="http://schemas.openxmlformats.org/officeDocument/2006/relationships/hyperlink" Target="http://www.erikbolstad.no/postnummer-koordinatar/?postnummer=3265&amp;poststad=Larvik" TargetMode="External"/><Relationship Id="rId13028" Type="http://schemas.openxmlformats.org/officeDocument/2006/relationships/hyperlink" Target="http://www.erikbolstad.no/postnummer-koordinatar/?postnummer=6444&amp;poststad=Farstad" TargetMode="External"/><Relationship Id="rId355" Type="http://schemas.openxmlformats.org/officeDocument/2006/relationships/hyperlink" Target="http://www.erikbolstad.no/postnummer-koordinatar/?postnummer=0303&amp;poststad=Oslo" TargetMode="External"/><Relationship Id="rId2036" Type="http://schemas.openxmlformats.org/officeDocument/2006/relationships/hyperlink" Target="http://www.erikbolstad.no/postnummer-koordinatar/?postnummer=1801&amp;poststad=Askim" TargetMode="External"/><Relationship Id="rId6657" Type="http://schemas.openxmlformats.org/officeDocument/2006/relationships/hyperlink" Target="http://www.erikbolstad.no/postnummer-koordinatar/?postnummer=6415&amp;poststad=Molde" TargetMode="External"/><Relationship Id="rId7708" Type="http://schemas.openxmlformats.org/officeDocument/2006/relationships/hyperlink" Target="http://www.erikbolstad.no/postnummer-koordinatar/?postnummer=7431&amp;poststad=Trondheim" TargetMode="External"/><Relationship Id="rId5259" Type="http://schemas.openxmlformats.org/officeDocument/2006/relationships/hyperlink" Target="http://www.erikbolstad.no/postnummer-koordinatar/?postnummer=5097&amp;poststad=Bergen" TargetMode="External"/><Relationship Id="rId9130" Type="http://schemas.openxmlformats.org/officeDocument/2006/relationships/hyperlink" Target="http://www.erikbolstad.no/postnummer-koordinatar/?postnummer=9179&amp;poststad=Pyramiden%20(ikkje%20i%20bruk)" TargetMode="External"/><Relationship Id="rId11060" Type="http://schemas.openxmlformats.org/officeDocument/2006/relationships/hyperlink" Target="http://www.erikbolstad.no/postnummer-koordinatar/?postnummer=2673&amp;poststad=H&#248;vringen" TargetMode="External"/><Relationship Id="rId12111" Type="http://schemas.openxmlformats.org/officeDocument/2006/relationships/hyperlink" Target="http://www.erikbolstad.no/postnummer-koordinatar/?postnummer=4673&amp;poststad=Kristiansand%20S" TargetMode="External"/><Relationship Id="rId1869" Type="http://schemas.openxmlformats.org/officeDocument/2006/relationships/hyperlink" Target="http://www.erikbolstad.no/postnummer-koordinatar/?postnummer=1680&amp;poststad=Skj&#230;rhalden" TargetMode="External"/><Relationship Id="rId3291" Type="http://schemas.openxmlformats.org/officeDocument/2006/relationships/hyperlink" Target="http://www.erikbolstad.no/postnummer-koordinatar/?postnummer=3191&amp;poststad=Horten" TargetMode="External"/><Relationship Id="rId5740" Type="http://schemas.openxmlformats.org/officeDocument/2006/relationships/hyperlink" Target="http://www.erikbolstad.no/postnummer-koordinatar/?postnummer=5504&amp;poststad=Haugesund" TargetMode="External"/><Relationship Id="rId14283" Type="http://schemas.openxmlformats.org/officeDocument/2006/relationships/hyperlink" Target="http://www.erikbolstad.no/postnummer-koordinatar/?postnummer=9272&amp;poststad=Troms&#248;" TargetMode="External"/><Relationship Id="rId4342" Type="http://schemas.openxmlformats.org/officeDocument/2006/relationships/hyperlink" Target="http://www.erikbolstad.no/postnummer-koordinatar/?postnummer=4129&amp;poststad=Songesand" TargetMode="External"/><Relationship Id="rId8963" Type="http://schemas.openxmlformats.org/officeDocument/2006/relationships/hyperlink" Target="http://www.erikbolstad.no/postnummer-koordinatar/?postnummer=9011&amp;poststad=Troms&#248;" TargetMode="External"/><Relationship Id="rId10893" Type="http://schemas.openxmlformats.org/officeDocument/2006/relationships/hyperlink" Target="http://www.erikbolstad.no/postnummer-koordinatar/?postnummer=2302&amp;poststad=Hamar" TargetMode="External"/><Relationship Id="rId11944" Type="http://schemas.openxmlformats.org/officeDocument/2006/relationships/hyperlink" Target="http://www.erikbolstad.no/postnummer-koordinatar/?postnummer=4340&amp;poststad=Bryne" TargetMode="External"/><Relationship Id="rId7565" Type="http://schemas.openxmlformats.org/officeDocument/2006/relationships/hyperlink" Target="http://www.erikbolstad.no/postnummer-koordinatar/?postnummer=7318&amp;poststad=Agdenes" TargetMode="External"/><Relationship Id="rId8616" Type="http://schemas.openxmlformats.org/officeDocument/2006/relationships/hyperlink" Target="http://www.erikbolstad.no/postnummer-koordinatar/?postnummer=8447&amp;poststad=Lonkan" TargetMode="External"/><Relationship Id="rId10546" Type="http://schemas.openxmlformats.org/officeDocument/2006/relationships/hyperlink" Target="http://www.erikbolstad.no/postnummer-koordinatar/?postnummer=1560&amp;poststad=Larkollen" TargetMode="External"/><Relationship Id="rId6167" Type="http://schemas.openxmlformats.org/officeDocument/2006/relationships/hyperlink" Target="http://www.erikbolstad.no/postnummer-koordinatar/?postnummer=5871&amp;poststad=Bergen" TargetMode="External"/><Relationship Id="rId7218" Type="http://schemas.openxmlformats.org/officeDocument/2006/relationships/hyperlink" Target="http://www.erikbolstad.no/postnummer-koordinatar/?postnummer=6981&amp;poststad=Holmedal" TargetMode="External"/><Relationship Id="rId2777" Type="http://schemas.openxmlformats.org/officeDocument/2006/relationships/hyperlink" Target="http://www.erikbolstad.no/postnummer-koordinatar/?postnummer=2687&amp;poststad=B&#248;verdalen" TargetMode="External"/><Relationship Id="rId13769" Type="http://schemas.openxmlformats.org/officeDocument/2006/relationships/hyperlink" Target="http://www.erikbolstad.no/postnummer-koordinatar/?postnummer=7981&amp;poststad=Harangsfjord" TargetMode="External"/><Relationship Id="rId749" Type="http://schemas.openxmlformats.org/officeDocument/2006/relationships/hyperlink" Target="http://www.erikbolstad.no/postnummer-koordinatar/?postnummer=0605&amp;poststad=Oslo" TargetMode="External"/><Relationship Id="rId1379" Type="http://schemas.openxmlformats.org/officeDocument/2006/relationships/hyperlink" Target="http://www.erikbolstad.no/postnummer-koordinatar/?postnummer=1325&amp;poststad=Lysaker" TargetMode="External"/><Relationship Id="rId3828" Type="http://schemas.openxmlformats.org/officeDocument/2006/relationships/hyperlink" Target="http://www.erikbolstad.no/postnummer-koordinatar/?postnummer=3703&amp;poststad=Skien" TargetMode="External"/><Relationship Id="rId5250" Type="http://schemas.openxmlformats.org/officeDocument/2006/relationships/hyperlink" Target="http://www.erikbolstad.no/postnummer-koordinatar/?postnummer=5082&amp;poststad=Bergen" TargetMode="External"/><Relationship Id="rId6301" Type="http://schemas.openxmlformats.org/officeDocument/2006/relationships/hyperlink" Target="http://www.erikbolstad.no/postnummer-koordinatar/?postnummer=6001&amp;poststad=&#197;lesund" TargetMode="External"/><Relationship Id="rId9871" Type="http://schemas.openxmlformats.org/officeDocument/2006/relationships/hyperlink" Target="http://www.erikbolstad.no/postnummer-koordinatar/?postnummer=0315&amp;poststad=Oslo" TargetMode="External"/><Relationship Id="rId12852" Type="http://schemas.openxmlformats.org/officeDocument/2006/relationships/hyperlink" Target="http://www.erikbolstad.no/postnummer-koordinatar/?postnummer=6020&amp;poststad=&#197;lesund" TargetMode="External"/><Relationship Id="rId13903" Type="http://schemas.openxmlformats.org/officeDocument/2006/relationships/hyperlink" Target="http://www.erikbolstad.no/postnummer-koordinatar/?postnummer=8256&amp;poststad=R&#248;kland" TargetMode="External"/><Relationship Id="rId85" Type="http://schemas.openxmlformats.org/officeDocument/2006/relationships/hyperlink" Target="http://www.erikbolstad.no/postnummer-koordinatar/?postnummer=0107&amp;poststad=Oslo" TargetMode="External"/><Relationship Id="rId1860" Type="http://schemas.openxmlformats.org/officeDocument/2006/relationships/hyperlink" Target="http://www.erikbolstad.no/postnummer-koordinatar/?postnummer=1673&amp;poststad=Kr&#229;ker&#248;y" TargetMode="External"/><Relationship Id="rId2911" Type="http://schemas.openxmlformats.org/officeDocument/2006/relationships/hyperlink" Target="http://www.erikbolstad.no/postnummer-koordinatar/?postnummer=2867&amp;poststad=Hov" TargetMode="External"/><Relationship Id="rId7075" Type="http://schemas.openxmlformats.org/officeDocument/2006/relationships/hyperlink" Target="http://www.erikbolstad.no/postnummer-koordinatar/?postnummer=6859&amp;poststad=Slinde" TargetMode="External"/><Relationship Id="rId8473" Type="http://schemas.openxmlformats.org/officeDocument/2006/relationships/hyperlink" Target="http://www.erikbolstad.no/postnummer-koordinatar/?postnummer=8288&amp;poststad=Bog&#248;y" TargetMode="External"/><Relationship Id="rId9524" Type="http://schemas.openxmlformats.org/officeDocument/2006/relationships/hyperlink" Target="http://www.erikbolstad.no/postnummer-koordinatar/?postnummer=9593&amp;poststad=Breivikbotn" TargetMode="External"/><Relationship Id="rId11454" Type="http://schemas.openxmlformats.org/officeDocument/2006/relationships/hyperlink" Target="http://www.erikbolstad.no/postnummer-koordinatar/?postnummer=3413&amp;poststad=Lier" TargetMode="External"/><Relationship Id="rId12505" Type="http://schemas.openxmlformats.org/officeDocument/2006/relationships/hyperlink" Target="http://www.erikbolstad.no/postnummer-koordinatar/?postnummer=5414&amp;poststad=Stord" TargetMode="External"/><Relationship Id="rId1513" Type="http://schemas.openxmlformats.org/officeDocument/2006/relationships/hyperlink" Target="http://www.erikbolstad.no/postnummer-koordinatar/?postnummer=1400&amp;poststad=Ski" TargetMode="External"/><Relationship Id="rId8126" Type="http://schemas.openxmlformats.org/officeDocument/2006/relationships/hyperlink" Target="http://www.erikbolstad.no/postnummer-koordinatar/?postnummer=7864&amp;poststad=Overhalla" TargetMode="External"/><Relationship Id="rId10056" Type="http://schemas.openxmlformats.org/officeDocument/2006/relationships/hyperlink" Target="http://www.erikbolstad.no/postnummer-koordinatar/?postnummer=0604&amp;poststad=Oslo" TargetMode="External"/><Relationship Id="rId11107" Type="http://schemas.openxmlformats.org/officeDocument/2006/relationships/hyperlink" Target="http://www.erikbolstad.no/postnummer-koordinatar/?postnummer=2818&amp;poststad=Gj&#248;vik" TargetMode="External"/><Relationship Id="rId3685" Type="http://schemas.openxmlformats.org/officeDocument/2006/relationships/hyperlink" Target="http://www.erikbolstad.no/postnummer-koordinatar/?postnummer=3571&amp;poststad=&#197;l" TargetMode="External"/><Relationship Id="rId4736" Type="http://schemas.openxmlformats.org/officeDocument/2006/relationships/hyperlink" Target="http://www.erikbolstad.no/postnummer-koordinatar/?postnummer=4576&amp;poststad=Lyngdal" TargetMode="External"/><Relationship Id="rId13279" Type="http://schemas.openxmlformats.org/officeDocument/2006/relationships/hyperlink" Target="http://www.erikbolstad.no/postnummer-koordinatar/?postnummer=6963&amp;poststad=Dale%20i%20Sunnfjord" TargetMode="External"/><Relationship Id="rId2287" Type="http://schemas.openxmlformats.org/officeDocument/2006/relationships/hyperlink" Target="http://www.erikbolstad.no/postnummer-koordinatar/?postnummer=2073&amp;poststad=B&#248;n" TargetMode="External"/><Relationship Id="rId3338" Type="http://schemas.openxmlformats.org/officeDocument/2006/relationships/hyperlink" Target="http://www.erikbolstad.no/postnummer-koordinatar/?postnummer=3216&amp;poststad=Sandefjord" TargetMode="External"/><Relationship Id="rId7959" Type="http://schemas.openxmlformats.org/officeDocument/2006/relationships/hyperlink" Target="http://www.erikbolstad.no/postnummer-koordinatar/?postnummer=7631&amp;poststad=&#197;sen" TargetMode="External"/><Relationship Id="rId259" Type="http://schemas.openxmlformats.org/officeDocument/2006/relationships/hyperlink" Target="http://www.erikbolstad.no/postnummer-koordinatar/?postnummer=0215&amp;poststad=Oslo" TargetMode="External"/><Relationship Id="rId9381" Type="http://schemas.openxmlformats.org/officeDocument/2006/relationships/hyperlink" Target="http://www.erikbolstad.no/postnummer-koordinatar/?postnummer=9441&amp;poststad=Fjelldal" TargetMode="External"/><Relationship Id="rId13760" Type="http://schemas.openxmlformats.org/officeDocument/2006/relationships/hyperlink" Target="http://www.erikbolstad.no/postnummer-koordinatar/?postnummer=7944&amp;poststad=Indre%20N&#230;r&#248;y" TargetMode="External"/><Relationship Id="rId1370" Type="http://schemas.openxmlformats.org/officeDocument/2006/relationships/hyperlink" Target="http://www.erikbolstad.no/postnummer-koordinatar/?postnummer=1319&amp;poststad=Bekkestua" TargetMode="External"/><Relationship Id="rId9034" Type="http://schemas.openxmlformats.org/officeDocument/2006/relationships/hyperlink" Target="http://www.erikbolstad.no/postnummer-koordinatar/?postnummer=9101&amp;poststad=Kval&#248;ysletta" TargetMode="External"/><Relationship Id="rId12362" Type="http://schemas.openxmlformats.org/officeDocument/2006/relationships/hyperlink" Target="http://www.erikbolstad.no/postnummer-koordinatar/?postnummer=5173&amp;poststad=Loddefjord" TargetMode="External"/><Relationship Id="rId13413" Type="http://schemas.openxmlformats.org/officeDocument/2006/relationships/hyperlink" Target="http://www.erikbolstad.no/postnummer-koordinatar/?postnummer=7212&amp;poststad=Korsvegen" TargetMode="External"/><Relationship Id="rId740" Type="http://schemas.openxmlformats.org/officeDocument/2006/relationships/hyperlink" Target="http://www.erikbolstad.no/postnummer-koordinatar/?postnummer=0598&amp;poststad=Oslo" TargetMode="External"/><Relationship Id="rId1023" Type="http://schemas.openxmlformats.org/officeDocument/2006/relationships/hyperlink" Target="http://www.erikbolstad.no/postnummer-koordinatar/?postnummer=0877&amp;poststad=Oslo" TargetMode="External"/><Relationship Id="rId2421" Type="http://schemas.openxmlformats.org/officeDocument/2006/relationships/hyperlink" Target="http://www.erikbolstad.no/postnummer-koordinatar/?postnummer=2302&amp;poststad=Hamar" TargetMode="External"/><Relationship Id="rId5991" Type="http://schemas.openxmlformats.org/officeDocument/2006/relationships/hyperlink" Target="http://www.erikbolstad.no/postnummer-koordinatar/?postnummer=5721&amp;poststad=Dalekvam" TargetMode="External"/><Relationship Id="rId12015" Type="http://schemas.openxmlformats.org/officeDocument/2006/relationships/hyperlink" Target="http://www.erikbolstad.no/postnummer-koordinatar/?postnummer=4503&amp;poststad=Mandal" TargetMode="External"/><Relationship Id="rId4593" Type="http://schemas.openxmlformats.org/officeDocument/2006/relationships/hyperlink" Target="http://www.erikbolstad.no/postnummer-koordinatar/?postnummer=4381&amp;poststad=Hauge%20i%20Dalane" TargetMode="External"/><Relationship Id="rId5644" Type="http://schemas.openxmlformats.org/officeDocument/2006/relationships/hyperlink" Target="http://www.erikbolstad.no/postnummer-koordinatar/?postnummer=5413&amp;poststad=Huglo" TargetMode="External"/><Relationship Id="rId14187" Type="http://schemas.openxmlformats.org/officeDocument/2006/relationships/hyperlink" Target="http://www.erikbolstad.no/postnummer-koordinatar/?postnummer=9050&amp;poststad=Storsteinnes" TargetMode="External"/><Relationship Id="rId3195" Type="http://schemas.openxmlformats.org/officeDocument/2006/relationships/hyperlink" Target="http://www.erikbolstad.no/postnummer-koordinatar/?postnummer=3138&amp;poststad=Skallestad" TargetMode="External"/><Relationship Id="rId4246" Type="http://schemas.openxmlformats.org/officeDocument/2006/relationships/hyperlink" Target="http://www.erikbolstad.no/postnummer-koordinatar/?postnummer=4052&amp;poststad=R&#248;yneberg" TargetMode="External"/><Relationship Id="rId8867" Type="http://schemas.openxmlformats.org/officeDocument/2006/relationships/hyperlink" Target="http://www.erikbolstad.no/postnummer-koordinatar/?postnummer=8803&amp;poststad=Sandnessj&#248;en" TargetMode="External"/><Relationship Id="rId9918" Type="http://schemas.openxmlformats.org/officeDocument/2006/relationships/hyperlink" Target="http://www.erikbolstad.no/postnummer-koordinatar/?postnummer=0402&amp;poststad=Oslo" TargetMode="External"/><Relationship Id="rId10797" Type="http://schemas.openxmlformats.org/officeDocument/2006/relationships/hyperlink" Target="http://www.erikbolstad.no/postnummer-koordinatar/?postnummer=2031&amp;poststad=Nannestad" TargetMode="External"/><Relationship Id="rId7469" Type="http://schemas.openxmlformats.org/officeDocument/2006/relationships/hyperlink" Target="http://www.erikbolstad.no/postnummer-koordinatar/?postnummer=7224&amp;poststad=Melhus" TargetMode="External"/><Relationship Id="rId11848" Type="http://schemas.openxmlformats.org/officeDocument/2006/relationships/hyperlink" Target="http://www.erikbolstad.no/postnummer-koordinatar/?postnummer=4123&amp;poststad=S&#248;r-Hidle" TargetMode="External"/><Relationship Id="rId13270" Type="http://schemas.openxmlformats.org/officeDocument/2006/relationships/hyperlink" Target="http://www.erikbolstad.no/postnummer-koordinatar/?postnummer=6942&amp;poststad=Svortevik" TargetMode="External"/><Relationship Id="rId14321" Type="http://schemas.openxmlformats.org/officeDocument/2006/relationships/hyperlink" Target="http://www.erikbolstad.no/postnummer-koordinatar/?postnummer=9325&amp;poststad=Bardufoss" TargetMode="External"/><Relationship Id="rId1907" Type="http://schemas.openxmlformats.org/officeDocument/2006/relationships/hyperlink" Target="http://www.erikbolstad.no/postnummer-koordinatar/?postnummer=1714&amp;poststad=Gr&#229;lum" TargetMode="External"/><Relationship Id="rId250" Type="http://schemas.openxmlformats.org/officeDocument/2006/relationships/hyperlink" Target="http://www.erikbolstad.no/postnummer-koordinatar/?postnummer=0208&amp;poststad=Oslo" TargetMode="External"/><Relationship Id="rId7950" Type="http://schemas.openxmlformats.org/officeDocument/2006/relationships/hyperlink" Target="http://www.erikbolstad.no/postnummer-koordinatar/?postnummer=7622&amp;poststad=Markabygda" TargetMode="External"/><Relationship Id="rId10931" Type="http://schemas.openxmlformats.org/officeDocument/2006/relationships/hyperlink" Target="http://www.erikbolstad.no/postnummer-koordinatar/?postnummer=2372&amp;poststad=Br&#248;ttum" TargetMode="External"/><Relationship Id="rId5154" Type="http://schemas.openxmlformats.org/officeDocument/2006/relationships/hyperlink" Target="http://www.erikbolstad.no/postnummer-koordinatar/?postnummer=5004&amp;poststad=Bergen" TargetMode="External"/><Relationship Id="rId6552" Type="http://schemas.openxmlformats.org/officeDocument/2006/relationships/hyperlink" Target="http://www.erikbolstad.no/postnummer-koordinatar/?postnummer=6250&amp;poststad=Stordal" TargetMode="External"/><Relationship Id="rId7603" Type="http://schemas.openxmlformats.org/officeDocument/2006/relationships/hyperlink" Target="http://www.erikbolstad.no/postnummer-koordinatar/?postnummer=7351&amp;poststad=Buvika" TargetMode="External"/><Relationship Id="rId6205" Type="http://schemas.openxmlformats.org/officeDocument/2006/relationships/hyperlink" Target="http://www.erikbolstad.no/postnummer-koordinatar/?postnummer=5899&amp;poststad=Bergen" TargetMode="External"/><Relationship Id="rId9775" Type="http://schemas.openxmlformats.org/officeDocument/2006/relationships/hyperlink" Target="http://www.erikbolstad.no/postnummer-koordinatar/?postnummer=0170&amp;poststad=Oslo" TargetMode="External"/><Relationship Id="rId12756" Type="http://schemas.openxmlformats.org/officeDocument/2006/relationships/hyperlink" Target="http://www.erikbolstad.no/postnummer-koordinatar/?postnummer=5854&amp;poststad=Bergen" TargetMode="External"/><Relationship Id="rId13807" Type="http://schemas.openxmlformats.org/officeDocument/2006/relationships/hyperlink" Target="http://www.erikbolstad.no/postnummer-koordinatar/?postnummer=8047&amp;poststad=Bod&#248;" TargetMode="External"/><Relationship Id="rId1764" Type="http://schemas.openxmlformats.org/officeDocument/2006/relationships/hyperlink" Target="http://www.erikbolstad.no/postnummer-koordinatar/?postnummer=1607&amp;poststad=Fredrikstad" TargetMode="External"/><Relationship Id="rId2815" Type="http://schemas.openxmlformats.org/officeDocument/2006/relationships/hyperlink" Target="http://www.erikbolstad.no/postnummer-koordinatar/?postnummer=2750&amp;poststad=Gran" TargetMode="External"/><Relationship Id="rId8377" Type="http://schemas.openxmlformats.org/officeDocument/2006/relationships/hyperlink" Target="http://www.erikbolstad.no/postnummer-koordinatar/?postnummer=8188&amp;poststad=Nordvernes" TargetMode="External"/><Relationship Id="rId9428" Type="http://schemas.openxmlformats.org/officeDocument/2006/relationships/hyperlink" Target="http://www.erikbolstad.no/postnummer-koordinatar/?postnummer=9485&amp;poststad=Harstad" TargetMode="External"/><Relationship Id="rId11358" Type="http://schemas.openxmlformats.org/officeDocument/2006/relationships/hyperlink" Target="http://www.erikbolstad.no/postnummer-koordinatar/?postnummer=3223&amp;poststad=Sandefjord" TargetMode="External"/><Relationship Id="rId12409" Type="http://schemas.openxmlformats.org/officeDocument/2006/relationships/hyperlink" Target="http://www.erikbolstad.no/postnummer-koordinatar/?postnummer=5257&amp;poststad=Kokstad" TargetMode="External"/><Relationship Id="rId1417" Type="http://schemas.openxmlformats.org/officeDocument/2006/relationships/hyperlink" Target="http://www.erikbolstad.no/postnummer-koordinatar/?postnummer=1346&amp;poststad=Gjettum" TargetMode="External"/><Relationship Id="rId4987" Type="http://schemas.openxmlformats.org/officeDocument/2006/relationships/hyperlink" Target="http://www.erikbolstad.no/postnummer-koordinatar/?postnummer=4816&amp;poststad=Kolbj&#248;rnsvik" TargetMode="External"/><Relationship Id="rId3589" Type="http://schemas.openxmlformats.org/officeDocument/2006/relationships/hyperlink" Target="http://www.erikbolstad.no/postnummer-koordinatar/?postnummer=3482&amp;poststad=Tofte" TargetMode="External"/><Relationship Id="rId7460" Type="http://schemas.openxmlformats.org/officeDocument/2006/relationships/hyperlink" Target="http://www.erikbolstad.no/postnummer-koordinatar/?postnummer=7211&amp;poststad=Korsvegen" TargetMode="External"/><Relationship Id="rId8511" Type="http://schemas.openxmlformats.org/officeDocument/2006/relationships/hyperlink" Target="http://www.erikbolstad.no/postnummer-koordinatar/?postnummer=8320&amp;poststad=Skrova" TargetMode="External"/><Relationship Id="rId6062" Type="http://schemas.openxmlformats.org/officeDocument/2006/relationships/hyperlink" Target="http://www.erikbolstad.no/postnummer-koordinatar/?postnummer=5782&amp;poststad=Kinsarvik" TargetMode="External"/><Relationship Id="rId7113" Type="http://schemas.openxmlformats.org/officeDocument/2006/relationships/hyperlink" Target="http://www.erikbolstad.no/postnummer-koordinatar/?postnummer=6886&amp;poststad=L&#230;rdal" TargetMode="External"/><Relationship Id="rId10441" Type="http://schemas.openxmlformats.org/officeDocument/2006/relationships/hyperlink" Target="http://www.erikbolstad.no/postnummer-koordinatar/?postnummer=1402&amp;poststad=Ski" TargetMode="External"/><Relationship Id="rId9285" Type="http://schemas.openxmlformats.org/officeDocument/2006/relationships/hyperlink" Target="http://www.erikbolstad.no/postnummer-koordinatar/?postnummer=9335&amp;poststad=&#216;verbygd" TargetMode="External"/><Relationship Id="rId13664" Type="http://schemas.openxmlformats.org/officeDocument/2006/relationships/hyperlink" Target="http://www.erikbolstad.no/postnummer-koordinatar/?postnummer=7633&amp;poststad=Frosta" TargetMode="External"/><Relationship Id="rId991" Type="http://schemas.openxmlformats.org/officeDocument/2006/relationships/hyperlink" Target="http://www.erikbolstad.no/postnummer-koordinatar/?postnummer=0855&amp;poststad=Oslo" TargetMode="External"/><Relationship Id="rId2672" Type="http://schemas.openxmlformats.org/officeDocument/2006/relationships/hyperlink" Target="http://www.erikbolstad.no/postnummer-koordinatar/?postnummer=2618&amp;poststad=Lillehammer" TargetMode="External"/><Relationship Id="rId3723" Type="http://schemas.openxmlformats.org/officeDocument/2006/relationships/hyperlink" Target="http://www.erikbolstad.no/postnummer-koordinatar/?postnummer=3611&amp;poststad=Kongsberg" TargetMode="External"/><Relationship Id="rId12266" Type="http://schemas.openxmlformats.org/officeDocument/2006/relationships/hyperlink" Target="http://www.erikbolstad.no/postnummer-koordinatar/?postnummer=5011&amp;poststad=Bergen" TargetMode="External"/><Relationship Id="rId13317" Type="http://schemas.openxmlformats.org/officeDocument/2006/relationships/hyperlink" Target="http://www.erikbolstad.no/postnummer-koordinatar/?postnummer=7020&amp;poststad=Trondheim" TargetMode="External"/><Relationship Id="rId644" Type="http://schemas.openxmlformats.org/officeDocument/2006/relationships/hyperlink" Target="http://www.erikbolstad.no/postnummer-koordinatar/?postnummer=0550&amp;poststad=Oslo" TargetMode="External"/><Relationship Id="rId1274" Type="http://schemas.openxmlformats.org/officeDocument/2006/relationships/hyperlink" Target="http://www.erikbolstad.no/postnummer-koordinatar/?postnummer=1215&amp;poststad=Oslo" TargetMode="External"/><Relationship Id="rId2325" Type="http://schemas.openxmlformats.org/officeDocument/2006/relationships/hyperlink" Target="http://www.erikbolstad.no/postnummer-koordinatar/?postnummer=2150&amp;poststad=&#197;rnes" TargetMode="External"/><Relationship Id="rId5895" Type="http://schemas.openxmlformats.org/officeDocument/2006/relationships/hyperlink" Target="http://www.erikbolstad.no/postnummer-koordinatar/?postnummer=5626&amp;poststad=Kysnesstrand" TargetMode="External"/><Relationship Id="rId6946" Type="http://schemas.openxmlformats.org/officeDocument/2006/relationships/hyperlink" Target="http://www.erikbolstad.no/postnummer-koordinatar/?postnummer=6740&amp;poststad=Selje" TargetMode="External"/><Relationship Id="rId4497" Type="http://schemas.openxmlformats.org/officeDocument/2006/relationships/hyperlink" Target="http://www.erikbolstad.no/postnummer-koordinatar/?postnummer=4322&amp;poststad=Sandnes" TargetMode="External"/><Relationship Id="rId5548" Type="http://schemas.openxmlformats.org/officeDocument/2006/relationships/hyperlink" Target="http://www.erikbolstad.no/postnummer-koordinatar/?postnummer=5337&amp;poststad=Rong" TargetMode="External"/><Relationship Id="rId12400" Type="http://schemas.openxmlformats.org/officeDocument/2006/relationships/hyperlink" Target="http://www.erikbolstad.no/postnummer-koordinatar/?postnummer=5237&amp;poststad=R&#229;dal" TargetMode="External"/><Relationship Id="rId3099" Type="http://schemas.openxmlformats.org/officeDocument/2006/relationships/hyperlink" Target="http://www.erikbolstad.no/postnummer-koordinatar/?postnummer=3070&amp;poststad=Sande%20i%20Vestfold" TargetMode="External"/><Relationship Id="rId8021" Type="http://schemas.openxmlformats.org/officeDocument/2006/relationships/hyperlink" Target="http://www.erikbolstad.no/postnummer-koordinatar/?postnummer=7714&amp;poststad=Steinkjer" TargetMode="External"/><Relationship Id="rId11002" Type="http://schemas.openxmlformats.org/officeDocument/2006/relationships/hyperlink" Target="http://www.erikbolstad.no/postnummer-koordinatar/?postnummer=2602&amp;poststad=Lillehammer" TargetMode="External"/><Relationship Id="rId3580" Type="http://schemas.openxmlformats.org/officeDocument/2006/relationships/hyperlink" Target="http://www.erikbolstad.no/postnummer-koordinatar/?postnummer=3476&amp;poststad=S&#230;tre" TargetMode="External"/><Relationship Id="rId13174" Type="http://schemas.openxmlformats.org/officeDocument/2006/relationships/hyperlink" Target="http://www.erikbolstad.no/postnummer-koordinatar/?postnummer=6791&amp;poststad=Oldedalen" TargetMode="External"/><Relationship Id="rId2182" Type="http://schemas.openxmlformats.org/officeDocument/2006/relationships/hyperlink" Target="http://www.erikbolstad.no/postnummer-koordinatar/?postnummer=2006&amp;poststad=L&#248;venstad" TargetMode="External"/><Relationship Id="rId3233" Type="http://schemas.openxmlformats.org/officeDocument/2006/relationships/hyperlink" Target="http://www.erikbolstad.no/postnummer-koordinatar/?postnummer=3161&amp;poststad=Stokke" TargetMode="External"/><Relationship Id="rId4631" Type="http://schemas.openxmlformats.org/officeDocument/2006/relationships/hyperlink" Target="http://www.erikbolstad.no/postnummer-koordinatar/?postnummer=4438&amp;poststad=Sira" TargetMode="External"/><Relationship Id="rId14225" Type="http://schemas.openxmlformats.org/officeDocument/2006/relationships/hyperlink" Target="http://www.erikbolstad.no/postnummer-koordinatar/?postnummer=9146&amp;poststad=Olderdalen" TargetMode="External"/><Relationship Id="rId154" Type="http://schemas.openxmlformats.org/officeDocument/2006/relationships/hyperlink" Target="http://www.erikbolstad.no/postnummer-koordinatar/?postnummer=0152&amp;poststad=Oslo" TargetMode="External"/><Relationship Id="rId7854" Type="http://schemas.openxmlformats.org/officeDocument/2006/relationships/hyperlink" Target="http://www.erikbolstad.no/postnummer-koordinatar/?postnummer=7505&amp;poststad=Stj&#248;rdal" TargetMode="External"/><Relationship Id="rId8905" Type="http://schemas.openxmlformats.org/officeDocument/2006/relationships/hyperlink" Target="http://www.erikbolstad.no/postnummer-koordinatar/?postnummer=8890&amp;poststad=Leirfjord" TargetMode="External"/><Relationship Id="rId10835" Type="http://schemas.openxmlformats.org/officeDocument/2006/relationships/hyperlink" Target="http://www.erikbolstad.no/postnummer-koordinatar/?postnummer=2100&amp;poststad=Skarnes" TargetMode="External"/><Relationship Id="rId6456" Type="http://schemas.openxmlformats.org/officeDocument/2006/relationships/hyperlink" Target="http://www.erikbolstad.no/postnummer-koordinatar/?postnummer=6105&amp;poststad=Volda" TargetMode="External"/><Relationship Id="rId7507" Type="http://schemas.openxmlformats.org/officeDocument/2006/relationships/hyperlink" Target="http://www.erikbolstad.no/postnummer-koordinatar/?postnummer=7256&amp;poststad=Hemnskjela" TargetMode="External"/><Relationship Id="rId5058" Type="http://schemas.openxmlformats.org/officeDocument/2006/relationships/hyperlink" Target="http://www.erikbolstad.no/postnummer-koordinatar/?postnummer=4863&amp;poststad=Nelaug" TargetMode="External"/><Relationship Id="rId6109" Type="http://schemas.openxmlformats.org/officeDocument/2006/relationships/hyperlink" Target="http://www.erikbolstad.no/postnummer-koordinatar/?postnummer=5820&amp;poststad=Bergen" TargetMode="External"/><Relationship Id="rId9679" Type="http://schemas.openxmlformats.org/officeDocument/2006/relationships/hyperlink" Target="http://www.erikbolstad.no/postnummer-koordinatar/?postnummer=9990&amp;poststad=B&#229;tsfjord" TargetMode="External"/><Relationship Id="rId1668" Type="http://schemas.openxmlformats.org/officeDocument/2006/relationships/hyperlink" Target="http://www.erikbolstad.no/postnummer-koordinatar/?postnummer=1515&amp;poststad=Moss" TargetMode="External"/><Relationship Id="rId2719" Type="http://schemas.openxmlformats.org/officeDocument/2006/relationships/hyperlink" Target="http://www.erikbolstad.no/postnummer-koordinatar/?postnummer=2652&amp;poststad=Svingvoll" TargetMode="External"/><Relationship Id="rId14082" Type="http://schemas.openxmlformats.org/officeDocument/2006/relationships/hyperlink" Target="http://www.erikbolstad.no/postnummer-koordinatar/?postnummer=8665&amp;poststad=Mosj&#248;en" TargetMode="External"/><Relationship Id="rId3090" Type="http://schemas.openxmlformats.org/officeDocument/2006/relationships/hyperlink" Target="http://www.erikbolstad.no/postnummer-koordinatar/?postnummer=3056&amp;poststad=Solbergelva" TargetMode="External"/><Relationship Id="rId4141" Type="http://schemas.openxmlformats.org/officeDocument/2006/relationships/hyperlink" Target="http://www.erikbolstad.no/postnummer-koordinatar/?postnummer=3994&amp;poststad=Langesund" TargetMode="External"/><Relationship Id="rId7364" Type="http://schemas.openxmlformats.org/officeDocument/2006/relationships/hyperlink" Target="http://www.erikbolstad.no/postnummer-koordinatar/?postnummer=7083&amp;poststad=Leinstrand" TargetMode="External"/><Relationship Id="rId8762" Type="http://schemas.openxmlformats.org/officeDocument/2006/relationships/hyperlink" Target="http://www.erikbolstad.no/postnummer-koordinatar/?postnummer=8640&amp;poststad=Hemnesberget" TargetMode="External"/><Relationship Id="rId9813" Type="http://schemas.openxmlformats.org/officeDocument/2006/relationships/hyperlink" Target="http://www.erikbolstad.no/postnummer-koordinatar/?postnummer=0216&amp;poststad=Oslo" TargetMode="External"/><Relationship Id="rId10692" Type="http://schemas.openxmlformats.org/officeDocument/2006/relationships/hyperlink" Target="http://www.erikbolstad.no/postnummer-koordinatar/?postnummer=1790&amp;poststad=Tistedal" TargetMode="External"/><Relationship Id="rId11743" Type="http://schemas.openxmlformats.org/officeDocument/2006/relationships/hyperlink" Target="http://www.erikbolstad.no/postnummer-koordinatar/?postnummer=3948&amp;poststad=Porsgrunn" TargetMode="External"/><Relationship Id="rId27" Type="http://schemas.openxmlformats.org/officeDocument/2006/relationships/hyperlink" Target="http://www.erikbolstad.no/postnummer-koordinatar/?postnummer=0026&amp;poststad=Oslo" TargetMode="External"/><Relationship Id="rId1802" Type="http://schemas.openxmlformats.org/officeDocument/2006/relationships/hyperlink" Target="http://www.erikbolstad.no/postnummer-koordinatar/?postnummer=1630&amp;poststad=Gamle%20Fredrikstad" TargetMode="External"/><Relationship Id="rId7017" Type="http://schemas.openxmlformats.org/officeDocument/2006/relationships/hyperlink" Target="http://www.erikbolstad.no/postnummer-koordinatar/?postnummer=6809&amp;poststad=F&#248;rde" TargetMode="External"/><Relationship Id="rId8415" Type="http://schemas.openxmlformats.org/officeDocument/2006/relationships/hyperlink" Target="http://www.erikbolstad.no/postnummer-koordinatar/?postnummer=8214&amp;poststad=Fauske" TargetMode="External"/><Relationship Id="rId10345" Type="http://schemas.openxmlformats.org/officeDocument/2006/relationships/hyperlink" Target="http://www.erikbolstad.no/postnummer-koordinatar/?postnummer=1285&amp;poststad=Oslo" TargetMode="External"/><Relationship Id="rId3974" Type="http://schemas.openxmlformats.org/officeDocument/2006/relationships/hyperlink" Target="http://www.erikbolstad.no/postnummer-koordinatar/?postnummer=3810&amp;poststad=Gvarv" TargetMode="External"/><Relationship Id="rId13568" Type="http://schemas.openxmlformats.org/officeDocument/2006/relationships/hyperlink" Target="http://www.erikbolstad.no/postnummer-koordinatar/?postnummer=7464&amp;poststad=Trondheim%20(ikkje%20i%20bruk)" TargetMode="External"/><Relationship Id="rId895" Type="http://schemas.openxmlformats.org/officeDocument/2006/relationships/hyperlink" Target="http://www.erikbolstad.no/postnummer-koordinatar/?postnummer=0750&amp;poststad=Oslo" TargetMode="External"/><Relationship Id="rId2576" Type="http://schemas.openxmlformats.org/officeDocument/2006/relationships/hyperlink" Target="http://www.erikbolstad.no/postnummer-koordinatar/?postnummer=2437&amp;poststad=Haslemoen" TargetMode="External"/><Relationship Id="rId3627" Type="http://schemas.openxmlformats.org/officeDocument/2006/relationships/hyperlink" Target="http://www.erikbolstad.no/postnummer-koordinatar/?postnummer=3517&amp;poststad=H&#248;nefoss" TargetMode="External"/><Relationship Id="rId9189" Type="http://schemas.openxmlformats.org/officeDocument/2006/relationships/hyperlink" Target="http://www.erikbolstad.no/postnummer-koordinatar/?postnummer=9266&amp;poststad=Troms&#248;" TargetMode="External"/><Relationship Id="rId548" Type="http://schemas.openxmlformats.org/officeDocument/2006/relationships/hyperlink" Target="http://www.erikbolstad.no/postnummer-koordinatar/?postnummer=0468&amp;poststad=Oslo" TargetMode="External"/><Relationship Id="rId1178" Type="http://schemas.openxmlformats.org/officeDocument/2006/relationships/hyperlink" Target="http://www.erikbolstad.no/postnummer-koordinatar/?postnummer=1084&amp;poststad=Oslo" TargetMode="External"/><Relationship Id="rId2229" Type="http://schemas.openxmlformats.org/officeDocument/2006/relationships/hyperlink" Target="http://www.erikbolstad.no/postnummer-koordinatar/?postnummer=2031&amp;poststad=Nannestad" TargetMode="External"/><Relationship Id="rId5799" Type="http://schemas.openxmlformats.org/officeDocument/2006/relationships/hyperlink" Target="http://www.erikbolstad.no/postnummer-koordinatar/?postnummer=5542&amp;poststad=Karmsund" TargetMode="External"/><Relationship Id="rId6100" Type="http://schemas.openxmlformats.org/officeDocument/2006/relationships/hyperlink" Target="http://www.erikbolstad.no/postnummer-koordinatar/?postnummer=5815&amp;poststad=Bergen" TargetMode="External"/><Relationship Id="rId9670" Type="http://schemas.openxmlformats.org/officeDocument/2006/relationships/hyperlink" Target="http://www.erikbolstad.no/postnummer-koordinatar/?postnummer=9951&amp;poststad=Vard&#248;" TargetMode="External"/><Relationship Id="rId8272" Type="http://schemas.openxmlformats.org/officeDocument/2006/relationships/hyperlink" Target="http://www.erikbolstad.no/postnummer-koordinatar/?postnummer=8073&amp;poststad=Bod&#248;" TargetMode="External"/><Relationship Id="rId9323" Type="http://schemas.openxmlformats.org/officeDocument/2006/relationships/hyperlink" Target="http://www.erikbolstad.no/postnummer-koordinatar/?postnummer=9387&amp;poststad=Senjahopen" TargetMode="External"/><Relationship Id="rId12651" Type="http://schemas.openxmlformats.org/officeDocument/2006/relationships/hyperlink" Target="http://www.erikbolstad.no/postnummer-koordinatar/?postnummer=5682&amp;poststad=God&#248;ysund%20(ikkje%20i%20bruk)" TargetMode="External"/><Relationship Id="rId13702" Type="http://schemas.openxmlformats.org/officeDocument/2006/relationships/hyperlink" Target="http://www.erikbolstad.no/postnummer-koordinatar/?postnummer=7729&amp;poststad=Steinkjer" TargetMode="External"/><Relationship Id="rId1312" Type="http://schemas.openxmlformats.org/officeDocument/2006/relationships/hyperlink" Target="http://www.erikbolstad.no/postnummer-koordinatar/?postnummer=1275&amp;poststad=Oslo" TargetMode="External"/><Relationship Id="rId2710" Type="http://schemas.openxmlformats.org/officeDocument/2006/relationships/hyperlink" Target="http://www.erikbolstad.no/postnummer-koordinatar/?postnummer=2646&amp;poststad=G&#229;l&#229;" TargetMode="External"/><Relationship Id="rId11253" Type="http://schemas.openxmlformats.org/officeDocument/2006/relationships/hyperlink" Target="http://www.erikbolstad.no/postnummer-koordinatar/?postnummer=3107&amp;poststad=Sem" TargetMode="External"/><Relationship Id="rId12304" Type="http://schemas.openxmlformats.org/officeDocument/2006/relationships/hyperlink" Target="http://www.erikbolstad.no/postnummer-koordinatar/?postnummer=5075&amp;poststad=Bergen" TargetMode="External"/><Relationship Id="rId4882" Type="http://schemas.openxmlformats.org/officeDocument/2006/relationships/hyperlink" Target="http://www.erikbolstad.no/postnummer-koordinatar/?postnummer=4686&amp;poststad=Kristiansand%20S" TargetMode="External"/><Relationship Id="rId5933" Type="http://schemas.openxmlformats.org/officeDocument/2006/relationships/hyperlink" Target="http://www.erikbolstad.no/postnummer-koordinatar/?postnummer=5653&amp;poststad=&#197;rland" TargetMode="External"/><Relationship Id="rId14476" Type="http://schemas.openxmlformats.org/officeDocument/2006/relationships/hyperlink" Target="http://www.erikbolstad.no/postnummer-koordinatar/?postnummer=9735&amp;poststad=Karasjok" TargetMode="External"/><Relationship Id="rId2086" Type="http://schemas.openxmlformats.org/officeDocument/2006/relationships/hyperlink" Target="http://www.erikbolstad.no/postnummer-koordinatar/?postnummer=1859&amp;poststad=Slitu" TargetMode="External"/><Relationship Id="rId3484" Type="http://schemas.openxmlformats.org/officeDocument/2006/relationships/hyperlink" Target="http://www.erikbolstad.no/postnummer-koordinatar/?postnummer=3321&amp;poststad=Vestfossen" TargetMode="External"/><Relationship Id="rId4535" Type="http://schemas.openxmlformats.org/officeDocument/2006/relationships/hyperlink" Target="http://www.erikbolstad.no/postnummer-koordinatar/?postnummer=4346&amp;poststad=Bryne" TargetMode="External"/><Relationship Id="rId13078" Type="http://schemas.openxmlformats.org/officeDocument/2006/relationships/hyperlink" Target="http://www.erikbolstad.no/postnummer-koordinatar/?postnummer=6530&amp;poststad=Aver&#248;y" TargetMode="External"/><Relationship Id="rId14129" Type="http://schemas.openxmlformats.org/officeDocument/2006/relationships/hyperlink" Target="http://www.erikbolstad.no/postnummer-koordinatar/?postnummer=8854&amp;poststad=Austb&#248;" TargetMode="External"/><Relationship Id="rId3137" Type="http://schemas.openxmlformats.org/officeDocument/2006/relationships/hyperlink" Target="http://www.erikbolstad.no/postnummer-koordinatar/?postnummer=3105&amp;poststad=T&#248;nsberg" TargetMode="External"/><Relationship Id="rId7758" Type="http://schemas.openxmlformats.org/officeDocument/2006/relationships/hyperlink" Target="http://www.erikbolstad.no/postnummer-koordinatar/?postnummer=7456&amp;poststad=Trondheim" TargetMode="External"/><Relationship Id="rId8809" Type="http://schemas.openxmlformats.org/officeDocument/2006/relationships/hyperlink" Target="http://www.erikbolstad.no/postnummer-koordinatar/?postnummer=8690&amp;poststad=Hattfjelldal" TargetMode="External"/><Relationship Id="rId10739" Type="http://schemas.openxmlformats.org/officeDocument/2006/relationships/hyperlink" Target="http://www.erikbolstad.no/postnummer-koordinatar/?postnummer=1900&amp;poststad=Fetsund" TargetMode="External"/><Relationship Id="rId9180" Type="http://schemas.openxmlformats.org/officeDocument/2006/relationships/hyperlink" Target="http://www.erikbolstad.no/postnummer-koordinatar/?postnummer=9260&amp;poststad=Troms&#248;" TargetMode="External"/><Relationship Id="rId12161" Type="http://schemas.openxmlformats.org/officeDocument/2006/relationships/hyperlink" Target="http://www.erikbolstad.no/postnummer-koordinatar/?postnummer=4790&amp;poststad=Lillesand" TargetMode="External"/><Relationship Id="rId13212" Type="http://schemas.openxmlformats.org/officeDocument/2006/relationships/hyperlink" Target="http://www.erikbolstad.no/postnummer-koordinatar/?postnummer=6848&amp;poststad=Fj&#230;rland" TargetMode="External"/><Relationship Id="rId2220" Type="http://schemas.openxmlformats.org/officeDocument/2006/relationships/hyperlink" Target="http://www.erikbolstad.no/postnummer-koordinatar/?postnummer=2025&amp;poststad=Fjerdingby" TargetMode="External"/><Relationship Id="rId5790" Type="http://schemas.openxmlformats.org/officeDocument/2006/relationships/hyperlink" Target="http://www.erikbolstad.no/postnummer-koordinatar/?postnummer=5535&amp;poststad=Haugesund" TargetMode="External"/><Relationship Id="rId4392" Type="http://schemas.openxmlformats.org/officeDocument/2006/relationships/hyperlink" Target="http://www.erikbolstad.no/postnummer-koordinatar/?postnummer=4182&amp;poststad=Skartveit" TargetMode="External"/><Relationship Id="rId5443" Type="http://schemas.openxmlformats.org/officeDocument/2006/relationships/hyperlink" Target="http://www.erikbolstad.no/postnummer-koordinatar/?postnummer=5244&amp;poststad=Fana" TargetMode="External"/><Relationship Id="rId6841" Type="http://schemas.openxmlformats.org/officeDocument/2006/relationships/hyperlink" Target="http://www.erikbolstad.no/postnummer-koordinatar/?postnummer=6643&amp;poststad=B&#248;fjorden" TargetMode="External"/><Relationship Id="rId4045" Type="http://schemas.openxmlformats.org/officeDocument/2006/relationships/hyperlink" Target="http://www.erikbolstad.no/postnummer-koordinatar/?postnummer=3902&amp;poststad=Porsgrunn" TargetMode="External"/><Relationship Id="rId11994" Type="http://schemas.openxmlformats.org/officeDocument/2006/relationships/hyperlink" Target="http://www.erikbolstad.no/postnummer-koordinatar/?postnummer=4420&amp;poststad=&#197;na-Sira" TargetMode="External"/><Relationship Id="rId8666" Type="http://schemas.openxmlformats.org/officeDocument/2006/relationships/hyperlink" Target="http://www.erikbolstad.no/postnummer-koordinatar/?postnummer=8509&amp;poststad=Narvik" TargetMode="External"/><Relationship Id="rId9717" Type="http://schemas.openxmlformats.org/officeDocument/2006/relationships/hyperlink" Target="http://www.erikbolstad.no/postnummer-koordinatar/?postnummer=0080&amp;poststad=Oslo" TargetMode="External"/><Relationship Id="rId10596" Type="http://schemas.openxmlformats.org/officeDocument/2006/relationships/hyperlink" Target="http://www.erikbolstad.no/postnummer-koordinatar/?postnummer=1653&amp;poststad=Sellebakk" TargetMode="External"/><Relationship Id="rId11647" Type="http://schemas.openxmlformats.org/officeDocument/2006/relationships/hyperlink" Target="http://www.erikbolstad.no/postnummer-koordinatar/?postnummer=3780&amp;poststad=Sk&#229;t&#248;y" TargetMode="External"/><Relationship Id="rId1706" Type="http://schemas.openxmlformats.org/officeDocument/2006/relationships/hyperlink" Target="http://www.erikbolstad.no/postnummer-koordinatar/?postnummer=1535&amp;poststad=Moss" TargetMode="External"/><Relationship Id="rId7268" Type="http://schemas.openxmlformats.org/officeDocument/2006/relationships/hyperlink" Target="http://www.erikbolstad.no/postnummer-koordinatar/?postnummer=7019&amp;poststad=Trondheim" TargetMode="External"/><Relationship Id="rId8319" Type="http://schemas.openxmlformats.org/officeDocument/2006/relationships/hyperlink" Target="http://www.erikbolstad.no/postnummer-koordinatar/?postnummer=8114&amp;poststad=Toll&#229;" TargetMode="External"/><Relationship Id="rId10249" Type="http://schemas.openxmlformats.org/officeDocument/2006/relationships/hyperlink" Target="http://www.erikbolstad.no/postnummer-koordinatar/?postnummer=1006&amp;poststad=Oslo" TargetMode="External"/><Relationship Id="rId14120" Type="http://schemas.openxmlformats.org/officeDocument/2006/relationships/hyperlink" Target="http://www.erikbolstad.no/postnummer-koordinatar/?postnummer=8813&amp;poststad=Kopardal" TargetMode="External"/><Relationship Id="rId3878" Type="http://schemas.openxmlformats.org/officeDocument/2006/relationships/hyperlink" Target="http://www.erikbolstad.no/postnummer-koordinatar/?postnummer=3728&amp;poststad=Skien" TargetMode="External"/><Relationship Id="rId4929" Type="http://schemas.openxmlformats.org/officeDocument/2006/relationships/hyperlink" Target="http://www.erikbolstad.no/postnummer-koordinatar/?postnummer=4737&amp;poststad=Hornnes" TargetMode="External"/><Relationship Id="rId8800" Type="http://schemas.openxmlformats.org/officeDocument/2006/relationships/hyperlink" Target="http://www.erikbolstad.no/postnummer-koordinatar/?postnummer=8665&amp;poststad=Mosj&#248;en" TargetMode="External"/><Relationship Id="rId799" Type="http://schemas.openxmlformats.org/officeDocument/2006/relationships/hyperlink" Target="http://www.erikbolstad.no/postnummer-koordinatar/?postnummer=0652&amp;poststad=Oslo" TargetMode="External"/><Relationship Id="rId6351" Type="http://schemas.openxmlformats.org/officeDocument/2006/relationships/hyperlink" Target="http://www.erikbolstad.no/postnummer-koordinatar/?postnummer=6026&amp;poststad=&#197;lesund" TargetMode="External"/><Relationship Id="rId7402" Type="http://schemas.openxmlformats.org/officeDocument/2006/relationships/hyperlink" Target="http://www.erikbolstad.no/postnummer-koordinatar/?postnummer=7126&amp;poststad=Vanvikan" TargetMode="External"/><Relationship Id="rId10730" Type="http://schemas.openxmlformats.org/officeDocument/2006/relationships/hyperlink" Target="http://www.erikbolstad.no/postnummer-koordinatar/?postnummer=1870&amp;poststad=&#216;rje" TargetMode="External"/><Relationship Id="rId6004" Type="http://schemas.openxmlformats.org/officeDocument/2006/relationships/hyperlink" Target="http://www.erikbolstad.no/postnummer-koordinatar/?postnummer=5727&amp;poststad=Stamnes" TargetMode="External"/><Relationship Id="rId9574" Type="http://schemas.openxmlformats.org/officeDocument/2006/relationships/hyperlink" Target="http://www.erikbolstad.no/postnummer-koordinatar/?postnummer=9713&amp;poststad=Russenes" TargetMode="External"/><Relationship Id="rId13953" Type="http://schemas.openxmlformats.org/officeDocument/2006/relationships/hyperlink" Target="http://www.erikbolstad.no/postnummer-koordinatar/?postnummer=8376&amp;poststad=Leknes" TargetMode="External"/><Relationship Id="rId2961" Type="http://schemas.openxmlformats.org/officeDocument/2006/relationships/hyperlink" Target="http://www.erikbolstad.no/postnummer-koordinatar/?postnummer=2952&amp;poststad=Beito" TargetMode="External"/><Relationship Id="rId8176" Type="http://schemas.openxmlformats.org/officeDocument/2006/relationships/hyperlink" Target="http://www.erikbolstad.no/postnummer-koordinatar/?postnummer=7982&amp;poststad=Bindalseidet" TargetMode="External"/><Relationship Id="rId9227" Type="http://schemas.openxmlformats.org/officeDocument/2006/relationships/hyperlink" Target="http://www.erikbolstad.no/postnummer-koordinatar/?postnummer=9285&amp;poststad=Troms&#248;" TargetMode="External"/><Relationship Id="rId12555" Type="http://schemas.openxmlformats.org/officeDocument/2006/relationships/hyperlink" Target="http://www.erikbolstad.no/postnummer-koordinatar/?postnummer=5507&amp;poststad=Haugesund" TargetMode="External"/><Relationship Id="rId13606" Type="http://schemas.openxmlformats.org/officeDocument/2006/relationships/hyperlink" Target="http://www.erikbolstad.no/postnummer-koordinatar/?postnummer=7502&amp;poststad=Stj&#248;rdal" TargetMode="External"/><Relationship Id="rId933" Type="http://schemas.openxmlformats.org/officeDocument/2006/relationships/hyperlink" Target="http://www.erikbolstad.no/postnummer-koordinatar/?postnummer=0772&amp;poststad=Oslo" TargetMode="External"/><Relationship Id="rId1563" Type="http://schemas.openxmlformats.org/officeDocument/2006/relationships/hyperlink" Target="http://www.erikbolstad.no/postnummer-koordinatar/?postnummer=1432&amp;poststad=&#197;s" TargetMode="External"/><Relationship Id="rId2614" Type="http://schemas.openxmlformats.org/officeDocument/2006/relationships/hyperlink" Target="http://www.erikbolstad.no/postnummer-koordinatar/?postnummer=2540&amp;poststad=Tolga" TargetMode="External"/><Relationship Id="rId11157" Type="http://schemas.openxmlformats.org/officeDocument/2006/relationships/hyperlink" Target="http://www.erikbolstad.no/postnummer-koordinatar/?postnummer=2936&amp;poststad=Begnadalen" TargetMode="External"/><Relationship Id="rId12208" Type="http://schemas.openxmlformats.org/officeDocument/2006/relationships/hyperlink" Target="http://www.erikbolstad.no/postnummer-koordinatar/?postnummer=4859&amp;poststad=Arendal" TargetMode="External"/><Relationship Id="rId1216" Type="http://schemas.openxmlformats.org/officeDocument/2006/relationships/hyperlink" Target="http://www.erikbolstad.no/postnummer-koordinatar/?postnummer=1161&amp;poststad=Oslo" TargetMode="External"/><Relationship Id="rId4786" Type="http://schemas.openxmlformats.org/officeDocument/2006/relationships/hyperlink" Target="http://www.erikbolstad.no/postnummer-koordinatar/?postnummer=4621&amp;poststad=Kristiansand%20S" TargetMode="External"/><Relationship Id="rId5837" Type="http://schemas.openxmlformats.org/officeDocument/2006/relationships/hyperlink" Target="http://www.erikbolstad.no/postnummer-koordinatar/?postnummer=5570&amp;poststad=Aksdal" TargetMode="External"/><Relationship Id="rId3388" Type="http://schemas.openxmlformats.org/officeDocument/2006/relationships/hyperlink" Target="http://www.erikbolstad.no/postnummer-koordinatar/?postnummer=3241&amp;poststad=Sandefjord" TargetMode="External"/><Relationship Id="rId4439" Type="http://schemas.openxmlformats.org/officeDocument/2006/relationships/hyperlink" Target="http://www.erikbolstad.no/postnummer-koordinatar/?postnummer=4276&amp;poststad=Veav&#229;gen" TargetMode="External"/><Relationship Id="rId8310" Type="http://schemas.openxmlformats.org/officeDocument/2006/relationships/hyperlink" Target="http://www.erikbolstad.no/postnummer-koordinatar/?postnummer=8100&amp;poststad=Misv&#230;r" TargetMode="External"/><Relationship Id="rId10240" Type="http://schemas.openxmlformats.org/officeDocument/2006/relationships/hyperlink" Target="http://www.erikbolstad.no/postnummer-koordinatar/?postnummer=0983&amp;poststad=Oslo" TargetMode="External"/><Relationship Id="rId790" Type="http://schemas.openxmlformats.org/officeDocument/2006/relationships/hyperlink" Target="http://www.erikbolstad.no/postnummer-koordinatar/?postnummer=0626&amp;poststad=Oslo" TargetMode="External"/><Relationship Id="rId2471" Type="http://schemas.openxmlformats.org/officeDocument/2006/relationships/hyperlink" Target="http://www.erikbolstad.no/postnummer-koordinatar/?postnummer=2336&amp;poststad=Stange" TargetMode="External"/><Relationship Id="rId3522" Type="http://schemas.openxmlformats.org/officeDocument/2006/relationships/hyperlink" Target="http://www.erikbolstad.no/postnummer-koordinatar/?postnummer=3402&amp;poststad=Lier" TargetMode="External"/><Relationship Id="rId4920" Type="http://schemas.openxmlformats.org/officeDocument/2006/relationships/hyperlink" Target="http://www.erikbolstad.no/postnummer-koordinatar/?postnummer=4724&amp;poststad=Iveland" TargetMode="External"/><Relationship Id="rId9084" Type="http://schemas.openxmlformats.org/officeDocument/2006/relationships/hyperlink" Target="http://www.erikbolstad.no/postnummer-koordinatar/?postnummer=9144&amp;poststad=Samuelsberg" TargetMode="External"/><Relationship Id="rId12065" Type="http://schemas.openxmlformats.org/officeDocument/2006/relationships/hyperlink" Target="http://www.erikbolstad.no/postnummer-koordinatar/?postnummer=4611&amp;poststad=Kristiansand%20S" TargetMode="External"/><Relationship Id="rId13116" Type="http://schemas.openxmlformats.org/officeDocument/2006/relationships/hyperlink" Target="http://www.erikbolstad.no/postnummer-koordinatar/?postnummer=6680&amp;poststad=Halsanaustan" TargetMode="External"/><Relationship Id="rId13463" Type="http://schemas.openxmlformats.org/officeDocument/2006/relationships/hyperlink" Target="http://www.erikbolstad.no/postnummer-koordinatar/?postnummer=7315&amp;poststad=Lensvik" TargetMode="External"/><Relationship Id="rId14514" Type="http://schemas.openxmlformats.org/officeDocument/2006/relationships/hyperlink" Target="http://www.erikbolstad.no/postnummer-koordinatar/?postnummer=9934&amp;poststad=Bug&#248;yfjord%20(ikkje%20i%20bruk)" TargetMode="External"/><Relationship Id="rId443" Type="http://schemas.openxmlformats.org/officeDocument/2006/relationships/hyperlink" Target="http://www.erikbolstad.no/postnummer-koordinatar/?postnummer=0371&amp;poststad=Oslo" TargetMode="External"/><Relationship Id="rId1073" Type="http://schemas.openxmlformats.org/officeDocument/2006/relationships/hyperlink" Target="http://www.erikbolstad.no/postnummer-koordinatar/?postnummer=0957&amp;poststad=Oslo" TargetMode="External"/><Relationship Id="rId2124" Type="http://schemas.openxmlformats.org/officeDocument/2006/relationships/hyperlink" Target="http://www.erikbolstad.no/postnummer-koordinatar/?postnummer=1912&amp;poststad=Enebakk" TargetMode="External"/><Relationship Id="rId4296" Type="http://schemas.openxmlformats.org/officeDocument/2006/relationships/hyperlink" Target="http://www.erikbolstad.no/postnummer-koordinatar/?postnummer=4087&amp;poststad=Stavanger" TargetMode="External"/><Relationship Id="rId5694" Type="http://schemas.openxmlformats.org/officeDocument/2006/relationships/hyperlink" Target="http://www.erikbolstad.no/postnummer-koordinatar/?postnummer=5457&amp;poststad=H&#248;ylandsbygd" TargetMode="External"/><Relationship Id="rId6745" Type="http://schemas.openxmlformats.org/officeDocument/2006/relationships/hyperlink" Target="http://www.erikbolstad.no/postnummer-koordinatar/?postnummer=6501&amp;poststad=Kristiansund%20N" TargetMode="External"/><Relationship Id="rId5347" Type="http://schemas.openxmlformats.org/officeDocument/2006/relationships/hyperlink" Target="http://www.erikbolstad.no/postnummer-koordinatar/?postnummer=5163&amp;poststad=Laksev&#229;g" TargetMode="External"/><Relationship Id="rId9968" Type="http://schemas.openxmlformats.org/officeDocument/2006/relationships/hyperlink" Target="http://www.erikbolstad.no/postnummer-koordinatar/?postnummer=0481&amp;poststad=Oslo" TargetMode="External"/><Relationship Id="rId11898" Type="http://schemas.openxmlformats.org/officeDocument/2006/relationships/hyperlink" Target="http://www.erikbolstad.no/postnummer-koordinatar/?postnummer=4270&amp;poststad=&#197;krehamn" TargetMode="External"/><Relationship Id="rId12949" Type="http://schemas.openxmlformats.org/officeDocument/2006/relationships/hyperlink" Target="http://www.erikbolstad.no/postnummer-koordinatar/?postnummer=6218&amp;poststad=Hellesylt" TargetMode="External"/><Relationship Id="rId1957" Type="http://schemas.openxmlformats.org/officeDocument/2006/relationships/hyperlink" Target="http://www.erikbolstad.no/postnummer-koordinatar/?postnummer=1752&amp;poststad=Halden" TargetMode="External"/><Relationship Id="rId14371" Type="http://schemas.openxmlformats.org/officeDocument/2006/relationships/hyperlink" Target="http://www.erikbolstad.no/postnummer-koordinatar/?postnummer=9439&amp;poststad=Evenskjer" TargetMode="External"/><Relationship Id="rId4430" Type="http://schemas.openxmlformats.org/officeDocument/2006/relationships/hyperlink" Target="http://www.erikbolstad.no/postnummer-koordinatar/?postnummer=4265&amp;poststad=H&#229;vik" TargetMode="External"/><Relationship Id="rId14024" Type="http://schemas.openxmlformats.org/officeDocument/2006/relationships/hyperlink" Target="http://www.erikbolstad.no/postnummer-koordinatar/?postnummer=8520&amp;poststad=Ankenes" TargetMode="External"/><Relationship Id="rId3032" Type="http://schemas.openxmlformats.org/officeDocument/2006/relationships/hyperlink" Target="http://www.erikbolstad.no/postnummer-koordinatar/?postnummer=3025&amp;poststad=Drammen" TargetMode="External"/><Relationship Id="rId7653" Type="http://schemas.openxmlformats.org/officeDocument/2006/relationships/hyperlink" Target="http://www.erikbolstad.no/postnummer-koordinatar/?postnummer=7403&amp;poststad=Trondheim" TargetMode="External"/><Relationship Id="rId10981" Type="http://schemas.openxmlformats.org/officeDocument/2006/relationships/hyperlink" Target="http://www.erikbolstad.no/postnummer-koordinatar/?postnummer=2478&amp;poststad=Hanestad" TargetMode="External"/><Relationship Id="rId6255" Type="http://schemas.openxmlformats.org/officeDocument/2006/relationships/hyperlink" Target="http://www.erikbolstad.no/postnummer-koordinatar/?postnummer=5952&amp;poststad=Fonnes" TargetMode="External"/><Relationship Id="rId7306" Type="http://schemas.openxmlformats.org/officeDocument/2006/relationships/hyperlink" Target="http://www.erikbolstad.no/postnummer-koordinatar/?postnummer=7039&amp;poststad=Trondheim" TargetMode="External"/><Relationship Id="rId8704" Type="http://schemas.openxmlformats.org/officeDocument/2006/relationships/hyperlink" Target="http://www.erikbolstad.no/postnummer-koordinatar/?postnummer=8540&amp;poststad=Ballangen" TargetMode="External"/><Relationship Id="rId10634" Type="http://schemas.openxmlformats.org/officeDocument/2006/relationships/hyperlink" Target="http://www.erikbolstad.no/postnummer-koordinatar/?postnummer=1712&amp;poststad=Gr&#229;lum" TargetMode="External"/><Relationship Id="rId13857" Type="http://schemas.openxmlformats.org/officeDocument/2006/relationships/hyperlink" Target="http://www.erikbolstad.no/postnummer-koordinatar/?postnummer=8158&amp;poststad=Bolga" TargetMode="External"/><Relationship Id="rId2865" Type="http://schemas.openxmlformats.org/officeDocument/2006/relationships/hyperlink" Target="http://www.erikbolstad.no/postnummer-koordinatar/?postnummer=2831&amp;poststad=Raufoss" TargetMode="External"/><Relationship Id="rId3916" Type="http://schemas.openxmlformats.org/officeDocument/2006/relationships/hyperlink" Target="http://www.erikbolstad.no/postnummer-koordinatar/?postnummer=3748&amp;poststad=Siljan" TargetMode="External"/><Relationship Id="rId9478" Type="http://schemas.openxmlformats.org/officeDocument/2006/relationships/hyperlink" Target="http://www.erikbolstad.no/postnummer-koordinatar/?postnummer=9517&amp;poststad=Alta" TargetMode="External"/><Relationship Id="rId12459" Type="http://schemas.openxmlformats.org/officeDocument/2006/relationships/hyperlink" Target="http://www.erikbolstad.no/postnummer-koordinatar/?postnummer=5343&amp;poststad=Straume" TargetMode="External"/><Relationship Id="rId837" Type="http://schemas.openxmlformats.org/officeDocument/2006/relationships/hyperlink" Target="http://www.erikbolstad.no/postnummer-koordinatar/?postnummer=0671&amp;poststad=Oslo" TargetMode="External"/><Relationship Id="rId1467" Type="http://schemas.openxmlformats.org/officeDocument/2006/relationships/hyperlink" Target="http://www.erikbolstad.no/postnummer-koordinatar/?postnummer=1375&amp;poststad=Billingstad" TargetMode="External"/><Relationship Id="rId2518" Type="http://schemas.openxmlformats.org/officeDocument/2006/relationships/hyperlink" Target="http://www.erikbolstad.no/postnummer-koordinatar/?postnummer=2389&amp;poststad=Brumunddal" TargetMode="External"/><Relationship Id="rId8561" Type="http://schemas.openxmlformats.org/officeDocument/2006/relationships/hyperlink" Target="http://www.erikbolstad.no/postnummer-koordinatar/?postnummer=8393&amp;poststad=S&#248;rv&#229;gen" TargetMode="External"/><Relationship Id="rId9612" Type="http://schemas.openxmlformats.org/officeDocument/2006/relationships/hyperlink" Target="http://www.erikbolstad.no/postnummer-koordinatar/?postnummer=9771&amp;poststad=Skj&#229;nes" TargetMode="External"/><Relationship Id="rId10491" Type="http://schemas.openxmlformats.org/officeDocument/2006/relationships/hyperlink" Target="http://www.erikbolstad.no/postnummer-koordinatar/?postnummer=1476&amp;poststad=Rasta" TargetMode="External"/><Relationship Id="rId12940" Type="http://schemas.openxmlformats.org/officeDocument/2006/relationships/hyperlink" Target="http://www.erikbolstad.no/postnummer-koordinatar/?postnummer=6200&amp;poststad=Stranda" TargetMode="External"/><Relationship Id="rId1601" Type="http://schemas.openxmlformats.org/officeDocument/2006/relationships/hyperlink" Target="http://www.erikbolstad.no/postnummer-koordinatar/?postnummer=1468&amp;poststad=Finstadjordet" TargetMode="External"/><Relationship Id="rId7163" Type="http://schemas.openxmlformats.org/officeDocument/2006/relationships/hyperlink" Target="http://www.erikbolstad.no/postnummer-koordinatar/?postnummer=6927&amp;poststad=Ytr&#248;ygrend" TargetMode="External"/><Relationship Id="rId8214" Type="http://schemas.openxmlformats.org/officeDocument/2006/relationships/hyperlink" Target="http://www.erikbolstad.no/postnummer-koordinatar/?postnummer=8015&amp;poststad=Bod&#248;" TargetMode="External"/><Relationship Id="rId10144" Type="http://schemas.openxmlformats.org/officeDocument/2006/relationships/hyperlink" Target="http://www.erikbolstad.no/postnummer-koordinatar/?postnummer=0766&amp;poststad=Oslo" TargetMode="External"/><Relationship Id="rId11542" Type="http://schemas.openxmlformats.org/officeDocument/2006/relationships/hyperlink" Target="http://www.erikbolstad.no/postnummer-koordinatar/?postnummer=3609&amp;poststad=Kongsberg" TargetMode="External"/><Relationship Id="rId694" Type="http://schemas.openxmlformats.org/officeDocument/2006/relationships/hyperlink" Target="http://www.erikbolstad.no/postnummer-koordinatar/?postnummer=0575&amp;poststad=Oslo" TargetMode="External"/><Relationship Id="rId2375" Type="http://schemas.openxmlformats.org/officeDocument/2006/relationships/hyperlink" Target="http://www.erikbolstad.no/postnummer-koordinatar/?postnummer=2219&amp;poststad=Brandval" TargetMode="External"/><Relationship Id="rId3773" Type="http://schemas.openxmlformats.org/officeDocument/2006/relationships/hyperlink" Target="http://www.erikbolstad.no/postnummer-koordinatar/?postnummer=3652&amp;poststad=Hovin%20i%20Telemark" TargetMode="External"/><Relationship Id="rId4824" Type="http://schemas.openxmlformats.org/officeDocument/2006/relationships/hyperlink" Target="http://www.erikbolstad.no/postnummer-koordinatar/?postnummer=4645&amp;poststad=Nodeland" TargetMode="External"/><Relationship Id="rId13367" Type="http://schemas.openxmlformats.org/officeDocument/2006/relationships/hyperlink" Target="http://www.erikbolstad.no/postnummer-koordinatar/?postnummer=7091&amp;poststad=Tiller" TargetMode="External"/><Relationship Id="rId14418" Type="http://schemas.openxmlformats.org/officeDocument/2006/relationships/hyperlink" Target="http://www.erikbolstad.no/postnummer-koordinatar/?postnummer=9514&amp;poststad=Alta" TargetMode="External"/><Relationship Id="rId347" Type="http://schemas.openxmlformats.org/officeDocument/2006/relationships/hyperlink" Target="http://www.erikbolstad.no/postnummer-koordinatar/?postnummer=0286&amp;poststad=Oslo" TargetMode="External"/><Relationship Id="rId2028" Type="http://schemas.openxmlformats.org/officeDocument/2006/relationships/hyperlink" Target="http://www.erikbolstad.no/postnummer-koordinatar/?postnummer=1794&amp;poststad=Sponvika" TargetMode="External"/><Relationship Id="rId3426" Type="http://schemas.openxmlformats.org/officeDocument/2006/relationships/hyperlink" Target="http://www.erikbolstad.no/postnummer-koordinatar/?postnummer=3261&amp;poststad=Larvik" TargetMode="External"/><Relationship Id="rId6996" Type="http://schemas.openxmlformats.org/officeDocument/2006/relationships/hyperlink" Target="http://www.erikbolstad.no/postnummer-koordinatar/?postnummer=6798&amp;poststad=Hjelledalen" TargetMode="External"/><Relationship Id="rId5598" Type="http://schemas.openxmlformats.org/officeDocument/2006/relationships/hyperlink" Target="http://www.erikbolstad.no/postnummer-koordinatar/?postnummer=5384&amp;poststad=Torangsv&#229;g" TargetMode="External"/><Relationship Id="rId6649" Type="http://schemas.openxmlformats.org/officeDocument/2006/relationships/hyperlink" Target="http://www.erikbolstad.no/postnummer-koordinatar/?postnummer=6411&amp;poststad=Molde" TargetMode="External"/><Relationship Id="rId12450" Type="http://schemas.openxmlformats.org/officeDocument/2006/relationships/hyperlink" Target="http://www.erikbolstad.no/postnummer-koordinatar/?postnummer=5329&amp;poststad=Florv&#229;g" TargetMode="External"/><Relationship Id="rId13501" Type="http://schemas.openxmlformats.org/officeDocument/2006/relationships/hyperlink" Target="http://www.erikbolstad.no/postnummer-koordinatar/?postnummer=7392&amp;poststad=Rennebu" TargetMode="External"/><Relationship Id="rId8071" Type="http://schemas.openxmlformats.org/officeDocument/2006/relationships/hyperlink" Target="http://www.erikbolstad.no/postnummer-koordinatar/?postnummer=7751&amp;poststad=Namdalseid" TargetMode="External"/><Relationship Id="rId9122" Type="http://schemas.openxmlformats.org/officeDocument/2006/relationships/hyperlink" Target="http://www.erikbolstad.no/postnummer-koordinatar/?postnummer=9175&amp;poststad=Sveagruva" TargetMode="External"/><Relationship Id="rId11052" Type="http://schemas.openxmlformats.org/officeDocument/2006/relationships/hyperlink" Target="http://www.erikbolstad.no/postnummer-koordinatar/?postnummer=2664&amp;poststad=Dovre" TargetMode="External"/><Relationship Id="rId12103" Type="http://schemas.openxmlformats.org/officeDocument/2006/relationships/hyperlink" Target="http://www.erikbolstad.no/postnummer-koordinatar/?postnummer=4662&amp;poststad=Kristiansand%20S" TargetMode="External"/><Relationship Id="rId1111" Type="http://schemas.openxmlformats.org/officeDocument/2006/relationships/hyperlink" Target="http://www.erikbolstad.no/postnummer-koordinatar/?postnummer=0981&amp;poststad=Oslo" TargetMode="External"/><Relationship Id="rId4681" Type="http://schemas.openxmlformats.org/officeDocument/2006/relationships/hyperlink" Target="http://www.erikbolstad.no/postnummer-koordinatar/?postnummer=4515&amp;poststad=Mandal" TargetMode="External"/><Relationship Id="rId5732" Type="http://schemas.openxmlformats.org/officeDocument/2006/relationships/hyperlink" Target="http://www.erikbolstad.no/postnummer-koordinatar/?postnummer=5499&amp;poststad=&#197;kra" TargetMode="External"/><Relationship Id="rId14275" Type="http://schemas.openxmlformats.org/officeDocument/2006/relationships/hyperlink" Target="http://www.erikbolstad.no/postnummer-koordinatar/?postnummer=9263&amp;poststad=Troms&#248;" TargetMode="External"/><Relationship Id="rId3283" Type="http://schemas.openxmlformats.org/officeDocument/2006/relationships/hyperlink" Target="http://www.erikbolstad.no/postnummer-koordinatar/?postnummer=3186&amp;poststad=Horten" TargetMode="External"/><Relationship Id="rId4334" Type="http://schemas.openxmlformats.org/officeDocument/2006/relationships/hyperlink" Target="http://www.erikbolstad.no/postnummer-koordinatar/?postnummer=4124&amp;poststad=Tau" TargetMode="External"/><Relationship Id="rId8955" Type="http://schemas.openxmlformats.org/officeDocument/2006/relationships/hyperlink" Target="http://www.erikbolstad.no/postnummer-koordinatar/?postnummer=9007&amp;poststad=Troms&#248;" TargetMode="External"/><Relationship Id="rId10885" Type="http://schemas.openxmlformats.org/officeDocument/2006/relationships/hyperlink" Target="http://www.erikbolstad.no/postnummer-koordinatar/?postnummer=2264&amp;poststad=Grinder" TargetMode="External"/><Relationship Id="rId11936" Type="http://schemas.openxmlformats.org/officeDocument/2006/relationships/hyperlink" Target="http://www.erikbolstad.no/postnummer-koordinatar/?postnummer=4327&amp;poststad=Sandnes" TargetMode="External"/><Relationship Id="rId6159" Type="http://schemas.openxmlformats.org/officeDocument/2006/relationships/hyperlink" Target="http://www.erikbolstad.no/postnummer-koordinatar/?postnummer=5863&amp;poststad=Bergen" TargetMode="External"/><Relationship Id="rId7557" Type="http://schemas.openxmlformats.org/officeDocument/2006/relationships/hyperlink" Target="http://www.erikbolstad.no/postnummer-koordinatar/?postnummer=7302&amp;poststad=Orkanger" TargetMode="External"/><Relationship Id="rId8608" Type="http://schemas.openxmlformats.org/officeDocument/2006/relationships/hyperlink" Target="http://www.erikbolstad.no/postnummer-koordinatar/?postnummer=8438&amp;poststad=St&#248;" TargetMode="External"/><Relationship Id="rId10538" Type="http://schemas.openxmlformats.org/officeDocument/2006/relationships/hyperlink" Target="http://www.erikbolstad.no/postnummer-koordinatar/?postnummer=1538&amp;poststad=Moss" TargetMode="External"/><Relationship Id="rId13011" Type="http://schemas.openxmlformats.org/officeDocument/2006/relationships/hyperlink" Target="http://www.erikbolstad.no/postnummer-koordinatar/?postnummer=6415&amp;poststad=Molde" TargetMode="External"/><Relationship Id="rId2769" Type="http://schemas.openxmlformats.org/officeDocument/2006/relationships/hyperlink" Target="http://www.erikbolstad.no/postnummer-koordinatar/?postnummer=2683&amp;poststad=Tessanden" TargetMode="External"/><Relationship Id="rId6640" Type="http://schemas.openxmlformats.org/officeDocument/2006/relationships/hyperlink" Target="http://www.erikbolstad.no/postnummer-koordinatar/?postnummer=6405&amp;poststad=Molde" TargetMode="External"/><Relationship Id="rId4191" Type="http://schemas.openxmlformats.org/officeDocument/2006/relationships/hyperlink" Target="http://www.erikbolstad.no/postnummer-koordinatar/?postnummer=4020&amp;poststad=Stavanger" TargetMode="External"/><Relationship Id="rId5242" Type="http://schemas.openxmlformats.org/officeDocument/2006/relationships/hyperlink" Target="http://www.erikbolstad.no/postnummer-koordinatar/?postnummer=5073&amp;poststad=Bergen" TargetMode="External"/><Relationship Id="rId9863" Type="http://schemas.openxmlformats.org/officeDocument/2006/relationships/hyperlink" Target="http://www.erikbolstad.no/postnummer-koordinatar/?postnummer=0306&amp;poststad=Oslo" TargetMode="External"/><Relationship Id="rId77" Type="http://schemas.openxmlformats.org/officeDocument/2006/relationships/hyperlink" Target="http://www.erikbolstad.no/postnummer-koordinatar/?postnummer=0103&amp;poststad=Oslo" TargetMode="External"/><Relationship Id="rId8465" Type="http://schemas.openxmlformats.org/officeDocument/2006/relationships/hyperlink" Target="http://www.erikbolstad.no/postnummer-koordinatar/?postnummer=8281&amp;poststad=Leinesfjord" TargetMode="External"/><Relationship Id="rId9516" Type="http://schemas.openxmlformats.org/officeDocument/2006/relationships/hyperlink" Target="http://www.erikbolstad.no/postnummer-koordinatar/?postnummer=9585&amp;poststad=Sandland" TargetMode="External"/><Relationship Id="rId11793" Type="http://schemas.openxmlformats.org/officeDocument/2006/relationships/hyperlink" Target="http://www.erikbolstad.no/postnummer-koordinatar/?postnummer=4036&amp;poststad=Stavanger" TargetMode="External"/><Relationship Id="rId12844" Type="http://schemas.openxmlformats.org/officeDocument/2006/relationships/hyperlink" Target="http://www.erikbolstad.no/postnummer-koordinatar/?postnummer=6012&amp;poststad=&#197;lesund" TargetMode="External"/><Relationship Id="rId1852" Type="http://schemas.openxmlformats.org/officeDocument/2006/relationships/hyperlink" Target="http://www.erikbolstad.no/postnummer-koordinatar/?postnummer=1667&amp;poststad=Rolvs&#248;y" TargetMode="External"/><Relationship Id="rId2903" Type="http://schemas.openxmlformats.org/officeDocument/2006/relationships/hyperlink" Target="http://www.erikbolstad.no/postnummer-koordinatar/?postnummer=2861&amp;poststad=Land&#229;sbygda" TargetMode="External"/><Relationship Id="rId7067" Type="http://schemas.openxmlformats.org/officeDocument/2006/relationships/hyperlink" Target="http://www.erikbolstad.no/postnummer-koordinatar/?postnummer=6854&amp;poststad=Kaupanger" TargetMode="External"/><Relationship Id="rId8118" Type="http://schemas.openxmlformats.org/officeDocument/2006/relationships/hyperlink" Target="http://www.erikbolstad.no/postnummer-koordinatar/?postnummer=7822&amp;poststad=Bangsund" TargetMode="External"/><Relationship Id="rId10048" Type="http://schemas.openxmlformats.org/officeDocument/2006/relationships/hyperlink" Target="http://www.erikbolstad.no/postnummer-koordinatar/?postnummer=0594&amp;poststad=Oslo" TargetMode="External"/><Relationship Id="rId10395" Type="http://schemas.openxmlformats.org/officeDocument/2006/relationships/hyperlink" Target="http://www.erikbolstad.no/postnummer-koordinatar/?postnummer=1351&amp;poststad=Rud" TargetMode="External"/><Relationship Id="rId11446" Type="http://schemas.openxmlformats.org/officeDocument/2006/relationships/hyperlink" Target="http://www.erikbolstad.no/postnummer-koordinatar/?postnummer=3405&amp;poststad=Lier" TargetMode="External"/><Relationship Id="rId1505" Type="http://schemas.openxmlformats.org/officeDocument/2006/relationships/hyperlink" Target="http://www.erikbolstad.no/postnummer-koordinatar/?postnummer=1395&amp;poststad=Hvalstad" TargetMode="External"/><Relationship Id="rId3677" Type="http://schemas.openxmlformats.org/officeDocument/2006/relationships/hyperlink" Target="http://www.erikbolstad.no/postnummer-koordinatar/?postnummer=3551&amp;poststad=Gol" TargetMode="External"/><Relationship Id="rId4728" Type="http://schemas.openxmlformats.org/officeDocument/2006/relationships/hyperlink" Target="http://www.erikbolstad.no/postnummer-koordinatar/?postnummer=4558&amp;poststad=Vanse" TargetMode="External"/><Relationship Id="rId598" Type="http://schemas.openxmlformats.org/officeDocument/2006/relationships/hyperlink" Target="http://www.erikbolstad.no/postnummer-koordinatar/?postnummer=0494&amp;poststad=Oslo" TargetMode="External"/><Relationship Id="rId2279" Type="http://schemas.openxmlformats.org/officeDocument/2006/relationships/hyperlink" Target="http://www.erikbolstad.no/postnummer-koordinatar/?postnummer=2069&amp;poststad=Jessheim" TargetMode="External"/><Relationship Id="rId6150" Type="http://schemas.openxmlformats.org/officeDocument/2006/relationships/hyperlink" Target="http://www.erikbolstad.no/postnummer-koordinatar/?postnummer=5857&amp;poststad=Bergen" TargetMode="External"/><Relationship Id="rId7201" Type="http://schemas.openxmlformats.org/officeDocument/2006/relationships/hyperlink" Target="http://www.erikbolstad.no/postnummer-koordinatar/?postnummer=6968&amp;poststad=Flekke" TargetMode="External"/><Relationship Id="rId2760" Type="http://schemas.openxmlformats.org/officeDocument/2006/relationships/hyperlink" Target="http://www.erikbolstad.no/postnummer-koordinatar/?postnummer=2675&amp;poststad=Otta" TargetMode="External"/><Relationship Id="rId3811" Type="http://schemas.openxmlformats.org/officeDocument/2006/relationships/hyperlink" Target="http://www.erikbolstad.no/postnummer-koordinatar/?postnummer=3684&amp;poststad=Notodden" TargetMode="External"/><Relationship Id="rId9373" Type="http://schemas.openxmlformats.org/officeDocument/2006/relationships/hyperlink" Target="http://www.erikbolstad.no/postnummer-koordinatar/?postnummer=9430&amp;poststad=Sandtorg" TargetMode="External"/><Relationship Id="rId12354" Type="http://schemas.openxmlformats.org/officeDocument/2006/relationships/hyperlink" Target="http://www.erikbolstad.no/postnummer-koordinatar/?postnummer=5161&amp;poststad=Laksev&#229;g" TargetMode="External"/><Relationship Id="rId13405" Type="http://schemas.openxmlformats.org/officeDocument/2006/relationships/hyperlink" Target="http://www.erikbolstad.no/postnummer-koordinatar/?postnummer=7180&amp;poststad=Roan" TargetMode="External"/><Relationship Id="rId13752" Type="http://schemas.openxmlformats.org/officeDocument/2006/relationships/hyperlink" Target="http://www.erikbolstad.no/postnummer-koordinatar/?postnummer=7890&amp;poststad=Namsskogan" TargetMode="External"/><Relationship Id="rId732" Type="http://schemas.openxmlformats.org/officeDocument/2006/relationships/hyperlink" Target="http://www.erikbolstad.no/postnummer-koordinatar/?postnummer=0594&amp;poststad=Oslo" TargetMode="External"/><Relationship Id="rId1362" Type="http://schemas.openxmlformats.org/officeDocument/2006/relationships/hyperlink" Target="http://www.erikbolstad.no/postnummer-koordinatar/?postnummer=1314&amp;poststad=V&#248;yenenga" TargetMode="External"/><Relationship Id="rId2413" Type="http://schemas.openxmlformats.org/officeDocument/2006/relationships/hyperlink" Target="http://www.erikbolstad.no/postnummer-koordinatar/?postnummer=2271&amp;poststad=Flisa" TargetMode="External"/><Relationship Id="rId9026" Type="http://schemas.openxmlformats.org/officeDocument/2006/relationships/hyperlink" Target="http://www.erikbolstad.no/postnummer-koordinatar/?postnummer=9064&amp;poststad=Svensby" TargetMode="External"/><Relationship Id="rId12007" Type="http://schemas.openxmlformats.org/officeDocument/2006/relationships/hyperlink" Target="http://www.erikbolstad.no/postnummer-koordinatar/?postnummer=4480&amp;poststad=Kvinesdal" TargetMode="External"/><Relationship Id="rId1015" Type="http://schemas.openxmlformats.org/officeDocument/2006/relationships/hyperlink" Target="http://www.erikbolstad.no/postnummer-koordinatar/?postnummer=0873&amp;poststad=Oslo" TargetMode="External"/><Relationship Id="rId4585" Type="http://schemas.openxmlformats.org/officeDocument/2006/relationships/hyperlink" Target="http://www.erikbolstad.no/postnummer-koordinatar/?postnummer=4376&amp;poststad=Helleland" TargetMode="External"/><Relationship Id="rId5983" Type="http://schemas.openxmlformats.org/officeDocument/2006/relationships/hyperlink" Target="http://www.erikbolstad.no/postnummer-koordinatar/?postnummer=5714&amp;poststad=Voss" TargetMode="External"/><Relationship Id="rId14179" Type="http://schemas.openxmlformats.org/officeDocument/2006/relationships/hyperlink" Target="http://www.erikbolstad.no/postnummer-koordinatar/?postnummer=9034&amp;poststad=Oldervik" TargetMode="External"/><Relationship Id="rId3187" Type="http://schemas.openxmlformats.org/officeDocument/2006/relationships/hyperlink" Target="http://www.erikbolstad.no/postnummer-koordinatar/?postnummer=3132&amp;poststad=Hus&#248;ysund" TargetMode="External"/><Relationship Id="rId4238" Type="http://schemas.openxmlformats.org/officeDocument/2006/relationships/hyperlink" Target="http://www.erikbolstad.no/postnummer-koordinatar/?postnummer=4048&amp;poststad=Hafrsfjord" TargetMode="External"/><Relationship Id="rId5636" Type="http://schemas.openxmlformats.org/officeDocument/2006/relationships/hyperlink" Target="http://www.erikbolstad.no/postnummer-koordinatar/?postnummer=5409&amp;poststad=Stord" TargetMode="External"/><Relationship Id="rId8859" Type="http://schemas.openxmlformats.org/officeDocument/2006/relationships/hyperlink" Target="http://www.erikbolstad.no/postnummer-koordinatar/?postnummer=8770&amp;poststad=Tr&#230;na" TargetMode="External"/><Relationship Id="rId10789" Type="http://schemas.openxmlformats.org/officeDocument/2006/relationships/hyperlink" Target="http://www.erikbolstad.no/postnummer-koordinatar/?postnummer=2022&amp;poststad=Gjerdrum" TargetMode="External"/><Relationship Id="rId13262" Type="http://schemas.openxmlformats.org/officeDocument/2006/relationships/hyperlink" Target="http://www.erikbolstad.no/postnummer-koordinatar/?postnummer=6924&amp;poststad=Hardbakke" TargetMode="External"/><Relationship Id="rId14313" Type="http://schemas.openxmlformats.org/officeDocument/2006/relationships/hyperlink" Target="http://www.erikbolstad.no/postnummer-koordinatar/?postnummer=9305&amp;poststad=Finnsnes" TargetMode="External"/><Relationship Id="rId2270" Type="http://schemas.openxmlformats.org/officeDocument/2006/relationships/hyperlink" Target="http://www.erikbolstad.no/postnummer-koordinatar/?postnummer=2062&amp;poststad=Jessheim" TargetMode="External"/><Relationship Id="rId3321" Type="http://schemas.openxmlformats.org/officeDocument/2006/relationships/hyperlink" Target="http://www.erikbolstad.no/postnummer-koordinatar/?postnummer=3208&amp;poststad=Sandefjord" TargetMode="External"/><Relationship Id="rId6891" Type="http://schemas.openxmlformats.org/officeDocument/2006/relationships/hyperlink" Target="http://www.erikbolstad.no/postnummer-koordinatar/?postnummer=6700&amp;poststad=M&#229;l&#248;y" TargetMode="External"/><Relationship Id="rId7942" Type="http://schemas.openxmlformats.org/officeDocument/2006/relationships/hyperlink" Target="http://www.erikbolstad.no/postnummer-koordinatar/?postnummer=7609&amp;poststad=Levanger" TargetMode="External"/><Relationship Id="rId242" Type="http://schemas.openxmlformats.org/officeDocument/2006/relationships/hyperlink" Target="http://www.erikbolstad.no/postnummer-koordinatar/?postnummer=0202&amp;poststad=Oslo" TargetMode="External"/><Relationship Id="rId5493" Type="http://schemas.openxmlformats.org/officeDocument/2006/relationships/hyperlink" Target="http://www.erikbolstad.no/postnummer-koordinatar/?postnummer=5300&amp;poststad=Kleppest&#248;" TargetMode="External"/><Relationship Id="rId6544" Type="http://schemas.openxmlformats.org/officeDocument/2006/relationships/hyperlink" Target="http://www.erikbolstad.no/postnummer-koordinatar/?postnummer=6238&amp;poststad=Straumgjerde" TargetMode="External"/><Relationship Id="rId10923" Type="http://schemas.openxmlformats.org/officeDocument/2006/relationships/hyperlink" Target="http://www.erikbolstad.no/postnummer-koordinatar/?postnummer=2344&amp;poststad=Ilseng" TargetMode="External"/><Relationship Id="rId4095" Type="http://schemas.openxmlformats.org/officeDocument/2006/relationships/hyperlink" Target="http://www.erikbolstad.no/postnummer-koordinatar/?postnummer=3932&amp;poststad=Porsgrunn%20(ikkje%20i%20bruk)" TargetMode="External"/><Relationship Id="rId5146" Type="http://schemas.openxmlformats.org/officeDocument/2006/relationships/hyperlink" Target="http://www.erikbolstad.no/postnummer-koordinatar/?postnummer=4990&amp;poststad=S&#248;ndeled" TargetMode="External"/><Relationship Id="rId8369" Type="http://schemas.openxmlformats.org/officeDocument/2006/relationships/hyperlink" Target="http://www.erikbolstad.no/postnummer-koordinatar/?postnummer=8184&amp;poststad=&#197;gskardet" TargetMode="External"/><Relationship Id="rId9767" Type="http://schemas.openxmlformats.org/officeDocument/2006/relationships/hyperlink" Target="http://www.erikbolstad.no/postnummer-koordinatar/?postnummer=0161&amp;poststad=Oslo" TargetMode="External"/><Relationship Id="rId11697" Type="http://schemas.openxmlformats.org/officeDocument/2006/relationships/hyperlink" Target="http://www.erikbolstad.no/postnummer-koordinatar/?postnummer=3886&amp;poststad=Dalen" TargetMode="External"/><Relationship Id="rId12748" Type="http://schemas.openxmlformats.org/officeDocument/2006/relationships/hyperlink" Target="http://www.erikbolstad.no/postnummer-koordinatar/?postnummer=5841&amp;poststad=Bergen" TargetMode="External"/><Relationship Id="rId1756" Type="http://schemas.openxmlformats.org/officeDocument/2006/relationships/hyperlink" Target="http://www.erikbolstad.no/postnummer-koordinatar/?postnummer=1603&amp;poststad=Fredrikstad" TargetMode="External"/><Relationship Id="rId2807" Type="http://schemas.openxmlformats.org/officeDocument/2006/relationships/hyperlink" Target="http://www.erikbolstad.no/postnummer-koordinatar/?postnummer=2730&amp;poststad=Lunner" TargetMode="External"/><Relationship Id="rId10299" Type="http://schemas.openxmlformats.org/officeDocument/2006/relationships/hyperlink" Target="http://www.erikbolstad.no/postnummer-koordinatar/?postnummer=1170&amp;poststad=Oslo" TargetMode="External"/><Relationship Id="rId14170" Type="http://schemas.openxmlformats.org/officeDocument/2006/relationships/hyperlink" Target="http://www.erikbolstad.no/postnummer-koordinatar/?postnummer=9017&amp;poststad=Troms&#248;" TargetMode="External"/><Relationship Id="rId1409" Type="http://schemas.openxmlformats.org/officeDocument/2006/relationships/hyperlink" Target="http://www.erikbolstad.no/postnummer-koordinatar/?postnummer=1340&amp;poststad=Skui" TargetMode="External"/><Relationship Id="rId4979" Type="http://schemas.openxmlformats.org/officeDocument/2006/relationships/hyperlink" Target="http://www.erikbolstad.no/postnummer-koordinatar/?postnummer=4809&amp;poststad=Arendal" TargetMode="External"/><Relationship Id="rId8850" Type="http://schemas.openxmlformats.org/officeDocument/2006/relationships/hyperlink" Target="http://www.erikbolstad.no/postnummer-koordinatar/?postnummer=8761&amp;poststad=Sleneset" TargetMode="External"/><Relationship Id="rId9901" Type="http://schemas.openxmlformats.org/officeDocument/2006/relationships/hyperlink" Target="http://www.erikbolstad.no/postnummer-koordinatar/?postnummer=0368&amp;poststad=Oslo" TargetMode="External"/><Relationship Id="rId10780" Type="http://schemas.openxmlformats.org/officeDocument/2006/relationships/hyperlink" Target="http://www.erikbolstad.no/postnummer-koordinatar/?postnummer=2013&amp;poststad=Skjetten" TargetMode="External"/><Relationship Id="rId7452" Type="http://schemas.openxmlformats.org/officeDocument/2006/relationships/hyperlink" Target="http://www.erikbolstad.no/postnummer-koordinatar/?postnummer=7200&amp;poststad=Kyrks&#230;ter&#248;ra" TargetMode="External"/><Relationship Id="rId8503" Type="http://schemas.openxmlformats.org/officeDocument/2006/relationships/hyperlink" Target="http://www.erikbolstad.no/postnummer-koordinatar/?postnummer=8314&amp;poststad=Gims&#248;ysand" TargetMode="External"/><Relationship Id="rId10433" Type="http://schemas.openxmlformats.org/officeDocument/2006/relationships/hyperlink" Target="http://www.erikbolstad.no/postnummer-koordinatar/?postnummer=1393&amp;poststad=Vollen" TargetMode="External"/><Relationship Id="rId11831" Type="http://schemas.openxmlformats.org/officeDocument/2006/relationships/hyperlink" Target="http://www.erikbolstad.no/postnummer-koordinatar/?postnummer=4088&amp;poststad=Stavanger" TargetMode="External"/><Relationship Id="rId6054" Type="http://schemas.openxmlformats.org/officeDocument/2006/relationships/hyperlink" Target="http://www.erikbolstad.no/postnummer-koordinatar/?postnummer=5778&amp;poststad=Utne" TargetMode="External"/><Relationship Id="rId7105" Type="http://schemas.openxmlformats.org/officeDocument/2006/relationships/hyperlink" Target="http://www.erikbolstad.no/postnummer-koordinatar/?postnummer=6881&amp;poststad=&#197;rdalstangen" TargetMode="External"/><Relationship Id="rId983" Type="http://schemas.openxmlformats.org/officeDocument/2006/relationships/hyperlink" Target="http://www.erikbolstad.no/postnummer-koordinatar/?postnummer=0851&amp;poststad=Oslo" TargetMode="External"/><Relationship Id="rId2664" Type="http://schemas.openxmlformats.org/officeDocument/2006/relationships/hyperlink" Target="http://www.erikbolstad.no/postnummer-koordinatar/?postnummer=2614&amp;poststad=Lillehammer" TargetMode="External"/><Relationship Id="rId9277" Type="http://schemas.openxmlformats.org/officeDocument/2006/relationships/hyperlink" Target="http://www.erikbolstad.no/postnummer-koordinatar/?postnummer=9325&amp;poststad=Bardufoss" TargetMode="External"/><Relationship Id="rId12258" Type="http://schemas.openxmlformats.org/officeDocument/2006/relationships/hyperlink" Target="http://www.erikbolstad.no/postnummer-koordinatar/?postnummer=5003&amp;poststad=Bergen" TargetMode="External"/><Relationship Id="rId13656" Type="http://schemas.openxmlformats.org/officeDocument/2006/relationships/hyperlink" Target="http://www.erikbolstad.no/postnummer-koordinatar/?postnummer=7620&amp;poststad=Skogn" TargetMode="External"/><Relationship Id="rId636" Type="http://schemas.openxmlformats.org/officeDocument/2006/relationships/hyperlink" Target="http://www.erikbolstad.no/postnummer-koordinatar/?postnummer=0517&amp;poststad=Oslo" TargetMode="External"/><Relationship Id="rId1266" Type="http://schemas.openxmlformats.org/officeDocument/2006/relationships/hyperlink" Target="http://www.erikbolstad.no/postnummer-koordinatar/?postnummer=1204&amp;poststad=Oslo" TargetMode="External"/><Relationship Id="rId2317" Type="http://schemas.openxmlformats.org/officeDocument/2006/relationships/hyperlink" Target="http://www.erikbolstad.no/postnummer-koordinatar/?postnummer=2123&amp;poststad=Bruvoll" TargetMode="External"/><Relationship Id="rId3715" Type="http://schemas.openxmlformats.org/officeDocument/2006/relationships/hyperlink" Target="http://www.erikbolstad.no/postnummer-koordinatar/?postnummer=3606&amp;poststad=Kongsberg" TargetMode="External"/><Relationship Id="rId13309" Type="http://schemas.openxmlformats.org/officeDocument/2006/relationships/hyperlink" Target="http://www.erikbolstad.no/postnummer-koordinatar/?postnummer=7011&amp;poststad=Trondheim" TargetMode="External"/><Relationship Id="rId5887" Type="http://schemas.openxmlformats.org/officeDocument/2006/relationships/hyperlink" Target="http://www.erikbolstad.no/postnummer-koordinatar/?postnummer=5610&amp;poststad=&#216;ystese" TargetMode="External"/><Relationship Id="rId6938" Type="http://schemas.openxmlformats.org/officeDocument/2006/relationships/hyperlink" Target="http://www.erikbolstad.no/postnummer-koordinatar/?postnummer=6730&amp;poststad=Davik" TargetMode="External"/><Relationship Id="rId4489" Type="http://schemas.openxmlformats.org/officeDocument/2006/relationships/hyperlink" Target="http://www.erikbolstad.no/postnummer-koordinatar/?postnummer=4317&amp;poststad=Sandnes" TargetMode="External"/><Relationship Id="rId8360" Type="http://schemas.openxmlformats.org/officeDocument/2006/relationships/hyperlink" Target="http://www.erikbolstad.no/postnummer-koordinatar/?postnummer=8170&amp;poststad=Engav&#229;gen" TargetMode="External"/><Relationship Id="rId9411" Type="http://schemas.openxmlformats.org/officeDocument/2006/relationships/hyperlink" Target="http://www.erikbolstad.no/postnummer-koordinatar/?postnummer=9475&amp;poststad=Borkenes" TargetMode="External"/><Relationship Id="rId10290" Type="http://schemas.openxmlformats.org/officeDocument/2006/relationships/hyperlink" Target="http://www.erikbolstad.no/postnummer-koordinatar/?postnummer=1161&amp;poststad=Oslo" TargetMode="External"/><Relationship Id="rId11341" Type="http://schemas.openxmlformats.org/officeDocument/2006/relationships/hyperlink" Target="http://www.erikbolstad.no/postnummer-koordinatar/?postnummer=3206&amp;poststad=Sandefjord" TargetMode="External"/><Relationship Id="rId1400" Type="http://schemas.openxmlformats.org/officeDocument/2006/relationships/hyperlink" Target="http://www.erikbolstad.no/postnummer-koordinatar/?postnummer=1335&amp;poststad=Snar&#248;ya" TargetMode="External"/><Relationship Id="rId4970" Type="http://schemas.openxmlformats.org/officeDocument/2006/relationships/hyperlink" Target="http://www.erikbolstad.no/postnummer-koordinatar/?postnummer=4801&amp;poststad=Arendal" TargetMode="External"/><Relationship Id="rId8013" Type="http://schemas.openxmlformats.org/officeDocument/2006/relationships/hyperlink" Target="http://www.erikbolstad.no/postnummer-koordinatar/?postnummer=7710&amp;poststad=Sparbu" TargetMode="External"/><Relationship Id="rId3572" Type="http://schemas.openxmlformats.org/officeDocument/2006/relationships/hyperlink" Target="http://www.erikbolstad.no/postnummer-koordinatar/?postnummer=3471&amp;poststad=Slemmestad" TargetMode="External"/><Relationship Id="rId4623" Type="http://schemas.openxmlformats.org/officeDocument/2006/relationships/hyperlink" Target="http://www.erikbolstad.no/postnummer-koordinatar/?postnummer=4420&amp;poststad=&#197;na-Sira" TargetMode="External"/><Relationship Id="rId13166" Type="http://schemas.openxmlformats.org/officeDocument/2006/relationships/hyperlink" Target="http://www.erikbolstad.no/postnummer-koordinatar/?postnummer=6778&amp;poststad=Lote" TargetMode="External"/><Relationship Id="rId14217" Type="http://schemas.openxmlformats.org/officeDocument/2006/relationships/hyperlink" Target="http://www.erikbolstad.no/postnummer-koordinatar/?postnummer=9136&amp;poststad=Vannareid" TargetMode="External"/><Relationship Id="rId493" Type="http://schemas.openxmlformats.org/officeDocument/2006/relationships/hyperlink" Target="http://www.erikbolstad.no/postnummer-koordinatar/?postnummer=0413&amp;poststad=Oslo" TargetMode="External"/><Relationship Id="rId2174" Type="http://schemas.openxmlformats.org/officeDocument/2006/relationships/hyperlink" Target="http://www.erikbolstad.no/postnummer-koordinatar/?postnummer=2001&amp;poststad=Lillestr&#248;m" TargetMode="External"/><Relationship Id="rId3225" Type="http://schemas.openxmlformats.org/officeDocument/2006/relationships/hyperlink" Target="http://www.erikbolstad.no/postnummer-koordinatar/?postnummer=3157&amp;poststad=Bark&#229;ker" TargetMode="External"/><Relationship Id="rId6795" Type="http://schemas.openxmlformats.org/officeDocument/2006/relationships/hyperlink" Target="http://www.erikbolstad.no/postnummer-koordinatar/?postnummer=6539&amp;poststad=Aver&#248;y" TargetMode="External"/><Relationship Id="rId146" Type="http://schemas.openxmlformats.org/officeDocument/2006/relationships/hyperlink" Target="http://www.erikbolstad.no/postnummer-koordinatar/?postnummer=0138&amp;poststad=Oslo" TargetMode="External"/><Relationship Id="rId5397" Type="http://schemas.openxmlformats.org/officeDocument/2006/relationships/hyperlink" Target="http://www.erikbolstad.no/postnummer-koordinatar/?postnummer=5215&amp;poststad=Lysekloster" TargetMode="External"/><Relationship Id="rId6448" Type="http://schemas.openxmlformats.org/officeDocument/2006/relationships/hyperlink" Target="http://www.erikbolstad.no/postnummer-koordinatar/?postnummer=6101&amp;poststad=Volda" TargetMode="External"/><Relationship Id="rId7846" Type="http://schemas.openxmlformats.org/officeDocument/2006/relationships/hyperlink" Target="http://www.erikbolstad.no/postnummer-koordinatar/?postnummer=7501&amp;poststad=Stj&#248;rdal" TargetMode="External"/><Relationship Id="rId10827" Type="http://schemas.openxmlformats.org/officeDocument/2006/relationships/hyperlink" Target="http://www.erikbolstad.no/postnummer-koordinatar/?postnummer=2074&amp;poststad=Eidsvoll%20Verk" TargetMode="External"/><Relationship Id="rId12999" Type="http://schemas.openxmlformats.org/officeDocument/2006/relationships/hyperlink" Target="http://www.erikbolstad.no/postnummer-koordinatar/?postnummer=6402&amp;poststad=Molde" TargetMode="External"/><Relationship Id="rId13300" Type="http://schemas.openxmlformats.org/officeDocument/2006/relationships/hyperlink" Target="http://www.erikbolstad.no/postnummer-koordinatar/?postnummer=6993&amp;poststad=H&#248;yanger" TargetMode="External"/><Relationship Id="rId4480" Type="http://schemas.openxmlformats.org/officeDocument/2006/relationships/hyperlink" Target="http://www.erikbolstad.no/postnummer-koordinatar/?postnummer=4312&amp;poststad=Sandnes" TargetMode="External"/><Relationship Id="rId5531" Type="http://schemas.openxmlformats.org/officeDocument/2006/relationships/hyperlink" Target="http://www.erikbolstad.no/postnummer-koordinatar/?postnummer=5326&amp;poststad=Ask" TargetMode="External"/><Relationship Id="rId14074" Type="http://schemas.openxmlformats.org/officeDocument/2006/relationships/hyperlink" Target="http://www.erikbolstad.no/postnummer-koordinatar/?postnummer=8656&amp;poststad=Mosj&#248;en" TargetMode="External"/><Relationship Id="rId3082" Type="http://schemas.openxmlformats.org/officeDocument/2006/relationships/hyperlink" Target="http://www.erikbolstad.no/postnummer-koordinatar/?postnummer=3051&amp;poststad=Mj&#248;ndalen" TargetMode="External"/><Relationship Id="rId4133" Type="http://schemas.openxmlformats.org/officeDocument/2006/relationships/hyperlink" Target="http://www.erikbolstad.no/postnummer-koordinatar/?postnummer=3967&amp;poststad=Bamble%20sommerrute" TargetMode="External"/><Relationship Id="rId8754" Type="http://schemas.openxmlformats.org/officeDocument/2006/relationships/hyperlink" Target="http://www.erikbolstad.no/postnummer-koordinatar/?postnummer=8630&amp;poststad=Storforshei" TargetMode="External"/><Relationship Id="rId9805" Type="http://schemas.openxmlformats.org/officeDocument/2006/relationships/hyperlink" Target="http://www.erikbolstad.no/postnummer-koordinatar/?postnummer=0204&amp;poststad=Oslo" TargetMode="External"/><Relationship Id="rId19" Type="http://schemas.openxmlformats.org/officeDocument/2006/relationships/hyperlink" Target="http://www.erikbolstad.no/postnummer-koordinatar/?postnummer=0022&amp;poststad=Oslo%20(Ikkje%20i%20bruk)" TargetMode="External"/><Relationship Id="rId7356" Type="http://schemas.openxmlformats.org/officeDocument/2006/relationships/hyperlink" Target="http://www.erikbolstad.no/postnummer-koordinatar/?postnummer=7079&amp;poststad=Flat&#229;sen" TargetMode="External"/><Relationship Id="rId8407" Type="http://schemas.openxmlformats.org/officeDocument/2006/relationships/hyperlink" Target="http://www.erikbolstad.no/postnummer-koordinatar/?postnummer=8208&amp;poststad=Fauske" TargetMode="External"/><Relationship Id="rId10337" Type="http://schemas.openxmlformats.org/officeDocument/2006/relationships/hyperlink" Target="http://www.erikbolstad.no/postnummer-koordinatar/?postnummer=1274&amp;poststad=Oslo" TargetMode="External"/><Relationship Id="rId10684" Type="http://schemas.openxmlformats.org/officeDocument/2006/relationships/hyperlink" Target="http://www.erikbolstad.no/postnummer-koordinatar/?postnummer=1782&amp;poststad=Halden" TargetMode="External"/><Relationship Id="rId11735" Type="http://schemas.openxmlformats.org/officeDocument/2006/relationships/hyperlink" Target="http://www.erikbolstad.no/postnummer-koordinatar/?postnummer=3940&amp;poststad=Porsgrunn" TargetMode="External"/><Relationship Id="rId7009" Type="http://schemas.openxmlformats.org/officeDocument/2006/relationships/hyperlink" Target="http://www.erikbolstad.no/postnummer-koordinatar/?postnummer=6805&amp;poststad=F&#248;rde" TargetMode="External"/><Relationship Id="rId3966" Type="http://schemas.openxmlformats.org/officeDocument/2006/relationships/hyperlink" Target="http://www.erikbolstad.no/postnummer-koordinatar/?postnummer=3802&amp;poststad=B&#248;%20i%20Telemark" TargetMode="External"/><Relationship Id="rId3" Type="http://schemas.openxmlformats.org/officeDocument/2006/relationships/hyperlink" Target="http://www.erikbolstad.no/postnummer-koordinatar/?postnummer=0010&amp;poststad=Oslo" TargetMode="External"/><Relationship Id="rId887" Type="http://schemas.openxmlformats.org/officeDocument/2006/relationships/hyperlink" Target="http://www.erikbolstad.no/postnummer-koordinatar/?postnummer=0702&amp;poststad=Oslo" TargetMode="External"/><Relationship Id="rId2568" Type="http://schemas.openxmlformats.org/officeDocument/2006/relationships/hyperlink" Target="http://www.erikbolstad.no/postnummer-koordinatar/?postnummer=2430&amp;poststad=Jordet" TargetMode="External"/><Relationship Id="rId3619" Type="http://schemas.openxmlformats.org/officeDocument/2006/relationships/hyperlink" Target="http://www.erikbolstad.no/postnummer-koordinatar/?postnummer=3513&amp;poststad=H&#248;nefoss" TargetMode="External"/><Relationship Id="rId5041" Type="http://schemas.openxmlformats.org/officeDocument/2006/relationships/hyperlink" Target="http://www.erikbolstad.no/postnummer-koordinatar/?postnummer=4854&amp;poststad=Nedenes" TargetMode="External"/><Relationship Id="rId12990" Type="http://schemas.openxmlformats.org/officeDocument/2006/relationships/hyperlink" Target="http://www.erikbolstad.no/postnummer-koordinatar/?postnummer=6392&amp;poststad=Vikebukt" TargetMode="External"/><Relationship Id="rId9662" Type="http://schemas.openxmlformats.org/officeDocument/2006/relationships/hyperlink" Target="http://www.erikbolstad.no/postnummer-koordinatar/?postnummer=9930&amp;poststad=Neiden" TargetMode="External"/><Relationship Id="rId11592" Type="http://schemas.openxmlformats.org/officeDocument/2006/relationships/hyperlink" Target="http://www.erikbolstad.no/postnummer-koordinatar/?postnummer=3697&amp;poststad=Tuddal" TargetMode="External"/><Relationship Id="rId12643" Type="http://schemas.openxmlformats.org/officeDocument/2006/relationships/hyperlink" Target="http://www.erikbolstad.no/postnummer-koordinatar/?postnummer=5645&amp;poststad=S&#230;vareid" TargetMode="External"/><Relationship Id="rId1651" Type="http://schemas.openxmlformats.org/officeDocument/2006/relationships/hyperlink" Target="http://www.erikbolstad.no/postnummer-koordinatar/?postnummer=1506&amp;poststad=Moss" TargetMode="External"/><Relationship Id="rId2702" Type="http://schemas.openxmlformats.org/officeDocument/2006/relationships/hyperlink" Target="http://www.erikbolstad.no/postnummer-koordinatar/?postnummer=2640&amp;poststad=Vinstra" TargetMode="External"/><Relationship Id="rId8264" Type="http://schemas.openxmlformats.org/officeDocument/2006/relationships/hyperlink" Target="http://www.erikbolstad.no/postnummer-koordinatar/?postnummer=8064&amp;poststad=R&#248;st" TargetMode="External"/><Relationship Id="rId9315" Type="http://schemas.openxmlformats.org/officeDocument/2006/relationships/hyperlink" Target="http://www.erikbolstad.no/postnummer-koordinatar/?postnummer=9382&amp;poststad=Gibostad" TargetMode="External"/><Relationship Id="rId10194" Type="http://schemas.openxmlformats.org/officeDocument/2006/relationships/hyperlink" Target="http://www.erikbolstad.no/postnummer-koordinatar/?postnummer=0877&amp;poststad=Oslo" TargetMode="External"/><Relationship Id="rId11245" Type="http://schemas.openxmlformats.org/officeDocument/2006/relationships/hyperlink" Target="http://www.erikbolstad.no/postnummer-koordinatar/?postnummer=3090&amp;poststad=Hof" TargetMode="External"/><Relationship Id="rId1304" Type="http://schemas.openxmlformats.org/officeDocument/2006/relationships/hyperlink" Target="http://www.erikbolstad.no/postnummer-koordinatar/?postnummer=1271&amp;poststad=Oslo" TargetMode="External"/><Relationship Id="rId4874" Type="http://schemas.openxmlformats.org/officeDocument/2006/relationships/hyperlink" Target="http://www.erikbolstad.no/postnummer-koordinatar/?postnummer=4682&amp;poststad=S&#248;gne" TargetMode="External"/><Relationship Id="rId14468" Type="http://schemas.openxmlformats.org/officeDocument/2006/relationships/hyperlink" Target="http://www.erikbolstad.no/postnummer-koordinatar/?postnummer=9712&amp;poststad=Lakselv" TargetMode="External"/><Relationship Id="rId3476" Type="http://schemas.openxmlformats.org/officeDocument/2006/relationships/hyperlink" Target="http://www.erikbolstad.no/postnummer-koordinatar/?postnummer=3297&amp;poststad=Helgeroa" TargetMode="External"/><Relationship Id="rId4527" Type="http://schemas.openxmlformats.org/officeDocument/2006/relationships/hyperlink" Target="http://www.erikbolstad.no/postnummer-koordinatar/?postnummer=4342&amp;poststad=Undheim" TargetMode="External"/><Relationship Id="rId5925" Type="http://schemas.openxmlformats.org/officeDocument/2006/relationships/hyperlink" Target="http://www.erikbolstad.no/postnummer-koordinatar/?postnummer=5647&amp;poststad=Baldersheim" TargetMode="External"/><Relationship Id="rId10" Type="http://schemas.openxmlformats.org/officeDocument/2006/relationships/hyperlink" Target="http://www.erikbolstad.no/postnummer-koordinatar/?postnummer=0016&amp;poststad=Oslo%20(ikkje%20i%20bruk)" TargetMode="External"/><Relationship Id="rId397" Type="http://schemas.openxmlformats.org/officeDocument/2006/relationships/hyperlink" Target="http://www.erikbolstad.no/postnummer-koordinatar/?postnummer=0342&amp;poststad=Oslo%20(ikkje%20i%20bruk)" TargetMode="External"/><Relationship Id="rId2078" Type="http://schemas.openxmlformats.org/officeDocument/2006/relationships/hyperlink" Target="http://www.erikbolstad.no/postnummer-koordinatar/?postnummer=1832&amp;poststad=Askim" TargetMode="External"/><Relationship Id="rId3129" Type="http://schemas.openxmlformats.org/officeDocument/2006/relationships/hyperlink" Target="http://www.erikbolstad.no/postnummer-koordinatar/?postnummer=3095&amp;poststad=Eidsfoss" TargetMode="External"/><Relationship Id="rId7000" Type="http://schemas.openxmlformats.org/officeDocument/2006/relationships/hyperlink" Target="http://www.erikbolstad.no/postnummer-koordinatar/?postnummer=6800&amp;poststad=F&#248;rde" TargetMode="External"/><Relationship Id="rId6699" Type="http://schemas.openxmlformats.org/officeDocument/2006/relationships/hyperlink" Target="http://www.erikbolstad.no/postnummer-koordinatar/?postnummer=6453&amp;poststad=Kleive" TargetMode="External"/><Relationship Id="rId9172" Type="http://schemas.openxmlformats.org/officeDocument/2006/relationships/hyperlink" Target="http://www.erikbolstad.no/postnummer-koordinatar/?postnummer=9256&amp;poststad=Troms&#248;" TargetMode="External"/><Relationship Id="rId13551" Type="http://schemas.openxmlformats.org/officeDocument/2006/relationships/hyperlink" Target="http://www.erikbolstad.no/postnummer-koordinatar/?postnummer=7446&amp;poststad=Trondheim" TargetMode="External"/><Relationship Id="rId3610" Type="http://schemas.openxmlformats.org/officeDocument/2006/relationships/hyperlink" Target="http://www.erikbolstad.no/postnummer-koordinatar/?postnummer=3506&amp;poststad=H&#248;nefoss%20(ikkje%20i%20bruk)" TargetMode="External"/><Relationship Id="rId12153" Type="http://schemas.openxmlformats.org/officeDocument/2006/relationships/hyperlink" Target="http://www.erikbolstad.no/postnummer-koordinatar/?postnummer=4754&amp;poststad=Bykle" TargetMode="External"/><Relationship Id="rId13204" Type="http://schemas.openxmlformats.org/officeDocument/2006/relationships/hyperlink" Target="http://www.erikbolstad.no/postnummer-koordinatar/?postnummer=6823&amp;poststad=Sandane" TargetMode="External"/><Relationship Id="rId531" Type="http://schemas.openxmlformats.org/officeDocument/2006/relationships/hyperlink" Target="http://www.erikbolstad.no/postnummer-koordinatar/?postnummer=0459&amp;poststad=Oslo" TargetMode="External"/><Relationship Id="rId1161" Type="http://schemas.openxmlformats.org/officeDocument/2006/relationships/hyperlink" Target="http://www.erikbolstad.no/postnummer-koordinatar/?postnummer=1064&amp;poststad=Oslo" TargetMode="External"/><Relationship Id="rId2212" Type="http://schemas.openxmlformats.org/officeDocument/2006/relationships/hyperlink" Target="http://www.erikbolstad.no/postnummer-koordinatar/?postnummer=2021&amp;poststad=Skedsmokorset" TargetMode="External"/><Relationship Id="rId5782" Type="http://schemas.openxmlformats.org/officeDocument/2006/relationships/hyperlink" Target="http://www.erikbolstad.no/postnummer-koordinatar/?postnummer=5531&amp;poststad=Haugesund" TargetMode="External"/><Relationship Id="rId6833" Type="http://schemas.openxmlformats.org/officeDocument/2006/relationships/hyperlink" Target="http://www.erikbolstad.no/postnummer-koordinatar/?postnummer=6638&amp;poststad=Osmarka" TargetMode="External"/><Relationship Id="rId4384" Type="http://schemas.openxmlformats.org/officeDocument/2006/relationships/hyperlink" Target="http://www.erikbolstad.no/postnummer-koordinatar/?postnummer=4170&amp;poststad=Sjernar&#248;y" TargetMode="External"/><Relationship Id="rId5435" Type="http://schemas.openxmlformats.org/officeDocument/2006/relationships/hyperlink" Target="http://www.erikbolstad.no/postnummer-koordinatar/?postnummer=5237&amp;poststad=R&#229;dal" TargetMode="External"/><Relationship Id="rId4037" Type="http://schemas.openxmlformats.org/officeDocument/2006/relationships/hyperlink" Target="http://www.erikbolstad.no/postnummer-koordinatar/?postnummer=3891&amp;poststad=H&#248;ydalsmo" TargetMode="External"/><Relationship Id="rId8658" Type="http://schemas.openxmlformats.org/officeDocument/2006/relationships/hyperlink" Target="http://www.erikbolstad.no/postnummer-koordinatar/?postnummer=8505&amp;poststad=Narvik" TargetMode="External"/><Relationship Id="rId9709" Type="http://schemas.openxmlformats.org/officeDocument/2006/relationships/hyperlink" Target="http://www.erikbolstad.no/postnummer-koordinatar/?postnummer=0045&amp;poststad=Oslo" TargetMode="External"/><Relationship Id="rId11986" Type="http://schemas.openxmlformats.org/officeDocument/2006/relationships/hyperlink" Target="http://www.erikbolstad.no/postnummer-koordinatar/?postnummer=4395&amp;poststad=Hommers&#229;k" TargetMode="External"/><Relationship Id="rId10588" Type="http://schemas.openxmlformats.org/officeDocument/2006/relationships/hyperlink" Target="http://www.erikbolstad.no/postnummer-koordinatar/?postnummer=1637&amp;poststad=Gamle%20Fredrikstad" TargetMode="External"/><Relationship Id="rId11639" Type="http://schemas.openxmlformats.org/officeDocument/2006/relationships/hyperlink" Target="http://www.erikbolstad.no/postnummer-koordinatar/?postnummer=3747&amp;poststad=Skien" TargetMode="External"/><Relationship Id="rId3120" Type="http://schemas.openxmlformats.org/officeDocument/2006/relationships/hyperlink" Target="http://www.erikbolstad.no/postnummer-koordinatar/?postnummer=3087&amp;poststad=Holmestrand" TargetMode="External"/><Relationship Id="rId13061" Type="http://schemas.openxmlformats.org/officeDocument/2006/relationships/hyperlink" Target="http://www.erikbolstad.no/postnummer-koordinatar/?postnummer=6508&amp;poststad=Kristiansund%20N" TargetMode="External"/><Relationship Id="rId14112" Type="http://schemas.openxmlformats.org/officeDocument/2006/relationships/hyperlink" Target="http://www.erikbolstad.no/postnummer-koordinatar/?postnummer=8770&amp;poststad=Tr&#230;na" TargetMode="External"/><Relationship Id="rId6690" Type="http://schemas.openxmlformats.org/officeDocument/2006/relationships/hyperlink" Target="http://www.erikbolstad.no/postnummer-koordinatar/?postnummer=6443&amp;poststad=Tornes%20i%20Romsdal" TargetMode="External"/><Relationship Id="rId7741" Type="http://schemas.openxmlformats.org/officeDocument/2006/relationships/hyperlink" Target="http://www.erikbolstad.no/postnummer-koordinatar/?postnummer=7448&amp;poststad=Trondheim" TargetMode="External"/><Relationship Id="rId10722" Type="http://schemas.openxmlformats.org/officeDocument/2006/relationships/hyperlink" Target="http://www.erikbolstad.no/postnummer-koordinatar/?postnummer=1833&amp;poststad=Askim" TargetMode="External"/><Relationship Id="rId5292" Type="http://schemas.openxmlformats.org/officeDocument/2006/relationships/hyperlink" Target="http://www.erikbolstad.no/postnummer-koordinatar/?postnummer=5118&amp;poststad=Ulset" TargetMode="External"/><Relationship Id="rId6343" Type="http://schemas.openxmlformats.org/officeDocument/2006/relationships/hyperlink" Target="http://www.erikbolstad.no/postnummer-koordinatar/?postnummer=6022&amp;poststad=&#197;lesund" TargetMode="External"/><Relationship Id="rId2953" Type="http://schemas.openxmlformats.org/officeDocument/2006/relationships/hyperlink" Target="http://www.erikbolstad.no/postnummer-koordinatar/?postnummer=2939&amp;poststad=Heggenes" TargetMode="External"/><Relationship Id="rId9566" Type="http://schemas.openxmlformats.org/officeDocument/2006/relationships/hyperlink" Target="http://www.erikbolstad.no/postnummer-koordinatar/?postnummer=9709&amp;poststad=Porsangmoen" TargetMode="External"/><Relationship Id="rId11496" Type="http://schemas.openxmlformats.org/officeDocument/2006/relationships/hyperlink" Target="http://www.erikbolstad.no/postnummer-koordinatar/?postnummer=3517&amp;poststad=H&#248;nefoss" TargetMode="External"/><Relationship Id="rId12547" Type="http://schemas.openxmlformats.org/officeDocument/2006/relationships/hyperlink" Target="http://www.erikbolstad.no/postnummer-koordinatar/?postnummer=5498&amp;poststad=Matre" TargetMode="External"/><Relationship Id="rId12894" Type="http://schemas.openxmlformats.org/officeDocument/2006/relationships/hyperlink" Target="http://www.erikbolstad.no/postnummer-koordinatar/?postnummer=6085&amp;poststad=Larsnes" TargetMode="External"/><Relationship Id="rId13945" Type="http://schemas.openxmlformats.org/officeDocument/2006/relationships/hyperlink" Target="http://www.erikbolstad.no/postnummer-koordinatar/?postnummer=8340&amp;poststad=Stamsund" TargetMode="External"/><Relationship Id="rId925" Type="http://schemas.openxmlformats.org/officeDocument/2006/relationships/hyperlink" Target="http://www.erikbolstad.no/postnummer-koordinatar/?postnummer=0767&amp;poststad=Oslo" TargetMode="External"/><Relationship Id="rId1555" Type="http://schemas.openxmlformats.org/officeDocument/2006/relationships/hyperlink" Target="http://www.erikbolstad.no/postnummer-koordinatar/?postnummer=1421&amp;poststad=Troll&#229;sen" TargetMode="External"/><Relationship Id="rId2606" Type="http://schemas.openxmlformats.org/officeDocument/2006/relationships/hyperlink" Target="http://www.erikbolstad.no/postnummer-koordinatar/?postnummer=2500&amp;poststad=Tynset" TargetMode="External"/><Relationship Id="rId8168" Type="http://schemas.openxmlformats.org/officeDocument/2006/relationships/hyperlink" Target="http://www.erikbolstad.no/postnummer-koordinatar/?postnummer=7976&amp;poststad=Kongsmoen" TargetMode="External"/><Relationship Id="rId9219" Type="http://schemas.openxmlformats.org/officeDocument/2006/relationships/hyperlink" Target="http://www.erikbolstad.no/postnummer-koordinatar/?postnummer=9281&amp;poststad=Troms&#248;" TargetMode="External"/><Relationship Id="rId10098" Type="http://schemas.openxmlformats.org/officeDocument/2006/relationships/hyperlink" Target="http://www.erikbolstad.no/postnummer-koordinatar/?postnummer=0668&amp;poststad=Oslo" TargetMode="External"/><Relationship Id="rId11149" Type="http://schemas.openxmlformats.org/officeDocument/2006/relationships/hyperlink" Target="http://www.erikbolstad.no/postnummer-koordinatar/?postnummer=2910&amp;poststad=Aurdal" TargetMode="External"/><Relationship Id="rId1208" Type="http://schemas.openxmlformats.org/officeDocument/2006/relationships/hyperlink" Target="http://www.erikbolstad.no/postnummer-koordinatar/?postnummer=1156&amp;poststad=Oslo" TargetMode="External"/><Relationship Id="rId4778" Type="http://schemas.openxmlformats.org/officeDocument/2006/relationships/hyperlink" Target="http://www.erikbolstad.no/postnummer-koordinatar/?postnummer=4617&amp;poststad=Kristiansand%20S" TargetMode="External"/><Relationship Id="rId5829" Type="http://schemas.openxmlformats.org/officeDocument/2006/relationships/hyperlink" Target="http://www.erikbolstad.no/postnummer-koordinatar/?postnummer=5565&amp;poststad=Tysv&#230;rv&#229;g" TargetMode="External"/><Relationship Id="rId7251" Type="http://schemas.openxmlformats.org/officeDocument/2006/relationships/hyperlink" Target="http://www.erikbolstad.no/postnummer-koordinatar/?postnummer=7010&amp;poststad=Trondheim" TargetMode="External"/><Relationship Id="rId9700" Type="http://schemas.openxmlformats.org/officeDocument/2006/relationships/hyperlink" Target="http://www.erikbolstad.no/postnummer-koordinatar/?postnummer=0031&amp;poststad=Oslo" TargetMode="External"/><Relationship Id="rId11630" Type="http://schemas.openxmlformats.org/officeDocument/2006/relationships/hyperlink" Target="http://www.erikbolstad.no/postnummer-koordinatar/?postnummer=3737&amp;poststad=Skien" TargetMode="External"/><Relationship Id="rId8302" Type="http://schemas.openxmlformats.org/officeDocument/2006/relationships/hyperlink" Target="http://www.erikbolstad.no/postnummer-koordinatar/?postnummer=8096&amp;poststad=Bliksv&#230;r" TargetMode="External"/><Relationship Id="rId10232" Type="http://schemas.openxmlformats.org/officeDocument/2006/relationships/hyperlink" Target="http://www.erikbolstad.no/postnummer-koordinatar/?postnummer=0975&amp;poststad=Oslo" TargetMode="External"/><Relationship Id="rId3861" Type="http://schemas.openxmlformats.org/officeDocument/2006/relationships/hyperlink" Target="http://www.erikbolstad.no/postnummer-koordinatar/?postnummer=3720&amp;poststad=Skien" TargetMode="External"/><Relationship Id="rId4912" Type="http://schemas.openxmlformats.org/officeDocument/2006/relationships/hyperlink" Target="http://www.erikbolstad.no/postnummer-koordinatar/?postnummer=4703&amp;poststad=Vennesla" TargetMode="External"/><Relationship Id="rId13455" Type="http://schemas.openxmlformats.org/officeDocument/2006/relationships/hyperlink" Target="http://www.erikbolstad.no/postnummer-koordinatar/?postnummer=7290&amp;poststad=St&#248;ren" TargetMode="External"/><Relationship Id="rId14506" Type="http://schemas.openxmlformats.org/officeDocument/2006/relationships/hyperlink" Target="http://www.erikbolstad.no/postnummer-koordinatar/?postnummer=9910&amp;poststad=Bj&#248;rnevatn" TargetMode="External"/><Relationship Id="rId782" Type="http://schemas.openxmlformats.org/officeDocument/2006/relationships/hyperlink" Target="http://www.erikbolstad.no/postnummer-koordinatar/?postnummer=0621&amp;poststad=Oslo" TargetMode="External"/><Relationship Id="rId2463" Type="http://schemas.openxmlformats.org/officeDocument/2006/relationships/hyperlink" Target="http://www.erikbolstad.no/postnummer-koordinatar/?postnummer=2330&amp;poststad=Vallset" TargetMode="External"/><Relationship Id="rId3514" Type="http://schemas.openxmlformats.org/officeDocument/2006/relationships/hyperlink" Target="http://www.erikbolstad.no/postnummer-koordinatar/?postnummer=3371&amp;poststad=Vikersund" TargetMode="External"/><Relationship Id="rId9076" Type="http://schemas.openxmlformats.org/officeDocument/2006/relationships/hyperlink" Target="http://www.erikbolstad.no/postnummer-koordinatar/?postnummer=9140&amp;poststad=Rebbenes" TargetMode="External"/><Relationship Id="rId12057" Type="http://schemas.openxmlformats.org/officeDocument/2006/relationships/hyperlink" Target="http://www.erikbolstad.no/postnummer-koordinatar/?postnummer=4595&amp;poststad=Tingvatn" TargetMode="External"/><Relationship Id="rId13108" Type="http://schemas.openxmlformats.org/officeDocument/2006/relationships/hyperlink" Target="http://www.erikbolstad.no/postnummer-koordinatar/?postnummer=6653&amp;poststad=&#216;vre%20Surnadal" TargetMode="External"/><Relationship Id="rId435" Type="http://schemas.openxmlformats.org/officeDocument/2006/relationships/hyperlink" Target="http://www.erikbolstad.no/postnummer-koordinatar/?postnummer=0367&amp;poststad=Oslo" TargetMode="External"/><Relationship Id="rId1065" Type="http://schemas.openxmlformats.org/officeDocument/2006/relationships/hyperlink" Target="http://www.erikbolstad.no/postnummer-koordinatar/?postnummer=0953&amp;poststad=Oslo" TargetMode="External"/><Relationship Id="rId2116" Type="http://schemas.openxmlformats.org/officeDocument/2006/relationships/hyperlink" Target="http://www.erikbolstad.no/postnummer-koordinatar/?postnummer=1901&amp;poststad=Fetsund" TargetMode="External"/><Relationship Id="rId5686" Type="http://schemas.openxmlformats.org/officeDocument/2006/relationships/hyperlink" Target="http://www.erikbolstad.no/postnummer-koordinatar/?postnummer=5452&amp;poststad=Sandvoll" TargetMode="External"/><Relationship Id="rId6737" Type="http://schemas.openxmlformats.org/officeDocument/2006/relationships/hyperlink" Target="http://www.erikbolstad.no/postnummer-koordinatar/?postnummer=6490&amp;poststad=Eide" TargetMode="External"/><Relationship Id="rId4288" Type="http://schemas.openxmlformats.org/officeDocument/2006/relationships/hyperlink" Target="http://www.erikbolstad.no/postnummer-koordinatar/?postnummer=4083&amp;poststad=Hundv&#229;g" TargetMode="External"/><Relationship Id="rId5339" Type="http://schemas.openxmlformats.org/officeDocument/2006/relationships/hyperlink" Target="http://www.erikbolstad.no/postnummer-koordinatar/?postnummer=5155&amp;poststad=B&#248;nes" TargetMode="External"/><Relationship Id="rId9210" Type="http://schemas.openxmlformats.org/officeDocument/2006/relationships/hyperlink" Target="http://www.erikbolstad.no/postnummer-koordinatar/?postnummer=9276&amp;poststad=Troms&#248;" TargetMode="External"/><Relationship Id="rId11140" Type="http://schemas.openxmlformats.org/officeDocument/2006/relationships/hyperlink" Target="http://www.erikbolstad.no/postnummer-koordinatar/?postnummer=2879&amp;poststad=Odnes" TargetMode="External"/><Relationship Id="rId1949" Type="http://schemas.openxmlformats.org/officeDocument/2006/relationships/hyperlink" Target="http://www.erikbolstad.no/postnummer-koordinatar/?postnummer=1745&amp;poststad=Skjeberg" TargetMode="External"/><Relationship Id="rId5820" Type="http://schemas.openxmlformats.org/officeDocument/2006/relationships/hyperlink" Target="http://www.erikbolstad.no/postnummer-koordinatar/?postnummer=5555&amp;poststad=F&#248;rde%20i%20Hordaland" TargetMode="External"/><Relationship Id="rId14363" Type="http://schemas.openxmlformats.org/officeDocument/2006/relationships/hyperlink" Target="http://www.erikbolstad.no/postnummer-koordinatar/?postnummer=9420&amp;poststad=Lundenes" TargetMode="External"/><Relationship Id="rId292" Type="http://schemas.openxmlformats.org/officeDocument/2006/relationships/hyperlink" Target="http://www.erikbolstad.no/postnummer-koordinatar/?postnummer=0255&amp;poststad=Oslo" TargetMode="External"/><Relationship Id="rId3371" Type="http://schemas.openxmlformats.org/officeDocument/2006/relationships/hyperlink" Target="http://www.erikbolstad.no/postnummer-koordinatar/?postnummer=3233&amp;poststad=Sandefjord" TargetMode="External"/><Relationship Id="rId4422" Type="http://schemas.openxmlformats.org/officeDocument/2006/relationships/hyperlink" Target="http://www.erikbolstad.no/postnummer-koordinatar/?postnummer=4250&amp;poststad=Kopervik" TargetMode="External"/><Relationship Id="rId7992" Type="http://schemas.openxmlformats.org/officeDocument/2006/relationships/hyperlink" Target="http://www.erikbolstad.no/postnummer-koordinatar/?postnummer=7670&amp;poststad=Inder&#248;y" TargetMode="External"/><Relationship Id="rId14016" Type="http://schemas.openxmlformats.org/officeDocument/2006/relationships/hyperlink" Target="http://www.erikbolstad.no/postnummer-koordinatar/?postnummer=8510&amp;poststad=Narvik" TargetMode="External"/><Relationship Id="rId3024" Type="http://schemas.openxmlformats.org/officeDocument/2006/relationships/hyperlink" Target="http://www.erikbolstad.no/postnummer-koordinatar/?postnummer=3021&amp;poststad=Drammen" TargetMode="External"/><Relationship Id="rId6594" Type="http://schemas.openxmlformats.org/officeDocument/2006/relationships/hyperlink" Target="http://www.erikbolstad.no/postnummer-koordinatar/?postnummer=6320&amp;poststad=Isfjorden" TargetMode="External"/><Relationship Id="rId7645" Type="http://schemas.openxmlformats.org/officeDocument/2006/relationships/hyperlink" Target="http://www.erikbolstad.no/postnummer-koordinatar/?postnummer=7399&amp;poststad=Rennebu" TargetMode="External"/><Relationship Id="rId10973" Type="http://schemas.openxmlformats.org/officeDocument/2006/relationships/hyperlink" Target="http://www.erikbolstad.no/postnummer-koordinatar/?postnummer=2443&amp;poststad=Drevsj&#248;" TargetMode="External"/><Relationship Id="rId5196" Type="http://schemas.openxmlformats.org/officeDocument/2006/relationships/hyperlink" Target="http://www.erikbolstad.no/postnummer-koordinatar/?postnummer=5033&amp;poststad=Bergen" TargetMode="External"/><Relationship Id="rId6247" Type="http://schemas.openxmlformats.org/officeDocument/2006/relationships/hyperlink" Target="http://www.erikbolstad.no/postnummer-koordinatar/?postnummer=5943&amp;poststad=Austrheim" TargetMode="External"/><Relationship Id="rId10626" Type="http://schemas.openxmlformats.org/officeDocument/2006/relationships/hyperlink" Target="http://www.erikbolstad.no/postnummer-koordinatar/?postnummer=1704&amp;poststad=Sarpsborg" TargetMode="External"/><Relationship Id="rId12798" Type="http://schemas.openxmlformats.org/officeDocument/2006/relationships/hyperlink" Target="http://www.erikbolstad.no/postnummer-koordinatar/?postnummer=5917&amp;poststad=Rossland" TargetMode="External"/><Relationship Id="rId13849" Type="http://schemas.openxmlformats.org/officeDocument/2006/relationships/hyperlink" Target="http://www.erikbolstad.no/postnummer-koordinatar/?postnummer=8138&amp;poststad=Inndyr" TargetMode="External"/><Relationship Id="rId1459" Type="http://schemas.openxmlformats.org/officeDocument/2006/relationships/hyperlink" Target="http://www.erikbolstad.no/postnummer-koordinatar/?postnummer=1369&amp;poststad=Stabekk" TargetMode="External"/><Relationship Id="rId2857" Type="http://schemas.openxmlformats.org/officeDocument/2006/relationships/hyperlink" Target="http://www.erikbolstad.no/postnummer-koordinatar/?postnummer=2822&amp;poststad=Bybrua" TargetMode="External"/><Relationship Id="rId3908" Type="http://schemas.openxmlformats.org/officeDocument/2006/relationships/hyperlink" Target="http://www.erikbolstad.no/postnummer-koordinatar/?postnummer=3743&amp;poststad=Skien" TargetMode="External"/><Relationship Id="rId5330" Type="http://schemas.openxmlformats.org/officeDocument/2006/relationships/hyperlink" Target="http://www.erikbolstad.no/postnummer-koordinatar/?postnummer=5148&amp;poststad=Fyllingsdalen" TargetMode="External"/><Relationship Id="rId829" Type="http://schemas.openxmlformats.org/officeDocument/2006/relationships/hyperlink" Target="http://www.erikbolstad.no/postnummer-koordinatar/?postnummer=0667&amp;poststad=Oslo" TargetMode="External"/><Relationship Id="rId9951" Type="http://schemas.openxmlformats.org/officeDocument/2006/relationships/hyperlink" Target="http://www.erikbolstad.no/postnummer-koordinatar/?postnummer=0462&amp;poststad=Oslo" TargetMode="External"/><Relationship Id="rId11881" Type="http://schemas.openxmlformats.org/officeDocument/2006/relationships/hyperlink" Target="http://www.erikbolstad.no/postnummer-koordinatar/?postnummer=4200&amp;poststad=Sauda" TargetMode="External"/><Relationship Id="rId12932" Type="http://schemas.openxmlformats.org/officeDocument/2006/relationships/hyperlink" Target="http://www.erikbolstad.no/postnummer-koordinatar/?postnummer=6165&amp;poststad=S&#230;b&#248;" TargetMode="External"/><Relationship Id="rId1940" Type="http://schemas.openxmlformats.org/officeDocument/2006/relationships/hyperlink" Target="http://www.erikbolstad.no/postnummer-koordinatar/?postnummer=1738&amp;poststad=Borgenhaugen" TargetMode="External"/><Relationship Id="rId8553" Type="http://schemas.openxmlformats.org/officeDocument/2006/relationships/hyperlink" Target="http://www.erikbolstad.no/postnummer-koordinatar/?postnummer=8387&amp;poststad=Fredvang" TargetMode="External"/><Relationship Id="rId9604" Type="http://schemas.openxmlformats.org/officeDocument/2006/relationships/hyperlink" Target="http://www.erikbolstad.no/postnummer-koordinatar/?postnummer=9764&amp;poststad=Nordkapp" TargetMode="External"/><Relationship Id="rId10483" Type="http://schemas.openxmlformats.org/officeDocument/2006/relationships/hyperlink" Target="http://www.erikbolstad.no/postnummer-koordinatar/?postnummer=1468&amp;poststad=Finstadjordet" TargetMode="External"/><Relationship Id="rId11534" Type="http://schemas.openxmlformats.org/officeDocument/2006/relationships/hyperlink" Target="http://www.erikbolstad.no/postnummer-koordinatar/?postnummer=3595&amp;poststad=Haugast&#248;l" TargetMode="External"/><Relationship Id="rId7155" Type="http://schemas.openxmlformats.org/officeDocument/2006/relationships/hyperlink" Target="http://www.erikbolstad.no/postnummer-koordinatar/?postnummer=6919&amp;poststad=Tans&#248;y" TargetMode="External"/><Relationship Id="rId8206" Type="http://schemas.openxmlformats.org/officeDocument/2006/relationships/hyperlink" Target="http://www.erikbolstad.no/postnummer-koordinatar/?postnummer=8011&amp;poststad=Bod&#248;" TargetMode="External"/><Relationship Id="rId10136" Type="http://schemas.openxmlformats.org/officeDocument/2006/relationships/hyperlink" Target="http://www.erikbolstad.no/postnummer-koordinatar/?postnummer=0756&amp;poststad=Oslo" TargetMode="External"/><Relationship Id="rId3765" Type="http://schemas.openxmlformats.org/officeDocument/2006/relationships/hyperlink" Target="http://www.erikbolstad.no/postnummer-koordinatar/?postnummer=3646&amp;poststad=Hvittingfoss" TargetMode="External"/><Relationship Id="rId4816" Type="http://schemas.openxmlformats.org/officeDocument/2006/relationships/hyperlink" Target="http://www.erikbolstad.no/postnummer-koordinatar/?postnummer=4637&amp;poststad=Kristiansand%20S" TargetMode="External"/><Relationship Id="rId13359" Type="http://schemas.openxmlformats.org/officeDocument/2006/relationships/hyperlink" Target="http://www.erikbolstad.no/postnummer-koordinatar/?postnummer=7078&amp;poststad=Saupstad" TargetMode="External"/><Relationship Id="rId686" Type="http://schemas.openxmlformats.org/officeDocument/2006/relationships/hyperlink" Target="http://www.erikbolstad.no/postnummer-koordinatar/?postnummer=0571&amp;poststad=Oslo" TargetMode="External"/><Relationship Id="rId2367" Type="http://schemas.openxmlformats.org/officeDocument/2006/relationships/hyperlink" Target="http://www.erikbolstad.no/postnummer-koordinatar/?postnummer=2214&amp;poststad=Kongsvinger" TargetMode="External"/><Relationship Id="rId3418" Type="http://schemas.openxmlformats.org/officeDocument/2006/relationships/hyperlink" Target="http://www.erikbolstad.no/postnummer-koordinatar/?postnummer=3257&amp;poststad=Larvik" TargetMode="External"/><Relationship Id="rId339" Type="http://schemas.openxmlformats.org/officeDocument/2006/relationships/hyperlink" Target="http://www.erikbolstad.no/postnummer-koordinatar/?postnummer=0281&amp;poststad=Oslo" TargetMode="External"/><Relationship Id="rId6988" Type="http://schemas.openxmlformats.org/officeDocument/2006/relationships/hyperlink" Target="http://www.erikbolstad.no/postnummer-koordinatar/?postnummer=6793&amp;poststad=Innvik" TargetMode="External"/><Relationship Id="rId9461" Type="http://schemas.openxmlformats.org/officeDocument/2006/relationships/hyperlink" Target="http://www.erikbolstad.no/postnummer-koordinatar/?postnummer=9509&amp;poststad=Alta" TargetMode="External"/><Relationship Id="rId13840" Type="http://schemas.openxmlformats.org/officeDocument/2006/relationships/hyperlink" Target="http://www.erikbolstad.no/postnummer-koordinatar/?postnummer=8108&amp;poststad=Misv&#230;r" TargetMode="External"/><Relationship Id="rId8063" Type="http://schemas.openxmlformats.org/officeDocument/2006/relationships/hyperlink" Target="http://www.erikbolstad.no/postnummer-koordinatar/?postnummer=7745&amp;poststad=Oppland" TargetMode="External"/><Relationship Id="rId9114" Type="http://schemas.openxmlformats.org/officeDocument/2006/relationships/hyperlink" Target="http://www.erikbolstad.no/postnummer-koordinatar/?postnummer=9171&amp;poststad=Longyearbyen" TargetMode="External"/><Relationship Id="rId11391" Type="http://schemas.openxmlformats.org/officeDocument/2006/relationships/hyperlink" Target="http://www.erikbolstad.no/postnummer-koordinatar/?postnummer=3257&amp;poststad=Larvik" TargetMode="External"/><Relationship Id="rId12442" Type="http://schemas.openxmlformats.org/officeDocument/2006/relationships/hyperlink" Target="http://www.erikbolstad.no/postnummer-koordinatar/?postnummer=5318&amp;poststad=Strusshamn" TargetMode="External"/><Relationship Id="rId820" Type="http://schemas.openxmlformats.org/officeDocument/2006/relationships/hyperlink" Target="http://www.erikbolstad.no/postnummer-koordinatar/?postnummer=0662&amp;poststad=Oslo" TargetMode="External"/><Relationship Id="rId1450" Type="http://schemas.openxmlformats.org/officeDocument/2006/relationships/hyperlink" Target="http://www.erikbolstad.no/postnummer-koordinatar/?postnummer=1364&amp;poststad=Fornebu" TargetMode="External"/><Relationship Id="rId2501" Type="http://schemas.openxmlformats.org/officeDocument/2006/relationships/hyperlink" Target="http://www.erikbolstad.no/postnummer-koordinatar/?postnummer=2381&amp;poststad=Brumunddal" TargetMode="External"/><Relationship Id="rId11044" Type="http://schemas.openxmlformats.org/officeDocument/2006/relationships/hyperlink" Target="http://www.erikbolstad.no/postnummer-koordinatar/?postnummer=2656&amp;poststad=Follebu" TargetMode="External"/><Relationship Id="rId1103" Type="http://schemas.openxmlformats.org/officeDocument/2006/relationships/hyperlink" Target="http://www.erikbolstad.no/postnummer-koordinatar/?postnummer=0977&amp;poststad=Oslo" TargetMode="External"/><Relationship Id="rId4673" Type="http://schemas.openxmlformats.org/officeDocument/2006/relationships/hyperlink" Target="http://www.erikbolstad.no/postnummer-koordinatar/?postnummer=4509&amp;poststad=Mandal" TargetMode="External"/><Relationship Id="rId5724" Type="http://schemas.openxmlformats.org/officeDocument/2006/relationships/hyperlink" Target="http://www.erikbolstad.no/postnummer-koordinatar/?postnummer=5484&amp;poststad=S&#230;b&#248;vik" TargetMode="External"/><Relationship Id="rId14267" Type="http://schemas.openxmlformats.org/officeDocument/2006/relationships/hyperlink" Target="http://www.erikbolstad.no/postnummer-koordinatar/?postnummer=9255&amp;poststad=Troms&#248;" TargetMode="External"/><Relationship Id="rId3275" Type="http://schemas.openxmlformats.org/officeDocument/2006/relationships/hyperlink" Target="http://www.erikbolstad.no/postnummer-koordinatar/?postnummer=3182&amp;poststad=Horten" TargetMode="External"/><Relationship Id="rId4326" Type="http://schemas.openxmlformats.org/officeDocument/2006/relationships/hyperlink" Target="http://www.erikbolstad.no/postnummer-koordinatar/?postnummer=4110&amp;poststad=Forsand" TargetMode="External"/><Relationship Id="rId7896" Type="http://schemas.openxmlformats.org/officeDocument/2006/relationships/hyperlink" Target="http://www.erikbolstad.no/postnummer-koordinatar/?postnummer=7551&amp;poststad=Hommelvik" TargetMode="External"/><Relationship Id="rId8947" Type="http://schemas.openxmlformats.org/officeDocument/2006/relationships/hyperlink" Target="http://www.erikbolstad.no/postnummer-koordinatar/?postnummer=8980&amp;poststad=Vega" TargetMode="External"/><Relationship Id="rId196" Type="http://schemas.openxmlformats.org/officeDocument/2006/relationships/hyperlink" Target="http://www.erikbolstad.no/postnummer-koordinatar/?postnummer=0175&amp;poststad=Oslo" TargetMode="External"/><Relationship Id="rId6498" Type="http://schemas.openxmlformats.org/officeDocument/2006/relationships/hyperlink" Target="http://www.erikbolstad.no/postnummer-koordinatar/?postnummer=6161&amp;poststad=Hovdebygda" TargetMode="External"/><Relationship Id="rId7549" Type="http://schemas.openxmlformats.org/officeDocument/2006/relationships/hyperlink" Target="http://www.erikbolstad.no/postnummer-koordinatar/?postnummer=7295&amp;poststad=Rognes" TargetMode="External"/><Relationship Id="rId10877" Type="http://schemas.openxmlformats.org/officeDocument/2006/relationships/hyperlink" Target="http://www.erikbolstad.no/postnummer-koordinatar/?postnummer=2232&amp;poststad=Tob&#248;l" TargetMode="External"/><Relationship Id="rId11928" Type="http://schemas.openxmlformats.org/officeDocument/2006/relationships/hyperlink" Target="http://www.erikbolstad.no/postnummer-koordinatar/?postnummer=4318&amp;poststad=Sandnes" TargetMode="External"/><Relationship Id="rId13350" Type="http://schemas.openxmlformats.org/officeDocument/2006/relationships/hyperlink" Target="http://www.erikbolstad.no/postnummer-koordinatar/?postnummer=7054&amp;poststad=Ranheim" TargetMode="External"/><Relationship Id="rId14401" Type="http://schemas.openxmlformats.org/officeDocument/2006/relationships/hyperlink" Target="http://www.erikbolstad.no/postnummer-koordinatar/?postnummer=9496&amp;poststad=Harstad" TargetMode="External"/><Relationship Id="rId330" Type="http://schemas.openxmlformats.org/officeDocument/2006/relationships/hyperlink" Target="http://www.erikbolstad.no/postnummer-koordinatar/?postnummer=0276&amp;poststad=Oslo" TargetMode="External"/><Relationship Id="rId2011" Type="http://schemas.openxmlformats.org/officeDocument/2006/relationships/hyperlink" Target="http://www.erikbolstad.no/postnummer-koordinatar/?postnummer=1786&amp;poststad=Halden" TargetMode="External"/><Relationship Id="rId13003" Type="http://schemas.openxmlformats.org/officeDocument/2006/relationships/hyperlink" Target="http://www.erikbolstad.no/postnummer-koordinatar/?postnummer=6407&amp;poststad=Molde" TargetMode="External"/><Relationship Id="rId4183" Type="http://schemas.openxmlformats.org/officeDocument/2006/relationships/hyperlink" Target="http://www.erikbolstad.no/postnummer-koordinatar/?postnummer=4016&amp;poststad=Stavanger" TargetMode="External"/><Relationship Id="rId5581" Type="http://schemas.openxmlformats.org/officeDocument/2006/relationships/hyperlink" Target="http://www.erikbolstad.no/postnummer-koordinatar/?postnummer=5371&amp;poststad=Skogsv&#229;g" TargetMode="External"/><Relationship Id="rId6632" Type="http://schemas.openxmlformats.org/officeDocument/2006/relationships/hyperlink" Target="http://www.erikbolstad.no/postnummer-koordinatar/?postnummer=6401&amp;poststad=Molde" TargetMode="External"/><Relationship Id="rId5234" Type="http://schemas.openxmlformats.org/officeDocument/2006/relationships/hyperlink" Target="http://www.erikbolstad.no/postnummer-koordinatar/?postnummer=5063&amp;poststad=Bergen" TargetMode="External"/><Relationship Id="rId9855" Type="http://schemas.openxmlformats.org/officeDocument/2006/relationships/hyperlink" Target="http://www.erikbolstad.no/postnummer-koordinatar/?postnummer=0284&amp;poststad=Oslo" TargetMode="External"/><Relationship Id="rId11785" Type="http://schemas.openxmlformats.org/officeDocument/2006/relationships/hyperlink" Target="http://www.erikbolstad.no/postnummer-koordinatar/?postnummer=4027&amp;poststad=Stavanger" TargetMode="External"/><Relationship Id="rId12836" Type="http://schemas.openxmlformats.org/officeDocument/2006/relationships/hyperlink" Target="http://www.erikbolstad.no/postnummer-koordinatar/?postnummer=6004&amp;poststad=&#197;lesund" TargetMode="External"/><Relationship Id="rId69" Type="http://schemas.openxmlformats.org/officeDocument/2006/relationships/hyperlink" Target="http://www.erikbolstad.no/postnummer-koordinatar/?postnummer=0080&amp;poststad=Oslo" TargetMode="External"/><Relationship Id="rId1844" Type="http://schemas.openxmlformats.org/officeDocument/2006/relationships/hyperlink" Target="http://www.erikbolstad.no/postnummer-koordinatar/?postnummer=1663&amp;poststad=Rolvs&#248;y" TargetMode="External"/><Relationship Id="rId8457" Type="http://schemas.openxmlformats.org/officeDocument/2006/relationships/hyperlink" Target="http://www.erikbolstad.no/postnummer-koordinatar/?postnummer=8274&amp;poststad=Musken" TargetMode="External"/><Relationship Id="rId9508" Type="http://schemas.openxmlformats.org/officeDocument/2006/relationships/hyperlink" Target="http://www.erikbolstad.no/postnummer-koordinatar/?postnummer=9580&amp;poststad=Bergsfjord" TargetMode="External"/><Relationship Id="rId10387" Type="http://schemas.openxmlformats.org/officeDocument/2006/relationships/hyperlink" Target="http://www.erikbolstad.no/postnummer-koordinatar/?postnummer=1340&amp;poststad=Skui" TargetMode="External"/><Relationship Id="rId11438" Type="http://schemas.openxmlformats.org/officeDocument/2006/relationships/hyperlink" Target="http://www.erikbolstad.no/postnummer-koordinatar/?postnummer=3370&amp;poststad=Vikersund" TargetMode="External"/><Relationship Id="rId7059" Type="http://schemas.openxmlformats.org/officeDocument/2006/relationships/hyperlink" Target="http://www.erikbolstad.no/postnummer-koordinatar/?postnummer=6848&amp;poststad=Fj&#230;rland" TargetMode="External"/><Relationship Id="rId3669" Type="http://schemas.openxmlformats.org/officeDocument/2006/relationships/hyperlink" Target="http://www.erikbolstad.no/postnummer-koordinatar/?postnummer=3540&amp;poststad=Nesbyen" TargetMode="External"/><Relationship Id="rId7540" Type="http://schemas.openxmlformats.org/officeDocument/2006/relationships/hyperlink" Target="http://www.erikbolstad.no/postnummer-koordinatar/?postnummer=7287&amp;poststad=Sau&#248;y" TargetMode="External"/><Relationship Id="rId5091" Type="http://schemas.openxmlformats.org/officeDocument/2006/relationships/hyperlink" Target="http://www.erikbolstad.no/postnummer-koordinatar/?postnummer=4892&amp;poststad=Grimstad" TargetMode="External"/><Relationship Id="rId6142" Type="http://schemas.openxmlformats.org/officeDocument/2006/relationships/hyperlink" Target="http://www.erikbolstad.no/postnummer-koordinatar/?postnummer=5851&amp;poststad=Bergen" TargetMode="External"/><Relationship Id="rId10521" Type="http://schemas.openxmlformats.org/officeDocument/2006/relationships/hyperlink" Target="http://www.erikbolstad.no/postnummer-koordinatar/?postnummer=1520&amp;poststad=Moss" TargetMode="External"/><Relationship Id="rId12693" Type="http://schemas.openxmlformats.org/officeDocument/2006/relationships/hyperlink" Target="http://www.erikbolstad.no/postnummer-koordinatar/?postnummer=5742&amp;poststad=Fl&#229;m" TargetMode="External"/><Relationship Id="rId13744" Type="http://schemas.openxmlformats.org/officeDocument/2006/relationships/hyperlink" Target="http://www.erikbolstad.no/postnummer-koordinatar/?postnummer=7863&amp;poststad=Overhalla" TargetMode="External"/><Relationship Id="rId2752" Type="http://schemas.openxmlformats.org/officeDocument/2006/relationships/hyperlink" Target="http://www.erikbolstad.no/postnummer-koordinatar/?postnummer=2670&amp;poststad=Otta" TargetMode="External"/><Relationship Id="rId3803" Type="http://schemas.openxmlformats.org/officeDocument/2006/relationships/hyperlink" Target="http://www.erikbolstad.no/postnummer-koordinatar/?postnummer=3679&amp;poststad=Notodden" TargetMode="External"/><Relationship Id="rId9365" Type="http://schemas.openxmlformats.org/officeDocument/2006/relationships/hyperlink" Target="http://www.erikbolstad.no/postnummer-koordinatar/?postnummer=9424&amp;poststad=Kj&#248;tta" TargetMode="External"/><Relationship Id="rId11295" Type="http://schemas.openxmlformats.org/officeDocument/2006/relationships/hyperlink" Target="http://www.erikbolstad.no/postnummer-koordinatar/?postnummer=3157&amp;poststad=Bark&#229;ker" TargetMode="External"/><Relationship Id="rId12346" Type="http://schemas.openxmlformats.org/officeDocument/2006/relationships/hyperlink" Target="http://www.erikbolstad.no/postnummer-koordinatar/?postnummer=5147&amp;poststad=Fyllingsdalen" TargetMode="External"/><Relationship Id="rId724" Type="http://schemas.openxmlformats.org/officeDocument/2006/relationships/hyperlink" Target="http://www.erikbolstad.no/postnummer-koordinatar/?postnummer=0590&amp;poststad=Oslo" TargetMode="External"/><Relationship Id="rId1354" Type="http://schemas.openxmlformats.org/officeDocument/2006/relationships/hyperlink" Target="http://www.erikbolstad.no/postnummer-koordinatar/?postnummer=1309&amp;poststad=Rud" TargetMode="External"/><Relationship Id="rId2405" Type="http://schemas.openxmlformats.org/officeDocument/2006/relationships/hyperlink" Target="http://www.erikbolstad.no/postnummer-koordinatar/?postnummer=2264&amp;poststad=Grinder" TargetMode="External"/><Relationship Id="rId5975" Type="http://schemas.openxmlformats.org/officeDocument/2006/relationships/hyperlink" Target="http://www.erikbolstad.no/postnummer-koordinatar/?postnummer=5710&amp;poststad=Skulestadmo" TargetMode="External"/><Relationship Id="rId9018" Type="http://schemas.openxmlformats.org/officeDocument/2006/relationships/hyperlink" Target="http://www.erikbolstad.no/postnummer-koordinatar/?postnummer=9057&amp;poststad=Vikran" TargetMode="External"/><Relationship Id="rId60" Type="http://schemas.openxmlformats.org/officeDocument/2006/relationships/hyperlink" Target="http://www.erikbolstad.no/postnummer-koordinatar/?postnummer=0048&amp;poststad=Oslo" TargetMode="External"/><Relationship Id="rId1007" Type="http://schemas.openxmlformats.org/officeDocument/2006/relationships/hyperlink" Target="http://www.erikbolstad.no/postnummer-koordinatar/?postnummer=0864&amp;poststad=Oslo" TargetMode="External"/><Relationship Id="rId4577" Type="http://schemas.openxmlformats.org/officeDocument/2006/relationships/hyperlink" Target="http://www.erikbolstad.no/postnummer-koordinatar/?postnummer=4372&amp;poststad=Egersund" TargetMode="External"/><Relationship Id="rId5628" Type="http://schemas.openxmlformats.org/officeDocument/2006/relationships/hyperlink" Target="http://www.erikbolstad.no/postnummer-koordinatar/?postnummer=5405&amp;poststad=Stord%20(ikkje%20i%20bruk)" TargetMode="External"/><Relationship Id="rId3179" Type="http://schemas.openxmlformats.org/officeDocument/2006/relationships/hyperlink" Target="http://www.erikbolstad.no/postnummer-koordinatar/?postnummer=3126&amp;poststad=T&#248;nsberg" TargetMode="External"/><Relationship Id="rId7050" Type="http://schemas.openxmlformats.org/officeDocument/2006/relationships/hyperlink" Target="http://www.erikbolstad.no/postnummer-koordinatar/?postnummer=6828&amp;poststad=Hestenes&#248;yra" TargetMode="External"/><Relationship Id="rId8101" Type="http://schemas.openxmlformats.org/officeDocument/2006/relationships/hyperlink" Target="http://www.erikbolstad.no/postnummer-koordinatar/?postnummer=7805&amp;poststad=Namsos" TargetMode="External"/><Relationship Id="rId10031" Type="http://schemas.openxmlformats.org/officeDocument/2006/relationships/hyperlink" Target="http://www.erikbolstad.no/postnummer-koordinatar/?postnummer=0577&amp;poststad=Oslo" TargetMode="External"/><Relationship Id="rId581" Type="http://schemas.openxmlformats.org/officeDocument/2006/relationships/hyperlink" Target="http://www.erikbolstad.no/postnummer-koordinatar/?postnummer=0486&amp;poststad=Oslo" TargetMode="External"/><Relationship Id="rId2262" Type="http://schemas.openxmlformats.org/officeDocument/2006/relationships/hyperlink" Target="http://www.erikbolstad.no/postnummer-koordinatar/?postnummer=2058&amp;poststad=Sessvollmoen" TargetMode="External"/><Relationship Id="rId3660" Type="http://schemas.openxmlformats.org/officeDocument/2006/relationships/hyperlink" Target="http://www.erikbolstad.no/postnummer-koordinatar/?postnummer=3535&amp;poststad=Kr&#248;deren" TargetMode="External"/><Relationship Id="rId4711" Type="http://schemas.openxmlformats.org/officeDocument/2006/relationships/hyperlink" Target="http://www.erikbolstad.no/postnummer-koordinatar/?postnummer=4540&amp;poststad=&#197;seral" TargetMode="External"/><Relationship Id="rId13254" Type="http://schemas.openxmlformats.org/officeDocument/2006/relationships/hyperlink" Target="http://www.erikbolstad.no/postnummer-koordinatar/?postnummer=6912&amp;poststad=Kinn" TargetMode="External"/><Relationship Id="rId14305" Type="http://schemas.openxmlformats.org/officeDocument/2006/relationships/hyperlink" Target="http://www.erikbolstad.no/postnummer-koordinatar/?postnummer=9296&amp;poststad=Troms&#248;" TargetMode="External"/><Relationship Id="rId234" Type="http://schemas.openxmlformats.org/officeDocument/2006/relationships/hyperlink" Target="http://www.erikbolstad.no/postnummer-koordinatar/?postnummer=0195&amp;poststad=Oslo" TargetMode="External"/><Relationship Id="rId3313" Type="http://schemas.openxmlformats.org/officeDocument/2006/relationships/hyperlink" Target="http://www.erikbolstad.no/postnummer-koordinatar/?postnummer=3204&amp;poststad=Sandefjord" TargetMode="External"/><Relationship Id="rId6883" Type="http://schemas.openxmlformats.org/officeDocument/2006/relationships/hyperlink" Target="http://www.erikbolstad.no/postnummer-koordinatar/?postnummer=6694&amp;poststad=Foldfjorden" TargetMode="External"/><Relationship Id="rId7934" Type="http://schemas.openxmlformats.org/officeDocument/2006/relationships/hyperlink" Target="http://www.erikbolstad.no/postnummer-koordinatar/?postnummer=7605&amp;poststad=Levanger" TargetMode="External"/><Relationship Id="rId5485" Type="http://schemas.openxmlformats.org/officeDocument/2006/relationships/hyperlink" Target="http://www.erikbolstad.no/postnummer-koordinatar/?postnummer=5286&amp;poststad=Haus" TargetMode="External"/><Relationship Id="rId6536" Type="http://schemas.openxmlformats.org/officeDocument/2006/relationships/hyperlink" Target="http://www.erikbolstad.no/postnummer-koordinatar/?postnummer=6220&amp;poststad=Straumgjerde" TargetMode="External"/><Relationship Id="rId10915" Type="http://schemas.openxmlformats.org/officeDocument/2006/relationships/hyperlink" Target="http://www.erikbolstad.no/postnummer-koordinatar/?postnummer=2332&amp;poststad=&#197;svang" TargetMode="External"/><Relationship Id="rId4087" Type="http://schemas.openxmlformats.org/officeDocument/2006/relationships/hyperlink" Target="http://www.erikbolstad.no/postnummer-koordinatar/?postnummer=3928&amp;poststad=Porsgrunn" TargetMode="External"/><Relationship Id="rId5138" Type="http://schemas.openxmlformats.org/officeDocument/2006/relationships/hyperlink" Target="http://www.erikbolstad.no/postnummer-koordinatar/?postnummer=4973&amp;poststad=Veg&#229;rshei" TargetMode="External"/><Relationship Id="rId9759" Type="http://schemas.openxmlformats.org/officeDocument/2006/relationships/hyperlink" Target="http://www.erikbolstad.no/postnummer-koordinatar/?postnummer=0152&amp;poststad=Oslo" TargetMode="External"/><Relationship Id="rId1748" Type="http://schemas.openxmlformats.org/officeDocument/2006/relationships/hyperlink" Target="http://www.erikbolstad.no/postnummer-koordinatar/?postnummer=1598&amp;poststad=Moss" TargetMode="External"/><Relationship Id="rId11689" Type="http://schemas.openxmlformats.org/officeDocument/2006/relationships/hyperlink" Target="http://www.erikbolstad.no/postnummer-koordinatar/?postnummer=3855&amp;poststad=Treungen" TargetMode="External"/><Relationship Id="rId14162" Type="http://schemas.openxmlformats.org/officeDocument/2006/relationships/hyperlink" Target="http://www.erikbolstad.no/postnummer-koordinatar/?postnummer=9009&amp;poststad=Troms&#248;" TargetMode="External"/><Relationship Id="rId3170" Type="http://schemas.openxmlformats.org/officeDocument/2006/relationships/hyperlink" Target="http://www.erikbolstad.no/postnummer-koordinatar/?postnummer=3121&amp;poststad=N&#248;tter&#248;y" TargetMode="External"/><Relationship Id="rId4221" Type="http://schemas.openxmlformats.org/officeDocument/2006/relationships/hyperlink" Target="http://www.erikbolstad.no/postnummer-koordinatar/?postnummer=4036&amp;poststad=Stavanger" TargetMode="External"/><Relationship Id="rId6393" Type="http://schemas.openxmlformats.org/officeDocument/2006/relationships/hyperlink" Target="http://www.erikbolstad.no/postnummer-koordinatar/?postnummer=6059&amp;poststad=Vigra" TargetMode="External"/><Relationship Id="rId7791" Type="http://schemas.openxmlformats.org/officeDocument/2006/relationships/hyperlink" Target="http://www.erikbolstad.no/postnummer-koordinatar/?postnummer=7474&amp;poststad=Trondheim" TargetMode="External"/><Relationship Id="rId8842" Type="http://schemas.openxmlformats.org/officeDocument/2006/relationships/hyperlink" Target="http://www.erikbolstad.no/postnummer-koordinatar/?postnummer=8750&amp;poststad=Tonnes" TargetMode="External"/><Relationship Id="rId10772" Type="http://schemas.openxmlformats.org/officeDocument/2006/relationships/hyperlink" Target="http://www.erikbolstad.no/postnummer-koordinatar/?postnummer=2005&amp;poststad=R&#230;lingen" TargetMode="External"/><Relationship Id="rId11823" Type="http://schemas.openxmlformats.org/officeDocument/2006/relationships/hyperlink" Target="http://www.erikbolstad.no/postnummer-koordinatar/?postnummer=4079&amp;poststad=Stavanger" TargetMode="External"/><Relationship Id="rId6046" Type="http://schemas.openxmlformats.org/officeDocument/2006/relationships/hyperlink" Target="http://www.erikbolstad.no/postnummer-koordinatar/?postnummer=5770&amp;poststad=Tyssedal" TargetMode="External"/><Relationship Id="rId7444" Type="http://schemas.openxmlformats.org/officeDocument/2006/relationships/hyperlink" Target="http://www.erikbolstad.no/postnummer-koordinatar/?postnummer=7178&amp;poststad=Stokk&#248;y" TargetMode="External"/><Relationship Id="rId10425" Type="http://schemas.openxmlformats.org/officeDocument/2006/relationships/hyperlink" Target="http://www.erikbolstad.no/postnummer-koordinatar/?postnummer=1385&amp;poststad=Asker" TargetMode="External"/><Relationship Id="rId13995" Type="http://schemas.openxmlformats.org/officeDocument/2006/relationships/hyperlink" Target="http://www.erikbolstad.no/postnummer-koordinatar/?postnummer=8465&amp;poststad=Straumsj&#248;en" TargetMode="External"/><Relationship Id="rId12597" Type="http://schemas.openxmlformats.org/officeDocument/2006/relationships/hyperlink" Target="http://www.erikbolstad.no/postnummer-koordinatar/?postnummer=5565&amp;poststad=Tysv&#230;rv&#229;g" TargetMode="External"/><Relationship Id="rId13648" Type="http://schemas.openxmlformats.org/officeDocument/2006/relationships/hyperlink" Target="http://www.erikbolstad.no/postnummer-koordinatar/?postnummer=7604&amp;poststad=Levanger" TargetMode="External"/><Relationship Id="rId975" Type="http://schemas.openxmlformats.org/officeDocument/2006/relationships/hyperlink" Target="http://www.erikbolstad.no/postnummer-koordinatar/?postnummer=0806&amp;poststad=Oslo" TargetMode="External"/><Relationship Id="rId2656" Type="http://schemas.openxmlformats.org/officeDocument/2006/relationships/hyperlink" Target="http://www.erikbolstad.no/postnummer-koordinatar/?postnummer=2610&amp;poststad=Mesnali" TargetMode="External"/><Relationship Id="rId3707" Type="http://schemas.openxmlformats.org/officeDocument/2006/relationships/hyperlink" Target="http://www.erikbolstad.no/postnummer-koordinatar/?postnummer=3602&amp;poststad=Kongsberg" TargetMode="External"/><Relationship Id="rId9269" Type="http://schemas.openxmlformats.org/officeDocument/2006/relationships/hyperlink" Target="http://www.erikbolstad.no/postnummer-koordinatar/?postnummer=9315&amp;poststad=S&#248;rreisa" TargetMode="External"/><Relationship Id="rId11199" Type="http://schemas.openxmlformats.org/officeDocument/2006/relationships/hyperlink" Target="http://www.erikbolstad.no/postnummer-koordinatar/?postnummer=3026&amp;poststad=Drammen" TargetMode="External"/><Relationship Id="rId628" Type="http://schemas.openxmlformats.org/officeDocument/2006/relationships/hyperlink" Target="http://www.erikbolstad.no/postnummer-koordinatar/?postnummer=0513&amp;poststad=Oslo" TargetMode="External"/><Relationship Id="rId1258" Type="http://schemas.openxmlformats.org/officeDocument/2006/relationships/hyperlink" Target="http://www.erikbolstad.no/postnummer-koordinatar/?postnummer=1189&amp;poststad=Oslo" TargetMode="External"/><Relationship Id="rId2309" Type="http://schemas.openxmlformats.org/officeDocument/2006/relationships/hyperlink" Target="http://www.erikbolstad.no/postnummer-koordinatar/?postnummer=2110&amp;poststad=Sl&#229;stad" TargetMode="External"/><Relationship Id="rId5879" Type="http://schemas.openxmlformats.org/officeDocument/2006/relationships/hyperlink" Target="http://www.erikbolstad.no/postnummer-koordinatar/?postnummer=5601&amp;poststad=Norheimsund" TargetMode="External"/><Relationship Id="rId9750" Type="http://schemas.openxmlformats.org/officeDocument/2006/relationships/hyperlink" Target="http://www.erikbolstad.no/postnummer-koordinatar/?postnummer=0133&amp;poststad=Oslo" TargetMode="External"/><Relationship Id="rId8352" Type="http://schemas.openxmlformats.org/officeDocument/2006/relationships/hyperlink" Target="http://www.erikbolstad.no/postnummer-koordinatar/?postnummer=8159&amp;poststad=St&#248;tt" TargetMode="External"/><Relationship Id="rId9403" Type="http://schemas.openxmlformats.org/officeDocument/2006/relationships/hyperlink" Target="http://www.erikbolstad.no/postnummer-koordinatar/?postnummer=9454&amp;poststad=&#197;nstad" TargetMode="External"/><Relationship Id="rId11680" Type="http://schemas.openxmlformats.org/officeDocument/2006/relationships/hyperlink" Target="http://www.erikbolstad.no/postnummer-koordinatar/?postnummer=3836&amp;poststad=Kviteseid" TargetMode="External"/><Relationship Id="rId12731" Type="http://schemas.openxmlformats.org/officeDocument/2006/relationships/hyperlink" Target="http://www.erikbolstad.no/postnummer-koordinatar/?postnummer=5814&amp;poststad=Bergen" TargetMode="External"/><Relationship Id="rId8005" Type="http://schemas.openxmlformats.org/officeDocument/2006/relationships/hyperlink" Target="http://www.erikbolstad.no/postnummer-koordinatar/?postnummer=7705&amp;poststad=Steinkjer" TargetMode="External"/><Relationship Id="rId10282" Type="http://schemas.openxmlformats.org/officeDocument/2006/relationships/hyperlink" Target="http://www.erikbolstad.no/postnummer-koordinatar/?postnummer=1152&amp;poststad=Oslo" TargetMode="External"/><Relationship Id="rId11333" Type="http://schemas.openxmlformats.org/officeDocument/2006/relationships/hyperlink" Target="http://www.erikbolstad.no/postnummer-koordinatar/?postnummer=3196&amp;poststad=Horten" TargetMode="External"/><Relationship Id="rId4962" Type="http://schemas.openxmlformats.org/officeDocument/2006/relationships/hyperlink" Target="http://www.erikbolstad.no/postnummer-koordinatar/?postnummer=4792&amp;poststad=Lillesand" TargetMode="External"/><Relationship Id="rId3564" Type="http://schemas.openxmlformats.org/officeDocument/2006/relationships/hyperlink" Target="http://www.erikbolstad.no/postnummer-koordinatar/?postnummer=3440&amp;poststad=R&#248;yken" TargetMode="External"/><Relationship Id="rId4615" Type="http://schemas.openxmlformats.org/officeDocument/2006/relationships/hyperlink" Target="http://www.erikbolstad.no/postnummer-koordinatar/?postnummer=4400&amp;poststad=Flekkefjord" TargetMode="External"/><Relationship Id="rId13158" Type="http://schemas.openxmlformats.org/officeDocument/2006/relationships/hyperlink" Target="http://www.erikbolstad.no/postnummer-koordinatar/?postnummer=6751&amp;poststad=Stadlandet" TargetMode="External"/><Relationship Id="rId14209" Type="http://schemas.openxmlformats.org/officeDocument/2006/relationships/hyperlink" Target="http://www.erikbolstad.no/postnummer-koordinatar/?postnummer=9119&amp;poststad=Sommar&#248;y" TargetMode="External"/><Relationship Id="rId485" Type="http://schemas.openxmlformats.org/officeDocument/2006/relationships/hyperlink" Target="http://www.erikbolstad.no/postnummer-koordinatar/?postnummer=0409&amp;poststad=Oslo" TargetMode="External"/><Relationship Id="rId2166" Type="http://schemas.openxmlformats.org/officeDocument/2006/relationships/hyperlink" Target="http://www.erikbolstad.no/postnummer-koordinatar/?postnummer=1963&amp;poststad=Fosser" TargetMode="External"/><Relationship Id="rId3217" Type="http://schemas.openxmlformats.org/officeDocument/2006/relationships/hyperlink" Target="http://www.erikbolstad.no/postnummer-koordinatar/?postnummer=3151&amp;poststad=Tolvsr&#248;d" TargetMode="External"/><Relationship Id="rId6787" Type="http://schemas.openxmlformats.org/officeDocument/2006/relationships/hyperlink" Target="http://www.erikbolstad.no/postnummer-koordinatar/?postnummer=6525&amp;poststad=Frei" TargetMode="External"/><Relationship Id="rId7838" Type="http://schemas.openxmlformats.org/officeDocument/2006/relationships/hyperlink" Target="http://www.erikbolstad.no/postnummer-koordinatar/?postnummer=7497&amp;poststad=Trondheim" TargetMode="External"/><Relationship Id="rId138" Type="http://schemas.openxmlformats.org/officeDocument/2006/relationships/hyperlink" Target="http://www.erikbolstad.no/postnummer-koordinatar/?postnummer=0134&amp;poststad=Oslo" TargetMode="External"/><Relationship Id="rId5389" Type="http://schemas.openxmlformats.org/officeDocument/2006/relationships/hyperlink" Target="http://www.erikbolstad.no/postnummer-koordinatar/?postnummer=5209&amp;poststad=Os" TargetMode="External"/><Relationship Id="rId9260" Type="http://schemas.openxmlformats.org/officeDocument/2006/relationships/hyperlink" Target="http://www.erikbolstad.no/postnummer-koordinatar/?postnummer=9304&amp;poststad=Vangsvik" TargetMode="External"/><Relationship Id="rId10819" Type="http://schemas.openxmlformats.org/officeDocument/2006/relationships/hyperlink" Target="http://www.erikbolstad.no/postnummer-koordinatar/?postnummer=2066&amp;poststad=Jessheim" TargetMode="External"/><Relationship Id="rId11190" Type="http://schemas.openxmlformats.org/officeDocument/2006/relationships/hyperlink" Target="http://www.erikbolstad.no/postnummer-koordinatar/?postnummer=3017&amp;poststad=Drammen" TargetMode="External"/><Relationship Id="rId12241" Type="http://schemas.openxmlformats.org/officeDocument/2006/relationships/hyperlink" Target="http://www.erikbolstad.no/postnummer-koordinatar/?postnummer=4916&amp;poststad=Bor&#248;y" TargetMode="External"/><Relationship Id="rId2300" Type="http://schemas.openxmlformats.org/officeDocument/2006/relationships/hyperlink" Target="http://www.erikbolstad.no/postnummer-koordinatar/?postnummer=2091&amp;poststad=Hurdal" TargetMode="External"/><Relationship Id="rId1999" Type="http://schemas.openxmlformats.org/officeDocument/2006/relationships/hyperlink" Target="http://www.erikbolstad.no/postnummer-koordinatar/?postnummer=1779&amp;poststad=Halden" TargetMode="External"/><Relationship Id="rId4472" Type="http://schemas.openxmlformats.org/officeDocument/2006/relationships/hyperlink" Target="http://www.erikbolstad.no/postnummer-koordinatar/?postnummer=4308&amp;poststad=Sandnes" TargetMode="External"/><Relationship Id="rId5870" Type="http://schemas.openxmlformats.org/officeDocument/2006/relationships/hyperlink" Target="http://www.erikbolstad.no/postnummer-koordinatar/?postnummer=5594&amp;poststad=Sk&#229;nevik" TargetMode="External"/><Relationship Id="rId6921" Type="http://schemas.openxmlformats.org/officeDocument/2006/relationships/hyperlink" Target="http://www.erikbolstad.no/postnummer-koordinatar/?postnummer=6718&amp;poststad=Deknepollen" TargetMode="External"/><Relationship Id="rId3074" Type="http://schemas.openxmlformats.org/officeDocument/2006/relationships/hyperlink" Target="http://www.erikbolstad.no/postnummer-koordinatar/?postnummer=3046&amp;poststad=Drammen" TargetMode="External"/><Relationship Id="rId4125" Type="http://schemas.openxmlformats.org/officeDocument/2006/relationships/hyperlink" Target="http://www.erikbolstad.no/postnummer-koordinatar/?postnummer=3950&amp;poststad=Brevik" TargetMode="External"/><Relationship Id="rId5523" Type="http://schemas.openxmlformats.org/officeDocument/2006/relationships/hyperlink" Target="http://www.erikbolstad.no/postnummer-koordinatar/?postnummer=5321&amp;poststad=Kleppest&#248;" TargetMode="External"/><Relationship Id="rId14066" Type="http://schemas.openxmlformats.org/officeDocument/2006/relationships/hyperlink" Target="http://www.erikbolstad.no/postnummer-koordinatar/?postnummer=8643&amp;poststad=Bjerka" TargetMode="External"/><Relationship Id="rId7695" Type="http://schemas.openxmlformats.org/officeDocument/2006/relationships/hyperlink" Target="http://www.erikbolstad.no/postnummer-koordinatar/?postnummer=7425&amp;poststad=Trondheim" TargetMode="External"/><Relationship Id="rId8746" Type="http://schemas.openxmlformats.org/officeDocument/2006/relationships/hyperlink" Target="http://www.erikbolstad.no/postnummer-koordinatar/?postnummer=8622&amp;poststad=Mo%20i%20Rana" TargetMode="External"/><Relationship Id="rId10676" Type="http://schemas.openxmlformats.org/officeDocument/2006/relationships/hyperlink" Target="http://www.erikbolstad.no/postnummer-koordinatar/?postnummer=1769&amp;poststad=Halden" TargetMode="External"/><Relationship Id="rId11727" Type="http://schemas.openxmlformats.org/officeDocument/2006/relationships/hyperlink" Target="http://www.erikbolstad.no/postnummer-koordinatar/?postnummer=3929&amp;poststad=Porsgrunn" TargetMode="External"/><Relationship Id="rId6297" Type="http://schemas.openxmlformats.org/officeDocument/2006/relationships/hyperlink" Target="http://www.erikbolstad.no/postnummer-koordinatar/?postnummer=5993&amp;poststad=Ostereidet" TargetMode="External"/><Relationship Id="rId7348" Type="http://schemas.openxmlformats.org/officeDocument/2006/relationships/hyperlink" Target="http://www.erikbolstad.no/postnummer-koordinatar/?postnummer=7072&amp;poststad=Heimdal" TargetMode="External"/><Relationship Id="rId10329" Type="http://schemas.openxmlformats.org/officeDocument/2006/relationships/hyperlink" Target="http://www.erikbolstad.no/postnummer-koordinatar/?postnummer=1259&amp;poststad=Oslo" TargetMode="External"/><Relationship Id="rId13899" Type="http://schemas.openxmlformats.org/officeDocument/2006/relationships/hyperlink" Target="http://www.erikbolstad.no/postnummer-koordinatar/?postnummer=8233&amp;poststad=Valnesfjord" TargetMode="External"/><Relationship Id="rId14200" Type="http://schemas.openxmlformats.org/officeDocument/2006/relationships/hyperlink" Target="http://www.erikbolstad.no/postnummer-koordinatar/?postnummer=9102&amp;poststad=Kval&#248;ysletta" TargetMode="External"/><Relationship Id="rId3958" Type="http://schemas.openxmlformats.org/officeDocument/2006/relationships/hyperlink" Target="http://www.erikbolstad.no/postnummer-koordinatar/?postnummer=3796&amp;poststad=Skien" TargetMode="External"/><Relationship Id="rId879" Type="http://schemas.openxmlformats.org/officeDocument/2006/relationships/hyperlink" Target="http://www.erikbolstad.no/postnummer-koordinatar/?postnummer=0692&amp;poststad=Oslo" TargetMode="External"/><Relationship Id="rId5380" Type="http://schemas.openxmlformats.org/officeDocument/2006/relationships/hyperlink" Target="http://www.erikbolstad.no/postnummer-koordinatar/?postnummer=5202&amp;poststad=Os" TargetMode="External"/><Relationship Id="rId6431" Type="http://schemas.openxmlformats.org/officeDocument/2006/relationships/hyperlink" Target="http://www.erikbolstad.no/postnummer-koordinatar/?postnummer=6091&amp;poststad=Fosnav&#229;g" TargetMode="External"/><Relationship Id="rId10810" Type="http://schemas.openxmlformats.org/officeDocument/2006/relationships/hyperlink" Target="http://www.erikbolstad.no/postnummer-koordinatar/?postnummer=2055&amp;poststad=Nordkisa" TargetMode="External"/><Relationship Id="rId5033" Type="http://schemas.openxmlformats.org/officeDocument/2006/relationships/hyperlink" Target="http://www.erikbolstad.no/postnummer-koordinatar/?postnummer=4849&amp;poststad=Arendal" TargetMode="External"/><Relationship Id="rId12982" Type="http://schemas.openxmlformats.org/officeDocument/2006/relationships/hyperlink" Target="http://www.erikbolstad.no/postnummer-koordinatar/?postnummer=6350&amp;poststad=Eidsbygda" TargetMode="External"/><Relationship Id="rId1990" Type="http://schemas.openxmlformats.org/officeDocument/2006/relationships/hyperlink" Target="http://www.erikbolstad.no/postnummer-koordinatar/?postnummer=1771&amp;poststad=Halden" TargetMode="External"/><Relationship Id="rId8256" Type="http://schemas.openxmlformats.org/officeDocument/2006/relationships/hyperlink" Target="http://www.erikbolstad.no/postnummer-koordinatar/?postnummer=8050&amp;poststad=Tverlandet" TargetMode="External"/><Relationship Id="rId9654" Type="http://schemas.openxmlformats.org/officeDocument/2006/relationships/hyperlink" Target="http://www.erikbolstad.no/postnummer-koordinatar/?postnummer=9915&amp;poststad=Kirkenes" TargetMode="External"/><Relationship Id="rId11584" Type="http://schemas.openxmlformats.org/officeDocument/2006/relationships/hyperlink" Target="http://www.erikbolstad.no/postnummer-koordinatar/?postnummer=3679&amp;poststad=Notodden" TargetMode="External"/><Relationship Id="rId12635" Type="http://schemas.openxmlformats.org/officeDocument/2006/relationships/hyperlink" Target="http://www.erikbolstad.no/postnummer-koordinatar/?postnummer=5632&amp;poststad=Omastrand" TargetMode="External"/><Relationship Id="rId1643" Type="http://schemas.openxmlformats.org/officeDocument/2006/relationships/hyperlink" Target="http://www.erikbolstad.no/postnummer-koordinatar/?postnummer=1501&amp;poststad=Moss" TargetMode="External"/><Relationship Id="rId9307" Type="http://schemas.openxmlformats.org/officeDocument/2006/relationships/hyperlink" Target="http://www.erikbolstad.no/postnummer-koordinatar/?postnummer=9376&amp;poststad=Skatvik" TargetMode="External"/><Relationship Id="rId10186" Type="http://schemas.openxmlformats.org/officeDocument/2006/relationships/hyperlink" Target="http://www.erikbolstad.no/postnummer-koordinatar/?postnummer=0864&amp;poststad=Oslo" TargetMode="External"/><Relationship Id="rId11237" Type="http://schemas.openxmlformats.org/officeDocument/2006/relationships/hyperlink" Target="http://www.erikbolstad.no/postnummer-koordinatar/?postnummer=3082&amp;poststad=Holmestrand" TargetMode="External"/><Relationship Id="rId4866" Type="http://schemas.openxmlformats.org/officeDocument/2006/relationships/hyperlink" Target="http://www.erikbolstad.no/postnummer-koordinatar/?postnummer=4677&amp;poststad=Kristiansand%20S" TargetMode="External"/><Relationship Id="rId5917" Type="http://schemas.openxmlformats.org/officeDocument/2006/relationships/hyperlink" Target="http://www.erikbolstad.no/postnummer-koordinatar/?postnummer=5642&amp;poststad=Holmefjord" TargetMode="External"/><Relationship Id="rId3468" Type="http://schemas.openxmlformats.org/officeDocument/2006/relationships/hyperlink" Target="http://www.erikbolstad.no/postnummer-koordinatar/?postnummer=3292&amp;poststad=Stavern" TargetMode="External"/><Relationship Id="rId4519" Type="http://schemas.openxmlformats.org/officeDocument/2006/relationships/hyperlink" Target="http://www.erikbolstad.no/postnummer-koordinatar/?postnummer=4335&amp;poststad=Dirdal" TargetMode="External"/><Relationship Id="rId10320" Type="http://schemas.openxmlformats.org/officeDocument/2006/relationships/hyperlink" Target="http://www.erikbolstad.no/postnummer-koordinatar/?postnummer=1250&amp;poststad=Oslo" TargetMode="External"/><Relationship Id="rId389" Type="http://schemas.openxmlformats.org/officeDocument/2006/relationships/hyperlink" Target="http://www.erikbolstad.no/postnummer-koordinatar/?postnummer=0323&amp;poststad=Oslo" TargetMode="External"/><Relationship Id="rId13890" Type="http://schemas.openxmlformats.org/officeDocument/2006/relationships/hyperlink" Target="http://www.erikbolstad.no/postnummer-koordinatar/?postnummer=8214&amp;poststad=Fauske" TargetMode="External"/><Relationship Id="rId870" Type="http://schemas.openxmlformats.org/officeDocument/2006/relationships/hyperlink" Target="http://www.erikbolstad.no/postnummer-koordinatar/?postnummer=0687&amp;poststad=Oslo" TargetMode="External"/><Relationship Id="rId2551" Type="http://schemas.openxmlformats.org/officeDocument/2006/relationships/hyperlink" Target="http://www.erikbolstad.no/postnummer-koordinatar/?postnummer=2420&amp;poststad=Trysil" TargetMode="External"/><Relationship Id="rId9164" Type="http://schemas.openxmlformats.org/officeDocument/2006/relationships/hyperlink" Target="http://www.erikbolstad.no/postnummer-koordinatar/?postnummer=9252&amp;poststad=Troms&#248;" TargetMode="External"/><Relationship Id="rId11094" Type="http://schemas.openxmlformats.org/officeDocument/2006/relationships/hyperlink" Target="http://www.erikbolstad.no/postnummer-koordinatar/?postnummer=2802&amp;poststad=Gj&#248;vik" TargetMode="External"/><Relationship Id="rId12492" Type="http://schemas.openxmlformats.org/officeDocument/2006/relationships/hyperlink" Target="http://www.erikbolstad.no/postnummer-koordinatar/?postnummer=5401&amp;poststad=Stord" TargetMode="External"/><Relationship Id="rId13543" Type="http://schemas.openxmlformats.org/officeDocument/2006/relationships/hyperlink" Target="http://www.erikbolstad.no/postnummer-koordinatar/?postnummer=7438&amp;poststad=Trondheim" TargetMode="External"/><Relationship Id="rId523" Type="http://schemas.openxmlformats.org/officeDocument/2006/relationships/hyperlink" Target="http://www.erikbolstad.no/postnummer-koordinatar/?postnummer=0455&amp;poststad=Oslo" TargetMode="External"/><Relationship Id="rId1153" Type="http://schemas.openxmlformats.org/officeDocument/2006/relationships/hyperlink" Target="http://www.erikbolstad.no/postnummer-koordinatar/?postnummer=1056&amp;poststad=Oslo" TargetMode="External"/><Relationship Id="rId2204" Type="http://schemas.openxmlformats.org/officeDocument/2006/relationships/hyperlink" Target="http://www.erikbolstad.no/postnummer-koordinatar/?postnummer=2017&amp;poststad=Frogner" TargetMode="External"/><Relationship Id="rId3602" Type="http://schemas.openxmlformats.org/officeDocument/2006/relationships/hyperlink" Target="http://www.erikbolstad.no/postnummer-koordinatar/?postnummer=3502&amp;poststad=H&#248;nefoss" TargetMode="External"/><Relationship Id="rId12145" Type="http://schemas.openxmlformats.org/officeDocument/2006/relationships/hyperlink" Target="http://www.erikbolstad.no/postnummer-koordinatar/?postnummer=4734&amp;poststad=Evje" TargetMode="External"/><Relationship Id="rId5774" Type="http://schemas.openxmlformats.org/officeDocument/2006/relationships/hyperlink" Target="http://www.erikbolstad.no/postnummer-koordinatar/?postnummer=5525&amp;poststad=Haugesund" TargetMode="External"/><Relationship Id="rId6825" Type="http://schemas.openxmlformats.org/officeDocument/2006/relationships/hyperlink" Target="http://www.erikbolstad.no/postnummer-koordinatar/?postnummer=6631&amp;poststad=Batnfjords&#248;ra" TargetMode="External"/><Relationship Id="rId4376" Type="http://schemas.openxmlformats.org/officeDocument/2006/relationships/hyperlink" Target="http://www.erikbolstad.no/postnummer-koordinatar/?postnummer=4164&amp;poststad=Fogn" TargetMode="External"/><Relationship Id="rId5427" Type="http://schemas.openxmlformats.org/officeDocument/2006/relationships/hyperlink" Target="http://www.erikbolstad.no/postnummer-koordinatar/?postnummer=5231&amp;poststad=Paradis" TargetMode="External"/><Relationship Id="rId8997" Type="http://schemas.openxmlformats.org/officeDocument/2006/relationships/hyperlink" Target="http://www.erikbolstad.no/postnummer-koordinatar/?postnummer=9038&amp;poststad=Troms&#248;" TargetMode="External"/><Relationship Id="rId4029" Type="http://schemas.openxmlformats.org/officeDocument/2006/relationships/hyperlink" Target="http://www.erikbolstad.no/postnummer-koordinatar/?postnummer=3886&amp;poststad=Dalen" TargetMode="External"/><Relationship Id="rId7599" Type="http://schemas.openxmlformats.org/officeDocument/2006/relationships/hyperlink" Target="http://www.erikbolstad.no/postnummer-koordinatar/?postnummer=7345&amp;poststad=Driva" TargetMode="External"/><Relationship Id="rId11978" Type="http://schemas.openxmlformats.org/officeDocument/2006/relationships/hyperlink" Target="http://www.erikbolstad.no/postnummer-koordinatar/?postnummer=4380&amp;poststad=Hauge%20i%20Dalane" TargetMode="External"/><Relationship Id="rId14451" Type="http://schemas.openxmlformats.org/officeDocument/2006/relationships/hyperlink" Target="http://www.erikbolstad.no/postnummer-koordinatar/?postnummer=9616&amp;poststad=Hammerfest" TargetMode="External"/><Relationship Id="rId4510" Type="http://schemas.openxmlformats.org/officeDocument/2006/relationships/hyperlink" Target="http://www.erikbolstad.no/postnummer-koordinatar/?postnummer=4328&amp;poststad=Sandnes" TargetMode="External"/><Relationship Id="rId13053" Type="http://schemas.openxmlformats.org/officeDocument/2006/relationships/hyperlink" Target="http://www.erikbolstad.no/postnummer-koordinatar/?postnummer=6494&amp;poststad=Vevang" TargetMode="External"/><Relationship Id="rId14104" Type="http://schemas.openxmlformats.org/officeDocument/2006/relationships/hyperlink" Target="http://www.erikbolstad.no/postnummer-koordinatar/?postnummer=8752&amp;poststad=Konsvikosen" TargetMode="External"/><Relationship Id="rId380" Type="http://schemas.openxmlformats.org/officeDocument/2006/relationships/hyperlink" Target="http://www.erikbolstad.no/postnummer-koordinatar/?postnummer=0316&amp;poststad=Oslo" TargetMode="External"/><Relationship Id="rId2061" Type="http://schemas.openxmlformats.org/officeDocument/2006/relationships/hyperlink" Target="http://www.erikbolstad.no/postnummer-koordinatar/?postnummer=1815&amp;poststad=Askim" TargetMode="External"/><Relationship Id="rId3112" Type="http://schemas.openxmlformats.org/officeDocument/2006/relationships/hyperlink" Target="http://www.erikbolstad.no/postnummer-koordinatar/?postnummer=3083&amp;poststad=Holmestrand" TargetMode="External"/><Relationship Id="rId6682" Type="http://schemas.openxmlformats.org/officeDocument/2006/relationships/hyperlink" Target="http://www.erikbolstad.no/postnummer-koordinatar/?postnummer=6434&amp;poststad=Molde" TargetMode="External"/><Relationship Id="rId5284" Type="http://schemas.openxmlformats.org/officeDocument/2006/relationships/hyperlink" Target="http://www.erikbolstad.no/postnummer-koordinatar/?postnummer=5114&amp;poststad=Tertnes" TargetMode="External"/><Relationship Id="rId6335" Type="http://schemas.openxmlformats.org/officeDocument/2006/relationships/hyperlink" Target="http://www.erikbolstad.no/postnummer-koordinatar/?postnummer=6018&amp;poststad=&#197;lesund" TargetMode="External"/><Relationship Id="rId7733" Type="http://schemas.openxmlformats.org/officeDocument/2006/relationships/hyperlink" Target="http://www.erikbolstad.no/postnummer-koordinatar/?postnummer=7444&amp;poststad=Trondheim" TargetMode="External"/><Relationship Id="rId10714" Type="http://schemas.openxmlformats.org/officeDocument/2006/relationships/hyperlink" Target="http://www.erikbolstad.no/postnummer-koordinatar/?postnummer=1816&amp;poststad=Skiptvet" TargetMode="External"/><Relationship Id="rId12886" Type="http://schemas.openxmlformats.org/officeDocument/2006/relationships/hyperlink" Target="http://www.erikbolstad.no/postnummer-koordinatar/?postnummer=6068&amp;poststad=Eiksund" TargetMode="External"/><Relationship Id="rId13937" Type="http://schemas.openxmlformats.org/officeDocument/2006/relationships/hyperlink" Target="http://www.erikbolstad.no/postnummer-koordinatar/?postnummer=8317&amp;poststad=Str&#248;nstad" TargetMode="External"/><Relationship Id="rId1894" Type="http://schemas.openxmlformats.org/officeDocument/2006/relationships/hyperlink" Target="http://www.erikbolstad.no/postnummer-koordinatar/?postnummer=1707&amp;poststad=Sarpsborg" TargetMode="External"/><Relationship Id="rId2945" Type="http://schemas.openxmlformats.org/officeDocument/2006/relationships/hyperlink" Target="http://www.erikbolstad.no/postnummer-koordinatar/?postnummer=2930&amp;poststad=Bagn" TargetMode="External"/><Relationship Id="rId9558" Type="http://schemas.openxmlformats.org/officeDocument/2006/relationships/hyperlink" Target="http://www.erikbolstad.no/postnummer-koordinatar/?postnummer=9690&amp;poststad=Hav&#248;ysund" TargetMode="External"/><Relationship Id="rId11488" Type="http://schemas.openxmlformats.org/officeDocument/2006/relationships/hyperlink" Target="http://www.erikbolstad.no/postnummer-koordinatar/?postnummer=3507&amp;poststad=H&#248;nefoss" TargetMode="External"/><Relationship Id="rId12539" Type="http://schemas.openxmlformats.org/officeDocument/2006/relationships/hyperlink" Target="http://www.erikbolstad.no/postnummer-koordinatar/?postnummer=5473&amp;poststad=Snilstveit&#248;y" TargetMode="External"/><Relationship Id="rId917" Type="http://schemas.openxmlformats.org/officeDocument/2006/relationships/hyperlink" Target="http://www.erikbolstad.no/postnummer-koordinatar/?postnummer=0763&amp;poststad=Oslo" TargetMode="External"/><Relationship Id="rId1547" Type="http://schemas.openxmlformats.org/officeDocument/2006/relationships/hyperlink" Target="http://www.erikbolstad.no/postnummer-koordinatar/?postnummer=1417&amp;poststad=Sofiemyr" TargetMode="External"/><Relationship Id="rId4020" Type="http://schemas.openxmlformats.org/officeDocument/2006/relationships/hyperlink" Target="http://www.erikbolstad.no/postnummer-koordinatar/?postnummer=3880&amp;poststad=Dalen" TargetMode="External"/><Relationship Id="rId7590" Type="http://schemas.openxmlformats.org/officeDocument/2006/relationships/hyperlink" Target="http://www.erikbolstad.no/postnummer-koordinatar/?postnummer=7338&amp;poststad=Meldal" TargetMode="External"/><Relationship Id="rId8641" Type="http://schemas.openxmlformats.org/officeDocument/2006/relationships/hyperlink" Target="http://www.erikbolstad.no/postnummer-koordinatar/?postnummer=8485&amp;poststad=Dverberg" TargetMode="External"/><Relationship Id="rId6192" Type="http://schemas.openxmlformats.org/officeDocument/2006/relationships/hyperlink" Target="http://www.erikbolstad.no/postnummer-koordinatar/?postnummer=5887&amp;poststad=Bergen" TargetMode="External"/><Relationship Id="rId7243" Type="http://schemas.openxmlformats.org/officeDocument/2006/relationships/hyperlink" Target="http://www.erikbolstad.no/postnummer-koordinatar/?postnummer=7004&amp;poststad=Trondheim" TargetMode="External"/><Relationship Id="rId10571" Type="http://schemas.openxmlformats.org/officeDocument/2006/relationships/hyperlink" Target="http://www.erikbolstad.no/postnummer-koordinatar/?postnummer=1615&amp;poststad=Fredrikstad" TargetMode="External"/><Relationship Id="rId11622" Type="http://schemas.openxmlformats.org/officeDocument/2006/relationships/hyperlink" Target="http://www.erikbolstad.no/postnummer-koordinatar/?postnummer=3729&amp;poststad=Skien" TargetMode="External"/><Relationship Id="rId10224" Type="http://schemas.openxmlformats.org/officeDocument/2006/relationships/hyperlink" Target="http://www.erikbolstad.no/postnummer-koordinatar/?postnummer=0963&amp;poststad=Oslo" TargetMode="External"/><Relationship Id="rId13794" Type="http://schemas.openxmlformats.org/officeDocument/2006/relationships/hyperlink" Target="http://www.erikbolstad.no/postnummer-koordinatar/?postnummer=8022&amp;poststad=Bod&#248;" TargetMode="External"/><Relationship Id="rId3853" Type="http://schemas.openxmlformats.org/officeDocument/2006/relationships/hyperlink" Target="http://www.erikbolstad.no/postnummer-koordinatar/?postnummer=3716&amp;poststad=Skien" TargetMode="External"/><Relationship Id="rId4904" Type="http://schemas.openxmlformats.org/officeDocument/2006/relationships/hyperlink" Target="http://www.erikbolstad.no/postnummer-koordinatar/?postnummer=4699&amp;poststad=Tveit" TargetMode="External"/><Relationship Id="rId9068" Type="http://schemas.openxmlformats.org/officeDocument/2006/relationships/hyperlink" Target="http://www.erikbolstad.no/postnummer-koordinatar/?postnummer=9135&amp;poststad=Vannv&#229;g" TargetMode="External"/><Relationship Id="rId12396" Type="http://schemas.openxmlformats.org/officeDocument/2006/relationships/hyperlink" Target="http://www.erikbolstad.no/postnummer-koordinatar/?postnummer=5231&amp;poststad=Paradis" TargetMode="External"/><Relationship Id="rId13447" Type="http://schemas.openxmlformats.org/officeDocument/2006/relationships/hyperlink" Target="http://www.erikbolstad.no/postnummer-koordinatar/?postnummer=7280&amp;poststad=Sula" TargetMode="External"/><Relationship Id="rId774" Type="http://schemas.openxmlformats.org/officeDocument/2006/relationships/hyperlink" Target="http://www.erikbolstad.no/postnummer-koordinatar/?postnummer=0617&amp;poststad=Oslo" TargetMode="External"/><Relationship Id="rId1057" Type="http://schemas.openxmlformats.org/officeDocument/2006/relationships/hyperlink" Target="http://www.erikbolstad.no/postnummer-koordinatar/?postnummer=0915&amp;poststad=Oslo" TargetMode="External"/><Relationship Id="rId2455" Type="http://schemas.openxmlformats.org/officeDocument/2006/relationships/hyperlink" Target="http://www.erikbolstad.no/postnummer-koordinatar/?postnummer=2323&amp;poststad=Ingeberg" TargetMode="External"/><Relationship Id="rId3506" Type="http://schemas.openxmlformats.org/officeDocument/2006/relationships/hyperlink" Target="http://www.erikbolstad.no/postnummer-koordinatar/?postnummer=3359&amp;poststad=Eggedal" TargetMode="External"/><Relationship Id="rId12049" Type="http://schemas.openxmlformats.org/officeDocument/2006/relationships/hyperlink" Target="http://www.erikbolstad.no/postnummer-koordinatar/?postnummer=4575&amp;poststad=Lyngdal" TargetMode="External"/><Relationship Id="rId427" Type="http://schemas.openxmlformats.org/officeDocument/2006/relationships/hyperlink" Target="http://www.erikbolstad.no/postnummer-koordinatar/?postnummer=0363&amp;poststad=Oslo" TargetMode="External"/><Relationship Id="rId2108" Type="http://schemas.openxmlformats.org/officeDocument/2006/relationships/hyperlink" Target="http://www.erikbolstad.no/postnummer-koordinatar/?postnummer=1891&amp;poststad=Rakkestad" TargetMode="External"/><Relationship Id="rId5678" Type="http://schemas.openxmlformats.org/officeDocument/2006/relationships/hyperlink" Target="http://www.erikbolstad.no/postnummer-koordinatar/?postnummer=5447&amp;poststad=Mosterhamn" TargetMode="External"/><Relationship Id="rId6729" Type="http://schemas.openxmlformats.org/officeDocument/2006/relationships/hyperlink" Target="http://www.erikbolstad.no/postnummer-koordinatar/?postnummer=6484&amp;poststad=Sand&#248;y" TargetMode="External"/><Relationship Id="rId12530" Type="http://schemas.openxmlformats.org/officeDocument/2006/relationships/hyperlink" Target="http://www.erikbolstad.no/postnummer-koordinatar/?postnummer=5458&amp;poststad=Arnavik" TargetMode="External"/><Relationship Id="rId8151" Type="http://schemas.openxmlformats.org/officeDocument/2006/relationships/hyperlink" Target="http://www.erikbolstad.no/postnummer-koordinatar/?postnummer=7901&amp;poststad=R&#248;rvik" TargetMode="External"/><Relationship Id="rId9202" Type="http://schemas.openxmlformats.org/officeDocument/2006/relationships/hyperlink" Target="http://www.erikbolstad.no/postnummer-koordinatar/?postnummer=9272&amp;poststad=Troms&#248;" TargetMode="External"/><Relationship Id="rId10081" Type="http://schemas.openxmlformats.org/officeDocument/2006/relationships/hyperlink" Target="http://www.erikbolstad.no/postnummer-koordinatar/?postnummer=0651&amp;poststad=Oslo" TargetMode="External"/><Relationship Id="rId11132" Type="http://schemas.openxmlformats.org/officeDocument/2006/relationships/hyperlink" Target="http://www.erikbolstad.no/postnummer-koordinatar/?postnummer=2858&amp;poststad=Kapp" TargetMode="External"/><Relationship Id="rId4761" Type="http://schemas.openxmlformats.org/officeDocument/2006/relationships/hyperlink" Target="http://www.erikbolstad.no/postnummer-koordinatar/?postnummer=4609&amp;poststad=Kardemomme%20By" TargetMode="External"/><Relationship Id="rId3363" Type="http://schemas.openxmlformats.org/officeDocument/2006/relationships/hyperlink" Target="http://www.erikbolstad.no/postnummer-koordinatar/?postnummer=3229&amp;poststad=Sandefjord" TargetMode="External"/><Relationship Id="rId4414" Type="http://schemas.openxmlformats.org/officeDocument/2006/relationships/hyperlink" Target="http://www.erikbolstad.no/postnummer-koordinatar/?postnummer=4237&amp;poststad=Suldalsosen" TargetMode="External"/><Relationship Id="rId5812" Type="http://schemas.openxmlformats.org/officeDocument/2006/relationships/hyperlink" Target="http://www.erikbolstad.no/postnummer-koordinatar/?postnummer=5549&amp;poststad=R&#248;v&#230;r" TargetMode="External"/><Relationship Id="rId14008" Type="http://schemas.openxmlformats.org/officeDocument/2006/relationships/hyperlink" Target="http://www.erikbolstad.no/postnummer-koordinatar/?postnummer=8502&amp;poststad=Narvik" TargetMode="External"/><Relationship Id="rId14355" Type="http://schemas.openxmlformats.org/officeDocument/2006/relationships/hyperlink" Target="http://www.erikbolstad.no/postnummer-koordinatar/?postnummer=9406&amp;poststad=Harstad" TargetMode="External"/><Relationship Id="rId284" Type="http://schemas.openxmlformats.org/officeDocument/2006/relationships/hyperlink" Target="http://www.erikbolstad.no/postnummer-koordinatar/?postnummer=0251&amp;poststad=Oslo" TargetMode="External"/><Relationship Id="rId3016" Type="http://schemas.openxmlformats.org/officeDocument/2006/relationships/hyperlink" Target="http://www.erikbolstad.no/postnummer-koordinatar/?postnummer=3017&amp;poststad=Drammen" TargetMode="External"/><Relationship Id="rId7984" Type="http://schemas.openxmlformats.org/officeDocument/2006/relationships/hyperlink" Target="http://www.erikbolstad.no/postnummer-koordinatar/?postnummer=7658&amp;poststad=Verdal" TargetMode="External"/><Relationship Id="rId10965" Type="http://schemas.openxmlformats.org/officeDocument/2006/relationships/hyperlink" Target="http://www.erikbolstad.no/postnummer-koordinatar/?postnummer=2429&amp;poststad=T&#248;rberget" TargetMode="External"/><Relationship Id="rId5188" Type="http://schemas.openxmlformats.org/officeDocument/2006/relationships/hyperlink" Target="http://www.erikbolstad.no/postnummer-koordinatar/?postnummer=5021&amp;poststad=Bergen" TargetMode="External"/><Relationship Id="rId6586" Type="http://schemas.openxmlformats.org/officeDocument/2006/relationships/hyperlink" Target="http://www.erikbolstad.no/postnummer-koordinatar/?postnummer=6300&amp;poststad=&#197;ndalsnes" TargetMode="External"/><Relationship Id="rId7637" Type="http://schemas.openxmlformats.org/officeDocument/2006/relationships/hyperlink" Target="http://www.erikbolstad.no/postnummer-koordinatar/?postnummer=7392&amp;poststad=Rennebu" TargetMode="External"/><Relationship Id="rId10618" Type="http://schemas.openxmlformats.org/officeDocument/2006/relationships/hyperlink" Target="http://www.erikbolstad.no/postnummer-koordinatar/?postnummer=1682&amp;poststad=Skj&#230;rhalden" TargetMode="External"/><Relationship Id="rId6239" Type="http://schemas.openxmlformats.org/officeDocument/2006/relationships/hyperlink" Target="http://www.erikbolstad.no/postnummer-koordinatar/?postnummer=5937&amp;poststad=B&#248;v&#229;gen" TargetMode="External"/><Relationship Id="rId12040" Type="http://schemas.openxmlformats.org/officeDocument/2006/relationships/hyperlink" Target="http://www.erikbolstad.no/postnummer-koordinatar/?postnummer=4550&amp;poststad=Farsund" TargetMode="External"/><Relationship Id="rId1798" Type="http://schemas.openxmlformats.org/officeDocument/2006/relationships/hyperlink" Target="http://www.erikbolstad.no/postnummer-koordinatar/?postnummer=1628&amp;poststad=Engelsviken" TargetMode="External"/><Relationship Id="rId2849" Type="http://schemas.openxmlformats.org/officeDocument/2006/relationships/hyperlink" Target="http://www.erikbolstad.no/postnummer-koordinatar/?postnummer=2818&amp;poststad=Gj&#248;vik" TargetMode="External"/><Relationship Id="rId6720" Type="http://schemas.openxmlformats.org/officeDocument/2006/relationships/hyperlink" Target="http://www.erikbolstad.no/postnummer-koordinatar/?postnummer=6475&amp;poststad=Midsund" TargetMode="External"/><Relationship Id="rId4271" Type="http://schemas.openxmlformats.org/officeDocument/2006/relationships/hyperlink" Target="http://www.erikbolstad.no/postnummer-koordinatar/?postnummer=4069&amp;poststad=Stavanger" TargetMode="External"/><Relationship Id="rId5322" Type="http://schemas.openxmlformats.org/officeDocument/2006/relationships/hyperlink" Target="http://www.erikbolstad.no/postnummer-koordinatar/?postnummer=5144&amp;poststad=Fyllingsdalen" TargetMode="External"/><Relationship Id="rId8892" Type="http://schemas.openxmlformats.org/officeDocument/2006/relationships/hyperlink" Target="http://www.erikbolstad.no/postnummer-koordinatar/?postnummer=8852&amp;poststad=Her&#248;y" TargetMode="External"/><Relationship Id="rId7494" Type="http://schemas.openxmlformats.org/officeDocument/2006/relationships/hyperlink" Target="http://www.erikbolstad.no/postnummer-koordinatar/?postnummer=7242&amp;poststad=Knarrlagsund" TargetMode="External"/><Relationship Id="rId8545" Type="http://schemas.openxmlformats.org/officeDocument/2006/relationships/hyperlink" Target="http://www.erikbolstad.no/postnummer-koordinatar/?postnummer=8378&amp;poststad=Stamsund" TargetMode="External"/><Relationship Id="rId9943" Type="http://schemas.openxmlformats.org/officeDocument/2006/relationships/hyperlink" Target="http://www.erikbolstad.no/postnummer-koordinatar/?postnummer=0454&amp;poststad=Oslo" TargetMode="External"/><Relationship Id="rId11873" Type="http://schemas.openxmlformats.org/officeDocument/2006/relationships/hyperlink" Target="http://www.erikbolstad.no/postnummer-koordinatar/?postnummer=4169&amp;poststad=S&#248;rbokn" TargetMode="External"/><Relationship Id="rId12924" Type="http://schemas.openxmlformats.org/officeDocument/2006/relationships/hyperlink" Target="http://www.erikbolstad.no/postnummer-koordinatar/?postnummer=6151&amp;poststad=&#216;rsta" TargetMode="External"/><Relationship Id="rId1932" Type="http://schemas.openxmlformats.org/officeDocument/2006/relationships/hyperlink" Target="http://www.erikbolstad.no/postnummer-koordinatar/?postnummer=1730&amp;poststad=Ise" TargetMode="External"/><Relationship Id="rId6096" Type="http://schemas.openxmlformats.org/officeDocument/2006/relationships/hyperlink" Target="http://www.erikbolstad.no/postnummer-koordinatar/?postnummer=5813&amp;poststad=Bergen" TargetMode="External"/><Relationship Id="rId7147" Type="http://schemas.openxmlformats.org/officeDocument/2006/relationships/hyperlink" Target="http://www.erikbolstad.no/postnummer-koordinatar/?postnummer=6915&amp;poststad=Rognaldsv&#229;g" TargetMode="External"/><Relationship Id="rId10475" Type="http://schemas.openxmlformats.org/officeDocument/2006/relationships/hyperlink" Target="http://www.erikbolstad.no/postnummer-koordinatar/?postnummer=1450&amp;poststad=Nesoddtangen" TargetMode="External"/><Relationship Id="rId11526" Type="http://schemas.openxmlformats.org/officeDocument/2006/relationships/hyperlink" Target="http://www.erikbolstad.no/postnummer-koordinatar/?postnummer=3575&amp;poststad=Hol" TargetMode="External"/><Relationship Id="rId10128" Type="http://schemas.openxmlformats.org/officeDocument/2006/relationships/hyperlink" Target="http://www.erikbolstad.no/postnummer-koordinatar/?postnummer=0710&amp;poststad=Oslo" TargetMode="External"/><Relationship Id="rId13698" Type="http://schemas.openxmlformats.org/officeDocument/2006/relationships/hyperlink" Target="http://www.erikbolstad.no/postnummer-koordinatar/?postnummer=7724&amp;poststad=Steinkjer" TargetMode="External"/><Relationship Id="rId3757" Type="http://schemas.openxmlformats.org/officeDocument/2006/relationships/hyperlink" Target="http://www.erikbolstad.no/postnummer-koordinatar/?postnummer=3629&amp;poststad=Nore" TargetMode="External"/><Relationship Id="rId4808" Type="http://schemas.openxmlformats.org/officeDocument/2006/relationships/hyperlink" Target="http://www.erikbolstad.no/postnummer-koordinatar/?postnummer=4633&amp;poststad=Kristiansand%20S" TargetMode="External"/><Relationship Id="rId678" Type="http://schemas.openxmlformats.org/officeDocument/2006/relationships/hyperlink" Target="http://www.erikbolstad.no/postnummer-koordinatar/?postnummer=0567&amp;poststad=Oslo" TargetMode="External"/><Relationship Id="rId2359" Type="http://schemas.openxmlformats.org/officeDocument/2006/relationships/hyperlink" Target="http://www.erikbolstad.no/postnummer-koordinatar/?postnummer=2210&amp;poststad=Granli" TargetMode="External"/><Relationship Id="rId6230" Type="http://schemas.openxmlformats.org/officeDocument/2006/relationships/hyperlink" Target="http://www.erikbolstad.no/postnummer-koordinatar/?postnummer=5916&amp;poststad=Isdalst&#248;" TargetMode="External"/><Relationship Id="rId9453" Type="http://schemas.openxmlformats.org/officeDocument/2006/relationships/hyperlink" Target="http://www.erikbolstad.no/postnummer-koordinatar/?postnummer=9505&amp;poststad=Alta" TargetMode="External"/><Relationship Id="rId11383" Type="http://schemas.openxmlformats.org/officeDocument/2006/relationships/hyperlink" Target="http://www.erikbolstad.no/postnummer-koordinatar/?postnummer=3248&amp;poststad=Sandefjord%20(ikkje%20i%20bruk)" TargetMode="External"/><Relationship Id="rId12781" Type="http://schemas.openxmlformats.org/officeDocument/2006/relationships/hyperlink" Target="http://www.erikbolstad.no/postnummer-koordinatar/?postnummer=5892&amp;poststad=Bergen" TargetMode="External"/><Relationship Id="rId13832" Type="http://schemas.openxmlformats.org/officeDocument/2006/relationships/hyperlink" Target="http://www.erikbolstad.no/postnummer-koordinatar/?postnummer=8095&amp;poststad=Helligv&#230;r" TargetMode="External"/><Relationship Id="rId812" Type="http://schemas.openxmlformats.org/officeDocument/2006/relationships/hyperlink" Target="http://www.erikbolstad.no/postnummer-koordinatar/?postnummer=0658&amp;poststad=Oslo" TargetMode="External"/><Relationship Id="rId1442" Type="http://schemas.openxmlformats.org/officeDocument/2006/relationships/hyperlink" Target="http://www.erikbolstad.no/postnummer-koordinatar/?postnummer=1360&amp;poststad=Fornebu" TargetMode="External"/><Relationship Id="rId2840" Type="http://schemas.openxmlformats.org/officeDocument/2006/relationships/hyperlink" Target="http://www.erikbolstad.no/postnummer-koordinatar/?postnummer=2810&amp;poststad=Gj&#248;vik" TargetMode="External"/><Relationship Id="rId8055" Type="http://schemas.openxmlformats.org/officeDocument/2006/relationships/hyperlink" Target="http://www.erikbolstad.no/postnummer-koordinatar/?postnummer=7739&amp;poststad=Beitstad" TargetMode="External"/><Relationship Id="rId9106" Type="http://schemas.openxmlformats.org/officeDocument/2006/relationships/hyperlink" Target="http://www.erikbolstad.no/postnummer-koordinatar/?postnummer=9163&amp;poststad=J&#248;kelfjord" TargetMode="External"/><Relationship Id="rId11036" Type="http://schemas.openxmlformats.org/officeDocument/2006/relationships/hyperlink" Target="http://www.erikbolstad.no/postnummer-koordinatar/?postnummer=2645&amp;poststad=S&#248;r-Fron" TargetMode="External"/><Relationship Id="rId12434" Type="http://schemas.openxmlformats.org/officeDocument/2006/relationships/hyperlink" Target="http://www.erikbolstad.no/postnummer-koordinatar/?postnummer=5305&amp;poststad=Florv&#229;g" TargetMode="External"/><Relationship Id="rId3267" Type="http://schemas.openxmlformats.org/officeDocument/2006/relationships/hyperlink" Target="http://www.erikbolstad.no/postnummer-koordinatar/?postnummer=3178&amp;poststad=V&#229;le" TargetMode="External"/><Relationship Id="rId4665" Type="http://schemas.openxmlformats.org/officeDocument/2006/relationships/hyperlink" Target="http://www.erikbolstad.no/postnummer-koordinatar/?postnummer=4503&amp;poststad=Mandal" TargetMode="External"/><Relationship Id="rId5716" Type="http://schemas.openxmlformats.org/officeDocument/2006/relationships/hyperlink" Target="http://www.erikbolstad.no/postnummer-koordinatar/?postnummer=5474&amp;poststad=L&#248;fallstrand" TargetMode="External"/><Relationship Id="rId14259" Type="http://schemas.openxmlformats.org/officeDocument/2006/relationships/hyperlink" Target="http://www.erikbolstad.no/postnummer-koordinatar/?postnummer=9194&amp;poststad=Lauksletta" TargetMode="External"/><Relationship Id="rId188" Type="http://schemas.openxmlformats.org/officeDocument/2006/relationships/hyperlink" Target="http://www.erikbolstad.no/postnummer-koordinatar/?postnummer=0171&amp;poststad=Oslo" TargetMode="External"/><Relationship Id="rId4318" Type="http://schemas.openxmlformats.org/officeDocument/2006/relationships/hyperlink" Target="http://www.erikbolstad.no/postnummer-koordinatar/?postnummer=4098&amp;poststad=Tananger" TargetMode="External"/><Relationship Id="rId7888" Type="http://schemas.openxmlformats.org/officeDocument/2006/relationships/hyperlink" Target="http://www.erikbolstad.no/postnummer-koordinatar/?postnummer=7540&amp;poststad=Kl&#230;bu" TargetMode="External"/><Relationship Id="rId8939" Type="http://schemas.openxmlformats.org/officeDocument/2006/relationships/hyperlink" Target="http://www.erikbolstad.no/postnummer-koordinatar/?postnummer=8960&amp;poststad=Velfjord" TargetMode="External"/><Relationship Id="rId10869" Type="http://schemas.openxmlformats.org/officeDocument/2006/relationships/hyperlink" Target="http://www.erikbolstad.no/postnummer-koordinatar/?postnummer=2218&amp;poststad=Lunders&#230;ter" TargetMode="External"/><Relationship Id="rId12291" Type="http://schemas.openxmlformats.org/officeDocument/2006/relationships/hyperlink" Target="http://www.erikbolstad.no/postnummer-koordinatar/?postnummer=5052&amp;poststad=Bergen" TargetMode="External"/><Relationship Id="rId13342" Type="http://schemas.openxmlformats.org/officeDocument/2006/relationships/hyperlink" Target="http://www.erikbolstad.no/postnummer-koordinatar/?postnummer=7046&amp;poststad=Trondheim" TargetMode="External"/><Relationship Id="rId2350" Type="http://schemas.openxmlformats.org/officeDocument/2006/relationships/hyperlink" Target="http://www.erikbolstad.no/postnummer-koordinatar/?postnummer=2204&amp;poststad=Kongsvinger" TargetMode="External"/><Relationship Id="rId3401" Type="http://schemas.openxmlformats.org/officeDocument/2006/relationships/hyperlink" Target="http://www.erikbolstad.no/postnummer-koordinatar/?postnummer=3248&amp;poststad=Sandefjord%20(ikkje%20i%20bruk)" TargetMode="External"/><Relationship Id="rId6971" Type="http://schemas.openxmlformats.org/officeDocument/2006/relationships/hyperlink" Target="http://www.erikbolstad.no/postnummer-koordinatar/?postnummer=6781&amp;poststad=Stryn" TargetMode="External"/><Relationship Id="rId322" Type="http://schemas.openxmlformats.org/officeDocument/2006/relationships/hyperlink" Target="http://www.erikbolstad.no/postnummer-koordinatar/?postnummer=0272&amp;poststad=Oslo" TargetMode="External"/><Relationship Id="rId2003" Type="http://schemas.openxmlformats.org/officeDocument/2006/relationships/hyperlink" Target="http://www.erikbolstad.no/postnummer-koordinatar/?postnummer=1782&amp;poststad=Halden" TargetMode="External"/><Relationship Id="rId5573" Type="http://schemas.openxmlformats.org/officeDocument/2006/relationships/hyperlink" Target="http://www.erikbolstad.no/postnummer-koordinatar/?postnummer=5360&amp;poststad=Kolltveit" TargetMode="External"/><Relationship Id="rId6624" Type="http://schemas.openxmlformats.org/officeDocument/2006/relationships/hyperlink" Target="http://www.erikbolstad.no/postnummer-koordinatar/?postnummer=6396&amp;poststad=Vikebukt" TargetMode="External"/><Relationship Id="rId4175" Type="http://schemas.openxmlformats.org/officeDocument/2006/relationships/hyperlink" Target="http://www.erikbolstad.no/postnummer-koordinatar/?postnummer=4012&amp;poststad=Stavanger" TargetMode="External"/><Relationship Id="rId5226" Type="http://schemas.openxmlformats.org/officeDocument/2006/relationships/hyperlink" Target="http://www.erikbolstad.no/postnummer-koordinatar/?postnummer=5056&amp;poststad=Bergen" TargetMode="External"/><Relationship Id="rId7398" Type="http://schemas.openxmlformats.org/officeDocument/2006/relationships/hyperlink" Target="http://www.erikbolstad.no/postnummer-koordinatar/?postnummer=7121&amp;poststad=Leksvik" TargetMode="External"/><Relationship Id="rId8796" Type="http://schemas.openxmlformats.org/officeDocument/2006/relationships/hyperlink" Target="http://www.erikbolstad.no/postnummer-koordinatar/?postnummer=8663&amp;poststad=Mosj&#248;en" TargetMode="External"/><Relationship Id="rId9847" Type="http://schemas.openxmlformats.org/officeDocument/2006/relationships/hyperlink" Target="http://www.erikbolstad.no/postnummer-koordinatar/?postnummer=0276&amp;poststad=Oslo" TargetMode="External"/><Relationship Id="rId11777" Type="http://schemas.openxmlformats.org/officeDocument/2006/relationships/hyperlink" Target="http://www.erikbolstad.no/postnummer-koordinatar/?postnummer=4019&amp;poststad=Stavanger" TargetMode="External"/><Relationship Id="rId12828" Type="http://schemas.openxmlformats.org/officeDocument/2006/relationships/hyperlink" Target="http://www.erikbolstad.no/postnummer-koordinatar/?postnummer=5986&amp;poststad=Hosteland" TargetMode="External"/><Relationship Id="rId1836" Type="http://schemas.openxmlformats.org/officeDocument/2006/relationships/hyperlink" Target="http://www.erikbolstad.no/postnummer-koordinatar/?postnummer=1658&amp;poststad=Torp" TargetMode="External"/><Relationship Id="rId8449" Type="http://schemas.openxmlformats.org/officeDocument/2006/relationships/hyperlink" Target="http://www.erikbolstad.no/postnummer-koordinatar/?postnummer=8266&amp;poststad=M&#248;rsvikbotn" TargetMode="External"/><Relationship Id="rId10379" Type="http://schemas.openxmlformats.org/officeDocument/2006/relationships/hyperlink" Target="http://www.erikbolstad.no/postnummer-koordinatar/?postnummer=1332&amp;poststad=&#216;ster&#229;s" TargetMode="External"/><Relationship Id="rId14250" Type="http://schemas.openxmlformats.org/officeDocument/2006/relationships/hyperlink" Target="http://www.erikbolstad.no/postnummer-koordinatar/?postnummer=9182&amp;poststad=Seglvik" TargetMode="External"/><Relationship Id="rId8930" Type="http://schemas.openxmlformats.org/officeDocument/2006/relationships/hyperlink" Target="http://www.erikbolstad.no/postnummer-koordinatar/?postnummer=8909&amp;poststad=Br&#248;nn&#248;ysund" TargetMode="External"/><Relationship Id="rId6481" Type="http://schemas.openxmlformats.org/officeDocument/2006/relationships/hyperlink" Target="http://www.erikbolstad.no/postnummer-koordinatar/?postnummer=6150&amp;poststad=&#216;rsta" TargetMode="External"/><Relationship Id="rId7532" Type="http://schemas.openxmlformats.org/officeDocument/2006/relationships/hyperlink" Target="http://www.erikbolstad.no/postnummer-koordinatar/?postnummer=7282&amp;poststad=Bog&#248;yv&#230;r" TargetMode="External"/><Relationship Id="rId10860" Type="http://schemas.openxmlformats.org/officeDocument/2006/relationships/hyperlink" Target="http://www.erikbolstad.no/postnummer-koordinatar/?postnummer=2208&amp;poststad=Kongsvinger" TargetMode="External"/><Relationship Id="rId11911" Type="http://schemas.openxmlformats.org/officeDocument/2006/relationships/hyperlink" Target="http://www.erikbolstad.no/postnummer-koordinatar/?postnummer=4301&amp;poststad=Sandnes" TargetMode="External"/><Relationship Id="rId5083" Type="http://schemas.openxmlformats.org/officeDocument/2006/relationships/hyperlink" Target="http://www.erikbolstad.no/postnummer-koordinatar/?postnummer=4887&amp;poststad=Grimstad" TargetMode="External"/><Relationship Id="rId6134" Type="http://schemas.openxmlformats.org/officeDocument/2006/relationships/hyperlink" Target="http://www.erikbolstad.no/postnummer-koordinatar/?postnummer=5845&amp;poststad=Bergen" TargetMode="External"/><Relationship Id="rId10513" Type="http://schemas.openxmlformats.org/officeDocument/2006/relationships/hyperlink" Target="http://www.erikbolstad.no/postnummer-koordinatar/?postnummer=1512&amp;poststad=Moss" TargetMode="External"/><Relationship Id="rId9357" Type="http://schemas.openxmlformats.org/officeDocument/2006/relationships/hyperlink" Target="http://www.erikbolstad.no/postnummer-koordinatar/?postnummer=9415&amp;poststad=Harstad" TargetMode="External"/><Relationship Id="rId12685" Type="http://schemas.openxmlformats.org/officeDocument/2006/relationships/hyperlink" Target="http://www.erikbolstad.no/postnummer-koordinatar/?postnummer=5728&amp;poststad=Eidslandet" TargetMode="External"/><Relationship Id="rId13736" Type="http://schemas.openxmlformats.org/officeDocument/2006/relationships/hyperlink" Target="http://www.erikbolstad.no/postnummer-koordinatar/?postnummer=7810&amp;poststad=Namsos" TargetMode="External"/><Relationship Id="rId1346" Type="http://schemas.openxmlformats.org/officeDocument/2006/relationships/hyperlink" Target="http://www.erikbolstad.no/postnummer-koordinatar/?postnummer=1304&amp;poststad=Sandvika" TargetMode="External"/><Relationship Id="rId1693" Type="http://schemas.openxmlformats.org/officeDocument/2006/relationships/hyperlink" Target="http://www.erikbolstad.no/postnummer-koordinatar/?postnummer=1529&amp;poststad=Moss" TargetMode="External"/><Relationship Id="rId2744" Type="http://schemas.openxmlformats.org/officeDocument/2006/relationships/hyperlink" Target="http://www.erikbolstad.no/postnummer-koordinatar/?postnummer=2666&amp;poststad=Lora" TargetMode="External"/><Relationship Id="rId11287" Type="http://schemas.openxmlformats.org/officeDocument/2006/relationships/hyperlink" Target="http://www.erikbolstad.no/postnummer-koordinatar/?postnummer=3145&amp;poststad=Tj&#248;me" TargetMode="External"/><Relationship Id="rId12338" Type="http://schemas.openxmlformats.org/officeDocument/2006/relationships/hyperlink" Target="http://www.erikbolstad.no/postnummer-koordinatar/?postnummer=5136&amp;poststad=Mj&#248;lker&#229;en" TargetMode="External"/><Relationship Id="rId716" Type="http://schemas.openxmlformats.org/officeDocument/2006/relationships/hyperlink" Target="http://www.erikbolstad.no/postnummer-koordinatar/?postnummer=0586&amp;poststad=Oslo" TargetMode="External"/><Relationship Id="rId5967" Type="http://schemas.openxmlformats.org/officeDocument/2006/relationships/hyperlink" Target="http://www.erikbolstad.no/postnummer-koordinatar/?postnummer=5706&amp;poststad=Voss" TargetMode="External"/><Relationship Id="rId52" Type="http://schemas.openxmlformats.org/officeDocument/2006/relationships/hyperlink" Target="http://www.erikbolstad.no/postnummer-koordinatar/?postnummer=0043&amp;poststad=Oslo%20(ikkje%20i%20bruk)" TargetMode="External"/><Relationship Id="rId4569" Type="http://schemas.openxmlformats.org/officeDocument/2006/relationships/hyperlink" Target="http://www.erikbolstad.no/postnummer-koordinatar/?postnummer=4368&amp;poststad=Varhaug" TargetMode="External"/><Relationship Id="rId8440" Type="http://schemas.openxmlformats.org/officeDocument/2006/relationships/hyperlink" Target="http://www.erikbolstad.no/postnummer-koordinatar/?postnummer=8255&amp;poststad=R&#248;kland" TargetMode="External"/><Relationship Id="rId10370" Type="http://schemas.openxmlformats.org/officeDocument/2006/relationships/hyperlink" Target="http://www.erikbolstad.no/postnummer-koordinatar/?postnummer=1323&amp;poststad=H&#248;vik" TargetMode="External"/><Relationship Id="rId11421" Type="http://schemas.openxmlformats.org/officeDocument/2006/relationships/hyperlink" Target="http://www.erikbolstad.no/postnummer-koordinatar/?postnummer=3300&amp;poststad=Hokksund" TargetMode="External"/><Relationship Id="rId7042" Type="http://schemas.openxmlformats.org/officeDocument/2006/relationships/hyperlink" Target="http://www.erikbolstad.no/postnummer-koordinatar/?postnummer=6822&amp;poststad=Sandane" TargetMode="External"/><Relationship Id="rId10023" Type="http://schemas.openxmlformats.org/officeDocument/2006/relationships/hyperlink" Target="http://www.erikbolstad.no/postnummer-koordinatar/?postnummer=0569&amp;poststad=Oslo" TargetMode="External"/><Relationship Id="rId13593" Type="http://schemas.openxmlformats.org/officeDocument/2006/relationships/hyperlink" Target="http://www.erikbolstad.no/postnummer-koordinatar/?postnummer=7489&amp;poststad=Trondheim" TargetMode="External"/><Relationship Id="rId3652" Type="http://schemas.openxmlformats.org/officeDocument/2006/relationships/hyperlink" Target="http://www.erikbolstad.no/postnummer-koordinatar/?postnummer=3530&amp;poststad=R&#248;yse" TargetMode="External"/><Relationship Id="rId4703" Type="http://schemas.openxmlformats.org/officeDocument/2006/relationships/hyperlink" Target="http://www.erikbolstad.no/postnummer-koordinatar/?postnummer=4529&amp;poststad=Byremo" TargetMode="External"/><Relationship Id="rId12195" Type="http://schemas.openxmlformats.org/officeDocument/2006/relationships/hyperlink" Target="http://www.erikbolstad.no/postnummer-koordinatar/?postnummer=4844&amp;poststad=Arendal" TargetMode="External"/><Relationship Id="rId13246" Type="http://schemas.openxmlformats.org/officeDocument/2006/relationships/hyperlink" Target="http://www.erikbolstad.no/postnummer-koordinatar/?postnummer=6896&amp;poststad=Fresvik" TargetMode="External"/><Relationship Id="rId573" Type="http://schemas.openxmlformats.org/officeDocument/2006/relationships/hyperlink" Target="http://www.erikbolstad.no/postnummer-koordinatar/?postnummer=0482&amp;poststad=Oslo" TargetMode="External"/><Relationship Id="rId2254" Type="http://schemas.openxmlformats.org/officeDocument/2006/relationships/hyperlink" Target="http://www.erikbolstad.no/postnummer-koordinatar/?postnummer=2054&amp;poststad=Mogreina" TargetMode="External"/><Relationship Id="rId3305" Type="http://schemas.openxmlformats.org/officeDocument/2006/relationships/hyperlink" Target="http://www.erikbolstad.no/postnummer-koordinatar/?postnummer=3199&amp;poststad=Borre" TargetMode="External"/><Relationship Id="rId226" Type="http://schemas.openxmlformats.org/officeDocument/2006/relationships/hyperlink" Target="http://www.erikbolstad.no/postnummer-koordinatar/?postnummer=0191&amp;poststad=Oslo" TargetMode="External"/><Relationship Id="rId5477" Type="http://schemas.openxmlformats.org/officeDocument/2006/relationships/hyperlink" Target="http://www.erikbolstad.no/postnummer-koordinatar/?postnummer=5282&amp;poststad=Lonev&#229;g" TargetMode="External"/><Relationship Id="rId6875" Type="http://schemas.openxmlformats.org/officeDocument/2006/relationships/hyperlink" Target="http://www.erikbolstad.no/postnummer-koordinatar/?postnummer=6688&amp;poststad=V&#229;gland" TargetMode="External"/><Relationship Id="rId7926" Type="http://schemas.openxmlformats.org/officeDocument/2006/relationships/hyperlink" Target="http://www.erikbolstad.no/postnummer-koordinatar/?postnummer=7601&amp;poststad=Levanger" TargetMode="External"/><Relationship Id="rId10907" Type="http://schemas.openxmlformats.org/officeDocument/2006/relationships/hyperlink" Target="http://www.erikbolstad.no/postnummer-koordinatar/?postnummer=2320&amp;poststad=Furnes" TargetMode="External"/><Relationship Id="rId4079" Type="http://schemas.openxmlformats.org/officeDocument/2006/relationships/hyperlink" Target="http://www.erikbolstad.no/postnummer-koordinatar/?postnummer=3921&amp;poststad=Porsgrunn" TargetMode="External"/><Relationship Id="rId6528" Type="http://schemas.openxmlformats.org/officeDocument/2006/relationships/hyperlink" Target="http://www.erikbolstad.no/postnummer-koordinatar/?postnummer=6214&amp;poststad=Norddal" TargetMode="External"/><Relationship Id="rId9001" Type="http://schemas.openxmlformats.org/officeDocument/2006/relationships/hyperlink" Target="http://www.erikbolstad.no/postnummer-koordinatar/?postnummer=9042&amp;poststad=Laksvatn" TargetMode="External"/><Relationship Id="rId4560" Type="http://schemas.openxmlformats.org/officeDocument/2006/relationships/hyperlink" Target="http://www.erikbolstad.no/postnummer-koordinatar/?postnummer=4362&amp;poststad=Vigrestad" TargetMode="External"/><Relationship Id="rId5611" Type="http://schemas.openxmlformats.org/officeDocument/2006/relationships/hyperlink" Target="http://www.erikbolstad.no/postnummer-koordinatar/?postnummer=5396&amp;poststad=Vestre%20Vinnesv&#229;g" TargetMode="External"/><Relationship Id="rId14154" Type="http://schemas.openxmlformats.org/officeDocument/2006/relationships/hyperlink" Target="http://www.erikbolstad.no/postnummer-koordinatar/?postnummer=8976&amp;poststad=Vevelstad" TargetMode="External"/><Relationship Id="rId3162" Type="http://schemas.openxmlformats.org/officeDocument/2006/relationships/hyperlink" Target="http://www.erikbolstad.no/postnummer-koordinatar/?postnummer=3117&amp;poststad=T&#248;nsberg" TargetMode="External"/><Relationship Id="rId4213" Type="http://schemas.openxmlformats.org/officeDocument/2006/relationships/hyperlink" Target="http://www.erikbolstad.no/postnummer-koordinatar/?postnummer=4032&amp;poststad=Stavanger" TargetMode="External"/><Relationship Id="rId7783" Type="http://schemas.openxmlformats.org/officeDocument/2006/relationships/hyperlink" Target="http://www.erikbolstad.no/postnummer-koordinatar/?postnummer=7470&amp;poststad=Trondheim" TargetMode="External"/><Relationship Id="rId8834" Type="http://schemas.openxmlformats.org/officeDocument/2006/relationships/hyperlink" Target="http://www.erikbolstad.no/postnummer-koordinatar/?postnummer=8735&amp;poststad=Stokkv&#229;gen" TargetMode="External"/><Relationship Id="rId6385" Type="http://schemas.openxmlformats.org/officeDocument/2006/relationships/hyperlink" Target="http://www.erikbolstad.no/postnummer-koordinatar/?postnummer=6052&amp;poststad=Giske" TargetMode="External"/><Relationship Id="rId7436" Type="http://schemas.openxmlformats.org/officeDocument/2006/relationships/hyperlink" Target="http://www.erikbolstad.no/postnummer-koordinatar/?postnummer=7169&amp;poststad=&#197;fjord" TargetMode="External"/><Relationship Id="rId10764" Type="http://schemas.openxmlformats.org/officeDocument/2006/relationships/hyperlink" Target="http://www.erikbolstad.no/postnummer-koordinatar/?postnummer=1961&amp;poststad=L&#248;ken" TargetMode="External"/><Relationship Id="rId11815" Type="http://schemas.openxmlformats.org/officeDocument/2006/relationships/hyperlink" Target="http://www.erikbolstad.no/postnummer-koordinatar/?postnummer=4066&amp;poststad=Stavanger" TargetMode="External"/><Relationship Id="rId6038" Type="http://schemas.openxmlformats.org/officeDocument/2006/relationships/hyperlink" Target="http://www.erikbolstad.no/postnummer-koordinatar/?postnummer=5751&amp;poststad=Odda" TargetMode="External"/><Relationship Id="rId10417" Type="http://schemas.openxmlformats.org/officeDocument/2006/relationships/hyperlink" Target="http://www.erikbolstad.no/postnummer-koordinatar/?postnummer=1376&amp;poststad=Billingstad" TargetMode="External"/><Relationship Id="rId13987" Type="http://schemas.openxmlformats.org/officeDocument/2006/relationships/hyperlink" Target="http://www.erikbolstad.no/postnummer-koordinatar/?postnummer=8439&amp;poststad=Myre" TargetMode="External"/><Relationship Id="rId2995" Type="http://schemas.openxmlformats.org/officeDocument/2006/relationships/hyperlink" Target="http://www.erikbolstad.no/postnummer-koordinatar/?postnummer=3006&amp;poststad=Drammen" TargetMode="External"/><Relationship Id="rId12589" Type="http://schemas.openxmlformats.org/officeDocument/2006/relationships/hyperlink" Target="http://www.erikbolstad.no/postnummer-koordinatar/?postnummer=5550&amp;poststad=Sveio" TargetMode="External"/><Relationship Id="rId967" Type="http://schemas.openxmlformats.org/officeDocument/2006/relationships/hyperlink" Target="http://www.erikbolstad.no/postnummer-koordinatar/?postnummer=0790&amp;poststad=Oslo" TargetMode="External"/><Relationship Id="rId1597" Type="http://schemas.openxmlformats.org/officeDocument/2006/relationships/hyperlink" Target="http://www.erikbolstad.no/postnummer-koordinatar/?postnummer=1458&amp;poststad=Fjellstrand" TargetMode="External"/><Relationship Id="rId2648" Type="http://schemas.openxmlformats.org/officeDocument/2006/relationships/hyperlink" Target="http://www.erikbolstad.no/postnummer-koordinatar/?postnummer=2606&amp;poststad=Lillehammer" TargetMode="External"/><Relationship Id="rId4070" Type="http://schemas.openxmlformats.org/officeDocument/2006/relationships/hyperlink" Target="http://www.erikbolstad.no/postnummer-koordinatar/?postnummer=3916&amp;poststad=Porsgrunn" TargetMode="External"/><Relationship Id="rId5121" Type="http://schemas.openxmlformats.org/officeDocument/2006/relationships/hyperlink" Target="http://www.erikbolstad.no/postnummer-koordinatar/?postnummer=4934&amp;poststad=Nes%20Verk" TargetMode="External"/><Relationship Id="rId8691" Type="http://schemas.openxmlformats.org/officeDocument/2006/relationships/hyperlink" Target="http://www.erikbolstad.no/postnummer-koordinatar/?postnummer=8531&amp;poststad=Bjerkvik" TargetMode="External"/><Relationship Id="rId9742" Type="http://schemas.openxmlformats.org/officeDocument/2006/relationships/hyperlink" Target="http://www.erikbolstad.no/postnummer-koordinatar/?postnummer=0125&amp;poststad=Oslo" TargetMode="External"/><Relationship Id="rId11672" Type="http://schemas.openxmlformats.org/officeDocument/2006/relationships/hyperlink" Target="http://www.erikbolstad.no/postnummer-koordinatar/?postnummer=3820&amp;poststad=Nordagutu" TargetMode="External"/><Relationship Id="rId1731" Type="http://schemas.openxmlformats.org/officeDocument/2006/relationships/hyperlink" Target="http://www.erikbolstad.no/postnummer-koordinatar/?postnummer=1580&amp;poststad=Rygge" TargetMode="External"/><Relationship Id="rId7293" Type="http://schemas.openxmlformats.org/officeDocument/2006/relationships/hyperlink" Target="http://www.erikbolstad.no/postnummer-koordinatar/?postnummer=7032&amp;poststad=Trondheim" TargetMode="External"/><Relationship Id="rId8344" Type="http://schemas.openxmlformats.org/officeDocument/2006/relationships/hyperlink" Target="http://www.erikbolstad.no/postnummer-koordinatar/?postnummer=8150&amp;poststad=&#216;rnes" TargetMode="External"/><Relationship Id="rId10274" Type="http://schemas.openxmlformats.org/officeDocument/2006/relationships/hyperlink" Target="http://www.erikbolstad.no/postnummer-koordinatar/?postnummer=1088&amp;poststad=Oslo" TargetMode="External"/><Relationship Id="rId11325" Type="http://schemas.openxmlformats.org/officeDocument/2006/relationships/hyperlink" Target="http://www.erikbolstad.no/postnummer-koordinatar/?postnummer=3187&amp;poststad=Horten" TargetMode="External"/><Relationship Id="rId12723" Type="http://schemas.openxmlformats.org/officeDocument/2006/relationships/hyperlink" Target="http://www.erikbolstad.no/postnummer-koordinatar/?postnummer=5806&amp;poststad=Bergen" TargetMode="External"/><Relationship Id="rId3556" Type="http://schemas.openxmlformats.org/officeDocument/2006/relationships/hyperlink" Target="http://www.erikbolstad.no/postnummer-koordinatar/?postnummer=3427&amp;poststad=Gullaug" TargetMode="External"/><Relationship Id="rId4954" Type="http://schemas.openxmlformats.org/officeDocument/2006/relationships/hyperlink" Target="http://www.erikbolstad.no/postnummer-koordinatar/?postnummer=4770&amp;poststad=H&#248;v&#229;g" TargetMode="External"/><Relationship Id="rId12099" Type="http://schemas.openxmlformats.org/officeDocument/2006/relationships/hyperlink" Target="http://www.erikbolstad.no/postnummer-koordinatar/?postnummer=4657&amp;poststad=Kjevik" TargetMode="External"/><Relationship Id="rId13497" Type="http://schemas.openxmlformats.org/officeDocument/2006/relationships/hyperlink" Target="http://www.erikbolstad.no/postnummer-koordinatar/?postnummer=7384&amp;poststad=&#197;len" TargetMode="External"/><Relationship Id="rId477" Type="http://schemas.openxmlformats.org/officeDocument/2006/relationships/hyperlink" Target="http://www.erikbolstad.no/postnummer-koordinatar/?postnummer=0405&amp;poststad=Oslo" TargetMode="External"/><Relationship Id="rId2158" Type="http://schemas.openxmlformats.org/officeDocument/2006/relationships/hyperlink" Target="http://www.erikbolstad.no/postnummer-koordinatar/?postnummer=1950&amp;poststad=R&#248;mskog" TargetMode="External"/><Relationship Id="rId3209" Type="http://schemas.openxmlformats.org/officeDocument/2006/relationships/hyperlink" Target="http://www.erikbolstad.no/postnummer-koordinatar/?postnummer=3145&amp;poststad=Tj&#248;me" TargetMode="External"/><Relationship Id="rId4607" Type="http://schemas.openxmlformats.org/officeDocument/2006/relationships/hyperlink" Target="http://www.erikbolstad.no/postnummer-koordinatar/?postnummer=4395&amp;poststad=Hommers&#229;k" TargetMode="External"/><Relationship Id="rId6779" Type="http://schemas.openxmlformats.org/officeDocument/2006/relationships/hyperlink" Target="http://www.erikbolstad.no/postnummer-koordinatar/?postnummer=6521&amp;poststad=Frei" TargetMode="External"/><Relationship Id="rId12580" Type="http://schemas.openxmlformats.org/officeDocument/2006/relationships/hyperlink" Target="http://www.erikbolstad.no/postnummer-koordinatar/?postnummer=5538&amp;poststad=Haugesund" TargetMode="External"/><Relationship Id="rId13631" Type="http://schemas.openxmlformats.org/officeDocument/2006/relationships/hyperlink" Target="http://www.erikbolstad.no/postnummer-koordinatar/?postnummer=7560&amp;poststad=Vikhammer" TargetMode="External"/><Relationship Id="rId9252" Type="http://schemas.openxmlformats.org/officeDocument/2006/relationships/hyperlink" Target="http://www.erikbolstad.no/postnummer-koordinatar/?postnummer=9299&amp;poststad=Troms&#248;" TargetMode="External"/><Relationship Id="rId11182" Type="http://schemas.openxmlformats.org/officeDocument/2006/relationships/hyperlink" Target="http://www.erikbolstad.no/postnummer-koordinatar/?postnummer=3008&amp;poststad=Drammen" TargetMode="External"/><Relationship Id="rId12233" Type="http://schemas.openxmlformats.org/officeDocument/2006/relationships/hyperlink" Target="http://www.erikbolstad.no/postnummer-koordinatar/?postnummer=4898&amp;poststad=Grimstad" TargetMode="External"/><Relationship Id="rId611" Type="http://schemas.openxmlformats.org/officeDocument/2006/relationships/hyperlink" Target="http://www.erikbolstad.no/postnummer-koordinatar/?postnummer=0505&amp;poststad=Oslo" TargetMode="External"/><Relationship Id="rId1241" Type="http://schemas.openxmlformats.org/officeDocument/2006/relationships/hyperlink" Target="http://www.erikbolstad.no/postnummer-koordinatar/?postnummer=1178&amp;poststad=Oslo" TargetMode="External"/><Relationship Id="rId5862" Type="http://schemas.openxmlformats.org/officeDocument/2006/relationships/hyperlink" Target="http://www.erikbolstad.no/postnummer-koordinatar/?postnummer=5589&amp;poststad=Sandeid" TargetMode="External"/><Relationship Id="rId6913" Type="http://schemas.openxmlformats.org/officeDocument/2006/relationships/hyperlink" Target="http://www.erikbolstad.no/postnummer-koordinatar/?postnummer=6714&amp;poststad=Silda" TargetMode="External"/><Relationship Id="rId4464" Type="http://schemas.openxmlformats.org/officeDocument/2006/relationships/hyperlink" Target="http://www.erikbolstad.no/postnummer-koordinatar/?postnummer=4304&amp;poststad=Sandnes" TargetMode="External"/><Relationship Id="rId5515" Type="http://schemas.openxmlformats.org/officeDocument/2006/relationships/hyperlink" Target="http://www.erikbolstad.no/postnummer-koordinatar/?postnummer=5314&amp;poststad=Kjerrgarden" TargetMode="External"/><Relationship Id="rId14058" Type="http://schemas.openxmlformats.org/officeDocument/2006/relationships/hyperlink" Target="http://www.erikbolstad.no/postnummer-koordinatar/?postnummer=8629&amp;poststad=Svartisdal%20(ikkje%20i%20bruk)" TargetMode="External"/><Relationship Id="rId3066" Type="http://schemas.openxmlformats.org/officeDocument/2006/relationships/hyperlink" Target="http://www.erikbolstad.no/postnummer-koordinatar/?postnummer=3042&amp;poststad=Drammen" TargetMode="External"/><Relationship Id="rId4117" Type="http://schemas.openxmlformats.org/officeDocument/2006/relationships/hyperlink" Target="http://www.erikbolstad.no/postnummer-koordinatar/?postnummer=3946&amp;poststad=Porsgrunn" TargetMode="External"/><Relationship Id="rId7687" Type="http://schemas.openxmlformats.org/officeDocument/2006/relationships/hyperlink" Target="http://www.erikbolstad.no/postnummer-koordinatar/?postnummer=7420&amp;poststad=Trondheim" TargetMode="External"/><Relationship Id="rId6289" Type="http://schemas.openxmlformats.org/officeDocument/2006/relationships/hyperlink" Target="http://www.erikbolstad.no/postnummer-koordinatar/?postnummer=5984&amp;poststad=Matredal" TargetMode="External"/><Relationship Id="rId8738" Type="http://schemas.openxmlformats.org/officeDocument/2006/relationships/hyperlink" Target="http://www.erikbolstad.no/postnummer-koordinatar/?postnummer=8615&amp;poststad=Skonseng" TargetMode="External"/><Relationship Id="rId10668" Type="http://schemas.openxmlformats.org/officeDocument/2006/relationships/hyperlink" Target="http://www.erikbolstad.no/postnummer-koordinatar/?postnummer=1760&amp;poststad=Halden" TargetMode="External"/><Relationship Id="rId11719" Type="http://schemas.openxmlformats.org/officeDocument/2006/relationships/hyperlink" Target="http://www.erikbolstad.no/postnummer-koordinatar/?postnummer=3918&amp;poststad=Porsgrunn" TargetMode="External"/><Relationship Id="rId12090" Type="http://schemas.openxmlformats.org/officeDocument/2006/relationships/hyperlink" Target="http://www.erikbolstad.no/postnummer-koordinatar/?postnummer=4637&amp;poststad=Kristiansand%20S" TargetMode="External"/><Relationship Id="rId13141" Type="http://schemas.openxmlformats.org/officeDocument/2006/relationships/hyperlink" Target="http://www.erikbolstad.no/postnummer-koordinatar/?postnummer=6716&amp;poststad=Husev&#229;g" TargetMode="External"/><Relationship Id="rId2899" Type="http://schemas.openxmlformats.org/officeDocument/2006/relationships/hyperlink" Target="http://www.erikbolstad.no/postnummer-koordinatar/?postnummer=2858&amp;poststad=Kapp" TargetMode="External"/><Relationship Id="rId3200" Type="http://schemas.openxmlformats.org/officeDocument/2006/relationships/hyperlink" Target="http://www.erikbolstad.no/postnummer-koordinatar/?postnummer=3140&amp;poststad=N&#248;tter&#248;y" TargetMode="External"/><Relationship Id="rId6770" Type="http://schemas.openxmlformats.org/officeDocument/2006/relationships/hyperlink" Target="http://www.erikbolstad.no/postnummer-koordinatar/?postnummer=6515&amp;poststad=Kristiansund%20N" TargetMode="External"/><Relationship Id="rId7821" Type="http://schemas.openxmlformats.org/officeDocument/2006/relationships/hyperlink" Target="http://www.erikbolstad.no/postnummer-koordinatar/?postnummer=7489&amp;poststad=Trondheim" TargetMode="External"/><Relationship Id="rId121" Type="http://schemas.openxmlformats.org/officeDocument/2006/relationships/hyperlink" Target="http://www.erikbolstad.no/postnummer-koordinatar/?postnummer=0126&amp;poststad=Oslo%20(ikkje%20i%20bruk)" TargetMode="External"/><Relationship Id="rId5372" Type="http://schemas.openxmlformats.org/officeDocument/2006/relationships/hyperlink" Target="http://www.erikbolstad.no/postnummer-koordinatar/?postnummer=5183&amp;poststad=Olsvik" TargetMode="External"/><Relationship Id="rId6423" Type="http://schemas.openxmlformats.org/officeDocument/2006/relationships/hyperlink" Target="http://www.erikbolstad.no/postnummer-koordinatar/?postnummer=6085&amp;poststad=Larsnes" TargetMode="External"/><Relationship Id="rId9993" Type="http://schemas.openxmlformats.org/officeDocument/2006/relationships/hyperlink" Target="http://www.erikbolstad.no/postnummer-koordinatar/?postnummer=0510&amp;poststad=Oslo" TargetMode="External"/><Relationship Id="rId10802" Type="http://schemas.openxmlformats.org/officeDocument/2006/relationships/hyperlink" Target="http://www.erikbolstad.no/postnummer-koordinatar/?postnummer=2036&amp;poststad=Maura" TargetMode="External"/><Relationship Id="rId5025" Type="http://schemas.openxmlformats.org/officeDocument/2006/relationships/hyperlink" Target="http://www.erikbolstad.no/postnummer-koordinatar/?postnummer=4844&amp;poststad=Arendal" TargetMode="External"/><Relationship Id="rId8595" Type="http://schemas.openxmlformats.org/officeDocument/2006/relationships/hyperlink" Target="http://www.erikbolstad.no/postnummer-koordinatar/?postnummer=8415&amp;poststad=Sortland" TargetMode="External"/><Relationship Id="rId9646" Type="http://schemas.openxmlformats.org/officeDocument/2006/relationships/hyperlink" Target="http://www.erikbolstad.no/postnummer-koordinatar/?postnummer=9900&amp;poststad=Kirkenes" TargetMode="External"/><Relationship Id="rId12974" Type="http://schemas.openxmlformats.org/officeDocument/2006/relationships/hyperlink" Target="http://www.erikbolstad.no/postnummer-koordinatar/?postnummer=6294&amp;poststad=Fj&#248;rtoft" TargetMode="External"/><Relationship Id="rId1635" Type="http://schemas.openxmlformats.org/officeDocument/2006/relationships/hyperlink" Target="http://www.erikbolstad.no/postnummer-koordinatar/?postnummer=1485&amp;poststad=Hakadal" TargetMode="External"/><Relationship Id="rId1982" Type="http://schemas.openxmlformats.org/officeDocument/2006/relationships/hyperlink" Target="http://www.erikbolstad.no/postnummer-koordinatar/?postnummer=1766&amp;poststad=Halden" TargetMode="External"/><Relationship Id="rId7197" Type="http://schemas.openxmlformats.org/officeDocument/2006/relationships/hyperlink" Target="http://www.erikbolstad.no/postnummer-koordinatar/?postnummer=6966&amp;poststad=Guddal" TargetMode="External"/><Relationship Id="rId8248" Type="http://schemas.openxmlformats.org/officeDocument/2006/relationships/hyperlink" Target="http://www.erikbolstad.no/postnummer-koordinatar/?postnummer=8041&amp;poststad=Bod&#248;" TargetMode="External"/><Relationship Id="rId10178" Type="http://schemas.openxmlformats.org/officeDocument/2006/relationships/hyperlink" Target="http://www.erikbolstad.no/postnummer-koordinatar/?postnummer=0855&amp;poststad=Oslo" TargetMode="External"/><Relationship Id="rId11576" Type="http://schemas.openxmlformats.org/officeDocument/2006/relationships/hyperlink" Target="http://www.erikbolstad.no/postnummer-koordinatar/?postnummer=3671&amp;poststad=Notodden" TargetMode="External"/><Relationship Id="rId12627" Type="http://schemas.openxmlformats.org/officeDocument/2006/relationships/hyperlink" Target="http://www.erikbolstad.no/postnummer-koordinatar/?postnummer=5612&amp;poststad=Steinst&#248;" TargetMode="External"/><Relationship Id="rId11229" Type="http://schemas.openxmlformats.org/officeDocument/2006/relationships/hyperlink" Target="http://www.erikbolstad.no/postnummer-koordinatar/?postnummer=3058&amp;poststad=Solbergmoen" TargetMode="External"/><Relationship Id="rId4858" Type="http://schemas.openxmlformats.org/officeDocument/2006/relationships/hyperlink" Target="http://www.erikbolstad.no/postnummer-koordinatar/?postnummer=4673&amp;poststad=Kristiansand%20S" TargetMode="External"/><Relationship Id="rId5909" Type="http://schemas.openxmlformats.org/officeDocument/2006/relationships/hyperlink" Target="http://www.erikbolstad.no/postnummer-koordinatar/?postnummer=5636&amp;poststad=Varalds&#248;y" TargetMode="External"/><Relationship Id="rId11710" Type="http://schemas.openxmlformats.org/officeDocument/2006/relationships/hyperlink" Target="http://www.erikbolstad.no/postnummer-koordinatar/?postnummer=3908&amp;poststad=Porsgrunn%20(ikkje%20i%20bruk)" TargetMode="External"/><Relationship Id="rId6280" Type="http://schemas.openxmlformats.org/officeDocument/2006/relationships/hyperlink" Target="http://www.erikbolstad.no/postnummer-koordinatar/?postnummer=5977&amp;poststad=&#197;nneland" TargetMode="External"/><Relationship Id="rId7331" Type="http://schemas.openxmlformats.org/officeDocument/2006/relationships/hyperlink" Target="http://www.erikbolstad.no/postnummer-koordinatar/?postnummer=7052&amp;poststad=Trondheim" TargetMode="External"/><Relationship Id="rId10312" Type="http://schemas.openxmlformats.org/officeDocument/2006/relationships/hyperlink" Target="http://www.erikbolstad.no/postnummer-koordinatar/?postnummer=1201&amp;poststad=Oslo" TargetMode="External"/><Relationship Id="rId13882" Type="http://schemas.openxmlformats.org/officeDocument/2006/relationships/hyperlink" Target="http://www.erikbolstad.no/postnummer-koordinatar/?postnummer=8203&amp;poststad=Fauske" TargetMode="External"/><Relationship Id="rId2890" Type="http://schemas.openxmlformats.org/officeDocument/2006/relationships/hyperlink" Target="http://www.erikbolstad.no/postnummer-koordinatar/?postnummer=2850&amp;poststad=Lena" TargetMode="External"/><Relationship Id="rId3941" Type="http://schemas.openxmlformats.org/officeDocument/2006/relationships/hyperlink" Target="http://www.erikbolstad.no/postnummer-koordinatar/?postnummer=3788&amp;poststad=Stabbestad" TargetMode="External"/><Relationship Id="rId12484" Type="http://schemas.openxmlformats.org/officeDocument/2006/relationships/hyperlink" Target="http://www.erikbolstad.no/postnummer-koordinatar/?postnummer=5388&amp;poststad=Litlakals&#248;y" TargetMode="External"/><Relationship Id="rId13535" Type="http://schemas.openxmlformats.org/officeDocument/2006/relationships/hyperlink" Target="http://www.erikbolstad.no/postnummer-koordinatar/?postnummer=7430&amp;poststad=Trondheim" TargetMode="External"/><Relationship Id="rId862" Type="http://schemas.openxmlformats.org/officeDocument/2006/relationships/hyperlink" Target="http://www.erikbolstad.no/postnummer-koordinatar/?postnummer=0683&amp;poststad=Oslo" TargetMode="External"/><Relationship Id="rId1492" Type="http://schemas.openxmlformats.org/officeDocument/2006/relationships/hyperlink" Target="http://www.erikbolstad.no/postnummer-koordinatar/?postnummer=1388&amp;poststad=Borgen" TargetMode="External"/><Relationship Id="rId2543" Type="http://schemas.openxmlformats.org/officeDocument/2006/relationships/hyperlink" Target="http://www.erikbolstad.no/postnummer-koordinatar/?postnummer=2412&amp;poststad=S&#248;rskogbygda" TargetMode="External"/><Relationship Id="rId9156" Type="http://schemas.openxmlformats.org/officeDocument/2006/relationships/hyperlink" Target="http://www.erikbolstad.no/postnummer-koordinatar/?postnummer=9195&amp;poststad=&#197;rviksand" TargetMode="External"/><Relationship Id="rId11086" Type="http://schemas.openxmlformats.org/officeDocument/2006/relationships/hyperlink" Target="http://www.erikbolstad.no/postnummer-koordinatar/?postnummer=2730&amp;poststad=Lunner" TargetMode="External"/><Relationship Id="rId12137" Type="http://schemas.openxmlformats.org/officeDocument/2006/relationships/hyperlink" Target="http://www.erikbolstad.no/postnummer-koordinatar/?postnummer=4702&amp;poststad=Vennesla" TargetMode="External"/><Relationship Id="rId515" Type="http://schemas.openxmlformats.org/officeDocument/2006/relationships/hyperlink" Target="http://www.erikbolstad.no/postnummer-koordinatar/?postnummer=0450&amp;poststad=Oslo" TargetMode="External"/><Relationship Id="rId1145" Type="http://schemas.openxmlformats.org/officeDocument/2006/relationships/hyperlink" Target="http://www.erikbolstad.no/postnummer-koordinatar/?postnummer=1052&amp;poststad=Oslo" TargetMode="External"/><Relationship Id="rId5766" Type="http://schemas.openxmlformats.org/officeDocument/2006/relationships/hyperlink" Target="http://www.erikbolstad.no/postnummer-koordinatar/?postnummer=5519&amp;poststad=Haugesund" TargetMode="External"/><Relationship Id="rId4368" Type="http://schemas.openxmlformats.org/officeDocument/2006/relationships/hyperlink" Target="http://www.erikbolstad.no/postnummer-koordinatar/?postnummer=4159&amp;poststad=Rennes&#248;y" TargetMode="External"/><Relationship Id="rId5419" Type="http://schemas.openxmlformats.org/officeDocument/2006/relationships/hyperlink" Target="http://www.erikbolstad.no/postnummer-koordinatar/?postnummer=5227&amp;poststad=Nesttun" TargetMode="External"/><Relationship Id="rId6817" Type="http://schemas.openxmlformats.org/officeDocument/2006/relationships/hyperlink" Target="http://www.erikbolstad.no/postnummer-koordinatar/?postnummer=6622&amp;poststad=&#197;lvundfjord" TargetMode="External"/><Relationship Id="rId8989" Type="http://schemas.openxmlformats.org/officeDocument/2006/relationships/hyperlink" Target="http://www.erikbolstad.no/postnummer-koordinatar/?postnummer=9029&amp;poststad=Tromsdalen" TargetMode="External"/><Relationship Id="rId11220" Type="http://schemas.openxmlformats.org/officeDocument/2006/relationships/hyperlink" Target="http://www.erikbolstad.no/postnummer-koordinatar/?postnummer=3047&amp;poststad=Drammen" TargetMode="External"/><Relationship Id="rId5900" Type="http://schemas.openxmlformats.org/officeDocument/2006/relationships/hyperlink" Target="http://www.erikbolstad.no/postnummer-koordinatar/?postnummer=5628&amp;poststad=Herand" TargetMode="External"/><Relationship Id="rId13392" Type="http://schemas.openxmlformats.org/officeDocument/2006/relationships/hyperlink" Target="http://www.erikbolstad.no/postnummer-koordinatar/?postnummer=7153&amp;poststad=Garten" TargetMode="External"/><Relationship Id="rId14443" Type="http://schemas.openxmlformats.org/officeDocument/2006/relationships/hyperlink" Target="http://www.erikbolstad.no/postnummer-koordinatar/?postnummer=9590&amp;poststad=Hasvik" TargetMode="External"/><Relationship Id="rId3451" Type="http://schemas.openxmlformats.org/officeDocument/2006/relationships/hyperlink" Target="http://www.erikbolstad.no/postnummer-koordinatar/?postnummer=3277&amp;poststad=Steinsholt" TargetMode="External"/><Relationship Id="rId4502" Type="http://schemas.openxmlformats.org/officeDocument/2006/relationships/hyperlink" Target="http://www.erikbolstad.no/postnummer-koordinatar/?postnummer=4324&amp;poststad=Sandnes" TargetMode="External"/><Relationship Id="rId13045" Type="http://schemas.openxmlformats.org/officeDocument/2006/relationships/hyperlink" Target="http://www.erikbolstad.no/postnummer-koordinatar/?postnummer=6481&amp;poststad=Aukra" TargetMode="External"/><Relationship Id="rId372" Type="http://schemas.openxmlformats.org/officeDocument/2006/relationships/hyperlink" Target="http://www.erikbolstad.no/postnummer-koordinatar/?postnummer=0311&amp;poststad=Oslo" TargetMode="External"/><Relationship Id="rId2053" Type="http://schemas.openxmlformats.org/officeDocument/2006/relationships/hyperlink" Target="http://www.erikbolstad.no/postnummer-koordinatar/?postnummer=1811&amp;poststad=Askim" TargetMode="External"/><Relationship Id="rId3104" Type="http://schemas.openxmlformats.org/officeDocument/2006/relationships/hyperlink" Target="http://www.erikbolstad.no/postnummer-koordinatar/?postnummer=3075&amp;poststad=Berger" TargetMode="External"/><Relationship Id="rId6674" Type="http://schemas.openxmlformats.org/officeDocument/2006/relationships/hyperlink" Target="http://www.erikbolstad.no/postnummer-koordinatar/?postnummer=6429&amp;poststad=Molde" TargetMode="External"/><Relationship Id="rId7725" Type="http://schemas.openxmlformats.org/officeDocument/2006/relationships/hyperlink" Target="http://www.erikbolstad.no/postnummer-koordinatar/?postnummer=7440&amp;poststad=Trondheim" TargetMode="External"/><Relationship Id="rId5276" Type="http://schemas.openxmlformats.org/officeDocument/2006/relationships/hyperlink" Target="http://www.erikbolstad.no/postnummer-koordinatar/?postnummer=5108&amp;poststad=Hordvik" TargetMode="External"/><Relationship Id="rId6327" Type="http://schemas.openxmlformats.org/officeDocument/2006/relationships/hyperlink" Target="http://www.erikbolstad.no/postnummer-koordinatar/?postnummer=6014&amp;poststad=&#197;lesund" TargetMode="External"/><Relationship Id="rId9897" Type="http://schemas.openxmlformats.org/officeDocument/2006/relationships/hyperlink" Target="http://www.erikbolstad.no/postnummer-koordinatar/?postnummer=0364&amp;poststad=Oslo" TargetMode="External"/><Relationship Id="rId10706" Type="http://schemas.openxmlformats.org/officeDocument/2006/relationships/hyperlink" Target="http://www.erikbolstad.no/postnummer-koordinatar/?postnummer=1807&amp;poststad=Askim" TargetMode="External"/><Relationship Id="rId8499" Type="http://schemas.openxmlformats.org/officeDocument/2006/relationships/hyperlink" Target="http://www.erikbolstad.no/postnummer-koordinatar/?postnummer=8312&amp;poststad=Henningsv&#230;r" TargetMode="External"/><Relationship Id="rId12878" Type="http://schemas.openxmlformats.org/officeDocument/2006/relationships/hyperlink" Target="http://www.erikbolstad.no/postnummer-koordinatar/?postnummer=6058&amp;poststad=Valder&#248;ya" TargetMode="External"/><Relationship Id="rId13929" Type="http://schemas.openxmlformats.org/officeDocument/2006/relationships/hyperlink" Target="http://www.erikbolstad.no/postnummer-koordinatar/?postnummer=8309&amp;poststad=Kabelv&#229;g" TargetMode="External"/><Relationship Id="rId1886" Type="http://schemas.openxmlformats.org/officeDocument/2006/relationships/hyperlink" Target="http://www.erikbolstad.no/postnummer-koordinatar/?postnummer=1703&amp;poststad=Sarpsborg" TargetMode="External"/><Relationship Id="rId2937" Type="http://schemas.openxmlformats.org/officeDocument/2006/relationships/hyperlink" Target="http://www.erikbolstad.no/postnummer-koordinatar/?postnummer=2918&amp;poststad=Ulnes" TargetMode="External"/><Relationship Id="rId909" Type="http://schemas.openxmlformats.org/officeDocument/2006/relationships/hyperlink" Target="http://www.erikbolstad.no/postnummer-koordinatar/?postnummer=0757&amp;poststad=Oslo" TargetMode="External"/><Relationship Id="rId1539" Type="http://schemas.openxmlformats.org/officeDocument/2006/relationships/hyperlink" Target="http://www.erikbolstad.no/postnummer-koordinatar/?postnummer=1413&amp;poststad=T&#229;rn&#229;sen" TargetMode="External"/><Relationship Id="rId5410" Type="http://schemas.openxmlformats.org/officeDocument/2006/relationships/hyperlink" Target="http://www.erikbolstad.no/postnummer-koordinatar/?postnummer=5222&amp;poststad=Nesttun" TargetMode="External"/><Relationship Id="rId8980" Type="http://schemas.openxmlformats.org/officeDocument/2006/relationships/hyperlink" Target="http://www.erikbolstad.no/postnummer-koordinatar/?postnummer=9019&amp;poststad=Troms&#248;" TargetMode="External"/><Relationship Id="rId11961" Type="http://schemas.openxmlformats.org/officeDocument/2006/relationships/hyperlink" Target="http://www.erikbolstad.no/postnummer-koordinatar/?postnummer=4360&amp;poststad=Varhaug" TargetMode="External"/><Relationship Id="rId4012" Type="http://schemas.openxmlformats.org/officeDocument/2006/relationships/hyperlink" Target="http://www.erikbolstad.no/postnummer-koordinatar/?postnummer=3854&amp;poststad=Nissedal" TargetMode="External"/><Relationship Id="rId7582" Type="http://schemas.openxmlformats.org/officeDocument/2006/relationships/hyperlink" Target="http://www.erikbolstad.no/postnummer-koordinatar/?postnummer=7333&amp;poststad=Stor&#229;s" TargetMode="External"/><Relationship Id="rId8633" Type="http://schemas.openxmlformats.org/officeDocument/2006/relationships/hyperlink" Target="http://www.erikbolstad.no/postnummer-koordinatar/?postnummer=8480&amp;poststad=Andenes" TargetMode="External"/><Relationship Id="rId10563" Type="http://schemas.openxmlformats.org/officeDocument/2006/relationships/hyperlink" Target="http://www.erikbolstad.no/postnummer-koordinatar/?postnummer=1606&amp;poststad=Fredrikstad" TargetMode="External"/><Relationship Id="rId11614" Type="http://schemas.openxmlformats.org/officeDocument/2006/relationships/hyperlink" Target="http://www.erikbolstad.no/postnummer-koordinatar/?postnummer=3721&amp;poststad=Skien" TargetMode="External"/><Relationship Id="rId6184" Type="http://schemas.openxmlformats.org/officeDocument/2006/relationships/hyperlink" Target="http://www.erikbolstad.no/postnummer-koordinatar/?postnummer=5882&amp;poststad=Bergen" TargetMode="External"/><Relationship Id="rId7235" Type="http://schemas.openxmlformats.org/officeDocument/2006/relationships/hyperlink" Target="http://www.erikbolstad.no/postnummer-koordinatar/?postnummer=6993&amp;poststad=H&#248;yanger" TargetMode="External"/><Relationship Id="rId10216" Type="http://schemas.openxmlformats.org/officeDocument/2006/relationships/hyperlink" Target="http://www.erikbolstad.no/postnummer-koordinatar/?postnummer=0954&amp;poststad=Oslo" TargetMode="External"/><Relationship Id="rId2794" Type="http://schemas.openxmlformats.org/officeDocument/2006/relationships/hyperlink" Target="http://www.erikbolstad.no/postnummer-koordinatar/?postnummer=2713&amp;poststad=Roa" TargetMode="External"/><Relationship Id="rId3845" Type="http://schemas.openxmlformats.org/officeDocument/2006/relationships/hyperlink" Target="http://www.erikbolstad.no/postnummer-koordinatar/?postnummer=3712&amp;poststad=Skien" TargetMode="External"/><Relationship Id="rId12388" Type="http://schemas.openxmlformats.org/officeDocument/2006/relationships/hyperlink" Target="http://www.erikbolstad.no/postnummer-koordinatar/?postnummer=5223&amp;poststad=Nesttun" TargetMode="External"/><Relationship Id="rId13786" Type="http://schemas.openxmlformats.org/officeDocument/2006/relationships/hyperlink" Target="http://www.erikbolstad.no/postnummer-koordinatar/?postnummer=8012&amp;poststad=Bod&#248;" TargetMode="External"/><Relationship Id="rId766" Type="http://schemas.openxmlformats.org/officeDocument/2006/relationships/hyperlink" Target="http://www.erikbolstad.no/postnummer-koordinatar/?postnummer=0613&amp;poststad=Oslo" TargetMode="External"/><Relationship Id="rId1396" Type="http://schemas.openxmlformats.org/officeDocument/2006/relationships/hyperlink" Target="http://www.erikbolstad.no/postnummer-koordinatar/?postnummer=1333&amp;poststad=Kols&#229;s" TargetMode="External"/><Relationship Id="rId2447" Type="http://schemas.openxmlformats.org/officeDocument/2006/relationships/hyperlink" Target="http://www.erikbolstad.no/postnummer-koordinatar/?postnummer=2319&amp;poststad=Hamar" TargetMode="External"/><Relationship Id="rId13439" Type="http://schemas.openxmlformats.org/officeDocument/2006/relationships/hyperlink" Target="http://www.erikbolstad.no/postnummer-koordinatar/?postnummer=7260&amp;poststad=Sistranda" TargetMode="External"/><Relationship Id="rId419" Type="http://schemas.openxmlformats.org/officeDocument/2006/relationships/hyperlink" Target="http://www.erikbolstad.no/postnummer-koordinatar/?postnummer=0359&amp;poststad=Oslo" TargetMode="External"/><Relationship Id="rId1049" Type="http://schemas.openxmlformats.org/officeDocument/2006/relationships/hyperlink" Target="http://www.erikbolstad.no/postnummer-koordinatar/?postnummer=0907&amp;poststad=Oslo" TargetMode="External"/><Relationship Id="rId13920" Type="http://schemas.openxmlformats.org/officeDocument/2006/relationships/hyperlink" Target="http://www.erikbolstad.no/postnummer-koordinatar/?postnummer=8289&amp;poststad=Engel&#248;ya" TargetMode="External"/><Relationship Id="rId7092" Type="http://schemas.openxmlformats.org/officeDocument/2006/relationships/hyperlink" Target="http://www.erikbolstad.no/postnummer-koordinatar/?postnummer=6872&amp;poststad=Luster" TargetMode="External"/><Relationship Id="rId8143" Type="http://schemas.openxmlformats.org/officeDocument/2006/relationships/hyperlink" Target="http://www.erikbolstad.no/postnummer-koordinatar/?postnummer=7893&amp;poststad=Skorovatn" TargetMode="External"/><Relationship Id="rId8490" Type="http://schemas.openxmlformats.org/officeDocument/2006/relationships/hyperlink" Target="http://www.erikbolstad.no/postnummer-koordinatar/?postnummer=8301&amp;poststad=Svolv&#230;r" TargetMode="External"/><Relationship Id="rId9541" Type="http://schemas.openxmlformats.org/officeDocument/2006/relationships/hyperlink" Target="http://www.erikbolstad.no/postnummer-koordinatar/?postnummer=9621&amp;poststad=Kvalsund" TargetMode="External"/><Relationship Id="rId11471" Type="http://schemas.openxmlformats.org/officeDocument/2006/relationships/hyperlink" Target="http://www.erikbolstad.no/postnummer-koordinatar/?postnummer=3475&amp;poststad=S&#230;tre" TargetMode="External"/><Relationship Id="rId12522" Type="http://schemas.openxmlformats.org/officeDocument/2006/relationships/hyperlink" Target="http://www.erikbolstad.no/postnummer-koordinatar/?postnummer=5449&amp;poststad=B&#248;mlo" TargetMode="External"/><Relationship Id="rId900" Type="http://schemas.openxmlformats.org/officeDocument/2006/relationships/hyperlink" Target="http://www.erikbolstad.no/postnummer-koordinatar/?postnummer=0752&amp;poststad=Oslo" TargetMode="External"/><Relationship Id="rId1530" Type="http://schemas.openxmlformats.org/officeDocument/2006/relationships/hyperlink" Target="http://www.erikbolstad.no/postnummer-koordinatar/?postnummer=1408&amp;poststad=Kr&#229;kstad" TargetMode="External"/><Relationship Id="rId10073" Type="http://schemas.openxmlformats.org/officeDocument/2006/relationships/hyperlink" Target="http://www.erikbolstad.no/postnummer-koordinatar/?postnummer=0621&amp;poststad=Oslo" TargetMode="External"/><Relationship Id="rId11124" Type="http://schemas.openxmlformats.org/officeDocument/2006/relationships/hyperlink" Target="http://www.erikbolstad.no/postnummer-koordinatar/?postnummer=2847&amp;poststad=Kolbu" TargetMode="External"/><Relationship Id="rId4753" Type="http://schemas.openxmlformats.org/officeDocument/2006/relationships/hyperlink" Target="http://www.erikbolstad.no/postnummer-koordinatar/?postnummer=4604&amp;poststad=Kristiansand%20S" TargetMode="External"/><Relationship Id="rId5804" Type="http://schemas.openxmlformats.org/officeDocument/2006/relationships/hyperlink" Target="http://www.erikbolstad.no/postnummer-koordinatar/?postnummer=5545&amp;poststad=Vormedal" TargetMode="External"/><Relationship Id="rId13296" Type="http://schemas.openxmlformats.org/officeDocument/2006/relationships/hyperlink" Target="http://www.erikbolstad.no/postnummer-koordinatar/?postnummer=6986&amp;poststad=V&#230;rlandet" TargetMode="External"/><Relationship Id="rId14347" Type="http://schemas.openxmlformats.org/officeDocument/2006/relationships/hyperlink" Target="http://www.erikbolstad.no/postnummer-koordinatar/?postnummer=9391&amp;poststad=Stonglandseidet" TargetMode="External"/><Relationship Id="rId3355" Type="http://schemas.openxmlformats.org/officeDocument/2006/relationships/hyperlink" Target="http://www.erikbolstad.no/postnummer-koordinatar/?postnummer=3225&amp;poststad=Sandefjord" TargetMode="External"/><Relationship Id="rId4406" Type="http://schemas.openxmlformats.org/officeDocument/2006/relationships/hyperlink" Target="http://www.erikbolstad.no/postnummer-koordinatar/?postnummer=4230&amp;poststad=Sand" TargetMode="External"/><Relationship Id="rId7976" Type="http://schemas.openxmlformats.org/officeDocument/2006/relationships/hyperlink" Target="http://www.erikbolstad.no/postnummer-koordinatar/?postnummer=7654&amp;poststad=Verdal" TargetMode="External"/><Relationship Id="rId276" Type="http://schemas.openxmlformats.org/officeDocument/2006/relationships/hyperlink" Target="http://www.erikbolstad.no/postnummer-koordinatar/?postnummer=0245&amp;poststad=Oslo%20(ikkje%20i%20bruk)" TargetMode="External"/><Relationship Id="rId3008" Type="http://schemas.openxmlformats.org/officeDocument/2006/relationships/hyperlink" Target="http://www.erikbolstad.no/postnummer-koordinatar/?postnummer=3013&amp;poststad=Drammen" TargetMode="External"/><Relationship Id="rId6578" Type="http://schemas.openxmlformats.org/officeDocument/2006/relationships/hyperlink" Target="http://www.erikbolstad.no/postnummer-koordinatar/?postnummer=6290&amp;poststad=Harams&#248;y" TargetMode="External"/><Relationship Id="rId7629" Type="http://schemas.openxmlformats.org/officeDocument/2006/relationships/hyperlink" Target="http://www.erikbolstad.no/postnummer-koordinatar/?postnummer=7384&amp;poststad=&#197;len" TargetMode="External"/><Relationship Id="rId10957" Type="http://schemas.openxmlformats.org/officeDocument/2006/relationships/hyperlink" Target="http://www.erikbolstad.no/postnummer-koordinatar/?postnummer=2418&amp;poststad=Elverum" TargetMode="External"/><Relationship Id="rId9051" Type="http://schemas.openxmlformats.org/officeDocument/2006/relationships/hyperlink" Target="http://www.erikbolstad.no/postnummer-koordinatar/?postnummer=9118&amp;poststad=Brensholmen" TargetMode="External"/><Relationship Id="rId13430" Type="http://schemas.openxmlformats.org/officeDocument/2006/relationships/hyperlink" Target="http://www.erikbolstad.no/postnummer-koordinatar/?postnummer=7243&amp;poststad=Kvenv&#230;r" TargetMode="External"/><Relationship Id="rId1040" Type="http://schemas.openxmlformats.org/officeDocument/2006/relationships/hyperlink" Target="http://www.erikbolstad.no/postnummer-koordinatar/?postnummer=0901&amp;poststad=Oslo" TargetMode="External"/><Relationship Id="rId12032" Type="http://schemas.openxmlformats.org/officeDocument/2006/relationships/hyperlink" Target="http://www.erikbolstad.no/postnummer-koordinatar/?postnummer=4525&amp;poststad=Konsmo" TargetMode="External"/><Relationship Id="rId410" Type="http://schemas.openxmlformats.org/officeDocument/2006/relationships/hyperlink" Target="http://www.erikbolstad.no/postnummer-koordinatar/?postnummer=0354&amp;poststad=Oslo" TargetMode="External"/><Relationship Id="rId5661" Type="http://schemas.openxmlformats.org/officeDocument/2006/relationships/hyperlink" Target="http://www.erikbolstad.no/postnummer-koordinatar/?postnummer=5427&amp;poststad=Urangsv&#229;g" TargetMode="External"/><Relationship Id="rId6712" Type="http://schemas.openxmlformats.org/officeDocument/2006/relationships/hyperlink" Target="http://www.erikbolstad.no/postnummer-koordinatar/?postnummer=6461&amp;poststad=Eidsv&#229;g%20i%20Romsdal" TargetMode="External"/><Relationship Id="rId4263" Type="http://schemas.openxmlformats.org/officeDocument/2006/relationships/hyperlink" Target="http://www.erikbolstad.no/postnummer-koordinatar/?postnummer=4065&amp;poststad=Stavanger" TargetMode="External"/><Relationship Id="rId5314" Type="http://schemas.openxmlformats.org/officeDocument/2006/relationships/hyperlink" Target="http://www.erikbolstad.no/postnummer-koordinatar/?postnummer=5137&amp;poststad=Mj&#248;lker&#229;en" TargetMode="External"/><Relationship Id="rId8884" Type="http://schemas.openxmlformats.org/officeDocument/2006/relationships/hyperlink" Target="http://www.erikbolstad.no/postnummer-koordinatar/?postnummer=8842&amp;poststad=Bras&#248;y" TargetMode="External"/><Relationship Id="rId9935" Type="http://schemas.openxmlformats.org/officeDocument/2006/relationships/hyperlink" Target="http://www.erikbolstad.no/postnummer-koordinatar/?postnummer=0426&amp;poststad=Oslo%20(ikkje%20i%20bruk)" TargetMode="External"/><Relationship Id="rId1924" Type="http://schemas.openxmlformats.org/officeDocument/2006/relationships/hyperlink" Target="http://www.erikbolstad.no/postnummer-koordinatar/?postnummer=1724&amp;poststad=Sarpsborg" TargetMode="External"/><Relationship Id="rId7486" Type="http://schemas.openxmlformats.org/officeDocument/2006/relationships/hyperlink" Target="http://www.erikbolstad.no/postnummer-koordinatar/?postnummer=7238&amp;poststad=Hovin%20i%20Gauldal" TargetMode="External"/><Relationship Id="rId8537" Type="http://schemas.openxmlformats.org/officeDocument/2006/relationships/hyperlink" Target="http://www.erikbolstad.no/postnummer-koordinatar/?postnummer=8373&amp;poststad=Ballstad" TargetMode="External"/><Relationship Id="rId10467" Type="http://schemas.openxmlformats.org/officeDocument/2006/relationships/hyperlink" Target="http://www.erikbolstad.no/postnummer-koordinatar/?postnummer=1442&amp;poststad=Dr&#248;bak" TargetMode="External"/><Relationship Id="rId11865" Type="http://schemas.openxmlformats.org/officeDocument/2006/relationships/hyperlink" Target="http://www.erikbolstad.no/postnummer-koordinatar/?postnummer=4158&amp;poststad=Bru" TargetMode="External"/><Relationship Id="rId12916" Type="http://schemas.openxmlformats.org/officeDocument/2006/relationships/hyperlink" Target="http://www.erikbolstad.no/postnummer-koordinatar/?postnummer=6140&amp;poststad=Syvde" TargetMode="External"/><Relationship Id="rId6088" Type="http://schemas.openxmlformats.org/officeDocument/2006/relationships/hyperlink" Target="http://www.erikbolstad.no/postnummer-koordinatar/?postnummer=5809&amp;poststad=Bergen" TargetMode="External"/><Relationship Id="rId7139" Type="http://schemas.openxmlformats.org/officeDocument/2006/relationships/hyperlink" Target="http://www.erikbolstad.no/postnummer-koordinatar/?postnummer=6903&amp;poststad=Flor&#248;" TargetMode="External"/><Relationship Id="rId11518" Type="http://schemas.openxmlformats.org/officeDocument/2006/relationships/hyperlink" Target="http://www.erikbolstad.no/postnummer-koordinatar/?postnummer=3541&amp;poststad=Nesbyen" TargetMode="External"/><Relationship Id="rId2698" Type="http://schemas.openxmlformats.org/officeDocument/2006/relationships/hyperlink" Target="http://www.erikbolstad.no/postnummer-koordinatar/?postnummer=2637&amp;poststad=&#216;yer" TargetMode="External"/><Relationship Id="rId3749" Type="http://schemas.openxmlformats.org/officeDocument/2006/relationships/hyperlink" Target="http://www.erikbolstad.no/postnummer-koordinatar/?postnummer=3624&amp;poststad=Lyngdal%20i%20Numedal" TargetMode="External"/><Relationship Id="rId5171" Type="http://schemas.openxmlformats.org/officeDocument/2006/relationships/hyperlink" Target="http://www.erikbolstad.no/postnummer-koordinatar/?postnummer=5013&amp;poststad=Bergen" TargetMode="External"/><Relationship Id="rId6222" Type="http://schemas.openxmlformats.org/officeDocument/2006/relationships/hyperlink" Target="http://www.erikbolstad.no/postnummer-koordinatar/?postnummer=5912&amp;poststad=Seim" TargetMode="External"/><Relationship Id="rId7620" Type="http://schemas.openxmlformats.org/officeDocument/2006/relationships/hyperlink" Target="http://www.erikbolstad.no/postnummer-koordinatar/?postnummer=7370&amp;poststad=Brekkebygd" TargetMode="External"/><Relationship Id="rId10601" Type="http://schemas.openxmlformats.org/officeDocument/2006/relationships/hyperlink" Target="http://www.erikbolstad.no/postnummer-koordinatar/?postnummer=1659&amp;poststad=Torp" TargetMode="External"/><Relationship Id="rId9792" Type="http://schemas.openxmlformats.org/officeDocument/2006/relationships/hyperlink" Target="http://www.erikbolstad.no/postnummer-koordinatar/?postnummer=0187&amp;poststad=Oslo" TargetMode="External"/><Relationship Id="rId12773" Type="http://schemas.openxmlformats.org/officeDocument/2006/relationships/hyperlink" Target="http://www.erikbolstad.no/postnummer-koordinatar/?postnummer=5881&amp;poststad=Bergen" TargetMode="External"/><Relationship Id="rId13824" Type="http://schemas.openxmlformats.org/officeDocument/2006/relationships/hyperlink" Target="http://www.erikbolstad.no/postnummer-koordinatar/?postnummer=8086&amp;poststad=Bod&#248;" TargetMode="External"/><Relationship Id="rId1781" Type="http://schemas.openxmlformats.org/officeDocument/2006/relationships/hyperlink" Target="http://www.erikbolstad.no/postnummer-koordinatar/?postnummer=1617&amp;poststad=Fredrikstad" TargetMode="External"/><Relationship Id="rId2832" Type="http://schemas.openxmlformats.org/officeDocument/2006/relationships/hyperlink" Target="http://www.erikbolstad.no/postnummer-koordinatar/?postnummer=2806&amp;poststad=Gj&#248;vik" TargetMode="External"/><Relationship Id="rId8394" Type="http://schemas.openxmlformats.org/officeDocument/2006/relationships/hyperlink" Target="http://www.erikbolstad.no/postnummer-koordinatar/?postnummer=8200&amp;poststad=Fauske" TargetMode="External"/><Relationship Id="rId9445" Type="http://schemas.openxmlformats.org/officeDocument/2006/relationships/hyperlink" Target="http://www.erikbolstad.no/postnummer-koordinatar/?postnummer=9501&amp;poststad=Alta" TargetMode="External"/><Relationship Id="rId11375" Type="http://schemas.openxmlformats.org/officeDocument/2006/relationships/hyperlink" Target="http://www.erikbolstad.no/postnummer-koordinatar/?postnummer=3240&amp;poststad=Sandefjord" TargetMode="External"/><Relationship Id="rId12426" Type="http://schemas.openxmlformats.org/officeDocument/2006/relationships/hyperlink" Target="http://www.erikbolstad.no/postnummer-koordinatar/?postnummer=5291&amp;poststad=Valestrandsfossen" TargetMode="External"/><Relationship Id="rId804" Type="http://schemas.openxmlformats.org/officeDocument/2006/relationships/hyperlink" Target="http://www.erikbolstad.no/postnummer-koordinatar/?postnummer=0654&amp;poststad=Oslo" TargetMode="External"/><Relationship Id="rId1434" Type="http://schemas.openxmlformats.org/officeDocument/2006/relationships/hyperlink" Target="http://www.erikbolstad.no/postnummer-koordinatar/?postnummer=1356&amp;poststad=Bekkestua" TargetMode="External"/><Relationship Id="rId8047" Type="http://schemas.openxmlformats.org/officeDocument/2006/relationships/hyperlink" Target="http://www.erikbolstad.no/postnummer-koordinatar/?postnummer=7735&amp;poststad=Steinkjer" TargetMode="External"/><Relationship Id="rId11028" Type="http://schemas.openxmlformats.org/officeDocument/2006/relationships/hyperlink" Target="http://www.erikbolstad.no/postnummer-koordinatar/?postnummer=2634&amp;poststad=F&#229;vang" TargetMode="External"/><Relationship Id="rId4657" Type="http://schemas.openxmlformats.org/officeDocument/2006/relationships/hyperlink" Target="http://www.erikbolstad.no/postnummer-koordinatar/?postnummer=4491&amp;poststad=Kvinesdal" TargetMode="External"/><Relationship Id="rId5708" Type="http://schemas.openxmlformats.org/officeDocument/2006/relationships/hyperlink" Target="http://www.erikbolstad.no/postnummer-koordinatar/?postnummer=5465&amp;poststad=Uskedalen" TargetMode="External"/><Relationship Id="rId3259" Type="http://schemas.openxmlformats.org/officeDocument/2006/relationships/hyperlink" Target="http://www.erikbolstad.no/postnummer-koordinatar/?postnummer=3174&amp;poststad=Revetal" TargetMode="External"/><Relationship Id="rId7130" Type="http://schemas.openxmlformats.org/officeDocument/2006/relationships/hyperlink" Target="http://www.erikbolstad.no/postnummer-koordinatar/?postnummer=6898&amp;poststad=Balestrand" TargetMode="External"/><Relationship Id="rId10111" Type="http://schemas.openxmlformats.org/officeDocument/2006/relationships/hyperlink" Target="http://www.erikbolstad.no/postnummer-koordinatar/?postnummer=0681&amp;poststad=Oslo" TargetMode="External"/><Relationship Id="rId13681" Type="http://schemas.openxmlformats.org/officeDocument/2006/relationships/hyperlink" Target="http://www.erikbolstad.no/postnummer-koordinatar/?postnummer=7701&amp;poststad=Steinkjer" TargetMode="External"/><Relationship Id="rId3740" Type="http://schemas.openxmlformats.org/officeDocument/2006/relationships/hyperlink" Target="http://www.erikbolstad.no/postnummer-koordinatar/?postnummer=3619&amp;poststad=Skollenborg" TargetMode="External"/><Relationship Id="rId12283" Type="http://schemas.openxmlformats.org/officeDocument/2006/relationships/hyperlink" Target="http://www.erikbolstad.no/postnummer-koordinatar/?postnummer=5036&amp;poststad=Bergen" TargetMode="External"/><Relationship Id="rId13334" Type="http://schemas.openxmlformats.org/officeDocument/2006/relationships/hyperlink" Target="http://www.erikbolstad.no/postnummer-koordinatar/?postnummer=7038&amp;poststad=Trondheim" TargetMode="External"/><Relationship Id="rId661" Type="http://schemas.openxmlformats.org/officeDocument/2006/relationships/hyperlink" Target="http://www.erikbolstad.no/postnummer-koordinatar/?postnummer=0559&amp;poststad=Oslo" TargetMode="External"/><Relationship Id="rId1291" Type="http://schemas.openxmlformats.org/officeDocument/2006/relationships/hyperlink" Target="http://www.erikbolstad.no/postnummer-koordinatar/?postnummer=1258&amp;poststad=Oslo" TargetMode="External"/><Relationship Id="rId2342" Type="http://schemas.openxmlformats.org/officeDocument/2006/relationships/hyperlink" Target="http://www.erikbolstad.no/postnummer-koordinatar/?postnummer=2170&amp;poststad=Fenstad" TargetMode="External"/><Relationship Id="rId6963" Type="http://schemas.openxmlformats.org/officeDocument/2006/relationships/hyperlink" Target="http://www.erikbolstad.no/postnummer-koordinatar/?postnummer=6776&amp;poststad=Kj&#248;lsdalen" TargetMode="External"/><Relationship Id="rId314" Type="http://schemas.openxmlformats.org/officeDocument/2006/relationships/hyperlink" Target="http://www.erikbolstad.no/postnummer-koordinatar/?postnummer=0267&amp;poststad=Oslo" TargetMode="External"/><Relationship Id="rId5565" Type="http://schemas.openxmlformats.org/officeDocument/2006/relationships/hyperlink" Target="http://www.erikbolstad.no/postnummer-koordinatar/?postnummer=5354&amp;poststad=Straume" TargetMode="External"/><Relationship Id="rId6616" Type="http://schemas.openxmlformats.org/officeDocument/2006/relationships/hyperlink" Target="http://www.erikbolstad.no/postnummer-koordinatar/?postnummer=6392&amp;poststad=Vikebukt" TargetMode="External"/><Relationship Id="rId4167" Type="http://schemas.openxmlformats.org/officeDocument/2006/relationships/hyperlink" Target="http://www.erikbolstad.no/postnummer-koordinatar/?postnummer=4008&amp;poststad=Stavanger" TargetMode="External"/><Relationship Id="rId5218" Type="http://schemas.openxmlformats.org/officeDocument/2006/relationships/hyperlink" Target="http://www.erikbolstad.no/postnummer-koordinatar/?postnummer=5052&amp;poststad=Bergen" TargetMode="External"/><Relationship Id="rId8788" Type="http://schemas.openxmlformats.org/officeDocument/2006/relationships/hyperlink" Target="http://www.erikbolstad.no/postnummer-koordinatar/?postnummer=8658&amp;poststad=Mosj&#248;en" TargetMode="External"/><Relationship Id="rId9839" Type="http://schemas.openxmlformats.org/officeDocument/2006/relationships/hyperlink" Target="http://www.erikbolstad.no/postnummer-koordinatar/?postnummer=0267&amp;poststad=Oslo" TargetMode="External"/><Relationship Id="rId11769" Type="http://schemas.openxmlformats.org/officeDocument/2006/relationships/hyperlink" Target="http://www.erikbolstad.no/postnummer-koordinatar/?postnummer=4011&amp;poststad=Stavanger" TargetMode="External"/><Relationship Id="rId13191" Type="http://schemas.openxmlformats.org/officeDocument/2006/relationships/hyperlink" Target="http://www.erikbolstad.no/postnummer-koordinatar/?postnummer=6809&amp;poststad=F&#248;rde" TargetMode="External"/><Relationship Id="rId1828" Type="http://schemas.openxmlformats.org/officeDocument/2006/relationships/hyperlink" Target="http://www.erikbolstad.no/postnummer-koordinatar/?postnummer=1653&amp;poststad=Sellebakk" TargetMode="External"/><Relationship Id="rId3250" Type="http://schemas.openxmlformats.org/officeDocument/2006/relationships/hyperlink" Target="http://www.erikbolstad.no/postnummer-koordinatar/?postnummer=3169&amp;poststad=Stokke" TargetMode="External"/><Relationship Id="rId14242" Type="http://schemas.openxmlformats.org/officeDocument/2006/relationships/hyperlink" Target="http://www.erikbolstad.no/postnummer-koordinatar/?postnummer=9174&amp;poststad=Hopen" TargetMode="External"/><Relationship Id="rId171" Type="http://schemas.openxmlformats.org/officeDocument/2006/relationships/hyperlink" Target="http://www.erikbolstad.no/postnummer-koordinatar/?postnummer=0162&amp;poststad=Oslo" TargetMode="External"/><Relationship Id="rId4301" Type="http://schemas.openxmlformats.org/officeDocument/2006/relationships/hyperlink" Target="http://www.erikbolstad.no/postnummer-koordinatar/?postnummer=4090&amp;poststad=Hafrsfjord" TargetMode="External"/><Relationship Id="rId7871" Type="http://schemas.openxmlformats.org/officeDocument/2006/relationships/hyperlink" Target="http://www.erikbolstad.no/postnummer-koordinatar/?postnummer=7517&amp;poststad=Hell" TargetMode="External"/><Relationship Id="rId8922" Type="http://schemas.openxmlformats.org/officeDocument/2006/relationships/hyperlink" Target="http://www.erikbolstad.no/postnummer-koordinatar/?postnummer=8905&amp;poststad=Br&#248;nn&#248;ysund" TargetMode="External"/><Relationship Id="rId10852" Type="http://schemas.openxmlformats.org/officeDocument/2006/relationships/hyperlink" Target="http://www.erikbolstad.no/postnummer-koordinatar/?postnummer=2166&amp;poststad=Oppaker" TargetMode="External"/><Relationship Id="rId11903" Type="http://schemas.openxmlformats.org/officeDocument/2006/relationships/hyperlink" Target="http://www.erikbolstad.no/postnummer-koordinatar/?postnummer=4280&amp;poststad=Skudeneshavn" TargetMode="External"/><Relationship Id="rId6473" Type="http://schemas.openxmlformats.org/officeDocument/2006/relationships/hyperlink" Target="http://www.erikbolstad.no/postnummer-koordinatar/?postnummer=6143&amp;poststad=Fisk&#229;" TargetMode="External"/><Relationship Id="rId7524" Type="http://schemas.openxmlformats.org/officeDocument/2006/relationships/hyperlink" Target="http://www.erikbolstad.no/postnummer-koordinatar/?postnummer=7268&amp;poststad=Titran" TargetMode="External"/><Relationship Id="rId10505" Type="http://schemas.openxmlformats.org/officeDocument/2006/relationships/hyperlink" Target="http://www.erikbolstad.no/postnummer-koordinatar/?postnummer=1502&amp;poststad=Moss" TargetMode="External"/><Relationship Id="rId5075" Type="http://schemas.openxmlformats.org/officeDocument/2006/relationships/hyperlink" Target="http://www.erikbolstad.no/postnummer-koordinatar/?postnummer=4879&amp;poststad=Grimstad" TargetMode="External"/><Relationship Id="rId6126" Type="http://schemas.openxmlformats.org/officeDocument/2006/relationships/hyperlink" Target="http://www.erikbolstad.no/postnummer-koordinatar/?postnummer=5835&amp;poststad=Bergen" TargetMode="External"/><Relationship Id="rId9696" Type="http://schemas.openxmlformats.org/officeDocument/2006/relationships/hyperlink" Target="http://www.erikbolstad.no/postnummer-koordinatar/?postnummer=0026&amp;poststad=Oslo" TargetMode="External"/><Relationship Id="rId12677" Type="http://schemas.openxmlformats.org/officeDocument/2006/relationships/hyperlink" Target="http://www.erikbolstad.no/postnummer-koordinatar/?postnummer=5719&amp;poststad=Finse" TargetMode="External"/><Relationship Id="rId1685" Type="http://schemas.openxmlformats.org/officeDocument/2006/relationships/hyperlink" Target="http://www.erikbolstad.no/postnummer-koordinatar/?postnummer=1524&amp;poststad=Moss" TargetMode="External"/><Relationship Id="rId2736" Type="http://schemas.openxmlformats.org/officeDocument/2006/relationships/hyperlink" Target="http://www.erikbolstad.no/postnummer-koordinatar/?postnummer=2662&amp;poststad=Dovre" TargetMode="External"/><Relationship Id="rId8298" Type="http://schemas.openxmlformats.org/officeDocument/2006/relationships/hyperlink" Target="http://www.erikbolstad.no/postnummer-koordinatar/?postnummer=8094&amp;poststad=Fleinv&#230;r" TargetMode="External"/><Relationship Id="rId9349" Type="http://schemas.openxmlformats.org/officeDocument/2006/relationships/hyperlink" Target="http://www.erikbolstad.no/postnummer-koordinatar/?postnummer=9408&amp;poststad=Harstad" TargetMode="External"/><Relationship Id="rId11279" Type="http://schemas.openxmlformats.org/officeDocument/2006/relationships/hyperlink" Target="http://www.erikbolstad.no/postnummer-koordinatar/?postnummer=3137&amp;poststad=Tor&#248;d" TargetMode="External"/><Relationship Id="rId13728" Type="http://schemas.openxmlformats.org/officeDocument/2006/relationships/hyperlink" Target="http://www.erikbolstad.no/postnummer-koordinatar/?postnummer=7800&amp;poststad=Namsos" TargetMode="External"/><Relationship Id="rId708" Type="http://schemas.openxmlformats.org/officeDocument/2006/relationships/hyperlink" Target="http://www.erikbolstad.no/postnummer-koordinatar/?postnummer=0582&amp;poststad=Oslo" TargetMode="External"/><Relationship Id="rId1338" Type="http://schemas.openxmlformats.org/officeDocument/2006/relationships/hyperlink" Target="http://www.erikbolstad.no/postnummer-koordinatar/?postnummer=1300&amp;poststad=Sandvika" TargetMode="External"/><Relationship Id="rId5959" Type="http://schemas.openxmlformats.org/officeDocument/2006/relationships/hyperlink" Target="http://www.erikbolstad.no/postnummer-koordinatar/?postnummer=5702&amp;poststad=Voss" TargetMode="External"/><Relationship Id="rId7381" Type="http://schemas.openxmlformats.org/officeDocument/2006/relationships/hyperlink" Target="http://www.erikbolstad.no/postnummer-koordinatar/?postnummer=7101&amp;poststad=Rissa" TargetMode="External"/><Relationship Id="rId8432" Type="http://schemas.openxmlformats.org/officeDocument/2006/relationships/hyperlink" Target="http://www.erikbolstad.no/postnummer-koordinatar/?postnummer=8232&amp;poststad=Straumen" TargetMode="External"/><Relationship Id="rId9830" Type="http://schemas.openxmlformats.org/officeDocument/2006/relationships/hyperlink" Target="http://www.erikbolstad.no/postnummer-koordinatar/?postnummer=0257&amp;poststad=Oslo" TargetMode="External"/><Relationship Id="rId11760" Type="http://schemas.openxmlformats.org/officeDocument/2006/relationships/hyperlink" Target="http://www.erikbolstad.no/postnummer-koordinatar/?postnummer=4002&amp;poststad=Stavanger" TargetMode="External"/><Relationship Id="rId12811" Type="http://schemas.openxmlformats.org/officeDocument/2006/relationships/hyperlink" Target="http://www.erikbolstad.no/postnummer-koordinatar/?postnummer=5953&amp;poststad=Fonnes" TargetMode="External"/><Relationship Id="rId44" Type="http://schemas.openxmlformats.org/officeDocument/2006/relationships/hyperlink" Target="http://www.erikbolstad.no/postnummer-koordinatar/?postnummer=0037&amp;poststad=Oslo" TargetMode="External"/><Relationship Id="rId7034" Type="http://schemas.openxmlformats.org/officeDocument/2006/relationships/hyperlink" Target="http://www.erikbolstad.no/postnummer-koordinatar/?postnummer=6817&amp;poststad=Naustdal" TargetMode="External"/><Relationship Id="rId10362" Type="http://schemas.openxmlformats.org/officeDocument/2006/relationships/hyperlink" Target="http://www.erikbolstad.no/postnummer-koordinatar/?postnummer=1313&amp;poststad=V&#248;yenenga" TargetMode="External"/><Relationship Id="rId11413" Type="http://schemas.openxmlformats.org/officeDocument/2006/relationships/hyperlink" Target="http://www.erikbolstad.no/postnummer-koordinatar/?postnummer=3285&amp;poststad=Larvik" TargetMode="External"/><Relationship Id="rId3991" Type="http://schemas.openxmlformats.org/officeDocument/2006/relationships/hyperlink" Target="http://www.erikbolstad.no/postnummer-koordinatar/?postnummer=3834&amp;poststad=Gvarv" TargetMode="External"/><Relationship Id="rId10015" Type="http://schemas.openxmlformats.org/officeDocument/2006/relationships/hyperlink" Target="http://www.erikbolstad.no/postnummer-koordinatar/?postnummer=0561&amp;poststad=Oslo" TargetMode="External"/><Relationship Id="rId13585" Type="http://schemas.openxmlformats.org/officeDocument/2006/relationships/hyperlink" Target="http://www.erikbolstad.no/postnummer-koordinatar/?postnummer=7481&amp;poststad=Trondheim" TargetMode="External"/><Relationship Id="rId2593" Type="http://schemas.openxmlformats.org/officeDocument/2006/relationships/hyperlink" Target="http://www.erikbolstad.no/postnummer-koordinatar/?postnummer=2476&amp;poststad=Atna" TargetMode="External"/><Relationship Id="rId3644" Type="http://schemas.openxmlformats.org/officeDocument/2006/relationships/hyperlink" Target="http://www.erikbolstad.no/postnummer-koordinatar/?postnummer=3525&amp;poststad=Hallingby" TargetMode="External"/><Relationship Id="rId12187" Type="http://schemas.openxmlformats.org/officeDocument/2006/relationships/hyperlink" Target="http://www.erikbolstad.no/postnummer-koordinatar/?postnummer=4832&amp;poststad=Mykland" TargetMode="External"/><Relationship Id="rId13238" Type="http://schemas.openxmlformats.org/officeDocument/2006/relationships/hyperlink" Target="http://www.erikbolstad.no/postnummer-koordinatar/?postnummer=6885&amp;poststad=&#197;rdalstangen" TargetMode="External"/><Relationship Id="rId565" Type="http://schemas.openxmlformats.org/officeDocument/2006/relationships/hyperlink" Target="http://www.erikbolstad.no/postnummer-koordinatar/?postnummer=0478&amp;poststad=Oslo" TargetMode="External"/><Relationship Id="rId1195" Type="http://schemas.openxmlformats.org/officeDocument/2006/relationships/hyperlink" Target="http://www.erikbolstad.no/postnummer-koordinatar/?postnummer=1150&amp;poststad=Oslo" TargetMode="External"/><Relationship Id="rId2246" Type="http://schemas.openxmlformats.org/officeDocument/2006/relationships/hyperlink" Target="http://www.erikbolstad.no/postnummer-koordinatar/?postnummer=2050&amp;poststad=Jessheim" TargetMode="External"/><Relationship Id="rId6867" Type="http://schemas.openxmlformats.org/officeDocument/2006/relationships/hyperlink" Target="http://www.erikbolstad.no/postnummer-koordinatar/?postnummer=6680&amp;poststad=Halsanaustan" TargetMode="External"/><Relationship Id="rId7918" Type="http://schemas.openxmlformats.org/officeDocument/2006/relationships/hyperlink" Target="http://www.erikbolstad.no/postnummer-koordinatar/?postnummer=7590&amp;poststad=Tydal" TargetMode="External"/><Relationship Id="rId218" Type="http://schemas.openxmlformats.org/officeDocument/2006/relationships/hyperlink" Target="http://www.erikbolstad.no/postnummer-koordinatar/?postnummer=0186&amp;poststad=Oslo" TargetMode="External"/><Relationship Id="rId5469" Type="http://schemas.openxmlformats.org/officeDocument/2006/relationships/hyperlink" Target="http://www.erikbolstad.no/postnummer-koordinatar/?postnummer=5265&amp;poststad=Ytre%20Arna" TargetMode="External"/><Relationship Id="rId9340" Type="http://schemas.openxmlformats.org/officeDocument/2006/relationships/hyperlink" Target="http://www.erikbolstad.no/postnummer-koordinatar/?postnummer=9403&amp;poststad=Harstad" TargetMode="External"/><Relationship Id="rId11270" Type="http://schemas.openxmlformats.org/officeDocument/2006/relationships/hyperlink" Target="http://www.erikbolstad.no/postnummer-koordinatar/?postnummer=3124&amp;poststad=T&#248;nsberg" TargetMode="External"/><Relationship Id="rId12321" Type="http://schemas.openxmlformats.org/officeDocument/2006/relationships/hyperlink" Target="http://www.erikbolstad.no/postnummer-koordinatar/?postnummer=5109&amp;poststad=Hylkje" TargetMode="External"/><Relationship Id="rId5950" Type="http://schemas.openxmlformats.org/officeDocument/2006/relationships/hyperlink" Target="http://www.erikbolstad.no/postnummer-koordinatar/?postnummer=5694&amp;poststad=Onarheim" TargetMode="External"/><Relationship Id="rId14493" Type="http://schemas.openxmlformats.org/officeDocument/2006/relationships/hyperlink" Target="http://www.erikbolstad.no/postnummer-koordinatar/?postnummer=9783&amp;poststad=Nordmannset%20i%20Laksefjord%20(ikkje%20i%20bruk)" TargetMode="External"/><Relationship Id="rId4552" Type="http://schemas.openxmlformats.org/officeDocument/2006/relationships/hyperlink" Target="http://www.erikbolstad.no/postnummer-koordinatar/?postnummer=4356&amp;poststad=Kvernaland" TargetMode="External"/><Relationship Id="rId5603" Type="http://schemas.openxmlformats.org/officeDocument/2006/relationships/hyperlink" Target="http://www.erikbolstad.no/postnummer-koordinatar/?postnummer=5388&amp;poststad=Litlakals&#248;y" TargetMode="External"/><Relationship Id="rId13095" Type="http://schemas.openxmlformats.org/officeDocument/2006/relationships/hyperlink" Target="http://www.erikbolstad.no/postnummer-koordinatar/?postnummer=6631&amp;poststad=Batnfjords&#248;ra" TargetMode="External"/><Relationship Id="rId14146" Type="http://schemas.openxmlformats.org/officeDocument/2006/relationships/hyperlink" Target="http://www.erikbolstad.no/postnummer-koordinatar/?postnummer=8908&amp;poststad=Br&#248;nn&#248;ysund" TargetMode="External"/><Relationship Id="rId3154" Type="http://schemas.openxmlformats.org/officeDocument/2006/relationships/hyperlink" Target="http://www.erikbolstad.no/postnummer-koordinatar/?postnummer=3113&amp;poststad=T&#248;nsberg" TargetMode="External"/><Relationship Id="rId4205" Type="http://schemas.openxmlformats.org/officeDocument/2006/relationships/hyperlink" Target="http://www.erikbolstad.no/postnummer-koordinatar/?postnummer=4027&amp;poststad=Stavanger" TargetMode="External"/><Relationship Id="rId7775" Type="http://schemas.openxmlformats.org/officeDocument/2006/relationships/hyperlink" Target="http://www.erikbolstad.no/postnummer-koordinatar/?postnummer=7466&amp;poststad=Trondheim" TargetMode="External"/><Relationship Id="rId8826" Type="http://schemas.openxmlformats.org/officeDocument/2006/relationships/hyperlink" Target="http://www.erikbolstad.no/postnummer-koordinatar/?postnummer=8726&amp;poststad=Utskarpen%20(ikkje%20i%20bruk)" TargetMode="External"/><Relationship Id="rId10756" Type="http://schemas.openxmlformats.org/officeDocument/2006/relationships/hyperlink" Target="http://www.erikbolstad.no/postnummer-koordinatar/?postnummer=1929&amp;poststad=Auli" TargetMode="External"/><Relationship Id="rId6377" Type="http://schemas.openxmlformats.org/officeDocument/2006/relationships/hyperlink" Target="http://www.erikbolstad.no/postnummer-koordinatar/?postnummer=6047&amp;poststad=&#197;lesund" TargetMode="External"/><Relationship Id="rId7428" Type="http://schemas.openxmlformats.org/officeDocument/2006/relationships/hyperlink" Target="http://www.erikbolstad.no/postnummer-koordinatar/?postnummer=7165&amp;poststad=Oksvoll" TargetMode="External"/><Relationship Id="rId10409" Type="http://schemas.openxmlformats.org/officeDocument/2006/relationships/hyperlink" Target="http://www.erikbolstad.no/postnummer-koordinatar/?postnummer=1366&amp;poststad=Lysaker" TargetMode="External"/><Relationship Id="rId11807" Type="http://schemas.openxmlformats.org/officeDocument/2006/relationships/hyperlink" Target="http://www.erikbolstad.no/postnummer-koordinatar/?postnummer=4054&amp;poststad=Tjelta" TargetMode="External"/><Relationship Id="rId2987" Type="http://schemas.openxmlformats.org/officeDocument/2006/relationships/hyperlink" Target="http://www.erikbolstad.no/postnummer-koordinatar/?postnummer=3002&amp;poststad=Drammen" TargetMode="External"/><Relationship Id="rId13979" Type="http://schemas.openxmlformats.org/officeDocument/2006/relationships/hyperlink" Target="http://www.erikbolstad.no/postnummer-koordinatar/?postnummer=8414&amp;poststad=Hennes" TargetMode="External"/><Relationship Id="rId959" Type="http://schemas.openxmlformats.org/officeDocument/2006/relationships/hyperlink" Target="http://www.erikbolstad.no/postnummer-koordinatar/?postnummer=0786&amp;poststad=Oslo" TargetMode="External"/><Relationship Id="rId1589" Type="http://schemas.openxmlformats.org/officeDocument/2006/relationships/hyperlink" Target="http://www.erikbolstad.no/postnummer-koordinatar/?postnummer=1453&amp;poststad=Bj&#248;rnemyr" TargetMode="External"/><Relationship Id="rId5460" Type="http://schemas.openxmlformats.org/officeDocument/2006/relationships/hyperlink" Target="http://www.erikbolstad.no/postnummer-koordinatar/?postnummer=5260&amp;poststad=Indre%20Arna" TargetMode="External"/><Relationship Id="rId6511" Type="http://schemas.openxmlformats.org/officeDocument/2006/relationships/hyperlink" Target="http://www.erikbolstad.no/postnummer-koordinatar/?postnummer=6190&amp;poststad=Bj&#248;rke" TargetMode="External"/><Relationship Id="rId4062" Type="http://schemas.openxmlformats.org/officeDocument/2006/relationships/hyperlink" Target="http://www.erikbolstad.no/postnummer-koordinatar/?postnummer=3912&amp;poststad=Porsgrunn" TargetMode="External"/><Relationship Id="rId5113" Type="http://schemas.openxmlformats.org/officeDocument/2006/relationships/hyperlink" Target="http://www.erikbolstad.no/postnummer-koordinatar/?postnummer=4912&amp;poststad=Gjeving" TargetMode="External"/><Relationship Id="rId8683" Type="http://schemas.openxmlformats.org/officeDocument/2006/relationships/hyperlink" Target="http://www.erikbolstad.no/postnummer-koordinatar/?postnummer=8520&amp;poststad=Ankenes" TargetMode="External"/><Relationship Id="rId9734" Type="http://schemas.openxmlformats.org/officeDocument/2006/relationships/hyperlink" Target="http://www.erikbolstad.no/postnummer-koordinatar/?postnummer=0117&amp;poststad=Oslo" TargetMode="External"/><Relationship Id="rId11664" Type="http://schemas.openxmlformats.org/officeDocument/2006/relationships/hyperlink" Target="http://www.erikbolstad.no/postnummer-koordinatar/?postnummer=3801&amp;poststad=B&#248;%20i%20Telemark" TargetMode="External"/><Relationship Id="rId12715" Type="http://schemas.openxmlformats.org/officeDocument/2006/relationships/hyperlink" Target="http://www.erikbolstad.no/postnummer-koordinatar/?postnummer=5784&amp;poststad=&#216;vre%20Eidfjord" TargetMode="External"/><Relationship Id="rId1723" Type="http://schemas.openxmlformats.org/officeDocument/2006/relationships/hyperlink" Target="http://www.erikbolstad.no/postnummer-koordinatar/?postnummer=1555&amp;poststad=Son" TargetMode="External"/><Relationship Id="rId7285" Type="http://schemas.openxmlformats.org/officeDocument/2006/relationships/hyperlink" Target="http://www.erikbolstad.no/postnummer-koordinatar/?postnummer=7028&amp;poststad=Trondheim" TargetMode="External"/><Relationship Id="rId8336" Type="http://schemas.openxmlformats.org/officeDocument/2006/relationships/hyperlink" Target="http://www.erikbolstad.no/postnummer-koordinatar/?postnummer=8140&amp;poststad=Inndyr" TargetMode="External"/><Relationship Id="rId10266" Type="http://schemas.openxmlformats.org/officeDocument/2006/relationships/hyperlink" Target="http://www.erikbolstad.no/postnummer-koordinatar/?postnummer=1068&amp;poststad=Oslo" TargetMode="External"/><Relationship Id="rId11317" Type="http://schemas.openxmlformats.org/officeDocument/2006/relationships/hyperlink" Target="http://www.erikbolstad.no/postnummer-koordinatar/?postnummer=3179&amp;poststad=&#197;sg&#229;rdstrand" TargetMode="External"/><Relationship Id="rId3895" Type="http://schemas.openxmlformats.org/officeDocument/2006/relationships/hyperlink" Target="http://www.erikbolstad.no/postnummer-koordinatar/?postnummer=3737&amp;poststad=Skien" TargetMode="External"/><Relationship Id="rId4946" Type="http://schemas.openxmlformats.org/officeDocument/2006/relationships/hyperlink" Target="http://www.erikbolstad.no/postnummer-koordinatar/?postnummer=4756&amp;poststad=Hovden%20i%20Setesdal" TargetMode="External"/><Relationship Id="rId13489" Type="http://schemas.openxmlformats.org/officeDocument/2006/relationships/hyperlink" Target="http://www.erikbolstad.no/postnummer-koordinatar/?postnummer=7358&amp;poststad=B&#248;rsa" TargetMode="External"/><Relationship Id="rId2497" Type="http://schemas.openxmlformats.org/officeDocument/2006/relationships/hyperlink" Target="http://www.erikbolstad.no/postnummer-koordinatar/?postnummer=2372&amp;poststad=Br&#248;ttum" TargetMode="External"/><Relationship Id="rId3548" Type="http://schemas.openxmlformats.org/officeDocument/2006/relationships/hyperlink" Target="http://www.erikbolstad.no/postnummer-koordinatar/?postnummer=3420&amp;poststad=Lierskogen" TargetMode="External"/><Relationship Id="rId469" Type="http://schemas.openxmlformats.org/officeDocument/2006/relationships/hyperlink" Target="http://www.erikbolstad.no/postnummer-koordinatar/?postnummer=0401&amp;poststad=Oslo" TargetMode="External"/><Relationship Id="rId1099" Type="http://schemas.openxmlformats.org/officeDocument/2006/relationships/hyperlink" Target="http://www.erikbolstad.no/postnummer-koordinatar/?postnummer=0975&amp;poststad=Oslo" TargetMode="External"/><Relationship Id="rId6021" Type="http://schemas.openxmlformats.org/officeDocument/2006/relationships/hyperlink" Target="http://www.erikbolstad.no/postnummer-koordinatar/?postnummer=5742&amp;poststad=Fl&#229;m" TargetMode="External"/><Relationship Id="rId9591" Type="http://schemas.openxmlformats.org/officeDocument/2006/relationships/hyperlink" Target="http://www.erikbolstad.no/postnummer-koordinatar/?postnummer=9742&amp;poststad=Kunes" TargetMode="External"/><Relationship Id="rId10400" Type="http://schemas.openxmlformats.org/officeDocument/2006/relationships/hyperlink" Target="http://www.erikbolstad.no/postnummer-koordinatar/?postnummer=1357&amp;poststad=Bekkestua" TargetMode="External"/><Relationship Id="rId13970" Type="http://schemas.openxmlformats.org/officeDocument/2006/relationships/hyperlink" Target="http://www.erikbolstad.no/postnummer-koordinatar/?postnummer=8405&amp;poststad=Sortland" TargetMode="External"/><Relationship Id="rId8193" Type="http://schemas.openxmlformats.org/officeDocument/2006/relationships/hyperlink" Target="http://www.erikbolstad.no/postnummer-koordinatar/?postnummer=8005&amp;poststad=Bod&#248;" TargetMode="External"/><Relationship Id="rId9244" Type="http://schemas.openxmlformats.org/officeDocument/2006/relationships/hyperlink" Target="http://www.erikbolstad.no/postnummer-koordinatar/?postnummer=9294&amp;poststad=Troms&#248;" TargetMode="External"/><Relationship Id="rId12572" Type="http://schemas.openxmlformats.org/officeDocument/2006/relationships/hyperlink" Target="http://www.erikbolstad.no/postnummer-koordinatar/?postnummer=5529&amp;poststad=Haugesund" TargetMode="External"/><Relationship Id="rId13623" Type="http://schemas.openxmlformats.org/officeDocument/2006/relationships/hyperlink" Target="http://www.erikbolstad.no/postnummer-koordinatar/?postnummer=7530&amp;poststad=Mer&#229;ker" TargetMode="External"/><Relationship Id="rId950" Type="http://schemas.openxmlformats.org/officeDocument/2006/relationships/hyperlink" Target="http://www.erikbolstad.no/postnummer-koordinatar/?postnummer=0781&amp;poststad=Oslo" TargetMode="External"/><Relationship Id="rId1580" Type="http://schemas.openxmlformats.org/officeDocument/2006/relationships/hyperlink" Target="http://www.erikbolstad.no/postnummer-koordinatar/?postnummer=1447&amp;poststad=Dr&#248;bak" TargetMode="External"/><Relationship Id="rId2631" Type="http://schemas.openxmlformats.org/officeDocument/2006/relationships/hyperlink" Target="http://www.erikbolstad.no/postnummer-koordinatar/?postnummer=2581&amp;poststad=Folldal" TargetMode="External"/><Relationship Id="rId11174" Type="http://schemas.openxmlformats.org/officeDocument/2006/relationships/hyperlink" Target="http://www.erikbolstad.no/postnummer-koordinatar/?postnummer=2985&amp;poststad=Tyinkrysset" TargetMode="External"/><Relationship Id="rId12225" Type="http://schemas.openxmlformats.org/officeDocument/2006/relationships/hyperlink" Target="http://www.erikbolstad.no/postnummer-koordinatar/?postnummer=4888&amp;poststad=Homborsund" TargetMode="External"/><Relationship Id="rId603" Type="http://schemas.openxmlformats.org/officeDocument/2006/relationships/hyperlink" Target="http://www.erikbolstad.no/postnummer-koordinatar/?postnummer=0501&amp;poststad=Oslo" TargetMode="External"/><Relationship Id="rId1233" Type="http://schemas.openxmlformats.org/officeDocument/2006/relationships/hyperlink" Target="http://www.erikbolstad.no/postnummer-koordinatar/?postnummer=1170&amp;poststad=Oslo" TargetMode="External"/><Relationship Id="rId5854" Type="http://schemas.openxmlformats.org/officeDocument/2006/relationships/hyperlink" Target="http://www.erikbolstad.no/postnummer-koordinatar/?postnummer=5584&amp;poststad=Bjoa" TargetMode="External"/><Relationship Id="rId6905" Type="http://schemas.openxmlformats.org/officeDocument/2006/relationships/hyperlink" Target="http://www.erikbolstad.no/postnummer-koordinatar/?postnummer=6708&amp;poststad=Bryggja" TargetMode="External"/><Relationship Id="rId14397" Type="http://schemas.openxmlformats.org/officeDocument/2006/relationships/hyperlink" Target="http://www.erikbolstad.no/postnummer-koordinatar/?postnummer=9486&amp;poststad=Harstad" TargetMode="External"/><Relationship Id="rId4456" Type="http://schemas.openxmlformats.org/officeDocument/2006/relationships/hyperlink" Target="http://www.erikbolstad.no/postnummer-koordinatar/?postnummer=4299&amp;poststad=Avaldsnes" TargetMode="External"/><Relationship Id="rId5507" Type="http://schemas.openxmlformats.org/officeDocument/2006/relationships/hyperlink" Target="http://www.erikbolstad.no/postnummer-koordinatar/?postnummer=5307&amp;poststad=Ask" TargetMode="External"/><Relationship Id="rId3058" Type="http://schemas.openxmlformats.org/officeDocument/2006/relationships/hyperlink" Target="http://www.erikbolstad.no/postnummer-koordinatar/?postnummer=3038&amp;poststad=Drammen" TargetMode="External"/><Relationship Id="rId4109" Type="http://schemas.openxmlformats.org/officeDocument/2006/relationships/hyperlink" Target="http://www.erikbolstad.no/postnummer-koordinatar/?postnummer=3942&amp;poststad=Porsgrunn" TargetMode="External"/><Relationship Id="rId7679" Type="http://schemas.openxmlformats.org/officeDocument/2006/relationships/hyperlink" Target="http://www.erikbolstad.no/postnummer-koordinatar/?postnummer=7416&amp;poststad=Trondheim" TargetMode="External"/><Relationship Id="rId13480" Type="http://schemas.openxmlformats.org/officeDocument/2006/relationships/hyperlink" Target="http://www.erikbolstad.no/postnummer-koordinatar/?postnummer=7342&amp;poststad=L&#248;nset" TargetMode="External"/><Relationship Id="rId12082" Type="http://schemas.openxmlformats.org/officeDocument/2006/relationships/hyperlink" Target="http://www.erikbolstad.no/postnummer-koordinatar/?postnummer=4629&amp;poststad=Kristiansand%20S" TargetMode="External"/><Relationship Id="rId13133" Type="http://schemas.openxmlformats.org/officeDocument/2006/relationships/hyperlink" Target="http://www.erikbolstad.no/postnummer-koordinatar/?postnummer=6706&amp;poststad=M&#229;l&#248;y%20(ikkje%20i%20bruk)" TargetMode="External"/><Relationship Id="rId460" Type="http://schemas.openxmlformats.org/officeDocument/2006/relationships/hyperlink" Target="http://www.erikbolstad.no/postnummer-koordinatar/?postnummer=0379&amp;poststad=Oslo" TargetMode="External"/><Relationship Id="rId1090" Type="http://schemas.openxmlformats.org/officeDocument/2006/relationships/hyperlink" Target="http://www.erikbolstad.no/postnummer-koordinatar/?postnummer=0969&amp;poststad=Oslo" TargetMode="External"/><Relationship Id="rId2141" Type="http://schemas.openxmlformats.org/officeDocument/2006/relationships/hyperlink" Target="http://www.erikbolstad.no/postnummer-koordinatar/?postnummer=1926&amp;poststad=Blaker" TargetMode="External"/><Relationship Id="rId113" Type="http://schemas.openxmlformats.org/officeDocument/2006/relationships/hyperlink" Target="http://www.erikbolstad.no/postnummer-koordinatar/?postnummer=0122&amp;poststad=Oslo" TargetMode="External"/><Relationship Id="rId6762" Type="http://schemas.openxmlformats.org/officeDocument/2006/relationships/hyperlink" Target="http://www.erikbolstad.no/postnummer-koordinatar/?postnummer=6510&amp;poststad=Kristiansund%20N" TargetMode="External"/><Relationship Id="rId7813" Type="http://schemas.openxmlformats.org/officeDocument/2006/relationships/hyperlink" Target="http://www.erikbolstad.no/postnummer-koordinatar/?postnummer=7485&amp;poststad=Trondheim" TargetMode="External"/><Relationship Id="rId5017" Type="http://schemas.openxmlformats.org/officeDocument/2006/relationships/hyperlink" Target="http://www.erikbolstad.no/postnummer-koordinatar/?postnummer=4839&amp;poststad=Arendal" TargetMode="External"/><Relationship Id="rId5364" Type="http://schemas.openxmlformats.org/officeDocument/2006/relationships/hyperlink" Target="http://www.erikbolstad.no/postnummer-koordinatar/?postnummer=5176&amp;poststad=Loddefjord" TargetMode="External"/><Relationship Id="rId6415" Type="http://schemas.openxmlformats.org/officeDocument/2006/relationships/hyperlink" Target="http://www.erikbolstad.no/postnummer-koordinatar/?postnummer=6080&amp;poststad=Gursk&#248;y" TargetMode="External"/><Relationship Id="rId9985" Type="http://schemas.openxmlformats.org/officeDocument/2006/relationships/hyperlink" Target="http://www.erikbolstad.no/postnummer-koordinatar/?postnummer=0502&amp;poststad=Oslo" TargetMode="External"/><Relationship Id="rId12966" Type="http://schemas.openxmlformats.org/officeDocument/2006/relationships/hyperlink" Target="http://www.erikbolstad.no/postnummer-koordinatar/?postnummer=6280&amp;poststad=S&#248;vik" TargetMode="External"/><Relationship Id="rId1974" Type="http://schemas.openxmlformats.org/officeDocument/2006/relationships/hyperlink" Target="http://www.erikbolstad.no/postnummer-koordinatar/?postnummer=1761&amp;poststad=Halden" TargetMode="External"/><Relationship Id="rId8587" Type="http://schemas.openxmlformats.org/officeDocument/2006/relationships/hyperlink" Target="http://www.erikbolstad.no/postnummer-koordinatar/?postnummer=8411&amp;poststad=L&#248;dingen" TargetMode="External"/><Relationship Id="rId9638" Type="http://schemas.openxmlformats.org/officeDocument/2006/relationships/hyperlink" Target="http://www.erikbolstad.no/postnummer-koordinatar/?postnummer=9826&amp;poststad=Sirma" TargetMode="External"/><Relationship Id="rId11568" Type="http://schemas.openxmlformats.org/officeDocument/2006/relationships/hyperlink" Target="http://www.erikbolstad.no/postnummer-koordinatar/?postnummer=3650&amp;poststad=Tinn%20Austbygd" TargetMode="External"/><Relationship Id="rId12619" Type="http://schemas.openxmlformats.org/officeDocument/2006/relationships/hyperlink" Target="http://www.erikbolstad.no/postnummer-koordinatar/?postnummer=5596&amp;poststad=Markhus" TargetMode="External"/><Relationship Id="rId1627" Type="http://schemas.openxmlformats.org/officeDocument/2006/relationships/hyperlink" Target="http://www.erikbolstad.no/postnummer-koordinatar/?postnummer=1481&amp;poststad=Hagan" TargetMode="External"/><Relationship Id="rId7189" Type="http://schemas.openxmlformats.org/officeDocument/2006/relationships/hyperlink" Target="http://www.erikbolstad.no/postnummer-koordinatar/?postnummer=6958&amp;poststad=S&#248;rb&#248;v&#229;g" TargetMode="External"/><Relationship Id="rId14041" Type="http://schemas.openxmlformats.org/officeDocument/2006/relationships/hyperlink" Target="http://www.erikbolstad.no/postnummer-koordinatar/?postnummer=8602&amp;poststad=Mo%20i%20Rana" TargetMode="External"/><Relationship Id="rId3799" Type="http://schemas.openxmlformats.org/officeDocument/2006/relationships/hyperlink" Target="http://www.erikbolstad.no/postnummer-koordinatar/?postnummer=3677&amp;poststad=Notodden" TargetMode="External"/><Relationship Id="rId4100" Type="http://schemas.openxmlformats.org/officeDocument/2006/relationships/hyperlink" Target="http://www.erikbolstad.no/postnummer-koordinatar/?postnummer=3936&amp;poststad=Porsgrunn" TargetMode="External"/><Relationship Id="rId7670" Type="http://schemas.openxmlformats.org/officeDocument/2006/relationships/hyperlink" Target="http://www.erikbolstad.no/postnummer-koordinatar/?postnummer=7411&amp;poststad=Trondheim" TargetMode="External"/><Relationship Id="rId8721" Type="http://schemas.openxmlformats.org/officeDocument/2006/relationships/hyperlink" Target="http://www.erikbolstad.no/postnummer-koordinatar/?postnummer=8604&amp;poststad=Mo%20i%20Rana" TargetMode="External"/><Relationship Id="rId6272" Type="http://schemas.openxmlformats.org/officeDocument/2006/relationships/hyperlink" Target="http://www.erikbolstad.no/postnummer-koordinatar/?postnummer=5962&amp;poststad=Bjordal" TargetMode="External"/><Relationship Id="rId7323" Type="http://schemas.openxmlformats.org/officeDocument/2006/relationships/hyperlink" Target="http://www.erikbolstad.no/postnummer-koordinatar/?postnummer=7048&amp;poststad=Trondheim" TargetMode="External"/><Relationship Id="rId10651" Type="http://schemas.openxmlformats.org/officeDocument/2006/relationships/hyperlink" Target="http://www.erikbolstad.no/postnummer-koordinatar/?postnummer=1735&amp;poststad=Varteig" TargetMode="External"/><Relationship Id="rId11702" Type="http://schemas.openxmlformats.org/officeDocument/2006/relationships/hyperlink" Target="http://www.erikbolstad.no/postnummer-koordinatar/?postnummer=3893&amp;poststad=Vinjesvingen" TargetMode="External"/><Relationship Id="rId9495" Type="http://schemas.openxmlformats.org/officeDocument/2006/relationships/hyperlink" Target="http://www.erikbolstad.no/postnummer-koordinatar/?postnummer=9533&amp;poststad=Kongshus" TargetMode="External"/><Relationship Id="rId10304" Type="http://schemas.openxmlformats.org/officeDocument/2006/relationships/hyperlink" Target="http://www.erikbolstad.no/postnummer-koordinatar/?postnummer=1179&amp;poststad=Oslo" TargetMode="External"/><Relationship Id="rId13874" Type="http://schemas.openxmlformats.org/officeDocument/2006/relationships/hyperlink" Target="http://www.erikbolstad.no/postnummer-koordinatar/?postnummer=8193&amp;poststad=R&#248;d&#248;y" TargetMode="External"/><Relationship Id="rId2882" Type="http://schemas.openxmlformats.org/officeDocument/2006/relationships/hyperlink" Target="http://www.erikbolstad.no/postnummer-koordinatar/?postnummer=2846&amp;poststad=B&#248;verbru" TargetMode="External"/><Relationship Id="rId3933" Type="http://schemas.openxmlformats.org/officeDocument/2006/relationships/hyperlink" Target="http://www.erikbolstad.no/postnummer-koordinatar/?postnummer=3783&amp;poststad=Krager&#248;%20skj&#230;rg&#229;rd" TargetMode="External"/><Relationship Id="rId8097" Type="http://schemas.openxmlformats.org/officeDocument/2006/relationships/hyperlink" Target="http://www.erikbolstad.no/postnummer-koordinatar/?postnummer=7803&amp;poststad=Namsos" TargetMode="External"/><Relationship Id="rId9148" Type="http://schemas.openxmlformats.org/officeDocument/2006/relationships/hyperlink" Target="http://www.erikbolstad.no/postnummer-koordinatar/?postnummer=9190&amp;poststad=Akkarvik" TargetMode="External"/><Relationship Id="rId12476" Type="http://schemas.openxmlformats.org/officeDocument/2006/relationships/hyperlink" Target="http://www.erikbolstad.no/postnummer-koordinatar/?postnummer=5378&amp;poststad=Klokkarvik" TargetMode="External"/><Relationship Id="rId13527" Type="http://schemas.openxmlformats.org/officeDocument/2006/relationships/hyperlink" Target="http://www.erikbolstad.no/postnummer-koordinatar/?postnummer=7421&amp;poststad=Trondheim" TargetMode="External"/><Relationship Id="rId854" Type="http://schemas.openxmlformats.org/officeDocument/2006/relationships/hyperlink" Target="http://www.erikbolstad.no/postnummer-koordinatar/?postnummer=0679&amp;poststad=Oslo" TargetMode="External"/><Relationship Id="rId1484" Type="http://schemas.openxmlformats.org/officeDocument/2006/relationships/hyperlink" Target="http://www.erikbolstad.no/postnummer-koordinatar/?postnummer=1384&amp;poststad=Asker" TargetMode="External"/><Relationship Id="rId2535" Type="http://schemas.openxmlformats.org/officeDocument/2006/relationships/hyperlink" Target="http://www.erikbolstad.no/postnummer-koordinatar/?postnummer=2408&amp;poststad=Elverum" TargetMode="External"/><Relationship Id="rId11078" Type="http://schemas.openxmlformats.org/officeDocument/2006/relationships/hyperlink" Target="http://www.erikbolstad.no/postnummer-koordinatar/?postnummer=2712&amp;poststad=Brandbu" TargetMode="External"/><Relationship Id="rId12129" Type="http://schemas.openxmlformats.org/officeDocument/2006/relationships/hyperlink" Target="http://www.erikbolstad.no/postnummer-koordinatar/?postnummer=4694&amp;poststad=Kristiansand%20S" TargetMode="External"/><Relationship Id="rId507" Type="http://schemas.openxmlformats.org/officeDocument/2006/relationships/hyperlink" Target="http://www.erikbolstad.no/postnummer-koordinatar/?postnummer=0440&amp;poststad=Oslo" TargetMode="External"/><Relationship Id="rId1137" Type="http://schemas.openxmlformats.org/officeDocument/2006/relationships/hyperlink" Target="http://www.erikbolstad.no/postnummer-koordinatar/?postnummer=1008&amp;poststad=Oslo" TargetMode="External"/><Relationship Id="rId5758" Type="http://schemas.openxmlformats.org/officeDocument/2006/relationships/hyperlink" Target="http://www.erikbolstad.no/postnummer-koordinatar/?postnummer=5515&amp;poststad=Haugesund" TargetMode="External"/><Relationship Id="rId6809" Type="http://schemas.openxmlformats.org/officeDocument/2006/relationships/hyperlink" Target="http://www.erikbolstad.no/postnummer-koordinatar/?postnummer=6611&amp;poststad=Furugrenda" TargetMode="External"/><Relationship Id="rId7180" Type="http://schemas.openxmlformats.org/officeDocument/2006/relationships/hyperlink" Target="http://www.erikbolstad.no/postnummer-koordinatar/?postnummer=6946&amp;poststad=Lavik" TargetMode="External"/><Relationship Id="rId8231" Type="http://schemas.openxmlformats.org/officeDocument/2006/relationships/hyperlink" Target="http://www.erikbolstad.no/postnummer-koordinatar/?postnummer=8028&amp;poststad=Bod&#248;" TargetMode="External"/><Relationship Id="rId10161" Type="http://schemas.openxmlformats.org/officeDocument/2006/relationships/hyperlink" Target="http://www.erikbolstad.no/postnummer-koordinatar/?postnummer=0785&amp;poststad=Oslo" TargetMode="External"/><Relationship Id="rId11212" Type="http://schemas.openxmlformats.org/officeDocument/2006/relationships/hyperlink" Target="http://www.erikbolstad.no/postnummer-koordinatar/?postnummer=3039&amp;poststad=Drammen" TargetMode="External"/><Relationship Id="rId12610" Type="http://schemas.openxmlformats.org/officeDocument/2006/relationships/hyperlink" Target="http://www.erikbolstad.no/postnummer-koordinatar/?postnummer=5585&amp;poststad=Sandeid" TargetMode="External"/><Relationship Id="rId2392" Type="http://schemas.openxmlformats.org/officeDocument/2006/relationships/hyperlink" Target="http://www.erikbolstad.no/postnummer-koordinatar/?postnummer=2233&amp;poststad=Vestmarka" TargetMode="External"/><Relationship Id="rId3790" Type="http://schemas.openxmlformats.org/officeDocument/2006/relationships/hyperlink" Target="http://www.erikbolstad.no/postnummer-koordinatar/?postnummer=3672&amp;poststad=Notodden" TargetMode="External"/><Relationship Id="rId4841" Type="http://schemas.openxmlformats.org/officeDocument/2006/relationships/hyperlink" Target="http://www.erikbolstad.no/postnummer-koordinatar/?postnummer=4662&amp;poststad=Kristiansand%20S" TargetMode="External"/><Relationship Id="rId13384" Type="http://schemas.openxmlformats.org/officeDocument/2006/relationships/hyperlink" Target="http://www.erikbolstad.no/postnummer-koordinatar/?postnummer=7127&amp;poststad=Opphaug" TargetMode="External"/><Relationship Id="rId14435" Type="http://schemas.openxmlformats.org/officeDocument/2006/relationships/hyperlink" Target="http://www.erikbolstad.no/postnummer-koordinatar/?postnummer=9551&amp;poststad=&#216;ksfjord" TargetMode="External"/><Relationship Id="rId364" Type="http://schemas.openxmlformats.org/officeDocument/2006/relationships/hyperlink" Target="http://www.erikbolstad.no/postnummer-koordinatar/?postnummer=0307&amp;poststad=Oslo" TargetMode="External"/><Relationship Id="rId2045" Type="http://schemas.openxmlformats.org/officeDocument/2006/relationships/hyperlink" Target="http://www.erikbolstad.no/postnummer-koordinatar/?postnummer=1806&amp;poststad=Skiptvet" TargetMode="External"/><Relationship Id="rId3443" Type="http://schemas.openxmlformats.org/officeDocument/2006/relationships/hyperlink" Target="http://www.erikbolstad.no/postnummer-koordinatar/?postnummer=3271&amp;poststad=Larvik" TargetMode="External"/><Relationship Id="rId13037" Type="http://schemas.openxmlformats.org/officeDocument/2006/relationships/hyperlink" Target="http://www.erikbolstad.no/postnummer-koordinatar/?postnummer=6460&amp;poststad=Eidsv&#229;g%20i%20Romsdal" TargetMode="External"/><Relationship Id="rId6666" Type="http://schemas.openxmlformats.org/officeDocument/2006/relationships/hyperlink" Target="http://www.erikbolstad.no/postnummer-koordinatar/?postnummer=6421&amp;poststad=Molde" TargetMode="External"/><Relationship Id="rId7717" Type="http://schemas.openxmlformats.org/officeDocument/2006/relationships/hyperlink" Target="http://www.erikbolstad.no/postnummer-koordinatar/?postnummer=7436&amp;poststad=Trondheim" TargetMode="External"/><Relationship Id="rId5268" Type="http://schemas.openxmlformats.org/officeDocument/2006/relationships/hyperlink" Target="http://www.erikbolstad.no/postnummer-koordinatar/?postnummer=5104&amp;poststad=Eidsv&#229;g%20i%20&#197;sane" TargetMode="External"/><Relationship Id="rId6319" Type="http://schemas.openxmlformats.org/officeDocument/2006/relationships/hyperlink" Target="http://www.erikbolstad.no/postnummer-koordinatar/?postnummer=6010&amp;poststad=&#197;lesund" TargetMode="External"/><Relationship Id="rId9889" Type="http://schemas.openxmlformats.org/officeDocument/2006/relationships/hyperlink" Target="http://www.erikbolstad.no/postnummer-koordinatar/?postnummer=0356&amp;poststad=Oslo" TargetMode="External"/><Relationship Id="rId12120" Type="http://schemas.openxmlformats.org/officeDocument/2006/relationships/hyperlink" Target="http://www.erikbolstad.no/postnummer-koordinatar/?postnummer=4683&amp;poststad=S&#248;gne" TargetMode="External"/><Relationship Id="rId1878" Type="http://schemas.openxmlformats.org/officeDocument/2006/relationships/hyperlink" Target="http://www.erikbolstad.no/postnummer-koordinatar/?postnummer=1690&amp;poststad=Herf&#248;l" TargetMode="External"/><Relationship Id="rId2929" Type="http://schemas.openxmlformats.org/officeDocument/2006/relationships/hyperlink" Target="http://www.erikbolstad.no/postnummer-koordinatar/?postnummer=2901&amp;poststad=Fagernes" TargetMode="External"/><Relationship Id="rId14292" Type="http://schemas.openxmlformats.org/officeDocument/2006/relationships/hyperlink" Target="http://www.erikbolstad.no/postnummer-koordinatar/?postnummer=9281&amp;poststad=Troms&#248;" TargetMode="External"/><Relationship Id="rId4351" Type="http://schemas.openxmlformats.org/officeDocument/2006/relationships/hyperlink" Target="http://www.erikbolstad.no/postnummer-koordinatar/?postnummer=4146&amp;poststad=Skiftun" TargetMode="External"/><Relationship Id="rId5402" Type="http://schemas.openxmlformats.org/officeDocument/2006/relationships/hyperlink" Target="http://www.erikbolstad.no/postnummer-koordinatar/?postnummer=5217&amp;poststad=Hagavik" TargetMode="External"/><Relationship Id="rId6800" Type="http://schemas.openxmlformats.org/officeDocument/2006/relationships/hyperlink" Target="http://www.erikbolstad.no/postnummer-koordinatar/?postnummer=6571&amp;poststad=Sm&#248;la" TargetMode="External"/><Relationship Id="rId4004" Type="http://schemas.openxmlformats.org/officeDocument/2006/relationships/hyperlink" Target="http://www.erikbolstad.no/postnummer-koordinatar/?postnummer=3848&amp;poststad=Morgedal" TargetMode="External"/><Relationship Id="rId8972" Type="http://schemas.openxmlformats.org/officeDocument/2006/relationships/hyperlink" Target="http://www.erikbolstad.no/postnummer-koordinatar/?postnummer=9015&amp;poststad=Troms&#248;" TargetMode="External"/><Relationship Id="rId11953" Type="http://schemas.openxmlformats.org/officeDocument/2006/relationships/hyperlink" Target="http://www.erikbolstad.no/postnummer-koordinatar/?postnummer=4349&amp;poststad=Bryne" TargetMode="External"/><Relationship Id="rId6176" Type="http://schemas.openxmlformats.org/officeDocument/2006/relationships/hyperlink" Target="http://www.erikbolstad.no/postnummer-koordinatar/?postnummer=5877&amp;poststad=Bergen" TargetMode="External"/><Relationship Id="rId7227" Type="http://schemas.openxmlformats.org/officeDocument/2006/relationships/hyperlink" Target="http://www.erikbolstad.no/postnummer-koordinatar/?postnummer=6986&amp;poststad=V&#230;rlandet" TargetMode="External"/><Relationship Id="rId7574" Type="http://schemas.openxmlformats.org/officeDocument/2006/relationships/hyperlink" Target="http://www.erikbolstad.no/postnummer-koordinatar/?postnummer=7327&amp;poststad=Svorkmo" TargetMode="External"/><Relationship Id="rId8625" Type="http://schemas.openxmlformats.org/officeDocument/2006/relationships/hyperlink" Target="http://www.erikbolstad.no/postnummer-koordinatar/?postnummer=8465&amp;poststad=Straumsj&#248;en" TargetMode="External"/><Relationship Id="rId10555" Type="http://schemas.openxmlformats.org/officeDocument/2006/relationships/hyperlink" Target="http://www.erikbolstad.no/postnummer-koordinatar/?postnummer=1597&amp;poststad=Moss" TargetMode="External"/><Relationship Id="rId11606" Type="http://schemas.openxmlformats.org/officeDocument/2006/relationships/hyperlink" Target="http://www.erikbolstad.no/postnummer-koordinatar/?postnummer=3713&amp;poststad=Skien" TargetMode="External"/><Relationship Id="rId10208" Type="http://schemas.openxmlformats.org/officeDocument/2006/relationships/hyperlink" Target="http://www.erikbolstad.no/postnummer-koordinatar/?postnummer=0908&amp;poststad=Oslo" TargetMode="External"/><Relationship Id="rId13778" Type="http://schemas.openxmlformats.org/officeDocument/2006/relationships/hyperlink" Target="http://www.erikbolstad.no/postnummer-koordinatar/?postnummer=8004&amp;poststad=Bod&#248;" TargetMode="External"/><Relationship Id="rId2786" Type="http://schemas.openxmlformats.org/officeDocument/2006/relationships/hyperlink" Target="http://www.erikbolstad.no/postnummer-koordinatar/?postnummer=2694&amp;poststad=Skj&#229;k" TargetMode="External"/><Relationship Id="rId3837" Type="http://schemas.openxmlformats.org/officeDocument/2006/relationships/hyperlink" Target="http://www.erikbolstad.no/postnummer-koordinatar/?postnummer=3708&amp;poststad=Skien" TargetMode="External"/><Relationship Id="rId9399" Type="http://schemas.openxmlformats.org/officeDocument/2006/relationships/hyperlink" Target="http://www.erikbolstad.no/postnummer-koordinatar/?postnummer=9451&amp;poststad=Hamnvik" TargetMode="External"/><Relationship Id="rId758" Type="http://schemas.openxmlformats.org/officeDocument/2006/relationships/hyperlink" Target="http://www.erikbolstad.no/postnummer-koordinatar/?postnummer=0609&amp;poststad=Oslo" TargetMode="External"/><Relationship Id="rId1388" Type="http://schemas.openxmlformats.org/officeDocument/2006/relationships/hyperlink" Target="http://www.erikbolstad.no/postnummer-koordinatar/?postnummer=1329&amp;poststad=Lommedalen" TargetMode="External"/><Relationship Id="rId2439" Type="http://schemas.openxmlformats.org/officeDocument/2006/relationships/hyperlink" Target="http://www.erikbolstad.no/postnummer-koordinatar/?postnummer=2315&amp;poststad=Hamar" TargetMode="External"/><Relationship Id="rId6310" Type="http://schemas.openxmlformats.org/officeDocument/2006/relationships/hyperlink" Target="http://www.erikbolstad.no/postnummer-koordinatar/?postnummer=6005&amp;poststad=&#197;lesund" TargetMode="External"/><Relationship Id="rId9880" Type="http://schemas.openxmlformats.org/officeDocument/2006/relationships/hyperlink" Target="http://www.erikbolstad.no/postnummer-koordinatar/?postnummer=0341&amp;poststad=Oslo%20(ikkje%20i%20bruk)" TargetMode="External"/><Relationship Id="rId94" Type="http://schemas.openxmlformats.org/officeDocument/2006/relationships/hyperlink" Target="http://www.erikbolstad.no/postnummer-koordinatar/?postnummer=0112&amp;poststad=Oslo" TargetMode="External"/><Relationship Id="rId8482" Type="http://schemas.openxmlformats.org/officeDocument/2006/relationships/hyperlink" Target="http://www.erikbolstad.no/postnummer-koordinatar/?postnummer=8294&amp;poststad=Hamar&#248;y" TargetMode="External"/><Relationship Id="rId9533" Type="http://schemas.openxmlformats.org/officeDocument/2006/relationships/hyperlink" Target="http://www.erikbolstad.no/postnummer-koordinatar/?postnummer=9613&amp;poststad=Hammerfest%20(ikkje%20i%20bruk)" TargetMode="External"/><Relationship Id="rId12861" Type="http://schemas.openxmlformats.org/officeDocument/2006/relationships/hyperlink" Target="http://www.erikbolstad.no/postnummer-koordinatar/?postnummer=6035&amp;poststad=Fiskarstrand" TargetMode="External"/><Relationship Id="rId13912" Type="http://schemas.openxmlformats.org/officeDocument/2006/relationships/hyperlink" Target="http://www.erikbolstad.no/postnummer-koordinatar/?postnummer=8275&amp;poststad=Storjord%20i%20Tysfjord" TargetMode="External"/><Relationship Id="rId2920" Type="http://schemas.openxmlformats.org/officeDocument/2006/relationships/hyperlink" Target="http://www.erikbolstad.no/postnummer-koordinatar/?postnummer=2881&amp;poststad=Aust-Torpa" TargetMode="External"/><Relationship Id="rId7084" Type="http://schemas.openxmlformats.org/officeDocument/2006/relationships/hyperlink" Target="http://www.erikbolstad.no/postnummer-koordinatar/?postnummer=6868&amp;poststad=Gaupne" TargetMode="External"/><Relationship Id="rId8135" Type="http://schemas.openxmlformats.org/officeDocument/2006/relationships/hyperlink" Target="http://www.erikbolstad.no/postnummer-koordinatar/?postnummer=7882&amp;poststad=Nordli" TargetMode="External"/><Relationship Id="rId10065" Type="http://schemas.openxmlformats.org/officeDocument/2006/relationships/hyperlink" Target="http://www.erikbolstad.no/postnummer-koordinatar/?postnummer=0613&amp;poststad=Oslo" TargetMode="External"/><Relationship Id="rId11463" Type="http://schemas.openxmlformats.org/officeDocument/2006/relationships/hyperlink" Target="http://www.erikbolstad.no/postnummer-koordinatar/?postnummer=3431&amp;poststad=Spikkestad" TargetMode="External"/><Relationship Id="rId12514" Type="http://schemas.openxmlformats.org/officeDocument/2006/relationships/hyperlink" Target="http://www.erikbolstad.no/postnummer-koordinatar/?postnummer=5428&amp;poststad=Foldr&#248;yhamn" TargetMode="External"/><Relationship Id="rId1522" Type="http://schemas.openxmlformats.org/officeDocument/2006/relationships/hyperlink" Target="http://www.erikbolstad.no/postnummer-koordinatar/?postnummer=1404&amp;poststad=Siggerud" TargetMode="External"/><Relationship Id="rId11116" Type="http://schemas.openxmlformats.org/officeDocument/2006/relationships/hyperlink" Target="http://www.erikbolstad.no/postnummer-koordinatar/?postnummer=2832&amp;poststad=Biri" TargetMode="External"/><Relationship Id="rId3694" Type="http://schemas.openxmlformats.org/officeDocument/2006/relationships/hyperlink" Target="http://www.erikbolstad.no/postnummer-koordinatar/?postnummer=3579&amp;poststad=Torpo" TargetMode="External"/><Relationship Id="rId4745" Type="http://schemas.openxmlformats.org/officeDocument/2006/relationships/hyperlink" Target="http://www.erikbolstad.no/postnummer-koordinatar/?postnummer=4588&amp;poststad=Kv&#229;s" TargetMode="External"/><Relationship Id="rId13288" Type="http://schemas.openxmlformats.org/officeDocument/2006/relationships/hyperlink" Target="http://www.erikbolstad.no/postnummer-koordinatar/?postnummer=6977&amp;poststad=Bygstad" TargetMode="External"/><Relationship Id="rId14339" Type="http://schemas.openxmlformats.org/officeDocument/2006/relationships/hyperlink" Target="http://www.erikbolstad.no/postnummer-koordinatar/?postnummer=9381&amp;poststad=Torsken" TargetMode="External"/><Relationship Id="rId2296" Type="http://schemas.openxmlformats.org/officeDocument/2006/relationships/hyperlink" Target="http://www.erikbolstad.no/postnummer-koordinatar/?postnummer=2081&amp;poststad=Eidsvoll" TargetMode="External"/><Relationship Id="rId3347" Type="http://schemas.openxmlformats.org/officeDocument/2006/relationships/hyperlink" Target="http://www.erikbolstad.no/postnummer-koordinatar/?postnummer=3221&amp;poststad=Sandefjord" TargetMode="External"/><Relationship Id="rId7968" Type="http://schemas.openxmlformats.org/officeDocument/2006/relationships/hyperlink" Target="http://www.erikbolstad.no/postnummer-koordinatar/?postnummer=7650&amp;poststad=Verdal" TargetMode="External"/><Relationship Id="rId268" Type="http://schemas.openxmlformats.org/officeDocument/2006/relationships/hyperlink" Target="http://www.erikbolstad.no/postnummer-koordinatar/?postnummer=0230&amp;poststad=Oslo" TargetMode="External"/><Relationship Id="rId9390" Type="http://schemas.openxmlformats.org/officeDocument/2006/relationships/hyperlink" Target="http://www.erikbolstad.no/postnummer-koordinatar/?postnummer=9445&amp;poststad=Tovik" TargetMode="External"/><Relationship Id="rId10949" Type="http://schemas.openxmlformats.org/officeDocument/2006/relationships/hyperlink" Target="http://www.erikbolstad.no/postnummer-koordinatar/?postnummer=2407&amp;poststad=Elverum" TargetMode="External"/><Relationship Id="rId12371" Type="http://schemas.openxmlformats.org/officeDocument/2006/relationships/hyperlink" Target="http://www.erikbolstad.no/postnummer-koordinatar/?postnummer=5201&amp;poststad=Os" TargetMode="External"/><Relationship Id="rId13422" Type="http://schemas.openxmlformats.org/officeDocument/2006/relationships/hyperlink" Target="http://www.erikbolstad.no/postnummer-koordinatar/?postnummer=7234&amp;poststad=Ler" TargetMode="External"/><Relationship Id="rId2430" Type="http://schemas.openxmlformats.org/officeDocument/2006/relationships/hyperlink" Target="http://www.erikbolstad.no/postnummer-koordinatar/?postnummer=2306&amp;poststad=Hamar" TargetMode="External"/><Relationship Id="rId9043" Type="http://schemas.openxmlformats.org/officeDocument/2006/relationships/hyperlink" Target="http://www.erikbolstad.no/postnummer-koordinatar/?postnummer=9106&amp;poststad=Straumsbukta" TargetMode="External"/><Relationship Id="rId12024" Type="http://schemas.openxmlformats.org/officeDocument/2006/relationships/hyperlink" Target="http://www.erikbolstad.no/postnummer-koordinatar/?postnummer=4516&amp;poststad=Mandal" TargetMode="External"/><Relationship Id="rId402" Type="http://schemas.openxmlformats.org/officeDocument/2006/relationships/hyperlink" Target="http://www.erikbolstad.no/postnummer-koordinatar/?postnummer=0350&amp;poststad=Oslo" TargetMode="External"/><Relationship Id="rId1032" Type="http://schemas.openxmlformats.org/officeDocument/2006/relationships/hyperlink" Target="http://www.erikbolstad.no/postnummer-koordinatar/?postnummer=0883&amp;poststad=Oslo" TargetMode="External"/><Relationship Id="rId14196" Type="http://schemas.openxmlformats.org/officeDocument/2006/relationships/hyperlink" Target="http://www.erikbolstad.no/postnummer-koordinatar/?postnummer=9068&amp;poststad=Nord-Lenangen" TargetMode="External"/><Relationship Id="rId4255" Type="http://schemas.openxmlformats.org/officeDocument/2006/relationships/hyperlink" Target="http://www.erikbolstad.no/postnummer-koordinatar/?postnummer=4057&amp;poststad=Tananger" TargetMode="External"/><Relationship Id="rId5306" Type="http://schemas.openxmlformats.org/officeDocument/2006/relationships/hyperlink" Target="http://www.erikbolstad.no/postnummer-koordinatar/?postnummer=5132&amp;poststad=Nyborg" TargetMode="External"/><Relationship Id="rId5653" Type="http://schemas.openxmlformats.org/officeDocument/2006/relationships/hyperlink" Target="http://www.erikbolstad.no/postnummer-koordinatar/?postnummer=5418&amp;poststad=Fitjar" TargetMode="External"/><Relationship Id="rId6704" Type="http://schemas.openxmlformats.org/officeDocument/2006/relationships/hyperlink" Target="http://www.erikbolstad.no/postnummer-koordinatar/?postnummer=6455&amp;poststad=Kortgarden" TargetMode="External"/><Relationship Id="rId8876" Type="http://schemas.openxmlformats.org/officeDocument/2006/relationships/hyperlink" Target="http://www.erikbolstad.no/postnummer-koordinatar/?postnummer=8813&amp;poststad=Kopardal" TargetMode="External"/><Relationship Id="rId9927" Type="http://schemas.openxmlformats.org/officeDocument/2006/relationships/hyperlink" Target="http://www.erikbolstad.no/postnummer-koordinatar/?postnummer=0411&amp;poststad=Oslo" TargetMode="External"/><Relationship Id="rId11857" Type="http://schemas.openxmlformats.org/officeDocument/2006/relationships/hyperlink" Target="http://www.erikbolstad.no/postnummer-koordinatar/?postnummer=4139&amp;poststad=Fister" TargetMode="External"/><Relationship Id="rId12908" Type="http://schemas.openxmlformats.org/officeDocument/2006/relationships/hyperlink" Target="http://www.erikbolstad.no/postnummer-koordinatar/?postnummer=6103&amp;poststad=Volda" TargetMode="External"/><Relationship Id="rId1916" Type="http://schemas.openxmlformats.org/officeDocument/2006/relationships/hyperlink" Target="http://www.erikbolstad.no/postnummer-koordinatar/?postnummer=1720&amp;poststad=Gre&#229;ker" TargetMode="External"/><Relationship Id="rId7478" Type="http://schemas.openxmlformats.org/officeDocument/2006/relationships/hyperlink" Target="http://www.erikbolstad.no/postnummer-koordinatar/?postnummer=7232&amp;poststad=Lundamo" TargetMode="External"/><Relationship Id="rId8529" Type="http://schemas.openxmlformats.org/officeDocument/2006/relationships/hyperlink" Target="http://www.erikbolstad.no/postnummer-koordinatar/?postnummer=8357&amp;poststad=Valberg" TargetMode="External"/><Relationship Id="rId10459" Type="http://schemas.openxmlformats.org/officeDocument/2006/relationships/hyperlink" Target="http://www.erikbolstad.no/postnummer-koordinatar/?postnummer=1420&amp;poststad=Svartskog" TargetMode="External"/><Relationship Id="rId14330" Type="http://schemas.openxmlformats.org/officeDocument/2006/relationships/hyperlink" Target="http://www.erikbolstad.no/postnummer-koordinatar/?postnummer=9358&amp;poststad=Tennevoll" TargetMode="External"/><Relationship Id="rId6561" Type="http://schemas.openxmlformats.org/officeDocument/2006/relationships/hyperlink" Target="http://www.erikbolstad.no/postnummer-koordinatar/?postnummer=6265&amp;poststad=Vatne" TargetMode="External"/><Relationship Id="rId7612" Type="http://schemas.openxmlformats.org/officeDocument/2006/relationships/hyperlink" Target="http://www.erikbolstad.no/postnummer-koordinatar/?postnummer=7357&amp;poststad=Skaun" TargetMode="External"/><Relationship Id="rId10940" Type="http://schemas.openxmlformats.org/officeDocument/2006/relationships/hyperlink" Target="http://www.erikbolstad.no/postnummer-koordinatar/?postnummer=2388&amp;poststad=Brumunddal" TargetMode="External"/><Relationship Id="rId5163" Type="http://schemas.openxmlformats.org/officeDocument/2006/relationships/hyperlink" Target="http://www.erikbolstad.no/postnummer-koordinatar/?postnummer=5009&amp;poststad=Bergen" TargetMode="External"/><Relationship Id="rId6214" Type="http://schemas.openxmlformats.org/officeDocument/2006/relationships/hyperlink" Target="http://www.erikbolstad.no/postnummer-koordinatar/?postnummer=5906&amp;poststad=Frekhaug" TargetMode="External"/><Relationship Id="rId9784" Type="http://schemas.openxmlformats.org/officeDocument/2006/relationships/hyperlink" Target="http://www.erikbolstad.no/postnummer-koordinatar/?postnummer=0179&amp;poststad=Oslo" TargetMode="External"/><Relationship Id="rId8386" Type="http://schemas.openxmlformats.org/officeDocument/2006/relationships/hyperlink" Target="http://www.erikbolstad.no/postnummer-koordinatar/?postnummer=8195&amp;poststad=Gjer&#248;y" TargetMode="External"/><Relationship Id="rId9437" Type="http://schemas.openxmlformats.org/officeDocument/2006/relationships/hyperlink" Target="http://www.erikbolstad.no/postnummer-koordinatar/?postnummer=9496&amp;poststad=Harstad" TargetMode="External"/><Relationship Id="rId12765" Type="http://schemas.openxmlformats.org/officeDocument/2006/relationships/hyperlink" Target="http://www.erikbolstad.no/postnummer-koordinatar/?postnummer=5869&amp;poststad=Bergen" TargetMode="External"/><Relationship Id="rId13816" Type="http://schemas.openxmlformats.org/officeDocument/2006/relationships/hyperlink" Target="http://www.erikbolstad.no/postnummer-koordinatar/?postnummer=8071&amp;poststad=Bod&#248;" TargetMode="External"/><Relationship Id="rId1773" Type="http://schemas.openxmlformats.org/officeDocument/2006/relationships/hyperlink" Target="http://www.erikbolstad.no/postnummer-koordinatar/?postnummer=1613&amp;poststad=Fredrikstad" TargetMode="External"/><Relationship Id="rId2824" Type="http://schemas.openxmlformats.org/officeDocument/2006/relationships/hyperlink" Target="http://www.erikbolstad.no/postnummer-koordinatar/?postnummer=2802&amp;poststad=Gj&#248;vik" TargetMode="External"/><Relationship Id="rId8039" Type="http://schemas.openxmlformats.org/officeDocument/2006/relationships/hyperlink" Target="http://www.erikbolstad.no/postnummer-koordinatar/?postnummer=7729&amp;poststad=Steinkjer" TargetMode="External"/><Relationship Id="rId11367" Type="http://schemas.openxmlformats.org/officeDocument/2006/relationships/hyperlink" Target="http://www.erikbolstad.no/postnummer-koordinatar/?postnummer=3232&amp;poststad=Sandefjord" TargetMode="External"/><Relationship Id="rId12418" Type="http://schemas.openxmlformats.org/officeDocument/2006/relationships/hyperlink" Target="http://www.erikbolstad.no/postnummer-koordinatar/?postnummer=5267&amp;poststad=Espeland" TargetMode="External"/><Relationship Id="rId1426" Type="http://schemas.openxmlformats.org/officeDocument/2006/relationships/hyperlink" Target="http://www.erikbolstad.no/postnummer-koordinatar/?postnummer=1351&amp;poststad=Rud" TargetMode="External"/><Relationship Id="rId4996" Type="http://schemas.openxmlformats.org/officeDocument/2006/relationships/hyperlink" Target="http://www.erikbolstad.no/postnummer-koordinatar/?postnummer=4821&amp;poststad=Rykene" TargetMode="External"/><Relationship Id="rId3598" Type="http://schemas.openxmlformats.org/officeDocument/2006/relationships/hyperlink" Target="http://www.erikbolstad.no/postnummer-koordinatar/?postnummer=3491&amp;poststad=Klokkarstua" TargetMode="External"/><Relationship Id="rId4649" Type="http://schemas.openxmlformats.org/officeDocument/2006/relationships/hyperlink" Target="http://www.erikbolstad.no/postnummer-koordinatar/?postnummer=4480&amp;poststad=Kvinesdal" TargetMode="External"/><Relationship Id="rId8520" Type="http://schemas.openxmlformats.org/officeDocument/2006/relationships/hyperlink" Target="http://www.erikbolstad.no/postnummer-koordinatar/?postnummer=8325&amp;poststad=Tengelfjord" TargetMode="External"/><Relationship Id="rId10450" Type="http://schemas.openxmlformats.org/officeDocument/2006/relationships/hyperlink" Target="http://www.erikbolstad.no/postnummer-koordinatar/?postnummer=1411&amp;poststad=Kolbotn" TargetMode="External"/><Relationship Id="rId11501" Type="http://schemas.openxmlformats.org/officeDocument/2006/relationships/hyperlink" Target="http://www.erikbolstad.no/postnummer-koordinatar/?postnummer=3522&amp;poststad=Bjoneroa" TargetMode="External"/><Relationship Id="rId6071" Type="http://schemas.openxmlformats.org/officeDocument/2006/relationships/hyperlink" Target="http://www.erikbolstad.no/postnummer-koordinatar/?postnummer=5787&amp;poststad=Lofthus" TargetMode="External"/><Relationship Id="rId7122" Type="http://schemas.openxmlformats.org/officeDocument/2006/relationships/hyperlink" Target="http://www.erikbolstad.no/postnummer-koordinatar/?postnummer=6893&amp;poststad=Vik%20i%20Sogn" TargetMode="External"/><Relationship Id="rId10103" Type="http://schemas.openxmlformats.org/officeDocument/2006/relationships/hyperlink" Target="http://www.erikbolstad.no/postnummer-koordinatar/?postnummer=0673&amp;poststad=Oslo" TargetMode="External"/><Relationship Id="rId2681" Type="http://schemas.openxmlformats.org/officeDocument/2006/relationships/hyperlink" Target="http://www.erikbolstad.no/postnummer-koordinatar/?postnummer=2629&amp;poststad=Lillehammer" TargetMode="External"/><Relationship Id="rId9294" Type="http://schemas.openxmlformats.org/officeDocument/2006/relationships/hyperlink" Target="http://www.erikbolstad.no/postnummer-koordinatar/?postnummer=9357&amp;poststad=Tennevoll" TargetMode="External"/><Relationship Id="rId12275" Type="http://schemas.openxmlformats.org/officeDocument/2006/relationships/hyperlink" Target="http://www.erikbolstad.no/postnummer-koordinatar/?postnummer=5020&amp;poststad=Bergen" TargetMode="External"/><Relationship Id="rId13673" Type="http://schemas.openxmlformats.org/officeDocument/2006/relationships/hyperlink" Target="http://www.erikbolstad.no/postnummer-koordinatar/?postnummer=7657&amp;poststad=Verdal" TargetMode="External"/><Relationship Id="rId653" Type="http://schemas.openxmlformats.org/officeDocument/2006/relationships/hyperlink" Target="http://www.erikbolstad.no/postnummer-koordinatar/?postnummer=0555&amp;poststad=Oslo" TargetMode="External"/><Relationship Id="rId1283" Type="http://schemas.openxmlformats.org/officeDocument/2006/relationships/hyperlink" Target="http://www.erikbolstad.no/postnummer-koordinatar/?postnummer=1254&amp;poststad=Oslo" TargetMode="External"/><Relationship Id="rId2334" Type="http://schemas.openxmlformats.org/officeDocument/2006/relationships/hyperlink" Target="http://www.erikbolstad.no/postnummer-koordinatar/?postnummer=2162&amp;poststad=Br&#229;rud" TargetMode="External"/><Relationship Id="rId3732" Type="http://schemas.openxmlformats.org/officeDocument/2006/relationships/hyperlink" Target="http://www.erikbolstad.no/postnummer-koordinatar/?postnummer=3615&amp;poststad=Kongsberg" TargetMode="External"/><Relationship Id="rId13326" Type="http://schemas.openxmlformats.org/officeDocument/2006/relationships/hyperlink" Target="http://www.erikbolstad.no/postnummer-koordinatar/?postnummer=7029&amp;poststad=Trondheim" TargetMode="External"/><Relationship Id="rId306" Type="http://schemas.openxmlformats.org/officeDocument/2006/relationships/hyperlink" Target="http://www.erikbolstad.no/postnummer-koordinatar/?postnummer=0263&amp;poststad=Oslo" TargetMode="External"/><Relationship Id="rId6955" Type="http://schemas.openxmlformats.org/officeDocument/2006/relationships/hyperlink" Target="http://www.erikbolstad.no/postnummer-koordinatar/?postnummer=6763&amp;poststad=Hornindal" TargetMode="External"/><Relationship Id="rId4159" Type="http://schemas.openxmlformats.org/officeDocument/2006/relationships/hyperlink" Target="http://www.erikbolstad.no/postnummer-koordinatar/?postnummer=4004&amp;poststad=Stavanger" TargetMode="External"/><Relationship Id="rId5557" Type="http://schemas.openxmlformats.org/officeDocument/2006/relationships/hyperlink" Target="http://www.erikbolstad.no/postnummer-koordinatar/?postnummer=5346&amp;poststad=&#197;gotnes" TargetMode="External"/><Relationship Id="rId6608" Type="http://schemas.openxmlformats.org/officeDocument/2006/relationships/hyperlink" Target="http://www.erikbolstad.no/postnummer-koordinatar/?postnummer=6386&amp;poststad=M&#229;ndalen" TargetMode="External"/><Relationship Id="rId8030" Type="http://schemas.openxmlformats.org/officeDocument/2006/relationships/hyperlink" Target="http://www.erikbolstad.no/postnummer-koordinatar/?postnummer=7718&amp;poststad=Steinkjer" TargetMode="External"/><Relationship Id="rId11011" Type="http://schemas.openxmlformats.org/officeDocument/2006/relationships/hyperlink" Target="http://www.erikbolstad.no/postnummer-koordinatar/?postnummer=2611&amp;poststad=Lillehammer" TargetMode="External"/><Relationship Id="rId4640" Type="http://schemas.openxmlformats.org/officeDocument/2006/relationships/hyperlink" Target="http://www.erikbolstad.no/postnummer-koordinatar/?postnummer=4460&amp;poststad=Moi" TargetMode="External"/><Relationship Id="rId13183" Type="http://schemas.openxmlformats.org/officeDocument/2006/relationships/hyperlink" Target="http://www.erikbolstad.no/postnummer-koordinatar/?postnummer=6801&amp;poststad=F&#248;rde" TargetMode="External"/><Relationship Id="rId14234" Type="http://schemas.openxmlformats.org/officeDocument/2006/relationships/hyperlink" Target="http://www.erikbolstad.no/postnummer-koordinatar/?postnummer=9162&amp;poststad=S&#248;rstraumen" TargetMode="External"/><Relationship Id="rId2191" Type="http://schemas.openxmlformats.org/officeDocument/2006/relationships/hyperlink" Target="http://www.erikbolstad.no/postnummer-koordinatar/?postnummer=2011&amp;poststad=Str&#248;mmen" TargetMode="External"/><Relationship Id="rId3242" Type="http://schemas.openxmlformats.org/officeDocument/2006/relationships/hyperlink" Target="http://www.erikbolstad.no/postnummer-koordinatar/?postnummer=3165&amp;poststad=Tj&#248;me" TargetMode="External"/><Relationship Id="rId163" Type="http://schemas.openxmlformats.org/officeDocument/2006/relationships/hyperlink" Target="http://www.erikbolstad.no/postnummer-koordinatar/?postnummer=0158&amp;poststad=Oslo" TargetMode="External"/><Relationship Id="rId6465" Type="http://schemas.openxmlformats.org/officeDocument/2006/relationships/hyperlink" Target="http://www.erikbolstad.no/postnummer-koordinatar/?postnummer=6139&amp;poststad=Fisk&#229;" TargetMode="External"/><Relationship Id="rId7516" Type="http://schemas.openxmlformats.org/officeDocument/2006/relationships/hyperlink" Target="http://www.erikbolstad.no/postnummer-koordinatar/?postnummer=7261&amp;poststad=Sistranda" TargetMode="External"/><Relationship Id="rId7863" Type="http://schemas.openxmlformats.org/officeDocument/2006/relationships/hyperlink" Target="http://www.erikbolstad.no/postnummer-koordinatar/?postnummer=7510&amp;poststad=Skatval" TargetMode="External"/><Relationship Id="rId8914" Type="http://schemas.openxmlformats.org/officeDocument/2006/relationships/hyperlink" Target="http://www.erikbolstad.no/postnummer-koordinatar/?postnummer=8900&amp;poststad=Br&#248;nn&#248;ysund" TargetMode="External"/><Relationship Id="rId10844" Type="http://schemas.openxmlformats.org/officeDocument/2006/relationships/hyperlink" Target="http://www.erikbolstad.no/postnummer-koordinatar/?postnummer=2134&amp;poststad=Austvatn" TargetMode="External"/><Relationship Id="rId5067" Type="http://schemas.openxmlformats.org/officeDocument/2006/relationships/hyperlink" Target="http://www.erikbolstad.no/postnummer-koordinatar/?postnummer=4870&amp;poststad=Fevik" TargetMode="External"/><Relationship Id="rId6118" Type="http://schemas.openxmlformats.org/officeDocument/2006/relationships/hyperlink" Target="http://www.erikbolstad.no/postnummer-koordinatar/?postnummer=5825&amp;poststad=Bergen" TargetMode="External"/><Relationship Id="rId9688" Type="http://schemas.openxmlformats.org/officeDocument/2006/relationships/hyperlink" Target="http://www.erikbolstad.no/postnummer-koordinatar/?postnummer=0017&amp;poststad=Oslo%20(ikkje%20i%20bruk)" TargetMode="External"/><Relationship Id="rId12669" Type="http://schemas.openxmlformats.org/officeDocument/2006/relationships/hyperlink" Target="http://www.erikbolstad.no/postnummer-koordinatar/?postnummer=5709&amp;poststad=Voss" TargetMode="External"/><Relationship Id="rId1677" Type="http://schemas.openxmlformats.org/officeDocument/2006/relationships/hyperlink" Target="http://www.erikbolstad.no/postnummer-koordinatar/?postnummer=1520&amp;poststad=Moss" TargetMode="External"/><Relationship Id="rId2728" Type="http://schemas.openxmlformats.org/officeDocument/2006/relationships/hyperlink" Target="http://www.erikbolstad.no/postnummer-koordinatar/?postnummer=2658&amp;poststad=Espedalen" TargetMode="External"/><Relationship Id="rId14091" Type="http://schemas.openxmlformats.org/officeDocument/2006/relationships/hyperlink" Target="http://www.erikbolstad.no/postnummer-koordinatar/?postnummer=8720&amp;poststad=Vikholmen" TargetMode="External"/><Relationship Id="rId4150" Type="http://schemas.openxmlformats.org/officeDocument/2006/relationships/hyperlink" Target="http://www.erikbolstad.no/postnummer-koordinatar/?postnummer=3998&amp;poststad=Porsgrunn" TargetMode="External"/><Relationship Id="rId5201" Type="http://schemas.openxmlformats.org/officeDocument/2006/relationships/hyperlink" Target="http://www.erikbolstad.no/postnummer-koordinatar/?postnummer=5036&amp;poststad=Bergen" TargetMode="External"/><Relationship Id="rId8771" Type="http://schemas.openxmlformats.org/officeDocument/2006/relationships/hyperlink" Target="http://www.erikbolstad.no/postnummer-koordinatar/?postnummer=8647&amp;poststad=Bleikvasslia" TargetMode="External"/><Relationship Id="rId9822" Type="http://schemas.openxmlformats.org/officeDocument/2006/relationships/hyperlink" Target="http://www.erikbolstad.no/postnummer-koordinatar/?postnummer=0247&amp;poststad=Oslo" TargetMode="External"/><Relationship Id="rId36" Type="http://schemas.openxmlformats.org/officeDocument/2006/relationships/hyperlink" Target="http://www.erikbolstad.no/postnummer-koordinatar/?postnummer=0031&amp;poststad=Oslo" TargetMode="External"/><Relationship Id="rId7373" Type="http://schemas.openxmlformats.org/officeDocument/2006/relationships/hyperlink" Target="http://www.erikbolstad.no/postnummer-koordinatar/?postnummer=7097&amp;poststad=Saupstad" TargetMode="External"/><Relationship Id="rId8424" Type="http://schemas.openxmlformats.org/officeDocument/2006/relationships/hyperlink" Target="http://www.erikbolstad.no/postnummer-koordinatar/?postnummer=8220&amp;poststad=R&#248;svik" TargetMode="External"/><Relationship Id="rId10354" Type="http://schemas.openxmlformats.org/officeDocument/2006/relationships/hyperlink" Target="http://www.erikbolstad.no/postnummer-koordinatar/?postnummer=1303&amp;poststad=Sandvika" TargetMode="External"/><Relationship Id="rId11752" Type="http://schemas.openxmlformats.org/officeDocument/2006/relationships/hyperlink" Target="http://www.erikbolstad.no/postnummer-koordinatar/?postnummer=3993&amp;poststad=Langesund" TargetMode="External"/><Relationship Id="rId12803" Type="http://schemas.openxmlformats.org/officeDocument/2006/relationships/hyperlink" Target="http://www.erikbolstad.no/postnummer-koordinatar/?postnummer=5938&amp;poststad=S&#230;b&#248;v&#229;gen" TargetMode="External"/><Relationship Id="rId1811" Type="http://schemas.openxmlformats.org/officeDocument/2006/relationships/hyperlink" Target="http://www.erikbolstad.no/postnummer-koordinatar/?postnummer=1637&amp;poststad=Gamle%20Fredrikstad" TargetMode="External"/><Relationship Id="rId7026" Type="http://schemas.openxmlformats.org/officeDocument/2006/relationships/hyperlink" Target="http://www.erikbolstad.no/postnummer-koordinatar/?postnummer=6813&amp;poststad=F&#248;rde" TargetMode="External"/><Relationship Id="rId10007" Type="http://schemas.openxmlformats.org/officeDocument/2006/relationships/hyperlink" Target="http://www.erikbolstad.no/postnummer-koordinatar/?postnummer=0553&amp;poststad=Oslo" TargetMode="External"/><Relationship Id="rId11405" Type="http://schemas.openxmlformats.org/officeDocument/2006/relationships/hyperlink" Target="http://www.erikbolstad.no/postnummer-koordinatar/?postnummer=3274&amp;poststad=Larvik" TargetMode="External"/><Relationship Id="rId3983" Type="http://schemas.openxmlformats.org/officeDocument/2006/relationships/hyperlink" Target="http://www.erikbolstad.no/postnummer-koordinatar/?postnummer=3830&amp;poststad=Ulefoss" TargetMode="External"/><Relationship Id="rId9198" Type="http://schemas.openxmlformats.org/officeDocument/2006/relationships/hyperlink" Target="http://www.erikbolstad.no/postnummer-koordinatar/?postnummer=9270&amp;poststad=Troms&#248;" TargetMode="External"/><Relationship Id="rId13577" Type="http://schemas.openxmlformats.org/officeDocument/2006/relationships/hyperlink" Target="http://www.erikbolstad.no/postnummer-koordinatar/?postnummer=7473&amp;poststad=Trondheim" TargetMode="External"/><Relationship Id="rId1187" Type="http://schemas.openxmlformats.org/officeDocument/2006/relationships/hyperlink" Target="http://www.erikbolstad.no/postnummer-koordinatar/?postnummer=1101&amp;poststad=Oslo" TargetMode="External"/><Relationship Id="rId2585" Type="http://schemas.openxmlformats.org/officeDocument/2006/relationships/hyperlink" Target="http://www.erikbolstad.no/postnummer-koordinatar/?postnummer=2448&amp;poststad=S&#248;m&#229;dalen" TargetMode="External"/><Relationship Id="rId3636" Type="http://schemas.openxmlformats.org/officeDocument/2006/relationships/hyperlink" Target="http://www.erikbolstad.no/postnummer-koordinatar/?postnummer=3521&amp;poststad=Jevnaker" TargetMode="External"/><Relationship Id="rId12179" Type="http://schemas.openxmlformats.org/officeDocument/2006/relationships/hyperlink" Target="http://www.erikbolstad.no/postnummer-koordinatar/?postnummer=4820&amp;poststad=Froland" TargetMode="External"/><Relationship Id="rId557" Type="http://schemas.openxmlformats.org/officeDocument/2006/relationships/hyperlink" Target="http://www.erikbolstad.no/postnummer-koordinatar/?postnummer=0474&amp;poststad=Oslo" TargetMode="External"/><Relationship Id="rId2238" Type="http://schemas.openxmlformats.org/officeDocument/2006/relationships/hyperlink" Target="http://www.erikbolstad.no/postnummer-koordinatar/?postnummer=2035&amp;poststad=Holter" TargetMode="External"/><Relationship Id="rId6859" Type="http://schemas.openxmlformats.org/officeDocument/2006/relationships/hyperlink" Target="http://www.erikbolstad.no/postnummer-koordinatar/?postnummer=6658&amp;poststad=Rindalsskogen" TargetMode="External"/><Relationship Id="rId12660" Type="http://schemas.openxmlformats.org/officeDocument/2006/relationships/hyperlink" Target="http://www.erikbolstad.no/postnummer-koordinatar/?postnummer=5700&amp;poststad=Voss" TargetMode="External"/><Relationship Id="rId13711" Type="http://schemas.openxmlformats.org/officeDocument/2006/relationships/hyperlink" Target="http://www.erikbolstad.no/postnummer-koordinatar/?postnummer=7740&amp;poststad=Steinsdalen" TargetMode="External"/><Relationship Id="rId8281" Type="http://schemas.openxmlformats.org/officeDocument/2006/relationships/hyperlink" Target="http://www.erikbolstad.no/postnummer-koordinatar/?postnummer=8084&amp;poststad=Bod&#248;" TargetMode="External"/><Relationship Id="rId9332" Type="http://schemas.openxmlformats.org/officeDocument/2006/relationships/hyperlink" Target="http://www.erikbolstad.no/postnummer-koordinatar/?postnummer=9392&amp;poststad=Stonglandseidet" TargetMode="External"/><Relationship Id="rId11262" Type="http://schemas.openxmlformats.org/officeDocument/2006/relationships/hyperlink" Target="http://www.erikbolstad.no/postnummer-koordinatar/?postnummer=3116&amp;poststad=T&#248;nsberg" TargetMode="External"/><Relationship Id="rId12313" Type="http://schemas.openxmlformats.org/officeDocument/2006/relationships/hyperlink" Target="http://www.erikbolstad.no/postnummer-koordinatar/?postnummer=5098&amp;poststad=Bergen" TargetMode="External"/><Relationship Id="rId1321" Type="http://schemas.openxmlformats.org/officeDocument/2006/relationships/hyperlink" Target="http://www.erikbolstad.no/postnummer-koordinatar/?postnummer=1283&amp;poststad=Oslo" TargetMode="External"/><Relationship Id="rId4891" Type="http://schemas.openxmlformats.org/officeDocument/2006/relationships/hyperlink" Target="http://www.erikbolstad.no/postnummer-koordinatar/?postnummer=4693&amp;poststad=Kristiansand%20S" TargetMode="External"/><Relationship Id="rId14485" Type="http://schemas.openxmlformats.org/officeDocument/2006/relationships/hyperlink" Target="http://www.erikbolstad.no/postnummer-koordinatar/?postnummer=9765&amp;poststad=Gjesv&#230;r" TargetMode="External"/><Relationship Id="rId3493" Type="http://schemas.openxmlformats.org/officeDocument/2006/relationships/hyperlink" Target="http://www.erikbolstad.no/postnummer-koordinatar/?postnummer=3341&amp;poststad=&#197;mot" TargetMode="External"/><Relationship Id="rId4544" Type="http://schemas.openxmlformats.org/officeDocument/2006/relationships/hyperlink" Target="http://www.erikbolstad.no/postnummer-koordinatar/?postnummer=4352&amp;poststad=Kleppe" TargetMode="External"/><Relationship Id="rId5942" Type="http://schemas.openxmlformats.org/officeDocument/2006/relationships/hyperlink" Target="http://www.erikbolstad.no/postnummer-koordinatar/?postnummer=5685&amp;poststad=Uggdal" TargetMode="External"/><Relationship Id="rId13087" Type="http://schemas.openxmlformats.org/officeDocument/2006/relationships/hyperlink" Target="http://www.erikbolstad.no/postnummer-koordinatar/?postnummer=6611&amp;poststad=Furugrenda" TargetMode="External"/><Relationship Id="rId14138" Type="http://schemas.openxmlformats.org/officeDocument/2006/relationships/hyperlink" Target="http://www.erikbolstad.no/postnummer-koordinatar/?postnummer=8897&amp;poststad=Bardal" TargetMode="External"/><Relationship Id="rId2095" Type="http://schemas.openxmlformats.org/officeDocument/2006/relationships/hyperlink" Target="http://www.erikbolstad.no/postnummer-koordinatar/?postnummer=1870&amp;poststad=&#216;rje" TargetMode="External"/><Relationship Id="rId3146" Type="http://schemas.openxmlformats.org/officeDocument/2006/relationships/hyperlink" Target="http://www.erikbolstad.no/postnummer-koordinatar/?postnummer=3109&amp;poststad=T&#248;nsberg" TargetMode="External"/><Relationship Id="rId6369" Type="http://schemas.openxmlformats.org/officeDocument/2006/relationships/hyperlink" Target="http://www.erikbolstad.no/postnummer-koordinatar/?postnummer=6043&amp;poststad=&#197;lesund" TargetMode="External"/><Relationship Id="rId7767" Type="http://schemas.openxmlformats.org/officeDocument/2006/relationships/hyperlink" Target="http://www.erikbolstad.no/postnummer-koordinatar/?postnummer=7462&amp;poststad=Trondheim" TargetMode="External"/><Relationship Id="rId8818" Type="http://schemas.openxmlformats.org/officeDocument/2006/relationships/hyperlink" Target="http://www.erikbolstad.no/postnummer-koordinatar/?postnummer=8720&amp;poststad=Vikholmen" TargetMode="External"/><Relationship Id="rId10748" Type="http://schemas.openxmlformats.org/officeDocument/2006/relationships/hyperlink" Target="http://www.erikbolstad.no/postnummer-koordinatar/?postnummer=1920&amp;poststad=S&#248;rumsand" TargetMode="External"/><Relationship Id="rId12170" Type="http://schemas.openxmlformats.org/officeDocument/2006/relationships/hyperlink" Target="http://www.erikbolstad.no/postnummer-koordinatar/?postnummer=4804&amp;poststad=Arendal" TargetMode="External"/><Relationship Id="rId13221" Type="http://schemas.openxmlformats.org/officeDocument/2006/relationships/hyperlink" Target="http://www.erikbolstad.no/postnummer-koordinatar/?postnummer=6861&amp;poststad=Leikanger" TargetMode="External"/><Relationship Id="rId2979" Type="http://schemas.openxmlformats.org/officeDocument/2006/relationships/hyperlink" Target="http://www.erikbolstad.no/postnummer-koordinatar/?postnummer=2975&amp;poststad=Vang%20i%20Valdres" TargetMode="External"/><Relationship Id="rId6850" Type="http://schemas.openxmlformats.org/officeDocument/2006/relationships/hyperlink" Target="http://www.erikbolstad.no/postnummer-koordinatar/?postnummer=6652&amp;poststad=Surna" TargetMode="External"/><Relationship Id="rId7901" Type="http://schemas.openxmlformats.org/officeDocument/2006/relationships/hyperlink" Target="http://www.erikbolstad.no/postnummer-koordinatar/?postnummer=7563&amp;poststad=Malvik" TargetMode="External"/><Relationship Id="rId201" Type="http://schemas.openxmlformats.org/officeDocument/2006/relationships/hyperlink" Target="http://www.erikbolstad.no/postnummer-koordinatar/?postnummer=0178&amp;poststad=Oslo" TargetMode="External"/><Relationship Id="rId5452" Type="http://schemas.openxmlformats.org/officeDocument/2006/relationships/hyperlink" Target="http://www.erikbolstad.no/postnummer-koordinatar/?postnummer=5254&amp;poststad=Sandsli" TargetMode="External"/><Relationship Id="rId6503" Type="http://schemas.openxmlformats.org/officeDocument/2006/relationships/hyperlink" Target="http://www.erikbolstad.no/postnummer-koordinatar/?postnummer=6170&amp;poststad=Vartdal" TargetMode="External"/><Relationship Id="rId4054" Type="http://schemas.openxmlformats.org/officeDocument/2006/relationships/hyperlink" Target="http://www.erikbolstad.no/postnummer-koordinatar/?postnummer=3906&amp;poststad=Porsgrunn" TargetMode="External"/><Relationship Id="rId5105" Type="http://schemas.openxmlformats.org/officeDocument/2006/relationships/hyperlink" Target="http://www.erikbolstad.no/postnummer-koordinatar/?postnummer=4901&amp;poststad=Tvedestrand" TargetMode="External"/><Relationship Id="rId8675" Type="http://schemas.openxmlformats.org/officeDocument/2006/relationships/hyperlink" Target="http://www.erikbolstad.no/postnummer-koordinatar/?postnummer=8515&amp;poststad=Narvik" TargetMode="External"/><Relationship Id="rId9726" Type="http://schemas.openxmlformats.org/officeDocument/2006/relationships/hyperlink" Target="http://www.erikbolstad.no/postnummer-koordinatar/?postnummer=0109&amp;poststad=Oslo" TargetMode="External"/><Relationship Id="rId7277" Type="http://schemas.openxmlformats.org/officeDocument/2006/relationships/hyperlink" Target="http://www.erikbolstad.no/postnummer-koordinatar/?postnummer=7024&amp;poststad=Trondheim" TargetMode="External"/><Relationship Id="rId8328" Type="http://schemas.openxmlformats.org/officeDocument/2006/relationships/hyperlink" Target="http://www.erikbolstad.no/postnummer-koordinatar/?postnummer=8130&amp;poststad=Sandhorn&#248;y" TargetMode="External"/><Relationship Id="rId11656" Type="http://schemas.openxmlformats.org/officeDocument/2006/relationships/hyperlink" Target="http://www.erikbolstad.no/postnummer-koordinatar/?postnummer=3791&amp;poststad=Krager&#248;" TargetMode="External"/><Relationship Id="rId12707" Type="http://schemas.openxmlformats.org/officeDocument/2006/relationships/hyperlink" Target="http://www.erikbolstad.no/postnummer-koordinatar/?postnummer=5776&amp;poststad=N&#229;" TargetMode="External"/><Relationship Id="rId1715" Type="http://schemas.openxmlformats.org/officeDocument/2006/relationships/hyperlink" Target="http://www.erikbolstad.no/postnummer-koordinatar/?postnummer=1540&amp;poststad=Vestby" TargetMode="External"/><Relationship Id="rId10258" Type="http://schemas.openxmlformats.org/officeDocument/2006/relationships/hyperlink" Target="http://www.erikbolstad.no/postnummer-koordinatar/?postnummer=1055&amp;poststad=Oslo" TargetMode="External"/><Relationship Id="rId11309" Type="http://schemas.openxmlformats.org/officeDocument/2006/relationships/hyperlink" Target="http://www.erikbolstad.no/postnummer-koordinatar/?postnummer=3171&amp;poststad=Sem" TargetMode="External"/><Relationship Id="rId3887" Type="http://schemas.openxmlformats.org/officeDocument/2006/relationships/hyperlink" Target="http://www.erikbolstad.no/postnummer-koordinatar/?postnummer=3733&amp;poststad=Skien" TargetMode="External"/><Relationship Id="rId4938" Type="http://schemas.openxmlformats.org/officeDocument/2006/relationships/hyperlink" Target="http://www.erikbolstad.no/postnummer-koordinatar/?postnummer=4747&amp;poststad=Valle" TargetMode="External"/><Relationship Id="rId2489" Type="http://schemas.openxmlformats.org/officeDocument/2006/relationships/hyperlink" Target="http://www.erikbolstad.no/postnummer-koordinatar/?postnummer=2355&amp;poststad=Gaupen" TargetMode="External"/><Relationship Id="rId6360" Type="http://schemas.openxmlformats.org/officeDocument/2006/relationships/hyperlink" Target="http://www.erikbolstad.no/postnummer-koordinatar/?postnummer=6036&amp;poststad=Mauseidv&#229;g" TargetMode="External"/><Relationship Id="rId7411" Type="http://schemas.openxmlformats.org/officeDocument/2006/relationships/hyperlink" Target="http://www.erikbolstad.no/postnummer-koordinatar/?postnummer=7140&amp;poststad=Opphaug" TargetMode="External"/><Relationship Id="rId2970" Type="http://schemas.openxmlformats.org/officeDocument/2006/relationships/hyperlink" Target="http://www.erikbolstad.no/postnummer-koordinatar/?postnummer=2960&amp;poststad=R&#248;n" TargetMode="External"/><Relationship Id="rId6013" Type="http://schemas.openxmlformats.org/officeDocument/2006/relationships/hyperlink" Target="http://www.erikbolstad.no/postnummer-koordinatar/?postnummer=5733&amp;poststad=Granvin" TargetMode="External"/><Relationship Id="rId9583" Type="http://schemas.openxmlformats.org/officeDocument/2006/relationships/hyperlink" Target="http://www.erikbolstad.no/postnummer-koordinatar/?postnummer=9722&amp;poststad=Skoganvarre" TargetMode="External"/><Relationship Id="rId12564" Type="http://schemas.openxmlformats.org/officeDocument/2006/relationships/hyperlink" Target="http://www.erikbolstad.no/postnummer-koordinatar/?postnummer=5518&amp;poststad=Haugesund" TargetMode="External"/><Relationship Id="rId13962" Type="http://schemas.openxmlformats.org/officeDocument/2006/relationships/hyperlink" Target="http://www.erikbolstad.no/postnummer-koordinatar/?postnummer=8392&amp;poststad=S&#248;rv&#229;gen" TargetMode="External"/><Relationship Id="rId942" Type="http://schemas.openxmlformats.org/officeDocument/2006/relationships/hyperlink" Target="http://www.erikbolstad.no/postnummer-koordinatar/?postnummer=0776&amp;poststad=Oslo" TargetMode="External"/><Relationship Id="rId1572" Type="http://schemas.openxmlformats.org/officeDocument/2006/relationships/hyperlink" Target="http://www.erikbolstad.no/postnummer-koordinatar/?postnummer=1443&amp;poststad=Dr&#248;bak" TargetMode="External"/><Relationship Id="rId2623" Type="http://schemas.openxmlformats.org/officeDocument/2006/relationships/hyperlink" Target="http://www.erikbolstad.no/postnummer-koordinatar/?postnummer=2555&amp;poststad=Tufsingdalen" TargetMode="External"/><Relationship Id="rId8185" Type="http://schemas.openxmlformats.org/officeDocument/2006/relationships/hyperlink" Target="http://www.erikbolstad.no/postnummer-koordinatar/?postnummer=8001&amp;poststad=Bod&#248;" TargetMode="External"/><Relationship Id="rId9236" Type="http://schemas.openxmlformats.org/officeDocument/2006/relationships/hyperlink" Target="http://www.erikbolstad.no/postnummer-koordinatar/?postnummer=9290&amp;poststad=Troms&#248;" TargetMode="External"/><Relationship Id="rId11166" Type="http://schemas.openxmlformats.org/officeDocument/2006/relationships/hyperlink" Target="http://www.erikbolstad.no/postnummer-koordinatar/?postnummer=2959&amp;poststad=R&#248;n" TargetMode="External"/><Relationship Id="rId12217" Type="http://schemas.openxmlformats.org/officeDocument/2006/relationships/hyperlink" Target="http://www.erikbolstad.no/postnummer-koordinatar/?postnummer=4876&amp;poststad=Grimstad" TargetMode="External"/><Relationship Id="rId13615" Type="http://schemas.openxmlformats.org/officeDocument/2006/relationships/hyperlink" Target="http://www.erikbolstad.no/postnummer-koordinatar/?postnummer=7512&amp;poststad=Stj&#248;rdal" TargetMode="External"/><Relationship Id="rId1225" Type="http://schemas.openxmlformats.org/officeDocument/2006/relationships/hyperlink" Target="http://www.erikbolstad.no/postnummer-koordinatar/?postnummer=1166&amp;poststad=Oslo" TargetMode="External"/><Relationship Id="rId3397" Type="http://schemas.openxmlformats.org/officeDocument/2006/relationships/hyperlink" Target="http://www.erikbolstad.no/postnummer-koordinatar/?postnummer=3246&amp;poststad=Sandefjord" TargetMode="External"/><Relationship Id="rId4795" Type="http://schemas.openxmlformats.org/officeDocument/2006/relationships/hyperlink" Target="http://www.erikbolstad.no/postnummer-koordinatar/?postnummer=4626&amp;poststad=Kristiansand%20S" TargetMode="External"/><Relationship Id="rId5846" Type="http://schemas.openxmlformats.org/officeDocument/2006/relationships/hyperlink" Target="http://www.erikbolstad.no/postnummer-koordinatar/?postnummer=5578&amp;poststad=Nedre%20Vats" TargetMode="External"/><Relationship Id="rId14389" Type="http://schemas.openxmlformats.org/officeDocument/2006/relationships/hyperlink" Target="http://www.erikbolstad.no/postnummer-koordinatar/?postnummer=9476&amp;poststad=Borkenes" TargetMode="External"/><Relationship Id="rId4448" Type="http://schemas.openxmlformats.org/officeDocument/2006/relationships/hyperlink" Target="http://www.erikbolstad.no/postnummer-koordinatar/?postnummer=4295&amp;poststad=Veav&#229;gen" TargetMode="External"/><Relationship Id="rId10999" Type="http://schemas.openxmlformats.org/officeDocument/2006/relationships/hyperlink" Target="http://www.erikbolstad.no/postnummer-koordinatar/?postnummer=2582&amp;poststad=Grimsbu" TargetMode="External"/><Relationship Id="rId11300" Type="http://schemas.openxmlformats.org/officeDocument/2006/relationships/hyperlink" Target="http://www.erikbolstad.no/postnummer-koordinatar/?postnummer=3162&amp;poststad=Andebu" TargetMode="External"/><Relationship Id="rId13472" Type="http://schemas.openxmlformats.org/officeDocument/2006/relationships/hyperlink" Target="http://www.erikbolstad.no/postnummer-koordinatar/?postnummer=7332&amp;poststad=L&#248;kken%20Verk" TargetMode="External"/><Relationship Id="rId14523" Type="http://schemas.openxmlformats.org/officeDocument/2006/relationships/hyperlink" Target="http://www.erikbolstad.no/postnummer-koordinatar/?postnummer=9991&amp;poststad=B&#229;tsfjord" TargetMode="External"/><Relationship Id="rId2480" Type="http://schemas.openxmlformats.org/officeDocument/2006/relationships/hyperlink" Target="http://www.erikbolstad.no/postnummer-koordinatar/?postnummer=2341&amp;poststad=L&#248;ten" TargetMode="External"/><Relationship Id="rId3531" Type="http://schemas.openxmlformats.org/officeDocument/2006/relationships/hyperlink" Target="http://www.erikbolstad.no/postnummer-koordinatar/?postnummer=3407&amp;poststad=Tranby" TargetMode="External"/><Relationship Id="rId9093" Type="http://schemas.openxmlformats.org/officeDocument/2006/relationships/hyperlink" Target="http://www.erikbolstad.no/postnummer-koordinatar/?postnummer=9152&amp;poststad=S&#248;rkjosen" TargetMode="External"/><Relationship Id="rId12074" Type="http://schemas.openxmlformats.org/officeDocument/2006/relationships/hyperlink" Target="http://www.erikbolstad.no/postnummer-koordinatar/?postnummer=4620&amp;poststad=Kristiansand%20S" TargetMode="External"/><Relationship Id="rId13125" Type="http://schemas.openxmlformats.org/officeDocument/2006/relationships/hyperlink" Target="http://www.erikbolstad.no/postnummer-koordinatar/?postnummer=6697&amp;poststad=Vihals" TargetMode="External"/><Relationship Id="rId452" Type="http://schemas.openxmlformats.org/officeDocument/2006/relationships/hyperlink" Target="http://www.erikbolstad.no/postnummer-koordinatar/?postnummer=0375&amp;poststad=Oslo" TargetMode="External"/><Relationship Id="rId1082" Type="http://schemas.openxmlformats.org/officeDocument/2006/relationships/hyperlink" Target="http://www.erikbolstad.no/postnummer-koordinatar/?postnummer=0962&amp;poststad=Oslo" TargetMode="External"/><Relationship Id="rId2133" Type="http://schemas.openxmlformats.org/officeDocument/2006/relationships/hyperlink" Target="http://www.erikbolstad.no/postnummer-koordinatar/?postnummer=1921&amp;poststad=S&#248;rumsand" TargetMode="External"/><Relationship Id="rId6754" Type="http://schemas.openxmlformats.org/officeDocument/2006/relationships/hyperlink" Target="http://www.erikbolstad.no/postnummer-koordinatar/?postnummer=6506&amp;poststad=Kristiansund%20N" TargetMode="External"/><Relationship Id="rId7805" Type="http://schemas.openxmlformats.org/officeDocument/2006/relationships/hyperlink" Target="http://www.erikbolstad.no/postnummer-koordinatar/?postnummer=7481&amp;poststad=Trondheim" TargetMode="External"/><Relationship Id="rId105" Type="http://schemas.openxmlformats.org/officeDocument/2006/relationships/hyperlink" Target="http://www.erikbolstad.no/postnummer-koordinatar/?postnummer=0118&amp;poststad=Oslo" TargetMode="External"/><Relationship Id="rId5356" Type="http://schemas.openxmlformats.org/officeDocument/2006/relationships/hyperlink" Target="http://www.erikbolstad.no/postnummer-koordinatar/?postnummer=5171&amp;poststad=Loddefjord" TargetMode="External"/><Relationship Id="rId6407" Type="http://schemas.openxmlformats.org/officeDocument/2006/relationships/hyperlink" Target="http://www.erikbolstad.no/postnummer-koordinatar/?postnummer=6068&amp;poststad=Eiksund" TargetMode="External"/><Relationship Id="rId5009" Type="http://schemas.openxmlformats.org/officeDocument/2006/relationships/hyperlink" Target="http://www.erikbolstad.no/postnummer-koordinatar/?postnummer=4832&amp;poststad=Mykland" TargetMode="External"/><Relationship Id="rId8579" Type="http://schemas.openxmlformats.org/officeDocument/2006/relationships/hyperlink" Target="http://www.erikbolstad.no/postnummer-koordinatar/?postnummer=8407&amp;poststad=Sortland" TargetMode="External"/><Relationship Id="rId9977" Type="http://schemas.openxmlformats.org/officeDocument/2006/relationships/hyperlink" Target="http://www.erikbolstad.no/postnummer-koordinatar/?postnummer=0490&amp;poststad=Oslo" TargetMode="External"/><Relationship Id="rId12958" Type="http://schemas.openxmlformats.org/officeDocument/2006/relationships/hyperlink" Target="http://www.erikbolstad.no/postnummer-koordinatar/?postnummer=6250&amp;poststad=Stordal" TargetMode="External"/><Relationship Id="rId1966" Type="http://schemas.openxmlformats.org/officeDocument/2006/relationships/hyperlink" Target="http://www.erikbolstad.no/postnummer-koordinatar/?postnummer=1757&amp;poststad=Halden" TargetMode="External"/><Relationship Id="rId14380" Type="http://schemas.openxmlformats.org/officeDocument/2006/relationships/hyperlink" Target="http://www.erikbolstad.no/postnummer-koordinatar/?postnummer=9448&amp;poststad=Ramsund" TargetMode="External"/><Relationship Id="rId1619" Type="http://schemas.openxmlformats.org/officeDocument/2006/relationships/hyperlink" Target="http://www.erikbolstad.no/postnummer-koordinatar/?postnummer=1477&amp;poststad=Fjellhamar" TargetMode="External"/><Relationship Id="rId14033" Type="http://schemas.openxmlformats.org/officeDocument/2006/relationships/hyperlink" Target="http://www.erikbolstad.no/postnummer-koordinatar/?postnummer=8539&amp;poststad=Bogen%20i%20Ofoten" TargetMode="External"/><Relationship Id="rId3041" Type="http://schemas.openxmlformats.org/officeDocument/2006/relationships/hyperlink" Target="http://www.erikbolstad.no/postnummer-koordinatar/?postnummer=3030&amp;poststad=Drammen" TargetMode="External"/><Relationship Id="rId7662" Type="http://schemas.openxmlformats.org/officeDocument/2006/relationships/hyperlink" Target="http://www.erikbolstad.no/postnummer-koordinatar/?postnummer=7407&amp;poststad=Trondheim" TargetMode="External"/><Relationship Id="rId8713" Type="http://schemas.openxmlformats.org/officeDocument/2006/relationships/hyperlink" Target="http://www.erikbolstad.no/postnummer-koordinatar/?postnummer=8591&amp;poststad=Kj&#248;psvik" TargetMode="External"/><Relationship Id="rId10643" Type="http://schemas.openxmlformats.org/officeDocument/2006/relationships/hyperlink" Target="http://www.erikbolstad.no/postnummer-koordinatar/?postnummer=1723&amp;poststad=Sarpsborg" TargetMode="External"/><Relationship Id="rId10990" Type="http://schemas.openxmlformats.org/officeDocument/2006/relationships/hyperlink" Target="http://www.erikbolstad.no/postnummer-koordinatar/?postnummer=2542&amp;poststad=Vingelen" TargetMode="External"/><Relationship Id="rId6264" Type="http://schemas.openxmlformats.org/officeDocument/2006/relationships/hyperlink" Target="http://www.erikbolstad.no/postnummer-koordinatar/?postnummer=5956&amp;poststad=Hundvin" TargetMode="External"/><Relationship Id="rId7315" Type="http://schemas.openxmlformats.org/officeDocument/2006/relationships/hyperlink" Target="http://www.erikbolstad.no/postnummer-koordinatar/?postnummer=7044&amp;poststad=Trondheim" TargetMode="External"/><Relationship Id="rId9487" Type="http://schemas.openxmlformats.org/officeDocument/2006/relationships/hyperlink" Target="http://www.erikbolstad.no/postnummer-koordinatar/?postnummer=9525&amp;poststad=Maze" TargetMode="External"/><Relationship Id="rId13866" Type="http://schemas.openxmlformats.org/officeDocument/2006/relationships/hyperlink" Target="http://www.erikbolstad.no/postnummer-koordinatar/?postnummer=8182&amp;poststad=Melfjordbotn" TargetMode="External"/><Relationship Id="rId1476" Type="http://schemas.openxmlformats.org/officeDocument/2006/relationships/hyperlink" Target="http://www.erikbolstad.no/postnummer-koordinatar/?postnummer=1379&amp;poststad=Nesbru" TargetMode="External"/><Relationship Id="rId2874" Type="http://schemas.openxmlformats.org/officeDocument/2006/relationships/hyperlink" Target="http://www.erikbolstad.no/postnummer-koordinatar/?postnummer=2838&amp;poststad=Snertingdal" TargetMode="External"/><Relationship Id="rId3925" Type="http://schemas.openxmlformats.org/officeDocument/2006/relationships/hyperlink" Target="http://www.erikbolstad.no/postnummer-koordinatar/?postnummer=3766&amp;poststad=Sannidal" TargetMode="External"/><Relationship Id="rId8089" Type="http://schemas.openxmlformats.org/officeDocument/2006/relationships/hyperlink" Target="http://www.erikbolstad.no/postnummer-koordinatar/?postnummer=7797&amp;poststad=Verrabotn" TargetMode="External"/><Relationship Id="rId12468" Type="http://schemas.openxmlformats.org/officeDocument/2006/relationships/hyperlink" Target="http://www.erikbolstad.no/postnummer-koordinatar/?postnummer=5358&amp;poststad=Fjell" TargetMode="External"/><Relationship Id="rId13519" Type="http://schemas.openxmlformats.org/officeDocument/2006/relationships/hyperlink" Target="http://www.erikbolstad.no/postnummer-koordinatar/?postnummer=7413&amp;poststad=Trondheim" TargetMode="External"/><Relationship Id="rId846" Type="http://schemas.openxmlformats.org/officeDocument/2006/relationships/hyperlink" Target="http://www.erikbolstad.no/postnummer-koordinatar/?postnummer=0675&amp;poststad=Oslo" TargetMode="External"/><Relationship Id="rId1129" Type="http://schemas.openxmlformats.org/officeDocument/2006/relationships/hyperlink" Target="http://www.erikbolstad.no/postnummer-koordinatar/?postnummer=1003&amp;poststad=Oslo" TargetMode="External"/><Relationship Id="rId2527" Type="http://schemas.openxmlformats.org/officeDocument/2006/relationships/hyperlink" Target="http://www.erikbolstad.no/postnummer-koordinatar/?postnummer=2403&amp;poststad=Elverum" TargetMode="External"/><Relationship Id="rId5000" Type="http://schemas.openxmlformats.org/officeDocument/2006/relationships/hyperlink" Target="http://www.erikbolstad.no/postnummer-koordinatar/?postnummer=4824&amp;poststad=Bjorbekk" TargetMode="External"/><Relationship Id="rId4699" Type="http://schemas.openxmlformats.org/officeDocument/2006/relationships/hyperlink" Target="http://www.erikbolstad.no/postnummer-koordinatar/?postnummer=4525&amp;poststad=Konsmo" TargetMode="External"/><Relationship Id="rId8570" Type="http://schemas.openxmlformats.org/officeDocument/2006/relationships/hyperlink" Target="http://www.erikbolstad.no/postnummer-koordinatar/?postnummer=8402&amp;poststad=Sortland" TargetMode="External"/><Relationship Id="rId9621" Type="http://schemas.openxmlformats.org/officeDocument/2006/relationships/hyperlink" Target="http://www.erikbolstad.no/postnummer-koordinatar/?postnummer=9783&amp;poststad=Nordmannset%20i%20Laksefjord%20(ikkje%20i%20bruk)" TargetMode="External"/><Relationship Id="rId11551" Type="http://schemas.openxmlformats.org/officeDocument/2006/relationships/hyperlink" Target="http://www.erikbolstad.no/postnummer-koordinatar/?postnummer=3618&amp;poststad=Skollenborg" TargetMode="External"/><Relationship Id="rId12602" Type="http://schemas.openxmlformats.org/officeDocument/2006/relationships/hyperlink" Target="http://www.erikbolstad.no/postnummer-koordinatar/?postnummer=5574&amp;poststad=Skjold" TargetMode="External"/><Relationship Id="rId1610" Type="http://schemas.openxmlformats.org/officeDocument/2006/relationships/hyperlink" Target="http://www.erikbolstad.no/postnummer-koordinatar/?postnummer=1472&amp;poststad=Fjellhamar" TargetMode="External"/><Relationship Id="rId7172" Type="http://schemas.openxmlformats.org/officeDocument/2006/relationships/hyperlink" Target="http://www.erikbolstad.no/postnummer-koordinatar/?postnummer=6940&amp;poststad=Eikefjord" TargetMode="External"/><Relationship Id="rId8223" Type="http://schemas.openxmlformats.org/officeDocument/2006/relationships/hyperlink" Target="http://www.erikbolstad.no/postnummer-koordinatar/?postnummer=8022&amp;poststad=Bod&#248;" TargetMode="External"/><Relationship Id="rId10153" Type="http://schemas.openxmlformats.org/officeDocument/2006/relationships/hyperlink" Target="http://www.erikbolstad.no/postnummer-koordinatar/?postnummer=0776&amp;poststad=Oslo" TargetMode="External"/><Relationship Id="rId11204" Type="http://schemas.openxmlformats.org/officeDocument/2006/relationships/hyperlink" Target="http://www.erikbolstad.no/postnummer-koordinatar/?postnummer=3031&amp;poststad=Drammen" TargetMode="External"/><Relationship Id="rId3782" Type="http://schemas.openxmlformats.org/officeDocument/2006/relationships/hyperlink" Target="http://www.erikbolstad.no/postnummer-koordinatar/?postnummer=3661&amp;poststad=Rjukan" TargetMode="External"/><Relationship Id="rId4833" Type="http://schemas.openxmlformats.org/officeDocument/2006/relationships/hyperlink" Target="http://www.erikbolstad.no/postnummer-koordinatar/?postnummer=4657&amp;poststad=Kjevik" TargetMode="External"/><Relationship Id="rId13376" Type="http://schemas.openxmlformats.org/officeDocument/2006/relationships/hyperlink" Target="http://www.erikbolstad.no/postnummer-koordinatar/?postnummer=7112&amp;poststad=Hasselvika" TargetMode="External"/><Relationship Id="rId14427" Type="http://schemas.openxmlformats.org/officeDocument/2006/relationships/hyperlink" Target="http://www.erikbolstad.no/postnummer-koordinatar/?postnummer=9526&amp;poststad=Suolovuopmi%20(ikkje%20i%20bruk)" TargetMode="External"/><Relationship Id="rId2384" Type="http://schemas.openxmlformats.org/officeDocument/2006/relationships/hyperlink" Target="http://www.erikbolstad.no/postnummer-koordinatar/?postnummer=2225&amp;poststad=Kongsvinger" TargetMode="External"/><Relationship Id="rId3435" Type="http://schemas.openxmlformats.org/officeDocument/2006/relationships/hyperlink" Target="http://www.erikbolstad.no/postnummer-koordinatar/?postnummer=3267&amp;poststad=Larvik" TargetMode="External"/><Relationship Id="rId13029" Type="http://schemas.openxmlformats.org/officeDocument/2006/relationships/hyperlink" Target="http://www.erikbolstad.no/postnummer-koordinatar/?postnummer=6445&amp;poststad=Malmefjorden" TargetMode="External"/><Relationship Id="rId356" Type="http://schemas.openxmlformats.org/officeDocument/2006/relationships/hyperlink" Target="http://www.erikbolstad.no/postnummer-koordinatar/?postnummer=0303&amp;poststad=Oslo" TargetMode="External"/><Relationship Id="rId2037" Type="http://schemas.openxmlformats.org/officeDocument/2006/relationships/hyperlink" Target="http://www.erikbolstad.no/postnummer-koordinatar/?postnummer=1802&amp;poststad=Askim" TargetMode="External"/><Relationship Id="rId6658" Type="http://schemas.openxmlformats.org/officeDocument/2006/relationships/hyperlink" Target="http://www.erikbolstad.no/postnummer-koordinatar/?postnummer=6415&amp;poststad=Molde" TargetMode="External"/><Relationship Id="rId7709" Type="http://schemas.openxmlformats.org/officeDocument/2006/relationships/hyperlink" Target="http://www.erikbolstad.no/postnummer-koordinatar/?postnummer=7432&amp;poststad=Trondheim" TargetMode="External"/><Relationship Id="rId8080" Type="http://schemas.openxmlformats.org/officeDocument/2006/relationships/hyperlink" Target="http://www.erikbolstad.no/postnummer-koordinatar/?postnummer=7771&amp;poststad=Flatanger" TargetMode="External"/><Relationship Id="rId9131" Type="http://schemas.openxmlformats.org/officeDocument/2006/relationships/hyperlink" Target="http://www.erikbolstad.no/postnummer-koordinatar/?postnummer=9180&amp;poststad=Skjerv&#248;y" TargetMode="External"/><Relationship Id="rId13510" Type="http://schemas.openxmlformats.org/officeDocument/2006/relationships/hyperlink" Target="http://www.erikbolstad.no/postnummer-koordinatar/?postnummer=7404&amp;poststad=Trondheim" TargetMode="External"/><Relationship Id="rId11061" Type="http://schemas.openxmlformats.org/officeDocument/2006/relationships/hyperlink" Target="http://www.erikbolstad.no/postnummer-koordinatar/?postnummer=2674&amp;poststad=Mysus&#230;ter" TargetMode="External"/><Relationship Id="rId12112" Type="http://schemas.openxmlformats.org/officeDocument/2006/relationships/hyperlink" Target="http://www.erikbolstad.no/postnummer-koordinatar/?postnummer=4674&amp;poststad=Kristiansand%20S" TargetMode="External"/><Relationship Id="rId1120" Type="http://schemas.openxmlformats.org/officeDocument/2006/relationships/hyperlink" Target="http://www.erikbolstad.no/postnummer-koordinatar/?postnummer=0985&amp;poststad=Oslo" TargetMode="External"/><Relationship Id="rId4690" Type="http://schemas.openxmlformats.org/officeDocument/2006/relationships/hyperlink" Target="http://www.erikbolstad.no/postnummer-koordinatar/?postnummer=4520&amp;poststad=Lindesnes" TargetMode="External"/><Relationship Id="rId5741" Type="http://schemas.openxmlformats.org/officeDocument/2006/relationships/hyperlink" Target="http://www.erikbolstad.no/postnummer-koordinatar/?postnummer=5505&amp;poststad=Haugesund" TargetMode="External"/><Relationship Id="rId14284" Type="http://schemas.openxmlformats.org/officeDocument/2006/relationships/hyperlink" Target="http://www.erikbolstad.no/postnummer-koordinatar/?postnummer=9273&amp;poststad=Troms&#248;" TargetMode="External"/><Relationship Id="rId3292" Type="http://schemas.openxmlformats.org/officeDocument/2006/relationships/hyperlink" Target="http://www.erikbolstad.no/postnummer-koordinatar/?postnummer=3191&amp;poststad=Horten" TargetMode="External"/><Relationship Id="rId4343" Type="http://schemas.openxmlformats.org/officeDocument/2006/relationships/hyperlink" Target="http://www.erikbolstad.no/postnummer-koordinatar/?postnummer=4130&amp;poststad=Hjelmeland" TargetMode="External"/><Relationship Id="rId8964" Type="http://schemas.openxmlformats.org/officeDocument/2006/relationships/hyperlink" Target="http://www.erikbolstad.no/postnummer-koordinatar/?postnummer=9011&amp;poststad=Troms&#248;" TargetMode="External"/><Relationship Id="rId7566" Type="http://schemas.openxmlformats.org/officeDocument/2006/relationships/hyperlink" Target="http://www.erikbolstad.no/postnummer-koordinatar/?postnummer=7318&amp;poststad=Agdenes" TargetMode="External"/><Relationship Id="rId8617" Type="http://schemas.openxmlformats.org/officeDocument/2006/relationships/hyperlink" Target="http://www.erikbolstad.no/postnummer-koordinatar/?postnummer=8450&amp;poststad=Stokmarknes" TargetMode="External"/><Relationship Id="rId10894" Type="http://schemas.openxmlformats.org/officeDocument/2006/relationships/hyperlink" Target="http://www.erikbolstad.no/postnummer-koordinatar/?postnummer=2303&amp;poststad=Hamar" TargetMode="External"/><Relationship Id="rId11945" Type="http://schemas.openxmlformats.org/officeDocument/2006/relationships/hyperlink" Target="http://www.erikbolstad.no/postnummer-koordinatar/?postnummer=4341&amp;poststad=Bryne" TargetMode="External"/><Relationship Id="rId6168" Type="http://schemas.openxmlformats.org/officeDocument/2006/relationships/hyperlink" Target="http://www.erikbolstad.no/postnummer-koordinatar/?postnummer=5871&amp;poststad=Bergen" TargetMode="External"/><Relationship Id="rId7219" Type="http://schemas.openxmlformats.org/officeDocument/2006/relationships/hyperlink" Target="http://www.erikbolstad.no/postnummer-koordinatar/?postnummer=6982&amp;poststad=Holmedal" TargetMode="External"/><Relationship Id="rId10547" Type="http://schemas.openxmlformats.org/officeDocument/2006/relationships/hyperlink" Target="http://www.erikbolstad.no/postnummer-koordinatar/?postnummer=1570&amp;poststad=Dilling" TargetMode="External"/><Relationship Id="rId13020" Type="http://schemas.openxmlformats.org/officeDocument/2006/relationships/hyperlink" Target="http://www.erikbolstad.no/postnummer-koordinatar/?postnummer=6430&amp;poststad=Bud" TargetMode="External"/><Relationship Id="rId2778" Type="http://schemas.openxmlformats.org/officeDocument/2006/relationships/hyperlink" Target="http://www.erikbolstad.no/postnummer-koordinatar/?postnummer=2687&amp;poststad=B&#248;verdalen" TargetMode="External"/><Relationship Id="rId3829" Type="http://schemas.openxmlformats.org/officeDocument/2006/relationships/hyperlink" Target="http://www.erikbolstad.no/postnummer-koordinatar/?postnummer=3704&amp;poststad=Skien" TargetMode="External"/><Relationship Id="rId7700" Type="http://schemas.openxmlformats.org/officeDocument/2006/relationships/hyperlink" Target="http://www.erikbolstad.no/postnummer-koordinatar/?postnummer=7427&amp;poststad=Trondheim" TargetMode="External"/><Relationship Id="rId5251" Type="http://schemas.openxmlformats.org/officeDocument/2006/relationships/hyperlink" Target="http://www.erikbolstad.no/postnummer-koordinatar/?postnummer=5089&amp;poststad=Bergen" TargetMode="External"/><Relationship Id="rId6302" Type="http://schemas.openxmlformats.org/officeDocument/2006/relationships/hyperlink" Target="http://www.erikbolstad.no/postnummer-koordinatar/?postnummer=6001&amp;poststad=&#197;lesund" TargetMode="External"/><Relationship Id="rId9872" Type="http://schemas.openxmlformats.org/officeDocument/2006/relationships/hyperlink" Target="http://www.erikbolstad.no/postnummer-koordinatar/?postnummer=0316&amp;poststad=Oslo" TargetMode="External"/><Relationship Id="rId12853" Type="http://schemas.openxmlformats.org/officeDocument/2006/relationships/hyperlink" Target="http://www.erikbolstad.no/postnummer-koordinatar/?postnummer=6021&amp;poststad=&#197;lesund" TargetMode="External"/><Relationship Id="rId86" Type="http://schemas.openxmlformats.org/officeDocument/2006/relationships/hyperlink" Target="http://www.erikbolstad.no/postnummer-koordinatar/?postnummer=0107&amp;poststad=Oslo" TargetMode="External"/><Relationship Id="rId1861" Type="http://schemas.openxmlformats.org/officeDocument/2006/relationships/hyperlink" Target="http://www.erikbolstad.no/postnummer-koordinatar/?postnummer=1675&amp;poststad=Kr&#229;ker&#248;y" TargetMode="External"/><Relationship Id="rId2912" Type="http://schemas.openxmlformats.org/officeDocument/2006/relationships/hyperlink" Target="http://www.erikbolstad.no/postnummer-koordinatar/?postnummer=2867&amp;poststad=Hov" TargetMode="External"/><Relationship Id="rId8474" Type="http://schemas.openxmlformats.org/officeDocument/2006/relationships/hyperlink" Target="http://www.erikbolstad.no/postnummer-koordinatar/?postnummer=8288&amp;poststad=Bog&#248;y" TargetMode="External"/><Relationship Id="rId9525" Type="http://schemas.openxmlformats.org/officeDocument/2006/relationships/hyperlink" Target="http://www.erikbolstad.no/postnummer-koordinatar/?postnummer=9595&amp;poststad=S&#248;rv&#230;r" TargetMode="External"/><Relationship Id="rId11455" Type="http://schemas.openxmlformats.org/officeDocument/2006/relationships/hyperlink" Target="http://www.erikbolstad.no/postnummer-koordinatar/?postnummer=3414&amp;poststad=Lierstranda" TargetMode="External"/><Relationship Id="rId12506" Type="http://schemas.openxmlformats.org/officeDocument/2006/relationships/hyperlink" Target="http://www.erikbolstad.no/postnummer-koordinatar/?postnummer=5415&amp;poststad=Stord" TargetMode="External"/><Relationship Id="rId13904" Type="http://schemas.openxmlformats.org/officeDocument/2006/relationships/hyperlink" Target="http://www.erikbolstad.no/postnummer-koordinatar/?postnummer=8260&amp;poststad=Innhavet" TargetMode="External"/><Relationship Id="rId1514" Type="http://schemas.openxmlformats.org/officeDocument/2006/relationships/hyperlink" Target="http://www.erikbolstad.no/postnummer-koordinatar/?postnummer=1400&amp;poststad=Ski" TargetMode="External"/><Relationship Id="rId7076" Type="http://schemas.openxmlformats.org/officeDocument/2006/relationships/hyperlink" Target="http://www.erikbolstad.no/postnummer-koordinatar/?postnummer=6859&amp;poststad=Slinde" TargetMode="External"/><Relationship Id="rId8127" Type="http://schemas.openxmlformats.org/officeDocument/2006/relationships/hyperlink" Target="http://www.erikbolstad.no/postnummer-koordinatar/?postnummer=7869&amp;poststad=Skage%20i%20Namdalen" TargetMode="External"/><Relationship Id="rId10057" Type="http://schemas.openxmlformats.org/officeDocument/2006/relationships/hyperlink" Target="http://www.erikbolstad.no/postnummer-koordinatar/?postnummer=0605&amp;poststad=Oslo" TargetMode="External"/><Relationship Id="rId11108" Type="http://schemas.openxmlformats.org/officeDocument/2006/relationships/hyperlink" Target="http://www.erikbolstad.no/postnummer-koordinatar/?postnummer=2819&amp;poststad=Gj&#248;vik" TargetMode="External"/><Relationship Id="rId3686" Type="http://schemas.openxmlformats.org/officeDocument/2006/relationships/hyperlink" Target="http://www.erikbolstad.no/postnummer-koordinatar/?postnummer=3571&amp;poststad=&#197;l" TargetMode="External"/><Relationship Id="rId2288" Type="http://schemas.openxmlformats.org/officeDocument/2006/relationships/hyperlink" Target="http://www.erikbolstad.no/postnummer-koordinatar/?postnummer=2073&amp;poststad=B&#248;n" TargetMode="External"/><Relationship Id="rId3339" Type="http://schemas.openxmlformats.org/officeDocument/2006/relationships/hyperlink" Target="http://www.erikbolstad.no/postnummer-koordinatar/?postnummer=3217&amp;poststad=Sandefjord" TargetMode="External"/><Relationship Id="rId4737" Type="http://schemas.openxmlformats.org/officeDocument/2006/relationships/hyperlink" Target="http://www.erikbolstad.no/postnummer-koordinatar/?postnummer=4577&amp;poststad=Lyngdal" TargetMode="External"/><Relationship Id="rId7210" Type="http://schemas.openxmlformats.org/officeDocument/2006/relationships/hyperlink" Target="http://www.erikbolstad.no/postnummer-koordinatar/?postnummer=6975&amp;poststad=Skilbrei" TargetMode="External"/><Relationship Id="rId13761" Type="http://schemas.openxmlformats.org/officeDocument/2006/relationships/hyperlink" Target="http://www.erikbolstad.no/postnummer-koordinatar/?postnummer=7950&amp;poststad=Abelv&#230;r" TargetMode="External"/><Relationship Id="rId3820" Type="http://schemas.openxmlformats.org/officeDocument/2006/relationships/hyperlink" Target="http://www.erikbolstad.no/postnummer-koordinatar/?postnummer=3697&amp;poststad=Tuddal" TargetMode="External"/><Relationship Id="rId9382" Type="http://schemas.openxmlformats.org/officeDocument/2006/relationships/hyperlink" Target="http://www.erikbolstad.no/postnummer-koordinatar/?postnummer=9441&amp;poststad=Fjelldal" TargetMode="External"/><Relationship Id="rId12363" Type="http://schemas.openxmlformats.org/officeDocument/2006/relationships/hyperlink" Target="http://www.erikbolstad.no/postnummer-koordinatar/?postnummer=5174&amp;poststad=Mathopen" TargetMode="External"/><Relationship Id="rId13414" Type="http://schemas.openxmlformats.org/officeDocument/2006/relationships/hyperlink" Target="http://www.erikbolstad.no/postnummer-koordinatar/?postnummer=7213&amp;poststad=G&#229;sbakken" TargetMode="External"/><Relationship Id="rId741" Type="http://schemas.openxmlformats.org/officeDocument/2006/relationships/hyperlink" Target="http://www.erikbolstad.no/postnummer-koordinatar/?postnummer=0601&amp;poststad=Oslo" TargetMode="External"/><Relationship Id="rId1371" Type="http://schemas.openxmlformats.org/officeDocument/2006/relationships/hyperlink" Target="http://www.erikbolstad.no/postnummer-koordinatar/?postnummer=1321&amp;poststad=Stabekk" TargetMode="External"/><Relationship Id="rId2422" Type="http://schemas.openxmlformats.org/officeDocument/2006/relationships/hyperlink" Target="http://www.erikbolstad.no/postnummer-koordinatar/?postnummer=2302&amp;poststad=Hamar" TargetMode="External"/><Relationship Id="rId5992" Type="http://schemas.openxmlformats.org/officeDocument/2006/relationships/hyperlink" Target="http://www.erikbolstad.no/postnummer-koordinatar/?postnummer=5721&amp;poststad=Dalekvam" TargetMode="External"/><Relationship Id="rId9035" Type="http://schemas.openxmlformats.org/officeDocument/2006/relationships/hyperlink" Target="http://www.erikbolstad.no/postnummer-koordinatar/?postnummer=9102&amp;poststad=Kval&#248;ysletta" TargetMode="External"/><Relationship Id="rId12016" Type="http://schemas.openxmlformats.org/officeDocument/2006/relationships/hyperlink" Target="http://www.erikbolstad.no/postnummer-koordinatar/?postnummer=4504&amp;poststad=Mandal" TargetMode="External"/><Relationship Id="rId1024" Type="http://schemas.openxmlformats.org/officeDocument/2006/relationships/hyperlink" Target="http://www.erikbolstad.no/postnummer-koordinatar/?postnummer=0877&amp;poststad=Oslo" TargetMode="External"/><Relationship Id="rId4594" Type="http://schemas.openxmlformats.org/officeDocument/2006/relationships/hyperlink" Target="http://www.erikbolstad.no/postnummer-koordinatar/?postnummer=4381&amp;poststad=Hauge%20i%20Dalane" TargetMode="External"/><Relationship Id="rId5645" Type="http://schemas.openxmlformats.org/officeDocument/2006/relationships/hyperlink" Target="http://www.erikbolstad.no/postnummer-koordinatar/?postnummer=5414&amp;poststad=Stord" TargetMode="External"/><Relationship Id="rId14188" Type="http://schemas.openxmlformats.org/officeDocument/2006/relationships/hyperlink" Target="http://www.erikbolstad.no/postnummer-koordinatar/?postnummer=9054&amp;poststad=Malangseidet%20(ikkje%20i%20bruk)" TargetMode="External"/><Relationship Id="rId3196" Type="http://schemas.openxmlformats.org/officeDocument/2006/relationships/hyperlink" Target="http://www.erikbolstad.no/postnummer-koordinatar/?postnummer=3138&amp;poststad=Skallestad" TargetMode="External"/><Relationship Id="rId4247" Type="http://schemas.openxmlformats.org/officeDocument/2006/relationships/hyperlink" Target="http://www.erikbolstad.no/postnummer-koordinatar/?postnummer=4053&amp;poststad=R&#230;ge" TargetMode="External"/><Relationship Id="rId8868" Type="http://schemas.openxmlformats.org/officeDocument/2006/relationships/hyperlink" Target="http://www.erikbolstad.no/postnummer-koordinatar/?postnummer=8803&amp;poststad=Sandnessj&#248;en" TargetMode="External"/><Relationship Id="rId9919" Type="http://schemas.openxmlformats.org/officeDocument/2006/relationships/hyperlink" Target="http://www.erikbolstad.no/postnummer-koordinatar/?postnummer=0403&amp;poststad=Oslo" TargetMode="External"/><Relationship Id="rId10798" Type="http://schemas.openxmlformats.org/officeDocument/2006/relationships/hyperlink" Target="http://www.erikbolstad.no/postnummer-koordinatar/?postnummer=2032&amp;poststad=Maura" TargetMode="External"/><Relationship Id="rId11849" Type="http://schemas.openxmlformats.org/officeDocument/2006/relationships/hyperlink" Target="http://www.erikbolstad.no/postnummer-koordinatar/?postnummer=4124&amp;poststad=Tau" TargetMode="External"/><Relationship Id="rId1908" Type="http://schemas.openxmlformats.org/officeDocument/2006/relationships/hyperlink" Target="http://www.erikbolstad.no/postnummer-koordinatar/?postnummer=1714&amp;poststad=Gr&#229;lum" TargetMode="External"/><Relationship Id="rId13271" Type="http://schemas.openxmlformats.org/officeDocument/2006/relationships/hyperlink" Target="http://www.erikbolstad.no/postnummer-koordinatar/?postnummer=6944&amp;poststad=Stavang" TargetMode="External"/><Relationship Id="rId14322" Type="http://schemas.openxmlformats.org/officeDocument/2006/relationships/hyperlink" Target="http://www.erikbolstad.no/postnummer-koordinatar/?postnummer=9326&amp;poststad=Bardufoss" TargetMode="External"/><Relationship Id="rId251" Type="http://schemas.openxmlformats.org/officeDocument/2006/relationships/hyperlink" Target="http://www.erikbolstad.no/postnummer-koordinatar/?postnummer=0211&amp;poststad=Oslo" TargetMode="External"/><Relationship Id="rId3330" Type="http://schemas.openxmlformats.org/officeDocument/2006/relationships/hyperlink" Target="http://www.erikbolstad.no/postnummer-koordinatar/?postnummer=3212&amp;poststad=Sandefjord" TargetMode="External"/><Relationship Id="rId7951" Type="http://schemas.openxmlformats.org/officeDocument/2006/relationships/hyperlink" Target="http://www.erikbolstad.no/postnummer-koordinatar/?postnummer=7623&amp;poststad=Ronglan" TargetMode="External"/><Relationship Id="rId10932" Type="http://schemas.openxmlformats.org/officeDocument/2006/relationships/hyperlink" Target="http://www.erikbolstad.no/postnummer-koordinatar/?postnummer=2380&amp;poststad=Brumunddal" TargetMode="External"/><Relationship Id="rId6553" Type="http://schemas.openxmlformats.org/officeDocument/2006/relationships/hyperlink" Target="http://www.erikbolstad.no/postnummer-koordinatar/?postnummer=6259&amp;poststad=Stordal" TargetMode="External"/><Relationship Id="rId7604" Type="http://schemas.openxmlformats.org/officeDocument/2006/relationships/hyperlink" Target="http://www.erikbolstad.no/postnummer-koordinatar/?postnummer=7351&amp;poststad=Buvika" TargetMode="External"/><Relationship Id="rId5155" Type="http://schemas.openxmlformats.org/officeDocument/2006/relationships/hyperlink" Target="http://www.erikbolstad.no/postnummer-koordinatar/?postnummer=5005&amp;poststad=Bergen" TargetMode="External"/><Relationship Id="rId6206" Type="http://schemas.openxmlformats.org/officeDocument/2006/relationships/hyperlink" Target="http://www.erikbolstad.no/postnummer-koordinatar/?postnummer=5899&amp;poststad=Bergen" TargetMode="External"/><Relationship Id="rId9776" Type="http://schemas.openxmlformats.org/officeDocument/2006/relationships/hyperlink" Target="http://www.erikbolstad.no/postnummer-koordinatar/?postnummer=0171&amp;poststad=Oslo" TargetMode="External"/><Relationship Id="rId1765" Type="http://schemas.openxmlformats.org/officeDocument/2006/relationships/hyperlink" Target="http://www.erikbolstad.no/postnummer-koordinatar/?postnummer=1608&amp;poststad=Fredrikstad" TargetMode="External"/><Relationship Id="rId8378" Type="http://schemas.openxmlformats.org/officeDocument/2006/relationships/hyperlink" Target="http://www.erikbolstad.no/postnummer-koordinatar/?postnummer=8188&amp;poststad=Nordvernes" TargetMode="External"/><Relationship Id="rId9429" Type="http://schemas.openxmlformats.org/officeDocument/2006/relationships/hyperlink" Target="http://www.erikbolstad.no/postnummer-koordinatar/?postnummer=9486&amp;poststad=Harstad" TargetMode="External"/><Relationship Id="rId11359" Type="http://schemas.openxmlformats.org/officeDocument/2006/relationships/hyperlink" Target="http://www.erikbolstad.no/postnummer-koordinatar/?postnummer=3224&amp;poststad=Sandefjord" TargetMode="External"/><Relationship Id="rId12757" Type="http://schemas.openxmlformats.org/officeDocument/2006/relationships/hyperlink" Target="http://www.erikbolstad.no/postnummer-koordinatar/?postnummer=5857&amp;poststad=Bergen" TargetMode="External"/><Relationship Id="rId13808" Type="http://schemas.openxmlformats.org/officeDocument/2006/relationships/hyperlink" Target="http://www.erikbolstad.no/postnummer-koordinatar/?postnummer=8048&amp;poststad=Bod&#248;" TargetMode="External"/><Relationship Id="rId1418" Type="http://schemas.openxmlformats.org/officeDocument/2006/relationships/hyperlink" Target="http://www.erikbolstad.no/postnummer-koordinatar/?postnummer=1346&amp;poststad=Gjettum" TargetMode="External"/><Relationship Id="rId2816" Type="http://schemas.openxmlformats.org/officeDocument/2006/relationships/hyperlink" Target="http://www.erikbolstad.no/postnummer-koordinatar/?postnummer=2750&amp;poststad=Gran" TargetMode="External"/><Relationship Id="rId4988" Type="http://schemas.openxmlformats.org/officeDocument/2006/relationships/hyperlink" Target="http://www.erikbolstad.no/postnummer-koordinatar/?postnummer=4816&amp;poststad=Kolbj&#248;rnsvik" TargetMode="External"/><Relationship Id="rId9910" Type="http://schemas.openxmlformats.org/officeDocument/2006/relationships/hyperlink" Target="http://www.erikbolstad.no/postnummer-koordinatar/?postnummer=0377&amp;poststad=Oslo" TargetMode="External"/><Relationship Id="rId11840" Type="http://schemas.openxmlformats.org/officeDocument/2006/relationships/hyperlink" Target="http://www.erikbolstad.no/postnummer-koordinatar/?postnummer=4097&amp;poststad=Sola" TargetMode="External"/><Relationship Id="rId6063" Type="http://schemas.openxmlformats.org/officeDocument/2006/relationships/hyperlink" Target="http://www.erikbolstad.no/postnummer-koordinatar/?postnummer=5783&amp;poststad=Eidfjord" TargetMode="External"/><Relationship Id="rId7461" Type="http://schemas.openxmlformats.org/officeDocument/2006/relationships/hyperlink" Target="http://www.erikbolstad.no/postnummer-koordinatar/?postnummer=7212&amp;poststad=Korsvegen" TargetMode="External"/><Relationship Id="rId8512" Type="http://schemas.openxmlformats.org/officeDocument/2006/relationships/hyperlink" Target="http://www.erikbolstad.no/postnummer-koordinatar/?postnummer=8320&amp;poststad=Skrova" TargetMode="External"/><Relationship Id="rId10442" Type="http://schemas.openxmlformats.org/officeDocument/2006/relationships/hyperlink" Target="http://www.erikbolstad.no/postnummer-koordinatar/?postnummer=1403&amp;poststad=Langhus" TargetMode="External"/><Relationship Id="rId7114" Type="http://schemas.openxmlformats.org/officeDocument/2006/relationships/hyperlink" Target="http://www.erikbolstad.no/postnummer-koordinatar/?postnummer=6886&amp;poststad=L&#230;rdal" TargetMode="External"/><Relationship Id="rId13665" Type="http://schemas.openxmlformats.org/officeDocument/2006/relationships/hyperlink" Target="http://www.erikbolstad.no/postnummer-koordinatar/?postnummer=7634&amp;poststad=Frosta" TargetMode="External"/><Relationship Id="rId992" Type="http://schemas.openxmlformats.org/officeDocument/2006/relationships/hyperlink" Target="http://www.erikbolstad.no/postnummer-koordinatar/?postnummer=0855&amp;poststad=Oslo" TargetMode="External"/><Relationship Id="rId2673" Type="http://schemas.openxmlformats.org/officeDocument/2006/relationships/hyperlink" Target="http://www.erikbolstad.no/postnummer-koordinatar/?postnummer=2619&amp;poststad=Lillehammer" TargetMode="External"/><Relationship Id="rId3724" Type="http://schemas.openxmlformats.org/officeDocument/2006/relationships/hyperlink" Target="http://www.erikbolstad.no/postnummer-koordinatar/?postnummer=3611&amp;poststad=Kongsberg" TargetMode="External"/><Relationship Id="rId9286" Type="http://schemas.openxmlformats.org/officeDocument/2006/relationships/hyperlink" Target="http://www.erikbolstad.no/postnummer-koordinatar/?postnummer=9335&amp;poststad=&#216;verbygd" TargetMode="External"/><Relationship Id="rId12267" Type="http://schemas.openxmlformats.org/officeDocument/2006/relationships/hyperlink" Target="http://www.erikbolstad.no/postnummer-koordinatar/?postnummer=5012&amp;poststad=Bergen" TargetMode="External"/><Relationship Id="rId13318" Type="http://schemas.openxmlformats.org/officeDocument/2006/relationships/hyperlink" Target="http://www.erikbolstad.no/postnummer-koordinatar/?postnummer=7021&amp;poststad=Trondheim" TargetMode="External"/><Relationship Id="rId645" Type="http://schemas.openxmlformats.org/officeDocument/2006/relationships/hyperlink" Target="http://www.erikbolstad.no/postnummer-koordinatar/?postnummer=0551&amp;poststad=Oslo" TargetMode="External"/><Relationship Id="rId1275" Type="http://schemas.openxmlformats.org/officeDocument/2006/relationships/hyperlink" Target="http://www.erikbolstad.no/postnummer-koordinatar/?postnummer=1250&amp;poststad=Oslo" TargetMode="External"/><Relationship Id="rId2326" Type="http://schemas.openxmlformats.org/officeDocument/2006/relationships/hyperlink" Target="http://www.erikbolstad.no/postnummer-koordinatar/?postnummer=2150&amp;poststad=&#197;rnes" TargetMode="External"/><Relationship Id="rId5896" Type="http://schemas.openxmlformats.org/officeDocument/2006/relationships/hyperlink" Target="http://www.erikbolstad.no/postnummer-koordinatar/?postnummer=5626&amp;poststad=Kysnesstrand" TargetMode="External"/><Relationship Id="rId6947" Type="http://schemas.openxmlformats.org/officeDocument/2006/relationships/hyperlink" Target="http://www.erikbolstad.no/postnummer-koordinatar/?postnummer=6741&amp;poststad=Selje" TargetMode="External"/><Relationship Id="rId4498" Type="http://schemas.openxmlformats.org/officeDocument/2006/relationships/hyperlink" Target="http://www.erikbolstad.no/postnummer-koordinatar/?postnummer=4322&amp;poststad=Sandnes" TargetMode="External"/><Relationship Id="rId5549" Type="http://schemas.openxmlformats.org/officeDocument/2006/relationships/hyperlink" Target="http://www.erikbolstad.no/postnummer-koordinatar/?postnummer=5341&amp;poststad=Straume" TargetMode="External"/><Relationship Id="rId9420" Type="http://schemas.openxmlformats.org/officeDocument/2006/relationships/hyperlink" Target="http://www.erikbolstad.no/postnummer-koordinatar/?postnummer=9481&amp;poststad=Harstad" TargetMode="External"/><Relationship Id="rId8022" Type="http://schemas.openxmlformats.org/officeDocument/2006/relationships/hyperlink" Target="http://www.erikbolstad.no/postnummer-koordinatar/?postnummer=7714&amp;poststad=Steinkjer" TargetMode="External"/><Relationship Id="rId11350" Type="http://schemas.openxmlformats.org/officeDocument/2006/relationships/hyperlink" Target="http://www.erikbolstad.no/postnummer-koordinatar/?postnummer=3215&amp;poststad=Sandefjord" TargetMode="External"/><Relationship Id="rId12401" Type="http://schemas.openxmlformats.org/officeDocument/2006/relationships/hyperlink" Target="http://www.erikbolstad.no/postnummer-koordinatar/?postnummer=5238&amp;poststad=R&#229;dal" TargetMode="External"/><Relationship Id="rId11003" Type="http://schemas.openxmlformats.org/officeDocument/2006/relationships/hyperlink" Target="http://www.erikbolstad.no/postnummer-koordinatar/?postnummer=2603&amp;poststad=Lillehammer" TargetMode="External"/><Relationship Id="rId3581" Type="http://schemas.openxmlformats.org/officeDocument/2006/relationships/hyperlink" Target="http://www.erikbolstad.no/postnummer-koordinatar/?postnummer=3477&amp;poststad=B&#229;tst&#248;" TargetMode="External"/><Relationship Id="rId4632" Type="http://schemas.openxmlformats.org/officeDocument/2006/relationships/hyperlink" Target="http://www.erikbolstad.no/postnummer-koordinatar/?postnummer=4438&amp;poststad=Sira" TargetMode="External"/><Relationship Id="rId13175" Type="http://schemas.openxmlformats.org/officeDocument/2006/relationships/hyperlink" Target="http://www.erikbolstad.no/postnummer-koordinatar/?postnummer=6792&amp;poststad=Briksdalsbre" TargetMode="External"/><Relationship Id="rId14226" Type="http://schemas.openxmlformats.org/officeDocument/2006/relationships/hyperlink" Target="http://www.erikbolstad.no/postnummer-koordinatar/?postnummer=9147&amp;poststad=Birtavarre" TargetMode="External"/><Relationship Id="rId2183" Type="http://schemas.openxmlformats.org/officeDocument/2006/relationships/hyperlink" Target="http://www.erikbolstad.no/postnummer-koordinatar/?postnummer=2007&amp;poststad=Kjeller" TargetMode="External"/><Relationship Id="rId3234" Type="http://schemas.openxmlformats.org/officeDocument/2006/relationships/hyperlink" Target="http://www.erikbolstad.no/postnummer-koordinatar/?postnummer=3161&amp;poststad=Stokke" TargetMode="External"/><Relationship Id="rId7855" Type="http://schemas.openxmlformats.org/officeDocument/2006/relationships/hyperlink" Target="http://www.erikbolstad.no/postnummer-koordinatar/?postnummer=7506&amp;poststad=Stj&#248;rdal" TargetMode="External"/><Relationship Id="rId8906" Type="http://schemas.openxmlformats.org/officeDocument/2006/relationships/hyperlink" Target="http://www.erikbolstad.no/postnummer-koordinatar/?postnummer=8890&amp;poststad=Leirfjord" TargetMode="External"/><Relationship Id="rId155" Type="http://schemas.openxmlformats.org/officeDocument/2006/relationships/hyperlink" Target="http://www.erikbolstad.no/postnummer-koordinatar/?postnummer=0153&amp;poststad=Oslo" TargetMode="External"/><Relationship Id="rId6457" Type="http://schemas.openxmlformats.org/officeDocument/2006/relationships/hyperlink" Target="http://www.erikbolstad.no/postnummer-koordinatar/?postnummer=6106&amp;poststad=Volda" TargetMode="External"/><Relationship Id="rId7508" Type="http://schemas.openxmlformats.org/officeDocument/2006/relationships/hyperlink" Target="http://www.erikbolstad.no/postnummer-koordinatar/?postnummer=7256&amp;poststad=Hemnskjela" TargetMode="External"/><Relationship Id="rId10836" Type="http://schemas.openxmlformats.org/officeDocument/2006/relationships/hyperlink" Target="http://www.erikbolstad.no/postnummer-koordinatar/?postnummer=2101&amp;poststad=Skarnes" TargetMode="External"/><Relationship Id="rId5059" Type="http://schemas.openxmlformats.org/officeDocument/2006/relationships/hyperlink" Target="http://www.erikbolstad.no/postnummer-koordinatar/?postnummer=4864&amp;poststad=&#197;mli" TargetMode="External"/><Relationship Id="rId14083" Type="http://schemas.openxmlformats.org/officeDocument/2006/relationships/hyperlink" Target="http://www.erikbolstad.no/postnummer-koordinatar/?postnummer=8666&amp;poststad=Mosj&#248;en" TargetMode="External"/><Relationship Id="rId1669" Type="http://schemas.openxmlformats.org/officeDocument/2006/relationships/hyperlink" Target="http://www.erikbolstad.no/postnummer-koordinatar/?postnummer=1516&amp;poststad=Moss" TargetMode="External"/><Relationship Id="rId3091" Type="http://schemas.openxmlformats.org/officeDocument/2006/relationships/hyperlink" Target="http://www.erikbolstad.no/postnummer-koordinatar/?postnummer=3057&amp;poststad=Solbergelva" TargetMode="External"/><Relationship Id="rId4142" Type="http://schemas.openxmlformats.org/officeDocument/2006/relationships/hyperlink" Target="http://www.erikbolstad.no/postnummer-koordinatar/?postnummer=3994&amp;poststad=Langesund" TargetMode="External"/><Relationship Id="rId5540" Type="http://schemas.openxmlformats.org/officeDocument/2006/relationships/hyperlink" Target="http://www.erikbolstad.no/postnummer-koordinatar/?postnummer=5333&amp;poststad=Tjeldst&#248;" TargetMode="External"/><Relationship Id="rId8763" Type="http://schemas.openxmlformats.org/officeDocument/2006/relationships/hyperlink" Target="http://www.erikbolstad.no/postnummer-koordinatar/?postnummer=8641&amp;poststad=Hemnesberget" TargetMode="External"/><Relationship Id="rId9814" Type="http://schemas.openxmlformats.org/officeDocument/2006/relationships/hyperlink" Target="http://www.erikbolstad.no/postnummer-koordinatar/?postnummer=0217&amp;poststad=Oslo" TargetMode="External"/><Relationship Id="rId10693" Type="http://schemas.openxmlformats.org/officeDocument/2006/relationships/hyperlink" Target="http://www.erikbolstad.no/postnummer-koordinatar/?postnummer=1791&amp;poststad=Tistedal" TargetMode="External"/><Relationship Id="rId11744" Type="http://schemas.openxmlformats.org/officeDocument/2006/relationships/hyperlink" Target="http://www.erikbolstad.no/postnummer-koordinatar/?postnummer=3949&amp;poststad=Porsgrunn" TargetMode="External"/><Relationship Id="rId28" Type="http://schemas.openxmlformats.org/officeDocument/2006/relationships/hyperlink" Target="http://www.erikbolstad.no/postnummer-koordinatar/?postnummer=0026&amp;poststad=Oslo" TargetMode="External"/><Relationship Id="rId1803" Type="http://schemas.openxmlformats.org/officeDocument/2006/relationships/hyperlink" Target="http://www.erikbolstad.no/postnummer-koordinatar/?postnummer=1632&amp;poststad=Gamle%20Fredrikstad" TargetMode="External"/><Relationship Id="rId7365" Type="http://schemas.openxmlformats.org/officeDocument/2006/relationships/hyperlink" Target="http://www.erikbolstad.no/postnummer-koordinatar/?postnummer=7088&amp;poststad=Heimdal" TargetMode="External"/><Relationship Id="rId8416" Type="http://schemas.openxmlformats.org/officeDocument/2006/relationships/hyperlink" Target="http://www.erikbolstad.no/postnummer-koordinatar/?postnummer=8214&amp;poststad=Fauske" TargetMode="External"/><Relationship Id="rId10346" Type="http://schemas.openxmlformats.org/officeDocument/2006/relationships/hyperlink" Target="http://www.erikbolstad.no/postnummer-koordinatar/?postnummer=1286&amp;poststad=Oslo" TargetMode="External"/><Relationship Id="rId3975" Type="http://schemas.openxmlformats.org/officeDocument/2006/relationships/hyperlink" Target="http://www.erikbolstad.no/postnummer-koordinatar/?postnummer=3811&amp;poststad=H&#248;rte" TargetMode="External"/><Relationship Id="rId7018" Type="http://schemas.openxmlformats.org/officeDocument/2006/relationships/hyperlink" Target="http://www.erikbolstad.no/postnummer-koordinatar/?postnummer=6809&amp;poststad=F&#248;rde" TargetMode="External"/><Relationship Id="rId13569" Type="http://schemas.openxmlformats.org/officeDocument/2006/relationships/hyperlink" Target="http://www.erikbolstad.no/postnummer-koordinatar/?postnummer=7465&amp;poststad=Trondheim" TargetMode="External"/><Relationship Id="rId896" Type="http://schemas.openxmlformats.org/officeDocument/2006/relationships/hyperlink" Target="http://www.erikbolstad.no/postnummer-koordinatar/?postnummer=0750&amp;poststad=Oslo" TargetMode="External"/><Relationship Id="rId2577" Type="http://schemas.openxmlformats.org/officeDocument/2006/relationships/hyperlink" Target="http://www.erikbolstad.no/postnummer-koordinatar/?postnummer=2438&amp;poststad=Gravberget" TargetMode="External"/><Relationship Id="rId3628" Type="http://schemas.openxmlformats.org/officeDocument/2006/relationships/hyperlink" Target="http://www.erikbolstad.no/postnummer-koordinatar/?postnummer=3517&amp;poststad=H&#248;nefoss" TargetMode="External"/><Relationship Id="rId549" Type="http://schemas.openxmlformats.org/officeDocument/2006/relationships/hyperlink" Target="http://www.erikbolstad.no/postnummer-koordinatar/?postnummer=0469&amp;poststad=Oslo" TargetMode="External"/><Relationship Id="rId1179" Type="http://schemas.openxmlformats.org/officeDocument/2006/relationships/hyperlink" Target="http://www.erikbolstad.no/postnummer-koordinatar/?postnummer=1086&amp;poststad=Oslo" TargetMode="External"/><Relationship Id="rId5050" Type="http://schemas.openxmlformats.org/officeDocument/2006/relationships/hyperlink" Target="http://www.erikbolstad.no/postnummer-koordinatar/?postnummer=4858&amp;poststad=Arendal" TargetMode="External"/><Relationship Id="rId6101" Type="http://schemas.openxmlformats.org/officeDocument/2006/relationships/hyperlink" Target="http://www.erikbolstad.no/postnummer-koordinatar/?postnummer=5816&amp;poststad=Bergen" TargetMode="External"/><Relationship Id="rId8273" Type="http://schemas.openxmlformats.org/officeDocument/2006/relationships/hyperlink" Target="http://www.erikbolstad.no/postnummer-koordinatar/?postnummer=8074&amp;poststad=Bod&#248;" TargetMode="External"/><Relationship Id="rId9671" Type="http://schemas.openxmlformats.org/officeDocument/2006/relationships/hyperlink" Target="http://www.erikbolstad.no/postnummer-koordinatar/?postnummer=9960&amp;poststad=Kiberg" TargetMode="External"/><Relationship Id="rId12652" Type="http://schemas.openxmlformats.org/officeDocument/2006/relationships/hyperlink" Target="http://www.erikbolstad.no/postnummer-koordinatar/?postnummer=5683&amp;poststad=Reksteren" TargetMode="External"/><Relationship Id="rId13703" Type="http://schemas.openxmlformats.org/officeDocument/2006/relationships/hyperlink" Target="http://www.erikbolstad.no/postnummer-koordinatar/?postnummer=7730&amp;poststad=Beitstad" TargetMode="External"/><Relationship Id="rId1660" Type="http://schemas.openxmlformats.org/officeDocument/2006/relationships/hyperlink" Target="http://www.erikbolstad.no/postnummer-koordinatar/?postnummer=1511&amp;poststad=Moss" TargetMode="External"/><Relationship Id="rId2711" Type="http://schemas.openxmlformats.org/officeDocument/2006/relationships/hyperlink" Target="http://www.erikbolstad.no/postnummer-koordinatar/?postnummer=2647&amp;poststad=S&#248;r-Fron" TargetMode="External"/><Relationship Id="rId9324" Type="http://schemas.openxmlformats.org/officeDocument/2006/relationships/hyperlink" Target="http://www.erikbolstad.no/postnummer-koordinatar/?postnummer=9387&amp;poststad=Senjahopen" TargetMode="External"/><Relationship Id="rId11254" Type="http://schemas.openxmlformats.org/officeDocument/2006/relationships/hyperlink" Target="http://www.erikbolstad.no/postnummer-koordinatar/?postnummer=3108&amp;poststad=Vear" TargetMode="External"/><Relationship Id="rId12305" Type="http://schemas.openxmlformats.org/officeDocument/2006/relationships/hyperlink" Target="http://www.erikbolstad.no/postnummer-koordinatar/?postnummer=5080&amp;poststad=Bergen%20(ikkje%20i%20bruk)" TargetMode="External"/><Relationship Id="rId1313" Type="http://schemas.openxmlformats.org/officeDocument/2006/relationships/hyperlink" Target="http://www.erikbolstad.no/postnummer-koordinatar/?postnummer=1277&amp;poststad=Oslo%20(ikkje%20i%20bruk)" TargetMode="External"/><Relationship Id="rId4883" Type="http://schemas.openxmlformats.org/officeDocument/2006/relationships/hyperlink" Target="http://www.erikbolstad.no/postnummer-koordinatar/?postnummer=4687&amp;poststad=Kristiansand%20S" TargetMode="External"/><Relationship Id="rId5934" Type="http://schemas.openxmlformats.org/officeDocument/2006/relationships/hyperlink" Target="http://www.erikbolstad.no/postnummer-koordinatar/?postnummer=5653&amp;poststad=&#197;rland" TargetMode="External"/><Relationship Id="rId14477" Type="http://schemas.openxmlformats.org/officeDocument/2006/relationships/hyperlink" Target="http://www.erikbolstad.no/postnummer-koordinatar/?postnummer=9740&amp;poststad=Lebesby" TargetMode="External"/><Relationship Id="rId3485" Type="http://schemas.openxmlformats.org/officeDocument/2006/relationships/hyperlink" Target="http://www.erikbolstad.no/postnummer-koordinatar/?postnummer=3322&amp;poststad=Fiskum" TargetMode="External"/><Relationship Id="rId4536" Type="http://schemas.openxmlformats.org/officeDocument/2006/relationships/hyperlink" Target="http://www.erikbolstad.no/postnummer-koordinatar/?postnummer=4346&amp;poststad=Bryne" TargetMode="External"/><Relationship Id="rId13079" Type="http://schemas.openxmlformats.org/officeDocument/2006/relationships/hyperlink" Target="http://www.erikbolstad.no/postnummer-koordinatar/?postnummer=6538&amp;poststad=Aver&#248;y" TargetMode="External"/><Relationship Id="rId2087" Type="http://schemas.openxmlformats.org/officeDocument/2006/relationships/hyperlink" Target="http://www.erikbolstad.no/postnummer-koordinatar/?postnummer=1860&amp;poststad=Tr&#248;gstad" TargetMode="External"/><Relationship Id="rId3138" Type="http://schemas.openxmlformats.org/officeDocument/2006/relationships/hyperlink" Target="http://www.erikbolstad.no/postnummer-koordinatar/?postnummer=3105&amp;poststad=T&#248;nsberg" TargetMode="External"/><Relationship Id="rId7759" Type="http://schemas.openxmlformats.org/officeDocument/2006/relationships/hyperlink" Target="http://www.erikbolstad.no/postnummer-koordinatar/?postnummer=7457&amp;poststad=Trondheim" TargetMode="External"/><Relationship Id="rId9181" Type="http://schemas.openxmlformats.org/officeDocument/2006/relationships/hyperlink" Target="http://www.erikbolstad.no/postnummer-koordinatar/?postnummer=9261&amp;poststad=Troms&#248;" TargetMode="External"/><Relationship Id="rId13560" Type="http://schemas.openxmlformats.org/officeDocument/2006/relationships/hyperlink" Target="http://www.erikbolstad.no/postnummer-koordinatar/?postnummer=7455&amp;poststad=Trondheim" TargetMode="External"/><Relationship Id="rId540" Type="http://schemas.openxmlformats.org/officeDocument/2006/relationships/hyperlink" Target="http://www.erikbolstad.no/postnummer-koordinatar/?postnummer=0463&amp;poststad=Oslo" TargetMode="External"/><Relationship Id="rId1170" Type="http://schemas.openxmlformats.org/officeDocument/2006/relationships/hyperlink" Target="http://www.erikbolstad.no/postnummer-koordinatar/?postnummer=1069&amp;poststad=Oslo" TargetMode="External"/><Relationship Id="rId2221" Type="http://schemas.openxmlformats.org/officeDocument/2006/relationships/hyperlink" Target="http://www.erikbolstad.no/postnummer-koordinatar/?postnummer=2026&amp;poststad=Skjetten" TargetMode="External"/><Relationship Id="rId12162" Type="http://schemas.openxmlformats.org/officeDocument/2006/relationships/hyperlink" Target="http://www.erikbolstad.no/postnummer-koordinatar/?postnummer=4791&amp;poststad=Lillesand" TargetMode="External"/><Relationship Id="rId13213" Type="http://schemas.openxmlformats.org/officeDocument/2006/relationships/hyperlink" Target="http://www.erikbolstad.no/postnummer-koordinatar/?postnummer=6851&amp;poststad=Sogndal" TargetMode="External"/><Relationship Id="rId5791" Type="http://schemas.openxmlformats.org/officeDocument/2006/relationships/hyperlink" Target="http://www.erikbolstad.no/postnummer-koordinatar/?postnummer=5536&amp;poststad=Haugesund" TargetMode="External"/><Relationship Id="rId6842" Type="http://schemas.openxmlformats.org/officeDocument/2006/relationships/hyperlink" Target="http://www.erikbolstad.no/postnummer-koordinatar/?postnummer=6643&amp;poststad=B&#248;fjorden" TargetMode="External"/><Relationship Id="rId4393" Type="http://schemas.openxmlformats.org/officeDocument/2006/relationships/hyperlink" Target="http://www.erikbolstad.no/postnummer-koordinatar/?postnummer=4187&amp;poststad=Ombo" TargetMode="External"/><Relationship Id="rId5444" Type="http://schemas.openxmlformats.org/officeDocument/2006/relationships/hyperlink" Target="http://www.erikbolstad.no/postnummer-koordinatar/?postnummer=5244&amp;poststad=Fana" TargetMode="External"/><Relationship Id="rId11995" Type="http://schemas.openxmlformats.org/officeDocument/2006/relationships/hyperlink" Target="http://www.erikbolstad.no/postnummer-koordinatar/?postnummer=4432&amp;poststad=Hidrasund" TargetMode="External"/><Relationship Id="rId4046" Type="http://schemas.openxmlformats.org/officeDocument/2006/relationships/hyperlink" Target="http://www.erikbolstad.no/postnummer-koordinatar/?postnummer=3902&amp;poststad=Porsgrunn" TargetMode="External"/><Relationship Id="rId8667" Type="http://schemas.openxmlformats.org/officeDocument/2006/relationships/hyperlink" Target="http://www.erikbolstad.no/postnummer-koordinatar/?postnummer=8510&amp;poststad=Narvik" TargetMode="External"/><Relationship Id="rId9718" Type="http://schemas.openxmlformats.org/officeDocument/2006/relationships/hyperlink" Target="http://www.erikbolstad.no/postnummer-koordinatar/?postnummer=0081&amp;poststad=Oslo%20(ikkje%20i%20bruk)" TargetMode="External"/><Relationship Id="rId10597" Type="http://schemas.openxmlformats.org/officeDocument/2006/relationships/hyperlink" Target="http://www.erikbolstad.no/postnummer-koordinatar/?postnummer=1654&amp;poststad=Sellebakk" TargetMode="External"/><Relationship Id="rId11648" Type="http://schemas.openxmlformats.org/officeDocument/2006/relationships/hyperlink" Target="http://www.erikbolstad.no/postnummer-koordinatar/?postnummer=3781&amp;poststad=Jomfruland" TargetMode="External"/><Relationship Id="rId1707" Type="http://schemas.openxmlformats.org/officeDocument/2006/relationships/hyperlink" Target="http://www.erikbolstad.no/postnummer-koordinatar/?postnummer=1536&amp;poststad=Moss" TargetMode="External"/><Relationship Id="rId7269" Type="http://schemas.openxmlformats.org/officeDocument/2006/relationships/hyperlink" Target="http://www.erikbolstad.no/postnummer-koordinatar/?postnummer=7020&amp;poststad=Trondheim" TargetMode="External"/><Relationship Id="rId13070" Type="http://schemas.openxmlformats.org/officeDocument/2006/relationships/hyperlink" Target="http://www.erikbolstad.no/postnummer-koordinatar/?postnummer=6518&amp;poststad=Kristiansund%20N" TargetMode="External"/><Relationship Id="rId14121" Type="http://schemas.openxmlformats.org/officeDocument/2006/relationships/hyperlink" Target="http://www.erikbolstad.no/postnummer-koordinatar/?postnummer=8820&amp;poststad=D&#248;nna" TargetMode="External"/><Relationship Id="rId3879" Type="http://schemas.openxmlformats.org/officeDocument/2006/relationships/hyperlink" Target="http://www.erikbolstad.no/postnummer-koordinatar/?postnummer=3729&amp;poststad=Skien" TargetMode="External"/><Relationship Id="rId6352" Type="http://schemas.openxmlformats.org/officeDocument/2006/relationships/hyperlink" Target="http://www.erikbolstad.no/postnummer-koordinatar/?postnummer=6026&amp;poststad=&#197;lesund" TargetMode="External"/><Relationship Id="rId7750" Type="http://schemas.openxmlformats.org/officeDocument/2006/relationships/hyperlink" Target="http://www.erikbolstad.no/postnummer-koordinatar/?postnummer=7452&amp;poststad=Trondheim" TargetMode="External"/><Relationship Id="rId8801" Type="http://schemas.openxmlformats.org/officeDocument/2006/relationships/hyperlink" Target="http://www.erikbolstad.no/postnummer-koordinatar/?postnummer=8666&amp;poststad=Mosj&#248;en" TargetMode="External"/><Relationship Id="rId10731" Type="http://schemas.openxmlformats.org/officeDocument/2006/relationships/hyperlink" Target="http://www.erikbolstad.no/postnummer-koordinatar/?postnummer=1871&amp;poststad=&#216;rje" TargetMode="External"/><Relationship Id="rId6005" Type="http://schemas.openxmlformats.org/officeDocument/2006/relationships/hyperlink" Target="http://www.erikbolstad.no/postnummer-koordinatar/?postnummer=5728&amp;poststad=Eidslandet" TargetMode="External"/><Relationship Id="rId7403" Type="http://schemas.openxmlformats.org/officeDocument/2006/relationships/hyperlink" Target="http://www.erikbolstad.no/postnummer-koordinatar/?postnummer=7127&amp;poststad=Opphaug" TargetMode="External"/><Relationship Id="rId13954" Type="http://schemas.openxmlformats.org/officeDocument/2006/relationships/hyperlink" Target="http://www.erikbolstad.no/postnummer-koordinatar/?postnummer=8377&amp;poststad=Gravdal" TargetMode="External"/><Relationship Id="rId2962" Type="http://schemas.openxmlformats.org/officeDocument/2006/relationships/hyperlink" Target="http://www.erikbolstad.no/postnummer-koordinatar/?postnummer=2952&amp;poststad=Beito" TargetMode="External"/><Relationship Id="rId9575" Type="http://schemas.openxmlformats.org/officeDocument/2006/relationships/hyperlink" Target="http://www.erikbolstad.no/postnummer-koordinatar/?postnummer=9714&amp;poststad=Snefjord" TargetMode="External"/><Relationship Id="rId12556" Type="http://schemas.openxmlformats.org/officeDocument/2006/relationships/hyperlink" Target="http://www.erikbolstad.no/postnummer-koordinatar/?postnummer=5508&amp;poststad=Karmsund" TargetMode="External"/><Relationship Id="rId13607" Type="http://schemas.openxmlformats.org/officeDocument/2006/relationships/hyperlink" Target="http://www.erikbolstad.no/postnummer-koordinatar/?postnummer=7503&amp;poststad=Stj&#248;rdal" TargetMode="External"/><Relationship Id="rId934" Type="http://schemas.openxmlformats.org/officeDocument/2006/relationships/hyperlink" Target="http://www.erikbolstad.no/postnummer-koordinatar/?postnummer=0772&amp;poststad=Oslo" TargetMode="External"/><Relationship Id="rId1564" Type="http://schemas.openxmlformats.org/officeDocument/2006/relationships/hyperlink" Target="http://www.erikbolstad.no/postnummer-koordinatar/?postnummer=1432&amp;poststad=&#197;s" TargetMode="External"/><Relationship Id="rId2615" Type="http://schemas.openxmlformats.org/officeDocument/2006/relationships/hyperlink" Target="http://www.erikbolstad.no/postnummer-koordinatar/?postnummer=2542&amp;poststad=Vingelen" TargetMode="External"/><Relationship Id="rId8177" Type="http://schemas.openxmlformats.org/officeDocument/2006/relationships/hyperlink" Target="http://www.erikbolstad.no/postnummer-koordinatar/?postnummer=7985&amp;poststad=Foldereid" TargetMode="External"/><Relationship Id="rId9228" Type="http://schemas.openxmlformats.org/officeDocument/2006/relationships/hyperlink" Target="http://www.erikbolstad.no/postnummer-koordinatar/?postnummer=9285&amp;poststad=Troms&#248;" TargetMode="External"/><Relationship Id="rId11158" Type="http://schemas.openxmlformats.org/officeDocument/2006/relationships/hyperlink" Target="http://www.erikbolstad.no/postnummer-koordinatar/?postnummer=2937&amp;poststad=Begna" TargetMode="External"/><Relationship Id="rId12209" Type="http://schemas.openxmlformats.org/officeDocument/2006/relationships/hyperlink" Target="http://www.erikbolstad.no/postnummer-koordinatar/?postnummer=4861&amp;poststad=Arendal" TargetMode="External"/><Relationship Id="rId1217" Type="http://schemas.openxmlformats.org/officeDocument/2006/relationships/hyperlink" Target="http://www.erikbolstad.no/postnummer-koordinatar/?postnummer=1162&amp;poststad=Oslo" TargetMode="External"/><Relationship Id="rId4787" Type="http://schemas.openxmlformats.org/officeDocument/2006/relationships/hyperlink" Target="http://www.erikbolstad.no/postnummer-koordinatar/?postnummer=4622&amp;poststad=Kristiansand%20S" TargetMode="External"/><Relationship Id="rId5838" Type="http://schemas.openxmlformats.org/officeDocument/2006/relationships/hyperlink" Target="http://www.erikbolstad.no/postnummer-koordinatar/?postnummer=5570&amp;poststad=Aksdal" TargetMode="External"/><Relationship Id="rId3389" Type="http://schemas.openxmlformats.org/officeDocument/2006/relationships/hyperlink" Target="http://www.erikbolstad.no/postnummer-koordinatar/?postnummer=3242&amp;poststad=Sandefjord" TargetMode="External"/><Relationship Id="rId7260" Type="http://schemas.openxmlformats.org/officeDocument/2006/relationships/hyperlink" Target="http://www.erikbolstad.no/postnummer-koordinatar/?postnummer=7014&amp;poststad=Trondheim" TargetMode="External"/><Relationship Id="rId8311" Type="http://schemas.openxmlformats.org/officeDocument/2006/relationships/hyperlink" Target="http://www.erikbolstad.no/postnummer-koordinatar/?postnummer=8102&amp;poststad=Skjerstad" TargetMode="External"/><Relationship Id="rId10241" Type="http://schemas.openxmlformats.org/officeDocument/2006/relationships/hyperlink" Target="http://www.erikbolstad.no/postnummer-koordinatar/?postnummer=0984&amp;poststad=Oslo" TargetMode="External"/><Relationship Id="rId3870" Type="http://schemas.openxmlformats.org/officeDocument/2006/relationships/hyperlink" Target="http://www.erikbolstad.no/postnummer-koordinatar/?postnummer=3724&amp;poststad=Skien" TargetMode="External"/><Relationship Id="rId4921" Type="http://schemas.openxmlformats.org/officeDocument/2006/relationships/hyperlink" Target="http://www.erikbolstad.no/postnummer-koordinatar/?postnummer=4730&amp;poststad=Vatnestr&#248;m" TargetMode="External"/><Relationship Id="rId9085" Type="http://schemas.openxmlformats.org/officeDocument/2006/relationships/hyperlink" Target="http://www.erikbolstad.no/postnummer-koordinatar/?postnummer=9146&amp;poststad=Olderdalen" TargetMode="External"/><Relationship Id="rId13464" Type="http://schemas.openxmlformats.org/officeDocument/2006/relationships/hyperlink" Target="http://www.erikbolstad.no/postnummer-koordinatar/?postnummer=7316&amp;poststad=Lensvik" TargetMode="External"/><Relationship Id="rId14515" Type="http://schemas.openxmlformats.org/officeDocument/2006/relationships/hyperlink" Target="http://www.erikbolstad.no/postnummer-koordinatar/?postnummer=9935&amp;poststad=Bug&#248;ynes" TargetMode="External"/><Relationship Id="rId791" Type="http://schemas.openxmlformats.org/officeDocument/2006/relationships/hyperlink" Target="http://www.erikbolstad.no/postnummer-koordinatar/?postnummer=0630&amp;poststad=Oslo%20(ikkje%20i%20bruk)" TargetMode="External"/><Relationship Id="rId1074" Type="http://schemas.openxmlformats.org/officeDocument/2006/relationships/hyperlink" Target="http://www.erikbolstad.no/postnummer-koordinatar/?postnummer=0957&amp;poststad=Oslo" TargetMode="External"/><Relationship Id="rId2472" Type="http://schemas.openxmlformats.org/officeDocument/2006/relationships/hyperlink" Target="http://www.erikbolstad.no/postnummer-koordinatar/?postnummer=2336&amp;poststad=Stange" TargetMode="External"/><Relationship Id="rId3523" Type="http://schemas.openxmlformats.org/officeDocument/2006/relationships/hyperlink" Target="http://www.erikbolstad.no/postnummer-koordinatar/?postnummer=3403&amp;poststad=Lier" TargetMode="External"/><Relationship Id="rId12066" Type="http://schemas.openxmlformats.org/officeDocument/2006/relationships/hyperlink" Target="http://www.erikbolstad.no/postnummer-koordinatar/?postnummer=4612&amp;poststad=Kristiansand%20S" TargetMode="External"/><Relationship Id="rId13117" Type="http://schemas.openxmlformats.org/officeDocument/2006/relationships/hyperlink" Target="http://www.erikbolstad.no/postnummer-koordinatar/?postnummer=6683&amp;poststad=V&#229;gland" TargetMode="External"/><Relationship Id="rId444" Type="http://schemas.openxmlformats.org/officeDocument/2006/relationships/hyperlink" Target="http://www.erikbolstad.no/postnummer-koordinatar/?postnummer=0371&amp;poststad=Oslo" TargetMode="External"/><Relationship Id="rId2125" Type="http://schemas.openxmlformats.org/officeDocument/2006/relationships/hyperlink" Target="http://www.erikbolstad.no/postnummer-koordinatar/?postnummer=1914&amp;poststad=Ytre%20Enebakk" TargetMode="External"/><Relationship Id="rId5695" Type="http://schemas.openxmlformats.org/officeDocument/2006/relationships/hyperlink" Target="http://www.erikbolstad.no/postnummer-koordinatar/?postnummer=5458&amp;poststad=Arnavik" TargetMode="External"/><Relationship Id="rId6746" Type="http://schemas.openxmlformats.org/officeDocument/2006/relationships/hyperlink" Target="http://www.erikbolstad.no/postnummer-koordinatar/?postnummer=6501&amp;poststad=Kristiansund%20N" TargetMode="External"/><Relationship Id="rId4297" Type="http://schemas.openxmlformats.org/officeDocument/2006/relationships/hyperlink" Target="http://www.erikbolstad.no/postnummer-koordinatar/?postnummer=4088&amp;poststad=Stavanger" TargetMode="External"/><Relationship Id="rId5348" Type="http://schemas.openxmlformats.org/officeDocument/2006/relationships/hyperlink" Target="http://www.erikbolstad.no/postnummer-koordinatar/?postnummer=5163&amp;poststad=Laksev&#229;g" TargetMode="External"/><Relationship Id="rId9969" Type="http://schemas.openxmlformats.org/officeDocument/2006/relationships/hyperlink" Target="http://www.erikbolstad.no/postnummer-koordinatar/?postnummer=0482&amp;poststad=Oslo" TargetMode="External"/><Relationship Id="rId12200" Type="http://schemas.openxmlformats.org/officeDocument/2006/relationships/hyperlink" Target="http://www.erikbolstad.no/postnummer-koordinatar/?postnummer=4851&amp;poststad=Saltr&#248;d" TargetMode="External"/><Relationship Id="rId11899" Type="http://schemas.openxmlformats.org/officeDocument/2006/relationships/hyperlink" Target="http://www.erikbolstad.no/postnummer-koordinatar/?postnummer=4272&amp;poststad=Sandve" TargetMode="External"/><Relationship Id="rId14372" Type="http://schemas.openxmlformats.org/officeDocument/2006/relationships/hyperlink" Target="http://www.erikbolstad.no/postnummer-koordinatar/?postnummer=9440&amp;poststad=Evenskjer" TargetMode="External"/><Relationship Id="rId1958" Type="http://schemas.openxmlformats.org/officeDocument/2006/relationships/hyperlink" Target="http://www.erikbolstad.no/postnummer-koordinatar/?postnummer=1752&amp;poststad=Halden" TargetMode="External"/><Relationship Id="rId3380" Type="http://schemas.openxmlformats.org/officeDocument/2006/relationships/hyperlink" Target="http://www.erikbolstad.no/postnummer-koordinatar/?postnummer=3237&amp;poststad=Sandefjord" TargetMode="External"/><Relationship Id="rId4431" Type="http://schemas.openxmlformats.org/officeDocument/2006/relationships/hyperlink" Target="http://www.erikbolstad.no/postnummer-koordinatar/?postnummer=4270&amp;poststad=&#197;krehamn" TargetMode="External"/><Relationship Id="rId14025" Type="http://schemas.openxmlformats.org/officeDocument/2006/relationships/hyperlink" Target="http://www.erikbolstad.no/postnummer-koordinatar/?postnummer=8522&amp;poststad=Beisfjord" TargetMode="External"/><Relationship Id="rId3033" Type="http://schemas.openxmlformats.org/officeDocument/2006/relationships/hyperlink" Target="http://www.erikbolstad.no/postnummer-koordinatar/?postnummer=3026&amp;poststad=Drammen" TargetMode="External"/><Relationship Id="rId10982" Type="http://schemas.openxmlformats.org/officeDocument/2006/relationships/hyperlink" Target="http://www.erikbolstad.no/postnummer-koordinatar/?postnummer=2480&amp;poststad=Koppang" TargetMode="External"/><Relationship Id="rId7654" Type="http://schemas.openxmlformats.org/officeDocument/2006/relationships/hyperlink" Target="http://www.erikbolstad.no/postnummer-koordinatar/?postnummer=7403&amp;poststad=Trondheim" TargetMode="External"/><Relationship Id="rId8705" Type="http://schemas.openxmlformats.org/officeDocument/2006/relationships/hyperlink" Target="http://www.erikbolstad.no/postnummer-koordinatar/?postnummer=8542&amp;poststad=Kjeldebotn%20(ikkje%20i%20bruk)" TargetMode="External"/><Relationship Id="rId10635" Type="http://schemas.openxmlformats.org/officeDocument/2006/relationships/hyperlink" Target="http://www.erikbolstad.no/postnummer-koordinatar/?postnummer=1713&amp;poststad=Gr&#229;lum" TargetMode="External"/><Relationship Id="rId6256" Type="http://schemas.openxmlformats.org/officeDocument/2006/relationships/hyperlink" Target="http://www.erikbolstad.no/postnummer-koordinatar/?postnummer=5952&amp;poststad=Fonnes" TargetMode="External"/><Relationship Id="rId7307" Type="http://schemas.openxmlformats.org/officeDocument/2006/relationships/hyperlink" Target="http://www.erikbolstad.no/postnummer-koordinatar/?postnummer=7040&amp;poststad=Trondheim" TargetMode="External"/><Relationship Id="rId13858" Type="http://schemas.openxmlformats.org/officeDocument/2006/relationships/hyperlink" Target="http://www.erikbolstad.no/postnummer-koordinatar/?postnummer=8159&amp;poststad=St&#248;tt" TargetMode="External"/><Relationship Id="rId2866" Type="http://schemas.openxmlformats.org/officeDocument/2006/relationships/hyperlink" Target="http://www.erikbolstad.no/postnummer-koordinatar/?postnummer=2831&amp;poststad=Raufoss" TargetMode="External"/><Relationship Id="rId3917" Type="http://schemas.openxmlformats.org/officeDocument/2006/relationships/hyperlink" Target="http://www.erikbolstad.no/postnummer-koordinatar/?postnummer=3749&amp;poststad=Siljan" TargetMode="External"/><Relationship Id="rId9479" Type="http://schemas.openxmlformats.org/officeDocument/2006/relationships/hyperlink" Target="http://www.erikbolstad.no/postnummer-koordinatar/?postnummer=9518&amp;poststad=Alta" TargetMode="External"/><Relationship Id="rId838" Type="http://schemas.openxmlformats.org/officeDocument/2006/relationships/hyperlink" Target="http://www.erikbolstad.no/postnummer-koordinatar/?postnummer=0671&amp;poststad=Oslo" TargetMode="External"/><Relationship Id="rId1468" Type="http://schemas.openxmlformats.org/officeDocument/2006/relationships/hyperlink" Target="http://www.erikbolstad.no/postnummer-koordinatar/?postnummer=1375&amp;poststad=Billingstad" TargetMode="External"/><Relationship Id="rId2519" Type="http://schemas.openxmlformats.org/officeDocument/2006/relationships/hyperlink" Target="http://www.erikbolstad.no/postnummer-koordinatar/?postnummer=2390&amp;poststad=Moelv" TargetMode="External"/><Relationship Id="rId8562" Type="http://schemas.openxmlformats.org/officeDocument/2006/relationships/hyperlink" Target="http://www.erikbolstad.no/postnummer-koordinatar/?postnummer=8393&amp;poststad=S&#248;rv&#229;gen" TargetMode="External"/><Relationship Id="rId9960" Type="http://schemas.openxmlformats.org/officeDocument/2006/relationships/hyperlink" Target="http://www.erikbolstad.no/postnummer-koordinatar/?postnummer=0473&amp;poststad=Oslo" TargetMode="External"/><Relationship Id="rId11890" Type="http://schemas.openxmlformats.org/officeDocument/2006/relationships/hyperlink" Target="http://www.erikbolstad.no/postnummer-koordinatar/?postnummer=4239&amp;poststad=Sand" TargetMode="External"/><Relationship Id="rId12941" Type="http://schemas.openxmlformats.org/officeDocument/2006/relationships/hyperlink" Target="http://www.erikbolstad.no/postnummer-koordinatar/?postnummer=6201&amp;poststad=Stranda" TargetMode="External"/><Relationship Id="rId7164" Type="http://schemas.openxmlformats.org/officeDocument/2006/relationships/hyperlink" Target="http://www.erikbolstad.no/postnummer-koordinatar/?postnummer=6927&amp;poststad=Ytr&#248;ygrend" TargetMode="External"/><Relationship Id="rId8215" Type="http://schemas.openxmlformats.org/officeDocument/2006/relationships/hyperlink" Target="http://www.erikbolstad.no/postnummer-koordinatar/?postnummer=8016&amp;poststad=Bod&#248;" TargetMode="External"/><Relationship Id="rId9613" Type="http://schemas.openxmlformats.org/officeDocument/2006/relationships/hyperlink" Target="http://www.erikbolstad.no/postnummer-koordinatar/?postnummer=9772&amp;poststad=Langfjordnes" TargetMode="External"/><Relationship Id="rId10492" Type="http://schemas.openxmlformats.org/officeDocument/2006/relationships/hyperlink" Target="http://www.erikbolstad.no/postnummer-koordinatar/?postnummer=1477&amp;poststad=Fjellhamar" TargetMode="External"/><Relationship Id="rId11543" Type="http://schemas.openxmlformats.org/officeDocument/2006/relationships/hyperlink" Target="http://www.erikbolstad.no/postnummer-koordinatar/?postnummer=3610&amp;poststad=Kongsberg" TargetMode="External"/><Relationship Id="rId1602" Type="http://schemas.openxmlformats.org/officeDocument/2006/relationships/hyperlink" Target="http://www.erikbolstad.no/postnummer-koordinatar/?postnummer=1468&amp;poststad=Finstadjordet" TargetMode="External"/><Relationship Id="rId10145" Type="http://schemas.openxmlformats.org/officeDocument/2006/relationships/hyperlink" Target="http://www.erikbolstad.no/postnummer-koordinatar/?postnummer=0767&amp;poststad=Oslo" TargetMode="External"/><Relationship Id="rId3774" Type="http://schemas.openxmlformats.org/officeDocument/2006/relationships/hyperlink" Target="http://www.erikbolstad.no/postnummer-koordinatar/?postnummer=3652&amp;poststad=Hovin%20i%20Telemark" TargetMode="External"/><Relationship Id="rId4825" Type="http://schemas.openxmlformats.org/officeDocument/2006/relationships/hyperlink" Target="http://www.erikbolstad.no/postnummer-koordinatar/?postnummer=4646&amp;poststad=Finsland" TargetMode="External"/><Relationship Id="rId13368" Type="http://schemas.openxmlformats.org/officeDocument/2006/relationships/hyperlink" Target="http://www.erikbolstad.no/postnummer-koordinatar/?postnummer=7092&amp;poststad=Tiller" TargetMode="External"/><Relationship Id="rId14419" Type="http://schemas.openxmlformats.org/officeDocument/2006/relationships/hyperlink" Target="http://www.erikbolstad.no/postnummer-koordinatar/?postnummer=9515&amp;poststad=Alta" TargetMode="External"/><Relationship Id="rId695" Type="http://schemas.openxmlformats.org/officeDocument/2006/relationships/hyperlink" Target="http://www.erikbolstad.no/postnummer-koordinatar/?postnummer=0576&amp;poststad=Oslo" TargetMode="External"/><Relationship Id="rId2376" Type="http://schemas.openxmlformats.org/officeDocument/2006/relationships/hyperlink" Target="http://www.erikbolstad.no/postnummer-koordinatar/?postnummer=2219&amp;poststad=Brandval" TargetMode="External"/><Relationship Id="rId3427" Type="http://schemas.openxmlformats.org/officeDocument/2006/relationships/hyperlink" Target="http://www.erikbolstad.no/postnummer-koordinatar/?postnummer=3262&amp;poststad=Larvik" TargetMode="External"/><Relationship Id="rId6997" Type="http://schemas.openxmlformats.org/officeDocument/2006/relationships/hyperlink" Target="http://www.erikbolstad.no/postnummer-koordinatar/?postnummer=6799&amp;poststad=Oppstryn" TargetMode="External"/><Relationship Id="rId348" Type="http://schemas.openxmlformats.org/officeDocument/2006/relationships/hyperlink" Target="http://www.erikbolstad.no/postnummer-koordinatar/?postnummer=0286&amp;poststad=Oslo" TargetMode="External"/><Relationship Id="rId2029" Type="http://schemas.openxmlformats.org/officeDocument/2006/relationships/hyperlink" Target="http://www.erikbolstad.no/postnummer-koordinatar/?postnummer=1796&amp;poststad=Kornsj&#248;" TargetMode="External"/><Relationship Id="rId5599" Type="http://schemas.openxmlformats.org/officeDocument/2006/relationships/hyperlink" Target="http://www.erikbolstad.no/postnummer-koordinatar/?postnummer=5385&amp;poststad=Bakkasund" TargetMode="External"/><Relationship Id="rId9470" Type="http://schemas.openxmlformats.org/officeDocument/2006/relationships/hyperlink" Target="http://www.erikbolstad.no/postnummer-koordinatar/?postnummer=9513&amp;poststad=Alta" TargetMode="External"/><Relationship Id="rId2510" Type="http://schemas.openxmlformats.org/officeDocument/2006/relationships/hyperlink" Target="http://www.erikbolstad.no/postnummer-koordinatar/?postnummer=2385&amp;poststad=Brumunddal" TargetMode="External"/><Relationship Id="rId8072" Type="http://schemas.openxmlformats.org/officeDocument/2006/relationships/hyperlink" Target="http://www.erikbolstad.no/postnummer-koordinatar/?postnummer=7751&amp;poststad=Namdalseid" TargetMode="External"/><Relationship Id="rId9123" Type="http://schemas.openxmlformats.org/officeDocument/2006/relationships/hyperlink" Target="http://www.erikbolstad.no/postnummer-koordinatar/?postnummer=9176&amp;poststad=Bj&#248;rn&#248;ya" TargetMode="External"/><Relationship Id="rId11053" Type="http://schemas.openxmlformats.org/officeDocument/2006/relationships/hyperlink" Target="http://www.erikbolstad.no/postnummer-koordinatar/?postnummer=2665&amp;poststad=Lesja" TargetMode="External"/><Relationship Id="rId12104" Type="http://schemas.openxmlformats.org/officeDocument/2006/relationships/hyperlink" Target="http://www.erikbolstad.no/postnummer-koordinatar/?postnummer=4663&amp;poststad=Kristiansand%20S" TargetMode="External"/><Relationship Id="rId12451" Type="http://schemas.openxmlformats.org/officeDocument/2006/relationships/hyperlink" Target="http://www.erikbolstad.no/postnummer-koordinatar/?postnummer=5331&amp;poststad=Rong" TargetMode="External"/><Relationship Id="rId13502" Type="http://schemas.openxmlformats.org/officeDocument/2006/relationships/hyperlink" Target="http://www.erikbolstad.no/postnummer-koordinatar/?postnummer=7393&amp;poststad=Rennebu" TargetMode="External"/><Relationship Id="rId1112" Type="http://schemas.openxmlformats.org/officeDocument/2006/relationships/hyperlink" Target="http://www.erikbolstad.no/postnummer-koordinatar/?postnummer=0981&amp;poststad=Oslo" TargetMode="External"/><Relationship Id="rId3284" Type="http://schemas.openxmlformats.org/officeDocument/2006/relationships/hyperlink" Target="http://www.erikbolstad.no/postnummer-koordinatar/?postnummer=3186&amp;poststad=Horten" TargetMode="External"/><Relationship Id="rId4682" Type="http://schemas.openxmlformats.org/officeDocument/2006/relationships/hyperlink" Target="http://www.erikbolstad.no/postnummer-koordinatar/?postnummer=4515&amp;poststad=Mandal" TargetMode="External"/><Relationship Id="rId5733" Type="http://schemas.openxmlformats.org/officeDocument/2006/relationships/hyperlink" Target="http://www.erikbolstad.no/postnummer-koordinatar/?postnummer=5501&amp;poststad=Haugesund" TargetMode="External"/><Relationship Id="rId14276" Type="http://schemas.openxmlformats.org/officeDocument/2006/relationships/hyperlink" Target="http://www.erikbolstad.no/postnummer-koordinatar/?postnummer=9265&amp;poststad=Troms&#248;" TargetMode="External"/><Relationship Id="rId4335" Type="http://schemas.openxmlformats.org/officeDocument/2006/relationships/hyperlink" Target="http://www.erikbolstad.no/postnummer-koordinatar/?postnummer=4126&amp;poststad=J&#248;rpeland" TargetMode="External"/><Relationship Id="rId8956" Type="http://schemas.openxmlformats.org/officeDocument/2006/relationships/hyperlink" Target="http://www.erikbolstad.no/postnummer-koordinatar/?postnummer=9007&amp;poststad=Troms&#248;" TargetMode="External"/><Relationship Id="rId10886" Type="http://schemas.openxmlformats.org/officeDocument/2006/relationships/hyperlink" Target="http://www.erikbolstad.no/postnummer-koordinatar/?postnummer=2265&amp;poststad=Namn&#229;" TargetMode="External"/><Relationship Id="rId11937" Type="http://schemas.openxmlformats.org/officeDocument/2006/relationships/hyperlink" Target="http://www.erikbolstad.no/postnummer-koordinatar/?postnummer=4328&amp;poststad=Sandnes" TargetMode="External"/><Relationship Id="rId7558" Type="http://schemas.openxmlformats.org/officeDocument/2006/relationships/hyperlink" Target="http://www.erikbolstad.no/postnummer-koordinatar/?postnummer=7302&amp;poststad=Orkanger" TargetMode="External"/><Relationship Id="rId8609" Type="http://schemas.openxmlformats.org/officeDocument/2006/relationships/hyperlink" Target="http://www.erikbolstad.no/postnummer-koordinatar/?postnummer=8439&amp;poststad=Myre" TargetMode="External"/><Relationship Id="rId10539" Type="http://schemas.openxmlformats.org/officeDocument/2006/relationships/hyperlink" Target="http://www.erikbolstad.no/postnummer-koordinatar/?postnummer=1539&amp;poststad=Moss" TargetMode="External"/><Relationship Id="rId14410" Type="http://schemas.openxmlformats.org/officeDocument/2006/relationships/hyperlink" Target="http://www.erikbolstad.no/postnummer-koordinatar/?postnummer=9506&amp;poststad=Alta" TargetMode="External"/><Relationship Id="rId13012" Type="http://schemas.openxmlformats.org/officeDocument/2006/relationships/hyperlink" Target="http://www.erikbolstad.no/postnummer-koordinatar/?postnummer=6416&amp;poststad=Molde" TargetMode="External"/><Relationship Id="rId2020" Type="http://schemas.openxmlformats.org/officeDocument/2006/relationships/hyperlink" Target="http://www.erikbolstad.no/postnummer-koordinatar/?postnummer=1790&amp;poststad=Tistedal" TargetMode="External"/><Relationship Id="rId5590" Type="http://schemas.openxmlformats.org/officeDocument/2006/relationships/hyperlink" Target="http://www.erikbolstad.no/postnummer-koordinatar/?postnummer=5379&amp;poststad=Steinsland" TargetMode="External"/><Relationship Id="rId6641" Type="http://schemas.openxmlformats.org/officeDocument/2006/relationships/hyperlink" Target="http://www.erikbolstad.no/postnummer-koordinatar/?postnummer=6407&amp;poststad=Molde" TargetMode="External"/><Relationship Id="rId4192" Type="http://schemas.openxmlformats.org/officeDocument/2006/relationships/hyperlink" Target="http://www.erikbolstad.no/postnummer-koordinatar/?postnummer=4020&amp;poststad=Stavanger" TargetMode="External"/><Relationship Id="rId5243" Type="http://schemas.openxmlformats.org/officeDocument/2006/relationships/hyperlink" Target="http://www.erikbolstad.no/postnummer-koordinatar/?postnummer=5075&amp;poststad=Bergen" TargetMode="External"/><Relationship Id="rId9864" Type="http://schemas.openxmlformats.org/officeDocument/2006/relationships/hyperlink" Target="http://www.erikbolstad.no/postnummer-koordinatar/?postnummer=0307&amp;poststad=Oslo" TargetMode="External"/><Relationship Id="rId11794" Type="http://schemas.openxmlformats.org/officeDocument/2006/relationships/hyperlink" Target="http://www.erikbolstad.no/postnummer-koordinatar/?postnummer=4041&amp;poststad=Hafrsfjord" TargetMode="External"/><Relationship Id="rId12845" Type="http://schemas.openxmlformats.org/officeDocument/2006/relationships/hyperlink" Target="http://www.erikbolstad.no/postnummer-koordinatar/?postnummer=6013&amp;poststad=&#197;lesund" TargetMode="External"/><Relationship Id="rId78" Type="http://schemas.openxmlformats.org/officeDocument/2006/relationships/hyperlink" Target="http://www.erikbolstad.no/postnummer-koordinatar/?postnummer=0103&amp;poststad=Oslo" TargetMode="External"/><Relationship Id="rId1853" Type="http://schemas.openxmlformats.org/officeDocument/2006/relationships/hyperlink" Target="http://www.erikbolstad.no/postnummer-koordinatar/?postnummer=1670&amp;poststad=Kr&#229;ker&#248;y" TargetMode="External"/><Relationship Id="rId2904" Type="http://schemas.openxmlformats.org/officeDocument/2006/relationships/hyperlink" Target="http://www.erikbolstad.no/postnummer-koordinatar/?postnummer=2861&amp;poststad=Land&#229;sbygda" TargetMode="External"/><Relationship Id="rId7068" Type="http://schemas.openxmlformats.org/officeDocument/2006/relationships/hyperlink" Target="http://www.erikbolstad.no/postnummer-koordinatar/?postnummer=6854&amp;poststad=Kaupanger" TargetMode="External"/><Relationship Id="rId8119" Type="http://schemas.openxmlformats.org/officeDocument/2006/relationships/hyperlink" Target="http://www.erikbolstad.no/postnummer-koordinatar/?postnummer=7856&amp;poststad=J&#248;a" TargetMode="External"/><Relationship Id="rId8466" Type="http://schemas.openxmlformats.org/officeDocument/2006/relationships/hyperlink" Target="http://www.erikbolstad.no/postnummer-koordinatar/?postnummer=8281&amp;poststad=Leinesfjord" TargetMode="External"/><Relationship Id="rId9517" Type="http://schemas.openxmlformats.org/officeDocument/2006/relationships/hyperlink" Target="http://www.erikbolstad.no/postnummer-koordinatar/?postnummer=9586&amp;poststad=Loppa" TargetMode="External"/><Relationship Id="rId10396" Type="http://schemas.openxmlformats.org/officeDocument/2006/relationships/hyperlink" Target="http://www.erikbolstad.no/postnummer-koordinatar/?postnummer=1352&amp;poststad=Kols&#229;s" TargetMode="External"/><Relationship Id="rId11447" Type="http://schemas.openxmlformats.org/officeDocument/2006/relationships/hyperlink" Target="http://www.erikbolstad.no/postnummer-koordinatar/?postnummer=3406&amp;poststad=Tranby" TargetMode="External"/><Relationship Id="rId1506" Type="http://schemas.openxmlformats.org/officeDocument/2006/relationships/hyperlink" Target="http://www.erikbolstad.no/postnummer-koordinatar/?postnummer=1395&amp;poststad=Hvalstad" TargetMode="External"/><Relationship Id="rId10049" Type="http://schemas.openxmlformats.org/officeDocument/2006/relationships/hyperlink" Target="http://www.erikbolstad.no/postnummer-koordinatar/?postnummer=0595&amp;poststad=Oslo" TargetMode="External"/><Relationship Id="rId3678" Type="http://schemas.openxmlformats.org/officeDocument/2006/relationships/hyperlink" Target="http://www.erikbolstad.no/postnummer-koordinatar/?postnummer=3551&amp;poststad=Gol" TargetMode="External"/><Relationship Id="rId4729" Type="http://schemas.openxmlformats.org/officeDocument/2006/relationships/hyperlink" Target="http://www.erikbolstad.no/postnummer-koordinatar/?postnummer=4560&amp;poststad=Vanse" TargetMode="External"/><Relationship Id="rId8600" Type="http://schemas.openxmlformats.org/officeDocument/2006/relationships/hyperlink" Target="http://www.erikbolstad.no/postnummer-koordinatar/?postnummer=8426&amp;poststad=Barkestad" TargetMode="External"/><Relationship Id="rId599" Type="http://schemas.openxmlformats.org/officeDocument/2006/relationships/hyperlink" Target="http://www.erikbolstad.no/postnummer-koordinatar/?postnummer=0495&amp;poststad=Oslo" TargetMode="External"/><Relationship Id="rId6151" Type="http://schemas.openxmlformats.org/officeDocument/2006/relationships/hyperlink" Target="http://www.erikbolstad.no/postnummer-koordinatar/?postnummer=5858&amp;poststad=Bergen" TargetMode="External"/><Relationship Id="rId7202" Type="http://schemas.openxmlformats.org/officeDocument/2006/relationships/hyperlink" Target="http://www.erikbolstad.no/postnummer-koordinatar/?postnummer=6968&amp;poststad=Flekke" TargetMode="External"/><Relationship Id="rId10530" Type="http://schemas.openxmlformats.org/officeDocument/2006/relationships/hyperlink" Target="http://www.erikbolstad.no/postnummer-koordinatar/?postnummer=1530&amp;poststad=Moss" TargetMode="External"/><Relationship Id="rId9374" Type="http://schemas.openxmlformats.org/officeDocument/2006/relationships/hyperlink" Target="http://www.erikbolstad.no/postnummer-koordinatar/?postnummer=9430&amp;poststad=Sandtorg" TargetMode="External"/><Relationship Id="rId13753" Type="http://schemas.openxmlformats.org/officeDocument/2006/relationships/hyperlink" Target="http://www.erikbolstad.no/postnummer-koordinatar/?postnummer=7892&amp;poststad=Trones" TargetMode="External"/><Relationship Id="rId1363" Type="http://schemas.openxmlformats.org/officeDocument/2006/relationships/hyperlink" Target="http://www.erikbolstad.no/postnummer-koordinatar/?postnummer=1316&amp;poststad=Eiksmarka" TargetMode="External"/><Relationship Id="rId2761" Type="http://schemas.openxmlformats.org/officeDocument/2006/relationships/hyperlink" Target="http://www.erikbolstad.no/postnummer-koordinatar/?postnummer=2676&amp;poststad=Heidal" TargetMode="External"/><Relationship Id="rId3812" Type="http://schemas.openxmlformats.org/officeDocument/2006/relationships/hyperlink" Target="http://www.erikbolstad.no/postnummer-koordinatar/?postnummer=3684&amp;poststad=Notodden" TargetMode="External"/><Relationship Id="rId9027" Type="http://schemas.openxmlformats.org/officeDocument/2006/relationships/hyperlink" Target="http://www.erikbolstad.no/postnummer-koordinatar/?postnummer=9068&amp;poststad=Nord-Lenangen" TargetMode="External"/><Relationship Id="rId12355" Type="http://schemas.openxmlformats.org/officeDocument/2006/relationships/hyperlink" Target="http://www.erikbolstad.no/postnummer-koordinatar/?postnummer=5162&amp;poststad=Laksev&#229;g" TargetMode="External"/><Relationship Id="rId13406" Type="http://schemas.openxmlformats.org/officeDocument/2006/relationships/hyperlink" Target="http://www.erikbolstad.no/postnummer-koordinatar/?postnummer=7190&amp;poststad=Bessaker" TargetMode="External"/><Relationship Id="rId733" Type="http://schemas.openxmlformats.org/officeDocument/2006/relationships/hyperlink" Target="http://www.erikbolstad.no/postnummer-koordinatar/?postnummer=0595&amp;poststad=Oslo" TargetMode="External"/><Relationship Id="rId1016" Type="http://schemas.openxmlformats.org/officeDocument/2006/relationships/hyperlink" Target="http://www.erikbolstad.no/postnummer-koordinatar/?postnummer=0873&amp;poststad=Oslo" TargetMode="External"/><Relationship Id="rId2414" Type="http://schemas.openxmlformats.org/officeDocument/2006/relationships/hyperlink" Target="http://www.erikbolstad.no/postnummer-koordinatar/?postnummer=2271&amp;poststad=Flisa" TargetMode="External"/><Relationship Id="rId5984" Type="http://schemas.openxmlformats.org/officeDocument/2006/relationships/hyperlink" Target="http://www.erikbolstad.no/postnummer-koordinatar/?postnummer=5714&amp;poststad=Voss" TargetMode="External"/><Relationship Id="rId12008" Type="http://schemas.openxmlformats.org/officeDocument/2006/relationships/hyperlink" Target="http://www.erikbolstad.no/postnummer-koordinatar/?postnummer=4484&amp;poststad=&#216;yestranda" TargetMode="External"/><Relationship Id="rId4586" Type="http://schemas.openxmlformats.org/officeDocument/2006/relationships/hyperlink" Target="http://www.erikbolstad.no/postnummer-koordinatar/?postnummer=4376&amp;poststad=Helleland" TargetMode="External"/><Relationship Id="rId5637" Type="http://schemas.openxmlformats.org/officeDocument/2006/relationships/hyperlink" Target="http://www.erikbolstad.no/postnummer-koordinatar/?postnummer=5410&amp;poststad=Sagv&#229;g" TargetMode="External"/><Relationship Id="rId3188" Type="http://schemas.openxmlformats.org/officeDocument/2006/relationships/hyperlink" Target="http://www.erikbolstad.no/postnummer-koordinatar/?postnummer=3132&amp;poststad=Hus&#248;ysund" TargetMode="External"/><Relationship Id="rId4239" Type="http://schemas.openxmlformats.org/officeDocument/2006/relationships/hyperlink" Target="http://www.erikbolstad.no/postnummer-koordinatar/?postnummer=4049&amp;poststad=Hafrsfjord" TargetMode="External"/><Relationship Id="rId8110" Type="http://schemas.openxmlformats.org/officeDocument/2006/relationships/hyperlink" Target="http://www.erikbolstad.no/postnummer-koordinatar/?postnummer=7817&amp;poststad=Salsnes" TargetMode="External"/><Relationship Id="rId10040" Type="http://schemas.openxmlformats.org/officeDocument/2006/relationships/hyperlink" Target="http://www.erikbolstad.no/postnummer-koordinatar/?postnummer=0586&amp;poststad=Oslo" TargetMode="External"/><Relationship Id="rId4720" Type="http://schemas.openxmlformats.org/officeDocument/2006/relationships/hyperlink" Target="http://www.erikbolstad.no/postnummer-koordinatar/?postnummer=4552&amp;poststad=Farsund" TargetMode="External"/><Relationship Id="rId13263" Type="http://schemas.openxmlformats.org/officeDocument/2006/relationships/hyperlink" Target="http://www.erikbolstad.no/postnummer-koordinatar/?postnummer=6926&amp;poststad=Krakhella" TargetMode="External"/><Relationship Id="rId14314" Type="http://schemas.openxmlformats.org/officeDocument/2006/relationships/hyperlink" Target="http://www.erikbolstad.no/postnummer-koordinatar/?postnummer=9306&amp;poststad=Finnsnes" TargetMode="External"/><Relationship Id="rId590" Type="http://schemas.openxmlformats.org/officeDocument/2006/relationships/hyperlink" Target="http://www.erikbolstad.no/postnummer-koordinatar/?postnummer=0490&amp;poststad=Oslo" TargetMode="External"/><Relationship Id="rId2271" Type="http://schemas.openxmlformats.org/officeDocument/2006/relationships/hyperlink" Target="http://www.erikbolstad.no/postnummer-koordinatar/?postnummer=2065&amp;poststad=Gardermoen%20(ikkje%20i%20bruk)" TargetMode="External"/><Relationship Id="rId3322" Type="http://schemas.openxmlformats.org/officeDocument/2006/relationships/hyperlink" Target="http://www.erikbolstad.no/postnummer-koordinatar/?postnummer=3208&amp;poststad=Sandefjord" TargetMode="External"/><Relationship Id="rId243" Type="http://schemas.openxmlformats.org/officeDocument/2006/relationships/hyperlink" Target="http://www.erikbolstad.no/postnummer-koordinatar/?postnummer=0203&amp;poststad=Oslo" TargetMode="External"/><Relationship Id="rId5494" Type="http://schemas.openxmlformats.org/officeDocument/2006/relationships/hyperlink" Target="http://www.erikbolstad.no/postnummer-koordinatar/?postnummer=5300&amp;poststad=Kleppest&#248;" TargetMode="External"/><Relationship Id="rId6892" Type="http://schemas.openxmlformats.org/officeDocument/2006/relationships/hyperlink" Target="http://www.erikbolstad.no/postnummer-koordinatar/?postnummer=6700&amp;poststad=M&#229;l&#248;y" TargetMode="External"/><Relationship Id="rId7943" Type="http://schemas.openxmlformats.org/officeDocument/2006/relationships/hyperlink" Target="http://www.erikbolstad.no/postnummer-koordinatar/?postnummer=7610&amp;poststad=Levanger" TargetMode="External"/><Relationship Id="rId10924" Type="http://schemas.openxmlformats.org/officeDocument/2006/relationships/hyperlink" Target="http://www.erikbolstad.no/postnummer-koordinatar/?postnummer=2345&amp;poststad=&#197;dalsbruk" TargetMode="External"/><Relationship Id="rId4096" Type="http://schemas.openxmlformats.org/officeDocument/2006/relationships/hyperlink" Target="http://www.erikbolstad.no/postnummer-koordinatar/?postnummer=3932&amp;poststad=Porsgrunn%20(ikkje%20i%20bruk)" TargetMode="External"/><Relationship Id="rId5147" Type="http://schemas.openxmlformats.org/officeDocument/2006/relationships/hyperlink" Target="http://www.erikbolstad.no/postnummer-koordinatar/?postnummer=4993&amp;poststad=Sundebru" TargetMode="External"/><Relationship Id="rId6545" Type="http://schemas.openxmlformats.org/officeDocument/2006/relationships/hyperlink" Target="http://www.erikbolstad.no/postnummer-koordinatar/?postnummer=6239&amp;poststad=Sykkylven" TargetMode="External"/><Relationship Id="rId9768" Type="http://schemas.openxmlformats.org/officeDocument/2006/relationships/hyperlink" Target="http://www.erikbolstad.no/postnummer-koordinatar/?postnummer=0162&amp;poststad=Oslo" TargetMode="External"/><Relationship Id="rId11698" Type="http://schemas.openxmlformats.org/officeDocument/2006/relationships/hyperlink" Target="http://www.erikbolstad.no/postnummer-koordinatar/?postnummer=3887&amp;poststad=Vinje" TargetMode="External"/><Relationship Id="rId12749" Type="http://schemas.openxmlformats.org/officeDocument/2006/relationships/hyperlink" Target="http://www.erikbolstad.no/postnummer-koordinatar/?postnummer=5845&amp;poststad=Bergen" TargetMode="External"/><Relationship Id="rId1757" Type="http://schemas.openxmlformats.org/officeDocument/2006/relationships/hyperlink" Target="http://www.erikbolstad.no/postnummer-koordinatar/?postnummer=1604&amp;poststad=Fredrikstad" TargetMode="External"/><Relationship Id="rId2808" Type="http://schemas.openxmlformats.org/officeDocument/2006/relationships/hyperlink" Target="http://www.erikbolstad.no/postnummer-koordinatar/?postnummer=2730&amp;poststad=Lunner" TargetMode="External"/><Relationship Id="rId14171" Type="http://schemas.openxmlformats.org/officeDocument/2006/relationships/hyperlink" Target="http://www.erikbolstad.no/postnummer-koordinatar/?postnummer=9018&amp;poststad=Troms&#248;" TargetMode="External"/><Relationship Id="rId4230" Type="http://schemas.openxmlformats.org/officeDocument/2006/relationships/hyperlink" Target="http://www.erikbolstad.no/postnummer-koordinatar/?postnummer=4044&amp;poststad=Hafrsfjord" TargetMode="External"/><Relationship Id="rId8851" Type="http://schemas.openxmlformats.org/officeDocument/2006/relationships/hyperlink" Target="http://www.erikbolstad.no/postnummer-koordinatar/?postnummer=8762&amp;poststad=Sleneset" TargetMode="External"/><Relationship Id="rId7453" Type="http://schemas.openxmlformats.org/officeDocument/2006/relationships/hyperlink" Target="http://www.erikbolstad.no/postnummer-koordinatar/?postnummer=7201&amp;poststad=Kyrks&#230;ter&#248;ra" TargetMode="External"/><Relationship Id="rId8504" Type="http://schemas.openxmlformats.org/officeDocument/2006/relationships/hyperlink" Target="http://www.erikbolstad.no/postnummer-koordinatar/?postnummer=8314&amp;poststad=Gims&#248;ysand" TargetMode="External"/><Relationship Id="rId9902" Type="http://schemas.openxmlformats.org/officeDocument/2006/relationships/hyperlink" Target="http://www.erikbolstad.no/postnummer-koordinatar/?postnummer=0369&amp;poststad=Oslo" TargetMode="External"/><Relationship Id="rId10781" Type="http://schemas.openxmlformats.org/officeDocument/2006/relationships/hyperlink" Target="http://www.erikbolstad.no/postnummer-koordinatar/?postnummer=2014&amp;poststad=Blystadlia" TargetMode="External"/><Relationship Id="rId11832" Type="http://schemas.openxmlformats.org/officeDocument/2006/relationships/hyperlink" Target="http://www.erikbolstad.no/postnummer-koordinatar/?postnummer=4089&amp;poststad=Hafrsfjord" TargetMode="External"/><Relationship Id="rId6055" Type="http://schemas.openxmlformats.org/officeDocument/2006/relationships/hyperlink" Target="http://www.erikbolstad.no/postnummer-koordinatar/?postnummer=5779&amp;poststad=Utne" TargetMode="External"/><Relationship Id="rId7106" Type="http://schemas.openxmlformats.org/officeDocument/2006/relationships/hyperlink" Target="http://www.erikbolstad.no/postnummer-koordinatar/?postnummer=6881&amp;poststad=&#197;rdalstangen" TargetMode="External"/><Relationship Id="rId10434" Type="http://schemas.openxmlformats.org/officeDocument/2006/relationships/hyperlink" Target="http://www.erikbolstad.no/postnummer-koordinatar/?postnummer=1394&amp;poststad=Nesbru" TargetMode="External"/><Relationship Id="rId9278" Type="http://schemas.openxmlformats.org/officeDocument/2006/relationships/hyperlink" Target="http://www.erikbolstad.no/postnummer-koordinatar/?postnummer=9325&amp;poststad=Bardufoss" TargetMode="External"/><Relationship Id="rId13657" Type="http://schemas.openxmlformats.org/officeDocument/2006/relationships/hyperlink" Target="http://www.erikbolstad.no/postnummer-koordinatar/?postnummer=7622&amp;poststad=Markabygda" TargetMode="External"/><Relationship Id="rId984" Type="http://schemas.openxmlformats.org/officeDocument/2006/relationships/hyperlink" Target="http://www.erikbolstad.no/postnummer-koordinatar/?postnummer=0851&amp;poststad=Oslo" TargetMode="External"/><Relationship Id="rId2665" Type="http://schemas.openxmlformats.org/officeDocument/2006/relationships/hyperlink" Target="http://www.erikbolstad.no/postnummer-koordinatar/?postnummer=2615&amp;poststad=Lillehammer" TargetMode="External"/><Relationship Id="rId3716" Type="http://schemas.openxmlformats.org/officeDocument/2006/relationships/hyperlink" Target="http://www.erikbolstad.no/postnummer-koordinatar/?postnummer=3606&amp;poststad=Kongsberg" TargetMode="External"/><Relationship Id="rId12259" Type="http://schemas.openxmlformats.org/officeDocument/2006/relationships/hyperlink" Target="http://www.erikbolstad.no/postnummer-koordinatar/?postnummer=5004&amp;poststad=Bergen" TargetMode="External"/><Relationship Id="rId637" Type="http://schemas.openxmlformats.org/officeDocument/2006/relationships/hyperlink" Target="http://www.erikbolstad.no/postnummer-koordinatar/?postnummer=0518&amp;poststad=Oslo" TargetMode="External"/><Relationship Id="rId1267" Type="http://schemas.openxmlformats.org/officeDocument/2006/relationships/hyperlink" Target="http://www.erikbolstad.no/postnummer-koordinatar/?postnummer=1205&amp;poststad=Oslo" TargetMode="External"/><Relationship Id="rId2318" Type="http://schemas.openxmlformats.org/officeDocument/2006/relationships/hyperlink" Target="http://www.erikbolstad.no/postnummer-koordinatar/?postnummer=2123&amp;poststad=Bruvoll" TargetMode="External"/><Relationship Id="rId5888" Type="http://schemas.openxmlformats.org/officeDocument/2006/relationships/hyperlink" Target="http://www.erikbolstad.no/postnummer-koordinatar/?postnummer=5610&amp;poststad=&#216;ystese" TargetMode="External"/><Relationship Id="rId6939" Type="http://schemas.openxmlformats.org/officeDocument/2006/relationships/hyperlink" Target="http://www.erikbolstad.no/postnummer-koordinatar/?postnummer=6731&amp;poststad=Davik" TargetMode="External"/><Relationship Id="rId8361" Type="http://schemas.openxmlformats.org/officeDocument/2006/relationships/hyperlink" Target="http://www.erikbolstad.no/postnummer-koordinatar/?postnummer=8171&amp;poststad=Svartisen%20g&#229;rd%20(ikkje%20i%20bruk)" TargetMode="External"/><Relationship Id="rId9412" Type="http://schemas.openxmlformats.org/officeDocument/2006/relationships/hyperlink" Target="http://www.erikbolstad.no/postnummer-koordinatar/?postnummer=9475&amp;poststad=Borkenes" TargetMode="External"/><Relationship Id="rId10291" Type="http://schemas.openxmlformats.org/officeDocument/2006/relationships/hyperlink" Target="http://www.erikbolstad.no/postnummer-koordinatar/?postnummer=1162&amp;poststad=Oslo" TargetMode="External"/><Relationship Id="rId11342" Type="http://schemas.openxmlformats.org/officeDocument/2006/relationships/hyperlink" Target="http://www.erikbolstad.no/postnummer-koordinatar/?postnummer=3207&amp;poststad=Sandefjord" TargetMode="External"/><Relationship Id="rId12740" Type="http://schemas.openxmlformats.org/officeDocument/2006/relationships/hyperlink" Target="http://www.erikbolstad.no/postnummer-koordinatar/?postnummer=5824&amp;poststad=Bergen" TargetMode="External"/><Relationship Id="rId1401" Type="http://schemas.openxmlformats.org/officeDocument/2006/relationships/hyperlink" Target="http://www.erikbolstad.no/postnummer-koordinatar/?postnummer=1336&amp;poststad=Sandvika" TargetMode="External"/><Relationship Id="rId8014" Type="http://schemas.openxmlformats.org/officeDocument/2006/relationships/hyperlink" Target="http://www.erikbolstad.no/postnummer-koordinatar/?postnummer=7710&amp;poststad=Sparbu" TargetMode="External"/><Relationship Id="rId3573" Type="http://schemas.openxmlformats.org/officeDocument/2006/relationships/hyperlink" Target="http://www.erikbolstad.no/postnummer-koordinatar/?postnummer=3472&amp;poststad=B&#248;dalen" TargetMode="External"/><Relationship Id="rId4971" Type="http://schemas.openxmlformats.org/officeDocument/2006/relationships/hyperlink" Target="http://www.erikbolstad.no/postnummer-koordinatar/?postnummer=4802&amp;poststad=Arendal" TargetMode="External"/><Relationship Id="rId13167" Type="http://schemas.openxmlformats.org/officeDocument/2006/relationships/hyperlink" Target="http://www.erikbolstad.no/postnummer-koordinatar/?postnummer=6779&amp;poststad=Holm&#248;yane" TargetMode="External"/><Relationship Id="rId494" Type="http://schemas.openxmlformats.org/officeDocument/2006/relationships/hyperlink" Target="http://www.erikbolstad.no/postnummer-koordinatar/?postnummer=0413&amp;poststad=Oslo" TargetMode="External"/><Relationship Id="rId2175" Type="http://schemas.openxmlformats.org/officeDocument/2006/relationships/hyperlink" Target="http://www.erikbolstad.no/postnummer-koordinatar/?postnummer=2003&amp;poststad=Lillestr&#248;m" TargetMode="External"/><Relationship Id="rId3226" Type="http://schemas.openxmlformats.org/officeDocument/2006/relationships/hyperlink" Target="http://www.erikbolstad.no/postnummer-koordinatar/?postnummer=3157&amp;poststad=Bark&#229;ker" TargetMode="External"/><Relationship Id="rId4624" Type="http://schemas.openxmlformats.org/officeDocument/2006/relationships/hyperlink" Target="http://www.erikbolstad.no/postnummer-koordinatar/?postnummer=4420&amp;poststad=&#197;na-Sira" TargetMode="External"/><Relationship Id="rId14218" Type="http://schemas.openxmlformats.org/officeDocument/2006/relationships/hyperlink" Target="http://www.erikbolstad.no/postnummer-koordinatar/?postnummer=9137&amp;poststad=Vannv&#229;g" TargetMode="External"/><Relationship Id="rId147" Type="http://schemas.openxmlformats.org/officeDocument/2006/relationships/hyperlink" Target="http://www.erikbolstad.no/postnummer-koordinatar/?postnummer=0139&amp;poststad=Oslo" TargetMode="External"/><Relationship Id="rId6796" Type="http://schemas.openxmlformats.org/officeDocument/2006/relationships/hyperlink" Target="http://www.erikbolstad.no/postnummer-koordinatar/?postnummer=6539&amp;poststad=Aver&#248;y" TargetMode="External"/><Relationship Id="rId7847" Type="http://schemas.openxmlformats.org/officeDocument/2006/relationships/hyperlink" Target="http://www.erikbolstad.no/postnummer-koordinatar/?postnummer=7502&amp;poststad=Stj&#248;rdal" TargetMode="External"/><Relationship Id="rId10828" Type="http://schemas.openxmlformats.org/officeDocument/2006/relationships/hyperlink" Target="http://www.erikbolstad.no/postnummer-koordinatar/?postnummer=2076&amp;poststad=Dal" TargetMode="External"/><Relationship Id="rId5398" Type="http://schemas.openxmlformats.org/officeDocument/2006/relationships/hyperlink" Target="http://www.erikbolstad.no/postnummer-koordinatar/?postnummer=5215&amp;poststad=Lysekloster" TargetMode="External"/><Relationship Id="rId6449" Type="http://schemas.openxmlformats.org/officeDocument/2006/relationships/hyperlink" Target="http://www.erikbolstad.no/postnummer-koordinatar/?postnummer=6102&amp;poststad=Volda" TargetMode="External"/><Relationship Id="rId12250" Type="http://schemas.openxmlformats.org/officeDocument/2006/relationships/hyperlink" Target="http://www.erikbolstad.no/postnummer-koordinatar/?postnummer=4972&amp;poststad=Gjerstad" TargetMode="External"/><Relationship Id="rId13301" Type="http://schemas.openxmlformats.org/officeDocument/2006/relationships/hyperlink" Target="http://www.erikbolstad.no/postnummer-koordinatar/?postnummer=6995&amp;poststad=Kyrkjeb&#248;" TargetMode="External"/><Relationship Id="rId6930" Type="http://schemas.openxmlformats.org/officeDocument/2006/relationships/hyperlink" Target="http://www.erikbolstad.no/postnummer-koordinatar/?postnummer=6726&amp;poststad=Bremanger" TargetMode="External"/><Relationship Id="rId4481" Type="http://schemas.openxmlformats.org/officeDocument/2006/relationships/hyperlink" Target="http://www.erikbolstad.no/postnummer-koordinatar/?postnummer=4313&amp;poststad=Sandnes" TargetMode="External"/><Relationship Id="rId5532" Type="http://schemas.openxmlformats.org/officeDocument/2006/relationships/hyperlink" Target="http://www.erikbolstad.no/postnummer-koordinatar/?postnummer=5326&amp;poststad=Ask" TargetMode="External"/><Relationship Id="rId14075" Type="http://schemas.openxmlformats.org/officeDocument/2006/relationships/hyperlink" Target="http://www.erikbolstad.no/postnummer-koordinatar/?postnummer=8657&amp;poststad=Mosj&#248;en" TargetMode="External"/><Relationship Id="rId3083" Type="http://schemas.openxmlformats.org/officeDocument/2006/relationships/hyperlink" Target="http://www.erikbolstad.no/postnummer-koordinatar/?postnummer=3053&amp;poststad=Steinberg" TargetMode="External"/><Relationship Id="rId4134" Type="http://schemas.openxmlformats.org/officeDocument/2006/relationships/hyperlink" Target="http://www.erikbolstad.no/postnummer-koordinatar/?postnummer=3967&amp;poststad=Bamble%20sommerrute" TargetMode="External"/><Relationship Id="rId7357" Type="http://schemas.openxmlformats.org/officeDocument/2006/relationships/hyperlink" Target="http://www.erikbolstad.no/postnummer-koordinatar/?postnummer=7080&amp;poststad=Heimdal" TargetMode="External"/><Relationship Id="rId8408" Type="http://schemas.openxmlformats.org/officeDocument/2006/relationships/hyperlink" Target="http://www.erikbolstad.no/postnummer-koordinatar/?postnummer=8208&amp;poststad=Fauske" TargetMode="External"/><Relationship Id="rId8755" Type="http://schemas.openxmlformats.org/officeDocument/2006/relationships/hyperlink" Target="http://www.erikbolstad.no/postnummer-koordinatar/?postnummer=8634&amp;poststad=Mo%20i%20Rana" TargetMode="External"/><Relationship Id="rId9806" Type="http://schemas.openxmlformats.org/officeDocument/2006/relationships/hyperlink" Target="http://www.erikbolstad.no/postnummer-koordinatar/?postnummer=0207&amp;poststad=Oslo" TargetMode="External"/><Relationship Id="rId10685" Type="http://schemas.openxmlformats.org/officeDocument/2006/relationships/hyperlink" Target="http://www.erikbolstad.no/postnummer-koordinatar/?postnummer=1783&amp;poststad=Halden" TargetMode="External"/><Relationship Id="rId11736" Type="http://schemas.openxmlformats.org/officeDocument/2006/relationships/hyperlink" Target="http://www.erikbolstad.no/postnummer-koordinatar/?postnummer=3941&amp;poststad=Porsgrunn" TargetMode="External"/><Relationship Id="rId10338" Type="http://schemas.openxmlformats.org/officeDocument/2006/relationships/hyperlink" Target="http://www.erikbolstad.no/postnummer-koordinatar/?postnummer=1275&amp;poststad=Oslo" TargetMode="External"/><Relationship Id="rId3967" Type="http://schemas.openxmlformats.org/officeDocument/2006/relationships/hyperlink" Target="http://www.erikbolstad.no/postnummer-koordinatar/?postnummer=3803&amp;poststad=B&#248;%20i%20Telemark" TargetMode="External"/><Relationship Id="rId4" Type="http://schemas.openxmlformats.org/officeDocument/2006/relationships/hyperlink" Target="http://www.erikbolstad.no/postnummer-koordinatar/?postnummer=0010&amp;poststad=Oslo" TargetMode="External"/><Relationship Id="rId888" Type="http://schemas.openxmlformats.org/officeDocument/2006/relationships/hyperlink" Target="http://www.erikbolstad.no/postnummer-koordinatar/?postnummer=0702&amp;poststad=Oslo" TargetMode="External"/><Relationship Id="rId2569" Type="http://schemas.openxmlformats.org/officeDocument/2006/relationships/hyperlink" Target="http://www.erikbolstad.no/postnummer-koordinatar/?postnummer=2432&amp;poststad=Slett&#229;s" TargetMode="External"/><Relationship Id="rId6440" Type="http://schemas.openxmlformats.org/officeDocument/2006/relationships/hyperlink" Target="http://www.erikbolstad.no/postnummer-koordinatar/?postnummer=6096&amp;poststad=Runde" TargetMode="External"/><Relationship Id="rId5042" Type="http://schemas.openxmlformats.org/officeDocument/2006/relationships/hyperlink" Target="http://www.erikbolstad.no/postnummer-koordinatar/?postnummer=4854&amp;poststad=Nedenes" TargetMode="External"/><Relationship Id="rId9663" Type="http://schemas.openxmlformats.org/officeDocument/2006/relationships/hyperlink" Target="http://www.erikbolstad.no/postnummer-koordinatar/?postnummer=9934&amp;poststad=Bug&#248;yfjord%20(ikkje%20i%20bruk)" TargetMode="External"/><Relationship Id="rId12991" Type="http://schemas.openxmlformats.org/officeDocument/2006/relationships/hyperlink" Target="http://www.erikbolstad.no/postnummer-koordinatar/?postnummer=6393&amp;poststad=Tomrefjord" TargetMode="External"/><Relationship Id="rId1652" Type="http://schemas.openxmlformats.org/officeDocument/2006/relationships/hyperlink" Target="http://www.erikbolstad.no/postnummer-koordinatar/?postnummer=1506&amp;poststad=Moss" TargetMode="External"/><Relationship Id="rId8265" Type="http://schemas.openxmlformats.org/officeDocument/2006/relationships/hyperlink" Target="http://www.erikbolstad.no/postnummer-koordinatar/?postnummer=8070&amp;poststad=Bod&#248;" TargetMode="External"/><Relationship Id="rId9316" Type="http://schemas.openxmlformats.org/officeDocument/2006/relationships/hyperlink" Target="http://www.erikbolstad.no/postnummer-koordinatar/?postnummer=9382&amp;poststad=Gibostad" TargetMode="External"/><Relationship Id="rId10195" Type="http://schemas.openxmlformats.org/officeDocument/2006/relationships/hyperlink" Target="http://www.erikbolstad.no/postnummer-koordinatar/?postnummer=0880&amp;poststad=Oslo" TargetMode="External"/><Relationship Id="rId11246" Type="http://schemas.openxmlformats.org/officeDocument/2006/relationships/hyperlink" Target="http://www.erikbolstad.no/postnummer-koordinatar/?postnummer=3092&amp;poststad=Sundbyfoss" TargetMode="External"/><Relationship Id="rId11593" Type="http://schemas.openxmlformats.org/officeDocument/2006/relationships/hyperlink" Target="http://www.erikbolstad.no/postnummer-koordinatar/?postnummer=3699&amp;poststad=Gaustatoppen%20Turisthytte%20(ikkje%20i%20bruk)" TargetMode="External"/><Relationship Id="rId12644" Type="http://schemas.openxmlformats.org/officeDocument/2006/relationships/hyperlink" Target="http://www.erikbolstad.no/postnummer-koordinatar/?postnummer=5646&amp;poststad=Nordtveitgrend" TargetMode="External"/><Relationship Id="rId1305" Type="http://schemas.openxmlformats.org/officeDocument/2006/relationships/hyperlink" Target="http://www.erikbolstad.no/postnummer-koordinatar/?postnummer=1272&amp;poststad=Oslo" TargetMode="External"/><Relationship Id="rId2703" Type="http://schemas.openxmlformats.org/officeDocument/2006/relationships/hyperlink" Target="http://www.erikbolstad.no/postnummer-koordinatar/?postnummer=2642&amp;poststad=Kvam" TargetMode="External"/><Relationship Id="rId4875" Type="http://schemas.openxmlformats.org/officeDocument/2006/relationships/hyperlink" Target="http://www.erikbolstad.no/postnummer-koordinatar/?postnummer=4683&amp;poststad=S&#248;gne" TargetMode="External"/><Relationship Id="rId5926" Type="http://schemas.openxmlformats.org/officeDocument/2006/relationships/hyperlink" Target="http://www.erikbolstad.no/postnummer-koordinatar/?postnummer=5647&amp;poststad=Baldersheim" TargetMode="External"/><Relationship Id="rId14469" Type="http://schemas.openxmlformats.org/officeDocument/2006/relationships/hyperlink" Target="http://www.erikbolstad.no/postnummer-koordinatar/?postnummer=9713&amp;poststad=Russenes" TargetMode="External"/><Relationship Id="rId11" Type="http://schemas.openxmlformats.org/officeDocument/2006/relationships/hyperlink" Target="http://www.erikbolstad.no/postnummer-koordinatar/?postnummer=0017&amp;poststad=Oslo%20(ikkje%20i%20bruk)" TargetMode="External"/><Relationship Id="rId398" Type="http://schemas.openxmlformats.org/officeDocument/2006/relationships/hyperlink" Target="http://www.erikbolstad.no/postnummer-koordinatar/?postnummer=0342&amp;poststad=Oslo%20(ikkje%20i%20bruk)" TargetMode="External"/><Relationship Id="rId2079" Type="http://schemas.openxmlformats.org/officeDocument/2006/relationships/hyperlink" Target="http://www.erikbolstad.no/postnummer-koordinatar/?postnummer=1833&amp;poststad=Askim" TargetMode="External"/><Relationship Id="rId3477" Type="http://schemas.openxmlformats.org/officeDocument/2006/relationships/hyperlink" Target="http://www.erikbolstad.no/postnummer-koordinatar/?postnummer=3300&amp;poststad=Hokksund" TargetMode="External"/><Relationship Id="rId4528" Type="http://schemas.openxmlformats.org/officeDocument/2006/relationships/hyperlink" Target="http://www.erikbolstad.no/postnummer-koordinatar/?postnummer=4342&amp;poststad=Undheim" TargetMode="External"/><Relationship Id="rId7001" Type="http://schemas.openxmlformats.org/officeDocument/2006/relationships/hyperlink" Target="http://www.erikbolstad.no/postnummer-koordinatar/?postnummer=6801&amp;poststad=F&#248;rde" TargetMode="External"/><Relationship Id="rId13552" Type="http://schemas.openxmlformats.org/officeDocument/2006/relationships/hyperlink" Target="http://www.erikbolstad.no/postnummer-koordinatar/?postnummer=7447&amp;poststad=Trondheim" TargetMode="External"/><Relationship Id="rId2560" Type="http://schemas.openxmlformats.org/officeDocument/2006/relationships/hyperlink" Target="http://www.erikbolstad.no/postnummer-koordinatar/?postnummer=2425&amp;poststad=Lj&#248;rdalen" TargetMode="External"/><Relationship Id="rId3611" Type="http://schemas.openxmlformats.org/officeDocument/2006/relationships/hyperlink" Target="http://www.erikbolstad.no/postnummer-koordinatar/?postnummer=3507&amp;poststad=H&#248;nefoss" TargetMode="External"/><Relationship Id="rId9173" Type="http://schemas.openxmlformats.org/officeDocument/2006/relationships/hyperlink" Target="http://www.erikbolstad.no/postnummer-koordinatar/?postnummer=9257&amp;poststad=Troms&#248;" TargetMode="External"/><Relationship Id="rId12154" Type="http://schemas.openxmlformats.org/officeDocument/2006/relationships/hyperlink" Target="http://www.erikbolstad.no/postnummer-koordinatar/?postnummer=4755&amp;poststad=Hovden%20i%20Setesdal" TargetMode="External"/><Relationship Id="rId13205" Type="http://schemas.openxmlformats.org/officeDocument/2006/relationships/hyperlink" Target="http://www.erikbolstad.no/postnummer-koordinatar/?postnummer=6826&amp;poststad=Byrkjelo" TargetMode="External"/><Relationship Id="rId532" Type="http://schemas.openxmlformats.org/officeDocument/2006/relationships/hyperlink" Target="http://www.erikbolstad.no/postnummer-koordinatar/?postnummer=0459&amp;poststad=Oslo" TargetMode="External"/><Relationship Id="rId1162" Type="http://schemas.openxmlformats.org/officeDocument/2006/relationships/hyperlink" Target="http://www.erikbolstad.no/postnummer-koordinatar/?postnummer=1064&amp;poststad=Oslo" TargetMode="External"/><Relationship Id="rId2213" Type="http://schemas.openxmlformats.org/officeDocument/2006/relationships/hyperlink" Target="http://www.erikbolstad.no/postnummer-koordinatar/?postnummer=2022&amp;poststad=Gjerdrum" TargetMode="External"/><Relationship Id="rId5783" Type="http://schemas.openxmlformats.org/officeDocument/2006/relationships/hyperlink" Target="http://www.erikbolstad.no/postnummer-koordinatar/?postnummer=5532&amp;poststad=Haugesund" TargetMode="External"/><Relationship Id="rId4385" Type="http://schemas.openxmlformats.org/officeDocument/2006/relationships/hyperlink" Target="http://www.erikbolstad.no/postnummer-koordinatar/?postnummer=4173&amp;poststad=Nord-Hidle" TargetMode="External"/><Relationship Id="rId5436" Type="http://schemas.openxmlformats.org/officeDocument/2006/relationships/hyperlink" Target="http://www.erikbolstad.no/postnummer-koordinatar/?postnummer=5237&amp;poststad=R&#229;dal" TargetMode="External"/><Relationship Id="rId6834" Type="http://schemas.openxmlformats.org/officeDocument/2006/relationships/hyperlink" Target="http://www.erikbolstad.no/postnummer-koordinatar/?postnummer=6638&amp;poststad=Osmarka" TargetMode="External"/><Relationship Id="rId4038" Type="http://schemas.openxmlformats.org/officeDocument/2006/relationships/hyperlink" Target="http://www.erikbolstad.no/postnummer-koordinatar/?postnummer=3891&amp;poststad=H&#248;ydalsmo" TargetMode="External"/><Relationship Id="rId11987" Type="http://schemas.openxmlformats.org/officeDocument/2006/relationships/hyperlink" Target="http://www.erikbolstad.no/postnummer-koordinatar/?postnummer=4396&amp;poststad=Sandnes" TargetMode="External"/><Relationship Id="rId8659" Type="http://schemas.openxmlformats.org/officeDocument/2006/relationships/hyperlink" Target="http://www.erikbolstad.no/postnummer-koordinatar/?postnummer=8506&amp;poststad=Narvik" TargetMode="External"/><Relationship Id="rId10589" Type="http://schemas.openxmlformats.org/officeDocument/2006/relationships/hyperlink" Target="http://www.erikbolstad.no/postnummer-koordinatar/?postnummer=1638&amp;poststad=Gamle%20Fredrikstad" TargetMode="External"/><Relationship Id="rId14460" Type="http://schemas.openxmlformats.org/officeDocument/2006/relationships/hyperlink" Target="http://www.erikbolstad.no/postnummer-koordinatar/?postnummer=9672&amp;poststad=Ing&#248;y" TargetMode="External"/><Relationship Id="rId13062" Type="http://schemas.openxmlformats.org/officeDocument/2006/relationships/hyperlink" Target="http://www.erikbolstad.no/postnummer-koordinatar/?postnummer=6509&amp;poststad=Kristiansund%20N" TargetMode="External"/><Relationship Id="rId14113" Type="http://schemas.openxmlformats.org/officeDocument/2006/relationships/hyperlink" Target="http://www.erikbolstad.no/postnummer-koordinatar/?postnummer=8800&amp;poststad=Sandnessj&#248;en" TargetMode="External"/><Relationship Id="rId2070" Type="http://schemas.openxmlformats.org/officeDocument/2006/relationships/hyperlink" Target="http://www.erikbolstad.no/postnummer-koordinatar/?postnummer=1825&amp;poststad=Tomter" TargetMode="External"/><Relationship Id="rId3121" Type="http://schemas.openxmlformats.org/officeDocument/2006/relationships/hyperlink" Target="http://www.erikbolstad.no/postnummer-koordinatar/?postnummer=3088&amp;poststad=Holmestrand" TargetMode="External"/><Relationship Id="rId6691" Type="http://schemas.openxmlformats.org/officeDocument/2006/relationships/hyperlink" Target="http://www.erikbolstad.no/postnummer-koordinatar/?postnummer=6444&amp;poststad=Farstad" TargetMode="External"/><Relationship Id="rId7742" Type="http://schemas.openxmlformats.org/officeDocument/2006/relationships/hyperlink" Target="http://www.erikbolstad.no/postnummer-koordinatar/?postnummer=7448&amp;poststad=Trondheim" TargetMode="External"/><Relationship Id="rId5293" Type="http://schemas.openxmlformats.org/officeDocument/2006/relationships/hyperlink" Target="http://www.erikbolstad.no/postnummer-koordinatar/?postnummer=5119&amp;poststad=Ulset" TargetMode="External"/><Relationship Id="rId6344" Type="http://schemas.openxmlformats.org/officeDocument/2006/relationships/hyperlink" Target="http://www.erikbolstad.no/postnummer-koordinatar/?postnummer=6022&amp;poststad=&#197;lesund" TargetMode="External"/><Relationship Id="rId10723" Type="http://schemas.openxmlformats.org/officeDocument/2006/relationships/hyperlink" Target="http://www.erikbolstad.no/postnummer-koordinatar/?postnummer=1850&amp;poststad=Mysen" TargetMode="External"/><Relationship Id="rId9567" Type="http://schemas.openxmlformats.org/officeDocument/2006/relationships/hyperlink" Target="http://www.erikbolstad.no/postnummer-koordinatar/?postnummer=9710&amp;poststad=Indre%20Billefjord" TargetMode="External"/><Relationship Id="rId12895" Type="http://schemas.openxmlformats.org/officeDocument/2006/relationships/hyperlink" Target="http://www.erikbolstad.no/postnummer-koordinatar/?postnummer=6087&amp;poststad=Kvams&#248;y" TargetMode="External"/><Relationship Id="rId13946" Type="http://schemas.openxmlformats.org/officeDocument/2006/relationships/hyperlink" Target="http://www.erikbolstad.no/postnummer-koordinatar/?postnummer=8352&amp;poststad=Sennesvik" TargetMode="External"/><Relationship Id="rId2954" Type="http://schemas.openxmlformats.org/officeDocument/2006/relationships/hyperlink" Target="http://www.erikbolstad.no/postnummer-koordinatar/?postnummer=2939&amp;poststad=Heggenes" TargetMode="External"/><Relationship Id="rId8169" Type="http://schemas.openxmlformats.org/officeDocument/2006/relationships/hyperlink" Target="http://www.erikbolstad.no/postnummer-koordinatar/?postnummer=7977&amp;poststad=H&#248;ylandet" TargetMode="External"/><Relationship Id="rId11497" Type="http://schemas.openxmlformats.org/officeDocument/2006/relationships/hyperlink" Target="http://www.erikbolstad.no/postnummer-koordinatar/?postnummer=3518&amp;poststad=H&#248;nefoss" TargetMode="External"/><Relationship Id="rId12548" Type="http://schemas.openxmlformats.org/officeDocument/2006/relationships/hyperlink" Target="http://www.erikbolstad.no/postnummer-koordinatar/?postnummer=5499&amp;poststad=&#197;kra" TargetMode="External"/><Relationship Id="rId926" Type="http://schemas.openxmlformats.org/officeDocument/2006/relationships/hyperlink" Target="http://www.erikbolstad.no/postnummer-koordinatar/?postnummer=0767&amp;poststad=Oslo" TargetMode="External"/><Relationship Id="rId1556" Type="http://schemas.openxmlformats.org/officeDocument/2006/relationships/hyperlink" Target="http://www.erikbolstad.no/postnummer-koordinatar/?postnummer=1421&amp;poststad=Troll&#229;sen" TargetMode="External"/><Relationship Id="rId2607" Type="http://schemas.openxmlformats.org/officeDocument/2006/relationships/hyperlink" Target="http://www.erikbolstad.no/postnummer-koordinatar/?postnummer=2501&amp;poststad=Tynset" TargetMode="External"/><Relationship Id="rId10099" Type="http://schemas.openxmlformats.org/officeDocument/2006/relationships/hyperlink" Target="http://www.erikbolstad.no/postnummer-koordinatar/?postnummer=0669&amp;poststad=Oslo" TargetMode="External"/><Relationship Id="rId1209" Type="http://schemas.openxmlformats.org/officeDocument/2006/relationships/hyperlink" Target="http://www.erikbolstad.no/postnummer-koordinatar/?postnummer=1157&amp;poststad=Oslo" TargetMode="External"/><Relationship Id="rId4779" Type="http://schemas.openxmlformats.org/officeDocument/2006/relationships/hyperlink" Target="http://www.erikbolstad.no/postnummer-koordinatar/?postnummer=4618&amp;poststad=Kristiansand%20S" TargetMode="External"/><Relationship Id="rId8650" Type="http://schemas.openxmlformats.org/officeDocument/2006/relationships/hyperlink" Target="http://www.erikbolstad.no/postnummer-koordinatar/?postnummer=8501&amp;poststad=Narvik" TargetMode="External"/><Relationship Id="rId9701" Type="http://schemas.openxmlformats.org/officeDocument/2006/relationships/hyperlink" Target="http://www.erikbolstad.no/postnummer-koordinatar/?postnummer=0032&amp;poststad=Oslo" TargetMode="External"/><Relationship Id="rId10580" Type="http://schemas.openxmlformats.org/officeDocument/2006/relationships/hyperlink" Target="http://www.erikbolstad.no/postnummer-koordinatar/?postnummer=1626&amp;poststad=Manstad" TargetMode="External"/><Relationship Id="rId11631" Type="http://schemas.openxmlformats.org/officeDocument/2006/relationships/hyperlink" Target="http://www.erikbolstad.no/postnummer-koordinatar/?postnummer=3738&amp;poststad=Skien" TargetMode="External"/><Relationship Id="rId7252" Type="http://schemas.openxmlformats.org/officeDocument/2006/relationships/hyperlink" Target="http://www.erikbolstad.no/postnummer-koordinatar/?postnummer=7010&amp;poststad=Trondheim" TargetMode="External"/><Relationship Id="rId8303" Type="http://schemas.openxmlformats.org/officeDocument/2006/relationships/hyperlink" Target="http://www.erikbolstad.no/postnummer-koordinatar/?postnummer=8097&amp;poststad=Giv&#230;r" TargetMode="External"/><Relationship Id="rId10233" Type="http://schemas.openxmlformats.org/officeDocument/2006/relationships/hyperlink" Target="http://www.erikbolstad.no/postnummer-koordinatar/?postnummer=0976&amp;poststad=Oslo" TargetMode="External"/><Relationship Id="rId3862" Type="http://schemas.openxmlformats.org/officeDocument/2006/relationships/hyperlink" Target="http://www.erikbolstad.no/postnummer-koordinatar/?postnummer=3720&amp;poststad=Skien" TargetMode="External"/><Relationship Id="rId13456" Type="http://schemas.openxmlformats.org/officeDocument/2006/relationships/hyperlink" Target="http://www.erikbolstad.no/postnummer-koordinatar/?postnummer=7291&amp;poststad=St&#248;ren" TargetMode="External"/><Relationship Id="rId783" Type="http://schemas.openxmlformats.org/officeDocument/2006/relationships/hyperlink" Target="http://www.erikbolstad.no/postnummer-koordinatar/?postnummer=0622&amp;poststad=Oslo" TargetMode="External"/><Relationship Id="rId2464" Type="http://schemas.openxmlformats.org/officeDocument/2006/relationships/hyperlink" Target="http://www.erikbolstad.no/postnummer-koordinatar/?postnummer=2330&amp;poststad=Vallset" TargetMode="External"/><Relationship Id="rId3515" Type="http://schemas.openxmlformats.org/officeDocument/2006/relationships/hyperlink" Target="http://www.erikbolstad.no/postnummer-koordinatar/?postnummer=3387&amp;poststad=Snarum%20(ikkje%20i%20bruk)" TargetMode="External"/><Relationship Id="rId4913" Type="http://schemas.openxmlformats.org/officeDocument/2006/relationships/hyperlink" Target="http://www.erikbolstad.no/postnummer-koordinatar/?postnummer=4705&amp;poststad=&#216;vreb&#248;" TargetMode="External"/><Relationship Id="rId9077" Type="http://schemas.openxmlformats.org/officeDocument/2006/relationships/hyperlink" Target="http://www.erikbolstad.no/postnummer-koordinatar/?postnummer=9141&amp;poststad=Mj&#248;lvik" TargetMode="External"/><Relationship Id="rId12058" Type="http://schemas.openxmlformats.org/officeDocument/2006/relationships/hyperlink" Target="http://www.erikbolstad.no/postnummer-koordinatar/?postnummer=4596&amp;poststad=Eiken" TargetMode="External"/><Relationship Id="rId13109" Type="http://schemas.openxmlformats.org/officeDocument/2006/relationships/hyperlink" Target="http://www.erikbolstad.no/postnummer-koordinatar/?postnummer=6655&amp;poststad=Vind&#248;la" TargetMode="External"/><Relationship Id="rId14507" Type="http://schemas.openxmlformats.org/officeDocument/2006/relationships/hyperlink" Target="http://www.erikbolstad.no/postnummer-koordinatar/?postnummer=9912&amp;poststad=Hesseng" TargetMode="External"/><Relationship Id="rId436" Type="http://schemas.openxmlformats.org/officeDocument/2006/relationships/hyperlink" Target="http://www.erikbolstad.no/postnummer-koordinatar/?postnummer=0367&amp;poststad=Oslo" TargetMode="External"/><Relationship Id="rId1066" Type="http://schemas.openxmlformats.org/officeDocument/2006/relationships/hyperlink" Target="http://www.erikbolstad.no/postnummer-koordinatar/?postnummer=0953&amp;poststad=Oslo" TargetMode="External"/><Relationship Id="rId2117" Type="http://schemas.openxmlformats.org/officeDocument/2006/relationships/hyperlink" Target="http://www.erikbolstad.no/postnummer-koordinatar/?postnummer=1903&amp;poststad=Gan" TargetMode="External"/><Relationship Id="rId4289" Type="http://schemas.openxmlformats.org/officeDocument/2006/relationships/hyperlink" Target="http://www.erikbolstad.no/postnummer-koordinatar/?postnummer=4084&amp;poststad=Stavanger" TargetMode="External"/><Relationship Id="rId5687" Type="http://schemas.openxmlformats.org/officeDocument/2006/relationships/hyperlink" Target="http://www.erikbolstad.no/postnummer-koordinatar/?postnummer=5453&amp;poststad=Ut&#229;ker" TargetMode="External"/><Relationship Id="rId6738" Type="http://schemas.openxmlformats.org/officeDocument/2006/relationships/hyperlink" Target="http://www.erikbolstad.no/postnummer-koordinatar/?postnummer=6490&amp;poststad=Eide" TargetMode="External"/><Relationship Id="rId8160" Type="http://schemas.openxmlformats.org/officeDocument/2006/relationships/hyperlink" Target="http://www.erikbolstad.no/postnummer-koordinatar/?postnummer=7960&amp;poststad=Salsbruket" TargetMode="External"/><Relationship Id="rId9211" Type="http://schemas.openxmlformats.org/officeDocument/2006/relationships/hyperlink" Target="http://www.erikbolstad.no/postnummer-koordinatar/?postnummer=9277&amp;poststad=Troms&#248;" TargetMode="External"/><Relationship Id="rId10090" Type="http://schemas.openxmlformats.org/officeDocument/2006/relationships/hyperlink" Target="http://www.erikbolstad.no/postnummer-koordinatar/?postnummer=0660&amp;poststad=Oslo" TargetMode="External"/><Relationship Id="rId11141" Type="http://schemas.openxmlformats.org/officeDocument/2006/relationships/hyperlink" Target="http://www.erikbolstad.no/postnummer-koordinatar/?postnummer=2880&amp;poststad=Nord-Torpa" TargetMode="External"/><Relationship Id="rId1200" Type="http://schemas.openxmlformats.org/officeDocument/2006/relationships/hyperlink" Target="http://www.erikbolstad.no/postnummer-koordinatar/?postnummer=1152&amp;poststad=Oslo" TargetMode="External"/><Relationship Id="rId4770" Type="http://schemas.openxmlformats.org/officeDocument/2006/relationships/hyperlink" Target="http://www.erikbolstad.no/postnummer-koordinatar/?postnummer=4613&amp;poststad=Kristiansand%20S" TargetMode="External"/><Relationship Id="rId5821" Type="http://schemas.openxmlformats.org/officeDocument/2006/relationships/hyperlink" Target="http://www.erikbolstad.no/postnummer-koordinatar/?postnummer=5559&amp;poststad=Sveio" TargetMode="External"/><Relationship Id="rId14364" Type="http://schemas.openxmlformats.org/officeDocument/2006/relationships/hyperlink" Target="http://www.erikbolstad.no/postnummer-koordinatar/?postnummer=9423&amp;poststad=Gr&#248;tav&#230;r" TargetMode="External"/><Relationship Id="rId3372" Type="http://schemas.openxmlformats.org/officeDocument/2006/relationships/hyperlink" Target="http://www.erikbolstad.no/postnummer-koordinatar/?postnummer=3233&amp;poststad=Sandefjord" TargetMode="External"/><Relationship Id="rId4423" Type="http://schemas.openxmlformats.org/officeDocument/2006/relationships/hyperlink" Target="http://www.erikbolstad.no/postnummer-koordinatar/?postnummer=4260&amp;poststad=Torvastad" TargetMode="External"/><Relationship Id="rId7993" Type="http://schemas.openxmlformats.org/officeDocument/2006/relationships/hyperlink" Target="http://www.erikbolstad.no/postnummer-koordinatar/?postnummer=7671&amp;poststad=Inder&#248;y" TargetMode="External"/><Relationship Id="rId14017" Type="http://schemas.openxmlformats.org/officeDocument/2006/relationships/hyperlink" Target="http://www.erikbolstad.no/postnummer-koordinatar/?postnummer=8512&amp;poststad=Narvik" TargetMode="External"/><Relationship Id="rId293" Type="http://schemas.openxmlformats.org/officeDocument/2006/relationships/hyperlink" Target="http://www.erikbolstad.no/postnummer-koordinatar/?postnummer=0256&amp;poststad=Oslo" TargetMode="External"/><Relationship Id="rId3025" Type="http://schemas.openxmlformats.org/officeDocument/2006/relationships/hyperlink" Target="http://www.erikbolstad.no/postnummer-koordinatar/?postnummer=3022&amp;poststad=Drammen" TargetMode="External"/><Relationship Id="rId6595" Type="http://schemas.openxmlformats.org/officeDocument/2006/relationships/hyperlink" Target="http://www.erikbolstad.no/postnummer-koordinatar/?postnummer=6330&amp;poststad=Verma" TargetMode="External"/><Relationship Id="rId7646" Type="http://schemas.openxmlformats.org/officeDocument/2006/relationships/hyperlink" Target="http://www.erikbolstad.no/postnummer-koordinatar/?postnummer=7399&amp;poststad=Rennebu" TargetMode="External"/><Relationship Id="rId10974" Type="http://schemas.openxmlformats.org/officeDocument/2006/relationships/hyperlink" Target="http://www.erikbolstad.no/postnummer-koordinatar/?postnummer=2446&amp;poststad=Elg&#229;" TargetMode="External"/><Relationship Id="rId5197" Type="http://schemas.openxmlformats.org/officeDocument/2006/relationships/hyperlink" Target="http://www.erikbolstad.no/postnummer-koordinatar/?postnummer=5034&amp;poststad=Bergen" TargetMode="External"/><Relationship Id="rId6248" Type="http://schemas.openxmlformats.org/officeDocument/2006/relationships/hyperlink" Target="http://www.erikbolstad.no/postnummer-koordinatar/?postnummer=5943&amp;poststad=Austrheim" TargetMode="External"/><Relationship Id="rId10627" Type="http://schemas.openxmlformats.org/officeDocument/2006/relationships/hyperlink" Target="http://www.erikbolstad.no/postnummer-koordinatar/?postnummer=1705&amp;poststad=Sarpsborg" TargetMode="External"/><Relationship Id="rId12799" Type="http://schemas.openxmlformats.org/officeDocument/2006/relationships/hyperlink" Target="http://www.erikbolstad.no/postnummer-koordinatar/?postnummer=5918&amp;poststad=Frekhaug" TargetMode="External"/><Relationship Id="rId13100" Type="http://schemas.openxmlformats.org/officeDocument/2006/relationships/hyperlink" Target="http://www.erikbolstad.no/postnummer-koordinatar/?postnummer=6639&amp;poststad=Torvikbukt" TargetMode="External"/><Relationship Id="rId2858" Type="http://schemas.openxmlformats.org/officeDocument/2006/relationships/hyperlink" Target="http://www.erikbolstad.no/postnummer-koordinatar/?postnummer=2822&amp;poststad=Bybrua" TargetMode="External"/><Relationship Id="rId3909" Type="http://schemas.openxmlformats.org/officeDocument/2006/relationships/hyperlink" Target="http://www.erikbolstad.no/postnummer-koordinatar/?postnummer=3744&amp;poststad=Skien" TargetMode="External"/><Relationship Id="rId4280" Type="http://schemas.openxmlformats.org/officeDocument/2006/relationships/hyperlink" Target="http://www.erikbolstad.no/postnummer-koordinatar/?postnummer=4078&amp;poststad=Stavanger" TargetMode="External"/><Relationship Id="rId5331" Type="http://schemas.openxmlformats.org/officeDocument/2006/relationships/hyperlink" Target="http://www.erikbolstad.no/postnummer-koordinatar/?postnummer=5151&amp;poststad=Straumsgrend" TargetMode="External"/><Relationship Id="rId9952" Type="http://schemas.openxmlformats.org/officeDocument/2006/relationships/hyperlink" Target="http://www.erikbolstad.no/postnummer-koordinatar/?postnummer=0463&amp;poststad=Oslo" TargetMode="External"/><Relationship Id="rId1941" Type="http://schemas.openxmlformats.org/officeDocument/2006/relationships/hyperlink" Target="http://www.erikbolstad.no/postnummer-koordinatar/?postnummer=1739&amp;poststad=Borgenhaugen" TargetMode="External"/><Relationship Id="rId8554" Type="http://schemas.openxmlformats.org/officeDocument/2006/relationships/hyperlink" Target="http://www.erikbolstad.no/postnummer-koordinatar/?postnummer=8387&amp;poststad=Fredvang" TargetMode="External"/><Relationship Id="rId9605" Type="http://schemas.openxmlformats.org/officeDocument/2006/relationships/hyperlink" Target="http://www.erikbolstad.no/postnummer-koordinatar/?postnummer=9765&amp;poststad=Gjesv&#230;r" TargetMode="External"/><Relationship Id="rId10484" Type="http://schemas.openxmlformats.org/officeDocument/2006/relationships/hyperlink" Target="http://www.erikbolstad.no/postnummer-koordinatar/?postnummer=1469&amp;poststad=Rasta" TargetMode="External"/><Relationship Id="rId11535" Type="http://schemas.openxmlformats.org/officeDocument/2006/relationships/hyperlink" Target="http://www.erikbolstad.no/postnummer-koordinatar/?postnummer=3601&amp;poststad=Kongsberg" TargetMode="External"/><Relationship Id="rId11882" Type="http://schemas.openxmlformats.org/officeDocument/2006/relationships/hyperlink" Target="http://www.erikbolstad.no/postnummer-koordinatar/?postnummer=4201&amp;poststad=Sauda" TargetMode="External"/><Relationship Id="rId12933" Type="http://schemas.openxmlformats.org/officeDocument/2006/relationships/hyperlink" Target="http://www.erikbolstad.no/postnummer-koordinatar/?postnummer=6166&amp;poststad=S&#230;b&#248;" TargetMode="External"/><Relationship Id="rId7156" Type="http://schemas.openxmlformats.org/officeDocument/2006/relationships/hyperlink" Target="http://www.erikbolstad.no/postnummer-koordinatar/?postnummer=6919&amp;poststad=Tans&#248;y" TargetMode="External"/><Relationship Id="rId8207" Type="http://schemas.openxmlformats.org/officeDocument/2006/relationships/hyperlink" Target="http://www.erikbolstad.no/postnummer-koordinatar/?postnummer=8012&amp;poststad=Bod&#248;" TargetMode="External"/><Relationship Id="rId10137" Type="http://schemas.openxmlformats.org/officeDocument/2006/relationships/hyperlink" Target="http://www.erikbolstad.no/postnummer-koordinatar/?postnummer=0757&amp;poststad=Oslo" TargetMode="External"/><Relationship Id="rId687" Type="http://schemas.openxmlformats.org/officeDocument/2006/relationships/hyperlink" Target="http://www.erikbolstad.no/postnummer-koordinatar/?postnummer=0572&amp;poststad=Oslo" TargetMode="External"/><Relationship Id="rId2368" Type="http://schemas.openxmlformats.org/officeDocument/2006/relationships/hyperlink" Target="http://www.erikbolstad.no/postnummer-koordinatar/?postnummer=2214&amp;poststad=Kongsvinger" TargetMode="External"/><Relationship Id="rId3766" Type="http://schemas.openxmlformats.org/officeDocument/2006/relationships/hyperlink" Target="http://www.erikbolstad.no/postnummer-koordinatar/?postnummer=3646&amp;poststad=Hvittingfoss" TargetMode="External"/><Relationship Id="rId4817" Type="http://schemas.openxmlformats.org/officeDocument/2006/relationships/hyperlink" Target="http://www.erikbolstad.no/postnummer-koordinatar/?postnummer=4638&amp;poststad=Kristiansand%20S" TargetMode="External"/><Relationship Id="rId3419" Type="http://schemas.openxmlformats.org/officeDocument/2006/relationships/hyperlink" Target="http://www.erikbolstad.no/postnummer-koordinatar/?postnummer=3258&amp;poststad=Larvik" TargetMode="External"/><Relationship Id="rId6989" Type="http://schemas.openxmlformats.org/officeDocument/2006/relationships/hyperlink" Target="http://www.erikbolstad.no/postnummer-koordinatar/?postnummer=6795&amp;poststad=Blaks&#230;ter" TargetMode="External"/><Relationship Id="rId12790" Type="http://schemas.openxmlformats.org/officeDocument/2006/relationships/hyperlink" Target="http://www.erikbolstad.no/postnummer-koordinatar/?postnummer=5907&amp;poststad=Alversund" TargetMode="External"/><Relationship Id="rId13841" Type="http://schemas.openxmlformats.org/officeDocument/2006/relationships/hyperlink" Target="http://www.erikbolstad.no/postnummer-koordinatar/?postnummer=8110&amp;poststad=Moldjord" TargetMode="External"/><Relationship Id="rId3900" Type="http://schemas.openxmlformats.org/officeDocument/2006/relationships/hyperlink" Target="http://www.erikbolstad.no/postnummer-koordinatar/?postnummer=3739&amp;poststad=Skien" TargetMode="External"/><Relationship Id="rId9462" Type="http://schemas.openxmlformats.org/officeDocument/2006/relationships/hyperlink" Target="http://www.erikbolstad.no/postnummer-koordinatar/?postnummer=9509&amp;poststad=Alta" TargetMode="External"/><Relationship Id="rId11392" Type="http://schemas.openxmlformats.org/officeDocument/2006/relationships/hyperlink" Target="http://www.erikbolstad.no/postnummer-koordinatar/?postnummer=3258&amp;poststad=Larvik" TargetMode="External"/><Relationship Id="rId12443" Type="http://schemas.openxmlformats.org/officeDocument/2006/relationships/hyperlink" Target="http://www.erikbolstad.no/postnummer-koordinatar/?postnummer=5319&amp;poststad=Kleppest&#248;" TargetMode="External"/><Relationship Id="rId821" Type="http://schemas.openxmlformats.org/officeDocument/2006/relationships/hyperlink" Target="http://www.erikbolstad.no/postnummer-koordinatar/?postnummer=0663&amp;poststad=Oslo" TargetMode="External"/><Relationship Id="rId1451" Type="http://schemas.openxmlformats.org/officeDocument/2006/relationships/hyperlink" Target="http://www.erikbolstad.no/postnummer-koordinatar/?postnummer=1365&amp;poststad=Blommenholm" TargetMode="External"/><Relationship Id="rId2502" Type="http://schemas.openxmlformats.org/officeDocument/2006/relationships/hyperlink" Target="http://www.erikbolstad.no/postnummer-koordinatar/?postnummer=2381&amp;poststad=Brumunddal" TargetMode="External"/><Relationship Id="rId8064" Type="http://schemas.openxmlformats.org/officeDocument/2006/relationships/hyperlink" Target="http://www.erikbolstad.no/postnummer-koordinatar/?postnummer=7745&amp;poststad=Oppland" TargetMode="External"/><Relationship Id="rId9115" Type="http://schemas.openxmlformats.org/officeDocument/2006/relationships/hyperlink" Target="http://www.erikbolstad.no/postnummer-koordinatar/?postnummer=9172&amp;poststad=Isfjord%20p&#229;%20Svalbard%20(ikkje%20i%20bruk)" TargetMode="External"/><Relationship Id="rId11045" Type="http://schemas.openxmlformats.org/officeDocument/2006/relationships/hyperlink" Target="http://www.erikbolstad.no/postnummer-koordinatar/?postnummer=2657&amp;poststad=Svatsum" TargetMode="External"/><Relationship Id="rId1104" Type="http://schemas.openxmlformats.org/officeDocument/2006/relationships/hyperlink" Target="http://www.erikbolstad.no/postnummer-koordinatar/?postnummer=0977&amp;poststad=Oslo" TargetMode="External"/><Relationship Id="rId4674" Type="http://schemas.openxmlformats.org/officeDocument/2006/relationships/hyperlink" Target="http://www.erikbolstad.no/postnummer-koordinatar/?postnummer=4509&amp;poststad=Mandal" TargetMode="External"/><Relationship Id="rId5725" Type="http://schemas.openxmlformats.org/officeDocument/2006/relationships/hyperlink" Target="http://www.erikbolstad.no/postnummer-koordinatar/?postnummer=5486&amp;poststad=Rosendal" TargetMode="External"/><Relationship Id="rId14268" Type="http://schemas.openxmlformats.org/officeDocument/2006/relationships/hyperlink" Target="http://www.erikbolstad.no/postnummer-koordinatar/?postnummer=9256&amp;poststad=Troms&#248;" TargetMode="External"/><Relationship Id="rId3276" Type="http://schemas.openxmlformats.org/officeDocument/2006/relationships/hyperlink" Target="http://www.erikbolstad.no/postnummer-koordinatar/?postnummer=3182&amp;poststad=Horten" TargetMode="External"/><Relationship Id="rId4327" Type="http://schemas.openxmlformats.org/officeDocument/2006/relationships/hyperlink" Target="http://www.erikbolstad.no/postnummer-koordinatar/?postnummer=4119&amp;poststad=Forsand" TargetMode="External"/><Relationship Id="rId197" Type="http://schemas.openxmlformats.org/officeDocument/2006/relationships/hyperlink" Target="http://www.erikbolstad.no/postnummer-koordinatar/?postnummer=0176&amp;poststad=Oslo" TargetMode="External"/><Relationship Id="rId6499" Type="http://schemas.openxmlformats.org/officeDocument/2006/relationships/hyperlink" Target="http://www.erikbolstad.no/postnummer-koordinatar/?postnummer=6165&amp;poststad=S&#230;b&#248;" TargetMode="External"/><Relationship Id="rId7897" Type="http://schemas.openxmlformats.org/officeDocument/2006/relationships/hyperlink" Target="http://www.erikbolstad.no/postnummer-koordinatar/?postnummer=7560&amp;poststad=Vikhammer" TargetMode="External"/><Relationship Id="rId8948" Type="http://schemas.openxmlformats.org/officeDocument/2006/relationships/hyperlink" Target="http://www.erikbolstad.no/postnummer-koordinatar/?postnummer=8980&amp;poststad=Vega" TargetMode="External"/><Relationship Id="rId10878" Type="http://schemas.openxmlformats.org/officeDocument/2006/relationships/hyperlink" Target="http://www.erikbolstad.no/postnummer-koordinatar/?postnummer=2233&amp;poststad=Vestmarka" TargetMode="External"/><Relationship Id="rId11929" Type="http://schemas.openxmlformats.org/officeDocument/2006/relationships/hyperlink" Target="http://www.erikbolstad.no/postnummer-koordinatar/?postnummer=4319&amp;poststad=Sandnes" TargetMode="External"/><Relationship Id="rId13351" Type="http://schemas.openxmlformats.org/officeDocument/2006/relationships/hyperlink" Target="http://www.erikbolstad.no/postnummer-koordinatar/?postnummer=7056&amp;poststad=Ranheim" TargetMode="External"/><Relationship Id="rId14402" Type="http://schemas.openxmlformats.org/officeDocument/2006/relationships/hyperlink" Target="http://www.erikbolstad.no/postnummer-koordinatar/?postnummer=9497&amp;poststad=Harstad" TargetMode="External"/><Relationship Id="rId3410" Type="http://schemas.openxmlformats.org/officeDocument/2006/relationships/hyperlink" Target="http://www.erikbolstad.no/postnummer-koordinatar/?postnummer=3253&amp;poststad=Larvik" TargetMode="External"/><Relationship Id="rId6980" Type="http://schemas.openxmlformats.org/officeDocument/2006/relationships/hyperlink" Target="http://www.erikbolstad.no/postnummer-koordinatar/?postnummer=6788&amp;poststad=Olden" TargetMode="External"/><Relationship Id="rId13004" Type="http://schemas.openxmlformats.org/officeDocument/2006/relationships/hyperlink" Target="http://www.erikbolstad.no/postnummer-koordinatar/?postnummer=6408&amp;poststad=Aureosen" TargetMode="External"/><Relationship Id="rId331" Type="http://schemas.openxmlformats.org/officeDocument/2006/relationships/hyperlink" Target="http://www.erikbolstad.no/postnummer-koordinatar/?postnummer=0277&amp;poststad=Oslo" TargetMode="External"/><Relationship Id="rId2012" Type="http://schemas.openxmlformats.org/officeDocument/2006/relationships/hyperlink" Target="http://www.erikbolstad.no/postnummer-koordinatar/?postnummer=1786&amp;poststad=Halden" TargetMode="External"/><Relationship Id="rId5582" Type="http://schemas.openxmlformats.org/officeDocument/2006/relationships/hyperlink" Target="http://www.erikbolstad.no/postnummer-koordinatar/?postnummer=5371&amp;poststad=Skogsv&#229;g" TargetMode="External"/><Relationship Id="rId6633" Type="http://schemas.openxmlformats.org/officeDocument/2006/relationships/hyperlink" Target="http://www.erikbolstad.no/postnummer-koordinatar/?postnummer=6402&amp;poststad=Molde" TargetMode="External"/><Relationship Id="rId4184" Type="http://schemas.openxmlformats.org/officeDocument/2006/relationships/hyperlink" Target="http://www.erikbolstad.no/postnummer-koordinatar/?postnummer=4016&amp;poststad=Stavanger" TargetMode="External"/><Relationship Id="rId5235" Type="http://schemas.openxmlformats.org/officeDocument/2006/relationships/hyperlink" Target="http://www.erikbolstad.no/postnummer-koordinatar/?postnummer=5067&amp;poststad=Bergen" TargetMode="External"/><Relationship Id="rId9856" Type="http://schemas.openxmlformats.org/officeDocument/2006/relationships/hyperlink" Target="http://www.erikbolstad.no/postnummer-koordinatar/?postnummer=0286&amp;poststad=Oslo" TargetMode="External"/><Relationship Id="rId8458" Type="http://schemas.openxmlformats.org/officeDocument/2006/relationships/hyperlink" Target="http://www.erikbolstad.no/postnummer-koordinatar/?postnummer=8274&amp;poststad=Musken" TargetMode="External"/><Relationship Id="rId9509" Type="http://schemas.openxmlformats.org/officeDocument/2006/relationships/hyperlink" Target="http://www.erikbolstad.no/postnummer-koordinatar/?postnummer=9582&amp;poststad=Nuvsv&#229;g" TargetMode="External"/><Relationship Id="rId11786" Type="http://schemas.openxmlformats.org/officeDocument/2006/relationships/hyperlink" Target="http://www.erikbolstad.no/postnummer-koordinatar/?postnummer=4028&amp;poststad=Stavanger" TargetMode="External"/><Relationship Id="rId12837" Type="http://schemas.openxmlformats.org/officeDocument/2006/relationships/hyperlink" Target="http://www.erikbolstad.no/postnummer-koordinatar/?postnummer=6005&amp;poststad=&#197;lesund" TargetMode="External"/><Relationship Id="rId1845" Type="http://schemas.openxmlformats.org/officeDocument/2006/relationships/hyperlink" Target="http://www.erikbolstad.no/postnummer-koordinatar/?postnummer=1664&amp;poststad=Rolvs&#248;y" TargetMode="External"/><Relationship Id="rId10388" Type="http://schemas.openxmlformats.org/officeDocument/2006/relationships/hyperlink" Target="http://www.erikbolstad.no/postnummer-koordinatar/?postnummer=1341&amp;poststad=Slependen" TargetMode="External"/><Relationship Id="rId11439" Type="http://schemas.openxmlformats.org/officeDocument/2006/relationships/hyperlink" Target="http://www.erikbolstad.no/postnummer-koordinatar/?postnummer=3371&amp;poststad=Vikersund" TargetMode="External"/><Relationship Id="rId11920" Type="http://schemas.openxmlformats.org/officeDocument/2006/relationships/hyperlink" Target="http://www.erikbolstad.no/postnummer-koordinatar/?postnummer=4310&amp;poststad=Hommers&#229;k" TargetMode="External"/><Relationship Id="rId5092" Type="http://schemas.openxmlformats.org/officeDocument/2006/relationships/hyperlink" Target="http://www.erikbolstad.no/postnummer-koordinatar/?postnummer=4892&amp;poststad=Grimstad" TargetMode="External"/><Relationship Id="rId6490" Type="http://schemas.openxmlformats.org/officeDocument/2006/relationships/hyperlink" Target="http://www.erikbolstad.no/postnummer-koordinatar/?postnummer=6154&amp;poststad=&#216;rsta" TargetMode="External"/><Relationship Id="rId7541" Type="http://schemas.openxmlformats.org/officeDocument/2006/relationships/hyperlink" Target="http://www.erikbolstad.no/postnummer-koordinatar/?postnummer=7288&amp;poststad=Soknedal" TargetMode="External"/><Relationship Id="rId10522" Type="http://schemas.openxmlformats.org/officeDocument/2006/relationships/hyperlink" Target="http://www.erikbolstad.no/postnummer-koordinatar/?postnummer=1521&amp;poststad=Moss" TargetMode="External"/><Relationship Id="rId6143" Type="http://schemas.openxmlformats.org/officeDocument/2006/relationships/hyperlink" Target="http://www.erikbolstad.no/postnummer-koordinatar/?postnummer=5852&amp;poststad=Bergen" TargetMode="External"/><Relationship Id="rId12694" Type="http://schemas.openxmlformats.org/officeDocument/2006/relationships/hyperlink" Target="http://www.erikbolstad.no/postnummer-koordinatar/?postnummer=5743&amp;poststad=Fl&#229;m" TargetMode="External"/><Relationship Id="rId13745" Type="http://schemas.openxmlformats.org/officeDocument/2006/relationships/hyperlink" Target="http://www.erikbolstad.no/postnummer-koordinatar/?postnummer=7864&amp;poststad=Overhalla" TargetMode="External"/><Relationship Id="rId2753" Type="http://schemas.openxmlformats.org/officeDocument/2006/relationships/hyperlink" Target="http://www.erikbolstad.no/postnummer-koordinatar/?postnummer=2672&amp;poststad=Sel" TargetMode="External"/><Relationship Id="rId3804" Type="http://schemas.openxmlformats.org/officeDocument/2006/relationships/hyperlink" Target="http://www.erikbolstad.no/postnummer-koordinatar/?postnummer=3679&amp;poststad=Notodden" TargetMode="External"/><Relationship Id="rId9366" Type="http://schemas.openxmlformats.org/officeDocument/2006/relationships/hyperlink" Target="http://www.erikbolstad.no/postnummer-koordinatar/?postnummer=9424&amp;poststad=Kj&#248;tta" TargetMode="External"/><Relationship Id="rId11296" Type="http://schemas.openxmlformats.org/officeDocument/2006/relationships/hyperlink" Target="http://www.erikbolstad.no/postnummer-koordinatar/?postnummer=3158&amp;poststad=Andebu" TargetMode="External"/><Relationship Id="rId12347" Type="http://schemas.openxmlformats.org/officeDocument/2006/relationships/hyperlink" Target="http://www.erikbolstad.no/postnummer-koordinatar/?postnummer=5148&amp;poststad=Fyllingsdalen" TargetMode="External"/><Relationship Id="rId725" Type="http://schemas.openxmlformats.org/officeDocument/2006/relationships/hyperlink" Target="http://www.erikbolstad.no/postnummer-koordinatar/?postnummer=0591&amp;poststad=Oslo" TargetMode="External"/><Relationship Id="rId1355" Type="http://schemas.openxmlformats.org/officeDocument/2006/relationships/hyperlink" Target="http://www.erikbolstad.no/postnummer-koordinatar/?postnummer=1311&amp;poststad=H&#248;vikodden" TargetMode="External"/><Relationship Id="rId2406" Type="http://schemas.openxmlformats.org/officeDocument/2006/relationships/hyperlink" Target="http://www.erikbolstad.no/postnummer-koordinatar/?postnummer=2264&amp;poststad=Grinder" TargetMode="External"/><Relationship Id="rId9019" Type="http://schemas.openxmlformats.org/officeDocument/2006/relationships/hyperlink" Target="http://www.erikbolstad.no/postnummer-koordinatar/?postnummer=9059&amp;poststad=Storsteinnes" TargetMode="External"/><Relationship Id="rId1008" Type="http://schemas.openxmlformats.org/officeDocument/2006/relationships/hyperlink" Target="http://www.erikbolstad.no/postnummer-koordinatar/?postnummer=0864&amp;poststad=Oslo" TargetMode="External"/><Relationship Id="rId4578" Type="http://schemas.openxmlformats.org/officeDocument/2006/relationships/hyperlink" Target="http://www.erikbolstad.no/postnummer-koordinatar/?postnummer=4372&amp;poststad=Egersund" TargetMode="External"/><Relationship Id="rId5976" Type="http://schemas.openxmlformats.org/officeDocument/2006/relationships/hyperlink" Target="http://www.erikbolstad.no/postnummer-koordinatar/?postnummer=5710&amp;poststad=Skulestadmo" TargetMode="External"/><Relationship Id="rId61" Type="http://schemas.openxmlformats.org/officeDocument/2006/relationships/hyperlink" Target="http://www.erikbolstad.no/postnummer-koordinatar/?postnummer=0050&amp;poststad=Oslo" TargetMode="External"/><Relationship Id="rId5629" Type="http://schemas.openxmlformats.org/officeDocument/2006/relationships/hyperlink" Target="http://www.erikbolstad.no/postnummer-koordinatar/?postnummer=5406&amp;poststad=Stord" TargetMode="External"/><Relationship Id="rId7051" Type="http://schemas.openxmlformats.org/officeDocument/2006/relationships/hyperlink" Target="http://www.erikbolstad.no/postnummer-koordinatar/?postnummer=6829&amp;poststad=Hyen" TargetMode="External"/><Relationship Id="rId8102" Type="http://schemas.openxmlformats.org/officeDocument/2006/relationships/hyperlink" Target="http://www.erikbolstad.no/postnummer-koordinatar/?postnummer=7805&amp;poststad=Namsos" TargetMode="External"/><Relationship Id="rId9500" Type="http://schemas.openxmlformats.org/officeDocument/2006/relationships/hyperlink" Target="http://www.erikbolstad.no/postnummer-koordinatar/?postnummer=9540&amp;poststad=Talvik" TargetMode="External"/><Relationship Id="rId11430" Type="http://schemas.openxmlformats.org/officeDocument/2006/relationships/hyperlink" Target="http://www.erikbolstad.no/postnummer-koordinatar/?postnummer=3342&amp;poststad=&#197;mot" TargetMode="External"/><Relationship Id="rId10032" Type="http://schemas.openxmlformats.org/officeDocument/2006/relationships/hyperlink" Target="http://www.erikbolstad.no/postnummer-koordinatar/?postnummer=0578&amp;poststad=Oslo" TargetMode="External"/><Relationship Id="rId3661" Type="http://schemas.openxmlformats.org/officeDocument/2006/relationships/hyperlink" Target="http://www.erikbolstad.no/postnummer-koordinatar/?postnummer=3536&amp;poststad=Noresund" TargetMode="External"/><Relationship Id="rId4712" Type="http://schemas.openxmlformats.org/officeDocument/2006/relationships/hyperlink" Target="http://www.erikbolstad.no/postnummer-koordinatar/?postnummer=4540&amp;poststad=&#197;seral" TargetMode="External"/><Relationship Id="rId13255" Type="http://schemas.openxmlformats.org/officeDocument/2006/relationships/hyperlink" Target="http://www.erikbolstad.no/postnummer-koordinatar/?postnummer=6914&amp;poststad=Svan&#248;ybukt" TargetMode="External"/><Relationship Id="rId14306" Type="http://schemas.openxmlformats.org/officeDocument/2006/relationships/hyperlink" Target="http://www.erikbolstad.no/postnummer-koordinatar/?postnummer=9297&amp;poststad=Troms&#248;%20(Ikkje%20i%20bruk)" TargetMode="External"/><Relationship Id="rId582" Type="http://schemas.openxmlformats.org/officeDocument/2006/relationships/hyperlink" Target="http://www.erikbolstad.no/postnummer-koordinatar/?postnummer=0486&amp;poststad=Oslo" TargetMode="External"/><Relationship Id="rId2263" Type="http://schemas.openxmlformats.org/officeDocument/2006/relationships/hyperlink" Target="http://www.erikbolstad.no/postnummer-koordinatar/?postnummer=2059&amp;poststad=Trandum%20(ikkje%20i%20bruk)" TargetMode="External"/><Relationship Id="rId3314" Type="http://schemas.openxmlformats.org/officeDocument/2006/relationships/hyperlink" Target="http://www.erikbolstad.no/postnummer-koordinatar/?postnummer=3204&amp;poststad=Sandefjord" TargetMode="External"/><Relationship Id="rId6884" Type="http://schemas.openxmlformats.org/officeDocument/2006/relationships/hyperlink" Target="http://www.erikbolstad.no/postnummer-koordinatar/?postnummer=6694&amp;poststad=Foldfjorden" TargetMode="External"/><Relationship Id="rId7935" Type="http://schemas.openxmlformats.org/officeDocument/2006/relationships/hyperlink" Target="http://www.erikbolstad.no/postnummer-koordinatar/?postnummer=7606&amp;poststad=Levanger" TargetMode="External"/><Relationship Id="rId235" Type="http://schemas.openxmlformats.org/officeDocument/2006/relationships/hyperlink" Target="http://www.erikbolstad.no/postnummer-koordinatar/?postnummer=0196&amp;poststad=Oslo" TargetMode="External"/><Relationship Id="rId5486" Type="http://schemas.openxmlformats.org/officeDocument/2006/relationships/hyperlink" Target="http://www.erikbolstad.no/postnummer-koordinatar/?postnummer=5286&amp;poststad=Haus" TargetMode="External"/><Relationship Id="rId6537" Type="http://schemas.openxmlformats.org/officeDocument/2006/relationships/hyperlink" Target="http://www.erikbolstad.no/postnummer-koordinatar/?postnummer=6222&amp;poststad=Ikornnes" TargetMode="External"/><Relationship Id="rId10916" Type="http://schemas.openxmlformats.org/officeDocument/2006/relationships/hyperlink" Target="http://www.erikbolstad.no/postnummer-koordinatar/?postnummer=2334&amp;poststad=Romedal" TargetMode="External"/><Relationship Id="rId4088" Type="http://schemas.openxmlformats.org/officeDocument/2006/relationships/hyperlink" Target="http://www.erikbolstad.no/postnummer-koordinatar/?postnummer=3928&amp;poststad=Porsgrunn" TargetMode="External"/><Relationship Id="rId5139" Type="http://schemas.openxmlformats.org/officeDocument/2006/relationships/hyperlink" Target="http://www.erikbolstad.no/postnummer-koordinatar/?postnummer=4974&amp;poststad=S&#248;ndeled" TargetMode="External"/><Relationship Id="rId9010" Type="http://schemas.openxmlformats.org/officeDocument/2006/relationships/hyperlink" Target="http://www.erikbolstad.no/postnummer-koordinatar/?postnummer=9050&amp;poststad=Storsteinnes" TargetMode="External"/><Relationship Id="rId1749" Type="http://schemas.openxmlformats.org/officeDocument/2006/relationships/hyperlink" Target="http://www.erikbolstad.no/postnummer-koordinatar/?postnummer=1599&amp;poststad=Moss" TargetMode="External"/><Relationship Id="rId3171" Type="http://schemas.openxmlformats.org/officeDocument/2006/relationships/hyperlink" Target="http://www.erikbolstad.no/postnummer-koordinatar/?postnummer=3122&amp;poststad=T&#248;nsberg" TargetMode="External"/><Relationship Id="rId5620" Type="http://schemas.openxmlformats.org/officeDocument/2006/relationships/hyperlink" Target="http://www.erikbolstad.no/postnummer-koordinatar/?postnummer=5401&amp;poststad=Stord" TargetMode="External"/><Relationship Id="rId14163" Type="http://schemas.openxmlformats.org/officeDocument/2006/relationships/hyperlink" Target="http://www.erikbolstad.no/postnummer-koordinatar/?postnummer=9010&amp;poststad=Troms&#248;" TargetMode="External"/><Relationship Id="rId4222" Type="http://schemas.openxmlformats.org/officeDocument/2006/relationships/hyperlink" Target="http://www.erikbolstad.no/postnummer-koordinatar/?postnummer=4036&amp;poststad=Stavanger" TargetMode="External"/><Relationship Id="rId7792" Type="http://schemas.openxmlformats.org/officeDocument/2006/relationships/hyperlink" Target="http://www.erikbolstad.no/postnummer-koordinatar/?postnummer=7474&amp;poststad=Trondheim" TargetMode="External"/><Relationship Id="rId8843" Type="http://schemas.openxmlformats.org/officeDocument/2006/relationships/hyperlink" Target="http://www.erikbolstad.no/postnummer-koordinatar/?postnummer=8752&amp;poststad=Konsvikosen" TargetMode="External"/><Relationship Id="rId10773" Type="http://schemas.openxmlformats.org/officeDocument/2006/relationships/hyperlink" Target="http://www.erikbolstad.no/postnummer-koordinatar/?postnummer=2006&amp;poststad=L&#248;venstad" TargetMode="External"/><Relationship Id="rId11824" Type="http://schemas.openxmlformats.org/officeDocument/2006/relationships/hyperlink" Target="http://www.erikbolstad.no/postnummer-koordinatar/?postnummer=4081&amp;poststad=Stavanger" TargetMode="External"/><Relationship Id="rId6394" Type="http://schemas.openxmlformats.org/officeDocument/2006/relationships/hyperlink" Target="http://www.erikbolstad.no/postnummer-koordinatar/?postnummer=6059&amp;poststad=Vigra" TargetMode="External"/><Relationship Id="rId7445" Type="http://schemas.openxmlformats.org/officeDocument/2006/relationships/hyperlink" Target="http://www.erikbolstad.no/postnummer-koordinatar/?postnummer=7180&amp;poststad=Roan" TargetMode="External"/><Relationship Id="rId10426" Type="http://schemas.openxmlformats.org/officeDocument/2006/relationships/hyperlink" Target="http://www.erikbolstad.no/postnummer-koordinatar/?postnummer=1386&amp;poststad=Asker" TargetMode="External"/><Relationship Id="rId6047" Type="http://schemas.openxmlformats.org/officeDocument/2006/relationships/hyperlink" Target="http://www.erikbolstad.no/postnummer-koordinatar/?postnummer=5773&amp;poststad=Hovland" TargetMode="External"/><Relationship Id="rId13996" Type="http://schemas.openxmlformats.org/officeDocument/2006/relationships/hyperlink" Target="http://www.erikbolstad.no/postnummer-koordinatar/?postnummer=8469&amp;poststad=B&#248;%20i%20Vester&#229;len" TargetMode="External"/><Relationship Id="rId976" Type="http://schemas.openxmlformats.org/officeDocument/2006/relationships/hyperlink" Target="http://www.erikbolstad.no/postnummer-koordinatar/?postnummer=0806&amp;poststad=Oslo" TargetMode="External"/><Relationship Id="rId2657" Type="http://schemas.openxmlformats.org/officeDocument/2006/relationships/hyperlink" Target="http://www.erikbolstad.no/postnummer-koordinatar/?postnummer=2611&amp;poststad=Lillehammer" TargetMode="External"/><Relationship Id="rId12598" Type="http://schemas.openxmlformats.org/officeDocument/2006/relationships/hyperlink" Target="http://www.erikbolstad.no/postnummer-koordinatar/?postnummer=5566&amp;poststad=Hervik" TargetMode="External"/><Relationship Id="rId13649" Type="http://schemas.openxmlformats.org/officeDocument/2006/relationships/hyperlink" Target="http://www.erikbolstad.no/postnummer-koordinatar/?postnummer=7605&amp;poststad=Levanger" TargetMode="External"/><Relationship Id="rId629" Type="http://schemas.openxmlformats.org/officeDocument/2006/relationships/hyperlink" Target="http://www.erikbolstad.no/postnummer-koordinatar/?postnummer=0514&amp;poststad=Oslo%20(Ikkje%20i%20bruk)" TargetMode="External"/><Relationship Id="rId1259" Type="http://schemas.openxmlformats.org/officeDocument/2006/relationships/hyperlink" Target="http://www.erikbolstad.no/postnummer-koordinatar/?postnummer=1201&amp;poststad=Oslo" TargetMode="External"/><Relationship Id="rId3708" Type="http://schemas.openxmlformats.org/officeDocument/2006/relationships/hyperlink" Target="http://www.erikbolstad.no/postnummer-koordinatar/?postnummer=3602&amp;poststad=Kongsberg" TargetMode="External"/><Relationship Id="rId5130" Type="http://schemas.openxmlformats.org/officeDocument/2006/relationships/hyperlink" Target="http://www.erikbolstad.no/postnummer-koordinatar/?postnummer=4953&amp;poststad=Ris&#248;r" TargetMode="External"/><Relationship Id="rId9751" Type="http://schemas.openxmlformats.org/officeDocument/2006/relationships/hyperlink" Target="http://www.erikbolstad.no/postnummer-koordinatar/?postnummer=0134&amp;poststad=Oslo" TargetMode="External"/><Relationship Id="rId11681" Type="http://schemas.openxmlformats.org/officeDocument/2006/relationships/hyperlink" Target="http://www.erikbolstad.no/postnummer-koordinatar/?postnummer=3840&amp;poststad=Seljord" TargetMode="External"/><Relationship Id="rId12732" Type="http://schemas.openxmlformats.org/officeDocument/2006/relationships/hyperlink" Target="http://www.erikbolstad.no/postnummer-koordinatar/?postnummer=5815&amp;poststad=Bergen" TargetMode="External"/><Relationship Id="rId1740" Type="http://schemas.openxmlformats.org/officeDocument/2006/relationships/hyperlink" Target="http://www.erikbolstad.no/postnummer-koordinatar/?postnummer=1592&amp;poststad=V&#229;ler%20i%20&#216;stfold" TargetMode="External"/><Relationship Id="rId8353" Type="http://schemas.openxmlformats.org/officeDocument/2006/relationships/hyperlink" Target="http://www.erikbolstad.no/postnummer-koordinatar/?postnummer=8160&amp;poststad=Glomfjord" TargetMode="External"/><Relationship Id="rId9404" Type="http://schemas.openxmlformats.org/officeDocument/2006/relationships/hyperlink" Target="http://www.erikbolstad.no/postnummer-koordinatar/?postnummer=9454&amp;poststad=&#197;nstad" TargetMode="External"/><Relationship Id="rId10283" Type="http://schemas.openxmlformats.org/officeDocument/2006/relationships/hyperlink" Target="http://www.erikbolstad.no/postnummer-koordinatar/?postnummer=1153&amp;poststad=Oslo" TargetMode="External"/><Relationship Id="rId11334" Type="http://schemas.openxmlformats.org/officeDocument/2006/relationships/hyperlink" Target="http://www.erikbolstad.no/postnummer-koordinatar/?postnummer=3197&amp;poststad=Horten%20(ikkje%20i%20bruk)" TargetMode="External"/><Relationship Id="rId4963" Type="http://schemas.openxmlformats.org/officeDocument/2006/relationships/hyperlink" Target="http://www.erikbolstad.no/postnummer-koordinatar/?postnummer=4793&amp;poststad=H&#248;v&#229;g" TargetMode="External"/><Relationship Id="rId8006" Type="http://schemas.openxmlformats.org/officeDocument/2006/relationships/hyperlink" Target="http://www.erikbolstad.no/postnummer-koordinatar/?postnummer=7705&amp;poststad=Steinkjer" TargetMode="External"/><Relationship Id="rId3565" Type="http://schemas.openxmlformats.org/officeDocument/2006/relationships/hyperlink" Target="http://www.erikbolstad.no/postnummer-koordinatar/?postnummer=3441&amp;poststad=R&#248;yken" TargetMode="External"/><Relationship Id="rId4616" Type="http://schemas.openxmlformats.org/officeDocument/2006/relationships/hyperlink" Target="http://www.erikbolstad.no/postnummer-koordinatar/?postnummer=4400&amp;poststad=Flekkefjord" TargetMode="External"/><Relationship Id="rId13159" Type="http://schemas.openxmlformats.org/officeDocument/2006/relationships/hyperlink" Target="http://www.erikbolstad.no/postnummer-koordinatar/?postnummer=6761&amp;poststad=Hornindal" TargetMode="External"/><Relationship Id="rId486" Type="http://schemas.openxmlformats.org/officeDocument/2006/relationships/hyperlink" Target="http://www.erikbolstad.no/postnummer-koordinatar/?postnummer=0409&amp;poststad=Oslo" TargetMode="External"/><Relationship Id="rId2167" Type="http://schemas.openxmlformats.org/officeDocument/2006/relationships/hyperlink" Target="http://www.erikbolstad.no/postnummer-koordinatar/?postnummer=1970&amp;poststad=Hemnes" TargetMode="External"/><Relationship Id="rId3218" Type="http://schemas.openxmlformats.org/officeDocument/2006/relationships/hyperlink" Target="http://www.erikbolstad.no/postnummer-koordinatar/?postnummer=3151&amp;poststad=Tolvsr&#248;d" TargetMode="External"/><Relationship Id="rId6788" Type="http://schemas.openxmlformats.org/officeDocument/2006/relationships/hyperlink" Target="http://www.erikbolstad.no/postnummer-koordinatar/?postnummer=6525&amp;poststad=Frei" TargetMode="External"/><Relationship Id="rId139" Type="http://schemas.openxmlformats.org/officeDocument/2006/relationships/hyperlink" Target="http://www.erikbolstad.no/postnummer-koordinatar/?postnummer=0135&amp;poststad=Oslo" TargetMode="External"/><Relationship Id="rId7839" Type="http://schemas.openxmlformats.org/officeDocument/2006/relationships/hyperlink" Target="http://www.erikbolstad.no/postnummer-koordinatar/?postnummer=7498&amp;poststad=Trondheim%20(ikkje%20i%20bruk)" TargetMode="External"/><Relationship Id="rId9261" Type="http://schemas.openxmlformats.org/officeDocument/2006/relationships/hyperlink" Target="http://www.erikbolstad.no/postnummer-koordinatar/?postnummer=9305&amp;poststad=Finnsnes" TargetMode="External"/><Relationship Id="rId13640" Type="http://schemas.openxmlformats.org/officeDocument/2006/relationships/hyperlink" Target="http://www.erikbolstad.no/postnummer-koordinatar/?postnummer=7586&amp;poststad=Selbustrand%20(ikkje%20i%20bruk)" TargetMode="External"/><Relationship Id="rId11191" Type="http://schemas.openxmlformats.org/officeDocument/2006/relationships/hyperlink" Target="http://www.erikbolstad.no/postnummer-koordinatar/?postnummer=3018&amp;poststad=Drammen" TargetMode="External"/><Relationship Id="rId12242" Type="http://schemas.openxmlformats.org/officeDocument/2006/relationships/hyperlink" Target="http://www.erikbolstad.no/postnummer-koordinatar/?postnummer=4920&amp;poststad=Staub&#248;" TargetMode="External"/><Relationship Id="rId620" Type="http://schemas.openxmlformats.org/officeDocument/2006/relationships/hyperlink" Target="http://www.erikbolstad.no/postnummer-koordinatar/?postnummer=0509&amp;poststad=Oslo" TargetMode="External"/><Relationship Id="rId1250" Type="http://schemas.openxmlformats.org/officeDocument/2006/relationships/hyperlink" Target="http://www.erikbolstad.no/postnummer-koordinatar/?postnummer=1184&amp;poststad=Oslo" TargetMode="External"/><Relationship Id="rId2301" Type="http://schemas.openxmlformats.org/officeDocument/2006/relationships/hyperlink" Target="http://www.erikbolstad.no/postnummer-koordinatar/?postnummer=2092&amp;poststad=Minnesund" TargetMode="External"/><Relationship Id="rId5871" Type="http://schemas.openxmlformats.org/officeDocument/2006/relationships/hyperlink" Target="http://www.erikbolstad.no/postnummer-koordinatar/?postnummer=5595&amp;poststad=F&#248;rresfjorden" TargetMode="External"/><Relationship Id="rId6922" Type="http://schemas.openxmlformats.org/officeDocument/2006/relationships/hyperlink" Target="http://www.erikbolstad.no/postnummer-koordinatar/?postnummer=6718&amp;poststad=Deknepollen" TargetMode="External"/><Relationship Id="rId4473" Type="http://schemas.openxmlformats.org/officeDocument/2006/relationships/hyperlink" Target="http://www.erikbolstad.no/postnummer-koordinatar/?postnummer=4309&amp;poststad=Sandnes" TargetMode="External"/><Relationship Id="rId5524" Type="http://schemas.openxmlformats.org/officeDocument/2006/relationships/hyperlink" Target="http://www.erikbolstad.no/postnummer-koordinatar/?postnummer=5321&amp;poststad=Kleppest&#248;" TargetMode="External"/><Relationship Id="rId14067" Type="http://schemas.openxmlformats.org/officeDocument/2006/relationships/hyperlink" Target="http://www.erikbolstad.no/postnummer-koordinatar/?postnummer=8646&amp;poststad=Korgen" TargetMode="External"/><Relationship Id="rId3075" Type="http://schemas.openxmlformats.org/officeDocument/2006/relationships/hyperlink" Target="http://www.erikbolstad.no/postnummer-koordinatar/?postnummer=3047&amp;poststad=Drammen" TargetMode="External"/><Relationship Id="rId4126" Type="http://schemas.openxmlformats.org/officeDocument/2006/relationships/hyperlink" Target="http://www.erikbolstad.no/postnummer-koordinatar/?postnummer=3950&amp;poststad=Brevik" TargetMode="External"/><Relationship Id="rId7696" Type="http://schemas.openxmlformats.org/officeDocument/2006/relationships/hyperlink" Target="http://www.erikbolstad.no/postnummer-koordinatar/?postnummer=7425&amp;poststad=Trondheim" TargetMode="External"/><Relationship Id="rId8747" Type="http://schemas.openxmlformats.org/officeDocument/2006/relationships/hyperlink" Target="http://www.erikbolstad.no/postnummer-koordinatar/?postnummer=8624&amp;poststad=Mo%20i%20Rana" TargetMode="External"/><Relationship Id="rId6298" Type="http://schemas.openxmlformats.org/officeDocument/2006/relationships/hyperlink" Target="http://www.erikbolstad.no/postnummer-koordinatar/?postnummer=5993&amp;poststad=Ostereidet" TargetMode="External"/><Relationship Id="rId7349" Type="http://schemas.openxmlformats.org/officeDocument/2006/relationships/hyperlink" Target="http://www.erikbolstad.no/postnummer-koordinatar/?postnummer=7074&amp;poststad=Spongdal" TargetMode="External"/><Relationship Id="rId10677" Type="http://schemas.openxmlformats.org/officeDocument/2006/relationships/hyperlink" Target="http://www.erikbolstad.no/postnummer-koordinatar/?postnummer=1771&amp;poststad=Halden" TargetMode="External"/><Relationship Id="rId11728" Type="http://schemas.openxmlformats.org/officeDocument/2006/relationships/hyperlink" Target="http://www.erikbolstad.no/postnummer-koordinatar/?postnummer=3930&amp;poststad=Porsgrunn" TargetMode="External"/><Relationship Id="rId13150" Type="http://schemas.openxmlformats.org/officeDocument/2006/relationships/hyperlink" Target="http://www.erikbolstad.no/postnummer-koordinatar/?postnummer=6729&amp;poststad=Kalv&#229;g" TargetMode="External"/><Relationship Id="rId14201" Type="http://schemas.openxmlformats.org/officeDocument/2006/relationships/hyperlink" Target="http://www.erikbolstad.no/postnummer-koordinatar/?postnummer=9103&amp;poststad=Kval&#248;ya" TargetMode="External"/><Relationship Id="rId130" Type="http://schemas.openxmlformats.org/officeDocument/2006/relationships/hyperlink" Target="http://www.erikbolstad.no/postnummer-koordinatar/?postnummer=0130&amp;poststad=Oslo" TargetMode="External"/><Relationship Id="rId3959" Type="http://schemas.openxmlformats.org/officeDocument/2006/relationships/hyperlink" Target="http://www.erikbolstad.no/postnummer-koordinatar/?postnummer=3798&amp;poststad=Skien" TargetMode="External"/><Relationship Id="rId5381" Type="http://schemas.openxmlformats.org/officeDocument/2006/relationships/hyperlink" Target="http://www.erikbolstad.no/postnummer-koordinatar/?postnummer=5203&amp;poststad=Os" TargetMode="External"/><Relationship Id="rId7830" Type="http://schemas.openxmlformats.org/officeDocument/2006/relationships/hyperlink" Target="http://www.erikbolstad.no/postnummer-koordinatar/?postnummer=7493&amp;poststad=Trondheim" TargetMode="External"/><Relationship Id="rId10811" Type="http://schemas.openxmlformats.org/officeDocument/2006/relationships/hyperlink" Target="http://www.erikbolstad.no/postnummer-koordinatar/?postnummer=2056&amp;poststad=Algarheim" TargetMode="External"/><Relationship Id="rId5034" Type="http://schemas.openxmlformats.org/officeDocument/2006/relationships/hyperlink" Target="http://www.erikbolstad.no/postnummer-koordinatar/?postnummer=4849&amp;poststad=Arendal" TargetMode="External"/><Relationship Id="rId6432" Type="http://schemas.openxmlformats.org/officeDocument/2006/relationships/hyperlink" Target="http://www.erikbolstad.no/postnummer-koordinatar/?postnummer=6091&amp;poststad=Fosnav&#229;g" TargetMode="External"/><Relationship Id="rId12983" Type="http://schemas.openxmlformats.org/officeDocument/2006/relationships/hyperlink" Target="http://www.erikbolstad.no/postnummer-koordinatar/?postnummer=6360&amp;poststad=&#197;farnes" TargetMode="External"/><Relationship Id="rId1991" Type="http://schemas.openxmlformats.org/officeDocument/2006/relationships/hyperlink" Target="http://www.erikbolstad.no/postnummer-koordinatar/?postnummer=1772&amp;poststad=Halden" TargetMode="External"/><Relationship Id="rId9655" Type="http://schemas.openxmlformats.org/officeDocument/2006/relationships/hyperlink" Target="http://www.erikbolstad.no/postnummer-koordinatar/?postnummer=9916&amp;poststad=Hesseng" TargetMode="External"/><Relationship Id="rId11585" Type="http://schemas.openxmlformats.org/officeDocument/2006/relationships/hyperlink" Target="http://www.erikbolstad.no/postnummer-koordinatar/?postnummer=3680&amp;poststad=Notodden" TargetMode="External"/><Relationship Id="rId12636" Type="http://schemas.openxmlformats.org/officeDocument/2006/relationships/hyperlink" Target="http://www.erikbolstad.no/postnummer-koordinatar/?postnummer=5635&amp;poststad=Hatlestrand" TargetMode="External"/><Relationship Id="rId1644" Type="http://schemas.openxmlformats.org/officeDocument/2006/relationships/hyperlink" Target="http://www.erikbolstad.no/postnummer-koordinatar/?postnummer=1501&amp;poststad=Moss" TargetMode="External"/><Relationship Id="rId8257" Type="http://schemas.openxmlformats.org/officeDocument/2006/relationships/hyperlink" Target="http://www.erikbolstad.no/postnummer-koordinatar/?postnummer=8056&amp;poststad=Saltstraumen" TargetMode="External"/><Relationship Id="rId9308" Type="http://schemas.openxmlformats.org/officeDocument/2006/relationships/hyperlink" Target="http://www.erikbolstad.no/postnummer-koordinatar/?postnummer=9376&amp;poststad=Skatvik" TargetMode="External"/><Relationship Id="rId10187" Type="http://schemas.openxmlformats.org/officeDocument/2006/relationships/hyperlink" Target="http://www.erikbolstad.no/postnummer-koordinatar/?postnummer=0870&amp;poststad=Oslo" TargetMode="External"/><Relationship Id="rId11238" Type="http://schemas.openxmlformats.org/officeDocument/2006/relationships/hyperlink" Target="http://www.erikbolstad.no/postnummer-koordinatar/?postnummer=3083&amp;poststad=Holmestrand" TargetMode="External"/><Relationship Id="rId4867" Type="http://schemas.openxmlformats.org/officeDocument/2006/relationships/hyperlink" Target="http://www.erikbolstad.no/postnummer-koordinatar/?postnummer=4678&amp;poststad=Kristiansand%20S" TargetMode="External"/><Relationship Id="rId3469" Type="http://schemas.openxmlformats.org/officeDocument/2006/relationships/hyperlink" Target="http://www.erikbolstad.no/postnummer-koordinatar/?postnummer=3294&amp;poststad=Stavern" TargetMode="External"/><Relationship Id="rId5918" Type="http://schemas.openxmlformats.org/officeDocument/2006/relationships/hyperlink" Target="http://www.erikbolstad.no/postnummer-koordinatar/?postnummer=5642&amp;poststad=Holmefjord" TargetMode="External"/><Relationship Id="rId7340" Type="http://schemas.openxmlformats.org/officeDocument/2006/relationships/hyperlink" Target="http://www.erikbolstad.no/postnummer-koordinatar/?postnummer=7057&amp;poststad=Jonsvatnet" TargetMode="External"/><Relationship Id="rId10321" Type="http://schemas.openxmlformats.org/officeDocument/2006/relationships/hyperlink" Target="http://www.erikbolstad.no/postnummer-koordinatar/?postnummer=1251&amp;poststad=Oslo" TargetMode="External"/><Relationship Id="rId13891" Type="http://schemas.openxmlformats.org/officeDocument/2006/relationships/hyperlink" Target="http://www.erikbolstad.no/postnummer-koordinatar/?postnummer=8215&amp;poststad=Valnesfjord" TargetMode="External"/><Relationship Id="rId3950" Type="http://schemas.openxmlformats.org/officeDocument/2006/relationships/hyperlink" Target="http://www.erikbolstad.no/postnummer-koordinatar/?postnummer=3792&amp;poststad=Skien" TargetMode="External"/><Relationship Id="rId9165" Type="http://schemas.openxmlformats.org/officeDocument/2006/relationships/hyperlink" Target="http://www.erikbolstad.no/postnummer-koordinatar/?postnummer=9253&amp;poststad=Troms&#248;" TargetMode="External"/><Relationship Id="rId12493" Type="http://schemas.openxmlformats.org/officeDocument/2006/relationships/hyperlink" Target="http://www.erikbolstad.no/postnummer-koordinatar/?postnummer=5402&amp;poststad=Stord" TargetMode="External"/><Relationship Id="rId13544" Type="http://schemas.openxmlformats.org/officeDocument/2006/relationships/hyperlink" Target="http://www.erikbolstad.no/postnummer-koordinatar/?postnummer=7439&amp;poststad=Trondheim" TargetMode="External"/><Relationship Id="rId871" Type="http://schemas.openxmlformats.org/officeDocument/2006/relationships/hyperlink" Target="http://www.erikbolstad.no/postnummer-koordinatar/?postnummer=0688&amp;poststad=Oslo" TargetMode="External"/><Relationship Id="rId2552" Type="http://schemas.openxmlformats.org/officeDocument/2006/relationships/hyperlink" Target="http://www.erikbolstad.no/postnummer-koordinatar/?postnummer=2420&amp;poststad=Trysil" TargetMode="External"/><Relationship Id="rId3603" Type="http://schemas.openxmlformats.org/officeDocument/2006/relationships/hyperlink" Target="http://www.erikbolstad.no/postnummer-koordinatar/?postnummer=3503&amp;poststad=H&#248;nefoss" TargetMode="External"/><Relationship Id="rId11095" Type="http://schemas.openxmlformats.org/officeDocument/2006/relationships/hyperlink" Target="http://www.erikbolstad.no/postnummer-koordinatar/?postnummer=2803&amp;poststad=Gj&#248;vik" TargetMode="External"/><Relationship Id="rId12146" Type="http://schemas.openxmlformats.org/officeDocument/2006/relationships/hyperlink" Target="http://www.erikbolstad.no/postnummer-koordinatar/?postnummer=4735&amp;poststad=Evje" TargetMode="External"/><Relationship Id="rId524" Type="http://schemas.openxmlformats.org/officeDocument/2006/relationships/hyperlink" Target="http://www.erikbolstad.no/postnummer-koordinatar/?postnummer=0455&amp;poststad=Oslo" TargetMode="External"/><Relationship Id="rId1154" Type="http://schemas.openxmlformats.org/officeDocument/2006/relationships/hyperlink" Target="http://www.erikbolstad.no/postnummer-koordinatar/?postnummer=1056&amp;poststad=Oslo" TargetMode="External"/><Relationship Id="rId2205" Type="http://schemas.openxmlformats.org/officeDocument/2006/relationships/hyperlink" Target="http://www.erikbolstad.no/postnummer-koordinatar/?postnummer=2018&amp;poststad=L&#248;venstad" TargetMode="External"/><Relationship Id="rId5775" Type="http://schemas.openxmlformats.org/officeDocument/2006/relationships/hyperlink" Target="http://www.erikbolstad.no/postnummer-koordinatar/?postnummer=5527&amp;poststad=Haugesund" TargetMode="External"/><Relationship Id="rId6826" Type="http://schemas.openxmlformats.org/officeDocument/2006/relationships/hyperlink" Target="http://www.erikbolstad.no/postnummer-koordinatar/?postnummer=6631&amp;poststad=Batnfjords&#248;ra" TargetMode="External"/><Relationship Id="rId4377" Type="http://schemas.openxmlformats.org/officeDocument/2006/relationships/hyperlink" Target="http://www.erikbolstad.no/postnummer-koordinatar/?postnummer=4167&amp;poststad=Helg&#248;y%20i%20Ryfylke" TargetMode="External"/><Relationship Id="rId5428" Type="http://schemas.openxmlformats.org/officeDocument/2006/relationships/hyperlink" Target="http://www.erikbolstad.no/postnummer-koordinatar/?postnummer=5231&amp;poststad=Paradis" TargetMode="External"/><Relationship Id="rId8998" Type="http://schemas.openxmlformats.org/officeDocument/2006/relationships/hyperlink" Target="http://www.erikbolstad.no/postnummer-koordinatar/?postnummer=9038&amp;poststad=Troms&#248;" TargetMode="External"/><Relationship Id="rId11979" Type="http://schemas.openxmlformats.org/officeDocument/2006/relationships/hyperlink" Target="http://www.erikbolstad.no/postnummer-koordinatar/?postnummer=4381&amp;poststad=Hauge%20i%20Dalane" TargetMode="External"/><Relationship Id="rId3460" Type="http://schemas.openxmlformats.org/officeDocument/2006/relationships/hyperlink" Target="http://www.erikbolstad.no/postnummer-koordinatar/?postnummer=3284&amp;poststad=Kvelde" TargetMode="External"/><Relationship Id="rId14452" Type="http://schemas.openxmlformats.org/officeDocument/2006/relationships/hyperlink" Target="http://www.erikbolstad.no/postnummer-koordinatar/?postnummer=9620&amp;poststad=Kvalsund" TargetMode="External"/><Relationship Id="rId381" Type="http://schemas.openxmlformats.org/officeDocument/2006/relationships/hyperlink" Target="http://www.erikbolstad.no/postnummer-koordinatar/?postnummer=0317&amp;poststad=Oslo" TargetMode="External"/><Relationship Id="rId2062" Type="http://schemas.openxmlformats.org/officeDocument/2006/relationships/hyperlink" Target="http://www.erikbolstad.no/postnummer-koordinatar/?postnummer=1815&amp;poststad=Askim" TargetMode="External"/><Relationship Id="rId3113" Type="http://schemas.openxmlformats.org/officeDocument/2006/relationships/hyperlink" Target="http://www.erikbolstad.no/postnummer-koordinatar/?postnummer=3084&amp;poststad=Holmestrand" TargetMode="External"/><Relationship Id="rId4511" Type="http://schemas.openxmlformats.org/officeDocument/2006/relationships/hyperlink" Target="http://www.erikbolstad.no/postnummer-koordinatar/?postnummer=4329&amp;poststad=Sandnes" TargetMode="External"/><Relationship Id="rId13054" Type="http://schemas.openxmlformats.org/officeDocument/2006/relationships/hyperlink" Target="http://www.erikbolstad.no/postnummer-koordinatar/?postnummer=6499&amp;poststad=Eide" TargetMode="External"/><Relationship Id="rId14105" Type="http://schemas.openxmlformats.org/officeDocument/2006/relationships/hyperlink" Target="http://www.erikbolstad.no/postnummer-koordinatar/?postnummer=8753&amp;poststad=Konsvikosen" TargetMode="External"/><Relationship Id="rId6683" Type="http://schemas.openxmlformats.org/officeDocument/2006/relationships/hyperlink" Target="http://www.erikbolstad.no/postnummer-koordinatar/?postnummer=6435&amp;poststad=Molde" TargetMode="External"/><Relationship Id="rId7734" Type="http://schemas.openxmlformats.org/officeDocument/2006/relationships/hyperlink" Target="http://www.erikbolstad.no/postnummer-koordinatar/?postnummer=7444&amp;poststad=Trondheim" TargetMode="External"/><Relationship Id="rId10715" Type="http://schemas.openxmlformats.org/officeDocument/2006/relationships/hyperlink" Target="http://www.erikbolstad.no/postnummer-koordinatar/?postnummer=1820&amp;poststad=Spydeberg" TargetMode="External"/><Relationship Id="rId5285" Type="http://schemas.openxmlformats.org/officeDocument/2006/relationships/hyperlink" Target="http://www.erikbolstad.no/postnummer-koordinatar/?postnummer=5115&amp;poststad=Ulset" TargetMode="External"/><Relationship Id="rId6336" Type="http://schemas.openxmlformats.org/officeDocument/2006/relationships/hyperlink" Target="http://www.erikbolstad.no/postnummer-koordinatar/?postnummer=6018&amp;poststad=&#197;lesund" TargetMode="External"/><Relationship Id="rId1895" Type="http://schemas.openxmlformats.org/officeDocument/2006/relationships/hyperlink" Target="http://www.erikbolstad.no/postnummer-koordinatar/?postnummer=1708&amp;poststad=Sarpsborg" TargetMode="External"/><Relationship Id="rId2946" Type="http://schemas.openxmlformats.org/officeDocument/2006/relationships/hyperlink" Target="http://www.erikbolstad.no/postnummer-koordinatar/?postnummer=2930&amp;poststad=Bagn" TargetMode="External"/><Relationship Id="rId9559" Type="http://schemas.openxmlformats.org/officeDocument/2006/relationships/hyperlink" Target="http://www.erikbolstad.no/postnummer-koordinatar/?postnummer=9691&amp;poststad=Hav&#248;ysund" TargetMode="External"/><Relationship Id="rId11489" Type="http://schemas.openxmlformats.org/officeDocument/2006/relationships/hyperlink" Target="http://www.erikbolstad.no/postnummer-koordinatar/?postnummer=3510&amp;poststad=H&#248;nefoss" TargetMode="External"/><Relationship Id="rId12887" Type="http://schemas.openxmlformats.org/officeDocument/2006/relationships/hyperlink" Target="http://www.erikbolstad.no/postnummer-koordinatar/?postnummer=6069&amp;poststad=Hareid" TargetMode="External"/><Relationship Id="rId13938" Type="http://schemas.openxmlformats.org/officeDocument/2006/relationships/hyperlink" Target="http://www.erikbolstad.no/postnummer-koordinatar/?postnummer=8320&amp;poststad=Skrova" TargetMode="External"/><Relationship Id="rId918" Type="http://schemas.openxmlformats.org/officeDocument/2006/relationships/hyperlink" Target="http://www.erikbolstad.no/postnummer-koordinatar/?postnummer=0763&amp;poststad=Oslo" TargetMode="External"/><Relationship Id="rId1548" Type="http://schemas.openxmlformats.org/officeDocument/2006/relationships/hyperlink" Target="http://www.erikbolstad.no/postnummer-koordinatar/?postnummer=1417&amp;poststad=Sofiemyr" TargetMode="External"/><Relationship Id="rId4021" Type="http://schemas.openxmlformats.org/officeDocument/2006/relationships/hyperlink" Target="http://www.erikbolstad.no/postnummer-koordinatar/?postnummer=3882&amp;poststad=&#197;mdals%20Verk" TargetMode="External"/><Relationship Id="rId7591" Type="http://schemas.openxmlformats.org/officeDocument/2006/relationships/hyperlink" Target="http://www.erikbolstad.no/postnummer-koordinatar/?postnummer=7340&amp;poststad=Oppdal" TargetMode="External"/><Relationship Id="rId11970" Type="http://schemas.openxmlformats.org/officeDocument/2006/relationships/hyperlink" Target="http://www.erikbolstad.no/postnummer-koordinatar/?postnummer=4371&amp;poststad=Egersund" TargetMode="External"/><Relationship Id="rId6193" Type="http://schemas.openxmlformats.org/officeDocument/2006/relationships/hyperlink" Target="http://www.erikbolstad.no/postnummer-koordinatar/?postnummer=5888&amp;poststad=Bergen" TargetMode="External"/><Relationship Id="rId7244" Type="http://schemas.openxmlformats.org/officeDocument/2006/relationships/hyperlink" Target="http://www.erikbolstad.no/postnummer-koordinatar/?postnummer=7004&amp;poststad=Trondheim" TargetMode="External"/><Relationship Id="rId8642" Type="http://schemas.openxmlformats.org/officeDocument/2006/relationships/hyperlink" Target="http://www.erikbolstad.no/postnummer-koordinatar/?postnummer=8485&amp;poststad=Dverberg" TargetMode="External"/><Relationship Id="rId10572" Type="http://schemas.openxmlformats.org/officeDocument/2006/relationships/hyperlink" Target="http://www.erikbolstad.no/postnummer-koordinatar/?postnummer=1616&amp;poststad=Fredrikstad" TargetMode="External"/><Relationship Id="rId11623" Type="http://schemas.openxmlformats.org/officeDocument/2006/relationships/hyperlink" Target="http://www.erikbolstad.no/postnummer-koordinatar/?postnummer=3730&amp;poststad=Skien" TargetMode="External"/><Relationship Id="rId10225" Type="http://schemas.openxmlformats.org/officeDocument/2006/relationships/hyperlink" Target="http://www.erikbolstad.no/postnummer-koordinatar/?postnummer=0964&amp;poststad=Oslo" TargetMode="External"/><Relationship Id="rId13795" Type="http://schemas.openxmlformats.org/officeDocument/2006/relationships/hyperlink" Target="http://www.erikbolstad.no/postnummer-koordinatar/?postnummer=8023&amp;poststad=Bod&#248;" TargetMode="External"/><Relationship Id="rId3854" Type="http://schemas.openxmlformats.org/officeDocument/2006/relationships/hyperlink" Target="http://www.erikbolstad.no/postnummer-koordinatar/?postnummer=3716&amp;poststad=Skien" TargetMode="External"/><Relationship Id="rId4905" Type="http://schemas.openxmlformats.org/officeDocument/2006/relationships/hyperlink" Target="http://www.erikbolstad.no/postnummer-koordinatar/?postnummer=4700&amp;poststad=Vennesla" TargetMode="External"/><Relationship Id="rId12397" Type="http://schemas.openxmlformats.org/officeDocument/2006/relationships/hyperlink" Target="http://www.erikbolstad.no/postnummer-koordinatar/?postnummer=5232&amp;poststad=Paradis" TargetMode="External"/><Relationship Id="rId13448" Type="http://schemas.openxmlformats.org/officeDocument/2006/relationships/hyperlink" Target="http://www.erikbolstad.no/postnummer-koordinatar/?postnummer=7282&amp;poststad=Bog&#248;yv&#230;r" TargetMode="External"/><Relationship Id="rId775" Type="http://schemas.openxmlformats.org/officeDocument/2006/relationships/hyperlink" Target="http://www.erikbolstad.no/postnummer-koordinatar/?postnummer=0618&amp;poststad=Oslo" TargetMode="External"/><Relationship Id="rId2456" Type="http://schemas.openxmlformats.org/officeDocument/2006/relationships/hyperlink" Target="http://www.erikbolstad.no/postnummer-koordinatar/?postnummer=2323&amp;poststad=Ingeberg" TargetMode="External"/><Relationship Id="rId3507" Type="http://schemas.openxmlformats.org/officeDocument/2006/relationships/hyperlink" Target="http://www.erikbolstad.no/postnummer-koordinatar/?postnummer=3360&amp;poststad=Geithus" TargetMode="External"/><Relationship Id="rId9069" Type="http://schemas.openxmlformats.org/officeDocument/2006/relationships/hyperlink" Target="http://www.erikbolstad.no/postnummer-koordinatar/?postnummer=9136&amp;poststad=Vannareid" TargetMode="External"/><Relationship Id="rId428" Type="http://schemas.openxmlformats.org/officeDocument/2006/relationships/hyperlink" Target="http://www.erikbolstad.no/postnummer-koordinatar/?postnummer=0363&amp;poststad=Oslo" TargetMode="External"/><Relationship Id="rId1058" Type="http://schemas.openxmlformats.org/officeDocument/2006/relationships/hyperlink" Target="http://www.erikbolstad.no/postnummer-koordinatar/?postnummer=0915&amp;poststad=Oslo" TargetMode="External"/><Relationship Id="rId2109" Type="http://schemas.openxmlformats.org/officeDocument/2006/relationships/hyperlink" Target="http://www.erikbolstad.no/postnummer-koordinatar/?postnummer=1892&amp;poststad=Degernes" TargetMode="External"/><Relationship Id="rId5679" Type="http://schemas.openxmlformats.org/officeDocument/2006/relationships/hyperlink" Target="http://www.erikbolstad.no/postnummer-koordinatar/?postnummer=5449&amp;poststad=B&#248;mlo" TargetMode="External"/><Relationship Id="rId9550" Type="http://schemas.openxmlformats.org/officeDocument/2006/relationships/hyperlink" Target="http://www.erikbolstad.no/postnummer-koordinatar/?postnummer=9657&amp;poststad=K&#229;rhamn" TargetMode="External"/><Relationship Id="rId8152" Type="http://schemas.openxmlformats.org/officeDocument/2006/relationships/hyperlink" Target="http://www.erikbolstad.no/postnummer-koordinatar/?postnummer=7901&amp;poststad=R&#248;rvik" TargetMode="External"/><Relationship Id="rId9203" Type="http://schemas.openxmlformats.org/officeDocument/2006/relationships/hyperlink" Target="http://www.erikbolstad.no/postnummer-koordinatar/?postnummer=9273&amp;poststad=Troms&#248;" TargetMode="External"/><Relationship Id="rId10082" Type="http://schemas.openxmlformats.org/officeDocument/2006/relationships/hyperlink" Target="http://www.erikbolstad.no/postnummer-koordinatar/?postnummer=0652&amp;poststad=Oslo" TargetMode="External"/><Relationship Id="rId11480" Type="http://schemas.openxmlformats.org/officeDocument/2006/relationships/hyperlink" Target="http://www.erikbolstad.no/postnummer-koordinatar/?postnummer=3490&amp;poststad=Klokkarstua" TargetMode="External"/><Relationship Id="rId12531" Type="http://schemas.openxmlformats.org/officeDocument/2006/relationships/hyperlink" Target="http://www.erikbolstad.no/postnummer-koordinatar/?postnummer=5459&amp;poststad=Fjelberg" TargetMode="External"/><Relationship Id="rId11133" Type="http://schemas.openxmlformats.org/officeDocument/2006/relationships/hyperlink" Target="http://www.erikbolstad.no/postnummer-koordinatar/?postnummer=2860&amp;poststad=Hov" TargetMode="External"/><Relationship Id="rId4762" Type="http://schemas.openxmlformats.org/officeDocument/2006/relationships/hyperlink" Target="http://www.erikbolstad.no/postnummer-koordinatar/?postnummer=4609&amp;poststad=Kardemomme%20By" TargetMode="External"/><Relationship Id="rId5813" Type="http://schemas.openxmlformats.org/officeDocument/2006/relationships/hyperlink" Target="http://www.erikbolstad.no/postnummer-koordinatar/?postnummer=5550&amp;poststad=Sveio" TargetMode="External"/><Relationship Id="rId14356" Type="http://schemas.openxmlformats.org/officeDocument/2006/relationships/hyperlink" Target="http://www.erikbolstad.no/postnummer-koordinatar/?postnummer=9407&amp;poststad=Harstad" TargetMode="External"/><Relationship Id="rId285" Type="http://schemas.openxmlformats.org/officeDocument/2006/relationships/hyperlink" Target="http://www.erikbolstad.no/postnummer-koordinatar/?postnummer=0252&amp;poststad=Oslo" TargetMode="External"/><Relationship Id="rId3364" Type="http://schemas.openxmlformats.org/officeDocument/2006/relationships/hyperlink" Target="http://www.erikbolstad.no/postnummer-koordinatar/?postnummer=3229&amp;poststad=Sandefjord" TargetMode="External"/><Relationship Id="rId4415" Type="http://schemas.openxmlformats.org/officeDocument/2006/relationships/hyperlink" Target="http://www.erikbolstad.no/postnummer-koordinatar/?postnummer=4239&amp;poststad=Sand" TargetMode="External"/><Relationship Id="rId7985" Type="http://schemas.openxmlformats.org/officeDocument/2006/relationships/hyperlink" Target="http://www.erikbolstad.no/postnummer-koordinatar/?postnummer=7659&amp;poststad=Verdal%20(ikkje%20i%20bruk)" TargetMode="External"/><Relationship Id="rId14009" Type="http://schemas.openxmlformats.org/officeDocument/2006/relationships/hyperlink" Target="http://www.erikbolstad.no/postnummer-koordinatar/?postnummer=8503&amp;poststad=Narvik" TargetMode="External"/><Relationship Id="rId3017" Type="http://schemas.openxmlformats.org/officeDocument/2006/relationships/hyperlink" Target="http://www.erikbolstad.no/postnummer-koordinatar/?postnummer=3018&amp;poststad=Drammen" TargetMode="External"/><Relationship Id="rId6587" Type="http://schemas.openxmlformats.org/officeDocument/2006/relationships/hyperlink" Target="http://www.erikbolstad.no/postnummer-koordinatar/?postnummer=6301&amp;poststad=&#197;ndalsnes" TargetMode="External"/><Relationship Id="rId7638" Type="http://schemas.openxmlformats.org/officeDocument/2006/relationships/hyperlink" Target="http://www.erikbolstad.no/postnummer-koordinatar/?postnummer=7392&amp;poststad=Rennebu" TargetMode="External"/><Relationship Id="rId10619" Type="http://schemas.openxmlformats.org/officeDocument/2006/relationships/hyperlink" Target="http://www.erikbolstad.no/postnummer-koordinatar/?postnummer=1683&amp;poststad=Vester&#248;y" TargetMode="External"/><Relationship Id="rId10966" Type="http://schemas.openxmlformats.org/officeDocument/2006/relationships/hyperlink" Target="http://www.erikbolstad.no/postnummer-koordinatar/?postnummer=2430&amp;poststad=Jordet" TargetMode="External"/><Relationship Id="rId5189" Type="http://schemas.openxmlformats.org/officeDocument/2006/relationships/hyperlink" Target="http://www.erikbolstad.no/postnummer-koordinatar/?postnummer=5022&amp;poststad=Bergen" TargetMode="External"/><Relationship Id="rId9060" Type="http://schemas.openxmlformats.org/officeDocument/2006/relationships/hyperlink" Target="http://www.erikbolstad.no/postnummer-koordinatar/?postnummer=9130&amp;poststad=Hansnes" TargetMode="External"/><Relationship Id="rId12041" Type="http://schemas.openxmlformats.org/officeDocument/2006/relationships/hyperlink" Target="http://www.erikbolstad.no/postnummer-koordinatar/?postnummer=4551&amp;poststad=Farsund" TargetMode="External"/><Relationship Id="rId1799" Type="http://schemas.openxmlformats.org/officeDocument/2006/relationships/hyperlink" Target="http://www.erikbolstad.no/postnummer-koordinatar/?postnummer=1629&amp;poststad=Gamle%20Fredrikstad" TargetMode="External"/><Relationship Id="rId2100" Type="http://schemas.openxmlformats.org/officeDocument/2006/relationships/hyperlink" Target="http://www.erikbolstad.no/postnummer-koordinatar/?postnummer=1875&amp;poststad=Otteid" TargetMode="External"/><Relationship Id="rId5670" Type="http://schemas.openxmlformats.org/officeDocument/2006/relationships/hyperlink" Target="http://www.erikbolstad.no/postnummer-koordinatar/?postnummer=5440&amp;poststad=Mosterhamn" TargetMode="External"/><Relationship Id="rId4272" Type="http://schemas.openxmlformats.org/officeDocument/2006/relationships/hyperlink" Target="http://www.erikbolstad.no/postnummer-koordinatar/?postnummer=4069&amp;poststad=Stavanger" TargetMode="External"/><Relationship Id="rId5323" Type="http://schemas.openxmlformats.org/officeDocument/2006/relationships/hyperlink" Target="http://www.erikbolstad.no/postnummer-koordinatar/?postnummer=5145&amp;poststad=Fyllingsdalen" TargetMode="External"/><Relationship Id="rId6721" Type="http://schemas.openxmlformats.org/officeDocument/2006/relationships/hyperlink" Target="http://www.erikbolstad.no/postnummer-koordinatar/?postnummer=6476&amp;poststad=Midsund" TargetMode="External"/><Relationship Id="rId8893" Type="http://schemas.openxmlformats.org/officeDocument/2006/relationships/hyperlink" Target="http://www.erikbolstad.no/postnummer-koordinatar/?postnummer=8854&amp;poststad=Austb&#248;" TargetMode="External"/><Relationship Id="rId9944" Type="http://schemas.openxmlformats.org/officeDocument/2006/relationships/hyperlink" Target="http://www.erikbolstad.no/postnummer-koordinatar/?postnummer=0455&amp;poststad=Oslo" TargetMode="External"/><Relationship Id="rId11874" Type="http://schemas.openxmlformats.org/officeDocument/2006/relationships/hyperlink" Target="http://www.erikbolstad.no/postnummer-koordinatar/?postnummer=4170&amp;poststad=Sjernar&#248;y" TargetMode="External"/><Relationship Id="rId12925" Type="http://schemas.openxmlformats.org/officeDocument/2006/relationships/hyperlink" Target="http://www.erikbolstad.no/postnummer-koordinatar/?postnummer=6152&amp;poststad=&#216;rsta" TargetMode="External"/><Relationship Id="rId1933" Type="http://schemas.openxmlformats.org/officeDocument/2006/relationships/hyperlink" Target="http://www.erikbolstad.no/postnummer-koordinatar/?postnummer=1733&amp;poststad=Hafslunds&#248;y" TargetMode="External"/><Relationship Id="rId6097" Type="http://schemas.openxmlformats.org/officeDocument/2006/relationships/hyperlink" Target="http://www.erikbolstad.no/postnummer-koordinatar/?postnummer=5814&amp;poststad=Bergen" TargetMode="External"/><Relationship Id="rId7495" Type="http://schemas.openxmlformats.org/officeDocument/2006/relationships/hyperlink" Target="http://www.erikbolstad.no/postnummer-koordinatar/?postnummer=7243&amp;poststad=Kvenv&#230;r" TargetMode="External"/><Relationship Id="rId8546" Type="http://schemas.openxmlformats.org/officeDocument/2006/relationships/hyperlink" Target="http://www.erikbolstad.no/postnummer-koordinatar/?postnummer=8378&amp;poststad=Stamsund" TargetMode="External"/><Relationship Id="rId10476" Type="http://schemas.openxmlformats.org/officeDocument/2006/relationships/hyperlink" Target="http://www.erikbolstad.no/postnummer-koordinatar/?postnummer=1451&amp;poststad=Nesoddtangen" TargetMode="External"/><Relationship Id="rId11527" Type="http://schemas.openxmlformats.org/officeDocument/2006/relationships/hyperlink" Target="http://www.erikbolstad.no/postnummer-koordinatar/?postnummer=3576&amp;poststad=Hol" TargetMode="External"/><Relationship Id="rId7148" Type="http://schemas.openxmlformats.org/officeDocument/2006/relationships/hyperlink" Target="http://www.erikbolstad.no/postnummer-koordinatar/?postnummer=6915&amp;poststad=Rognaldsv&#229;g" TargetMode="External"/><Relationship Id="rId10129" Type="http://schemas.openxmlformats.org/officeDocument/2006/relationships/hyperlink" Target="http://www.erikbolstad.no/postnummer-koordinatar/?postnummer=0712&amp;poststad=Oslo" TargetMode="External"/><Relationship Id="rId13699" Type="http://schemas.openxmlformats.org/officeDocument/2006/relationships/hyperlink" Target="http://www.erikbolstad.no/postnummer-koordinatar/?postnummer=7725&amp;poststad=Steinkjer" TargetMode="External"/><Relationship Id="rId14000" Type="http://schemas.openxmlformats.org/officeDocument/2006/relationships/hyperlink" Target="http://www.erikbolstad.no/postnummer-koordinatar/?postnummer=8481&amp;poststad=Bleik" TargetMode="External"/><Relationship Id="rId3758" Type="http://schemas.openxmlformats.org/officeDocument/2006/relationships/hyperlink" Target="http://www.erikbolstad.no/postnummer-koordinatar/?postnummer=3629&amp;poststad=Nore" TargetMode="External"/><Relationship Id="rId4809" Type="http://schemas.openxmlformats.org/officeDocument/2006/relationships/hyperlink" Target="http://www.erikbolstad.no/postnummer-koordinatar/?postnummer=4634&amp;poststad=Kristiansand%20S" TargetMode="External"/><Relationship Id="rId679" Type="http://schemas.openxmlformats.org/officeDocument/2006/relationships/hyperlink" Target="http://www.erikbolstad.no/postnummer-koordinatar/?postnummer=0568&amp;poststad=Oslo" TargetMode="External"/><Relationship Id="rId5180" Type="http://schemas.openxmlformats.org/officeDocument/2006/relationships/hyperlink" Target="http://www.erikbolstad.no/postnummer-koordinatar/?postnummer=5017&amp;poststad=Bergen" TargetMode="External"/><Relationship Id="rId6231" Type="http://schemas.openxmlformats.org/officeDocument/2006/relationships/hyperlink" Target="http://www.erikbolstad.no/postnummer-koordinatar/?postnummer=5917&amp;poststad=Rossland" TargetMode="External"/><Relationship Id="rId10610" Type="http://schemas.openxmlformats.org/officeDocument/2006/relationships/hyperlink" Target="http://www.erikbolstad.no/postnummer-koordinatar/?postnummer=1671&amp;poststad=Kr&#229;ker&#248;y" TargetMode="External"/><Relationship Id="rId9454" Type="http://schemas.openxmlformats.org/officeDocument/2006/relationships/hyperlink" Target="http://www.erikbolstad.no/postnummer-koordinatar/?postnummer=9505&amp;poststad=Alta" TargetMode="External"/><Relationship Id="rId12782" Type="http://schemas.openxmlformats.org/officeDocument/2006/relationships/hyperlink" Target="http://www.erikbolstad.no/postnummer-koordinatar/?postnummer=5893&amp;poststad=Bergen" TargetMode="External"/><Relationship Id="rId13833" Type="http://schemas.openxmlformats.org/officeDocument/2006/relationships/hyperlink" Target="http://www.erikbolstad.no/postnummer-koordinatar/?postnummer=8096&amp;poststad=Bliksv&#230;r" TargetMode="External"/><Relationship Id="rId1790" Type="http://schemas.openxmlformats.org/officeDocument/2006/relationships/hyperlink" Target="http://www.erikbolstad.no/postnummer-koordinatar/?postnummer=1621&amp;poststad=Gressvik" TargetMode="External"/><Relationship Id="rId2841" Type="http://schemas.openxmlformats.org/officeDocument/2006/relationships/hyperlink" Target="http://www.erikbolstad.no/postnummer-koordinatar/?postnummer=2811&amp;poststad=Hunndalen" TargetMode="External"/><Relationship Id="rId8056" Type="http://schemas.openxmlformats.org/officeDocument/2006/relationships/hyperlink" Target="http://www.erikbolstad.no/postnummer-koordinatar/?postnummer=7739&amp;poststad=Beitstad" TargetMode="External"/><Relationship Id="rId9107" Type="http://schemas.openxmlformats.org/officeDocument/2006/relationships/hyperlink" Target="http://www.erikbolstad.no/postnummer-koordinatar/?postnummer=9164&amp;poststad=Kv&#230;nangsfjellet%20(ikkje%20i%20bruk)" TargetMode="External"/><Relationship Id="rId11384" Type="http://schemas.openxmlformats.org/officeDocument/2006/relationships/hyperlink" Target="http://www.erikbolstad.no/postnummer-koordinatar/?postnummer=3249&amp;poststad=Sandefjord" TargetMode="External"/><Relationship Id="rId12435" Type="http://schemas.openxmlformats.org/officeDocument/2006/relationships/hyperlink" Target="http://www.erikbolstad.no/postnummer-koordinatar/?postnummer=5306&amp;poststad=Erdal" TargetMode="External"/><Relationship Id="rId813" Type="http://schemas.openxmlformats.org/officeDocument/2006/relationships/hyperlink" Target="http://www.erikbolstad.no/postnummer-koordinatar/?postnummer=0659&amp;poststad=Oslo" TargetMode="External"/><Relationship Id="rId1443" Type="http://schemas.openxmlformats.org/officeDocument/2006/relationships/hyperlink" Target="http://www.erikbolstad.no/postnummer-koordinatar/?postnummer=1361&amp;poststad=&#216;ster&#229;s" TargetMode="External"/><Relationship Id="rId11037" Type="http://schemas.openxmlformats.org/officeDocument/2006/relationships/hyperlink" Target="http://www.erikbolstad.no/postnummer-koordinatar/?postnummer=2646&amp;poststad=G&#229;l&#229;" TargetMode="External"/><Relationship Id="rId4666" Type="http://schemas.openxmlformats.org/officeDocument/2006/relationships/hyperlink" Target="http://www.erikbolstad.no/postnummer-koordinatar/?postnummer=4503&amp;poststad=Mandal" TargetMode="External"/><Relationship Id="rId5717" Type="http://schemas.openxmlformats.org/officeDocument/2006/relationships/hyperlink" Target="http://www.erikbolstad.no/postnummer-koordinatar/?postnummer=5475&amp;poststad=&#198;nes" TargetMode="External"/><Relationship Id="rId3268" Type="http://schemas.openxmlformats.org/officeDocument/2006/relationships/hyperlink" Target="http://www.erikbolstad.no/postnummer-koordinatar/?postnummer=3178&amp;poststad=V&#229;le" TargetMode="External"/><Relationship Id="rId4319" Type="http://schemas.openxmlformats.org/officeDocument/2006/relationships/hyperlink" Target="http://www.erikbolstad.no/postnummer-koordinatar/?postnummer=4099&amp;poststad=Stavanger" TargetMode="External"/><Relationship Id="rId7889" Type="http://schemas.openxmlformats.org/officeDocument/2006/relationships/hyperlink" Target="http://www.erikbolstad.no/postnummer-koordinatar/?postnummer=7541&amp;poststad=Kl&#230;bu" TargetMode="External"/><Relationship Id="rId10120" Type="http://schemas.openxmlformats.org/officeDocument/2006/relationships/hyperlink" Target="http://www.erikbolstad.no/postnummer-koordinatar/?postnummer=0690&amp;poststad=Oslo" TargetMode="External"/><Relationship Id="rId189" Type="http://schemas.openxmlformats.org/officeDocument/2006/relationships/hyperlink" Target="http://www.erikbolstad.no/postnummer-koordinatar/?postnummer=0172&amp;poststad=Oslo" TargetMode="External"/><Relationship Id="rId12292" Type="http://schemas.openxmlformats.org/officeDocument/2006/relationships/hyperlink" Target="http://www.erikbolstad.no/postnummer-koordinatar/?postnummer=5053&amp;poststad=Bergen" TargetMode="External"/><Relationship Id="rId13690" Type="http://schemas.openxmlformats.org/officeDocument/2006/relationships/hyperlink" Target="http://www.erikbolstad.no/postnummer-koordinatar/?postnummer=7711&amp;poststad=Steinkjer" TargetMode="External"/><Relationship Id="rId670" Type="http://schemas.openxmlformats.org/officeDocument/2006/relationships/hyperlink" Target="http://www.erikbolstad.no/postnummer-koordinatar/?postnummer=0563&amp;poststad=Oslo" TargetMode="External"/><Relationship Id="rId2351" Type="http://schemas.openxmlformats.org/officeDocument/2006/relationships/hyperlink" Target="http://www.erikbolstad.no/postnummer-koordinatar/?postnummer=2205&amp;poststad=Kongsvinger" TargetMode="External"/><Relationship Id="rId3402" Type="http://schemas.openxmlformats.org/officeDocument/2006/relationships/hyperlink" Target="http://www.erikbolstad.no/postnummer-koordinatar/?postnummer=3248&amp;poststad=Sandefjord%20(ikkje%20i%20bruk)" TargetMode="External"/><Relationship Id="rId4800" Type="http://schemas.openxmlformats.org/officeDocument/2006/relationships/hyperlink" Target="http://www.erikbolstad.no/postnummer-koordinatar/?postnummer=4629&amp;poststad=Kristiansand%20S" TargetMode="External"/><Relationship Id="rId13343" Type="http://schemas.openxmlformats.org/officeDocument/2006/relationships/hyperlink" Target="http://www.erikbolstad.no/postnummer-koordinatar/?postnummer=7047&amp;poststad=Trondheim" TargetMode="External"/><Relationship Id="rId323" Type="http://schemas.openxmlformats.org/officeDocument/2006/relationships/hyperlink" Target="http://www.erikbolstad.no/postnummer-koordinatar/?postnummer=0273&amp;poststad=Oslo" TargetMode="External"/><Relationship Id="rId2004" Type="http://schemas.openxmlformats.org/officeDocument/2006/relationships/hyperlink" Target="http://www.erikbolstad.no/postnummer-koordinatar/?postnummer=1782&amp;poststad=Halden" TargetMode="External"/><Relationship Id="rId6972" Type="http://schemas.openxmlformats.org/officeDocument/2006/relationships/hyperlink" Target="http://www.erikbolstad.no/postnummer-koordinatar/?postnummer=6781&amp;poststad=Stryn" TargetMode="External"/><Relationship Id="rId4176" Type="http://schemas.openxmlformats.org/officeDocument/2006/relationships/hyperlink" Target="http://www.erikbolstad.no/postnummer-koordinatar/?postnummer=4012&amp;poststad=Stavanger" TargetMode="External"/><Relationship Id="rId5574" Type="http://schemas.openxmlformats.org/officeDocument/2006/relationships/hyperlink" Target="http://www.erikbolstad.no/postnummer-koordinatar/?postnummer=5360&amp;poststad=Kolltveit" TargetMode="External"/><Relationship Id="rId6625" Type="http://schemas.openxmlformats.org/officeDocument/2006/relationships/hyperlink" Target="http://www.erikbolstad.no/postnummer-koordinatar/?postnummer=6397&amp;poststad=Tresfjord" TargetMode="External"/><Relationship Id="rId5227" Type="http://schemas.openxmlformats.org/officeDocument/2006/relationships/hyperlink" Target="http://www.erikbolstad.no/postnummer-koordinatar/?postnummer=5057&amp;poststad=Bergen" TargetMode="External"/><Relationship Id="rId8797" Type="http://schemas.openxmlformats.org/officeDocument/2006/relationships/hyperlink" Target="http://www.erikbolstad.no/postnummer-koordinatar/?postnummer=8664&amp;poststad=Mosj&#248;en" TargetMode="External"/><Relationship Id="rId9848" Type="http://schemas.openxmlformats.org/officeDocument/2006/relationships/hyperlink" Target="http://www.erikbolstad.no/postnummer-koordinatar/?postnummer=0277&amp;poststad=Oslo" TargetMode="External"/><Relationship Id="rId11778" Type="http://schemas.openxmlformats.org/officeDocument/2006/relationships/hyperlink" Target="http://www.erikbolstad.no/postnummer-koordinatar/?postnummer=4020&amp;poststad=Stavanger" TargetMode="External"/><Relationship Id="rId12829" Type="http://schemas.openxmlformats.org/officeDocument/2006/relationships/hyperlink" Target="http://www.erikbolstad.no/postnummer-koordinatar/?postnummer=5987&amp;poststad=Hosteland" TargetMode="External"/><Relationship Id="rId1837" Type="http://schemas.openxmlformats.org/officeDocument/2006/relationships/hyperlink" Target="http://www.erikbolstad.no/postnummer-koordinatar/?postnummer=1659&amp;poststad=Torp" TargetMode="External"/><Relationship Id="rId7399" Type="http://schemas.openxmlformats.org/officeDocument/2006/relationships/hyperlink" Target="http://www.erikbolstad.no/postnummer-koordinatar/?postnummer=7125&amp;poststad=Vanvikan" TargetMode="External"/><Relationship Id="rId14251" Type="http://schemas.openxmlformats.org/officeDocument/2006/relationships/hyperlink" Target="http://www.erikbolstad.no/postnummer-koordinatar/?postnummer=9184&amp;poststad=Reinfjord" TargetMode="External"/><Relationship Id="rId4310" Type="http://schemas.openxmlformats.org/officeDocument/2006/relationships/hyperlink" Target="http://www.erikbolstad.no/postnummer-koordinatar/?postnummer=4094&amp;poststad=Stavanger" TargetMode="External"/><Relationship Id="rId7880" Type="http://schemas.openxmlformats.org/officeDocument/2006/relationships/hyperlink" Target="http://www.erikbolstad.no/postnummer-koordinatar/?postnummer=7529&amp;poststad=Hegra" TargetMode="External"/><Relationship Id="rId180" Type="http://schemas.openxmlformats.org/officeDocument/2006/relationships/hyperlink" Target="http://www.erikbolstad.no/postnummer-koordinatar/?postnummer=0167&amp;poststad=Oslo" TargetMode="External"/><Relationship Id="rId6482" Type="http://schemas.openxmlformats.org/officeDocument/2006/relationships/hyperlink" Target="http://www.erikbolstad.no/postnummer-koordinatar/?postnummer=6150&amp;poststad=&#216;rsta" TargetMode="External"/><Relationship Id="rId7533" Type="http://schemas.openxmlformats.org/officeDocument/2006/relationships/hyperlink" Target="http://www.erikbolstad.no/postnummer-koordinatar/?postnummer=7284&amp;poststad=Mausund" TargetMode="External"/><Relationship Id="rId8931" Type="http://schemas.openxmlformats.org/officeDocument/2006/relationships/hyperlink" Target="http://www.erikbolstad.no/postnummer-koordinatar/?postnummer=8910&amp;poststad=Br&#248;nn&#248;ysund" TargetMode="External"/><Relationship Id="rId10861" Type="http://schemas.openxmlformats.org/officeDocument/2006/relationships/hyperlink" Target="http://www.erikbolstad.no/postnummer-koordinatar/?postnummer=2209&amp;poststad=Kongsvinger" TargetMode="External"/><Relationship Id="rId11912" Type="http://schemas.openxmlformats.org/officeDocument/2006/relationships/hyperlink" Target="http://www.erikbolstad.no/postnummer-koordinatar/?postnummer=4302&amp;poststad=Sandnes" TargetMode="External"/><Relationship Id="rId5084" Type="http://schemas.openxmlformats.org/officeDocument/2006/relationships/hyperlink" Target="http://www.erikbolstad.no/postnummer-koordinatar/?postnummer=4887&amp;poststad=Grimstad" TargetMode="External"/><Relationship Id="rId6135" Type="http://schemas.openxmlformats.org/officeDocument/2006/relationships/hyperlink" Target="http://www.erikbolstad.no/postnummer-koordinatar/?postnummer=5847&amp;poststad=Bergen" TargetMode="External"/><Relationship Id="rId10514" Type="http://schemas.openxmlformats.org/officeDocument/2006/relationships/hyperlink" Target="http://www.erikbolstad.no/postnummer-koordinatar/?postnummer=1513&amp;poststad=Moss" TargetMode="External"/><Relationship Id="rId12686" Type="http://schemas.openxmlformats.org/officeDocument/2006/relationships/hyperlink" Target="http://www.erikbolstad.no/postnummer-koordinatar/?postnummer=5729&amp;poststad=Modalen" TargetMode="External"/><Relationship Id="rId13737" Type="http://schemas.openxmlformats.org/officeDocument/2006/relationships/hyperlink" Target="http://www.erikbolstad.no/postnummer-koordinatar/?postnummer=7817&amp;poststad=Salsnes" TargetMode="External"/><Relationship Id="rId1694" Type="http://schemas.openxmlformats.org/officeDocument/2006/relationships/hyperlink" Target="http://www.erikbolstad.no/postnummer-koordinatar/?postnummer=1529&amp;poststad=Moss" TargetMode="External"/><Relationship Id="rId2745" Type="http://schemas.openxmlformats.org/officeDocument/2006/relationships/hyperlink" Target="http://www.erikbolstad.no/postnummer-koordinatar/?postnummer=2667&amp;poststad=Lesjaverk" TargetMode="External"/><Relationship Id="rId9358" Type="http://schemas.openxmlformats.org/officeDocument/2006/relationships/hyperlink" Target="http://www.erikbolstad.no/postnummer-koordinatar/?postnummer=9415&amp;poststad=Harstad" TargetMode="External"/><Relationship Id="rId11288" Type="http://schemas.openxmlformats.org/officeDocument/2006/relationships/hyperlink" Target="http://www.erikbolstad.no/postnummer-koordinatar/?postnummer=3147&amp;poststad=Verdens%20Ende%20(ikkje%20i%20bruk)" TargetMode="External"/><Relationship Id="rId12339" Type="http://schemas.openxmlformats.org/officeDocument/2006/relationships/hyperlink" Target="http://www.erikbolstad.no/postnummer-koordinatar/?postnummer=5137&amp;poststad=Mj&#248;lker&#229;en" TargetMode="External"/><Relationship Id="rId717" Type="http://schemas.openxmlformats.org/officeDocument/2006/relationships/hyperlink" Target="http://www.erikbolstad.no/postnummer-koordinatar/?postnummer=0587&amp;poststad=Oslo" TargetMode="External"/><Relationship Id="rId1347" Type="http://schemas.openxmlformats.org/officeDocument/2006/relationships/hyperlink" Target="http://www.erikbolstad.no/postnummer-koordinatar/?postnummer=1305&amp;poststad=Haslum" TargetMode="External"/><Relationship Id="rId5968" Type="http://schemas.openxmlformats.org/officeDocument/2006/relationships/hyperlink" Target="http://www.erikbolstad.no/postnummer-koordinatar/?postnummer=5706&amp;poststad=Voss" TargetMode="External"/><Relationship Id="rId53" Type="http://schemas.openxmlformats.org/officeDocument/2006/relationships/hyperlink" Target="http://www.erikbolstad.no/postnummer-koordinatar/?postnummer=0045&amp;poststad=Oslo" TargetMode="External"/><Relationship Id="rId7390" Type="http://schemas.openxmlformats.org/officeDocument/2006/relationships/hyperlink" Target="http://www.erikbolstad.no/postnummer-koordinatar/?postnummer=7113&amp;poststad=Husbysj&#248;en" TargetMode="External"/><Relationship Id="rId8441" Type="http://schemas.openxmlformats.org/officeDocument/2006/relationships/hyperlink" Target="http://www.erikbolstad.no/postnummer-koordinatar/?postnummer=8256&amp;poststad=R&#248;kland" TargetMode="External"/><Relationship Id="rId10371" Type="http://schemas.openxmlformats.org/officeDocument/2006/relationships/hyperlink" Target="http://www.erikbolstad.no/postnummer-koordinatar/?postnummer=1324&amp;poststad=Lysaker" TargetMode="External"/><Relationship Id="rId12820" Type="http://schemas.openxmlformats.org/officeDocument/2006/relationships/hyperlink" Target="http://www.erikbolstad.no/postnummer-koordinatar/?postnummer=5967&amp;poststad=Eivindvik" TargetMode="External"/><Relationship Id="rId7043" Type="http://schemas.openxmlformats.org/officeDocument/2006/relationships/hyperlink" Target="http://www.erikbolstad.no/postnummer-koordinatar/?postnummer=6823&amp;poststad=Sandane" TargetMode="External"/><Relationship Id="rId10024" Type="http://schemas.openxmlformats.org/officeDocument/2006/relationships/hyperlink" Target="http://www.erikbolstad.no/postnummer-koordinatar/?postnummer=0570&amp;poststad=Oslo" TargetMode="External"/><Relationship Id="rId11422" Type="http://schemas.openxmlformats.org/officeDocument/2006/relationships/hyperlink" Target="http://www.erikbolstad.no/postnummer-koordinatar/?postnummer=3301&amp;poststad=Hokksund" TargetMode="External"/><Relationship Id="rId13594" Type="http://schemas.openxmlformats.org/officeDocument/2006/relationships/hyperlink" Target="http://www.erikbolstad.no/postnummer-koordinatar/?postnummer=7490&amp;poststad=Trondheim" TargetMode="External"/><Relationship Id="rId574" Type="http://schemas.openxmlformats.org/officeDocument/2006/relationships/hyperlink" Target="http://www.erikbolstad.no/postnummer-koordinatar/?postnummer=0482&amp;poststad=Oslo" TargetMode="External"/><Relationship Id="rId2255" Type="http://schemas.openxmlformats.org/officeDocument/2006/relationships/hyperlink" Target="http://www.erikbolstad.no/postnummer-koordinatar/?postnummer=2055&amp;poststad=Nordkisa" TargetMode="External"/><Relationship Id="rId3653" Type="http://schemas.openxmlformats.org/officeDocument/2006/relationships/hyperlink" Target="http://www.erikbolstad.no/postnummer-koordinatar/?postnummer=3531&amp;poststad=Krokkleiva" TargetMode="External"/><Relationship Id="rId4704" Type="http://schemas.openxmlformats.org/officeDocument/2006/relationships/hyperlink" Target="http://www.erikbolstad.no/postnummer-koordinatar/?postnummer=4529&amp;poststad=Byremo" TargetMode="External"/><Relationship Id="rId12196" Type="http://schemas.openxmlformats.org/officeDocument/2006/relationships/hyperlink" Target="http://www.erikbolstad.no/postnummer-koordinatar/?postnummer=4846&amp;poststad=Arendal" TargetMode="External"/><Relationship Id="rId13247" Type="http://schemas.openxmlformats.org/officeDocument/2006/relationships/hyperlink" Target="http://www.erikbolstad.no/postnummer-koordinatar/?postnummer=6898&amp;poststad=Balestrand" TargetMode="External"/><Relationship Id="rId227" Type="http://schemas.openxmlformats.org/officeDocument/2006/relationships/hyperlink" Target="http://www.erikbolstad.no/postnummer-koordinatar/?postnummer=0192&amp;poststad=Oslo" TargetMode="External"/><Relationship Id="rId3306" Type="http://schemas.openxmlformats.org/officeDocument/2006/relationships/hyperlink" Target="http://www.erikbolstad.no/postnummer-koordinatar/?postnummer=3199&amp;poststad=Borre" TargetMode="External"/><Relationship Id="rId6876" Type="http://schemas.openxmlformats.org/officeDocument/2006/relationships/hyperlink" Target="http://www.erikbolstad.no/postnummer-koordinatar/?postnummer=6688&amp;poststad=V&#229;gland" TargetMode="External"/><Relationship Id="rId7927" Type="http://schemas.openxmlformats.org/officeDocument/2006/relationships/hyperlink" Target="http://www.erikbolstad.no/postnummer-koordinatar/?postnummer=7602&amp;poststad=Levanger" TargetMode="External"/><Relationship Id="rId10908" Type="http://schemas.openxmlformats.org/officeDocument/2006/relationships/hyperlink" Target="http://www.erikbolstad.no/postnummer-koordinatar/?postnummer=2321&amp;poststad=Hamar" TargetMode="External"/><Relationship Id="rId5478" Type="http://schemas.openxmlformats.org/officeDocument/2006/relationships/hyperlink" Target="http://www.erikbolstad.no/postnummer-koordinatar/?postnummer=5282&amp;poststad=Lonev&#229;g" TargetMode="External"/><Relationship Id="rId6529" Type="http://schemas.openxmlformats.org/officeDocument/2006/relationships/hyperlink" Target="http://www.erikbolstad.no/postnummer-koordinatar/?postnummer=6215&amp;poststad=Eidsdal" TargetMode="External"/><Relationship Id="rId12330" Type="http://schemas.openxmlformats.org/officeDocument/2006/relationships/hyperlink" Target="http://www.erikbolstad.no/postnummer-koordinatar/?postnummer=5121&amp;poststad=Ulset" TargetMode="External"/><Relationship Id="rId9002" Type="http://schemas.openxmlformats.org/officeDocument/2006/relationships/hyperlink" Target="http://www.erikbolstad.no/postnummer-koordinatar/?postnummer=9042&amp;poststad=Laksvatn" TargetMode="External"/><Relationship Id="rId4561" Type="http://schemas.openxmlformats.org/officeDocument/2006/relationships/hyperlink" Target="http://www.erikbolstad.no/postnummer-koordinatar/?postnummer=4363&amp;poststad=Brusand" TargetMode="External"/><Relationship Id="rId5612" Type="http://schemas.openxmlformats.org/officeDocument/2006/relationships/hyperlink" Target="http://www.erikbolstad.no/postnummer-koordinatar/?postnummer=5396&amp;poststad=Vestre%20Vinnesv&#229;g" TargetMode="External"/><Relationship Id="rId14155" Type="http://schemas.openxmlformats.org/officeDocument/2006/relationships/hyperlink" Target="http://www.erikbolstad.no/postnummer-koordinatar/?postnummer=8978&amp;poststad=Hesstun%20(ikkje%20i%20bruk)" TargetMode="External"/><Relationship Id="rId3163" Type="http://schemas.openxmlformats.org/officeDocument/2006/relationships/hyperlink" Target="http://www.erikbolstad.no/postnummer-koordinatar/?postnummer=3118&amp;poststad=T&#248;nsberg" TargetMode="External"/><Relationship Id="rId4214" Type="http://schemas.openxmlformats.org/officeDocument/2006/relationships/hyperlink" Target="http://www.erikbolstad.no/postnummer-koordinatar/?postnummer=4032&amp;poststad=Stavanger" TargetMode="External"/><Relationship Id="rId6386" Type="http://schemas.openxmlformats.org/officeDocument/2006/relationships/hyperlink" Target="http://www.erikbolstad.no/postnummer-koordinatar/?postnummer=6052&amp;poststad=Giske" TargetMode="External"/><Relationship Id="rId7784" Type="http://schemas.openxmlformats.org/officeDocument/2006/relationships/hyperlink" Target="http://www.erikbolstad.no/postnummer-koordinatar/?postnummer=7470&amp;poststad=Trondheim" TargetMode="External"/><Relationship Id="rId8835" Type="http://schemas.openxmlformats.org/officeDocument/2006/relationships/hyperlink" Target="http://www.erikbolstad.no/postnummer-koordinatar/?postnummer=8740&amp;poststad=Nord-Solv&#230;r" TargetMode="External"/><Relationship Id="rId10765" Type="http://schemas.openxmlformats.org/officeDocument/2006/relationships/hyperlink" Target="http://www.erikbolstad.no/postnummer-koordinatar/?postnummer=1963&amp;poststad=Fosser" TargetMode="External"/><Relationship Id="rId11816" Type="http://schemas.openxmlformats.org/officeDocument/2006/relationships/hyperlink" Target="http://www.erikbolstad.no/postnummer-koordinatar/?postnummer=4067&amp;poststad=Stavanger" TargetMode="External"/><Relationship Id="rId6039" Type="http://schemas.openxmlformats.org/officeDocument/2006/relationships/hyperlink" Target="http://www.erikbolstad.no/postnummer-koordinatar/?postnummer=5752&amp;poststad=Odda" TargetMode="External"/><Relationship Id="rId7437" Type="http://schemas.openxmlformats.org/officeDocument/2006/relationships/hyperlink" Target="http://www.erikbolstad.no/postnummer-koordinatar/?postnummer=7170&amp;poststad=&#197;fjord" TargetMode="External"/><Relationship Id="rId10418" Type="http://schemas.openxmlformats.org/officeDocument/2006/relationships/hyperlink" Target="http://www.erikbolstad.no/postnummer-koordinatar/?postnummer=1377&amp;poststad=Billingstad" TargetMode="External"/><Relationship Id="rId13988" Type="http://schemas.openxmlformats.org/officeDocument/2006/relationships/hyperlink" Target="http://www.erikbolstad.no/postnummer-koordinatar/?postnummer=8445&amp;poststad=Melbu" TargetMode="External"/><Relationship Id="rId2996" Type="http://schemas.openxmlformats.org/officeDocument/2006/relationships/hyperlink" Target="http://www.erikbolstad.no/postnummer-koordinatar/?postnummer=3006&amp;poststad=Drammen" TargetMode="External"/><Relationship Id="rId968" Type="http://schemas.openxmlformats.org/officeDocument/2006/relationships/hyperlink" Target="http://www.erikbolstad.no/postnummer-koordinatar/?postnummer=0790&amp;poststad=Oslo" TargetMode="External"/><Relationship Id="rId1598" Type="http://schemas.openxmlformats.org/officeDocument/2006/relationships/hyperlink" Target="http://www.erikbolstad.no/postnummer-koordinatar/?postnummer=1458&amp;poststad=Fjellstrand" TargetMode="External"/><Relationship Id="rId2649" Type="http://schemas.openxmlformats.org/officeDocument/2006/relationships/hyperlink" Target="http://www.erikbolstad.no/postnummer-koordinatar/?postnummer=2607&amp;poststad=Vingrom" TargetMode="External"/><Relationship Id="rId6520" Type="http://schemas.openxmlformats.org/officeDocument/2006/relationships/hyperlink" Target="http://www.erikbolstad.no/postnummer-koordinatar/?postnummer=6210&amp;poststad=Valldal" TargetMode="External"/><Relationship Id="rId4071" Type="http://schemas.openxmlformats.org/officeDocument/2006/relationships/hyperlink" Target="http://www.erikbolstad.no/postnummer-koordinatar/?postnummer=3917&amp;poststad=Porsgrunn" TargetMode="External"/><Relationship Id="rId5122" Type="http://schemas.openxmlformats.org/officeDocument/2006/relationships/hyperlink" Target="http://www.erikbolstad.no/postnummer-koordinatar/?postnummer=4934&amp;poststad=Nes%20Verk" TargetMode="External"/><Relationship Id="rId8692" Type="http://schemas.openxmlformats.org/officeDocument/2006/relationships/hyperlink" Target="http://www.erikbolstad.no/postnummer-koordinatar/?postnummer=8531&amp;poststad=Bjerkvik" TargetMode="External"/><Relationship Id="rId9743" Type="http://schemas.openxmlformats.org/officeDocument/2006/relationships/hyperlink" Target="http://www.erikbolstad.no/postnummer-koordinatar/?postnummer=0126&amp;poststad=Oslo%20(ikkje%20i%20bruk)" TargetMode="External"/><Relationship Id="rId7294" Type="http://schemas.openxmlformats.org/officeDocument/2006/relationships/hyperlink" Target="http://www.erikbolstad.no/postnummer-koordinatar/?postnummer=7032&amp;poststad=Trondheim" TargetMode="External"/><Relationship Id="rId8345" Type="http://schemas.openxmlformats.org/officeDocument/2006/relationships/hyperlink" Target="http://www.erikbolstad.no/postnummer-koordinatar/?postnummer=8151&amp;poststad=&#216;rnes" TargetMode="External"/><Relationship Id="rId11673" Type="http://schemas.openxmlformats.org/officeDocument/2006/relationships/hyperlink" Target="http://www.erikbolstad.no/postnummer-koordinatar/?postnummer=3825&amp;poststad=Lunde" TargetMode="External"/><Relationship Id="rId12724" Type="http://schemas.openxmlformats.org/officeDocument/2006/relationships/hyperlink" Target="http://www.erikbolstad.no/postnummer-koordinatar/?postnummer=5807&amp;poststad=Bergen" TargetMode="External"/><Relationship Id="rId1732" Type="http://schemas.openxmlformats.org/officeDocument/2006/relationships/hyperlink" Target="http://www.erikbolstad.no/postnummer-koordinatar/?postnummer=1580&amp;poststad=Rygge" TargetMode="External"/><Relationship Id="rId10275" Type="http://schemas.openxmlformats.org/officeDocument/2006/relationships/hyperlink" Target="http://www.erikbolstad.no/postnummer-koordinatar/?postnummer=1089&amp;poststad=Oslo" TargetMode="External"/><Relationship Id="rId11326" Type="http://schemas.openxmlformats.org/officeDocument/2006/relationships/hyperlink" Target="http://www.erikbolstad.no/postnummer-koordinatar/?postnummer=3188&amp;poststad=Horten" TargetMode="External"/><Relationship Id="rId4955" Type="http://schemas.openxmlformats.org/officeDocument/2006/relationships/hyperlink" Target="http://www.erikbolstad.no/postnummer-koordinatar/?postnummer=4780&amp;poststad=Brekkest&#248;" TargetMode="External"/><Relationship Id="rId13498" Type="http://schemas.openxmlformats.org/officeDocument/2006/relationships/hyperlink" Target="http://www.erikbolstad.no/postnummer-koordinatar/?postnummer=7386&amp;poststad=Sings&#229;s" TargetMode="External"/><Relationship Id="rId3557" Type="http://schemas.openxmlformats.org/officeDocument/2006/relationships/hyperlink" Target="http://www.erikbolstad.no/postnummer-koordinatar/?postnummer=3428&amp;poststad=Gullaug" TargetMode="External"/><Relationship Id="rId4608" Type="http://schemas.openxmlformats.org/officeDocument/2006/relationships/hyperlink" Target="http://www.erikbolstad.no/postnummer-koordinatar/?postnummer=4395&amp;poststad=Hommers&#229;k" TargetMode="External"/><Relationship Id="rId478" Type="http://schemas.openxmlformats.org/officeDocument/2006/relationships/hyperlink" Target="http://www.erikbolstad.no/postnummer-koordinatar/?postnummer=0405&amp;poststad=Oslo" TargetMode="External"/><Relationship Id="rId2159" Type="http://schemas.openxmlformats.org/officeDocument/2006/relationships/hyperlink" Target="http://www.erikbolstad.no/postnummer-koordinatar/?postnummer=1954&amp;poststad=Setskog" TargetMode="External"/><Relationship Id="rId6030" Type="http://schemas.openxmlformats.org/officeDocument/2006/relationships/hyperlink" Target="http://www.erikbolstad.no/postnummer-koordinatar/?postnummer=5747&amp;poststad=Gudvangen" TargetMode="External"/><Relationship Id="rId12581" Type="http://schemas.openxmlformats.org/officeDocument/2006/relationships/hyperlink" Target="http://www.erikbolstad.no/postnummer-koordinatar/?postnummer=5541&amp;poststad=Kolnes" TargetMode="External"/><Relationship Id="rId2640" Type="http://schemas.openxmlformats.org/officeDocument/2006/relationships/hyperlink" Target="http://www.erikbolstad.no/postnummer-koordinatar/?postnummer=2602&amp;poststad=Lillehammer" TargetMode="External"/><Relationship Id="rId9253" Type="http://schemas.openxmlformats.org/officeDocument/2006/relationships/hyperlink" Target="http://www.erikbolstad.no/postnummer-koordinatar/?postnummer=9300&amp;poststad=Finnsnes" TargetMode="External"/><Relationship Id="rId11183" Type="http://schemas.openxmlformats.org/officeDocument/2006/relationships/hyperlink" Target="http://www.erikbolstad.no/postnummer-koordinatar/?postnummer=3009&amp;poststad=Drammen" TargetMode="External"/><Relationship Id="rId12234" Type="http://schemas.openxmlformats.org/officeDocument/2006/relationships/hyperlink" Target="http://www.erikbolstad.no/postnummer-koordinatar/?postnummer=4900&amp;poststad=Tvedestrand" TargetMode="External"/><Relationship Id="rId13632" Type="http://schemas.openxmlformats.org/officeDocument/2006/relationships/hyperlink" Target="http://www.erikbolstad.no/postnummer-koordinatar/?postnummer=7562&amp;poststad=Saksvik" TargetMode="External"/><Relationship Id="rId612" Type="http://schemas.openxmlformats.org/officeDocument/2006/relationships/hyperlink" Target="http://www.erikbolstad.no/postnummer-koordinatar/?postnummer=0505&amp;poststad=Oslo" TargetMode="External"/><Relationship Id="rId1242" Type="http://schemas.openxmlformats.org/officeDocument/2006/relationships/hyperlink" Target="http://www.erikbolstad.no/postnummer-koordinatar/?postnummer=1178&amp;poststad=Oslo" TargetMode="External"/><Relationship Id="rId4465" Type="http://schemas.openxmlformats.org/officeDocument/2006/relationships/hyperlink" Target="http://www.erikbolstad.no/postnummer-koordinatar/?postnummer=4305&amp;poststad=Sandnes" TargetMode="External"/><Relationship Id="rId5863" Type="http://schemas.openxmlformats.org/officeDocument/2006/relationships/hyperlink" Target="http://www.erikbolstad.no/postnummer-koordinatar/?postnummer=5590&amp;poststad=Etne" TargetMode="External"/><Relationship Id="rId6914" Type="http://schemas.openxmlformats.org/officeDocument/2006/relationships/hyperlink" Target="http://www.erikbolstad.no/postnummer-koordinatar/?postnummer=6714&amp;poststad=Silda" TargetMode="External"/><Relationship Id="rId3067" Type="http://schemas.openxmlformats.org/officeDocument/2006/relationships/hyperlink" Target="http://www.erikbolstad.no/postnummer-koordinatar/?postnummer=3043&amp;poststad=Drammen" TargetMode="External"/><Relationship Id="rId4118" Type="http://schemas.openxmlformats.org/officeDocument/2006/relationships/hyperlink" Target="http://www.erikbolstad.no/postnummer-koordinatar/?postnummer=3946&amp;poststad=Porsgrunn" TargetMode="External"/><Relationship Id="rId5516" Type="http://schemas.openxmlformats.org/officeDocument/2006/relationships/hyperlink" Target="http://www.erikbolstad.no/postnummer-koordinatar/?postnummer=5314&amp;poststad=Kjerrgarden" TargetMode="External"/><Relationship Id="rId14059" Type="http://schemas.openxmlformats.org/officeDocument/2006/relationships/hyperlink" Target="http://www.erikbolstad.no/postnummer-koordinatar/?postnummer=8630&amp;poststad=Storforshei" TargetMode="External"/><Relationship Id="rId7688" Type="http://schemas.openxmlformats.org/officeDocument/2006/relationships/hyperlink" Target="http://www.erikbolstad.no/postnummer-koordinatar/?postnummer=7420&amp;poststad=Trondheim" TargetMode="External"/><Relationship Id="rId8739" Type="http://schemas.openxmlformats.org/officeDocument/2006/relationships/hyperlink" Target="http://www.erikbolstad.no/postnummer-koordinatar/?postnummer=8616&amp;poststad=Mo%20i%20Rana" TargetMode="External"/><Relationship Id="rId10669" Type="http://schemas.openxmlformats.org/officeDocument/2006/relationships/hyperlink" Target="http://www.erikbolstad.no/postnummer-koordinatar/?postnummer=1761&amp;poststad=Halden" TargetMode="External"/><Relationship Id="rId12091" Type="http://schemas.openxmlformats.org/officeDocument/2006/relationships/hyperlink" Target="http://www.erikbolstad.no/postnummer-koordinatar/?postnummer=4638&amp;poststad=Kristiansand%20S" TargetMode="External"/><Relationship Id="rId13142" Type="http://schemas.openxmlformats.org/officeDocument/2006/relationships/hyperlink" Target="http://www.erikbolstad.no/postnummer-koordinatar/?postnummer=6717&amp;poststad=Flatraket" TargetMode="External"/><Relationship Id="rId2150" Type="http://schemas.openxmlformats.org/officeDocument/2006/relationships/hyperlink" Target="http://www.erikbolstad.no/postnummer-koordinatar/?postnummer=1930&amp;poststad=Aurskog" TargetMode="External"/><Relationship Id="rId3201" Type="http://schemas.openxmlformats.org/officeDocument/2006/relationships/hyperlink" Target="http://www.erikbolstad.no/postnummer-koordinatar/?postnummer=3141&amp;poststad=Kj&#248;pmannskj&#230;r" TargetMode="External"/><Relationship Id="rId6771" Type="http://schemas.openxmlformats.org/officeDocument/2006/relationships/hyperlink" Target="http://www.erikbolstad.no/postnummer-koordinatar/?postnummer=6516&amp;poststad=Kristiansund%20N" TargetMode="External"/><Relationship Id="rId7822" Type="http://schemas.openxmlformats.org/officeDocument/2006/relationships/hyperlink" Target="http://www.erikbolstad.no/postnummer-koordinatar/?postnummer=7489&amp;poststad=Trondheim" TargetMode="External"/><Relationship Id="rId122" Type="http://schemas.openxmlformats.org/officeDocument/2006/relationships/hyperlink" Target="http://www.erikbolstad.no/postnummer-koordinatar/?postnummer=0126&amp;poststad=Oslo%20(ikkje%20i%20bruk)" TargetMode="External"/><Relationship Id="rId5373" Type="http://schemas.openxmlformats.org/officeDocument/2006/relationships/hyperlink" Target="http://www.erikbolstad.no/postnummer-koordinatar/?postnummer=5184&amp;poststad=Olsvik" TargetMode="External"/><Relationship Id="rId6424" Type="http://schemas.openxmlformats.org/officeDocument/2006/relationships/hyperlink" Target="http://www.erikbolstad.no/postnummer-koordinatar/?postnummer=6085&amp;poststad=Larsnes" TargetMode="External"/><Relationship Id="rId10803" Type="http://schemas.openxmlformats.org/officeDocument/2006/relationships/hyperlink" Target="http://www.erikbolstad.no/postnummer-koordinatar/?postnummer=2040&amp;poststad=Kl&#248;fta" TargetMode="External"/><Relationship Id="rId5026" Type="http://schemas.openxmlformats.org/officeDocument/2006/relationships/hyperlink" Target="http://www.erikbolstad.no/postnummer-koordinatar/?postnummer=4844&amp;poststad=Arendal" TargetMode="External"/><Relationship Id="rId8596" Type="http://schemas.openxmlformats.org/officeDocument/2006/relationships/hyperlink" Target="http://www.erikbolstad.no/postnummer-koordinatar/?postnummer=8415&amp;poststad=Sortland" TargetMode="External"/><Relationship Id="rId9994" Type="http://schemas.openxmlformats.org/officeDocument/2006/relationships/hyperlink" Target="http://www.erikbolstad.no/postnummer-koordinatar/?postnummer=0511&amp;poststad=Oslo" TargetMode="External"/><Relationship Id="rId12975" Type="http://schemas.openxmlformats.org/officeDocument/2006/relationships/hyperlink" Target="http://www.erikbolstad.no/postnummer-koordinatar/?postnummer=6300&amp;poststad=&#197;ndalsnes" TargetMode="External"/><Relationship Id="rId1983" Type="http://schemas.openxmlformats.org/officeDocument/2006/relationships/hyperlink" Target="http://www.erikbolstad.no/postnummer-koordinatar/?postnummer=1767&amp;poststad=Halden" TargetMode="External"/><Relationship Id="rId7198" Type="http://schemas.openxmlformats.org/officeDocument/2006/relationships/hyperlink" Target="http://www.erikbolstad.no/postnummer-koordinatar/?postnummer=6966&amp;poststad=Guddal" TargetMode="External"/><Relationship Id="rId8249" Type="http://schemas.openxmlformats.org/officeDocument/2006/relationships/hyperlink" Target="http://www.erikbolstad.no/postnummer-koordinatar/?postnummer=8047&amp;poststad=Bod&#248;" TargetMode="External"/><Relationship Id="rId9647" Type="http://schemas.openxmlformats.org/officeDocument/2006/relationships/hyperlink" Target="http://www.erikbolstad.no/postnummer-koordinatar/?postnummer=9910&amp;poststad=Bj&#248;rnevatn" TargetMode="External"/><Relationship Id="rId11577" Type="http://schemas.openxmlformats.org/officeDocument/2006/relationships/hyperlink" Target="http://www.erikbolstad.no/postnummer-koordinatar/?postnummer=3672&amp;poststad=Notodden" TargetMode="External"/><Relationship Id="rId12628" Type="http://schemas.openxmlformats.org/officeDocument/2006/relationships/hyperlink" Target="http://www.erikbolstad.no/postnummer-koordinatar/?postnummer=5614&amp;poststad=&#197;lvik" TargetMode="External"/><Relationship Id="rId1636" Type="http://schemas.openxmlformats.org/officeDocument/2006/relationships/hyperlink" Target="http://www.erikbolstad.no/postnummer-koordinatar/?postnummer=1485&amp;poststad=Hakadal" TargetMode="External"/><Relationship Id="rId10179" Type="http://schemas.openxmlformats.org/officeDocument/2006/relationships/hyperlink" Target="http://www.erikbolstad.no/postnummer-koordinatar/?postnummer=0856&amp;poststad=Oslo" TargetMode="External"/><Relationship Id="rId14050" Type="http://schemas.openxmlformats.org/officeDocument/2006/relationships/hyperlink" Target="http://www.erikbolstad.no/postnummer-koordinatar/?postnummer=8614&amp;poststad=Mo%20i%20Rana" TargetMode="External"/><Relationship Id="rId4859" Type="http://schemas.openxmlformats.org/officeDocument/2006/relationships/hyperlink" Target="http://www.erikbolstad.no/postnummer-koordinatar/?postnummer=4674&amp;poststad=Kristiansand%20S" TargetMode="External"/><Relationship Id="rId8730" Type="http://schemas.openxmlformats.org/officeDocument/2006/relationships/hyperlink" Target="http://www.erikbolstad.no/postnummer-koordinatar/?postnummer=8608&amp;poststad=Mo%20i%20Rana" TargetMode="External"/><Relationship Id="rId10660" Type="http://schemas.openxmlformats.org/officeDocument/2006/relationships/hyperlink" Target="http://www.erikbolstad.no/postnummer-koordinatar/?postnummer=1751&amp;poststad=Halden" TargetMode="External"/><Relationship Id="rId6281" Type="http://schemas.openxmlformats.org/officeDocument/2006/relationships/hyperlink" Target="http://www.erikbolstad.no/postnummer-koordinatar/?postnummer=5978&amp;poststad=Mj&#248;mna" TargetMode="External"/><Relationship Id="rId7332" Type="http://schemas.openxmlformats.org/officeDocument/2006/relationships/hyperlink" Target="http://www.erikbolstad.no/postnummer-koordinatar/?postnummer=7052&amp;poststad=Trondheim" TargetMode="External"/><Relationship Id="rId10313" Type="http://schemas.openxmlformats.org/officeDocument/2006/relationships/hyperlink" Target="http://www.erikbolstad.no/postnummer-koordinatar/?postnummer=1202&amp;poststad=Oslo" TargetMode="External"/><Relationship Id="rId11711" Type="http://schemas.openxmlformats.org/officeDocument/2006/relationships/hyperlink" Target="http://www.erikbolstad.no/postnummer-koordinatar/?postnummer=3910&amp;poststad=Porsgrunn" TargetMode="External"/><Relationship Id="rId13883" Type="http://schemas.openxmlformats.org/officeDocument/2006/relationships/hyperlink" Target="http://www.erikbolstad.no/postnummer-koordinatar/?postnummer=8205&amp;poststad=Fauske" TargetMode="External"/><Relationship Id="rId863" Type="http://schemas.openxmlformats.org/officeDocument/2006/relationships/hyperlink" Target="http://www.erikbolstad.no/postnummer-koordinatar/?postnummer=0684&amp;poststad=Oslo" TargetMode="External"/><Relationship Id="rId1493" Type="http://schemas.openxmlformats.org/officeDocument/2006/relationships/hyperlink" Target="http://www.erikbolstad.no/postnummer-koordinatar/?postnummer=1389&amp;poststad=Heggedal" TargetMode="External"/><Relationship Id="rId2544" Type="http://schemas.openxmlformats.org/officeDocument/2006/relationships/hyperlink" Target="http://www.erikbolstad.no/postnummer-koordinatar/?postnummer=2412&amp;poststad=S&#248;rskogbygda" TargetMode="External"/><Relationship Id="rId2891" Type="http://schemas.openxmlformats.org/officeDocument/2006/relationships/hyperlink" Target="http://www.erikbolstad.no/postnummer-koordinatar/?postnummer=2851&amp;poststad=Lena" TargetMode="External"/><Relationship Id="rId3942" Type="http://schemas.openxmlformats.org/officeDocument/2006/relationships/hyperlink" Target="http://www.erikbolstad.no/postnummer-koordinatar/?postnummer=3788&amp;poststad=Stabbestad" TargetMode="External"/><Relationship Id="rId9157" Type="http://schemas.openxmlformats.org/officeDocument/2006/relationships/hyperlink" Target="http://www.erikbolstad.no/postnummer-koordinatar/?postnummer=9197&amp;poststad=Ul&#248;ybukt" TargetMode="External"/><Relationship Id="rId11087" Type="http://schemas.openxmlformats.org/officeDocument/2006/relationships/hyperlink" Target="http://www.erikbolstad.no/postnummer-koordinatar/?postnummer=2740&amp;poststad=Roa" TargetMode="External"/><Relationship Id="rId12485" Type="http://schemas.openxmlformats.org/officeDocument/2006/relationships/hyperlink" Target="http://www.erikbolstad.no/postnummer-koordinatar/?postnummer=5392&amp;poststad=Storeb&#248;" TargetMode="External"/><Relationship Id="rId13536" Type="http://schemas.openxmlformats.org/officeDocument/2006/relationships/hyperlink" Target="http://www.erikbolstad.no/postnummer-koordinatar/?postnummer=7431&amp;poststad=Trondheim" TargetMode="External"/><Relationship Id="rId516" Type="http://schemas.openxmlformats.org/officeDocument/2006/relationships/hyperlink" Target="http://www.erikbolstad.no/postnummer-koordinatar/?postnummer=0450&amp;poststad=Oslo" TargetMode="External"/><Relationship Id="rId1146" Type="http://schemas.openxmlformats.org/officeDocument/2006/relationships/hyperlink" Target="http://www.erikbolstad.no/postnummer-koordinatar/?postnummer=1052&amp;poststad=Oslo" TargetMode="External"/><Relationship Id="rId12138" Type="http://schemas.openxmlformats.org/officeDocument/2006/relationships/hyperlink" Target="http://www.erikbolstad.no/postnummer-koordinatar/?postnummer=4703&amp;poststad=Vennesla" TargetMode="External"/><Relationship Id="rId5767" Type="http://schemas.openxmlformats.org/officeDocument/2006/relationships/hyperlink" Target="http://www.erikbolstad.no/postnummer-koordinatar/?postnummer=5521&amp;poststad=Haugesund" TargetMode="External"/><Relationship Id="rId6818" Type="http://schemas.openxmlformats.org/officeDocument/2006/relationships/hyperlink" Target="http://www.erikbolstad.no/postnummer-koordinatar/?postnummer=6622&amp;poststad=&#197;lvundfjord" TargetMode="External"/><Relationship Id="rId4369" Type="http://schemas.openxmlformats.org/officeDocument/2006/relationships/hyperlink" Target="http://www.erikbolstad.no/postnummer-koordinatar/?postnummer=4160&amp;poststad=Finn&#248;y" TargetMode="External"/><Relationship Id="rId8240" Type="http://schemas.openxmlformats.org/officeDocument/2006/relationships/hyperlink" Target="http://www.erikbolstad.no/postnummer-koordinatar/?postnummer=8032&amp;poststad=Bod&#248;" TargetMode="External"/><Relationship Id="rId10170" Type="http://schemas.openxmlformats.org/officeDocument/2006/relationships/hyperlink" Target="http://www.erikbolstad.no/postnummer-koordinatar/?postnummer=0806&amp;poststad=Oslo" TargetMode="External"/><Relationship Id="rId11221" Type="http://schemas.openxmlformats.org/officeDocument/2006/relationships/hyperlink" Target="http://www.erikbolstad.no/postnummer-koordinatar/?postnummer=3048&amp;poststad=Drammen" TargetMode="External"/><Relationship Id="rId4850" Type="http://schemas.openxmlformats.org/officeDocument/2006/relationships/hyperlink" Target="http://www.erikbolstad.no/postnummer-koordinatar/?postnummer=4666&amp;poststad=Kristiansand%20S" TargetMode="External"/><Relationship Id="rId5901" Type="http://schemas.openxmlformats.org/officeDocument/2006/relationships/hyperlink" Target="http://www.erikbolstad.no/postnummer-koordinatar/?postnummer=5629&amp;poststad=Jondal" TargetMode="External"/><Relationship Id="rId13393" Type="http://schemas.openxmlformats.org/officeDocument/2006/relationships/hyperlink" Target="http://www.erikbolstad.no/postnummer-koordinatar/?postnummer=7156&amp;poststad=Leksa" TargetMode="External"/><Relationship Id="rId14444" Type="http://schemas.openxmlformats.org/officeDocument/2006/relationships/hyperlink" Target="http://www.erikbolstad.no/postnummer-koordinatar/?postnummer=9593&amp;poststad=Breivikbotn" TargetMode="External"/><Relationship Id="rId3452" Type="http://schemas.openxmlformats.org/officeDocument/2006/relationships/hyperlink" Target="http://www.erikbolstad.no/postnummer-koordinatar/?postnummer=3277&amp;poststad=Steinsholt" TargetMode="External"/><Relationship Id="rId4503" Type="http://schemas.openxmlformats.org/officeDocument/2006/relationships/hyperlink" Target="http://www.erikbolstad.no/postnummer-koordinatar/?postnummer=4325&amp;poststad=Sandnes" TargetMode="External"/><Relationship Id="rId13046" Type="http://schemas.openxmlformats.org/officeDocument/2006/relationships/hyperlink" Target="http://www.erikbolstad.no/postnummer-koordinatar/?postnummer=6483&amp;poststad=Ona" TargetMode="External"/><Relationship Id="rId373" Type="http://schemas.openxmlformats.org/officeDocument/2006/relationships/hyperlink" Target="http://www.erikbolstad.no/postnummer-koordinatar/?postnummer=0313&amp;poststad=Oslo" TargetMode="External"/><Relationship Id="rId2054" Type="http://schemas.openxmlformats.org/officeDocument/2006/relationships/hyperlink" Target="http://www.erikbolstad.no/postnummer-koordinatar/?postnummer=1811&amp;poststad=Askim" TargetMode="External"/><Relationship Id="rId3105" Type="http://schemas.openxmlformats.org/officeDocument/2006/relationships/hyperlink" Target="http://www.erikbolstad.no/postnummer-koordinatar/?postnummer=3080&amp;poststad=Holmestrand" TargetMode="External"/><Relationship Id="rId6675" Type="http://schemas.openxmlformats.org/officeDocument/2006/relationships/hyperlink" Target="http://www.erikbolstad.no/postnummer-koordinatar/?postnummer=6430&amp;poststad=Bud" TargetMode="External"/><Relationship Id="rId5277" Type="http://schemas.openxmlformats.org/officeDocument/2006/relationships/hyperlink" Target="http://www.erikbolstad.no/postnummer-koordinatar/?postnummer=5109&amp;poststad=Hylkje" TargetMode="External"/><Relationship Id="rId6328" Type="http://schemas.openxmlformats.org/officeDocument/2006/relationships/hyperlink" Target="http://www.erikbolstad.no/postnummer-koordinatar/?postnummer=6014&amp;poststad=&#197;lesund" TargetMode="External"/><Relationship Id="rId7726" Type="http://schemas.openxmlformats.org/officeDocument/2006/relationships/hyperlink" Target="http://www.erikbolstad.no/postnummer-koordinatar/?postnummer=7440&amp;poststad=Trondheim" TargetMode="External"/><Relationship Id="rId10707" Type="http://schemas.openxmlformats.org/officeDocument/2006/relationships/hyperlink" Target="http://www.erikbolstad.no/postnummer-koordinatar/?postnummer=1808&amp;poststad=Askim" TargetMode="External"/><Relationship Id="rId9898" Type="http://schemas.openxmlformats.org/officeDocument/2006/relationships/hyperlink" Target="http://www.erikbolstad.no/postnummer-koordinatar/?postnummer=0365&amp;poststad=Oslo" TargetMode="External"/><Relationship Id="rId12879" Type="http://schemas.openxmlformats.org/officeDocument/2006/relationships/hyperlink" Target="http://www.erikbolstad.no/postnummer-koordinatar/?postnummer=6059&amp;poststad=Vigra" TargetMode="External"/><Relationship Id="rId1887" Type="http://schemas.openxmlformats.org/officeDocument/2006/relationships/hyperlink" Target="http://www.erikbolstad.no/postnummer-koordinatar/?postnummer=1704&amp;poststad=Sarpsborg" TargetMode="External"/><Relationship Id="rId2938" Type="http://schemas.openxmlformats.org/officeDocument/2006/relationships/hyperlink" Target="http://www.erikbolstad.no/postnummer-koordinatar/?postnummer=2918&amp;poststad=Ulnes" TargetMode="External"/><Relationship Id="rId4360" Type="http://schemas.openxmlformats.org/officeDocument/2006/relationships/hyperlink" Target="http://www.erikbolstad.no/postnummer-koordinatar/?postnummer=4153&amp;poststad=Brimse" TargetMode="External"/><Relationship Id="rId5411" Type="http://schemas.openxmlformats.org/officeDocument/2006/relationships/hyperlink" Target="http://www.erikbolstad.no/postnummer-koordinatar/?postnummer=5223&amp;poststad=Nesttun" TargetMode="External"/><Relationship Id="rId8981" Type="http://schemas.openxmlformats.org/officeDocument/2006/relationships/hyperlink" Target="http://www.erikbolstad.no/postnummer-koordinatar/?postnummer=9020&amp;poststad=Tromsdalen" TargetMode="External"/><Relationship Id="rId4013" Type="http://schemas.openxmlformats.org/officeDocument/2006/relationships/hyperlink" Target="http://www.erikbolstad.no/postnummer-koordinatar/?postnummer=3855&amp;poststad=Treungen" TargetMode="External"/><Relationship Id="rId7583" Type="http://schemas.openxmlformats.org/officeDocument/2006/relationships/hyperlink" Target="http://www.erikbolstad.no/postnummer-koordinatar/?postnummer=7334&amp;poststad=Stor&#229;s" TargetMode="External"/><Relationship Id="rId8634" Type="http://schemas.openxmlformats.org/officeDocument/2006/relationships/hyperlink" Target="http://www.erikbolstad.no/postnummer-koordinatar/?postnummer=8480&amp;poststad=Andenes" TargetMode="External"/><Relationship Id="rId11962" Type="http://schemas.openxmlformats.org/officeDocument/2006/relationships/hyperlink" Target="http://www.erikbolstad.no/postnummer-koordinatar/?postnummer=4362&amp;poststad=Vigrestad" TargetMode="External"/><Relationship Id="rId6185" Type="http://schemas.openxmlformats.org/officeDocument/2006/relationships/hyperlink" Target="http://www.erikbolstad.no/postnummer-koordinatar/?postnummer=5883&amp;poststad=Bergen%20(ikkje%20i%20bruk)" TargetMode="External"/><Relationship Id="rId7236" Type="http://schemas.openxmlformats.org/officeDocument/2006/relationships/hyperlink" Target="http://www.erikbolstad.no/postnummer-koordinatar/?postnummer=6993&amp;poststad=H&#248;yanger" TargetMode="External"/><Relationship Id="rId10564" Type="http://schemas.openxmlformats.org/officeDocument/2006/relationships/hyperlink" Target="http://www.erikbolstad.no/postnummer-koordinatar/?postnummer=1607&amp;poststad=Fredrikstad" TargetMode="External"/><Relationship Id="rId11615" Type="http://schemas.openxmlformats.org/officeDocument/2006/relationships/hyperlink" Target="http://www.erikbolstad.no/postnummer-koordinatar/?postnummer=3722&amp;poststad=Skien" TargetMode="External"/><Relationship Id="rId10217" Type="http://schemas.openxmlformats.org/officeDocument/2006/relationships/hyperlink" Target="http://www.erikbolstad.no/postnummer-koordinatar/?postnummer=0955&amp;poststad=Oslo" TargetMode="External"/><Relationship Id="rId13787" Type="http://schemas.openxmlformats.org/officeDocument/2006/relationships/hyperlink" Target="http://www.erikbolstad.no/postnummer-koordinatar/?postnummer=8013&amp;poststad=Bod&#248;" TargetMode="External"/><Relationship Id="rId1397" Type="http://schemas.openxmlformats.org/officeDocument/2006/relationships/hyperlink" Target="http://www.erikbolstad.no/postnummer-koordinatar/?postnummer=1334&amp;poststad=Rykkinn" TargetMode="External"/><Relationship Id="rId2795" Type="http://schemas.openxmlformats.org/officeDocument/2006/relationships/hyperlink" Target="http://www.erikbolstad.no/postnummer-koordinatar/?postnummer=2714&amp;poststad=Jaren" TargetMode="External"/><Relationship Id="rId3846" Type="http://schemas.openxmlformats.org/officeDocument/2006/relationships/hyperlink" Target="http://www.erikbolstad.no/postnummer-koordinatar/?postnummer=3712&amp;poststad=Skien" TargetMode="External"/><Relationship Id="rId12389" Type="http://schemas.openxmlformats.org/officeDocument/2006/relationships/hyperlink" Target="http://www.erikbolstad.no/postnummer-koordinatar/?postnummer=5224&amp;poststad=Nesttun" TargetMode="External"/><Relationship Id="rId767" Type="http://schemas.openxmlformats.org/officeDocument/2006/relationships/hyperlink" Target="http://www.erikbolstad.no/postnummer-koordinatar/?postnummer=0614&amp;poststad=Oslo" TargetMode="External"/><Relationship Id="rId2448" Type="http://schemas.openxmlformats.org/officeDocument/2006/relationships/hyperlink" Target="http://www.erikbolstad.no/postnummer-koordinatar/?postnummer=2319&amp;poststad=Hamar" TargetMode="External"/><Relationship Id="rId12870" Type="http://schemas.openxmlformats.org/officeDocument/2006/relationships/hyperlink" Target="http://www.erikbolstad.no/postnummer-koordinatar/?postnummer=6046&amp;poststad=&#197;lesund" TargetMode="External"/><Relationship Id="rId8491" Type="http://schemas.openxmlformats.org/officeDocument/2006/relationships/hyperlink" Target="http://www.erikbolstad.no/postnummer-koordinatar/?postnummer=8305&amp;poststad=Svolv&#230;r" TargetMode="External"/><Relationship Id="rId9542" Type="http://schemas.openxmlformats.org/officeDocument/2006/relationships/hyperlink" Target="http://www.erikbolstad.no/postnummer-koordinatar/?postnummer=9621&amp;poststad=Kvalsund" TargetMode="External"/><Relationship Id="rId11472" Type="http://schemas.openxmlformats.org/officeDocument/2006/relationships/hyperlink" Target="http://www.erikbolstad.no/postnummer-koordinatar/?postnummer=3476&amp;poststad=S&#230;tre" TargetMode="External"/><Relationship Id="rId12523" Type="http://schemas.openxmlformats.org/officeDocument/2006/relationships/hyperlink" Target="http://www.erikbolstad.no/postnummer-koordinatar/?postnummer=5450&amp;poststad=Sunde%20i%20Sunnhordland" TargetMode="External"/><Relationship Id="rId13921" Type="http://schemas.openxmlformats.org/officeDocument/2006/relationships/hyperlink" Target="http://www.erikbolstad.no/postnummer-koordinatar/?postnummer=8290&amp;poststad=Skutvik" TargetMode="External"/><Relationship Id="rId901" Type="http://schemas.openxmlformats.org/officeDocument/2006/relationships/hyperlink" Target="http://www.erikbolstad.no/postnummer-koordinatar/?postnummer=0753&amp;poststad=Oslo" TargetMode="External"/><Relationship Id="rId1531" Type="http://schemas.openxmlformats.org/officeDocument/2006/relationships/hyperlink" Target="http://www.erikbolstad.no/postnummer-koordinatar/?postnummer=1409&amp;poststad=Skotbu" TargetMode="External"/><Relationship Id="rId7093" Type="http://schemas.openxmlformats.org/officeDocument/2006/relationships/hyperlink" Target="http://www.erikbolstad.no/postnummer-koordinatar/?postnummer=6873&amp;poststad=Marifj&#248;ra" TargetMode="External"/><Relationship Id="rId8144" Type="http://schemas.openxmlformats.org/officeDocument/2006/relationships/hyperlink" Target="http://www.erikbolstad.no/postnummer-koordinatar/?postnummer=7893&amp;poststad=Skorovatn" TargetMode="External"/><Relationship Id="rId10074" Type="http://schemas.openxmlformats.org/officeDocument/2006/relationships/hyperlink" Target="http://www.erikbolstad.no/postnummer-koordinatar/?postnummer=0622&amp;poststad=Oslo" TargetMode="External"/><Relationship Id="rId11125" Type="http://schemas.openxmlformats.org/officeDocument/2006/relationships/hyperlink" Target="http://www.erikbolstad.no/postnummer-koordinatar/?postnummer=2848&amp;poststad=Skreia" TargetMode="External"/><Relationship Id="rId4754" Type="http://schemas.openxmlformats.org/officeDocument/2006/relationships/hyperlink" Target="http://www.erikbolstad.no/postnummer-koordinatar/?postnummer=4604&amp;poststad=Kristiansand%20S" TargetMode="External"/><Relationship Id="rId13297" Type="http://schemas.openxmlformats.org/officeDocument/2006/relationships/hyperlink" Target="http://www.erikbolstad.no/postnummer-koordinatar/?postnummer=6987&amp;poststad=Bulandet" TargetMode="External"/><Relationship Id="rId3356" Type="http://schemas.openxmlformats.org/officeDocument/2006/relationships/hyperlink" Target="http://www.erikbolstad.no/postnummer-koordinatar/?postnummer=3225&amp;poststad=Sandefjord" TargetMode="External"/><Relationship Id="rId4407" Type="http://schemas.openxmlformats.org/officeDocument/2006/relationships/hyperlink" Target="http://www.erikbolstad.no/postnummer-koordinatar/?postnummer=4233&amp;poststad=Erfjord" TargetMode="External"/><Relationship Id="rId5805" Type="http://schemas.openxmlformats.org/officeDocument/2006/relationships/hyperlink" Target="http://www.erikbolstad.no/postnummer-koordinatar/?postnummer=5546&amp;poststad=R&#248;yksund" TargetMode="External"/><Relationship Id="rId14348" Type="http://schemas.openxmlformats.org/officeDocument/2006/relationships/hyperlink" Target="http://www.erikbolstad.no/postnummer-koordinatar/?postnummer=9392&amp;poststad=Stonglandseidet" TargetMode="External"/><Relationship Id="rId277" Type="http://schemas.openxmlformats.org/officeDocument/2006/relationships/hyperlink" Target="http://www.erikbolstad.no/postnummer-koordinatar/?postnummer=0246&amp;poststad=Oslo%20(ikkje%20i%20bruk)" TargetMode="External"/><Relationship Id="rId3009" Type="http://schemas.openxmlformats.org/officeDocument/2006/relationships/hyperlink" Target="http://www.erikbolstad.no/postnummer-koordinatar/?postnummer=3014&amp;poststad=Drammen" TargetMode="External"/><Relationship Id="rId7977" Type="http://schemas.openxmlformats.org/officeDocument/2006/relationships/hyperlink" Target="http://www.erikbolstad.no/postnummer-koordinatar/?postnummer=7655&amp;poststad=Verdal" TargetMode="External"/><Relationship Id="rId10958" Type="http://schemas.openxmlformats.org/officeDocument/2006/relationships/hyperlink" Target="http://www.erikbolstad.no/postnummer-koordinatar/?postnummer=2420&amp;poststad=Trysil" TargetMode="External"/><Relationship Id="rId6579" Type="http://schemas.openxmlformats.org/officeDocument/2006/relationships/hyperlink" Target="http://www.erikbolstad.no/postnummer-koordinatar/?postnummer=6292&amp;poststad=Kjerstad" TargetMode="External"/><Relationship Id="rId9052" Type="http://schemas.openxmlformats.org/officeDocument/2006/relationships/hyperlink" Target="http://www.erikbolstad.no/postnummer-koordinatar/?postnummer=9118&amp;poststad=Brensholmen" TargetMode="External"/><Relationship Id="rId12380" Type="http://schemas.openxmlformats.org/officeDocument/2006/relationships/hyperlink" Target="http://www.erikbolstad.no/postnummer-koordinatar/?postnummer=5212&amp;poststad=S&#248;fteland" TargetMode="External"/><Relationship Id="rId13431" Type="http://schemas.openxmlformats.org/officeDocument/2006/relationships/hyperlink" Target="http://www.erikbolstad.no/postnummer-koordinatar/?postnummer=7246&amp;poststad=Sandstad" TargetMode="External"/><Relationship Id="rId12033" Type="http://schemas.openxmlformats.org/officeDocument/2006/relationships/hyperlink" Target="http://www.erikbolstad.no/postnummer-koordinatar/?postnummer=4528&amp;poststad=Kollungtveit" TargetMode="External"/><Relationship Id="rId411" Type="http://schemas.openxmlformats.org/officeDocument/2006/relationships/hyperlink" Target="http://www.erikbolstad.no/postnummer-koordinatar/?postnummer=0355&amp;poststad=Oslo" TargetMode="External"/><Relationship Id="rId1041" Type="http://schemas.openxmlformats.org/officeDocument/2006/relationships/hyperlink" Target="http://www.erikbolstad.no/postnummer-koordinatar/?postnummer=0902&amp;poststad=Oslo" TargetMode="External"/><Relationship Id="rId5662" Type="http://schemas.openxmlformats.org/officeDocument/2006/relationships/hyperlink" Target="http://www.erikbolstad.no/postnummer-koordinatar/?postnummer=5427&amp;poststad=Urangsv&#229;g" TargetMode="External"/><Relationship Id="rId6713" Type="http://schemas.openxmlformats.org/officeDocument/2006/relationships/hyperlink" Target="http://www.erikbolstad.no/postnummer-koordinatar/?postnummer=6462&amp;poststad=Raudsand" TargetMode="External"/><Relationship Id="rId4264" Type="http://schemas.openxmlformats.org/officeDocument/2006/relationships/hyperlink" Target="http://www.erikbolstad.no/postnummer-koordinatar/?postnummer=4065&amp;poststad=Stavanger" TargetMode="External"/><Relationship Id="rId5315" Type="http://schemas.openxmlformats.org/officeDocument/2006/relationships/hyperlink" Target="http://www.erikbolstad.no/postnummer-koordinatar/?postnummer=5141&amp;poststad=Fyllingsdalen" TargetMode="External"/><Relationship Id="rId8885" Type="http://schemas.openxmlformats.org/officeDocument/2006/relationships/hyperlink" Target="http://www.erikbolstad.no/postnummer-koordinatar/?postnummer=8844&amp;poststad=Sandv&#230;r" TargetMode="External"/><Relationship Id="rId7487" Type="http://schemas.openxmlformats.org/officeDocument/2006/relationships/hyperlink" Target="http://www.erikbolstad.no/postnummer-koordinatar/?postnummer=7239&amp;poststad=Hitra" TargetMode="External"/><Relationship Id="rId8538" Type="http://schemas.openxmlformats.org/officeDocument/2006/relationships/hyperlink" Target="http://www.erikbolstad.no/postnummer-koordinatar/?postnummer=8373&amp;poststad=Ballstad" TargetMode="External"/><Relationship Id="rId9936" Type="http://schemas.openxmlformats.org/officeDocument/2006/relationships/hyperlink" Target="http://www.erikbolstad.no/postnummer-koordinatar/?postnummer=0440&amp;poststad=Oslo" TargetMode="External"/><Relationship Id="rId11866" Type="http://schemas.openxmlformats.org/officeDocument/2006/relationships/hyperlink" Target="http://www.erikbolstad.no/postnummer-koordinatar/?postnummer=4159&amp;poststad=Rennes&#248;y" TargetMode="External"/><Relationship Id="rId12917" Type="http://schemas.openxmlformats.org/officeDocument/2006/relationships/hyperlink" Target="http://www.erikbolstad.no/postnummer-koordinatar/?postnummer=6141&amp;poststad=Rovde" TargetMode="External"/><Relationship Id="rId1925" Type="http://schemas.openxmlformats.org/officeDocument/2006/relationships/hyperlink" Target="http://www.erikbolstad.no/postnummer-koordinatar/?postnummer=1725&amp;poststad=Sarpsborg" TargetMode="External"/><Relationship Id="rId6089" Type="http://schemas.openxmlformats.org/officeDocument/2006/relationships/hyperlink" Target="http://www.erikbolstad.no/postnummer-koordinatar/?postnummer=5810&amp;poststad=Bergen" TargetMode="External"/><Relationship Id="rId10468" Type="http://schemas.openxmlformats.org/officeDocument/2006/relationships/hyperlink" Target="http://www.erikbolstad.no/postnummer-koordinatar/?postnummer=1443&amp;poststad=Dr&#248;bak" TargetMode="External"/><Relationship Id="rId11519" Type="http://schemas.openxmlformats.org/officeDocument/2006/relationships/hyperlink" Target="http://www.erikbolstad.no/postnummer-koordinatar/?postnummer=3544&amp;poststad=Tunhovd" TargetMode="External"/><Relationship Id="rId2699" Type="http://schemas.openxmlformats.org/officeDocument/2006/relationships/hyperlink" Target="http://www.erikbolstad.no/postnummer-koordinatar/?postnummer=2639&amp;poststad=Vinstra" TargetMode="External"/><Relationship Id="rId3000" Type="http://schemas.openxmlformats.org/officeDocument/2006/relationships/hyperlink" Target="http://www.erikbolstad.no/postnummer-koordinatar/?postnummer=3008&amp;poststad=Drammen" TargetMode="External"/><Relationship Id="rId6570" Type="http://schemas.openxmlformats.org/officeDocument/2006/relationships/hyperlink" Target="http://www.erikbolstad.no/postnummer-koordinatar/?postnummer=6281&amp;poststad=S&#248;vik" TargetMode="External"/><Relationship Id="rId7621" Type="http://schemas.openxmlformats.org/officeDocument/2006/relationships/hyperlink" Target="http://www.erikbolstad.no/postnummer-koordinatar/?postnummer=7372&amp;poststad=Gl&#229;mos" TargetMode="External"/><Relationship Id="rId10602" Type="http://schemas.openxmlformats.org/officeDocument/2006/relationships/hyperlink" Target="http://www.erikbolstad.no/postnummer-koordinatar/?postnummer=1661&amp;poststad=Rolvs&#248;y" TargetMode="External"/><Relationship Id="rId5172" Type="http://schemas.openxmlformats.org/officeDocument/2006/relationships/hyperlink" Target="http://www.erikbolstad.no/postnummer-koordinatar/?postnummer=5013&amp;poststad=Bergen" TargetMode="External"/><Relationship Id="rId6223" Type="http://schemas.openxmlformats.org/officeDocument/2006/relationships/hyperlink" Target="http://www.erikbolstad.no/postnummer-koordinatar/?postnummer=5913&amp;poststad=Eikangerv&#229;g" TargetMode="External"/><Relationship Id="rId9793" Type="http://schemas.openxmlformats.org/officeDocument/2006/relationships/hyperlink" Target="http://www.erikbolstad.no/postnummer-koordinatar/?postnummer=0188&amp;poststad=Oslo" TargetMode="External"/><Relationship Id="rId1782" Type="http://schemas.openxmlformats.org/officeDocument/2006/relationships/hyperlink" Target="http://www.erikbolstad.no/postnummer-koordinatar/?postnummer=1617&amp;poststad=Fredrikstad" TargetMode="External"/><Relationship Id="rId2833" Type="http://schemas.openxmlformats.org/officeDocument/2006/relationships/hyperlink" Target="http://www.erikbolstad.no/postnummer-koordinatar/?postnummer=2807&amp;poststad=Hunndalen" TargetMode="External"/><Relationship Id="rId8395" Type="http://schemas.openxmlformats.org/officeDocument/2006/relationships/hyperlink" Target="http://www.erikbolstad.no/postnummer-koordinatar/?postnummer=8201&amp;poststad=Fauske" TargetMode="External"/><Relationship Id="rId9446" Type="http://schemas.openxmlformats.org/officeDocument/2006/relationships/hyperlink" Target="http://www.erikbolstad.no/postnummer-koordinatar/?postnummer=9501&amp;poststad=Alta" TargetMode="External"/><Relationship Id="rId11376" Type="http://schemas.openxmlformats.org/officeDocument/2006/relationships/hyperlink" Target="http://www.erikbolstad.no/postnummer-koordinatar/?postnummer=3241&amp;poststad=Sandefjord" TargetMode="External"/><Relationship Id="rId12774" Type="http://schemas.openxmlformats.org/officeDocument/2006/relationships/hyperlink" Target="http://www.erikbolstad.no/postnummer-koordinatar/?postnummer=5882&amp;poststad=Bergen" TargetMode="External"/><Relationship Id="rId13825" Type="http://schemas.openxmlformats.org/officeDocument/2006/relationships/hyperlink" Target="http://www.erikbolstad.no/postnummer-koordinatar/?postnummer=8087&amp;poststad=Bod&#248;" TargetMode="External"/><Relationship Id="rId805" Type="http://schemas.openxmlformats.org/officeDocument/2006/relationships/hyperlink" Target="http://www.erikbolstad.no/postnummer-koordinatar/?postnummer=0655&amp;poststad=Oslo" TargetMode="External"/><Relationship Id="rId1435" Type="http://schemas.openxmlformats.org/officeDocument/2006/relationships/hyperlink" Target="http://www.erikbolstad.no/postnummer-koordinatar/?postnummer=1357&amp;poststad=Bekkestua" TargetMode="External"/><Relationship Id="rId8048" Type="http://schemas.openxmlformats.org/officeDocument/2006/relationships/hyperlink" Target="http://www.erikbolstad.no/postnummer-koordinatar/?postnummer=7735&amp;poststad=Steinkjer" TargetMode="External"/><Relationship Id="rId11029" Type="http://schemas.openxmlformats.org/officeDocument/2006/relationships/hyperlink" Target="http://www.erikbolstad.no/postnummer-koordinatar/?postnummer=2635&amp;poststad=Tretten" TargetMode="External"/><Relationship Id="rId12427" Type="http://schemas.openxmlformats.org/officeDocument/2006/relationships/hyperlink" Target="http://www.erikbolstad.no/postnummer-koordinatar/?postnummer=5293&amp;poststad=Lonev&#229;g" TargetMode="External"/><Relationship Id="rId4658" Type="http://schemas.openxmlformats.org/officeDocument/2006/relationships/hyperlink" Target="http://www.erikbolstad.no/postnummer-koordinatar/?postnummer=4491&amp;poststad=Kvinesdal" TargetMode="External"/><Relationship Id="rId5709" Type="http://schemas.openxmlformats.org/officeDocument/2006/relationships/hyperlink" Target="http://www.erikbolstad.no/postnummer-koordinatar/?postnummer=5470&amp;poststad=Rosendal" TargetMode="External"/><Relationship Id="rId6080" Type="http://schemas.openxmlformats.org/officeDocument/2006/relationships/hyperlink" Target="http://www.erikbolstad.no/postnummer-koordinatar/?postnummer=5805&amp;poststad=Bergen" TargetMode="External"/><Relationship Id="rId7131" Type="http://schemas.openxmlformats.org/officeDocument/2006/relationships/hyperlink" Target="http://www.erikbolstad.no/postnummer-koordinatar/?postnummer=6899&amp;poststad=Balestrand" TargetMode="External"/><Relationship Id="rId11510" Type="http://schemas.openxmlformats.org/officeDocument/2006/relationships/hyperlink" Target="http://www.erikbolstad.no/postnummer-koordinatar/?postnummer=3533&amp;poststad=Tyristrand" TargetMode="External"/><Relationship Id="rId10112" Type="http://schemas.openxmlformats.org/officeDocument/2006/relationships/hyperlink" Target="http://www.erikbolstad.no/postnummer-koordinatar/?postnummer=0682&amp;poststad=Oslo" TargetMode="External"/><Relationship Id="rId13682" Type="http://schemas.openxmlformats.org/officeDocument/2006/relationships/hyperlink" Target="http://www.erikbolstad.no/postnummer-koordinatar/?postnummer=7702&amp;poststad=Steinkjer" TargetMode="External"/><Relationship Id="rId2690" Type="http://schemas.openxmlformats.org/officeDocument/2006/relationships/hyperlink" Target="http://www.erikbolstad.no/postnummer-koordinatar/?postnummer=2633&amp;poststad=F&#229;vang" TargetMode="External"/><Relationship Id="rId3741" Type="http://schemas.openxmlformats.org/officeDocument/2006/relationships/hyperlink" Target="http://www.erikbolstad.no/postnummer-koordinatar/?postnummer=3620&amp;poststad=Flesberg" TargetMode="External"/><Relationship Id="rId12284" Type="http://schemas.openxmlformats.org/officeDocument/2006/relationships/hyperlink" Target="http://www.erikbolstad.no/postnummer-koordinatar/?postnummer=5037&amp;poststad=Bergen" TargetMode="External"/><Relationship Id="rId13335" Type="http://schemas.openxmlformats.org/officeDocument/2006/relationships/hyperlink" Target="http://www.erikbolstad.no/postnummer-koordinatar/?postnummer=7039&amp;poststad=Trondheim" TargetMode="External"/><Relationship Id="rId662" Type="http://schemas.openxmlformats.org/officeDocument/2006/relationships/hyperlink" Target="http://www.erikbolstad.no/postnummer-koordinatar/?postnummer=0559&amp;poststad=Oslo" TargetMode="External"/><Relationship Id="rId1292" Type="http://schemas.openxmlformats.org/officeDocument/2006/relationships/hyperlink" Target="http://www.erikbolstad.no/postnummer-koordinatar/?postnummer=1258&amp;poststad=Oslo" TargetMode="External"/><Relationship Id="rId2343" Type="http://schemas.openxmlformats.org/officeDocument/2006/relationships/hyperlink" Target="http://www.erikbolstad.no/postnummer-koordinatar/?postnummer=2201&amp;poststad=Kongsvinger" TargetMode="External"/><Relationship Id="rId6964" Type="http://schemas.openxmlformats.org/officeDocument/2006/relationships/hyperlink" Target="http://www.erikbolstad.no/postnummer-koordinatar/?postnummer=6776&amp;poststad=Kj&#248;lsdalen" TargetMode="External"/><Relationship Id="rId315" Type="http://schemas.openxmlformats.org/officeDocument/2006/relationships/hyperlink" Target="http://www.erikbolstad.no/postnummer-koordinatar/?postnummer=0268&amp;poststad=Oslo" TargetMode="External"/><Relationship Id="rId5566" Type="http://schemas.openxmlformats.org/officeDocument/2006/relationships/hyperlink" Target="http://www.erikbolstad.no/postnummer-koordinatar/?postnummer=5354&amp;poststad=Straume" TargetMode="External"/><Relationship Id="rId6617" Type="http://schemas.openxmlformats.org/officeDocument/2006/relationships/hyperlink" Target="http://www.erikbolstad.no/postnummer-koordinatar/?postnummer=6393&amp;poststad=Tomrefjord" TargetMode="External"/><Relationship Id="rId4168" Type="http://schemas.openxmlformats.org/officeDocument/2006/relationships/hyperlink" Target="http://www.erikbolstad.no/postnummer-koordinatar/?postnummer=4008&amp;poststad=Stavanger" TargetMode="External"/><Relationship Id="rId5219" Type="http://schemas.openxmlformats.org/officeDocument/2006/relationships/hyperlink" Target="http://www.erikbolstad.no/postnummer-koordinatar/?postnummer=5053&amp;poststad=Bergen" TargetMode="External"/><Relationship Id="rId8789" Type="http://schemas.openxmlformats.org/officeDocument/2006/relationships/hyperlink" Target="http://www.erikbolstad.no/postnummer-koordinatar/?postnummer=8659&amp;poststad=Mosj&#248;en" TargetMode="External"/><Relationship Id="rId11020" Type="http://schemas.openxmlformats.org/officeDocument/2006/relationships/hyperlink" Target="http://www.erikbolstad.no/postnummer-koordinatar/?postnummer=2624&amp;poststad=Lillehammer" TargetMode="External"/><Relationship Id="rId1829" Type="http://schemas.openxmlformats.org/officeDocument/2006/relationships/hyperlink" Target="http://www.erikbolstad.no/postnummer-koordinatar/?postnummer=1654&amp;poststad=Sellebakk" TargetMode="External"/><Relationship Id="rId5700" Type="http://schemas.openxmlformats.org/officeDocument/2006/relationships/hyperlink" Target="http://www.erikbolstad.no/postnummer-koordinatar/?postnummer=5460&amp;poststad=Husnes" TargetMode="External"/><Relationship Id="rId13192" Type="http://schemas.openxmlformats.org/officeDocument/2006/relationships/hyperlink" Target="http://www.erikbolstad.no/postnummer-koordinatar/?postnummer=6810&amp;poststad=F&#248;rde" TargetMode="External"/><Relationship Id="rId14243" Type="http://schemas.openxmlformats.org/officeDocument/2006/relationships/hyperlink" Target="http://www.erikbolstad.no/postnummer-koordinatar/?postnummer=9175&amp;poststad=Sveagruva" TargetMode="External"/><Relationship Id="rId3251" Type="http://schemas.openxmlformats.org/officeDocument/2006/relationships/hyperlink" Target="http://www.erikbolstad.no/postnummer-koordinatar/?postnummer=3170&amp;poststad=Sem" TargetMode="External"/><Relationship Id="rId4302" Type="http://schemas.openxmlformats.org/officeDocument/2006/relationships/hyperlink" Target="http://www.erikbolstad.no/postnummer-koordinatar/?postnummer=4090&amp;poststad=Hafrsfjord" TargetMode="External"/><Relationship Id="rId7872" Type="http://schemas.openxmlformats.org/officeDocument/2006/relationships/hyperlink" Target="http://www.erikbolstad.no/postnummer-koordinatar/?postnummer=7517&amp;poststad=Hell" TargetMode="External"/><Relationship Id="rId8923" Type="http://schemas.openxmlformats.org/officeDocument/2006/relationships/hyperlink" Target="http://www.erikbolstad.no/postnummer-koordinatar/?postnummer=8906&amp;poststad=Br&#248;nn&#248;ysund" TargetMode="External"/><Relationship Id="rId172" Type="http://schemas.openxmlformats.org/officeDocument/2006/relationships/hyperlink" Target="http://www.erikbolstad.no/postnummer-koordinatar/?postnummer=0162&amp;poststad=Oslo" TargetMode="External"/><Relationship Id="rId6474" Type="http://schemas.openxmlformats.org/officeDocument/2006/relationships/hyperlink" Target="http://www.erikbolstad.no/postnummer-koordinatar/?postnummer=6143&amp;poststad=Fisk&#229;" TargetMode="External"/><Relationship Id="rId7525" Type="http://schemas.openxmlformats.org/officeDocument/2006/relationships/hyperlink" Target="http://www.erikbolstad.no/postnummer-koordinatar/?postnummer=7270&amp;poststad=Dyrvik" TargetMode="External"/><Relationship Id="rId10853" Type="http://schemas.openxmlformats.org/officeDocument/2006/relationships/hyperlink" Target="http://www.erikbolstad.no/postnummer-koordinatar/?postnummer=2170&amp;poststad=Fenstad" TargetMode="External"/><Relationship Id="rId11904" Type="http://schemas.openxmlformats.org/officeDocument/2006/relationships/hyperlink" Target="http://www.erikbolstad.no/postnummer-koordinatar/?postnummer=4291&amp;poststad=Kopervik" TargetMode="External"/><Relationship Id="rId5076" Type="http://schemas.openxmlformats.org/officeDocument/2006/relationships/hyperlink" Target="http://www.erikbolstad.no/postnummer-koordinatar/?postnummer=4879&amp;poststad=Grimstad" TargetMode="External"/><Relationship Id="rId6127" Type="http://schemas.openxmlformats.org/officeDocument/2006/relationships/hyperlink" Target="http://www.erikbolstad.no/postnummer-koordinatar/?postnummer=5836&amp;poststad=Bergen" TargetMode="External"/><Relationship Id="rId9697" Type="http://schemas.openxmlformats.org/officeDocument/2006/relationships/hyperlink" Target="http://www.erikbolstad.no/postnummer-koordinatar/?postnummer=0027&amp;poststad=Oslo%20(Ikkje%20i%20bruk)" TargetMode="External"/><Relationship Id="rId10506" Type="http://schemas.openxmlformats.org/officeDocument/2006/relationships/hyperlink" Target="http://www.erikbolstad.no/postnummer-koordinatar/?postnummer=1503&amp;poststad=Moss" TargetMode="External"/><Relationship Id="rId1686" Type="http://schemas.openxmlformats.org/officeDocument/2006/relationships/hyperlink" Target="http://www.erikbolstad.no/postnummer-koordinatar/?postnummer=1524&amp;poststad=Moss" TargetMode="External"/><Relationship Id="rId8299" Type="http://schemas.openxmlformats.org/officeDocument/2006/relationships/hyperlink" Target="http://www.erikbolstad.no/postnummer-koordinatar/?postnummer=8095&amp;poststad=Helligv&#230;r" TargetMode="External"/><Relationship Id="rId12678" Type="http://schemas.openxmlformats.org/officeDocument/2006/relationships/hyperlink" Target="http://www.erikbolstad.no/postnummer-koordinatar/?postnummer=5721&amp;poststad=Dalekvam" TargetMode="External"/><Relationship Id="rId13729" Type="http://schemas.openxmlformats.org/officeDocument/2006/relationships/hyperlink" Target="http://www.erikbolstad.no/postnummer-koordinatar/?postnummer=7801&amp;poststad=Namsos" TargetMode="External"/><Relationship Id="rId1339" Type="http://schemas.openxmlformats.org/officeDocument/2006/relationships/hyperlink" Target="http://www.erikbolstad.no/postnummer-koordinatar/?postnummer=1301&amp;poststad=Sandvika" TargetMode="External"/><Relationship Id="rId2737" Type="http://schemas.openxmlformats.org/officeDocument/2006/relationships/hyperlink" Target="http://www.erikbolstad.no/postnummer-koordinatar/?postnummer=2663&amp;poststad=Dovreskogen" TargetMode="External"/><Relationship Id="rId5210" Type="http://schemas.openxmlformats.org/officeDocument/2006/relationships/hyperlink" Target="http://www.erikbolstad.no/postnummer-koordinatar/?postnummer=5041&amp;poststad=Bergen" TargetMode="External"/><Relationship Id="rId709" Type="http://schemas.openxmlformats.org/officeDocument/2006/relationships/hyperlink" Target="http://www.erikbolstad.no/postnummer-koordinatar/?postnummer=0583&amp;poststad=Oslo" TargetMode="External"/><Relationship Id="rId8780" Type="http://schemas.openxmlformats.org/officeDocument/2006/relationships/hyperlink" Target="http://www.erikbolstad.no/postnummer-koordinatar/?postnummer=8654&amp;poststad=Mosj&#248;en" TargetMode="External"/><Relationship Id="rId9831" Type="http://schemas.openxmlformats.org/officeDocument/2006/relationships/hyperlink" Target="http://www.erikbolstad.no/postnummer-koordinatar/?postnummer=0258&amp;poststad=Oslo" TargetMode="External"/><Relationship Id="rId11761" Type="http://schemas.openxmlformats.org/officeDocument/2006/relationships/hyperlink" Target="http://www.erikbolstad.no/postnummer-koordinatar/?postnummer=4003&amp;poststad=Stavanger" TargetMode="External"/><Relationship Id="rId12812" Type="http://schemas.openxmlformats.org/officeDocument/2006/relationships/hyperlink" Target="http://www.erikbolstad.no/postnummer-koordinatar/?postnummer=5954&amp;poststad=Mongstad" TargetMode="External"/><Relationship Id="rId45" Type="http://schemas.openxmlformats.org/officeDocument/2006/relationships/hyperlink" Target="http://www.erikbolstad.no/postnummer-koordinatar/?postnummer=0040&amp;poststad=Oslo" TargetMode="External"/><Relationship Id="rId1820" Type="http://schemas.openxmlformats.org/officeDocument/2006/relationships/hyperlink" Target="http://www.erikbolstad.no/postnummer-koordinatar/?postnummer=1641&amp;poststad=R&#229;de" TargetMode="External"/><Relationship Id="rId7382" Type="http://schemas.openxmlformats.org/officeDocument/2006/relationships/hyperlink" Target="http://www.erikbolstad.no/postnummer-koordinatar/?postnummer=7101&amp;poststad=Rissa" TargetMode="External"/><Relationship Id="rId8433" Type="http://schemas.openxmlformats.org/officeDocument/2006/relationships/hyperlink" Target="http://www.erikbolstad.no/postnummer-koordinatar/?postnummer=8233&amp;poststad=Valnesfjord" TargetMode="External"/><Relationship Id="rId10363" Type="http://schemas.openxmlformats.org/officeDocument/2006/relationships/hyperlink" Target="http://www.erikbolstad.no/postnummer-koordinatar/?postnummer=1314&amp;poststad=V&#248;yenenga" TargetMode="External"/><Relationship Id="rId11414" Type="http://schemas.openxmlformats.org/officeDocument/2006/relationships/hyperlink" Target="http://www.erikbolstad.no/postnummer-koordinatar/?postnummer=3290&amp;poststad=Stavern" TargetMode="External"/><Relationship Id="rId3992" Type="http://schemas.openxmlformats.org/officeDocument/2006/relationships/hyperlink" Target="http://www.erikbolstad.no/postnummer-koordinatar/?postnummer=3834&amp;poststad=Gvarv" TargetMode="External"/><Relationship Id="rId7035" Type="http://schemas.openxmlformats.org/officeDocument/2006/relationships/hyperlink" Target="http://www.erikbolstad.no/postnummer-koordinatar/?postnummer=6818&amp;poststad=Haukedalen" TargetMode="External"/><Relationship Id="rId10016" Type="http://schemas.openxmlformats.org/officeDocument/2006/relationships/hyperlink" Target="http://www.erikbolstad.no/postnummer-koordinatar/?postnummer=0562&amp;poststad=Oslo" TargetMode="External"/><Relationship Id="rId13586" Type="http://schemas.openxmlformats.org/officeDocument/2006/relationships/hyperlink" Target="http://www.erikbolstad.no/postnummer-koordinatar/?postnummer=7482&amp;poststad=Trondheim" TargetMode="External"/><Relationship Id="rId2594" Type="http://schemas.openxmlformats.org/officeDocument/2006/relationships/hyperlink" Target="http://www.erikbolstad.no/postnummer-koordinatar/?postnummer=2476&amp;poststad=Atna" TargetMode="External"/><Relationship Id="rId3645" Type="http://schemas.openxmlformats.org/officeDocument/2006/relationships/hyperlink" Target="http://www.erikbolstad.no/postnummer-koordinatar/?postnummer=3526&amp;poststad=Hallingby" TargetMode="External"/><Relationship Id="rId12188" Type="http://schemas.openxmlformats.org/officeDocument/2006/relationships/hyperlink" Target="http://www.erikbolstad.no/postnummer-koordinatar/?postnummer=4834&amp;poststad=Risdal" TargetMode="External"/><Relationship Id="rId13239" Type="http://schemas.openxmlformats.org/officeDocument/2006/relationships/hyperlink" Target="http://www.erikbolstad.no/postnummer-koordinatar/?postnummer=6886&amp;poststad=L&#230;rdal" TargetMode="External"/><Relationship Id="rId566" Type="http://schemas.openxmlformats.org/officeDocument/2006/relationships/hyperlink" Target="http://www.erikbolstad.no/postnummer-koordinatar/?postnummer=0478&amp;poststad=Oslo" TargetMode="External"/><Relationship Id="rId1196" Type="http://schemas.openxmlformats.org/officeDocument/2006/relationships/hyperlink" Target="http://www.erikbolstad.no/postnummer-koordinatar/?postnummer=1150&amp;poststad=Oslo" TargetMode="External"/><Relationship Id="rId2247" Type="http://schemas.openxmlformats.org/officeDocument/2006/relationships/hyperlink" Target="http://www.erikbolstad.no/postnummer-koordinatar/?postnummer=2051&amp;poststad=Jessheim" TargetMode="External"/><Relationship Id="rId219" Type="http://schemas.openxmlformats.org/officeDocument/2006/relationships/hyperlink" Target="http://www.erikbolstad.no/postnummer-koordinatar/?postnummer=0187&amp;poststad=Oslo" TargetMode="External"/><Relationship Id="rId6868" Type="http://schemas.openxmlformats.org/officeDocument/2006/relationships/hyperlink" Target="http://www.erikbolstad.no/postnummer-koordinatar/?postnummer=6680&amp;poststad=Halsanaustan" TargetMode="External"/><Relationship Id="rId7919" Type="http://schemas.openxmlformats.org/officeDocument/2006/relationships/hyperlink" Target="http://www.erikbolstad.no/postnummer-koordinatar/?postnummer=7591&amp;poststad=Tydal" TargetMode="External"/><Relationship Id="rId8290" Type="http://schemas.openxmlformats.org/officeDocument/2006/relationships/hyperlink" Target="http://www.erikbolstad.no/postnummer-koordinatar/?postnummer=8089&amp;poststad=Bod&#248;" TargetMode="External"/><Relationship Id="rId9341" Type="http://schemas.openxmlformats.org/officeDocument/2006/relationships/hyperlink" Target="http://www.erikbolstad.no/postnummer-koordinatar/?postnummer=9404&amp;poststad=Harstad" TargetMode="External"/><Relationship Id="rId13720" Type="http://schemas.openxmlformats.org/officeDocument/2006/relationships/hyperlink" Target="http://www.erikbolstad.no/postnummer-koordinatar/?postnummer=7761&amp;poststad=Sn&#229;sa" TargetMode="External"/><Relationship Id="rId11271" Type="http://schemas.openxmlformats.org/officeDocument/2006/relationships/hyperlink" Target="http://www.erikbolstad.no/postnummer-koordinatar/?postnummer=3125&amp;poststad=T&#248;nsberg" TargetMode="External"/><Relationship Id="rId12322" Type="http://schemas.openxmlformats.org/officeDocument/2006/relationships/hyperlink" Target="http://www.erikbolstad.no/postnummer-koordinatar/?postnummer=5111&amp;poststad=Breistein" TargetMode="External"/><Relationship Id="rId700" Type="http://schemas.openxmlformats.org/officeDocument/2006/relationships/hyperlink" Target="http://www.erikbolstad.no/postnummer-koordinatar/?postnummer=0578&amp;poststad=Oslo" TargetMode="External"/><Relationship Id="rId1330" Type="http://schemas.openxmlformats.org/officeDocument/2006/relationships/hyperlink" Target="http://www.erikbolstad.no/postnummer-koordinatar/?postnummer=1290&amp;poststad=Oslo" TargetMode="External"/><Relationship Id="rId5951" Type="http://schemas.openxmlformats.org/officeDocument/2006/relationships/hyperlink" Target="http://www.erikbolstad.no/postnummer-koordinatar/?postnummer=5695&amp;poststad=Uggdal" TargetMode="External"/><Relationship Id="rId14494" Type="http://schemas.openxmlformats.org/officeDocument/2006/relationships/hyperlink" Target="http://www.erikbolstad.no/postnummer-koordinatar/?postnummer=9790&amp;poststad=Kj&#248;llefjord" TargetMode="External"/><Relationship Id="rId4553" Type="http://schemas.openxmlformats.org/officeDocument/2006/relationships/hyperlink" Target="http://www.erikbolstad.no/postnummer-koordinatar/?postnummer=4357&amp;poststad=Klepp%20Stasjon" TargetMode="External"/><Relationship Id="rId5604" Type="http://schemas.openxmlformats.org/officeDocument/2006/relationships/hyperlink" Target="http://www.erikbolstad.no/postnummer-koordinatar/?postnummer=5388&amp;poststad=Litlakals&#248;y" TargetMode="External"/><Relationship Id="rId13096" Type="http://schemas.openxmlformats.org/officeDocument/2006/relationships/hyperlink" Target="http://www.erikbolstad.no/postnummer-koordinatar/?postnummer=6633&amp;poststad=Gjemnes" TargetMode="External"/><Relationship Id="rId14147" Type="http://schemas.openxmlformats.org/officeDocument/2006/relationships/hyperlink" Target="http://www.erikbolstad.no/postnummer-koordinatar/?postnummer=8909&amp;poststad=Br&#248;nn&#248;ysund" TargetMode="External"/><Relationship Id="rId3155" Type="http://schemas.openxmlformats.org/officeDocument/2006/relationships/hyperlink" Target="http://www.erikbolstad.no/postnummer-koordinatar/?postnummer=3114&amp;poststad=T&#248;nsberg" TargetMode="External"/><Relationship Id="rId4206" Type="http://schemas.openxmlformats.org/officeDocument/2006/relationships/hyperlink" Target="http://www.erikbolstad.no/postnummer-koordinatar/?postnummer=4027&amp;poststad=Stavanger" TargetMode="External"/><Relationship Id="rId7776" Type="http://schemas.openxmlformats.org/officeDocument/2006/relationships/hyperlink" Target="http://www.erikbolstad.no/postnummer-koordinatar/?postnummer=7466&amp;poststad=Trondheim" TargetMode="External"/><Relationship Id="rId8827" Type="http://schemas.openxmlformats.org/officeDocument/2006/relationships/hyperlink" Target="http://www.erikbolstad.no/postnummer-koordinatar/?postnummer=8730&amp;poststad=Bratland" TargetMode="External"/><Relationship Id="rId6378" Type="http://schemas.openxmlformats.org/officeDocument/2006/relationships/hyperlink" Target="http://www.erikbolstad.no/postnummer-koordinatar/?postnummer=6047&amp;poststad=&#197;lesund" TargetMode="External"/><Relationship Id="rId7429" Type="http://schemas.openxmlformats.org/officeDocument/2006/relationships/hyperlink" Target="http://www.erikbolstad.no/postnummer-koordinatar/?postnummer=7166&amp;poststad=Tarva" TargetMode="External"/><Relationship Id="rId10757" Type="http://schemas.openxmlformats.org/officeDocument/2006/relationships/hyperlink" Target="http://www.erikbolstad.no/postnummer-koordinatar/?postnummer=1930&amp;poststad=Aurskog" TargetMode="External"/><Relationship Id="rId11808" Type="http://schemas.openxmlformats.org/officeDocument/2006/relationships/hyperlink" Target="http://www.erikbolstad.no/postnummer-koordinatar/?postnummer=4055&amp;poststad=Sola" TargetMode="External"/><Relationship Id="rId13230" Type="http://schemas.openxmlformats.org/officeDocument/2006/relationships/hyperlink" Target="http://www.erikbolstad.no/postnummer-koordinatar/?postnummer=6875&amp;poststad=H&#248;yheimsvik" TargetMode="External"/><Relationship Id="rId210" Type="http://schemas.openxmlformats.org/officeDocument/2006/relationships/hyperlink" Target="http://www.erikbolstad.no/postnummer-koordinatar/?postnummer=0182&amp;poststad=Oslo" TargetMode="External"/><Relationship Id="rId2988" Type="http://schemas.openxmlformats.org/officeDocument/2006/relationships/hyperlink" Target="http://www.erikbolstad.no/postnummer-koordinatar/?postnummer=3002&amp;poststad=Drammen" TargetMode="External"/><Relationship Id="rId7910" Type="http://schemas.openxmlformats.org/officeDocument/2006/relationships/hyperlink" Target="http://www.erikbolstad.no/postnummer-koordinatar/?postnummer=7581&amp;poststad=Selbu" TargetMode="External"/><Relationship Id="rId5461" Type="http://schemas.openxmlformats.org/officeDocument/2006/relationships/hyperlink" Target="http://www.erikbolstad.no/postnummer-koordinatar/?postnummer=5261&amp;poststad=Indre%20Arna" TargetMode="External"/><Relationship Id="rId6512" Type="http://schemas.openxmlformats.org/officeDocument/2006/relationships/hyperlink" Target="http://www.erikbolstad.no/postnummer-koordinatar/?postnummer=6190&amp;poststad=Bj&#248;rke" TargetMode="External"/><Relationship Id="rId4063" Type="http://schemas.openxmlformats.org/officeDocument/2006/relationships/hyperlink" Target="http://www.erikbolstad.no/postnummer-koordinatar/?postnummer=3913&amp;poststad=Porsgrunn" TargetMode="External"/><Relationship Id="rId5114" Type="http://schemas.openxmlformats.org/officeDocument/2006/relationships/hyperlink" Target="http://www.erikbolstad.no/postnummer-koordinatar/?postnummer=4912&amp;poststad=Gjeving" TargetMode="External"/><Relationship Id="rId8684" Type="http://schemas.openxmlformats.org/officeDocument/2006/relationships/hyperlink" Target="http://www.erikbolstad.no/postnummer-koordinatar/?postnummer=8520&amp;poststad=Ankenes" TargetMode="External"/><Relationship Id="rId9735" Type="http://schemas.openxmlformats.org/officeDocument/2006/relationships/hyperlink" Target="http://www.erikbolstad.no/postnummer-koordinatar/?postnummer=0118&amp;poststad=Oslo" TargetMode="External"/><Relationship Id="rId11665" Type="http://schemas.openxmlformats.org/officeDocument/2006/relationships/hyperlink" Target="http://www.erikbolstad.no/postnummer-koordinatar/?postnummer=3802&amp;poststad=B&#248;%20i%20Telemark" TargetMode="External"/><Relationship Id="rId1724" Type="http://schemas.openxmlformats.org/officeDocument/2006/relationships/hyperlink" Target="http://www.erikbolstad.no/postnummer-koordinatar/?postnummer=1555&amp;poststad=Son" TargetMode="External"/><Relationship Id="rId7286" Type="http://schemas.openxmlformats.org/officeDocument/2006/relationships/hyperlink" Target="http://www.erikbolstad.no/postnummer-koordinatar/?postnummer=7028&amp;poststad=Trondheim" TargetMode="External"/><Relationship Id="rId8337" Type="http://schemas.openxmlformats.org/officeDocument/2006/relationships/hyperlink" Target="http://www.erikbolstad.no/postnummer-koordinatar/?postnummer=8145&amp;poststad=Storvik" TargetMode="External"/><Relationship Id="rId10267" Type="http://schemas.openxmlformats.org/officeDocument/2006/relationships/hyperlink" Target="http://www.erikbolstad.no/postnummer-koordinatar/?postnummer=1069&amp;poststad=Oslo" TargetMode="External"/><Relationship Id="rId11318" Type="http://schemas.openxmlformats.org/officeDocument/2006/relationships/hyperlink" Target="http://www.erikbolstad.no/postnummer-koordinatar/?postnummer=3180&amp;poststad=Nykirke" TargetMode="External"/><Relationship Id="rId12716" Type="http://schemas.openxmlformats.org/officeDocument/2006/relationships/hyperlink" Target="http://www.erikbolstad.no/postnummer-koordinatar/?postnummer=5785&amp;poststad=V&#248;ringsfoss" TargetMode="External"/><Relationship Id="rId3896" Type="http://schemas.openxmlformats.org/officeDocument/2006/relationships/hyperlink" Target="http://www.erikbolstad.no/postnummer-koordinatar/?postnummer=3737&amp;poststad=Skien" TargetMode="External"/><Relationship Id="rId2498" Type="http://schemas.openxmlformats.org/officeDocument/2006/relationships/hyperlink" Target="http://www.erikbolstad.no/postnummer-koordinatar/?postnummer=2372&amp;poststad=Br&#248;ttum" TargetMode="External"/><Relationship Id="rId3549" Type="http://schemas.openxmlformats.org/officeDocument/2006/relationships/hyperlink" Target="http://www.erikbolstad.no/postnummer-koordinatar/?postnummer=3421&amp;poststad=Lierskogen" TargetMode="External"/><Relationship Id="rId4947" Type="http://schemas.openxmlformats.org/officeDocument/2006/relationships/hyperlink" Target="http://www.erikbolstad.no/postnummer-koordinatar/?postnummer=4760&amp;poststad=Birkeland" TargetMode="External"/><Relationship Id="rId7420" Type="http://schemas.openxmlformats.org/officeDocument/2006/relationships/hyperlink" Target="http://www.erikbolstad.no/postnummer-koordinatar/?postnummer=7153&amp;poststad=Garten" TargetMode="External"/><Relationship Id="rId6022" Type="http://schemas.openxmlformats.org/officeDocument/2006/relationships/hyperlink" Target="http://www.erikbolstad.no/postnummer-koordinatar/?postnummer=5742&amp;poststad=Fl&#229;m" TargetMode="External"/><Relationship Id="rId10401" Type="http://schemas.openxmlformats.org/officeDocument/2006/relationships/hyperlink" Target="http://www.erikbolstad.no/postnummer-koordinatar/?postnummer=1358&amp;poststad=Jar" TargetMode="External"/><Relationship Id="rId13971" Type="http://schemas.openxmlformats.org/officeDocument/2006/relationships/hyperlink" Target="http://www.erikbolstad.no/postnummer-koordinatar/?postnummer=8406&amp;poststad=Sortland" TargetMode="External"/><Relationship Id="rId8194" Type="http://schemas.openxmlformats.org/officeDocument/2006/relationships/hyperlink" Target="http://www.erikbolstad.no/postnummer-koordinatar/?postnummer=8005&amp;poststad=Bod&#248;" TargetMode="External"/><Relationship Id="rId9592" Type="http://schemas.openxmlformats.org/officeDocument/2006/relationships/hyperlink" Target="http://www.erikbolstad.no/postnummer-koordinatar/?postnummer=9742&amp;poststad=Kunes" TargetMode="External"/><Relationship Id="rId12573" Type="http://schemas.openxmlformats.org/officeDocument/2006/relationships/hyperlink" Target="http://www.erikbolstad.no/postnummer-koordinatar/?postnummer=5531&amp;poststad=Haugesund" TargetMode="External"/><Relationship Id="rId13624" Type="http://schemas.openxmlformats.org/officeDocument/2006/relationships/hyperlink" Target="http://www.erikbolstad.no/postnummer-koordinatar/?postnummer=7531&amp;poststad=Mer&#229;ker" TargetMode="External"/><Relationship Id="rId951" Type="http://schemas.openxmlformats.org/officeDocument/2006/relationships/hyperlink" Target="http://www.erikbolstad.no/postnummer-koordinatar/?postnummer=0782&amp;poststad=Oslo" TargetMode="External"/><Relationship Id="rId1581" Type="http://schemas.openxmlformats.org/officeDocument/2006/relationships/hyperlink" Target="http://www.erikbolstad.no/postnummer-koordinatar/?postnummer=1448&amp;poststad=Dr&#248;bak" TargetMode="External"/><Relationship Id="rId2632" Type="http://schemas.openxmlformats.org/officeDocument/2006/relationships/hyperlink" Target="http://www.erikbolstad.no/postnummer-koordinatar/?postnummer=2581&amp;poststad=Folldal" TargetMode="External"/><Relationship Id="rId9245" Type="http://schemas.openxmlformats.org/officeDocument/2006/relationships/hyperlink" Target="http://www.erikbolstad.no/postnummer-koordinatar/?postnummer=9296&amp;poststad=Troms&#248;" TargetMode="External"/><Relationship Id="rId11175" Type="http://schemas.openxmlformats.org/officeDocument/2006/relationships/hyperlink" Target="http://www.erikbolstad.no/postnummer-koordinatar/?postnummer=3001&amp;poststad=Drammen" TargetMode="External"/><Relationship Id="rId12226" Type="http://schemas.openxmlformats.org/officeDocument/2006/relationships/hyperlink" Target="http://www.erikbolstad.no/postnummer-koordinatar/?postnummer=4889&amp;poststad=Fevik" TargetMode="External"/><Relationship Id="rId604" Type="http://schemas.openxmlformats.org/officeDocument/2006/relationships/hyperlink" Target="http://www.erikbolstad.no/postnummer-koordinatar/?postnummer=0501&amp;poststad=Oslo" TargetMode="External"/><Relationship Id="rId1234" Type="http://schemas.openxmlformats.org/officeDocument/2006/relationships/hyperlink" Target="http://www.erikbolstad.no/postnummer-koordinatar/?postnummer=1170&amp;poststad=Oslo" TargetMode="External"/><Relationship Id="rId5855" Type="http://schemas.openxmlformats.org/officeDocument/2006/relationships/hyperlink" Target="http://www.erikbolstad.no/postnummer-koordinatar/?postnummer=5585&amp;poststad=Sandeid" TargetMode="External"/><Relationship Id="rId6906" Type="http://schemas.openxmlformats.org/officeDocument/2006/relationships/hyperlink" Target="http://www.erikbolstad.no/postnummer-koordinatar/?postnummer=6708&amp;poststad=Bryggja" TargetMode="External"/><Relationship Id="rId14398" Type="http://schemas.openxmlformats.org/officeDocument/2006/relationships/hyperlink" Target="http://www.erikbolstad.no/postnummer-koordinatar/?postnummer=9487&amp;poststad=Harstad" TargetMode="External"/><Relationship Id="rId4457" Type="http://schemas.openxmlformats.org/officeDocument/2006/relationships/hyperlink" Target="http://www.erikbolstad.no/postnummer-koordinatar/?postnummer=4301&amp;poststad=Sandnes" TargetMode="External"/><Relationship Id="rId5508" Type="http://schemas.openxmlformats.org/officeDocument/2006/relationships/hyperlink" Target="http://www.erikbolstad.no/postnummer-koordinatar/?postnummer=5307&amp;poststad=Ask" TargetMode="External"/><Relationship Id="rId3059" Type="http://schemas.openxmlformats.org/officeDocument/2006/relationships/hyperlink" Target="http://www.erikbolstad.no/postnummer-koordinatar/?postnummer=3039&amp;poststad=Drammen" TargetMode="External"/><Relationship Id="rId13481" Type="http://schemas.openxmlformats.org/officeDocument/2006/relationships/hyperlink" Target="http://www.erikbolstad.no/postnummer-koordinatar/?postnummer=7343&amp;poststad=Vognill" TargetMode="External"/><Relationship Id="rId1091" Type="http://schemas.openxmlformats.org/officeDocument/2006/relationships/hyperlink" Target="http://www.erikbolstad.no/postnummer-koordinatar/?postnummer=0970&amp;poststad=Oslo" TargetMode="External"/><Relationship Id="rId3540" Type="http://schemas.openxmlformats.org/officeDocument/2006/relationships/hyperlink" Target="http://www.erikbolstad.no/postnummer-koordinatar/?postnummer=3411&amp;poststad=Sylling" TargetMode="External"/><Relationship Id="rId12083" Type="http://schemas.openxmlformats.org/officeDocument/2006/relationships/hyperlink" Target="http://www.erikbolstad.no/postnummer-koordinatar/?postnummer=4630&amp;poststad=Kristiansand%20S" TargetMode="External"/><Relationship Id="rId13134" Type="http://schemas.openxmlformats.org/officeDocument/2006/relationships/hyperlink" Target="http://www.erikbolstad.no/postnummer-koordinatar/?postnummer=6707&amp;poststad=Raudeberg" TargetMode="External"/><Relationship Id="rId114" Type="http://schemas.openxmlformats.org/officeDocument/2006/relationships/hyperlink" Target="http://www.erikbolstad.no/postnummer-koordinatar/?postnummer=0122&amp;poststad=Oslo" TargetMode="External"/><Relationship Id="rId461" Type="http://schemas.openxmlformats.org/officeDocument/2006/relationships/hyperlink" Target="http://www.erikbolstad.no/postnummer-koordinatar/?postnummer=0380&amp;poststad=Oslo" TargetMode="External"/><Relationship Id="rId2142" Type="http://schemas.openxmlformats.org/officeDocument/2006/relationships/hyperlink" Target="http://www.erikbolstad.no/postnummer-koordinatar/?postnummer=1926&amp;poststad=Blaker" TargetMode="External"/><Relationship Id="rId6763" Type="http://schemas.openxmlformats.org/officeDocument/2006/relationships/hyperlink" Target="http://www.erikbolstad.no/postnummer-koordinatar/?postnummer=6511&amp;poststad=Kristiansund%20N" TargetMode="External"/><Relationship Id="rId7814" Type="http://schemas.openxmlformats.org/officeDocument/2006/relationships/hyperlink" Target="http://www.erikbolstad.no/postnummer-koordinatar/?postnummer=7485&amp;poststad=Trondheim" TargetMode="External"/><Relationship Id="rId5365" Type="http://schemas.openxmlformats.org/officeDocument/2006/relationships/hyperlink" Target="http://www.erikbolstad.no/postnummer-koordinatar/?postnummer=5177&amp;poststad=Bj&#248;r&#248;yhamn" TargetMode="External"/><Relationship Id="rId6416" Type="http://schemas.openxmlformats.org/officeDocument/2006/relationships/hyperlink" Target="http://www.erikbolstad.no/postnummer-koordinatar/?postnummer=6080&amp;poststad=Gursk&#248;y" TargetMode="External"/><Relationship Id="rId9986" Type="http://schemas.openxmlformats.org/officeDocument/2006/relationships/hyperlink" Target="http://www.erikbolstad.no/postnummer-koordinatar/?postnummer=0503&amp;poststad=Oslo" TargetMode="External"/><Relationship Id="rId5018" Type="http://schemas.openxmlformats.org/officeDocument/2006/relationships/hyperlink" Target="http://www.erikbolstad.no/postnummer-koordinatar/?postnummer=4839&amp;poststad=Arendal" TargetMode="External"/><Relationship Id="rId8588" Type="http://schemas.openxmlformats.org/officeDocument/2006/relationships/hyperlink" Target="http://www.erikbolstad.no/postnummer-koordinatar/?postnummer=8411&amp;poststad=L&#248;dingen" TargetMode="External"/><Relationship Id="rId9639" Type="http://schemas.openxmlformats.org/officeDocument/2006/relationships/hyperlink" Target="http://www.erikbolstad.no/postnummer-koordinatar/?postnummer=9840&amp;poststad=Varangerbotn" TargetMode="External"/><Relationship Id="rId12967" Type="http://schemas.openxmlformats.org/officeDocument/2006/relationships/hyperlink" Target="http://www.erikbolstad.no/postnummer-koordinatar/?postnummer=6281&amp;poststad=S&#248;vik" TargetMode="External"/><Relationship Id="rId1628" Type="http://schemas.openxmlformats.org/officeDocument/2006/relationships/hyperlink" Target="http://www.erikbolstad.no/postnummer-koordinatar/?postnummer=1481&amp;poststad=Hagan" TargetMode="External"/><Relationship Id="rId1975" Type="http://schemas.openxmlformats.org/officeDocument/2006/relationships/hyperlink" Target="http://www.erikbolstad.no/postnummer-koordinatar/?postnummer=1763&amp;poststad=Halden" TargetMode="External"/><Relationship Id="rId11569" Type="http://schemas.openxmlformats.org/officeDocument/2006/relationships/hyperlink" Target="http://www.erikbolstad.no/postnummer-koordinatar/?postnummer=3652&amp;poststad=Hovin%20i%20Telemark" TargetMode="External"/><Relationship Id="rId14042" Type="http://schemas.openxmlformats.org/officeDocument/2006/relationships/hyperlink" Target="http://www.erikbolstad.no/postnummer-koordinatar/?postnummer=8603&amp;poststad=Mo%20i%20Rana" TargetMode="External"/><Relationship Id="rId3050" Type="http://schemas.openxmlformats.org/officeDocument/2006/relationships/hyperlink" Target="http://www.erikbolstad.no/postnummer-koordinatar/?postnummer=3034&amp;poststad=Drammen" TargetMode="External"/><Relationship Id="rId4101" Type="http://schemas.openxmlformats.org/officeDocument/2006/relationships/hyperlink" Target="http://www.erikbolstad.no/postnummer-koordinatar/?postnummer=3937&amp;poststad=Porsgrunn" TargetMode="External"/><Relationship Id="rId7671" Type="http://schemas.openxmlformats.org/officeDocument/2006/relationships/hyperlink" Target="http://www.erikbolstad.no/postnummer-koordinatar/?postnummer=7412&amp;poststad=Trondheim" TargetMode="External"/><Relationship Id="rId8722" Type="http://schemas.openxmlformats.org/officeDocument/2006/relationships/hyperlink" Target="http://www.erikbolstad.no/postnummer-koordinatar/?postnummer=8604&amp;poststad=Mo%20i%20Rana" TargetMode="External"/><Relationship Id="rId10652" Type="http://schemas.openxmlformats.org/officeDocument/2006/relationships/hyperlink" Target="http://www.erikbolstad.no/postnummer-koordinatar/?postnummer=1738&amp;poststad=Borgenhaugen" TargetMode="External"/><Relationship Id="rId11703" Type="http://schemas.openxmlformats.org/officeDocument/2006/relationships/hyperlink" Target="http://www.erikbolstad.no/postnummer-koordinatar/?postnummer=3895&amp;poststad=Edland" TargetMode="External"/><Relationship Id="rId6273" Type="http://schemas.openxmlformats.org/officeDocument/2006/relationships/hyperlink" Target="http://www.erikbolstad.no/postnummer-koordinatar/?postnummer=5966&amp;poststad=Eivindvik" TargetMode="External"/><Relationship Id="rId7324" Type="http://schemas.openxmlformats.org/officeDocument/2006/relationships/hyperlink" Target="http://www.erikbolstad.no/postnummer-koordinatar/?postnummer=7048&amp;poststad=Trondheim" TargetMode="External"/><Relationship Id="rId10305" Type="http://schemas.openxmlformats.org/officeDocument/2006/relationships/hyperlink" Target="http://www.erikbolstad.no/postnummer-koordinatar/?postnummer=1181&amp;poststad=Oslo" TargetMode="External"/><Relationship Id="rId13875" Type="http://schemas.openxmlformats.org/officeDocument/2006/relationships/hyperlink" Target="http://www.erikbolstad.no/postnummer-koordinatar/?postnummer=8195&amp;poststad=Gjer&#248;y" TargetMode="External"/><Relationship Id="rId2883" Type="http://schemas.openxmlformats.org/officeDocument/2006/relationships/hyperlink" Target="http://www.erikbolstad.no/postnummer-koordinatar/?postnummer=2847&amp;poststad=Kolbu" TargetMode="External"/><Relationship Id="rId3934" Type="http://schemas.openxmlformats.org/officeDocument/2006/relationships/hyperlink" Target="http://www.erikbolstad.no/postnummer-koordinatar/?postnummer=3783&amp;poststad=Krager&#248;%20skj&#230;rg&#229;rd" TargetMode="External"/><Relationship Id="rId9496" Type="http://schemas.openxmlformats.org/officeDocument/2006/relationships/hyperlink" Target="http://www.erikbolstad.no/postnummer-koordinatar/?postnummer=9533&amp;poststad=Kongshus" TargetMode="External"/><Relationship Id="rId12477" Type="http://schemas.openxmlformats.org/officeDocument/2006/relationships/hyperlink" Target="http://www.erikbolstad.no/postnummer-koordinatar/?postnummer=5379&amp;poststad=Steinsland" TargetMode="External"/><Relationship Id="rId13528" Type="http://schemas.openxmlformats.org/officeDocument/2006/relationships/hyperlink" Target="http://www.erikbolstad.no/postnummer-koordinatar/?postnummer=7422&amp;poststad=Trondheim" TargetMode="External"/><Relationship Id="rId855" Type="http://schemas.openxmlformats.org/officeDocument/2006/relationships/hyperlink" Target="http://www.erikbolstad.no/postnummer-koordinatar/?postnummer=0680&amp;poststad=Oslo" TargetMode="External"/><Relationship Id="rId1485" Type="http://schemas.openxmlformats.org/officeDocument/2006/relationships/hyperlink" Target="http://www.erikbolstad.no/postnummer-koordinatar/?postnummer=1385&amp;poststad=Asker" TargetMode="External"/><Relationship Id="rId2536" Type="http://schemas.openxmlformats.org/officeDocument/2006/relationships/hyperlink" Target="http://www.erikbolstad.no/postnummer-koordinatar/?postnummer=2408&amp;poststad=Elverum" TargetMode="External"/><Relationship Id="rId8098" Type="http://schemas.openxmlformats.org/officeDocument/2006/relationships/hyperlink" Target="http://www.erikbolstad.no/postnummer-koordinatar/?postnummer=7803&amp;poststad=Namsos" TargetMode="External"/><Relationship Id="rId9149" Type="http://schemas.openxmlformats.org/officeDocument/2006/relationships/hyperlink" Target="http://www.erikbolstad.no/postnummer-koordinatar/?postnummer=9192&amp;poststad=Arn&#248;yhamn" TargetMode="External"/><Relationship Id="rId11079" Type="http://schemas.openxmlformats.org/officeDocument/2006/relationships/hyperlink" Target="http://www.erikbolstad.no/postnummer-koordinatar/?postnummer=2713&amp;poststad=Roa" TargetMode="External"/><Relationship Id="rId508" Type="http://schemas.openxmlformats.org/officeDocument/2006/relationships/hyperlink" Target="http://www.erikbolstad.no/postnummer-koordinatar/?postnummer=0440&amp;poststad=Oslo" TargetMode="External"/><Relationship Id="rId1138" Type="http://schemas.openxmlformats.org/officeDocument/2006/relationships/hyperlink" Target="http://www.erikbolstad.no/postnummer-koordinatar/?postnummer=1008&amp;poststad=Oslo" TargetMode="External"/><Relationship Id="rId5759" Type="http://schemas.openxmlformats.org/officeDocument/2006/relationships/hyperlink" Target="http://www.erikbolstad.no/postnummer-koordinatar/?postnummer=5516&amp;poststad=Haugesund" TargetMode="External"/><Relationship Id="rId9630" Type="http://schemas.openxmlformats.org/officeDocument/2006/relationships/hyperlink" Target="http://www.erikbolstad.no/postnummer-koordinatar/?postnummer=9810&amp;poststad=Vestre%20Jakobselv" TargetMode="External"/><Relationship Id="rId7181" Type="http://schemas.openxmlformats.org/officeDocument/2006/relationships/hyperlink" Target="http://www.erikbolstad.no/postnummer-koordinatar/?postnummer=6947&amp;poststad=Lavik" TargetMode="External"/><Relationship Id="rId8232" Type="http://schemas.openxmlformats.org/officeDocument/2006/relationships/hyperlink" Target="http://www.erikbolstad.no/postnummer-koordinatar/?postnummer=8028&amp;poststad=Bod&#248;" TargetMode="External"/><Relationship Id="rId11560" Type="http://schemas.openxmlformats.org/officeDocument/2006/relationships/hyperlink" Target="http://www.erikbolstad.no/postnummer-koordinatar/?postnummer=3628&amp;poststad=Veggli" TargetMode="External"/><Relationship Id="rId12611" Type="http://schemas.openxmlformats.org/officeDocument/2006/relationships/hyperlink" Target="http://www.erikbolstad.no/postnummer-koordinatar/?postnummer=5586&amp;poststad=Vikedal" TargetMode="External"/><Relationship Id="rId10162" Type="http://schemas.openxmlformats.org/officeDocument/2006/relationships/hyperlink" Target="http://www.erikbolstad.no/postnummer-koordinatar/?postnummer=0786&amp;poststad=Oslo" TargetMode="External"/><Relationship Id="rId11213" Type="http://schemas.openxmlformats.org/officeDocument/2006/relationships/hyperlink" Target="http://www.erikbolstad.no/postnummer-koordinatar/?postnummer=3040&amp;poststad=Drammen" TargetMode="External"/><Relationship Id="rId3791" Type="http://schemas.openxmlformats.org/officeDocument/2006/relationships/hyperlink" Target="http://www.erikbolstad.no/postnummer-koordinatar/?postnummer=3673&amp;poststad=Notodden" TargetMode="External"/><Relationship Id="rId4842" Type="http://schemas.openxmlformats.org/officeDocument/2006/relationships/hyperlink" Target="http://www.erikbolstad.no/postnummer-koordinatar/?postnummer=4662&amp;poststad=Kristiansand%20S" TargetMode="External"/><Relationship Id="rId13385" Type="http://schemas.openxmlformats.org/officeDocument/2006/relationships/hyperlink" Target="http://www.erikbolstad.no/postnummer-koordinatar/?postnummer=7128&amp;poststad=Uthaug" TargetMode="External"/><Relationship Id="rId14436" Type="http://schemas.openxmlformats.org/officeDocument/2006/relationships/hyperlink" Target="http://www.erikbolstad.no/postnummer-koordinatar/?postnummer=9580&amp;poststad=Bergsfjord" TargetMode="External"/><Relationship Id="rId2393" Type="http://schemas.openxmlformats.org/officeDocument/2006/relationships/hyperlink" Target="http://www.erikbolstad.no/postnummer-koordinatar/?postnummer=2235&amp;poststad=Matrand" TargetMode="External"/><Relationship Id="rId3444" Type="http://schemas.openxmlformats.org/officeDocument/2006/relationships/hyperlink" Target="http://www.erikbolstad.no/postnummer-koordinatar/?postnummer=3271&amp;poststad=Larvik" TargetMode="External"/><Relationship Id="rId13038" Type="http://schemas.openxmlformats.org/officeDocument/2006/relationships/hyperlink" Target="http://www.erikbolstad.no/postnummer-koordinatar/?postnummer=6461&amp;poststad=Eidsv&#229;g%20i%20Romsdal" TargetMode="External"/><Relationship Id="rId365" Type="http://schemas.openxmlformats.org/officeDocument/2006/relationships/hyperlink" Target="http://www.erikbolstad.no/postnummer-koordinatar/?postnummer=0308&amp;poststad=Oslo" TargetMode="External"/><Relationship Id="rId2046" Type="http://schemas.openxmlformats.org/officeDocument/2006/relationships/hyperlink" Target="http://www.erikbolstad.no/postnummer-koordinatar/?postnummer=1806&amp;poststad=Skiptvet" TargetMode="External"/><Relationship Id="rId6667" Type="http://schemas.openxmlformats.org/officeDocument/2006/relationships/hyperlink" Target="http://www.erikbolstad.no/postnummer-koordinatar/?postnummer=6422&amp;poststad=Molde" TargetMode="External"/><Relationship Id="rId7718" Type="http://schemas.openxmlformats.org/officeDocument/2006/relationships/hyperlink" Target="http://www.erikbolstad.no/postnummer-koordinatar/?postnummer=7436&amp;poststad=Trondheim" TargetMode="External"/><Relationship Id="rId5269" Type="http://schemas.openxmlformats.org/officeDocument/2006/relationships/hyperlink" Target="http://www.erikbolstad.no/postnummer-koordinatar/?postnummer=5105&amp;poststad=Eidsv&#229;g%20i%20&#197;sane" TargetMode="External"/><Relationship Id="rId9140" Type="http://schemas.openxmlformats.org/officeDocument/2006/relationships/hyperlink" Target="http://www.erikbolstad.no/postnummer-koordinatar/?postnummer=9185&amp;poststad=Spildra" TargetMode="External"/><Relationship Id="rId11070" Type="http://schemas.openxmlformats.org/officeDocument/2006/relationships/hyperlink" Target="http://www.erikbolstad.no/postnummer-koordinatar/?postnummer=2686&amp;poststad=Lom" TargetMode="External"/><Relationship Id="rId12121" Type="http://schemas.openxmlformats.org/officeDocument/2006/relationships/hyperlink" Target="http://www.erikbolstad.no/postnummer-koordinatar/?postnummer=4684&amp;poststad=Brenn&#229;sen" TargetMode="External"/><Relationship Id="rId1879" Type="http://schemas.openxmlformats.org/officeDocument/2006/relationships/hyperlink" Target="http://www.erikbolstad.no/postnummer-koordinatar/?postnummer=1692&amp;poststad=Nedg&#229;rden" TargetMode="External"/><Relationship Id="rId5750" Type="http://schemas.openxmlformats.org/officeDocument/2006/relationships/hyperlink" Target="http://www.erikbolstad.no/postnummer-koordinatar/?postnummer=5509&amp;poststad=Haugesund" TargetMode="External"/><Relationship Id="rId6801" Type="http://schemas.openxmlformats.org/officeDocument/2006/relationships/hyperlink" Target="http://www.erikbolstad.no/postnummer-koordinatar/?postnummer=6590&amp;poststad=Tustna" TargetMode="External"/><Relationship Id="rId14293" Type="http://schemas.openxmlformats.org/officeDocument/2006/relationships/hyperlink" Target="http://www.erikbolstad.no/postnummer-koordinatar/?postnummer=9282&amp;poststad=Troms&#248;" TargetMode="External"/><Relationship Id="rId4005" Type="http://schemas.openxmlformats.org/officeDocument/2006/relationships/hyperlink" Target="http://www.erikbolstad.no/postnummer-koordinatar/?postnummer=3849&amp;poststad=Vr&#229;liosen" TargetMode="External"/><Relationship Id="rId4352" Type="http://schemas.openxmlformats.org/officeDocument/2006/relationships/hyperlink" Target="http://www.erikbolstad.no/postnummer-koordinatar/?postnummer=4146&amp;poststad=Skiftun" TargetMode="External"/><Relationship Id="rId5403" Type="http://schemas.openxmlformats.org/officeDocument/2006/relationships/hyperlink" Target="http://www.erikbolstad.no/postnummer-koordinatar/?postnummer=5218&amp;poststad=Nordstr&#248;no" TargetMode="External"/><Relationship Id="rId8973" Type="http://schemas.openxmlformats.org/officeDocument/2006/relationships/hyperlink" Target="http://www.erikbolstad.no/postnummer-koordinatar/?postnummer=9016&amp;poststad=Troms&#248;" TargetMode="External"/><Relationship Id="rId11954" Type="http://schemas.openxmlformats.org/officeDocument/2006/relationships/hyperlink" Target="http://www.erikbolstad.no/postnummer-koordinatar/?postnummer=4352&amp;poststad=Kleppe" TargetMode="External"/><Relationship Id="rId7575" Type="http://schemas.openxmlformats.org/officeDocument/2006/relationships/hyperlink" Target="http://www.erikbolstad.no/postnummer-koordinatar/?postnummer=7329&amp;poststad=Svorkmo" TargetMode="External"/><Relationship Id="rId8626" Type="http://schemas.openxmlformats.org/officeDocument/2006/relationships/hyperlink" Target="http://www.erikbolstad.no/postnummer-koordinatar/?postnummer=8465&amp;poststad=Straumsj&#248;en" TargetMode="External"/><Relationship Id="rId10556" Type="http://schemas.openxmlformats.org/officeDocument/2006/relationships/hyperlink" Target="http://www.erikbolstad.no/postnummer-koordinatar/?postnummer=1598&amp;poststad=Moss" TargetMode="External"/><Relationship Id="rId11607" Type="http://schemas.openxmlformats.org/officeDocument/2006/relationships/hyperlink" Target="http://www.erikbolstad.no/postnummer-koordinatar/?postnummer=3714&amp;poststad=Skien" TargetMode="External"/><Relationship Id="rId6177" Type="http://schemas.openxmlformats.org/officeDocument/2006/relationships/hyperlink" Target="http://www.erikbolstad.no/postnummer-koordinatar/?postnummer=5878&amp;poststad=Bergen" TargetMode="External"/><Relationship Id="rId7228" Type="http://schemas.openxmlformats.org/officeDocument/2006/relationships/hyperlink" Target="http://www.erikbolstad.no/postnummer-koordinatar/?postnummer=6986&amp;poststad=V&#230;rlandet" TargetMode="External"/><Relationship Id="rId10209" Type="http://schemas.openxmlformats.org/officeDocument/2006/relationships/hyperlink" Target="http://www.erikbolstad.no/postnummer-koordinatar/?postnummer=0913&amp;poststad=Oslo" TargetMode="External"/><Relationship Id="rId2787" Type="http://schemas.openxmlformats.org/officeDocument/2006/relationships/hyperlink" Target="http://www.erikbolstad.no/postnummer-koordinatar/?postnummer=2695&amp;poststad=Grotli" TargetMode="External"/><Relationship Id="rId3838" Type="http://schemas.openxmlformats.org/officeDocument/2006/relationships/hyperlink" Target="http://www.erikbolstad.no/postnummer-koordinatar/?postnummer=3708&amp;poststad=Skien" TargetMode="External"/><Relationship Id="rId13779" Type="http://schemas.openxmlformats.org/officeDocument/2006/relationships/hyperlink" Target="http://www.erikbolstad.no/postnummer-koordinatar/?postnummer=8005&amp;poststad=Bod&#248;" TargetMode="External"/><Relationship Id="rId759" Type="http://schemas.openxmlformats.org/officeDocument/2006/relationships/hyperlink" Target="http://www.erikbolstad.no/postnummer-koordinatar/?postnummer=0610&amp;poststad=Oslo%20(ikkje%20i%20bruk)" TargetMode="External"/><Relationship Id="rId1389" Type="http://schemas.openxmlformats.org/officeDocument/2006/relationships/hyperlink" Target="http://www.erikbolstad.no/postnummer-koordinatar/?postnummer=1330&amp;poststad=Fornebu" TargetMode="External"/><Relationship Id="rId5260" Type="http://schemas.openxmlformats.org/officeDocument/2006/relationships/hyperlink" Target="http://www.erikbolstad.no/postnummer-koordinatar/?postnummer=5097&amp;poststad=Bergen" TargetMode="External"/><Relationship Id="rId6311" Type="http://schemas.openxmlformats.org/officeDocument/2006/relationships/hyperlink" Target="http://www.erikbolstad.no/postnummer-koordinatar/?postnummer=6006&amp;poststad=&#197;lesund" TargetMode="External"/><Relationship Id="rId8483" Type="http://schemas.openxmlformats.org/officeDocument/2006/relationships/hyperlink" Target="http://www.erikbolstad.no/postnummer-koordinatar/?postnummer=8297&amp;poststad=Tran&#248;y" TargetMode="External"/><Relationship Id="rId9881" Type="http://schemas.openxmlformats.org/officeDocument/2006/relationships/hyperlink" Target="http://www.erikbolstad.no/postnummer-koordinatar/?postnummer=0342&amp;poststad=Oslo%20(ikkje%20i%20bruk)" TargetMode="External"/><Relationship Id="rId12862" Type="http://schemas.openxmlformats.org/officeDocument/2006/relationships/hyperlink" Target="http://www.erikbolstad.no/postnummer-koordinatar/?postnummer=6036&amp;poststad=Mauseidv&#229;g" TargetMode="External"/><Relationship Id="rId13913" Type="http://schemas.openxmlformats.org/officeDocument/2006/relationships/hyperlink" Target="http://www.erikbolstad.no/postnummer-koordinatar/?postnummer=8276&amp;poststad=Ulvsv&#229;g" TargetMode="External"/><Relationship Id="rId95" Type="http://schemas.openxmlformats.org/officeDocument/2006/relationships/hyperlink" Target="http://www.erikbolstad.no/postnummer-koordinatar/?postnummer=0113&amp;poststad=Oslo" TargetMode="External"/><Relationship Id="rId1870" Type="http://schemas.openxmlformats.org/officeDocument/2006/relationships/hyperlink" Target="http://www.erikbolstad.no/postnummer-koordinatar/?postnummer=1680&amp;poststad=Skj&#230;rhalden" TargetMode="External"/><Relationship Id="rId2921" Type="http://schemas.openxmlformats.org/officeDocument/2006/relationships/hyperlink" Target="http://www.erikbolstad.no/postnummer-koordinatar/?postnummer=2882&amp;poststad=Dokka" TargetMode="External"/><Relationship Id="rId7085" Type="http://schemas.openxmlformats.org/officeDocument/2006/relationships/hyperlink" Target="http://www.erikbolstad.no/postnummer-koordinatar/?postnummer=6869&amp;poststad=Hafslo" TargetMode="External"/><Relationship Id="rId8136" Type="http://schemas.openxmlformats.org/officeDocument/2006/relationships/hyperlink" Target="http://www.erikbolstad.no/postnummer-koordinatar/?postnummer=7882&amp;poststad=Nordli" TargetMode="External"/><Relationship Id="rId9534" Type="http://schemas.openxmlformats.org/officeDocument/2006/relationships/hyperlink" Target="http://www.erikbolstad.no/postnummer-koordinatar/?postnummer=9613&amp;poststad=Hammerfest%20(ikkje%20i%20bruk)" TargetMode="External"/><Relationship Id="rId11464" Type="http://schemas.openxmlformats.org/officeDocument/2006/relationships/hyperlink" Target="http://www.erikbolstad.no/postnummer-koordinatar/?postnummer=3440&amp;poststad=R&#248;yken" TargetMode="External"/><Relationship Id="rId12515" Type="http://schemas.openxmlformats.org/officeDocument/2006/relationships/hyperlink" Target="http://www.erikbolstad.no/postnummer-koordinatar/?postnummer=5430&amp;poststad=Bremnes" TargetMode="External"/><Relationship Id="rId1523" Type="http://schemas.openxmlformats.org/officeDocument/2006/relationships/hyperlink" Target="http://www.erikbolstad.no/postnummer-koordinatar/?postnummer=1405&amp;poststad=Langhus" TargetMode="External"/><Relationship Id="rId10066" Type="http://schemas.openxmlformats.org/officeDocument/2006/relationships/hyperlink" Target="http://www.erikbolstad.no/postnummer-koordinatar/?postnummer=0614&amp;poststad=Oslo" TargetMode="External"/><Relationship Id="rId11117" Type="http://schemas.openxmlformats.org/officeDocument/2006/relationships/hyperlink" Target="http://www.erikbolstad.no/postnummer-koordinatar/?postnummer=2836&amp;poststad=Biri" TargetMode="External"/><Relationship Id="rId3695" Type="http://schemas.openxmlformats.org/officeDocument/2006/relationships/hyperlink" Target="http://www.erikbolstad.no/postnummer-koordinatar/?postnummer=3580&amp;poststad=Geilo" TargetMode="External"/><Relationship Id="rId4746" Type="http://schemas.openxmlformats.org/officeDocument/2006/relationships/hyperlink" Target="http://www.erikbolstad.no/postnummer-koordinatar/?postnummer=4588&amp;poststad=Kv&#229;s" TargetMode="External"/><Relationship Id="rId13289" Type="http://schemas.openxmlformats.org/officeDocument/2006/relationships/hyperlink" Target="http://www.erikbolstad.no/postnummer-koordinatar/?postnummer=6978&amp;poststad=Viksdalen" TargetMode="External"/><Relationship Id="rId2297" Type="http://schemas.openxmlformats.org/officeDocument/2006/relationships/hyperlink" Target="http://www.erikbolstad.no/postnummer-koordinatar/?postnummer=2090&amp;poststad=Hurdal" TargetMode="External"/><Relationship Id="rId3348" Type="http://schemas.openxmlformats.org/officeDocument/2006/relationships/hyperlink" Target="http://www.erikbolstad.no/postnummer-koordinatar/?postnummer=3221&amp;poststad=Sandefjord" TargetMode="External"/><Relationship Id="rId7969" Type="http://schemas.openxmlformats.org/officeDocument/2006/relationships/hyperlink" Target="http://www.erikbolstad.no/postnummer-koordinatar/?postnummer=7651&amp;poststad=Verdal" TargetMode="External"/><Relationship Id="rId10200" Type="http://schemas.openxmlformats.org/officeDocument/2006/relationships/hyperlink" Target="http://www.erikbolstad.no/postnummer-koordinatar/?postnummer=0890&amp;poststad=Oslo" TargetMode="External"/><Relationship Id="rId269" Type="http://schemas.openxmlformats.org/officeDocument/2006/relationships/hyperlink" Target="http://www.erikbolstad.no/postnummer-koordinatar/?postnummer=0240&amp;poststad=Oslo" TargetMode="External"/><Relationship Id="rId9391" Type="http://schemas.openxmlformats.org/officeDocument/2006/relationships/hyperlink" Target="http://www.erikbolstad.no/postnummer-koordinatar/?postnummer=9446&amp;poststad=Grovfjord" TargetMode="External"/><Relationship Id="rId13770" Type="http://schemas.openxmlformats.org/officeDocument/2006/relationships/hyperlink" Target="http://www.erikbolstad.no/postnummer-koordinatar/?postnummer=7982&amp;poststad=Bindalseidet" TargetMode="External"/><Relationship Id="rId1380" Type="http://schemas.openxmlformats.org/officeDocument/2006/relationships/hyperlink" Target="http://www.erikbolstad.no/postnummer-koordinatar/?postnummer=1325&amp;poststad=Lysaker" TargetMode="External"/><Relationship Id="rId9044" Type="http://schemas.openxmlformats.org/officeDocument/2006/relationships/hyperlink" Target="http://www.erikbolstad.no/postnummer-koordinatar/?postnummer=9106&amp;poststad=Straumsbukta" TargetMode="External"/><Relationship Id="rId12372" Type="http://schemas.openxmlformats.org/officeDocument/2006/relationships/hyperlink" Target="http://www.erikbolstad.no/postnummer-koordinatar/?postnummer=5202&amp;poststad=Os" TargetMode="External"/><Relationship Id="rId13423" Type="http://schemas.openxmlformats.org/officeDocument/2006/relationships/hyperlink" Target="http://www.erikbolstad.no/postnummer-koordinatar/?postnummer=7235&amp;poststad=Ler" TargetMode="External"/><Relationship Id="rId403" Type="http://schemas.openxmlformats.org/officeDocument/2006/relationships/hyperlink" Target="http://www.erikbolstad.no/postnummer-koordinatar/?postnummer=0351&amp;poststad=Oslo" TargetMode="External"/><Relationship Id="rId750" Type="http://schemas.openxmlformats.org/officeDocument/2006/relationships/hyperlink" Target="http://www.erikbolstad.no/postnummer-koordinatar/?postnummer=0605&amp;poststad=Oslo" TargetMode="External"/><Relationship Id="rId1033" Type="http://schemas.openxmlformats.org/officeDocument/2006/relationships/hyperlink" Target="http://www.erikbolstad.no/postnummer-koordinatar/?postnummer=0884&amp;poststad=Oslo" TargetMode="External"/><Relationship Id="rId2431" Type="http://schemas.openxmlformats.org/officeDocument/2006/relationships/hyperlink" Target="http://www.erikbolstad.no/postnummer-koordinatar/?postnummer=2307&amp;poststad=Hamar" TargetMode="External"/><Relationship Id="rId12025" Type="http://schemas.openxmlformats.org/officeDocument/2006/relationships/hyperlink" Target="http://www.erikbolstad.no/postnummer-koordinatar/?postnummer=4517&amp;poststad=Mandal" TargetMode="External"/><Relationship Id="rId5654" Type="http://schemas.openxmlformats.org/officeDocument/2006/relationships/hyperlink" Target="http://www.erikbolstad.no/postnummer-koordinatar/?postnummer=5418&amp;poststad=Fitjar" TargetMode="External"/><Relationship Id="rId6705" Type="http://schemas.openxmlformats.org/officeDocument/2006/relationships/hyperlink" Target="http://www.erikbolstad.no/postnummer-koordinatar/?postnummer=6456&amp;poststad=Sk&#229;la" TargetMode="External"/><Relationship Id="rId14197" Type="http://schemas.openxmlformats.org/officeDocument/2006/relationships/hyperlink" Target="http://www.erikbolstad.no/postnummer-koordinatar/?postnummer=9069&amp;poststad=Lyngseidet" TargetMode="External"/><Relationship Id="rId4256" Type="http://schemas.openxmlformats.org/officeDocument/2006/relationships/hyperlink" Target="http://www.erikbolstad.no/postnummer-koordinatar/?postnummer=4057&amp;poststad=Tananger" TargetMode="External"/><Relationship Id="rId5307" Type="http://schemas.openxmlformats.org/officeDocument/2006/relationships/hyperlink" Target="http://www.erikbolstad.no/postnummer-koordinatar/?postnummer=5134&amp;poststad=Flaktveit" TargetMode="External"/><Relationship Id="rId8877" Type="http://schemas.openxmlformats.org/officeDocument/2006/relationships/hyperlink" Target="http://www.erikbolstad.no/postnummer-koordinatar/?postnummer=8820&amp;poststad=D&#248;nna" TargetMode="External"/><Relationship Id="rId9928" Type="http://schemas.openxmlformats.org/officeDocument/2006/relationships/hyperlink" Target="http://www.erikbolstad.no/postnummer-koordinatar/?postnummer=0412&amp;poststad=Oslo" TargetMode="External"/><Relationship Id="rId1917" Type="http://schemas.openxmlformats.org/officeDocument/2006/relationships/hyperlink" Target="http://www.erikbolstad.no/postnummer-koordinatar/?postnummer=1721&amp;poststad=Sarpsborg" TargetMode="External"/><Relationship Id="rId7479" Type="http://schemas.openxmlformats.org/officeDocument/2006/relationships/hyperlink" Target="http://www.erikbolstad.no/postnummer-koordinatar/?postnummer=7234&amp;poststad=Ler" TargetMode="External"/><Relationship Id="rId11858" Type="http://schemas.openxmlformats.org/officeDocument/2006/relationships/hyperlink" Target="http://www.erikbolstad.no/postnummer-koordinatar/?postnummer=4146&amp;poststad=Skiftun" TargetMode="External"/><Relationship Id="rId12909" Type="http://schemas.openxmlformats.org/officeDocument/2006/relationships/hyperlink" Target="http://www.erikbolstad.no/postnummer-koordinatar/?postnummer=6104&amp;poststad=Volda" TargetMode="External"/><Relationship Id="rId13280" Type="http://schemas.openxmlformats.org/officeDocument/2006/relationships/hyperlink" Target="http://www.erikbolstad.no/postnummer-koordinatar/?postnummer=6964&amp;poststad=Korssund" TargetMode="External"/><Relationship Id="rId14331" Type="http://schemas.openxmlformats.org/officeDocument/2006/relationships/hyperlink" Target="http://www.erikbolstad.no/postnummer-koordinatar/?postnummer=9360&amp;poststad=Bardu" TargetMode="External"/><Relationship Id="rId260" Type="http://schemas.openxmlformats.org/officeDocument/2006/relationships/hyperlink" Target="http://www.erikbolstad.no/postnummer-koordinatar/?postnummer=0215&amp;poststad=Oslo" TargetMode="External"/><Relationship Id="rId7960" Type="http://schemas.openxmlformats.org/officeDocument/2006/relationships/hyperlink" Target="http://www.erikbolstad.no/postnummer-koordinatar/?postnummer=7631&amp;poststad=&#197;sen" TargetMode="External"/><Relationship Id="rId10941" Type="http://schemas.openxmlformats.org/officeDocument/2006/relationships/hyperlink" Target="http://www.erikbolstad.no/postnummer-koordinatar/?postnummer=2389&amp;poststad=Brumunddal" TargetMode="External"/><Relationship Id="rId5164" Type="http://schemas.openxmlformats.org/officeDocument/2006/relationships/hyperlink" Target="http://www.erikbolstad.no/postnummer-koordinatar/?postnummer=5009&amp;poststad=Bergen" TargetMode="External"/><Relationship Id="rId6215" Type="http://schemas.openxmlformats.org/officeDocument/2006/relationships/hyperlink" Target="http://www.erikbolstad.no/postnummer-koordinatar/?postnummer=5907&amp;poststad=Alversund" TargetMode="External"/><Relationship Id="rId6562" Type="http://schemas.openxmlformats.org/officeDocument/2006/relationships/hyperlink" Target="http://www.erikbolstad.no/postnummer-koordinatar/?postnummer=6265&amp;poststad=Vatne" TargetMode="External"/><Relationship Id="rId7613" Type="http://schemas.openxmlformats.org/officeDocument/2006/relationships/hyperlink" Target="http://www.erikbolstad.no/postnummer-koordinatar/?postnummer=7358&amp;poststad=B&#248;rsa" TargetMode="External"/><Relationship Id="rId9785" Type="http://schemas.openxmlformats.org/officeDocument/2006/relationships/hyperlink" Target="http://www.erikbolstad.no/postnummer-koordinatar/?postnummer=0180&amp;poststad=Oslo" TargetMode="External"/><Relationship Id="rId12766" Type="http://schemas.openxmlformats.org/officeDocument/2006/relationships/hyperlink" Target="http://www.erikbolstad.no/postnummer-koordinatar/?postnummer=5871&amp;poststad=Bergen" TargetMode="External"/><Relationship Id="rId13817" Type="http://schemas.openxmlformats.org/officeDocument/2006/relationships/hyperlink" Target="http://www.erikbolstad.no/postnummer-koordinatar/?postnummer=8072&amp;poststad=Bod&#248;" TargetMode="External"/><Relationship Id="rId1774" Type="http://schemas.openxmlformats.org/officeDocument/2006/relationships/hyperlink" Target="http://www.erikbolstad.no/postnummer-koordinatar/?postnummer=1613&amp;poststad=Fredrikstad" TargetMode="External"/><Relationship Id="rId2825" Type="http://schemas.openxmlformats.org/officeDocument/2006/relationships/hyperlink" Target="http://www.erikbolstad.no/postnummer-koordinatar/?postnummer=2803&amp;poststad=Gj&#248;vik" TargetMode="External"/><Relationship Id="rId8387" Type="http://schemas.openxmlformats.org/officeDocument/2006/relationships/hyperlink" Target="http://www.erikbolstad.no/postnummer-koordinatar/?postnummer=8196&amp;poststad=Sels&#248;yvik" TargetMode="External"/><Relationship Id="rId9438" Type="http://schemas.openxmlformats.org/officeDocument/2006/relationships/hyperlink" Target="http://www.erikbolstad.no/postnummer-koordinatar/?postnummer=9496&amp;poststad=Harstad" TargetMode="External"/><Relationship Id="rId11368" Type="http://schemas.openxmlformats.org/officeDocument/2006/relationships/hyperlink" Target="http://www.erikbolstad.no/postnummer-koordinatar/?postnummer=3233&amp;poststad=Sandefjord" TargetMode="External"/><Relationship Id="rId12419" Type="http://schemas.openxmlformats.org/officeDocument/2006/relationships/hyperlink" Target="http://www.erikbolstad.no/postnummer-koordinatar/?postnummer=5268&amp;poststad=Haukeland" TargetMode="External"/><Relationship Id="rId1427" Type="http://schemas.openxmlformats.org/officeDocument/2006/relationships/hyperlink" Target="http://www.erikbolstad.no/postnummer-koordinatar/?postnummer=1352&amp;poststad=Kols&#229;s" TargetMode="External"/><Relationship Id="rId4997" Type="http://schemas.openxmlformats.org/officeDocument/2006/relationships/hyperlink" Target="http://www.erikbolstad.no/postnummer-koordinatar/?postnummer=4823&amp;poststad=Nedenes" TargetMode="External"/><Relationship Id="rId3599" Type="http://schemas.openxmlformats.org/officeDocument/2006/relationships/hyperlink" Target="http://www.erikbolstad.no/postnummer-koordinatar/?postnummer=3501&amp;poststad=H&#248;nefoss" TargetMode="External"/><Relationship Id="rId7470" Type="http://schemas.openxmlformats.org/officeDocument/2006/relationships/hyperlink" Target="http://www.erikbolstad.no/postnummer-koordinatar/?postnummer=7224&amp;poststad=Melhus" TargetMode="External"/><Relationship Id="rId8521" Type="http://schemas.openxmlformats.org/officeDocument/2006/relationships/hyperlink" Target="http://www.erikbolstad.no/postnummer-koordinatar/?postnummer=8326&amp;poststad=Myrland" TargetMode="External"/><Relationship Id="rId12900" Type="http://schemas.openxmlformats.org/officeDocument/2006/relationships/hyperlink" Target="http://www.erikbolstad.no/postnummer-koordinatar/?postnummer=6094&amp;poststad=Lein&#248;y" TargetMode="External"/><Relationship Id="rId6072" Type="http://schemas.openxmlformats.org/officeDocument/2006/relationships/hyperlink" Target="http://www.erikbolstad.no/postnummer-koordinatar/?postnummer=5787&amp;poststad=Lofthus" TargetMode="External"/><Relationship Id="rId7123" Type="http://schemas.openxmlformats.org/officeDocument/2006/relationships/hyperlink" Target="http://www.erikbolstad.no/postnummer-koordinatar/?postnummer=6894&amp;poststad=Vangsnes" TargetMode="External"/><Relationship Id="rId10451" Type="http://schemas.openxmlformats.org/officeDocument/2006/relationships/hyperlink" Target="http://www.erikbolstad.no/postnummer-koordinatar/?postnummer=1412&amp;poststad=Sofiemyr" TargetMode="External"/><Relationship Id="rId11502" Type="http://schemas.openxmlformats.org/officeDocument/2006/relationships/hyperlink" Target="http://www.erikbolstad.no/postnummer-koordinatar/?postnummer=3523&amp;poststad=Nes%20i%20&#197;dal" TargetMode="External"/><Relationship Id="rId9295" Type="http://schemas.openxmlformats.org/officeDocument/2006/relationships/hyperlink" Target="http://www.erikbolstad.no/postnummer-koordinatar/?postnummer=9358&amp;poststad=Tennevoll" TargetMode="External"/><Relationship Id="rId10104" Type="http://schemas.openxmlformats.org/officeDocument/2006/relationships/hyperlink" Target="http://www.erikbolstad.no/postnummer-koordinatar/?postnummer=0674&amp;poststad=Oslo" TargetMode="External"/><Relationship Id="rId13674" Type="http://schemas.openxmlformats.org/officeDocument/2006/relationships/hyperlink" Target="http://www.erikbolstad.no/postnummer-koordinatar/?postnummer=7658&amp;poststad=Verdal" TargetMode="External"/><Relationship Id="rId2682" Type="http://schemas.openxmlformats.org/officeDocument/2006/relationships/hyperlink" Target="http://www.erikbolstad.no/postnummer-koordinatar/?postnummer=2629&amp;poststad=Lillehammer" TargetMode="External"/><Relationship Id="rId3733" Type="http://schemas.openxmlformats.org/officeDocument/2006/relationships/hyperlink" Target="http://www.erikbolstad.no/postnummer-koordinatar/?postnummer=3616&amp;poststad=Kongsberg" TargetMode="External"/><Relationship Id="rId12276" Type="http://schemas.openxmlformats.org/officeDocument/2006/relationships/hyperlink" Target="http://www.erikbolstad.no/postnummer-koordinatar/?postnummer=5021&amp;poststad=Bergen" TargetMode="External"/><Relationship Id="rId13327" Type="http://schemas.openxmlformats.org/officeDocument/2006/relationships/hyperlink" Target="http://www.erikbolstad.no/postnummer-koordinatar/?postnummer=7030&amp;poststad=Trondheim" TargetMode="External"/><Relationship Id="rId654" Type="http://schemas.openxmlformats.org/officeDocument/2006/relationships/hyperlink" Target="http://www.erikbolstad.no/postnummer-koordinatar/?postnummer=0555&amp;poststad=Oslo" TargetMode="External"/><Relationship Id="rId1284" Type="http://schemas.openxmlformats.org/officeDocument/2006/relationships/hyperlink" Target="http://www.erikbolstad.no/postnummer-koordinatar/?postnummer=1254&amp;poststad=Oslo" TargetMode="External"/><Relationship Id="rId2335" Type="http://schemas.openxmlformats.org/officeDocument/2006/relationships/hyperlink" Target="http://www.erikbolstad.no/postnummer-koordinatar/?postnummer=2164&amp;poststad=Skogbygda" TargetMode="External"/><Relationship Id="rId6956" Type="http://schemas.openxmlformats.org/officeDocument/2006/relationships/hyperlink" Target="http://www.erikbolstad.no/postnummer-koordinatar/?postnummer=6763&amp;poststad=Hornindal" TargetMode="External"/><Relationship Id="rId307" Type="http://schemas.openxmlformats.org/officeDocument/2006/relationships/hyperlink" Target="http://www.erikbolstad.no/postnummer-koordinatar/?postnummer=0264&amp;poststad=Oslo" TargetMode="External"/><Relationship Id="rId5558" Type="http://schemas.openxmlformats.org/officeDocument/2006/relationships/hyperlink" Target="http://www.erikbolstad.no/postnummer-koordinatar/?postnummer=5346&amp;poststad=&#197;gotnes" TargetMode="External"/><Relationship Id="rId6609" Type="http://schemas.openxmlformats.org/officeDocument/2006/relationships/hyperlink" Target="http://www.erikbolstad.no/postnummer-koordinatar/?postnummer=6387&amp;poststad=V&#229;gstranda" TargetMode="External"/><Relationship Id="rId12410" Type="http://schemas.openxmlformats.org/officeDocument/2006/relationships/hyperlink" Target="http://www.erikbolstad.no/postnummer-koordinatar/?postnummer=5258&amp;poststad=Blomsterdalen" TargetMode="External"/><Relationship Id="rId8031" Type="http://schemas.openxmlformats.org/officeDocument/2006/relationships/hyperlink" Target="http://www.erikbolstad.no/postnummer-koordinatar/?postnummer=7724&amp;poststad=Steinkjer" TargetMode="External"/><Relationship Id="rId11012" Type="http://schemas.openxmlformats.org/officeDocument/2006/relationships/hyperlink" Target="http://www.erikbolstad.no/postnummer-koordinatar/?postnummer=2612&amp;poststad=Sjusj&#248;en" TargetMode="External"/><Relationship Id="rId3590" Type="http://schemas.openxmlformats.org/officeDocument/2006/relationships/hyperlink" Target="http://www.erikbolstad.no/postnummer-koordinatar/?postnummer=3482&amp;poststad=Tofte" TargetMode="External"/><Relationship Id="rId13184" Type="http://schemas.openxmlformats.org/officeDocument/2006/relationships/hyperlink" Target="http://www.erikbolstad.no/postnummer-koordinatar/?postnummer=6802&amp;poststad=F&#248;rde" TargetMode="External"/><Relationship Id="rId2192" Type="http://schemas.openxmlformats.org/officeDocument/2006/relationships/hyperlink" Target="http://www.erikbolstad.no/postnummer-koordinatar/?postnummer=2011&amp;poststad=Str&#248;mmen" TargetMode="External"/><Relationship Id="rId3243" Type="http://schemas.openxmlformats.org/officeDocument/2006/relationships/hyperlink" Target="http://www.erikbolstad.no/postnummer-koordinatar/?postnummer=3166&amp;poststad=Tolvsr&#248;d" TargetMode="External"/><Relationship Id="rId4641" Type="http://schemas.openxmlformats.org/officeDocument/2006/relationships/hyperlink" Target="http://www.erikbolstad.no/postnummer-koordinatar/?postnummer=4462&amp;poststad=Hovsherad" TargetMode="External"/><Relationship Id="rId14235" Type="http://schemas.openxmlformats.org/officeDocument/2006/relationships/hyperlink" Target="http://www.erikbolstad.no/postnummer-koordinatar/?postnummer=9163&amp;poststad=J&#248;kelfjord" TargetMode="External"/><Relationship Id="rId164" Type="http://schemas.openxmlformats.org/officeDocument/2006/relationships/hyperlink" Target="http://www.erikbolstad.no/postnummer-koordinatar/?postnummer=0158&amp;poststad=Oslo" TargetMode="External"/><Relationship Id="rId7864" Type="http://schemas.openxmlformats.org/officeDocument/2006/relationships/hyperlink" Target="http://www.erikbolstad.no/postnummer-koordinatar/?postnummer=7510&amp;poststad=Skatval" TargetMode="External"/><Relationship Id="rId8915" Type="http://schemas.openxmlformats.org/officeDocument/2006/relationships/hyperlink" Target="http://www.erikbolstad.no/postnummer-koordinatar/?postnummer=8901&amp;poststad=Br&#248;nn&#248;ysund" TargetMode="External"/><Relationship Id="rId10845" Type="http://schemas.openxmlformats.org/officeDocument/2006/relationships/hyperlink" Target="http://www.erikbolstad.no/postnummer-koordinatar/?postnummer=2150&amp;poststad=&#197;rnes" TargetMode="External"/><Relationship Id="rId5068" Type="http://schemas.openxmlformats.org/officeDocument/2006/relationships/hyperlink" Target="http://www.erikbolstad.no/postnummer-koordinatar/?postnummer=4870&amp;poststad=Fevik" TargetMode="External"/><Relationship Id="rId6466" Type="http://schemas.openxmlformats.org/officeDocument/2006/relationships/hyperlink" Target="http://www.erikbolstad.no/postnummer-koordinatar/?postnummer=6139&amp;poststad=Fisk&#229;" TargetMode="External"/><Relationship Id="rId7517" Type="http://schemas.openxmlformats.org/officeDocument/2006/relationships/hyperlink" Target="http://www.erikbolstad.no/postnummer-koordinatar/?postnummer=7263&amp;poststad=Hamarvik" TargetMode="External"/><Relationship Id="rId6119" Type="http://schemas.openxmlformats.org/officeDocument/2006/relationships/hyperlink" Target="http://www.erikbolstad.no/postnummer-koordinatar/?postnummer=5828&amp;poststad=Bergen" TargetMode="External"/><Relationship Id="rId9689" Type="http://schemas.openxmlformats.org/officeDocument/2006/relationships/hyperlink" Target="http://www.erikbolstad.no/postnummer-koordinatar/?postnummer=0018&amp;poststad=Oslo" TargetMode="External"/><Relationship Id="rId1678" Type="http://schemas.openxmlformats.org/officeDocument/2006/relationships/hyperlink" Target="http://www.erikbolstad.no/postnummer-koordinatar/?postnummer=1520&amp;poststad=Moss" TargetMode="External"/><Relationship Id="rId2729" Type="http://schemas.openxmlformats.org/officeDocument/2006/relationships/hyperlink" Target="http://www.erikbolstad.no/postnummer-koordinatar/?postnummer=2659&amp;poststad=Domb&#229;s" TargetMode="External"/><Relationship Id="rId6600" Type="http://schemas.openxmlformats.org/officeDocument/2006/relationships/hyperlink" Target="http://www.erikbolstad.no/postnummer-koordinatar/?postnummer=6350&amp;poststad=Eidsbygda" TargetMode="External"/><Relationship Id="rId14092" Type="http://schemas.openxmlformats.org/officeDocument/2006/relationships/hyperlink" Target="http://www.erikbolstad.no/postnummer-koordinatar/?postnummer=8723&amp;poststad=Husby" TargetMode="External"/><Relationship Id="rId4151" Type="http://schemas.openxmlformats.org/officeDocument/2006/relationships/hyperlink" Target="http://www.erikbolstad.no/postnummer-koordinatar/?postnummer=3999&amp;poststad=Herre" TargetMode="External"/><Relationship Id="rId5202" Type="http://schemas.openxmlformats.org/officeDocument/2006/relationships/hyperlink" Target="http://www.erikbolstad.no/postnummer-koordinatar/?postnummer=5036&amp;poststad=Bergen" TargetMode="External"/><Relationship Id="rId7374" Type="http://schemas.openxmlformats.org/officeDocument/2006/relationships/hyperlink" Target="http://www.erikbolstad.no/postnummer-koordinatar/?postnummer=7097&amp;poststad=Saupstad" TargetMode="External"/><Relationship Id="rId8425" Type="http://schemas.openxmlformats.org/officeDocument/2006/relationships/hyperlink" Target="http://www.erikbolstad.no/postnummer-koordinatar/?postnummer=8226&amp;poststad=Straumen" TargetMode="External"/><Relationship Id="rId8772" Type="http://schemas.openxmlformats.org/officeDocument/2006/relationships/hyperlink" Target="http://www.erikbolstad.no/postnummer-koordinatar/?postnummer=8647&amp;poststad=Bleikvasslia" TargetMode="External"/><Relationship Id="rId9823" Type="http://schemas.openxmlformats.org/officeDocument/2006/relationships/hyperlink" Target="http://www.erikbolstad.no/postnummer-koordinatar/?postnummer=0250&amp;poststad=Oslo" TargetMode="External"/><Relationship Id="rId11753" Type="http://schemas.openxmlformats.org/officeDocument/2006/relationships/hyperlink" Target="http://www.erikbolstad.no/postnummer-koordinatar/?postnummer=3994&amp;poststad=Langesund" TargetMode="External"/><Relationship Id="rId12804" Type="http://schemas.openxmlformats.org/officeDocument/2006/relationships/hyperlink" Target="http://www.erikbolstad.no/postnummer-koordinatar/?postnummer=5939&amp;poststad=Sletta" TargetMode="External"/><Relationship Id="rId37" Type="http://schemas.openxmlformats.org/officeDocument/2006/relationships/hyperlink" Target="http://www.erikbolstad.no/postnummer-koordinatar/?postnummer=0032&amp;poststad=Oslo" TargetMode="External"/><Relationship Id="rId1812" Type="http://schemas.openxmlformats.org/officeDocument/2006/relationships/hyperlink" Target="http://www.erikbolstad.no/postnummer-koordinatar/?postnummer=1637&amp;poststad=Gamle%20Fredrikstad" TargetMode="External"/><Relationship Id="rId7027" Type="http://schemas.openxmlformats.org/officeDocument/2006/relationships/hyperlink" Target="http://www.erikbolstad.no/postnummer-koordinatar/?postnummer=6814&amp;poststad=F&#248;rde" TargetMode="External"/><Relationship Id="rId10355" Type="http://schemas.openxmlformats.org/officeDocument/2006/relationships/hyperlink" Target="http://www.erikbolstad.no/postnummer-koordinatar/?postnummer=1304&amp;poststad=Sandvika" TargetMode="External"/><Relationship Id="rId11406" Type="http://schemas.openxmlformats.org/officeDocument/2006/relationships/hyperlink" Target="http://www.erikbolstad.no/postnummer-koordinatar/?postnummer=3275&amp;poststad=Svarstad" TargetMode="External"/><Relationship Id="rId3984" Type="http://schemas.openxmlformats.org/officeDocument/2006/relationships/hyperlink" Target="http://www.erikbolstad.no/postnummer-koordinatar/?postnummer=3830&amp;poststad=Ulefoss" TargetMode="External"/><Relationship Id="rId9199" Type="http://schemas.openxmlformats.org/officeDocument/2006/relationships/hyperlink" Target="http://www.erikbolstad.no/postnummer-koordinatar/?postnummer=9271&amp;poststad=Troms&#248;" TargetMode="External"/><Relationship Id="rId10008" Type="http://schemas.openxmlformats.org/officeDocument/2006/relationships/hyperlink" Target="http://www.erikbolstad.no/postnummer-koordinatar/?postnummer=0554&amp;poststad=Oslo" TargetMode="External"/><Relationship Id="rId13578" Type="http://schemas.openxmlformats.org/officeDocument/2006/relationships/hyperlink" Target="http://www.erikbolstad.no/postnummer-koordinatar/?postnummer=7474&amp;poststad=Trondheim" TargetMode="External"/><Relationship Id="rId2586" Type="http://schemas.openxmlformats.org/officeDocument/2006/relationships/hyperlink" Target="http://www.erikbolstad.no/postnummer-koordinatar/?postnummer=2448&amp;poststad=S&#248;m&#229;dalen" TargetMode="External"/><Relationship Id="rId3637" Type="http://schemas.openxmlformats.org/officeDocument/2006/relationships/hyperlink" Target="http://www.erikbolstad.no/postnummer-koordinatar/?postnummer=3522&amp;poststad=Bjoneroa" TargetMode="External"/><Relationship Id="rId558" Type="http://schemas.openxmlformats.org/officeDocument/2006/relationships/hyperlink" Target="http://www.erikbolstad.no/postnummer-koordinatar/?postnummer=0474&amp;poststad=Oslo" TargetMode="External"/><Relationship Id="rId1188" Type="http://schemas.openxmlformats.org/officeDocument/2006/relationships/hyperlink" Target="http://www.erikbolstad.no/postnummer-koordinatar/?postnummer=1101&amp;poststad=Oslo" TargetMode="External"/><Relationship Id="rId2239" Type="http://schemas.openxmlformats.org/officeDocument/2006/relationships/hyperlink" Target="http://www.erikbolstad.no/postnummer-koordinatar/?postnummer=2036&amp;poststad=Maura" TargetMode="External"/><Relationship Id="rId6110" Type="http://schemas.openxmlformats.org/officeDocument/2006/relationships/hyperlink" Target="http://www.erikbolstad.no/postnummer-koordinatar/?postnummer=5820&amp;poststad=Bergen" TargetMode="External"/><Relationship Id="rId9680" Type="http://schemas.openxmlformats.org/officeDocument/2006/relationships/hyperlink" Target="http://www.erikbolstad.no/postnummer-koordinatar/?postnummer=9990&amp;poststad=B&#229;tsfjord" TargetMode="External"/><Relationship Id="rId8282" Type="http://schemas.openxmlformats.org/officeDocument/2006/relationships/hyperlink" Target="http://www.erikbolstad.no/postnummer-koordinatar/?postnummer=8084&amp;poststad=Bod&#248;" TargetMode="External"/><Relationship Id="rId9333" Type="http://schemas.openxmlformats.org/officeDocument/2006/relationships/hyperlink" Target="http://www.erikbolstad.no/postnummer-koordinatar/?postnummer=9393&amp;poststad=Flakstadv&#229;g" TargetMode="External"/><Relationship Id="rId11263" Type="http://schemas.openxmlformats.org/officeDocument/2006/relationships/hyperlink" Target="http://www.erikbolstad.no/postnummer-koordinatar/?postnummer=3117&amp;poststad=T&#248;nsberg" TargetMode="External"/><Relationship Id="rId12661" Type="http://schemas.openxmlformats.org/officeDocument/2006/relationships/hyperlink" Target="http://www.erikbolstad.no/postnummer-koordinatar/?postnummer=5701&amp;poststad=Voss" TargetMode="External"/><Relationship Id="rId13712" Type="http://schemas.openxmlformats.org/officeDocument/2006/relationships/hyperlink" Target="http://www.erikbolstad.no/postnummer-koordinatar/?postnummer=7742&amp;poststad=Ytterv&#229;g" TargetMode="External"/><Relationship Id="rId1322" Type="http://schemas.openxmlformats.org/officeDocument/2006/relationships/hyperlink" Target="http://www.erikbolstad.no/postnummer-koordinatar/?postnummer=1283&amp;poststad=Oslo" TargetMode="External"/><Relationship Id="rId2720" Type="http://schemas.openxmlformats.org/officeDocument/2006/relationships/hyperlink" Target="http://www.erikbolstad.no/postnummer-koordinatar/?postnummer=2652&amp;poststad=Svingvoll" TargetMode="External"/><Relationship Id="rId12314" Type="http://schemas.openxmlformats.org/officeDocument/2006/relationships/hyperlink" Target="http://www.erikbolstad.no/postnummer-koordinatar/?postnummer=5099&amp;poststad=Bergen" TargetMode="External"/><Relationship Id="rId4892" Type="http://schemas.openxmlformats.org/officeDocument/2006/relationships/hyperlink" Target="http://www.erikbolstad.no/postnummer-koordinatar/?postnummer=4693&amp;poststad=Kristiansand%20S" TargetMode="External"/><Relationship Id="rId5943" Type="http://schemas.openxmlformats.org/officeDocument/2006/relationships/hyperlink" Target="http://www.erikbolstad.no/postnummer-koordinatar/?postnummer=5687&amp;poststad=Flatr&#229;ker" TargetMode="External"/><Relationship Id="rId14486" Type="http://schemas.openxmlformats.org/officeDocument/2006/relationships/hyperlink" Target="http://www.erikbolstad.no/postnummer-koordinatar/?postnummer=9768&amp;poststad=Repv&#229;g" TargetMode="External"/><Relationship Id="rId2096" Type="http://schemas.openxmlformats.org/officeDocument/2006/relationships/hyperlink" Target="http://www.erikbolstad.no/postnummer-koordinatar/?postnummer=1870&amp;poststad=&#216;rje" TargetMode="External"/><Relationship Id="rId3494" Type="http://schemas.openxmlformats.org/officeDocument/2006/relationships/hyperlink" Target="http://www.erikbolstad.no/postnummer-koordinatar/?postnummer=3341&amp;poststad=&#197;mot" TargetMode="External"/><Relationship Id="rId4545" Type="http://schemas.openxmlformats.org/officeDocument/2006/relationships/hyperlink" Target="http://www.erikbolstad.no/postnummer-koordinatar/?postnummer=4353&amp;poststad=Klepp%20Stasjon" TargetMode="External"/><Relationship Id="rId13088" Type="http://schemas.openxmlformats.org/officeDocument/2006/relationships/hyperlink" Target="http://www.erikbolstad.no/postnummer-koordinatar/?postnummer=6612&amp;poststad=Gr&#248;a" TargetMode="External"/><Relationship Id="rId14139" Type="http://schemas.openxmlformats.org/officeDocument/2006/relationships/hyperlink" Target="http://www.erikbolstad.no/postnummer-koordinatar/?postnummer=8900&amp;poststad=Br&#248;nn&#248;ysund" TargetMode="External"/><Relationship Id="rId3147" Type="http://schemas.openxmlformats.org/officeDocument/2006/relationships/hyperlink" Target="http://www.erikbolstad.no/postnummer-koordinatar/?postnummer=3110&amp;poststad=T&#248;nsberg" TargetMode="External"/><Relationship Id="rId7768" Type="http://schemas.openxmlformats.org/officeDocument/2006/relationships/hyperlink" Target="http://www.erikbolstad.no/postnummer-koordinatar/?postnummer=7462&amp;poststad=Trondheim" TargetMode="External"/><Relationship Id="rId8819" Type="http://schemas.openxmlformats.org/officeDocument/2006/relationships/hyperlink" Target="http://www.erikbolstad.no/postnummer-koordinatar/?postnummer=8723&amp;poststad=Husby" TargetMode="External"/><Relationship Id="rId10749" Type="http://schemas.openxmlformats.org/officeDocument/2006/relationships/hyperlink" Target="http://www.erikbolstad.no/postnummer-koordinatar/?postnummer=1921&amp;poststad=S&#248;rumsand" TargetMode="External"/><Relationship Id="rId9190" Type="http://schemas.openxmlformats.org/officeDocument/2006/relationships/hyperlink" Target="http://www.erikbolstad.no/postnummer-koordinatar/?postnummer=9266&amp;poststad=Troms&#248;" TargetMode="External"/><Relationship Id="rId12171" Type="http://schemas.openxmlformats.org/officeDocument/2006/relationships/hyperlink" Target="http://www.erikbolstad.no/postnummer-koordinatar/?postnummer=4808&amp;poststad=Arendal" TargetMode="External"/><Relationship Id="rId13222" Type="http://schemas.openxmlformats.org/officeDocument/2006/relationships/hyperlink" Target="http://www.erikbolstad.no/postnummer-koordinatar/?postnummer=6863&amp;poststad=Leikanger" TargetMode="External"/><Relationship Id="rId2230" Type="http://schemas.openxmlformats.org/officeDocument/2006/relationships/hyperlink" Target="http://www.erikbolstad.no/postnummer-koordinatar/?postnummer=2031&amp;poststad=Nannestad" TargetMode="External"/><Relationship Id="rId202" Type="http://schemas.openxmlformats.org/officeDocument/2006/relationships/hyperlink" Target="http://www.erikbolstad.no/postnummer-koordinatar/?postnummer=0178&amp;poststad=Oslo" TargetMode="External"/><Relationship Id="rId5453" Type="http://schemas.openxmlformats.org/officeDocument/2006/relationships/hyperlink" Target="http://www.erikbolstad.no/postnummer-koordinatar/?postnummer=5257&amp;poststad=Kokstad" TargetMode="External"/><Relationship Id="rId6504" Type="http://schemas.openxmlformats.org/officeDocument/2006/relationships/hyperlink" Target="http://www.erikbolstad.no/postnummer-koordinatar/?postnummer=6170&amp;poststad=Vartdal" TargetMode="External"/><Relationship Id="rId6851" Type="http://schemas.openxmlformats.org/officeDocument/2006/relationships/hyperlink" Target="http://www.erikbolstad.no/postnummer-koordinatar/?postnummer=6653&amp;poststad=&#216;vre%20Surnadal" TargetMode="External"/><Relationship Id="rId7902" Type="http://schemas.openxmlformats.org/officeDocument/2006/relationships/hyperlink" Target="http://www.erikbolstad.no/postnummer-koordinatar/?postnummer=7563&amp;poststad=Malvik" TargetMode="External"/><Relationship Id="rId4055" Type="http://schemas.openxmlformats.org/officeDocument/2006/relationships/hyperlink" Target="http://www.erikbolstad.no/postnummer-koordinatar/?postnummer=3908&amp;poststad=Porsgrunn%20(ikkje%20i%20bruk)" TargetMode="External"/><Relationship Id="rId5106" Type="http://schemas.openxmlformats.org/officeDocument/2006/relationships/hyperlink" Target="http://www.erikbolstad.no/postnummer-koordinatar/?postnummer=4901&amp;poststad=Tvedestrand" TargetMode="External"/><Relationship Id="rId7278" Type="http://schemas.openxmlformats.org/officeDocument/2006/relationships/hyperlink" Target="http://www.erikbolstad.no/postnummer-koordinatar/?postnummer=7024&amp;poststad=Trondheim" TargetMode="External"/><Relationship Id="rId8676" Type="http://schemas.openxmlformats.org/officeDocument/2006/relationships/hyperlink" Target="http://www.erikbolstad.no/postnummer-koordinatar/?postnummer=8515&amp;poststad=Narvik" TargetMode="External"/><Relationship Id="rId9727" Type="http://schemas.openxmlformats.org/officeDocument/2006/relationships/hyperlink" Target="http://www.erikbolstad.no/postnummer-koordinatar/?postnummer=0110&amp;poststad=Oslo" TargetMode="External"/><Relationship Id="rId11657" Type="http://schemas.openxmlformats.org/officeDocument/2006/relationships/hyperlink" Target="http://www.erikbolstad.no/postnummer-koordinatar/?postnummer=3792&amp;poststad=Skien" TargetMode="External"/><Relationship Id="rId12708" Type="http://schemas.openxmlformats.org/officeDocument/2006/relationships/hyperlink" Target="http://www.erikbolstad.no/postnummer-koordinatar/?postnummer=5777&amp;poststad=Grimo" TargetMode="External"/><Relationship Id="rId1716" Type="http://schemas.openxmlformats.org/officeDocument/2006/relationships/hyperlink" Target="http://www.erikbolstad.no/postnummer-koordinatar/?postnummer=1540&amp;poststad=Vestby" TargetMode="External"/><Relationship Id="rId8329" Type="http://schemas.openxmlformats.org/officeDocument/2006/relationships/hyperlink" Target="http://www.erikbolstad.no/postnummer-koordinatar/?postnummer=8135&amp;poststad=S&#248;rarn&#248;y" TargetMode="External"/><Relationship Id="rId10259" Type="http://schemas.openxmlformats.org/officeDocument/2006/relationships/hyperlink" Target="http://www.erikbolstad.no/postnummer-koordinatar/?postnummer=1056&amp;poststad=Oslo" TargetMode="External"/><Relationship Id="rId14130" Type="http://schemas.openxmlformats.org/officeDocument/2006/relationships/hyperlink" Target="http://www.erikbolstad.no/postnummer-koordinatar/?postnummer=8860&amp;poststad=Tj&#248;tta" TargetMode="External"/><Relationship Id="rId3888" Type="http://schemas.openxmlformats.org/officeDocument/2006/relationships/hyperlink" Target="http://www.erikbolstad.no/postnummer-koordinatar/?postnummer=3733&amp;poststad=Skien" TargetMode="External"/><Relationship Id="rId4939" Type="http://schemas.openxmlformats.org/officeDocument/2006/relationships/hyperlink" Target="http://www.erikbolstad.no/postnummer-koordinatar/?postnummer=4748&amp;poststad=Rysstad" TargetMode="External"/><Relationship Id="rId8810" Type="http://schemas.openxmlformats.org/officeDocument/2006/relationships/hyperlink" Target="http://www.erikbolstad.no/postnummer-koordinatar/?postnummer=8690&amp;poststad=Hattfjelldal" TargetMode="External"/><Relationship Id="rId6361" Type="http://schemas.openxmlformats.org/officeDocument/2006/relationships/hyperlink" Target="http://www.erikbolstad.no/postnummer-koordinatar/?postnummer=6037&amp;poststad=Eidsnes" TargetMode="External"/><Relationship Id="rId7412" Type="http://schemas.openxmlformats.org/officeDocument/2006/relationships/hyperlink" Target="http://www.erikbolstad.no/postnummer-koordinatar/?postnummer=7140&amp;poststad=Opphaug" TargetMode="External"/><Relationship Id="rId10740" Type="http://schemas.openxmlformats.org/officeDocument/2006/relationships/hyperlink" Target="http://www.erikbolstad.no/postnummer-koordinatar/?postnummer=1901&amp;poststad=Fetsund" TargetMode="External"/><Relationship Id="rId6014" Type="http://schemas.openxmlformats.org/officeDocument/2006/relationships/hyperlink" Target="http://www.erikbolstad.no/postnummer-koordinatar/?postnummer=5733&amp;poststad=Granvin" TargetMode="External"/><Relationship Id="rId9584" Type="http://schemas.openxmlformats.org/officeDocument/2006/relationships/hyperlink" Target="http://www.erikbolstad.no/postnummer-koordinatar/?postnummer=9722&amp;poststad=Skoganvarre" TargetMode="External"/><Relationship Id="rId13963" Type="http://schemas.openxmlformats.org/officeDocument/2006/relationships/hyperlink" Target="http://www.erikbolstad.no/postnummer-koordinatar/?postnummer=8393&amp;poststad=S&#248;rv&#229;gen" TargetMode="External"/><Relationship Id="rId2971" Type="http://schemas.openxmlformats.org/officeDocument/2006/relationships/hyperlink" Target="http://www.erikbolstad.no/postnummer-koordinatar/?postnummer=2966&amp;poststad=Slidre" TargetMode="External"/><Relationship Id="rId8186" Type="http://schemas.openxmlformats.org/officeDocument/2006/relationships/hyperlink" Target="http://www.erikbolstad.no/postnummer-koordinatar/?postnummer=8001&amp;poststad=Bod&#248;" TargetMode="External"/><Relationship Id="rId9237" Type="http://schemas.openxmlformats.org/officeDocument/2006/relationships/hyperlink" Target="http://www.erikbolstad.no/postnummer-koordinatar/?postnummer=9291&amp;poststad=Troms&#248;" TargetMode="External"/><Relationship Id="rId12565" Type="http://schemas.openxmlformats.org/officeDocument/2006/relationships/hyperlink" Target="http://www.erikbolstad.no/postnummer-koordinatar/?postnummer=5519&amp;poststad=Haugesund" TargetMode="External"/><Relationship Id="rId13616" Type="http://schemas.openxmlformats.org/officeDocument/2006/relationships/hyperlink" Target="http://www.erikbolstad.no/postnummer-koordinatar/?postnummer=7513&amp;poststad=Stj&#248;rdal" TargetMode="External"/><Relationship Id="rId943" Type="http://schemas.openxmlformats.org/officeDocument/2006/relationships/hyperlink" Target="http://www.erikbolstad.no/postnummer-koordinatar/?postnummer=0777&amp;poststad=Oslo" TargetMode="External"/><Relationship Id="rId1573" Type="http://schemas.openxmlformats.org/officeDocument/2006/relationships/hyperlink" Target="http://www.erikbolstad.no/postnummer-koordinatar/?postnummer=1444&amp;poststad=Dr&#248;bak" TargetMode="External"/><Relationship Id="rId2624" Type="http://schemas.openxmlformats.org/officeDocument/2006/relationships/hyperlink" Target="http://www.erikbolstad.no/postnummer-koordinatar/?postnummer=2555&amp;poststad=Tufsingdalen" TargetMode="External"/><Relationship Id="rId11167" Type="http://schemas.openxmlformats.org/officeDocument/2006/relationships/hyperlink" Target="http://www.erikbolstad.no/postnummer-koordinatar/?postnummer=2960&amp;poststad=R&#248;n" TargetMode="External"/><Relationship Id="rId12218" Type="http://schemas.openxmlformats.org/officeDocument/2006/relationships/hyperlink" Target="http://www.erikbolstad.no/postnummer-koordinatar/?postnummer=4877&amp;poststad=Grimstad" TargetMode="External"/><Relationship Id="rId1226" Type="http://schemas.openxmlformats.org/officeDocument/2006/relationships/hyperlink" Target="http://www.erikbolstad.no/postnummer-koordinatar/?postnummer=1166&amp;poststad=Oslo" TargetMode="External"/><Relationship Id="rId4796" Type="http://schemas.openxmlformats.org/officeDocument/2006/relationships/hyperlink" Target="http://www.erikbolstad.no/postnummer-koordinatar/?postnummer=4626&amp;poststad=Kristiansand%20S" TargetMode="External"/><Relationship Id="rId5847" Type="http://schemas.openxmlformats.org/officeDocument/2006/relationships/hyperlink" Target="http://www.erikbolstad.no/postnummer-koordinatar/?postnummer=5580&amp;poststad=&#216;len" TargetMode="External"/><Relationship Id="rId3398" Type="http://schemas.openxmlformats.org/officeDocument/2006/relationships/hyperlink" Target="http://www.erikbolstad.no/postnummer-koordinatar/?postnummer=3246&amp;poststad=Sandefjord" TargetMode="External"/><Relationship Id="rId4449" Type="http://schemas.openxmlformats.org/officeDocument/2006/relationships/hyperlink" Target="http://www.erikbolstad.no/postnummer-koordinatar/?postnummer=4296&amp;poststad=&#197;krehamn" TargetMode="External"/><Relationship Id="rId8320" Type="http://schemas.openxmlformats.org/officeDocument/2006/relationships/hyperlink" Target="http://www.erikbolstad.no/postnummer-koordinatar/?postnummer=8114&amp;poststad=Toll&#229;" TargetMode="External"/><Relationship Id="rId10250" Type="http://schemas.openxmlformats.org/officeDocument/2006/relationships/hyperlink" Target="http://www.erikbolstad.no/postnummer-koordinatar/?postnummer=1007&amp;poststad=Oslo" TargetMode="External"/><Relationship Id="rId11301" Type="http://schemas.openxmlformats.org/officeDocument/2006/relationships/hyperlink" Target="http://www.erikbolstad.no/postnummer-koordinatar/?postnummer=3163&amp;poststad=N&#248;tter&#248;y" TargetMode="External"/><Relationship Id="rId13473" Type="http://schemas.openxmlformats.org/officeDocument/2006/relationships/hyperlink" Target="http://www.erikbolstad.no/postnummer-koordinatar/?postnummer=7333&amp;poststad=Stor&#229;s" TargetMode="External"/><Relationship Id="rId2481" Type="http://schemas.openxmlformats.org/officeDocument/2006/relationships/hyperlink" Target="http://www.erikbolstad.no/postnummer-koordinatar/?postnummer=2344&amp;poststad=Ilseng" TargetMode="External"/><Relationship Id="rId3532" Type="http://schemas.openxmlformats.org/officeDocument/2006/relationships/hyperlink" Target="http://www.erikbolstad.no/postnummer-koordinatar/?postnummer=3407&amp;poststad=Tranby" TargetMode="External"/><Relationship Id="rId4930" Type="http://schemas.openxmlformats.org/officeDocument/2006/relationships/hyperlink" Target="http://www.erikbolstad.no/postnummer-koordinatar/?postnummer=4737&amp;poststad=Hornnes" TargetMode="External"/><Relationship Id="rId9094" Type="http://schemas.openxmlformats.org/officeDocument/2006/relationships/hyperlink" Target="http://www.erikbolstad.no/postnummer-koordinatar/?postnummer=9152&amp;poststad=S&#248;rkjosen" TargetMode="External"/><Relationship Id="rId12075" Type="http://schemas.openxmlformats.org/officeDocument/2006/relationships/hyperlink" Target="http://www.erikbolstad.no/postnummer-koordinatar/?postnummer=4621&amp;poststad=Kristiansand%20S" TargetMode="External"/><Relationship Id="rId13126" Type="http://schemas.openxmlformats.org/officeDocument/2006/relationships/hyperlink" Target="http://www.erikbolstad.no/postnummer-koordinatar/?postnummer=6698&amp;poststad=Lesund" TargetMode="External"/><Relationship Id="rId14524" Type="http://schemas.openxmlformats.org/officeDocument/2006/relationships/printerSettings" Target="../printerSettings/printerSettings1.bin"/><Relationship Id="rId453" Type="http://schemas.openxmlformats.org/officeDocument/2006/relationships/hyperlink" Target="http://www.erikbolstad.no/postnummer-koordinatar/?postnummer=0376&amp;poststad=Oslo" TargetMode="External"/><Relationship Id="rId1083" Type="http://schemas.openxmlformats.org/officeDocument/2006/relationships/hyperlink" Target="http://www.erikbolstad.no/postnummer-koordinatar/?postnummer=0963&amp;poststad=Oslo" TargetMode="External"/><Relationship Id="rId2134" Type="http://schemas.openxmlformats.org/officeDocument/2006/relationships/hyperlink" Target="http://www.erikbolstad.no/postnummer-koordinatar/?postnummer=1921&amp;poststad=S&#248;rumsand" TargetMode="External"/><Relationship Id="rId106" Type="http://schemas.openxmlformats.org/officeDocument/2006/relationships/hyperlink" Target="http://www.erikbolstad.no/postnummer-koordinatar/?postnummer=0118&amp;poststad=Oslo" TargetMode="External"/><Relationship Id="rId5357" Type="http://schemas.openxmlformats.org/officeDocument/2006/relationships/hyperlink" Target="http://www.erikbolstad.no/postnummer-koordinatar/?postnummer=5172&amp;poststad=Loddefjord" TargetMode="External"/><Relationship Id="rId6755" Type="http://schemas.openxmlformats.org/officeDocument/2006/relationships/hyperlink" Target="http://www.erikbolstad.no/postnummer-koordinatar/?postnummer=6507&amp;poststad=Kristiansund%20N" TargetMode="External"/><Relationship Id="rId7806" Type="http://schemas.openxmlformats.org/officeDocument/2006/relationships/hyperlink" Target="http://www.erikbolstad.no/postnummer-koordinatar/?postnummer=7481&amp;poststad=Trondheim" TargetMode="External"/><Relationship Id="rId6408" Type="http://schemas.openxmlformats.org/officeDocument/2006/relationships/hyperlink" Target="http://www.erikbolstad.no/postnummer-koordinatar/?postnummer=6068&amp;poststad=Eiksund" TargetMode="External"/><Relationship Id="rId9978" Type="http://schemas.openxmlformats.org/officeDocument/2006/relationships/hyperlink" Target="http://www.erikbolstad.no/postnummer-koordinatar/?postnummer=0491&amp;poststad=Oslo" TargetMode="External"/><Relationship Id="rId12959" Type="http://schemas.openxmlformats.org/officeDocument/2006/relationships/hyperlink" Target="http://www.erikbolstad.no/postnummer-koordinatar/?postnummer=6259&amp;poststad=Stordal" TargetMode="External"/><Relationship Id="rId1967" Type="http://schemas.openxmlformats.org/officeDocument/2006/relationships/hyperlink" Target="http://www.erikbolstad.no/postnummer-koordinatar/?postnummer=1758&amp;poststad=Halden%20(ikkje%20i%20bruk)" TargetMode="External"/><Relationship Id="rId14381" Type="http://schemas.openxmlformats.org/officeDocument/2006/relationships/hyperlink" Target="http://www.erikbolstad.no/postnummer-koordinatar/?postnummer=9450&amp;poststad=Hamnvik" TargetMode="External"/><Relationship Id="rId4440" Type="http://schemas.openxmlformats.org/officeDocument/2006/relationships/hyperlink" Target="http://www.erikbolstad.no/postnummer-koordinatar/?postnummer=4276&amp;poststad=Veav&#229;gen" TargetMode="External"/><Relationship Id="rId14034" Type="http://schemas.openxmlformats.org/officeDocument/2006/relationships/hyperlink" Target="http://www.erikbolstad.no/postnummer-koordinatar/?postnummer=8540&amp;poststad=Ballangen" TargetMode="External"/><Relationship Id="rId3042" Type="http://schemas.openxmlformats.org/officeDocument/2006/relationships/hyperlink" Target="http://www.erikbolstad.no/postnummer-koordinatar/?postnummer=3030&amp;poststad=Drammen" TargetMode="External"/><Relationship Id="rId7663" Type="http://schemas.openxmlformats.org/officeDocument/2006/relationships/hyperlink" Target="http://www.erikbolstad.no/postnummer-koordinatar/?postnummer=7408&amp;poststad=Trondheim" TargetMode="External"/><Relationship Id="rId8714" Type="http://schemas.openxmlformats.org/officeDocument/2006/relationships/hyperlink" Target="http://www.erikbolstad.no/postnummer-koordinatar/?postnummer=8591&amp;poststad=Kj&#248;psvik" TargetMode="External"/><Relationship Id="rId10991" Type="http://schemas.openxmlformats.org/officeDocument/2006/relationships/hyperlink" Target="http://www.erikbolstad.no/postnummer-koordinatar/?postnummer=2544&amp;poststad=&#216;versj&#248;dalen" TargetMode="External"/><Relationship Id="rId6265" Type="http://schemas.openxmlformats.org/officeDocument/2006/relationships/hyperlink" Target="http://www.erikbolstad.no/postnummer-koordinatar/?postnummer=5957&amp;poststad=Myking" TargetMode="External"/><Relationship Id="rId7316" Type="http://schemas.openxmlformats.org/officeDocument/2006/relationships/hyperlink" Target="http://www.erikbolstad.no/postnummer-koordinatar/?postnummer=7044&amp;poststad=Trondheim" TargetMode="External"/><Relationship Id="rId10644" Type="http://schemas.openxmlformats.org/officeDocument/2006/relationships/hyperlink" Target="http://www.erikbolstad.no/postnummer-koordinatar/?postnummer=1724&amp;poststad=Sarpsborg" TargetMode="External"/><Relationship Id="rId9488" Type="http://schemas.openxmlformats.org/officeDocument/2006/relationships/hyperlink" Target="http://www.erikbolstad.no/postnummer-koordinatar/?postnummer=9525&amp;poststad=Maze" TargetMode="External"/><Relationship Id="rId13867" Type="http://schemas.openxmlformats.org/officeDocument/2006/relationships/hyperlink" Target="http://www.erikbolstad.no/postnummer-koordinatar/?postnummer=8184&amp;poststad=&#197;gskardet" TargetMode="External"/><Relationship Id="rId2875" Type="http://schemas.openxmlformats.org/officeDocument/2006/relationships/hyperlink" Target="http://www.erikbolstad.no/postnummer-koordinatar/?postnummer=2839&amp;poststad=&#216;vre%20Snertingdal" TargetMode="External"/><Relationship Id="rId3926" Type="http://schemas.openxmlformats.org/officeDocument/2006/relationships/hyperlink" Target="http://www.erikbolstad.no/postnummer-koordinatar/?postnummer=3766&amp;poststad=Sannidal" TargetMode="External"/><Relationship Id="rId12469" Type="http://schemas.openxmlformats.org/officeDocument/2006/relationships/hyperlink" Target="http://www.erikbolstad.no/postnummer-koordinatar/?postnummer=5360&amp;poststad=Kolltveit" TargetMode="External"/><Relationship Id="rId847" Type="http://schemas.openxmlformats.org/officeDocument/2006/relationships/hyperlink" Target="http://www.erikbolstad.no/postnummer-koordinatar/?postnummer=0676&amp;poststad=Oslo" TargetMode="External"/><Relationship Id="rId1477" Type="http://schemas.openxmlformats.org/officeDocument/2006/relationships/hyperlink" Target="http://www.erikbolstad.no/postnummer-koordinatar/?postnummer=1380&amp;poststad=Heggedal" TargetMode="External"/><Relationship Id="rId2528" Type="http://schemas.openxmlformats.org/officeDocument/2006/relationships/hyperlink" Target="http://www.erikbolstad.no/postnummer-koordinatar/?postnummer=2403&amp;poststad=Elverum" TargetMode="External"/><Relationship Id="rId5001" Type="http://schemas.openxmlformats.org/officeDocument/2006/relationships/hyperlink" Target="http://www.erikbolstad.no/postnummer-koordinatar/?postnummer=4825&amp;poststad=Arendal" TargetMode="External"/><Relationship Id="rId8571" Type="http://schemas.openxmlformats.org/officeDocument/2006/relationships/hyperlink" Target="http://www.erikbolstad.no/postnummer-koordinatar/?postnummer=8403&amp;poststad=Sortland" TargetMode="External"/><Relationship Id="rId9622" Type="http://schemas.openxmlformats.org/officeDocument/2006/relationships/hyperlink" Target="http://www.erikbolstad.no/postnummer-koordinatar/?postnummer=9783&amp;poststad=Nordmannset%20i%20Laksefjord%20(ikkje%20i%20bruk)" TargetMode="External"/><Relationship Id="rId11552" Type="http://schemas.openxmlformats.org/officeDocument/2006/relationships/hyperlink" Target="http://www.erikbolstad.no/postnummer-koordinatar/?postnummer=3619&amp;poststad=Skollenborg" TargetMode="External"/><Relationship Id="rId12950" Type="http://schemas.openxmlformats.org/officeDocument/2006/relationships/hyperlink" Target="http://www.erikbolstad.no/postnummer-koordinatar/?postnummer=6220&amp;poststad=Straumgjerde" TargetMode="External"/><Relationship Id="rId1611" Type="http://schemas.openxmlformats.org/officeDocument/2006/relationships/hyperlink" Target="http://www.erikbolstad.no/postnummer-koordinatar/?postnummer=1473&amp;poststad=L&#248;renskog" TargetMode="External"/><Relationship Id="rId7173" Type="http://schemas.openxmlformats.org/officeDocument/2006/relationships/hyperlink" Target="http://www.erikbolstad.no/postnummer-koordinatar/?postnummer=6941&amp;poststad=Eikefjord" TargetMode="External"/><Relationship Id="rId8224" Type="http://schemas.openxmlformats.org/officeDocument/2006/relationships/hyperlink" Target="http://www.erikbolstad.no/postnummer-koordinatar/?postnummer=8022&amp;poststad=Bod&#248;" TargetMode="External"/><Relationship Id="rId10154" Type="http://schemas.openxmlformats.org/officeDocument/2006/relationships/hyperlink" Target="http://www.erikbolstad.no/postnummer-koordinatar/?postnummer=0777&amp;poststad=Oslo" TargetMode="External"/><Relationship Id="rId11205" Type="http://schemas.openxmlformats.org/officeDocument/2006/relationships/hyperlink" Target="http://www.erikbolstad.no/postnummer-koordinatar/?postnummer=3032&amp;poststad=Drammen" TargetMode="External"/><Relationship Id="rId12603" Type="http://schemas.openxmlformats.org/officeDocument/2006/relationships/hyperlink" Target="http://www.erikbolstad.no/postnummer-koordinatar/?postnummer=5575&amp;poststad=Aksdal" TargetMode="External"/><Relationship Id="rId2385" Type="http://schemas.openxmlformats.org/officeDocument/2006/relationships/hyperlink" Target="http://www.erikbolstad.no/postnummer-koordinatar/?postnummer=2226&amp;poststad=Kongsvinger" TargetMode="External"/><Relationship Id="rId3783" Type="http://schemas.openxmlformats.org/officeDocument/2006/relationships/hyperlink" Target="http://www.erikbolstad.no/postnummer-koordinatar/?postnummer=3665&amp;poststad=Sauland" TargetMode="External"/><Relationship Id="rId4834" Type="http://schemas.openxmlformats.org/officeDocument/2006/relationships/hyperlink" Target="http://www.erikbolstad.no/postnummer-koordinatar/?postnummer=4657&amp;poststad=Kjevik" TargetMode="External"/><Relationship Id="rId13377" Type="http://schemas.openxmlformats.org/officeDocument/2006/relationships/hyperlink" Target="http://www.erikbolstad.no/postnummer-koordinatar/?postnummer=7113&amp;poststad=Husbysj&#248;en" TargetMode="External"/><Relationship Id="rId14428" Type="http://schemas.openxmlformats.org/officeDocument/2006/relationships/hyperlink" Target="http://www.erikbolstad.no/postnummer-koordinatar/?postnummer=9531&amp;poststad=Kvalfjord" TargetMode="External"/><Relationship Id="rId357" Type="http://schemas.openxmlformats.org/officeDocument/2006/relationships/hyperlink" Target="http://www.erikbolstad.no/postnummer-koordinatar/?postnummer=0304&amp;poststad=Oslo" TargetMode="External"/><Relationship Id="rId2038" Type="http://schemas.openxmlformats.org/officeDocument/2006/relationships/hyperlink" Target="http://www.erikbolstad.no/postnummer-koordinatar/?postnummer=1802&amp;poststad=Askim" TargetMode="External"/><Relationship Id="rId3436" Type="http://schemas.openxmlformats.org/officeDocument/2006/relationships/hyperlink" Target="http://www.erikbolstad.no/postnummer-koordinatar/?postnummer=3267&amp;poststad=Larvik" TargetMode="External"/><Relationship Id="rId6659" Type="http://schemas.openxmlformats.org/officeDocument/2006/relationships/hyperlink" Target="http://www.erikbolstad.no/postnummer-koordinatar/?postnummer=6416&amp;poststad=Molde" TargetMode="External"/><Relationship Id="rId12460" Type="http://schemas.openxmlformats.org/officeDocument/2006/relationships/hyperlink" Target="http://www.erikbolstad.no/postnummer-koordinatar/?postnummer=5345&amp;poststad=Knarrevik" TargetMode="External"/><Relationship Id="rId13511" Type="http://schemas.openxmlformats.org/officeDocument/2006/relationships/hyperlink" Target="http://www.erikbolstad.no/postnummer-koordinatar/?postnummer=7405&amp;poststad=Trondheim" TargetMode="External"/><Relationship Id="rId8081" Type="http://schemas.openxmlformats.org/officeDocument/2006/relationships/hyperlink" Target="http://www.erikbolstad.no/postnummer-koordinatar/?postnummer=7777&amp;poststad=Nord-Statland" TargetMode="External"/><Relationship Id="rId9132" Type="http://schemas.openxmlformats.org/officeDocument/2006/relationships/hyperlink" Target="http://www.erikbolstad.no/postnummer-koordinatar/?postnummer=9180&amp;poststad=Skjerv&#248;y" TargetMode="External"/><Relationship Id="rId11062" Type="http://schemas.openxmlformats.org/officeDocument/2006/relationships/hyperlink" Target="http://www.erikbolstad.no/postnummer-koordinatar/?postnummer=2675&amp;poststad=Otta" TargetMode="External"/><Relationship Id="rId12113" Type="http://schemas.openxmlformats.org/officeDocument/2006/relationships/hyperlink" Target="http://www.erikbolstad.no/postnummer-koordinatar/?postnummer=4675&amp;poststad=Kristiansand%20S" TargetMode="External"/><Relationship Id="rId1121" Type="http://schemas.openxmlformats.org/officeDocument/2006/relationships/hyperlink" Target="http://www.erikbolstad.no/postnummer-koordinatar/?postnummer=0986&amp;poststad=Oslo" TargetMode="External"/><Relationship Id="rId4691" Type="http://schemas.openxmlformats.org/officeDocument/2006/relationships/hyperlink" Target="http://www.erikbolstad.no/postnummer-koordinatar/?postnummer=4521&amp;poststad=Lindesnes" TargetMode="External"/><Relationship Id="rId5742" Type="http://schemas.openxmlformats.org/officeDocument/2006/relationships/hyperlink" Target="http://www.erikbolstad.no/postnummer-koordinatar/?postnummer=5505&amp;poststad=Haugesund" TargetMode="External"/><Relationship Id="rId14285" Type="http://schemas.openxmlformats.org/officeDocument/2006/relationships/hyperlink" Target="http://www.erikbolstad.no/postnummer-koordinatar/?postnummer=9274&amp;poststad=Troms&#248;" TargetMode="External"/><Relationship Id="rId3293" Type="http://schemas.openxmlformats.org/officeDocument/2006/relationships/hyperlink" Target="http://www.erikbolstad.no/postnummer-koordinatar/?postnummer=3192&amp;poststad=Horten" TargetMode="External"/><Relationship Id="rId4344" Type="http://schemas.openxmlformats.org/officeDocument/2006/relationships/hyperlink" Target="http://www.erikbolstad.no/postnummer-koordinatar/?postnummer=4130&amp;poststad=Hjelmeland" TargetMode="External"/><Relationship Id="rId7567" Type="http://schemas.openxmlformats.org/officeDocument/2006/relationships/hyperlink" Target="http://www.erikbolstad.no/postnummer-koordinatar/?postnummer=7319&amp;poststad=Agdenes" TargetMode="External"/><Relationship Id="rId8965" Type="http://schemas.openxmlformats.org/officeDocument/2006/relationships/hyperlink" Target="http://www.erikbolstad.no/postnummer-koordinatar/?postnummer=9012&amp;poststad=Troms&#248;" TargetMode="External"/><Relationship Id="rId10895" Type="http://schemas.openxmlformats.org/officeDocument/2006/relationships/hyperlink" Target="http://www.erikbolstad.no/postnummer-koordinatar/?postnummer=2304&amp;poststad=Hamar" TargetMode="External"/><Relationship Id="rId11946" Type="http://schemas.openxmlformats.org/officeDocument/2006/relationships/hyperlink" Target="http://www.erikbolstad.no/postnummer-koordinatar/?postnummer=4342&amp;poststad=Undheim" TargetMode="External"/><Relationship Id="rId6169" Type="http://schemas.openxmlformats.org/officeDocument/2006/relationships/hyperlink" Target="http://www.erikbolstad.no/postnummer-koordinatar/?postnummer=5872&amp;poststad=Bergen" TargetMode="External"/><Relationship Id="rId8618" Type="http://schemas.openxmlformats.org/officeDocument/2006/relationships/hyperlink" Target="http://www.erikbolstad.no/postnummer-koordinatar/?postnummer=8450&amp;poststad=Stokmarknes" TargetMode="External"/><Relationship Id="rId10548" Type="http://schemas.openxmlformats.org/officeDocument/2006/relationships/hyperlink" Target="http://www.erikbolstad.no/postnummer-koordinatar/?postnummer=1580&amp;poststad=Rygge" TargetMode="External"/><Relationship Id="rId13021" Type="http://schemas.openxmlformats.org/officeDocument/2006/relationships/hyperlink" Target="http://www.erikbolstad.no/postnummer-koordinatar/?postnummer=6431&amp;poststad=Bud" TargetMode="External"/><Relationship Id="rId2779" Type="http://schemas.openxmlformats.org/officeDocument/2006/relationships/hyperlink" Target="http://www.erikbolstad.no/postnummer-koordinatar/?postnummer=2688&amp;poststad=Lom" TargetMode="External"/><Relationship Id="rId6650" Type="http://schemas.openxmlformats.org/officeDocument/2006/relationships/hyperlink" Target="http://www.erikbolstad.no/postnummer-koordinatar/?postnummer=6411&amp;poststad=Molde" TargetMode="External"/><Relationship Id="rId7701" Type="http://schemas.openxmlformats.org/officeDocument/2006/relationships/hyperlink" Target="http://www.erikbolstad.no/postnummer-koordinatar/?postnummer=7428&amp;poststad=Trondheim" TargetMode="External"/><Relationship Id="rId5252" Type="http://schemas.openxmlformats.org/officeDocument/2006/relationships/hyperlink" Target="http://www.erikbolstad.no/postnummer-koordinatar/?postnummer=5089&amp;poststad=Bergen" TargetMode="External"/><Relationship Id="rId6303" Type="http://schemas.openxmlformats.org/officeDocument/2006/relationships/hyperlink" Target="http://www.erikbolstad.no/postnummer-koordinatar/?postnummer=6002&amp;poststad=&#197;lesund" TargetMode="External"/><Relationship Id="rId9873" Type="http://schemas.openxmlformats.org/officeDocument/2006/relationships/hyperlink" Target="http://www.erikbolstad.no/postnummer-koordinatar/?postnummer=0317&amp;poststad=Oslo" TargetMode="External"/><Relationship Id="rId87" Type="http://schemas.openxmlformats.org/officeDocument/2006/relationships/hyperlink" Target="http://www.erikbolstad.no/postnummer-koordinatar/?postnummer=0109&amp;poststad=Oslo" TargetMode="External"/><Relationship Id="rId8475" Type="http://schemas.openxmlformats.org/officeDocument/2006/relationships/hyperlink" Target="http://www.erikbolstad.no/postnummer-koordinatar/?postnummer=8289&amp;poststad=Engel&#248;ya" TargetMode="External"/><Relationship Id="rId9526" Type="http://schemas.openxmlformats.org/officeDocument/2006/relationships/hyperlink" Target="http://www.erikbolstad.no/postnummer-koordinatar/?postnummer=9595&amp;poststad=S&#248;rv&#230;r" TargetMode="External"/><Relationship Id="rId12854" Type="http://schemas.openxmlformats.org/officeDocument/2006/relationships/hyperlink" Target="http://www.erikbolstad.no/postnummer-koordinatar/?postnummer=6022&amp;poststad=&#197;lesund" TargetMode="External"/><Relationship Id="rId13905" Type="http://schemas.openxmlformats.org/officeDocument/2006/relationships/hyperlink" Target="http://www.erikbolstad.no/postnummer-koordinatar/?postnummer=8261&amp;poststad=Innhavet" TargetMode="External"/><Relationship Id="rId1862" Type="http://schemas.openxmlformats.org/officeDocument/2006/relationships/hyperlink" Target="http://www.erikbolstad.no/postnummer-koordinatar/?postnummer=1675&amp;poststad=Kr&#229;ker&#248;y" TargetMode="External"/><Relationship Id="rId2913" Type="http://schemas.openxmlformats.org/officeDocument/2006/relationships/hyperlink" Target="http://www.erikbolstad.no/postnummer-koordinatar/?postnummer=2870&amp;poststad=Dokka" TargetMode="External"/><Relationship Id="rId7077" Type="http://schemas.openxmlformats.org/officeDocument/2006/relationships/hyperlink" Target="http://www.erikbolstad.no/postnummer-koordinatar/?postnummer=6861&amp;poststad=Leikanger" TargetMode="External"/><Relationship Id="rId8128" Type="http://schemas.openxmlformats.org/officeDocument/2006/relationships/hyperlink" Target="http://www.erikbolstad.no/postnummer-koordinatar/?postnummer=7869&amp;poststad=Skage%20i%20Namdalen" TargetMode="External"/><Relationship Id="rId10058" Type="http://schemas.openxmlformats.org/officeDocument/2006/relationships/hyperlink" Target="http://www.erikbolstad.no/postnummer-koordinatar/?postnummer=0606&amp;poststad=Oslo" TargetMode="External"/><Relationship Id="rId11456" Type="http://schemas.openxmlformats.org/officeDocument/2006/relationships/hyperlink" Target="http://www.erikbolstad.no/postnummer-koordinatar/?postnummer=3420&amp;poststad=Lierskogen" TargetMode="External"/><Relationship Id="rId12507" Type="http://schemas.openxmlformats.org/officeDocument/2006/relationships/hyperlink" Target="http://www.erikbolstad.no/postnummer-koordinatar/?postnummer=5416&amp;poststad=Stord" TargetMode="External"/><Relationship Id="rId1515" Type="http://schemas.openxmlformats.org/officeDocument/2006/relationships/hyperlink" Target="http://www.erikbolstad.no/postnummer-koordinatar/?postnummer=1401&amp;poststad=Ski" TargetMode="External"/><Relationship Id="rId11109" Type="http://schemas.openxmlformats.org/officeDocument/2006/relationships/hyperlink" Target="http://www.erikbolstad.no/postnummer-koordinatar/?postnummer=2820&amp;poststad=Nordre%20Toten" TargetMode="External"/><Relationship Id="rId3687" Type="http://schemas.openxmlformats.org/officeDocument/2006/relationships/hyperlink" Target="http://www.erikbolstad.no/postnummer-koordinatar/?postnummer=3575&amp;poststad=Hol" TargetMode="External"/><Relationship Id="rId4738" Type="http://schemas.openxmlformats.org/officeDocument/2006/relationships/hyperlink" Target="http://www.erikbolstad.no/postnummer-koordinatar/?postnummer=4577&amp;poststad=Lyngdal" TargetMode="External"/><Relationship Id="rId2289" Type="http://schemas.openxmlformats.org/officeDocument/2006/relationships/hyperlink" Target="http://www.erikbolstad.no/postnummer-koordinatar/?postnummer=2074&amp;poststad=Eidsvoll%20Verk" TargetMode="External"/><Relationship Id="rId6160" Type="http://schemas.openxmlformats.org/officeDocument/2006/relationships/hyperlink" Target="http://www.erikbolstad.no/postnummer-koordinatar/?postnummer=5863&amp;poststad=Bergen" TargetMode="External"/><Relationship Id="rId7211" Type="http://schemas.openxmlformats.org/officeDocument/2006/relationships/hyperlink" Target="http://www.erikbolstad.no/postnummer-koordinatar/?postnummer=6977&amp;poststad=Bygstad" TargetMode="External"/><Relationship Id="rId13762" Type="http://schemas.openxmlformats.org/officeDocument/2006/relationships/hyperlink" Target="http://www.erikbolstad.no/postnummer-koordinatar/?postnummer=7960&amp;poststad=Salsbruket" TargetMode="External"/><Relationship Id="rId2770" Type="http://schemas.openxmlformats.org/officeDocument/2006/relationships/hyperlink" Target="http://www.erikbolstad.no/postnummer-koordinatar/?postnummer=2683&amp;poststad=Tessanden" TargetMode="External"/><Relationship Id="rId3821" Type="http://schemas.openxmlformats.org/officeDocument/2006/relationships/hyperlink" Target="http://www.erikbolstad.no/postnummer-koordinatar/?postnummer=3699&amp;poststad=Gaustatoppen%20Turisthytte%20(ikkje%20i%20bruk)" TargetMode="External"/><Relationship Id="rId9383" Type="http://schemas.openxmlformats.org/officeDocument/2006/relationships/hyperlink" Target="http://www.erikbolstad.no/postnummer-koordinatar/?postnummer=9442&amp;poststad=Ramsund" TargetMode="External"/><Relationship Id="rId12364" Type="http://schemas.openxmlformats.org/officeDocument/2006/relationships/hyperlink" Target="http://www.erikbolstad.no/postnummer-koordinatar/?postnummer=5176&amp;poststad=Loddefjord" TargetMode="External"/><Relationship Id="rId13415" Type="http://schemas.openxmlformats.org/officeDocument/2006/relationships/hyperlink" Target="http://www.erikbolstad.no/postnummer-koordinatar/?postnummer=7221&amp;poststad=Melhus" TargetMode="External"/><Relationship Id="rId742" Type="http://schemas.openxmlformats.org/officeDocument/2006/relationships/hyperlink" Target="http://www.erikbolstad.no/postnummer-koordinatar/?postnummer=0601&amp;poststad=Oslo" TargetMode="External"/><Relationship Id="rId1372" Type="http://schemas.openxmlformats.org/officeDocument/2006/relationships/hyperlink" Target="http://www.erikbolstad.no/postnummer-koordinatar/?postnummer=1321&amp;poststad=Stabekk" TargetMode="External"/><Relationship Id="rId2423" Type="http://schemas.openxmlformats.org/officeDocument/2006/relationships/hyperlink" Target="http://www.erikbolstad.no/postnummer-koordinatar/?postnummer=2303&amp;poststad=Hamar" TargetMode="External"/><Relationship Id="rId9036" Type="http://schemas.openxmlformats.org/officeDocument/2006/relationships/hyperlink" Target="http://www.erikbolstad.no/postnummer-koordinatar/?postnummer=9102&amp;poststad=Kval&#248;ysletta" TargetMode="External"/><Relationship Id="rId12017" Type="http://schemas.openxmlformats.org/officeDocument/2006/relationships/hyperlink" Target="http://www.erikbolstad.no/postnummer-koordinatar/?postnummer=4505&amp;poststad=Mandal" TargetMode="External"/><Relationship Id="rId1025" Type="http://schemas.openxmlformats.org/officeDocument/2006/relationships/hyperlink" Target="http://www.erikbolstad.no/postnummer-koordinatar/?postnummer=0880&amp;poststad=Oslo" TargetMode="External"/><Relationship Id="rId4595" Type="http://schemas.openxmlformats.org/officeDocument/2006/relationships/hyperlink" Target="http://www.erikbolstad.no/postnummer-koordinatar/?postnummer=4387&amp;poststad=Bjerkreim" TargetMode="External"/><Relationship Id="rId5646" Type="http://schemas.openxmlformats.org/officeDocument/2006/relationships/hyperlink" Target="http://www.erikbolstad.no/postnummer-koordinatar/?postnummer=5414&amp;poststad=Stord" TargetMode="External"/><Relationship Id="rId5993" Type="http://schemas.openxmlformats.org/officeDocument/2006/relationships/hyperlink" Target="http://www.erikbolstad.no/postnummer-koordinatar/?postnummer=5722&amp;poststad=Dalekvam" TargetMode="External"/><Relationship Id="rId14189" Type="http://schemas.openxmlformats.org/officeDocument/2006/relationships/hyperlink" Target="http://www.erikbolstad.no/postnummer-koordinatar/?postnummer=9055&amp;poststad=Meistervik" TargetMode="External"/><Relationship Id="rId3197" Type="http://schemas.openxmlformats.org/officeDocument/2006/relationships/hyperlink" Target="http://www.erikbolstad.no/postnummer-koordinatar/?postnummer=3139&amp;poststad=Skallestad" TargetMode="External"/><Relationship Id="rId4248" Type="http://schemas.openxmlformats.org/officeDocument/2006/relationships/hyperlink" Target="http://www.erikbolstad.no/postnummer-koordinatar/?postnummer=4053&amp;poststad=R&#230;ge" TargetMode="External"/><Relationship Id="rId8869" Type="http://schemas.openxmlformats.org/officeDocument/2006/relationships/hyperlink" Target="http://www.erikbolstad.no/postnummer-koordinatar/?postnummer=8804&amp;poststad=Sandnessj&#248;en" TargetMode="External"/><Relationship Id="rId10799" Type="http://schemas.openxmlformats.org/officeDocument/2006/relationships/hyperlink" Target="http://www.erikbolstad.no/postnummer-koordinatar/?postnummer=2033&amp;poststad=&#197;sgreina" TargetMode="External"/><Relationship Id="rId11100" Type="http://schemas.openxmlformats.org/officeDocument/2006/relationships/hyperlink" Target="http://www.erikbolstad.no/postnummer-koordinatar/?postnummer=2808&amp;poststad=Gj&#248;vik" TargetMode="External"/><Relationship Id="rId1909" Type="http://schemas.openxmlformats.org/officeDocument/2006/relationships/hyperlink" Target="http://www.erikbolstad.no/postnummer-koordinatar/?postnummer=1715&amp;poststad=Yven" TargetMode="External"/><Relationship Id="rId13272" Type="http://schemas.openxmlformats.org/officeDocument/2006/relationships/hyperlink" Target="http://www.erikbolstad.no/postnummer-koordinatar/?postnummer=6946&amp;poststad=Lavik" TargetMode="External"/><Relationship Id="rId14323" Type="http://schemas.openxmlformats.org/officeDocument/2006/relationships/hyperlink" Target="http://www.erikbolstad.no/postnummer-koordinatar/?postnummer=9329&amp;poststad=Moen" TargetMode="External"/><Relationship Id="rId2280" Type="http://schemas.openxmlformats.org/officeDocument/2006/relationships/hyperlink" Target="http://www.erikbolstad.no/postnummer-koordinatar/?postnummer=2069&amp;poststad=Jessheim" TargetMode="External"/><Relationship Id="rId3331" Type="http://schemas.openxmlformats.org/officeDocument/2006/relationships/hyperlink" Target="http://www.erikbolstad.no/postnummer-koordinatar/?postnummer=3213&amp;poststad=Sandefjord" TargetMode="External"/><Relationship Id="rId7952" Type="http://schemas.openxmlformats.org/officeDocument/2006/relationships/hyperlink" Target="http://www.erikbolstad.no/postnummer-koordinatar/?postnummer=7623&amp;poststad=Ronglan" TargetMode="External"/><Relationship Id="rId252" Type="http://schemas.openxmlformats.org/officeDocument/2006/relationships/hyperlink" Target="http://www.erikbolstad.no/postnummer-koordinatar/?postnummer=0211&amp;poststad=Oslo" TargetMode="External"/><Relationship Id="rId6554" Type="http://schemas.openxmlformats.org/officeDocument/2006/relationships/hyperlink" Target="http://www.erikbolstad.no/postnummer-koordinatar/?postnummer=6259&amp;poststad=Stordal" TargetMode="External"/><Relationship Id="rId7605" Type="http://schemas.openxmlformats.org/officeDocument/2006/relationships/hyperlink" Target="http://www.erikbolstad.no/postnummer-koordinatar/?postnummer=7353&amp;poststad=B&#248;rsa" TargetMode="External"/><Relationship Id="rId10933" Type="http://schemas.openxmlformats.org/officeDocument/2006/relationships/hyperlink" Target="http://www.erikbolstad.no/postnummer-koordinatar/?postnummer=2381&amp;poststad=Brumunddal" TargetMode="External"/><Relationship Id="rId5156" Type="http://schemas.openxmlformats.org/officeDocument/2006/relationships/hyperlink" Target="http://www.erikbolstad.no/postnummer-koordinatar/?postnummer=5005&amp;poststad=Bergen" TargetMode="External"/><Relationship Id="rId6207" Type="http://schemas.openxmlformats.org/officeDocument/2006/relationships/hyperlink" Target="http://www.erikbolstad.no/postnummer-koordinatar/?postnummer=5902&amp;poststad=Isdalst&#248;" TargetMode="External"/><Relationship Id="rId9777" Type="http://schemas.openxmlformats.org/officeDocument/2006/relationships/hyperlink" Target="http://www.erikbolstad.no/postnummer-koordinatar/?postnummer=0172&amp;poststad=Oslo" TargetMode="External"/><Relationship Id="rId8379" Type="http://schemas.openxmlformats.org/officeDocument/2006/relationships/hyperlink" Target="http://www.erikbolstad.no/postnummer-koordinatar/?postnummer=8189&amp;poststad=Gjersvikgrenda" TargetMode="External"/><Relationship Id="rId12758" Type="http://schemas.openxmlformats.org/officeDocument/2006/relationships/hyperlink" Target="http://www.erikbolstad.no/postnummer-koordinatar/?postnummer=5858&amp;poststad=Bergen" TargetMode="External"/><Relationship Id="rId13809" Type="http://schemas.openxmlformats.org/officeDocument/2006/relationships/hyperlink" Target="http://www.erikbolstad.no/postnummer-koordinatar/?postnummer=8049&amp;poststad=Bod&#248;" TargetMode="External"/><Relationship Id="rId1766" Type="http://schemas.openxmlformats.org/officeDocument/2006/relationships/hyperlink" Target="http://www.erikbolstad.no/postnummer-koordinatar/?postnummer=1608&amp;poststad=Fredrikstad" TargetMode="External"/><Relationship Id="rId2817" Type="http://schemas.openxmlformats.org/officeDocument/2006/relationships/hyperlink" Target="http://www.erikbolstad.no/postnummer-koordinatar/?postnummer=2760&amp;poststad=Brandbu" TargetMode="External"/><Relationship Id="rId14180" Type="http://schemas.openxmlformats.org/officeDocument/2006/relationships/hyperlink" Target="http://www.erikbolstad.no/postnummer-koordinatar/?postnummer=9037&amp;poststad=Troms&#248;" TargetMode="External"/><Relationship Id="rId1419" Type="http://schemas.openxmlformats.org/officeDocument/2006/relationships/hyperlink" Target="http://www.erikbolstad.no/postnummer-koordinatar/?postnummer=1348&amp;poststad=Rykkinn" TargetMode="External"/><Relationship Id="rId4989" Type="http://schemas.openxmlformats.org/officeDocument/2006/relationships/hyperlink" Target="http://www.erikbolstad.no/postnummer-koordinatar/?postnummer=4817&amp;poststad=His" TargetMode="External"/><Relationship Id="rId8860" Type="http://schemas.openxmlformats.org/officeDocument/2006/relationships/hyperlink" Target="http://www.erikbolstad.no/postnummer-koordinatar/?postnummer=8770&amp;poststad=Tr&#230;na" TargetMode="External"/><Relationship Id="rId9911" Type="http://schemas.openxmlformats.org/officeDocument/2006/relationships/hyperlink" Target="http://www.erikbolstad.no/postnummer-koordinatar/?postnummer=0378&amp;poststad=Oslo" TargetMode="External"/><Relationship Id="rId10790" Type="http://schemas.openxmlformats.org/officeDocument/2006/relationships/hyperlink" Target="http://www.erikbolstad.no/postnummer-koordinatar/?postnummer=2023&amp;poststad=Skedsmokorset" TargetMode="External"/><Relationship Id="rId11841" Type="http://schemas.openxmlformats.org/officeDocument/2006/relationships/hyperlink" Target="http://www.erikbolstad.no/postnummer-koordinatar/?postnummer=4098&amp;poststad=Tananger" TargetMode="External"/><Relationship Id="rId1900" Type="http://schemas.openxmlformats.org/officeDocument/2006/relationships/hyperlink" Target="http://www.erikbolstad.no/postnummer-koordinatar/?postnummer=1710&amp;poststad=Sarpsborg" TargetMode="External"/><Relationship Id="rId7462" Type="http://schemas.openxmlformats.org/officeDocument/2006/relationships/hyperlink" Target="http://www.erikbolstad.no/postnummer-koordinatar/?postnummer=7212&amp;poststad=Korsvegen" TargetMode="External"/><Relationship Id="rId8513" Type="http://schemas.openxmlformats.org/officeDocument/2006/relationships/hyperlink" Target="http://www.erikbolstad.no/postnummer-koordinatar/?postnummer=8322&amp;poststad=Brettesnes" TargetMode="External"/><Relationship Id="rId10443" Type="http://schemas.openxmlformats.org/officeDocument/2006/relationships/hyperlink" Target="http://www.erikbolstad.no/postnummer-koordinatar/?postnummer=1404&amp;poststad=Siggerud" TargetMode="External"/><Relationship Id="rId6064" Type="http://schemas.openxmlformats.org/officeDocument/2006/relationships/hyperlink" Target="http://www.erikbolstad.no/postnummer-koordinatar/?postnummer=5783&amp;poststad=Eidfjord" TargetMode="External"/><Relationship Id="rId7115" Type="http://schemas.openxmlformats.org/officeDocument/2006/relationships/hyperlink" Target="http://www.erikbolstad.no/postnummer-koordinatar/?postnummer=6887&amp;poststad=L&#230;rdal" TargetMode="External"/><Relationship Id="rId993" Type="http://schemas.openxmlformats.org/officeDocument/2006/relationships/hyperlink" Target="http://www.erikbolstad.no/postnummer-koordinatar/?postnummer=0856&amp;poststad=Oslo" TargetMode="External"/><Relationship Id="rId2674" Type="http://schemas.openxmlformats.org/officeDocument/2006/relationships/hyperlink" Target="http://www.erikbolstad.no/postnummer-koordinatar/?postnummer=2619&amp;poststad=Lillehammer" TargetMode="External"/><Relationship Id="rId9287" Type="http://schemas.openxmlformats.org/officeDocument/2006/relationships/hyperlink" Target="http://www.erikbolstad.no/postnummer-koordinatar/?postnummer=9336&amp;poststad=Rundhaug" TargetMode="External"/><Relationship Id="rId12268" Type="http://schemas.openxmlformats.org/officeDocument/2006/relationships/hyperlink" Target="http://www.erikbolstad.no/postnummer-koordinatar/?postnummer=5013&amp;poststad=Bergen" TargetMode="External"/><Relationship Id="rId13666" Type="http://schemas.openxmlformats.org/officeDocument/2006/relationships/hyperlink" Target="http://www.erikbolstad.no/postnummer-koordinatar/?postnummer=7650&amp;poststad=Verdal" TargetMode="External"/><Relationship Id="rId646" Type="http://schemas.openxmlformats.org/officeDocument/2006/relationships/hyperlink" Target="http://www.erikbolstad.no/postnummer-koordinatar/?postnummer=0551&amp;poststad=Oslo" TargetMode="External"/><Relationship Id="rId1276" Type="http://schemas.openxmlformats.org/officeDocument/2006/relationships/hyperlink" Target="http://www.erikbolstad.no/postnummer-koordinatar/?postnummer=1250&amp;poststad=Oslo" TargetMode="External"/><Relationship Id="rId2327" Type="http://schemas.openxmlformats.org/officeDocument/2006/relationships/hyperlink" Target="http://www.erikbolstad.no/postnummer-koordinatar/?postnummer=2151&amp;poststad=&#197;rnes" TargetMode="External"/><Relationship Id="rId3725" Type="http://schemas.openxmlformats.org/officeDocument/2006/relationships/hyperlink" Target="http://www.erikbolstad.no/postnummer-koordinatar/?postnummer=3612&amp;poststad=Kongsberg" TargetMode="External"/><Relationship Id="rId13319" Type="http://schemas.openxmlformats.org/officeDocument/2006/relationships/hyperlink" Target="http://www.erikbolstad.no/postnummer-koordinatar/?postnummer=7022&amp;poststad=Trondheim" TargetMode="External"/><Relationship Id="rId5897" Type="http://schemas.openxmlformats.org/officeDocument/2006/relationships/hyperlink" Target="http://www.erikbolstad.no/postnummer-koordinatar/?postnummer=5627&amp;poststad=Jondal" TargetMode="External"/><Relationship Id="rId6948" Type="http://schemas.openxmlformats.org/officeDocument/2006/relationships/hyperlink" Target="http://www.erikbolstad.no/postnummer-koordinatar/?postnummer=6741&amp;poststad=Selje" TargetMode="External"/><Relationship Id="rId13800" Type="http://schemas.openxmlformats.org/officeDocument/2006/relationships/hyperlink" Target="http://www.erikbolstad.no/postnummer-koordinatar/?postnummer=8030&amp;poststad=Bod&#248;" TargetMode="External"/><Relationship Id="rId4499" Type="http://schemas.openxmlformats.org/officeDocument/2006/relationships/hyperlink" Target="http://www.erikbolstad.no/postnummer-koordinatar/?postnummer=4323&amp;poststad=Sandnes" TargetMode="External"/><Relationship Id="rId8370" Type="http://schemas.openxmlformats.org/officeDocument/2006/relationships/hyperlink" Target="http://www.erikbolstad.no/postnummer-koordinatar/?postnummer=8184&amp;poststad=&#197;gskardet" TargetMode="External"/><Relationship Id="rId9421" Type="http://schemas.openxmlformats.org/officeDocument/2006/relationships/hyperlink" Target="http://www.erikbolstad.no/postnummer-koordinatar/?postnummer=9482&amp;poststad=Harstad" TargetMode="External"/><Relationship Id="rId11351" Type="http://schemas.openxmlformats.org/officeDocument/2006/relationships/hyperlink" Target="http://www.erikbolstad.no/postnummer-koordinatar/?postnummer=3216&amp;poststad=Sandefjord" TargetMode="External"/><Relationship Id="rId12402" Type="http://schemas.openxmlformats.org/officeDocument/2006/relationships/hyperlink" Target="http://www.erikbolstad.no/postnummer-koordinatar/?postnummer=5239&amp;poststad=R&#229;dal" TargetMode="External"/><Relationship Id="rId1410" Type="http://schemas.openxmlformats.org/officeDocument/2006/relationships/hyperlink" Target="http://www.erikbolstad.no/postnummer-koordinatar/?postnummer=1340&amp;poststad=Skui" TargetMode="External"/><Relationship Id="rId4980" Type="http://schemas.openxmlformats.org/officeDocument/2006/relationships/hyperlink" Target="http://www.erikbolstad.no/postnummer-koordinatar/?postnummer=4809&amp;poststad=Arendal" TargetMode="External"/><Relationship Id="rId8023" Type="http://schemas.openxmlformats.org/officeDocument/2006/relationships/hyperlink" Target="http://www.erikbolstad.no/postnummer-koordinatar/?postnummer=7715&amp;poststad=Steinkjer" TargetMode="External"/><Relationship Id="rId11004" Type="http://schemas.openxmlformats.org/officeDocument/2006/relationships/hyperlink" Target="http://www.erikbolstad.no/postnummer-koordinatar/?postnummer=2604&amp;poststad=Lillehammer" TargetMode="External"/><Relationship Id="rId3582" Type="http://schemas.openxmlformats.org/officeDocument/2006/relationships/hyperlink" Target="http://www.erikbolstad.no/postnummer-koordinatar/?postnummer=3477&amp;poststad=B&#229;tst&#248;" TargetMode="External"/><Relationship Id="rId4633" Type="http://schemas.openxmlformats.org/officeDocument/2006/relationships/hyperlink" Target="http://www.erikbolstad.no/postnummer-koordinatar/?postnummer=4440&amp;poststad=Tonstad" TargetMode="External"/><Relationship Id="rId13176" Type="http://schemas.openxmlformats.org/officeDocument/2006/relationships/hyperlink" Target="http://www.erikbolstad.no/postnummer-koordinatar/?postnummer=6793&amp;poststad=Innvik" TargetMode="External"/><Relationship Id="rId14227" Type="http://schemas.openxmlformats.org/officeDocument/2006/relationships/hyperlink" Target="http://www.erikbolstad.no/postnummer-koordinatar/?postnummer=9148&amp;poststad=Olderdalen" TargetMode="External"/><Relationship Id="rId2184" Type="http://schemas.openxmlformats.org/officeDocument/2006/relationships/hyperlink" Target="http://www.erikbolstad.no/postnummer-koordinatar/?postnummer=2007&amp;poststad=Kjeller" TargetMode="External"/><Relationship Id="rId3235" Type="http://schemas.openxmlformats.org/officeDocument/2006/relationships/hyperlink" Target="http://www.erikbolstad.no/postnummer-koordinatar/?postnummer=3162&amp;poststad=Andebu" TargetMode="External"/><Relationship Id="rId7856" Type="http://schemas.openxmlformats.org/officeDocument/2006/relationships/hyperlink" Target="http://www.erikbolstad.no/postnummer-koordinatar/?postnummer=7506&amp;poststad=Stj&#248;rdal" TargetMode="External"/><Relationship Id="rId156" Type="http://schemas.openxmlformats.org/officeDocument/2006/relationships/hyperlink" Target="http://www.erikbolstad.no/postnummer-koordinatar/?postnummer=0153&amp;poststad=Oslo" TargetMode="External"/><Relationship Id="rId6458" Type="http://schemas.openxmlformats.org/officeDocument/2006/relationships/hyperlink" Target="http://www.erikbolstad.no/postnummer-koordinatar/?postnummer=6106&amp;poststad=Volda" TargetMode="External"/><Relationship Id="rId7509" Type="http://schemas.openxmlformats.org/officeDocument/2006/relationships/hyperlink" Target="http://www.erikbolstad.no/postnummer-koordinatar/?postnummer=7257&amp;poststad=Snillfjord" TargetMode="External"/><Relationship Id="rId8907" Type="http://schemas.openxmlformats.org/officeDocument/2006/relationships/hyperlink" Target="http://www.erikbolstad.no/postnummer-koordinatar/?postnummer=8891&amp;poststad=Leirfjord" TargetMode="External"/><Relationship Id="rId10837" Type="http://schemas.openxmlformats.org/officeDocument/2006/relationships/hyperlink" Target="http://www.erikbolstad.no/postnummer-koordinatar/?postnummer=2110&amp;poststad=Sl&#229;stad" TargetMode="External"/><Relationship Id="rId13310" Type="http://schemas.openxmlformats.org/officeDocument/2006/relationships/hyperlink" Target="http://www.erikbolstad.no/postnummer-koordinatar/?postnummer=7012&amp;poststad=Trondheim" TargetMode="External"/><Relationship Id="rId4490" Type="http://schemas.openxmlformats.org/officeDocument/2006/relationships/hyperlink" Target="http://www.erikbolstad.no/postnummer-koordinatar/?postnummer=4317&amp;poststad=Sandnes" TargetMode="External"/><Relationship Id="rId5541" Type="http://schemas.openxmlformats.org/officeDocument/2006/relationships/hyperlink" Target="http://www.erikbolstad.no/postnummer-koordinatar/?postnummer=5334&amp;poststad=Helles&#248;y" TargetMode="External"/><Relationship Id="rId14084" Type="http://schemas.openxmlformats.org/officeDocument/2006/relationships/hyperlink" Target="http://www.erikbolstad.no/postnummer-koordinatar/?postnummer=8672&amp;poststad=Elsfjord" TargetMode="External"/><Relationship Id="rId3092" Type="http://schemas.openxmlformats.org/officeDocument/2006/relationships/hyperlink" Target="http://www.erikbolstad.no/postnummer-koordinatar/?postnummer=3057&amp;poststad=Solbergelva" TargetMode="External"/><Relationship Id="rId4143" Type="http://schemas.openxmlformats.org/officeDocument/2006/relationships/hyperlink" Target="http://www.erikbolstad.no/postnummer-koordinatar/?postnummer=3995&amp;poststad=Stathelle" TargetMode="External"/><Relationship Id="rId8764" Type="http://schemas.openxmlformats.org/officeDocument/2006/relationships/hyperlink" Target="http://www.erikbolstad.no/postnummer-koordinatar/?postnummer=8641&amp;poststad=Hemnesberget" TargetMode="External"/><Relationship Id="rId9815" Type="http://schemas.openxmlformats.org/officeDocument/2006/relationships/hyperlink" Target="http://www.erikbolstad.no/postnummer-koordinatar/?postnummer=0218&amp;poststad=Oslo" TargetMode="External"/><Relationship Id="rId10694" Type="http://schemas.openxmlformats.org/officeDocument/2006/relationships/hyperlink" Target="http://www.erikbolstad.no/postnummer-koordinatar/?postnummer=1792&amp;poststad=Tistedal" TargetMode="External"/><Relationship Id="rId29" Type="http://schemas.openxmlformats.org/officeDocument/2006/relationships/hyperlink" Target="http://www.erikbolstad.no/postnummer-koordinatar/?postnummer=0027&amp;poststad=Oslo%20(Ikkje%20i%20bruk)" TargetMode="External"/><Relationship Id="rId7366" Type="http://schemas.openxmlformats.org/officeDocument/2006/relationships/hyperlink" Target="http://www.erikbolstad.no/postnummer-koordinatar/?postnummer=7088&amp;poststad=Heimdal" TargetMode="External"/><Relationship Id="rId8417" Type="http://schemas.openxmlformats.org/officeDocument/2006/relationships/hyperlink" Target="http://www.erikbolstad.no/postnummer-koordinatar/?postnummer=8215&amp;poststad=Valnesfjord" TargetMode="External"/><Relationship Id="rId10347" Type="http://schemas.openxmlformats.org/officeDocument/2006/relationships/hyperlink" Target="http://www.erikbolstad.no/postnummer-koordinatar/?postnummer=1290&amp;poststad=Oslo" TargetMode="External"/><Relationship Id="rId11745" Type="http://schemas.openxmlformats.org/officeDocument/2006/relationships/hyperlink" Target="http://www.erikbolstad.no/postnummer-koordinatar/?postnummer=3950&amp;poststad=Brevik" TargetMode="External"/><Relationship Id="rId1804" Type="http://schemas.openxmlformats.org/officeDocument/2006/relationships/hyperlink" Target="http://www.erikbolstad.no/postnummer-koordinatar/?postnummer=1632&amp;poststad=Gamle%20Fredrikstad" TargetMode="External"/><Relationship Id="rId7019" Type="http://schemas.openxmlformats.org/officeDocument/2006/relationships/hyperlink" Target="http://www.erikbolstad.no/postnummer-koordinatar/?postnummer=6810&amp;poststad=F&#248;rde" TargetMode="External"/><Relationship Id="rId3976" Type="http://schemas.openxmlformats.org/officeDocument/2006/relationships/hyperlink" Target="http://www.erikbolstad.no/postnummer-koordinatar/?postnummer=3811&amp;poststad=H&#248;rte" TargetMode="External"/><Relationship Id="rId897" Type="http://schemas.openxmlformats.org/officeDocument/2006/relationships/hyperlink" Target="http://www.erikbolstad.no/postnummer-koordinatar/?postnummer=0751&amp;poststad=Oslo" TargetMode="External"/><Relationship Id="rId2578" Type="http://schemas.openxmlformats.org/officeDocument/2006/relationships/hyperlink" Target="http://www.erikbolstad.no/postnummer-koordinatar/?postnummer=2438&amp;poststad=Gravberget" TargetMode="External"/><Relationship Id="rId3629" Type="http://schemas.openxmlformats.org/officeDocument/2006/relationships/hyperlink" Target="http://www.erikbolstad.no/postnummer-koordinatar/?postnummer=3518&amp;poststad=H&#248;nefoss" TargetMode="External"/><Relationship Id="rId5051" Type="http://schemas.openxmlformats.org/officeDocument/2006/relationships/hyperlink" Target="http://www.erikbolstad.no/postnummer-koordinatar/?postnummer=4859&amp;poststad=Arendal" TargetMode="External"/><Relationship Id="rId7500" Type="http://schemas.openxmlformats.org/officeDocument/2006/relationships/hyperlink" Target="http://www.erikbolstad.no/postnummer-koordinatar/?postnummer=7247&amp;poststad=Hestvika" TargetMode="External"/><Relationship Id="rId6102" Type="http://schemas.openxmlformats.org/officeDocument/2006/relationships/hyperlink" Target="http://www.erikbolstad.no/postnummer-koordinatar/?postnummer=5816&amp;poststad=Bergen" TargetMode="External"/><Relationship Id="rId9672" Type="http://schemas.openxmlformats.org/officeDocument/2006/relationships/hyperlink" Target="http://www.erikbolstad.no/postnummer-koordinatar/?postnummer=9960&amp;poststad=Kiberg" TargetMode="External"/><Relationship Id="rId12653" Type="http://schemas.openxmlformats.org/officeDocument/2006/relationships/hyperlink" Target="http://www.erikbolstad.no/postnummer-koordinatar/?postnummer=5685&amp;poststad=Uggdal" TargetMode="External"/><Relationship Id="rId13704" Type="http://schemas.openxmlformats.org/officeDocument/2006/relationships/hyperlink" Target="http://www.erikbolstad.no/postnummer-koordinatar/?postnummer=7732&amp;poststad=Steinkjer" TargetMode="External"/><Relationship Id="rId1661" Type="http://schemas.openxmlformats.org/officeDocument/2006/relationships/hyperlink" Target="http://www.erikbolstad.no/postnummer-koordinatar/?postnummer=1512&amp;poststad=Moss" TargetMode="External"/><Relationship Id="rId2712" Type="http://schemas.openxmlformats.org/officeDocument/2006/relationships/hyperlink" Target="http://www.erikbolstad.no/postnummer-koordinatar/?postnummer=2647&amp;poststad=S&#248;r-Fron" TargetMode="External"/><Relationship Id="rId8274" Type="http://schemas.openxmlformats.org/officeDocument/2006/relationships/hyperlink" Target="http://www.erikbolstad.no/postnummer-koordinatar/?postnummer=8074&amp;poststad=Bod&#248;" TargetMode="External"/><Relationship Id="rId9325" Type="http://schemas.openxmlformats.org/officeDocument/2006/relationships/hyperlink" Target="http://www.erikbolstad.no/postnummer-koordinatar/?postnummer=9388&amp;poststad=Fjordgard" TargetMode="External"/><Relationship Id="rId11255" Type="http://schemas.openxmlformats.org/officeDocument/2006/relationships/hyperlink" Target="http://www.erikbolstad.no/postnummer-koordinatar/?postnummer=3109&amp;poststad=T&#248;nsberg" TargetMode="External"/><Relationship Id="rId12306" Type="http://schemas.openxmlformats.org/officeDocument/2006/relationships/hyperlink" Target="http://www.erikbolstad.no/postnummer-koordinatar/?postnummer=5081&amp;poststad=Bergen" TargetMode="External"/><Relationship Id="rId1314" Type="http://schemas.openxmlformats.org/officeDocument/2006/relationships/hyperlink" Target="http://www.erikbolstad.no/postnummer-koordinatar/?postnummer=1277&amp;poststad=Oslo%20(ikkje%20i%20bruk)" TargetMode="External"/><Relationship Id="rId4884" Type="http://schemas.openxmlformats.org/officeDocument/2006/relationships/hyperlink" Target="http://www.erikbolstad.no/postnummer-koordinatar/?postnummer=4687&amp;poststad=Kristiansand%20S" TargetMode="External"/><Relationship Id="rId5935" Type="http://schemas.openxmlformats.org/officeDocument/2006/relationships/hyperlink" Target="http://www.erikbolstad.no/postnummer-koordinatar/?postnummer=5680&amp;poststad=Tysnes" TargetMode="External"/><Relationship Id="rId14478" Type="http://schemas.openxmlformats.org/officeDocument/2006/relationships/hyperlink" Target="http://www.erikbolstad.no/postnummer-koordinatar/?postnummer=9742&amp;poststad=Kunes" TargetMode="External"/><Relationship Id="rId3486" Type="http://schemas.openxmlformats.org/officeDocument/2006/relationships/hyperlink" Target="http://www.erikbolstad.no/postnummer-koordinatar/?postnummer=3322&amp;poststad=Fiskum" TargetMode="External"/><Relationship Id="rId4537" Type="http://schemas.openxmlformats.org/officeDocument/2006/relationships/hyperlink" Target="http://www.erikbolstad.no/postnummer-koordinatar/?postnummer=4347&amp;poststad=Lye" TargetMode="External"/><Relationship Id="rId20" Type="http://schemas.openxmlformats.org/officeDocument/2006/relationships/hyperlink" Target="http://www.erikbolstad.no/postnummer-koordinatar/?postnummer=0022&amp;poststad=Oslo%20(Ikkje%20i%20bruk)" TargetMode="External"/><Relationship Id="rId2088" Type="http://schemas.openxmlformats.org/officeDocument/2006/relationships/hyperlink" Target="http://www.erikbolstad.no/postnummer-koordinatar/?postnummer=1860&amp;poststad=Tr&#248;gstad" TargetMode="External"/><Relationship Id="rId3139" Type="http://schemas.openxmlformats.org/officeDocument/2006/relationships/hyperlink" Target="http://www.erikbolstad.no/postnummer-koordinatar/?postnummer=3106&amp;poststad=N&#248;tter&#248;y" TargetMode="External"/><Relationship Id="rId7010" Type="http://schemas.openxmlformats.org/officeDocument/2006/relationships/hyperlink" Target="http://www.erikbolstad.no/postnummer-koordinatar/?postnummer=6805&amp;poststad=F&#248;rde" TargetMode="External"/><Relationship Id="rId9182" Type="http://schemas.openxmlformats.org/officeDocument/2006/relationships/hyperlink" Target="http://www.erikbolstad.no/postnummer-koordinatar/?postnummer=9261&amp;poststad=Troms&#248;" TargetMode="External"/><Relationship Id="rId13561" Type="http://schemas.openxmlformats.org/officeDocument/2006/relationships/hyperlink" Target="http://www.erikbolstad.no/postnummer-koordinatar/?postnummer=7456&amp;poststad=Trondheim" TargetMode="External"/><Relationship Id="rId3620" Type="http://schemas.openxmlformats.org/officeDocument/2006/relationships/hyperlink" Target="http://www.erikbolstad.no/postnummer-koordinatar/?postnummer=3513&amp;poststad=H&#248;nefoss" TargetMode="External"/><Relationship Id="rId12163" Type="http://schemas.openxmlformats.org/officeDocument/2006/relationships/hyperlink" Target="http://www.erikbolstad.no/postnummer-koordinatar/?postnummer=4792&amp;poststad=Lillesand" TargetMode="External"/><Relationship Id="rId13214" Type="http://schemas.openxmlformats.org/officeDocument/2006/relationships/hyperlink" Target="http://www.erikbolstad.no/postnummer-koordinatar/?postnummer=6852&amp;poststad=Sogndal" TargetMode="External"/><Relationship Id="rId541" Type="http://schemas.openxmlformats.org/officeDocument/2006/relationships/hyperlink" Target="http://www.erikbolstad.no/postnummer-koordinatar/?postnummer=0464&amp;poststad=Oslo" TargetMode="External"/><Relationship Id="rId1171" Type="http://schemas.openxmlformats.org/officeDocument/2006/relationships/hyperlink" Target="http://www.erikbolstad.no/postnummer-koordinatar/?postnummer=1071&amp;poststad=Oslo" TargetMode="External"/><Relationship Id="rId2222" Type="http://schemas.openxmlformats.org/officeDocument/2006/relationships/hyperlink" Target="http://www.erikbolstad.no/postnummer-koordinatar/?postnummer=2026&amp;poststad=Skjetten" TargetMode="External"/><Relationship Id="rId5792" Type="http://schemas.openxmlformats.org/officeDocument/2006/relationships/hyperlink" Target="http://www.erikbolstad.no/postnummer-koordinatar/?postnummer=5536&amp;poststad=Haugesund" TargetMode="External"/><Relationship Id="rId6843" Type="http://schemas.openxmlformats.org/officeDocument/2006/relationships/hyperlink" Target="http://www.erikbolstad.no/postnummer-koordinatar/?postnummer=6644&amp;poststad=B&#230;verfjord" TargetMode="External"/><Relationship Id="rId4394" Type="http://schemas.openxmlformats.org/officeDocument/2006/relationships/hyperlink" Target="http://www.erikbolstad.no/postnummer-koordinatar/?postnummer=4187&amp;poststad=Ombo" TargetMode="External"/><Relationship Id="rId5445" Type="http://schemas.openxmlformats.org/officeDocument/2006/relationships/hyperlink" Target="http://www.erikbolstad.no/postnummer-koordinatar/?postnummer=5251&amp;poststad=S&#248;reidgrend" TargetMode="External"/><Relationship Id="rId4047" Type="http://schemas.openxmlformats.org/officeDocument/2006/relationships/hyperlink" Target="http://www.erikbolstad.no/postnummer-koordinatar/?postnummer=3903&amp;poststad=Porsgrunn" TargetMode="External"/><Relationship Id="rId8668" Type="http://schemas.openxmlformats.org/officeDocument/2006/relationships/hyperlink" Target="http://www.erikbolstad.no/postnummer-koordinatar/?postnummer=8510&amp;poststad=Narvik" TargetMode="External"/><Relationship Id="rId9719" Type="http://schemas.openxmlformats.org/officeDocument/2006/relationships/hyperlink" Target="http://www.erikbolstad.no/postnummer-koordinatar/?postnummer=0101&amp;poststad=Oslo" TargetMode="External"/><Relationship Id="rId11996" Type="http://schemas.openxmlformats.org/officeDocument/2006/relationships/hyperlink" Target="http://www.erikbolstad.no/postnummer-koordinatar/?postnummer=4434&amp;poststad=Andabel&#248;y" TargetMode="External"/><Relationship Id="rId10598" Type="http://schemas.openxmlformats.org/officeDocument/2006/relationships/hyperlink" Target="http://www.erikbolstad.no/postnummer-koordinatar/?postnummer=1655&amp;poststad=Sellebakk" TargetMode="External"/><Relationship Id="rId11649" Type="http://schemas.openxmlformats.org/officeDocument/2006/relationships/hyperlink" Target="http://www.erikbolstad.no/postnummer-koordinatar/?postnummer=3783&amp;poststad=Krager&#248;%20skj&#230;rg&#229;rd" TargetMode="External"/><Relationship Id="rId13071" Type="http://schemas.openxmlformats.org/officeDocument/2006/relationships/hyperlink" Target="http://www.erikbolstad.no/postnummer-koordinatar/?postnummer=6520&amp;poststad=Frei" TargetMode="External"/><Relationship Id="rId1708" Type="http://schemas.openxmlformats.org/officeDocument/2006/relationships/hyperlink" Target="http://www.erikbolstad.no/postnummer-koordinatar/?postnummer=1536&amp;poststad=Moss" TargetMode="External"/><Relationship Id="rId3130" Type="http://schemas.openxmlformats.org/officeDocument/2006/relationships/hyperlink" Target="http://www.erikbolstad.no/postnummer-koordinatar/?postnummer=3095&amp;poststad=Eidsfoss" TargetMode="External"/><Relationship Id="rId14122" Type="http://schemas.openxmlformats.org/officeDocument/2006/relationships/hyperlink" Target="http://www.erikbolstad.no/postnummer-koordinatar/?postnummer=8827&amp;poststad=D&#248;nna" TargetMode="External"/><Relationship Id="rId7751" Type="http://schemas.openxmlformats.org/officeDocument/2006/relationships/hyperlink" Target="http://www.erikbolstad.no/postnummer-koordinatar/?postnummer=7453&amp;poststad=Trondheim" TargetMode="External"/><Relationship Id="rId8802" Type="http://schemas.openxmlformats.org/officeDocument/2006/relationships/hyperlink" Target="http://www.erikbolstad.no/postnummer-koordinatar/?postnummer=8666&amp;poststad=Mosj&#248;en" TargetMode="External"/><Relationship Id="rId10732" Type="http://schemas.openxmlformats.org/officeDocument/2006/relationships/hyperlink" Target="http://www.erikbolstad.no/postnummer-koordinatar/?postnummer=1875&amp;poststad=Otteid" TargetMode="External"/><Relationship Id="rId6353" Type="http://schemas.openxmlformats.org/officeDocument/2006/relationships/hyperlink" Target="http://www.erikbolstad.no/postnummer-koordinatar/?postnummer=6028&amp;poststad=&#197;lesund" TargetMode="External"/><Relationship Id="rId7404" Type="http://schemas.openxmlformats.org/officeDocument/2006/relationships/hyperlink" Target="http://www.erikbolstad.no/postnummer-koordinatar/?postnummer=7127&amp;poststad=Opphaug" TargetMode="External"/><Relationship Id="rId2963" Type="http://schemas.openxmlformats.org/officeDocument/2006/relationships/hyperlink" Target="http://www.erikbolstad.no/postnummer-koordinatar/?postnummer=2953&amp;poststad=Beitost&#248;len" TargetMode="External"/><Relationship Id="rId6006" Type="http://schemas.openxmlformats.org/officeDocument/2006/relationships/hyperlink" Target="http://www.erikbolstad.no/postnummer-koordinatar/?postnummer=5728&amp;poststad=Eidslandet" TargetMode="External"/><Relationship Id="rId9576" Type="http://schemas.openxmlformats.org/officeDocument/2006/relationships/hyperlink" Target="http://www.erikbolstad.no/postnummer-koordinatar/?postnummer=9714&amp;poststad=Snefjord" TargetMode="External"/><Relationship Id="rId12557" Type="http://schemas.openxmlformats.org/officeDocument/2006/relationships/hyperlink" Target="http://www.erikbolstad.no/postnummer-koordinatar/?postnummer=5509&amp;poststad=Haugesund" TargetMode="External"/><Relationship Id="rId13955" Type="http://schemas.openxmlformats.org/officeDocument/2006/relationships/hyperlink" Target="http://www.erikbolstad.no/postnummer-koordinatar/?postnummer=8378&amp;poststad=Stamsund" TargetMode="External"/><Relationship Id="rId935" Type="http://schemas.openxmlformats.org/officeDocument/2006/relationships/hyperlink" Target="http://www.erikbolstad.no/postnummer-koordinatar/?postnummer=0773&amp;poststad=Oslo" TargetMode="External"/><Relationship Id="rId1565" Type="http://schemas.openxmlformats.org/officeDocument/2006/relationships/hyperlink" Target="http://www.erikbolstad.no/postnummer-koordinatar/?postnummer=1440&amp;poststad=Dr&#248;bak" TargetMode="External"/><Relationship Id="rId2616" Type="http://schemas.openxmlformats.org/officeDocument/2006/relationships/hyperlink" Target="http://www.erikbolstad.no/postnummer-koordinatar/?postnummer=2542&amp;poststad=Vingelen" TargetMode="External"/><Relationship Id="rId8178" Type="http://schemas.openxmlformats.org/officeDocument/2006/relationships/hyperlink" Target="http://www.erikbolstad.no/postnummer-koordinatar/?postnummer=7985&amp;poststad=Foldereid" TargetMode="External"/><Relationship Id="rId9229" Type="http://schemas.openxmlformats.org/officeDocument/2006/relationships/hyperlink" Target="http://www.erikbolstad.no/postnummer-koordinatar/?postnummer=9286&amp;poststad=Troms&#248;" TargetMode="External"/><Relationship Id="rId11159" Type="http://schemas.openxmlformats.org/officeDocument/2006/relationships/hyperlink" Target="http://www.erikbolstad.no/postnummer-koordinatar/?postnummer=2939&amp;poststad=Heggenes" TargetMode="External"/><Relationship Id="rId13608" Type="http://schemas.openxmlformats.org/officeDocument/2006/relationships/hyperlink" Target="http://www.erikbolstad.no/postnummer-koordinatar/?postnummer=7504&amp;poststad=Stj&#248;rdal" TargetMode="External"/><Relationship Id="rId1218" Type="http://schemas.openxmlformats.org/officeDocument/2006/relationships/hyperlink" Target="http://www.erikbolstad.no/postnummer-koordinatar/?postnummer=1162&amp;poststad=Oslo" TargetMode="External"/><Relationship Id="rId4788" Type="http://schemas.openxmlformats.org/officeDocument/2006/relationships/hyperlink" Target="http://www.erikbolstad.no/postnummer-koordinatar/?postnummer=4622&amp;poststad=Kristiansand%20S" TargetMode="External"/><Relationship Id="rId5839" Type="http://schemas.openxmlformats.org/officeDocument/2006/relationships/hyperlink" Target="http://www.erikbolstad.no/postnummer-koordinatar/?postnummer=5574&amp;poststad=Skjold" TargetMode="External"/><Relationship Id="rId7261" Type="http://schemas.openxmlformats.org/officeDocument/2006/relationships/hyperlink" Target="http://www.erikbolstad.no/postnummer-koordinatar/?postnummer=7015&amp;poststad=Trondheim" TargetMode="External"/><Relationship Id="rId9710" Type="http://schemas.openxmlformats.org/officeDocument/2006/relationships/hyperlink" Target="http://www.erikbolstad.no/postnummer-koordinatar/?postnummer=0046&amp;poststad=Oslo" TargetMode="External"/><Relationship Id="rId11640" Type="http://schemas.openxmlformats.org/officeDocument/2006/relationships/hyperlink" Target="http://www.erikbolstad.no/postnummer-koordinatar/?postnummer=3748&amp;poststad=Siljan" TargetMode="External"/><Relationship Id="rId8312" Type="http://schemas.openxmlformats.org/officeDocument/2006/relationships/hyperlink" Target="http://www.erikbolstad.no/postnummer-koordinatar/?postnummer=8102&amp;poststad=Skjerstad" TargetMode="External"/><Relationship Id="rId10242" Type="http://schemas.openxmlformats.org/officeDocument/2006/relationships/hyperlink" Target="http://www.erikbolstad.no/postnummer-koordinatar/?postnummer=0985&amp;poststad=Oslo" TargetMode="External"/><Relationship Id="rId3871" Type="http://schemas.openxmlformats.org/officeDocument/2006/relationships/hyperlink" Target="http://www.erikbolstad.no/postnummer-koordinatar/?postnummer=3725&amp;poststad=Skien" TargetMode="External"/><Relationship Id="rId4922" Type="http://schemas.openxmlformats.org/officeDocument/2006/relationships/hyperlink" Target="http://www.erikbolstad.no/postnummer-koordinatar/?postnummer=4730&amp;poststad=Vatnestr&#248;m" TargetMode="External"/><Relationship Id="rId13465" Type="http://schemas.openxmlformats.org/officeDocument/2006/relationships/hyperlink" Target="http://www.erikbolstad.no/postnummer-koordinatar/?postnummer=7318&amp;poststad=Agdenes" TargetMode="External"/><Relationship Id="rId14516" Type="http://schemas.openxmlformats.org/officeDocument/2006/relationships/hyperlink" Target="http://www.erikbolstad.no/postnummer-koordinatar/?postnummer=9950&amp;poststad=Vard&#248;" TargetMode="External"/><Relationship Id="rId792" Type="http://schemas.openxmlformats.org/officeDocument/2006/relationships/hyperlink" Target="http://www.erikbolstad.no/postnummer-koordinatar/?postnummer=0630&amp;poststad=Oslo%20(ikkje%20i%20bruk)" TargetMode="External"/><Relationship Id="rId2473" Type="http://schemas.openxmlformats.org/officeDocument/2006/relationships/hyperlink" Target="http://www.erikbolstad.no/postnummer-koordinatar/?postnummer=2337&amp;poststad=Tangen" TargetMode="External"/><Relationship Id="rId3524" Type="http://schemas.openxmlformats.org/officeDocument/2006/relationships/hyperlink" Target="http://www.erikbolstad.no/postnummer-koordinatar/?postnummer=3403&amp;poststad=Lier" TargetMode="External"/><Relationship Id="rId9086" Type="http://schemas.openxmlformats.org/officeDocument/2006/relationships/hyperlink" Target="http://www.erikbolstad.no/postnummer-koordinatar/?postnummer=9146&amp;poststad=Olderdalen" TargetMode="External"/><Relationship Id="rId12067" Type="http://schemas.openxmlformats.org/officeDocument/2006/relationships/hyperlink" Target="http://www.erikbolstad.no/postnummer-koordinatar/?postnummer=4613&amp;poststad=Kristiansand%20S" TargetMode="External"/><Relationship Id="rId13118" Type="http://schemas.openxmlformats.org/officeDocument/2006/relationships/hyperlink" Target="http://www.erikbolstad.no/postnummer-koordinatar/?postnummer=6686&amp;poststad=Vals&#248;ybotn" TargetMode="External"/><Relationship Id="rId445" Type="http://schemas.openxmlformats.org/officeDocument/2006/relationships/hyperlink" Target="http://www.erikbolstad.no/postnummer-koordinatar/?postnummer=0372&amp;poststad=Oslo" TargetMode="External"/><Relationship Id="rId1075" Type="http://schemas.openxmlformats.org/officeDocument/2006/relationships/hyperlink" Target="http://www.erikbolstad.no/postnummer-koordinatar/?postnummer=0958&amp;poststad=Oslo" TargetMode="External"/><Relationship Id="rId2126" Type="http://schemas.openxmlformats.org/officeDocument/2006/relationships/hyperlink" Target="http://www.erikbolstad.no/postnummer-koordinatar/?postnummer=1914&amp;poststad=Ytre%20Enebakk" TargetMode="External"/><Relationship Id="rId5696" Type="http://schemas.openxmlformats.org/officeDocument/2006/relationships/hyperlink" Target="http://www.erikbolstad.no/postnummer-koordinatar/?postnummer=5458&amp;poststad=Arnavik" TargetMode="External"/><Relationship Id="rId6747" Type="http://schemas.openxmlformats.org/officeDocument/2006/relationships/hyperlink" Target="http://www.erikbolstad.no/postnummer-koordinatar/?postnummer=6502&amp;poststad=Kristiansund%20N" TargetMode="External"/><Relationship Id="rId4298" Type="http://schemas.openxmlformats.org/officeDocument/2006/relationships/hyperlink" Target="http://www.erikbolstad.no/postnummer-koordinatar/?postnummer=4088&amp;poststad=Stavanger" TargetMode="External"/><Relationship Id="rId5349" Type="http://schemas.openxmlformats.org/officeDocument/2006/relationships/hyperlink" Target="http://www.erikbolstad.no/postnummer-koordinatar/?postnummer=5164&amp;poststad=Laksev&#229;g" TargetMode="External"/><Relationship Id="rId9220" Type="http://schemas.openxmlformats.org/officeDocument/2006/relationships/hyperlink" Target="http://www.erikbolstad.no/postnummer-koordinatar/?postnummer=9281&amp;poststad=Troms&#248;" TargetMode="External"/><Relationship Id="rId11150" Type="http://schemas.openxmlformats.org/officeDocument/2006/relationships/hyperlink" Target="http://www.erikbolstad.no/postnummer-koordinatar/?postnummer=2917&amp;poststad=Skrautv&#229;l" TargetMode="External"/><Relationship Id="rId12201" Type="http://schemas.openxmlformats.org/officeDocument/2006/relationships/hyperlink" Target="http://www.erikbolstad.no/postnummer-koordinatar/?postnummer=4852&amp;poststad=F&#230;rvik" TargetMode="External"/><Relationship Id="rId1959" Type="http://schemas.openxmlformats.org/officeDocument/2006/relationships/hyperlink" Target="http://www.erikbolstad.no/postnummer-koordinatar/?postnummer=1753&amp;poststad=Halden" TargetMode="External"/><Relationship Id="rId5830" Type="http://schemas.openxmlformats.org/officeDocument/2006/relationships/hyperlink" Target="http://www.erikbolstad.no/postnummer-koordinatar/?postnummer=5565&amp;poststad=Tysv&#230;rv&#229;g" TargetMode="External"/><Relationship Id="rId14373" Type="http://schemas.openxmlformats.org/officeDocument/2006/relationships/hyperlink" Target="http://www.erikbolstad.no/postnummer-koordinatar/?postnummer=9441&amp;poststad=Fjelldal" TargetMode="External"/><Relationship Id="rId3381" Type="http://schemas.openxmlformats.org/officeDocument/2006/relationships/hyperlink" Target="http://www.erikbolstad.no/postnummer-koordinatar/?postnummer=3238&amp;poststad=Sandefjord" TargetMode="External"/><Relationship Id="rId4432" Type="http://schemas.openxmlformats.org/officeDocument/2006/relationships/hyperlink" Target="http://www.erikbolstad.no/postnummer-koordinatar/?postnummer=4270&amp;poststad=&#197;krehamn" TargetMode="External"/><Relationship Id="rId10983" Type="http://schemas.openxmlformats.org/officeDocument/2006/relationships/hyperlink" Target="http://www.erikbolstad.no/postnummer-koordinatar/?postnummer=2481&amp;poststad=Koppang" TargetMode="External"/><Relationship Id="rId14026" Type="http://schemas.openxmlformats.org/officeDocument/2006/relationships/hyperlink" Target="http://www.erikbolstad.no/postnummer-koordinatar/?postnummer=8523&amp;poststad=Elveg&#229;rd" TargetMode="External"/><Relationship Id="rId3034" Type="http://schemas.openxmlformats.org/officeDocument/2006/relationships/hyperlink" Target="http://www.erikbolstad.no/postnummer-koordinatar/?postnummer=3026&amp;poststad=Drammen" TargetMode="External"/><Relationship Id="rId7655" Type="http://schemas.openxmlformats.org/officeDocument/2006/relationships/hyperlink" Target="http://www.erikbolstad.no/postnummer-koordinatar/?postnummer=7404&amp;poststad=Trondheim" TargetMode="External"/><Relationship Id="rId8706" Type="http://schemas.openxmlformats.org/officeDocument/2006/relationships/hyperlink" Target="http://www.erikbolstad.no/postnummer-koordinatar/?postnummer=8542&amp;poststad=Kjeldebotn%20(ikkje%20i%20bruk)" TargetMode="External"/><Relationship Id="rId10636" Type="http://schemas.openxmlformats.org/officeDocument/2006/relationships/hyperlink" Target="http://www.erikbolstad.no/postnummer-koordinatar/?postnummer=1714&amp;poststad=Gr&#229;lum" TargetMode="External"/><Relationship Id="rId6257" Type="http://schemas.openxmlformats.org/officeDocument/2006/relationships/hyperlink" Target="http://www.erikbolstad.no/postnummer-koordinatar/?postnummer=5953&amp;poststad=Fonnes" TargetMode="External"/><Relationship Id="rId7308" Type="http://schemas.openxmlformats.org/officeDocument/2006/relationships/hyperlink" Target="http://www.erikbolstad.no/postnummer-koordinatar/?postnummer=7040&amp;poststad=Trondheim" TargetMode="External"/><Relationship Id="rId13859" Type="http://schemas.openxmlformats.org/officeDocument/2006/relationships/hyperlink" Target="http://www.erikbolstad.no/postnummer-koordinatar/?postnummer=8160&amp;poststad=Glomfjord" TargetMode="External"/><Relationship Id="rId839" Type="http://schemas.openxmlformats.org/officeDocument/2006/relationships/hyperlink" Target="http://www.erikbolstad.no/postnummer-koordinatar/?postnummer=0672&amp;poststad=Oslo" TargetMode="External"/><Relationship Id="rId1469" Type="http://schemas.openxmlformats.org/officeDocument/2006/relationships/hyperlink" Target="http://www.erikbolstad.no/postnummer-koordinatar/?postnummer=1376&amp;poststad=Billingstad" TargetMode="External"/><Relationship Id="rId2867" Type="http://schemas.openxmlformats.org/officeDocument/2006/relationships/hyperlink" Target="http://www.erikbolstad.no/postnummer-koordinatar/?postnummer=2832&amp;poststad=Biri" TargetMode="External"/><Relationship Id="rId3918" Type="http://schemas.openxmlformats.org/officeDocument/2006/relationships/hyperlink" Target="http://www.erikbolstad.no/postnummer-koordinatar/?postnummer=3749&amp;poststad=Siljan" TargetMode="External"/><Relationship Id="rId5340" Type="http://schemas.openxmlformats.org/officeDocument/2006/relationships/hyperlink" Target="http://www.erikbolstad.no/postnummer-koordinatar/?postnummer=5155&amp;poststad=B&#248;nes" TargetMode="External"/><Relationship Id="rId9961" Type="http://schemas.openxmlformats.org/officeDocument/2006/relationships/hyperlink" Target="http://www.erikbolstad.no/postnummer-koordinatar/?postnummer=0474&amp;poststad=Oslo" TargetMode="External"/><Relationship Id="rId11891" Type="http://schemas.openxmlformats.org/officeDocument/2006/relationships/hyperlink" Target="http://www.erikbolstad.no/postnummer-koordinatar/?postnummer=4240&amp;poststad=Suldalsosen" TargetMode="External"/><Relationship Id="rId12942" Type="http://schemas.openxmlformats.org/officeDocument/2006/relationships/hyperlink" Target="http://www.erikbolstad.no/postnummer-koordinatar/?postnummer=6210&amp;poststad=Valldal" TargetMode="External"/><Relationship Id="rId1950" Type="http://schemas.openxmlformats.org/officeDocument/2006/relationships/hyperlink" Target="http://www.erikbolstad.no/postnummer-koordinatar/?postnummer=1745&amp;poststad=Skjeberg" TargetMode="External"/><Relationship Id="rId8563" Type="http://schemas.openxmlformats.org/officeDocument/2006/relationships/hyperlink" Target="http://www.erikbolstad.no/postnummer-koordinatar/?postnummer=8398&amp;poststad=Reine" TargetMode="External"/><Relationship Id="rId9614" Type="http://schemas.openxmlformats.org/officeDocument/2006/relationships/hyperlink" Target="http://www.erikbolstad.no/postnummer-koordinatar/?postnummer=9772&amp;poststad=Langfjordnes" TargetMode="External"/><Relationship Id="rId10493" Type="http://schemas.openxmlformats.org/officeDocument/2006/relationships/hyperlink" Target="http://www.erikbolstad.no/postnummer-koordinatar/?postnummer=1478&amp;poststad=L&#248;renskog" TargetMode="External"/><Relationship Id="rId11544" Type="http://schemas.openxmlformats.org/officeDocument/2006/relationships/hyperlink" Target="http://www.erikbolstad.no/postnummer-koordinatar/?postnummer=3611&amp;poststad=Kongsberg" TargetMode="External"/><Relationship Id="rId1603" Type="http://schemas.openxmlformats.org/officeDocument/2006/relationships/hyperlink" Target="http://www.erikbolstad.no/postnummer-koordinatar/?postnummer=1469&amp;poststad=Rasta" TargetMode="External"/><Relationship Id="rId7165" Type="http://schemas.openxmlformats.org/officeDocument/2006/relationships/hyperlink" Target="http://www.erikbolstad.no/postnummer-koordinatar/?postnummer=6928&amp;poststad=Kolgrov" TargetMode="External"/><Relationship Id="rId8216" Type="http://schemas.openxmlformats.org/officeDocument/2006/relationships/hyperlink" Target="http://www.erikbolstad.no/postnummer-koordinatar/?postnummer=8016&amp;poststad=Bod&#248;" TargetMode="External"/><Relationship Id="rId10146" Type="http://schemas.openxmlformats.org/officeDocument/2006/relationships/hyperlink" Target="http://www.erikbolstad.no/postnummer-koordinatar/?postnummer=0768&amp;poststad=Oslo" TargetMode="External"/><Relationship Id="rId3775" Type="http://schemas.openxmlformats.org/officeDocument/2006/relationships/hyperlink" Target="http://www.erikbolstad.no/postnummer-koordinatar/?postnummer=3656&amp;poststad=Atr&#229;" TargetMode="External"/><Relationship Id="rId4826" Type="http://schemas.openxmlformats.org/officeDocument/2006/relationships/hyperlink" Target="http://www.erikbolstad.no/postnummer-koordinatar/?postnummer=4646&amp;poststad=Finsland" TargetMode="External"/><Relationship Id="rId13369" Type="http://schemas.openxmlformats.org/officeDocument/2006/relationships/hyperlink" Target="http://www.erikbolstad.no/postnummer-koordinatar/?postnummer=7097&amp;poststad=Saupstad" TargetMode="External"/><Relationship Id="rId696" Type="http://schemas.openxmlformats.org/officeDocument/2006/relationships/hyperlink" Target="http://www.erikbolstad.no/postnummer-koordinatar/?postnummer=0576&amp;poststad=Oslo" TargetMode="External"/><Relationship Id="rId2377" Type="http://schemas.openxmlformats.org/officeDocument/2006/relationships/hyperlink" Target="http://www.erikbolstad.no/postnummer-koordinatar/?postnummer=2220&amp;poststad=&#197;bogen" TargetMode="External"/><Relationship Id="rId3428" Type="http://schemas.openxmlformats.org/officeDocument/2006/relationships/hyperlink" Target="http://www.erikbolstad.no/postnummer-koordinatar/?postnummer=3262&amp;poststad=Larvik" TargetMode="External"/><Relationship Id="rId349" Type="http://schemas.openxmlformats.org/officeDocument/2006/relationships/hyperlink" Target="http://www.erikbolstad.no/postnummer-koordinatar/?postnummer=0287&amp;poststad=Oslo" TargetMode="External"/><Relationship Id="rId6998" Type="http://schemas.openxmlformats.org/officeDocument/2006/relationships/hyperlink" Target="http://www.erikbolstad.no/postnummer-koordinatar/?postnummer=6799&amp;poststad=Oppstryn" TargetMode="External"/><Relationship Id="rId9471" Type="http://schemas.openxmlformats.org/officeDocument/2006/relationships/hyperlink" Target="http://www.erikbolstad.no/postnummer-koordinatar/?postnummer=9514&amp;poststad=Alta" TargetMode="External"/><Relationship Id="rId13850" Type="http://schemas.openxmlformats.org/officeDocument/2006/relationships/hyperlink" Target="http://www.erikbolstad.no/postnummer-koordinatar/?postnummer=8140&amp;poststad=Inndyr" TargetMode="External"/><Relationship Id="rId8073" Type="http://schemas.openxmlformats.org/officeDocument/2006/relationships/hyperlink" Target="http://www.erikbolstad.no/postnummer-koordinatar/?postnummer=7760&amp;poststad=Sn&#229;sa" TargetMode="External"/><Relationship Id="rId9124" Type="http://schemas.openxmlformats.org/officeDocument/2006/relationships/hyperlink" Target="http://www.erikbolstad.no/postnummer-koordinatar/?postnummer=9176&amp;poststad=Bj&#248;rn&#248;ya" TargetMode="External"/><Relationship Id="rId12452" Type="http://schemas.openxmlformats.org/officeDocument/2006/relationships/hyperlink" Target="http://www.erikbolstad.no/postnummer-koordinatar/?postnummer=5333&amp;poststad=Tjeldst&#248;" TargetMode="External"/><Relationship Id="rId13503" Type="http://schemas.openxmlformats.org/officeDocument/2006/relationships/hyperlink" Target="http://www.erikbolstad.no/postnummer-koordinatar/?postnummer=7397&amp;poststad=Rennebu" TargetMode="External"/><Relationship Id="rId830" Type="http://schemas.openxmlformats.org/officeDocument/2006/relationships/hyperlink" Target="http://www.erikbolstad.no/postnummer-koordinatar/?postnummer=0667&amp;poststad=Oslo" TargetMode="External"/><Relationship Id="rId1460" Type="http://schemas.openxmlformats.org/officeDocument/2006/relationships/hyperlink" Target="http://www.erikbolstad.no/postnummer-koordinatar/?postnummer=1369&amp;poststad=Stabekk" TargetMode="External"/><Relationship Id="rId2511" Type="http://schemas.openxmlformats.org/officeDocument/2006/relationships/hyperlink" Target="http://www.erikbolstad.no/postnummer-koordinatar/?postnummer=2386&amp;poststad=Brumunddal" TargetMode="External"/><Relationship Id="rId11054" Type="http://schemas.openxmlformats.org/officeDocument/2006/relationships/hyperlink" Target="http://www.erikbolstad.no/postnummer-koordinatar/?postnummer=2666&amp;poststad=Lora" TargetMode="External"/><Relationship Id="rId12105" Type="http://schemas.openxmlformats.org/officeDocument/2006/relationships/hyperlink" Target="http://www.erikbolstad.no/postnummer-koordinatar/?postnummer=4664&amp;poststad=Kristiansand%20S" TargetMode="External"/><Relationship Id="rId1113" Type="http://schemas.openxmlformats.org/officeDocument/2006/relationships/hyperlink" Target="http://www.erikbolstad.no/postnummer-koordinatar/?postnummer=0982&amp;poststad=Oslo" TargetMode="External"/><Relationship Id="rId4683" Type="http://schemas.openxmlformats.org/officeDocument/2006/relationships/hyperlink" Target="http://www.erikbolstad.no/postnummer-koordinatar/?postnummer=4516&amp;poststad=Mandal" TargetMode="External"/><Relationship Id="rId5734" Type="http://schemas.openxmlformats.org/officeDocument/2006/relationships/hyperlink" Target="http://www.erikbolstad.no/postnummer-koordinatar/?postnummer=5501&amp;poststad=Haugesund" TargetMode="External"/><Relationship Id="rId14277" Type="http://schemas.openxmlformats.org/officeDocument/2006/relationships/hyperlink" Target="http://www.erikbolstad.no/postnummer-koordinatar/?postnummer=9266&amp;poststad=Troms&#248;" TargetMode="External"/><Relationship Id="rId3285" Type="http://schemas.openxmlformats.org/officeDocument/2006/relationships/hyperlink" Target="http://www.erikbolstad.no/postnummer-koordinatar/?postnummer=3187&amp;poststad=Horten" TargetMode="External"/><Relationship Id="rId4336" Type="http://schemas.openxmlformats.org/officeDocument/2006/relationships/hyperlink" Target="http://www.erikbolstad.no/postnummer-koordinatar/?postnummer=4126&amp;poststad=J&#248;rpeland" TargetMode="External"/><Relationship Id="rId8957" Type="http://schemas.openxmlformats.org/officeDocument/2006/relationships/hyperlink" Target="http://www.erikbolstad.no/postnummer-koordinatar/?postnummer=9008&amp;poststad=Troms&#248;" TargetMode="External"/><Relationship Id="rId7559" Type="http://schemas.openxmlformats.org/officeDocument/2006/relationships/hyperlink" Target="http://www.erikbolstad.no/postnummer-koordinatar/?postnummer=7310&amp;poststad=Gj&#248;lme" TargetMode="External"/><Relationship Id="rId10887" Type="http://schemas.openxmlformats.org/officeDocument/2006/relationships/hyperlink" Target="http://www.erikbolstad.no/postnummer-koordinatar/?postnummer=2266&amp;poststad=Arneberg" TargetMode="External"/><Relationship Id="rId11938" Type="http://schemas.openxmlformats.org/officeDocument/2006/relationships/hyperlink" Target="http://www.erikbolstad.no/postnummer-koordinatar/?postnummer=4329&amp;poststad=Sandnes" TargetMode="External"/><Relationship Id="rId13360" Type="http://schemas.openxmlformats.org/officeDocument/2006/relationships/hyperlink" Target="http://www.erikbolstad.no/postnummer-koordinatar/?postnummer=7079&amp;poststad=Flat&#229;sen" TargetMode="External"/><Relationship Id="rId13013" Type="http://schemas.openxmlformats.org/officeDocument/2006/relationships/hyperlink" Target="http://www.erikbolstad.no/postnummer-koordinatar/?postnummer=6418&amp;poststad=Sekken" TargetMode="External"/><Relationship Id="rId14411" Type="http://schemas.openxmlformats.org/officeDocument/2006/relationships/hyperlink" Target="http://www.erikbolstad.no/postnummer-koordinatar/?postnummer=9507&amp;poststad=Alta" TargetMode="External"/><Relationship Id="rId340" Type="http://schemas.openxmlformats.org/officeDocument/2006/relationships/hyperlink" Target="http://www.erikbolstad.no/postnummer-koordinatar/?postnummer=0281&amp;poststad=Oslo" TargetMode="External"/><Relationship Id="rId2021" Type="http://schemas.openxmlformats.org/officeDocument/2006/relationships/hyperlink" Target="http://www.erikbolstad.no/postnummer-koordinatar/?postnummer=1791&amp;poststad=Tistedal" TargetMode="External"/><Relationship Id="rId4193" Type="http://schemas.openxmlformats.org/officeDocument/2006/relationships/hyperlink" Target="http://www.erikbolstad.no/postnummer-koordinatar/?postnummer=4021&amp;poststad=Stavanger" TargetMode="External"/><Relationship Id="rId5591" Type="http://schemas.openxmlformats.org/officeDocument/2006/relationships/hyperlink" Target="http://www.erikbolstad.no/postnummer-koordinatar/?postnummer=5380&amp;poststad=T&#230;lav&#229;g" TargetMode="External"/><Relationship Id="rId6642" Type="http://schemas.openxmlformats.org/officeDocument/2006/relationships/hyperlink" Target="http://www.erikbolstad.no/postnummer-koordinatar/?postnummer=6407&amp;poststad=Molde" TargetMode="External"/><Relationship Id="rId5244" Type="http://schemas.openxmlformats.org/officeDocument/2006/relationships/hyperlink" Target="http://www.erikbolstad.no/postnummer-koordinatar/?postnummer=5075&amp;poststad=Bergen" TargetMode="External"/><Relationship Id="rId9865" Type="http://schemas.openxmlformats.org/officeDocument/2006/relationships/hyperlink" Target="http://www.erikbolstad.no/postnummer-koordinatar/?postnummer=0308&amp;poststad=Oslo" TargetMode="External"/><Relationship Id="rId11795" Type="http://schemas.openxmlformats.org/officeDocument/2006/relationships/hyperlink" Target="http://www.erikbolstad.no/postnummer-koordinatar/?postnummer=4042&amp;poststad=Hafrsfjord" TargetMode="External"/><Relationship Id="rId12846" Type="http://schemas.openxmlformats.org/officeDocument/2006/relationships/hyperlink" Target="http://www.erikbolstad.no/postnummer-koordinatar/?postnummer=6014&amp;poststad=&#197;lesund" TargetMode="External"/><Relationship Id="rId79" Type="http://schemas.openxmlformats.org/officeDocument/2006/relationships/hyperlink" Target="http://www.erikbolstad.no/postnummer-koordinatar/?postnummer=0104&amp;poststad=Oslo" TargetMode="External"/><Relationship Id="rId1854" Type="http://schemas.openxmlformats.org/officeDocument/2006/relationships/hyperlink" Target="http://www.erikbolstad.no/postnummer-koordinatar/?postnummer=1670&amp;poststad=Kr&#229;ker&#248;y" TargetMode="External"/><Relationship Id="rId2905" Type="http://schemas.openxmlformats.org/officeDocument/2006/relationships/hyperlink" Target="http://www.erikbolstad.no/postnummer-koordinatar/?postnummer=2862&amp;poststad=Fluberg" TargetMode="External"/><Relationship Id="rId8467" Type="http://schemas.openxmlformats.org/officeDocument/2006/relationships/hyperlink" Target="http://www.erikbolstad.no/postnummer-koordinatar/?postnummer=8283&amp;poststad=Leinesfjord" TargetMode="External"/><Relationship Id="rId9518" Type="http://schemas.openxmlformats.org/officeDocument/2006/relationships/hyperlink" Target="http://www.erikbolstad.no/postnummer-koordinatar/?postnummer=9586&amp;poststad=Loppa" TargetMode="External"/><Relationship Id="rId10397" Type="http://schemas.openxmlformats.org/officeDocument/2006/relationships/hyperlink" Target="http://www.erikbolstad.no/postnummer-koordinatar/?postnummer=1353&amp;poststad=B&#230;rums%20Verk" TargetMode="External"/><Relationship Id="rId11448" Type="http://schemas.openxmlformats.org/officeDocument/2006/relationships/hyperlink" Target="http://www.erikbolstad.no/postnummer-koordinatar/?postnummer=3407&amp;poststad=Tranby" TargetMode="External"/><Relationship Id="rId1507" Type="http://schemas.openxmlformats.org/officeDocument/2006/relationships/hyperlink" Target="http://www.erikbolstad.no/postnummer-koordinatar/?postnummer=1396&amp;poststad=Billingstad" TargetMode="External"/><Relationship Id="rId7069" Type="http://schemas.openxmlformats.org/officeDocument/2006/relationships/hyperlink" Target="http://www.erikbolstad.no/postnummer-koordinatar/?postnummer=6855&amp;poststad=Fr&#248;nningen" TargetMode="External"/><Relationship Id="rId3679" Type="http://schemas.openxmlformats.org/officeDocument/2006/relationships/hyperlink" Target="http://www.erikbolstad.no/postnummer-koordinatar/?postnummer=3560&amp;poststad=Hemsedal" TargetMode="External"/><Relationship Id="rId7550" Type="http://schemas.openxmlformats.org/officeDocument/2006/relationships/hyperlink" Target="http://www.erikbolstad.no/postnummer-koordinatar/?postnummer=7295&amp;poststad=Rognes" TargetMode="External"/><Relationship Id="rId6152" Type="http://schemas.openxmlformats.org/officeDocument/2006/relationships/hyperlink" Target="http://www.erikbolstad.no/postnummer-koordinatar/?postnummer=5858&amp;poststad=Bergen" TargetMode="External"/><Relationship Id="rId7203" Type="http://schemas.openxmlformats.org/officeDocument/2006/relationships/hyperlink" Target="http://www.erikbolstad.no/postnummer-koordinatar/?postnummer=6969&amp;poststad=Straumsnes" TargetMode="External"/><Relationship Id="rId8601" Type="http://schemas.openxmlformats.org/officeDocument/2006/relationships/hyperlink" Target="http://www.erikbolstad.no/postnummer-koordinatar/?postnummer=8428&amp;poststad=Tunstad" TargetMode="External"/><Relationship Id="rId10531" Type="http://schemas.openxmlformats.org/officeDocument/2006/relationships/hyperlink" Target="http://www.erikbolstad.no/postnummer-koordinatar/?postnummer=1531&amp;poststad=Moss" TargetMode="External"/><Relationship Id="rId13754" Type="http://schemas.openxmlformats.org/officeDocument/2006/relationships/hyperlink" Target="http://www.erikbolstad.no/postnummer-koordinatar/?postnummer=7893&amp;poststad=Skorovatn" TargetMode="External"/><Relationship Id="rId2762" Type="http://schemas.openxmlformats.org/officeDocument/2006/relationships/hyperlink" Target="http://www.erikbolstad.no/postnummer-koordinatar/?postnummer=2676&amp;poststad=Heidal" TargetMode="External"/><Relationship Id="rId3813" Type="http://schemas.openxmlformats.org/officeDocument/2006/relationships/hyperlink" Target="http://www.erikbolstad.no/postnummer-koordinatar/?postnummer=3690&amp;poststad=Hjartdal" TargetMode="External"/><Relationship Id="rId9028" Type="http://schemas.openxmlformats.org/officeDocument/2006/relationships/hyperlink" Target="http://www.erikbolstad.no/postnummer-koordinatar/?postnummer=9068&amp;poststad=Nord-Lenangen" TargetMode="External"/><Relationship Id="rId9375" Type="http://schemas.openxmlformats.org/officeDocument/2006/relationships/hyperlink" Target="http://www.erikbolstad.no/postnummer-koordinatar/?postnummer=9436&amp;poststad=Kongsvik" TargetMode="External"/><Relationship Id="rId12356" Type="http://schemas.openxmlformats.org/officeDocument/2006/relationships/hyperlink" Target="http://www.erikbolstad.no/postnummer-koordinatar/?postnummer=5163&amp;poststad=Laksev&#229;g" TargetMode="External"/><Relationship Id="rId13407" Type="http://schemas.openxmlformats.org/officeDocument/2006/relationships/hyperlink" Target="http://www.erikbolstad.no/postnummer-koordinatar/?postnummer=7194&amp;poststad=Brandsfjord" TargetMode="External"/><Relationship Id="rId734" Type="http://schemas.openxmlformats.org/officeDocument/2006/relationships/hyperlink" Target="http://www.erikbolstad.no/postnummer-koordinatar/?postnummer=0595&amp;poststad=Oslo" TargetMode="External"/><Relationship Id="rId1364" Type="http://schemas.openxmlformats.org/officeDocument/2006/relationships/hyperlink" Target="http://www.erikbolstad.no/postnummer-koordinatar/?postnummer=1316&amp;poststad=Eiksmarka" TargetMode="External"/><Relationship Id="rId2415" Type="http://schemas.openxmlformats.org/officeDocument/2006/relationships/hyperlink" Target="http://www.erikbolstad.no/postnummer-koordinatar/?postnummer=2280&amp;poststad=Gjes&#229;sen" TargetMode="External"/><Relationship Id="rId5985" Type="http://schemas.openxmlformats.org/officeDocument/2006/relationships/hyperlink" Target="http://www.erikbolstad.no/postnummer-koordinatar/?postnummer=5715&amp;poststad=Stalheim" TargetMode="External"/><Relationship Id="rId12009" Type="http://schemas.openxmlformats.org/officeDocument/2006/relationships/hyperlink" Target="http://www.erikbolstad.no/postnummer-koordinatar/?postnummer=4485&amp;poststad=Feda" TargetMode="External"/><Relationship Id="rId70" Type="http://schemas.openxmlformats.org/officeDocument/2006/relationships/hyperlink" Target="http://www.erikbolstad.no/postnummer-koordinatar/?postnummer=0080&amp;poststad=Oslo" TargetMode="External"/><Relationship Id="rId1017" Type="http://schemas.openxmlformats.org/officeDocument/2006/relationships/hyperlink" Target="http://www.erikbolstad.no/postnummer-koordinatar/?postnummer=0874&amp;poststad=Oslo" TargetMode="External"/><Relationship Id="rId4587" Type="http://schemas.openxmlformats.org/officeDocument/2006/relationships/hyperlink" Target="http://www.erikbolstad.no/postnummer-koordinatar/?postnummer=4378&amp;poststad=Egersund" TargetMode="External"/><Relationship Id="rId5638" Type="http://schemas.openxmlformats.org/officeDocument/2006/relationships/hyperlink" Target="http://www.erikbolstad.no/postnummer-koordinatar/?postnummer=5410&amp;poststad=Sagv&#229;g" TargetMode="External"/><Relationship Id="rId3189" Type="http://schemas.openxmlformats.org/officeDocument/2006/relationships/hyperlink" Target="http://www.erikbolstad.no/postnummer-koordinatar/?postnummer=3133&amp;poststad=Duken" TargetMode="External"/><Relationship Id="rId7060" Type="http://schemas.openxmlformats.org/officeDocument/2006/relationships/hyperlink" Target="http://www.erikbolstad.no/postnummer-koordinatar/?postnummer=6848&amp;poststad=Fj&#230;rland" TargetMode="External"/><Relationship Id="rId8111" Type="http://schemas.openxmlformats.org/officeDocument/2006/relationships/hyperlink" Target="http://www.erikbolstad.no/postnummer-koordinatar/?postnummer=7818&amp;poststad=Lund" TargetMode="External"/><Relationship Id="rId10041" Type="http://schemas.openxmlformats.org/officeDocument/2006/relationships/hyperlink" Target="http://www.erikbolstad.no/postnummer-koordinatar/?postnummer=0587&amp;poststad=Oslo" TargetMode="External"/><Relationship Id="rId591" Type="http://schemas.openxmlformats.org/officeDocument/2006/relationships/hyperlink" Target="http://www.erikbolstad.no/postnummer-koordinatar/?postnummer=0491&amp;poststad=Oslo" TargetMode="External"/><Relationship Id="rId2272" Type="http://schemas.openxmlformats.org/officeDocument/2006/relationships/hyperlink" Target="http://www.erikbolstad.no/postnummer-koordinatar/?postnummer=2065&amp;poststad=Gardermoen%20(ikkje%20i%20bruk)" TargetMode="External"/><Relationship Id="rId3670" Type="http://schemas.openxmlformats.org/officeDocument/2006/relationships/hyperlink" Target="http://www.erikbolstad.no/postnummer-koordinatar/?postnummer=3540&amp;poststad=Nesbyen" TargetMode="External"/><Relationship Id="rId4721" Type="http://schemas.openxmlformats.org/officeDocument/2006/relationships/hyperlink" Target="http://www.erikbolstad.no/postnummer-koordinatar/?postnummer=4553&amp;poststad=Farsund" TargetMode="External"/><Relationship Id="rId13264" Type="http://schemas.openxmlformats.org/officeDocument/2006/relationships/hyperlink" Target="http://www.erikbolstad.no/postnummer-koordinatar/?postnummer=6927&amp;poststad=Ytr&#248;ygrend" TargetMode="External"/><Relationship Id="rId14315" Type="http://schemas.openxmlformats.org/officeDocument/2006/relationships/hyperlink" Target="http://www.erikbolstad.no/postnummer-koordinatar/?postnummer=9310&amp;poststad=S&#248;rreisa" TargetMode="External"/><Relationship Id="rId244" Type="http://schemas.openxmlformats.org/officeDocument/2006/relationships/hyperlink" Target="http://www.erikbolstad.no/postnummer-koordinatar/?postnummer=0203&amp;poststad=Oslo" TargetMode="External"/><Relationship Id="rId3323" Type="http://schemas.openxmlformats.org/officeDocument/2006/relationships/hyperlink" Target="http://www.erikbolstad.no/postnummer-koordinatar/?postnummer=3209&amp;poststad=Sandefjord" TargetMode="External"/><Relationship Id="rId6893" Type="http://schemas.openxmlformats.org/officeDocument/2006/relationships/hyperlink" Target="http://www.erikbolstad.no/postnummer-koordinatar/?postnummer=6701&amp;poststad=M&#229;l&#248;y" TargetMode="External"/><Relationship Id="rId7944" Type="http://schemas.openxmlformats.org/officeDocument/2006/relationships/hyperlink" Target="http://www.erikbolstad.no/postnummer-koordinatar/?postnummer=7610&amp;poststad=Levanger" TargetMode="External"/><Relationship Id="rId10925" Type="http://schemas.openxmlformats.org/officeDocument/2006/relationships/hyperlink" Target="http://www.erikbolstad.no/postnummer-koordinatar/?postnummer=2350&amp;poststad=Nes%20p&#229;%20Hedmarken" TargetMode="External"/><Relationship Id="rId5495" Type="http://schemas.openxmlformats.org/officeDocument/2006/relationships/hyperlink" Target="http://www.erikbolstad.no/postnummer-koordinatar/?postnummer=5301&amp;poststad=Kleppest&#248;" TargetMode="External"/><Relationship Id="rId6546" Type="http://schemas.openxmlformats.org/officeDocument/2006/relationships/hyperlink" Target="http://www.erikbolstad.no/postnummer-koordinatar/?postnummer=6239&amp;poststad=Sykkylven" TargetMode="External"/><Relationship Id="rId4097" Type="http://schemas.openxmlformats.org/officeDocument/2006/relationships/hyperlink" Target="http://www.erikbolstad.no/postnummer-koordinatar/?postnummer=3933&amp;poststad=Porsgrunn" TargetMode="External"/><Relationship Id="rId5148" Type="http://schemas.openxmlformats.org/officeDocument/2006/relationships/hyperlink" Target="http://www.erikbolstad.no/postnummer-koordinatar/?postnummer=4993&amp;poststad=Sundebru" TargetMode="External"/><Relationship Id="rId9769" Type="http://schemas.openxmlformats.org/officeDocument/2006/relationships/hyperlink" Target="http://www.erikbolstad.no/postnummer-koordinatar/?postnummer=0164&amp;poststad=Oslo" TargetMode="External"/><Relationship Id="rId11699" Type="http://schemas.openxmlformats.org/officeDocument/2006/relationships/hyperlink" Target="http://www.erikbolstad.no/postnummer-koordinatar/?postnummer=3888&amp;poststad=Edland" TargetMode="External"/><Relationship Id="rId12000" Type="http://schemas.openxmlformats.org/officeDocument/2006/relationships/hyperlink" Target="http://www.erikbolstad.no/postnummer-koordinatar/?postnummer=4441&amp;poststad=Tonstad" TargetMode="External"/><Relationship Id="rId1758" Type="http://schemas.openxmlformats.org/officeDocument/2006/relationships/hyperlink" Target="http://www.erikbolstad.no/postnummer-koordinatar/?postnummer=1604&amp;poststad=Fredrikstad" TargetMode="External"/><Relationship Id="rId2809" Type="http://schemas.openxmlformats.org/officeDocument/2006/relationships/hyperlink" Target="http://www.erikbolstad.no/postnummer-koordinatar/?postnummer=2740&amp;poststad=Roa" TargetMode="External"/><Relationship Id="rId14172" Type="http://schemas.openxmlformats.org/officeDocument/2006/relationships/hyperlink" Target="http://www.erikbolstad.no/postnummer-koordinatar/?postnummer=9019&amp;poststad=Troms&#248;" TargetMode="External"/><Relationship Id="rId3180" Type="http://schemas.openxmlformats.org/officeDocument/2006/relationships/hyperlink" Target="http://www.erikbolstad.no/postnummer-koordinatar/?postnummer=3126&amp;poststad=T&#248;nsberg" TargetMode="External"/><Relationship Id="rId4231" Type="http://schemas.openxmlformats.org/officeDocument/2006/relationships/hyperlink" Target="http://www.erikbolstad.no/postnummer-koordinatar/?postnummer=4045&amp;poststad=Hafrsfjord" TargetMode="External"/><Relationship Id="rId8852" Type="http://schemas.openxmlformats.org/officeDocument/2006/relationships/hyperlink" Target="http://www.erikbolstad.no/postnummer-koordinatar/?postnummer=8762&amp;poststad=Sleneset" TargetMode="External"/><Relationship Id="rId9903" Type="http://schemas.openxmlformats.org/officeDocument/2006/relationships/hyperlink" Target="http://www.erikbolstad.no/postnummer-koordinatar/?postnummer=0370&amp;poststad=Oslo" TargetMode="External"/><Relationship Id="rId10782" Type="http://schemas.openxmlformats.org/officeDocument/2006/relationships/hyperlink" Target="http://www.erikbolstad.no/postnummer-koordinatar/?postnummer=2015&amp;poststad=Leirsund" TargetMode="External"/><Relationship Id="rId11833" Type="http://schemas.openxmlformats.org/officeDocument/2006/relationships/hyperlink" Target="http://www.erikbolstad.no/postnummer-koordinatar/?postnummer=4090&amp;poststad=Hafrsfjord" TargetMode="External"/><Relationship Id="rId6056" Type="http://schemas.openxmlformats.org/officeDocument/2006/relationships/hyperlink" Target="http://www.erikbolstad.no/postnummer-koordinatar/?postnummer=5779&amp;poststad=Utne" TargetMode="External"/><Relationship Id="rId7454" Type="http://schemas.openxmlformats.org/officeDocument/2006/relationships/hyperlink" Target="http://www.erikbolstad.no/postnummer-koordinatar/?postnummer=7201&amp;poststad=Kyrks&#230;ter&#248;ra" TargetMode="External"/><Relationship Id="rId8505" Type="http://schemas.openxmlformats.org/officeDocument/2006/relationships/hyperlink" Target="http://www.erikbolstad.no/postnummer-koordinatar/?postnummer=8315&amp;poststad=Laukvik" TargetMode="External"/><Relationship Id="rId10435" Type="http://schemas.openxmlformats.org/officeDocument/2006/relationships/hyperlink" Target="http://www.erikbolstad.no/postnummer-koordinatar/?postnummer=1395&amp;poststad=Hvalstad" TargetMode="External"/><Relationship Id="rId7107" Type="http://schemas.openxmlformats.org/officeDocument/2006/relationships/hyperlink" Target="http://www.erikbolstad.no/postnummer-koordinatar/?postnummer=6882&amp;poststad=&#216;vre%20&#197;rdal" TargetMode="External"/><Relationship Id="rId13658" Type="http://schemas.openxmlformats.org/officeDocument/2006/relationships/hyperlink" Target="http://www.erikbolstad.no/postnummer-koordinatar/?postnummer=7623&amp;poststad=Ronglan" TargetMode="External"/><Relationship Id="rId985" Type="http://schemas.openxmlformats.org/officeDocument/2006/relationships/hyperlink" Target="http://www.erikbolstad.no/postnummer-koordinatar/?postnummer=0852&amp;poststad=Oslo" TargetMode="External"/><Relationship Id="rId2666" Type="http://schemas.openxmlformats.org/officeDocument/2006/relationships/hyperlink" Target="http://www.erikbolstad.no/postnummer-koordinatar/?postnummer=2615&amp;poststad=Lillehammer" TargetMode="External"/><Relationship Id="rId3717" Type="http://schemas.openxmlformats.org/officeDocument/2006/relationships/hyperlink" Target="http://www.erikbolstad.no/postnummer-koordinatar/?postnummer=3608&amp;poststad=Heistadmoen" TargetMode="External"/><Relationship Id="rId9279" Type="http://schemas.openxmlformats.org/officeDocument/2006/relationships/hyperlink" Target="http://www.erikbolstad.no/postnummer-koordinatar/?postnummer=9326&amp;poststad=Bardufoss" TargetMode="External"/><Relationship Id="rId638" Type="http://schemas.openxmlformats.org/officeDocument/2006/relationships/hyperlink" Target="http://www.erikbolstad.no/postnummer-koordinatar/?postnummer=0518&amp;poststad=Oslo" TargetMode="External"/><Relationship Id="rId1268" Type="http://schemas.openxmlformats.org/officeDocument/2006/relationships/hyperlink" Target="http://www.erikbolstad.no/postnummer-koordinatar/?postnummer=1205&amp;poststad=Oslo" TargetMode="External"/><Relationship Id="rId2319" Type="http://schemas.openxmlformats.org/officeDocument/2006/relationships/hyperlink" Target="http://www.erikbolstad.no/postnummer-koordinatar/?postnummer=2130&amp;poststad=Knapper" TargetMode="External"/><Relationship Id="rId5889" Type="http://schemas.openxmlformats.org/officeDocument/2006/relationships/hyperlink" Target="http://www.erikbolstad.no/postnummer-koordinatar/?postnummer=5612&amp;poststad=Steinst&#248;" TargetMode="External"/><Relationship Id="rId9760" Type="http://schemas.openxmlformats.org/officeDocument/2006/relationships/hyperlink" Target="http://www.erikbolstad.no/postnummer-koordinatar/?postnummer=0153&amp;poststad=Oslo" TargetMode="External"/><Relationship Id="rId8362" Type="http://schemas.openxmlformats.org/officeDocument/2006/relationships/hyperlink" Target="http://www.erikbolstad.no/postnummer-koordinatar/?postnummer=8171&amp;poststad=Svartisen%20g&#229;rd%20(ikkje%20i%20bruk)" TargetMode="External"/><Relationship Id="rId9413" Type="http://schemas.openxmlformats.org/officeDocument/2006/relationships/hyperlink" Target="http://www.erikbolstad.no/postnummer-koordinatar/?postnummer=9476&amp;poststad=Borkenes" TargetMode="External"/><Relationship Id="rId11690" Type="http://schemas.openxmlformats.org/officeDocument/2006/relationships/hyperlink" Target="http://www.erikbolstad.no/postnummer-koordinatar/?postnummer=3864&amp;poststad=Rauland" TargetMode="External"/><Relationship Id="rId12741" Type="http://schemas.openxmlformats.org/officeDocument/2006/relationships/hyperlink" Target="http://www.erikbolstad.no/postnummer-koordinatar/?postnummer=5825&amp;poststad=Bergen" TargetMode="External"/><Relationship Id="rId2800" Type="http://schemas.openxmlformats.org/officeDocument/2006/relationships/hyperlink" Target="http://www.erikbolstad.no/postnummer-koordinatar/?postnummer=2716&amp;poststad=Harestua" TargetMode="External"/><Relationship Id="rId8015" Type="http://schemas.openxmlformats.org/officeDocument/2006/relationships/hyperlink" Target="http://www.erikbolstad.no/postnummer-koordinatar/?postnummer=7711&amp;poststad=Steinkjer" TargetMode="External"/><Relationship Id="rId10292" Type="http://schemas.openxmlformats.org/officeDocument/2006/relationships/hyperlink" Target="http://www.erikbolstad.no/postnummer-koordinatar/?postnummer=1163&amp;poststad=Oslo" TargetMode="External"/><Relationship Id="rId11343" Type="http://schemas.openxmlformats.org/officeDocument/2006/relationships/hyperlink" Target="http://www.erikbolstad.no/postnummer-koordinatar/?postnummer=3208&amp;poststad=Sandefjord" TargetMode="External"/><Relationship Id="rId1402" Type="http://schemas.openxmlformats.org/officeDocument/2006/relationships/hyperlink" Target="http://www.erikbolstad.no/postnummer-koordinatar/?postnummer=1336&amp;poststad=Sandvika" TargetMode="External"/><Relationship Id="rId4972" Type="http://schemas.openxmlformats.org/officeDocument/2006/relationships/hyperlink" Target="http://www.erikbolstad.no/postnummer-koordinatar/?postnummer=4802&amp;poststad=Arendal" TargetMode="External"/><Relationship Id="rId3574" Type="http://schemas.openxmlformats.org/officeDocument/2006/relationships/hyperlink" Target="http://www.erikbolstad.no/postnummer-koordinatar/?postnummer=3472&amp;poststad=B&#248;dalen" TargetMode="External"/><Relationship Id="rId4625" Type="http://schemas.openxmlformats.org/officeDocument/2006/relationships/hyperlink" Target="http://www.erikbolstad.no/postnummer-koordinatar/?postnummer=4432&amp;poststad=Hidrasund" TargetMode="External"/><Relationship Id="rId13168" Type="http://schemas.openxmlformats.org/officeDocument/2006/relationships/hyperlink" Target="http://www.erikbolstad.no/postnummer-koordinatar/?postnummer=6781&amp;poststad=Stryn" TargetMode="External"/><Relationship Id="rId14219" Type="http://schemas.openxmlformats.org/officeDocument/2006/relationships/hyperlink" Target="http://www.erikbolstad.no/postnummer-koordinatar/?postnummer=9138&amp;poststad=Karls&#248;y" TargetMode="External"/><Relationship Id="rId495" Type="http://schemas.openxmlformats.org/officeDocument/2006/relationships/hyperlink" Target="http://www.erikbolstad.no/postnummer-koordinatar/?postnummer=0415&amp;poststad=Oslo" TargetMode="External"/><Relationship Id="rId2176" Type="http://schemas.openxmlformats.org/officeDocument/2006/relationships/hyperlink" Target="http://www.erikbolstad.no/postnummer-koordinatar/?postnummer=2003&amp;poststad=Lillestr&#248;m" TargetMode="External"/><Relationship Id="rId3227" Type="http://schemas.openxmlformats.org/officeDocument/2006/relationships/hyperlink" Target="http://www.erikbolstad.no/postnummer-koordinatar/?postnummer=3158&amp;poststad=Andebu" TargetMode="External"/><Relationship Id="rId6797" Type="http://schemas.openxmlformats.org/officeDocument/2006/relationships/hyperlink" Target="http://www.erikbolstad.no/postnummer-koordinatar/?postnummer=6570&amp;poststad=Sm&#248;la" TargetMode="External"/><Relationship Id="rId7848" Type="http://schemas.openxmlformats.org/officeDocument/2006/relationships/hyperlink" Target="http://www.erikbolstad.no/postnummer-koordinatar/?postnummer=7502&amp;poststad=Stj&#248;rdal" TargetMode="External"/><Relationship Id="rId148" Type="http://schemas.openxmlformats.org/officeDocument/2006/relationships/hyperlink" Target="http://www.erikbolstad.no/postnummer-koordinatar/?postnummer=0139&amp;poststad=Oslo" TargetMode="External"/><Relationship Id="rId5399" Type="http://schemas.openxmlformats.org/officeDocument/2006/relationships/hyperlink" Target="http://www.erikbolstad.no/postnummer-koordinatar/?postnummer=5216&amp;poststad=Leps&#248;y" TargetMode="External"/><Relationship Id="rId9270" Type="http://schemas.openxmlformats.org/officeDocument/2006/relationships/hyperlink" Target="http://www.erikbolstad.no/postnummer-koordinatar/?postnummer=9315&amp;poststad=S&#248;rreisa" TargetMode="External"/><Relationship Id="rId10829" Type="http://schemas.openxmlformats.org/officeDocument/2006/relationships/hyperlink" Target="http://www.erikbolstad.no/postnummer-koordinatar/?postnummer=2080&amp;poststad=Eidsvoll" TargetMode="External"/><Relationship Id="rId12251" Type="http://schemas.openxmlformats.org/officeDocument/2006/relationships/hyperlink" Target="http://www.erikbolstad.no/postnummer-koordinatar/?postnummer=4973&amp;poststad=Veg&#229;rshei" TargetMode="External"/><Relationship Id="rId13302" Type="http://schemas.openxmlformats.org/officeDocument/2006/relationships/hyperlink" Target="http://www.erikbolstad.no/postnummer-koordinatar/?postnummer=6996&amp;poststad=Vadheim" TargetMode="External"/><Relationship Id="rId2310" Type="http://schemas.openxmlformats.org/officeDocument/2006/relationships/hyperlink" Target="http://www.erikbolstad.no/postnummer-koordinatar/?postnummer=2110&amp;poststad=Sl&#229;stad" TargetMode="External"/><Relationship Id="rId4482" Type="http://schemas.openxmlformats.org/officeDocument/2006/relationships/hyperlink" Target="http://www.erikbolstad.no/postnummer-koordinatar/?postnummer=4313&amp;poststad=Sandnes" TargetMode="External"/><Relationship Id="rId5880" Type="http://schemas.openxmlformats.org/officeDocument/2006/relationships/hyperlink" Target="http://www.erikbolstad.no/postnummer-koordinatar/?postnummer=5601&amp;poststad=Norheimsund" TargetMode="External"/><Relationship Id="rId6931" Type="http://schemas.openxmlformats.org/officeDocument/2006/relationships/hyperlink" Target="http://www.erikbolstad.no/postnummer-koordinatar/?postnummer=6727&amp;poststad=Bremanger" TargetMode="External"/><Relationship Id="rId14076" Type="http://schemas.openxmlformats.org/officeDocument/2006/relationships/hyperlink" Target="http://www.erikbolstad.no/postnummer-koordinatar/?postnummer=8658&amp;poststad=Mosj&#248;en" TargetMode="External"/><Relationship Id="rId3084" Type="http://schemas.openxmlformats.org/officeDocument/2006/relationships/hyperlink" Target="http://www.erikbolstad.no/postnummer-koordinatar/?postnummer=3053&amp;poststad=Steinberg" TargetMode="External"/><Relationship Id="rId4135" Type="http://schemas.openxmlformats.org/officeDocument/2006/relationships/hyperlink" Target="http://www.erikbolstad.no/postnummer-koordinatar/?postnummer=3970&amp;poststad=Langesund" TargetMode="External"/><Relationship Id="rId5533" Type="http://schemas.openxmlformats.org/officeDocument/2006/relationships/hyperlink" Target="http://www.erikbolstad.no/postnummer-koordinatar/?postnummer=5327&amp;poststad=Hauglandshella" TargetMode="External"/><Relationship Id="rId8756" Type="http://schemas.openxmlformats.org/officeDocument/2006/relationships/hyperlink" Target="http://www.erikbolstad.no/postnummer-koordinatar/?postnummer=8634&amp;poststad=Mo%20i%20Rana" TargetMode="External"/><Relationship Id="rId9807" Type="http://schemas.openxmlformats.org/officeDocument/2006/relationships/hyperlink" Target="http://www.erikbolstad.no/postnummer-koordinatar/?postnummer=0208&amp;poststad=Oslo" TargetMode="External"/><Relationship Id="rId10686" Type="http://schemas.openxmlformats.org/officeDocument/2006/relationships/hyperlink" Target="http://www.erikbolstad.no/postnummer-koordinatar/?postnummer=1784&amp;poststad=Halden" TargetMode="External"/><Relationship Id="rId11737" Type="http://schemas.openxmlformats.org/officeDocument/2006/relationships/hyperlink" Target="http://www.erikbolstad.no/postnummer-koordinatar/?postnummer=3942&amp;poststad=Porsgrunn" TargetMode="External"/><Relationship Id="rId7358" Type="http://schemas.openxmlformats.org/officeDocument/2006/relationships/hyperlink" Target="http://www.erikbolstad.no/postnummer-koordinatar/?postnummer=7080&amp;poststad=Heimdal" TargetMode="External"/><Relationship Id="rId8409" Type="http://schemas.openxmlformats.org/officeDocument/2006/relationships/hyperlink" Target="http://www.erikbolstad.no/postnummer-koordinatar/?postnummer=8209&amp;poststad=Fauske" TargetMode="External"/><Relationship Id="rId10339" Type="http://schemas.openxmlformats.org/officeDocument/2006/relationships/hyperlink" Target="http://www.erikbolstad.no/postnummer-koordinatar/?postnummer=1277&amp;poststad=Oslo%20(ikkje%20i%20bruk)" TargetMode="External"/><Relationship Id="rId14210" Type="http://schemas.openxmlformats.org/officeDocument/2006/relationships/hyperlink" Target="http://www.erikbolstad.no/postnummer-koordinatar/?postnummer=9120&amp;poststad=Vengs&#248;y" TargetMode="External"/><Relationship Id="rId3968" Type="http://schemas.openxmlformats.org/officeDocument/2006/relationships/hyperlink" Target="http://www.erikbolstad.no/postnummer-koordinatar/?postnummer=3803&amp;poststad=B&#248;%20i%20Telemark" TargetMode="External"/><Relationship Id="rId5" Type="http://schemas.openxmlformats.org/officeDocument/2006/relationships/hyperlink" Target="http://www.erikbolstad.no/postnummer-koordinatar/?postnummer=0014&amp;poststad=Oslo%20(ikkje%20i%20bruk)" TargetMode="External"/><Relationship Id="rId889" Type="http://schemas.openxmlformats.org/officeDocument/2006/relationships/hyperlink" Target="http://www.erikbolstad.no/postnummer-koordinatar/?postnummer=0705&amp;poststad=Oslo" TargetMode="External"/><Relationship Id="rId5390" Type="http://schemas.openxmlformats.org/officeDocument/2006/relationships/hyperlink" Target="http://www.erikbolstad.no/postnummer-koordinatar/?postnummer=5209&amp;poststad=Os" TargetMode="External"/><Relationship Id="rId6441" Type="http://schemas.openxmlformats.org/officeDocument/2006/relationships/hyperlink" Target="http://www.erikbolstad.no/postnummer-koordinatar/?postnummer=6098&amp;poststad=Nerlands&#248;y" TargetMode="External"/><Relationship Id="rId10820" Type="http://schemas.openxmlformats.org/officeDocument/2006/relationships/hyperlink" Target="http://www.erikbolstad.no/postnummer-koordinatar/?postnummer=2067&amp;poststad=Jessheim" TargetMode="External"/><Relationship Id="rId5043" Type="http://schemas.openxmlformats.org/officeDocument/2006/relationships/hyperlink" Target="http://www.erikbolstad.no/postnummer-koordinatar/?postnummer=4855&amp;poststad=Froland" TargetMode="External"/><Relationship Id="rId12992" Type="http://schemas.openxmlformats.org/officeDocument/2006/relationships/hyperlink" Target="http://www.erikbolstad.no/postnummer-koordinatar/?postnummer=6394&amp;poststad=Fiksdal" TargetMode="External"/><Relationship Id="rId8266" Type="http://schemas.openxmlformats.org/officeDocument/2006/relationships/hyperlink" Target="http://www.erikbolstad.no/postnummer-koordinatar/?postnummer=8070&amp;poststad=Bod&#248;" TargetMode="External"/><Relationship Id="rId9317" Type="http://schemas.openxmlformats.org/officeDocument/2006/relationships/hyperlink" Target="http://www.erikbolstad.no/postnummer-koordinatar/?postnummer=9384&amp;poststad=Skaland" TargetMode="External"/><Relationship Id="rId9664" Type="http://schemas.openxmlformats.org/officeDocument/2006/relationships/hyperlink" Target="http://www.erikbolstad.no/postnummer-koordinatar/?postnummer=9934&amp;poststad=Bug&#248;yfjord%20(ikkje%20i%20bruk)" TargetMode="External"/><Relationship Id="rId11594" Type="http://schemas.openxmlformats.org/officeDocument/2006/relationships/hyperlink" Target="http://www.erikbolstad.no/postnummer-koordinatar/?postnummer=3701&amp;poststad=Skien" TargetMode="External"/><Relationship Id="rId12645" Type="http://schemas.openxmlformats.org/officeDocument/2006/relationships/hyperlink" Target="http://www.erikbolstad.no/postnummer-koordinatar/?postnummer=5647&amp;poststad=Baldersheim" TargetMode="External"/><Relationship Id="rId1653" Type="http://schemas.openxmlformats.org/officeDocument/2006/relationships/hyperlink" Target="http://www.erikbolstad.no/postnummer-koordinatar/?postnummer=1508&amp;poststad=Moss" TargetMode="External"/><Relationship Id="rId2704" Type="http://schemas.openxmlformats.org/officeDocument/2006/relationships/hyperlink" Target="http://www.erikbolstad.no/postnummer-koordinatar/?postnummer=2642&amp;poststad=Kvam" TargetMode="External"/><Relationship Id="rId10196" Type="http://schemas.openxmlformats.org/officeDocument/2006/relationships/hyperlink" Target="http://www.erikbolstad.no/postnummer-koordinatar/?postnummer=0881&amp;poststad=Oslo" TargetMode="External"/><Relationship Id="rId11247" Type="http://schemas.openxmlformats.org/officeDocument/2006/relationships/hyperlink" Target="http://www.erikbolstad.no/postnummer-koordinatar/?postnummer=3095&amp;poststad=Eidsfoss" TargetMode="External"/><Relationship Id="rId1306" Type="http://schemas.openxmlformats.org/officeDocument/2006/relationships/hyperlink" Target="http://www.erikbolstad.no/postnummer-koordinatar/?postnummer=1272&amp;poststad=Oslo" TargetMode="External"/><Relationship Id="rId4876" Type="http://schemas.openxmlformats.org/officeDocument/2006/relationships/hyperlink" Target="http://www.erikbolstad.no/postnummer-koordinatar/?postnummer=4683&amp;poststad=S&#248;gne" TargetMode="External"/><Relationship Id="rId5927" Type="http://schemas.openxmlformats.org/officeDocument/2006/relationships/hyperlink" Target="http://www.erikbolstad.no/postnummer-koordinatar/?postnummer=5649&amp;poststad=Eikelandsosen" TargetMode="External"/><Relationship Id="rId12" Type="http://schemas.openxmlformats.org/officeDocument/2006/relationships/hyperlink" Target="http://www.erikbolstad.no/postnummer-koordinatar/?postnummer=0017&amp;poststad=Oslo%20(ikkje%20i%20bruk)" TargetMode="External"/><Relationship Id="rId3478" Type="http://schemas.openxmlformats.org/officeDocument/2006/relationships/hyperlink" Target="http://www.erikbolstad.no/postnummer-koordinatar/?postnummer=3300&amp;poststad=Hokksund" TargetMode="External"/><Relationship Id="rId4529" Type="http://schemas.openxmlformats.org/officeDocument/2006/relationships/hyperlink" Target="http://www.erikbolstad.no/postnummer-koordinatar/?postnummer=4343&amp;poststad=Orre" TargetMode="External"/><Relationship Id="rId8400" Type="http://schemas.openxmlformats.org/officeDocument/2006/relationships/hyperlink" Target="http://www.erikbolstad.no/postnummer-koordinatar/?postnummer=8203&amp;poststad=Fauske" TargetMode="External"/><Relationship Id="rId10330" Type="http://schemas.openxmlformats.org/officeDocument/2006/relationships/hyperlink" Target="http://www.erikbolstad.no/postnummer-koordinatar/?postnummer=1262&amp;poststad=Oslo" TargetMode="External"/><Relationship Id="rId399" Type="http://schemas.openxmlformats.org/officeDocument/2006/relationships/hyperlink" Target="http://www.erikbolstad.no/postnummer-koordinatar/?postnummer=0349&amp;poststad=Oslo" TargetMode="External"/><Relationship Id="rId7002" Type="http://schemas.openxmlformats.org/officeDocument/2006/relationships/hyperlink" Target="http://www.erikbolstad.no/postnummer-koordinatar/?postnummer=6801&amp;poststad=F&#248;rde" TargetMode="External"/><Relationship Id="rId880" Type="http://schemas.openxmlformats.org/officeDocument/2006/relationships/hyperlink" Target="http://www.erikbolstad.no/postnummer-koordinatar/?postnummer=0692&amp;poststad=Oslo" TargetMode="External"/><Relationship Id="rId2561" Type="http://schemas.openxmlformats.org/officeDocument/2006/relationships/hyperlink" Target="http://www.erikbolstad.no/postnummer-koordinatar/?postnummer=2427&amp;poststad=Plassen" TargetMode="External"/><Relationship Id="rId9174" Type="http://schemas.openxmlformats.org/officeDocument/2006/relationships/hyperlink" Target="http://www.erikbolstad.no/postnummer-koordinatar/?postnummer=9257&amp;poststad=Troms&#248;" TargetMode="External"/><Relationship Id="rId12155" Type="http://schemas.openxmlformats.org/officeDocument/2006/relationships/hyperlink" Target="http://www.erikbolstad.no/postnummer-koordinatar/?postnummer=4756&amp;poststad=Hovden%20i%20Setesdal" TargetMode="External"/><Relationship Id="rId13553" Type="http://schemas.openxmlformats.org/officeDocument/2006/relationships/hyperlink" Target="http://www.erikbolstad.no/postnummer-koordinatar/?postnummer=7448&amp;poststad=Trondheim" TargetMode="External"/><Relationship Id="rId533" Type="http://schemas.openxmlformats.org/officeDocument/2006/relationships/hyperlink" Target="http://www.erikbolstad.no/postnummer-koordinatar/?postnummer=0460&amp;poststad=Oslo" TargetMode="External"/><Relationship Id="rId1163" Type="http://schemas.openxmlformats.org/officeDocument/2006/relationships/hyperlink" Target="http://www.erikbolstad.no/postnummer-koordinatar/?postnummer=1065&amp;poststad=Oslo" TargetMode="External"/><Relationship Id="rId2214" Type="http://schemas.openxmlformats.org/officeDocument/2006/relationships/hyperlink" Target="http://www.erikbolstad.no/postnummer-koordinatar/?postnummer=2022&amp;poststad=Gjerdrum" TargetMode="External"/><Relationship Id="rId3612" Type="http://schemas.openxmlformats.org/officeDocument/2006/relationships/hyperlink" Target="http://www.erikbolstad.no/postnummer-koordinatar/?postnummer=3507&amp;poststad=H&#248;nefoss" TargetMode="External"/><Relationship Id="rId13206" Type="http://schemas.openxmlformats.org/officeDocument/2006/relationships/hyperlink" Target="http://www.erikbolstad.no/postnummer-koordinatar/?postnummer=6827&amp;poststad=Breim" TargetMode="External"/><Relationship Id="rId5784" Type="http://schemas.openxmlformats.org/officeDocument/2006/relationships/hyperlink" Target="http://www.erikbolstad.no/postnummer-koordinatar/?postnummer=5532&amp;poststad=Haugesund" TargetMode="External"/><Relationship Id="rId6835" Type="http://schemas.openxmlformats.org/officeDocument/2006/relationships/hyperlink" Target="http://www.erikbolstad.no/postnummer-koordinatar/?postnummer=6639&amp;poststad=Torvikbukt" TargetMode="External"/><Relationship Id="rId4386" Type="http://schemas.openxmlformats.org/officeDocument/2006/relationships/hyperlink" Target="http://www.erikbolstad.no/postnummer-koordinatar/?postnummer=4173&amp;poststad=Nord-Hidle" TargetMode="External"/><Relationship Id="rId5437" Type="http://schemas.openxmlformats.org/officeDocument/2006/relationships/hyperlink" Target="http://www.erikbolstad.no/postnummer-koordinatar/?postnummer=5238&amp;poststad=R&#229;dal" TargetMode="External"/><Relationship Id="rId11988" Type="http://schemas.openxmlformats.org/officeDocument/2006/relationships/hyperlink" Target="http://www.erikbolstad.no/postnummer-koordinatar/?postnummer=4397&amp;poststad=Sandnes" TargetMode="External"/><Relationship Id="rId4039" Type="http://schemas.openxmlformats.org/officeDocument/2006/relationships/hyperlink" Target="http://www.erikbolstad.no/postnummer-koordinatar/?postnummer=3893&amp;poststad=Vinjesvingen" TargetMode="External"/><Relationship Id="rId14461" Type="http://schemas.openxmlformats.org/officeDocument/2006/relationships/hyperlink" Target="http://www.erikbolstad.no/postnummer-koordinatar/?postnummer=9690&amp;poststad=Hav&#248;ysund" TargetMode="External"/><Relationship Id="rId4520" Type="http://schemas.openxmlformats.org/officeDocument/2006/relationships/hyperlink" Target="http://www.erikbolstad.no/postnummer-koordinatar/?postnummer=4335&amp;poststad=Dirdal" TargetMode="External"/><Relationship Id="rId13063" Type="http://schemas.openxmlformats.org/officeDocument/2006/relationships/hyperlink" Target="http://www.erikbolstad.no/postnummer-koordinatar/?postnummer=6510&amp;poststad=Kristiansund%20N" TargetMode="External"/><Relationship Id="rId14114" Type="http://schemas.openxmlformats.org/officeDocument/2006/relationships/hyperlink" Target="http://www.erikbolstad.no/postnummer-koordinatar/?postnummer=8801&amp;poststad=Sandnessj&#248;en" TargetMode="External"/><Relationship Id="rId390" Type="http://schemas.openxmlformats.org/officeDocument/2006/relationships/hyperlink" Target="http://www.erikbolstad.no/postnummer-koordinatar/?postnummer=0323&amp;poststad=Oslo" TargetMode="External"/><Relationship Id="rId2071" Type="http://schemas.openxmlformats.org/officeDocument/2006/relationships/hyperlink" Target="http://www.erikbolstad.no/postnummer-koordinatar/?postnummer=1827&amp;poststad=Hob&#248;l" TargetMode="External"/><Relationship Id="rId3122" Type="http://schemas.openxmlformats.org/officeDocument/2006/relationships/hyperlink" Target="http://www.erikbolstad.no/postnummer-koordinatar/?postnummer=3088&amp;poststad=Holmestrand" TargetMode="External"/><Relationship Id="rId6692" Type="http://schemas.openxmlformats.org/officeDocument/2006/relationships/hyperlink" Target="http://www.erikbolstad.no/postnummer-koordinatar/?postnummer=6444&amp;poststad=Farstad" TargetMode="External"/><Relationship Id="rId5294" Type="http://schemas.openxmlformats.org/officeDocument/2006/relationships/hyperlink" Target="http://www.erikbolstad.no/postnummer-koordinatar/?postnummer=5119&amp;poststad=Ulset" TargetMode="External"/><Relationship Id="rId6345" Type="http://schemas.openxmlformats.org/officeDocument/2006/relationships/hyperlink" Target="http://www.erikbolstad.no/postnummer-koordinatar/?postnummer=6023&amp;poststad=&#197;lesund" TargetMode="External"/><Relationship Id="rId7743" Type="http://schemas.openxmlformats.org/officeDocument/2006/relationships/hyperlink" Target="http://www.erikbolstad.no/postnummer-koordinatar/?postnummer=7449&amp;poststad=Trondheim" TargetMode="External"/><Relationship Id="rId10724" Type="http://schemas.openxmlformats.org/officeDocument/2006/relationships/hyperlink" Target="http://www.erikbolstad.no/postnummer-koordinatar/?postnummer=1851&amp;poststad=Mysen" TargetMode="External"/><Relationship Id="rId12896" Type="http://schemas.openxmlformats.org/officeDocument/2006/relationships/hyperlink" Target="http://www.erikbolstad.no/postnummer-koordinatar/?postnummer=6089&amp;poststad=Sandshamn" TargetMode="External"/><Relationship Id="rId13947" Type="http://schemas.openxmlformats.org/officeDocument/2006/relationships/hyperlink" Target="http://www.erikbolstad.no/postnummer-koordinatar/?postnummer=8357&amp;poststad=Valberg" TargetMode="External"/><Relationship Id="rId2955" Type="http://schemas.openxmlformats.org/officeDocument/2006/relationships/hyperlink" Target="http://www.erikbolstad.no/postnummer-koordinatar/?postnummer=2940&amp;poststad=Heggenes" TargetMode="External"/><Relationship Id="rId9568" Type="http://schemas.openxmlformats.org/officeDocument/2006/relationships/hyperlink" Target="http://www.erikbolstad.no/postnummer-koordinatar/?postnummer=9710&amp;poststad=Indre%20Billefjord" TargetMode="External"/><Relationship Id="rId11498" Type="http://schemas.openxmlformats.org/officeDocument/2006/relationships/hyperlink" Target="http://www.erikbolstad.no/postnummer-koordinatar/?postnummer=3519&amp;poststad=H&#248;nefoss" TargetMode="External"/><Relationship Id="rId12549" Type="http://schemas.openxmlformats.org/officeDocument/2006/relationships/hyperlink" Target="http://www.erikbolstad.no/postnummer-koordinatar/?postnummer=5501&amp;poststad=Haugesund" TargetMode="External"/><Relationship Id="rId927" Type="http://schemas.openxmlformats.org/officeDocument/2006/relationships/hyperlink" Target="http://www.erikbolstad.no/postnummer-koordinatar/?postnummer=0768&amp;poststad=Oslo" TargetMode="External"/><Relationship Id="rId1557" Type="http://schemas.openxmlformats.org/officeDocument/2006/relationships/hyperlink" Target="http://www.erikbolstad.no/postnummer-koordinatar/?postnummer=1429&amp;poststad=Vinterbro" TargetMode="External"/><Relationship Id="rId2608" Type="http://schemas.openxmlformats.org/officeDocument/2006/relationships/hyperlink" Target="http://www.erikbolstad.no/postnummer-koordinatar/?postnummer=2501&amp;poststad=Tynset" TargetMode="External"/><Relationship Id="rId4030" Type="http://schemas.openxmlformats.org/officeDocument/2006/relationships/hyperlink" Target="http://www.erikbolstad.no/postnummer-koordinatar/?postnummer=3886&amp;poststad=Dalen" TargetMode="External"/><Relationship Id="rId8651" Type="http://schemas.openxmlformats.org/officeDocument/2006/relationships/hyperlink" Target="http://www.erikbolstad.no/postnummer-koordinatar/?postnummer=8502&amp;poststad=Narvik" TargetMode="External"/><Relationship Id="rId9702" Type="http://schemas.openxmlformats.org/officeDocument/2006/relationships/hyperlink" Target="http://www.erikbolstad.no/postnummer-koordinatar/?postnummer=0033&amp;poststad=Oslo" TargetMode="External"/><Relationship Id="rId7253" Type="http://schemas.openxmlformats.org/officeDocument/2006/relationships/hyperlink" Target="http://www.erikbolstad.no/postnummer-koordinatar/?postnummer=7011&amp;poststad=Trondheim" TargetMode="External"/><Relationship Id="rId8304" Type="http://schemas.openxmlformats.org/officeDocument/2006/relationships/hyperlink" Target="http://www.erikbolstad.no/postnummer-koordinatar/?postnummer=8097&amp;poststad=Giv&#230;r" TargetMode="External"/><Relationship Id="rId10234" Type="http://schemas.openxmlformats.org/officeDocument/2006/relationships/hyperlink" Target="http://www.erikbolstad.no/postnummer-koordinatar/?postnummer=0977&amp;poststad=Oslo" TargetMode="External"/><Relationship Id="rId10581" Type="http://schemas.openxmlformats.org/officeDocument/2006/relationships/hyperlink" Target="http://www.erikbolstad.no/postnummer-koordinatar/?postnummer=1628&amp;poststad=Engelsviken" TargetMode="External"/><Relationship Id="rId11632" Type="http://schemas.openxmlformats.org/officeDocument/2006/relationships/hyperlink" Target="http://www.erikbolstad.no/postnummer-koordinatar/?postnummer=3739&amp;poststad=Skien" TargetMode="External"/><Relationship Id="rId3863" Type="http://schemas.openxmlformats.org/officeDocument/2006/relationships/hyperlink" Target="http://www.erikbolstad.no/postnummer-koordinatar/?postnummer=3721&amp;poststad=Skien" TargetMode="External"/><Relationship Id="rId4914" Type="http://schemas.openxmlformats.org/officeDocument/2006/relationships/hyperlink" Target="http://www.erikbolstad.no/postnummer-koordinatar/?postnummer=4705&amp;poststad=&#216;vreb&#248;" TargetMode="External"/><Relationship Id="rId9078" Type="http://schemas.openxmlformats.org/officeDocument/2006/relationships/hyperlink" Target="http://www.erikbolstad.no/postnummer-koordinatar/?postnummer=9141&amp;poststad=Mj&#248;lvik" TargetMode="External"/><Relationship Id="rId13457" Type="http://schemas.openxmlformats.org/officeDocument/2006/relationships/hyperlink" Target="http://www.erikbolstad.no/postnummer-koordinatar/?postnummer=7295&amp;poststad=Rognes" TargetMode="External"/><Relationship Id="rId14508" Type="http://schemas.openxmlformats.org/officeDocument/2006/relationships/hyperlink" Target="http://www.erikbolstad.no/postnummer-koordinatar/?postnummer=9914&amp;poststad=Bj&#248;rnevatn" TargetMode="External"/><Relationship Id="rId784" Type="http://schemas.openxmlformats.org/officeDocument/2006/relationships/hyperlink" Target="http://www.erikbolstad.no/postnummer-koordinatar/?postnummer=0622&amp;poststad=Oslo" TargetMode="External"/><Relationship Id="rId1067" Type="http://schemas.openxmlformats.org/officeDocument/2006/relationships/hyperlink" Target="http://www.erikbolstad.no/postnummer-koordinatar/?postnummer=0954&amp;poststad=Oslo" TargetMode="External"/><Relationship Id="rId2465" Type="http://schemas.openxmlformats.org/officeDocument/2006/relationships/hyperlink" Target="http://www.erikbolstad.no/postnummer-koordinatar/?postnummer=2332&amp;poststad=&#197;svang" TargetMode="External"/><Relationship Id="rId3516" Type="http://schemas.openxmlformats.org/officeDocument/2006/relationships/hyperlink" Target="http://www.erikbolstad.no/postnummer-koordinatar/?postnummer=3387&amp;poststad=Snarum%20(ikkje%20i%20bruk)" TargetMode="External"/><Relationship Id="rId12059" Type="http://schemas.openxmlformats.org/officeDocument/2006/relationships/hyperlink" Target="http://www.erikbolstad.no/postnummer-koordinatar/?postnummer=4604&amp;poststad=Kristiansand%20S" TargetMode="External"/><Relationship Id="rId437" Type="http://schemas.openxmlformats.org/officeDocument/2006/relationships/hyperlink" Target="http://www.erikbolstad.no/postnummer-koordinatar/?postnummer=0368&amp;poststad=Oslo" TargetMode="External"/><Relationship Id="rId2118" Type="http://schemas.openxmlformats.org/officeDocument/2006/relationships/hyperlink" Target="http://www.erikbolstad.no/postnummer-koordinatar/?postnummer=1903&amp;poststad=Gan" TargetMode="External"/><Relationship Id="rId5688" Type="http://schemas.openxmlformats.org/officeDocument/2006/relationships/hyperlink" Target="http://www.erikbolstad.no/postnummer-koordinatar/?postnummer=5453&amp;poststad=Ut&#229;ker" TargetMode="External"/><Relationship Id="rId6739" Type="http://schemas.openxmlformats.org/officeDocument/2006/relationships/hyperlink" Target="http://www.erikbolstad.no/postnummer-koordinatar/?postnummer=6493&amp;poststad=Lyngstad" TargetMode="External"/><Relationship Id="rId12540" Type="http://schemas.openxmlformats.org/officeDocument/2006/relationships/hyperlink" Target="http://www.erikbolstad.no/postnummer-koordinatar/?postnummer=5474&amp;poststad=L&#248;fallstrand" TargetMode="External"/><Relationship Id="rId8161" Type="http://schemas.openxmlformats.org/officeDocument/2006/relationships/hyperlink" Target="http://www.erikbolstad.no/postnummer-koordinatar/?postnummer=7970&amp;poststad=Kolvereid" TargetMode="External"/><Relationship Id="rId9212" Type="http://schemas.openxmlformats.org/officeDocument/2006/relationships/hyperlink" Target="http://www.erikbolstad.no/postnummer-koordinatar/?postnummer=9277&amp;poststad=Troms&#248;" TargetMode="External"/><Relationship Id="rId10091" Type="http://schemas.openxmlformats.org/officeDocument/2006/relationships/hyperlink" Target="http://www.erikbolstad.no/postnummer-koordinatar/?postnummer=0661&amp;poststad=Oslo" TargetMode="External"/><Relationship Id="rId11142" Type="http://schemas.openxmlformats.org/officeDocument/2006/relationships/hyperlink" Target="http://www.erikbolstad.no/postnummer-koordinatar/?postnummer=2881&amp;poststad=Aust-Torpa" TargetMode="External"/><Relationship Id="rId1201" Type="http://schemas.openxmlformats.org/officeDocument/2006/relationships/hyperlink" Target="http://www.erikbolstad.no/postnummer-koordinatar/?postnummer=1153&amp;poststad=Oslo" TargetMode="External"/><Relationship Id="rId4771" Type="http://schemas.openxmlformats.org/officeDocument/2006/relationships/hyperlink" Target="http://www.erikbolstad.no/postnummer-koordinatar/?postnummer=4614&amp;poststad=Kristiansand%20S" TargetMode="External"/><Relationship Id="rId14365" Type="http://schemas.openxmlformats.org/officeDocument/2006/relationships/hyperlink" Target="http://www.erikbolstad.no/postnummer-koordinatar/?postnummer=9424&amp;poststad=Kj&#248;tta" TargetMode="External"/><Relationship Id="rId3373" Type="http://schemas.openxmlformats.org/officeDocument/2006/relationships/hyperlink" Target="http://www.erikbolstad.no/postnummer-koordinatar/?postnummer=3234&amp;poststad=Sandefjord" TargetMode="External"/><Relationship Id="rId4424" Type="http://schemas.openxmlformats.org/officeDocument/2006/relationships/hyperlink" Target="http://www.erikbolstad.no/postnummer-koordinatar/?postnummer=4260&amp;poststad=Torvastad" TargetMode="External"/><Relationship Id="rId5822" Type="http://schemas.openxmlformats.org/officeDocument/2006/relationships/hyperlink" Target="http://www.erikbolstad.no/postnummer-koordinatar/?postnummer=5559&amp;poststad=Sveio" TargetMode="External"/><Relationship Id="rId14018" Type="http://schemas.openxmlformats.org/officeDocument/2006/relationships/hyperlink" Target="http://www.erikbolstad.no/postnummer-koordinatar/?postnummer=8513&amp;poststad=Ankenes" TargetMode="External"/><Relationship Id="rId294" Type="http://schemas.openxmlformats.org/officeDocument/2006/relationships/hyperlink" Target="http://www.erikbolstad.no/postnummer-koordinatar/?postnummer=0256&amp;poststad=Oslo" TargetMode="External"/><Relationship Id="rId3026" Type="http://schemas.openxmlformats.org/officeDocument/2006/relationships/hyperlink" Target="http://www.erikbolstad.no/postnummer-koordinatar/?postnummer=3022&amp;poststad=Drammen" TargetMode="External"/><Relationship Id="rId7994" Type="http://schemas.openxmlformats.org/officeDocument/2006/relationships/hyperlink" Target="http://www.erikbolstad.no/postnummer-koordinatar/?postnummer=7671&amp;poststad=Inder&#248;y" TargetMode="External"/><Relationship Id="rId10975" Type="http://schemas.openxmlformats.org/officeDocument/2006/relationships/hyperlink" Target="http://www.erikbolstad.no/postnummer-koordinatar/?postnummer=2448&amp;poststad=S&#248;m&#229;dalen" TargetMode="External"/><Relationship Id="rId5198" Type="http://schemas.openxmlformats.org/officeDocument/2006/relationships/hyperlink" Target="http://www.erikbolstad.no/postnummer-koordinatar/?postnummer=5034&amp;poststad=Bergen" TargetMode="External"/><Relationship Id="rId6596" Type="http://schemas.openxmlformats.org/officeDocument/2006/relationships/hyperlink" Target="http://www.erikbolstad.no/postnummer-koordinatar/?postnummer=6330&amp;poststad=Verma" TargetMode="External"/><Relationship Id="rId7647" Type="http://schemas.openxmlformats.org/officeDocument/2006/relationships/hyperlink" Target="http://www.erikbolstad.no/postnummer-koordinatar/?postnummer=7400&amp;poststad=Trondheim" TargetMode="External"/><Relationship Id="rId10628" Type="http://schemas.openxmlformats.org/officeDocument/2006/relationships/hyperlink" Target="http://www.erikbolstad.no/postnummer-koordinatar/?postnummer=1706&amp;poststad=Sarpsborg" TargetMode="External"/><Relationship Id="rId6249" Type="http://schemas.openxmlformats.org/officeDocument/2006/relationships/hyperlink" Target="http://www.erikbolstad.no/postnummer-koordinatar/?postnummer=5947&amp;poststad=Fedje" TargetMode="External"/><Relationship Id="rId12050" Type="http://schemas.openxmlformats.org/officeDocument/2006/relationships/hyperlink" Target="http://www.erikbolstad.no/postnummer-koordinatar/?postnummer=4576&amp;poststad=Lyngdal" TargetMode="External"/><Relationship Id="rId13101" Type="http://schemas.openxmlformats.org/officeDocument/2006/relationships/hyperlink" Target="http://www.erikbolstad.no/postnummer-koordinatar/?postnummer=6640&amp;poststad=Kvanne" TargetMode="External"/><Relationship Id="rId2859" Type="http://schemas.openxmlformats.org/officeDocument/2006/relationships/hyperlink" Target="http://www.erikbolstad.no/postnummer-koordinatar/?postnummer=2825&amp;poststad=Gj&#248;vik" TargetMode="External"/><Relationship Id="rId6730" Type="http://schemas.openxmlformats.org/officeDocument/2006/relationships/hyperlink" Target="http://www.erikbolstad.no/postnummer-koordinatar/?postnummer=6484&amp;poststad=Sand&#248;y" TargetMode="External"/><Relationship Id="rId4281" Type="http://schemas.openxmlformats.org/officeDocument/2006/relationships/hyperlink" Target="http://www.erikbolstad.no/postnummer-koordinatar/?postnummer=4079&amp;poststad=Stavanger" TargetMode="External"/><Relationship Id="rId5332" Type="http://schemas.openxmlformats.org/officeDocument/2006/relationships/hyperlink" Target="http://www.erikbolstad.no/postnummer-koordinatar/?postnummer=5151&amp;poststad=Straumsgrend" TargetMode="External"/><Relationship Id="rId8555" Type="http://schemas.openxmlformats.org/officeDocument/2006/relationships/hyperlink" Target="http://www.erikbolstad.no/postnummer-koordinatar/?postnummer=8388&amp;poststad=Ramberg" TargetMode="External"/><Relationship Id="rId9606" Type="http://schemas.openxmlformats.org/officeDocument/2006/relationships/hyperlink" Target="http://www.erikbolstad.no/postnummer-koordinatar/?postnummer=9765&amp;poststad=Gjesv&#230;r" TargetMode="External"/><Relationship Id="rId9953" Type="http://schemas.openxmlformats.org/officeDocument/2006/relationships/hyperlink" Target="http://www.erikbolstad.no/postnummer-koordinatar/?postnummer=0464&amp;poststad=Oslo" TargetMode="External"/><Relationship Id="rId11883" Type="http://schemas.openxmlformats.org/officeDocument/2006/relationships/hyperlink" Target="http://www.erikbolstad.no/postnummer-koordinatar/?postnummer=4208&amp;poststad=Saudasj&#248;en" TargetMode="External"/><Relationship Id="rId12934" Type="http://schemas.openxmlformats.org/officeDocument/2006/relationships/hyperlink" Target="http://www.erikbolstad.no/postnummer-koordinatar/?postnummer=6170&amp;poststad=Vartdal" TargetMode="External"/><Relationship Id="rId1942" Type="http://schemas.openxmlformats.org/officeDocument/2006/relationships/hyperlink" Target="http://www.erikbolstad.no/postnummer-koordinatar/?postnummer=1739&amp;poststad=Borgenhaugen" TargetMode="External"/><Relationship Id="rId7157" Type="http://schemas.openxmlformats.org/officeDocument/2006/relationships/hyperlink" Target="http://www.erikbolstad.no/postnummer-koordinatar/?postnummer=6921&amp;poststad=Hardbakke" TargetMode="External"/><Relationship Id="rId8208" Type="http://schemas.openxmlformats.org/officeDocument/2006/relationships/hyperlink" Target="http://www.erikbolstad.no/postnummer-koordinatar/?postnummer=8012&amp;poststad=Bod&#248;" TargetMode="External"/><Relationship Id="rId10485" Type="http://schemas.openxmlformats.org/officeDocument/2006/relationships/hyperlink" Target="http://www.erikbolstad.no/postnummer-koordinatar/?postnummer=1470&amp;poststad=L&#248;renskog" TargetMode="External"/><Relationship Id="rId11536" Type="http://schemas.openxmlformats.org/officeDocument/2006/relationships/hyperlink" Target="http://www.erikbolstad.no/postnummer-koordinatar/?postnummer=3602&amp;poststad=Kongsberg" TargetMode="External"/><Relationship Id="rId10138" Type="http://schemas.openxmlformats.org/officeDocument/2006/relationships/hyperlink" Target="http://www.erikbolstad.no/postnummer-koordinatar/?postnummer=0758&amp;poststad=Oslo" TargetMode="External"/><Relationship Id="rId3767" Type="http://schemas.openxmlformats.org/officeDocument/2006/relationships/hyperlink" Target="http://www.erikbolstad.no/postnummer-koordinatar/?postnummer=3647&amp;poststad=Hvittingfoss" TargetMode="External"/><Relationship Id="rId4818" Type="http://schemas.openxmlformats.org/officeDocument/2006/relationships/hyperlink" Target="http://www.erikbolstad.no/postnummer-koordinatar/?postnummer=4638&amp;poststad=Kristiansand%20S" TargetMode="External"/><Relationship Id="rId688" Type="http://schemas.openxmlformats.org/officeDocument/2006/relationships/hyperlink" Target="http://www.erikbolstad.no/postnummer-koordinatar/?postnummer=0572&amp;poststad=Oslo" TargetMode="External"/><Relationship Id="rId2369" Type="http://schemas.openxmlformats.org/officeDocument/2006/relationships/hyperlink" Target="http://www.erikbolstad.no/postnummer-koordinatar/?postnummer=2216&amp;poststad=Roverud" TargetMode="External"/><Relationship Id="rId6240" Type="http://schemas.openxmlformats.org/officeDocument/2006/relationships/hyperlink" Target="http://www.erikbolstad.no/postnummer-koordinatar/?postnummer=5937&amp;poststad=B&#248;v&#229;gen" TargetMode="External"/><Relationship Id="rId2850" Type="http://schemas.openxmlformats.org/officeDocument/2006/relationships/hyperlink" Target="http://www.erikbolstad.no/postnummer-koordinatar/?postnummer=2818&amp;poststad=Gj&#248;vik" TargetMode="External"/><Relationship Id="rId9463" Type="http://schemas.openxmlformats.org/officeDocument/2006/relationships/hyperlink" Target="http://www.erikbolstad.no/postnummer-koordinatar/?postnummer=9510&amp;poststad=Alta" TargetMode="External"/><Relationship Id="rId11393" Type="http://schemas.openxmlformats.org/officeDocument/2006/relationships/hyperlink" Target="http://www.erikbolstad.no/postnummer-koordinatar/?postnummer=3259&amp;poststad=Larvik" TargetMode="External"/><Relationship Id="rId12444" Type="http://schemas.openxmlformats.org/officeDocument/2006/relationships/hyperlink" Target="http://www.erikbolstad.no/postnummer-koordinatar/?postnummer=5321&amp;poststad=Kleppest&#248;" TargetMode="External"/><Relationship Id="rId12791" Type="http://schemas.openxmlformats.org/officeDocument/2006/relationships/hyperlink" Target="http://www.erikbolstad.no/postnummer-koordinatar/?postnummer=5908&amp;poststad=Isdalst&#248;" TargetMode="External"/><Relationship Id="rId13842" Type="http://schemas.openxmlformats.org/officeDocument/2006/relationships/hyperlink" Target="http://www.erikbolstad.no/postnummer-koordinatar/?postnummer=8114&amp;poststad=Toll&#229;" TargetMode="External"/><Relationship Id="rId822" Type="http://schemas.openxmlformats.org/officeDocument/2006/relationships/hyperlink" Target="http://www.erikbolstad.no/postnummer-koordinatar/?postnummer=0663&amp;poststad=Oslo" TargetMode="External"/><Relationship Id="rId1452" Type="http://schemas.openxmlformats.org/officeDocument/2006/relationships/hyperlink" Target="http://www.erikbolstad.no/postnummer-koordinatar/?postnummer=1365&amp;poststad=Blommenholm" TargetMode="External"/><Relationship Id="rId2503" Type="http://schemas.openxmlformats.org/officeDocument/2006/relationships/hyperlink" Target="http://www.erikbolstad.no/postnummer-koordinatar/?postnummer=2382&amp;poststad=Brumunddal" TargetMode="External"/><Relationship Id="rId3901" Type="http://schemas.openxmlformats.org/officeDocument/2006/relationships/hyperlink" Target="http://www.erikbolstad.no/postnummer-koordinatar/?postnummer=3740&amp;poststad=Skien" TargetMode="External"/><Relationship Id="rId8065" Type="http://schemas.openxmlformats.org/officeDocument/2006/relationships/hyperlink" Target="http://www.erikbolstad.no/postnummer-koordinatar/?postnummer=7746&amp;poststad=Hasv&#229;g" TargetMode="External"/><Relationship Id="rId9116" Type="http://schemas.openxmlformats.org/officeDocument/2006/relationships/hyperlink" Target="http://www.erikbolstad.no/postnummer-koordinatar/?postnummer=9172&amp;poststad=Isfjord%20p&#229;%20Svalbard%20(ikkje%20i%20bruk)" TargetMode="External"/><Relationship Id="rId11046" Type="http://schemas.openxmlformats.org/officeDocument/2006/relationships/hyperlink" Target="http://www.erikbolstad.no/postnummer-koordinatar/?postnummer=2658&amp;poststad=Espedalen" TargetMode="External"/><Relationship Id="rId1105" Type="http://schemas.openxmlformats.org/officeDocument/2006/relationships/hyperlink" Target="http://www.erikbolstad.no/postnummer-koordinatar/?postnummer=0978&amp;poststad=Oslo" TargetMode="External"/><Relationship Id="rId3277" Type="http://schemas.openxmlformats.org/officeDocument/2006/relationships/hyperlink" Target="http://www.erikbolstad.no/postnummer-koordinatar/?postnummer=3183&amp;poststad=Horten" TargetMode="External"/><Relationship Id="rId4675" Type="http://schemas.openxmlformats.org/officeDocument/2006/relationships/hyperlink" Target="http://www.erikbolstad.no/postnummer-koordinatar/?postnummer=4512&amp;poststad=Lindesnes%20(ikkje%20i%20bruk)" TargetMode="External"/><Relationship Id="rId5726" Type="http://schemas.openxmlformats.org/officeDocument/2006/relationships/hyperlink" Target="http://www.erikbolstad.no/postnummer-koordinatar/?postnummer=5486&amp;poststad=Rosendal" TargetMode="External"/><Relationship Id="rId14269" Type="http://schemas.openxmlformats.org/officeDocument/2006/relationships/hyperlink" Target="http://www.erikbolstad.no/postnummer-koordinatar/?postnummer=9257&amp;poststad=Troms&#248;" TargetMode="External"/><Relationship Id="rId198" Type="http://schemas.openxmlformats.org/officeDocument/2006/relationships/hyperlink" Target="http://www.erikbolstad.no/postnummer-koordinatar/?postnummer=0176&amp;poststad=Oslo" TargetMode="External"/><Relationship Id="rId4328" Type="http://schemas.openxmlformats.org/officeDocument/2006/relationships/hyperlink" Target="http://www.erikbolstad.no/postnummer-koordinatar/?postnummer=4119&amp;poststad=Forsand" TargetMode="External"/><Relationship Id="rId7898" Type="http://schemas.openxmlformats.org/officeDocument/2006/relationships/hyperlink" Target="http://www.erikbolstad.no/postnummer-koordinatar/?postnummer=7560&amp;poststad=Vikhammer" TargetMode="External"/><Relationship Id="rId8949" Type="http://schemas.openxmlformats.org/officeDocument/2006/relationships/hyperlink" Target="http://www.erikbolstad.no/postnummer-koordinatar/?postnummer=8981&amp;poststad=Vega" TargetMode="External"/><Relationship Id="rId10879" Type="http://schemas.openxmlformats.org/officeDocument/2006/relationships/hyperlink" Target="http://www.erikbolstad.no/postnummer-koordinatar/?postnummer=2235&amp;poststad=Matrand" TargetMode="External"/><Relationship Id="rId13352" Type="http://schemas.openxmlformats.org/officeDocument/2006/relationships/hyperlink" Target="http://www.erikbolstad.no/postnummer-koordinatar/?postnummer=7057&amp;poststad=Jonsvatnet" TargetMode="External"/><Relationship Id="rId14403" Type="http://schemas.openxmlformats.org/officeDocument/2006/relationships/hyperlink" Target="http://www.erikbolstad.no/postnummer-koordinatar/?postnummer=9498&amp;poststad=Harstad" TargetMode="External"/><Relationship Id="rId2360" Type="http://schemas.openxmlformats.org/officeDocument/2006/relationships/hyperlink" Target="http://www.erikbolstad.no/postnummer-koordinatar/?postnummer=2210&amp;poststad=Granli" TargetMode="External"/><Relationship Id="rId3411" Type="http://schemas.openxmlformats.org/officeDocument/2006/relationships/hyperlink" Target="http://www.erikbolstad.no/postnummer-koordinatar/?postnummer=3254&amp;poststad=Larvik" TargetMode="External"/><Relationship Id="rId6981" Type="http://schemas.openxmlformats.org/officeDocument/2006/relationships/hyperlink" Target="http://www.erikbolstad.no/postnummer-koordinatar/?postnummer=6789&amp;poststad=Loen" TargetMode="External"/><Relationship Id="rId13005" Type="http://schemas.openxmlformats.org/officeDocument/2006/relationships/hyperlink" Target="http://www.erikbolstad.no/postnummer-koordinatar/?postnummer=6409&amp;poststad=Molde" TargetMode="External"/><Relationship Id="rId332" Type="http://schemas.openxmlformats.org/officeDocument/2006/relationships/hyperlink" Target="http://www.erikbolstad.no/postnummer-koordinatar/?postnummer=0277&amp;poststad=Oslo" TargetMode="External"/><Relationship Id="rId2013" Type="http://schemas.openxmlformats.org/officeDocument/2006/relationships/hyperlink" Target="http://www.erikbolstad.no/postnummer-koordinatar/?postnummer=1787&amp;poststad=Halden" TargetMode="External"/><Relationship Id="rId5583" Type="http://schemas.openxmlformats.org/officeDocument/2006/relationships/hyperlink" Target="http://www.erikbolstad.no/postnummer-koordinatar/?postnummer=5373&amp;poststad=Klokkarvik%20(ikkje%20i%20bruk)" TargetMode="External"/><Relationship Id="rId6634" Type="http://schemas.openxmlformats.org/officeDocument/2006/relationships/hyperlink" Target="http://www.erikbolstad.no/postnummer-koordinatar/?postnummer=6402&amp;poststad=Molde" TargetMode="External"/><Relationship Id="rId4185" Type="http://schemas.openxmlformats.org/officeDocument/2006/relationships/hyperlink" Target="http://www.erikbolstad.no/postnummer-koordinatar/?postnummer=4017&amp;poststad=Stavanger" TargetMode="External"/><Relationship Id="rId5236" Type="http://schemas.openxmlformats.org/officeDocument/2006/relationships/hyperlink" Target="http://www.erikbolstad.no/postnummer-koordinatar/?postnummer=5067&amp;poststad=Bergen" TargetMode="External"/><Relationship Id="rId9857" Type="http://schemas.openxmlformats.org/officeDocument/2006/relationships/hyperlink" Target="http://www.erikbolstad.no/postnummer-koordinatar/?postnummer=0287&amp;poststad=Oslo" TargetMode="External"/><Relationship Id="rId11787" Type="http://schemas.openxmlformats.org/officeDocument/2006/relationships/hyperlink" Target="http://www.erikbolstad.no/postnummer-koordinatar/?postnummer=4029&amp;poststad=Stavanger" TargetMode="External"/><Relationship Id="rId12838" Type="http://schemas.openxmlformats.org/officeDocument/2006/relationships/hyperlink" Target="http://www.erikbolstad.no/postnummer-koordinatar/?postnummer=6006&amp;poststad=&#197;lesund" TargetMode="External"/><Relationship Id="rId1846" Type="http://schemas.openxmlformats.org/officeDocument/2006/relationships/hyperlink" Target="http://www.erikbolstad.no/postnummer-koordinatar/?postnummer=1664&amp;poststad=Rolvs&#248;y" TargetMode="External"/><Relationship Id="rId8459" Type="http://schemas.openxmlformats.org/officeDocument/2006/relationships/hyperlink" Target="http://www.erikbolstad.no/postnummer-koordinatar/?postnummer=8275&amp;poststad=Storjord%20i%20Tysfjord" TargetMode="External"/><Relationship Id="rId10389" Type="http://schemas.openxmlformats.org/officeDocument/2006/relationships/hyperlink" Target="http://www.erikbolstad.no/postnummer-koordinatar/?postnummer=1342&amp;poststad=Gjettum" TargetMode="External"/><Relationship Id="rId14260" Type="http://schemas.openxmlformats.org/officeDocument/2006/relationships/hyperlink" Target="http://www.erikbolstad.no/postnummer-koordinatar/?postnummer=9195&amp;poststad=&#197;rviksand" TargetMode="External"/><Relationship Id="rId8940" Type="http://schemas.openxmlformats.org/officeDocument/2006/relationships/hyperlink" Target="http://www.erikbolstad.no/postnummer-koordinatar/?postnummer=8960&amp;poststad=Velfjord" TargetMode="External"/><Relationship Id="rId6491" Type="http://schemas.openxmlformats.org/officeDocument/2006/relationships/hyperlink" Target="http://www.erikbolstad.no/postnummer-koordinatar/?postnummer=6155&amp;poststad=&#216;rsta" TargetMode="External"/><Relationship Id="rId7542" Type="http://schemas.openxmlformats.org/officeDocument/2006/relationships/hyperlink" Target="http://www.erikbolstad.no/postnummer-koordinatar/?postnummer=7288&amp;poststad=Soknedal" TargetMode="External"/><Relationship Id="rId10523" Type="http://schemas.openxmlformats.org/officeDocument/2006/relationships/hyperlink" Target="http://www.erikbolstad.no/postnummer-koordinatar/?postnummer=1522&amp;poststad=Moss" TargetMode="External"/><Relationship Id="rId10870" Type="http://schemas.openxmlformats.org/officeDocument/2006/relationships/hyperlink" Target="http://www.erikbolstad.no/postnummer-koordinatar/?postnummer=2219&amp;poststad=Brandval" TargetMode="External"/><Relationship Id="rId11921" Type="http://schemas.openxmlformats.org/officeDocument/2006/relationships/hyperlink" Target="http://www.erikbolstad.no/postnummer-koordinatar/?postnummer=4311&amp;poststad=Hommers&#229;k" TargetMode="External"/><Relationship Id="rId5093" Type="http://schemas.openxmlformats.org/officeDocument/2006/relationships/hyperlink" Target="http://www.erikbolstad.no/postnummer-koordinatar/?postnummer=4893&amp;poststad=Grimstad" TargetMode="External"/><Relationship Id="rId6144" Type="http://schemas.openxmlformats.org/officeDocument/2006/relationships/hyperlink" Target="http://www.erikbolstad.no/postnummer-koordinatar/?postnummer=5852&amp;poststad=Bergen" TargetMode="External"/><Relationship Id="rId9367" Type="http://schemas.openxmlformats.org/officeDocument/2006/relationships/hyperlink" Target="http://www.erikbolstad.no/postnummer-koordinatar/?postnummer=9425&amp;poststad=Sands&#248;y" TargetMode="External"/><Relationship Id="rId12695" Type="http://schemas.openxmlformats.org/officeDocument/2006/relationships/hyperlink" Target="http://www.erikbolstad.no/postnummer-koordinatar/?postnummer=5745&amp;poststad=Aurland" TargetMode="External"/><Relationship Id="rId13746" Type="http://schemas.openxmlformats.org/officeDocument/2006/relationships/hyperlink" Target="http://www.erikbolstad.no/postnummer-koordinatar/?postnummer=7869&amp;poststad=Skage%20i%20Namdalen" TargetMode="External"/><Relationship Id="rId1356" Type="http://schemas.openxmlformats.org/officeDocument/2006/relationships/hyperlink" Target="http://www.erikbolstad.no/postnummer-koordinatar/?postnummer=1311&amp;poststad=H&#248;vikodden" TargetMode="External"/><Relationship Id="rId2754" Type="http://schemas.openxmlformats.org/officeDocument/2006/relationships/hyperlink" Target="http://www.erikbolstad.no/postnummer-koordinatar/?postnummer=2672&amp;poststad=Sel" TargetMode="External"/><Relationship Id="rId3805" Type="http://schemas.openxmlformats.org/officeDocument/2006/relationships/hyperlink" Target="http://www.erikbolstad.no/postnummer-koordinatar/?postnummer=3680&amp;poststad=Notodden" TargetMode="External"/><Relationship Id="rId11297" Type="http://schemas.openxmlformats.org/officeDocument/2006/relationships/hyperlink" Target="http://www.erikbolstad.no/postnummer-koordinatar/?postnummer=3159&amp;poststad=Melsomvik" TargetMode="External"/><Relationship Id="rId12348" Type="http://schemas.openxmlformats.org/officeDocument/2006/relationships/hyperlink" Target="http://www.erikbolstad.no/postnummer-koordinatar/?postnummer=5151&amp;poststad=Straumsgrend" TargetMode="External"/><Relationship Id="rId726" Type="http://schemas.openxmlformats.org/officeDocument/2006/relationships/hyperlink" Target="http://www.erikbolstad.no/postnummer-koordinatar/?postnummer=0591&amp;poststad=Oslo" TargetMode="External"/><Relationship Id="rId1009" Type="http://schemas.openxmlformats.org/officeDocument/2006/relationships/hyperlink" Target="http://www.erikbolstad.no/postnummer-koordinatar/?postnummer=0870&amp;poststad=Oslo" TargetMode="External"/><Relationship Id="rId2407" Type="http://schemas.openxmlformats.org/officeDocument/2006/relationships/hyperlink" Target="http://www.erikbolstad.no/postnummer-koordinatar/?postnummer=2265&amp;poststad=Namn&#229;" TargetMode="External"/><Relationship Id="rId5977" Type="http://schemas.openxmlformats.org/officeDocument/2006/relationships/hyperlink" Target="http://www.erikbolstad.no/postnummer-koordinatar/?postnummer=5711&amp;poststad=Skulestadmo" TargetMode="External"/><Relationship Id="rId62" Type="http://schemas.openxmlformats.org/officeDocument/2006/relationships/hyperlink" Target="http://www.erikbolstad.no/postnummer-koordinatar/?postnummer=0050&amp;poststad=Oslo" TargetMode="External"/><Relationship Id="rId4579" Type="http://schemas.openxmlformats.org/officeDocument/2006/relationships/hyperlink" Target="http://www.erikbolstad.no/postnummer-koordinatar/?postnummer=4373&amp;poststad=Egersund" TargetMode="External"/><Relationship Id="rId8450" Type="http://schemas.openxmlformats.org/officeDocument/2006/relationships/hyperlink" Target="http://www.erikbolstad.no/postnummer-koordinatar/?postnummer=8266&amp;poststad=M&#248;rsvikbotn" TargetMode="External"/><Relationship Id="rId9501" Type="http://schemas.openxmlformats.org/officeDocument/2006/relationships/hyperlink" Target="http://www.erikbolstad.no/postnummer-koordinatar/?postnummer=9545&amp;poststad=Langfjordbotn" TargetMode="External"/><Relationship Id="rId10380" Type="http://schemas.openxmlformats.org/officeDocument/2006/relationships/hyperlink" Target="http://www.erikbolstad.no/postnummer-koordinatar/?postnummer=1333&amp;poststad=Kols&#229;s" TargetMode="External"/><Relationship Id="rId11431" Type="http://schemas.openxmlformats.org/officeDocument/2006/relationships/hyperlink" Target="http://www.erikbolstad.no/postnummer-koordinatar/?postnummer=3350&amp;poststad=Prestfoss" TargetMode="External"/><Relationship Id="rId7052" Type="http://schemas.openxmlformats.org/officeDocument/2006/relationships/hyperlink" Target="http://www.erikbolstad.no/postnummer-koordinatar/?postnummer=6829&amp;poststad=Hyen" TargetMode="External"/><Relationship Id="rId8103" Type="http://schemas.openxmlformats.org/officeDocument/2006/relationships/hyperlink" Target="http://www.erikbolstad.no/postnummer-koordinatar/?postnummer=7808&amp;poststad=Namsos" TargetMode="External"/><Relationship Id="rId10033" Type="http://schemas.openxmlformats.org/officeDocument/2006/relationships/hyperlink" Target="http://www.erikbolstad.no/postnummer-koordinatar/?postnummer=0579&amp;poststad=Oslo" TargetMode="External"/><Relationship Id="rId3662" Type="http://schemas.openxmlformats.org/officeDocument/2006/relationships/hyperlink" Target="http://www.erikbolstad.no/postnummer-koordinatar/?postnummer=3536&amp;poststad=Noresund" TargetMode="External"/><Relationship Id="rId4713" Type="http://schemas.openxmlformats.org/officeDocument/2006/relationships/hyperlink" Target="http://www.erikbolstad.no/postnummer-koordinatar/?postnummer=4544&amp;poststad=Fossdal" TargetMode="External"/><Relationship Id="rId13256" Type="http://schemas.openxmlformats.org/officeDocument/2006/relationships/hyperlink" Target="http://www.erikbolstad.no/postnummer-koordinatar/?postnummer=6915&amp;poststad=Rognaldsv&#229;g" TargetMode="External"/><Relationship Id="rId14307" Type="http://schemas.openxmlformats.org/officeDocument/2006/relationships/hyperlink" Target="http://www.erikbolstad.no/postnummer-koordinatar/?postnummer=9298&amp;poststad=Troms&#248;" TargetMode="External"/><Relationship Id="rId583" Type="http://schemas.openxmlformats.org/officeDocument/2006/relationships/hyperlink" Target="http://www.erikbolstad.no/postnummer-koordinatar/?postnummer=0487&amp;poststad=Oslo" TargetMode="External"/><Relationship Id="rId2264" Type="http://schemas.openxmlformats.org/officeDocument/2006/relationships/hyperlink" Target="http://www.erikbolstad.no/postnummer-koordinatar/?postnummer=2059&amp;poststad=Trandum%20(ikkje%20i%20bruk)" TargetMode="External"/><Relationship Id="rId3315" Type="http://schemas.openxmlformats.org/officeDocument/2006/relationships/hyperlink" Target="http://www.erikbolstad.no/postnummer-koordinatar/?postnummer=3205&amp;poststad=Sandefjord" TargetMode="External"/><Relationship Id="rId236" Type="http://schemas.openxmlformats.org/officeDocument/2006/relationships/hyperlink" Target="http://www.erikbolstad.no/postnummer-koordinatar/?postnummer=0196&amp;poststad=Oslo" TargetMode="External"/><Relationship Id="rId5487" Type="http://schemas.openxmlformats.org/officeDocument/2006/relationships/hyperlink" Target="http://www.erikbolstad.no/postnummer-koordinatar/?postnummer=5291&amp;poststad=Valestrandsfossen" TargetMode="External"/><Relationship Id="rId6885" Type="http://schemas.openxmlformats.org/officeDocument/2006/relationships/hyperlink" Target="http://www.erikbolstad.no/postnummer-koordinatar/?postnummer=6697&amp;poststad=Vihals" TargetMode="External"/><Relationship Id="rId7936" Type="http://schemas.openxmlformats.org/officeDocument/2006/relationships/hyperlink" Target="http://www.erikbolstad.no/postnummer-koordinatar/?postnummer=7606&amp;poststad=Levanger" TargetMode="External"/><Relationship Id="rId10917" Type="http://schemas.openxmlformats.org/officeDocument/2006/relationships/hyperlink" Target="http://www.erikbolstad.no/postnummer-koordinatar/?postnummer=2335&amp;poststad=Stange" TargetMode="External"/><Relationship Id="rId4089" Type="http://schemas.openxmlformats.org/officeDocument/2006/relationships/hyperlink" Target="http://www.erikbolstad.no/postnummer-koordinatar/?postnummer=3929&amp;poststad=Porsgrunn" TargetMode="External"/><Relationship Id="rId6538" Type="http://schemas.openxmlformats.org/officeDocument/2006/relationships/hyperlink" Target="http://www.erikbolstad.no/postnummer-koordinatar/?postnummer=6222&amp;poststad=Ikornnes" TargetMode="External"/><Relationship Id="rId9011" Type="http://schemas.openxmlformats.org/officeDocument/2006/relationships/hyperlink" Target="http://www.erikbolstad.no/postnummer-koordinatar/?postnummer=9054&amp;poststad=Malangseidet%20(ikkje%20i%20bruk)" TargetMode="External"/><Relationship Id="rId1000" Type="http://schemas.openxmlformats.org/officeDocument/2006/relationships/hyperlink" Target="http://www.erikbolstad.no/postnummer-koordinatar/?postnummer=0860&amp;poststad=Oslo" TargetMode="External"/><Relationship Id="rId4570" Type="http://schemas.openxmlformats.org/officeDocument/2006/relationships/hyperlink" Target="http://www.erikbolstad.no/postnummer-koordinatar/?postnummer=4368&amp;poststad=Varhaug" TargetMode="External"/><Relationship Id="rId5621" Type="http://schemas.openxmlformats.org/officeDocument/2006/relationships/hyperlink" Target="http://www.erikbolstad.no/postnummer-koordinatar/?postnummer=5402&amp;poststad=Stord" TargetMode="External"/><Relationship Id="rId14164" Type="http://schemas.openxmlformats.org/officeDocument/2006/relationships/hyperlink" Target="http://www.erikbolstad.no/postnummer-koordinatar/?postnummer=9011&amp;poststad=Troms&#248;" TargetMode="External"/><Relationship Id="rId3172" Type="http://schemas.openxmlformats.org/officeDocument/2006/relationships/hyperlink" Target="http://www.erikbolstad.no/postnummer-koordinatar/?postnummer=3122&amp;poststad=T&#248;nsberg" TargetMode="External"/><Relationship Id="rId4223" Type="http://schemas.openxmlformats.org/officeDocument/2006/relationships/hyperlink" Target="http://www.erikbolstad.no/postnummer-koordinatar/?postnummer=4041&amp;poststad=Hafrsfjord" TargetMode="External"/><Relationship Id="rId7793" Type="http://schemas.openxmlformats.org/officeDocument/2006/relationships/hyperlink" Target="http://www.erikbolstad.no/postnummer-koordinatar/?postnummer=7475&amp;poststad=Trondheim" TargetMode="External"/><Relationship Id="rId8844" Type="http://schemas.openxmlformats.org/officeDocument/2006/relationships/hyperlink" Target="http://www.erikbolstad.no/postnummer-koordinatar/?postnummer=8752&amp;poststad=Konsvikosen" TargetMode="External"/><Relationship Id="rId6395" Type="http://schemas.openxmlformats.org/officeDocument/2006/relationships/hyperlink" Target="http://www.erikbolstad.no/postnummer-koordinatar/?postnummer=6060&amp;poststad=Hareid" TargetMode="External"/><Relationship Id="rId7446" Type="http://schemas.openxmlformats.org/officeDocument/2006/relationships/hyperlink" Target="http://www.erikbolstad.no/postnummer-koordinatar/?postnummer=7180&amp;poststad=Roan" TargetMode="External"/><Relationship Id="rId10774" Type="http://schemas.openxmlformats.org/officeDocument/2006/relationships/hyperlink" Target="http://www.erikbolstad.no/postnummer-koordinatar/?postnummer=2007&amp;poststad=Kjeller" TargetMode="External"/><Relationship Id="rId11825" Type="http://schemas.openxmlformats.org/officeDocument/2006/relationships/hyperlink" Target="http://www.erikbolstad.no/postnummer-koordinatar/?postnummer=4082&amp;poststad=Stavanger" TargetMode="External"/><Relationship Id="rId6048" Type="http://schemas.openxmlformats.org/officeDocument/2006/relationships/hyperlink" Target="http://www.erikbolstad.no/postnummer-koordinatar/?postnummer=5773&amp;poststad=Hovland" TargetMode="External"/><Relationship Id="rId10427" Type="http://schemas.openxmlformats.org/officeDocument/2006/relationships/hyperlink" Target="http://www.erikbolstad.no/postnummer-koordinatar/?postnummer=1387&amp;poststad=Asker" TargetMode="External"/><Relationship Id="rId13997" Type="http://schemas.openxmlformats.org/officeDocument/2006/relationships/hyperlink" Target="http://www.erikbolstad.no/postnummer-koordinatar/?postnummer=8470&amp;poststad=B&#248;%20i%20Vester&#229;len" TargetMode="External"/><Relationship Id="rId12599" Type="http://schemas.openxmlformats.org/officeDocument/2006/relationships/hyperlink" Target="http://www.erikbolstad.no/postnummer-koordinatar/?postnummer=5567&amp;poststad=Skjoldastraumen" TargetMode="External"/><Relationship Id="rId977" Type="http://schemas.openxmlformats.org/officeDocument/2006/relationships/hyperlink" Target="http://www.erikbolstad.no/postnummer-koordinatar/?postnummer=0807&amp;poststad=Oslo" TargetMode="External"/><Relationship Id="rId2658" Type="http://schemas.openxmlformats.org/officeDocument/2006/relationships/hyperlink" Target="http://www.erikbolstad.no/postnummer-koordinatar/?postnummer=2611&amp;poststad=Lillehammer" TargetMode="External"/><Relationship Id="rId3709" Type="http://schemas.openxmlformats.org/officeDocument/2006/relationships/hyperlink" Target="http://www.erikbolstad.no/postnummer-koordinatar/?postnummer=3603&amp;poststad=Kongsberg" TargetMode="External"/><Relationship Id="rId4080" Type="http://schemas.openxmlformats.org/officeDocument/2006/relationships/hyperlink" Target="http://www.erikbolstad.no/postnummer-koordinatar/?postnummer=3921&amp;poststad=Porsgrunn" TargetMode="External"/><Relationship Id="rId5131" Type="http://schemas.openxmlformats.org/officeDocument/2006/relationships/hyperlink" Target="http://www.erikbolstad.no/postnummer-koordinatar/?postnummer=4955&amp;poststad=Ris&#248;r" TargetMode="External"/><Relationship Id="rId9752" Type="http://schemas.openxmlformats.org/officeDocument/2006/relationships/hyperlink" Target="http://www.erikbolstad.no/postnummer-koordinatar/?postnummer=0135&amp;poststad=Oslo" TargetMode="External"/><Relationship Id="rId11682" Type="http://schemas.openxmlformats.org/officeDocument/2006/relationships/hyperlink" Target="http://www.erikbolstad.no/postnummer-koordinatar/?postnummer=3841&amp;poststad=Flatdal" TargetMode="External"/><Relationship Id="rId12733" Type="http://schemas.openxmlformats.org/officeDocument/2006/relationships/hyperlink" Target="http://www.erikbolstad.no/postnummer-koordinatar/?postnummer=5816&amp;poststad=Bergen" TargetMode="External"/><Relationship Id="rId1741" Type="http://schemas.openxmlformats.org/officeDocument/2006/relationships/hyperlink" Target="http://www.erikbolstad.no/postnummer-koordinatar/?postnummer=1593&amp;poststad=Svinndal" TargetMode="External"/><Relationship Id="rId8354" Type="http://schemas.openxmlformats.org/officeDocument/2006/relationships/hyperlink" Target="http://www.erikbolstad.no/postnummer-koordinatar/?postnummer=8160&amp;poststad=Glomfjord" TargetMode="External"/><Relationship Id="rId9405" Type="http://schemas.openxmlformats.org/officeDocument/2006/relationships/hyperlink" Target="http://www.erikbolstad.no/postnummer-koordinatar/?postnummer=9455&amp;poststad=Engenes" TargetMode="External"/><Relationship Id="rId10284" Type="http://schemas.openxmlformats.org/officeDocument/2006/relationships/hyperlink" Target="http://www.erikbolstad.no/postnummer-koordinatar/?postnummer=1154&amp;poststad=Oslo" TargetMode="External"/><Relationship Id="rId11335" Type="http://schemas.openxmlformats.org/officeDocument/2006/relationships/hyperlink" Target="http://www.erikbolstad.no/postnummer-koordinatar/?postnummer=3199&amp;poststad=Borre" TargetMode="External"/><Relationship Id="rId8007" Type="http://schemas.openxmlformats.org/officeDocument/2006/relationships/hyperlink" Target="http://www.erikbolstad.no/postnummer-koordinatar/?postnummer=7707&amp;poststad=Steinkjer" TargetMode="External"/><Relationship Id="rId3566" Type="http://schemas.openxmlformats.org/officeDocument/2006/relationships/hyperlink" Target="http://www.erikbolstad.no/postnummer-koordinatar/?postnummer=3441&amp;poststad=R&#248;yken" TargetMode="External"/><Relationship Id="rId4964" Type="http://schemas.openxmlformats.org/officeDocument/2006/relationships/hyperlink" Target="http://www.erikbolstad.no/postnummer-koordinatar/?postnummer=4793&amp;poststad=H&#248;v&#229;g" TargetMode="External"/><Relationship Id="rId487" Type="http://schemas.openxmlformats.org/officeDocument/2006/relationships/hyperlink" Target="http://www.erikbolstad.no/postnummer-koordinatar/?postnummer=0410&amp;poststad=Oslo" TargetMode="External"/><Relationship Id="rId2168" Type="http://schemas.openxmlformats.org/officeDocument/2006/relationships/hyperlink" Target="http://www.erikbolstad.no/postnummer-koordinatar/?postnummer=1970&amp;poststad=Hemnes" TargetMode="External"/><Relationship Id="rId3219" Type="http://schemas.openxmlformats.org/officeDocument/2006/relationships/hyperlink" Target="http://www.erikbolstad.no/postnummer-koordinatar/?postnummer=3152&amp;poststad=Tolvsr&#248;d" TargetMode="External"/><Relationship Id="rId4617" Type="http://schemas.openxmlformats.org/officeDocument/2006/relationships/hyperlink" Target="http://www.erikbolstad.no/postnummer-koordinatar/?postnummer=4401&amp;poststad=Flekkefjord" TargetMode="External"/><Relationship Id="rId6789" Type="http://schemas.openxmlformats.org/officeDocument/2006/relationships/hyperlink" Target="http://www.erikbolstad.no/postnummer-koordinatar/?postnummer=6529&amp;poststad=Frei" TargetMode="External"/><Relationship Id="rId12590" Type="http://schemas.openxmlformats.org/officeDocument/2006/relationships/hyperlink" Target="http://www.erikbolstad.no/postnummer-koordinatar/?postnummer=5551&amp;poststad=Auklandshamn" TargetMode="External"/><Relationship Id="rId13641" Type="http://schemas.openxmlformats.org/officeDocument/2006/relationships/hyperlink" Target="http://www.erikbolstad.no/postnummer-koordinatar/?postnummer=7590&amp;poststad=Tydal" TargetMode="External"/><Relationship Id="rId3700" Type="http://schemas.openxmlformats.org/officeDocument/2006/relationships/hyperlink" Target="http://www.erikbolstad.no/postnummer-koordinatar/?postnummer=3588&amp;poststad=Dagali" TargetMode="External"/><Relationship Id="rId9262" Type="http://schemas.openxmlformats.org/officeDocument/2006/relationships/hyperlink" Target="http://www.erikbolstad.no/postnummer-koordinatar/?postnummer=9305&amp;poststad=Finnsnes" TargetMode="External"/><Relationship Id="rId11192" Type="http://schemas.openxmlformats.org/officeDocument/2006/relationships/hyperlink" Target="http://www.erikbolstad.no/postnummer-koordinatar/?postnummer=3019&amp;poststad=Drammen" TargetMode="External"/><Relationship Id="rId12243" Type="http://schemas.openxmlformats.org/officeDocument/2006/relationships/hyperlink" Target="http://www.erikbolstad.no/postnummer-koordinatar/?postnummer=4934&amp;poststad=Nes%20Verk" TargetMode="External"/><Relationship Id="rId621" Type="http://schemas.openxmlformats.org/officeDocument/2006/relationships/hyperlink" Target="http://www.erikbolstad.no/postnummer-koordinatar/?postnummer=0510&amp;poststad=Oslo" TargetMode="External"/><Relationship Id="rId1251" Type="http://schemas.openxmlformats.org/officeDocument/2006/relationships/hyperlink" Target="http://www.erikbolstad.no/postnummer-koordinatar/?postnummer=1185&amp;poststad=Oslo" TargetMode="External"/><Relationship Id="rId2302" Type="http://schemas.openxmlformats.org/officeDocument/2006/relationships/hyperlink" Target="http://www.erikbolstad.no/postnummer-koordinatar/?postnummer=2092&amp;poststad=Minnesund" TargetMode="External"/><Relationship Id="rId5872" Type="http://schemas.openxmlformats.org/officeDocument/2006/relationships/hyperlink" Target="http://www.erikbolstad.no/postnummer-koordinatar/?postnummer=5595&amp;poststad=F&#248;rresfjorden" TargetMode="External"/><Relationship Id="rId6923" Type="http://schemas.openxmlformats.org/officeDocument/2006/relationships/hyperlink" Target="http://www.erikbolstad.no/postnummer-koordinatar/?postnummer=6719&amp;poststad=Skatestraumen" TargetMode="External"/><Relationship Id="rId4474" Type="http://schemas.openxmlformats.org/officeDocument/2006/relationships/hyperlink" Target="http://www.erikbolstad.no/postnummer-koordinatar/?postnummer=4309&amp;poststad=Sandnes" TargetMode="External"/><Relationship Id="rId5525" Type="http://schemas.openxmlformats.org/officeDocument/2006/relationships/hyperlink" Target="http://www.erikbolstad.no/postnummer-koordinatar/?postnummer=5322&amp;poststad=Kleppest&#248;" TargetMode="External"/><Relationship Id="rId14068" Type="http://schemas.openxmlformats.org/officeDocument/2006/relationships/hyperlink" Target="http://www.erikbolstad.no/postnummer-koordinatar/?postnummer=8647&amp;poststad=Bleikvasslia" TargetMode="External"/><Relationship Id="rId3076" Type="http://schemas.openxmlformats.org/officeDocument/2006/relationships/hyperlink" Target="http://www.erikbolstad.no/postnummer-koordinatar/?postnummer=3047&amp;poststad=Drammen" TargetMode="External"/><Relationship Id="rId4127" Type="http://schemas.openxmlformats.org/officeDocument/2006/relationships/hyperlink" Target="http://www.erikbolstad.no/postnummer-koordinatar/?postnummer=3960&amp;poststad=Stathelle" TargetMode="External"/><Relationship Id="rId7697" Type="http://schemas.openxmlformats.org/officeDocument/2006/relationships/hyperlink" Target="http://www.erikbolstad.no/postnummer-koordinatar/?postnummer=7426&amp;poststad=Trondheim" TargetMode="External"/><Relationship Id="rId6299" Type="http://schemas.openxmlformats.org/officeDocument/2006/relationships/hyperlink" Target="http://www.erikbolstad.no/postnummer-koordinatar/?postnummer=5994&amp;poststad=Vikanes" TargetMode="External"/><Relationship Id="rId8748" Type="http://schemas.openxmlformats.org/officeDocument/2006/relationships/hyperlink" Target="http://www.erikbolstad.no/postnummer-koordinatar/?postnummer=8624&amp;poststad=Mo%20i%20Rana" TargetMode="External"/><Relationship Id="rId10678" Type="http://schemas.openxmlformats.org/officeDocument/2006/relationships/hyperlink" Target="http://www.erikbolstad.no/postnummer-koordinatar/?postnummer=1772&amp;poststad=Halden" TargetMode="External"/><Relationship Id="rId11729" Type="http://schemas.openxmlformats.org/officeDocument/2006/relationships/hyperlink" Target="http://www.erikbolstad.no/postnummer-koordinatar/?postnummer=3931&amp;poststad=Porsgrunn" TargetMode="External"/><Relationship Id="rId13151" Type="http://schemas.openxmlformats.org/officeDocument/2006/relationships/hyperlink" Target="http://www.erikbolstad.no/postnummer-koordinatar/?postnummer=6730&amp;poststad=Davik" TargetMode="External"/><Relationship Id="rId14202" Type="http://schemas.openxmlformats.org/officeDocument/2006/relationships/hyperlink" Target="http://www.erikbolstad.no/postnummer-koordinatar/?postnummer=9104&amp;poststad=Kval&#248;ya" TargetMode="External"/><Relationship Id="rId131" Type="http://schemas.openxmlformats.org/officeDocument/2006/relationships/hyperlink" Target="http://www.erikbolstad.no/postnummer-koordinatar/?postnummer=0131&amp;poststad=Oslo" TargetMode="External"/><Relationship Id="rId3210" Type="http://schemas.openxmlformats.org/officeDocument/2006/relationships/hyperlink" Target="http://www.erikbolstad.no/postnummer-koordinatar/?postnummer=3145&amp;poststad=Tj&#248;me" TargetMode="External"/><Relationship Id="rId6780" Type="http://schemas.openxmlformats.org/officeDocument/2006/relationships/hyperlink" Target="http://www.erikbolstad.no/postnummer-koordinatar/?postnummer=6521&amp;poststad=Frei" TargetMode="External"/><Relationship Id="rId7831" Type="http://schemas.openxmlformats.org/officeDocument/2006/relationships/hyperlink" Target="http://www.erikbolstad.no/postnummer-koordinatar/?postnummer=7494&amp;poststad=Trondheim" TargetMode="External"/><Relationship Id="rId5382" Type="http://schemas.openxmlformats.org/officeDocument/2006/relationships/hyperlink" Target="http://www.erikbolstad.no/postnummer-koordinatar/?postnummer=5203&amp;poststad=Os" TargetMode="External"/><Relationship Id="rId6433" Type="http://schemas.openxmlformats.org/officeDocument/2006/relationships/hyperlink" Target="http://www.erikbolstad.no/postnummer-koordinatar/?postnummer=6092&amp;poststad=Fosnav&#229;g" TargetMode="External"/><Relationship Id="rId10812" Type="http://schemas.openxmlformats.org/officeDocument/2006/relationships/hyperlink" Target="http://www.erikbolstad.no/postnummer-koordinatar/?postnummer=2057&amp;poststad=Jessheim" TargetMode="External"/><Relationship Id="rId1992" Type="http://schemas.openxmlformats.org/officeDocument/2006/relationships/hyperlink" Target="http://www.erikbolstad.no/postnummer-koordinatar/?postnummer=1772&amp;poststad=Halden" TargetMode="External"/><Relationship Id="rId5035" Type="http://schemas.openxmlformats.org/officeDocument/2006/relationships/hyperlink" Target="http://www.erikbolstad.no/postnummer-koordinatar/?postnummer=4851&amp;poststad=Saltr&#248;d" TargetMode="External"/><Relationship Id="rId9656" Type="http://schemas.openxmlformats.org/officeDocument/2006/relationships/hyperlink" Target="http://www.erikbolstad.no/postnummer-koordinatar/?postnummer=9916&amp;poststad=Hesseng" TargetMode="External"/><Relationship Id="rId12984" Type="http://schemas.openxmlformats.org/officeDocument/2006/relationships/hyperlink" Target="http://www.erikbolstad.no/postnummer-koordinatar/?postnummer=6363&amp;poststad=Mittet" TargetMode="External"/><Relationship Id="rId1645" Type="http://schemas.openxmlformats.org/officeDocument/2006/relationships/hyperlink" Target="http://www.erikbolstad.no/postnummer-koordinatar/?postnummer=1502&amp;poststad=Moss" TargetMode="External"/><Relationship Id="rId8258" Type="http://schemas.openxmlformats.org/officeDocument/2006/relationships/hyperlink" Target="http://www.erikbolstad.no/postnummer-koordinatar/?postnummer=8056&amp;poststad=Saltstraumen" TargetMode="External"/><Relationship Id="rId9309" Type="http://schemas.openxmlformats.org/officeDocument/2006/relationships/hyperlink" Target="http://www.erikbolstad.no/postnummer-koordinatar/?postnummer=9379&amp;poststad=Gryllefjord" TargetMode="External"/><Relationship Id="rId10188" Type="http://schemas.openxmlformats.org/officeDocument/2006/relationships/hyperlink" Target="http://www.erikbolstad.no/postnummer-koordinatar/?postnummer=0871&amp;poststad=Oslo" TargetMode="External"/><Relationship Id="rId11239" Type="http://schemas.openxmlformats.org/officeDocument/2006/relationships/hyperlink" Target="http://www.erikbolstad.no/postnummer-koordinatar/?postnummer=3084&amp;poststad=Holmestrand" TargetMode="External"/><Relationship Id="rId11586" Type="http://schemas.openxmlformats.org/officeDocument/2006/relationships/hyperlink" Target="http://www.erikbolstad.no/postnummer-koordinatar/?postnummer=3681&amp;poststad=Notodden" TargetMode="External"/><Relationship Id="rId12637" Type="http://schemas.openxmlformats.org/officeDocument/2006/relationships/hyperlink" Target="http://www.erikbolstad.no/postnummer-koordinatar/?postnummer=5636&amp;poststad=Varalds&#248;y" TargetMode="External"/><Relationship Id="rId4868" Type="http://schemas.openxmlformats.org/officeDocument/2006/relationships/hyperlink" Target="http://www.erikbolstad.no/postnummer-koordinatar/?postnummer=4678&amp;poststad=Kristiansand%20S" TargetMode="External"/><Relationship Id="rId5919" Type="http://schemas.openxmlformats.org/officeDocument/2006/relationships/hyperlink" Target="http://www.erikbolstad.no/postnummer-koordinatar/?postnummer=5643&amp;poststad=Strandvik" TargetMode="External"/><Relationship Id="rId6290" Type="http://schemas.openxmlformats.org/officeDocument/2006/relationships/hyperlink" Target="http://www.erikbolstad.no/postnummer-koordinatar/?postnummer=5984&amp;poststad=Matredal" TargetMode="External"/><Relationship Id="rId11720" Type="http://schemas.openxmlformats.org/officeDocument/2006/relationships/hyperlink" Target="http://www.erikbolstad.no/postnummer-koordinatar/?postnummer=3919&amp;poststad=Porsgrunn" TargetMode="External"/><Relationship Id="rId7341" Type="http://schemas.openxmlformats.org/officeDocument/2006/relationships/hyperlink" Target="http://www.erikbolstad.no/postnummer-koordinatar/?postnummer=7058&amp;poststad=Jakobsli" TargetMode="External"/><Relationship Id="rId10322" Type="http://schemas.openxmlformats.org/officeDocument/2006/relationships/hyperlink" Target="http://www.erikbolstad.no/postnummer-koordinatar/?postnummer=1252&amp;poststad=Oslo" TargetMode="External"/><Relationship Id="rId13892" Type="http://schemas.openxmlformats.org/officeDocument/2006/relationships/hyperlink" Target="http://www.erikbolstad.no/postnummer-koordinatar/?postnummer=8218&amp;poststad=Fauske" TargetMode="External"/><Relationship Id="rId3951" Type="http://schemas.openxmlformats.org/officeDocument/2006/relationships/hyperlink" Target="http://www.erikbolstad.no/postnummer-koordinatar/?postnummer=3793&amp;poststad=Sannidal" TargetMode="External"/><Relationship Id="rId12494" Type="http://schemas.openxmlformats.org/officeDocument/2006/relationships/hyperlink" Target="http://www.erikbolstad.no/postnummer-koordinatar/?postnummer=5403&amp;poststad=Stord" TargetMode="External"/><Relationship Id="rId13545" Type="http://schemas.openxmlformats.org/officeDocument/2006/relationships/hyperlink" Target="http://www.erikbolstad.no/postnummer-koordinatar/?postnummer=7440&amp;poststad=Trondheim" TargetMode="External"/><Relationship Id="rId872" Type="http://schemas.openxmlformats.org/officeDocument/2006/relationships/hyperlink" Target="http://www.erikbolstad.no/postnummer-koordinatar/?postnummer=0688&amp;poststad=Oslo" TargetMode="External"/><Relationship Id="rId2553" Type="http://schemas.openxmlformats.org/officeDocument/2006/relationships/hyperlink" Target="http://www.erikbolstad.no/postnummer-koordinatar/?postnummer=2421&amp;poststad=Trysil" TargetMode="External"/><Relationship Id="rId3604" Type="http://schemas.openxmlformats.org/officeDocument/2006/relationships/hyperlink" Target="http://www.erikbolstad.no/postnummer-koordinatar/?postnummer=3503&amp;poststad=H&#248;nefoss" TargetMode="External"/><Relationship Id="rId9166" Type="http://schemas.openxmlformats.org/officeDocument/2006/relationships/hyperlink" Target="http://www.erikbolstad.no/postnummer-koordinatar/?postnummer=9253&amp;poststad=Troms&#248;" TargetMode="External"/><Relationship Id="rId11096" Type="http://schemas.openxmlformats.org/officeDocument/2006/relationships/hyperlink" Target="http://www.erikbolstad.no/postnummer-koordinatar/?postnummer=2804&amp;poststad=Gj&#248;vik" TargetMode="External"/><Relationship Id="rId12147" Type="http://schemas.openxmlformats.org/officeDocument/2006/relationships/hyperlink" Target="http://www.erikbolstad.no/postnummer-koordinatar/?postnummer=4737&amp;poststad=Hornnes" TargetMode="External"/><Relationship Id="rId525" Type="http://schemas.openxmlformats.org/officeDocument/2006/relationships/hyperlink" Target="http://www.erikbolstad.no/postnummer-koordinatar/?postnummer=0456&amp;poststad=Oslo" TargetMode="External"/><Relationship Id="rId1155" Type="http://schemas.openxmlformats.org/officeDocument/2006/relationships/hyperlink" Target="http://www.erikbolstad.no/postnummer-koordinatar/?postnummer=1061&amp;poststad=Oslo" TargetMode="External"/><Relationship Id="rId2206" Type="http://schemas.openxmlformats.org/officeDocument/2006/relationships/hyperlink" Target="http://www.erikbolstad.no/postnummer-koordinatar/?postnummer=2018&amp;poststad=L&#248;venstad" TargetMode="External"/><Relationship Id="rId5776" Type="http://schemas.openxmlformats.org/officeDocument/2006/relationships/hyperlink" Target="http://www.erikbolstad.no/postnummer-koordinatar/?postnummer=5527&amp;poststad=Haugesund" TargetMode="External"/><Relationship Id="rId4378" Type="http://schemas.openxmlformats.org/officeDocument/2006/relationships/hyperlink" Target="http://www.erikbolstad.no/postnummer-koordinatar/?postnummer=4167&amp;poststad=Helg&#248;y%20i%20Ryfylke" TargetMode="External"/><Relationship Id="rId5429" Type="http://schemas.openxmlformats.org/officeDocument/2006/relationships/hyperlink" Target="http://www.erikbolstad.no/postnummer-koordinatar/?postnummer=5232&amp;poststad=Paradis" TargetMode="External"/><Relationship Id="rId6827" Type="http://schemas.openxmlformats.org/officeDocument/2006/relationships/hyperlink" Target="http://www.erikbolstad.no/postnummer-koordinatar/?postnummer=6633&amp;poststad=Gjemnes" TargetMode="External"/><Relationship Id="rId9300" Type="http://schemas.openxmlformats.org/officeDocument/2006/relationships/hyperlink" Target="http://www.erikbolstad.no/postnummer-koordinatar/?postnummer=9365&amp;poststad=Bardu" TargetMode="External"/><Relationship Id="rId8999" Type="http://schemas.openxmlformats.org/officeDocument/2006/relationships/hyperlink" Target="http://www.erikbolstad.no/postnummer-koordinatar/?postnummer=9040&amp;poststad=Nordkjosbotn" TargetMode="External"/><Relationship Id="rId11230" Type="http://schemas.openxmlformats.org/officeDocument/2006/relationships/hyperlink" Target="http://www.erikbolstad.no/postnummer-koordinatar/?postnummer=3060&amp;poststad=Svelvik" TargetMode="External"/><Relationship Id="rId5910" Type="http://schemas.openxmlformats.org/officeDocument/2006/relationships/hyperlink" Target="http://www.erikbolstad.no/postnummer-koordinatar/?postnummer=5636&amp;poststad=Varalds&#248;y" TargetMode="External"/><Relationship Id="rId14453" Type="http://schemas.openxmlformats.org/officeDocument/2006/relationships/hyperlink" Target="http://www.erikbolstad.no/postnummer-koordinatar/?postnummer=9621&amp;poststad=Kvalsund" TargetMode="External"/><Relationship Id="rId3461" Type="http://schemas.openxmlformats.org/officeDocument/2006/relationships/hyperlink" Target="http://www.erikbolstad.no/postnummer-koordinatar/?postnummer=3285&amp;poststad=Larvik" TargetMode="External"/><Relationship Id="rId4512" Type="http://schemas.openxmlformats.org/officeDocument/2006/relationships/hyperlink" Target="http://www.erikbolstad.no/postnummer-koordinatar/?postnummer=4329&amp;poststad=Sandnes" TargetMode="External"/><Relationship Id="rId13055" Type="http://schemas.openxmlformats.org/officeDocument/2006/relationships/hyperlink" Target="http://www.erikbolstad.no/postnummer-koordinatar/?postnummer=6501&amp;poststad=Kristiansund%20N" TargetMode="External"/><Relationship Id="rId14106" Type="http://schemas.openxmlformats.org/officeDocument/2006/relationships/hyperlink" Target="http://www.erikbolstad.no/postnummer-koordinatar/?postnummer=8754&amp;poststad=&#216;resvik" TargetMode="External"/><Relationship Id="rId382" Type="http://schemas.openxmlformats.org/officeDocument/2006/relationships/hyperlink" Target="http://www.erikbolstad.no/postnummer-koordinatar/?postnummer=0317&amp;poststad=Oslo" TargetMode="External"/><Relationship Id="rId2063" Type="http://schemas.openxmlformats.org/officeDocument/2006/relationships/hyperlink" Target="http://www.erikbolstad.no/postnummer-koordinatar/?postnummer=1816&amp;poststad=Skiptvet" TargetMode="External"/><Relationship Id="rId3114" Type="http://schemas.openxmlformats.org/officeDocument/2006/relationships/hyperlink" Target="http://www.erikbolstad.no/postnummer-koordinatar/?postnummer=3084&amp;poststad=Holmestrand" TargetMode="External"/><Relationship Id="rId6684" Type="http://schemas.openxmlformats.org/officeDocument/2006/relationships/hyperlink" Target="http://www.erikbolstad.no/postnummer-koordinatar/?postnummer=6435&amp;poststad=Molde" TargetMode="External"/><Relationship Id="rId7735" Type="http://schemas.openxmlformats.org/officeDocument/2006/relationships/hyperlink" Target="http://www.erikbolstad.no/postnummer-koordinatar/?postnummer=7445&amp;poststad=Trondheim" TargetMode="External"/><Relationship Id="rId5286" Type="http://schemas.openxmlformats.org/officeDocument/2006/relationships/hyperlink" Target="http://www.erikbolstad.no/postnummer-koordinatar/?postnummer=5115&amp;poststad=Ulset" TargetMode="External"/><Relationship Id="rId6337" Type="http://schemas.openxmlformats.org/officeDocument/2006/relationships/hyperlink" Target="http://www.erikbolstad.no/postnummer-koordinatar/?postnummer=6019&amp;poststad=&#197;lesund" TargetMode="External"/><Relationship Id="rId10716" Type="http://schemas.openxmlformats.org/officeDocument/2006/relationships/hyperlink" Target="http://www.erikbolstad.no/postnummer-koordinatar/?postnummer=1823&amp;poststad=Knapstad" TargetMode="External"/><Relationship Id="rId12888" Type="http://schemas.openxmlformats.org/officeDocument/2006/relationships/hyperlink" Target="http://www.erikbolstad.no/postnummer-koordinatar/?postnummer=6070&amp;poststad=Tj&#248;rv&#229;g" TargetMode="External"/><Relationship Id="rId13939" Type="http://schemas.openxmlformats.org/officeDocument/2006/relationships/hyperlink" Target="http://www.erikbolstad.no/postnummer-koordinatar/?postnummer=8322&amp;poststad=Brettesnes" TargetMode="External"/><Relationship Id="rId1896" Type="http://schemas.openxmlformats.org/officeDocument/2006/relationships/hyperlink" Target="http://www.erikbolstad.no/postnummer-koordinatar/?postnummer=1708&amp;poststad=Sarpsborg" TargetMode="External"/><Relationship Id="rId2947" Type="http://schemas.openxmlformats.org/officeDocument/2006/relationships/hyperlink" Target="http://www.erikbolstad.no/postnummer-koordinatar/?postnummer=2933&amp;poststad=Reinli" TargetMode="External"/><Relationship Id="rId919" Type="http://schemas.openxmlformats.org/officeDocument/2006/relationships/hyperlink" Target="http://www.erikbolstad.no/postnummer-koordinatar/?postnummer=0764&amp;poststad=Oslo" TargetMode="External"/><Relationship Id="rId1549" Type="http://schemas.openxmlformats.org/officeDocument/2006/relationships/hyperlink" Target="http://www.erikbolstad.no/postnummer-koordinatar/?postnummer=1418&amp;poststad=Kolbotn" TargetMode="External"/><Relationship Id="rId4022" Type="http://schemas.openxmlformats.org/officeDocument/2006/relationships/hyperlink" Target="http://www.erikbolstad.no/postnummer-koordinatar/?postnummer=3882&amp;poststad=&#197;mdals%20Verk" TargetMode="External"/><Relationship Id="rId5420" Type="http://schemas.openxmlformats.org/officeDocument/2006/relationships/hyperlink" Target="http://www.erikbolstad.no/postnummer-koordinatar/?postnummer=5227&amp;poststad=Nesttun" TargetMode="External"/><Relationship Id="rId8990" Type="http://schemas.openxmlformats.org/officeDocument/2006/relationships/hyperlink" Target="http://www.erikbolstad.no/postnummer-koordinatar/?postnummer=9029&amp;poststad=Tromsdalen" TargetMode="External"/><Relationship Id="rId11971" Type="http://schemas.openxmlformats.org/officeDocument/2006/relationships/hyperlink" Target="http://www.erikbolstad.no/postnummer-koordinatar/?postnummer=4372&amp;poststad=Egersund" TargetMode="External"/><Relationship Id="rId7592" Type="http://schemas.openxmlformats.org/officeDocument/2006/relationships/hyperlink" Target="http://www.erikbolstad.no/postnummer-koordinatar/?postnummer=7340&amp;poststad=Oppdal" TargetMode="External"/><Relationship Id="rId8643" Type="http://schemas.openxmlformats.org/officeDocument/2006/relationships/hyperlink" Target="http://www.erikbolstad.no/postnummer-koordinatar/?postnummer=8488&amp;poststad=N&#248;ss" TargetMode="External"/><Relationship Id="rId10573" Type="http://schemas.openxmlformats.org/officeDocument/2006/relationships/hyperlink" Target="http://www.erikbolstad.no/postnummer-koordinatar/?postnummer=1617&amp;poststad=Fredrikstad" TargetMode="External"/><Relationship Id="rId11624" Type="http://schemas.openxmlformats.org/officeDocument/2006/relationships/hyperlink" Target="http://www.erikbolstad.no/postnummer-koordinatar/?postnummer=3731&amp;poststad=Skien" TargetMode="External"/><Relationship Id="rId6194" Type="http://schemas.openxmlformats.org/officeDocument/2006/relationships/hyperlink" Target="http://www.erikbolstad.no/postnummer-koordinatar/?postnummer=5888&amp;poststad=Bergen" TargetMode="External"/><Relationship Id="rId7245" Type="http://schemas.openxmlformats.org/officeDocument/2006/relationships/hyperlink" Target="http://www.erikbolstad.no/postnummer-koordinatar/?postnummer=7005&amp;poststad=Trondheim" TargetMode="External"/><Relationship Id="rId10226" Type="http://schemas.openxmlformats.org/officeDocument/2006/relationships/hyperlink" Target="http://www.erikbolstad.no/postnummer-koordinatar/?postnummer=0968&amp;poststad=Oslo" TargetMode="External"/><Relationship Id="rId13796" Type="http://schemas.openxmlformats.org/officeDocument/2006/relationships/hyperlink" Target="http://www.erikbolstad.no/postnummer-koordinatar/?postnummer=8026&amp;poststad=Bod&#248;" TargetMode="External"/><Relationship Id="rId3855" Type="http://schemas.openxmlformats.org/officeDocument/2006/relationships/hyperlink" Target="http://www.erikbolstad.no/postnummer-koordinatar/?postnummer=3717&amp;poststad=Skien" TargetMode="External"/><Relationship Id="rId12398" Type="http://schemas.openxmlformats.org/officeDocument/2006/relationships/hyperlink" Target="http://www.erikbolstad.no/postnummer-koordinatar/?postnummer=5235&amp;poststad=R&#229;dal" TargetMode="External"/><Relationship Id="rId13449" Type="http://schemas.openxmlformats.org/officeDocument/2006/relationships/hyperlink" Target="http://www.erikbolstad.no/postnummer-koordinatar/?postnummer=7284&amp;poststad=Mausund" TargetMode="External"/><Relationship Id="rId776" Type="http://schemas.openxmlformats.org/officeDocument/2006/relationships/hyperlink" Target="http://www.erikbolstad.no/postnummer-koordinatar/?postnummer=0618&amp;poststad=Oslo" TargetMode="External"/><Relationship Id="rId2457" Type="http://schemas.openxmlformats.org/officeDocument/2006/relationships/hyperlink" Target="http://www.erikbolstad.no/postnummer-koordinatar/?postnummer=2324&amp;poststad=Vang%20p&#229;%20Hedmarken" TargetMode="External"/><Relationship Id="rId3508" Type="http://schemas.openxmlformats.org/officeDocument/2006/relationships/hyperlink" Target="http://www.erikbolstad.no/postnummer-koordinatar/?postnummer=3360&amp;poststad=Geithus" TargetMode="External"/><Relationship Id="rId4906" Type="http://schemas.openxmlformats.org/officeDocument/2006/relationships/hyperlink" Target="http://www.erikbolstad.no/postnummer-koordinatar/?postnummer=4700&amp;poststad=Vennesla" TargetMode="External"/><Relationship Id="rId429" Type="http://schemas.openxmlformats.org/officeDocument/2006/relationships/hyperlink" Target="http://www.erikbolstad.no/postnummer-koordinatar/?postnummer=0364&amp;poststad=Oslo" TargetMode="External"/><Relationship Id="rId1059" Type="http://schemas.openxmlformats.org/officeDocument/2006/relationships/hyperlink" Target="http://www.erikbolstad.no/postnummer-koordinatar/?postnummer=0950&amp;poststad=Oslo" TargetMode="External"/><Relationship Id="rId13930" Type="http://schemas.openxmlformats.org/officeDocument/2006/relationships/hyperlink" Target="http://www.erikbolstad.no/postnummer-koordinatar/?postnummer=8310&amp;poststad=Kabelv&#229;g" TargetMode="External"/><Relationship Id="rId8153" Type="http://schemas.openxmlformats.org/officeDocument/2006/relationships/hyperlink" Target="http://www.erikbolstad.no/postnummer-koordinatar/?postnummer=7940&amp;poststad=Otters&#248;y" TargetMode="External"/><Relationship Id="rId9551" Type="http://schemas.openxmlformats.org/officeDocument/2006/relationships/hyperlink" Target="http://www.erikbolstad.no/postnummer-koordinatar/?postnummer=9664&amp;poststad=Sand&#248;ybotn" TargetMode="External"/><Relationship Id="rId11481" Type="http://schemas.openxmlformats.org/officeDocument/2006/relationships/hyperlink" Target="http://www.erikbolstad.no/postnummer-koordinatar/?postnummer=3491&amp;poststad=Klokkarstua" TargetMode="External"/><Relationship Id="rId12532" Type="http://schemas.openxmlformats.org/officeDocument/2006/relationships/hyperlink" Target="http://www.erikbolstad.no/postnummer-koordinatar/?postnummer=5460&amp;poststad=Husnes" TargetMode="External"/><Relationship Id="rId910" Type="http://schemas.openxmlformats.org/officeDocument/2006/relationships/hyperlink" Target="http://www.erikbolstad.no/postnummer-koordinatar/?postnummer=0757&amp;poststad=Oslo" TargetMode="External"/><Relationship Id="rId1540" Type="http://schemas.openxmlformats.org/officeDocument/2006/relationships/hyperlink" Target="http://www.erikbolstad.no/postnummer-koordinatar/?postnummer=1413&amp;poststad=T&#229;rn&#229;sen" TargetMode="External"/><Relationship Id="rId9204" Type="http://schemas.openxmlformats.org/officeDocument/2006/relationships/hyperlink" Target="http://www.erikbolstad.no/postnummer-koordinatar/?postnummer=9273&amp;poststad=Troms&#248;" TargetMode="External"/><Relationship Id="rId10083" Type="http://schemas.openxmlformats.org/officeDocument/2006/relationships/hyperlink" Target="http://www.erikbolstad.no/postnummer-koordinatar/?postnummer=0653&amp;poststad=Oslo" TargetMode="External"/><Relationship Id="rId11134" Type="http://schemas.openxmlformats.org/officeDocument/2006/relationships/hyperlink" Target="http://www.erikbolstad.no/postnummer-koordinatar/?postnummer=2861&amp;poststad=Land&#229;sbygda" TargetMode="External"/><Relationship Id="rId4763" Type="http://schemas.openxmlformats.org/officeDocument/2006/relationships/hyperlink" Target="http://www.erikbolstad.no/postnummer-koordinatar/?postnummer=4610&amp;poststad=Kristiansand%20S" TargetMode="External"/><Relationship Id="rId5814" Type="http://schemas.openxmlformats.org/officeDocument/2006/relationships/hyperlink" Target="http://www.erikbolstad.no/postnummer-koordinatar/?postnummer=5550&amp;poststad=Sveio" TargetMode="External"/><Relationship Id="rId14357" Type="http://schemas.openxmlformats.org/officeDocument/2006/relationships/hyperlink" Target="http://www.erikbolstad.no/postnummer-koordinatar/?postnummer=9408&amp;poststad=Harstad" TargetMode="External"/><Relationship Id="rId3365" Type="http://schemas.openxmlformats.org/officeDocument/2006/relationships/hyperlink" Target="http://www.erikbolstad.no/postnummer-koordinatar/?postnummer=3230&amp;poststad=Sandefjord" TargetMode="External"/><Relationship Id="rId4416" Type="http://schemas.openxmlformats.org/officeDocument/2006/relationships/hyperlink" Target="http://www.erikbolstad.no/postnummer-koordinatar/?postnummer=4239&amp;poststad=Sand" TargetMode="External"/><Relationship Id="rId7986" Type="http://schemas.openxmlformats.org/officeDocument/2006/relationships/hyperlink" Target="http://www.erikbolstad.no/postnummer-koordinatar/?postnummer=7659&amp;poststad=Verdal%20(ikkje%20i%20bruk)" TargetMode="External"/><Relationship Id="rId286" Type="http://schemas.openxmlformats.org/officeDocument/2006/relationships/hyperlink" Target="http://www.erikbolstad.no/postnummer-koordinatar/?postnummer=0252&amp;poststad=Oslo" TargetMode="External"/><Relationship Id="rId3018" Type="http://schemas.openxmlformats.org/officeDocument/2006/relationships/hyperlink" Target="http://www.erikbolstad.no/postnummer-koordinatar/?postnummer=3018&amp;poststad=Drammen" TargetMode="External"/><Relationship Id="rId6588" Type="http://schemas.openxmlformats.org/officeDocument/2006/relationships/hyperlink" Target="http://www.erikbolstad.no/postnummer-koordinatar/?postnummer=6301&amp;poststad=&#197;ndalsnes" TargetMode="External"/><Relationship Id="rId7639" Type="http://schemas.openxmlformats.org/officeDocument/2006/relationships/hyperlink" Target="http://www.erikbolstad.no/postnummer-koordinatar/?postnummer=7393&amp;poststad=Rennebu" TargetMode="External"/><Relationship Id="rId10967" Type="http://schemas.openxmlformats.org/officeDocument/2006/relationships/hyperlink" Target="http://www.erikbolstad.no/postnummer-koordinatar/?postnummer=2432&amp;poststad=Slett&#229;s" TargetMode="External"/><Relationship Id="rId9061" Type="http://schemas.openxmlformats.org/officeDocument/2006/relationships/hyperlink" Target="http://www.erikbolstad.no/postnummer-koordinatar/?postnummer=9131&amp;poststad=K&#229;rvik" TargetMode="External"/><Relationship Id="rId13440" Type="http://schemas.openxmlformats.org/officeDocument/2006/relationships/hyperlink" Target="http://www.erikbolstad.no/postnummer-koordinatar/?postnummer=7261&amp;poststad=Sistranda" TargetMode="External"/><Relationship Id="rId420" Type="http://schemas.openxmlformats.org/officeDocument/2006/relationships/hyperlink" Target="http://www.erikbolstad.no/postnummer-koordinatar/?postnummer=0359&amp;poststad=Oslo" TargetMode="External"/><Relationship Id="rId1050" Type="http://schemas.openxmlformats.org/officeDocument/2006/relationships/hyperlink" Target="http://www.erikbolstad.no/postnummer-koordinatar/?postnummer=0907&amp;poststad=Oslo" TargetMode="External"/><Relationship Id="rId2101" Type="http://schemas.openxmlformats.org/officeDocument/2006/relationships/hyperlink" Target="http://www.erikbolstad.no/postnummer-koordinatar/?postnummer=1878&amp;poststad=H&#230;rland" TargetMode="External"/><Relationship Id="rId12042" Type="http://schemas.openxmlformats.org/officeDocument/2006/relationships/hyperlink" Target="http://www.erikbolstad.no/postnummer-koordinatar/?postnummer=4552&amp;poststad=Farsund" TargetMode="External"/><Relationship Id="rId5671" Type="http://schemas.openxmlformats.org/officeDocument/2006/relationships/hyperlink" Target="http://www.erikbolstad.no/postnummer-koordinatar/?postnummer=5443&amp;poststad=B&#248;mlo" TargetMode="External"/><Relationship Id="rId6722" Type="http://schemas.openxmlformats.org/officeDocument/2006/relationships/hyperlink" Target="http://www.erikbolstad.no/postnummer-koordinatar/?postnummer=6476&amp;poststad=Midsund" TargetMode="External"/><Relationship Id="rId4273" Type="http://schemas.openxmlformats.org/officeDocument/2006/relationships/hyperlink" Target="http://www.erikbolstad.no/postnummer-koordinatar/?postnummer=4070&amp;poststad=Randaberg" TargetMode="External"/><Relationship Id="rId5324" Type="http://schemas.openxmlformats.org/officeDocument/2006/relationships/hyperlink" Target="http://www.erikbolstad.no/postnummer-koordinatar/?postnummer=5145&amp;poststad=Fyllingsdalen" TargetMode="External"/><Relationship Id="rId8894" Type="http://schemas.openxmlformats.org/officeDocument/2006/relationships/hyperlink" Target="http://www.erikbolstad.no/postnummer-koordinatar/?postnummer=8854&amp;poststad=Austb&#248;" TargetMode="External"/><Relationship Id="rId9945" Type="http://schemas.openxmlformats.org/officeDocument/2006/relationships/hyperlink" Target="http://www.erikbolstad.no/postnummer-koordinatar/?postnummer=0456&amp;poststad=Oslo" TargetMode="External"/><Relationship Id="rId1934" Type="http://schemas.openxmlformats.org/officeDocument/2006/relationships/hyperlink" Target="http://www.erikbolstad.no/postnummer-koordinatar/?postnummer=1733&amp;poststad=Hafslunds&#248;y" TargetMode="External"/><Relationship Id="rId7496" Type="http://schemas.openxmlformats.org/officeDocument/2006/relationships/hyperlink" Target="http://www.erikbolstad.no/postnummer-koordinatar/?postnummer=7243&amp;poststad=Kvenv&#230;r" TargetMode="External"/><Relationship Id="rId8547" Type="http://schemas.openxmlformats.org/officeDocument/2006/relationships/hyperlink" Target="http://www.erikbolstad.no/postnummer-koordinatar/?postnummer=8380&amp;poststad=Ramberg" TargetMode="External"/><Relationship Id="rId10477" Type="http://schemas.openxmlformats.org/officeDocument/2006/relationships/hyperlink" Target="http://www.erikbolstad.no/postnummer-koordinatar/?postnummer=1453&amp;poststad=Bj&#248;rnemyr" TargetMode="External"/><Relationship Id="rId11528" Type="http://schemas.openxmlformats.org/officeDocument/2006/relationships/hyperlink" Target="http://www.erikbolstad.no/postnummer-koordinatar/?postnummer=3577&amp;poststad=Hovet" TargetMode="External"/><Relationship Id="rId11875" Type="http://schemas.openxmlformats.org/officeDocument/2006/relationships/hyperlink" Target="http://www.erikbolstad.no/postnummer-koordinatar/?postnummer=4173&amp;poststad=Nord-Hidle" TargetMode="External"/><Relationship Id="rId12926" Type="http://schemas.openxmlformats.org/officeDocument/2006/relationships/hyperlink" Target="http://www.erikbolstad.no/postnummer-koordinatar/?postnummer=6153&amp;poststad=&#216;rsta" TargetMode="External"/><Relationship Id="rId6098" Type="http://schemas.openxmlformats.org/officeDocument/2006/relationships/hyperlink" Target="http://www.erikbolstad.no/postnummer-koordinatar/?postnummer=5814&amp;poststad=Bergen" TargetMode="External"/><Relationship Id="rId7149" Type="http://schemas.openxmlformats.org/officeDocument/2006/relationships/hyperlink" Target="http://www.erikbolstad.no/postnummer-koordinatar/?postnummer=6916&amp;poststad=Barekstad" TargetMode="External"/><Relationship Id="rId14001" Type="http://schemas.openxmlformats.org/officeDocument/2006/relationships/hyperlink" Target="http://www.erikbolstad.no/postnummer-koordinatar/?postnummer=8483&amp;poststad=Andenes" TargetMode="External"/><Relationship Id="rId3759" Type="http://schemas.openxmlformats.org/officeDocument/2006/relationships/hyperlink" Target="http://www.erikbolstad.no/postnummer-koordinatar/?postnummer=3630&amp;poststad=R&#248;dberg" TargetMode="External"/><Relationship Id="rId5181" Type="http://schemas.openxmlformats.org/officeDocument/2006/relationships/hyperlink" Target="http://www.erikbolstad.no/postnummer-koordinatar/?postnummer=5018&amp;poststad=Bergen" TargetMode="External"/><Relationship Id="rId6232" Type="http://schemas.openxmlformats.org/officeDocument/2006/relationships/hyperlink" Target="http://www.erikbolstad.no/postnummer-koordinatar/?postnummer=5917&amp;poststad=Rossland" TargetMode="External"/><Relationship Id="rId7630" Type="http://schemas.openxmlformats.org/officeDocument/2006/relationships/hyperlink" Target="http://www.erikbolstad.no/postnummer-koordinatar/?postnummer=7384&amp;poststad=&#197;len" TargetMode="External"/><Relationship Id="rId10611" Type="http://schemas.openxmlformats.org/officeDocument/2006/relationships/hyperlink" Target="http://www.erikbolstad.no/postnummer-koordinatar/?postnummer=1672&amp;poststad=Kr&#229;ker&#248;y" TargetMode="External"/><Relationship Id="rId12783" Type="http://schemas.openxmlformats.org/officeDocument/2006/relationships/hyperlink" Target="http://www.erikbolstad.no/postnummer-koordinatar/?postnummer=5895&amp;poststad=Bergen" TargetMode="External"/><Relationship Id="rId13834" Type="http://schemas.openxmlformats.org/officeDocument/2006/relationships/hyperlink" Target="http://www.erikbolstad.no/postnummer-koordinatar/?postnummer=8097&amp;poststad=Giv&#230;r" TargetMode="External"/><Relationship Id="rId1791" Type="http://schemas.openxmlformats.org/officeDocument/2006/relationships/hyperlink" Target="http://www.erikbolstad.no/postnummer-koordinatar/?postnummer=1624&amp;poststad=Gressvik" TargetMode="External"/><Relationship Id="rId2842" Type="http://schemas.openxmlformats.org/officeDocument/2006/relationships/hyperlink" Target="http://www.erikbolstad.no/postnummer-koordinatar/?postnummer=2811&amp;poststad=Hunndalen" TargetMode="External"/><Relationship Id="rId9455" Type="http://schemas.openxmlformats.org/officeDocument/2006/relationships/hyperlink" Target="http://www.erikbolstad.no/postnummer-koordinatar/?postnummer=9506&amp;poststad=Alta" TargetMode="External"/><Relationship Id="rId11385" Type="http://schemas.openxmlformats.org/officeDocument/2006/relationships/hyperlink" Target="http://www.erikbolstad.no/postnummer-koordinatar/?postnummer=3251&amp;poststad=Larvik" TargetMode="External"/><Relationship Id="rId12436" Type="http://schemas.openxmlformats.org/officeDocument/2006/relationships/hyperlink" Target="http://www.erikbolstad.no/postnummer-koordinatar/?postnummer=5307&amp;poststad=Ask" TargetMode="External"/><Relationship Id="rId814" Type="http://schemas.openxmlformats.org/officeDocument/2006/relationships/hyperlink" Target="http://www.erikbolstad.no/postnummer-koordinatar/?postnummer=0659&amp;poststad=Oslo" TargetMode="External"/><Relationship Id="rId1444" Type="http://schemas.openxmlformats.org/officeDocument/2006/relationships/hyperlink" Target="http://www.erikbolstad.no/postnummer-koordinatar/?postnummer=1361&amp;poststad=&#216;ster&#229;s" TargetMode="External"/><Relationship Id="rId8057" Type="http://schemas.openxmlformats.org/officeDocument/2006/relationships/hyperlink" Target="http://www.erikbolstad.no/postnummer-koordinatar/?postnummer=7740&amp;poststad=Steinsdalen" TargetMode="External"/><Relationship Id="rId9108" Type="http://schemas.openxmlformats.org/officeDocument/2006/relationships/hyperlink" Target="http://www.erikbolstad.no/postnummer-koordinatar/?postnummer=9164&amp;poststad=Kv&#230;nangsfjellet%20(ikkje%20i%20bruk)" TargetMode="External"/><Relationship Id="rId11038" Type="http://schemas.openxmlformats.org/officeDocument/2006/relationships/hyperlink" Target="http://www.erikbolstad.no/postnummer-koordinatar/?postnummer=2647&amp;poststad=S&#248;r-Fron" TargetMode="External"/><Relationship Id="rId4667" Type="http://schemas.openxmlformats.org/officeDocument/2006/relationships/hyperlink" Target="http://www.erikbolstad.no/postnummer-koordinatar/?postnummer=4504&amp;poststad=Mandal" TargetMode="External"/><Relationship Id="rId5718" Type="http://schemas.openxmlformats.org/officeDocument/2006/relationships/hyperlink" Target="http://www.erikbolstad.no/postnummer-koordinatar/?postnummer=5475&amp;poststad=&#198;nes" TargetMode="External"/><Relationship Id="rId3269" Type="http://schemas.openxmlformats.org/officeDocument/2006/relationships/hyperlink" Target="http://www.erikbolstad.no/postnummer-koordinatar/?postnummer=3179&amp;poststad=&#197;sg&#229;rdstrand" TargetMode="External"/><Relationship Id="rId7140" Type="http://schemas.openxmlformats.org/officeDocument/2006/relationships/hyperlink" Target="http://www.erikbolstad.no/postnummer-koordinatar/?postnummer=6903&amp;poststad=Flor&#248;" TargetMode="External"/><Relationship Id="rId10121" Type="http://schemas.openxmlformats.org/officeDocument/2006/relationships/hyperlink" Target="http://www.erikbolstad.no/postnummer-koordinatar/?postnummer=0691&amp;poststad=Oslo" TargetMode="External"/><Relationship Id="rId13691" Type="http://schemas.openxmlformats.org/officeDocument/2006/relationships/hyperlink" Target="http://www.erikbolstad.no/postnummer-koordinatar/?postnummer=7712&amp;poststad=Steinkjer" TargetMode="External"/><Relationship Id="rId3750" Type="http://schemas.openxmlformats.org/officeDocument/2006/relationships/hyperlink" Target="http://www.erikbolstad.no/postnummer-koordinatar/?postnummer=3624&amp;poststad=Lyngdal%20i%20Numedal" TargetMode="External"/><Relationship Id="rId4801" Type="http://schemas.openxmlformats.org/officeDocument/2006/relationships/hyperlink" Target="http://www.erikbolstad.no/postnummer-koordinatar/?postnummer=4630&amp;poststad=Kristiansand%20S" TargetMode="External"/><Relationship Id="rId12293" Type="http://schemas.openxmlformats.org/officeDocument/2006/relationships/hyperlink" Target="http://www.erikbolstad.no/postnummer-koordinatar/?postnummer=5054&amp;poststad=Bergen" TargetMode="External"/><Relationship Id="rId13344" Type="http://schemas.openxmlformats.org/officeDocument/2006/relationships/hyperlink" Target="http://www.erikbolstad.no/postnummer-koordinatar/?postnummer=7048&amp;poststad=Trondheim" TargetMode="External"/><Relationship Id="rId671" Type="http://schemas.openxmlformats.org/officeDocument/2006/relationships/hyperlink" Target="http://www.erikbolstad.no/postnummer-koordinatar/?postnummer=0564&amp;poststad=Oslo" TargetMode="External"/><Relationship Id="rId2352" Type="http://schemas.openxmlformats.org/officeDocument/2006/relationships/hyperlink" Target="http://www.erikbolstad.no/postnummer-koordinatar/?postnummer=2205&amp;poststad=Kongsvinger" TargetMode="External"/><Relationship Id="rId3403" Type="http://schemas.openxmlformats.org/officeDocument/2006/relationships/hyperlink" Target="http://www.erikbolstad.no/postnummer-koordinatar/?postnummer=3249&amp;poststad=Sandefjord" TargetMode="External"/><Relationship Id="rId6973" Type="http://schemas.openxmlformats.org/officeDocument/2006/relationships/hyperlink" Target="http://www.erikbolstad.no/postnummer-koordinatar/?postnummer=6782&amp;poststad=Stryn" TargetMode="External"/><Relationship Id="rId324" Type="http://schemas.openxmlformats.org/officeDocument/2006/relationships/hyperlink" Target="http://www.erikbolstad.no/postnummer-koordinatar/?postnummer=0273&amp;poststad=Oslo" TargetMode="External"/><Relationship Id="rId2005" Type="http://schemas.openxmlformats.org/officeDocument/2006/relationships/hyperlink" Target="http://www.erikbolstad.no/postnummer-koordinatar/?postnummer=1783&amp;poststad=Halden" TargetMode="External"/><Relationship Id="rId5575" Type="http://schemas.openxmlformats.org/officeDocument/2006/relationships/hyperlink" Target="http://www.erikbolstad.no/postnummer-koordinatar/?postnummer=5363&amp;poststad=&#197;gotnes" TargetMode="External"/><Relationship Id="rId6626" Type="http://schemas.openxmlformats.org/officeDocument/2006/relationships/hyperlink" Target="http://www.erikbolstad.no/postnummer-koordinatar/?postnummer=6397&amp;poststad=Tresfjord" TargetMode="External"/><Relationship Id="rId4177" Type="http://schemas.openxmlformats.org/officeDocument/2006/relationships/hyperlink" Target="http://www.erikbolstad.no/postnummer-koordinatar/?postnummer=4013&amp;poststad=Stavanger" TargetMode="External"/><Relationship Id="rId5228" Type="http://schemas.openxmlformats.org/officeDocument/2006/relationships/hyperlink" Target="http://www.erikbolstad.no/postnummer-koordinatar/?postnummer=5057&amp;poststad=Bergen" TargetMode="External"/><Relationship Id="rId8798" Type="http://schemas.openxmlformats.org/officeDocument/2006/relationships/hyperlink" Target="http://www.erikbolstad.no/postnummer-koordinatar/?postnummer=8664&amp;poststad=Mosj&#248;en" TargetMode="External"/><Relationship Id="rId9849" Type="http://schemas.openxmlformats.org/officeDocument/2006/relationships/hyperlink" Target="http://www.erikbolstad.no/postnummer-koordinatar/?postnummer=0278&amp;poststad=Oslo" TargetMode="External"/><Relationship Id="rId11779" Type="http://schemas.openxmlformats.org/officeDocument/2006/relationships/hyperlink" Target="http://www.erikbolstad.no/postnummer-koordinatar/?postnummer=4021&amp;poststad=Stavanger" TargetMode="External"/><Relationship Id="rId1838" Type="http://schemas.openxmlformats.org/officeDocument/2006/relationships/hyperlink" Target="http://www.erikbolstad.no/postnummer-koordinatar/?postnummer=1659&amp;poststad=Torp" TargetMode="External"/><Relationship Id="rId3260" Type="http://schemas.openxmlformats.org/officeDocument/2006/relationships/hyperlink" Target="http://www.erikbolstad.no/postnummer-koordinatar/?postnummer=3174&amp;poststad=Revetal" TargetMode="External"/><Relationship Id="rId4311" Type="http://schemas.openxmlformats.org/officeDocument/2006/relationships/hyperlink" Target="http://www.erikbolstad.no/postnummer-koordinatar/?postnummer=4095&amp;poststad=Stavanger" TargetMode="External"/><Relationship Id="rId14252" Type="http://schemas.openxmlformats.org/officeDocument/2006/relationships/hyperlink" Target="http://www.erikbolstad.no/postnummer-koordinatar/?postnummer=9185&amp;poststad=Spildra" TargetMode="External"/><Relationship Id="rId181" Type="http://schemas.openxmlformats.org/officeDocument/2006/relationships/hyperlink" Target="http://www.erikbolstad.no/postnummer-koordinatar/?postnummer=0168&amp;poststad=Oslo" TargetMode="External"/><Relationship Id="rId7881" Type="http://schemas.openxmlformats.org/officeDocument/2006/relationships/hyperlink" Target="http://www.erikbolstad.no/postnummer-koordinatar/?postnummer=7530&amp;poststad=Mer&#229;ker" TargetMode="External"/><Relationship Id="rId8932" Type="http://schemas.openxmlformats.org/officeDocument/2006/relationships/hyperlink" Target="http://www.erikbolstad.no/postnummer-koordinatar/?postnummer=8910&amp;poststad=Br&#248;nn&#248;ysund" TargetMode="External"/><Relationship Id="rId10862" Type="http://schemas.openxmlformats.org/officeDocument/2006/relationships/hyperlink" Target="http://www.erikbolstad.no/postnummer-koordinatar/?postnummer=2210&amp;poststad=Granli" TargetMode="External"/><Relationship Id="rId11913" Type="http://schemas.openxmlformats.org/officeDocument/2006/relationships/hyperlink" Target="http://www.erikbolstad.no/postnummer-koordinatar/?postnummer=4303&amp;poststad=Sandnes" TargetMode="External"/><Relationship Id="rId5085" Type="http://schemas.openxmlformats.org/officeDocument/2006/relationships/hyperlink" Target="http://www.erikbolstad.no/postnummer-koordinatar/?postnummer=4888&amp;poststad=Homborsund" TargetMode="External"/><Relationship Id="rId6483" Type="http://schemas.openxmlformats.org/officeDocument/2006/relationships/hyperlink" Target="http://www.erikbolstad.no/postnummer-koordinatar/?postnummer=6151&amp;poststad=&#216;rsta" TargetMode="External"/><Relationship Id="rId7534" Type="http://schemas.openxmlformats.org/officeDocument/2006/relationships/hyperlink" Target="http://www.erikbolstad.no/postnummer-koordinatar/?postnummer=7284&amp;poststad=Mausund" TargetMode="External"/><Relationship Id="rId10515" Type="http://schemas.openxmlformats.org/officeDocument/2006/relationships/hyperlink" Target="http://www.erikbolstad.no/postnummer-koordinatar/?postnummer=1514&amp;poststad=Moss" TargetMode="External"/><Relationship Id="rId6136" Type="http://schemas.openxmlformats.org/officeDocument/2006/relationships/hyperlink" Target="http://www.erikbolstad.no/postnummer-koordinatar/?postnummer=5847&amp;poststad=Bergen" TargetMode="External"/><Relationship Id="rId12687" Type="http://schemas.openxmlformats.org/officeDocument/2006/relationships/hyperlink" Target="http://www.erikbolstad.no/postnummer-koordinatar/?postnummer=5730&amp;poststad=Ulvik" TargetMode="External"/><Relationship Id="rId13738" Type="http://schemas.openxmlformats.org/officeDocument/2006/relationships/hyperlink" Target="http://www.erikbolstad.no/postnummer-koordinatar/?postnummer=7818&amp;poststad=Lund" TargetMode="External"/><Relationship Id="rId1695" Type="http://schemas.openxmlformats.org/officeDocument/2006/relationships/hyperlink" Target="http://www.erikbolstad.no/postnummer-koordinatar/?postnummer=1530&amp;poststad=Moss" TargetMode="External"/><Relationship Id="rId2746" Type="http://schemas.openxmlformats.org/officeDocument/2006/relationships/hyperlink" Target="http://www.erikbolstad.no/postnummer-koordinatar/?postnummer=2667&amp;poststad=Lesjaverk" TargetMode="External"/><Relationship Id="rId9359" Type="http://schemas.openxmlformats.org/officeDocument/2006/relationships/hyperlink" Target="http://www.erikbolstad.no/postnummer-koordinatar/?postnummer=9419&amp;poststad=S&#248;rvik" TargetMode="External"/><Relationship Id="rId11289" Type="http://schemas.openxmlformats.org/officeDocument/2006/relationships/hyperlink" Target="http://www.erikbolstad.no/postnummer-koordinatar/?postnummer=3148&amp;poststad=Hvasser" TargetMode="External"/><Relationship Id="rId718" Type="http://schemas.openxmlformats.org/officeDocument/2006/relationships/hyperlink" Target="http://www.erikbolstad.no/postnummer-koordinatar/?postnummer=0587&amp;poststad=Oslo" TargetMode="External"/><Relationship Id="rId1348" Type="http://schemas.openxmlformats.org/officeDocument/2006/relationships/hyperlink" Target="http://www.erikbolstad.no/postnummer-koordinatar/?postnummer=1305&amp;poststad=Haslum" TargetMode="External"/><Relationship Id="rId5969" Type="http://schemas.openxmlformats.org/officeDocument/2006/relationships/hyperlink" Target="http://www.erikbolstad.no/postnummer-koordinatar/?postnummer=5707&amp;poststad=Evanger" TargetMode="External"/><Relationship Id="rId7391" Type="http://schemas.openxmlformats.org/officeDocument/2006/relationships/hyperlink" Target="http://www.erikbolstad.no/postnummer-koordinatar/?postnummer=7114&amp;poststad=R&#229;kv&#229;g" TargetMode="External"/><Relationship Id="rId8442" Type="http://schemas.openxmlformats.org/officeDocument/2006/relationships/hyperlink" Target="http://www.erikbolstad.no/postnummer-koordinatar/?postnummer=8256&amp;poststad=R&#248;kland" TargetMode="External"/><Relationship Id="rId9840" Type="http://schemas.openxmlformats.org/officeDocument/2006/relationships/hyperlink" Target="http://www.erikbolstad.no/postnummer-koordinatar/?postnummer=0268&amp;poststad=Oslo" TargetMode="External"/><Relationship Id="rId11770" Type="http://schemas.openxmlformats.org/officeDocument/2006/relationships/hyperlink" Target="http://www.erikbolstad.no/postnummer-koordinatar/?postnummer=4012&amp;poststad=Stavanger" TargetMode="External"/><Relationship Id="rId12821" Type="http://schemas.openxmlformats.org/officeDocument/2006/relationships/hyperlink" Target="http://www.erikbolstad.no/postnummer-koordinatar/?postnummer=5970&amp;poststad=Byrknes&#248;y" TargetMode="External"/><Relationship Id="rId54" Type="http://schemas.openxmlformats.org/officeDocument/2006/relationships/hyperlink" Target="http://www.erikbolstad.no/postnummer-koordinatar/?postnummer=0045&amp;poststad=Oslo" TargetMode="External"/><Relationship Id="rId7044" Type="http://schemas.openxmlformats.org/officeDocument/2006/relationships/hyperlink" Target="http://www.erikbolstad.no/postnummer-koordinatar/?postnummer=6823&amp;poststad=Sandane" TargetMode="External"/><Relationship Id="rId10372" Type="http://schemas.openxmlformats.org/officeDocument/2006/relationships/hyperlink" Target="http://www.erikbolstad.no/postnummer-koordinatar/?postnummer=1325&amp;poststad=Lysaker" TargetMode="External"/><Relationship Id="rId11423" Type="http://schemas.openxmlformats.org/officeDocument/2006/relationships/hyperlink" Target="http://www.erikbolstad.no/postnummer-koordinatar/?postnummer=3320&amp;poststad=Vestfossen" TargetMode="External"/><Relationship Id="rId10025" Type="http://schemas.openxmlformats.org/officeDocument/2006/relationships/hyperlink" Target="http://www.erikbolstad.no/postnummer-koordinatar/?postnummer=0571&amp;poststad=Oslo" TargetMode="External"/><Relationship Id="rId13595" Type="http://schemas.openxmlformats.org/officeDocument/2006/relationships/hyperlink" Target="http://www.erikbolstad.no/postnummer-koordinatar/?postnummer=7491&amp;poststad=Trondheim" TargetMode="External"/><Relationship Id="rId3654" Type="http://schemas.openxmlformats.org/officeDocument/2006/relationships/hyperlink" Target="http://www.erikbolstad.no/postnummer-koordinatar/?postnummer=3531&amp;poststad=Krokkleiva" TargetMode="External"/><Relationship Id="rId4705" Type="http://schemas.openxmlformats.org/officeDocument/2006/relationships/hyperlink" Target="http://www.erikbolstad.no/postnummer-koordinatar/?postnummer=4532&amp;poststad=&#216;ysleb&#248;" TargetMode="External"/><Relationship Id="rId12197" Type="http://schemas.openxmlformats.org/officeDocument/2006/relationships/hyperlink" Target="http://www.erikbolstad.no/postnummer-koordinatar/?postnummer=4847&amp;poststad=Arendal" TargetMode="External"/><Relationship Id="rId13248" Type="http://schemas.openxmlformats.org/officeDocument/2006/relationships/hyperlink" Target="http://www.erikbolstad.no/postnummer-koordinatar/?postnummer=6899&amp;poststad=Balestrand" TargetMode="External"/><Relationship Id="rId575" Type="http://schemas.openxmlformats.org/officeDocument/2006/relationships/hyperlink" Target="http://www.erikbolstad.no/postnummer-koordinatar/?postnummer=0483&amp;poststad=Oslo" TargetMode="External"/><Relationship Id="rId2256" Type="http://schemas.openxmlformats.org/officeDocument/2006/relationships/hyperlink" Target="http://www.erikbolstad.no/postnummer-koordinatar/?postnummer=2055&amp;poststad=Nordkisa" TargetMode="External"/><Relationship Id="rId3307" Type="http://schemas.openxmlformats.org/officeDocument/2006/relationships/hyperlink" Target="http://www.erikbolstad.no/postnummer-koordinatar/?postnummer=3201&amp;poststad=Sandefjord" TargetMode="External"/><Relationship Id="rId6877" Type="http://schemas.openxmlformats.org/officeDocument/2006/relationships/hyperlink" Target="http://www.erikbolstad.no/postnummer-koordinatar/?postnummer=6689&amp;poststad=Aure" TargetMode="External"/><Relationship Id="rId7928" Type="http://schemas.openxmlformats.org/officeDocument/2006/relationships/hyperlink" Target="http://www.erikbolstad.no/postnummer-koordinatar/?postnummer=7602&amp;poststad=Levanger" TargetMode="External"/><Relationship Id="rId228" Type="http://schemas.openxmlformats.org/officeDocument/2006/relationships/hyperlink" Target="http://www.erikbolstad.no/postnummer-koordinatar/?postnummer=0192&amp;poststad=Oslo" TargetMode="External"/><Relationship Id="rId5479" Type="http://schemas.openxmlformats.org/officeDocument/2006/relationships/hyperlink" Target="http://www.erikbolstad.no/postnummer-koordinatar/?postnummer=5283&amp;poststad=Fotlandsv&#229;g" TargetMode="External"/><Relationship Id="rId9350" Type="http://schemas.openxmlformats.org/officeDocument/2006/relationships/hyperlink" Target="http://www.erikbolstad.no/postnummer-koordinatar/?postnummer=9408&amp;poststad=Harstad" TargetMode="External"/><Relationship Id="rId10909" Type="http://schemas.openxmlformats.org/officeDocument/2006/relationships/hyperlink" Target="http://www.erikbolstad.no/postnummer-koordinatar/?postnummer=2322&amp;poststad=Ridabu" TargetMode="External"/><Relationship Id="rId11280" Type="http://schemas.openxmlformats.org/officeDocument/2006/relationships/hyperlink" Target="http://www.erikbolstad.no/postnummer-koordinatar/?postnummer=3138&amp;poststad=Skallestad" TargetMode="External"/><Relationship Id="rId9003" Type="http://schemas.openxmlformats.org/officeDocument/2006/relationships/hyperlink" Target="http://www.erikbolstad.no/postnummer-koordinatar/?postnummer=9043&amp;poststad=J&#248;vik" TargetMode="External"/><Relationship Id="rId12331" Type="http://schemas.openxmlformats.org/officeDocument/2006/relationships/hyperlink" Target="http://www.erikbolstad.no/postnummer-koordinatar/?postnummer=5122&amp;poststad=Morvik" TargetMode="External"/><Relationship Id="rId5960" Type="http://schemas.openxmlformats.org/officeDocument/2006/relationships/hyperlink" Target="http://www.erikbolstad.no/postnummer-koordinatar/?postnummer=5702&amp;poststad=Voss" TargetMode="External"/><Relationship Id="rId3164" Type="http://schemas.openxmlformats.org/officeDocument/2006/relationships/hyperlink" Target="http://www.erikbolstad.no/postnummer-koordinatar/?postnummer=3118&amp;poststad=T&#248;nsberg" TargetMode="External"/><Relationship Id="rId4562" Type="http://schemas.openxmlformats.org/officeDocument/2006/relationships/hyperlink" Target="http://www.erikbolstad.no/postnummer-koordinatar/?postnummer=4363&amp;poststad=Brusand" TargetMode="External"/><Relationship Id="rId5613" Type="http://schemas.openxmlformats.org/officeDocument/2006/relationships/hyperlink" Target="http://www.erikbolstad.no/postnummer-koordinatar/?postnummer=5397&amp;poststad=Bekkjarvik" TargetMode="External"/><Relationship Id="rId14156" Type="http://schemas.openxmlformats.org/officeDocument/2006/relationships/hyperlink" Target="http://www.erikbolstad.no/postnummer-koordinatar/?postnummer=8980&amp;poststad=Vega" TargetMode="External"/><Relationship Id="rId4215" Type="http://schemas.openxmlformats.org/officeDocument/2006/relationships/hyperlink" Target="http://www.erikbolstad.no/postnummer-koordinatar/?postnummer=4033&amp;poststad=Stavanger" TargetMode="External"/><Relationship Id="rId7785" Type="http://schemas.openxmlformats.org/officeDocument/2006/relationships/hyperlink" Target="http://www.erikbolstad.no/postnummer-koordinatar/?postnummer=7471&amp;poststad=Trondheim" TargetMode="External"/><Relationship Id="rId8836" Type="http://schemas.openxmlformats.org/officeDocument/2006/relationships/hyperlink" Target="http://www.erikbolstad.no/postnummer-koordinatar/?postnummer=8740&amp;poststad=Nord-Solv&#230;r" TargetMode="External"/><Relationship Id="rId10766" Type="http://schemas.openxmlformats.org/officeDocument/2006/relationships/hyperlink" Target="http://www.erikbolstad.no/postnummer-koordinatar/?postnummer=1970&amp;poststad=Hemnes" TargetMode="External"/><Relationship Id="rId11817" Type="http://schemas.openxmlformats.org/officeDocument/2006/relationships/hyperlink" Target="http://www.erikbolstad.no/postnummer-koordinatar/?postnummer=4068&amp;poststad=Stavanger" TargetMode="External"/><Relationship Id="rId6387" Type="http://schemas.openxmlformats.org/officeDocument/2006/relationships/hyperlink" Target="http://www.erikbolstad.no/postnummer-koordinatar/?postnummer=6055&amp;poststad=God&#248;ya" TargetMode="External"/><Relationship Id="rId7438" Type="http://schemas.openxmlformats.org/officeDocument/2006/relationships/hyperlink" Target="http://www.erikbolstad.no/postnummer-koordinatar/?postnummer=7170&amp;poststad=&#197;fjord" TargetMode="External"/><Relationship Id="rId10419" Type="http://schemas.openxmlformats.org/officeDocument/2006/relationships/hyperlink" Target="http://www.erikbolstad.no/postnummer-koordinatar/?postnummer=1378&amp;poststad=Nesbru" TargetMode="External"/><Relationship Id="rId2997" Type="http://schemas.openxmlformats.org/officeDocument/2006/relationships/hyperlink" Target="http://www.erikbolstad.no/postnummer-koordinatar/?postnummer=3007&amp;poststad=Drammen" TargetMode="External"/><Relationship Id="rId13989" Type="http://schemas.openxmlformats.org/officeDocument/2006/relationships/hyperlink" Target="http://www.erikbolstad.no/postnummer-koordinatar/?postnummer=8446&amp;poststad=Melbu%20(ikkje%20i%20bruk)" TargetMode="External"/><Relationship Id="rId969" Type="http://schemas.openxmlformats.org/officeDocument/2006/relationships/hyperlink" Target="http://www.erikbolstad.no/postnummer-koordinatar/?postnummer=0791&amp;poststad=Oslo" TargetMode="External"/><Relationship Id="rId1599" Type="http://schemas.openxmlformats.org/officeDocument/2006/relationships/hyperlink" Target="http://www.erikbolstad.no/postnummer-koordinatar/?postnummer=1459&amp;poststad=Fjellstrand%20(ikkje%20i%20bruk)" TargetMode="External"/><Relationship Id="rId5470" Type="http://schemas.openxmlformats.org/officeDocument/2006/relationships/hyperlink" Target="http://www.erikbolstad.no/postnummer-koordinatar/?postnummer=5265&amp;poststad=Ytre%20Arna" TargetMode="External"/><Relationship Id="rId6521" Type="http://schemas.openxmlformats.org/officeDocument/2006/relationships/hyperlink" Target="http://www.erikbolstad.no/postnummer-koordinatar/?postnummer=6211&amp;poststad=Valldal" TargetMode="External"/><Relationship Id="rId10900" Type="http://schemas.openxmlformats.org/officeDocument/2006/relationships/hyperlink" Target="http://www.erikbolstad.no/postnummer-koordinatar/?postnummer=2309&amp;poststad=Hamar" TargetMode="External"/><Relationship Id="rId4072" Type="http://schemas.openxmlformats.org/officeDocument/2006/relationships/hyperlink" Target="http://www.erikbolstad.no/postnummer-koordinatar/?postnummer=3917&amp;poststad=Porsgrunn" TargetMode="External"/><Relationship Id="rId5123" Type="http://schemas.openxmlformats.org/officeDocument/2006/relationships/hyperlink" Target="http://www.erikbolstad.no/postnummer-koordinatar/?postnummer=4950&amp;poststad=Ris&#248;r" TargetMode="External"/><Relationship Id="rId7295" Type="http://schemas.openxmlformats.org/officeDocument/2006/relationships/hyperlink" Target="http://www.erikbolstad.no/postnummer-koordinatar/?postnummer=7033&amp;poststad=Trondheim" TargetMode="External"/><Relationship Id="rId8693" Type="http://schemas.openxmlformats.org/officeDocument/2006/relationships/hyperlink" Target="http://www.erikbolstad.no/postnummer-koordinatar/?postnummer=8533&amp;poststad=Bogen%20i%20Ofoten" TargetMode="External"/><Relationship Id="rId9744" Type="http://schemas.openxmlformats.org/officeDocument/2006/relationships/hyperlink" Target="http://www.erikbolstad.no/postnummer-koordinatar/?postnummer=0127&amp;poststad=Oslo%20%20(ikkje%20i%20bruk)" TargetMode="External"/><Relationship Id="rId11674" Type="http://schemas.openxmlformats.org/officeDocument/2006/relationships/hyperlink" Target="http://www.erikbolstad.no/postnummer-koordinatar/?postnummer=3830&amp;poststad=Ulefoss" TargetMode="External"/><Relationship Id="rId12725" Type="http://schemas.openxmlformats.org/officeDocument/2006/relationships/hyperlink" Target="http://www.erikbolstad.no/postnummer-koordinatar/?postnummer=5808&amp;poststad=Bergen" TargetMode="External"/><Relationship Id="rId1733" Type="http://schemas.openxmlformats.org/officeDocument/2006/relationships/hyperlink" Target="http://www.erikbolstad.no/postnummer-koordinatar/?postnummer=1581&amp;poststad=Rygge" TargetMode="External"/><Relationship Id="rId8346" Type="http://schemas.openxmlformats.org/officeDocument/2006/relationships/hyperlink" Target="http://www.erikbolstad.no/postnummer-koordinatar/?postnummer=8151&amp;poststad=&#216;rnes" TargetMode="External"/><Relationship Id="rId10276" Type="http://schemas.openxmlformats.org/officeDocument/2006/relationships/hyperlink" Target="http://www.erikbolstad.no/postnummer-koordinatar/?postnummer=1101&amp;poststad=Oslo" TargetMode="External"/><Relationship Id="rId11327" Type="http://schemas.openxmlformats.org/officeDocument/2006/relationships/hyperlink" Target="http://www.erikbolstad.no/postnummer-koordinatar/?postnummer=3189&amp;poststad=Horten" TargetMode="External"/><Relationship Id="rId4956" Type="http://schemas.openxmlformats.org/officeDocument/2006/relationships/hyperlink" Target="http://www.erikbolstad.no/postnummer-koordinatar/?postnummer=4780&amp;poststad=Brekkest&#248;" TargetMode="External"/><Relationship Id="rId13499" Type="http://schemas.openxmlformats.org/officeDocument/2006/relationships/hyperlink" Target="http://www.erikbolstad.no/postnummer-koordinatar/?postnummer=7387&amp;poststad=Sings&#229;s" TargetMode="External"/><Relationship Id="rId3558" Type="http://schemas.openxmlformats.org/officeDocument/2006/relationships/hyperlink" Target="http://www.erikbolstad.no/postnummer-koordinatar/?postnummer=3428&amp;poststad=Gullaug" TargetMode="External"/><Relationship Id="rId4609" Type="http://schemas.openxmlformats.org/officeDocument/2006/relationships/hyperlink" Target="http://www.erikbolstad.no/postnummer-koordinatar/?postnummer=4396&amp;poststad=Sandnes" TargetMode="External"/><Relationship Id="rId479" Type="http://schemas.openxmlformats.org/officeDocument/2006/relationships/hyperlink" Target="http://www.erikbolstad.no/postnummer-koordinatar/?postnummer=0406&amp;poststad=Oslo" TargetMode="External"/><Relationship Id="rId6031" Type="http://schemas.openxmlformats.org/officeDocument/2006/relationships/hyperlink" Target="http://www.erikbolstad.no/postnummer-koordinatar/?postnummer=5748&amp;poststad=Styvi" TargetMode="External"/><Relationship Id="rId10410" Type="http://schemas.openxmlformats.org/officeDocument/2006/relationships/hyperlink" Target="http://www.erikbolstad.no/postnummer-koordinatar/?postnummer=1367&amp;poststad=Snar&#248;ya" TargetMode="External"/><Relationship Id="rId13980" Type="http://schemas.openxmlformats.org/officeDocument/2006/relationships/hyperlink" Target="http://www.erikbolstad.no/postnummer-koordinatar/?postnummer=8415&amp;poststad=Sortland" TargetMode="External"/><Relationship Id="rId9254" Type="http://schemas.openxmlformats.org/officeDocument/2006/relationships/hyperlink" Target="http://www.erikbolstad.no/postnummer-koordinatar/?postnummer=9300&amp;poststad=Finnsnes" TargetMode="External"/><Relationship Id="rId12582" Type="http://schemas.openxmlformats.org/officeDocument/2006/relationships/hyperlink" Target="http://www.erikbolstad.no/postnummer-koordinatar/?postnummer=5542&amp;poststad=Karmsund" TargetMode="External"/><Relationship Id="rId13633" Type="http://schemas.openxmlformats.org/officeDocument/2006/relationships/hyperlink" Target="http://www.erikbolstad.no/postnummer-koordinatar/?postnummer=7563&amp;poststad=Malvik" TargetMode="External"/><Relationship Id="rId960" Type="http://schemas.openxmlformats.org/officeDocument/2006/relationships/hyperlink" Target="http://www.erikbolstad.no/postnummer-koordinatar/?postnummer=0786&amp;poststad=Oslo" TargetMode="External"/><Relationship Id="rId1243" Type="http://schemas.openxmlformats.org/officeDocument/2006/relationships/hyperlink" Target="http://www.erikbolstad.no/postnummer-koordinatar/?postnummer=1179&amp;poststad=Oslo" TargetMode="External"/><Relationship Id="rId1590" Type="http://schemas.openxmlformats.org/officeDocument/2006/relationships/hyperlink" Target="http://www.erikbolstad.no/postnummer-koordinatar/?postnummer=1453&amp;poststad=Bj&#248;rnemyr" TargetMode="External"/><Relationship Id="rId2641" Type="http://schemas.openxmlformats.org/officeDocument/2006/relationships/hyperlink" Target="http://www.erikbolstad.no/postnummer-koordinatar/?postnummer=2603&amp;poststad=Lillehammer" TargetMode="External"/><Relationship Id="rId11184" Type="http://schemas.openxmlformats.org/officeDocument/2006/relationships/hyperlink" Target="http://www.erikbolstad.no/postnummer-koordinatar/?postnummer=3011&amp;poststad=Drammen" TargetMode="External"/><Relationship Id="rId12235" Type="http://schemas.openxmlformats.org/officeDocument/2006/relationships/hyperlink" Target="http://www.erikbolstad.no/postnummer-koordinatar/?postnummer=4901&amp;poststad=Tvedestrand" TargetMode="External"/><Relationship Id="rId613" Type="http://schemas.openxmlformats.org/officeDocument/2006/relationships/hyperlink" Target="http://www.erikbolstad.no/postnummer-koordinatar/?postnummer=0506&amp;poststad=Oslo" TargetMode="External"/><Relationship Id="rId5864" Type="http://schemas.openxmlformats.org/officeDocument/2006/relationships/hyperlink" Target="http://www.erikbolstad.no/postnummer-koordinatar/?postnummer=5590&amp;poststad=Etne" TargetMode="External"/><Relationship Id="rId6915" Type="http://schemas.openxmlformats.org/officeDocument/2006/relationships/hyperlink" Target="http://www.erikbolstad.no/postnummer-koordinatar/?postnummer=6715&amp;poststad=Barmen" TargetMode="External"/><Relationship Id="rId4466" Type="http://schemas.openxmlformats.org/officeDocument/2006/relationships/hyperlink" Target="http://www.erikbolstad.no/postnummer-koordinatar/?postnummer=4305&amp;poststad=Sandnes" TargetMode="External"/><Relationship Id="rId5517" Type="http://schemas.openxmlformats.org/officeDocument/2006/relationships/hyperlink" Target="http://www.erikbolstad.no/postnummer-koordinatar/?postnummer=5315&amp;poststad=Herdla" TargetMode="External"/><Relationship Id="rId3068" Type="http://schemas.openxmlformats.org/officeDocument/2006/relationships/hyperlink" Target="http://www.erikbolstad.no/postnummer-koordinatar/?postnummer=3043&amp;poststad=Drammen" TargetMode="External"/><Relationship Id="rId4119" Type="http://schemas.openxmlformats.org/officeDocument/2006/relationships/hyperlink" Target="http://www.erikbolstad.no/postnummer-koordinatar/?postnummer=3947&amp;poststad=Langangen" TargetMode="External"/><Relationship Id="rId7689" Type="http://schemas.openxmlformats.org/officeDocument/2006/relationships/hyperlink" Target="http://www.erikbolstad.no/postnummer-koordinatar/?postnummer=7421&amp;poststad=Trondheim" TargetMode="External"/><Relationship Id="rId13490" Type="http://schemas.openxmlformats.org/officeDocument/2006/relationships/hyperlink" Target="http://www.erikbolstad.no/postnummer-koordinatar/?postnummer=7361&amp;poststad=R&#248;ros" TargetMode="External"/><Relationship Id="rId4600" Type="http://schemas.openxmlformats.org/officeDocument/2006/relationships/hyperlink" Target="http://www.erikbolstad.no/postnummer-koordinatar/?postnummer=4391&amp;poststad=Sandnes" TargetMode="External"/><Relationship Id="rId12092" Type="http://schemas.openxmlformats.org/officeDocument/2006/relationships/hyperlink" Target="http://www.erikbolstad.no/postnummer-koordinatar/?postnummer=4639&amp;poststad=Kristiansand%20S" TargetMode="External"/><Relationship Id="rId13143" Type="http://schemas.openxmlformats.org/officeDocument/2006/relationships/hyperlink" Target="http://www.erikbolstad.no/postnummer-koordinatar/?postnummer=6718&amp;poststad=Deknepollen" TargetMode="External"/><Relationship Id="rId470" Type="http://schemas.openxmlformats.org/officeDocument/2006/relationships/hyperlink" Target="http://www.erikbolstad.no/postnummer-koordinatar/?postnummer=0401&amp;poststad=Oslo" TargetMode="External"/><Relationship Id="rId2151" Type="http://schemas.openxmlformats.org/officeDocument/2006/relationships/hyperlink" Target="http://www.erikbolstad.no/postnummer-koordinatar/?postnummer=1931&amp;poststad=Aurskog" TargetMode="External"/><Relationship Id="rId3202" Type="http://schemas.openxmlformats.org/officeDocument/2006/relationships/hyperlink" Target="http://www.erikbolstad.no/postnummer-koordinatar/?postnummer=3141&amp;poststad=Kj&#248;pmannskj&#230;r" TargetMode="External"/><Relationship Id="rId123" Type="http://schemas.openxmlformats.org/officeDocument/2006/relationships/hyperlink" Target="http://www.erikbolstad.no/postnummer-koordinatar/?postnummer=0127&amp;poststad=Oslo%20%20(ikkje%20i%20bruk)" TargetMode="External"/><Relationship Id="rId5374" Type="http://schemas.openxmlformats.org/officeDocument/2006/relationships/hyperlink" Target="http://www.erikbolstad.no/postnummer-koordinatar/?postnummer=5184&amp;poststad=Olsvik" TargetMode="External"/><Relationship Id="rId6772" Type="http://schemas.openxmlformats.org/officeDocument/2006/relationships/hyperlink" Target="http://www.erikbolstad.no/postnummer-koordinatar/?postnummer=6516&amp;poststad=Kristiansund%20N" TargetMode="External"/><Relationship Id="rId7823" Type="http://schemas.openxmlformats.org/officeDocument/2006/relationships/hyperlink" Target="http://www.erikbolstad.no/postnummer-koordinatar/?postnummer=7490&amp;poststad=Trondheim" TargetMode="External"/><Relationship Id="rId10804" Type="http://schemas.openxmlformats.org/officeDocument/2006/relationships/hyperlink" Target="http://www.erikbolstad.no/postnummer-koordinatar/?postnummer=2041&amp;poststad=Kl&#248;fta" TargetMode="External"/><Relationship Id="rId5027" Type="http://schemas.openxmlformats.org/officeDocument/2006/relationships/hyperlink" Target="http://www.erikbolstad.no/postnummer-koordinatar/?postnummer=4846&amp;poststad=Arendal" TargetMode="External"/><Relationship Id="rId6425" Type="http://schemas.openxmlformats.org/officeDocument/2006/relationships/hyperlink" Target="http://www.erikbolstad.no/postnummer-koordinatar/?postnummer=6087&amp;poststad=Kvams&#248;y" TargetMode="External"/><Relationship Id="rId9995" Type="http://schemas.openxmlformats.org/officeDocument/2006/relationships/hyperlink" Target="http://www.erikbolstad.no/postnummer-koordinatar/?postnummer=0512&amp;poststad=Oslo" TargetMode="External"/><Relationship Id="rId12976" Type="http://schemas.openxmlformats.org/officeDocument/2006/relationships/hyperlink" Target="http://www.erikbolstad.no/postnummer-koordinatar/?postnummer=6301&amp;poststad=&#197;ndalsnes" TargetMode="External"/><Relationship Id="rId1984" Type="http://schemas.openxmlformats.org/officeDocument/2006/relationships/hyperlink" Target="http://www.erikbolstad.no/postnummer-koordinatar/?postnummer=1767&amp;poststad=Halden" TargetMode="External"/><Relationship Id="rId8597" Type="http://schemas.openxmlformats.org/officeDocument/2006/relationships/hyperlink" Target="http://www.erikbolstad.no/postnummer-koordinatar/?postnummer=8416&amp;poststad=Sortland" TargetMode="External"/><Relationship Id="rId9648" Type="http://schemas.openxmlformats.org/officeDocument/2006/relationships/hyperlink" Target="http://www.erikbolstad.no/postnummer-koordinatar/?postnummer=9910&amp;poststad=Bj&#248;rnevatn" TargetMode="External"/><Relationship Id="rId11578" Type="http://schemas.openxmlformats.org/officeDocument/2006/relationships/hyperlink" Target="http://www.erikbolstad.no/postnummer-koordinatar/?postnummer=3673&amp;poststad=Notodden" TargetMode="External"/><Relationship Id="rId12629" Type="http://schemas.openxmlformats.org/officeDocument/2006/relationships/hyperlink" Target="http://www.erikbolstad.no/postnummer-koordinatar/?postnummer=5620&amp;poststad=T&#248;rvikbygd" TargetMode="External"/><Relationship Id="rId1637" Type="http://schemas.openxmlformats.org/officeDocument/2006/relationships/hyperlink" Target="http://www.erikbolstad.no/postnummer-koordinatar/?postnummer=1486&amp;poststad=Nittedal" TargetMode="External"/><Relationship Id="rId7199" Type="http://schemas.openxmlformats.org/officeDocument/2006/relationships/hyperlink" Target="http://www.erikbolstad.no/postnummer-koordinatar/?postnummer=6967&amp;poststad=Hellevik%20i%20Fjaler" TargetMode="External"/><Relationship Id="rId14051" Type="http://schemas.openxmlformats.org/officeDocument/2006/relationships/hyperlink" Target="http://www.erikbolstad.no/postnummer-koordinatar/?postnummer=8615&amp;poststad=Skonseng" TargetMode="External"/><Relationship Id="rId4110" Type="http://schemas.openxmlformats.org/officeDocument/2006/relationships/hyperlink" Target="http://www.erikbolstad.no/postnummer-koordinatar/?postnummer=3942&amp;poststad=Porsgrunn" TargetMode="External"/><Relationship Id="rId7680" Type="http://schemas.openxmlformats.org/officeDocument/2006/relationships/hyperlink" Target="http://www.erikbolstad.no/postnummer-koordinatar/?postnummer=7416&amp;poststad=Trondheim" TargetMode="External"/><Relationship Id="rId8731" Type="http://schemas.openxmlformats.org/officeDocument/2006/relationships/hyperlink" Target="http://www.erikbolstad.no/postnummer-koordinatar/?postnummer=8610&amp;poststad=Mo%20i%20Rana" TargetMode="External"/><Relationship Id="rId6282" Type="http://schemas.openxmlformats.org/officeDocument/2006/relationships/hyperlink" Target="http://www.erikbolstad.no/postnummer-koordinatar/?postnummer=5978&amp;poststad=Mj&#248;mna" TargetMode="External"/><Relationship Id="rId7333" Type="http://schemas.openxmlformats.org/officeDocument/2006/relationships/hyperlink" Target="http://www.erikbolstad.no/postnummer-koordinatar/?postnummer=7053&amp;poststad=Ranheim" TargetMode="External"/><Relationship Id="rId10661" Type="http://schemas.openxmlformats.org/officeDocument/2006/relationships/hyperlink" Target="http://www.erikbolstad.no/postnummer-koordinatar/?postnummer=1752&amp;poststad=Halden" TargetMode="External"/><Relationship Id="rId11712" Type="http://schemas.openxmlformats.org/officeDocument/2006/relationships/hyperlink" Target="http://www.erikbolstad.no/postnummer-koordinatar/?postnummer=3911&amp;poststad=Porsgrunn" TargetMode="External"/><Relationship Id="rId10314" Type="http://schemas.openxmlformats.org/officeDocument/2006/relationships/hyperlink" Target="http://www.erikbolstad.no/postnummer-koordinatar/?postnummer=1203&amp;poststad=Oslo" TargetMode="External"/><Relationship Id="rId13884" Type="http://schemas.openxmlformats.org/officeDocument/2006/relationships/hyperlink" Target="http://www.erikbolstad.no/postnummer-koordinatar/?postnummer=8206&amp;poststad=Fauske" TargetMode="External"/><Relationship Id="rId2892" Type="http://schemas.openxmlformats.org/officeDocument/2006/relationships/hyperlink" Target="http://www.erikbolstad.no/postnummer-koordinatar/?postnummer=2851&amp;poststad=Lena" TargetMode="External"/><Relationship Id="rId3943" Type="http://schemas.openxmlformats.org/officeDocument/2006/relationships/hyperlink" Target="http://www.erikbolstad.no/postnummer-koordinatar/?postnummer=3789&amp;poststad=Krager&#248;" TargetMode="External"/><Relationship Id="rId9158" Type="http://schemas.openxmlformats.org/officeDocument/2006/relationships/hyperlink" Target="http://www.erikbolstad.no/postnummer-koordinatar/?postnummer=9197&amp;poststad=Ul&#248;ybukt" TargetMode="External"/><Relationship Id="rId12486" Type="http://schemas.openxmlformats.org/officeDocument/2006/relationships/hyperlink" Target="http://www.erikbolstad.no/postnummer-koordinatar/?postnummer=5393&amp;poststad=Storeb&#248;" TargetMode="External"/><Relationship Id="rId13537" Type="http://schemas.openxmlformats.org/officeDocument/2006/relationships/hyperlink" Target="http://www.erikbolstad.no/postnummer-koordinatar/?postnummer=7432&amp;poststad=Trondheim" TargetMode="External"/><Relationship Id="rId864" Type="http://schemas.openxmlformats.org/officeDocument/2006/relationships/hyperlink" Target="http://www.erikbolstad.no/postnummer-koordinatar/?postnummer=0684&amp;poststad=Oslo" TargetMode="External"/><Relationship Id="rId1494" Type="http://schemas.openxmlformats.org/officeDocument/2006/relationships/hyperlink" Target="http://www.erikbolstad.no/postnummer-koordinatar/?postnummer=1389&amp;poststad=Heggedal" TargetMode="External"/><Relationship Id="rId2545" Type="http://schemas.openxmlformats.org/officeDocument/2006/relationships/hyperlink" Target="http://www.erikbolstad.no/postnummer-koordinatar/?postnummer=2415&amp;poststad=Heradsbygd" TargetMode="External"/><Relationship Id="rId11088" Type="http://schemas.openxmlformats.org/officeDocument/2006/relationships/hyperlink" Target="http://www.erikbolstad.no/postnummer-koordinatar/?postnummer=2742&amp;poststad=Grua" TargetMode="External"/><Relationship Id="rId12139" Type="http://schemas.openxmlformats.org/officeDocument/2006/relationships/hyperlink" Target="http://www.erikbolstad.no/postnummer-koordinatar/?postnummer=4705&amp;poststad=&#216;vreb&#248;" TargetMode="External"/><Relationship Id="rId517" Type="http://schemas.openxmlformats.org/officeDocument/2006/relationships/hyperlink" Target="http://www.erikbolstad.no/postnummer-koordinatar/?postnummer=0451&amp;poststad=Oslo" TargetMode="External"/><Relationship Id="rId1147" Type="http://schemas.openxmlformats.org/officeDocument/2006/relationships/hyperlink" Target="http://www.erikbolstad.no/postnummer-koordinatar/?postnummer=1053&amp;poststad=Oslo" TargetMode="External"/><Relationship Id="rId5768" Type="http://schemas.openxmlformats.org/officeDocument/2006/relationships/hyperlink" Target="http://www.erikbolstad.no/postnummer-koordinatar/?postnummer=5521&amp;poststad=Haugesund" TargetMode="External"/><Relationship Id="rId6819" Type="http://schemas.openxmlformats.org/officeDocument/2006/relationships/hyperlink" Target="http://www.erikbolstad.no/postnummer-koordinatar/?postnummer=6628&amp;poststad=Meisingset" TargetMode="External"/><Relationship Id="rId7190" Type="http://schemas.openxmlformats.org/officeDocument/2006/relationships/hyperlink" Target="http://www.erikbolstad.no/postnummer-koordinatar/?postnummer=6958&amp;poststad=S&#248;rb&#248;v&#229;g" TargetMode="External"/><Relationship Id="rId8241" Type="http://schemas.openxmlformats.org/officeDocument/2006/relationships/hyperlink" Target="http://www.erikbolstad.no/postnummer-koordinatar/?postnummer=8037&amp;poststad=Bod&#248;" TargetMode="External"/><Relationship Id="rId10171" Type="http://schemas.openxmlformats.org/officeDocument/2006/relationships/hyperlink" Target="http://www.erikbolstad.no/postnummer-koordinatar/?postnummer=0807&amp;poststad=Oslo" TargetMode="External"/><Relationship Id="rId11222" Type="http://schemas.openxmlformats.org/officeDocument/2006/relationships/hyperlink" Target="http://www.erikbolstad.no/postnummer-koordinatar/?postnummer=3050&amp;poststad=Mj&#248;ndalen" TargetMode="External"/><Relationship Id="rId12620" Type="http://schemas.openxmlformats.org/officeDocument/2006/relationships/hyperlink" Target="http://www.erikbolstad.no/postnummer-koordinatar/?postnummer=5598&amp;poststad=Fj&#230;ra" TargetMode="External"/><Relationship Id="rId3453" Type="http://schemas.openxmlformats.org/officeDocument/2006/relationships/hyperlink" Target="http://www.erikbolstad.no/postnummer-koordinatar/?postnummer=3280&amp;poststad=Tjodalyng" TargetMode="External"/><Relationship Id="rId4851" Type="http://schemas.openxmlformats.org/officeDocument/2006/relationships/hyperlink" Target="http://www.erikbolstad.no/postnummer-koordinatar/?postnummer=4670&amp;poststad=Kristiansand%20S" TargetMode="External"/><Relationship Id="rId5902" Type="http://schemas.openxmlformats.org/officeDocument/2006/relationships/hyperlink" Target="http://www.erikbolstad.no/postnummer-koordinatar/?postnummer=5629&amp;poststad=Jondal" TargetMode="External"/><Relationship Id="rId13394" Type="http://schemas.openxmlformats.org/officeDocument/2006/relationships/hyperlink" Target="http://www.erikbolstad.no/postnummer-koordinatar/?postnummer=7159&amp;poststad=Bjugn" TargetMode="External"/><Relationship Id="rId14445" Type="http://schemas.openxmlformats.org/officeDocument/2006/relationships/hyperlink" Target="http://www.erikbolstad.no/postnummer-koordinatar/?postnummer=9595&amp;poststad=S&#248;rv&#230;r" TargetMode="External"/><Relationship Id="rId374" Type="http://schemas.openxmlformats.org/officeDocument/2006/relationships/hyperlink" Target="http://www.erikbolstad.no/postnummer-koordinatar/?postnummer=0313&amp;poststad=Oslo" TargetMode="External"/><Relationship Id="rId2055" Type="http://schemas.openxmlformats.org/officeDocument/2006/relationships/hyperlink" Target="http://www.erikbolstad.no/postnummer-koordinatar/?postnummer=1812&amp;poststad=Askim" TargetMode="External"/><Relationship Id="rId3106" Type="http://schemas.openxmlformats.org/officeDocument/2006/relationships/hyperlink" Target="http://www.erikbolstad.no/postnummer-koordinatar/?postnummer=3080&amp;poststad=Holmestrand" TargetMode="External"/><Relationship Id="rId4504" Type="http://schemas.openxmlformats.org/officeDocument/2006/relationships/hyperlink" Target="http://www.erikbolstad.no/postnummer-koordinatar/?postnummer=4325&amp;poststad=Sandnes" TargetMode="External"/><Relationship Id="rId13047" Type="http://schemas.openxmlformats.org/officeDocument/2006/relationships/hyperlink" Target="http://www.erikbolstad.no/postnummer-koordinatar/?postnummer=6484&amp;poststad=Sand&#248;y" TargetMode="External"/><Relationship Id="rId6676" Type="http://schemas.openxmlformats.org/officeDocument/2006/relationships/hyperlink" Target="http://www.erikbolstad.no/postnummer-koordinatar/?postnummer=6430&amp;poststad=Bud" TargetMode="External"/><Relationship Id="rId7727" Type="http://schemas.openxmlformats.org/officeDocument/2006/relationships/hyperlink" Target="http://www.erikbolstad.no/postnummer-koordinatar/?postnummer=7441&amp;poststad=Trondheim" TargetMode="External"/><Relationship Id="rId10708" Type="http://schemas.openxmlformats.org/officeDocument/2006/relationships/hyperlink" Target="http://www.erikbolstad.no/postnummer-koordinatar/?postnummer=1809&amp;poststad=Askim" TargetMode="External"/><Relationship Id="rId5278" Type="http://schemas.openxmlformats.org/officeDocument/2006/relationships/hyperlink" Target="http://www.erikbolstad.no/postnummer-koordinatar/?postnummer=5109&amp;poststad=Hylkje" TargetMode="External"/><Relationship Id="rId6329" Type="http://schemas.openxmlformats.org/officeDocument/2006/relationships/hyperlink" Target="http://www.erikbolstad.no/postnummer-koordinatar/?postnummer=6015&amp;poststad=&#197;lesund" TargetMode="External"/><Relationship Id="rId9899" Type="http://schemas.openxmlformats.org/officeDocument/2006/relationships/hyperlink" Target="http://www.erikbolstad.no/postnummer-koordinatar/?postnummer=0366&amp;poststad=Oslo" TargetMode="External"/><Relationship Id="rId12130" Type="http://schemas.openxmlformats.org/officeDocument/2006/relationships/hyperlink" Target="http://www.erikbolstad.no/postnummer-koordinatar/?postnummer=4695&amp;poststad=Kristiansand%20S" TargetMode="External"/><Relationship Id="rId1888" Type="http://schemas.openxmlformats.org/officeDocument/2006/relationships/hyperlink" Target="http://www.erikbolstad.no/postnummer-koordinatar/?postnummer=1704&amp;poststad=Sarpsborg" TargetMode="External"/><Relationship Id="rId2939" Type="http://schemas.openxmlformats.org/officeDocument/2006/relationships/hyperlink" Target="http://www.erikbolstad.no/postnummer-koordinatar/?postnummer=2920&amp;poststad=Leira%20i%20Valdres" TargetMode="External"/><Relationship Id="rId6810" Type="http://schemas.openxmlformats.org/officeDocument/2006/relationships/hyperlink" Target="http://www.erikbolstad.no/postnummer-koordinatar/?postnummer=6611&amp;poststad=Furugrenda" TargetMode="External"/><Relationship Id="rId4361" Type="http://schemas.openxmlformats.org/officeDocument/2006/relationships/hyperlink" Target="http://www.erikbolstad.no/postnummer-koordinatar/?postnummer=4154&amp;poststad=Austre%20&#197;m&#248;y" TargetMode="External"/><Relationship Id="rId5412" Type="http://schemas.openxmlformats.org/officeDocument/2006/relationships/hyperlink" Target="http://www.erikbolstad.no/postnummer-koordinatar/?postnummer=5223&amp;poststad=Nesttun" TargetMode="External"/><Relationship Id="rId4014" Type="http://schemas.openxmlformats.org/officeDocument/2006/relationships/hyperlink" Target="http://www.erikbolstad.no/postnummer-koordinatar/?postnummer=3855&amp;poststad=Treungen" TargetMode="External"/><Relationship Id="rId7584" Type="http://schemas.openxmlformats.org/officeDocument/2006/relationships/hyperlink" Target="http://www.erikbolstad.no/postnummer-koordinatar/?postnummer=7334&amp;poststad=Stor&#229;s" TargetMode="External"/><Relationship Id="rId8982" Type="http://schemas.openxmlformats.org/officeDocument/2006/relationships/hyperlink" Target="http://www.erikbolstad.no/postnummer-koordinatar/?postnummer=9020&amp;poststad=Tromsdalen" TargetMode="External"/><Relationship Id="rId11963" Type="http://schemas.openxmlformats.org/officeDocument/2006/relationships/hyperlink" Target="http://www.erikbolstad.no/postnummer-koordinatar/?postnummer=4363&amp;poststad=Brusand" TargetMode="External"/><Relationship Id="rId6186" Type="http://schemas.openxmlformats.org/officeDocument/2006/relationships/hyperlink" Target="http://www.erikbolstad.no/postnummer-koordinatar/?postnummer=5883&amp;poststad=Bergen%20(ikkje%20i%20bruk)" TargetMode="External"/><Relationship Id="rId7237" Type="http://schemas.openxmlformats.org/officeDocument/2006/relationships/hyperlink" Target="http://www.erikbolstad.no/postnummer-koordinatar/?postnummer=6995&amp;poststad=Kyrkjeb&#248;" TargetMode="External"/><Relationship Id="rId8635" Type="http://schemas.openxmlformats.org/officeDocument/2006/relationships/hyperlink" Target="http://www.erikbolstad.no/postnummer-koordinatar/?postnummer=8481&amp;poststad=Bleik" TargetMode="External"/><Relationship Id="rId10565" Type="http://schemas.openxmlformats.org/officeDocument/2006/relationships/hyperlink" Target="http://www.erikbolstad.no/postnummer-koordinatar/?postnummer=1608&amp;poststad=Fredrikstad" TargetMode="External"/><Relationship Id="rId11616" Type="http://schemas.openxmlformats.org/officeDocument/2006/relationships/hyperlink" Target="http://www.erikbolstad.no/postnummer-koordinatar/?postnummer=3723&amp;poststad=Skien" TargetMode="External"/><Relationship Id="rId10218" Type="http://schemas.openxmlformats.org/officeDocument/2006/relationships/hyperlink" Target="http://www.erikbolstad.no/postnummer-koordinatar/?postnummer=0956&amp;poststad=Oslo" TargetMode="External"/><Relationship Id="rId13788" Type="http://schemas.openxmlformats.org/officeDocument/2006/relationships/hyperlink" Target="http://www.erikbolstad.no/postnummer-koordinatar/?postnummer=8014&amp;poststad=Bod&#248;" TargetMode="External"/><Relationship Id="rId2796" Type="http://schemas.openxmlformats.org/officeDocument/2006/relationships/hyperlink" Target="http://www.erikbolstad.no/postnummer-koordinatar/?postnummer=2714&amp;poststad=Jaren" TargetMode="External"/><Relationship Id="rId3847" Type="http://schemas.openxmlformats.org/officeDocument/2006/relationships/hyperlink" Target="http://www.erikbolstad.no/postnummer-koordinatar/?postnummer=3713&amp;poststad=Skien" TargetMode="External"/><Relationship Id="rId768" Type="http://schemas.openxmlformats.org/officeDocument/2006/relationships/hyperlink" Target="http://www.erikbolstad.no/postnummer-koordinatar/?postnummer=0614&amp;poststad=Oslo" TargetMode="External"/><Relationship Id="rId1398" Type="http://schemas.openxmlformats.org/officeDocument/2006/relationships/hyperlink" Target="http://www.erikbolstad.no/postnummer-koordinatar/?postnummer=1334&amp;poststad=Rykkinn" TargetMode="External"/><Relationship Id="rId2449" Type="http://schemas.openxmlformats.org/officeDocument/2006/relationships/hyperlink" Target="http://www.erikbolstad.no/postnummer-koordinatar/?postnummer=2320&amp;poststad=Furnes" TargetMode="External"/><Relationship Id="rId6320" Type="http://schemas.openxmlformats.org/officeDocument/2006/relationships/hyperlink" Target="http://www.erikbolstad.no/postnummer-koordinatar/?postnummer=6010&amp;poststad=&#197;lesund" TargetMode="External"/><Relationship Id="rId9890" Type="http://schemas.openxmlformats.org/officeDocument/2006/relationships/hyperlink" Target="http://www.erikbolstad.no/postnummer-koordinatar/?postnummer=0357&amp;poststad=Oslo" TargetMode="External"/><Relationship Id="rId8492" Type="http://schemas.openxmlformats.org/officeDocument/2006/relationships/hyperlink" Target="http://www.erikbolstad.no/postnummer-koordinatar/?postnummer=8305&amp;poststad=Svolv&#230;r" TargetMode="External"/><Relationship Id="rId9543" Type="http://schemas.openxmlformats.org/officeDocument/2006/relationships/hyperlink" Target="http://www.erikbolstad.no/postnummer-koordinatar/?postnummer=9624&amp;poststad=Revsneshamn" TargetMode="External"/><Relationship Id="rId12871" Type="http://schemas.openxmlformats.org/officeDocument/2006/relationships/hyperlink" Target="http://www.erikbolstad.no/postnummer-koordinatar/?postnummer=6047&amp;poststad=&#197;lesund" TargetMode="External"/><Relationship Id="rId13922" Type="http://schemas.openxmlformats.org/officeDocument/2006/relationships/hyperlink" Target="http://www.erikbolstad.no/postnummer-koordinatar/?postnummer=8291&amp;poststad=Skutvik" TargetMode="External"/><Relationship Id="rId1532" Type="http://schemas.openxmlformats.org/officeDocument/2006/relationships/hyperlink" Target="http://www.erikbolstad.no/postnummer-koordinatar/?postnummer=1409&amp;poststad=Skotbu" TargetMode="External"/><Relationship Id="rId2930" Type="http://schemas.openxmlformats.org/officeDocument/2006/relationships/hyperlink" Target="http://www.erikbolstad.no/postnummer-koordinatar/?postnummer=2901&amp;poststad=Fagernes" TargetMode="External"/><Relationship Id="rId7094" Type="http://schemas.openxmlformats.org/officeDocument/2006/relationships/hyperlink" Target="http://www.erikbolstad.no/postnummer-koordinatar/?postnummer=6873&amp;poststad=Marifj&#248;ra" TargetMode="External"/><Relationship Id="rId8145" Type="http://schemas.openxmlformats.org/officeDocument/2006/relationships/hyperlink" Target="http://www.erikbolstad.no/postnummer-koordinatar/?postnummer=7896&amp;poststad=Brekkvasselv" TargetMode="External"/><Relationship Id="rId10075" Type="http://schemas.openxmlformats.org/officeDocument/2006/relationships/hyperlink" Target="http://www.erikbolstad.no/postnummer-koordinatar/?postnummer=0623&amp;poststad=Oslo" TargetMode="External"/><Relationship Id="rId11473" Type="http://schemas.openxmlformats.org/officeDocument/2006/relationships/hyperlink" Target="http://www.erikbolstad.no/postnummer-koordinatar/?postnummer=3477&amp;poststad=B&#229;tst&#248;" TargetMode="External"/><Relationship Id="rId12524" Type="http://schemas.openxmlformats.org/officeDocument/2006/relationships/hyperlink" Target="http://www.erikbolstad.no/postnummer-koordinatar/?postnummer=5451&amp;poststad=Valen" TargetMode="External"/><Relationship Id="rId902" Type="http://schemas.openxmlformats.org/officeDocument/2006/relationships/hyperlink" Target="http://www.erikbolstad.no/postnummer-koordinatar/?postnummer=0753&amp;poststad=Oslo" TargetMode="External"/><Relationship Id="rId11126" Type="http://schemas.openxmlformats.org/officeDocument/2006/relationships/hyperlink" Target="http://www.erikbolstad.no/postnummer-koordinatar/?postnummer=2849&amp;poststad=Kapp" TargetMode="External"/><Relationship Id="rId4755" Type="http://schemas.openxmlformats.org/officeDocument/2006/relationships/hyperlink" Target="http://www.erikbolstad.no/postnummer-koordinatar/?postnummer=4605&amp;poststad=Kristiansand%20S" TargetMode="External"/><Relationship Id="rId5806" Type="http://schemas.openxmlformats.org/officeDocument/2006/relationships/hyperlink" Target="http://www.erikbolstad.no/postnummer-koordinatar/?postnummer=5546&amp;poststad=R&#248;yksund" TargetMode="External"/><Relationship Id="rId13298" Type="http://schemas.openxmlformats.org/officeDocument/2006/relationships/hyperlink" Target="http://www.erikbolstad.no/postnummer-koordinatar/?postnummer=6988&amp;poststad=Askvoll" TargetMode="External"/><Relationship Id="rId14349" Type="http://schemas.openxmlformats.org/officeDocument/2006/relationships/hyperlink" Target="http://www.erikbolstad.no/postnummer-koordinatar/?postnummer=9393&amp;poststad=Flakstadv&#229;g" TargetMode="External"/><Relationship Id="rId278" Type="http://schemas.openxmlformats.org/officeDocument/2006/relationships/hyperlink" Target="http://www.erikbolstad.no/postnummer-koordinatar/?postnummer=0246&amp;poststad=Oslo%20(ikkje%20i%20bruk)" TargetMode="External"/><Relationship Id="rId3357" Type="http://schemas.openxmlformats.org/officeDocument/2006/relationships/hyperlink" Target="http://www.erikbolstad.no/postnummer-koordinatar/?postnummer=3226&amp;poststad=Sandefjord" TargetMode="External"/><Relationship Id="rId4408" Type="http://schemas.openxmlformats.org/officeDocument/2006/relationships/hyperlink" Target="http://www.erikbolstad.no/postnummer-koordinatar/?postnummer=4233&amp;poststad=Erfjord" TargetMode="External"/><Relationship Id="rId7978" Type="http://schemas.openxmlformats.org/officeDocument/2006/relationships/hyperlink" Target="http://www.erikbolstad.no/postnummer-koordinatar/?postnummer=7655&amp;poststad=Verdal" TargetMode="External"/><Relationship Id="rId10959" Type="http://schemas.openxmlformats.org/officeDocument/2006/relationships/hyperlink" Target="http://www.erikbolstad.no/postnummer-koordinatar/?postnummer=2421&amp;poststad=Trysil" TargetMode="External"/><Relationship Id="rId12381" Type="http://schemas.openxmlformats.org/officeDocument/2006/relationships/hyperlink" Target="http://www.erikbolstad.no/postnummer-koordinatar/?postnummer=5215&amp;poststad=Lysekloster" TargetMode="External"/><Relationship Id="rId13432" Type="http://schemas.openxmlformats.org/officeDocument/2006/relationships/hyperlink" Target="http://www.erikbolstad.no/postnummer-koordinatar/?postnummer=7247&amp;poststad=Hestvika" TargetMode="External"/><Relationship Id="rId2440" Type="http://schemas.openxmlformats.org/officeDocument/2006/relationships/hyperlink" Target="http://www.erikbolstad.no/postnummer-koordinatar/?postnummer=2315&amp;poststad=Hamar" TargetMode="External"/><Relationship Id="rId9053" Type="http://schemas.openxmlformats.org/officeDocument/2006/relationships/hyperlink" Target="http://www.erikbolstad.no/postnummer-koordinatar/?postnummer=9119&amp;poststad=Sommar&#248;y" TargetMode="External"/><Relationship Id="rId12034" Type="http://schemas.openxmlformats.org/officeDocument/2006/relationships/hyperlink" Target="http://www.erikbolstad.no/postnummer-koordinatar/?postnummer=4529&amp;poststad=Byremo" TargetMode="External"/><Relationship Id="rId412" Type="http://schemas.openxmlformats.org/officeDocument/2006/relationships/hyperlink" Target="http://www.erikbolstad.no/postnummer-koordinatar/?postnummer=0355&amp;poststad=Oslo" TargetMode="External"/><Relationship Id="rId1042" Type="http://schemas.openxmlformats.org/officeDocument/2006/relationships/hyperlink" Target="http://www.erikbolstad.no/postnummer-koordinatar/?postnummer=0902&amp;poststad=Oslo" TargetMode="External"/><Relationship Id="rId5663" Type="http://schemas.openxmlformats.org/officeDocument/2006/relationships/hyperlink" Target="http://www.erikbolstad.no/postnummer-koordinatar/?postnummer=5428&amp;poststad=Foldr&#248;yhamn" TargetMode="External"/><Relationship Id="rId4265" Type="http://schemas.openxmlformats.org/officeDocument/2006/relationships/hyperlink" Target="http://www.erikbolstad.no/postnummer-koordinatar/?postnummer=4066&amp;poststad=Stavanger" TargetMode="External"/><Relationship Id="rId5316" Type="http://schemas.openxmlformats.org/officeDocument/2006/relationships/hyperlink" Target="http://www.erikbolstad.no/postnummer-koordinatar/?postnummer=5141&amp;poststad=Fyllingsdalen" TargetMode="External"/><Relationship Id="rId6714" Type="http://schemas.openxmlformats.org/officeDocument/2006/relationships/hyperlink" Target="http://www.erikbolstad.no/postnummer-koordinatar/?postnummer=6462&amp;poststad=Raudsand" TargetMode="External"/><Relationship Id="rId8886" Type="http://schemas.openxmlformats.org/officeDocument/2006/relationships/hyperlink" Target="http://www.erikbolstad.no/postnummer-koordinatar/?postnummer=8844&amp;poststad=Sandv&#230;r" TargetMode="External"/><Relationship Id="rId9937" Type="http://schemas.openxmlformats.org/officeDocument/2006/relationships/hyperlink" Target="http://www.erikbolstad.no/postnummer-koordinatar/?postnummer=0441&amp;poststad=Oslo" TargetMode="External"/><Relationship Id="rId11867" Type="http://schemas.openxmlformats.org/officeDocument/2006/relationships/hyperlink" Target="http://www.erikbolstad.no/postnummer-koordinatar/?postnummer=4160&amp;poststad=Finn&#248;y" TargetMode="External"/><Relationship Id="rId12918" Type="http://schemas.openxmlformats.org/officeDocument/2006/relationships/hyperlink" Target="http://www.erikbolstad.no/postnummer-koordinatar/?postnummer=6142&amp;poststad=Eids&#229;" TargetMode="External"/><Relationship Id="rId1926" Type="http://schemas.openxmlformats.org/officeDocument/2006/relationships/hyperlink" Target="http://www.erikbolstad.no/postnummer-koordinatar/?postnummer=1725&amp;poststad=Sarpsborg" TargetMode="External"/><Relationship Id="rId7488" Type="http://schemas.openxmlformats.org/officeDocument/2006/relationships/hyperlink" Target="http://www.erikbolstad.no/postnummer-koordinatar/?postnummer=7239&amp;poststad=Hitra" TargetMode="External"/><Relationship Id="rId8539" Type="http://schemas.openxmlformats.org/officeDocument/2006/relationships/hyperlink" Target="http://www.erikbolstad.no/postnummer-koordinatar/?postnummer=8375&amp;poststad=Leknes%20(ikkje%20i%20bruk)" TargetMode="External"/><Relationship Id="rId10469" Type="http://schemas.openxmlformats.org/officeDocument/2006/relationships/hyperlink" Target="http://www.erikbolstad.no/postnummer-koordinatar/?postnummer=1444&amp;poststad=Dr&#248;bak" TargetMode="External"/><Relationship Id="rId14340" Type="http://schemas.openxmlformats.org/officeDocument/2006/relationships/hyperlink" Target="http://www.erikbolstad.no/postnummer-koordinatar/?postnummer=9382&amp;poststad=Gibostad" TargetMode="External"/><Relationship Id="rId3001" Type="http://schemas.openxmlformats.org/officeDocument/2006/relationships/hyperlink" Target="http://www.erikbolstad.no/postnummer-koordinatar/?postnummer=3009&amp;poststad=Drammen" TargetMode="External"/><Relationship Id="rId6571" Type="http://schemas.openxmlformats.org/officeDocument/2006/relationships/hyperlink" Target="http://www.erikbolstad.no/postnummer-koordinatar/?postnummer=6282&amp;poststad=Brattv&#229;g" TargetMode="External"/><Relationship Id="rId7622" Type="http://schemas.openxmlformats.org/officeDocument/2006/relationships/hyperlink" Target="http://www.erikbolstad.no/postnummer-koordinatar/?postnummer=7372&amp;poststad=Gl&#229;mos" TargetMode="External"/><Relationship Id="rId10950" Type="http://schemas.openxmlformats.org/officeDocument/2006/relationships/hyperlink" Target="http://www.erikbolstad.no/postnummer-koordinatar/?postnummer=2408&amp;poststad=Elverum" TargetMode="External"/><Relationship Id="rId5173" Type="http://schemas.openxmlformats.org/officeDocument/2006/relationships/hyperlink" Target="http://www.erikbolstad.no/postnummer-koordinatar/?postnummer=5014&amp;poststad=Bergen" TargetMode="External"/><Relationship Id="rId6224" Type="http://schemas.openxmlformats.org/officeDocument/2006/relationships/hyperlink" Target="http://www.erikbolstad.no/postnummer-koordinatar/?postnummer=5913&amp;poststad=Eikangerv&#229;g" TargetMode="External"/><Relationship Id="rId9794" Type="http://schemas.openxmlformats.org/officeDocument/2006/relationships/hyperlink" Target="http://www.erikbolstad.no/postnummer-koordinatar/?postnummer=0190&amp;poststad=Oslo" TargetMode="External"/><Relationship Id="rId10603" Type="http://schemas.openxmlformats.org/officeDocument/2006/relationships/hyperlink" Target="http://www.erikbolstad.no/postnummer-koordinatar/?postnummer=1662&amp;poststad=Rolvs&#248;y" TargetMode="External"/><Relationship Id="rId8396" Type="http://schemas.openxmlformats.org/officeDocument/2006/relationships/hyperlink" Target="http://www.erikbolstad.no/postnummer-koordinatar/?postnummer=8201&amp;poststad=Fauske" TargetMode="External"/><Relationship Id="rId9447" Type="http://schemas.openxmlformats.org/officeDocument/2006/relationships/hyperlink" Target="http://www.erikbolstad.no/postnummer-koordinatar/?postnummer=9502&amp;poststad=Alta" TargetMode="External"/><Relationship Id="rId12775" Type="http://schemas.openxmlformats.org/officeDocument/2006/relationships/hyperlink" Target="http://www.erikbolstad.no/postnummer-koordinatar/?postnummer=5883&amp;poststad=Bergen%20(ikkje%20i%20bruk)" TargetMode="External"/><Relationship Id="rId13826" Type="http://schemas.openxmlformats.org/officeDocument/2006/relationships/hyperlink" Target="http://www.erikbolstad.no/postnummer-koordinatar/?postnummer=8088&amp;poststad=Bod&#248;" TargetMode="External"/><Relationship Id="rId1783" Type="http://schemas.openxmlformats.org/officeDocument/2006/relationships/hyperlink" Target="http://www.erikbolstad.no/postnummer-koordinatar/?postnummer=1618&amp;poststad=Fredrikstad" TargetMode="External"/><Relationship Id="rId2834" Type="http://schemas.openxmlformats.org/officeDocument/2006/relationships/hyperlink" Target="http://www.erikbolstad.no/postnummer-koordinatar/?postnummer=2807&amp;poststad=Hunndalen" TargetMode="External"/><Relationship Id="rId8049" Type="http://schemas.openxmlformats.org/officeDocument/2006/relationships/hyperlink" Target="http://www.erikbolstad.no/postnummer-koordinatar/?postnummer=7736&amp;poststad=Steinkjer" TargetMode="External"/><Relationship Id="rId11377" Type="http://schemas.openxmlformats.org/officeDocument/2006/relationships/hyperlink" Target="http://www.erikbolstad.no/postnummer-koordinatar/?postnummer=3242&amp;poststad=Sandefjord" TargetMode="External"/><Relationship Id="rId12428" Type="http://schemas.openxmlformats.org/officeDocument/2006/relationships/hyperlink" Target="http://www.erikbolstad.no/postnummer-koordinatar/?postnummer=5299&amp;poststad=Haus" TargetMode="External"/><Relationship Id="rId806" Type="http://schemas.openxmlformats.org/officeDocument/2006/relationships/hyperlink" Target="http://www.erikbolstad.no/postnummer-koordinatar/?postnummer=0655&amp;poststad=Oslo" TargetMode="External"/><Relationship Id="rId1436" Type="http://schemas.openxmlformats.org/officeDocument/2006/relationships/hyperlink" Target="http://www.erikbolstad.no/postnummer-koordinatar/?postnummer=1357&amp;poststad=Bekkestua" TargetMode="External"/><Relationship Id="rId4659" Type="http://schemas.openxmlformats.org/officeDocument/2006/relationships/hyperlink" Target="http://www.erikbolstad.no/postnummer-koordinatar/?postnummer=4492&amp;poststad=Kvinesdal" TargetMode="External"/><Relationship Id="rId8530" Type="http://schemas.openxmlformats.org/officeDocument/2006/relationships/hyperlink" Target="http://www.erikbolstad.no/postnummer-koordinatar/?postnummer=8357&amp;poststad=Valberg" TargetMode="External"/><Relationship Id="rId10460" Type="http://schemas.openxmlformats.org/officeDocument/2006/relationships/hyperlink" Target="http://www.erikbolstad.no/postnummer-koordinatar/?postnummer=1421&amp;poststad=Troll&#229;sen" TargetMode="External"/><Relationship Id="rId11511" Type="http://schemas.openxmlformats.org/officeDocument/2006/relationships/hyperlink" Target="http://www.erikbolstad.no/postnummer-koordinatar/?postnummer=3534&amp;poststad=Sokna" TargetMode="External"/><Relationship Id="rId6081" Type="http://schemas.openxmlformats.org/officeDocument/2006/relationships/hyperlink" Target="http://www.erikbolstad.no/postnummer-koordinatar/?postnummer=5806&amp;poststad=Bergen" TargetMode="External"/><Relationship Id="rId7132" Type="http://schemas.openxmlformats.org/officeDocument/2006/relationships/hyperlink" Target="http://www.erikbolstad.no/postnummer-koordinatar/?postnummer=6899&amp;poststad=Balestrand" TargetMode="External"/><Relationship Id="rId10113" Type="http://schemas.openxmlformats.org/officeDocument/2006/relationships/hyperlink" Target="http://www.erikbolstad.no/postnummer-koordinatar/?postnummer=0683&amp;poststad=Oslo" TargetMode="External"/><Relationship Id="rId2691" Type="http://schemas.openxmlformats.org/officeDocument/2006/relationships/hyperlink" Target="http://www.erikbolstad.no/postnummer-koordinatar/?postnummer=2634&amp;poststad=F&#229;vang" TargetMode="External"/><Relationship Id="rId3742" Type="http://schemas.openxmlformats.org/officeDocument/2006/relationships/hyperlink" Target="http://www.erikbolstad.no/postnummer-koordinatar/?postnummer=3620&amp;poststad=Flesberg" TargetMode="External"/><Relationship Id="rId12285" Type="http://schemas.openxmlformats.org/officeDocument/2006/relationships/hyperlink" Target="http://www.erikbolstad.no/postnummer-koordinatar/?postnummer=5038&amp;poststad=Bergen" TargetMode="External"/><Relationship Id="rId13683" Type="http://schemas.openxmlformats.org/officeDocument/2006/relationships/hyperlink" Target="http://www.erikbolstad.no/postnummer-koordinatar/?postnummer=7703&amp;poststad=Steinkjer" TargetMode="External"/><Relationship Id="rId663" Type="http://schemas.openxmlformats.org/officeDocument/2006/relationships/hyperlink" Target="http://www.erikbolstad.no/postnummer-koordinatar/?postnummer=0560&amp;poststad=Oslo" TargetMode="External"/><Relationship Id="rId1293" Type="http://schemas.openxmlformats.org/officeDocument/2006/relationships/hyperlink" Target="http://www.erikbolstad.no/postnummer-koordinatar/?postnummer=1259&amp;poststad=Oslo" TargetMode="External"/><Relationship Id="rId2344" Type="http://schemas.openxmlformats.org/officeDocument/2006/relationships/hyperlink" Target="http://www.erikbolstad.no/postnummer-koordinatar/?postnummer=2201&amp;poststad=Kongsvinger" TargetMode="External"/><Relationship Id="rId13336" Type="http://schemas.openxmlformats.org/officeDocument/2006/relationships/hyperlink" Target="http://www.erikbolstad.no/postnummer-koordinatar/?postnummer=7040&amp;poststad=Trondheim" TargetMode="External"/><Relationship Id="rId316" Type="http://schemas.openxmlformats.org/officeDocument/2006/relationships/hyperlink" Target="http://www.erikbolstad.no/postnummer-koordinatar/?postnummer=0268&amp;poststad=Oslo" TargetMode="External"/><Relationship Id="rId6965" Type="http://schemas.openxmlformats.org/officeDocument/2006/relationships/hyperlink" Target="http://www.erikbolstad.no/postnummer-koordinatar/?postnummer=6777&amp;poststad=St&#229;rheim" TargetMode="External"/><Relationship Id="rId4169" Type="http://schemas.openxmlformats.org/officeDocument/2006/relationships/hyperlink" Target="http://www.erikbolstad.no/postnummer-koordinatar/?postnummer=4009&amp;poststad=Stavanger" TargetMode="External"/><Relationship Id="rId5567" Type="http://schemas.openxmlformats.org/officeDocument/2006/relationships/hyperlink" Target="http://www.erikbolstad.no/postnummer-koordinatar/?postnummer=5355&amp;poststad=Knarrevik" TargetMode="External"/><Relationship Id="rId6618" Type="http://schemas.openxmlformats.org/officeDocument/2006/relationships/hyperlink" Target="http://www.erikbolstad.no/postnummer-koordinatar/?postnummer=6393&amp;poststad=Tomrefjord" TargetMode="External"/><Relationship Id="rId8040" Type="http://schemas.openxmlformats.org/officeDocument/2006/relationships/hyperlink" Target="http://www.erikbolstad.no/postnummer-koordinatar/?postnummer=7729&amp;poststad=Steinkjer" TargetMode="External"/><Relationship Id="rId11021" Type="http://schemas.openxmlformats.org/officeDocument/2006/relationships/hyperlink" Target="http://www.erikbolstad.no/postnummer-koordinatar/?postnummer=2625&amp;poststad=F&#229;berg" TargetMode="External"/><Relationship Id="rId4650" Type="http://schemas.openxmlformats.org/officeDocument/2006/relationships/hyperlink" Target="http://www.erikbolstad.no/postnummer-koordinatar/?postnummer=4480&amp;poststad=Kvinesdal" TargetMode="External"/><Relationship Id="rId5701" Type="http://schemas.openxmlformats.org/officeDocument/2006/relationships/hyperlink" Target="http://www.erikbolstad.no/postnummer-koordinatar/?postnummer=5462&amp;poststad=Her&#248;ysundet" TargetMode="External"/><Relationship Id="rId13193" Type="http://schemas.openxmlformats.org/officeDocument/2006/relationships/hyperlink" Target="http://www.erikbolstad.no/postnummer-koordinatar/?postnummer=6811&amp;poststad=F&#248;rde" TargetMode="External"/><Relationship Id="rId14244" Type="http://schemas.openxmlformats.org/officeDocument/2006/relationships/hyperlink" Target="http://www.erikbolstad.no/postnummer-koordinatar/?postnummer=9176&amp;poststad=Bj&#248;rn&#248;ya" TargetMode="External"/><Relationship Id="rId3252" Type="http://schemas.openxmlformats.org/officeDocument/2006/relationships/hyperlink" Target="http://www.erikbolstad.no/postnummer-koordinatar/?postnummer=3170&amp;poststad=Sem" TargetMode="External"/><Relationship Id="rId4303" Type="http://schemas.openxmlformats.org/officeDocument/2006/relationships/hyperlink" Target="http://www.erikbolstad.no/postnummer-koordinatar/?postnummer=4091&amp;poststad=Hafrsfjord" TargetMode="External"/><Relationship Id="rId7873" Type="http://schemas.openxmlformats.org/officeDocument/2006/relationships/hyperlink" Target="http://www.erikbolstad.no/postnummer-koordinatar/?postnummer=7519&amp;poststad=Elvarli" TargetMode="External"/><Relationship Id="rId173" Type="http://schemas.openxmlformats.org/officeDocument/2006/relationships/hyperlink" Target="http://www.erikbolstad.no/postnummer-koordinatar/?postnummer=0164&amp;poststad=Oslo" TargetMode="External"/><Relationship Id="rId6475" Type="http://schemas.openxmlformats.org/officeDocument/2006/relationships/hyperlink" Target="http://www.erikbolstad.no/postnummer-koordinatar/?postnummer=6144&amp;poststad=Sylte" TargetMode="External"/><Relationship Id="rId7526" Type="http://schemas.openxmlformats.org/officeDocument/2006/relationships/hyperlink" Target="http://www.erikbolstad.no/postnummer-koordinatar/?postnummer=7270&amp;poststad=Dyrvik" TargetMode="External"/><Relationship Id="rId8924" Type="http://schemas.openxmlformats.org/officeDocument/2006/relationships/hyperlink" Target="http://www.erikbolstad.no/postnummer-koordinatar/?postnummer=8906&amp;poststad=Br&#248;nn&#248;ysund" TargetMode="External"/><Relationship Id="rId10854" Type="http://schemas.openxmlformats.org/officeDocument/2006/relationships/hyperlink" Target="http://www.erikbolstad.no/postnummer-koordinatar/?postnummer=2201&amp;poststad=Kongsvinger" TargetMode="External"/><Relationship Id="rId11905" Type="http://schemas.openxmlformats.org/officeDocument/2006/relationships/hyperlink" Target="http://www.erikbolstad.no/postnummer-koordinatar/?postnummer=4294&amp;poststad=Kopervik" TargetMode="External"/><Relationship Id="rId5077" Type="http://schemas.openxmlformats.org/officeDocument/2006/relationships/hyperlink" Target="http://www.erikbolstad.no/postnummer-koordinatar/?postnummer=4884&amp;poststad=Grimstad" TargetMode="External"/><Relationship Id="rId6128" Type="http://schemas.openxmlformats.org/officeDocument/2006/relationships/hyperlink" Target="http://www.erikbolstad.no/postnummer-koordinatar/?postnummer=5836&amp;poststad=Bergen" TargetMode="External"/><Relationship Id="rId10507" Type="http://schemas.openxmlformats.org/officeDocument/2006/relationships/hyperlink" Target="http://www.erikbolstad.no/postnummer-koordinatar/?postnummer=1504&amp;poststad=Moss" TargetMode="External"/><Relationship Id="rId9698" Type="http://schemas.openxmlformats.org/officeDocument/2006/relationships/hyperlink" Target="http://www.erikbolstad.no/postnummer-koordinatar/?postnummer=0028&amp;poststad=Oslo" TargetMode="External"/><Relationship Id="rId12679" Type="http://schemas.openxmlformats.org/officeDocument/2006/relationships/hyperlink" Target="http://www.erikbolstad.no/postnummer-koordinatar/?postnummer=5722&amp;poststad=Dalekvam" TargetMode="External"/><Relationship Id="rId1687" Type="http://schemas.openxmlformats.org/officeDocument/2006/relationships/hyperlink" Target="http://www.erikbolstad.no/postnummer-koordinatar/?postnummer=1525&amp;poststad=Moss" TargetMode="External"/><Relationship Id="rId2738" Type="http://schemas.openxmlformats.org/officeDocument/2006/relationships/hyperlink" Target="http://www.erikbolstad.no/postnummer-koordinatar/?postnummer=2663&amp;poststad=Dovreskogen" TargetMode="External"/><Relationship Id="rId4160" Type="http://schemas.openxmlformats.org/officeDocument/2006/relationships/hyperlink" Target="http://www.erikbolstad.no/postnummer-koordinatar/?postnummer=4004&amp;poststad=Stavanger" TargetMode="External"/><Relationship Id="rId5211" Type="http://schemas.openxmlformats.org/officeDocument/2006/relationships/hyperlink" Target="http://www.erikbolstad.no/postnummer-koordinatar/?postnummer=5042&amp;poststad=Bergen" TargetMode="External"/><Relationship Id="rId8781" Type="http://schemas.openxmlformats.org/officeDocument/2006/relationships/hyperlink" Target="http://www.erikbolstad.no/postnummer-koordinatar/?postnummer=8655&amp;poststad=Mosj&#248;en" TargetMode="External"/><Relationship Id="rId9832" Type="http://schemas.openxmlformats.org/officeDocument/2006/relationships/hyperlink" Target="http://www.erikbolstad.no/postnummer-koordinatar/?postnummer=0259&amp;poststad=Oslo" TargetMode="External"/><Relationship Id="rId46" Type="http://schemas.openxmlformats.org/officeDocument/2006/relationships/hyperlink" Target="http://www.erikbolstad.no/postnummer-koordinatar/?postnummer=0040&amp;poststad=Oslo" TargetMode="External"/><Relationship Id="rId1821" Type="http://schemas.openxmlformats.org/officeDocument/2006/relationships/hyperlink" Target="http://www.erikbolstad.no/postnummer-koordinatar/?postnummer=1642&amp;poststad=Saltnes" TargetMode="External"/><Relationship Id="rId7383" Type="http://schemas.openxmlformats.org/officeDocument/2006/relationships/hyperlink" Target="http://www.erikbolstad.no/postnummer-koordinatar/?postnummer=7105&amp;poststad=Stadsbygd" TargetMode="External"/><Relationship Id="rId8434" Type="http://schemas.openxmlformats.org/officeDocument/2006/relationships/hyperlink" Target="http://www.erikbolstad.no/postnummer-koordinatar/?postnummer=8233&amp;poststad=Valnesfjord" TargetMode="External"/><Relationship Id="rId10364" Type="http://schemas.openxmlformats.org/officeDocument/2006/relationships/hyperlink" Target="http://www.erikbolstad.no/postnummer-koordinatar/?postnummer=1316&amp;poststad=Eiksmarka" TargetMode="External"/><Relationship Id="rId11762" Type="http://schemas.openxmlformats.org/officeDocument/2006/relationships/hyperlink" Target="http://www.erikbolstad.no/postnummer-koordinatar/?postnummer=4004&amp;poststad=Stavanger" TargetMode="External"/><Relationship Id="rId12813" Type="http://schemas.openxmlformats.org/officeDocument/2006/relationships/hyperlink" Target="http://www.erikbolstad.no/postnummer-koordinatar/?postnummer=5955&amp;poststad=Lind&#229;s" TargetMode="External"/><Relationship Id="rId7036" Type="http://schemas.openxmlformats.org/officeDocument/2006/relationships/hyperlink" Target="http://www.erikbolstad.no/postnummer-koordinatar/?postnummer=6818&amp;poststad=Haukedalen" TargetMode="External"/><Relationship Id="rId10017" Type="http://schemas.openxmlformats.org/officeDocument/2006/relationships/hyperlink" Target="http://www.erikbolstad.no/postnummer-koordinatar/?postnummer=0563&amp;poststad=Oslo" TargetMode="External"/><Relationship Id="rId11415" Type="http://schemas.openxmlformats.org/officeDocument/2006/relationships/hyperlink" Target="http://www.erikbolstad.no/postnummer-koordinatar/?postnummer=3291&amp;poststad=Stavern" TargetMode="External"/><Relationship Id="rId2595" Type="http://schemas.openxmlformats.org/officeDocument/2006/relationships/hyperlink" Target="http://www.erikbolstad.no/postnummer-koordinatar/?postnummer=2477&amp;poststad=Sollia" TargetMode="External"/><Relationship Id="rId3993" Type="http://schemas.openxmlformats.org/officeDocument/2006/relationships/hyperlink" Target="http://www.erikbolstad.no/postnummer-koordinatar/?postnummer=3835&amp;poststad=Seljord" TargetMode="External"/><Relationship Id="rId13587" Type="http://schemas.openxmlformats.org/officeDocument/2006/relationships/hyperlink" Target="http://www.erikbolstad.no/postnummer-koordinatar/?postnummer=7483&amp;poststad=Trondheim" TargetMode="External"/><Relationship Id="rId567" Type="http://schemas.openxmlformats.org/officeDocument/2006/relationships/hyperlink" Target="http://www.erikbolstad.no/postnummer-koordinatar/?postnummer=0479&amp;poststad=Oslo" TargetMode="External"/><Relationship Id="rId1197" Type="http://schemas.openxmlformats.org/officeDocument/2006/relationships/hyperlink" Target="http://www.erikbolstad.no/postnummer-koordinatar/?postnummer=1151&amp;poststad=Oslo" TargetMode="External"/><Relationship Id="rId2248" Type="http://schemas.openxmlformats.org/officeDocument/2006/relationships/hyperlink" Target="http://www.erikbolstad.no/postnummer-koordinatar/?postnummer=2051&amp;poststad=Jessheim" TargetMode="External"/><Relationship Id="rId3646" Type="http://schemas.openxmlformats.org/officeDocument/2006/relationships/hyperlink" Target="http://www.erikbolstad.no/postnummer-koordinatar/?postnummer=3526&amp;poststad=Hallingby" TargetMode="External"/><Relationship Id="rId12189" Type="http://schemas.openxmlformats.org/officeDocument/2006/relationships/hyperlink" Target="http://www.erikbolstad.no/postnummer-koordinatar/?postnummer=4836&amp;poststad=Arendal" TargetMode="External"/><Relationship Id="rId6869" Type="http://schemas.openxmlformats.org/officeDocument/2006/relationships/hyperlink" Target="http://www.erikbolstad.no/postnummer-koordinatar/?postnummer=6683&amp;poststad=V&#229;gland" TargetMode="External"/><Relationship Id="rId12670" Type="http://schemas.openxmlformats.org/officeDocument/2006/relationships/hyperlink" Target="http://www.erikbolstad.no/postnummer-koordinatar/?postnummer=5710&amp;poststad=Skulestadmo" TargetMode="External"/><Relationship Id="rId13721" Type="http://schemas.openxmlformats.org/officeDocument/2006/relationships/hyperlink" Target="http://www.erikbolstad.no/postnummer-koordinatar/?postnummer=7770&amp;poststad=Flatanger" TargetMode="External"/><Relationship Id="rId8291" Type="http://schemas.openxmlformats.org/officeDocument/2006/relationships/hyperlink" Target="http://www.erikbolstad.no/postnummer-koordinatar/?postnummer=8091&amp;poststad=Bod&#248;" TargetMode="External"/><Relationship Id="rId9342" Type="http://schemas.openxmlformats.org/officeDocument/2006/relationships/hyperlink" Target="http://www.erikbolstad.no/postnummer-koordinatar/?postnummer=9404&amp;poststad=Harstad" TargetMode="External"/><Relationship Id="rId11272" Type="http://schemas.openxmlformats.org/officeDocument/2006/relationships/hyperlink" Target="http://www.erikbolstad.no/postnummer-koordinatar/?postnummer=3126&amp;poststad=T&#248;nsberg" TargetMode="External"/><Relationship Id="rId12323" Type="http://schemas.openxmlformats.org/officeDocument/2006/relationships/hyperlink" Target="http://www.erikbolstad.no/postnummer-koordinatar/?postnummer=5113&amp;poststad=Tertnes" TargetMode="External"/><Relationship Id="rId701" Type="http://schemas.openxmlformats.org/officeDocument/2006/relationships/hyperlink" Target="http://www.erikbolstad.no/postnummer-koordinatar/?postnummer=0579&amp;poststad=Oslo" TargetMode="External"/><Relationship Id="rId1331" Type="http://schemas.openxmlformats.org/officeDocument/2006/relationships/hyperlink" Target="http://www.erikbolstad.no/postnummer-koordinatar/?postnummer=1291&amp;poststad=Oslo" TargetMode="External"/><Relationship Id="rId5952" Type="http://schemas.openxmlformats.org/officeDocument/2006/relationships/hyperlink" Target="http://www.erikbolstad.no/postnummer-koordinatar/?postnummer=5695&amp;poststad=Uggdal" TargetMode="External"/><Relationship Id="rId14495" Type="http://schemas.openxmlformats.org/officeDocument/2006/relationships/hyperlink" Target="http://www.erikbolstad.no/postnummer-koordinatar/?postnummer=9800&amp;poststad=Vads&#248;" TargetMode="External"/><Relationship Id="rId4554" Type="http://schemas.openxmlformats.org/officeDocument/2006/relationships/hyperlink" Target="http://www.erikbolstad.no/postnummer-koordinatar/?postnummer=4357&amp;poststad=Klepp%20Stasjon" TargetMode="External"/><Relationship Id="rId5605" Type="http://schemas.openxmlformats.org/officeDocument/2006/relationships/hyperlink" Target="http://www.erikbolstad.no/postnummer-koordinatar/?postnummer=5392&amp;poststad=Storeb&#248;" TargetMode="External"/><Relationship Id="rId13097" Type="http://schemas.openxmlformats.org/officeDocument/2006/relationships/hyperlink" Target="http://www.erikbolstad.no/postnummer-koordinatar/?postnummer=6636&amp;poststad=Angvik" TargetMode="External"/><Relationship Id="rId14148" Type="http://schemas.openxmlformats.org/officeDocument/2006/relationships/hyperlink" Target="http://www.erikbolstad.no/postnummer-koordinatar/?postnummer=8910&amp;poststad=Br&#248;nn&#248;ysund" TargetMode="External"/><Relationship Id="rId3156" Type="http://schemas.openxmlformats.org/officeDocument/2006/relationships/hyperlink" Target="http://www.erikbolstad.no/postnummer-koordinatar/?postnummer=3114&amp;poststad=T&#248;nsberg" TargetMode="External"/><Relationship Id="rId4207" Type="http://schemas.openxmlformats.org/officeDocument/2006/relationships/hyperlink" Target="http://www.erikbolstad.no/postnummer-koordinatar/?postnummer=4028&amp;poststad=Stavanger" TargetMode="External"/><Relationship Id="rId6379" Type="http://schemas.openxmlformats.org/officeDocument/2006/relationships/hyperlink" Target="http://www.erikbolstad.no/postnummer-koordinatar/?postnummer=6048&amp;poststad=&#197;lesund" TargetMode="External"/><Relationship Id="rId7777" Type="http://schemas.openxmlformats.org/officeDocument/2006/relationships/hyperlink" Target="http://www.erikbolstad.no/postnummer-koordinatar/?postnummer=7467&amp;poststad=Trondheim" TargetMode="External"/><Relationship Id="rId8828" Type="http://schemas.openxmlformats.org/officeDocument/2006/relationships/hyperlink" Target="http://www.erikbolstad.no/postnummer-koordinatar/?postnummer=8730&amp;poststad=Bratland" TargetMode="External"/><Relationship Id="rId10758" Type="http://schemas.openxmlformats.org/officeDocument/2006/relationships/hyperlink" Target="http://www.erikbolstad.no/postnummer-koordinatar/?postnummer=1931&amp;poststad=Aurskog" TargetMode="External"/><Relationship Id="rId11809" Type="http://schemas.openxmlformats.org/officeDocument/2006/relationships/hyperlink" Target="http://www.erikbolstad.no/postnummer-koordinatar/?postnummer=4056&amp;poststad=Tananger" TargetMode="External"/><Relationship Id="rId12180" Type="http://schemas.openxmlformats.org/officeDocument/2006/relationships/hyperlink" Target="http://www.erikbolstad.no/postnummer-koordinatar/?postnummer=4821&amp;poststad=Rykene" TargetMode="External"/><Relationship Id="rId13231" Type="http://schemas.openxmlformats.org/officeDocument/2006/relationships/hyperlink" Target="http://www.erikbolstad.no/postnummer-koordinatar/?postnummer=6876&amp;poststad=Skjolden" TargetMode="External"/><Relationship Id="rId2989" Type="http://schemas.openxmlformats.org/officeDocument/2006/relationships/hyperlink" Target="http://www.erikbolstad.no/postnummer-koordinatar/?postnummer=3003&amp;poststad=Drammen" TargetMode="External"/><Relationship Id="rId6860" Type="http://schemas.openxmlformats.org/officeDocument/2006/relationships/hyperlink" Target="http://www.erikbolstad.no/postnummer-koordinatar/?postnummer=6658&amp;poststad=Rindalsskogen" TargetMode="External"/><Relationship Id="rId7911" Type="http://schemas.openxmlformats.org/officeDocument/2006/relationships/hyperlink" Target="http://www.erikbolstad.no/postnummer-koordinatar/?postnummer=7583&amp;poststad=Selbu" TargetMode="External"/><Relationship Id="rId211" Type="http://schemas.openxmlformats.org/officeDocument/2006/relationships/hyperlink" Target="http://www.erikbolstad.no/postnummer-koordinatar/?postnummer=0183&amp;poststad=Oslo" TargetMode="External"/><Relationship Id="rId5462" Type="http://schemas.openxmlformats.org/officeDocument/2006/relationships/hyperlink" Target="http://www.erikbolstad.no/postnummer-koordinatar/?postnummer=5261&amp;poststad=Indre%20Arna" TargetMode="External"/><Relationship Id="rId6513" Type="http://schemas.openxmlformats.org/officeDocument/2006/relationships/hyperlink" Target="http://www.erikbolstad.no/postnummer-koordinatar/?postnummer=6196&amp;poststad=Norangsfjorden" TargetMode="External"/><Relationship Id="rId4064" Type="http://schemas.openxmlformats.org/officeDocument/2006/relationships/hyperlink" Target="http://www.erikbolstad.no/postnummer-koordinatar/?postnummer=3913&amp;poststad=Porsgrunn" TargetMode="External"/><Relationship Id="rId5115" Type="http://schemas.openxmlformats.org/officeDocument/2006/relationships/hyperlink" Target="http://www.erikbolstad.no/postnummer-koordinatar/?postnummer=4915&amp;poststad=Vestre%20Sand&#248;ya" TargetMode="External"/><Relationship Id="rId8685" Type="http://schemas.openxmlformats.org/officeDocument/2006/relationships/hyperlink" Target="http://www.erikbolstad.no/postnummer-koordinatar/?postnummer=8522&amp;poststad=Beisfjord" TargetMode="External"/><Relationship Id="rId9736" Type="http://schemas.openxmlformats.org/officeDocument/2006/relationships/hyperlink" Target="http://www.erikbolstad.no/postnummer-koordinatar/?postnummer=0119&amp;poststad=Oslo" TargetMode="External"/><Relationship Id="rId7287" Type="http://schemas.openxmlformats.org/officeDocument/2006/relationships/hyperlink" Target="http://www.erikbolstad.no/postnummer-koordinatar/?postnummer=7029&amp;poststad=Trondheim" TargetMode="External"/><Relationship Id="rId8338" Type="http://schemas.openxmlformats.org/officeDocument/2006/relationships/hyperlink" Target="http://www.erikbolstad.no/postnummer-koordinatar/?postnummer=8145&amp;poststad=Storvik" TargetMode="External"/><Relationship Id="rId11666" Type="http://schemas.openxmlformats.org/officeDocument/2006/relationships/hyperlink" Target="http://www.erikbolstad.no/postnummer-koordinatar/?postnummer=3803&amp;poststad=B&#248;%20i%20Telemark" TargetMode="External"/><Relationship Id="rId12717" Type="http://schemas.openxmlformats.org/officeDocument/2006/relationships/hyperlink" Target="http://www.erikbolstad.no/postnummer-koordinatar/?postnummer=5786&amp;poststad=Eidfjord" TargetMode="External"/><Relationship Id="rId1725" Type="http://schemas.openxmlformats.org/officeDocument/2006/relationships/hyperlink" Target="http://www.erikbolstad.no/postnummer-koordinatar/?postnummer=1556&amp;poststad=Son" TargetMode="External"/><Relationship Id="rId10268" Type="http://schemas.openxmlformats.org/officeDocument/2006/relationships/hyperlink" Target="http://www.erikbolstad.no/postnummer-koordinatar/?postnummer=1071&amp;poststad=Oslo" TargetMode="External"/><Relationship Id="rId11319" Type="http://schemas.openxmlformats.org/officeDocument/2006/relationships/hyperlink" Target="http://www.erikbolstad.no/postnummer-koordinatar/?postnummer=3181&amp;poststad=Horten" TargetMode="External"/><Relationship Id="rId3897" Type="http://schemas.openxmlformats.org/officeDocument/2006/relationships/hyperlink" Target="http://www.erikbolstad.no/postnummer-koordinatar/?postnummer=3738&amp;poststad=Skien" TargetMode="External"/><Relationship Id="rId4948" Type="http://schemas.openxmlformats.org/officeDocument/2006/relationships/hyperlink" Target="http://www.erikbolstad.no/postnummer-koordinatar/?postnummer=4760&amp;poststad=Birkeland" TargetMode="External"/><Relationship Id="rId11800" Type="http://schemas.openxmlformats.org/officeDocument/2006/relationships/hyperlink" Target="http://www.erikbolstad.no/postnummer-koordinatar/?postnummer=4047&amp;poststad=Hafrsfjord" TargetMode="External"/><Relationship Id="rId2499" Type="http://schemas.openxmlformats.org/officeDocument/2006/relationships/hyperlink" Target="http://www.erikbolstad.no/postnummer-koordinatar/?postnummer=2380&amp;poststad=Brumunddal" TargetMode="External"/><Relationship Id="rId6370" Type="http://schemas.openxmlformats.org/officeDocument/2006/relationships/hyperlink" Target="http://www.erikbolstad.no/postnummer-koordinatar/?postnummer=6043&amp;poststad=&#197;lesund" TargetMode="External"/><Relationship Id="rId7421" Type="http://schemas.openxmlformats.org/officeDocument/2006/relationships/hyperlink" Target="http://www.erikbolstad.no/postnummer-koordinatar/?postnummer=7156&amp;poststad=Leksa" TargetMode="External"/><Relationship Id="rId10402" Type="http://schemas.openxmlformats.org/officeDocument/2006/relationships/hyperlink" Target="http://www.erikbolstad.no/postnummer-koordinatar/?postnummer=1359&amp;poststad=Eiksmarka" TargetMode="External"/><Relationship Id="rId2980" Type="http://schemas.openxmlformats.org/officeDocument/2006/relationships/hyperlink" Target="http://www.erikbolstad.no/postnummer-koordinatar/?postnummer=2975&amp;poststad=Vang%20i%20Valdres" TargetMode="External"/><Relationship Id="rId6023" Type="http://schemas.openxmlformats.org/officeDocument/2006/relationships/hyperlink" Target="http://www.erikbolstad.no/postnummer-koordinatar/?postnummer=5743&amp;poststad=Fl&#229;m" TargetMode="External"/><Relationship Id="rId9593" Type="http://schemas.openxmlformats.org/officeDocument/2006/relationships/hyperlink" Target="http://www.erikbolstad.no/postnummer-koordinatar/?postnummer=9750&amp;poststad=Honningsv&#229;g" TargetMode="External"/><Relationship Id="rId12574" Type="http://schemas.openxmlformats.org/officeDocument/2006/relationships/hyperlink" Target="http://www.erikbolstad.no/postnummer-koordinatar/?postnummer=5532&amp;poststad=Haugesund" TargetMode="External"/><Relationship Id="rId13972" Type="http://schemas.openxmlformats.org/officeDocument/2006/relationships/hyperlink" Target="http://www.erikbolstad.no/postnummer-koordinatar/?postnummer=8407&amp;poststad=Sortland" TargetMode="External"/><Relationship Id="rId952" Type="http://schemas.openxmlformats.org/officeDocument/2006/relationships/hyperlink" Target="http://www.erikbolstad.no/postnummer-koordinatar/?postnummer=0782&amp;poststad=Oslo" TargetMode="External"/><Relationship Id="rId1582" Type="http://schemas.openxmlformats.org/officeDocument/2006/relationships/hyperlink" Target="http://www.erikbolstad.no/postnummer-koordinatar/?postnummer=1448&amp;poststad=Dr&#248;bak" TargetMode="External"/><Relationship Id="rId2633" Type="http://schemas.openxmlformats.org/officeDocument/2006/relationships/hyperlink" Target="http://www.erikbolstad.no/postnummer-koordinatar/?postnummer=2582&amp;poststad=Grimsbu" TargetMode="External"/><Relationship Id="rId8195" Type="http://schemas.openxmlformats.org/officeDocument/2006/relationships/hyperlink" Target="http://www.erikbolstad.no/postnummer-koordinatar/?postnummer=8006&amp;poststad=Bod&#248;" TargetMode="External"/><Relationship Id="rId9246" Type="http://schemas.openxmlformats.org/officeDocument/2006/relationships/hyperlink" Target="http://www.erikbolstad.no/postnummer-koordinatar/?postnummer=9296&amp;poststad=Troms&#248;" TargetMode="External"/><Relationship Id="rId11176" Type="http://schemas.openxmlformats.org/officeDocument/2006/relationships/hyperlink" Target="http://www.erikbolstad.no/postnummer-koordinatar/?postnummer=3002&amp;poststad=Drammen" TargetMode="External"/><Relationship Id="rId12227" Type="http://schemas.openxmlformats.org/officeDocument/2006/relationships/hyperlink" Target="http://www.erikbolstad.no/postnummer-koordinatar/?postnummer=4891&amp;poststad=Grimstad" TargetMode="External"/><Relationship Id="rId13625" Type="http://schemas.openxmlformats.org/officeDocument/2006/relationships/hyperlink" Target="http://www.erikbolstad.no/postnummer-koordinatar/?postnummer=7533&amp;poststad=Kopper&#229;" TargetMode="External"/><Relationship Id="rId605" Type="http://schemas.openxmlformats.org/officeDocument/2006/relationships/hyperlink" Target="http://www.erikbolstad.no/postnummer-koordinatar/?postnummer=0502&amp;poststad=Oslo" TargetMode="External"/><Relationship Id="rId1235" Type="http://schemas.openxmlformats.org/officeDocument/2006/relationships/hyperlink" Target="http://www.erikbolstad.no/postnummer-koordinatar/?postnummer=1172&amp;poststad=Oslo" TargetMode="External"/><Relationship Id="rId4458" Type="http://schemas.openxmlformats.org/officeDocument/2006/relationships/hyperlink" Target="http://www.erikbolstad.no/postnummer-koordinatar/?postnummer=4301&amp;poststad=Sandnes" TargetMode="External"/><Relationship Id="rId5856" Type="http://schemas.openxmlformats.org/officeDocument/2006/relationships/hyperlink" Target="http://www.erikbolstad.no/postnummer-koordinatar/?postnummer=5585&amp;poststad=Sandeid" TargetMode="External"/><Relationship Id="rId6907" Type="http://schemas.openxmlformats.org/officeDocument/2006/relationships/hyperlink" Target="http://www.erikbolstad.no/postnummer-koordinatar/?postnummer=6710&amp;poststad=Raudeberg" TargetMode="External"/><Relationship Id="rId14399" Type="http://schemas.openxmlformats.org/officeDocument/2006/relationships/hyperlink" Target="http://www.erikbolstad.no/postnummer-koordinatar/?postnummer=9488&amp;poststad=Harstad" TargetMode="External"/><Relationship Id="rId5509" Type="http://schemas.openxmlformats.org/officeDocument/2006/relationships/hyperlink" Target="http://www.erikbolstad.no/postnummer-koordinatar/?postnummer=5308&amp;poststad=Kleppest&#248;" TargetMode="External"/><Relationship Id="rId11310" Type="http://schemas.openxmlformats.org/officeDocument/2006/relationships/hyperlink" Target="http://www.erikbolstad.no/postnummer-koordinatar/?postnummer=3172&amp;poststad=Vear" TargetMode="External"/><Relationship Id="rId13482" Type="http://schemas.openxmlformats.org/officeDocument/2006/relationships/hyperlink" Target="http://www.erikbolstad.no/postnummer-koordinatar/?postnummer=7345&amp;poststad=Driva" TargetMode="External"/><Relationship Id="rId2490" Type="http://schemas.openxmlformats.org/officeDocument/2006/relationships/hyperlink" Target="http://www.erikbolstad.no/postnummer-koordinatar/?postnummer=2355&amp;poststad=Gaupen" TargetMode="External"/><Relationship Id="rId3541" Type="http://schemas.openxmlformats.org/officeDocument/2006/relationships/hyperlink" Target="http://www.erikbolstad.no/postnummer-koordinatar/?postnummer=3412&amp;poststad=Lierstranda" TargetMode="External"/><Relationship Id="rId12084" Type="http://schemas.openxmlformats.org/officeDocument/2006/relationships/hyperlink" Target="http://www.erikbolstad.no/postnummer-koordinatar/?postnummer=4631&amp;poststad=Kristiansand%20S" TargetMode="External"/><Relationship Id="rId13135" Type="http://schemas.openxmlformats.org/officeDocument/2006/relationships/hyperlink" Target="http://www.erikbolstad.no/postnummer-koordinatar/?postnummer=6708&amp;poststad=Bryggja" TargetMode="External"/><Relationship Id="rId462" Type="http://schemas.openxmlformats.org/officeDocument/2006/relationships/hyperlink" Target="http://www.erikbolstad.no/postnummer-koordinatar/?postnummer=0380&amp;poststad=Oslo" TargetMode="External"/><Relationship Id="rId1092" Type="http://schemas.openxmlformats.org/officeDocument/2006/relationships/hyperlink" Target="http://www.erikbolstad.no/postnummer-koordinatar/?postnummer=0970&amp;poststad=Oslo" TargetMode="External"/><Relationship Id="rId2143" Type="http://schemas.openxmlformats.org/officeDocument/2006/relationships/hyperlink" Target="http://www.erikbolstad.no/postnummer-koordinatar/?postnummer=1927&amp;poststad=R&#229;n&#229;sfoss" TargetMode="External"/><Relationship Id="rId6764" Type="http://schemas.openxmlformats.org/officeDocument/2006/relationships/hyperlink" Target="http://www.erikbolstad.no/postnummer-koordinatar/?postnummer=6511&amp;poststad=Kristiansund%20N" TargetMode="External"/><Relationship Id="rId7815" Type="http://schemas.openxmlformats.org/officeDocument/2006/relationships/hyperlink" Target="http://www.erikbolstad.no/postnummer-koordinatar/?postnummer=7486&amp;poststad=Trondheim" TargetMode="External"/><Relationship Id="rId115" Type="http://schemas.openxmlformats.org/officeDocument/2006/relationships/hyperlink" Target="http://www.erikbolstad.no/postnummer-koordinatar/?postnummer=0123&amp;poststad=Oslo" TargetMode="External"/><Relationship Id="rId5366" Type="http://schemas.openxmlformats.org/officeDocument/2006/relationships/hyperlink" Target="http://www.erikbolstad.no/postnummer-koordinatar/?postnummer=5177&amp;poststad=Bj&#248;r&#248;yhamn" TargetMode="External"/><Relationship Id="rId6417" Type="http://schemas.openxmlformats.org/officeDocument/2006/relationships/hyperlink" Target="http://www.erikbolstad.no/postnummer-koordinatar/?postnummer=6082&amp;poststad=Gursken" TargetMode="External"/><Relationship Id="rId5019" Type="http://schemas.openxmlformats.org/officeDocument/2006/relationships/hyperlink" Target="http://www.erikbolstad.no/postnummer-koordinatar/?postnummer=4841&amp;poststad=Arendal" TargetMode="External"/><Relationship Id="rId8589" Type="http://schemas.openxmlformats.org/officeDocument/2006/relationships/hyperlink" Target="http://www.erikbolstad.no/postnummer-koordinatar/?postnummer=8412&amp;poststad=Vestbygd" TargetMode="External"/><Relationship Id="rId9987" Type="http://schemas.openxmlformats.org/officeDocument/2006/relationships/hyperlink" Target="http://www.erikbolstad.no/postnummer-koordinatar/?postnummer=0504&amp;poststad=Oslo" TargetMode="External"/><Relationship Id="rId12968" Type="http://schemas.openxmlformats.org/officeDocument/2006/relationships/hyperlink" Target="http://www.erikbolstad.no/postnummer-koordinatar/?postnummer=6282&amp;poststad=Brattv&#229;g" TargetMode="External"/><Relationship Id="rId1976" Type="http://schemas.openxmlformats.org/officeDocument/2006/relationships/hyperlink" Target="http://www.erikbolstad.no/postnummer-koordinatar/?postnummer=1763&amp;poststad=Halden" TargetMode="External"/><Relationship Id="rId14390" Type="http://schemas.openxmlformats.org/officeDocument/2006/relationships/hyperlink" Target="http://www.erikbolstad.no/postnummer-koordinatar/?postnummer=9479&amp;poststad=Harstad" TargetMode="External"/><Relationship Id="rId1629" Type="http://schemas.openxmlformats.org/officeDocument/2006/relationships/hyperlink" Target="http://www.erikbolstad.no/postnummer-koordinatar/?postnummer=1482&amp;poststad=Nittedal" TargetMode="External"/><Relationship Id="rId5500" Type="http://schemas.openxmlformats.org/officeDocument/2006/relationships/hyperlink" Target="http://www.erikbolstad.no/postnummer-koordinatar/?postnummer=5303&amp;poststad=Follese" TargetMode="External"/><Relationship Id="rId14043" Type="http://schemas.openxmlformats.org/officeDocument/2006/relationships/hyperlink" Target="http://www.erikbolstad.no/postnummer-koordinatar/?postnummer=8604&amp;poststad=Mo%20i%20Rana" TargetMode="External"/><Relationship Id="rId3051" Type="http://schemas.openxmlformats.org/officeDocument/2006/relationships/hyperlink" Target="http://www.erikbolstad.no/postnummer-koordinatar/?postnummer=3035&amp;poststad=Drammen" TargetMode="External"/><Relationship Id="rId4102" Type="http://schemas.openxmlformats.org/officeDocument/2006/relationships/hyperlink" Target="http://www.erikbolstad.no/postnummer-koordinatar/?postnummer=3937&amp;poststad=Porsgrunn" TargetMode="External"/><Relationship Id="rId7672" Type="http://schemas.openxmlformats.org/officeDocument/2006/relationships/hyperlink" Target="http://www.erikbolstad.no/postnummer-koordinatar/?postnummer=7412&amp;poststad=Trondheim" TargetMode="External"/><Relationship Id="rId8723" Type="http://schemas.openxmlformats.org/officeDocument/2006/relationships/hyperlink" Target="http://www.erikbolstad.no/postnummer-koordinatar/?postnummer=8605&amp;poststad=Mo%20i%20Rana%20(ikkje%20i%20bruk)" TargetMode="External"/><Relationship Id="rId10653" Type="http://schemas.openxmlformats.org/officeDocument/2006/relationships/hyperlink" Target="http://www.erikbolstad.no/postnummer-koordinatar/?postnummer=1739&amp;poststad=Borgenhaugen" TargetMode="External"/><Relationship Id="rId6274" Type="http://schemas.openxmlformats.org/officeDocument/2006/relationships/hyperlink" Target="http://www.erikbolstad.no/postnummer-koordinatar/?postnummer=5966&amp;poststad=Eivindvik" TargetMode="External"/><Relationship Id="rId7325" Type="http://schemas.openxmlformats.org/officeDocument/2006/relationships/hyperlink" Target="http://www.erikbolstad.no/postnummer-koordinatar/?postnummer=7049&amp;poststad=Trondheim" TargetMode="External"/><Relationship Id="rId10306" Type="http://schemas.openxmlformats.org/officeDocument/2006/relationships/hyperlink" Target="http://www.erikbolstad.no/postnummer-koordinatar/?postnummer=1182&amp;poststad=Oslo" TargetMode="External"/><Relationship Id="rId11704" Type="http://schemas.openxmlformats.org/officeDocument/2006/relationships/hyperlink" Target="http://www.erikbolstad.no/postnummer-koordinatar/?postnummer=3901&amp;poststad=Porsgrunn" TargetMode="External"/><Relationship Id="rId2884" Type="http://schemas.openxmlformats.org/officeDocument/2006/relationships/hyperlink" Target="http://www.erikbolstad.no/postnummer-koordinatar/?postnummer=2847&amp;poststad=Kolbu" TargetMode="External"/><Relationship Id="rId9497" Type="http://schemas.openxmlformats.org/officeDocument/2006/relationships/hyperlink" Target="http://www.erikbolstad.no/postnummer-koordinatar/?postnummer=9536&amp;poststad=Korsfjorden" TargetMode="External"/><Relationship Id="rId13876" Type="http://schemas.openxmlformats.org/officeDocument/2006/relationships/hyperlink" Target="http://www.erikbolstad.no/postnummer-koordinatar/?postnummer=8196&amp;poststad=Sels&#248;yvik" TargetMode="External"/><Relationship Id="rId856" Type="http://schemas.openxmlformats.org/officeDocument/2006/relationships/hyperlink" Target="http://www.erikbolstad.no/postnummer-koordinatar/?postnummer=0680&amp;poststad=Oslo" TargetMode="External"/><Relationship Id="rId1486" Type="http://schemas.openxmlformats.org/officeDocument/2006/relationships/hyperlink" Target="http://www.erikbolstad.no/postnummer-koordinatar/?postnummer=1385&amp;poststad=Asker" TargetMode="External"/><Relationship Id="rId2537" Type="http://schemas.openxmlformats.org/officeDocument/2006/relationships/hyperlink" Target="http://www.erikbolstad.no/postnummer-koordinatar/?postnummer=2409&amp;poststad=Elverum" TargetMode="External"/><Relationship Id="rId3935" Type="http://schemas.openxmlformats.org/officeDocument/2006/relationships/hyperlink" Target="http://www.erikbolstad.no/postnummer-koordinatar/?postnummer=3785&amp;poststad=Skien" TargetMode="External"/><Relationship Id="rId8099" Type="http://schemas.openxmlformats.org/officeDocument/2006/relationships/hyperlink" Target="http://www.erikbolstad.no/postnummer-koordinatar/?postnummer=7804&amp;poststad=Namsos" TargetMode="External"/><Relationship Id="rId12478" Type="http://schemas.openxmlformats.org/officeDocument/2006/relationships/hyperlink" Target="http://www.erikbolstad.no/postnummer-koordinatar/?postnummer=5380&amp;poststad=T&#230;lav&#229;g" TargetMode="External"/><Relationship Id="rId13529" Type="http://schemas.openxmlformats.org/officeDocument/2006/relationships/hyperlink" Target="http://www.erikbolstad.no/postnummer-koordinatar/?postnummer=7424&amp;poststad=Trondheim" TargetMode="External"/><Relationship Id="rId509" Type="http://schemas.openxmlformats.org/officeDocument/2006/relationships/hyperlink" Target="http://www.erikbolstad.no/postnummer-koordinatar/?postnummer=0441&amp;poststad=Oslo" TargetMode="External"/><Relationship Id="rId1139" Type="http://schemas.openxmlformats.org/officeDocument/2006/relationships/hyperlink" Target="http://www.erikbolstad.no/postnummer-koordinatar/?postnummer=1009&amp;poststad=Oslo" TargetMode="External"/><Relationship Id="rId5010" Type="http://schemas.openxmlformats.org/officeDocument/2006/relationships/hyperlink" Target="http://www.erikbolstad.no/postnummer-koordinatar/?postnummer=4832&amp;poststad=Mykland" TargetMode="External"/><Relationship Id="rId8580" Type="http://schemas.openxmlformats.org/officeDocument/2006/relationships/hyperlink" Target="http://www.erikbolstad.no/postnummer-koordinatar/?postnummer=8407&amp;poststad=Sortland" TargetMode="External"/><Relationship Id="rId9631" Type="http://schemas.openxmlformats.org/officeDocument/2006/relationships/hyperlink" Target="http://www.erikbolstad.no/postnummer-koordinatar/?postnummer=9811&amp;poststad=Vads&#248;" TargetMode="External"/><Relationship Id="rId11561" Type="http://schemas.openxmlformats.org/officeDocument/2006/relationships/hyperlink" Target="http://www.erikbolstad.no/postnummer-koordinatar/?postnummer=3629&amp;poststad=Nore" TargetMode="External"/><Relationship Id="rId12612" Type="http://schemas.openxmlformats.org/officeDocument/2006/relationships/hyperlink" Target="http://www.erikbolstad.no/postnummer-koordinatar/?postnummer=5588&amp;poststad=&#216;len" TargetMode="External"/><Relationship Id="rId1620" Type="http://schemas.openxmlformats.org/officeDocument/2006/relationships/hyperlink" Target="http://www.erikbolstad.no/postnummer-koordinatar/?postnummer=1477&amp;poststad=Fjellhamar" TargetMode="External"/><Relationship Id="rId7182" Type="http://schemas.openxmlformats.org/officeDocument/2006/relationships/hyperlink" Target="http://www.erikbolstad.no/postnummer-koordinatar/?postnummer=6947&amp;poststad=Lavik" TargetMode="External"/><Relationship Id="rId8233" Type="http://schemas.openxmlformats.org/officeDocument/2006/relationships/hyperlink" Target="http://www.erikbolstad.no/postnummer-koordinatar/?postnummer=8029&amp;poststad=Bod&#248;" TargetMode="External"/><Relationship Id="rId10163" Type="http://schemas.openxmlformats.org/officeDocument/2006/relationships/hyperlink" Target="http://www.erikbolstad.no/postnummer-koordinatar/?postnummer=0787&amp;poststad=Oslo" TargetMode="External"/><Relationship Id="rId11214" Type="http://schemas.openxmlformats.org/officeDocument/2006/relationships/hyperlink" Target="http://www.erikbolstad.no/postnummer-koordinatar/?postnummer=3041&amp;poststad=Drammen" TargetMode="External"/><Relationship Id="rId3792" Type="http://schemas.openxmlformats.org/officeDocument/2006/relationships/hyperlink" Target="http://www.erikbolstad.no/postnummer-koordinatar/?postnummer=3673&amp;poststad=Notodden" TargetMode="External"/><Relationship Id="rId4843" Type="http://schemas.openxmlformats.org/officeDocument/2006/relationships/hyperlink" Target="http://www.erikbolstad.no/postnummer-koordinatar/?postnummer=4663&amp;poststad=Kristiansand%20S" TargetMode="External"/><Relationship Id="rId13386" Type="http://schemas.openxmlformats.org/officeDocument/2006/relationships/hyperlink" Target="http://www.erikbolstad.no/postnummer-koordinatar/?postnummer=7129&amp;poststad=Brekstad" TargetMode="External"/><Relationship Id="rId14437" Type="http://schemas.openxmlformats.org/officeDocument/2006/relationships/hyperlink" Target="http://www.erikbolstad.no/postnummer-koordinatar/?postnummer=9582&amp;poststad=Nuvsv&#229;g" TargetMode="External"/><Relationship Id="rId2394" Type="http://schemas.openxmlformats.org/officeDocument/2006/relationships/hyperlink" Target="http://www.erikbolstad.no/postnummer-koordinatar/?postnummer=2235&amp;poststad=Matrand" TargetMode="External"/><Relationship Id="rId3445" Type="http://schemas.openxmlformats.org/officeDocument/2006/relationships/hyperlink" Target="http://www.erikbolstad.no/postnummer-koordinatar/?postnummer=3274&amp;poststad=Larvik" TargetMode="External"/><Relationship Id="rId13039" Type="http://schemas.openxmlformats.org/officeDocument/2006/relationships/hyperlink" Target="http://www.erikbolstad.no/postnummer-koordinatar/?postnummer=6462&amp;poststad=Raudsand" TargetMode="External"/><Relationship Id="rId366" Type="http://schemas.openxmlformats.org/officeDocument/2006/relationships/hyperlink" Target="http://www.erikbolstad.no/postnummer-koordinatar/?postnummer=0308&amp;poststad=Oslo" TargetMode="External"/><Relationship Id="rId2047" Type="http://schemas.openxmlformats.org/officeDocument/2006/relationships/hyperlink" Target="http://www.erikbolstad.no/postnummer-koordinatar/?postnummer=1807&amp;poststad=Askim" TargetMode="External"/><Relationship Id="rId6668" Type="http://schemas.openxmlformats.org/officeDocument/2006/relationships/hyperlink" Target="http://www.erikbolstad.no/postnummer-koordinatar/?postnummer=6422&amp;poststad=Molde" TargetMode="External"/><Relationship Id="rId7719" Type="http://schemas.openxmlformats.org/officeDocument/2006/relationships/hyperlink" Target="http://www.erikbolstad.no/postnummer-koordinatar/?postnummer=7437&amp;poststad=Trondheim" TargetMode="External"/><Relationship Id="rId8090" Type="http://schemas.openxmlformats.org/officeDocument/2006/relationships/hyperlink" Target="http://www.erikbolstad.no/postnummer-koordinatar/?postnummer=7797&amp;poststad=Verrabotn" TargetMode="External"/><Relationship Id="rId9141" Type="http://schemas.openxmlformats.org/officeDocument/2006/relationships/hyperlink" Target="http://www.erikbolstad.no/postnummer-koordinatar/?postnummer=9186&amp;poststad=Andsnes" TargetMode="External"/><Relationship Id="rId13520" Type="http://schemas.openxmlformats.org/officeDocument/2006/relationships/hyperlink" Target="http://www.erikbolstad.no/postnummer-koordinatar/?postnummer=7414&amp;poststad=Trondheim" TargetMode="External"/><Relationship Id="rId11071" Type="http://schemas.openxmlformats.org/officeDocument/2006/relationships/hyperlink" Target="http://www.erikbolstad.no/postnummer-koordinatar/?postnummer=2687&amp;poststad=B&#248;verdalen" TargetMode="External"/><Relationship Id="rId12122" Type="http://schemas.openxmlformats.org/officeDocument/2006/relationships/hyperlink" Target="http://www.erikbolstad.no/postnummer-koordinatar/?postnummer=4685&amp;poststad=Nodeland" TargetMode="External"/><Relationship Id="rId500" Type="http://schemas.openxmlformats.org/officeDocument/2006/relationships/hyperlink" Target="http://www.erikbolstad.no/postnummer-koordinatar/?postnummer=0422&amp;poststad=Oslo" TargetMode="External"/><Relationship Id="rId1130" Type="http://schemas.openxmlformats.org/officeDocument/2006/relationships/hyperlink" Target="http://www.erikbolstad.no/postnummer-koordinatar/?postnummer=1003&amp;poststad=Oslo" TargetMode="External"/><Relationship Id="rId5751" Type="http://schemas.openxmlformats.org/officeDocument/2006/relationships/hyperlink" Target="http://www.erikbolstad.no/postnummer-koordinatar/?postnummer=5511&amp;poststad=Haugesund" TargetMode="External"/><Relationship Id="rId6802" Type="http://schemas.openxmlformats.org/officeDocument/2006/relationships/hyperlink" Target="http://www.erikbolstad.no/postnummer-koordinatar/?postnummer=6590&amp;poststad=Tustna" TargetMode="External"/><Relationship Id="rId14294" Type="http://schemas.openxmlformats.org/officeDocument/2006/relationships/hyperlink" Target="http://www.erikbolstad.no/postnummer-koordinatar/?postnummer=9283&amp;poststad=Troms&#248;" TargetMode="External"/><Relationship Id="rId4353" Type="http://schemas.openxmlformats.org/officeDocument/2006/relationships/hyperlink" Target="http://www.erikbolstad.no/postnummer-koordinatar/?postnummer=4148&amp;poststad=Hjelmeland" TargetMode="External"/><Relationship Id="rId5404" Type="http://schemas.openxmlformats.org/officeDocument/2006/relationships/hyperlink" Target="http://www.erikbolstad.no/postnummer-koordinatar/?postnummer=5218&amp;poststad=Nordstr&#248;no" TargetMode="External"/><Relationship Id="rId8974" Type="http://schemas.openxmlformats.org/officeDocument/2006/relationships/hyperlink" Target="http://www.erikbolstad.no/postnummer-koordinatar/?postnummer=9016&amp;poststad=Troms&#248;" TargetMode="External"/><Relationship Id="rId4006" Type="http://schemas.openxmlformats.org/officeDocument/2006/relationships/hyperlink" Target="http://www.erikbolstad.no/postnummer-koordinatar/?postnummer=3849&amp;poststad=Vr&#229;liosen" TargetMode="External"/><Relationship Id="rId7576" Type="http://schemas.openxmlformats.org/officeDocument/2006/relationships/hyperlink" Target="http://www.erikbolstad.no/postnummer-koordinatar/?postnummer=7329&amp;poststad=Svorkmo" TargetMode="External"/><Relationship Id="rId8627" Type="http://schemas.openxmlformats.org/officeDocument/2006/relationships/hyperlink" Target="http://www.erikbolstad.no/postnummer-koordinatar/?postnummer=8469&amp;poststad=B&#248;%20i%20Vester&#229;len" TargetMode="External"/><Relationship Id="rId11955" Type="http://schemas.openxmlformats.org/officeDocument/2006/relationships/hyperlink" Target="http://www.erikbolstad.no/postnummer-koordinatar/?postnummer=4353&amp;poststad=Klepp%20Stasjon" TargetMode="External"/><Relationship Id="rId6178" Type="http://schemas.openxmlformats.org/officeDocument/2006/relationships/hyperlink" Target="http://www.erikbolstad.no/postnummer-koordinatar/?postnummer=5878&amp;poststad=Bergen" TargetMode="External"/><Relationship Id="rId7229" Type="http://schemas.openxmlformats.org/officeDocument/2006/relationships/hyperlink" Target="http://www.erikbolstad.no/postnummer-koordinatar/?postnummer=6987&amp;poststad=Bulandet" TargetMode="External"/><Relationship Id="rId10557" Type="http://schemas.openxmlformats.org/officeDocument/2006/relationships/hyperlink" Target="http://www.erikbolstad.no/postnummer-koordinatar/?postnummer=1599&amp;poststad=Moss" TargetMode="External"/><Relationship Id="rId11608" Type="http://schemas.openxmlformats.org/officeDocument/2006/relationships/hyperlink" Target="http://www.erikbolstad.no/postnummer-koordinatar/?postnummer=3715&amp;poststad=Skien" TargetMode="External"/><Relationship Id="rId13030" Type="http://schemas.openxmlformats.org/officeDocument/2006/relationships/hyperlink" Target="http://www.erikbolstad.no/postnummer-koordinatar/?postnummer=6447&amp;poststad=Elnesv&#229;gen" TargetMode="External"/><Relationship Id="rId2788" Type="http://schemas.openxmlformats.org/officeDocument/2006/relationships/hyperlink" Target="http://www.erikbolstad.no/postnummer-koordinatar/?postnummer=2695&amp;poststad=Grotli" TargetMode="External"/><Relationship Id="rId3839" Type="http://schemas.openxmlformats.org/officeDocument/2006/relationships/hyperlink" Target="http://www.erikbolstad.no/postnummer-koordinatar/?postnummer=3709&amp;poststad=Skien%20(ikkje%20i%20bruk)" TargetMode="External"/><Relationship Id="rId7710" Type="http://schemas.openxmlformats.org/officeDocument/2006/relationships/hyperlink" Target="http://www.erikbolstad.no/postnummer-koordinatar/?postnummer=7432&amp;poststad=Trondheim" TargetMode="External"/><Relationship Id="rId5261" Type="http://schemas.openxmlformats.org/officeDocument/2006/relationships/hyperlink" Target="http://www.erikbolstad.no/postnummer-koordinatar/?postnummer=5098&amp;poststad=Bergen" TargetMode="External"/><Relationship Id="rId6312" Type="http://schemas.openxmlformats.org/officeDocument/2006/relationships/hyperlink" Target="http://www.erikbolstad.no/postnummer-koordinatar/?postnummer=6006&amp;poststad=&#197;lesund" TargetMode="External"/><Relationship Id="rId9882" Type="http://schemas.openxmlformats.org/officeDocument/2006/relationships/hyperlink" Target="http://www.erikbolstad.no/postnummer-koordinatar/?postnummer=0349&amp;poststad=Oslo" TargetMode="External"/><Relationship Id="rId12863" Type="http://schemas.openxmlformats.org/officeDocument/2006/relationships/hyperlink" Target="http://www.erikbolstad.no/postnummer-koordinatar/?postnummer=6037&amp;poststad=Eidsnes" TargetMode="External"/><Relationship Id="rId96" Type="http://schemas.openxmlformats.org/officeDocument/2006/relationships/hyperlink" Target="http://www.erikbolstad.no/postnummer-koordinatar/?postnummer=0113&amp;poststad=Oslo" TargetMode="External"/><Relationship Id="rId1871" Type="http://schemas.openxmlformats.org/officeDocument/2006/relationships/hyperlink" Target="http://www.erikbolstad.no/postnummer-koordinatar/?postnummer=1682&amp;poststad=Skj&#230;rhalden" TargetMode="External"/><Relationship Id="rId2922" Type="http://schemas.openxmlformats.org/officeDocument/2006/relationships/hyperlink" Target="http://www.erikbolstad.no/postnummer-koordinatar/?postnummer=2882&amp;poststad=Dokka" TargetMode="External"/><Relationship Id="rId8484" Type="http://schemas.openxmlformats.org/officeDocument/2006/relationships/hyperlink" Target="http://www.erikbolstad.no/postnummer-koordinatar/?postnummer=8297&amp;poststad=Tran&#248;y" TargetMode="External"/><Relationship Id="rId9535" Type="http://schemas.openxmlformats.org/officeDocument/2006/relationships/hyperlink" Target="http://www.erikbolstad.no/postnummer-koordinatar/?postnummer=9615&amp;poststad=Hammerfest" TargetMode="External"/><Relationship Id="rId11465" Type="http://schemas.openxmlformats.org/officeDocument/2006/relationships/hyperlink" Target="http://www.erikbolstad.no/postnummer-koordinatar/?postnummer=3441&amp;poststad=R&#248;yken" TargetMode="External"/><Relationship Id="rId12516" Type="http://schemas.openxmlformats.org/officeDocument/2006/relationships/hyperlink" Target="http://www.erikbolstad.no/postnummer-koordinatar/?postnummer=5437&amp;poststad=Finn&#229;s" TargetMode="External"/><Relationship Id="rId13914" Type="http://schemas.openxmlformats.org/officeDocument/2006/relationships/hyperlink" Target="http://www.erikbolstad.no/postnummer-koordinatar/?postnummer=8278&amp;poststad=Stor&#229;" TargetMode="External"/><Relationship Id="rId1524" Type="http://schemas.openxmlformats.org/officeDocument/2006/relationships/hyperlink" Target="http://www.erikbolstad.no/postnummer-koordinatar/?postnummer=1405&amp;poststad=Langhus" TargetMode="External"/><Relationship Id="rId7086" Type="http://schemas.openxmlformats.org/officeDocument/2006/relationships/hyperlink" Target="http://www.erikbolstad.no/postnummer-koordinatar/?postnummer=6869&amp;poststad=Hafslo" TargetMode="External"/><Relationship Id="rId8137" Type="http://schemas.openxmlformats.org/officeDocument/2006/relationships/hyperlink" Target="http://www.erikbolstad.no/postnummer-koordinatar/?postnummer=7884&amp;poststad=S&#248;rli" TargetMode="External"/><Relationship Id="rId10067" Type="http://schemas.openxmlformats.org/officeDocument/2006/relationships/hyperlink" Target="http://www.erikbolstad.no/postnummer-koordinatar/?postnummer=0615&amp;poststad=Oslo" TargetMode="External"/><Relationship Id="rId11118" Type="http://schemas.openxmlformats.org/officeDocument/2006/relationships/hyperlink" Target="http://www.erikbolstad.no/postnummer-koordinatar/?postnummer=2837&amp;poststad=Biristrand" TargetMode="External"/><Relationship Id="rId3696" Type="http://schemas.openxmlformats.org/officeDocument/2006/relationships/hyperlink" Target="http://www.erikbolstad.no/postnummer-koordinatar/?postnummer=3580&amp;poststad=Geilo" TargetMode="External"/><Relationship Id="rId4747" Type="http://schemas.openxmlformats.org/officeDocument/2006/relationships/hyperlink" Target="http://www.erikbolstad.no/postnummer-koordinatar/?postnummer=4590&amp;poststad=Snartemo" TargetMode="External"/><Relationship Id="rId2298" Type="http://schemas.openxmlformats.org/officeDocument/2006/relationships/hyperlink" Target="http://www.erikbolstad.no/postnummer-koordinatar/?postnummer=2090&amp;poststad=Hurdal" TargetMode="External"/><Relationship Id="rId3349" Type="http://schemas.openxmlformats.org/officeDocument/2006/relationships/hyperlink" Target="http://www.erikbolstad.no/postnummer-koordinatar/?postnummer=3222&amp;poststad=Sandefjord" TargetMode="External"/><Relationship Id="rId7220" Type="http://schemas.openxmlformats.org/officeDocument/2006/relationships/hyperlink" Target="http://www.erikbolstad.no/postnummer-koordinatar/?postnummer=6982&amp;poststad=Holmedal" TargetMode="External"/><Relationship Id="rId9392" Type="http://schemas.openxmlformats.org/officeDocument/2006/relationships/hyperlink" Target="http://www.erikbolstad.no/postnummer-koordinatar/?postnummer=9446&amp;poststad=Grovfjord" TargetMode="External"/><Relationship Id="rId10201" Type="http://schemas.openxmlformats.org/officeDocument/2006/relationships/hyperlink" Target="http://www.erikbolstad.no/postnummer-koordinatar/?postnummer=0891&amp;poststad=Oslo" TargetMode="External"/><Relationship Id="rId13771" Type="http://schemas.openxmlformats.org/officeDocument/2006/relationships/hyperlink" Target="http://www.erikbolstad.no/postnummer-koordinatar/?postnummer=7985&amp;poststad=Foldereid" TargetMode="External"/><Relationship Id="rId3830" Type="http://schemas.openxmlformats.org/officeDocument/2006/relationships/hyperlink" Target="http://www.erikbolstad.no/postnummer-koordinatar/?postnummer=3704&amp;poststad=Skien" TargetMode="External"/><Relationship Id="rId9045" Type="http://schemas.openxmlformats.org/officeDocument/2006/relationships/hyperlink" Target="http://www.erikbolstad.no/postnummer-koordinatar/?postnummer=9107&amp;poststad=Kval&#248;ya" TargetMode="External"/><Relationship Id="rId12373" Type="http://schemas.openxmlformats.org/officeDocument/2006/relationships/hyperlink" Target="http://www.erikbolstad.no/postnummer-koordinatar/?postnummer=5203&amp;poststad=Os" TargetMode="External"/><Relationship Id="rId13424" Type="http://schemas.openxmlformats.org/officeDocument/2006/relationships/hyperlink" Target="http://www.erikbolstad.no/postnummer-koordinatar/?postnummer=7236&amp;poststad=Hovin%20i%20Gauldal" TargetMode="External"/><Relationship Id="rId751" Type="http://schemas.openxmlformats.org/officeDocument/2006/relationships/hyperlink" Target="http://www.erikbolstad.no/postnummer-koordinatar/?postnummer=0606&amp;poststad=Oslo" TargetMode="External"/><Relationship Id="rId1381" Type="http://schemas.openxmlformats.org/officeDocument/2006/relationships/hyperlink" Target="http://www.erikbolstad.no/postnummer-koordinatar/?postnummer=1326&amp;poststad=Lysaker" TargetMode="External"/><Relationship Id="rId2432" Type="http://schemas.openxmlformats.org/officeDocument/2006/relationships/hyperlink" Target="http://www.erikbolstad.no/postnummer-koordinatar/?postnummer=2307&amp;poststad=Hamar" TargetMode="External"/><Relationship Id="rId12026" Type="http://schemas.openxmlformats.org/officeDocument/2006/relationships/hyperlink" Target="http://www.erikbolstad.no/postnummer-koordinatar/?postnummer=4519&amp;poststad=Holum" TargetMode="External"/><Relationship Id="rId404" Type="http://schemas.openxmlformats.org/officeDocument/2006/relationships/hyperlink" Target="http://www.erikbolstad.no/postnummer-koordinatar/?postnummer=0351&amp;poststad=Oslo" TargetMode="External"/><Relationship Id="rId1034" Type="http://schemas.openxmlformats.org/officeDocument/2006/relationships/hyperlink" Target="http://www.erikbolstad.no/postnummer-koordinatar/?postnummer=0884&amp;poststad=Oslo" TargetMode="External"/><Relationship Id="rId5655" Type="http://schemas.openxmlformats.org/officeDocument/2006/relationships/hyperlink" Target="http://www.erikbolstad.no/postnummer-koordinatar/?postnummer=5419&amp;poststad=Fitjar" TargetMode="External"/><Relationship Id="rId6706" Type="http://schemas.openxmlformats.org/officeDocument/2006/relationships/hyperlink" Target="http://www.erikbolstad.no/postnummer-koordinatar/?postnummer=6456&amp;poststad=Sk&#229;la" TargetMode="External"/><Relationship Id="rId14198" Type="http://schemas.openxmlformats.org/officeDocument/2006/relationships/hyperlink" Target="http://www.erikbolstad.no/postnummer-koordinatar/?postnummer=9100&amp;poststad=Kval&#248;ysletta" TargetMode="External"/><Relationship Id="rId4257" Type="http://schemas.openxmlformats.org/officeDocument/2006/relationships/hyperlink" Target="http://www.erikbolstad.no/postnummer-koordinatar/?postnummer=4058&amp;poststad=Tananger" TargetMode="External"/><Relationship Id="rId5308" Type="http://schemas.openxmlformats.org/officeDocument/2006/relationships/hyperlink" Target="http://www.erikbolstad.no/postnummer-koordinatar/?postnummer=5134&amp;poststad=Flaktveit" TargetMode="External"/><Relationship Id="rId8878" Type="http://schemas.openxmlformats.org/officeDocument/2006/relationships/hyperlink" Target="http://www.erikbolstad.no/postnummer-koordinatar/?postnummer=8820&amp;poststad=D&#248;nna" TargetMode="External"/><Relationship Id="rId9929" Type="http://schemas.openxmlformats.org/officeDocument/2006/relationships/hyperlink" Target="http://www.erikbolstad.no/postnummer-koordinatar/?postnummer=0413&amp;poststad=Oslo" TargetMode="External"/><Relationship Id="rId11859" Type="http://schemas.openxmlformats.org/officeDocument/2006/relationships/hyperlink" Target="http://www.erikbolstad.no/postnummer-koordinatar/?postnummer=4148&amp;poststad=Hjelmeland" TargetMode="External"/><Relationship Id="rId1918" Type="http://schemas.openxmlformats.org/officeDocument/2006/relationships/hyperlink" Target="http://www.erikbolstad.no/postnummer-koordinatar/?postnummer=1721&amp;poststad=Sarpsborg" TargetMode="External"/><Relationship Id="rId13281" Type="http://schemas.openxmlformats.org/officeDocument/2006/relationships/hyperlink" Target="http://www.erikbolstad.no/postnummer-koordinatar/?postnummer=6966&amp;poststad=Guddal" TargetMode="External"/><Relationship Id="rId14332" Type="http://schemas.openxmlformats.org/officeDocument/2006/relationships/hyperlink" Target="http://www.erikbolstad.no/postnummer-koordinatar/?postnummer=9365&amp;poststad=Bardu" TargetMode="External"/><Relationship Id="rId261" Type="http://schemas.openxmlformats.org/officeDocument/2006/relationships/hyperlink" Target="http://www.erikbolstad.no/postnummer-koordinatar/?postnummer=0216&amp;poststad=Oslo" TargetMode="External"/><Relationship Id="rId3340" Type="http://schemas.openxmlformats.org/officeDocument/2006/relationships/hyperlink" Target="http://www.erikbolstad.no/postnummer-koordinatar/?postnummer=3217&amp;poststad=Sandefjord" TargetMode="External"/><Relationship Id="rId7961" Type="http://schemas.openxmlformats.org/officeDocument/2006/relationships/hyperlink" Target="http://www.erikbolstad.no/postnummer-koordinatar/?postnummer=7632&amp;poststad=&#197;senfjord" TargetMode="External"/><Relationship Id="rId10942" Type="http://schemas.openxmlformats.org/officeDocument/2006/relationships/hyperlink" Target="http://www.erikbolstad.no/postnummer-koordinatar/?postnummer=2390&amp;poststad=Moelv" TargetMode="External"/><Relationship Id="rId6563" Type="http://schemas.openxmlformats.org/officeDocument/2006/relationships/hyperlink" Target="http://www.erikbolstad.no/postnummer-koordinatar/?postnummer=6270&amp;poststad=Brattv&#229;g" TargetMode="External"/><Relationship Id="rId7614" Type="http://schemas.openxmlformats.org/officeDocument/2006/relationships/hyperlink" Target="http://www.erikbolstad.no/postnummer-koordinatar/?postnummer=7358&amp;poststad=B&#248;rsa" TargetMode="External"/><Relationship Id="rId5165" Type="http://schemas.openxmlformats.org/officeDocument/2006/relationships/hyperlink" Target="http://www.erikbolstad.no/postnummer-koordinatar/?postnummer=5010&amp;poststad=Bergen" TargetMode="External"/><Relationship Id="rId6216" Type="http://schemas.openxmlformats.org/officeDocument/2006/relationships/hyperlink" Target="http://www.erikbolstad.no/postnummer-koordinatar/?postnummer=5907&amp;poststad=Alversund" TargetMode="External"/><Relationship Id="rId9786" Type="http://schemas.openxmlformats.org/officeDocument/2006/relationships/hyperlink" Target="http://www.erikbolstad.no/postnummer-koordinatar/?postnummer=0181&amp;poststad=Oslo" TargetMode="External"/><Relationship Id="rId1775" Type="http://schemas.openxmlformats.org/officeDocument/2006/relationships/hyperlink" Target="http://www.erikbolstad.no/postnummer-koordinatar/?postnummer=1614&amp;poststad=Fredrikstad" TargetMode="External"/><Relationship Id="rId2826" Type="http://schemas.openxmlformats.org/officeDocument/2006/relationships/hyperlink" Target="http://www.erikbolstad.no/postnummer-koordinatar/?postnummer=2803&amp;poststad=Gj&#248;vik" TargetMode="External"/><Relationship Id="rId8388" Type="http://schemas.openxmlformats.org/officeDocument/2006/relationships/hyperlink" Target="http://www.erikbolstad.no/postnummer-koordinatar/?postnummer=8196&amp;poststad=Sels&#248;yvik" TargetMode="External"/><Relationship Id="rId9439" Type="http://schemas.openxmlformats.org/officeDocument/2006/relationships/hyperlink" Target="http://www.erikbolstad.no/postnummer-koordinatar/?postnummer=9497&amp;poststad=Harstad" TargetMode="External"/><Relationship Id="rId11369" Type="http://schemas.openxmlformats.org/officeDocument/2006/relationships/hyperlink" Target="http://www.erikbolstad.no/postnummer-koordinatar/?postnummer=3234&amp;poststad=Sandefjord" TargetMode="External"/><Relationship Id="rId12767" Type="http://schemas.openxmlformats.org/officeDocument/2006/relationships/hyperlink" Target="http://www.erikbolstad.no/postnummer-koordinatar/?postnummer=5872&amp;poststad=Bergen" TargetMode="External"/><Relationship Id="rId13818" Type="http://schemas.openxmlformats.org/officeDocument/2006/relationships/hyperlink" Target="http://www.erikbolstad.no/postnummer-koordinatar/?postnummer=8073&amp;poststad=Bod&#248;" TargetMode="External"/><Relationship Id="rId1428" Type="http://schemas.openxmlformats.org/officeDocument/2006/relationships/hyperlink" Target="http://www.erikbolstad.no/postnummer-koordinatar/?postnummer=1352&amp;poststad=Kols&#229;s" TargetMode="External"/><Relationship Id="rId4998" Type="http://schemas.openxmlformats.org/officeDocument/2006/relationships/hyperlink" Target="http://www.erikbolstad.no/postnummer-koordinatar/?postnummer=4823&amp;poststad=Nedenes" TargetMode="External"/><Relationship Id="rId9920" Type="http://schemas.openxmlformats.org/officeDocument/2006/relationships/hyperlink" Target="http://www.erikbolstad.no/postnummer-koordinatar/?postnummer=0404&amp;poststad=Oslo" TargetMode="External"/><Relationship Id="rId11850" Type="http://schemas.openxmlformats.org/officeDocument/2006/relationships/hyperlink" Target="http://www.erikbolstad.no/postnummer-koordinatar/?postnummer=4126&amp;poststad=J&#248;rpeland" TargetMode="External"/><Relationship Id="rId12901" Type="http://schemas.openxmlformats.org/officeDocument/2006/relationships/hyperlink" Target="http://www.erikbolstad.no/postnummer-koordinatar/?postnummer=6095&amp;poststad=B&#248;landet" TargetMode="External"/><Relationship Id="rId6073" Type="http://schemas.openxmlformats.org/officeDocument/2006/relationships/hyperlink" Target="http://www.erikbolstad.no/postnummer-koordinatar/?postnummer=5788&amp;poststad=Kinsarvik" TargetMode="External"/><Relationship Id="rId7124" Type="http://schemas.openxmlformats.org/officeDocument/2006/relationships/hyperlink" Target="http://www.erikbolstad.no/postnummer-koordinatar/?postnummer=6894&amp;poststad=Vangsnes" TargetMode="External"/><Relationship Id="rId7471" Type="http://schemas.openxmlformats.org/officeDocument/2006/relationships/hyperlink" Target="http://www.erikbolstad.no/postnummer-koordinatar/?postnummer=7227&amp;poststad=Gimse" TargetMode="External"/><Relationship Id="rId8522" Type="http://schemas.openxmlformats.org/officeDocument/2006/relationships/hyperlink" Target="http://www.erikbolstad.no/postnummer-koordinatar/?postnummer=8326&amp;poststad=Myrland" TargetMode="External"/><Relationship Id="rId10452" Type="http://schemas.openxmlformats.org/officeDocument/2006/relationships/hyperlink" Target="http://www.erikbolstad.no/postnummer-koordinatar/?postnummer=1413&amp;poststad=T&#229;rn&#229;sen" TargetMode="External"/><Relationship Id="rId11503" Type="http://schemas.openxmlformats.org/officeDocument/2006/relationships/hyperlink" Target="http://www.erikbolstad.no/postnummer-koordinatar/?postnummer=3524&amp;poststad=Nes%20i%20&#197;dal" TargetMode="External"/><Relationship Id="rId10105" Type="http://schemas.openxmlformats.org/officeDocument/2006/relationships/hyperlink" Target="http://www.erikbolstad.no/postnummer-koordinatar/?postnummer=0675&amp;poststad=Oslo" TargetMode="External"/><Relationship Id="rId13675" Type="http://schemas.openxmlformats.org/officeDocument/2006/relationships/hyperlink" Target="http://www.erikbolstad.no/postnummer-koordinatar/?postnummer=7659&amp;poststad=Verdal%20(ikkje%20i%20bruk)" TargetMode="External"/><Relationship Id="rId2683" Type="http://schemas.openxmlformats.org/officeDocument/2006/relationships/hyperlink" Target="http://www.erikbolstad.no/postnummer-koordinatar/?postnummer=2630&amp;poststad=Ringebu" TargetMode="External"/><Relationship Id="rId3734" Type="http://schemas.openxmlformats.org/officeDocument/2006/relationships/hyperlink" Target="http://www.erikbolstad.no/postnummer-koordinatar/?postnummer=3616&amp;poststad=Kongsberg" TargetMode="External"/><Relationship Id="rId9296" Type="http://schemas.openxmlformats.org/officeDocument/2006/relationships/hyperlink" Target="http://www.erikbolstad.no/postnummer-koordinatar/?postnummer=9358&amp;poststad=Tennevoll" TargetMode="External"/><Relationship Id="rId12277" Type="http://schemas.openxmlformats.org/officeDocument/2006/relationships/hyperlink" Target="http://www.erikbolstad.no/postnummer-koordinatar/?postnummer=5022&amp;poststad=Bergen" TargetMode="External"/><Relationship Id="rId13328" Type="http://schemas.openxmlformats.org/officeDocument/2006/relationships/hyperlink" Target="http://www.erikbolstad.no/postnummer-koordinatar/?postnummer=7031&amp;poststad=Trondheim" TargetMode="External"/><Relationship Id="rId655" Type="http://schemas.openxmlformats.org/officeDocument/2006/relationships/hyperlink" Target="http://www.erikbolstad.no/postnummer-koordinatar/?postnummer=0556&amp;poststad=Oslo" TargetMode="External"/><Relationship Id="rId1285" Type="http://schemas.openxmlformats.org/officeDocument/2006/relationships/hyperlink" Target="http://www.erikbolstad.no/postnummer-koordinatar/?postnummer=1255&amp;poststad=Oslo" TargetMode="External"/><Relationship Id="rId2336" Type="http://schemas.openxmlformats.org/officeDocument/2006/relationships/hyperlink" Target="http://www.erikbolstad.no/postnummer-koordinatar/?postnummer=2164&amp;poststad=Skogbygda" TargetMode="External"/><Relationship Id="rId6957" Type="http://schemas.openxmlformats.org/officeDocument/2006/relationships/hyperlink" Target="http://www.erikbolstad.no/postnummer-koordinatar/?postnummer=6770&amp;poststad=Nordfjordeid" TargetMode="External"/><Relationship Id="rId308" Type="http://schemas.openxmlformats.org/officeDocument/2006/relationships/hyperlink" Target="http://www.erikbolstad.no/postnummer-koordinatar/?postnummer=0264&amp;poststad=Oslo" TargetMode="External"/><Relationship Id="rId5559" Type="http://schemas.openxmlformats.org/officeDocument/2006/relationships/hyperlink" Target="http://www.erikbolstad.no/postnummer-koordinatar/?postnummer=5347&amp;poststad=&#197;gotnes" TargetMode="External"/><Relationship Id="rId9430" Type="http://schemas.openxmlformats.org/officeDocument/2006/relationships/hyperlink" Target="http://www.erikbolstad.no/postnummer-koordinatar/?postnummer=9486&amp;poststad=Harstad" TargetMode="External"/><Relationship Id="rId8032" Type="http://schemas.openxmlformats.org/officeDocument/2006/relationships/hyperlink" Target="http://www.erikbolstad.no/postnummer-koordinatar/?postnummer=7724&amp;poststad=Steinkjer" TargetMode="External"/><Relationship Id="rId11360" Type="http://schemas.openxmlformats.org/officeDocument/2006/relationships/hyperlink" Target="http://www.erikbolstad.no/postnummer-koordinatar/?postnummer=3225&amp;poststad=Sandefjord" TargetMode="External"/><Relationship Id="rId12411" Type="http://schemas.openxmlformats.org/officeDocument/2006/relationships/hyperlink" Target="http://www.erikbolstad.no/postnummer-koordinatar/?postnummer=5259&amp;poststad=Hjellestad" TargetMode="External"/><Relationship Id="rId11013" Type="http://schemas.openxmlformats.org/officeDocument/2006/relationships/hyperlink" Target="http://www.erikbolstad.no/postnummer-koordinatar/?postnummer=2613&amp;poststad=Lillehammer" TargetMode="External"/><Relationship Id="rId3591" Type="http://schemas.openxmlformats.org/officeDocument/2006/relationships/hyperlink" Target="http://www.erikbolstad.no/postnummer-koordinatar/?postnummer=3483&amp;poststad=Kana" TargetMode="External"/><Relationship Id="rId4642" Type="http://schemas.openxmlformats.org/officeDocument/2006/relationships/hyperlink" Target="http://www.erikbolstad.no/postnummer-koordinatar/?postnummer=4462&amp;poststad=Hovsherad" TargetMode="External"/><Relationship Id="rId13185" Type="http://schemas.openxmlformats.org/officeDocument/2006/relationships/hyperlink" Target="http://www.erikbolstad.no/postnummer-koordinatar/?postnummer=6803&amp;poststad=F&#248;rde" TargetMode="External"/><Relationship Id="rId14236" Type="http://schemas.openxmlformats.org/officeDocument/2006/relationships/hyperlink" Target="http://www.erikbolstad.no/postnummer-koordinatar/?postnummer=9164&amp;poststad=Kv&#230;nangsfjellet%20(ikkje%20i%20bruk)" TargetMode="External"/><Relationship Id="rId2193" Type="http://schemas.openxmlformats.org/officeDocument/2006/relationships/hyperlink" Target="http://www.erikbolstad.no/postnummer-koordinatar/?postnummer=2012&amp;poststad=Lillestr&#248;m" TargetMode="External"/><Relationship Id="rId3244" Type="http://schemas.openxmlformats.org/officeDocument/2006/relationships/hyperlink" Target="http://www.erikbolstad.no/postnummer-koordinatar/?postnummer=3166&amp;poststad=Tolvsr&#248;d" TargetMode="External"/><Relationship Id="rId7865" Type="http://schemas.openxmlformats.org/officeDocument/2006/relationships/hyperlink" Target="http://www.erikbolstad.no/postnummer-koordinatar/?postnummer=7512&amp;poststad=Stj&#248;rdal" TargetMode="External"/><Relationship Id="rId8916" Type="http://schemas.openxmlformats.org/officeDocument/2006/relationships/hyperlink" Target="http://www.erikbolstad.no/postnummer-koordinatar/?postnummer=8901&amp;poststad=Br&#248;nn&#248;ysund" TargetMode="External"/><Relationship Id="rId165" Type="http://schemas.openxmlformats.org/officeDocument/2006/relationships/hyperlink" Target="http://www.erikbolstad.no/postnummer-koordinatar/?postnummer=0159&amp;poststad=Oslo" TargetMode="External"/><Relationship Id="rId6467" Type="http://schemas.openxmlformats.org/officeDocument/2006/relationships/hyperlink" Target="http://www.erikbolstad.no/postnummer-koordinatar/?postnummer=6140&amp;poststad=Syvde" TargetMode="External"/><Relationship Id="rId7518" Type="http://schemas.openxmlformats.org/officeDocument/2006/relationships/hyperlink" Target="http://www.erikbolstad.no/postnummer-koordinatar/?postnummer=7263&amp;poststad=Hamarvik" TargetMode="External"/><Relationship Id="rId10846" Type="http://schemas.openxmlformats.org/officeDocument/2006/relationships/hyperlink" Target="http://www.erikbolstad.no/postnummer-koordinatar/?postnummer=2151&amp;poststad=&#197;rnes" TargetMode="External"/><Relationship Id="rId5069" Type="http://schemas.openxmlformats.org/officeDocument/2006/relationships/hyperlink" Target="http://www.erikbolstad.no/postnummer-koordinatar/?postnummer=4876&amp;poststad=Grimstad" TargetMode="External"/><Relationship Id="rId1679" Type="http://schemas.openxmlformats.org/officeDocument/2006/relationships/hyperlink" Target="http://www.erikbolstad.no/postnummer-koordinatar/?postnummer=1521&amp;poststad=Moss" TargetMode="External"/><Relationship Id="rId14093" Type="http://schemas.openxmlformats.org/officeDocument/2006/relationships/hyperlink" Target="http://www.erikbolstad.no/postnummer-koordinatar/?postnummer=8724&amp;poststad=Saura" TargetMode="External"/><Relationship Id="rId4152" Type="http://schemas.openxmlformats.org/officeDocument/2006/relationships/hyperlink" Target="http://www.erikbolstad.no/postnummer-koordinatar/?postnummer=3999&amp;poststad=Herre" TargetMode="External"/><Relationship Id="rId5203" Type="http://schemas.openxmlformats.org/officeDocument/2006/relationships/hyperlink" Target="http://www.erikbolstad.no/postnummer-koordinatar/?postnummer=5037&amp;poststad=Bergen" TargetMode="External"/><Relationship Id="rId5550" Type="http://schemas.openxmlformats.org/officeDocument/2006/relationships/hyperlink" Target="http://www.erikbolstad.no/postnummer-koordinatar/?postnummer=5341&amp;poststad=Straume" TargetMode="External"/><Relationship Id="rId6601" Type="http://schemas.openxmlformats.org/officeDocument/2006/relationships/hyperlink" Target="http://www.erikbolstad.no/postnummer-koordinatar/?postnummer=6360&amp;poststad=&#197;farnes" TargetMode="External"/><Relationship Id="rId8773" Type="http://schemas.openxmlformats.org/officeDocument/2006/relationships/hyperlink" Target="http://www.erikbolstad.no/postnummer-koordinatar/?postnummer=8648&amp;poststad=Korgen" TargetMode="External"/><Relationship Id="rId9824" Type="http://schemas.openxmlformats.org/officeDocument/2006/relationships/hyperlink" Target="http://www.erikbolstad.no/postnummer-koordinatar/?postnummer=0251&amp;poststad=Oslo" TargetMode="External"/><Relationship Id="rId11754" Type="http://schemas.openxmlformats.org/officeDocument/2006/relationships/hyperlink" Target="http://www.erikbolstad.no/postnummer-koordinatar/?postnummer=3995&amp;poststad=Stathelle" TargetMode="External"/><Relationship Id="rId12805" Type="http://schemas.openxmlformats.org/officeDocument/2006/relationships/hyperlink" Target="http://www.erikbolstad.no/postnummer-koordinatar/?postnummer=5941&amp;poststad=Austrheim" TargetMode="External"/><Relationship Id="rId38" Type="http://schemas.openxmlformats.org/officeDocument/2006/relationships/hyperlink" Target="http://www.erikbolstad.no/postnummer-koordinatar/?postnummer=0032&amp;poststad=Oslo" TargetMode="External"/><Relationship Id="rId1813" Type="http://schemas.openxmlformats.org/officeDocument/2006/relationships/hyperlink" Target="http://www.erikbolstad.no/postnummer-koordinatar/?postnummer=1638&amp;poststad=Gamle%20Fredrikstad" TargetMode="External"/><Relationship Id="rId7375" Type="http://schemas.openxmlformats.org/officeDocument/2006/relationships/hyperlink" Target="http://www.erikbolstad.no/postnummer-koordinatar/?postnummer=7098&amp;poststad=Saupstad" TargetMode="External"/><Relationship Id="rId8426" Type="http://schemas.openxmlformats.org/officeDocument/2006/relationships/hyperlink" Target="http://www.erikbolstad.no/postnummer-koordinatar/?postnummer=8226&amp;poststad=Straumen" TargetMode="External"/><Relationship Id="rId10356" Type="http://schemas.openxmlformats.org/officeDocument/2006/relationships/hyperlink" Target="http://www.erikbolstad.no/postnummer-koordinatar/?postnummer=1305&amp;poststad=Haslum" TargetMode="External"/><Relationship Id="rId11407" Type="http://schemas.openxmlformats.org/officeDocument/2006/relationships/hyperlink" Target="http://www.erikbolstad.no/postnummer-koordinatar/?postnummer=3276&amp;poststad=Svarstad" TargetMode="External"/><Relationship Id="rId3985" Type="http://schemas.openxmlformats.org/officeDocument/2006/relationships/hyperlink" Target="http://www.erikbolstad.no/postnummer-koordinatar/?postnummer=3831&amp;poststad=Ulefoss" TargetMode="External"/><Relationship Id="rId7028" Type="http://schemas.openxmlformats.org/officeDocument/2006/relationships/hyperlink" Target="http://www.erikbolstad.no/postnummer-koordinatar/?postnummer=6814&amp;poststad=F&#248;rde" TargetMode="External"/><Relationship Id="rId10009" Type="http://schemas.openxmlformats.org/officeDocument/2006/relationships/hyperlink" Target="http://www.erikbolstad.no/postnummer-koordinatar/?postnummer=0555&amp;poststad=Oslo" TargetMode="External"/><Relationship Id="rId13579" Type="http://schemas.openxmlformats.org/officeDocument/2006/relationships/hyperlink" Target="http://www.erikbolstad.no/postnummer-koordinatar/?postnummer=7475&amp;poststad=Trondheim" TargetMode="External"/><Relationship Id="rId2587" Type="http://schemas.openxmlformats.org/officeDocument/2006/relationships/hyperlink" Target="http://www.erikbolstad.no/postnummer-koordinatar/?postnummer=2450&amp;poststad=Rena" TargetMode="External"/><Relationship Id="rId3638" Type="http://schemas.openxmlformats.org/officeDocument/2006/relationships/hyperlink" Target="http://www.erikbolstad.no/postnummer-koordinatar/?postnummer=3522&amp;poststad=Bjoneroa" TargetMode="External"/><Relationship Id="rId559" Type="http://schemas.openxmlformats.org/officeDocument/2006/relationships/hyperlink" Target="http://www.erikbolstad.no/postnummer-koordinatar/?postnummer=0475&amp;poststad=Oslo" TargetMode="External"/><Relationship Id="rId1189" Type="http://schemas.openxmlformats.org/officeDocument/2006/relationships/hyperlink" Target="http://www.erikbolstad.no/postnummer-koordinatar/?postnummer=1102&amp;poststad=Oslo" TargetMode="External"/><Relationship Id="rId5060" Type="http://schemas.openxmlformats.org/officeDocument/2006/relationships/hyperlink" Target="http://www.erikbolstad.no/postnummer-koordinatar/?postnummer=4864&amp;poststad=&#197;mli" TargetMode="External"/><Relationship Id="rId6111" Type="http://schemas.openxmlformats.org/officeDocument/2006/relationships/hyperlink" Target="http://www.erikbolstad.no/postnummer-koordinatar/?postnummer=5821&amp;poststad=Bergen" TargetMode="External"/><Relationship Id="rId9681" Type="http://schemas.openxmlformats.org/officeDocument/2006/relationships/hyperlink" Target="http://www.erikbolstad.no/postnummer-koordinatar/?postnummer=9991&amp;poststad=B&#229;tsfjord" TargetMode="External"/><Relationship Id="rId8283" Type="http://schemas.openxmlformats.org/officeDocument/2006/relationships/hyperlink" Target="http://www.erikbolstad.no/postnummer-koordinatar/?postnummer=8086&amp;poststad=Bod&#248;" TargetMode="External"/><Relationship Id="rId9334" Type="http://schemas.openxmlformats.org/officeDocument/2006/relationships/hyperlink" Target="http://www.erikbolstad.no/postnummer-koordinatar/?postnummer=9393&amp;poststad=Flakstadv&#229;g" TargetMode="External"/><Relationship Id="rId12662" Type="http://schemas.openxmlformats.org/officeDocument/2006/relationships/hyperlink" Target="http://www.erikbolstad.no/postnummer-koordinatar/?postnummer=5702&amp;poststad=Voss" TargetMode="External"/><Relationship Id="rId13713" Type="http://schemas.openxmlformats.org/officeDocument/2006/relationships/hyperlink" Target="http://www.erikbolstad.no/postnummer-koordinatar/?postnummer=7744&amp;poststad=Heps&#248;y" TargetMode="External"/><Relationship Id="rId1670" Type="http://schemas.openxmlformats.org/officeDocument/2006/relationships/hyperlink" Target="http://www.erikbolstad.no/postnummer-koordinatar/?postnummer=1516&amp;poststad=Moss" TargetMode="External"/><Relationship Id="rId2721" Type="http://schemas.openxmlformats.org/officeDocument/2006/relationships/hyperlink" Target="http://www.erikbolstad.no/postnummer-koordinatar/?postnummer=2653&amp;poststad=Vestre%20Gausdal" TargetMode="External"/><Relationship Id="rId11264" Type="http://schemas.openxmlformats.org/officeDocument/2006/relationships/hyperlink" Target="http://www.erikbolstad.no/postnummer-koordinatar/?postnummer=3118&amp;poststad=T&#248;nsberg" TargetMode="External"/><Relationship Id="rId12315" Type="http://schemas.openxmlformats.org/officeDocument/2006/relationships/hyperlink" Target="http://www.erikbolstad.no/postnummer-koordinatar/?postnummer=5101&amp;poststad=Eidsv&#229;gneset" TargetMode="External"/><Relationship Id="rId1323" Type="http://schemas.openxmlformats.org/officeDocument/2006/relationships/hyperlink" Target="http://www.erikbolstad.no/postnummer-koordinatar/?postnummer=1284&amp;poststad=Oslo" TargetMode="External"/><Relationship Id="rId4893" Type="http://schemas.openxmlformats.org/officeDocument/2006/relationships/hyperlink" Target="http://www.erikbolstad.no/postnummer-koordinatar/?postnummer=4694&amp;poststad=Kristiansand%20S" TargetMode="External"/><Relationship Id="rId5944" Type="http://schemas.openxmlformats.org/officeDocument/2006/relationships/hyperlink" Target="http://www.erikbolstad.no/postnummer-koordinatar/?postnummer=5687&amp;poststad=Flatr&#229;ker" TargetMode="External"/><Relationship Id="rId14487" Type="http://schemas.openxmlformats.org/officeDocument/2006/relationships/hyperlink" Target="http://www.erikbolstad.no/postnummer-koordinatar/?postnummer=9770&amp;poststad=Mehamn" TargetMode="External"/><Relationship Id="rId3495" Type="http://schemas.openxmlformats.org/officeDocument/2006/relationships/hyperlink" Target="http://www.erikbolstad.no/postnummer-koordinatar/?postnummer=3342&amp;poststad=&#197;mot" TargetMode="External"/><Relationship Id="rId4546" Type="http://schemas.openxmlformats.org/officeDocument/2006/relationships/hyperlink" Target="http://www.erikbolstad.no/postnummer-koordinatar/?postnummer=4353&amp;poststad=Klepp%20Stasjon" TargetMode="External"/><Relationship Id="rId13089" Type="http://schemas.openxmlformats.org/officeDocument/2006/relationships/hyperlink" Target="http://www.erikbolstad.no/postnummer-koordinatar/?postnummer=6613&amp;poststad=Gj&#248;ra" TargetMode="External"/><Relationship Id="rId2097" Type="http://schemas.openxmlformats.org/officeDocument/2006/relationships/hyperlink" Target="http://www.erikbolstad.no/postnummer-koordinatar/?postnummer=1871&amp;poststad=&#216;rje" TargetMode="External"/><Relationship Id="rId3148" Type="http://schemas.openxmlformats.org/officeDocument/2006/relationships/hyperlink" Target="http://www.erikbolstad.no/postnummer-koordinatar/?postnummer=3110&amp;poststad=T&#248;nsberg" TargetMode="External"/><Relationship Id="rId7769" Type="http://schemas.openxmlformats.org/officeDocument/2006/relationships/hyperlink" Target="http://www.erikbolstad.no/postnummer-koordinatar/?postnummer=7463&amp;poststad=Trondheim" TargetMode="External"/><Relationship Id="rId10000" Type="http://schemas.openxmlformats.org/officeDocument/2006/relationships/hyperlink" Target="http://www.erikbolstad.no/postnummer-koordinatar/?postnummer=0517&amp;poststad=Oslo" TargetMode="External"/><Relationship Id="rId9191" Type="http://schemas.openxmlformats.org/officeDocument/2006/relationships/hyperlink" Target="http://www.erikbolstad.no/postnummer-koordinatar/?postnummer=9267&amp;poststad=Troms&#248;" TargetMode="External"/><Relationship Id="rId12172" Type="http://schemas.openxmlformats.org/officeDocument/2006/relationships/hyperlink" Target="http://www.erikbolstad.no/postnummer-koordinatar/?postnummer=4809&amp;poststad=Arendal" TargetMode="External"/><Relationship Id="rId13570" Type="http://schemas.openxmlformats.org/officeDocument/2006/relationships/hyperlink" Target="http://www.erikbolstad.no/postnummer-koordinatar/?postnummer=7466&amp;poststad=Trondheim" TargetMode="External"/><Relationship Id="rId550" Type="http://schemas.openxmlformats.org/officeDocument/2006/relationships/hyperlink" Target="http://www.erikbolstad.no/postnummer-koordinatar/?postnummer=0469&amp;poststad=Oslo" TargetMode="External"/><Relationship Id="rId1180" Type="http://schemas.openxmlformats.org/officeDocument/2006/relationships/hyperlink" Target="http://www.erikbolstad.no/postnummer-koordinatar/?postnummer=1086&amp;poststad=Oslo" TargetMode="External"/><Relationship Id="rId2231" Type="http://schemas.openxmlformats.org/officeDocument/2006/relationships/hyperlink" Target="http://www.erikbolstad.no/postnummer-koordinatar/?postnummer=2032&amp;poststad=Maura" TargetMode="External"/><Relationship Id="rId13223" Type="http://schemas.openxmlformats.org/officeDocument/2006/relationships/hyperlink" Target="http://www.erikbolstad.no/postnummer-koordinatar/?postnummer=6866&amp;poststad=Gaupne" TargetMode="External"/><Relationship Id="rId203" Type="http://schemas.openxmlformats.org/officeDocument/2006/relationships/hyperlink" Target="http://www.erikbolstad.no/postnummer-koordinatar/?postnummer=0179&amp;poststad=Oslo" TargetMode="External"/><Relationship Id="rId6852" Type="http://schemas.openxmlformats.org/officeDocument/2006/relationships/hyperlink" Target="http://www.erikbolstad.no/postnummer-koordinatar/?postnummer=6653&amp;poststad=&#216;vre%20Surnadal" TargetMode="External"/><Relationship Id="rId7903" Type="http://schemas.openxmlformats.org/officeDocument/2006/relationships/hyperlink" Target="http://www.erikbolstad.no/postnummer-koordinatar/?postnummer=7566&amp;poststad=Vikhammer" TargetMode="External"/><Relationship Id="rId4056" Type="http://schemas.openxmlformats.org/officeDocument/2006/relationships/hyperlink" Target="http://www.erikbolstad.no/postnummer-koordinatar/?postnummer=3908&amp;poststad=Porsgrunn%20(ikkje%20i%20bruk)" TargetMode="External"/><Relationship Id="rId5454" Type="http://schemas.openxmlformats.org/officeDocument/2006/relationships/hyperlink" Target="http://www.erikbolstad.no/postnummer-koordinatar/?postnummer=5257&amp;poststad=Kokstad" TargetMode="External"/><Relationship Id="rId6505" Type="http://schemas.openxmlformats.org/officeDocument/2006/relationships/hyperlink" Target="http://www.erikbolstad.no/postnummer-koordinatar/?postnummer=6174&amp;poststad=Barstadvik" TargetMode="External"/><Relationship Id="rId5107" Type="http://schemas.openxmlformats.org/officeDocument/2006/relationships/hyperlink" Target="http://www.erikbolstad.no/postnummer-koordinatar/?postnummer=4902&amp;poststad=Tvedestrand" TargetMode="External"/><Relationship Id="rId8677" Type="http://schemas.openxmlformats.org/officeDocument/2006/relationships/hyperlink" Target="http://www.erikbolstad.no/postnummer-koordinatar/?postnummer=8516&amp;poststad=Narvik" TargetMode="External"/><Relationship Id="rId9728" Type="http://schemas.openxmlformats.org/officeDocument/2006/relationships/hyperlink" Target="http://www.erikbolstad.no/postnummer-koordinatar/?postnummer=0111&amp;poststad=Oslo" TargetMode="External"/><Relationship Id="rId11658" Type="http://schemas.openxmlformats.org/officeDocument/2006/relationships/hyperlink" Target="http://www.erikbolstad.no/postnummer-koordinatar/?postnummer=3793&amp;poststad=Sannidal" TargetMode="External"/><Relationship Id="rId1717" Type="http://schemas.openxmlformats.org/officeDocument/2006/relationships/hyperlink" Target="http://www.erikbolstad.no/postnummer-koordinatar/?postnummer=1541&amp;poststad=Vestby" TargetMode="External"/><Relationship Id="rId7279" Type="http://schemas.openxmlformats.org/officeDocument/2006/relationships/hyperlink" Target="http://www.erikbolstad.no/postnummer-koordinatar/?postnummer=7025&amp;poststad=Trondheim" TargetMode="External"/><Relationship Id="rId12709" Type="http://schemas.openxmlformats.org/officeDocument/2006/relationships/hyperlink" Target="http://www.erikbolstad.no/postnummer-koordinatar/?postnummer=5778&amp;poststad=Utne" TargetMode="External"/><Relationship Id="rId13080" Type="http://schemas.openxmlformats.org/officeDocument/2006/relationships/hyperlink" Target="http://www.erikbolstad.no/postnummer-koordinatar/?postnummer=6539&amp;poststad=Aver&#248;y" TargetMode="External"/><Relationship Id="rId14131" Type="http://schemas.openxmlformats.org/officeDocument/2006/relationships/hyperlink" Target="http://www.erikbolstad.no/postnummer-koordinatar/?postnummer=8861&amp;poststad=Tj&#248;tta" TargetMode="External"/><Relationship Id="rId3889" Type="http://schemas.openxmlformats.org/officeDocument/2006/relationships/hyperlink" Target="http://www.erikbolstad.no/postnummer-koordinatar/?postnummer=3734&amp;poststad=Skien" TargetMode="External"/><Relationship Id="rId6362" Type="http://schemas.openxmlformats.org/officeDocument/2006/relationships/hyperlink" Target="http://www.erikbolstad.no/postnummer-koordinatar/?postnummer=6037&amp;poststad=Eidsnes" TargetMode="External"/><Relationship Id="rId7413" Type="http://schemas.openxmlformats.org/officeDocument/2006/relationships/hyperlink" Target="http://www.erikbolstad.no/postnummer-koordinatar/?postnummer=7142&amp;poststad=Uthaug" TargetMode="External"/><Relationship Id="rId7760" Type="http://schemas.openxmlformats.org/officeDocument/2006/relationships/hyperlink" Target="http://www.erikbolstad.no/postnummer-koordinatar/?postnummer=7457&amp;poststad=Trondheim" TargetMode="External"/><Relationship Id="rId8811" Type="http://schemas.openxmlformats.org/officeDocument/2006/relationships/hyperlink" Target="http://www.erikbolstad.no/postnummer-koordinatar/?postnummer=8691&amp;poststad=Hattfjelldal" TargetMode="External"/><Relationship Id="rId10741" Type="http://schemas.openxmlformats.org/officeDocument/2006/relationships/hyperlink" Target="http://www.erikbolstad.no/postnummer-koordinatar/?postnummer=1903&amp;poststad=Gan" TargetMode="External"/><Relationship Id="rId6015" Type="http://schemas.openxmlformats.org/officeDocument/2006/relationships/hyperlink" Target="http://www.erikbolstad.no/postnummer-koordinatar/?postnummer=5734&amp;poststad=Vallavik" TargetMode="External"/><Relationship Id="rId13964" Type="http://schemas.openxmlformats.org/officeDocument/2006/relationships/hyperlink" Target="http://www.erikbolstad.no/postnummer-koordinatar/?postnummer=8398&amp;poststad=Reine" TargetMode="External"/><Relationship Id="rId2972" Type="http://schemas.openxmlformats.org/officeDocument/2006/relationships/hyperlink" Target="http://www.erikbolstad.no/postnummer-koordinatar/?postnummer=2966&amp;poststad=Slidre" TargetMode="External"/><Relationship Id="rId8187" Type="http://schemas.openxmlformats.org/officeDocument/2006/relationships/hyperlink" Target="http://www.erikbolstad.no/postnummer-koordinatar/?postnummer=8002&amp;poststad=Bod&#248;" TargetMode="External"/><Relationship Id="rId9585" Type="http://schemas.openxmlformats.org/officeDocument/2006/relationships/hyperlink" Target="http://www.erikbolstad.no/postnummer-koordinatar/?postnummer=9730&amp;poststad=Karasjok" TargetMode="External"/><Relationship Id="rId12566" Type="http://schemas.openxmlformats.org/officeDocument/2006/relationships/hyperlink" Target="http://www.erikbolstad.no/postnummer-koordinatar/?postnummer=5521&amp;poststad=Haugesund" TargetMode="External"/><Relationship Id="rId13617" Type="http://schemas.openxmlformats.org/officeDocument/2006/relationships/hyperlink" Target="http://www.erikbolstad.no/postnummer-koordinatar/?postnummer=7514&amp;poststad=Stj&#248;rdal" TargetMode="External"/><Relationship Id="rId944" Type="http://schemas.openxmlformats.org/officeDocument/2006/relationships/hyperlink" Target="http://www.erikbolstad.no/postnummer-koordinatar/?postnummer=0777&amp;poststad=Oslo" TargetMode="External"/><Relationship Id="rId1574" Type="http://schemas.openxmlformats.org/officeDocument/2006/relationships/hyperlink" Target="http://www.erikbolstad.no/postnummer-koordinatar/?postnummer=1444&amp;poststad=Dr&#248;bak" TargetMode="External"/><Relationship Id="rId2625" Type="http://schemas.openxmlformats.org/officeDocument/2006/relationships/hyperlink" Target="http://www.erikbolstad.no/postnummer-koordinatar/?postnummer=2560&amp;poststad=Alvdal" TargetMode="External"/><Relationship Id="rId9238" Type="http://schemas.openxmlformats.org/officeDocument/2006/relationships/hyperlink" Target="http://www.erikbolstad.no/postnummer-koordinatar/?postnummer=9291&amp;poststad=Troms&#248;" TargetMode="External"/><Relationship Id="rId11168" Type="http://schemas.openxmlformats.org/officeDocument/2006/relationships/hyperlink" Target="http://www.erikbolstad.no/postnummer-koordinatar/?postnummer=2966&amp;poststad=Slidre" TargetMode="External"/><Relationship Id="rId12219" Type="http://schemas.openxmlformats.org/officeDocument/2006/relationships/hyperlink" Target="http://www.erikbolstad.no/postnummer-koordinatar/?postnummer=4878&amp;poststad=Grimstad" TargetMode="External"/><Relationship Id="rId1227" Type="http://schemas.openxmlformats.org/officeDocument/2006/relationships/hyperlink" Target="http://www.erikbolstad.no/postnummer-koordinatar/?postnummer=1167&amp;poststad=Oslo" TargetMode="External"/><Relationship Id="rId4797" Type="http://schemas.openxmlformats.org/officeDocument/2006/relationships/hyperlink" Target="http://www.erikbolstad.no/postnummer-koordinatar/?postnummer=4628&amp;poststad=Kristiansand%20S" TargetMode="External"/><Relationship Id="rId5848" Type="http://schemas.openxmlformats.org/officeDocument/2006/relationships/hyperlink" Target="http://www.erikbolstad.no/postnummer-koordinatar/?postnummer=5580&amp;poststad=&#216;len" TargetMode="External"/><Relationship Id="rId3399" Type="http://schemas.openxmlformats.org/officeDocument/2006/relationships/hyperlink" Target="http://www.erikbolstad.no/postnummer-koordinatar/?postnummer=3247&amp;poststad=Sandefjord%20(ikkje%20i%20bruk)" TargetMode="External"/><Relationship Id="rId7270" Type="http://schemas.openxmlformats.org/officeDocument/2006/relationships/hyperlink" Target="http://www.erikbolstad.no/postnummer-koordinatar/?postnummer=7020&amp;poststad=Trondheim" TargetMode="External"/><Relationship Id="rId8321" Type="http://schemas.openxmlformats.org/officeDocument/2006/relationships/hyperlink" Target="http://www.erikbolstad.no/postnummer-koordinatar/?postnummer=8118&amp;poststad=Moldjord" TargetMode="External"/><Relationship Id="rId10251" Type="http://schemas.openxmlformats.org/officeDocument/2006/relationships/hyperlink" Target="http://www.erikbolstad.no/postnummer-koordinatar/?postnummer=1008&amp;poststad=Oslo" TargetMode="External"/><Relationship Id="rId12700" Type="http://schemas.openxmlformats.org/officeDocument/2006/relationships/hyperlink" Target="http://www.erikbolstad.no/postnummer-koordinatar/?postnummer=5750&amp;poststad=Odda" TargetMode="External"/><Relationship Id="rId11302" Type="http://schemas.openxmlformats.org/officeDocument/2006/relationships/hyperlink" Target="http://www.erikbolstad.no/postnummer-koordinatar/?postnummer=3164&amp;poststad=Revetal" TargetMode="External"/><Relationship Id="rId3880" Type="http://schemas.openxmlformats.org/officeDocument/2006/relationships/hyperlink" Target="http://www.erikbolstad.no/postnummer-koordinatar/?postnummer=3729&amp;poststad=Skien" TargetMode="External"/><Relationship Id="rId4931" Type="http://schemas.openxmlformats.org/officeDocument/2006/relationships/hyperlink" Target="http://www.erikbolstad.no/postnummer-koordinatar/?postnummer=4741&amp;poststad=Byglandsfjord" TargetMode="External"/><Relationship Id="rId9095" Type="http://schemas.openxmlformats.org/officeDocument/2006/relationships/hyperlink" Target="http://www.erikbolstad.no/postnummer-koordinatar/?postnummer=9153&amp;poststad=Rotsund" TargetMode="External"/><Relationship Id="rId13474" Type="http://schemas.openxmlformats.org/officeDocument/2006/relationships/hyperlink" Target="http://www.erikbolstad.no/postnummer-koordinatar/?postnummer=7334&amp;poststad=Stor&#229;s" TargetMode="External"/><Relationship Id="rId1084" Type="http://schemas.openxmlformats.org/officeDocument/2006/relationships/hyperlink" Target="http://www.erikbolstad.no/postnummer-koordinatar/?postnummer=0963&amp;poststad=Oslo" TargetMode="External"/><Relationship Id="rId2482" Type="http://schemas.openxmlformats.org/officeDocument/2006/relationships/hyperlink" Target="http://www.erikbolstad.no/postnummer-koordinatar/?postnummer=2344&amp;poststad=Ilseng" TargetMode="External"/><Relationship Id="rId3533" Type="http://schemas.openxmlformats.org/officeDocument/2006/relationships/hyperlink" Target="http://www.erikbolstad.no/postnummer-koordinatar/?postnummer=3408&amp;poststad=Tranby" TargetMode="External"/><Relationship Id="rId12076" Type="http://schemas.openxmlformats.org/officeDocument/2006/relationships/hyperlink" Target="http://www.erikbolstad.no/postnummer-koordinatar/?postnummer=4622&amp;poststad=Kristiansand%20S" TargetMode="External"/><Relationship Id="rId13127" Type="http://schemas.openxmlformats.org/officeDocument/2006/relationships/hyperlink" Target="http://www.erikbolstad.no/postnummer-koordinatar/?postnummer=6699&amp;poststad=Kj&#248;rsvikbugen" TargetMode="External"/><Relationship Id="rId107" Type="http://schemas.openxmlformats.org/officeDocument/2006/relationships/hyperlink" Target="http://www.erikbolstad.no/postnummer-koordinatar/?postnummer=0119&amp;poststad=Oslo" TargetMode="External"/><Relationship Id="rId454" Type="http://schemas.openxmlformats.org/officeDocument/2006/relationships/hyperlink" Target="http://www.erikbolstad.no/postnummer-koordinatar/?postnummer=0376&amp;poststad=Oslo" TargetMode="External"/><Relationship Id="rId2135" Type="http://schemas.openxmlformats.org/officeDocument/2006/relationships/hyperlink" Target="http://www.erikbolstad.no/postnummer-koordinatar/?postnummer=1923&amp;poststad=S&#248;rum" TargetMode="External"/><Relationship Id="rId6756" Type="http://schemas.openxmlformats.org/officeDocument/2006/relationships/hyperlink" Target="http://www.erikbolstad.no/postnummer-koordinatar/?postnummer=6507&amp;poststad=Kristiansund%20N" TargetMode="External"/><Relationship Id="rId7807" Type="http://schemas.openxmlformats.org/officeDocument/2006/relationships/hyperlink" Target="http://www.erikbolstad.no/postnummer-koordinatar/?postnummer=7482&amp;poststad=Trondheim" TargetMode="External"/><Relationship Id="rId5358" Type="http://schemas.openxmlformats.org/officeDocument/2006/relationships/hyperlink" Target="http://www.erikbolstad.no/postnummer-koordinatar/?postnummer=5172&amp;poststad=Loddefjord" TargetMode="External"/><Relationship Id="rId6409" Type="http://schemas.openxmlformats.org/officeDocument/2006/relationships/hyperlink" Target="http://www.erikbolstad.no/postnummer-koordinatar/?postnummer=6069&amp;poststad=Hareid" TargetMode="External"/><Relationship Id="rId9979" Type="http://schemas.openxmlformats.org/officeDocument/2006/relationships/hyperlink" Target="http://www.erikbolstad.no/postnummer-koordinatar/?postnummer=0492&amp;poststad=Oslo" TargetMode="External"/><Relationship Id="rId12210" Type="http://schemas.openxmlformats.org/officeDocument/2006/relationships/hyperlink" Target="http://www.erikbolstad.no/postnummer-koordinatar/?postnummer=4862&amp;poststad=Eydehavn" TargetMode="External"/><Relationship Id="rId1968" Type="http://schemas.openxmlformats.org/officeDocument/2006/relationships/hyperlink" Target="http://www.erikbolstad.no/postnummer-koordinatar/?postnummer=1758&amp;poststad=Halden%20(ikkje%20i%20bruk)" TargetMode="External"/><Relationship Id="rId14382" Type="http://schemas.openxmlformats.org/officeDocument/2006/relationships/hyperlink" Target="http://www.erikbolstad.no/postnummer-koordinatar/?postnummer=9451&amp;poststad=Hamnvik" TargetMode="External"/><Relationship Id="rId3390" Type="http://schemas.openxmlformats.org/officeDocument/2006/relationships/hyperlink" Target="http://www.erikbolstad.no/postnummer-koordinatar/?postnummer=3242&amp;poststad=Sandefjord" TargetMode="External"/><Relationship Id="rId4441" Type="http://schemas.openxmlformats.org/officeDocument/2006/relationships/hyperlink" Target="http://www.erikbolstad.no/postnummer-koordinatar/?postnummer=4280&amp;poststad=Skudeneshavn" TargetMode="External"/><Relationship Id="rId14035" Type="http://schemas.openxmlformats.org/officeDocument/2006/relationships/hyperlink" Target="http://www.erikbolstad.no/postnummer-koordinatar/?postnummer=8542&amp;poststad=Kjeldebotn%20(ikkje%20i%20bruk)" TargetMode="External"/><Relationship Id="rId3043" Type="http://schemas.openxmlformats.org/officeDocument/2006/relationships/hyperlink" Target="http://www.erikbolstad.no/postnummer-koordinatar/?postnummer=3031&amp;poststad=Drammen" TargetMode="External"/><Relationship Id="rId10992" Type="http://schemas.openxmlformats.org/officeDocument/2006/relationships/hyperlink" Target="http://www.erikbolstad.no/postnummer-koordinatar/?postnummer=2550&amp;poststad=Os%20i%20&#216;sterdalen" TargetMode="External"/><Relationship Id="rId6266" Type="http://schemas.openxmlformats.org/officeDocument/2006/relationships/hyperlink" Target="http://www.erikbolstad.no/postnummer-koordinatar/?postnummer=5957&amp;poststad=Myking" TargetMode="External"/><Relationship Id="rId7664" Type="http://schemas.openxmlformats.org/officeDocument/2006/relationships/hyperlink" Target="http://www.erikbolstad.no/postnummer-koordinatar/?postnummer=7408&amp;poststad=Trondheim" TargetMode="External"/><Relationship Id="rId8715" Type="http://schemas.openxmlformats.org/officeDocument/2006/relationships/hyperlink" Target="http://www.erikbolstad.no/postnummer-koordinatar/?postnummer=8601&amp;poststad=Mo%20i%20Rana" TargetMode="External"/><Relationship Id="rId10645" Type="http://schemas.openxmlformats.org/officeDocument/2006/relationships/hyperlink" Target="http://www.erikbolstad.no/postnummer-koordinatar/?postnummer=1725&amp;poststad=Sarpsborg" TargetMode="External"/><Relationship Id="rId7317" Type="http://schemas.openxmlformats.org/officeDocument/2006/relationships/hyperlink" Target="http://www.erikbolstad.no/postnummer-koordinatar/?postnummer=7045&amp;poststad=Trondheim" TargetMode="External"/><Relationship Id="rId13868" Type="http://schemas.openxmlformats.org/officeDocument/2006/relationships/hyperlink" Target="http://www.erikbolstad.no/postnummer-koordinatar/?postnummer=8185&amp;poststad=V&#229;gaholmen" TargetMode="External"/><Relationship Id="rId2876" Type="http://schemas.openxmlformats.org/officeDocument/2006/relationships/hyperlink" Target="http://www.erikbolstad.no/postnummer-koordinatar/?postnummer=2839&amp;poststad=&#216;vre%20Snertingdal" TargetMode="External"/><Relationship Id="rId3927" Type="http://schemas.openxmlformats.org/officeDocument/2006/relationships/hyperlink" Target="http://www.erikbolstad.no/postnummer-koordinatar/?postnummer=3770&amp;poststad=Krager&#248;" TargetMode="External"/><Relationship Id="rId9489" Type="http://schemas.openxmlformats.org/officeDocument/2006/relationships/hyperlink" Target="http://www.erikbolstad.no/postnummer-koordinatar/?postnummer=9526&amp;poststad=Suolovuopmi%20(ikkje%20i%20bruk)" TargetMode="External"/><Relationship Id="rId848" Type="http://schemas.openxmlformats.org/officeDocument/2006/relationships/hyperlink" Target="http://www.erikbolstad.no/postnummer-koordinatar/?postnummer=0676&amp;poststad=Oslo" TargetMode="External"/><Relationship Id="rId1478" Type="http://schemas.openxmlformats.org/officeDocument/2006/relationships/hyperlink" Target="http://www.erikbolstad.no/postnummer-koordinatar/?postnummer=1380&amp;poststad=Heggedal" TargetMode="External"/><Relationship Id="rId2529" Type="http://schemas.openxmlformats.org/officeDocument/2006/relationships/hyperlink" Target="http://www.erikbolstad.no/postnummer-koordinatar/?postnummer=2405&amp;poststad=Elverum" TargetMode="External"/><Relationship Id="rId6400" Type="http://schemas.openxmlformats.org/officeDocument/2006/relationships/hyperlink" Target="http://www.erikbolstad.no/postnummer-koordinatar/?postnummer=6063&amp;poststad=Hj&#248;rungav&#229;g" TargetMode="External"/><Relationship Id="rId9970" Type="http://schemas.openxmlformats.org/officeDocument/2006/relationships/hyperlink" Target="http://www.erikbolstad.no/postnummer-koordinatar/?postnummer=0483&amp;poststad=Oslo" TargetMode="External"/><Relationship Id="rId5002" Type="http://schemas.openxmlformats.org/officeDocument/2006/relationships/hyperlink" Target="http://www.erikbolstad.no/postnummer-koordinatar/?postnummer=4825&amp;poststad=Arendal" TargetMode="External"/><Relationship Id="rId8572" Type="http://schemas.openxmlformats.org/officeDocument/2006/relationships/hyperlink" Target="http://www.erikbolstad.no/postnummer-koordinatar/?postnummer=8403&amp;poststad=Sortland" TargetMode="External"/><Relationship Id="rId9623" Type="http://schemas.openxmlformats.org/officeDocument/2006/relationships/hyperlink" Target="http://www.erikbolstad.no/postnummer-koordinatar/?postnummer=9790&amp;poststad=Kj&#248;llefjord" TargetMode="External"/><Relationship Id="rId12951" Type="http://schemas.openxmlformats.org/officeDocument/2006/relationships/hyperlink" Target="http://www.erikbolstad.no/postnummer-koordinatar/?postnummer=6222&amp;poststad=Ikornnes" TargetMode="External"/><Relationship Id="rId7174" Type="http://schemas.openxmlformats.org/officeDocument/2006/relationships/hyperlink" Target="http://www.erikbolstad.no/postnummer-koordinatar/?postnummer=6941&amp;poststad=Eikefjord" TargetMode="External"/><Relationship Id="rId8225" Type="http://schemas.openxmlformats.org/officeDocument/2006/relationships/hyperlink" Target="http://www.erikbolstad.no/postnummer-koordinatar/?postnummer=8023&amp;poststad=Bod&#248;" TargetMode="External"/><Relationship Id="rId11553" Type="http://schemas.openxmlformats.org/officeDocument/2006/relationships/hyperlink" Target="http://www.erikbolstad.no/postnummer-koordinatar/?postnummer=3620&amp;poststad=Flesberg" TargetMode="External"/><Relationship Id="rId12604" Type="http://schemas.openxmlformats.org/officeDocument/2006/relationships/hyperlink" Target="http://www.erikbolstad.no/postnummer-koordinatar/?postnummer=5576&amp;poststad=&#216;vre%20Vats" TargetMode="External"/><Relationship Id="rId1612" Type="http://schemas.openxmlformats.org/officeDocument/2006/relationships/hyperlink" Target="http://www.erikbolstad.no/postnummer-koordinatar/?postnummer=1473&amp;poststad=L&#248;renskog" TargetMode="External"/><Relationship Id="rId10155" Type="http://schemas.openxmlformats.org/officeDocument/2006/relationships/hyperlink" Target="http://www.erikbolstad.no/postnummer-koordinatar/?postnummer=0778&amp;poststad=Oslo" TargetMode="External"/><Relationship Id="rId11206" Type="http://schemas.openxmlformats.org/officeDocument/2006/relationships/hyperlink" Target="http://www.erikbolstad.no/postnummer-koordinatar/?postnummer=3033&amp;poststad=Drammen" TargetMode="External"/><Relationship Id="rId3784" Type="http://schemas.openxmlformats.org/officeDocument/2006/relationships/hyperlink" Target="http://www.erikbolstad.no/postnummer-koordinatar/?postnummer=3665&amp;poststad=Sauland" TargetMode="External"/><Relationship Id="rId4835" Type="http://schemas.openxmlformats.org/officeDocument/2006/relationships/hyperlink" Target="http://www.erikbolstad.no/postnummer-koordinatar/?postnummer=4658&amp;poststad=Tveit" TargetMode="External"/><Relationship Id="rId13378" Type="http://schemas.openxmlformats.org/officeDocument/2006/relationships/hyperlink" Target="http://www.erikbolstad.no/postnummer-koordinatar/?postnummer=7114&amp;poststad=R&#229;kv&#229;g" TargetMode="External"/><Relationship Id="rId14429" Type="http://schemas.openxmlformats.org/officeDocument/2006/relationships/hyperlink" Target="http://www.erikbolstad.no/postnummer-koordinatar/?postnummer=9532&amp;poststad=Hakkstabben" TargetMode="External"/><Relationship Id="rId2386" Type="http://schemas.openxmlformats.org/officeDocument/2006/relationships/hyperlink" Target="http://www.erikbolstad.no/postnummer-koordinatar/?postnummer=2226&amp;poststad=Kongsvinger" TargetMode="External"/><Relationship Id="rId3437" Type="http://schemas.openxmlformats.org/officeDocument/2006/relationships/hyperlink" Target="http://www.erikbolstad.no/postnummer-koordinatar/?postnummer=3268&amp;poststad=Larvik" TargetMode="External"/><Relationship Id="rId358" Type="http://schemas.openxmlformats.org/officeDocument/2006/relationships/hyperlink" Target="http://www.erikbolstad.no/postnummer-koordinatar/?postnummer=0304&amp;poststad=Oslo" TargetMode="External"/><Relationship Id="rId2039" Type="http://schemas.openxmlformats.org/officeDocument/2006/relationships/hyperlink" Target="http://www.erikbolstad.no/postnummer-koordinatar/?postnummer=1803&amp;poststad=Askim" TargetMode="External"/><Relationship Id="rId9480" Type="http://schemas.openxmlformats.org/officeDocument/2006/relationships/hyperlink" Target="http://www.erikbolstad.no/postnummer-koordinatar/?postnummer=9518&amp;poststad=Alta" TargetMode="External"/><Relationship Id="rId12461" Type="http://schemas.openxmlformats.org/officeDocument/2006/relationships/hyperlink" Target="http://www.erikbolstad.no/postnummer-koordinatar/?postnummer=5346&amp;poststad=&#197;gotnes" TargetMode="External"/><Relationship Id="rId2520" Type="http://schemas.openxmlformats.org/officeDocument/2006/relationships/hyperlink" Target="http://www.erikbolstad.no/postnummer-koordinatar/?postnummer=2390&amp;poststad=Moelv" TargetMode="External"/><Relationship Id="rId8082" Type="http://schemas.openxmlformats.org/officeDocument/2006/relationships/hyperlink" Target="http://www.erikbolstad.no/postnummer-koordinatar/?postnummer=7777&amp;poststad=Nord-Statland" TargetMode="External"/><Relationship Id="rId9133" Type="http://schemas.openxmlformats.org/officeDocument/2006/relationships/hyperlink" Target="http://www.erikbolstad.no/postnummer-koordinatar/?postnummer=9181&amp;poststad=Hamneidet" TargetMode="External"/><Relationship Id="rId11063" Type="http://schemas.openxmlformats.org/officeDocument/2006/relationships/hyperlink" Target="http://www.erikbolstad.no/postnummer-koordinatar/?postnummer=2676&amp;poststad=Heidal" TargetMode="External"/><Relationship Id="rId12114" Type="http://schemas.openxmlformats.org/officeDocument/2006/relationships/hyperlink" Target="http://www.erikbolstad.no/postnummer-koordinatar/?postnummer=4676&amp;poststad=Kristiansand%20S" TargetMode="External"/><Relationship Id="rId13512" Type="http://schemas.openxmlformats.org/officeDocument/2006/relationships/hyperlink" Target="http://www.erikbolstad.no/postnummer-koordinatar/?postnummer=7406&amp;poststad=Trondheim" TargetMode="External"/><Relationship Id="rId1122" Type="http://schemas.openxmlformats.org/officeDocument/2006/relationships/hyperlink" Target="http://www.erikbolstad.no/postnummer-koordinatar/?postnummer=0986&amp;poststad=Oslo" TargetMode="External"/><Relationship Id="rId3294" Type="http://schemas.openxmlformats.org/officeDocument/2006/relationships/hyperlink" Target="http://www.erikbolstad.no/postnummer-koordinatar/?postnummer=3192&amp;poststad=Horten" TargetMode="External"/><Relationship Id="rId4345" Type="http://schemas.openxmlformats.org/officeDocument/2006/relationships/hyperlink" Target="http://www.erikbolstad.no/postnummer-koordinatar/?postnummer=4134&amp;poststad=J&#248;senfjorden" TargetMode="External"/><Relationship Id="rId4692" Type="http://schemas.openxmlformats.org/officeDocument/2006/relationships/hyperlink" Target="http://www.erikbolstad.no/postnummer-koordinatar/?postnummer=4521&amp;poststad=Lindesnes" TargetMode="External"/><Relationship Id="rId5743" Type="http://schemas.openxmlformats.org/officeDocument/2006/relationships/hyperlink" Target="http://www.erikbolstad.no/postnummer-koordinatar/?postnummer=5506&amp;poststad=Haugesund" TargetMode="External"/><Relationship Id="rId14286" Type="http://schemas.openxmlformats.org/officeDocument/2006/relationships/hyperlink" Target="http://www.erikbolstad.no/postnummer-koordinatar/?postnummer=9275&amp;poststad=Troms&#248;" TargetMode="External"/><Relationship Id="rId8966" Type="http://schemas.openxmlformats.org/officeDocument/2006/relationships/hyperlink" Target="http://www.erikbolstad.no/postnummer-koordinatar/?postnummer=9012&amp;poststad=Troms&#248;" TargetMode="External"/><Relationship Id="rId10896" Type="http://schemas.openxmlformats.org/officeDocument/2006/relationships/hyperlink" Target="http://www.erikbolstad.no/postnummer-koordinatar/?postnummer=2305&amp;poststad=Hamar" TargetMode="External"/><Relationship Id="rId11947" Type="http://schemas.openxmlformats.org/officeDocument/2006/relationships/hyperlink" Target="http://www.erikbolstad.no/postnummer-koordinatar/?postnummer=4343&amp;poststad=Orre" TargetMode="External"/><Relationship Id="rId7568" Type="http://schemas.openxmlformats.org/officeDocument/2006/relationships/hyperlink" Target="http://www.erikbolstad.no/postnummer-koordinatar/?postnummer=7319&amp;poststad=Agdenes" TargetMode="External"/><Relationship Id="rId8619" Type="http://schemas.openxmlformats.org/officeDocument/2006/relationships/hyperlink" Target="http://www.erikbolstad.no/postnummer-koordinatar/?postnummer=8452&amp;poststad=Stokmarknes%20(ikkje%20i%20bruk)" TargetMode="External"/><Relationship Id="rId10549" Type="http://schemas.openxmlformats.org/officeDocument/2006/relationships/hyperlink" Target="http://www.erikbolstad.no/postnummer-koordinatar/?postnummer=1581&amp;poststad=Rygge" TargetMode="External"/><Relationship Id="rId14420" Type="http://schemas.openxmlformats.org/officeDocument/2006/relationships/hyperlink" Target="http://www.erikbolstad.no/postnummer-koordinatar/?postnummer=9516&amp;poststad=Alta" TargetMode="External"/><Relationship Id="rId13022" Type="http://schemas.openxmlformats.org/officeDocument/2006/relationships/hyperlink" Target="http://www.erikbolstad.no/postnummer-koordinatar/?postnummer=6433&amp;poststad=Hustad" TargetMode="External"/><Relationship Id="rId2030" Type="http://schemas.openxmlformats.org/officeDocument/2006/relationships/hyperlink" Target="http://www.erikbolstad.no/postnummer-koordinatar/?postnummer=1796&amp;poststad=Kornsj&#248;" TargetMode="External"/><Relationship Id="rId6651" Type="http://schemas.openxmlformats.org/officeDocument/2006/relationships/hyperlink" Target="http://www.erikbolstad.no/postnummer-koordinatar/?postnummer=6412&amp;poststad=Molde" TargetMode="External"/><Relationship Id="rId7702" Type="http://schemas.openxmlformats.org/officeDocument/2006/relationships/hyperlink" Target="http://www.erikbolstad.no/postnummer-koordinatar/?postnummer=7428&amp;poststad=Trondheim" TargetMode="External"/><Relationship Id="rId5253" Type="http://schemas.openxmlformats.org/officeDocument/2006/relationships/hyperlink" Target="http://www.erikbolstad.no/postnummer-koordinatar/?postnummer=5093&amp;poststad=Bergen" TargetMode="External"/><Relationship Id="rId6304" Type="http://schemas.openxmlformats.org/officeDocument/2006/relationships/hyperlink" Target="http://www.erikbolstad.no/postnummer-koordinatar/?postnummer=6002&amp;poststad=&#197;lesund" TargetMode="External"/><Relationship Id="rId8476" Type="http://schemas.openxmlformats.org/officeDocument/2006/relationships/hyperlink" Target="http://www.erikbolstad.no/postnummer-koordinatar/?postnummer=8289&amp;poststad=Engel&#248;ya" TargetMode="External"/><Relationship Id="rId9874" Type="http://schemas.openxmlformats.org/officeDocument/2006/relationships/hyperlink" Target="http://www.erikbolstad.no/postnummer-koordinatar/?postnummer=0318&amp;poststad=Oslo" TargetMode="External"/><Relationship Id="rId12855" Type="http://schemas.openxmlformats.org/officeDocument/2006/relationships/hyperlink" Target="http://www.erikbolstad.no/postnummer-koordinatar/?postnummer=6023&amp;poststad=&#197;lesund" TargetMode="External"/><Relationship Id="rId13906" Type="http://schemas.openxmlformats.org/officeDocument/2006/relationships/hyperlink" Target="http://www.erikbolstad.no/postnummer-koordinatar/?postnummer=8264&amp;poststad=Engan" TargetMode="External"/><Relationship Id="rId88" Type="http://schemas.openxmlformats.org/officeDocument/2006/relationships/hyperlink" Target="http://www.erikbolstad.no/postnummer-koordinatar/?postnummer=0109&amp;poststad=Oslo" TargetMode="External"/><Relationship Id="rId1863" Type="http://schemas.openxmlformats.org/officeDocument/2006/relationships/hyperlink" Target="http://www.erikbolstad.no/postnummer-koordinatar/?postnummer=1676&amp;poststad=Kr&#229;ker&#248;y" TargetMode="External"/><Relationship Id="rId2914" Type="http://schemas.openxmlformats.org/officeDocument/2006/relationships/hyperlink" Target="http://www.erikbolstad.no/postnummer-koordinatar/?postnummer=2870&amp;poststad=Dokka" TargetMode="External"/><Relationship Id="rId7078" Type="http://schemas.openxmlformats.org/officeDocument/2006/relationships/hyperlink" Target="http://www.erikbolstad.no/postnummer-koordinatar/?postnummer=6861&amp;poststad=Leikanger" TargetMode="External"/><Relationship Id="rId8129" Type="http://schemas.openxmlformats.org/officeDocument/2006/relationships/hyperlink" Target="http://www.erikbolstad.no/postnummer-koordinatar/?postnummer=7870&amp;poststad=Grong" TargetMode="External"/><Relationship Id="rId9527" Type="http://schemas.openxmlformats.org/officeDocument/2006/relationships/hyperlink" Target="http://www.erikbolstad.no/postnummer-koordinatar/?postnummer=9600&amp;poststad=Hammerfest" TargetMode="External"/><Relationship Id="rId11457" Type="http://schemas.openxmlformats.org/officeDocument/2006/relationships/hyperlink" Target="http://www.erikbolstad.no/postnummer-koordinatar/?postnummer=3421&amp;poststad=Lierskogen" TargetMode="External"/><Relationship Id="rId12508" Type="http://schemas.openxmlformats.org/officeDocument/2006/relationships/hyperlink" Target="http://www.erikbolstad.no/postnummer-koordinatar/?postnummer=5417&amp;poststad=Stord" TargetMode="External"/><Relationship Id="rId1516" Type="http://schemas.openxmlformats.org/officeDocument/2006/relationships/hyperlink" Target="http://www.erikbolstad.no/postnummer-koordinatar/?postnummer=1401&amp;poststad=Ski" TargetMode="External"/><Relationship Id="rId10059" Type="http://schemas.openxmlformats.org/officeDocument/2006/relationships/hyperlink" Target="http://www.erikbolstad.no/postnummer-koordinatar/?postnummer=0607&amp;poststad=Oslo" TargetMode="External"/><Relationship Id="rId3688" Type="http://schemas.openxmlformats.org/officeDocument/2006/relationships/hyperlink" Target="http://www.erikbolstad.no/postnummer-koordinatar/?postnummer=3575&amp;poststad=Hol" TargetMode="External"/><Relationship Id="rId4739" Type="http://schemas.openxmlformats.org/officeDocument/2006/relationships/hyperlink" Target="http://www.erikbolstad.no/postnummer-koordinatar/?postnummer=4579&amp;poststad=Lyngdal" TargetMode="External"/><Relationship Id="rId8610" Type="http://schemas.openxmlformats.org/officeDocument/2006/relationships/hyperlink" Target="http://www.erikbolstad.no/postnummer-koordinatar/?postnummer=8439&amp;poststad=Myre" TargetMode="External"/><Relationship Id="rId10540" Type="http://schemas.openxmlformats.org/officeDocument/2006/relationships/hyperlink" Target="http://www.erikbolstad.no/postnummer-koordinatar/?postnummer=1540&amp;poststad=Vestby" TargetMode="External"/><Relationship Id="rId6161" Type="http://schemas.openxmlformats.org/officeDocument/2006/relationships/hyperlink" Target="http://www.erikbolstad.no/postnummer-koordinatar/?postnummer=5864&amp;poststad=Bergen" TargetMode="External"/><Relationship Id="rId7212" Type="http://schemas.openxmlformats.org/officeDocument/2006/relationships/hyperlink" Target="http://www.erikbolstad.no/postnummer-koordinatar/?postnummer=6977&amp;poststad=Bygstad" TargetMode="External"/><Relationship Id="rId9384" Type="http://schemas.openxmlformats.org/officeDocument/2006/relationships/hyperlink" Target="http://www.erikbolstad.no/postnummer-koordinatar/?postnummer=9442&amp;poststad=Ramsund" TargetMode="External"/><Relationship Id="rId13763" Type="http://schemas.openxmlformats.org/officeDocument/2006/relationships/hyperlink" Target="http://www.erikbolstad.no/postnummer-koordinatar/?postnummer=7970&amp;poststad=Kolvereid" TargetMode="External"/><Relationship Id="rId1373" Type="http://schemas.openxmlformats.org/officeDocument/2006/relationships/hyperlink" Target="http://www.erikbolstad.no/postnummer-koordinatar/?postnummer=1322&amp;poststad=H&#248;vik" TargetMode="External"/><Relationship Id="rId2771" Type="http://schemas.openxmlformats.org/officeDocument/2006/relationships/hyperlink" Target="http://www.erikbolstad.no/postnummer-koordinatar/?postnummer=2684&amp;poststad=V&#229;g&#229;" TargetMode="External"/><Relationship Id="rId3822" Type="http://schemas.openxmlformats.org/officeDocument/2006/relationships/hyperlink" Target="http://www.erikbolstad.no/postnummer-koordinatar/?postnummer=3699&amp;poststad=Gaustatoppen%20Turisthytte%20(ikkje%20i%20bruk)" TargetMode="External"/><Relationship Id="rId9037" Type="http://schemas.openxmlformats.org/officeDocument/2006/relationships/hyperlink" Target="http://www.erikbolstad.no/postnummer-koordinatar/?postnummer=9103&amp;poststad=Kval&#248;ya" TargetMode="External"/><Relationship Id="rId12365" Type="http://schemas.openxmlformats.org/officeDocument/2006/relationships/hyperlink" Target="http://www.erikbolstad.no/postnummer-koordinatar/?postnummer=5177&amp;poststad=Bj&#248;r&#248;yhamn" TargetMode="External"/><Relationship Id="rId13416" Type="http://schemas.openxmlformats.org/officeDocument/2006/relationships/hyperlink" Target="http://www.erikbolstad.no/postnummer-koordinatar/?postnummer=7223&amp;poststad=Melhus" TargetMode="External"/><Relationship Id="rId743" Type="http://schemas.openxmlformats.org/officeDocument/2006/relationships/hyperlink" Target="http://www.erikbolstad.no/postnummer-koordinatar/?postnummer=0602&amp;poststad=Oslo" TargetMode="External"/><Relationship Id="rId1026" Type="http://schemas.openxmlformats.org/officeDocument/2006/relationships/hyperlink" Target="http://www.erikbolstad.no/postnummer-koordinatar/?postnummer=0880&amp;poststad=Oslo" TargetMode="External"/><Relationship Id="rId2424" Type="http://schemas.openxmlformats.org/officeDocument/2006/relationships/hyperlink" Target="http://www.erikbolstad.no/postnummer-koordinatar/?postnummer=2303&amp;poststad=Hamar" TargetMode="External"/><Relationship Id="rId5994" Type="http://schemas.openxmlformats.org/officeDocument/2006/relationships/hyperlink" Target="http://www.erikbolstad.no/postnummer-koordinatar/?postnummer=5722&amp;poststad=Dalekvam" TargetMode="External"/><Relationship Id="rId12018" Type="http://schemas.openxmlformats.org/officeDocument/2006/relationships/hyperlink" Target="http://www.erikbolstad.no/postnummer-koordinatar/?postnummer=4506&amp;poststad=Mandal" TargetMode="External"/><Relationship Id="rId4596" Type="http://schemas.openxmlformats.org/officeDocument/2006/relationships/hyperlink" Target="http://www.erikbolstad.no/postnummer-koordinatar/?postnummer=4387&amp;poststad=Bjerkreim" TargetMode="External"/><Relationship Id="rId5647" Type="http://schemas.openxmlformats.org/officeDocument/2006/relationships/hyperlink" Target="http://www.erikbolstad.no/postnummer-koordinatar/?postnummer=5415&amp;poststad=Stord" TargetMode="External"/><Relationship Id="rId3198" Type="http://schemas.openxmlformats.org/officeDocument/2006/relationships/hyperlink" Target="http://www.erikbolstad.no/postnummer-koordinatar/?postnummer=3139&amp;poststad=Skallestad" TargetMode="External"/><Relationship Id="rId4249" Type="http://schemas.openxmlformats.org/officeDocument/2006/relationships/hyperlink" Target="http://www.erikbolstad.no/postnummer-koordinatar/?postnummer=4054&amp;poststad=Tjelta" TargetMode="External"/><Relationship Id="rId8120" Type="http://schemas.openxmlformats.org/officeDocument/2006/relationships/hyperlink" Target="http://www.erikbolstad.no/postnummer-koordinatar/?postnummer=7856&amp;poststad=J&#248;a" TargetMode="External"/><Relationship Id="rId10050" Type="http://schemas.openxmlformats.org/officeDocument/2006/relationships/hyperlink" Target="http://www.erikbolstad.no/postnummer-koordinatar/?postnummer=0596&amp;poststad=Oslo" TargetMode="External"/><Relationship Id="rId11101" Type="http://schemas.openxmlformats.org/officeDocument/2006/relationships/hyperlink" Target="http://www.erikbolstad.no/postnummer-koordinatar/?postnummer=2809&amp;poststad=Gj&#248;vik" TargetMode="External"/><Relationship Id="rId4730" Type="http://schemas.openxmlformats.org/officeDocument/2006/relationships/hyperlink" Target="http://www.erikbolstad.no/postnummer-koordinatar/?postnummer=4560&amp;poststad=Vanse" TargetMode="External"/><Relationship Id="rId13273" Type="http://schemas.openxmlformats.org/officeDocument/2006/relationships/hyperlink" Target="http://www.erikbolstad.no/postnummer-koordinatar/?postnummer=6947&amp;poststad=Lavik" TargetMode="External"/><Relationship Id="rId14324" Type="http://schemas.openxmlformats.org/officeDocument/2006/relationships/hyperlink" Target="http://www.erikbolstad.no/postnummer-koordinatar/?postnummer=9334&amp;poststad=&#216;verbygd" TargetMode="External"/><Relationship Id="rId2281" Type="http://schemas.openxmlformats.org/officeDocument/2006/relationships/hyperlink" Target="http://www.erikbolstad.no/postnummer-koordinatar/?postnummer=2070&amp;poststad=R&#229;holt" TargetMode="External"/><Relationship Id="rId3332" Type="http://schemas.openxmlformats.org/officeDocument/2006/relationships/hyperlink" Target="http://www.erikbolstad.no/postnummer-koordinatar/?postnummer=3213&amp;poststad=Sandefjord" TargetMode="External"/><Relationship Id="rId253" Type="http://schemas.openxmlformats.org/officeDocument/2006/relationships/hyperlink" Target="http://www.erikbolstad.no/postnummer-koordinatar/?postnummer=0212&amp;poststad=Oslo" TargetMode="External"/><Relationship Id="rId6555" Type="http://schemas.openxmlformats.org/officeDocument/2006/relationships/hyperlink" Target="http://www.erikbolstad.no/postnummer-koordinatar/?postnummer=6260&amp;poststad=Skodje" TargetMode="External"/><Relationship Id="rId7953" Type="http://schemas.openxmlformats.org/officeDocument/2006/relationships/hyperlink" Target="http://www.erikbolstad.no/postnummer-koordinatar/?postnummer=7624&amp;poststad=Ekne" TargetMode="External"/><Relationship Id="rId10934" Type="http://schemas.openxmlformats.org/officeDocument/2006/relationships/hyperlink" Target="http://www.erikbolstad.no/postnummer-koordinatar/?postnummer=2382&amp;poststad=Brumunddal" TargetMode="External"/><Relationship Id="rId5157" Type="http://schemas.openxmlformats.org/officeDocument/2006/relationships/hyperlink" Target="http://www.erikbolstad.no/postnummer-koordinatar/?postnummer=5006&amp;poststad=Bergen" TargetMode="External"/><Relationship Id="rId6208" Type="http://schemas.openxmlformats.org/officeDocument/2006/relationships/hyperlink" Target="http://www.erikbolstad.no/postnummer-koordinatar/?postnummer=5902&amp;poststad=Isdalst&#248;" TargetMode="External"/><Relationship Id="rId7606" Type="http://schemas.openxmlformats.org/officeDocument/2006/relationships/hyperlink" Target="http://www.erikbolstad.no/postnummer-koordinatar/?postnummer=7353&amp;poststad=B&#248;rsa" TargetMode="External"/><Relationship Id="rId9778" Type="http://schemas.openxmlformats.org/officeDocument/2006/relationships/hyperlink" Target="http://www.erikbolstad.no/postnummer-koordinatar/?postnummer=0173&amp;poststad=Oslo" TargetMode="External"/><Relationship Id="rId12759" Type="http://schemas.openxmlformats.org/officeDocument/2006/relationships/hyperlink" Target="http://www.erikbolstad.no/postnummer-koordinatar/?postnummer=5859&amp;poststad=Bergen" TargetMode="External"/><Relationship Id="rId1767" Type="http://schemas.openxmlformats.org/officeDocument/2006/relationships/hyperlink" Target="http://www.erikbolstad.no/postnummer-koordinatar/?postnummer=1609&amp;poststad=Fredrikstad" TargetMode="External"/><Relationship Id="rId2818" Type="http://schemas.openxmlformats.org/officeDocument/2006/relationships/hyperlink" Target="http://www.erikbolstad.no/postnummer-koordinatar/?postnummer=2760&amp;poststad=Brandbu" TargetMode="External"/><Relationship Id="rId14181" Type="http://schemas.openxmlformats.org/officeDocument/2006/relationships/hyperlink" Target="http://www.erikbolstad.no/postnummer-koordinatar/?postnummer=9038&amp;poststad=Troms&#248;" TargetMode="External"/><Relationship Id="rId4240" Type="http://schemas.openxmlformats.org/officeDocument/2006/relationships/hyperlink" Target="http://www.erikbolstad.no/postnummer-koordinatar/?postnummer=4049&amp;poststad=Hafrsfjord" TargetMode="External"/><Relationship Id="rId8861" Type="http://schemas.openxmlformats.org/officeDocument/2006/relationships/hyperlink" Target="http://www.erikbolstad.no/postnummer-koordinatar/?postnummer=8800&amp;poststad=Sandnessj&#248;en" TargetMode="External"/><Relationship Id="rId9912" Type="http://schemas.openxmlformats.org/officeDocument/2006/relationships/hyperlink" Target="http://www.erikbolstad.no/postnummer-koordinatar/?postnummer=0379&amp;poststad=Oslo" TargetMode="External"/><Relationship Id="rId7463" Type="http://schemas.openxmlformats.org/officeDocument/2006/relationships/hyperlink" Target="http://www.erikbolstad.no/postnummer-koordinatar/?postnummer=7213&amp;poststad=G&#229;sbakken" TargetMode="External"/><Relationship Id="rId8514" Type="http://schemas.openxmlformats.org/officeDocument/2006/relationships/hyperlink" Target="http://www.erikbolstad.no/postnummer-koordinatar/?postnummer=8322&amp;poststad=Brettesnes" TargetMode="External"/><Relationship Id="rId10791" Type="http://schemas.openxmlformats.org/officeDocument/2006/relationships/hyperlink" Target="http://www.erikbolstad.no/postnummer-koordinatar/?postnummer=2024&amp;poststad=Gjerdrum" TargetMode="External"/><Relationship Id="rId11842" Type="http://schemas.openxmlformats.org/officeDocument/2006/relationships/hyperlink" Target="http://www.erikbolstad.no/postnummer-koordinatar/?postnummer=4099&amp;poststad=Stavanger" TargetMode="External"/><Relationship Id="rId1901" Type="http://schemas.openxmlformats.org/officeDocument/2006/relationships/hyperlink" Target="http://www.erikbolstad.no/postnummer-koordinatar/?postnummer=1711&amp;poststad=Sarpsborg" TargetMode="External"/><Relationship Id="rId6065" Type="http://schemas.openxmlformats.org/officeDocument/2006/relationships/hyperlink" Target="http://www.erikbolstad.no/postnummer-koordinatar/?postnummer=5784&amp;poststad=&#216;vre%20Eidfjord" TargetMode="External"/><Relationship Id="rId7116" Type="http://schemas.openxmlformats.org/officeDocument/2006/relationships/hyperlink" Target="http://www.erikbolstad.no/postnummer-koordinatar/?postnummer=6887&amp;poststad=L&#230;rdal" TargetMode="External"/><Relationship Id="rId10444" Type="http://schemas.openxmlformats.org/officeDocument/2006/relationships/hyperlink" Target="http://www.erikbolstad.no/postnummer-koordinatar/?postnummer=1405&amp;poststad=Langhus" TargetMode="External"/><Relationship Id="rId9288" Type="http://schemas.openxmlformats.org/officeDocument/2006/relationships/hyperlink" Target="http://www.erikbolstad.no/postnummer-koordinatar/?postnummer=9336&amp;poststad=Rundhaug" TargetMode="External"/><Relationship Id="rId13667" Type="http://schemas.openxmlformats.org/officeDocument/2006/relationships/hyperlink" Target="http://www.erikbolstad.no/postnummer-koordinatar/?postnummer=7651&amp;poststad=Verdal" TargetMode="External"/><Relationship Id="rId994" Type="http://schemas.openxmlformats.org/officeDocument/2006/relationships/hyperlink" Target="http://www.erikbolstad.no/postnummer-koordinatar/?postnummer=0856&amp;poststad=Oslo" TargetMode="External"/><Relationship Id="rId2675" Type="http://schemas.openxmlformats.org/officeDocument/2006/relationships/hyperlink" Target="http://www.erikbolstad.no/postnummer-koordinatar/?postnummer=2624&amp;poststad=Lillehammer" TargetMode="External"/><Relationship Id="rId3726" Type="http://schemas.openxmlformats.org/officeDocument/2006/relationships/hyperlink" Target="http://www.erikbolstad.no/postnummer-koordinatar/?postnummer=3612&amp;poststad=Kongsberg" TargetMode="External"/><Relationship Id="rId12269" Type="http://schemas.openxmlformats.org/officeDocument/2006/relationships/hyperlink" Target="http://www.erikbolstad.no/postnummer-koordinatar/?postnummer=5014&amp;poststad=Bergen" TargetMode="External"/><Relationship Id="rId647" Type="http://schemas.openxmlformats.org/officeDocument/2006/relationships/hyperlink" Target="http://www.erikbolstad.no/postnummer-koordinatar/?postnummer=0552&amp;poststad=Oslo" TargetMode="External"/><Relationship Id="rId1277" Type="http://schemas.openxmlformats.org/officeDocument/2006/relationships/hyperlink" Target="http://www.erikbolstad.no/postnummer-koordinatar/?postnummer=1251&amp;poststad=Oslo" TargetMode="External"/><Relationship Id="rId2328" Type="http://schemas.openxmlformats.org/officeDocument/2006/relationships/hyperlink" Target="http://www.erikbolstad.no/postnummer-koordinatar/?postnummer=2151&amp;poststad=&#197;rnes" TargetMode="External"/><Relationship Id="rId5898" Type="http://schemas.openxmlformats.org/officeDocument/2006/relationships/hyperlink" Target="http://www.erikbolstad.no/postnummer-koordinatar/?postnummer=5627&amp;poststad=Jondal" TargetMode="External"/><Relationship Id="rId6949" Type="http://schemas.openxmlformats.org/officeDocument/2006/relationships/hyperlink" Target="http://www.erikbolstad.no/postnummer-koordinatar/?postnummer=6750&amp;poststad=Stadlandet" TargetMode="External"/><Relationship Id="rId12750" Type="http://schemas.openxmlformats.org/officeDocument/2006/relationships/hyperlink" Target="http://www.erikbolstad.no/postnummer-koordinatar/?postnummer=5847&amp;poststad=Bergen" TargetMode="External"/><Relationship Id="rId8371" Type="http://schemas.openxmlformats.org/officeDocument/2006/relationships/hyperlink" Target="http://www.erikbolstad.no/postnummer-koordinatar/?postnummer=8185&amp;poststad=V&#229;gaholmen" TargetMode="External"/><Relationship Id="rId9422" Type="http://schemas.openxmlformats.org/officeDocument/2006/relationships/hyperlink" Target="http://www.erikbolstad.no/postnummer-koordinatar/?postnummer=9482&amp;poststad=Harstad" TargetMode="External"/><Relationship Id="rId11352" Type="http://schemas.openxmlformats.org/officeDocument/2006/relationships/hyperlink" Target="http://www.erikbolstad.no/postnummer-koordinatar/?postnummer=3217&amp;poststad=Sandefjord" TargetMode="External"/><Relationship Id="rId12403" Type="http://schemas.openxmlformats.org/officeDocument/2006/relationships/hyperlink" Target="http://www.erikbolstad.no/postnummer-koordinatar/?postnummer=5243&amp;poststad=Fana" TargetMode="External"/><Relationship Id="rId13801" Type="http://schemas.openxmlformats.org/officeDocument/2006/relationships/hyperlink" Target="http://www.erikbolstad.no/postnummer-koordinatar/?postnummer=8031&amp;poststad=Bod&#248;" TargetMode="External"/><Relationship Id="rId1411" Type="http://schemas.openxmlformats.org/officeDocument/2006/relationships/hyperlink" Target="http://www.erikbolstad.no/postnummer-koordinatar/?postnummer=1341&amp;poststad=Slependen" TargetMode="External"/><Relationship Id="rId8024" Type="http://schemas.openxmlformats.org/officeDocument/2006/relationships/hyperlink" Target="http://www.erikbolstad.no/postnummer-koordinatar/?postnummer=7715&amp;poststad=Steinkjer" TargetMode="External"/><Relationship Id="rId11005" Type="http://schemas.openxmlformats.org/officeDocument/2006/relationships/hyperlink" Target="http://www.erikbolstad.no/postnummer-koordinatar/?postnummer=2605&amp;poststad=Lillehammer" TargetMode="External"/><Relationship Id="rId3583" Type="http://schemas.openxmlformats.org/officeDocument/2006/relationships/hyperlink" Target="http://www.erikbolstad.no/postnummer-koordinatar/?postnummer=3478&amp;poststad=N&#230;rsnes" TargetMode="External"/><Relationship Id="rId4981" Type="http://schemas.openxmlformats.org/officeDocument/2006/relationships/hyperlink" Target="http://www.erikbolstad.no/postnummer-koordinatar/?postnummer=4810&amp;poststad=Eydehavn" TargetMode="External"/><Relationship Id="rId13177" Type="http://schemas.openxmlformats.org/officeDocument/2006/relationships/hyperlink" Target="http://www.erikbolstad.no/postnummer-koordinatar/?postnummer=6795&amp;poststad=Blaks&#230;ter" TargetMode="External"/><Relationship Id="rId2185" Type="http://schemas.openxmlformats.org/officeDocument/2006/relationships/hyperlink" Target="http://www.erikbolstad.no/postnummer-koordinatar/?postnummer=2008&amp;poststad=Fjerdingby" TargetMode="External"/><Relationship Id="rId3236" Type="http://schemas.openxmlformats.org/officeDocument/2006/relationships/hyperlink" Target="http://www.erikbolstad.no/postnummer-koordinatar/?postnummer=3162&amp;poststad=Andebu" TargetMode="External"/><Relationship Id="rId4634" Type="http://schemas.openxmlformats.org/officeDocument/2006/relationships/hyperlink" Target="http://www.erikbolstad.no/postnummer-koordinatar/?postnummer=4440&amp;poststad=Tonstad" TargetMode="External"/><Relationship Id="rId14228" Type="http://schemas.openxmlformats.org/officeDocument/2006/relationships/hyperlink" Target="http://www.erikbolstad.no/postnummer-koordinatar/?postnummer=9151&amp;poststad=Storslett" TargetMode="External"/><Relationship Id="rId157" Type="http://schemas.openxmlformats.org/officeDocument/2006/relationships/hyperlink" Target="http://www.erikbolstad.no/postnummer-koordinatar/?postnummer=0154&amp;poststad=Oslo" TargetMode="External"/><Relationship Id="rId7857" Type="http://schemas.openxmlformats.org/officeDocument/2006/relationships/hyperlink" Target="http://www.erikbolstad.no/postnummer-koordinatar/?postnummer=7507&amp;poststad=Stj&#248;rdal" TargetMode="External"/><Relationship Id="rId8908" Type="http://schemas.openxmlformats.org/officeDocument/2006/relationships/hyperlink" Target="http://www.erikbolstad.no/postnummer-koordinatar/?postnummer=8891&amp;poststad=Leirfjord" TargetMode="External"/><Relationship Id="rId10838" Type="http://schemas.openxmlformats.org/officeDocument/2006/relationships/hyperlink" Target="http://www.erikbolstad.no/postnummer-koordinatar/?postnummer=2114&amp;poststad=Disen&#229;" TargetMode="External"/><Relationship Id="rId6459" Type="http://schemas.openxmlformats.org/officeDocument/2006/relationships/hyperlink" Target="http://www.erikbolstad.no/postnummer-koordinatar/?postnummer=6110&amp;poststad=Austefjorden" TargetMode="External"/><Relationship Id="rId12260" Type="http://schemas.openxmlformats.org/officeDocument/2006/relationships/hyperlink" Target="http://www.erikbolstad.no/postnummer-koordinatar/?postnummer=5005&amp;poststad=Bergen" TargetMode="External"/><Relationship Id="rId13311" Type="http://schemas.openxmlformats.org/officeDocument/2006/relationships/hyperlink" Target="http://www.erikbolstad.no/postnummer-koordinatar/?postnummer=7013&amp;poststad=Trondheim" TargetMode="External"/><Relationship Id="rId6940" Type="http://schemas.openxmlformats.org/officeDocument/2006/relationships/hyperlink" Target="http://www.erikbolstad.no/postnummer-koordinatar/?postnummer=6731&amp;poststad=Davik" TargetMode="External"/><Relationship Id="rId4491" Type="http://schemas.openxmlformats.org/officeDocument/2006/relationships/hyperlink" Target="http://www.erikbolstad.no/postnummer-koordinatar/?postnummer=4318&amp;poststad=Sandnes" TargetMode="External"/><Relationship Id="rId5542" Type="http://schemas.openxmlformats.org/officeDocument/2006/relationships/hyperlink" Target="http://www.erikbolstad.no/postnummer-koordinatar/?postnummer=5334&amp;poststad=Helles&#248;y" TargetMode="External"/><Relationship Id="rId14085" Type="http://schemas.openxmlformats.org/officeDocument/2006/relationships/hyperlink" Target="http://www.erikbolstad.no/postnummer-koordinatar/?postnummer=8680&amp;poststad=Trofors" TargetMode="External"/><Relationship Id="rId3093" Type="http://schemas.openxmlformats.org/officeDocument/2006/relationships/hyperlink" Target="http://www.erikbolstad.no/postnummer-koordinatar/?postnummer=3058&amp;poststad=Solbergmoen" TargetMode="External"/><Relationship Id="rId4144" Type="http://schemas.openxmlformats.org/officeDocument/2006/relationships/hyperlink" Target="http://www.erikbolstad.no/postnummer-koordinatar/?postnummer=3995&amp;poststad=Stathelle" TargetMode="External"/><Relationship Id="rId8765" Type="http://schemas.openxmlformats.org/officeDocument/2006/relationships/hyperlink" Target="http://www.erikbolstad.no/postnummer-koordinatar/?postnummer=8642&amp;poststad=Finneidfjord" TargetMode="External"/><Relationship Id="rId7367" Type="http://schemas.openxmlformats.org/officeDocument/2006/relationships/hyperlink" Target="http://www.erikbolstad.no/postnummer-koordinatar/?postnummer=7089&amp;poststad=Heimdal" TargetMode="External"/><Relationship Id="rId8418" Type="http://schemas.openxmlformats.org/officeDocument/2006/relationships/hyperlink" Target="http://www.erikbolstad.no/postnummer-koordinatar/?postnummer=8215&amp;poststad=Valnesfjord" TargetMode="External"/><Relationship Id="rId9816" Type="http://schemas.openxmlformats.org/officeDocument/2006/relationships/hyperlink" Target="http://www.erikbolstad.no/postnummer-koordinatar/?postnummer=0230&amp;poststad=Oslo" TargetMode="External"/><Relationship Id="rId10695" Type="http://schemas.openxmlformats.org/officeDocument/2006/relationships/hyperlink" Target="http://www.erikbolstad.no/postnummer-koordinatar/?postnummer=1793&amp;poststad=Tistedal" TargetMode="External"/><Relationship Id="rId11746" Type="http://schemas.openxmlformats.org/officeDocument/2006/relationships/hyperlink" Target="http://www.erikbolstad.no/postnummer-koordinatar/?postnummer=3960&amp;poststad=Stathelle" TargetMode="External"/><Relationship Id="rId1805" Type="http://schemas.openxmlformats.org/officeDocument/2006/relationships/hyperlink" Target="http://www.erikbolstad.no/postnummer-koordinatar/?postnummer=1633&amp;poststad=Gamle%20Fredrikstad" TargetMode="External"/><Relationship Id="rId10348" Type="http://schemas.openxmlformats.org/officeDocument/2006/relationships/hyperlink" Target="http://www.erikbolstad.no/postnummer-koordinatar/?postnummer=1291&amp;poststad=Oslo" TargetMode="External"/><Relationship Id="rId3977" Type="http://schemas.openxmlformats.org/officeDocument/2006/relationships/hyperlink" Target="http://www.erikbolstad.no/postnummer-koordinatar/?postnummer=3812&amp;poststad=Akkerhaugen" TargetMode="External"/><Relationship Id="rId898" Type="http://schemas.openxmlformats.org/officeDocument/2006/relationships/hyperlink" Target="http://www.erikbolstad.no/postnummer-koordinatar/?postnummer=0751&amp;poststad=Oslo" TargetMode="External"/><Relationship Id="rId2579" Type="http://schemas.openxmlformats.org/officeDocument/2006/relationships/hyperlink" Target="http://www.erikbolstad.no/postnummer-koordinatar/?postnummer=2440&amp;poststad=Engerdal" TargetMode="External"/><Relationship Id="rId6450" Type="http://schemas.openxmlformats.org/officeDocument/2006/relationships/hyperlink" Target="http://www.erikbolstad.no/postnummer-koordinatar/?postnummer=6102&amp;poststad=Volda" TargetMode="External"/><Relationship Id="rId7501" Type="http://schemas.openxmlformats.org/officeDocument/2006/relationships/hyperlink" Target="http://www.erikbolstad.no/postnummer-koordinatar/?postnummer=7250&amp;poststad=Melandsj&#248;" TargetMode="External"/><Relationship Id="rId5052" Type="http://schemas.openxmlformats.org/officeDocument/2006/relationships/hyperlink" Target="http://www.erikbolstad.no/postnummer-koordinatar/?postnummer=4859&amp;poststad=Arendal" TargetMode="External"/><Relationship Id="rId6103" Type="http://schemas.openxmlformats.org/officeDocument/2006/relationships/hyperlink" Target="http://www.erikbolstad.no/postnummer-koordinatar/?postnummer=5817&amp;poststad=Bergen" TargetMode="External"/><Relationship Id="rId9673" Type="http://schemas.openxmlformats.org/officeDocument/2006/relationships/hyperlink" Target="http://www.erikbolstad.no/postnummer-koordinatar/?postnummer=9980&amp;poststad=Berlev&#229;g" TargetMode="External"/><Relationship Id="rId1662" Type="http://schemas.openxmlformats.org/officeDocument/2006/relationships/hyperlink" Target="http://www.erikbolstad.no/postnummer-koordinatar/?postnummer=1512&amp;poststad=Moss" TargetMode="External"/><Relationship Id="rId8275" Type="http://schemas.openxmlformats.org/officeDocument/2006/relationships/hyperlink" Target="http://www.erikbolstad.no/postnummer-koordinatar/?postnummer=8075&amp;poststad=Bod&#248;" TargetMode="External"/><Relationship Id="rId9326" Type="http://schemas.openxmlformats.org/officeDocument/2006/relationships/hyperlink" Target="http://www.erikbolstad.no/postnummer-koordinatar/?postnummer=9388&amp;poststad=Fjordgard" TargetMode="External"/><Relationship Id="rId11256" Type="http://schemas.openxmlformats.org/officeDocument/2006/relationships/hyperlink" Target="http://www.erikbolstad.no/postnummer-koordinatar/?postnummer=3110&amp;poststad=T&#248;nsberg" TargetMode="External"/><Relationship Id="rId12654" Type="http://schemas.openxmlformats.org/officeDocument/2006/relationships/hyperlink" Target="http://www.erikbolstad.no/postnummer-koordinatar/?postnummer=5687&amp;poststad=Flatr&#229;ker" TargetMode="External"/><Relationship Id="rId13705" Type="http://schemas.openxmlformats.org/officeDocument/2006/relationships/hyperlink" Target="http://www.erikbolstad.no/postnummer-koordinatar/?postnummer=7734&amp;poststad=Steinkjer" TargetMode="External"/><Relationship Id="rId1315" Type="http://schemas.openxmlformats.org/officeDocument/2006/relationships/hyperlink" Target="http://www.erikbolstad.no/postnummer-koordinatar/?postnummer=1278&amp;poststad=Oslo" TargetMode="External"/><Relationship Id="rId2713" Type="http://schemas.openxmlformats.org/officeDocument/2006/relationships/hyperlink" Target="http://www.erikbolstad.no/postnummer-koordinatar/?postnummer=2648&amp;poststad=S&#248;r-Fron" TargetMode="External"/><Relationship Id="rId12307" Type="http://schemas.openxmlformats.org/officeDocument/2006/relationships/hyperlink" Target="http://www.erikbolstad.no/postnummer-koordinatar/?postnummer=5082&amp;poststad=Bergen" TargetMode="External"/><Relationship Id="rId4885" Type="http://schemas.openxmlformats.org/officeDocument/2006/relationships/hyperlink" Target="http://www.erikbolstad.no/postnummer-koordinatar/?postnummer=4688&amp;poststad=Kristiansand%20S" TargetMode="External"/><Relationship Id="rId5936" Type="http://schemas.openxmlformats.org/officeDocument/2006/relationships/hyperlink" Target="http://www.erikbolstad.no/postnummer-koordinatar/?postnummer=5680&amp;poststad=Tysnes" TargetMode="External"/><Relationship Id="rId14479" Type="http://schemas.openxmlformats.org/officeDocument/2006/relationships/hyperlink" Target="http://www.erikbolstad.no/postnummer-koordinatar/?postnummer=9750&amp;poststad=Honningsv&#229;g" TargetMode="External"/><Relationship Id="rId21" Type="http://schemas.openxmlformats.org/officeDocument/2006/relationships/hyperlink" Target="http://www.erikbolstad.no/postnummer-koordinatar/?postnummer=0023&amp;poststad=Oslo%20(ikkje%20i%20bruk)" TargetMode="External"/><Relationship Id="rId2089" Type="http://schemas.openxmlformats.org/officeDocument/2006/relationships/hyperlink" Target="http://www.erikbolstad.no/postnummer-koordinatar/?postnummer=1861&amp;poststad=Tr&#248;gstad" TargetMode="External"/><Relationship Id="rId3487" Type="http://schemas.openxmlformats.org/officeDocument/2006/relationships/hyperlink" Target="http://www.erikbolstad.no/postnummer-koordinatar/?postnummer=3330&amp;poststad=Skotselv" TargetMode="External"/><Relationship Id="rId4538" Type="http://schemas.openxmlformats.org/officeDocument/2006/relationships/hyperlink" Target="http://www.erikbolstad.no/postnummer-koordinatar/?postnummer=4347&amp;poststad=Lye" TargetMode="External"/><Relationship Id="rId7011" Type="http://schemas.openxmlformats.org/officeDocument/2006/relationships/hyperlink" Target="http://www.erikbolstad.no/postnummer-koordinatar/?postnummer=6806&amp;poststad=Naustdal" TargetMode="External"/><Relationship Id="rId13562" Type="http://schemas.openxmlformats.org/officeDocument/2006/relationships/hyperlink" Target="http://www.erikbolstad.no/postnummer-koordinatar/?postnummer=7457&amp;poststad=Trondheim" TargetMode="External"/><Relationship Id="rId2570" Type="http://schemas.openxmlformats.org/officeDocument/2006/relationships/hyperlink" Target="http://www.erikbolstad.no/postnummer-koordinatar/?postnummer=2432&amp;poststad=Slett&#229;s" TargetMode="External"/><Relationship Id="rId3621" Type="http://schemas.openxmlformats.org/officeDocument/2006/relationships/hyperlink" Target="http://www.erikbolstad.no/postnummer-koordinatar/?postnummer=3514&amp;poststad=H&#248;nefoss" TargetMode="External"/><Relationship Id="rId9183" Type="http://schemas.openxmlformats.org/officeDocument/2006/relationships/hyperlink" Target="http://www.erikbolstad.no/postnummer-koordinatar/?postnummer=9262&amp;poststad=Troms&#248;" TargetMode="External"/><Relationship Id="rId12164" Type="http://schemas.openxmlformats.org/officeDocument/2006/relationships/hyperlink" Target="http://www.erikbolstad.no/postnummer-koordinatar/?postnummer=4793&amp;poststad=H&#248;v&#229;g" TargetMode="External"/><Relationship Id="rId13215" Type="http://schemas.openxmlformats.org/officeDocument/2006/relationships/hyperlink" Target="http://www.erikbolstad.no/postnummer-koordinatar/?postnummer=6853&amp;poststad=Sogndal" TargetMode="External"/><Relationship Id="rId542" Type="http://schemas.openxmlformats.org/officeDocument/2006/relationships/hyperlink" Target="http://www.erikbolstad.no/postnummer-koordinatar/?postnummer=0464&amp;poststad=Oslo" TargetMode="External"/><Relationship Id="rId1172" Type="http://schemas.openxmlformats.org/officeDocument/2006/relationships/hyperlink" Target="http://www.erikbolstad.no/postnummer-koordinatar/?postnummer=1071&amp;poststad=Oslo" TargetMode="External"/><Relationship Id="rId2223" Type="http://schemas.openxmlformats.org/officeDocument/2006/relationships/hyperlink" Target="http://www.erikbolstad.no/postnummer-koordinatar/?postnummer=2027&amp;poststad=Kjeller" TargetMode="External"/><Relationship Id="rId5793" Type="http://schemas.openxmlformats.org/officeDocument/2006/relationships/hyperlink" Target="http://www.erikbolstad.no/postnummer-koordinatar/?postnummer=5537&amp;poststad=Haugesund" TargetMode="External"/><Relationship Id="rId6844" Type="http://schemas.openxmlformats.org/officeDocument/2006/relationships/hyperlink" Target="http://www.erikbolstad.no/postnummer-koordinatar/?postnummer=6644&amp;poststad=B&#230;verfjord" TargetMode="External"/><Relationship Id="rId4395" Type="http://schemas.openxmlformats.org/officeDocument/2006/relationships/hyperlink" Target="http://www.erikbolstad.no/postnummer-koordinatar/?postnummer=4198&amp;poststad=Fold&#248;y" TargetMode="External"/><Relationship Id="rId5446" Type="http://schemas.openxmlformats.org/officeDocument/2006/relationships/hyperlink" Target="http://www.erikbolstad.no/postnummer-koordinatar/?postnummer=5251&amp;poststad=S&#248;reidgrend" TargetMode="External"/><Relationship Id="rId4048" Type="http://schemas.openxmlformats.org/officeDocument/2006/relationships/hyperlink" Target="http://www.erikbolstad.no/postnummer-koordinatar/?postnummer=3903&amp;poststad=Porsgrunn" TargetMode="External"/><Relationship Id="rId11997" Type="http://schemas.openxmlformats.org/officeDocument/2006/relationships/hyperlink" Target="http://www.erikbolstad.no/postnummer-koordinatar/?postnummer=4436&amp;poststad=Gyland" TargetMode="External"/><Relationship Id="rId8669" Type="http://schemas.openxmlformats.org/officeDocument/2006/relationships/hyperlink" Target="http://www.erikbolstad.no/postnummer-koordinatar/?postnummer=8512&amp;poststad=Narvik" TargetMode="External"/><Relationship Id="rId10599" Type="http://schemas.openxmlformats.org/officeDocument/2006/relationships/hyperlink" Target="http://www.erikbolstad.no/postnummer-koordinatar/?postnummer=1657&amp;poststad=Torp" TargetMode="External"/><Relationship Id="rId14470" Type="http://schemas.openxmlformats.org/officeDocument/2006/relationships/hyperlink" Target="http://www.erikbolstad.no/postnummer-koordinatar/?postnummer=9714&amp;poststad=Snefjord" TargetMode="External"/><Relationship Id="rId1709" Type="http://schemas.openxmlformats.org/officeDocument/2006/relationships/hyperlink" Target="http://www.erikbolstad.no/postnummer-koordinatar/?postnummer=1537&amp;poststad=Moss" TargetMode="External"/><Relationship Id="rId13072" Type="http://schemas.openxmlformats.org/officeDocument/2006/relationships/hyperlink" Target="http://www.erikbolstad.no/postnummer-koordinatar/?postnummer=6521&amp;poststad=Frei" TargetMode="External"/><Relationship Id="rId14123" Type="http://schemas.openxmlformats.org/officeDocument/2006/relationships/hyperlink" Target="http://www.erikbolstad.no/postnummer-koordinatar/?postnummer=8830&amp;poststad=Vandve" TargetMode="External"/><Relationship Id="rId2080" Type="http://schemas.openxmlformats.org/officeDocument/2006/relationships/hyperlink" Target="http://www.erikbolstad.no/postnummer-koordinatar/?postnummer=1833&amp;poststad=Askim" TargetMode="External"/><Relationship Id="rId3131" Type="http://schemas.openxmlformats.org/officeDocument/2006/relationships/hyperlink" Target="http://www.erikbolstad.no/postnummer-koordinatar/?postnummer=3101&amp;poststad=T&#248;nsberg" TargetMode="External"/><Relationship Id="rId7752" Type="http://schemas.openxmlformats.org/officeDocument/2006/relationships/hyperlink" Target="http://www.erikbolstad.no/postnummer-koordinatar/?postnummer=7453&amp;poststad=Trondheim" TargetMode="External"/><Relationship Id="rId8803" Type="http://schemas.openxmlformats.org/officeDocument/2006/relationships/hyperlink" Target="http://www.erikbolstad.no/postnummer-koordinatar/?postnummer=8672&amp;poststad=Elsfjord" TargetMode="External"/><Relationship Id="rId6354" Type="http://schemas.openxmlformats.org/officeDocument/2006/relationships/hyperlink" Target="http://www.erikbolstad.no/postnummer-koordinatar/?postnummer=6028&amp;poststad=&#197;lesund" TargetMode="External"/><Relationship Id="rId7405" Type="http://schemas.openxmlformats.org/officeDocument/2006/relationships/hyperlink" Target="http://www.erikbolstad.no/postnummer-koordinatar/?postnummer=7128&amp;poststad=Uthaug" TargetMode="External"/><Relationship Id="rId10733" Type="http://schemas.openxmlformats.org/officeDocument/2006/relationships/hyperlink" Target="http://www.erikbolstad.no/postnummer-koordinatar/?postnummer=1878&amp;poststad=H&#230;rland" TargetMode="External"/><Relationship Id="rId6007" Type="http://schemas.openxmlformats.org/officeDocument/2006/relationships/hyperlink" Target="http://www.erikbolstad.no/postnummer-koordinatar/?postnummer=5729&amp;poststad=Modalen" TargetMode="External"/><Relationship Id="rId9577" Type="http://schemas.openxmlformats.org/officeDocument/2006/relationships/hyperlink" Target="http://www.erikbolstad.no/postnummer-koordinatar/?postnummer=9715&amp;poststad=Kokelv" TargetMode="External"/><Relationship Id="rId13956" Type="http://schemas.openxmlformats.org/officeDocument/2006/relationships/hyperlink" Target="http://www.erikbolstad.no/postnummer-koordinatar/?postnummer=8380&amp;poststad=Ramberg" TargetMode="External"/><Relationship Id="rId2964" Type="http://schemas.openxmlformats.org/officeDocument/2006/relationships/hyperlink" Target="http://www.erikbolstad.no/postnummer-koordinatar/?postnummer=2953&amp;poststad=Beitost&#248;len" TargetMode="External"/><Relationship Id="rId8179" Type="http://schemas.openxmlformats.org/officeDocument/2006/relationships/hyperlink" Target="http://www.erikbolstad.no/postnummer-koordinatar/?postnummer=7990&amp;poststad=Naustbukta" TargetMode="External"/><Relationship Id="rId12558" Type="http://schemas.openxmlformats.org/officeDocument/2006/relationships/hyperlink" Target="http://www.erikbolstad.no/postnummer-koordinatar/?postnummer=5511&amp;poststad=Haugesund" TargetMode="External"/><Relationship Id="rId13609" Type="http://schemas.openxmlformats.org/officeDocument/2006/relationships/hyperlink" Target="http://www.erikbolstad.no/postnummer-koordinatar/?postnummer=7505&amp;poststad=Stj&#248;rdal" TargetMode="External"/><Relationship Id="rId936" Type="http://schemas.openxmlformats.org/officeDocument/2006/relationships/hyperlink" Target="http://www.erikbolstad.no/postnummer-koordinatar/?postnummer=0773&amp;poststad=Oslo" TargetMode="External"/><Relationship Id="rId1219" Type="http://schemas.openxmlformats.org/officeDocument/2006/relationships/hyperlink" Target="http://www.erikbolstad.no/postnummer-koordinatar/?postnummer=1163&amp;poststad=Oslo" TargetMode="External"/><Relationship Id="rId1566" Type="http://schemas.openxmlformats.org/officeDocument/2006/relationships/hyperlink" Target="http://www.erikbolstad.no/postnummer-koordinatar/?postnummer=1440&amp;poststad=Dr&#248;bak" TargetMode="External"/><Relationship Id="rId2617" Type="http://schemas.openxmlformats.org/officeDocument/2006/relationships/hyperlink" Target="http://www.erikbolstad.no/postnummer-koordinatar/?postnummer=2544&amp;poststad=&#216;versj&#248;dalen" TargetMode="External"/><Relationship Id="rId4789" Type="http://schemas.openxmlformats.org/officeDocument/2006/relationships/hyperlink" Target="http://www.erikbolstad.no/postnummer-koordinatar/?postnummer=4623&amp;poststad=Kristiansand%20S" TargetMode="External"/><Relationship Id="rId8660" Type="http://schemas.openxmlformats.org/officeDocument/2006/relationships/hyperlink" Target="http://www.erikbolstad.no/postnummer-koordinatar/?postnummer=8506&amp;poststad=Narvik" TargetMode="External"/><Relationship Id="rId9711" Type="http://schemas.openxmlformats.org/officeDocument/2006/relationships/hyperlink" Target="http://www.erikbolstad.no/postnummer-koordinatar/?postnummer=0047&amp;poststad=Oslo" TargetMode="External"/><Relationship Id="rId10590" Type="http://schemas.openxmlformats.org/officeDocument/2006/relationships/hyperlink" Target="http://www.erikbolstad.no/postnummer-koordinatar/?postnummer=1639&amp;poststad=Gamle%20Fredrikstad" TargetMode="External"/><Relationship Id="rId11641" Type="http://schemas.openxmlformats.org/officeDocument/2006/relationships/hyperlink" Target="http://www.erikbolstad.no/postnummer-koordinatar/?postnummer=3749&amp;poststad=Siljan" TargetMode="External"/><Relationship Id="rId1700" Type="http://schemas.openxmlformats.org/officeDocument/2006/relationships/hyperlink" Target="http://www.erikbolstad.no/postnummer-koordinatar/?postnummer=1532&amp;poststad=Moss" TargetMode="External"/><Relationship Id="rId7262" Type="http://schemas.openxmlformats.org/officeDocument/2006/relationships/hyperlink" Target="http://www.erikbolstad.no/postnummer-koordinatar/?postnummer=7015&amp;poststad=Trondheim" TargetMode="External"/><Relationship Id="rId8313" Type="http://schemas.openxmlformats.org/officeDocument/2006/relationships/hyperlink" Target="http://www.erikbolstad.no/postnummer-koordinatar/?postnummer=8103&amp;poststad=Breivik%20i%20Salten" TargetMode="External"/><Relationship Id="rId10243" Type="http://schemas.openxmlformats.org/officeDocument/2006/relationships/hyperlink" Target="http://www.erikbolstad.no/postnummer-koordinatar/?postnummer=0986&amp;poststad=Oslo" TargetMode="External"/><Relationship Id="rId3872" Type="http://schemas.openxmlformats.org/officeDocument/2006/relationships/hyperlink" Target="http://www.erikbolstad.no/postnummer-koordinatar/?postnummer=3725&amp;poststad=Skien" TargetMode="External"/><Relationship Id="rId13466" Type="http://schemas.openxmlformats.org/officeDocument/2006/relationships/hyperlink" Target="http://www.erikbolstad.no/postnummer-koordinatar/?postnummer=7319&amp;poststad=Agdenes" TargetMode="External"/><Relationship Id="rId793" Type="http://schemas.openxmlformats.org/officeDocument/2006/relationships/hyperlink" Target="http://www.erikbolstad.no/postnummer-koordinatar/?postnummer=0640&amp;poststad=Oslo%20(ikkje%20i%20bruk)" TargetMode="External"/><Relationship Id="rId2474" Type="http://schemas.openxmlformats.org/officeDocument/2006/relationships/hyperlink" Target="http://www.erikbolstad.no/postnummer-koordinatar/?postnummer=2337&amp;poststad=Tangen" TargetMode="External"/><Relationship Id="rId3525" Type="http://schemas.openxmlformats.org/officeDocument/2006/relationships/hyperlink" Target="http://www.erikbolstad.no/postnummer-koordinatar/?postnummer=3404&amp;poststad=Lier" TargetMode="External"/><Relationship Id="rId4923" Type="http://schemas.openxmlformats.org/officeDocument/2006/relationships/hyperlink" Target="http://www.erikbolstad.no/postnummer-koordinatar/?postnummer=4733&amp;poststad=Evje" TargetMode="External"/><Relationship Id="rId9087" Type="http://schemas.openxmlformats.org/officeDocument/2006/relationships/hyperlink" Target="http://www.erikbolstad.no/postnummer-koordinatar/?postnummer=9147&amp;poststad=Birtavarre" TargetMode="External"/><Relationship Id="rId12068" Type="http://schemas.openxmlformats.org/officeDocument/2006/relationships/hyperlink" Target="http://www.erikbolstad.no/postnummer-koordinatar/?postnummer=4614&amp;poststad=Kristiansand%20S" TargetMode="External"/><Relationship Id="rId13119" Type="http://schemas.openxmlformats.org/officeDocument/2006/relationships/hyperlink" Target="http://www.erikbolstad.no/postnummer-koordinatar/?postnummer=6687&amp;poststad=Vals&#248;yfjord" TargetMode="External"/><Relationship Id="rId14517" Type="http://schemas.openxmlformats.org/officeDocument/2006/relationships/hyperlink" Target="http://www.erikbolstad.no/postnummer-koordinatar/?postnummer=9951&amp;poststad=Vard&#248;" TargetMode="External"/><Relationship Id="rId446" Type="http://schemas.openxmlformats.org/officeDocument/2006/relationships/hyperlink" Target="http://www.erikbolstad.no/postnummer-koordinatar/?postnummer=0372&amp;poststad=Oslo" TargetMode="External"/><Relationship Id="rId1076" Type="http://schemas.openxmlformats.org/officeDocument/2006/relationships/hyperlink" Target="http://www.erikbolstad.no/postnummer-koordinatar/?postnummer=0958&amp;poststad=Oslo" TargetMode="External"/><Relationship Id="rId2127" Type="http://schemas.openxmlformats.org/officeDocument/2006/relationships/hyperlink" Target="http://www.erikbolstad.no/postnummer-koordinatar/?postnummer=1916&amp;poststad=Flateby" TargetMode="External"/><Relationship Id="rId4299" Type="http://schemas.openxmlformats.org/officeDocument/2006/relationships/hyperlink" Target="http://www.erikbolstad.no/postnummer-koordinatar/?postnummer=4089&amp;poststad=Hafrsfjord" TargetMode="External"/><Relationship Id="rId5697" Type="http://schemas.openxmlformats.org/officeDocument/2006/relationships/hyperlink" Target="http://www.erikbolstad.no/postnummer-koordinatar/?postnummer=5459&amp;poststad=Fjelberg" TargetMode="External"/><Relationship Id="rId6748" Type="http://schemas.openxmlformats.org/officeDocument/2006/relationships/hyperlink" Target="http://www.erikbolstad.no/postnummer-koordinatar/?postnummer=6502&amp;poststad=Kristiansund%20N" TargetMode="External"/><Relationship Id="rId8170" Type="http://schemas.openxmlformats.org/officeDocument/2006/relationships/hyperlink" Target="http://www.erikbolstad.no/postnummer-koordinatar/?postnummer=7977&amp;poststad=H&#248;ylandet" TargetMode="External"/><Relationship Id="rId13600" Type="http://schemas.openxmlformats.org/officeDocument/2006/relationships/hyperlink" Target="http://www.erikbolstad.no/postnummer-koordinatar/?postnummer=7496&amp;poststad=Trondheim" TargetMode="External"/><Relationship Id="rId9221" Type="http://schemas.openxmlformats.org/officeDocument/2006/relationships/hyperlink" Target="http://www.erikbolstad.no/postnummer-koordinatar/?postnummer=9282&amp;poststad=Troms&#248;" TargetMode="External"/><Relationship Id="rId11151" Type="http://schemas.openxmlformats.org/officeDocument/2006/relationships/hyperlink" Target="http://www.erikbolstad.no/postnummer-koordinatar/?postnummer=2918&amp;poststad=Ulnes" TargetMode="External"/><Relationship Id="rId12202" Type="http://schemas.openxmlformats.org/officeDocument/2006/relationships/hyperlink" Target="http://www.erikbolstad.no/postnummer-koordinatar/?postnummer=4853&amp;poststad=His" TargetMode="External"/><Relationship Id="rId1210" Type="http://schemas.openxmlformats.org/officeDocument/2006/relationships/hyperlink" Target="http://www.erikbolstad.no/postnummer-koordinatar/?postnummer=1157&amp;poststad=Oslo" TargetMode="External"/><Relationship Id="rId4780" Type="http://schemas.openxmlformats.org/officeDocument/2006/relationships/hyperlink" Target="http://www.erikbolstad.no/postnummer-koordinatar/?postnummer=4618&amp;poststad=Kristiansand%20S" TargetMode="External"/><Relationship Id="rId5831" Type="http://schemas.openxmlformats.org/officeDocument/2006/relationships/hyperlink" Target="http://www.erikbolstad.no/postnummer-koordinatar/?postnummer=5566&amp;poststad=Hervik" TargetMode="External"/><Relationship Id="rId14374" Type="http://schemas.openxmlformats.org/officeDocument/2006/relationships/hyperlink" Target="http://www.erikbolstad.no/postnummer-koordinatar/?postnummer=9442&amp;poststad=Ramsund" TargetMode="External"/><Relationship Id="rId3382" Type="http://schemas.openxmlformats.org/officeDocument/2006/relationships/hyperlink" Target="http://www.erikbolstad.no/postnummer-koordinatar/?postnummer=3238&amp;poststad=Sandefjord" TargetMode="External"/><Relationship Id="rId4433" Type="http://schemas.openxmlformats.org/officeDocument/2006/relationships/hyperlink" Target="http://www.erikbolstad.no/postnummer-koordinatar/?postnummer=4272&amp;poststad=Sandve" TargetMode="External"/><Relationship Id="rId14027" Type="http://schemas.openxmlformats.org/officeDocument/2006/relationships/hyperlink" Target="http://www.erikbolstad.no/postnummer-koordinatar/?postnummer=8530&amp;poststad=Bjerkvik" TargetMode="External"/><Relationship Id="rId3035" Type="http://schemas.openxmlformats.org/officeDocument/2006/relationships/hyperlink" Target="http://www.erikbolstad.no/postnummer-koordinatar/?postnummer=3027&amp;poststad=Drammen" TargetMode="External"/><Relationship Id="rId7656" Type="http://schemas.openxmlformats.org/officeDocument/2006/relationships/hyperlink" Target="http://www.erikbolstad.no/postnummer-koordinatar/?postnummer=7404&amp;poststad=Trondheim" TargetMode="External"/><Relationship Id="rId8707" Type="http://schemas.openxmlformats.org/officeDocument/2006/relationships/hyperlink" Target="http://www.erikbolstad.no/postnummer-koordinatar/?postnummer=8543&amp;poststad=Kjeldebotn" TargetMode="External"/><Relationship Id="rId10984" Type="http://schemas.openxmlformats.org/officeDocument/2006/relationships/hyperlink" Target="http://www.erikbolstad.no/postnummer-koordinatar/?postnummer=2485&amp;poststad=Rendalen" TargetMode="External"/><Relationship Id="rId6258" Type="http://schemas.openxmlformats.org/officeDocument/2006/relationships/hyperlink" Target="http://www.erikbolstad.no/postnummer-koordinatar/?postnummer=5953&amp;poststad=Fonnes" TargetMode="External"/><Relationship Id="rId7309" Type="http://schemas.openxmlformats.org/officeDocument/2006/relationships/hyperlink" Target="http://www.erikbolstad.no/postnummer-koordinatar/?postnummer=7041&amp;poststad=Trondheim" TargetMode="External"/><Relationship Id="rId10637" Type="http://schemas.openxmlformats.org/officeDocument/2006/relationships/hyperlink" Target="http://www.erikbolstad.no/postnummer-koordinatar/?postnummer=1715&amp;poststad=Yven" TargetMode="External"/><Relationship Id="rId13110" Type="http://schemas.openxmlformats.org/officeDocument/2006/relationships/hyperlink" Target="http://www.erikbolstad.no/postnummer-koordinatar/?postnummer=6656&amp;poststad=Surnadal" TargetMode="External"/><Relationship Id="rId2868" Type="http://schemas.openxmlformats.org/officeDocument/2006/relationships/hyperlink" Target="http://www.erikbolstad.no/postnummer-koordinatar/?postnummer=2832&amp;poststad=Biri" TargetMode="External"/><Relationship Id="rId3919" Type="http://schemas.openxmlformats.org/officeDocument/2006/relationships/hyperlink" Target="http://www.erikbolstad.no/postnummer-koordinatar/?postnummer=3750&amp;poststad=Drangedal" TargetMode="External"/><Relationship Id="rId4290" Type="http://schemas.openxmlformats.org/officeDocument/2006/relationships/hyperlink" Target="http://www.erikbolstad.no/postnummer-koordinatar/?postnummer=4084&amp;poststad=Stavanger" TargetMode="External"/><Relationship Id="rId5341" Type="http://schemas.openxmlformats.org/officeDocument/2006/relationships/hyperlink" Target="http://www.erikbolstad.no/postnummer-koordinatar/?postnummer=5160&amp;poststad=Laksev&#229;g" TargetMode="External"/><Relationship Id="rId9962" Type="http://schemas.openxmlformats.org/officeDocument/2006/relationships/hyperlink" Target="http://www.erikbolstad.no/postnummer-koordinatar/?postnummer=0475&amp;poststad=Oslo" TargetMode="External"/><Relationship Id="rId11892" Type="http://schemas.openxmlformats.org/officeDocument/2006/relationships/hyperlink" Target="http://www.erikbolstad.no/postnummer-koordinatar/?postnummer=4244&amp;poststad=Nesflaten" TargetMode="External"/><Relationship Id="rId1951" Type="http://schemas.openxmlformats.org/officeDocument/2006/relationships/hyperlink" Target="http://www.erikbolstad.no/postnummer-koordinatar/?postnummer=1746&amp;poststad=Skjeberg" TargetMode="External"/><Relationship Id="rId8564" Type="http://schemas.openxmlformats.org/officeDocument/2006/relationships/hyperlink" Target="http://www.erikbolstad.no/postnummer-koordinatar/?postnummer=8398&amp;poststad=Reine" TargetMode="External"/><Relationship Id="rId9615" Type="http://schemas.openxmlformats.org/officeDocument/2006/relationships/hyperlink" Target="http://www.erikbolstad.no/postnummer-koordinatar/?postnummer=9773&amp;poststad=Nervei" TargetMode="External"/><Relationship Id="rId10494" Type="http://schemas.openxmlformats.org/officeDocument/2006/relationships/hyperlink" Target="http://www.erikbolstad.no/postnummer-koordinatar/?postnummer=1479&amp;poststad=Kurland" TargetMode="External"/><Relationship Id="rId11545" Type="http://schemas.openxmlformats.org/officeDocument/2006/relationships/hyperlink" Target="http://www.erikbolstad.no/postnummer-koordinatar/?postnummer=3612&amp;poststad=Kongsberg" TargetMode="External"/><Relationship Id="rId12943" Type="http://schemas.openxmlformats.org/officeDocument/2006/relationships/hyperlink" Target="http://www.erikbolstad.no/postnummer-koordinatar/?postnummer=6211&amp;poststad=Valldal" TargetMode="External"/><Relationship Id="rId1604" Type="http://schemas.openxmlformats.org/officeDocument/2006/relationships/hyperlink" Target="http://www.erikbolstad.no/postnummer-koordinatar/?postnummer=1469&amp;poststad=Rasta" TargetMode="External"/><Relationship Id="rId7166" Type="http://schemas.openxmlformats.org/officeDocument/2006/relationships/hyperlink" Target="http://www.erikbolstad.no/postnummer-koordinatar/?postnummer=6928&amp;poststad=Kolgrov" TargetMode="External"/><Relationship Id="rId8217" Type="http://schemas.openxmlformats.org/officeDocument/2006/relationships/hyperlink" Target="http://www.erikbolstad.no/postnummer-koordinatar/?postnummer=8019&amp;poststad=Bod&#248;" TargetMode="External"/><Relationship Id="rId10147" Type="http://schemas.openxmlformats.org/officeDocument/2006/relationships/hyperlink" Target="http://www.erikbolstad.no/postnummer-koordinatar/?postnummer=0770&amp;poststad=Oslo" TargetMode="External"/><Relationship Id="rId697" Type="http://schemas.openxmlformats.org/officeDocument/2006/relationships/hyperlink" Target="http://www.erikbolstad.no/postnummer-koordinatar/?postnummer=0577&amp;poststad=Oslo" TargetMode="External"/><Relationship Id="rId2378" Type="http://schemas.openxmlformats.org/officeDocument/2006/relationships/hyperlink" Target="http://www.erikbolstad.no/postnummer-koordinatar/?postnummer=2220&amp;poststad=&#197;bogen" TargetMode="External"/><Relationship Id="rId3429" Type="http://schemas.openxmlformats.org/officeDocument/2006/relationships/hyperlink" Target="http://www.erikbolstad.no/postnummer-koordinatar/?postnummer=3263&amp;poststad=Larvik" TargetMode="External"/><Relationship Id="rId3776" Type="http://schemas.openxmlformats.org/officeDocument/2006/relationships/hyperlink" Target="http://www.erikbolstad.no/postnummer-koordinatar/?postnummer=3656&amp;poststad=Atr&#229;" TargetMode="External"/><Relationship Id="rId4827" Type="http://schemas.openxmlformats.org/officeDocument/2006/relationships/hyperlink" Target="http://www.erikbolstad.no/postnummer-koordinatar/?postnummer=4647&amp;poststad=Brenn&#229;sen" TargetMode="External"/><Relationship Id="rId6999" Type="http://schemas.openxmlformats.org/officeDocument/2006/relationships/hyperlink" Target="http://www.erikbolstad.no/postnummer-koordinatar/?postnummer=6800&amp;poststad=F&#248;rde" TargetMode="External"/><Relationship Id="rId7300" Type="http://schemas.openxmlformats.org/officeDocument/2006/relationships/hyperlink" Target="http://www.erikbolstad.no/postnummer-koordinatar/?postnummer=7036&amp;poststad=Trondheim" TargetMode="External"/><Relationship Id="rId13851" Type="http://schemas.openxmlformats.org/officeDocument/2006/relationships/hyperlink" Target="http://www.erikbolstad.no/postnummer-koordinatar/?postnummer=8145&amp;poststad=Storvik" TargetMode="External"/><Relationship Id="rId3910" Type="http://schemas.openxmlformats.org/officeDocument/2006/relationships/hyperlink" Target="http://www.erikbolstad.no/postnummer-koordinatar/?postnummer=3744&amp;poststad=Skien" TargetMode="External"/><Relationship Id="rId9472" Type="http://schemas.openxmlformats.org/officeDocument/2006/relationships/hyperlink" Target="http://www.erikbolstad.no/postnummer-koordinatar/?postnummer=9514&amp;poststad=Alta" TargetMode="External"/><Relationship Id="rId12453" Type="http://schemas.openxmlformats.org/officeDocument/2006/relationships/hyperlink" Target="http://www.erikbolstad.no/postnummer-koordinatar/?postnummer=5334&amp;poststad=Helles&#248;y" TargetMode="External"/><Relationship Id="rId13504" Type="http://schemas.openxmlformats.org/officeDocument/2006/relationships/hyperlink" Target="http://www.erikbolstad.no/postnummer-koordinatar/?postnummer=7398&amp;poststad=Rennebu" TargetMode="External"/><Relationship Id="rId831" Type="http://schemas.openxmlformats.org/officeDocument/2006/relationships/hyperlink" Target="http://www.erikbolstad.no/postnummer-koordinatar/?postnummer=0668&amp;poststad=Oslo" TargetMode="External"/><Relationship Id="rId1461" Type="http://schemas.openxmlformats.org/officeDocument/2006/relationships/hyperlink" Target="http://www.erikbolstad.no/postnummer-koordinatar/?postnummer=1371&amp;poststad=Asker" TargetMode="External"/><Relationship Id="rId2512" Type="http://schemas.openxmlformats.org/officeDocument/2006/relationships/hyperlink" Target="http://www.erikbolstad.no/postnummer-koordinatar/?postnummer=2386&amp;poststad=Brumunddal" TargetMode="External"/><Relationship Id="rId8074" Type="http://schemas.openxmlformats.org/officeDocument/2006/relationships/hyperlink" Target="http://www.erikbolstad.no/postnummer-koordinatar/?postnummer=7760&amp;poststad=Sn&#229;sa" TargetMode="External"/><Relationship Id="rId9125" Type="http://schemas.openxmlformats.org/officeDocument/2006/relationships/hyperlink" Target="http://www.erikbolstad.no/postnummer-koordinatar/?postnummer=9177&amp;poststad=Hornsund%20(ikkje%20i%20bruk)" TargetMode="External"/><Relationship Id="rId11055" Type="http://schemas.openxmlformats.org/officeDocument/2006/relationships/hyperlink" Target="http://www.erikbolstad.no/postnummer-koordinatar/?postnummer=2667&amp;poststad=Lesjaverk" TargetMode="External"/><Relationship Id="rId12106" Type="http://schemas.openxmlformats.org/officeDocument/2006/relationships/hyperlink" Target="http://www.erikbolstad.no/postnummer-koordinatar/?postnummer=4665&amp;poststad=Kristiansand%20S" TargetMode="External"/><Relationship Id="rId1114" Type="http://schemas.openxmlformats.org/officeDocument/2006/relationships/hyperlink" Target="http://www.erikbolstad.no/postnummer-koordinatar/?postnummer=0982&amp;poststad=Oslo" TargetMode="External"/><Relationship Id="rId4684" Type="http://schemas.openxmlformats.org/officeDocument/2006/relationships/hyperlink" Target="http://www.erikbolstad.no/postnummer-koordinatar/?postnummer=4516&amp;poststad=Mandal" TargetMode="External"/><Relationship Id="rId5735" Type="http://schemas.openxmlformats.org/officeDocument/2006/relationships/hyperlink" Target="http://www.erikbolstad.no/postnummer-koordinatar/?postnummer=5502&amp;poststad=Haugesund" TargetMode="External"/><Relationship Id="rId14278" Type="http://schemas.openxmlformats.org/officeDocument/2006/relationships/hyperlink" Target="http://www.erikbolstad.no/postnummer-koordinatar/?postnummer=9267&amp;poststad=Troms&#248;" TargetMode="External"/><Relationship Id="rId3286" Type="http://schemas.openxmlformats.org/officeDocument/2006/relationships/hyperlink" Target="http://www.erikbolstad.no/postnummer-koordinatar/?postnummer=3187&amp;poststad=Horten" TargetMode="External"/><Relationship Id="rId4337" Type="http://schemas.openxmlformats.org/officeDocument/2006/relationships/hyperlink" Target="http://www.erikbolstad.no/postnummer-koordinatar/?postnummer=4127&amp;poststad=Lysebotn" TargetMode="External"/><Relationship Id="rId8958" Type="http://schemas.openxmlformats.org/officeDocument/2006/relationships/hyperlink" Target="http://www.erikbolstad.no/postnummer-koordinatar/?postnummer=9008&amp;poststad=Troms&#248;" TargetMode="External"/><Relationship Id="rId10888" Type="http://schemas.openxmlformats.org/officeDocument/2006/relationships/hyperlink" Target="http://www.erikbolstad.no/postnummer-koordinatar/?postnummer=2270&amp;poststad=Flisa" TargetMode="External"/><Relationship Id="rId11939" Type="http://schemas.openxmlformats.org/officeDocument/2006/relationships/hyperlink" Target="http://www.erikbolstad.no/postnummer-koordinatar/?postnummer=4330&amp;poststad=&#197;lg&#229;rd" TargetMode="External"/><Relationship Id="rId13361" Type="http://schemas.openxmlformats.org/officeDocument/2006/relationships/hyperlink" Target="http://www.erikbolstad.no/postnummer-koordinatar/?postnummer=7080&amp;poststad=Heimdal" TargetMode="External"/><Relationship Id="rId14412" Type="http://schemas.openxmlformats.org/officeDocument/2006/relationships/hyperlink" Target="http://www.erikbolstad.no/postnummer-koordinatar/?postnummer=9508&amp;poststad=Alta" TargetMode="External"/><Relationship Id="rId3420" Type="http://schemas.openxmlformats.org/officeDocument/2006/relationships/hyperlink" Target="http://www.erikbolstad.no/postnummer-koordinatar/?postnummer=3258&amp;poststad=Larvik" TargetMode="External"/><Relationship Id="rId6990" Type="http://schemas.openxmlformats.org/officeDocument/2006/relationships/hyperlink" Target="http://www.erikbolstad.no/postnummer-koordinatar/?postnummer=6795&amp;poststad=Blaks&#230;ter" TargetMode="External"/><Relationship Id="rId13014" Type="http://schemas.openxmlformats.org/officeDocument/2006/relationships/hyperlink" Target="http://www.erikbolstad.no/postnummer-koordinatar/?postnummer=6419&amp;poststad=Molde" TargetMode="External"/><Relationship Id="rId341" Type="http://schemas.openxmlformats.org/officeDocument/2006/relationships/hyperlink" Target="http://www.erikbolstad.no/postnummer-koordinatar/?postnummer=0282&amp;poststad=Oslo" TargetMode="External"/><Relationship Id="rId2022" Type="http://schemas.openxmlformats.org/officeDocument/2006/relationships/hyperlink" Target="http://www.erikbolstad.no/postnummer-koordinatar/?postnummer=1791&amp;poststad=Tistedal" TargetMode="External"/><Relationship Id="rId5592" Type="http://schemas.openxmlformats.org/officeDocument/2006/relationships/hyperlink" Target="http://www.erikbolstad.no/postnummer-koordinatar/?postnummer=5380&amp;poststad=T&#230;lav&#229;g" TargetMode="External"/><Relationship Id="rId6643" Type="http://schemas.openxmlformats.org/officeDocument/2006/relationships/hyperlink" Target="http://www.erikbolstad.no/postnummer-koordinatar/?postnummer=6408&amp;poststad=Aureosen" TargetMode="External"/><Relationship Id="rId4194" Type="http://schemas.openxmlformats.org/officeDocument/2006/relationships/hyperlink" Target="http://www.erikbolstad.no/postnummer-koordinatar/?postnummer=4021&amp;poststad=Stavanger" TargetMode="External"/><Relationship Id="rId5245" Type="http://schemas.openxmlformats.org/officeDocument/2006/relationships/hyperlink" Target="http://www.erikbolstad.no/postnummer-koordinatar/?postnummer=5080&amp;poststad=Bergen%20(ikkje%20i%20bruk)" TargetMode="External"/><Relationship Id="rId9866" Type="http://schemas.openxmlformats.org/officeDocument/2006/relationships/hyperlink" Target="http://www.erikbolstad.no/postnummer-koordinatar/?postnummer=0309&amp;poststad=Oslo" TargetMode="External"/><Relationship Id="rId8468" Type="http://schemas.openxmlformats.org/officeDocument/2006/relationships/hyperlink" Target="http://www.erikbolstad.no/postnummer-koordinatar/?postnummer=8283&amp;poststad=Leinesfjord" TargetMode="External"/><Relationship Id="rId9519" Type="http://schemas.openxmlformats.org/officeDocument/2006/relationships/hyperlink" Target="http://www.erikbolstad.no/postnummer-koordinatar/?postnummer=9587&amp;poststad=Skavnakk" TargetMode="External"/><Relationship Id="rId10398" Type="http://schemas.openxmlformats.org/officeDocument/2006/relationships/hyperlink" Target="http://www.erikbolstad.no/postnummer-koordinatar/?postnummer=1354&amp;poststad=B&#230;rums%20Verk" TargetMode="External"/><Relationship Id="rId11796" Type="http://schemas.openxmlformats.org/officeDocument/2006/relationships/hyperlink" Target="http://www.erikbolstad.no/postnummer-koordinatar/?postnummer=4043&amp;poststad=Hafrsfjord" TargetMode="External"/><Relationship Id="rId12847" Type="http://schemas.openxmlformats.org/officeDocument/2006/relationships/hyperlink" Target="http://www.erikbolstad.no/postnummer-koordinatar/?postnummer=6015&amp;poststad=&#197;lesund" TargetMode="External"/><Relationship Id="rId1508" Type="http://schemas.openxmlformats.org/officeDocument/2006/relationships/hyperlink" Target="http://www.erikbolstad.no/postnummer-koordinatar/?postnummer=1396&amp;poststad=Billingstad" TargetMode="External"/><Relationship Id="rId1855" Type="http://schemas.openxmlformats.org/officeDocument/2006/relationships/hyperlink" Target="http://www.erikbolstad.no/postnummer-koordinatar/?postnummer=1671&amp;poststad=Kr&#229;ker&#248;y" TargetMode="External"/><Relationship Id="rId2906" Type="http://schemas.openxmlformats.org/officeDocument/2006/relationships/hyperlink" Target="http://www.erikbolstad.no/postnummer-koordinatar/?postnummer=2862&amp;poststad=Fluberg" TargetMode="External"/><Relationship Id="rId11449" Type="http://schemas.openxmlformats.org/officeDocument/2006/relationships/hyperlink" Target="http://www.erikbolstad.no/postnummer-koordinatar/?postnummer=3408&amp;poststad=Tranby" TargetMode="External"/><Relationship Id="rId11930" Type="http://schemas.openxmlformats.org/officeDocument/2006/relationships/hyperlink" Target="http://www.erikbolstad.no/postnummer-koordinatar/?postnummer=4321&amp;poststad=Sandnes" TargetMode="External"/><Relationship Id="rId7551" Type="http://schemas.openxmlformats.org/officeDocument/2006/relationships/hyperlink" Target="http://www.erikbolstad.no/postnummer-koordinatar/?postnummer=7298&amp;poststad=Budalen" TargetMode="External"/><Relationship Id="rId8602" Type="http://schemas.openxmlformats.org/officeDocument/2006/relationships/hyperlink" Target="http://www.erikbolstad.no/postnummer-koordinatar/?postnummer=8428&amp;poststad=Tunstad" TargetMode="External"/><Relationship Id="rId10532" Type="http://schemas.openxmlformats.org/officeDocument/2006/relationships/hyperlink" Target="http://www.erikbolstad.no/postnummer-koordinatar/?postnummer=1532&amp;poststad=Moss" TargetMode="External"/><Relationship Id="rId6153" Type="http://schemas.openxmlformats.org/officeDocument/2006/relationships/hyperlink" Target="http://www.erikbolstad.no/postnummer-koordinatar/?postnummer=5859&amp;poststad=Bergen" TargetMode="External"/><Relationship Id="rId7204" Type="http://schemas.openxmlformats.org/officeDocument/2006/relationships/hyperlink" Target="http://www.erikbolstad.no/postnummer-koordinatar/?postnummer=6969&amp;poststad=Straumsnes" TargetMode="External"/><Relationship Id="rId13755" Type="http://schemas.openxmlformats.org/officeDocument/2006/relationships/hyperlink" Target="http://www.erikbolstad.no/postnummer-koordinatar/?postnummer=7896&amp;poststad=Brekkvasselv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://www.erikbolstad.no/postnummer-koordinatar/?postnummer=3127&amp;poststad=T&#248;nsberg" TargetMode="External"/><Relationship Id="rId4233" Type="http://schemas.openxmlformats.org/officeDocument/2006/relationships/hyperlink" Target="http://www.erikbolstad.no/postnummer-koordinatar/?postnummer=4046&amp;poststad=Hafrsfjord" TargetMode="External"/><Relationship Id="rId8854" Type="http://schemas.openxmlformats.org/officeDocument/2006/relationships/hyperlink" Target="http://www.erikbolstad.no/postnummer-koordinatar/?postnummer=8764&amp;poststad=Lovund" TargetMode="External"/><Relationship Id="rId9905" Type="http://schemas.openxmlformats.org/officeDocument/2006/relationships/hyperlink" Target="http://www.erikbolstad.no/postnummer-koordinatar/?postnummer=0372&amp;poststad=Oslo" TargetMode="External"/><Relationship Id="rId7456" Type="http://schemas.openxmlformats.org/officeDocument/2006/relationships/hyperlink" Target="http://www.erikbolstad.no/postnummer-koordinatar/?postnummer=7203&amp;poststad=Vinje&#248;ra" TargetMode="External"/><Relationship Id="rId8507" Type="http://schemas.openxmlformats.org/officeDocument/2006/relationships/hyperlink" Target="http://www.erikbolstad.no/postnummer-koordinatar/?postnummer=8316&amp;poststad=Laupstad" TargetMode="External"/><Relationship Id="rId10784" Type="http://schemas.openxmlformats.org/officeDocument/2006/relationships/hyperlink" Target="http://www.erikbolstad.no/postnummer-koordinatar/?postnummer=2017&amp;poststad=Frogner" TargetMode="External"/><Relationship Id="rId11835" Type="http://schemas.openxmlformats.org/officeDocument/2006/relationships/hyperlink" Target="http://www.erikbolstad.no/postnummer-koordinatar/?postnummer=4092&amp;poststad=Stavanger" TargetMode="External"/><Relationship Id="rId6058" Type="http://schemas.openxmlformats.org/officeDocument/2006/relationships/hyperlink" Target="http://www.erikbolstad.no/postnummer-koordinatar/?postnummer=5780&amp;poststad=Kinsarvik" TargetMode="External"/><Relationship Id="rId7109" Type="http://schemas.openxmlformats.org/officeDocument/2006/relationships/hyperlink" Target="http://www.erikbolstad.no/postnummer-koordinatar/?postnummer=6884&amp;poststad=&#216;vre%20&#197;rdal" TargetMode="External"/><Relationship Id="rId10437" Type="http://schemas.openxmlformats.org/officeDocument/2006/relationships/hyperlink" Target="http://www.erikbolstad.no/postnummer-koordinatar/?postnummer=1397&amp;poststad=Nes&#248;ya" TargetMode="External"/><Relationship Id="rId987" Type="http://schemas.openxmlformats.org/officeDocument/2006/relationships/hyperlink" Target="http://www.erikbolstad.no/postnummer-koordinatar/?postnummer=0853&amp;poststad=Oslo" TargetMode="External"/><Relationship Id="rId2668" Type="http://schemas.openxmlformats.org/officeDocument/2006/relationships/hyperlink" Target="http://www.erikbolstad.no/postnummer-koordinatar/?postnummer=2616&amp;poststad=Lismarka" TargetMode="External"/><Relationship Id="rId3719" Type="http://schemas.openxmlformats.org/officeDocument/2006/relationships/hyperlink" Target="http://www.erikbolstad.no/postnummer-koordinatar/?postnummer=3609&amp;poststad=Kongsberg" TargetMode="External"/><Relationship Id="rId4090" Type="http://schemas.openxmlformats.org/officeDocument/2006/relationships/hyperlink" Target="http://www.erikbolstad.no/postnummer-koordinatar/?postnummer=3929&amp;poststad=Porsgrunn" TargetMode="External"/><Relationship Id="rId5141" Type="http://schemas.openxmlformats.org/officeDocument/2006/relationships/hyperlink" Target="http://www.erikbolstad.no/postnummer-koordinatar/?postnummer=4980&amp;poststad=Gjerstad" TargetMode="External"/><Relationship Id="rId9762" Type="http://schemas.openxmlformats.org/officeDocument/2006/relationships/hyperlink" Target="http://www.erikbolstad.no/postnummer-koordinatar/?postnummer=0155&amp;poststad=Oslo" TargetMode="External"/><Relationship Id="rId11692" Type="http://schemas.openxmlformats.org/officeDocument/2006/relationships/hyperlink" Target="http://www.erikbolstad.no/postnummer-koordinatar/?postnummer=3880&amp;poststad=Dalen" TargetMode="External"/><Relationship Id="rId12743" Type="http://schemas.openxmlformats.org/officeDocument/2006/relationships/hyperlink" Target="http://www.erikbolstad.no/postnummer-koordinatar/?postnummer=5829&amp;poststad=Bergen" TargetMode="External"/><Relationship Id="rId1751" Type="http://schemas.openxmlformats.org/officeDocument/2006/relationships/hyperlink" Target="http://www.erikbolstad.no/postnummer-koordinatar/?postnummer=1601&amp;poststad=Fredrikstad" TargetMode="External"/><Relationship Id="rId2802" Type="http://schemas.openxmlformats.org/officeDocument/2006/relationships/hyperlink" Target="http://www.erikbolstad.no/postnummer-koordinatar/?postnummer=2717&amp;poststad=Grua" TargetMode="External"/><Relationship Id="rId8364" Type="http://schemas.openxmlformats.org/officeDocument/2006/relationships/hyperlink" Target="http://www.erikbolstad.no/postnummer-koordinatar/?postnummer=8178&amp;poststad=Halsa" TargetMode="External"/><Relationship Id="rId9415" Type="http://schemas.openxmlformats.org/officeDocument/2006/relationships/hyperlink" Target="http://www.erikbolstad.no/postnummer-koordinatar/?postnummer=9479&amp;poststad=Harstad" TargetMode="External"/><Relationship Id="rId10294" Type="http://schemas.openxmlformats.org/officeDocument/2006/relationships/hyperlink" Target="http://www.erikbolstad.no/postnummer-koordinatar/?postnummer=1165&amp;poststad=Oslo" TargetMode="External"/><Relationship Id="rId11345" Type="http://schemas.openxmlformats.org/officeDocument/2006/relationships/hyperlink" Target="http://www.erikbolstad.no/postnummer-koordinatar/?postnummer=3210&amp;poststad=Sandefjord" TargetMode="External"/><Relationship Id="rId1404" Type="http://schemas.openxmlformats.org/officeDocument/2006/relationships/hyperlink" Target="http://www.erikbolstad.no/postnummer-koordinatar/?postnummer=1337&amp;poststad=Sandvika" TargetMode="External"/><Relationship Id="rId8017" Type="http://schemas.openxmlformats.org/officeDocument/2006/relationships/hyperlink" Target="http://www.erikbolstad.no/postnummer-koordinatar/?postnummer=7712&amp;poststad=Steinkjer" TargetMode="External"/><Relationship Id="rId3576" Type="http://schemas.openxmlformats.org/officeDocument/2006/relationships/hyperlink" Target="http://www.erikbolstad.no/postnummer-koordinatar/?postnummer=3474&amp;poststad=&#197;ros" TargetMode="External"/><Relationship Id="rId4627" Type="http://schemas.openxmlformats.org/officeDocument/2006/relationships/hyperlink" Target="http://www.erikbolstad.no/postnummer-koordinatar/?postnummer=4434&amp;poststad=Andabel&#248;y" TargetMode="External"/><Relationship Id="rId4974" Type="http://schemas.openxmlformats.org/officeDocument/2006/relationships/hyperlink" Target="http://www.erikbolstad.no/postnummer-koordinatar/?postnummer=4803&amp;poststad=Arendal" TargetMode="External"/><Relationship Id="rId497" Type="http://schemas.openxmlformats.org/officeDocument/2006/relationships/hyperlink" Target="http://www.erikbolstad.no/postnummer-koordinatar/?postnummer=0421&amp;poststad=Oslo" TargetMode="External"/><Relationship Id="rId2178" Type="http://schemas.openxmlformats.org/officeDocument/2006/relationships/hyperlink" Target="http://www.erikbolstad.no/postnummer-koordinatar/?postnummer=2004&amp;poststad=Lillestr&#248;m" TargetMode="External"/><Relationship Id="rId3229" Type="http://schemas.openxmlformats.org/officeDocument/2006/relationships/hyperlink" Target="http://www.erikbolstad.no/postnummer-koordinatar/?postnummer=3159&amp;poststad=Melsomvik" TargetMode="External"/><Relationship Id="rId7100" Type="http://schemas.openxmlformats.org/officeDocument/2006/relationships/hyperlink" Target="http://www.erikbolstad.no/postnummer-koordinatar/?postnummer=6877&amp;poststad=Fortun" TargetMode="External"/><Relationship Id="rId6799" Type="http://schemas.openxmlformats.org/officeDocument/2006/relationships/hyperlink" Target="http://www.erikbolstad.no/postnummer-koordinatar/?postnummer=6571&amp;poststad=Sm&#248;la" TargetMode="External"/><Relationship Id="rId13651" Type="http://schemas.openxmlformats.org/officeDocument/2006/relationships/hyperlink" Target="http://www.erikbolstad.no/postnummer-koordinatar/?postnummer=7607&amp;poststad=Levanger" TargetMode="External"/><Relationship Id="rId3710" Type="http://schemas.openxmlformats.org/officeDocument/2006/relationships/hyperlink" Target="http://www.erikbolstad.no/postnummer-koordinatar/?postnummer=3603&amp;poststad=Kongsberg" TargetMode="External"/><Relationship Id="rId9272" Type="http://schemas.openxmlformats.org/officeDocument/2006/relationships/hyperlink" Target="http://www.erikbolstad.no/postnummer-koordinatar/?postnummer=9316&amp;poststad=Br&#248;stadbotn" TargetMode="External"/><Relationship Id="rId12253" Type="http://schemas.openxmlformats.org/officeDocument/2006/relationships/hyperlink" Target="http://www.erikbolstad.no/postnummer-koordinatar/?postnummer=4980&amp;poststad=Gjerstad" TargetMode="External"/><Relationship Id="rId13304" Type="http://schemas.openxmlformats.org/officeDocument/2006/relationships/hyperlink" Target="http://www.erikbolstad.no/postnummer-koordinatar/?postnummer=7004&amp;poststad=Trondheim" TargetMode="External"/><Relationship Id="rId631" Type="http://schemas.openxmlformats.org/officeDocument/2006/relationships/hyperlink" Target="http://www.erikbolstad.no/postnummer-koordinatar/?postnummer=0515&amp;poststad=Oslo" TargetMode="External"/><Relationship Id="rId1261" Type="http://schemas.openxmlformats.org/officeDocument/2006/relationships/hyperlink" Target="http://www.erikbolstad.no/postnummer-koordinatar/?postnummer=1202&amp;poststad=Oslo" TargetMode="External"/><Relationship Id="rId2312" Type="http://schemas.openxmlformats.org/officeDocument/2006/relationships/hyperlink" Target="http://www.erikbolstad.no/postnummer-koordinatar/?postnummer=2114&amp;poststad=Disen&#229;" TargetMode="External"/><Relationship Id="rId5882" Type="http://schemas.openxmlformats.org/officeDocument/2006/relationships/hyperlink" Target="http://www.erikbolstad.no/postnummer-koordinatar/?postnummer=5602&amp;poststad=Norheimsund" TargetMode="External"/><Relationship Id="rId6933" Type="http://schemas.openxmlformats.org/officeDocument/2006/relationships/hyperlink" Target="http://www.erikbolstad.no/postnummer-koordinatar/?postnummer=6728&amp;poststad=Kalv&#229;g" TargetMode="External"/><Relationship Id="rId4484" Type="http://schemas.openxmlformats.org/officeDocument/2006/relationships/hyperlink" Target="http://www.erikbolstad.no/postnummer-koordinatar/?postnummer=4314&amp;poststad=Sandnes" TargetMode="External"/><Relationship Id="rId5535" Type="http://schemas.openxmlformats.org/officeDocument/2006/relationships/hyperlink" Target="http://www.erikbolstad.no/postnummer-koordinatar/?postnummer=5329&amp;poststad=Florv&#229;g" TargetMode="External"/><Relationship Id="rId14078" Type="http://schemas.openxmlformats.org/officeDocument/2006/relationships/hyperlink" Target="http://www.erikbolstad.no/postnummer-koordinatar/?postnummer=8660&amp;poststad=Mosj&#248;en" TargetMode="External"/><Relationship Id="rId3086" Type="http://schemas.openxmlformats.org/officeDocument/2006/relationships/hyperlink" Target="http://www.erikbolstad.no/postnummer-koordinatar/?postnummer=3054&amp;poststad=Krokstadelva" TargetMode="External"/><Relationship Id="rId4137" Type="http://schemas.openxmlformats.org/officeDocument/2006/relationships/hyperlink" Target="http://www.erikbolstad.no/postnummer-koordinatar/?postnummer=3991&amp;poststad=Brevik" TargetMode="External"/><Relationship Id="rId8758" Type="http://schemas.openxmlformats.org/officeDocument/2006/relationships/hyperlink" Target="http://www.erikbolstad.no/postnummer-koordinatar/?postnummer=8635&amp;poststad=Polarsirkelen%20(ikkje%20i%20bruk)" TargetMode="External"/><Relationship Id="rId9809" Type="http://schemas.openxmlformats.org/officeDocument/2006/relationships/hyperlink" Target="http://www.erikbolstad.no/postnummer-koordinatar/?postnummer=0212&amp;poststad=Oslo" TargetMode="External"/><Relationship Id="rId10688" Type="http://schemas.openxmlformats.org/officeDocument/2006/relationships/hyperlink" Target="http://www.erikbolstad.no/postnummer-koordinatar/?postnummer=1786&amp;poststad=Halden" TargetMode="External"/><Relationship Id="rId11739" Type="http://schemas.openxmlformats.org/officeDocument/2006/relationships/hyperlink" Target="http://www.erikbolstad.no/postnummer-koordinatar/?postnummer=3944&amp;poststad=Porsgrunn" TargetMode="External"/><Relationship Id="rId13161" Type="http://schemas.openxmlformats.org/officeDocument/2006/relationships/hyperlink" Target="http://www.erikbolstad.no/postnummer-koordinatar/?postnummer=6770&amp;poststad=Nordfjordeid" TargetMode="External"/><Relationship Id="rId14212" Type="http://schemas.openxmlformats.org/officeDocument/2006/relationships/hyperlink" Target="http://www.erikbolstad.no/postnummer-koordinatar/?postnummer=9130&amp;poststad=Hansnes" TargetMode="External"/><Relationship Id="rId141" Type="http://schemas.openxmlformats.org/officeDocument/2006/relationships/hyperlink" Target="http://www.erikbolstad.no/postnummer-koordinatar/?postnummer=0136&amp;poststad=Oslo" TargetMode="External"/><Relationship Id="rId3220" Type="http://schemas.openxmlformats.org/officeDocument/2006/relationships/hyperlink" Target="http://www.erikbolstad.no/postnummer-koordinatar/?postnummer=3152&amp;poststad=Tolvsr&#248;d" TargetMode="External"/><Relationship Id="rId6790" Type="http://schemas.openxmlformats.org/officeDocument/2006/relationships/hyperlink" Target="http://www.erikbolstad.no/postnummer-koordinatar/?postnummer=6529&amp;poststad=Frei" TargetMode="External"/><Relationship Id="rId7841" Type="http://schemas.openxmlformats.org/officeDocument/2006/relationships/hyperlink" Target="http://www.erikbolstad.no/postnummer-koordinatar/?postnummer=7499&amp;poststad=Trondheim%20(ikkje%20i%20bruk)" TargetMode="External"/><Relationship Id="rId10822" Type="http://schemas.openxmlformats.org/officeDocument/2006/relationships/hyperlink" Target="http://www.erikbolstad.no/postnummer-koordinatar/?postnummer=2069&amp;poststad=Jessheim" TargetMode="External"/><Relationship Id="rId7" Type="http://schemas.openxmlformats.org/officeDocument/2006/relationships/hyperlink" Target="http://www.erikbolstad.no/postnummer-koordinatar/?postnummer=0015&amp;poststad=Oslo" TargetMode="External"/><Relationship Id="rId5392" Type="http://schemas.openxmlformats.org/officeDocument/2006/relationships/hyperlink" Target="http://www.erikbolstad.no/postnummer-koordinatar/?postnummer=5210&amp;poststad=Os" TargetMode="External"/><Relationship Id="rId6443" Type="http://schemas.openxmlformats.org/officeDocument/2006/relationships/hyperlink" Target="http://www.erikbolstad.no/postnummer-koordinatar/?postnummer=6099&amp;poststad=Fosnav&#229;g" TargetMode="External"/><Relationship Id="rId5045" Type="http://schemas.openxmlformats.org/officeDocument/2006/relationships/hyperlink" Target="http://www.erikbolstad.no/postnummer-koordinatar/?postnummer=4856&amp;poststad=Arendal" TargetMode="External"/><Relationship Id="rId9666" Type="http://schemas.openxmlformats.org/officeDocument/2006/relationships/hyperlink" Target="http://www.erikbolstad.no/postnummer-koordinatar/?postnummer=9935&amp;poststad=Bug&#248;ynes" TargetMode="External"/><Relationship Id="rId11596" Type="http://schemas.openxmlformats.org/officeDocument/2006/relationships/hyperlink" Target="http://www.erikbolstad.no/postnummer-koordinatar/?postnummer=3703&amp;poststad=Skien" TargetMode="External"/><Relationship Id="rId12994" Type="http://schemas.openxmlformats.org/officeDocument/2006/relationships/hyperlink" Target="http://www.erikbolstad.no/postnummer-koordinatar/?postnummer=6396&amp;poststad=Vikebukt" TargetMode="External"/><Relationship Id="rId1655" Type="http://schemas.openxmlformats.org/officeDocument/2006/relationships/hyperlink" Target="http://www.erikbolstad.no/postnummer-koordinatar/?postnummer=1509&amp;poststad=Moss" TargetMode="External"/><Relationship Id="rId2706" Type="http://schemas.openxmlformats.org/officeDocument/2006/relationships/hyperlink" Target="http://www.erikbolstad.no/postnummer-koordinatar/?postnummer=2643&amp;poststad=Sk&#229;bu" TargetMode="External"/><Relationship Id="rId8268" Type="http://schemas.openxmlformats.org/officeDocument/2006/relationships/hyperlink" Target="http://www.erikbolstad.no/postnummer-koordinatar/?postnummer=8071&amp;poststad=Bod&#248;" TargetMode="External"/><Relationship Id="rId9319" Type="http://schemas.openxmlformats.org/officeDocument/2006/relationships/hyperlink" Target="http://www.erikbolstad.no/postnummer-koordinatar/?postnummer=9385&amp;poststad=Skaland" TargetMode="External"/><Relationship Id="rId10198" Type="http://schemas.openxmlformats.org/officeDocument/2006/relationships/hyperlink" Target="http://www.erikbolstad.no/postnummer-koordinatar/?postnummer=0883&amp;poststad=Oslo" TargetMode="External"/><Relationship Id="rId11249" Type="http://schemas.openxmlformats.org/officeDocument/2006/relationships/hyperlink" Target="http://www.erikbolstad.no/postnummer-koordinatar/?postnummer=3103&amp;poststad=T&#248;nsberg" TargetMode="External"/><Relationship Id="rId12647" Type="http://schemas.openxmlformats.org/officeDocument/2006/relationships/hyperlink" Target="http://www.erikbolstad.no/postnummer-koordinatar/?postnummer=5650&amp;poststad=Tysse" TargetMode="External"/><Relationship Id="rId1308" Type="http://schemas.openxmlformats.org/officeDocument/2006/relationships/hyperlink" Target="http://www.erikbolstad.no/postnummer-koordinatar/?postnummer=1273&amp;poststad=Oslo" TargetMode="External"/><Relationship Id="rId4878" Type="http://schemas.openxmlformats.org/officeDocument/2006/relationships/hyperlink" Target="http://www.erikbolstad.no/postnummer-koordinatar/?postnummer=4684&amp;poststad=Brenn&#229;sen" TargetMode="External"/><Relationship Id="rId5929" Type="http://schemas.openxmlformats.org/officeDocument/2006/relationships/hyperlink" Target="http://www.erikbolstad.no/postnummer-koordinatar/?postnummer=5650&amp;poststad=Tysse" TargetMode="External"/><Relationship Id="rId9800" Type="http://schemas.openxmlformats.org/officeDocument/2006/relationships/hyperlink" Target="http://www.erikbolstad.no/postnummer-koordinatar/?postnummer=0196&amp;poststad=Oslo" TargetMode="External"/><Relationship Id="rId11730" Type="http://schemas.openxmlformats.org/officeDocument/2006/relationships/hyperlink" Target="http://www.erikbolstad.no/postnummer-koordinatar/?postnummer=3932&amp;poststad=Porsgrunn%20(ikkje%20i%20bruk)" TargetMode="External"/><Relationship Id="rId14" Type="http://schemas.openxmlformats.org/officeDocument/2006/relationships/hyperlink" Target="http://www.erikbolstad.no/postnummer-koordinatar/?postnummer=0018&amp;poststad=Oslo" TargetMode="External"/><Relationship Id="rId7004" Type="http://schemas.openxmlformats.org/officeDocument/2006/relationships/hyperlink" Target="http://www.erikbolstad.no/postnummer-koordinatar/?postnummer=6802&amp;poststad=F&#248;rde" TargetMode="External"/><Relationship Id="rId7351" Type="http://schemas.openxmlformats.org/officeDocument/2006/relationships/hyperlink" Target="http://www.erikbolstad.no/postnummer-koordinatar/?postnummer=7075&amp;poststad=Tiller" TargetMode="External"/><Relationship Id="rId8402" Type="http://schemas.openxmlformats.org/officeDocument/2006/relationships/hyperlink" Target="http://www.erikbolstad.no/postnummer-koordinatar/?postnummer=8205&amp;poststad=Fauske" TargetMode="External"/><Relationship Id="rId10332" Type="http://schemas.openxmlformats.org/officeDocument/2006/relationships/hyperlink" Target="http://www.erikbolstad.no/postnummer-koordinatar/?postnummer=1266&amp;poststad=Oslo" TargetMode="External"/><Relationship Id="rId3961" Type="http://schemas.openxmlformats.org/officeDocument/2006/relationships/hyperlink" Target="http://www.erikbolstad.no/postnummer-koordinatar/?postnummer=3800&amp;poststad=B&#248;%20i%20Telemark" TargetMode="External"/><Relationship Id="rId13555" Type="http://schemas.openxmlformats.org/officeDocument/2006/relationships/hyperlink" Target="http://www.erikbolstad.no/postnummer-koordinatar/?postnummer=7450&amp;poststad=Trondheim" TargetMode="External"/><Relationship Id="rId882" Type="http://schemas.openxmlformats.org/officeDocument/2006/relationships/hyperlink" Target="http://www.erikbolstad.no/postnummer-koordinatar/?postnummer=0693&amp;poststad=Oslo" TargetMode="External"/><Relationship Id="rId2563" Type="http://schemas.openxmlformats.org/officeDocument/2006/relationships/hyperlink" Target="http://www.erikbolstad.no/postnummer-koordinatar/?postnummer=2428&amp;poststad=S&#248;re%20Osen" TargetMode="External"/><Relationship Id="rId3614" Type="http://schemas.openxmlformats.org/officeDocument/2006/relationships/hyperlink" Target="http://www.erikbolstad.no/postnummer-koordinatar/?postnummer=3510&amp;poststad=H&#248;nefoss" TargetMode="External"/><Relationship Id="rId9176" Type="http://schemas.openxmlformats.org/officeDocument/2006/relationships/hyperlink" Target="http://www.erikbolstad.no/postnummer-koordinatar/?postnummer=9258&amp;poststad=Troms&#248;" TargetMode="External"/><Relationship Id="rId12157" Type="http://schemas.openxmlformats.org/officeDocument/2006/relationships/hyperlink" Target="http://www.erikbolstad.no/postnummer-koordinatar/?postnummer=4766&amp;poststad=Herefoss" TargetMode="External"/><Relationship Id="rId13208" Type="http://schemas.openxmlformats.org/officeDocument/2006/relationships/hyperlink" Target="http://www.erikbolstad.no/postnummer-koordinatar/?postnummer=6829&amp;poststad=Hyen" TargetMode="External"/><Relationship Id="rId535" Type="http://schemas.openxmlformats.org/officeDocument/2006/relationships/hyperlink" Target="http://www.erikbolstad.no/postnummer-koordinatar/?postnummer=0461&amp;poststad=Oslo" TargetMode="External"/><Relationship Id="rId1165" Type="http://schemas.openxmlformats.org/officeDocument/2006/relationships/hyperlink" Target="http://www.erikbolstad.no/postnummer-koordinatar/?postnummer=1067&amp;poststad=Oslo" TargetMode="External"/><Relationship Id="rId2216" Type="http://schemas.openxmlformats.org/officeDocument/2006/relationships/hyperlink" Target="http://www.erikbolstad.no/postnummer-koordinatar/?postnummer=2023&amp;poststad=Skedsmokorset" TargetMode="External"/><Relationship Id="rId5786" Type="http://schemas.openxmlformats.org/officeDocument/2006/relationships/hyperlink" Target="http://www.erikbolstad.no/postnummer-koordinatar/?postnummer=5533&amp;poststad=Haugesund" TargetMode="External"/><Relationship Id="rId6837" Type="http://schemas.openxmlformats.org/officeDocument/2006/relationships/hyperlink" Target="http://www.erikbolstad.no/postnummer-koordinatar/?postnummer=6640&amp;poststad=Kvanne" TargetMode="External"/><Relationship Id="rId4388" Type="http://schemas.openxmlformats.org/officeDocument/2006/relationships/hyperlink" Target="http://www.erikbolstad.no/postnummer-koordinatar/?postnummer=4174&amp;poststad=Sjernar&#248;y" TargetMode="External"/><Relationship Id="rId5439" Type="http://schemas.openxmlformats.org/officeDocument/2006/relationships/hyperlink" Target="http://www.erikbolstad.no/postnummer-koordinatar/?postnummer=5239&amp;poststad=R&#229;dal" TargetMode="External"/><Relationship Id="rId9310" Type="http://schemas.openxmlformats.org/officeDocument/2006/relationships/hyperlink" Target="http://www.erikbolstad.no/postnummer-koordinatar/?postnummer=9379&amp;poststad=Gryllefjord" TargetMode="External"/><Relationship Id="rId11240" Type="http://schemas.openxmlformats.org/officeDocument/2006/relationships/hyperlink" Target="http://www.erikbolstad.no/postnummer-koordinatar/?postnummer=3085&amp;poststad=Holmestrand" TargetMode="External"/><Relationship Id="rId5920" Type="http://schemas.openxmlformats.org/officeDocument/2006/relationships/hyperlink" Target="http://www.erikbolstad.no/postnummer-koordinatar/?postnummer=5643&amp;poststad=Strandvik" TargetMode="External"/><Relationship Id="rId14463" Type="http://schemas.openxmlformats.org/officeDocument/2006/relationships/hyperlink" Target="http://www.erikbolstad.no/postnummer-koordinatar/?postnummer=9692&amp;poststad=M&#229;s&#248;y" TargetMode="External"/><Relationship Id="rId3471" Type="http://schemas.openxmlformats.org/officeDocument/2006/relationships/hyperlink" Target="http://www.erikbolstad.no/postnummer-koordinatar/?postnummer=3295&amp;poststad=Helgeroa" TargetMode="External"/><Relationship Id="rId4522" Type="http://schemas.openxmlformats.org/officeDocument/2006/relationships/hyperlink" Target="http://www.erikbolstad.no/postnummer-koordinatar/?postnummer=4339&amp;poststad=&#197;lg&#229;rd" TargetMode="External"/><Relationship Id="rId13065" Type="http://schemas.openxmlformats.org/officeDocument/2006/relationships/hyperlink" Target="http://www.erikbolstad.no/postnummer-koordinatar/?postnummer=6512&amp;poststad=Kristiansund%20N" TargetMode="External"/><Relationship Id="rId14116" Type="http://schemas.openxmlformats.org/officeDocument/2006/relationships/hyperlink" Target="http://www.erikbolstad.no/postnummer-koordinatar/?postnummer=8803&amp;poststad=Sandnessj&#248;en" TargetMode="External"/><Relationship Id="rId392" Type="http://schemas.openxmlformats.org/officeDocument/2006/relationships/hyperlink" Target="http://www.erikbolstad.no/postnummer-koordinatar/?postnummer=0330&amp;poststad=Oslo" TargetMode="External"/><Relationship Id="rId2073" Type="http://schemas.openxmlformats.org/officeDocument/2006/relationships/hyperlink" Target="http://www.erikbolstad.no/postnummer-koordinatar/?postnummer=1830&amp;poststad=Askim" TargetMode="External"/><Relationship Id="rId3124" Type="http://schemas.openxmlformats.org/officeDocument/2006/relationships/hyperlink" Target="http://www.erikbolstad.no/postnummer-koordinatar/?postnummer=3089&amp;poststad=Holmestrand" TargetMode="External"/><Relationship Id="rId6694" Type="http://schemas.openxmlformats.org/officeDocument/2006/relationships/hyperlink" Target="http://www.erikbolstad.no/postnummer-koordinatar/?postnummer=6445&amp;poststad=Malmefjorden" TargetMode="External"/><Relationship Id="rId7745" Type="http://schemas.openxmlformats.org/officeDocument/2006/relationships/hyperlink" Target="http://www.erikbolstad.no/postnummer-koordinatar/?postnummer=7450&amp;poststad=Trondheim" TargetMode="External"/><Relationship Id="rId5296" Type="http://schemas.openxmlformats.org/officeDocument/2006/relationships/hyperlink" Target="http://www.erikbolstad.no/postnummer-koordinatar/?postnummer=5121&amp;poststad=Ulset" TargetMode="External"/><Relationship Id="rId6347" Type="http://schemas.openxmlformats.org/officeDocument/2006/relationships/hyperlink" Target="http://www.erikbolstad.no/postnummer-koordinatar/?postnummer=6024&amp;poststad=&#197;lesund" TargetMode="External"/><Relationship Id="rId10726" Type="http://schemas.openxmlformats.org/officeDocument/2006/relationships/hyperlink" Target="http://www.erikbolstad.no/postnummer-koordinatar/?postnummer=1860&amp;poststad=Tr&#248;gstad" TargetMode="External"/><Relationship Id="rId12898" Type="http://schemas.openxmlformats.org/officeDocument/2006/relationships/hyperlink" Target="http://www.erikbolstad.no/postnummer-koordinatar/?postnummer=6091&amp;poststad=Fosnav&#229;g" TargetMode="External"/><Relationship Id="rId13949" Type="http://schemas.openxmlformats.org/officeDocument/2006/relationships/hyperlink" Target="http://www.erikbolstad.no/postnummer-koordinatar/?postnummer=8370&amp;poststad=Leknes" TargetMode="External"/><Relationship Id="rId2957" Type="http://schemas.openxmlformats.org/officeDocument/2006/relationships/hyperlink" Target="http://www.erikbolstad.no/postnummer-koordinatar/?postnummer=2943&amp;poststad=Rogne" TargetMode="External"/><Relationship Id="rId929" Type="http://schemas.openxmlformats.org/officeDocument/2006/relationships/hyperlink" Target="http://www.erikbolstad.no/postnummer-koordinatar/?postnummer=0770&amp;poststad=Oslo" TargetMode="External"/><Relationship Id="rId1559" Type="http://schemas.openxmlformats.org/officeDocument/2006/relationships/hyperlink" Target="http://www.erikbolstad.no/postnummer-koordinatar/?postnummer=1430&amp;poststad=&#197;s" TargetMode="External"/><Relationship Id="rId4032" Type="http://schemas.openxmlformats.org/officeDocument/2006/relationships/hyperlink" Target="http://www.erikbolstad.no/postnummer-koordinatar/?postnummer=3887&amp;poststad=Vinje" TargetMode="External"/><Relationship Id="rId5430" Type="http://schemas.openxmlformats.org/officeDocument/2006/relationships/hyperlink" Target="http://www.erikbolstad.no/postnummer-koordinatar/?postnummer=5232&amp;poststad=Paradis" TargetMode="External"/><Relationship Id="rId11981" Type="http://schemas.openxmlformats.org/officeDocument/2006/relationships/hyperlink" Target="http://www.erikbolstad.no/postnummer-koordinatar/?postnummer=4389&amp;poststad=Vikes&#229;" TargetMode="External"/><Relationship Id="rId8653" Type="http://schemas.openxmlformats.org/officeDocument/2006/relationships/hyperlink" Target="http://www.erikbolstad.no/postnummer-koordinatar/?postnummer=8503&amp;poststad=Narvik" TargetMode="External"/><Relationship Id="rId9704" Type="http://schemas.openxmlformats.org/officeDocument/2006/relationships/hyperlink" Target="http://www.erikbolstad.no/postnummer-koordinatar/?postnummer=0037&amp;poststad=Oslo" TargetMode="External"/><Relationship Id="rId10583" Type="http://schemas.openxmlformats.org/officeDocument/2006/relationships/hyperlink" Target="http://www.erikbolstad.no/postnummer-koordinatar/?postnummer=1630&amp;poststad=Gamle%20Fredrikstad" TargetMode="External"/><Relationship Id="rId11634" Type="http://schemas.openxmlformats.org/officeDocument/2006/relationships/hyperlink" Target="http://www.erikbolstad.no/postnummer-koordinatar/?postnummer=3741&amp;poststad=Skien" TargetMode="External"/><Relationship Id="rId7255" Type="http://schemas.openxmlformats.org/officeDocument/2006/relationships/hyperlink" Target="http://www.erikbolstad.no/postnummer-koordinatar/?postnummer=7012&amp;poststad=Trondheim" TargetMode="External"/><Relationship Id="rId8306" Type="http://schemas.openxmlformats.org/officeDocument/2006/relationships/hyperlink" Target="http://www.erikbolstad.no/postnummer-koordinatar/?postnummer=8098&amp;poststad=Landegode" TargetMode="External"/><Relationship Id="rId10236" Type="http://schemas.openxmlformats.org/officeDocument/2006/relationships/hyperlink" Target="http://www.erikbolstad.no/postnummer-koordinatar/?postnummer=0979&amp;poststad=Oslo" TargetMode="External"/><Relationship Id="rId3865" Type="http://schemas.openxmlformats.org/officeDocument/2006/relationships/hyperlink" Target="http://www.erikbolstad.no/postnummer-koordinatar/?postnummer=3722&amp;poststad=Skien" TargetMode="External"/><Relationship Id="rId4916" Type="http://schemas.openxmlformats.org/officeDocument/2006/relationships/hyperlink" Target="http://www.erikbolstad.no/postnummer-koordinatar/?postnummer=4715&amp;poststad=&#216;vreb&#248;" TargetMode="External"/><Relationship Id="rId13459" Type="http://schemas.openxmlformats.org/officeDocument/2006/relationships/hyperlink" Target="http://www.erikbolstad.no/postnummer-koordinatar/?postnummer=7300&amp;poststad=Orkanger" TargetMode="External"/><Relationship Id="rId786" Type="http://schemas.openxmlformats.org/officeDocument/2006/relationships/hyperlink" Target="http://www.erikbolstad.no/postnummer-koordinatar/?postnummer=0623&amp;poststad=Oslo" TargetMode="External"/><Relationship Id="rId2467" Type="http://schemas.openxmlformats.org/officeDocument/2006/relationships/hyperlink" Target="http://www.erikbolstad.no/postnummer-koordinatar/?postnummer=2334&amp;poststad=Romedal" TargetMode="External"/><Relationship Id="rId3518" Type="http://schemas.openxmlformats.org/officeDocument/2006/relationships/hyperlink" Target="http://www.erikbolstad.no/postnummer-koordinatar/?postnummer=3400&amp;poststad=Lier%20(ikkje%20i%20bruk)" TargetMode="External"/><Relationship Id="rId439" Type="http://schemas.openxmlformats.org/officeDocument/2006/relationships/hyperlink" Target="http://www.erikbolstad.no/postnummer-koordinatar/?postnummer=0369&amp;poststad=Oslo" TargetMode="External"/><Relationship Id="rId1069" Type="http://schemas.openxmlformats.org/officeDocument/2006/relationships/hyperlink" Target="http://www.erikbolstad.no/postnummer-koordinatar/?postnummer=0955&amp;poststad=Oslo" TargetMode="External"/><Relationship Id="rId13940" Type="http://schemas.openxmlformats.org/officeDocument/2006/relationships/hyperlink" Target="http://www.erikbolstad.no/postnummer-koordinatar/?postnummer=8323&amp;poststad=Storfjell" TargetMode="External"/><Relationship Id="rId8163" Type="http://schemas.openxmlformats.org/officeDocument/2006/relationships/hyperlink" Target="http://www.erikbolstad.no/postnummer-koordinatar/?postnummer=7971&amp;poststad=Kolvereid" TargetMode="External"/><Relationship Id="rId9214" Type="http://schemas.openxmlformats.org/officeDocument/2006/relationships/hyperlink" Target="http://www.erikbolstad.no/postnummer-koordinatar/?postnummer=9278&amp;poststad=Troms&#248;" TargetMode="External"/><Relationship Id="rId9561" Type="http://schemas.openxmlformats.org/officeDocument/2006/relationships/hyperlink" Target="http://www.erikbolstad.no/postnummer-koordinatar/?postnummer=9692&amp;poststad=M&#229;s&#248;y" TargetMode="External"/><Relationship Id="rId11491" Type="http://schemas.openxmlformats.org/officeDocument/2006/relationships/hyperlink" Target="http://www.erikbolstad.no/postnummer-koordinatar/?postnummer=3512&amp;poststad=H&#248;nefoss" TargetMode="External"/><Relationship Id="rId12542" Type="http://schemas.openxmlformats.org/officeDocument/2006/relationships/hyperlink" Target="http://www.erikbolstad.no/postnummer-koordinatar/?postnummer=5476&amp;poststad=Mauranger" TargetMode="External"/><Relationship Id="rId920" Type="http://schemas.openxmlformats.org/officeDocument/2006/relationships/hyperlink" Target="http://www.erikbolstad.no/postnummer-koordinatar/?postnummer=0764&amp;poststad=Oslo" TargetMode="External"/><Relationship Id="rId1550" Type="http://schemas.openxmlformats.org/officeDocument/2006/relationships/hyperlink" Target="http://www.erikbolstad.no/postnummer-koordinatar/?postnummer=1418&amp;poststad=Kolbotn" TargetMode="External"/><Relationship Id="rId2601" Type="http://schemas.openxmlformats.org/officeDocument/2006/relationships/hyperlink" Target="http://www.erikbolstad.no/postnummer-koordinatar/?postnummer=2481&amp;poststad=Koppang" TargetMode="External"/><Relationship Id="rId10093" Type="http://schemas.openxmlformats.org/officeDocument/2006/relationships/hyperlink" Target="http://www.erikbolstad.no/postnummer-koordinatar/?postnummer=0663&amp;poststad=Oslo" TargetMode="External"/><Relationship Id="rId11144" Type="http://schemas.openxmlformats.org/officeDocument/2006/relationships/hyperlink" Target="http://www.erikbolstad.no/postnummer-koordinatar/?postnummer=2890&amp;poststad=Etnedal" TargetMode="External"/><Relationship Id="rId1203" Type="http://schemas.openxmlformats.org/officeDocument/2006/relationships/hyperlink" Target="http://www.erikbolstad.no/postnummer-koordinatar/?postnummer=1154&amp;poststad=Oslo" TargetMode="External"/><Relationship Id="rId4773" Type="http://schemas.openxmlformats.org/officeDocument/2006/relationships/hyperlink" Target="http://www.erikbolstad.no/postnummer-koordinatar/?postnummer=4615&amp;poststad=Kristiansand%20S" TargetMode="External"/><Relationship Id="rId5824" Type="http://schemas.openxmlformats.org/officeDocument/2006/relationships/hyperlink" Target="http://www.erikbolstad.no/postnummer-koordinatar/?postnummer=5560&amp;poststad=Nedstrand" TargetMode="External"/><Relationship Id="rId14367" Type="http://schemas.openxmlformats.org/officeDocument/2006/relationships/hyperlink" Target="http://www.erikbolstad.no/postnummer-koordinatar/?postnummer=9426&amp;poststad=Bjark&#248;y" TargetMode="External"/><Relationship Id="rId3375" Type="http://schemas.openxmlformats.org/officeDocument/2006/relationships/hyperlink" Target="http://www.erikbolstad.no/postnummer-koordinatar/?postnummer=3235&amp;poststad=Sandefjord" TargetMode="External"/><Relationship Id="rId4426" Type="http://schemas.openxmlformats.org/officeDocument/2006/relationships/hyperlink" Target="http://www.erikbolstad.no/postnummer-koordinatar/?postnummer=4262&amp;poststad=Avaldsnes" TargetMode="External"/><Relationship Id="rId7996" Type="http://schemas.openxmlformats.org/officeDocument/2006/relationships/hyperlink" Target="http://www.erikbolstad.no/postnummer-koordinatar/?postnummer=7690&amp;poststad=Mosvik" TargetMode="External"/><Relationship Id="rId296" Type="http://schemas.openxmlformats.org/officeDocument/2006/relationships/hyperlink" Target="http://www.erikbolstad.no/postnummer-koordinatar/?postnummer=0257&amp;poststad=Oslo" TargetMode="External"/><Relationship Id="rId3028" Type="http://schemas.openxmlformats.org/officeDocument/2006/relationships/hyperlink" Target="http://www.erikbolstad.no/postnummer-koordinatar/?postnummer=3023&amp;poststad=Drammen" TargetMode="External"/><Relationship Id="rId6598" Type="http://schemas.openxmlformats.org/officeDocument/2006/relationships/hyperlink" Target="http://www.erikbolstad.no/postnummer-koordinatar/?postnummer=6339&amp;poststad=Isfjorden" TargetMode="External"/><Relationship Id="rId7649" Type="http://schemas.openxmlformats.org/officeDocument/2006/relationships/hyperlink" Target="http://www.erikbolstad.no/postnummer-koordinatar/?postnummer=7401&amp;poststad=Trondheim" TargetMode="External"/><Relationship Id="rId10977" Type="http://schemas.openxmlformats.org/officeDocument/2006/relationships/hyperlink" Target="http://www.erikbolstad.no/postnummer-koordinatar/?postnummer=2451&amp;poststad=Rena" TargetMode="External"/><Relationship Id="rId9071" Type="http://schemas.openxmlformats.org/officeDocument/2006/relationships/hyperlink" Target="http://www.erikbolstad.no/postnummer-koordinatar/?postnummer=9137&amp;poststad=Vannv&#229;g" TargetMode="External"/><Relationship Id="rId12052" Type="http://schemas.openxmlformats.org/officeDocument/2006/relationships/hyperlink" Target="http://www.erikbolstad.no/postnummer-koordinatar/?postnummer=4579&amp;poststad=Lyngdal" TargetMode="External"/><Relationship Id="rId13450" Type="http://schemas.openxmlformats.org/officeDocument/2006/relationships/hyperlink" Target="http://www.erikbolstad.no/postnummer-koordinatar/?postnummer=7285&amp;poststad=Gj&#230;singen" TargetMode="External"/><Relationship Id="rId14501" Type="http://schemas.openxmlformats.org/officeDocument/2006/relationships/hyperlink" Target="http://www.erikbolstad.no/postnummer-koordinatar/?postnummer=9826&amp;poststad=Sirma" TargetMode="External"/><Relationship Id="rId430" Type="http://schemas.openxmlformats.org/officeDocument/2006/relationships/hyperlink" Target="http://www.erikbolstad.no/postnummer-koordinatar/?postnummer=0364&amp;poststad=Oslo" TargetMode="External"/><Relationship Id="rId1060" Type="http://schemas.openxmlformats.org/officeDocument/2006/relationships/hyperlink" Target="http://www.erikbolstad.no/postnummer-koordinatar/?postnummer=0950&amp;poststad=Oslo" TargetMode="External"/><Relationship Id="rId2111" Type="http://schemas.openxmlformats.org/officeDocument/2006/relationships/hyperlink" Target="http://www.erikbolstad.no/postnummer-koordinatar/?postnummer=1893&amp;poststad=Degernes" TargetMode="External"/><Relationship Id="rId13103" Type="http://schemas.openxmlformats.org/officeDocument/2006/relationships/hyperlink" Target="http://www.erikbolstad.no/postnummer-koordinatar/?postnummer=6643&amp;poststad=B&#248;fjorden" TargetMode="External"/><Relationship Id="rId5681" Type="http://schemas.openxmlformats.org/officeDocument/2006/relationships/hyperlink" Target="http://www.erikbolstad.no/postnummer-koordinatar/?postnummer=5450&amp;poststad=Sunde%20i%20Sunnhordland" TargetMode="External"/><Relationship Id="rId6732" Type="http://schemas.openxmlformats.org/officeDocument/2006/relationships/hyperlink" Target="http://www.erikbolstad.no/postnummer-koordinatar/?postnummer=6486&amp;poststad=Orten" TargetMode="External"/><Relationship Id="rId4283" Type="http://schemas.openxmlformats.org/officeDocument/2006/relationships/hyperlink" Target="http://www.erikbolstad.no/postnummer-koordinatar/?postnummer=4081&amp;poststad=Stavanger" TargetMode="External"/><Relationship Id="rId5334" Type="http://schemas.openxmlformats.org/officeDocument/2006/relationships/hyperlink" Target="http://www.erikbolstad.no/postnummer-koordinatar/?postnummer=5152&amp;poststad=B&#248;nes" TargetMode="External"/><Relationship Id="rId9955" Type="http://schemas.openxmlformats.org/officeDocument/2006/relationships/hyperlink" Target="http://www.erikbolstad.no/postnummer-koordinatar/?postnummer=0467&amp;poststad=Oslo" TargetMode="External"/><Relationship Id="rId11885" Type="http://schemas.openxmlformats.org/officeDocument/2006/relationships/hyperlink" Target="http://www.erikbolstad.no/postnummer-koordinatar/?postnummer=4230&amp;poststad=Sand" TargetMode="External"/><Relationship Id="rId1944" Type="http://schemas.openxmlformats.org/officeDocument/2006/relationships/hyperlink" Target="http://www.erikbolstad.no/postnummer-koordinatar/?postnummer=1740&amp;poststad=Borgenhaugen" TargetMode="External"/><Relationship Id="rId8557" Type="http://schemas.openxmlformats.org/officeDocument/2006/relationships/hyperlink" Target="http://www.erikbolstad.no/postnummer-koordinatar/?postnummer=8390&amp;poststad=Reine" TargetMode="External"/><Relationship Id="rId9608" Type="http://schemas.openxmlformats.org/officeDocument/2006/relationships/hyperlink" Target="http://www.erikbolstad.no/postnummer-koordinatar/?postnummer=9768&amp;poststad=Repv&#229;g" TargetMode="External"/><Relationship Id="rId10487" Type="http://schemas.openxmlformats.org/officeDocument/2006/relationships/hyperlink" Target="http://www.erikbolstad.no/postnummer-koordinatar/?postnummer=1472&amp;poststad=Fjellhamar" TargetMode="External"/><Relationship Id="rId11538" Type="http://schemas.openxmlformats.org/officeDocument/2006/relationships/hyperlink" Target="http://www.erikbolstad.no/postnummer-koordinatar/?postnummer=3604&amp;poststad=Kongsberg" TargetMode="External"/><Relationship Id="rId12936" Type="http://schemas.openxmlformats.org/officeDocument/2006/relationships/hyperlink" Target="http://www.erikbolstad.no/postnummer-koordinatar/?postnummer=6183&amp;poststad=Trandal" TargetMode="External"/><Relationship Id="rId7159" Type="http://schemas.openxmlformats.org/officeDocument/2006/relationships/hyperlink" Target="http://www.erikbolstad.no/postnummer-koordinatar/?postnummer=6924&amp;poststad=Hardbakke" TargetMode="External"/><Relationship Id="rId14011" Type="http://schemas.openxmlformats.org/officeDocument/2006/relationships/hyperlink" Target="http://www.erikbolstad.no/postnummer-koordinatar/?postnummer=8505&amp;poststad=Narvik" TargetMode="External"/><Relationship Id="rId3769" Type="http://schemas.openxmlformats.org/officeDocument/2006/relationships/hyperlink" Target="http://www.erikbolstad.no/postnummer-koordinatar/?postnummer=3648&amp;poststad=Passebekk" TargetMode="External"/><Relationship Id="rId5191" Type="http://schemas.openxmlformats.org/officeDocument/2006/relationships/hyperlink" Target="http://www.erikbolstad.no/postnummer-koordinatar/?postnummer=5031&amp;poststad=Bergen" TargetMode="External"/><Relationship Id="rId6242" Type="http://schemas.openxmlformats.org/officeDocument/2006/relationships/hyperlink" Target="http://www.erikbolstad.no/postnummer-koordinatar/?postnummer=5938&amp;poststad=S&#230;b&#248;v&#229;gen" TargetMode="External"/><Relationship Id="rId7640" Type="http://schemas.openxmlformats.org/officeDocument/2006/relationships/hyperlink" Target="http://www.erikbolstad.no/postnummer-koordinatar/?postnummer=7393&amp;poststad=Rennebu" TargetMode="External"/><Relationship Id="rId10621" Type="http://schemas.openxmlformats.org/officeDocument/2006/relationships/hyperlink" Target="http://www.erikbolstad.no/postnummer-koordinatar/?postnummer=1690&amp;poststad=Herf&#248;l" TargetMode="External"/><Relationship Id="rId12793" Type="http://schemas.openxmlformats.org/officeDocument/2006/relationships/hyperlink" Target="http://www.erikbolstad.no/postnummer-koordinatar/?postnummer=5912&amp;poststad=Seim" TargetMode="External"/><Relationship Id="rId13844" Type="http://schemas.openxmlformats.org/officeDocument/2006/relationships/hyperlink" Target="http://www.erikbolstad.no/postnummer-koordinatar/?postnummer=8120&amp;poststad=Nyg&#229;rdsj&#248;en" TargetMode="External"/><Relationship Id="rId2852" Type="http://schemas.openxmlformats.org/officeDocument/2006/relationships/hyperlink" Target="http://www.erikbolstad.no/postnummer-koordinatar/?postnummer=2819&amp;poststad=Gj&#248;vik" TargetMode="External"/><Relationship Id="rId3903" Type="http://schemas.openxmlformats.org/officeDocument/2006/relationships/hyperlink" Target="http://www.erikbolstad.no/postnummer-koordinatar/?postnummer=3741&amp;poststad=Skien" TargetMode="External"/><Relationship Id="rId9465" Type="http://schemas.openxmlformats.org/officeDocument/2006/relationships/hyperlink" Target="http://www.erikbolstad.no/postnummer-koordinatar/?postnummer=9511&amp;poststad=Alta" TargetMode="External"/><Relationship Id="rId11395" Type="http://schemas.openxmlformats.org/officeDocument/2006/relationships/hyperlink" Target="http://www.erikbolstad.no/postnummer-koordinatar/?postnummer=3261&amp;poststad=Larvik" TargetMode="External"/><Relationship Id="rId12446" Type="http://schemas.openxmlformats.org/officeDocument/2006/relationships/hyperlink" Target="http://www.erikbolstad.no/postnummer-koordinatar/?postnummer=5323&amp;poststad=Kleppest&#248;" TargetMode="External"/><Relationship Id="rId824" Type="http://schemas.openxmlformats.org/officeDocument/2006/relationships/hyperlink" Target="http://www.erikbolstad.no/postnummer-koordinatar/?postnummer=0664&amp;poststad=Oslo" TargetMode="External"/><Relationship Id="rId1454" Type="http://schemas.openxmlformats.org/officeDocument/2006/relationships/hyperlink" Target="http://www.erikbolstad.no/postnummer-koordinatar/?postnummer=1366&amp;poststad=Lysaker" TargetMode="External"/><Relationship Id="rId2505" Type="http://schemas.openxmlformats.org/officeDocument/2006/relationships/hyperlink" Target="http://www.erikbolstad.no/postnummer-koordinatar/?postnummer=2383&amp;poststad=Brumunddal" TargetMode="External"/><Relationship Id="rId8067" Type="http://schemas.openxmlformats.org/officeDocument/2006/relationships/hyperlink" Target="http://www.erikbolstad.no/postnummer-koordinatar/?postnummer=7748&amp;poststad=S&#230;tervik" TargetMode="External"/><Relationship Id="rId9118" Type="http://schemas.openxmlformats.org/officeDocument/2006/relationships/hyperlink" Target="http://www.erikbolstad.no/postnummer-koordinatar/?postnummer=9173&amp;poststad=Ny-&#197;lesund" TargetMode="External"/><Relationship Id="rId11048" Type="http://schemas.openxmlformats.org/officeDocument/2006/relationships/hyperlink" Target="http://www.erikbolstad.no/postnummer-koordinatar/?postnummer=2660&amp;poststad=Domb&#229;s" TargetMode="External"/><Relationship Id="rId1107" Type="http://schemas.openxmlformats.org/officeDocument/2006/relationships/hyperlink" Target="http://www.erikbolstad.no/postnummer-koordinatar/?postnummer=0979&amp;poststad=Oslo" TargetMode="External"/><Relationship Id="rId4677" Type="http://schemas.openxmlformats.org/officeDocument/2006/relationships/hyperlink" Target="http://www.erikbolstad.no/postnummer-koordinatar/?postnummer=4513&amp;poststad=Mandal" TargetMode="External"/><Relationship Id="rId5728" Type="http://schemas.openxmlformats.org/officeDocument/2006/relationships/hyperlink" Target="http://www.erikbolstad.no/postnummer-koordinatar/?postnummer=5497&amp;poststad=Huglo%20(ikkje%20i%20bruk)" TargetMode="External"/><Relationship Id="rId3279" Type="http://schemas.openxmlformats.org/officeDocument/2006/relationships/hyperlink" Target="http://www.erikbolstad.no/postnummer-koordinatar/?postnummer=3184&amp;poststad=Borre" TargetMode="External"/><Relationship Id="rId7150" Type="http://schemas.openxmlformats.org/officeDocument/2006/relationships/hyperlink" Target="http://www.erikbolstad.no/postnummer-koordinatar/?postnummer=6916&amp;poststad=Barekstad" TargetMode="External"/><Relationship Id="rId8201" Type="http://schemas.openxmlformats.org/officeDocument/2006/relationships/hyperlink" Target="http://www.erikbolstad.no/postnummer-koordinatar/?postnummer=8009&amp;poststad=Bod&#248;" TargetMode="External"/><Relationship Id="rId10131" Type="http://schemas.openxmlformats.org/officeDocument/2006/relationships/hyperlink" Target="http://www.erikbolstad.no/postnummer-koordinatar/?postnummer=0751&amp;poststad=Oslo" TargetMode="External"/><Relationship Id="rId3760" Type="http://schemas.openxmlformats.org/officeDocument/2006/relationships/hyperlink" Target="http://www.erikbolstad.no/postnummer-koordinatar/?postnummer=3630&amp;poststad=R&#248;dberg" TargetMode="External"/><Relationship Id="rId4811" Type="http://schemas.openxmlformats.org/officeDocument/2006/relationships/hyperlink" Target="http://www.erikbolstad.no/postnummer-koordinatar/?postnummer=4635&amp;poststad=Kristiansand%20S" TargetMode="External"/><Relationship Id="rId13354" Type="http://schemas.openxmlformats.org/officeDocument/2006/relationships/hyperlink" Target="http://www.erikbolstad.no/postnummer-koordinatar/?postnummer=7059&amp;poststad=Jakobsli" TargetMode="External"/><Relationship Id="rId14405" Type="http://schemas.openxmlformats.org/officeDocument/2006/relationships/hyperlink" Target="http://www.erikbolstad.no/postnummer-koordinatar/?postnummer=9501&amp;poststad=Alta" TargetMode="External"/><Relationship Id="rId681" Type="http://schemas.openxmlformats.org/officeDocument/2006/relationships/hyperlink" Target="http://www.erikbolstad.no/postnummer-koordinatar/?postnummer=0569&amp;poststad=Oslo" TargetMode="External"/><Relationship Id="rId2362" Type="http://schemas.openxmlformats.org/officeDocument/2006/relationships/hyperlink" Target="http://www.erikbolstad.no/postnummer-koordinatar/?postnummer=2211&amp;poststad=Kongsvinger" TargetMode="External"/><Relationship Id="rId3413" Type="http://schemas.openxmlformats.org/officeDocument/2006/relationships/hyperlink" Target="http://www.erikbolstad.no/postnummer-koordinatar/?postnummer=3255&amp;poststad=Larvik" TargetMode="External"/><Relationship Id="rId6983" Type="http://schemas.openxmlformats.org/officeDocument/2006/relationships/hyperlink" Target="http://www.erikbolstad.no/postnummer-koordinatar/?postnummer=6791&amp;poststad=Oldedalen" TargetMode="External"/><Relationship Id="rId13007" Type="http://schemas.openxmlformats.org/officeDocument/2006/relationships/hyperlink" Target="http://www.erikbolstad.no/postnummer-koordinatar/?postnummer=6411&amp;poststad=Molde" TargetMode="External"/><Relationship Id="rId334" Type="http://schemas.openxmlformats.org/officeDocument/2006/relationships/hyperlink" Target="http://www.erikbolstad.no/postnummer-koordinatar/?postnummer=0278&amp;poststad=Oslo" TargetMode="External"/><Relationship Id="rId2015" Type="http://schemas.openxmlformats.org/officeDocument/2006/relationships/hyperlink" Target="http://www.erikbolstad.no/postnummer-koordinatar/?postnummer=1788&amp;poststad=Halden" TargetMode="External"/><Relationship Id="rId5585" Type="http://schemas.openxmlformats.org/officeDocument/2006/relationships/hyperlink" Target="http://www.erikbolstad.no/postnummer-koordinatar/?postnummer=5374&amp;poststad=Steinsland" TargetMode="External"/><Relationship Id="rId6636" Type="http://schemas.openxmlformats.org/officeDocument/2006/relationships/hyperlink" Target="http://www.erikbolstad.no/postnummer-koordinatar/?postnummer=6403&amp;poststad=Molde" TargetMode="External"/><Relationship Id="rId4187" Type="http://schemas.openxmlformats.org/officeDocument/2006/relationships/hyperlink" Target="http://www.erikbolstad.no/postnummer-koordinatar/?postnummer=4018&amp;poststad=Stavanger" TargetMode="External"/><Relationship Id="rId5238" Type="http://schemas.openxmlformats.org/officeDocument/2006/relationships/hyperlink" Target="http://www.erikbolstad.no/postnummer-koordinatar/?postnummer=5068&amp;poststad=Bergen" TargetMode="External"/><Relationship Id="rId9859" Type="http://schemas.openxmlformats.org/officeDocument/2006/relationships/hyperlink" Target="http://www.erikbolstad.no/postnummer-koordinatar/?postnummer=0302&amp;poststad=Oslo" TargetMode="External"/><Relationship Id="rId11789" Type="http://schemas.openxmlformats.org/officeDocument/2006/relationships/hyperlink" Target="http://www.erikbolstad.no/postnummer-koordinatar/?postnummer=4032&amp;poststad=Stavanger" TargetMode="External"/><Relationship Id="rId14262" Type="http://schemas.openxmlformats.org/officeDocument/2006/relationships/hyperlink" Target="http://www.erikbolstad.no/postnummer-koordinatar/?postnummer=9240&amp;poststad=Troms&#248;" TargetMode="External"/><Relationship Id="rId1848" Type="http://schemas.openxmlformats.org/officeDocument/2006/relationships/hyperlink" Target="http://www.erikbolstad.no/postnummer-koordinatar/?postnummer=1665&amp;poststad=Rolvs&#248;y" TargetMode="External"/><Relationship Id="rId3270" Type="http://schemas.openxmlformats.org/officeDocument/2006/relationships/hyperlink" Target="http://www.erikbolstad.no/postnummer-koordinatar/?postnummer=3179&amp;poststad=&#197;sg&#229;rdstrand" TargetMode="External"/><Relationship Id="rId4321" Type="http://schemas.openxmlformats.org/officeDocument/2006/relationships/hyperlink" Target="http://www.erikbolstad.no/postnummer-koordinatar/?postnummer=4100&amp;poststad=J&#248;rpeland" TargetMode="External"/><Relationship Id="rId191" Type="http://schemas.openxmlformats.org/officeDocument/2006/relationships/hyperlink" Target="http://www.erikbolstad.no/postnummer-koordinatar/?postnummer=0173&amp;poststad=Oslo" TargetMode="External"/><Relationship Id="rId7891" Type="http://schemas.openxmlformats.org/officeDocument/2006/relationships/hyperlink" Target="http://www.erikbolstad.no/postnummer-koordinatar/?postnummer=7549&amp;poststad=Tanem" TargetMode="External"/><Relationship Id="rId8942" Type="http://schemas.openxmlformats.org/officeDocument/2006/relationships/hyperlink" Target="http://www.erikbolstad.no/postnummer-koordinatar/?postnummer=8961&amp;poststad=Velfjord" TargetMode="External"/><Relationship Id="rId10872" Type="http://schemas.openxmlformats.org/officeDocument/2006/relationships/hyperlink" Target="http://www.erikbolstad.no/postnummer-koordinatar/?postnummer=2223&amp;poststad=Galterud" TargetMode="External"/><Relationship Id="rId11923" Type="http://schemas.openxmlformats.org/officeDocument/2006/relationships/hyperlink" Target="http://www.erikbolstad.no/postnummer-koordinatar/?postnummer=4313&amp;poststad=Sandnes" TargetMode="External"/><Relationship Id="rId5095" Type="http://schemas.openxmlformats.org/officeDocument/2006/relationships/hyperlink" Target="http://www.erikbolstad.no/postnummer-koordinatar/?postnummer=4894&amp;poststad=Grimstad" TargetMode="External"/><Relationship Id="rId6493" Type="http://schemas.openxmlformats.org/officeDocument/2006/relationships/hyperlink" Target="http://www.erikbolstad.no/postnummer-koordinatar/?postnummer=6156&amp;poststad=&#216;rsta" TargetMode="External"/><Relationship Id="rId7544" Type="http://schemas.openxmlformats.org/officeDocument/2006/relationships/hyperlink" Target="http://www.erikbolstad.no/postnummer-koordinatar/?postnummer=7289&amp;poststad=Soknedal" TargetMode="External"/><Relationship Id="rId10525" Type="http://schemas.openxmlformats.org/officeDocument/2006/relationships/hyperlink" Target="http://www.erikbolstad.no/postnummer-koordinatar/?postnummer=1524&amp;poststad=Moss" TargetMode="External"/><Relationship Id="rId6146" Type="http://schemas.openxmlformats.org/officeDocument/2006/relationships/hyperlink" Target="http://www.erikbolstad.no/postnummer-koordinatar/?postnummer=5853&amp;poststad=Bergen" TargetMode="External"/><Relationship Id="rId12697" Type="http://schemas.openxmlformats.org/officeDocument/2006/relationships/hyperlink" Target="http://www.erikbolstad.no/postnummer-koordinatar/?postnummer=5747&amp;poststad=Gudvangen" TargetMode="External"/><Relationship Id="rId13748" Type="http://schemas.openxmlformats.org/officeDocument/2006/relationships/hyperlink" Target="http://www.erikbolstad.no/postnummer-koordinatar/?postnummer=7871&amp;poststad=Grong" TargetMode="External"/><Relationship Id="rId2756" Type="http://schemas.openxmlformats.org/officeDocument/2006/relationships/hyperlink" Target="http://www.erikbolstad.no/postnummer-koordinatar/?postnummer=2673&amp;poststad=H&#248;vringen" TargetMode="External"/><Relationship Id="rId3807" Type="http://schemas.openxmlformats.org/officeDocument/2006/relationships/hyperlink" Target="http://www.erikbolstad.no/postnummer-koordinatar/?postnummer=3681&amp;poststad=Notodden" TargetMode="External"/><Relationship Id="rId9369" Type="http://schemas.openxmlformats.org/officeDocument/2006/relationships/hyperlink" Target="http://www.erikbolstad.no/postnummer-koordinatar/?postnummer=9426&amp;poststad=Bjark&#248;y" TargetMode="External"/><Relationship Id="rId11299" Type="http://schemas.openxmlformats.org/officeDocument/2006/relationships/hyperlink" Target="http://www.erikbolstad.no/postnummer-koordinatar/?postnummer=3161&amp;poststad=Stokke" TargetMode="External"/><Relationship Id="rId728" Type="http://schemas.openxmlformats.org/officeDocument/2006/relationships/hyperlink" Target="http://www.erikbolstad.no/postnummer-koordinatar/?postnummer=0592&amp;poststad=Oslo" TargetMode="External"/><Relationship Id="rId1358" Type="http://schemas.openxmlformats.org/officeDocument/2006/relationships/hyperlink" Target="http://www.erikbolstad.no/postnummer-koordinatar/?postnummer=1312&amp;poststad=Slependen" TargetMode="External"/><Relationship Id="rId2409" Type="http://schemas.openxmlformats.org/officeDocument/2006/relationships/hyperlink" Target="http://www.erikbolstad.no/postnummer-koordinatar/?postnummer=2266&amp;poststad=Arneberg" TargetMode="External"/><Relationship Id="rId5979" Type="http://schemas.openxmlformats.org/officeDocument/2006/relationships/hyperlink" Target="http://www.erikbolstad.no/postnummer-koordinatar/?postnummer=5712&amp;poststad=Vossestrand" TargetMode="External"/><Relationship Id="rId64" Type="http://schemas.openxmlformats.org/officeDocument/2006/relationships/hyperlink" Target="http://www.erikbolstad.no/postnummer-koordinatar/?postnummer=0051&amp;poststad=Oslo" TargetMode="External"/><Relationship Id="rId8452" Type="http://schemas.openxmlformats.org/officeDocument/2006/relationships/hyperlink" Target="http://www.erikbolstad.no/postnummer-koordinatar/?postnummer=8270&amp;poststad=Drag" TargetMode="External"/><Relationship Id="rId9503" Type="http://schemas.openxmlformats.org/officeDocument/2006/relationships/hyperlink" Target="http://www.erikbolstad.no/postnummer-koordinatar/?postnummer=9550&amp;poststad=&#216;ksfjord" TargetMode="External"/><Relationship Id="rId9850" Type="http://schemas.openxmlformats.org/officeDocument/2006/relationships/hyperlink" Target="http://www.erikbolstad.no/postnummer-koordinatar/?postnummer=0279&amp;poststad=Oslo" TargetMode="External"/><Relationship Id="rId11780" Type="http://schemas.openxmlformats.org/officeDocument/2006/relationships/hyperlink" Target="http://www.erikbolstad.no/postnummer-koordinatar/?postnummer=4022&amp;poststad=Stavanger" TargetMode="External"/><Relationship Id="rId12831" Type="http://schemas.openxmlformats.org/officeDocument/2006/relationships/hyperlink" Target="http://www.erikbolstad.no/postnummer-koordinatar/?postnummer=5993&amp;poststad=Ostereidet" TargetMode="External"/><Relationship Id="rId7054" Type="http://schemas.openxmlformats.org/officeDocument/2006/relationships/hyperlink" Target="http://www.erikbolstad.no/postnummer-koordinatar/?postnummer=6841&amp;poststad=Skei%20i%20J&#248;lster" TargetMode="External"/><Relationship Id="rId8105" Type="http://schemas.openxmlformats.org/officeDocument/2006/relationships/hyperlink" Target="http://www.erikbolstad.no/postnummer-koordinatar/?postnummer=7809&amp;poststad=Namsos%20(ikkje%20i%20bruk)" TargetMode="External"/><Relationship Id="rId10382" Type="http://schemas.openxmlformats.org/officeDocument/2006/relationships/hyperlink" Target="http://www.erikbolstad.no/postnummer-koordinatar/?postnummer=1335&amp;poststad=Snar&#248;ya" TargetMode="External"/><Relationship Id="rId11433" Type="http://schemas.openxmlformats.org/officeDocument/2006/relationships/hyperlink" Target="http://www.erikbolstad.no/postnummer-koordinatar/?postnummer=3355&amp;poststad=Solumsmoen" TargetMode="External"/><Relationship Id="rId10035" Type="http://schemas.openxmlformats.org/officeDocument/2006/relationships/hyperlink" Target="http://www.erikbolstad.no/postnummer-koordinatar/?postnummer=0581&amp;poststad=Oslo" TargetMode="External"/><Relationship Id="rId3664" Type="http://schemas.openxmlformats.org/officeDocument/2006/relationships/hyperlink" Target="http://www.erikbolstad.no/postnummer-koordinatar/?postnummer=3537&amp;poststad=Kr&#248;deren" TargetMode="External"/><Relationship Id="rId4715" Type="http://schemas.openxmlformats.org/officeDocument/2006/relationships/hyperlink" Target="http://www.erikbolstad.no/postnummer-koordinatar/?postnummer=4550&amp;poststad=Farsund" TargetMode="External"/><Relationship Id="rId13258" Type="http://schemas.openxmlformats.org/officeDocument/2006/relationships/hyperlink" Target="http://www.erikbolstad.no/postnummer-koordinatar/?postnummer=6917&amp;poststad=Batalden" TargetMode="External"/><Relationship Id="rId14309" Type="http://schemas.openxmlformats.org/officeDocument/2006/relationships/hyperlink" Target="http://www.erikbolstad.no/postnummer-koordinatar/?postnummer=9300&amp;poststad=Finnsnes" TargetMode="External"/><Relationship Id="rId585" Type="http://schemas.openxmlformats.org/officeDocument/2006/relationships/hyperlink" Target="http://www.erikbolstad.no/postnummer-koordinatar/?postnummer=0488&amp;poststad=Oslo" TargetMode="External"/><Relationship Id="rId2266" Type="http://schemas.openxmlformats.org/officeDocument/2006/relationships/hyperlink" Target="http://www.erikbolstad.no/postnummer-koordinatar/?postnummer=2060&amp;poststad=Gardermoen" TargetMode="External"/><Relationship Id="rId3317" Type="http://schemas.openxmlformats.org/officeDocument/2006/relationships/hyperlink" Target="http://www.erikbolstad.no/postnummer-koordinatar/?postnummer=3206&amp;poststad=Sandefjord" TargetMode="External"/><Relationship Id="rId6887" Type="http://schemas.openxmlformats.org/officeDocument/2006/relationships/hyperlink" Target="http://www.erikbolstad.no/postnummer-koordinatar/?postnummer=6698&amp;poststad=Lesund" TargetMode="External"/><Relationship Id="rId7938" Type="http://schemas.openxmlformats.org/officeDocument/2006/relationships/hyperlink" Target="http://www.erikbolstad.no/postnummer-koordinatar/?postnummer=7607&amp;poststad=Levanger" TargetMode="External"/><Relationship Id="rId238" Type="http://schemas.openxmlformats.org/officeDocument/2006/relationships/hyperlink" Target="http://www.erikbolstad.no/postnummer-koordinatar/?postnummer=0198&amp;poststad=Oslo" TargetMode="External"/><Relationship Id="rId5489" Type="http://schemas.openxmlformats.org/officeDocument/2006/relationships/hyperlink" Target="http://www.erikbolstad.no/postnummer-koordinatar/?postnummer=5293&amp;poststad=Lonev&#229;g" TargetMode="External"/><Relationship Id="rId9360" Type="http://schemas.openxmlformats.org/officeDocument/2006/relationships/hyperlink" Target="http://www.erikbolstad.no/postnummer-koordinatar/?postnummer=9419&amp;poststad=S&#248;rvik" TargetMode="External"/><Relationship Id="rId10919" Type="http://schemas.openxmlformats.org/officeDocument/2006/relationships/hyperlink" Target="http://www.erikbolstad.no/postnummer-koordinatar/?postnummer=2337&amp;poststad=Tangen" TargetMode="External"/><Relationship Id="rId11290" Type="http://schemas.openxmlformats.org/officeDocument/2006/relationships/hyperlink" Target="http://www.erikbolstad.no/postnummer-koordinatar/?postnummer=3150&amp;poststad=Tolvsr&#248;d" TargetMode="External"/><Relationship Id="rId12341" Type="http://schemas.openxmlformats.org/officeDocument/2006/relationships/hyperlink" Target="http://www.erikbolstad.no/postnummer-koordinatar/?postnummer=5142&amp;poststad=Fyllingsdalen" TargetMode="External"/><Relationship Id="rId2400" Type="http://schemas.openxmlformats.org/officeDocument/2006/relationships/hyperlink" Target="http://www.erikbolstad.no/postnummer-koordinatar/?postnummer=2256&amp;poststad=Grue%20Finnskog" TargetMode="External"/><Relationship Id="rId9013" Type="http://schemas.openxmlformats.org/officeDocument/2006/relationships/hyperlink" Target="http://www.erikbolstad.no/postnummer-koordinatar/?postnummer=9055&amp;poststad=Meistervik" TargetMode="External"/><Relationship Id="rId1002" Type="http://schemas.openxmlformats.org/officeDocument/2006/relationships/hyperlink" Target="http://www.erikbolstad.no/postnummer-koordinatar/?postnummer=0861&amp;poststad=Oslo" TargetMode="External"/><Relationship Id="rId5970" Type="http://schemas.openxmlformats.org/officeDocument/2006/relationships/hyperlink" Target="http://www.erikbolstad.no/postnummer-koordinatar/?postnummer=5707&amp;poststad=Evanger" TargetMode="External"/><Relationship Id="rId3174" Type="http://schemas.openxmlformats.org/officeDocument/2006/relationships/hyperlink" Target="http://www.erikbolstad.no/postnummer-koordinatar/?postnummer=3123&amp;poststad=T&#248;nsberg" TargetMode="External"/><Relationship Id="rId4572" Type="http://schemas.openxmlformats.org/officeDocument/2006/relationships/hyperlink" Target="http://www.erikbolstad.no/postnummer-koordinatar/?postnummer=4369&amp;poststad=Vigrestad" TargetMode="External"/><Relationship Id="rId5623" Type="http://schemas.openxmlformats.org/officeDocument/2006/relationships/hyperlink" Target="http://www.erikbolstad.no/postnummer-koordinatar/?postnummer=5403&amp;poststad=Stord" TargetMode="External"/><Relationship Id="rId14166" Type="http://schemas.openxmlformats.org/officeDocument/2006/relationships/hyperlink" Target="http://www.erikbolstad.no/postnummer-koordinatar/?postnummer=9013&amp;poststad=Troms&#248;" TargetMode="External"/><Relationship Id="rId4225" Type="http://schemas.openxmlformats.org/officeDocument/2006/relationships/hyperlink" Target="http://www.erikbolstad.no/postnummer-koordinatar/?postnummer=4042&amp;poststad=Hafrsfjord" TargetMode="External"/><Relationship Id="rId7795" Type="http://schemas.openxmlformats.org/officeDocument/2006/relationships/hyperlink" Target="http://www.erikbolstad.no/postnummer-koordinatar/?postnummer=7476&amp;poststad=Trondheim" TargetMode="External"/><Relationship Id="rId8846" Type="http://schemas.openxmlformats.org/officeDocument/2006/relationships/hyperlink" Target="http://www.erikbolstad.no/postnummer-koordinatar/?postnummer=8753&amp;poststad=Konsvikosen" TargetMode="External"/><Relationship Id="rId10776" Type="http://schemas.openxmlformats.org/officeDocument/2006/relationships/hyperlink" Target="http://www.erikbolstad.no/postnummer-koordinatar/?postnummer=2009&amp;poststad=Nordby" TargetMode="External"/><Relationship Id="rId11827" Type="http://schemas.openxmlformats.org/officeDocument/2006/relationships/hyperlink" Target="http://www.erikbolstad.no/postnummer-koordinatar/?postnummer=4084&amp;poststad=Stavanger" TargetMode="External"/><Relationship Id="rId6397" Type="http://schemas.openxmlformats.org/officeDocument/2006/relationships/hyperlink" Target="http://www.erikbolstad.no/postnummer-koordinatar/?postnummer=6062&amp;poststad=Brandal" TargetMode="External"/><Relationship Id="rId7448" Type="http://schemas.openxmlformats.org/officeDocument/2006/relationships/hyperlink" Target="http://www.erikbolstad.no/postnummer-koordinatar/?postnummer=7190&amp;poststad=Bessaker" TargetMode="External"/><Relationship Id="rId10429" Type="http://schemas.openxmlformats.org/officeDocument/2006/relationships/hyperlink" Target="http://www.erikbolstad.no/postnummer-koordinatar/?postnummer=1389&amp;poststad=Heggedal" TargetMode="External"/><Relationship Id="rId14300" Type="http://schemas.openxmlformats.org/officeDocument/2006/relationships/hyperlink" Target="http://www.erikbolstad.no/postnummer-koordinatar/?postnummer=9290&amp;poststad=Troms&#248;" TargetMode="External"/><Relationship Id="rId13999" Type="http://schemas.openxmlformats.org/officeDocument/2006/relationships/hyperlink" Target="http://www.erikbolstad.no/postnummer-koordinatar/?postnummer=8480&amp;poststad=Andenes" TargetMode="External"/><Relationship Id="rId979" Type="http://schemas.openxmlformats.org/officeDocument/2006/relationships/hyperlink" Target="http://www.erikbolstad.no/postnummer-koordinatar/?postnummer=0840&amp;poststad=Oslo" TargetMode="External"/><Relationship Id="rId5480" Type="http://schemas.openxmlformats.org/officeDocument/2006/relationships/hyperlink" Target="http://www.erikbolstad.no/postnummer-koordinatar/?postnummer=5283&amp;poststad=Fotlandsv&#229;g" TargetMode="External"/><Relationship Id="rId6531" Type="http://schemas.openxmlformats.org/officeDocument/2006/relationships/hyperlink" Target="http://www.erikbolstad.no/postnummer-koordinatar/?postnummer=6216&amp;poststad=Geiranger" TargetMode="External"/><Relationship Id="rId10910" Type="http://schemas.openxmlformats.org/officeDocument/2006/relationships/hyperlink" Target="http://www.erikbolstad.no/postnummer-koordinatar/?postnummer=2323&amp;poststad=Ingeberg" TargetMode="External"/><Relationship Id="rId4082" Type="http://schemas.openxmlformats.org/officeDocument/2006/relationships/hyperlink" Target="http://www.erikbolstad.no/postnummer-koordinatar/?postnummer=3922&amp;poststad=Porsgrunn" TargetMode="External"/><Relationship Id="rId5133" Type="http://schemas.openxmlformats.org/officeDocument/2006/relationships/hyperlink" Target="http://www.erikbolstad.no/postnummer-koordinatar/?postnummer=4971&amp;poststad=Sundebru" TargetMode="External"/><Relationship Id="rId9754" Type="http://schemas.openxmlformats.org/officeDocument/2006/relationships/hyperlink" Target="http://www.erikbolstad.no/postnummer-koordinatar/?postnummer=0137&amp;poststad=Oslo" TargetMode="External"/><Relationship Id="rId11684" Type="http://schemas.openxmlformats.org/officeDocument/2006/relationships/hyperlink" Target="http://www.erikbolstad.no/postnummer-koordinatar/?postnummer=3848&amp;poststad=Morgedal" TargetMode="External"/><Relationship Id="rId12735" Type="http://schemas.openxmlformats.org/officeDocument/2006/relationships/hyperlink" Target="http://www.erikbolstad.no/postnummer-koordinatar/?postnummer=5818&amp;poststad=Bergen" TargetMode="External"/><Relationship Id="rId1743" Type="http://schemas.openxmlformats.org/officeDocument/2006/relationships/hyperlink" Target="http://www.erikbolstad.no/postnummer-koordinatar/?postnummer=1596&amp;poststad=Moss" TargetMode="External"/><Relationship Id="rId8009" Type="http://schemas.openxmlformats.org/officeDocument/2006/relationships/hyperlink" Target="http://www.erikbolstad.no/postnummer-koordinatar/?postnummer=7708&amp;poststad=Steinkjer" TargetMode="External"/><Relationship Id="rId8356" Type="http://schemas.openxmlformats.org/officeDocument/2006/relationships/hyperlink" Target="http://www.erikbolstad.no/postnummer-koordinatar/?postnummer=8161&amp;poststad=Glomfjord" TargetMode="External"/><Relationship Id="rId9407" Type="http://schemas.openxmlformats.org/officeDocument/2006/relationships/hyperlink" Target="http://www.erikbolstad.no/postnummer-koordinatar/?postnummer=9470&amp;poststad=Gratangen" TargetMode="External"/><Relationship Id="rId10286" Type="http://schemas.openxmlformats.org/officeDocument/2006/relationships/hyperlink" Target="http://www.erikbolstad.no/postnummer-koordinatar/?postnummer=1156&amp;poststad=Oslo" TargetMode="External"/><Relationship Id="rId11337" Type="http://schemas.openxmlformats.org/officeDocument/2006/relationships/hyperlink" Target="http://www.erikbolstad.no/postnummer-koordinatar/?postnummer=3202&amp;poststad=Sandefjord" TargetMode="External"/><Relationship Id="rId4966" Type="http://schemas.openxmlformats.org/officeDocument/2006/relationships/hyperlink" Target="http://www.erikbolstad.no/postnummer-koordinatar/?postnummer=4794&amp;poststad=Lillesand" TargetMode="External"/><Relationship Id="rId3568" Type="http://schemas.openxmlformats.org/officeDocument/2006/relationships/hyperlink" Target="http://www.erikbolstad.no/postnummer-koordinatar/?postnummer=3442&amp;poststad=Hyggen" TargetMode="External"/><Relationship Id="rId4619" Type="http://schemas.openxmlformats.org/officeDocument/2006/relationships/hyperlink" Target="http://www.erikbolstad.no/postnummer-koordinatar/?postnummer=4402&amp;poststad=Flekkefjord" TargetMode="External"/><Relationship Id="rId10420" Type="http://schemas.openxmlformats.org/officeDocument/2006/relationships/hyperlink" Target="http://www.erikbolstad.no/postnummer-koordinatar/?postnummer=1379&amp;poststad=Nesbru" TargetMode="External"/><Relationship Id="rId489" Type="http://schemas.openxmlformats.org/officeDocument/2006/relationships/hyperlink" Target="http://www.erikbolstad.no/postnummer-koordinatar/?postnummer=0411&amp;poststad=Oslo" TargetMode="External"/><Relationship Id="rId6041" Type="http://schemas.openxmlformats.org/officeDocument/2006/relationships/hyperlink" Target="http://www.erikbolstad.no/postnummer-koordinatar/?postnummer=5760&amp;poststad=R&#248;ldal" TargetMode="External"/><Relationship Id="rId13990" Type="http://schemas.openxmlformats.org/officeDocument/2006/relationships/hyperlink" Target="http://www.erikbolstad.no/postnummer-koordinatar/?postnummer=8447&amp;poststad=Lonkan" TargetMode="External"/><Relationship Id="rId9264" Type="http://schemas.openxmlformats.org/officeDocument/2006/relationships/hyperlink" Target="http://www.erikbolstad.no/postnummer-koordinatar/?postnummer=9306&amp;poststad=Finnsnes" TargetMode="External"/><Relationship Id="rId12592" Type="http://schemas.openxmlformats.org/officeDocument/2006/relationships/hyperlink" Target="http://www.erikbolstad.no/postnummer-koordinatar/?postnummer=5555&amp;poststad=F&#248;rde%20i%20Hordaland" TargetMode="External"/><Relationship Id="rId13643" Type="http://schemas.openxmlformats.org/officeDocument/2006/relationships/hyperlink" Target="http://www.erikbolstad.no/postnummer-koordinatar/?postnummer=7596&amp;poststad=Flaknan" TargetMode="External"/><Relationship Id="rId970" Type="http://schemas.openxmlformats.org/officeDocument/2006/relationships/hyperlink" Target="http://www.erikbolstad.no/postnummer-koordinatar/?postnummer=0791&amp;poststad=Oslo" TargetMode="External"/><Relationship Id="rId1253" Type="http://schemas.openxmlformats.org/officeDocument/2006/relationships/hyperlink" Target="http://www.erikbolstad.no/postnummer-koordinatar/?postnummer=1187&amp;poststad=Oslo" TargetMode="External"/><Relationship Id="rId2651" Type="http://schemas.openxmlformats.org/officeDocument/2006/relationships/hyperlink" Target="http://www.erikbolstad.no/postnummer-koordinatar/?postnummer=2608&amp;poststad=Lillehammer" TargetMode="External"/><Relationship Id="rId3702" Type="http://schemas.openxmlformats.org/officeDocument/2006/relationships/hyperlink" Target="http://www.erikbolstad.no/postnummer-koordinatar/?postnummer=3593&amp;poststad=Ustaoset" TargetMode="External"/><Relationship Id="rId11194" Type="http://schemas.openxmlformats.org/officeDocument/2006/relationships/hyperlink" Target="http://www.erikbolstad.no/postnummer-koordinatar/?postnummer=3021&amp;poststad=Drammen" TargetMode="External"/><Relationship Id="rId12245" Type="http://schemas.openxmlformats.org/officeDocument/2006/relationships/hyperlink" Target="http://www.erikbolstad.no/postnummer-koordinatar/?postnummer=4951&amp;poststad=Ris&#248;r" TargetMode="External"/><Relationship Id="rId623" Type="http://schemas.openxmlformats.org/officeDocument/2006/relationships/hyperlink" Target="http://www.erikbolstad.no/postnummer-koordinatar/?postnummer=0511&amp;poststad=Oslo" TargetMode="External"/><Relationship Id="rId2304" Type="http://schemas.openxmlformats.org/officeDocument/2006/relationships/hyperlink" Target="http://www.erikbolstad.no/postnummer-koordinatar/?postnummer=2093&amp;poststad=Feiring" TargetMode="External"/><Relationship Id="rId5874" Type="http://schemas.openxmlformats.org/officeDocument/2006/relationships/hyperlink" Target="http://www.erikbolstad.no/postnummer-koordinatar/?postnummer=5596&amp;poststad=Markhus" TargetMode="External"/><Relationship Id="rId6925" Type="http://schemas.openxmlformats.org/officeDocument/2006/relationships/hyperlink" Target="http://www.erikbolstad.no/postnummer-koordinatar/?postnummer=6721&amp;poststad=Svelgen" TargetMode="External"/><Relationship Id="rId4476" Type="http://schemas.openxmlformats.org/officeDocument/2006/relationships/hyperlink" Target="http://www.erikbolstad.no/postnummer-koordinatar/?postnummer=4310&amp;poststad=Hommers&#229;k" TargetMode="External"/><Relationship Id="rId5527" Type="http://schemas.openxmlformats.org/officeDocument/2006/relationships/hyperlink" Target="http://www.erikbolstad.no/postnummer-koordinatar/?postnummer=5323&amp;poststad=Kleppest&#248;" TargetMode="External"/><Relationship Id="rId3078" Type="http://schemas.openxmlformats.org/officeDocument/2006/relationships/hyperlink" Target="http://www.erikbolstad.no/postnummer-koordinatar/?postnummer=3048&amp;poststad=Drammen" TargetMode="External"/><Relationship Id="rId4129" Type="http://schemas.openxmlformats.org/officeDocument/2006/relationships/hyperlink" Target="http://www.erikbolstad.no/postnummer-koordinatar/?postnummer=3965&amp;poststad=Herre" TargetMode="External"/><Relationship Id="rId7699" Type="http://schemas.openxmlformats.org/officeDocument/2006/relationships/hyperlink" Target="http://www.erikbolstad.no/postnummer-koordinatar/?postnummer=7427&amp;poststad=Trondheim" TargetMode="External"/><Relationship Id="rId8000" Type="http://schemas.openxmlformats.org/officeDocument/2006/relationships/hyperlink" Target="http://www.erikbolstad.no/postnummer-koordinatar/?postnummer=7702&amp;poststad=Steinkjer" TargetMode="External"/><Relationship Id="rId4610" Type="http://schemas.openxmlformats.org/officeDocument/2006/relationships/hyperlink" Target="http://www.erikbolstad.no/postnummer-koordinatar/?postnummer=4396&amp;poststad=Sandnes" TargetMode="External"/><Relationship Id="rId13153" Type="http://schemas.openxmlformats.org/officeDocument/2006/relationships/hyperlink" Target="http://www.erikbolstad.no/postnummer-koordinatar/?postnummer=6734&amp;poststad=Rugsund" TargetMode="External"/><Relationship Id="rId14204" Type="http://schemas.openxmlformats.org/officeDocument/2006/relationships/hyperlink" Target="http://www.erikbolstad.no/postnummer-koordinatar/?postnummer=9106&amp;poststad=Straumsbukta" TargetMode="External"/><Relationship Id="rId480" Type="http://schemas.openxmlformats.org/officeDocument/2006/relationships/hyperlink" Target="http://www.erikbolstad.no/postnummer-koordinatar/?postnummer=0406&amp;poststad=Oslo" TargetMode="External"/><Relationship Id="rId2161" Type="http://schemas.openxmlformats.org/officeDocument/2006/relationships/hyperlink" Target="http://www.erikbolstad.no/postnummer-koordinatar/?postnummer=1960&amp;poststad=L&#248;ken" TargetMode="External"/><Relationship Id="rId3212" Type="http://schemas.openxmlformats.org/officeDocument/2006/relationships/hyperlink" Target="http://www.erikbolstad.no/postnummer-koordinatar/?postnummer=3147&amp;poststad=Verdens%20Ende%20(ikkje%20i%20bruk)" TargetMode="External"/><Relationship Id="rId133" Type="http://schemas.openxmlformats.org/officeDocument/2006/relationships/hyperlink" Target="http://www.erikbolstad.no/postnummer-koordinatar/?postnummer=0132&amp;poststad=Oslo" TargetMode="External"/><Relationship Id="rId5384" Type="http://schemas.openxmlformats.org/officeDocument/2006/relationships/hyperlink" Target="http://www.erikbolstad.no/postnummer-koordinatar/?postnummer=5206&amp;poststad=Os" TargetMode="External"/><Relationship Id="rId6782" Type="http://schemas.openxmlformats.org/officeDocument/2006/relationships/hyperlink" Target="http://www.erikbolstad.no/postnummer-koordinatar/?postnummer=6522&amp;poststad=Frei" TargetMode="External"/><Relationship Id="rId7833" Type="http://schemas.openxmlformats.org/officeDocument/2006/relationships/hyperlink" Target="http://www.erikbolstad.no/postnummer-koordinatar/?postnummer=7495&amp;poststad=Trondheim" TargetMode="External"/><Relationship Id="rId10814" Type="http://schemas.openxmlformats.org/officeDocument/2006/relationships/hyperlink" Target="http://www.erikbolstad.no/postnummer-koordinatar/?postnummer=2059&amp;poststad=Trandum%20(ikkje%20i%20bruk)" TargetMode="External"/><Relationship Id="rId5037" Type="http://schemas.openxmlformats.org/officeDocument/2006/relationships/hyperlink" Target="http://www.erikbolstad.no/postnummer-koordinatar/?postnummer=4852&amp;poststad=F&#230;rvik" TargetMode="External"/><Relationship Id="rId6435" Type="http://schemas.openxmlformats.org/officeDocument/2006/relationships/hyperlink" Target="http://www.erikbolstad.no/postnummer-koordinatar/?postnummer=6094&amp;poststad=Lein&#248;y" TargetMode="External"/><Relationship Id="rId12986" Type="http://schemas.openxmlformats.org/officeDocument/2006/relationships/hyperlink" Target="http://www.erikbolstad.no/postnummer-koordinatar/?postnummer=6386&amp;poststad=M&#229;ndalen" TargetMode="External"/><Relationship Id="rId1994" Type="http://schemas.openxmlformats.org/officeDocument/2006/relationships/hyperlink" Target="http://www.erikbolstad.no/postnummer-koordinatar/?postnummer=1776&amp;poststad=Halden" TargetMode="External"/><Relationship Id="rId9658" Type="http://schemas.openxmlformats.org/officeDocument/2006/relationships/hyperlink" Target="http://www.erikbolstad.no/postnummer-koordinatar/?postnummer=9917&amp;poststad=Kirkenes" TargetMode="External"/><Relationship Id="rId11588" Type="http://schemas.openxmlformats.org/officeDocument/2006/relationships/hyperlink" Target="http://www.erikbolstad.no/postnummer-koordinatar/?postnummer=3684&amp;poststad=Notodden" TargetMode="External"/><Relationship Id="rId12639" Type="http://schemas.openxmlformats.org/officeDocument/2006/relationships/hyperlink" Target="http://www.erikbolstad.no/postnummer-koordinatar/?postnummer=5640&amp;poststad=Eikelandsosen" TargetMode="External"/><Relationship Id="rId1647" Type="http://schemas.openxmlformats.org/officeDocument/2006/relationships/hyperlink" Target="http://www.erikbolstad.no/postnummer-koordinatar/?postnummer=1503&amp;poststad=Moss" TargetMode="External"/><Relationship Id="rId14061" Type="http://schemas.openxmlformats.org/officeDocument/2006/relationships/hyperlink" Target="http://www.erikbolstad.no/postnummer-koordinatar/?postnummer=8635&amp;poststad=Polarsirkelen%20(ikkje%20i%20bruk)" TargetMode="External"/><Relationship Id="rId4120" Type="http://schemas.openxmlformats.org/officeDocument/2006/relationships/hyperlink" Target="http://www.erikbolstad.no/postnummer-koordinatar/?postnummer=3947&amp;poststad=Langangen" TargetMode="External"/><Relationship Id="rId7690" Type="http://schemas.openxmlformats.org/officeDocument/2006/relationships/hyperlink" Target="http://www.erikbolstad.no/postnummer-koordinatar/?postnummer=7421&amp;poststad=Trondheim" TargetMode="External"/><Relationship Id="rId8741" Type="http://schemas.openxmlformats.org/officeDocument/2006/relationships/hyperlink" Target="http://www.erikbolstad.no/postnummer-koordinatar/?postnummer=8617&amp;poststad=Dalsgrenda" TargetMode="External"/><Relationship Id="rId6292" Type="http://schemas.openxmlformats.org/officeDocument/2006/relationships/hyperlink" Target="http://www.erikbolstad.no/postnummer-koordinatar/?postnummer=5986&amp;poststad=Hosteland" TargetMode="External"/><Relationship Id="rId7343" Type="http://schemas.openxmlformats.org/officeDocument/2006/relationships/hyperlink" Target="http://www.erikbolstad.no/postnummer-koordinatar/?postnummer=7059&amp;poststad=Jakobsli" TargetMode="External"/><Relationship Id="rId10671" Type="http://schemas.openxmlformats.org/officeDocument/2006/relationships/hyperlink" Target="http://www.erikbolstad.no/postnummer-koordinatar/?postnummer=1764&amp;poststad=Halden" TargetMode="External"/><Relationship Id="rId11722" Type="http://schemas.openxmlformats.org/officeDocument/2006/relationships/hyperlink" Target="http://www.erikbolstad.no/postnummer-koordinatar/?postnummer=3921&amp;poststad=Porsgrunn" TargetMode="External"/><Relationship Id="rId10324" Type="http://schemas.openxmlformats.org/officeDocument/2006/relationships/hyperlink" Target="http://www.erikbolstad.no/postnummer-koordinatar/?postnummer=1254&amp;poststad=Oslo" TargetMode="External"/><Relationship Id="rId13894" Type="http://schemas.openxmlformats.org/officeDocument/2006/relationships/hyperlink" Target="http://www.erikbolstad.no/postnummer-koordinatar/?postnummer=8220&amp;poststad=R&#248;svik" TargetMode="External"/><Relationship Id="rId3953" Type="http://schemas.openxmlformats.org/officeDocument/2006/relationships/hyperlink" Target="http://www.erikbolstad.no/postnummer-koordinatar/?postnummer=3794&amp;poststad=Helle" TargetMode="External"/><Relationship Id="rId9168" Type="http://schemas.openxmlformats.org/officeDocument/2006/relationships/hyperlink" Target="http://www.erikbolstad.no/postnummer-koordinatar/?postnummer=9254&amp;poststad=Troms&#248;" TargetMode="External"/><Relationship Id="rId12496" Type="http://schemas.openxmlformats.org/officeDocument/2006/relationships/hyperlink" Target="http://www.erikbolstad.no/postnummer-koordinatar/?postnummer=5405&amp;poststad=Stord%20(ikkje%20i%20bruk)" TargetMode="External"/><Relationship Id="rId13547" Type="http://schemas.openxmlformats.org/officeDocument/2006/relationships/hyperlink" Target="http://www.erikbolstad.no/postnummer-koordinatar/?postnummer=7442&amp;poststad=Trondheim" TargetMode="External"/><Relationship Id="rId874" Type="http://schemas.openxmlformats.org/officeDocument/2006/relationships/hyperlink" Target="http://www.erikbolstad.no/postnummer-koordinatar/?postnummer=0689&amp;poststad=Oslo" TargetMode="External"/><Relationship Id="rId2555" Type="http://schemas.openxmlformats.org/officeDocument/2006/relationships/hyperlink" Target="http://www.erikbolstad.no/postnummer-koordinatar/?postnummer=2422&amp;poststad=Nybergsund" TargetMode="External"/><Relationship Id="rId3606" Type="http://schemas.openxmlformats.org/officeDocument/2006/relationships/hyperlink" Target="http://www.erikbolstad.no/postnummer-koordinatar/?postnummer=3504&amp;poststad=H&#248;nefoss" TargetMode="External"/><Relationship Id="rId11098" Type="http://schemas.openxmlformats.org/officeDocument/2006/relationships/hyperlink" Target="http://www.erikbolstad.no/postnummer-koordinatar/?postnummer=2806&amp;poststad=Gj&#248;vik" TargetMode="External"/><Relationship Id="rId12149" Type="http://schemas.openxmlformats.org/officeDocument/2006/relationships/hyperlink" Target="http://www.erikbolstad.no/postnummer-koordinatar/?postnummer=4742&amp;poststad=Grendi" TargetMode="External"/><Relationship Id="rId527" Type="http://schemas.openxmlformats.org/officeDocument/2006/relationships/hyperlink" Target="http://www.erikbolstad.no/postnummer-koordinatar/?postnummer=0457&amp;poststad=Oslo" TargetMode="External"/><Relationship Id="rId1157" Type="http://schemas.openxmlformats.org/officeDocument/2006/relationships/hyperlink" Target="http://www.erikbolstad.no/postnummer-koordinatar/?postnummer=1062&amp;poststad=Oslo" TargetMode="External"/><Relationship Id="rId2208" Type="http://schemas.openxmlformats.org/officeDocument/2006/relationships/hyperlink" Target="http://www.erikbolstad.no/postnummer-koordinatar/?postnummer=2019&amp;poststad=Skedsmokorset" TargetMode="External"/><Relationship Id="rId5778" Type="http://schemas.openxmlformats.org/officeDocument/2006/relationships/hyperlink" Target="http://www.erikbolstad.no/postnummer-koordinatar/?postnummer=5528&amp;poststad=Haugesund" TargetMode="External"/><Relationship Id="rId6829" Type="http://schemas.openxmlformats.org/officeDocument/2006/relationships/hyperlink" Target="http://www.erikbolstad.no/postnummer-koordinatar/?postnummer=6636&amp;poststad=Angvik" TargetMode="External"/><Relationship Id="rId12630" Type="http://schemas.openxmlformats.org/officeDocument/2006/relationships/hyperlink" Target="http://www.erikbolstad.no/postnummer-koordinatar/?postnummer=5626&amp;poststad=Kysnesstrand" TargetMode="External"/><Relationship Id="rId8251" Type="http://schemas.openxmlformats.org/officeDocument/2006/relationships/hyperlink" Target="http://www.erikbolstad.no/postnummer-koordinatar/?postnummer=8048&amp;poststad=Bod&#248;" TargetMode="External"/><Relationship Id="rId9302" Type="http://schemas.openxmlformats.org/officeDocument/2006/relationships/hyperlink" Target="http://www.erikbolstad.no/postnummer-koordinatar/?postnummer=9370&amp;poststad=Silsand" TargetMode="External"/><Relationship Id="rId10181" Type="http://schemas.openxmlformats.org/officeDocument/2006/relationships/hyperlink" Target="http://www.erikbolstad.no/postnummer-koordinatar/?postnummer=0858&amp;poststad=Oslo" TargetMode="External"/><Relationship Id="rId11232" Type="http://schemas.openxmlformats.org/officeDocument/2006/relationships/hyperlink" Target="http://www.erikbolstad.no/postnummer-koordinatar/?postnummer=3070&amp;poststad=Sande%20i%20Vestfold" TargetMode="External"/><Relationship Id="rId3463" Type="http://schemas.openxmlformats.org/officeDocument/2006/relationships/hyperlink" Target="http://www.erikbolstad.no/postnummer-koordinatar/?postnummer=3290&amp;poststad=Stavern" TargetMode="External"/><Relationship Id="rId4861" Type="http://schemas.openxmlformats.org/officeDocument/2006/relationships/hyperlink" Target="http://www.erikbolstad.no/postnummer-koordinatar/?postnummer=4675&amp;poststad=Kristiansand%20S" TargetMode="External"/><Relationship Id="rId5912" Type="http://schemas.openxmlformats.org/officeDocument/2006/relationships/hyperlink" Target="http://www.erikbolstad.no/postnummer-koordinatar/?postnummer=5637&amp;poststad=&#216;lve" TargetMode="External"/><Relationship Id="rId13057" Type="http://schemas.openxmlformats.org/officeDocument/2006/relationships/hyperlink" Target="http://www.erikbolstad.no/postnummer-koordinatar/?postnummer=6503&amp;poststad=Kristiansund%20N" TargetMode="External"/><Relationship Id="rId14455" Type="http://schemas.openxmlformats.org/officeDocument/2006/relationships/hyperlink" Target="http://www.erikbolstad.no/postnummer-koordinatar/?postnummer=9650&amp;poststad=Akkarfjord" TargetMode="External"/><Relationship Id="rId384" Type="http://schemas.openxmlformats.org/officeDocument/2006/relationships/hyperlink" Target="http://www.erikbolstad.no/postnummer-koordinatar/?postnummer=0318&amp;poststad=Oslo" TargetMode="External"/><Relationship Id="rId2065" Type="http://schemas.openxmlformats.org/officeDocument/2006/relationships/hyperlink" Target="http://www.erikbolstad.no/postnummer-koordinatar/?postnummer=1820&amp;poststad=Spydeberg" TargetMode="External"/><Relationship Id="rId3116" Type="http://schemas.openxmlformats.org/officeDocument/2006/relationships/hyperlink" Target="http://www.erikbolstad.no/postnummer-koordinatar/?postnummer=3085&amp;poststad=Holmestrand" TargetMode="External"/><Relationship Id="rId4514" Type="http://schemas.openxmlformats.org/officeDocument/2006/relationships/hyperlink" Target="http://www.erikbolstad.no/postnummer-koordinatar/?postnummer=4330&amp;poststad=&#197;lg&#229;rd" TargetMode="External"/><Relationship Id="rId14108" Type="http://schemas.openxmlformats.org/officeDocument/2006/relationships/hyperlink" Target="http://www.erikbolstad.no/postnummer-koordinatar/?postnummer=8762&amp;poststad=Sleneset" TargetMode="External"/><Relationship Id="rId6686" Type="http://schemas.openxmlformats.org/officeDocument/2006/relationships/hyperlink" Target="http://www.erikbolstad.no/postnummer-koordinatar/?postnummer=6436&amp;poststad=Molde" TargetMode="External"/><Relationship Id="rId7737" Type="http://schemas.openxmlformats.org/officeDocument/2006/relationships/hyperlink" Target="http://www.erikbolstad.no/postnummer-koordinatar/?postnummer=7446&amp;poststad=Trondheim" TargetMode="External"/><Relationship Id="rId10718" Type="http://schemas.openxmlformats.org/officeDocument/2006/relationships/hyperlink" Target="http://www.erikbolstad.no/postnummer-koordinatar/?postnummer=1827&amp;poststad=Hob&#248;l" TargetMode="External"/><Relationship Id="rId5288" Type="http://schemas.openxmlformats.org/officeDocument/2006/relationships/hyperlink" Target="http://www.erikbolstad.no/postnummer-koordinatar/?postnummer=5116&amp;poststad=Ulset" TargetMode="External"/><Relationship Id="rId6339" Type="http://schemas.openxmlformats.org/officeDocument/2006/relationships/hyperlink" Target="http://www.erikbolstad.no/postnummer-koordinatar/?postnummer=6020&amp;poststad=&#197;lesund" TargetMode="External"/><Relationship Id="rId12140" Type="http://schemas.openxmlformats.org/officeDocument/2006/relationships/hyperlink" Target="http://www.erikbolstad.no/postnummer-koordinatar/?postnummer=4715&amp;poststad=&#216;vreb&#248;" TargetMode="External"/><Relationship Id="rId1898" Type="http://schemas.openxmlformats.org/officeDocument/2006/relationships/hyperlink" Target="http://www.erikbolstad.no/postnummer-koordinatar/?postnummer=1709&amp;poststad=Sarpsborg" TargetMode="External"/><Relationship Id="rId2949" Type="http://schemas.openxmlformats.org/officeDocument/2006/relationships/hyperlink" Target="http://www.erikbolstad.no/postnummer-koordinatar/?postnummer=2936&amp;poststad=Begnadalen" TargetMode="External"/><Relationship Id="rId6820" Type="http://schemas.openxmlformats.org/officeDocument/2006/relationships/hyperlink" Target="http://www.erikbolstad.no/postnummer-koordinatar/?postnummer=6628&amp;poststad=Meisingset" TargetMode="External"/><Relationship Id="rId4371" Type="http://schemas.openxmlformats.org/officeDocument/2006/relationships/hyperlink" Target="http://www.erikbolstad.no/postnummer-koordinatar/?postnummer=4161&amp;poststad=Finn&#248;y" TargetMode="External"/><Relationship Id="rId5422" Type="http://schemas.openxmlformats.org/officeDocument/2006/relationships/hyperlink" Target="http://www.erikbolstad.no/postnummer-koordinatar/?postnummer=5228&amp;poststad=Nesttun" TargetMode="External"/><Relationship Id="rId4024" Type="http://schemas.openxmlformats.org/officeDocument/2006/relationships/hyperlink" Target="http://www.erikbolstad.no/postnummer-koordinatar/?postnummer=3883&amp;poststad=Treungen" TargetMode="External"/><Relationship Id="rId7594" Type="http://schemas.openxmlformats.org/officeDocument/2006/relationships/hyperlink" Target="http://www.erikbolstad.no/postnummer-koordinatar/?postnummer=7341&amp;poststad=Oppdal" TargetMode="External"/><Relationship Id="rId8992" Type="http://schemas.openxmlformats.org/officeDocument/2006/relationships/hyperlink" Target="http://www.erikbolstad.no/postnummer-koordinatar/?postnummer=9030&amp;poststad=Sjursnes" TargetMode="External"/><Relationship Id="rId11973" Type="http://schemas.openxmlformats.org/officeDocument/2006/relationships/hyperlink" Target="http://www.erikbolstad.no/postnummer-koordinatar/?postnummer=4374&amp;poststad=Egersund" TargetMode="External"/><Relationship Id="rId6196" Type="http://schemas.openxmlformats.org/officeDocument/2006/relationships/hyperlink" Target="http://www.erikbolstad.no/postnummer-koordinatar/?postnummer=5889&amp;poststad=Bergen" TargetMode="External"/><Relationship Id="rId7247" Type="http://schemas.openxmlformats.org/officeDocument/2006/relationships/hyperlink" Target="http://www.erikbolstad.no/postnummer-koordinatar/?postnummer=7006&amp;poststad=Trondheim" TargetMode="External"/><Relationship Id="rId8645" Type="http://schemas.openxmlformats.org/officeDocument/2006/relationships/hyperlink" Target="http://www.erikbolstad.no/postnummer-koordinatar/?postnummer=8489&amp;poststad=Nordmela" TargetMode="External"/><Relationship Id="rId10575" Type="http://schemas.openxmlformats.org/officeDocument/2006/relationships/hyperlink" Target="http://www.erikbolstad.no/postnummer-koordinatar/?postnummer=1619&amp;poststad=Fredrikstad" TargetMode="External"/><Relationship Id="rId11626" Type="http://schemas.openxmlformats.org/officeDocument/2006/relationships/hyperlink" Target="http://www.erikbolstad.no/postnummer-koordinatar/?postnummer=3733&amp;poststad=Skien" TargetMode="External"/><Relationship Id="rId10228" Type="http://schemas.openxmlformats.org/officeDocument/2006/relationships/hyperlink" Target="http://www.erikbolstad.no/postnummer-koordinatar/?postnummer=0970&amp;poststad=Oslo" TargetMode="External"/><Relationship Id="rId13798" Type="http://schemas.openxmlformats.org/officeDocument/2006/relationships/hyperlink" Target="http://www.erikbolstad.no/postnummer-koordinatar/?postnummer=8028&amp;poststad=Bod&#248;" TargetMode="External"/><Relationship Id="rId3857" Type="http://schemas.openxmlformats.org/officeDocument/2006/relationships/hyperlink" Target="http://www.erikbolstad.no/postnummer-koordinatar/?postnummer=3718&amp;poststad=Skien" TargetMode="External"/><Relationship Id="rId4908" Type="http://schemas.openxmlformats.org/officeDocument/2006/relationships/hyperlink" Target="http://www.erikbolstad.no/postnummer-koordinatar/?postnummer=4701&amp;poststad=Vennesla" TargetMode="External"/><Relationship Id="rId778" Type="http://schemas.openxmlformats.org/officeDocument/2006/relationships/hyperlink" Target="http://www.erikbolstad.no/postnummer-koordinatar/?postnummer=0619&amp;poststad=Oslo" TargetMode="External"/><Relationship Id="rId2459" Type="http://schemas.openxmlformats.org/officeDocument/2006/relationships/hyperlink" Target="http://www.erikbolstad.no/postnummer-koordinatar/?postnummer=2325&amp;poststad=Hamar" TargetMode="External"/><Relationship Id="rId6330" Type="http://schemas.openxmlformats.org/officeDocument/2006/relationships/hyperlink" Target="http://www.erikbolstad.no/postnummer-koordinatar/?postnummer=6015&amp;poststad=&#197;lesund" TargetMode="External"/><Relationship Id="rId9553" Type="http://schemas.openxmlformats.org/officeDocument/2006/relationships/hyperlink" Target="http://www.erikbolstad.no/postnummer-koordinatar/?postnummer=9670&amp;poststad=Tufjord" TargetMode="External"/><Relationship Id="rId12881" Type="http://schemas.openxmlformats.org/officeDocument/2006/relationships/hyperlink" Target="http://www.erikbolstad.no/postnummer-koordinatar/?postnummer=6062&amp;poststad=Brandal" TargetMode="External"/><Relationship Id="rId13932" Type="http://schemas.openxmlformats.org/officeDocument/2006/relationships/hyperlink" Target="http://www.erikbolstad.no/postnummer-koordinatar/?postnummer=8312&amp;poststad=Henningsv&#230;r" TargetMode="External"/><Relationship Id="rId1542" Type="http://schemas.openxmlformats.org/officeDocument/2006/relationships/hyperlink" Target="http://www.erikbolstad.no/postnummer-koordinatar/?postnummer=1414&amp;poststad=Troll&#229;sen" TargetMode="External"/><Relationship Id="rId2940" Type="http://schemas.openxmlformats.org/officeDocument/2006/relationships/hyperlink" Target="http://www.erikbolstad.no/postnummer-koordinatar/?postnummer=2920&amp;poststad=Leira%20i%20Valdres" TargetMode="External"/><Relationship Id="rId8155" Type="http://schemas.openxmlformats.org/officeDocument/2006/relationships/hyperlink" Target="http://www.erikbolstad.no/postnummer-koordinatar/?postnummer=7944&amp;poststad=Indre%20N&#230;r&#248;y" TargetMode="External"/><Relationship Id="rId9206" Type="http://schemas.openxmlformats.org/officeDocument/2006/relationships/hyperlink" Target="http://www.erikbolstad.no/postnummer-koordinatar/?postnummer=9274&amp;poststad=Troms&#248;" TargetMode="External"/><Relationship Id="rId10085" Type="http://schemas.openxmlformats.org/officeDocument/2006/relationships/hyperlink" Target="http://www.erikbolstad.no/postnummer-koordinatar/?postnummer=0655&amp;poststad=Oslo" TargetMode="External"/><Relationship Id="rId11136" Type="http://schemas.openxmlformats.org/officeDocument/2006/relationships/hyperlink" Target="http://www.erikbolstad.no/postnummer-koordinatar/?postnummer=2864&amp;poststad=Fall" TargetMode="External"/><Relationship Id="rId11483" Type="http://schemas.openxmlformats.org/officeDocument/2006/relationships/hyperlink" Target="http://www.erikbolstad.no/postnummer-koordinatar/?postnummer=3502&amp;poststad=H&#248;nefoss" TargetMode="External"/><Relationship Id="rId12534" Type="http://schemas.openxmlformats.org/officeDocument/2006/relationships/hyperlink" Target="http://www.erikbolstad.no/postnummer-koordinatar/?postnummer=5463&amp;poststad=Uskedalen" TargetMode="External"/><Relationship Id="rId912" Type="http://schemas.openxmlformats.org/officeDocument/2006/relationships/hyperlink" Target="http://www.erikbolstad.no/postnummer-koordinatar/?postnummer=0758&amp;poststad=Oslo" TargetMode="External"/><Relationship Id="rId4765" Type="http://schemas.openxmlformats.org/officeDocument/2006/relationships/hyperlink" Target="http://www.erikbolstad.no/postnummer-koordinatar/?postnummer=4611&amp;poststad=Kristiansand%20S" TargetMode="External"/><Relationship Id="rId5816" Type="http://schemas.openxmlformats.org/officeDocument/2006/relationships/hyperlink" Target="http://www.erikbolstad.no/postnummer-koordinatar/?postnummer=5551&amp;poststad=Auklandshamn" TargetMode="External"/><Relationship Id="rId14359" Type="http://schemas.openxmlformats.org/officeDocument/2006/relationships/hyperlink" Target="http://www.erikbolstad.no/postnummer-koordinatar/?postnummer=9411&amp;poststad=Harstad" TargetMode="External"/><Relationship Id="rId288" Type="http://schemas.openxmlformats.org/officeDocument/2006/relationships/hyperlink" Target="http://www.erikbolstad.no/postnummer-koordinatar/?postnummer=0253&amp;poststad=Oslo" TargetMode="External"/><Relationship Id="rId3367" Type="http://schemas.openxmlformats.org/officeDocument/2006/relationships/hyperlink" Target="http://www.erikbolstad.no/postnummer-koordinatar/?postnummer=3231&amp;poststad=Sandefjord" TargetMode="External"/><Relationship Id="rId4418" Type="http://schemas.openxmlformats.org/officeDocument/2006/relationships/hyperlink" Target="http://www.erikbolstad.no/postnummer-koordinatar/?postnummer=4240&amp;poststad=Suldalsosen" TargetMode="External"/><Relationship Id="rId7988" Type="http://schemas.openxmlformats.org/officeDocument/2006/relationships/hyperlink" Target="http://www.erikbolstad.no/postnummer-koordinatar/?postnummer=7660&amp;poststad=Vuku" TargetMode="External"/><Relationship Id="rId10969" Type="http://schemas.openxmlformats.org/officeDocument/2006/relationships/hyperlink" Target="http://www.erikbolstad.no/postnummer-koordinatar/?postnummer=2436&amp;poststad=V&#229;ler%20i%20Sol&#248;r" TargetMode="External"/><Relationship Id="rId12391" Type="http://schemas.openxmlformats.org/officeDocument/2006/relationships/hyperlink" Target="http://www.erikbolstad.no/postnummer-koordinatar/?postnummer=5226&amp;poststad=Nesttun" TargetMode="External"/><Relationship Id="rId13442" Type="http://schemas.openxmlformats.org/officeDocument/2006/relationships/hyperlink" Target="http://www.erikbolstad.no/postnummer-koordinatar/?postnummer=7264&amp;poststad=Hamarvik" TargetMode="External"/><Relationship Id="rId2450" Type="http://schemas.openxmlformats.org/officeDocument/2006/relationships/hyperlink" Target="http://www.erikbolstad.no/postnummer-koordinatar/?postnummer=2320&amp;poststad=Furnes" TargetMode="External"/><Relationship Id="rId3501" Type="http://schemas.openxmlformats.org/officeDocument/2006/relationships/hyperlink" Target="http://www.erikbolstad.no/postnummer-koordinatar/?postnummer=3355&amp;poststad=Solumsmoen" TargetMode="External"/><Relationship Id="rId9063" Type="http://schemas.openxmlformats.org/officeDocument/2006/relationships/hyperlink" Target="http://www.erikbolstad.no/postnummer-koordinatar/?postnummer=9132&amp;poststad=Stakkvik" TargetMode="External"/><Relationship Id="rId12044" Type="http://schemas.openxmlformats.org/officeDocument/2006/relationships/hyperlink" Target="http://www.erikbolstad.no/postnummer-koordinatar/?postnummer=4554&amp;poststad=Farsund" TargetMode="External"/><Relationship Id="rId422" Type="http://schemas.openxmlformats.org/officeDocument/2006/relationships/hyperlink" Target="http://www.erikbolstad.no/postnummer-koordinatar/?postnummer=0360&amp;poststad=Oslo" TargetMode="External"/><Relationship Id="rId1052" Type="http://schemas.openxmlformats.org/officeDocument/2006/relationships/hyperlink" Target="http://www.erikbolstad.no/postnummer-koordinatar/?postnummer=0908&amp;poststad=Oslo" TargetMode="External"/><Relationship Id="rId2103" Type="http://schemas.openxmlformats.org/officeDocument/2006/relationships/hyperlink" Target="http://www.erikbolstad.no/postnummer-koordinatar/?postnummer=1880&amp;poststad=Eidsberg" TargetMode="External"/><Relationship Id="rId5673" Type="http://schemas.openxmlformats.org/officeDocument/2006/relationships/hyperlink" Target="http://www.erikbolstad.no/postnummer-koordinatar/?postnummer=5444&amp;poststad=Espev&#230;r" TargetMode="External"/><Relationship Id="rId4275" Type="http://schemas.openxmlformats.org/officeDocument/2006/relationships/hyperlink" Target="http://www.erikbolstad.no/postnummer-koordinatar/?postnummer=4076&amp;poststad=Vass&#248;y" TargetMode="External"/><Relationship Id="rId5326" Type="http://schemas.openxmlformats.org/officeDocument/2006/relationships/hyperlink" Target="http://www.erikbolstad.no/postnummer-koordinatar/?postnummer=5146&amp;poststad=Fyllingsdalen" TargetMode="External"/><Relationship Id="rId6724" Type="http://schemas.openxmlformats.org/officeDocument/2006/relationships/hyperlink" Target="http://www.erikbolstad.no/postnummer-koordinatar/?postnummer=6480&amp;poststad=Aukra" TargetMode="External"/><Relationship Id="rId8896" Type="http://schemas.openxmlformats.org/officeDocument/2006/relationships/hyperlink" Target="http://www.erikbolstad.no/postnummer-koordinatar/?postnummer=8860&amp;poststad=Tj&#248;tta" TargetMode="External"/><Relationship Id="rId9947" Type="http://schemas.openxmlformats.org/officeDocument/2006/relationships/hyperlink" Target="http://www.erikbolstad.no/postnummer-koordinatar/?postnummer=0458&amp;poststad=Oslo" TargetMode="External"/><Relationship Id="rId11877" Type="http://schemas.openxmlformats.org/officeDocument/2006/relationships/hyperlink" Target="http://www.erikbolstad.no/postnummer-koordinatar/?postnummer=4180&amp;poststad=Kvits&#248;y" TargetMode="External"/><Relationship Id="rId12928" Type="http://schemas.openxmlformats.org/officeDocument/2006/relationships/hyperlink" Target="http://www.erikbolstad.no/postnummer-koordinatar/?postnummer=6155&amp;poststad=&#216;rsta" TargetMode="External"/><Relationship Id="rId1936" Type="http://schemas.openxmlformats.org/officeDocument/2006/relationships/hyperlink" Target="http://www.erikbolstad.no/postnummer-koordinatar/?postnummer=1734&amp;poststad=Hafslunds&#248;y" TargetMode="External"/><Relationship Id="rId7498" Type="http://schemas.openxmlformats.org/officeDocument/2006/relationships/hyperlink" Target="http://www.erikbolstad.no/postnummer-koordinatar/?postnummer=7246&amp;poststad=Sandstad" TargetMode="External"/><Relationship Id="rId8549" Type="http://schemas.openxmlformats.org/officeDocument/2006/relationships/hyperlink" Target="http://www.erikbolstad.no/postnummer-koordinatar/?postnummer=8382&amp;poststad=Napp" TargetMode="External"/><Relationship Id="rId10479" Type="http://schemas.openxmlformats.org/officeDocument/2006/relationships/hyperlink" Target="http://www.erikbolstad.no/postnummer-koordinatar/?postnummer=1455&amp;poststad=Nordre%20Frogn" TargetMode="External"/><Relationship Id="rId14350" Type="http://schemas.openxmlformats.org/officeDocument/2006/relationships/hyperlink" Target="http://www.erikbolstad.no/postnummer-koordinatar/?postnummer=9395&amp;poststad=Kaldfarnes" TargetMode="External"/><Relationship Id="rId14003" Type="http://schemas.openxmlformats.org/officeDocument/2006/relationships/hyperlink" Target="http://www.erikbolstad.no/postnummer-koordinatar/?postnummer=8485&amp;poststad=Dverberg" TargetMode="External"/><Relationship Id="rId3011" Type="http://schemas.openxmlformats.org/officeDocument/2006/relationships/hyperlink" Target="http://www.erikbolstad.no/postnummer-koordinatar/?postnummer=3015&amp;poststad=Drammen" TargetMode="External"/><Relationship Id="rId6581" Type="http://schemas.openxmlformats.org/officeDocument/2006/relationships/hyperlink" Target="http://www.erikbolstad.no/postnummer-koordinatar/?postnummer=6293&amp;poststad=Longva" TargetMode="External"/><Relationship Id="rId7632" Type="http://schemas.openxmlformats.org/officeDocument/2006/relationships/hyperlink" Target="http://www.erikbolstad.no/postnummer-koordinatar/?postnummer=7386&amp;poststad=Sings&#229;s" TargetMode="External"/><Relationship Id="rId10960" Type="http://schemas.openxmlformats.org/officeDocument/2006/relationships/hyperlink" Target="http://www.erikbolstad.no/postnummer-koordinatar/?postnummer=2422&amp;poststad=Nybergsund" TargetMode="External"/><Relationship Id="rId5183" Type="http://schemas.openxmlformats.org/officeDocument/2006/relationships/hyperlink" Target="http://www.erikbolstad.no/postnummer-koordinatar/?postnummer=5019&amp;poststad=Bergen" TargetMode="External"/><Relationship Id="rId6234" Type="http://schemas.openxmlformats.org/officeDocument/2006/relationships/hyperlink" Target="http://www.erikbolstad.no/postnummer-koordinatar/?postnummer=5918&amp;poststad=Frekhaug" TargetMode="External"/><Relationship Id="rId10613" Type="http://schemas.openxmlformats.org/officeDocument/2006/relationships/hyperlink" Target="http://www.erikbolstad.no/postnummer-koordinatar/?postnummer=1675&amp;poststad=Kr&#229;ker&#248;y" TargetMode="External"/><Relationship Id="rId9457" Type="http://schemas.openxmlformats.org/officeDocument/2006/relationships/hyperlink" Target="http://www.erikbolstad.no/postnummer-koordinatar/?postnummer=9507&amp;poststad=Alta" TargetMode="External"/><Relationship Id="rId12785" Type="http://schemas.openxmlformats.org/officeDocument/2006/relationships/hyperlink" Target="http://www.erikbolstad.no/postnummer-koordinatar/?postnummer=5899&amp;poststad=Bergen" TargetMode="External"/><Relationship Id="rId13836" Type="http://schemas.openxmlformats.org/officeDocument/2006/relationships/hyperlink" Target="http://www.erikbolstad.no/postnummer-koordinatar/?postnummer=8099&amp;poststad=Jan%20Mayen" TargetMode="External"/><Relationship Id="rId1793" Type="http://schemas.openxmlformats.org/officeDocument/2006/relationships/hyperlink" Target="http://www.erikbolstad.no/postnummer-koordinatar/?postnummer=1625&amp;poststad=Manstad" TargetMode="External"/><Relationship Id="rId2844" Type="http://schemas.openxmlformats.org/officeDocument/2006/relationships/hyperlink" Target="http://www.erikbolstad.no/postnummer-koordinatar/?postnummer=2815&amp;poststad=Gj&#248;vik" TargetMode="External"/><Relationship Id="rId8059" Type="http://schemas.openxmlformats.org/officeDocument/2006/relationships/hyperlink" Target="http://www.erikbolstad.no/postnummer-koordinatar/?postnummer=7742&amp;poststad=Ytterv&#229;g" TargetMode="External"/><Relationship Id="rId11387" Type="http://schemas.openxmlformats.org/officeDocument/2006/relationships/hyperlink" Target="http://www.erikbolstad.no/postnummer-koordinatar/?postnummer=3253&amp;poststad=Larvik" TargetMode="External"/><Relationship Id="rId12438" Type="http://schemas.openxmlformats.org/officeDocument/2006/relationships/hyperlink" Target="http://www.erikbolstad.no/postnummer-koordinatar/?postnummer=5309&amp;poststad=Kleppest&#248;" TargetMode="External"/><Relationship Id="rId816" Type="http://schemas.openxmlformats.org/officeDocument/2006/relationships/hyperlink" Target="http://www.erikbolstad.no/postnummer-koordinatar/?postnummer=0660&amp;poststad=Oslo" TargetMode="External"/><Relationship Id="rId1446" Type="http://schemas.openxmlformats.org/officeDocument/2006/relationships/hyperlink" Target="http://www.erikbolstad.no/postnummer-koordinatar/?postnummer=1362&amp;poststad=Hosle" TargetMode="External"/><Relationship Id="rId4669" Type="http://schemas.openxmlformats.org/officeDocument/2006/relationships/hyperlink" Target="http://www.erikbolstad.no/postnummer-koordinatar/?postnummer=4505&amp;poststad=Mandal" TargetMode="External"/><Relationship Id="rId8540" Type="http://schemas.openxmlformats.org/officeDocument/2006/relationships/hyperlink" Target="http://www.erikbolstad.no/postnummer-koordinatar/?postnummer=8375&amp;poststad=Leknes%20(ikkje%20i%20bruk)" TargetMode="External"/><Relationship Id="rId10470" Type="http://schemas.openxmlformats.org/officeDocument/2006/relationships/hyperlink" Target="http://www.erikbolstad.no/postnummer-koordinatar/?postnummer=1445&amp;poststad=Dr&#248;bak" TargetMode="External"/><Relationship Id="rId11521" Type="http://schemas.openxmlformats.org/officeDocument/2006/relationships/hyperlink" Target="http://www.erikbolstad.no/postnummer-koordinatar/?postnummer=3551&amp;poststad=Gol" TargetMode="External"/><Relationship Id="rId6091" Type="http://schemas.openxmlformats.org/officeDocument/2006/relationships/hyperlink" Target="http://www.erikbolstad.no/postnummer-koordinatar/?postnummer=5811&amp;poststad=Bergen" TargetMode="External"/><Relationship Id="rId7142" Type="http://schemas.openxmlformats.org/officeDocument/2006/relationships/hyperlink" Target="http://www.erikbolstad.no/postnummer-koordinatar/?postnummer=6909&amp;poststad=Flor&#248;" TargetMode="External"/><Relationship Id="rId10123" Type="http://schemas.openxmlformats.org/officeDocument/2006/relationships/hyperlink" Target="http://www.erikbolstad.no/postnummer-koordinatar/?postnummer=0693&amp;poststad=Oslo" TargetMode="External"/><Relationship Id="rId13693" Type="http://schemas.openxmlformats.org/officeDocument/2006/relationships/hyperlink" Target="http://www.erikbolstad.no/postnummer-koordinatar/?postnummer=7714&amp;poststad=Steinkjer" TargetMode="External"/><Relationship Id="rId3752" Type="http://schemas.openxmlformats.org/officeDocument/2006/relationships/hyperlink" Target="http://www.erikbolstad.no/postnummer-koordinatar/?postnummer=3626&amp;poststad=Rollag" TargetMode="External"/><Relationship Id="rId12295" Type="http://schemas.openxmlformats.org/officeDocument/2006/relationships/hyperlink" Target="http://www.erikbolstad.no/postnummer-koordinatar/?postnummer=5056&amp;poststad=Bergen" TargetMode="External"/><Relationship Id="rId13346" Type="http://schemas.openxmlformats.org/officeDocument/2006/relationships/hyperlink" Target="http://www.erikbolstad.no/postnummer-koordinatar/?postnummer=7050&amp;poststad=Trondheim" TargetMode="External"/><Relationship Id="rId673" Type="http://schemas.openxmlformats.org/officeDocument/2006/relationships/hyperlink" Target="http://www.erikbolstad.no/postnummer-koordinatar/?postnummer=0565&amp;poststad=Oslo" TargetMode="External"/><Relationship Id="rId2354" Type="http://schemas.openxmlformats.org/officeDocument/2006/relationships/hyperlink" Target="http://www.erikbolstad.no/postnummer-koordinatar/?postnummer=2206&amp;poststad=Kongsvinger" TargetMode="External"/><Relationship Id="rId3405" Type="http://schemas.openxmlformats.org/officeDocument/2006/relationships/hyperlink" Target="http://www.erikbolstad.no/postnummer-koordinatar/?postnummer=3251&amp;poststad=Larvik" TargetMode="External"/><Relationship Id="rId4803" Type="http://schemas.openxmlformats.org/officeDocument/2006/relationships/hyperlink" Target="http://www.erikbolstad.no/postnummer-koordinatar/?postnummer=4631&amp;poststad=Kristiansand%20S" TargetMode="External"/><Relationship Id="rId326" Type="http://schemas.openxmlformats.org/officeDocument/2006/relationships/hyperlink" Target="http://www.erikbolstad.no/postnummer-koordinatar/?postnummer=0274&amp;poststad=Oslo" TargetMode="External"/><Relationship Id="rId2007" Type="http://schemas.openxmlformats.org/officeDocument/2006/relationships/hyperlink" Target="http://www.erikbolstad.no/postnummer-koordinatar/?postnummer=1784&amp;poststad=Halden" TargetMode="External"/><Relationship Id="rId6975" Type="http://schemas.openxmlformats.org/officeDocument/2006/relationships/hyperlink" Target="http://www.erikbolstad.no/postnummer-koordinatar/?postnummer=6783&amp;poststad=Stryn" TargetMode="External"/><Relationship Id="rId4179" Type="http://schemas.openxmlformats.org/officeDocument/2006/relationships/hyperlink" Target="http://www.erikbolstad.no/postnummer-koordinatar/?postnummer=4014&amp;poststad=Stavanger" TargetMode="External"/><Relationship Id="rId5577" Type="http://schemas.openxmlformats.org/officeDocument/2006/relationships/hyperlink" Target="http://www.erikbolstad.no/postnummer-koordinatar/?postnummer=5365&amp;poststad=Tur&#248;y" TargetMode="External"/><Relationship Id="rId6628" Type="http://schemas.openxmlformats.org/officeDocument/2006/relationships/hyperlink" Target="http://www.erikbolstad.no/postnummer-koordinatar/?postnummer=6398&amp;poststad=Tomrefjord" TargetMode="External"/><Relationship Id="rId8050" Type="http://schemas.openxmlformats.org/officeDocument/2006/relationships/hyperlink" Target="http://www.erikbolstad.no/postnummer-koordinatar/?postnummer=7736&amp;poststad=Steinkjer" TargetMode="External"/><Relationship Id="rId9101" Type="http://schemas.openxmlformats.org/officeDocument/2006/relationships/hyperlink" Target="http://www.erikbolstad.no/postnummer-koordinatar/?postnummer=9161&amp;poststad=Burfjord" TargetMode="External"/><Relationship Id="rId11031" Type="http://schemas.openxmlformats.org/officeDocument/2006/relationships/hyperlink" Target="http://www.erikbolstad.no/postnummer-koordinatar/?postnummer=2637&amp;poststad=&#216;yer" TargetMode="External"/><Relationship Id="rId4660" Type="http://schemas.openxmlformats.org/officeDocument/2006/relationships/hyperlink" Target="http://www.erikbolstad.no/postnummer-koordinatar/?postnummer=4492&amp;poststad=Kvinesdal" TargetMode="External"/><Relationship Id="rId5711" Type="http://schemas.openxmlformats.org/officeDocument/2006/relationships/hyperlink" Target="http://www.erikbolstad.no/postnummer-koordinatar/?postnummer=5472&amp;poststad=Seimsfoss" TargetMode="External"/><Relationship Id="rId14254" Type="http://schemas.openxmlformats.org/officeDocument/2006/relationships/hyperlink" Target="http://www.erikbolstad.no/postnummer-koordinatar/?postnummer=9187&amp;poststad=Valanhamn" TargetMode="External"/><Relationship Id="rId3262" Type="http://schemas.openxmlformats.org/officeDocument/2006/relationships/hyperlink" Target="http://www.erikbolstad.no/postnummer-koordinatar/?postnummer=3175&amp;poststad=Ramnes" TargetMode="External"/><Relationship Id="rId4313" Type="http://schemas.openxmlformats.org/officeDocument/2006/relationships/hyperlink" Target="http://www.erikbolstad.no/postnummer-koordinatar/?postnummer=4096&amp;poststad=Randaberg" TargetMode="External"/><Relationship Id="rId7883" Type="http://schemas.openxmlformats.org/officeDocument/2006/relationships/hyperlink" Target="http://www.erikbolstad.no/postnummer-koordinatar/?postnummer=7531&amp;poststad=Mer&#229;ker" TargetMode="External"/><Relationship Id="rId183" Type="http://schemas.openxmlformats.org/officeDocument/2006/relationships/hyperlink" Target="http://www.erikbolstad.no/postnummer-koordinatar/?postnummer=0169&amp;poststad=Oslo" TargetMode="External"/><Relationship Id="rId6485" Type="http://schemas.openxmlformats.org/officeDocument/2006/relationships/hyperlink" Target="http://www.erikbolstad.no/postnummer-koordinatar/?postnummer=6152&amp;poststad=&#216;rsta" TargetMode="External"/><Relationship Id="rId7536" Type="http://schemas.openxmlformats.org/officeDocument/2006/relationships/hyperlink" Target="http://www.erikbolstad.no/postnummer-koordinatar/?postnummer=7285&amp;poststad=Gj&#230;singen" TargetMode="External"/><Relationship Id="rId8934" Type="http://schemas.openxmlformats.org/officeDocument/2006/relationships/hyperlink" Target="http://www.erikbolstad.no/postnummer-koordinatar/?postnummer=8920&amp;poststad=S&#248;mna" TargetMode="External"/><Relationship Id="rId10864" Type="http://schemas.openxmlformats.org/officeDocument/2006/relationships/hyperlink" Target="http://www.erikbolstad.no/postnummer-koordinatar/?postnummer=2212&amp;poststad=Kongsvinger" TargetMode="External"/><Relationship Id="rId11915" Type="http://schemas.openxmlformats.org/officeDocument/2006/relationships/hyperlink" Target="http://www.erikbolstad.no/postnummer-koordinatar/?postnummer=4305&amp;poststad=Sandnes" TargetMode="External"/><Relationship Id="rId5087" Type="http://schemas.openxmlformats.org/officeDocument/2006/relationships/hyperlink" Target="http://www.erikbolstad.no/postnummer-koordinatar/?postnummer=4889&amp;poststad=Fevik" TargetMode="External"/><Relationship Id="rId6138" Type="http://schemas.openxmlformats.org/officeDocument/2006/relationships/hyperlink" Target="http://www.erikbolstad.no/postnummer-koordinatar/?postnummer=5848&amp;poststad=Bergen" TargetMode="External"/><Relationship Id="rId10517" Type="http://schemas.openxmlformats.org/officeDocument/2006/relationships/hyperlink" Target="http://www.erikbolstad.no/postnummer-koordinatar/?postnummer=1516&amp;poststad=Moss" TargetMode="External"/><Relationship Id="rId12689" Type="http://schemas.openxmlformats.org/officeDocument/2006/relationships/hyperlink" Target="http://www.erikbolstad.no/postnummer-koordinatar/?postnummer=5733&amp;poststad=Granvin" TargetMode="External"/><Relationship Id="rId1697" Type="http://schemas.openxmlformats.org/officeDocument/2006/relationships/hyperlink" Target="http://www.erikbolstad.no/postnummer-koordinatar/?postnummer=1531&amp;poststad=Moss" TargetMode="External"/><Relationship Id="rId2748" Type="http://schemas.openxmlformats.org/officeDocument/2006/relationships/hyperlink" Target="http://www.erikbolstad.no/postnummer-koordinatar/?postnummer=2668&amp;poststad=Lesjaskog" TargetMode="External"/><Relationship Id="rId4170" Type="http://schemas.openxmlformats.org/officeDocument/2006/relationships/hyperlink" Target="http://www.erikbolstad.no/postnummer-koordinatar/?postnummer=4009&amp;poststad=Stavanger" TargetMode="External"/><Relationship Id="rId5221" Type="http://schemas.openxmlformats.org/officeDocument/2006/relationships/hyperlink" Target="http://www.erikbolstad.no/postnummer-koordinatar/?postnummer=5054&amp;poststad=Bergen" TargetMode="External"/><Relationship Id="rId8791" Type="http://schemas.openxmlformats.org/officeDocument/2006/relationships/hyperlink" Target="http://www.erikbolstad.no/postnummer-koordinatar/?postnummer=8660&amp;poststad=Mosj&#248;en" TargetMode="External"/><Relationship Id="rId9842" Type="http://schemas.openxmlformats.org/officeDocument/2006/relationships/hyperlink" Target="http://www.erikbolstad.no/postnummer-koordinatar/?postnummer=0271&amp;poststad=Oslo" TargetMode="External"/><Relationship Id="rId56" Type="http://schemas.openxmlformats.org/officeDocument/2006/relationships/hyperlink" Target="http://www.erikbolstad.no/postnummer-koordinatar/?postnummer=0046&amp;poststad=Oslo" TargetMode="External"/><Relationship Id="rId1831" Type="http://schemas.openxmlformats.org/officeDocument/2006/relationships/hyperlink" Target="http://www.erikbolstad.no/postnummer-koordinatar/?postnummer=1655&amp;poststad=Sellebakk" TargetMode="External"/><Relationship Id="rId7393" Type="http://schemas.openxmlformats.org/officeDocument/2006/relationships/hyperlink" Target="http://www.erikbolstad.no/postnummer-koordinatar/?postnummer=7119&amp;poststad=Stadsbygd" TargetMode="External"/><Relationship Id="rId8444" Type="http://schemas.openxmlformats.org/officeDocument/2006/relationships/hyperlink" Target="http://www.erikbolstad.no/postnummer-koordinatar/?postnummer=8260&amp;poststad=Innhavet" TargetMode="External"/><Relationship Id="rId10374" Type="http://schemas.openxmlformats.org/officeDocument/2006/relationships/hyperlink" Target="http://www.erikbolstad.no/postnummer-koordinatar/?postnummer=1327&amp;poststad=Lysaker" TargetMode="External"/><Relationship Id="rId11425" Type="http://schemas.openxmlformats.org/officeDocument/2006/relationships/hyperlink" Target="http://www.erikbolstad.no/postnummer-koordinatar/?postnummer=3322&amp;poststad=Fiskum" TargetMode="External"/><Relationship Id="rId11772" Type="http://schemas.openxmlformats.org/officeDocument/2006/relationships/hyperlink" Target="http://www.erikbolstad.no/postnummer-koordinatar/?postnummer=4014&amp;poststad=Stavanger" TargetMode="External"/><Relationship Id="rId12823" Type="http://schemas.openxmlformats.org/officeDocument/2006/relationships/hyperlink" Target="http://www.erikbolstad.no/postnummer-koordinatar/?postnummer=5978&amp;poststad=Mj&#248;mna" TargetMode="External"/><Relationship Id="rId7046" Type="http://schemas.openxmlformats.org/officeDocument/2006/relationships/hyperlink" Target="http://www.erikbolstad.no/postnummer-koordinatar/?postnummer=6826&amp;poststad=Byrkjelo" TargetMode="External"/><Relationship Id="rId10027" Type="http://schemas.openxmlformats.org/officeDocument/2006/relationships/hyperlink" Target="http://www.erikbolstad.no/postnummer-koordinatar/?postnummer=0573&amp;poststad=Oslo" TargetMode="External"/><Relationship Id="rId12199" Type="http://schemas.openxmlformats.org/officeDocument/2006/relationships/hyperlink" Target="http://www.erikbolstad.no/postnummer-koordinatar/?postnummer=4849&amp;poststad=Arendal" TargetMode="External"/><Relationship Id="rId13597" Type="http://schemas.openxmlformats.org/officeDocument/2006/relationships/hyperlink" Target="http://www.erikbolstad.no/postnummer-koordinatar/?postnummer=7493&amp;poststad=Trondheim" TargetMode="External"/><Relationship Id="rId577" Type="http://schemas.openxmlformats.org/officeDocument/2006/relationships/hyperlink" Target="http://www.erikbolstad.no/postnummer-koordinatar/?postnummer=0484&amp;poststad=Oslo" TargetMode="External"/><Relationship Id="rId2258" Type="http://schemas.openxmlformats.org/officeDocument/2006/relationships/hyperlink" Target="http://www.erikbolstad.no/postnummer-koordinatar/?postnummer=2056&amp;poststad=Algarheim" TargetMode="External"/><Relationship Id="rId3656" Type="http://schemas.openxmlformats.org/officeDocument/2006/relationships/hyperlink" Target="http://www.erikbolstad.no/postnummer-koordinatar/?postnummer=3533&amp;poststad=Tyristrand" TargetMode="External"/><Relationship Id="rId4707" Type="http://schemas.openxmlformats.org/officeDocument/2006/relationships/hyperlink" Target="http://www.erikbolstad.no/postnummer-koordinatar/?postnummer=4534&amp;poststad=Marnardal" TargetMode="External"/><Relationship Id="rId3309" Type="http://schemas.openxmlformats.org/officeDocument/2006/relationships/hyperlink" Target="http://www.erikbolstad.no/postnummer-koordinatar/?postnummer=3202&amp;poststad=Sandefjord" TargetMode="External"/><Relationship Id="rId6879" Type="http://schemas.openxmlformats.org/officeDocument/2006/relationships/hyperlink" Target="http://www.erikbolstad.no/postnummer-koordinatar/?postnummer=6690&amp;poststad=Aure" TargetMode="External"/><Relationship Id="rId12680" Type="http://schemas.openxmlformats.org/officeDocument/2006/relationships/hyperlink" Target="http://www.erikbolstad.no/postnummer-koordinatar/?postnummer=5723&amp;poststad=Bolstad&#248;yri" TargetMode="External"/><Relationship Id="rId13731" Type="http://schemas.openxmlformats.org/officeDocument/2006/relationships/hyperlink" Target="http://www.erikbolstad.no/postnummer-koordinatar/?postnummer=7803&amp;poststad=Namsos" TargetMode="External"/><Relationship Id="rId9352" Type="http://schemas.openxmlformats.org/officeDocument/2006/relationships/hyperlink" Target="http://www.erikbolstad.no/postnummer-koordinatar/?postnummer=9409&amp;poststad=Harstad" TargetMode="External"/><Relationship Id="rId11282" Type="http://schemas.openxmlformats.org/officeDocument/2006/relationships/hyperlink" Target="http://www.erikbolstad.no/postnummer-koordinatar/?postnummer=3140&amp;poststad=N&#248;tter&#248;y" TargetMode="External"/><Relationship Id="rId12333" Type="http://schemas.openxmlformats.org/officeDocument/2006/relationships/hyperlink" Target="http://www.erikbolstad.no/postnummer-koordinatar/?postnummer=5130&amp;poststad=Nyborg" TargetMode="External"/><Relationship Id="rId711" Type="http://schemas.openxmlformats.org/officeDocument/2006/relationships/hyperlink" Target="http://www.erikbolstad.no/postnummer-koordinatar/?postnummer=0584&amp;poststad=Oslo" TargetMode="External"/><Relationship Id="rId1341" Type="http://schemas.openxmlformats.org/officeDocument/2006/relationships/hyperlink" Target="http://www.erikbolstad.no/postnummer-koordinatar/?postnummer=1302&amp;poststad=Sandvika" TargetMode="External"/><Relationship Id="rId5962" Type="http://schemas.openxmlformats.org/officeDocument/2006/relationships/hyperlink" Target="http://www.erikbolstad.no/postnummer-koordinatar/?postnummer=5703&amp;poststad=Voss" TargetMode="External"/><Relationship Id="rId9005" Type="http://schemas.openxmlformats.org/officeDocument/2006/relationships/hyperlink" Target="http://www.erikbolstad.no/postnummer-koordinatar/?postnummer=9046&amp;poststad=Oteren" TargetMode="External"/><Relationship Id="rId4564" Type="http://schemas.openxmlformats.org/officeDocument/2006/relationships/hyperlink" Target="http://www.erikbolstad.no/postnummer-koordinatar/?postnummer=4364&amp;poststad=Sirev&#229;g" TargetMode="External"/><Relationship Id="rId5615" Type="http://schemas.openxmlformats.org/officeDocument/2006/relationships/hyperlink" Target="http://www.erikbolstad.no/postnummer-koordinatar/?postnummer=5398&amp;poststad=Stolmen" TargetMode="External"/><Relationship Id="rId14158" Type="http://schemas.openxmlformats.org/officeDocument/2006/relationships/hyperlink" Target="http://www.erikbolstad.no/postnummer-koordinatar/?postnummer=8985&amp;poststad=Ylvingen" TargetMode="External"/><Relationship Id="rId3166" Type="http://schemas.openxmlformats.org/officeDocument/2006/relationships/hyperlink" Target="http://www.erikbolstad.no/postnummer-koordinatar/?postnummer=3119&amp;poststad=T&#248;nsberg" TargetMode="External"/><Relationship Id="rId4217" Type="http://schemas.openxmlformats.org/officeDocument/2006/relationships/hyperlink" Target="http://www.erikbolstad.no/postnummer-koordinatar/?postnummer=4034&amp;poststad=Stavanger" TargetMode="External"/><Relationship Id="rId6389" Type="http://schemas.openxmlformats.org/officeDocument/2006/relationships/hyperlink" Target="http://www.erikbolstad.no/postnummer-koordinatar/?postnummer=6057&amp;poststad=Ellings&#248;y" TargetMode="External"/><Relationship Id="rId7787" Type="http://schemas.openxmlformats.org/officeDocument/2006/relationships/hyperlink" Target="http://www.erikbolstad.no/postnummer-koordinatar/?postnummer=7472&amp;poststad=Trondheim" TargetMode="External"/><Relationship Id="rId8838" Type="http://schemas.openxmlformats.org/officeDocument/2006/relationships/hyperlink" Target="http://www.erikbolstad.no/postnummer-koordinatar/?postnummer=8742&amp;poststad=Selv&#230;r" TargetMode="External"/><Relationship Id="rId10768" Type="http://schemas.openxmlformats.org/officeDocument/2006/relationships/hyperlink" Target="http://www.erikbolstad.no/postnummer-koordinatar/?postnummer=2000&amp;poststad=Lillestr&#248;m" TargetMode="External"/><Relationship Id="rId11819" Type="http://schemas.openxmlformats.org/officeDocument/2006/relationships/hyperlink" Target="http://www.erikbolstad.no/postnummer-koordinatar/?postnummer=4070&amp;poststad=Randaberg" TargetMode="External"/><Relationship Id="rId12190" Type="http://schemas.openxmlformats.org/officeDocument/2006/relationships/hyperlink" Target="http://www.erikbolstad.no/postnummer-koordinatar/?postnummer=4838&amp;poststad=Arendal" TargetMode="External"/><Relationship Id="rId13241" Type="http://schemas.openxmlformats.org/officeDocument/2006/relationships/hyperlink" Target="http://www.erikbolstad.no/postnummer-koordinatar/?postnummer=6888&amp;poststad=Borgund" TargetMode="External"/><Relationship Id="rId2999" Type="http://schemas.openxmlformats.org/officeDocument/2006/relationships/hyperlink" Target="http://www.erikbolstad.no/postnummer-koordinatar/?postnummer=3008&amp;poststad=Drammen" TargetMode="External"/><Relationship Id="rId3300" Type="http://schemas.openxmlformats.org/officeDocument/2006/relationships/hyperlink" Target="http://www.erikbolstad.no/postnummer-koordinatar/?postnummer=3195&amp;poststad=Skoppum" TargetMode="External"/><Relationship Id="rId6870" Type="http://schemas.openxmlformats.org/officeDocument/2006/relationships/hyperlink" Target="http://www.erikbolstad.no/postnummer-koordinatar/?postnummer=6683&amp;poststad=V&#229;gland" TargetMode="External"/><Relationship Id="rId7921" Type="http://schemas.openxmlformats.org/officeDocument/2006/relationships/hyperlink" Target="http://www.erikbolstad.no/postnummer-koordinatar/?postnummer=7596&amp;poststad=Flaknan" TargetMode="External"/><Relationship Id="rId221" Type="http://schemas.openxmlformats.org/officeDocument/2006/relationships/hyperlink" Target="http://www.erikbolstad.no/postnummer-koordinatar/?postnummer=0188&amp;poststad=Oslo" TargetMode="External"/><Relationship Id="rId5472" Type="http://schemas.openxmlformats.org/officeDocument/2006/relationships/hyperlink" Target="http://www.erikbolstad.no/postnummer-koordinatar/?postnummer=5267&amp;poststad=Espeland" TargetMode="External"/><Relationship Id="rId6523" Type="http://schemas.openxmlformats.org/officeDocument/2006/relationships/hyperlink" Target="http://www.erikbolstad.no/postnummer-koordinatar/?postnummer=6212&amp;poststad=Liabygda" TargetMode="External"/><Relationship Id="rId10902" Type="http://schemas.openxmlformats.org/officeDocument/2006/relationships/hyperlink" Target="http://www.erikbolstad.no/postnummer-koordinatar/?postnummer=2315&amp;poststad=Hamar" TargetMode="External"/><Relationship Id="rId4074" Type="http://schemas.openxmlformats.org/officeDocument/2006/relationships/hyperlink" Target="http://www.erikbolstad.no/postnummer-koordinatar/?postnummer=3918&amp;poststad=Porsgrunn" TargetMode="External"/><Relationship Id="rId5125" Type="http://schemas.openxmlformats.org/officeDocument/2006/relationships/hyperlink" Target="http://www.erikbolstad.no/postnummer-koordinatar/?postnummer=4951&amp;poststad=Ris&#248;r" TargetMode="External"/><Relationship Id="rId8695" Type="http://schemas.openxmlformats.org/officeDocument/2006/relationships/hyperlink" Target="http://www.erikbolstad.no/postnummer-koordinatar/?postnummer=8534&amp;poststad=Liland" TargetMode="External"/><Relationship Id="rId9746" Type="http://schemas.openxmlformats.org/officeDocument/2006/relationships/hyperlink" Target="http://www.erikbolstad.no/postnummer-koordinatar/?postnummer=0129&amp;poststad=Oslo" TargetMode="External"/><Relationship Id="rId7297" Type="http://schemas.openxmlformats.org/officeDocument/2006/relationships/hyperlink" Target="http://www.erikbolstad.no/postnummer-koordinatar/?postnummer=7034&amp;poststad=Trondheim" TargetMode="External"/><Relationship Id="rId8348" Type="http://schemas.openxmlformats.org/officeDocument/2006/relationships/hyperlink" Target="http://www.erikbolstad.no/postnummer-koordinatar/?postnummer=8157&amp;poststad=Mel&#248;y" TargetMode="External"/><Relationship Id="rId10278" Type="http://schemas.openxmlformats.org/officeDocument/2006/relationships/hyperlink" Target="http://www.erikbolstad.no/postnummer-koordinatar/?postnummer=1109&amp;poststad=Oslo" TargetMode="External"/><Relationship Id="rId11676" Type="http://schemas.openxmlformats.org/officeDocument/2006/relationships/hyperlink" Target="http://www.erikbolstad.no/postnummer-koordinatar/?postnummer=3832&amp;poststad=Lunde" TargetMode="External"/><Relationship Id="rId12727" Type="http://schemas.openxmlformats.org/officeDocument/2006/relationships/hyperlink" Target="http://www.erikbolstad.no/postnummer-koordinatar/?postnummer=5810&amp;poststad=Bergen" TargetMode="External"/><Relationship Id="rId1735" Type="http://schemas.openxmlformats.org/officeDocument/2006/relationships/hyperlink" Target="http://www.erikbolstad.no/postnummer-koordinatar/?postnummer=1590&amp;poststad=Rygge%20flystasjon" TargetMode="External"/><Relationship Id="rId11329" Type="http://schemas.openxmlformats.org/officeDocument/2006/relationships/hyperlink" Target="http://www.erikbolstad.no/postnummer-koordinatar/?postnummer=3192&amp;poststad=Horten" TargetMode="External"/><Relationship Id="rId4958" Type="http://schemas.openxmlformats.org/officeDocument/2006/relationships/hyperlink" Target="http://www.erikbolstad.no/postnummer-koordinatar/?postnummer=4790&amp;poststad=Lillesand" TargetMode="External"/><Relationship Id="rId11810" Type="http://schemas.openxmlformats.org/officeDocument/2006/relationships/hyperlink" Target="http://www.erikbolstad.no/postnummer-koordinatar/?postnummer=4057&amp;poststad=Tananger" TargetMode="External"/><Relationship Id="rId6380" Type="http://schemas.openxmlformats.org/officeDocument/2006/relationships/hyperlink" Target="http://www.erikbolstad.no/postnummer-koordinatar/?postnummer=6048&amp;poststad=&#197;lesund" TargetMode="External"/><Relationship Id="rId7431" Type="http://schemas.openxmlformats.org/officeDocument/2006/relationships/hyperlink" Target="http://www.erikbolstad.no/postnummer-koordinatar/?postnummer=7167&amp;poststad=Vallersund" TargetMode="External"/><Relationship Id="rId10412" Type="http://schemas.openxmlformats.org/officeDocument/2006/relationships/hyperlink" Target="http://www.erikbolstad.no/postnummer-koordinatar/?postnummer=1369&amp;poststad=Stabekk" TargetMode="External"/><Relationship Id="rId13982" Type="http://schemas.openxmlformats.org/officeDocument/2006/relationships/hyperlink" Target="http://www.erikbolstad.no/postnummer-koordinatar/?postnummer=8426&amp;poststad=Barkestad" TargetMode="External"/><Relationship Id="rId2990" Type="http://schemas.openxmlformats.org/officeDocument/2006/relationships/hyperlink" Target="http://www.erikbolstad.no/postnummer-koordinatar/?postnummer=3003&amp;poststad=Drammen" TargetMode="External"/><Relationship Id="rId6033" Type="http://schemas.openxmlformats.org/officeDocument/2006/relationships/hyperlink" Target="http://www.erikbolstad.no/postnummer-koordinatar/?postnummer=5749&amp;poststad=Bakka" TargetMode="External"/><Relationship Id="rId12584" Type="http://schemas.openxmlformats.org/officeDocument/2006/relationships/hyperlink" Target="http://www.erikbolstad.no/postnummer-koordinatar/?postnummer=5545&amp;poststad=Vormedal" TargetMode="External"/><Relationship Id="rId13635" Type="http://schemas.openxmlformats.org/officeDocument/2006/relationships/hyperlink" Target="http://www.erikbolstad.no/postnummer-koordinatar/?postnummer=7570&amp;poststad=Hell" TargetMode="External"/><Relationship Id="rId962" Type="http://schemas.openxmlformats.org/officeDocument/2006/relationships/hyperlink" Target="http://www.erikbolstad.no/postnummer-koordinatar/?postnummer=0787&amp;poststad=Oslo" TargetMode="External"/><Relationship Id="rId1592" Type="http://schemas.openxmlformats.org/officeDocument/2006/relationships/hyperlink" Target="http://www.erikbolstad.no/postnummer-koordinatar/?postnummer=1454&amp;poststad=Fagerstrand" TargetMode="External"/><Relationship Id="rId2643" Type="http://schemas.openxmlformats.org/officeDocument/2006/relationships/hyperlink" Target="http://www.erikbolstad.no/postnummer-koordinatar/?postnummer=2604&amp;poststad=Lillehammer" TargetMode="External"/><Relationship Id="rId9256" Type="http://schemas.openxmlformats.org/officeDocument/2006/relationships/hyperlink" Target="http://www.erikbolstad.no/postnummer-koordinatar/?postnummer=9302&amp;poststad=Rossfjordstraumen" TargetMode="External"/><Relationship Id="rId11186" Type="http://schemas.openxmlformats.org/officeDocument/2006/relationships/hyperlink" Target="http://www.erikbolstad.no/postnummer-koordinatar/?postnummer=3013&amp;poststad=Drammen" TargetMode="External"/><Relationship Id="rId12237" Type="http://schemas.openxmlformats.org/officeDocument/2006/relationships/hyperlink" Target="http://www.erikbolstad.no/postnummer-koordinatar/?postnummer=4909&amp;poststad=Songe" TargetMode="External"/><Relationship Id="rId615" Type="http://schemas.openxmlformats.org/officeDocument/2006/relationships/hyperlink" Target="http://www.erikbolstad.no/postnummer-koordinatar/?postnummer=0507&amp;poststad=Oslo" TargetMode="External"/><Relationship Id="rId1245" Type="http://schemas.openxmlformats.org/officeDocument/2006/relationships/hyperlink" Target="http://www.erikbolstad.no/postnummer-koordinatar/?postnummer=1181&amp;poststad=Oslo" TargetMode="External"/><Relationship Id="rId4468" Type="http://schemas.openxmlformats.org/officeDocument/2006/relationships/hyperlink" Target="http://www.erikbolstad.no/postnummer-koordinatar/?postnummer=4306&amp;poststad=Sandnes" TargetMode="External"/><Relationship Id="rId5866" Type="http://schemas.openxmlformats.org/officeDocument/2006/relationships/hyperlink" Target="http://www.erikbolstad.no/postnummer-koordinatar/?postnummer=5591&amp;poststad=Etne" TargetMode="External"/><Relationship Id="rId6917" Type="http://schemas.openxmlformats.org/officeDocument/2006/relationships/hyperlink" Target="http://www.erikbolstad.no/postnummer-koordinatar/?postnummer=6716&amp;poststad=Husev&#229;g" TargetMode="External"/><Relationship Id="rId5519" Type="http://schemas.openxmlformats.org/officeDocument/2006/relationships/hyperlink" Target="http://www.erikbolstad.no/postnummer-koordinatar/?postnummer=5318&amp;poststad=Strusshamn" TargetMode="External"/><Relationship Id="rId11320" Type="http://schemas.openxmlformats.org/officeDocument/2006/relationships/hyperlink" Target="http://www.erikbolstad.no/postnummer-koordinatar/?postnummer=3182&amp;poststad=Horten" TargetMode="External"/><Relationship Id="rId13492" Type="http://schemas.openxmlformats.org/officeDocument/2006/relationships/hyperlink" Target="http://www.erikbolstad.no/postnummer-koordinatar/?postnummer=7370&amp;poststad=Brekkebygd" TargetMode="External"/><Relationship Id="rId3551" Type="http://schemas.openxmlformats.org/officeDocument/2006/relationships/hyperlink" Target="http://www.erikbolstad.no/postnummer-koordinatar/?postnummer=3425&amp;poststad=Reistad" TargetMode="External"/><Relationship Id="rId4602" Type="http://schemas.openxmlformats.org/officeDocument/2006/relationships/hyperlink" Target="http://www.erikbolstad.no/postnummer-koordinatar/?postnummer=4392&amp;poststad=Sandnes" TargetMode="External"/><Relationship Id="rId12094" Type="http://schemas.openxmlformats.org/officeDocument/2006/relationships/hyperlink" Target="http://www.erikbolstad.no/postnummer-koordinatar/?postnummer=4645&amp;poststad=Nodeland" TargetMode="External"/><Relationship Id="rId13145" Type="http://schemas.openxmlformats.org/officeDocument/2006/relationships/hyperlink" Target="http://www.erikbolstad.no/postnummer-koordinatar/?postnummer=6721&amp;poststad=Svelgen" TargetMode="External"/><Relationship Id="rId472" Type="http://schemas.openxmlformats.org/officeDocument/2006/relationships/hyperlink" Target="http://www.erikbolstad.no/postnummer-koordinatar/?postnummer=0402&amp;poststad=Oslo" TargetMode="External"/><Relationship Id="rId2153" Type="http://schemas.openxmlformats.org/officeDocument/2006/relationships/hyperlink" Target="http://www.erikbolstad.no/postnummer-koordinatar/?postnummer=1940&amp;poststad=Bj&#248;rkelangen" TargetMode="External"/><Relationship Id="rId3204" Type="http://schemas.openxmlformats.org/officeDocument/2006/relationships/hyperlink" Target="http://www.erikbolstad.no/postnummer-koordinatar/?postnummer=3142&amp;poststad=Vestskogen" TargetMode="External"/><Relationship Id="rId6774" Type="http://schemas.openxmlformats.org/officeDocument/2006/relationships/hyperlink" Target="http://www.erikbolstad.no/postnummer-koordinatar/?postnummer=6517&amp;poststad=Kristiansund%20N" TargetMode="External"/><Relationship Id="rId7825" Type="http://schemas.openxmlformats.org/officeDocument/2006/relationships/hyperlink" Target="http://www.erikbolstad.no/postnummer-koordinatar/?postnummer=7491&amp;poststad=Trondheim" TargetMode="External"/><Relationship Id="rId125" Type="http://schemas.openxmlformats.org/officeDocument/2006/relationships/hyperlink" Target="http://www.erikbolstad.no/postnummer-koordinatar/?postnummer=0128&amp;poststad=Oslo" TargetMode="External"/><Relationship Id="rId5376" Type="http://schemas.openxmlformats.org/officeDocument/2006/relationships/hyperlink" Target="http://www.erikbolstad.no/postnummer-koordinatar/?postnummer=5200&amp;poststad=Os" TargetMode="External"/><Relationship Id="rId6427" Type="http://schemas.openxmlformats.org/officeDocument/2006/relationships/hyperlink" Target="http://www.erikbolstad.no/postnummer-koordinatar/?postnummer=6089&amp;poststad=Sandshamn" TargetMode="External"/><Relationship Id="rId10806" Type="http://schemas.openxmlformats.org/officeDocument/2006/relationships/hyperlink" Target="http://www.erikbolstad.no/postnummer-koordinatar/?postnummer=2051&amp;poststad=Jessheim" TargetMode="External"/><Relationship Id="rId5029" Type="http://schemas.openxmlformats.org/officeDocument/2006/relationships/hyperlink" Target="http://www.erikbolstad.no/postnummer-koordinatar/?postnummer=4847&amp;poststad=Arendal" TargetMode="External"/><Relationship Id="rId8599" Type="http://schemas.openxmlformats.org/officeDocument/2006/relationships/hyperlink" Target="http://www.erikbolstad.no/postnummer-koordinatar/?postnummer=8426&amp;poststad=Barkestad" TargetMode="External"/><Relationship Id="rId9997" Type="http://schemas.openxmlformats.org/officeDocument/2006/relationships/hyperlink" Target="http://www.erikbolstad.no/postnummer-koordinatar/?postnummer=0514&amp;poststad=Oslo%20(Ikkje%20i%20bruk)" TargetMode="External"/><Relationship Id="rId12978" Type="http://schemas.openxmlformats.org/officeDocument/2006/relationships/hyperlink" Target="http://www.erikbolstad.no/postnummer-koordinatar/?postnummer=6315&amp;poststad=Innfjorden" TargetMode="External"/><Relationship Id="rId1986" Type="http://schemas.openxmlformats.org/officeDocument/2006/relationships/hyperlink" Target="http://www.erikbolstad.no/postnummer-koordinatar/?postnummer=1768&amp;poststad=Halden" TargetMode="External"/><Relationship Id="rId1639" Type="http://schemas.openxmlformats.org/officeDocument/2006/relationships/hyperlink" Target="http://www.erikbolstad.no/postnummer-koordinatar/?postnummer=1487&amp;poststad=Hakadal" TargetMode="External"/><Relationship Id="rId3061" Type="http://schemas.openxmlformats.org/officeDocument/2006/relationships/hyperlink" Target="http://www.erikbolstad.no/postnummer-koordinatar/?postnummer=3040&amp;poststad=Drammen" TargetMode="External"/><Relationship Id="rId5510" Type="http://schemas.openxmlformats.org/officeDocument/2006/relationships/hyperlink" Target="http://www.erikbolstad.no/postnummer-koordinatar/?postnummer=5308&amp;poststad=Kleppest&#248;" TargetMode="External"/><Relationship Id="rId14053" Type="http://schemas.openxmlformats.org/officeDocument/2006/relationships/hyperlink" Target="http://www.erikbolstad.no/postnummer-koordinatar/?postnummer=8617&amp;poststad=Dalsgrenda" TargetMode="External"/><Relationship Id="rId4112" Type="http://schemas.openxmlformats.org/officeDocument/2006/relationships/hyperlink" Target="http://www.erikbolstad.no/postnummer-koordinatar/?postnummer=3943&amp;poststad=Porsgrunn" TargetMode="External"/><Relationship Id="rId7682" Type="http://schemas.openxmlformats.org/officeDocument/2006/relationships/hyperlink" Target="http://www.erikbolstad.no/postnummer-koordinatar/?postnummer=7417&amp;poststad=Trondheim" TargetMode="External"/><Relationship Id="rId8733" Type="http://schemas.openxmlformats.org/officeDocument/2006/relationships/hyperlink" Target="http://www.erikbolstad.no/postnummer-koordinatar/?postnummer=8613&amp;poststad=Mo%20i%20Rana" TargetMode="External"/><Relationship Id="rId10663" Type="http://schemas.openxmlformats.org/officeDocument/2006/relationships/hyperlink" Target="http://www.erikbolstad.no/postnummer-koordinatar/?postnummer=1754&amp;poststad=Halden" TargetMode="External"/><Relationship Id="rId11714" Type="http://schemas.openxmlformats.org/officeDocument/2006/relationships/hyperlink" Target="http://www.erikbolstad.no/postnummer-koordinatar/?postnummer=3913&amp;poststad=Porsgrunn" TargetMode="External"/><Relationship Id="rId6284" Type="http://schemas.openxmlformats.org/officeDocument/2006/relationships/hyperlink" Target="http://www.erikbolstad.no/postnummer-koordinatar/?postnummer=5979&amp;poststad=Byrknes&#248;y" TargetMode="External"/><Relationship Id="rId7335" Type="http://schemas.openxmlformats.org/officeDocument/2006/relationships/hyperlink" Target="http://www.erikbolstad.no/postnummer-koordinatar/?postnummer=7054&amp;poststad=Ranheim" TargetMode="External"/><Relationship Id="rId10316" Type="http://schemas.openxmlformats.org/officeDocument/2006/relationships/hyperlink" Target="http://www.erikbolstad.no/postnummer-koordinatar/?postnummer=1205&amp;poststad=Oslo" TargetMode="External"/><Relationship Id="rId2894" Type="http://schemas.openxmlformats.org/officeDocument/2006/relationships/hyperlink" Target="http://www.erikbolstad.no/postnummer-koordinatar/?postnummer=2853&amp;poststad=Reinsvoll" TargetMode="External"/><Relationship Id="rId12488" Type="http://schemas.openxmlformats.org/officeDocument/2006/relationships/hyperlink" Target="http://www.erikbolstad.no/postnummer-koordinatar/?postnummer=5396&amp;poststad=Vestre%20Vinnesv&#229;g" TargetMode="External"/><Relationship Id="rId13886" Type="http://schemas.openxmlformats.org/officeDocument/2006/relationships/hyperlink" Target="http://www.erikbolstad.no/postnummer-koordinatar/?postnummer=8208&amp;poststad=Fauske" TargetMode="External"/><Relationship Id="rId866" Type="http://schemas.openxmlformats.org/officeDocument/2006/relationships/hyperlink" Target="http://www.erikbolstad.no/postnummer-koordinatar/?postnummer=0685&amp;poststad=Oslo" TargetMode="External"/><Relationship Id="rId1496" Type="http://schemas.openxmlformats.org/officeDocument/2006/relationships/hyperlink" Target="http://www.erikbolstad.no/postnummer-koordinatar/?postnummer=1390&amp;poststad=Vollen" TargetMode="External"/><Relationship Id="rId2547" Type="http://schemas.openxmlformats.org/officeDocument/2006/relationships/hyperlink" Target="http://www.erikbolstad.no/postnummer-koordinatar/?postnummer=2416&amp;poststad=J&#248;mna" TargetMode="External"/><Relationship Id="rId3945" Type="http://schemas.openxmlformats.org/officeDocument/2006/relationships/hyperlink" Target="http://www.erikbolstad.no/postnummer-koordinatar/?postnummer=3790&amp;poststad=Helle" TargetMode="External"/><Relationship Id="rId13539" Type="http://schemas.openxmlformats.org/officeDocument/2006/relationships/hyperlink" Target="http://www.erikbolstad.no/postnummer-koordinatar/?postnummer=7434&amp;poststad=Trondheim" TargetMode="External"/><Relationship Id="rId519" Type="http://schemas.openxmlformats.org/officeDocument/2006/relationships/hyperlink" Target="http://www.erikbolstad.no/postnummer-koordinatar/?postnummer=0452&amp;poststad=Oslo" TargetMode="External"/><Relationship Id="rId1149" Type="http://schemas.openxmlformats.org/officeDocument/2006/relationships/hyperlink" Target="http://www.erikbolstad.no/postnummer-koordinatar/?postnummer=1054&amp;poststad=Oslo" TargetMode="External"/><Relationship Id="rId5020" Type="http://schemas.openxmlformats.org/officeDocument/2006/relationships/hyperlink" Target="http://www.erikbolstad.no/postnummer-koordinatar/?postnummer=4841&amp;poststad=Arendal" TargetMode="External"/><Relationship Id="rId7192" Type="http://schemas.openxmlformats.org/officeDocument/2006/relationships/hyperlink" Target="http://www.erikbolstad.no/postnummer-koordinatar/?postnummer=6961&amp;poststad=Dale%20i%20Sunnfjord" TargetMode="External"/><Relationship Id="rId8590" Type="http://schemas.openxmlformats.org/officeDocument/2006/relationships/hyperlink" Target="http://www.erikbolstad.no/postnummer-koordinatar/?postnummer=8412&amp;poststad=Vestbygd" TargetMode="External"/><Relationship Id="rId9641" Type="http://schemas.openxmlformats.org/officeDocument/2006/relationships/hyperlink" Target="http://www.erikbolstad.no/postnummer-koordinatar/?postnummer=9845&amp;poststad=Tana" TargetMode="External"/><Relationship Id="rId11571" Type="http://schemas.openxmlformats.org/officeDocument/2006/relationships/hyperlink" Target="http://www.erikbolstad.no/postnummer-koordinatar/?postnummer=3658&amp;poststad=Miland" TargetMode="External"/><Relationship Id="rId12622" Type="http://schemas.openxmlformats.org/officeDocument/2006/relationships/hyperlink" Target="http://www.erikbolstad.no/postnummer-koordinatar/?postnummer=5601&amp;poststad=Norheimsund" TargetMode="External"/><Relationship Id="rId1630" Type="http://schemas.openxmlformats.org/officeDocument/2006/relationships/hyperlink" Target="http://www.erikbolstad.no/postnummer-koordinatar/?postnummer=1482&amp;poststad=Nittedal" TargetMode="External"/><Relationship Id="rId8243" Type="http://schemas.openxmlformats.org/officeDocument/2006/relationships/hyperlink" Target="http://www.erikbolstad.no/postnummer-koordinatar/?postnummer=8038&amp;poststad=Bod&#248;" TargetMode="External"/><Relationship Id="rId10173" Type="http://schemas.openxmlformats.org/officeDocument/2006/relationships/hyperlink" Target="http://www.erikbolstad.no/postnummer-koordinatar/?postnummer=0850&amp;poststad=Oslo" TargetMode="External"/><Relationship Id="rId11224" Type="http://schemas.openxmlformats.org/officeDocument/2006/relationships/hyperlink" Target="http://www.erikbolstad.no/postnummer-koordinatar/?postnummer=3053&amp;poststad=Steinberg" TargetMode="External"/><Relationship Id="rId4853" Type="http://schemas.openxmlformats.org/officeDocument/2006/relationships/hyperlink" Target="http://www.erikbolstad.no/postnummer-koordinatar/?postnummer=4671&amp;poststad=Kristiansand%20S" TargetMode="External"/><Relationship Id="rId5904" Type="http://schemas.openxmlformats.org/officeDocument/2006/relationships/hyperlink" Target="http://www.erikbolstad.no/postnummer-koordinatar/?postnummer=5630&amp;poststad=Strandebarm" TargetMode="External"/><Relationship Id="rId13396" Type="http://schemas.openxmlformats.org/officeDocument/2006/relationships/hyperlink" Target="http://www.erikbolstad.no/postnummer-koordinatar/?postnummer=7165&amp;poststad=Oksvoll" TargetMode="External"/><Relationship Id="rId14447" Type="http://schemas.openxmlformats.org/officeDocument/2006/relationships/hyperlink" Target="http://www.erikbolstad.no/postnummer-koordinatar/?postnummer=9609&amp;poststad=Nordre%20Seiland" TargetMode="External"/><Relationship Id="rId3455" Type="http://schemas.openxmlformats.org/officeDocument/2006/relationships/hyperlink" Target="http://www.erikbolstad.no/postnummer-koordinatar/?postnummer=3281&amp;poststad=Tjodalyng" TargetMode="External"/><Relationship Id="rId4506" Type="http://schemas.openxmlformats.org/officeDocument/2006/relationships/hyperlink" Target="http://www.erikbolstad.no/postnummer-koordinatar/?postnummer=4326&amp;poststad=Sandnes" TargetMode="External"/><Relationship Id="rId13049" Type="http://schemas.openxmlformats.org/officeDocument/2006/relationships/hyperlink" Target="http://www.erikbolstad.no/postnummer-koordinatar/?postnummer=6487&amp;poststad=Har&#248;y" TargetMode="External"/><Relationship Id="rId376" Type="http://schemas.openxmlformats.org/officeDocument/2006/relationships/hyperlink" Target="http://www.erikbolstad.no/postnummer-koordinatar/?postnummer=0314&amp;poststad=Oslo" TargetMode="External"/><Relationship Id="rId2057" Type="http://schemas.openxmlformats.org/officeDocument/2006/relationships/hyperlink" Target="http://www.erikbolstad.no/postnummer-koordinatar/?postnummer=1813&amp;poststad=Askim" TargetMode="External"/><Relationship Id="rId3108" Type="http://schemas.openxmlformats.org/officeDocument/2006/relationships/hyperlink" Target="http://www.erikbolstad.no/postnummer-koordinatar/?postnummer=3081&amp;poststad=Holmestrand" TargetMode="External"/><Relationship Id="rId6678" Type="http://schemas.openxmlformats.org/officeDocument/2006/relationships/hyperlink" Target="http://www.erikbolstad.no/postnummer-koordinatar/?postnummer=6431&amp;poststad=Bud" TargetMode="External"/><Relationship Id="rId7729" Type="http://schemas.openxmlformats.org/officeDocument/2006/relationships/hyperlink" Target="http://www.erikbolstad.no/postnummer-koordinatar/?postnummer=7442&amp;poststad=Trondheim" TargetMode="External"/><Relationship Id="rId9151" Type="http://schemas.openxmlformats.org/officeDocument/2006/relationships/hyperlink" Target="http://www.erikbolstad.no/postnummer-koordinatar/?postnummer=9193&amp;poststad=Nikkeby" TargetMode="External"/><Relationship Id="rId13530" Type="http://schemas.openxmlformats.org/officeDocument/2006/relationships/hyperlink" Target="http://www.erikbolstad.no/postnummer-koordinatar/?postnummer=7425&amp;poststad=Trondheim" TargetMode="External"/><Relationship Id="rId1140" Type="http://schemas.openxmlformats.org/officeDocument/2006/relationships/hyperlink" Target="http://www.erikbolstad.no/postnummer-koordinatar/?postnummer=1009&amp;poststad=Oslo" TargetMode="External"/><Relationship Id="rId11081" Type="http://schemas.openxmlformats.org/officeDocument/2006/relationships/hyperlink" Target="http://www.erikbolstad.no/postnummer-koordinatar/?postnummer=2715&amp;poststad=Lunner" TargetMode="External"/><Relationship Id="rId12132" Type="http://schemas.openxmlformats.org/officeDocument/2006/relationships/hyperlink" Target="http://www.erikbolstad.no/postnummer-koordinatar/?postnummer=4697&amp;poststad=Kristiansand%20S" TargetMode="External"/><Relationship Id="rId510" Type="http://schemas.openxmlformats.org/officeDocument/2006/relationships/hyperlink" Target="http://www.erikbolstad.no/postnummer-koordinatar/?postnummer=0441&amp;poststad=Oslo" TargetMode="External"/><Relationship Id="rId5761" Type="http://schemas.openxmlformats.org/officeDocument/2006/relationships/hyperlink" Target="http://www.erikbolstad.no/postnummer-koordinatar/?postnummer=5517&amp;poststad=Haugesund" TargetMode="External"/><Relationship Id="rId6812" Type="http://schemas.openxmlformats.org/officeDocument/2006/relationships/hyperlink" Target="http://www.erikbolstad.no/postnummer-koordinatar/?postnummer=6612&amp;poststad=Gr&#248;a" TargetMode="External"/><Relationship Id="rId4363" Type="http://schemas.openxmlformats.org/officeDocument/2006/relationships/hyperlink" Target="http://www.erikbolstad.no/postnummer-koordinatar/?postnummer=4156&amp;poststad=Moster&#248;y" TargetMode="External"/><Relationship Id="rId5414" Type="http://schemas.openxmlformats.org/officeDocument/2006/relationships/hyperlink" Target="http://www.erikbolstad.no/postnummer-koordinatar/?postnummer=5224&amp;poststad=Nesttun" TargetMode="External"/><Relationship Id="rId8984" Type="http://schemas.openxmlformats.org/officeDocument/2006/relationships/hyperlink" Target="http://www.erikbolstad.no/postnummer-koordinatar/?postnummer=9022&amp;poststad=Krokelvdalen" TargetMode="External"/><Relationship Id="rId4016" Type="http://schemas.openxmlformats.org/officeDocument/2006/relationships/hyperlink" Target="http://www.erikbolstad.no/postnummer-koordinatar/?postnummer=3864&amp;poststad=Rauland" TargetMode="External"/><Relationship Id="rId7586" Type="http://schemas.openxmlformats.org/officeDocument/2006/relationships/hyperlink" Target="http://www.erikbolstad.no/postnummer-koordinatar/?postnummer=7335&amp;poststad=Jerpstad" TargetMode="External"/><Relationship Id="rId8637" Type="http://schemas.openxmlformats.org/officeDocument/2006/relationships/hyperlink" Target="http://www.erikbolstad.no/postnummer-koordinatar/?postnummer=8483&amp;poststad=Andenes" TargetMode="External"/><Relationship Id="rId10567" Type="http://schemas.openxmlformats.org/officeDocument/2006/relationships/hyperlink" Target="http://www.erikbolstad.no/postnummer-koordinatar/?postnummer=1610&amp;poststad=Fredrikstad" TargetMode="External"/><Relationship Id="rId11965" Type="http://schemas.openxmlformats.org/officeDocument/2006/relationships/hyperlink" Target="http://www.erikbolstad.no/postnummer-koordinatar/?postnummer=4365&amp;poststad=N&#230;rb&#248;" TargetMode="External"/><Relationship Id="rId6188" Type="http://schemas.openxmlformats.org/officeDocument/2006/relationships/hyperlink" Target="http://www.erikbolstad.no/postnummer-koordinatar/?postnummer=5884&amp;poststad=Bergen" TargetMode="External"/><Relationship Id="rId7239" Type="http://schemas.openxmlformats.org/officeDocument/2006/relationships/hyperlink" Target="http://www.erikbolstad.no/postnummer-koordinatar/?postnummer=6996&amp;poststad=Vadheim" TargetMode="External"/><Relationship Id="rId11618" Type="http://schemas.openxmlformats.org/officeDocument/2006/relationships/hyperlink" Target="http://www.erikbolstad.no/postnummer-koordinatar/?postnummer=3725&amp;poststad=Skien" TargetMode="External"/><Relationship Id="rId13040" Type="http://schemas.openxmlformats.org/officeDocument/2006/relationships/hyperlink" Target="http://www.erikbolstad.no/postnummer-koordinatar/?postnummer=6470&amp;poststad=Eresfjord" TargetMode="External"/><Relationship Id="rId2798" Type="http://schemas.openxmlformats.org/officeDocument/2006/relationships/hyperlink" Target="http://www.erikbolstad.no/postnummer-koordinatar/?postnummer=2715&amp;poststad=Lunner" TargetMode="External"/><Relationship Id="rId3849" Type="http://schemas.openxmlformats.org/officeDocument/2006/relationships/hyperlink" Target="http://www.erikbolstad.no/postnummer-koordinatar/?postnummer=3714&amp;poststad=Skien" TargetMode="External"/><Relationship Id="rId5271" Type="http://schemas.openxmlformats.org/officeDocument/2006/relationships/hyperlink" Target="http://www.erikbolstad.no/postnummer-koordinatar/?postnummer=5106&amp;poststad=&#216;vre%20Ervik" TargetMode="External"/><Relationship Id="rId7720" Type="http://schemas.openxmlformats.org/officeDocument/2006/relationships/hyperlink" Target="http://www.erikbolstad.no/postnummer-koordinatar/?postnummer=7437&amp;poststad=Trondheim" TargetMode="External"/><Relationship Id="rId10701" Type="http://schemas.openxmlformats.org/officeDocument/2006/relationships/hyperlink" Target="http://www.erikbolstad.no/postnummer-koordinatar/?postnummer=1802&amp;poststad=Askim" TargetMode="External"/><Relationship Id="rId6322" Type="http://schemas.openxmlformats.org/officeDocument/2006/relationships/hyperlink" Target="http://www.erikbolstad.no/postnummer-koordinatar/?postnummer=6011&amp;poststad=&#197;lesund" TargetMode="External"/><Relationship Id="rId9892" Type="http://schemas.openxmlformats.org/officeDocument/2006/relationships/hyperlink" Target="http://www.erikbolstad.no/postnummer-koordinatar/?postnummer=0359&amp;poststad=Oslo" TargetMode="External"/><Relationship Id="rId12873" Type="http://schemas.openxmlformats.org/officeDocument/2006/relationships/hyperlink" Target="http://www.erikbolstad.no/postnummer-koordinatar/?postnummer=6050&amp;poststad=Valder&#248;ya" TargetMode="External"/><Relationship Id="rId13924" Type="http://schemas.openxmlformats.org/officeDocument/2006/relationships/hyperlink" Target="http://www.erikbolstad.no/postnummer-koordinatar/?postnummer=8297&amp;poststad=Tran&#248;y" TargetMode="External"/><Relationship Id="rId1881" Type="http://schemas.openxmlformats.org/officeDocument/2006/relationships/hyperlink" Target="http://www.erikbolstad.no/postnummer-koordinatar/?postnummer=1701&amp;poststad=Sarpsborg" TargetMode="External"/><Relationship Id="rId2932" Type="http://schemas.openxmlformats.org/officeDocument/2006/relationships/hyperlink" Target="http://www.erikbolstad.no/postnummer-koordinatar/?postnummer=2907&amp;poststad=Leira%20i%20Valdres" TargetMode="External"/><Relationship Id="rId8494" Type="http://schemas.openxmlformats.org/officeDocument/2006/relationships/hyperlink" Target="http://www.erikbolstad.no/postnummer-koordinatar/?postnummer=8309&amp;poststad=Kabelv&#229;g" TargetMode="External"/><Relationship Id="rId9545" Type="http://schemas.openxmlformats.org/officeDocument/2006/relationships/hyperlink" Target="http://www.erikbolstad.no/postnummer-koordinatar/?postnummer=9650&amp;poststad=Akkarfjord" TargetMode="External"/><Relationship Id="rId11475" Type="http://schemas.openxmlformats.org/officeDocument/2006/relationships/hyperlink" Target="http://www.erikbolstad.no/postnummer-koordinatar/?postnummer=3480&amp;poststad=Filtvet" TargetMode="External"/><Relationship Id="rId12526" Type="http://schemas.openxmlformats.org/officeDocument/2006/relationships/hyperlink" Target="http://www.erikbolstad.no/postnummer-koordinatar/?postnummer=5453&amp;poststad=Ut&#229;ker" TargetMode="External"/><Relationship Id="rId904" Type="http://schemas.openxmlformats.org/officeDocument/2006/relationships/hyperlink" Target="http://www.erikbolstad.no/postnummer-koordinatar/?postnummer=0754&amp;poststad=Oslo" TargetMode="External"/><Relationship Id="rId1534" Type="http://schemas.openxmlformats.org/officeDocument/2006/relationships/hyperlink" Target="http://www.erikbolstad.no/postnummer-koordinatar/?postnummer=1410&amp;poststad=Kolbotn" TargetMode="External"/><Relationship Id="rId7096" Type="http://schemas.openxmlformats.org/officeDocument/2006/relationships/hyperlink" Target="http://www.erikbolstad.no/postnummer-koordinatar/?postnummer=6875&amp;poststad=H&#248;yheimsvik" TargetMode="External"/><Relationship Id="rId8147" Type="http://schemas.openxmlformats.org/officeDocument/2006/relationships/hyperlink" Target="http://www.erikbolstad.no/postnummer-koordinatar/?postnummer=7898&amp;poststad=Limingen" TargetMode="External"/><Relationship Id="rId10077" Type="http://schemas.openxmlformats.org/officeDocument/2006/relationships/hyperlink" Target="http://www.erikbolstad.no/postnummer-koordinatar/?postnummer=0626&amp;poststad=Oslo" TargetMode="External"/><Relationship Id="rId11128" Type="http://schemas.openxmlformats.org/officeDocument/2006/relationships/hyperlink" Target="http://www.erikbolstad.no/postnummer-koordinatar/?postnummer=2851&amp;poststad=Lena" TargetMode="External"/><Relationship Id="rId4757" Type="http://schemas.openxmlformats.org/officeDocument/2006/relationships/hyperlink" Target="http://www.erikbolstad.no/postnummer-koordinatar/?postnummer=4606&amp;poststad=Kristiansand%20S" TargetMode="External"/><Relationship Id="rId3359" Type="http://schemas.openxmlformats.org/officeDocument/2006/relationships/hyperlink" Target="http://www.erikbolstad.no/postnummer-koordinatar/?postnummer=3227&amp;poststad=Sandefjord" TargetMode="External"/><Relationship Id="rId5808" Type="http://schemas.openxmlformats.org/officeDocument/2006/relationships/hyperlink" Target="http://www.erikbolstad.no/postnummer-koordinatar/?postnummer=5547&amp;poststad=Utsira" TargetMode="External"/><Relationship Id="rId7230" Type="http://schemas.openxmlformats.org/officeDocument/2006/relationships/hyperlink" Target="http://www.erikbolstad.no/postnummer-koordinatar/?postnummer=6987&amp;poststad=Bulandet" TargetMode="External"/><Relationship Id="rId10211" Type="http://schemas.openxmlformats.org/officeDocument/2006/relationships/hyperlink" Target="http://www.erikbolstad.no/postnummer-koordinatar/?postnummer=0915&amp;poststad=Oslo" TargetMode="External"/><Relationship Id="rId13781" Type="http://schemas.openxmlformats.org/officeDocument/2006/relationships/hyperlink" Target="http://www.erikbolstad.no/postnummer-koordinatar/?postnummer=8007&amp;poststad=Bod&#248;" TargetMode="External"/><Relationship Id="rId3840" Type="http://schemas.openxmlformats.org/officeDocument/2006/relationships/hyperlink" Target="http://www.erikbolstad.no/postnummer-koordinatar/?postnummer=3709&amp;poststad=Skien%20(ikkje%20i%20bruk)" TargetMode="External"/><Relationship Id="rId9055" Type="http://schemas.openxmlformats.org/officeDocument/2006/relationships/hyperlink" Target="http://www.erikbolstad.no/postnummer-koordinatar/?postnummer=9120&amp;poststad=Vengs&#248;y" TargetMode="External"/><Relationship Id="rId12383" Type="http://schemas.openxmlformats.org/officeDocument/2006/relationships/hyperlink" Target="http://www.erikbolstad.no/postnummer-koordinatar/?postnummer=5217&amp;poststad=Hagavik" TargetMode="External"/><Relationship Id="rId13434" Type="http://schemas.openxmlformats.org/officeDocument/2006/relationships/hyperlink" Target="http://www.erikbolstad.no/postnummer-koordinatar/?postnummer=7252&amp;poststad=Dolm&#248;y" TargetMode="External"/><Relationship Id="rId761" Type="http://schemas.openxmlformats.org/officeDocument/2006/relationships/hyperlink" Target="http://www.erikbolstad.no/postnummer-koordinatar/?postnummer=0611&amp;poststad=Oslo" TargetMode="External"/><Relationship Id="rId1391" Type="http://schemas.openxmlformats.org/officeDocument/2006/relationships/hyperlink" Target="http://www.erikbolstad.no/postnummer-koordinatar/?postnummer=1331&amp;poststad=Fornebu" TargetMode="External"/><Relationship Id="rId2442" Type="http://schemas.openxmlformats.org/officeDocument/2006/relationships/hyperlink" Target="http://www.erikbolstad.no/postnummer-koordinatar/?postnummer=2316&amp;poststad=Hamar" TargetMode="External"/><Relationship Id="rId12036" Type="http://schemas.openxmlformats.org/officeDocument/2006/relationships/hyperlink" Target="http://www.erikbolstad.no/postnummer-koordinatar/?postnummer=4534&amp;poststad=Marnardal" TargetMode="External"/><Relationship Id="rId414" Type="http://schemas.openxmlformats.org/officeDocument/2006/relationships/hyperlink" Target="http://www.erikbolstad.no/postnummer-koordinatar/?postnummer=0356&amp;poststad=Oslo" TargetMode="External"/><Relationship Id="rId1044" Type="http://schemas.openxmlformats.org/officeDocument/2006/relationships/hyperlink" Target="http://www.erikbolstad.no/postnummer-koordinatar/?postnummer=0903&amp;poststad=Oslo" TargetMode="External"/><Relationship Id="rId5665" Type="http://schemas.openxmlformats.org/officeDocument/2006/relationships/hyperlink" Target="http://www.erikbolstad.no/postnummer-koordinatar/?postnummer=5430&amp;poststad=Bremnes" TargetMode="External"/><Relationship Id="rId6716" Type="http://schemas.openxmlformats.org/officeDocument/2006/relationships/hyperlink" Target="http://www.erikbolstad.no/postnummer-koordinatar/?postnummer=6470&amp;poststad=Eresfjord" TargetMode="External"/><Relationship Id="rId4267" Type="http://schemas.openxmlformats.org/officeDocument/2006/relationships/hyperlink" Target="http://www.erikbolstad.no/postnummer-koordinatar/?postnummer=4067&amp;poststad=Stavanger" TargetMode="External"/><Relationship Id="rId5318" Type="http://schemas.openxmlformats.org/officeDocument/2006/relationships/hyperlink" Target="http://www.erikbolstad.no/postnummer-koordinatar/?postnummer=5142&amp;poststad=Fyllingsdalen" TargetMode="External"/><Relationship Id="rId8888" Type="http://schemas.openxmlformats.org/officeDocument/2006/relationships/hyperlink" Target="http://www.erikbolstad.no/postnummer-koordinatar/?postnummer=8850&amp;poststad=Her&#248;y" TargetMode="External"/><Relationship Id="rId9939" Type="http://schemas.openxmlformats.org/officeDocument/2006/relationships/hyperlink" Target="http://www.erikbolstad.no/postnummer-koordinatar/?postnummer=0445&amp;poststad=Oslo" TargetMode="External"/><Relationship Id="rId11869" Type="http://schemas.openxmlformats.org/officeDocument/2006/relationships/hyperlink" Target="http://www.erikbolstad.no/postnummer-koordinatar/?postnummer=4163&amp;poststad=Talgje" TargetMode="External"/><Relationship Id="rId1928" Type="http://schemas.openxmlformats.org/officeDocument/2006/relationships/hyperlink" Target="http://www.erikbolstad.no/postnummer-koordinatar/?postnummer=1726&amp;poststad=Sarpsborg" TargetMode="External"/><Relationship Id="rId3350" Type="http://schemas.openxmlformats.org/officeDocument/2006/relationships/hyperlink" Target="http://www.erikbolstad.no/postnummer-koordinatar/?postnummer=3222&amp;poststad=Sandefjord" TargetMode="External"/><Relationship Id="rId13291" Type="http://schemas.openxmlformats.org/officeDocument/2006/relationships/hyperlink" Target="http://www.erikbolstad.no/postnummer-koordinatar/?postnummer=6981&amp;poststad=Holmedal" TargetMode="External"/><Relationship Id="rId14342" Type="http://schemas.openxmlformats.org/officeDocument/2006/relationships/hyperlink" Target="http://www.erikbolstad.no/postnummer-koordinatar/?postnummer=9385&amp;poststad=Skaland" TargetMode="External"/><Relationship Id="rId271" Type="http://schemas.openxmlformats.org/officeDocument/2006/relationships/hyperlink" Target="http://www.erikbolstad.no/postnummer-koordinatar/?postnummer=0242&amp;poststad=Oslo%20(ikkje%20i%20bruk)" TargetMode="External"/><Relationship Id="rId3003" Type="http://schemas.openxmlformats.org/officeDocument/2006/relationships/hyperlink" Target="http://www.erikbolstad.no/postnummer-koordinatar/?postnummer=3011&amp;poststad=Drammen" TargetMode="External"/><Relationship Id="rId4401" Type="http://schemas.openxmlformats.org/officeDocument/2006/relationships/hyperlink" Target="http://www.erikbolstad.no/postnummer-koordinatar/?postnummer=4208&amp;poststad=Saudasj&#248;en" TargetMode="External"/><Relationship Id="rId7971" Type="http://schemas.openxmlformats.org/officeDocument/2006/relationships/hyperlink" Target="http://www.erikbolstad.no/postnummer-koordinatar/?postnummer=7652&amp;poststad=Verdal" TargetMode="External"/><Relationship Id="rId10952" Type="http://schemas.openxmlformats.org/officeDocument/2006/relationships/hyperlink" Target="http://www.erikbolstad.no/postnummer-koordinatar/?postnummer=2410&amp;poststad=Hernes" TargetMode="External"/><Relationship Id="rId6573" Type="http://schemas.openxmlformats.org/officeDocument/2006/relationships/hyperlink" Target="http://www.erikbolstad.no/postnummer-koordinatar/?postnummer=6283&amp;poststad=Vatne" TargetMode="External"/><Relationship Id="rId7624" Type="http://schemas.openxmlformats.org/officeDocument/2006/relationships/hyperlink" Target="http://www.erikbolstad.no/postnummer-koordinatar/?postnummer=7374&amp;poststad=R&#248;ros" TargetMode="External"/><Relationship Id="rId10605" Type="http://schemas.openxmlformats.org/officeDocument/2006/relationships/hyperlink" Target="http://www.erikbolstad.no/postnummer-koordinatar/?postnummer=1664&amp;poststad=Rolvs&#248;y" TargetMode="External"/><Relationship Id="rId5175" Type="http://schemas.openxmlformats.org/officeDocument/2006/relationships/hyperlink" Target="http://www.erikbolstad.no/postnummer-koordinatar/?postnummer=5015&amp;poststad=Bergen" TargetMode="External"/><Relationship Id="rId6226" Type="http://schemas.openxmlformats.org/officeDocument/2006/relationships/hyperlink" Target="http://www.erikbolstad.no/postnummer-koordinatar/?postnummer=5914&amp;poststad=Isdalst&#248;" TargetMode="External"/><Relationship Id="rId9796" Type="http://schemas.openxmlformats.org/officeDocument/2006/relationships/hyperlink" Target="http://www.erikbolstad.no/postnummer-koordinatar/?postnummer=0192&amp;poststad=Oslo" TargetMode="External"/><Relationship Id="rId12777" Type="http://schemas.openxmlformats.org/officeDocument/2006/relationships/hyperlink" Target="http://www.erikbolstad.no/postnummer-koordinatar/?postnummer=5886&amp;poststad=Bergen" TargetMode="External"/><Relationship Id="rId1785" Type="http://schemas.openxmlformats.org/officeDocument/2006/relationships/hyperlink" Target="http://www.erikbolstad.no/postnummer-koordinatar/?postnummer=1619&amp;poststad=Fredrikstad" TargetMode="External"/><Relationship Id="rId2836" Type="http://schemas.openxmlformats.org/officeDocument/2006/relationships/hyperlink" Target="http://www.erikbolstad.no/postnummer-koordinatar/?postnummer=2808&amp;poststad=Gj&#248;vik" TargetMode="External"/><Relationship Id="rId8398" Type="http://schemas.openxmlformats.org/officeDocument/2006/relationships/hyperlink" Target="http://www.erikbolstad.no/postnummer-koordinatar/?postnummer=8202&amp;poststad=Fauske" TargetMode="External"/><Relationship Id="rId9449" Type="http://schemas.openxmlformats.org/officeDocument/2006/relationships/hyperlink" Target="http://www.erikbolstad.no/postnummer-koordinatar/?postnummer=9503&amp;poststad=Alta" TargetMode="External"/><Relationship Id="rId11379" Type="http://schemas.openxmlformats.org/officeDocument/2006/relationships/hyperlink" Target="http://www.erikbolstad.no/postnummer-koordinatar/?postnummer=3244&amp;poststad=Sandefjord" TargetMode="External"/><Relationship Id="rId13828" Type="http://schemas.openxmlformats.org/officeDocument/2006/relationships/hyperlink" Target="http://www.erikbolstad.no/postnummer-koordinatar/?postnummer=8091&amp;poststad=Bod&#248;" TargetMode="External"/><Relationship Id="rId808" Type="http://schemas.openxmlformats.org/officeDocument/2006/relationships/hyperlink" Target="http://www.erikbolstad.no/postnummer-koordinatar/?postnummer=0656&amp;poststad=Oslo" TargetMode="External"/><Relationship Id="rId1438" Type="http://schemas.openxmlformats.org/officeDocument/2006/relationships/hyperlink" Target="http://www.erikbolstad.no/postnummer-koordinatar/?postnummer=1358&amp;poststad=Jar" TargetMode="External"/><Relationship Id="rId7481" Type="http://schemas.openxmlformats.org/officeDocument/2006/relationships/hyperlink" Target="http://www.erikbolstad.no/postnummer-koordinatar/?postnummer=7235&amp;poststad=Ler" TargetMode="External"/><Relationship Id="rId9930" Type="http://schemas.openxmlformats.org/officeDocument/2006/relationships/hyperlink" Target="http://www.erikbolstad.no/postnummer-koordinatar/?postnummer=0415&amp;poststad=Oslo" TargetMode="External"/><Relationship Id="rId11860" Type="http://schemas.openxmlformats.org/officeDocument/2006/relationships/hyperlink" Target="http://www.erikbolstad.no/postnummer-koordinatar/?postnummer=4150&amp;poststad=Rennes&#248;y" TargetMode="External"/><Relationship Id="rId12911" Type="http://schemas.openxmlformats.org/officeDocument/2006/relationships/hyperlink" Target="http://www.erikbolstad.no/postnummer-koordinatar/?postnummer=6106&amp;poststad=Volda" TargetMode="External"/><Relationship Id="rId6083" Type="http://schemas.openxmlformats.org/officeDocument/2006/relationships/hyperlink" Target="http://www.erikbolstad.no/postnummer-koordinatar/?postnummer=5807&amp;poststad=Bergen" TargetMode="External"/><Relationship Id="rId7134" Type="http://schemas.openxmlformats.org/officeDocument/2006/relationships/hyperlink" Target="http://www.erikbolstad.no/postnummer-koordinatar/?postnummer=6900&amp;poststad=Flor&#248;" TargetMode="External"/><Relationship Id="rId8532" Type="http://schemas.openxmlformats.org/officeDocument/2006/relationships/hyperlink" Target="http://www.erikbolstad.no/postnummer-koordinatar/?postnummer=8360&amp;poststad=B&#248;stad" TargetMode="External"/><Relationship Id="rId10462" Type="http://schemas.openxmlformats.org/officeDocument/2006/relationships/hyperlink" Target="http://www.erikbolstad.no/postnummer-koordinatar/?postnummer=1430&amp;poststad=&#197;s" TargetMode="External"/><Relationship Id="rId11513" Type="http://schemas.openxmlformats.org/officeDocument/2006/relationships/hyperlink" Target="http://www.erikbolstad.no/postnummer-koordinatar/?postnummer=3536&amp;poststad=Noresund" TargetMode="External"/><Relationship Id="rId10115" Type="http://schemas.openxmlformats.org/officeDocument/2006/relationships/hyperlink" Target="http://www.erikbolstad.no/postnummer-koordinatar/?postnummer=0685&amp;poststad=Oslo" TargetMode="External"/><Relationship Id="rId13685" Type="http://schemas.openxmlformats.org/officeDocument/2006/relationships/hyperlink" Target="http://www.erikbolstad.no/postnummer-koordinatar/?postnummer=7705&amp;poststad=Steinkjer" TargetMode="External"/><Relationship Id="rId2693" Type="http://schemas.openxmlformats.org/officeDocument/2006/relationships/hyperlink" Target="http://www.erikbolstad.no/postnummer-koordinatar/?postnummer=2635&amp;poststad=Tretten" TargetMode="External"/><Relationship Id="rId3744" Type="http://schemas.openxmlformats.org/officeDocument/2006/relationships/hyperlink" Target="http://www.erikbolstad.no/postnummer-koordinatar/?postnummer=3621&amp;poststad=Lampeland" TargetMode="External"/><Relationship Id="rId12287" Type="http://schemas.openxmlformats.org/officeDocument/2006/relationships/hyperlink" Target="http://www.erikbolstad.no/postnummer-koordinatar/?postnummer=5041&amp;poststad=Bergen" TargetMode="External"/><Relationship Id="rId13338" Type="http://schemas.openxmlformats.org/officeDocument/2006/relationships/hyperlink" Target="http://www.erikbolstad.no/postnummer-koordinatar/?postnummer=7042&amp;poststad=Trondheim" TargetMode="External"/><Relationship Id="rId665" Type="http://schemas.openxmlformats.org/officeDocument/2006/relationships/hyperlink" Target="http://www.erikbolstad.no/postnummer-koordinatar/?postnummer=0561&amp;poststad=Oslo" TargetMode="External"/><Relationship Id="rId1295" Type="http://schemas.openxmlformats.org/officeDocument/2006/relationships/hyperlink" Target="http://www.erikbolstad.no/postnummer-koordinatar/?postnummer=1262&amp;poststad=Oslo" TargetMode="External"/><Relationship Id="rId2346" Type="http://schemas.openxmlformats.org/officeDocument/2006/relationships/hyperlink" Target="http://www.erikbolstad.no/postnummer-koordinatar/?postnummer=2202&amp;poststad=Kongsvinger" TargetMode="External"/><Relationship Id="rId6967" Type="http://schemas.openxmlformats.org/officeDocument/2006/relationships/hyperlink" Target="http://www.erikbolstad.no/postnummer-koordinatar/?postnummer=6778&amp;poststad=Lote" TargetMode="External"/><Relationship Id="rId318" Type="http://schemas.openxmlformats.org/officeDocument/2006/relationships/hyperlink" Target="http://www.erikbolstad.no/postnummer-koordinatar/?postnummer=0270&amp;poststad=Oslo" TargetMode="External"/><Relationship Id="rId5569" Type="http://schemas.openxmlformats.org/officeDocument/2006/relationships/hyperlink" Target="http://www.erikbolstad.no/postnummer-koordinatar/?postnummer=5357&amp;poststad=Fjell" TargetMode="External"/><Relationship Id="rId9440" Type="http://schemas.openxmlformats.org/officeDocument/2006/relationships/hyperlink" Target="http://www.erikbolstad.no/postnummer-koordinatar/?postnummer=9497&amp;poststad=Harstad" TargetMode="External"/><Relationship Id="rId8042" Type="http://schemas.openxmlformats.org/officeDocument/2006/relationships/hyperlink" Target="http://www.erikbolstad.no/postnummer-koordinatar/?postnummer=7730&amp;poststad=Beitstad" TargetMode="External"/><Relationship Id="rId11370" Type="http://schemas.openxmlformats.org/officeDocument/2006/relationships/hyperlink" Target="http://www.erikbolstad.no/postnummer-koordinatar/?postnummer=3235&amp;poststad=Sandefjord" TargetMode="External"/><Relationship Id="rId12421" Type="http://schemas.openxmlformats.org/officeDocument/2006/relationships/hyperlink" Target="http://www.erikbolstad.no/postnummer-koordinatar/?postnummer=5282&amp;poststad=Lonev&#229;g" TargetMode="External"/><Relationship Id="rId11023" Type="http://schemas.openxmlformats.org/officeDocument/2006/relationships/hyperlink" Target="http://www.erikbolstad.no/postnummer-koordinatar/?postnummer=2629&amp;poststad=Lillehammer" TargetMode="External"/><Relationship Id="rId4652" Type="http://schemas.openxmlformats.org/officeDocument/2006/relationships/hyperlink" Target="http://www.erikbolstad.no/postnummer-koordinatar/?postnummer=4484&amp;poststad=&#216;yestranda" TargetMode="External"/><Relationship Id="rId5703" Type="http://schemas.openxmlformats.org/officeDocument/2006/relationships/hyperlink" Target="http://www.erikbolstad.no/postnummer-koordinatar/?postnummer=5463&amp;poststad=Uskedalen" TargetMode="External"/><Relationship Id="rId13195" Type="http://schemas.openxmlformats.org/officeDocument/2006/relationships/hyperlink" Target="http://www.erikbolstad.no/postnummer-koordinatar/?postnummer=6813&amp;poststad=F&#248;rde" TargetMode="External"/><Relationship Id="rId14246" Type="http://schemas.openxmlformats.org/officeDocument/2006/relationships/hyperlink" Target="http://www.erikbolstad.no/postnummer-koordinatar/?postnummer=9178&amp;poststad=Barentsburg" TargetMode="External"/><Relationship Id="rId175" Type="http://schemas.openxmlformats.org/officeDocument/2006/relationships/hyperlink" Target="http://www.erikbolstad.no/postnummer-koordinatar/?postnummer=0165&amp;poststad=Oslo" TargetMode="External"/><Relationship Id="rId3254" Type="http://schemas.openxmlformats.org/officeDocument/2006/relationships/hyperlink" Target="http://www.erikbolstad.no/postnummer-koordinatar/?postnummer=3171&amp;poststad=Sem" TargetMode="External"/><Relationship Id="rId4305" Type="http://schemas.openxmlformats.org/officeDocument/2006/relationships/hyperlink" Target="http://www.erikbolstad.no/postnummer-koordinatar/?postnummer=4092&amp;poststad=Stavanger" TargetMode="External"/><Relationship Id="rId7875" Type="http://schemas.openxmlformats.org/officeDocument/2006/relationships/hyperlink" Target="http://www.erikbolstad.no/postnummer-koordinatar/?postnummer=7520&amp;poststad=Hegra" TargetMode="External"/><Relationship Id="rId8926" Type="http://schemas.openxmlformats.org/officeDocument/2006/relationships/hyperlink" Target="http://www.erikbolstad.no/postnummer-koordinatar/?postnummer=8907&amp;poststad=Br&#248;nn&#248;ysund" TargetMode="External"/><Relationship Id="rId10856" Type="http://schemas.openxmlformats.org/officeDocument/2006/relationships/hyperlink" Target="http://www.erikbolstad.no/postnummer-koordinatar/?postnummer=2203&amp;poststad=Kongsvinger" TargetMode="External"/><Relationship Id="rId6477" Type="http://schemas.openxmlformats.org/officeDocument/2006/relationships/hyperlink" Target="http://www.erikbolstad.no/postnummer-koordinatar/?postnummer=6146&amp;poststad=&#197;heim" TargetMode="External"/><Relationship Id="rId7528" Type="http://schemas.openxmlformats.org/officeDocument/2006/relationships/hyperlink" Target="http://www.erikbolstad.no/postnummer-koordinatar/?postnummer=7273&amp;poststad=Norddyr&#248;y" TargetMode="External"/><Relationship Id="rId10509" Type="http://schemas.openxmlformats.org/officeDocument/2006/relationships/hyperlink" Target="http://www.erikbolstad.no/postnummer-koordinatar/?postnummer=1508&amp;poststad=Moss" TargetMode="External"/><Relationship Id="rId11907" Type="http://schemas.openxmlformats.org/officeDocument/2006/relationships/hyperlink" Target="http://www.erikbolstad.no/postnummer-koordinatar/?postnummer=4296&amp;poststad=&#197;krehamn" TargetMode="External"/><Relationship Id="rId5079" Type="http://schemas.openxmlformats.org/officeDocument/2006/relationships/hyperlink" Target="http://www.erikbolstad.no/postnummer-koordinatar/?postnummer=4885&amp;poststad=Grimstad" TargetMode="External"/><Relationship Id="rId1689" Type="http://schemas.openxmlformats.org/officeDocument/2006/relationships/hyperlink" Target="http://www.erikbolstad.no/postnummer-koordinatar/?postnummer=1526&amp;poststad=Moss" TargetMode="External"/><Relationship Id="rId5560" Type="http://schemas.openxmlformats.org/officeDocument/2006/relationships/hyperlink" Target="http://www.erikbolstad.no/postnummer-koordinatar/?postnummer=5347&amp;poststad=&#197;gotnes" TargetMode="External"/><Relationship Id="rId4162" Type="http://schemas.openxmlformats.org/officeDocument/2006/relationships/hyperlink" Target="http://www.erikbolstad.no/postnummer-koordinatar/?postnummer=4005&amp;poststad=Stavanger" TargetMode="External"/><Relationship Id="rId5213" Type="http://schemas.openxmlformats.org/officeDocument/2006/relationships/hyperlink" Target="http://www.erikbolstad.no/postnummer-koordinatar/?postnummer=5043&amp;poststad=Bergen" TargetMode="External"/><Relationship Id="rId6611" Type="http://schemas.openxmlformats.org/officeDocument/2006/relationships/hyperlink" Target="http://www.erikbolstad.no/postnummer-koordinatar/?postnummer=6390&amp;poststad=Vestnes" TargetMode="External"/><Relationship Id="rId8783" Type="http://schemas.openxmlformats.org/officeDocument/2006/relationships/hyperlink" Target="http://www.erikbolstad.no/postnummer-koordinatar/?postnummer=8656&amp;poststad=Mosj&#248;en" TargetMode="External"/><Relationship Id="rId9834" Type="http://schemas.openxmlformats.org/officeDocument/2006/relationships/hyperlink" Target="http://www.erikbolstad.no/postnummer-koordinatar/?postnummer=0262&amp;poststad=Oslo" TargetMode="External"/><Relationship Id="rId11764" Type="http://schemas.openxmlformats.org/officeDocument/2006/relationships/hyperlink" Target="http://www.erikbolstad.no/postnummer-koordinatar/?postnummer=4006&amp;poststad=Stavanger" TargetMode="External"/><Relationship Id="rId12815" Type="http://schemas.openxmlformats.org/officeDocument/2006/relationships/hyperlink" Target="http://www.erikbolstad.no/postnummer-koordinatar/?postnummer=5957&amp;poststad=Myking" TargetMode="External"/><Relationship Id="rId48" Type="http://schemas.openxmlformats.org/officeDocument/2006/relationships/hyperlink" Target="http://www.erikbolstad.no/postnummer-koordinatar/?postnummer=0041&amp;poststad=Oslo%20(ikkje%20i%20bruk)" TargetMode="External"/><Relationship Id="rId1823" Type="http://schemas.openxmlformats.org/officeDocument/2006/relationships/hyperlink" Target="http://www.erikbolstad.no/postnummer-koordinatar/?postnummer=1650&amp;poststad=Sellebakk" TargetMode="External"/><Relationship Id="rId7385" Type="http://schemas.openxmlformats.org/officeDocument/2006/relationships/hyperlink" Target="http://www.erikbolstad.no/postnummer-koordinatar/?postnummer=7110&amp;poststad=Fev&#229;g" TargetMode="External"/><Relationship Id="rId8436" Type="http://schemas.openxmlformats.org/officeDocument/2006/relationships/hyperlink" Target="http://www.erikbolstad.no/postnummer-koordinatar/?postnummer=8250&amp;poststad=Rognan" TargetMode="External"/><Relationship Id="rId10366" Type="http://schemas.openxmlformats.org/officeDocument/2006/relationships/hyperlink" Target="http://www.erikbolstad.no/postnummer-koordinatar/?postnummer=1318&amp;poststad=Bekkestua" TargetMode="External"/><Relationship Id="rId11417" Type="http://schemas.openxmlformats.org/officeDocument/2006/relationships/hyperlink" Target="http://www.erikbolstad.no/postnummer-koordinatar/?postnummer=3294&amp;poststad=Stavern" TargetMode="External"/><Relationship Id="rId3995" Type="http://schemas.openxmlformats.org/officeDocument/2006/relationships/hyperlink" Target="http://www.erikbolstad.no/postnummer-koordinatar/?postnummer=3836&amp;poststad=Kviteseid" TargetMode="External"/><Relationship Id="rId7038" Type="http://schemas.openxmlformats.org/officeDocument/2006/relationships/hyperlink" Target="http://www.erikbolstad.no/postnummer-koordinatar/?postnummer=6819&amp;poststad=F&#248;rde" TargetMode="External"/><Relationship Id="rId10019" Type="http://schemas.openxmlformats.org/officeDocument/2006/relationships/hyperlink" Target="http://www.erikbolstad.no/postnummer-koordinatar/?postnummer=0565&amp;poststad=Oslo" TargetMode="External"/><Relationship Id="rId13589" Type="http://schemas.openxmlformats.org/officeDocument/2006/relationships/hyperlink" Target="http://www.erikbolstad.no/postnummer-koordinatar/?postnummer=7485&amp;poststad=Trondheim" TargetMode="External"/><Relationship Id="rId2597" Type="http://schemas.openxmlformats.org/officeDocument/2006/relationships/hyperlink" Target="http://www.erikbolstad.no/postnummer-koordinatar/?postnummer=2478&amp;poststad=Hanestad" TargetMode="External"/><Relationship Id="rId3648" Type="http://schemas.openxmlformats.org/officeDocument/2006/relationships/hyperlink" Target="http://www.erikbolstad.no/postnummer-koordinatar/?postnummer=3528&amp;poststad=Hedalen" TargetMode="External"/><Relationship Id="rId569" Type="http://schemas.openxmlformats.org/officeDocument/2006/relationships/hyperlink" Target="http://www.erikbolstad.no/postnummer-koordinatar/?postnummer=0480&amp;poststad=Oslo" TargetMode="External"/><Relationship Id="rId1199" Type="http://schemas.openxmlformats.org/officeDocument/2006/relationships/hyperlink" Target="http://www.erikbolstad.no/postnummer-koordinatar/?postnummer=1152&amp;poststad=Oslo" TargetMode="External"/><Relationship Id="rId5070" Type="http://schemas.openxmlformats.org/officeDocument/2006/relationships/hyperlink" Target="http://www.erikbolstad.no/postnummer-koordinatar/?postnummer=4876&amp;poststad=Grimstad" TargetMode="External"/><Relationship Id="rId6121" Type="http://schemas.openxmlformats.org/officeDocument/2006/relationships/hyperlink" Target="http://www.erikbolstad.no/postnummer-koordinatar/?postnummer=5829&amp;poststad=Bergen" TargetMode="External"/><Relationship Id="rId9691" Type="http://schemas.openxmlformats.org/officeDocument/2006/relationships/hyperlink" Target="http://www.erikbolstad.no/postnummer-koordinatar/?postnummer=0021&amp;poststad=Oslo" TargetMode="External"/><Relationship Id="rId10500" Type="http://schemas.openxmlformats.org/officeDocument/2006/relationships/hyperlink" Target="http://www.erikbolstad.no/postnummer-koordinatar/?postnummer=1485&amp;poststad=Hakadal" TargetMode="External"/><Relationship Id="rId8293" Type="http://schemas.openxmlformats.org/officeDocument/2006/relationships/hyperlink" Target="http://www.erikbolstad.no/postnummer-koordinatar/?postnummer=8092&amp;poststad=Bod&#248;" TargetMode="External"/><Relationship Id="rId9344" Type="http://schemas.openxmlformats.org/officeDocument/2006/relationships/hyperlink" Target="http://www.erikbolstad.no/postnummer-koordinatar/?postnummer=9405&amp;poststad=Harstad" TargetMode="External"/><Relationship Id="rId12672" Type="http://schemas.openxmlformats.org/officeDocument/2006/relationships/hyperlink" Target="http://www.erikbolstad.no/postnummer-koordinatar/?postnummer=5712&amp;poststad=Vossestrand" TargetMode="External"/><Relationship Id="rId13723" Type="http://schemas.openxmlformats.org/officeDocument/2006/relationships/hyperlink" Target="http://www.erikbolstad.no/postnummer-koordinatar/?postnummer=7777&amp;poststad=Nord-Statland" TargetMode="External"/><Relationship Id="rId1680" Type="http://schemas.openxmlformats.org/officeDocument/2006/relationships/hyperlink" Target="http://www.erikbolstad.no/postnummer-koordinatar/?postnummer=1521&amp;poststad=Moss" TargetMode="External"/><Relationship Id="rId2731" Type="http://schemas.openxmlformats.org/officeDocument/2006/relationships/hyperlink" Target="http://www.erikbolstad.no/postnummer-koordinatar/?postnummer=2660&amp;poststad=Domb&#229;s" TargetMode="External"/><Relationship Id="rId11274" Type="http://schemas.openxmlformats.org/officeDocument/2006/relationships/hyperlink" Target="http://www.erikbolstad.no/postnummer-koordinatar/?postnummer=3128&amp;poststad=N&#248;tter&#248;y" TargetMode="External"/><Relationship Id="rId12325" Type="http://schemas.openxmlformats.org/officeDocument/2006/relationships/hyperlink" Target="http://www.erikbolstad.no/postnummer-koordinatar/?postnummer=5115&amp;poststad=Ulset" TargetMode="External"/><Relationship Id="rId703" Type="http://schemas.openxmlformats.org/officeDocument/2006/relationships/hyperlink" Target="http://www.erikbolstad.no/postnummer-koordinatar/?postnummer=0580&amp;poststad=Oslo" TargetMode="External"/><Relationship Id="rId1333" Type="http://schemas.openxmlformats.org/officeDocument/2006/relationships/hyperlink" Target="http://www.erikbolstad.no/postnummer-koordinatar/?postnummer=1294&amp;poststad=Oslo" TargetMode="External"/><Relationship Id="rId5954" Type="http://schemas.openxmlformats.org/officeDocument/2006/relationships/hyperlink" Target="http://www.erikbolstad.no/postnummer-koordinatar/?postnummer=5696&amp;poststad=Tysnes" TargetMode="External"/><Relationship Id="rId14497" Type="http://schemas.openxmlformats.org/officeDocument/2006/relationships/hyperlink" Target="http://www.erikbolstad.no/postnummer-koordinatar/?postnummer=9810&amp;poststad=Vestre%20Jakobselv" TargetMode="External"/><Relationship Id="rId4556" Type="http://schemas.openxmlformats.org/officeDocument/2006/relationships/hyperlink" Target="http://www.erikbolstad.no/postnummer-koordinatar/?postnummer=4358&amp;poststad=Kleppe" TargetMode="External"/><Relationship Id="rId5607" Type="http://schemas.openxmlformats.org/officeDocument/2006/relationships/hyperlink" Target="http://www.erikbolstad.no/postnummer-koordinatar/?postnummer=5393&amp;poststad=Storeb&#248;" TargetMode="External"/><Relationship Id="rId13099" Type="http://schemas.openxmlformats.org/officeDocument/2006/relationships/hyperlink" Target="http://www.erikbolstad.no/postnummer-koordinatar/?postnummer=6638&amp;poststad=Osmarka" TargetMode="External"/><Relationship Id="rId3158" Type="http://schemas.openxmlformats.org/officeDocument/2006/relationships/hyperlink" Target="http://www.erikbolstad.no/postnummer-koordinatar/?postnummer=3115&amp;poststad=T&#248;nsberg" TargetMode="External"/><Relationship Id="rId4209" Type="http://schemas.openxmlformats.org/officeDocument/2006/relationships/hyperlink" Target="http://www.erikbolstad.no/postnummer-koordinatar/?postnummer=4029&amp;poststad=Stavanger" TargetMode="External"/><Relationship Id="rId7779" Type="http://schemas.openxmlformats.org/officeDocument/2006/relationships/hyperlink" Target="http://www.erikbolstad.no/postnummer-koordinatar/?postnummer=7468&amp;poststad=Trondheim" TargetMode="External"/><Relationship Id="rId10010" Type="http://schemas.openxmlformats.org/officeDocument/2006/relationships/hyperlink" Target="http://www.erikbolstad.no/postnummer-koordinatar/?postnummer=0556&amp;poststad=Oslo" TargetMode="External"/><Relationship Id="rId12182" Type="http://schemas.openxmlformats.org/officeDocument/2006/relationships/hyperlink" Target="http://www.erikbolstad.no/postnummer-koordinatar/?postnummer=4824&amp;poststad=Bjorbekk" TargetMode="External"/><Relationship Id="rId13580" Type="http://schemas.openxmlformats.org/officeDocument/2006/relationships/hyperlink" Target="http://www.erikbolstad.no/postnummer-koordinatar/?postnummer=7476&amp;poststad=Trondheim" TargetMode="External"/><Relationship Id="rId560" Type="http://schemas.openxmlformats.org/officeDocument/2006/relationships/hyperlink" Target="http://www.erikbolstad.no/postnummer-koordinatar/?postnummer=0475&amp;poststad=Oslo" TargetMode="External"/><Relationship Id="rId1190" Type="http://schemas.openxmlformats.org/officeDocument/2006/relationships/hyperlink" Target="http://www.erikbolstad.no/postnummer-koordinatar/?postnummer=1102&amp;poststad=Oslo" TargetMode="External"/><Relationship Id="rId2241" Type="http://schemas.openxmlformats.org/officeDocument/2006/relationships/hyperlink" Target="http://www.erikbolstad.no/postnummer-koordinatar/?postnummer=2040&amp;poststad=Kl&#248;fta" TargetMode="External"/><Relationship Id="rId13233" Type="http://schemas.openxmlformats.org/officeDocument/2006/relationships/hyperlink" Target="http://www.erikbolstad.no/postnummer-koordinatar/?postnummer=6878&amp;poststad=Veitastrond" TargetMode="External"/><Relationship Id="rId213" Type="http://schemas.openxmlformats.org/officeDocument/2006/relationships/hyperlink" Target="http://www.erikbolstad.no/postnummer-koordinatar/?postnummer=0184&amp;poststad=Oslo" TargetMode="External"/><Relationship Id="rId6862" Type="http://schemas.openxmlformats.org/officeDocument/2006/relationships/hyperlink" Target="http://www.erikbolstad.no/postnummer-koordinatar/?postnummer=6659&amp;poststad=Rindal" TargetMode="External"/><Relationship Id="rId7913" Type="http://schemas.openxmlformats.org/officeDocument/2006/relationships/hyperlink" Target="http://www.erikbolstad.no/postnummer-koordinatar/?postnummer=7584&amp;poststad=Selbustrand" TargetMode="External"/><Relationship Id="rId4066" Type="http://schemas.openxmlformats.org/officeDocument/2006/relationships/hyperlink" Target="http://www.erikbolstad.no/postnummer-koordinatar/?postnummer=3914&amp;poststad=Porsgrunn" TargetMode="External"/><Relationship Id="rId5464" Type="http://schemas.openxmlformats.org/officeDocument/2006/relationships/hyperlink" Target="http://www.erikbolstad.no/postnummer-koordinatar/?postnummer=5262&amp;poststad=Arnatveit" TargetMode="External"/><Relationship Id="rId6515" Type="http://schemas.openxmlformats.org/officeDocument/2006/relationships/hyperlink" Target="http://www.erikbolstad.no/postnummer-koordinatar/?postnummer=6200&amp;poststad=Stranda" TargetMode="External"/><Relationship Id="rId5117" Type="http://schemas.openxmlformats.org/officeDocument/2006/relationships/hyperlink" Target="http://www.erikbolstad.no/postnummer-koordinatar/?postnummer=4916&amp;poststad=Bor&#248;y" TargetMode="External"/><Relationship Id="rId8687" Type="http://schemas.openxmlformats.org/officeDocument/2006/relationships/hyperlink" Target="http://www.erikbolstad.no/postnummer-koordinatar/?postnummer=8523&amp;poststad=Elveg&#229;rd" TargetMode="External"/><Relationship Id="rId9738" Type="http://schemas.openxmlformats.org/officeDocument/2006/relationships/hyperlink" Target="http://www.erikbolstad.no/postnummer-koordinatar/?postnummer=0121&amp;poststad=Oslo" TargetMode="External"/><Relationship Id="rId11668" Type="http://schemas.openxmlformats.org/officeDocument/2006/relationships/hyperlink" Target="http://www.erikbolstad.no/postnummer-koordinatar/?postnummer=3805&amp;poststad=B&#248;%20i%20Telemark" TargetMode="External"/><Relationship Id="rId12719" Type="http://schemas.openxmlformats.org/officeDocument/2006/relationships/hyperlink" Target="http://www.erikbolstad.no/postnummer-koordinatar/?postnummer=5788&amp;poststad=Kinsarvik" TargetMode="External"/><Relationship Id="rId1727" Type="http://schemas.openxmlformats.org/officeDocument/2006/relationships/hyperlink" Target="http://www.erikbolstad.no/postnummer-koordinatar/?postnummer=1560&amp;poststad=Larkollen" TargetMode="External"/><Relationship Id="rId7289" Type="http://schemas.openxmlformats.org/officeDocument/2006/relationships/hyperlink" Target="http://www.erikbolstad.no/postnummer-koordinatar/?postnummer=7030&amp;poststad=Trondheim" TargetMode="External"/><Relationship Id="rId13090" Type="http://schemas.openxmlformats.org/officeDocument/2006/relationships/hyperlink" Target="http://www.erikbolstad.no/postnummer-koordinatar/?postnummer=6620&amp;poststad=&#197;lvundeid" TargetMode="External"/><Relationship Id="rId14141" Type="http://schemas.openxmlformats.org/officeDocument/2006/relationships/hyperlink" Target="http://www.erikbolstad.no/postnummer-koordinatar/?postnummer=8902&amp;poststad=Br&#248;nn&#248;ysund" TargetMode="External"/><Relationship Id="rId3899" Type="http://schemas.openxmlformats.org/officeDocument/2006/relationships/hyperlink" Target="http://www.erikbolstad.no/postnummer-koordinatar/?postnummer=3739&amp;poststad=Skien" TargetMode="External"/><Relationship Id="rId4200" Type="http://schemas.openxmlformats.org/officeDocument/2006/relationships/hyperlink" Target="http://www.erikbolstad.no/postnummer-koordinatar/?postnummer=4024&amp;poststad=Stavanger" TargetMode="External"/><Relationship Id="rId7770" Type="http://schemas.openxmlformats.org/officeDocument/2006/relationships/hyperlink" Target="http://www.erikbolstad.no/postnummer-koordinatar/?postnummer=7463&amp;poststad=Trondheim" TargetMode="External"/><Relationship Id="rId6372" Type="http://schemas.openxmlformats.org/officeDocument/2006/relationships/hyperlink" Target="http://www.erikbolstad.no/postnummer-koordinatar/?postnummer=6044&amp;poststad=&#197;lesund" TargetMode="External"/><Relationship Id="rId7423" Type="http://schemas.openxmlformats.org/officeDocument/2006/relationships/hyperlink" Target="http://www.erikbolstad.no/postnummer-koordinatar/?postnummer=7159&amp;poststad=Bjugn" TargetMode="External"/><Relationship Id="rId8821" Type="http://schemas.openxmlformats.org/officeDocument/2006/relationships/hyperlink" Target="http://www.erikbolstad.no/postnummer-koordinatar/?postnummer=8724&amp;poststad=Saura" TargetMode="External"/><Relationship Id="rId10751" Type="http://schemas.openxmlformats.org/officeDocument/2006/relationships/hyperlink" Target="http://www.erikbolstad.no/postnummer-koordinatar/?postnummer=1924&amp;poststad=S&#248;rum" TargetMode="External"/><Relationship Id="rId11802" Type="http://schemas.openxmlformats.org/officeDocument/2006/relationships/hyperlink" Target="http://www.erikbolstad.no/postnummer-koordinatar/?postnummer=4049&amp;poststad=Hafrsfjord" TargetMode="External"/><Relationship Id="rId6025" Type="http://schemas.openxmlformats.org/officeDocument/2006/relationships/hyperlink" Target="http://www.erikbolstad.no/postnummer-koordinatar/?postnummer=5745&amp;poststad=Aurland" TargetMode="External"/><Relationship Id="rId10404" Type="http://schemas.openxmlformats.org/officeDocument/2006/relationships/hyperlink" Target="http://www.erikbolstad.no/postnummer-koordinatar/?postnummer=1361&amp;poststad=&#216;ster&#229;s" TargetMode="External"/><Relationship Id="rId13974" Type="http://schemas.openxmlformats.org/officeDocument/2006/relationships/hyperlink" Target="http://www.erikbolstad.no/postnummer-koordinatar/?postnummer=8409&amp;poststad=Gullesfjord" TargetMode="External"/><Relationship Id="rId2982" Type="http://schemas.openxmlformats.org/officeDocument/2006/relationships/hyperlink" Target="http://www.erikbolstad.no/postnummer-koordinatar/?postnummer=2977&amp;poststad=&#216;ye" TargetMode="External"/><Relationship Id="rId8197" Type="http://schemas.openxmlformats.org/officeDocument/2006/relationships/hyperlink" Target="http://www.erikbolstad.no/postnummer-koordinatar/?postnummer=8007&amp;poststad=Bod&#248;" TargetMode="External"/><Relationship Id="rId9595" Type="http://schemas.openxmlformats.org/officeDocument/2006/relationships/hyperlink" Target="http://www.erikbolstad.no/postnummer-koordinatar/?postnummer=9751&amp;poststad=Honningsv&#229;g" TargetMode="External"/><Relationship Id="rId12576" Type="http://schemas.openxmlformats.org/officeDocument/2006/relationships/hyperlink" Target="http://www.erikbolstad.no/postnummer-koordinatar/?postnummer=5534&amp;poststad=Haugesund" TargetMode="External"/><Relationship Id="rId13627" Type="http://schemas.openxmlformats.org/officeDocument/2006/relationships/hyperlink" Target="http://www.erikbolstad.no/postnummer-koordinatar/?postnummer=7541&amp;poststad=Kl&#230;bu" TargetMode="External"/><Relationship Id="rId954" Type="http://schemas.openxmlformats.org/officeDocument/2006/relationships/hyperlink" Target="http://www.erikbolstad.no/postnummer-koordinatar/?postnummer=0783&amp;poststad=Oslo" TargetMode="External"/><Relationship Id="rId1584" Type="http://schemas.openxmlformats.org/officeDocument/2006/relationships/hyperlink" Target="http://www.erikbolstad.no/postnummer-koordinatar/?postnummer=1449&amp;poststad=Dr&#248;bak" TargetMode="External"/><Relationship Id="rId2635" Type="http://schemas.openxmlformats.org/officeDocument/2006/relationships/hyperlink" Target="http://www.erikbolstad.no/postnummer-koordinatar/?postnummer=2584&amp;poststad=Dalholen" TargetMode="External"/><Relationship Id="rId9248" Type="http://schemas.openxmlformats.org/officeDocument/2006/relationships/hyperlink" Target="http://www.erikbolstad.no/postnummer-koordinatar/?postnummer=9297&amp;poststad=Troms&#248;%20(Ikkje%20i%20bruk)" TargetMode="External"/><Relationship Id="rId11178" Type="http://schemas.openxmlformats.org/officeDocument/2006/relationships/hyperlink" Target="http://www.erikbolstad.no/postnummer-koordinatar/?postnummer=3004&amp;poststad=Drammen" TargetMode="External"/><Relationship Id="rId12229" Type="http://schemas.openxmlformats.org/officeDocument/2006/relationships/hyperlink" Target="http://www.erikbolstad.no/postnummer-koordinatar/?postnummer=4893&amp;poststad=Grimstad" TargetMode="External"/><Relationship Id="rId607" Type="http://schemas.openxmlformats.org/officeDocument/2006/relationships/hyperlink" Target="http://www.erikbolstad.no/postnummer-koordinatar/?postnummer=0503&amp;poststad=Oslo" TargetMode="External"/><Relationship Id="rId1237" Type="http://schemas.openxmlformats.org/officeDocument/2006/relationships/hyperlink" Target="http://www.erikbolstad.no/postnummer-koordinatar/?postnummer=1176&amp;poststad=Oslo" TargetMode="External"/><Relationship Id="rId5858" Type="http://schemas.openxmlformats.org/officeDocument/2006/relationships/hyperlink" Target="http://www.erikbolstad.no/postnummer-koordinatar/?postnummer=5586&amp;poststad=Vikedal" TargetMode="External"/><Relationship Id="rId6909" Type="http://schemas.openxmlformats.org/officeDocument/2006/relationships/hyperlink" Target="http://www.erikbolstad.no/postnummer-koordinatar/?postnummer=6711&amp;poststad=Bryggja" TargetMode="External"/><Relationship Id="rId7280" Type="http://schemas.openxmlformats.org/officeDocument/2006/relationships/hyperlink" Target="http://www.erikbolstad.no/postnummer-koordinatar/?postnummer=7025&amp;poststad=Trondheim" TargetMode="External"/><Relationship Id="rId8331" Type="http://schemas.openxmlformats.org/officeDocument/2006/relationships/hyperlink" Target="http://www.erikbolstad.no/postnummer-koordinatar/?postnummer=8136&amp;poststad=Nordarn&#248;y" TargetMode="External"/><Relationship Id="rId10261" Type="http://schemas.openxmlformats.org/officeDocument/2006/relationships/hyperlink" Target="http://www.erikbolstad.no/postnummer-koordinatar/?postnummer=1062&amp;poststad=Oslo" TargetMode="External"/><Relationship Id="rId12710" Type="http://schemas.openxmlformats.org/officeDocument/2006/relationships/hyperlink" Target="http://www.erikbolstad.no/postnummer-koordinatar/?postnummer=5779&amp;poststad=Utne" TargetMode="External"/><Relationship Id="rId11312" Type="http://schemas.openxmlformats.org/officeDocument/2006/relationships/hyperlink" Target="http://www.erikbolstad.no/postnummer-koordinatar/?postnummer=3174&amp;poststad=Revetal" TargetMode="External"/><Relationship Id="rId2492" Type="http://schemas.openxmlformats.org/officeDocument/2006/relationships/hyperlink" Target="http://www.erikbolstad.no/postnummer-koordinatar/?postnummer=2360&amp;poststad=Rudsh&#248;gda" TargetMode="External"/><Relationship Id="rId3890" Type="http://schemas.openxmlformats.org/officeDocument/2006/relationships/hyperlink" Target="http://www.erikbolstad.no/postnummer-koordinatar/?postnummer=3734&amp;poststad=Skien" TargetMode="External"/><Relationship Id="rId4941" Type="http://schemas.openxmlformats.org/officeDocument/2006/relationships/hyperlink" Target="http://www.erikbolstad.no/postnummer-koordinatar/?postnummer=4754&amp;poststad=Bykle" TargetMode="External"/><Relationship Id="rId13484" Type="http://schemas.openxmlformats.org/officeDocument/2006/relationships/hyperlink" Target="http://www.erikbolstad.no/postnummer-koordinatar/?postnummer=7351&amp;poststad=Buvika" TargetMode="External"/><Relationship Id="rId464" Type="http://schemas.openxmlformats.org/officeDocument/2006/relationships/hyperlink" Target="http://www.erikbolstad.no/postnummer-koordinatar/?postnummer=0381&amp;poststad=Oslo" TargetMode="External"/><Relationship Id="rId1094" Type="http://schemas.openxmlformats.org/officeDocument/2006/relationships/hyperlink" Target="http://www.erikbolstad.no/postnummer-koordinatar/?postnummer=0971&amp;poststad=Oslo" TargetMode="External"/><Relationship Id="rId2145" Type="http://schemas.openxmlformats.org/officeDocument/2006/relationships/hyperlink" Target="http://www.erikbolstad.no/postnummer-koordinatar/?postnummer=1928&amp;poststad=Auli" TargetMode="External"/><Relationship Id="rId3543" Type="http://schemas.openxmlformats.org/officeDocument/2006/relationships/hyperlink" Target="http://www.erikbolstad.no/postnummer-koordinatar/?postnummer=3413&amp;poststad=Lier" TargetMode="External"/><Relationship Id="rId12086" Type="http://schemas.openxmlformats.org/officeDocument/2006/relationships/hyperlink" Target="http://www.erikbolstad.no/postnummer-koordinatar/?postnummer=4633&amp;poststad=Kristiansand%20S" TargetMode="External"/><Relationship Id="rId13137" Type="http://schemas.openxmlformats.org/officeDocument/2006/relationships/hyperlink" Target="http://www.erikbolstad.no/postnummer-koordinatar/?postnummer=6711&amp;poststad=Bryggja" TargetMode="External"/><Relationship Id="rId117" Type="http://schemas.openxmlformats.org/officeDocument/2006/relationships/hyperlink" Target="http://www.erikbolstad.no/postnummer-koordinatar/?postnummer=0124&amp;poststad=Oslo" TargetMode="External"/><Relationship Id="rId6766" Type="http://schemas.openxmlformats.org/officeDocument/2006/relationships/hyperlink" Target="http://www.erikbolstad.no/postnummer-koordinatar/?postnummer=6512&amp;poststad=Kristiansund%20N" TargetMode="External"/><Relationship Id="rId7817" Type="http://schemas.openxmlformats.org/officeDocument/2006/relationships/hyperlink" Target="http://www.erikbolstad.no/postnummer-koordinatar/?postnummer=7487&amp;poststad=Trondheim" TargetMode="External"/><Relationship Id="rId5368" Type="http://schemas.openxmlformats.org/officeDocument/2006/relationships/hyperlink" Target="http://www.erikbolstad.no/postnummer-koordinatar/?postnummer=5178&amp;poststad=Loddefjord" TargetMode="External"/><Relationship Id="rId6419" Type="http://schemas.openxmlformats.org/officeDocument/2006/relationships/hyperlink" Target="http://www.erikbolstad.no/postnummer-koordinatar/?postnummer=6083&amp;poststad=Gjerdsvika" TargetMode="External"/><Relationship Id="rId9989" Type="http://schemas.openxmlformats.org/officeDocument/2006/relationships/hyperlink" Target="http://www.erikbolstad.no/postnummer-koordinatar/?postnummer=0506&amp;poststad=Oslo" TargetMode="External"/><Relationship Id="rId12220" Type="http://schemas.openxmlformats.org/officeDocument/2006/relationships/hyperlink" Target="http://www.erikbolstad.no/postnummer-koordinatar/?postnummer=4879&amp;poststad=Grimstad" TargetMode="External"/><Relationship Id="rId1978" Type="http://schemas.openxmlformats.org/officeDocument/2006/relationships/hyperlink" Target="http://www.erikbolstad.no/postnummer-koordinatar/?postnummer=1764&amp;poststad=Halden" TargetMode="External"/><Relationship Id="rId14392" Type="http://schemas.openxmlformats.org/officeDocument/2006/relationships/hyperlink" Target="http://www.erikbolstad.no/postnummer-koordinatar/?postnummer=9481&amp;poststad=Harstad" TargetMode="External"/><Relationship Id="rId4451" Type="http://schemas.openxmlformats.org/officeDocument/2006/relationships/hyperlink" Target="http://www.erikbolstad.no/postnummer-koordinatar/?postnummer=4297&amp;poststad=Skudeneshavn" TargetMode="External"/><Relationship Id="rId5502" Type="http://schemas.openxmlformats.org/officeDocument/2006/relationships/hyperlink" Target="http://www.erikbolstad.no/postnummer-koordinatar/?postnummer=5304&amp;poststad=Hetlevik" TargetMode="External"/><Relationship Id="rId6900" Type="http://schemas.openxmlformats.org/officeDocument/2006/relationships/hyperlink" Target="http://www.erikbolstad.no/postnummer-koordinatar/?postnummer=6704&amp;poststad=Deknepollen" TargetMode="External"/><Relationship Id="rId14045" Type="http://schemas.openxmlformats.org/officeDocument/2006/relationships/hyperlink" Target="http://www.erikbolstad.no/postnummer-koordinatar/?postnummer=8606&amp;poststad=Mo%20i%20Rana%20(ikkje%20i%20bruk)" TargetMode="External"/><Relationship Id="rId3053" Type="http://schemas.openxmlformats.org/officeDocument/2006/relationships/hyperlink" Target="http://www.erikbolstad.no/postnummer-koordinatar/?postnummer=3036&amp;poststad=Drammen" TargetMode="External"/><Relationship Id="rId4104" Type="http://schemas.openxmlformats.org/officeDocument/2006/relationships/hyperlink" Target="http://www.erikbolstad.no/postnummer-koordinatar/?postnummer=3939&amp;poststad=Porsgrunn" TargetMode="External"/><Relationship Id="rId6276" Type="http://schemas.openxmlformats.org/officeDocument/2006/relationships/hyperlink" Target="http://www.erikbolstad.no/postnummer-koordinatar/?postnummer=5967&amp;poststad=Eivindvik" TargetMode="External"/><Relationship Id="rId7674" Type="http://schemas.openxmlformats.org/officeDocument/2006/relationships/hyperlink" Target="http://www.erikbolstad.no/postnummer-koordinatar/?postnummer=7413&amp;poststad=Trondheim" TargetMode="External"/><Relationship Id="rId8725" Type="http://schemas.openxmlformats.org/officeDocument/2006/relationships/hyperlink" Target="http://www.erikbolstad.no/postnummer-koordinatar/?postnummer=8606&amp;poststad=Mo%20i%20Rana%20(ikkje%20i%20bruk)" TargetMode="External"/><Relationship Id="rId10655" Type="http://schemas.openxmlformats.org/officeDocument/2006/relationships/hyperlink" Target="http://www.erikbolstad.no/postnummer-koordinatar/?postnummer=1742&amp;poststad=Klavestadhaugen" TargetMode="External"/><Relationship Id="rId11706" Type="http://schemas.openxmlformats.org/officeDocument/2006/relationships/hyperlink" Target="http://www.erikbolstad.no/postnummer-koordinatar/?postnummer=3903&amp;poststad=Porsgrunn" TargetMode="External"/><Relationship Id="rId7327" Type="http://schemas.openxmlformats.org/officeDocument/2006/relationships/hyperlink" Target="http://www.erikbolstad.no/postnummer-koordinatar/?postnummer=7050&amp;poststad=Trondheim" TargetMode="External"/><Relationship Id="rId10308" Type="http://schemas.openxmlformats.org/officeDocument/2006/relationships/hyperlink" Target="http://www.erikbolstad.no/postnummer-koordinatar/?postnummer=1185&amp;poststad=Oslo" TargetMode="External"/><Relationship Id="rId13878" Type="http://schemas.openxmlformats.org/officeDocument/2006/relationships/hyperlink" Target="http://www.erikbolstad.no/postnummer-koordinatar/?postnummer=8198&amp;poststad=Nordnes&#248;y" TargetMode="External"/><Relationship Id="rId2886" Type="http://schemas.openxmlformats.org/officeDocument/2006/relationships/hyperlink" Target="http://www.erikbolstad.no/postnummer-koordinatar/?postnummer=2848&amp;poststad=Skreia" TargetMode="External"/><Relationship Id="rId3937" Type="http://schemas.openxmlformats.org/officeDocument/2006/relationships/hyperlink" Target="http://www.erikbolstad.no/postnummer-koordinatar/?postnummer=3786&amp;poststad=Skien%20(ikkje%20i%20bruk)" TargetMode="External"/><Relationship Id="rId9499" Type="http://schemas.openxmlformats.org/officeDocument/2006/relationships/hyperlink" Target="http://www.erikbolstad.no/postnummer-koordinatar/?postnummer=9540&amp;poststad=Talvik" TargetMode="External"/><Relationship Id="rId858" Type="http://schemas.openxmlformats.org/officeDocument/2006/relationships/hyperlink" Target="http://www.erikbolstad.no/postnummer-koordinatar/?postnummer=0681&amp;poststad=Oslo" TargetMode="External"/><Relationship Id="rId1488" Type="http://schemas.openxmlformats.org/officeDocument/2006/relationships/hyperlink" Target="http://www.erikbolstad.no/postnummer-koordinatar/?postnummer=1386&amp;poststad=Asker" TargetMode="External"/><Relationship Id="rId2539" Type="http://schemas.openxmlformats.org/officeDocument/2006/relationships/hyperlink" Target="http://www.erikbolstad.no/postnummer-koordinatar/?postnummer=2410&amp;poststad=Hernes" TargetMode="External"/><Relationship Id="rId6410" Type="http://schemas.openxmlformats.org/officeDocument/2006/relationships/hyperlink" Target="http://www.erikbolstad.no/postnummer-koordinatar/?postnummer=6069&amp;poststad=Hareid" TargetMode="External"/><Relationship Id="rId9980" Type="http://schemas.openxmlformats.org/officeDocument/2006/relationships/hyperlink" Target="http://www.erikbolstad.no/postnummer-koordinatar/?postnummer=0493&amp;poststad=Oslo" TargetMode="External"/><Relationship Id="rId5012" Type="http://schemas.openxmlformats.org/officeDocument/2006/relationships/hyperlink" Target="http://www.erikbolstad.no/postnummer-koordinatar/?postnummer=4834&amp;poststad=Risdal" TargetMode="External"/><Relationship Id="rId8582" Type="http://schemas.openxmlformats.org/officeDocument/2006/relationships/hyperlink" Target="http://www.erikbolstad.no/postnummer-koordinatar/?postnummer=8408&amp;poststad=Sortland" TargetMode="External"/><Relationship Id="rId9633" Type="http://schemas.openxmlformats.org/officeDocument/2006/relationships/hyperlink" Target="http://www.erikbolstad.no/postnummer-koordinatar/?postnummer=9815&amp;poststad=Vads&#248;" TargetMode="External"/><Relationship Id="rId12961" Type="http://schemas.openxmlformats.org/officeDocument/2006/relationships/hyperlink" Target="http://www.erikbolstad.no/postnummer-koordinatar/?postnummer=6263&amp;poststad=Skodje" TargetMode="External"/><Relationship Id="rId7184" Type="http://schemas.openxmlformats.org/officeDocument/2006/relationships/hyperlink" Target="http://www.erikbolstad.no/postnummer-koordinatar/?postnummer=6951&amp;poststad=Leirvik%20i%20Sogn" TargetMode="External"/><Relationship Id="rId8235" Type="http://schemas.openxmlformats.org/officeDocument/2006/relationships/hyperlink" Target="http://www.erikbolstad.no/postnummer-koordinatar/?postnummer=8030&amp;poststad=Bod&#248;" TargetMode="External"/><Relationship Id="rId11563" Type="http://schemas.openxmlformats.org/officeDocument/2006/relationships/hyperlink" Target="http://www.erikbolstad.no/postnummer-koordinatar/?postnummer=3631&amp;poststad=R&#248;dberg" TargetMode="External"/><Relationship Id="rId12614" Type="http://schemas.openxmlformats.org/officeDocument/2006/relationships/hyperlink" Target="http://www.erikbolstad.no/postnummer-koordinatar/?postnummer=5590&amp;poststad=Etne" TargetMode="External"/><Relationship Id="rId1622" Type="http://schemas.openxmlformats.org/officeDocument/2006/relationships/hyperlink" Target="http://www.erikbolstad.no/postnummer-koordinatar/?postnummer=1478&amp;poststad=L&#248;renskog" TargetMode="External"/><Relationship Id="rId10165" Type="http://schemas.openxmlformats.org/officeDocument/2006/relationships/hyperlink" Target="http://www.erikbolstad.no/postnummer-koordinatar/?postnummer=0789&amp;poststad=Oslo" TargetMode="External"/><Relationship Id="rId11216" Type="http://schemas.openxmlformats.org/officeDocument/2006/relationships/hyperlink" Target="http://www.erikbolstad.no/postnummer-koordinatar/?postnummer=3043&amp;poststad=Drammen" TargetMode="External"/><Relationship Id="rId3794" Type="http://schemas.openxmlformats.org/officeDocument/2006/relationships/hyperlink" Target="http://www.erikbolstad.no/postnummer-koordinatar/?postnummer=3674&amp;poststad=Notodden" TargetMode="External"/><Relationship Id="rId4845" Type="http://schemas.openxmlformats.org/officeDocument/2006/relationships/hyperlink" Target="http://www.erikbolstad.no/postnummer-koordinatar/?postnummer=4664&amp;poststad=Kristiansand%20S" TargetMode="External"/><Relationship Id="rId13388" Type="http://schemas.openxmlformats.org/officeDocument/2006/relationships/hyperlink" Target="http://www.erikbolstad.no/postnummer-koordinatar/?postnummer=7140&amp;poststad=Opphaug" TargetMode="External"/><Relationship Id="rId14439" Type="http://schemas.openxmlformats.org/officeDocument/2006/relationships/hyperlink" Target="http://www.erikbolstad.no/postnummer-koordinatar/?postnummer=9584&amp;poststad=S&#248;r-Tverrfjord" TargetMode="External"/><Relationship Id="rId2396" Type="http://schemas.openxmlformats.org/officeDocument/2006/relationships/hyperlink" Target="http://www.erikbolstad.no/postnummer-koordinatar/?postnummer=2240&amp;poststad=Magnor" TargetMode="External"/><Relationship Id="rId3447" Type="http://schemas.openxmlformats.org/officeDocument/2006/relationships/hyperlink" Target="http://www.erikbolstad.no/postnummer-koordinatar/?postnummer=3275&amp;poststad=Svarstad" TargetMode="External"/><Relationship Id="rId368" Type="http://schemas.openxmlformats.org/officeDocument/2006/relationships/hyperlink" Target="http://www.erikbolstad.no/postnummer-koordinatar/?postnummer=0309&amp;poststad=Oslo" TargetMode="External"/><Relationship Id="rId2049" Type="http://schemas.openxmlformats.org/officeDocument/2006/relationships/hyperlink" Target="http://www.erikbolstad.no/postnummer-koordinatar/?postnummer=1808&amp;poststad=Askim" TargetMode="External"/><Relationship Id="rId9490" Type="http://schemas.openxmlformats.org/officeDocument/2006/relationships/hyperlink" Target="http://www.erikbolstad.no/postnummer-koordinatar/?postnummer=9526&amp;poststad=Suolovuopmi%20(ikkje%20i%20bruk)" TargetMode="External"/><Relationship Id="rId12471" Type="http://schemas.openxmlformats.org/officeDocument/2006/relationships/hyperlink" Target="http://www.erikbolstad.no/postnummer-koordinatar/?postnummer=5365&amp;poststad=Tur&#248;y" TargetMode="External"/><Relationship Id="rId2530" Type="http://schemas.openxmlformats.org/officeDocument/2006/relationships/hyperlink" Target="http://www.erikbolstad.no/postnummer-koordinatar/?postnummer=2405&amp;poststad=Elverum" TargetMode="External"/><Relationship Id="rId8092" Type="http://schemas.openxmlformats.org/officeDocument/2006/relationships/hyperlink" Target="http://www.erikbolstad.no/postnummer-koordinatar/?postnummer=7800&amp;poststad=Namsos" TargetMode="External"/><Relationship Id="rId9143" Type="http://schemas.openxmlformats.org/officeDocument/2006/relationships/hyperlink" Target="http://www.erikbolstad.no/postnummer-koordinatar/?postnummer=9187&amp;poststad=Valanhamn" TargetMode="External"/><Relationship Id="rId11073" Type="http://schemas.openxmlformats.org/officeDocument/2006/relationships/hyperlink" Target="http://www.erikbolstad.no/postnummer-koordinatar/?postnummer=2690&amp;poststad=Skj&#229;k" TargetMode="External"/><Relationship Id="rId12124" Type="http://schemas.openxmlformats.org/officeDocument/2006/relationships/hyperlink" Target="http://www.erikbolstad.no/postnummer-koordinatar/?postnummer=4687&amp;poststad=Kristiansand%20S" TargetMode="External"/><Relationship Id="rId13522" Type="http://schemas.openxmlformats.org/officeDocument/2006/relationships/hyperlink" Target="http://www.erikbolstad.no/postnummer-koordinatar/?postnummer=7416&amp;poststad=Trondheim" TargetMode="External"/><Relationship Id="rId502" Type="http://schemas.openxmlformats.org/officeDocument/2006/relationships/hyperlink" Target="http://www.erikbolstad.no/postnummer-koordinatar/?postnummer=0423&amp;poststad=Oslo" TargetMode="External"/><Relationship Id="rId1132" Type="http://schemas.openxmlformats.org/officeDocument/2006/relationships/hyperlink" Target="http://www.erikbolstad.no/postnummer-koordinatar/?postnummer=1005&amp;poststad=Oslo" TargetMode="External"/><Relationship Id="rId4355" Type="http://schemas.openxmlformats.org/officeDocument/2006/relationships/hyperlink" Target="http://www.erikbolstad.no/postnummer-koordinatar/?postnummer=4150&amp;poststad=Rennes&#248;y" TargetMode="External"/><Relationship Id="rId5753" Type="http://schemas.openxmlformats.org/officeDocument/2006/relationships/hyperlink" Target="http://www.erikbolstad.no/postnummer-koordinatar/?postnummer=5512&amp;poststad=Haugesund" TargetMode="External"/><Relationship Id="rId6804" Type="http://schemas.openxmlformats.org/officeDocument/2006/relationships/hyperlink" Target="http://www.erikbolstad.no/postnummer-koordinatar/?postnummer=6600&amp;poststad=Sunndals&#248;ra" TargetMode="External"/><Relationship Id="rId14296" Type="http://schemas.openxmlformats.org/officeDocument/2006/relationships/hyperlink" Target="http://www.erikbolstad.no/postnummer-koordinatar/?postnummer=9285&amp;poststad=Troms&#248;" TargetMode="External"/><Relationship Id="rId4008" Type="http://schemas.openxmlformats.org/officeDocument/2006/relationships/hyperlink" Target="http://www.erikbolstad.no/postnummer-koordinatar/?postnummer=3850&amp;poststad=Kviteseid" TargetMode="External"/><Relationship Id="rId5406" Type="http://schemas.openxmlformats.org/officeDocument/2006/relationships/hyperlink" Target="http://www.erikbolstad.no/postnummer-koordinatar/?postnummer=5219&amp;poststad=Skorpo%20Ferieheim%20(ikkje%20i%20bruk)" TargetMode="External"/><Relationship Id="rId8976" Type="http://schemas.openxmlformats.org/officeDocument/2006/relationships/hyperlink" Target="http://www.erikbolstad.no/postnummer-koordinatar/?postnummer=9017&amp;poststad=Troms&#248;" TargetMode="External"/><Relationship Id="rId11957" Type="http://schemas.openxmlformats.org/officeDocument/2006/relationships/hyperlink" Target="http://www.erikbolstad.no/postnummer-koordinatar/?postnummer=4355&amp;poststad=Kvernaland" TargetMode="External"/><Relationship Id="rId7578" Type="http://schemas.openxmlformats.org/officeDocument/2006/relationships/hyperlink" Target="http://www.erikbolstad.no/postnummer-koordinatar/?postnummer=7331&amp;poststad=L&#248;kken%20Verk" TargetMode="External"/><Relationship Id="rId8629" Type="http://schemas.openxmlformats.org/officeDocument/2006/relationships/hyperlink" Target="http://www.erikbolstad.no/postnummer-koordinatar/?postnummer=8470&amp;poststad=B&#248;%20i%20Vester&#229;len" TargetMode="External"/><Relationship Id="rId10559" Type="http://schemas.openxmlformats.org/officeDocument/2006/relationships/hyperlink" Target="http://www.erikbolstad.no/postnummer-koordinatar/?postnummer=1602&amp;poststad=Fredrikstad" TargetMode="External"/><Relationship Id="rId14430" Type="http://schemas.openxmlformats.org/officeDocument/2006/relationships/hyperlink" Target="http://www.erikbolstad.no/postnummer-koordinatar/?postnummer=9533&amp;poststad=Kongshus" TargetMode="External"/><Relationship Id="rId13032" Type="http://schemas.openxmlformats.org/officeDocument/2006/relationships/hyperlink" Target="http://www.erikbolstad.no/postnummer-koordinatar/?postnummer=6453&amp;poststad=Kleive" TargetMode="External"/><Relationship Id="rId2040" Type="http://schemas.openxmlformats.org/officeDocument/2006/relationships/hyperlink" Target="http://www.erikbolstad.no/postnummer-koordinatar/?postnummer=1803&amp;poststad=Askim" TargetMode="External"/><Relationship Id="rId6661" Type="http://schemas.openxmlformats.org/officeDocument/2006/relationships/hyperlink" Target="http://www.erikbolstad.no/postnummer-koordinatar/?postnummer=6418&amp;poststad=Sekken" TargetMode="External"/><Relationship Id="rId7712" Type="http://schemas.openxmlformats.org/officeDocument/2006/relationships/hyperlink" Target="http://www.erikbolstad.no/postnummer-koordinatar/?postnummer=7433&amp;poststad=Trondheim" TargetMode="External"/><Relationship Id="rId5263" Type="http://schemas.openxmlformats.org/officeDocument/2006/relationships/hyperlink" Target="http://www.erikbolstad.no/postnummer-koordinatar/?postnummer=5099&amp;poststad=Bergen" TargetMode="External"/><Relationship Id="rId6314" Type="http://schemas.openxmlformats.org/officeDocument/2006/relationships/hyperlink" Target="http://www.erikbolstad.no/postnummer-koordinatar/?postnummer=6007&amp;poststad=&#197;lesund" TargetMode="External"/><Relationship Id="rId8486" Type="http://schemas.openxmlformats.org/officeDocument/2006/relationships/hyperlink" Target="http://www.erikbolstad.no/postnummer-koordinatar/?postnummer=8298&amp;poststad=Hamar&#248;y" TargetMode="External"/><Relationship Id="rId9884" Type="http://schemas.openxmlformats.org/officeDocument/2006/relationships/hyperlink" Target="http://www.erikbolstad.no/postnummer-koordinatar/?postnummer=0351&amp;poststad=Oslo" TargetMode="External"/><Relationship Id="rId12865" Type="http://schemas.openxmlformats.org/officeDocument/2006/relationships/hyperlink" Target="http://www.erikbolstad.no/postnummer-koordinatar/?postnummer=6039&amp;poststad=Langev&#229;g" TargetMode="External"/><Relationship Id="rId13916" Type="http://schemas.openxmlformats.org/officeDocument/2006/relationships/hyperlink" Target="http://www.erikbolstad.no/postnummer-koordinatar/?postnummer=8283&amp;poststad=Leinesfjord" TargetMode="External"/><Relationship Id="rId98" Type="http://schemas.openxmlformats.org/officeDocument/2006/relationships/hyperlink" Target="http://www.erikbolstad.no/postnummer-koordinatar/?postnummer=0114&amp;poststad=Oslo" TargetMode="External"/><Relationship Id="rId1873" Type="http://schemas.openxmlformats.org/officeDocument/2006/relationships/hyperlink" Target="http://www.erikbolstad.no/postnummer-koordinatar/?postnummer=1683&amp;poststad=Vester&#248;y" TargetMode="External"/><Relationship Id="rId2924" Type="http://schemas.openxmlformats.org/officeDocument/2006/relationships/hyperlink" Target="http://www.erikbolstad.no/postnummer-koordinatar/?postnummer=2890&amp;poststad=Etnedal" TargetMode="External"/><Relationship Id="rId7088" Type="http://schemas.openxmlformats.org/officeDocument/2006/relationships/hyperlink" Target="http://www.erikbolstad.no/postnummer-koordinatar/?postnummer=6870&amp;poststad=Ornes" TargetMode="External"/><Relationship Id="rId8139" Type="http://schemas.openxmlformats.org/officeDocument/2006/relationships/hyperlink" Target="http://www.erikbolstad.no/postnummer-koordinatar/?postnummer=7890&amp;poststad=Namsskogan" TargetMode="External"/><Relationship Id="rId9537" Type="http://schemas.openxmlformats.org/officeDocument/2006/relationships/hyperlink" Target="http://www.erikbolstad.no/postnummer-koordinatar/?postnummer=9616&amp;poststad=Hammerfest" TargetMode="External"/><Relationship Id="rId11467" Type="http://schemas.openxmlformats.org/officeDocument/2006/relationships/hyperlink" Target="http://www.erikbolstad.no/postnummer-koordinatar/?postnummer=3470&amp;poststad=Slemmestad" TargetMode="External"/><Relationship Id="rId12518" Type="http://schemas.openxmlformats.org/officeDocument/2006/relationships/hyperlink" Target="http://www.erikbolstad.no/postnummer-koordinatar/?postnummer=5443&amp;poststad=B&#248;mlo" TargetMode="External"/><Relationship Id="rId1526" Type="http://schemas.openxmlformats.org/officeDocument/2006/relationships/hyperlink" Target="http://www.erikbolstad.no/postnummer-koordinatar/?postnummer=1406&amp;poststad=Ski" TargetMode="External"/><Relationship Id="rId10069" Type="http://schemas.openxmlformats.org/officeDocument/2006/relationships/hyperlink" Target="http://www.erikbolstad.no/postnummer-koordinatar/?postnummer=0617&amp;poststad=Oslo" TargetMode="External"/><Relationship Id="rId3698" Type="http://schemas.openxmlformats.org/officeDocument/2006/relationships/hyperlink" Target="http://www.erikbolstad.no/postnummer-koordinatar/?postnummer=3581&amp;poststad=Geilo" TargetMode="External"/><Relationship Id="rId4749" Type="http://schemas.openxmlformats.org/officeDocument/2006/relationships/hyperlink" Target="http://www.erikbolstad.no/postnummer-koordinatar/?postnummer=4595&amp;poststad=Tingvatn" TargetMode="External"/><Relationship Id="rId8620" Type="http://schemas.openxmlformats.org/officeDocument/2006/relationships/hyperlink" Target="http://www.erikbolstad.no/postnummer-koordinatar/?postnummer=8452&amp;poststad=Stokmarknes%20(ikkje%20i%20bruk)" TargetMode="External"/><Relationship Id="rId10550" Type="http://schemas.openxmlformats.org/officeDocument/2006/relationships/hyperlink" Target="http://www.erikbolstad.no/postnummer-koordinatar/?postnummer=1590&amp;poststad=Rygge%20flystasjon" TargetMode="External"/><Relationship Id="rId6171" Type="http://schemas.openxmlformats.org/officeDocument/2006/relationships/hyperlink" Target="http://www.erikbolstad.no/postnummer-koordinatar/?postnummer=5873&amp;poststad=Bergen" TargetMode="External"/><Relationship Id="rId7222" Type="http://schemas.openxmlformats.org/officeDocument/2006/relationships/hyperlink" Target="http://www.erikbolstad.no/postnummer-koordinatar/?postnummer=6983&amp;poststad=Kvammen" TargetMode="External"/><Relationship Id="rId10203" Type="http://schemas.openxmlformats.org/officeDocument/2006/relationships/hyperlink" Target="http://www.erikbolstad.no/postnummer-koordinatar/?postnummer=0902&amp;poststad=Oslo" TargetMode="External"/><Relationship Id="rId11601" Type="http://schemas.openxmlformats.org/officeDocument/2006/relationships/hyperlink" Target="http://www.erikbolstad.no/postnummer-koordinatar/?postnummer=3708&amp;poststad=Skien" TargetMode="External"/><Relationship Id="rId2781" Type="http://schemas.openxmlformats.org/officeDocument/2006/relationships/hyperlink" Target="http://www.erikbolstad.no/postnummer-koordinatar/?postnummer=2690&amp;poststad=Skj&#229;k" TargetMode="External"/><Relationship Id="rId9394" Type="http://schemas.openxmlformats.org/officeDocument/2006/relationships/hyperlink" Target="http://www.erikbolstad.no/postnummer-koordinatar/?postnummer=9447&amp;poststad=Grovfjord" TargetMode="External"/><Relationship Id="rId13773" Type="http://schemas.openxmlformats.org/officeDocument/2006/relationships/hyperlink" Target="http://www.erikbolstad.no/postnummer-koordinatar/?postnummer=7993&amp;poststad=Gutvik" TargetMode="External"/><Relationship Id="rId753" Type="http://schemas.openxmlformats.org/officeDocument/2006/relationships/hyperlink" Target="http://www.erikbolstad.no/postnummer-koordinatar/?postnummer=0607&amp;poststad=Oslo" TargetMode="External"/><Relationship Id="rId1383" Type="http://schemas.openxmlformats.org/officeDocument/2006/relationships/hyperlink" Target="http://www.erikbolstad.no/postnummer-koordinatar/?postnummer=1327&amp;poststad=Lysaker" TargetMode="External"/><Relationship Id="rId2434" Type="http://schemas.openxmlformats.org/officeDocument/2006/relationships/hyperlink" Target="http://www.erikbolstad.no/postnummer-koordinatar/?postnummer=2308&amp;poststad=Hamar" TargetMode="External"/><Relationship Id="rId3832" Type="http://schemas.openxmlformats.org/officeDocument/2006/relationships/hyperlink" Target="http://www.erikbolstad.no/postnummer-koordinatar/?postnummer=3705&amp;poststad=Skien" TargetMode="External"/><Relationship Id="rId9047" Type="http://schemas.openxmlformats.org/officeDocument/2006/relationships/hyperlink" Target="http://www.erikbolstad.no/postnummer-koordinatar/?postnummer=9108&amp;poststad=Kval&#248;ya" TargetMode="External"/><Relationship Id="rId12028" Type="http://schemas.openxmlformats.org/officeDocument/2006/relationships/hyperlink" Target="http://www.erikbolstad.no/postnummer-koordinatar/?postnummer=4521&amp;poststad=Lindesnes" TargetMode="External"/><Relationship Id="rId12375" Type="http://schemas.openxmlformats.org/officeDocument/2006/relationships/hyperlink" Target="http://www.erikbolstad.no/postnummer-koordinatar/?postnummer=5207&amp;poststad=S&#248;fteland" TargetMode="External"/><Relationship Id="rId13426" Type="http://schemas.openxmlformats.org/officeDocument/2006/relationships/hyperlink" Target="http://www.erikbolstad.no/postnummer-koordinatar/?postnummer=7239&amp;poststad=Hitra" TargetMode="External"/><Relationship Id="rId406" Type="http://schemas.openxmlformats.org/officeDocument/2006/relationships/hyperlink" Target="http://www.erikbolstad.no/postnummer-koordinatar/?postnummer=0352&amp;poststad=Oslo" TargetMode="External"/><Relationship Id="rId1036" Type="http://schemas.openxmlformats.org/officeDocument/2006/relationships/hyperlink" Target="http://www.erikbolstad.no/postnummer-koordinatar/?postnummer=0890&amp;poststad=Oslo" TargetMode="External"/><Relationship Id="rId5657" Type="http://schemas.openxmlformats.org/officeDocument/2006/relationships/hyperlink" Target="http://www.erikbolstad.no/postnummer-koordinatar/?postnummer=5420&amp;poststad=Rubbestadneset" TargetMode="External"/><Relationship Id="rId6708" Type="http://schemas.openxmlformats.org/officeDocument/2006/relationships/hyperlink" Target="http://www.erikbolstad.no/postnummer-koordinatar/?postnummer=6457&amp;poststad=Bols&#248;ya" TargetMode="External"/><Relationship Id="rId4259" Type="http://schemas.openxmlformats.org/officeDocument/2006/relationships/hyperlink" Target="http://www.erikbolstad.no/postnummer-koordinatar/?postnummer=4059&amp;poststad=R&#248;yneberg" TargetMode="External"/><Relationship Id="rId8130" Type="http://schemas.openxmlformats.org/officeDocument/2006/relationships/hyperlink" Target="http://www.erikbolstad.no/postnummer-koordinatar/?postnummer=7870&amp;poststad=Grong" TargetMode="External"/><Relationship Id="rId10060" Type="http://schemas.openxmlformats.org/officeDocument/2006/relationships/hyperlink" Target="http://www.erikbolstad.no/postnummer-koordinatar/?postnummer=0608&amp;poststad=Oslo" TargetMode="External"/><Relationship Id="rId11111" Type="http://schemas.openxmlformats.org/officeDocument/2006/relationships/hyperlink" Target="http://www.erikbolstad.no/postnummer-koordinatar/?postnummer=2822&amp;poststad=Bybrua" TargetMode="External"/><Relationship Id="rId4740" Type="http://schemas.openxmlformats.org/officeDocument/2006/relationships/hyperlink" Target="http://www.erikbolstad.no/postnummer-koordinatar/?postnummer=4579&amp;poststad=Lyngdal" TargetMode="External"/><Relationship Id="rId13283" Type="http://schemas.openxmlformats.org/officeDocument/2006/relationships/hyperlink" Target="http://www.erikbolstad.no/postnummer-koordinatar/?postnummer=6968&amp;poststad=Flekke" TargetMode="External"/><Relationship Id="rId14334" Type="http://schemas.openxmlformats.org/officeDocument/2006/relationships/hyperlink" Target="http://www.erikbolstad.no/postnummer-koordinatar/?postnummer=9372&amp;poststad=Gibostad" TargetMode="External"/><Relationship Id="rId2291" Type="http://schemas.openxmlformats.org/officeDocument/2006/relationships/hyperlink" Target="http://www.erikbolstad.no/postnummer-koordinatar/?postnummer=2076&amp;poststad=Dal" TargetMode="External"/><Relationship Id="rId3342" Type="http://schemas.openxmlformats.org/officeDocument/2006/relationships/hyperlink" Target="http://www.erikbolstad.no/postnummer-koordinatar/?postnummer=3218&amp;poststad=Sandefjord" TargetMode="External"/><Relationship Id="rId263" Type="http://schemas.openxmlformats.org/officeDocument/2006/relationships/hyperlink" Target="http://www.erikbolstad.no/postnummer-koordinatar/?postnummer=0217&amp;poststad=Oslo" TargetMode="External"/><Relationship Id="rId6565" Type="http://schemas.openxmlformats.org/officeDocument/2006/relationships/hyperlink" Target="http://www.erikbolstad.no/postnummer-koordinatar/?postnummer=6272&amp;poststad=Hildre" TargetMode="External"/><Relationship Id="rId7963" Type="http://schemas.openxmlformats.org/officeDocument/2006/relationships/hyperlink" Target="http://www.erikbolstad.no/postnummer-koordinatar/?postnummer=7633&amp;poststad=Frosta" TargetMode="External"/><Relationship Id="rId10944" Type="http://schemas.openxmlformats.org/officeDocument/2006/relationships/hyperlink" Target="http://www.erikbolstad.no/postnummer-koordinatar/?postnummer=2401&amp;poststad=Elverum" TargetMode="External"/><Relationship Id="rId5167" Type="http://schemas.openxmlformats.org/officeDocument/2006/relationships/hyperlink" Target="http://www.erikbolstad.no/postnummer-koordinatar/?postnummer=5011&amp;poststad=Bergen" TargetMode="External"/><Relationship Id="rId6218" Type="http://schemas.openxmlformats.org/officeDocument/2006/relationships/hyperlink" Target="http://www.erikbolstad.no/postnummer-koordinatar/?postnummer=5908&amp;poststad=Isdalst&#248;" TargetMode="External"/><Relationship Id="rId7616" Type="http://schemas.openxmlformats.org/officeDocument/2006/relationships/hyperlink" Target="http://www.erikbolstad.no/postnummer-koordinatar/?postnummer=7361&amp;poststad=R&#248;ros" TargetMode="External"/><Relationship Id="rId9788" Type="http://schemas.openxmlformats.org/officeDocument/2006/relationships/hyperlink" Target="http://www.erikbolstad.no/postnummer-koordinatar/?postnummer=0183&amp;poststad=Oslo" TargetMode="External"/><Relationship Id="rId12769" Type="http://schemas.openxmlformats.org/officeDocument/2006/relationships/hyperlink" Target="http://www.erikbolstad.no/postnummer-koordinatar/?postnummer=5876&amp;poststad=Bergen" TargetMode="External"/><Relationship Id="rId1777" Type="http://schemas.openxmlformats.org/officeDocument/2006/relationships/hyperlink" Target="http://www.erikbolstad.no/postnummer-koordinatar/?postnummer=1615&amp;poststad=Fredrikstad" TargetMode="External"/><Relationship Id="rId2828" Type="http://schemas.openxmlformats.org/officeDocument/2006/relationships/hyperlink" Target="http://www.erikbolstad.no/postnummer-koordinatar/?postnummer=2804&amp;poststad=Gj&#248;vik" TargetMode="External"/><Relationship Id="rId14191" Type="http://schemas.openxmlformats.org/officeDocument/2006/relationships/hyperlink" Target="http://www.erikbolstad.no/postnummer-koordinatar/?postnummer=9057&amp;poststad=Vikran" TargetMode="External"/><Relationship Id="rId4250" Type="http://schemas.openxmlformats.org/officeDocument/2006/relationships/hyperlink" Target="http://www.erikbolstad.no/postnummer-koordinatar/?postnummer=4054&amp;poststad=Tjelta" TargetMode="External"/><Relationship Id="rId5301" Type="http://schemas.openxmlformats.org/officeDocument/2006/relationships/hyperlink" Target="http://www.erikbolstad.no/postnummer-koordinatar/?postnummer=5130&amp;poststad=Nyborg" TargetMode="External"/><Relationship Id="rId8871" Type="http://schemas.openxmlformats.org/officeDocument/2006/relationships/hyperlink" Target="http://www.erikbolstad.no/postnummer-koordinatar/?postnummer=8805&amp;poststad=Sandnessj&#248;en" TargetMode="External"/><Relationship Id="rId9922" Type="http://schemas.openxmlformats.org/officeDocument/2006/relationships/hyperlink" Target="http://www.erikbolstad.no/postnummer-koordinatar/?postnummer=0406&amp;poststad=Oslo" TargetMode="External"/><Relationship Id="rId7473" Type="http://schemas.openxmlformats.org/officeDocument/2006/relationships/hyperlink" Target="http://www.erikbolstad.no/postnummer-koordinatar/?postnummer=7228&amp;poststad=Kv&#229;l" TargetMode="External"/><Relationship Id="rId8524" Type="http://schemas.openxmlformats.org/officeDocument/2006/relationships/hyperlink" Target="http://www.erikbolstad.no/postnummer-koordinatar/?postnummer=8328&amp;poststad=Storemolla" TargetMode="External"/><Relationship Id="rId11852" Type="http://schemas.openxmlformats.org/officeDocument/2006/relationships/hyperlink" Target="http://www.erikbolstad.no/postnummer-koordinatar/?postnummer=4128&amp;poststad=Fl&#248;yrli" TargetMode="External"/><Relationship Id="rId12903" Type="http://schemas.openxmlformats.org/officeDocument/2006/relationships/hyperlink" Target="http://www.erikbolstad.no/postnummer-koordinatar/?postnummer=6098&amp;poststad=Nerlands&#248;y" TargetMode="External"/><Relationship Id="rId1911" Type="http://schemas.openxmlformats.org/officeDocument/2006/relationships/hyperlink" Target="http://www.erikbolstad.no/postnummer-koordinatar/?postnummer=1718&amp;poststad=Gre&#229;ker" TargetMode="External"/><Relationship Id="rId6075" Type="http://schemas.openxmlformats.org/officeDocument/2006/relationships/hyperlink" Target="http://www.erikbolstad.no/postnummer-koordinatar/?postnummer=5803&amp;poststad=Bergen" TargetMode="External"/><Relationship Id="rId7126" Type="http://schemas.openxmlformats.org/officeDocument/2006/relationships/hyperlink" Target="http://www.erikbolstad.no/postnummer-koordinatar/?postnummer=6895&amp;poststad=Feios" TargetMode="External"/><Relationship Id="rId10454" Type="http://schemas.openxmlformats.org/officeDocument/2006/relationships/hyperlink" Target="http://www.erikbolstad.no/postnummer-koordinatar/?postnummer=1415&amp;poststad=Oppeg&#229;rd" TargetMode="External"/><Relationship Id="rId11505" Type="http://schemas.openxmlformats.org/officeDocument/2006/relationships/hyperlink" Target="http://www.erikbolstad.no/postnummer-koordinatar/?postnummer=3526&amp;poststad=Hallingby" TargetMode="External"/><Relationship Id="rId9298" Type="http://schemas.openxmlformats.org/officeDocument/2006/relationships/hyperlink" Target="http://www.erikbolstad.no/postnummer-koordinatar/?postnummer=9360&amp;poststad=Bardu" TargetMode="External"/><Relationship Id="rId10107" Type="http://schemas.openxmlformats.org/officeDocument/2006/relationships/hyperlink" Target="http://www.erikbolstad.no/postnummer-koordinatar/?postnummer=0677&amp;poststad=Oslo" TargetMode="External"/><Relationship Id="rId13677" Type="http://schemas.openxmlformats.org/officeDocument/2006/relationships/hyperlink" Target="http://www.erikbolstad.no/postnummer-koordinatar/?postnummer=7663&amp;poststad=Stiklestad%20(ikkje%20i%20bruk)" TargetMode="External"/><Relationship Id="rId1287" Type="http://schemas.openxmlformats.org/officeDocument/2006/relationships/hyperlink" Target="http://www.erikbolstad.no/postnummer-koordinatar/?postnummer=1256&amp;poststad=Oslo" TargetMode="External"/><Relationship Id="rId2685" Type="http://schemas.openxmlformats.org/officeDocument/2006/relationships/hyperlink" Target="http://www.erikbolstad.no/postnummer-koordinatar/?postnummer=2631&amp;poststad=Ringebu" TargetMode="External"/><Relationship Id="rId3736" Type="http://schemas.openxmlformats.org/officeDocument/2006/relationships/hyperlink" Target="http://www.erikbolstad.no/postnummer-koordinatar/?postnummer=3617&amp;poststad=Kongsberg" TargetMode="External"/><Relationship Id="rId12279" Type="http://schemas.openxmlformats.org/officeDocument/2006/relationships/hyperlink" Target="http://www.erikbolstad.no/postnummer-koordinatar/?postnummer=5032&amp;poststad=Bergen" TargetMode="External"/><Relationship Id="rId657" Type="http://schemas.openxmlformats.org/officeDocument/2006/relationships/hyperlink" Target="http://www.erikbolstad.no/postnummer-koordinatar/?postnummer=0557&amp;poststad=Oslo" TargetMode="External"/><Relationship Id="rId2338" Type="http://schemas.openxmlformats.org/officeDocument/2006/relationships/hyperlink" Target="http://www.erikbolstad.no/postnummer-koordinatar/?postnummer=2165&amp;poststad=Hvam" TargetMode="External"/><Relationship Id="rId6959" Type="http://schemas.openxmlformats.org/officeDocument/2006/relationships/hyperlink" Target="http://www.erikbolstad.no/postnummer-koordinatar/?postnummer=6771&amp;poststad=Nordfjordeid" TargetMode="External"/><Relationship Id="rId12760" Type="http://schemas.openxmlformats.org/officeDocument/2006/relationships/hyperlink" Target="http://www.erikbolstad.no/postnummer-koordinatar/?postnummer=5861&amp;poststad=Bergen" TargetMode="External"/><Relationship Id="rId8381" Type="http://schemas.openxmlformats.org/officeDocument/2006/relationships/hyperlink" Target="http://www.erikbolstad.no/postnummer-koordinatar/?postnummer=8190&amp;poststad=S&#248;rfjorden" TargetMode="External"/><Relationship Id="rId9432" Type="http://schemas.openxmlformats.org/officeDocument/2006/relationships/hyperlink" Target="http://www.erikbolstad.no/postnummer-koordinatar/?postnummer=9487&amp;poststad=Harstad" TargetMode="External"/><Relationship Id="rId11362" Type="http://schemas.openxmlformats.org/officeDocument/2006/relationships/hyperlink" Target="http://www.erikbolstad.no/postnummer-koordinatar/?postnummer=3227&amp;poststad=Sandefjord" TargetMode="External"/><Relationship Id="rId12413" Type="http://schemas.openxmlformats.org/officeDocument/2006/relationships/hyperlink" Target="http://www.erikbolstad.no/postnummer-koordinatar/?postnummer=5261&amp;poststad=Indre%20Arna" TargetMode="External"/><Relationship Id="rId13811" Type="http://schemas.openxmlformats.org/officeDocument/2006/relationships/hyperlink" Target="http://www.erikbolstad.no/postnummer-koordinatar/?postnummer=8056&amp;poststad=Saltstraumen" TargetMode="External"/><Relationship Id="rId1421" Type="http://schemas.openxmlformats.org/officeDocument/2006/relationships/hyperlink" Target="http://www.erikbolstad.no/postnummer-koordinatar/?postnummer=1349&amp;poststad=Rykkinn" TargetMode="External"/><Relationship Id="rId4991" Type="http://schemas.openxmlformats.org/officeDocument/2006/relationships/hyperlink" Target="http://www.erikbolstad.no/postnummer-koordinatar/?postnummer=4818&amp;poststad=F&#230;rvik" TargetMode="External"/><Relationship Id="rId8034" Type="http://schemas.openxmlformats.org/officeDocument/2006/relationships/hyperlink" Target="http://www.erikbolstad.no/postnummer-koordinatar/?postnummer=7725&amp;poststad=Steinkjer" TargetMode="External"/><Relationship Id="rId11015" Type="http://schemas.openxmlformats.org/officeDocument/2006/relationships/hyperlink" Target="http://www.erikbolstad.no/postnummer-koordinatar/?postnummer=2615&amp;poststad=Lillehammer" TargetMode="External"/><Relationship Id="rId3593" Type="http://schemas.openxmlformats.org/officeDocument/2006/relationships/hyperlink" Target="http://www.erikbolstad.no/postnummer-koordinatar/?postnummer=3484&amp;poststad=Holmsbu" TargetMode="External"/><Relationship Id="rId4644" Type="http://schemas.openxmlformats.org/officeDocument/2006/relationships/hyperlink" Target="http://www.erikbolstad.no/postnummer-koordinatar/?postnummer=4463&amp;poststad=Ualand" TargetMode="External"/><Relationship Id="rId13187" Type="http://schemas.openxmlformats.org/officeDocument/2006/relationships/hyperlink" Target="http://www.erikbolstad.no/postnummer-koordinatar/?postnummer=6805&amp;poststad=F&#248;rde" TargetMode="External"/><Relationship Id="rId14238" Type="http://schemas.openxmlformats.org/officeDocument/2006/relationships/hyperlink" Target="http://www.erikbolstad.no/postnummer-koordinatar/?postnummer=9170&amp;poststad=Longyearbyen" TargetMode="External"/><Relationship Id="rId2195" Type="http://schemas.openxmlformats.org/officeDocument/2006/relationships/hyperlink" Target="http://www.erikbolstad.no/postnummer-koordinatar/?postnummer=2013&amp;poststad=Skjetten" TargetMode="External"/><Relationship Id="rId3246" Type="http://schemas.openxmlformats.org/officeDocument/2006/relationships/hyperlink" Target="http://www.erikbolstad.no/postnummer-koordinatar/?postnummer=3167&amp;poststad=&#197;sg&#229;rdstrand" TargetMode="External"/><Relationship Id="rId167" Type="http://schemas.openxmlformats.org/officeDocument/2006/relationships/hyperlink" Target="http://www.erikbolstad.no/postnummer-koordinatar/?postnummer=0160&amp;poststad=Oslo" TargetMode="External"/><Relationship Id="rId7867" Type="http://schemas.openxmlformats.org/officeDocument/2006/relationships/hyperlink" Target="http://www.erikbolstad.no/postnummer-koordinatar/?postnummer=7513&amp;poststad=Stj&#248;rdal" TargetMode="External"/><Relationship Id="rId8918" Type="http://schemas.openxmlformats.org/officeDocument/2006/relationships/hyperlink" Target="http://www.erikbolstad.no/postnummer-koordinatar/?postnummer=8902&amp;poststad=Br&#248;nn&#248;ysund" TargetMode="External"/><Relationship Id="rId10848" Type="http://schemas.openxmlformats.org/officeDocument/2006/relationships/hyperlink" Target="http://www.erikbolstad.no/postnummer-koordinatar/?postnummer=2161&amp;poststad=Vormsund" TargetMode="External"/><Relationship Id="rId6469" Type="http://schemas.openxmlformats.org/officeDocument/2006/relationships/hyperlink" Target="http://www.erikbolstad.no/postnummer-koordinatar/?postnummer=6141&amp;poststad=Rovde" TargetMode="External"/><Relationship Id="rId12270" Type="http://schemas.openxmlformats.org/officeDocument/2006/relationships/hyperlink" Target="http://www.erikbolstad.no/postnummer-koordinatar/?postnummer=5015&amp;poststad=Bergen" TargetMode="External"/><Relationship Id="rId13321" Type="http://schemas.openxmlformats.org/officeDocument/2006/relationships/hyperlink" Target="http://www.erikbolstad.no/postnummer-koordinatar/?postnummer=7024&amp;poststad=Trondheim" TargetMode="External"/><Relationship Id="rId6950" Type="http://schemas.openxmlformats.org/officeDocument/2006/relationships/hyperlink" Target="http://www.erikbolstad.no/postnummer-koordinatar/?postnummer=6750&amp;poststad=Stadlandet" TargetMode="External"/><Relationship Id="rId301" Type="http://schemas.openxmlformats.org/officeDocument/2006/relationships/hyperlink" Target="http://www.erikbolstad.no/postnummer-koordinatar/?postnummer=0260&amp;poststad=Oslo" TargetMode="External"/><Relationship Id="rId5552" Type="http://schemas.openxmlformats.org/officeDocument/2006/relationships/hyperlink" Target="http://www.erikbolstad.no/postnummer-koordinatar/?postnummer=5342&amp;poststad=Straume" TargetMode="External"/><Relationship Id="rId6603" Type="http://schemas.openxmlformats.org/officeDocument/2006/relationships/hyperlink" Target="http://www.erikbolstad.no/postnummer-koordinatar/?postnummer=6363&amp;poststad=Mittet" TargetMode="External"/><Relationship Id="rId14095" Type="http://schemas.openxmlformats.org/officeDocument/2006/relationships/hyperlink" Target="http://www.erikbolstad.no/postnummer-koordinatar/?postnummer=8726&amp;poststad=Utskarpen%20(ikkje%20i%20bruk)" TargetMode="External"/><Relationship Id="rId4154" Type="http://schemas.openxmlformats.org/officeDocument/2006/relationships/hyperlink" Target="http://www.erikbolstad.no/postnummer-koordinatar/?postnummer=4001&amp;poststad=Stavanger" TargetMode="External"/><Relationship Id="rId5205" Type="http://schemas.openxmlformats.org/officeDocument/2006/relationships/hyperlink" Target="http://www.erikbolstad.no/postnummer-koordinatar/?postnummer=5038&amp;poststad=Bergen" TargetMode="External"/><Relationship Id="rId8775" Type="http://schemas.openxmlformats.org/officeDocument/2006/relationships/hyperlink" Target="http://www.erikbolstad.no/postnummer-koordinatar/?postnummer=8651&amp;poststad=Mosj&#248;en" TargetMode="External"/><Relationship Id="rId7377" Type="http://schemas.openxmlformats.org/officeDocument/2006/relationships/hyperlink" Target="http://www.erikbolstad.no/postnummer-koordinatar/?postnummer=7099&amp;poststad=Flat&#229;sen" TargetMode="External"/><Relationship Id="rId8428" Type="http://schemas.openxmlformats.org/officeDocument/2006/relationships/hyperlink" Target="http://www.erikbolstad.no/postnummer-koordinatar/?postnummer=8230&amp;poststad=Sulitjelma" TargetMode="External"/><Relationship Id="rId9826" Type="http://schemas.openxmlformats.org/officeDocument/2006/relationships/hyperlink" Target="http://www.erikbolstad.no/postnummer-koordinatar/?postnummer=0253&amp;poststad=Oslo" TargetMode="External"/><Relationship Id="rId11756" Type="http://schemas.openxmlformats.org/officeDocument/2006/relationships/hyperlink" Target="http://www.erikbolstad.no/postnummer-koordinatar/?postnummer=3997&amp;poststad=Porsgrunn" TargetMode="External"/><Relationship Id="rId12807" Type="http://schemas.openxmlformats.org/officeDocument/2006/relationships/hyperlink" Target="http://www.erikbolstad.no/postnummer-koordinatar/?postnummer=5947&amp;poststad=Fedje" TargetMode="External"/><Relationship Id="rId1815" Type="http://schemas.openxmlformats.org/officeDocument/2006/relationships/hyperlink" Target="http://www.erikbolstad.no/postnummer-koordinatar/?postnummer=1639&amp;poststad=Gamle%20Fredrikstad" TargetMode="External"/><Relationship Id="rId10358" Type="http://schemas.openxmlformats.org/officeDocument/2006/relationships/hyperlink" Target="http://www.erikbolstad.no/postnummer-koordinatar/?postnummer=1307&amp;poststad=Fornebu" TargetMode="External"/><Relationship Id="rId11409" Type="http://schemas.openxmlformats.org/officeDocument/2006/relationships/hyperlink" Target="http://www.erikbolstad.no/postnummer-koordinatar/?postnummer=3280&amp;poststad=Tjodalyng" TargetMode="External"/><Relationship Id="rId3987" Type="http://schemas.openxmlformats.org/officeDocument/2006/relationships/hyperlink" Target="http://www.erikbolstad.no/postnummer-koordinatar/?postnummer=3832&amp;poststad=Lunde" TargetMode="External"/><Relationship Id="rId2589" Type="http://schemas.openxmlformats.org/officeDocument/2006/relationships/hyperlink" Target="http://www.erikbolstad.no/postnummer-koordinatar/?postnummer=2451&amp;poststad=Rena" TargetMode="External"/><Relationship Id="rId6460" Type="http://schemas.openxmlformats.org/officeDocument/2006/relationships/hyperlink" Target="http://www.erikbolstad.no/postnummer-koordinatar/?postnummer=6110&amp;poststad=Austefjorden" TargetMode="External"/><Relationship Id="rId7511" Type="http://schemas.openxmlformats.org/officeDocument/2006/relationships/hyperlink" Target="http://www.erikbolstad.no/postnummer-koordinatar/?postnummer=7259&amp;poststad=Snillfjord" TargetMode="External"/><Relationship Id="rId5062" Type="http://schemas.openxmlformats.org/officeDocument/2006/relationships/hyperlink" Target="http://www.erikbolstad.no/postnummer-koordinatar/?postnummer=4865&amp;poststad=&#197;mli" TargetMode="External"/><Relationship Id="rId6113" Type="http://schemas.openxmlformats.org/officeDocument/2006/relationships/hyperlink" Target="http://www.erikbolstad.no/postnummer-koordinatar/?postnummer=5822&amp;poststad=Bergen" TargetMode="External"/><Relationship Id="rId9683" Type="http://schemas.openxmlformats.org/officeDocument/2006/relationships/hyperlink" Target="http://www.erikbolstad.no/postnummer-koordinatar/?postnummer=0001&amp;poststad=Oslo" TargetMode="External"/><Relationship Id="rId1672" Type="http://schemas.openxmlformats.org/officeDocument/2006/relationships/hyperlink" Target="http://www.erikbolstad.no/postnummer-koordinatar/?postnummer=1517&amp;poststad=Moss" TargetMode="External"/><Relationship Id="rId2723" Type="http://schemas.openxmlformats.org/officeDocument/2006/relationships/hyperlink" Target="http://www.erikbolstad.no/postnummer-koordinatar/?postnummer=2656&amp;poststad=Follebu" TargetMode="External"/><Relationship Id="rId8285" Type="http://schemas.openxmlformats.org/officeDocument/2006/relationships/hyperlink" Target="http://www.erikbolstad.no/postnummer-koordinatar/?postnummer=8087&amp;poststad=Bod&#248;" TargetMode="External"/><Relationship Id="rId9336" Type="http://schemas.openxmlformats.org/officeDocument/2006/relationships/hyperlink" Target="http://www.erikbolstad.no/postnummer-koordinatar/?postnummer=9395&amp;poststad=Kaldfarnes" TargetMode="External"/><Relationship Id="rId11266" Type="http://schemas.openxmlformats.org/officeDocument/2006/relationships/hyperlink" Target="http://www.erikbolstad.no/postnummer-koordinatar/?postnummer=3120&amp;poststad=N&#248;tter&#248;y" TargetMode="External"/><Relationship Id="rId12317" Type="http://schemas.openxmlformats.org/officeDocument/2006/relationships/hyperlink" Target="http://www.erikbolstad.no/postnummer-koordinatar/?postnummer=5105&amp;poststad=Eidsv&#229;g%20i%20&#197;sane" TargetMode="External"/><Relationship Id="rId12664" Type="http://schemas.openxmlformats.org/officeDocument/2006/relationships/hyperlink" Target="http://www.erikbolstad.no/postnummer-koordinatar/?postnummer=5704&amp;poststad=Voss" TargetMode="External"/><Relationship Id="rId13715" Type="http://schemas.openxmlformats.org/officeDocument/2006/relationships/hyperlink" Target="http://www.erikbolstad.no/postnummer-koordinatar/?postnummer=7746&amp;poststad=Hasv&#229;g" TargetMode="External"/><Relationship Id="rId1325" Type="http://schemas.openxmlformats.org/officeDocument/2006/relationships/hyperlink" Target="http://www.erikbolstad.no/postnummer-koordinatar/?postnummer=1285&amp;poststad=Oslo" TargetMode="External"/><Relationship Id="rId3497" Type="http://schemas.openxmlformats.org/officeDocument/2006/relationships/hyperlink" Target="http://www.erikbolstad.no/postnummer-koordinatar/?postnummer=3350&amp;poststad=Prestfoss" TargetMode="External"/><Relationship Id="rId4895" Type="http://schemas.openxmlformats.org/officeDocument/2006/relationships/hyperlink" Target="http://www.erikbolstad.no/postnummer-koordinatar/?postnummer=4695&amp;poststad=Kristiansand%20S" TargetMode="External"/><Relationship Id="rId5946" Type="http://schemas.openxmlformats.org/officeDocument/2006/relationships/hyperlink" Target="http://www.erikbolstad.no/postnummer-koordinatar/?postnummer=5690&amp;poststad=Lundegrend" TargetMode="External"/><Relationship Id="rId14489" Type="http://schemas.openxmlformats.org/officeDocument/2006/relationships/hyperlink" Target="http://www.erikbolstad.no/postnummer-koordinatar/?postnummer=9772&amp;poststad=Langfjordnes" TargetMode="External"/><Relationship Id="rId31" Type="http://schemas.openxmlformats.org/officeDocument/2006/relationships/hyperlink" Target="http://www.erikbolstad.no/postnummer-koordinatar/?postnummer=0028&amp;poststad=Oslo" TargetMode="External"/><Relationship Id="rId2099" Type="http://schemas.openxmlformats.org/officeDocument/2006/relationships/hyperlink" Target="http://www.erikbolstad.no/postnummer-koordinatar/?postnummer=1875&amp;poststad=Otteid" TargetMode="External"/><Relationship Id="rId4548" Type="http://schemas.openxmlformats.org/officeDocument/2006/relationships/hyperlink" Target="http://www.erikbolstad.no/postnummer-koordinatar/?postnummer=4354&amp;poststad=Voll" TargetMode="External"/><Relationship Id="rId7021" Type="http://schemas.openxmlformats.org/officeDocument/2006/relationships/hyperlink" Target="http://www.erikbolstad.no/postnummer-koordinatar/?postnummer=6811&amp;poststad=F&#248;rde" TargetMode="External"/><Relationship Id="rId11400" Type="http://schemas.openxmlformats.org/officeDocument/2006/relationships/hyperlink" Target="http://www.erikbolstad.no/postnummer-koordinatar/?postnummer=3267&amp;poststad=Larvik" TargetMode="External"/><Relationship Id="rId10002" Type="http://schemas.openxmlformats.org/officeDocument/2006/relationships/hyperlink" Target="http://www.erikbolstad.no/postnummer-koordinatar/?postnummer=0520&amp;poststad=Oslo" TargetMode="External"/><Relationship Id="rId13572" Type="http://schemas.openxmlformats.org/officeDocument/2006/relationships/hyperlink" Target="http://www.erikbolstad.no/postnummer-koordinatar/?postnummer=7468&amp;poststad=Trondheim" TargetMode="External"/><Relationship Id="rId2580" Type="http://schemas.openxmlformats.org/officeDocument/2006/relationships/hyperlink" Target="http://www.erikbolstad.no/postnummer-koordinatar/?postnummer=2440&amp;poststad=Engerdal" TargetMode="External"/><Relationship Id="rId3631" Type="http://schemas.openxmlformats.org/officeDocument/2006/relationships/hyperlink" Target="http://www.erikbolstad.no/postnummer-koordinatar/?postnummer=3519&amp;poststad=H&#248;nefoss" TargetMode="External"/><Relationship Id="rId9193" Type="http://schemas.openxmlformats.org/officeDocument/2006/relationships/hyperlink" Target="http://www.erikbolstad.no/postnummer-koordinatar/?postnummer=9268&amp;poststad=Troms&#248;" TargetMode="External"/><Relationship Id="rId12174" Type="http://schemas.openxmlformats.org/officeDocument/2006/relationships/hyperlink" Target="http://www.erikbolstad.no/postnummer-koordinatar/?postnummer=4812&amp;poststad=Kongshavn" TargetMode="External"/><Relationship Id="rId13225" Type="http://schemas.openxmlformats.org/officeDocument/2006/relationships/hyperlink" Target="http://www.erikbolstad.no/postnummer-koordinatar/?postnummer=6869&amp;poststad=Hafslo" TargetMode="External"/><Relationship Id="rId552" Type="http://schemas.openxmlformats.org/officeDocument/2006/relationships/hyperlink" Target="http://www.erikbolstad.no/postnummer-koordinatar/?postnummer=0470&amp;poststad=Oslo" TargetMode="External"/><Relationship Id="rId1182" Type="http://schemas.openxmlformats.org/officeDocument/2006/relationships/hyperlink" Target="http://www.erikbolstad.no/postnummer-koordinatar/?postnummer=1087&amp;poststad=Oslo" TargetMode="External"/><Relationship Id="rId2233" Type="http://schemas.openxmlformats.org/officeDocument/2006/relationships/hyperlink" Target="http://www.erikbolstad.no/postnummer-koordinatar/?postnummer=2033&amp;poststad=&#197;sgreina" TargetMode="External"/><Relationship Id="rId6854" Type="http://schemas.openxmlformats.org/officeDocument/2006/relationships/hyperlink" Target="http://www.erikbolstad.no/postnummer-koordinatar/?postnummer=6655&amp;poststad=Vind&#248;la" TargetMode="External"/><Relationship Id="rId205" Type="http://schemas.openxmlformats.org/officeDocument/2006/relationships/hyperlink" Target="http://www.erikbolstad.no/postnummer-koordinatar/?postnummer=0180&amp;poststad=Oslo" TargetMode="External"/><Relationship Id="rId5456" Type="http://schemas.openxmlformats.org/officeDocument/2006/relationships/hyperlink" Target="http://www.erikbolstad.no/postnummer-koordinatar/?postnummer=5258&amp;poststad=Blomsterdalen" TargetMode="External"/><Relationship Id="rId6507" Type="http://schemas.openxmlformats.org/officeDocument/2006/relationships/hyperlink" Target="http://www.erikbolstad.no/postnummer-koordinatar/?postnummer=6183&amp;poststad=Trandal" TargetMode="External"/><Relationship Id="rId7905" Type="http://schemas.openxmlformats.org/officeDocument/2006/relationships/hyperlink" Target="http://www.erikbolstad.no/postnummer-koordinatar/?postnummer=7570&amp;poststad=Hell" TargetMode="External"/><Relationship Id="rId4058" Type="http://schemas.openxmlformats.org/officeDocument/2006/relationships/hyperlink" Target="http://www.erikbolstad.no/postnummer-koordinatar/?postnummer=3910&amp;poststad=Porsgrunn" TargetMode="External"/><Relationship Id="rId5109" Type="http://schemas.openxmlformats.org/officeDocument/2006/relationships/hyperlink" Target="http://www.erikbolstad.no/postnummer-koordinatar/?postnummer=4909&amp;poststad=Songe" TargetMode="External"/><Relationship Id="rId8679" Type="http://schemas.openxmlformats.org/officeDocument/2006/relationships/hyperlink" Target="http://www.erikbolstad.no/postnummer-koordinatar/?postnummer=8517&amp;poststad=Narvik" TargetMode="External"/><Relationship Id="rId14480" Type="http://schemas.openxmlformats.org/officeDocument/2006/relationships/hyperlink" Target="http://www.erikbolstad.no/postnummer-koordinatar/?postnummer=9751&amp;poststad=Honningsv&#229;g" TargetMode="External"/><Relationship Id="rId1719" Type="http://schemas.openxmlformats.org/officeDocument/2006/relationships/hyperlink" Target="http://www.erikbolstad.no/postnummer-koordinatar/?postnummer=1545&amp;poststad=Hvitsten" TargetMode="External"/><Relationship Id="rId13082" Type="http://schemas.openxmlformats.org/officeDocument/2006/relationships/hyperlink" Target="http://www.erikbolstad.no/postnummer-koordinatar/?postnummer=6571&amp;poststad=Sm&#248;la" TargetMode="External"/><Relationship Id="rId14133" Type="http://schemas.openxmlformats.org/officeDocument/2006/relationships/hyperlink" Target="http://www.erikbolstad.no/postnummer-koordinatar/?postnummer=8870&amp;poststad=Visthus" TargetMode="External"/><Relationship Id="rId2090" Type="http://schemas.openxmlformats.org/officeDocument/2006/relationships/hyperlink" Target="http://www.erikbolstad.no/postnummer-koordinatar/?postnummer=1861&amp;poststad=Tr&#248;gstad" TargetMode="External"/><Relationship Id="rId3141" Type="http://schemas.openxmlformats.org/officeDocument/2006/relationships/hyperlink" Target="http://www.erikbolstad.no/postnummer-koordinatar/?postnummer=3107&amp;poststad=Sem" TargetMode="External"/><Relationship Id="rId7762" Type="http://schemas.openxmlformats.org/officeDocument/2006/relationships/hyperlink" Target="http://www.erikbolstad.no/postnummer-koordinatar/?postnummer=7458&amp;poststad=Trondheim" TargetMode="External"/><Relationship Id="rId8813" Type="http://schemas.openxmlformats.org/officeDocument/2006/relationships/hyperlink" Target="http://www.erikbolstad.no/postnummer-koordinatar/?postnummer=8700&amp;poststad=Nesna" TargetMode="External"/><Relationship Id="rId6364" Type="http://schemas.openxmlformats.org/officeDocument/2006/relationships/hyperlink" Target="http://www.erikbolstad.no/postnummer-koordinatar/?postnummer=6038&amp;poststad=Fiskarstrand" TargetMode="External"/><Relationship Id="rId7415" Type="http://schemas.openxmlformats.org/officeDocument/2006/relationships/hyperlink" Target="http://www.erikbolstad.no/postnummer-koordinatar/?postnummer=7150&amp;poststad=Storfosna" TargetMode="External"/><Relationship Id="rId10743" Type="http://schemas.openxmlformats.org/officeDocument/2006/relationships/hyperlink" Target="http://www.erikbolstad.no/postnummer-koordinatar/?postnummer=1911&amp;poststad=Flateby" TargetMode="External"/><Relationship Id="rId6017" Type="http://schemas.openxmlformats.org/officeDocument/2006/relationships/hyperlink" Target="http://www.erikbolstad.no/postnummer-koordinatar/?postnummer=5736&amp;poststad=Granvin" TargetMode="External"/><Relationship Id="rId9587" Type="http://schemas.openxmlformats.org/officeDocument/2006/relationships/hyperlink" Target="http://www.erikbolstad.no/postnummer-koordinatar/?postnummer=9735&amp;poststad=Karasjok" TargetMode="External"/><Relationship Id="rId13966" Type="http://schemas.openxmlformats.org/officeDocument/2006/relationships/hyperlink" Target="http://www.erikbolstad.no/postnummer-koordinatar/?postnummer=8401&amp;poststad=Sortland" TargetMode="External"/><Relationship Id="rId1576" Type="http://schemas.openxmlformats.org/officeDocument/2006/relationships/hyperlink" Target="http://www.erikbolstad.no/postnummer-koordinatar/?postnummer=1445&amp;poststad=Dr&#248;bak" TargetMode="External"/><Relationship Id="rId2974" Type="http://schemas.openxmlformats.org/officeDocument/2006/relationships/hyperlink" Target="http://www.erikbolstad.no/postnummer-koordinatar/?postnummer=2967&amp;poststad=Lomen" TargetMode="External"/><Relationship Id="rId8189" Type="http://schemas.openxmlformats.org/officeDocument/2006/relationships/hyperlink" Target="http://www.erikbolstad.no/postnummer-koordinatar/?postnummer=8003&amp;poststad=Bod&#248;" TargetMode="External"/><Relationship Id="rId12568" Type="http://schemas.openxmlformats.org/officeDocument/2006/relationships/hyperlink" Target="http://www.erikbolstad.no/postnummer-koordinatar/?postnummer=5523&amp;poststad=Haugesund" TargetMode="External"/><Relationship Id="rId13619" Type="http://schemas.openxmlformats.org/officeDocument/2006/relationships/hyperlink" Target="http://www.erikbolstad.no/postnummer-koordinatar/?postnummer=7519&amp;poststad=Elvarli" TargetMode="External"/><Relationship Id="rId946" Type="http://schemas.openxmlformats.org/officeDocument/2006/relationships/hyperlink" Target="http://www.erikbolstad.no/postnummer-koordinatar/?postnummer=0778&amp;poststad=Oslo" TargetMode="External"/><Relationship Id="rId1229" Type="http://schemas.openxmlformats.org/officeDocument/2006/relationships/hyperlink" Target="http://www.erikbolstad.no/postnummer-koordinatar/?postnummer=1168&amp;poststad=Oslo" TargetMode="External"/><Relationship Id="rId2627" Type="http://schemas.openxmlformats.org/officeDocument/2006/relationships/hyperlink" Target="http://www.erikbolstad.no/postnummer-koordinatar/?postnummer=2561&amp;poststad=Alvdal" TargetMode="External"/><Relationship Id="rId5100" Type="http://schemas.openxmlformats.org/officeDocument/2006/relationships/hyperlink" Target="http://www.erikbolstad.no/postnummer-koordinatar/?postnummer=4896&amp;poststad=Grimstad" TargetMode="External"/><Relationship Id="rId4799" Type="http://schemas.openxmlformats.org/officeDocument/2006/relationships/hyperlink" Target="http://www.erikbolstad.no/postnummer-koordinatar/?postnummer=4629&amp;poststad=Kristiansand%20S" TargetMode="External"/><Relationship Id="rId8670" Type="http://schemas.openxmlformats.org/officeDocument/2006/relationships/hyperlink" Target="http://www.erikbolstad.no/postnummer-koordinatar/?postnummer=8512&amp;poststad=Narvik" TargetMode="External"/><Relationship Id="rId9721" Type="http://schemas.openxmlformats.org/officeDocument/2006/relationships/hyperlink" Target="http://www.erikbolstad.no/postnummer-koordinatar/?postnummer=0103&amp;poststad=Oslo" TargetMode="External"/><Relationship Id="rId11651" Type="http://schemas.openxmlformats.org/officeDocument/2006/relationships/hyperlink" Target="http://www.erikbolstad.no/postnummer-koordinatar/?postnummer=3786&amp;poststad=Skien%20(ikkje%20i%20bruk)" TargetMode="External"/><Relationship Id="rId12702" Type="http://schemas.openxmlformats.org/officeDocument/2006/relationships/hyperlink" Target="http://www.erikbolstad.no/postnummer-koordinatar/?postnummer=5752&amp;poststad=Odda" TargetMode="External"/><Relationship Id="rId1710" Type="http://schemas.openxmlformats.org/officeDocument/2006/relationships/hyperlink" Target="http://www.erikbolstad.no/postnummer-koordinatar/?postnummer=1537&amp;poststad=Moss" TargetMode="External"/><Relationship Id="rId7272" Type="http://schemas.openxmlformats.org/officeDocument/2006/relationships/hyperlink" Target="http://www.erikbolstad.no/postnummer-koordinatar/?postnummer=7021&amp;poststad=Trondheim" TargetMode="External"/><Relationship Id="rId8323" Type="http://schemas.openxmlformats.org/officeDocument/2006/relationships/hyperlink" Target="http://www.erikbolstad.no/postnummer-koordinatar/?postnummer=8120&amp;poststad=Nyg&#229;rdsj&#248;en" TargetMode="External"/><Relationship Id="rId10253" Type="http://schemas.openxmlformats.org/officeDocument/2006/relationships/hyperlink" Target="http://www.erikbolstad.no/postnummer-koordinatar/?postnummer=1011&amp;poststad=Oslo" TargetMode="External"/><Relationship Id="rId11304" Type="http://schemas.openxmlformats.org/officeDocument/2006/relationships/hyperlink" Target="http://www.erikbolstad.no/postnummer-koordinatar/?postnummer=3166&amp;poststad=Tolvsr&#248;d" TargetMode="External"/><Relationship Id="rId3882" Type="http://schemas.openxmlformats.org/officeDocument/2006/relationships/hyperlink" Target="http://www.erikbolstad.no/postnummer-koordinatar/?postnummer=3730&amp;poststad=Skien" TargetMode="External"/><Relationship Id="rId4933" Type="http://schemas.openxmlformats.org/officeDocument/2006/relationships/hyperlink" Target="http://www.erikbolstad.no/postnummer-koordinatar/?postnummer=4742&amp;poststad=Grendi" TargetMode="External"/><Relationship Id="rId13476" Type="http://schemas.openxmlformats.org/officeDocument/2006/relationships/hyperlink" Target="http://www.erikbolstad.no/postnummer-koordinatar/?postnummer=7336&amp;poststad=Meldal" TargetMode="External"/><Relationship Id="rId2484" Type="http://schemas.openxmlformats.org/officeDocument/2006/relationships/hyperlink" Target="http://www.erikbolstad.no/postnummer-koordinatar/?postnummer=2345&amp;poststad=&#197;dalsbruk" TargetMode="External"/><Relationship Id="rId3535" Type="http://schemas.openxmlformats.org/officeDocument/2006/relationships/hyperlink" Target="http://www.erikbolstad.no/postnummer-koordinatar/?postnummer=3409&amp;poststad=Tranby" TargetMode="External"/><Relationship Id="rId9097" Type="http://schemas.openxmlformats.org/officeDocument/2006/relationships/hyperlink" Target="http://www.erikbolstad.no/postnummer-koordinatar/?postnummer=9156&amp;poststad=Storslett" TargetMode="External"/><Relationship Id="rId12078" Type="http://schemas.openxmlformats.org/officeDocument/2006/relationships/hyperlink" Target="http://www.erikbolstad.no/postnummer-koordinatar/?postnummer=4624&amp;poststad=Kristiansand%20S" TargetMode="External"/><Relationship Id="rId13129" Type="http://schemas.openxmlformats.org/officeDocument/2006/relationships/hyperlink" Target="http://www.erikbolstad.no/postnummer-koordinatar/?postnummer=6701&amp;poststad=M&#229;l&#248;y" TargetMode="External"/><Relationship Id="rId456" Type="http://schemas.openxmlformats.org/officeDocument/2006/relationships/hyperlink" Target="http://www.erikbolstad.no/postnummer-koordinatar/?postnummer=0377&amp;poststad=Oslo" TargetMode="External"/><Relationship Id="rId1086" Type="http://schemas.openxmlformats.org/officeDocument/2006/relationships/hyperlink" Target="http://www.erikbolstad.no/postnummer-koordinatar/?postnummer=0964&amp;poststad=Oslo" TargetMode="External"/><Relationship Id="rId2137" Type="http://schemas.openxmlformats.org/officeDocument/2006/relationships/hyperlink" Target="http://www.erikbolstad.no/postnummer-koordinatar/?postnummer=1924&amp;poststad=S&#248;rum" TargetMode="External"/><Relationship Id="rId109" Type="http://schemas.openxmlformats.org/officeDocument/2006/relationships/hyperlink" Target="http://www.erikbolstad.no/postnummer-koordinatar/?postnummer=0120&amp;poststad=Oslo" TargetMode="External"/><Relationship Id="rId6758" Type="http://schemas.openxmlformats.org/officeDocument/2006/relationships/hyperlink" Target="http://www.erikbolstad.no/postnummer-koordinatar/?postnummer=6508&amp;poststad=Kristiansund%20N" TargetMode="External"/><Relationship Id="rId7809" Type="http://schemas.openxmlformats.org/officeDocument/2006/relationships/hyperlink" Target="http://www.erikbolstad.no/postnummer-koordinatar/?postnummer=7483&amp;poststad=Trondheim" TargetMode="External"/><Relationship Id="rId8180" Type="http://schemas.openxmlformats.org/officeDocument/2006/relationships/hyperlink" Target="http://www.erikbolstad.no/postnummer-koordinatar/?postnummer=7990&amp;poststad=Naustbukta" TargetMode="External"/><Relationship Id="rId9231" Type="http://schemas.openxmlformats.org/officeDocument/2006/relationships/hyperlink" Target="http://www.erikbolstad.no/postnummer-koordinatar/?postnummer=9287&amp;poststad=Troms&#248;" TargetMode="External"/><Relationship Id="rId13610" Type="http://schemas.openxmlformats.org/officeDocument/2006/relationships/hyperlink" Target="http://www.erikbolstad.no/postnummer-koordinatar/?postnummer=7506&amp;poststad=Stj&#248;rdal" TargetMode="External"/><Relationship Id="rId11161" Type="http://schemas.openxmlformats.org/officeDocument/2006/relationships/hyperlink" Target="http://www.erikbolstad.no/postnummer-koordinatar/?postnummer=2943&amp;poststad=Rogne" TargetMode="External"/><Relationship Id="rId12212" Type="http://schemas.openxmlformats.org/officeDocument/2006/relationships/hyperlink" Target="http://www.erikbolstad.no/postnummer-koordinatar/?postnummer=4864&amp;poststad=&#197;mli" TargetMode="External"/><Relationship Id="rId1220" Type="http://schemas.openxmlformats.org/officeDocument/2006/relationships/hyperlink" Target="http://www.erikbolstad.no/postnummer-koordinatar/?postnummer=1163&amp;poststad=Oslo" TargetMode="External"/><Relationship Id="rId4790" Type="http://schemas.openxmlformats.org/officeDocument/2006/relationships/hyperlink" Target="http://www.erikbolstad.no/postnummer-koordinatar/?postnummer=4623&amp;poststad=Kristiansand%20S" TargetMode="External"/><Relationship Id="rId5841" Type="http://schemas.openxmlformats.org/officeDocument/2006/relationships/hyperlink" Target="http://www.erikbolstad.no/postnummer-koordinatar/?postnummer=5575&amp;poststad=Aksdal" TargetMode="External"/><Relationship Id="rId14384" Type="http://schemas.openxmlformats.org/officeDocument/2006/relationships/hyperlink" Target="http://www.erikbolstad.no/postnummer-koordinatar/?postnummer=9454&amp;poststad=&#197;nstad" TargetMode="External"/><Relationship Id="rId3392" Type="http://schemas.openxmlformats.org/officeDocument/2006/relationships/hyperlink" Target="http://www.erikbolstad.no/postnummer-koordinatar/?postnummer=3243&amp;poststad=Kodal" TargetMode="External"/><Relationship Id="rId4443" Type="http://schemas.openxmlformats.org/officeDocument/2006/relationships/hyperlink" Target="http://www.erikbolstad.no/postnummer-koordinatar/?postnummer=4291&amp;poststad=Kopervik" TargetMode="External"/><Relationship Id="rId14037" Type="http://schemas.openxmlformats.org/officeDocument/2006/relationships/hyperlink" Target="http://www.erikbolstad.no/postnummer-koordinatar/?postnummer=8546&amp;poststad=Ballangen" TargetMode="External"/><Relationship Id="rId3045" Type="http://schemas.openxmlformats.org/officeDocument/2006/relationships/hyperlink" Target="http://www.erikbolstad.no/postnummer-koordinatar/?postnummer=3032&amp;poststad=Drammen" TargetMode="External"/><Relationship Id="rId7666" Type="http://schemas.openxmlformats.org/officeDocument/2006/relationships/hyperlink" Target="http://www.erikbolstad.no/postnummer-koordinatar/?postnummer=7409&amp;poststad=Trondheim" TargetMode="External"/><Relationship Id="rId8717" Type="http://schemas.openxmlformats.org/officeDocument/2006/relationships/hyperlink" Target="http://www.erikbolstad.no/postnummer-koordinatar/?postnummer=8602&amp;poststad=Mo%20i%20Rana" TargetMode="External"/><Relationship Id="rId10994" Type="http://schemas.openxmlformats.org/officeDocument/2006/relationships/hyperlink" Target="http://www.erikbolstad.no/postnummer-koordinatar/?postnummer=2555&amp;poststad=Tufsingdalen" TargetMode="External"/><Relationship Id="rId6268" Type="http://schemas.openxmlformats.org/officeDocument/2006/relationships/hyperlink" Target="http://www.erikbolstad.no/postnummer-koordinatar/?postnummer=5960&amp;poststad=Dals&#248;yra" TargetMode="External"/><Relationship Id="rId7319" Type="http://schemas.openxmlformats.org/officeDocument/2006/relationships/hyperlink" Target="http://www.erikbolstad.no/postnummer-koordinatar/?postnummer=7046&amp;poststad=Trondheim" TargetMode="External"/><Relationship Id="rId10647" Type="http://schemas.openxmlformats.org/officeDocument/2006/relationships/hyperlink" Target="http://www.erikbolstad.no/postnummer-koordinatar/?postnummer=1727&amp;poststad=Sarpsborg" TargetMode="External"/><Relationship Id="rId13120" Type="http://schemas.openxmlformats.org/officeDocument/2006/relationships/hyperlink" Target="http://www.erikbolstad.no/postnummer-koordinatar/?postnummer=6688&amp;poststad=V&#229;gland" TargetMode="External"/><Relationship Id="rId100" Type="http://schemas.openxmlformats.org/officeDocument/2006/relationships/hyperlink" Target="http://www.erikbolstad.no/postnummer-koordinatar/?postnummer=0115&amp;poststad=Oslo" TargetMode="External"/><Relationship Id="rId2878" Type="http://schemas.openxmlformats.org/officeDocument/2006/relationships/hyperlink" Target="http://www.erikbolstad.no/postnummer-koordinatar/?postnummer=2840&amp;poststad=Reinsvoll" TargetMode="External"/><Relationship Id="rId3929" Type="http://schemas.openxmlformats.org/officeDocument/2006/relationships/hyperlink" Target="http://www.erikbolstad.no/postnummer-koordinatar/?postnummer=3780&amp;poststad=Sk&#229;t&#248;y" TargetMode="External"/><Relationship Id="rId7800" Type="http://schemas.openxmlformats.org/officeDocument/2006/relationships/hyperlink" Target="http://www.erikbolstad.no/postnummer-koordinatar/?postnummer=7478&amp;poststad=Trondheim" TargetMode="External"/><Relationship Id="rId5351" Type="http://schemas.openxmlformats.org/officeDocument/2006/relationships/hyperlink" Target="http://www.erikbolstad.no/postnummer-koordinatar/?postnummer=5165&amp;poststad=Laksev&#229;g" TargetMode="External"/><Relationship Id="rId6402" Type="http://schemas.openxmlformats.org/officeDocument/2006/relationships/hyperlink" Target="http://www.erikbolstad.no/postnummer-koordinatar/?postnummer=6064&amp;poststad=Haddal" TargetMode="External"/><Relationship Id="rId9972" Type="http://schemas.openxmlformats.org/officeDocument/2006/relationships/hyperlink" Target="http://www.erikbolstad.no/postnummer-koordinatar/?postnummer=0485&amp;poststad=Oslo" TargetMode="External"/><Relationship Id="rId1961" Type="http://schemas.openxmlformats.org/officeDocument/2006/relationships/hyperlink" Target="http://www.erikbolstad.no/postnummer-koordinatar/?postnummer=1754&amp;poststad=Halden" TargetMode="External"/><Relationship Id="rId5004" Type="http://schemas.openxmlformats.org/officeDocument/2006/relationships/hyperlink" Target="http://www.erikbolstad.no/postnummer-koordinatar/?postnummer=4827&amp;poststad=Frolands%20Verk" TargetMode="External"/><Relationship Id="rId8574" Type="http://schemas.openxmlformats.org/officeDocument/2006/relationships/hyperlink" Target="http://www.erikbolstad.no/postnummer-koordinatar/?postnummer=8404&amp;poststad=Sortland" TargetMode="External"/><Relationship Id="rId9625" Type="http://schemas.openxmlformats.org/officeDocument/2006/relationships/hyperlink" Target="http://www.erikbolstad.no/postnummer-koordinatar/?postnummer=9800&amp;poststad=Vads&#248;" TargetMode="External"/><Relationship Id="rId11555" Type="http://schemas.openxmlformats.org/officeDocument/2006/relationships/hyperlink" Target="http://www.erikbolstad.no/postnummer-koordinatar/?postnummer=3622&amp;poststad=Svene" TargetMode="External"/><Relationship Id="rId12606" Type="http://schemas.openxmlformats.org/officeDocument/2006/relationships/hyperlink" Target="http://www.erikbolstad.no/postnummer-koordinatar/?postnummer=5580&amp;poststad=&#216;len" TargetMode="External"/><Relationship Id="rId12953" Type="http://schemas.openxmlformats.org/officeDocument/2006/relationships/hyperlink" Target="http://www.erikbolstad.no/postnummer-koordinatar/?postnummer=6230&amp;poststad=Sykkylven" TargetMode="External"/><Relationship Id="rId1614" Type="http://schemas.openxmlformats.org/officeDocument/2006/relationships/hyperlink" Target="http://www.erikbolstad.no/postnummer-koordinatar/?postnummer=1474&amp;poststad=Nordbyhagen" TargetMode="External"/><Relationship Id="rId7176" Type="http://schemas.openxmlformats.org/officeDocument/2006/relationships/hyperlink" Target="http://www.erikbolstad.no/postnummer-koordinatar/?postnummer=6942&amp;poststad=Svortevik" TargetMode="External"/><Relationship Id="rId8227" Type="http://schemas.openxmlformats.org/officeDocument/2006/relationships/hyperlink" Target="http://www.erikbolstad.no/postnummer-koordinatar/?postnummer=8026&amp;poststad=Bod&#248;" TargetMode="External"/><Relationship Id="rId10157" Type="http://schemas.openxmlformats.org/officeDocument/2006/relationships/hyperlink" Target="http://www.erikbolstad.no/postnummer-koordinatar/?postnummer=0781&amp;poststad=Oslo" TargetMode="External"/><Relationship Id="rId11208" Type="http://schemas.openxmlformats.org/officeDocument/2006/relationships/hyperlink" Target="http://www.erikbolstad.no/postnummer-koordinatar/?postnummer=3035&amp;poststad=Drammen" TargetMode="External"/><Relationship Id="rId3786" Type="http://schemas.openxmlformats.org/officeDocument/2006/relationships/hyperlink" Target="http://www.erikbolstad.no/postnummer-koordinatar/?postnummer=3666&amp;poststad=Tinn%20Austbygd" TargetMode="External"/><Relationship Id="rId2388" Type="http://schemas.openxmlformats.org/officeDocument/2006/relationships/hyperlink" Target="http://www.erikbolstad.no/postnummer-koordinatar/?postnummer=2230&amp;poststad=Skotterud" TargetMode="External"/><Relationship Id="rId3439" Type="http://schemas.openxmlformats.org/officeDocument/2006/relationships/hyperlink" Target="http://www.erikbolstad.no/postnummer-koordinatar/?postnummer=3269&amp;poststad=Larvik" TargetMode="External"/><Relationship Id="rId4837" Type="http://schemas.openxmlformats.org/officeDocument/2006/relationships/hyperlink" Target="http://www.erikbolstad.no/postnummer-koordinatar/?postnummer=4659&amp;poststad=Kristiansand%20S" TargetMode="External"/><Relationship Id="rId7310" Type="http://schemas.openxmlformats.org/officeDocument/2006/relationships/hyperlink" Target="http://www.erikbolstad.no/postnummer-koordinatar/?postnummer=7041&amp;poststad=Trondheim" TargetMode="External"/><Relationship Id="rId13861" Type="http://schemas.openxmlformats.org/officeDocument/2006/relationships/hyperlink" Target="http://www.erikbolstad.no/postnummer-koordinatar/?postnummer=8168&amp;poststad=Engav&#229;gen" TargetMode="External"/><Relationship Id="rId3920" Type="http://schemas.openxmlformats.org/officeDocument/2006/relationships/hyperlink" Target="http://www.erikbolstad.no/postnummer-koordinatar/?postnummer=3750&amp;poststad=Drangedal" TargetMode="External"/><Relationship Id="rId8084" Type="http://schemas.openxmlformats.org/officeDocument/2006/relationships/hyperlink" Target="http://www.erikbolstad.no/postnummer-koordinatar/?postnummer=7790&amp;poststad=Malm" TargetMode="External"/><Relationship Id="rId9482" Type="http://schemas.openxmlformats.org/officeDocument/2006/relationships/hyperlink" Target="http://www.erikbolstad.no/postnummer-koordinatar/?postnummer=9519&amp;poststad=Kviby" TargetMode="External"/><Relationship Id="rId12463" Type="http://schemas.openxmlformats.org/officeDocument/2006/relationships/hyperlink" Target="http://www.erikbolstad.no/postnummer-koordinatar/?postnummer=5350&amp;poststad=Brattholmen" TargetMode="External"/><Relationship Id="rId13514" Type="http://schemas.openxmlformats.org/officeDocument/2006/relationships/hyperlink" Target="http://www.erikbolstad.no/postnummer-koordinatar/?postnummer=7408&amp;poststad=Trondheim" TargetMode="External"/><Relationship Id="rId841" Type="http://schemas.openxmlformats.org/officeDocument/2006/relationships/hyperlink" Target="http://www.erikbolstad.no/postnummer-koordinatar/?postnummer=0673&amp;poststad=Oslo" TargetMode="External"/><Relationship Id="rId1471" Type="http://schemas.openxmlformats.org/officeDocument/2006/relationships/hyperlink" Target="http://www.erikbolstad.no/postnummer-koordinatar/?postnummer=1377&amp;poststad=Billingstad" TargetMode="External"/><Relationship Id="rId2522" Type="http://schemas.openxmlformats.org/officeDocument/2006/relationships/hyperlink" Target="http://www.erikbolstad.no/postnummer-koordinatar/?postnummer=2391&amp;poststad=Moelv" TargetMode="External"/><Relationship Id="rId9135" Type="http://schemas.openxmlformats.org/officeDocument/2006/relationships/hyperlink" Target="http://www.erikbolstad.no/postnummer-koordinatar/?postnummer=9182&amp;poststad=Seglvik" TargetMode="External"/><Relationship Id="rId11065" Type="http://schemas.openxmlformats.org/officeDocument/2006/relationships/hyperlink" Target="http://www.erikbolstad.no/postnummer-koordinatar/?postnummer=2680&amp;poststad=V&#229;g&#229;" TargetMode="External"/><Relationship Id="rId12116" Type="http://schemas.openxmlformats.org/officeDocument/2006/relationships/hyperlink" Target="http://www.erikbolstad.no/postnummer-koordinatar/?postnummer=4678&amp;poststad=Kristiansand%20S" TargetMode="External"/><Relationship Id="rId1124" Type="http://schemas.openxmlformats.org/officeDocument/2006/relationships/hyperlink" Target="http://www.erikbolstad.no/postnummer-koordinatar/?postnummer=0987&amp;poststad=Oslo" TargetMode="External"/><Relationship Id="rId4694" Type="http://schemas.openxmlformats.org/officeDocument/2006/relationships/hyperlink" Target="http://www.erikbolstad.no/postnummer-koordinatar/?postnummer=4522&amp;poststad=Lindesnes" TargetMode="External"/><Relationship Id="rId5745" Type="http://schemas.openxmlformats.org/officeDocument/2006/relationships/hyperlink" Target="http://www.erikbolstad.no/postnummer-koordinatar/?postnummer=5507&amp;poststad=Haugesund" TargetMode="External"/><Relationship Id="rId14288" Type="http://schemas.openxmlformats.org/officeDocument/2006/relationships/hyperlink" Target="http://www.erikbolstad.no/postnummer-koordinatar/?postnummer=9277&amp;poststad=Troms&#248;" TargetMode="External"/><Relationship Id="rId3296" Type="http://schemas.openxmlformats.org/officeDocument/2006/relationships/hyperlink" Target="http://www.erikbolstad.no/postnummer-koordinatar/?postnummer=3193&amp;poststad=Horten" TargetMode="External"/><Relationship Id="rId4347" Type="http://schemas.openxmlformats.org/officeDocument/2006/relationships/hyperlink" Target="http://www.erikbolstad.no/postnummer-koordinatar/?postnummer=4137&amp;poststad=&#197;rdal%20i%20Ryfylke" TargetMode="External"/><Relationship Id="rId8968" Type="http://schemas.openxmlformats.org/officeDocument/2006/relationships/hyperlink" Target="http://www.erikbolstad.no/postnummer-koordinatar/?postnummer=9013&amp;poststad=Troms&#248;" TargetMode="External"/><Relationship Id="rId10898" Type="http://schemas.openxmlformats.org/officeDocument/2006/relationships/hyperlink" Target="http://www.erikbolstad.no/postnummer-koordinatar/?postnummer=2307&amp;poststad=Hamar" TargetMode="External"/><Relationship Id="rId11949" Type="http://schemas.openxmlformats.org/officeDocument/2006/relationships/hyperlink" Target="http://www.erikbolstad.no/postnummer-koordinatar/?postnummer=4345&amp;poststad=Bryne" TargetMode="External"/><Relationship Id="rId13371" Type="http://schemas.openxmlformats.org/officeDocument/2006/relationships/hyperlink" Target="http://www.erikbolstad.no/postnummer-koordinatar/?postnummer=7099&amp;poststad=Flat&#229;sen" TargetMode="External"/><Relationship Id="rId14422" Type="http://schemas.openxmlformats.org/officeDocument/2006/relationships/hyperlink" Target="http://www.erikbolstad.no/postnummer-koordinatar/?postnummer=9518&amp;poststad=Alta" TargetMode="External"/><Relationship Id="rId3430" Type="http://schemas.openxmlformats.org/officeDocument/2006/relationships/hyperlink" Target="http://www.erikbolstad.no/postnummer-koordinatar/?postnummer=3263&amp;poststad=Larvik" TargetMode="External"/><Relationship Id="rId13024" Type="http://schemas.openxmlformats.org/officeDocument/2006/relationships/hyperlink" Target="http://www.erikbolstad.no/postnummer-koordinatar/?postnummer=6435&amp;poststad=Molde" TargetMode="External"/><Relationship Id="rId351" Type="http://schemas.openxmlformats.org/officeDocument/2006/relationships/hyperlink" Target="http://www.erikbolstad.no/postnummer-koordinatar/?postnummer=0301&amp;poststad=Oslo" TargetMode="External"/><Relationship Id="rId2032" Type="http://schemas.openxmlformats.org/officeDocument/2006/relationships/hyperlink" Target="http://www.erikbolstad.no/postnummer-koordinatar/?postnummer=1798&amp;poststad=Aremark" TargetMode="External"/><Relationship Id="rId6653" Type="http://schemas.openxmlformats.org/officeDocument/2006/relationships/hyperlink" Target="http://www.erikbolstad.no/postnummer-koordinatar/?postnummer=6413&amp;poststad=Molde" TargetMode="External"/><Relationship Id="rId7704" Type="http://schemas.openxmlformats.org/officeDocument/2006/relationships/hyperlink" Target="http://www.erikbolstad.no/postnummer-koordinatar/?postnummer=7429&amp;poststad=Trondheim" TargetMode="External"/><Relationship Id="rId5255" Type="http://schemas.openxmlformats.org/officeDocument/2006/relationships/hyperlink" Target="http://www.erikbolstad.no/postnummer-koordinatar/?postnummer=5094&amp;poststad=Bergen" TargetMode="External"/><Relationship Id="rId6306" Type="http://schemas.openxmlformats.org/officeDocument/2006/relationships/hyperlink" Target="http://www.erikbolstad.no/postnummer-koordinatar/?postnummer=6003&amp;poststad=&#197;lesund" TargetMode="External"/><Relationship Id="rId9876" Type="http://schemas.openxmlformats.org/officeDocument/2006/relationships/hyperlink" Target="http://www.erikbolstad.no/postnummer-koordinatar/?postnummer=0320&amp;poststad=Oslo%20(ikkje%20i%20bruk)" TargetMode="External"/><Relationship Id="rId1865" Type="http://schemas.openxmlformats.org/officeDocument/2006/relationships/hyperlink" Target="http://www.erikbolstad.no/postnummer-koordinatar/?postnummer=1678&amp;poststad=Kr&#229;ker&#248;y" TargetMode="External"/><Relationship Id="rId8478" Type="http://schemas.openxmlformats.org/officeDocument/2006/relationships/hyperlink" Target="http://www.erikbolstad.no/postnummer-koordinatar/?postnummer=8290&amp;poststad=Skutvik" TargetMode="External"/><Relationship Id="rId9529" Type="http://schemas.openxmlformats.org/officeDocument/2006/relationships/hyperlink" Target="http://www.erikbolstad.no/postnummer-koordinatar/?postnummer=9609&amp;poststad=Nordre%20Seiland" TargetMode="External"/><Relationship Id="rId12857" Type="http://schemas.openxmlformats.org/officeDocument/2006/relationships/hyperlink" Target="http://www.erikbolstad.no/postnummer-koordinatar/?postnummer=6025&amp;poststad=&#197;lesund" TargetMode="External"/><Relationship Id="rId13908" Type="http://schemas.openxmlformats.org/officeDocument/2006/relationships/hyperlink" Target="http://www.erikbolstad.no/postnummer-koordinatar/?postnummer=8270&amp;poststad=Drag" TargetMode="External"/><Relationship Id="rId1518" Type="http://schemas.openxmlformats.org/officeDocument/2006/relationships/hyperlink" Target="http://www.erikbolstad.no/postnummer-koordinatar/?postnummer=1402&amp;poststad=Ski" TargetMode="External"/><Relationship Id="rId2916" Type="http://schemas.openxmlformats.org/officeDocument/2006/relationships/hyperlink" Target="http://www.erikbolstad.no/postnummer-koordinatar/?postnummer=2879&amp;poststad=Odnes" TargetMode="External"/><Relationship Id="rId11459" Type="http://schemas.openxmlformats.org/officeDocument/2006/relationships/hyperlink" Target="http://www.erikbolstad.no/postnummer-koordinatar/?postnummer=3426&amp;poststad=Gullaug" TargetMode="External"/><Relationship Id="rId11940" Type="http://schemas.openxmlformats.org/officeDocument/2006/relationships/hyperlink" Target="http://www.erikbolstad.no/postnummer-koordinatar/?postnummer=4332&amp;poststad=Figgjo" TargetMode="External"/><Relationship Id="rId6163" Type="http://schemas.openxmlformats.org/officeDocument/2006/relationships/hyperlink" Target="http://www.erikbolstad.no/postnummer-koordinatar/?postnummer=5868&amp;poststad=Bergen" TargetMode="External"/><Relationship Id="rId7561" Type="http://schemas.openxmlformats.org/officeDocument/2006/relationships/hyperlink" Target="http://www.erikbolstad.no/postnummer-koordinatar/?postnummer=7315&amp;poststad=Lensvik" TargetMode="External"/><Relationship Id="rId8612" Type="http://schemas.openxmlformats.org/officeDocument/2006/relationships/hyperlink" Target="http://www.erikbolstad.no/postnummer-koordinatar/?postnummer=8445&amp;poststad=Melbu" TargetMode="External"/><Relationship Id="rId10542" Type="http://schemas.openxmlformats.org/officeDocument/2006/relationships/hyperlink" Target="http://www.erikbolstad.no/postnummer-koordinatar/?postnummer=1545&amp;poststad=Hvitsten" TargetMode="External"/><Relationship Id="rId7214" Type="http://schemas.openxmlformats.org/officeDocument/2006/relationships/hyperlink" Target="http://www.erikbolstad.no/postnummer-koordinatar/?postnummer=6978&amp;poststad=Viksdalen" TargetMode="External"/><Relationship Id="rId13765" Type="http://schemas.openxmlformats.org/officeDocument/2006/relationships/hyperlink" Target="http://www.erikbolstad.no/postnummer-koordinatar/?postnummer=7973&amp;poststad=Gjerdinga" TargetMode="External"/><Relationship Id="rId2773" Type="http://schemas.openxmlformats.org/officeDocument/2006/relationships/hyperlink" Target="http://www.erikbolstad.no/postnummer-koordinatar/?postnummer=2685&amp;poststad=Garmo" TargetMode="External"/><Relationship Id="rId3824" Type="http://schemas.openxmlformats.org/officeDocument/2006/relationships/hyperlink" Target="http://www.erikbolstad.no/postnummer-koordinatar/?postnummer=3701&amp;poststad=Skien" TargetMode="External"/><Relationship Id="rId9386" Type="http://schemas.openxmlformats.org/officeDocument/2006/relationships/hyperlink" Target="http://www.erikbolstad.no/postnummer-koordinatar/?postnummer=9443&amp;poststad=Myklebostad" TargetMode="External"/><Relationship Id="rId12367" Type="http://schemas.openxmlformats.org/officeDocument/2006/relationships/hyperlink" Target="http://www.erikbolstad.no/postnummer-koordinatar/?postnummer=5179&amp;poststad=Godvik" TargetMode="External"/><Relationship Id="rId13418" Type="http://schemas.openxmlformats.org/officeDocument/2006/relationships/hyperlink" Target="http://www.erikbolstad.no/postnummer-koordinatar/?postnummer=7227&amp;poststad=Gimse" TargetMode="External"/><Relationship Id="rId745" Type="http://schemas.openxmlformats.org/officeDocument/2006/relationships/hyperlink" Target="http://www.erikbolstad.no/postnummer-koordinatar/?postnummer=0603&amp;poststad=Oslo" TargetMode="External"/><Relationship Id="rId1375" Type="http://schemas.openxmlformats.org/officeDocument/2006/relationships/hyperlink" Target="http://www.erikbolstad.no/postnummer-koordinatar/?postnummer=1323&amp;poststad=H&#248;vik" TargetMode="External"/><Relationship Id="rId2426" Type="http://schemas.openxmlformats.org/officeDocument/2006/relationships/hyperlink" Target="http://www.erikbolstad.no/postnummer-koordinatar/?postnummer=2304&amp;poststad=Hamar" TargetMode="External"/><Relationship Id="rId5996" Type="http://schemas.openxmlformats.org/officeDocument/2006/relationships/hyperlink" Target="http://www.erikbolstad.no/postnummer-koordinatar/?postnummer=5723&amp;poststad=Bolstad&#248;yri" TargetMode="External"/><Relationship Id="rId9039" Type="http://schemas.openxmlformats.org/officeDocument/2006/relationships/hyperlink" Target="http://www.erikbolstad.no/postnummer-koordinatar/?postnummer=9104&amp;poststad=Kval&#248;ya" TargetMode="External"/><Relationship Id="rId81" Type="http://schemas.openxmlformats.org/officeDocument/2006/relationships/hyperlink" Target="http://www.erikbolstad.no/postnummer-koordinatar/?postnummer=0105&amp;poststad=Oslo" TargetMode="External"/><Relationship Id="rId1028" Type="http://schemas.openxmlformats.org/officeDocument/2006/relationships/hyperlink" Target="http://www.erikbolstad.no/postnummer-koordinatar/?postnummer=0881&amp;poststad=Oslo" TargetMode="External"/><Relationship Id="rId4598" Type="http://schemas.openxmlformats.org/officeDocument/2006/relationships/hyperlink" Target="http://www.erikbolstad.no/postnummer-koordinatar/?postnummer=4389&amp;poststad=Vikes&#229;" TargetMode="External"/><Relationship Id="rId5649" Type="http://schemas.openxmlformats.org/officeDocument/2006/relationships/hyperlink" Target="http://www.erikbolstad.no/postnummer-koordinatar/?postnummer=5416&amp;poststad=Stord" TargetMode="External"/><Relationship Id="rId9520" Type="http://schemas.openxmlformats.org/officeDocument/2006/relationships/hyperlink" Target="http://www.erikbolstad.no/postnummer-koordinatar/?postnummer=9587&amp;poststad=Skavnakk" TargetMode="External"/><Relationship Id="rId7071" Type="http://schemas.openxmlformats.org/officeDocument/2006/relationships/hyperlink" Target="http://www.erikbolstad.no/postnummer-koordinatar/?postnummer=6856&amp;poststad=Sogndal" TargetMode="External"/><Relationship Id="rId8122" Type="http://schemas.openxmlformats.org/officeDocument/2006/relationships/hyperlink" Target="http://www.erikbolstad.no/postnummer-koordinatar/?postnummer=7860&amp;poststad=Skage%20i%20Namdalen" TargetMode="External"/><Relationship Id="rId11450" Type="http://schemas.openxmlformats.org/officeDocument/2006/relationships/hyperlink" Target="http://www.erikbolstad.no/postnummer-koordinatar/?postnummer=3409&amp;poststad=Tranby" TargetMode="External"/><Relationship Id="rId12501" Type="http://schemas.openxmlformats.org/officeDocument/2006/relationships/hyperlink" Target="http://www.erikbolstad.no/postnummer-koordinatar/?postnummer=5410&amp;poststad=Sagv&#229;g" TargetMode="External"/><Relationship Id="rId10052" Type="http://schemas.openxmlformats.org/officeDocument/2006/relationships/hyperlink" Target="http://www.erikbolstad.no/postnummer-koordinatar/?postnummer=0598&amp;poststad=Oslo" TargetMode="External"/><Relationship Id="rId11103" Type="http://schemas.openxmlformats.org/officeDocument/2006/relationships/hyperlink" Target="http://www.erikbolstad.no/postnummer-koordinatar/?postnummer=2811&amp;poststad=Hunndalen" TargetMode="External"/><Relationship Id="rId3681" Type="http://schemas.openxmlformats.org/officeDocument/2006/relationships/hyperlink" Target="http://www.erikbolstad.no/postnummer-koordinatar/?postnummer=3561&amp;poststad=Hemsedal" TargetMode="External"/><Relationship Id="rId4732" Type="http://schemas.openxmlformats.org/officeDocument/2006/relationships/hyperlink" Target="http://www.erikbolstad.no/postnummer-koordinatar/?postnummer=4563&amp;poststad=Borhaug" TargetMode="External"/><Relationship Id="rId13275" Type="http://schemas.openxmlformats.org/officeDocument/2006/relationships/hyperlink" Target="http://www.erikbolstad.no/postnummer-koordinatar/?postnummer=6953&amp;poststad=Leirvik%20i%20Sogn" TargetMode="External"/><Relationship Id="rId14326" Type="http://schemas.openxmlformats.org/officeDocument/2006/relationships/hyperlink" Target="http://www.erikbolstad.no/postnummer-koordinatar/?postnummer=9336&amp;poststad=Rundhaug" TargetMode="External"/><Relationship Id="rId2283" Type="http://schemas.openxmlformats.org/officeDocument/2006/relationships/hyperlink" Target="http://www.erikbolstad.no/postnummer-koordinatar/?postnummer=2071&amp;poststad=R&#229;holt" TargetMode="External"/><Relationship Id="rId3334" Type="http://schemas.openxmlformats.org/officeDocument/2006/relationships/hyperlink" Target="http://www.erikbolstad.no/postnummer-koordinatar/?postnummer=3214&amp;poststad=Sandefjord" TargetMode="External"/><Relationship Id="rId7955" Type="http://schemas.openxmlformats.org/officeDocument/2006/relationships/hyperlink" Target="http://www.erikbolstad.no/postnummer-koordinatar/?postnummer=7629&amp;poststad=Ytter&#248;y" TargetMode="External"/><Relationship Id="rId255" Type="http://schemas.openxmlformats.org/officeDocument/2006/relationships/hyperlink" Target="http://www.erikbolstad.no/postnummer-koordinatar/?postnummer=0213&amp;poststad=Oslo" TargetMode="External"/><Relationship Id="rId6557" Type="http://schemas.openxmlformats.org/officeDocument/2006/relationships/hyperlink" Target="http://www.erikbolstad.no/postnummer-koordinatar/?postnummer=6263&amp;poststad=Skodje" TargetMode="External"/><Relationship Id="rId7608" Type="http://schemas.openxmlformats.org/officeDocument/2006/relationships/hyperlink" Target="http://www.erikbolstad.no/postnummer-koordinatar/?postnummer=7354&amp;poststad=Viggja" TargetMode="External"/><Relationship Id="rId10936" Type="http://schemas.openxmlformats.org/officeDocument/2006/relationships/hyperlink" Target="http://www.erikbolstad.no/postnummer-koordinatar/?postnummer=2384&amp;poststad=Brumunddal" TargetMode="External"/><Relationship Id="rId5159" Type="http://schemas.openxmlformats.org/officeDocument/2006/relationships/hyperlink" Target="http://www.erikbolstad.no/postnummer-koordinatar/?postnummer=5007&amp;poststad=Bergen" TargetMode="External"/><Relationship Id="rId9030" Type="http://schemas.openxmlformats.org/officeDocument/2006/relationships/hyperlink" Target="http://www.erikbolstad.no/postnummer-koordinatar/?postnummer=9069&amp;poststad=Lyngseidet" TargetMode="External"/><Relationship Id="rId12011" Type="http://schemas.openxmlformats.org/officeDocument/2006/relationships/hyperlink" Target="http://www.erikbolstad.no/postnummer-koordinatar/?postnummer=4491&amp;poststad=Kvinesdal" TargetMode="External"/><Relationship Id="rId1769" Type="http://schemas.openxmlformats.org/officeDocument/2006/relationships/hyperlink" Target="http://www.erikbolstad.no/postnummer-koordinatar/?postnummer=1610&amp;poststad=Fredrikstad" TargetMode="External"/><Relationship Id="rId3191" Type="http://schemas.openxmlformats.org/officeDocument/2006/relationships/hyperlink" Target="http://www.erikbolstad.no/postnummer-koordinatar/?postnummer=3135&amp;poststad=Tor&#248;d" TargetMode="External"/><Relationship Id="rId4242" Type="http://schemas.openxmlformats.org/officeDocument/2006/relationships/hyperlink" Target="http://www.erikbolstad.no/postnummer-koordinatar/?postnummer=4050&amp;poststad=Sola" TargetMode="External"/><Relationship Id="rId5640" Type="http://schemas.openxmlformats.org/officeDocument/2006/relationships/hyperlink" Target="http://www.erikbolstad.no/postnummer-koordinatar/?postnummer=5411&amp;poststad=Stord" TargetMode="External"/><Relationship Id="rId14183" Type="http://schemas.openxmlformats.org/officeDocument/2006/relationships/hyperlink" Target="http://www.erikbolstad.no/postnummer-koordinatar/?postnummer=9042&amp;poststad=Laksvatn" TargetMode="External"/><Relationship Id="rId8863" Type="http://schemas.openxmlformats.org/officeDocument/2006/relationships/hyperlink" Target="http://www.erikbolstad.no/postnummer-koordinatar/?postnummer=8801&amp;poststad=Sandnessj&#248;en" TargetMode="External"/><Relationship Id="rId9914" Type="http://schemas.openxmlformats.org/officeDocument/2006/relationships/hyperlink" Target="http://www.erikbolstad.no/postnummer-koordinatar/?postnummer=0381&amp;poststad=Oslo" TargetMode="External"/><Relationship Id="rId10793" Type="http://schemas.openxmlformats.org/officeDocument/2006/relationships/hyperlink" Target="http://www.erikbolstad.no/postnummer-koordinatar/?postnummer=2026&amp;poststad=Skjetten" TargetMode="External"/><Relationship Id="rId11844" Type="http://schemas.openxmlformats.org/officeDocument/2006/relationships/hyperlink" Target="http://www.erikbolstad.no/postnummer-koordinatar/?postnummer=4102&amp;poststad=Idse" TargetMode="External"/><Relationship Id="rId1903" Type="http://schemas.openxmlformats.org/officeDocument/2006/relationships/hyperlink" Target="http://www.erikbolstad.no/postnummer-koordinatar/?postnummer=1712&amp;poststad=Gr&#229;lum" TargetMode="External"/><Relationship Id="rId7465" Type="http://schemas.openxmlformats.org/officeDocument/2006/relationships/hyperlink" Target="http://www.erikbolstad.no/postnummer-koordinatar/?postnummer=7221&amp;poststad=Melhus" TargetMode="External"/><Relationship Id="rId8516" Type="http://schemas.openxmlformats.org/officeDocument/2006/relationships/hyperlink" Target="http://www.erikbolstad.no/postnummer-koordinatar/?postnummer=8323&amp;poststad=Storfjell" TargetMode="External"/><Relationship Id="rId10446" Type="http://schemas.openxmlformats.org/officeDocument/2006/relationships/hyperlink" Target="http://www.erikbolstad.no/postnummer-koordinatar/?postnummer=1407&amp;poststad=Vinterbro" TargetMode="External"/><Relationship Id="rId6067" Type="http://schemas.openxmlformats.org/officeDocument/2006/relationships/hyperlink" Target="http://www.erikbolstad.no/postnummer-koordinatar/?postnummer=5785&amp;poststad=V&#248;ringsfoss" TargetMode="External"/><Relationship Id="rId7118" Type="http://schemas.openxmlformats.org/officeDocument/2006/relationships/hyperlink" Target="http://www.erikbolstad.no/postnummer-koordinatar/?postnummer=6888&amp;poststad=Borgund" TargetMode="External"/><Relationship Id="rId996" Type="http://schemas.openxmlformats.org/officeDocument/2006/relationships/hyperlink" Target="http://www.erikbolstad.no/postnummer-koordinatar/?postnummer=0857&amp;poststad=Oslo" TargetMode="External"/><Relationship Id="rId2677" Type="http://schemas.openxmlformats.org/officeDocument/2006/relationships/hyperlink" Target="http://www.erikbolstad.no/postnummer-koordinatar/?postnummer=2625&amp;poststad=F&#229;berg" TargetMode="External"/><Relationship Id="rId3728" Type="http://schemas.openxmlformats.org/officeDocument/2006/relationships/hyperlink" Target="http://www.erikbolstad.no/postnummer-koordinatar/?postnummer=3613&amp;poststad=Kongsberg" TargetMode="External"/><Relationship Id="rId13669" Type="http://schemas.openxmlformats.org/officeDocument/2006/relationships/hyperlink" Target="http://www.erikbolstad.no/postnummer-koordinatar/?postnummer=7653&amp;poststad=Verdal" TargetMode="External"/><Relationship Id="rId649" Type="http://schemas.openxmlformats.org/officeDocument/2006/relationships/hyperlink" Target="http://www.erikbolstad.no/postnummer-koordinatar/?postnummer=0553&amp;poststad=Oslo" TargetMode="External"/><Relationship Id="rId1279" Type="http://schemas.openxmlformats.org/officeDocument/2006/relationships/hyperlink" Target="http://www.erikbolstad.no/postnummer-koordinatar/?postnummer=1252&amp;poststad=Oslo" TargetMode="External"/><Relationship Id="rId5150" Type="http://schemas.openxmlformats.org/officeDocument/2006/relationships/hyperlink" Target="http://www.erikbolstad.no/postnummer-koordinatar/?postnummer=4994&amp;poststad=Akland" TargetMode="External"/><Relationship Id="rId6201" Type="http://schemas.openxmlformats.org/officeDocument/2006/relationships/hyperlink" Target="http://www.erikbolstad.no/postnummer-koordinatar/?postnummer=5895&amp;poststad=Bergen" TargetMode="External"/><Relationship Id="rId8373" Type="http://schemas.openxmlformats.org/officeDocument/2006/relationships/hyperlink" Target="http://www.erikbolstad.no/postnummer-koordinatar/?postnummer=8186&amp;poststad=Tjongsfjorden" TargetMode="External"/><Relationship Id="rId9771" Type="http://schemas.openxmlformats.org/officeDocument/2006/relationships/hyperlink" Target="http://www.erikbolstad.no/postnummer-koordinatar/?postnummer=0166&amp;poststad=Oslo" TargetMode="External"/><Relationship Id="rId12752" Type="http://schemas.openxmlformats.org/officeDocument/2006/relationships/hyperlink" Target="http://www.erikbolstad.no/postnummer-koordinatar/?postnummer=5849&amp;poststad=Bergen" TargetMode="External"/><Relationship Id="rId13803" Type="http://schemas.openxmlformats.org/officeDocument/2006/relationships/hyperlink" Target="http://www.erikbolstad.no/postnummer-koordinatar/?postnummer=8037&amp;poststad=Bod&#248;" TargetMode="External"/><Relationship Id="rId1760" Type="http://schemas.openxmlformats.org/officeDocument/2006/relationships/hyperlink" Target="http://www.erikbolstad.no/postnummer-koordinatar/?postnummer=1605&amp;poststad=Fredrikstad" TargetMode="External"/><Relationship Id="rId2811" Type="http://schemas.openxmlformats.org/officeDocument/2006/relationships/hyperlink" Target="http://www.erikbolstad.no/postnummer-koordinatar/?postnummer=2742&amp;poststad=Grua" TargetMode="External"/><Relationship Id="rId8026" Type="http://schemas.openxmlformats.org/officeDocument/2006/relationships/hyperlink" Target="http://www.erikbolstad.no/postnummer-koordinatar/?postnummer=7716&amp;poststad=Steinkjer" TargetMode="External"/><Relationship Id="rId9424" Type="http://schemas.openxmlformats.org/officeDocument/2006/relationships/hyperlink" Target="http://www.erikbolstad.no/postnummer-koordinatar/?postnummer=9483&amp;poststad=Harstad" TargetMode="External"/><Relationship Id="rId11354" Type="http://schemas.openxmlformats.org/officeDocument/2006/relationships/hyperlink" Target="http://www.erikbolstad.no/postnummer-koordinatar/?postnummer=3219&amp;poststad=Sandefjord" TargetMode="External"/><Relationship Id="rId12405" Type="http://schemas.openxmlformats.org/officeDocument/2006/relationships/hyperlink" Target="http://www.erikbolstad.no/postnummer-koordinatar/?postnummer=5251&amp;poststad=S&#248;reidgrend" TargetMode="External"/><Relationship Id="rId1413" Type="http://schemas.openxmlformats.org/officeDocument/2006/relationships/hyperlink" Target="http://www.erikbolstad.no/postnummer-koordinatar/?postnummer=1342&amp;poststad=Gjettum" TargetMode="External"/><Relationship Id="rId4983" Type="http://schemas.openxmlformats.org/officeDocument/2006/relationships/hyperlink" Target="http://www.erikbolstad.no/postnummer-koordinatar/?postnummer=4812&amp;poststad=Kongshavn" TargetMode="External"/><Relationship Id="rId11007" Type="http://schemas.openxmlformats.org/officeDocument/2006/relationships/hyperlink" Target="http://www.erikbolstad.no/postnummer-koordinatar/?postnummer=2607&amp;poststad=Vingrom" TargetMode="External"/><Relationship Id="rId3585" Type="http://schemas.openxmlformats.org/officeDocument/2006/relationships/hyperlink" Target="http://www.erikbolstad.no/postnummer-koordinatar/?postnummer=3480&amp;poststad=Filtvet" TargetMode="External"/><Relationship Id="rId4636" Type="http://schemas.openxmlformats.org/officeDocument/2006/relationships/hyperlink" Target="http://www.erikbolstad.no/postnummer-koordinatar/?postnummer=4441&amp;poststad=Tonstad" TargetMode="External"/><Relationship Id="rId13179" Type="http://schemas.openxmlformats.org/officeDocument/2006/relationships/hyperlink" Target="http://www.erikbolstad.no/postnummer-koordinatar/?postnummer=6797&amp;poststad=Utvik" TargetMode="External"/><Relationship Id="rId2187" Type="http://schemas.openxmlformats.org/officeDocument/2006/relationships/hyperlink" Target="http://www.erikbolstad.no/postnummer-koordinatar/?postnummer=2009&amp;poststad=Nordby" TargetMode="External"/><Relationship Id="rId3238" Type="http://schemas.openxmlformats.org/officeDocument/2006/relationships/hyperlink" Target="http://www.erikbolstad.no/postnummer-koordinatar/?postnummer=3163&amp;poststad=N&#248;tter&#248;y" TargetMode="External"/><Relationship Id="rId7859" Type="http://schemas.openxmlformats.org/officeDocument/2006/relationships/hyperlink" Target="http://www.erikbolstad.no/postnummer-koordinatar/?postnummer=7508&amp;poststad=Stj&#248;rdal" TargetMode="External"/><Relationship Id="rId159" Type="http://schemas.openxmlformats.org/officeDocument/2006/relationships/hyperlink" Target="http://www.erikbolstad.no/postnummer-koordinatar/?postnummer=0155&amp;poststad=Oslo" TargetMode="External"/><Relationship Id="rId9281" Type="http://schemas.openxmlformats.org/officeDocument/2006/relationships/hyperlink" Target="http://www.erikbolstad.no/postnummer-koordinatar/?postnummer=9329&amp;poststad=Moen" TargetMode="External"/><Relationship Id="rId13660" Type="http://schemas.openxmlformats.org/officeDocument/2006/relationships/hyperlink" Target="http://www.erikbolstad.no/postnummer-koordinatar/?postnummer=7629&amp;poststad=Ytter&#248;y" TargetMode="External"/><Relationship Id="rId1270" Type="http://schemas.openxmlformats.org/officeDocument/2006/relationships/hyperlink" Target="http://www.erikbolstad.no/postnummer-koordinatar/?postnummer=1207&amp;poststad=Oslo" TargetMode="External"/><Relationship Id="rId12262" Type="http://schemas.openxmlformats.org/officeDocument/2006/relationships/hyperlink" Target="http://www.erikbolstad.no/postnummer-koordinatar/?postnummer=5007&amp;poststad=Bergen" TargetMode="External"/><Relationship Id="rId13313" Type="http://schemas.openxmlformats.org/officeDocument/2006/relationships/hyperlink" Target="http://www.erikbolstad.no/postnummer-koordinatar/?postnummer=7015&amp;poststad=Trondheim" TargetMode="External"/><Relationship Id="rId640" Type="http://schemas.openxmlformats.org/officeDocument/2006/relationships/hyperlink" Target="http://www.erikbolstad.no/postnummer-koordinatar/?postnummer=0520&amp;poststad=Oslo" TargetMode="External"/><Relationship Id="rId2321" Type="http://schemas.openxmlformats.org/officeDocument/2006/relationships/hyperlink" Target="http://www.erikbolstad.no/postnummer-koordinatar/?postnummer=2133&amp;poststad=Gardvik" TargetMode="External"/><Relationship Id="rId5891" Type="http://schemas.openxmlformats.org/officeDocument/2006/relationships/hyperlink" Target="http://www.erikbolstad.no/postnummer-koordinatar/?postnummer=5614&amp;poststad=&#197;lvik" TargetMode="External"/><Relationship Id="rId6942" Type="http://schemas.openxmlformats.org/officeDocument/2006/relationships/hyperlink" Target="http://www.erikbolstad.no/postnummer-koordinatar/?postnummer=6734&amp;poststad=Rugsund" TargetMode="External"/><Relationship Id="rId4493" Type="http://schemas.openxmlformats.org/officeDocument/2006/relationships/hyperlink" Target="http://www.erikbolstad.no/postnummer-koordinatar/?postnummer=4319&amp;poststad=Sandnes" TargetMode="External"/><Relationship Id="rId5544" Type="http://schemas.openxmlformats.org/officeDocument/2006/relationships/hyperlink" Target="http://www.erikbolstad.no/postnummer-koordinatar/?postnummer=5335&amp;poststad=Hernar" TargetMode="External"/><Relationship Id="rId14087" Type="http://schemas.openxmlformats.org/officeDocument/2006/relationships/hyperlink" Target="http://www.erikbolstad.no/postnummer-koordinatar/?postnummer=8690&amp;poststad=Hattfjelldal" TargetMode="External"/><Relationship Id="rId3095" Type="http://schemas.openxmlformats.org/officeDocument/2006/relationships/hyperlink" Target="http://www.erikbolstad.no/postnummer-koordinatar/?postnummer=3060&amp;poststad=Svelvik" TargetMode="External"/><Relationship Id="rId4146" Type="http://schemas.openxmlformats.org/officeDocument/2006/relationships/hyperlink" Target="http://www.erikbolstad.no/postnummer-koordinatar/?postnummer=3996&amp;poststad=Porsgrunn" TargetMode="External"/><Relationship Id="rId8767" Type="http://schemas.openxmlformats.org/officeDocument/2006/relationships/hyperlink" Target="http://www.erikbolstad.no/postnummer-koordinatar/?postnummer=8643&amp;poststad=Bjerka" TargetMode="External"/><Relationship Id="rId9818" Type="http://schemas.openxmlformats.org/officeDocument/2006/relationships/hyperlink" Target="http://www.erikbolstad.no/postnummer-koordinatar/?postnummer=0242&amp;poststad=Oslo%20(ikkje%20i%20bruk)" TargetMode="External"/><Relationship Id="rId10697" Type="http://schemas.openxmlformats.org/officeDocument/2006/relationships/hyperlink" Target="http://www.erikbolstad.no/postnummer-koordinatar/?postnummer=1796&amp;poststad=Kornsj&#248;" TargetMode="External"/><Relationship Id="rId1807" Type="http://schemas.openxmlformats.org/officeDocument/2006/relationships/hyperlink" Target="http://www.erikbolstad.no/postnummer-koordinatar/?postnummer=1634&amp;poststad=Gamle%20Fredrikstad" TargetMode="External"/><Relationship Id="rId7369" Type="http://schemas.openxmlformats.org/officeDocument/2006/relationships/hyperlink" Target="http://www.erikbolstad.no/postnummer-koordinatar/?postnummer=7091&amp;poststad=Tiller" TargetMode="External"/><Relationship Id="rId11748" Type="http://schemas.openxmlformats.org/officeDocument/2006/relationships/hyperlink" Target="http://www.erikbolstad.no/postnummer-koordinatar/?postnummer=3966&amp;poststad=Stathelle" TargetMode="External"/><Relationship Id="rId13170" Type="http://schemas.openxmlformats.org/officeDocument/2006/relationships/hyperlink" Target="http://www.erikbolstad.no/postnummer-koordinatar/?postnummer=6783&amp;poststad=Stryn" TargetMode="External"/><Relationship Id="rId14221" Type="http://schemas.openxmlformats.org/officeDocument/2006/relationships/hyperlink" Target="http://www.erikbolstad.no/postnummer-koordinatar/?postnummer=9141&amp;poststad=Mj&#248;lvik" TargetMode="External"/><Relationship Id="rId150" Type="http://schemas.openxmlformats.org/officeDocument/2006/relationships/hyperlink" Target="http://www.erikbolstad.no/postnummer-koordinatar/?postnummer=0150&amp;poststad=Oslo" TargetMode="External"/><Relationship Id="rId3979" Type="http://schemas.openxmlformats.org/officeDocument/2006/relationships/hyperlink" Target="http://www.erikbolstad.no/postnummer-koordinatar/?postnummer=3820&amp;poststad=Nordagutu" TargetMode="External"/><Relationship Id="rId6452" Type="http://schemas.openxmlformats.org/officeDocument/2006/relationships/hyperlink" Target="http://www.erikbolstad.no/postnummer-koordinatar/?postnummer=6103&amp;poststad=Volda" TargetMode="External"/><Relationship Id="rId7850" Type="http://schemas.openxmlformats.org/officeDocument/2006/relationships/hyperlink" Target="http://www.erikbolstad.no/postnummer-koordinatar/?postnummer=7503&amp;poststad=Stj&#248;rdal" TargetMode="External"/><Relationship Id="rId8901" Type="http://schemas.openxmlformats.org/officeDocument/2006/relationships/hyperlink" Target="http://www.erikbolstad.no/postnummer-koordinatar/?postnummer=8870&amp;poststad=Visthus" TargetMode="External"/><Relationship Id="rId10831" Type="http://schemas.openxmlformats.org/officeDocument/2006/relationships/hyperlink" Target="http://www.erikbolstad.no/postnummer-koordinatar/?postnummer=2090&amp;poststad=Hurdal" TargetMode="External"/><Relationship Id="rId5054" Type="http://schemas.openxmlformats.org/officeDocument/2006/relationships/hyperlink" Target="http://www.erikbolstad.no/postnummer-koordinatar/?postnummer=4861&amp;poststad=Arendal" TargetMode="External"/><Relationship Id="rId6105" Type="http://schemas.openxmlformats.org/officeDocument/2006/relationships/hyperlink" Target="http://www.erikbolstad.no/postnummer-koordinatar/?postnummer=5818&amp;poststad=Bergen" TargetMode="External"/><Relationship Id="rId7503" Type="http://schemas.openxmlformats.org/officeDocument/2006/relationships/hyperlink" Target="http://www.erikbolstad.no/postnummer-koordinatar/?postnummer=7252&amp;poststad=Dolm&#248;y" TargetMode="External"/><Relationship Id="rId9675" Type="http://schemas.openxmlformats.org/officeDocument/2006/relationships/hyperlink" Target="http://www.erikbolstad.no/postnummer-koordinatar/?postnummer=9981&amp;poststad=Berlev&#229;g" TargetMode="External"/><Relationship Id="rId12656" Type="http://schemas.openxmlformats.org/officeDocument/2006/relationships/hyperlink" Target="http://www.erikbolstad.no/postnummer-koordinatar/?postnummer=5693&amp;poststad=&#197;rbakka" TargetMode="External"/><Relationship Id="rId13707" Type="http://schemas.openxmlformats.org/officeDocument/2006/relationships/hyperlink" Target="http://www.erikbolstad.no/postnummer-koordinatar/?postnummer=7736&amp;poststad=Steinkjer" TargetMode="External"/><Relationship Id="rId1664" Type="http://schemas.openxmlformats.org/officeDocument/2006/relationships/hyperlink" Target="http://www.erikbolstad.no/postnummer-koordinatar/?postnummer=1513&amp;poststad=Moss" TargetMode="External"/><Relationship Id="rId2715" Type="http://schemas.openxmlformats.org/officeDocument/2006/relationships/hyperlink" Target="http://www.erikbolstad.no/postnummer-koordinatar/?postnummer=2649&amp;poststad=&#216;stre%20Gausdal" TargetMode="External"/><Relationship Id="rId8277" Type="http://schemas.openxmlformats.org/officeDocument/2006/relationships/hyperlink" Target="http://www.erikbolstad.no/postnummer-koordinatar/?postnummer=8076&amp;poststad=Bod&#248;" TargetMode="External"/><Relationship Id="rId9328" Type="http://schemas.openxmlformats.org/officeDocument/2006/relationships/hyperlink" Target="http://www.erikbolstad.no/postnummer-koordinatar/?postnummer=9389&amp;poststad=Hus&#248;y%20i%20Senja" TargetMode="External"/><Relationship Id="rId11258" Type="http://schemas.openxmlformats.org/officeDocument/2006/relationships/hyperlink" Target="http://www.erikbolstad.no/postnummer-koordinatar/?postnummer=3112&amp;poststad=T&#248;nsberg" TargetMode="External"/><Relationship Id="rId12309" Type="http://schemas.openxmlformats.org/officeDocument/2006/relationships/hyperlink" Target="http://www.erikbolstad.no/postnummer-koordinatar/?postnummer=5093&amp;poststad=Bergen" TargetMode="External"/><Relationship Id="rId1317" Type="http://schemas.openxmlformats.org/officeDocument/2006/relationships/hyperlink" Target="http://www.erikbolstad.no/postnummer-koordinatar/?postnummer=1279&amp;poststad=Oslo" TargetMode="External"/><Relationship Id="rId4887" Type="http://schemas.openxmlformats.org/officeDocument/2006/relationships/hyperlink" Target="http://www.erikbolstad.no/postnummer-koordinatar/?postnummer=4689&amp;poststad=Kristiansand%20S" TargetMode="External"/><Relationship Id="rId5938" Type="http://schemas.openxmlformats.org/officeDocument/2006/relationships/hyperlink" Target="http://www.erikbolstad.no/postnummer-koordinatar/?postnummer=5682&amp;poststad=God&#248;ysund%20(ikkje%20i%20bruk)" TargetMode="External"/><Relationship Id="rId23" Type="http://schemas.openxmlformats.org/officeDocument/2006/relationships/hyperlink" Target="http://www.erikbolstad.no/postnummer-koordinatar/?postnummer=0024&amp;poststad=Oslo" TargetMode="External"/><Relationship Id="rId3489" Type="http://schemas.openxmlformats.org/officeDocument/2006/relationships/hyperlink" Target="http://www.erikbolstad.no/postnummer-koordinatar/?postnummer=3331&amp;poststad=Skotselv" TargetMode="External"/><Relationship Id="rId7360" Type="http://schemas.openxmlformats.org/officeDocument/2006/relationships/hyperlink" Target="http://www.erikbolstad.no/postnummer-koordinatar/?postnummer=7081&amp;poststad=Sjetnemarka" TargetMode="External"/><Relationship Id="rId8411" Type="http://schemas.openxmlformats.org/officeDocument/2006/relationships/hyperlink" Target="http://www.erikbolstad.no/postnummer-koordinatar/?postnummer=8210&amp;poststad=Fauske" TargetMode="External"/><Relationship Id="rId7013" Type="http://schemas.openxmlformats.org/officeDocument/2006/relationships/hyperlink" Target="http://www.erikbolstad.no/postnummer-koordinatar/?postnummer=6807&amp;poststad=F&#248;rde" TargetMode="External"/><Relationship Id="rId10341" Type="http://schemas.openxmlformats.org/officeDocument/2006/relationships/hyperlink" Target="http://www.erikbolstad.no/postnummer-koordinatar/?postnummer=1279&amp;poststad=Oslo" TargetMode="External"/><Relationship Id="rId3970" Type="http://schemas.openxmlformats.org/officeDocument/2006/relationships/hyperlink" Target="http://www.erikbolstad.no/postnummer-koordinatar/?postnummer=3804&amp;poststad=B&#248;%20i%20Telemark" TargetMode="External"/><Relationship Id="rId9185" Type="http://schemas.openxmlformats.org/officeDocument/2006/relationships/hyperlink" Target="http://www.erikbolstad.no/postnummer-koordinatar/?postnummer=9263&amp;poststad=Troms&#248;" TargetMode="External"/><Relationship Id="rId13564" Type="http://schemas.openxmlformats.org/officeDocument/2006/relationships/hyperlink" Target="http://www.erikbolstad.no/postnummer-koordinatar/?postnummer=7459&amp;poststad=Trondheim" TargetMode="External"/><Relationship Id="rId891" Type="http://schemas.openxmlformats.org/officeDocument/2006/relationships/hyperlink" Target="http://www.erikbolstad.no/postnummer-koordinatar/?postnummer=0710&amp;poststad=Oslo" TargetMode="External"/><Relationship Id="rId2572" Type="http://schemas.openxmlformats.org/officeDocument/2006/relationships/hyperlink" Target="http://www.erikbolstad.no/postnummer-koordinatar/?postnummer=2435&amp;poststad=Braskereidfoss" TargetMode="External"/><Relationship Id="rId3623" Type="http://schemas.openxmlformats.org/officeDocument/2006/relationships/hyperlink" Target="http://www.erikbolstad.no/postnummer-koordinatar/?postnummer=3515&amp;poststad=H&#248;nefoss" TargetMode="External"/><Relationship Id="rId12166" Type="http://schemas.openxmlformats.org/officeDocument/2006/relationships/hyperlink" Target="http://www.erikbolstad.no/postnummer-koordinatar/?postnummer=4795&amp;poststad=Birkeland" TargetMode="External"/><Relationship Id="rId13217" Type="http://schemas.openxmlformats.org/officeDocument/2006/relationships/hyperlink" Target="http://www.erikbolstad.no/postnummer-koordinatar/?postnummer=6855&amp;poststad=Fr&#248;nningen" TargetMode="External"/><Relationship Id="rId544" Type="http://schemas.openxmlformats.org/officeDocument/2006/relationships/hyperlink" Target="http://www.erikbolstad.no/postnummer-koordinatar/?postnummer=0465&amp;poststad=Oslo" TargetMode="External"/><Relationship Id="rId1174" Type="http://schemas.openxmlformats.org/officeDocument/2006/relationships/hyperlink" Target="http://www.erikbolstad.no/postnummer-koordinatar/?postnummer=1081&amp;poststad=Oslo" TargetMode="External"/><Relationship Id="rId2225" Type="http://schemas.openxmlformats.org/officeDocument/2006/relationships/hyperlink" Target="http://www.erikbolstad.no/postnummer-koordinatar/?postnummer=2028&amp;poststad=Lillestr&#248;m" TargetMode="External"/><Relationship Id="rId5795" Type="http://schemas.openxmlformats.org/officeDocument/2006/relationships/hyperlink" Target="http://www.erikbolstad.no/postnummer-koordinatar/?postnummer=5538&amp;poststad=Haugesund" TargetMode="External"/><Relationship Id="rId6846" Type="http://schemas.openxmlformats.org/officeDocument/2006/relationships/hyperlink" Target="http://www.erikbolstad.no/postnummer-koordinatar/?postnummer=6645&amp;poststad=Todalen" TargetMode="External"/><Relationship Id="rId4397" Type="http://schemas.openxmlformats.org/officeDocument/2006/relationships/hyperlink" Target="http://www.erikbolstad.no/postnummer-koordinatar/?postnummer=4200&amp;poststad=Sauda" TargetMode="External"/><Relationship Id="rId5448" Type="http://schemas.openxmlformats.org/officeDocument/2006/relationships/hyperlink" Target="http://www.erikbolstad.no/postnummer-koordinatar/?postnummer=5252&amp;poststad=S&#248;reidgrend" TargetMode="External"/><Relationship Id="rId12300" Type="http://schemas.openxmlformats.org/officeDocument/2006/relationships/hyperlink" Target="http://www.erikbolstad.no/postnummer-koordinatar/?postnummer=5067&amp;poststad=Bergen" TargetMode="External"/><Relationship Id="rId11999" Type="http://schemas.openxmlformats.org/officeDocument/2006/relationships/hyperlink" Target="http://www.erikbolstad.no/postnummer-koordinatar/?postnummer=4440&amp;poststad=Tonstad" TargetMode="External"/><Relationship Id="rId3480" Type="http://schemas.openxmlformats.org/officeDocument/2006/relationships/hyperlink" Target="http://www.erikbolstad.no/postnummer-koordinatar/?postnummer=3301&amp;poststad=Hokksund" TargetMode="External"/><Relationship Id="rId4531" Type="http://schemas.openxmlformats.org/officeDocument/2006/relationships/hyperlink" Target="http://www.erikbolstad.no/postnummer-koordinatar/?postnummer=4344&amp;poststad=Bryne" TargetMode="External"/><Relationship Id="rId13074" Type="http://schemas.openxmlformats.org/officeDocument/2006/relationships/hyperlink" Target="http://www.erikbolstad.no/postnummer-koordinatar/?postnummer=6523&amp;poststad=Frei" TargetMode="External"/><Relationship Id="rId14472" Type="http://schemas.openxmlformats.org/officeDocument/2006/relationships/hyperlink" Target="http://www.erikbolstad.no/postnummer-koordinatar/?postnummer=9716&amp;poststad=B&#248;rselv" TargetMode="External"/><Relationship Id="rId2082" Type="http://schemas.openxmlformats.org/officeDocument/2006/relationships/hyperlink" Target="http://www.erikbolstad.no/postnummer-koordinatar/?postnummer=1850&amp;poststad=Mysen" TargetMode="External"/><Relationship Id="rId3133" Type="http://schemas.openxmlformats.org/officeDocument/2006/relationships/hyperlink" Target="http://www.erikbolstad.no/postnummer-koordinatar/?postnummer=3103&amp;poststad=T&#248;nsberg" TargetMode="External"/><Relationship Id="rId14125" Type="http://schemas.openxmlformats.org/officeDocument/2006/relationships/hyperlink" Target="http://www.erikbolstad.no/postnummer-koordinatar/?postnummer=8844&amp;poststad=Sandv&#230;r" TargetMode="External"/><Relationship Id="rId7754" Type="http://schemas.openxmlformats.org/officeDocument/2006/relationships/hyperlink" Target="http://www.erikbolstad.no/postnummer-koordinatar/?postnummer=7454&amp;poststad=Trondheim" TargetMode="External"/><Relationship Id="rId8805" Type="http://schemas.openxmlformats.org/officeDocument/2006/relationships/hyperlink" Target="http://www.erikbolstad.no/postnummer-koordinatar/?postnummer=8680&amp;poststad=Trofors" TargetMode="External"/><Relationship Id="rId10735" Type="http://schemas.openxmlformats.org/officeDocument/2006/relationships/hyperlink" Target="http://www.erikbolstad.no/postnummer-koordinatar/?postnummer=1890&amp;poststad=Rakkestad" TargetMode="External"/><Relationship Id="rId6356" Type="http://schemas.openxmlformats.org/officeDocument/2006/relationships/hyperlink" Target="http://www.erikbolstad.no/postnummer-koordinatar/?postnummer=6030&amp;poststad=Langev&#229;g" TargetMode="External"/><Relationship Id="rId7407" Type="http://schemas.openxmlformats.org/officeDocument/2006/relationships/hyperlink" Target="http://www.erikbolstad.no/postnummer-koordinatar/?postnummer=7129&amp;poststad=Brekstad" TargetMode="External"/><Relationship Id="rId2966" Type="http://schemas.openxmlformats.org/officeDocument/2006/relationships/hyperlink" Target="http://www.erikbolstad.no/postnummer-koordinatar/?postnummer=2954&amp;poststad=Beitost&#248;len" TargetMode="External"/><Relationship Id="rId6009" Type="http://schemas.openxmlformats.org/officeDocument/2006/relationships/hyperlink" Target="http://www.erikbolstad.no/postnummer-koordinatar/?postnummer=5730&amp;poststad=Ulvik" TargetMode="External"/><Relationship Id="rId9579" Type="http://schemas.openxmlformats.org/officeDocument/2006/relationships/hyperlink" Target="http://www.erikbolstad.no/postnummer-koordinatar/?postnummer=9716&amp;poststad=B&#248;rselv" TargetMode="External"/><Relationship Id="rId13958" Type="http://schemas.openxmlformats.org/officeDocument/2006/relationships/hyperlink" Target="http://www.erikbolstad.no/postnummer-koordinatar/?postnummer=8384&amp;poststad=Sund%20i%20Lofoten" TargetMode="External"/><Relationship Id="rId938" Type="http://schemas.openxmlformats.org/officeDocument/2006/relationships/hyperlink" Target="http://www.erikbolstad.no/postnummer-koordinatar/?postnummer=0774&amp;poststad=Oslo" TargetMode="External"/><Relationship Id="rId1568" Type="http://schemas.openxmlformats.org/officeDocument/2006/relationships/hyperlink" Target="http://www.erikbolstad.no/postnummer-koordinatar/?postnummer=1441&amp;poststad=Dr&#248;bak" TargetMode="External"/><Relationship Id="rId2619" Type="http://schemas.openxmlformats.org/officeDocument/2006/relationships/hyperlink" Target="http://www.erikbolstad.no/postnummer-koordinatar/?postnummer=2550&amp;poststad=Os%20i%20&#216;sterdalen" TargetMode="External"/><Relationship Id="rId4041" Type="http://schemas.openxmlformats.org/officeDocument/2006/relationships/hyperlink" Target="http://www.erikbolstad.no/postnummer-koordinatar/?postnummer=3895&amp;poststad=Edland" TargetMode="External"/><Relationship Id="rId8662" Type="http://schemas.openxmlformats.org/officeDocument/2006/relationships/hyperlink" Target="http://www.erikbolstad.no/postnummer-koordinatar/?postnummer=8507&amp;poststad=Narvik" TargetMode="External"/><Relationship Id="rId11990" Type="http://schemas.openxmlformats.org/officeDocument/2006/relationships/hyperlink" Target="http://www.erikbolstad.no/postnummer-koordinatar/?postnummer=4400&amp;poststad=Flekkefjord" TargetMode="External"/><Relationship Id="rId7264" Type="http://schemas.openxmlformats.org/officeDocument/2006/relationships/hyperlink" Target="http://www.erikbolstad.no/postnummer-koordinatar/?postnummer=7016&amp;poststad=Trondheim" TargetMode="External"/><Relationship Id="rId8315" Type="http://schemas.openxmlformats.org/officeDocument/2006/relationships/hyperlink" Target="http://www.erikbolstad.no/postnummer-koordinatar/?postnummer=8108&amp;poststad=Misv&#230;r" TargetMode="External"/><Relationship Id="rId9713" Type="http://schemas.openxmlformats.org/officeDocument/2006/relationships/hyperlink" Target="http://www.erikbolstad.no/postnummer-koordinatar/?postnummer=0050&amp;poststad=Oslo" TargetMode="External"/><Relationship Id="rId10592" Type="http://schemas.openxmlformats.org/officeDocument/2006/relationships/hyperlink" Target="http://www.erikbolstad.no/postnummer-koordinatar/?postnummer=1641&amp;poststad=R&#229;de" TargetMode="External"/><Relationship Id="rId11643" Type="http://schemas.openxmlformats.org/officeDocument/2006/relationships/hyperlink" Target="http://www.erikbolstad.no/postnummer-koordinatar/?postnummer=3753&amp;poststad=T&#248;rdal" TargetMode="External"/><Relationship Id="rId1702" Type="http://schemas.openxmlformats.org/officeDocument/2006/relationships/hyperlink" Target="http://www.erikbolstad.no/postnummer-koordinatar/?postnummer=1533&amp;poststad=Moss" TargetMode="External"/><Relationship Id="rId10245" Type="http://schemas.openxmlformats.org/officeDocument/2006/relationships/hyperlink" Target="http://www.erikbolstad.no/postnummer-koordinatar/?postnummer=0988&amp;poststad=Oslo" TargetMode="External"/><Relationship Id="rId3874" Type="http://schemas.openxmlformats.org/officeDocument/2006/relationships/hyperlink" Target="http://www.erikbolstad.no/postnummer-koordinatar/?postnummer=3726&amp;poststad=Skien" TargetMode="External"/><Relationship Id="rId4925" Type="http://schemas.openxmlformats.org/officeDocument/2006/relationships/hyperlink" Target="http://www.erikbolstad.no/postnummer-koordinatar/?postnummer=4734&amp;poststad=Evje" TargetMode="External"/><Relationship Id="rId9089" Type="http://schemas.openxmlformats.org/officeDocument/2006/relationships/hyperlink" Target="http://www.erikbolstad.no/postnummer-koordinatar/?postnummer=9148&amp;poststad=Olderdalen" TargetMode="External"/><Relationship Id="rId13468" Type="http://schemas.openxmlformats.org/officeDocument/2006/relationships/hyperlink" Target="http://www.erikbolstad.no/postnummer-koordinatar/?postnummer=7321&amp;poststad=Fannrem" TargetMode="External"/><Relationship Id="rId14519" Type="http://schemas.openxmlformats.org/officeDocument/2006/relationships/hyperlink" Target="http://www.erikbolstad.no/postnummer-koordinatar/?postnummer=9980&amp;poststad=Berlev&#229;g" TargetMode="External"/><Relationship Id="rId795" Type="http://schemas.openxmlformats.org/officeDocument/2006/relationships/hyperlink" Target="http://www.erikbolstad.no/postnummer-koordinatar/?postnummer=0650&amp;poststad=Oslo" TargetMode="External"/><Relationship Id="rId2476" Type="http://schemas.openxmlformats.org/officeDocument/2006/relationships/hyperlink" Target="http://www.erikbolstad.no/postnummer-koordinatar/?postnummer=2338&amp;poststad=Espa" TargetMode="External"/><Relationship Id="rId3527" Type="http://schemas.openxmlformats.org/officeDocument/2006/relationships/hyperlink" Target="http://www.erikbolstad.no/postnummer-koordinatar/?postnummer=3405&amp;poststad=Lier" TargetMode="External"/><Relationship Id="rId448" Type="http://schemas.openxmlformats.org/officeDocument/2006/relationships/hyperlink" Target="http://www.erikbolstad.no/postnummer-koordinatar/?postnummer=0373&amp;poststad=Oslo" TargetMode="External"/><Relationship Id="rId1078" Type="http://schemas.openxmlformats.org/officeDocument/2006/relationships/hyperlink" Target="http://www.erikbolstad.no/postnummer-koordinatar/?postnummer=0959&amp;poststad=Oslo" TargetMode="External"/><Relationship Id="rId2129" Type="http://schemas.openxmlformats.org/officeDocument/2006/relationships/hyperlink" Target="http://www.erikbolstad.no/postnummer-koordinatar/?postnummer=1917&amp;poststad=Ytre%20Enebakk" TargetMode="External"/><Relationship Id="rId5699" Type="http://schemas.openxmlformats.org/officeDocument/2006/relationships/hyperlink" Target="http://www.erikbolstad.no/postnummer-koordinatar/?postnummer=5460&amp;poststad=Husnes" TargetMode="External"/><Relationship Id="rId6000" Type="http://schemas.openxmlformats.org/officeDocument/2006/relationships/hyperlink" Target="http://www.erikbolstad.no/postnummer-koordinatar/?postnummer=5725&amp;poststad=Vaksdal" TargetMode="External"/><Relationship Id="rId9570" Type="http://schemas.openxmlformats.org/officeDocument/2006/relationships/hyperlink" Target="http://www.erikbolstad.no/postnummer-koordinatar/?postnummer=9711&amp;poststad=Lakselv" TargetMode="External"/><Relationship Id="rId8172" Type="http://schemas.openxmlformats.org/officeDocument/2006/relationships/hyperlink" Target="http://www.erikbolstad.no/postnummer-koordinatar/?postnummer=7980&amp;poststad=Terr&#229;k" TargetMode="External"/><Relationship Id="rId9223" Type="http://schemas.openxmlformats.org/officeDocument/2006/relationships/hyperlink" Target="http://www.erikbolstad.no/postnummer-koordinatar/?postnummer=9283&amp;poststad=Troms&#248;" TargetMode="External"/><Relationship Id="rId11153" Type="http://schemas.openxmlformats.org/officeDocument/2006/relationships/hyperlink" Target="http://www.erikbolstad.no/postnummer-koordinatar/?postnummer=2923&amp;poststad=Tisleidalen" TargetMode="External"/><Relationship Id="rId12551" Type="http://schemas.openxmlformats.org/officeDocument/2006/relationships/hyperlink" Target="http://www.erikbolstad.no/postnummer-koordinatar/?postnummer=5503&amp;poststad=Haugesund" TargetMode="External"/><Relationship Id="rId13602" Type="http://schemas.openxmlformats.org/officeDocument/2006/relationships/hyperlink" Target="http://www.erikbolstad.no/postnummer-koordinatar/?postnummer=7498&amp;poststad=Trondheim%20(ikkje%20i%20bruk)" TargetMode="External"/><Relationship Id="rId1212" Type="http://schemas.openxmlformats.org/officeDocument/2006/relationships/hyperlink" Target="http://www.erikbolstad.no/postnummer-koordinatar/?postnummer=1158&amp;poststad=Oslo" TargetMode="External"/><Relationship Id="rId2610" Type="http://schemas.openxmlformats.org/officeDocument/2006/relationships/hyperlink" Target="http://www.erikbolstad.no/postnummer-koordinatar/?postnummer=2510&amp;poststad=Tylldalen" TargetMode="External"/><Relationship Id="rId12204" Type="http://schemas.openxmlformats.org/officeDocument/2006/relationships/hyperlink" Target="http://www.erikbolstad.no/postnummer-koordinatar/?postnummer=4855&amp;poststad=Froland" TargetMode="External"/><Relationship Id="rId4782" Type="http://schemas.openxmlformats.org/officeDocument/2006/relationships/hyperlink" Target="http://www.erikbolstad.no/postnummer-koordinatar/?postnummer=4619&amp;poststad=Mosby" TargetMode="External"/><Relationship Id="rId5833" Type="http://schemas.openxmlformats.org/officeDocument/2006/relationships/hyperlink" Target="http://www.erikbolstad.no/postnummer-koordinatar/?postnummer=5567&amp;poststad=Skjoldastraumen" TargetMode="External"/><Relationship Id="rId14376" Type="http://schemas.openxmlformats.org/officeDocument/2006/relationships/hyperlink" Target="http://www.erikbolstad.no/postnummer-koordinatar/?postnummer=9444&amp;poststad=Hol%20i%20Tjeldsund" TargetMode="External"/><Relationship Id="rId3037" Type="http://schemas.openxmlformats.org/officeDocument/2006/relationships/hyperlink" Target="http://www.erikbolstad.no/postnummer-koordinatar/?postnummer=3028&amp;poststad=Drammen" TargetMode="External"/><Relationship Id="rId3384" Type="http://schemas.openxmlformats.org/officeDocument/2006/relationships/hyperlink" Target="http://www.erikbolstad.no/postnummer-koordinatar/?postnummer=3239&amp;poststad=Sandefjord" TargetMode="External"/><Relationship Id="rId4435" Type="http://schemas.openxmlformats.org/officeDocument/2006/relationships/hyperlink" Target="http://www.erikbolstad.no/postnummer-koordinatar/?postnummer=4274&amp;poststad=Stol" TargetMode="External"/><Relationship Id="rId10986" Type="http://schemas.openxmlformats.org/officeDocument/2006/relationships/hyperlink" Target="http://www.erikbolstad.no/postnummer-koordinatar/?postnummer=2501&amp;poststad=Tynset" TargetMode="External"/><Relationship Id="rId14029" Type="http://schemas.openxmlformats.org/officeDocument/2006/relationships/hyperlink" Target="http://www.erikbolstad.no/postnummer-koordinatar/?postnummer=8533&amp;poststad=Bogen%20i%20Ofoten" TargetMode="External"/><Relationship Id="rId7658" Type="http://schemas.openxmlformats.org/officeDocument/2006/relationships/hyperlink" Target="http://www.erikbolstad.no/postnummer-koordinatar/?postnummer=7405&amp;poststad=Trondheim" TargetMode="External"/><Relationship Id="rId8709" Type="http://schemas.openxmlformats.org/officeDocument/2006/relationships/hyperlink" Target="http://www.erikbolstad.no/postnummer-koordinatar/?postnummer=8546&amp;poststad=Ballangen" TargetMode="External"/><Relationship Id="rId10639" Type="http://schemas.openxmlformats.org/officeDocument/2006/relationships/hyperlink" Target="http://www.erikbolstad.no/postnummer-koordinatar/?postnummer=1719&amp;poststad=Gre&#229;ker" TargetMode="External"/><Relationship Id="rId14510" Type="http://schemas.openxmlformats.org/officeDocument/2006/relationships/hyperlink" Target="http://www.erikbolstad.no/postnummer-koordinatar/?postnummer=9916&amp;poststad=Hesseng" TargetMode="External"/><Relationship Id="rId9080" Type="http://schemas.openxmlformats.org/officeDocument/2006/relationships/hyperlink" Target="http://www.erikbolstad.no/postnummer-koordinatar/?postnummer=9142&amp;poststad=Skibotn" TargetMode="External"/><Relationship Id="rId12061" Type="http://schemas.openxmlformats.org/officeDocument/2006/relationships/hyperlink" Target="http://www.erikbolstad.no/postnummer-koordinatar/?postnummer=4606&amp;poststad=Kristiansand%20S" TargetMode="External"/><Relationship Id="rId13112" Type="http://schemas.openxmlformats.org/officeDocument/2006/relationships/hyperlink" Target="http://www.erikbolstad.no/postnummer-koordinatar/?postnummer=6658&amp;poststad=Rindalsskogen" TargetMode="External"/><Relationship Id="rId2120" Type="http://schemas.openxmlformats.org/officeDocument/2006/relationships/hyperlink" Target="http://www.erikbolstad.no/postnummer-koordinatar/?postnummer=1910&amp;poststad=Enebakkneset" TargetMode="External"/><Relationship Id="rId5690" Type="http://schemas.openxmlformats.org/officeDocument/2006/relationships/hyperlink" Target="http://www.erikbolstad.no/postnummer-koordinatar/?postnummer=5454&amp;poststad=S&#230;b&#248;vik" TargetMode="External"/><Relationship Id="rId6741" Type="http://schemas.openxmlformats.org/officeDocument/2006/relationships/hyperlink" Target="http://www.erikbolstad.no/postnummer-koordinatar/?postnummer=6494&amp;poststad=Vevang" TargetMode="External"/><Relationship Id="rId4292" Type="http://schemas.openxmlformats.org/officeDocument/2006/relationships/hyperlink" Target="http://www.erikbolstad.no/postnummer-koordinatar/?postnummer=4085&amp;poststad=Hundv&#229;g" TargetMode="External"/><Relationship Id="rId5343" Type="http://schemas.openxmlformats.org/officeDocument/2006/relationships/hyperlink" Target="http://www.erikbolstad.no/postnummer-koordinatar/?postnummer=5161&amp;poststad=Laksev&#229;g" TargetMode="External"/><Relationship Id="rId9964" Type="http://schemas.openxmlformats.org/officeDocument/2006/relationships/hyperlink" Target="http://www.erikbolstad.no/postnummer-koordinatar/?postnummer=0477&amp;poststad=Oslo" TargetMode="External"/><Relationship Id="rId11894" Type="http://schemas.openxmlformats.org/officeDocument/2006/relationships/hyperlink" Target="http://www.erikbolstad.no/postnummer-koordinatar/?postnummer=4260&amp;poststad=Torvastad" TargetMode="External"/><Relationship Id="rId12945" Type="http://schemas.openxmlformats.org/officeDocument/2006/relationships/hyperlink" Target="http://www.erikbolstad.no/postnummer-koordinatar/?postnummer=6213&amp;poststad=Tafjord" TargetMode="External"/><Relationship Id="rId1953" Type="http://schemas.openxmlformats.org/officeDocument/2006/relationships/hyperlink" Target="http://www.erikbolstad.no/postnummer-koordinatar/?postnummer=1747&amp;poststad=Skjeberg" TargetMode="External"/><Relationship Id="rId7168" Type="http://schemas.openxmlformats.org/officeDocument/2006/relationships/hyperlink" Target="http://www.erikbolstad.no/postnummer-koordinatar/?postnummer=6929&amp;poststad=Hersvikbygda" TargetMode="External"/><Relationship Id="rId8566" Type="http://schemas.openxmlformats.org/officeDocument/2006/relationships/hyperlink" Target="http://www.erikbolstad.no/postnummer-koordinatar/?postnummer=8400&amp;poststad=Sortland" TargetMode="External"/><Relationship Id="rId9617" Type="http://schemas.openxmlformats.org/officeDocument/2006/relationships/hyperlink" Target="http://www.erikbolstad.no/postnummer-koordinatar/?postnummer=9775&amp;poststad=Gamvik" TargetMode="External"/><Relationship Id="rId10496" Type="http://schemas.openxmlformats.org/officeDocument/2006/relationships/hyperlink" Target="http://www.erikbolstad.no/postnummer-koordinatar/?postnummer=1481&amp;poststad=Hagan" TargetMode="External"/><Relationship Id="rId11547" Type="http://schemas.openxmlformats.org/officeDocument/2006/relationships/hyperlink" Target="http://www.erikbolstad.no/postnummer-koordinatar/?postnummer=3614&amp;poststad=Kongsberg" TargetMode="External"/><Relationship Id="rId1606" Type="http://schemas.openxmlformats.org/officeDocument/2006/relationships/hyperlink" Target="http://www.erikbolstad.no/postnummer-koordinatar/?postnummer=1470&amp;poststad=L&#248;renskog" TargetMode="External"/><Relationship Id="rId8219" Type="http://schemas.openxmlformats.org/officeDocument/2006/relationships/hyperlink" Target="http://www.erikbolstad.no/postnummer-koordinatar/?postnummer=8020&amp;poststad=Bod&#248;" TargetMode="External"/><Relationship Id="rId10149" Type="http://schemas.openxmlformats.org/officeDocument/2006/relationships/hyperlink" Target="http://www.erikbolstad.no/postnummer-koordinatar/?postnummer=0772&amp;poststad=Oslo" TargetMode="External"/><Relationship Id="rId14020" Type="http://schemas.openxmlformats.org/officeDocument/2006/relationships/hyperlink" Target="http://www.erikbolstad.no/postnummer-koordinatar/?postnummer=8515&amp;poststad=Narvik" TargetMode="External"/><Relationship Id="rId3778" Type="http://schemas.openxmlformats.org/officeDocument/2006/relationships/hyperlink" Target="http://www.erikbolstad.no/postnummer-koordinatar/?postnummer=3658&amp;poststad=Miland" TargetMode="External"/><Relationship Id="rId4829" Type="http://schemas.openxmlformats.org/officeDocument/2006/relationships/hyperlink" Target="http://www.erikbolstad.no/postnummer-koordinatar/?postnummer=4651&amp;poststad=Hamresanden" TargetMode="External"/><Relationship Id="rId8700" Type="http://schemas.openxmlformats.org/officeDocument/2006/relationships/hyperlink" Target="http://www.erikbolstad.no/postnummer-koordinatar/?postnummer=8536&amp;poststad=Evenes" TargetMode="External"/><Relationship Id="rId699" Type="http://schemas.openxmlformats.org/officeDocument/2006/relationships/hyperlink" Target="http://www.erikbolstad.no/postnummer-koordinatar/?postnummer=0578&amp;poststad=Oslo" TargetMode="External"/><Relationship Id="rId6251" Type="http://schemas.openxmlformats.org/officeDocument/2006/relationships/hyperlink" Target="http://www.erikbolstad.no/postnummer-koordinatar/?postnummer=5948&amp;poststad=Fedje" TargetMode="External"/><Relationship Id="rId7302" Type="http://schemas.openxmlformats.org/officeDocument/2006/relationships/hyperlink" Target="http://www.erikbolstad.no/postnummer-koordinatar/?postnummer=7037&amp;poststad=Trondheim" TargetMode="External"/><Relationship Id="rId10630" Type="http://schemas.openxmlformats.org/officeDocument/2006/relationships/hyperlink" Target="http://www.erikbolstad.no/postnummer-koordinatar/?postnummer=1708&amp;poststad=Sarpsborg" TargetMode="External"/><Relationship Id="rId9474" Type="http://schemas.openxmlformats.org/officeDocument/2006/relationships/hyperlink" Target="http://www.erikbolstad.no/postnummer-koordinatar/?postnummer=9515&amp;poststad=Alta" TargetMode="External"/><Relationship Id="rId13853" Type="http://schemas.openxmlformats.org/officeDocument/2006/relationships/hyperlink" Target="http://www.erikbolstad.no/postnummer-koordinatar/?postnummer=8149&amp;poststad=Neverdal" TargetMode="External"/><Relationship Id="rId2861" Type="http://schemas.openxmlformats.org/officeDocument/2006/relationships/hyperlink" Target="http://www.erikbolstad.no/postnummer-koordinatar/?postnummer=2827&amp;poststad=Hunndalen" TargetMode="External"/><Relationship Id="rId3912" Type="http://schemas.openxmlformats.org/officeDocument/2006/relationships/hyperlink" Target="http://www.erikbolstad.no/postnummer-koordinatar/?postnummer=3746&amp;poststad=Skien" TargetMode="External"/><Relationship Id="rId8076" Type="http://schemas.openxmlformats.org/officeDocument/2006/relationships/hyperlink" Target="http://www.erikbolstad.no/postnummer-koordinatar/?postnummer=7761&amp;poststad=Sn&#229;sa" TargetMode="External"/><Relationship Id="rId9127" Type="http://schemas.openxmlformats.org/officeDocument/2006/relationships/hyperlink" Target="http://www.erikbolstad.no/postnummer-koordinatar/?postnummer=9178&amp;poststad=Barentsburg" TargetMode="External"/><Relationship Id="rId12455" Type="http://schemas.openxmlformats.org/officeDocument/2006/relationships/hyperlink" Target="http://www.erikbolstad.no/postnummer-koordinatar/?postnummer=5336&amp;poststad=Tjeldst&#248;" TargetMode="External"/><Relationship Id="rId13506" Type="http://schemas.openxmlformats.org/officeDocument/2006/relationships/hyperlink" Target="http://www.erikbolstad.no/postnummer-koordinatar/?postnummer=7400&amp;poststad=Trondheim" TargetMode="External"/><Relationship Id="rId833" Type="http://schemas.openxmlformats.org/officeDocument/2006/relationships/hyperlink" Target="http://www.erikbolstad.no/postnummer-koordinatar/?postnummer=0669&amp;poststad=Oslo" TargetMode="External"/><Relationship Id="rId1116" Type="http://schemas.openxmlformats.org/officeDocument/2006/relationships/hyperlink" Target="http://www.erikbolstad.no/postnummer-koordinatar/?postnummer=0983&amp;poststad=Oslo" TargetMode="External"/><Relationship Id="rId1463" Type="http://schemas.openxmlformats.org/officeDocument/2006/relationships/hyperlink" Target="http://www.erikbolstad.no/postnummer-koordinatar/?postnummer=1372&amp;poststad=Asker" TargetMode="External"/><Relationship Id="rId2514" Type="http://schemas.openxmlformats.org/officeDocument/2006/relationships/hyperlink" Target="http://www.erikbolstad.no/postnummer-koordinatar/?postnummer=2387&amp;poststad=Brumunddal" TargetMode="External"/><Relationship Id="rId11057" Type="http://schemas.openxmlformats.org/officeDocument/2006/relationships/hyperlink" Target="http://www.erikbolstad.no/postnummer-koordinatar/?postnummer=2669&amp;poststad=Bjorli" TargetMode="External"/><Relationship Id="rId12108" Type="http://schemas.openxmlformats.org/officeDocument/2006/relationships/hyperlink" Target="http://www.erikbolstad.no/postnummer-koordinatar/?postnummer=4670&amp;poststad=Kristiansand%20S" TargetMode="External"/><Relationship Id="rId4686" Type="http://schemas.openxmlformats.org/officeDocument/2006/relationships/hyperlink" Target="http://www.erikbolstad.no/postnummer-koordinatar/?postnummer=4517&amp;poststad=Mandal" TargetMode="External"/><Relationship Id="rId5737" Type="http://schemas.openxmlformats.org/officeDocument/2006/relationships/hyperlink" Target="http://www.erikbolstad.no/postnummer-koordinatar/?postnummer=5503&amp;poststad=Haugesund" TargetMode="External"/><Relationship Id="rId3288" Type="http://schemas.openxmlformats.org/officeDocument/2006/relationships/hyperlink" Target="http://www.erikbolstad.no/postnummer-koordinatar/?postnummer=3188&amp;poststad=Horten" TargetMode="External"/><Relationship Id="rId4339" Type="http://schemas.openxmlformats.org/officeDocument/2006/relationships/hyperlink" Target="http://www.erikbolstad.no/postnummer-koordinatar/?postnummer=4128&amp;poststad=Fl&#248;yrli" TargetMode="External"/><Relationship Id="rId8210" Type="http://schemas.openxmlformats.org/officeDocument/2006/relationships/hyperlink" Target="http://www.erikbolstad.no/postnummer-koordinatar/?postnummer=8013&amp;poststad=Bod&#248;" TargetMode="External"/><Relationship Id="rId10140" Type="http://schemas.openxmlformats.org/officeDocument/2006/relationships/hyperlink" Target="http://www.erikbolstad.no/postnummer-koordinatar/?postnummer=0760&amp;poststad=Oslo" TargetMode="External"/><Relationship Id="rId13363" Type="http://schemas.openxmlformats.org/officeDocument/2006/relationships/hyperlink" Target="http://www.erikbolstad.no/postnummer-koordinatar/?postnummer=7082&amp;poststad=Kattem" TargetMode="External"/><Relationship Id="rId690" Type="http://schemas.openxmlformats.org/officeDocument/2006/relationships/hyperlink" Target="http://www.erikbolstad.no/postnummer-koordinatar/?postnummer=0573&amp;poststad=Oslo" TargetMode="External"/><Relationship Id="rId2371" Type="http://schemas.openxmlformats.org/officeDocument/2006/relationships/hyperlink" Target="http://www.erikbolstad.no/postnummer-koordinatar/?postnummer=2217&amp;poststad=Hokk&#229;sen" TargetMode="External"/><Relationship Id="rId3422" Type="http://schemas.openxmlformats.org/officeDocument/2006/relationships/hyperlink" Target="http://www.erikbolstad.no/postnummer-koordinatar/?postnummer=3259&amp;poststad=Larvik" TargetMode="External"/><Relationship Id="rId4820" Type="http://schemas.openxmlformats.org/officeDocument/2006/relationships/hyperlink" Target="http://www.erikbolstad.no/postnummer-koordinatar/?postnummer=4639&amp;poststad=Kristiansand%20S" TargetMode="External"/><Relationship Id="rId13016" Type="http://schemas.openxmlformats.org/officeDocument/2006/relationships/hyperlink" Target="http://www.erikbolstad.no/postnummer-koordinatar/?postnummer=6422&amp;poststad=Molde" TargetMode="External"/><Relationship Id="rId14414" Type="http://schemas.openxmlformats.org/officeDocument/2006/relationships/hyperlink" Target="http://www.erikbolstad.no/postnummer-koordinatar/?postnummer=9510&amp;poststad=Alta" TargetMode="External"/><Relationship Id="rId343" Type="http://schemas.openxmlformats.org/officeDocument/2006/relationships/hyperlink" Target="http://www.erikbolstad.no/postnummer-koordinatar/?postnummer=0283&amp;poststad=Oslo" TargetMode="External"/><Relationship Id="rId2024" Type="http://schemas.openxmlformats.org/officeDocument/2006/relationships/hyperlink" Target="http://www.erikbolstad.no/postnummer-koordinatar/?postnummer=1792&amp;poststad=Tistedal" TargetMode="External"/><Relationship Id="rId6992" Type="http://schemas.openxmlformats.org/officeDocument/2006/relationships/hyperlink" Target="http://www.erikbolstad.no/postnummer-koordinatar/?postnummer=6796&amp;poststad=Hopland" TargetMode="External"/><Relationship Id="rId4196" Type="http://schemas.openxmlformats.org/officeDocument/2006/relationships/hyperlink" Target="http://www.erikbolstad.no/postnummer-koordinatar/?postnummer=4022&amp;poststad=Stavanger" TargetMode="External"/><Relationship Id="rId5247" Type="http://schemas.openxmlformats.org/officeDocument/2006/relationships/hyperlink" Target="http://www.erikbolstad.no/postnummer-koordinatar/?postnummer=5081&amp;poststad=Bergen" TargetMode="External"/><Relationship Id="rId5594" Type="http://schemas.openxmlformats.org/officeDocument/2006/relationships/hyperlink" Target="http://www.erikbolstad.no/postnummer-koordinatar/?postnummer=5381&amp;poststad=Glesv&#230;r" TargetMode="External"/><Relationship Id="rId6645" Type="http://schemas.openxmlformats.org/officeDocument/2006/relationships/hyperlink" Target="http://www.erikbolstad.no/postnummer-koordinatar/?postnummer=6409&amp;poststad=Molde" TargetMode="External"/><Relationship Id="rId9868" Type="http://schemas.openxmlformats.org/officeDocument/2006/relationships/hyperlink" Target="http://www.erikbolstad.no/postnummer-koordinatar/?postnummer=0311&amp;poststad=Oslo" TargetMode="External"/><Relationship Id="rId11798" Type="http://schemas.openxmlformats.org/officeDocument/2006/relationships/hyperlink" Target="http://www.erikbolstad.no/postnummer-koordinatar/?postnummer=4045&amp;poststad=Hafrsfjord" TargetMode="External"/><Relationship Id="rId12849" Type="http://schemas.openxmlformats.org/officeDocument/2006/relationships/hyperlink" Target="http://www.erikbolstad.no/postnummer-koordinatar/?postnummer=6017&amp;poststad=&#197;lesund" TargetMode="External"/><Relationship Id="rId1857" Type="http://schemas.openxmlformats.org/officeDocument/2006/relationships/hyperlink" Target="http://www.erikbolstad.no/postnummer-koordinatar/?postnummer=1672&amp;poststad=Kr&#229;ker&#248;y" TargetMode="External"/><Relationship Id="rId2908" Type="http://schemas.openxmlformats.org/officeDocument/2006/relationships/hyperlink" Target="http://www.erikbolstad.no/postnummer-koordinatar/?postnummer=2864&amp;poststad=Fall" TargetMode="External"/><Relationship Id="rId14271" Type="http://schemas.openxmlformats.org/officeDocument/2006/relationships/hyperlink" Target="http://www.erikbolstad.no/postnummer-koordinatar/?postnummer=9259&amp;poststad=Troms&#248;" TargetMode="External"/><Relationship Id="rId4330" Type="http://schemas.openxmlformats.org/officeDocument/2006/relationships/hyperlink" Target="http://www.erikbolstad.no/postnummer-koordinatar/?postnummer=4120&amp;poststad=Tau" TargetMode="External"/><Relationship Id="rId8951" Type="http://schemas.openxmlformats.org/officeDocument/2006/relationships/hyperlink" Target="http://www.erikbolstad.no/postnummer-koordinatar/?postnummer=8985&amp;poststad=Ylvingen" TargetMode="External"/><Relationship Id="rId7553" Type="http://schemas.openxmlformats.org/officeDocument/2006/relationships/hyperlink" Target="http://www.erikbolstad.no/postnummer-koordinatar/?postnummer=7300&amp;poststad=Orkanger" TargetMode="External"/><Relationship Id="rId8604" Type="http://schemas.openxmlformats.org/officeDocument/2006/relationships/hyperlink" Target="http://www.erikbolstad.no/postnummer-koordinatar/?postnummer=8430&amp;poststad=Myre" TargetMode="External"/><Relationship Id="rId10881" Type="http://schemas.openxmlformats.org/officeDocument/2006/relationships/hyperlink" Target="http://www.erikbolstad.no/postnummer-koordinatar/?postnummer=2242&amp;poststad=Morokulien%20(ikkje%20i%20bruk)" TargetMode="External"/><Relationship Id="rId11932" Type="http://schemas.openxmlformats.org/officeDocument/2006/relationships/hyperlink" Target="http://www.erikbolstad.no/postnummer-koordinatar/?postnummer=4323&amp;poststad=Sandnes" TargetMode="External"/><Relationship Id="rId6155" Type="http://schemas.openxmlformats.org/officeDocument/2006/relationships/hyperlink" Target="http://www.erikbolstad.no/postnummer-koordinatar/?postnummer=5861&amp;poststad=Bergen" TargetMode="External"/><Relationship Id="rId7206" Type="http://schemas.openxmlformats.org/officeDocument/2006/relationships/hyperlink" Target="http://www.erikbolstad.no/postnummer-koordinatar/?postnummer=6971&amp;poststad=Sande%20i%20Sunnfjord" TargetMode="External"/><Relationship Id="rId10534" Type="http://schemas.openxmlformats.org/officeDocument/2006/relationships/hyperlink" Target="http://www.erikbolstad.no/postnummer-koordinatar/?postnummer=1534&amp;poststad=Moss" TargetMode="External"/><Relationship Id="rId9378" Type="http://schemas.openxmlformats.org/officeDocument/2006/relationships/hyperlink" Target="http://www.erikbolstad.no/postnummer-koordinatar/?postnummer=9439&amp;poststad=Evenskjer" TargetMode="External"/><Relationship Id="rId13757" Type="http://schemas.openxmlformats.org/officeDocument/2006/relationships/hyperlink" Target="http://www.erikbolstad.no/postnummer-koordinatar/?postnummer=7900&amp;poststad=R&#248;rvik" TargetMode="External"/><Relationship Id="rId2765" Type="http://schemas.openxmlformats.org/officeDocument/2006/relationships/hyperlink" Target="http://www.erikbolstad.no/postnummer-koordinatar/?postnummer=2680&amp;poststad=V&#229;g&#229;" TargetMode="External"/><Relationship Id="rId3816" Type="http://schemas.openxmlformats.org/officeDocument/2006/relationships/hyperlink" Target="http://www.erikbolstad.no/postnummer-koordinatar/?postnummer=3691&amp;poststad=Gransherad" TargetMode="External"/><Relationship Id="rId12359" Type="http://schemas.openxmlformats.org/officeDocument/2006/relationships/hyperlink" Target="http://www.erikbolstad.no/postnummer-koordinatar/?postnummer=5170&amp;poststad=Bj&#248;rndalstr&#230;" TargetMode="External"/><Relationship Id="rId737" Type="http://schemas.openxmlformats.org/officeDocument/2006/relationships/hyperlink" Target="http://www.erikbolstad.no/postnummer-koordinatar/?postnummer=0597&amp;poststad=Oslo" TargetMode="External"/><Relationship Id="rId1367" Type="http://schemas.openxmlformats.org/officeDocument/2006/relationships/hyperlink" Target="http://www.erikbolstad.no/postnummer-koordinatar/?postnummer=1318&amp;poststad=Bekkestua" TargetMode="External"/><Relationship Id="rId2418" Type="http://schemas.openxmlformats.org/officeDocument/2006/relationships/hyperlink" Target="http://www.erikbolstad.no/postnummer-koordinatar/?postnummer=2283&amp;poststad=&#197;snes%20Finnskog" TargetMode="External"/><Relationship Id="rId5988" Type="http://schemas.openxmlformats.org/officeDocument/2006/relationships/hyperlink" Target="http://www.erikbolstad.no/postnummer-koordinatar/?postnummer=5718&amp;poststad=Myrdal" TargetMode="External"/><Relationship Id="rId73" Type="http://schemas.openxmlformats.org/officeDocument/2006/relationships/hyperlink" Target="http://www.erikbolstad.no/postnummer-koordinatar/?postnummer=0101&amp;poststad=Oslo" TargetMode="External"/><Relationship Id="rId8461" Type="http://schemas.openxmlformats.org/officeDocument/2006/relationships/hyperlink" Target="http://www.erikbolstad.no/postnummer-koordinatar/?postnummer=8276&amp;poststad=Ulvsv&#229;g" TargetMode="External"/><Relationship Id="rId9512" Type="http://schemas.openxmlformats.org/officeDocument/2006/relationships/hyperlink" Target="http://www.erikbolstad.no/postnummer-koordinatar/?postnummer=9583&amp;poststad=Langfjordhamn" TargetMode="External"/><Relationship Id="rId10391" Type="http://schemas.openxmlformats.org/officeDocument/2006/relationships/hyperlink" Target="http://www.erikbolstad.no/postnummer-koordinatar/?postnummer=1346&amp;poststad=Gjettum" TargetMode="External"/><Relationship Id="rId11442" Type="http://schemas.openxmlformats.org/officeDocument/2006/relationships/hyperlink" Target="http://www.erikbolstad.no/postnummer-koordinatar/?postnummer=3401&amp;poststad=Lier" TargetMode="External"/><Relationship Id="rId12840" Type="http://schemas.openxmlformats.org/officeDocument/2006/relationships/hyperlink" Target="http://www.erikbolstad.no/postnummer-koordinatar/?postnummer=6008&amp;poststad=&#197;lesund" TargetMode="External"/><Relationship Id="rId1501" Type="http://schemas.openxmlformats.org/officeDocument/2006/relationships/hyperlink" Target="http://www.erikbolstad.no/postnummer-koordinatar/?postnummer=1393&amp;poststad=Vollen" TargetMode="External"/><Relationship Id="rId7063" Type="http://schemas.openxmlformats.org/officeDocument/2006/relationships/hyperlink" Target="http://www.erikbolstad.no/postnummer-koordinatar/?postnummer=6852&amp;poststad=Sogndal" TargetMode="External"/><Relationship Id="rId8114" Type="http://schemas.openxmlformats.org/officeDocument/2006/relationships/hyperlink" Target="http://www.erikbolstad.no/postnummer-koordinatar/?postnummer=7819&amp;poststad=Fosslandsosen" TargetMode="External"/><Relationship Id="rId10044" Type="http://schemas.openxmlformats.org/officeDocument/2006/relationships/hyperlink" Target="http://www.erikbolstad.no/postnummer-koordinatar/?postnummer=0590&amp;poststad=Oslo" TargetMode="External"/><Relationship Id="rId594" Type="http://schemas.openxmlformats.org/officeDocument/2006/relationships/hyperlink" Target="http://www.erikbolstad.no/postnummer-koordinatar/?postnummer=0492&amp;poststad=Oslo" TargetMode="External"/><Relationship Id="rId2275" Type="http://schemas.openxmlformats.org/officeDocument/2006/relationships/hyperlink" Target="http://www.erikbolstad.no/postnummer-koordinatar/?postnummer=2067&amp;poststad=Jessheim" TargetMode="External"/><Relationship Id="rId3326" Type="http://schemas.openxmlformats.org/officeDocument/2006/relationships/hyperlink" Target="http://www.erikbolstad.no/postnummer-koordinatar/?postnummer=3210&amp;poststad=Sandefjord" TargetMode="External"/><Relationship Id="rId3673" Type="http://schemas.openxmlformats.org/officeDocument/2006/relationships/hyperlink" Target="http://www.erikbolstad.no/postnummer-koordinatar/?postnummer=3544&amp;poststad=Tunhovd" TargetMode="External"/><Relationship Id="rId4724" Type="http://schemas.openxmlformats.org/officeDocument/2006/relationships/hyperlink" Target="http://www.erikbolstad.no/postnummer-koordinatar/?postnummer=4554&amp;poststad=Farsund" TargetMode="External"/><Relationship Id="rId13267" Type="http://schemas.openxmlformats.org/officeDocument/2006/relationships/hyperlink" Target="http://www.erikbolstad.no/postnummer-koordinatar/?postnummer=6939&amp;poststad=Stavang%20(ikkje%20i%20bruk)" TargetMode="External"/><Relationship Id="rId14318" Type="http://schemas.openxmlformats.org/officeDocument/2006/relationships/hyperlink" Target="http://www.erikbolstad.no/postnummer-koordinatar/?postnummer=9316&amp;poststad=Br&#248;stadbotn" TargetMode="External"/><Relationship Id="rId247" Type="http://schemas.openxmlformats.org/officeDocument/2006/relationships/hyperlink" Target="http://www.erikbolstad.no/postnummer-koordinatar/?postnummer=0207&amp;poststad=Oslo" TargetMode="External"/><Relationship Id="rId6896" Type="http://schemas.openxmlformats.org/officeDocument/2006/relationships/hyperlink" Target="http://www.erikbolstad.no/postnummer-koordinatar/?postnummer=6702&amp;poststad=M&#229;l&#248;y" TargetMode="External"/><Relationship Id="rId7947" Type="http://schemas.openxmlformats.org/officeDocument/2006/relationships/hyperlink" Target="http://www.erikbolstad.no/postnummer-koordinatar/?postnummer=7620&amp;poststad=Skogn" TargetMode="External"/><Relationship Id="rId10928" Type="http://schemas.openxmlformats.org/officeDocument/2006/relationships/hyperlink" Target="http://www.erikbolstad.no/postnummer-koordinatar/?postnummer=2360&amp;poststad=Rudsh&#248;gda" TargetMode="External"/><Relationship Id="rId5498" Type="http://schemas.openxmlformats.org/officeDocument/2006/relationships/hyperlink" Target="http://www.erikbolstad.no/postnummer-koordinatar/?postnummer=5302&amp;poststad=Strusshamn" TargetMode="External"/><Relationship Id="rId6549" Type="http://schemas.openxmlformats.org/officeDocument/2006/relationships/hyperlink" Target="http://www.erikbolstad.no/postnummer-koordinatar/?postnummer=6249&amp;poststad=&#216;rskog" TargetMode="External"/><Relationship Id="rId12350" Type="http://schemas.openxmlformats.org/officeDocument/2006/relationships/hyperlink" Target="http://www.erikbolstad.no/postnummer-koordinatar/?postnummer=5153&amp;poststad=B&#248;nes" TargetMode="External"/><Relationship Id="rId13401" Type="http://schemas.openxmlformats.org/officeDocument/2006/relationships/hyperlink" Target="http://www.erikbolstad.no/postnummer-koordinatar/?postnummer=7170&amp;poststad=&#197;fjord" TargetMode="External"/><Relationship Id="rId9022" Type="http://schemas.openxmlformats.org/officeDocument/2006/relationships/hyperlink" Target="http://www.erikbolstad.no/postnummer-koordinatar/?postnummer=9060&amp;poststad=Lyngseidet" TargetMode="External"/><Relationship Id="rId12003" Type="http://schemas.openxmlformats.org/officeDocument/2006/relationships/hyperlink" Target="http://www.erikbolstad.no/postnummer-koordinatar/?postnummer=4462&amp;poststad=Hovsherad" TargetMode="External"/><Relationship Id="rId1011" Type="http://schemas.openxmlformats.org/officeDocument/2006/relationships/hyperlink" Target="http://www.erikbolstad.no/postnummer-koordinatar/?postnummer=0871&amp;poststad=Oslo" TargetMode="External"/><Relationship Id="rId4581" Type="http://schemas.openxmlformats.org/officeDocument/2006/relationships/hyperlink" Target="http://www.erikbolstad.no/postnummer-koordinatar/?postnummer=4374&amp;poststad=Egersund" TargetMode="External"/><Relationship Id="rId5632" Type="http://schemas.openxmlformats.org/officeDocument/2006/relationships/hyperlink" Target="http://www.erikbolstad.no/postnummer-koordinatar/?postnummer=5407&amp;poststad=Stord" TargetMode="External"/><Relationship Id="rId14175" Type="http://schemas.openxmlformats.org/officeDocument/2006/relationships/hyperlink" Target="http://www.erikbolstad.no/postnummer-koordinatar/?postnummer=9024&amp;poststad=Tomasjord" TargetMode="External"/><Relationship Id="rId3183" Type="http://schemas.openxmlformats.org/officeDocument/2006/relationships/hyperlink" Target="http://www.erikbolstad.no/postnummer-koordinatar/?postnummer=3128&amp;poststad=N&#248;tter&#248;y" TargetMode="External"/><Relationship Id="rId4234" Type="http://schemas.openxmlformats.org/officeDocument/2006/relationships/hyperlink" Target="http://www.erikbolstad.no/postnummer-koordinatar/?postnummer=4046&amp;poststad=Hafrsfjord" TargetMode="External"/><Relationship Id="rId7457" Type="http://schemas.openxmlformats.org/officeDocument/2006/relationships/hyperlink" Target="http://www.erikbolstad.no/postnummer-koordinatar/?postnummer=7206&amp;poststad=Hellandsj&#248;en" TargetMode="External"/><Relationship Id="rId8855" Type="http://schemas.openxmlformats.org/officeDocument/2006/relationships/hyperlink" Target="http://www.erikbolstad.no/postnummer-koordinatar/?postnummer=8766&amp;poststad=Lur&#248;y" TargetMode="External"/><Relationship Id="rId9906" Type="http://schemas.openxmlformats.org/officeDocument/2006/relationships/hyperlink" Target="http://www.erikbolstad.no/postnummer-koordinatar/?postnummer=0373&amp;poststad=Oslo" TargetMode="External"/><Relationship Id="rId10785" Type="http://schemas.openxmlformats.org/officeDocument/2006/relationships/hyperlink" Target="http://www.erikbolstad.no/postnummer-koordinatar/?postnummer=2018&amp;poststad=L&#248;venstad" TargetMode="External"/><Relationship Id="rId11836" Type="http://schemas.openxmlformats.org/officeDocument/2006/relationships/hyperlink" Target="http://www.erikbolstad.no/postnummer-koordinatar/?postnummer=4093&amp;poststad=Stavanger" TargetMode="External"/><Relationship Id="rId6059" Type="http://schemas.openxmlformats.org/officeDocument/2006/relationships/hyperlink" Target="http://www.erikbolstad.no/postnummer-koordinatar/?postnummer=5781&amp;poststad=Lofthus" TargetMode="External"/><Relationship Id="rId8508" Type="http://schemas.openxmlformats.org/officeDocument/2006/relationships/hyperlink" Target="http://www.erikbolstad.no/postnummer-koordinatar/?postnummer=8316&amp;poststad=Laupstad" TargetMode="External"/><Relationship Id="rId10438" Type="http://schemas.openxmlformats.org/officeDocument/2006/relationships/hyperlink" Target="http://www.erikbolstad.no/postnummer-koordinatar/?postnummer=1399&amp;poststad=Asker" TargetMode="External"/><Relationship Id="rId988" Type="http://schemas.openxmlformats.org/officeDocument/2006/relationships/hyperlink" Target="http://www.erikbolstad.no/postnummer-koordinatar/?postnummer=0853&amp;poststad=Oslo" TargetMode="External"/><Relationship Id="rId2669" Type="http://schemas.openxmlformats.org/officeDocument/2006/relationships/hyperlink" Target="http://www.erikbolstad.no/postnummer-koordinatar/?postnummer=2617&amp;poststad=Lillehammer" TargetMode="External"/><Relationship Id="rId6540" Type="http://schemas.openxmlformats.org/officeDocument/2006/relationships/hyperlink" Target="http://www.erikbolstad.no/postnummer-koordinatar/?postnummer=6224&amp;poststad=Hundeidvik" TargetMode="External"/><Relationship Id="rId4091" Type="http://schemas.openxmlformats.org/officeDocument/2006/relationships/hyperlink" Target="http://www.erikbolstad.no/postnummer-koordinatar/?postnummer=3930&amp;poststad=Porsgrunn" TargetMode="External"/><Relationship Id="rId5142" Type="http://schemas.openxmlformats.org/officeDocument/2006/relationships/hyperlink" Target="http://www.erikbolstad.no/postnummer-koordinatar/?postnummer=4980&amp;poststad=Gjerstad" TargetMode="External"/><Relationship Id="rId9763" Type="http://schemas.openxmlformats.org/officeDocument/2006/relationships/hyperlink" Target="http://www.erikbolstad.no/postnummer-koordinatar/?postnummer=0157&amp;poststad=Oslo" TargetMode="External"/><Relationship Id="rId8365" Type="http://schemas.openxmlformats.org/officeDocument/2006/relationships/hyperlink" Target="http://www.erikbolstad.no/postnummer-koordinatar/?postnummer=8181&amp;poststad=Myken" TargetMode="External"/><Relationship Id="rId9416" Type="http://schemas.openxmlformats.org/officeDocument/2006/relationships/hyperlink" Target="http://www.erikbolstad.no/postnummer-koordinatar/?postnummer=9479&amp;poststad=Harstad" TargetMode="External"/><Relationship Id="rId10295" Type="http://schemas.openxmlformats.org/officeDocument/2006/relationships/hyperlink" Target="http://www.erikbolstad.no/postnummer-koordinatar/?postnummer=1166&amp;poststad=Oslo" TargetMode="External"/><Relationship Id="rId11693" Type="http://schemas.openxmlformats.org/officeDocument/2006/relationships/hyperlink" Target="http://www.erikbolstad.no/postnummer-koordinatar/?postnummer=3882&amp;poststad=&#197;mdals%20Verk" TargetMode="External"/><Relationship Id="rId12744" Type="http://schemas.openxmlformats.org/officeDocument/2006/relationships/hyperlink" Target="http://www.erikbolstad.no/postnummer-koordinatar/?postnummer=5831&amp;poststad=Bergen" TargetMode="External"/><Relationship Id="rId1405" Type="http://schemas.openxmlformats.org/officeDocument/2006/relationships/hyperlink" Target="http://www.erikbolstad.no/postnummer-koordinatar/?postnummer=1338&amp;poststad=Sandvika" TargetMode="External"/><Relationship Id="rId1752" Type="http://schemas.openxmlformats.org/officeDocument/2006/relationships/hyperlink" Target="http://www.erikbolstad.no/postnummer-koordinatar/?postnummer=1601&amp;poststad=Fredrikstad" TargetMode="External"/><Relationship Id="rId2803" Type="http://schemas.openxmlformats.org/officeDocument/2006/relationships/hyperlink" Target="http://www.erikbolstad.no/postnummer-koordinatar/?postnummer=2718&amp;poststad=Brandbu" TargetMode="External"/><Relationship Id="rId8018" Type="http://schemas.openxmlformats.org/officeDocument/2006/relationships/hyperlink" Target="http://www.erikbolstad.no/postnummer-koordinatar/?postnummer=7712&amp;poststad=Steinkjer" TargetMode="External"/><Relationship Id="rId11346" Type="http://schemas.openxmlformats.org/officeDocument/2006/relationships/hyperlink" Target="http://www.erikbolstad.no/postnummer-koordinatar/?postnummer=3211&amp;poststad=Sandefjord" TargetMode="External"/><Relationship Id="rId4975" Type="http://schemas.openxmlformats.org/officeDocument/2006/relationships/hyperlink" Target="http://www.erikbolstad.no/postnummer-koordinatar/?postnummer=4804&amp;poststad=Arendal" TargetMode="External"/><Relationship Id="rId498" Type="http://schemas.openxmlformats.org/officeDocument/2006/relationships/hyperlink" Target="http://www.erikbolstad.no/postnummer-koordinatar/?postnummer=0421&amp;poststad=Oslo" TargetMode="External"/><Relationship Id="rId2179" Type="http://schemas.openxmlformats.org/officeDocument/2006/relationships/hyperlink" Target="http://www.erikbolstad.no/postnummer-koordinatar/?postnummer=2005&amp;poststad=R&#230;lingen" TargetMode="External"/><Relationship Id="rId3577" Type="http://schemas.openxmlformats.org/officeDocument/2006/relationships/hyperlink" Target="http://www.erikbolstad.no/postnummer-koordinatar/?postnummer=3475&amp;poststad=S&#230;tre" TargetMode="External"/><Relationship Id="rId4628" Type="http://schemas.openxmlformats.org/officeDocument/2006/relationships/hyperlink" Target="http://www.erikbolstad.no/postnummer-koordinatar/?postnummer=4434&amp;poststad=Andabel&#248;y" TargetMode="External"/><Relationship Id="rId6050" Type="http://schemas.openxmlformats.org/officeDocument/2006/relationships/hyperlink" Target="http://www.erikbolstad.no/postnummer-koordinatar/?postnummer=5776&amp;poststad=N&#229;" TargetMode="External"/><Relationship Id="rId7101" Type="http://schemas.openxmlformats.org/officeDocument/2006/relationships/hyperlink" Target="http://www.erikbolstad.no/postnummer-koordinatar/?postnummer=6878&amp;poststad=Veitastrond" TargetMode="External"/><Relationship Id="rId13652" Type="http://schemas.openxmlformats.org/officeDocument/2006/relationships/hyperlink" Target="http://www.erikbolstad.no/postnummer-koordinatar/?postnummer=7608&amp;poststad=Levanger" TargetMode="External"/><Relationship Id="rId2660" Type="http://schemas.openxmlformats.org/officeDocument/2006/relationships/hyperlink" Target="http://www.erikbolstad.no/postnummer-koordinatar/?postnummer=2612&amp;poststad=Sjusj&#248;en" TargetMode="External"/><Relationship Id="rId3711" Type="http://schemas.openxmlformats.org/officeDocument/2006/relationships/hyperlink" Target="http://www.erikbolstad.no/postnummer-koordinatar/?postnummer=3604&amp;poststad=Kongsberg" TargetMode="External"/><Relationship Id="rId9273" Type="http://schemas.openxmlformats.org/officeDocument/2006/relationships/hyperlink" Target="http://www.erikbolstad.no/postnummer-koordinatar/?postnummer=9321&amp;poststad=Moen" TargetMode="External"/><Relationship Id="rId12254" Type="http://schemas.openxmlformats.org/officeDocument/2006/relationships/hyperlink" Target="http://www.erikbolstad.no/postnummer-koordinatar/?postnummer=4985&amp;poststad=Veg&#229;rshei" TargetMode="External"/><Relationship Id="rId13305" Type="http://schemas.openxmlformats.org/officeDocument/2006/relationships/hyperlink" Target="http://www.erikbolstad.no/postnummer-koordinatar/?postnummer=7005&amp;poststad=Trondheim" TargetMode="External"/><Relationship Id="rId632" Type="http://schemas.openxmlformats.org/officeDocument/2006/relationships/hyperlink" Target="http://www.erikbolstad.no/postnummer-koordinatar/?postnummer=0515&amp;poststad=Oslo" TargetMode="External"/><Relationship Id="rId1262" Type="http://schemas.openxmlformats.org/officeDocument/2006/relationships/hyperlink" Target="http://www.erikbolstad.no/postnummer-koordinatar/?postnummer=1202&amp;poststad=Oslo" TargetMode="External"/><Relationship Id="rId2313" Type="http://schemas.openxmlformats.org/officeDocument/2006/relationships/hyperlink" Target="http://www.erikbolstad.no/postnummer-koordinatar/?postnummer=2116&amp;poststad=Sander" TargetMode="External"/><Relationship Id="rId4485" Type="http://schemas.openxmlformats.org/officeDocument/2006/relationships/hyperlink" Target="http://www.erikbolstad.no/postnummer-koordinatar/?postnummer=4315&amp;poststad=Sandnes" TargetMode="External"/><Relationship Id="rId5536" Type="http://schemas.openxmlformats.org/officeDocument/2006/relationships/hyperlink" Target="http://www.erikbolstad.no/postnummer-koordinatar/?postnummer=5329&amp;poststad=Florv&#229;g" TargetMode="External"/><Relationship Id="rId5883" Type="http://schemas.openxmlformats.org/officeDocument/2006/relationships/hyperlink" Target="http://www.erikbolstad.no/postnummer-koordinatar/?postnummer=5604&amp;poststad=&#216;ystese" TargetMode="External"/><Relationship Id="rId6934" Type="http://schemas.openxmlformats.org/officeDocument/2006/relationships/hyperlink" Target="http://www.erikbolstad.no/postnummer-koordinatar/?postnummer=6728&amp;poststad=Kalv&#229;g" TargetMode="External"/><Relationship Id="rId14079" Type="http://schemas.openxmlformats.org/officeDocument/2006/relationships/hyperlink" Target="http://www.erikbolstad.no/postnummer-koordinatar/?postnummer=8661&amp;poststad=Mosj&#248;en" TargetMode="External"/><Relationship Id="rId3087" Type="http://schemas.openxmlformats.org/officeDocument/2006/relationships/hyperlink" Target="http://www.erikbolstad.no/postnummer-koordinatar/?postnummer=3055&amp;poststad=Krokstadelva" TargetMode="External"/><Relationship Id="rId4138" Type="http://schemas.openxmlformats.org/officeDocument/2006/relationships/hyperlink" Target="http://www.erikbolstad.no/postnummer-koordinatar/?postnummer=3991&amp;poststad=Brevik" TargetMode="External"/><Relationship Id="rId8759" Type="http://schemas.openxmlformats.org/officeDocument/2006/relationships/hyperlink" Target="http://www.erikbolstad.no/postnummer-koordinatar/?postnummer=8638&amp;poststad=Storforshei" TargetMode="External"/><Relationship Id="rId10689" Type="http://schemas.openxmlformats.org/officeDocument/2006/relationships/hyperlink" Target="http://www.erikbolstad.no/postnummer-koordinatar/?postnummer=1787&amp;poststad=Halden" TargetMode="External"/><Relationship Id="rId13162" Type="http://schemas.openxmlformats.org/officeDocument/2006/relationships/hyperlink" Target="http://www.erikbolstad.no/postnummer-koordinatar/?postnummer=6771&amp;poststad=Nordfjordeid" TargetMode="External"/><Relationship Id="rId14213" Type="http://schemas.openxmlformats.org/officeDocument/2006/relationships/hyperlink" Target="http://www.erikbolstad.no/postnummer-koordinatar/?postnummer=9131&amp;poststad=K&#229;rvik" TargetMode="External"/><Relationship Id="rId2170" Type="http://schemas.openxmlformats.org/officeDocument/2006/relationships/hyperlink" Target="http://www.erikbolstad.no/postnummer-koordinatar/?postnummer=1971&amp;poststad=Hemnes" TargetMode="External"/><Relationship Id="rId3221" Type="http://schemas.openxmlformats.org/officeDocument/2006/relationships/hyperlink" Target="http://www.erikbolstad.no/postnummer-koordinatar/?postnummer=3153&amp;poststad=Tolvsr&#248;d" TargetMode="External"/><Relationship Id="rId6791" Type="http://schemas.openxmlformats.org/officeDocument/2006/relationships/hyperlink" Target="http://www.erikbolstad.no/postnummer-koordinatar/?postnummer=6530&amp;poststad=Aver&#248;y" TargetMode="External"/><Relationship Id="rId7842" Type="http://schemas.openxmlformats.org/officeDocument/2006/relationships/hyperlink" Target="http://www.erikbolstad.no/postnummer-koordinatar/?postnummer=7499&amp;poststad=Trondheim%20(ikkje%20i%20bruk)" TargetMode="External"/><Relationship Id="rId8" Type="http://schemas.openxmlformats.org/officeDocument/2006/relationships/hyperlink" Target="http://www.erikbolstad.no/postnummer-koordinatar/?postnummer=0015&amp;poststad=Oslo" TargetMode="External"/><Relationship Id="rId142" Type="http://schemas.openxmlformats.org/officeDocument/2006/relationships/hyperlink" Target="http://www.erikbolstad.no/postnummer-koordinatar/?postnummer=0136&amp;poststad=Oslo" TargetMode="External"/><Relationship Id="rId5393" Type="http://schemas.openxmlformats.org/officeDocument/2006/relationships/hyperlink" Target="http://www.erikbolstad.no/postnummer-koordinatar/?postnummer=5211&amp;poststad=Os" TargetMode="External"/><Relationship Id="rId6444" Type="http://schemas.openxmlformats.org/officeDocument/2006/relationships/hyperlink" Target="http://www.erikbolstad.no/postnummer-koordinatar/?postnummer=6099&amp;poststad=Fosnav&#229;g" TargetMode="External"/><Relationship Id="rId10823" Type="http://schemas.openxmlformats.org/officeDocument/2006/relationships/hyperlink" Target="http://www.erikbolstad.no/postnummer-koordinatar/?postnummer=2070&amp;poststad=R&#229;holt" TargetMode="External"/><Relationship Id="rId5046" Type="http://schemas.openxmlformats.org/officeDocument/2006/relationships/hyperlink" Target="http://www.erikbolstad.no/postnummer-koordinatar/?postnummer=4856&amp;poststad=Arendal" TargetMode="External"/><Relationship Id="rId9667" Type="http://schemas.openxmlformats.org/officeDocument/2006/relationships/hyperlink" Target="http://www.erikbolstad.no/postnummer-koordinatar/?postnummer=9950&amp;poststad=Vard&#248;" TargetMode="External"/><Relationship Id="rId12995" Type="http://schemas.openxmlformats.org/officeDocument/2006/relationships/hyperlink" Target="http://www.erikbolstad.no/postnummer-koordinatar/?postnummer=6397&amp;poststad=Tresfjord" TargetMode="External"/><Relationship Id="rId8269" Type="http://schemas.openxmlformats.org/officeDocument/2006/relationships/hyperlink" Target="http://www.erikbolstad.no/postnummer-koordinatar/?postnummer=8072&amp;poststad=Bod&#248;" TargetMode="External"/><Relationship Id="rId11597" Type="http://schemas.openxmlformats.org/officeDocument/2006/relationships/hyperlink" Target="http://www.erikbolstad.no/postnummer-koordinatar/?postnummer=3704&amp;poststad=Skien" TargetMode="External"/><Relationship Id="rId12648" Type="http://schemas.openxmlformats.org/officeDocument/2006/relationships/hyperlink" Target="http://www.erikbolstad.no/postnummer-koordinatar/?postnummer=5652&amp;poststad=&#197;rland" TargetMode="External"/><Relationship Id="rId1656" Type="http://schemas.openxmlformats.org/officeDocument/2006/relationships/hyperlink" Target="http://www.erikbolstad.no/postnummer-koordinatar/?postnummer=1509&amp;poststad=Moss" TargetMode="External"/><Relationship Id="rId2707" Type="http://schemas.openxmlformats.org/officeDocument/2006/relationships/hyperlink" Target="http://www.erikbolstad.no/postnummer-koordinatar/?postnummer=2645&amp;poststad=S&#248;r-Fron" TargetMode="External"/><Relationship Id="rId10199" Type="http://schemas.openxmlformats.org/officeDocument/2006/relationships/hyperlink" Target="http://www.erikbolstad.no/postnummer-koordinatar/?postnummer=0884&amp;poststad=Oslo" TargetMode="External"/><Relationship Id="rId14070" Type="http://schemas.openxmlformats.org/officeDocument/2006/relationships/hyperlink" Target="http://www.erikbolstad.no/postnummer-koordinatar/?postnummer=8651&amp;poststad=Mosj&#248;en" TargetMode="External"/><Relationship Id="rId1309" Type="http://schemas.openxmlformats.org/officeDocument/2006/relationships/hyperlink" Target="http://www.erikbolstad.no/postnummer-koordinatar/?postnummer=1274&amp;poststad=Oslo" TargetMode="External"/><Relationship Id="rId4879" Type="http://schemas.openxmlformats.org/officeDocument/2006/relationships/hyperlink" Target="http://www.erikbolstad.no/postnummer-koordinatar/?postnummer=4685&amp;poststad=Nodeland" TargetMode="External"/><Relationship Id="rId8750" Type="http://schemas.openxmlformats.org/officeDocument/2006/relationships/hyperlink" Target="http://www.erikbolstad.no/postnummer-koordinatar/?postnummer=8626&amp;poststad=Mo%20i%20Rana" TargetMode="External"/><Relationship Id="rId9801" Type="http://schemas.openxmlformats.org/officeDocument/2006/relationships/hyperlink" Target="http://www.erikbolstad.no/postnummer-koordinatar/?postnummer=0198&amp;poststad=Oslo" TargetMode="External"/><Relationship Id="rId10680" Type="http://schemas.openxmlformats.org/officeDocument/2006/relationships/hyperlink" Target="http://www.erikbolstad.no/postnummer-koordinatar/?postnummer=1777&amp;poststad=Halden" TargetMode="External"/><Relationship Id="rId11731" Type="http://schemas.openxmlformats.org/officeDocument/2006/relationships/hyperlink" Target="http://www.erikbolstad.no/postnummer-koordinatar/?postnummer=3933&amp;poststad=Porsgrunn" TargetMode="External"/><Relationship Id="rId15" Type="http://schemas.openxmlformats.org/officeDocument/2006/relationships/hyperlink" Target="http://www.erikbolstad.no/postnummer-koordinatar/?postnummer=0020&amp;poststad=Oslo%20(ikkje%20i%20bruk)" TargetMode="External"/><Relationship Id="rId7352" Type="http://schemas.openxmlformats.org/officeDocument/2006/relationships/hyperlink" Target="http://www.erikbolstad.no/postnummer-koordinatar/?postnummer=7075&amp;poststad=Tiller" TargetMode="External"/><Relationship Id="rId8403" Type="http://schemas.openxmlformats.org/officeDocument/2006/relationships/hyperlink" Target="http://www.erikbolstad.no/postnummer-koordinatar/?postnummer=8206&amp;poststad=Fauske" TargetMode="External"/><Relationship Id="rId10333" Type="http://schemas.openxmlformats.org/officeDocument/2006/relationships/hyperlink" Target="http://www.erikbolstad.no/postnummer-koordinatar/?postnummer=1270&amp;poststad=Oslo" TargetMode="External"/><Relationship Id="rId7005" Type="http://schemas.openxmlformats.org/officeDocument/2006/relationships/hyperlink" Target="http://www.erikbolstad.no/postnummer-koordinatar/?postnummer=6803&amp;poststad=F&#248;rde" TargetMode="External"/><Relationship Id="rId883" Type="http://schemas.openxmlformats.org/officeDocument/2006/relationships/hyperlink" Target="http://www.erikbolstad.no/postnummer-koordinatar/?postnummer=0694&amp;poststad=Oslo" TargetMode="External"/><Relationship Id="rId2564" Type="http://schemas.openxmlformats.org/officeDocument/2006/relationships/hyperlink" Target="http://www.erikbolstad.no/postnummer-koordinatar/?postnummer=2428&amp;poststad=S&#248;re%20Osen" TargetMode="External"/><Relationship Id="rId3615" Type="http://schemas.openxmlformats.org/officeDocument/2006/relationships/hyperlink" Target="http://www.erikbolstad.no/postnummer-koordinatar/?postnummer=3511&amp;poststad=H&#248;nefoss" TargetMode="External"/><Relationship Id="rId3962" Type="http://schemas.openxmlformats.org/officeDocument/2006/relationships/hyperlink" Target="http://www.erikbolstad.no/postnummer-koordinatar/?postnummer=3800&amp;poststad=B&#248;%20i%20Telemark" TargetMode="External"/><Relationship Id="rId9177" Type="http://schemas.openxmlformats.org/officeDocument/2006/relationships/hyperlink" Target="http://www.erikbolstad.no/postnummer-koordinatar/?postnummer=9259&amp;poststad=Troms&#248;" TargetMode="External"/><Relationship Id="rId12158" Type="http://schemas.openxmlformats.org/officeDocument/2006/relationships/hyperlink" Target="http://www.erikbolstad.no/postnummer-koordinatar/?postnummer=4768&amp;poststad=Engesland" TargetMode="External"/><Relationship Id="rId13556" Type="http://schemas.openxmlformats.org/officeDocument/2006/relationships/hyperlink" Target="http://www.erikbolstad.no/postnummer-koordinatar/?postnummer=7451&amp;poststad=Trondheim" TargetMode="External"/><Relationship Id="rId536" Type="http://schemas.openxmlformats.org/officeDocument/2006/relationships/hyperlink" Target="http://www.erikbolstad.no/postnummer-koordinatar/?postnummer=0461&amp;poststad=Oslo" TargetMode="External"/><Relationship Id="rId1166" Type="http://schemas.openxmlformats.org/officeDocument/2006/relationships/hyperlink" Target="http://www.erikbolstad.no/postnummer-koordinatar/?postnummer=1067&amp;poststad=Oslo" TargetMode="External"/><Relationship Id="rId2217" Type="http://schemas.openxmlformats.org/officeDocument/2006/relationships/hyperlink" Target="http://www.erikbolstad.no/postnummer-koordinatar/?postnummer=2024&amp;poststad=Gjerdrum" TargetMode="External"/><Relationship Id="rId13209" Type="http://schemas.openxmlformats.org/officeDocument/2006/relationships/hyperlink" Target="http://www.erikbolstad.no/postnummer-koordinatar/?postnummer=6841&amp;poststad=Skei%20i%20J&#248;lster" TargetMode="External"/><Relationship Id="rId4389" Type="http://schemas.openxmlformats.org/officeDocument/2006/relationships/hyperlink" Target="http://www.erikbolstad.no/postnummer-koordinatar/?postnummer=4180&amp;poststad=Kvits&#248;y" TargetMode="External"/><Relationship Id="rId5787" Type="http://schemas.openxmlformats.org/officeDocument/2006/relationships/hyperlink" Target="http://www.erikbolstad.no/postnummer-koordinatar/?postnummer=5534&amp;poststad=Haugesund" TargetMode="External"/><Relationship Id="rId6838" Type="http://schemas.openxmlformats.org/officeDocument/2006/relationships/hyperlink" Target="http://www.erikbolstad.no/postnummer-koordinatar/?postnummer=6640&amp;poststad=Kvanne" TargetMode="External"/><Relationship Id="rId8260" Type="http://schemas.openxmlformats.org/officeDocument/2006/relationships/hyperlink" Target="http://www.erikbolstad.no/postnummer-koordinatar/?postnummer=8058&amp;poststad=Tverlandet" TargetMode="External"/><Relationship Id="rId9311" Type="http://schemas.openxmlformats.org/officeDocument/2006/relationships/hyperlink" Target="http://www.erikbolstad.no/postnummer-koordinatar/?postnummer=9380&amp;poststad=Gryllefjord" TargetMode="External"/><Relationship Id="rId10190" Type="http://schemas.openxmlformats.org/officeDocument/2006/relationships/hyperlink" Target="http://www.erikbolstad.no/postnummer-koordinatar/?postnummer=0873&amp;poststad=Oslo" TargetMode="External"/><Relationship Id="rId11241" Type="http://schemas.openxmlformats.org/officeDocument/2006/relationships/hyperlink" Target="http://www.erikbolstad.no/postnummer-koordinatar/?postnummer=3086&amp;poststad=Holmestrand" TargetMode="External"/><Relationship Id="rId1300" Type="http://schemas.openxmlformats.org/officeDocument/2006/relationships/hyperlink" Target="http://www.erikbolstad.no/postnummer-koordinatar/?postnummer=1266&amp;poststad=Oslo" TargetMode="External"/><Relationship Id="rId4870" Type="http://schemas.openxmlformats.org/officeDocument/2006/relationships/hyperlink" Target="http://www.erikbolstad.no/postnummer-koordinatar/?postnummer=4679&amp;poststad=Flekker&#248;y" TargetMode="External"/><Relationship Id="rId5921" Type="http://schemas.openxmlformats.org/officeDocument/2006/relationships/hyperlink" Target="http://www.erikbolstad.no/postnummer-koordinatar/?postnummer=5645&amp;poststad=S&#230;vareid" TargetMode="External"/><Relationship Id="rId14464" Type="http://schemas.openxmlformats.org/officeDocument/2006/relationships/hyperlink" Target="http://www.erikbolstad.no/postnummer-koordinatar/?postnummer=9700&amp;poststad=Lakselv" TargetMode="External"/><Relationship Id="rId3472" Type="http://schemas.openxmlformats.org/officeDocument/2006/relationships/hyperlink" Target="http://www.erikbolstad.no/postnummer-koordinatar/?postnummer=3295&amp;poststad=Helgeroa" TargetMode="External"/><Relationship Id="rId4523" Type="http://schemas.openxmlformats.org/officeDocument/2006/relationships/hyperlink" Target="http://www.erikbolstad.no/postnummer-koordinatar/?postnummer=4340&amp;poststad=Bryne" TargetMode="External"/><Relationship Id="rId13066" Type="http://schemas.openxmlformats.org/officeDocument/2006/relationships/hyperlink" Target="http://www.erikbolstad.no/postnummer-koordinatar/?postnummer=6514&amp;poststad=Kristiansund%20N" TargetMode="External"/><Relationship Id="rId14117" Type="http://schemas.openxmlformats.org/officeDocument/2006/relationships/hyperlink" Target="http://www.erikbolstad.no/postnummer-koordinatar/?postnummer=8804&amp;poststad=Sandnessj&#248;en" TargetMode="External"/><Relationship Id="rId393" Type="http://schemas.openxmlformats.org/officeDocument/2006/relationships/hyperlink" Target="http://www.erikbolstad.no/postnummer-koordinatar/?postnummer=0340&amp;poststad=Oslo" TargetMode="External"/><Relationship Id="rId2074" Type="http://schemas.openxmlformats.org/officeDocument/2006/relationships/hyperlink" Target="http://www.erikbolstad.no/postnummer-koordinatar/?postnummer=1830&amp;poststad=Askim" TargetMode="External"/><Relationship Id="rId3125" Type="http://schemas.openxmlformats.org/officeDocument/2006/relationships/hyperlink" Target="http://www.erikbolstad.no/postnummer-koordinatar/?postnummer=3090&amp;poststad=Hof" TargetMode="External"/><Relationship Id="rId6695" Type="http://schemas.openxmlformats.org/officeDocument/2006/relationships/hyperlink" Target="http://www.erikbolstad.no/postnummer-koordinatar/?postnummer=6447&amp;poststad=Elnesv&#229;gen" TargetMode="External"/><Relationship Id="rId7746" Type="http://schemas.openxmlformats.org/officeDocument/2006/relationships/hyperlink" Target="http://www.erikbolstad.no/postnummer-koordinatar/?postnummer=7450&amp;poststad=Trondheim" TargetMode="External"/><Relationship Id="rId5297" Type="http://schemas.openxmlformats.org/officeDocument/2006/relationships/hyperlink" Target="http://www.erikbolstad.no/postnummer-koordinatar/?postnummer=5122&amp;poststad=Morvik" TargetMode="External"/><Relationship Id="rId6348" Type="http://schemas.openxmlformats.org/officeDocument/2006/relationships/hyperlink" Target="http://www.erikbolstad.no/postnummer-koordinatar/?postnummer=6024&amp;poststad=&#197;lesund" TargetMode="External"/><Relationship Id="rId10727" Type="http://schemas.openxmlformats.org/officeDocument/2006/relationships/hyperlink" Target="http://www.erikbolstad.no/postnummer-koordinatar/?postnummer=1861&amp;poststad=Tr&#248;gstad" TargetMode="External"/><Relationship Id="rId12899" Type="http://schemas.openxmlformats.org/officeDocument/2006/relationships/hyperlink" Target="http://www.erikbolstad.no/postnummer-koordinatar/?postnummer=6092&amp;poststad=Fosnav&#229;g" TargetMode="External"/><Relationship Id="rId13200" Type="http://schemas.openxmlformats.org/officeDocument/2006/relationships/hyperlink" Target="http://www.erikbolstad.no/postnummer-koordinatar/?postnummer=6818&amp;poststad=Haukedalen" TargetMode="External"/><Relationship Id="rId2958" Type="http://schemas.openxmlformats.org/officeDocument/2006/relationships/hyperlink" Target="http://www.erikbolstad.no/postnummer-koordinatar/?postnummer=2943&amp;poststad=Rogne" TargetMode="External"/><Relationship Id="rId4380" Type="http://schemas.openxmlformats.org/officeDocument/2006/relationships/hyperlink" Target="http://www.erikbolstad.no/postnummer-koordinatar/?postnummer=4168&amp;poststad=Byre" TargetMode="External"/><Relationship Id="rId5431" Type="http://schemas.openxmlformats.org/officeDocument/2006/relationships/hyperlink" Target="http://www.erikbolstad.no/postnummer-koordinatar/?postnummer=5235&amp;poststad=R&#229;dal" TargetMode="External"/><Relationship Id="rId4033" Type="http://schemas.openxmlformats.org/officeDocument/2006/relationships/hyperlink" Target="http://www.erikbolstad.no/postnummer-koordinatar/?postnummer=3888&amp;poststad=Edland" TargetMode="External"/><Relationship Id="rId8654" Type="http://schemas.openxmlformats.org/officeDocument/2006/relationships/hyperlink" Target="http://www.erikbolstad.no/postnummer-koordinatar/?postnummer=8503&amp;poststad=Narvik" TargetMode="External"/><Relationship Id="rId9705" Type="http://schemas.openxmlformats.org/officeDocument/2006/relationships/hyperlink" Target="http://www.erikbolstad.no/postnummer-koordinatar/?postnummer=0040&amp;poststad=Oslo" TargetMode="External"/><Relationship Id="rId10584" Type="http://schemas.openxmlformats.org/officeDocument/2006/relationships/hyperlink" Target="http://www.erikbolstad.no/postnummer-koordinatar/?postnummer=1632&amp;poststad=Gamle%20Fredrikstad" TargetMode="External"/><Relationship Id="rId11982" Type="http://schemas.openxmlformats.org/officeDocument/2006/relationships/hyperlink" Target="http://www.erikbolstad.no/postnummer-koordinatar/?postnummer=4391&amp;poststad=Sandnes" TargetMode="External"/><Relationship Id="rId7256" Type="http://schemas.openxmlformats.org/officeDocument/2006/relationships/hyperlink" Target="http://www.erikbolstad.no/postnummer-koordinatar/?postnummer=7012&amp;poststad=Trondheim" TargetMode="External"/><Relationship Id="rId8307" Type="http://schemas.openxmlformats.org/officeDocument/2006/relationships/hyperlink" Target="http://www.erikbolstad.no/postnummer-koordinatar/?postnummer=8099&amp;poststad=Jan%20Mayen" TargetMode="External"/><Relationship Id="rId10237" Type="http://schemas.openxmlformats.org/officeDocument/2006/relationships/hyperlink" Target="http://www.erikbolstad.no/postnummer-koordinatar/?postnummer=0980&amp;poststad=Oslo" TargetMode="External"/><Relationship Id="rId11635" Type="http://schemas.openxmlformats.org/officeDocument/2006/relationships/hyperlink" Target="http://www.erikbolstad.no/postnummer-koordinatar/?postnummer=3742&amp;poststad=Skien" TargetMode="External"/><Relationship Id="rId3866" Type="http://schemas.openxmlformats.org/officeDocument/2006/relationships/hyperlink" Target="http://www.erikbolstad.no/postnummer-koordinatar/?postnummer=3722&amp;poststad=Skien" TargetMode="External"/><Relationship Id="rId4917" Type="http://schemas.openxmlformats.org/officeDocument/2006/relationships/hyperlink" Target="http://www.erikbolstad.no/postnummer-koordinatar/?postnummer=4720&amp;poststad=H&#230;geland" TargetMode="External"/><Relationship Id="rId787" Type="http://schemas.openxmlformats.org/officeDocument/2006/relationships/hyperlink" Target="http://www.erikbolstad.no/postnummer-koordinatar/?postnummer=0624&amp;poststad=Oslo" TargetMode="External"/><Relationship Id="rId2468" Type="http://schemas.openxmlformats.org/officeDocument/2006/relationships/hyperlink" Target="http://www.erikbolstad.no/postnummer-koordinatar/?postnummer=2334&amp;poststad=Romedal" TargetMode="External"/><Relationship Id="rId3519" Type="http://schemas.openxmlformats.org/officeDocument/2006/relationships/hyperlink" Target="http://www.erikbolstad.no/postnummer-koordinatar/?postnummer=3401&amp;poststad=Lier" TargetMode="External"/><Relationship Id="rId12890" Type="http://schemas.openxmlformats.org/officeDocument/2006/relationships/hyperlink" Target="http://www.erikbolstad.no/postnummer-koordinatar/?postnummer=6080&amp;poststad=Gursk&#248;y" TargetMode="External"/><Relationship Id="rId13941" Type="http://schemas.openxmlformats.org/officeDocument/2006/relationships/hyperlink" Target="http://www.erikbolstad.no/postnummer-koordinatar/?postnummer=8324&amp;poststad=Digermulen" TargetMode="External"/><Relationship Id="rId9562" Type="http://schemas.openxmlformats.org/officeDocument/2006/relationships/hyperlink" Target="http://www.erikbolstad.no/postnummer-koordinatar/?postnummer=9692&amp;poststad=M&#229;s&#248;y" TargetMode="External"/><Relationship Id="rId11492" Type="http://schemas.openxmlformats.org/officeDocument/2006/relationships/hyperlink" Target="http://www.erikbolstad.no/postnummer-koordinatar/?postnummer=3513&amp;poststad=H&#248;nefoss" TargetMode="External"/><Relationship Id="rId12543" Type="http://schemas.openxmlformats.org/officeDocument/2006/relationships/hyperlink" Target="http://www.erikbolstad.no/postnummer-koordinatar/?postnummer=5480&amp;poststad=Husnes" TargetMode="External"/><Relationship Id="rId921" Type="http://schemas.openxmlformats.org/officeDocument/2006/relationships/hyperlink" Target="http://www.erikbolstad.no/postnummer-koordinatar/?postnummer=0765&amp;poststad=Oslo" TargetMode="External"/><Relationship Id="rId1551" Type="http://schemas.openxmlformats.org/officeDocument/2006/relationships/hyperlink" Target="http://www.erikbolstad.no/postnummer-koordinatar/?postnummer=1419&amp;poststad=Oppeg&#229;rd" TargetMode="External"/><Relationship Id="rId2602" Type="http://schemas.openxmlformats.org/officeDocument/2006/relationships/hyperlink" Target="http://www.erikbolstad.no/postnummer-koordinatar/?postnummer=2481&amp;poststad=Koppang" TargetMode="External"/><Relationship Id="rId8164" Type="http://schemas.openxmlformats.org/officeDocument/2006/relationships/hyperlink" Target="http://www.erikbolstad.no/postnummer-koordinatar/?postnummer=7971&amp;poststad=Kolvereid" TargetMode="External"/><Relationship Id="rId9215" Type="http://schemas.openxmlformats.org/officeDocument/2006/relationships/hyperlink" Target="http://www.erikbolstad.no/postnummer-koordinatar/?postnummer=9279&amp;poststad=Troms&#248;" TargetMode="External"/><Relationship Id="rId10094" Type="http://schemas.openxmlformats.org/officeDocument/2006/relationships/hyperlink" Target="http://www.erikbolstad.no/postnummer-koordinatar/?postnummer=0664&amp;poststad=Oslo" TargetMode="External"/><Relationship Id="rId11145" Type="http://schemas.openxmlformats.org/officeDocument/2006/relationships/hyperlink" Target="http://www.erikbolstad.no/postnummer-koordinatar/?postnummer=2893&amp;poststad=Etnedal" TargetMode="External"/><Relationship Id="rId1204" Type="http://schemas.openxmlformats.org/officeDocument/2006/relationships/hyperlink" Target="http://www.erikbolstad.no/postnummer-koordinatar/?postnummer=1154&amp;poststad=Oslo" TargetMode="External"/><Relationship Id="rId4774" Type="http://schemas.openxmlformats.org/officeDocument/2006/relationships/hyperlink" Target="http://www.erikbolstad.no/postnummer-koordinatar/?postnummer=4615&amp;poststad=Kristiansand%20S" TargetMode="External"/><Relationship Id="rId5825" Type="http://schemas.openxmlformats.org/officeDocument/2006/relationships/hyperlink" Target="http://www.erikbolstad.no/postnummer-koordinatar/?postnummer=5561&amp;poststad=Bokn" TargetMode="External"/><Relationship Id="rId14368" Type="http://schemas.openxmlformats.org/officeDocument/2006/relationships/hyperlink" Target="http://www.erikbolstad.no/postnummer-koordinatar/?postnummer=9427&amp;poststad=Mel&#248;yv&#230;r" TargetMode="External"/><Relationship Id="rId3376" Type="http://schemas.openxmlformats.org/officeDocument/2006/relationships/hyperlink" Target="http://www.erikbolstad.no/postnummer-koordinatar/?postnummer=3235&amp;poststad=Sandefjord" TargetMode="External"/><Relationship Id="rId4427" Type="http://schemas.openxmlformats.org/officeDocument/2006/relationships/hyperlink" Target="http://www.erikbolstad.no/postnummer-koordinatar/?postnummer=4264&amp;poststad=Kvalav&#229;g" TargetMode="External"/><Relationship Id="rId297" Type="http://schemas.openxmlformats.org/officeDocument/2006/relationships/hyperlink" Target="http://www.erikbolstad.no/postnummer-koordinatar/?postnummer=0258&amp;poststad=Oslo" TargetMode="External"/><Relationship Id="rId3029" Type="http://schemas.openxmlformats.org/officeDocument/2006/relationships/hyperlink" Target="http://www.erikbolstad.no/postnummer-koordinatar/?postnummer=3024&amp;poststad=Drammen" TargetMode="External"/><Relationship Id="rId6599" Type="http://schemas.openxmlformats.org/officeDocument/2006/relationships/hyperlink" Target="http://www.erikbolstad.no/postnummer-koordinatar/?postnummer=6350&amp;poststad=Eidsbygda" TargetMode="External"/><Relationship Id="rId7997" Type="http://schemas.openxmlformats.org/officeDocument/2006/relationships/hyperlink" Target="http://www.erikbolstad.no/postnummer-koordinatar/?postnummer=7701&amp;poststad=Steinkjer" TargetMode="External"/><Relationship Id="rId10978" Type="http://schemas.openxmlformats.org/officeDocument/2006/relationships/hyperlink" Target="http://www.erikbolstad.no/postnummer-koordinatar/?postnummer=2460&amp;poststad=Osen" TargetMode="External"/><Relationship Id="rId9072" Type="http://schemas.openxmlformats.org/officeDocument/2006/relationships/hyperlink" Target="http://www.erikbolstad.no/postnummer-koordinatar/?postnummer=9137&amp;poststad=Vannv&#229;g" TargetMode="External"/><Relationship Id="rId13451" Type="http://schemas.openxmlformats.org/officeDocument/2006/relationships/hyperlink" Target="http://www.erikbolstad.no/postnummer-koordinatar/?postnummer=7286&amp;poststad=S&#248;rbur&#248;y" TargetMode="External"/><Relationship Id="rId14502" Type="http://schemas.openxmlformats.org/officeDocument/2006/relationships/hyperlink" Target="http://www.erikbolstad.no/postnummer-koordinatar/?postnummer=9840&amp;poststad=Varangerbotn" TargetMode="External"/><Relationship Id="rId3510" Type="http://schemas.openxmlformats.org/officeDocument/2006/relationships/hyperlink" Target="http://www.erikbolstad.no/postnummer-koordinatar/?postnummer=3361&amp;poststad=Geithus" TargetMode="External"/><Relationship Id="rId12053" Type="http://schemas.openxmlformats.org/officeDocument/2006/relationships/hyperlink" Target="http://www.erikbolstad.no/postnummer-koordinatar/?postnummer=4580&amp;poststad=Lyngdal" TargetMode="External"/><Relationship Id="rId13104" Type="http://schemas.openxmlformats.org/officeDocument/2006/relationships/hyperlink" Target="http://www.erikbolstad.no/postnummer-koordinatar/?postnummer=6644&amp;poststad=B&#230;verfjord" TargetMode="External"/><Relationship Id="rId431" Type="http://schemas.openxmlformats.org/officeDocument/2006/relationships/hyperlink" Target="http://www.erikbolstad.no/postnummer-koordinatar/?postnummer=0365&amp;poststad=Oslo" TargetMode="External"/><Relationship Id="rId1061" Type="http://schemas.openxmlformats.org/officeDocument/2006/relationships/hyperlink" Target="http://www.erikbolstad.no/postnummer-koordinatar/?postnummer=0951&amp;poststad=Oslo" TargetMode="External"/><Relationship Id="rId2112" Type="http://schemas.openxmlformats.org/officeDocument/2006/relationships/hyperlink" Target="http://www.erikbolstad.no/postnummer-koordinatar/?postnummer=1893&amp;poststad=Degernes" TargetMode="External"/><Relationship Id="rId5682" Type="http://schemas.openxmlformats.org/officeDocument/2006/relationships/hyperlink" Target="http://www.erikbolstad.no/postnummer-koordinatar/?postnummer=5450&amp;poststad=Sunde%20i%20Sunnhordland" TargetMode="External"/><Relationship Id="rId6733" Type="http://schemas.openxmlformats.org/officeDocument/2006/relationships/hyperlink" Target="http://www.erikbolstad.no/postnummer-koordinatar/?postnummer=6487&amp;poststad=Har&#248;y" TargetMode="External"/><Relationship Id="rId4284" Type="http://schemas.openxmlformats.org/officeDocument/2006/relationships/hyperlink" Target="http://www.erikbolstad.no/postnummer-koordinatar/?postnummer=4081&amp;poststad=Stavanger" TargetMode="External"/><Relationship Id="rId5335" Type="http://schemas.openxmlformats.org/officeDocument/2006/relationships/hyperlink" Target="http://www.erikbolstad.no/postnummer-koordinatar/?postnummer=5153&amp;poststad=B&#248;nes" TargetMode="External"/><Relationship Id="rId9956" Type="http://schemas.openxmlformats.org/officeDocument/2006/relationships/hyperlink" Target="http://www.erikbolstad.no/postnummer-koordinatar/?postnummer=0468&amp;poststad=Oslo" TargetMode="External"/><Relationship Id="rId8558" Type="http://schemas.openxmlformats.org/officeDocument/2006/relationships/hyperlink" Target="http://www.erikbolstad.no/postnummer-koordinatar/?postnummer=8390&amp;poststad=Reine" TargetMode="External"/><Relationship Id="rId9609" Type="http://schemas.openxmlformats.org/officeDocument/2006/relationships/hyperlink" Target="http://www.erikbolstad.no/postnummer-koordinatar/?postnummer=9770&amp;poststad=Mehamn" TargetMode="External"/><Relationship Id="rId11886" Type="http://schemas.openxmlformats.org/officeDocument/2006/relationships/hyperlink" Target="http://www.erikbolstad.no/postnummer-koordinatar/?postnummer=4233&amp;poststad=Erfjord" TargetMode="External"/><Relationship Id="rId12937" Type="http://schemas.openxmlformats.org/officeDocument/2006/relationships/hyperlink" Target="http://www.erikbolstad.no/postnummer-koordinatar/?postnummer=6184&amp;poststad=Storestandal" TargetMode="External"/><Relationship Id="rId1945" Type="http://schemas.openxmlformats.org/officeDocument/2006/relationships/hyperlink" Target="http://www.erikbolstad.no/postnummer-koordinatar/?postnummer=1742&amp;poststad=Klavestadhaugen" TargetMode="External"/><Relationship Id="rId10488" Type="http://schemas.openxmlformats.org/officeDocument/2006/relationships/hyperlink" Target="http://www.erikbolstad.no/postnummer-koordinatar/?postnummer=1473&amp;poststad=L&#248;renskog" TargetMode="External"/><Relationship Id="rId11539" Type="http://schemas.openxmlformats.org/officeDocument/2006/relationships/hyperlink" Target="http://www.erikbolstad.no/postnummer-koordinatar/?postnummer=3605&amp;poststad=Kongsberg" TargetMode="External"/><Relationship Id="rId3020" Type="http://schemas.openxmlformats.org/officeDocument/2006/relationships/hyperlink" Target="http://www.erikbolstad.no/postnummer-koordinatar/?postnummer=3019&amp;poststad=Drammen" TargetMode="External"/><Relationship Id="rId14012" Type="http://schemas.openxmlformats.org/officeDocument/2006/relationships/hyperlink" Target="http://www.erikbolstad.no/postnummer-koordinatar/?postnummer=8506&amp;poststad=Narvik" TargetMode="External"/><Relationship Id="rId6590" Type="http://schemas.openxmlformats.org/officeDocument/2006/relationships/hyperlink" Target="http://www.erikbolstad.no/postnummer-koordinatar/?postnummer=6310&amp;poststad=Veblungsnes" TargetMode="External"/><Relationship Id="rId7641" Type="http://schemas.openxmlformats.org/officeDocument/2006/relationships/hyperlink" Target="http://www.erikbolstad.no/postnummer-koordinatar/?postnummer=7397&amp;poststad=Rennebu" TargetMode="External"/><Relationship Id="rId10622" Type="http://schemas.openxmlformats.org/officeDocument/2006/relationships/hyperlink" Target="http://www.erikbolstad.no/postnummer-koordinatar/?postnummer=1692&amp;poststad=Nedg&#229;rden" TargetMode="External"/><Relationship Id="rId5192" Type="http://schemas.openxmlformats.org/officeDocument/2006/relationships/hyperlink" Target="http://www.erikbolstad.no/postnummer-koordinatar/?postnummer=5031&amp;poststad=Bergen" TargetMode="External"/><Relationship Id="rId6243" Type="http://schemas.openxmlformats.org/officeDocument/2006/relationships/hyperlink" Target="http://www.erikbolstad.no/postnummer-koordinatar/?postnummer=5939&amp;poststad=Sletta" TargetMode="External"/><Relationship Id="rId12794" Type="http://schemas.openxmlformats.org/officeDocument/2006/relationships/hyperlink" Target="http://www.erikbolstad.no/postnummer-koordinatar/?postnummer=5913&amp;poststad=Eikangerv&#229;g" TargetMode="External"/><Relationship Id="rId2853" Type="http://schemas.openxmlformats.org/officeDocument/2006/relationships/hyperlink" Target="http://www.erikbolstad.no/postnummer-koordinatar/?postnummer=2820&amp;poststad=Nordre%20Toten" TargetMode="External"/><Relationship Id="rId3904" Type="http://schemas.openxmlformats.org/officeDocument/2006/relationships/hyperlink" Target="http://www.erikbolstad.no/postnummer-koordinatar/?postnummer=3741&amp;poststad=Skien" TargetMode="External"/><Relationship Id="rId9466" Type="http://schemas.openxmlformats.org/officeDocument/2006/relationships/hyperlink" Target="http://www.erikbolstad.no/postnummer-koordinatar/?postnummer=9511&amp;poststad=Alta" TargetMode="External"/><Relationship Id="rId11396" Type="http://schemas.openxmlformats.org/officeDocument/2006/relationships/hyperlink" Target="http://www.erikbolstad.no/postnummer-koordinatar/?postnummer=3262&amp;poststad=Larvik" TargetMode="External"/><Relationship Id="rId12447" Type="http://schemas.openxmlformats.org/officeDocument/2006/relationships/hyperlink" Target="http://www.erikbolstad.no/postnummer-koordinatar/?postnummer=5325&amp;poststad=Follese" TargetMode="External"/><Relationship Id="rId13845" Type="http://schemas.openxmlformats.org/officeDocument/2006/relationships/hyperlink" Target="http://www.erikbolstad.no/postnummer-koordinatar/?postnummer=8128&amp;poststad=Ytre%20Beiarn" TargetMode="External"/><Relationship Id="rId825" Type="http://schemas.openxmlformats.org/officeDocument/2006/relationships/hyperlink" Target="http://www.erikbolstad.no/postnummer-koordinatar/?postnummer=0665&amp;poststad=Oslo" TargetMode="External"/><Relationship Id="rId1455" Type="http://schemas.openxmlformats.org/officeDocument/2006/relationships/hyperlink" Target="http://www.erikbolstad.no/postnummer-koordinatar/?postnummer=1367&amp;poststad=Snar&#248;ya" TargetMode="External"/><Relationship Id="rId2506" Type="http://schemas.openxmlformats.org/officeDocument/2006/relationships/hyperlink" Target="http://www.erikbolstad.no/postnummer-koordinatar/?postnummer=2383&amp;poststad=Brumunddal" TargetMode="External"/><Relationship Id="rId8068" Type="http://schemas.openxmlformats.org/officeDocument/2006/relationships/hyperlink" Target="http://www.erikbolstad.no/postnummer-koordinatar/?postnummer=7748&amp;poststad=S&#230;tervik" TargetMode="External"/><Relationship Id="rId9119" Type="http://schemas.openxmlformats.org/officeDocument/2006/relationships/hyperlink" Target="http://www.erikbolstad.no/postnummer-koordinatar/?postnummer=9174&amp;poststad=Hopen" TargetMode="External"/><Relationship Id="rId11049" Type="http://schemas.openxmlformats.org/officeDocument/2006/relationships/hyperlink" Target="http://www.erikbolstad.no/postnummer-koordinatar/?postnummer=2661&amp;poststad=Hjerkinn" TargetMode="External"/><Relationship Id="rId1108" Type="http://schemas.openxmlformats.org/officeDocument/2006/relationships/hyperlink" Target="http://www.erikbolstad.no/postnummer-koordinatar/?postnummer=0979&amp;poststad=Oslo" TargetMode="External"/><Relationship Id="rId4678" Type="http://schemas.openxmlformats.org/officeDocument/2006/relationships/hyperlink" Target="http://www.erikbolstad.no/postnummer-koordinatar/?postnummer=4513&amp;poststad=Mandal" TargetMode="External"/><Relationship Id="rId5729" Type="http://schemas.openxmlformats.org/officeDocument/2006/relationships/hyperlink" Target="http://www.erikbolstad.no/postnummer-koordinatar/?postnummer=5498&amp;poststad=Matre" TargetMode="External"/><Relationship Id="rId7151" Type="http://schemas.openxmlformats.org/officeDocument/2006/relationships/hyperlink" Target="http://www.erikbolstad.no/postnummer-koordinatar/?postnummer=6917&amp;poststad=Batalden" TargetMode="External"/><Relationship Id="rId8202" Type="http://schemas.openxmlformats.org/officeDocument/2006/relationships/hyperlink" Target="http://www.erikbolstad.no/postnummer-koordinatar/?postnummer=8009&amp;poststad=Bod&#248;" TargetMode="External"/><Relationship Id="rId9600" Type="http://schemas.openxmlformats.org/officeDocument/2006/relationships/hyperlink" Target="http://www.erikbolstad.no/postnummer-koordinatar/?postnummer=9760&amp;poststad=Nordv&#229;gen" TargetMode="External"/><Relationship Id="rId11530" Type="http://schemas.openxmlformats.org/officeDocument/2006/relationships/hyperlink" Target="http://www.erikbolstad.no/postnummer-koordinatar/?postnummer=3580&amp;poststad=Geilo" TargetMode="External"/><Relationship Id="rId10132" Type="http://schemas.openxmlformats.org/officeDocument/2006/relationships/hyperlink" Target="http://www.erikbolstad.no/postnummer-koordinatar/?postnummer=0752&amp;poststad=Oslo" TargetMode="External"/><Relationship Id="rId3761" Type="http://schemas.openxmlformats.org/officeDocument/2006/relationships/hyperlink" Target="http://www.erikbolstad.no/postnummer-koordinatar/?postnummer=3631&amp;poststad=R&#248;dberg" TargetMode="External"/><Relationship Id="rId4812" Type="http://schemas.openxmlformats.org/officeDocument/2006/relationships/hyperlink" Target="http://www.erikbolstad.no/postnummer-koordinatar/?postnummer=4635&amp;poststad=Kristiansand%20S" TargetMode="External"/><Relationship Id="rId13355" Type="http://schemas.openxmlformats.org/officeDocument/2006/relationships/hyperlink" Target="http://www.erikbolstad.no/postnummer-koordinatar/?postnummer=7070&amp;poststad=Bosberg" TargetMode="External"/><Relationship Id="rId14406" Type="http://schemas.openxmlformats.org/officeDocument/2006/relationships/hyperlink" Target="http://www.erikbolstad.no/postnummer-koordinatar/?postnummer=9502&amp;poststad=Alta" TargetMode="External"/><Relationship Id="rId682" Type="http://schemas.openxmlformats.org/officeDocument/2006/relationships/hyperlink" Target="http://www.erikbolstad.no/postnummer-koordinatar/?postnummer=0569&amp;poststad=Oslo" TargetMode="External"/><Relationship Id="rId2363" Type="http://schemas.openxmlformats.org/officeDocument/2006/relationships/hyperlink" Target="http://www.erikbolstad.no/postnummer-koordinatar/?postnummer=2212&amp;poststad=Kongsvinger" TargetMode="External"/><Relationship Id="rId3414" Type="http://schemas.openxmlformats.org/officeDocument/2006/relationships/hyperlink" Target="http://www.erikbolstad.no/postnummer-koordinatar/?postnummer=3255&amp;poststad=Larvik" TargetMode="External"/><Relationship Id="rId6984" Type="http://schemas.openxmlformats.org/officeDocument/2006/relationships/hyperlink" Target="http://www.erikbolstad.no/postnummer-koordinatar/?postnummer=6791&amp;poststad=Oldedalen" TargetMode="External"/><Relationship Id="rId13008" Type="http://schemas.openxmlformats.org/officeDocument/2006/relationships/hyperlink" Target="http://www.erikbolstad.no/postnummer-koordinatar/?postnummer=6412&amp;poststad=Molde" TargetMode="External"/><Relationship Id="rId335" Type="http://schemas.openxmlformats.org/officeDocument/2006/relationships/hyperlink" Target="http://www.erikbolstad.no/postnummer-koordinatar/?postnummer=0279&amp;poststad=Oslo" TargetMode="External"/><Relationship Id="rId2016" Type="http://schemas.openxmlformats.org/officeDocument/2006/relationships/hyperlink" Target="http://www.erikbolstad.no/postnummer-koordinatar/?postnummer=1788&amp;poststad=Halden" TargetMode="External"/><Relationship Id="rId5586" Type="http://schemas.openxmlformats.org/officeDocument/2006/relationships/hyperlink" Target="http://www.erikbolstad.no/postnummer-koordinatar/?postnummer=5374&amp;poststad=Steinsland" TargetMode="External"/><Relationship Id="rId6637" Type="http://schemas.openxmlformats.org/officeDocument/2006/relationships/hyperlink" Target="http://www.erikbolstad.no/postnummer-koordinatar/?postnummer=6404&amp;poststad=Molde" TargetMode="External"/><Relationship Id="rId4188" Type="http://schemas.openxmlformats.org/officeDocument/2006/relationships/hyperlink" Target="http://www.erikbolstad.no/postnummer-koordinatar/?postnummer=4018&amp;poststad=Stavanger" TargetMode="External"/><Relationship Id="rId5239" Type="http://schemas.openxmlformats.org/officeDocument/2006/relationships/hyperlink" Target="http://www.erikbolstad.no/postnummer-koordinatar/?postnummer=5072&amp;poststad=Bergen" TargetMode="External"/><Relationship Id="rId9110" Type="http://schemas.openxmlformats.org/officeDocument/2006/relationships/hyperlink" Target="http://www.erikbolstad.no/postnummer-koordinatar/?postnummer=9169&amp;poststad=Burfjord" TargetMode="External"/><Relationship Id="rId11040" Type="http://schemas.openxmlformats.org/officeDocument/2006/relationships/hyperlink" Target="http://www.erikbolstad.no/postnummer-koordinatar/?postnummer=2649&amp;poststad=&#216;stre%20Gausdal" TargetMode="External"/><Relationship Id="rId1849" Type="http://schemas.openxmlformats.org/officeDocument/2006/relationships/hyperlink" Target="http://www.erikbolstad.no/postnummer-koordinatar/?postnummer=1666&amp;poststad=Rolvs&#248;y" TargetMode="External"/><Relationship Id="rId5720" Type="http://schemas.openxmlformats.org/officeDocument/2006/relationships/hyperlink" Target="http://www.erikbolstad.no/postnummer-koordinatar/?postnummer=5476&amp;poststad=Mauranger" TargetMode="External"/><Relationship Id="rId14263" Type="http://schemas.openxmlformats.org/officeDocument/2006/relationships/hyperlink" Target="http://www.erikbolstad.no/postnummer-koordinatar/?postnummer=9251&amp;poststad=Troms&#248;" TargetMode="External"/><Relationship Id="rId192" Type="http://schemas.openxmlformats.org/officeDocument/2006/relationships/hyperlink" Target="http://www.erikbolstad.no/postnummer-koordinatar/?postnummer=0173&amp;poststad=Oslo" TargetMode="External"/><Relationship Id="rId3271" Type="http://schemas.openxmlformats.org/officeDocument/2006/relationships/hyperlink" Target="http://www.erikbolstad.no/postnummer-koordinatar/?postnummer=3180&amp;poststad=Nykirke" TargetMode="External"/><Relationship Id="rId4322" Type="http://schemas.openxmlformats.org/officeDocument/2006/relationships/hyperlink" Target="http://www.erikbolstad.no/postnummer-koordinatar/?postnummer=4100&amp;poststad=J&#248;rpeland" TargetMode="External"/><Relationship Id="rId7892" Type="http://schemas.openxmlformats.org/officeDocument/2006/relationships/hyperlink" Target="http://www.erikbolstad.no/postnummer-koordinatar/?postnummer=7549&amp;poststad=Tanem" TargetMode="External"/><Relationship Id="rId8943" Type="http://schemas.openxmlformats.org/officeDocument/2006/relationships/hyperlink" Target="http://www.erikbolstad.no/postnummer-koordinatar/?postnummer=8976&amp;poststad=Vevelstad" TargetMode="External"/><Relationship Id="rId10873" Type="http://schemas.openxmlformats.org/officeDocument/2006/relationships/hyperlink" Target="http://www.erikbolstad.no/postnummer-koordinatar/?postnummer=2224&amp;poststad=Austmarka" TargetMode="External"/><Relationship Id="rId6494" Type="http://schemas.openxmlformats.org/officeDocument/2006/relationships/hyperlink" Target="http://www.erikbolstad.no/postnummer-koordinatar/?postnummer=6156&amp;poststad=&#216;rsta" TargetMode="External"/><Relationship Id="rId7545" Type="http://schemas.openxmlformats.org/officeDocument/2006/relationships/hyperlink" Target="http://www.erikbolstad.no/postnummer-koordinatar/?postnummer=7290&amp;poststad=St&#248;ren" TargetMode="External"/><Relationship Id="rId10526" Type="http://schemas.openxmlformats.org/officeDocument/2006/relationships/hyperlink" Target="http://www.erikbolstad.no/postnummer-koordinatar/?postnummer=1525&amp;poststad=Moss" TargetMode="External"/><Relationship Id="rId11924" Type="http://schemas.openxmlformats.org/officeDocument/2006/relationships/hyperlink" Target="http://www.erikbolstad.no/postnummer-koordinatar/?postnummer=4314&amp;poststad=Sandnes" TargetMode="External"/><Relationship Id="rId5096" Type="http://schemas.openxmlformats.org/officeDocument/2006/relationships/hyperlink" Target="http://www.erikbolstad.no/postnummer-koordinatar/?postnummer=4894&amp;poststad=Grimstad" TargetMode="External"/><Relationship Id="rId6147" Type="http://schemas.openxmlformats.org/officeDocument/2006/relationships/hyperlink" Target="http://www.erikbolstad.no/postnummer-koordinatar/?postnummer=5854&amp;poststad=Bergen" TargetMode="External"/><Relationship Id="rId12698" Type="http://schemas.openxmlformats.org/officeDocument/2006/relationships/hyperlink" Target="http://www.erikbolstad.no/postnummer-koordinatar/?postnummer=5748&amp;poststad=Styvi" TargetMode="External"/><Relationship Id="rId13749" Type="http://schemas.openxmlformats.org/officeDocument/2006/relationships/hyperlink" Target="http://www.erikbolstad.no/postnummer-koordinatar/?postnummer=7873&amp;poststad=Harran" TargetMode="External"/><Relationship Id="rId729" Type="http://schemas.openxmlformats.org/officeDocument/2006/relationships/hyperlink" Target="http://www.erikbolstad.no/postnummer-koordinatar/?postnummer=0593&amp;poststad=Oslo" TargetMode="External"/><Relationship Id="rId1359" Type="http://schemas.openxmlformats.org/officeDocument/2006/relationships/hyperlink" Target="http://www.erikbolstad.no/postnummer-koordinatar/?postnummer=1313&amp;poststad=V&#248;yenenga" TargetMode="External"/><Relationship Id="rId2757" Type="http://schemas.openxmlformats.org/officeDocument/2006/relationships/hyperlink" Target="http://www.erikbolstad.no/postnummer-koordinatar/?postnummer=2674&amp;poststad=Mysus&#230;ter" TargetMode="External"/><Relationship Id="rId3808" Type="http://schemas.openxmlformats.org/officeDocument/2006/relationships/hyperlink" Target="http://www.erikbolstad.no/postnummer-koordinatar/?postnummer=3681&amp;poststad=Notodden" TargetMode="External"/><Relationship Id="rId5230" Type="http://schemas.openxmlformats.org/officeDocument/2006/relationships/hyperlink" Target="http://www.erikbolstad.no/postnummer-koordinatar/?postnummer=5058&amp;poststad=Bergen" TargetMode="External"/><Relationship Id="rId9851" Type="http://schemas.openxmlformats.org/officeDocument/2006/relationships/hyperlink" Target="http://www.erikbolstad.no/postnummer-koordinatar/?postnummer=0280&amp;poststad=Oslo" TargetMode="External"/><Relationship Id="rId11781" Type="http://schemas.openxmlformats.org/officeDocument/2006/relationships/hyperlink" Target="http://www.erikbolstad.no/postnummer-koordinatar/?postnummer=4023&amp;poststad=Stavanger" TargetMode="External"/><Relationship Id="rId12832" Type="http://schemas.openxmlformats.org/officeDocument/2006/relationships/hyperlink" Target="http://www.erikbolstad.no/postnummer-koordinatar/?postnummer=5994&amp;poststad=Vikanes" TargetMode="External"/><Relationship Id="rId65" Type="http://schemas.openxmlformats.org/officeDocument/2006/relationships/hyperlink" Target="http://www.erikbolstad.no/postnummer-koordinatar/?postnummer=0055&amp;poststad=Oslo" TargetMode="External"/><Relationship Id="rId1840" Type="http://schemas.openxmlformats.org/officeDocument/2006/relationships/hyperlink" Target="http://www.erikbolstad.no/postnummer-koordinatar/?postnummer=1661&amp;poststad=Rolvs&#248;y" TargetMode="External"/><Relationship Id="rId8453" Type="http://schemas.openxmlformats.org/officeDocument/2006/relationships/hyperlink" Target="http://www.erikbolstad.no/postnummer-koordinatar/?postnummer=8271&amp;poststad=Drag" TargetMode="External"/><Relationship Id="rId9504" Type="http://schemas.openxmlformats.org/officeDocument/2006/relationships/hyperlink" Target="http://www.erikbolstad.no/postnummer-koordinatar/?postnummer=9550&amp;poststad=&#216;ksfjord" TargetMode="External"/><Relationship Id="rId10383" Type="http://schemas.openxmlformats.org/officeDocument/2006/relationships/hyperlink" Target="http://www.erikbolstad.no/postnummer-koordinatar/?postnummer=1336&amp;poststad=Sandvika" TargetMode="External"/><Relationship Id="rId11434" Type="http://schemas.openxmlformats.org/officeDocument/2006/relationships/hyperlink" Target="http://www.erikbolstad.no/postnummer-koordinatar/?postnummer=3358&amp;poststad=Nedre%20Eggedal" TargetMode="External"/><Relationship Id="rId7055" Type="http://schemas.openxmlformats.org/officeDocument/2006/relationships/hyperlink" Target="http://www.erikbolstad.no/postnummer-koordinatar/?postnummer=6843&amp;poststad=Skei%20i%20J&#248;lster" TargetMode="External"/><Relationship Id="rId8106" Type="http://schemas.openxmlformats.org/officeDocument/2006/relationships/hyperlink" Target="http://www.erikbolstad.no/postnummer-koordinatar/?postnummer=7809&amp;poststad=Namsos%20(ikkje%20i%20bruk)" TargetMode="External"/><Relationship Id="rId10036" Type="http://schemas.openxmlformats.org/officeDocument/2006/relationships/hyperlink" Target="http://www.erikbolstad.no/postnummer-koordinatar/?postnummer=0582&amp;poststad=Oslo" TargetMode="External"/><Relationship Id="rId3665" Type="http://schemas.openxmlformats.org/officeDocument/2006/relationships/hyperlink" Target="http://www.erikbolstad.no/postnummer-koordinatar/?postnummer=3538&amp;poststad=Sollih&#248;gda" TargetMode="External"/><Relationship Id="rId4716" Type="http://schemas.openxmlformats.org/officeDocument/2006/relationships/hyperlink" Target="http://www.erikbolstad.no/postnummer-koordinatar/?postnummer=4550&amp;poststad=Farsund" TargetMode="External"/><Relationship Id="rId13259" Type="http://schemas.openxmlformats.org/officeDocument/2006/relationships/hyperlink" Target="http://www.erikbolstad.no/postnummer-koordinatar/?postnummer=6918&amp;poststad=S&#248;r-Skorpa" TargetMode="External"/><Relationship Id="rId586" Type="http://schemas.openxmlformats.org/officeDocument/2006/relationships/hyperlink" Target="http://www.erikbolstad.no/postnummer-koordinatar/?postnummer=0488&amp;poststad=Oslo" TargetMode="External"/><Relationship Id="rId2267" Type="http://schemas.openxmlformats.org/officeDocument/2006/relationships/hyperlink" Target="http://www.erikbolstad.no/postnummer-koordinatar/?postnummer=2061&amp;poststad=Gardermoen" TargetMode="External"/><Relationship Id="rId3318" Type="http://schemas.openxmlformats.org/officeDocument/2006/relationships/hyperlink" Target="http://www.erikbolstad.no/postnummer-koordinatar/?postnummer=3206&amp;poststad=Sandefjord" TargetMode="External"/><Relationship Id="rId6888" Type="http://schemas.openxmlformats.org/officeDocument/2006/relationships/hyperlink" Target="http://www.erikbolstad.no/postnummer-koordinatar/?postnummer=6698&amp;poststad=Lesund" TargetMode="External"/><Relationship Id="rId239" Type="http://schemas.openxmlformats.org/officeDocument/2006/relationships/hyperlink" Target="http://www.erikbolstad.no/postnummer-koordinatar/?postnummer=0201&amp;poststad=Oslo" TargetMode="External"/><Relationship Id="rId7939" Type="http://schemas.openxmlformats.org/officeDocument/2006/relationships/hyperlink" Target="http://www.erikbolstad.no/postnummer-koordinatar/?postnummer=7608&amp;poststad=Levanger" TargetMode="External"/><Relationship Id="rId9361" Type="http://schemas.openxmlformats.org/officeDocument/2006/relationships/hyperlink" Target="http://www.erikbolstad.no/postnummer-koordinatar/?postnummer=9420&amp;poststad=Lundenes" TargetMode="External"/><Relationship Id="rId13740" Type="http://schemas.openxmlformats.org/officeDocument/2006/relationships/hyperlink" Target="http://www.erikbolstad.no/postnummer-koordinatar/?postnummer=7820&amp;poststad=Spillum" TargetMode="External"/><Relationship Id="rId9014" Type="http://schemas.openxmlformats.org/officeDocument/2006/relationships/hyperlink" Target="http://www.erikbolstad.no/postnummer-koordinatar/?postnummer=9055&amp;poststad=Meistervik" TargetMode="External"/><Relationship Id="rId11291" Type="http://schemas.openxmlformats.org/officeDocument/2006/relationships/hyperlink" Target="http://www.erikbolstad.no/postnummer-koordinatar/?postnummer=3151&amp;poststad=Tolvsr&#248;d" TargetMode="External"/><Relationship Id="rId12342" Type="http://schemas.openxmlformats.org/officeDocument/2006/relationships/hyperlink" Target="http://www.erikbolstad.no/postnummer-koordinatar/?postnummer=5143&amp;poststad=Fyllingsdalen" TargetMode="External"/><Relationship Id="rId720" Type="http://schemas.openxmlformats.org/officeDocument/2006/relationships/hyperlink" Target="http://www.erikbolstad.no/postnummer-koordinatar/?postnummer=0588&amp;poststad=Oslo" TargetMode="External"/><Relationship Id="rId1350" Type="http://schemas.openxmlformats.org/officeDocument/2006/relationships/hyperlink" Target="http://www.erikbolstad.no/postnummer-koordinatar/?postnummer=1306&amp;poststad=Sandvika" TargetMode="External"/><Relationship Id="rId2401" Type="http://schemas.openxmlformats.org/officeDocument/2006/relationships/hyperlink" Target="http://www.erikbolstad.no/postnummer-koordinatar/?postnummer=2260&amp;poststad=Kirken&#230;r" TargetMode="External"/><Relationship Id="rId5971" Type="http://schemas.openxmlformats.org/officeDocument/2006/relationships/hyperlink" Target="http://www.erikbolstad.no/postnummer-koordinatar/?postnummer=5708&amp;poststad=Voss" TargetMode="External"/><Relationship Id="rId1003" Type="http://schemas.openxmlformats.org/officeDocument/2006/relationships/hyperlink" Target="http://www.erikbolstad.no/postnummer-koordinatar/?postnummer=0862&amp;poststad=Oslo" TargetMode="External"/><Relationship Id="rId4573" Type="http://schemas.openxmlformats.org/officeDocument/2006/relationships/hyperlink" Target="http://www.erikbolstad.no/postnummer-koordinatar/?postnummer=4370&amp;poststad=Egersund" TargetMode="External"/><Relationship Id="rId5624" Type="http://schemas.openxmlformats.org/officeDocument/2006/relationships/hyperlink" Target="http://www.erikbolstad.no/postnummer-koordinatar/?postnummer=5403&amp;poststad=Stord" TargetMode="External"/><Relationship Id="rId14167" Type="http://schemas.openxmlformats.org/officeDocument/2006/relationships/hyperlink" Target="http://www.erikbolstad.no/postnummer-koordinatar/?postnummer=9014&amp;poststad=Troms&#248;" TargetMode="External"/><Relationship Id="rId3175" Type="http://schemas.openxmlformats.org/officeDocument/2006/relationships/hyperlink" Target="http://www.erikbolstad.no/postnummer-koordinatar/?postnummer=3124&amp;poststad=T&#248;nsberg" TargetMode="External"/><Relationship Id="rId4226" Type="http://schemas.openxmlformats.org/officeDocument/2006/relationships/hyperlink" Target="http://www.erikbolstad.no/postnummer-koordinatar/?postnummer=4042&amp;poststad=Hafrsfjord" TargetMode="External"/><Relationship Id="rId7796" Type="http://schemas.openxmlformats.org/officeDocument/2006/relationships/hyperlink" Target="http://www.erikbolstad.no/postnummer-koordinatar/?postnummer=7476&amp;poststad=Trondheim" TargetMode="External"/><Relationship Id="rId8847" Type="http://schemas.openxmlformats.org/officeDocument/2006/relationships/hyperlink" Target="http://www.erikbolstad.no/postnummer-koordinatar/?postnummer=8754&amp;poststad=&#216;resvik" TargetMode="External"/><Relationship Id="rId6398" Type="http://schemas.openxmlformats.org/officeDocument/2006/relationships/hyperlink" Target="http://www.erikbolstad.no/postnummer-koordinatar/?postnummer=6062&amp;poststad=Brandal" TargetMode="External"/><Relationship Id="rId7449" Type="http://schemas.openxmlformats.org/officeDocument/2006/relationships/hyperlink" Target="http://www.erikbolstad.no/postnummer-koordinatar/?postnummer=7194&amp;poststad=Brandsfjord" TargetMode="External"/><Relationship Id="rId10777" Type="http://schemas.openxmlformats.org/officeDocument/2006/relationships/hyperlink" Target="http://www.erikbolstad.no/postnummer-koordinatar/?postnummer=2010&amp;poststad=Str&#248;mmen" TargetMode="External"/><Relationship Id="rId11828" Type="http://schemas.openxmlformats.org/officeDocument/2006/relationships/hyperlink" Target="http://www.erikbolstad.no/postnummer-koordinatar/?postnummer=4085&amp;poststad=Hundv&#229;g" TargetMode="External"/><Relationship Id="rId13250" Type="http://schemas.openxmlformats.org/officeDocument/2006/relationships/hyperlink" Target="http://www.erikbolstad.no/postnummer-koordinatar/?postnummer=6901&amp;poststad=Flor&#248;" TargetMode="External"/><Relationship Id="rId14301" Type="http://schemas.openxmlformats.org/officeDocument/2006/relationships/hyperlink" Target="http://www.erikbolstad.no/postnummer-koordinatar/?postnummer=9291&amp;poststad=Troms&#248;" TargetMode="External"/><Relationship Id="rId230" Type="http://schemas.openxmlformats.org/officeDocument/2006/relationships/hyperlink" Target="http://www.erikbolstad.no/postnummer-koordinatar/?postnummer=0193&amp;poststad=Oslo" TargetMode="External"/><Relationship Id="rId7930" Type="http://schemas.openxmlformats.org/officeDocument/2006/relationships/hyperlink" Target="http://www.erikbolstad.no/postnummer-koordinatar/?postnummer=7603&amp;poststad=Levanger" TargetMode="External"/><Relationship Id="rId10911" Type="http://schemas.openxmlformats.org/officeDocument/2006/relationships/hyperlink" Target="http://www.erikbolstad.no/postnummer-koordinatar/?postnummer=2324&amp;poststad=Vang%20p&#229;%20Hedmarken" TargetMode="External"/><Relationship Id="rId4083" Type="http://schemas.openxmlformats.org/officeDocument/2006/relationships/hyperlink" Target="http://www.erikbolstad.no/postnummer-koordinatar/?postnummer=3924&amp;poststad=Porsgrunn" TargetMode="External"/><Relationship Id="rId5481" Type="http://schemas.openxmlformats.org/officeDocument/2006/relationships/hyperlink" Target="http://www.erikbolstad.no/postnummer-koordinatar/?postnummer=5284&amp;poststad=Tyssebotnen" TargetMode="External"/><Relationship Id="rId6532" Type="http://schemas.openxmlformats.org/officeDocument/2006/relationships/hyperlink" Target="http://www.erikbolstad.no/postnummer-koordinatar/?postnummer=6216&amp;poststad=Geiranger" TargetMode="External"/><Relationship Id="rId5134" Type="http://schemas.openxmlformats.org/officeDocument/2006/relationships/hyperlink" Target="http://www.erikbolstad.no/postnummer-koordinatar/?postnummer=4971&amp;poststad=Sundebru" TargetMode="External"/><Relationship Id="rId9755" Type="http://schemas.openxmlformats.org/officeDocument/2006/relationships/hyperlink" Target="http://www.erikbolstad.no/postnummer-koordinatar/?postnummer=0138&amp;poststad=Oslo" TargetMode="External"/><Relationship Id="rId11685" Type="http://schemas.openxmlformats.org/officeDocument/2006/relationships/hyperlink" Target="http://www.erikbolstad.no/postnummer-koordinatar/?postnummer=3849&amp;poststad=Vr&#229;liosen" TargetMode="External"/><Relationship Id="rId12736" Type="http://schemas.openxmlformats.org/officeDocument/2006/relationships/hyperlink" Target="http://www.erikbolstad.no/postnummer-koordinatar/?postnummer=5819&amp;poststad=Bergen" TargetMode="External"/><Relationship Id="rId1744" Type="http://schemas.openxmlformats.org/officeDocument/2006/relationships/hyperlink" Target="http://www.erikbolstad.no/postnummer-koordinatar/?postnummer=1596&amp;poststad=Moss" TargetMode="External"/><Relationship Id="rId8357" Type="http://schemas.openxmlformats.org/officeDocument/2006/relationships/hyperlink" Target="http://www.erikbolstad.no/postnummer-koordinatar/?postnummer=8168&amp;poststad=Engav&#229;gen" TargetMode="External"/><Relationship Id="rId9408" Type="http://schemas.openxmlformats.org/officeDocument/2006/relationships/hyperlink" Target="http://www.erikbolstad.no/postnummer-koordinatar/?postnummer=9470&amp;poststad=Gratangen" TargetMode="External"/><Relationship Id="rId10287" Type="http://schemas.openxmlformats.org/officeDocument/2006/relationships/hyperlink" Target="http://www.erikbolstad.no/postnummer-koordinatar/?postnummer=1157&amp;poststad=Oslo" TargetMode="External"/><Relationship Id="rId11338" Type="http://schemas.openxmlformats.org/officeDocument/2006/relationships/hyperlink" Target="http://www.erikbolstad.no/postnummer-koordinatar/?postnummer=3203&amp;poststad=Sandefjord" TargetMode="External"/><Relationship Id="rId4967" Type="http://schemas.openxmlformats.org/officeDocument/2006/relationships/hyperlink" Target="http://www.erikbolstad.no/postnummer-koordinatar/?postnummer=4795&amp;poststad=Birkeland" TargetMode="External"/><Relationship Id="rId3569" Type="http://schemas.openxmlformats.org/officeDocument/2006/relationships/hyperlink" Target="http://www.erikbolstad.no/postnummer-koordinatar/?postnummer=3470&amp;poststad=Slemmestad" TargetMode="External"/><Relationship Id="rId7440" Type="http://schemas.openxmlformats.org/officeDocument/2006/relationships/hyperlink" Target="http://www.erikbolstad.no/postnummer-koordinatar/?postnummer=7176&amp;poststad=Lines&#248;ya" TargetMode="External"/><Relationship Id="rId6042" Type="http://schemas.openxmlformats.org/officeDocument/2006/relationships/hyperlink" Target="http://www.erikbolstad.no/postnummer-koordinatar/?postnummer=5760&amp;poststad=R&#248;ldal" TargetMode="External"/><Relationship Id="rId10421" Type="http://schemas.openxmlformats.org/officeDocument/2006/relationships/hyperlink" Target="http://www.erikbolstad.no/postnummer-koordinatar/?postnummer=1380&amp;poststad=Heggedal" TargetMode="External"/><Relationship Id="rId13991" Type="http://schemas.openxmlformats.org/officeDocument/2006/relationships/hyperlink" Target="http://www.erikbolstad.no/postnummer-koordinatar/?postnummer=8450&amp;poststad=Stokmarknes" TargetMode="External"/><Relationship Id="rId12593" Type="http://schemas.openxmlformats.org/officeDocument/2006/relationships/hyperlink" Target="http://www.erikbolstad.no/postnummer-koordinatar/?postnummer=5559&amp;poststad=Sveio" TargetMode="External"/><Relationship Id="rId13644" Type="http://schemas.openxmlformats.org/officeDocument/2006/relationships/hyperlink" Target="http://www.erikbolstad.no/postnummer-koordinatar/?postnummer=7600&amp;poststad=Levanger" TargetMode="External"/><Relationship Id="rId971" Type="http://schemas.openxmlformats.org/officeDocument/2006/relationships/hyperlink" Target="http://www.erikbolstad.no/postnummer-koordinatar/?postnummer=0801&amp;poststad=Oslo" TargetMode="External"/><Relationship Id="rId2652" Type="http://schemas.openxmlformats.org/officeDocument/2006/relationships/hyperlink" Target="http://www.erikbolstad.no/postnummer-koordinatar/?postnummer=2608&amp;poststad=Lillehammer" TargetMode="External"/><Relationship Id="rId3703" Type="http://schemas.openxmlformats.org/officeDocument/2006/relationships/hyperlink" Target="http://www.erikbolstad.no/postnummer-koordinatar/?postnummer=3595&amp;poststad=Haugast&#248;l" TargetMode="External"/><Relationship Id="rId9265" Type="http://schemas.openxmlformats.org/officeDocument/2006/relationships/hyperlink" Target="http://www.erikbolstad.no/postnummer-koordinatar/?postnummer=9310&amp;poststad=S&#248;rreisa" TargetMode="External"/><Relationship Id="rId11195" Type="http://schemas.openxmlformats.org/officeDocument/2006/relationships/hyperlink" Target="http://www.erikbolstad.no/postnummer-koordinatar/?postnummer=3022&amp;poststad=Drammen" TargetMode="External"/><Relationship Id="rId12246" Type="http://schemas.openxmlformats.org/officeDocument/2006/relationships/hyperlink" Target="http://www.erikbolstad.no/postnummer-koordinatar/?postnummer=4952&amp;poststad=Ris&#248;r" TargetMode="External"/><Relationship Id="rId624" Type="http://schemas.openxmlformats.org/officeDocument/2006/relationships/hyperlink" Target="http://www.erikbolstad.no/postnummer-koordinatar/?postnummer=0511&amp;poststad=Oslo" TargetMode="External"/><Relationship Id="rId1254" Type="http://schemas.openxmlformats.org/officeDocument/2006/relationships/hyperlink" Target="http://www.erikbolstad.no/postnummer-koordinatar/?postnummer=1187&amp;poststad=Oslo" TargetMode="External"/><Relationship Id="rId2305" Type="http://schemas.openxmlformats.org/officeDocument/2006/relationships/hyperlink" Target="http://www.erikbolstad.no/postnummer-koordinatar/?postnummer=2100&amp;poststad=Skarnes" TargetMode="External"/><Relationship Id="rId5875" Type="http://schemas.openxmlformats.org/officeDocument/2006/relationships/hyperlink" Target="http://www.erikbolstad.no/postnummer-koordinatar/?postnummer=5598&amp;poststad=Fj&#230;ra" TargetMode="External"/><Relationship Id="rId6926" Type="http://schemas.openxmlformats.org/officeDocument/2006/relationships/hyperlink" Target="http://www.erikbolstad.no/postnummer-koordinatar/?postnummer=6721&amp;poststad=Svelgen" TargetMode="External"/><Relationship Id="rId4477" Type="http://schemas.openxmlformats.org/officeDocument/2006/relationships/hyperlink" Target="http://www.erikbolstad.no/postnummer-koordinatar/?postnummer=4311&amp;poststad=Hommers&#229;k" TargetMode="External"/><Relationship Id="rId5528" Type="http://schemas.openxmlformats.org/officeDocument/2006/relationships/hyperlink" Target="http://www.erikbolstad.no/postnummer-koordinatar/?postnummer=5323&amp;poststad=Kleppest&#248;" TargetMode="External"/><Relationship Id="rId3079" Type="http://schemas.openxmlformats.org/officeDocument/2006/relationships/hyperlink" Target="http://www.erikbolstad.no/postnummer-koordinatar/?postnummer=3050&amp;poststad=Mj&#248;ndalen" TargetMode="External"/><Relationship Id="rId8001" Type="http://schemas.openxmlformats.org/officeDocument/2006/relationships/hyperlink" Target="http://www.erikbolstad.no/postnummer-koordinatar/?postnummer=7703&amp;poststad=Steinkjer" TargetMode="External"/><Relationship Id="rId481" Type="http://schemas.openxmlformats.org/officeDocument/2006/relationships/hyperlink" Target="http://www.erikbolstad.no/postnummer-koordinatar/?postnummer=0407&amp;poststad=Oslo%20(ikkje%20i%20bruk)" TargetMode="External"/><Relationship Id="rId2162" Type="http://schemas.openxmlformats.org/officeDocument/2006/relationships/hyperlink" Target="http://www.erikbolstad.no/postnummer-koordinatar/?postnummer=1960&amp;poststad=L&#248;ken" TargetMode="External"/><Relationship Id="rId3560" Type="http://schemas.openxmlformats.org/officeDocument/2006/relationships/hyperlink" Target="http://www.erikbolstad.no/postnummer-koordinatar/?postnummer=3430&amp;poststad=Spikkestad" TargetMode="External"/><Relationship Id="rId4611" Type="http://schemas.openxmlformats.org/officeDocument/2006/relationships/hyperlink" Target="http://www.erikbolstad.no/postnummer-koordinatar/?postnummer=4397&amp;poststad=Sandnes" TargetMode="External"/><Relationship Id="rId13154" Type="http://schemas.openxmlformats.org/officeDocument/2006/relationships/hyperlink" Target="http://www.erikbolstad.no/postnummer-koordinatar/?postnummer=6737&amp;poststad=&#197;lfoten" TargetMode="External"/><Relationship Id="rId14205" Type="http://schemas.openxmlformats.org/officeDocument/2006/relationships/hyperlink" Target="http://www.erikbolstad.no/postnummer-koordinatar/?postnummer=9107&amp;poststad=Kval&#248;ya" TargetMode="External"/><Relationship Id="rId134" Type="http://schemas.openxmlformats.org/officeDocument/2006/relationships/hyperlink" Target="http://www.erikbolstad.no/postnummer-koordinatar/?postnummer=0132&amp;poststad=Oslo" TargetMode="External"/><Relationship Id="rId3213" Type="http://schemas.openxmlformats.org/officeDocument/2006/relationships/hyperlink" Target="http://www.erikbolstad.no/postnummer-koordinatar/?postnummer=3148&amp;poststad=Hvasser" TargetMode="External"/><Relationship Id="rId6783" Type="http://schemas.openxmlformats.org/officeDocument/2006/relationships/hyperlink" Target="http://www.erikbolstad.no/postnummer-koordinatar/?postnummer=6523&amp;poststad=Frei" TargetMode="External"/><Relationship Id="rId7834" Type="http://schemas.openxmlformats.org/officeDocument/2006/relationships/hyperlink" Target="http://www.erikbolstad.no/postnummer-koordinatar/?postnummer=7495&amp;poststad=Trondheim" TargetMode="External"/><Relationship Id="rId10815" Type="http://schemas.openxmlformats.org/officeDocument/2006/relationships/hyperlink" Target="http://www.erikbolstad.no/postnummer-koordinatar/?postnummer=2060&amp;poststad=Gardermoen" TargetMode="External"/><Relationship Id="rId5385" Type="http://schemas.openxmlformats.org/officeDocument/2006/relationships/hyperlink" Target="http://www.erikbolstad.no/postnummer-koordinatar/?postnummer=5207&amp;poststad=S&#248;fteland" TargetMode="External"/><Relationship Id="rId6436" Type="http://schemas.openxmlformats.org/officeDocument/2006/relationships/hyperlink" Target="http://www.erikbolstad.no/postnummer-koordinatar/?postnummer=6094&amp;poststad=Lein&#248;y" TargetMode="External"/><Relationship Id="rId1995" Type="http://schemas.openxmlformats.org/officeDocument/2006/relationships/hyperlink" Target="http://www.erikbolstad.no/postnummer-koordinatar/?postnummer=1777&amp;poststad=Halden" TargetMode="External"/><Relationship Id="rId5038" Type="http://schemas.openxmlformats.org/officeDocument/2006/relationships/hyperlink" Target="http://www.erikbolstad.no/postnummer-koordinatar/?postnummer=4852&amp;poststad=F&#230;rvik" TargetMode="External"/><Relationship Id="rId9659" Type="http://schemas.openxmlformats.org/officeDocument/2006/relationships/hyperlink" Target="http://www.erikbolstad.no/postnummer-koordinatar/?postnummer=9925&amp;poststad=Svanvik" TargetMode="External"/><Relationship Id="rId11589" Type="http://schemas.openxmlformats.org/officeDocument/2006/relationships/hyperlink" Target="http://www.erikbolstad.no/postnummer-koordinatar/?postnummer=3690&amp;poststad=Hjartdal" TargetMode="External"/><Relationship Id="rId12987" Type="http://schemas.openxmlformats.org/officeDocument/2006/relationships/hyperlink" Target="http://www.erikbolstad.no/postnummer-koordinatar/?postnummer=6387&amp;poststad=V&#229;gstranda" TargetMode="External"/><Relationship Id="rId1648" Type="http://schemas.openxmlformats.org/officeDocument/2006/relationships/hyperlink" Target="http://www.erikbolstad.no/postnummer-koordinatar/?postnummer=1503&amp;poststad=Moss" TargetMode="External"/><Relationship Id="rId14062" Type="http://schemas.openxmlformats.org/officeDocument/2006/relationships/hyperlink" Target="http://www.erikbolstad.no/postnummer-koordinatar/?postnummer=8638&amp;poststad=Storforshei" TargetMode="External"/><Relationship Id="rId3070" Type="http://schemas.openxmlformats.org/officeDocument/2006/relationships/hyperlink" Target="http://www.erikbolstad.no/postnummer-koordinatar/?postnummer=3044&amp;poststad=Drammen" TargetMode="External"/><Relationship Id="rId4121" Type="http://schemas.openxmlformats.org/officeDocument/2006/relationships/hyperlink" Target="http://www.erikbolstad.no/postnummer-koordinatar/?postnummer=3948&amp;poststad=Porsgrunn" TargetMode="External"/><Relationship Id="rId6293" Type="http://schemas.openxmlformats.org/officeDocument/2006/relationships/hyperlink" Target="http://www.erikbolstad.no/postnummer-koordinatar/?postnummer=5987&amp;poststad=Hosteland" TargetMode="External"/><Relationship Id="rId7691" Type="http://schemas.openxmlformats.org/officeDocument/2006/relationships/hyperlink" Target="http://www.erikbolstad.no/postnummer-koordinatar/?postnummer=7422&amp;poststad=Trondheim" TargetMode="External"/><Relationship Id="rId8742" Type="http://schemas.openxmlformats.org/officeDocument/2006/relationships/hyperlink" Target="http://www.erikbolstad.no/postnummer-koordinatar/?postnummer=8617&amp;poststad=Dalsgrenda" TargetMode="External"/><Relationship Id="rId10672" Type="http://schemas.openxmlformats.org/officeDocument/2006/relationships/hyperlink" Target="http://www.erikbolstad.no/postnummer-koordinatar/?postnummer=1765&amp;poststad=Halden" TargetMode="External"/><Relationship Id="rId11723" Type="http://schemas.openxmlformats.org/officeDocument/2006/relationships/hyperlink" Target="http://www.erikbolstad.no/postnummer-koordinatar/?postnummer=3922&amp;poststad=Porsgrunn" TargetMode="External"/><Relationship Id="rId7344" Type="http://schemas.openxmlformats.org/officeDocument/2006/relationships/hyperlink" Target="http://www.erikbolstad.no/postnummer-koordinatar/?postnummer=7059&amp;poststad=Jakobsli" TargetMode="External"/><Relationship Id="rId10325" Type="http://schemas.openxmlformats.org/officeDocument/2006/relationships/hyperlink" Target="http://www.erikbolstad.no/postnummer-koordinatar/?postnummer=1255&amp;poststad=Oslo" TargetMode="External"/><Relationship Id="rId13895" Type="http://schemas.openxmlformats.org/officeDocument/2006/relationships/hyperlink" Target="http://www.erikbolstad.no/postnummer-koordinatar/?postnummer=8226&amp;poststad=Straumen" TargetMode="External"/><Relationship Id="rId3954" Type="http://schemas.openxmlformats.org/officeDocument/2006/relationships/hyperlink" Target="http://www.erikbolstad.no/postnummer-koordinatar/?postnummer=3794&amp;poststad=Helle" TargetMode="External"/><Relationship Id="rId12497" Type="http://schemas.openxmlformats.org/officeDocument/2006/relationships/hyperlink" Target="http://www.erikbolstad.no/postnummer-koordinatar/?postnummer=5406&amp;poststad=Stord" TargetMode="External"/><Relationship Id="rId13548" Type="http://schemas.openxmlformats.org/officeDocument/2006/relationships/hyperlink" Target="http://www.erikbolstad.no/postnummer-koordinatar/?postnummer=7443&amp;poststad=Trondheim" TargetMode="External"/><Relationship Id="rId875" Type="http://schemas.openxmlformats.org/officeDocument/2006/relationships/hyperlink" Target="http://www.erikbolstad.no/postnummer-koordinatar/?postnummer=0690&amp;poststad=Oslo" TargetMode="External"/><Relationship Id="rId2556" Type="http://schemas.openxmlformats.org/officeDocument/2006/relationships/hyperlink" Target="http://www.erikbolstad.no/postnummer-koordinatar/?postnummer=2422&amp;poststad=Nybergsund" TargetMode="External"/><Relationship Id="rId3607" Type="http://schemas.openxmlformats.org/officeDocument/2006/relationships/hyperlink" Target="http://www.erikbolstad.no/postnummer-koordinatar/?postnummer=3505&amp;poststad=H&#248;nefoss%20(ikkje%20i%20bruk)" TargetMode="External"/><Relationship Id="rId9169" Type="http://schemas.openxmlformats.org/officeDocument/2006/relationships/hyperlink" Target="http://www.erikbolstad.no/postnummer-koordinatar/?postnummer=9255&amp;poststad=Troms&#248;" TargetMode="External"/><Relationship Id="rId11099" Type="http://schemas.openxmlformats.org/officeDocument/2006/relationships/hyperlink" Target="http://www.erikbolstad.no/postnummer-koordinatar/?postnummer=2807&amp;poststad=Hunndalen" TargetMode="External"/><Relationship Id="rId528" Type="http://schemas.openxmlformats.org/officeDocument/2006/relationships/hyperlink" Target="http://www.erikbolstad.no/postnummer-koordinatar/?postnummer=0457&amp;poststad=Oslo" TargetMode="External"/><Relationship Id="rId1158" Type="http://schemas.openxmlformats.org/officeDocument/2006/relationships/hyperlink" Target="http://www.erikbolstad.no/postnummer-koordinatar/?postnummer=1062&amp;poststad=Oslo" TargetMode="External"/><Relationship Id="rId2209" Type="http://schemas.openxmlformats.org/officeDocument/2006/relationships/hyperlink" Target="http://www.erikbolstad.no/postnummer-koordinatar/?postnummer=2020&amp;poststad=Skedsmokorset" TargetMode="External"/><Relationship Id="rId5779" Type="http://schemas.openxmlformats.org/officeDocument/2006/relationships/hyperlink" Target="http://www.erikbolstad.no/postnummer-koordinatar/?postnummer=5529&amp;poststad=Haugesund" TargetMode="External"/><Relationship Id="rId9650" Type="http://schemas.openxmlformats.org/officeDocument/2006/relationships/hyperlink" Target="http://www.erikbolstad.no/postnummer-koordinatar/?postnummer=9912&amp;poststad=Hesseng" TargetMode="External"/><Relationship Id="rId8252" Type="http://schemas.openxmlformats.org/officeDocument/2006/relationships/hyperlink" Target="http://www.erikbolstad.no/postnummer-koordinatar/?postnummer=8048&amp;poststad=Bod&#248;" TargetMode="External"/><Relationship Id="rId9303" Type="http://schemas.openxmlformats.org/officeDocument/2006/relationships/hyperlink" Target="http://www.erikbolstad.no/postnummer-koordinatar/?postnummer=9372&amp;poststad=Gibostad" TargetMode="External"/><Relationship Id="rId11580" Type="http://schemas.openxmlformats.org/officeDocument/2006/relationships/hyperlink" Target="http://www.erikbolstad.no/postnummer-koordinatar/?postnummer=3675&amp;poststad=Notodden" TargetMode="External"/><Relationship Id="rId12631" Type="http://schemas.openxmlformats.org/officeDocument/2006/relationships/hyperlink" Target="http://www.erikbolstad.no/postnummer-koordinatar/?postnummer=5627&amp;poststad=Jondal" TargetMode="External"/><Relationship Id="rId10182" Type="http://schemas.openxmlformats.org/officeDocument/2006/relationships/hyperlink" Target="http://www.erikbolstad.no/postnummer-koordinatar/?postnummer=0860&amp;poststad=Oslo" TargetMode="External"/><Relationship Id="rId11233" Type="http://schemas.openxmlformats.org/officeDocument/2006/relationships/hyperlink" Target="http://www.erikbolstad.no/postnummer-koordinatar/?postnummer=3071&amp;poststad=Sande%20i%20Vestfold" TargetMode="External"/><Relationship Id="rId4862" Type="http://schemas.openxmlformats.org/officeDocument/2006/relationships/hyperlink" Target="http://www.erikbolstad.no/postnummer-koordinatar/?postnummer=4675&amp;poststad=Kristiansand%20S" TargetMode="External"/><Relationship Id="rId5913" Type="http://schemas.openxmlformats.org/officeDocument/2006/relationships/hyperlink" Target="http://www.erikbolstad.no/postnummer-koordinatar/?postnummer=5640&amp;poststad=Eikelandsosen" TargetMode="External"/><Relationship Id="rId14456" Type="http://schemas.openxmlformats.org/officeDocument/2006/relationships/hyperlink" Target="http://www.erikbolstad.no/postnummer-koordinatar/?postnummer=9653&amp;poststad=Hellefjord%20(ikkje%20i%20bruk)" TargetMode="External"/><Relationship Id="rId3464" Type="http://schemas.openxmlformats.org/officeDocument/2006/relationships/hyperlink" Target="http://www.erikbolstad.no/postnummer-koordinatar/?postnummer=3290&amp;poststad=Stavern" TargetMode="External"/><Relationship Id="rId4515" Type="http://schemas.openxmlformats.org/officeDocument/2006/relationships/hyperlink" Target="http://www.erikbolstad.no/postnummer-koordinatar/?postnummer=4332&amp;poststad=Figgjo" TargetMode="External"/><Relationship Id="rId13058" Type="http://schemas.openxmlformats.org/officeDocument/2006/relationships/hyperlink" Target="http://www.erikbolstad.no/postnummer-koordinatar/?postnummer=6504&amp;poststad=Kristiansund%20N" TargetMode="External"/><Relationship Id="rId14109" Type="http://schemas.openxmlformats.org/officeDocument/2006/relationships/hyperlink" Target="http://www.erikbolstad.no/postnummer-koordinatar/?postnummer=8764&amp;poststad=Lovund" TargetMode="External"/><Relationship Id="rId385" Type="http://schemas.openxmlformats.org/officeDocument/2006/relationships/hyperlink" Target="http://www.erikbolstad.no/postnummer-koordinatar/?postnummer=0319&amp;poststad=Oslo" TargetMode="External"/><Relationship Id="rId2066" Type="http://schemas.openxmlformats.org/officeDocument/2006/relationships/hyperlink" Target="http://www.erikbolstad.no/postnummer-koordinatar/?postnummer=1820&amp;poststad=Spydeberg" TargetMode="External"/><Relationship Id="rId3117" Type="http://schemas.openxmlformats.org/officeDocument/2006/relationships/hyperlink" Target="http://www.erikbolstad.no/postnummer-koordinatar/?postnummer=3086&amp;poststad=Holmestrand" TargetMode="External"/><Relationship Id="rId6687" Type="http://schemas.openxmlformats.org/officeDocument/2006/relationships/hyperlink" Target="http://www.erikbolstad.no/postnummer-koordinatar/?postnummer=6440&amp;poststad=Elnesv&#229;gen" TargetMode="External"/><Relationship Id="rId7738" Type="http://schemas.openxmlformats.org/officeDocument/2006/relationships/hyperlink" Target="http://www.erikbolstad.no/postnummer-koordinatar/?postnummer=7446&amp;poststad=Trondheim" TargetMode="External"/><Relationship Id="rId5289" Type="http://schemas.openxmlformats.org/officeDocument/2006/relationships/hyperlink" Target="http://www.erikbolstad.no/postnummer-koordinatar/?postnummer=5117&amp;poststad=Ulset" TargetMode="External"/><Relationship Id="rId9160" Type="http://schemas.openxmlformats.org/officeDocument/2006/relationships/hyperlink" Target="http://www.erikbolstad.no/postnummer-koordinatar/?postnummer=9240&amp;poststad=Troms&#248;" TargetMode="External"/><Relationship Id="rId10719" Type="http://schemas.openxmlformats.org/officeDocument/2006/relationships/hyperlink" Target="http://www.erikbolstad.no/postnummer-koordinatar/?postnummer=1830&amp;poststad=Askim" TargetMode="External"/><Relationship Id="rId11090" Type="http://schemas.openxmlformats.org/officeDocument/2006/relationships/hyperlink" Target="http://www.erikbolstad.no/postnummer-koordinatar/?postnummer=2750&amp;poststad=Gran" TargetMode="External"/><Relationship Id="rId12141" Type="http://schemas.openxmlformats.org/officeDocument/2006/relationships/hyperlink" Target="http://www.erikbolstad.no/postnummer-koordinatar/?postnummer=4720&amp;poststad=H&#230;geland" TargetMode="External"/><Relationship Id="rId2200" Type="http://schemas.openxmlformats.org/officeDocument/2006/relationships/hyperlink" Target="http://www.erikbolstad.no/postnummer-koordinatar/?postnummer=2015&amp;poststad=Leirsund" TargetMode="External"/><Relationship Id="rId1899" Type="http://schemas.openxmlformats.org/officeDocument/2006/relationships/hyperlink" Target="http://www.erikbolstad.no/postnummer-koordinatar/?postnummer=1710&amp;poststad=Sarpsborg" TargetMode="External"/><Relationship Id="rId4372" Type="http://schemas.openxmlformats.org/officeDocument/2006/relationships/hyperlink" Target="http://www.erikbolstad.no/postnummer-koordinatar/?postnummer=4161&amp;poststad=Finn&#248;y" TargetMode="External"/><Relationship Id="rId5770" Type="http://schemas.openxmlformats.org/officeDocument/2006/relationships/hyperlink" Target="http://www.erikbolstad.no/postnummer-koordinatar/?postnummer=5522&amp;poststad=Haugesund" TargetMode="External"/><Relationship Id="rId6821" Type="http://schemas.openxmlformats.org/officeDocument/2006/relationships/hyperlink" Target="http://www.erikbolstad.no/postnummer-koordinatar/?postnummer=6629&amp;poststad=Torjulv&#229;gen" TargetMode="External"/><Relationship Id="rId4025" Type="http://schemas.openxmlformats.org/officeDocument/2006/relationships/hyperlink" Target="http://www.erikbolstad.no/postnummer-koordinatar/?postnummer=3884&amp;poststad=Rauland" TargetMode="External"/><Relationship Id="rId5423" Type="http://schemas.openxmlformats.org/officeDocument/2006/relationships/hyperlink" Target="http://www.erikbolstad.no/postnummer-koordinatar/?postnummer=5229&amp;poststad=Kalandseidet" TargetMode="External"/><Relationship Id="rId8993" Type="http://schemas.openxmlformats.org/officeDocument/2006/relationships/hyperlink" Target="http://www.erikbolstad.no/postnummer-koordinatar/?postnummer=9034&amp;poststad=Oldervik" TargetMode="External"/><Relationship Id="rId11974" Type="http://schemas.openxmlformats.org/officeDocument/2006/relationships/hyperlink" Target="http://www.erikbolstad.no/postnummer-koordinatar/?postnummer=4375&amp;poststad=Hellvik" TargetMode="External"/><Relationship Id="rId7595" Type="http://schemas.openxmlformats.org/officeDocument/2006/relationships/hyperlink" Target="http://www.erikbolstad.no/postnummer-koordinatar/?postnummer=7342&amp;poststad=L&#248;nset" TargetMode="External"/><Relationship Id="rId8646" Type="http://schemas.openxmlformats.org/officeDocument/2006/relationships/hyperlink" Target="http://www.erikbolstad.no/postnummer-koordinatar/?postnummer=8489&amp;poststad=Nordmela" TargetMode="External"/><Relationship Id="rId10576" Type="http://schemas.openxmlformats.org/officeDocument/2006/relationships/hyperlink" Target="http://www.erikbolstad.no/postnummer-koordinatar/?postnummer=1620&amp;poststad=Gressvik" TargetMode="External"/><Relationship Id="rId11627" Type="http://schemas.openxmlformats.org/officeDocument/2006/relationships/hyperlink" Target="http://www.erikbolstad.no/postnummer-koordinatar/?postnummer=3734&amp;poststad=Skien" TargetMode="External"/><Relationship Id="rId6197" Type="http://schemas.openxmlformats.org/officeDocument/2006/relationships/hyperlink" Target="http://www.erikbolstad.no/postnummer-koordinatar/?postnummer=5892&amp;poststad=Bergen" TargetMode="External"/><Relationship Id="rId7248" Type="http://schemas.openxmlformats.org/officeDocument/2006/relationships/hyperlink" Target="http://www.erikbolstad.no/postnummer-koordinatar/?postnummer=7006&amp;poststad=Trondheim" TargetMode="External"/><Relationship Id="rId10229" Type="http://schemas.openxmlformats.org/officeDocument/2006/relationships/hyperlink" Target="http://www.erikbolstad.no/postnummer-koordinatar/?postnummer=0971&amp;poststad=Oslo" TargetMode="External"/><Relationship Id="rId13799" Type="http://schemas.openxmlformats.org/officeDocument/2006/relationships/hyperlink" Target="http://www.erikbolstad.no/postnummer-koordinatar/?postnummer=8029&amp;poststad=Bod&#248;" TargetMode="External"/><Relationship Id="rId14100" Type="http://schemas.openxmlformats.org/officeDocument/2006/relationships/hyperlink" Target="http://www.erikbolstad.no/postnummer-koordinatar/?postnummer=8740&amp;poststad=Nord-Solv&#230;r" TargetMode="External"/><Relationship Id="rId3858" Type="http://schemas.openxmlformats.org/officeDocument/2006/relationships/hyperlink" Target="http://www.erikbolstad.no/postnummer-koordinatar/?postnummer=3718&amp;poststad=Skien" TargetMode="External"/><Relationship Id="rId4909" Type="http://schemas.openxmlformats.org/officeDocument/2006/relationships/hyperlink" Target="http://www.erikbolstad.no/postnummer-koordinatar/?postnummer=4702&amp;poststad=Vennesla" TargetMode="External"/><Relationship Id="rId779" Type="http://schemas.openxmlformats.org/officeDocument/2006/relationships/hyperlink" Target="http://www.erikbolstad.no/postnummer-koordinatar/?postnummer=0620&amp;poststad=Oslo" TargetMode="External"/><Relationship Id="rId5280" Type="http://schemas.openxmlformats.org/officeDocument/2006/relationships/hyperlink" Target="http://www.erikbolstad.no/postnummer-koordinatar/?postnummer=5111&amp;poststad=Breistein" TargetMode="External"/><Relationship Id="rId6331" Type="http://schemas.openxmlformats.org/officeDocument/2006/relationships/hyperlink" Target="http://www.erikbolstad.no/postnummer-koordinatar/?postnummer=6016&amp;poststad=&#197;lesund" TargetMode="External"/><Relationship Id="rId10710" Type="http://schemas.openxmlformats.org/officeDocument/2006/relationships/hyperlink" Target="http://www.erikbolstad.no/postnummer-koordinatar/?postnummer=1812&amp;poststad=Askim" TargetMode="External"/><Relationship Id="rId12882" Type="http://schemas.openxmlformats.org/officeDocument/2006/relationships/hyperlink" Target="http://www.erikbolstad.no/postnummer-koordinatar/?postnummer=6063&amp;poststad=Hj&#248;rungav&#229;g" TargetMode="External"/><Relationship Id="rId13933" Type="http://schemas.openxmlformats.org/officeDocument/2006/relationships/hyperlink" Target="http://www.erikbolstad.no/postnummer-koordinatar/?postnummer=8313&amp;poststad=Kleppstad" TargetMode="External"/><Relationship Id="rId1890" Type="http://schemas.openxmlformats.org/officeDocument/2006/relationships/hyperlink" Target="http://www.erikbolstad.no/postnummer-koordinatar/?postnummer=1705&amp;poststad=Sarpsborg" TargetMode="External"/><Relationship Id="rId2941" Type="http://schemas.openxmlformats.org/officeDocument/2006/relationships/hyperlink" Target="http://www.erikbolstad.no/postnummer-koordinatar/?postnummer=2923&amp;poststad=Tisleidalen" TargetMode="External"/><Relationship Id="rId8156" Type="http://schemas.openxmlformats.org/officeDocument/2006/relationships/hyperlink" Target="http://www.erikbolstad.no/postnummer-koordinatar/?postnummer=7944&amp;poststad=Indre%20N&#230;r&#248;y" TargetMode="External"/><Relationship Id="rId9207" Type="http://schemas.openxmlformats.org/officeDocument/2006/relationships/hyperlink" Target="http://www.erikbolstad.no/postnummer-koordinatar/?postnummer=9275&amp;poststad=Troms&#248;" TargetMode="External"/><Relationship Id="rId9554" Type="http://schemas.openxmlformats.org/officeDocument/2006/relationships/hyperlink" Target="http://www.erikbolstad.no/postnummer-koordinatar/?postnummer=9670&amp;poststad=Tufjord" TargetMode="External"/><Relationship Id="rId11484" Type="http://schemas.openxmlformats.org/officeDocument/2006/relationships/hyperlink" Target="http://www.erikbolstad.no/postnummer-koordinatar/?postnummer=3503&amp;poststad=H&#248;nefoss" TargetMode="External"/><Relationship Id="rId12535" Type="http://schemas.openxmlformats.org/officeDocument/2006/relationships/hyperlink" Target="http://www.erikbolstad.no/postnummer-koordinatar/?postnummer=5464&amp;poststad=Dimmelsvik" TargetMode="External"/><Relationship Id="rId913" Type="http://schemas.openxmlformats.org/officeDocument/2006/relationships/hyperlink" Target="http://www.erikbolstad.no/postnummer-koordinatar/?postnummer=0759&amp;poststad=Oslo%20(ikkje%20i%20bruk)" TargetMode="External"/><Relationship Id="rId1543" Type="http://schemas.openxmlformats.org/officeDocument/2006/relationships/hyperlink" Target="http://www.erikbolstad.no/postnummer-koordinatar/?postnummer=1415&amp;poststad=Oppeg&#229;rd" TargetMode="External"/><Relationship Id="rId10086" Type="http://schemas.openxmlformats.org/officeDocument/2006/relationships/hyperlink" Target="http://www.erikbolstad.no/postnummer-koordinatar/?postnummer=0656&amp;poststad=Oslo" TargetMode="External"/><Relationship Id="rId11137" Type="http://schemas.openxmlformats.org/officeDocument/2006/relationships/hyperlink" Target="http://www.erikbolstad.no/postnummer-koordinatar/?postnummer=2866&amp;poststad=Enger" TargetMode="External"/><Relationship Id="rId4766" Type="http://schemas.openxmlformats.org/officeDocument/2006/relationships/hyperlink" Target="http://www.erikbolstad.no/postnummer-koordinatar/?postnummer=4611&amp;poststad=Kristiansand%20S" TargetMode="External"/><Relationship Id="rId5817" Type="http://schemas.openxmlformats.org/officeDocument/2006/relationships/hyperlink" Target="http://www.erikbolstad.no/postnummer-koordinatar/?postnummer=5554&amp;poststad=Valev&#229;g" TargetMode="External"/><Relationship Id="rId3368" Type="http://schemas.openxmlformats.org/officeDocument/2006/relationships/hyperlink" Target="http://www.erikbolstad.no/postnummer-koordinatar/?postnummer=3231&amp;poststad=Sandefjord" TargetMode="External"/><Relationship Id="rId4419" Type="http://schemas.openxmlformats.org/officeDocument/2006/relationships/hyperlink" Target="http://www.erikbolstad.no/postnummer-koordinatar/?postnummer=4244&amp;poststad=Nesflaten" TargetMode="External"/><Relationship Id="rId7989" Type="http://schemas.openxmlformats.org/officeDocument/2006/relationships/hyperlink" Target="http://www.erikbolstad.no/postnummer-koordinatar/?postnummer=7663&amp;poststad=Stiklestad%20(ikkje%20i%20bruk)" TargetMode="External"/><Relationship Id="rId10220" Type="http://schemas.openxmlformats.org/officeDocument/2006/relationships/hyperlink" Target="http://www.erikbolstad.no/postnummer-koordinatar/?postnummer=0958&amp;poststad=Oslo" TargetMode="External"/><Relationship Id="rId289" Type="http://schemas.openxmlformats.org/officeDocument/2006/relationships/hyperlink" Target="http://www.erikbolstad.no/postnummer-koordinatar/?postnummer=0254&amp;poststad=Oslo" TargetMode="External"/><Relationship Id="rId12392" Type="http://schemas.openxmlformats.org/officeDocument/2006/relationships/hyperlink" Target="http://www.erikbolstad.no/postnummer-koordinatar/?postnummer=5227&amp;poststad=Nesttun" TargetMode="External"/><Relationship Id="rId13790" Type="http://schemas.openxmlformats.org/officeDocument/2006/relationships/hyperlink" Target="http://www.erikbolstad.no/postnummer-koordinatar/?postnummer=8016&amp;poststad=Bod&#248;" TargetMode="External"/><Relationship Id="rId770" Type="http://schemas.openxmlformats.org/officeDocument/2006/relationships/hyperlink" Target="http://www.erikbolstad.no/postnummer-koordinatar/?postnummer=0615&amp;poststad=Oslo" TargetMode="External"/><Relationship Id="rId2451" Type="http://schemas.openxmlformats.org/officeDocument/2006/relationships/hyperlink" Target="http://www.erikbolstad.no/postnummer-koordinatar/?postnummer=2321&amp;poststad=Hamar" TargetMode="External"/><Relationship Id="rId4900" Type="http://schemas.openxmlformats.org/officeDocument/2006/relationships/hyperlink" Target="http://www.erikbolstad.no/postnummer-koordinatar/?postnummer=4697&amp;poststad=Kristiansand%20S" TargetMode="External"/><Relationship Id="rId9064" Type="http://schemas.openxmlformats.org/officeDocument/2006/relationships/hyperlink" Target="http://www.erikbolstad.no/postnummer-koordinatar/?postnummer=9132&amp;poststad=Stakkvik" TargetMode="External"/><Relationship Id="rId12045" Type="http://schemas.openxmlformats.org/officeDocument/2006/relationships/hyperlink" Target="http://www.erikbolstad.no/postnummer-koordinatar/?postnummer=4557&amp;poststad=Vanse" TargetMode="External"/><Relationship Id="rId13443" Type="http://schemas.openxmlformats.org/officeDocument/2006/relationships/hyperlink" Target="http://www.erikbolstad.no/postnummer-koordinatar/?postnummer=7266&amp;poststad=Kverva" TargetMode="External"/><Relationship Id="rId423" Type="http://schemas.openxmlformats.org/officeDocument/2006/relationships/hyperlink" Target="http://www.erikbolstad.no/postnummer-koordinatar/?postnummer=0361&amp;poststad=Oslo" TargetMode="External"/><Relationship Id="rId1053" Type="http://schemas.openxmlformats.org/officeDocument/2006/relationships/hyperlink" Target="http://www.erikbolstad.no/postnummer-koordinatar/?postnummer=0913&amp;poststad=Oslo" TargetMode="External"/><Relationship Id="rId2104" Type="http://schemas.openxmlformats.org/officeDocument/2006/relationships/hyperlink" Target="http://www.erikbolstad.no/postnummer-koordinatar/?postnummer=1880&amp;poststad=Eidsberg" TargetMode="External"/><Relationship Id="rId3502" Type="http://schemas.openxmlformats.org/officeDocument/2006/relationships/hyperlink" Target="http://www.erikbolstad.no/postnummer-koordinatar/?postnummer=3355&amp;poststad=Solumsmoen" TargetMode="External"/><Relationship Id="rId5674" Type="http://schemas.openxmlformats.org/officeDocument/2006/relationships/hyperlink" Target="http://www.erikbolstad.no/postnummer-koordinatar/?postnummer=5444&amp;poststad=Espev&#230;r" TargetMode="External"/><Relationship Id="rId6725" Type="http://schemas.openxmlformats.org/officeDocument/2006/relationships/hyperlink" Target="http://www.erikbolstad.no/postnummer-koordinatar/?postnummer=6481&amp;poststad=Aukra" TargetMode="External"/><Relationship Id="rId4276" Type="http://schemas.openxmlformats.org/officeDocument/2006/relationships/hyperlink" Target="http://www.erikbolstad.no/postnummer-koordinatar/?postnummer=4076&amp;poststad=Vass&#248;y" TargetMode="External"/><Relationship Id="rId5327" Type="http://schemas.openxmlformats.org/officeDocument/2006/relationships/hyperlink" Target="http://www.erikbolstad.no/postnummer-koordinatar/?postnummer=5147&amp;poststad=Fyllingsdalen" TargetMode="External"/><Relationship Id="rId8897" Type="http://schemas.openxmlformats.org/officeDocument/2006/relationships/hyperlink" Target="http://www.erikbolstad.no/postnummer-koordinatar/?postnummer=8861&amp;poststad=Tj&#248;tta" TargetMode="External"/><Relationship Id="rId9948" Type="http://schemas.openxmlformats.org/officeDocument/2006/relationships/hyperlink" Target="http://www.erikbolstad.no/postnummer-koordinatar/?postnummer=0459&amp;poststad=Oslo" TargetMode="External"/><Relationship Id="rId11878" Type="http://schemas.openxmlformats.org/officeDocument/2006/relationships/hyperlink" Target="http://www.erikbolstad.no/postnummer-koordinatar/?postnummer=4182&amp;poststad=Skartveit" TargetMode="External"/><Relationship Id="rId1937" Type="http://schemas.openxmlformats.org/officeDocument/2006/relationships/hyperlink" Target="http://www.erikbolstad.no/postnummer-koordinatar/?postnummer=1735&amp;poststad=Varteig" TargetMode="External"/><Relationship Id="rId7499" Type="http://schemas.openxmlformats.org/officeDocument/2006/relationships/hyperlink" Target="http://www.erikbolstad.no/postnummer-koordinatar/?postnummer=7247&amp;poststad=Hestvika" TargetMode="External"/><Relationship Id="rId12929" Type="http://schemas.openxmlformats.org/officeDocument/2006/relationships/hyperlink" Target="http://www.erikbolstad.no/postnummer-koordinatar/?postnummer=6156&amp;poststad=&#216;rsta" TargetMode="External"/><Relationship Id="rId14351" Type="http://schemas.openxmlformats.org/officeDocument/2006/relationships/hyperlink" Target="http://www.erikbolstad.no/postnummer-koordinatar/?postnummer=9402&amp;poststad=Harstad" TargetMode="External"/><Relationship Id="rId4410" Type="http://schemas.openxmlformats.org/officeDocument/2006/relationships/hyperlink" Target="http://www.erikbolstad.no/postnummer-koordinatar/?postnummer=4234&amp;poststad=Jelsa" TargetMode="External"/><Relationship Id="rId14004" Type="http://schemas.openxmlformats.org/officeDocument/2006/relationships/hyperlink" Target="http://www.erikbolstad.no/postnummer-koordinatar/?postnummer=8488&amp;poststad=N&#248;ss" TargetMode="External"/><Relationship Id="rId280" Type="http://schemas.openxmlformats.org/officeDocument/2006/relationships/hyperlink" Target="http://www.erikbolstad.no/postnummer-koordinatar/?postnummer=0247&amp;poststad=Oslo" TargetMode="External"/><Relationship Id="rId3012" Type="http://schemas.openxmlformats.org/officeDocument/2006/relationships/hyperlink" Target="http://www.erikbolstad.no/postnummer-koordinatar/?postnummer=3015&amp;poststad=Drammen" TargetMode="External"/><Relationship Id="rId6582" Type="http://schemas.openxmlformats.org/officeDocument/2006/relationships/hyperlink" Target="http://www.erikbolstad.no/postnummer-koordinatar/?postnummer=6293&amp;poststad=Longva" TargetMode="External"/><Relationship Id="rId7980" Type="http://schemas.openxmlformats.org/officeDocument/2006/relationships/hyperlink" Target="http://www.erikbolstad.no/postnummer-koordinatar/?postnummer=7656&amp;poststad=Verdal" TargetMode="External"/><Relationship Id="rId10961" Type="http://schemas.openxmlformats.org/officeDocument/2006/relationships/hyperlink" Target="http://www.erikbolstad.no/postnummer-koordinatar/?postnummer=2423&amp;poststad=&#216;stby" TargetMode="External"/><Relationship Id="rId5184" Type="http://schemas.openxmlformats.org/officeDocument/2006/relationships/hyperlink" Target="http://www.erikbolstad.no/postnummer-koordinatar/?postnummer=5019&amp;poststad=Bergen" TargetMode="External"/><Relationship Id="rId6235" Type="http://schemas.openxmlformats.org/officeDocument/2006/relationships/hyperlink" Target="http://www.erikbolstad.no/postnummer-koordinatar/?postnummer=5931&amp;poststad=Manger" TargetMode="External"/><Relationship Id="rId7633" Type="http://schemas.openxmlformats.org/officeDocument/2006/relationships/hyperlink" Target="http://www.erikbolstad.no/postnummer-koordinatar/?postnummer=7387&amp;poststad=Sings&#229;s" TargetMode="External"/><Relationship Id="rId10614" Type="http://schemas.openxmlformats.org/officeDocument/2006/relationships/hyperlink" Target="http://www.erikbolstad.no/postnummer-koordinatar/?postnummer=1676&amp;poststad=Kr&#229;ker&#248;y" TargetMode="External"/><Relationship Id="rId12786" Type="http://schemas.openxmlformats.org/officeDocument/2006/relationships/hyperlink" Target="http://www.erikbolstad.no/postnummer-koordinatar/?postnummer=5902&amp;poststad=Isdalst&#248;" TargetMode="External"/><Relationship Id="rId13837" Type="http://schemas.openxmlformats.org/officeDocument/2006/relationships/hyperlink" Target="http://www.erikbolstad.no/postnummer-koordinatar/?postnummer=8100&amp;poststad=Misv&#230;r" TargetMode="External"/><Relationship Id="rId1794" Type="http://schemas.openxmlformats.org/officeDocument/2006/relationships/hyperlink" Target="http://www.erikbolstad.no/postnummer-koordinatar/?postnummer=1625&amp;poststad=Manstad" TargetMode="External"/><Relationship Id="rId2845" Type="http://schemas.openxmlformats.org/officeDocument/2006/relationships/hyperlink" Target="http://www.erikbolstad.no/postnummer-koordinatar/?postnummer=2816&amp;poststad=Gj&#248;vik" TargetMode="External"/><Relationship Id="rId9458" Type="http://schemas.openxmlformats.org/officeDocument/2006/relationships/hyperlink" Target="http://www.erikbolstad.no/postnummer-koordinatar/?postnummer=9507&amp;poststad=Alta" TargetMode="External"/><Relationship Id="rId11388" Type="http://schemas.openxmlformats.org/officeDocument/2006/relationships/hyperlink" Target="http://www.erikbolstad.no/postnummer-koordinatar/?postnummer=3254&amp;poststad=Larvik" TargetMode="External"/><Relationship Id="rId12439" Type="http://schemas.openxmlformats.org/officeDocument/2006/relationships/hyperlink" Target="http://www.erikbolstad.no/postnummer-koordinatar/?postnummer=5310&amp;poststad=Hauglandshella" TargetMode="External"/><Relationship Id="rId817" Type="http://schemas.openxmlformats.org/officeDocument/2006/relationships/hyperlink" Target="http://www.erikbolstad.no/postnummer-koordinatar/?postnummer=0661&amp;poststad=Oslo" TargetMode="External"/><Relationship Id="rId1447" Type="http://schemas.openxmlformats.org/officeDocument/2006/relationships/hyperlink" Target="http://www.erikbolstad.no/postnummer-koordinatar/?postnummer=1363&amp;poststad=H&#248;vik" TargetMode="External"/><Relationship Id="rId7490" Type="http://schemas.openxmlformats.org/officeDocument/2006/relationships/hyperlink" Target="http://www.erikbolstad.no/postnummer-koordinatar/?postnummer=7240&amp;poststad=Hitra" TargetMode="External"/><Relationship Id="rId8541" Type="http://schemas.openxmlformats.org/officeDocument/2006/relationships/hyperlink" Target="http://www.erikbolstad.no/postnummer-koordinatar/?postnummer=8376&amp;poststad=Leknes" TargetMode="External"/><Relationship Id="rId12920" Type="http://schemas.openxmlformats.org/officeDocument/2006/relationships/hyperlink" Target="http://www.erikbolstad.no/postnummer-koordinatar/?postnummer=6144&amp;poststad=Sylte" TargetMode="External"/><Relationship Id="rId6092" Type="http://schemas.openxmlformats.org/officeDocument/2006/relationships/hyperlink" Target="http://www.erikbolstad.no/postnummer-koordinatar/?postnummer=5811&amp;poststad=Bergen" TargetMode="External"/><Relationship Id="rId7143" Type="http://schemas.openxmlformats.org/officeDocument/2006/relationships/hyperlink" Target="http://www.erikbolstad.no/postnummer-koordinatar/?postnummer=6912&amp;poststad=Kinn" TargetMode="External"/><Relationship Id="rId10124" Type="http://schemas.openxmlformats.org/officeDocument/2006/relationships/hyperlink" Target="http://www.erikbolstad.no/postnummer-koordinatar/?postnummer=0694&amp;poststad=Oslo" TargetMode="External"/><Relationship Id="rId10471" Type="http://schemas.openxmlformats.org/officeDocument/2006/relationships/hyperlink" Target="http://www.erikbolstad.no/postnummer-koordinatar/?postnummer=1446&amp;poststad=Dr&#248;bak" TargetMode="External"/><Relationship Id="rId11522" Type="http://schemas.openxmlformats.org/officeDocument/2006/relationships/hyperlink" Target="http://www.erikbolstad.no/postnummer-koordinatar/?postnummer=3560&amp;poststad=Hemsedal" TargetMode="External"/><Relationship Id="rId13694" Type="http://schemas.openxmlformats.org/officeDocument/2006/relationships/hyperlink" Target="http://www.erikbolstad.no/postnummer-koordinatar/?postnummer=7715&amp;poststad=Steinkjer" TargetMode="External"/><Relationship Id="rId3753" Type="http://schemas.openxmlformats.org/officeDocument/2006/relationships/hyperlink" Target="http://www.erikbolstad.no/postnummer-koordinatar/?postnummer=3627&amp;poststad=Veggli" TargetMode="External"/><Relationship Id="rId4804" Type="http://schemas.openxmlformats.org/officeDocument/2006/relationships/hyperlink" Target="http://www.erikbolstad.no/postnummer-koordinatar/?postnummer=4631&amp;poststad=Kristiansand%20S" TargetMode="External"/><Relationship Id="rId12296" Type="http://schemas.openxmlformats.org/officeDocument/2006/relationships/hyperlink" Target="http://www.erikbolstad.no/postnummer-koordinatar/?postnummer=5057&amp;poststad=Bergen" TargetMode="External"/><Relationship Id="rId13347" Type="http://schemas.openxmlformats.org/officeDocument/2006/relationships/hyperlink" Target="http://www.erikbolstad.no/postnummer-koordinatar/?postnummer=7051&amp;poststad=Trondheim" TargetMode="External"/><Relationship Id="rId674" Type="http://schemas.openxmlformats.org/officeDocument/2006/relationships/hyperlink" Target="http://www.erikbolstad.no/postnummer-koordinatar/?postnummer=0565&amp;poststad=Oslo" TargetMode="External"/><Relationship Id="rId2355" Type="http://schemas.openxmlformats.org/officeDocument/2006/relationships/hyperlink" Target="http://www.erikbolstad.no/postnummer-koordinatar/?postnummer=2208&amp;poststad=Kongsvinger" TargetMode="External"/><Relationship Id="rId3406" Type="http://schemas.openxmlformats.org/officeDocument/2006/relationships/hyperlink" Target="http://www.erikbolstad.no/postnummer-koordinatar/?postnummer=3251&amp;poststad=Larvik" TargetMode="External"/><Relationship Id="rId6976" Type="http://schemas.openxmlformats.org/officeDocument/2006/relationships/hyperlink" Target="http://www.erikbolstad.no/postnummer-koordinatar/?postnummer=6783&amp;poststad=Stryn" TargetMode="External"/><Relationship Id="rId327" Type="http://schemas.openxmlformats.org/officeDocument/2006/relationships/hyperlink" Target="http://www.erikbolstad.no/postnummer-koordinatar/?postnummer=0275&amp;poststad=Oslo" TargetMode="External"/><Relationship Id="rId2008" Type="http://schemas.openxmlformats.org/officeDocument/2006/relationships/hyperlink" Target="http://www.erikbolstad.no/postnummer-koordinatar/?postnummer=1784&amp;poststad=Halden" TargetMode="External"/><Relationship Id="rId5578" Type="http://schemas.openxmlformats.org/officeDocument/2006/relationships/hyperlink" Target="http://www.erikbolstad.no/postnummer-koordinatar/?postnummer=5365&amp;poststad=Tur&#248;y" TargetMode="External"/><Relationship Id="rId6629" Type="http://schemas.openxmlformats.org/officeDocument/2006/relationships/hyperlink" Target="http://www.erikbolstad.no/postnummer-koordinatar/?postnummer=6399&amp;poststad=Vestnes" TargetMode="External"/><Relationship Id="rId12430" Type="http://schemas.openxmlformats.org/officeDocument/2006/relationships/hyperlink" Target="http://www.erikbolstad.no/postnummer-koordinatar/?postnummer=5301&amp;poststad=Kleppest&#248;" TargetMode="External"/><Relationship Id="rId8051" Type="http://schemas.openxmlformats.org/officeDocument/2006/relationships/hyperlink" Target="http://www.erikbolstad.no/postnummer-koordinatar/?postnummer=7737&amp;poststad=Steinkjer" TargetMode="External"/><Relationship Id="rId9102" Type="http://schemas.openxmlformats.org/officeDocument/2006/relationships/hyperlink" Target="http://www.erikbolstad.no/postnummer-koordinatar/?postnummer=9161&amp;poststad=Burfjord" TargetMode="External"/><Relationship Id="rId11032" Type="http://schemas.openxmlformats.org/officeDocument/2006/relationships/hyperlink" Target="http://www.erikbolstad.no/postnummer-koordinatar/?postnummer=2639&amp;poststad=Vinstra" TargetMode="External"/><Relationship Id="rId4661" Type="http://schemas.openxmlformats.org/officeDocument/2006/relationships/hyperlink" Target="http://www.erikbolstad.no/postnummer-koordinatar/?postnummer=4501&amp;poststad=Mandal" TargetMode="External"/><Relationship Id="rId14255" Type="http://schemas.openxmlformats.org/officeDocument/2006/relationships/hyperlink" Target="http://www.erikbolstad.no/postnummer-koordinatar/?postnummer=9189&amp;poststad=Skjerv&#248;y" TargetMode="External"/><Relationship Id="rId3263" Type="http://schemas.openxmlformats.org/officeDocument/2006/relationships/hyperlink" Target="http://www.erikbolstad.no/postnummer-koordinatar/?postnummer=3176&amp;poststad=Undrumsdal" TargetMode="External"/><Relationship Id="rId4314" Type="http://schemas.openxmlformats.org/officeDocument/2006/relationships/hyperlink" Target="http://www.erikbolstad.no/postnummer-koordinatar/?postnummer=4096&amp;poststad=Randaberg" TargetMode="External"/><Relationship Id="rId5712" Type="http://schemas.openxmlformats.org/officeDocument/2006/relationships/hyperlink" Target="http://www.erikbolstad.no/postnummer-koordinatar/?postnummer=5472&amp;poststad=Seimsfoss" TargetMode="External"/><Relationship Id="rId184" Type="http://schemas.openxmlformats.org/officeDocument/2006/relationships/hyperlink" Target="http://www.erikbolstad.no/postnummer-koordinatar/?postnummer=0169&amp;poststad=Oslo" TargetMode="External"/><Relationship Id="rId7884" Type="http://schemas.openxmlformats.org/officeDocument/2006/relationships/hyperlink" Target="http://www.erikbolstad.no/postnummer-koordinatar/?postnummer=7531&amp;poststad=Mer&#229;ker" TargetMode="External"/><Relationship Id="rId8935" Type="http://schemas.openxmlformats.org/officeDocument/2006/relationships/hyperlink" Target="http://www.erikbolstad.no/postnummer-koordinatar/?postnummer=8921&amp;poststad=S&#248;mna" TargetMode="External"/><Relationship Id="rId10865" Type="http://schemas.openxmlformats.org/officeDocument/2006/relationships/hyperlink" Target="http://www.erikbolstad.no/postnummer-koordinatar/?postnummer=2213&amp;poststad=Kongsvinger" TargetMode="External"/><Relationship Id="rId11916" Type="http://schemas.openxmlformats.org/officeDocument/2006/relationships/hyperlink" Target="http://www.erikbolstad.no/postnummer-koordinatar/?postnummer=4306&amp;poststad=Sandnes" TargetMode="External"/><Relationship Id="rId5088" Type="http://schemas.openxmlformats.org/officeDocument/2006/relationships/hyperlink" Target="http://www.erikbolstad.no/postnummer-koordinatar/?postnummer=4889&amp;poststad=Fevik" TargetMode="External"/><Relationship Id="rId6139" Type="http://schemas.openxmlformats.org/officeDocument/2006/relationships/hyperlink" Target="http://www.erikbolstad.no/postnummer-koordinatar/?postnummer=5849&amp;poststad=Bergen" TargetMode="External"/><Relationship Id="rId6486" Type="http://schemas.openxmlformats.org/officeDocument/2006/relationships/hyperlink" Target="http://www.erikbolstad.no/postnummer-koordinatar/?postnummer=6152&amp;poststad=&#216;rsta" TargetMode="External"/><Relationship Id="rId7537" Type="http://schemas.openxmlformats.org/officeDocument/2006/relationships/hyperlink" Target="http://www.erikbolstad.no/postnummer-koordinatar/?postnummer=7286&amp;poststad=S&#248;rbur&#248;y" TargetMode="External"/><Relationship Id="rId10518" Type="http://schemas.openxmlformats.org/officeDocument/2006/relationships/hyperlink" Target="http://www.erikbolstad.no/postnummer-koordinatar/?postnummer=1517&amp;poststad=Moss" TargetMode="External"/><Relationship Id="rId1698" Type="http://schemas.openxmlformats.org/officeDocument/2006/relationships/hyperlink" Target="http://www.erikbolstad.no/postnummer-koordinatar/?postnummer=1531&amp;poststad=Moss" TargetMode="External"/><Relationship Id="rId2749" Type="http://schemas.openxmlformats.org/officeDocument/2006/relationships/hyperlink" Target="http://www.erikbolstad.no/postnummer-koordinatar/?postnummer=2669&amp;poststad=Bjorli" TargetMode="External"/><Relationship Id="rId6620" Type="http://schemas.openxmlformats.org/officeDocument/2006/relationships/hyperlink" Target="http://www.erikbolstad.no/postnummer-koordinatar/?postnummer=6394&amp;poststad=Fiksdal" TargetMode="External"/><Relationship Id="rId4171" Type="http://schemas.openxmlformats.org/officeDocument/2006/relationships/hyperlink" Target="http://www.erikbolstad.no/postnummer-koordinatar/?postnummer=4010&amp;poststad=Stavanger" TargetMode="External"/><Relationship Id="rId5222" Type="http://schemas.openxmlformats.org/officeDocument/2006/relationships/hyperlink" Target="http://www.erikbolstad.no/postnummer-koordinatar/?postnummer=5054&amp;poststad=Bergen" TargetMode="External"/><Relationship Id="rId8792" Type="http://schemas.openxmlformats.org/officeDocument/2006/relationships/hyperlink" Target="http://www.erikbolstad.no/postnummer-koordinatar/?postnummer=8660&amp;poststad=Mosj&#248;en" TargetMode="External"/><Relationship Id="rId57" Type="http://schemas.openxmlformats.org/officeDocument/2006/relationships/hyperlink" Target="http://www.erikbolstad.no/postnummer-koordinatar/?postnummer=0047&amp;poststad=Oslo" TargetMode="External"/><Relationship Id="rId7394" Type="http://schemas.openxmlformats.org/officeDocument/2006/relationships/hyperlink" Target="http://www.erikbolstad.no/postnummer-koordinatar/?postnummer=7119&amp;poststad=Stadsbygd" TargetMode="External"/><Relationship Id="rId8445" Type="http://schemas.openxmlformats.org/officeDocument/2006/relationships/hyperlink" Target="http://www.erikbolstad.no/postnummer-koordinatar/?postnummer=8261&amp;poststad=Innhavet" TargetMode="External"/><Relationship Id="rId9843" Type="http://schemas.openxmlformats.org/officeDocument/2006/relationships/hyperlink" Target="http://www.erikbolstad.no/postnummer-koordinatar/?postnummer=0272&amp;poststad=Oslo" TargetMode="External"/><Relationship Id="rId11773" Type="http://schemas.openxmlformats.org/officeDocument/2006/relationships/hyperlink" Target="http://www.erikbolstad.no/postnummer-koordinatar/?postnummer=4015&amp;poststad=Stavanger" TargetMode="External"/><Relationship Id="rId12824" Type="http://schemas.openxmlformats.org/officeDocument/2006/relationships/hyperlink" Target="http://www.erikbolstad.no/postnummer-koordinatar/?postnummer=5979&amp;poststad=Byrknes&#248;y" TargetMode="External"/><Relationship Id="rId1832" Type="http://schemas.openxmlformats.org/officeDocument/2006/relationships/hyperlink" Target="http://www.erikbolstad.no/postnummer-koordinatar/?postnummer=1655&amp;poststad=Sellebakk" TargetMode="External"/><Relationship Id="rId7047" Type="http://schemas.openxmlformats.org/officeDocument/2006/relationships/hyperlink" Target="http://www.erikbolstad.no/postnummer-koordinatar/?postnummer=6827&amp;poststad=Breim" TargetMode="External"/><Relationship Id="rId10375" Type="http://schemas.openxmlformats.org/officeDocument/2006/relationships/hyperlink" Target="http://www.erikbolstad.no/postnummer-koordinatar/?postnummer=1328&amp;poststad=H&#248;vik" TargetMode="External"/><Relationship Id="rId11426" Type="http://schemas.openxmlformats.org/officeDocument/2006/relationships/hyperlink" Target="http://www.erikbolstad.no/postnummer-koordinatar/?postnummer=3330&amp;poststad=Skotselv" TargetMode="External"/><Relationship Id="rId10028" Type="http://schemas.openxmlformats.org/officeDocument/2006/relationships/hyperlink" Target="http://www.erikbolstad.no/postnummer-koordinatar/?postnummer=0574&amp;poststad=Oslo" TargetMode="External"/><Relationship Id="rId13598" Type="http://schemas.openxmlformats.org/officeDocument/2006/relationships/hyperlink" Target="http://www.erikbolstad.no/postnummer-koordinatar/?postnummer=7494&amp;poststad=Trondheim" TargetMode="External"/><Relationship Id="rId3657" Type="http://schemas.openxmlformats.org/officeDocument/2006/relationships/hyperlink" Target="http://www.erikbolstad.no/postnummer-koordinatar/?postnummer=3534&amp;poststad=Sokna" TargetMode="External"/><Relationship Id="rId4708" Type="http://schemas.openxmlformats.org/officeDocument/2006/relationships/hyperlink" Target="http://www.erikbolstad.no/postnummer-koordinatar/?postnummer=4534&amp;poststad=Marnardal" TargetMode="External"/><Relationship Id="rId578" Type="http://schemas.openxmlformats.org/officeDocument/2006/relationships/hyperlink" Target="http://www.erikbolstad.no/postnummer-koordinatar/?postnummer=0484&amp;poststad=Oslo" TargetMode="External"/><Relationship Id="rId2259" Type="http://schemas.openxmlformats.org/officeDocument/2006/relationships/hyperlink" Target="http://www.erikbolstad.no/postnummer-koordinatar/?postnummer=2057&amp;poststad=Jessheim" TargetMode="External"/><Relationship Id="rId6130" Type="http://schemas.openxmlformats.org/officeDocument/2006/relationships/hyperlink" Target="http://www.erikbolstad.no/postnummer-koordinatar/?postnummer=5838&amp;poststad=Bergen" TargetMode="External"/><Relationship Id="rId12681" Type="http://schemas.openxmlformats.org/officeDocument/2006/relationships/hyperlink" Target="http://www.erikbolstad.no/postnummer-koordinatar/?postnummer=5724&amp;poststad=Stanghelle" TargetMode="External"/><Relationship Id="rId2740" Type="http://schemas.openxmlformats.org/officeDocument/2006/relationships/hyperlink" Target="http://www.erikbolstad.no/postnummer-koordinatar/?postnummer=2664&amp;poststad=Dovre" TargetMode="External"/><Relationship Id="rId9353" Type="http://schemas.openxmlformats.org/officeDocument/2006/relationships/hyperlink" Target="http://www.erikbolstad.no/postnummer-koordinatar/?postnummer=9411&amp;poststad=Harstad" TargetMode="External"/><Relationship Id="rId11283" Type="http://schemas.openxmlformats.org/officeDocument/2006/relationships/hyperlink" Target="http://www.erikbolstad.no/postnummer-koordinatar/?postnummer=3141&amp;poststad=Kj&#248;pmannskj&#230;r" TargetMode="External"/><Relationship Id="rId12334" Type="http://schemas.openxmlformats.org/officeDocument/2006/relationships/hyperlink" Target="http://www.erikbolstad.no/postnummer-koordinatar/?postnummer=5131&amp;poststad=Nyborg" TargetMode="External"/><Relationship Id="rId13732" Type="http://schemas.openxmlformats.org/officeDocument/2006/relationships/hyperlink" Target="http://www.erikbolstad.no/postnummer-koordinatar/?postnummer=7804&amp;poststad=Namsos" TargetMode="External"/><Relationship Id="rId712" Type="http://schemas.openxmlformats.org/officeDocument/2006/relationships/hyperlink" Target="http://www.erikbolstad.no/postnummer-koordinatar/?postnummer=0584&amp;poststad=Oslo" TargetMode="External"/><Relationship Id="rId1342" Type="http://schemas.openxmlformats.org/officeDocument/2006/relationships/hyperlink" Target="http://www.erikbolstad.no/postnummer-koordinatar/?postnummer=1302&amp;poststad=Sandvika" TargetMode="External"/><Relationship Id="rId9006" Type="http://schemas.openxmlformats.org/officeDocument/2006/relationships/hyperlink" Target="http://www.erikbolstad.no/postnummer-koordinatar/?postnummer=9046&amp;poststad=Oteren" TargetMode="External"/><Relationship Id="rId5963" Type="http://schemas.openxmlformats.org/officeDocument/2006/relationships/hyperlink" Target="http://www.erikbolstad.no/postnummer-koordinatar/?postnummer=5704&amp;poststad=Voss" TargetMode="External"/><Relationship Id="rId3167" Type="http://schemas.openxmlformats.org/officeDocument/2006/relationships/hyperlink" Target="http://www.erikbolstad.no/postnummer-koordinatar/?postnummer=3120&amp;poststad=N&#248;tter&#248;y" TargetMode="External"/><Relationship Id="rId4565" Type="http://schemas.openxmlformats.org/officeDocument/2006/relationships/hyperlink" Target="http://www.erikbolstad.no/postnummer-koordinatar/?postnummer=4365&amp;poststad=N&#230;rb&#248;" TargetMode="External"/><Relationship Id="rId5616" Type="http://schemas.openxmlformats.org/officeDocument/2006/relationships/hyperlink" Target="http://www.erikbolstad.no/postnummer-koordinatar/?postnummer=5398&amp;poststad=Stolmen" TargetMode="External"/><Relationship Id="rId14159" Type="http://schemas.openxmlformats.org/officeDocument/2006/relationships/hyperlink" Target="http://www.erikbolstad.no/postnummer-koordinatar/?postnummer=9006&amp;poststad=Troms&#248;" TargetMode="External"/><Relationship Id="rId4218" Type="http://schemas.openxmlformats.org/officeDocument/2006/relationships/hyperlink" Target="http://www.erikbolstad.no/postnummer-koordinatar/?postnummer=4034&amp;poststad=Stavanger" TargetMode="External"/><Relationship Id="rId7788" Type="http://schemas.openxmlformats.org/officeDocument/2006/relationships/hyperlink" Target="http://www.erikbolstad.no/postnummer-koordinatar/?postnummer=7472&amp;poststad=Trondheim" TargetMode="External"/><Relationship Id="rId8839" Type="http://schemas.openxmlformats.org/officeDocument/2006/relationships/hyperlink" Target="http://www.erikbolstad.no/postnummer-koordinatar/?postnummer=8743&amp;poststad=Indre%20Kvar&#248;y" TargetMode="External"/><Relationship Id="rId10769" Type="http://schemas.openxmlformats.org/officeDocument/2006/relationships/hyperlink" Target="http://www.erikbolstad.no/postnummer-koordinatar/?postnummer=2001&amp;poststad=Lillestr&#248;m" TargetMode="External"/><Relationship Id="rId12191" Type="http://schemas.openxmlformats.org/officeDocument/2006/relationships/hyperlink" Target="http://www.erikbolstad.no/postnummer-koordinatar/?postnummer=4839&amp;poststad=Arendal" TargetMode="External"/><Relationship Id="rId13242" Type="http://schemas.openxmlformats.org/officeDocument/2006/relationships/hyperlink" Target="http://www.erikbolstad.no/postnummer-koordinatar/?postnummer=6891&amp;poststad=Vik%20i%20Sogn" TargetMode="External"/><Relationship Id="rId2250" Type="http://schemas.openxmlformats.org/officeDocument/2006/relationships/hyperlink" Target="http://www.erikbolstad.no/postnummer-koordinatar/?postnummer=2052&amp;poststad=Jessheim" TargetMode="External"/><Relationship Id="rId3301" Type="http://schemas.openxmlformats.org/officeDocument/2006/relationships/hyperlink" Target="http://www.erikbolstad.no/postnummer-koordinatar/?postnummer=3196&amp;poststad=Horten" TargetMode="External"/><Relationship Id="rId6871" Type="http://schemas.openxmlformats.org/officeDocument/2006/relationships/hyperlink" Target="http://www.erikbolstad.no/postnummer-koordinatar/?postnummer=6686&amp;poststad=Vals&#248;ybotn" TargetMode="External"/><Relationship Id="rId222" Type="http://schemas.openxmlformats.org/officeDocument/2006/relationships/hyperlink" Target="http://www.erikbolstad.no/postnummer-koordinatar/?postnummer=0188&amp;poststad=Oslo" TargetMode="External"/><Relationship Id="rId5473" Type="http://schemas.openxmlformats.org/officeDocument/2006/relationships/hyperlink" Target="http://www.erikbolstad.no/postnummer-koordinatar/?postnummer=5268&amp;poststad=Haukeland" TargetMode="External"/><Relationship Id="rId6524" Type="http://schemas.openxmlformats.org/officeDocument/2006/relationships/hyperlink" Target="http://www.erikbolstad.no/postnummer-koordinatar/?postnummer=6212&amp;poststad=Liabygda" TargetMode="External"/><Relationship Id="rId7922" Type="http://schemas.openxmlformats.org/officeDocument/2006/relationships/hyperlink" Target="http://www.erikbolstad.no/postnummer-koordinatar/?postnummer=7596&amp;poststad=Flaknan" TargetMode="External"/><Relationship Id="rId10903" Type="http://schemas.openxmlformats.org/officeDocument/2006/relationships/hyperlink" Target="http://www.erikbolstad.no/postnummer-koordinatar/?postnummer=2316&amp;poststad=Hamar" TargetMode="External"/><Relationship Id="rId4075" Type="http://schemas.openxmlformats.org/officeDocument/2006/relationships/hyperlink" Target="http://www.erikbolstad.no/postnummer-koordinatar/?postnummer=3919&amp;poststad=Porsgrunn" TargetMode="External"/><Relationship Id="rId5126" Type="http://schemas.openxmlformats.org/officeDocument/2006/relationships/hyperlink" Target="http://www.erikbolstad.no/postnummer-koordinatar/?postnummer=4951&amp;poststad=Ris&#248;r" TargetMode="External"/><Relationship Id="rId7298" Type="http://schemas.openxmlformats.org/officeDocument/2006/relationships/hyperlink" Target="http://www.erikbolstad.no/postnummer-koordinatar/?postnummer=7034&amp;poststad=Trondheim" TargetMode="External"/><Relationship Id="rId8349" Type="http://schemas.openxmlformats.org/officeDocument/2006/relationships/hyperlink" Target="http://www.erikbolstad.no/postnummer-koordinatar/?postnummer=8158&amp;poststad=Bolga" TargetMode="External"/><Relationship Id="rId8696" Type="http://schemas.openxmlformats.org/officeDocument/2006/relationships/hyperlink" Target="http://www.erikbolstad.no/postnummer-koordinatar/?postnummer=8534&amp;poststad=Liland" TargetMode="External"/><Relationship Id="rId9747" Type="http://schemas.openxmlformats.org/officeDocument/2006/relationships/hyperlink" Target="http://www.erikbolstad.no/postnummer-koordinatar/?postnummer=0130&amp;poststad=Oslo" TargetMode="External"/><Relationship Id="rId11677" Type="http://schemas.openxmlformats.org/officeDocument/2006/relationships/hyperlink" Target="http://www.erikbolstad.no/postnummer-koordinatar/?postnummer=3833&amp;poststad=B&#248;%20i%20Telemark" TargetMode="External"/><Relationship Id="rId12728" Type="http://schemas.openxmlformats.org/officeDocument/2006/relationships/hyperlink" Target="http://www.erikbolstad.no/postnummer-koordinatar/?postnummer=5811&amp;poststad=Bergen" TargetMode="External"/><Relationship Id="rId1736" Type="http://schemas.openxmlformats.org/officeDocument/2006/relationships/hyperlink" Target="http://www.erikbolstad.no/postnummer-koordinatar/?postnummer=1590&amp;poststad=Rygge%20flystasjon" TargetMode="External"/><Relationship Id="rId10279" Type="http://schemas.openxmlformats.org/officeDocument/2006/relationships/hyperlink" Target="http://www.erikbolstad.no/postnummer-koordinatar/?postnummer=1112&amp;poststad=Oslo" TargetMode="External"/><Relationship Id="rId14150" Type="http://schemas.openxmlformats.org/officeDocument/2006/relationships/hyperlink" Target="http://www.erikbolstad.no/postnummer-koordinatar/?postnummer=8921&amp;poststad=S&#248;mna" TargetMode="External"/><Relationship Id="rId4959" Type="http://schemas.openxmlformats.org/officeDocument/2006/relationships/hyperlink" Target="http://www.erikbolstad.no/postnummer-koordinatar/?postnummer=4791&amp;poststad=Lillesand" TargetMode="External"/><Relationship Id="rId8830" Type="http://schemas.openxmlformats.org/officeDocument/2006/relationships/hyperlink" Target="http://www.erikbolstad.no/postnummer-koordinatar/?postnummer=8732&amp;poststad=Aldra" TargetMode="External"/><Relationship Id="rId6381" Type="http://schemas.openxmlformats.org/officeDocument/2006/relationships/hyperlink" Target="http://www.erikbolstad.no/postnummer-koordinatar/?postnummer=6050&amp;poststad=Valder&#248;ya" TargetMode="External"/><Relationship Id="rId7432" Type="http://schemas.openxmlformats.org/officeDocument/2006/relationships/hyperlink" Target="http://www.erikbolstad.no/postnummer-koordinatar/?postnummer=7167&amp;poststad=Vallersund" TargetMode="External"/><Relationship Id="rId10413" Type="http://schemas.openxmlformats.org/officeDocument/2006/relationships/hyperlink" Target="http://www.erikbolstad.no/postnummer-koordinatar/?postnummer=1371&amp;poststad=Asker" TargetMode="External"/><Relationship Id="rId10760" Type="http://schemas.openxmlformats.org/officeDocument/2006/relationships/hyperlink" Target="http://www.erikbolstad.no/postnummer-koordinatar/?postnummer=1941&amp;poststad=Bj&#248;rkelangen" TargetMode="External"/><Relationship Id="rId11811" Type="http://schemas.openxmlformats.org/officeDocument/2006/relationships/hyperlink" Target="http://www.erikbolstad.no/postnummer-koordinatar/?postnummer=4058&amp;poststad=Tananger" TargetMode="External"/><Relationship Id="rId6034" Type="http://schemas.openxmlformats.org/officeDocument/2006/relationships/hyperlink" Target="http://www.erikbolstad.no/postnummer-koordinatar/?postnummer=5749&amp;poststad=Bakka" TargetMode="External"/><Relationship Id="rId13983" Type="http://schemas.openxmlformats.org/officeDocument/2006/relationships/hyperlink" Target="http://www.erikbolstad.no/postnummer-koordinatar/?postnummer=8428&amp;poststad=Tunstad" TargetMode="External"/><Relationship Id="rId1593" Type="http://schemas.openxmlformats.org/officeDocument/2006/relationships/hyperlink" Target="http://www.erikbolstad.no/postnummer-koordinatar/?postnummer=1455&amp;poststad=Nordre%20Frogn" TargetMode="External"/><Relationship Id="rId2991" Type="http://schemas.openxmlformats.org/officeDocument/2006/relationships/hyperlink" Target="http://www.erikbolstad.no/postnummer-koordinatar/?postnummer=3004&amp;poststad=Drammen" TargetMode="External"/><Relationship Id="rId9257" Type="http://schemas.openxmlformats.org/officeDocument/2006/relationships/hyperlink" Target="http://www.erikbolstad.no/postnummer-koordinatar/?postnummer=9303&amp;poststad=Silsand" TargetMode="External"/><Relationship Id="rId11187" Type="http://schemas.openxmlformats.org/officeDocument/2006/relationships/hyperlink" Target="http://www.erikbolstad.no/postnummer-koordinatar/?postnummer=3014&amp;poststad=Drammen" TargetMode="External"/><Relationship Id="rId12585" Type="http://schemas.openxmlformats.org/officeDocument/2006/relationships/hyperlink" Target="http://www.erikbolstad.no/postnummer-koordinatar/?postnummer=5546&amp;poststad=R&#248;yksund" TargetMode="External"/><Relationship Id="rId13636" Type="http://schemas.openxmlformats.org/officeDocument/2006/relationships/hyperlink" Target="http://www.erikbolstad.no/postnummer-koordinatar/?postnummer=7580&amp;poststad=Selbu" TargetMode="External"/><Relationship Id="rId963" Type="http://schemas.openxmlformats.org/officeDocument/2006/relationships/hyperlink" Target="http://www.erikbolstad.no/postnummer-koordinatar/?postnummer=0788&amp;poststad=Oslo" TargetMode="External"/><Relationship Id="rId1246" Type="http://schemas.openxmlformats.org/officeDocument/2006/relationships/hyperlink" Target="http://www.erikbolstad.no/postnummer-koordinatar/?postnummer=1181&amp;poststad=Oslo" TargetMode="External"/><Relationship Id="rId2644" Type="http://schemas.openxmlformats.org/officeDocument/2006/relationships/hyperlink" Target="http://www.erikbolstad.no/postnummer-koordinatar/?postnummer=2604&amp;poststad=Lillehammer" TargetMode="External"/><Relationship Id="rId12238" Type="http://schemas.openxmlformats.org/officeDocument/2006/relationships/hyperlink" Target="http://www.erikbolstad.no/postnummer-koordinatar/?postnummer=4910&amp;poststad=Lyng&#248;r" TargetMode="External"/><Relationship Id="rId616" Type="http://schemas.openxmlformats.org/officeDocument/2006/relationships/hyperlink" Target="http://www.erikbolstad.no/postnummer-koordinatar/?postnummer=0507&amp;poststad=Oslo" TargetMode="External"/><Relationship Id="rId5867" Type="http://schemas.openxmlformats.org/officeDocument/2006/relationships/hyperlink" Target="http://www.erikbolstad.no/postnummer-koordinatar/?postnummer=5593&amp;poststad=Sk&#229;nevik" TargetMode="External"/><Relationship Id="rId6918" Type="http://schemas.openxmlformats.org/officeDocument/2006/relationships/hyperlink" Target="http://www.erikbolstad.no/postnummer-koordinatar/?postnummer=6716&amp;poststad=Husev&#229;g" TargetMode="External"/><Relationship Id="rId4469" Type="http://schemas.openxmlformats.org/officeDocument/2006/relationships/hyperlink" Target="http://www.erikbolstad.no/postnummer-koordinatar/?postnummer=4307&amp;poststad=Sandnes" TargetMode="External"/><Relationship Id="rId8340" Type="http://schemas.openxmlformats.org/officeDocument/2006/relationships/hyperlink" Target="http://www.erikbolstad.no/postnummer-koordinatar/?postnummer=8146&amp;poststad=Reip&#229;" TargetMode="External"/><Relationship Id="rId10270" Type="http://schemas.openxmlformats.org/officeDocument/2006/relationships/hyperlink" Target="http://www.erikbolstad.no/postnummer-koordinatar/?postnummer=1083&amp;poststad=Oslo" TargetMode="External"/><Relationship Id="rId11321" Type="http://schemas.openxmlformats.org/officeDocument/2006/relationships/hyperlink" Target="http://www.erikbolstad.no/postnummer-koordinatar/?postnummer=3183&amp;poststad=Horten" TargetMode="External"/><Relationship Id="rId4950" Type="http://schemas.openxmlformats.org/officeDocument/2006/relationships/hyperlink" Target="http://www.erikbolstad.no/postnummer-koordinatar/?postnummer=4766&amp;poststad=Herefoss" TargetMode="External"/><Relationship Id="rId13493" Type="http://schemas.openxmlformats.org/officeDocument/2006/relationships/hyperlink" Target="http://www.erikbolstad.no/postnummer-koordinatar/?postnummer=7372&amp;poststad=Gl&#229;mos" TargetMode="External"/><Relationship Id="rId3552" Type="http://schemas.openxmlformats.org/officeDocument/2006/relationships/hyperlink" Target="http://www.erikbolstad.no/postnummer-koordinatar/?postnummer=3425&amp;poststad=Reistad" TargetMode="External"/><Relationship Id="rId4603" Type="http://schemas.openxmlformats.org/officeDocument/2006/relationships/hyperlink" Target="http://www.erikbolstad.no/postnummer-koordinatar/?postnummer=4393&amp;poststad=Sandnes" TargetMode="External"/><Relationship Id="rId12095" Type="http://schemas.openxmlformats.org/officeDocument/2006/relationships/hyperlink" Target="http://www.erikbolstad.no/postnummer-koordinatar/?postnummer=4646&amp;poststad=Finsland" TargetMode="External"/><Relationship Id="rId13146" Type="http://schemas.openxmlformats.org/officeDocument/2006/relationships/hyperlink" Target="http://www.erikbolstad.no/postnummer-koordinatar/?postnummer=6723&amp;poststad=Svelgen" TargetMode="External"/><Relationship Id="rId473" Type="http://schemas.openxmlformats.org/officeDocument/2006/relationships/hyperlink" Target="http://www.erikbolstad.no/postnummer-koordinatar/?postnummer=0403&amp;poststad=Oslo" TargetMode="External"/><Relationship Id="rId2154" Type="http://schemas.openxmlformats.org/officeDocument/2006/relationships/hyperlink" Target="http://www.erikbolstad.no/postnummer-koordinatar/?postnummer=1940&amp;poststad=Bj&#248;rkelangen" TargetMode="External"/><Relationship Id="rId3205" Type="http://schemas.openxmlformats.org/officeDocument/2006/relationships/hyperlink" Target="http://www.erikbolstad.no/postnummer-koordinatar/?postnummer=3143&amp;poststad=Kj&#248;pmannskj&#230;r" TargetMode="External"/><Relationship Id="rId126" Type="http://schemas.openxmlformats.org/officeDocument/2006/relationships/hyperlink" Target="http://www.erikbolstad.no/postnummer-koordinatar/?postnummer=0128&amp;poststad=Oslo" TargetMode="External"/><Relationship Id="rId5377" Type="http://schemas.openxmlformats.org/officeDocument/2006/relationships/hyperlink" Target="http://www.erikbolstad.no/postnummer-koordinatar/?postnummer=5201&amp;poststad=Os" TargetMode="External"/><Relationship Id="rId6428" Type="http://schemas.openxmlformats.org/officeDocument/2006/relationships/hyperlink" Target="http://www.erikbolstad.no/postnummer-koordinatar/?postnummer=6089&amp;poststad=Sandshamn" TargetMode="External"/><Relationship Id="rId6775" Type="http://schemas.openxmlformats.org/officeDocument/2006/relationships/hyperlink" Target="http://www.erikbolstad.no/postnummer-koordinatar/?postnummer=6518&amp;poststad=Kristiansund%20N" TargetMode="External"/><Relationship Id="rId7826" Type="http://schemas.openxmlformats.org/officeDocument/2006/relationships/hyperlink" Target="http://www.erikbolstad.no/postnummer-koordinatar/?postnummer=7491&amp;poststad=Trondheim" TargetMode="External"/><Relationship Id="rId10807" Type="http://schemas.openxmlformats.org/officeDocument/2006/relationships/hyperlink" Target="http://www.erikbolstad.no/postnummer-koordinatar/?postnummer=2052&amp;poststad=Jessheim" TargetMode="External"/><Relationship Id="rId9998" Type="http://schemas.openxmlformats.org/officeDocument/2006/relationships/hyperlink" Target="http://www.erikbolstad.no/postnummer-koordinatar/?postnummer=0515&amp;poststad=Oslo" TargetMode="External"/><Relationship Id="rId12979" Type="http://schemas.openxmlformats.org/officeDocument/2006/relationships/hyperlink" Target="http://www.erikbolstad.no/postnummer-koordinatar/?postnummer=6320&amp;poststad=Isfjorden" TargetMode="External"/><Relationship Id="rId1987" Type="http://schemas.openxmlformats.org/officeDocument/2006/relationships/hyperlink" Target="http://www.erikbolstad.no/postnummer-koordinatar/?postnummer=1769&amp;poststad=Halden" TargetMode="External"/><Relationship Id="rId4460" Type="http://schemas.openxmlformats.org/officeDocument/2006/relationships/hyperlink" Target="http://www.erikbolstad.no/postnummer-koordinatar/?postnummer=4302&amp;poststad=Sandnes" TargetMode="External"/><Relationship Id="rId5511" Type="http://schemas.openxmlformats.org/officeDocument/2006/relationships/hyperlink" Target="http://www.erikbolstad.no/postnummer-koordinatar/?postnummer=5309&amp;poststad=Kleppest&#248;" TargetMode="External"/><Relationship Id="rId14054" Type="http://schemas.openxmlformats.org/officeDocument/2006/relationships/hyperlink" Target="http://www.erikbolstad.no/postnummer-koordinatar/?postnummer=8618&amp;poststad=Mo%20i%20Rana" TargetMode="External"/><Relationship Id="rId3062" Type="http://schemas.openxmlformats.org/officeDocument/2006/relationships/hyperlink" Target="http://www.erikbolstad.no/postnummer-koordinatar/?postnummer=3040&amp;poststad=Drammen" TargetMode="External"/><Relationship Id="rId4113" Type="http://schemas.openxmlformats.org/officeDocument/2006/relationships/hyperlink" Target="http://www.erikbolstad.no/postnummer-koordinatar/?postnummer=3944&amp;poststad=Porsgrunn" TargetMode="External"/><Relationship Id="rId7683" Type="http://schemas.openxmlformats.org/officeDocument/2006/relationships/hyperlink" Target="http://www.erikbolstad.no/postnummer-koordinatar/?postnummer=7418&amp;poststad=Trondheim" TargetMode="External"/><Relationship Id="rId8734" Type="http://schemas.openxmlformats.org/officeDocument/2006/relationships/hyperlink" Target="http://www.erikbolstad.no/postnummer-koordinatar/?postnummer=8613&amp;poststad=Mo%20i%20Rana" TargetMode="External"/><Relationship Id="rId6285" Type="http://schemas.openxmlformats.org/officeDocument/2006/relationships/hyperlink" Target="http://www.erikbolstad.no/postnummer-koordinatar/?postnummer=5981&amp;poststad=Masfjordnes" TargetMode="External"/><Relationship Id="rId7336" Type="http://schemas.openxmlformats.org/officeDocument/2006/relationships/hyperlink" Target="http://www.erikbolstad.no/postnummer-koordinatar/?postnummer=7054&amp;poststad=Ranheim" TargetMode="External"/><Relationship Id="rId10664" Type="http://schemas.openxmlformats.org/officeDocument/2006/relationships/hyperlink" Target="http://www.erikbolstad.no/postnummer-koordinatar/?postnummer=1756&amp;poststad=Halden%20(ikkje%20i%20bruk)" TargetMode="External"/><Relationship Id="rId11715" Type="http://schemas.openxmlformats.org/officeDocument/2006/relationships/hyperlink" Target="http://www.erikbolstad.no/postnummer-koordinatar/?postnummer=3914&amp;poststad=Porsgrunn" TargetMode="External"/><Relationship Id="rId10317" Type="http://schemas.openxmlformats.org/officeDocument/2006/relationships/hyperlink" Target="http://www.erikbolstad.no/postnummer-koordinatar/?postnummer=1207&amp;poststad=Oslo" TargetMode="External"/><Relationship Id="rId13887" Type="http://schemas.openxmlformats.org/officeDocument/2006/relationships/hyperlink" Target="http://www.erikbolstad.no/postnummer-koordinatar/?postnummer=8209&amp;poststad=Fauske" TargetMode="External"/><Relationship Id="rId2895" Type="http://schemas.openxmlformats.org/officeDocument/2006/relationships/hyperlink" Target="http://www.erikbolstad.no/postnummer-koordinatar/?postnummer=2854&amp;poststad=Eina" TargetMode="External"/><Relationship Id="rId3946" Type="http://schemas.openxmlformats.org/officeDocument/2006/relationships/hyperlink" Target="http://www.erikbolstad.no/postnummer-koordinatar/?postnummer=3790&amp;poststad=Helle" TargetMode="External"/><Relationship Id="rId12489" Type="http://schemas.openxmlformats.org/officeDocument/2006/relationships/hyperlink" Target="http://www.erikbolstad.no/postnummer-koordinatar/?postnummer=5397&amp;poststad=Bekkjarvik" TargetMode="External"/><Relationship Id="rId867" Type="http://schemas.openxmlformats.org/officeDocument/2006/relationships/hyperlink" Target="http://www.erikbolstad.no/postnummer-koordinatar/?postnummer=0686&amp;poststad=Oslo" TargetMode="External"/><Relationship Id="rId1497" Type="http://schemas.openxmlformats.org/officeDocument/2006/relationships/hyperlink" Target="http://www.erikbolstad.no/postnummer-koordinatar/?postnummer=1391&amp;poststad=Vollen" TargetMode="External"/><Relationship Id="rId2548" Type="http://schemas.openxmlformats.org/officeDocument/2006/relationships/hyperlink" Target="http://www.erikbolstad.no/postnummer-koordinatar/?postnummer=2416&amp;poststad=J&#248;mna" TargetMode="External"/><Relationship Id="rId5021" Type="http://schemas.openxmlformats.org/officeDocument/2006/relationships/hyperlink" Target="http://www.erikbolstad.no/postnummer-koordinatar/?postnummer=4842&amp;poststad=Arendal" TargetMode="External"/><Relationship Id="rId8591" Type="http://schemas.openxmlformats.org/officeDocument/2006/relationships/hyperlink" Target="http://www.erikbolstad.no/postnummer-koordinatar/?postnummer=8413&amp;poststad=Kvitnes" TargetMode="External"/><Relationship Id="rId9642" Type="http://schemas.openxmlformats.org/officeDocument/2006/relationships/hyperlink" Target="http://www.erikbolstad.no/postnummer-koordinatar/?postnummer=9845&amp;poststad=Tana" TargetMode="External"/><Relationship Id="rId11572" Type="http://schemas.openxmlformats.org/officeDocument/2006/relationships/hyperlink" Target="http://www.erikbolstad.no/postnummer-koordinatar/?postnummer=3660&amp;poststad=Rjukan" TargetMode="External"/><Relationship Id="rId12623" Type="http://schemas.openxmlformats.org/officeDocument/2006/relationships/hyperlink" Target="http://www.erikbolstad.no/postnummer-koordinatar/?postnummer=5602&amp;poststad=Norheimsund" TargetMode="External"/><Relationship Id="rId12970" Type="http://schemas.openxmlformats.org/officeDocument/2006/relationships/hyperlink" Target="http://www.erikbolstad.no/postnummer-koordinatar/?postnummer=6285&amp;poststad=Storekalv&#248;y" TargetMode="External"/><Relationship Id="rId1631" Type="http://schemas.openxmlformats.org/officeDocument/2006/relationships/hyperlink" Target="http://www.erikbolstad.no/postnummer-koordinatar/?postnummer=1483&amp;poststad=Hagan" TargetMode="External"/><Relationship Id="rId7193" Type="http://schemas.openxmlformats.org/officeDocument/2006/relationships/hyperlink" Target="http://www.erikbolstad.no/postnummer-koordinatar/?postnummer=6963&amp;poststad=Dale%20i%20Sunnfjord" TargetMode="External"/><Relationship Id="rId8244" Type="http://schemas.openxmlformats.org/officeDocument/2006/relationships/hyperlink" Target="http://www.erikbolstad.no/postnummer-koordinatar/?postnummer=8038&amp;poststad=Bod&#248;" TargetMode="External"/><Relationship Id="rId10174" Type="http://schemas.openxmlformats.org/officeDocument/2006/relationships/hyperlink" Target="http://www.erikbolstad.no/postnummer-koordinatar/?postnummer=0851&amp;poststad=Oslo" TargetMode="External"/><Relationship Id="rId11225" Type="http://schemas.openxmlformats.org/officeDocument/2006/relationships/hyperlink" Target="http://www.erikbolstad.no/postnummer-koordinatar/?postnummer=3054&amp;poststad=Krokstadelva" TargetMode="External"/><Relationship Id="rId13397" Type="http://schemas.openxmlformats.org/officeDocument/2006/relationships/hyperlink" Target="http://www.erikbolstad.no/postnummer-koordinatar/?postnummer=7166&amp;poststad=Tarva" TargetMode="External"/><Relationship Id="rId3456" Type="http://schemas.openxmlformats.org/officeDocument/2006/relationships/hyperlink" Target="http://www.erikbolstad.no/postnummer-koordinatar/?postnummer=3281&amp;poststad=Tjodalyng" TargetMode="External"/><Relationship Id="rId4854" Type="http://schemas.openxmlformats.org/officeDocument/2006/relationships/hyperlink" Target="http://www.erikbolstad.no/postnummer-koordinatar/?postnummer=4671&amp;poststad=Kristiansand%20S" TargetMode="External"/><Relationship Id="rId5905" Type="http://schemas.openxmlformats.org/officeDocument/2006/relationships/hyperlink" Target="http://www.erikbolstad.no/postnummer-koordinatar/?postnummer=5632&amp;poststad=Omastrand" TargetMode="External"/><Relationship Id="rId14448" Type="http://schemas.openxmlformats.org/officeDocument/2006/relationships/hyperlink" Target="http://www.erikbolstad.no/postnummer-koordinatar/?postnummer=9610&amp;poststad=Rypefjord" TargetMode="External"/><Relationship Id="rId377" Type="http://schemas.openxmlformats.org/officeDocument/2006/relationships/hyperlink" Target="http://www.erikbolstad.no/postnummer-koordinatar/?postnummer=0315&amp;poststad=Oslo" TargetMode="External"/><Relationship Id="rId2058" Type="http://schemas.openxmlformats.org/officeDocument/2006/relationships/hyperlink" Target="http://www.erikbolstad.no/postnummer-koordinatar/?postnummer=1813&amp;poststad=Askim" TargetMode="External"/><Relationship Id="rId3109" Type="http://schemas.openxmlformats.org/officeDocument/2006/relationships/hyperlink" Target="http://www.erikbolstad.no/postnummer-koordinatar/?postnummer=3082&amp;poststad=Holmestrand" TargetMode="External"/><Relationship Id="rId4507" Type="http://schemas.openxmlformats.org/officeDocument/2006/relationships/hyperlink" Target="http://www.erikbolstad.no/postnummer-koordinatar/?postnummer=4327&amp;poststad=Sandnes" TargetMode="External"/><Relationship Id="rId6679" Type="http://schemas.openxmlformats.org/officeDocument/2006/relationships/hyperlink" Target="http://www.erikbolstad.no/postnummer-koordinatar/?postnummer=6433&amp;poststad=Hustad" TargetMode="External"/><Relationship Id="rId12480" Type="http://schemas.openxmlformats.org/officeDocument/2006/relationships/hyperlink" Target="http://www.erikbolstad.no/postnummer-koordinatar/?postnummer=5382&amp;poststad=Skogsv&#229;g" TargetMode="External"/><Relationship Id="rId13531" Type="http://schemas.openxmlformats.org/officeDocument/2006/relationships/hyperlink" Target="http://www.erikbolstad.no/postnummer-koordinatar/?postnummer=7426&amp;poststad=Trondheim" TargetMode="External"/><Relationship Id="rId9152" Type="http://schemas.openxmlformats.org/officeDocument/2006/relationships/hyperlink" Target="http://www.erikbolstad.no/postnummer-koordinatar/?postnummer=9193&amp;poststad=Nikkeby" TargetMode="External"/><Relationship Id="rId11082" Type="http://schemas.openxmlformats.org/officeDocument/2006/relationships/hyperlink" Target="http://www.erikbolstad.no/postnummer-koordinatar/?postnummer=2716&amp;poststad=Harestua" TargetMode="External"/><Relationship Id="rId12133" Type="http://schemas.openxmlformats.org/officeDocument/2006/relationships/hyperlink" Target="http://www.erikbolstad.no/postnummer-koordinatar/?postnummer=4698&amp;poststad=Kristiansand%20S" TargetMode="External"/><Relationship Id="rId511" Type="http://schemas.openxmlformats.org/officeDocument/2006/relationships/hyperlink" Target="http://www.erikbolstad.no/postnummer-koordinatar/?postnummer=0442&amp;poststad=Oslo" TargetMode="External"/><Relationship Id="rId1141" Type="http://schemas.openxmlformats.org/officeDocument/2006/relationships/hyperlink" Target="http://www.erikbolstad.no/postnummer-koordinatar/?postnummer=1011&amp;poststad=Oslo" TargetMode="External"/><Relationship Id="rId5762" Type="http://schemas.openxmlformats.org/officeDocument/2006/relationships/hyperlink" Target="http://www.erikbolstad.no/postnummer-koordinatar/?postnummer=5517&amp;poststad=Haugesund" TargetMode="External"/><Relationship Id="rId6813" Type="http://schemas.openxmlformats.org/officeDocument/2006/relationships/hyperlink" Target="http://www.erikbolstad.no/postnummer-koordinatar/?postnummer=6613&amp;poststad=Gj&#248;ra" TargetMode="External"/><Relationship Id="rId4364" Type="http://schemas.openxmlformats.org/officeDocument/2006/relationships/hyperlink" Target="http://www.erikbolstad.no/postnummer-koordinatar/?postnummer=4156&amp;poststad=Moster&#248;y" TargetMode="External"/><Relationship Id="rId5415" Type="http://schemas.openxmlformats.org/officeDocument/2006/relationships/hyperlink" Target="http://www.erikbolstad.no/postnummer-koordinatar/?postnummer=5225&amp;poststad=Nesttun" TargetMode="External"/><Relationship Id="rId4017" Type="http://schemas.openxmlformats.org/officeDocument/2006/relationships/hyperlink" Target="http://www.erikbolstad.no/postnummer-koordinatar/?postnummer=3870&amp;poststad=Fyresdal" TargetMode="External"/><Relationship Id="rId7587" Type="http://schemas.openxmlformats.org/officeDocument/2006/relationships/hyperlink" Target="http://www.erikbolstad.no/postnummer-koordinatar/?postnummer=7336&amp;poststad=Meldal" TargetMode="External"/><Relationship Id="rId8638" Type="http://schemas.openxmlformats.org/officeDocument/2006/relationships/hyperlink" Target="http://www.erikbolstad.no/postnummer-koordinatar/?postnummer=8483&amp;poststad=Andenes" TargetMode="External"/><Relationship Id="rId8985" Type="http://schemas.openxmlformats.org/officeDocument/2006/relationships/hyperlink" Target="http://www.erikbolstad.no/postnummer-koordinatar/?postnummer=9024&amp;poststad=Tomasjord" TargetMode="External"/><Relationship Id="rId11966" Type="http://schemas.openxmlformats.org/officeDocument/2006/relationships/hyperlink" Target="http://www.erikbolstad.no/postnummer-koordinatar/?postnummer=4367&amp;poststad=N&#230;rb&#248;" TargetMode="External"/><Relationship Id="rId6189" Type="http://schemas.openxmlformats.org/officeDocument/2006/relationships/hyperlink" Target="http://www.erikbolstad.no/postnummer-koordinatar/?postnummer=5886&amp;poststad=Bergen" TargetMode="External"/><Relationship Id="rId10568" Type="http://schemas.openxmlformats.org/officeDocument/2006/relationships/hyperlink" Target="http://www.erikbolstad.no/postnummer-koordinatar/?postnummer=1612&amp;poststad=Fredrikstad" TargetMode="External"/><Relationship Id="rId11619" Type="http://schemas.openxmlformats.org/officeDocument/2006/relationships/hyperlink" Target="http://www.erikbolstad.no/postnummer-koordinatar/?postnummer=3726&amp;poststad=Skien" TargetMode="External"/><Relationship Id="rId13041" Type="http://schemas.openxmlformats.org/officeDocument/2006/relationships/hyperlink" Target="http://www.erikbolstad.no/postnummer-koordinatar/?postnummer=6472&amp;poststad=Eikesdal" TargetMode="External"/><Relationship Id="rId2799" Type="http://schemas.openxmlformats.org/officeDocument/2006/relationships/hyperlink" Target="http://www.erikbolstad.no/postnummer-koordinatar/?postnummer=2716&amp;poststad=Harestua" TargetMode="External"/><Relationship Id="rId3100" Type="http://schemas.openxmlformats.org/officeDocument/2006/relationships/hyperlink" Target="http://www.erikbolstad.no/postnummer-koordinatar/?postnummer=3070&amp;poststad=Sande%20i%20Vestfold" TargetMode="External"/><Relationship Id="rId6670" Type="http://schemas.openxmlformats.org/officeDocument/2006/relationships/hyperlink" Target="http://www.erikbolstad.no/postnummer-koordinatar/?postnummer=6423&amp;poststad=Molde" TargetMode="External"/><Relationship Id="rId7721" Type="http://schemas.openxmlformats.org/officeDocument/2006/relationships/hyperlink" Target="http://www.erikbolstad.no/postnummer-koordinatar/?postnummer=7438&amp;poststad=Trondheim" TargetMode="External"/><Relationship Id="rId10702" Type="http://schemas.openxmlformats.org/officeDocument/2006/relationships/hyperlink" Target="http://www.erikbolstad.no/postnummer-koordinatar/?postnummer=1803&amp;poststad=Askim" TargetMode="External"/><Relationship Id="rId5272" Type="http://schemas.openxmlformats.org/officeDocument/2006/relationships/hyperlink" Target="http://www.erikbolstad.no/postnummer-koordinatar/?postnummer=5106&amp;poststad=&#216;vre%20Ervik" TargetMode="External"/><Relationship Id="rId6323" Type="http://schemas.openxmlformats.org/officeDocument/2006/relationships/hyperlink" Target="http://www.erikbolstad.no/postnummer-koordinatar/?postnummer=6012&amp;poststad=&#197;lesund" TargetMode="External"/><Relationship Id="rId9893" Type="http://schemas.openxmlformats.org/officeDocument/2006/relationships/hyperlink" Target="http://www.erikbolstad.no/postnummer-koordinatar/?postnummer=0360&amp;poststad=Oslo" TargetMode="External"/><Relationship Id="rId1882" Type="http://schemas.openxmlformats.org/officeDocument/2006/relationships/hyperlink" Target="http://www.erikbolstad.no/postnummer-koordinatar/?postnummer=1701&amp;poststad=Sarpsborg" TargetMode="External"/><Relationship Id="rId8495" Type="http://schemas.openxmlformats.org/officeDocument/2006/relationships/hyperlink" Target="http://www.erikbolstad.no/postnummer-koordinatar/?postnummer=8310&amp;poststad=Kabelv&#229;g" TargetMode="External"/><Relationship Id="rId9546" Type="http://schemas.openxmlformats.org/officeDocument/2006/relationships/hyperlink" Target="http://www.erikbolstad.no/postnummer-koordinatar/?postnummer=9650&amp;poststad=Akkarfjord" TargetMode="External"/><Relationship Id="rId11476" Type="http://schemas.openxmlformats.org/officeDocument/2006/relationships/hyperlink" Target="http://www.erikbolstad.no/postnummer-koordinatar/?postnummer=3481&amp;poststad=Tofte" TargetMode="External"/><Relationship Id="rId12874" Type="http://schemas.openxmlformats.org/officeDocument/2006/relationships/hyperlink" Target="http://www.erikbolstad.no/postnummer-koordinatar/?postnummer=6051&amp;poststad=Valder&#248;ya" TargetMode="External"/><Relationship Id="rId13925" Type="http://schemas.openxmlformats.org/officeDocument/2006/relationships/hyperlink" Target="http://www.erikbolstad.no/postnummer-koordinatar/?postnummer=8298&amp;poststad=Hamar&#248;y" TargetMode="External"/><Relationship Id="rId1535" Type="http://schemas.openxmlformats.org/officeDocument/2006/relationships/hyperlink" Target="http://www.erikbolstad.no/postnummer-koordinatar/?postnummer=1411&amp;poststad=Kolbotn" TargetMode="External"/><Relationship Id="rId2933" Type="http://schemas.openxmlformats.org/officeDocument/2006/relationships/hyperlink" Target="http://www.erikbolstad.no/postnummer-koordinatar/?postnummer=2910&amp;poststad=Aurdal" TargetMode="External"/><Relationship Id="rId7097" Type="http://schemas.openxmlformats.org/officeDocument/2006/relationships/hyperlink" Target="http://www.erikbolstad.no/postnummer-koordinatar/?postnummer=6876&amp;poststad=Skjolden" TargetMode="External"/><Relationship Id="rId8148" Type="http://schemas.openxmlformats.org/officeDocument/2006/relationships/hyperlink" Target="http://www.erikbolstad.no/postnummer-koordinatar/?postnummer=7898&amp;poststad=Limingen" TargetMode="External"/><Relationship Id="rId10078" Type="http://schemas.openxmlformats.org/officeDocument/2006/relationships/hyperlink" Target="http://www.erikbolstad.no/postnummer-koordinatar/?postnummer=0630&amp;poststad=Oslo%20(ikkje%20i%20bruk)" TargetMode="External"/><Relationship Id="rId11129" Type="http://schemas.openxmlformats.org/officeDocument/2006/relationships/hyperlink" Target="http://www.erikbolstad.no/postnummer-koordinatar/?postnummer=2853&amp;poststad=Reinsvoll" TargetMode="External"/><Relationship Id="rId12527" Type="http://schemas.openxmlformats.org/officeDocument/2006/relationships/hyperlink" Target="http://www.erikbolstad.no/postnummer-koordinatar/?postnummer=5454&amp;poststad=S&#230;b&#248;vik" TargetMode="External"/><Relationship Id="rId905" Type="http://schemas.openxmlformats.org/officeDocument/2006/relationships/hyperlink" Target="http://www.erikbolstad.no/postnummer-koordinatar/?postnummer=0755&amp;poststad=Oslo" TargetMode="External"/><Relationship Id="rId4758" Type="http://schemas.openxmlformats.org/officeDocument/2006/relationships/hyperlink" Target="http://www.erikbolstad.no/postnummer-koordinatar/?postnummer=4606&amp;poststad=Kristiansand%20S" TargetMode="External"/><Relationship Id="rId5809" Type="http://schemas.openxmlformats.org/officeDocument/2006/relationships/hyperlink" Target="http://www.erikbolstad.no/postnummer-koordinatar/?postnummer=5548&amp;poststad=Fe&#248;y" TargetMode="External"/><Relationship Id="rId6180" Type="http://schemas.openxmlformats.org/officeDocument/2006/relationships/hyperlink" Target="http://www.erikbolstad.no/postnummer-koordinatar/?postnummer=5879&amp;poststad=Bergen" TargetMode="External"/><Relationship Id="rId11610" Type="http://schemas.openxmlformats.org/officeDocument/2006/relationships/hyperlink" Target="http://www.erikbolstad.no/postnummer-koordinatar/?postnummer=3717&amp;poststad=Skien" TargetMode="External"/><Relationship Id="rId7231" Type="http://schemas.openxmlformats.org/officeDocument/2006/relationships/hyperlink" Target="http://www.erikbolstad.no/postnummer-koordinatar/?postnummer=6988&amp;poststad=Askvoll" TargetMode="External"/><Relationship Id="rId10212" Type="http://schemas.openxmlformats.org/officeDocument/2006/relationships/hyperlink" Target="http://www.erikbolstad.no/postnummer-koordinatar/?postnummer=0950&amp;poststad=Oslo" TargetMode="External"/><Relationship Id="rId13782" Type="http://schemas.openxmlformats.org/officeDocument/2006/relationships/hyperlink" Target="http://www.erikbolstad.no/postnummer-koordinatar/?postnummer=8008&amp;poststad=Bod&#248;" TargetMode="External"/><Relationship Id="rId2790" Type="http://schemas.openxmlformats.org/officeDocument/2006/relationships/hyperlink" Target="http://www.erikbolstad.no/postnummer-koordinatar/?postnummer=2711&amp;poststad=Gran" TargetMode="External"/><Relationship Id="rId3841" Type="http://schemas.openxmlformats.org/officeDocument/2006/relationships/hyperlink" Target="http://www.erikbolstad.no/postnummer-koordinatar/?postnummer=3710&amp;poststad=Skien" TargetMode="External"/><Relationship Id="rId12384" Type="http://schemas.openxmlformats.org/officeDocument/2006/relationships/hyperlink" Target="http://www.erikbolstad.no/postnummer-koordinatar/?postnummer=5218&amp;poststad=Nordstr&#248;no" TargetMode="External"/><Relationship Id="rId13435" Type="http://schemas.openxmlformats.org/officeDocument/2006/relationships/hyperlink" Target="http://www.erikbolstad.no/postnummer-koordinatar/?postnummer=7255&amp;poststad=Sundlandet" TargetMode="External"/><Relationship Id="rId762" Type="http://schemas.openxmlformats.org/officeDocument/2006/relationships/hyperlink" Target="http://www.erikbolstad.no/postnummer-koordinatar/?postnummer=0611&amp;poststad=Oslo" TargetMode="External"/><Relationship Id="rId1392" Type="http://schemas.openxmlformats.org/officeDocument/2006/relationships/hyperlink" Target="http://www.erikbolstad.no/postnummer-koordinatar/?postnummer=1331&amp;poststad=Fornebu" TargetMode="External"/><Relationship Id="rId2443" Type="http://schemas.openxmlformats.org/officeDocument/2006/relationships/hyperlink" Target="http://www.erikbolstad.no/postnummer-koordinatar/?postnummer=2317&amp;poststad=Hamar" TargetMode="External"/><Relationship Id="rId9056" Type="http://schemas.openxmlformats.org/officeDocument/2006/relationships/hyperlink" Target="http://www.erikbolstad.no/postnummer-koordinatar/?postnummer=9120&amp;poststad=Vengs&#248;y" TargetMode="External"/><Relationship Id="rId12037" Type="http://schemas.openxmlformats.org/officeDocument/2006/relationships/hyperlink" Target="http://www.erikbolstad.no/postnummer-koordinatar/?postnummer=4536&amp;poststad=Bjelland" TargetMode="External"/><Relationship Id="rId415" Type="http://schemas.openxmlformats.org/officeDocument/2006/relationships/hyperlink" Target="http://www.erikbolstad.no/postnummer-koordinatar/?postnummer=0357&amp;poststad=Oslo" TargetMode="External"/><Relationship Id="rId1045" Type="http://schemas.openxmlformats.org/officeDocument/2006/relationships/hyperlink" Target="http://www.erikbolstad.no/postnummer-koordinatar/?postnummer=0904&amp;poststad=Oslo" TargetMode="External"/><Relationship Id="rId5666" Type="http://schemas.openxmlformats.org/officeDocument/2006/relationships/hyperlink" Target="http://www.erikbolstad.no/postnummer-koordinatar/?postnummer=5430&amp;poststad=Bremnes" TargetMode="External"/><Relationship Id="rId4268" Type="http://schemas.openxmlformats.org/officeDocument/2006/relationships/hyperlink" Target="http://www.erikbolstad.no/postnummer-koordinatar/?postnummer=4067&amp;poststad=Stavanger" TargetMode="External"/><Relationship Id="rId5319" Type="http://schemas.openxmlformats.org/officeDocument/2006/relationships/hyperlink" Target="http://www.erikbolstad.no/postnummer-koordinatar/?postnummer=5143&amp;poststad=Fyllingsdalen" TargetMode="External"/><Relationship Id="rId6717" Type="http://schemas.openxmlformats.org/officeDocument/2006/relationships/hyperlink" Target="http://www.erikbolstad.no/postnummer-koordinatar/?postnummer=6472&amp;poststad=Eikesdal" TargetMode="External"/><Relationship Id="rId8889" Type="http://schemas.openxmlformats.org/officeDocument/2006/relationships/hyperlink" Target="http://www.erikbolstad.no/postnummer-koordinatar/?postnummer=8851&amp;poststad=Her&#248;y" TargetMode="External"/><Relationship Id="rId11120" Type="http://schemas.openxmlformats.org/officeDocument/2006/relationships/hyperlink" Target="http://www.erikbolstad.no/postnummer-koordinatar/?postnummer=2839&amp;poststad=&#216;vre%20Snertingdal" TargetMode="External"/><Relationship Id="rId1929" Type="http://schemas.openxmlformats.org/officeDocument/2006/relationships/hyperlink" Target="http://www.erikbolstad.no/postnummer-koordinatar/?postnummer=1727&amp;poststad=Sarpsborg" TargetMode="External"/><Relationship Id="rId5800" Type="http://schemas.openxmlformats.org/officeDocument/2006/relationships/hyperlink" Target="http://www.erikbolstad.no/postnummer-koordinatar/?postnummer=5542&amp;poststad=Karmsund" TargetMode="External"/><Relationship Id="rId13292" Type="http://schemas.openxmlformats.org/officeDocument/2006/relationships/hyperlink" Target="http://www.erikbolstad.no/postnummer-koordinatar/?postnummer=6982&amp;poststad=Holmedal" TargetMode="External"/><Relationship Id="rId14343" Type="http://schemas.openxmlformats.org/officeDocument/2006/relationships/hyperlink" Target="http://www.erikbolstad.no/postnummer-koordinatar/?postnummer=9386&amp;poststad=Senjahopen" TargetMode="External"/><Relationship Id="rId3351" Type="http://schemas.openxmlformats.org/officeDocument/2006/relationships/hyperlink" Target="http://www.erikbolstad.no/postnummer-koordinatar/?postnummer=3223&amp;poststad=Sandefjord" TargetMode="External"/><Relationship Id="rId4402" Type="http://schemas.openxmlformats.org/officeDocument/2006/relationships/hyperlink" Target="http://www.erikbolstad.no/postnummer-koordinatar/?postnummer=4208&amp;poststad=Saudasj&#248;en" TargetMode="External"/><Relationship Id="rId7972" Type="http://schemas.openxmlformats.org/officeDocument/2006/relationships/hyperlink" Target="http://www.erikbolstad.no/postnummer-koordinatar/?postnummer=7652&amp;poststad=Verdal" TargetMode="External"/><Relationship Id="rId272" Type="http://schemas.openxmlformats.org/officeDocument/2006/relationships/hyperlink" Target="http://www.erikbolstad.no/postnummer-koordinatar/?postnummer=0242&amp;poststad=Oslo%20(ikkje%20i%20bruk)" TargetMode="External"/><Relationship Id="rId3004" Type="http://schemas.openxmlformats.org/officeDocument/2006/relationships/hyperlink" Target="http://www.erikbolstad.no/postnummer-koordinatar/?postnummer=3011&amp;poststad=Drammen" TargetMode="External"/><Relationship Id="rId6574" Type="http://schemas.openxmlformats.org/officeDocument/2006/relationships/hyperlink" Target="http://www.erikbolstad.no/postnummer-koordinatar/?postnummer=6283&amp;poststad=Vatne" TargetMode="External"/><Relationship Id="rId7625" Type="http://schemas.openxmlformats.org/officeDocument/2006/relationships/hyperlink" Target="http://www.erikbolstad.no/postnummer-koordinatar/?postnummer=7380&amp;poststad=&#197;len" TargetMode="External"/><Relationship Id="rId10953" Type="http://schemas.openxmlformats.org/officeDocument/2006/relationships/hyperlink" Target="http://www.erikbolstad.no/postnummer-koordinatar/?postnummer=2411&amp;poststad=Elverum" TargetMode="External"/><Relationship Id="rId5176" Type="http://schemas.openxmlformats.org/officeDocument/2006/relationships/hyperlink" Target="http://www.erikbolstad.no/postnummer-koordinatar/?postnummer=5015&amp;poststad=Bergen" TargetMode="External"/><Relationship Id="rId6227" Type="http://schemas.openxmlformats.org/officeDocument/2006/relationships/hyperlink" Target="http://www.erikbolstad.no/postnummer-koordinatar/?postnummer=5915&amp;poststad=Hjelm&#229;s" TargetMode="External"/><Relationship Id="rId9797" Type="http://schemas.openxmlformats.org/officeDocument/2006/relationships/hyperlink" Target="http://www.erikbolstad.no/postnummer-koordinatar/?postnummer=0193&amp;poststad=Oslo" TargetMode="External"/><Relationship Id="rId10606" Type="http://schemas.openxmlformats.org/officeDocument/2006/relationships/hyperlink" Target="http://www.erikbolstad.no/postnummer-koordinatar/?postnummer=1665&amp;poststad=Rolvs&#248;y" TargetMode="External"/><Relationship Id="rId8399" Type="http://schemas.openxmlformats.org/officeDocument/2006/relationships/hyperlink" Target="http://www.erikbolstad.no/postnummer-koordinatar/?postnummer=8203&amp;poststad=Fauske" TargetMode="External"/><Relationship Id="rId12778" Type="http://schemas.openxmlformats.org/officeDocument/2006/relationships/hyperlink" Target="http://www.erikbolstad.no/postnummer-koordinatar/?postnummer=5887&amp;poststad=Bergen" TargetMode="External"/><Relationship Id="rId13829" Type="http://schemas.openxmlformats.org/officeDocument/2006/relationships/hyperlink" Target="http://www.erikbolstad.no/postnummer-koordinatar/?postnummer=8092&amp;poststad=Bod&#248;" TargetMode="External"/><Relationship Id="rId1786" Type="http://schemas.openxmlformats.org/officeDocument/2006/relationships/hyperlink" Target="http://www.erikbolstad.no/postnummer-koordinatar/?postnummer=1619&amp;poststad=Fredrikstad" TargetMode="External"/><Relationship Id="rId2837" Type="http://schemas.openxmlformats.org/officeDocument/2006/relationships/hyperlink" Target="http://www.erikbolstad.no/postnummer-koordinatar/?postnummer=2809&amp;poststad=Gj&#248;vik" TargetMode="External"/><Relationship Id="rId809" Type="http://schemas.openxmlformats.org/officeDocument/2006/relationships/hyperlink" Target="http://www.erikbolstad.no/postnummer-koordinatar/?postnummer=0657&amp;poststad=Oslo" TargetMode="External"/><Relationship Id="rId1439" Type="http://schemas.openxmlformats.org/officeDocument/2006/relationships/hyperlink" Target="http://www.erikbolstad.no/postnummer-koordinatar/?postnummer=1359&amp;poststad=Eiksmarka" TargetMode="External"/><Relationship Id="rId5310" Type="http://schemas.openxmlformats.org/officeDocument/2006/relationships/hyperlink" Target="http://www.erikbolstad.no/postnummer-koordinatar/?postnummer=5135&amp;poststad=Flaktveit" TargetMode="External"/><Relationship Id="rId8880" Type="http://schemas.openxmlformats.org/officeDocument/2006/relationships/hyperlink" Target="http://www.erikbolstad.no/postnummer-koordinatar/?postnummer=8827&amp;poststad=D&#248;nna" TargetMode="External"/><Relationship Id="rId9931" Type="http://schemas.openxmlformats.org/officeDocument/2006/relationships/hyperlink" Target="http://www.erikbolstad.no/postnummer-koordinatar/?postnummer=0421&amp;poststad=Oslo" TargetMode="External"/><Relationship Id="rId11861" Type="http://schemas.openxmlformats.org/officeDocument/2006/relationships/hyperlink" Target="http://www.erikbolstad.no/postnummer-koordinatar/?postnummer=4152&amp;poststad=Vestre%20&#197;m&#248;y" TargetMode="External"/><Relationship Id="rId12912" Type="http://schemas.openxmlformats.org/officeDocument/2006/relationships/hyperlink" Target="http://www.erikbolstad.no/postnummer-koordinatar/?postnummer=6110&amp;poststad=Austefjorden" TargetMode="External"/><Relationship Id="rId1920" Type="http://schemas.openxmlformats.org/officeDocument/2006/relationships/hyperlink" Target="http://www.erikbolstad.no/postnummer-koordinatar/?postnummer=1722&amp;poststad=Sarpsborg" TargetMode="External"/><Relationship Id="rId7482" Type="http://schemas.openxmlformats.org/officeDocument/2006/relationships/hyperlink" Target="http://www.erikbolstad.no/postnummer-koordinatar/?postnummer=7235&amp;poststad=Ler" TargetMode="External"/><Relationship Id="rId8533" Type="http://schemas.openxmlformats.org/officeDocument/2006/relationships/hyperlink" Target="http://www.erikbolstad.no/postnummer-koordinatar/?postnummer=8370&amp;poststad=Leknes" TargetMode="External"/><Relationship Id="rId10463" Type="http://schemas.openxmlformats.org/officeDocument/2006/relationships/hyperlink" Target="http://www.erikbolstad.no/postnummer-koordinatar/?postnummer=1431&amp;poststad=&#197;s" TargetMode="External"/><Relationship Id="rId11514" Type="http://schemas.openxmlformats.org/officeDocument/2006/relationships/hyperlink" Target="http://www.erikbolstad.no/postnummer-koordinatar/?postnummer=3537&amp;poststad=Kr&#248;deren" TargetMode="External"/><Relationship Id="rId6084" Type="http://schemas.openxmlformats.org/officeDocument/2006/relationships/hyperlink" Target="http://www.erikbolstad.no/postnummer-koordinatar/?postnummer=5807&amp;poststad=Bergen" TargetMode="External"/><Relationship Id="rId7135" Type="http://schemas.openxmlformats.org/officeDocument/2006/relationships/hyperlink" Target="http://www.erikbolstad.no/postnummer-koordinatar/?postnummer=6901&amp;poststad=Flor&#248;" TargetMode="External"/><Relationship Id="rId10116" Type="http://schemas.openxmlformats.org/officeDocument/2006/relationships/hyperlink" Target="http://www.erikbolstad.no/postnummer-koordinatar/?postnummer=0686&amp;poststad=Oslo" TargetMode="External"/><Relationship Id="rId13686" Type="http://schemas.openxmlformats.org/officeDocument/2006/relationships/hyperlink" Target="http://www.erikbolstad.no/postnummer-koordinatar/?postnummer=7707&amp;poststad=Steinkjer" TargetMode="External"/><Relationship Id="rId2694" Type="http://schemas.openxmlformats.org/officeDocument/2006/relationships/hyperlink" Target="http://www.erikbolstad.no/postnummer-koordinatar/?postnummer=2635&amp;poststad=Tretten" TargetMode="External"/><Relationship Id="rId3745" Type="http://schemas.openxmlformats.org/officeDocument/2006/relationships/hyperlink" Target="http://www.erikbolstad.no/postnummer-koordinatar/?postnummer=3622&amp;poststad=Svene" TargetMode="External"/><Relationship Id="rId12288" Type="http://schemas.openxmlformats.org/officeDocument/2006/relationships/hyperlink" Target="http://www.erikbolstad.no/postnummer-koordinatar/?postnummer=5042&amp;poststad=Bergen" TargetMode="External"/><Relationship Id="rId13339" Type="http://schemas.openxmlformats.org/officeDocument/2006/relationships/hyperlink" Target="http://www.erikbolstad.no/postnummer-koordinatar/?postnummer=7043&amp;poststad=Trondheim" TargetMode="External"/><Relationship Id="rId666" Type="http://schemas.openxmlformats.org/officeDocument/2006/relationships/hyperlink" Target="http://www.erikbolstad.no/postnummer-koordinatar/?postnummer=0561&amp;poststad=Oslo" TargetMode="External"/><Relationship Id="rId1296" Type="http://schemas.openxmlformats.org/officeDocument/2006/relationships/hyperlink" Target="http://www.erikbolstad.no/postnummer-koordinatar/?postnummer=1262&amp;poststad=Oslo" TargetMode="External"/><Relationship Id="rId2347" Type="http://schemas.openxmlformats.org/officeDocument/2006/relationships/hyperlink" Target="http://www.erikbolstad.no/postnummer-koordinatar/?postnummer=2203&amp;poststad=Kongsvinger" TargetMode="External"/><Relationship Id="rId319" Type="http://schemas.openxmlformats.org/officeDocument/2006/relationships/hyperlink" Target="http://www.erikbolstad.no/postnummer-koordinatar/?postnummer=0271&amp;poststad=Oslo" TargetMode="External"/><Relationship Id="rId6968" Type="http://schemas.openxmlformats.org/officeDocument/2006/relationships/hyperlink" Target="http://www.erikbolstad.no/postnummer-koordinatar/?postnummer=6778&amp;poststad=Lote" TargetMode="External"/><Relationship Id="rId8390" Type="http://schemas.openxmlformats.org/officeDocument/2006/relationships/hyperlink" Target="http://www.erikbolstad.no/postnummer-koordinatar/?postnummer=8197&amp;poststad=Storsels&#248;y" TargetMode="External"/><Relationship Id="rId13820" Type="http://schemas.openxmlformats.org/officeDocument/2006/relationships/hyperlink" Target="http://www.erikbolstad.no/postnummer-koordinatar/?postnummer=8075&amp;poststad=Bod&#248;" TargetMode="External"/><Relationship Id="rId8043" Type="http://schemas.openxmlformats.org/officeDocument/2006/relationships/hyperlink" Target="http://www.erikbolstad.no/postnummer-koordinatar/?postnummer=7732&amp;poststad=Steinkjer" TargetMode="External"/><Relationship Id="rId9441" Type="http://schemas.openxmlformats.org/officeDocument/2006/relationships/hyperlink" Target="http://www.erikbolstad.no/postnummer-koordinatar/?postnummer=9498&amp;poststad=Harstad" TargetMode="External"/><Relationship Id="rId11371" Type="http://schemas.openxmlformats.org/officeDocument/2006/relationships/hyperlink" Target="http://www.erikbolstad.no/postnummer-koordinatar/?postnummer=3236&amp;poststad=Sandefjord" TargetMode="External"/><Relationship Id="rId12422" Type="http://schemas.openxmlformats.org/officeDocument/2006/relationships/hyperlink" Target="http://www.erikbolstad.no/postnummer-koordinatar/?postnummer=5283&amp;poststad=Fotlandsv&#229;g" TargetMode="External"/><Relationship Id="rId800" Type="http://schemas.openxmlformats.org/officeDocument/2006/relationships/hyperlink" Target="http://www.erikbolstad.no/postnummer-koordinatar/?postnummer=0652&amp;poststad=Oslo" TargetMode="External"/><Relationship Id="rId1430" Type="http://schemas.openxmlformats.org/officeDocument/2006/relationships/hyperlink" Target="http://www.erikbolstad.no/postnummer-koordinatar/?postnummer=1353&amp;poststad=B&#230;rums%20Verk" TargetMode="External"/><Relationship Id="rId11024" Type="http://schemas.openxmlformats.org/officeDocument/2006/relationships/hyperlink" Target="http://www.erikbolstad.no/postnummer-koordinatar/?postnummer=2630&amp;poststad=Ringebu" TargetMode="External"/><Relationship Id="rId4653" Type="http://schemas.openxmlformats.org/officeDocument/2006/relationships/hyperlink" Target="http://www.erikbolstad.no/postnummer-koordinatar/?postnummer=4485&amp;poststad=Feda" TargetMode="External"/><Relationship Id="rId5704" Type="http://schemas.openxmlformats.org/officeDocument/2006/relationships/hyperlink" Target="http://www.erikbolstad.no/postnummer-koordinatar/?postnummer=5463&amp;poststad=Uskedalen" TargetMode="External"/><Relationship Id="rId13196" Type="http://schemas.openxmlformats.org/officeDocument/2006/relationships/hyperlink" Target="http://www.erikbolstad.no/postnummer-koordinatar/?postnummer=6814&amp;poststad=F&#248;rde" TargetMode="External"/><Relationship Id="rId14247" Type="http://schemas.openxmlformats.org/officeDocument/2006/relationships/hyperlink" Target="http://www.erikbolstad.no/postnummer-koordinatar/?postnummer=9179&amp;poststad=Pyramiden%20(ikkje%20i%20bruk)" TargetMode="External"/><Relationship Id="rId3255" Type="http://schemas.openxmlformats.org/officeDocument/2006/relationships/hyperlink" Target="http://www.erikbolstad.no/postnummer-koordinatar/?postnummer=3172&amp;poststad=Vear" TargetMode="External"/><Relationship Id="rId4306" Type="http://schemas.openxmlformats.org/officeDocument/2006/relationships/hyperlink" Target="http://www.erikbolstad.no/postnummer-koordinatar/?postnummer=4092&amp;poststad=Stavanger" TargetMode="External"/><Relationship Id="rId7876" Type="http://schemas.openxmlformats.org/officeDocument/2006/relationships/hyperlink" Target="http://www.erikbolstad.no/postnummer-koordinatar/?postnummer=7520&amp;poststad=Hegra" TargetMode="External"/><Relationship Id="rId8927" Type="http://schemas.openxmlformats.org/officeDocument/2006/relationships/hyperlink" Target="http://www.erikbolstad.no/postnummer-koordinatar/?postnummer=8908&amp;poststad=Br&#248;nn&#248;ysund" TargetMode="External"/><Relationship Id="rId176" Type="http://schemas.openxmlformats.org/officeDocument/2006/relationships/hyperlink" Target="http://www.erikbolstad.no/postnummer-koordinatar/?postnummer=0165&amp;poststad=Oslo" TargetMode="External"/><Relationship Id="rId6478" Type="http://schemas.openxmlformats.org/officeDocument/2006/relationships/hyperlink" Target="http://www.erikbolstad.no/postnummer-koordinatar/?postnummer=6146&amp;poststad=&#197;heim" TargetMode="External"/><Relationship Id="rId7529" Type="http://schemas.openxmlformats.org/officeDocument/2006/relationships/hyperlink" Target="http://www.erikbolstad.no/postnummer-koordinatar/?postnummer=7280&amp;poststad=Sula" TargetMode="External"/><Relationship Id="rId10857" Type="http://schemas.openxmlformats.org/officeDocument/2006/relationships/hyperlink" Target="http://www.erikbolstad.no/postnummer-koordinatar/?postnummer=2204&amp;poststad=Kongsvinger" TargetMode="External"/><Relationship Id="rId11908" Type="http://schemas.openxmlformats.org/officeDocument/2006/relationships/hyperlink" Target="http://www.erikbolstad.no/postnummer-koordinatar/?postnummer=4297&amp;poststad=Skudeneshavn" TargetMode="External"/><Relationship Id="rId13330" Type="http://schemas.openxmlformats.org/officeDocument/2006/relationships/hyperlink" Target="http://www.erikbolstad.no/postnummer-koordinatar/?postnummer=7033&amp;poststad=Trondheim" TargetMode="External"/><Relationship Id="rId310" Type="http://schemas.openxmlformats.org/officeDocument/2006/relationships/hyperlink" Target="http://www.erikbolstad.no/postnummer-koordinatar/?postnummer=0265&amp;poststad=Oslo" TargetMode="External"/><Relationship Id="rId5561" Type="http://schemas.openxmlformats.org/officeDocument/2006/relationships/hyperlink" Target="http://www.erikbolstad.no/postnummer-koordinatar/?postnummer=5350&amp;poststad=Brattholmen" TargetMode="External"/><Relationship Id="rId6612" Type="http://schemas.openxmlformats.org/officeDocument/2006/relationships/hyperlink" Target="http://www.erikbolstad.no/postnummer-koordinatar/?postnummer=6390&amp;poststad=Vestnes" TargetMode="External"/><Relationship Id="rId4163" Type="http://schemas.openxmlformats.org/officeDocument/2006/relationships/hyperlink" Target="http://www.erikbolstad.no/postnummer-koordinatar/?postnummer=4006&amp;poststad=Stavanger" TargetMode="External"/><Relationship Id="rId5214" Type="http://schemas.openxmlformats.org/officeDocument/2006/relationships/hyperlink" Target="http://www.erikbolstad.no/postnummer-koordinatar/?postnummer=5043&amp;poststad=Bergen" TargetMode="External"/><Relationship Id="rId8784" Type="http://schemas.openxmlformats.org/officeDocument/2006/relationships/hyperlink" Target="http://www.erikbolstad.no/postnummer-koordinatar/?postnummer=8656&amp;poststad=Mosj&#248;en" TargetMode="External"/><Relationship Id="rId9835" Type="http://schemas.openxmlformats.org/officeDocument/2006/relationships/hyperlink" Target="http://www.erikbolstad.no/postnummer-koordinatar/?postnummer=0263&amp;poststad=Oslo" TargetMode="External"/><Relationship Id="rId11765" Type="http://schemas.openxmlformats.org/officeDocument/2006/relationships/hyperlink" Target="http://www.erikbolstad.no/postnummer-koordinatar/?postnummer=4007&amp;poststad=Stavanger" TargetMode="External"/><Relationship Id="rId49" Type="http://schemas.openxmlformats.org/officeDocument/2006/relationships/hyperlink" Target="http://www.erikbolstad.no/postnummer-koordinatar/?postnummer=0042&amp;poststad=Oslo%20(ikkje%20i%20bruk)" TargetMode="External"/><Relationship Id="rId1824" Type="http://schemas.openxmlformats.org/officeDocument/2006/relationships/hyperlink" Target="http://www.erikbolstad.no/postnummer-koordinatar/?postnummer=1650&amp;poststad=Sellebakk" TargetMode="External"/><Relationship Id="rId7386" Type="http://schemas.openxmlformats.org/officeDocument/2006/relationships/hyperlink" Target="http://www.erikbolstad.no/postnummer-koordinatar/?postnummer=7110&amp;poststad=Fev&#229;g" TargetMode="External"/><Relationship Id="rId8437" Type="http://schemas.openxmlformats.org/officeDocument/2006/relationships/hyperlink" Target="http://www.erikbolstad.no/postnummer-koordinatar/?postnummer=8251&amp;poststad=Rognan" TargetMode="External"/><Relationship Id="rId10367" Type="http://schemas.openxmlformats.org/officeDocument/2006/relationships/hyperlink" Target="http://www.erikbolstad.no/postnummer-koordinatar/?postnummer=1319&amp;poststad=Bekkestua" TargetMode="External"/><Relationship Id="rId11418" Type="http://schemas.openxmlformats.org/officeDocument/2006/relationships/hyperlink" Target="http://www.erikbolstad.no/postnummer-koordinatar/?postnummer=3295&amp;poststad=Helgeroa" TargetMode="External"/><Relationship Id="rId12816" Type="http://schemas.openxmlformats.org/officeDocument/2006/relationships/hyperlink" Target="http://www.erikbolstad.no/postnummer-koordinatar/?postnummer=5960&amp;poststad=Dals&#248;yra" TargetMode="External"/><Relationship Id="rId7039" Type="http://schemas.openxmlformats.org/officeDocument/2006/relationships/hyperlink" Target="http://www.erikbolstad.no/postnummer-koordinatar/?postnummer=6821&amp;poststad=Sandane" TargetMode="External"/><Relationship Id="rId2598" Type="http://schemas.openxmlformats.org/officeDocument/2006/relationships/hyperlink" Target="http://www.erikbolstad.no/postnummer-koordinatar/?postnummer=2478&amp;poststad=Hanestad" TargetMode="External"/><Relationship Id="rId3996" Type="http://schemas.openxmlformats.org/officeDocument/2006/relationships/hyperlink" Target="http://www.erikbolstad.no/postnummer-koordinatar/?postnummer=3836&amp;poststad=Kviteseid" TargetMode="External"/><Relationship Id="rId3649" Type="http://schemas.openxmlformats.org/officeDocument/2006/relationships/hyperlink" Target="http://www.erikbolstad.no/postnummer-koordinatar/?postnummer=3529&amp;poststad=R&#248;yse" TargetMode="External"/><Relationship Id="rId5071" Type="http://schemas.openxmlformats.org/officeDocument/2006/relationships/hyperlink" Target="http://www.erikbolstad.no/postnummer-koordinatar/?postnummer=4877&amp;poststad=Grimstad" TargetMode="External"/><Relationship Id="rId6122" Type="http://schemas.openxmlformats.org/officeDocument/2006/relationships/hyperlink" Target="http://www.erikbolstad.no/postnummer-koordinatar/?postnummer=5829&amp;poststad=Bergen" TargetMode="External"/><Relationship Id="rId7520" Type="http://schemas.openxmlformats.org/officeDocument/2006/relationships/hyperlink" Target="http://www.erikbolstad.no/postnummer-koordinatar/?postnummer=7264&amp;poststad=Hamarvik" TargetMode="External"/><Relationship Id="rId10501" Type="http://schemas.openxmlformats.org/officeDocument/2006/relationships/hyperlink" Target="http://www.erikbolstad.no/postnummer-koordinatar/?postnummer=1486&amp;poststad=Nittedal" TargetMode="External"/><Relationship Id="rId9692" Type="http://schemas.openxmlformats.org/officeDocument/2006/relationships/hyperlink" Target="http://www.erikbolstad.no/postnummer-koordinatar/?postnummer=0022&amp;poststad=Oslo%20(Ikkje%20i%20bruk)" TargetMode="External"/><Relationship Id="rId12673" Type="http://schemas.openxmlformats.org/officeDocument/2006/relationships/hyperlink" Target="http://www.erikbolstad.no/postnummer-koordinatar/?postnummer=5713&amp;poststad=Vossestrand" TargetMode="External"/><Relationship Id="rId13724" Type="http://schemas.openxmlformats.org/officeDocument/2006/relationships/hyperlink" Target="http://www.erikbolstad.no/postnummer-koordinatar/?postnummer=7790&amp;poststad=Malm" TargetMode="External"/><Relationship Id="rId1681" Type="http://schemas.openxmlformats.org/officeDocument/2006/relationships/hyperlink" Target="http://www.erikbolstad.no/postnummer-koordinatar/?postnummer=1522&amp;poststad=Moss" TargetMode="External"/><Relationship Id="rId2732" Type="http://schemas.openxmlformats.org/officeDocument/2006/relationships/hyperlink" Target="http://www.erikbolstad.no/postnummer-koordinatar/?postnummer=2660&amp;poststad=Domb&#229;s" TargetMode="External"/><Relationship Id="rId8294" Type="http://schemas.openxmlformats.org/officeDocument/2006/relationships/hyperlink" Target="http://www.erikbolstad.no/postnummer-koordinatar/?postnummer=8092&amp;poststad=Bod&#248;" TargetMode="External"/><Relationship Id="rId9345" Type="http://schemas.openxmlformats.org/officeDocument/2006/relationships/hyperlink" Target="http://www.erikbolstad.no/postnummer-koordinatar/?postnummer=9406&amp;poststad=Harstad" TargetMode="External"/><Relationship Id="rId11275" Type="http://schemas.openxmlformats.org/officeDocument/2006/relationships/hyperlink" Target="http://www.erikbolstad.no/postnummer-koordinatar/?postnummer=3131&amp;poststad=Hus&#248;ysund" TargetMode="External"/><Relationship Id="rId12326" Type="http://schemas.openxmlformats.org/officeDocument/2006/relationships/hyperlink" Target="http://www.erikbolstad.no/postnummer-koordinatar/?postnummer=5116&amp;poststad=Ulset" TargetMode="External"/><Relationship Id="rId704" Type="http://schemas.openxmlformats.org/officeDocument/2006/relationships/hyperlink" Target="http://www.erikbolstad.no/postnummer-koordinatar/?postnummer=0580&amp;poststad=Oslo" TargetMode="External"/><Relationship Id="rId1334" Type="http://schemas.openxmlformats.org/officeDocument/2006/relationships/hyperlink" Target="http://www.erikbolstad.no/postnummer-koordinatar/?postnummer=1294&amp;poststad=Oslo" TargetMode="External"/><Relationship Id="rId5955" Type="http://schemas.openxmlformats.org/officeDocument/2006/relationships/hyperlink" Target="http://www.erikbolstad.no/postnummer-koordinatar/?postnummer=5700&amp;poststad=Voss" TargetMode="External"/><Relationship Id="rId14498" Type="http://schemas.openxmlformats.org/officeDocument/2006/relationships/hyperlink" Target="http://www.erikbolstad.no/postnummer-koordinatar/?postnummer=9811&amp;poststad=Vads&#248;" TargetMode="External"/><Relationship Id="rId40" Type="http://schemas.openxmlformats.org/officeDocument/2006/relationships/hyperlink" Target="http://www.erikbolstad.no/postnummer-koordinatar/?postnummer=0033&amp;poststad=Oslo" TargetMode="External"/><Relationship Id="rId4557" Type="http://schemas.openxmlformats.org/officeDocument/2006/relationships/hyperlink" Target="http://www.erikbolstad.no/postnummer-koordinatar/?postnummer=4360&amp;poststad=Varhaug" TargetMode="External"/><Relationship Id="rId5608" Type="http://schemas.openxmlformats.org/officeDocument/2006/relationships/hyperlink" Target="http://www.erikbolstad.no/postnummer-koordinatar/?postnummer=5393&amp;poststad=Storeb&#248;" TargetMode="External"/><Relationship Id="rId3159" Type="http://schemas.openxmlformats.org/officeDocument/2006/relationships/hyperlink" Target="http://www.erikbolstad.no/postnummer-koordinatar/?postnummer=3116&amp;poststad=T&#248;nsberg" TargetMode="External"/><Relationship Id="rId7030" Type="http://schemas.openxmlformats.org/officeDocument/2006/relationships/hyperlink" Target="http://www.erikbolstad.no/postnummer-koordinatar/?postnummer=6815&amp;poststad=F&#248;rde" TargetMode="External"/><Relationship Id="rId10011" Type="http://schemas.openxmlformats.org/officeDocument/2006/relationships/hyperlink" Target="http://www.erikbolstad.no/postnummer-koordinatar/?postnummer=0557&amp;poststad=Oslo" TargetMode="External"/><Relationship Id="rId13581" Type="http://schemas.openxmlformats.org/officeDocument/2006/relationships/hyperlink" Target="http://www.erikbolstad.no/postnummer-koordinatar/?postnummer=7477&amp;poststad=Trondheim" TargetMode="External"/><Relationship Id="rId1191" Type="http://schemas.openxmlformats.org/officeDocument/2006/relationships/hyperlink" Target="http://www.erikbolstad.no/postnummer-koordinatar/?postnummer=1109&amp;poststad=Oslo" TargetMode="External"/><Relationship Id="rId3640" Type="http://schemas.openxmlformats.org/officeDocument/2006/relationships/hyperlink" Target="http://www.erikbolstad.no/postnummer-koordinatar/?postnummer=3523&amp;poststad=Nes%20i%20&#197;dal" TargetMode="External"/><Relationship Id="rId12183" Type="http://schemas.openxmlformats.org/officeDocument/2006/relationships/hyperlink" Target="http://www.erikbolstad.no/postnummer-koordinatar/?postnummer=4825&amp;poststad=Arendal" TargetMode="External"/><Relationship Id="rId13234" Type="http://schemas.openxmlformats.org/officeDocument/2006/relationships/hyperlink" Target="http://www.erikbolstad.no/postnummer-koordinatar/?postnummer=6879&amp;poststad=Solvorn" TargetMode="External"/><Relationship Id="rId561" Type="http://schemas.openxmlformats.org/officeDocument/2006/relationships/hyperlink" Target="http://www.erikbolstad.no/postnummer-koordinatar/?postnummer=0476&amp;poststad=Oslo" TargetMode="External"/><Relationship Id="rId2242" Type="http://schemas.openxmlformats.org/officeDocument/2006/relationships/hyperlink" Target="http://www.erikbolstad.no/postnummer-koordinatar/?postnummer=2040&amp;poststad=Kl&#248;fta" TargetMode="External"/><Relationship Id="rId6863" Type="http://schemas.openxmlformats.org/officeDocument/2006/relationships/hyperlink" Target="http://www.erikbolstad.no/postnummer-koordinatar/?postnummer=6670&amp;poststad=&#216;ydegard" TargetMode="External"/><Relationship Id="rId7914" Type="http://schemas.openxmlformats.org/officeDocument/2006/relationships/hyperlink" Target="http://www.erikbolstad.no/postnummer-koordinatar/?postnummer=7584&amp;poststad=Selbustrand" TargetMode="External"/><Relationship Id="rId214" Type="http://schemas.openxmlformats.org/officeDocument/2006/relationships/hyperlink" Target="http://www.erikbolstad.no/postnummer-koordinatar/?postnummer=0184&amp;poststad=Oslo" TargetMode="External"/><Relationship Id="rId5465" Type="http://schemas.openxmlformats.org/officeDocument/2006/relationships/hyperlink" Target="http://www.erikbolstad.no/postnummer-koordinatar/?postnummer=5263&amp;poststad=Trengereid" TargetMode="External"/><Relationship Id="rId6516" Type="http://schemas.openxmlformats.org/officeDocument/2006/relationships/hyperlink" Target="http://www.erikbolstad.no/postnummer-koordinatar/?postnummer=6200&amp;poststad=Stranda" TargetMode="External"/><Relationship Id="rId4067" Type="http://schemas.openxmlformats.org/officeDocument/2006/relationships/hyperlink" Target="http://www.erikbolstad.no/postnummer-koordinatar/?postnummer=3915&amp;poststad=Porsgrunn" TargetMode="External"/><Relationship Id="rId5118" Type="http://schemas.openxmlformats.org/officeDocument/2006/relationships/hyperlink" Target="http://www.erikbolstad.no/postnummer-koordinatar/?postnummer=4916&amp;poststad=Bor&#248;y" TargetMode="External"/><Relationship Id="rId8688" Type="http://schemas.openxmlformats.org/officeDocument/2006/relationships/hyperlink" Target="http://www.erikbolstad.no/postnummer-koordinatar/?postnummer=8523&amp;poststad=Elveg&#229;rd" TargetMode="External"/><Relationship Id="rId9739" Type="http://schemas.openxmlformats.org/officeDocument/2006/relationships/hyperlink" Target="http://www.erikbolstad.no/postnummer-koordinatar/?postnummer=0122&amp;poststad=Oslo" TargetMode="External"/><Relationship Id="rId11669" Type="http://schemas.openxmlformats.org/officeDocument/2006/relationships/hyperlink" Target="http://www.erikbolstad.no/postnummer-koordinatar/?postnummer=3810&amp;poststad=Gvarv" TargetMode="External"/><Relationship Id="rId13091" Type="http://schemas.openxmlformats.org/officeDocument/2006/relationships/hyperlink" Target="http://www.erikbolstad.no/postnummer-koordinatar/?postnummer=6622&amp;poststad=&#197;lvundfjord" TargetMode="External"/><Relationship Id="rId1728" Type="http://schemas.openxmlformats.org/officeDocument/2006/relationships/hyperlink" Target="http://www.erikbolstad.no/postnummer-koordinatar/?postnummer=1560&amp;poststad=Larkollen" TargetMode="External"/><Relationship Id="rId3150" Type="http://schemas.openxmlformats.org/officeDocument/2006/relationships/hyperlink" Target="http://www.erikbolstad.no/postnummer-koordinatar/?postnummer=3111&amp;poststad=T&#248;nsberg" TargetMode="External"/><Relationship Id="rId4201" Type="http://schemas.openxmlformats.org/officeDocument/2006/relationships/hyperlink" Target="http://www.erikbolstad.no/postnummer-koordinatar/?postnummer=4025&amp;poststad=Stavanger" TargetMode="External"/><Relationship Id="rId14142" Type="http://schemas.openxmlformats.org/officeDocument/2006/relationships/hyperlink" Target="http://www.erikbolstad.no/postnummer-koordinatar/?postnummer=8904&amp;poststad=Br&#248;nn&#248;ysund" TargetMode="External"/><Relationship Id="rId7771" Type="http://schemas.openxmlformats.org/officeDocument/2006/relationships/hyperlink" Target="http://www.erikbolstad.no/postnummer-koordinatar/?postnummer=7464&amp;poststad=Trondheim%20(ikkje%20i%20bruk)" TargetMode="External"/><Relationship Id="rId8822" Type="http://schemas.openxmlformats.org/officeDocument/2006/relationships/hyperlink" Target="http://www.erikbolstad.no/postnummer-koordinatar/?postnummer=8724&amp;poststad=Saura" TargetMode="External"/><Relationship Id="rId10752" Type="http://schemas.openxmlformats.org/officeDocument/2006/relationships/hyperlink" Target="http://www.erikbolstad.no/postnummer-koordinatar/?postnummer=1925&amp;poststad=Blaker" TargetMode="External"/><Relationship Id="rId11803" Type="http://schemas.openxmlformats.org/officeDocument/2006/relationships/hyperlink" Target="http://www.erikbolstad.no/postnummer-koordinatar/?postnummer=4050&amp;poststad=Sola" TargetMode="External"/><Relationship Id="rId6373" Type="http://schemas.openxmlformats.org/officeDocument/2006/relationships/hyperlink" Target="http://www.erikbolstad.no/postnummer-koordinatar/?postnummer=6045&amp;poststad=&#197;lesund" TargetMode="External"/><Relationship Id="rId7424" Type="http://schemas.openxmlformats.org/officeDocument/2006/relationships/hyperlink" Target="http://www.erikbolstad.no/postnummer-koordinatar/?postnummer=7159&amp;poststad=Bjugn" TargetMode="External"/><Relationship Id="rId10405" Type="http://schemas.openxmlformats.org/officeDocument/2006/relationships/hyperlink" Target="http://www.erikbolstad.no/postnummer-koordinatar/?postnummer=1362&amp;poststad=Hosle" TargetMode="External"/><Relationship Id="rId13975" Type="http://schemas.openxmlformats.org/officeDocument/2006/relationships/hyperlink" Target="http://www.erikbolstad.no/postnummer-koordinatar/?postnummer=8410&amp;poststad=L&#248;dingen" TargetMode="External"/><Relationship Id="rId2983" Type="http://schemas.openxmlformats.org/officeDocument/2006/relationships/hyperlink" Target="http://www.erikbolstad.no/postnummer-koordinatar/?postnummer=2985&amp;poststad=Tyinkrysset" TargetMode="External"/><Relationship Id="rId6026" Type="http://schemas.openxmlformats.org/officeDocument/2006/relationships/hyperlink" Target="http://www.erikbolstad.no/postnummer-koordinatar/?postnummer=5745&amp;poststad=Aurland" TargetMode="External"/><Relationship Id="rId9596" Type="http://schemas.openxmlformats.org/officeDocument/2006/relationships/hyperlink" Target="http://www.erikbolstad.no/postnummer-koordinatar/?postnummer=9751&amp;poststad=Honningsv&#229;g" TargetMode="External"/><Relationship Id="rId12577" Type="http://schemas.openxmlformats.org/officeDocument/2006/relationships/hyperlink" Target="http://www.erikbolstad.no/postnummer-koordinatar/?postnummer=5535&amp;poststad=Haugesund" TargetMode="External"/><Relationship Id="rId13628" Type="http://schemas.openxmlformats.org/officeDocument/2006/relationships/hyperlink" Target="http://www.erikbolstad.no/postnummer-koordinatar/?postnummer=7549&amp;poststad=Tanem" TargetMode="External"/><Relationship Id="rId955" Type="http://schemas.openxmlformats.org/officeDocument/2006/relationships/hyperlink" Target="http://www.erikbolstad.no/postnummer-koordinatar/?postnummer=0784&amp;poststad=Oslo" TargetMode="External"/><Relationship Id="rId1585" Type="http://schemas.openxmlformats.org/officeDocument/2006/relationships/hyperlink" Target="http://www.erikbolstad.no/postnummer-koordinatar/?postnummer=1450&amp;poststad=Nesoddtangen" TargetMode="External"/><Relationship Id="rId2636" Type="http://schemas.openxmlformats.org/officeDocument/2006/relationships/hyperlink" Target="http://www.erikbolstad.no/postnummer-koordinatar/?postnummer=2584&amp;poststad=Dalholen" TargetMode="External"/><Relationship Id="rId8198" Type="http://schemas.openxmlformats.org/officeDocument/2006/relationships/hyperlink" Target="http://www.erikbolstad.no/postnummer-koordinatar/?postnummer=8007&amp;poststad=Bod&#248;" TargetMode="External"/><Relationship Id="rId9249" Type="http://schemas.openxmlformats.org/officeDocument/2006/relationships/hyperlink" Target="http://www.erikbolstad.no/postnummer-koordinatar/?postnummer=9298&amp;poststad=Troms&#248;" TargetMode="External"/><Relationship Id="rId11179" Type="http://schemas.openxmlformats.org/officeDocument/2006/relationships/hyperlink" Target="http://www.erikbolstad.no/postnummer-koordinatar/?postnummer=3005&amp;poststad=Drammen" TargetMode="External"/><Relationship Id="rId608" Type="http://schemas.openxmlformats.org/officeDocument/2006/relationships/hyperlink" Target="http://www.erikbolstad.no/postnummer-koordinatar/?postnummer=0503&amp;poststad=Oslo" TargetMode="External"/><Relationship Id="rId1238" Type="http://schemas.openxmlformats.org/officeDocument/2006/relationships/hyperlink" Target="http://www.erikbolstad.no/postnummer-koordinatar/?postnummer=1176&amp;poststad=Oslo" TargetMode="External"/><Relationship Id="rId5859" Type="http://schemas.openxmlformats.org/officeDocument/2006/relationships/hyperlink" Target="http://www.erikbolstad.no/postnummer-koordinatar/?postnummer=5588&amp;poststad=&#216;len" TargetMode="External"/><Relationship Id="rId7281" Type="http://schemas.openxmlformats.org/officeDocument/2006/relationships/hyperlink" Target="http://www.erikbolstad.no/postnummer-koordinatar/?postnummer=7026&amp;poststad=Trondheim" TargetMode="External"/><Relationship Id="rId8332" Type="http://schemas.openxmlformats.org/officeDocument/2006/relationships/hyperlink" Target="http://www.erikbolstad.no/postnummer-koordinatar/?postnummer=8136&amp;poststad=Nordarn&#248;y" TargetMode="External"/><Relationship Id="rId9730" Type="http://schemas.openxmlformats.org/officeDocument/2006/relationships/hyperlink" Target="http://www.erikbolstad.no/postnummer-koordinatar/?postnummer=0113&amp;poststad=Oslo" TargetMode="External"/><Relationship Id="rId11660" Type="http://schemas.openxmlformats.org/officeDocument/2006/relationships/hyperlink" Target="http://www.erikbolstad.no/postnummer-koordinatar/?postnummer=3795&amp;poststad=Drangedal" TargetMode="External"/><Relationship Id="rId12711" Type="http://schemas.openxmlformats.org/officeDocument/2006/relationships/hyperlink" Target="http://www.erikbolstad.no/postnummer-koordinatar/?postnummer=5780&amp;poststad=Kinsarvik" TargetMode="External"/><Relationship Id="rId10262" Type="http://schemas.openxmlformats.org/officeDocument/2006/relationships/hyperlink" Target="http://www.erikbolstad.no/postnummer-koordinatar/?postnummer=1063&amp;poststad=Oslo" TargetMode="External"/><Relationship Id="rId11313" Type="http://schemas.openxmlformats.org/officeDocument/2006/relationships/hyperlink" Target="http://www.erikbolstad.no/postnummer-koordinatar/?postnummer=3175&amp;poststad=Ramnes" TargetMode="External"/><Relationship Id="rId3891" Type="http://schemas.openxmlformats.org/officeDocument/2006/relationships/hyperlink" Target="http://www.erikbolstad.no/postnummer-koordinatar/?postnummer=3735&amp;poststad=Skien" TargetMode="External"/><Relationship Id="rId4942" Type="http://schemas.openxmlformats.org/officeDocument/2006/relationships/hyperlink" Target="http://www.erikbolstad.no/postnummer-koordinatar/?postnummer=4754&amp;poststad=Bykle" TargetMode="External"/><Relationship Id="rId13485" Type="http://schemas.openxmlformats.org/officeDocument/2006/relationships/hyperlink" Target="http://www.erikbolstad.no/postnummer-koordinatar/?postnummer=7353&amp;poststad=B&#248;rsa" TargetMode="External"/><Relationship Id="rId2493" Type="http://schemas.openxmlformats.org/officeDocument/2006/relationships/hyperlink" Target="http://www.erikbolstad.no/postnummer-koordinatar/?postnummer=2364&amp;poststad=N&#230;roset" TargetMode="External"/><Relationship Id="rId3544" Type="http://schemas.openxmlformats.org/officeDocument/2006/relationships/hyperlink" Target="http://www.erikbolstad.no/postnummer-koordinatar/?postnummer=3413&amp;poststad=Lier" TargetMode="External"/><Relationship Id="rId12087" Type="http://schemas.openxmlformats.org/officeDocument/2006/relationships/hyperlink" Target="http://www.erikbolstad.no/postnummer-koordinatar/?postnummer=4634&amp;poststad=Kristiansand%20S" TargetMode="External"/><Relationship Id="rId13138" Type="http://schemas.openxmlformats.org/officeDocument/2006/relationships/hyperlink" Target="http://www.erikbolstad.no/postnummer-koordinatar/?postnummer=6713&amp;poststad=Almenningen" TargetMode="External"/><Relationship Id="rId465" Type="http://schemas.openxmlformats.org/officeDocument/2006/relationships/hyperlink" Target="http://www.erikbolstad.no/postnummer-koordinatar/?postnummer=0382&amp;poststad=Oslo" TargetMode="External"/><Relationship Id="rId1095" Type="http://schemas.openxmlformats.org/officeDocument/2006/relationships/hyperlink" Target="http://www.erikbolstad.no/postnummer-koordinatar/?postnummer=0972&amp;poststad=Oslo" TargetMode="External"/><Relationship Id="rId2146" Type="http://schemas.openxmlformats.org/officeDocument/2006/relationships/hyperlink" Target="http://www.erikbolstad.no/postnummer-koordinatar/?postnummer=1928&amp;poststad=Auli" TargetMode="External"/><Relationship Id="rId6767" Type="http://schemas.openxmlformats.org/officeDocument/2006/relationships/hyperlink" Target="http://www.erikbolstad.no/postnummer-koordinatar/?postnummer=6514&amp;poststad=Kristiansund%20N" TargetMode="External"/><Relationship Id="rId7818" Type="http://schemas.openxmlformats.org/officeDocument/2006/relationships/hyperlink" Target="http://www.erikbolstad.no/postnummer-koordinatar/?postnummer=7487&amp;poststad=Trondheim" TargetMode="External"/><Relationship Id="rId118" Type="http://schemas.openxmlformats.org/officeDocument/2006/relationships/hyperlink" Target="http://www.erikbolstad.no/postnummer-koordinatar/?postnummer=0124&amp;poststad=Oslo" TargetMode="External"/><Relationship Id="rId5369" Type="http://schemas.openxmlformats.org/officeDocument/2006/relationships/hyperlink" Target="http://www.erikbolstad.no/postnummer-koordinatar/?postnummer=5179&amp;poststad=Godvik" TargetMode="External"/><Relationship Id="rId9240" Type="http://schemas.openxmlformats.org/officeDocument/2006/relationships/hyperlink" Target="http://www.erikbolstad.no/postnummer-koordinatar/?postnummer=9292&amp;poststad=Troms&#248;" TargetMode="External"/><Relationship Id="rId11170" Type="http://schemas.openxmlformats.org/officeDocument/2006/relationships/hyperlink" Target="http://www.erikbolstad.no/postnummer-koordinatar/?postnummer=2973&amp;poststad=Ryfoss" TargetMode="External"/><Relationship Id="rId12221" Type="http://schemas.openxmlformats.org/officeDocument/2006/relationships/hyperlink" Target="http://www.erikbolstad.no/postnummer-koordinatar/?postnummer=4884&amp;poststad=Grimstad" TargetMode="External"/><Relationship Id="rId1979" Type="http://schemas.openxmlformats.org/officeDocument/2006/relationships/hyperlink" Target="http://www.erikbolstad.no/postnummer-koordinatar/?postnummer=1765&amp;poststad=Halden" TargetMode="External"/><Relationship Id="rId5850" Type="http://schemas.openxmlformats.org/officeDocument/2006/relationships/hyperlink" Target="http://www.erikbolstad.no/postnummer-koordinatar/?postnummer=5582&amp;poststad=&#216;lensv&#229;g" TargetMode="External"/><Relationship Id="rId6901" Type="http://schemas.openxmlformats.org/officeDocument/2006/relationships/hyperlink" Target="http://www.erikbolstad.no/postnummer-koordinatar/?postnummer=6706&amp;poststad=M&#229;l&#248;y%20(ikkje%20i%20bruk)" TargetMode="External"/><Relationship Id="rId14393" Type="http://schemas.openxmlformats.org/officeDocument/2006/relationships/hyperlink" Target="http://www.erikbolstad.no/postnummer-koordinatar/?postnummer=9482&amp;poststad=Harstad" TargetMode="External"/><Relationship Id="rId3054" Type="http://schemas.openxmlformats.org/officeDocument/2006/relationships/hyperlink" Target="http://www.erikbolstad.no/postnummer-koordinatar/?postnummer=3036&amp;poststad=Drammen" TargetMode="External"/><Relationship Id="rId4452" Type="http://schemas.openxmlformats.org/officeDocument/2006/relationships/hyperlink" Target="http://www.erikbolstad.no/postnummer-koordinatar/?postnummer=4297&amp;poststad=Skudeneshavn" TargetMode="External"/><Relationship Id="rId5503" Type="http://schemas.openxmlformats.org/officeDocument/2006/relationships/hyperlink" Target="http://www.erikbolstad.no/postnummer-koordinatar/?postnummer=5305&amp;poststad=Florv&#229;g" TargetMode="External"/><Relationship Id="rId14046" Type="http://schemas.openxmlformats.org/officeDocument/2006/relationships/hyperlink" Target="http://www.erikbolstad.no/postnummer-koordinatar/?postnummer=8607&amp;poststad=Mo%20i%20Rana" TargetMode="External"/><Relationship Id="rId4105" Type="http://schemas.openxmlformats.org/officeDocument/2006/relationships/hyperlink" Target="http://www.erikbolstad.no/postnummer-koordinatar/?postnummer=3940&amp;poststad=Porsgrunn" TargetMode="External"/><Relationship Id="rId7675" Type="http://schemas.openxmlformats.org/officeDocument/2006/relationships/hyperlink" Target="http://www.erikbolstad.no/postnummer-koordinatar/?postnummer=7414&amp;poststad=Trondheim" TargetMode="External"/><Relationship Id="rId8726" Type="http://schemas.openxmlformats.org/officeDocument/2006/relationships/hyperlink" Target="http://www.erikbolstad.no/postnummer-koordinatar/?postnummer=8606&amp;poststad=Mo%20i%20Rana%20(ikkje%20i%20bruk)" TargetMode="External"/><Relationship Id="rId10656" Type="http://schemas.openxmlformats.org/officeDocument/2006/relationships/hyperlink" Target="http://www.erikbolstad.no/postnummer-koordinatar/?postnummer=1743&amp;poststad=Klavestadhaugen" TargetMode="External"/><Relationship Id="rId11707" Type="http://schemas.openxmlformats.org/officeDocument/2006/relationships/hyperlink" Target="http://www.erikbolstad.no/postnummer-koordinatar/?postnummer=3904&amp;poststad=Porsgrunn" TargetMode="External"/><Relationship Id="rId6277" Type="http://schemas.openxmlformats.org/officeDocument/2006/relationships/hyperlink" Target="http://www.erikbolstad.no/postnummer-koordinatar/?postnummer=5970&amp;poststad=Byrknes&#248;y" TargetMode="External"/><Relationship Id="rId7328" Type="http://schemas.openxmlformats.org/officeDocument/2006/relationships/hyperlink" Target="http://www.erikbolstad.no/postnummer-koordinatar/?postnummer=7050&amp;poststad=Trondheim" TargetMode="External"/><Relationship Id="rId10309" Type="http://schemas.openxmlformats.org/officeDocument/2006/relationships/hyperlink" Target="http://www.erikbolstad.no/postnummer-koordinatar/?postnummer=1187&amp;poststad=Oslo" TargetMode="External"/><Relationship Id="rId2887" Type="http://schemas.openxmlformats.org/officeDocument/2006/relationships/hyperlink" Target="http://www.erikbolstad.no/postnummer-koordinatar/?postnummer=2849&amp;poststad=Kapp" TargetMode="External"/><Relationship Id="rId13879" Type="http://schemas.openxmlformats.org/officeDocument/2006/relationships/hyperlink" Target="http://www.erikbolstad.no/postnummer-koordinatar/?postnummer=8200&amp;poststad=Fauske" TargetMode="External"/><Relationship Id="rId859" Type="http://schemas.openxmlformats.org/officeDocument/2006/relationships/hyperlink" Target="http://www.erikbolstad.no/postnummer-koordinatar/?postnummer=0682&amp;poststad=Oslo" TargetMode="External"/><Relationship Id="rId1489" Type="http://schemas.openxmlformats.org/officeDocument/2006/relationships/hyperlink" Target="http://www.erikbolstad.no/postnummer-koordinatar/?postnummer=1387&amp;poststad=Asker" TargetMode="External"/><Relationship Id="rId3938" Type="http://schemas.openxmlformats.org/officeDocument/2006/relationships/hyperlink" Target="http://www.erikbolstad.no/postnummer-koordinatar/?postnummer=3786&amp;poststad=Skien%20(ikkje%20i%20bruk)" TargetMode="External"/><Relationship Id="rId5360" Type="http://schemas.openxmlformats.org/officeDocument/2006/relationships/hyperlink" Target="http://www.erikbolstad.no/postnummer-koordinatar/?postnummer=5173&amp;poststad=Loddefjord" TargetMode="External"/><Relationship Id="rId6411" Type="http://schemas.openxmlformats.org/officeDocument/2006/relationships/hyperlink" Target="http://www.erikbolstad.no/postnummer-koordinatar/?postnummer=6070&amp;poststad=Tj&#248;rv&#229;g" TargetMode="External"/><Relationship Id="rId5013" Type="http://schemas.openxmlformats.org/officeDocument/2006/relationships/hyperlink" Target="http://www.erikbolstad.no/postnummer-koordinatar/?postnummer=4836&amp;poststad=Arendal" TargetMode="External"/><Relationship Id="rId9981" Type="http://schemas.openxmlformats.org/officeDocument/2006/relationships/hyperlink" Target="http://www.erikbolstad.no/postnummer-koordinatar/?postnummer=0494&amp;poststad=Oslo" TargetMode="External"/><Relationship Id="rId12962" Type="http://schemas.openxmlformats.org/officeDocument/2006/relationships/hyperlink" Target="http://www.erikbolstad.no/postnummer-koordinatar/?postnummer=6264&amp;poststad=Tennfjord" TargetMode="External"/><Relationship Id="rId1970" Type="http://schemas.openxmlformats.org/officeDocument/2006/relationships/hyperlink" Target="http://www.erikbolstad.no/postnummer-koordinatar/?postnummer=1759&amp;poststad=Halden" TargetMode="External"/><Relationship Id="rId7185" Type="http://schemas.openxmlformats.org/officeDocument/2006/relationships/hyperlink" Target="http://www.erikbolstad.no/postnummer-koordinatar/?postnummer=6953&amp;poststad=Leirvik%20i%20Sogn" TargetMode="External"/><Relationship Id="rId8583" Type="http://schemas.openxmlformats.org/officeDocument/2006/relationships/hyperlink" Target="http://www.erikbolstad.no/postnummer-koordinatar/?postnummer=8409&amp;poststad=Gullesfjord" TargetMode="External"/><Relationship Id="rId9634" Type="http://schemas.openxmlformats.org/officeDocument/2006/relationships/hyperlink" Target="http://www.erikbolstad.no/postnummer-koordinatar/?postnummer=9815&amp;poststad=Vads&#248;" TargetMode="External"/><Relationship Id="rId11564" Type="http://schemas.openxmlformats.org/officeDocument/2006/relationships/hyperlink" Target="http://www.erikbolstad.no/postnummer-koordinatar/?postnummer=3632&amp;poststad=Uvdal" TargetMode="External"/><Relationship Id="rId12615" Type="http://schemas.openxmlformats.org/officeDocument/2006/relationships/hyperlink" Target="http://www.erikbolstad.no/postnummer-koordinatar/?postnummer=5591&amp;poststad=Etne" TargetMode="External"/><Relationship Id="rId1623" Type="http://schemas.openxmlformats.org/officeDocument/2006/relationships/hyperlink" Target="http://www.erikbolstad.no/postnummer-koordinatar/?postnummer=1479&amp;poststad=Kurland" TargetMode="External"/><Relationship Id="rId8236" Type="http://schemas.openxmlformats.org/officeDocument/2006/relationships/hyperlink" Target="http://www.erikbolstad.no/postnummer-koordinatar/?postnummer=8030&amp;poststad=Bod&#248;" TargetMode="External"/><Relationship Id="rId10166" Type="http://schemas.openxmlformats.org/officeDocument/2006/relationships/hyperlink" Target="http://www.erikbolstad.no/postnummer-koordinatar/?postnummer=0790&amp;poststad=Oslo" TargetMode="External"/><Relationship Id="rId11217" Type="http://schemas.openxmlformats.org/officeDocument/2006/relationships/hyperlink" Target="http://www.erikbolstad.no/postnummer-koordinatar/?postnummer=3044&amp;poststad=Drammen" TargetMode="External"/><Relationship Id="rId3795" Type="http://schemas.openxmlformats.org/officeDocument/2006/relationships/hyperlink" Target="http://www.erikbolstad.no/postnummer-koordinatar/?postnummer=3675&amp;poststad=Notodden" TargetMode="External"/><Relationship Id="rId4846" Type="http://schemas.openxmlformats.org/officeDocument/2006/relationships/hyperlink" Target="http://www.erikbolstad.no/postnummer-koordinatar/?postnummer=4664&amp;poststad=Kristiansand%20S" TargetMode="External"/><Relationship Id="rId13389" Type="http://schemas.openxmlformats.org/officeDocument/2006/relationships/hyperlink" Target="http://www.erikbolstad.no/postnummer-koordinatar/?postnummer=7142&amp;poststad=Uthaug" TargetMode="External"/><Relationship Id="rId2397" Type="http://schemas.openxmlformats.org/officeDocument/2006/relationships/hyperlink" Target="http://www.erikbolstad.no/postnummer-koordinatar/?postnummer=2242&amp;poststad=Morokulien%20(ikkje%20i%20bruk)" TargetMode="External"/><Relationship Id="rId3448" Type="http://schemas.openxmlformats.org/officeDocument/2006/relationships/hyperlink" Target="http://www.erikbolstad.no/postnummer-koordinatar/?postnummer=3275&amp;poststad=Svarstad" TargetMode="External"/><Relationship Id="rId369" Type="http://schemas.openxmlformats.org/officeDocument/2006/relationships/hyperlink" Target="http://www.erikbolstad.no/postnummer-koordinatar/?postnummer=0310&amp;poststad=Oslo%20(Ikkje%20i%20bruk)" TargetMode="External"/><Relationship Id="rId9491" Type="http://schemas.openxmlformats.org/officeDocument/2006/relationships/hyperlink" Target="http://www.erikbolstad.no/postnummer-koordinatar/?postnummer=9531&amp;poststad=Kvalfjord" TargetMode="External"/><Relationship Id="rId10300" Type="http://schemas.openxmlformats.org/officeDocument/2006/relationships/hyperlink" Target="http://www.erikbolstad.no/postnummer-koordinatar/?postnummer=1172&amp;poststad=Oslo" TargetMode="External"/><Relationship Id="rId13870" Type="http://schemas.openxmlformats.org/officeDocument/2006/relationships/hyperlink" Target="http://www.erikbolstad.no/postnummer-koordinatar/?postnummer=8187&amp;poststad=Jektvik" TargetMode="External"/><Relationship Id="rId1480" Type="http://schemas.openxmlformats.org/officeDocument/2006/relationships/hyperlink" Target="http://www.erikbolstad.no/postnummer-koordinatar/?postnummer=1381&amp;poststad=Vettre" TargetMode="External"/><Relationship Id="rId8093" Type="http://schemas.openxmlformats.org/officeDocument/2006/relationships/hyperlink" Target="http://www.erikbolstad.no/postnummer-koordinatar/?postnummer=7801&amp;poststad=Namsos" TargetMode="External"/><Relationship Id="rId9144" Type="http://schemas.openxmlformats.org/officeDocument/2006/relationships/hyperlink" Target="http://www.erikbolstad.no/postnummer-koordinatar/?postnummer=9187&amp;poststad=Valanhamn" TargetMode="External"/><Relationship Id="rId12472" Type="http://schemas.openxmlformats.org/officeDocument/2006/relationships/hyperlink" Target="http://www.erikbolstad.no/postnummer-koordinatar/?postnummer=5366&amp;poststad=Misje" TargetMode="External"/><Relationship Id="rId13523" Type="http://schemas.openxmlformats.org/officeDocument/2006/relationships/hyperlink" Target="http://www.erikbolstad.no/postnummer-koordinatar/?postnummer=7417&amp;poststad=Trondheim" TargetMode="External"/><Relationship Id="rId850" Type="http://schemas.openxmlformats.org/officeDocument/2006/relationships/hyperlink" Target="http://www.erikbolstad.no/postnummer-koordinatar/?postnummer=0677&amp;poststad=Oslo" TargetMode="External"/><Relationship Id="rId1133" Type="http://schemas.openxmlformats.org/officeDocument/2006/relationships/hyperlink" Target="http://www.erikbolstad.no/postnummer-koordinatar/?postnummer=1006&amp;poststad=Oslo" TargetMode="External"/><Relationship Id="rId2531" Type="http://schemas.openxmlformats.org/officeDocument/2006/relationships/hyperlink" Target="http://www.erikbolstad.no/postnummer-koordinatar/?postnummer=2406&amp;poststad=Elverum" TargetMode="External"/><Relationship Id="rId11074" Type="http://schemas.openxmlformats.org/officeDocument/2006/relationships/hyperlink" Target="http://www.erikbolstad.no/postnummer-koordinatar/?postnummer=2693&amp;poststad=Nordberg" TargetMode="External"/><Relationship Id="rId12125" Type="http://schemas.openxmlformats.org/officeDocument/2006/relationships/hyperlink" Target="http://www.erikbolstad.no/postnummer-koordinatar/?postnummer=4688&amp;poststad=Kristiansand%20S" TargetMode="External"/><Relationship Id="rId503" Type="http://schemas.openxmlformats.org/officeDocument/2006/relationships/hyperlink" Target="http://www.erikbolstad.no/postnummer-koordinatar/?postnummer=0424&amp;poststad=Oslo" TargetMode="External"/><Relationship Id="rId5754" Type="http://schemas.openxmlformats.org/officeDocument/2006/relationships/hyperlink" Target="http://www.erikbolstad.no/postnummer-koordinatar/?postnummer=5512&amp;poststad=Haugesund" TargetMode="External"/><Relationship Id="rId6805" Type="http://schemas.openxmlformats.org/officeDocument/2006/relationships/hyperlink" Target="http://www.erikbolstad.no/postnummer-koordinatar/?postnummer=6601&amp;poststad=Sunndals&#248;ra" TargetMode="External"/><Relationship Id="rId14297" Type="http://schemas.openxmlformats.org/officeDocument/2006/relationships/hyperlink" Target="http://www.erikbolstad.no/postnummer-koordinatar/?postnummer=9286&amp;poststad=Troms&#248;" TargetMode="External"/><Relationship Id="rId4356" Type="http://schemas.openxmlformats.org/officeDocument/2006/relationships/hyperlink" Target="http://www.erikbolstad.no/postnummer-koordinatar/?postnummer=4150&amp;poststad=Rennes&#248;y" TargetMode="External"/><Relationship Id="rId5407" Type="http://schemas.openxmlformats.org/officeDocument/2006/relationships/hyperlink" Target="http://www.erikbolstad.no/postnummer-koordinatar/?postnummer=5221&amp;poststad=Nesttun" TargetMode="External"/><Relationship Id="rId8977" Type="http://schemas.openxmlformats.org/officeDocument/2006/relationships/hyperlink" Target="http://www.erikbolstad.no/postnummer-koordinatar/?postnummer=9018&amp;poststad=Troms&#248;" TargetMode="External"/><Relationship Id="rId4009" Type="http://schemas.openxmlformats.org/officeDocument/2006/relationships/hyperlink" Target="http://www.erikbolstad.no/postnummer-koordinatar/?postnummer=3853&amp;poststad=Vr&#229;dal" TargetMode="External"/><Relationship Id="rId7579" Type="http://schemas.openxmlformats.org/officeDocument/2006/relationships/hyperlink" Target="http://www.erikbolstad.no/postnummer-koordinatar/?postnummer=7332&amp;poststad=L&#248;kken%20Verk" TargetMode="External"/><Relationship Id="rId11958" Type="http://schemas.openxmlformats.org/officeDocument/2006/relationships/hyperlink" Target="http://www.erikbolstad.no/postnummer-koordinatar/?postnummer=4356&amp;poststad=Kvernaland" TargetMode="External"/><Relationship Id="rId13380" Type="http://schemas.openxmlformats.org/officeDocument/2006/relationships/hyperlink" Target="http://www.erikbolstad.no/postnummer-koordinatar/?postnummer=7120&amp;poststad=Leksvik" TargetMode="External"/><Relationship Id="rId13033" Type="http://schemas.openxmlformats.org/officeDocument/2006/relationships/hyperlink" Target="http://www.erikbolstad.no/postnummer-koordinatar/?postnummer=6454&amp;poststad=Hjelset" TargetMode="External"/><Relationship Id="rId14431" Type="http://schemas.openxmlformats.org/officeDocument/2006/relationships/hyperlink" Target="http://www.erikbolstad.no/postnummer-koordinatar/?postnummer=9536&amp;poststad=Korsfjorden" TargetMode="External"/><Relationship Id="rId360" Type="http://schemas.openxmlformats.org/officeDocument/2006/relationships/hyperlink" Target="http://www.erikbolstad.no/postnummer-koordinatar/?postnummer=0305&amp;poststad=Oslo" TargetMode="External"/><Relationship Id="rId2041" Type="http://schemas.openxmlformats.org/officeDocument/2006/relationships/hyperlink" Target="http://www.erikbolstad.no/postnummer-koordinatar/?postnummer=1804&amp;poststad=Spydeberg" TargetMode="External"/><Relationship Id="rId5264" Type="http://schemas.openxmlformats.org/officeDocument/2006/relationships/hyperlink" Target="http://www.erikbolstad.no/postnummer-koordinatar/?postnummer=5099&amp;poststad=Bergen" TargetMode="External"/><Relationship Id="rId6662" Type="http://schemas.openxmlformats.org/officeDocument/2006/relationships/hyperlink" Target="http://www.erikbolstad.no/postnummer-koordinatar/?postnummer=6418&amp;poststad=Sekken" TargetMode="External"/><Relationship Id="rId7713" Type="http://schemas.openxmlformats.org/officeDocument/2006/relationships/hyperlink" Target="http://www.erikbolstad.no/postnummer-koordinatar/?postnummer=7434&amp;poststad=Trondheim" TargetMode="External"/><Relationship Id="rId6315" Type="http://schemas.openxmlformats.org/officeDocument/2006/relationships/hyperlink" Target="http://www.erikbolstad.no/postnummer-koordinatar/?postnummer=6008&amp;poststad=&#197;lesund" TargetMode="External"/><Relationship Id="rId9885" Type="http://schemas.openxmlformats.org/officeDocument/2006/relationships/hyperlink" Target="http://www.erikbolstad.no/postnummer-koordinatar/?postnummer=0352&amp;poststad=Oslo" TargetMode="External"/><Relationship Id="rId12866" Type="http://schemas.openxmlformats.org/officeDocument/2006/relationships/hyperlink" Target="http://www.erikbolstad.no/postnummer-koordinatar/?postnummer=6040&amp;poststad=Vigra" TargetMode="External"/><Relationship Id="rId13917" Type="http://schemas.openxmlformats.org/officeDocument/2006/relationships/hyperlink" Target="http://www.erikbolstad.no/postnummer-koordinatar/?postnummer=8285&amp;poststad=Leines" TargetMode="External"/><Relationship Id="rId99" Type="http://schemas.openxmlformats.org/officeDocument/2006/relationships/hyperlink" Target="http://www.erikbolstad.no/postnummer-koordinatar/?postnummer=0115&amp;poststad=Oslo" TargetMode="External"/><Relationship Id="rId1874" Type="http://schemas.openxmlformats.org/officeDocument/2006/relationships/hyperlink" Target="http://www.erikbolstad.no/postnummer-koordinatar/?postnummer=1683&amp;poststad=Vester&#248;y" TargetMode="External"/><Relationship Id="rId2925" Type="http://schemas.openxmlformats.org/officeDocument/2006/relationships/hyperlink" Target="http://www.erikbolstad.no/postnummer-koordinatar/?postnummer=2893&amp;poststad=Etnedal" TargetMode="External"/><Relationship Id="rId8487" Type="http://schemas.openxmlformats.org/officeDocument/2006/relationships/hyperlink" Target="http://www.erikbolstad.no/postnummer-koordinatar/?postnummer=8300&amp;poststad=Svolv&#230;r" TargetMode="External"/><Relationship Id="rId9538" Type="http://schemas.openxmlformats.org/officeDocument/2006/relationships/hyperlink" Target="http://www.erikbolstad.no/postnummer-koordinatar/?postnummer=9616&amp;poststad=Hammerfest" TargetMode="External"/><Relationship Id="rId11468" Type="http://schemas.openxmlformats.org/officeDocument/2006/relationships/hyperlink" Target="http://www.erikbolstad.no/postnummer-koordinatar/?postnummer=3471&amp;poststad=Slemmestad" TargetMode="External"/><Relationship Id="rId12519" Type="http://schemas.openxmlformats.org/officeDocument/2006/relationships/hyperlink" Target="http://www.erikbolstad.no/postnummer-koordinatar/?postnummer=5444&amp;poststad=Espev&#230;r" TargetMode="External"/><Relationship Id="rId1527" Type="http://schemas.openxmlformats.org/officeDocument/2006/relationships/hyperlink" Target="http://www.erikbolstad.no/postnummer-koordinatar/?postnummer=1407&amp;poststad=Vinterbro" TargetMode="External"/><Relationship Id="rId7089" Type="http://schemas.openxmlformats.org/officeDocument/2006/relationships/hyperlink" Target="http://www.erikbolstad.no/postnummer-koordinatar/?postnummer=6871&amp;poststad=Jostedal" TargetMode="External"/><Relationship Id="rId3699" Type="http://schemas.openxmlformats.org/officeDocument/2006/relationships/hyperlink" Target="http://www.erikbolstad.no/postnummer-koordinatar/?postnummer=3588&amp;poststad=Dagali" TargetMode="External"/><Relationship Id="rId4000" Type="http://schemas.openxmlformats.org/officeDocument/2006/relationships/hyperlink" Target="http://www.erikbolstad.no/postnummer-koordinatar/?postnummer=3841&amp;poststad=Flatdal" TargetMode="External"/><Relationship Id="rId7570" Type="http://schemas.openxmlformats.org/officeDocument/2006/relationships/hyperlink" Target="http://www.erikbolstad.no/postnummer-koordinatar/?postnummer=7320&amp;poststad=Fannrem" TargetMode="External"/><Relationship Id="rId8621" Type="http://schemas.openxmlformats.org/officeDocument/2006/relationships/hyperlink" Target="http://www.erikbolstad.no/postnummer-koordinatar/?postnummer=8455&amp;poststad=Stokmarknes" TargetMode="External"/><Relationship Id="rId6172" Type="http://schemas.openxmlformats.org/officeDocument/2006/relationships/hyperlink" Target="http://www.erikbolstad.no/postnummer-koordinatar/?postnummer=5873&amp;poststad=Bergen" TargetMode="External"/><Relationship Id="rId7223" Type="http://schemas.openxmlformats.org/officeDocument/2006/relationships/hyperlink" Target="http://www.erikbolstad.no/postnummer-koordinatar/?postnummer=6984&amp;poststad=Stongfjorden" TargetMode="External"/><Relationship Id="rId10551" Type="http://schemas.openxmlformats.org/officeDocument/2006/relationships/hyperlink" Target="http://www.erikbolstad.no/postnummer-koordinatar/?postnummer=1591&amp;poststad=Sperrebotn" TargetMode="External"/><Relationship Id="rId11602" Type="http://schemas.openxmlformats.org/officeDocument/2006/relationships/hyperlink" Target="http://www.erikbolstad.no/postnummer-koordinatar/?postnummer=3709&amp;poststad=Skien%20(ikkje%20i%20bruk)" TargetMode="External"/><Relationship Id="rId9395" Type="http://schemas.openxmlformats.org/officeDocument/2006/relationships/hyperlink" Target="http://www.erikbolstad.no/postnummer-koordinatar/?postnummer=9448&amp;poststad=Ramsund" TargetMode="External"/><Relationship Id="rId10204" Type="http://schemas.openxmlformats.org/officeDocument/2006/relationships/hyperlink" Target="http://www.erikbolstad.no/postnummer-koordinatar/?postnummer=0903&amp;poststad=Oslo" TargetMode="External"/><Relationship Id="rId13774" Type="http://schemas.openxmlformats.org/officeDocument/2006/relationships/hyperlink" Target="http://www.erikbolstad.no/postnummer-koordinatar/?postnummer=7994&amp;poststad=Leka" TargetMode="External"/><Relationship Id="rId2782" Type="http://schemas.openxmlformats.org/officeDocument/2006/relationships/hyperlink" Target="http://www.erikbolstad.no/postnummer-koordinatar/?postnummer=2690&amp;poststad=Skj&#229;k" TargetMode="External"/><Relationship Id="rId3833" Type="http://schemas.openxmlformats.org/officeDocument/2006/relationships/hyperlink" Target="http://www.erikbolstad.no/postnummer-koordinatar/?postnummer=3706&amp;poststad=Skien%20(Ikkje%20i%20bruk)" TargetMode="External"/><Relationship Id="rId9048" Type="http://schemas.openxmlformats.org/officeDocument/2006/relationships/hyperlink" Target="http://www.erikbolstad.no/postnummer-koordinatar/?postnummer=9108&amp;poststad=Kval&#248;ya" TargetMode="External"/><Relationship Id="rId12376" Type="http://schemas.openxmlformats.org/officeDocument/2006/relationships/hyperlink" Target="http://www.erikbolstad.no/postnummer-koordinatar/?postnummer=5208&amp;poststad=Os" TargetMode="External"/><Relationship Id="rId13427" Type="http://schemas.openxmlformats.org/officeDocument/2006/relationships/hyperlink" Target="http://www.erikbolstad.no/postnummer-koordinatar/?postnummer=7240&amp;poststad=Hitra" TargetMode="External"/><Relationship Id="rId754" Type="http://schemas.openxmlformats.org/officeDocument/2006/relationships/hyperlink" Target="http://www.erikbolstad.no/postnummer-koordinatar/?postnummer=0607&amp;poststad=Oslo" TargetMode="External"/><Relationship Id="rId1384" Type="http://schemas.openxmlformats.org/officeDocument/2006/relationships/hyperlink" Target="http://www.erikbolstad.no/postnummer-koordinatar/?postnummer=1327&amp;poststad=Lysaker" TargetMode="External"/><Relationship Id="rId2435" Type="http://schemas.openxmlformats.org/officeDocument/2006/relationships/hyperlink" Target="http://www.erikbolstad.no/postnummer-koordinatar/?postnummer=2309&amp;poststad=Hamar" TargetMode="External"/><Relationship Id="rId12029" Type="http://schemas.openxmlformats.org/officeDocument/2006/relationships/hyperlink" Target="http://www.erikbolstad.no/postnummer-koordinatar/?postnummer=4522&amp;poststad=Lindesnes" TargetMode="External"/><Relationship Id="rId90" Type="http://schemas.openxmlformats.org/officeDocument/2006/relationships/hyperlink" Target="http://www.erikbolstad.no/postnummer-koordinatar/?postnummer=0110&amp;poststad=Oslo" TargetMode="External"/><Relationship Id="rId407" Type="http://schemas.openxmlformats.org/officeDocument/2006/relationships/hyperlink" Target="http://www.erikbolstad.no/postnummer-koordinatar/?postnummer=0353&amp;poststad=Oslo" TargetMode="External"/><Relationship Id="rId1037" Type="http://schemas.openxmlformats.org/officeDocument/2006/relationships/hyperlink" Target="http://www.erikbolstad.no/postnummer-koordinatar/?postnummer=0891&amp;poststad=Oslo" TargetMode="External"/><Relationship Id="rId5658" Type="http://schemas.openxmlformats.org/officeDocument/2006/relationships/hyperlink" Target="http://www.erikbolstad.no/postnummer-koordinatar/?postnummer=5420&amp;poststad=Rubbestadneset" TargetMode="External"/><Relationship Id="rId6709" Type="http://schemas.openxmlformats.org/officeDocument/2006/relationships/hyperlink" Target="http://www.erikbolstad.no/postnummer-koordinatar/?postnummer=6460&amp;poststad=Eidsv&#229;g%20i%20Romsdal" TargetMode="External"/><Relationship Id="rId7080" Type="http://schemas.openxmlformats.org/officeDocument/2006/relationships/hyperlink" Target="http://www.erikbolstad.no/postnummer-koordinatar/?postnummer=6863&amp;poststad=Leikanger" TargetMode="External"/><Relationship Id="rId8131" Type="http://schemas.openxmlformats.org/officeDocument/2006/relationships/hyperlink" Target="http://www.erikbolstad.no/postnummer-koordinatar/?postnummer=7871&amp;poststad=Grong" TargetMode="External"/><Relationship Id="rId10061" Type="http://schemas.openxmlformats.org/officeDocument/2006/relationships/hyperlink" Target="http://www.erikbolstad.no/postnummer-koordinatar/?postnummer=0609&amp;poststad=Oslo" TargetMode="External"/><Relationship Id="rId11112" Type="http://schemas.openxmlformats.org/officeDocument/2006/relationships/hyperlink" Target="http://www.erikbolstad.no/postnummer-koordinatar/?postnummer=2825&amp;poststad=Gj&#248;vik" TargetMode="External"/><Relationship Id="rId12510" Type="http://schemas.openxmlformats.org/officeDocument/2006/relationships/hyperlink" Target="http://www.erikbolstad.no/postnummer-koordinatar/?postnummer=5419&amp;poststad=Fitjar" TargetMode="External"/><Relationship Id="rId3690" Type="http://schemas.openxmlformats.org/officeDocument/2006/relationships/hyperlink" Target="http://www.erikbolstad.no/postnummer-koordinatar/?postnummer=3576&amp;poststad=Hol" TargetMode="External"/><Relationship Id="rId2292" Type="http://schemas.openxmlformats.org/officeDocument/2006/relationships/hyperlink" Target="http://www.erikbolstad.no/postnummer-koordinatar/?postnummer=2076&amp;poststad=Dal" TargetMode="External"/><Relationship Id="rId3343" Type="http://schemas.openxmlformats.org/officeDocument/2006/relationships/hyperlink" Target="http://www.erikbolstad.no/postnummer-koordinatar/?postnummer=3219&amp;poststad=Sandefjord" TargetMode="External"/><Relationship Id="rId4741" Type="http://schemas.openxmlformats.org/officeDocument/2006/relationships/hyperlink" Target="http://www.erikbolstad.no/postnummer-koordinatar/?postnummer=4580&amp;poststad=Lyngdal" TargetMode="External"/><Relationship Id="rId13284" Type="http://schemas.openxmlformats.org/officeDocument/2006/relationships/hyperlink" Target="http://www.erikbolstad.no/postnummer-koordinatar/?postnummer=6969&amp;poststad=Straumsnes" TargetMode="External"/><Relationship Id="rId14335" Type="http://schemas.openxmlformats.org/officeDocument/2006/relationships/hyperlink" Target="http://www.erikbolstad.no/postnummer-koordinatar/?postnummer=9373&amp;poststad=Botnhamn" TargetMode="External"/><Relationship Id="rId264" Type="http://schemas.openxmlformats.org/officeDocument/2006/relationships/hyperlink" Target="http://www.erikbolstad.no/postnummer-koordinatar/?postnummer=0217&amp;poststad=Oslo" TargetMode="External"/><Relationship Id="rId7964" Type="http://schemas.openxmlformats.org/officeDocument/2006/relationships/hyperlink" Target="http://www.erikbolstad.no/postnummer-koordinatar/?postnummer=7633&amp;poststad=Frosta" TargetMode="External"/><Relationship Id="rId10945" Type="http://schemas.openxmlformats.org/officeDocument/2006/relationships/hyperlink" Target="http://www.erikbolstad.no/postnummer-koordinatar/?postnummer=2402&amp;poststad=Elverum" TargetMode="External"/><Relationship Id="rId6566" Type="http://schemas.openxmlformats.org/officeDocument/2006/relationships/hyperlink" Target="http://www.erikbolstad.no/postnummer-koordinatar/?postnummer=6272&amp;poststad=Hildre" TargetMode="External"/><Relationship Id="rId7617" Type="http://schemas.openxmlformats.org/officeDocument/2006/relationships/hyperlink" Target="http://www.erikbolstad.no/postnummer-koordinatar/?postnummer=7366&amp;poststad=R&#248;ros%20(ikkje%20i%20bruk)" TargetMode="External"/><Relationship Id="rId5168" Type="http://schemas.openxmlformats.org/officeDocument/2006/relationships/hyperlink" Target="http://www.erikbolstad.no/postnummer-koordinatar/?postnummer=5011&amp;poststad=Bergen" TargetMode="External"/><Relationship Id="rId6219" Type="http://schemas.openxmlformats.org/officeDocument/2006/relationships/hyperlink" Target="http://www.erikbolstad.no/postnummer-koordinatar/?postnummer=5911&amp;poststad=Alversund" TargetMode="External"/><Relationship Id="rId9789" Type="http://schemas.openxmlformats.org/officeDocument/2006/relationships/hyperlink" Target="http://www.erikbolstad.no/postnummer-koordinatar/?postnummer=0184&amp;poststad=Oslo" TargetMode="External"/><Relationship Id="rId12020" Type="http://schemas.openxmlformats.org/officeDocument/2006/relationships/hyperlink" Target="http://www.erikbolstad.no/postnummer-koordinatar/?postnummer=4512&amp;poststad=Lindesnes%20(ikkje%20i%20bruk)" TargetMode="External"/><Relationship Id="rId1778" Type="http://schemas.openxmlformats.org/officeDocument/2006/relationships/hyperlink" Target="http://www.erikbolstad.no/postnummer-koordinatar/?postnummer=1615&amp;poststad=Fredrikstad" TargetMode="External"/><Relationship Id="rId2829" Type="http://schemas.openxmlformats.org/officeDocument/2006/relationships/hyperlink" Target="http://www.erikbolstad.no/postnummer-koordinatar/?postnummer=2805&amp;poststad=Gj&#248;vik" TargetMode="External"/><Relationship Id="rId6700" Type="http://schemas.openxmlformats.org/officeDocument/2006/relationships/hyperlink" Target="http://www.erikbolstad.no/postnummer-koordinatar/?postnummer=6453&amp;poststad=Kleive" TargetMode="External"/><Relationship Id="rId14192" Type="http://schemas.openxmlformats.org/officeDocument/2006/relationships/hyperlink" Target="http://www.erikbolstad.no/postnummer-koordinatar/?postnummer=9059&amp;poststad=Storsteinnes" TargetMode="External"/><Relationship Id="rId4251" Type="http://schemas.openxmlformats.org/officeDocument/2006/relationships/hyperlink" Target="http://www.erikbolstad.no/postnummer-koordinatar/?postnummer=4055&amp;poststad=Sola" TargetMode="External"/><Relationship Id="rId5302" Type="http://schemas.openxmlformats.org/officeDocument/2006/relationships/hyperlink" Target="http://www.erikbolstad.no/postnummer-koordinatar/?postnummer=5130&amp;poststad=Nyborg" TargetMode="External"/><Relationship Id="rId7474" Type="http://schemas.openxmlformats.org/officeDocument/2006/relationships/hyperlink" Target="http://www.erikbolstad.no/postnummer-koordinatar/?postnummer=7228&amp;poststad=Kv&#229;l" TargetMode="External"/><Relationship Id="rId8872" Type="http://schemas.openxmlformats.org/officeDocument/2006/relationships/hyperlink" Target="http://www.erikbolstad.no/postnummer-koordinatar/?postnummer=8805&amp;poststad=Sandnessj&#248;en" TargetMode="External"/><Relationship Id="rId9923" Type="http://schemas.openxmlformats.org/officeDocument/2006/relationships/hyperlink" Target="http://www.erikbolstad.no/postnummer-koordinatar/?postnummer=0407&amp;poststad=Oslo%20(ikkje%20i%20bruk)" TargetMode="External"/><Relationship Id="rId11853" Type="http://schemas.openxmlformats.org/officeDocument/2006/relationships/hyperlink" Target="http://www.erikbolstad.no/postnummer-koordinatar/?postnummer=4129&amp;poststad=Songesand" TargetMode="External"/><Relationship Id="rId12904" Type="http://schemas.openxmlformats.org/officeDocument/2006/relationships/hyperlink" Target="http://www.erikbolstad.no/postnummer-koordinatar/?postnummer=6099&amp;poststad=Fosnav&#229;g" TargetMode="External"/><Relationship Id="rId1912" Type="http://schemas.openxmlformats.org/officeDocument/2006/relationships/hyperlink" Target="http://www.erikbolstad.no/postnummer-koordinatar/?postnummer=1718&amp;poststad=Gre&#229;ker" TargetMode="External"/><Relationship Id="rId6076" Type="http://schemas.openxmlformats.org/officeDocument/2006/relationships/hyperlink" Target="http://www.erikbolstad.no/postnummer-koordinatar/?postnummer=5803&amp;poststad=Bergen" TargetMode="External"/><Relationship Id="rId7127" Type="http://schemas.openxmlformats.org/officeDocument/2006/relationships/hyperlink" Target="http://www.erikbolstad.no/postnummer-koordinatar/?postnummer=6896&amp;poststad=Fresvik" TargetMode="External"/><Relationship Id="rId8525" Type="http://schemas.openxmlformats.org/officeDocument/2006/relationships/hyperlink" Target="http://www.erikbolstad.no/postnummer-koordinatar/?postnummer=8340&amp;poststad=Stamsund" TargetMode="External"/><Relationship Id="rId10455" Type="http://schemas.openxmlformats.org/officeDocument/2006/relationships/hyperlink" Target="http://www.erikbolstad.no/postnummer-koordinatar/?postnummer=1416&amp;poststad=Oppeg&#229;rd" TargetMode="External"/><Relationship Id="rId11506" Type="http://schemas.openxmlformats.org/officeDocument/2006/relationships/hyperlink" Target="http://www.erikbolstad.no/postnummer-koordinatar/?postnummer=3528&amp;poststad=Hedalen" TargetMode="External"/><Relationship Id="rId10108" Type="http://schemas.openxmlformats.org/officeDocument/2006/relationships/hyperlink" Target="http://www.erikbolstad.no/postnummer-koordinatar/?postnummer=0678&amp;poststad=Oslo" TargetMode="External"/><Relationship Id="rId13678" Type="http://schemas.openxmlformats.org/officeDocument/2006/relationships/hyperlink" Target="http://www.erikbolstad.no/postnummer-koordinatar/?postnummer=7670&amp;poststad=Inder&#248;y" TargetMode="External"/><Relationship Id="rId2686" Type="http://schemas.openxmlformats.org/officeDocument/2006/relationships/hyperlink" Target="http://www.erikbolstad.no/postnummer-koordinatar/?postnummer=2631&amp;poststad=Ringebu" TargetMode="External"/><Relationship Id="rId3737" Type="http://schemas.openxmlformats.org/officeDocument/2006/relationships/hyperlink" Target="http://www.erikbolstad.no/postnummer-koordinatar/?postnummer=3618&amp;poststad=Skollenborg" TargetMode="External"/><Relationship Id="rId9299" Type="http://schemas.openxmlformats.org/officeDocument/2006/relationships/hyperlink" Target="http://www.erikbolstad.no/postnummer-koordinatar/?postnummer=9365&amp;poststad=Bardu" TargetMode="External"/><Relationship Id="rId658" Type="http://schemas.openxmlformats.org/officeDocument/2006/relationships/hyperlink" Target="http://www.erikbolstad.no/postnummer-koordinatar/?postnummer=0557&amp;poststad=Oslo" TargetMode="External"/><Relationship Id="rId1288" Type="http://schemas.openxmlformats.org/officeDocument/2006/relationships/hyperlink" Target="http://www.erikbolstad.no/postnummer-koordinatar/?postnummer=1256&amp;poststad=Oslo" TargetMode="External"/><Relationship Id="rId2339" Type="http://schemas.openxmlformats.org/officeDocument/2006/relationships/hyperlink" Target="http://www.erikbolstad.no/postnummer-koordinatar/?postnummer=2166&amp;poststad=Oppaker" TargetMode="External"/><Relationship Id="rId6210" Type="http://schemas.openxmlformats.org/officeDocument/2006/relationships/hyperlink" Target="http://www.erikbolstad.no/postnummer-koordinatar/?postnummer=5903&amp;poststad=Isdalst&#248;" TargetMode="External"/><Relationship Id="rId9780" Type="http://schemas.openxmlformats.org/officeDocument/2006/relationships/hyperlink" Target="http://www.erikbolstad.no/postnummer-koordinatar/?postnummer=0175&amp;poststad=Oslo" TargetMode="External"/><Relationship Id="rId8382" Type="http://schemas.openxmlformats.org/officeDocument/2006/relationships/hyperlink" Target="http://www.erikbolstad.no/postnummer-koordinatar/?postnummer=8190&amp;poststad=S&#248;rfjorden" TargetMode="External"/><Relationship Id="rId9433" Type="http://schemas.openxmlformats.org/officeDocument/2006/relationships/hyperlink" Target="http://www.erikbolstad.no/postnummer-koordinatar/?postnummer=9488&amp;poststad=Harstad" TargetMode="External"/><Relationship Id="rId12761" Type="http://schemas.openxmlformats.org/officeDocument/2006/relationships/hyperlink" Target="http://www.erikbolstad.no/postnummer-koordinatar/?postnummer=5862&amp;poststad=Bergen" TargetMode="External"/><Relationship Id="rId13812" Type="http://schemas.openxmlformats.org/officeDocument/2006/relationships/hyperlink" Target="http://www.erikbolstad.no/postnummer-koordinatar/?postnummer=8058&amp;poststad=Tverlandet" TargetMode="External"/><Relationship Id="rId1422" Type="http://schemas.openxmlformats.org/officeDocument/2006/relationships/hyperlink" Target="http://www.erikbolstad.no/postnummer-koordinatar/?postnummer=1349&amp;poststad=Rykkinn" TargetMode="External"/><Relationship Id="rId2820" Type="http://schemas.openxmlformats.org/officeDocument/2006/relationships/hyperlink" Target="http://www.erikbolstad.no/postnummer-koordinatar/?postnummer=2770&amp;poststad=Jaren" TargetMode="External"/><Relationship Id="rId8035" Type="http://schemas.openxmlformats.org/officeDocument/2006/relationships/hyperlink" Target="http://www.erikbolstad.no/postnummer-koordinatar/?postnummer=7726&amp;poststad=Steinkjer" TargetMode="External"/><Relationship Id="rId11016" Type="http://schemas.openxmlformats.org/officeDocument/2006/relationships/hyperlink" Target="http://www.erikbolstad.no/postnummer-koordinatar/?postnummer=2616&amp;poststad=Lismarka" TargetMode="External"/><Relationship Id="rId11363" Type="http://schemas.openxmlformats.org/officeDocument/2006/relationships/hyperlink" Target="http://www.erikbolstad.no/postnummer-koordinatar/?postnummer=3228&amp;poststad=Sandefjord" TargetMode="External"/><Relationship Id="rId12414" Type="http://schemas.openxmlformats.org/officeDocument/2006/relationships/hyperlink" Target="http://www.erikbolstad.no/postnummer-koordinatar/?postnummer=5262&amp;poststad=Arnatveit" TargetMode="External"/><Relationship Id="rId4992" Type="http://schemas.openxmlformats.org/officeDocument/2006/relationships/hyperlink" Target="http://www.erikbolstad.no/postnummer-koordinatar/?postnummer=4818&amp;poststad=F&#230;rvik" TargetMode="External"/><Relationship Id="rId2196" Type="http://schemas.openxmlformats.org/officeDocument/2006/relationships/hyperlink" Target="http://www.erikbolstad.no/postnummer-koordinatar/?postnummer=2013&amp;poststad=Skjetten" TargetMode="External"/><Relationship Id="rId3594" Type="http://schemas.openxmlformats.org/officeDocument/2006/relationships/hyperlink" Target="http://www.erikbolstad.no/postnummer-koordinatar/?postnummer=3484&amp;poststad=Holmsbu" TargetMode="External"/><Relationship Id="rId4645" Type="http://schemas.openxmlformats.org/officeDocument/2006/relationships/hyperlink" Target="http://www.erikbolstad.no/postnummer-koordinatar/?postnummer=4465&amp;poststad=Moi" TargetMode="External"/><Relationship Id="rId13188" Type="http://schemas.openxmlformats.org/officeDocument/2006/relationships/hyperlink" Target="http://www.erikbolstad.no/postnummer-koordinatar/?postnummer=6806&amp;poststad=Naustdal" TargetMode="External"/><Relationship Id="rId14239" Type="http://schemas.openxmlformats.org/officeDocument/2006/relationships/hyperlink" Target="http://www.erikbolstad.no/postnummer-koordinatar/?postnummer=9171&amp;poststad=Longyearbyen" TargetMode="External"/><Relationship Id="rId168" Type="http://schemas.openxmlformats.org/officeDocument/2006/relationships/hyperlink" Target="http://www.erikbolstad.no/postnummer-koordinatar/?postnummer=0160&amp;poststad=Oslo" TargetMode="External"/><Relationship Id="rId3247" Type="http://schemas.openxmlformats.org/officeDocument/2006/relationships/hyperlink" Target="http://www.erikbolstad.no/postnummer-koordinatar/?postnummer=3168&amp;poststad=Melsomvik" TargetMode="External"/><Relationship Id="rId7868" Type="http://schemas.openxmlformats.org/officeDocument/2006/relationships/hyperlink" Target="http://www.erikbolstad.no/postnummer-koordinatar/?postnummer=7513&amp;poststad=Stj&#248;rdal" TargetMode="External"/><Relationship Id="rId8919" Type="http://schemas.openxmlformats.org/officeDocument/2006/relationships/hyperlink" Target="http://www.erikbolstad.no/postnummer-koordinatar/?postnummer=8904&amp;poststad=Br&#248;nn&#248;ysund" TargetMode="External"/><Relationship Id="rId10849" Type="http://schemas.openxmlformats.org/officeDocument/2006/relationships/hyperlink" Target="http://www.erikbolstad.no/postnummer-koordinatar/?postnummer=2162&amp;poststad=Br&#229;rud" TargetMode="External"/><Relationship Id="rId9290" Type="http://schemas.openxmlformats.org/officeDocument/2006/relationships/hyperlink" Target="http://www.erikbolstad.no/postnummer-koordinatar/?postnummer=9350&amp;poststad=Sj&#248;vegan" TargetMode="External"/><Relationship Id="rId12271" Type="http://schemas.openxmlformats.org/officeDocument/2006/relationships/hyperlink" Target="http://www.erikbolstad.no/postnummer-koordinatar/?postnummer=5016&amp;poststad=Bergen" TargetMode="External"/><Relationship Id="rId13322" Type="http://schemas.openxmlformats.org/officeDocument/2006/relationships/hyperlink" Target="http://www.erikbolstad.no/postnummer-koordinatar/?postnummer=7025&amp;poststad=Trondheim" TargetMode="External"/><Relationship Id="rId2330" Type="http://schemas.openxmlformats.org/officeDocument/2006/relationships/hyperlink" Target="http://www.erikbolstad.no/postnummer-koordinatar/?postnummer=2160&amp;poststad=Vormsund" TargetMode="External"/><Relationship Id="rId302" Type="http://schemas.openxmlformats.org/officeDocument/2006/relationships/hyperlink" Target="http://www.erikbolstad.no/postnummer-koordinatar/?postnummer=0260&amp;poststad=Oslo" TargetMode="External"/><Relationship Id="rId5553" Type="http://schemas.openxmlformats.org/officeDocument/2006/relationships/hyperlink" Target="http://www.erikbolstad.no/postnummer-koordinatar/?postnummer=5343&amp;poststad=Straume" TargetMode="External"/><Relationship Id="rId6951" Type="http://schemas.openxmlformats.org/officeDocument/2006/relationships/hyperlink" Target="http://www.erikbolstad.no/postnummer-koordinatar/?postnummer=6751&amp;poststad=Stadlandet" TargetMode="External"/><Relationship Id="rId14096" Type="http://schemas.openxmlformats.org/officeDocument/2006/relationships/hyperlink" Target="http://www.erikbolstad.no/postnummer-koordinatar/?postnummer=8730&amp;poststad=Bratland" TargetMode="External"/><Relationship Id="rId4155" Type="http://schemas.openxmlformats.org/officeDocument/2006/relationships/hyperlink" Target="http://www.erikbolstad.no/postnummer-koordinatar/?postnummer=4002&amp;poststad=Stavanger" TargetMode="External"/><Relationship Id="rId5206" Type="http://schemas.openxmlformats.org/officeDocument/2006/relationships/hyperlink" Target="http://www.erikbolstad.no/postnummer-koordinatar/?postnummer=5038&amp;poststad=Bergen" TargetMode="External"/><Relationship Id="rId6604" Type="http://schemas.openxmlformats.org/officeDocument/2006/relationships/hyperlink" Target="http://www.erikbolstad.no/postnummer-koordinatar/?postnummer=6363&amp;poststad=Mittet" TargetMode="External"/><Relationship Id="rId8776" Type="http://schemas.openxmlformats.org/officeDocument/2006/relationships/hyperlink" Target="http://www.erikbolstad.no/postnummer-koordinatar/?postnummer=8651&amp;poststad=Mosj&#248;en" TargetMode="External"/><Relationship Id="rId9827" Type="http://schemas.openxmlformats.org/officeDocument/2006/relationships/hyperlink" Target="http://www.erikbolstad.no/postnummer-koordinatar/?postnummer=0254&amp;poststad=Oslo" TargetMode="External"/><Relationship Id="rId11757" Type="http://schemas.openxmlformats.org/officeDocument/2006/relationships/hyperlink" Target="http://www.erikbolstad.no/postnummer-koordinatar/?postnummer=3998&amp;poststad=Porsgrunn" TargetMode="External"/><Relationship Id="rId12808" Type="http://schemas.openxmlformats.org/officeDocument/2006/relationships/hyperlink" Target="http://www.erikbolstad.no/postnummer-koordinatar/?postnummer=5948&amp;poststad=Fedje" TargetMode="External"/><Relationship Id="rId1816" Type="http://schemas.openxmlformats.org/officeDocument/2006/relationships/hyperlink" Target="http://www.erikbolstad.no/postnummer-koordinatar/?postnummer=1639&amp;poststad=Gamle%20Fredrikstad" TargetMode="External"/><Relationship Id="rId7378" Type="http://schemas.openxmlformats.org/officeDocument/2006/relationships/hyperlink" Target="http://www.erikbolstad.no/postnummer-koordinatar/?postnummer=7099&amp;poststad=Flat&#229;sen" TargetMode="External"/><Relationship Id="rId8429" Type="http://schemas.openxmlformats.org/officeDocument/2006/relationships/hyperlink" Target="http://www.erikbolstad.no/postnummer-koordinatar/?postnummer=8231&amp;poststad=Sulitjelma" TargetMode="External"/><Relationship Id="rId10359" Type="http://schemas.openxmlformats.org/officeDocument/2006/relationships/hyperlink" Target="http://www.erikbolstad.no/postnummer-koordinatar/?postnummer=1309&amp;poststad=Rud" TargetMode="External"/><Relationship Id="rId14230" Type="http://schemas.openxmlformats.org/officeDocument/2006/relationships/hyperlink" Target="http://www.erikbolstad.no/postnummer-koordinatar/?postnummer=9153&amp;poststad=Rotsund" TargetMode="External"/><Relationship Id="rId3988" Type="http://schemas.openxmlformats.org/officeDocument/2006/relationships/hyperlink" Target="http://www.erikbolstad.no/postnummer-koordinatar/?postnummer=3832&amp;poststad=Lunde" TargetMode="External"/><Relationship Id="rId8910" Type="http://schemas.openxmlformats.org/officeDocument/2006/relationships/hyperlink" Target="http://www.erikbolstad.no/postnummer-koordinatar/?postnummer=8892&amp;poststad=Sund&#248;y" TargetMode="External"/><Relationship Id="rId6461" Type="http://schemas.openxmlformats.org/officeDocument/2006/relationships/hyperlink" Target="http://www.erikbolstad.no/postnummer-koordinatar/?postnummer=6120&amp;poststad=Folkestad" TargetMode="External"/><Relationship Id="rId7512" Type="http://schemas.openxmlformats.org/officeDocument/2006/relationships/hyperlink" Target="http://www.erikbolstad.no/postnummer-koordinatar/?postnummer=7259&amp;poststad=Snillfjord" TargetMode="External"/><Relationship Id="rId10840" Type="http://schemas.openxmlformats.org/officeDocument/2006/relationships/hyperlink" Target="http://www.erikbolstad.no/postnummer-koordinatar/?postnummer=2120&amp;poststad=Sagstua" TargetMode="External"/><Relationship Id="rId5063" Type="http://schemas.openxmlformats.org/officeDocument/2006/relationships/hyperlink" Target="http://www.erikbolstad.no/postnummer-koordinatar/?postnummer=4868&amp;poststad=Sel&#229;svatn" TargetMode="External"/><Relationship Id="rId6114" Type="http://schemas.openxmlformats.org/officeDocument/2006/relationships/hyperlink" Target="http://www.erikbolstad.no/postnummer-koordinatar/?postnummer=5822&amp;poststad=Bergen" TargetMode="External"/><Relationship Id="rId9684" Type="http://schemas.openxmlformats.org/officeDocument/2006/relationships/hyperlink" Target="http://www.erikbolstad.no/postnummer-koordinatar/?postnummer=0010&amp;poststad=Oslo" TargetMode="External"/><Relationship Id="rId8286" Type="http://schemas.openxmlformats.org/officeDocument/2006/relationships/hyperlink" Target="http://www.erikbolstad.no/postnummer-koordinatar/?postnummer=8087&amp;poststad=Bod&#248;" TargetMode="External"/><Relationship Id="rId9337" Type="http://schemas.openxmlformats.org/officeDocument/2006/relationships/hyperlink" Target="http://www.erikbolstad.no/postnummer-koordinatar/?postnummer=9402&amp;poststad=Harstad" TargetMode="External"/><Relationship Id="rId12665" Type="http://schemas.openxmlformats.org/officeDocument/2006/relationships/hyperlink" Target="http://www.erikbolstad.no/postnummer-koordinatar/?postnummer=5705&amp;poststad=Voss" TargetMode="External"/><Relationship Id="rId13716" Type="http://schemas.openxmlformats.org/officeDocument/2006/relationships/hyperlink" Target="http://www.erikbolstad.no/postnummer-koordinatar/?postnummer=7748&amp;poststad=S&#230;tervik" TargetMode="External"/><Relationship Id="rId1673" Type="http://schemas.openxmlformats.org/officeDocument/2006/relationships/hyperlink" Target="http://www.erikbolstad.no/postnummer-koordinatar/?postnummer=1518&amp;poststad=Moss" TargetMode="External"/><Relationship Id="rId2724" Type="http://schemas.openxmlformats.org/officeDocument/2006/relationships/hyperlink" Target="http://www.erikbolstad.no/postnummer-koordinatar/?postnummer=2656&amp;poststad=Follebu" TargetMode="External"/><Relationship Id="rId11267" Type="http://schemas.openxmlformats.org/officeDocument/2006/relationships/hyperlink" Target="http://www.erikbolstad.no/postnummer-koordinatar/?postnummer=3121&amp;poststad=N&#248;tter&#248;y" TargetMode="External"/><Relationship Id="rId12318" Type="http://schemas.openxmlformats.org/officeDocument/2006/relationships/hyperlink" Target="http://www.erikbolstad.no/postnummer-koordinatar/?postnummer=5106&amp;poststad=&#216;vre%20Ervik" TargetMode="External"/><Relationship Id="rId1326" Type="http://schemas.openxmlformats.org/officeDocument/2006/relationships/hyperlink" Target="http://www.erikbolstad.no/postnummer-koordinatar/?postnummer=1285&amp;poststad=Oslo" TargetMode="External"/><Relationship Id="rId4896" Type="http://schemas.openxmlformats.org/officeDocument/2006/relationships/hyperlink" Target="http://www.erikbolstad.no/postnummer-koordinatar/?postnummer=4695&amp;poststad=Kristiansand%20S" TargetMode="External"/><Relationship Id="rId5947" Type="http://schemas.openxmlformats.org/officeDocument/2006/relationships/hyperlink" Target="http://www.erikbolstad.no/postnummer-koordinatar/?postnummer=5693&amp;poststad=&#197;rbakka" TargetMode="External"/><Relationship Id="rId32" Type="http://schemas.openxmlformats.org/officeDocument/2006/relationships/hyperlink" Target="http://www.erikbolstad.no/postnummer-koordinatar/?postnummer=0028&amp;poststad=Oslo" TargetMode="External"/><Relationship Id="rId3498" Type="http://schemas.openxmlformats.org/officeDocument/2006/relationships/hyperlink" Target="http://www.erikbolstad.no/postnummer-koordinatar/?postnummer=3350&amp;poststad=Prestfoss" TargetMode="External"/><Relationship Id="rId4549" Type="http://schemas.openxmlformats.org/officeDocument/2006/relationships/hyperlink" Target="http://www.erikbolstad.no/postnummer-koordinatar/?postnummer=4355&amp;poststad=Kvernaland" TargetMode="External"/><Relationship Id="rId8420" Type="http://schemas.openxmlformats.org/officeDocument/2006/relationships/hyperlink" Target="http://www.erikbolstad.no/postnummer-koordinatar/?postnummer=8218&amp;poststad=Fauske" TargetMode="External"/><Relationship Id="rId10350" Type="http://schemas.openxmlformats.org/officeDocument/2006/relationships/hyperlink" Target="http://www.erikbolstad.no/postnummer-koordinatar/?postnummer=1295&amp;poststad=Oslo" TargetMode="External"/><Relationship Id="rId11401" Type="http://schemas.openxmlformats.org/officeDocument/2006/relationships/hyperlink" Target="http://www.erikbolstad.no/postnummer-koordinatar/?postnummer=3268&amp;poststad=Larvik" TargetMode="External"/><Relationship Id="rId7022" Type="http://schemas.openxmlformats.org/officeDocument/2006/relationships/hyperlink" Target="http://www.erikbolstad.no/postnummer-koordinatar/?postnummer=6811&amp;poststad=F&#248;rde" TargetMode="External"/><Relationship Id="rId10003" Type="http://schemas.openxmlformats.org/officeDocument/2006/relationships/hyperlink" Target="http://www.erikbolstad.no/postnummer-koordinatar/?postnummer=0540&amp;poststad=Oslo" TargetMode="External"/><Relationship Id="rId2581" Type="http://schemas.openxmlformats.org/officeDocument/2006/relationships/hyperlink" Target="http://www.erikbolstad.no/postnummer-koordinatar/?postnummer=2443&amp;poststad=Drevsj&#248;" TargetMode="External"/><Relationship Id="rId3632" Type="http://schemas.openxmlformats.org/officeDocument/2006/relationships/hyperlink" Target="http://www.erikbolstad.no/postnummer-koordinatar/?postnummer=3519&amp;poststad=H&#248;nefoss" TargetMode="External"/><Relationship Id="rId9194" Type="http://schemas.openxmlformats.org/officeDocument/2006/relationships/hyperlink" Target="http://www.erikbolstad.no/postnummer-koordinatar/?postnummer=9268&amp;poststad=Troms&#248;" TargetMode="External"/><Relationship Id="rId12175" Type="http://schemas.openxmlformats.org/officeDocument/2006/relationships/hyperlink" Target="http://www.erikbolstad.no/postnummer-koordinatar/?postnummer=4815&amp;poststad=Saltr&#248;d" TargetMode="External"/><Relationship Id="rId13226" Type="http://schemas.openxmlformats.org/officeDocument/2006/relationships/hyperlink" Target="http://www.erikbolstad.no/postnummer-koordinatar/?postnummer=6870&amp;poststad=Ornes" TargetMode="External"/><Relationship Id="rId13573" Type="http://schemas.openxmlformats.org/officeDocument/2006/relationships/hyperlink" Target="http://www.erikbolstad.no/postnummer-koordinatar/?postnummer=7469&amp;poststad=Trondheim" TargetMode="External"/><Relationship Id="rId553" Type="http://schemas.openxmlformats.org/officeDocument/2006/relationships/hyperlink" Target="http://www.erikbolstad.no/postnummer-koordinatar/?postnummer=0472&amp;poststad=Oslo" TargetMode="External"/><Relationship Id="rId1183" Type="http://schemas.openxmlformats.org/officeDocument/2006/relationships/hyperlink" Target="http://www.erikbolstad.no/postnummer-koordinatar/?postnummer=1088&amp;poststad=Oslo" TargetMode="External"/><Relationship Id="rId2234" Type="http://schemas.openxmlformats.org/officeDocument/2006/relationships/hyperlink" Target="http://www.erikbolstad.no/postnummer-koordinatar/?postnummer=2033&amp;poststad=&#197;sgreina" TargetMode="External"/><Relationship Id="rId206" Type="http://schemas.openxmlformats.org/officeDocument/2006/relationships/hyperlink" Target="http://www.erikbolstad.no/postnummer-koordinatar/?postnummer=0180&amp;poststad=Oslo" TargetMode="External"/><Relationship Id="rId6855" Type="http://schemas.openxmlformats.org/officeDocument/2006/relationships/hyperlink" Target="http://www.erikbolstad.no/postnummer-koordinatar/?postnummer=6656&amp;poststad=Surnadal" TargetMode="External"/><Relationship Id="rId7906" Type="http://schemas.openxmlformats.org/officeDocument/2006/relationships/hyperlink" Target="http://www.erikbolstad.no/postnummer-koordinatar/?postnummer=7570&amp;poststad=Hell" TargetMode="External"/><Relationship Id="rId4059" Type="http://schemas.openxmlformats.org/officeDocument/2006/relationships/hyperlink" Target="http://www.erikbolstad.no/postnummer-koordinatar/?postnummer=3911&amp;poststad=Porsgrunn" TargetMode="External"/><Relationship Id="rId5457" Type="http://schemas.openxmlformats.org/officeDocument/2006/relationships/hyperlink" Target="http://www.erikbolstad.no/postnummer-koordinatar/?postnummer=5259&amp;poststad=Hjellestad" TargetMode="External"/><Relationship Id="rId6508" Type="http://schemas.openxmlformats.org/officeDocument/2006/relationships/hyperlink" Target="http://www.erikbolstad.no/postnummer-koordinatar/?postnummer=6183&amp;poststad=Trandal" TargetMode="External"/><Relationship Id="rId14481" Type="http://schemas.openxmlformats.org/officeDocument/2006/relationships/hyperlink" Target="http://www.erikbolstad.no/postnummer-koordinatar/?postnummer=9755&amp;poststad=Honningsv&#229;g%20(ikkje%20i%20bruk)" TargetMode="External"/><Relationship Id="rId4540" Type="http://schemas.openxmlformats.org/officeDocument/2006/relationships/hyperlink" Target="http://www.erikbolstad.no/postnummer-koordinatar/?postnummer=4348&amp;poststad=Lye" TargetMode="External"/><Relationship Id="rId13083" Type="http://schemas.openxmlformats.org/officeDocument/2006/relationships/hyperlink" Target="http://www.erikbolstad.no/postnummer-koordinatar/?postnummer=6590&amp;poststad=Tustna" TargetMode="External"/><Relationship Id="rId14134" Type="http://schemas.openxmlformats.org/officeDocument/2006/relationships/hyperlink" Target="http://www.erikbolstad.no/postnummer-koordinatar/?postnummer=8880&amp;poststad=B&#230;r&#248;yv&#229;gen" TargetMode="External"/><Relationship Id="rId2091" Type="http://schemas.openxmlformats.org/officeDocument/2006/relationships/hyperlink" Target="http://www.erikbolstad.no/postnummer-koordinatar/?postnummer=1866&amp;poststad=B&#229;stad" TargetMode="External"/><Relationship Id="rId3142" Type="http://schemas.openxmlformats.org/officeDocument/2006/relationships/hyperlink" Target="http://www.erikbolstad.no/postnummer-koordinatar/?postnummer=3107&amp;poststad=Sem" TargetMode="External"/><Relationship Id="rId7763" Type="http://schemas.openxmlformats.org/officeDocument/2006/relationships/hyperlink" Target="http://www.erikbolstad.no/postnummer-koordinatar/?postnummer=7459&amp;poststad=Trondheim" TargetMode="External"/><Relationship Id="rId6365" Type="http://schemas.openxmlformats.org/officeDocument/2006/relationships/hyperlink" Target="http://www.erikbolstad.no/postnummer-koordinatar/?postnummer=6039&amp;poststad=Langev&#229;g" TargetMode="External"/><Relationship Id="rId7416" Type="http://schemas.openxmlformats.org/officeDocument/2006/relationships/hyperlink" Target="http://www.erikbolstad.no/postnummer-koordinatar/?postnummer=7150&amp;poststad=Storfosna" TargetMode="External"/><Relationship Id="rId8814" Type="http://schemas.openxmlformats.org/officeDocument/2006/relationships/hyperlink" Target="http://www.erikbolstad.no/postnummer-koordinatar/?postnummer=8700&amp;poststad=Nesna" TargetMode="External"/><Relationship Id="rId10744" Type="http://schemas.openxmlformats.org/officeDocument/2006/relationships/hyperlink" Target="http://www.erikbolstad.no/postnummer-koordinatar/?postnummer=1912&amp;poststad=Enebakk" TargetMode="External"/><Relationship Id="rId6018" Type="http://schemas.openxmlformats.org/officeDocument/2006/relationships/hyperlink" Target="http://www.erikbolstad.no/postnummer-koordinatar/?postnummer=5736&amp;poststad=Granvin" TargetMode="External"/><Relationship Id="rId13967" Type="http://schemas.openxmlformats.org/officeDocument/2006/relationships/hyperlink" Target="http://www.erikbolstad.no/postnummer-koordinatar/?postnummer=8402&amp;poststad=Sortland" TargetMode="External"/><Relationship Id="rId2975" Type="http://schemas.openxmlformats.org/officeDocument/2006/relationships/hyperlink" Target="http://www.erikbolstad.no/postnummer-koordinatar/?postnummer=2973&amp;poststad=Ryfoss" TargetMode="External"/><Relationship Id="rId9588" Type="http://schemas.openxmlformats.org/officeDocument/2006/relationships/hyperlink" Target="http://www.erikbolstad.no/postnummer-koordinatar/?postnummer=9735&amp;poststad=Karasjok" TargetMode="External"/><Relationship Id="rId12569" Type="http://schemas.openxmlformats.org/officeDocument/2006/relationships/hyperlink" Target="http://www.erikbolstad.no/postnummer-koordinatar/?postnummer=5525&amp;poststad=Haugesund" TargetMode="External"/><Relationship Id="rId947" Type="http://schemas.openxmlformats.org/officeDocument/2006/relationships/hyperlink" Target="http://www.erikbolstad.no/postnummer-koordinatar/?postnummer=0779&amp;poststad=Oslo" TargetMode="External"/><Relationship Id="rId1577" Type="http://schemas.openxmlformats.org/officeDocument/2006/relationships/hyperlink" Target="http://www.erikbolstad.no/postnummer-koordinatar/?postnummer=1446&amp;poststad=Dr&#248;bak" TargetMode="External"/><Relationship Id="rId2628" Type="http://schemas.openxmlformats.org/officeDocument/2006/relationships/hyperlink" Target="http://www.erikbolstad.no/postnummer-koordinatar/?postnummer=2561&amp;poststad=Alvdal" TargetMode="External"/><Relationship Id="rId4050" Type="http://schemas.openxmlformats.org/officeDocument/2006/relationships/hyperlink" Target="http://www.erikbolstad.no/postnummer-koordinatar/?postnummer=3904&amp;poststad=Porsgrunn" TargetMode="External"/><Relationship Id="rId5101" Type="http://schemas.openxmlformats.org/officeDocument/2006/relationships/hyperlink" Target="http://www.erikbolstad.no/postnummer-koordinatar/?postnummer=4898&amp;poststad=Grimstad" TargetMode="External"/><Relationship Id="rId8671" Type="http://schemas.openxmlformats.org/officeDocument/2006/relationships/hyperlink" Target="http://www.erikbolstad.no/postnummer-koordinatar/?postnummer=8513&amp;poststad=Ankenes" TargetMode="External"/><Relationship Id="rId9722" Type="http://schemas.openxmlformats.org/officeDocument/2006/relationships/hyperlink" Target="http://www.erikbolstad.no/postnummer-koordinatar/?postnummer=0104&amp;poststad=Oslo" TargetMode="External"/><Relationship Id="rId1711" Type="http://schemas.openxmlformats.org/officeDocument/2006/relationships/hyperlink" Target="http://www.erikbolstad.no/postnummer-koordinatar/?postnummer=1538&amp;poststad=Moss" TargetMode="External"/><Relationship Id="rId7273" Type="http://schemas.openxmlformats.org/officeDocument/2006/relationships/hyperlink" Target="http://www.erikbolstad.no/postnummer-koordinatar/?postnummer=7022&amp;poststad=Trondheim" TargetMode="External"/><Relationship Id="rId8324" Type="http://schemas.openxmlformats.org/officeDocument/2006/relationships/hyperlink" Target="http://www.erikbolstad.no/postnummer-koordinatar/?postnummer=8120&amp;poststad=Nyg&#229;rdsj&#248;en" TargetMode="External"/><Relationship Id="rId10254" Type="http://schemas.openxmlformats.org/officeDocument/2006/relationships/hyperlink" Target="http://www.erikbolstad.no/postnummer-koordinatar/?postnummer=1051&amp;poststad=Oslo" TargetMode="External"/><Relationship Id="rId11652" Type="http://schemas.openxmlformats.org/officeDocument/2006/relationships/hyperlink" Target="http://www.erikbolstad.no/postnummer-koordinatar/?postnummer=3787&amp;poststad=Skien" TargetMode="External"/><Relationship Id="rId12703" Type="http://schemas.openxmlformats.org/officeDocument/2006/relationships/hyperlink" Target="http://www.erikbolstad.no/postnummer-koordinatar/?postnummer=5760&amp;poststad=R&#248;ldal" TargetMode="External"/><Relationship Id="rId11305" Type="http://schemas.openxmlformats.org/officeDocument/2006/relationships/hyperlink" Target="http://www.erikbolstad.no/postnummer-koordinatar/?postnummer=3167&amp;poststad=&#197;sg&#229;rdstrand" TargetMode="External"/><Relationship Id="rId2485" Type="http://schemas.openxmlformats.org/officeDocument/2006/relationships/hyperlink" Target="http://www.erikbolstad.no/postnummer-koordinatar/?postnummer=2350&amp;poststad=Nes%20p&#229;%20Hedmarken" TargetMode="External"/><Relationship Id="rId3883" Type="http://schemas.openxmlformats.org/officeDocument/2006/relationships/hyperlink" Target="http://www.erikbolstad.no/postnummer-koordinatar/?postnummer=3731&amp;poststad=Skien" TargetMode="External"/><Relationship Id="rId4934" Type="http://schemas.openxmlformats.org/officeDocument/2006/relationships/hyperlink" Target="http://www.erikbolstad.no/postnummer-koordinatar/?postnummer=4742&amp;poststad=Grendi" TargetMode="External"/><Relationship Id="rId9098" Type="http://schemas.openxmlformats.org/officeDocument/2006/relationships/hyperlink" Target="http://www.erikbolstad.no/postnummer-koordinatar/?postnummer=9156&amp;poststad=Storslett" TargetMode="External"/><Relationship Id="rId13477" Type="http://schemas.openxmlformats.org/officeDocument/2006/relationships/hyperlink" Target="http://www.erikbolstad.no/postnummer-koordinatar/?postnummer=7338&amp;poststad=Meldal" TargetMode="External"/><Relationship Id="rId457" Type="http://schemas.openxmlformats.org/officeDocument/2006/relationships/hyperlink" Target="http://www.erikbolstad.no/postnummer-koordinatar/?postnummer=0378&amp;poststad=Oslo" TargetMode="External"/><Relationship Id="rId1087" Type="http://schemas.openxmlformats.org/officeDocument/2006/relationships/hyperlink" Target="http://www.erikbolstad.no/postnummer-koordinatar/?postnummer=0968&amp;poststad=Oslo" TargetMode="External"/><Relationship Id="rId2138" Type="http://schemas.openxmlformats.org/officeDocument/2006/relationships/hyperlink" Target="http://www.erikbolstad.no/postnummer-koordinatar/?postnummer=1924&amp;poststad=S&#248;rum" TargetMode="External"/><Relationship Id="rId3536" Type="http://schemas.openxmlformats.org/officeDocument/2006/relationships/hyperlink" Target="http://www.erikbolstad.no/postnummer-koordinatar/?postnummer=3409&amp;poststad=Tranby" TargetMode="External"/><Relationship Id="rId12079" Type="http://schemas.openxmlformats.org/officeDocument/2006/relationships/hyperlink" Target="http://www.erikbolstad.no/postnummer-koordinatar/?postnummer=4625&amp;poststad=Flekker&#248;y" TargetMode="External"/><Relationship Id="rId6759" Type="http://schemas.openxmlformats.org/officeDocument/2006/relationships/hyperlink" Target="http://www.erikbolstad.no/postnummer-koordinatar/?postnummer=6509&amp;poststad=Kristiansund%20N" TargetMode="External"/><Relationship Id="rId12560" Type="http://schemas.openxmlformats.org/officeDocument/2006/relationships/hyperlink" Target="http://www.erikbolstad.no/postnummer-koordinatar/?postnummer=5514&amp;poststad=Haugesund" TargetMode="External"/><Relationship Id="rId13611" Type="http://schemas.openxmlformats.org/officeDocument/2006/relationships/hyperlink" Target="http://www.erikbolstad.no/postnummer-koordinatar/?postnummer=7507&amp;poststad=Stj&#248;rdal" TargetMode="External"/><Relationship Id="rId8181" Type="http://schemas.openxmlformats.org/officeDocument/2006/relationships/hyperlink" Target="http://www.erikbolstad.no/postnummer-koordinatar/?postnummer=7993&amp;poststad=Gutvik" TargetMode="External"/><Relationship Id="rId9232" Type="http://schemas.openxmlformats.org/officeDocument/2006/relationships/hyperlink" Target="http://www.erikbolstad.no/postnummer-koordinatar/?postnummer=9287&amp;poststad=Troms&#248;" TargetMode="External"/><Relationship Id="rId11162" Type="http://schemas.openxmlformats.org/officeDocument/2006/relationships/hyperlink" Target="http://www.erikbolstad.no/postnummer-koordinatar/?postnummer=2950&amp;poststad=Skammestein" TargetMode="External"/><Relationship Id="rId12213" Type="http://schemas.openxmlformats.org/officeDocument/2006/relationships/hyperlink" Target="http://www.erikbolstad.no/postnummer-koordinatar/?postnummer=4865&amp;poststad=&#197;mli" TargetMode="External"/><Relationship Id="rId1221" Type="http://schemas.openxmlformats.org/officeDocument/2006/relationships/hyperlink" Target="http://www.erikbolstad.no/postnummer-koordinatar/?postnummer=1164&amp;poststad=Oslo" TargetMode="External"/><Relationship Id="rId4791" Type="http://schemas.openxmlformats.org/officeDocument/2006/relationships/hyperlink" Target="http://www.erikbolstad.no/postnummer-koordinatar/?postnummer=4624&amp;poststad=Kristiansand%20S" TargetMode="External"/><Relationship Id="rId5842" Type="http://schemas.openxmlformats.org/officeDocument/2006/relationships/hyperlink" Target="http://www.erikbolstad.no/postnummer-koordinatar/?postnummer=5575&amp;poststad=Aksdal" TargetMode="External"/><Relationship Id="rId14385" Type="http://schemas.openxmlformats.org/officeDocument/2006/relationships/hyperlink" Target="http://www.erikbolstad.no/postnummer-koordinatar/?postnummer=9455&amp;poststad=Engenes" TargetMode="External"/><Relationship Id="rId3393" Type="http://schemas.openxmlformats.org/officeDocument/2006/relationships/hyperlink" Target="http://www.erikbolstad.no/postnummer-koordinatar/?postnummer=3244&amp;poststad=Sandefjord" TargetMode="External"/><Relationship Id="rId4444" Type="http://schemas.openxmlformats.org/officeDocument/2006/relationships/hyperlink" Target="http://www.erikbolstad.no/postnummer-koordinatar/?postnummer=4291&amp;poststad=Kopervik" TargetMode="External"/><Relationship Id="rId14038" Type="http://schemas.openxmlformats.org/officeDocument/2006/relationships/hyperlink" Target="http://www.erikbolstad.no/postnummer-koordinatar/?postnummer=8590&amp;poststad=Kj&#248;psvik" TargetMode="External"/><Relationship Id="rId3046" Type="http://schemas.openxmlformats.org/officeDocument/2006/relationships/hyperlink" Target="http://www.erikbolstad.no/postnummer-koordinatar/?postnummer=3032&amp;poststad=Drammen" TargetMode="External"/><Relationship Id="rId10995" Type="http://schemas.openxmlformats.org/officeDocument/2006/relationships/hyperlink" Target="http://www.erikbolstad.no/postnummer-koordinatar/?postnummer=2560&amp;poststad=Alvdal" TargetMode="External"/><Relationship Id="rId6269" Type="http://schemas.openxmlformats.org/officeDocument/2006/relationships/hyperlink" Target="http://www.erikbolstad.no/postnummer-koordinatar/?postnummer=5961&amp;poststad=Brekke" TargetMode="External"/><Relationship Id="rId7667" Type="http://schemas.openxmlformats.org/officeDocument/2006/relationships/hyperlink" Target="http://www.erikbolstad.no/postnummer-koordinatar/?postnummer=7410&amp;poststad=Trondheim" TargetMode="External"/><Relationship Id="rId8718" Type="http://schemas.openxmlformats.org/officeDocument/2006/relationships/hyperlink" Target="http://www.erikbolstad.no/postnummer-koordinatar/?postnummer=8602&amp;poststad=Mo%20i%20Rana" TargetMode="External"/><Relationship Id="rId10648" Type="http://schemas.openxmlformats.org/officeDocument/2006/relationships/hyperlink" Target="http://www.erikbolstad.no/postnummer-koordinatar/?postnummer=1730&amp;poststad=Ise" TargetMode="External"/><Relationship Id="rId12070" Type="http://schemas.openxmlformats.org/officeDocument/2006/relationships/hyperlink" Target="http://www.erikbolstad.no/postnummer-koordinatar/?postnummer=4616&amp;poststad=Kristiansand%20S" TargetMode="External"/><Relationship Id="rId13121" Type="http://schemas.openxmlformats.org/officeDocument/2006/relationships/hyperlink" Target="http://www.erikbolstad.no/postnummer-koordinatar/?postnummer=6689&amp;poststad=Aure" TargetMode="External"/><Relationship Id="rId2879" Type="http://schemas.openxmlformats.org/officeDocument/2006/relationships/hyperlink" Target="http://www.erikbolstad.no/postnummer-koordinatar/?postnummer=2843&amp;poststad=Eina" TargetMode="External"/><Relationship Id="rId6750" Type="http://schemas.openxmlformats.org/officeDocument/2006/relationships/hyperlink" Target="http://www.erikbolstad.no/postnummer-koordinatar/?postnummer=6503&amp;poststad=Kristiansund%20N" TargetMode="External"/><Relationship Id="rId7801" Type="http://schemas.openxmlformats.org/officeDocument/2006/relationships/hyperlink" Target="http://www.erikbolstad.no/postnummer-koordinatar/?postnummer=7479&amp;poststad=Trondheim" TargetMode="External"/><Relationship Id="rId101" Type="http://schemas.openxmlformats.org/officeDocument/2006/relationships/hyperlink" Target="http://www.erikbolstad.no/postnummer-koordinatar/?postnummer=0116&amp;poststad=Oslo" TargetMode="External"/><Relationship Id="rId5352" Type="http://schemas.openxmlformats.org/officeDocument/2006/relationships/hyperlink" Target="http://www.erikbolstad.no/postnummer-koordinatar/?postnummer=5165&amp;poststad=Laksev&#229;g" TargetMode="External"/><Relationship Id="rId6403" Type="http://schemas.openxmlformats.org/officeDocument/2006/relationships/hyperlink" Target="http://www.erikbolstad.no/postnummer-koordinatar/?postnummer=6065&amp;poststad=Ulsteinvik" TargetMode="External"/><Relationship Id="rId9973" Type="http://schemas.openxmlformats.org/officeDocument/2006/relationships/hyperlink" Target="http://www.erikbolstad.no/postnummer-koordinatar/?postnummer=0486&amp;poststad=Oslo" TargetMode="External"/><Relationship Id="rId5005" Type="http://schemas.openxmlformats.org/officeDocument/2006/relationships/hyperlink" Target="http://www.erikbolstad.no/postnummer-koordinatar/?postnummer=4828&amp;poststad=Mj&#229;vatn" TargetMode="External"/><Relationship Id="rId8575" Type="http://schemas.openxmlformats.org/officeDocument/2006/relationships/hyperlink" Target="http://www.erikbolstad.no/postnummer-koordinatar/?postnummer=8405&amp;poststad=Sortland" TargetMode="External"/><Relationship Id="rId9626" Type="http://schemas.openxmlformats.org/officeDocument/2006/relationships/hyperlink" Target="http://www.erikbolstad.no/postnummer-koordinatar/?postnummer=9800&amp;poststad=Vads&#248;" TargetMode="External"/><Relationship Id="rId12954" Type="http://schemas.openxmlformats.org/officeDocument/2006/relationships/hyperlink" Target="http://www.erikbolstad.no/postnummer-koordinatar/?postnummer=6238&amp;poststad=Straumgjerde" TargetMode="External"/><Relationship Id="rId1962" Type="http://schemas.openxmlformats.org/officeDocument/2006/relationships/hyperlink" Target="http://www.erikbolstad.no/postnummer-koordinatar/?postnummer=1754&amp;poststad=Halden" TargetMode="External"/><Relationship Id="rId7177" Type="http://schemas.openxmlformats.org/officeDocument/2006/relationships/hyperlink" Target="http://www.erikbolstad.no/postnummer-koordinatar/?postnummer=6944&amp;poststad=Stavang" TargetMode="External"/><Relationship Id="rId8228" Type="http://schemas.openxmlformats.org/officeDocument/2006/relationships/hyperlink" Target="http://www.erikbolstad.no/postnummer-koordinatar/?postnummer=8026&amp;poststad=Bod&#248;" TargetMode="External"/><Relationship Id="rId11556" Type="http://schemas.openxmlformats.org/officeDocument/2006/relationships/hyperlink" Target="http://www.erikbolstad.no/postnummer-koordinatar/?postnummer=3623&amp;poststad=Lampeland" TargetMode="External"/><Relationship Id="rId12607" Type="http://schemas.openxmlformats.org/officeDocument/2006/relationships/hyperlink" Target="http://www.erikbolstad.no/postnummer-koordinatar/?postnummer=5582&amp;poststad=&#216;lensv&#229;g" TargetMode="External"/><Relationship Id="rId1615" Type="http://schemas.openxmlformats.org/officeDocument/2006/relationships/hyperlink" Target="http://www.erikbolstad.no/postnummer-koordinatar/?postnummer=1475&amp;poststad=Finstadjordet" TargetMode="External"/><Relationship Id="rId10158" Type="http://schemas.openxmlformats.org/officeDocument/2006/relationships/hyperlink" Target="http://www.erikbolstad.no/postnummer-koordinatar/?postnummer=0782&amp;poststad=Oslo" TargetMode="External"/><Relationship Id="rId11209" Type="http://schemas.openxmlformats.org/officeDocument/2006/relationships/hyperlink" Target="http://www.erikbolstad.no/postnummer-koordinatar/?postnummer=3036&amp;poststad=Drammen" TargetMode="External"/><Relationship Id="rId3787" Type="http://schemas.openxmlformats.org/officeDocument/2006/relationships/hyperlink" Target="http://www.erikbolstad.no/postnummer-koordinatar/?postnummer=3671&amp;poststad=Notodden" TargetMode="External"/><Relationship Id="rId4838" Type="http://schemas.openxmlformats.org/officeDocument/2006/relationships/hyperlink" Target="http://www.erikbolstad.no/postnummer-koordinatar/?postnummer=4659&amp;poststad=Kristiansand%20S" TargetMode="External"/><Relationship Id="rId2389" Type="http://schemas.openxmlformats.org/officeDocument/2006/relationships/hyperlink" Target="http://www.erikbolstad.no/postnummer-koordinatar/?postnummer=2232&amp;poststad=Tob&#248;l" TargetMode="External"/><Relationship Id="rId6260" Type="http://schemas.openxmlformats.org/officeDocument/2006/relationships/hyperlink" Target="http://www.erikbolstad.no/postnummer-koordinatar/?postnummer=5954&amp;poststad=Mongstad" TargetMode="External"/><Relationship Id="rId7311" Type="http://schemas.openxmlformats.org/officeDocument/2006/relationships/hyperlink" Target="http://www.erikbolstad.no/postnummer-koordinatar/?postnummer=7042&amp;poststad=Trondheim" TargetMode="External"/><Relationship Id="rId2870" Type="http://schemas.openxmlformats.org/officeDocument/2006/relationships/hyperlink" Target="http://www.erikbolstad.no/postnummer-koordinatar/?postnummer=2836&amp;poststad=Biri" TargetMode="External"/><Relationship Id="rId3921" Type="http://schemas.openxmlformats.org/officeDocument/2006/relationships/hyperlink" Target="http://www.erikbolstad.no/postnummer-koordinatar/?postnummer=3753&amp;poststad=T&#248;rdal" TargetMode="External"/><Relationship Id="rId9483" Type="http://schemas.openxmlformats.org/officeDocument/2006/relationships/hyperlink" Target="http://www.erikbolstad.no/postnummer-koordinatar/?postnummer=9520&amp;poststad=Kautokeino" TargetMode="External"/><Relationship Id="rId12464" Type="http://schemas.openxmlformats.org/officeDocument/2006/relationships/hyperlink" Target="http://www.erikbolstad.no/postnummer-koordinatar/?postnummer=5353&amp;poststad=Straume" TargetMode="External"/><Relationship Id="rId13515" Type="http://schemas.openxmlformats.org/officeDocument/2006/relationships/hyperlink" Target="http://www.erikbolstad.no/postnummer-koordinatar/?postnummer=7409&amp;poststad=Trondheim" TargetMode="External"/><Relationship Id="rId13862" Type="http://schemas.openxmlformats.org/officeDocument/2006/relationships/hyperlink" Target="http://www.erikbolstad.no/postnummer-koordinatar/?postnummer=8170&amp;poststad=Engav&#229;gen" TargetMode="External"/><Relationship Id="rId842" Type="http://schemas.openxmlformats.org/officeDocument/2006/relationships/hyperlink" Target="http://www.erikbolstad.no/postnummer-koordinatar/?postnummer=0673&amp;poststad=Oslo" TargetMode="External"/><Relationship Id="rId1472" Type="http://schemas.openxmlformats.org/officeDocument/2006/relationships/hyperlink" Target="http://www.erikbolstad.no/postnummer-koordinatar/?postnummer=1377&amp;poststad=Billingstad" TargetMode="External"/><Relationship Id="rId2523" Type="http://schemas.openxmlformats.org/officeDocument/2006/relationships/hyperlink" Target="http://www.erikbolstad.no/postnummer-koordinatar/?postnummer=2401&amp;poststad=Elverum" TargetMode="External"/><Relationship Id="rId8085" Type="http://schemas.openxmlformats.org/officeDocument/2006/relationships/hyperlink" Target="http://www.erikbolstad.no/postnummer-koordinatar/?postnummer=7791&amp;poststad=Malm" TargetMode="External"/><Relationship Id="rId9136" Type="http://schemas.openxmlformats.org/officeDocument/2006/relationships/hyperlink" Target="http://www.erikbolstad.no/postnummer-koordinatar/?postnummer=9182&amp;poststad=Seglvik" TargetMode="External"/><Relationship Id="rId11066" Type="http://schemas.openxmlformats.org/officeDocument/2006/relationships/hyperlink" Target="http://www.erikbolstad.no/postnummer-koordinatar/?postnummer=2682&amp;poststad=Lalm" TargetMode="External"/><Relationship Id="rId12117" Type="http://schemas.openxmlformats.org/officeDocument/2006/relationships/hyperlink" Target="http://www.erikbolstad.no/postnummer-koordinatar/?postnummer=4679&amp;poststad=Flekker&#248;y" TargetMode="External"/><Relationship Id="rId1125" Type="http://schemas.openxmlformats.org/officeDocument/2006/relationships/hyperlink" Target="http://www.erikbolstad.no/postnummer-koordinatar/?postnummer=0988&amp;poststad=Oslo" TargetMode="External"/><Relationship Id="rId4695" Type="http://schemas.openxmlformats.org/officeDocument/2006/relationships/hyperlink" Target="http://www.erikbolstad.no/postnummer-koordinatar/?postnummer=4523&amp;poststad=Lindesnes" TargetMode="External"/><Relationship Id="rId14289" Type="http://schemas.openxmlformats.org/officeDocument/2006/relationships/hyperlink" Target="http://www.erikbolstad.no/postnummer-koordinatar/?postnummer=9278&amp;poststad=Troms&#248;" TargetMode="External"/><Relationship Id="rId3297" Type="http://schemas.openxmlformats.org/officeDocument/2006/relationships/hyperlink" Target="http://www.erikbolstad.no/postnummer-koordinatar/?postnummer=3194&amp;poststad=Horten" TargetMode="External"/><Relationship Id="rId4348" Type="http://schemas.openxmlformats.org/officeDocument/2006/relationships/hyperlink" Target="http://www.erikbolstad.no/postnummer-koordinatar/?postnummer=4137&amp;poststad=&#197;rdal%20i%20Ryfylke" TargetMode="External"/><Relationship Id="rId5746" Type="http://schemas.openxmlformats.org/officeDocument/2006/relationships/hyperlink" Target="http://www.erikbolstad.no/postnummer-koordinatar/?postnummer=5507&amp;poststad=Haugesund" TargetMode="External"/><Relationship Id="rId8969" Type="http://schemas.openxmlformats.org/officeDocument/2006/relationships/hyperlink" Target="http://www.erikbolstad.no/postnummer-koordinatar/?postnummer=9014&amp;poststad=Troms&#248;" TargetMode="External"/><Relationship Id="rId10899" Type="http://schemas.openxmlformats.org/officeDocument/2006/relationships/hyperlink" Target="http://www.erikbolstad.no/postnummer-koordinatar/?postnummer=2308&amp;poststad=Hamar" TargetMode="External"/><Relationship Id="rId11200" Type="http://schemas.openxmlformats.org/officeDocument/2006/relationships/hyperlink" Target="http://www.erikbolstad.no/postnummer-koordinatar/?postnummer=3027&amp;poststad=Drammen" TargetMode="External"/><Relationship Id="rId13372" Type="http://schemas.openxmlformats.org/officeDocument/2006/relationships/hyperlink" Target="http://www.erikbolstad.no/postnummer-koordinatar/?postnummer=7100&amp;poststad=Rissa" TargetMode="External"/><Relationship Id="rId14423" Type="http://schemas.openxmlformats.org/officeDocument/2006/relationships/hyperlink" Target="http://www.erikbolstad.no/postnummer-koordinatar/?postnummer=9519&amp;poststad=Kviby" TargetMode="External"/><Relationship Id="rId2380" Type="http://schemas.openxmlformats.org/officeDocument/2006/relationships/hyperlink" Target="http://www.erikbolstad.no/postnummer-koordinatar/?postnummer=2223&amp;poststad=Galterud" TargetMode="External"/><Relationship Id="rId3431" Type="http://schemas.openxmlformats.org/officeDocument/2006/relationships/hyperlink" Target="http://www.erikbolstad.no/postnummer-koordinatar/?postnummer=3264&amp;poststad=Larvik" TargetMode="External"/><Relationship Id="rId13025" Type="http://schemas.openxmlformats.org/officeDocument/2006/relationships/hyperlink" Target="http://www.erikbolstad.no/postnummer-koordinatar/?postnummer=6436&amp;poststad=Molde" TargetMode="External"/><Relationship Id="rId352" Type="http://schemas.openxmlformats.org/officeDocument/2006/relationships/hyperlink" Target="http://www.erikbolstad.no/postnummer-koordinatar/?postnummer=0301&amp;poststad=Oslo" TargetMode="External"/><Relationship Id="rId2033" Type="http://schemas.openxmlformats.org/officeDocument/2006/relationships/hyperlink" Target="http://www.erikbolstad.no/postnummer-koordinatar/?postnummer=1799&amp;poststad=Aremark" TargetMode="External"/><Relationship Id="rId6654" Type="http://schemas.openxmlformats.org/officeDocument/2006/relationships/hyperlink" Target="http://www.erikbolstad.no/postnummer-koordinatar/?postnummer=6413&amp;poststad=Molde" TargetMode="External"/><Relationship Id="rId7705" Type="http://schemas.openxmlformats.org/officeDocument/2006/relationships/hyperlink" Target="http://www.erikbolstad.no/postnummer-koordinatar/?postnummer=7430&amp;poststad=Trondheim" TargetMode="External"/><Relationship Id="rId5256" Type="http://schemas.openxmlformats.org/officeDocument/2006/relationships/hyperlink" Target="http://www.erikbolstad.no/postnummer-koordinatar/?postnummer=5094&amp;poststad=Bergen" TargetMode="External"/><Relationship Id="rId6307" Type="http://schemas.openxmlformats.org/officeDocument/2006/relationships/hyperlink" Target="http://www.erikbolstad.no/postnummer-koordinatar/?postnummer=6004&amp;poststad=&#197;lesund" TargetMode="External"/><Relationship Id="rId8479" Type="http://schemas.openxmlformats.org/officeDocument/2006/relationships/hyperlink" Target="http://www.erikbolstad.no/postnummer-koordinatar/?postnummer=8291&amp;poststad=Skutvik" TargetMode="External"/><Relationship Id="rId9877" Type="http://schemas.openxmlformats.org/officeDocument/2006/relationships/hyperlink" Target="http://www.erikbolstad.no/postnummer-koordinatar/?postnummer=0323&amp;poststad=Oslo" TargetMode="External"/><Relationship Id="rId12858" Type="http://schemas.openxmlformats.org/officeDocument/2006/relationships/hyperlink" Target="http://www.erikbolstad.no/postnummer-koordinatar/?postnummer=6026&amp;poststad=&#197;lesund" TargetMode="External"/><Relationship Id="rId13909" Type="http://schemas.openxmlformats.org/officeDocument/2006/relationships/hyperlink" Target="http://www.erikbolstad.no/postnummer-koordinatar/?postnummer=8271&amp;poststad=Drag" TargetMode="External"/><Relationship Id="rId1866" Type="http://schemas.openxmlformats.org/officeDocument/2006/relationships/hyperlink" Target="http://www.erikbolstad.no/postnummer-koordinatar/?postnummer=1678&amp;poststad=Kr&#229;ker&#248;y" TargetMode="External"/><Relationship Id="rId2917" Type="http://schemas.openxmlformats.org/officeDocument/2006/relationships/hyperlink" Target="http://www.erikbolstad.no/postnummer-koordinatar/?postnummer=2880&amp;poststad=Nord-Torpa" TargetMode="External"/><Relationship Id="rId14280" Type="http://schemas.openxmlformats.org/officeDocument/2006/relationships/hyperlink" Target="http://www.erikbolstad.no/postnummer-koordinatar/?postnummer=9269&amp;poststad=Troms&#248;" TargetMode="External"/><Relationship Id="rId1519" Type="http://schemas.openxmlformats.org/officeDocument/2006/relationships/hyperlink" Target="http://www.erikbolstad.no/postnummer-koordinatar/?postnummer=1403&amp;poststad=Langhus" TargetMode="External"/><Relationship Id="rId8960" Type="http://schemas.openxmlformats.org/officeDocument/2006/relationships/hyperlink" Target="http://www.erikbolstad.no/postnummer-koordinatar/?postnummer=9009&amp;poststad=Troms&#248;" TargetMode="External"/><Relationship Id="rId10890" Type="http://schemas.openxmlformats.org/officeDocument/2006/relationships/hyperlink" Target="http://www.erikbolstad.no/postnummer-koordinatar/?postnummer=2280&amp;poststad=Gjes&#229;sen" TargetMode="External"/><Relationship Id="rId7562" Type="http://schemas.openxmlformats.org/officeDocument/2006/relationships/hyperlink" Target="http://www.erikbolstad.no/postnummer-koordinatar/?postnummer=7315&amp;poststad=Lensvik" TargetMode="External"/><Relationship Id="rId8613" Type="http://schemas.openxmlformats.org/officeDocument/2006/relationships/hyperlink" Target="http://www.erikbolstad.no/postnummer-koordinatar/?postnummer=8446&amp;poststad=Melbu%20(ikkje%20i%20bruk)" TargetMode="External"/><Relationship Id="rId10543" Type="http://schemas.openxmlformats.org/officeDocument/2006/relationships/hyperlink" Target="http://www.erikbolstad.no/postnummer-koordinatar/?postnummer=1550&amp;poststad=H&#248;len" TargetMode="External"/><Relationship Id="rId11941" Type="http://schemas.openxmlformats.org/officeDocument/2006/relationships/hyperlink" Target="http://www.erikbolstad.no/postnummer-koordinatar/?postnummer=4333&amp;poststad=Oltedal" TargetMode="External"/><Relationship Id="rId6164" Type="http://schemas.openxmlformats.org/officeDocument/2006/relationships/hyperlink" Target="http://www.erikbolstad.no/postnummer-koordinatar/?postnummer=5868&amp;poststad=Bergen" TargetMode="External"/><Relationship Id="rId7215" Type="http://schemas.openxmlformats.org/officeDocument/2006/relationships/hyperlink" Target="http://www.erikbolstad.no/postnummer-koordinatar/?postnummer=6980&amp;poststad=Askvoll" TargetMode="External"/><Relationship Id="rId2774" Type="http://schemas.openxmlformats.org/officeDocument/2006/relationships/hyperlink" Target="http://www.erikbolstad.no/postnummer-koordinatar/?postnummer=2685&amp;poststad=Garmo" TargetMode="External"/><Relationship Id="rId9387" Type="http://schemas.openxmlformats.org/officeDocument/2006/relationships/hyperlink" Target="http://www.erikbolstad.no/postnummer-koordinatar/?postnummer=9444&amp;poststad=Hol%20i%20Tjeldsund" TargetMode="External"/><Relationship Id="rId13766" Type="http://schemas.openxmlformats.org/officeDocument/2006/relationships/hyperlink" Target="http://www.erikbolstad.no/postnummer-koordinatar/?postnummer=7976&amp;poststad=Kongsmoen" TargetMode="External"/><Relationship Id="rId746" Type="http://schemas.openxmlformats.org/officeDocument/2006/relationships/hyperlink" Target="http://www.erikbolstad.no/postnummer-koordinatar/?postnummer=0603&amp;poststad=Oslo" TargetMode="External"/><Relationship Id="rId1376" Type="http://schemas.openxmlformats.org/officeDocument/2006/relationships/hyperlink" Target="http://www.erikbolstad.no/postnummer-koordinatar/?postnummer=1323&amp;poststad=H&#248;vik" TargetMode="External"/><Relationship Id="rId2427" Type="http://schemas.openxmlformats.org/officeDocument/2006/relationships/hyperlink" Target="http://www.erikbolstad.no/postnummer-koordinatar/?postnummer=2305&amp;poststad=Hamar" TargetMode="External"/><Relationship Id="rId3825" Type="http://schemas.openxmlformats.org/officeDocument/2006/relationships/hyperlink" Target="http://www.erikbolstad.no/postnummer-koordinatar/?postnummer=3702&amp;poststad=Skien" TargetMode="External"/><Relationship Id="rId12368" Type="http://schemas.openxmlformats.org/officeDocument/2006/relationships/hyperlink" Target="http://www.erikbolstad.no/postnummer-koordinatar/?postnummer=5183&amp;poststad=Olsvik" TargetMode="External"/><Relationship Id="rId13419" Type="http://schemas.openxmlformats.org/officeDocument/2006/relationships/hyperlink" Target="http://www.erikbolstad.no/postnummer-koordinatar/?postnummer=7228&amp;poststad=Kv&#229;l" TargetMode="External"/><Relationship Id="rId1029" Type="http://schemas.openxmlformats.org/officeDocument/2006/relationships/hyperlink" Target="http://www.erikbolstad.no/postnummer-koordinatar/?postnummer=0882&amp;poststad=Oslo" TargetMode="External"/><Relationship Id="rId5997" Type="http://schemas.openxmlformats.org/officeDocument/2006/relationships/hyperlink" Target="http://www.erikbolstad.no/postnummer-koordinatar/?postnummer=5724&amp;poststad=Stanghelle" TargetMode="External"/><Relationship Id="rId13900" Type="http://schemas.openxmlformats.org/officeDocument/2006/relationships/hyperlink" Target="http://www.erikbolstad.no/postnummer-koordinatar/?postnummer=8250&amp;poststad=Rognan" TargetMode="External"/><Relationship Id="rId82" Type="http://schemas.openxmlformats.org/officeDocument/2006/relationships/hyperlink" Target="http://www.erikbolstad.no/postnummer-koordinatar/?postnummer=0105&amp;poststad=Oslo" TargetMode="External"/><Relationship Id="rId4599" Type="http://schemas.openxmlformats.org/officeDocument/2006/relationships/hyperlink" Target="http://www.erikbolstad.no/postnummer-koordinatar/?postnummer=4391&amp;poststad=Sandnes" TargetMode="External"/><Relationship Id="rId7072" Type="http://schemas.openxmlformats.org/officeDocument/2006/relationships/hyperlink" Target="http://www.erikbolstad.no/postnummer-koordinatar/?postnummer=6856&amp;poststad=Sogndal" TargetMode="External"/><Relationship Id="rId8470" Type="http://schemas.openxmlformats.org/officeDocument/2006/relationships/hyperlink" Target="http://www.erikbolstad.no/postnummer-koordinatar/?postnummer=8285&amp;poststad=Leines" TargetMode="External"/><Relationship Id="rId9521" Type="http://schemas.openxmlformats.org/officeDocument/2006/relationships/hyperlink" Target="http://www.erikbolstad.no/postnummer-koordinatar/?postnummer=9590&amp;poststad=Hasvik" TargetMode="External"/><Relationship Id="rId11451" Type="http://schemas.openxmlformats.org/officeDocument/2006/relationships/hyperlink" Target="http://www.erikbolstad.no/postnummer-koordinatar/?postnummer=3410&amp;poststad=Sylling" TargetMode="External"/><Relationship Id="rId12502" Type="http://schemas.openxmlformats.org/officeDocument/2006/relationships/hyperlink" Target="http://www.erikbolstad.no/postnummer-koordinatar/?postnummer=5411&amp;poststad=Stord" TargetMode="External"/><Relationship Id="rId1510" Type="http://schemas.openxmlformats.org/officeDocument/2006/relationships/hyperlink" Target="http://www.erikbolstad.no/postnummer-koordinatar/?postnummer=1397&amp;poststad=Nes&#248;ya" TargetMode="External"/><Relationship Id="rId8123" Type="http://schemas.openxmlformats.org/officeDocument/2006/relationships/hyperlink" Target="http://www.erikbolstad.no/postnummer-koordinatar/?postnummer=7863&amp;poststad=Overhalla" TargetMode="External"/><Relationship Id="rId10053" Type="http://schemas.openxmlformats.org/officeDocument/2006/relationships/hyperlink" Target="http://www.erikbolstad.no/postnummer-koordinatar/?postnummer=0601&amp;poststad=Oslo" TargetMode="External"/><Relationship Id="rId11104" Type="http://schemas.openxmlformats.org/officeDocument/2006/relationships/hyperlink" Target="http://www.erikbolstad.no/postnummer-koordinatar/?postnummer=2815&amp;poststad=Gj&#248;vik" TargetMode="External"/><Relationship Id="rId3682" Type="http://schemas.openxmlformats.org/officeDocument/2006/relationships/hyperlink" Target="http://www.erikbolstad.no/postnummer-koordinatar/?postnummer=3561&amp;poststad=Hemsedal" TargetMode="External"/><Relationship Id="rId4733" Type="http://schemas.openxmlformats.org/officeDocument/2006/relationships/hyperlink" Target="http://www.erikbolstad.no/postnummer-koordinatar/?postnummer=4575&amp;poststad=Lyngdal" TargetMode="External"/><Relationship Id="rId13276" Type="http://schemas.openxmlformats.org/officeDocument/2006/relationships/hyperlink" Target="http://www.erikbolstad.no/postnummer-koordinatar/?postnummer=6957&amp;poststad=Hyllestad" TargetMode="External"/><Relationship Id="rId14327" Type="http://schemas.openxmlformats.org/officeDocument/2006/relationships/hyperlink" Target="http://www.erikbolstad.no/postnummer-koordinatar/?postnummer=9350&amp;poststad=Sj&#248;vegan" TargetMode="External"/><Relationship Id="rId2284" Type="http://schemas.openxmlformats.org/officeDocument/2006/relationships/hyperlink" Target="http://www.erikbolstad.no/postnummer-koordinatar/?postnummer=2071&amp;poststad=R&#229;holt" TargetMode="External"/><Relationship Id="rId3335" Type="http://schemas.openxmlformats.org/officeDocument/2006/relationships/hyperlink" Target="http://www.erikbolstad.no/postnummer-koordinatar/?postnummer=3215&amp;poststad=Sandefjord" TargetMode="External"/><Relationship Id="rId256" Type="http://schemas.openxmlformats.org/officeDocument/2006/relationships/hyperlink" Target="http://www.erikbolstad.no/postnummer-koordinatar/?postnummer=0213&amp;poststad=Oslo" TargetMode="External"/><Relationship Id="rId6558" Type="http://schemas.openxmlformats.org/officeDocument/2006/relationships/hyperlink" Target="http://www.erikbolstad.no/postnummer-koordinatar/?postnummer=6263&amp;poststad=Skodje" TargetMode="External"/><Relationship Id="rId7956" Type="http://schemas.openxmlformats.org/officeDocument/2006/relationships/hyperlink" Target="http://www.erikbolstad.no/postnummer-koordinatar/?postnummer=7629&amp;poststad=Ytter&#248;y" TargetMode="External"/><Relationship Id="rId10937" Type="http://schemas.openxmlformats.org/officeDocument/2006/relationships/hyperlink" Target="http://www.erikbolstad.no/postnummer-koordinatar/?postnummer=2385&amp;poststad=Brumunddal" TargetMode="External"/><Relationship Id="rId7609" Type="http://schemas.openxmlformats.org/officeDocument/2006/relationships/hyperlink" Target="http://www.erikbolstad.no/postnummer-koordinatar/?postnummer=7355&amp;poststad=Eggkleiva" TargetMode="External"/><Relationship Id="rId9031" Type="http://schemas.openxmlformats.org/officeDocument/2006/relationships/hyperlink" Target="http://www.erikbolstad.no/postnummer-koordinatar/?postnummer=9100&amp;poststad=Kval&#248;ysletta" TargetMode="External"/><Relationship Id="rId13410" Type="http://schemas.openxmlformats.org/officeDocument/2006/relationships/hyperlink" Target="http://www.erikbolstad.no/postnummer-koordinatar/?postnummer=7203&amp;poststad=Vinje&#248;ra" TargetMode="External"/><Relationship Id="rId12012" Type="http://schemas.openxmlformats.org/officeDocument/2006/relationships/hyperlink" Target="http://www.erikbolstad.no/postnummer-koordinatar/?postnummer=4492&amp;poststad=Kvinesdal" TargetMode="External"/><Relationship Id="rId1020" Type="http://schemas.openxmlformats.org/officeDocument/2006/relationships/hyperlink" Target="http://www.erikbolstad.no/postnummer-koordinatar/?postnummer=0875&amp;poststad=Oslo" TargetMode="External"/><Relationship Id="rId4590" Type="http://schemas.openxmlformats.org/officeDocument/2006/relationships/hyperlink" Target="http://www.erikbolstad.no/postnummer-koordinatar/?postnummer=4379&amp;poststad=Egersund" TargetMode="External"/><Relationship Id="rId5641" Type="http://schemas.openxmlformats.org/officeDocument/2006/relationships/hyperlink" Target="http://www.erikbolstad.no/postnummer-koordinatar/?postnummer=5412&amp;poststad=Stord" TargetMode="External"/><Relationship Id="rId14184" Type="http://schemas.openxmlformats.org/officeDocument/2006/relationships/hyperlink" Target="http://www.erikbolstad.no/postnummer-koordinatar/?postnummer=9043&amp;poststad=J&#248;vik" TargetMode="External"/><Relationship Id="rId3192" Type="http://schemas.openxmlformats.org/officeDocument/2006/relationships/hyperlink" Target="http://www.erikbolstad.no/postnummer-koordinatar/?postnummer=3135&amp;poststad=Tor&#248;d" TargetMode="External"/><Relationship Id="rId4243" Type="http://schemas.openxmlformats.org/officeDocument/2006/relationships/hyperlink" Target="http://www.erikbolstad.no/postnummer-koordinatar/?postnummer=4051&amp;poststad=Sola" TargetMode="External"/><Relationship Id="rId8864" Type="http://schemas.openxmlformats.org/officeDocument/2006/relationships/hyperlink" Target="http://www.erikbolstad.no/postnummer-koordinatar/?postnummer=8801&amp;poststad=Sandnessj&#248;en" TargetMode="External"/><Relationship Id="rId9915" Type="http://schemas.openxmlformats.org/officeDocument/2006/relationships/hyperlink" Target="http://www.erikbolstad.no/postnummer-koordinatar/?postnummer=0382&amp;poststad=Oslo" TargetMode="External"/><Relationship Id="rId7466" Type="http://schemas.openxmlformats.org/officeDocument/2006/relationships/hyperlink" Target="http://www.erikbolstad.no/postnummer-koordinatar/?postnummer=7221&amp;poststad=Melhus" TargetMode="External"/><Relationship Id="rId8517" Type="http://schemas.openxmlformats.org/officeDocument/2006/relationships/hyperlink" Target="http://www.erikbolstad.no/postnummer-koordinatar/?postnummer=8324&amp;poststad=Digermulen" TargetMode="External"/><Relationship Id="rId10794" Type="http://schemas.openxmlformats.org/officeDocument/2006/relationships/hyperlink" Target="http://www.erikbolstad.no/postnummer-koordinatar/?postnummer=2027&amp;poststad=Kjeller" TargetMode="External"/><Relationship Id="rId11845" Type="http://schemas.openxmlformats.org/officeDocument/2006/relationships/hyperlink" Target="http://www.erikbolstad.no/postnummer-koordinatar/?postnummer=4110&amp;poststad=Forsand" TargetMode="External"/><Relationship Id="rId1904" Type="http://schemas.openxmlformats.org/officeDocument/2006/relationships/hyperlink" Target="http://www.erikbolstad.no/postnummer-koordinatar/?postnummer=1712&amp;poststad=Gr&#229;lum" TargetMode="External"/><Relationship Id="rId6068" Type="http://schemas.openxmlformats.org/officeDocument/2006/relationships/hyperlink" Target="http://www.erikbolstad.no/postnummer-koordinatar/?postnummer=5785&amp;poststad=V&#248;ringsfoss" TargetMode="External"/><Relationship Id="rId7119" Type="http://schemas.openxmlformats.org/officeDocument/2006/relationships/hyperlink" Target="http://www.erikbolstad.no/postnummer-koordinatar/?postnummer=6891&amp;poststad=Vik%20i%20Sogn" TargetMode="External"/><Relationship Id="rId10447" Type="http://schemas.openxmlformats.org/officeDocument/2006/relationships/hyperlink" Target="http://www.erikbolstad.no/postnummer-koordinatar/?postnummer=1408&amp;poststad=Kr&#229;kstad" TargetMode="External"/><Relationship Id="rId997" Type="http://schemas.openxmlformats.org/officeDocument/2006/relationships/hyperlink" Target="http://www.erikbolstad.no/postnummer-koordinatar/?postnummer=0858&amp;poststad=Oslo" TargetMode="External"/><Relationship Id="rId2678" Type="http://schemas.openxmlformats.org/officeDocument/2006/relationships/hyperlink" Target="http://www.erikbolstad.no/postnummer-koordinatar/?postnummer=2625&amp;poststad=F&#229;berg" TargetMode="External"/><Relationship Id="rId3729" Type="http://schemas.openxmlformats.org/officeDocument/2006/relationships/hyperlink" Target="http://www.erikbolstad.no/postnummer-koordinatar/?postnummer=3614&amp;poststad=Kongsberg" TargetMode="External"/><Relationship Id="rId5151" Type="http://schemas.openxmlformats.org/officeDocument/2006/relationships/hyperlink" Target="http://www.erikbolstad.no/postnummer-koordinatar/?postnummer=5003&amp;poststad=Bergen" TargetMode="External"/><Relationship Id="rId7600" Type="http://schemas.openxmlformats.org/officeDocument/2006/relationships/hyperlink" Target="http://www.erikbolstad.no/postnummer-koordinatar/?postnummer=7345&amp;poststad=Driva" TargetMode="External"/><Relationship Id="rId6202" Type="http://schemas.openxmlformats.org/officeDocument/2006/relationships/hyperlink" Target="http://www.erikbolstad.no/postnummer-koordinatar/?postnummer=5895&amp;poststad=Bergen" TargetMode="External"/><Relationship Id="rId9772" Type="http://schemas.openxmlformats.org/officeDocument/2006/relationships/hyperlink" Target="http://www.erikbolstad.no/postnummer-koordinatar/?postnummer=0167&amp;poststad=Oslo" TargetMode="External"/><Relationship Id="rId12753" Type="http://schemas.openxmlformats.org/officeDocument/2006/relationships/hyperlink" Target="http://www.erikbolstad.no/postnummer-koordinatar/?postnummer=5851&amp;poststad=Bergen" TargetMode="External"/><Relationship Id="rId13804" Type="http://schemas.openxmlformats.org/officeDocument/2006/relationships/hyperlink" Target="http://www.erikbolstad.no/postnummer-koordinatar/?postnummer=8038&amp;poststad=Bod&#248;" TargetMode="External"/><Relationship Id="rId1761" Type="http://schemas.openxmlformats.org/officeDocument/2006/relationships/hyperlink" Target="http://www.erikbolstad.no/postnummer-koordinatar/?postnummer=1606&amp;poststad=Fredrikstad" TargetMode="External"/><Relationship Id="rId2812" Type="http://schemas.openxmlformats.org/officeDocument/2006/relationships/hyperlink" Target="http://www.erikbolstad.no/postnummer-koordinatar/?postnummer=2742&amp;poststad=Grua" TargetMode="External"/><Relationship Id="rId8374" Type="http://schemas.openxmlformats.org/officeDocument/2006/relationships/hyperlink" Target="http://www.erikbolstad.no/postnummer-koordinatar/?postnummer=8186&amp;poststad=Tjongsfjorden" TargetMode="External"/><Relationship Id="rId9425" Type="http://schemas.openxmlformats.org/officeDocument/2006/relationships/hyperlink" Target="http://www.erikbolstad.no/postnummer-koordinatar/?postnummer=9484&amp;poststad=Harstad" TargetMode="External"/><Relationship Id="rId11355" Type="http://schemas.openxmlformats.org/officeDocument/2006/relationships/hyperlink" Target="http://www.erikbolstad.no/postnummer-koordinatar/?postnummer=3220&amp;poststad=Sandefjord" TargetMode="External"/><Relationship Id="rId12406" Type="http://schemas.openxmlformats.org/officeDocument/2006/relationships/hyperlink" Target="http://www.erikbolstad.no/postnummer-koordinatar/?postnummer=5252&amp;poststad=S&#248;reidgrend" TargetMode="External"/><Relationship Id="rId1414" Type="http://schemas.openxmlformats.org/officeDocument/2006/relationships/hyperlink" Target="http://www.erikbolstad.no/postnummer-koordinatar/?postnummer=1342&amp;poststad=Gjettum" TargetMode="External"/><Relationship Id="rId4984" Type="http://schemas.openxmlformats.org/officeDocument/2006/relationships/hyperlink" Target="http://www.erikbolstad.no/postnummer-koordinatar/?postnummer=4812&amp;poststad=Kongshavn" TargetMode="External"/><Relationship Id="rId8027" Type="http://schemas.openxmlformats.org/officeDocument/2006/relationships/hyperlink" Target="http://www.erikbolstad.no/postnummer-koordinatar/?postnummer=7717&amp;poststad=Steinkjer" TargetMode="External"/><Relationship Id="rId11008" Type="http://schemas.openxmlformats.org/officeDocument/2006/relationships/hyperlink" Target="http://www.erikbolstad.no/postnummer-koordinatar/?postnummer=2608&amp;poststad=Lillehammer" TargetMode="External"/><Relationship Id="rId3586" Type="http://schemas.openxmlformats.org/officeDocument/2006/relationships/hyperlink" Target="http://www.erikbolstad.no/postnummer-koordinatar/?postnummer=3480&amp;poststad=Filtvet" TargetMode="External"/><Relationship Id="rId4637" Type="http://schemas.openxmlformats.org/officeDocument/2006/relationships/hyperlink" Target="http://www.erikbolstad.no/postnummer-koordinatar/?postnummer=4443&amp;poststad=Tj&#248;rhom" TargetMode="External"/><Relationship Id="rId2188" Type="http://schemas.openxmlformats.org/officeDocument/2006/relationships/hyperlink" Target="http://www.erikbolstad.no/postnummer-koordinatar/?postnummer=2009&amp;poststad=Nordby" TargetMode="External"/><Relationship Id="rId3239" Type="http://schemas.openxmlformats.org/officeDocument/2006/relationships/hyperlink" Target="http://www.erikbolstad.no/postnummer-koordinatar/?postnummer=3164&amp;poststad=Revetal" TargetMode="External"/><Relationship Id="rId7110" Type="http://schemas.openxmlformats.org/officeDocument/2006/relationships/hyperlink" Target="http://www.erikbolstad.no/postnummer-koordinatar/?postnummer=6884&amp;poststad=&#216;vre%20&#197;rdal" TargetMode="External"/><Relationship Id="rId9282" Type="http://schemas.openxmlformats.org/officeDocument/2006/relationships/hyperlink" Target="http://www.erikbolstad.no/postnummer-koordinatar/?postnummer=9329&amp;poststad=Moen" TargetMode="External"/><Relationship Id="rId13661" Type="http://schemas.openxmlformats.org/officeDocument/2006/relationships/hyperlink" Target="http://www.erikbolstad.no/postnummer-koordinatar/?postnummer=7630&amp;poststad=&#197;sen" TargetMode="External"/><Relationship Id="rId3720" Type="http://schemas.openxmlformats.org/officeDocument/2006/relationships/hyperlink" Target="http://www.erikbolstad.no/postnummer-koordinatar/?postnummer=3609&amp;poststad=Kongsberg" TargetMode="External"/><Relationship Id="rId12263" Type="http://schemas.openxmlformats.org/officeDocument/2006/relationships/hyperlink" Target="http://www.erikbolstad.no/postnummer-koordinatar/?postnummer=5008&amp;poststad=Bergen" TargetMode="External"/><Relationship Id="rId13314" Type="http://schemas.openxmlformats.org/officeDocument/2006/relationships/hyperlink" Target="http://www.erikbolstad.no/postnummer-koordinatar/?postnummer=7016&amp;poststad=Trondheim" TargetMode="External"/><Relationship Id="rId641" Type="http://schemas.openxmlformats.org/officeDocument/2006/relationships/hyperlink" Target="http://www.erikbolstad.no/postnummer-koordinatar/?postnummer=0540&amp;poststad=Oslo" TargetMode="External"/><Relationship Id="rId1271" Type="http://schemas.openxmlformats.org/officeDocument/2006/relationships/hyperlink" Target="http://www.erikbolstad.no/postnummer-koordinatar/?postnummer=1214&amp;poststad=Oslo" TargetMode="External"/><Relationship Id="rId2322" Type="http://schemas.openxmlformats.org/officeDocument/2006/relationships/hyperlink" Target="http://www.erikbolstad.no/postnummer-koordinatar/?postnummer=2133&amp;poststad=Gardvik" TargetMode="External"/><Relationship Id="rId5892" Type="http://schemas.openxmlformats.org/officeDocument/2006/relationships/hyperlink" Target="http://www.erikbolstad.no/postnummer-koordinatar/?postnummer=5614&amp;poststad=&#197;lvik" TargetMode="External"/><Relationship Id="rId6943" Type="http://schemas.openxmlformats.org/officeDocument/2006/relationships/hyperlink" Target="http://www.erikbolstad.no/postnummer-koordinatar/?postnummer=6737&amp;poststad=&#197;lfoten" TargetMode="External"/><Relationship Id="rId4494" Type="http://schemas.openxmlformats.org/officeDocument/2006/relationships/hyperlink" Target="http://www.erikbolstad.no/postnummer-koordinatar/?postnummer=4319&amp;poststad=Sandnes" TargetMode="External"/><Relationship Id="rId5545" Type="http://schemas.openxmlformats.org/officeDocument/2006/relationships/hyperlink" Target="http://www.erikbolstad.no/postnummer-koordinatar/?postnummer=5336&amp;poststad=Tjeldst&#248;" TargetMode="External"/><Relationship Id="rId14088" Type="http://schemas.openxmlformats.org/officeDocument/2006/relationships/hyperlink" Target="http://www.erikbolstad.no/postnummer-koordinatar/?postnummer=8691&amp;poststad=Hattfjelldal" TargetMode="External"/><Relationship Id="rId3096" Type="http://schemas.openxmlformats.org/officeDocument/2006/relationships/hyperlink" Target="http://www.erikbolstad.no/postnummer-koordinatar/?postnummer=3060&amp;poststad=Svelvik" TargetMode="External"/><Relationship Id="rId4147" Type="http://schemas.openxmlformats.org/officeDocument/2006/relationships/hyperlink" Target="http://www.erikbolstad.no/postnummer-koordinatar/?postnummer=3997&amp;poststad=Porsgrunn" TargetMode="External"/><Relationship Id="rId8768" Type="http://schemas.openxmlformats.org/officeDocument/2006/relationships/hyperlink" Target="http://www.erikbolstad.no/postnummer-koordinatar/?postnummer=8643&amp;poststad=Bjerka" TargetMode="External"/><Relationship Id="rId9819" Type="http://schemas.openxmlformats.org/officeDocument/2006/relationships/hyperlink" Target="http://www.erikbolstad.no/postnummer-koordinatar/?postnummer=0244&amp;poststad=Oslo" TargetMode="External"/><Relationship Id="rId10698" Type="http://schemas.openxmlformats.org/officeDocument/2006/relationships/hyperlink" Target="http://www.erikbolstad.no/postnummer-koordinatar/?postnummer=1798&amp;poststad=Aremark" TargetMode="External"/><Relationship Id="rId11749" Type="http://schemas.openxmlformats.org/officeDocument/2006/relationships/hyperlink" Target="http://www.erikbolstad.no/postnummer-koordinatar/?postnummer=3967&amp;poststad=Bamble%20sommerrute" TargetMode="External"/><Relationship Id="rId1808" Type="http://schemas.openxmlformats.org/officeDocument/2006/relationships/hyperlink" Target="http://www.erikbolstad.no/postnummer-koordinatar/?postnummer=1634&amp;poststad=Gamle%20Fredrikstad" TargetMode="External"/><Relationship Id="rId13171" Type="http://schemas.openxmlformats.org/officeDocument/2006/relationships/hyperlink" Target="http://www.erikbolstad.no/postnummer-koordinatar/?postnummer=6784&amp;poststad=Olden" TargetMode="External"/><Relationship Id="rId14222" Type="http://schemas.openxmlformats.org/officeDocument/2006/relationships/hyperlink" Target="http://www.erikbolstad.no/postnummer-koordinatar/?postnummer=9142&amp;poststad=Skibotn" TargetMode="External"/><Relationship Id="rId151" Type="http://schemas.openxmlformats.org/officeDocument/2006/relationships/hyperlink" Target="http://www.erikbolstad.no/postnummer-koordinatar/?postnummer=0151&amp;poststad=Oslo" TargetMode="External"/><Relationship Id="rId3230" Type="http://schemas.openxmlformats.org/officeDocument/2006/relationships/hyperlink" Target="http://www.erikbolstad.no/postnummer-koordinatar/?postnummer=3159&amp;poststad=Melsomvik" TargetMode="External"/><Relationship Id="rId7851" Type="http://schemas.openxmlformats.org/officeDocument/2006/relationships/hyperlink" Target="http://www.erikbolstad.no/postnummer-koordinatar/?postnummer=7504&amp;poststad=Stj&#248;rdal" TargetMode="External"/><Relationship Id="rId8902" Type="http://schemas.openxmlformats.org/officeDocument/2006/relationships/hyperlink" Target="http://www.erikbolstad.no/postnummer-koordinatar/?postnummer=8870&amp;poststad=Visthus" TargetMode="External"/><Relationship Id="rId10832" Type="http://schemas.openxmlformats.org/officeDocument/2006/relationships/hyperlink" Target="http://www.erikbolstad.no/postnummer-koordinatar/?postnummer=2091&amp;poststad=Hurdal" TargetMode="External"/><Relationship Id="rId6453" Type="http://schemas.openxmlformats.org/officeDocument/2006/relationships/hyperlink" Target="http://www.erikbolstad.no/postnummer-koordinatar/?postnummer=6104&amp;poststad=Volda" TargetMode="External"/><Relationship Id="rId7504" Type="http://schemas.openxmlformats.org/officeDocument/2006/relationships/hyperlink" Target="http://www.erikbolstad.no/postnummer-koordinatar/?postnummer=7252&amp;poststad=Dolm&#248;y" TargetMode="External"/><Relationship Id="rId5055" Type="http://schemas.openxmlformats.org/officeDocument/2006/relationships/hyperlink" Target="http://www.erikbolstad.no/postnummer-koordinatar/?postnummer=4862&amp;poststad=Eydehavn" TargetMode="External"/><Relationship Id="rId6106" Type="http://schemas.openxmlformats.org/officeDocument/2006/relationships/hyperlink" Target="http://www.erikbolstad.no/postnummer-koordinatar/?postnummer=5818&amp;poststad=Bergen" TargetMode="External"/><Relationship Id="rId9676" Type="http://schemas.openxmlformats.org/officeDocument/2006/relationships/hyperlink" Target="http://www.erikbolstad.no/postnummer-koordinatar/?postnummer=9981&amp;poststad=Berlev&#229;g" TargetMode="External"/><Relationship Id="rId1665" Type="http://schemas.openxmlformats.org/officeDocument/2006/relationships/hyperlink" Target="http://www.erikbolstad.no/postnummer-koordinatar/?postnummer=1514&amp;poststad=Moss" TargetMode="External"/><Relationship Id="rId2716" Type="http://schemas.openxmlformats.org/officeDocument/2006/relationships/hyperlink" Target="http://www.erikbolstad.no/postnummer-koordinatar/?postnummer=2649&amp;poststad=&#216;stre%20Gausdal" TargetMode="External"/><Relationship Id="rId8278" Type="http://schemas.openxmlformats.org/officeDocument/2006/relationships/hyperlink" Target="http://www.erikbolstad.no/postnummer-koordinatar/?postnummer=8076&amp;poststad=Bod&#248;" TargetMode="External"/><Relationship Id="rId9329" Type="http://schemas.openxmlformats.org/officeDocument/2006/relationships/hyperlink" Target="http://www.erikbolstad.no/postnummer-koordinatar/?postnummer=9391&amp;poststad=Stonglandseidet" TargetMode="External"/><Relationship Id="rId11259" Type="http://schemas.openxmlformats.org/officeDocument/2006/relationships/hyperlink" Target="http://www.erikbolstad.no/postnummer-koordinatar/?postnummer=3113&amp;poststad=T&#248;nsberg" TargetMode="External"/><Relationship Id="rId12657" Type="http://schemas.openxmlformats.org/officeDocument/2006/relationships/hyperlink" Target="http://www.erikbolstad.no/postnummer-koordinatar/?postnummer=5694&amp;poststad=Onarheim" TargetMode="External"/><Relationship Id="rId13708" Type="http://schemas.openxmlformats.org/officeDocument/2006/relationships/hyperlink" Target="http://www.erikbolstad.no/postnummer-koordinatar/?postnummer=7737&amp;poststad=Steinkjer" TargetMode="External"/><Relationship Id="rId1318" Type="http://schemas.openxmlformats.org/officeDocument/2006/relationships/hyperlink" Target="http://www.erikbolstad.no/postnummer-koordinatar/?postnummer=1279&amp;poststad=Oslo" TargetMode="External"/><Relationship Id="rId4888" Type="http://schemas.openxmlformats.org/officeDocument/2006/relationships/hyperlink" Target="http://www.erikbolstad.no/postnummer-koordinatar/?postnummer=4689&amp;poststad=Kristiansand%20S" TargetMode="External"/><Relationship Id="rId5939" Type="http://schemas.openxmlformats.org/officeDocument/2006/relationships/hyperlink" Target="http://www.erikbolstad.no/postnummer-koordinatar/?postnummer=5683&amp;poststad=Reksteren" TargetMode="External"/><Relationship Id="rId7361" Type="http://schemas.openxmlformats.org/officeDocument/2006/relationships/hyperlink" Target="http://www.erikbolstad.no/postnummer-koordinatar/?postnummer=7082&amp;poststad=Kattem" TargetMode="External"/><Relationship Id="rId9810" Type="http://schemas.openxmlformats.org/officeDocument/2006/relationships/hyperlink" Target="http://www.erikbolstad.no/postnummer-koordinatar/?postnummer=0213&amp;poststad=Oslo" TargetMode="External"/><Relationship Id="rId11740" Type="http://schemas.openxmlformats.org/officeDocument/2006/relationships/hyperlink" Target="http://www.erikbolstad.no/postnummer-koordinatar/?postnummer=3945&amp;poststad=Porsgrunn%20(ikkje%20i%20bruk)" TargetMode="External"/><Relationship Id="rId24" Type="http://schemas.openxmlformats.org/officeDocument/2006/relationships/hyperlink" Target="http://www.erikbolstad.no/postnummer-koordinatar/?postnummer=0024&amp;poststad=Oslo" TargetMode="External"/><Relationship Id="rId7014" Type="http://schemas.openxmlformats.org/officeDocument/2006/relationships/hyperlink" Target="http://www.erikbolstad.no/postnummer-koordinatar/?postnummer=6807&amp;poststad=F&#248;rde" TargetMode="External"/><Relationship Id="rId8412" Type="http://schemas.openxmlformats.org/officeDocument/2006/relationships/hyperlink" Target="http://www.erikbolstad.no/postnummer-koordinatar/?postnummer=8210&amp;poststad=Fauske" TargetMode="External"/><Relationship Id="rId10342" Type="http://schemas.openxmlformats.org/officeDocument/2006/relationships/hyperlink" Target="http://www.erikbolstad.no/postnummer-koordinatar/?postnummer=1281&amp;poststad=Oslo" TargetMode="External"/><Relationship Id="rId3971" Type="http://schemas.openxmlformats.org/officeDocument/2006/relationships/hyperlink" Target="http://www.erikbolstad.no/postnummer-koordinatar/?postnummer=3805&amp;poststad=B&#248;%20i%20Telemark" TargetMode="External"/><Relationship Id="rId13565" Type="http://schemas.openxmlformats.org/officeDocument/2006/relationships/hyperlink" Target="http://www.erikbolstad.no/postnummer-koordinatar/?postnummer=7461&amp;poststad=Trondheim" TargetMode="External"/><Relationship Id="rId892" Type="http://schemas.openxmlformats.org/officeDocument/2006/relationships/hyperlink" Target="http://www.erikbolstad.no/postnummer-koordinatar/?postnummer=0710&amp;poststad=Oslo" TargetMode="External"/><Relationship Id="rId2573" Type="http://schemas.openxmlformats.org/officeDocument/2006/relationships/hyperlink" Target="http://www.erikbolstad.no/postnummer-koordinatar/?postnummer=2436&amp;poststad=V&#229;ler%20i%20Sol&#248;r" TargetMode="External"/><Relationship Id="rId3624" Type="http://schemas.openxmlformats.org/officeDocument/2006/relationships/hyperlink" Target="http://www.erikbolstad.no/postnummer-koordinatar/?postnummer=3515&amp;poststad=H&#248;nefoss" TargetMode="External"/><Relationship Id="rId9186" Type="http://schemas.openxmlformats.org/officeDocument/2006/relationships/hyperlink" Target="http://www.erikbolstad.no/postnummer-koordinatar/?postnummer=9263&amp;poststad=Troms&#248;" TargetMode="External"/><Relationship Id="rId12167" Type="http://schemas.openxmlformats.org/officeDocument/2006/relationships/hyperlink" Target="http://www.erikbolstad.no/postnummer-koordinatar/?postnummer=4801&amp;poststad=Arendal" TargetMode="External"/><Relationship Id="rId13218" Type="http://schemas.openxmlformats.org/officeDocument/2006/relationships/hyperlink" Target="http://www.erikbolstad.no/postnummer-koordinatar/?postnummer=6856&amp;poststad=Sogndal" TargetMode="External"/><Relationship Id="rId545" Type="http://schemas.openxmlformats.org/officeDocument/2006/relationships/hyperlink" Target="http://www.erikbolstad.no/postnummer-koordinatar/?postnummer=0467&amp;poststad=Oslo" TargetMode="External"/><Relationship Id="rId1175" Type="http://schemas.openxmlformats.org/officeDocument/2006/relationships/hyperlink" Target="http://www.erikbolstad.no/postnummer-koordinatar/?postnummer=1083&amp;poststad=Oslo" TargetMode="External"/><Relationship Id="rId2226" Type="http://schemas.openxmlformats.org/officeDocument/2006/relationships/hyperlink" Target="http://www.erikbolstad.no/postnummer-koordinatar/?postnummer=2028&amp;poststad=Lillestr&#248;m" TargetMode="External"/><Relationship Id="rId5796" Type="http://schemas.openxmlformats.org/officeDocument/2006/relationships/hyperlink" Target="http://www.erikbolstad.no/postnummer-koordinatar/?postnummer=5538&amp;poststad=Haugesund" TargetMode="External"/><Relationship Id="rId6847" Type="http://schemas.openxmlformats.org/officeDocument/2006/relationships/hyperlink" Target="http://www.erikbolstad.no/postnummer-koordinatar/?postnummer=6650&amp;poststad=Surnadal" TargetMode="External"/><Relationship Id="rId4398" Type="http://schemas.openxmlformats.org/officeDocument/2006/relationships/hyperlink" Target="http://www.erikbolstad.no/postnummer-koordinatar/?postnummer=4200&amp;poststad=Sauda" TargetMode="External"/><Relationship Id="rId5449" Type="http://schemas.openxmlformats.org/officeDocument/2006/relationships/hyperlink" Target="http://www.erikbolstad.no/postnummer-koordinatar/?postnummer=5253&amp;poststad=Sandsli" TargetMode="External"/><Relationship Id="rId9320" Type="http://schemas.openxmlformats.org/officeDocument/2006/relationships/hyperlink" Target="http://www.erikbolstad.no/postnummer-koordinatar/?postnummer=9385&amp;poststad=Skaland" TargetMode="External"/><Relationship Id="rId11250" Type="http://schemas.openxmlformats.org/officeDocument/2006/relationships/hyperlink" Target="http://www.erikbolstad.no/postnummer-koordinatar/?postnummer=3104&amp;poststad=T&#248;nsberg" TargetMode="External"/><Relationship Id="rId12301" Type="http://schemas.openxmlformats.org/officeDocument/2006/relationships/hyperlink" Target="http://www.erikbolstad.no/postnummer-koordinatar/?postnummer=5068&amp;poststad=Bergen" TargetMode="External"/><Relationship Id="rId5930" Type="http://schemas.openxmlformats.org/officeDocument/2006/relationships/hyperlink" Target="http://www.erikbolstad.no/postnummer-koordinatar/?postnummer=5650&amp;poststad=Tysse" TargetMode="External"/><Relationship Id="rId14473" Type="http://schemas.openxmlformats.org/officeDocument/2006/relationships/hyperlink" Target="http://www.erikbolstad.no/postnummer-koordinatar/?postnummer=9717&amp;poststad=Veidnesklubben" TargetMode="External"/><Relationship Id="rId3481" Type="http://schemas.openxmlformats.org/officeDocument/2006/relationships/hyperlink" Target="http://www.erikbolstad.no/postnummer-koordinatar/?postnummer=3320&amp;poststad=Vestfossen" TargetMode="External"/><Relationship Id="rId4532" Type="http://schemas.openxmlformats.org/officeDocument/2006/relationships/hyperlink" Target="http://www.erikbolstad.no/postnummer-koordinatar/?postnummer=4344&amp;poststad=Bryne" TargetMode="External"/><Relationship Id="rId13075" Type="http://schemas.openxmlformats.org/officeDocument/2006/relationships/hyperlink" Target="http://www.erikbolstad.no/postnummer-koordinatar/?postnummer=6524&amp;poststad=Frei" TargetMode="External"/><Relationship Id="rId14126" Type="http://schemas.openxmlformats.org/officeDocument/2006/relationships/hyperlink" Target="http://www.erikbolstad.no/postnummer-koordinatar/?postnummer=8850&amp;poststad=Her&#248;y" TargetMode="External"/><Relationship Id="rId2083" Type="http://schemas.openxmlformats.org/officeDocument/2006/relationships/hyperlink" Target="http://www.erikbolstad.no/postnummer-koordinatar/?postnummer=1851&amp;poststad=Mysen" TargetMode="External"/><Relationship Id="rId3134" Type="http://schemas.openxmlformats.org/officeDocument/2006/relationships/hyperlink" Target="http://www.erikbolstad.no/postnummer-koordinatar/?postnummer=3103&amp;poststad=T&#248;nsberg" TargetMode="External"/><Relationship Id="rId7755" Type="http://schemas.openxmlformats.org/officeDocument/2006/relationships/hyperlink" Target="http://www.erikbolstad.no/postnummer-koordinatar/?postnummer=7455&amp;poststad=Trondheim" TargetMode="External"/><Relationship Id="rId8806" Type="http://schemas.openxmlformats.org/officeDocument/2006/relationships/hyperlink" Target="http://www.erikbolstad.no/postnummer-koordinatar/?postnummer=8680&amp;poststad=Trofors" TargetMode="External"/><Relationship Id="rId6357" Type="http://schemas.openxmlformats.org/officeDocument/2006/relationships/hyperlink" Target="http://www.erikbolstad.no/postnummer-koordinatar/?postnummer=6035&amp;poststad=Fiskarstrand" TargetMode="External"/><Relationship Id="rId7408" Type="http://schemas.openxmlformats.org/officeDocument/2006/relationships/hyperlink" Target="http://www.erikbolstad.no/postnummer-koordinatar/?postnummer=7129&amp;poststad=Brekstad" TargetMode="External"/><Relationship Id="rId10736" Type="http://schemas.openxmlformats.org/officeDocument/2006/relationships/hyperlink" Target="http://www.erikbolstad.no/postnummer-koordinatar/?postnummer=1891&amp;poststad=Rakkestad" TargetMode="External"/><Relationship Id="rId13959" Type="http://schemas.openxmlformats.org/officeDocument/2006/relationships/hyperlink" Target="http://www.erikbolstad.no/postnummer-koordinatar/?postnummer=8387&amp;poststad=Fredvang" TargetMode="External"/><Relationship Id="rId1569" Type="http://schemas.openxmlformats.org/officeDocument/2006/relationships/hyperlink" Target="http://www.erikbolstad.no/postnummer-koordinatar/?postnummer=1442&amp;poststad=Dr&#248;bak" TargetMode="External"/><Relationship Id="rId2967" Type="http://schemas.openxmlformats.org/officeDocument/2006/relationships/hyperlink" Target="http://www.erikbolstad.no/postnummer-koordinatar/?postnummer=2959&amp;poststad=R&#248;n" TargetMode="External"/><Relationship Id="rId5440" Type="http://schemas.openxmlformats.org/officeDocument/2006/relationships/hyperlink" Target="http://www.erikbolstad.no/postnummer-koordinatar/?postnummer=5239&amp;poststad=R&#229;dal" TargetMode="External"/><Relationship Id="rId939" Type="http://schemas.openxmlformats.org/officeDocument/2006/relationships/hyperlink" Target="http://www.erikbolstad.no/postnummer-koordinatar/?postnummer=0775&amp;poststad=Oslo" TargetMode="External"/><Relationship Id="rId4042" Type="http://schemas.openxmlformats.org/officeDocument/2006/relationships/hyperlink" Target="http://www.erikbolstad.no/postnummer-koordinatar/?postnummer=3895&amp;poststad=Edland" TargetMode="External"/><Relationship Id="rId11991" Type="http://schemas.openxmlformats.org/officeDocument/2006/relationships/hyperlink" Target="http://www.erikbolstad.no/postnummer-koordinatar/?postnummer=4401&amp;poststad=Flekkefjord" TargetMode="External"/><Relationship Id="rId8663" Type="http://schemas.openxmlformats.org/officeDocument/2006/relationships/hyperlink" Target="http://www.erikbolstad.no/postnummer-koordinatar/?postnummer=8508&amp;poststad=Narvik" TargetMode="External"/><Relationship Id="rId9714" Type="http://schemas.openxmlformats.org/officeDocument/2006/relationships/hyperlink" Target="http://www.erikbolstad.no/postnummer-koordinatar/?postnummer=0051&amp;poststad=Oslo" TargetMode="External"/><Relationship Id="rId10593" Type="http://schemas.openxmlformats.org/officeDocument/2006/relationships/hyperlink" Target="http://www.erikbolstad.no/postnummer-koordinatar/?postnummer=1642&amp;poststad=Saltnes" TargetMode="External"/><Relationship Id="rId11644" Type="http://schemas.openxmlformats.org/officeDocument/2006/relationships/hyperlink" Target="http://www.erikbolstad.no/postnummer-koordinatar/?postnummer=3760&amp;poststad=Neslandsvatn" TargetMode="External"/><Relationship Id="rId1703" Type="http://schemas.openxmlformats.org/officeDocument/2006/relationships/hyperlink" Target="http://www.erikbolstad.no/postnummer-koordinatar/?postnummer=1534&amp;poststad=Moss" TargetMode="External"/><Relationship Id="rId7265" Type="http://schemas.openxmlformats.org/officeDocument/2006/relationships/hyperlink" Target="http://www.erikbolstad.no/postnummer-koordinatar/?postnummer=7018&amp;poststad=Trondheim" TargetMode="External"/><Relationship Id="rId8316" Type="http://schemas.openxmlformats.org/officeDocument/2006/relationships/hyperlink" Target="http://www.erikbolstad.no/postnummer-koordinatar/?postnummer=8108&amp;poststad=Misv&#230;r" TargetMode="External"/><Relationship Id="rId10246" Type="http://schemas.openxmlformats.org/officeDocument/2006/relationships/hyperlink" Target="http://www.erikbolstad.no/postnummer-koordinatar/?postnummer=1001&amp;poststad=Oslo" TargetMode="External"/><Relationship Id="rId3875" Type="http://schemas.openxmlformats.org/officeDocument/2006/relationships/hyperlink" Target="http://www.erikbolstad.no/postnummer-koordinatar/?postnummer=3727&amp;poststad=Skien" TargetMode="External"/><Relationship Id="rId4926" Type="http://schemas.openxmlformats.org/officeDocument/2006/relationships/hyperlink" Target="http://www.erikbolstad.no/postnummer-koordinatar/?postnummer=4734&amp;poststad=Evje" TargetMode="External"/><Relationship Id="rId13469" Type="http://schemas.openxmlformats.org/officeDocument/2006/relationships/hyperlink" Target="http://www.erikbolstad.no/postnummer-koordinatar/?postnummer=7327&amp;poststad=Svorkmo" TargetMode="External"/><Relationship Id="rId796" Type="http://schemas.openxmlformats.org/officeDocument/2006/relationships/hyperlink" Target="http://www.erikbolstad.no/postnummer-koordinatar/?postnummer=0650&amp;poststad=Oslo" TargetMode="External"/><Relationship Id="rId2477" Type="http://schemas.openxmlformats.org/officeDocument/2006/relationships/hyperlink" Target="http://www.erikbolstad.no/postnummer-koordinatar/?postnummer=2340&amp;poststad=L&#248;ten" TargetMode="External"/><Relationship Id="rId3528" Type="http://schemas.openxmlformats.org/officeDocument/2006/relationships/hyperlink" Target="http://www.erikbolstad.no/postnummer-koordinatar/?postnummer=3405&amp;poststad=Lier" TargetMode="External"/><Relationship Id="rId449" Type="http://schemas.openxmlformats.org/officeDocument/2006/relationships/hyperlink" Target="http://www.erikbolstad.no/postnummer-koordinatar/?postnummer=0374&amp;poststad=Oslo" TargetMode="External"/><Relationship Id="rId1079" Type="http://schemas.openxmlformats.org/officeDocument/2006/relationships/hyperlink" Target="http://www.erikbolstad.no/postnummer-koordinatar/?postnummer=0960&amp;poststad=Oslo" TargetMode="External"/><Relationship Id="rId6001" Type="http://schemas.openxmlformats.org/officeDocument/2006/relationships/hyperlink" Target="http://www.erikbolstad.no/postnummer-koordinatar/?postnummer=5726&amp;poststad=Vaksdal" TargetMode="External"/><Relationship Id="rId9571" Type="http://schemas.openxmlformats.org/officeDocument/2006/relationships/hyperlink" Target="http://www.erikbolstad.no/postnummer-koordinatar/?postnummer=9712&amp;poststad=Lakselv" TargetMode="External"/><Relationship Id="rId13950" Type="http://schemas.openxmlformats.org/officeDocument/2006/relationships/hyperlink" Target="http://www.erikbolstad.no/postnummer-koordinatar/?postnummer=8372&amp;poststad=Gravdal" TargetMode="External"/><Relationship Id="rId8173" Type="http://schemas.openxmlformats.org/officeDocument/2006/relationships/hyperlink" Target="http://www.erikbolstad.no/postnummer-koordinatar/?postnummer=7981&amp;poststad=Harangsfjord" TargetMode="External"/><Relationship Id="rId9224" Type="http://schemas.openxmlformats.org/officeDocument/2006/relationships/hyperlink" Target="http://www.erikbolstad.no/postnummer-koordinatar/?postnummer=9283&amp;poststad=Troms&#248;" TargetMode="External"/><Relationship Id="rId12552" Type="http://schemas.openxmlformats.org/officeDocument/2006/relationships/hyperlink" Target="http://www.erikbolstad.no/postnummer-koordinatar/?postnummer=5504&amp;poststad=Haugesund" TargetMode="External"/><Relationship Id="rId13603" Type="http://schemas.openxmlformats.org/officeDocument/2006/relationships/hyperlink" Target="http://www.erikbolstad.no/postnummer-koordinatar/?postnummer=7499&amp;poststad=Trondheim%20(ikkje%20i%20bruk)" TargetMode="External"/><Relationship Id="rId930" Type="http://schemas.openxmlformats.org/officeDocument/2006/relationships/hyperlink" Target="http://www.erikbolstad.no/postnummer-koordinatar/?postnummer=0770&amp;poststad=Oslo" TargetMode="External"/><Relationship Id="rId1560" Type="http://schemas.openxmlformats.org/officeDocument/2006/relationships/hyperlink" Target="http://www.erikbolstad.no/postnummer-koordinatar/?postnummer=1430&amp;poststad=&#197;s" TargetMode="External"/><Relationship Id="rId2611" Type="http://schemas.openxmlformats.org/officeDocument/2006/relationships/hyperlink" Target="http://www.erikbolstad.no/postnummer-koordinatar/?postnummer=2512&amp;poststad=Kvikne" TargetMode="External"/><Relationship Id="rId11154" Type="http://schemas.openxmlformats.org/officeDocument/2006/relationships/hyperlink" Target="http://www.erikbolstad.no/postnummer-koordinatar/?postnummer=2929&amp;poststad=Bagn" TargetMode="External"/><Relationship Id="rId12205" Type="http://schemas.openxmlformats.org/officeDocument/2006/relationships/hyperlink" Target="http://www.erikbolstad.no/postnummer-koordinatar/?postnummer=4856&amp;poststad=Arendal" TargetMode="External"/><Relationship Id="rId1213" Type="http://schemas.openxmlformats.org/officeDocument/2006/relationships/hyperlink" Target="http://www.erikbolstad.no/postnummer-koordinatar/?postnummer=1160&amp;poststad=Oslo" TargetMode="External"/><Relationship Id="rId4783" Type="http://schemas.openxmlformats.org/officeDocument/2006/relationships/hyperlink" Target="http://www.erikbolstad.no/postnummer-koordinatar/?postnummer=4620&amp;poststad=Kristiansand%20S" TargetMode="External"/><Relationship Id="rId5834" Type="http://schemas.openxmlformats.org/officeDocument/2006/relationships/hyperlink" Target="http://www.erikbolstad.no/postnummer-koordinatar/?postnummer=5567&amp;poststad=Skjoldastraumen" TargetMode="External"/><Relationship Id="rId14377" Type="http://schemas.openxmlformats.org/officeDocument/2006/relationships/hyperlink" Target="http://www.erikbolstad.no/postnummer-koordinatar/?postnummer=9445&amp;poststad=Tovik" TargetMode="External"/><Relationship Id="rId3385" Type="http://schemas.openxmlformats.org/officeDocument/2006/relationships/hyperlink" Target="http://www.erikbolstad.no/postnummer-koordinatar/?postnummer=3240&amp;poststad=Sandefjord" TargetMode="External"/><Relationship Id="rId4436" Type="http://schemas.openxmlformats.org/officeDocument/2006/relationships/hyperlink" Target="http://www.erikbolstad.no/postnummer-koordinatar/?postnummer=4274&amp;poststad=Stol" TargetMode="External"/><Relationship Id="rId3038" Type="http://schemas.openxmlformats.org/officeDocument/2006/relationships/hyperlink" Target="http://www.erikbolstad.no/postnummer-koordinatar/?postnummer=3028&amp;poststad=Drammen" TargetMode="External"/><Relationship Id="rId7659" Type="http://schemas.openxmlformats.org/officeDocument/2006/relationships/hyperlink" Target="http://www.erikbolstad.no/postnummer-koordinatar/?postnummer=7406&amp;poststad=Trondheim" TargetMode="External"/><Relationship Id="rId10987" Type="http://schemas.openxmlformats.org/officeDocument/2006/relationships/hyperlink" Target="http://www.erikbolstad.no/postnummer-koordinatar/?postnummer=2510&amp;poststad=Tylldalen" TargetMode="External"/><Relationship Id="rId9081" Type="http://schemas.openxmlformats.org/officeDocument/2006/relationships/hyperlink" Target="http://www.erikbolstad.no/postnummer-koordinatar/?postnummer=9143&amp;poststad=Skibotn" TargetMode="External"/><Relationship Id="rId12062" Type="http://schemas.openxmlformats.org/officeDocument/2006/relationships/hyperlink" Target="http://www.erikbolstad.no/postnummer-koordinatar/?postnummer=4608&amp;poststad=Kristiansand%20S" TargetMode="External"/><Relationship Id="rId13460" Type="http://schemas.openxmlformats.org/officeDocument/2006/relationships/hyperlink" Target="http://www.erikbolstad.no/postnummer-koordinatar/?postnummer=7301&amp;poststad=Orkanger" TargetMode="External"/><Relationship Id="rId14511" Type="http://schemas.openxmlformats.org/officeDocument/2006/relationships/hyperlink" Target="http://www.erikbolstad.no/postnummer-koordinatar/?postnummer=9917&amp;poststad=Kirkenes" TargetMode="External"/><Relationship Id="rId440" Type="http://schemas.openxmlformats.org/officeDocument/2006/relationships/hyperlink" Target="http://www.erikbolstad.no/postnummer-koordinatar/?postnummer=0369&amp;poststad=Oslo" TargetMode="External"/><Relationship Id="rId1070" Type="http://schemas.openxmlformats.org/officeDocument/2006/relationships/hyperlink" Target="http://www.erikbolstad.no/postnummer-koordinatar/?postnummer=0955&amp;poststad=Oslo" TargetMode="External"/><Relationship Id="rId2121" Type="http://schemas.openxmlformats.org/officeDocument/2006/relationships/hyperlink" Target="http://www.erikbolstad.no/postnummer-koordinatar/?postnummer=1911&amp;poststad=Flateby" TargetMode="External"/><Relationship Id="rId13113" Type="http://schemas.openxmlformats.org/officeDocument/2006/relationships/hyperlink" Target="http://www.erikbolstad.no/postnummer-koordinatar/?postnummer=6659&amp;poststad=Rindal" TargetMode="External"/><Relationship Id="rId5691" Type="http://schemas.openxmlformats.org/officeDocument/2006/relationships/hyperlink" Target="http://www.erikbolstad.no/postnummer-koordinatar/?postnummer=5455&amp;poststad=Halsn&#248;y%20kloster" TargetMode="External"/><Relationship Id="rId6742" Type="http://schemas.openxmlformats.org/officeDocument/2006/relationships/hyperlink" Target="http://www.erikbolstad.no/postnummer-koordinatar/?postnummer=6494&amp;poststad=Vevang" TargetMode="External"/><Relationship Id="rId4293" Type="http://schemas.openxmlformats.org/officeDocument/2006/relationships/hyperlink" Target="http://www.erikbolstad.no/postnummer-koordinatar/?postnummer=4086&amp;poststad=Hundv&#229;g" TargetMode="External"/><Relationship Id="rId5344" Type="http://schemas.openxmlformats.org/officeDocument/2006/relationships/hyperlink" Target="http://www.erikbolstad.no/postnummer-koordinatar/?postnummer=5161&amp;poststad=Laksev&#229;g" TargetMode="External"/><Relationship Id="rId9965" Type="http://schemas.openxmlformats.org/officeDocument/2006/relationships/hyperlink" Target="http://www.erikbolstad.no/postnummer-koordinatar/?postnummer=0478&amp;poststad=Oslo" TargetMode="External"/><Relationship Id="rId11895" Type="http://schemas.openxmlformats.org/officeDocument/2006/relationships/hyperlink" Target="http://www.erikbolstad.no/postnummer-koordinatar/?postnummer=4262&amp;poststad=Avaldsnes" TargetMode="External"/><Relationship Id="rId1954" Type="http://schemas.openxmlformats.org/officeDocument/2006/relationships/hyperlink" Target="http://www.erikbolstad.no/postnummer-koordinatar/?postnummer=1747&amp;poststad=Skjeberg" TargetMode="External"/><Relationship Id="rId8567" Type="http://schemas.openxmlformats.org/officeDocument/2006/relationships/hyperlink" Target="http://www.erikbolstad.no/postnummer-koordinatar/?postnummer=8401&amp;poststad=Sortland" TargetMode="External"/><Relationship Id="rId9618" Type="http://schemas.openxmlformats.org/officeDocument/2006/relationships/hyperlink" Target="http://www.erikbolstad.no/postnummer-koordinatar/?postnummer=9775&amp;poststad=Gamvik" TargetMode="External"/><Relationship Id="rId10497" Type="http://schemas.openxmlformats.org/officeDocument/2006/relationships/hyperlink" Target="http://www.erikbolstad.no/postnummer-koordinatar/?postnummer=1482&amp;poststad=Nittedal" TargetMode="External"/><Relationship Id="rId11548" Type="http://schemas.openxmlformats.org/officeDocument/2006/relationships/hyperlink" Target="http://www.erikbolstad.no/postnummer-koordinatar/?postnummer=3615&amp;poststad=Kongsberg" TargetMode="External"/><Relationship Id="rId12946" Type="http://schemas.openxmlformats.org/officeDocument/2006/relationships/hyperlink" Target="http://www.erikbolstad.no/postnummer-koordinatar/?postnummer=6214&amp;poststad=Norddal" TargetMode="External"/><Relationship Id="rId1607" Type="http://schemas.openxmlformats.org/officeDocument/2006/relationships/hyperlink" Target="http://www.erikbolstad.no/postnummer-koordinatar/?postnummer=1471&amp;poststad=L&#248;renskog" TargetMode="External"/><Relationship Id="rId7169" Type="http://schemas.openxmlformats.org/officeDocument/2006/relationships/hyperlink" Target="http://www.erikbolstad.no/postnummer-koordinatar/?postnummer=6939&amp;poststad=Stavang%20(ikkje%20i%20bruk)" TargetMode="External"/><Relationship Id="rId14021" Type="http://schemas.openxmlformats.org/officeDocument/2006/relationships/hyperlink" Target="http://www.erikbolstad.no/postnummer-koordinatar/?postnummer=8516&amp;poststad=Narvik" TargetMode="External"/><Relationship Id="rId3779" Type="http://schemas.openxmlformats.org/officeDocument/2006/relationships/hyperlink" Target="http://www.erikbolstad.no/postnummer-koordinatar/?postnummer=3660&amp;poststad=Rjukan" TargetMode="External"/><Relationship Id="rId7650" Type="http://schemas.openxmlformats.org/officeDocument/2006/relationships/hyperlink" Target="http://www.erikbolstad.no/postnummer-koordinatar/?postnummer=7401&amp;poststad=Trondheim" TargetMode="External"/><Relationship Id="rId6252" Type="http://schemas.openxmlformats.org/officeDocument/2006/relationships/hyperlink" Target="http://www.erikbolstad.no/postnummer-koordinatar/?postnummer=5948&amp;poststad=Fedje" TargetMode="External"/><Relationship Id="rId7303" Type="http://schemas.openxmlformats.org/officeDocument/2006/relationships/hyperlink" Target="http://www.erikbolstad.no/postnummer-koordinatar/?postnummer=7038&amp;poststad=Trondheim" TargetMode="External"/><Relationship Id="rId8701" Type="http://schemas.openxmlformats.org/officeDocument/2006/relationships/hyperlink" Target="http://www.erikbolstad.no/postnummer-koordinatar/?postnummer=8539&amp;poststad=Bogen%20i%20Ofoten" TargetMode="External"/><Relationship Id="rId10631" Type="http://schemas.openxmlformats.org/officeDocument/2006/relationships/hyperlink" Target="http://www.erikbolstad.no/postnummer-koordinatar/?postnummer=1709&amp;poststad=Sarpsborg" TargetMode="External"/><Relationship Id="rId13854" Type="http://schemas.openxmlformats.org/officeDocument/2006/relationships/hyperlink" Target="http://www.erikbolstad.no/postnummer-koordinatar/?postnummer=8150&amp;poststad=&#216;rnes" TargetMode="External"/><Relationship Id="rId2862" Type="http://schemas.openxmlformats.org/officeDocument/2006/relationships/hyperlink" Target="http://www.erikbolstad.no/postnummer-koordinatar/?postnummer=2827&amp;poststad=Hunndalen" TargetMode="External"/><Relationship Id="rId3913" Type="http://schemas.openxmlformats.org/officeDocument/2006/relationships/hyperlink" Target="http://www.erikbolstad.no/postnummer-koordinatar/?postnummer=3747&amp;poststad=Skien" TargetMode="External"/><Relationship Id="rId8077" Type="http://schemas.openxmlformats.org/officeDocument/2006/relationships/hyperlink" Target="http://www.erikbolstad.no/postnummer-koordinatar/?postnummer=7770&amp;poststad=Flatanger" TargetMode="External"/><Relationship Id="rId9475" Type="http://schemas.openxmlformats.org/officeDocument/2006/relationships/hyperlink" Target="http://www.erikbolstad.no/postnummer-koordinatar/?postnummer=9516&amp;poststad=Alta" TargetMode="External"/><Relationship Id="rId12456" Type="http://schemas.openxmlformats.org/officeDocument/2006/relationships/hyperlink" Target="http://www.erikbolstad.no/postnummer-koordinatar/?postnummer=5337&amp;poststad=Rong" TargetMode="External"/><Relationship Id="rId13507" Type="http://schemas.openxmlformats.org/officeDocument/2006/relationships/hyperlink" Target="http://www.erikbolstad.no/postnummer-koordinatar/?postnummer=7401&amp;poststad=Trondheim" TargetMode="External"/><Relationship Id="rId834" Type="http://schemas.openxmlformats.org/officeDocument/2006/relationships/hyperlink" Target="http://www.erikbolstad.no/postnummer-koordinatar/?postnummer=0669&amp;poststad=Oslo" TargetMode="External"/><Relationship Id="rId1464" Type="http://schemas.openxmlformats.org/officeDocument/2006/relationships/hyperlink" Target="http://www.erikbolstad.no/postnummer-koordinatar/?postnummer=1372&amp;poststad=Asker" TargetMode="External"/><Relationship Id="rId2515" Type="http://schemas.openxmlformats.org/officeDocument/2006/relationships/hyperlink" Target="http://www.erikbolstad.no/postnummer-koordinatar/?postnummer=2388&amp;poststad=Brumunddal" TargetMode="External"/><Relationship Id="rId9128" Type="http://schemas.openxmlformats.org/officeDocument/2006/relationships/hyperlink" Target="http://www.erikbolstad.no/postnummer-koordinatar/?postnummer=9178&amp;poststad=Barentsburg" TargetMode="External"/><Relationship Id="rId11058" Type="http://schemas.openxmlformats.org/officeDocument/2006/relationships/hyperlink" Target="http://www.erikbolstad.no/postnummer-koordinatar/?postnummer=2670&amp;poststad=Otta" TargetMode="External"/><Relationship Id="rId12109" Type="http://schemas.openxmlformats.org/officeDocument/2006/relationships/hyperlink" Target="http://www.erikbolstad.no/postnummer-koordinatar/?postnummer=4671&amp;poststad=Kristiansand%20S" TargetMode="External"/><Relationship Id="rId1117" Type="http://schemas.openxmlformats.org/officeDocument/2006/relationships/hyperlink" Target="http://www.erikbolstad.no/postnummer-koordinatar/?postnummer=0984&amp;poststad=Oslo" TargetMode="External"/><Relationship Id="rId4687" Type="http://schemas.openxmlformats.org/officeDocument/2006/relationships/hyperlink" Target="http://www.erikbolstad.no/postnummer-koordinatar/?postnummer=4519&amp;poststad=Holum" TargetMode="External"/><Relationship Id="rId5738" Type="http://schemas.openxmlformats.org/officeDocument/2006/relationships/hyperlink" Target="http://www.erikbolstad.no/postnummer-koordinatar/?postnummer=5503&amp;poststad=Haugesund" TargetMode="External"/><Relationship Id="rId3289" Type="http://schemas.openxmlformats.org/officeDocument/2006/relationships/hyperlink" Target="http://www.erikbolstad.no/postnummer-koordinatar/?postnummer=3189&amp;poststad=Horten" TargetMode="External"/><Relationship Id="rId7160" Type="http://schemas.openxmlformats.org/officeDocument/2006/relationships/hyperlink" Target="http://www.erikbolstad.no/postnummer-koordinatar/?postnummer=6924&amp;poststad=Hardbakke" TargetMode="External"/><Relationship Id="rId8211" Type="http://schemas.openxmlformats.org/officeDocument/2006/relationships/hyperlink" Target="http://www.erikbolstad.no/postnummer-koordinatar/?postnummer=8014&amp;poststad=Bod&#248;" TargetMode="External"/><Relationship Id="rId10141" Type="http://schemas.openxmlformats.org/officeDocument/2006/relationships/hyperlink" Target="http://www.erikbolstad.no/postnummer-koordinatar/?postnummer=0763&amp;poststad=Oslo" TargetMode="External"/><Relationship Id="rId3770" Type="http://schemas.openxmlformats.org/officeDocument/2006/relationships/hyperlink" Target="http://www.erikbolstad.no/postnummer-koordinatar/?postnummer=3648&amp;poststad=Passebekk" TargetMode="External"/><Relationship Id="rId4821" Type="http://schemas.openxmlformats.org/officeDocument/2006/relationships/hyperlink" Target="http://www.erikbolstad.no/postnummer-koordinatar/?postnummer=4640&amp;poststad=S&#248;gne" TargetMode="External"/><Relationship Id="rId13364" Type="http://schemas.openxmlformats.org/officeDocument/2006/relationships/hyperlink" Target="http://www.erikbolstad.no/postnummer-koordinatar/?postnummer=7083&amp;poststad=Leinstrand" TargetMode="External"/><Relationship Id="rId14415" Type="http://schemas.openxmlformats.org/officeDocument/2006/relationships/hyperlink" Target="http://www.erikbolstad.no/postnummer-koordinatar/?postnummer=9511&amp;poststad=Alta" TargetMode="External"/><Relationship Id="rId344" Type="http://schemas.openxmlformats.org/officeDocument/2006/relationships/hyperlink" Target="http://www.erikbolstad.no/postnummer-koordinatar/?postnummer=0283&amp;poststad=Oslo" TargetMode="External"/><Relationship Id="rId691" Type="http://schemas.openxmlformats.org/officeDocument/2006/relationships/hyperlink" Target="http://www.erikbolstad.no/postnummer-koordinatar/?postnummer=0574&amp;poststad=Oslo" TargetMode="External"/><Relationship Id="rId2025" Type="http://schemas.openxmlformats.org/officeDocument/2006/relationships/hyperlink" Target="http://www.erikbolstad.no/postnummer-koordinatar/?postnummer=1793&amp;poststad=Tistedal" TargetMode="External"/><Relationship Id="rId2372" Type="http://schemas.openxmlformats.org/officeDocument/2006/relationships/hyperlink" Target="http://www.erikbolstad.no/postnummer-koordinatar/?postnummer=2217&amp;poststad=Hokk&#229;sen" TargetMode="External"/><Relationship Id="rId3423" Type="http://schemas.openxmlformats.org/officeDocument/2006/relationships/hyperlink" Target="http://www.erikbolstad.no/postnummer-koordinatar/?postnummer=3260&amp;poststad=Larvik" TargetMode="External"/><Relationship Id="rId6993" Type="http://schemas.openxmlformats.org/officeDocument/2006/relationships/hyperlink" Target="http://www.erikbolstad.no/postnummer-koordinatar/?postnummer=6797&amp;poststad=Utvik" TargetMode="External"/><Relationship Id="rId13017" Type="http://schemas.openxmlformats.org/officeDocument/2006/relationships/hyperlink" Target="http://www.erikbolstad.no/postnummer-koordinatar/?postnummer=6423&amp;poststad=Molde" TargetMode="External"/><Relationship Id="rId5595" Type="http://schemas.openxmlformats.org/officeDocument/2006/relationships/hyperlink" Target="http://www.erikbolstad.no/postnummer-koordinatar/?postnummer=5382&amp;poststad=Skogsv&#229;g" TargetMode="External"/><Relationship Id="rId6646" Type="http://schemas.openxmlformats.org/officeDocument/2006/relationships/hyperlink" Target="http://www.erikbolstad.no/postnummer-koordinatar/?postnummer=6409&amp;poststad=Molde" TargetMode="External"/><Relationship Id="rId4197" Type="http://schemas.openxmlformats.org/officeDocument/2006/relationships/hyperlink" Target="http://www.erikbolstad.no/postnummer-koordinatar/?postnummer=4023&amp;poststad=Stavanger" TargetMode="External"/><Relationship Id="rId5248" Type="http://schemas.openxmlformats.org/officeDocument/2006/relationships/hyperlink" Target="http://www.erikbolstad.no/postnummer-koordinatar/?postnummer=5081&amp;poststad=Bergen" TargetMode="External"/><Relationship Id="rId9869" Type="http://schemas.openxmlformats.org/officeDocument/2006/relationships/hyperlink" Target="http://www.erikbolstad.no/postnummer-koordinatar/?postnummer=0313&amp;poststad=Oslo" TargetMode="External"/><Relationship Id="rId12100" Type="http://schemas.openxmlformats.org/officeDocument/2006/relationships/hyperlink" Target="http://www.erikbolstad.no/postnummer-koordinatar/?postnummer=4658&amp;poststad=Tveit" TargetMode="External"/><Relationship Id="rId1858" Type="http://schemas.openxmlformats.org/officeDocument/2006/relationships/hyperlink" Target="http://www.erikbolstad.no/postnummer-koordinatar/?postnummer=1672&amp;poststad=Kr&#229;ker&#248;y" TargetMode="External"/><Relationship Id="rId11799" Type="http://schemas.openxmlformats.org/officeDocument/2006/relationships/hyperlink" Target="http://www.erikbolstad.no/postnummer-koordinatar/?postnummer=4046&amp;poststad=Hafrsfjord" TargetMode="External"/><Relationship Id="rId14272" Type="http://schemas.openxmlformats.org/officeDocument/2006/relationships/hyperlink" Target="http://www.erikbolstad.no/postnummer-koordinatar/?postnummer=9260&amp;poststad=Troms&#248;" TargetMode="External"/><Relationship Id="rId2909" Type="http://schemas.openxmlformats.org/officeDocument/2006/relationships/hyperlink" Target="http://www.erikbolstad.no/postnummer-koordinatar/?postnummer=2866&amp;poststad=Enger" TargetMode="External"/><Relationship Id="rId3280" Type="http://schemas.openxmlformats.org/officeDocument/2006/relationships/hyperlink" Target="http://www.erikbolstad.no/postnummer-koordinatar/?postnummer=3184&amp;poststad=Borre" TargetMode="External"/><Relationship Id="rId4331" Type="http://schemas.openxmlformats.org/officeDocument/2006/relationships/hyperlink" Target="http://www.erikbolstad.no/postnummer-koordinatar/?postnummer=4123&amp;poststad=S&#248;r-Hidle" TargetMode="External"/><Relationship Id="rId8952" Type="http://schemas.openxmlformats.org/officeDocument/2006/relationships/hyperlink" Target="http://www.erikbolstad.no/postnummer-koordinatar/?postnummer=8985&amp;poststad=Ylvingen" TargetMode="External"/><Relationship Id="rId10882" Type="http://schemas.openxmlformats.org/officeDocument/2006/relationships/hyperlink" Target="http://www.erikbolstad.no/postnummer-koordinatar/?postnummer=2256&amp;poststad=Grue%20Finnskog" TargetMode="External"/><Relationship Id="rId11933" Type="http://schemas.openxmlformats.org/officeDocument/2006/relationships/hyperlink" Target="http://www.erikbolstad.no/postnummer-koordinatar/?postnummer=4324&amp;poststad=Sandnes" TargetMode="External"/><Relationship Id="rId6156" Type="http://schemas.openxmlformats.org/officeDocument/2006/relationships/hyperlink" Target="http://www.erikbolstad.no/postnummer-koordinatar/?postnummer=5861&amp;poststad=Bergen" TargetMode="External"/><Relationship Id="rId7554" Type="http://schemas.openxmlformats.org/officeDocument/2006/relationships/hyperlink" Target="http://www.erikbolstad.no/postnummer-koordinatar/?postnummer=7300&amp;poststad=Orkanger" TargetMode="External"/><Relationship Id="rId8605" Type="http://schemas.openxmlformats.org/officeDocument/2006/relationships/hyperlink" Target="http://www.erikbolstad.no/postnummer-koordinatar/?postnummer=8432&amp;poststad=Alsv&#229;g" TargetMode="External"/><Relationship Id="rId10535" Type="http://schemas.openxmlformats.org/officeDocument/2006/relationships/hyperlink" Target="http://www.erikbolstad.no/postnummer-koordinatar/?postnummer=1535&amp;poststad=Moss" TargetMode="External"/><Relationship Id="rId7207" Type="http://schemas.openxmlformats.org/officeDocument/2006/relationships/hyperlink" Target="http://www.erikbolstad.no/postnummer-koordinatar/?postnummer=6973&amp;poststad=Sande%20i%20Sunnfjord" TargetMode="External"/><Relationship Id="rId13758" Type="http://schemas.openxmlformats.org/officeDocument/2006/relationships/hyperlink" Target="http://www.erikbolstad.no/postnummer-koordinatar/?postnummer=7901&amp;poststad=R&#248;rvik" TargetMode="External"/><Relationship Id="rId2766" Type="http://schemas.openxmlformats.org/officeDocument/2006/relationships/hyperlink" Target="http://www.erikbolstad.no/postnummer-koordinatar/?postnummer=2680&amp;poststad=V&#229;g&#229;" TargetMode="External"/><Relationship Id="rId3817" Type="http://schemas.openxmlformats.org/officeDocument/2006/relationships/hyperlink" Target="http://www.erikbolstad.no/postnummer-koordinatar/?postnummer=3692&amp;poststad=Sauland" TargetMode="External"/><Relationship Id="rId9379" Type="http://schemas.openxmlformats.org/officeDocument/2006/relationships/hyperlink" Target="http://www.erikbolstad.no/postnummer-koordinatar/?postnummer=9440&amp;poststad=Evenskjer" TargetMode="External"/><Relationship Id="rId738" Type="http://schemas.openxmlformats.org/officeDocument/2006/relationships/hyperlink" Target="http://www.erikbolstad.no/postnummer-koordinatar/?postnummer=0597&amp;poststad=Oslo" TargetMode="External"/><Relationship Id="rId1368" Type="http://schemas.openxmlformats.org/officeDocument/2006/relationships/hyperlink" Target="http://www.erikbolstad.no/postnummer-koordinatar/?postnummer=1318&amp;poststad=Bekkestua" TargetMode="External"/><Relationship Id="rId2419" Type="http://schemas.openxmlformats.org/officeDocument/2006/relationships/hyperlink" Target="http://www.erikbolstad.no/postnummer-koordinatar/?postnummer=2301&amp;poststad=Hamar" TargetMode="External"/><Relationship Id="rId5989" Type="http://schemas.openxmlformats.org/officeDocument/2006/relationships/hyperlink" Target="http://www.erikbolstad.no/postnummer-koordinatar/?postnummer=5719&amp;poststad=Finse" TargetMode="External"/><Relationship Id="rId9860" Type="http://schemas.openxmlformats.org/officeDocument/2006/relationships/hyperlink" Target="http://www.erikbolstad.no/postnummer-koordinatar/?postnummer=0303&amp;poststad=Oslo" TargetMode="External"/><Relationship Id="rId74" Type="http://schemas.openxmlformats.org/officeDocument/2006/relationships/hyperlink" Target="http://www.erikbolstad.no/postnummer-koordinatar/?postnummer=0101&amp;poststad=Oslo" TargetMode="External"/><Relationship Id="rId8462" Type="http://schemas.openxmlformats.org/officeDocument/2006/relationships/hyperlink" Target="http://www.erikbolstad.no/postnummer-koordinatar/?postnummer=8276&amp;poststad=Ulvsv&#229;g" TargetMode="External"/><Relationship Id="rId9513" Type="http://schemas.openxmlformats.org/officeDocument/2006/relationships/hyperlink" Target="http://www.erikbolstad.no/postnummer-koordinatar/?postnummer=9584&amp;poststad=S&#248;r-Tverrfjord" TargetMode="External"/><Relationship Id="rId11790" Type="http://schemas.openxmlformats.org/officeDocument/2006/relationships/hyperlink" Target="http://www.erikbolstad.no/postnummer-koordinatar/?postnummer=4033&amp;poststad=Stavanger" TargetMode="External"/><Relationship Id="rId12841" Type="http://schemas.openxmlformats.org/officeDocument/2006/relationships/hyperlink" Target="http://www.erikbolstad.no/postnummer-koordinatar/?postnummer=6009&amp;poststad=&#197;lesund" TargetMode="External"/><Relationship Id="rId2900" Type="http://schemas.openxmlformats.org/officeDocument/2006/relationships/hyperlink" Target="http://www.erikbolstad.no/postnummer-koordinatar/?postnummer=2858&amp;poststad=Kapp" TargetMode="External"/><Relationship Id="rId7064" Type="http://schemas.openxmlformats.org/officeDocument/2006/relationships/hyperlink" Target="http://www.erikbolstad.no/postnummer-koordinatar/?postnummer=6852&amp;poststad=Sogndal" TargetMode="External"/><Relationship Id="rId8115" Type="http://schemas.openxmlformats.org/officeDocument/2006/relationships/hyperlink" Target="http://www.erikbolstad.no/postnummer-koordinatar/?postnummer=7820&amp;poststad=Spillum" TargetMode="External"/><Relationship Id="rId10392" Type="http://schemas.openxmlformats.org/officeDocument/2006/relationships/hyperlink" Target="http://www.erikbolstad.no/postnummer-koordinatar/?postnummer=1348&amp;poststad=Rykkinn" TargetMode="External"/><Relationship Id="rId11443" Type="http://schemas.openxmlformats.org/officeDocument/2006/relationships/hyperlink" Target="http://www.erikbolstad.no/postnummer-koordinatar/?postnummer=3402&amp;poststad=Lier" TargetMode="External"/><Relationship Id="rId1502" Type="http://schemas.openxmlformats.org/officeDocument/2006/relationships/hyperlink" Target="http://www.erikbolstad.no/postnummer-koordinatar/?postnummer=1393&amp;poststad=Vollen" TargetMode="External"/><Relationship Id="rId10045" Type="http://schemas.openxmlformats.org/officeDocument/2006/relationships/hyperlink" Target="http://www.erikbolstad.no/postnummer-koordinatar/?postnummer=0591&amp;poststad=Oslo" TargetMode="External"/><Relationship Id="rId3674" Type="http://schemas.openxmlformats.org/officeDocument/2006/relationships/hyperlink" Target="http://www.erikbolstad.no/postnummer-koordinatar/?postnummer=3544&amp;poststad=Tunhovd" TargetMode="External"/><Relationship Id="rId4725" Type="http://schemas.openxmlformats.org/officeDocument/2006/relationships/hyperlink" Target="http://www.erikbolstad.no/postnummer-koordinatar/?postnummer=4557&amp;poststad=Vanse" TargetMode="External"/><Relationship Id="rId13268" Type="http://schemas.openxmlformats.org/officeDocument/2006/relationships/hyperlink" Target="http://www.erikbolstad.no/postnummer-koordinatar/?postnummer=6940&amp;poststad=Eikefjord" TargetMode="External"/><Relationship Id="rId14319" Type="http://schemas.openxmlformats.org/officeDocument/2006/relationships/hyperlink" Target="http://www.erikbolstad.no/postnummer-koordinatar/?postnummer=9321&amp;poststad=Moen" TargetMode="External"/><Relationship Id="rId595" Type="http://schemas.openxmlformats.org/officeDocument/2006/relationships/hyperlink" Target="http://www.erikbolstad.no/postnummer-koordinatar/?postnummer=0493&amp;poststad=Oslo" TargetMode="External"/><Relationship Id="rId2276" Type="http://schemas.openxmlformats.org/officeDocument/2006/relationships/hyperlink" Target="http://www.erikbolstad.no/postnummer-koordinatar/?postnummer=2067&amp;poststad=Jessheim" TargetMode="External"/><Relationship Id="rId3327" Type="http://schemas.openxmlformats.org/officeDocument/2006/relationships/hyperlink" Target="http://www.erikbolstad.no/postnummer-koordinatar/?postnummer=3211&amp;poststad=Sandefjord" TargetMode="External"/><Relationship Id="rId6897" Type="http://schemas.openxmlformats.org/officeDocument/2006/relationships/hyperlink" Target="http://www.erikbolstad.no/postnummer-koordinatar/?postnummer=6703&amp;poststad=M&#229;l&#248;y" TargetMode="External"/><Relationship Id="rId7948" Type="http://schemas.openxmlformats.org/officeDocument/2006/relationships/hyperlink" Target="http://www.erikbolstad.no/postnummer-koordinatar/?postnummer=7620&amp;poststad=Skogn" TargetMode="External"/><Relationship Id="rId248" Type="http://schemas.openxmlformats.org/officeDocument/2006/relationships/hyperlink" Target="http://www.erikbolstad.no/postnummer-koordinatar/?postnummer=0207&amp;poststad=Oslo" TargetMode="External"/><Relationship Id="rId5499" Type="http://schemas.openxmlformats.org/officeDocument/2006/relationships/hyperlink" Target="http://www.erikbolstad.no/postnummer-koordinatar/?postnummer=5303&amp;poststad=Follese" TargetMode="External"/><Relationship Id="rId9370" Type="http://schemas.openxmlformats.org/officeDocument/2006/relationships/hyperlink" Target="http://www.erikbolstad.no/postnummer-koordinatar/?postnummer=9426&amp;poststad=Bjark&#248;y" TargetMode="External"/><Relationship Id="rId10929" Type="http://schemas.openxmlformats.org/officeDocument/2006/relationships/hyperlink" Target="http://www.erikbolstad.no/postnummer-koordinatar/?postnummer=2364&amp;poststad=N&#230;roset" TargetMode="External"/><Relationship Id="rId12351" Type="http://schemas.openxmlformats.org/officeDocument/2006/relationships/hyperlink" Target="http://www.erikbolstad.no/postnummer-koordinatar/?postnummer=5154&amp;poststad=B&#248;nes" TargetMode="External"/><Relationship Id="rId2410" Type="http://schemas.openxmlformats.org/officeDocument/2006/relationships/hyperlink" Target="http://www.erikbolstad.no/postnummer-koordinatar/?postnummer=2266&amp;poststad=Arneberg" TargetMode="External"/><Relationship Id="rId9023" Type="http://schemas.openxmlformats.org/officeDocument/2006/relationships/hyperlink" Target="http://www.erikbolstad.no/postnummer-koordinatar/?postnummer=9062&amp;poststad=Furuflaten" TargetMode="External"/><Relationship Id="rId12004" Type="http://schemas.openxmlformats.org/officeDocument/2006/relationships/hyperlink" Target="http://www.erikbolstad.no/postnummer-koordinatar/?postnummer=4463&amp;poststad=Ualand" TargetMode="External"/><Relationship Id="rId13402" Type="http://schemas.openxmlformats.org/officeDocument/2006/relationships/hyperlink" Target="http://www.erikbolstad.no/postnummer-koordinatar/?postnummer=7176&amp;poststad=Lines&#248;ya" TargetMode="External"/><Relationship Id="rId1012" Type="http://schemas.openxmlformats.org/officeDocument/2006/relationships/hyperlink" Target="http://www.erikbolstad.no/postnummer-koordinatar/?postnummer=0871&amp;poststad=Oslo" TargetMode="External"/><Relationship Id="rId5980" Type="http://schemas.openxmlformats.org/officeDocument/2006/relationships/hyperlink" Target="http://www.erikbolstad.no/postnummer-koordinatar/?postnummer=5712&amp;poststad=Vossestrand" TargetMode="External"/><Relationship Id="rId3184" Type="http://schemas.openxmlformats.org/officeDocument/2006/relationships/hyperlink" Target="http://www.erikbolstad.no/postnummer-koordinatar/?postnummer=3128&amp;poststad=N&#248;tter&#248;y" TargetMode="External"/><Relationship Id="rId4235" Type="http://schemas.openxmlformats.org/officeDocument/2006/relationships/hyperlink" Target="http://www.erikbolstad.no/postnummer-koordinatar/?postnummer=4047&amp;poststad=Hafrsfjord" TargetMode="External"/><Relationship Id="rId4582" Type="http://schemas.openxmlformats.org/officeDocument/2006/relationships/hyperlink" Target="http://www.erikbolstad.no/postnummer-koordinatar/?postnummer=4374&amp;poststad=Egersund" TargetMode="External"/><Relationship Id="rId5633" Type="http://schemas.openxmlformats.org/officeDocument/2006/relationships/hyperlink" Target="http://www.erikbolstad.no/postnummer-koordinatar/?postnummer=5408&amp;poststad=Sagv&#229;g" TargetMode="External"/><Relationship Id="rId14176" Type="http://schemas.openxmlformats.org/officeDocument/2006/relationships/hyperlink" Target="http://www.erikbolstad.no/postnummer-koordinatar/?postnummer=9027&amp;poststad=Ramfjordbotn" TargetMode="External"/><Relationship Id="rId8856" Type="http://schemas.openxmlformats.org/officeDocument/2006/relationships/hyperlink" Target="http://www.erikbolstad.no/postnummer-koordinatar/?postnummer=8766&amp;poststad=Lur&#248;y" TargetMode="External"/><Relationship Id="rId9907" Type="http://schemas.openxmlformats.org/officeDocument/2006/relationships/hyperlink" Target="http://www.erikbolstad.no/postnummer-koordinatar/?postnummer=0374&amp;poststad=Oslo" TargetMode="External"/><Relationship Id="rId10786" Type="http://schemas.openxmlformats.org/officeDocument/2006/relationships/hyperlink" Target="http://www.erikbolstad.no/postnummer-koordinatar/?postnummer=2019&amp;poststad=Skedsmokorset" TargetMode="External"/><Relationship Id="rId11837" Type="http://schemas.openxmlformats.org/officeDocument/2006/relationships/hyperlink" Target="http://www.erikbolstad.no/postnummer-koordinatar/?postnummer=4094&amp;poststad=Stavanger" TargetMode="External"/><Relationship Id="rId7458" Type="http://schemas.openxmlformats.org/officeDocument/2006/relationships/hyperlink" Target="http://www.erikbolstad.no/postnummer-koordinatar/?postnummer=7206&amp;poststad=Hellandsj&#248;en" TargetMode="External"/><Relationship Id="rId8509" Type="http://schemas.openxmlformats.org/officeDocument/2006/relationships/hyperlink" Target="http://www.erikbolstad.no/postnummer-koordinatar/?postnummer=8317&amp;poststad=Str&#248;nstad" TargetMode="External"/><Relationship Id="rId10439" Type="http://schemas.openxmlformats.org/officeDocument/2006/relationships/hyperlink" Target="http://www.erikbolstad.no/postnummer-koordinatar/?postnummer=1400&amp;poststad=Ski" TargetMode="External"/><Relationship Id="rId14310" Type="http://schemas.openxmlformats.org/officeDocument/2006/relationships/hyperlink" Target="http://www.erikbolstad.no/postnummer-koordinatar/?postnummer=9302&amp;poststad=Rossfjordstraumen" TargetMode="External"/><Relationship Id="rId989" Type="http://schemas.openxmlformats.org/officeDocument/2006/relationships/hyperlink" Target="http://www.erikbolstad.no/postnummer-koordinatar/?postnummer=0854&amp;poststad=Oslo" TargetMode="External"/><Relationship Id="rId5490" Type="http://schemas.openxmlformats.org/officeDocument/2006/relationships/hyperlink" Target="http://www.erikbolstad.no/postnummer-koordinatar/?postnummer=5293&amp;poststad=Lonev&#229;g" TargetMode="External"/><Relationship Id="rId6541" Type="http://schemas.openxmlformats.org/officeDocument/2006/relationships/hyperlink" Target="http://www.erikbolstad.no/postnummer-koordinatar/?postnummer=6230&amp;poststad=Sykkylven" TargetMode="External"/><Relationship Id="rId10920" Type="http://schemas.openxmlformats.org/officeDocument/2006/relationships/hyperlink" Target="http://www.erikbolstad.no/postnummer-koordinatar/?postnummer=2338&amp;poststad=Espa" TargetMode="External"/><Relationship Id="rId4092" Type="http://schemas.openxmlformats.org/officeDocument/2006/relationships/hyperlink" Target="http://www.erikbolstad.no/postnummer-koordinatar/?postnummer=3930&amp;poststad=Porsgrunn" TargetMode="External"/><Relationship Id="rId5143" Type="http://schemas.openxmlformats.org/officeDocument/2006/relationships/hyperlink" Target="http://www.erikbolstad.no/postnummer-koordinatar/?postnummer=4985&amp;poststad=Veg&#229;rshei" TargetMode="External"/><Relationship Id="rId8366" Type="http://schemas.openxmlformats.org/officeDocument/2006/relationships/hyperlink" Target="http://www.erikbolstad.no/postnummer-koordinatar/?postnummer=8181&amp;poststad=Myken" TargetMode="External"/><Relationship Id="rId9764" Type="http://schemas.openxmlformats.org/officeDocument/2006/relationships/hyperlink" Target="http://www.erikbolstad.no/postnummer-koordinatar/?postnummer=0158&amp;poststad=Oslo" TargetMode="External"/><Relationship Id="rId11694" Type="http://schemas.openxmlformats.org/officeDocument/2006/relationships/hyperlink" Target="http://www.erikbolstad.no/postnummer-koordinatar/?postnummer=3883&amp;poststad=Treungen" TargetMode="External"/><Relationship Id="rId12745" Type="http://schemas.openxmlformats.org/officeDocument/2006/relationships/hyperlink" Target="http://www.erikbolstad.no/postnummer-koordinatar/?postnummer=5835&amp;poststad=Bergen" TargetMode="External"/><Relationship Id="rId1753" Type="http://schemas.openxmlformats.org/officeDocument/2006/relationships/hyperlink" Target="http://www.erikbolstad.no/postnummer-koordinatar/?postnummer=1602&amp;poststad=Fredrikstad" TargetMode="External"/><Relationship Id="rId2804" Type="http://schemas.openxmlformats.org/officeDocument/2006/relationships/hyperlink" Target="http://www.erikbolstad.no/postnummer-koordinatar/?postnummer=2718&amp;poststad=Brandbu" TargetMode="External"/><Relationship Id="rId8019" Type="http://schemas.openxmlformats.org/officeDocument/2006/relationships/hyperlink" Target="http://www.erikbolstad.no/postnummer-koordinatar/?postnummer=7713&amp;poststad=Steinkjer" TargetMode="External"/><Relationship Id="rId9417" Type="http://schemas.openxmlformats.org/officeDocument/2006/relationships/hyperlink" Target="http://www.erikbolstad.no/postnummer-koordinatar/?postnummer=9480&amp;poststad=Harstad" TargetMode="External"/><Relationship Id="rId10296" Type="http://schemas.openxmlformats.org/officeDocument/2006/relationships/hyperlink" Target="http://www.erikbolstad.no/postnummer-koordinatar/?postnummer=1167&amp;poststad=Oslo" TargetMode="External"/><Relationship Id="rId11347" Type="http://schemas.openxmlformats.org/officeDocument/2006/relationships/hyperlink" Target="http://www.erikbolstad.no/postnummer-koordinatar/?postnummer=3212&amp;poststad=Sandefjord" TargetMode="External"/><Relationship Id="rId1406" Type="http://schemas.openxmlformats.org/officeDocument/2006/relationships/hyperlink" Target="http://www.erikbolstad.no/postnummer-koordinatar/?postnummer=1338&amp;poststad=Sandvika" TargetMode="External"/><Relationship Id="rId4976" Type="http://schemas.openxmlformats.org/officeDocument/2006/relationships/hyperlink" Target="http://www.erikbolstad.no/postnummer-koordinatar/?postnummer=4804&amp;poststad=Arendal" TargetMode="External"/><Relationship Id="rId3578" Type="http://schemas.openxmlformats.org/officeDocument/2006/relationships/hyperlink" Target="http://www.erikbolstad.no/postnummer-koordinatar/?postnummer=3475&amp;poststad=S&#230;tre" TargetMode="External"/><Relationship Id="rId4629" Type="http://schemas.openxmlformats.org/officeDocument/2006/relationships/hyperlink" Target="http://www.erikbolstad.no/postnummer-koordinatar/?postnummer=4436&amp;poststad=Gyland" TargetMode="External"/><Relationship Id="rId8500" Type="http://schemas.openxmlformats.org/officeDocument/2006/relationships/hyperlink" Target="http://www.erikbolstad.no/postnummer-koordinatar/?postnummer=8312&amp;poststad=Henningsv&#230;r" TargetMode="External"/><Relationship Id="rId10430" Type="http://schemas.openxmlformats.org/officeDocument/2006/relationships/hyperlink" Target="http://www.erikbolstad.no/postnummer-koordinatar/?postnummer=1390&amp;poststad=Vollen" TargetMode="External"/><Relationship Id="rId499" Type="http://schemas.openxmlformats.org/officeDocument/2006/relationships/hyperlink" Target="http://www.erikbolstad.no/postnummer-koordinatar/?postnummer=0422&amp;poststad=Oslo" TargetMode="External"/><Relationship Id="rId6051" Type="http://schemas.openxmlformats.org/officeDocument/2006/relationships/hyperlink" Target="http://www.erikbolstad.no/postnummer-koordinatar/?postnummer=5777&amp;poststad=Grimo" TargetMode="External"/><Relationship Id="rId7102" Type="http://schemas.openxmlformats.org/officeDocument/2006/relationships/hyperlink" Target="http://www.erikbolstad.no/postnummer-koordinatar/?postnummer=6878&amp;poststad=Veitastrond" TargetMode="External"/><Relationship Id="rId9274" Type="http://schemas.openxmlformats.org/officeDocument/2006/relationships/hyperlink" Target="http://www.erikbolstad.no/postnummer-koordinatar/?postnummer=9321&amp;poststad=Moen" TargetMode="External"/><Relationship Id="rId13653" Type="http://schemas.openxmlformats.org/officeDocument/2006/relationships/hyperlink" Target="http://www.erikbolstad.no/postnummer-koordinatar/?postnummer=7609&amp;poststad=Levanger" TargetMode="External"/><Relationship Id="rId633" Type="http://schemas.openxmlformats.org/officeDocument/2006/relationships/hyperlink" Target="http://www.erikbolstad.no/postnummer-koordinatar/?postnummer=0516&amp;poststad=Oslo" TargetMode="External"/><Relationship Id="rId980" Type="http://schemas.openxmlformats.org/officeDocument/2006/relationships/hyperlink" Target="http://www.erikbolstad.no/postnummer-koordinatar/?postnummer=0840&amp;poststad=Oslo" TargetMode="External"/><Relationship Id="rId1263" Type="http://schemas.openxmlformats.org/officeDocument/2006/relationships/hyperlink" Target="http://www.erikbolstad.no/postnummer-koordinatar/?postnummer=1203&amp;poststad=Oslo" TargetMode="External"/><Relationship Id="rId2314" Type="http://schemas.openxmlformats.org/officeDocument/2006/relationships/hyperlink" Target="http://www.erikbolstad.no/postnummer-koordinatar/?postnummer=2116&amp;poststad=Sander" TargetMode="External"/><Relationship Id="rId2661" Type="http://schemas.openxmlformats.org/officeDocument/2006/relationships/hyperlink" Target="http://www.erikbolstad.no/postnummer-koordinatar/?postnummer=2613&amp;poststad=Lillehammer" TargetMode="External"/><Relationship Id="rId3712" Type="http://schemas.openxmlformats.org/officeDocument/2006/relationships/hyperlink" Target="http://www.erikbolstad.no/postnummer-koordinatar/?postnummer=3604&amp;poststad=Kongsberg" TargetMode="External"/><Relationship Id="rId12255" Type="http://schemas.openxmlformats.org/officeDocument/2006/relationships/hyperlink" Target="http://www.erikbolstad.no/postnummer-koordinatar/?postnummer=4990&amp;poststad=S&#248;ndeled" TargetMode="External"/><Relationship Id="rId13306" Type="http://schemas.openxmlformats.org/officeDocument/2006/relationships/hyperlink" Target="http://www.erikbolstad.no/postnummer-koordinatar/?postnummer=7006&amp;poststad=Trondheim" TargetMode="External"/><Relationship Id="rId5884" Type="http://schemas.openxmlformats.org/officeDocument/2006/relationships/hyperlink" Target="http://www.erikbolstad.no/postnummer-koordinatar/?postnummer=5604&amp;poststad=&#216;ystese" TargetMode="External"/><Relationship Id="rId6935" Type="http://schemas.openxmlformats.org/officeDocument/2006/relationships/hyperlink" Target="http://www.erikbolstad.no/postnummer-koordinatar/?postnummer=6729&amp;poststad=Kalv&#229;g" TargetMode="External"/><Relationship Id="rId3088" Type="http://schemas.openxmlformats.org/officeDocument/2006/relationships/hyperlink" Target="http://www.erikbolstad.no/postnummer-koordinatar/?postnummer=3055&amp;poststad=Krokstadelva" TargetMode="External"/><Relationship Id="rId4486" Type="http://schemas.openxmlformats.org/officeDocument/2006/relationships/hyperlink" Target="http://www.erikbolstad.no/postnummer-koordinatar/?postnummer=4315&amp;poststad=Sandnes" TargetMode="External"/><Relationship Id="rId5537" Type="http://schemas.openxmlformats.org/officeDocument/2006/relationships/hyperlink" Target="http://www.erikbolstad.no/postnummer-koordinatar/?postnummer=5331&amp;poststad=Rong" TargetMode="External"/><Relationship Id="rId4139" Type="http://schemas.openxmlformats.org/officeDocument/2006/relationships/hyperlink" Target="http://www.erikbolstad.no/postnummer-koordinatar/?postnummer=3993&amp;poststad=Langesund" TargetMode="External"/><Relationship Id="rId8010" Type="http://schemas.openxmlformats.org/officeDocument/2006/relationships/hyperlink" Target="http://www.erikbolstad.no/postnummer-koordinatar/?postnummer=7708&amp;poststad=Steinkjer" TargetMode="External"/><Relationship Id="rId4620" Type="http://schemas.openxmlformats.org/officeDocument/2006/relationships/hyperlink" Target="http://www.erikbolstad.no/postnummer-koordinatar/?postnummer=4402&amp;poststad=Flekkefjord" TargetMode="External"/><Relationship Id="rId13163" Type="http://schemas.openxmlformats.org/officeDocument/2006/relationships/hyperlink" Target="http://www.erikbolstad.no/postnummer-koordinatar/?postnummer=6772&amp;poststad=Nordfjordeid" TargetMode="External"/><Relationship Id="rId14214" Type="http://schemas.openxmlformats.org/officeDocument/2006/relationships/hyperlink" Target="http://www.erikbolstad.no/postnummer-koordinatar/?postnummer=9132&amp;poststad=Stakkvik" TargetMode="External"/><Relationship Id="rId490" Type="http://schemas.openxmlformats.org/officeDocument/2006/relationships/hyperlink" Target="http://www.erikbolstad.no/postnummer-koordinatar/?postnummer=0411&amp;poststad=Oslo" TargetMode="External"/><Relationship Id="rId2171" Type="http://schemas.openxmlformats.org/officeDocument/2006/relationships/hyperlink" Target="http://www.erikbolstad.no/postnummer-koordinatar/?postnummer=2000&amp;poststad=Lillestr&#248;m" TargetMode="External"/><Relationship Id="rId3222" Type="http://schemas.openxmlformats.org/officeDocument/2006/relationships/hyperlink" Target="http://www.erikbolstad.no/postnummer-koordinatar/?postnummer=3153&amp;poststad=Tolvsr&#248;d" TargetMode="External"/><Relationship Id="rId143" Type="http://schemas.openxmlformats.org/officeDocument/2006/relationships/hyperlink" Target="http://www.erikbolstad.no/postnummer-koordinatar/?postnummer=0137&amp;poststad=Oslo" TargetMode="External"/><Relationship Id="rId5394" Type="http://schemas.openxmlformats.org/officeDocument/2006/relationships/hyperlink" Target="http://www.erikbolstad.no/postnummer-koordinatar/?postnummer=5211&amp;poststad=Os" TargetMode="External"/><Relationship Id="rId6445" Type="http://schemas.openxmlformats.org/officeDocument/2006/relationships/hyperlink" Target="http://www.erikbolstad.no/postnummer-koordinatar/?postnummer=6100&amp;poststad=Volda" TargetMode="External"/><Relationship Id="rId6792" Type="http://schemas.openxmlformats.org/officeDocument/2006/relationships/hyperlink" Target="http://www.erikbolstad.no/postnummer-koordinatar/?postnummer=6530&amp;poststad=Aver&#248;y" TargetMode="External"/><Relationship Id="rId7843" Type="http://schemas.openxmlformats.org/officeDocument/2006/relationships/hyperlink" Target="http://www.erikbolstad.no/postnummer-koordinatar/?postnummer=7500&amp;poststad=Stj&#248;rdal" TargetMode="External"/><Relationship Id="rId10824" Type="http://schemas.openxmlformats.org/officeDocument/2006/relationships/hyperlink" Target="http://www.erikbolstad.no/postnummer-koordinatar/?postnummer=2071&amp;poststad=R&#229;holt" TargetMode="External"/><Relationship Id="rId9" Type="http://schemas.openxmlformats.org/officeDocument/2006/relationships/hyperlink" Target="http://www.erikbolstad.no/postnummer-koordinatar/?postnummer=0016&amp;poststad=Oslo%20(ikkje%20i%20bruk)" TargetMode="External"/><Relationship Id="rId5047" Type="http://schemas.openxmlformats.org/officeDocument/2006/relationships/hyperlink" Target="http://www.erikbolstad.no/postnummer-koordinatar/?postnummer=4857&amp;poststad=Arendal" TargetMode="External"/><Relationship Id="rId12996" Type="http://schemas.openxmlformats.org/officeDocument/2006/relationships/hyperlink" Target="http://www.erikbolstad.no/postnummer-koordinatar/?postnummer=6398&amp;poststad=Tomrefjord" TargetMode="External"/><Relationship Id="rId9668" Type="http://schemas.openxmlformats.org/officeDocument/2006/relationships/hyperlink" Target="http://www.erikbolstad.no/postnummer-koordinatar/?postnummer=9950&amp;poststad=Vard&#248;" TargetMode="External"/><Relationship Id="rId11598" Type="http://schemas.openxmlformats.org/officeDocument/2006/relationships/hyperlink" Target="http://www.erikbolstad.no/postnummer-koordinatar/?postnummer=3705&amp;poststad=Skien" TargetMode="External"/><Relationship Id="rId12649" Type="http://schemas.openxmlformats.org/officeDocument/2006/relationships/hyperlink" Target="http://www.erikbolstad.no/postnummer-koordinatar/?postnummer=5653&amp;poststad=&#197;rland" TargetMode="External"/><Relationship Id="rId1657" Type="http://schemas.openxmlformats.org/officeDocument/2006/relationships/hyperlink" Target="http://www.erikbolstad.no/postnummer-koordinatar/?postnummer=1510&amp;poststad=Moss" TargetMode="External"/><Relationship Id="rId2708" Type="http://schemas.openxmlformats.org/officeDocument/2006/relationships/hyperlink" Target="http://www.erikbolstad.no/postnummer-koordinatar/?postnummer=2645&amp;poststad=S&#248;r-Fron" TargetMode="External"/><Relationship Id="rId14071" Type="http://schemas.openxmlformats.org/officeDocument/2006/relationships/hyperlink" Target="http://www.erikbolstad.no/postnummer-koordinatar/?postnummer=8652&amp;poststad=Mosj&#248;en" TargetMode="External"/><Relationship Id="rId4130" Type="http://schemas.openxmlformats.org/officeDocument/2006/relationships/hyperlink" Target="http://www.erikbolstad.no/postnummer-koordinatar/?postnummer=3965&amp;poststad=Herre" TargetMode="External"/><Relationship Id="rId8751" Type="http://schemas.openxmlformats.org/officeDocument/2006/relationships/hyperlink" Target="http://www.erikbolstad.no/postnummer-koordinatar/?postnummer=8629&amp;poststad=Svartisdal%20(ikkje%20i%20bruk)" TargetMode="External"/><Relationship Id="rId9802" Type="http://schemas.openxmlformats.org/officeDocument/2006/relationships/hyperlink" Target="http://www.erikbolstad.no/postnummer-koordinatar/?postnummer=0201&amp;poststad=Oslo" TargetMode="External"/><Relationship Id="rId16" Type="http://schemas.openxmlformats.org/officeDocument/2006/relationships/hyperlink" Target="http://www.erikbolstad.no/postnummer-koordinatar/?postnummer=0020&amp;poststad=Oslo%20(ikkje%20i%20bruk)" TargetMode="External"/><Relationship Id="rId7353" Type="http://schemas.openxmlformats.org/officeDocument/2006/relationships/hyperlink" Target="http://www.erikbolstad.no/postnummer-koordinatar/?postnummer=7078&amp;poststad=Saupstad" TargetMode="External"/><Relationship Id="rId8404" Type="http://schemas.openxmlformats.org/officeDocument/2006/relationships/hyperlink" Target="http://www.erikbolstad.no/postnummer-koordinatar/?postnummer=8206&amp;poststad=Fauske" TargetMode="External"/><Relationship Id="rId10681" Type="http://schemas.openxmlformats.org/officeDocument/2006/relationships/hyperlink" Target="http://www.erikbolstad.no/postnummer-koordinatar/?postnummer=1778&amp;poststad=Halden" TargetMode="External"/><Relationship Id="rId11732" Type="http://schemas.openxmlformats.org/officeDocument/2006/relationships/hyperlink" Target="http://www.erikbolstad.no/postnummer-koordinatar/?postnummer=3936&amp;poststad=Porsgrunn" TargetMode="External"/><Relationship Id="rId7006" Type="http://schemas.openxmlformats.org/officeDocument/2006/relationships/hyperlink" Target="http://www.erikbolstad.no/postnummer-koordinatar/?postnummer=6803&amp;poststad=F&#248;rde" TargetMode="External"/><Relationship Id="rId10334" Type="http://schemas.openxmlformats.org/officeDocument/2006/relationships/hyperlink" Target="http://www.erikbolstad.no/postnummer-koordinatar/?postnummer=1271&amp;poststad=Oslo" TargetMode="External"/><Relationship Id="rId3963" Type="http://schemas.openxmlformats.org/officeDocument/2006/relationships/hyperlink" Target="http://www.erikbolstad.no/postnummer-koordinatar/?postnummer=3801&amp;poststad=B&#248;%20i%20Telemark" TargetMode="External"/><Relationship Id="rId9178" Type="http://schemas.openxmlformats.org/officeDocument/2006/relationships/hyperlink" Target="http://www.erikbolstad.no/postnummer-koordinatar/?postnummer=9259&amp;poststad=Troms&#248;" TargetMode="External"/><Relationship Id="rId13557" Type="http://schemas.openxmlformats.org/officeDocument/2006/relationships/hyperlink" Target="http://www.erikbolstad.no/postnummer-koordinatar/?postnummer=7452&amp;poststad=Trondheim" TargetMode="External"/><Relationship Id="rId884" Type="http://schemas.openxmlformats.org/officeDocument/2006/relationships/hyperlink" Target="http://www.erikbolstad.no/postnummer-koordinatar/?postnummer=0694&amp;poststad=Oslo" TargetMode="External"/><Relationship Id="rId2565" Type="http://schemas.openxmlformats.org/officeDocument/2006/relationships/hyperlink" Target="http://www.erikbolstad.no/postnummer-koordinatar/?postnummer=2429&amp;poststad=T&#248;rberget" TargetMode="External"/><Relationship Id="rId3616" Type="http://schemas.openxmlformats.org/officeDocument/2006/relationships/hyperlink" Target="http://www.erikbolstad.no/postnummer-koordinatar/?postnummer=3511&amp;poststad=H&#248;nefoss" TargetMode="External"/><Relationship Id="rId12159" Type="http://schemas.openxmlformats.org/officeDocument/2006/relationships/hyperlink" Target="http://www.erikbolstad.no/postnummer-koordinatar/?postnummer=4770&amp;poststad=H&#248;v&#229;g" TargetMode="External"/><Relationship Id="rId537" Type="http://schemas.openxmlformats.org/officeDocument/2006/relationships/hyperlink" Target="http://www.erikbolstad.no/postnummer-koordinatar/?postnummer=0462&amp;poststad=Oslo" TargetMode="External"/><Relationship Id="rId1167" Type="http://schemas.openxmlformats.org/officeDocument/2006/relationships/hyperlink" Target="http://www.erikbolstad.no/postnummer-koordinatar/?postnummer=1068&amp;poststad=Oslo" TargetMode="External"/><Relationship Id="rId2218" Type="http://schemas.openxmlformats.org/officeDocument/2006/relationships/hyperlink" Target="http://www.erikbolstad.no/postnummer-koordinatar/?postnummer=2024&amp;poststad=Gjerdrum" TargetMode="External"/><Relationship Id="rId5788" Type="http://schemas.openxmlformats.org/officeDocument/2006/relationships/hyperlink" Target="http://www.erikbolstad.no/postnummer-koordinatar/?postnummer=5534&amp;poststad=Haugesund" TargetMode="External"/><Relationship Id="rId6839" Type="http://schemas.openxmlformats.org/officeDocument/2006/relationships/hyperlink" Target="http://www.erikbolstad.no/postnummer-koordinatar/?postnummer=6642&amp;poststad=Stangvik" TargetMode="External"/><Relationship Id="rId12640" Type="http://schemas.openxmlformats.org/officeDocument/2006/relationships/hyperlink" Target="http://www.erikbolstad.no/postnummer-koordinatar/?postnummer=5641&amp;poststad=Fusa" TargetMode="External"/><Relationship Id="rId8261" Type="http://schemas.openxmlformats.org/officeDocument/2006/relationships/hyperlink" Target="http://www.erikbolstad.no/postnummer-koordinatar/?postnummer=8063&amp;poststad=V&#230;r&#248;y" TargetMode="External"/><Relationship Id="rId9312" Type="http://schemas.openxmlformats.org/officeDocument/2006/relationships/hyperlink" Target="http://www.erikbolstad.no/postnummer-koordinatar/?postnummer=9380&amp;poststad=Gryllefjord" TargetMode="External"/><Relationship Id="rId10191" Type="http://schemas.openxmlformats.org/officeDocument/2006/relationships/hyperlink" Target="http://www.erikbolstad.no/postnummer-koordinatar/?postnummer=0874&amp;poststad=Oslo" TargetMode="External"/><Relationship Id="rId11242" Type="http://schemas.openxmlformats.org/officeDocument/2006/relationships/hyperlink" Target="http://www.erikbolstad.no/postnummer-koordinatar/?postnummer=3087&amp;poststad=Holmestrand" TargetMode="External"/><Relationship Id="rId1301" Type="http://schemas.openxmlformats.org/officeDocument/2006/relationships/hyperlink" Target="http://www.erikbolstad.no/postnummer-koordinatar/?postnummer=1270&amp;poststad=Oslo" TargetMode="External"/><Relationship Id="rId3473" Type="http://schemas.openxmlformats.org/officeDocument/2006/relationships/hyperlink" Target="http://www.erikbolstad.no/postnummer-koordinatar/?postnummer=3296&amp;poststad=Nevlunghamn" TargetMode="External"/><Relationship Id="rId4524" Type="http://schemas.openxmlformats.org/officeDocument/2006/relationships/hyperlink" Target="http://www.erikbolstad.no/postnummer-koordinatar/?postnummer=4340&amp;poststad=Bryne" TargetMode="External"/><Relationship Id="rId4871" Type="http://schemas.openxmlformats.org/officeDocument/2006/relationships/hyperlink" Target="http://www.erikbolstad.no/postnummer-koordinatar/?postnummer=4681&amp;poststad=S&#248;gne" TargetMode="External"/><Relationship Id="rId5922" Type="http://schemas.openxmlformats.org/officeDocument/2006/relationships/hyperlink" Target="http://www.erikbolstad.no/postnummer-koordinatar/?postnummer=5645&amp;poststad=S&#230;vareid" TargetMode="External"/><Relationship Id="rId13067" Type="http://schemas.openxmlformats.org/officeDocument/2006/relationships/hyperlink" Target="http://www.erikbolstad.no/postnummer-koordinatar/?postnummer=6515&amp;poststad=Kristiansund%20N" TargetMode="External"/><Relationship Id="rId14465" Type="http://schemas.openxmlformats.org/officeDocument/2006/relationships/hyperlink" Target="http://www.erikbolstad.no/postnummer-koordinatar/?postnummer=9709&amp;poststad=Porsangmoen" TargetMode="External"/><Relationship Id="rId394" Type="http://schemas.openxmlformats.org/officeDocument/2006/relationships/hyperlink" Target="http://www.erikbolstad.no/postnummer-koordinatar/?postnummer=0340&amp;poststad=Oslo" TargetMode="External"/><Relationship Id="rId2075" Type="http://schemas.openxmlformats.org/officeDocument/2006/relationships/hyperlink" Target="http://www.erikbolstad.no/postnummer-koordinatar/?postnummer=1831&amp;poststad=Askim" TargetMode="External"/><Relationship Id="rId3126" Type="http://schemas.openxmlformats.org/officeDocument/2006/relationships/hyperlink" Target="http://www.erikbolstad.no/postnummer-koordinatar/?postnummer=3090&amp;poststad=Hof" TargetMode="External"/><Relationship Id="rId14118" Type="http://schemas.openxmlformats.org/officeDocument/2006/relationships/hyperlink" Target="http://www.erikbolstad.no/postnummer-koordinatar/?postnummer=8805&amp;poststad=Sandnessj&#248;en" TargetMode="External"/><Relationship Id="rId5298" Type="http://schemas.openxmlformats.org/officeDocument/2006/relationships/hyperlink" Target="http://www.erikbolstad.no/postnummer-koordinatar/?postnummer=5122&amp;poststad=Morvik" TargetMode="External"/><Relationship Id="rId6696" Type="http://schemas.openxmlformats.org/officeDocument/2006/relationships/hyperlink" Target="http://www.erikbolstad.no/postnummer-koordinatar/?postnummer=6447&amp;poststad=Elnesv&#229;gen" TargetMode="External"/><Relationship Id="rId7747" Type="http://schemas.openxmlformats.org/officeDocument/2006/relationships/hyperlink" Target="http://www.erikbolstad.no/postnummer-koordinatar/?postnummer=7451&amp;poststad=Trondheim" TargetMode="External"/><Relationship Id="rId10728" Type="http://schemas.openxmlformats.org/officeDocument/2006/relationships/hyperlink" Target="http://www.erikbolstad.no/postnummer-koordinatar/?postnummer=1866&amp;poststad=B&#229;stad" TargetMode="External"/><Relationship Id="rId6349" Type="http://schemas.openxmlformats.org/officeDocument/2006/relationships/hyperlink" Target="http://www.erikbolstad.no/postnummer-koordinatar/?postnummer=6025&amp;poststad=&#197;lesund" TargetMode="External"/><Relationship Id="rId12150" Type="http://schemas.openxmlformats.org/officeDocument/2006/relationships/hyperlink" Target="http://www.erikbolstad.no/postnummer-koordinatar/?postnummer=4745&amp;poststad=Bygland" TargetMode="External"/><Relationship Id="rId13201" Type="http://schemas.openxmlformats.org/officeDocument/2006/relationships/hyperlink" Target="http://www.erikbolstad.no/postnummer-koordinatar/?postnummer=6819&amp;poststad=F&#248;rde" TargetMode="External"/><Relationship Id="rId2959" Type="http://schemas.openxmlformats.org/officeDocument/2006/relationships/hyperlink" Target="http://www.erikbolstad.no/postnummer-koordinatar/?postnummer=2950&amp;poststad=Skammestein" TargetMode="External"/><Relationship Id="rId6830" Type="http://schemas.openxmlformats.org/officeDocument/2006/relationships/hyperlink" Target="http://www.erikbolstad.no/postnummer-koordinatar/?postnummer=6636&amp;poststad=Angvik" TargetMode="External"/><Relationship Id="rId4381" Type="http://schemas.openxmlformats.org/officeDocument/2006/relationships/hyperlink" Target="http://www.erikbolstad.no/postnummer-koordinatar/?postnummer=4169&amp;poststad=S&#248;rbokn" TargetMode="External"/><Relationship Id="rId5432" Type="http://schemas.openxmlformats.org/officeDocument/2006/relationships/hyperlink" Target="http://www.erikbolstad.no/postnummer-koordinatar/?postnummer=5235&amp;poststad=R&#229;dal" TargetMode="External"/><Relationship Id="rId4034" Type="http://schemas.openxmlformats.org/officeDocument/2006/relationships/hyperlink" Target="http://www.erikbolstad.no/postnummer-koordinatar/?postnummer=3888&amp;poststad=Edland" TargetMode="External"/><Relationship Id="rId8655" Type="http://schemas.openxmlformats.org/officeDocument/2006/relationships/hyperlink" Target="http://www.erikbolstad.no/postnummer-koordinatar/?postnummer=8504&amp;poststad=Narvik" TargetMode="External"/><Relationship Id="rId11983" Type="http://schemas.openxmlformats.org/officeDocument/2006/relationships/hyperlink" Target="http://www.erikbolstad.no/postnummer-koordinatar/?postnummer=4392&amp;poststad=Sandnes" TargetMode="External"/><Relationship Id="rId7257" Type="http://schemas.openxmlformats.org/officeDocument/2006/relationships/hyperlink" Target="http://www.erikbolstad.no/postnummer-koordinatar/?postnummer=7013&amp;poststad=Trondheim" TargetMode="External"/><Relationship Id="rId8308" Type="http://schemas.openxmlformats.org/officeDocument/2006/relationships/hyperlink" Target="http://www.erikbolstad.no/postnummer-koordinatar/?postnummer=8099&amp;poststad=Jan%20Mayen" TargetMode="External"/><Relationship Id="rId9706" Type="http://schemas.openxmlformats.org/officeDocument/2006/relationships/hyperlink" Target="http://www.erikbolstad.no/postnummer-koordinatar/?postnummer=0041&amp;poststad=Oslo%20(ikkje%20i%20bruk)" TargetMode="External"/><Relationship Id="rId10585" Type="http://schemas.openxmlformats.org/officeDocument/2006/relationships/hyperlink" Target="http://www.erikbolstad.no/postnummer-koordinatar/?postnummer=1633&amp;poststad=Gamle%20Fredrikstad" TargetMode="External"/><Relationship Id="rId11636" Type="http://schemas.openxmlformats.org/officeDocument/2006/relationships/hyperlink" Target="http://www.erikbolstad.no/postnummer-koordinatar/?postnummer=3743&amp;poststad=Skien" TargetMode="External"/><Relationship Id="rId10238" Type="http://schemas.openxmlformats.org/officeDocument/2006/relationships/hyperlink" Target="http://www.erikbolstad.no/postnummer-koordinatar/?postnummer=0981&amp;poststad=Oslo" TargetMode="External"/><Relationship Id="rId3867" Type="http://schemas.openxmlformats.org/officeDocument/2006/relationships/hyperlink" Target="http://www.erikbolstad.no/postnummer-koordinatar/?postnummer=3723&amp;poststad=Skien" TargetMode="External"/><Relationship Id="rId4918" Type="http://schemas.openxmlformats.org/officeDocument/2006/relationships/hyperlink" Target="http://www.erikbolstad.no/postnummer-koordinatar/?postnummer=4720&amp;poststad=H&#230;geland" TargetMode="External"/><Relationship Id="rId788" Type="http://schemas.openxmlformats.org/officeDocument/2006/relationships/hyperlink" Target="http://www.erikbolstad.no/postnummer-koordinatar/?postnummer=0624&amp;poststad=Oslo" TargetMode="External"/><Relationship Id="rId2469" Type="http://schemas.openxmlformats.org/officeDocument/2006/relationships/hyperlink" Target="http://www.erikbolstad.no/postnummer-koordinatar/?postnummer=2335&amp;poststad=Stange" TargetMode="External"/><Relationship Id="rId6340" Type="http://schemas.openxmlformats.org/officeDocument/2006/relationships/hyperlink" Target="http://www.erikbolstad.no/postnummer-koordinatar/?postnummer=6020&amp;poststad=&#197;lesund" TargetMode="External"/><Relationship Id="rId9563" Type="http://schemas.openxmlformats.org/officeDocument/2006/relationships/hyperlink" Target="http://www.erikbolstad.no/postnummer-koordinatar/?postnummer=9700&amp;poststad=Lakselv" TargetMode="External"/><Relationship Id="rId11493" Type="http://schemas.openxmlformats.org/officeDocument/2006/relationships/hyperlink" Target="http://www.erikbolstad.no/postnummer-koordinatar/?postnummer=3514&amp;poststad=H&#248;nefoss" TargetMode="External"/><Relationship Id="rId12891" Type="http://schemas.openxmlformats.org/officeDocument/2006/relationships/hyperlink" Target="http://www.erikbolstad.no/postnummer-koordinatar/?postnummer=6082&amp;poststad=Gursken" TargetMode="External"/><Relationship Id="rId13942" Type="http://schemas.openxmlformats.org/officeDocument/2006/relationships/hyperlink" Target="http://www.erikbolstad.no/postnummer-koordinatar/?postnummer=8325&amp;poststad=Tengelfjord" TargetMode="External"/><Relationship Id="rId922" Type="http://schemas.openxmlformats.org/officeDocument/2006/relationships/hyperlink" Target="http://www.erikbolstad.no/postnummer-koordinatar/?postnummer=0765&amp;poststad=Oslo" TargetMode="External"/><Relationship Id="rId1552" Type="http://schemas.openxmlformats.org/officeDocument/2006/relationships/hyperlink" Target="http://www.erikbolstad.no/postnummer-koordinatar/?postnummer=1419&amp;poststad=Oppeg&#229;rd" TargetMode="External"/><Relationship Id="rId2603" Type="http://schemas.openxmlformats.org/officeDocument/2006/relationships/hyperlink" Target="http://www.erikbolstad.no/postnummer-koordinatar/?postnummer=2485&amp;poststad=Rendalen" TargetMode="External"/><Relationship Id="rId2950" Type="http://schemas.openxmlformats.org/officeDocument/2006/relationships/hyperlink" Target="http://www.erikbolstad.no/postnummer-koordinatar/?postnummer=2936&amp;poststad=Begnadalen" TargetMode="External"/><Relationship Id="rId8165" Type="http://schemas.openxmlformats.org/officeDocument/2006/relationships/hyperlink" Target="http://www.erikbolstad.no/postnummer-koordinatar/?postnummer=7973&amp;poststad=Gjerdinga" TargetMode="External"/><Relationship Id="rId9216" Type="http://schemas.openxmlformats.org/officeDocument/2006/relationships/hyperlink" Target="http://www.erikbolstad.no/postnummer-koordinatar/?postnummer=9279&amp;poststad=Troms&#248;" TargetMode="External"/><Relationship Id="rId10095" Type="http://schemas.openxmlformats.org/officeDocument/2006/relationships/hyperlink" Target="http://www.erikbolstad.no/postnummer-koordinatar/?postnummer=0665&amp;poststad=Oslo" TargetMode="External"/><Relationship Id="rId11146" Type="http://schemas.openxmlformats.org/officeDocument/2006/relationships/hyperlink" Target="http://www.erikbolstad.no/postnummer-koordinatar/?postnummer=2900&amp;poststad=Fagernes" TargetMode="External"/><Relationship Id="rId12544" Type="http://schemas.openxmlformats.org/officeDocument/2006/relationships/hyperlink" Target="http://www.erikbolstad.no/postnummer-koordinatar/?postnummer=5484&amp;poststad=S&#230;b&#248;vik" TargetMode="External"/><Relationship Id="rId1205" Type="http://schemas.openxmlformats.org/officeDocument/2006/relationships/hyperlink" Target="http://www.erikbolstad.no/postnummer-koordinatar/?postnummer=1155&amp;poststad=Oslo" TargetMode="External"/><Relationship Id="rId3377" Type="http://schemas.openxmlformats.org/officeDocument/2006/relationships/hyperlink" Target="http://www.erikbolstad.no/postnummer-koordinatar/?postnummer=3236&amp;poststad=Sandefjord" TargetMode="External"/><Relationship Id="rId4775" Type="http://schemas.openxmlformats.org/officeDocument/2006/relationships/hyperlink" Target="http://www.erikbolstad.no/postnummer-koordinatar/?postnummer=4616&amp;poststad=Kristiansand%20S" TargetMode="External"/><Relationship Id="rId5826" Type="http://schemas.openxmlformats.org/officeDocument/2006/relationships/hyperlink" Target="http://www.erikbolstad.no/postnummer-koordinatar/?postnummer=5561&amp;poststad=Bokn" TargetMode="External"/><Relationship Id="rId14369" Type="http://schemas.openxmlformats.org/officeDocument/2006/relationships/hyperlink" Target="http://www.erikbolstad.no/postnummer-koordinatar/?postnummer=9430&amp;poststad=Sandtorg" TargetMode="External"/><Relationship Id="rId298" Type="http://schemas.openxmlformats.org/officeDocument/2006/relationships/hyperlink" Target="http://www.erikbolstad.no/postnummer-koordinatar/?postnummer=0258&amp;poststad=Oslo" TargetMode="External"/><Relationship Id="rId4428" Type="http://schemas.openxmlformats.org/officeDocument/2006/relationships/hyperlink" Target="http://www.erikbolstad.no/postnummer-koordinatar/?postnummer=4264&amp;poststad=Kvalav&#229;g" TargetMode="External"/><Relationship Id="rId7998" Type="http://schemas.openxmlformats.org/officeDocument/2006/relationships/hyperlink" Target="http://www.erikbolstad.no/postnummer-koordinatar/?postnummer=7701&amp;poststad=Steinkjer" TargetMode="External"/><Relationship Id="rId10979" Type="http://schemas.openxmlformats.org/officeDocument/2006/relationships/hyperlink" Target="http://www.erikbolstad.no/postnummer-koordinatar/?postnummer=2476&amp;poststad=Atna" TargetMode="External"/><Relationship Id="rId13452" Type="http://schemas.openxmlformats.org/officeDocument/2006/relationships/hyperlink" Target="http://www.erikbolstad.no/postnummer-koordinatar/?postnummer=7287&amp;poststad=Sau&#248;y" TargetMode="External"/><Relationship Id="rId14503" Type="http://schemas.openxmlformats.org/officeDocument/2006/relationships/hyperlink" Target="http://www.erikbolstad.no/postnummer-koordinatar/?postnummer=9845&amp;poststad=Tana" TargetMode="External"/><Relationship Id="rId2460" Type="http://schemas.openxmlformats.org/officeDocument/2006/relationships/hyperlink" Target="http://www.erikbolstad.no/postnummer-koordinatar/?postnummer=2325&amp;poststad=Hamar" TargetMode="External"/><Relationship Id="rId3511" Type="http://schemas.openxmlformats.org/officeDocument/2006/relationships/hyperlink" Target="http://www.erikbolstad.no/postnummer-koordinatar/?postnummer=3370&amp;poststad=Vikersund" TargetMode="External"/><Relationship Id="rId9073" Type="http://schemas.openxmlformats.org/officeDocument/2006/relationships/hyperlink" Target="http://www.erikbolstad.no/postnummer-koordinatar/?postnummer=9138&amp;poststad=Karls&#248;y" TargetMode="External"/><Relationship Id="rId12054" Type="http://schemas.openxmlformats.org/officeDocument/2006/relationships/hyperlink" Target="http://www.erikbolstad.no/postnummer-koordinatar/?postnummer=4586&amp;poststad=Korshamn" TargetMode="External"/><Relationship Id="rId13105" Type="http://schemas.openxmlformats.org/officeDocument/2006/relationships/hyperlink" Target="http://www.erikbolstad.no/postnummer-koordinatar/?postnummer=6645&amp;poststad=Todalen" TargetMode="External"/><Relationship Id="rId432" Type="http://schemas.openxmlformats.org/officeDocument/2006/relationships/hyperlink" Target="http://www.erikbolstad.no/postnummer-koordinatar/?postnummer=0365&amp;poststad=Oslo" TargetMode="External"/><Relationship Id="rId1062" Type="http://schemas.openxmlformats.org/officeDocument/2006/relationships/hyperlink" Target="http://www.erikbolstad.no/postnummer-koordinatar/?postnummer=0951&amp;poststad=Oslo" TargetMode="External"/><Relationship Id="rId2113" Type="http://schemas.openxmlformats.org/officeDocument/2006/relationships/hyperlink" Target="http://www.erikbolstad.no/postnummer-koordinatar/?postnummer=1900&amp;poststad=Fetsund" TargetMode="External"/><Relationship Id="rId5683" Type="http://schemas.openxmlformats.org/officeDocument/2006/relationships/hyperlink" Target="http://www.erikbolstad.no/postnummer-koordinatar/?postnummer=5451&amp;poststad=Valen" TargetMode="External"/><Relationship Id="rId6734" Type="http://schemas.openxmlformats.org/officeDocument/2006/relationships/hyperlink" Target="http://www.erikbolstad.no/postnummer-koordinatar/?postnummer=6487&amp;poststad=Har&#248;y" TargetMode="External"/><Relationship Id="rId4285" Type="http://schemas.openxmlformats.org/officeDocument/2006/relationships/hyperlink" Target="http://www.erikbolstad.no/postnummer-koordinatar/?postnummer=4082&amp;poststad=Stavanger" TargetMode="External"/><Relationship Id="rId5336" Type="http://schemas.openxmlformats.org/officeDocument/2006/relationships/hyperlink" Target="http://www.erikbolstad.no/postnummer-koordinatar/?postnummer=5153&amp;poststad=B&#248;nes" TargetMode="External"/><Relationship Id="rId9957" Type="http://schemas.openxmlformats.org/officeDocument/2006/relationships/hyperlink" Target="http://www.erikbolstad.no/postnummer-koordinatar/?postnummer=0469&amp;poststad=Oslo" TargetMode="External"/><Relationship Id="rId11887" Type="http://schemas.openxmlformats.org/officeDocument/2006/relationships/hyperlink" Target="http://www.erikbolstad.no/postnummer-koordinatar/?postnummer=4234&amp;poststad=Jelsa" TargetMode="External"/><Relationship Id="rId12938" Type="http://schemas.openxmlformats.org/officeDocument/2006/relationships/hyperlink" Target="http://www.erikbolstad.no/postnummer-koordinatar/?postnummer=6190&amp;poststad=Bj&#248;rke" TargetMode="External"/><Relationship Id="rId1946" Type="http://schemas.openxmlformats.org/officeDocument/2006/relationships/hyperlink" Target="http://www.erikbolstad.no/postnummer-koordinatar/?postnummer=1742&amp;poststad=Klavestadhaugen" TargetMode="External"/><Relationship Id="rId8559" Type="http://schemas.openxmlformats.org/officeDocument/2006/relationships/hyperlink" Target="http://www.erikbolstad.no/postnummer-koordinatar/?postnummer=8392&amp;poststad=S&#248;rv&#229;gen" TargetMode="External"/><Relationship Id="rId10489" Type="http://schemas.openxmlformats.org/officeDocument/2006/relationships/hyperlink" Target="http://www.erikbolstad.no/postnummer-koordinatar/?postnummer=1474&amp;poststad=Nordbyhagen" TargetMode="External"/><Relationship Id="rId14360" Type="http://schemas.openxmlformats.org/officeDocument/2006/relationships/hyperlink" Target="http://www.erikbolstad.no/postnummer-koordinatar/?postnummer=9414&amp;poststad=Harstad" TargetMode="External"/><Relationship Id="rId14013" Type="http://schemas.openxmlformats.org/officeDocument/2006/relationships/hyperlink" Target="http://www.erikbolstad.no/postnummer-koordinatar/?postnummer=8507&amp;poststad=Narvik" TargetMode="External"/><Relationship Id="rId3021" Type="http://schemas.openxmlformats.org/officeDocument/2006/relationships/hyperlink" Target="http://www.erikbolstad.no/postnummer-koordinatar/?postnummer=3020&amp;poststad=Drammen%20(ikkje%20i%20bruk)" TargetMode="External"/><Relationship Id="rId6591" Type="http://schemas.openxmlformats.org/officeDocument/2006/relationships/hyperlink" Target="http://www.erikbolstad.no/postnummer-koordinatar/?postnummer=6315&amp;poststad=Innfjorden" TargetMode="External"/><Relationship Id="rId7642" Type="http://schemas.openxmlformats.org/officeDocument/2006/relationships/hyperlink" Target="http://www.erikbolstad.no/postnummer-koordinatar/?postnummer=7397&amp;poststad=Rennebu" TargetMode="External"/><Relationship Id="rId10970" Type="http://schemas.openxmlformats.org/officeDocument/2006/relationships/hyperlink" Target="http://www.erikbolstad.no/postnummer-koordinatar/?postnummer=2437&amp;poststad=Haslemoen" TargetMode="External"/><Relationship Id="rId5193" Type="http://schemas.openxmlformats.org/officeDocument/2006/relationships/hyperlink" Target="http://www.erikbolstad.no/postnummer-koordinatar/?postnummer=5032&amp;poststad=Bergen" TargetMode="External"/><Relationship Id="rId6244" Type="http://schemas.openxmlformats.org/officeDocument/2006/relationships/hyperlink" Target="http://www.erikbolstad.no/postnummer-koordinatar/?postnummer=5939&amp;poststad=Sletta" TargetMode="External"/><Relationship Id="rId10623" Type="http://schemas.openxmlformats.org/officeDocument/2006/relationships/hyperlink" Target="http://www.erikbolstad.no/postnummer-koordinatar/?postnummer=1701&amp;poststad=Sarpsborg" TargetMode="External"/><Relationship Id="rId9467" Type="http://schemas.openxmlformats.org/officeDocument/2006/relationships/hyperlink" Target="http://www.erikbolstad.no/postnummer-koordinatar/?postnummer=9512&amp;poststad=Alta" TargetMode="External"/><Relationship Id="rId12795" Type="http://schemas.openxmlformats.org/officeDocument/2006/relationships/hyperlink" Target="http://www.erikbolstad.no/postnummer-koordinatar/?postnummer=5914&amp;poststad=Isdalst&#248;" TargetMode="External"/><Relationship Id="rId13846" Type="http://schemas.openxmlformats.org/officeDocument/2006/relationships/hyperlink" Target="http://www.erikbolstad.no/postnummer-koordinatar/?postnummer=8130&amp;poststad=Sandhorn&#248;y" TargetMode="External"/><Relationship Id="rId2854" Type="http://schemas.openxmlformats.org/officeDocument/2006/relationships/hyperlink" Target="http://www.erikbolstad.no/postnummer-koordinatar/?postnummer=2820&amp;poststad=Nordre%20Toten" TargetMode="External"/><Relationship Id="rId3905" Type="http://schemas.openxmlformats.org/officeDocument/2006/relationships/hyperlink" Target="http://www.erikbolstad.no/postnummer-koordinatar/?postnummer=3742&amp;poststad=Skien" TargetMode="External"/><Relationship Id="rId8069" Type="http://schemas.openxmlformats.org/officeDocument/2006/relationships/hyperlink" Target="http://www.erikbolstad.no/postnummer-koordinatar/?postnummer=7750&amp;poststad=Namdalseid" TargetMode="External"/><Relationship Id="rId11397" Type="http://schemas.openxmlformats.org/officeDocument/2006/relationships/hyperlink" Target="http://www.erikbolstad.no/postnummer-koordinatar/?postnummer=3263&amp;poststad=Larvik" TargetMode="External"/><Relationship Id="rId12448" Type="http://schemas.openxmlformats.org/officeDocument/2006/relationships/hyperlink" Target="http://www.erikbolstad.no/postnummer-koordinatar/?postnummer=5326&amp;poststad=Ask" TargetMode="External"/><Relationship Id="rId826" Type="http://schemas.openxmlformats.org/officeDocument/2006/relationships/hyperlink" Target="http://www.erikbolstad.no/postnummer-koordinatar/?postnummer=0665&amp;poststad=Oslo" TargetMode="External"/><Relationship Id="rId1109" Type="http://schemas.openxmlformats.org/officeDocument/2006/relationships/hyperlink" Target="http://www.erikbolstad.no/postnummer-koordinatar/?postnummer=0980&amp;poststad=Oslo" TargetMode="External"/><Relationship Id="rId1456" Type="http://schemas.openxmlformats.org/officeDocument/2006/relationships/hyperlink" Target="http://www.erikbolstad.no/postnummer-koordinatar/?postnummer=1367&amp;poststad=Snar&#248;ya" TargetMode="External"/><Relationship Id="rId2507" Type="http://schemas.openxmlformats.org/officeDocument/2006/relationships/hyperlink" Target="http://www.erikbolstad.no/postnummer-koordinatar/?postnummer=2384&amp;poststad=Brumunddal" TargetMode="External"/><Relationship Id="rId4679" Type="http://schemas.openxmlformats.org/officeDocument/2006/relationships/hyperlink" Target="http://www.erikbolstad.no/postnummer-koordinatar/?postnummer=4514&amp;poststad=Mandal" TargetMode="External"/><Relationship Id="rId8550" Type="http://schemas.openxmlformats.org/officeDocument/2006/relationships/hyperlink" Target="http://www.erikbolstad.no/postnummer-koordinatar/?postnummer=8382&amp;poststad=Napp" TargetMode="External"/><Relationship Id="rId9601" Type="http://schemas.openxmlformats.org/officeDocument/2006/relationships/hyperlink" Target="http://www.erikbolstad.no/postnummer-koordinatar/?postnummer=9763&amp;poststad=Skarsv&#229;g" TargetMode="External"/><Relationship Id="rId10480" Type="http://schemas.openxmlformats.org/officeDocument/2006/relationships/hyperlink" Target="http://www.erikbolstad.no/postnummer-koordinatar/?postnummer=1457&amp;poststad=Fagerstrand" TargetMode="External"/><Relationship Id="rId11531" Type="http://schemas.openxmlformats.org/officeDocument/2006/relationships/hyperlink" Target="http://www.erikbolstad.no/postnummer-koordinatar/?postnummer=3581&amp;poststad=Geilo" TargetMode="External"/><Relationship Id="rId7152" Type="http://schemas.openxmlformats.org/officeDocument/2006/relationships/hyperlink" Target="http://www.erikbolstad.no/postnummer-koordinatar/?postnummer=6917&amp;poststad=Batalden" TargetMode="External"/><Relationship Id="rId8203" Type="http://schemas.openxmlformats.org/officeDocument/2006/relationships/hyperlink" Target="http://www.erikbolstad.no/postnummer-koordinatar/?postnummer=8010&amp;poststad=Bod&#248;" TargetMode="External"/><Relationship Id="rId10133" Type="http://schemas.openxmlformats.org/officeDocument/2006/relationships/hyperlink" Target="http://www.erikbolstad.no/postnummer-koordinatar/?postnummer=0753&amp;poststad=Oslo" TargetMode="External"/><Relationship Id="rId3762" Type="http://schemas.openxmlformats.org/officeDocument/2006/relationships/hyperlink" Target="http://www.erikbolstad.no/postnummer-koordinatar/?postnummer=3631&amp;poststad=R&#248;dberg" TargetMode="External"/><Relationship Id="rId4813" Type="http://schemas.openxmlformats.org/officeDocument/2006/relationships/hyperlink" Target="http://www.erikbolstad.no/postnummer-koordinatar/?postnummer=4636&amp;poststad=Kristiansand%20S" TargetMode="External"/><Relationship Id="rId13356" Type="http://schemas.openxmlformats.org/officeDocument/2006/relationships/hyperlink" Target="http://www.erikbolstad.no/postnummer-koordinatar/?postnummer=7072&amp;poststad=Heimdal" TargetMode="External"/><Relationship Id="rId683" Type="http://schemas.openxmlformats.org/officeDocument/2006/relationships/hyperlink" Target="http://www.erikbolstad.no/postnummer-koordinatar/?postnummer=0570&amp;poststad=Oslo" TargetMode="External"/><Relationship Id="rId2364" Type="http://schemas.openxmlformats.org/officeDocument/2006/relationships/hyperlink" Target="http://www.erikbolstad.no/postnummer-koordinatar/?postnummer=2212&amp;poststad=Kongsvinger" TargetMode="External"/><Relationship Id="rId3415" Type="http://schemas.openxmlformats.org/officeDocument/2006/relationships/hyperlink" Target="http://www.erikbolstad.no/postnummer-koordinatar/?postnummer=3256&amp;poststad=Larvik" TargetMode="External"/><Relationship Id="rId13009" Type="http://schemas.openxmlformats.org/officeDocument/2006/relationships/hyperlink" Target="http://www.erikbolstad.no/postnummer-koordinatar/?postnummer=6413&amp;poststad=Molde" TargetMode="External"/><Relationship Id="rId14407" Type="http://schemas.openxmlformats.org/officeDocument/2006/relationships/hyperlink" Target="http://www.erikbolstad.no/postnummer-koordinatar/?postnummer=9503&amp;poststad=Alta" TargetMode="External"/><Relationship Id="rId336" Type="http://schemas.openxmlformats.org/officeDocument/2006/relationships/hyperlink" Target="http://www.erikbolstad.no/postnummer-koordinatar/?postnummer=0279&amp;poststad=Oslo" TargetMode="External"/><Relationship Id="rId2017" Type="http://schemas.openxmlformats.org/officeDocument/2006/relationships/hyperlink" Target="http://www.erikbolstad.no/postnummer-koordinatar/?postnummer=1789&amp;poststad=Berg%20i%20&#216;stfold" TargetMode="External"/><Relationship Id="rId5587" Type="http://schemas.openxmlformats.org/officeDocument/2006/relationships/hyperlink" Target="http://www.erikbolstad.no/postnummer-koordinatar/?postnummer=5378&amp;poststad=Klokkarvik" TargetMode="External"/><Relationship Id="rId6985" Type="http://schemas.openxmlformats.org/officeDocument/2006/relationships/hyperlink" Target="http://www.erikbolstad.no/postnummer-koordinatar/?postnummer=6792&amp;poststad=Briksdalsbre" TargetMode="External"/><Relationship Id="rId4189" Type="http://schemas.openxmlformats.org/officeDocument/2006/relationships/hyperlink" Target="http://www.erikbolstad.no/postnummer-koordinatar/?postnummer=4019&amp;poststad=Stavanger" TargetMode="External"/><Relationship Id="rId6638" Type="http://schemas.openxmlformats.org/officeDocument/2006/relationships/hyperlink" Target="http://www.erikbolstad.no/postnummer-koordinatar/?postnummer=6404&amp;poststad=Molde" TargetMode="External"/><Relationship Id="rId8060" Type="http://schemas.openxmlformats.org/officeDocument/2006/relationships/hyperlink" Target="http://www.erikbolstad.no/postnummer-koordinatar/?postnummer=7742&amp;poststad=Ytterv&#229;g" TargetMode="External"/><Relationship Id="rId9111" Type="http://schemas.openxmlformats.org/officeDocument/2006/relationships/hyperlink" Target="http://www.erikbolstad.no/postnummer-koordinatar/?postnummer=9170&amp;poststad=Longyearbyen" TargetMode="External"/><Relationship Id="rId11041" Type="http://schemas.openxmlformats.org/officeDocument/2006/relationships/hyperlink" Target="http://www.erikbolstad.no/postnummer-koordinatar/?postnummer=2651&amp;poststad=&#216;stre%20Gausdal" TargetMode="External"/><Relationship Id="rId1100" Type="http://schemas.openxmlformats.org/officeDocument/2006/relationships/hyperlink" Target="http://www.erikbolstad.no/postnummer-koordinatar/?postnummer=0975&amp;poststad=Oslo" TargetMode="External"/><Relationship Id="rId4670" Type="http://schemas.openxmlformats.org/officeDocument/2006/relationships/hyperlink" Target="http://www.erikbolstad.no/postnummer-koordinatar/?postnummer=4505&amp;poststad=Mandal" TargetMode="External"/><Relationship Id="rId5721" Type="http://schemas.openxmlformats.org/officeDocument/2006/relationships/hyperlink" Target="http://www.erikbolstad.no/postnummer-koordinatar/?postnummer=5480&amp;poststad=Husnes" TargetMode="External"/><Relationship Id="rId14264" Type="http://schemas.openxmlformats.org/officeDocument/2006/relationships/hyperlink" Target="http://www.erikbolstad.no/postnummer-koordinatar/?postnummer=9252&amp;poststad=Troms&#248;" TargetMode="External"/><Relationship Id="rId3272" Type="http://schemas.openxmlformats.org/officeDocument/2006/relationships/hyperlink" Target="http://www.erikbolstad.no/postnummer-koordinatar/?postnummer=3180&amp;poststad=Nykirke" TargetMode="External"/><Relationship Id="rId4323" Type="http://schemas.openxmlformats.org/officeDocument/2006/relationships/hyperlink" Target="http://www.erikbolstad.no/postnummer-koordinatar/?postnummer=4102&amp;poststad=Idse" TargetMode="External"/><Relationship Id="rId7893" Type="http://schemas.openxmlformats.org/officeDocument/2006/relationships/hyperlink" Target="http://www.erikbolstad.no/postnummer-koordinatar/?postnummer=7550&amp;poststad=Hommelvik" TargetMode="External"/><Relationship Id="rId8944" Type="http://schemas.openxmlformats.org/officeDocument/2006/relationships/hyperlink" Target="http://www.erikbolstad.no/postnummer-koordinatar/?postnummer=8976&amp;poststad=Vevelstad" TargetMode="External"/><Relationship Id="rId193" Type="http://schemas.openxmlformats.org/officeDocument/2006/relationships/hyperlink" Target="http://www.erikbolstad.no/postnummer-koordinatar/?postnummer=0174&amp;poststad=Oslo" TargetMode="External"/><Relationship Id="rId6495" Type="http://schemas.openxmlformats.org/officeDocument/2006/relationships/hyperlink" Target="http://www.erikbolstad.no/postnummer-koordinatar/?postnummer=6160&amp;poststad=Hovdebygda" TargetMode="External"/><Relationship Id="rId7546" Type="http://schemas.openxmlformats.org/officeDocument/2006/relationships/hyperlink" Target="http://www.erikbolstad.no/postnummer-koordinatar/?postnummer=7290&amp;poststad=St&#248;ren" TargetMode="External"/><Relationship Id="rId10874" Type="http://schemas.openxmlformats.org/officeDocument/2006/relationships/hyperlink" Target="http://www.erikbolstad.no/postnummer-koordinatar/?postnummer=2225&amp;poststad=Kongsvinger" TargetMode="External"/><Relationship Id="rId11925" Type="http://schemas.openxmlformats.org/officeDocument/2006/relationships/hyperlink" Target="http://www.erikbolstad.no/postnummer-koordinatar/?postnummer=4315&amp;poststad=Sandnes" TargetMode="External"/><Relationship Id="rId5097" Type="http://schemas.openxmlformats.org/officeDocument/2006/relationships/hyperlink" Target="http://www.erikbolstad.no/postnummer-koordinatar/?postnummer=4895&amp;poststad=Grimstad%20(ikkje%20i%20bruk)" TargetMode="External"/><Relationship Id="rId6148" Type="http://schemas.openxmlformats.org/officeDocument/2006/relationships/hyperlink" Target="http://www.erikbolstad.no/postnummer-koordinatar/?postnummer=5854&amp;poststad=Bergen" TargetMode="External"/><Relationship Id="rId10527" Type="http://schemas.openxmlformats.org/officeDocument/2006/relationships/hyperlink" Target="http://www.erikbolstad.no/postnummer-koordinatar/?postnummer=1526&amp;poststad=Moss" TargetMode="External"/><Relationship Id="rId12699" Type="http://schemas.openxmlformats.org/officeDocument/2006/relationships/hyperlink" Target="http://www.erikbolstad.no/postnummer-koordinatar/?postnummer=5749&amp;poststad=Bakka" TargetMode="External"/><Relationship Id="rId13000" Type="http://schemas.openxmlformats.org/officeDocument/2006/relationships/hyperlink" Target="http://www.erikbolstad.no/postnummer-koordinatar/?postnummer=6403&amp;poststad=Molde" TargetMode="External"/><Relationship Id="rId2758" Type="http://schemas.openxmlformats.org/officeDocument/2006/relationships/hyperlink" Target="http://www.erikbolstad.no/postnummer-koordinatar/?postnummer=2674&amp;poststad=Mysus&#230;ter" TargetMode="External"/><Relationship Id="rId3809" Type="http://schemas.openxmlformats.org/officeDocument/2006/relationships/hyperlink" Target="http://www.erikbolstad.no/postnummer-koordinatar/?postnummer=3683&amp;poststad=Notodden" TargetMode="External"/><Relationship Id="rId4180" Type="http://schemas.openxmlformats.org/officeDocument/2006/relationships/hyperlink" Target="http://www.erikbolstad.no/postnummer-koordinatar/?postnummer=4014&amp;poststad=Stavanger" TargetMode="External"/><Relationship Id="rId5231" Type="http://schemas.openxmlformats.org/officeDocument/2006/relationships/hyperlink" Target="http://www.erikbolstad.no/postnummer-koordinatar/?postnummer=5059&amp;poststad=Bergen" TargetMode="External"/><Relationship Id="rId9852" Type="http://schemas.openxmlformats.org/officeDocument/2006/relationships/hyperlink" Target="http://www.erikbolstad.no/postnummer-koordinatar/?postnummer=0281&amp;poststad=Oslo" TargetMode="External"/><Relationship Id="rId11782" Type="http://schemas.openxmlformats.org/officeDocument/2006/relationships/hyperlink" Target="http://www.erikbolstad.no/postnummer-koordinatar/?postnummer=4024&amp;poststad=Stavanger" TargetMode="External"/><Relationship Id="rId66" Type="http://schemas.openxmlformats.org/officeDocument/2006/relationships/hyperlink" Target="http://www.erikbolstad.no/postnummer-koordinatar/?postnummer=0055&amp;poststad=Oslo" TargetMode="External"/><Relationship Id="rId1841" Type="http://schemas.openxmlformats.org/officeDocument/2006/relationships/hyperlink" Target="http://www.erikbolstad.no/postnummer-koordinatar/?postnummer=1662&amp;poststad=Rolvs&#248;y" TargetMode="External"/><Relationship Id="rId8454" Type="http://schemas.openxmlformats.org/officeDocument/2006/relationships/hyperlink" Target="http://www.erikbolstad.no/postnummer-koordinatar/?postnummer=8271&amp;poststad=Drag" TargetMode="External"/><Relationship Id="rId9505" Type="http://schemas.openxmlformats.org/officeDocument/2006/relationships/hyperlink" Target="http://www.erikbolstad.no/postnummer-koordinatar/?postnummer=9551&amp;poststad=&#216;ksfjord" TargetMode="External"/><Relationship Id="rId10384" Type="http://schemas.openxmlformats.org/officeDocument/2006/relationships/hyperlink" Target="http://www.erikbolstad.no/postnummer-koordinatar/?postnummer=1337&amp;poststad=Sandvika" TargetMode="External"/><Relationship Id="rId11435" Type="http://schemas.openxmlformats.org/officeDocument/2006/relationships/hyperlink" Target="http://www.erikbolstad.no/postnummer-koordinatar/?postnummer=3359&amp;poststad=Eggedal" TargetMode="External"/><Relationship Id="rId12833" Type="http://schemas.openxmlformats.org/officeDocument/2006/relationships/hyperlink" Target="http://www.erikbolstad.no/postnummer-koordinatar/?postnummer=6001&amp;poststad=&#197;lesund" TargetMode="External"/><Relationship Id="rId7056" Type="http://schemas.openxmlformats.org/officeDocument/2006/relationships/hyperlink" Target="http://www.erikbolstad.no/postnummer-koordinatar/?postnummer=6843&amp;poststad=Skei%20i%20J&#248;lster" TargetMode="External"/><Relationship Id="rId8107" Type="http://schemas.openxmlformats.org/officeDocument/2006/relationships/hyperlink" Target="http://www.erikbolstad.no/postnummer-koordinatar/?postnummer=7810&amp;poststad=Namsos" TargetMode="External"/><Relationship Id="rId10037" Type="http://schemas.openxmlformats.org/officeDocument/2006/relationships/hyperlink" Target="http://www.erikbolstad.no/postnummer-koordinatar/?postnummer=0583&amp;poststad=Oslo" TargetMode="External"/><Relationship Id="rId3666" Type="http://schemas.openxmlformats.org/officeDocument/2006/relationships/hyperlink" Target="http://www.erikbolstad.no/postnummer-koordinatar/?postnummer=3538&amp;poststad=Sollih&#248;gda" TargetMode="External"/><Relationship Id="rId587" Type="http://schemas.openxmlformats.org/officeDocument/2006/relationships/hyperlink" Target="http://www.erikbolstad.no/postnummer-koordinatar/?postnummer=0489&amp;poststad=Oslo" TargetMode="External"/><Relationship Id="rId2268" Type="http://schemas.openxmlformats.org/officeDocument/2006/relationships/hyperlink" Target="http://www.erikbolstad.no/postnummer-koordinatar/?postnummer=2061&amp;poststad=Gardermoen" TargetMode="External"/><Relationship Id="rId3319" Type="http://schemas.openxmlformats.org/officeDocument/2006/relationships/hyperlink" Target="http://www.erikbolstad.no/postnummer-koordinatar/?postnummer=3207&amp;poststad=Sandefjord" TargetMode="External"/><Relationship Id="rId4717" Type="http://schemas.openxmlformats.org/officeDocument/2006/relationships/hyperlink" Target="http://www.erikbolstad.no/postnummer-koordinatar/?postnummer=4551&amp;poststad=Farsund" TargetMode="External"/><Relationship Id="rId6889" Type="http://schemas.openxmlformats.org/officeDocument/2006/relationships/hyperlink" Target="http://www.erikbolstad.no/postnummer-koordinatar/?postnummer=6699&amp;poststad=Kj&#248;rsvikbugen" TargetMode="External"/><Relationship Id="rId12690" Type="http://schemas.openxmlformats.org/officeDocument/2006/relationships/hyperlink" Target="http://www.erikbolstad.no/postnummer-koordinatar/?postnummer=5734&amp;poststad=Vallavik" TargetMode="External"/><Relationship Id="rId13741" Type="http://schemas.openxmlformats.org/officeDocument/2006/relationships/hyperlink" Target="http://www.erikbolstad.no/postnummer-koordinatar/?postnummer=7822&amp;poststad=Bangsund" TargetMode="External"/><Relationship Id="rId3800" Type="http://schemas.openxmlformats.org/officeDocument/2006/relationships/hyperlink" Target="http://www.erikbolstad.no/postnummer-koordinatar/?postnummer=3677&amp;poststad=Notodden" TargetMode="External"/><Relationship Id="rId9362" Type="http://schemas.openxmlformats.org/officeDocument/2006/relationships/hyperlink" Target="http://www.erikbolstad.no/postnummer-koordinatar/?postnummer=9420&amp;poststad=Lundenes" TargetMode="External"/><Relationship Id="rId11292" Type="http://schemas.openxmlformats.org/officeDocument/2006/relationships/hyperlink" Target="http://www.erikbolstad.no/postnummer-koordinatar/?postnummer=3152&amp;poststad=Tolvsr&#248;d" TargetMode="External"/><Relationship Id="rId12343" Type="http://schemas.openxmlformats.org/officeDocument/2006/relationships/hyperlink" Target="http://www.erikbolstad.no/postnummer-koordinatar/?postnummer=5144&amp;poststad=Fyllingsdalen" TargetMode="External"/><Relationship Id="rId721" Type="http://schemas.openxmlformats.org/officeDocument/2006/relationships/hyperlink" Target="http://www.erikbolstad.no/postnummer-koordinatar/?postnummer=0589&amp;poststad=Oslo" TargetMode="External"/><Relationship Id="rId1351" Type="http://schemas.openxmlformats.org/officeDocument/2006/relationships/hyperlink" Target="http://www.erikbolstad.no/postnummer-koordinatar/?postnummer=1307&amp;poststad=Fornebu" TargetMode="External"/><Relationship Id="rId2402" Type="http://schemas.openxmlformats.org/officeDocument/2006/relationships/hyperlink" Target="http://www.erikbolstad.no/postnummer-koordinatar/?postnummer=2260&amp;poststad=Kirken&#230;r" TargetMode="External"/><Relationship Id="rId5972" Type="http://schemas.openxmlformats.org/officeDocument/2006/relationships/hyperlink" Target="http://www.erikbolstad.no/postnummer-koordinatar/?postnummer=5708&amp;poststad=Voss" TargetMode="External"/><Relationship Id="rId9015" Type="http://schemas.openxmlformats.org/officeDocument/2006/relationships/hyperlink" Target="http://www.erikbolstad.no/postnummer-koordinatar/?postnummer=9056&amp;poststad=Mortenhals" TargetMode="External"/><Relationship Id="rId1004" Type="http://schemas.openxmlformats.org/officeDocument/2006/relationships/hyperlink" Target="http://www.erikbolstad.no/postnummer-koordinatar/?postnummer=0862&amp;poststad=Oslo" TargetMode="External"/><Relationship Id="rId4574" Type="http://schemas.openxmlformats.org/officeDocument/2006/relationships/hyperlink" Target="http://www.erikbolstad.no/postnummer-koordinatar/?postnummer=4370&amp;poststad=Egersund" TargetMode="External"/><Relationship Id="rId5625" Type="http://schemas.openxmlformats.org/officeDocument/2006/relationships/hyperlink" Target="http://www.erikbolstad.no/postnummer-koordinatar/?postnummer=5404&amp;poststad=Stord" TargetMode="External"/><Relationship Id="rId14168" Type="http://schemas.openxmlformats.org/officeDocument/2006/relationships/hyperlink" Target="http://www.erikbolstad.no/postnummer-koordinatar/?postnummer=9015&amp;poststad=Troms&#248;" TargetMode="External"/><Relationship Id="rId3176" Type="http://schemas.openxmlformats.org/officeDocument/2006/relationships/hyperlink" Target="http://www.erikbolstad.no/postnummer-koordinatar/?postnummer=3124&amp;poststad=T&#248;nsberg" TargetMode="External"/><Relationship Id="rId4227" Type="http://schemas.openxmlformats.org/officeDocument/2006/relationships/hyperlink" Target="http://www.erikbolstad.no/postnummer-koordinatar/?postnummer=4043&amp;poststad=Hafrsfjord" TargetMode="External"/><Relationship Id="rId7797" Type="http://schemas.openxmlformats.org/officeDocument/2006/relationships/hyperlink" Target="http://www.erikbolstad.no/postnummer-koordinatar/?postnummer=7477&amp;poststad=Trondheim" TargetMode="External"/><Relationship Id="rId6399" Type="http://schemas.openxmlformats.org/officeDocument/2006/relationships/hyperlink" Target="http://www.erikbolstad.no/postnummer-koordinatar/?postnummer=6063&amp;poststad=Hj&#248;rungav&#229;g" TargetMode="External"/><Relationship Id="rId8848" Type="http://schemas.openxmlformats.org/officeDocument/2006/relationships/hyperlink" Target="http://www.erikbolstad.no/postnummer-koordinatar/?postnummer=8754&amp;poststad=&#216;resvik" TargetMode="External"/><Relationship Id="rId10778" Type="http://schemas.openxmlformats.org/officeDocument/2006/relationships/hyperlink" Target="http://www.erikbolstad.no/postnummer-koordinatar/?postnummer=2011&amp;poststad=Str&#248;mmen" TargetMode="External"/><Relationship Id="rId11829" Type="http://schemas.openxmlformats.org/officeDocument/2006/relationships/hyperlink" Target="http://www.erikbolstad.no/postnummer-koordinatar/?postnummer=4086&amp;poststad=Hundv&#229;g" TargetMode="External"/><Relationship Id="rId13251" Type="http://schemas.openxmlformats.org/officeDocument/2006/relationships/hyperlink" Target="http://www.erikbolstad.no/postnummer-koordinatar/?postnummer=6902&amp;poststad=Flor&#248;" TargetMode="External"/><Relationship Id="rId14302" Type="http://schemas.openxmlformats.org/officeDocument/2006/relationships/hyperlink" Target="http://www.erikbolstad.no/postnummer-koordinatar/?postnummer=9292&amp;poststad=Troms&#248;" TargetMode="External"/><Relationship Id="rId3310" Type="http://schemas.openxmlformats.org/officeDocument/2006/relationships/hyperlink" Target="http://www.erikbolstad.no/postnummer-koordinatar/?postnummer=3202&amp;poststad=Sandefjord" TargetMode="External"/><Relationship Id="rId6880" Type="http://schemas.openxmlformats.org/officeDocument/2006/relationships/hyperlink" Target="http://www.erikbolstad.no/postnummer-koordinatar/?postnummer=6690&amp;poststad=Aure" TargetMode="External"/><Relationship Id="rId7931" Type="http://schemas.openxmlformats.org/officeDocument/2006/relationships/hyperlink" Target="http://www.erikbolstad.no/postnummer-koordinatar/?postnummer=7604&amp;poststad=Levanger" TargetMode="External"/><Relationship Id="rId231" Type="http://schemas.openxmlformats.org/officeDocument/2006/relationships/hyperlink" Target="http://www.erikbolstad.no/postnummer-koordinatar/?postnummer=0194&amp;poststad=Oslo" TargetMode="External"/><Relationship Id="rId5482" Type="http://schemas.openxmlformats.org/officeDocument/2006/relationships/hyperlink" Target="http://www.erikbolstad.no/postnummer-koordinatar/?postnummer=5284&amp;poststad=Tyssebotnen" TargetMode="External"/><Relationship Id="rId6533" Type="http://schemas.openxmlformats.org/officeDocument/2006/relationships/hyperlink" Target="http://www.erikbolstad.no/postnummer-koordinatar/?postnummer=6218&amp;poststad=Hellesylt" TargetMode="External"/><Relationship Id="rId10912" Type="http://schemas.openxmlformats.org/officeDocument/2006/relationships/hyperlink" Target="http://www.erikbolstad.no/postnummer-koordinatar/?postnummer=2325&amp;poststad=Hamar" TargetMode="External"/><Relationship Id="rId4084" Type="http://schemas.openxmlformats.org/officeDocument/2006/relationships/hyperlink" Target="http://www.erikbolstad.no/postnummer-koordinatar/?postnummer=3924&amp;poststad=Porsgrunn" TargetMode="External"/><Relationship Id="rId5135" Type="http://schemas.openxmlformats.org/officeDocument/2006/relationships/hyperlink" Target="http://www.erikbolstad.no/postnummer-koordinatar/?postnummer=4972&amp;poststad=Gjerstad" TargetMode="External"/><Relationship Id="rId9756" Type="http://schemas.openxmlformats.org/officeDocument/2006/relationships/hyperlink" Target="http://www.erikbolstad.no/postnummer-koordinatar/?postnummer=0139&amp;poststad=Oslo" TargetMode="External"/><Relationship Id="rId8358" Type="http://schemas.openxmlformats.org/officeDocument/2006/relationships/hyperlink" Target="http://www.erikbolstad.no/postnummer-koordinatar/?postnummer=8168&amp;poststad=Engav&#229;gen" TargetMode="External"/><Relationship Id="rId9409" Type="http://schemas.openxmlformats.org/officeDocument/2006/relationships/hyperlink" Target="http://www.erikbolstad.no/postnummer-koordinatar/?postnummer=9471&amp;poststad=Gratangen" TargetMode="External"/><Relationship Id="rId10288" Type="http://schemas.openxmlformats.org/officeDocument/2006/relationships/hyperlink" Target="http://www.erikbolstad.no/postnummer-koordinatar/?postnummer=1158&amp;poststad=Oslo" TargetMode="External"/><Relationship Id="rId11686" Type="http://schemas.openxmlformats.org/officeDocument/2006/relationships/hyperlink" Target="http://www.erikbolstad.no/postnummer-koordinatar/?postnummer=3850&amp;poststad=Kviteseid" TargetMode="External"/><Relationship Id="rId12737" Type="http://schemas.openxmlformats.org/officeDocument/2006/relationships/hyperlink" Target="http://www.erikbolstad.no/postnummer-koordinatar/?postnummer=5820&amp;poststad=Bergen" TargetMode="External"/><Relationship Id="rId1745" Type="http://schemas.openxmlformats.org/officeDocument/2006/relationships/hyperlink" Target="http://www.erikbolstad.no/postnummer-koordinatar/?postnummer=1597&amp;poststad=Moss" TargetMode="External"/><Relationship Id="rId11339" Type="http://schemas.openxmlformats.org/officeDocument/2006/relationships/hyperlink" Target="http://www.erikbolstad.no/postnummer-koordinatar/?postnummer=3204&amp;poststad=Sandefjord" TargetMode="External"/><Relationship Id="rId4968" Type="http://schemas.openxmlformats.org/officeDocument/2006/relationships/hyperlink" Target="http://www.erikbolstad.no/postnummer-koordinatar/?postnummer=4795&amp;poststad=Birkeland" TargetMode="External"/><Relationship Id="rId11820" Type="http://schemas.openxmlformats.org/officeDocument/2006/relationships/hyperlink" Target="http://www.erikbolstad.no/postnummer-koordinatar/?postnummer=4076&amp;poststad=Vass&#248;y" TargetMode="External"/><Relationship Id="rId6390" Type="http://schemas.openxmlformats.org/officeDocument/2006/relationships/hyperlink" Target="http://www.erikbolstad.no/postnummer-koordinatar/?postnummer=6057&amp;poststad=Ellings&#248;y" TargetMode="External"/><Relationship Id="rId7441" Type="http://schemas.openxmlformats.org/officeDocument/2006/relationships/hyperlink" Target="http://www.erikbolstad.no/postnummer-koordinatar/?postnummer=7177&amp;poststad=Revsnes" TargetMode="External"/><Relationship Id="rId10422" Type="http://schemas.openxmlformats.org/officeDocument/2006/relationships/hyperlink" Target="http://www.erikbolstad.no/postnummer-koordinatar/?postnummer=1381&amp;poststad=Vettre" TargetMode="External"/><Relationship Id="rId13992" Type="http://schemas.openxmlformats.org/officeDocument/2006/relationships/hyperlink" Target="http://www.erikbolstad.no/postnummer-koordinatar/?postnummer=8452&amp;poststad=Stokmarknes%20(ikkje%20i%20bruk)" TargetMode="External"/><Relationship Id="rId6043" Type="http://schemas.openxmlformats.org/officeDocument/2006/relationships/hyperlink" Target="http://www.erikbolstad.no/postnummer-koordinatar/?postnummer=5763&amp;poststad=Skare" TargetMode="External"/><Relationship Id="rId12594" Type="http://schemas.openxmlformats.org/officeDocument/2006/relationships/hyperlink" Target="http://www.erikbolstad.no/postnummer-koordinatar/?postnummer=5560&amp;poststad=Nedstrand" TargetMode="External"/><Relationship Id="rId13645" Type="http://schemas.openxmlformats.org/officeDocument/2006/relationships/hyperlink" Target="http://www.erikbolstad.no/postnummer-koordinatar/?postnummer=7601&amp;poststad=Levanger" TargetMode="External"/><Relationship Id="rId972" Type="http://schemas.openxmlformats.org/officeDocument/2006/relationships/hyperlink" Target="http://www.erikbolstad.no/postnummer-koordinatar/?postnummer=0801&amp;poststad=Oslo" TargetMode="External"/><Relationship Id="rId2653" Type="http://schemas.openxmlformats.org/officeDocument/2006/relationships/hyperlink" Target="http://www.erikbolstad.no/postnummer-koordinatar/?postnummer=2609&amp;poststad=Lillehammer" TargetMode="External"/><Relationship Id="rId3704" Type="http://schemas.openxmlformats.org/officeDocument/2006/relationships/hyperlink" Target="http://www.erikbolstad.no/postnummer-koordinatar/?postnummer=3595&amp;poststad=Haugast&#248;l" TargetMode="External"/><Relationship Id="rId9266" Type="http://schemas.openxmlformats.org/officeDocument/2006/relationships/hyperlink" Target="http://www.erikbolstad.no/postnummer-koordinatar/?postnummer=9310&amp;poststad=S&#248;rreisa" TargetMode="External"/><Relationship Id="rId11196" Type="http://schemas.openxmlformats.org/officeDocument/2006/relationships/hyperlink" Target="http://www.erikbolstad.no/postnummer-koordinatar/?postnummer=3023&amp;poststad=Drammen" TargetMode="External"/><Relationship Id="rId12247" Type="http://schemas.openxmlformats.org/officeDocument/2006/relationships/hyperlink" Target="http://www.erikbolstad.no/postnummer-koordinatar/?postnummer=4953&amp;poststad=Ris&#248;r" TargetMode="External"/><Relationship Id="rId625" Type="http://schemas.openxmlformats.org/officeDocument/2006/relationships/hyperlink" Target="http://www.erikbolstad.no/postnummer-koordinatar/?postnummer=0512&amp;poststad=Oslo" TargetMode="External"/><Relationship Id="rId1255" Type="http://schemas.openxmlformats.org/officeDocument/2006/relationships/hyperlink" Target="http://www.erikbolstad.no/postnummer-koordinatar/?postnummer=1188&amp;poststad=Oslo" TargetMode="External"/><Relationship Id="rId2306" Type="http://schemas.openxmlformats.org/officeDocument/2006/relationships/hyperlink" Target="http://www.erikbolstad.no/postnummer-koordinatar/?postnummer=2100&amp;poststad=Skarnes" TargetMode="External"/><Relationship Id="rId5876" Type="http://schemas.openxmlformats.org/officeDocument/2006/relationships/hyperlink" Target="http://www.erikbolstad.no/postnummer-koordinatar/?postnummer=5598&amp;poststad=Fj&#230;ra" TargetMode="External"/><Relationship Id="rId4478" Type="http://schemas.openxmlformats.org/officeDocument/2006/relationships/hyperlink" Target="http://www.erikbolstad.no/postnummer-koordinatar/?postnummer=4311&amp;poststad=Hommers&#229;k" TargetMode="External"/><Relationship Id="rId5529" Type="http://schemas.openxmlformats.org/officeDocument/2006/relationships/hyperlink" Target="http://www.erikbolstad.no/postnummer-koordinatar/?postnummer=5325&amp;poststad=Follese" TargetMode="External"/><Relationship Id="rId6927" Type="http://schemas.openxmlformats.org/officeDocument/2006/relationships/hyperlink" Target="http://www.erikbolstad.no/postnummer-koordinatar/?postnummer=6723&amp;poststad=Svelgen" TargetMode="External"/><Relationship Id="rId9400" Type="http://schemas.openxmlformats.org/officeDocument/2006/relationships/hyperlink" Target="http://www.erikbolstad.no/postnummer-koordinatar/?postnummer=9451&amp;poststad=Hamnvik" TargetMode="External"/><Relationship Id="rId8002" Type="http://schemas.openxmlformats.org/officeDocument/2006/relationships/hyperlink" Target="http://www.erikbolstad.no/postnummer-koordinatar/?postnummer=7703&amp;poststad=Steinkjer" TargetMode="External"/><Relationship Id="rId11330" Type="http://schemas.openxmlformats.org/officeDocument/2006/relationships/hyperlink" Target="http://www.erikbolstad.no/postnummer-koordinatar/?postnummer=3193&amp;poststad=Horten" TargetMode="External"/><Relationship Id="rId3561" Type="http://schemas.openxmlformats.org/officeDocument/2006/relationships/hyperlink" Target="http://www.erikbolstad.no/postnummer-koordinatar/?postnummer=3431&amp;poststad=Spikkestad" TargetMode="External"/><Relationship Id="rId4612" Type="http://schemas.openxmlformats.org/officeDocument/2006/relationships/hyperlink" Target="http://www.erikbolstad.no/postnummer-koordinatar/?postnummer=4397&amp;poststad=Sandnes" TargetMode="External"/><Relationship Id="rId13155" Type="http://schemas.openxmlformats.org/officeDocument/2006/relationships/hyperlink" Target="http://www.erikbolstad.no/postnummer-koordinatar/?postnummer=6740&amp;poststad=Selje" TargetMode="External"/><Relationship Id="rId14206" Type="http://schemas.openxmlformats.org/officeDocument/2006/relationships/hyperlink" Target="http://www.erikbolstad.no/postnummer-koordinatar/?postnummer=9108&amp;poststad=Kval&#248;ya" TargetMode="External"/><Relationship Id="rId482" Type="http://schemas.openxmlformats.org/officeDocument/2006/relationships/hyperlink" Target="http://www.erikbolstad.no/postnummer-koordinatar/?postnummer=0407&amp;poststad=Oslo%20(ikkje%20i%20bruk)" TargetMode="External"/><Relationship Id="rId2163" Type="http://schemas.openxmlformats.org/officeDocument/2006/relationships/hyperlink" Target="http://www.erikbolstad.no/postnummer-koordinatar/?postnummer=1961&amp;poststad=L&#248;ken" TargetMode="External"/><Relationship Id="rId3214" Type="http://schemas.openxmlformats.org/officeDocument/2006/relationships/hyperlink" Target="http://www.erikbolstad.no/postnummer-koordinatar/?postnummer=3148&amp;poststad=Hvasser" TargetMode="External"/><Relationship Id="rId6784" Type="http://schemas.openxmlformats.org/officeDocument/2006/relationships/hyperlink" Target="http://www.erikbolstad.no/postnummer-koordinatar/?postnummer=6523&amp;poststad=Frei" TargetMode="External"/><Relationship Id="rId7835" Type="http://schemas.openxmlformats.org/officeDocument/2006/relationships/hyperlink" Target="http://www.erikbolstad.no/postnummer-koordinatar/?postnummer=7496&amp;poststad=Trondheim" TargetMode="External"/><Relationship Id="rId135" Type="http://schemas.openxmlformats.org/officeDocument/2006/relationships/hyperlink" Target="http://www.erikbolstad.no/postnummer-koordinatar/?postnummer=0133&amp;poststad=Oslo" TargetMode="External"/><Relationship Id="rId5386" Type="http://schemas.openxmlformats.org/officeDocument/2006/relationships/hyperlink" Target="http://www.erikbolstad.no/postnummer-koordinatar/?postnummer=5207&amp;poststad=S&#248;fteland" TargetMode="External"/><Relationship Id="rId6437" Type="http://schemas.openxmlformats.org/officeDocument/2006/relationships/hyperlink" Target="http://www.erikbolstad.no/postnummer-koordinatar/?postnummer=6095&amp;poststad=B&#248;landet" TargetMode="External"/><Relationship Id="rId10816" Type="http://schemas.openxmlformats.org/officeDocument/2006/relationships/hyperlink" Target="http://www.erikbolstad.no/postnummer-koordinatar/?postnummer=2061&amp;poststad=Gardermoen" TargetMode="External"/><Relationship Id="rId5039" Type="http://schemas.openxmlformats.org/officeDocument/2006/relationships/hyperlink" Target="http://www.erikbolstad.no/postnummer-koordinatar/?postnummer=4853&amp;poststad=His" TargetMode="External"/><Relationship Id="rId12988" Type="http://schemas.openxmlformats.org/officeDocument/2006/relationships/hyperlink" Target="http://www.erikbolstad.no/postnummer-koordinatar/?postnummer=6390&amp;poststad=Vestnes" TargetMode="External"/><Relationship Id="rId1996" Type="http://schemas.openxmlformats.org/officeDocument/2006/relationships/hyperlink" Target="http://www.erikbolstad.no/postnummer-koordinatar/?postnummer=1777&amp;poststad=Halden" TargetMode="External"/><Relationship Id="rId1649" Type="http://schemas.openxmlformats.org/officeDocument/2006/relationships/hyperlink" Target="http://www.erikbolstad.no/postnummer-koordinatar/?postnummer=1504&amp;poststad=Moss" TargetMode="External"/><Relationship Id="rId3071" Type="http://schemas.openxmlformats.org/officeDocument/2006/relationships/hyperlink" Target="http://www.erikbolstad.no/postnummer-koordinatar/?postnummer=3045&amp;poststad=Drammen" TargetMode="External"/><Relationship Id="rId5520" Type="http://schemas.openxmlformats.org/officeDocument/2006/relationships/hyperlink" Target="http://www.erikbolstad.no/postnummer-koordinatar/?postnummer=5318&amp;poststad=Strusshamn" TargetMode="External"/><Relationship Id="rId14063" Type="http://schemas.openxmlformats.org/officeDocument/2006/relationships/hyperlink" Target="http://www.erikbolstad.no/postnummer-koordinatar/?postnummer=8640&amp;poststad=Hemnesberget" TargetMode="External"/><Relationship Id="rId4122" Type="http://schemas.openxmlformats.org/officeDocument/2006/relationships/hyperlink" Target="http://www.erikbolstad.no/postnummer-koordinatar/?postnummer=3948&amp;poststad=Porsgrunn" TargetMode="External"/><Relationship Id="rId7692" Type="http://schemas.openxmlformats.org/officeDocument/2006/relationships/hyperlink" Target="http://www.erikbolstad.no/postnummer-koordinatar/?postnummer=7422&amp;poststad=Trondheim" TargetMode="External"/><Relationship Id="rId8743" Type="http://schemas.openxmlformats.org/officeDocument/2006/relationships/hyperlink" Target="http://www.erikbolstad.no/postnummer-koordinatar/?postnummer=8618&amp;poststad=Mo%20i%20Rana" TargetMode="External"/><Relationship Id="rId10673" Type="http://schemas.openxmlformats.org/officeDocument/2006/relationships/hyperlink" Target="http://www.erikbolstad.no/postnummer-koordinatar/?postnummer=1766&amp;poststad=Halden" TargetMode="External"/><Relationship Id="rId11724" Type="http://schemas.openxmlformats.org/officeDocument/2006/relationships/hyperlink" Target="http://www.erikbolstad.no/postnummer-koordinatar/?postnummer=3924&amp;poststad=Porsgrunn" TargetMode="External"/><Relationship Id="rId6294" Type="http://schemas.openxmlformats.org/officeDocument/2006/relationships/hyperlink" Target="http://www.erikbolstad.no/postnummer-koordinatar/?postnummer=5987&amp;poststad=Hosteland" TargetMode="External"/><Relationship Id="rId7345" Type="http://schemas.openxmlformats.org/officeDocument/2006/relationships/hyperlink" Target="http://www.erikbolstad.no/postnummer-koordinatar/?postnummer=7070&amp;poststad=Bosberg" TargetMode="External"/><Relationship Id="rId10326" Type="http://schemas.openxmlformats.org/officeDocument/2006/relationships/hyperlink" Target="http://www.erikbolstad.no/postnummer-koordinatar/?postnummer=1256&amp;poststad=Oslo" TargetMode="External"/><Relationship Id="rId12498" Type="http://schemas.openxmlformats.org/officeDocument/2006/relationships/hyperlink" Target="http://www.erikbolstad.no/postnummer-koordinatar/?postnummer=5407&amp;poststad=Stord" TargetMode="External"/><Relationship Id="rId13896" Type="http://schemas.openxmlformats.org/officeDocument/2006/relationships/hyperlink" Target="http://www.erikbolstad.no/postnummer-koordinatar/?postnummer=8230&amp;poststad=Sulitjelma" TargetMode="External"/><Relationship Id="rId876" Type="http://schemas.openxmlformats.org/officeDocument/2006/relationships/hyperlink" Target="http://www.erikbolstad.no/postnummer-koordinatar/?postnummer=0690&amp;poststad=Oslo" TargetMode="External"/><Relationship Id="rId2557" Type="http://schemas.openxmlformats.org/officeDocument/2006/relationships/hyperlink" Target="http://www.erikbolstad.no/postnummer-koordinatar/?postnummer=2423&amp;poststad=&#216;stby" TargetMode="External"/><Relationship Id="rId3608" Type="http://schemas.openxmlformats.org/officeDocument/2006/relationships/hyperlink" Target="http://www.erikbolstad.no/postnummer-koordinatar/?postnummer=3505&amp;poststad=H&#248;nefoss%20(ikkje%20i%20bruk)" TargetMode="External"/><Relationship Id="rId3955" Type="http://schemas.openxmlformats.org/officeDocument/2006/relationships/hyperlink" Target="http://www.erikbolstad.no/postnummer-koordinatar/?postnummer=3795&amp;poststad=Drangedal" TargetMode="External"/><Relationship Id="rId13549" Type="http://schemas.openxmlformats.org/officeDocument/2006/relationships/hyperlink" Target="http://www.erikbolstad.no/postnummer-koordinatar/?postnummer=7444&amp;poststad=Trondheim" TargetMode="External"/><Relationship Id="rId529" Type="http://schemas.openxmlformats.org/officeDocument/2006/relationships/hyperlink" Target="http://www.erikbolstad.no/postnummer-koordinatar/?postnummer=0458&amp;poststad=Oslo" TargetMode="External"/><Relationship Id="rId1159" Type="http://schemas.openxmlformats.org/officeDocument/2006/relationships/hyperlink" Target="http://www.erikbolstad.no/postnummer-koordinatar/?postnummer=1063&amp;poststad=Oslo" TargetMode="External"/><Relationship Id="rId5030" Type="http://schemas.openxmlformats.org/officeDocument/2006/relationships/hyperlink" Target="http://www.erikbolstad.no/postnummer-koordinatar/?postnummer=4847&amp;poststad=Arendal" TargetMode="External"/><Relationship Id="rId9651" Type="http://schemas.openxmlformats.org/officeDocument/2006/relationships/hyperlink" Target="http://www.erikbolstad.no/postnummer-koordinatar/?postnummer=9914&amp;poststad=Bj&#248;rnevatn" TargetMode="External"/><Relationship Id="rId11581" Type="http://schemas.openxmlformats.org/officeDocument/2006/relationships/hyperlink" Target="http://www.erikbolstad.no/postnummer-koordinatar/?postnummer=3676&amp;poststad=Notodden" TargetMode="External"/><Relationship Id="rId12632" Type="http://schemas.openxmlformats.org/officeDocument/2006/relationships/hyperlink" Target="http://www.erikbolstad.no/postnummer-koordinatar/?postnummer=5628&amp;poststad=Herand" TargetMode="External"/><Relationship Id="rId1640" Type="http://schemas.openxmlformats.org/officeDocument/2006/relationships/hyperlink" Target="http://www.erikbolstad.no/postnummer-koordinatar/?postnummer=1487&amp;poststad=Hakadal" TargetMode="External"/><Relationship Id="rId8253" Type="http://schemas.openxmlformats.org/officeDocument/2006/relationships/hyperlink" Target="http://www.erikbolstad.no/postnummer-koordinatar/?postnummer=8049&amp;poststad=Bod&#248;" TargetMode="External"/><Relationship Id="rId9304" Type="http://schemas.openxmlformats.org/officeDocument/2006/relationships/hyperlink" Target="http://www.erikbolstad.no/postnummer-koordinatar/?postnummer=9372&amp;poststad=Gibostad" TargetMode="External"/><Relationship Id="rId10183" Type="http://schemas.openxmlformats.org/officeDocument/2006/relationships/hyperlink" Target="http://www.erikbolstad.no/postnummer-koordinatar/?postnummer=0861&amp;poststad=Oslo" TargetMode="External"/><Relationship Id="rId11234" Type="http://schemas.openxmlformats.org/officeDocument/2006/relationships/hyperlink" Target="http://www.erikbolstad.no/postnummer-koordinatar/?postnummer=3075&amp;poststad=Berger" TargetMode="External"/><Relationship Id="rId4863" Type="http://schemas.openxmlformats.org/officeDocument/2006/relationships/hyperlink" Target="http://www.erikbolstad.no/postnummer-koordinatar/?postnummer=4676&amp;poststad=Kristiansand%20S" TargetMode="External"/><Relationship Id="rId5914" Type="http://schemas.openxmlformats.org/officeDocument/2006/relationships/hyperlink" Target="http://www.erikbolstad.no/postnummer-koordinatar/?postnummer=5640&amp;poststad=Eikelandsosen" TargetMode="External"/><Relationship Id="rId14457" Type="http://schemas.openxmlformats.org/officeDocument/2006/relationships/hyperlink" Target="http://www.erikbolstad.no/postnummer-koordinatar/?postnummer=9657&amp;poststad=K&#229;rhamn" TargetMode="External"/><Relationship Id="rId3465" Type="http://schemas.openxmlformats.org/officeDocument/2006/relationships/hyperlink" Target="http://www.erikbolstad.no/postnummer-koordinatar/?postnummer=3291&amp;poststad=Stavern" TargetMode="External"/><Relationship Id="rId4516" Type="http://schemas.openxmlformats.org/officeDocument/2006/relationships/hyperlink" Target="http://www.erikbolstad.no/postnummer-koordinatar/?postnummer=4332&amp;poststad=Figgjo" TargetMode="External"/><Relationship Id="rId13059" Type="http://schemas.openxmlformats.org/officeDocument/2006/relationships/hyperlink" Target="http://www.erikbolstad.no/postnummer-koordinatar/?postnummer=6506&amp;poststad=Kristiansund%20N" TargetMode="External"/><Relationship Id="rId386" Type="http://schemas.openxmlformats.org/officeDocument/2006/relationships/hyperlink" Target="http://www.erikbolstad.no/postnummer-koordinatar/?postnummer=0319&amp;poststad=Oslo" TargetMode="External"/><Relationship Id="rId2067" Type="http://schemas.openxmlformats.org/officeDocument/2006/relationships/hyperlink" Target="http://www.erikbolstad.no/postnummer-koordinatar/?postnummer=1823&amp;poststad=Knapstad" TargetMode="External"/><Relationship Id="rId3118" Type="http://schemas.openxmlformats.org/officeDocument/2006/relationships/hyperlink" Target="http://www.erikbolstad.no/postnummer-koordinatar/?postnummer=3086&amp;poststad=Holmestrand" TargetMode="External"/><Relationship Id="rId6688" Type="http://schemas.openxmlformats.org/officeDocument/2006/relationships/hyperlink" Target="http://www.erikbolstad.no/postnummer-koordinatar/?postnummer=6440&amp;poststad=Elnesv&#229;gen" TargetMode="External"/><Relationship Id="rId7739" Type="http://schemas.openxmlformats.org/officeDocument/2006/relationships/hyperlink" Target="http://www.erikbolstad.no/postnummer-koordinatar/?postnummer=7447&amp;poststad=Trondheim" TargetMode="External"/><Relationship Id="rId9161" Type="http://schemas.openxmlformats.org/officeDocument/2006/relationships/hyperlink" Target="http://www.erikbolstad.no/postnummer-koordinatar/?postnummer=9251&amp;poststad=Troms&#248;" TargetMode="External"/><Relationship Id="rId11091" Type="http://schemas.openxmlformats.org/officeDocument/2006/relationships/hyperlink" Target="http://www.erikbolstad.no/postnummer-koordinatar/?postnummer=2760&amp;poststad=Brandbu" TargetMode="External"/><Relationship Id="rId13540" Type="http://schemas.openxmlformats.org/officeDocument/2006/relationships/hyperlink" Target="http://www.erikbolstad.no/postnummer-koordinatar/?postnummer=7435&amp;poststad=Trondheim" TargetMode="External"/><Relationship Id="rId1150" Type="http://schemas.openxmlformats.org/officeDocument/2006/relationships/hyperlink" Target="http://www.erikbolstad.no/postnummer-koordinatar/?postnummer=1054&amp;poststad=Oslo" TargetMode="External"/><Relationship Id="rId12142" Type="http://schemas.openxmlformats.org/officeDocument/2006/relationships/hyperlink" Target="http://www.erikbolstad.no/postnummer-koordinatar/?postnummer=4724&amp;poststad=Iveland" TargetMode="External"/><Relationship Id="rId520" Type="http://schemas.openxmlformats.org/officeDocument/2006/relationships/hyperlink" Target="http://www.erikbolstad.no/postnummer-koordinatar/?postnummer=0452&amp;poststad=Oslo" TargetMode="External"/><Relationship Id="rId2201" Type="http://schemas.openxmlformats.org/officeDocument/2006/relationships/hyperlink" Target="http://www.erikbolstad.no/postnummer-koordinatar/?postnummer=2016&amp;poststad=Frogner" TargetMode="External"/><Relationship Id="rId5771" Type="http://schemas.openxmlformats.org/officeDocument/2006/relationships/hyperlink" Target="http://www.erikbolstad.no/postnummer-koordinatar/?postnummer=5523&amp;poststad=Haugesund" TargetMode="External"/><Relationship Id="rId6822" Type="http://schemas.openxmlformats.org/officeDocument/2006/relationships/hyperlink" Target="http://www.erikbolstad.no/postnummer-koordinatar/?postnummer=6629&amp;poststad=Torjulv&#229;gen" TargetMode="External"/><Relationship Id="rId4373" Type="http://schemas.openxmlformats.org/officeDocument/2006/relationships/hyperlink" Target="http://www.erikbolstad.no/postnummer-koordinatar/?postnummer=4163&amp;poststad=Talgje" TargetMode="External"/><Relationship Id="rId5424" Type="http://schemas.openxmlformats.org/officeDocument/2006/relationships/hyperlink" Target="http://www.erikbolstad.no/postnummer-koordinatar/?postnummer=5229&amp;poststad=Kalandseidet" TargetMode="External"/><Relationship Id="rId8994" Type="http://schemas.openxmlformats.org/officeDocument/2006/relationships/hyperlink" Target="http://www.erikbolstad.no/postnummer-koordinatar/?postnummer=9034&amp;poststad=Oldervik" TargetMode="External"/><Relationship Id="rId4026" Type="http://schemas.openxmlformats.org/officeDocument/2006/relationships/hyperlink" Target="http://www.erikbolstad.no/postnummer-koordinatar/?postnummer=3884&amp;poststad=Rauland" TargetMode="External"/><Relationship Id="rId7596" Type="http://schemas.openxmlformats.org/officeDocument/2006/relationships/hyperlink" Target="http://www.erikbolstad.no/postnummer-koordinatar/?postnummer=7342&amp;poststad=L&#248;nset" TargetMode="External"/><Relationship Id="rId8647" Type="http://schemas.openxmlformats.org/officeDocument/2006/relationships/hyperlink" Target="http://www.erikbolstad.no/postnummer-koordinatar/?postnummer=8493&amp;poststad=Ris&#248;yhamn" TargetMode="External"/><Relationship Id="rId10577" Type="http://schemas.openxmlformats.org/officeDocument/2006/relationships/hyperlink" Target="http://www.erikbolstad.no/postnummer-koordinatar/?postnummer=1621&amp;poststad=Gressvik" TargetMode="External"/><Relationship Id="rId11975" Type="http://schemas.openxmlformats.org/officeDocument/2006/relationships/hyperlink" Target="http://www.erikbolstad.no/postnummer-koordinatar/?postnummer=4376&amp;poststad=Helleland" TargetMode="External"/><Relationship Id="rId6198" Type="http://schemas.openxmlformats.org/officeDocument/2006/relationships/hyperlink" Target="http://www.erikbolstad.no/postnummer-koordinatar/?postnummer=5892&amp;poststad=Bergen" TargetMode="External"/><Relationship Id="rId7249" Type="http://schemas.openxmlformats.org/officeDocument/2006/relationships/hyperlink" Target="http://www.erikbolstad.no/postnummer-koordinatar/?postnummer=7007&amp;poststad=Trondheim%20(ikkje%20i%20bruk)" TargetMode="External"/><Relationship Id="rId11628" Type="http://schemas.openxmlformats.org/officeDocument/2006/relationships/hyperlink" Target="http://www.erikbolstad.no/postnummer-koordinatar/?postnummer=3735&amp;poststad=Skien" TargetMode="External"/><Relationship Id="rId13050" Type="http://schemas.openxmlformats.org/officeDocument/2006/relationships/hyperlink" Target="http://www.erikbolstad.no/postnummer-koordinatar/?postnummer=6488&amp;poststad=Myklebost" TargetMode="External"/><Relationship Id="rId14101" Type="http://schemas.openxmlformats.org/officeDocument/2006/relationships/hyperlink" Target="http://www.erikbolstad.no/postnummer-koordinatar/?postnummer=8742&amp;poststad=Selv&#230;r" TargetMode="External"/><Relationship Id="rId3859" Type="http://schemas.openxmlformats.org/officeDocument/2006/relationships/hyperlink" Target="http://www.erikbolstad.no/postnummer-koordinatar/?postnummer=3719&amp;poststad=Skien" TargetMode="External"/><Relationship Id="rId5281" Type="http://schemas.openxmlformats.org/officeDocument/2006/relationships/hyperlink" Target="http://www.erikbolstad.no/postnummer-koordinatar/?postnummer=5113&amp;poststad=Tertnes" TargetMode="External"/><Relationship Id="rId7730" Type="http://schemas.openxmlformats.org/officeDocument/2006/relationships/hyperlink" Target="http://www.erikbolstad.no/postnummer-koordinatar/?postnummer=7442&amp;poststad=Trondheim" TargetMode="External"/><Relationship Id="rId10711" Type="http://schemas.openxmlformats.org/officeDocument/2006/relationships/hyperlink" Target="http://www.erikbolstad.no/postnummer-koordinatar/?postnummer=1813&amp;poststad=Askim" TargetMode="External"/><Relationship Id="rId6332" Type="http://schemas.openxmlformats.org/officeDocument/2006/relationships/hyperlink" Target="http://www.erikbolstad.no/postnummer-koordinatar/?postnummer=6016&amp;poststad=&#197;lesund" TargetMode="External"/><Relationship Id="rId12883" Type="http://schemas.openxmlformats.org/officeDocument/2006/relationships/hyperlink" Target="http://www.erikbolstad.no/postnummer-koordinatar/?postnummer=6064&amp;poststad=Haddal" TargetMode="External"/><Relationship Id="rId13934" Type="http://schemas.openxmlformats.org/officeDocument/2006/relationships/hyperlink" Target="http://www.erikbolstad.no/postnummer-koordinatar/?postnummer=8314&amp;poststad=Gims&#248;ysand" TargetMode="External"/><Relationship Id="rId1891" Type="http://schemas.openxmlformats.org/officeDocument/2006/relationships/hyperlink" Target="http://www.erikbolstad.no/postnummer-koordinatar/?postnummer=1706&amp;poststad=Sarpsborg" TargetMode="External"/><Relationship Id="rId2942" Type="http://schemas.openxmlformats.org/officeDocument/2006/relationships/hyperlink" Target="http://www.erikbolstad.no/postnummer-koordinatar/?postnummer=2923&amp;poststad=Tisleidalen" TargetMode="External"/><Relationship Id="rId9555" Type="http://schemas.openxmlformats.org/officeDocument/2006/relationships/hyperlink" Target="http://www.erikbolstad.no/postnummer-koordinatar/?postnummer=9672&amp;poststad=Ing&#248;y" TargetMode="External"/><Relationship Id="rId11485" Type="http://schemas.openxmlformats.org/officeDocument/2006/relationships/hyperlink" Target="http://www.erikbolstad.no/postnummer-koordinatar/?postnummer=3504&amp;poststad=H&#248;nefoss" TargetMode="External"/><Relationship Id="rId12536" Type="http://schemas.openxmlformats.org/officeDocument/2006/relationships/hyperlink" Target="http://www.erikbolstad.no/postnummer-koordinatar/?postnummer=5465&amp;poststad=Uskedalen" TargetMode="External"/><Relationship Id="rId914" Type="http://schemas.openxmlformats.org/officeDocument/2006/relationships/hyperlink" Target="http://www.erikbolstad.no/postnummer-koordinatar/?postnummer=0759&amp;poststad=Oslo%20(ikkje%20i%20bruk)" TargetMode="External"/><Relationship Id="rId1544" Type="http://schemas.openxmlformats.org/officeDocument/2006/relationships/hyperlink" Target="http://www.erikbolstad.no/postnummer-koordinatar/?postnummer=1415&amp;poststad=Oppeg&#229;rd" TargetMode="External"/><Relationship Id="rId8157" Type="http://schemas.openxmlformats.org/officeDocument/2006/relationships/hyperlink" Target="http://www.erikbolstad.no/postnummer-koordinatar/?postnummer=7950&amp;poststad=Abelv&#230;r" TargetMode="External"/><Relationship Id="rId9208" Type="http://schemas.openxmlformats.org/officeDocument/2006/relationships/hyperlink" Target="http://www.erikbolstad.no/postnummer-koordinatar/?postnummer=9275&amp;poststad=Troms&#248;" TargetMode="External"/><Relationship Id="rId10087" Type="http://schemas.openxmlformats.org/officeDocument/2006/relationships/hyperlink" Target="http://www.erikbolstad.no/postnummer-koordinatar/?postnummer=0657&amp;poststad=Oslo" TargetMode="External"/><Relationship Id="rId11138" Type="http://schemas.openxmlformats.org/officeDocument/2006/relationships/hyperlink" Target="http://www.erikbolstad.no/postnummer-koordinatar/?postnummer=2867&amp;poststad=Hov" TargetMode="External"/><Relationship Id="rId4767" Type="http://schemas.openxmlformats.org/officeDocument/2006/relationships/hyperlink" Target="http://www.erikbolstad.no/postnummer-koordinatar/?postnummer=4612&amp;poststad=Kristiansand%20S" TargetMode="External"/><Relationship Id="rId5818" Type="http://schemas.openxmlformats.org/officeDocument/2006/relationships/hyperlink" Target="http://www.erikbolstad.no/postnummer-koordinatar/?postnummer=5554&amp;poststad=Valev&#229;g" TargetMode="External"/><Relationship Id="rId3369" Type="http://schemas.openxmlformats.org/officeDocument/2006/relationships/hyperlink" Target="http://www.erikbolstad.no/postnummer-koordinatar/?postnummer=3232&amp;poststad=Sandefjord" TargetMode="External"/><Relationship Id="rId7240" Type="http://schemas.openxmlformats.org/officeDocument/2006/relationships/hyperlink" Target="http://www.erikbolstad.no/postnummer-koordinatar/?postnummer=6996&amp;poststad=Vadheim" TargetMode="External"/><Relationship Id="rId10221" Type="http://schemas.openxmlformats.org/officeDocument/2006/relationships/hyperlink" Target="http://www.erikbolstad.no/postnummer-koordinatar/?postnummer=0959&amp;poststad=Oslo" TargetMode="External"/><Relationship Id="rId13791" Type="http://schemas.openxmlformats.org/officeDocument/2006/relationships/hyperlink" Target="http://www.erikbolstad.no/postnummer-koordinatar/?postnummer=8019&amp;poststad=Bod&#248;" TargetMode="External"/><Relationship Id="rId3850" Type="http://schemas.openxmlformats.org/officeDocument/2006/relationships/hyperlink" Target="http://www.erikbolstad.no/postnummer-koordinatar/?postnummer=3714&amp;poststad=Skien" TargetMode="External"/><Relationship Id="rId4901" Type="http://schemas.openxmlformats.org/officeDocument/2006/relationships/hyperlink" Target="http://www.erikbolstad.no/postnummer-koordinatar/?postnummer=4698&amp;poststad=Kristiansand%20S" TargetMode="External"/><Relationship Id="rId9065" Type="http://schemas.openxmlformats.org/officeDocument/2006/relationships/hyperlink" Target="http://www.erikbolstad.no/postnummer-koordinatar/?postnummer=9134&amp;poststad=Hansnes" TargetMode="External"/><Relationship Id="rId12393" Type="http://schemas.openxmlformats.org/officeDocument/2006/relationships/hyperlink" Target="http://www.erikbolstad.no/postnummer-koordinatar/?postnummer=5228&amp;poststad=Nesttun" TargetMode="External"/><Relationship Id="rId13444" Type="http://schemas.openxmlformats.org/officeDocument/2006/relationships/hyperlink" Target="http://www.erikbolstad.no/postnummer-koordinatar/?postnummer=7268&amp;poststad=Titran" TargetMode="External"/><Relationship Id="rId771" Type="http://schemas.openxmlformats.org/officeDocument/2006/relationships/hyperlink" Target="http://www.erikbolstad.no/postnummer-koordinatar/?postnummer=0616&amp;poststad=Oslo" TargetMode="External"/><Relationship Id="rId2452" Type="http://schemas.openxmlformats.org/officeDocument/2006/relationships/hyperlink" Target="http://www.erikbolstad.no/postnummer-koordinatar/?postnummer=2321&amp;poststad=Hamar" TargetMode="External"/><Relationship Id="rId3503" Type="http://schemas.openxmlformats.org/officeDocument/2006/relationships/hyperlink" Target="http://www.erikbolstad.no/postnummer-koordinatar/?postnummer=3358&amp;poststad=Nedre%20Eggedal" TargetMode="External"/><Relationship Id="rId12046" Type="http://schemas.openxmlformats.org/officeDocument/2006/relationships/hyperlink" Target="http://www.erikbolstad.no/postnummer-koordinatar/?postnummer=4558&amp;poststad=Vanse" TargetMode="External"/><Relationship Id="rId424" Type="http://schemas.openxmlformats.org/officeDocument/2006/relationships/hyperlink" Target="http://www.erikbolstad.no/postnummer-koordinatar/?postnummer=0361&amp;poststad=Oslo" TargetMode="External"/><Relationship Id="rId1054" Type="http://schemas.openxmlformats.org/officeDocument/2006/relationships/hyperlink" Target="http://www.erikbolstad.no/postnummer-koordinatar/?postnummer=0913&amp;poststad=Oslo" TargetMode="External"/><Relationship Id="rId2105" Type="http://schemas.openxmlformats.org/officeDocument/2006/relationships/hyperlink" Target="http://www.erikbolstad.no/postnummer-koordinatar/?postnummer=1890&amp;poststad=Rakkestad" TargetMode="External"/><Relationship Id="rId5675" Type="http://schemas.openxmlformats.org/officeDocument/2006/relationships/hyperlink" Target="http://www.erikbolstad.no/postnummer-koordinatar/?postnummer=5445&amp;poststad=Bremnes" TargetMode="External"/><Relationship Id="rId6726" Type="http://schemas.openxmlformats.org/officeDocument/2006/relationships/hyperlink" Target="http://www.erikbolstad.no/postnummer-koordinatar/?postnummer=6481&amp;poststad=Aukra" TargetMode="External"/><Relationship Id="rId4277" Type="http://schemas.openxmlformats.org/officeDocument/2006/relationships/hyperlink" Target="http://www.erikbolstad.no/postnummer-koordinatar/?postnummer=4077&amp;poststad=Hundv&#229;g" TargetMode="External"/><Relationship Id="rId5328" Type="http://schemas.openxmlformats.org/officeDocument/2006/relationships/hyperlink" Target="http://www.erikbolstad.no/postnummer-koordinatar/?postnummer=5147&amp;poststad=Fyllingsdalen" TargetMode="External"/><Relationship Id="rId8898" Type="http://schemas.openxmlformats.org/officeDocument/2006/relationships/hyperlink" Target="http://www.erikbolstad.no/postnummer-koordinatar/?postnummer=8861&amp;poststad=Tj&#248;tta" TargetMode="External"/><Relationship Id="rId9949" Type="http://schemas.openxmlformats.org/officeDocument/2006/relationships/hyperlink" Target="http://www.erikbolstad.no/postnummer-koordinatar/?postnummer=0460&amp;poststad=Oslo" TargetMode="External"/><Relationship Id="rId11879" Type="http://schemas.openxmlformats.org/officeDocument/2006/relationships/hyperlink" Target="http://www.erikbolstad.no/postnummer-koordinatar/?postnummer=4187&amp;poststad=Ombo" TargetMode="External"/><Relationship Id="rId1938" Type="http://schemas.openxmlformats.org/officeDocument/2006/relationships/hyperlink" Target="http://www.erikbolstad.no/postnummer-koordinatar/?postnummer=1735&amp;poststad=Varteig" TargetMode="External"/><Relationship Id="rId3360" Type="http://schemas.openxmlformats.org/officeDocument/2006/relationships/hyperlink" Target="http://www.erikbolstad.no/postnummer-koordinatar/?postnummer=3227&amp;poststad=Sandefjord" TargetMode="External"/><Relationship Id="rId14352" Type="http://schemas.openxmlformats.org/officeDocument/2006/relationships/hyperlink" Target="http://www.erikbolstad.no/postnummer-koordinatar/?postnummer=9403&amp;poststad=Harstad" TargetMode="External"/><Relationship Id="rId281" Type="http://schemas.openxmlformats.org/officeDocument/2006/relationships/hyperlink" Target="http://www.erikbolstad.no/postnummer-koordinatar/?postnummer=0250&amp;poststad=Oslo" TargetMode="External"/><Relationship Id="rId3013" Type="http://schemas.openxmlformats.org/officeDocument/2006/relationships/hyperlink" Target="http://www.erikbolstad.no/postnummer-koordinatar/?postnummer=3016&amp;poststad=Drammen" TargetMode="External"/><Relationship Id="rId4411" Type="http://schemas.openxmlformats.org/officeDocument/2006/relationships/hyperlink" Target="http://www.erikbolstad.no/postnummer-koordinatar/?postnummer=4235&amp;poststad=Hebnes" TargetMode="External"/><Relationship Id="rId7981" Type="http://schemas.openxmlformats.org/officeDocument/2006/relationships/hyperlink" Target="http://www.erikbolstad.no/postnummer-koordinatar/?postnummer=7657&amp;poststad=Verdal" TargetMode="External"/><Relationship Id="rId10962" Type="http://schemas.openxmlformats.org/officeDocument/2006/relationships/hyperlink" Target="http://www.erikbolstad.no/postnummer-koordinatar/?postnummer=2425&amp;poststad=Lj&#248;rdalen" TargetMode="External"/><Relationship Id="rId14005" Type="http://schemas.openxmlformats.org/officeDocument/2006/relationships/hyperlink" Target="http://www.erikbolstad.no/postnummer-koordinatar/?postnummer=8489&amp;poststad=Nordmela" TargetMode="External"/><Relationship Id="rId6583" Type="http://schemas.openxmlformats.org/officeDocument/2006/relationships/hyperlink" Target="http://www.erikbolstad.no/postnummer-koordinatar/?postnummer=6294&amp;poststad=Fj&#248;rtoft" TargetMode="External"/><Relationship Id="rId7634" Type="http://schemas.openxmlformats.org/officeDocument/2006/relationships/hyperlink" Target="http://www.erikbolstad.no/postnummer-koordinatar/?postnummer=7387&amp;poststad=Sings&#229;s" TargetMode="External"/><Relationship Id="rId10615" Type="http://schemas.openxmlformats.org/officeDocument/2006/relationships/hyperlink" Target="http://www.erikbolstad.no/postnummer-koordinatar/?postnummer=1678&amp;poststad=Kr&#229;ker&#248;y" TargetMode="External"/><Relationship Id="rId5185" Type="http://schemas.openxmlformats.org/officeDocument/2006/relationships/hyperlink" Target="http://www.erikbolstad.no/postnummer-koordinatar/?postnummer=5020&amp;poststad=Bergen" TargetMode="External"/><Relationship Id="rId6236" Type="http://schemas.openxmlformats.org/officeDocument/2006/relationships/hyperlink" Target="http://www.erikbolstad.no/postnummer-koordinatar/?postnummer=5931&amp;poststad=Manger" TargetMode="External"/><Relationship Id="rId12787" Type="http://schemas.openxmlformats.org/officeDocument/2006/relationships/hyperlink" Target="http://www.erikbolstad.no/postnummer-koordinatar/?postnummer=5903&amp;poststad=Isdalst&#248;" TargetMode="External"/><Relationship Id="rId1795" Type="http://schemas.openxmlformats.org/officeDocument/2006/relationships/hyperlink" Target="http://www.erikbolstad.no/postnummer-koordinatar/?postnummer=1626&amp;poststad=Manstad" TargetMode="External"/><Relationship Id="rId2846" Type="http://schemas.openxmlformats.org/officeDocument/2006/relationships/hyperlink" Target="http://www.erikbolstad.no/postnummer-koordinatar/?postnummer=2816&amp;poststad=Gj&#248;vik" TargetMode="External"/><Relationship Id="rId9459" Type="http://schemas.openxmlformats.org/officeDocument/2006/relationships/hyperlink" Target="http://www.erikbolstad.no/postnummer-koordinatar/?postnummer=9508&amp;poststad=Alta" TargetMode="External"/><Relationship Id="rId11389" Type="http://schemas.openxmlformats.org/officeDocument/2006/relationships/hyperlink" Target="http://www.erikbolstad.no/postnummer-koordinatar/?postnummer=3255&amp;poststad=Larvik" TargetMode="External"/><Relationship Id="rId13838" Type="http://schemas.openxmlformats.org/officeDocument/2006/relationships/hyperlink" Target="http://www.erikbolstad.no/postnummer-koordinatar/?postnummer=8102&amp;poststad=Skjerstad" TargetMode="External"/><Relationship Id="rId818" Type="http://schemas.openxmlformats.org/officeDocument/2006/relationships/hyperlink" Target="http://www.erikbolstad.no/postnummer-koordinatar/?postnummer=0661&amp;poststad=Oslo" TargetMode="External"/><Relationship Id="rId1448" Type="http://schemas.openxmlformats.org/officeDocument/2006/relationships/hyperlink" Target="http://www.erikbolstad.no/postnummer-koordinatar/?postnummer=1363&amp;poststad=H&#248;vik" TargetMode="External"/><Relationship Id="rId7491" Type="http://schemas.openxmlformats.org/officeDocument/2006/relationships/hyperlink" Target="http://www.erikbolstad.no/postnummer-koordinatar/?postnummer=7241&amp;poststad=Ansnes" TargetMode="External"/><Relationship Id="rId9940" Type="http://schemas.openxmlformats.org/officeDocument/2006/relationships/hyperlink" Target="http://www.erikbolstad.no/postnummer-koordinatar/?postnummer=0450&amp;poststad=Oslo" TargetMode="External"/><Relationship Id="rId11870" Type="http://schemas.openxmlformats.org/officeDocument/2006/relationships/hyperlink" Target="http://www.erikbolstad.no/postnummer-koordinatar/?postnummer=4164&amp;poststad=Fogn" TargetMode="External"/><Relationship Id="rId12921" Type="http://schemas.openxmlformats.org/officeDocument/2006/relationships/hyperlink" Target="http://www.erikbolstad.no/postnummer-koordinatar/?postnummer=6146&amp;poststad=&#197;heim" TargetMode="External"/><Relationship Id="rId6093" Type="http://schemas.openxmlformats.org/officeDocument/2006/relationships/hyperlink" Target="http://www.erikbolstad.no/postnummer-koordinatar/?postnummer=5812&amp;poststad=Bergen" TargetMode="External"/><Relationship Id="rId7144" Type="http://schemas.openxmlformats.org/officeDocument/2006/relationships/hyperlink" Target="http://www.erikbolstad.no/postnummer-koordinatar/?postnummer=6912&amp;poststad=Kinn" TargetMode="External"/><Relationship Id="rId8542" Type="http://schemas.openxmlformats.org/officeDocument/2006/relationships/hyperlink" Target="http://www.erikbolstad.no/postnummer-koordinatar/?postnummer=8376&amp;poststad=Leknes" TargetMode="External"/><Relationship Id="rId10472" Type="http://schemas.openxmlformats.org/officeDocument/2006/relationships/hyperlink" Target="http://www.erikbolstad.no/postnummer-koordinatar/?postnummer=1447&amp;poststad=Dr&#248;bak" TargetMode="External"/><Relationship Id="rId11523" Type="http://schemas.openxmlformats.org/officeDocument/2006/relationships/hyperlink" Target="http://www.erikbolstad.no/postnummer-koordinatar/?postnummer=3561&amp;poststad=Hemsedal" TargetMode="External"/><Relationship Id="rId10125" Type="http://schemas.openxmlformats.org/officeDocument/2006/relationships/hyperlink" Target="http://www.erikbolstad.no/postnummer-koordinatar/?postnummer=0701&amp;poststad=Oslo" TargetMode="External"/><Relationship Id="rId13695" Type="http://schemas.openxmlformats.org/officeDocument/2006/relationships/hyperlink" Target="http://www.erikbolstad.no/postnummer-koordinatar/?postnummer=7716&amp;poststad=Steinkjer" TargetMode="External"/><Relationship Id="rId3754" Type="http://schemas.openxmlformats.org/officeDocument/2006/relationships/hyperlink" Target="http://www.erikbolstad.no/postnummer-koordinatar/?postnummer=3627&amp;poststad=Veggli" TargetMode="External"/><Relationship Id="rId4805" Type="http://schemas.openxmlformats.org/officeDocument/2006/relationships/hyperlink" Target="http://www.erikbolstad.no/postnummer-koordinatar/?postnummer=4632&amp;poststad=Kristiansand%20S" TargetMode="External"/><Relationship Id="rId12297" Type="http://schemas.openxmlformats.org/officeDocument/2006/relationships/hyperlink" Target="http://www.erikbolstad.no/postnummer-koordinatar/?postnummer=5058&amp;poststad=Bergen" TargetMode="External"/><Relationship Id="rId13348" Type="http://schemas.openxmlformats.org/officeDocument/2006/relationships/hyperlink" Target="http://www.erikbolstad.no/postnummer-koordinatar/?postnummer=7052&amp;poststad=Trondheim" TargetMode="External"/><Relationship Id="rId675" Type="http://schemas.openxmlformats.org/officeDocument/2006/relationships/hyperlink" Target="http://www.erikbolstad.no/postnummer-koordinatar/?postnummer=0566&amp;poststad=Oslo" TargetMode="External"/><Relationship Id="rId2356" Type="http://schemas.openxmlformats.org/officeDocument/2006/relationships/hyperlink" Target="http://www.erikbolstad.no/postnummer-koordinatar/?postnummer=2208&amp;poststad=Kongsvinger" TargetMode="External"/><Relationship Id="rId3407" Type="http://schemas.openxmlformats.org/officeDocument/2006/relationships/hyperlink" Target="http://www.erikbolstad.no/postnummer-koordinatar/?postnummer=3252&amp;poststad=Larvik" TargetMode="External"/><Relationship Id="rId6977" Type="http://schemas.openxmlformats.org/officeDocument/2006/relationships/hyperlink" Target="http://www.erikbolstad.no/postnummer-koordinatar/?postnummer=6784&amp;poststad=Olden" TargetMode="External"/><Relationship Id="rId328" Type="http://schemas.openxmlformats.org/officeDocument/2006/relationships/hyperlink" Target="http://www.erikbolstad.no/postnummer-koordinatar/?postnummer=0275&amp;poststad=Oslo" TargetMode="External"/><Relationship Id="rId2009" Type="http://schemas.openxmlformats.org/officeDocument/2006/relationships/hyperlink" Target="http://www.erikbolstad.no/postnummer-koordinatar/?postnummer=1785&amp;poststad=Halden" TargetMode="External"/><Relationship Id="rId5579" Type="http://schemas.openxmlformats.org/officeDocument/2006/relationships/hyperlink" Target="http://www.erikbolstad.no/postnummer-koordinatar/?postnummer=5366&amp;poststad=Misje" TargetMode="External"/><Relationship Id="rId9450" Type="http://schemas.openxmlformats.org/officeDocument/2006/relationships/hyperlink" Target="http://www.erikbolstad.no/postnummer-koordinatar/?postnummer=9503&amp;poststad=Alta" TargetMode="External"/><Relationship Id="rId8052" Type="http://schemas.openxmlformats.org/officeDocument/2006/relationships/hyperlink" Target="http://www.erikbolstad.no/postnummer-koordinatar/?postnummer=7737&amp;poststad=Steinkjer" TargetMode="External"/><Relationship Id="rId9103" Type="http://schemas.openxmlformats.org/officeDocument/2006/relationships/hyperlink" Target="http://www.erikbolstad.no/postnummer-koordinatar/?postnummer=9162&amp;poststad=S&#248;rstraumen" TargetMode="External"/><Relationship Id="rId11033" Type="http://schemas.openxmlformats.org/officeDocument/2006/relationships/hyperlink" Target="http://www.erikbolstad.no/postnummer-koordinatar/?postnummer=2640&amp;poststad=Vinstra" TargetMode="External"/><Relationship Id="rId11380" Type="http://schemas.openxmlformats.org/officeDocument/2006/relationships/hyperlink" Target="http://www.erikbolstad.no/postnummer-koordinatar/?postnummer=3245&amp;poststad=Kodal" TargetMode="External"/><Relationship Id="rId12431" Type="http://schemas.openxmlformats.org/officeDocument/2006/relationships/hyperlink" Target="http://www.erikbolstad.no/postnummer-koordinatar/?postnummer=5302&amp;poststad=Strusshamn" TargetMode="External"/><Relationship Id="rId4662" Type="http://schemas.openxmlformats.org/officeDocument/2006/relationships/hyperlink" Target="http://www.erikbolstad.no/postnummer-koordinatar/?postnummer=4501&amp;poststad=Mandal" TargetMode="External"/><Relationship Id="rId5713" Type="http://schemas.openxmlformats.org/officeDocument/2006/relationships/hyperlink" Target="http://www.erikbolstad.no/postnummer-koordinatar/?postnummer=5473&amp;poststad=Snilstveit&#248;y" TargetMode="External"/><Relationship Id="rId14256" Type="http://schemas.openxmlformats.org/officeDocument/2006/relationships/hyperlink" Target="http://www.erikbolstad.no/postnummer-koordinatar/?postnummer=9190&amp;poststad=Akkarvik" TargetMode="External"/><Relationship Id="rId185" Type="http://schemas.openxmlformats.org/officeDocument/2006/relationships/hyperlink" Target="http://www.erikbolstad.no/postnummer-koordinatar/?postnummer=0170&amp;poststad=Oslo" TargetMode="External"/><Relationship Id="rId3264" Type="http://schemas.openxmlformats.org/officeDocument/2006/relationships/hyperlink" Target="http://www.erikbolstad.no/postnummer-koordinatar/?postnummer=3176&amp;poststad=Undrumsdal" TargetMode="External"/><Relationship Id="rId4315" Type="http://schemas.openxmlformats.org/officeDocument/2006/relationships/hyperlink" Target="http://www.erikbolstad.no/postnummer-koordinatar/?postnummer=4097&amp;poststad=Sola" TargetMode="External"/><Relationship Id="rId7885" Type="http://schemas.openxmlformats.org/officeDocument/2006/relationships/hyperlink" Target="http://www.erikbolstad.no/postnummer-koordinatar/?postnummer=7533&amp;poststad=Kopper&#229;" TargetMode="External"/><Relationship Id="rId8936" Type="http://schemas.openxmlformats.org/officeDocument/2006/relationships/hyperlink" Target="http://www.erikbolstad.no/postnummer-koordinatar/?postnummer=8921&amp;poststad=S&#248;mna" TargetMode="External"/><Relationship Id="rId10866" Type="http://schemas.openxmlformats.org/officeDocument/2006/relationships/hyperlink" Target="http://www.erikbolstad.no/postnummer-koordinatar/?postnummer=2214&amp;poststad=Kongsvinger" TargetMode="External"/><Relationship Id="rId6487" Type="http://schemas.openxmlformats.org/officeDocument/2006/relationships/hyperlink" Target="http://www.erikbolstad.no/postnummer-koordinatar/?postnummer=6153&amp;poststad=&#216;rsta" TargetMode="External"/><Relationship Id="rId7538" Type="http://schemas.openxmlformats.org/officeDocument/2006/relationships/hyperlink" Target="http://www.erikbolstad.no/postnummer-koordinatar/?postnummer=7286&amp;poststad=S&#248;rbur&#248;y" TargetMode="External"/><Relationship Id="rId10519" Type="http://schemas.openxmlformats.org/officeDocument/2006/relationships/hyperlink" Target="http://www.erikbolstad.no/postnummer-koordinatar/?postnummer=1518&amp;poststad=Moss" TargetMode="External"/><Relationship Id="rId11917" Type="http://schemas.openxmlformats.org/officeDocument/2006/relationships/hyperlink" Target="http://www.erikbolstad.no/postnummer-koordinatar/?postnummer=4307&amp;poststad=Sandnes" TargetMode="External"/><Relationship Id="rId5089" Type="http://schemas.openxmlformats.org/officeDocument/2006/relationships/hyperlink" Target="http://www.erikbolstad.no/postnummer-koordinatar/?postnummer=4891&amp;poststad=Grimstad" TargetMode="External"/><Relationship Id="rId1699" Type="http://schemas.openxmlformats.org/officeDocument/2006/relationships/hyperlink" Target="http://www.erikbolstad.no/postnummer-koordinatar/?postnummer=1532&amp;poststad=Moss" TargetMode="External"/><Relationship Id="rId2000" Type="http://schemas.openxmlformats.org/officeDocument/2006/relationships/hyperlink" Target="http://www.erikbolstad.no/postnummer-koordinatar/?postnummer=1779&amp;poststad=Halden" TargetMode="External"/><Relationship Id="rId5570" Type="http://schemas.openxmlformats.org/officeDocument/2006/relationships/hyperlink" Target="http://www.erikbolstad.no/postnummer-koordinatar/?postnummer=5357&amp;poststad=Fjell" TargetMode="External"/><Relationship Id="rId4172" Type="http://schemas.openxmlformats.org/officeDocument/2006/relationships/hyperlink" Target="http://www.erikbolstad.no/postnummer-koordinatar/?postnummer=4010&amp;poststad=Stavanger" TargetMode="External"/><Relationship Id="rId5223" Type="http://schemas.openxmlformats.org/officeDocument/2006/relationships/hyperlink" Target="http://www.erikbolstad.no/postnummer-koordinatar/?postnummer=5055&amp;poststad=Bergen" TargetMode="External"/><Relationship Id="rId6621" Type="http://schemas.openxmlformats.org/officeDocument/2006/relationships/hyperlink" Target="http://www.erikbolstad.no/postnummer-koordinatar/?postnummer=6395&amp;poststad=Rekdal" TargetMode="External"/><Relationship Id="rId8793" Type="http://schemas.openxmlformats.org/officeDocument/2006/relationships/hyperlink" Target="http://www.erikbolstad.no/postnummer-koordinatar/?postnummer=8661&amp;poststad=Mosj&#248;en" TargetMode="External"/><Relationship Id="rId9844" Type="http://schemas.openxmlformats.org/officeDocument/2006/relationships/hyperlink" Target="http://www.erikbolstad.no/postnummer-koordinatar/?postnummer=0273&amp;poststad=Oslo" TargetMode="External"/><Relationship Id="rId11774" Type="http://schemas.openxmlformats.org/officeDocument/2006/relationships/hyperlink" Target="http://www.erikbolstad.no/postnummer-koordinatar/?postnummer=4016&amp;poststad=Stavanger" TargetMode="External"/><Relationship Id="rId12825" Type="http://schemas.openxmlformats.org/officeDocument/2006/relationships/hyperlink" Target="http://www.erikbolstad.no/postnummer-koordinatar/?postnummer=5981&amp;poststad=Masfjordnes" TargetMode="External"/><Relationship Id="rId58" Type="http://schemas.openxmlformats.org/officeDocument/2006/relationships/hyperlink" Target="http://www.erikbolstad.no/postnummer-koordinatar/?postnummer=0047&amp;poststad=Oslo" TargetMode="External"/><Relationship Id="rId1833" Type="http://schemas.openxmlformats.org/officeDocument/2006/relationships/hyperlink" Target="http://www.erikbolstad.no/postnummer-koordinatar/?postnummer=1657&amp;poststad=Torp" TargetMode="External"/><Relationship Id="rId7048" Type="http://schemas.openxmlformats.org/officeDocument/2006/relationships/hyperlink" Target="http://www.erikbolstad.no/postnummer-koordinatar/?postnummer=6827&amp;poststad=Breim" TargetMode="External"/><Relationship Id="rId7395" Type="http://schemas.openxmlformats.org/officeDocument/2006/relationships/hyperlink" Target="http://www.erikbolstad.no/postnummer-koordinatar/?postnummer=7120&amp;poststad=Leksvik" TargetMode="External"/><Relationship Id="rId8446" Type="http://schemas.openxmlformats.org/officeDocument/2006/relationships/hyperlink" Target="http://www.erikbolstad.no/postnummer-koordinatar/?postnummer=8261&amp;poststad=Innhavet" TargetMode="External"/><Relationship Id="rId10376" Type="http://schemas.openxmlformats.org/officeDocument/2006/relationships/hyperlink" Target="http://www.erikbolstad.no/postnummer-koordinatar/?postnummer=1329&amp;poststad=Lommedalen" TargetMode="External"/><Relationship Id="rId11427" Type="http://schemas.openxmlformats.org/officeDocument/2006/relationships/hyperlink" Target="http://www.erikbolstad.no/postnummer-koordinatar/?postnummer=3331&amp;poststad=Skotselv" TargetMode="External"/><Relationship Id="rId10029" Type="http://schemas.openxmlformats.org/officeDocument/2006/relationships/hyperlink" Target="http://www.erikbolstad.no/postnummer-koordinatar/?postnummer=0575&amp;poststad=Oslo" TargetMode="External"/><Relationship Id="rId13599" Type="http://schemas.openxmlformats.org/officeDocument/2006/relationships/hyperlink" Target="http://www.erikbolstad.no/postnummer-koordinatar/?postnummer=7495&amp;poststad=Trondheim" TargetMode="External"/><Relationship Id="rId3658" Type="http://schemas.openxmlformats.org/officeDocument/2006/relationships/hyperlink" Target="http://www.erikbolstad.no/postnummer-koordinatar/?postnummer=3534&amp;poststad=Sokna" TargetMode="External"/><Relationship Id="rId4709" Type="http://schemas.openxmlformats.org/officeDocument/2006/relationships/hyperlink" Target="http://www.erikbolstad.no/postnummer-koordinatar/?postnummer=4536&amp;poststad=Bjelland" TargetMode="External"/><Relationship Id="rId579" Type="http://schemas.openxmlformats.org/officeDocument/2006/relationships/hyperlink" Target="http://www.erikbolstad.no/postnummer-koordinatar/?postnummer=0485&amp;poststad=Oslo" TargetMode="External"/><Relationship Id="rId5080" Type="http://schemas.openxmlformats.org/officeDocument/2006/relationships/hyperlink" Target="http://www.erikbolstad.no/postnummer-koordinatar/?postnummer=4885&amp;poststad=Grimstad" TargetMode="External"/><Relationship Id="rId6131" Type="http://schemas.openxmlformats.org/officeDocument/2006/relationships/hyperlink" Target="http://www.erikbolstad.no/postnummer-koordinatar/?postnummer=5841&amp;poststad=Bergen" TargetMode="External"/><Relationship Id="rId10510" Type="http://schemas.openxmlformats.org/officeDocument/2006/relationships/hyperlink" Target="http://www.erikbolstad.no/postnummer-koordinatar/?postnummer=1509&amp;poststad=Moss" TargetMode="External"/><Relationship Id="rId9354" Type="http://schemas.openxmlformats.org/officeDocument/2006/relationships/hyperlink" Target="http://www.erikbolstad.no/postnummer-koordinatar/?postnummer=9411&amp;poststad=Harstad" TargetMode="External"/><Relationship Id="rId12682" Type="http://schemas.openxmlformats.org/officeDocument/2006/relationships/hyperlink" Target="http://www.erikbolstad.no/postnummer-koordinatar/?postnummer=5725&amp;poststad=Vaksdal" TargetMode="External"/><Relationship Id="rId13733" Type="http://schemas.openxmlformats.org/officeDocument/2006/relationships/hyperlink" Target="http://www.erikbolstad.no/postnummer-koordinatar/?postnummer=7805&amp;poststad=Namsos" TargetMode="External"/><Relationship Id="rId1690" Type="http://schemas.openxmlformats.org/officeDocument/2006/relationships/hyperlink" Target="http://www.erikbolstad.no/postnummer-koordinatar/?postnummer=1526&amp;poststad=Moss" TargetMode="External"/><Relationship Id="rId2741" Type="http://schemas.openxmlformats.org/officeDocument/2006/relationships/hyperlink" Target="http://www.erikbolstad.no/postnummer-koordinatar/?postnummer=2665&amp;poststad=Lesja" TargetMode="External"/><Relationship Id="rId9007" Type="http://schemas.openxmlformats.org/officeDocument/2006/relationships/hyperlink" Target="http://www.erikbolstad.no/postnummer-koordinatar/?postnummer=9049&amp;poststad=Nordkjosbotn" TargetMode="External"/><Relationship Id="rId11284" Type="http://schemas.openxmlformats.org/officeDocument/2006/relationships/hyperlink" Target="http://www.erikbolstad.no/postnummer-koordinatar/?postnummer=3142&amp;poststad=Vestskogen" TargetMode="External"/><Relationship Id="rId12335" Type="http://schemas.openxmlformats.org/officeDocument/2006/relationships/hyperlink" Target="http://www.erikbolstad.no/postnummer-koordinatar/?postnummer=5132&amp;poststad=Nyborg" TargetMode="External"/><Relationship Id="rId713" Type="http://schemas.openxmlformats.org/officeDocument/2006/relationships/hyperlink" Target="http://www.erikbolstad.no/postnummer-koordinatar/?postnummer=0585&amp;poststad=Oslo" TargetMode="External"/><Relationship Id="rId1343" Type="http://schemas.openxmlformats.org/officeDocument/2006/relationships/hyperlink" Target="http://www.erikbolstad.no/postnummer-koordinatar/?postnummer=1303&amp;poststad=Sandvika" TargetMode="External"/><Relationship Id="rId5964" Type="http://schemas.openxmlformats.org/officeDocument/2006/relationships/hyperlink" Target="http://www.erikbolstad.no/postnummer-koordinatar/?postnummer=5704&amp;poststad=Voss" TargetMode="External"/><Relationship Id="rId4566" Type="http://schemas.openxmlformats.org/officeDocument/2006/relationships/hyperlink" Target="http://www.erikbolstad.no/postnummer-koordinatar/?postnummer=4365&amp;poststad=N&#230;rb&#248;" TargetMode="External"/><Relationship Id="rId5617" Type="http://schemas.openxmlformats.org/officeDocument/2006/relationships/hyperlink" Target="http://www.erikbolstad.no/postnummer-koordinatar/?postnummer=5399&amp;poststad=Bekkjarvik" TargetMode="External"/><Relationship Id="rId3168" Type="http://schemas.openxmlformats.org/officeDocument/2006/relationships/hyperlink" Target="http://www.erikbolstad.no/postnummer-koordinatar/?postnummer=3120&amp;poststad=N&#248;tter&#248;y" TargetMode="External"/><Relationship Id="rId4219" Type="http://schemas.openxmlformats.org/officeDocument/2006/relationships/hyperlink" Target="http://www.erikbolstad.no/postnummer-koordinatar/?postnummer=4035&amp;poststad=Stavanger" TargetMode="External"/><Relationship Id="rId7789" Type="http://schemas.openxmlformats.org/officeDocument/2006/relationships/hyperlink" Target="http://www.erikbolstad.no/postnummer-koordinatar/?postnummer=7473&amp;poststad=Trondheim" TargetMode="External"/><Relationship Id="rId10020" Type="http://schemas.openxmlformats.org/officeDocument/2006/relationships/hyperlink" Target="http://www.erikbolstad.no/postnummer-koordinatar/?postnummer=0566&amp;poststad=Oslo" TargetMode="External"/><Relationship Id="rId13590" Type="http://schemas.openxmlformats.org/officeDocument/2006/relationships/hyperlink" Target="http://www.erikbolstad.no/postnummer-koordinatar/?postnummer=7486&amp;poststad=Trondheim" TargetMode="External"/><Relationship Id="rId12192" Type="http://schemas.openxmlformats.org/officeDocument/2006/relationships/hyperlink" Target="http://www.erikbolstad.no/postnummer-koordinatar/?postnummer=4841&amp;poststad=Arendal" TargetMode="External"/><Relationship Id="rId13243" Type="http://schemas.openxmlformats.org/officeDocument/2006/relationships/hyperlink" Target="http://www.erikbolstad.no/postnummer-koordinatar/?postnummer=6893&amp;poststad=Vik%20i%20Sogn" TargetMode="External"/><Relationship Id="rId570" Type="http://schemas.openxmlformats.org/officeDocument/2006/relationships/hyperlink" Target="http://www.erikbolstad.no/postnummer-koordinatar/?postnummer=0480&amp;poststad=Oslo" TargetMode="External"/><Relationship Id="rId2251" Type="http://schemas.openxmlformats.org/officeDocument/2006/relationships/hyperlink" Target="http://www.erikbolstad.no/postnummer-koordinatar/?postnummer=2053&amp;poststad=Jessheim" TargetMode="External"/><Relationship Id="rId3302" Type="http://schemas.openxmlformats.org/officeDocument/2006/relationships/hyperlink" Target="http://www.erikbolstad.no/postnummer-koordinatar/?postnummer=3196&amp;poststad=Horten" TargetMode="External"/><Relationship Id="rId4700" Type="http://schemas.openxmlformats.org/officeDocument/2006/relationships/hyperlink" Target="http://www.erikbolstad.no/postnummer-koordinatar/?postnummer=4525&amp;poststad=Konsmo" TargetMode="External"/><Relationship Id="rId223" Type="http://schemas.openxmlformats.org/officeDocument/2006/relationships/hyperlink" Target="http://www.erikbolstad.no/postnummer-koordinatar/?postnummer=0190&amp;poststad=Oslo" TargetMode="External"/><Relationship Id="rId6872" Type="http://schemas.openxmlformats.org/officeDocument/2006/relationships/hyperlink" Target="http://www.erikbolstad.no/postnummer-koordinatar/?postnummer=6686&amp;poststad=Vals&#248;ybotn" TargetMode="External"/><Relationship Id="rId7923" Type="http://schemas.openxmlformats.org/officeDocument/2006/relationships/hyperlink" Target="http://www.erikbolstad.no/postnummer-koordinatar/?postnummer=7600&amp;poststad=Levanger" TargetMode="External"/><Relationship Id="rId10904" Type="http://schemas.openxmlformats.org/officeDocument/2006/relationships/hyperlink" Target="http://www.erikbolstad.no/postnummer-koordinatar/?postnummer=2317&amp;poststad=Hamar" TargetMode="External"/><Relationship Id="rId4076" Type="http://schemas.openxmlformats.org/officeDocument/2006/relationships/hyperlink" Target="http://www.erikbolstad.no/postnummer-koordinatar/?postnummer=3919&amp;poststad=Porsgrunn" TargetMode="External"/><Relationship Id="rId5474" Type="http://schemas.openxmlformats.org/officeDocument/2006/relationships/hyperlink" Target="http://www.erikbolstad.no/postnummer-koordinatar/?postnummer=5268&amp;poststad=Haukeland" TargetMode="External"/><Relationship Id="rId6525" Type="http://schemas.openxmlformats.org/officeDocument/2006/relationships/hyperlink" Target="http://www.erikbolstad.no/postnummer-koordinatar/?postnummer=6213&amp;poststad=Tafjord" TargetMode="External"/><Relationship Id="rId5127" Type="http://schemas.openxmlformats.org/officeDocument/2006/relationships/hyperlink" Target="http://www.erikbolstad.no/postnummer-koordinatar/?postnummer=4952&amp;poststad=Ris&#248;r" TargetMode="External"/><Relationship Id="rId8697" Type="http://schemas.openxmlformats.org/officeDocument/2006/relationships/hyperlink" Target="http://www.erikbolstad.no/postnummer-koordinatar/?postnummer=8535&amp;poststad=T&#229;rstad" TargetMode="External"/><Relationship Id="rId9748" Type="http://schemas.openxmlformats.org/officeDocument/2006/relationships/hyperlink" Target="http://www.erikbolstad.no/postnummer-koordinatar/?postnummer=0131&amp;poststad=Oslo" TargetMode="External"/><Relationship Id="rId11678" Type="http://schemas.openxmlformats.org/officeDocument/2006/relationships/hyperlink" Target="http://www.erikbolstad.no/postnummer-koordinatar/?postnummer=3834&amp;poststad=Gvarv" TargetMode="External"/><Relationship Id="rId12729" Type="http://schemas.openxmlformats.org/officeDocument/2006/relationships/hyperlink" Target="http://www.erikbolstad.no/postnummer-koordinatar/?postnummer=5812&amp;poststad=Bergen" TargetMode="External"/><Relationship Id="rId1737" Type="http://schemas.openxmlformats.org/officeDocument/2006/relationships/hyperlink" Target="http://www.erikbolstad.no/postnummer-koordinatar/?postnummer=1591&amp;poststad=Sperrebotn" TargetMode="External"/><Relationship Id="rId7299" Type="http://schemas.openxmlformats.org/officeDocument/2006/relationships/hyperlink" Target="http://www.erikbolstad.no/postnummer-koordinatar/?postnummer=7036&amp;poststad=Trondheim" TargetMode="External"/><Relationship Id="rId14151" Type="http://schemas.openxmlformats.org/officeDocument/2006/relationships/hyperlink" Target="http://www.erikbolstad.no/postnummer-koordinatar/?postnummer=8922&amp;poststad=S&#248;mna" TargetMode="External"/><Relationship Id="rId4210" Type="http://schemas.openxmlformats.org/officeDocument/2006/relationships/hyperlink" Target="http://www.erikbolstad.no/postnummer-koordinatar/?postnummer=4029&amp;poststad=Stavanger" TargetMode="External"/><Relationship Id="rId7780" Type="http://schemas.openxmlformats.org/officeDocument/2006/relationships/hyperlink" Target="http://www.erikbolstad.no/postnummer-koordinatar/?postnummer=7468&amp;poststad=Trondheim" TargetMode="External"/><Relationship Id="rId6382" Type="http://schemas.openxmlformats.org/officeDocument/2006/relationships/hyperlink" Target="http://www.erikbolstad.no/postnummer-koordinatar/?postnummer=6050&amp;poststad=Valder&#248;ya" TargetMode="External"/><Relationship Id="rId7433" Type="http://schemas.openxmlformats.org/officeDocument/2006/relationships/hyperlink" Target="http://www.erikbolstad.no/postnummer-koordinatar/?postnummer=7168&amp;poststad=Lys&#248;ysundet" TargetMode="External"/><Relationship Id="rId8831" Type="http://schemas.openxmlformats.org/officeDocument/2006/relationships/hyperlink" Target="http://www.erikbolstad.no/postnummer-koordinatar/?postnummer=8733&amp;poststad=Stuvland" TargetMode="External"/><Relationship Id="rId10761" Type="http://schemas.openxmlformats.org/officeDocument/2006/relationships/hyperlink" Target="http://www.erikbolstad.no/postnummer-koordinatar/?postnummer=1950&amp;poststad=R&#248;mskog" TargetMode="External"/><Relationship Id="rId11812" Type="http://schemas.openxmlformats.org/officeDocument/2006/relationships/hyperlink" Target="http://www.erikbolstad.no/postnummer-koordinatar/?postnummer=4059&amp;poststad=R&#248;yneberg" TargetMode="External"/><Relationship Id="rId6035" Type="http://schemas.openxmlformats.org/officeDocument/2006/relationships/hyperlink" Target="http://www.erikbolstad.no/postnummer-koordinatar/?postnummer=5750&amp;poststad=Odda" TargetMode="External"/><Relationship Id="rId10414" Type="http://schemas.openxmlformats.org/officeDocument/2006/relationships/hyperlink" Target="http://www.erikbolstad.no/postnummer-koordinatar/?postnummer=1372&amp;poststad=Asker" TargetMode="External"/><Relationship Id="rId13984" Type="http://schemas.openxmlformats.org/officeDocument/2006/relationships/hyperlink" Target="http://www.erikbolstad.no/postnummer-koordinatar/?postnummer=8430&amp;poststad=Myre" TargetMode="External"/><Relationship Id="rId2992" Type="http://schemas.openxmlformats.org/officeDocument/2006/relationships/hyperlink" Target="http://www.erikbolstad.no/postnummer-koordinatar/?postnummer=3004&amp;poststad=Drammen" TargetMode="External"/><Relationship Id="rId9258" Type="http://schemas.openxmlformats.org/officeDocument/2006/relationships/hyperlink" Target="http://www.erikbolstad.no/postnummer-koordinatar/?postnummer=9303&amp;poststad=Silsand" TargetMode="External"/><Relationship Id="rId12586" Type="http://schemas.openxmlformats.org/officeDocument/2006/relationships/hyperlink" Target="http://www.erikbolstad.no/postnummer-koordinatar/?postnummer=5547&amp;poststad=Utsira" TargetMode="External"/><Relationship Id="rId13637" Type="http://schemas.openxmlformats.org/officeDocument/2006/relationships/hyperlink" Target="http://www.erikbolstad.no/postnummer-koordinatar/?postnummer=7581&amp;poststad=Selbu" TargetMode="External"/><Relationship Id="rId964" Type="http://schemas.openxmlformats.org/officeDocument/2006/relationships/hyperlink" Target="http://www.erikbolstad.no/postnummer-koordinatar/?postnummer=0788&amp;poststad=Oslo" TargetMode="External"/><Relationship Id="rId1594" Type="http://schemas.openxmlformats.org/officeDocument/2006/relationships/hyperlink" Target="http://www.erikbolstad.no/postnummer-koordinatar/?postnummer=1455&amp;poststad=Nordre%20Frogn" TargetMode="External"/><Relationship Id="rId2645" Type="http://schemas.openxmlformats.org/officeDocument/2006/relationships/hyperlink" Target="http://www.erikbolstad.no/postnummer-koordinatar/?postnummer=2605&amp;poststad=Lillehammer" TargetMode="External"/><Relationship Id="rId11188" Type="http://schemas.openxmlformats.org/officeDocument/2006/relationships/hyperlink" Target="http://www.erikbolstad.no/postnummer-koordinatar/?postnummer=3015&amp;poststad=Drammen" TargetMode="External"/><Relationship Id="rId12239" Type="http://schemas.openxmlformats.org/officeDocument/2006/relationships/hyperlink" Target="http://www.erikbolstad.no/postnummer-koordinatar/?postnummer=4912&amp;poststad=Gjeving" TargetMode="External"/><Relationship Id="rId617" Type="http://schemas.openxmlformats.org/officeDocument/2006/relationships/hyperlink" Target="http://www.erikbolstad.no/postnummer-koordinatar/?postnummer=0508&amp;poststad=Oslo" TargetMode="External"/><Relationship Id="rId1247" Type="http://schemas.openxmlformats.org/officeDocument/2006/relationships/hyperlink" Target="http://www.erikbolstad.no/postnummer-koordinatar/?postnummer=1182&amp;poststad=Oslo" TargetMode="External"/><Relationship Id="rId5868" Type="http://schemas.openxmlformats.org/officeDocument/2006/relationships/hyperlink" Target="http://www.erikbolstad.no/postnummer-koordinatar/?postnummer=5593&amp;poststad=Sk&#229;nevik" TargetMode="External"/><Relationship Id="rId6919" Type="http://schemas.openxmlformats.org/officeDocument/2006/relationships/hyperlink" Target="http://www.erikbolstad.no/postnummer-koordinatar/?postnummer=6717&amp;poststad=Flatraket" TargetMode="External"/><Relationship Id="rId7290" Type="http://schemas.openxmlformats.org/officeDocument/2006/relationships/hyperlink" Target="http://www.erikbolstad.no/postnummer-koordinatar/?postnummer=7030&amp;poststad=Trondheim" TargetMode="External"/><Relationship Id="rId8341" Type="http://schemas.openxmlformats.org/officeDocument/2006/relationships/hyperlink" Target="http://www.erikbolstad.no/postnummer-koordinatar/?postnummer=8149&amp;poststad=Neverdal" TargetMode="External"/><Relationship Id="rId10271" Type="http://schemas.openxmlformats.org/officeDocument/2006/relationships/hyperlink" Target="http://www.erikbolstad.no/postnummer-koordinatar/?postnummer=1084&amp;poststad=Oslo" TargetMode="External"/><Relationship Id="rId11322" Type="http://schemas.openxmlformats.org/officeDocument/2006/relationships/hyperlink" Target="http://www.erikbolstad.no/postnummer-koordinatar/?postnummer=3184&amp;poststad=Borre" TargetMode="External"/><Relationship Id="rId12720" Type="http://schemas.openxmlformats.org/officeDocument/2006/relationships/hyperlink" Target="http://www.erikbolstad.no/postnummer-koordinatar/?postnummer=5803&amp;poststad=Bergen" TargetMode="External"/><Relationship Id="rId4951" Type="http://schemas.openxmlformats.org/officeDocument/2006/relationships/hyperlink" Target="http://www.erikbolstad.no/postnummer-koordinatar/?postnummer=4768&amp;poststad=Engesland" TargetMode="External"/><Relationship Id="rId12096" Type="http://schemas.openxmlformats.org/officeDocument/2006/relationships/hyperlink" Target="http://www.erikbolstad.no/postnummer-koordinatar/?postnummer=4647&amp;poststad=Brenn&#229;sen" TargetMode="External"/><Relationship Id="rId13494" Type="http://schemas.openxmlformats.org/officeDocument/2006/relationships/hyperlink" Target="http://www.erikbolstad.no/postnummer-koordinatar/?postnummer=7374&amp;poststad=R&#248;ros" TargetMode="External"/><Relationship Id="rId474" Type="http://schemas.openxmlformats.org/officeDocument/2006/relationships/hyperlink" Target="http://www.erikbolstad.no/postnummer-koordinatar/?postnummer=0403&amp;poststad=Oslo" TargetMode="External"/><Relationship Id="rId2155" Type="http://schemas.openxmlformats.org/officeDocument/2006/relationships/hyperlink" Target="http://www.erikbolstad.no/postnummer-koordinatar/?postnummer=1941&amp;poststad=Bj&#248;rkelangen" TargetMode="External"/><Relationship Id="rId3553" Type="http://schemas.openxmlformats.org/officeDocument/2006/relationships/hyperlink" Target="http://www.erikbolstad.no/postnummer-koordinatar/?postnummer=3426&amp;poststad=Gullaug" TargetMode="External"/><Relationship Id="rId4604" Type="http://schemas.openxmlformats.org/officeDocument/2006/relationships/hyperlink" Target="http://www.erikbolstad.no/postnummer-koordinatar/?postnummer=4393&amp;poststad=Sandnes" TargetMode="External"/><Relationship Id="rId13147" Type="http://schemas.openxmlformats.org/officeDocument/2006/relationships/hyperlink" Target="http://www.erikbolstad.no/postnummer-koordinatar/?postnummer=6726&amp;poststad=Bremanger" TargetMode="External"/><Relationship Id="rId127" Type="http://schemas.openxmlformats.org/officeDocument/2006/relationships/hyperlink" Target="http://www.erikbolstad.no/postnummer-koordinatar/?postnummer=0129&amp;poststad=Oslo" TargetMode="External"/><Relationship Id="rId3206" Type="http://schemas.openxmlformats.org/officeDocument/2006/relationships/hyperlink" Target="http://www.erikbolstad.no/postnummer-koordinatar/?postnummer=3143&amp;poststad=Kj&#248;pmannskj&#230;r" TargetMode="External"/><Relationship Id="rId6776" Type="http://schemas.openxmlformats.org/officeDocument/2006/relationships/hyperlink" Target="http://www.erikbolstad.no/postnummer-koordinatar/?postnummer=6518&amp;poststad=Kristiansund%20N" TargetMode="External"/><Relationship Id="rId7827" Type="http://schemas.openxmlformats.org/officeDocument/2006/relationships/hyperlink" Target="http://www.erikbolstad.no/postnummer-koordinatar/?postnummer=7492&amp;poststad=Trondheim" TargetMode="External"/><Relationship Id="rId10808" Type="http://schemas.openxmlformats.org/officeDocument/2006/relationships/hyperlink" Target="http://www.erikbolstad.no/postnummer-koordinatar/?postnummer=2053&amp;poststad=Jessheim" TargetMode="External"/><Relationship Id="rId5378" Type="http://schemas.openxmlformats.org/officeDocument/2006/relationships/hyperlink" Target="http://www.erikbolstad.no/postnummer-koordinatar/?postnummer=5201&amp;poststad=Os" TargetMode="External"/><Relationship Id="rId6429" Type="http://schemas.openxmlformats.org/officeDocument/2006/relationships/hyperlink" Target="http://www.erikbolstad.no/postnummer-koordinatar/?postnummer=6090&amp;poststad=Fosnav&#229;g" TargetMode="External"/><Relationship Id="rId9999" Type="http://schemas.openxmlformats.org/officeDocument/2006/relationships/hyperlink" Target="http://www.erikbolstad.no/postnummer-koordinatar/?postnummer=0516&amp;poststad=Oslo" TargetMode="External"/><Relationship Id="rId12230" Type="http://schemas.openxmlformats.org/officeDocument/2006/relationships/hyperlink" Target="http://www.erikbolstad.no/postnummer-koordinatar/?postnummer=4894&amp;poststad=Grimstad" TargetMode="External"/><Relationship Id="rId1988" Type="http://schemas.openxmlformats.org/officeDocument/2006/relationships/hyperlink" Target="http://www.erikbolstad.no/postnummer-koordinatar/?postnummer=1769&amp;poststad=Halden" TargetMode="External"/><Relationship Id="rId4461" Type="http://schemas.openxmlformats.org/officeDocument/2006/relationships/hyperlink" Target="http://www.erikbolstad.no/postnummer-koordinatar/?postnummer=4303&amp;poststad=Sandnes" TargetMode="External"/><Relationship Id="rId5512" Type="http://schemas.openxmlformats.org/officeDocument/2006/relationships/hyperlink" Target="http://www.erikbolstad.no/postnummer-koordinatar/?postnummer=5309&amp;poststad=Kleppest&#248;" TargetMode="External"/><Relationship Id="rId6910" Type="http://schemas.openxmlformats.org/officeDocument/2006/relationships/hyperlink" Target="http://www.erikbolstad.no/postnummer-koordinatar/?postnummer=6711&amp;poststad=Bryggja" TargetMode="External"/><Relationship Id="rId14055" Type="http://schemas.openxmlformats.org/officeDocument/2006/relationships/hyperlink" Target="http://www.erikbolstad.no/postnummer-koordinatar/?postnummer=8622&amp;poststad=Mo%20i%20Rana" TargetMode="External"/><Relationship Id="rId3063" Type="http://schemas.openxmlformats.org/officeDocument/2006/relationships/hyperlink" Target="http://www.erikbolstad.no/postnummer-koordinatar/?postnummer=3041&amp;poststad=Drammen" TargetMode="External"/><Relationship Id="rId4114" Type="http://schemas.openxmlformats.org/officeDocument/2006/relationships/hyperlink" Target="http://www.erikbolstad.no/postnummer-koordinatar/?postnummer=3944&amp;poststad=Porsgrunn" TargetMode="External"/><Relationship Id="rId6286" Type="http://schemas.openxmlformats.org/officeDocument/2006/relationships/hyperlink" Target="http://www.erikbolstad.no/postnummer-koordinatar/?postnummer=5981&amp;poststad=Masfjordnes" TargetMode="External"/><Relationship Id="rId7337" Type="http://schemas.openxmlformats.org/officeDocument/2006/relationships/hyperlink" Target="http://www.erikbolstad.no/postnummer-koordinatar/?postnummer=7056&amp;poststad=Ranheim" TargetMode="External"/><Relationship Id="rId7684" Type="http://schemas.openxmlformats.org/officeDocument/2006/relationships/hyperlink" Target="http://www.erikbolstad.no/postnummer-koordinatar/?postnummer=7418&amp;poststad=Trondheim" TargetMode="External"/><Relationship Id="rId8735" Type="http://schemas.openxmlformats.org/officeDocument/2006/relationships/hyperlink" Target="http://www.erikbolstad.no/postnummer-koordinatar/?postnummer=8614&amp;poststad=Mo%20i%20Rana" TargetMode="External"/><Relationship Id="rId10665" Type="http://schemas.openxmlformats.org/officeDocument/2006/relationships/hyperlink" Target="http://www.erikbolstad.no/postnummer-koordinatar/?postnummer=1757&amp;poststad=Halden" TargetMode="External"/><Relationship Id="rId11716" Type="http://schemas.openxmlformats.org/officeDocument/2006/relationships/hyperlink" Target="http://www.erikbolstad.no/postnummer-koordinatar/?postnummer=3915&amp;poststad=Porsgrunn" TargetMode="External"/><Relationship Id="rId10318" Type="http://schemas.openxmlformats.org/officeDocument/2006/relationships/hyperlink" Target="http://www.erikbolstad.no/postnummer-koordinatar/?postnummer=1214&amp;poststad=Oslo" TargetMode="External"/><Relationship Id="rId13888" Type="http://schemas.openxmlformats.org/officeDocument/2006/relationships/hyperlink" Target="http://www.erikbolstad.no/postnummer-koordinatar/?postnummer=8210&amp;poststad=Fauske" TargetMode="External"/><Relationship Id="rId2896" Type="http://schemas.openxmlformats.org/officeDocument/2006/relationships/hyperlink" Target="http://www.erikbolstad.no/postnummer-koordinatar/?postnummer=2854&amp;poststad=Eina" TargetMode="External"/><Relationship Id="rId3947" Type="http://schemas.openxmlformats.org/officeDocument/2006/relationships/hyperlink" Target="http://www.erikbolstad.no/postnummer-koordinatar/?postnummer=3791&amp;poststad=Krager&#248;" TargetMode="External"/><Relationship Id="rId868" Type="http://schemas.openxmlformats.org/officeDocument/2006/relationships/hyperlink" Target="http://www.erikbolstad.no/postnummer-koordinatar/?postnummer=0686&amp;poststad=Oslo" TargetMode="External"/><Relationship Id="rId1498" Type="http://schemas.openxmlformats.org/officeDocument/2006/relationships/hyperlink" Target="http://www.erikbolstad.no/postnummer-koordinatar/?postnummer=1391&amp;poststad=Vollen" TargetMode="External"/><Relationship Id="rId2549" Type="http://schemas.openxmlformats.org/officeDocument/2006/relationships/hyperlink" Target="http://www.erikbolstad.no/postnummer-koordinatar/?postnummer=2418&amp;poststad=Elverum" TargetMode="External"/><Relationship Id="rId6420" Type="http://schemas.openxmlformats.org/officeDocument/2006/relationships/hyperlink" Target="http://www.erikbolstad.no/postnummer-koordinatar/?postnummer=6083&amp;poststad=Gjerdsvika" TargetMode="External"/><Relationship Id="rId9990" Type="http://schemas.openxmlformats.org/officeDocument/2006/relationships/hyperlink" Target="http://www.erikbolstad.no/postnummer-koordinatar/?postnummer=0507&amp;poststad=Oslo" TargetMode="External"/><Relationship Id="rId5022" Type="http://schemas.openxmlformats.org/officeDocument/2006/relationships/hyperlink" Target="http://www.erikbolstad.no/postnummer-koordinatar/?postnummer=4842&amp;poststad=Arendal" TargetMode="External"/><Relationship Id="rId8592" Type="http://schemas.openxmlformats.org/officeDocument/2006/relationships/hyperlink" Target="http://www.erikbolstad.no/postnummer-koordinatar/?postnummer=8413&amp;poststad=Kvitnes" TargetMode="External"/><Relationship Id="rId9643" Type="http://schemas.openxmlformats.org/officeDocument/2006/relationships/hyperlink" Target="http://www.erikbolstad.no/postnummer-koordinatar/?postnummer=9846&amp;poststad=Tana" TargetMode="External"/><Relationship Id="rId12971" Type="http://schemas.openxmlformats.org/officeDocument/2006/relationships/hyperlink" Target="http://www.erikbolstad.no/postnummer-koordinatar/?postnummer=6290&amp;poststad=Harams&#248;y" TargetMode="External"/><Relationship Id="rId7194" Type="http://schemas.openxmlformats.org/officeDocument/2006/relationships/hyperlink" Target="http://www.erikbolstad.no/postnummer-koordinatar/?postnummer=6963&amp;poststad=Dale%20i%20Sunnfjord" TargetMode="External"/><Relationship Id="rId8245" Type="http://schemas.openxmlformats.org/officeDocument/2006/relationships/hyperlink" Target="http://www.erikbolstad.no/postnummer-koordinatar/?postnummer=8039&amp;poststad=Bod&#248;%20(ikkje%20i%20bruk)" TargetMode="External"/><Relationship Id="rId10175" Type="http://schemas.openxmlformats.org/officeDocument/2006/relationships/hyperlink" Target="http://www.erikbolstad.no/postnummer-koordinatar/?postnummer=0852&amp;poststad=Oslo" TargetMode="External"/><Relationship Id="rId11573" Type="http://schemas.openxmlformats.org/officeDocument/2006/relationships/hyperlink" Target="http://www.erikbolstad.no/postnummer-koordinatar/?postnummer=3661&amp;poststad=Rjukan" TargetMode="External"/><Relationship Id="rId12624" Type="http://schemas.openxmlformats.org/officeDocument/2006/relationships/hyperlink" Target="http://www.erikbolstad.no/postnummer-koordinatar/?postnummer=5604&amp;poststad=&#216;ystese" TargetMode="External"/><Relationship Id="rId1632" Type="http://schemas.openxmlformats.org/officeDocument/2006/relationships/hyperlink" Target="http://www.erikbolstad.no/postnummer-koordinatar/?postnummer=1483&amp;poststad=Hagan" TargetMode="External"/><Relationship Id="rId11226" Type="http://schemas.openxmlformats.org/officeDocument/2006/relationships/hyperlink" Target="http://www.erikbolstad.no/postnummer-koordinatar/?postnummer=3055&amp;poststad=Krokstadelva" TargetMode="External"/><Relationship Id="rId4855" Type="http://schemas.openxmlformats.org/officeDocument/2006/relationships/hyperlink" Target="http://www.erikbolstad.no/postnummer-koordinatar/?postnummer=4672&amp;poststad=Kristiansand%20S" TargetMode="External"/><Relationship Id="rId5906" Type="http://schemas.openxmlformats.org/officeDocument/2006/relationships/hyperlink" Target="http://www.erikbolstad.no/postnummer-koordinatar/?postnummer=5632&amp;poststad=Omastrand" TargetMode="External"/><Relationship Id="rId13398" Type="http://schemas.openxmlformats.org/officeDocument/2006/relationships/hyperlink" Target="http://www.erikbolstad.no/postnummer-koordinatar/?postnummer=7167&amp;poststad=Vallersund" TargetMode="External"/><Relationship Id="rId14449" Type="http://schemas.openxmlformats.org/officeDocument/2006/relationships/hyperlink" Target="http://www.erikbolstad.no/postnummer-koordinatar/?postnummer=9613&amp;poststad=Hammerfest%20(ikkje%20i%20bruk)" TargetMode="External"/><Relationship Id="rId3457" Type="http://schemas.openxmlformats.org/officeDocument/2006/relationships/hyperlink" Target="http://www.erikbolstad.no/postnummer-koordinatar/?postnummer=3282&amp;poststad=Kvelde" TargetMode="External"/><Relationship Id="rId4508" Type="http://schemas.openxmlformats.org/officeDocument/2006/relationships/hyperlink" Target="http://www.erikbolstad.no/postnummer-koordinatar/?postnummer=4327&amp;poststad=Sandnes" TargetMode="External"/><Relationship Id="rId378" Type="http://schemas.openxmlformats.org/officeDocument/2006/relationships/hyperlink" Target="http://www.erikbolstad.no/postnummer-koordinatar/?postnummer=0315&amp;poststad=Oslo" TargetMode="External"/><Relationship Id="rId2059" Type="http://schemas.openxmlformats.org/officeDocument/2006/relationships/hyperlink" Target="http://www.erikbolstad.no/postnummer-koordinatar/?postnummer=1814&amp;poststad=Askim" TargetMode="External"/><Relationship Id="rId12481" Type="http://schemas.openxmlformats.org/officeDocument/2006/relationships/hyperlink" Target="http://www.erikbolstad.no/postnummer-koordinatar/?postnummer=5384&amp;poststad=Torangsv&#229;g" TargetMode="External"/><Relationship Id="rId13532" Type="http://schemas.openxmlformats.org/officeDocument/2006/relationships/hyperlink" Target="http://www.erikbolstad.no/postnummer-koordinatar/?postnummer=7427&amp;poststad=Trondheim" TargetMode="External"/><Relationship Id="rId2540" Type="http://schemas.openxmlformats.org/officeDocument/2006/relationships/hyperlink" Target="http://www.erikbolstad.no/postnummer-koordinatar/?postnummer=2410&amp;poststad=Hernes" TargetMode="External"/><Relationship Id="rId9153" Type="http://schemas.openxmlformats.org/officeDocument/2006/relationships/hyperlink" Target="http://www.erikbolstad.no/postnummer-koordinatar/?postnummer=9194&amp;poststad=Lauksletta" TargetMode="External"/><Relationship Id="rId11083" Type="http://schemas.openxmlformats.org/officeDocument/2006/relationships/hyperlink" Target="http://www.erikbolstad.no/postnummer-koordinatar/?postnummer=2717&amp;poststad=Grua" TargetMode="External"/><Relationship Id="rId12134" Type="http://schemas.openxmlformats.org/officeDocument/2006/relationships/hyperlink" Target="http://www.erikbolstad.no/postnummer-koordinatar/?postnummer=4699&amp;poststad=Tveit" TargetMode="External"/><Relationship Id="rId512" Type="http://schemas.openxmlformats.org/officeDocument/2006/relationships/hyperlink" Target="http://www.erikbolstad.no/postnummer-koordinatar/?postnummer=0442&amp;poststad=Oslo" TargetMode="External"/><Relationship Id="rId1142" Type="http://schemas.openxmlformats.org/officeDocument/2006/relationships/hyperlink" Target="http://www.erikbolstad.no/postnummer-koordinatar/?postnummer=1011&amp;poststad=Oslo" TargetMode="External"/><Relationship Id="rId4365" Type="http://schemas.openxmlformats.org/officeDocument/2006/relationships/hyperlink" Target="http://www.erikbolstad.no/postnummer-koordinatar/?postnummer=4158&amp;poststad=Bru" TargetMode="External"/><Relationship Id="rId5763" Type="http://schemas.openxmlformats.org/officeDocument/2006/relationships/hyperlink" Target="http://www.erikbolstad.no/postnummer-koordinatar/?postnummer=5518&amp;poststad=Haugesund" TargetMode="External"/><Relationship Id="rId6814" Type="http://schemas.openxmlformats.org/officeDocument/2006/relationships/hyperlink" Target="http://www.erikbolstad.no/postnummer-koordinatar/?postnummer=6613&amp;poststad=Gj&#248;ra" TargetMode="External"/><Relationship Id="rId4018" Type="http://schemas.openxmlformats.org/officeDocument/2006/relationships/hyperlink" Target="http://www.erikbolstad.no/postnummer-koordinatar/?postnummer=3870&amp;poststad=Fyresdal" TargetMode="External"/><Relationship Id="rId5416" Type="http://schemas.openxmlformats.org/officeDocument/2006/relationships/hyperlink" Target="http://www.erikbolstad.no/postnummer-koordinatar/?postnummer=5225&amp;poststad=Nesttun" TargetMode="External"/><Relationship Id="rId8986" Type="http://schemas.openxmlformats.org/officeDocument/2006/relationships/hyperlink" Target="http://www.erikbolstad.no/postnummer-koordinatar/?postnummer=9024&amp;poststad=Tomasjord" TargetMode="External"/><Relationship Id="rId11967" Type="http://schemas.openxmlformats.org/officeDocument/2006/relationships/hyperlink" Target="http://www.erikbolstad.no/postnummer-koordinatar/?postnummer=4368&amp;poststad=Varhaug" TargetMode="External"/><Relationship Id="rId7588" Type="http://schemas.openxmlformats.org/officeDocument/2006/relationships/hyperlink" Target="http://www.erikbolstad.no/postnummer-koordinatar/?postnummer=7336&amp;poststad=Meldal" TargetMode="External"/><Relationship Id="rId8639" Type="http://schemas.openxmlformats.org/officeDocument/2006/relationships/hyperlink" Target="http://www.erikbolstad.no/postnummer-koordinatar/?postnummer=8484&amp;poststad=Ris&#248;yhamn" TargetMode="External"/><Relationship Id="rId10569" Type="http://schemas.openxmlformats.org/officeDocument/2006/relationships/hyperlink" Target="http://www.erikbolstad.no/postnummer-koordinatar/?postnummer=1613&amp;poststad=Fredrikstad" TargetMode="External"/><Relationship Id="rId14440" Type="http://schemas.openxmlformats.org/officeDocument/2006/relationships/hyperlink" Target="http://www.erikbolstad.no/postnummer-koordinatar/?postnummer=9585&amp;poststad=Sandland" TargetMode="External"/><Relationship Id="rId13042" Type="http://schemas.openxmlformats.org/officeDocument/2006/relationships/hyperlink" Target="http://www.erikbolstad.no/postnummer-koordinatar/?postnummer=6475&amp;poststad=Midsund" TargetMode="External"/><Relationship Id="rId2050" Type="http://schemas.openxmlformats.org/officeDocument/2006/relationships/hyperlink" Target="http://www.erikbolstad.no/postnummer-koordinatar/?postnummer=1808&amp;poststad=Askim" TargetMode="External"/><Relationship Id="rId3101" Type="http://schemas.openxmlformats.org/officeDocument/2006/relationships/hyperlink" Target="http://www.erikbolstad.no/postnummer-koordinatar/?postnummer=3071&amp;poststad=Sande%20i%20Vestfold" TargetMode="External"/><Relationship Id="rId6671" Type="http://schemas.openxmlformats.org/officeDocument/2006/relationships/hyperlink" Target="http://www.erikbolstad.no/postnummer-koordinatar/?postnummer=6425&amp;poststad=Molde" TargetMode="External"/><Relationship Id="rId7722" Type="http://schemas.openxmlformats.org/officeDocument/2006/relationships/hyperlink" Target="http://www.erikbolstad.no/postnummer-koordinatar/?postnummer=7438&amp;poststad=Trondheim" TargetMode="External"/><Relationship Id="rId5273" Type="http://schemas.openxmlformats.org/officeDocument/2006/relationships/hyperlink" Target="http://www.erikbolstad.no/postnummer-koordinatar/?postnummer=5107&amp;poststad=Salhus" TargetMode="External"/><Relationship Id="rId6324" Type="http://schemas.openxmlformats.org/officeDocument/2006/relationships/hyperlink" Target="http://www.erikbolstad.no/postnummer-koordinatar/?postnummer=6012&amp;poststad=&#197;lesund" TargetMode="External"/><Relationship Id="rId10703" Type="http://schemas.openxmlformats.org/officeDocument/2006/relationships/hyperlink" Target="http://www.erikbolstad.no/postnummer-koordinatar/?postnummer=1804&amp;poststad=Spydeberg" TargetMode="External"/><Relationship Id="rId8496" Type="http://schemas.openxmlformats.org/officeDocument/2006/relationships/hyperlink" Target="http://www.erikbolstad.no/postnummer-koordinatar/?postnummer=8310&amp;poststad=Kabelv&#229;g" TargetMode="External"/><Relationship Id="rId9547" Type="http://schemas.openxmlformats.org/officeDocument/2006/relationships/hyperlink" Target="http://www.erikbolstad.no/postnummer-koordinatar/?postnummer=9653&amp;poststad=Hellefjord%20(ikkje%20i%20bruk)" TargetMode="External"/><Relationship Id="rId9894" Type="http://schemas.openxmlformats.org/officeDocument/2006/relationships/hyperlink" Target="http://www.erikbolstad.no/postnummer-koordinatar/?postnummer=0361&amp;poststad=Oslo" TargetMode="External"/><Relationship Id="rId12875" Type="http://schemas.openxmlformats.org/officeDocument/2006/relationships/hyperlink" Target="http://www.erikbolstad.no/postnummer-koordinatar/?postnummer=6052&amp;poststad=Giske" TargetMode="External"/><Relationship Id="rId13926" Type="http://schemas.openxmlformats.org/officeDocument/2006/relationships/hyperlink" Target="http://www.erikbolstad.no/postnummer-koordinatar/?postnummer=8300&amp;poststad=Svolv&#230;r" TargetMode="External"/><Relationship Id="rId1883" Type="http://schemas.openxmlformats.org/officeDocument/2006/relationships/hyperlink" Target="http://www.erikbolstad.no/postnummer-koordinatar/?postnummer=1702&amp;poststad=Sarpsborg" TargetMode="External"/><Relationship Id="rId2934" Type="http://schemas.openxmlformats.org/officeDocument/2006/relationships/hyperlink" Target="http://www.erikbolstad.no/postnummer-koordinatar/?postnummer=2910&amp;poststad=Aurdal" TargetMode="External"/><Relationship Id="rId7098" Type="http://schemas.openxmlformats.org/officeDocument/2006/relationships/hyperlink" Target="http://www.erikbolstad.no/postnummer-koordinatar/?postnummer=6876&amp;poststad=Skjolden" TargetMode="External"/><Relationship Id="rId8149" Type="http://schemas.openxmlformats.org/officeDocument/2006/relationships/hyperlink" Target="http://www.erikbolstad.no/postnummer-koordinatar/?postnummer=7900&amp;poststad=R&#248;rvik" TargetMode="External"/><Relationship Id="rId11477" Type="http://schemas.openxmlformats.org/officeDocument/2006/relationships/hyperlink" Target="http://www.erikbolstad.no/postnummer-koordinatar/?postnummer=3482&amp;poststad=Tofte" TargetMode="External"/><Relationship Id="rId12528" Type="http://schemas.openxmlformats.org/officeDocument/2006/relationships/hyperlink" Target="http://www.erikbolstad.no/postnummer-koordinatar/?postnummer=5455&amp;poststad=Halsn&#248;y%20kloster" TargetMode="External"/><Relationship Id="rId906" Type="http://schemas.openxmlformats.org/officeDocument/2006/relationships/hyperlink" Target="http://www.erikbolstad.no/postnummer-koordinatar/?postnummer=0755&amp;poststad=Oslo" TargetMode="External"/><Relationship Id="rId1536" Type="http://schemas.openxmlformats.org/officeDocument/2006/relationships/hyperlink" Target="http://www.erikbolstad.no/postnummer-koordinatar/?postnummer=1411&amp;poststad=Kolbotn" TargetMode="External"/><Relationship Id="rId10079" Type="http://schemas.openxmlformats.org/officeDocument/2006/relationships/hyperlink" Target="http://www.erikbolstad.no/postnummer-koordinatar/?postnummer=0640&amp;poststad=Oslo%20(ikkje%20i%20bruk)" TargetMode="External"/><Relationship Id="rId4759" Type="http://schemas.openxmlformats.org/officeDocument/2006/relationships/hyperlink" Target="http://www.erikbolstad.no/postnummer-koordinatar/?postnummer=4608&amp;poststad=Kristiansand%20S" TargetMode="External"/><Relationship Id="rId8630" Type="http://schemas.openxmlformats.org/officeDocument/2006/relationships/hyperlink" Target="http://www.erikbolstad.no/postnummer-koordinatar/?postnummer=8470&amp;poststad=B&#248;%20i%20Vester&#229;len" TargetMode="External"/><Relationship Id="rId10560" Type="http://schemas.openxmlformats.org/officeDocument/2006/relationships/hyperlink" Target="http://www.erikbolstad.no/postnummer-koordinatar/?postnummer=1603&amp;poststad=Fredrikstad" TargetMode="External"/><Relationship Id="rId11611" Type="http://schemas.openxmlformats.org/officeDocument/2006/relationships/hyperlink" Target="http://www.erikbolstad.no/postnummer-koordinatar/?postnummer=3718&amp;poststad=Skien" TargetMode="External"/><Relationship Id="rId6181" Type="http://schemas.openxmlformats.org/officeDocument/2006/relationships/hyperlink" Target="http://www.erikbolstad.no/postnummer-koordinatar/?postnummer=5881&amp;poststad=Bergen" TargetMode="External"/><Relationship Id="rId7232" Type="http://schemas.openxmlformats.org/officeDocument/2006/relationships/hyperlink" Target="http://www.erikbolstad.no/postnummer-koordinatar/?postnummer=6988&amp;poststad=Askvoll" TargetMode="External"/><Relationship Id="rId10213" Type="http://schemas.openxmlformats.org/officeDocument/2006/relationships/hyperlink" Target="http://www.erikbolstad.no/postnummer-koordinatar/?postnummer=0951&amp;poststad=Oslo" TargetMode="External"/><Relationship Id="rId2791" Type="http://schemas.openxmlformats.org/officeDocument/2006/relationships/hyperlink" Target="http://www.erikbolstad.no/postnummer-koordinatar/?postnummer=2712&amp;poststad=Brandbu" TargetMode="External"/><Relationship Id="rId12385" Type="http://schemas.openxmlformats.org/officeDocument/2006/relationships/hyperlink" Target="http://www.erikbolstad.no/postnummer-koordinatar/?postnummer=5219&amp;poststad=Skorpo%20Ferieheim%20(ikkje%20i%20bruk)" TargetMode="External"/><Relationship Id="rId13783" Type="http://schemas.openxmlformats.org/officeDocument/2006/relationships/hyperlink" Target="http://www.erikbolstad.no/postnummer-koordinatar/?postnummer=8009&amp;poststad=Bod&#248;" TargetMode="External"/><Relationship Id="rId763" Type="http://schemas.openxmlformats.org/officeDocument/2006/relationships/hyperlink" Target="http://www.erikbolstad.no/postnummer-koordinatar/?postnummer=0612&amp;poststad=Oslo" TargetMode="External"/><Relationship Id="rId1393" Type="http://schemas.openxmlformats.org/officeDocument/2006/relationships/hyperlink" Target="http://www.erikbolstad.no/postnummer-koordinatar/?postnummer=1332&amp;poststad=&#216;ster&#229;s" TargetMode="External"/><Relationship Id="rId2444" Type="http://schemas.openxmlformats.org/officeDocument/2006/relationships/hyperlink" Target="http://www.erikbolstad.no/postnummer-koordinatar/?postnummer=2317&amp;poststad=Hamar" TargetMode="External"/><Relationship Id="rId3842" Type="http://schemas.openxmlformats.org/officeDocument/2006/relationships/hyperlink" Target="http://www.erikbolstad.no/postnummer-koordinatar/?postnummer=3710&amp;poststad=Skien" TargetMode="External"/><Relationship Id="rId9057" Type="http://schemas.openxmlformats.org/officeDocument/2006/relationships/hyperlink" Target="http://www.erikbolstad.no/postnummer-koordinatar/?postnummer=9128&amp;poststad=Tuss&#248;y" TargetMode="External"/><Relationship Id="rId12038" Type="http://schemas.openxmlformats.org/officeDocument/2006/relationships/hyperlink" Target="http://www.erikbolstad.no/postnummer-koordinatar/?postnummer=4540&amp;poststad=&#197;seral" TargetMode="External"/><Relationship Id="rId13436" Type="http://schemas.openxmlformats.org/officeDocument/2006/relationships/hyperlink" Target="http://www.erikbolstad.no/postnummer-koordinatar/?postnummer=7256&amp;poststad=Hemnskjela" TargetMode="External"/><Relationship Id="rId416" Type="http://schemas.openxmlformats.org/officeDocument/2006/relationships/hyperlink" Target="http://www.erikbolstad.no/postnummer-koordinatar/?postnummer=0357&amp;poststad=Oslo" TargetMode="External"/><Relationship Id="rId1046" Type="http://schemas.openxmlformats.org/officeDocument/2006/relationships/hyperlink" Target="http://www.erikbolstad.no/postnummer-koordinatar/?postnummer=0904&amp;poststad=Oslo" TargetMode="External"/><Relationship Id="rId5667" Type="http://schemas.openxmlformats.org/officeDocument/2006/relationships/hyperlink" Target="http://www.erikbolstad.no/postnummer-koordinatar/?postnummer=5437&amp;poststad=Finn&#229;s" TargetMode="External"/><Relationship Id="rId6718" Type="http://schemas.openxmlformats.org/officeDocument/2006/relationships/hyperlink" Target="http://www.erikbolstad.no/postnummer-koordinatar/?postnummer=6472&amp;poststad=Eikesdal" TargetMode="External"/><Relationship Id="rId4269" Type="http://schemas.openxmlformats.org/officeDocument/2006/relationships/hyperlink" Target="http://www.erikbolstad.no/postnummer-koordinatar/?postnummer=4068&amp;poststad=Stavanger" TargetMode="External"/><Relationship Id="rId8140" Type="http://schemas.openxmlformats.org/officeDocument/2006/relationships/hyperlink" Target="http://www.erikbolstad.no/postnummer-koordinatar/?postnummer=7890&amp;poststad=Namsskogan" TargetMode="External"/><Relationship Id="rId10070" Type="http://schemas.openxmlformats.org/officeDocument/2006/relationships/hyperlink" Target="http://www.erikbolstad.no/postnummer-koordinatar/?postnummer=0618&amp;poststad=Oslo" TargetMode="External"/><Relationship Id="rId11121" Type="http://schemas.openxmlformats.org/officeDocument/2006/relationships/hyperlink" Target="http://www.erikbolstad.no/postnummer-koordinatar/?postnummer=2840&amp;poststad=Reinsvoll" TargetMode="External"/><Relationship Id="rId4750" Type="http://schemas.openxmlformats.org/officeDocument/2006/relationships/hyperlink" Target="http://www.erikbolstad.no/postnummer-koordinatar/?postnummer=4595&amp;poststad=Tingvatn" TargetMode="External"/><Relationship Id="rId5801" Type="http://schemas.openxmlformats.org/officeDocument/2006/relationships/hyperlink" Target="http://www.erikbolstad.no/postnummer-koordinatar/?postnummer=5544&amp;poststad=Vormedal" TargetMode="External"/><Relationship Id="rId13293" Type="http://schemas.openxmlformats.org/officeDocument/2006/relationships/hyperlink" Target="http://www.erikbolstad.no/postnummer-koordinatar/?postnummer=6983&amp;poststad=Kvammen" TargetMode="External"/><Relationship Id="rId14344" Type="http://schemas.openxmlformats.org/officeDocument/2006/relationships/hyperlink" Target="http://www.erikbolstad.no/postnummer-koordinatar/?postnummer=9387&amp;poststad=Senjahopen" TargetMode="External"/><Relationship Id="rId3352" Type="http://schemas.openxmlformats.org/officeDocument/2006/relationships/hyperlink" Target="http://www.erikbolstad.no/postnummer-koordinatar/?postnummer=3223&amp;poststad=Sandefjord" TargetMode="External"/><Relationship Id="rId4403" Type="http://schemas.openxmlformats.org/officeDocument/2006/relationships/hyperlink" Target="http://www.erikbolstad.no/postnummer-koordinatar/?postnummer=4209&amp;poststad=Vanvik" TargetMode="External"/><Relationship Id="rId273" Type="http://schemas.openxmlformats.org/officeDocument/2006/relationships/hyperlink" Target="http://www.erikbolstad.no/postnummer-koordinatar/?postnummer=0244&amp;poststad=Oslo" TargetMode="External"/><Relationship Id="rId3005" Type="http://schemas.openxmlformats.org/officeDocument/2006/relationships/hyperlink" Target="http://www.erikbolstad.no/postnummer-koordinatar/?postnummer=3012&amp;poststad=Drammen" TargetMode="External"/><Relationship Id="rId6575" Type="http://schemas.openxmlformats.org/officeDocument/2006/relationships/hyperlink" Target="http://www.erikbolstad.no/postnummer-koordinatar/?postnummer=6285&amp;poststad=Storekalv&#248;y" TargetMode="External"/><Relationship Id="rId7626" Type="http://schemas.openxmlformats.org/officeDocument/2006/relationships/hyperlink" Target="http://www.erikbolstad.no/postnummer-koordinatar/?postnummer=7380&amp;poststad=&#197;len" TargetMode="External"/><Relationship Id="rId7973" Type="http://schemas.openxmlformats.org/officeDocument/2006/relationships/hyperlink" Target="http://www.erikbolstad.no/postnummer-koordinatar/?postnummer=7653&amp;poststad=Verdal" TargetMode="External"/><Relationship Id="rId10954" Type="http://schemas.openxmlformats.org/officeDocument/2006/relationships/hyperlink" Target="http://www.erikbolstad.no/postnummer-koordinatar/?postnummer=2412&amp;poststad=S&#248;rskogbygda" TargetMode="External"/><Relationship Id="rId5177" Type="http://schemas.openxmlformats.org/officeDocument/2006/relationships/hyperlink" Target="http://www.erikbolstad.no/postnummer-koordinatar/?postnummer=5016&amp;poststad=Bergen" TargetMode="External"/><Relationship Id="rId6228" Type="http://schemas.openxmlformats.org/officeDocument/2006/relationships/hyperlink" Target="http://www.erikbolstad.no/postnummer-koordinatar/?postnummer=5915&amp;poststad=Hjelm&#229;s" TargetMode="External"/><Relationship Id="rId10607" Type="http://schemas.openxmlformats.org/officeDocument/2006/relationships/hyperlink" Target="http://www.erikbolstad.no/postnummer-koordinatar/?postnummer=1666&amp;poststad=Rolvs&#248;y" TargetMode="External"/><Relationship Id="rId9798" Type="http://schemas.openxmlformats.org/officeDocument/2006/relationships/hyperlink" Target="http://www.erikbolstad.no/postnummer-koordinatar/?postnummer=0194&amp;poststad=Oslo" TargetMode="External"/><Relationship Id="rId12779" Type="http://schemas.openxmlformats.org/officeDocument/2006/relationships/hyperlink" Target="http://www.erikbolstad.no/postnummer-koordinatar/?postnummer=5888&amp;poststad=Bergen" TargetMode="External"/><Relationship Id="rId1787" Type="http://schemas.openxmlformats.org/officeDocument/2006/relationships/hyperlink" Target="http://www.erikbolstad.no/postnummer-koordinatar/?postnummer=1620&amp;poststad=Gressvik" TargetMode="External"/><Relationship Id="rId2838" Type="http://schemas.openxmlformats.org/officeDocument/2006/relationships/hyperlink" Target="http://www.erikbolstad.no/postnummer-koordinatar/?postnummer=2809&amp;poststad=Gj&#248;vik" TargetMode="External"/><Relationship Id="rId4260" Type="http://schemas.openxmlformats.org/officeDocument/2006/relationships/hyperlink" Target="http://www.erikbolstad.no/postnummer-koordinatar/?postnummer=4059&amp;poststad=R&#248;yneberg" TargetMode="External"/><Relationship Id="rId5311" Type="http://schemas.openxmlformats.org/officeDocument/2006/relationships/hyperlink" Target="http://www.erikbolstad.no/postnummer-koordinatar/?postnummer=5136&amp;poststad=Mj&#248;lker&#229;en" TargetMode="External"/><Relationship Id="rId8881" Type="http://schemas.openxmlformats.org/officeDocument/2006/relationships/hyperlink" Target="http://www.erikbolstad.no/postnummer-koordinatar/?postnummer=8830&amp;poststad=Vandve" TargetMode="External"/><Relationship Id="rId9932" Type="http://schemas.openxmlformats.org/officeDocument/2006/relationships/hyperlink" Target="http://www.erikbolstad.no/postnummer-koordinatar/?postnummer=0422&amp;poststad=Oslo" TargetMode="External"/><Relationship Id="rId7483" Type="http://schemas.openxmlformats.org/officeDocument/2006/relationships/hyperlink" Target="http://www.erikbolstad.no/postnummer-koordinatar/?postnummer=7236&amp;poststad=Hovin%20i%20Gauldal" TargetMode="External"/><Relationship Id="rId8534" Type="http://schemas.openxmlformats.org/officeDocument/2006/relationships/hyperlink" Target="http://www.erikbolstad.no/postnummer-koordinatar/?postnummer=8370&amp;poststad=Leknes" TargetMode="External"/><Relationship Id="rId10464" Type="http://schemas.openxmlformats.org/officeDocument/2006/relationships/hyperlink" Target="http://www.erikbolstad.no/postnummer-koordinatar/?postnummer=1432&amp;poststad=&#197;s" TargetMode="External"/><Relationship Id="rId11862" Type="http://schemas.openxmlformats.org/officeDocument/2006/relationships/hyperlink" Target="http://www.erikbolstad.no/postnummer-koordinatar/?postnummer=4153&amp;poststad=Brimse" TargetMode="External"/><Relationship Id="rId12913" Type="http://schemas.openxmlformats.org/officeDocument/2006/relationships/hyperlink" Target="http://www.erikbolstad.no/postnummer-koordinatar/?postnummer=6120&amp;poststad=Folkestad" TargetMode="External"/><Relationship Id="rId1921" Type="http://schemas.openxmlformats.org/officeDocument/2006/relationships/hyperlink" Target="http://www.erikbolstad.no/postnummer-koordinatar/?postnummer=1723&amp;poststad=Sarpsborg" TargetMode="External"/><Relationship Id="rId6085" Type="http://schemas.openxmlformats.org/officeDocument/2006/relationships/hyperlink" Target="http://www.erikbolstad.no/postnummer-koordinatar/?postnummer=5808&amp;poststad=Bergen" TargetMode="External"/><Relationship Id="rId7136" Type="http://schemas.openxmlformats.org/officeDocument/2006/relationships/hyperlink" Target="http://www.erikbolstad.no/postnummer-koordinatar/?postnummer=6901&amp;poststad=Flor&#248;" TargetMode="External"/><Relationship Id="rId10117" Type="http://schemas.openxmlformats.org/officeDocument/2006/relationships/hyperlink" Target="http://www.erikbolstad.no/postnummer-koordinatar/?postnummer=0687&amp;poststad=Oslo" TargetMode="External"/><Relationship Id="rId11515" Type="http://schemas.openxmlformats.org/officeDocument/2006/relationships/hyperlink" Target="http://www.erikbolstad.no/postnummer-koordinatar/?postnummer=3538&amp;poststad=Sollih&#248;gda" TargetMode="External"/><Relationship Id="rId13687" Type="http://schemas.openxmlformats.org/officeDocument/2006/relationships/hyperlink" Target="http://www.erikbolstad.no/postnummer-koordinatar/?postnummer=7708&amp;poststad=Steinkjer" TargetMode="External"/><Relationship Id="rId1297" Type="http://schemas.openxmlformats.org/officeDocument/2006/relationships/hyperlink" Target="http://www.erikbolstad.no/postnummer-koordinatar/?postnummer=1263&amp;poststad=Oslo" TargetMode="External"/><Relationship Id="rId2695" Type="http://schemas.openxmlformats.org/officeDocument/2006/relationships/hyperlink" Target="http://www.erikbolstad.no/postnummer-koordinatar/?postnummer=2636&amp;poststad=&#216;yer" TargetMode="External"/><Relationship Id="rId3746" Type="http://schemas.openxmlformats.org/officeDocument/2006/relationships/hyperlink" Target="http://www.erikbolstad.no/postnummer-koordinatar/?postnummer=3622&amp;poststad=Svene" TargetMode="External"/><Relationship Id="rId12289" Type="http://schemas.openxmlformats.org/officeDocument/2006/relationships/hyperlink" Target="http://www.erikbolstad.no/postnummer-koordinatar/?postnummer=5043&amp;poststad=Bergen" TargetMode="External"/><Relationship Id="rId667" Type="http://schemas.openxmlformats.org/officeDocument/2006/relationships/hyperlink" Target="http://www.erikbolstad.no/postnummer-koordinatar/?postnummer=0562&amp;poststad=Oslo" TargetMode="External"/><Relationship Id="rId2348" Type="http://schemas.openxmlformats.org/officeDocument/2006/relationships/hyperlink" Target="http://www.erikbolstad.no/postnummer-koordinatar/?postnummer=2203&amp;poststad=Kongsvinger" TargetMode="External"/><Relationship Id="rId6969" Type="http://schemas.openxmlformats.org/officeDocument/2006/relationships/hyperlink" Target="http://www.erikbolstad.no/postnummer-koordinatar/?postnummer=6779&amp;poststad=Holm&#248;yane" TargetMode="External"/><Relationship Id="rId12770" Type="http://schemas.openxmlformats.org/officeDocument/2006/relationships/hyperlink" Target="http://www.erikbolstad.no/postnummer-koordinatar/?postnummer=5877&amp;poststad=Bergen" TargetMode="External"/><Relationship Id="rId13821" Type="http://schemas.openxmlformats.org/officeDocument/2006/relationships/hyperlink" Target="http://www.erikbolstad.no/postnummer-koordinatar/?postnummer=8076&amp;poststad=Bod&#248;" TargetMode="External"/><Relationship Id="rId8391" Type="http://schemas.openxmlformats.org/officeDocument/2006/relationships/hyperlink" Target="http://www.erikbolstad.no/postnummer-koordinatar/?postnummer=8198&amp;poststad=Nordnes&#248;y" TargetMode="External"/><Relationship Id="rId9442" Type="http://schemas.openxmlformats.org/officeDocument/2006/relationships/hyperlink" Target="http://www.erikbolstad.no/postnummer-koordinatar/?postnummer=9498&amp;poststad=Harstad" TargetMode="External"/><Relationship Id="rId11372" Type="http://schemas.openxmlformats.org/officeDocument/2006/relationships/hyperlink" Target="http://www.erikbolstad.no/postnummer-koordinatar/?postnummer=3237&amp;poststad=Sandefjord" TargetMode="External"/><Relationship Id="rId12423" Type="http://schemas.openxmlformats.org/officeDocument/2006/relationships/hyperlink" Target="http://www.erikbolstad.no/postnummer-koordinatar/?postnummer=5284&amp;poststad=Tyssebotnen" TargetMode="External"/><Relationship Id="rId801" Type="http://schemas.openxmlformats.org/officeDocument/2006/relationships/hyperlink" Target="http://www.erikbolstad.no/postnummer-koordinatar/?postnummer=0653&amp;poststad=Oslo" TargetMode="External"/><Relationship Id="rId1431" Type="http://schemas.openxmlformats.org/officeDocument/2006/relationships/hyperlink" Target="http://www.erikbolstad.no/postnummer-koordinatar/?postnummer=1354&amp;poststad=B&#230;rums%20Verk" TargetMode="External"/><Relationship Id="rId8044" Type="http://schemas.openxmlformats.org/officeDocument/2006/relationships/hyperlink" Target="http://www.erikbolstad.no/postnummer-koordinatar/?postnummer=7732&amp;poststad=Steinkjer" TargetMode="External"/><Relationship Id="rId11025" Type="http://schemas.openxmlformats.org/officeDocument/2006/relationships/hyperlink" Target="http://www.erikbolstad.no/postnummer-koordinatar/?postnummer=2631&amp;poststad=Ringebu" TargetMode="External"/><Relationship Id="rId4654" Type="http://schemas.openxmlformats.org/officeDocument/2006/relationships/hyperlink" Target="http://www.erikbolstad.no/postnummer-koordinatar/?postnummer=4485&amp;poststad=Feda" TargetMode="External"/><Relationship Id="rId13197" Type="http://schemas.openxmlformats.org/officeDocument/2006/relationships/hyperlink" Target="http://www.erikbolstad.no/postnummer-koordinatar/?postnummer=6815&amp;poststad=F&#248;rde" TargetMode="External"/><Relationship Id="rId14248" Type="http://schemas.openxmlformats.org/officeDocument/2006/relationships/hyperlink" Target="http://www.erikbolstad.no/postnummer-koordinatar/?postnummer=9180&amp;poststad=Skjerv&#248;y" TargetMode="External"/><Relationship Id="rId3256" Type="http://schemas.openxmlformats.org/officeDocument/2006/relationships/hyperlink" Target="http://www.erikbolstad.no/postnummer-koordinatar/?postnummer=3172&amp;poststad=Vear" TargetMode="External"/><Relationship Id="rId4307" Type="http://schemas.openxmlformats.org/officeDocument/2006/relationships/hyperlink" Target="http://www.erikbolstad.no/postnummer-koordinatar/?postnummer=4093&amp;poststad=Stavanger" TargetMode="External"/><Relationship Id="rId5705" Type="http://schemas.openxmlformats.org/officeDocument/2006/relationships/hyperlink" Target="http://www.erikbolstad.no/postnummer-koordinatar/?postnummer=5464&amp;poststad=Dimmelsvik" TargetMode="External"/><Relationship Id="rId177" Type="http://schemas.openxmlformats.org/officeDocument/2006/relationships/hyperlink" Target="http://www.erikbolstad.no/postnummer-koordinatar/?postnummer=0166&amp;poststad=Oslo" TargetMode="External"/><Relationship Id="rId7877" Type="http://schemas.openxmlformats.org/officeDocument/2006/relationships/hyperlink" Target="http://www.erikbolstad.no/postnummer-koordinatar/?postnummer=7525&amp;poststad=Flornes" TargetMode="External"/><Relationship Id="rId8928" Type="http://schemas.openxmlformats.org/officeDocument/2006/relationships/hyperlink" Target="http://www.erikbolstad.no/postnummer-koordinatar/?postnummer=8908&amp;poststad=Br&#248;nn&#248;ysund" TargetMode="External"/><Relationship Id="rId10858" Type="http://schemas.openxmlformats.org/officeDocument/2006/relationships/hyperlink" Target="http://www.erikbolstad.no/postnummer-koordinatar/?postnummer=2205&amp;poststad=Kongsvinger" TargetMode="External"/><Relationship Id="rId11909" Type="http://schemas.openxmlformats.org/officeDocument/2006/relationships/hyperlink" Target="http://www.erikbolstad.no/postnummer-koordinatar/?postnummer=4298&amp;poststad=Torvastad" TargetMode="External"/><Relationship Id="rId6479" Type="http://schemas.openxmlformats.org/officeDocument/2006/relationships/hyperlink" Target="http://www.erikbolstad.no/postnummer-koordinatar/?postnummer=6149&amp;poststad=&#197;ram" TargetMode="External"/><Relationship Id="rId12280" Type="http://schemas.openxmlformats.org/officeDocument/2006/relationships/hyperlink" Target="http://www.erikbolstad.no/postnummer-koordinatar/?postnummer=5033&amp;poststad=Bergen" TargetMode="External"/><Relationship Id="rId13331" Type="http://schemas.openxmlformats.org/officeDocument/2006/relationships/hyperlink" Target="http://www.erikbolstad.no/postnummer-koordinatar/?postnummer=7034&amp;poststad=Trondheim" TargetMode="External"/><Relationship Id="rId6960" Type="http://schemas.openxmlformats.org/officeDocument/2006/relationships/hyperlink" Target="http://www.erikbolstad.no/postnummer-koordinatar/?postnummer=6771&amp;poststad=Nordfjordeid" TargetMode="External"/><Relationship Id="rId311" Type="http://schemas.openxmlformats.org/officeDocument/2006/relationships/hyperlink" Target="http://www.erikbolstad.no/postnummer-koordinatar/?postnummer=0266&amp;poststad=Oslo" TargetMode="External"/><Relationship Id="rId5562" Type="http://schemas.openxmlformats.org/officeDocument/2006/relationships/hyperlink" Target="http://www.erikbolstad.no/postnummer-koordinatar/?postnummer=5350&amp;poststad=Brattholmen" TargetMode="External"/><Relationship Id="rId6613" Type="http://schemas.openxmlformats.org/officeDocument/2006/relationships/hyperlink" Target="http://www.erikbolstad.no/postnummer-koordinatar/?postnummer=6391&amp;poststad=Tresfjord" TargetMode="External"/><Relationship Id="rId4164" Type="http://schemas.openxmlformats.org/officeDocument/2006/relationships/hyperlink" Target="http://www.erikbolstad.no/postnummer-koordinatar/?postnummer=4006&amp;poststad=Stavanger" TargetMode="External"/><Relationship Id="rId5215" Type="http://schemas.openxmlformats.org/officeDocument/2006/relationships/hyperlink" Target="http://www.erikbolstad.no/postnummer-koordinatar/?postnummer=5045&amp;poststad=Bergen" TargetMode="External"/><Relationship Id="rId8785" Type="http://schemas.openxmlformats.org/officeDocument/2006/relationships/hyperlink" Target="http://www.erikbolstad.no/postnummer-koordinatar/?postnummer=8657&amp;poststad=Mosj&#248;en" TargetMode="External"/><Relationship Id="rId9836" Type="http://schemas.openxmlformats.org/officeDocument/2006/relationships/hyperlink" Target="http://www.erikbolstad.no/postnummer-koordinatar/?postnummer=0264&amp;poststad=Oslo" TargetMode="External"/><Relationship Id="rId7387" Type="http://schemas.openxmlformats.org/officeDocument/2006/relationships/hyperlink" Target="http://www.erikbolstad.no/postnummer-koordinatar/?postnummer=7112&amp;poststad=Hasselvika" TargetMode="External"/><Relationship Id="rId8438" Type="http://schemas.openxmlformats.org/officeDocument/2006/relationships/hyperlink" Target="http://www.erikbolstad.no/postnummer-koordinatar/?postnummer=8251&amp;poststad=Rognan" TargetMode="External"/><Relationship Id="rId11766" Type="http://schemas.openxmlformats.org/officeDocument/2006/relationships/hyperlink" Target="http://www.erikbolstad.no/postnummer-koordinatar/?postnummer=4008&amp;poststad=Stavanger" TargetMode="External"/><Relationship Id="rId12817" Type="http://schemas.openxmlformats.org/officeDocument/2006/relationships/hyperlink" Target="http://www.erikbolstad.no/postnummer-koordinatar/?postnummer=5961&amp;poststad=Brekke" TargetMode="External"/><Relationship Id="rId1825" Type="http://schemas.openxmlformats.org/officeDocument/2006/relationships/hyperlink" Target="http://www.erikbolstad.no/postnummer-koordinatar/?postnummer=1651&amp;poststad=Sellebakk" TargetMode="External"/><Relationship Id="rId10368" Type="http://schemas.openxmlformats.org/officeDocument/2006/relationships/hyperlink" Target="http://www.erikbolstad.no/postnummer-koordinatar/?postnummer=1321&amp;poststad=Stabekk" TargetMode="External"/><Relationship Id="rId11419" Type="http://schemas.openxmlformats.org/officeDocument/2006/relationships/hyperlink" Target="http://www.erikbolstad.no/postnummer-koordinatar/?postnummer=3296&amp;poststad=Nevlunghamn" TargetMode="External"/><Relationship Id="rId3997" Type="http://schemas.openxmlformats.org/officeDocument/2006/relationships/hyperlink" Target="http://www.erikbolstad.no/postnummer-koordinatar/?postnummer=3840&amp;poststad=Seljord" TargetMode="External"/><Relationship Id="rId11900" Type="http://schemas.openxmlformats.org/officeDocument/2006/relationships/hyperlink" Target="http://www.erikbolstad.no/postnummer-koordinatar/?postnummer=4274&amp;poststad=Stol" TargetMode="External"/><Relationship Id="rId2599" Type="http://schemas.openxmlformats.org/officeDocument/2006/relationships/hyperlink" Target="http://www.erikbolstad.no/postnummer-koordinatar/?postnummer=2480&amp;poststad=Koppang" TargetMode="External"/><Relationship Id="rId6470" Type="http://schemas.openxmlformats.org/officeDocument/2006/relationships/hyperlink" Target="http://www.erikbolstad.no/postnummer-koordinatar/?postnummer=6141&amp;poststad=Rovde" TargetMode="External"/><Relationship Id="rId7521" Type="http://schemas.openxmlformats.org/officeDocument/2006/relationships/hyperlink" Target="http://www.erikbolstad.no/postnummer-koordinatar/?postnummer=7266&amp;poststad=Kverva" TargetMode="External"/><Relationship Id="rId10502" Type="http://schemas.openxmlformats.org/officeDocument/2006/relationships/hyperlink" Target="http://www.erikbolstad.no/postnummer-koordinatar/?postnummer=1487&amp;poststad=Hakadal" TargetMode="External"/><Relationship Id="rId5072" Type="http://schemas.openxmlformats.org/officeDocument/2006/relationships/hyperlink" Target="http://www.erikbolstad.no/postnummer-koordinatar/?postnummer=4877&amp;poststad=Grimstad" TargetMode="External"/><Relationship Id="rId6123" Type="http://schemas.openxmlformats.org/officeDocument/2006/relationships/hyperlink" Target="http://www.erikbolstad.no/postnummer-koordinatar/?postnummer=5831&amp;poststad=Bergen" TargetMode="External"/><Relationship Id="rId9693" Type="http://schemas.openxmlformats.org/officeDocument/2006/relationships/hyperlink" Target="http://www.erikbolstad.no/postnummer-koordinatar/?postnummer=0023&amp;poststad=Oslo%20(ikkje%20i%20bruk)" TargetMode="External"/><Relationship Id="rId12674" Type="http://schemas.openxmlformats.org/officeDocument/2006/relationships/hyperlink" Target="http://www.erikbolstad.no/postnummer-koordinatar/?postnummer=5714&amp;poststad=Voss" TargetMode="External"/><Relationship Id="rId1682" Type="http://schemas.openxmlformats.org/officeDocument/2006/relationships/hyperlink" Target="http://www.erikbolstad.no/postnummer-koordinatar/?postnummer=1522&amp;poststad=Moss" TargetMode="External"/><Relationship Id="rId2733" Type="http://schemas.openxmlformats.org/officeDocument/2006/relationships/hyperlink" Target="http://www.erikbolstad.no/postnummer-koordinatar/?postnummer=2661&amp;poststad=Hjerkinn" TargetMode="External"/><Relationship Id="rId8295" Type="http://schemas.openxmlformats.org/officeDocument/2006/relationships/hyperlink" Target="http://www.erikbolstad.no/postnummer-koordinatar/?postnummer=8093&amp;poststad=Kjerring&#248;y" TargetMode="External"/><Relationship Id="rId9346" Type="http://schemas.openxmlformats.org/officeDocument/2006/relationships/hyperlink" Target="http://www.erikbolstad.no/postnummer-koordinatar/?postnummer=9406&amp;poststad=Harstad" TargetMode="External"/><Relationship Id="rId11276" Type="http://schemas.openxmlformats.org/officeDocument/2006/relationships/hyperlink" Target="http://www.erikbolstad.no/postnummer-koordinatar/?postnummer=3132&amp;poststad=Hus&#248;ysund" TargetMode="External"/><Relationship Id="rId12327" Type="http://schemas.openxmlformats.org/officeDocument/2006/relationships/hyperlink" Target="http://www.erikbolstad.no/postnummer-koordinatar/?postnummer=5117&amp;poststad=Ulset" TargetMode="External"/><Relationship Id="rId13725" Type="http://schemas.openxmlformats.org/officeDocument/2006/relationships/hyperlink" Target="http://www.erikbolstad.no/postnummer-koordinatar/?postnummer=7791&amp;poststad=Malm" TargetMode="External"/><Relationship Id="rId705" Type="http://schemas.openxmlformats.org/officeDocument/2006/relationships/hyperlink" Target="http://www.erikbolstad.no/postnummer-koordinatar/?postnummer=0581&amp;poststad=Oslo" TargetMode="External"/><Relationship Id="rId1335" Type="http://schemas.openxmlformats.org/officeDocument/2006/relationships/hyperlink" Target="http://www.erikbolstad.no/postnummer-koordinatar/?postnummer=1295&amp;poststad=Oslo" TargetMode="External"/><Relationship Id="rId5956" Type="http://schemas.openxmlformats.org/officeDocument/2006/relationships/hyperlink" Target="http://www.erikbolstad.no/postnummer-koordinatar/?postnummer=5700&amp;poststad=Voss" TargetMode="External"/><Relationship Id="rId14499" Type="http://schemas.openxmlformats.org/officeDocument/2006/relationships/hyperlink" Target="http://www.erikbolstad.no/postnummer-koordinatar/?postnummer=9815&amp;poststad=Vads&#248;" TargetMode="External"/><Relationship Id="rId41" Type="http://schemas.openxmlformats.org/officeDocument/2006/relationships/hyperlink" Target="http://www.erikbolstad.no/postnummer-koordinatar/?postnummer=0034&amp;poststad=Oslo" TargetMode="External"/><Relationship Id="rId4558" Type="http://schemas.openxmlformats.org/officeDocument/2006/relationships/hyperlink" Target="http://www.erikbolstad.no/postnummer-koordinatar/?postnummer=4360&amp;poststad=Varhaug" TargetMode="External"/><Relationship Id="rId5609" Type="http://schemas.openxmlformats.org/officeDocument/2006/relationships/hyperlink" Target="http://www.erikbolstad.no/postnummer-koordinatar/?postnummer=5394&amp;poststad=Kolbeinsvik" TargetMode="External"/><Relationship Id="rId7031" Type="http://schemas.openxmlformats.org/officeDocument/2006/relationships/hyperlink" Target="http://www.erikbolstad.no/postnummer-koordinatar/?postnummer=6816&amp;poststad=Naustdal%20(ikkje%20i%20bruk)" TargetMode="External"/><Relationship Id="rId11410" Type="http://schemas.openxmlformats.org/officeDocument/2006/relationships/hyperlink" Target="http://www.erikbolstad.no/postnummer-koordinatar/?postnummer=3281&amp;poststad=Tjodalyng" TargetMode="External"/><Relationship Id="rId10012" Type="http://schemas.openxmlformats.org/officeDocument/2006/relationships/hyperlink" Target="http://www.erikbolstad.no/postnummer-koordinatar/?postnummer=0558&amp;poststad=Oslo" TargetMode="External"/><Relationship Id="rId13582" Type="http://schemas.openxmlformats.org/officeDocument/2006/relationships/hyperlink" Target="http://www.erikbolstad.no/postnummer-koordinatar/?postnummer=7478&amp;poststad=Trondheim" TargetMode="External"/><Relationship Id="rId2590" Type="http://schemas.openxmlformats.org/officeDocument/2006/relationships/hyperlink" Target="http://www.erikbolstad.no/postnummer-koordinatar/?postnummer=2451&amp;poststad=Rena" TargetMode="External"/><Relationship Id="rId3641" Type="http://schemas.openxmlformats.org/officeDocument/2006/relationships/hyperlink" Target="http://www.erikbolstad.no/postnummer-koordinatar/?postnummer=3524&amp;poststad=Nes%20i%20&#197;dal" TargetMode="External"/><Relationship Id="rId12184" Type="http://schemas.openxmlformats.org/officeDocument/2006/relationships/hyperlink" Target="http://www.erikbolstad.no/postnummer-koordinatar/?postnummer=4827&amp;poststad=Frolands%20Verk" TargetMode="External"/><Relationship Id="rId13235" Type="http://schemas.openxmlformats.org/officeDocument/2006/relationships/hyperlink" Target="http://www.erikbolstad.no/postnummer-koordinatar/?postnummer=6881&amp;poststad=&#197;rdalstangen" TargetMode="External"/><Relationship Id="rId562" Type="http://schemas.openxmlformats.org/officeDocument/2006/relationships/hyperlink" Target="http://www.erikbolstad.no/postnummer-koordinatar/?postnummer=0476&amp;poststad=Oslo" TargetMode="External"/><Relationship Id="rId1192" Type="http://schemas.openxmlformats.org/officeDocument/2006/relationships/hyperlink" Target="http://www.erikbolstad.no/postnummer-koordinatar/?postnummer=1109&amp;poststad=Oslo" TargetMode="External"/><Relationship Id="rId2243" Type="http://schemas.openxmlformats.org/officeDocument/2006/relationships/hyperlink" Target="http://www.erikbolstad.no/postnummer-koordinatar/?postnummer=2041&amp;poststad=Kl&#248;fta" TargetMode="External"/><Relationship Id="rId6864" Type="http://schemas.openxmlformats.org/officeDocument/2006/relationships/hyperlink" Target="http://www.erikbolstad.no/postnummer-koordinatar/?postnummer=6670&amp;poststad=&#216;ydegard" TargetMode="External"/><Relationship Id="rId7915" Type="http://schemas.openxmlformats.org/officeDocument/2006/relationships/hyperlink" Target="http://www.erikbolstad.no/postnummer-koordinatar/?postnummer=7586&amp;poststad=Selbustrand%20(ikkje%20i%20bruk)" TargetMode="External"/><Relationship Id="rId215" Type="http://schemas.openxmlformats.org/officeDocument/2006/relationships/hyperlink" Target="http://www.erikbolstad.no/postnummer-koordinatar/?postnummer=0185&amp;poststad=Oslo" TargetMode="External"/><Relationship Id="rId5466" Type="http://schemas.openxmlformats.org/officeDocument/2006/relationships/hyperlink" Target="http://www.erikbolstad.no/postnummer-koordinatar/?postnummer=5263&amp;poststad=Trengereid" TargetMode="External"/><Relationship Id="rId6517" Type="http://schemas.openxmlformats.org/officeDocument/2006/relationships/hyperlink" Target="http://www.erikbolstad.no/postnummer-koordinatar/?postnummer=6201&amp;poststad=Stranda" TargetMode="External"/><Relationship Id="rId4068" Type="http://schemas.openxmlformats.org/officeDocument/2006/relationships/hyperlink" Target="http://www.erikbolstad.no/postnummer-koordinatar/?postnummer=3915&amp;poststad=Porsgrunn" TargetMode="External"/><Relationship Id="rId5119" Type="http://schemas.openxmlformats.org/officeDocument/2006/relationships/hyperlink" Target="http://www.erikbolstad.no/postnummer-koordinatar/?postnummer=4920&amp;poststad=Staub&#248;" TargetMode="External"/><Relationship Id="rId8689" Type="http://schemas.openxmlformats.org/officeDocument/2006/relationships/hyperlink" Target="http://www.erikbolstad.no/postnummer-koordinatar/?postnummer=8530&amp;poststad=Bjerkvik" TargetMode="External"/><Relationship Id="rId14490" Type="http://schemas.openxmlformats.org/officeDocument/2006/relationships/hyperlink" Target="http://www.erikbolstad.no/postnummer-koordinatar/?postnummer=9773&amp;poststad=Nervei" TargetMode="External"/><Relationship Id="rId1729" Type="http://schemas.openxmlformats.org/officeDocument/2006/relationships/hyperlink" Target="http://www.erikbolstad.no/postnummer-koordinatar/?postnummer=1570&amp;poststad=Dilling" TargetMode="External"/><Relationship Id="rId5600" Type="http://schemas.openxmlformats.org/officeDocument/2006/relationships/hyperlink" Target="http://www.erikbolstad.no/postnummer-koordinatar/?postnummer=5385&amp;poststad=Bakkasund" TargetMode="External"/><Relationship Id="rId13092" Type="http://schemas.openxmlformats.org/officeDocument/2006/relationships/hyperlink" Target="http://www.erikbolstad.no/postnummer-koordinatar/?postnummer=6628&amp;poststad=Meisingset" TargetMode="External"/><Relationship Id="rId14143" Type="http://schemas.openxmlformats.org/officeDocument/2006/relationships/hyperlink" Target="http://www.erikbolstad.no/postnummer-koordinatar/?postnummer=8905&amp;poststad=Br&#248;nn&#248;ysund" TargetMode="External"/><Relationship Id="rId3151" Type="http://schemas.openxmlformats.org/officeDocument/2006/relationships/hyperlink" Target="http://www.erikbolstad.no/postnummer-koordinatar/?postnummer=3112&amp;poststad=T&#248;nsberg" TargetMode="External"/><Relationship Id="rId4202" Type="http://schemas.openxmlformats.org/officeDocument/2006/relationships/hyperlink" Target="http://www.erikbolstad.no/postnummer-koordinatar/?postnummer=4025&amp;poststad=Stavanger" TargetMode="External"/><Relationship Id="rId7772" Type="http://schemas.openxmlformats.org/officeDocument/2006/relationships/hyperlink" Target="http://www.erikbolstad.no/postnummer-koordinatar/?postnummer=7464&amp;poststad=Trondheim%20(ikkje%20i%20bruk)" TargetMode="External"/><Relationship Id="rId8823" Type="http://schemas.openxmlformats.org/officeDocument/2006/relationships/hyperlink" Target="http://www.erikbolstad.no/postnummer-koordinatar/?postnummer=8725&amp;poststad=Utskarpen" TargetMode="External"/><Relationship Id="rId10753" Type="http://schemas.openxmlformats.org/officeDocument/2006/relationships/hyperlink" Target="http://www.erikbolstad.no/postnummer-koordinatar/?postnummer=1926&amp;poststad=Blaker" TargetMode="External"/><Relationship Id="rId6374" Type="http://schemas.openxmlformats.org/officeDocument/2006/relationships/hyperlink" Target="http://www.erikbolstad.no/postnummer-koordinatar/?postnummer=6045&amp;poststad=&#197;lesund" TargetMode="External"/><Relationship Id="rId7425" Type="http://schemas.openxmlformats.org/officeDocument/2006/relationships/hyperlink" Target="http://www.erikbolstad.no/postnummer-koordinatar/?postnummer=7160&amp;poststad=Bjugn" TargetMode="External"/><Relationship Id="rId10406" Type="http://schemas.openxmlformats.org/officeDocument/2006/relationships/hyperlink" Target="http://www.erikbolstad.no/postnummer-koordinatar/?postnummer=1363&amp;poststad=H&#248;vik" TargetMode="External"/><Relationship Id="rId11804" Type="http://schemas.openxmlformats.org/officeDocument/2006/relationships/hyperlink" Target="http://www.erikbolstad.no/postnummer-koordinatar/?postnummer=4051&amp;poststad=Sola" TargetMode="External"/><Relationship Id="rId6027" Type="http://schemas.openxmlformats.org/officeDocument/2006/relationships/hyperlink" Target="http://www.erikbolstad.no/postnummer-koordinatar/?postnummer=5746&amp;poststad=Undredal" TargetMode="External"/><Relationship Id="rId9597" Type="http://schemas.openxmlformats.org/officeDocument/2006/relationships/hyperlink" Target="http://www.erikbolstad.no/postnummer-koordinatar/?postnummer=9755&amp;poststad=Honningsv&#229;g%20(ikkje%20i%20bruk)" TargetMode="External"/><Relationship Id="rId13976" Type="http://schemas.openxmlformats.org/officeDocument/2006/relationships/hyperlink" Target="http://www.erikbolstad.no/postnummer-koordinatar/?postnummer=8411&amp;poststad=L&#248;dingen" TargetMode="External"/><Relationship Id="rId1586" Type="http://schemas.openxmlformats.org/officeDocument/2006/relationships/hyperlink" Target="http://www.erikbolstad.no/postnummer-koordinatar/?postnummer=1450&amp;poststad=Nesoddtangen" TargetMode="External"/><Relationship Id="rId2984" Type="http://schemas.openxmlformats.org/officeDocument/2006/relationships/hyperlink" Target="http://www.erikbolstad.no/postnummer-koordinatar/?postnummer=2985&amp;poststad=Tyinkrysset" TargetMode="External"/><Relationship Id="rId8199" Type="http://schemas.openxmlformats.org/officeDocument/2006/relationships/hyperlink" Target="http://www.erikbolstad.no/postnummer-koordinatar/?postnummer=8008&amp;poststad=Bod&#248;" TargetMode="External"/><Relationship Id="rId12578" Type="http://schemas.openxmlformats.org/officeDocument/2006/relationships/hyperlink" Target="http://www.erikbolstad.no/postnummer-koordinatar/?postnummer=5536&amp;poststad=Haugesund" TargetMode="External"/><Relationship Id="rId13629" Type="http://schemas.openxmlformats.org/officeDocument/2006/relationships/hyperlink" Target="http://www.erikbolstad.no/postnummer-koordinatar/?postnummer=7550&amp;poststad=Hommelvik" TargetMode="External"/><Relationship Id="rId609" Type="http://schemas.openxmlformats.org/officeDocument/2006/relationships/hyperlink" Target="http://www.erikbolstad.no/postnummer-koordinatar/?postnummer=0504&amp;poststad=Oslo" TargetMode="External"/><Relationship Id="rId956" Type="http://schemas.openxmlformats.org/officeDocument/2006/relationships/hyperlink" Target="http://www.erikbolstad.no/postnummer-koordinatar/?postnummer=0784&amp;poststad=Oslo" TargetMode="External"/><Relationship Id="rId1239" Type="http://schemas.openxmlformats.org/officeDocument/2006/relationships/hyperlink" Target="http://www.erikbolstad.no/postnummer-koordinatar/?postnummer=1177&amp;poststad=Oslo" TargetMode="External"/><Relationship Id="rId2637" Type="http://schemas.openxmlformats.org/officeDocument/2006/relationships/hyperlink" Target="http://www.erikbolstad.no/postnummer-koordinatar/?postnummer=2601&amp;poststad=Lillehammer" TargetMode="External"/><Relationship Id="rId5110" Type="http://schemas.openxmlformats.org/officeDocument/2006/relationships/hyperlink" Target="http://www.erikbolstad.no/postnummer-koordinatar/?postnummer=4909&amp;poststad=Songe" TargetMode="External"/><Relationship Id="rId8680" Type="http://schemas.openxmlformats.org/officeDocument/2006/relationships/hyperlink" Target="http://www.erikbolstad.no/postnummer-koordinatar/?postnummer=8517&amp;poststad=Narvik" TargetMode="External"/><Relationship Id="rId9731" Type="http://schemas.openxmlformats.org/officeDocument/2006/relationships/hyperlink" Target="http://www.erikbolstad.no/postnummer-koordinatar/?postnummer=0114&amp;poststad=Oslo" TargetMode="External"/><Relationship Id="rId11661" Type="http://schemas.openxmlformats.org/officeDocument/2006/relationships/hyperlink" Target="http://www.erikbolstad.no/postnummer-koordinatar/?postnummer=3796&amp;poststad=Skien" TargetMode="External"/><Relationship Id="rId12712" Type="http://schemas.openxmlformats.org/officeDocument/2006/relationships/hyperlink" Target="http://www.erikbolstad.no/postnummer-koordinatar/?postnummer=5781&amp;poststad=Lofthus" TargetMode="External"/><Relationship Id="rId1720" Type="http://schemas.openxmlformats.org/officeDocument/2006/relationships/hyperlink" Target="http://www.erikbolstad.no/postnummer-koordinatar/?postnummer=1545&amp;poststad=Hvitsten" TargetMode="External"/><Relationship Id="rId7282" Type="http://schemas.openxmlformats.org/officeDocument/2006/relationships/hyperlink" Target="http://www.erikbolstad.no/postnummer-koordinatar/?postnummer=7026&amp;poststad=Trondheim" TargetMode="External"/><Relationship Id="rId8333" Type="http://schemas.openxmlformats.org/officeDocument/2006/relationships/hyperlink" Target="http://www.erikbolstad.no/postnummer-koordinatar/?postnummer=8138&amp;poststad=Inndyr" TargetMode="External"/><Relationship Id="rId10263" Type="http://schemas.openxmlformats.org/officeDocument/2006/relationships/hyperlink" Target="http://www.erikbolstad.no/postnummer-koordinatar/?postnummer=1064&amp;poststad=Oslo" TargetMode="External"/><Relationship Id="rId11314" Type="http://schemas.openxmlformats.org/officeDocument/2006/relationships/hyperlink" Target="http://www.erikbolstad.no/postnummer-koordinatar/?postnummer=3176&amp;poststad=Undrumsdal" TargetMode="External"/><Relationship Id="rId3892" Type="http://schemas.openxmlformats.org/officeDocument/2006/relationships/hyperlink" Target="http://www.erikbolstad.no/postnummer-koordinatar/?postnummer=3735&amp;poststad=Skien" TargetMode="External"/><Relationship Id="rId4943" Type="http://schemas.openxmlformats.org/officeDocument/2006/relationships/hyperlink" Target="http://www.erikbolstad.no/postnummer-koordinatar/?postnummer=4755&amp;poststad=Hovden%20i%20Setesdal" TargetMode="External"/><Relationship Id="rId13486" Type="http://schemas.openxmlformats.org/officeDocument/2006/relationships/hyperlink" Target="http://www.erikbolstad.no/postnummer-koordinatar/?postnummer=7354&amp;poststad=Viggja" TargetMode="External"/><Relationship Id="rId2494" Type="http://schemas.openxmlformats.org/officeDocument/2006/relationships/hyperlink" Target="http://www.erikbolstad.no/postnummer-koordinatar/?postnummer=2364&amp;poststad=N&#230;roset" TargetMode="External"/><Relationship Id="rId3545" Type="http://schemas.openxmlformats.org/officeDocument/2006/relationships/hyperlink" Target="http://www.erikbolstad.no/postnummer-koordinatar/?postnummer=3414&amp;poststad=Lierstranda" TargetMode="External"/><Relationship Id="rId12088" Type="http://schemas.openxmlformats.org/officeDocument/2006/relationships/hyperlink" Target="http://www.erikbolstad.no/postnummer-koordinatar/?postnummer=4635&amp;poststad=Kristiansand%20S" TargetMode="External"/><Relationship Id="rId13139" Type="http://schemas.openxmlformats.org/officeDocument/2006/relationships/hyperlink" Target="http://www.erikbolstad.no/postnummer-koordinatar/?postnummer=6714&amp;poststad=Silda" TargetMode="External"/><Relationship Id="rId466" Type="http://schemas.openxmlformats.org/officeDocument/2006/relationships/hyperlink" Target="http://www.erikbolstad.no/postnummer-koordinatar/?postnummer=0382&amp;poststad=Oslo" TargetMode="External"/><Relationship Id="rId1096" Type="http://schemas.openxmlformats.org/officeDocument/2006/relationships/hyperlink" Target="http://www.erikbolstad.no/postnummer-koordinatar/?postnummer=0972&amp;poststad=Oslo" TargetMode="External"/><Relationship Id="rId2147" Type="http://schemas.openxmlformats.org/officeDocument/2006/relationships/hyperlink" Target="http://www.erikbolstad.no/postnummer-koordinatar/?postnummer=1929&amp;poststad=Auli" TargetMode="External"/><Relationship Id="rId119" Type="http://schemas.openxmlformats.org/officeDocument/2006/relationships/hyperlink" Target="http://www.erikbolstad.no/postnummer-koordinatar/?postnummer=0125&amp;poststad=Oslo" TargetMode="External"/><Relationship Id="rId6768" Type="http://schemas.openxmlformats.org/officeDocument/2006/relationships/hyperlink" Target="http://www.erikbolstad.no/postnummer-koordinatar/?postnummer=6514&amp;poststad=Kristiansund%20N" TargetMode="External"/><Relationship Id="rId7819" Type="http://schemas.openxmlformats.org/officeDocument/2006/relationships/hyperlink" Target="http://www.erikbolstad.no/postnummer-koordinatar/?postnummer=7488&amp;poststad=Trondheim" TargetMode="External"/><Relationship Id="rId8190" Type="http://schemas.openxmlformats.org/officeDocument/2006/relationships/hyperlink" Target="http://www.erikbolstad.no/postnummer-koordinatar/?postnummer=8003&amp;poststad=Bod&#248;" TargetMode="External"/><Relationship Id="rId9241" Type="http://schemas.openxmlformats.org/officeDocument/2006/relationships/hyperlink" Target="http://www.erikbolstad.no/postnummer-koordinatar/?postnummer=9293&amp;poststad=Troms&#248;" TargetMode="External"/><Relationship Id="rId13620" Type="http://schemas.openxmlformats.org/officeDocument/2006/relationships/hyperlink" Target="http://www.erikbolstad.no/postnummer-koordinatar/?postnummer=7520&amp;poststad=Hegra" TargetMode="External"/><Relationship Id="rId11171" Type="http://schemas.openxmlformats.org/officeDocument/2006/relationships/hyperlink" Target="http://www.erikbolstad.no/postnummer-koordinatar/?postnummer=2974&amp;poststad=Vang%20i%20Valdres" TargetMode="External"/><Relationship Id="rId12222" Type="http://schemas.openxmlformats.org/officeDocument/2006/relationships/hyperlink" Target="http://www.erikbolstad.no/postnummer-koordinatar/?postnummer=4885&amp;poststad=Grimstad" TargetMode="External"/><Relationship Id="rId600" Type="http://schemas.openxmlformats.org/officeDocument/2006/relationships/hyperlink" Target="http://www.erikbolstad.no/postnummer-koordinatar/?postnummer=0495&amp;poststad=Oslo" TargetMode="External"/><Relationship Id="rId1230" Type="http://schemas.openxmlformats.org/officeDocument/2006/relationships/hyperlink" Target="http://www.erikbolstad.no/postnummer-koordinatar/?postnummer=1168&amp;poststad=Oslo" TargetMode="External"/><Relationship Id="rId5851" Type="http://schemas.openxmlformats.org/officeDocument/2006/relationships/hyperlink" Target="http://www.erikbolstad.no/postnummer-koordinatar/?postnummer=5583&amp;poststad=Vikedal" TargetMode="External"/><Relationship Id="rId6902" Type="http://schemas.openxmlformats.org/officeDocument/2006/relationships/hyperlink" Target="http://www.erikbolstad.no/postnummer-koordinatar/?postnummer=6706&amp;poststad=M&#229;l&#248;y%20(ikkje%20i%20bruk)" TargetMode="External"/><Relationship Id="rId14394" Type="http://schemas.openxmlformats.org/officeDocument/2006/relationships/hyperlink" Target="http://www.erikbolstad.no/postnummer-koordinatar/?postnummer=9483&amp;poststad=Harstad" TargetMode="External"/><Relationship Id="rId4453" Type="http://schemas.openxmlformats.org/officeDocument/2006/relationships/hyperlink" Target="http://www.erikbolstad.no/postnummer-koordinatar/?postnummer=4298&amp;poststad=Torvastad" TargetMode="External"/><Relationship Id="rId5504" Type="http://schemas.openxmlformats.org/officeDocument/2006/relationships/hyperlink" Target="http://www.erikbolstad.no/postnummer-koordinatar/?postnummer=5305&amp;poststad=Florv&#229;g" TargetMode="External"/><Relationship Id="rId14047" Type="http://schemas.openxmlformats.org/officeDocument/2006/relationships/hyperlink" Target="http://www.erikbolstad.no/postnummer-koordinatar/?postnummer=8608&amp;poststad=Mo%20i%20Rana" TargetMode="External"/><Relationship Id="rId3055" Type="http://schemas.openxmlformats.org/officeDocument/2006/relationships/hyperlink" Target="http://www.erikbolstad.no/postnummer-koordinatar/?postnummer=3037&amp;poststad=Drammen" TargetMode="External"/><Relationship Id="rId4106" Type="http://schemas.openxmlformats.org/officeDocument/2006/relationships/hyperlink" Target="http://www.erikbolstad.no/postnummer-koordinatar/?postnummer=3940&amp;poststad=Porsgrunn" TargetMode="External"/><Relationship Id="rId7676" Type="http://schemas.openxmlformats.org/officeDocument/2006/relationships/hyperlink" Target="http://www.erikbolstad.no/postnummer-koordinatar/?postnummer=7414&amp;poststad=Trondheim" TargetMode="External"/><Relationship Id="rId8727" Type="http://schemas.openxmlformats.org/officeDocument/2006/relationships/hyperlink" Target="http://www.erikbolstad.no/postnummer-koordinatar/?postnummer=8607&amp;poststad=Mo%20i%20Rana" TargetMode="External"/><Relationship Id="rId6278" Type="http://schemas.openxmlformats.org/officeDocument/2006/relationships/hyperlink" Target="http://www.erikbolstad.no/postnummer-koordinatar/?postnummer=5970&amp;poststad=Byrknes&#248;y" TargetMode="External"/><Relationship Id="rId7329" Type="http://schemas.openxmlformats.org/officeDocument/2006/relationships/hyperlink" Target="http://www.erikbolstad.no/postnummer-koordinatar/?postnummer=7051&amp;poststad=Trondheim" TargetMode="External"/><Relationship Id="rId10657" Type="http://schemas.openxmlformats.org/officeDocument/2006/relationships/hyperlink" Target="http://www.erikbolstad.no/postnummer-koordinatar/?postnummer=1745&amp;poststad=Skjeberg" TargetMode="External"/><Relationship Id="rId11708" Type="http://schemas.openxmlformats.org/officeDocument/2006/relationships/hyperlink" Target="http://www.erikbolstad.no/postnummer-koordinatar/?postnummer=3905&amp;poststad=Porsgrunn" TargetMode="External"/><Relationship Id="rId13130" Type="http://schemas.openxmlformats.org/officeDocument/2006/relationships/hyperlink" Target="http://www.erikbolstad.no/postnummer-koordinatar/?postnummer=6702&amp;poststad=M&#229;l&#248;y" TargetMode="External"/><Relationship Id="rId110" Type="http://schemas.openxmlformats.org/officeDocument/2006/relationships/hyperlink" Target="http://www.erikbolstad.no/postnummer-koordinatar/?postnummer=0120&amp;poststad=Oslo" TargetMode="External"/><Relationship Id="rId2888" Type="http://schemas.openxmlformats.org/officeDocument/2006/relationships/hyperlink" Target="http://www.erikbolstad.no/postnummer-koordinatar/?postnummer=2849&amp;poststad=Kapp" TargetMode="External"/><Relationship Id="rId3939" Type="http://schemas.openxmlformats.org/officeDocument/2006/relationships/hyperlink" Target="http://www.erikbolstad.no/postnummer-koordinatar/?postnummer=3787&amp;poststad=Skien" TargetMode="External"/><Relationship Id="rId7810" Type="http://schemas.openxmlformats.org/officeDocument/2006/relationships/hyperlink" Target="http://www.erikbolstad.no/postnummer-koordinatar/?postnummer=7483&amp;poststad=Trondheim" TargetMode="External"/><Relationship Id="rId5361" Type="http://schemas.openxmlformats.org/officeDocument/2006/relationships/hyperlink" Target="http://www.erikbolstad.no/postnummer-koordinatar/?postnummer=5174&amp;poststad=Mathopen" TargetMode="External"/><Relationship Id="rId6412" Type="http://schemas.openxmlformats.org/officeDocument/2006/relationships/hyperlink" Target="http://www.erikbolstad.no/postnummer-koordinatar/?postnummer=6070&amp;poststad=Tj&#248;rv&#229;g" TargetMode="External"/><Relationship Id="rId9982" Type="http://schemas.openxmlformats.org/officeDocument/2006/relationships/hyperlink" Target="http://www.erikbolstad.no/postnummer-koordinatar/?postnummer=0495&amp;poststad=Oslo" TargetMode="External"/><Relationship Id="rId12963" Type="http://schemas.openxmlformats.org/officeDocument/2006/relationships/hyperlink" Target="http://www.erikbolstad.no/postnummer-koordinatar/?postnummer=6265&amp;poststad=Vatne" TargetMode="External"/><Relationship Id="rId1971" Type="http://schemas.openxmlformats.org/officeDocument/2006/relationships/hyperlink" Target="http://www.erikbolstad.no/postnummer-koordinatar/?postnummer=1760&amp;poststad=Halden" TargetMode="External"/><Relationship Id="rId5014" Type="http://schemas.openxmlformats.org/officeDocument/2006/relationships/hyperlink" Target="http://www.erikbolstad.no/postnummer-koordinatar/?postnummer=4836&amp;poststad=Arendal" TargetMode="External"/><Relationship Id="rId8584" Type="http://schemas.openxmlformats.org/officeDocument/2006/relationships/hyperlink" Target="http://www.erikbolstad.no/postnummer-koordinatar/?postnummer=8409&amp;poststad=Gullesfjord" TargetMode="External"/><Relationship Id="rId9635" Type="http://schemas.openxmlformats.org/officeDocument/2006/relationships/hyperlink" Target="http://www.erikbolstad.no/postnummer-koordinatar/?postnummer=9820&amp;poststad=Varangerbotn" TargetMode="External"/><Relationship Id="rId11565" Type="http://schemas.openxmlformats.org/officeDocument/2006/relationships/hyperlink" Target="http://www.erikbolstad.no/postnummer-koordinatar/?postnummer=3646&amp;poststad=Hvittingfoss" TargetMode="External"/><Relationship Id="rId12616" Type="http://schemas.openxmlformats.org/officeDocument/2006/relationships/hyperlink" Target="http://www.erikbolstad.no/postnummer-koordinatar/?postnummer=5593&amp;poststad=Sk&#229;nevik" TargetMode="External"/><Relationship Id="rId1624" Type="http://schemas.openxmlformats.org/officeDocument/2006/relationships/hyperlink" Target="http://www.erikbolstad.no/postnummer-koordinatar/?postnummer=1479&amp;poststad=Kurland" TargetMode="External"/><Relationship Id="rId7186" Type="http://schemas.openxmlformats.org/officeDocument/2006/relationships/hyperlink" Target="http://www.erikbolstad.no/postnummer-koordinatar/?postnummer=6953&amp;poststad=Leirvik%20i%20Sogn" TargetMode="External"/><Relationship Id="rId8237" Type="http://schemas.openxmlformats.org/officeDocument/2006/relationships/hyperlink" Target="http://www.erikbolstad.no/postnummer-koordinatar/?postnummer=8031&amp;poststad=Bod&#248;" TargetMode="External"/><Relationship Id="rId10167" Type="http://schemas.openxmlformats.org/officeDocument/2006/relationships/hyperlink" Target="http://www.erikbolstad.no/postnummer-koordinatar/?postnummer=0791&amp;poststad=Oslo" TargetMode="External"/><Relationship Id="rId11218" Type="http://schemas.openxmlformats.org/officeDocument/2006/relationships/hyperlink" Target="http://www.erikbolstad.no/postnummer-koordinatar/?postnummer=3045&amp;poststad=Drammen" TargetMode="External"/><Relationship Id="rId3796" Type="http://schemas.openxmlformats.org/officeDocument/2006/relationships/hyperlink" Target="http://www.erikbolstad.no/postnummer-koordinatar/?postnummer=3675&amp;poststad=Notodden" TargetMode="External"/><Relationship Id="rId2398" Type="http://schemas.openxmlformats.org/officeDocument/2006/relationships/hyperlink" Target="http://www.erikbolstad.no/postnummer-koordinatar/?postnummer=2242&amp;poststad=Morokulien%20(ikkje%20i%20bruk)" TargetMode="External"/><Relationship Id="rId3449" Type="http://schemas.openxmlformats.org/officeDocument/2006/relationships/hyperlink" Target="http://www.erikbolstad.no/postnummer-koordinatar/?postnummer=3276&amp;poststad=Svarstad" TargetMode="External"/><Relationship Id="rId4847" Type="http://schemas.openxmlformats.org/officeDocument/2006/relationships/hyperlink" Target="http://www.erikbolstad.no/postnummer-koordinatar/?postnummer=4665&amp;poststad=Kristiansand%20S" TargetMode="External"/><Relationship Id="rId7320" Type="http://schemas.openxmlformats.org/officeDocument/2006/relationships/hyperlink" Target="http://www.erikbolstad.no/postnummer-koordinatar/?postnummer=7046&amp;poststad=Trondheim" TargetMode="External"/><Relationship Id="rId10301" Type="http://schemas.openxmlformats.org/officeDocument/2006/relationships/hyperlink" Target="http://www.erikbolstad.no/postnummer-koordinatar/?postnummer=1176&amp;poststad=Oslo" TargetMode="External"/><Relationship Id="rId13871" Type="http://schemas.openxmlformats.org/officeDocument/2006/relationships/hyperlink" Target="http://www.erikbolstad.no/postnummer-koordinatar/?postnummer=8188&amp;poststad=Nordvernes" TargetMode="External"/><Relationship Id="rId3930" Type="http://schemas.openxmlformats.org/officeDocument/2006/relationships/hyperlink" Target="http://www.erikbolstad.no/postnummer-koordinatar/?postnummer=3780&amp;poststad=Sk&#229;t&#248;y" TargetMode="External"/><Relationship Id="rId8094" Type="http://schemas.openxmlformats.org/officeDocument/2006/relationships/hyperlink" Target="http://www.erikbolstad.no/postnummer-koordinatar/?postnummer=7801&amp;poststad=Namsos" TargetMode="External"/><Relationship Id="rId9492" Type="http://schemas.openxmlformats.org/officeDocument/2006/relationships/hyperlink" Target="http://www.erikbolstad.no/postnummer-koordinatar/?postnummer=9531&amp;poststad=Kvalfjord" TargetMode="External"/><Relationship Id="rId12473" Type="http://schemas.openxmlformats.org/officeDocument/2006/relationships/hyperlink" Target="http://www.erikbolstad.no/postnummer-koordinatar/?postnummer=5371&amp;poststad=Skogsv&#229;g" TargetMode="External"/><Relationship Id="rId13524" Type="http://schemas.openxmlformats.org/officeDocument/2006/relationships/hyperlink" Target="http://www.erikbolstad.no/postnummer-koordinatar/?postnummer=7418&amp;poststad=Trondheim" TargetMode="External"/><Relationship Id="rId851" Type="http://schemas.openxmlformats.org/officeDocument/2006/relationships/hyperlink" Target="http://www.erikbolstad.no/postnummer-koordinatar/?postnummer=0678&amp;poststad=Oslo" TargetMode="External"/><Relationship Id="rId1481" Type="http://schemas.openxmlformats.org/officeDocument/2006/relationships/hyperlink" Target="http://www.erikbolstad.no/postnummer-koordinatar/?postnummer=1383&amp;poststad=Asker" TargetMode="External"/><Relationship Id="rId2532" Type="http://schemas.openxmlformats.org/officeDocument/2006/relationships/hyperlink" Target="http://www.erikbolstad.no/postnummer-koordinatar/?postnummer=2406&amp;poststad=Elverum" TargetMode="External"/><Relationship Id="rId9145" Type="http://schemas.openxmlformats.org/officeDocument/2006/relationships/hyperlink" Target="http://www.erikbolstad.no/postnummer-koordinatar/?postnummer=9189&amp;poststad=Skjerv&#248;y" TargetMode="External"/><Relationship Id="rId11075" Type="http://schemas.openxmlformats.org/officeDocument/2006/relationships/hyperlink" Target="http://www.erikbolstad.no/postnummer-koordinatar/?postnummer=2694&amp;poststad=Skj&#229;k" TargetMode="External"/><Relationship Id="rId12126" Type="http://schemas.openxmlformats.org/officeDocument/2006/relationships/hyperlink" Target="http://www.erikbolstad.no/postnummer-koordinatar/?postnummer=4689&amp;poststad=Kristiansand%20S" TargetMode="External"/><Relationship Id="rId504" Type="http://schemas.openxmlformats.org/officeDocument/2006/relationships/hyperlink" Target="http://www.erikbolstad.no/postnummer-koordinatar/?postnummer=0424&amp;poststad=Oslo" TargetMode="External"/><Relationship Id="rId1134" Type="http://schemas.openxmlformats.org/officeDocument/2006/relationships/hyperlink" Target="http://www.erikbolstad.no/postnummer-koordinatar/?postnummer=1006&amp;poststad=Oslo" TargetMode="External"/><Relationship Id="rId5755" Type="http://schemas.openxmlformats.org/officeDocument/2006/relationships/hyperlink" Target="http://www.erikbolstad.no/postnummer-koordinatar/?postnummer=5514&amp;poststad=Haugesund" TargetMode="External"/><Relationship Id="rId6806" Type="http://schemas.openxmlformats.org/officeDocument/2006/relationships/hyperlink" Target="http://www.erikbolstad.no/postnummer-koordinatar/?postnummer=6601&amp;poststad=Sunndals&#248;ra" TargetMode="External"/><Relationship Id="rId14298" Type="http://schemas.openxmlformats.org/officeDocument/2006/relationships/hyperlink" Target="http://www.erikbolstad.no/postnummer-koordinatar/?postnummer=9287&amp;poststad=Troms&#248;" TargetMode="External"/><Relationship Id="rId4357" Type="http://schemas.openxmlformats.org/officeDocument/2006/relationships/hyperlink" Target="http://www.erikbolstad.no/postnummer-koordinatar/?postnummer=4152&amp;poststad=Vestre%20&#197;m&#248;y" TargetMode="External"/><Relationship Id="rId5408" Type="http://schemas.openxmlformats.org/officeDocument/2006/relationships/hyperlink" Target="http://www.erikbolstad.no/postnummer-koordinatar/?postnummer=5221&amp;poststad=Nesttun" TargetMode="External"/><Relationship Id="rId8978" Type="http://schemas.openxmlformats.org/officeDocument/2006/relationships/hyperlink" Target="http://www.erikbolstad.no/postnummer-koordinatar/?postnummer=9018&amp;poststad=Troms&#248;" TargetMode="External"/><Relationship Id="rId11959" Type="http://schemas.openxmlformats.org/officeDocument/2006/relationships/hyperlink" Target="http://www.erikbolstad.no/postnummer-koordinatar/?postnummer=4357&amp;poststad=Klepp%20Stasjon" TargetMode="External"/><Relationship Id="rId13381" Type="http://schemas.openxmlformats.org/officeDocument/2006/relationships/hyperlink" Target="http://www.erikbolstad.no/postnummer-koordinatar/?postnummer=7121&amp;poststad=Leksvik" TargetMode="External"/><Relationship Id="rId14432" Type="http://schemas.openxmlformats.org/officeDocument/2006/relationships/hyperlink" Target="http://www.erikbolstad.no/postnummer-koordinatar/?postnummer=9540&amp;poststad=Talvik" TargetMode="External"/><Relationship Id="rId361" Type="http://schemas.openxmlformats.org/officeDocument/2006/relationships/hyperlink" Target="http://www.erikbolstad.no/postnummer-koordinatar/?postnummer=0306&amp;poststad=Oslo" TargetMode="External"/><Relationship Id="rId2042" Type="http://schemas.openxmlformats.org/officeDocument/2006/relationships/hyperlink" Target="http://www.erikbolstad.no/postnummer-koordinatar/?postnummer=1804&amp;poststad=Spydeberg" TargetMode="External"/><Relationship Id="rId3440" Type="http://schemas.openxmlformats.org/officeDocument/2006/relationships/hyperlink" Target="http://www.erikbolstad.no/postnummer-koordinatar/?postnummer=3269&amp;poststad=Larvik" TargetMode="External"/><Relationship Id="rId13034" Type="http://schemas.openxmlformats.org/officeDocument/2006/relationships/hyperlink" Target="http://www.erikbolstad.no/postnummer-koordinatar/?postnummer=6455&amp;poststad=Kortgarden" TargetMode="External"/><Relationship Id="rId6663" Type="http://schemas.openxmlformats.org/officeDocument/2006/relationships/hyperlink" Target="http://www.erikbolstad.no/postnummer-koordinatar/?postnummer=6419&amp;poststad=Molde" TargetMode="External"/><Relationship Id="rId7714" Type="http://schemas.openxmlformats.org/officeDocument/2006/relationships/hyperlink" Target="http://www.erikbolstad.no/postnummer-koordinatar/?postnummer=7434&amp;poststad=Trondheim" TargetMode="External"/><Relationship Id="rId5265" Type="http://schemas.openxmlformats.org/officeDocument/2006/relationships/hyperlink" Target="http://www.erikbolstad.no/postnummer-koordinatar/?postnummer=5101&amp;poststad=Eidsv&#229;gneset" TargetMode="External"/><Relationship Id="rId6316" Type="http://schemas.openxmlformats.org/officeDocument/2006/relationships/hyperlink" Target="http://www.erikbolstad.no/postnummer-koordinatar/?postnummer=6008&amp;poststad=&#197;lesund" TargetMode="External"/><Relationship Id="rId9886" Type="http://schemas.openxmlformats.org/officeDocument/2006/relationships/hyperlink" Target="http://www.erikbolstad.no/postnummer-koordinatar/?postnummer=0353&amp;poststad=Oslo" TargetMode="External"/><Relationship Id="rId1875" Type="http://schemas.openxmlformats.org/officeDocument/2006/relationships/hyperlink" Target="http://www.erikbolstad.no/postnummer-koordinatar/?postnummer=1684&amp;poststad=Vester&#248;y" TargetMode="External"/><Relationship Id="rId8488" Type="http://schemas.openxmlformats.org/officeDocument/2006/relationships/hyperlink" Target="http://www.erikbolstad.no/postnummer-koordinatar/?postnummer=8300&amp;poststad=Svolv&#230;r" TargetMode="External"/><Relationship Id="rId9539" Type="http://schemas.openxmlformats.org/officeDocument/2006/relationships/hyperlink" Target="http://www.erikbolstad.no/postnummer-koordinatar/?postnummer=9620&amp;poststad=Kvalsund" TargetMode="External"/><Relationship Id="rId11469" Type="http://schemas.openxmlformats.org/officeDocument/2006/relationships/hyperlink" Target="http://www.erikbolstad.no/postnummer-koordinatar/?postnummer=3472&amp;poststad=B&#248;dalen" TargetMode="External"/><Relationship Id="rId12867" Type="http://schemas.openxmlformats.org/officeDocument/2006/relationships/hyperlink" Target="http://www.erikbolstad.no/postnummer-koordinatar/?postnummer=6043&amp;poststad=&#197;lesund" TargetMode="External"/><Relationship Id="rId13918" Type="http://schemas.openxmlformats.org/officeDocument/2006/relationships/hyperlink" Target="http://www.erikbolstad.no/postnummer-koordinatar/?postnummer=8286&amp;poststad=Nordfold" TargetMode="External"/><Relationship Id="rId1528" Type="http://schemas.openxmlformats.org/officeDocument/2006/relationships/hyperlink" Target="http://www.erikbolstad.no/postnummer-koordinatar/?postnummer=1407&amp;poststad=Vinterbro" TargetMode="External"/><Relationship Id="rId2926" Type="http://schemas.openxmlformats.org/officeDocument/2006/relationships/hyperlink" Target="http://www.erikbolstad.no/postnummer-koordinatar/?postnummer=2893&amp;poststad=Etnedal" TargetMode="External"/><Relationship Id="rId4001" Type="http://schemas.openxmlformats.org/officeDocument/2006/relationships/hyperlink" Target="http://www.erikbolstad.no/postnummer-koordinatar/?postnummer=3844&amp;poststad=&#197;motsdal" TargetMode="External"/><Relationship Id="rId11950" Type="http://schemas.openxmlformats.org/officeDocument/2006/relationships/hyperlink" Target="http://www.erikbolstad.no/postnummer-koordinatar/?postnummer=4346&amp;poststad=Bryne" TargetMode="External"/><Relationship Id="rId6173" Type="http://schemas.openxmlformats.org/officeDocument/2006/relationships/hyperlink" Target="http://www.erikbolstad.no/postnummer-koordinatar/?postnummer=5876&amp;poststad=Bergen" TargetMode="External"/><Relationship Id="rId7571" Type="http://schemas.openxmlformats.org/officeDocument/2006/relationships/hyperlink" Target="http://www.erikbolstad.no/postnummer-koordinatar/?postnummer=7321&amp;poststad=Fannrem" TargetMode="External"/><Relationship Id="rId8622" Type="http://schemas.openxmlformats.org/officeDocument/2006/relationships/hyperlink" Target="http://www.erikbolstad.no/postnummer-koordinatar/?postnummer=8455&amp;poststad=Stokmarknes" TargetMode="External"/><Relationship Id="rId10552" Type="http://schemas.openxmlformats.org/officeDocument/2006/relationships/hyperlink" Target="http://www.erikbolstad.no/postnummer-koordinatar/?postnummer=1592&amp;poststad=V&#229;ler%20i%20&#216;stfold" TargetMode="External"/><Relationship Id="rId11603" Type="http://schemas.openxmlformats.org/officeDocument/2006/relationships/hyperlink" Target="http://www.erikbolstad.no/postnummer-koordinatar/?postnummer=3710&amp;poststad=Skien" TargetMode="External"/><Relationship Id="rId7224" Type="http://schemas.openxmlformats.org/officeDocument/2006/relationships/hyperlink" Target="http://www.erikbolstad.no/postnummer-koordinatar/?postnummer=6984&amp;poststad=Stongfjorden" TargetMode="External"/><Relationship Id="rId10205" Type="http://schemas.openxmlformats.org/officeDocument/2006/relationships/hyperlink" Target="http://www.erikbolstad.no/postnummer-koordinatar/?postnummer=0904&amp;poststad=Oslo" TargetMode="External"/><Relationship Id="rId13775" Type="http://schemas.openxmlformats.org/officeDocument/2006/relationships/hyperlink" Target="http://www.erikbolstad.no/postnummer-koordinatar/?postnummer=8001&amp;poststad=Bod&#248;" TargetMode="External"/><Relationship Id="rId2783" Type="http://schemas.openxmlformats.org/officeDocument/2006/relationships/hyperlink" Target="http://www.erikbolstad.no/postnummer-koordinatar/?postnummer=2693&amp;poststad=Nordberg" TargetMode="External"/><Relationship Id="rId3834" Type="http://schemas.openxmlformats.org/officeDocument/2006/relationships/hyperlink" Target="http://www.erikbolstad.no/postnummer-koordinatar/?postnummer=3706&amp;poststad=Skien%20(Ikkje%20i%20bruk)" TargetMode="External"/><Relationship Id="rId9396" Type="http://schemas.openxmlformats.org/officeDocument/2006/relationships/hyperlink" Target="http://www.erikbolstad.no/postnummer-koordinatar/?postnummer=9448&amp;poststad=Ramsund" TargetMode="External"/><Relationship Id="rId12377" Type="http://schemas.openxmlformats.org/officeDocument/2006/relationships/hyperlink" Target="http://www.erikbolstad.no/postnummer-koordinatar/?postnummer=5209&amp;poststad=Os" TargetMode="External"/><Relationship Id="rId13428" Type="http://schemas.openxmlformats.org/officeDocument/2006/relationships/hyperlink" Target="http://www.erikbolstad.no/postnummer-koordinatar/?postnummer=7241&amp;poststad=Ansnes" TargetMode="External"/><Relationship Id="rId755" Type="http://schemas.openxmlformats.org/officeDocument/2006/relationships/hyperlink" Target="http://www.erikbolstad.no/postnummer-koordinatar/?postnummer=0608&amp;poststad=Oslo" TargetMode="External"/><Relationship Id="rId1385" Type="http://schemas.openxmlformats.org/officeDocument/2006/relationships/hyperlink" Target="http://www.erikbolstad.no/postnummer-koordinatar/?postnummer=1328&amp;poststad=H&#248;vik" TargetMode="External"/><Relationship Id="rId2436" Type="http://schemas.openxmlformats.org/officeDocument/2006/relationships/hyperlink" Target="http://www.erikbolstad.no/postnummer-koordinatar/?postnummer=2309&amp;poststad=Hamar" TargetMode="External"/><Relationship Id="rId9049" Type="http://schemas.openxmlformats.org/officeDocument/2006/relationships/hyperlink" Target="http://www.erikbolstad.no/postnummer-koordinatar/?postnummer=9110&amp;poststad=Sommar&#248;y" TargetMode="External"/><Relationship Id="rId91" Type="http://schemas.openxmlformats.org/officeDocument/2006/relationships/hyperlink" Target="http://www.erikbolstad.no/postnummer-koordinatar/?postnummer=0111&amp;poststad=Oslo" TargetMode="External"/><Relationship Id="rId408" Type="http://schemas.openxmlformats.org/officeDocument/2006/relationships/hyperlink" Target="http://www.erikbolstad.no/postnummer-koordinatar/?postnummer=0353&amp;poststad=Oslo" TargetMode="External"/><Relationship Id="rId1038" Type="http://schemas.openxmlformats.org/officeDocument/2006/relationships/hyperlink" Target="http://www.erikbolstad.no/postnummer-koordinatar/?postnummer=0891&amp;poststad=Oslo" TargetMode="External"/><Relationship Id="rId5659" Type="http://schemas.openxmlformats.org/officeDocument/2006/relationships/hyperlink" Target="http://www.erikbolstad.no/postnummer-koordinatar/?postnummer=5423&amp;poststad=Brandasund" TargetMode="External"/><Relationship Id="rId9530" Type="http://schemas.openxmlformats.org/officeDocument/2006/relationships/hyperlink" Target="http://www.erikbolstad.no/postnummer-koordinatar/?postnummer=9609&amp;poststad=Nordre%20Seiland" TargetMode="External"/><Relationship Id="rId7081" Type="http://schemas.openxmlformats.org/officeDocument/2006/relationships/hyperlink" Target="http://www.erikbolstad.no/postnummer-koordinatar/?postnummer=6866&amp;poststad=Gaupne" TargetMode="External"/><Relationship Id="rId8132" Type="http://schemas.openxmlformats.org/officeDocument/2006/relationships/hyperlink" Target="http://www.erikbolstad.no/postnummer-koordinatar/?postnummer=7871&amp;poststad=Grong" TargetMode="External"/><Relationship Id="rId11460" Type="http://schemas.openxmlformats.org/officeDocument/2006/relationships/hyperlink" Target="http://www.erikbolstad.no/postnummer-koordinatar/?postnummer=3427&amp;poststad=Gullaug" TargetMode="External"/><Relationship Id="rId12511" Type="http://schemas.openxmlformats.org/officeDocument/2006/relationships/hyperlink" Target="http://www.erikbolstad.no/postnummer-koordinatar/?postnummer=5420&amp;poststad=Rubbestadneset" TargetMode="External"/><Relationship Id="rId10062" Type="http://schemas.openxmlformats.org/officeDocument/2006/relationships/hyperlink" Target="http://www.erikbolstad.no/postnummer-koordinatar/?postnummer=0610&amp;poststad=Oslo%20(ikkje%20i%20bruk)" TargetMode="External"/><Relationship Id="rId11113" Type="http://schemas.openxmlformats.org/officeDocument/2006/relationships/hyperlink" Target="http://www.erikbolstad.no/postnummer-koordinatar/?postnummer=2827&amp;poststad=Hunndalen" TargetMode="External"/><Relationship Id="rId3691" Type="http://schemas.openxmlformats.org/officeDocument/2006/relationships/hyperlink" Target="http://www.erikbolstad.no/postnummer-koordinatar/?postnummer=3577&amp;poststad=Hovet" TargetMode="External"/><Relationship Id="rId4742" Type="http://schemas.openxmlformats.org/officeDocument/2006/relationships/hyperlink" Target="http://www.erikbolstad.no/postnummer-koordinatar/?postnummer=4580&amp;poststad=Lyngdal" TargetMode="External"/><Relationship Id="rId13285" Type="http://schemas.openxmlformats.org/officeDocument/2006/relationships/hyperlink" Target="http://www.erikbolstad.no/postnummer-koordinatar/?postnummer=6971&amp;poststad=Sande%20i%20Sunnfjord" TargetMode="External"/><Relationship Id="rId14336" Type="http://schemas.openxmlformats.org/officeDocument/2006/relationships/hyperlink" Target="http://www.erikbolstad.no/postnummer-koordinatar/?postnummer=9376&amp;poststad=Skatvik" TargetMode="External"/><Relationship Id="rId2293" Type="http://schemas.openxmlformats.org/officeDocument/2006/relationships/hyperlink" Target="http://www.erikbolstad.no/postnummer-koordinatar/?postnummer=2080&amp;poststad=Eidsvoll" TargetMode="External"/><Relationship Id="rId3344" Type="http://schemas.openxmlformats.org/officeDocument/2006/relationships/hyperlink" Target="http://www.erikbolstad.no/postnummer-koordinatar/?postnummer=3219&amp;poststad=Sandefjord" TargetMode="External"/><Relationship Id="rId7965" Type="http://schemas.openxmlformats.org/officeDocument/2006/relationships/hyperlink" Target="http://www.erikbolstad.no/postnummer-koordinatar/?postnummer=7634&amp;poststad=Frosta" TargetMode="External"/><Relationship Id="rId265" Type="http://schemas.openxmlformats.org/officeDocument/2006/relationships/hyperlink" Target="http://www.erikbolstad.no/postnummer-koordinatar/?postnummer=0218&amp;poststad=Oslo" TargetMode="External"/><Relationship Id="rId6567" Type="http://schemas.openxmlformats.org/officeDocument/2006/relationships/hyperlink" Target="http://www.erikbolstad.no/postnummer-koordinatar/?postnummer=6280&amp;poststad=S&#248;vik" TargetMode="External"/><Relationship Id="rId7618" Type="http://schemas.openxmlformats.org/officeDocument/2006/relationships/hyperlink" Target="http://www.erikbolstad.no/postnummer-koordinatar/?postnummer=7366&amp;poststad=R&#248;ros%20(ikkje%20i%20bruk)" TargetMode="External"/><Relationship Id="rId10946" Type="http://schemas.openxmlformats.org/officeDocument/2006/relationships/hyperlink" Target="http://www.erikbolstad.no/postnummer-koordinatar/?postnummer=2403&amp;poststad=Elverum" TargetMode="External"/><Relationship Id="rId5169" Type="http://schemas.openxmlformats.org/officeDocument/2006/relationships/hyperlink" Target="http://www.erikbolstad.no/postnummer-koordinatar/?postnummer=5012&amp;poststad=Bergen" TargetMode="External"/><Relationship Id="rId9040" Type="http://schemas.openxmlformats.org/officeDocument/2006/relationships/hyperlink" Target="http://www.erikbolstad.no/postnummer-koordinatar/?postnummer=9104&amp;poststad=Kval&#248;ya" TargetMode="External"/><Relationship Id="rId12021" Type="http://schemas.openxmlformats.org/officeDocument/2006/relationships/hyperlink" Target="http://www.erikbolstad.no/postnummer-koordinatar/?postnummer=4513&amp;poststad=Mandal" TargetMode="External"/><Relationship Id="rId1779" Type="http://schemas.openxmlformats.org/officeDocument/2006/relationships/hyperlink" Target="http://www.erikbolstad.no/postnummer-koordinatar/?postnummer=1616&amp;poststad=Fredrikstad" TargetMode="External"/><Relationship Id="rId4252" Type="http://schemas.openxmlformats.org/officeDocument/2006/relationships/hyperlink" Target="http://www.erikbolstad.no/postnummer-koordinatar/?postnummer=4055&amp;poststad=Sola" TargetMode="External"/><Relationship Id="rId5650" Type="http://schemas.openxmlformats.org/officeDocument/2006/relationships/hyperlink" Target="http://www.erikbolstad.no/postnummer-koordinatar/?postnummer=5416&amp;poststad=Stord" TargetMode="External"/><Relationship Id="rId6701" Type="http://schemas.openxmlformats.org/officeDocument/2006/relationships/hyperlink" Target="http://www.erikbolstad.no/postnummer-koordinatar/?postnummer=6454&amp;poststad=Hjelset" TargetMode="External"/><Relationship Id="rId14193" Type="http://schemas.openxmlformats.org/officeDocument/2006/relationships/hyperlink" Target="http://www.erikbolstad.no/postnummer-koordinatar/?postnummer=9060&amp;poststad=Lyngseidet" TargetMode="External"/><Relationship Id="rId5303" Type="http://schemas.openxmlformats.org/officeDocument/2006/relationships/hyperlink" Target="http://www.erikbolstad.no/postnummer-koordinatar/?postnummer=5131&amp;poststad=Nyborg" TargetMode="External"/><Relationship Id="rId8873" Type="http://schemas.openxmlformats.org/officeDocument/2006/relationships/hyperlink" Target="http://www.erikbolstad.no/postnummer-koordinatar/?postnummer=8809&amp;poststad=Sandnessj&#248;en" TargetMode="External"/><Relationship Id="rId9924" Type="http://schemas.openxmlformats.org/officeDocument/2006/relationships/hyperlink" Target="http://www.erikbolstad.no/postnummer-koordinatar/?postnummer=0408&amp;poststad=Oslo" TargetMode="External"/><Relationship Id="rId11854" Type="http://schemas.openxmlformats.org/officeDocument/2006/relationships/hyperlink" Target="http://www.erikbolstad.no/postnummer-koordinatar/?postnummer=4130&amp;poststad=Hjelmeland" TargetMode="External"/><Relationship Id="rId12905" Type="http://schemas.openxmlformats.org/officeDocument/2006/relationships/hyperlink" Target="http://www.erikbolstad.no/postnummer-koordinatar/?postnummer=6100&amp;poststad=Volda" TargetMode="External"/><Relationship Id="rId1913" Type="http://schemas.openxmlformats.org/officeDocument/2006/relationships/hyperlink" Target="http://www.erikbolstad.no/postnummer-koordinatar/?postnummer=1719&amp;poststad=Gre&#229;ker" TargetMode="External"/><Relationship Id="rId7475" Type="http://schemas.openxmlformats.org/officeDocument/2006/relationships/hyperlink" Target="http://www.erikbolstad.no/postnummer-koordinatar/?postnummer=7231&amp;poststad=Lundamo" TargetMode="External"/><Relationship Id="rId8526" Type="http://schemas.openxmlformats.org/officeDocument/2006/relationships/hyperlink" Target="http://www.erikbolstad.no/postnummer-koordinatar/?postnummer=8340&amp;poststad=Stamsund" TargetMode="External"/><Relationship Id="rId10456" Type="http://schemas.openxmlformats.org/officeDocument/2006/relationships/hyperlink" Target="http://www.erikbolstad.no/postnummer-koordinatar/?postnummer=1417&amp;poststad=Sofiemyr" TargetMode="External"/><Relationship Id="rId11507" Type="http://schemas.openxmlformats.org/officeDocument/2006/relationships/hyperlink" Target="http://www.erikbolstad.no/postnummer-koordinatar/?postnummer=3529&amp;poststad=R&#248;yse" TargetMode="External"/><Relationship Id="rId6077" Type="http://schemas.openxmlformats.org/officeDocument/2006/relationships/hyperlink" Target="http://www.erikbolstad.no/postnummer-koordinatar/?postnummer=5804&amp;poststad=Bergen" TargetMode="External"/><Relationship Id="rId7128" Type="http://schemas.openxmlformats.org/officeDocument/2006/relationships/hyperlink" Target="http://www.erikbolstad.no/postnummer-koordinatar/?postnummer=6896&amp;poststad=Fresvik" TargetMode="External"/><Relationship Id="rId10109" Type="http://schemas.openxmlformats.org/officeDocument/2006/relationships/hyperlink" Target="http://www.erikbolstad.no/postnummer-koordinatar/?postnummer=0679&amp;poststad=Oslo" TargetMode="External"/><Relationship Id="rId13679" Type="http://schemas.openxmlformats.org/officeDocument/2006/relationships/hyperlink" Target="http://www.erikbolstad.no/postnummer-koordinatar/?postnummer=7671&amp;poststad=Inder&#248;y" TargetMode="External"/><Relationship Id="rId2687" Type="http://schemas.openxmlformats.org/officeDocument/2006/relationships/hyperlink" Target="http://www.erikbolstad.no/postnummer-koordinatar/?postnummer=2632&amp;poststad=Venabygd" TargetMode="External"/><Relationship Id="rId3738" Type="http://schemas.openxmlformats.org/officeDocument/2006/relationships/hyperlink" Target="http://www.erikbolstad.no/postnummer-koordinatar/?postnummer=3618&amp;poststad=Skollenborg" TargetMode="External"/><Relationship Id="rId659" Type="http://schemas.openxmlformats.org/officeDocument/2006/relationships/hyperlink" Target="http://www.erikbolstad.no/postnummer-koordinatar/?postnummer=0558&amp;poststad=Oslo" TargetMode="External"/><Relationship Id="rId1289" Type="http://schemas.openxmlformats.org/officeDocument/2006/relationships/hyperlink" Target="http://www.erikbolstad.no/postnummer-koordinatar/?postnummer=1257&amp;poststad=Oslo" TargetMode="External"/><Relationship Id="rId5160" Type="http://schemas.openxmlformats.org/officeDocument/2006/relationships/hyperlink" Target="http://www.erikbolstad.no/postnummer-koordinatar/?postnummer=5007&amp;poststad=Bergen" TargetMode="External"/><Relationship Id="rId6211" Type="http://schemas.openxmlformats.org/officeDocument/2006/relationships/hyperlink" Target="http://www.erikbolstad.no/postnummer-koordinatar/?postnummer=5904&amp;poststad=Isdalst&#248;" TargetMode="External"/><Relationship Id="rId8383" Type="http://schemas.openxmlformats.org/officeDocument/2006/relationships/hyperlink" Target="http://www.erikbolstad.no/postnummer-koordinatar/?postnummer=8193&amp;poststad=R&#248;d&#248;y" TargetMode="External"/><Relationship Id="rId9781" Type="http://schemas.openxmlformats.org/officeDocument/2006/relationships/hyperlink" Target="http://www.erikbolstad.no/postnummer-koordinatar/?postnummer=0176&amp;poststad=Oslo" TargetMode="External"/><Relationship Id="rId12762" Type="http://schemas.openxmlformats.org/officeDocument/2006/relationships/hyperlink" Target="http://www.erikbolstad.no/postnummer-koordinatar/?postnummer=5863&amp;poststad=Bergen" TargetMode="External"/><Relationship Id="rId13813" Type="http://schemas.openxmlformats.org/officeDocument/2006/relationships/hyperlink" Target="http://www.erikbolstad.no/postnummer-koordinatar/?postnummer=8063&amp;poststad=V&#230;r&#248;y" TargetMode="External"/><Relationship Id="rId1770" Type="http://schemas.openxmlformats.org/officeDocument/2006/relationships/hyperlink" Target="http://www.erikbolstad.no/postnummer-koordinatar/?postnummer=1610&amp;poststad=Fredrikstad" TargetMode="External"/><Relationship Id="rId2821" Type="http://schemas.openxmlformats.org/officeDocument/2006/relationships/hyperlink" Target="http://www.erikbolstad.no/postnummer-koordinatar/?postnummer=2801&amp;poststad=Gj&#248;vik" TargetMode="External"/><Relationship Id="rId8036" Type="http://schemas.openxmlformats.org/officeDocument/2006/relationships/hyperlink" Target="http://www.erikbolstad.no/postnummer-koordinatar/?postnummer=7726&amp;poststad=Steinkjer" TargetMode="External"/><Relationship Id="rId9434" Type="http://schemas.openxmlformats.org/officeDocument/2006/relationships/hyperlink" Target="http://www.erikbolstad.no/postnummer-koordinatar/?postnummer=9488&amp;poststad=Harstad" TargetMode="External"/><Relationship Id="rId11364" Type="http://schemas.openxmlformats.org/officeDocument/2006/relationships/hyperlink" Target="http://www.erikbolstad.no/postnummer-koordinatar/?postnummer=3229&amp;poststad=Sandefjord" TargetMode="External"/><Relationship Id="rId12415" Type="http://schemas.openxmlformats.org/officeDocument/2006/relationships/hyperlink" Target="http://www.erikbolstad.no/postnummer-koordinatar/?postnummer=5263&amp;poststad=Trengereid" TargetMode="External"/><Relationship Id="rId1423" Type="http://schemas.openxmlformats.org/officeDocument/2006/relationships/hyperlink" Target="http://www.erikbolstad.no/postnummer-koordinatar/?postnummer=1350&amp;poststad=Lommedalen" TargetMode="External"/><Relationship Id="rId4993" Type="http://schemas.openxmlformats.org/officeDocument/2006/relationships/hyperlink" Target="http://www.erikbolstad.no/postnummer-koordinatar/?postnummer=4820&amp;poststad=Froland" TargetMode="External"/><Relationship Id="rId11017" Type="http://schemas.openxmlformats.org/officeDocument/2006/relationships/hyperlink" Target="http://www.erikbolstad.no/postnummer-koordinatar/?postnummer=2617&amp;poststad=Lillehammer" TargetMode="External"/><Relationship Id="rId3595" Type="http://schemas.openxmlformats.org/officeDocument/2006/relationships/hyperlink" Target="http://www.erikbolstad.no/postnummer-koordinatar/?postnummer=3490&amp;poststad=Klokkarstua" TargetMode="External"/><Relationship Id="rId4646" Type="http://schemas.openxmlformats.org/officeDocument/2006/relationships/hyperlink" Target="http://www.erikbolstad.no/postnummer-koordinatar/?postnummer=4465&amp;poststad=Moi" TargetMode="External"/><Relationship Id="rId13189" Type="http://schemas.openxmlformats.org/officeDocument/2006/relationships/hyperlink" Target="http://www.erikbolstad.no/postnummer-koordinatar/?postnummer=6807&amp;poststad=F&#248;rde" TargetMode="External"/><Relationship Id="rId2197" Type="http://schemas.openxmlformats.org/officeDocument/2006/relationships/hyperlink" Target="http://www.erikbolstad.no/postnummer-koordinatar/?postnummer=2014&amp;poststad=Blystadlia" TargetMode="External"/><Relationship Id="rId3248" Type="http://schemas.openxmlformats.org/officeDocument/2006/relationships/hyperlink" Target="http://www.erikbolstad.no/postnummer-koordinatar/?postnummer=3168&amp;poststad=Melsomvik" TargetMode="External"/><Relationship Id="rId7869" Type="http://schemas.openxmlformats.org/officeDocument/2006/relationships/hyperlink" Target="http://www.erikbolstad.no/postnummer-koordinatar/?postnummer=7514&amp;poststad=Stj&#248;rdal" TargetMode="External"/><Relationship Id="rId10100" Type="http://schemas.openxmlformats.org/officeDocument/2006/relationships/hyperlink" Target="http://www.erikbolstad.no/postnummer-koordinatar/?postnummer=0670&amp;poststad=Oslo" TargetMode="External"/><Relationship Id="rId169" Type="http://schemas.openxmlformats.org/officeDocument/2006/relationships/hyperlink" Target="http://www.erikbolstad.no/postnummer-koordinatar/?postnummer=0161&amp;poststad=Oslo" TargetMode="External"/><Relationship Id="rId9291" Type="http://schemas.openxmlformats.org/officeDocument/2006/relationships/hyperlink" Target="http://www.erikbolstad.no/postnummer-koordinatar/?postnummer=9355&amp;poststad=Sj&#248;vegan" TargetMode="External"/><Relationship Id="rId13670" Type="http://schemas.openxmlformats.org/officeDocument/2006/relationships/hyperlink" Target="http://www.erikbolstad.no/postnummer-koordinatar/?postnummer=7654&amp;poststad=Verdal" TargetMode="External"/><Relationship Id="rId650" Type="http://schemas.openxmlformats.org/officeDocument/2006/relationships/hyperlink" Target="http://www.erikbolstad.no/postnummer-koordinatar/?postnummer=0553&amp;poststad=Oslo" TargetMode="External"/><Relationship Id="rId1280" Type="http://schemas.openxmlformats.org/officeDocument/2006/relationships/hyperlink" Target="http://www.erikbolstad.no/postnummer-koordinatar/?postnummer=1252&amp;poststad=Oslo" TargetMode="External"/><Relationship Id="rId2331" Type="http://schemas.openxmlformats.org/officeDocument/2006/relationships/hyperlink" Target="http://www.erikbolstad.no/postnummer-koordinatar/?postnummer=2161&amp;poststad=Vormsund" TargetMode="External"/><Relationship Id="rId12272" Type="http://schemas.openxmlformats.org/officeDocument/2006/relationships/hyperlink" Target="http://www.erikbolstad.no/postnummer-koordinatar/?postnummer=5017&amp;poststad=Bergen" TargetMode="External"/><Relationship Id="rId13323" Type="http://schemas.openxmlformats.org/officeDocument/2006/relationships/hyperlink" Target="http://www.erikbolstad.no/postnummer-koordinatar/?postnummer=7026&amp;poststad=Trondheim" TargetMode="External"/><Relationship Id="rId303" Type="http://schemas.openxmlformats.org/officeDocument/2006/relationships/hyperlink" Target="http://www.erikbolstad.no/postnummer-koordinatar/?postnummer=0262&amp;poststad=Oslo" TargetMode="External"/><Relationship Id="rId6952" Type="http://schemas.openxmlformats.org/officeDocument/2006/relationships/hyperlink" Target="http://www.erikbolstad.no/postnummer-koordinatar/?postnummer=6751&amp;poststad=Stadlandet" TargetMode="External"/><Relationship Id="rId5554" Type="http://schemas.openxmlformats.org/officeDocument/2006/relationships/hyperlink" Target="http://www.erikbolstad.no/postnummer-koordinatar/?postnummer=5343&amp;poststad=Straume" TargetMode="External"/><Relationship Id="rId6605" Type="http://schemas.openxmlformats.org/officeDocument/2006/relationships/hyperlink" Target="http://www.erikbolstad.no/postnummer-koordinatar/?postnummer=6364&amp;poststad=Vistdal" TargetMode="External"/><Relationship Id="rId14097" Type="http://schemas.openxmlformats.org/officeDocument/2006/relationships/hyperlink" Target="http://www.erikbolstad.no/postnummer-koordinatar/?postnummer=8732&amp;poststad=Aldra" TargetMode="External"/><Relationship Id="rId4156" Type="http://schemas.openxmlformats.org/officeDocument/2006/relationships/hyperlink" Target="http://www.erikbolstad.no/postnummer-koordinatar/?postnummer=4002&amp;poststad=Stavanger" TargetMode="External"/><Relationship Id="rId5207" Type="http://schemas.openxmlformats.org/officeDocument/2006/relationships/hyperlink" Target="http://www.erikbolstad.no/postnummer-koordinatar/?postnummer=5039&amp;poststad=Bergen" TargetMode="External"/><Relationship Id="rId8777" Type="http://schemas.openxmlformats.org/officeDocument/2006/relationships/hyperlink" Target="http://www.erikbolstad.no/postnummer-koordinatar/?postnummer=8652&amp;poststad=Mosj&#248;en" TargetMode="External"/><Relationship Id="rId9828" Type="http://schemas.openxmlformats.org/officeDocument/2006/relationships/hyperlink" Target="http://www.erikbolstad.no/postnummer-koordinatar/?postnummer=0255&amp;poststad=Oslo" TargetMode="External"/><Relationship Id="rId11758" Type="http://schemas.openxmlformats.org/officeDocument/2006/relationships/hyperlink" Target="http://www.erikbolstad.no/postnummer-koordinatar/?postnummer=3999&amp;poststad=Herre" TargetMode="External"/><Relationship Id="rId1817" Type="http://schemas.openxmlformats.org/officeDocument/2006/relationships/hyperlink" Target="http://www.erikbolstad.no/postnummer-koordinatar/?postnummer=1640&amp;poststad=R&#229;de" TargetMode="External"/><Relationship Id="rId7379" Type="http://schemas.openxmlformats.org/officeDocument/2006/relationships/hyperlink" Target="http://www.erikbolstad.no/postnummer-koordinatar/?postnummer=7100&amp;poststad=Rissa" TargetMode="External"/><Relationship Id="rId12809" Type="http://schemas.openxmlformats.org/officeDocument/2006/relationships/hyperlink" Target="http://www.erikbolstad.no/postnummer-koordinatar/?postnummer=5951&amp;poststad=Lind&#229;s" TargetMode="External"/><Relationship Id="rId13180" Type="http://schemas.openxmlformats.org/officeDocument/2006/relationships/hyperlink" Target="http://www.erikbolstad.no/postnummer-koordinatar/?postnummer=6798&amp;poststad=Hjelledalen" TargetMode="External"/><Relationship Id="rId14231" Type="http://schemas.openxmlformats.org/officeDocument/2006/relationships/hyperlink" Target="http://www.erikbolstad.no/postnummer-koordinatar/?postnummer=9156&amp;poststad=Storslett" TargetMode="External"/><Relationship Id="rId160" Type="http://schemas.openxmlformats.org/officeDocument/2006/relationships/hyperlink" Target="http://www.erikbolstad.no/postnummer-koordinatar/?postnummer=0155&amp;poststad=Oslo" TargetMode="External"/><Relationship Id="rId3989" Type="http://schemas.openxmlformats.org/officeDocument/2006/relationships/hyperlink" Target="http://www.erikbolstad.no/postnummer-koordinatar/?postnummer=3833&amp;poststad=B&#248;%20i%20Telemark" TargetMode="External"/><Relationship Id="rId6462" Type="http://schemas.openxmlformats.org/officeDocument/2006/relationships/hyperlink" Target="http://www.erikbolstad.no/postnummer-koordinatar/?postnummer=6120&amp;poststad=Folkestad" TargetMode="External"/><Relationship Id="rId7860" Type="http://schemas.openxmlformats.org/officeDocument/2006/relationships/hyperlink" Target="http://www.erikbolstad.no/postnummer-koordinatar/?postnummer=7508&amp;poststad=Stj&#248;rdal" TargetMode="External"/><Relationship Id="rId8911" Type="http://schemas.openxmlformats.org/officeDocument/2006/relationships/hyperlink" Target="http://www.erikbolstad.no/postnummer-koordinatar/?postnummer=8897&amp;poststad=Bardal" TargetMode="External"/><Relationship Id="rId10841" Type="http://schemas.openxmlformats.org/officeDocument/2006/relationships/hyperlink" Target="http://www.erikbolstad.no/postnummer-koordinatar/?postnummer=2123&amp;poststad=Bruvoll" TargetMode="External"/><Relationship Id="rId5064" Type="http://schemas.openxmlformats.org/officeDocument/2006/relationships/hyperlink" Target="http://www.erikbolstad.no/postnummer-koordinatar/?postnummer=4868&amp;poststad=Sel&#229;svatn" TargetMode="External"/><Relationship Id="rId6115" Type="http://schemas.openxmlformats.org/officeDocument/2006/relationships/hyperlink" Target="http://www.erikbolstad.no/postnummer-koordinatar/?postnummer=5824&amp;poststad=Bergen" TargetMode="External"/><Relationship Id="rId7513" Type="http://schemas.openxmlformats.org/officeDocument/2006/relationships/hyperlink" Target="http://www.erikbolstad.no/postnummer-koordinatar/?postnummer=7260&amp;poststad=Sistranda" TargetMode="External"/><Relationship Id="rId9685" Type="http://schemas.openxmlformats.org/officeDocument/2006/relationships/hyperlink" Target="http://www.erikbolstad.no/postnummer-koordinatar/?postnummer=0014&amp;poststad=Oslo%20(ikkje%20i%20bruk)" TargetMode="External"/><Relationship Id="rId12666" Type="http://schemas.openxmlformats.org/officeDocument/2006/relationships/hyperlink" Target="http://www.erikbolstad.no/postnummer-koordinatar/?postnummer=5706&amp;poststad=Voss" TargetMode="External"/><Relationship Id="rId13717" Type="http://schemas.openxmlformats.org/officeDocument/2006/relationships/hyperlink" Target="http://www.erikbolstad.no/postnummer-koordinatar/?postnummer=7750&amp;poststad=Namdalseid" TargetMode="External"/><Relationship Id="rId1674" Type="http://schemas.openxmlformats.org/officeDocument/2006/relationships/hyperlink" Target="http://www.erikbolstad.no/postnummer-koordinatar/?postnummer=1518&amp;poststad=Moss" TargetMode="External"/><Relationship Id="rId2725" Type="http://schemas.openxmlformats.org/officeDocument/2006/relationships/hyperlink" Target="http://www.erikbolstad.no/postnummer-koordinatar/?postnummer=2657&amp;poststad=Svatsum" TargetMode="External"/><Relationship Id="rId8287" Type="http://schemas.openxmlformats.org/officeDocument/2006/relationships/hyperlink" Target="http://www.erikbolstad.no/postnummer-koordinatar/?postnummer=8088&amp;poststad=Bod&#248;" TargetMode="External"/><Relationship Id="rId9338" Type="http://schemas.openxmlformats.org/officeDocument/2006/relationships/hyperlink" Target="http://www.erikbolstad.no/postnummer-koordinatar/?postnummer=9402&amp;poststad=Harstad" TargetMode="External"/><Relationship Id="rId11268" Type="http://schemas.openxmlformats.org/officeDocument/2006/relationships/hyperlink" Target="http://www.erikbolstad.no/postnummer-koordinatar/?postnummer=3122&amp;poststad=T&#248;nsberg" TargetMode="External"/><Relationship Id="rId12319" Type="http://schemas.openxmlformats.org/officeDocument/2006/relationships/hyperlink" Target="http://www.erikbolstad.no/postnummer-koordinatar/?postnummer=5107&amp;poststad=Salhus" TargetMode="External"/><Relationship Id="rId1327" Type="http://schemas.openxmlformats.org/officeDocument/2006/relationships/hyperlink" Target="http://www.erikbolstad.no/postnummer-koordinatar/?postnummer=1286&amp;poststad=Oslo" TargetMode="External"/><Relationship Id="rId4897" Type="http://schemas.openxmlformats.org/officeDocument/2006/relationships/hyperlink" Target="http://www.erikbolstad.no/postnummer-koordinatar/?postnummer=4696&amp;poststad=Kristiansand%20S" TargetMode="External"/><Relationship Id="rId5948" Type="http://schemas.openxmlformats.org/officeDocument/2006/relationships/hyperlink" Target="http://www.erikbolstad.no/postnummer-koordinatar/?postnummer=5693&amp;poststad=&#197;rbakka" TargetMode="External"/><Relationship Id="rId33" Type="http://schemas.openxmlformats.org/officeDocument/2006/relationships/hyperlink" Target="http://www.erikbolstad.no/postnummer-koordinatar/?postnummer=0030&amp;poststad=Oslo" TargetMode="External"/><Relationship Id="rId3499" Type="http://schemas.openxmlformats.org/officeDocument/2006/relationships/hyperlink" Target="http://www.erikbolstad.no/postnummer-koordinatar/?postnummer=3351&amp;poststad=Prestfoss" TargetMode="External"/><Relationship Id="rId7370" Type="http://schemas.openxmlformats.org/officeDocument/2006/relationships/hyperlink" Target="http://www.erikbolstad.no/postnummer-koordinatar/?postnummer=7091&amp;poststad=Tiller" TargetMode="External"/><Relationship Id="rId8421" Type="http://schemas.openxmlformats.org/officeDocument/2006/relationships/hyperlink" Target="http://www.erikbolstad.no/postnummer-koordinatar/?postnummer=8219&amp;poststad=Fauske" TargetMode="External"/><Relationship Id="rId12800" Type="http://schemas.openxmlformats.org/officeDocument/2006/relationships/hyperlink" Target="http://www.erikbolstad.no/postnummer-koordinatar/?postnummer=5931&amp;poststad=Manger" TargetMode="External"/><Relationship Id="rId7023" Type="http://schemas.openxmlformats.org/officeDocument/2006/relationships/hyperlink" Target="http://www.erikbolstad.no/postnummer-koordinatar/?postnummer=6812&amp;poststad=F&#248;rde" TargetMode="External"/><Relationship Id="rId10351" Type="http://schemas.openxmlformats.org/officeDocument/2006/relationships/hyperlink" Target="http://www.erikbolstad.no/postnummer-koordinatar/?postnummer=1300&amp;poststad=Sandvika" TargetMode="External"/><Relationship Id="rId11402" Type="http://schemas.openxmlformats.org/officeDocument/2006/relationships/hyperlink" Target="http://www.erikbolstad.no/postnummer-koordinatar/?postnummer=3269&amp;poststad=Larvik" TargetMode="External"/><Relationship Id="rId3980" Type="http://schemas.openxmlformats.org/officeDocument/2006/relationships/hyperlink" Target="http://www.erikbolstad.no/postnummer-koordinatar/?postnummer=3820&amp;poststad=Nordagutu" TargetMode="External"/><Relationship Id="rId9195" Type="http://schemas.openxmlformats.org/officeDocument/2006/relationships/hyperlink" Target="http://www.erikbolstad.no/postnummer-koordinatar/?postnummer=9269&amp;poststad=Troms&#248;" TargetMode="External"/><Relationship Id="rId10004" Type="http://schemas.openxmlformats.org/officeDocument/2006/relationships/hyperlink" Target="http://www.erikbolstad.no/postnummer-koordinatar/?postnummer=0550&amp;poststad=Oslo" TargetMode="External"/><Relationship Id="rId13574" Type="http://schemas.openxmlformats.org/officeDocument/2006/relationships/hyperlink" Target="http://www.erikbolstad.no/postnummer-koordinatar/?postnummer=7470&amp;poststad=Trondheim" TargetMode="External"/><Relationship Id="rId1184" Type="http://schemas.openxmlformats.org/officeDocument/2006/relationships/hyperlink" Target="http://www.erikbolstad.no/postnummer-koordinatar/?postnummer=1088&amp;poststad=Oslo" TargetMode="External"/><Relationship Id="rId2582" Type="http://schemas.openxmlformats.org/officeDocument/2006/relationships/hyperlink" Target="http://www.erikbolstad.no/postnummer-koordinatar/?postnummer=2443&amp;poststad=Drevsj&#248;" TargetMode="External"/><Relationship Id="rId3633" Type="http://schemas.openxmlformats.org/officeDocument/2006/relationships/hyperlink" Target="http://www.erikbolstad.no/postnummer-koordinatar/?postnummer=3520&amp;poststad=Jevnaker" TargetMode="External"/><Relationship Id="rId12176" Type="http://schemas.openxmlformats.org/officeDocument/2006/relationships/hyperlink" Target="http://www.erikbolstad.no/postnummer-koordinatar/?postnummer=4816&amp;poststad=Kolbj&#248;rnsvik" TargetMode="External"/><Relationship Id="rId13227" Type="http://schemas.openxmlformats.org/officeDocument/2006/relationships/hyperlink" Target="http://www.erikbolstad.no/postnummer-koordinatar/?postnummer=6871&amp;poststad=Jostedal" TargetMode="External"/><Relationship Id="rId554" Type="http://schemas.openxmlformats.org/officeDocument/2006/relationships/hyperlink" Target="http://www.erikbolstad.no/postnummer-koordinatar/?postnummer=0472&amp;poststad=Oslo" TargetMode="External"/><Relationship Id="rId2235" Type="http://schemas.openxmlformats.org/officeDocument/2006/relationships/hyperlink" Target="http://www.erikbolstad.no/postnummer-koordinatar/?postnummer=2034&amp;poststad=Holter" TargetMode="External"/><Relationship Id="rId6856" Type="http://schemas.openxmlformats.org/officeDocument/2006/relationships/hyperlink" Target="http://www.erikbolstad.no/postnummer-koordinatar/?postnummer=6656&amp;poststad=Surnadal" TargetMode="External"/><Relationship Id="rId7907" Type="http://schemas.openxmlformats.org/officeDocument/2006/relationships/hyperlink" Target="http://www.erikbolstad.no/postnummer-koordinatar/?postnummer=7580&amp;poststad=Selbu" TargetMode="External"/><Relationship Id="rId207" Type="http://schemas.openxmlformats.org/officeDocument/2006/relationships/hyperlink" Target="http://www.erikbolstad.no/postnummer-koordinatar/?postnummer=0181&amp;poststad=Oslo" TargetMode="External"/><Relationship Id="rId5458" Type="http://schemas.openxmlformats.org/officeDocument/2006/relationships/hyperlink" Target="http://www.erikbolstad.no/postnummer-koordinatar/?postnummer=5259&amp;poststad=Hjellestad" TargetMode="External"/><Relationship Id="rId6509" Type="http://schemas.openxmlformats.org/officeDocument/2006/relationships/hyperlink" Target="http://www.erikbolstad.no/postnummer-koordinatar/?postnummer=6184&amp;poststad=Storestandal" TargetMode="External"/><Relationship Id="rId12310" Type="http://schemas.openxmlformats.org/officeDocument/2006/relationships/hyperlink" Target="http://www.erikbolstad.no/postnummer-koordinatar/?postnummer=5094&amp;poststad=Bergen" TargetMode="External"/><Relationship Id="rId3490" Type="http://schemas.openxmlformats.org/officeDocument/2006/relationships/hyperlink" Target="http://www.erikbolstad.no/postnummer-koordinatar/?postnummer=3331&amp;poststad=Skotselv" TargetMode="External"/><Relationship Id="rId4541" Type="http://schemas.openxmlformats.org/officeDocument/2006/relationships/hyperlink" Target="http://www.erikbolstad.no/postnummer-koordinatar/?postnummer=4349&amp;poststad=Bryne" TargetMode="External"/><Relationship Id="rId13084" Type="http://schemas.openxmlformats.org/officeDocument/2006/relationships/hyperlink" Target="http://www.erikbolstad.no/postnummer-koordinatar/?postnummer=6600&amp;poststad=Sunndals&#248;ra" TargetMode="External"/><Relationship Id="rId14135" Type="http://schemas.openxmlformats.org/officeDocument/2006/relationships/hyperlink" Target="http://www.erikbolstad.no/postnummer-koordinatar/?postnummer=8890&amp;poststad=Leirfjord" TargetMode="External"/><Relationship Id="rId14482" Type="http://schemas.openxmlformats.org/officeDocument/2006/relationships/hyperlink" Target="http://www.erikbolstad.no/postnummer-koordinatar/?postnummer=9760&amp;poststad=Nordv&#229;gen" TargetMode="External"/><Relationship Id="rId2092" Type="http://schemas.openxmlformats.org/officeDocument/2006/relationships/hyperlink" Target="http://www.erikbolstad.no/postnummer-koordinatar/?postnummer=1866&amp;poststad=B&#229;stad" TargetMode="External"/><Relationship Id="rId3143" Type="http://schemas.openxmlformats.org/officeDocument/2006/relationships/hyperlink" Target="http://www.erikbolstad.no/postnummer-koordinatar/?postnummer=3108&amp;poststad=Vear" TargetMode="External"/><Relationship Id="rId7764" Type="http://schemas.openxmlformats.org/officeDocument/2006/relationships/hyperlink" Target="http://www.erikbolstad.no/postnummer-koordinatar/?postnummer=7459&amp;poststad=Trondheim" TargetMode="External"/><Relationship Id="rId8815" Type="http://schemas.openxmlformats.org/officeDocument/2006/relationships/hyperlink" Target="http://www.erikbolstad.no/postnummer-koordinatar/?postnummer=8701&amp;poststad=Nesna" TargetMode="External"/><Relationship Id="rId10745" Type="http://schemas.openxmlformats.org/officeDocument/2006/relationships/hyperlink" Target="http://www.erikbolstad.no/postnummer-koordinatar/?postnummer=1914&amp;poststad=Ytre%20Enebakk" TargetMode="External"/><Relationship Id="rId6366" Type="http://schemas.openxmlformats.org/officeDocument/2006/relationships/hyperlink" Target="http://www.erikbolstad.no/postnummer-koordinatar/?postnummer=6039&amp;poststad=Langev&#229;g" TargetMode="External"/><Relationship Id="rId7417" Type="http://schemas.openxmlformats.org/officeDocument/2006/relationships/hyperlink" Target="http://www.erikbolstad.no/postnummer-koordinatar/?postnummer=7152&amp;poststad=Kr&#229;kv&#229;g" TargetMode="External"/><Relationship Id="rId13968" Type="http://schemas.openxmlformats.org/officeDocument/2006/relationships/hyperlink" Target="http://www.erikbolstad.no/postnummer-koordinatar/?postnummer=8403&amp;poststad=Sortland" TargetMode="External"/><Relationship Id="rId2976" Type="http://schemas.openxmlformats.org/officeDocument/2006/relationships/hyperlink" Target="http://www.erikbolstad.no/postnummer-koordinatar/?postnummer=2973&amp;poststad=Ryfoss" TargetMode="External"/><Relationship Id="rId6019" Type="http://schemas.openxmlformats.org/officeDocument/2006/relationships/hyperlink" Target="http://www.erikbolstad.no/postnummer-koordinatar/?postnummer=5741&amp;poststad=Aurland" TargetMode="External"/><Relationship Id="rId9589" Type="http://schemas.openxmlformats.org/officeDocument/2006/relationships/hyperlink" Target="http://www.erikbolstad.no/postnummer-koordinatar/?postnummer=9740&amp;poststad=Lebesby" TargetMode="External"/><Relationship Id="rId948" Type="http://schemas.openxmlformats.org/officeDocument/2006/relationships/hyperlink" Target="http://www.erikbolstad.no/postnummer-koordinatar/?postnummer=0779&amp;poststad=Oslo" TargetMode="External"/><Relationship Id="rId1578" Type="http://schemas.openxmlformats.org/officeDocument/2006/relationships/hyperlink" Target="http://www.erikbolstad.no/postnummer-koordinatar/?postnummer=1446&amp;poststad=Dr&#248;bak" TargetMode="External"/><Relationship Id="rId2629" Type="http://schemas.openxmlformats.org/officeDocument/2006/relationships/hyperlink" Target="http://www.erikbolstad.no/postnummer-koordinatar/?postnummer=2580&amp;poststad=Folldal" TargetMode="External"/><Relationship Id="rId6500" Type="http://schemas.openxmlformats.org/officeDocument/2006/relationships/hyperlink" Target="http://www.erikbolstad.no/postnummer-koordinatar/?postnummer=6165&amp;poststad=S&#230;b&#248;" TargetMode="External"/><Relationship Id="rId4051" Type="http://schemas.openxmlformats.org/officeDocument/2006/relationships/hyperlink" Target="http://www.erikbolstad.no/postnummer-koordinatar/?postnummer=3905&amp;poststad=Porsgrunn" TargetMode="External"/><Relationship Id="rId5102" Type="http://schemas.openxmlformats.org/officeDocument/2006/relationships/hyperlink" Target="http://www.erikbolstad.no/postnummer-koordinatar/?postnummer=4898&amp;poststad=Grimstad" TargetMode="External"/><Relationship Id="rId8672" Type="http://schemas.openxmlformats.org/officeDocument/2006/relationships/hyperlink" Target="http://www.erikbolstad.no/postnummer-koordinatar/?postnummer=8513&amp;poststad=Ankenes" TargetMode="External"/><Relationship Id="rId7274" Type="http://schemas.openxmlformats.org/officeDocument/2006/relationships/hyperlink" Target="http://www.erikbolstad.no/postnummer-koordinatar/?postnummer=7022&amp;poststad=Trondheim" TargetMode="External"/><Relationship Id="rId8325" Type="http://schemas.openxmlformats.org/officeDocument/2006/relationships/hyperlink" Target="http://www.erikbolstad.no/postnummer-koordinatar/?postnummer=8128&amp;poststad=Ytre%20Beiarn" TargetMode="External"/><Relationship Id="rId9723" Type="http://schemas.openxmlformats.org/officeDocument/2006/relationships/hyperlink" Target="http://www.erikbolstad.no/postnummer-koordinatar/?postnummer=0105&amp;poststad=Oslo" TargetMode="External"/><Relationship Id="rId11653" Type="http://schemas.openxmlformats.org/officeDocument/2006/relationships/hyperlink" Target="http://www.erikbolstad.no/postnummer-koordinatar/?postnummer=3788&amp;poststad=Stabbestad" TargetMode="External"/><Relationship Id="rId12704" Type="http://schemas.openxmlformats.org/officeDocument/2006/relationships/hyperlink" Target="http://www.erikbolstad.no/postnummer-koordinatar/?postnummer=5763&amp;poststad=Skare" TargetMode="External"/><Relationship Id="rId1712" Type="http://schemas.openxmlformats.org/officeDocument/2006/relationships/hyperlink" Target="http://www.erikbolstad.no/postnummer-koordinatar/?postnummer=1538&amp;poststad=Moss" TargetMode="External"/><Relationship Id="rId10255" Type="http://schemas.openxmlformats.org/officeDocument/2006/relationships/hyperlink" Target="http://www.erikbolstad.no/postnummer-koordinatar/?postnummer=1052&amp;poststad=Oslo" TargetMode="External"/><Relationship Id="rId11306" Type="http://schemas.openxmlformats.org/officeDocument/2006/relationships/hyperlink" Target="http://www.erikbolstad.no/postnummer-koordinatar/?postnummer=3168&amp;poststad=Melsomvik" TargetMode="External"/><Relationship Id="rId3884" Type="http://schemas.openxmlformats.org/officeDocument/2006/relationships/hyperlink" Target="http://www.erikbolstad.no/postnummer-koordinatar/?postnummer=3731&amp;poststad=Skien" TargetMode="External"/><Relationship Id="rId4935" Type="http://schemas.openxmlformats.org/officeDocument/2006/relationships/hyperlink" Target="http://www.erikbolstad.no/postnummer-koordinatar/?postnummer=4745&amp;poststad=Bygland" TargetMode="External"/><Relationship Id="rId9099" Type="http://schemas.openxmlformats.org/officeDocument/2006/relationships/hyperlink" Target="http://www.erikbolstad.no/postnummer-koordinatar/?postnummer=9159&amp;poststad=Havnnes" TargetMode="External"/><Relationship Id="rId13478" Type="http://schemas.openxmlformats.org/officeDocument/2006/relationships/hyperlink" Target="http://www.erikbolstad.no/postnummer-koordinatar/?postnummer=7340&amp;poststad=Oppdal" TargetMode="External"/><Relationship Id="rId2486" Type="http://schemas.openxmlformats.org/officeDocument/2006/relationships/hyperlink" Target="http://www.erikbolstad.no/postnummer-koordinatar/?postnummer=2350&amp;poststad=Nes%20p&#229;%20Hedmarken" TargetMode="External"/><Relationship Id="rId3537" Type="http://schemas.openxmlformats.org/officeDocument/2006/relationships/hyperlink" Target="http://www.erikbolstad.no/postnummer-koordinatar/?postnummer=3410&amp;poststad=Sylling" TargetMode="External"/><Relationship Id="rId458" Type="http://schemas.openxmlformats.org/officeDocument/2006/relationships/hyperlink" Target="http://www.erikbolstad.no/postnummer-koordinatar/?postnummer=0378&amp;poststad=Oslo" TargetMode="External"/><Relationship Id="rId1088" Type="http://schemas.openxmlformats.org/officeDocument/2006/relationships/hyperlink" Target="http://www.erikbolstad.no/postnummer-koordinatar/?postnummer=0968&amp;poststad=Oslo" TargetMode="External"/><Relationship Id="rId2139" Type="http://schemas.openxmlformats.org/officeDocument/2006/relationships/hyperlink" Target="http://www.erikbolstad.no/postnummer-koordinatar/?postnummer=1925&amp;poststad=Blaker" TargetMode="External"/><Relationship Id="rId6010" Type="http://schemas.openxmlformats.org/officeDocument/2006/relationships/hyperlink" Target="http://www.erikbolstad.no/postnummer-koordinatar/?postnummer=5730&amp;poststad=Ulvik" TargetMode="External"/><Relationship Id="rId9580" Type="http://schemas.openxmlformats.org/officeDocument/2006/relationships/hyperlink" Target="http://www.erikbolstad.no/postnummer-koordinatar/?postnummer=9716&amp;poststad=B&#248;rselv" TargetMode="External"/><Relationship Id="rId2620" Type="http://schemas.openxmlformats.org/officeDocument/2006/relationships/hyperlink" Target="http://www.erikbolstad.no/postnummer-koordinatar/?postnummer=2550&amp;poststad=Os%20i%20&#216;sterdalen" TargetMode="External"/><Relationship Id="rId8182" Type="http://schemas.openxmlformats.org/officeDocument/2006/relationships/hyperlink" Target="http://www.erikbolstad.no/postnummer-koordinatar/?postnummer=7993&amp;poststad=Gutvik" TargetMode="External"/><Relationship Id="rId9233" Type="http://schemas.openxmlformats.org/officeDocument/2006/relationships/hyperlink" Target="http://www.erikbolstad.no/postnummer-koordinatar/?postnummer=9288&amp;poststad=Troms&#248;" TargetMode="External"/><Relationship Id="rId11163" Type="http://schemas.openxmlformats.org/officeDocument/2006/relationships/hyperlink" Target="http://www.erikbolstad.no/postnummer-koordinatar/?postnummer=2952&amp;poststad=Beito" TargetMode="External"/><Relationship Id="rId12214" Type="http://schemas.openxmlformats.org/officeDocument/2006/relationships/hyperlink" Target="http://www.erikbolstad.no/postnummer-koordinatar/?postnummer=4868&amp;poststad=Sel&#229;svatn" TargetMode="External"/><Relationship Id="rId12561" Type="http://schemas.openxmlformats.org/officeDocument/2006/relationships/hyperlink" Target="http://www.erikbolstad.no/postnummer-koordinatar/?postnummer=5515&amp;poststad=Haugesund" TargetMode="External"/><Relationship Id="rId13612" Type="http://schemas.openxmlformats.org/officeDocument/2006/relationships/hyperlink" Target="http://www.erikbolstad.no/postnummer-koordinatar/?postnummer=7508&amp;poststad=Stj&#248;rdal" TargetMode="External"/><Relationship Id="rId1222" Type="http://schemas.openxmlformats.org/officeDocument/2006/relationships/hyperlink" Target="http://www.erikbolstad.no/postnummer-koordinatar/?postnummer=1164&amp;poststad=Oslo" TargetMode="External"/><Relationship Id="rId3394" Type="http://schemas.openxmlformats.org/officeDocument/2006/relationships/hyperlink" Target="http://www.erikbolstad.no/postnummer-koordinatar/?postnummer=3244&amp;poststad=Sandefjord" TargetMode="External"/><Relationship Id="rId4792" Type="http://schemas.openxmlformats.org/officeDocument/2006/relationships/hyperlink" Target="http://www.erikbolstad.no/postnummer-koordinatar/?postnummer=4624&amp;poststad=Kristiansand%20S" TargetMode="External"/><Relationship Id="rId5843" Type="http://schemas.openxmlformats.org/officeDocument/2006/relationships/hyperlink" Target="http://www.erikbolstad.no/postnummer-koordinatar/?postnummer=5576&amp;poststad=&#216;vre%20Vats" TargetMode="External"/><Relationship Id="rId14386" Type="http://schemas.openxmlformats.org/officeDocument/2006/relationships/hyperlink" Target="http://www.erikbolstad.no/postnummer-koordinatar/?postnummer=9470&amp;poststad=Gratangen" TargetMode="External"/><Relationship Id="rId3047" Type="http://schemas.openxmlformats.org/officeDocument/2006/relationships/hyperlink" Target="http://www.erikbolstad.no/postnummer-koordinatar/?postnummer=3033&amp;poststad=Drammen" TargetMode="External"/><Relationship Id="rId4445" Type="http://schemas.openxmlformats.org/officeDocument/2006/relationships/hyperlink" Target="http://www.erikbolstad.no/postnummer-koordinatar/?postnummer=4294&amp;poststad=Kopervik" TargetMode="External"/><Relationship Id="rId10996" Type="http://schemas.openxmlformats.org/officeDocument/2006/relationships/hyperlink" Target="http://www.erikbolstad.no/postnummer-koordinatar/?postnummer=2561&amp;poststad=Alvdal" TargetMode="External"/><Relationship Id="rId14039" Type="http://schemas.openxmlformats.org/officeDocument/2006/relationships/hyperlink" Target="http://www.erikbolstad.no/postnummer-koordinatar/?postnummer=8591&amp;poststad=Kj&#248;psvik" TargetMode="External"/><Relationship Id="rId7668" Type="http://schemas.openxmlformats.org/officeDocument/2006/relationships/hyperlink" Target="http://www.erikbolstad.no/postnummer-koordinatar/?postnummer=7410&amp;poststad=Trondheim" TargetMode="External"/><Relationship Id="rId8719" Type="http://schemas.openxmlformats.org/officeDocument/2006/relationships/hyperlink" Target="http://www.erikbolstad.no/postnummer-koordinatar/?postnummer=8603&amp;poststad=Mo%20i%20Rana" TargetMode="External"/><Relationship Id="rId10649" Type="http://schemas.openxmlformats.org/officeDocument/2006/relationships/hyperlink" Target="http://www.erikbolstad.no/postnummer-koordinatar/?postnummer=1733&amp;poststad=Hafslunds&#248;y" TargetMode="External"/><Relationship Id="rId14520" Type="http://schemas.openxmlformats.org/officeDocument/2006/relationships/hyperlink" Target="http://www.erikbolstad.no/postnummer-koordinatar/?postnummer=9981&amp;poststad=Berlev&#229;g" TargetMode="External"/><Relationship Id="rId9090" Type="http://schemas.openxmlformats.org/officeDocument/2006/relationships/hyperlink" Target="http://www.erikbolstad.no/postnummer-koordinatar/?postnummer=9148&amp;poststad=Olderdalen" TargetMode="External"/><Relationship Id="rId12071" Type="http://schemas.openxmlformats.org/officeDocument/2006/relationships/hyperlink" Target="http://www.erikbolstad.no/postnummer-koordinatar/?postnummer=4617&amp;poststad=Kristiansand%20S" TargetMode="External"/><Relationship Id="rId13122" Type="http://schemas.openxmlformats.org/officeDocument/2006/relationships/hyperlink" Target="http://www.erikbolstad.no/postnummer-koordinatar/?postnummer=6690&amp;poststad=Aure" TargetMode="External"/><Relationship Id="rId2130" Type="http://schemas.openxmlformats.org/officeDocument/2006/relationships/hyperlink" Target="http://www.erikbolstad.no/postnummer-koordinatar/?postnummer=1917&amp;poststad=Ytre%20Enebakk" TargetMode="External"/><Relationship Id="rId6751" Type="http://schemas.openxmlformats.org/officeDocument/2006/relationships/hyperlink" Target="http://www.erikbolstad.no/postnummer-koordinatar/?postnummer=6504&amp;poststad=Kristiansund%20N" TargetMode="External"/><Relationship Id="rId102" Type="http://schemas.openxmlformats.org/officeDocument/2006/relationships/hyperlink" Target="http://www.erikbolstad.no/postnummer-koordinatar/?postnummer=0116&amp;poststad=Oslo" TargetMode="External"/><Relationship Id="rId5353" Type="http://schemas.openxmlformats.org/officeDocument/2006/relationships/hyperlink" Target="http://www.erikbolstad.no/postnummer-koordinatar/?postnummer=5170&amp;poststad=Bj&#248;rndalstr&#230;" TargetMode="External"/><Relationship Id="rId6404" Type="http://schemas.openxmlformats.org/officeDocument/2006/relationships/hyperlink" Target="http://www.erikbolstad.no/postnummer-koordinatar/?postnummer=6065&amp;poststad=Ulsteinvik" TargetMode="External"/><Relationship Id="rId7802" Type="http://schemas.openxmlformats.org/officeDocument/2006/relationships/hyperlink" Target="http://www.erikbolstad.no/postnummer-koordinatar/?postnummer=7479&amp;poststad=Trondheim" TargetMode="External"/><Relationship Id="rId5006" Type="http://schemas.openxmlformats.org/officeDocument/2006/relationships/hyperlink" Target="http://www.erikbolstad.no/postnummer-koordinatar/?postnummer=4828&amp;poststad=Mj&#229;vatn" TargetMode="External"/><Relationship Id="rId9974" Type="http://schemas.openxmlformats.org/officeDocument/2006/relationships/hyperlink" Target="http://www.erikbolstad.no/postnummer-koordinatar/?postnummer=0487&amp;poststad=Oslo" TargetMode="External"/><Relationship Id="rId12955" Type="http://schemas.openxmlformats.org/officeDocument/2006/relationships/hyperlink" Target="http://www.erikbolstad.no/postnummer-koordinatar/?postnummer=6239&amp;poststad=Sykkylven" TargetMode="External"/><Relationship Id="rId1963" Type="http://schemas.openxmlformats.org/officeDocument/2006/relationships/hyperlink" Target="http://www.erikbolstad.no/postnummer-koordinatar/?postnummer=1756&amp;poststad=Halden%20(ikkje%20i%20bruk)" TargetMode="External"/><Relationship Id="rId7178" Type="http://schemas.openxmlformats.org/officeDocument/2006/relationships/hyperlink" Target="http://www.erikbolstad.no/postnummer-koordinatar/?postnummer=6944&amp;poststad=Stavang" TargetMode="External"/><Relationship Id="rId8576" Type="http://schemas.openxmlformats.org/officeDocument/2006/relationships/hyperlink" Target="http://www.erikbolstad.no/postnummer-koordinatar/?postnummer=8405&amp;poststad=Sortland" TargetMode="External"/><Relationship Id="rId9627" Type="http://schemas.openxmlformats.org/officeDocument/2006/relationships/hyperlink" Target="http://www.erikbolstad.no/postnummer-koordinatar/?postnummer=9802&amp;poststad=Vestre%20Jakobselv" TargetMode="External"/><Relationship Id="rId11557" Type="http://schemas.openxmlformats.org/officeDocument/2006/relationships/hyperlink" Target="http://www.erikbolstad.no/postnummer-koordinatar/?postnummer=3624&amp;poststad=Lyngdal%20i%20Numedal" TargetMode="External"/><Relationship Id="rId12608" Type="http://schemas.openxmlformats.org/officeDocument/2006/relationships/hyperlink" Target="http://www.erikbolstad.no/postnummer-koordinatar/?postnummer=5583&amp;poststad=Vikedal" TargetMode="External"/><Relationship Id="rId1616" Type="http://schemas.openxmlformats.org/officeDocument/2006/relationships/hyperlink" Target="http://www.erikbolstad.no/postnummer-koordinatar/?postnummer=1475&amp;poststad=Finstadjordet" TargetMode="External"/><Relationship Id="rId8229" Type="http://schemas.openxmlformats.org/officeDocument/2006/relationships/hyperlink" Target="http://www.erikbolstad.no/postnummer-koordinatar/?postnummer=8027&amp;poststad=Bod&#248;" TargetMode="External"/><Relationship Id="rId10159" Type="http://schemas.openxmlformats.org/officeDocument/2006/relationships/hyperlink" Target="http://www.erikbolstad.no/postnummer-koordinatar/?postnummer=0783&amp;poststad=Oslo" TargetMode="External"/><Relationship Id="rId14030" Type="http://schemas.openxmlformats.org/officeDocument/2006/relationships/hyperlink" Target="http://www.erikbolstad.no/postnummer-koordinatar/?postnummer=8534&amp;poststad=Liland" TargetMode="External"/><Relationship Id="rId3788" Type="http://schemas.openxmlformats.org/officeDocument/2006/relationships/hyperlink" Target="http://www.erikbolstad.no/postnummer-koordinatar/?postnummer=3671&amp;poststad=Notodden" TargetMode="External"/><Relationship Id="rId4839" Type="http://schemas.openxmlformats.org/officeDocument/2006/relationships/hyperlink" Target="http://www.erikbolstad.no/postnummer-koordinatar/?postnummer=4661&amp;poststad=Kristiansand%20S" TargetMode="External"/><Relationship Id="rId8710" Type="http://schemas.openxmlformats.org/officeDocument/2006/relationships/hyperlink" Target="http://www.erikbolstad.no/postnummer-koordinatar/?postnummer=8546&amp;poststad=Ballangen" TargetMode="External"/><Relationship Id="rId6261" Type="http://schemas.openxmlformats.org/officeDocument/2006/relationships/hyperlink" Target="http://www.erikbolstad.no/postnummer-koordinatar/?postnummer=5955&amp;poststad=Lind&#229;s" TargetMode="External"/><Relationship Id="rId7312" Type="http://schemas.openxmlformats.org/officeDocument/2006/relationships/hyperlink" Target="http://www.erikbolstad.no/postnummer-koordinatar/?postnummer=7042&amp;poststad=Trondheim" TargetMode="External"/><Relationship Id="rId10640" Type="http://schemas.openxmlformats.org/officeDocument/2006/relationships/hyperlink" Target="http://www.erikbolstad.no/postnummer-koordinatar/?postnummer=1720&amp;poststad=Gre&#229;ker" TargetMode="External"/><Relationship Id="rId9484" Type="http://schemas.openxmlformats.org/officeDocument/2006/relationships/hyperlink" Target="http://www.erikbolstad.no/postnummer-koordinatar/?postnummer=9520&amp;poststad=Kautokeino" TargetMode="External"/><Relationship Id="rId13863" Type="http://schemas.openxmlformats.org/officeDocument/2006/relationships/hyperlink" Target="http://www.erikbolstad.no/postnummer-koordinatar/?postnummer=8171&amp;poststad=Svartisen%20g&#229;rd%20(ikkje%20i%20bruk)" TargetMode="External"/><Relationship Id="rId1473" Type="http://schemas.openxmlformats.org/officeDocument/2006/relationships/hyperlink" Target="http://www.erikbolstad.no/postnummer-koordinatar/?postnummer=1378&amp;poststad=Nesbru" TargetMode="External"/><Relationship Id="rId2871" Type="http://schemas.openxmlformats.org/officeDocument/2006/relationships/hyperlink" Target="http://www.erikbolstad.no/postnummer-koordinatar/?postnummer=2837&amp;poststad=Biristrand" TargetMode="External"/><Relationship Id="rId3922" Type="http://schemas.openxmlformats.org/officeDocument/2006/relationships/hyperlink" Target="http://www.erikbolstad.no/postnummer-koordinatar/?postnummer=3753&amp;poststad=T&#248;rdal" TargetMode="External"/><Relationship Id="rId8086" Type="http://schemas.openxmlformats.org/officeDocument/2006/relationships/hyperlink" Target="http://www.erikbolstad.no/postnummer-koordinatar/?postnummer=7791&amp;poststad=Malm" TargetMode="External"/><Relationship Id="rId9137" Type="http://schemas.openxmlformats.org/officeDocument/2006/relationships/hyperlink" Target="http://www.erikbolstad.no/postnummer-koordinatar/?postnummer=9184&amp;poststad=Reinfjord" TargetMode="External"/><Relationship Id="rId12465" Type="http://schemas.openxmlformats.org/officeDocument/2006/relationships/hyperlink" Target="http://www.erikbolstad.no/postnummer-koordinatar/?postnummer=5354&amp;poststad=Straume" TargetMode="External"/><Relationship Id="rId13516" Type="http://schemas.openxmlformats.org/officeDocument/2006/relationships/hyperlink" Target="http://www.erikbolstad.no/postnummer-koordinatar/?postnummer=7410&amp;poststad=Trondheim" TargetMode="External"/><Relationship Id="rId843" Type="http://schemas.openxmlformats.org/officeDocument/2006/relationships/hyperlink" Target="http://www.erikbolstad.no/postnummer-koordinatar/?postnummer=0674&amp;poststad=Oslo" TargetMode="External"/><Relationship Id="rId1126" Type="http://schemas.openxmlformats.org/officeDocument/2006/relationships/hyperlink" Target="http://www.erikbolstad.no/postnummer-koordinatar/?postnummer=0988&amp;poststad=Oslo" TargetMode="External"/><Relationship Id="rId2524" Type="http://schemas.openxmlformats.org/officeDocument/2006/relationships/hyperlink" Target="http://www.erikbolstad.no/postnummer-koordinatar/?postnummer=2401&amp;poststad=Elverum" TargetMode="External"/><Relationship Id="rId11067" Type="http://schemas.openxmlformats.org/officeDocument/2006/relationships/hyperlink" Target="http://www.erikbolstad.no/postnummer-koordinatar/?postnummer=2683&amp;poststad=Tessanden" TargetMode="External"/><Relationship Id="rId12118" Type="http://schemas.openxmlformats.org/officeDocument/2006/relationships/hyperlink" Target="http://www.erikbolstad.no/postnummer-koordinatar/?postnummer=4681&amp;poststad=S&#248;gne" TargetMode="External"/><Relationship Id="rId4696" Type="http://schemas.openxmlformats.org/officeDocument/2006/relationships/hyperlink" Target="http://www.erikbolstad.no/postnummer-koordinatar/?postnummer=4523&amp;poststad=Lindesnes" TargetMode="External"/><Relationship Id="rId5747" Type="http://schemas.openxmlformats.org/officeDocument/2006/relationships/hyperlink" Target="http://www.erikbolstad.no/postnummer-koordinatar/?postnummer=5508&amp;poststad=Karmsund" TargetMode="External"/><Relationship Id="rId3298" Type="http://schemas.openxmlformats.org/officeDocument/2006/relationships/hyperlink" Target="http://www.erikbolstad.no/postnummer-koordinatar/?postnummer=3194&amp;poststad=Horten" TargetMode="External"/><Relationship Id="rId4349" Type="http://schemas.openxmlformats.org/officeDocument/2006/relationships/hyperlink" Target="http://www.erikbolstad.no/postnummer-koordinatar/?postnummer=4139&amp;poststad=Fister" TargetMode="External"/><Relationship Id="rId8220" Type="http://schemas.openxmlformats.org/officeDocument/2006/relationships/hyperlink" Target="http://www.erikbolstad.no/postnummer-koordinatar/?postnummer=8020&amp;poststad=Bod&#248;" TargetMode="External"/><Relationship Id="rId10150" Type="http://schemas.openxmlformats.org/officeDocument/2006/relationships/hyperlink" Target="http://www.erikbolstad.no/postnummer-koordinatar/?postnummer=0773&amp;poststad=Oslo" TargetMode="External"/><Relationship Id="rId11201" Type="http://schemas.openxmlformats.org/officeDocument/2006/relationships/hyperlink" Target="http://www.erikbolstad.no/postnummer-koordinatar/?postnummer=3028&amp;poststad=Drammen" TargetMode="External"/><Relationship Id="rId4830" Type="http://schemas.openxmlformats.org/officeDocument/2006/relationships/hyperlink" Target="http://www.erikbolstad.no/postnummer-koordinatar/?postnummer=4651&amp;poststad=Hamresanden" TargetMode="External"/><Relationship Id="rId13373" Type="http://schemas.openxmlformats.org/officeDocument/2006/relationships/hyperlink" Target="http://www.erikbolstad.no/postnummer-koordinatar/?postnummer=7101&amp;poststad=Rissa" TargetMode="External"/><Relationship Id="rId14424" Type="http://schemas.openxmlformats.org/officeDocument/2006/relationships/hyperlink" Target="http://www.erikbolstad.no/postnummer-koordinatar/?postnummer=9520&amp;poststad=Kautokeino" TargetMode="External"/><Relationship Id="rId2381" Type="http://schemas.openxmlformats.org/officeDocument/2006/relationships/hyperlink" Target="http://www.erikbolstad.no/postnummer-koordinatar/?postnummer=2224&amp;poststad=Austmarka" TargetMode="External"/><Relationship Id="rId3432" Type="http://schemas.openxmlformats.org/officeDocument/2006/relationships/hyperlink" Target="http://www.erikbolstad.no/postnummer-koordinatar/?postnummer=3264&amp;poststad=Larvik" TargetMode="External"/><Relationship Id="rId13026" Type="http://schemas.openxmlformats.org/officeDocument/2006/relationships/hyperlink" Target="http://www.erikbolstad.no/postnummer-koordinatar/?postnummer=6440&amp;poststad=Elnesv&#229;gen" TargetMode="External"/><Relationship Id="rId353" Type="http://schemas.openxmlformats.org/officeDocument/2006/relationships/hyperlink" Target="http://www.erikbolstad.no/postnummer-koordinatar/?postnummer=0302&amp;poststad=Oslo" TargetMode="External"/><Relationship Id="rId2034" Type="http://schemas.openxmlformats.org/officeDocument/2006/relationships/hyperlink" Target="http://www.erikbolstad.no/postnummer-koordinatar/?postnummer=1799&amp;poststad=Aremark" TargetMode="External"/><Relationship Id="rId5257" Type="http://schemas.openxmlformats.org/officeDocument/2006/relationships/hyperlink" Target="http://www.erikbolstad.no/postnummer-koordinatar/?postnummer=5096&amp;poststad=Bergen" TargetMode="External"/><Relationship Id="rId6655" Type="http://schemas.openxmlformats.org/officeDocument/2006/relationships/hyperlink" Target="http://www.erikbolstad.no/postnummer-koordinatar/?postnummer=6414&amp;poststad=Molde" TargetMode="External"/><Relationship Id="rId7706" Type="http://schemas.openxmlformats.org/officeDocument/2006/relationships/hyperlink" Target="http://www.erikbolstad.no/postnummer-koordinatar/?postnummer=7430&amp;poststad=Trondheim" TargetMode="External"/><Relationship Id="rId6308" Type="http://schemas.openxmlformats.org/officeDocument/2006/relationships/hyperlink" Target="http://www.erikbolstad.no/postnummer-koordinatar/?postnummer=6004&amp;poststad=&#197;lesund" TargetMode="External"/><Relationship Id="rId9878" Type="http://schemas.openxmlformats.org/officeDocument/2006/relationships/hyperlink" Target="http://www.erikbolstad.no/postnummer-koordinatar/?postnummer=0330&amp;poststad=Oslo" TargetMode="External"/><Relationship Id="rId12859" Type="http://schemas.openxmlformats.org/officeDocument/2006/relationships/hyperlink" Target="http://www.erikbolstad.no/postnummer-koordinatar/?postnummer=6028&amp;poststad=&#197;lesund" TargetMode="External"/><Relationship Id="rId1867" Type="http://schemas.openxmlformats.org/officeDocument/2006/relationships/hyperlink" Target="http://www.erikbolstad.no/postnummer-koordinatar/?postnummer=1679&amp;poststad=Kr&#229;ker&#248;y" TargetMode="External"/><Relationship Id="rId2918" Type="http://schemas.openxmlformats.org/officeDocument/2006/relationships/hyperlink" Target="http://www.erikbolstad.no/postnummer-koordinatar/?postnummer=2880&amp;poststad=Nord-Torpa" TargetMode="External"/><Relationship Id="rId14281" Type="http://schemas.openxmlformats.org/officeDocument/2006/relationships/hyperlink" Target="http://www.erikbolstad.no/postnummer-koordinatar/?postnummer=9270&amp;poststad=Troms&#248;" TargetMode="External"/><Relationship Id="rId4340" Type="http://schemas.openxmlformats.org/officeDocument/2006/relationships/hyperlink" Target="http://www.erikbolstad.no/postnummer-koordinatar/?postnummer=4128&amp;poststad=Fl&#248;yrli" TargetMode="External"/><Relationship Id="rId8961" Type="http://schemas.openxmlformats.org/officeDocument/2006/relationships/hyperlink" Target="http://www.erikbolstad.no/postnummer-koordinatar/?postnummer=9010&amp;poststad=Troms&#248;" TargetMode="External"/><Relationship Id="rId7563" Type="http://schemas.openxmlformats.org/officeDocument/2006/relationships/hyperlink" Target="http://www.erikbolstad.no/postnummer-koordinatar/?postnummer=7316&amp;poststad=Lensvik" TargetMode="External"/><Relationship Id="rId8614" Type="http://schemas.openxmlformats.org/officeDocument/2006/relationships/hyperlink" Target="http://www.erikbolstad.no/postnummer-koordinatar/?postnummer=8446&amp;poststad=Melbu%20(ikkje%20i%20bruk)" TargetMode="External"/><Relationship Id="rId10891" Type="http://schemas.openxmlformats.org/officeDocument/2006/relationships/hyperlink" Target="http://www.erikbolstad.no/postnummer-koordinatar/?postnummer=2283&amp;poststad=&#197;snes%20Finnskog" TargetMode="External"/><Relationship Id="rId11942" Type="http://schemas.openxmlformats.org/officeDocument/2006/relationships/hyperlink" Target="http://www.erikbolstad.no/postnummer-koordinatar/?postnummer=4335&amp;poststad=Dirdal" TargetMode="External"/><Relationship Id="rId6165" Type="http://schemas.openxmlformats.org/officeDocument/2006/relationships/hyperlink" Target="http://www.erikbolstad.no/postnummer-koordinatar/?postnummer=5869&amp;poststad=Bergen" TargetMode="External"/><Relationship Id="rId7216" Type="http://schemas.openxmlformats.org/officeDocument/2006/relationships/hyperlink" Target="http://www.erikbolstad.no/postnummer-koordinatar/?postnummer=6980&amp;poststad=Askvoll" TargetMode="External"/><Relationship Id="rId10544" Type="http://schemas.openxmlformats.org/officeDocument/2006/relationships/hyperlink" Target="http://www.erikbolstad.no/postnummer-koordinatar/?postnummer=1555&amp;poststad=Son" TargetMode="External"/><Relationship Id="rId9388" Type="http://schemas.openxmlformats.org/officeDocument/2006/relationships/hyperlink" Target="http://www.erikbolstad.no/postnummer-koordinatar/?postnummer=9444&amp;poststad=Hol%20i%20Tjeldsund" TargetMode="External"/><Relationship Id="rId13767" Type="http://schemas.openxmlformats.org/officeDocument/2006/relationships/hyperlink" Target="http://www.erikbolstad.no/postnummer-koordinatar/?postnummer=7977&amp;poststad=H&#248;ylandet" TargetMode="External"/><Relationship Id="rId2775" Type="http://schemas.openxmlformats.org/officeDocument/2006/relationships/hyperlink" Target="http://www.erikbolstad.no/postnummer-koordinatar/?postnummer=2686&amp;poststad=Lom" TargetMode="External"/><Relationship Id="rId3826" Type="http://schemas.openxmlformats.org/officeDocument/2006/relationships/hyperlink" Target="http://www.erikbolstad.no/postnummer-koordinatar/?postnummer=3702&amp;poststad=Skien" TargetMode="External"/><Relationship Id="rId12369" Type="http://schemas.openxmlformats.org/officeDocument/2006/relationships/hyperlink" Target="http://www.erikbolstad.no/postnummer-koordinatar/?postnummer=5184&amp;poststad=Olsvik" TargetMode="External"/><Relationship Id="rId747" Type="http://schemas.openxmlformats.org/officeDocument/2006/relationships/hyperlink" Target="http://www.erikbolstad.no/postnummer-koordinatar/?postnummer=0604&amp;poststad=Oslo" TargetMode="External"/><Relationship Id="rId1377" Type="http://schemas.openxmlformats.org/officeDocument/2006/relationships/hyperlink" Target="http://www.erikbolstad.no/postnummer-koordinatar/?postnummer=1324&amp;poststad=Lysaker" TargetMode="External"/><Relationship Id="rId2428" Type="http://schemas.openxmlformats.org/officeDocument/2006/relationships/hyperlink" Target="http://www.erikbolstad.no/postnummer-koordinatar/?postnummer=2305&amp;poststad=Hamar" TargetMode="External"/><Relationship Id="rId5998" Type="http://schemas.openxmlformats.org/officeDocument/2006/relationships/hyperlink" Target="http://www.erikbolstad.no/postnummer-koordinatar/?postnummer=5724&amp;poststad=Stanghelle" TargetMode="External"/><Relationship Id="rId83" Type="http://schemas.openxmlformats.org/officeDocument/2006/relationships/hyperlink" Target="http://www.erikbolstad.no/postnummer-koordinatar/?postnummer=0106&amp;poststad=Oslo" TargetMode="External"/><Relationship Id="rId8471" Type="http://schemas.openxmlformats.org/officeDocument/2006/relationships/hyperlink" Target="http://www.erikbolstad.no/postnummer-koordinatar/?postnummer=8286&amp;poststad=Nordfold" TargetMode="External"/><Relationship Id="rId9522" Type="http://schemas.openxmlformats.org/officeDocument/2006/relationships/hyperlink" Target="http://www.erikbolstad.no/postnummer-koordinatar/?postnummer=9590&amp;poststad=Hasvik" TargetMode="External"/><Relationship Id="rId11452" Type="http://schemas.openxmlformats.org/officeDocument/2006/relationships/hyperlink" Target="http://www.erikbolstad.no/postnummer-koordinatar/?postnummer=3411&amp;poststad=Sylling" TargetMode="External"/><Relationship Id="rId12503" Type="http://schemas.openxmlformats.org/officeDocument/2006/relationships/hyperlink" Target="http://www.erikbolstad.no/postnummer-koordinatar/?postnummer=5412&amp;poststad=Stord" TargetMode="External"/><Relationship Id="rId12850" Type="http://schemas.openxmlformats.org/officeDocument/2006/relationships/hyperlink" Target="http://www.erikbolstad.no/postnummer-koordinatar/?postnummer=6018&amp;poststad=&#197;lesund" TargetMode="External"/><Relationship Id="rId13901" Type="http://schemas.openxmlformats.org/officeDocument/2006/relationships/hyperlink" Target="http://www.erikbolstad.no/postnummer-koordinatar/?postnummer=8251&amp;poststad=Rognan" TargetMode="External"/><Relationship Id="rId1511" Type="http://schemas.openxmlformats.org/officeDocument/2006/relationships/hyperlink" Target="http://www.erikbolstad.no/postnummer-koordinatar/?postnummer=1399&amp;poststad=Asker" TargetMode="External"/><Relationship Id="rId7073" Type="http://schemas.openxmlformats.org/officeDocument/2006/relationships/hyperlink" Target="http://www.erikbolstad.no/postnummer-koordinatar/?postnummer=6858&amp;poststad=Fardal" TargetMode="External"/><Relationship Id="rId8124" Type="http://schemas.openxmlformats.org/officeDocument/2006/relationships/hyperlink" Target="http://www.erikbolstad.no/postnummer-koordinatar/?postnummer=7863&amp;poststad=Overhalla" TargetMode="External"/><Relationship Id="rId10054" Type="http://schemas.openxmlformats.org/officeDocument/2006/relationships/hyperlink" Target="http://www.erikbolstad.no/postnummer-koordinatar/?postnummer=0602&amp;poststad=Oslo" TargetMode="External"/><Relationship Id="rId11105" Type="http://schemas.openxmlformats.org/officeDocument/2006/relationships/hyperlink" Target="http://www.erikbolstad.no/postnummer-koordinatar/?postnummer=2816&amp;poststad=Gj&#248;vik" TargetMode="External"/><Relationship Id="rId3683" Type="http://schemas.openxmlformats.org/officeDocument/2006/relationships/hyperlink" Target="http://www.erikbolstad.no/postnummer-koordinatar/?postnummer=3570&amp;poststad=&#197;l" TargetMode="External"/><Relationship Id="rId2285" Type="http://schemas.openxmlformats.org/officeDocument/2006/relationships/hyperlink" Target="http://www.erikbolstad.no/postnummer-koordinatar/?postnummer=2072&amp;poststad=Dal" TargetMode="External"/><Relationship Id="rId3336" Type="http://schemas.openxmlformats.org/officeDocument/2006/relationships/hyperlink" Target="http://www.erikbolstad.no/postnummer-koordinatar/?postnummer=3215&amp;poststad=Sandefjord" TargetMode="External"/><Relationship Id="rId4734" Type="http://schemas.openxmlformats.org/officeDocument/2006/relationships/hyperlink" Target="http://www.erikbolstad.no/postnummer-koordinatar/?postnummer=4575&amp;poststad=Lyngdal" TargetMode="External"/><Relationship Id="rId13277" Type="http://schemas.openxmlformats.org/officeDocument/2006/relationships/hyperlink" Target="http://www.erikbolstad.no/postnummer-koordinatar/?postnummer=6958&amp;poststad=S&#248;rb&#248;v&#229;g" TargetMode="External"/><Relationship Id="rId14328" Type="http://schemas.openxmlformats.org/officeDocument/2006/relationships/hyperlink" Target="http://www.erikbolstad.no/postnummer-koordinatar/?postnummer=9355&amp;poststad=Sj&#248;vegan" TargetMode="External"/><Relationship Id="rId257" Type="http://schemas.openxmlformats.org/officeDocument/2006/relationships/hyperlink" Target="http://www.erikbolstad.no/postnummer-koordinatar/?postnummer=0214&amp;poststad=Oslo" TargetMode="External"/><Relationship Id="rId7957" Type="http://schemas.openxmlformats.org/officeDocument/2006/relationships/hyperlink" Target="http://www.erikbolstad.no/postnummer-koordinatar/?postnummer=7630&amp;poststad=&#197;sen" TargetMode="External"/><Relationship Id="rId10938" Type="http://schemas.openxmlformats.org/officeDocument/2006/relationships/hyperlink" Target="http://www.erikbolstad.no/postnummer-koordinatar/?postnummer=2386&amp;poststad=Brumunddal" TargetMode="External"/><Relationship Id="rId6559" Type="http://schemas.openxmlformats.org/officeDocument/2006/relationships/hyperlink" Target="http://www.erikbolstad.no/postnummer-koordinatar/?postnummer=6264&amp;poststad=Tennfjord" TargetMode="External"/><Relationship Id="rId12360" Type="http://schemas.openxmlformats.org/officeDocument/2006/relationships/hyperlink" Target="http://www.erikbolstad.no/postnummer-koordinatar/?postnummer=5171&amp;poststad=Loddefjord" TargetMode="External"/><Relationship Id="rId13411" Type="http://schemas.openxmlformats.org/officeDocument/2006/relationships/hyperlink" Target="http://www.erikbolstad.no/postnummer-koordinatar/?postnummer=7206&amp;poststad=Hellandsj&#248;en" TargetMode="External"/><Relationship Id="rId9032" Type="http://schemas.openxmlformats.org/officeDocument/2006/relationships/hyperlink" Target="http://www.erikbolstad.no/postnummer-koordinatar/?postnummer=9100&amp;poststad=Kval&#248;ysletta" TargetMode="External"/><Relationship Id="rId12013" Type="http://schemas.openxmlformats.org/officeDocument/2006/relationships/hyperlink" Target="http://www.erikbolstad.no/postnummer-koordinatar/?postnummer=4501&amp;poststad=Mandal" TargetMode="External"/><Relationship Id="rId1021" Type="http://schemas.openxmlformats.org/officeDocument/2006/relationships/hyperlink" Target="http://www.erikbolstad.no/postnummer-koordinatar/?postnummer=0876&amp;poststad=Oslo" TargetMode="External"/><Relationship Id="rId4591" Type="http://schemas.openxmlformats.org/officeDocument/2006/relationships/hyperlink" Target="http://www.erikbolstad.no/postnummer-koordinatar/?postnummer=4380&amp;poststad=Hauge%20i%20Dalane" TargetMode="External"/><Relationship Id="rId5642" Type="http://schemas.openxmlformats.org/officeDocument/2006/relationships/hyperlink" Target="http://www.erikbolstad.no/postnummer-koordinatar/?postnummer=5412&amp;poststad=Stord" TargetMode="External"/><Relationship Id="rId14185" Type="http://schemas.openxmlformats.org/officeDocument/2006/relationships/hyperlink" Target="http://www.erikbolstad.no/postnummer-koordinatar/?postnummer=9046&amp;poststad=Oteren" TargetMode="External"/><Relationship Id="rId3193" Type="http://schemas.openxmlformats.org/officeDocument/2006/relationships/hyperlink" Target="http://www.erikbolstad.no/postnummer-koordinatar/?postnummer=3137&amp;poststad=Tor&#248;d" TargetMode="External"/><Relationship Id="rId4244" Type="http://schemas.openxmlformats.org/officeDocument/2006/relationships/hyperlink" Target="http://www.erikbolstad.no/postnummer-koordinatar/?postnummer=4051&amp;poststad=Sola" TargetMode="External"/><Relationship Id="rId7467" Type="http://schemas.openxmlformats.org/officeDocument/2006/relationships/hyperlink" Target="http://www.erikbolstad.no/postnummer-koordinatar/?postnummer=7223&amp;poststad=Melhus" TargetMode="External"/><Relationship Id="rId8865" Type="http://schemas.openxmlformats.org/officeDocument/2006/relationships/hyperlink" Target="http://www.erikbolstad.no/postnummer-koordinatar/?postnummer=8802&amp;poststad=Sandnessj&#248;en" TargetMode="External"/><Relationship Id="rId9916" Type="http://schemas.openxmlformats.org/officeDocument/2006/relationships/hyperlink" Target="http://www.erikbolstad.no/postnummer-koordinatar/?postnummer=0383&amp;poststad=Oslo" TargetMode="External"/><Relationship Id="rId10795" Type="http://schemas.openxmlformats.org/officeDocument/2006/relationships/hyperlink" Target="http://www.erikbolstad.no/postnummer-koordinatar/?postnummer=2028&amp;poststad=Lillestr&#248;m" TargetMode="External"/><Relationship Id="rId11846" Type="http://schemas.openxmlformats.org/officeDocument/2006/relationships/hyperlink" Target="http://www.erikbolstad.no/postnummer-koordinatar/?postnummer=4119&amp;poststad=Forsand" TargetMode="External"/><Relationship Id="rId1905" Type="http://schemas.openxmlformats.org/officeDocument/2006/relationships/hyperlink" Target="http://www.erikbolstad.no/postnummer-koordinatar/?postnummer=1713&amp;poststad=Gr&#229;lum" TargetMode="External"/><Relationship Id="rId6069" Type="http://schemas.openxmlformats.org/officeDocument/2006/relationships/hyperlink" Target="http://www.erikbolstad.no/postnummer-koordinatar/?postnummer=5786&amp;poststad=Eidfjord" TargetMode="External"/><Relationship Id="rId8518" Type="http://schemas.openxmlformats.org/officeDocument/2006/relationships/hyperlink" Target="http://www.erikbolstad.no/postnummer-koordinatar/?postnummer=8324&amp;poststad=Digermulen" TargetMode="External"/><Relationship Id="rId10448" Type="http://schemas.openxmlformats.org/officeDocument/2006/relationships/hyperlink" Target="http://www.erikbolstad.no/postnummer-koordinatar/?postnummer=1409&amp;poststad=Skotbu" TargetMode="External"/><Relationship Id="rId998" Type="http://schemas.openxmlformats.org/officeDocument/2006/relationships/hyperlink" Target="http://www.erikbolstad.no/postnummer-koordinatar/?postnummer=0858&amp;poststad=Oslo" TargetMode="External"/><Relationship Id="rId2679" Type="http://schemas.openxmlformats.org/officeDocument/2006/relationships/hyperlink" Target="http://www.erikbolstad.no/postnummer-koordinatar/?postnummer=2626&amp;poststad=Lillehammer" TargetMode="External"/><Relationship Id="rId6550" Type="http://schemas.openxmlformats.org/officeDocument/2006/relationships/hyperlink" Target="http://www.erikbolstad.no/postnummer-koordinatar/?postnummer=6249&amp;poststad=&#216;rskog" TargetMode="External"/><Relationship Id="rId7601" Type="http://schemas.openxmlformats.org/officeDocument/2006/relationships/hyperlink" Target="http://www.erikbolstad.no/postnummer-koordinatar/?postnummer=7350&amp;poststad=Buvika" TargetMode="External"/><Relationship Id="rId5152" Type="http://schemas.openxmlformats.org/officeDocument/2006/relationships/hyperlink" Target="http://www.erikbolstad.no/postnummer-koordinatar/?postnummer=5003&amp;poststad=Bergen" TargetMode="External"/><Relationship Id="rId6203" Type="http://schemas.openxmlformats.org/officeDocument/2006/relationships/hyperlink" Target="http://www.erikbolstad.no/postnummer-koordinatar/?postnummer=5896&amp;poststad=Bergen" TargetMode="External"/><Relationship Id="rId9773" Type="http://schemas.openxmlformats.org/officeDocument/2006/relationships/hyperlink" Target="http://www.erikbolstad.no/postnummer-koordinatar/?postnummer=0168&amp;poststad=Oslo" TargetMode="External"/><Relationship Id="rId1762" Type="http://schemas.openxmlformats.org/officeDocument/2006/relationships/hyperlink" Target="http://www.erikbolstad.no/postnummer-koordinatar/?postnummer=1606&amp;poststad=Fredrikstad" TargetMode="External"/><Relationship Id="rId8375" Type="http://schemas.openxmlformats.org/officeDocument/2006/relationships/hyperlink" Target="http://www.erikbolstad.no/postnummer-koordinatar/?postnummer=8187&amp;poststad=Jektvik" TargetMode="External"/><Relationship Id="rId9426" Type="http://schemas.openxmlformats.org/officeDocument/2006/relationships/hyperlink" Target="http://www.erikbolstad.no/postnummer-koordinatar/?postnummer=9484&amp;poststad=Harstad" TargetMode="External"/><Relationship Id="rId12754" Type="http://schemas.openxmlformats.org/officeDocument/2006/relationships/hyperlink" Target="http://www.erikbolstad.no/postnummer-koordinatar/?postnummer=5852&amp;poststad=Bergen" TargetMode="External"/><Relationship Id="rId13805" Type="http://schemas.openxmlformats.org/officeDocument/2006/relationships/hyperlink" Target="http://www.erikbolstad.no/postnummer-koordinatar/?postnummer=8039&amp;poststad=Bod&#248;%20(ikkje%20i%20bruk)" TargetMode="External"/><Relationship Id="rId1415" Type="http://schemas.openxmlformats.org/officeDocument/2006/relationships/hyperlink" Target="http://www.erikbolstad.no/postnummer-koordinatar/?postnummer=1344&amp;poststad=Haslum" TargetMode="External"/><Relationship Id="rId2813" Type="http://schemas.openxmlformats.org/officeDocument/2006/relationships/hyperlink" Target="http://www.erikbolstad.no/postnummer-koordinatar/?postnummer=2743&amp;poststad=Harestua" TargetMode="External"/><Relationship Id="rId8028" Type="http://schemas.openxmlformats.org/officeDocument/2006/relationships/hyperlink" Target="http://www.erikbolstad.no/postnummer-koordinatar/?postnummer=7717&amp;poststad=Steinkjer" TargetMode="External"/><Relationship Id="rId11009" Type="http://schemas.openxmlformats.org/officeDocument/2006/relationships/hyperlink" Target="http://www.erikbolstad.no/postnummer-koordinatar/?postnummer=2609&amp;poststad=Lillehammer" TargetMode="External"/><Relationship Id="rId11356" Type="http://schemas.openxmlformats.org/officeDocument/2006/relationships/hyperlink" Target="http://www.erikbolstad.no/postnummer-koordinatar/?postnummer=3221&amp;poststad=Sandefjord" TargetMode="External"/><Relationship Id="rId12407" Type="http://schemas.openxmlformats.org/officeDocument/2006/relationships/hyperlink" Target="http://www.erikbolstad.no/postnummer-koordinatar/?postnummer=5253&amp;poststad=Sandsli" TargetMode="External"/><Relationship Id="rId4985" Type="http://schemas.openxmlformats.org/officeDocument/2006/relationships/hyperlink" Target="http://www.erikbolstad.no/postnummer-koordinatar/?postnummer=4815&amp;poststad=Saltr&#248;d" TargetMode="External"/><Relationship Id="rId2189" Type="http://schemas.openxmlformats.org/officeDocument/2006/relationships/hyperlink" Target="http://www.erikbolstad.no/postnummer-koordinatar/?postnummer=2010&amp;poststad=Str&#248;mmen" TargetMode="External"/><Relationship Id="rId3587" Type="http://schemas.openxmlformats.org/officeDocument/2006/relationships/hyperlink" Target="http://www.erikbolstad.no/postnummer-koordinatar/?postnummer=3481&amp;poststad=Tofte" TargetMode="External"/><Relationship Id="rId4638" Type="http://schemas.openxmlformats.org/officeDocument/2006/relationships/hyperlink" Target="http://www.erikbolstad.no/postnummer-koordinatar/?postnummer=4443&amp;poststad=Tj&#248;rhom" TargetMode="External"/><Relationship Id="rId6060" Type="http://schemas.openxmlformats.org/officeDocument/2006/relationships/hyperlink" Target="http://www.erikbolstad.no/postnummer-koordinatar/?postnummer=5781&amp;poststad=Lofthus" TargetMode="External"/><Relationship Id="rId7111" Type="http://schemas.openxmlformats.org/officeDocument/2006/relationships/hyperlink" Target="http://www.erikbolstad.no/postnummer-koordinatar/?postnummer=6885&amp;poststad=&#197;rdalstangen" TargetMode="External"/><Relationship Id="rId13662" Type="http://schemas.openxmlformats.org/officeDocument/2006/relationships/hyperlink" Target="http://www.erikbolstad.no/postnummer-koordinatar/?postnummer=7631&amp;poststad=&#197;sen" TargetMode="External"/><Relationship Id="rId2670" Type="http://schemas.openxmlformats.org/officeDocument/2006/relationships/hyperlink" Target="http://www.erikbolstad.no/postnummer-koordinatar/?postnummer=2617&amp;poststad=Lillehammer" TargetMode="External"/><Relationship Id="rId3721" Type="http://schemas.openxmlformats.org/officeDocument/2006/relationships/hyperlink" Target="http://www.erikbolstad.no/postnummer-koordinatar/?postnummer=3610&amp;poststad=Kongsberg" TargetMode="External"/><Relationship Id="rId9283" Type="http://schemas.openxmlformats.org/officeDocument/2006/relationships/hyperlink" Target="http://www.erikbolstad.no/postnummer-koordinatar/?postnummer=9334&amp;poststad=&#216;verbygd" TargetMode="External"/><Relationship Id="rId12264" Type="http://schemas.openxmlformats.org/officeDocument/2006/relationships/hyperlink" Target="http://www.erikbolstad.no/postnummer-koordinatar/?postnummer=5009&amp;poststad=Bergen" TargetMode="External"/><Relationship Id="rId13315" Type="http://schemas.openxmlformats.org/officeDocument/2006/relationships/hyperlink" Target="http://www.erikbolstad.no/postnummer-koordinatar/?postnummer=7018&amp;poststad=Trondheim" TargetMode="External"/><Relationship Id="rId642" Type="http://schemas.openxmlformats.org/officeDocument/2006/relationships/hyperlink" Target="http://www.erikbolstad.no/postnummer-koordinatar/?postnummer=0540&amp;poststad=Oslo" TargetMode="External"/><Relationship Id="rId1272" Type="http://schemas.openxmlformats.org/officeDocument/2006/relationships/hyperlink" Target="http://www.erikbolstad.no/postnummer-koordinatar/?postnummer=1214&amp;poststad=Oslo" TargetMode="External"/><Relationship Id="rId2323" Type="http://schemas.openxmlformats.org/officeDocument/2006/relationships/hyperlink" Target="http://www.erikbolstad.no/postnummer-koordinatar/?postnummer=2134&amp;poststad=Austvatn" TargetMode="External"/><Relationship Id="rId5893" Type="http://schemas.openxmlformats.org/officeDocument/2006/relationships/hyperlink" Target="http://www.erikbolstad.no/postnummer-koordinatar/?postnummer=5620&amp;poststad=T&#248;rvikbygd" TargetMode="External"/><Relationship Id="rId4495" Type="http://schemas.openxmlformats.org/officeDocument/2006/relationships/hyperlink" Target="http://www.erikbolstad.no/postnummer-koordinatar/?postnummer=4321&amp;poststad=Sandnes" TargetMode="External"/><Relationship Id="rId5546" Type="http://schemas.openxmlformats.org/officeDocument/2006/relationships/hyperlink" Target="http://www.erikbolstad.no/postnummer-koordinatar/?postnummer=5336&amp;poststad=Tjeldst&#248;" TargetMode="External"/><Relationship Id="rId6944" Type="http://schemas.openxmlformats.org/officeDocument/2006/relationships/hyperlink" Target="http://www.erikbolstad.no/postnummer-koordinatar/?postnummer=6737&amp;poststad=&#197;lfoten" TargetMode="External"/><Relationship Id="rId14089" Type="http://schemas.openxmlformats.org/officeDocument/2006/relationships/hyperlink" Target="http://www.erikbolstad.no/postnummer-koordinatar/?postnummer=8700&amp;poststad=Nesna" TargetMode="External"/><Relationship Id="rId3097" Type="http://schemas.openxmlformats.org/officeDocument/2006/relationships/hyperlink" Target="http://www.erikbolstad.no/postnummer-koordinatar/?postnummer=3061&amp;poststad=Svelvik" TargetMode="External"/><Relationship Id="rId4148" Type="http://schemas.openxmlformats.org/officeDocument/2006/relationships/hyperlink" Target="http://www.erikbolstad.no/postnummer-koordinatar/?postnummer=3997&amp;poststad=Porsgrunn" TargetMode="External"/><Relationship Id="rId8769" Type="http://schemas.openxmlformats.org/officeDocument/2006/relationships/hyperlink" Target="http://www.erikbolstad.no/postnummer-koordinatar/?postnummer=8646&amp;poststad=Korgen" TargetMode="External"/><Relationship Id="rId10699" Type="http://schemas.openxmlformats.org/officeDocument/2006/relationships/hyperlink" Target="http://www.erikbolstad.no/postnummer-koordinatar/?postnummer=1799&amp;poststad=Aremark" TargetMode="External"/><Relationship Id="rId11000" Type="http://schemas.openxmlformats.org/officeDocument/2006/relationships/hyperlink" Target="http://www.erikbolstad.no/postnummer-koordinatar/?postnummer=2584&amp;poststad=Dalholen" TargetMode="External"/><Relationship Id="rId1809" Type="http://schemas.openxmlformats.org/officeDocument/2006/relationships/hyperlink" Target="http://www.erikbolstad.no/postnummer-koordinatar/?postnummer=1636&amp;poststad=Gamle%20Fredrikstad" TargetMode="External"/><Relationship Id="rId13172" Type="http://schemas.openxmlformats.org/officeDocument/2006/relationships/hyperlink" Target="http://www.erikbolstad.no/postnummer-koordinatar/?postnummer=6788&amp;poststad=Olden" TargetMode="External"/><Relationship Id="rId14223" Type="http://schemas.openxmlformats.org/officeDocument/2006/relationships/hyperlink" Target="http://www.erikbolstad.no/postnummer-koordinatar/?postnummer=9143&amp;poststad=Skibotn" TargetMode="External"/><Relationship Id="rId2180" Type="http://schemas.openxmlformats.org/officeDocument/2006/relationships/hyperlink" Target="http://www.erikbolstad.no/postnummer-koordinatar/?postnummer=2005&amp;poststad=R&#230;lingen" TargetMode="External"/><Relationship Id="rId3231" Type="http://schemas.openxmlformats.org/officeDocument/2006/relationships/hyperlink" Target="http://www.erikbolstad.no/postnummer-koordinatar/?postnummer=3160&amp;poststad=Stokke" TargetMode="External"/><Relationship Id="rId7852" Type="http://schemas.openxmlformats.org/officeDocument/2006/relationships/hyperlink" Target="http://www.erikbolstad.no/postnummer-koordinatar/?postnummer=7504&amp;poststad=Stj&#248;rdal" TargetMode="External"/><Relationship Id="rId8903" Type="http://schemas.openxmlformats.org/officeDocument/2006/relationships/hyperlink" Target="http://www.erikbolstad.no/postnummer-koordinatar/?postnummer=8880&amp;poststad=B&#230;r&#248;yv&#229;gen" TargetMode="External"/><Relationship Id="rId152" Type="http://schemas.openxmlformats.org/officeDocument/2006/relationships/hyperlink" Target="http://www.erikbolstad.no/postnummer-koordinatar/?postnummer=0151&amp;poststad=Oslo" TargetMode="External"/><Relationship Id="rId6454" Type="http://schemas.openxmlformats.org/officeDocument/2006/relationships/hyperlink" Target="http://www.erikbolstad.no/postnummer-koordinatar/?postnummer=6104&amp;poststad=Volda" TargetMode="External"/><Relationship Id="rId7505" Type="http://schemas.openxmlformats.org/officeDocument/2006/relationships/hyperlink" Target="http://www.erikbolstad.no/postnummer-koordinatar/?postnummer=7255&amp;poststad=Sundlandet" TargetMode="External"/><Relationship Id="rId10833" Type="http://schemas.openxmlformats.org/officeDocument/2006/relationships/hyperlink" Target="http://www.erikbolstad.no/postnummer-koordinatar/?postnummer=2092&amp;poststad=Minnesund" TargetMode="External"/><Relationship Id="rId5056" Type="http://schemas.openxmlformats.org/officeDocument/2006/relationships/hyperlink" Target="http://www.erikbolstad.no/postnummer-koordinatar/?postnummer=4862&amp;poststad=Eydehavn" TargetMode="External"/><Relationship Id="rId6107" Type="http://schemas.openxmlformats.org/officeDocument/2006/relationships/hyperlink" Target="http://www.erikbolstad.no/postnummer-koordinatar/?postnummer=5819&amp;poststad=Bergen" TargetMode="External"/><Relationship Id="rId9677" Type="http://schemas.openxmlformats.org/officeDocument/2006/relationships/hyperlink" Target="http://www.erikbolstad.no/postnummer-koordinatar/?postnummer=9982&amp;poststad=Kongsfjord" TargetMode="External"/><Relationship Id="rId8279" Type="http://schemas.openxmlformats.org/officeDocument/2006/relationships/hyperlink" Target="http://www.erikbolstad.no/postnummer-koordinatar/?postnummer=8079&amp;poststad=Bod&#248;" TargetMode="External"/><Relationship Id="rId12658" Type="http://schemas.openxmlformats.org/officeDocument/2006/relationships/hyperlink" Target="http://www.erikbolstad.no/postnummer-koordinatar/?postnummer=5695&amp;poststad=Uggdal" TargetMode="External"/><Relationship Id="rId13709" Type="http://schemas.openxmlformats.org/officeDocument/2006/relationships/hyperlink" Target="http://www.erikbolstad.no/postnummer-koordinatar/?postnummer=7738&amp;poststad=Steinkjer" TargetMode="External"/><Relationship Id="rId1666" Type="http://schemas.openxmlformats.org/officeDocument/2006/relationships/hyperlink" Target="http://www.erikbolstad.no/postnummer-koordinatar/?postnummer=1514&amp;poststad=Moss" TargetMode="External"/><Relationship Id="rId2717" Type="http://schemas.openxmlformats.org/officeDocument/2006/relationships/hyperlink" Target="http://www.erikbolstad.no/postnummer-koordinatar/?postnummer=2651&amp;poststad=&#216;stre%20Gausdal" TargetMode="External"/><Relationship Id="rId14080" Type="http://schemas.openxmlformats.org/officeDocument/2006/relationships/hyperlink" Target="http://www.erikbolstad.no/postnummer-koordinatar/?postnummer=8663&amp;poststad=Mosj&#248;en" TargetMode="External"/><Relationship Id="rId1319" Type="http://schemas.openxmlformats.org/officeDocument/2006/relationships/hyperlink" Target="http://www.erikbolstad.no/postnummer-koordinatar/?postnummer=1281&amp;poststad=Oslo" TargetMode="External"/><Relationship Id="rId4889" Type="http://schemas.openxmlformats.org/officeDocument/2006/relationships/hyperlink" Target="http://www.erikbolstad.no/postnummer-koordinatar/?postnummer=4691&amp;poststad=Kristiansand%20S" TargetMode="External"/><Relationship Id="rId8760" Type="http://schemas.openxmlformats.org/officeDocument/2006/relationships/hyperlink" Target="http://www.erikbolstad.no/postnummer-koordinatar/?postnummer=8638&amp;poststad=Storforshei" TargetMode="External"/><Relationship Id="rId9811" Type="http://schemas.openxmlformats.org/officeDocument/2006/relationships/hyperlink" Target="http://www.erikbolstad.no/postnummer-koordinatar/?postnummer=0214&amp;poststad=Oslo" TargetMode="External"/><Relationship Id="rId10690" Type="http://schemas.openxmlformats.org/officeDocument/2006/relationships/hyperlink" Target="http://www.erikbolstad.no/postnummer-koordinatar/?postnummer=1788&amp;poststad=Halden" TargetMode="External"/><Relationship Id="rId11741" Type="http://schemas.openxmlformats.org/officeDocument/2006/relationships/hyperlink" Target="http://www.erikbolstad.no/postnummer-koordinatar/?postnummer=3946&amp;poststad=Porsgrunn" TargetMode="External"/><Relationship Id="rId25" Type="http://schemas.openxmlformats.org/officeDocument/2006/relationships/hyperlink" Target="http://www.erikbolstad.no/postnummer-koordinatar/?postnummer=0025&amp;poststad=Oslo" TargetMode="External"/><Relationship Id="rId1800" Type="http://schemas.openxmlformats.org/officeDocument/2006/relationships/hyperlink" Target="http://www.erikbolstad.no/postnummer-koordinatar/?postnummer=1629&amp;poststad=Gamle%20Fredrikstad" TargetMode="External"/><Relationship Id="rId7362" Type="http://schemas.openxmlformats.org/officeDocument/2006/relationships/hyperlink" Target="http://www.erikbolstad.no/postnummer-koordinatar/?postnummer=7082&amp;poststad=Kattem" TargetMode="External"/><Relationship Id="rId8413" Type="http://schemas.openxmlformats.org/officeDocument/2006/relationships/hyperlink" Target="http://www.erikbolstad.no/postnummer-koordinatar/?postnummer=8211&amp;poststad=Fauske" TargetMode="External"/><Relationship Id="rId10343" Type="http://schemas.openxmlformats.org/officeDocument/2006/relationships/hyperlink" Target="http://www.erikbolstad.no/postnummer-koordinatar/?postnummer=1283&amp;poststad=Oslo" TargetMode="External"/><Relationship Id="rId3972" Type="http://schemas.openxmlformats.org/officeDocument/2006/relationships/hyperlink" Target="http://www.erikbolstad.no/postnummer-koordinatar/?postnummer=3805&amp;poststad=B&#248;%20i%20Telemark" TargetMode="External"/><Relationship Id="rId7015" Type="http://schemas.openxmlformats.org/officeDocument/2006/relationships/hyperlink" Target="http://www.erikbolstad.no/postnummer-koordinatar/?postnummer=6808&amp;poststad=F&#248;rde" TargetMode="External"/><Relationship Id="rId893" Type="http://schemas.openxmlformats.org/officeDocument/2006/relationships/hyperlink" Target="http://www.erikbolstad.no/postnummer-koordinatar/?postnummer=0712&amp;poststad=Oslo" TargetMode="External"/><Relationship Id="rId2574" Type="http://schemas.openxmlformats.org/officeDocument/2006/relationships/hyperlink" Target="http://www.erikbolstad.no/postnummer-koordinatar/?postnummer=2436&amp;poststad=V&#229;ler%20i%20Sol&#248;r" TargetMode="External"/><Relationship Id="rId3625" Type="http://schemas.openxmlformats.org/officeDocument/2006/relationships/hyperlink" Target="http://www.erikbolstad.no/postnummer-koordinatar/?postnummer=3516&amp;poststad=H&#248;nefoss" TargetMode="External"/><Relationship Id="rId9187" Type="http://schemas.openxmlformats.org/officeDocument/2006/relationships/hyperlink" Target="http://www.erikbolstad.no/postnummer-koordinatar/?postnummer=9265&amp;poststad=Troms&#248;" TargetMode="External"/><Relationship Id="rId12168" Type="http://schemas.openxmlformats.org/officeDocument/2006/relationships/hyperlink" Target="http://www.erikbolstad.no/postnummer-koordinatar/?postnummer=4802&amp;poststad=Arendal" TargetMode="External"/><Relationship Id="rId13219" Type="http://schemas.openxmlformats.org/officeDocument/2006/relationships/hyperlink" Target="http://www.erikbolstad.no/postnummer-koordinatar/?postnummer=6858&amp;poststad=Fardal" TargetMode="External"/><Relationship Id="rId13566" Type="http://schemas.openxmlformats.org/officeDocument/2006/relationships/hyperlink" Target="http://www.erikbolstad.no/postnummer-koordinatar/?postnummer=7462&amp;poststad=Trondheim" TargetMode="External"/><Relationship Id="rId546" Type="http://schemas.openxmlformats.org/officeDocument/2006/relationships/hyperlink" Target="http://www.erikbolstad.no/postnummer-koordinatar/?postnummer=0467&amp;poststad=Oslo" TargetMode="External"/><Relationship Id="rId1176" Type="http://schemas.openxmlformats.org/officeDocument/2006/relationships/hyperlink" Target="http://www.erikbolstad.no/postnummer-koordinatar/?postnummer=1083&amp;poststad=Oslo" TargetMode="External"/><Relationship Id="rId2227" Type="http://schemas.openxmlformats.org/officeDocument/2006/relationships/hyperlink" Target="http://www.erikbolstad.no/postnummer-koordinatar/?postnummer=2030&amp;poststad=Nannestad" TargetMode="External"/><Relationship Id="rId4399" Type="http://schemas.openxmlformats.org/officeDocument/2006/relationships/hyperlink" Target="http://www.erikbolstad.no/postnummer-koordinatar/?postnummer=4201&amp;poststad=Sauda" TargetMode="External"/><Relationship Id="rId5797" Type="http://schemas.openxmlformats.org/officeDocument/2006/relationships/hyperlink" Target="http://www.erikbolstad.no/postnummer-koordinatar/?postnummer=5541&amp;poststad=Kolnes" TargetMode="External"/><Relationship Id="rId6848" Type="http://schemas.openxmlformats.org/officeDocument/2006/relationships/hyperlink" Target="http://www.erikbolstad.no/postnummer-koordinatar/?postnummer=6650&amp;poststad=Surnadal" TargetMode="External"/><Relationship Id="rId8270" Type="http://schemas.openxmlformats.org/officeDocument/2006/relationships/hyperlink" Target="http://www.erikbolstad.no/postnummer-koordinatar/?postnummer=8072&amp;poststad=Bod&#248;" TargetMode="External"/><Relationship Id="rId13700" Type="http://schemas.openxmlformats.org/officeDocument/2006/relationships/hyperlink" Target="http://www.erikbolstad.no/postnummer-koordinatar/?postnummer=7726&amp;poststad=Steinkjer" TargetMode="External"/><Relationship Id="rId9321" Type="http://schemas.openxmlformats.org/officeDocument/2006/relationships/hyperlink" Target="http://www.erikbolstad.no/postnummer-koordinatar/?postnummer=9386&amp;poststad=Senjahopen" TargetMode="External"/><Relationship Id="rId11251" Type="http://schemas.openxmlformats.org/officeDocument/2006/relationships/hyperlink" Target="http://www.erikbolstad.no/postnummer-koordinatar/?postnummer=3105&amp;poststad=T&#248;nsberg" TargetMode="External"/><Relationship Id="rId12302" Type="http://schemas.openxmlformats.org/officeDocument/2006/relationships/hyperlink" Target="http://www.erikbolstad.no/postnummer-koordinatar/?postnummer=5072&amp;poststad=Bergen" TargetMode="External"/><Relationship Id="rId1310" Type="http://schemas.openxmlformats.org/officeDocument/2006/relationships/hyperlink" Target="http://www.erikbolstad.no/postnummer-koordinatar/?postnummer=1274&amp;poststad=Oslo" TargetMode="External"/><Relationship Id="rId4880" Type="http://schemas.openxmlformats.org/officeDocument/2006/relationships/hyperlink" Target="http://www.erikbolstad.no/postnummer-koordinatar/?postnummer=4685&amp;poststad=Nodeland" TargetMode="External"/><Relationship Id="rId5931" Type="http://schemas.openxmlformats.org/officeDocument/2006/relationships/hyperlink" Target="http://www.erikbolstad.no/postnummer-koordinatar/?postnummer=5652&amp;poststad=&#197;rland" TargetMode="External"/><Relationship Id="rId14474" Type="http://schemas.openxmlformats.org/officeDocument/2006/relationships/hyperlink" Target="http://www.erikbolstad.no/postnummer-koordinatar/?postnummer=9722&amp;poststad=Skoganvarre" TargetMode="External"/><Relationship Id="rId3482" Type="http://schemas.openxmlformats.org/officeDocument/2006/relationships/hyperlink" Target="http://www.erikbolstad.no/postnummer-koordinatar/?postnummer=3320&amp;poststad=Vestfossen" TargetMode="External"/><Relationship Id="rId4533" Type="http://schemas.openxmlformats.org/officeDocument/2006/relationships/hyperlink" Target="http://www.erikbolstad.no/postnummer-koordinatar/?postnummer=4345&amp;poststad=Bryne" TargetMode="External"/><Relationship Id="rId13076" Type="http://schemas.openxmlformats.org/officeDocument/2006/relationships/hyperlink" Target="http://www.erikbolstad.no/postnummer-koordinatar/?postnummer=6525&amp;poststad=Frei" TargetMode="External"/><Relationship Id="rId14127" Type="http://schemas.openxmlformats.org/officeDocument/2006/relationships/hyperlink" Target="http://www.erikbolstad.no/postnummer-koordinatar/?postnummer=8851&amp;poststad=Her&#248;y" TargetMode="External"/><Relationship Id="rId2084" Type="http://schemas.openxmlformats.org/officeDocument/2006/relationships/hyperlink" Target="http://www.erikbolstad.no/postnummer-koordinatar/?postnummer=1851&amp;poststad=Mysen" TargetMode="External"/><Relationship Id="rId3135" Type="http://schemas.openxmlformats.org/officeDocument/2006/relationships/hyperlink" Target="http://www.erikbolstad.no/postnummer-koordinatar/?postnummer=3104&amp;poststad=T&#248;nsberg" TargetMode="External"/><Relationship Id="rId7756" Type="http://schemas.openxmlformats.org/officeDocument/2006/relationships/hyperlink" Target="http://www.erikbolstad.no/postnummer-koordinatar/?postnummer=7455&amp;poststad=Trondheim" TargetMode="External"/><Relationship Id="rId6358" Type="http://schemas.openxmlformats.org/officeDocument/2006/relationships/hyperlink" Target="http://www.erikbolstad.no/postnummer-koordinatar/?postnummer=6035&amp;poststad=Fiskarstrand" TargetMode="External"/><Relationship Id="rId7409" Type="http://schemas.openxmlformats.org/officeDocument/2006/relationships/hyperlink" Target="http://www.erikbolstad.no/postnummer-koordinatar/?postnummer=7130&amp;poststad=Brekstad" TargetMode="External"/><Relationship Id="rId8807" Type="http://schemas.openxmlformats.org/officeDocument/2006/relationships/hyperlink" Target="http://www.erikbolstad.no/postnummer-koordinatar/?postnummer=8681&amp;poststad=Trofors" TargetMode="External"/><Relationship Id="rId10737" Type="http://schemas.openxmlformats.org/officeDocument/2006/relationships/hyperlink" Target="http://www.erikbolstad.no/postnummer-koordinatar/?postnummer=1892&amp;poststad=Degernes" TargetMode="External"/><Relationship Id="rId13210" Type="http://schemas.openxmlformats.org/officeDocument/2006/relationships/hyperlink" Target="http://www.erikbolstad.no/postnummer-koordinatar/?postnummer=6843&amp;poststad=Skei%20i%20J&#248;lster" TargetMode="External"/><Relationship Id="rId2968" Type="http://schemas.openxmlformats.org/officeDocument/2006/relationships/hyperlink" Target="http://www.erikbolstad.no/postnummer-koordinatar/?postnummer=2959&amp;poststad=R&#248;n" TargetMode="External"/><Relationship Id="rId4390" Type="http://schemas.openxmlformats.org/officeDocument/2006/relationships/hyperlink" Target="http://www.erikbolstad.no/postnummer-koordinatar/?postnummer=4180&amp;poststad=Kvits&#248;y" TargetMode="External"/><Relationship Id="rId5441" Type="http://schemas.openxmlformats.org/officeDocument/2006/relationships/hyperlink" Target="http://www.erikbolstad.no/postnummer-koordinatar/?postnummer=5243&amp;poststad=Fana" TargetMode="External"/><Relationship Id="rId4043" Type="http://schemas.openxmlformats.org/officeDocument/2006/relationships/hyperlink" Target="http://www.erikbolstad.no/postnummer-koordinatar/?postnummer=3901&amp;poststad=Porsgrunn" TargetMode="External"/><Relationship Id="rId8664" Type="http://schemas.openxmlformats.org/officeDocument/2006/relationships/hyperlink" Target="http://www.erikbolstad.no/postnummer-koordinatar/?postnummer=8508&amp;poststad=Narvik" TargetMode="External"/><Relationship Id="rId9715" Type="http://schemas.openxmlformats.org/officeDocument/2006/relationships/hyperlink" Target="http://www.erikbolstad.no/postnummer-koordinatar/?postnummer=0055&amp;poststad=Oslo" TargetMode="External"/><Relationship Id="rId10594" Type="http://schemas.openxmlformats.org/officeDocument/2006/relationships/hyperlink" Target="http://www.erikbolstad.no/postnummer-koordinatar/?postnummer=1650&amp;poststad=Sellebakk" TargetMode="External"/><Relationship Id="rId11992" Type="http://schemas.openxmlformats.org/officeDocument/2006/relationships/hyperlink" Target="http://www.erikbolstad.no/postnummer-koordinatar/?postnummer=4402&amp;poststad=Flekkefjord" TargetMode="External"/><Relationship Id="rId1704" Type="http://schemas.openxmlformats.org/officeDocument/2006/relationships/hyperlink" Target="http://www.erikbolstad.no/postnummer-koordinatar/?postnummer=1534&amp;poststad=Moss" TargetMode="External"/><Relationship Id="rId7266" Type="http://schemas.openxmlformats.org/officeDocument/2006/relationships/hyperlink" Target="http://www.erikbolstad.no/postnummer-koordinatar/?postnummer=7018&amp;poststad=Trondheim" TargetMode="External"/><Relationship Id="rId8317" Type="http://schemas.openxmlformats.org/officeDocument/2006/relationships/hyperlink" Target="http://www.erikbolstad.no/postnummer-koordinatar/?postnummer=8110&amp;poststad=Moldjord" TargetMode="External"/><Relationship Id="rId10247" Type="http://schemas.openxmlformats.org/officeDocument/2006/relationships/hyperlink" Target="http://www.erikbolstad.no/postnummer-koordinatar/?postnummer=1003&amp;poststad=Oslo" TargetMode="External"/><Relationship Id="rId11645" Type="http://schemas.openxmlformats.org/officeDocument/2006/relationships/hyperlink" Target="http://www.erikbolstad.no/postnummer-koordinatar/?postnummer=3766&amp;poststad=Sannidal" TargetMode="External"/><Relationship Id="rId797" Type="http://schemas.openxmlformats.org/officeDocument/2006/relationships/hyperlink" Target="http://www.erikbolstad.no/postnummer-koordinatar/?postnummer=0651&amp;poststad=Oslo" TargetMode="External"/><Relationship Id="rId2478" Type="http://schemas.openxmlformats.org/officeDocument/2006/relationships/hyperlink" Target="http://www.erikbolstad.no/postnummer-koordinatar/?postnummer=2340&amp;poststad=L&#248;ten" TargetMode="External"/><Relationship Id="rId3876" Type="http://schemas.openxmlformats.org/officeDocument/2006/relationships/hyperlink" Target="http://www.erikbolstad.no/postnummer-koordinatar/?postnummer=3727&amp;poststad=Skien" TargetMode="External"/><Relationship Id="rId4927" Type="http://schemas.openxmlformats.org/officeDocument/2006/relationships/hyperlink" Target="http://www.erikbolstad.no/postnummer-koordinatar/?postnummer=4735&amp;poststad=Evje" TargetMode="External"/><Relationship Id="rId3529" Type="http://schemas.openxmlformats.org/officeDocument/2006/relationships/hyperlink" Target="http://www.erikbolstad.no/postnummer-koordinatar/?postnummer=3406&amp;poststad=Tranby" TargetMode="External"/><Relationship Id="rId6002" Type="http://schemas.openxmlformats.org/officeDocument/2006/relationships/hyperlink" Target="http://www.erikbolstad.no/postnummer-koordinatar/?postnummer=5726&amp;poststad=Vaksdal" TargetMode="External"/><Relationship Id="rId7400" Type="http://schemas.openxmlformats.org/officeDocument/2006/relationships/hyperlink" Target="http://www.erikbolstad.no/postnummer-koordinatar/?postnummer=7125&amp;poststad=Vanvikan" TargetMode="External"/><Relationship Id="rId13951" Type="http://schemas.openxmlformats.org/officeDocument/2006/relationships/hyperlink" Target="http://www.erikbolstad.no/postnummer-koordinatar/?postnummer=8373&amp;poststad=Ballstad" TargetMode="External"/><Relationship Id="rId9572" Type="http://schemas.openxmlformats.org/officeDocument/2006/relationships/hyperlink" Target="http://www.erikbolstad.no/postnummer-koordinatar/?postnummer=9712&amp;poststad=Lakselv" TargetMode="External"/><Relationship Id="rId12553" Type="http://schemas.openxmlformats.org/officeDocument/2006/relationships/hyperlink" Target="http://www.erikbolstad.no/postnummer-koordinatar/?postnummer=5505&amp;poststad=Haugesund" TargetMode="External"/><Relationship Id="rId13604" Type="http://schemas.openxmlformats.org/officeDocument/2006/relationships/hyperlink" Target="http://www.erikbolstad.no/postnummer-koordinatar/?postnummer=7500&amp;poststad=Stj&#248;rdal" TargetMode="External"/><Relationship Id="rId931" Type="http://schemas.openxmlformats.org/officeDocument/2006/relationships/hyperlink" Target="http://www.erikbolstad.no/postnummer-koordinatar/?postnummer=0771&amp;poststad=Oslo" TargetMode="External"/><Relationship Id="rId1561" Type="http://schemas.openxmlformats.org/officeDocument/2006/relationships/hyperlink" Target="http://www.erikbolstad.no/postnummer-koordinatar/?postnummer=1431&amp;poststad=&#197;s" TargetMode="External"/><Relationship Id="rId2612" Type="http://schemas.openxmlformats.org/officeDocument/2006/relationships/hyperlink" Target="http://www.erikbolstad.no/postnummer-koordinatar/?postnummer=2512&amp;poststad=Kvikne" TargetMode="External"/><Relationship Id="rId8174" Type="http://schemas.openxmlformats.org/officeDocument/2006/relationships/hyperlink" Target="http://www.erikbolstad.no/postnummer-koordinatar/?postnummer=7981&amp;poststad=Harangsfjord" TargetMode="External"/><Relationship Id="rId9225" Type="http://schemas.openxmlformats.org/officeDocument/2006/relationships/hyperlink" Target="http://www.erikbolstad.no/postnummer-koordinatar/?postnummer=9284&amp;poststad=Troms&#248;" TargetMode="External"/><Relationship Id="rId11155" Type="http://schemas.openxmlformats.org/officeDocument/2006/relationships/hyperlink" Target="http://www.erikbolstad.no/postnummer-koordinatar/?postnummer=2930&amp;poststad=Bagn" TargetMode="External"/><Relationship Id="rId12206" Type="http://schemas.openxmlformats.org/officeDocument/2006/relationships/hyperlink" Target="http://www.erikbolstad.no/postnummer-koordinatar/?postnummer=4857&amp;poststad=Arendal" TargetMode="External"/><Relationship Id="rId1214" Type="http://schemas.openxmlformats.org/officeDocument/2006/relationships/hyperlink" Target="http://www.erikbolstad.no/postnummer-koordinatar/?postnummer=1160&amp;poststad=Oslo" TargetMode="External"/><Relationship Id="rId4784" Type="http://schemas.openxmlformats.org/officeDocument/2006/relationships/hyperlink" Target="http://www.erikbolstad.no/postnummer-koordinatar/?postnummer=4620&amp;poststad=Kristiansand%20S" TargetMode="External"/><Relationship Id="rId5835" Type="http://schemas.openxmlformats.org/officeDocument/2006/relationships/hyperlink" Target="http://www.erikbolstad.no/postnummer-koordinatar/?postnummer=5568&amp;poststad=Vikebygd" TargetMode="External"/><Relationship Id="rId14378" Type="http://schemas.openxmlformats.org/officeDocument/2006/relationships/hyperlink" Target="http://www.erikbolstad.no/postnummer-koordinatar/?postnummer=9446&amp;poststad=Grovfjord" TargetMode="External"/><Relationship Id="rId3386" Type="http://schemas.openxmlformats.org/officeDocument/2006/relationships/hyperlink" Target="http://www.erikbolstad.no/postnummer-koordinatar/?postnummer=3240&amp;poststad=Sandefjord" TargetMode="External"/><Relationship Id="rId4437" Type="http://schemas.openxmlformats.org/officeDocument/2006/relationships/hyperlink" Target="http://www.erikbolstad.no/postnummer-koordinatar/?postnummer=4275&amp;poststad=S&#230;velandsvik" TargetMode="External"/><Relationship Id="rId3039" Type="http://schemas.openxmlformats.org/officeDocument/2006/relationships/hyperlink" Target="http://www.erikbolstad.no/postnummer-koordinatar/?postnummer=3029&amp;poststad=Drammen" TargetMode="External"/><Relationship Id="rId10988" Type="http://schemas.openxmlformats.org/officeDocument/2006/relationships/hyperlink" Target="http://www.erikbolstad.no/postnummer-koordinatar/?postnummer=2512&amp;poststad=Kvikne" TargetMode="External"/><Relationship Id="rId9082" Type="http://schemas.openxmlformats.org/officeDocument/2006/relationships/hyperlink" Target="http://www.erikbolstad.no/postnummer-koordinatar/?postnummer=9143&amp;poststad=Skibotn" TargetMode="External"/><Relationship Id="rId13461" Type="http://schemas.openxmlformats.org/officeDocument/2006/relationships/hyperlink" Target="http://www.erikbolstad.no/postnummer-koordinatar/?postnummer=7302&amp;poststad=Orkanger" TargetMode="External"/><Relationship Id="rId14512" Type="http://schemas.openxmlformats.org/officeDocument/2006/relationships/hyperlink" Target="http://www.erikbolstad.no/postnummer-koordinatar/?postnummer=9925&amp;poststad=Svanvik" TargetMode="External"/><Relationship Id="rId3520" Type="http://schemas.openxmlformats.org/officeDocument/2006/relationships/hyperlink" Target="http://www.erikbolstad.no/postnummer-koordinatar/?postnummer=3401&amp;poststad=Lier" TargetMode="External"/><Relationship Id="rId12063" Type="http://schemas.openxmlformats.org/officeDocument/2006/relationships/hyperlink" Target="http://www.erikbolstad.no/postnummer-koordinatar/?postnummer=4609&amp;poststad=Kardemomme%20By" TargetMode="External"/><Relationship Id="rId13114" Type="http://schemas.openxmlformats.org/officeDocument/2006/relationships/hyperlink" Target="http://www.erikbolstad.no/postnummer-koordinatar/?postnummer=6670&amp;poststad=&#216;ydegard" TargetMode="External"/><Relationship Id="rId441" Type="http://schemas.openxmlformats.org/officeDocument/2006/relationships/hyperlink" Target="http://www.erikbolstad.no/postnummer-koordinatar/?postnummer=0370&amp;poststad=Oslo" TargetMode="External"/><Relationship Id="rId1071" Type="http://schemas.openxmlformats.org/officeDocument/2006/relationships/hyperlink" Target="http://www.erikbolstad.no/postnummer-koordinatar/?postnummer=0956&amp;poststad=Oslo" TargetMode="External"/><Relationship Id="rId2122" Type="http://schemas.openxmlformats.org/officeDocument/2006/relationships/hyperlink" Target="http://www.erikbolstad.no/postnummer-koordinatar/?postnummer=1911&amp;poststad=Flateby" TargetMode="External"/><Relationship Id="rId5692" Type="http://schemas.openxmlformats.org/officeDocument/2006/relationships/hyperlink" Target="http://www.erikbolstad.no/postnummer-koordinatar/?postnummer=5455&amp;poststad=Halsn&#248;y%20kloster" TargetMode="External"/><Relationship Id="rId6743" Type="http://schemas.openxmlformats.org/officeDocument/2006/relationships/hyperlink" Target="http://www.erikbolstad.no/postnummer-koordinatar/?postnummer=6499&amp;poststad=Eide" TargetMode="External"/><Relationship Id="rId4294" Type="http://schemas.openxmlformats.org/officeDocument/2006/relationships/hyperlink" Target="http://www.erikbolstad.no/postnummer-koordinatar/?postnummer=4086&amp;poststad=Hundv&#229;g" TargetMode="External"/><Relationship Id="rId5345" Type="http://schemas.openxmlformats.org/officeDocument/2006/relationships/hyperlink" Target="http://www.erikbolstad.no/postnummer-koordinatar/?postnummer=5162&amp;poststad=Laksev&#229;g" TargetMode="External"/><Relationship Id="rId9966" Type="http://schemas.openxmlformats.org/officeDocument/2006/relationships/hyperlink" Target="http://www.erikbolstad.no/postnummer-koordinatar/?postnummer=0479&amp;poststad=Oslo" TargetMode="External"/><Relationship Id="rId8568" Type="http://schemas.openxmlformats.org/officeDocument/2006/relationships/hyperlink" Target="http://www.erikbolstad.no/postnummer-koordinatar/?postnummer=8401&amp;poststad=Sortland" TargetMode="External"/><Relationship Id="rId9619" Type="http://schemas.openxmlformats.org/officeDocument/2006/relationships/hyperlink" Target="http://www.erikbolstad.no/postnummer-koordinatar/?postnummer=9782&amp;poststad=Dyfjord" TargetMode="External"/><Relationship Id="rId11896" Type="http://schemas.openxmlformats.org/officeDocument/2006/relationships/hyperlink" Target="http://www.erikbolstad.no/postnummer-koordinatar/?postnummer=4264&amp;poststad=Kvalav&#229;g" TargetMode="External"/><Relationship Id="rId12947" Type="http://schemas.openxmlformats.org/officeDocument/2006/relationships/hyperlink" Target="http://www.erikbolstad.no/postnummer-koordinatar/?postnummer=6215&amp;poststad=Eidsdal" TargetMode="External"/><Relationship Id="rId1955" Type="http://schemas.openxmlformats.org/officeDocument/2006/relationships/hyperlink" Target="http://www.erikbolstad.no/postnummer-koordinatar/?postnummer=1751&amp;poststad=Halden" TargetMode="External"/><Relationship Id="rId10498" Type="http://schemas.openxmlformats.org/officeDocument/2006/relationships/hyperlink" Target="http://www.erikbolstad.no/postnummer-koordinatar/?postnummer=1483&amp;poststad=Hagan" TargetMode="External"/><Relationship Id="rId11549" Type="http://schemas.openxmlformats.org/officeDocument/2006/relationships/hyperlink" Target="http://www.erikbolstad.no/postnummer-koordinatar/?postnummer=3616&amp;poststad=Kongsberg" TargetMode="External"/><Relationship Id="rId1608" Type="http://schemas.openxmlformats.org/officeDocument/2006/relationships/hyperlink" Target="http://www.erikbolstad.no/postnummer-koordinatar/?postnummer=1471&amp;poststad=L&#248;renskog" TargetMode="External"/><Relationship Id="rId3030" Type="http://schemas.openxmlformats.org/officeDocument/2006/relationships/hyperlink" Target="http://www.erikbolstad.no/postnummer-koordinatar/?postnummer=3024&amp;poststad=Drammen" TargetMode="External"/><Relationship Id="rId14022" Type="http://schemas.openxmlformats.org/officeDocument/2006/relationships/hyperlink" Target="http://www.erikbolstad.no/postnummer-koordinatar/?postnummer=8517&amp;poststad=Narvik" TargetMode="External"/><Relationship Id="rId7651" Type="http://schemas.openxmlformats.org/officeDocument/2006/relationships/hyperlink" Target="http://www.erikbolstad.no/postnummer-koordinatar/?postnummer=7402&amp;poststad=Trondheim" TargetMode="External"/><Relationship Id="rId8702" Type="http://schemas.openxmlformats.org/officeDocument/2006/relationships/hyperlink" Target="http://www.erikbolstad.no/postnummer-koordinatar/?postnummer=8539&amp;poststad=Bogen%20i%20Ofoten" TargetMode="External"/><Relationship Id="rId10632" Type="http://schemas.openxmlformats.org/officeDocument/2006/relationships/hyperlink" Target="http://www.erikbolstad.no/postnummer-koordinatar/?postnummer=1710&amp;poststad=Sarpsborg" TargetMode="External"/><Relationship Id="rId6253" Type="http://schemas.openxmlformats.org/officeDocument/2006/relationships/hyperlink" Target="http://www.erikbolstad.no/postnummer-koordinatar/?postnummer=5951&amp;poststad=Lind&#229;s" TargetMode="External"/><Relationship Id="rId7304" Type="http://schemas.openxmlformats.org/officeDocument/2006/relationships/hyperlink" Target="http://www.erikbolstad.no/postnummer-koordinatar/?postnummer=7038&amp;poststad=Trondheim" TargetMode="External"/><Relationship Id="rId2863" Type="http://schemas.openxmlformats.org/officeDocument/2006/relationships/hyperlink" Target="http://www.erikbolstad.no/postnummer-koordinatar/?postnummer=2830&amp;poststad=Raufoss" TargetMode="External"/><Relationship Id="rId3914" Type="http://schemas.openxmlformats.org/officeDocument/2006/relationships/hyperlink" Target="http://www.erikbolstad.no/postnummer-koordinatar/?postnummer=3747&amp;poststad=Skien" TargetMode="External"/><Relationship Id="rId9476" Type="http://schemas.openxmlformats.org/officeDocument/2006/relationships/hyperlink" Target="http://www.erikbolstad.no/postnummer-koordinatar/?postnummer=9516&amp;poststad=Alta" TargetMode="External"/><Relationship Id="rId12457" Type="http://schemas.openxmlformats.org/officeDocument/2006/relationships/hyperlink" Target="http://www.erikbolstad.no/postnummer-koordinatar/?postnummer=5341&amp;poststad=Straume" TargetMode="External"/><Relationship Id="rId13508" Type="http://schemas.openxmlformats.org/officeDocument/2006/relationships/hyperlink" Target="http://www.erikbolstad.no/postnummer-koordinatar/?postnummer=7402&amp;poststad=Trondheim" TargetMode="External"/><Relationship Id="rId13855" Type="http://schemas.openxmlformats.org/officeDocument/2006/relationships/hyperlink" Target="http://www.erikbolstad.no/postnummer-koordinatar/?postnummer=8151&amp;poststad=&#216;rnes" TargetMode="External"/><Relationship Id="rId835" Type="http://schemas.openxmlformats.org/officeDocument/2006/relationships/hyperlink" Target="http://www.erikbolstad.no/postnummer-koordinatar/?postnummer=0670&amp;poststad=Oslo" TargetMode="External"/><Relationship Id="rId1465" Type="http://schemas.openxmlformats.org/officeDocument/2006/relationships/hyperlink" Target="http://www.erikbolstad.no/postnummer-koordinatar/?postnummer=1373&amp;poststad=Asker" TargetMode="External"/><Relationship Id="rId2516" Type="http://schemas.openxmlformats.org/officeDocument/2006/relationships/hyperlink" Target="http://www.erikbolstad.no/postnummer-koordinatar/?postnummer=2388&amp;poststad=Brumunddal" TargetMode="External"/><Relationship Id="rId8078" Type="http://schemas.openxmlformats.org/officeDocument/2006/relationships/hyperlink" Target="http://www.erikbolstad.no/postnummer-koordinatar/?postnummer=7770&amp;poststad=Flatanger" TargetMode="External"/><Relationship Id="rId9129" Type="http://schemas.openxmlformats.org/officeDocument/2006/relationships/hyperlink" Target="http://www.erikbolstad.no/postnummer-koordinatar/?postnummer=9179&amp;poststad=Pyramiden%20(ikkje%20i%20bruk)" TargetMode="External"/><Relationship Id="rId11059" Type="http://schemas.openxmlformats.org/officeDocument/2006/relationships/hyperlink" Target="http://www.erikbolstad.no/postnummer-koordinatar/?postnummer=2672&amp;poststad=Sel" TargetMode="External"/><Relationship Id="rId1118" Type="http://schemas.openxmlformats.org/officeDocument/2006/relationships/hyperlink" Target="http://www.erikbolstad.no/postnummer-koordinatar/?postnummer=0984&amp;poststad=Oslo" TargetMode="External"/><Relationship Id="rId4688" Type="http://schemas.openxmlformats.org/officeDocument/2006/relationships/hyperlink" Target="http://www.erikbolstad.no/postnummer-koordinatar/?postnummer=4519&amp;poststad=Holum" TargetMode="External"/><Relationship Id="rId5739" Type="http://schemas.openxmlformats.org/officeDocument/2006/relationships/hyperlink" Target="http://www.erikbolstad.no/postnummer-koordinatar/?postnummer=5504&amp;poststad=Haugesund" TargetMode="External"/><Relationship Id="rId7161" Type="http://schemas.openxmlformats.org/officeDocument/2006/relationships/hyperlink" Target="http://www.erikbolstad.no/postnummer-koordinatar/?postnummer=6926&amp;poststad=Krakhella" TargetMode="External"/><Relationship Id="rId8212" Type="http://schemas.openxmlformats.org/officeDocument/2006/relationships/hyperlink" Target="http://www.erikbolstad.no/postnummer-koordinatar/?postnummer=8014&amp;poststad=Bod&#248;" TargetMode="External"/><Relationship Id="rId9610" Type="http://schemas.openxmlformats.org/officeDocument/2006/relationships/hyperlink" Target="http://www.erikbolstad.no/postnummer-koordinatar/?postnummer=9770&amp;poststad=Mehamn" TargetMode="External"/><Relationship Id="rId11540" Type="http://schemas.openxmlformats.org/officeDocument/2006/relationships/hyperlink" Target="http://www.erikbolstad.no/postnummer-koordinatar/?postnummer=3606&amp;poststad=Kongsberg" TargetMode="External"/><Relationship Id="rId10142" Type="http://schemas.openxmlformats.org/officeDocument/2006/relationships/hyperlink" Target="http://www.erikbolstad.no/postnummer-koordinatar/?postnummer=0764&amp;poststad=Oslo" TargetMode="External"/><Relationship Id="rId3771" Type="http://schemas.openxmlformats.org/officeDocument/2006/relationships/hyperlink" Target="http://www.erikbolstad.no/postnummer-koordinatar/?postnummer=3650&amp;poststad=Tinn%20Austbygd" TargetMode="External"/><Relationship Id="rId4822" Type="http://schemas.openxmlformats.org/officeDocument/2006/relationships/hyperlink" Target="http://www.erikbolstad.no/postnummer-koordinatar/?postnummer=4640&amp;poststad=S&#248;gne" TargetMode="External"/><Relationship Id="rId13365" Type="http://schemas.openxmlformats.org/officeDocument/2006/relationships/hyperlink" Target="http://www.erikbolstad.no/postnummer-koordinatar/?postnummer=7088&amp;poststad=Heimdal" TargetMode="External"/><Relationship Id="rId14416" Type="http://schemas.openxmlformats.org/officeDocument/2006/relationships/hyperlink" Target="http://www.erikbolstad.no/postnummer-koordinatar/?postnummer=9512&amp;poststad=Alta" TargetMode="External"/><Relationship Id="rId692" Type="http://schemas.openxmlformats.org/officeDocument/2006/relationships/hyperlink" Target="http://www.erikbolstad.no/postnummer-koordinatar/?postnummer=0574&amp;poststad=Oslo" TargetMode="External"/><Relationship Id="rId2373" Type="http://schemas.openxmlformats.org/officeDocument/2006/relationships/hyperlink" Target="http://www.erikbolstad.no/postnummer-koordinatar/?postnummer=2218&amp;poststad=Lunders&#230;ter" TargetMode="External"/><Relationship Id="rId3424" Type="http://schemas.openxmlformats.org/officeDocument/2006/relationships/hyperlink" Target="http://www.erikbolstad.no/postnummer-koordinatar/?postnummer=3260&amp;poststad=Larvik" TargetMode="External"/><Relationship Id="rId6994" Type="http://schemas.openxmlformats.org/officeDocument/2006/relationships/hyperlink" Target="http://www.erikbolstad.no/postnummer-koordinatar/?postnummer=6797&amp;poststad=Utvik" TargetMode="External"/><Relationship Id="rId13018" Type="http://schemas.openxmlformats.org/officeDocument/2006/relationships/hyperlink" Target="http://www.erikbolstad.no/postnummer-koordinatar/?postnummer=6425&amp;poststad=Molde" TargetMode="External"/><Relationship Id="rId345" Type="http://schemas.openxmlformats.org/officeDocument/2006/relationships/hyperlink" Target="http://www.erikbolstad.no/postnummer-koordinatar/?postnummer=0284&amp;poststad=Oslo" TargetMode="External"/><Relationship Id="rId2026" Type="http://schemas.openxmlformats.org/officeDocument/2006/relationships/hyperlink" Target="http://www.erikbolstad.no/postnummer-koordinatar/?postnummer=1793&amp;poststad=Tistedal" TargetMode="External"/><Relationship Id="rId5596" Type="http://schemas.openxmlformats.org/officeDocument/2006/relationships/hyperlink" Target="http://www.erikbolstad.no/postnummer-koordinatar/?postnummer=5382&amp;poststad=Skogsv&#229;g" TargetMode="External"/><Relationship Id="rId6647" Type="http://schemas.openxmlformats.org/officeDocument/2006/relationships/hyperlink" Target="http://www.erikbolstad.no/postnummer-koordinatar/?postnummer=6410&amp;poststad=Molde" TargetMode="External"/><Relationship Id="rId4198" Type="http://schemas.openxmlformats.org/officeDocument/2006/relationships/hyperlink" Target="http://www.erikbolstad.no/postnummer-koordinatar/?postnummer=4023&amp;poststad=Stavanger" TargetMode="External"/><Relationship Id="rId5249" Type="http://schemas.openxmlformats.org/officeDocument/2006/relationships/hyperlink" Target="http://www.erikbolstad.no/postnummer-koordinatar/?postnummer=5082&amp;poststad=Bergen" TargetMode="External"/><Relationship Id="rId9120" Type="http://schemas.openxmlformats.org/officeDocument/2006/relationships/hyperlink" Target="http://www.erikbolstad.no/postnummer-koordinatar/?postnummer=9174&amp;poststad=Hopen" TargetMode="External"/><Relationship Id="rId11050" Type="http://schemas.openxmlformats.org/officeDocument/2006/relationships/hyperlink" Target="http://www.erikbolstad.no/postnummer-koordinatar/?postnummer=2662&amp;poststad=Dovre" TargetMode="External"/><Relationship Id="rId12101" Type="http://schemas.openxmlformats.org/officeDocument/2006/relationships/hyperlink" Target="http://www.erikbolstad.no/postnummer-koordinatar/?postnummer=4659&amp;poststad=Kristiansand%20S" TargetMode="External"/><Relationship Id="rId1859" Type="http://schemas.openxmlformats.org/officeDocument/2006/relationships/hyperlink" Target="http://www.erikbolstad.no/postnummer-koordinatar/?postnummer=1673&amp;poststad=Kr&#229;ker&#248;y" TargetMode="External"/><Relationship Id="rId5730" Type="http://schemas.openxmlformats.org/officeDocument/2006/relationships/hyperlink" Target="http://www.erikbolstad.no/postnummer-koordinatar/?postnummer=5498&amp;poststad=Matre" TargetMode="External"/><Relationship Id="rId14273" Type="http://schemas.openxmlformats.org/officeDocument/2006/relationships/hyperlink" Target="http://www.erikbolstad.no/postnummer-koordinatar/?postnummer=9261&amp;poststad=Troms&#248;" TargetMode="External"/><Relationship Id="rId3281" Type="http://schemas.openxmlformats.org/officeDocument/2006/relationships/hyperlink" Target="http://www.erikbolstad.no/postnummer-koordinatar/?postnummer=3185&amp;poststad=Skoppum" TargetMode="External"/><Relationship Id="rId4332" Type="http://schemas.openxmlformats.org/officeDocument/2006/relationships/hyperlink" Target="http://www.erikbolstad.no/postnummer-koordinatar/?postnummer=4123&amp;poststad=S&#248;r-Hidle" TargetMode="External"/><Relationship Id="rId8953" Type="http://schemas.openxmlformats.org/officeDocument/2006/relationships/hyperlink" Target="http://www.erikbolstad.no/postnummer-koordinatar/?postnummer=9006&amp;poststad=Troms&#248;" TargetMode="External"/><Relationship Id="rId10883" Type="http://schemas.openxmlformats.org/officeDocument/2006/relationships/hyperlink" Target="http://www.erikbolstad.no/postnummer-koordinatar/?postnummer=2260&amp;poststad=Kirken&#230;r" TargetMode="External"/><Relationship Id="rId7555" Type="http://schemas.openxmlformats.org/officeDocument/2006/relationships/hyperlink" Target="http://www.erikbolstad.no/postnummer-koordinatar/?postnummer=7301&amp;poststad=Orkanger" TargetMode="External"/><Relationship Id="rId8606" Type="http://schemas.openxmlformats.org/officeDocument/2006/relationships/hyperlink" Target="http://www.erikbolstad.no/postnummer-koordinatar/?postnummer=8432&amp;poststad=Alsv&#229;g" TargetMode="External"/><Relationship Id="rId10536" Type="http://schemas.openxmlformats.org/officeDocument/2006/relationships/hyperlink" Target="http://www.erikbolstad.no/postnummer-koordinatar/?postnummer=1536&amp;poststad=Moss" TargetMode="External"/><Relationship Id="rId11934" Type="http://schemas.openxmlformats.org/officeDocument/2006/relationships/hyperlink" Target="http://www.erikbolstad.no/postnummer-koordinatar/?postnummer=4325&amp;poststad=Sandnes" TargetMode="External"/><Relationship Id="rId6157" Type="http://schemas.openxmlformats.org/officeDocument/2006/relationships/hyperlink" Target="http://www.erikbolstad.no/postnummer-koordinatar/?postnummer=5862&amp;poststad=Bergen" TargetMode="External"/><Relationship Id="rId7208" Type="http://schemas.openxmlformats.org/officeDocument/2006/relationships/hyperlink" Target="http://www.erikbolstad.no/postnummer-koordinatar/?postnummer=6973&amp;poststad=Sande%20i%20Sunnfjord" TargetMode="External"/><Relationship Id="rId2767" Type="http://schemas.openxmlformats.org/officeDocument/2006/relationships/hyperlink" Target="http://www.erikbolstad.no/postnummer-koordinatar/?postnummer=2682&amp;poststad=Lalm" TargetMode="External"/><Relationship Id="rId13759" Type="http://schemas.openxmlformats.org/officeDocument/2006/relationships/hyperlink" Target="http://www.erikbolstad.no/postnummer-koordinatar/?postnummer=7940&amp;poststad=Otters&#248;y" TargetMode="External"/><Relationship Id="rId739" Type="http://schemas.openxmlformats.org/officeDocument/2006/relationships/hyperlink" Target="http://www.erikbolstad.no/postnummer-koordinatar/?postnummer=0598&amp;poststad=Oslo" TargetMode="External"/><Relationship Id="rId1369" Type="http://schemas.openxmlformats.org/officeDocument/2006/relationships/hyperlink" Target="http://www.erikbolstad.no/postnummer-koordinatar/?postnummer=1319&amp;poststad=Bekkestua" TargetMode="External"/><Relationship Id="rId3818" Type="http://schemas.openxmlformats.org/officeDocument/2006/relationships/hyperlink" Target="http://www.erikbolstad.no/postnummer-koordinatar/?postnummer=3692&amp;poststad=Sauland" TargetMode="External"/><Relationship Id="rId5240" Type="http://schemas.openxmlformats.org/officeDocument/2006/relationships/hyperlink" Target="http://www.erikbolstad.no/postnummer-koordinatar/?postnummer=5072&amp;poststad=Bergen" TargetMode="External"/><Relationship Id="rId9861" Type="http://schemas.openxmlformats.org/officeDocument/2006/relationships/hyperlink" Target="http://www.erikbolstad.no/postnummer-koordinatar/?postnummer=0304&amp;poststad=Oslo" TargetMode="External"/><Relationship Id="rId11791" Type="http://schemas.openxmlformats.org/officeDocument/2006/relationships/hyperlink" Target="http://www.erikbolstad.no/postnummer-koordinatar/?postnummer=4034&amp;poststad=Stavanger" TargetMode="External"/><Relationship Id="rId12842" Type="http://schemas.openxmlformats.org/officeDocument/2006/relationships/hyperlink" Target="http://www.erikbolstad.no/postnummer-koordinatar/?postnummer=6010&amp;poststad=&#197;lesund" TargetMode="External"/><Relationship Id="rId75" Type="http://schemas.openxmlformats.org/officeDocument/2006/relationships/hyperlink" Target="http://www.erikbolstad.no/postnummer-koordinatar/?postnummer=0102&amp;poststad=Oslo" TargetMode="External"/><Relationship Id="rId1850" Type="http://schemas.openxmlformats.org/officeDocument/2006/relationships/hyperlink" Target="http://www.erikbolstad.no/postnummer-koordinatar/?postnummer=1666&amp;poststad=Rolvs&#248;y" TargetMode="External"/><Relationship Id="rId2901" Type="http://schemas.openxmlformats.org/officeDocument/2006/relationships/hyperlink" Target="http://www.erikbolstad.no/postnummer-koordinatar/?postnummer=2860&amp;poststad=Hov" TargetMode="External"/><Relationship Id="rId7065" Type="http://schemas.openxmlformats.org/officeDocument/2006/relationships/hyperlink" Target="http://www.erikbolstad.no/postnummer-koordinatar/?postnummer=6853&amp;poststad=Sogndal" TargetMode="External"/><Relationship Id="rId8463" Type="http://schemas.openxmlformats.org/officeDocument/2006/relationships/hyperlink" Target="http://www.erikbolstad.no/postnummer-koordinatar/?postnummer=8278&amp;poststad=Stor&#229;" TargetMode="External"/><Relationship Id="rId9514" Type="http://schemas.openxmlformats.org/officeDocument/2006/relationships/hyperlink" Target="http://www.erikbolstad.no/postnummer-koordinatar/?postnummer=9584&amp;poststad=S&#248;r-Tverrfjord" TargetMode="External"/><Relationship Id="rId10393" Type="http://schemas.openxmlformats.org/officeDocument/2006/relationships/hyperlink" Target="http://www.erikbolstad.no/postnummer-koordinatar/?postnummer=1349&amp;poststad=Rykkinn" TargetMode="External"/><Relationship Id="rId11444" Type="http://schemas.openxmlformats.org/officeDocument/2006/relationships/hyperlink" Target="http://www.erikbolstad.no/postnummer-koordinatar/?postnummer=3403&amp;poststad=Lier" TargetMode="External"/><Relationship Id="rId1503" Type="http://schemas.openxmlformats.org/officeDocument/2006/relationships/hyperlink" Target="http://www.erikbolstad.no/postnummer-koordinatar/?postnummer=1394&amp;poststad=Nesbru" TargetMode="External"/><Relationship Id="rId8116" Type="http://schemas.openxmlformats.org/officeDocument/2006/relationships/hyperlink" Target="http://www.erikbolstad.no/postnummer-koordinatar/?postnummer=7820&amp;poststad=Spillum" TargetMode="External"/><Relationship Id="rId10046" Type="http://schemas.openxmlformats.org/officeDocument/2006/relationships/hyperlink" Target="http://www.erikbolstad.no/postnummer-koordinatar/?postnummer=0592&amp;poststad=Oslo" TargetMode="External"/><Relationship Id="rId3675" Type="http://schemas.openxmlformats.org/officeDocument/2006/relationships/hyperlink" Target="http://www.erikbolstad.no/postnummer-koordinatar/?postnummer=3550&amp;poststad=Gol" TargetMode="External"/><Relationship Id="rId4726" Type="http://schemas.openxmlformats.org/officeDocument/2006/relationships/hyperlink" Target="http://www.erikbolstad.no/postnummer-koordinatar/?postnummer=4557&amp;poststad=Vanse" TargetMode="External"/><Relationship Id="rId13269" Type="http://schemas.openxmlformats.org/officeDocument/2006/relationships/hyperlink" Target="http://www.erikbolstad.no/postnummer-koordinatar/?postnummer=6941&amp;poststad=Eikefjord" TargetMode="External"/><Relationship Id="rId596" Type="http://schemas.openxmlformats.org/officeDocument/2006/relationships/hyperlink" Target="http://www.erikbolstad.no/postnummer-koordinatar/?postnummer=0493&amp;poststad=Oslo" TargetMode="External"/><Relationship Id="rId2277" Type="http://schemas.openxmlformats.org/officeDocument/2006/relationships/hyperlink" Target="http://www.erikbolstad.no/postnummer-koordinatar/?postnummer=2068&amp;poststad=Jessheim" TargetMode="External"/><Relationship Id="rId3328" Type="http://schemas.openxmlformats.org/officeDocument/2006/relationships/hyperlink" Target="http://www.erikbolstad.no/postnummer-koordinatar/?postnummer=3211&amp;poststad=Sandefjord" TargetMode="External"/><Relationship Id="rId6898" Type="http://schemas.openxmlformats.org/officeDocument/2006/relationships/hyperlink" Target="http://www.erikbolstad.no/postnummer-koordinatar/?postnummer=6703&amp;poststad=M&#229;l&#248;y" TargetMode="External"/><Relationship Id="rId249" Type="http://schemas.openxmlformats.org/officeDocument/2006/relationships/hyperlink" Target="http://www.erikbolstad.no/postnummer-koordinatar/?postnummer=0208&amp;poststad=Oslo" TargetMode="External"/><Relationship Id="rId7949" Type="http://schemas.openxmlformats.org/officeDocument/2006/relationships/hyperlink" Target="http://www.erikbolstad.no/postnummer-koordinatar/?postnummer=7622&amp;poststad=Markabygda" TargetMode="External"/><Relationship Id="rId9371" Type="http://schemas.openxmlformats.org/officeDocument/2006/relationships/hyperlink" Target="http://www.erikbolstad.no/postnummer-koordinatar/?postnummer=9427&amp;poststad=Mel&#248;yv&#230;r" TargetMode="External"/><Relationship Id="rId13750" Type="http://schemas.openxmlformats.org/officeDocument/2006/relationships/hyperlink" Target="http://www.erikbolstad.no/postnummer-koordinatar/?postnummer=7882&amp;poststad=Nordli" TargetMode="External"/><Relationship Id="rId9024" Type="http://schemas.openxmlformats.org/officeDocument/2006/relationships/hyperlink" Target="http://www.erikbolstad.no/postnummer-koordinatar/?postnummer=9062&amp;poststad=Furuflaten" TargetMode="External"/><Relationship Id="rId12352" Type="http://schemas.openxmlformats.org/officeDocument/2006/relationships/hyperlink" Target="http://www.erikbolstad.no/postnummer-koordinatar/?postnummer=5155&amp;poststad=B&#248;nes" TargetMode="External"/><Relationship Id="rId13403" Type="http://schemas.openxmlformats.org/officeDocument/2006/relationships/hyperlink" Target="http://www.erikbolstad.no/postnummer-koordinatar/?postnummer=7177&amp;poststad=Revsnes" TargetMode="External"/><Relationship Id="rId730" Type="http://schemas.openxmlformats.org/officeDocument/2006/relationships/hyperlink" Target="http://www.erikbolstad.no/postnummer-koordinatar/?postnummer=0593&amp;poststad=Oslo" TargetMode="External"/><Relationship Id="rId1013" Type="http://schemas.openxmlformats.org/officeDocument/2006/relationships/hyperlink" Target="http://www.erikbolstad.no/postnummer-koordinatar/?postnummer=0872&amp;poststad=Oslo" TargetMode="External"/><Relationship Id="rId1360" Type="http://schemas.openxmlformats.org/officeDocument/2006/relationships/hyperlink" Target="http://www.erikbolstad.no/postnummer-koordinatar/?postnummer=1313&amp;poststad=V&#248;yenenga" TargetMode="External"/><Relationship Id="rId2411" Type="http://schemas.openxmlformats.org/officeDocument/2006/relationships/hyperlink" Target="http://www.erikbolstad.no/postnummer-koordinatar/?postnummer=2270&amp;poststad=Flisa" TargetMode="External"/><Relationship Id="rId5981" Type="http://schemas.openxmlformats.org/officeDocument/2006/relationships/hyperlink" Target="http://www.erikbolstad.no/postnummer-koordinatar/?postnummer=5713&amp;poststad=Vossestrand" TargetMode="External"/><Relationship Id="rId12005" Type="http://schemas.openxmlformats.org/officeDocument/2006/relationships/hyperlink" Target="http://www.erikbolstad.no/postnummer-koordinatar/?postnummer=4465&amp;poststad=Moi" TargetMode="External"/><Relationship Id="rId4583" Type="http://schemas.openxmlformats.org/officeDocument/2006/relationships/hyperlink" Target="http://www.erikbolstad.no/postnummer-koordinatar/?postnummer=4375&amp;poststad=Hellvik" TargetMode="External"/><Relationship Id="rId5634" Type="http://schemas.openxmlformats.org/officeDocument/2006/relationships/hyperlink" Target="http://www.erikbolstad.no/postnummer-koordinatar/?postnummer=5408&amp;poststad=Sagv&#229;g" TargetMode="External"/><Relationship Id="rId14177" Type="http://schemas.openxmlformats.org/officeDocument/2006/relationships/hyperlink" Target="http://www.erikbolstad.no/postnummer-koordinatar/?postnummer=9029&amp;poststad=Tromsdalen" TargetMode="External"/><Relationship Id="rId3185" Type="http://schemas.openxmlformats.org/officeDocument/2006/relationships/hyperlink" Target="http://www.erikbolstad.no/postnummer-koordinatar/?postnummer=3131&amp;poststad=Hus&#248;ysund" TargetMode="External"/><Relationship Id="rId4236" Type="http://schemas.openxmlformats.org/officeDocument/2006/relationships/hyperlink" Target="http://www.erikbolstad.no/postnummer-koordinatar/?postnummer=4047&amp;poststad=Hafrsfjord" TargetMode="External"/><Relationship Id="rId8857" Type="http://schemas.openxmlformats.org/officeDocument/2006/relationships/hyperlink" Target="http://www.erikbolstad.no/postnummer-koordinatar/?postnummer=8767&amp;poststad=Lur&#248;y" TargetMode="External"/><Relationship Id="rId9908" Type="http://schemas.openxmlformats.org/officeDocument/2006/relationships/hyperlink" Target="http://www.erikbolstad.no/postnummer-koordinatar/?postnummer=0375&amp;poststad=Oslo" TargetMode="External"/><Relationship Id="rId7459" Type="http://schemas.openxmlformats.org/officeDocument/2006/relationships/hyperlink" Target="http://www.erikbolstad.no/postnummer-koordinatar/?postnummer=7211&amp;poststad=Korsvegen" TargetMode="External"/><Relationship Id="rId10787" Type="http://schemas.openxmlformats.org/officeDocument/2006/relationships/hyperlink" Target="http://www.erikbolstad.no/postnummer-koordinatar/?postnummer=2020&amp;poststad=Skedsmokorset" TargetMode="External"/><Relationship Id="rId11838" Type="http://schemas.openxmlformats.org/officeDocument/2006/relationships/hyperlink" Target="http://www.erikbolstad.no/postnummer-koordinatar/?postnummer=4095&amp;poststad=Stavanger" TargetMode="External"/><Relationship Id="rId13260" Type="http://schemas.openxmlformats.org/officeDocument/2006/relationships/hyperlink" Target="http://www.erikbolstad.no/postnummer-koordinatar/?postnummer=6919&amp;poststad=Tans&#248;y" TargetMode="External"/><Relationship Id="rId14311" Type="http://schemas.openxmlformats.org/officeDocument/2006/relationships/hyperlink" Target="http://www.erikbolstad.no/postnummer-koordinatar/?postnummer=9303&amp;poststad=Silsand" TargetMode="External"/><Relationship Id="rId240" Type="http://schemas.openxmlformats.org/officeDocument/2006/relationships/hyperlink" Target="http://www.erikbolstad.no/postnummer-koordinatar/?postnummer=0201&amp;poststad=Oslo" TargetMode="External"/><Relationship Id="rId7940" Type="http://schemas.openxmlformats.org/officeDocument/2006/relationships/hyperlink" Target="http://www.erikbolstad.no/postnummer-koordinatar/?postnummer=7608&amp;poststad=Levanger" TargetMode="External"/><Relationship Id="rId10921" Type="http://schemas.openxmlformats.org/officeDocument/2006/relationships/hyperlink" Target="http://www.erikbolstad.no/postnummer-koordinatar/?postnummer=2340&amp;poststad=L&#248;ten" TargetMode="External"/><Relationship Id="rId4093" Type="http://schemas.openxmlformats.org/officeDocument/2006/relationships/hyperlink" Target="http://www.erikbolstad.no/postnummer-koordinatar/?postnummer=3931&amp;poststad=Porsgrunn" TargetMode="External"/><Relationship Id="rId5144" Type="http://schemas.openxmlformats.org/officeDocument/2006/relationships/hyperlink" Target="http://www.erikbolstad.no/postnummer-koordinatar/?postnummer=4985&amp;poststad=Veg&#229;rshei" TargetMode="External"/><Relationship Id="rId5491" Type="http://schemas.openxmlformats.org/officeDocument/2006/relationships/hyperlink" Target="http://www.erikbolstad.no/postnummer-koordinatar/?postnummer=5299&amp;poststad=Haus" TargetMode="External"/><Relationship Id="rId6542" Type="http://schemas.openxmlformats.org/officeDocument/2006/relationships/hyperlink" Target="http://www.erikbolstad.no/postnummer-koordinatar/?postnummer=6230&amp;poststad=Sykkylven" TargetMode="External"/><Relationship Id="rId9765" Type="http://schemas.openxmlformats.org/officeDocument/2006/relationships/hyperlink" Target="http://www.erikbolstad.no/postnummer-koordinatar/?postnummer=0159&amp;poststad=Oslo" TargetMode="External"/><Relationship Id="rId11695" Type="http://schemas.openxmlformats.org/officeDocument/2006/relationships/hyperlink" Target="http://www.erikbolstad.no/postnummer-koordinatar/?postnummer=3884&amp;poststad=Rauland" TargetMode="External"/><Relationship Id="rId12746" Type="http://schemas.openxmlformats.org/officeDocument/2006/relationships/hyperlink" Target="http://www.erikbolstad.no/postnummer-koordinatar/?postnummer=5836&amp;poststad=Bergen" TargetMode="External"/><Relationship Id="rId1754" Type="http://schemas.openxmlformats.org/officeDocument/2006/relationships/hyperlink" Target="http://www.erikbolstad.no/postnummer-koordinatar/?postnummer=1602&amp;poststad=Fredrikstad" TargetMode="External"/><Relationship Id="rId2805" Type="http://schemas.openxmlformats.org/officeDocument/2006/relationships/hyperlink" Target="http://www.erikbolstad.no/postnummer-koordinatar/?postnummer=2720&amp;poststad=Grindvoll" TargetMode="External"/><Relationship Id="rId8367" Type="http://schemas.openxmlformats.org/officeDocument/2006/relationships/hyperlink" Target="http://www.erikbolstad.no/postnummer-koordinatar/?postnummer=8182&amp;poststad=Melfjordbotn" TargetMode="External"/><Relationship Id="rId9418" Type="http://schemas.openxmlformats.org/officeDocument/2006/relationships/hyperlink" Target="http://www.erikbolstad.no/postnummer-koordinatar/?postnummer=9480&amp;poststad=Harstad" TargetMode="External"/><Relationship Id="rId10297" Type="http://schemas.openxmlformats.org/officeDocument/2006/relationships/hyperlink" Target="http://www.erikbolstad.no/postnummer-koordinatar/?postnummer=1168&amp;poststad=Oslo" TargetMode="External"/><Relationship Id="rId11348" Type="http://schemas.openxmlformats.org/officeDocument/2006/relationships/hyperlink" Target="http://www.erikbolstad.no/postnummer-koordinatar/?postnummer=3213&amp;poststad=Sandefjord" TargetMode="External"/><Relationship Id="rId1407" Type="http://schemas.openxmlformats.org/officeDocument/2006/relationships/hyperlink" Target="http://www.erikbolstad.no/postnummer-koordinatar/?postnummer=1339&amp;poststad=V&#248;yenenga" TargetMode="External"/><Relationship Id="rId4977" Type="http://schemas.openxmlformats.org/officeDocument/2006/relationships/hyperlink" Target="http://www.erikbolstad.no/postnummer-koordinatar/?postnummer=4808&amp;poststad=Arendal" TargetMode="External"/><Relationship Id="rId3579" Type="http://schemas.openxmlformats.org/officeDocument/2006/relationships/hyperlink" Target="http://www.erikbolstad.no/postnummer-koordinatar/?postnummer=3476&amp;poststad=S&#230;tre" TargetMode="External"/><Relationship Id="rId7450" Type="http://schemas.openxmlformats.org/officeDocument/2006/relationships/hyperlink" Target="http://www.erikbolstad.no/postnummer-koordinatar/?postnummer=7194&amp;poststad=Brandsfjord" TargetMode="External"/><Relationship Id="rId8501" Type="http://schemas.openxmlformats.org/officeDocument/2006/relationships/hyperlink" Target="http://www.erikbolstad.no/postnummer-koordinatar/?postnummer=8313&amp;poststad=Kleppstad" TargetMode="External"/><Relationship Id="rId6052" Type="http://schemas.openxmlformats.org/officeDocument/2006/relationships/hyperlink" Target="http://www.erikbolstad.no/postnummer-koordinatar/?postnummer=5777&amp;poststad=Grimo" TargetMode="External"/><Relationship Id="rId7103" Type="http://schemas.openxmlformats.org/officeDocument/2006/relationships/hyperlink" Target="http://www.erikbolstad.no/postnummer-koordinatar/?postnummer=6879&amp;poststad=Solvorn" TargetMode="External"/><Relationship Id="rId10431" Type="http://schemas.openxmlformats.org/officeDocument/2006/relationships/hyperlink" Target="http://www.erikbolstad.no/postnummer-koordinatar/?postnummer=1391&amp;poststad=Vollen" TargetMode="External"/><Relationship Id="rId9275" Type="http://schemas.openxmlformats.org/officeDocument/2006/relationships/hyperlink" Target="http://www.erikbolstad.no/postnummer-koordinatar/?postnummer=9322&amp;poststad=Karlstad" TargetMode="External"/><Relationship Id="rId13654" Type="http://schemas.openxmlformats.org/officeDocument/2006/relationships/hyperlink" Target="http://www.erikbolstad.no/postnummer-koordinatar/?postnummer=7610&amp;poststad=Levanger" TargetMode="External"/><Relationship Id="rId981" Type="http://schemas.openxmlformats.org/officeDocument/2006/relationships/hyperlink" Target="http://www.erikbolstad.no/postnummer-koordinatar/?postnummer=0850&amp;poststad=Oslo" TargetMode="External"/><Relationship Id="rId2662" Type="http://schemas.openxmlformats.org/officeDocument/2006/relationships/hyperlink" Target="http://www.erikbolstad.no/postnummer-koordinatar/?postnummer=2613&amp;poststad=Lillehammer" TargetMode="External"/><Relationship Id="rId3713" Type="http://schemas.openxmlformats.org/officeDocument/2006/relationships/hyperlink" Target="http://www.erikbolstad.no/postnummer-koordinatar/?postnummer=3605&amp;poststad=Kongsberg" TargetMode="External"/><Relationship Id="rId12256" Type="http://schemas.openxmlformats.org/officeDocument/2006/relationships/hyperlink" Target="http://www.erikbolstad.no/postnummer-koordinatar/?postnummer=4993&amp;poststad=Sundebru" TargetMode="External"/><Relationship Id="rId13307" Type="http://schemas.openxmlformats.org/officeDocument/2006/relationships/hyperlink" Target="http://www.erikbolstad.no/postnummer-koordinatar/?postnummer=7007&amp;poststad=Trondheim%20(ikkje%20i%20bruk)" TargetMode="External"/><Relationship Id="rId634" Type="http://schemas.openxmlformats.org/officeDocument/2006/relationships/hyperlink" Target="http://www.erikbolstad.no/postnummer-koordinatar/?postnummer=0516&amp;poststad=Oslo" TargetMode="External"/><Relationship Id="rId1264" Type="http://schemas.openxmlformats.org/officeDocument/2006/relationships/hyperlink" Target="http://www.erikbolstad.no/postnummer-koordinatar/?postnummer=1203&amp;poststad=Oslo" TargetMode="External"/><Relationship Id="rId2315" Type="http://schemas.openxmlformats.org/officeDocument/2006/relationships/hyperlink" Target="http://www.erikbolstad.no/postnummer-koordinatar/?postnummer=2120&amp;poststad=Sagstua" TargetMode="External"/><Relationship Id="rId5885" Type="http://schemas.openxmlformats.org/officeDocument/2006/relationships/hyperlink" Target="http://www.erikbolstad.no/postnummer-koordinatar/?postnummer=5605&amp;poststad=&#197;lvik" TargetMode="External"/><Relationship Id="rId6936" Type="http://schemas.openxmlformats.org/officeDocument/2006/relationships/hyperlink" Target="http://www.erikbolstad.no/postnummer-koordinatar/?postnummer=6729&amp;poststad=Kalv&#229;g" TargetMode="External"/><Relationship Id="rId4487" Type="http://schemas.openxmlformats.org/officeDocument/2006/relationships/hyperlink" Target="http://www.erikbolstad.no/postnummer-koordinatar/?postnummer=4316&amp;poststad=Sandnes" TargetMode="External"/><Relationship Id="rId5538" Type="http://schemas.openxmlformats.org/officeDocument/2006/relationships/hyperlink" Target="http://www.erikbolstad.no/postnummer-koordinatar/?postnummer=5331&amp;poststad=Rong" TargetMode="External"/><Relationship Id="rId3089" Type="http://schemas.openxmlformats.org/officeDocument/2006/relationships/hyperlink" Target="http://www.erikbolstad.no/postnummer-koordinatar/?postnummer=3056&amp;poststad=Solbergelva" TargetMode="External"/><Relationship Id="rId8011" Type="http://schemas.openxmlformats.org/officeDocument/2006/relationships/hyperlink" Target="http://www.erikbolstad.no/postnummer-koordinatar/?postnummer=7709&amp;poststad=Steinkjer" TargetMode="External"/><Relationship Id="rId491" Type="http://schemas.openxmlformats.org/officeDocument/2006/relationships/hyperlink" Target="http://www.erikbolstad.no/postnummer-koordinatar/?postnummer=0412&amp;poststad=Oslo" TargetMode="External"/><Relationship Id="rId2172" Type="http://schemas.openxmlformats.org/officeDocument/2006/relationships/hyperlink" Target="http://www.erikbolstad.no/postnummer-koordinatar/?postnummer=2000&amp;poststad=Lillestr&#248;m" TargetMode="External"/><Relationship Id="rId3223" Type="http://schemas.openxmlformats.org/officeDocument/2006/relationships/hyperlink" Target="http://www.erikbolstad.no/postnummer-koordinatar/?postnummer=3154&amp;poststad=Tolvsr&#248;d" TargetMode="External"/><Relationship Id="rId3570" Type="http://schemas.openxmlformats.org/officeDocument/2006/relationships/hyperlink" Target="http://www.erikbolstad.no/postnummer-koordinatar/?postnummer=3470&amp;poststad=Slemmestad" TargetMode="External"/><Relationship Id="rId4621" Type="http://schemas.openxmlformats.org/officeDocument/2006/relationships/hyperlink" Target="http://www.erikbolstad.no/postnummer-koordinatar/?postnummer=4403&amp;poststad=Flekkefjord" TargetMode="External"/><Relationship Id="rId13164" Type="http://schemas.openxmlformats.org/officeDocument/2006/relationships/hyperlink" Target="http://www.erikbolstad.no/postnummer-koordinatar/?postnummer=6776&amp;poststad=Kj&#248;lsdalen" TargetMode="External"/><Relationship Id="rId14215" Type="http://schemas.openxmlformats.org/officeDocument/2006/relationships/hyperlink" Target="http://www.erikbolstad.no/postnummer-koordinatar/?postnummer=9134&amp;poststad=Hansnes" TargetMode="External"/><Relationship Id="rId144" Type="http://schemas.openxmlformats.org/officeDocument/2006/relationships/hyperlink" Target="http://www.erikbolstad.no/postnummer-koordinatar/?postnummer=0137&amp;poststad=Oslo" TargetMode="External"/><Relationship Id="rId6793" Type="http://schemas.openxmlformats.org/officeDocument/2006/relationships/hyperlink" Target="http://www.erikbolstad.no/postnummer-koordinatar/?postnummer=6538&amp;poststad=Aver&#248;y" TargetMode="External"/><Relationship Id="rId7844" Type="http://schemas.openxmlformats.org/officeDocument/2006/relationships/hyperlink" Target="http://www.erikbolstad.no/postnummer-koordinatar/?postnummer=7500&amp;poststad=Stj&#248;rdal" TargetMode="External"/><Relationship Id="rId10825" Type="http://schemas.openxmlformats.org/officeDocument/2006/relationships/hyperlink" Target="http://www.erikbolstad.no/postnummer-koordinatar/?postnummer=2072&amp;poststad=Dal" TargetMode="External"/><Relationship Id="rId5395" Type="http://schemas.openxmlformats.org/officeDocument/2006/relationships/hyperlink" Target="http://www.erikbolstad.no/postnummer-koordinatar/?postnummer=5212&amp;poststad=S&#248;fteland" TargetMode="External"/><Relationship Id="rId6446" Type="http://schemas.openxmlformats.org/officeDocument/2006/relationships/hyperlink" Target="http://www.erikbolstad.no/postnummer-koordinatar/?postnummer=6100&amp;poststad=Volda" TargetMode="External"/><Relationship Id="rId5048" Type="http://schemas.openxmlformats.org/officeDocument/2006/relationships/hyperlink" Target="http://www.erikbolstad.no/postnummer-koordinatar/?postnummer=4857&amp;poststad=Arendal" TargetMode="External"/><Relationship Id="rId9669" Type="http://schemas.openxmlformats.org/officeDocument/2006/relationships/hyperlink" Target="http://www.erikbolstad.no/postnummer-koordinatar/?postnummer=9951&amp;poststad=Vard&#248;" TargetMode="External"/><Relationship Id="rId11599" Type="http://schemas.openxmlformats.org/officeDocument/2006/relationships/hyperlink" Target="http://www.erikbolstad.no/postnummer-koordinatar/?postnummer=3706&amp;poststad=Skien%20(Ikkje%20i%20bruk)" TargetMode="External"/><Relationship Id="rId12997" Type="http://schemas.openxmlformats.org/officeDocument/2006/relationships/hyperlink" Target="http://www.erikbolstad.no/postnummer-koordinatar/?postnummer=6399&amp;poststad=Vestnes" TargetMode="External"/><Relationship Id="rId1658" Type="http://schemas.openxmlformats.org/officeDocument/2006/relationships/hyperlink" Target="http://www.erikbolstad.no/postnummer-koordinatar/?postnummer=1510&amp;poststad=Moss" TargetMode="External"/><Relationship Id="rId2709" Type="http://schemas.openxmlformats.org/officeDocument/2006/relationships/hyperlink" Target="http://www.erikbolstad.no/postnummer-koordinatar/?postnummer=2646&amp;poststad=G&#229;l&#229;" TargetMode="External"/><Relationship Id="rId14072" Type="http://schemas.openxmlformats.org/officeDocument/2006/relationships/hyperlink" Target="http://www.erikbolstad.no/postnummer-koordinatar/?postnummer=8654&amp;poststad=Mosj&#248;en" TargetMode="External"/><Relationship Id="rId3080" Type="http://schemas.openxmlformats.org/officeDocument/2006/relationships/hyperlink" Target="http://www.erikbolstad.no/postnummer-koordinatar/?postnummer=3050&amp;poststad=Mj&#248;ndalen" TargetMode="External"/><Relationship Id="rId4131" Type="http://schemas.openxmlformats.org/officeDocument/2006/relationships/hyperlink" Target="http://www.erikbolstad.no/postnummer-koordinatar/?postnummer=3966&amp;poststad=Stathelle" TargetMode="External"/><Relationship Id="rId7354" Type="http://schemas.openxmlformats.org/officeDocument/2006/relationships/hyperlink" Target="http://www.erikbolstad.no/postnummer-koordinatar/?postnummer=7078&amp;poststad=Saupstad" TargetMode="External"/><Relationship Id="rId8752" Type="http://schemas.openxmlformats.org/officeDocument/2006/relationships/hyperlink" Target="http://www.erikbolstad.no/postnummer-koordinatar/?postnummer=8629&amp;poststad=Svartisdal%20(ikkje%20i%20bruk)" TargetMode="External"/><Relationship Id="rId9803" Type="http://schemas.openxmlformats.org/officeDocument/2006/relationships/hyperlink" Target="http://www.erikbolstad.no/postnummer-koordinatar/?postnummer=0202&amp;poststad=Oslo" TargetMode="External"/><Relationship Id="rId10682" Type="http://schemas.openxmlformats.org/officeDocument/2006/relationships/hyperlink" Target="http://www.erikbolstad.no/postnummer-koordinatar/?postnummer=1779&amp;poststad=Halden" TargetMode="External"/><Relationship Id="rId11733" Type="http://schemas.openxmlformats.org/officeDocument/2006/relationships/hyperlink" Target="http://www.erikbolstad.no/postnummer-koordinatar/?postnummer=3937&amp;poststad=Porsgrunn" TargetMode="External"/><Relationship Id="rId17" Type="http://schemas.openxmlformats.org/officeDocument/2006/relationships/hyperlink" Target="http://www.erikbolstad.no/postnummer-koordinatar/?postnummer=0021&amp;poststad=Oslo" TargetMode="External"/><Relationship Id="rId7007" Type="http://schemas.openxmlformats.org/officeDocument/2006/relationships/hyperlink" Target="http://www.erikbolstad.no/postnummer-koordinatar/?postnummer=6804&amp;poststad=F&#248;rde" TargetMode="External"/><Relationship Id="rId8405" Type="http://schemas.openxmlformats.org/officeDocument/2006/relationships/hyperlink" Target="http://www.erikbolstad.no/postnummer-koordinatar/?postnummer=8207&amp;poststad=Fauske" TargetMode="External"/><Relationship Id="rId10335" Type="http://schemas.openxmlformats.org/officeDocument/2006/relationships/hyperlink" Target="http://www.erikbolstad.no/postnummer-koordinatar/?postnummer=1272&amp;poststad=Oslo" TargetMode="External"/><Relationship Id="rId3964" Type="http://schemas.openxmlformats.org/officeDocument/2006/relationships/hyperlink" Target="http://www.erikbolstad.no/postnummer-koordinatar/?postnummer=3801&amp;poststad=B&#248;%20i%20Telemark" TargetMode="External"/><Relationship Id="rId13558" Type="http://schemas.openxmlformats.org/officeDocument/2006/relationships/hyperlink" Target="http://www.erikbolstad.no/postnummer-koordinatar/?postnummer=7453&amp;poststad=Trondheim" TargetMode="External"/><Relationship Id="rId1" Type="http://schemas.openxmlformats.org/officeDocument/2006/relationships/hyperlink" Target="http://www.erikbolstad.no/postnummer-koordinatar/?postnummer=0001&amp;poststad=Oslo" TargetMode="External"/><Relationship Id="rId885" Type="http://schemas.openxmlformats.org/officeDocument/2006/relationships/hyperlink" Target="http://www.erikbolstad.no/postnummer-koordinatar/?postnummer=0701&amp;poststad=Oslo" TargetMode="External"/><Relationship Id="rId2566" Type="http://schemas.openxmlformats.org/officeDocument/2006/relationships/hyperlink" Target="http://www.erikbolstad.no/postnummer-koordinatar/?postnummer=2429&amp;poststad=T&#248;rberget" TargetMode="External"/><Relationship Id="rId3617" Type="http://schemas.openxmlformats.org/officeDocument/2006/relationships/hyperlink" Target="http://www.erikbolstad.no/postnummer-koordinatar/?postnummer=3512&amp;poststad=H&#248;nefoss" TargetMode="External"/><Relationship Id="rId9179" Type="http://schemas.openxmlformats.org/officeDocument/2006/relationships/hyperlink" Target="http://www.erikbolstad.no/postnummer-koordinatar/?postnummer=9260&amp;poststad=Troms&#248;" TargetMode="External"/><Relationship Id="rId538" Type="http://schemas.openxmlformats.org/officeDocument/2006/relationships/hyperlink" Target="http://www.erikbolstad.no/postnummer-koordinatar/?postnummer=0462&amp;poststad=Oslo" TargetMode="External"/><Relationship Id="rId1168" Type="http://schemas.openxmlformats.org/officeDocument/2006/relationships/hyperlink" Target="http://www.erikbolstad.no/postnummer-koordinatar/?postnummer=1068&amp;poststad=Oslo" TargetMode="External"/><Relationship Id="rId2219" Type="http://schemas.openxmlformats.org/officeDocument/2006/relationships/hyperlink" Target="http://www.erikbolstad.no/postnummer-koordinatar/?postnummer=2025&amp;poststad=Fjerdingby" TargetMode="External"/><Relationship Id="rId5789" Type="http://schemas.openxmlformats.org/officeDocument/2006/relationships/hyperlink" Target="http://www.erikbolstad.no/postnummer-koordinatar/?postnummer=5535&amp;poststad=Haugesund" TargetMode="External"/><Relationship Id="rId9660" Type="http://schemas.openxmlformats.org/officeDocument/2006/relationships/hyperlink" Target="http://www.erikbolstad.no/postnummer-koordinatar/?postnummer=9925&amp;poststad=Svanvik" TargetMode="External"/><Relationship Id="rId8262" Type="http://schemas.openxmlformats.org/officeDocument/2006/relationships/hyperlink" Target="http://www.erikbolstad.no/postnummer-koordinatar/?postnummer=8063&amp;poststad=V&#230;r&#248;y" TargetMode="External"/><Relationship Id="rId9313" Type="http://schemas.openxmlformats.org/officeDocument/2006/relationships/hyperlink" Target="http://www.erikbolstad.no/postnummer-koordinatar/?postnummer=9381&amp;poststad=Torsken" TargetMode="External"/><Relationship Id="rId10192" Type="http://schemas.openxmlformats.org/officeDocument/2006/relationships/hyperlink" Target="http://www.erikbolstad.no/postnummer-koordinatar/?postnummer=0875&amp;poststad=Oslo" TargetMode="External"/><Relationship Id="rId11590" Type="http://schemas.openxmlformats.org/officeDocument/2006/relationships/hyperlink" Target="http://www.erikbolstad.no/postnummer-koordinatar/?postnummer=3691&amp;poststad=Gransherad" TargetMode="External"/><Relationship Id="rId12641" Type="http://schemas.openxmlformats.org/officeDocument/2006/relationships/hyperlink" Target="http://www.erikbolstad.no/postnummer-koordinatar/?postnummer=5642&amp;poststad=Holmefjord" TargetMode="External"/><Relationship Id="rId1302" Type="http://schemas.openxmlformats.org/officeDocument/2006/relationships/hyperlink" Target="http://www.erikbolstad.no/postnummer-koordinatar/?postnummer=1270&amp;poststad=Oslo" TargetMode="External"/><Relationship Id="rId2700" Type="http://schemas.openxmlformats.org/officeDocument/2006/relationships/hyperlink" Target="http://www.erikbolstad.no/postnummer-koordinatar/?postnummer=2639&amp;poststad=Vinstra" TargetMode="External"/><Relationship Id="rId11243" Type="http://schemas.openxmlformats.org/officeDocument/2006/relationships/hyperlink" Target="http://www.erikbolstad.no/postnummer-koordinatar/?postnummer=3088&amp;poststad=Holmestrand" TargetMode="External"/><Relationship Id="rId4872" Type="http://schemas.openxmlformats.org/officeDocument/2006/relationships/hyperlink" Target="http://www.erikbolstad.no/postnummer-koordinatar/?postnummer=4681&amp;poststad=S&#248;gne" TargetMode="External"/><Relationship Id="rId5923" Type="http://schemas.openxmlformats.org/officeDocument/2006/relationships/hyperlink" Target="http://www.erikbolstad.no/postnummer-koordinatar/?postnummer=5646&amp;poststad=Nordtveitgrend" TargetMode="External"/><Relationship Id="rId14466" Type="http://schemas.openxmlformats.org/officeDocument/2006/relationships/hyperlink" Target="http://www.erikbolstad.no/postnummer-koordinatar/?postnummer=9710&amp;poststad=Indre%20Billefjord" TargetMode="External"/><Relationship Id="rId395" Type="http://schemas.openxmlformats.org/officeDocument/2006/relationships/hyperlink" Target="http://www.erikbolstad.no/postnummer-koordinatar/?postnummer=0341&amp;poststad=Oslo%20(ikkje%20i%20bruk)" TargetMode="External"/><Relationship Id="rId2076" Type="http://schemas.openxmlformats.org/officeDocument/2006/relationships/hyperlink" Target="http://www.erikbolstad.no/postnummer-koordinatar/?postnummer=1831&amp;poststad=Askim" TargetMode="External"/><Relationship Id="rId3474" Type="http://schemas.openxmlformats.org/officeDocument/2006/relationships/hyperlink" Target="http://www.erikbolstad.no/postnummer-koordinatar/?postnummer=3296&amp;poststad=Nevlunghamn" TargetMode="External"/><Relationship Id="rId4525" Type="http://schemas.openxmlformats.org/officeDocument/2006/relationships/hyperlink" Target="http://www.erikbolstad.no/postnummer-koordinatar/?postnummer=4341&amp;poststad=Bryne" TargetMode="External"/><Relationship Id="rId13068" Type="http://schemas.openxmlformats.org/officeDocument/2006/relationships/hyperlink" Target="http://www.erikbolstad.no/postnummer-koordinatar/?postnummer=6516&amp;poststad=Kristiansund%20N" TargetMode="External"/><Relationship Id="rId14119" Type="http://schemas.openxmlformats.org/officeDocument/2006/relationships/hyperlink" Target="http://www.erikbolstad.no/postnummer-koordinatar/?postnummer=8809&amp;poststad=Sandnessj&#248;en" TargetMode="External"/><Relationship Id="rId3127" Type="http://schemas.openxmlformats.org/officeDocument/2006/relationships/hyperlink" Target="http://www.erikbolstad.no/postnummer-koordinatar/?postnummer=3092&amp;poststad=Sundbyfoss" TargetMode="External"/><Relationship Id="rId6697" Type="http://schemas.openxmlformats.org/officeDocument/2006/relationships/hyperlink" Target="http://www.erikbolstad.no/postnummer-koordinatar/?postnummer=6450&amp;poststad=Hjelset" TargetMode="External"/><Relationship Id="rId7748" Type="http://schemas.openxmlformats.org/officeDocument/2006/relationships/hyperlink" Target="http://www.erikbolstad.no/postnummer-koordinatar/?postnummer=7451&amp;poststad=Trondheim" TargetMode="External"/><Relationship Id="rId5299" Type="http://schemas.openxmlformats.org/officeDocument/2006/relationships/hyperlink" Target="http://www.erikbolstad.no/postnummer-koordinatar/?postnummer=5124&amp;poststad=Morvik" TargetMode="External"/><Relationship Id="rId9170" Type="http://schemas.openxmlformats.org/officeDocument/2006/relationships/hyperlink" Target="http://www.erikbolstad.no/postnummer-koordinatar/?postnummer=9255&amp;poststad=Troms&#248;" TargetMode="External"/><Relationship Id="rId10729" Type="http://schemas.openxmlformats.org/officeDocument/2006/relationships/hyperlink" Target="http://www.erikbolstad.no/postnummer-koordinatar/?postnummer=1867&amp;poststad=B&#229;stad" TargetMode="External"/><Relationship Id="rId12151" Type="http://schemas.openxmlformats.org/officeDocument/2006/relationships/hyperlink" Target="http://www.erikbolstad.no/postnummer-koordinatar/?postnummer=4747&amp;poststad=Valle" TargetMode="External"/><Relationship Id="rId13202" Type="http://schemas.openxmlformats.org/officeDocument/2006/relationships/hyperlink" Target="http://www.erikbolstad.no/postnummer-koordinatar/?postnummer=6821&amp;poststad=Sandane" TargetMode="External"/><Relationship Id="rId2210" Type="http://schemas.openxmlformats.org/officeDocument/2006/relationships/hyperlink" Target="http://www.erikbolstad.no/postnummer-koordinatar/?postnummer=2020&amp;poststad=Skedsmokorset" TargetMode="External"/><Relationship Id="rId4382" Type="http://schemas.openxmlformats.org/officeDocument/2006/relationships/hyperlink" Target="http://www.erikbolstad.no/postnummer-koordinatar/?postnummer=4169&amp;poststad=S&#248;rbokn" TargetMode="External"/><Relationship Id="rId5433" Type="http://schemas.openxmlformats.org/officeDocument/2006/relationships/hyperlink" Target="http://www.erikbolstad.no/postnummer-koordinatar/?postnummer=5236&amp;poststad=R&#229;dal" TargetMode="External"/><Relationship Id="rId5780" Type="http://schemas.openxmlformats.org/officeDocument/2006/relationships/hyperlink" Target="http://www.erikbolstad.no/postnummer-koordinatar/?postnummer=5529&amp;poststad=Haugesund" TargetMode="External"/><Relationship Id="rId6831" Type="http://schemas.openxmlformats.org/officeDocument/2006/relationships/hyperlink" Target="http://www.erikbolstad.no/postnummer-koordinatar/?postnummer=6637&amp;poststad=Flemma" TargetMode="External"/><Relationship Id="rId4035" Type="http://schemas.openxmlformats.org/officeDocument/2006/relationships/hyperlink" Target="http://www.erikbolstad.no/postnummer-koordinatar/?postnummer=3890&amp;poststad=Vinje" TargetMode="External"/><Relationship Id="rId11984" Type="http://schemas.openxmlformats.org/officeDocument/2006/relationships/hyperlink" Target="http://www.erikbolstad.no/postnummer-koordinatar/?postnummer=4393&amp;poststad=Sandnes" TargetMode="External"/><Relationship Id="rId8656" Type="http://schemas.openxmlformats.org/officeDocument/2006/relationships/hyperlink" Target="http://www.erikbolstad.no/postnummer-koordinatar/?postnummer=8504&amp;poststad=Narvik" TargetMode="External"/><Relationship Id="rId9707" Type="http://schemas.openxmlformats.org/officeDocument/2006/relationships/hyperlink" Target="http://www.erikbolstad.no/postnummer-koordinatar/?postnummer=0042&amp;poststad=Oslo%20(ikkje%20i%20bruk)" TargetMode="External"/><Relationship Id="rId10586" Type="http://schemas.openxmlformats.org/officeDocument/2006/relationships/hyperlink" Target="http://www.erikbolstad.no/postnummer-koordinatar/?postnummer=1634&amp;poststad=Gamle%20Fredrikstad" TargetMode="External"/><Relationship Id="rId11637" Type="http://schemas.openxmlformats.org/officeDocument/2006/relationships/hyperlink" Target="http://www.erikbolstad.no/postnummer-koordinatar/?postnummer=3744&amp;poststad=Skien" TargetMode="External"/><Relationship Id="rId7258" Type="http://schemas.openxmlformats.org/officeDocument/2006/relationships/hyperlink" Target="http://www.erikbolstad.no/postnummer-koordinatar/?postnummer=7013&amp;poststad=Trondheim" TargetMode="External"/><Relationship Id="rId8309" Type="http://schemas.openxmlformats.org/officeDocument/2006/relationships/hyperlink" Target="http://www.erikbolstad.no/postnummer-koordinatar/?postnummer=8100&amp;poststad=Misv&#230;r" TargetMode="External"/><Relationship Id="rId10239" Type="http://schemas.openxmlformats.org/officeDocument/2006/relationships/hyperlink" Target="http://www.erikbolstad.no/postnummer-koordinatar/?postnummer=0982&amp;poststad=Oslo" TargetMode="External"/><Relationship Id="rId14110" Type="http://schemas.openxmlformats.org/officeDocument/2006/relationships/hyperlink" Target="http://www.erikbolstad.no/postnummer-koordinatar/?postnummer=8766&amp;poststad=Lur&#248;y" TargetMode="External"/><Relationship Id="rId3868" Type="http://schemas.openxmlformats.org/officeDocument/2006/relationships/hyperlink" Target="http://www.erikbolstad.no/postnummer-koordinatar/?postnummer=3723&amp;poststad=Skien" TargetMode="External"/><Relationship Id="rId4919" Type="http://schemas.openxmlformats.org/officeDocument/2006/relationships/hyperlink" Target="http://www.erikbolstad.no/postnummer-koordinatar/?postnummer=4724&amp;poststad=Iveland" TargetMode="External"/><Relationship Id="rId789" Type="http://schemas.openxmlformats.org/officeDocument/2006/relationships/hyperlink" Target="http://www.erikbolstad.no/postnummer-koordinatar/?postnummer=0626&amp;poststad=Oslo" TargetMode="External"/><Relationship Id="rId5290" Type="http://schemas.openxmlformats.org/officeDocument/2006/relationships/hyperlink" Target="http://www.erikbolstad.no/postnummer-koordinatar/?postnummer=5117&amp;poststad=Ulset" TargetMode="External"/><Relationship Id="rId6341" Type="http://schemas.openxmlformats.org/officeDocument/2006/relationships/hyperlink" Target="http://www.erikbolstad.no/postnummer-koordinatar/?postnummer=6021&amp;poststad=&#197;lesund" TargetMode="External"/><Relationship Id="rId10720" Type="http://schemas.openxmlformats.org/officeDocument/2006/relationships/hyperlink" Target="http://www.erikbolstad.no/postnummer-koordinatar/?postnummer=1831&amp;poststad=Askim" TargetMode="External"/><Relationship Id="rId9564" Type="http://schemas.openxmlformats.org/officeDocument/2006/relationships/hyperlink" Target="http://www.erikbolstad.no/postnummer-koordinatar/?postnummer=9700&amp;poststad=Lakselv" TargetMode="External"/><Relationship Id="rId12892" Type="http://schemas.openxmlformats.org/officeDocument/2006/relationships/hyperlink" Target="http://www.erikbolstad.no/postnummer-koordinatar/?postnummer=6083&amp;poststad=Gjerdsvika" TargetMode="External"/><Relationship Id="rId13943" Type="http://schemas.openxmlformats.org/officeDocument/2006/relationships/hyperlink" Target="http://www.erikbolstad.no/postnummer-koordinatar/?postnummer=8326&amp;poststad=Myrland" TargetMode="External"/><Relationship Id="rId2951" Type="http://schemas.openxmlformats.org/officeDocument/2006/relationships/hyperlink" Target="http://www.erikbolstad.no/postnummer-koordinatar/?postnummer=2937&amp;poststad=Begna" TargetMode="External"/><Relationship Id="rId8166" Type="http://schemas.openxmlformats.org/officeDocument/2006/relationships/hyperlink" Target="http://www.erikbolstad.no/postnummer-koordinatar/?postnummer=7973&amp;poststad=Gjerdinga" TargetMode="External"/><Relationship Id="rId9217" Type="http://schemas.openxmlformats.org/officeDocument/2006/relationships/hyperlink" Target="http://www.erikbolstad.no/postnummer-koordinatar/?postnummer=9280&amp;poststad=Troms&#248;" TargetMode="External"/><Relationship Id="rId11494" Type="http://schemas.openxmlformats.org/officeDocument/2006/relationships/hyperlink" Target="http://www.erikbolstad.no/postnummer-koordinatar/?postnummer=3515&amp;poststad=H&#248;nefoss" TargetMode="External"/><Relationship Id="rId12545" Type="http://schemas.openxmlformats.org/officeDocument/2006/relationships/hyperlink" Target="http://www.erikbolstad.no/postnummer-koordinatar/?postnummer=5486&amp;poststad=Rosendal" TargetMode="External"/><Relationship Id="rId923" Type="http://schemas.openxmlformats.org/officeDocument/2006/relationships/hyperlink" Target="http://www.erikbolstad.no/postnummer-koordinatar/?postnummer=0766&amp;poststad=Oslo" TargetMode="External"/><Relationship Id="rId1553" Type="http://schemas.openxmlformats.org/officeDocument/2006/relationships/hyperlink" Target="http://www.erikbolstad.no/postnummer-koordinatar/?postnummer=1420&amp;poststad=Svartskog" TargetMode="External"/><Relationship Id="rId2604" Type="http://schemas.openxmlformats.org/officeDocument/2006/relationships/hyperlink" Target="http://www.erikbolstad.no/postnummer-koordinatar/?postnummer=2485&amp;poststad=Rendalen" TargetMode="External"/><Relationship Id="rId10096" Type="http://schemas.openxmlformats.org/officeDocument/2006/relationships/hyperlink" Target="http://www.erikbolstad.no/postnummer-koordinatar/?postnummer=0666&amp;poststad=Oslo" TargetMode="External"/><Relationship Id="rId11147" Type="http://schemas.openxmlformats.org/officeDocument/2006/relationships/hyperlink" Target="http://www.erikbolstad.no/postnummer-koordinatar/?postnummer=2901&amp;poststad=Fagernes" TargetMode="External"/><Relationship Id="rId1206" Type="http://schemas.openxmlformats.org/officeDocument/2006/relationships/hyperlink" Target="http://www.erikbolstad.no/postnummer-koordinatar/?postnummer=1155&amp;poststad=Oslo" TargetMode="External"/><Relationship Id="rId4776" Type="http://schemas.openxmlformats.org/officeDocument/2006/relationships/hyperlink" Target="http://www.erikbolstad.no/postnummer-koordinatar/?postnummer=4616&amp;poststad=Kristiansand%20S" TargetMode="External"/><Relationship Id="rId5827" Type="http://schemas.openxmlformats.org/officeDocument/2006/relationships/hyperlink" Target="http://www.erikbolstad.no/postnummer-koordinatar/?postnummer=5563&amp;poststad=F&#248;rresfjorden" TargetMode="External"/><Relationship Id="rId3378" Type="http://schemas.openxmlformats.org/officeDocument/2006/relationships/hyperlink" Target="http://www.erikbolstad.no/postnummer-koordinatar/?postnummer=3236&amp;poststad=Sandefjord" TargetMode="External"/><Relationship Id="rId4429" Type="http://schemas.openxmlformats.org/officeDocument/2006/relationships/hyperlink" Target="http://www.erikbolstad.no/postnummer-koordinatar/?postnummer=4265&amp;poststad=H&#229;vik" TargetMode="External"/><Relationship Id="rId7999" Type="http://schemas.openxmlformats.org/officeDocument/2006/relationships/hyperlink" Target="http://www.erikbolstad.no/postnummer-koordinatar/?postnummer=7702&amp;poststad=Steinkjer" TargetMode="External"/><Relationship Id="rId8300" Type="http://schemas.openxmlformats.org/officeDocument/2006/relationships/hyperlink" Target="http://www.erikbolstad.no/postnummer-koordinatar/?postnummer=8095&amp;poststad=Helligv&#230;r" TargetMode="External"/><Relationship Id="rId10230" Type="http://schemas.openxmlformats.org/officeDocument/2006/relationships/hyperlink" Target="http://www.erikbolstad.no/postnummer-koordinatar/?postnummer=0972&amp;poststad=Oslo" TargetMode="External"/><Relationship Id="rId299" Type="http://schemas.openxmlformats.org/officeDocument/2006/relationships/hyperlink" Target="http://www.erikbolstad.no/postnummer-koordinatar/?postnummer=0259&amp;poststad=Oslo" TargetMode="External"/><Relationship Id="rId780" Type="http://schemas.openxmlformats.org/officeDocument/2006/relationships/hyperlink" Target="http://www.erikbolstad.no/postnummer-koordinatar/?postnummer=0620&amp;poststad=Oslo" TargetMode="External"/><Relationship Id="rId2461" Type="http://schemas.openxmlformats.org/officeDocument/2006/relationships/hyperlink" Target="http://www.erikbolstad.no/postnummer-koordinatar/?postnummer=2326&amp;poststad=Hamar" TargetMode="External"/><Relationship Id="rId3512" Type="http://schemas.openxmlformats.org/officeDocument/2006/relationships/hyperlink" Target="http://www.erikbolstad.no/postnummer-koordinatar/?postnummer=3370&amp;poststad=Vikersund" TargetMode="External"/><Relationship Id="rId4910" Type="http://schemas.openxmlformats.org/officeDocument/2006/relationships/hyperlink" Target="http://www.erikbolstad.no/postnummer-koordinatar/?postnummer=4702&amp;poststad=Vennesla" TargetMode="External"/><Relationship Id="rId9074" Type="http://schemas.openxmlformats.org/officeDocument/2006/relationships/hyperlink" Target="http://www.erikbolstad.no/postnummer-koordinatar/?postnummer=9138&amp;poststad=Karls&#248;y" TargetMode="External"/><Relationship Id="rId12055" Type="http://schemas.openxmlformats.org/officeDocument/2006/relationships/hyperlink" Target="http://www.erikbolstad.no/postnummer-koordinatar/?postnummer=4588&amp;poststad=Kv&#229;s" TargetMode="External"/><Relationship Id="rId13453" Type="http://schemas.openxmlformats.org/officeDocument/2006/relationships/hyperlink" Target="http://www.erikbolstad.no/postnummer-koordinatar/?postnummer=7288&amp;poststad=Soknedal" TargetMode="External"/><Relationship Id="rId14504" Type="http://schemas.openxmlformats.org/officeDocument/2006/relationships/hyperlink" Target="http://www.erikbolstad.no/postnummer-koordinatar/?postnummer=9846&amp;poststad=Tana" TargetMode="External"/><Relationship Id="rId433" Type="http://schemas.openxmlformats.org/officeDocument/2006/relationships/hyperlink" Target="http://www.erikbolstad.no/postnummer-koordinatar/?postnummer=0366&amp;poststad=Oslo" TargetMode="External"/><Relationship Id="rId1063" Type="http://schemas.openxmlformats.org/officeDocument/2006/relationships/hyperlink" Target="http://www.erikbolstad.no/postnummer-koordinatar/?postnummer=0952&amp;poststad=Oslo" TargetMode="External"/><Relationship Id="rId2114" Type="http://schemas.openxmlformats.org/officeDocument/2006/relationships/hyperlink" Target="http://www.erikbolstad.no/postnummer-koordinatar/?postnummer=1900&amp;poststad=Fetsund" TargetMode="External"/><Relationship Id="rId13106" Type="http://schemas.openxmlformats.org/officeDocument/2006/relationships/hyperlink" Target="http://www.erikbolstad.no/postnummer-koordinatar/?postnummer=6650&amp;poststad=Surnadal" TargetMode="External"/><Relationship Id="rId4286" Type="http://schemas.openxmlformats.org/officeDocument/2006/relationships/hyperlink" Target="http://www.erikbolstad.no/postnummer-koordinatar/?postnummer=4082&amp;poststad=Stavanger" TargetMode="External"/><Relationship Id="rId5684" Type="http://schemas.openxmlformats.org/officeDocument/2006/relationships/hyperlink" Target="http://www.erikbolstad.no/postnummer-koordinatar/?postnummer=5451&amp;poststad=Valen" TargetMode="External"/><Relationship Id="rId6735" Type="http://schemas.openxmlformats.org/officeDocument/2006/relationships/hyperlink" Target="http://www.erikbolstad.no/postnummer-koordinatar/?postnummer=6488&amp;poststad=Myklebost" TargetMode="External"/><Relationship Id="rId5337" Type="http://schemas.openxmlformats.org/officeDocument/2006/relationships/hyperlink" Target="http://www.erikbolstad.no/postnummer-koordinatar/?postnummer=5154&amp;poststad=B&#248;nes" TargetMode="External"/><Relationship Id="rId9958" Type="http://schemas.openxmlformats.org/officeDocument/2006/relationships/hyperlink" Target="http://www.erikbolstad.no/postnummer-koordinatar/?postnummer=0470&amp;poststad=Oslo" TargetMode="External"/><Relationship Id="rId11888" Type="http://schemas.openxmlformats.org/officeDocument/2006/relationships/hyperlink" Target="http://www.erikbolstad.no/postnummer-koordinatar/?postnummer=4235&amp;poststad=Hebnes" TargetMode="External"/><Relationship Id="rId12939" Type="http://schemas.openxmlformats.org/officeDocument/2006/relationships/hyperlink" Target="http://www.erikbolstad.no/postnummer-koordinatar/?postnummer=6196&amp;poststad=Norangsfjorden" TargetMode="External"/><Relationship Id="rId1947" Type="http://schemas.openxmlformats.org/officeDocument/2006/relationships/hyperlink" Target="http://www.erikbolstad.no/postnummer-koordinatar/?postnummer=1743&amp;poststad=Klavestadhaugen" TargetMode="External"/><Relationship Id="rId14361" Type="http://schemas.openxmlformats.org/officeDocument/2006/relationships/hyperlink" Target="http://www.erikbolstad.no/postnummer-koordinatar/?postnummer=9415&amp;poststad=Harstad" TargetMode="External"/><Relationship Id="rId4420" Type="http://schemas.openxmlformats.org/officeDocument/2006/relationships/hyperlink" Target="http://www.erikbolstad.no/postnummer-koordinatar/?postnummer=4244&amp;poststad=Nesflaten" TargetMode="External"/><Relationship Id="rId7990" Type="http://schemas.openxmlformats.org/officeDocument/2006/relationships/hyperlink" Target="http://www.erikbolstad.no/postnummer-koordinatar/?postnummer=7663&amp;poststad=Stiklestad%20(ikkje%20i%20bruk)" TargetMode="External"/><Relationship Id="rId14014" Type="http://schemas.openxmlformats.org/officeDocument/2006/relationships/hyperlink" Target="http://www.erikbolstad.no/postnummer-koordinatar/?postnummer=8508&amp;poststad=Narvik" TargetMode="External"/><Relationship Id="rId290" Type="http://schemas.openxmlformats.org/officeDocument/2006/relationships/hyperlink" Target="http://www.erikbolstad.no/postnummer-koordinatar/?postnummer=0254&amp;poststad=Oslo" TargetMode="External"/><Relationship Id="rId3022" Type="http://schemas.openxmlformats.org/officeDocument/2006/relationships/hyperlink" Target="http://www.erikbolstad.no/postnummer-koordinatar/?postnummer=3020&amp;poststad=Drammen%20(ikkje%20i%20bruk)" TargetMode="External"/><Relationship Id="rId6592" Type="http://schemas.openxmlformats.org/officeDocument/2006/relationships/hyperlink" Target="http://www.erikbolstad.no/postnummer-koordinatar/?postnummer=6315&amp;poststad=Innfjorden" TargetMode="External"/><Relationship Id="rId7643" Type="http://schemas.openxmlformats.org/officeDocument/2006/relationships/hyperlink" Target="http://www.erikbolstad.no/postnummer-koordinatar/?postnummer=7398&amp;poststad=Rennebu" TargetMode="External"/><Relationship Id="rId10971" Type="http://schemas.openxmlformats.org/officeDocument/2006/relationships/hyperlink" Target="http://www.erikbolstad.no/postnummer-koordinatar/?postnummer=2438&amp;poststad=Gravberget" TargetMode="External"/><Relationship Id="rId5194" Type="http://schemas.openxmlformats.org/officeDocument/2006/relationships/hyperlink" Target="http://www.erikbolstad.no/postnummer-koordinatar/?postnummer=5032&amp;poststad=Bergen" TargetMode="External"/><Relationship Id="rId6245" Type="http://schemas.openxmlformats.org/officeDocument/2006/relationships/hyperlink" Target="http://www.erikbolstad.no/postnummer-koordinatar/?postnummer=5941&amp;poststad=Austrheim" TargetMode="External"/><Relationship Id="rId10624" Type="http://schemas.openxmlformats.org/officeDocument/2006/relationships/hyperlink" Target="http://www.erikbolstad.no/postnummer-koordinatar/?postnummer=1702&amp;poststad=Sarpsborg" TargetMode="External"/><Relationship Id="rId12796" Type="http://schemas.openxmlformats.org/officeDocument/2006/relationships/hyperlink" Target="http://www.erikbolstad.no/postnummer-koordinatar/?postnummer=5915&amp;poststad=Hjelm&#229;s" TargetMode="External"/><Relationship Id="rId13847" Type="http://schemas.openxmlformats.org/officeDocument/2006/relationships/hyperlink" Target="http://www.erikbolstad.no/postnummer-koordinatar/?postnummer=8135&amp;poststad=S&#248;rarn&#248;y" TargetMode="External"/><Relationship Id="rId2855" Type="http://schemas.openxmlformats.org/officeDocument/2006/relationships/hyperlink" Target="http://www.erikbolstad.no/postnummer-koordinatar/?postnummer=2821&amp;poststad=Gj&#248;vik" TargetMode="External"/><Relationship Id="rId3906" Type="http://schemas.openxmlformats.org/officeDocument/2006/relationships/hyperlink" Target="http://www.erikbolstad.no/postnummer-koordinatar/?postnummer=3742&amp;poststad=Skien" TargetMode="External"/><Relationship Id="rId9468" Type="http://schemas.openxmlformats.org/officeDocument/2006/relationships/hyperlink" Target="http://www.erikbolstad.no/postnummer-koordinatar/?postnummer=9512&amp;poststad=Alta" TargetMode="External"/><Relationship Id="rId11398" Type="http://schemas.openxmlformats.org/officeDocument/2006/relationships/hyperlink" Target="http://www.erikbolstad.no/postnummer-koordinatar/?postnummer=3264&amp;poststad=Larvik" TargetMode="External"/><Relationship Id="rId12449" Type="http://schemas.openxmlformats.org/officeDocument/2006/relationships/hyperlink" Target="http://www.erikbolstad.no/postnummer-koordinatar/?postnummer=5327&amp;poststad=Hauglandshella" TargetMode="External"/><Relationship Id="rId827" Type="http://schemas.openxmlformats.org/officeDocument/2006/relationships/hyperlink" Target="http://www.erikbolstad.no/postnummer-koordinatar/?postnummer=0666&amp;poststad=Oslo" TargetMode="External"/><Relationship Id="rId1457" Type="http://schemas.openxmlformats.org/officeDocument/2006/relationships/hyperlink" Target="http://www.erikbolstad.no/postnummer-koordinatar/?postnummer=1368&amp;poststad=Stabekk" TargetMode="External"/><Relationship Id="rId2508" Type="http://schemas.openxmlformats.org/officeDocument/2006/relationships/hyperlink" Target="http://www.erikbolstad.no/postnummer-koordinatar/?postnummer=2384&amp;poststad=Brumunddal" TargetMode="External"/><Relationship Id="rId8551" Type="http://schemas.openxmlformats.org/officeDocument/2006/relationships/hyperlink" Target="http://www.erikbolstad.no/postnummer-koordinatar/?postnummer=8384&amp;poststad=Sund%20i%20Lofoten" TargetMode="External"/><Relationship Id="rId9602" Type="http://schemas.openxmlformats.org/officeDocument/2006/relationships/hyperlink" Target="http://www.erikbolstad.no/postnummer-koordinatar/?postnummer=9763&amp;poststad=Skarsv&#229;g" TargetMode="External"/><Relationship Id="rId10481" Type="http://schemas.openxmlformats.org/officeDocument/2006/relationships/hyperlink" Target="http://www.erikbolstad.no/postnummer-koordinatar/?postnummer=1458&amp;poststad=Fjellstrand" TargetMode="External"/><Relationship Id="rId12930" Type="http://schemas.openxmlformats.org/officeDocument/2006/relationships/hyperlink" Target="http://www.erikbolstad.no/postnummer-koordinatar/?postnummer=6160&amp;poststad=Hovdebygda" TargetMode="External"/><Relationship Id="rId7153" Type="http://schemas.openxmlformats.org/officeDocument/2006/relationships/hyperlink" Target="http://www.erikbolstad.no/postnummer-koordinatar/?postnummer=6918&amp;poststad=S&#248;r-Skorpa" TargetMode="External"/><Relationship Id="rId8204" Type="http://schemas.openxmlformats.org/officeDocument/2006/relationships/hyperlink" Target="http://www.erikbolstad.no/postnummer-koordinatar/?postnummer=8010&amp;poststad=Bod&#248;" TargetMode="External"/><Relationship Id="rId10134" Type="http://schemas.openxmlformats.org/officeDocument/2006/relationships/hyperlink" Target="http://www.erikbolstad.no/postnummer-koordinatar/?postnummer=0754&amp;poststad=Oslo" TargetMode="External"/><Relationship Id="rId11532" Type="http://schemas.openxmlformats.org/officeDocument/2006/relationships/hyperlink" Target="http://www.erikbolstad.no/postnummer-koordinatar/?postnummer=3588&amp;poststad=Dagali" TargetMode="External"/><Relationship Id="rId684" Type="http://schemas.openxmlformats.org/officeDocument/2006/relationships/hyperlink" Target="http://www.erikbolstad.no/postnummer-koordinatar/?postnummer=0570&amp;poststad=Oslo" TargetMode="External"/><Relationship Id="rId2365" Type="http://schemas.openxmlformats.org/officeDocument/2006/relationships/hyperlink" Target="http://www.erikbolstad.no/postnummer-koordinatar/?postnummer=2213&amp;poststad=Kongsvinger" TargetMode="External"/><Relationship Id="rId3763" Type="http://schemas.openxmlformats.org/officeDocument/2006/relationships/hyperlink" Target="http://www.erikbolstad.no/postnummer-koordinatar/?postnummer=3632&amp;poststad=Uvdal" TargetMode="External"/><Relationship Id="rId4814" Type="http://schemas.openxmlformats.org/officeDocument/2006/relationships/hyperlink" Target="http://www.erikbolstad.no/postnummer-koordinatar/?postnummer=4636&amp;poststad=Kristiansand%20S" TargetMode="External"/><Relationship Id="rId13357" Type="http://schemas.openxmlformats.org/officeDocument/2006/relationships/hyperlink" Target="http://www.erikbolstad.no/postnummer-koordinatar/?postnummer=7074&amp;poststad=Spongdal" TargetMode="External"/><Relationship Id="rId14408" Type="http://schemas.openxmlformats.org/officeDocument/2006/relationships/hyperlink" Target="http://www.erikbolstad.no/postnummer-koordinatar/?postnummer=9504&amp;poststad=Alta" TargetMode="External"/><Relationship Id="rId337" Type="http://schemas.openxmlformats.org/officeDocument/2006/relationships/hyperlink" Target="http://www.erikbolstad.no/postnummer-koordinatar/?postnummer=0280&amp;poststad=Oslo" TargetMode="External"/><Relationship Id="rId2018" Type="http://schemas.openxmlformats.org/officeDocument/2006/relationships/hyperlink" Target="http://www.erikbolstad.no/postnummer-koordinatar/?postnummer=1789&amp;poststad=Berg%20i%20&#216;stfold" TargetMode="External"/><Relationship Id="rId3416" Type="http://schemas.openxmlformats.org/officeDocument/2006/relationships/hyperlink" Target="http://www.erikbolstad.no/postnummer-koordinatar/?postnummer=3256&amp;poststad=Larvik" TargetMode="External"/><Relationship Id="rId6986" Type="http://schemas.openxmlformats.org/officeDocument/2006/relationships/hyperlink" Target="http://www.erikbolstad.no/postnummer-koordinatar/?postnummer=6792&amp;poststad=Briksdalsbre" TargetMode="External"/><Relationship Id="rId5588" Type="http://schemas.openxmlformats.org/officeDocument/2006/relationships/hyperlink" Target="http://www.erikbolstad.no/postnummer-koordinatar/?postnummer=5378&amp;poststad=Klokkarvik" TargetMode="External"/><Relationship Id="rId6639" Type="http://schemas.openxmlformats.org/officeDocument/2006/relationships/hyperlink" Target="http://www.erikbolstad.no/postnummer-koordinatar/?postnummer=6405&amp;poststad=Molde" TargetMode="External"/><Relationship Id="rId12440" Type="http://schemas.openxmlformats.org/officeDocument/2006/relationships/hyperlink" Target="http://www.erikbolstad.no/postnummer-koordinatar/?postnummer=5314&amp;poststad=Kjerrgarden" TargetMode="External"/><Relationship Id="rId8061" Type="http://schemas.openxmlformats.org/officeDocument/2006/relationships/hyperlink" Target="http://www.erikbolstad.no/postnummer-koordinatar/?postnummer=7744&amp;poststad=Heps&#248;y" TargetMode="External"/><Relationship Id="rId9112" Type="http://schemas.openxmlformats.org/officeDocument/2006/relationships/hyperlink" Target="http://www.erikbolstad.no/postnummer-koordinatar/?postnummer=9170&amp;poststad=Longyearbyen" TargetMode="External"/><Relationship Id="rId11042" Type="http://schemas.openxmlformats.org/officeDocument/2006/relationships/hyperlink" Target="http://www.erikbolstad.no/postnummer-koordinatar/?postnummer=2652&amp;poststad=Svingvoll" TargetMode="External"/><Relationship Id="rId1101" Type="http://schemas.openxmlformats.org/officeDocument/2006/relationships/hyperlink" Target="http://www.erikbolstad.no/postnummer-koordinatar/?postnummer=0976&amp;poststad=Oslo" TargetMode="External"/><Relationship Id="rId4671" Type="http://schemas.openxmlformats.org/officeDocument/2006/relationships/hyperlink" Target="http://www.erikbolstad.no/postnummer-koordinatar/?postnummer=4506&amp;poststad=Mandal" TargetMode="External"/><Relationship Id="rId5722" Type="http://schemas.openxmlformats.org/officeDocument/2006/relationships/hyperlink" Target="http://www.erikbolstad.no/postnummer-koordinatar/?postnummer=5480&amp;poststad=Husnes" TargetMode="External"/><Relationship Id="rId14265" Type="http://schemas.openxmlformats.org/officeDocument/2006/relationships/hyperlink" Target="http://www.erikbolstad.no/postnummer-koordinatar/?postnummer=9253&amp;poststad=Troms&#248;" TargetMode="External"/><Relationship Id="rId3273" Type="http://schemas.openxmlformats.org/officeDocument/2006/relationships/hyperlink" Target="http://www.erikbolstad.no/postnummer-koordinatar/?postnummer=3181&amp;poststad=Horten" TargetMode="External"/><Relationship Id="rId4324" Type="http://schemas.openxmlformats.org/officeDocument/2006/relationships/hyperlink" Target="http://www.erikbolstad.no/postnummer-koordinatar/?postnummer=4102&amp;poststad=Idse" TargetMode="External"/><Relationship Id="rId194" Type="http://schemas.openxmlformats.org/officeDocument/2006/relationships/hyperlink" Target="http://www.erikbolstad.no/postnummer-koordinatar/?postnummer=0174&amp;poststad=Oslo" TargetMode="External"/><Relationship Id="rId6496" Type="http://schemas.openxmlformats.org/officeDocument/2006/relationships/hyperlink" Target="http://www.erikbolstad.no/postnummer-koordinatar/?postnummer=6160&amp;poststad=Hovdebygda" TargetMode="External"/><Relationship Id="rId7894" Type="http://schemas.openxmlformats.org/officeDocument/2006/relationships/hyperlink" Target="http://www.erikbolstad.no/postnummer-koordinatar/?postnummer=7550&amp;poststad=Hommelvik" TargetMode="External"/><Relationship Id="rId8945" Type="http://schemas.openxmlformats.org/officeDocument/2006/relationships/hyperlink" Target="http://www.erikbolstad.no/postnummer-koordinatar/?postnummer=8978&amp;poststad=Hesstun%20(ikkje%20i%20bruk)" TargetMode="External"/><Relationship Id="rId10875" Type="http://schemas.openxmlformats.org/officeDocument/2006/relationships/hyperlink" Target="http://www.erikbolstad.no/postnummer-koordinatar/?postnummer=2226&amp;poststad=Kongsvinger" TargetMode="External"/><Relationship Id="rId11926" Type="http://schemas.openxmlformats.org/officeDocument/2006/relationships/hyperlink" Target="http://www.erikbolstad.no/postnummer-koordinatar/?postnummer=4316&amp;poststad=Sandnes" TargetMode="External"/><Relationship Id="rId5098" Type="http://schemas.openxmlformats.org/officeDocument/2006/relationships/hyperlink" Target="http://www.erikbolstad.no/postnummer-koordinatar/?postnummer=4895&amp;poststad=Grimstad%20(ikkje%20i%20bruk)" TargetMode="External"/><Relationship Id="rId6149" Type="http://schemas.openxmlformats.org/officeDocument/2006/relationships/hyperlink" Target="http://www.erikbolstad.no/postnummer-koordinatar/?postnummer=5857&amp;poststad=Bergen" TargetMode="External"/><Relationship Id="rId7547" Type="http://schemas.openxmlformats.org/officeDocument/2006/relationships/hyperlink" Target="http://www.erikbolstad.no/postnummer-koordinatar/?postnummer=7291&amp;poststad=St&#248;ren" TargetMode="External"/><Relationship Id="rId10528" Type="http://schemas.openxmlformats.org/officeDocument/2006/relationships/hyperlink" Target="http://www.erikbolstad.no/postnummer-koordinatar/?postnummer=1528&amp;poststad=Moss" TargetMode="External"/><Relationship Id="rId13001" Type="http://schemas.openxmlformats.org/officeDocument/2006/relationships/hyperlink" Target="http://www.erikbolstad.no/postnummer-koordinatar/?postnummer=6404&amp;poststad=Molde" TargetMode="External"/><Relationship Id="rId2759" Type="http://schemas.openxmlformats.org/officeDocument/2006/relationships/hyperlink" Target="http://www.erikbolstad.no/postnummer-koordinatar/?postnummer=2675&amp;poststad=Otta" TargetMode="External"/><Relationship Id="rId6630" Type="http://schemas.openxmlformats.org/officeDocument/2006/relationships/hyperlink" Target="http://www.erikbolstad.no/postnummer-koordinatar/?postnummer=6399&amp;poststad=Vestnes" TargetMode="External"/><Relationship Id="rId4181" Type="http://schemas.openxmlformats.org/officeDocument/2006/relationships/hyperlink" Target="http://www.erikbolstad.no/postnummer-koordinatar/?postnummer=4015&amp;poststad=Stavanger" TargetMode="External"/><Relationship Id="rId5232" Type="http://schemas.openxmlformats.org/officeDocument/2006/relationships/hyperlink" Target="http://www.erikbolstad.no/postnummer-koordinatar/?postnummer=5059&amp;poststad=Bergen" TargetMode="External"/><Relationship Id="rId9853" Type="http://schemas.openxmlformats.org/officeDocument/2006/relationships/hyperlink" Target="http://www.erikbolstad.no/postnummer-koordinatar/?postnummer=0282&amp;poststad=Oslo" TargetMode="External"/><Relationship Id="rId67" Type="http://schemas.openxmlformats.org/officeDocument/2006/relationships/hyperlink" Target="http://www.erikbolstad.no/postnummer-koordinatar/?postnummer=0060&amp;poststad=Oslo" TargetMode="External"/><Relationship Id="rId8455" Type="http://schemas.openxmlformats.org/officeDocument/2006/relationships/hyperlink" Target="http://www.erikbolstad.no/postnummer-koordinatar/?postnummer=8273&amp;poststad=Nevervik" TargetMode="External"/><Relationship Id="rId9506" Type="http://schemas.openxmlformats.org/officeDocument/2006/relationships/hyperlink" Target="http://www.erikbolstad.no/postnummer-koordinatar/?postnummer=9551&amp;poststad=&#216;ksfjord" TargetMode="External"/><Relationship Id="rId11783" Type="http://schemas.openxmlformats.org/officeDocument/2006/relationships/hyperlink" Target="http://www.erikbolstad.no/postnummer-koordinatar/?postnummer=4025&amp;poststad=Stavanger" TargetMode="External"/><Relationship Id="rId12834" Type="http://schemas.openxmlformats.org/officeDocument/2006/relationships/hyperlink" Target="http://www.erikbolstad.no/postnummer-koordinatar/?postnummer=6002&amp;poststad=&#197;lesund" TargetMode="External"/><Relationship Id="rId1842" Type="http://schemas.openxmlformats.org/officeDocument/2006/relationships/hyperlink" Target="http://www.erikbolstad.no/postnummer-koordinatar/?postnummer=1662&amp;poststad=Rolvs&#248;y" TargetMode="External"/><Relationship Id="rId7057" Type="http://schemas.openxmlformats.org/officeDocument/2006/relationships/hyperlink" Target="http://www.erikbolstad.no/postnummer-koordinatar/?postnummer=6847&amp;poststad=Vassenden" TargetMode="External"/><Relationship Id="rId8108" Type="http://schemas.openxmlformats.org/officeDocument/2006/relationships/hyperlink" Target="http://www.erikbolstad.no/postnummer-koordinatar/?postnummer=7810&amp;poststad=Namsos" TargetMode="External"/><Relationship Id="rId10385" Type="http://schemas.openxmlformats.org/officeDocument/2006/relationships/hyperlink" Target="http://www.erikbolstad.no/postnummer-koordinatar/?postnummer=1338&amp;poststad=Sandvika" TargetMode="External"/><Relationship Id="rId11436" Type="http://schemas.openxmlformats.org/officeDocument/2006/relationships/hyperlink" Target="http://www.erikbolstad.no/postnummer-koordinatar/?postnummer=3360&amp;poststad=Geithus" TargetMode="External"/><Relationship Id="rId10038" Type="http://schemas.openxmlformats.org/officeDocument/2006/relationships/hyperlink" Target="http://www.erikbolstad.no/postnummer-koordinatar/?postnummer=0584&amp;poststad=Oslo" TargetMode="External"/><Relationship Id="rId3667" Type="http://schemas.openxmlformats.org/officeDocument/2006/relationships/hyperlink" Target="http://www.erikbolstad.no/postnummer-koordinatar/?postnummer=3539&amp;poststad=Fl&#229;" TargetMode="External"/><Relationship Id="rId4718" Type="http://schemas.openxmlformats.org/officeDocument/2006/relationships/hyperlink" Target="http://www.erikbolstad.no/postnummer-koordinatar/?postnummer=4551&amp;poststad=Farsund" TargetMode="External"/><Relationship Id="rId588" Type="http://schemas.openxmlformats.org/officeDocument/2006/relationships/hyperlink" Target="http://www.erikbolstad.no/postnummer-koordinatar/?postnummer=0489&amp;poststad=Oslo" TargetMode="External"/><Relationship Id="rId2269" Type="http://schemas.openxmlformats.org/officeDocument/2006/relationships/hyperlink" Target="http://www.erikbolstad.no/postnummer-koordinatar/?postnummer=2062&amp;poststad=Jessheim" TargetMode="External"/><Relationship Id="rId6140" Type="http://schemas.openxmlformats.org/officeDocument/2006/relationships/hyperlink" Target="http://www.erikbolstad.no/postnummer-koordinatar/?postnummer=5849&amp;poststad=Bergen" TargetMode="External"/><Relationship Id="rId12691" Type="http://schemas.openxmlformats.org/officeDocument/2006/relationships/hyperlink" Target="http://www.erikbolstad.no/postnummer-koordinatar/?postnummer=5736&amp;poststad=Granvin" TargetMode="External"/><Relationship Id="rId2750" Type="http://schemas.openxmlformats.org/officeDocument/2006/relationships/hyperlink" Target="http://www.erikbolstad.no/postnummer-koordinatar/?postnummer=2669&amp;poststad=Bjorli" TargetMode="External"/><Relationship Id="rId3801" Type="http://schemas.openxmlformats.org/officeDocument/2006/relationships/hyperlink" Target="http://www.erikbolstad.no/postnummer-koordinatar/?postnummer=3678&amp;poststad=Notodden" TargetMode="External"/><Relationship Id="rId9363" Type="http://schemas.openxmlformats.org/officeDocument/2006/relationships/hyperlink" Target="http://www.erikbolstad.no/postnummer-koordinatar/?postnummer=9423&amp;poststad=Gr&#248;tav&#230;r" TargetMode="External"/><Relationship Id="rId11293" Type="http://schemas.openxmlformats.org/officeDocument/2006/relationships/hyperlink" Target="http://www.erikbolstad.no/postnummer-koordinatar/?postnummer=3153&amp;poststad=Tolvsr&#248;d" TargetMode="External"/><Relationship Id="rId12344" Type="http://schemas.openxmlformats.org/officeDocument/2006/relationships/hyperlink" Target="http://www.erikbolstad.no/postnummer-koordinatar/?postnummer=5145&amp;poststad=Fyllingsdalen" TargetMode="External"/><Relationship Id="rId13742" Type="http://schemas.openxmlformats.org/officeDocument/2006/relationships/hyperlink" Target="http://www.erikbolstad.no/postnummer-koordinatar/?postnummer=7856&amp;poststad=J&#248;a" TargetMode="External"/><Relationship Id="rId722" Type="http://schemas.openxmlformats.org/officeDocument/2006/relationships/hyperlink" Target="http://www.erikbolstad.no/postnummer-koordinatar/?postnummer=0589&amp;poststad=Oslo" TargetMode="External"/><Relationship Id="rId1352" Type="http://schemas.openxmlformats.org/officeDocument/2006/relationships/hyperlink" Target="http://www.erikbolstad.no/postnummer-koordinatar/?postnummer=1307&amp;poststad=Fornebu" TargetMode="External"/><Relationship Id="rId2403" Type="http://schemas.openxmlformats.org/officeDocument/2006/relationships/hyperlink" Target="http://www.erikbolstad.no/postnummer-koordinatar/?postnummer=2261&amp;poststad=Kirken&#230;r" TargetMode="External"/><Relationship Id="rId9016" Type="http://schemas.openxmlformats.org/officeDocument/2006/relationships/hyperlink" Target="http://www.erikbolstad.no/postnummer-koordinatar/?postnummer=9056&amp;poststad=Mortenhals" TargetMode="External"/><Relationship Id="rId1005" Type="http://schemas.openxmlformats.org/officeDocument/2006/relationships/hyperlink" Target="http://www.erikbolstad.no/postnummer-koordinatar/?postnummer=0863&amp;poststad=Oslo" TargetMode="External"/><Relationship Id="rId4575" Type="http://schemas.openxmlformats.org/officeDocument/2006/relationships/hyperlink" Target="http://www.erikbolstad.no/postnummer-koordinatar/?postnummer=4371&amp;poststad=Egersund" TargetMode="External"/><Relationship Id="rId5973" Type="http://schemas.openxmlformats.org/officeDocument/2006/relationships/hyperlink" Target="http://www.erikbolstad.no/postnummer-koordinatar/?postnummer=5709&amp;poststad=Voss" TargetMode="External"/><Relationship Id="rId3177" Type="http://schemas.openxmlformats.org/officeDocument/2006/relationships/hyperlink" Target="http://www.erikbolstad.no/postnummer-koordinatar/?postnummer=3125&amp;poststad=T&#248;nsberg" TargetMode="External"/><Relationship Id="rId4228" Type="http://schemas.openxmlformats.org/officeDocument/2006/relationships/hyperlink" Target="http://www.erikbolstad.no/postnummer-koordinatar/?postnummer=4043&amp;poststad=Hafrsfjord" TargetMode="External"/><Relationship Id="rId5626" Type="http://schemas.openxmlformats.org/officeDocument/2006/relationships/hyperlink" Target="http://www.erikbolstad.no/postnummer-koordinatar/?postnummer=5404&amp;poststad=Stord" TargetMode="External"/><Relationship Id="rId14169" Type="http://schemas.openxmlformats.org/officeDocument/2006/relationships/hyperlink" Target="http://www.erikbolstad.no/postnummer-koordinatar/?postnummer=9016&amp;poststad=Troms&#248;" TargetMode="External"/><Relationship Id="rId7798" Type="http://schemas.openxmlformats.org/officeDocument/2006/relationships/hyperlink" Target="http://www.erikbolstad.no/postnummer-koordinatar/?postnummer=7477&amp;poststad=Trondheim" TargetMode="External"/><Relationship Id="rId8849" Type="http://schemas.openxmlformats.org/officeDocument/2006/relationships/hyperlink" Target="http://www.erikbolstad.no/postnummer-koordinatar/?postnummer=8761&amp;poststad=Sleneset" TargetMode="External"/><Relationship Id="rId10779" Type="http://schemas.openxmlformats.org/officeDocument/2006/relationships/hyperlink" Target="http://www.erikbolstad.no/postnummer-koordinatar/?postnummer=2012&amp;poststad=Lillestr&#248;m" TargetMode="External"/><Relationship Id="rId13252" Type="http://schemas.openxmlformats.org/officeDocument/2006/relationships/hyperlink" Target="http://www.erikbolstad.no/postnummer-koordinatar/?postnummer=6903&amp;poststad=Flor&#248;" TargetMode="External"/><Relationship Id="rId14303" Type="http://schemas.openxmlformats.org/officeDocument/2006/relationships/hyperlink" Target="http://www.erikbolstad.no/postnummer-koordinatar/?postnummer=9293&amp;poststad=Troms&#248;" TargetMode="External"/><Relationship Id="rId2260" Type="http://schemas.openxmlformats.org/officeDocument/2006/relationships/hyperlink" Target="http://www.erikbolstad.no/postnummer-koordinatar/?postnummer=2057&amp;poststad=Jessheim" TargetMode="External"/><Relationship Id="rId3311" Type="http://schemas.openxmlformats.org/officeDocument/2006/relationships/hyperlink" Target="http://www.erikbolstad.no/postnummer-koordinatar/?postnummer=3203&amp;poststad=Sandefjord" TargetMode="External"/><Relationship Id="rId6881" Type="http://schemas.openxmlformats.org/officeDocument/2006/relationships/hyperlink" Target="http://www.erikbolstad.no/postnummer-koordinatar/?postnummer=6693&amp;poststad=Mjosundet" TargetMode="External"/><Relationship Id="rId7932" Type="http://schemas.openxmlformats.org/officeDocument/2006/relationships/hyperlink" Target="http://www.erikbolstad.no/postnummer-koordinatar/?postnummer=7604&amp;poststad=Levanger" TargetMode="External"/><Relationship Id="rId232" Type="http://schemas.openxmlformats.org/officeDocument/2006/relationships/hyperlink" Target="http://www.erikbolstad.no/postnummer-koordinatar/?postnummer=0194&amp;poststad=Oslo" TargetMode="External"/><Relationship Id="rId5483" Type="http://schemas.openxmlformats.org/officeDocument/2006/relationships/hyperlink" Target="http://www.erikbolstad.no/postnummer-koordinatar/?postnummer=5285&amp;poststad=Bruvik" TargetMode="External"/><Relationship Id="rId6534" Type="http://schemas.openxmlformats.org/officeDocument/2006/relationships/hyperlink" Target="http://www.erikbolstad.no/postnummer-koordinatar/?postnummer=6218&amp;poststad=Hellesylt" TargetMode="External"/><Relationship Id="rId10913" Type="http://schemas.openxmlformats.org/officeDocument/2006/relationships/hyperlink" Target="http://www.erikbolstad.no/postnummer-koordinatar/?postnummer=2326&amp;poststad=Hamar" TargetMode="External"/><Relationship Id="rId4085" Type="http://schemas.openxmlformats.org/officeDocument/2006/relationships/hyperlink" Target="http://www.erikbolstad.no/postnummer-koordinatar/?postnummer=3925&amp;poststad=Porsgrunn" TargetMode="External"/><Relationship Id="rId5136" Type="http://schemas.openxmlformats.org/officeDocument/2006/relationships/hyperlink" Target="http://www.erikbolstad.no/postnummer-koordinatar/?postnummer=4972&amp;poststad=Gjerstad" TargetMode="External"/><Relationship Id="rId8359" Type="http://schemas.openxmlformats.org/officeDocument/2006/relationships/hyperlink" Target="http://www.erikbolstad.no/postnummer-koordinatar/?postnummer=8170&amp;poststad=Engav&#229;gen" TargetMode="External"/><Relationship Id="rId9757" Type="http://schemas.openxmlformats.org/officeDocument/2006/relationships/hyperlink" Target="http://www.erikbolstad.no/postnummer-koordinatar/?postnummer=0150&amp;poststad=Oslo" TargetMode="External"/><Relationship Id="rId11687" Type="http://schemas.openxmlformats.org/officeDocument/2006/relationships/hyperlink" Target="http://www.erikbolstad.no/postnummer-koordinatar/?postnummer=3853&amp;poststad=Vr&#229;dal" TargetMode="External"/><Relationship Id="rId12738" Type="http://schemas.openxmlformats.org/officeDocument/2006/relationships/hyperlink" Target="http://www.erikbolstad.no/postnummer-koordinatar/?postnummer=5821&amp;poststad=Bergen" TargetMode="External"/><Relationship Id="rId1746" Type="http://schemas.openxmlformats.org/officeDocument/2006/relationships/hyperlink" Target="http://www.erikbolstad.no/postnummer-koordinatar/?postnummer=1597&amp;poststad=Moss" TargetMode="External"/><Relationship Id="rId10289" Type="http://schemas.openxmlformats.org/officeDocument/2006/relationships/hyperlink" Target="http://www.erikbolstad.no/postnummer-koordinatar/?postnummer=1160&amp;poststad=Oslo" TargetMode="External"/><Relationship Id="rId14160" Type="http://schemas.openxmlformats.org/officeDocument/2006/relationships/hyperlink" Target="http://www.erikbolstad.no/postnummer-koordinatar/?postnummer=9007&amp;poststad=Troms&#248;" TargetMode="External"/><Relationship Id="rId4969" Type="http://schemas.openxmlformats.org/officeDocument/2006/relationships/hyperlink" Target="http://www.erikbolstad.no/postnummer-koordinatar/?postnummer=4801&amp;poststad=Arendal" TargetMode="External"/><Relationship Id="rId8840" Type="http://schemas.openxmlformats.org/officeDocument/2006/relationships/hyperlink" Target="http://www.erikbolstad.no/postnummer-koordinatar/?postnummer=8743&amp;poststad=Indre%20Kvar&#248;y" TargetMode="External"/><Relationship Id="rId10770" Type="http://schemas.openxmlformats.org/officeDocument/2006/relationships/hyperlink" Target="http://www.erikbolstad.no/postnummer-koordinatar/?postnummer=2003&amp;poststad=Lillestr&#248;m" TargetMode="External"/><Relationship Id="rId6391" Type="http://schemas.openxmlformats.org/officeDocument/2006/relationships/hyperlink" Target="http://www.erikbolstad.no/postnummer-koordinatar/?postnummer=6058&amp;poststad=Valder&#248;ya" TargetMode="External"/><Relationship Id="rId7442" Type="http://schemas.openxmlformats.org/officeDocument/2006/relationships/hyperlink" Target="http://www.erikbolstad.no/postnummer-koordinatar/?postnummer=7177&amp;poststad=Revsnes" TargetMode="External"/><Relationship Id="rId10423" Type="http://schemas.openxmlformats.org/officeDocument/2006/relationships/hyperlink" Target="http://www.erikbolstad.no/postnummer-koordinatar/?postnummer=1383&amp;poststad=Asker" TargetMode="External"/><Relationship Id="rId11821" Type="http://schemas.openxmlformats.org/officeDocument/2006/relationships/hyperlink" Target="http://www.erikbolstad.no/postnummer-koordinatar/?postnummer=4077&amp;poststad=Hundv&#229;g" TargetMode="External"/><Relationship Id="rId6044" Type="http://schemas.openxmlformats.org/officeDocument/2006/relationships/hyperlink" Target="http://www.erikbolstad.no/postnummer-koordinatar/?postnummer=5763&amp;poststad=Skare" TargetMode="External"/><Relationship Id="rId13993" Type="http://schemas.openxmlformats.org/officeDocument/2006/relationships/hyperlink" Target="http://www.erikbolstad.no/postnummer-koordinatar/?postnummer=8455&amp;poststad=Stokmarknes" TargetMode="External"/><Relationship Id="rId9267" Type="http://schemas.openxmlformats.org/officeDocument/2006/relationships/hyperlink" Target="http://www.erikbolstad.no/postnummer-koordinatar/?postnummer=9311&amp;poststad=Br&#248;stadbotn" TargetMode="External"/><Relationship Id="rId11197" Type="http://schemas.openxmlformats.org/officeDocument/2006/relationships/hyperlink" Target="http://www.erikbolstad.no/postnummer-koordinatar/?postnummer=3024&amp;poststad=Drammen" TargetMode="External"/><Relationship Id="rId12595" Type="http://schemas.openxmlformats.org/officeDocument/2006/relationships/hyperlink" Target="http://www.erikbolstad.no/postnummer-koordinatar/?postnummer=5561&amp;poststad=Bokn" TargetMode="External"/><Relationship Id="rId13646" Type="http://schemas.openxmlformats.org/officeDocument/2006/relationships/hyperlink" Target="http://www.erikbolstad.no/postnummer-koordinatar/?postnummer=7602&amp;poststad=Levanger" TargetMode="External"/><Relationship Id="rId626" Type="http://schemas.openxmlformats.org/officeDocument/2006/relationships/hyperlink" Target="http://www.erikbolstad.no/postnummer-koordinatar/?postnummer=0512&amp;poststad=Oslo" TargetMode="External"/><Relationship Id="rId973" Type="http://schemas.openxmlformats.org/officeDocument/2006/relationships/hyperlink" Target="http://www.erikbolstad.no/postnummer-koordinatar/?postnummer=0805&amp;poststad=Oslo" TargetMode="External"/><Relationship Id="rId1256" Type="http://schemas.openxmlformats.org/officeDocument/2006/relationships/hyperlink" Target="http://www.erikbolstad.no/postnummer-koordinatar/?postnummer=1188&amp;poststad=Oslo" TargetMode="External"/><Relationship Id="rId2307" Type="http://schemas.openxmlformats.org/officeDocument/2006/relationships/hyperlink" Target="http://www.erikbolstad.no/postnummer-koordinatar/?postnummer=2101&amp;poststad=Skarnes" TargetMode="External"/><Relationship Id="rId2654" Type="http://schemas.openxmlformats.org/officeDocument/2006/relationships/hyperlink" Target="http://www.erikbolstad.no/postnummer-koordinatar/?postnummer=2609&amp;poststad=Lillehammer" TargetMode="External"/><Relationship Id="rId3705" Type="http://schemas.openxmlformats.org/officeDocument/2006/relationships/hyperlink" Target="http://www.erikbolstad.no/postnummer-koordinatar/?postnummer=3601&amp;poststad=Kongsberg" TargetMode="External"/><Relationship Id="rId12248" Type="http://schemas.openxmlformats.org/officeDocument/2006/relationships/hyperlink" Target="http://www.erikbolstad.no/postnummer-koordinatar/?postnummer=4955&amp;poststad=Ris&#248;r" TargetMode="External"/><Relationship Id="rId5877" Type="http://schemas.openxmlformats.org/officeDocument/2006/relationships/hyperlink" Target="http://www.erikbolstad.no/postnummer-koordinatar/?postnummer=5600&amp;poststad=Norheimsund" TargetMode="External"/><Relationship Id="rId6928" Type="http://schemas.openxmlformats.org/officeDocument/2006/relationships/hyperlink" Target="http://www.erikbolstad.no/postnummer-koordinatar/?postnummer=6723&amp;poststad=Svelgen" TargetMode="External"/><Relationship Id="rId4479" Type="http://schemas.openxmlformats.org/officeDocument/2006/relationships/hyperlink" Target="http://www.erikbolstad.no/postnummer-koordinatar/?postnummer=4312&amp;poststad=Sandnes" TargetMode="External"/><Relationship Id="rId8350" Type="http://schemas.openxmlformats.org/officeDocument/2006/relationships/hyperlink" Target="http://www.erikbolstad.no/postnummer-koordinatar/?postnummer=8158&amp;poststad=Bolga" TargetMode="External"/><Relationship Id="rId9401" Type="http://schemas.openxmlformats.org/officeDocument/2006/relationships/hyperlink" Target="http://www.erikbolstad.no/postnummer-koordinatar/?postnummer=9453&amp;poststad=Kr&#229;kr&#248;hamn" TargetMode="External"/><Relationship Id="rId10280" Type="http://schemas.openxmlformats.org/officeDocument/2006/relationships/hyperlink" Target="http://www.erikbolstad.no/postnummer-koordinatar/?postnummer=1150&amp;poststad=Oslo" TargetMode="External"/><Relationship Id="rId11331" Type="http://schemas.openxmlformats.org/officeDocument/2006/relationships/hyperlink" Target="http://www.erikbolstad.no/postnummer-koordinatar/?postnummer=3194&amp;poststad=Horten" TargetMode="External"/><Relationship Id="rId4960" Type="http://schemas.openxmlformats.org/officeDocument/2006/relationships/hyperlink" Target="http://www.erikbolstad.no/postnummer-koordinatar/?postnummer=4791&amp;poststad=Lillesand" TargetMode="External"/><Relationship Id="rId8003" Type="http://schemas.openxmlformats.org/officeDocument/2006/relationships/hyperlink" Target="http://www.erikbolstad.no/postnummer-koordinatar/?postnummer=7704&amp;poststad=Steinkjer" TargetMode="External"/><Relationship Id="rId3562" Type="http://schemas.openxmlformats.org/officeDocument/2006/relationships/hyperlink" Target="http://www.erikbolstad.no/postnummer-koordinatar/?postnummer=3431&amp;poststad=Spikkestad" TargetMode="External"/><Relationship Id="rId4613" Type="http://schemas.openxmlformats.org/officeDocument/2006/relationships/hyperlink" Target="http://www.erikbolstad.no/postnummer-koordinatar/?postnummer=4398&amp;poststad=Sandnes" TargetMode="External"/><Relationship Id="rId13156" Type="http://schemas.openxmlformats.org/officeDocument/2006/relationships/hyperlink" Target="http://www.erikbolstad.no/postnummer-koordinatar/?postnummer=6741&amp;poststad=Selje" TargetMode="External"/><Relationship Id="rId14207" Type="http://schemas.openxmlformats.org/officeDocument/2006/relationships/hyperlink" Target="http://www.erikbolstad.no/postnummer-koordinatar/?postnummer=9110&amp;poststad=Sommar&#248;y" TargetMode="External"/><Relationship Id="rId483" Type="http://schemas.openxmlformats.org/officeDocument/2006/relationships/hyperlink" Target="http://www.erikbolstad.no/postnummer-koordinatar/?postnummer=0408&amp;poststad=Oslo" TargetMode="External"/><Relationship Id="rId2164" Type="http://schemas.openxmlformats.org/officeDocument/2006/relationships/hyperlink" Target="http://www.erikbolstad.no/postnummer-koordinatar/?postnummer=1961&amp;poststad=L&#248;ken" TargetMode="External"/><Relationship Id="rId3215" Type="http://schemas.openxmlformats.org/officeDocument/2006/relationships/hyperlink" Target="http://www.erikbolstad.no/postnummer-koordinatar/?postnummer=3150&amp;poststad=Tolvsr&#248;d" TargetMode="External"/><Relationship Id="rId6785" Type="http://schemas.openxmlformats.org/officeDocument/2006/relationships/hyperlink" Target="http://www.erikbolstad.no/postnummer-koordinatar/?postnummer=6524&amp;poststad=Frei" TargetMode="External"/><Relationship Id="rId136" Type="http://schemas.openxmlformats.org/officeDocument/2006/relationships/hyperlink" Target="http://www.erikbolstad.no/postnummer-koordinatar/?postnummer=0133&amp;poststad=Oslo" TargetMode="External"/><Relationship Id="rId5387" Type="http://schemas.openxmlformats.org/officeDocument/2006/relationships/hyperlink" Target="http://www.erikbolstad.no/postnummer-koordinatar/?postnummer=5208&amp;poststad=Os" TargetMode="External"/><Relationship Id="rId6438" Type="http://schemas.openxmlformats.org/officeDocument/2006/relationships/hyperlink" Target="http://www.erikbolstad.no/postnummer-koordinatar/?postnummer=6095&amp;poststad=B&#248;landet" TargetMode="External"/><Relationship Id="rId7836" Type="http://schemas.openxmlformats.org/officeDocument/2006/relationships/hyperlink" Target="http://www.erikbolstad.no/postnummer-koordinatar/?postnummer=7496&amp;poststad=Trondheim" TargetMode="External"/><Relationship Id="rId10817" Type="http://schemas.openxmlformats.org/officeDocument/2006/relationships/hyperlink" Target="http://www.erikbolstad.no/postnummer-koordinatar/?postnummer=2062&amp;poststad=Jessheim" TargetMode="External"/><Relationship Id="rId12989" Type="http://schemas.openxmlformats.org/officeDocument/2006/relationships/hyperlink" Target="http://www.erikbolstad.no/postnummer-koordinatar/?postnummer=6391&amp;poststad=Tresfjord" TargetMode="External"/><Relationship Id="rId1997" Type="http://schemas.openxmlformats.org/officeDocument/2006/relationships/hyperlink" Target="http://www.erikbolstad.no/postnummer-koordinatar/?postnummer=1778&amp;poststad=Halden" TargetMode="External"/><Relationship Id="rId4470" Type="http://schemas.openxmlformats.org/officeDocument/2006/relationships/hyperlink" Target="http://www.erikbolstad.no/postnummer-koordinatar/?postnummer=4307&amp;poststad=Sandnes" TargetMode="External"/><Relationship Id="rId5521" Type="http://schemas.openxmlformats.org/officeDocument/2006/relationships/hyperlink" Target="http://www.erikbolstad.no/postnummer-koordinatar/?postnummer=5319&amp;poststad=Kleppest&#248;" TargetMode="External"/><Relationship Id="rId14064" Type="http://schemas.openxmlformats.org/officeDocument/2006/relationships/hyperlink" Target="http://www.erikbolstad.no/postnummer-koordinatar/?postnummer=8641&amp;poststad=Hemnesberget" TargetMode="External"/><Relationship Id="rId3072" Type="http://schemas.openxmlformats.org/officeDocument/2006/relationships/hyperlink" Target="http://www.erikbolstad.no/postnummer-koordinatar/?postnummer=3045&amp;poststad=Drammen" TargetMode="External"/><Relationship Id="rId4123" Type="http://schemas.openxmlformats.org/officeDocument/2006/relationships/hyperlink" Target="http://www.erikbolstad.no/postnummer-koordinatar/?postnummer=3949&amp;poststad=Porsgrunn" TargetMode="External"/><Relationship Id="rId7693" Type="http://schemas.openxmlformats.org/officeDocument/2006/relationships/hyperlink" Target="http://www.erikbolstad.no/postnummer-koordinatar/?postnummer=7424&amp;poststad=Trondheim" TargetMode="External"/><Relationship Id="rId8744" Type="http://schemas.openxmlformats.org/officeDocument/2006/relationships/hyperlink" Target="http://www.erikbolstad.no/postnummer-koordinatar/?postnummer=8618&amp;poststad=Mo%20i%20Rana" TargetMode="External"/><Relationship Id="rId6295" Type="http://schemas.openxmlformats.org/officeDocument/2006/relationships/hyperlink" Target="http://www.erikbolstad.no/postnummer-koordinatar/?postnummer=5991&amp;poststad=Ostereidet" TargetMode="External"/><Relationship Id="rId7346" Type="http://schemas.openxmlformats.org/officeDocument/2006/relationships/hyperlink" Target="http://www.erikbolstad.no/postnummer-koordinatar/?postnummer=7070&amp;poststad=Bosberg" TargetMode="External"/><Relationship Id="rId10674" Type="http://schemas.openxmlformats.org/officeDocument/2006/relationships/hyperlink" Target="http://www.erikbolstad.no/postnummer-koordinatar/?postnummer=1767&amp;poststad=Halden" TargetMode="External"/><Relationship Id="rId11725" Type="http://schemas.openxmlformats.org/officeDocument/2006/relationships/hyperlink" Target="http://www.erikbolstad.no/postnummer-koordinatar/?postnummer=3925&amp;poststad=Porsgrunn" TargetMode="External"/><Relationship Id="rId10327" Type="http://schemas.openxmlformats.org/officeDocument/2006/relationships/hyperlink" Target="http://www.erikbolstad.no/postnummer-koordinatar/?postnummer=1257&amp;poststad=Oslo" TargetMode="External"/><Relationship Id="rId13897" Type="http://schemas.openxmlformats.org/officeDocument/2006/relationships/hyperlink" Target="http://www.erikbolstad.no/postnummer-koordinatar/?postnummer=8231&amp;poststad=Sulitjelma" TargetMode="External"/><Relationship Id="rId3956" Type="http://schemas.openxmlformats.org/officeDocument/2006/relationships/hyperlink" Target="http://www.erikbolstad.no/postnummer-koordinatar/?postnummer=3795&amp;poststad=Drangedal" TargetMode="External"/><Relationship Id="rId12499" Type="http://schemas.openxmlformats.org/officeDocument/2006/relationships/hyperlink" Target="http://www.erikbolstad.no/postnummer-koordinatar/?postnummer=5408&amp;poststad=Sagv&#229;g" TargetMode="External"/><Relationship Id="rId877" Type="http://schemas.openxmlformats.org/officeDocument/2006/relationships/hyperlink" Target="http://www.erikbolstad.no/postnummer-koordinatar/?postnummer=0691&amp;poststad=Oslo" TargetMode="External"/><Relationship Id="rId2558" Type="http://schemas.openxmlformats.org/officeDocument/2006/relationships/hyperlink" Target="http://www.erikbolstad.no/postnummer-koordinatar/?postnummer=2423&amp;poststad=&#216;stby" TargetMode="External"/><Relationship Id="rId3609" Type="http://schemas.openxmlformats.org/officeDocument/2006/relationships/hyperlink" Target="http://www.erikbolstad.no/postnummer-koordinatar/?postnummer=3506&amp;poststad=H&#248;nefoss%20(ikkje%20i%20bruk)" TargetMode="External"/><Relationship Id="rId12980" Type="http://schemas.openxmlformats.org/officeDocument/2006/relationships/hyperlink" Target="http://www.erikbolstad.no/postnummer-koordinatar/?postnummer=6330&amp;poststad=Verma" TargetMode="External"/><Relationship Id="rId5031" Type="http://schemas.openxmlformats.org/officeDocument/2006/relationships/hyperlink" Target="http://www.erikbolstad.no/postnummer-koordinatar/?postnummer=4848&amp;poststad=Arendal" TargetMode="External"/><Relationship Id="rId9652" Type="http://schemas.openxmlformats.org/officeDocument/2006/relationships/hyperlink" Target="http://www.erikbolstad.no/postnummer-koordinatar/?postnummer=9914&amp;poststad=Bj&#248;rnevatn" TargetMode="External"/><Relationship Id="rId11582" Type="http://schemas.openxmlformats.org/officeDocument/2006/relationships/hyperlink" Target="http://www.erikbolstad.no/postnummer-koordinatar/?postnummer=3677&amp;poststad=Notodden" TargetMode="External"/><Relationship Id="rId12633" Type="http://schemas.openxmlformats.org/officeDocument/2006/relationships/hyperlink" Target="http://www.erikbolstad.no/postnummer-koordinatar/?postnummer=5629&amp;poststad=Jondal" TargetMode="External"/><Relationship Id="rId1641" Type="http://schemas.openxmlformats.org/officeDocument/2006/relationships/hyperlink" Target="http://www.erikbolstad.no/postnummer-koordinatar/?postnummer=1488&amp;poststad=Hakadal" TargetMode="External"/><Relationship Id="rId8254" Type="http://schemas.openxmlformats.org/officeDocument/2006/relationships/hyperlink" Target="http://www.erikbolstad.no/postnummer-koordinatar/?postnummer=8049&amp;poststad=Bod&#248;" TargetMode="External"/><Relationship Id="rId9305" Type="http://schemas.openxmlformats.org/officeDocument/2006/relationships/hyperlink" Target="http://www.erikbolstad.no/postnummer-koordinatar/?postnummer=9373&amp;poststad=Botnhamn" TargetMode="External"/><Relationship Id="rId10184" Type="http://schemas.openxmlformats.org/officeDocument/2006/relationships/hyperlink" Target="http://www.erikbolstad.no/postnummer-koordinatar/?postnummer=0862&amp;poststad=Oslo" TargetMode="External"/><Relationship Id="rId11235" Type="http://schemas.openxmlformats.org/officeDocument/2006/relationships/hyperlink" Target="http://www.erikbolstad.no/postnummer-koordinatar/?postnummer=3080&amp;poststad=Holmestrand" TargetMode="External"/><Relationship Id="rId4864" Type="http://schemas.openxmlformats.org/officeDocument/2006/relationships/hyperlink" Target="http://www.erikbolstad.no/postnummer-koordinatar/?postnummer=4676&amp;poststad=Kristiansand%20S" TargetMode="External"/><Relationship Id="rId3466" Type="http://schemas.openxmlformats.org/officeDocument/2006/relationships/hyperlink" Target="http://www.erikbolstad.no/postnummer-koordinatar/?postnummer=3291&amp;poststad=Stavern" TargetMode="External"/><Relationship Id="rId4517" Type="http://schemas.openxmlformats.org/officeDocument/2006/relationships/hyperlink" Target="http://www.erikbolstad.no/postnummer-koordinatar/?postnummer=4333&amp;poststad=Oltedal" TargetMode="External"/><Relationship Id="rId5915" Type="http://schemas.openxmlformats.org/officeDocument/2006/relationships/hyperlink" Target="http://www.erikbolstad.no/postnummer-koordinatar/?postnummer=5641&amp;poststad=Fusa" TargetMode="External"/><Relationship Id="rId14458" Type="http://schemas.openxmlformats.org/officeDocument/2006/relationships/hyperlink" Target="http://www.erikbolstad.no/postnummer-koordinatar/?postnummer=9664&amp;poststad=Sand&#248;ybotn" TargetMode="External"/><Relationship Id="rId387" Type="http://schemas.openxmlformats.org/officeDocument/2006/relationships/hyperlink" Target="http://www.erikbolstad.no/postnummer-koordinatar/?postnummer=0320&amp;poststad=Oslo%20(ikkje%20i%20bruk)" TargetMode="External"/><Relationship Id="rId2068" Type="http://schemas.openxmlformats.org/officeDocument/2006/relationships/hyperlink" Target="http://www.erikbolstad.no/postnummer-koordinatar/?postnummer=1823&amp;poststad=Knapstad" TargetMode="External"/><Relationship Id="rId3119" Type="http://schemas.openxmlformats.org/officeDocument/2006/relationships/hyperlink" Target="http://www.erikbolstad.no/postnummer-koordinatar/?postnummer=3087&amp;poststad=Holmestrand" TargetMode="External"/><Relationship Id="rId6689" Type="http://schemas.openxmlformats.org/officeDocument/2006/relationships/hyperlink" Target="http://www.erikbolstad.no/postnummer-koordinatar/?postnummer=6443&amp;poststad=Tornes%20i%20Romsdal" TargetMode="External"/><Relationship Id="rId9162" Type="http://schemas.openxmlformats.org/officeDocument/2006/relationships/hyperlink" Target="http://www.erikbolstad.no/postnummer-koordinatar/?postnummer=9251&amp;poststad=Troms&#248;" TargetMode="External"/><Relationship Id="rId12490" Type="http://schemas.openxmlformats.org/officeDocument/2006/relationships/hyperlink" Target="http://www.erikbolstad.no/postnummer-koordinatar/?postnummer=5398&amp;poststad=Stolmen" TargetMode="External"/><Relationship Id="rId13541" Type="http://schemas.openxmlformats.org/officeDocument/2006/relationships/hyperlink" Target="http://www.erikbolstad.no/postnummer-koordinatar/?postnummer=7436&amp;poststad=Trondheim" TargetMode="External"/><Relationship Id="rId3600" Type="http://schemas.openxmlformats.org/officeDocument/2006/relationships/hyperlink" Target="http://www.erikbolstad.no/postnummer-koordinatar/?postnummer=3501&amp;poststad=H&#248;nefoss" TargetMode="External"/><Relationship Id="rId11092" Type="http://schemas.openxmlformats.org/officeDocument/2006/relationships/hyperlink" Target="http://www.erikbolstad.no/postnummer-koordinatar/?postnummer=2770&amp;poststad=Jaren" TargetMode="External"/><Relationship Id="rId12143" Type="http://schemas.openxmlformats.org/officeDocument/2006/relationships/hyperlink" Target="http://www.erikbolstad.no/postnummer-koordinatar/?postnummer=4730&amp;poststad=Vatnestr&#248;m" TargetMode="External"/><Relationship Id="rId521" Type="http://schemas.openxmlformats.org/officeDocument/2006/relationships/hyperlink" Target="http://www.erikbolstad.no/postnummer-koordinatar/?postnummer=0454&amp;poststad=Oslo" TargetMode="External"/><Relationship Id="rId1151" Type="http://schemas.openxmlformats.org/officeDocument/2006/relationships/hyperlink" Target="http://www.erikbolstad.no/postnummer-koordinatar/?postnummer=1055&amp;poststad=Oslo" TargetMode="External"/><Relationship Id="rId2202" Type="http://schemas.openxmlformats.org/officeDocument/2006/relationships/hyperlink" Target="http://www.erikbolstad.no/postnummer-koordinatar/?postnummer=2016&amp;poststad=Frogner" TargetMode="External"/><Relationship Id="rId5772" Type="http://schemas.openxmlformats.org/officeDocument/2006/relationships/hyperlink" Target="http://www.erikbolstad.no/postnummer-koordinatar/?postnummer=5523&amp;poststad=Haugesund" TargetMode="External"/><Relationship Id="rId6823" Type="http://schemas.openxmlformats.org/officeDocument/2006/relationships/hyperlink" Target="http://www.erikbolstad.no/postnummer-koordinatar/?postnummer=6630&amp;poststad=Tingvoll" TargetMode="External"/><Relationship Id="rId4374" Type="http://schemas.openxmlformats.org/officeDocument/2006/relationships/hyperlink" Target="http://www.erikbolstad.no/postnummer-koordinatar/?postnummer=4163&amp;poststad=Talgje" TargetMode="External"/><Relationship Id="rId5425" Type="http://schemas.openxmlformats.org/officeDocument/2006/relationships/hyperlink" Target="http://www.erikbolstad.no/postnummer-koordinatar/?postnummer=5230&amp;poststad=Paradis" TargetMode="External"/><Relationship Id="rId8995" Type="http://schemas.openxmlformats.org/officeDocument/2006/relationships/hyperlink" Target="http://www.erikbolstad.no/postnummer-koordinatar/?postnummer=9037&amp;poststad=Troms&#248;" TargetMode="External"/><Relationship Id="rId4027" Type="http://schemas.openxmlformats.org/officeDocument/2006/relationships/hyperlink" Target="http://www.erikbolstad.no/postnummer-koordinatar/?postnummer=3885&amp;poststad=Fyresdal" TargetMode="External"/><Relationship Id="rId7597" Type="http://schemas.openxmlformats.org/officeDocument/2006/relationships/hyperlink" Target="http://www.erikbolstad.no/postnummer-koordinatar/?postnummer=7343&amp;poststad=Vognill" TargetMode="External"/><Relationship Id="rId8648" Type="http://schemas.openxmlformats.org/officeDocument/2006/relationships/hyperlink" Target="http://www.erikbolstad.no/postnummer-koordinatar/?postnummer=8493&amp;poststad=Ris&#248;yhamn" TargetMode="External"/><Relationship Id="rId11976" Type="http://schemas.openxmlformats.org/officeDocument/2006/relationships/hyperlink" Target="http://www.erikbolstad.no/postnummer-koordinatar/?postnummer=4378&amp;poststad=Egersund" TargetMode="External"/><Relationship Id="rId6199" Type="http://schemas.openxmlformats.org/officeDocument/2006/relationships/hyperlink" Target="http://www.erikbolstad.no/postnummer-koordinatar/?postnummer=5893&amp;poststad=Bergen" TargetMode="External"/><Relationship Id="rId10578" Type="http://schemas.openxmlformats.org/officeDocument/2006/relationships/hyperlink" Target="http://www.erikbolstad.no/postnummer-koordinatar/?postnummer=1624&amp;poststad=Gressvik" TargetMode="External"/><Relationship Id="rId11629" Type="http://schemas.openxmlformats.org/officeDocument/2006/relationships/hyperlink" Target="http://www.erikbolstad.no/postnummer-koordinatar/?postnummer=3736&amp;poststad=Skien" TargetMode="External"/><Relationship Id="rId13051" Type="http://schemas.openxmlformats.org/officeDocument/2006/relationships/hyperlink" Target="http://www.erikbolstad.no/postnummer-koordinatar/?postnummer=6490&amp;poststad=Eide" TargetMode="External"/><Relationship Id="rId14102" Type="http://schemas.openxmlformats.org/officeDocument/2006/relationships/hyperlink" Target="http://www.erikbolstad.no/postnummer-koordinatar/?postnummer=8743&amp;poststad=Indre%20Kvar&#248;y" TargetMode="External"/><Relationship Id="rId3110" Type="http://schemas.openxmlformats.org/officeDocument/2006/relationships/hyperlink" Target="http://www.erikbolstad.no/postnummer-koordinatar/?postnummer=3082&amp;poststad=Holmestrand" TargetMode="External"/><Relationship Id="rId6680" Type="http://schemas.openxmlformats.org/officeDocument/2006/relationships/hyperlink" Target="http://www.erikbolstad.no/postnummer-koordinatar/?postnummer=6433&amp;poststad=Hustad" TargetMode="External"/><Relationship Id="rId7731" Type="http://schemas.openxmlformats.org/officeDocument/2006/relationships/hyperlink" Target="http://www.erikbolstad.no/postnummer-koordinatar/?postnummer=7443&amp;poststad=Trondheim" TargetMode="External"/><Relationship Id="rId10712" Type="http://schemas.openxmlformats.org/officeDocument/2006/relationships/hyperlink" Target="http://www.erikbolstad.no/postnummer-koordinatar/?postnummer=1814&amp;poststad=Askim" TargetMode="External"/><Relationship Id="rId5282" Type="http://schemas.openxmlformats.org/officeDocument/2006/relationships/hyperlink" Target="http://www.erikbolstad.no/postnummer-koordinatar/?postnummer=5113&amp;poststad=Tertnes" TargetMode="External"/><Relationship Id="rId6333" Type="http://schemas.openxmlformats.org/officeDocument/2006/relationships/hyperlink" Target="http://www.erikbolstad.no/postnummer-koordinatar/?postnummer=6017&amp;poststad=&#197;lesund" TargetMode="External"/><Relationship Id="rId1892" Type="http://schemas.openxmlformats.org/officeDocument/2006/relationships/hyperlink" Target="http://www.erikbolstad.no/postnummer-koordinatar/?postnummer=1706&amp;poststad=Sarpsborg" TargetMode="External"/><Relationship Id="rId9556" Type="http://schemas.openxmlformats.org/officeDocument/2006/relationships/hyperlink" Target="http://www.erikbolstad.no/postnummer-koordinatar/?postnummer=9672&amp;poststad=Ing&#248;y" TargetMode="External"/><Relationship Id="rId11486" Type="http://schemas.openxmlformats.org/officeDocument/2006/relationships/hyperlink" Target="http://www.erikbolstad.no/postnummer-koordinatar/?postnummer=3505&amp;poststad=H&#248;nefoss%20(ikkje%20i%20bruk)" TargetMode="External"/><Relationship Id="rId12884" Type="http://schemas.openxmlformats.org/officeDocument/2006/relationships/hyperlink" Target="http://www.erikbolstad.no/postnummer-koordinatar/?postnummer=6065&amp;poststad=Ulsteinvik" TargetMode="External"/><Relationship Id="rId13935" Type="http://schemas.openxmlformats.org/officeDocument/2006/relationships/hyperlink" Target="http://www.erikbolstad.no/postnummer-koordinatar/?postnummer=8315&amp;poststad=Laukvik" TargetMode="External"/><Relationship Id="rId915" Type="http://schemas.openxmlformats.org/officeDocument/2006/relationships/hyperlink" Target="http://www.erikbolstad.no/postnummer-koordinatar/?postnummer=0760&amp;poststad=Oslo" TargetMode="External"/><Relationship Id="rId1545" Type="http://schemas.openxmlformats.org/officeDocument/2006/relationships/hyperlink" Target="http://www.erikbolstad.no/postnummer-koordinatar/?postnummer=1416&amp;poststad=Oppeg&#229;rd" TargetMode="External"/><Relationship Id="rId2943" Type="http://schemas.openxmlformats.org/officeDocument/2006/relationships/hyperlink" Target="http://www.erikbolstad.no/postnummer-koordinatar/?postnummer=2929&amp;poststad=Bagn" TargetMode="External"/><Relationship Id="rId8158" Type="http://schemas.openxmlformats.org/officeDocument/2006/relationships/hyperlink" Target="http://www.erikbolstad.no/postnummer-koordinatar/?postnummer=7950&amp;poststad=Abelv&#230;r" TargetMode="External"/><Relationship Id="rId9209" Type="http://schemas.openxmlformats.org/officeDocument/2006/relationships/hyperlink" Target="http://www.erikbolstad.no/postnummer-koordinatar/?postnummer=9276&amp;poststad=Troms&#248;" TargetMode="External"/><Relationship Id="rId10088" Type="http://schemas.openxmlformats.org/officeDocument/2006/relationships/hyperlink" Target="http://www.erikbolstad.no/postnummer-koordinatar/?postnummer=0658&amp;poststad=Oslo" TargetMode="External"/><Relationship Id="rId11139" Type="http://schemas.openxmlformats.org/officeDocument/2006/relationships/hyperlink" Target="http://www.erikbolstad.no/postnummer-koordinatar/?postnummer=2870&amp;poststad=Dokka" TargetMode="External"/><Relationship Id="rId12537" Type="http://schemas.openxmlformats.org/officeDocument/2006/relationships/hyperlink" Target="http://www.erikbolstad.no/postnummer-koordinatar/?postnummer=5470&amp;poststad=Rosendal" TargetMode="External"/><Relationship Id="rId4768" Type="http://schemas.openxmlformats.org/officeDocument/2006/relationships/hyperlink" Target="http://www.erikbolstad.no/postnummer-koordinatar/?postnummer=4612&amp;poststad=Kristiansand%20S" TargetMode="External"/><Relationship Id="rId5819" Type="http://schemas.openxmlformats.org/officeDocument/2006/relationships/hyperlink" Target="http://www.erikbolstad.no/postnummer-koordinatar/?postnummer=5555&amp;poststad=F&#248;rde%20i%20Hordaland" TargetMode="External"/><Relationship Id="rId6190" Type="http://schemas.openxmlformats.org/officeDocument/2006/relationships/hyperlink" Target="http://www.erikbolstad.no/postnummer-koordinatar/?postnummer=5886&amp;poststad=Bergen" TargetMode="External"/><Relationship Id="rId11620" Type="http://schemas.openxmlformats.org/officeDocument/2006/relationships/hyperlink" Target="http://www.erikbolstad.no/postnummer-koordinatar/?postnummer=3727&amp;poststad=Skien" TargetMode="External"/><Relationship Id="rId7241" Type="http://schemas.openxmlformats.org/officeDocument/2006/relationships/hyperlink" Target="http://www.erikbolstad.no/postnummer-koordinatar/?postnummer=7003&amp;poststad=Trondheim" TargetMode="External"/><Relationship Id="rId10222" Type="http://schemas.openxmlformats.org/officeDocument/2006/relationships/hyperlink" Target="http://www.erikbolstad.no/postnummer-koordinatar/?postnummer=0960&amp;poststad=Oslo" TargetMode="External"/><Relationship Id="rId13792" Type="http://schemas.openxmlformats.org/officeDocument/2006/relationships/hyperlink" Target="http://www.erikbolstad.no/postnummer-koordinatar/?postnummer=8020&amp;poststad=Bod&#248;" TargetMode="External"/><Relationship Id="rId3851" Type="http://schemas.openxmlformats.org/officeDocument/2006/relationships/hyperlink" Target="http://www.erikbolstad.no/postnummer-koordinatar/?postnummer=3715&amp;poststad=Skien" TargetMode="External"/><Relationship Id="rId4902" Type="http://schemas.openxmlformats.org/officeDocument/2006/relationships/hyperlink" Target="http://www.erikbolstad.no/postnummer-koordinatar/?postnummer=4698&amp;poststad=Kristiansand%20S" TargetMode="External"/><Relationship Id="rId12394" Type="http://schemas.openxmlformats.org/officeDocument/2006/relationships/hyperlink" Target="http://www.erikbolstad.no/postnummer-koordinatar/?postnummer=5229&amp;poststad=Kalandseidet" TargetMode="External"/><Relationship Id="rId13445" Type="http://schemas.openxmlformats.org/officeDocument/2006/relationships/hyperlink" Target="http://www.erikbolstad.no/postnummer-koordinatar/?postnummer=7270&amp;poststad=Dyrvik" TargetMode="External"/><Relationship Id="rId772" Type="http://schemas.openxmlformats.org/officeDocument/2006/relationships/hyperlink" Target="http://www.erikbolstad.no/postnummer-koordinatar/?postnummer=0616&amp;poststad=Oslo" TargetMode="External"/><Relationship Id="rId2453" Type="http://schemas.openxmlformats.org/officeDocument/2006/relationships/hyperlink" Target="http://www.erikbolstad.no/postnummer-koordinatar/?postnummer=2322&amp;poststad=Ridabu" TargetMode="External"/><Relationship Id="rId3504" Type="http://schemas.openxmlformats.org/officeDocument/2006/relationships/hyperlink" Target="http://www.erikbolstad.no/postnummer-koordinatar/?postnummer=3358&amp;poststad=Nedre%20Eggedal" TargetMode="External"/><Relationship Id="rId9066" Type="http://schemas.openxmlformats.org/officeDocument/2006/relationships/hyperlink" Target="http://www.erikbolstad.no/postnummer-koordinatar/?postnummer=9134&amp;poststad=Hansnes" TargetMode="External"/><Relationship Id="rId12047" Type="http://schemas.openxmlformats.org/officeDocument/2006/relationships/hyperlink" Target="http://www.erikbolstad.no/postnummer-koordinatar/?postnummer=4560&amp;poststad=Vanse" TargetMode="External"/><Relationship Id="rId425" Type="http://schemas.openxmlformats.org/officeDocument/2006/relationships/hyperlink" Target="http://www.erikbolstad.no/postnummer-koordinatar/?postnummer=0362&amp;poststad=Oslo" TargetMode="External"/><Relationship Id="rId1055" Type="http://schemas.openxmlformats.org/officeDocument/2006/relationships/hyperlink" Target="http://www.erikbolstad.no/postnummer-koordinatar/?postnummer=0914&amp;poststad=Oslo" TargetMode="External"/><Relationship Id="rId2106" Type="http://schemas.openxmlformats.org/officeDocument/2006/relationships/hyperlink" Target="http://www.erikbolstad.no/postnummer-koordinatar/?postnummer=1890&amp;poststad=Rakkestad" TargetMode="External"/><Relationship Id="rId5676" Type="http://schemas.openxmlformats.org/officeDocument/2006/relationships/hyperlink" Target="http://www.erikbolstad.no/postnummer-koordinatar/?postnummer=5445&amp;poststad=Bremnes" TargetMode="External"/><Relationship Id="rId6727" Type="http://schemas.openxmlformats.org/officeDocument/2006/relationships/hyperlink" Target="http://www.erikbolstad.no/postnummer-koordinatar/?postnummer=6483&amp;poststad=Ona" TargetMode="External"/><Relationship Id="rId4278" Type="http://schemas.openxmlformats.org/officeDocument/2006/relationships/hyperlink" Target="http://www.erikbolstad.no/postnummer-koordinatar/?postnummer=4077&amp;poststad=Hundv&#229;g" TargetMode="External"/><Relationship Id="rId5329" Type="http://schemas.openxmlformats.org/officeDocument/2006/relationships/hyperlink" Target="http://www.erikbolstad.no/postnummer-koordinatar/?postnummer=5148&amp;poststad=Fyllingsdalen" TargetMode="External"/><Relationship Id="rId9200" Type="http://schemas.openxmlformats.org/officeDocument/2006/relationships/hyperlink" Target="http://www.erikbolstad.no/postnummer-koordinatar/?postnummer=9271&amp;poststad=Troms&#248;" TargetMode="External"/><Relationship Id="rId8899" Type="http://schemas.openxmlformats.org/officeDocument/2006/relationships/hyperlink" Target="http://www.erikbolstad.no/postnummer-koordinatar/?postnummer=8865&amp;poststad=Tro" TargetMode="External"/><Relationship Id="rId11130" Type="http://schemas.openxmlformats.org/officeDocument/2006/relationships/hyperlink" Target="http://www.erikbolstad.no/postnummer-koordinatar/?postnummer=2854&amp;poststad=Eina" TargetMode="External"/><Relationship Id="rId1939" Type="http://schemas.openxmlformats.org/officeDocument/2006/relationships/hyperlink" Target="http://www.erikbolstad.no/postnummer-koordinatar/?postnummer=1738&amp;poststad=Borgenhaugen" TargetMode="External"/><Relationship Id="rId5810" Type="http://schemas.openxmlformats.org/officeDocument/2006/relationships/hyperlink" Target="http://www.erikbolstad.no/postnummer-koordinatar/?postnummer=5548&amp;poststad=Fe&#248;y" TargetMode="External"/><Relationship Id="rId14353" Type="http://schemas.openxmlformats.org/officeDocument/2006/relationships/hyperlink" Target="http://www.erikbolstad.no/postnummer-koordinatar/?postnummer=9404&amp;poststad=Harstad" TargetMode="External"/><Relationship Id="rId3361" Type="http://schemas.openxmlformats.org/officeDocument/2006/relationships/hyperlink" Target="http://www.erikbolstad.no/postnummer-koordinatar/?postnummer=3228&amp;poststad=Sandefjord" TargetMode="External"/><Relationship Id="rId4412" Type="http://schemas.openxmlformats.org/officeDocument/2006/relationships/hyperlink" Target="http://www.erikbolstad.no/postnummer-koordinatar/?postnummer=4235&amp;poststad=Hebnes" TargetMode="External"/><Relationship Id="rId7982" Type="http://schemas.openxmlformats.org/officeDocument/2006/relationships/hyperlink" Target="http://www.erikbolstad.no/postnummer-koordinatar/?postnummer=7657&amp;poststad=Verdal" TargetMode="External"/><Relationship Id="rId14006" Type="http://schemas.openxmlformats.org/officeDocument/2006/relationships/hyperlink" Target="http://www.erikbolstad.no/postnummer-koordinatar/?postnummer=8493&amp;poststad=Ris&#248;yhamn" TargetMode="External"/><Relationship Id="rId282" Type="http://schemas.openxmlformats.org/officeDocument/2006/relationships/hyperlink" Target="http://www.erikbolstad.no/postnummer-koordinatar/?postnummer=0250&amp;poststad=Oslo" TargetMode="External"/><Relationship Id="rId3014" Type="http://schemas.openxmlformats.org/officeDocument/2006/relationships/hyperlink" Target="http://www.erikbolstad.no/postnummer-koordinatar/?postnummer=3016&amp;poststad=Drammen" TargetMode="External"/><Relationship Id="rId6584" Type="http://schemas.openxmlformats.org/officeDocument/2006/relationships/hyperlink" Target="http://www.erikbolstad.no/postnummer-koordinatar/?postnummer=6294&amp;poststad=Fj&#248;rtoft" TargetMode="External"/><Relationship Id="rId7635" Type="http://schemas.openxmlformats.org/officeDocument/2006/relationships/hyperlink" Target="http://www.erikbolstad.no/postnummer-koordinatar/?postnummer=7391&amp;poststad=Rennebu" TargetMode="External"/><Relationship Id="rId10963" Type="http://schemas.openxmlformats.org/officeDocument/2006/relationships/hyperlink" Target="http://www.erikbolstad.no/postnummer-koordinatar/?postnummer=2427&amp;poststad=Plassen" TargetMode="External"/><Relationship Id="rId5186" Type="http://schemas.openxmlformats.org/officeDocument/2006/relationships/hyperlink" Target="http://www.erikbolstad.no/postnummer-koordinatar/?postnummer=5020&amp;poststad=Bergen" TargetMode="External"/><Relationship Id="rId6237" Type="http://schemas.openxmlformats.org/officeDocument/2006/relationships/hyperlink" Target="http://www.erikbolstad.no/postnummer-koordinatar/?postnummer=5936&amp;poststad=Manger" TargetMode="External"/><Relationship Id="rId10616" Type="http://schemas.openxmlformats.org/officeDocument/2006/relationships/hyperlink" Target="http://www.erikbolstad.no/postnummer-koordinatar/?postnummer=1679&amp;poststad=Kr&#229;ker&#248;y" TargetMode="External"/><Relationship Id="rId12788" Type="http://schemas.openxmlformats.org/officeDocument/2006/relationships/hyperlink" Target="http://www.erikbolstad.no/postnummer-koordinatar/?postnummer=5904&amp;poststad=Isdalst&#248;" TargetMode="External"/><Relationship Id="rId13839" Type="http://schemas.openxmlformats.org/officeDocument/2006/relationships/hyperlink" Target="http://www.erikbolstad.no/postnummer-koordinatar/?postnummer=8103&amp;poststad=Breivik%20i%20Salten" TargetMode="External"/><Relationship Id="rId1449" Type="http://schemas.openxmlformats.org/officeDocument/2006/relationships/hyperlink" Target="http://www.erikbolstad.no/postnummer-koordinatar/?postnummer=1364&amp;poststad=Fornebu" TargetMode="External"/><Relationship Id="rId1796" Type="http://schemas.openxmlformats.org/officeDocument/2006/relationships/hyperlink" Target="http://www.erikbolstad.no/postnummer-koordinatar/?postnummer=1626&amp;poststad=Manstad" TargetMode="External"/><Relationship Id="rId2847" Type="http://schemas.openxmlformats.org/officeDocument/2006/relationships/hyperlink" Target="http://www.erikbolstad.no/postnummer-koordinatar/?postnummer=2817&amp;poststad=Gj&#248;vik" TargetMode="External"/><Relationship Id="rId819" Type="http://schemas.openxmlformats.org/officeDocument/2006/relationships/hyperlink" Target="http://www.erikbolstad.no/postnummer-koordinatar/?postnummer=0662&amp;poststad=Oslo" TargetMode="External"/><Relationship Id="rId5320" Type="http://schemas.openxmlformats.org/officeDocument/2006/relationships/hyperlink" Target="http://www.erikbolstad.no/postnummer-koordinatar/?postnummer=5143&amp;poststad=Fyllingsdalen" TargetMode="External"/><Relationship Id="rId8890" Type="http://schemas.openxmlformats.org/officeDocument/2006/relationships/hyperlink" Target="http://www.erikbolstad.no/postnummer-koordinatar/?postnummer=8851&amp;poststad=Her&#248;y" TargetMode="External"/><Relationship Id="rId9941" Type="http://schemas.openxmlformats.org/officeDocument/2006/relationships/hyperlink" Target="http://www.erikbolstad.no/postnummer-koordinatar/?postnummer=0451&amp;poststad=Oslo" TargetMode="External"/><Relationship Id="rId11871" Type="http://schemas.openxmlformats.org/officeDocument/2006/relationships/hyperlink" Target="http://www.erikbolstad.no/postnummer-koordinatar/?postnummer=4167&amp;poststad=Helg&#248;y%20i%20Ryfylke" TargetMode="External"/><Relationship Id="rId12922" Type="http://schemas.openxmlformats.org/officeDocument/2006/relationships/hyperlink" Target="http://www.erikbolstad.no/postnummer-koordinatar/?postnummer=6149&amp;poststad=&#197;ram" TargetMode="External"/><Relationship Id="rId1930" Type="http://schemas.openxmlformats.org/officeDocument/2006/relationships/hyperlink" Target="http://www.erikbolstad.no/postnummer-koordinatar/?postnummer=1727&amp;poststad=Sarpsborg" TargetMode="External"/><Relationship Id="rId7492" Type="http://schemas.openxmlformats.org/officeDocument/2006/relationships/hyperlink" Target="http://www.erikbolstad.no/postnummer-koordinatar/?postnummer=7241&amp;poststad=Ansnes" TargetMode="External"/><Relationship Id="rId8543" Type="http://schemas.openxmlformats.org/officeDocument/2006/relationships/hyperlink" Target="http://www.erikbolstad.no/postnummer-koordinatar/?postnummer=8377&amp;poststad=Gravdal" TargetMode="External"/><Relationship Id="rId10473" Type="http://schemas.openxmlformats.org/officeDocument/2006/relationships/hyperlink" Target="http://www.erikbolstad.no/postnummer-koordinatar/?postnummer=1448&amp;poststad=Dr&#248;bak" TargetMode="External"/><Relationship Id="rId11524" Type="http://schemas.openxmlformats.org/officeDocument/2006/relationships/hyperlink" Target="http://www.erikbolstad.no/postnummer-koordinatar/?postnummer=3570&amp;poststad=&#197;l" TargetMode="External"/><Relationship Id="rId6094" Type="http://schemas.openxmlformats.org/officeDocument/2006/relationships/hyperlink" Target="http://www.erikbolstad.no/postnummer-koordinatar/?postnummer=5812&amp;poststad=Bergen" TargetMode="External"/><Relationship Id="rId7145" Type="http://schemas.openxmlformats.org/officeDocument/2006/relationships/hyperlink" Target="http://www.erikbolstad.no/postnummer-koordinatar/?postnummer=6914&amp;poststad=Svan&#248;ybukt" TargetMode="External"/><Relationship Id="rId10126" Type="http://schemas.openxmlformats.org/officeDocument/2006/relationships/hyperlink" Target="http://www.erikbolstad.no/postnummer-koordinatar/?postnummer=0702&amp;poststad=Oslo" TargetMode="External"/><Relationship Id="rId13696" Type="http://schemas.openxmlformats.org/officeDocument/2006/relationships/hyperlink" Target="http://www.erikbolstad.no/postnummer-koordinatar/?postnummer=7717&amp;poststad=Steinkjer" TargetMode="External"/><Relationship Id="rId3755" Type="http://schemas.openxmlformats.org/officeDocument/2006/relationships/hyperlink" Target="http://www.erikbolstad.no/postnummer-koordinatar/?postnummer=3628&amp;poststad=Veggli" TargetMode="External"/><Relationship Id="rId4806" Type="http://schemas.openxmlformats.org/officeDocument/2006/relationships/hyperlink" Target="http://www.erikbolstad.no/postnummer-koordinatar/?postnummer=4632&amp;poststad=Kristiansand%20S" TargetMode="External"/><Relationship Id="rId12298" Type="http://schemas.openxmlformats.org/officeDocument/2006/relationships/hyperlink" Target="http://www.erikbolstad.no/postnummer-koordinatar/?postnummer=5059&amp;poststad=Bergen" TargetMode="External"/><Relationship Id="rId13349" Type="http://schemas.openxmlformats.org/officeDocument/2006/relationships/hyperlink" Target="http://www.erikbolstad.no/postnummer-koordinatar/?postnummer=7053&amp;poststad=Ranheim" TargetMode="External"/><Relationship Id="rId676" Type="http://schemas.openxmlformats.org/officeDocument/2006/relationships/hyperlink" Target="http://www.erikbolstad.no/postnummer-koordinatar/?postnummer=0566&amp;poststad=Oslo" TargetMode="External"/><Relationship Id="rId2357" Type="http://schemas.openxmlformats.org/officeDocument/2006/relationships/hyperlink" Target="http://www.erikbolstad.no/postnummer-koordinatar/?postnummer=2209&amp;poststad=Kongsvinger" TargetMode="External"/><Relationship Id="rId3408" Type="http://schemas.openxmlformats.org/officeDocument/2006/relationships/hyperlink" Target="http://www.erikbolstad.no/postnummer-koordinatar/?postnummer=3252&amp;poststad=Larvik" TargetMode="External"/><Relationship Id="rId329" Type="http://schemas.openxmlformats.org/officeDocument/2006/relationships/hyperlink" Target="http://www.erikbolstad.no/postnummer-koordinatar/?postnummer=0276&amp;poststad=Oslo" TargetMode="External"/><Relationship Id="rId6978" Type="http://schemas.openxmlformats.org/officeDocument/2006/relationships/hyperlink" Target="http://www.erikbolstad.no/postnummer-koordinatar/?postnummer=6784&amp;poststad=Olden" TargetMode="External"/><Relationship Id="rId13830" Type="http://schemas.openxmlformats.org/officeDocument/2006/relationships/hyperlink" Target="http://www.erikbolstad.no/postnummer-koordinatar/?postnummer=8093&amp;poststad=Kjerring&#248;y" TargetMode="External"/><Relationship Id="rId8053" Type="http://schemas.openxmlformats.org/officeDocument/2006/relationships/hyperlink" Target="http://www.erikbolstad.no/postnummer-koordinatar/?postnummer=7738&amp;poststad=Steinkjer" TargetMode="External"/><Relationship Id="rId9104" Type="http://schemas.openxmlformats.org/officeDocument/2006/relationships/hyperlink" Target="http://www.erikbolstad.no/postnummer-koordinatar/?postnummer=9162&amp;poststad=S&#248;rstraumen" TargetMode="External"/><Relationship Id="rId9451" Type="http://schemas.openxmlformats.org/officeDocument/2006/relationships/hyperlink" Target="http://www.erikbolstad.no/postnummer-koordinatar/?postnummer=9504&amp;poststad=Alta" TargetMode="External"/><Relationship Id="rId11381" Type="http://schemas.openxmlformats.org/officeDocument/2006/relationships/hyperlink" Target="http://www.erikbolstad.no/postnummer-koordinatar/?postnummer=3246&amp;poststad=Sandefjord" TargetMode="External"/><Relationship Id="rId12432" Type="http://schemas.openxmlformats.org/officeDocument/2006/relationships/hyperlink" Target="http://www.erikbolstad.no/postnummer-koordinatar/?postnummer=5303&amp;poststad=Follese" TargetMode="External"/><Relationship Id="rId810" Type="http://schemas.openxmlformats.org/officeDocument/2006/relationships/hyperlink" Target="http://www.erikbolstad.no/postnummer-koordinatar/?postnummer=0657&amp;poststad=Oslo" TargetMode="External"/><Relationship Id="rId1440" Type="http://schemas.openxmlformats.org/officeDocument/2006/relationships/hyperlink" Target="http://www.erikbolstad.no/postnummer-koordinatar/?postnummer=1359&amp;poststad=Eiksmarka" TargetMode="External"/><Relationship Id="rId11034" Type="http://schemas.openxmlformats.org/officeDocument/2006/relationships/hyperlink" Target="http://www.erikbolstad.no/postnummer-koordinatar/?postnummer=2642&amp;poststad=Kvam" TargetMode="External"/><Relationship Id="rId4663" Type="http://schemas.openxmlformats.org/officeDocument/2006/relationships/hyperlink" Target="http://www.erikbolstad.no/postnummer-koordinatar/?postnummer=4502&amp;poststad=Mandal" TargetMode="External"/><Relationship Id="rId5714" Type="http://schemas.openxmlformats.org/officeDocument/2006/relationships/hyperlink" Target="http://www.erikbolstad.no/postnummer-koordinatar/?postnummer=5473&amp;poststad=Snilstveit&#248;y" TargetMode="External"/><Relationship Id="rId14257" Type="http://schemas.openxmlformats.org/officeDocument/2006/relationships/hyperlink" Target="http://www.erikbolstad.no/postnummer-koordinatar/?postnummer=9192&amp;poststad=Arn&#248;yhamn" TargetMode="External"/><Relationship Id="rId3265" Type="http://schemas.openxmlformats.org/officeDocument/2006/relationships/hyperlink" Target="http://www.erikbolstad.no/postnummer-koordinatar/?postnummer=3177&amp;poststad=V&#229;le" TargetMode="External"/><Relationship Id="rId4316" Type="http://schemas.openxmlformats.org/officeDocument/2006/relationships/hyperlink" Target="http://www.erikbolstad.no/postnummer-koordinatar/?postnummer=4097&amp;poststad=Sola" TargetMode="External"/><Relationship Id="rId7886" Type="http://schemas.openxmlformats.org/officeDocument/2006/relationships/hyperlink" Target="http://www.erikbolstad.no/postnummer-koordinatar/?postnummer=7533&amp;poststad=Kopper&#229;" TargetMode="External"/><Relationship Id="rId8937" Type="http://schemas.openxmlformats.org/officeDocument/2006/relationships/hyperlink" Target="http://www.erikbolstad.no/postnummer-koordinatar/?postnummer=8922&amp;poststad=S&#248;mna" TargetMode="External"/><Relationship Id="rId186" Type="http://schemas.openxmlformats.org/officeDocument/2006/relationships/hyperlink" Target="http://www.erikbolstad.no/postnummer-koordinatar/?postnummer=0170&amp;poststad=Oslo" TargetMode="External"/><Relationship Id="rId6488" Type="http://schemas.openxmlformats.org/officeDocument/2006/relationships/hyperlink" Target="http://www.erikbolstad.no/postnummer-koordinatar/?postnummer=6153&amp;poststad=&#216;rsta" TargetMode="External"/><Relationship Id="rId7539" Type="http://schemas.openxmlformats.org/officeDocument/2006/relationships/hyperlink" Target="http://www.erikbolstad.no/postnummer-koordinatar/?postnummer=7287&amp;poststad=Sau&#248;y" TargetMode="External"/><Relationship Id="rId10867" Type="http://schemas.openxmlformats.org/officeDocument/2006/relationships/hyperlink" Target="http://www.erikbolstad.no/postnummer-koordinatar/?postnummer=2216&amp;poststad=Roverud" TargetMode="External"/><Relationship Id="rId11918" Type="http://schemas.openxmlformats.org/officeDocument/2006/relationships/hyperlink" Target="http://www.erikbolstad.no/postnummer-koordinatar/?postnummer=4308&amp;poststad=Sandnes" TargetMode="External"/><Relationship Id="rId13340" Type="http://schemas.openxmlformats.org/officeDocument/2006/relationships/hyperlink" Target="http://www.erikbolstad.no/postnummer-koordinatar/?postnummer=7044&amp;poststad=Trondheim" TargetMode="External"/><Relationship Id="rId320" Type="http://schemas.openxmlformats.org/officeDocument/2006/relationships/hyperlink" Target="http://www.erikbolstad.no/postnummer-koordinatar/?postnummer=0271&amp;poststad=Oslo" TargetMode="External"/><Relationship Id="rId2001" Type="http://schemas.openxmlformats.org/officeDocument/2006/relationships/hyperlink" Target="http://www.erikbolstad.no/postnummer-koordinatar/?postnummer=1781&amp;poststad=Halden" TargetMode="External"/><Relationship Id="rId5571" Type="http://schemas.openxmlformats.org/officeDocument/2006/relationships/hyperlink" Target="http://www.erikbolstad.no/postnummer-koordinatar/?postnummer=5358&amp;poststad=Fjell" TargetMode="External"/><Relationship Id="rId6622" Type="http://schemas.openxmlformats.org/officeDocument/2006/relationships/hyperlink" Target="http://www.erikbolstad.no/postnummer-koordinatar/?postnummer=6395&amp;poststad=Rekdal" TargetMode="External"/><Relationship Id="rId4173" Type="http://schemas.openxmlformats.org/officeDocument/2006/relationships/hyperlink" Target="http://www.erikbolstad.no/postnummer-koordinatar/?postnummer=4011&amp;poststad=Stavanger" TargetMode="External"/><Relationship Id="rId5224" Type="http://schemas.openxmlformats.org/officeDocument/2006/relationships/hyperlink" Target="http://www.erikbolstad.no/postnummer-koordinatar/?postnummer=5055&amp;poststad=Bergen" TargetMode="External"/><Relationship Id="rId8794" Type="http://schemas.openxmlformats.org/officeDocument/2006/relationships/hyperlink" Target="http://www.erikbolstad.no/postnummer-koordinatar/?postnummer=8661&amp;poststad=Mosj&#248;en" TargetMode="External"/><Relationship Id="rId9845" Type="http://schemas.openxmlformats.org/officeDocument/2006/relationships/hyperlink" Target="http://www.erikbolstad.no/postnummer-koordinatar/?postnummer=0274&amp;poststad=Oslo" TargetMode="External"/><Relationship Id="rId11775" Type="http://schemas.openxmlformats.org/officeDocument/2006/relationships/hyperlink" Target="http://www.erikbolstad.no/postnummer-koordinatar/?postnummer=4017&amp;poststad=Stavanger" TargetMode="External"/><Relationship Id="rId59" Type="http://schemas.openxmlformats.org/officeDocument/2006/relationships/hyperlink" Target="http://www.erikbolstad.no/postnummer-koordinatar/?postnummer=0048&amp;poststad=Oslo" TargetMode="External"/><Relationship Id="rId1834" Type="http://schemas.openxmlformats.org/officeDocument/2006/relationships/hyperlink" Target="http://www.erikbolstad.no/postnummer-koordinatar/?postnummer=1657&amp;poststad=Torp" TargetMode="External"/><Relationship Id="rId7396" Type="http://schemas.openxmlformats.org/officeDocument/2006/relationships/hyperlink" Target="http://www.erikbolstad.no/postnummer-koordinatar/?postnummer=7120&amp;poststad=Leksvik" TargetMode="External"/><Relationship Id="rId8447" Type="http://schemas.openxmlformats.org/officeDocument/2006/relationships/hyperlink" Target="http://www.erikbolstad.no/postnummer-koordinatar/?postnummer=8264&amp;poststad=Engan" TargetMode="External"/><Relationship Id="rId10377" Type="http://schemas.openxmlformats.org/officeDocument/2006/relationships/hyperlink" Target="http://www.erikbolstad.no/postnummer-koordinatar/?postnummer=1330&amp;poststad=Fornebu" TargetMode="External"/><Relationship Id="rId11428" Type="http://schemas.openxmlformats.org/officeDocument/2006/relationships/hyperlink" Target="http://www.erikbolstad.no/postnummer-koordinatar/?postnummer=3340&amp;poststad=&#197;mot" TargetMode="External"/><Relationship Id="rId12826" Type="http://schemas.openxmlformats.org/officeDocument/2006/relationships/hyperlink" Target="http://www.erikbolstad.no/postnummer-koordinatar/?postnummer=5983&amp;poststad=Haugsv&#230;r" TargetMode="External"/><Relationship Id="rId7049" Type="http://schemas.openxmlformats.org/officeDocument/2006/relationships/hyperlink" Target="http://www.erikbolstad.no/postnummer-koordinatar/?postnummer=6828&amp;poststad=Hestenes&#248;yra" TargetMode="External"/><Relationship Id="rId3659" Type="http://schemas.openxmlformats.org/officeDocument/2006/relationships/hyperlink" Target="http://www.erikbolstad.no/postnummer-koordinatar/?postnummer=3535&amp;poststad=Kr&#248;deren" TargetMode="External"/><Relationship Id="rId5081" Type="http://schemas.openxmlformats.org/officeDocument/2006/relationships/hyperlink" Target="http://www.erikbolstad.no/postnummer-koordinatar/?postnummer=4886&amp;poststad=Grimstad" TargetMode="External"/><Relationship Id="rId6132" Type="http://schemas.openxmlformats.org/officeDocument/2006/relationships/hyperlink" Target="http://www.erikbolstad.no/postnummer-koordinatar/?postnummer=5841&amp;poststad=Bergen" TargetMode="External"/><Relationship Id="rId7530" Type="http://schemas.openxmlformats.org/officeDocument/2006/relationships/hyperlink" Target="http://www.erikbolstad.no/postnummer-koordinatar/?postnummer=7280&amp;poststad=Sula" TargetMode="External"/><Relationship Id="rId10511" Type="http://schemas.openxmlformats.org/officeDocument/2006/relationships/hyperlink" Target="http://www.erikbolstad.no/postnummer-koordinatar/?postnummer=1510&amp;poststad=Moss" TargetMode="External"/><Relationship Id="rId12683" Type="http://schemas.openxmlformats.org/officeDocument/2006/relationships/hyperlink" Target="http://www.erikbolstad.no/postnummer-koordinatar/?postnummer=5726&amp;poststad=Vaksdal" TargetMode="External"/><Relationship Id="rId13734" Type="http://schemas.openxmlformats.org/officeDocument/2006/relationships/hyperlink" Target="http://www.erikbolstad.no/postnummer-koordinatar/?postnummer=7808&amp;poststad=Namsos" TargetMode="External"/><Relationship Id="rId1691" Type="http://schemas.openxmlformats.org/officeDocument/2006/relationships/hyperlink" Target="http://www.erikbolstad.no/postnummer-koordinatar/?postnummer=1528&amp;poststad=Moss" TargetMode="External"/><Relationship Id="rId2742" Type="http://schemas.openxmlformats.org/officeDocument/2006/relationships/hyperlink" Target="http://www.erikbolstad.no/postnummer-koordinatar/?postnummer=2665&amp;poststad=Lesja" TargetMode="External"/><Relationship Id="rId9355" Type="http://schemas.openxmlformats.org/officeDocument/2006/relationships/hyperlink" Target="http://www.erikbolstad.no/postnummer-koordinatar/?postnummer=9414&amp;poststad=Harstad" TargetMode="External"/><Relationship Id="rId11285" Type="http://schemas.openxmlformats.org/officeDocument/2006/relationships/hyperlink" Target="http://www.erikbolstad.no/postnummer-koordinatar/?postnummer=3143&amp;poststad=Kj&#248;pmannskj&#230;r" TargetMode="External"/><Relationship Id="rId12336" Type="http://schemas.openxmlformats.org/officeDocument/2006/relationships/hyperlink" Target="http://www.erikbolstad.no/postnummer-koordinatar/?postnummer=5134&amp;poststad=Flaktveit" TargetMode="External"/><Relationship Id="rId714" Type="http://schemas.openxmlformats.org/officeDocument/2006/relationships/hyperlink" Target="http://www.erikbolstad.no/postnummer-koordinatar/?postnummer=0585&amp;poststad=Oslo" TargetMode="External"/><Relationship Id="rId1344" Type="http://schemas.openxmlformats.org/officeDocument/2006/relationships/hyperlink" Target="http://www.erikbolstad.no/postnummer-koordinatar/?postnummer=1303&amp;poststad=Sandvika" TargetMode="External"/><Relationship Id="rId5965" Type="http://schemas.openxmlformats.org/officeDocument/2006/relationships/hyperlink" Target="http://www.erikbolstad.no/postnummer-koordinatar/?postnummer=5705&amp;poststad=Voss" TargetMode="External"/><Relationship Id="rId9008" Type="http://schemas.openxmlformats.org/officeDocument/2006/relationships/hyperlink" Target="http://www.erikbolstad.no/postnummer-koordinatar/?postnummer=9049&amp;poststad=Nordkjosbotn" TargetMode="External"/><Relationship Id="rId50" Type="http://schemas.openxmlformats.org/officeDocument/2006/relationships/hyperlink" Target="http://www.erikbolstad.no/postnummer-koordinatar/?postnummer=0042&amp;poststad=Oslo%20(ikkje%20i%20bruk)" TargetMode="External"/><Relationship Id="rId4567" Type="http://schemas.openxmlformats.org/officeDocument/2006/relationships/hyperlink" Target="http://www.erikbolstad.no/postnummer-koordinatar/?postnummer=4367&amp;poststad=N&#230;rb&#248;" TargetMode="External"/><Relationship Id="rId5618" Type="http://schemas.openxmlformats.org/officeDocument/2006/relationships/hyperlink" Target="http://www.erikbolstad.no/postnummer-koordinatar/?postnummer=5399&amp;poststad=Bekkjarvik" TargetMode="External"/><Relationship Id="rId3169" Type="http://schemas.openxmlformats.org/officeDocument/2006/relationships/hyperlink" Target="http://www.erikbolstad.no/postnummer-koordinatar/?postnummer=3121&amp;poststad=N&#248;tter&#248;y" TargetMode="External"/><Relationship Id="rId7040" Type="http://schemas.openxmlformats.org/officeDocument/2006/relationships/hyperlink" Target="http://www.erikbolstad.no/postnummer-koordinatar/?postnummer=6821&amp;poststad=Sandane" TargetMode="External"/><Relationship Id="rId10021" Type="http://schemas.openxmlformats.org/officeDocument/2006/relationships/hyperlink" Target="http://www.erikbolstad.no/postnummer-koordinatar/?postnummer=0567&amp;poststad=Oslo" TargetMode="External"/><Relationship Id="rId13591" Type="http://schemas.openxmlformats.org/officeDocument/2006/relationships/hyperlink" Target="http://www.erikbolstad.no/postnummer-koordinatar/?postnummer=7487&amp;poststad=Trondheim" TargetMode="External"/><Relationship Id="rId3650" Type="http://schemas.openxmlformats.org/officeDocument/2006/relationships/hyperlink" Target="http://www.erikbolstad.no/postnummer-koordinatar/?postnummer=3529&amp;poststad=R&#248;yse" TargetMode="External"/><Relationship Id="rId4701" Type="http://schemas.openxmlformats.org/officeDocument/2006/relationships/hyperlink" Target="http://www.erikbolstad.no/postnummer-koordinatar/?postnummer=4528&amp;poststad=Kollungtveit" TargetMode="External"/><Relationship Id="rId12193" Type="http://schemas.openxmlformats.org/officeDocument/2006/relationships/hyperlink" Target="http://www.erikbolstad.no/postnummer-koordinatar/?postnummer=4842&amp;poststad=Arendal" TargetMode="External"/><Relationship Id="rId13244" Type="http://schemas.openxmlformats.org/officeDocument/2006/relationships/hyperlink" Target="http://www.erikbolstad.no/postnummer-koordinatar/?postnummer=6894&amp;poststad=Vangsnes" TargetMode="External"/><Relationship Id="rId571" Type="http://schemas.openxmlformats.org/officeDocument/2006/relationships/hyperlink" Target="http://www.erikbolstad.no/postnummer-koordinatar/?postnummer=0481&amp;poststad=Oslo" TargetMode="External"/><Relationship Id="rId2252" Type="http://schemas.openxmlformats.org/officeDocument/2006/relationships/hyperlink" Target="http://www.erikbolstad.no/postnummer-koordinatar/?postnummer=2053&amp;poststad=Jessheim" TargetMode="External"/><Relationship Id="rId3303" Type="http://schemas.openxmlformats.org/officeDocument/2006/relationships/hyperlink" Target="http://www.erikbolstad.no/postnummer-koordinatar/?postnummer=3197&amp;poststad=Horten%20(ikkje%20i%20bruk)" TargetMode="External"/><Relationship Id="rId6873" Type="http://schemas.openxmlformats.org/officeDocument/2006/relationships/hyperlink" Target="http://www.erikbolstad.no/postnummer-koordinatar/?postnummer=6687&amp;poststad=Vals&#248;yfjord" TargetMode="External"/><Relationship Id="rId7924" Type="http://schemas.openxmlformats.org/officeDocument/2006/relationships/hyperlink" Target="http://www.erikbolstad.no/postnummer-koordinatar/?postnummer=7600&amp;poststad=Levanger" TargetMode="External"/><Relationship Id="rId224" Type="http://schemas.openxmlformats.org/officeDocument/2006/relationships/hyperlink" Target="http://www.erikbolstad.no/postnummer-koordinatar/?postnummer=0190&amp;poststad=Oslo" TargetMode="External"/><Relationship Id="rId5475" Type="http://schemas.openxmlformats.org/officeDocument/2006/relationships/hyperlink" Target="http://www.erikbolstad.no/postnummer-koordinatar/?postnummer=5281&amp;poststad=Valestrandsfossen" TargetMode="External"/><Relationship Id="rId6526" Type="http://schemas.openxmlformats.org/officeDocument/2006/relationships/hyperlink" Target="http://www.erikbolstad.no/postnummer-koordinatar/?postnummer=6213&amp;poststad=Tafjord" TargetMode="External"/><Relationship Id="rId10905" Type="http://schemas.openxmlformats.org/officeDocument/2006/relationships/hyperlink" Target="http://www.erikbolstad.no/postnummer-koordinatar/?postnummer=2318&amp;poststad=Hamar" TargetMode="External"/><Relationship Id="rId4077" Type="http://schemas.openxmlformats.org/officeDocument/2006/relationships/hyperlink" Target="http://www.erikbolstad.no/postnummer-koordinatar/?postnummer=3920&amp;poststad=Porsgrunn" TargetMode="External"/><Relationship Id="rId5128" Type="http://schemas.openxmlformats.org/officeDocument/2006/relationships/hyperlink" Target="http://www.erikbolstad.no/postnummer-koordinatar/?postnummer=4952&amp;poststad=Ris&#248;r" TargetMode="External"/><Relationship Id="rId8698" Type="http://schemas.openxmlformats.org/officeDocument/2006/relationships/hyperlink" Target="http://www.erikbolstad.no/postnummer-koordinatar/?postnummer=8535&amp;poststad=T&#229;rstad" TargetMode="External"/><Relationship Id="rId9749" Type="http://schemas.openxmlformats.org/officeDocument/2006/relationships/hyperlink" Target="http://www.erikbolstad.no/postnummer-koordinatar/?postnummer=0132&amp;poststad=Oslo" TargetMode="External"/><Relationship Id="rId1738" Type="http://schemas.openxmlformats.org/officeDocument/2006/relationships/hyperlink" Target="http://www.erikbolstad.no/postnummer-koordinatar/?postnummer=1591&amp;poststad=Sperrebotn" TargetMode="External"/><Relationship Id="rId11679" Type="http://schemas.openxmlformats.org/officeDocument/2006/relationships/hyperlink" Target="http://www.erikbolstad.no/postnummer-koordinatar/?postnummer=3835&amp;poststad=Seljord" TargetMode="External"/><Relationship Id="rId14152" Type="http://schemas.openxmlformats.org/officeDocument/2006/relationships/hyperlink" Target="http://www.erikbolstad.no/postnummer-koordinatar/?postnummer=8960&amp;poststad=Velfjord" TargetMode="External"/><Relationship Id="rId3160" Type="http://schemas.openxmlformats.org/officeDocument/2006/relationships/hyperlink" Target="http://www.erikbolstad.no/postnummer-koordinatar/?postnummer=3116&amp;poststad=T&#248;nsberg" TargetMode="External"/><Relationship Id="rId4211" Type="http://schemas.openxmlformats.org/officeDocument/2006/relationships/hyperlink" Target="http://www.erikbolstad.no/postnummer-koordinatar/?postnummer=4031&amp;poststad=Stavanger" TargetMode="External"/><Relationship Id="rId7781" Type="http://schemas.openxmlformats.org/officeDocument/2006/relationships/hyperlink" Target="http://www.erikbolstad.no/postnummer-koordinatar/?postnummer=7469&amp;poststad=Trondheim" TargetMode="External"/><Relationship Id="rId8832" Type="http://schemas.openxmlformats.org/officeDocument/2006/relationships/hyperlink" Target="http://www.erikbolstad.no/postnummer-koordinatar/?postnummer=8733&amp;poststad=Stuvland" TargetMode="External"/><Relationship Id="rId10762" Type="http://schemas.openxmlformats.org/officeDocument/2006/relationships/hyperlink" Target="http://www.erikbolstad.no/postnummer-koordinatar/?postnummer=1954&amp;poststad=Setskog" TargetMode="External"/><Relationship Id="rId11813" Type="http://schemas.openxmlformats.org/officeDocument/2006/relationships/hyperlink" Target="http://www.erikbolstad.no/postnummer-koordinatar/?postnummer=4064&amp;poststad=Stavanger" TargetMode="External"/><Relationship Id="rId6036" Type="http://schemas.openxmlformats.org/officeDocument/2006/relationships/hyperlink" Target="http://www.erikbolstad.no/postnummer-koordinatar/?postnummer=5750&amp;poststad=Odda" TargetMode="External"/><Relationship Id="rId6383" Type="http://schemas.openxmlformats.org/officeDocument/2006/relationships/hyperlink" Target="http://www.erikbolstad.no/postnummer-koordinatar/?postnummer=6051&amp;poststad=Valder&#248;ya" TargetMode="External"/><Relationship Id="rId7434" Type="http://schemas.openxmlformats.org/officeDocument/2006/relationships/hyperlink" Target="http://www.erikbolstad.no/postnummer-koordinatar/?postnummer=7168&amp;poststad=Lys&#248;ysundet" TargetMode="External"/><Relationship Id="rId10415" Type="http://schemas.openxmlformats.org/officeDocument/2006/relationships/hyperlink" Target="http://www.erikbolstad.no/postnummer-koordinatar/?postnummer=1373&amp;poststad=Asker" TargetMode="External"/><Relationship Id="rId13985" Type="http://schemas.openxmlformats.org/officeDocument/2006/relationships/hyperlink" Target="http://www.erikbolstad.no/postnummer-koordinatar/?postnummer=8432&amp;poststad=Alsv&#229;g" TargetMode="External"/><Relationship Id="rId2993" Type="http://schemas.openxmlformats.org/officeDocument/2006/relationships/hyperlink" Target="http://www.erikbolstad.no/postnummer-koordinatar/?postnummer=3005&amp;poststad=Drammen" TargetMode="External"/><Relationship Id="rId12587" Type="http://schemas.openxmlformats.org/officeDocument/2006/relationships/hyperlink" Target="http://www.erikbolstad.no/postnummer-koordinatar/?postnummer=5548&amp;poststad=Fe&#248;y" TargetMode="External"/><Relationship Id="rId13638" Type="http://schemas.openxmlformats.org/officeDocument/2006/relationships/hyperlink" Target="http://www.erikbolstad.no/postnummer-koordinatar/?postnummer=7583&amp;poststad=Selbu" TargetMode="External"/><Relationship Id="rId965" Type="http://schemas.openxmlformats.org/officeDocument/2006/relationships/hyperlink" Target="http://www.erikbolstad.no/postnummer-koordinatar/?postnummer=0789&amp;poststad=Oslo" TargetMode="External"/><Relationship Id="rId1595" Type="http://schemas.openxmlformats.org/officeDocument/2006/relationships/hyperlink" Target="http://www.erikbolstad.no/postnummer-koordinatar/?postnummer=1457&amp;poststad=Fagerstrand" TargetMode="External"/><Relationship Id="rId2646" Type="http://schemas.openxmlformats.org/officeDocument/2006/relationships/hyperlink" Target="http://www.erikbolstad.no/postnummer-koordinatar/?postnummer=2605&amp;poststad=Lillehammer" TargetMode="External"/><Relationship Id="rId9259" Type="http://schemas.openxmlformats.org/officeDocument/2006/relationships/hyperlink" Target="http://www.erikbolstad.no/postnummer-koordinatar/?postnummer=9304&amp;poststad=Vangsvik" TargetMode="External"/><Relationship Id="rId11189" Type="http://schemas.openxmlformats.org/officeDocument/2006/relationships/hyperlink" Target="http://www.erikbolstad.no/postnummer-koordinatar/?postnummer=3016&amp;poststad=Drammen" TargetMode="External"/><Relationship Id="rId618" Type="http://schemas.openxmlformats.org/officeDocument/2006/relationships/hyperlink" Target="http://www.erikbolstad.no/postnummer-koordinatar/?postnummer=0508&amp;poststad=Oslo" TargetMode="External"/><Relationship Id="rId1248" Type="http://schemas.openxmlformats.org/officeDocument/2006/relationships/hyperlink" Target="http://www.erikbolstad.no/postnummer-koordinatar/?postnummer=1182&amp;poststad=Oslo" TargetMode="External"/><Relationship Id="rId5869" Type="http://schemas.openxmlformats.org/officeDocument/2006/relationships/hyperlink" Target="http://www.erikbolstad.no/postnummer-koordinatar/?postnummer=5594&amp;poststad=Sk&#229;nevik" TargetMode="External"/><Relationship Id="rId7291" Type="http://schemas.openxmlformats.org/officeDocument/2006/relationships/hyperlink" Target="http://www.erikbolstad.no/postnummer-koordinatar/?postnummer=7031&amp;poststad=Trondheim" TargetMode="External"/><Relationship Id="rId8342" Type="http://schemas.openxmlformats.org/officeDocument/2006/relationships/hyperlink" Target="http://www.erikbolstad.no/postnummer-koordinatar/?postnummer=8149&amp;poststad=Neverdal" TargetMode="External"/><Relationship Id="rId9740" Type="http://schemas.openxmlformats.org/officeDocument/2006/relationships/hyperlink" Target="http://www.erikbolstad.no/postnummer-koordinatar/?postnummer=0123&amp;poststad=Oslo" TargetMode="External"/><Relationship Id="rId11670" Type="http://schemas.openxmlformats.org/officeDocument/2006/relationships/hyperlink" Target="http://www.erikbolstad.no/postnummer-koordinatar/?postnummer=3811&amp;poststad=H&#248;rte" TargetMode="External"/><Relationship Id="rId12721" Type="http://schemas.openxmlformats.org/officeDocument/2006/relationships/hyperlink" Target="http://www.erikbolstad.no/postnummer-koordinatar/?postnummer=5804&amp;poststad=Bergen" TargetMode="External"/><Relationship Id="rId10272" Type="http://schemas.openxmlformats.org/officeDocument/2006/relationships/hyperlink" Target="http://www.erikbolstad.no/postnummer-koordinatar/?postnummer=1086&amp;poststad=Oslo" TargetMode="External"/><Relationship Id="rId11323" Type="http://schemas.openxmlformats.org/officeDocument/2006/relationships/hyperlink" Target="http://www.erikbolstad.no/postnummer-koordinatar/?postnummer=3185&amp;poststad=Skoppum" TargetMode="External"/><Relationship Id="rId4952" Type="http://schemas.openxmlformats.org/officeDocument/2006/relationships/hyperlink" Target="http://www.erikbolstad.no/postnummer-koordinatar/?postnummer=4768&amp;poststad=Engesland" TargetMode="External"/><Relationship Id="rId13495" Type="http://schemas.openxmlformats.org/officeDocument/2006/relationships/hyperlink" Target="http://www.erikbolstad.no/postnummer-koordinatar/?postnummer=7380&amp;poststad=&#197;len" TargetMode="External"/><Relationship Id="rId3554" Type="http://schemas.openxmlformats.org/officeDocument/2006/relationships/hyperlink" Target="http://www.erikbolstad.no/postnummer-koordinatar/?postnummer=3426&amp;poststad=Gullaug" TargetMode="External"/><Relationship Id="rId4605" Type="http://schemas.openxmlformats.org/officeDocument/2006/relationships/hyperlink" Target="http://www.erikbolstad.no/postnummer-koordinatar/?postnummer=4394&amp;poststad=Sandnes" TargetMode="External"/><Relationship Id="rId12097" Type="http://schemas.openxmlformats.org/officeDocument/2006/relationships/hyperlink" Target="http://www.erikbolstad.no/postnummer-koordinatar/?postnummer=4651&amp;poststad=Hamresanden" TargetMode="External"/><Relationship Id="rId13148" Type="http://schemas.openxmlformats.org/officeDocument/2006/relationships/hyperlink" Target="http://www.erikbolstad.no/postnummer-koordinatar/?postnummer=6727&amp;poststad=Bremanger" TargetMode="External"/><Relationship Id="rId475" Type="http://schemas.openxmlformats.org/officeDocument/2006/relationships/hyperlink" Target="http://www.erikbolstad.no/postnummer-koordinatar/?postnummer=0404&amp;poststad=Oslo" TargetMode="External"/><Relationship Id="rId2156" Type="http://schemas.openxmlformats.org/officeDocument/2006/relationships/hyperlink" Target="http://www.erikbolstad.no/postnummer-koordinatar/?postnummer=1941&amp;poststad=Bj&#248;rkelangen" TargetMode="External"/><Relationship Id="rId3207" Type="http://schemas.openxmlformats.org/officeDocument/2006/relationships/hyperlink" Target="http://www.erikbolstad.no/postnummer-koordinatar/?postnummer=3144&amp;poststad=Veierland" TargetMode="External"/><Relationship Id="rId6777" Type="http://schemas.openxmlformats.org/officeDocument/2006/relationships/hyperlink" Target="http://www.erikbolstad.no/postnummer-koordinatar/?postnummer=6520&amp;poststad=Frei" TargetMode="External"/><Relationship Id="rId7828" Type="http://schemas.openxmlformats.org/officeDocument/2006/relationships/hyperlink" Target="http://www.erikbolstad.no/postnummer-koordinatar/?postnummer=7492&amp;poststad=Trondheim" TargetMode="External"/><Relationship Id="rId128" Type="http://schemas.openxmlformats.org/officeDocument/2006/relationships/hyperlink" Target="http://www.erikbolstad.no/postnummer-koordinatar/?postnummer=0129&amp;poststad=Oslo" TargetMode="External"/><Relationship Id="rId5379" Type="http://schemas.openxmlformats.org/officeDocument/2006/relationships/hyperlink" Target="http://www.erikbolstad.no/postnummer-koordinatar/?postnummer=5202&amp;poststad=Os" TargetMode="External"/><Relationship Id="rId9250" Type="http://schemas.openxmlformats.org/officeDocument/2006/relationships/hyperlink" Target="http://www.erikbolstad.no/postnummer-koordinatar/?postnummer=9298&amp;poststad=Troms&#248;" TargetMode="External"/><Relationship Id="rId10809" Type="http://schemas.openxmlformats.org/officeDocument/2006/relationships/hyperlink" Target="http://www.erikbolstad.no/postnummer-koordinatar/?postnummer=2054&amp;poststad=Mogreina" TargetMode="External"/><Relationship Id="rId11180" Type="http://schemas.openxmlformats.org/officeDocument/2006/relationships/hyperlink" Target="http://www.erikbolstad.no/postnummer-koordinatar/?postnummer=3006&amp;poststad=Drammen" TargetMode="External"/><Relationship Id="rId12231" Type="http://schemas.openxmlformats.org/officeDocument/2006/relationships/hyperlink" Target="http://www.erikbolstad.no/postnummer-koordinatar/?postnummer=4895&amp;poststad=Grimstad%20(ikkje%20i%20bruk)" TargetMode="External"/><Relationship Id="rId1989" Type="http://schemas.openxmlformats.org/officeDocument/2006/relationships/hyperlink" Target="http://www.erikbolstad.no/postnummer-koordinatar/?postnummer=1771&amp;poststad=Halden" TargetMode="External"/><Relationship Id="rId5860" Type="http://schemas.openxmlformats.org/officeDocument/2006/relationships/hyperlink" Target="http://www.erikbolstad.no/postnummer-koordinatar/?postnummer=5588&amp;poststad=&#216;len" TargetMode="External"/><Relationship Id="rId6911" Type="http://schemas.openxmlformats.org/officeDocument/2006/relationships/hyperlink" Target="http://www.erikbolstad.no/postnummer-koordinatar/?postnummer=6713&amp;poststad=Almenningen" TargetMode="External"/><Relationship Id="rId3064" Type="http://schemas.openxmlformats.org/officeDocument/2006/relationships/hyperlink" Target="http://www.erikbolstad.no/postnummer-koordinatar/?postnummer=3041&amp;poststad=Drammen" TargetMode="External"/><Relationship Id="rId4462" Type="http://schemas.openxmlformats.org/officeDocument/2006/relationships/hyperlink" Target="http://www.erikbolstad.no/postnummer-koordinatar/?postnummer=4303&amp;poststad=Sandnes" TargetMode="External"/><Relationship Id="rId5513" Type="http://schemas.openxmlformats.org/officeDocument/2006/relationships/hyperlink" Target="http://www.erikbolstad.no/postnummer-koordinatar/?postnummer=5310&amp;poststad=Hauglandshella" TargetMode="External"/><Relationship Id="rId14056" Type="http://schemas.openxmlformats.org/officeDocument/2006/relationships/hyperlink" Target="http://www.erikbolstad.no/postnummer-koordinatar/?postnummer=8624&amp;poststad=Mo%20i%20Rana" TargetMode="External"/><Relationship Id="rId4115" Type="http://schemas.openxmlformats.org/officeDocument/2006/relationships/hyperlink" Target="http://www.erikbolstad.no/postnummer-koordinatar/?postnummer=3945&amp;poststad=Porsgrunn%20(ikkje%20i%20bruk)" TargetMode="External"/><Relationship Id="rId7685" Type="http://schemas.openxmlformats.org/officeDocument/2006/relationships/hyperlink" Target="http://www.erikbolstad.no/postnummer-koordinatar/?postnummer=7419&amp;poststad=Trondheim" TargetMode="External"/><Relationship Id="rId8736" Type="http://schemas.openxmlformats.org/officeDocument/2006/relationships/hyperlink" Target="http://www.erikbolstad.no/postnummer-koordinatar/?postnummer=8614&amp;poststad=Mo%20i%20Rana" TargetMode="External"/><Relationship Id="rId10666" Type="http://schemas.openxmlformats.org/officeDocument/2006/relationships/hyperlink" Target="http://www.erikbolstad.no/postnummer-koordinatar/?postnummer=1758&amp;poststad=Halden%20(ikkje%20i%20bruk)" TargetMode="External"/><Relationship Id="rId11717" Type="http://schemas.openxmlformats.org/officeDocument/2006/relationships/hyperlink" Target="http://www.erikbolstad.no/postnummer-koordinatar/?postnummer=3916&amp;poststad=Porsgrunn" TargetMode="External"/><Relationship Id="rId6287" Type="http://schemas.openxmlformats.org/officeDocument/2006/relationships/hyperlink" Target="http://www.erikbolstad.no/postnummer-koordinatar/?postnummer=5983&amp;poststad=Haugsv&#230;r" TargetMode="External"/><Relationship Id="rId7338" Type="http://schemas.openxmlformats.org/officeDocument/2006/relationships/hyperlink" Target="http://www.erikbolstad.no/postnummer-koordinatar/?postnummer=7056&amp;poststad=Ranheim" TargetMode="External"/><Relationship Id="rId10319" Type="http://schemas.openxmlformats.org/officeDocument/2006/relationships/hyperlink" Target="http://www.erikbolstad.no/postnummer-koordinatar/?postnummer=1215&amp;poststad=Oslo" TargetMode="External"/><Relationship Id="rId2897" Type="http://schemas.openxmlformats.org/officeDocument/2006/relationships/hyperlink" Target="http://www.erikbolstad.no/postnummer-koordinatar/?postnummer=2857&amp;poststad=Skreia" TargetMode="External"/><Relationship Id="rId3948" Type="http://schemas.openxmlformats.org/officeDocument/2006/relationships/hyperlink" Target="http://www.erikbolstad.no/postnummer-koordinatar/?postnummer=3791&amp;poststad=Krager&#248;" TargetMode="External"/><Relationship Id="rId13889" Type="http://schemas.openxmlformats.org/officeDocument/2006/relationships/hyperlink" Target="http://www.erikbolstad.no/postnummer-koordinatar/?postnummer=8211&amp;poststad=Fauske" TargetMode="External"/><Relationship Id="rId869" Type="http://schemas.openxmlformats.org/officeDocument/2006/relationships/hyperlink" Target="http://www.erikbolstad.no/postnummer-koordinatar/?postnummer=0687&amp;poststad=Oslo" TargetMode="External"/><Relationship Id="rId1499" Type="http://schemas.openxmlformats.org/officeDocument/2006/relationships/hyperlink" Target="http://www.erikbolstad.no/postnummer-koordinatar/?postnummer=1392&amp;poststad=Vettre" TargetMode="External"/><Relationship Id="rId5370" Type="http://schemas.openxmlformats.org/officeDocument/2006/relationships/hyperlink" Target="http://www.erikbolstad.no/postnummer-koordinatar/?postnummer=5179&amp;poststad=Godvik" TargetMode="External"/><Relationship Id="rId6421" Type="http://schemas.openxmlformats.org/officeDocument/2006/relationships/hyperlink" Target="http://www.erikbolstad.no/postnummer-koordinatar/?postnummer=6084&amp;poststad=Larsnes" TargetMode="External"/><Relationship Id="rId10800" Type="http://schemas.openxmlformats.org/officeDocument/2006/relationships/hyperlink" Target="http://www.erikbolstad.no/postnummer-koordinatar/?postnummer=2034&amp;poststad=Holter" TargetMode="External"/><Relationship Id="rId5023" Type="http://schemas.openxmlformats.org/officeDocument/2006/relationships/hyperlink" Target="http://www.erikbolstad.no/postnummer-koordinatar/?postnummer=4843&amp;poststad=Arendal" TargetMode="External"/><Relationship Id="rId9991" Type="http://schemas.openxmlformats.org/officeDocument/2006/relationships/hyperlink" Target="http://www.erikbolstad.no/postnummer-koordinatar/?postnummer=0508&amp;poststad=Oslo" TargetMode="External"/><Relationship Id="rId12972" Type="http://schemas.openxmlformats.org/officeDocument/2006/relationships/hyperlink" Target="http://www.erikbolstad.no/postnummer-koordinatar/?postnummer=6292&amp;poststad=Kjerstad" TargetMode="External"/><Relationship Id="rId1980" Type="http://schemas.openxmlformats.org/officeDocument/2006/relationships/hyperlink" Target="http://www.erikbolstad.no/postnummer-koordinatar/?postnummer=1765&amp;poststad=Halden" TargetMode="External"/><Relationship Id="rId7195" Type="http://schemas.openxmlformats.org/officeDocument/2006/relationships/hyperlink" Target="http://www.erikbolstad.no/postnummer-koordinatar/?postnummer=6964&amp;poststad=Korssund" TargetMode="External"/><Relationship Id="rId8246" Type="http://schemas.openxmlformats.org/officeDocument/2006/relationships/hyperlink" Target="http://www.erikbolstad.no/postnummer-koordinatar/?postnummer=8039&amp;poststad=Bod&#248;%20(ikkje%20i%20bruk)" TargetMode="External"/><Relationship Id="rId8593" Type="http://schemas.openxmlformats.org/officeDocument/2006/relationships/hyperlink" Target="http://www.erikbolstad.no/postnummer-koordinatar/?postnummer=8414&amp;poststad=Hennes" TargetMode="External"/><Relationship Id="rId9644" Type="http://schemas.openxmlformats.org/officeDocument/2006/relationships/hyperlink" Target="http://www.erikbolstad.no/postnummer-koordinatar/?postnummer=9846&amp;poststad=Tana" TargetMode="External"/><Relationship Id="rId11574" Type="http://schemas.openxmlformats.org/officeDocument/2006/relationships/hyperlink" Target="http://www.erikbolstad.no/postnummer-koordinatar/?postnummer=3665&amp;poststad=Sauland" TargetMode="External"/><Relationship Id="rId12625" Type="http://schemas.openxmlformats.org/officeDocument/2006/relationships/hyperlink" Target="http://www.erikbolstad.no/postnummer-koordinatar/?postnummer=5605&amp;poststad=&#197;lvik" TargetMode="External"/><Relationship Id="rId1633" Type="http://schemas.openxmlformats.org/officeDocument/2006/relationships/hyperlink" Target="http://www.erikbolstad.no/postnummer-koordinatar/?postnummer=1484&amp;poststad=Hakadal" TargetMode="External"/><Relationship Id="rId10176" Type="http://schemas.openxmlformats.org/officeDocument/2006/relationships/hyperlink" Target="http://www.erikbolstad.no/postnummer-koordinatar/?postnummer=0853&amp;poststad=Oslo" TargetMode="External"/><Relationship Id="rId11227" Type="http://schemas.openxmlformats.org/officeDocument/2006/relationships/hyperlink" Target="http://www.erikbolstad.no/postnummer-koordinatar/?postnummer=3056&amp;poststad=Solbergelva" TargetMode="External"/><Relationship Id="rId4856" Type="http://schemas.openxmlformats.org/officeDocument/2006/relationships/hyperlink" Target="http://www.erikbolstad.no/postnummer-koordinatar/?postnummer=4672&amp;poststad=Kristiansand%20S" TargetMode="External"/><Relationship Id="rId5907" Type="http://schemas.openxmlformats.org/officeDocument/2006/relationships/hyperlink" Target="http://www.erikbolstad.no/postnummer-koordinatar/?postnummer=5635&amp;poststad=Hatlestrand" TargetMode="External"/><Relationship Id="rId13399" Type="http://schemas.openxmlformats.org/officeDocument/2006/relationships/hyperlink" Target="http://www.erikbolstad.no/postnummer-koordinatar/?postnummer=7168&amp;poststad=Lys&#248;ysundet" TargetMode="External"/><Relationship Id="rId3458" Type="http://schemas.openxmlformats.org/officeDocument/2006/relationships/hyperlink" Target="http://www.erikbolstad.no/postnummer-koordinatar/?postnummer=3282&amp;poststad=Kvelde" TargetMode="External"/><Relationship Id="rId4509" Type="http://schemas.openxmlformats.org/officeDocument/2006/relationships/hyperlink" Target="http://www.erikbolstad.no/postnummer-koordinatar/?postnummer=4328&amp;poststad=Sandnes" TargetMode="External"/><Relationship Id="rId10310" Type="http://schemas.openxmlformats.org/officeDocument/2006/relationships/hyperlink" Target="http://www.erikbolstad.no/postnummer-koordinatar/?postnummer=1188&amp;poststad=Oslo" TargetMode="External"/><Relationship Id="rId379" Type="http://schemas.openxmlformats.org/officeDocument/2006/relationships/hyperlink" Target="http://www.erikbolstad.no/postnummer-koordinatar/?postnummer=0316&amp;poststad=Oslo" TargetMode="External"/><Relationship Id="rId13880" Type="http://schemas.openxmlformats.org/officeDocument/2006/relationships/hyperlink" Target="http://www.erikbolstad.no/postnummer-koordinatar/?postnummer=8201&amp;poststad=Fauske" TargetMode="External"/><Relationship Id="rId1490" Type="http://schemas.openxmlformats.org/officeDocument/2006/relationships/hyperlink" Target="http://www.erikbolstad.no/postnummer-koordinatar/?postnummer=1387&amp;poststad=Asker" TargetMode="External"/><Relationship Id="rId9154" Type="http://schemas.openxmlformats.org/officeDocument/2006/relationships/hyperlink" Target="http://www.erikbolstad.no/postnummer-koordinatar/?postnummer=9194&amp;poststad=Lauksletta" TargetMode="External"/><Relationship Id="rId11084" Type="http://schemas.openxmlformats.org/officeDocument/2006/relationships/hyperlink" Target="http://www.erikbolstad.no/postnummer-koordinatar/?postnummer=2718&amp;poststad=Brandbu" TargetMode="External"/><Relationship Id="rId12482" Type="http://schemas.openxmlformats.org/officeDocument/2006/relationships/hyperlink" Target="http://www.erikbolstad.no/postnummer-koordinatar/?postnummer=5385&amp;poststad=Bakkasund" TargetMode="External"/><Relationship Id="rId13533" Type="http://schemas.openxmlformats.org/officeDocument/2006/relationships/hyperlink" Target="http://www.erikbolstad.no/postnummer-koordinatar/?postnummer=7428&amp;poststad=Trondheim" TargetMode="External"/><Relationship Id="rId860" Type="http://schemas.openxmlformats.org/officeDocument/2006/relationships/hyperlink" Target="http://www.erikbolstad.no/postnummer-koordinatar/?postnummer=0682&amp;poststad=Oslo" TargetMode="External"/><Relationship Id="rId1143" Type="http://schemas.openxmlformats.org/officeDocument/2006/relationships/hyperlink" Target="http://www.erikbolstad.no/postnummer-koordinatar/?postnummer=1051&amp;poststad=Oslo" TargetMode="External"/><Relationship Id="rId2541" Type="http://schemas.openxmlformats.org/officeDocument/2006/relationships/hyperlink" Target="http://www.erikbolstad.no/postnummer-koordinatar/?postnummer=2411&amp;poststad=Elverum" TargetMode="External"/><Relationship Id="rId12135" Type="http://schemas.openxmlformats.org/officeDocument/2006/relationships/hyperlink" Target="http://www.erikbolstad.no/postnummer-koordinatar/?postnummer=4700&amp;poststad=Vennesla" TargetMode="External"/><Relationship Id="rId513" Type="http://schemas.openxmlformats.org/officeDocument/2006/relationships/hyperlink" Target="http://www.erikbolstad.no/postnummer-koordinatar/?postnummer=0445&amp;poststad=Oslo" TargetMode="External"/><Relationship Id="rId5764" Type="http://schemas.openxmlformats.org/officeDocument/2006/relationships/hyperlink" Target="http://www.erikbolstad.no/postnummer-koordinatar/?postnummer=5518&amp;poststad=Haugesund" TargetMode="External"/><Relationship Id="rId6815" Type="http://schemas.openxmlformats.org/officeDocument/2006/relationships/hyperlink" Target="http://www.erikbolstad.no/postnummer-koordinatar/?postnummer=6620&amp;poststad=&#197;lvundeid" TargetMode="External"/><Relationship Id="rId4366" Type="http://schemas.openxmlformats.org/officeDocument/2006/relationships/hyperlink" Target="http://www.erikbolstad.no/postnummer-koordinatar/?postnummer=4158&amp;poststad=Bru" TargetMode="External"/><Relationship Id="rId5417" Type="http://schemas.openxmlformats.org/officeDocument/2006/relationships/hyperlink" Target="http://www.erikbolstad.no/postnummer-koordinatar/?postnummer=5226&amp;poststad=Nesttun" TargetMode="External"/><Relationship Id="rId8987" Type="http://schemas.openxmlformats.org/officeDocument/2006/relationships/hyperlink" Target="http://www.erikbolstad.no/postnummer-koordinatar/?postnummer=9027&amp;poststad=Ramfjordbotn" TargetMode="External"/><Relationship Id="rId4019" Type="http://schemas.openxmlformats.org/officeDocument/2006/relationships/hyperlink" Target="http://www.erikbolstad.no/postnummer-koordinatar/?postnummer=3880&amp;poststad=Dalen" TargetMode="External"/><Relationship Id="rId7589" Type="http://schemas.openxmlformats.org/officeDocument/2006/relationships/hyperlink" Target="http://www.erikbolstad.no/postnummer-koordinatar/?postnummer=7338&amp;poststad=Meldal" TargetMode="External"/><Relationship Id="rId11968" Type="http://schemas.openxmlformats.org/officeDocument/2006/relationships/hyperlink" Target="http://www.erikbolstad.no/postnummer-koordinatar/?postnummer=4369&amp;poststad=Vigrestad" TargetMode="External"/><Relationship Id="rId13390" Type="http://schemas.openxmlformats.org/officeDocument/2006/relationships/hyperlink" Target="http://www.erikbolstad.no/postnummer-koordinatar/?postnummer=7150&amp;poststad=Storfosna" TargetMode="External"/><Relationship Id="rId14441" Type="http://schemas.openxmlformats.org/officeDocument/2006/relationships/hyperlink" Target="http://www.erikbolstad.no/postnummer-koordinatar/?postnummer=9586&amp;poststad=Loppa" TargetMode="External"/><Relationship Id="rId4500" Type="http://schemas.openxmlformats.org/officeDocument/2006/relationships/hyperlink" Target="http://www.erikbolstad.no/postnummer-koordinatar/?postnummer=4323&amp;poststad=Sandnes" TargetMode="External"/><Relationship Id="rId13043" Type="http://schemas.openxmlformats.org/officeDocument/2006/relationships/hyperlink" Target="http://www.erikbolstad.no/postnummer-koordinatar/?postnummer=6476&amp;poststad=Midsund" TargetMode="External"/><Relationship Id="rId370" Type="http://schemas.openxmlformats.org/officeDocument/2006/relationships/hyperlink" Target="http://www.erikbolstad.no/postnummer-koordinatar/?postnummer=0310&amp;poststad=Oslo%20(Ikkje%20i%20bruk)" TargetMode="External"/><Relationship Id="rId2051" Type="http://schemas.openxmlformats.org/officeDocument/2006/relationships/hyperlink" Target="http://www.erikbolstad.no/postnummer-koordinatar/?postnummer=1809&amp;poststad=Askim" TargetMode="External"/><Relationship Id="rId3102" Type="http://schemas.openxmlformats.org/officeDocument/2006/relationships/hyperlink" Target="http://www.erikbolstad.no/postnummer-koordinatar/?postnummer=3071&amp;poststad=Sande%20i%20Vestfold" TargetMode="External"/><Relationship Id="rId5274" Type="http://schemas.openxmlformats.org/officeDocument/2006/relationships/hyperlink" Target="http://www.erikbolstad.no/postnummer-koordinatar/?postnummer=5107&amp;poststad=Salhus" TargetMode="External"/><Relationship Id="rId6325" Type="http://schemas.openxmlformats.org/officeDocument/2006/relationships/hyperlink" Target="http://www.erikbolstad.no/postnummer-koordinatar/?postnummer=6013&amp;poststad=&#197;lesund" TargetMode="External"/><Relationship Id="rId6672" Type="http://schemas.openxmlformats.org/officeDocument/2006/relationships/hyperlink" Target="http://www.erikbolstad.no/postnummer-koordinatar/?postnummer=6425&amp;poststad=Molde" TargetMode="External"/><Relationship Id="rId7723" Type="http://schemas.openxmlformats.org/officeDocument/2006/relationships/hyperlink" Target="http://www.erikbolstad.no/postnummer-koordinatar/?postnummer=7439&amp;poststad=Trondheim" TargetMode="External"/><Relationship Id="rId10704" Type="http://schemas.openxmlformats.org/officeDocument/2006/relationships/hyperlink" Target="http://www.erikbolstad.no/postnummer-koordinatar/?postnummer=1805&amp;poststad=Tomter" TargetMode="External"/><Relationship Id="rId9895" Type="http://schemas.openxmlformats.org/officeDocument/2006/relationships/hyperlink" Target="http://www.erikbolstad.no/postnummer-koordinatar/?postnummer=0362&amp;poststad=Oslo" TargetMode="External"/><Relationship Id="rId12876" Type="http://schemas.openxmlformats.org/officeDocument/2006/relationships/hyperlink" Target="http://www.erikbolstad.no/postnummer-koordinatar/?postnummer=6055&amp;poststad=God&#248;ya" TargetMode="External"/><Relationship Id="rId13927" Type="http://schemas.openxmlformats.org/officeDocument/2006/relationships/hyperlink" Target="http://www.erikbolstad.no/postnummer-koordinatar/?postnummer=8301&amp;poststad=Svolv&#230;r" TargetMode="External"/><Relationship Id="rId1884" Type="http://schemas.openxmlformats.org/officeDocument/2006/relationships/hyperlink" Target="http://www.erikbolstad.no/postnummer-koordinatar/?postnummer=1702&amp;poststad=Sarpsborg" TargetMode="External"/><Relationship Id="rId2935" Type="http://schemas.openxmlformats.org/officeDocument/2006/relationships/hyperlink" Target="http://www.erikbolstad.no/postnummer-koordinatar/?postnummer=2917&amp;poststad=Skrautv&#229;l" TargetMode="External"/><Relationship Id="rId8497" Type="http://schemas.openxmlformats.org/officeDocument/2006/relationships/hyperlink" Target="http://www.erikbolstad.no/postnummer-koordinatar/?postnummer=8311&amp;poststad=Henningsv&#230;r" TargetMode="External"/><Relationship Id="rId9548" Type="http://schemas.openxmlformats.org/officeDocument/2006/relationships/hyperlink" Target="http://www.erikbolstad.no/postnummer-koordinatar/?postnummer=9653&amp;poststad=Hellefjord%20(ikkje%20i%20bruk)" TargetMode="External"/><Relationship Id="rId11478" Type="http://schemas.openxmlformats.org/officeDocument/2006/relationships/hyperlink" Target="http://www.erikbolstad.no/postnummer-koordinatar/?postnummer=3483&amp;poststad=Kana" TargetMode="External"/><Relationship Id="rId12529" Type="http://schemas.openxmlformats.org/officeDocument/2006/relationships/hyperlink" Target="http://www.erikbolstad.no/postnummer-koordinatar/?postnummer=5457&amp;poststad=H&#248;ylandsbygd" TargetMode="External"/><Relationship Id="rId907" Type="http://schemas.openxmlformats.org/officeDocument/2006/relationships/hyperlink" Target="http://www.erikbolstad.no/postnummer-koordinatar/?postnummer=0756&amp;poststad=Oslo" TargetMode="External"/><Relationship Id="rId1537" Type="http://schemas.openxmlformats.org/officeDocument/2006/relationships/hyperlink" Target="http://www.erikbolstad.no/postnummer-koordinatar/?postnummer=1412&amp;poststad=Sofiemyr" TargetMode="External"/><Relationship Id="rId7099" Type="http://schemas.openxmlformats.org/officeDocument/2006/relationships/hyperlink" Target="http://www.erikbolstad.no/postnummer-koordinatar/?postnummer=6877&amp;poststad=Fortun" TargetMode="External"/><Relationship Id="rId4010" Type="http://schemas.openxmlformats.org/officeDocument/2006/relationships/hyperlink" Target="http://www.erikbolstad.no/postnummer-koordinatar/?postnummer=3853&amp;poststad=Vr&#229;dal" TargetMode="External"/><Relationship Id="rId7580" Type="http://schemas.openxmlformats.org/officeDocument/2006/relationships/hyperlink" Target="http://www.erikbolstad.no/postnummer-koordinatar/?postnummer=7332&amp;poststad=L&#248;kken%20Verk" TargetMode="External"/><Relationship Id="rId8631" Type="http://schemas.openxmlformats.org/officeDocument/2006/relationships/hyperlink" Target="http://www.erikbolstad.no/postnummer-koordinatar/?postnummer=8475&amp;poststad=Straumsj&#248;en" TargetMode="External"/><Relationship Id="rId6182" Type="http://schemas.openxmlformats.org/officeDocument/2006/relationships/hyperlink" Target="http://www.erikbolstad.no/postnummer-koordinatar/?postnummer=5881&amp;poststad=Bergen" TargetMode="External"/><Relationship Id="rId7233" Type="http://schemas.openxmlformats.org/officeDocument/2006/relationships/hyperlink" Target="http://www.erikbolstad.no/postnummer-koordinatar/?postnummer=6991&amp;poststad=H&#248;yanger" TargetMode="External"/><Relationship Id="rId10561" Type="http://schemas.openxmlformats.org/officeDocument/2006/relationships/hyperlink" Target="http://www.erikbolstad.no/postnummer-koordinatar/?postnummer=1604&amp;poststad=Fredrikstad" TargetMode="External"/><Relationship Id="rId11612" Type="http://schemas.openxmlformats.org/officeDocument/2006/relationships/hyperlink" Target="http://www.erikbolstad.no/postnummer-koordinatar/?postnummer=3719&amp;poststad=Skien" TargetMode="External"/><Relationship Id="rId10214" Type="http://schemas.openxmlformats.org/officeDocument/2006/relationships/hyperlink" Target="http://www.erikbolstad.no/postnummer-koordinatar/?postnummer=0952&amp;poststad=Oslo" TargetMode="External"/><Relationship Id="rId13784" Type="http://schemas.openxmlformats.org/officeDocument/2006/relationships/hyperlink" Target="http://www.erikbolstad.no/postnummer-koordinatar/?postnummer=8010&amp;poststad=Bod&#248;" TargetMode="External"/><Relationship Id="rId2792" Type="http://schemas.openxmlformats.org/officeDocument/2006/relationships/hyperlink" Target="http://www.erikbolstad.no/postnummer-koordinatar/?postnummer=2712&amp;poststad=Brandbu" TargetMode="External"/><Relationship Id="rId3843" Type="http://schemas.openxmlformats.org/officeDocument/2006/relationships/hyperlink" Target="http://www.erikbolstad.no/postnummer-koordinatar/?postnummer=3711&amp;poststad=Skien" TargetMode="External"/><Relationship Id="rId9058" Type="http://schemas.openxmlformats.org/officeDocument/2006/relationships/hyperlink" Target="http://www.erikbolstad.no/postnummer-koordinatar/?postnummer=9128&amp;poststad=Tuss&#248;y" TargetMode="External"/><Relationship Id="rId12386" Type="http://schemas.openxmlformats.org/officeDocument/2006/relationships/hyperlink" Target="http://www.erikbolstad.no/postnummer-koordinatar/?postnummer=5221&amp;poststad=Nesttun" TargetMode="External"/><Relationship Id="rId13437" Type="http://schemas.openxmlformats.org/officeDocument/2006/relationships/hyperlink" Target="http://www.erikbolstad.no/postnummer-koordinatar/?postnummer=7257&amp;poststad=Snillfjord" TargetMode="External"/><Relationship Id="rId764" Type="http://schemas.openxmlformats.org/officeDocument/2006/relationships/hyperlink" Target="http://www.erikbolstad.no/postnummer-koordinatar/?postnummer=0612&amp;poststad=Oslo" TargetMode="External"/><Relationship Id="rId1394" Type="http://schemas.openxmlformats.org/officeDocument/2006/relationships/hyperlink" Target="http://www.erikbolstad.no/postnummer-koordinatar/?postnummer=1332&amp;poststad=&#216;ster&#229;s" TargetMode="External"/><Relationship Id="rId2445" Type="http://schemas.openxmlformats.org/officeDocument/2006/relationships/hyperlink" Target="http://www.erikbolstad.no/postnummer-koordinatar/?postnummer=2318&amp;poststad=Hamar" TargetMode="External"/><Relationship Id="rId12039" Type="http://schemas.openxmlformats.org/officeDocument/2006/relationships/hyperlink" Target="http://www.erikbolstad.no/postnummer-koordinatar/?postnummer=4544&amp;poststad=Fossdal" TargetMode="External"/><Relationship Id="rId417" Type="http://schemas.openxmlformats.org/officeDocument/2006/relationships/hyperlink" Target="http://www.erikbolstad.no/postnummer-koordinatar/?postnummer=0358&amp;poststad=Oslo" TargetMode="External"/><Relationship Id="rId1047" Type="http://schemas.openxmlformats.org/officeDocument/2006/relationships/hyperlink" Target="http://www.erikbolstad.no/postnummer-koordinatar/?postnummer=0905&amp;poststad=Oslo" TargetMode="External"/><Relationship Id="rId5668" Type="http://schemas.openxmlformats.org/officeDocument/2006/relationships/hyperlink" Target="http://www.erikbolstad.no/postnummer-koordinatar/?postnummer=5437&amp;poststad=Finn&#229;s" TargetMode="External"/><Relationship Id="rId6719" Type="http://schemas.openxmlformats.org/officeDocument/2006/relationships/hyperlink" Target="http://www.erikbolstad.no/postnummer-koordinatar/?postnummer=6475&amp;poststad=Midsund" TargetMode="External"/><Relationship Id="rId12520" Type="http://schemas.openxmlformats.org/officeDocument/2006/relationships/hyperlink" Target="http://www.erikbolstad.no/postnummer-koordinatar/?postnummer=5445&amp;poststad=Bremnes" TargetMode="External"/><Relationship Id="rId7090" Type="http://schemas.openxmlformats.org/officeDocument/2006/relationships/hyperlink" Target="http://www.erikbolstad.no/postnummer-koordinatar/?postnummer=6871&amp;poststad=Jostedal" TargetMode="External"/><Relationship Id="rId8141" Type="http://schemas.openxmlformats.org/officeDocument/2006/relationships/hyperlink" Target="http://www.erikbolstad.no/postnummer-koordinatar/?postnummer=7892&amp;poststad=Trones" TargetMode="External"/><Relationship Id="rId10071" Type="http://schemas.openxmlformats.org/officeDocument/2006/relationships/hyperlink" Target="http://www.erikbolstad.no/postnummer-koordinatar/?postnummer=0619&amp;poststad=Oslo" TargetMode="External"/><Relationship Id="rId11122" Type="http://schemas.openxmlformats.org/officeDocument/2006/relationships/hyperlink" Target="http://www.erikbolstad.no/postnummer-koordinatar/?postnummer=2843&amp;poststad=Eina" TargetMode="External"/><Relationship Id="rId13294" Type="http://schemas.openxmlformats.org/officeDocument/2006/relationships/hyperlink" Target="http://www.erikbolstad.no/postnummer-koordinatar/?postnummer=6984&amp;poststad=Stongfjorden" TargetMode="External"/><Relationship Id="rId3353" Type="http://schemas.openxmlformats.org/officeDocument/2006/relationships/hyperlink" Target="http://www.erikbolstad.no/postnummer-koordinatar/?postnummer=3224&amp;poststad=Sandefjord" TargetMode="External"/><Relationship Id="rId4751" Type="http://schemas.openxmlformats.org/officeDocument/2006/relationships/hyperlink" Target="http://www.erikbolstad.no/postnummer-koordinatar/?postnummer=4596&amp;poststad=Eiken" TargetMode="External"/><Relationship Id="rId5802" Type="http://schemas.openxmlformats.org/officeDocument/2006/relationships/hyperlink" Target="http://www.erikbolstad.no/postnummer-koordinatar/?postnummer=5544&amp;poststad=Vormedal" TargetMode="External"/><Relationship Id="rId14345" Type="http://schemas.openxmlformats.org/officeDocument/2006/relationships/hyperlink" Target="http://www.erikbolstad.no/postnummer-koordinatar/?postnummer=9388&amp;poststad=Fjordgard" TargetMode="External"/><Relationship Id="rId274" Type="http://schemas.openxmlformats.org/officeDocument/2006/relationships/hyperlink" Target="http://www.erikbolstad.no/postnummer-koordinatar/?postnummer=0244&amp;poststad=Oslo" TargetMode="External"/><Relationship Id="rId3006" Type="http://schemas.openxmlformats.org/officeDocument/2006/relationships/hyperlink" Target="http://www.erikbolstad.no/postnummer-koordinatar/?postnummer=3012&amp;poststad=Drammen" TargetMode="External"/><Relationship Id="rId4404" Type="http://schemas.openxmlformats.org/officeDocument/2006/relationships/hyperlink" Target="http://www.erikbolstad.no/postnummer-koordinatar/?postnummer=4209&amp;poststad=Vanvik" TargetMode="External"/><Relationship Id="rId7974" Type="http://schemas.openxmlformats.org/officeDocument/2006/relationships/hyperlink" Target="http://www.erikbolstad.no/postnummer-koordinatar/?postnummer=7653&amp;poststad=Verdal" TargetMode="External"/><Relationship Id="rId10955" Type="http://schemas.openxmlformats.org/officeDocument/2006/relationships/hyperlink" Target="http://www.erikbolstad.no/postnummer-koordinatar/?postnummer=2415&amp;poststad=Heradsbygd" TargetMode="External"/><Relationship Id="rId6576" Type="http://schemas.openxmlformats.org/officeDocument/2006/relationships/hyperlink" Target="http://www.erikbolstad.no/postnummer-koordinatar/?postnummer=6285&amp;poststad=Storekalv&#248;y" TargetMode="External"/><Relationship Id="rId7627" Type="http://schemas.openxmlformats.org/officeDocument/2006/relationships/hyperlink" Target="http://www.erikbolstad.no/postnummer-koordinatar/?postnummer=7383&amp;poststad=Haltdalen" TargetMode="External"/><Relationship Id="rId10608" Type="http://schemas.openxmlformats.org/officeDocument/2006/relationships/hyperlink" Target="http://www.erikbolstad.no/postnummer-koordinatar/?postnummer=1667&amp;poststad=Rolvs&#248;y" TargetMode="External"/><Relationship Id="rId5178" Type="http://schemas.openxmlformats.org/officeDocument/2006/relationships/hyperlink" Target="http://www.erikbolstad.no/postnummer-koordinatar/?postnummer=5016&amp;poststad=Bergen" TargetMode="External"/><Relationship Id="rId6229" Type="http://schemas.openxmlformats.org/officeDocument/2006/relationships/hyperlink" Target="http://www.erikbolstad.no/postnummer-koordinatar/?postnummer=5916&amp;poststad=Isdalst&#248;" TargetMode="External"/><Relationship Id="rId9799" Type="http://schemas.openxmlformats.org/officeDocument/2006/relationships/hyperlink" Target="http://www.erikbolstad.no/postnummer-koordinatar/?postnummer=0195&amp;poststad=Oslo" TargetMode="External"/><Relationship Id="rId12030" Type="http://schemas.openxmlformats.org/officeDocument/2006/relationships/hyperlink" Target="http://www.erikbolstad.no/postnummer-koordinatar/?postnummer=4523&amp;poststad=Lindesnes" TargetMode="External"/><Relationship Id="rId1788" Type="http://schemas.openxmlformats.org/officeDocument/2006/relationships/hyperlink" Target="http://www.erikbolstad.no/postnummer-koordinatar/?postnummer=1620&amp;poststad=Gressvik" TargetMode="External"/><Relationship Id="rId2839" Type="http://schemas.openxmlformats.org/officeDocument/2006/relationships/hyperlink" Target="http://www.erikbolstad.no/postnummer-koordinatar/?postnummer=2810&amp;poststad=Gj&#248;vik" TargetMode="External"/><Relationship Id="rId6710" Type="http://schemas.openxmlformats.org/officeDocument/2006/relationships/hyperlink" Target="http://www.erikbolstad.no/postnummer-koordinatar/?postnummer=6460&amp;poststad=Eidsv&#229;g%20i%20Romsdal" TargetMode="External"/><Relationship Id="rId4261" Type="http://schemas.openxmlformats.org/officeDocument/2006/relationships/hyperlink" Target="http://www.erikbolstad.no/postnummer-koordinatar/?postnummer=4064&amp;poststad=Stavanger" TargetMode="External"/><Relationship Id="rId5312" Type="http://schemas.openxmlformats.org/officeDocument/2006/relationships/hyperlink" Target="http://www.erikbolstad.no/postnummer-koordinatar/?postnummer=5136&amp;poststad=Mj&#248;lker&#229;en" TargetMode="External"/><Relationship Id="rId7484" Type="http://schemas.openxmlformats.org/officeDocument/2006/relationships/hyperlink" Target="http://www.erikbolstad.no/postnummer-koordinatar/?postnummer=7236&amp;poststad=Hovin%20i%20Gauldal" TargetMode="External"/><Relationship Id="rId8535" Type="http://schemas.openxmlformats.org/officeDocument/2006/relationships/hyperlink" Target="http://www.erikbolstad.no/postnummer-koordinatar/?postnummer=8372&amp;poststad=Gravdal" TargetMode="External"/><Relationship Id="rId8882" Type="http://schemas.openxmlformats.org/officeDocument/2006/relationships/hyperlink" Target="http://www.erikbolstad.no/postnummer-koordinatar/?postnummer=8830&amp;poststad=Vandve" TargetMode="External"/><Relationship Id="rId9933" Type="http://schemas.openxmlformats.org/officeDocument/2006/relationships/hyperlink" Target="http://www.erikbolstad.no/postnummer-koordinatar/?postnummer=0423&amp;poststad=Oslo" TargetMode="External"/><Relationship Id="rId11863" Type="http://schemas.openxmlformats.org/officeDocument/2006/relationships/hyperlink" Target="http://www.erikbolstad.no/postnummer-koordinatar/?postnummer=4154&amp;poststad=Austre%20&#197;m&#248;y" TargetMode="External"/><Relationship Id="rId12914" Type="http://schemas.openxmlformats.org/officeDocument/2006/relationships/hyperlink" Target="http://www.erikbolstad.no/postnummer-koordinatar/?postnummer=6133&amp;poststad=Lauvstad" TargetMode="External"/><Relationship Id="rId1922" Type="http://schemas.openxmlformats.org/officeDocument/2006/relationships/hyperlink" Target="http://www.erikbolstad.no/postnummer-koordinatar/?postnummer=1723&amp;poststad=Sarpsborg" TargetMode="External"/><Relationship Id="rId6086" Type="http://schemas.openxmlformats.org/officeDocument/2006/relationships/hyperlink" Target="http://www.erikbolstad.no/postnummer-koordinatar/?postnummer=5808&amp;poststad=Bergen" TargetMode="External"/><Relationship Id="rId7137" Type="http://schemas.openxmlformats.org/officeDocument/2006/relationships/hyperlink" Target="http://www.erikbolstad.no/postnummer-koordinatar/?postnummer=6902&amp;poststad=Flor&#248;" TargetMode="External"/><Relationship Id="rId10465" Type="http://schemas.openxmlformats.org/officeDocument/2006/relationships/hyperlink" Target="http://www.erikbolstad.no/postnummer-koordinatar/?postnummer=1440&amp;poststad=Dr&#248;bak" TargetMode="External"/><Relationship Id="rId11516" Type="http://schemas.openxmlformats.org/officeDocument/2006/relationships/hyperlink" Target="http://www.erikbolstad.no/postnummer-koordinatar/?postnummer=3539&amp;poststad=Fl&#229;" TargetMode="External"/><Relationship Id="rId10118" Type="http://schemas.openxmlformats.org/officeDocument/2006/relationships/hyperlink" Target="http://www.erikbolstad.no/postnummer-koordinatar/?postnummer=0688&amp;poststad=Oslo" TargetMode="External"/><Relationship Id="rId13688" Type="http://schemas.openxmlformats.org/officeDocument/2006/relationships/hyperlink" Target="http://www.erikbolstad.no/postnummer-koordinatar/?postnummer=7709&amp;poststad=Steinkjer" TargetMode="External"/><Relationship Id="rId2696" Type="http://schemas.openxmlformats.org/officeDocument/2006/relationships/hyperlink" Target="http://www.erikbolstad.no/postnummer-koordinatar/?postnummer=2636&amp;poststad=&#216;yer" TargetMode="External"/><Relationship Id="rId3747" Type="http://schemas.openxmlformats.org/officeDocument/2006/relationships/hyperlink" Target="http://www.erikbolstad.no/postnummer-koordinatar/?postnummer=3623&amp;poststad=Lampeland" TargetMode="External"/><Relationship Id="rId668" Type="http://schemas.openxmlformats.org/officeDocument/2006/relationships/hyperlink" Target="http://www.erikbolstad.no/postnummer-koordinatar/?postnummer=0562&amp;poststad=Oslo" TargetMode="External"/><Relationship Id="rId1298" Type="http://schemas.openxmlformats.org/officeDocument/2006/relationships/hyperlink" Target="http://www.erikbolstad.no/postnummer-koordinatar/?postnummer=1263&amp;poststad=Oslo" TargetMode="External"/><Relationship Id="rId2349" Type="http://schemas.openxmlformats.org/officeDocument/2006/relationships/hyperlink" Target="http://www.erikbolstad.no/postnummer-koordinatar/?postnummer=2204&amp;poststad=Kongsvinger" TargetMode="External"/><Relationship Id="rId2763" Type="http://schemas.openxmlformats.org/officeDocument/2006/relationships/hyperlink" Target="http://www.erikbolstad.no/postnummer-koordinatar/?postnummer=2677&amp;poststad=Nedre%20Heidal" TargetMode="External"/><Relationship Id="rId3814" Type="http://schemas.openxmlformats.org/officeDocument/2006/relationships/hyperlink" Target="http://www.erikbolstad.no/postnummer-koordinatar/?postnummer=3690&amp;poststad=Hjartdal" TargetMode="External"/><Relationship Id="rId6220" Type="http://schemas.openxmlformats.org/officeDocument/2006/relationships/hyperlink" Target="http://www.erikbolstad.no/postnummer-koordinatar/?postnummer=5911&amp;poststad=Alversund" TargetMode="External"/><Relationship Id="rId9376" Type="http://schemas.openxmlformats.org/officeDocument/2006/relationships/hyperlink" Target="http://www.erikbolstad.no/postnummer-koordinatar/?postnummer=9436&amp;poststad=Kongsvik" TargetMode="External"/><Relationship Id="rId9790" Type="http://schemas.openxmlformats.org/officeDocument/2006/relationships/hyperlink" Target="http://www.erikbolstad.no/postnummer-koordinatar/?postnummer=0185&amp;poststad=Oslo" TargetMode="External"/><Relationship Id="rId12357" Type="http://schemas.openxmlformats.org/officeDocument/2006/relationships/hyperlink" Target="http://www.erikbolstad.no/postnummer-koordinatar/?postnummer=5164&amp;poststad=Laksev&#229;g" TargetMode="External"/><Relationship Id="rId13408" Type="http://schemas.openxmlformats.org/officeDocument/2006/relationships/hyperlink" Target="http://www.erikbolstad.no/postnummer-koordinatar/?postnummer=7200&amp;poststad=Kyrks&#230;ter&#248;ra" TargetMode="External"/><Relationship Id="rId735" Type="http://schemas.openxmlformats.org/officeDocument/2006/relationships/hyperlink" Target="http://www.erikbolstad.no/postnummer-koordinatar/?postnummer=0596&amp;poststad=Oslo" TargetMode="External"/><Relationship Id="rId1365" Type="http://schemas.openxmlformats.org/officeDocument/2006/relationships/hyperlink" Target="http://www.erikbolstad.no/postnummer-koordinatar/?postnummer=1317&amp;poststad=B&#230;rums%20Verk" TargetMode="External"/><Relationship Id="rId2416" Type="http://schemas.openxmlformats.org/officeDocument/2006/relationships/hyperlink" Target="http://www.erikbolstad.no/postnummer-koordinatar/?postnummer=2280&amp;poststad=Gjes&#229;sen" TargetMode="External"/><Relationship Id="rId8392" Type="http://schemas.openxmlformats.org/officeDocument/2006/relationships/hyperlink" Target="http://www.erikbolstad.no/postnummer-koordinatar/?postnummer=8198&amp;poststad=Nordnes&#248;y" TargetMode="External"/><Relationship Id="rId9029" Type="http://schemas.openxmlformats.org/officeDocument/2006/relationships/hyperlink" Target="http://www.erikbolstad.no/postnummer-koordinatar/?postnummer=9069&amp;poststad=Lyngseidet" TargetMode="External"/><Relationship Id="rId9443" Type="http://schemas.openxmlformats.org/officeDocument/2006/relationships/hyperlink" Target="http://www.erikbolstad.no/postnummer-koordinatar/?postnummer=9499&amp;poststad=Harstad%20(ikkje%20i%20bruk)" TargetMode="External"/><Relationship Id="rId11373" Type="http://schemas.openxmlformats.org/officeDocument/2006/relationships/hyperlink" Target="http://www.erikbolstad.no/postnummer-koordinatar/?postnummer=3238&amp;poststad=Sandefjord" TargetMode="External"/><Relationship Id="rId12771" Type="http://schemas.openxmlformats.org/officeDocument/2006/relationships/hyperlink" Target="http://www.erikbolstad.no/postnummer-koordinatar/?postnummer=5878&amp;poststad=Bergen" TargetMode="External"/><Relationship Id="rId13822" Type="http://schemas.openxmlformats.org/officeDocument/2006/relationships/hyperlink" Target="http://www.erikbolstad.no/postnummer-koordinatar/?postnummer=8079&amp;poststad=Bod&#248;" TargetMode="External"/><Relationship Id="rId1018" Type="http://schemas.openxmlformats.org/officeDocument/2006/relationships/hyperlink" Target="http://www.erikbolstad.no/postnummer-koordinatar/?postnummer=0874&amp;poststad=Oslo" TargetMode="External"/><Relationship Id="rId1432" Type="http://schemas.openxmlformats.org/officeDocument/2006/relationships/hyperlink" Target="http://www.erikbolstad.no/postnummer-koordinatar/?postnummer=1354&amp;poststad=B&#230;rums%20Verk" TargetMode="External"/><Relationship Id="rId2830" Type="http://schemas.openxmlformats.org/officeDocument/2006/relationships/hyperlink" Target="http://www.erikbolstad.no/postnummer-koordinatar/?postnummer=2805&amp;poststad=Gj&#248;vik" TargetMode="External"/><Relationship Id="rId4588" Type="http://schemas.openxmlformats.org/officeDocument/2006/relationships/hyperlink" Target="http://www.erikbolstad.no/postnummer-koordinatar/?postnummer=4378&amp;poststad=Egersund" TargetMode="External"/><Relationship Id="rId5639" Type="http://schemas.openxmlformats.org/officeDocument/2006/relationships/hyperlink" Target="http://www.erikbolstad.no/postnummer-koordinatar/?postnummer=5411&amp;poststad=Stord" TargetMode="External"/><Relationship Id="rId5986" Type="http://schemas.openxmlformats.org/officeDocument/2006/relationships/hyperlink" Target="http://www.erikbolstad.no/postnummer-koordinatar/?postnummer=5715&amp;poststad=Stalheim" TargetMode="External"/><Relationship Id="rId8045" Type="http://schemas.openxmlformats.org/officeDocument/2006/relationships/hyperlink" Target="http://www.erikbolstad.no/postnummer-koordinatar/?postnummer=7734&amp;poststad=Steinkjer" TargetMode="External"/><Relationship Id="rId11026" Type="http://schemas.openxmlformats.org/officeDocument/2006/relationships/hyperlink" Target="http://www.erikbolstad.no/postnummer-koordinatar/?postnummer=2632&amp;poststad=Venabygd" TargetMode="External"/><Relationship Id="rId12424" Type="http://schemas.openxmlformats.org/officeDocument/2006/relationships/hyperlink" Target="http://www.erikbolstad.no/postnummer-koordinatar/?postnummer=5285&amp;poststad=Bruvik" TargetMode="External"/><Relationship Id="rId71" Type="http://schemas.openxmlformats.org/officeDocument/2006/relationships/hyperlink" Target="http://www.erikbolstad.no/postnummer-koordinatar/?postnummer=0081&amp;poststad=Oslo%20(ikkje%20i%20bruk)" TargetMode="External"/><Relationship Id="rId802" Type="http://schemas.openxmlformats.org/officeDocument/2006/relationships/hyperlink" Target="http://www.erikbolstad.no/postnummer-koordinatar/?postnummer=0653&amp;poststad=Oslo" TargetMode="External"/><Relationship Id="rId7061" Type="http://schemas.openxmlformats.org/officeDocument/2006/relationships/hyperlink" Target="http://www.erikbolstad.no/postnummer-koordinatar/?postnummer=6851&amp;poststad=Sogndal" TargetMode="External"/><Relationship Id="rId8112" Type="http://schemas.openxmlformats.org/officeDocument/2006/relationships/hyperlink" Target="http://www.erikbolstad.no/postnummer-koordinatar/?postnummer=7818&amp;poststad=Lund" TargetMode="External"/><Relationship Id="rId9510" Type="http://schemas.openxmlformats.org/officeDocument/2006/relationships/hyperlink" Target="http://www.erikbolstad.no/postnummer-koordinatar/?postnummer=9582&amp;poststad=Nuvsv&#229;g" TargetMode="External"/><Relationship Id="rId11440" Type="http://schemas.openxmlformats.org/officeDocument/2006/relationships/hyperlink" Target="http://www.erikbolstad.no/postnummer-koordinatar/?postnummer=3387&amp;poststad=Snarum%20(ikkje%20i%20bruk)" TargetMode="External"/><Relationship Id="rId4655" Type="http://schemas.openxmlformats.org/officeDocument/2006/relationships/hyperlink" Target="http://www.erikbolstad.no/postnummer-koordinatar/?postnummer=4490&amp;poststad=Kvinesdal" TargetMode="External"/><Relationship Id="rId5706" Type="http://schemas.openxmlformats.org/officeDocument/2006/relationships/hyperlink" Target="http://www.erikbolstad.no/postnummer-koordinatar/?postnummer=5464&amp;poststad=Dimmelsvik" TargetMode="External"/><Relationship Id="rId10042" Type="http://schemas.openxmlformats.org/officeDocument/2006/relationships/hyperlink" Target="http://www.erikbolstad.no/postnummer-koordinatar/?postnummer=0588&amp;poststad=Oslo" TargetMode="External"/><Relationship Id="rId13198" Type="http://schemas.openxmlformats.org/officeDocument/2006/relationships/hyperlink" Target="http://www.erikbolstad.no/postnummer-koordinatar/?postnummer=6816&amp;poststad=Naustdal%20(ikkje%20i%20bruk)" TargetMode="External"/><Relationship Id="rId14249" Type="http://schemas.openxmlformats.org/officeDocument/2006/relationships/hyperlink" Target="http://www.erikbolstad.no/postnummer-koordinatar/?postnummer=9181&amp;poststad=Hamneidet" TargetMode="External"/><Relationship Id="rId178" Type="http://schemas.openxmlformats.org/officeDocument/2006/relationships/hyperlink" Target="http://www.erikbolstad.no/postnummer-koordinatar/?postnummer=0166&amp;poststad=Oslo" TargetMode="External"/><Relationship Id="rId3257" Type="http://schemas.openxmlformats.org/officeDocument/2006/relationships/hyperlink" Target="http://www.erikbolstad.no/postnummer-koordinatar/?postnummer=3173&amp;poststad=Vear" TargetMode="External"/><Relationship Id="rId3671" Type="http://schemas.openxmlformats.org/officeDocument/2006/relationships/hyperlink" Target="http://www.erikbolstad.no/postnummer-koordinatar/?postnummer=3541&amp;poststad=Nesbyen" TargetMode="External"/><Relationship Id="rId4308" Type="http://schemas.openxmlformats.org/officeDocument/2006/relationships/hyperlink" Target="http://www.erikbolstad.no/postnummer-koordinatar/?postnummer=4093&amp;poststad=Stavanger" TargetMode="External"/><Relationship Id="rId4722" Type="http://schemas.openxmlformats.org/officeDocument/2006/relationships/hyperlink" Target="http://www.erikbolstad.no/postnummer-koordinatar/?postnummer=4553&amp;poststad=Farsund" TargetMode="External"/><Relationship Id="rId7878" Type="http://schemas.openxmlformats.org/officeDocument/2006/relationships/hyperlink" Target="http://www.erikbolstad.no/postnummer-koordinatar/?postnummer=7525&amp;poststad=Flornes" TargetMode="External"/><Relationship Id="rId8929" Type="http://schemas.openxmlformats.org/officeDocument/2006/relationships/hyperlink" Target="http://www.erikbolstad.no/postnummer-koordinatar/?postnummer=8909&amp;poststad=Br&#248;nn&#248;ysund" TargetMode="External"/><Relationship Id="rId10859" Type="http://schemas.openxmlformats.org/officeDocument/2006/relationships/hyperlink" Target="http://www.erikbolstad.no/postnummer-koordinatar/?postnummer=2206&amp;poststad=Kongsvinger" TargetMode="External"/><Relationship Id="rId13265" Type="http://schemas.openxmlformats.org/officeDocument/2006/relationships/hyperlink" Target="http://www.erikbolstad.no/postnummer-koordinatar/?postnummer=6928&amp;poststad=Kolgrov" TargetMode="External"/><Relationship Id="rId14316" Type="http://schemas.openxmlformats.org/officeDocument/2006/relationships/hyperlink" Target="http://www.erikbolstad.no/postnummer-koordinatar/?postnummer=9311&amp;poststad=Br&#248;stadbotn" TargetMode="External"/><Relationship Id="rId592" Type="http://schemas.openxmlformats.org/officeDocument/2006/relationships/hyperlink" Target="http://www.erikbolstad.no/postnummer-koordinatar/?postnummer=0491&amp;poststad=Oslo" TargetMode="External"/><Relationship Id="rId2273" Type="http://schemas.openxmlformats.org/officeDocument/2006/relationships/hyperlink" Target="http://www.erikbolstad.no/postnummer-koordinatar/?postnummer=2066&amp;poststad=Jessheim" TargetMode="External"/><Relationship Id="rId3324" Type="http://schemas.openxmlformats.org/officeDocument/2006/relationships/hyperlink" Target="http://www.erikbolstad.no/postnummer-koordinatar/?postnummer=3209&amp;poststad=Sandefjord" TargetMode="External"/><Relationship Id="rId6894" Type="http://schemas.openxmlformats.org/officeDocument/2006/relationships/hyperlink" Target="http://www.erikbolstad.no/postnummer-koordinatar/?postnummer=6701&amp;poststad=M&#229;l&#248;y" TargetMode="External"/><Relationship Id="rId7945" Type="http://schemas.openxmlformats.org/officeDocument/2006/relationships/hyperlink" Target="http://www.erikbolstad.no/postnummer-koordinatar/?postnummer=7619&amp;poststad=Skogn" TargetMode="External"/><Relationship Id="rId12281" Type="http://schemas.openxmlformats.org/officeDocument/2006/relationships/hyperlink" Target="http://www.erikbolstad.no/postnummer-koordinatar/?postnummer=5034&amp;poststad=Bergen" TargetMode="External"/><Relationship Id="rId13332" Type="http://schemas.openxmlformats.org/officeDocument/2006/relationships/hyperlink" Target="http://www.erikbolstad.no/postnummer-koordinatar/?postnummer=7036&amp;poststad=Trondheim" TargetMode="External"/><Relationship Id="rId245" Type="http://schemas.openxmlformats.org/officeDocument/2006/relationships/hyperlink" Target="http://www.erikbolstad.no/postnummer-koordinatar/?postnummer=0204&amp;poststad=Oslo" TargetMode="External"/><Relationship Id="rId2340" Type="http://schemas.openxmlformats.org/officeDocument/2006/relationships/hyperlink" Target="http://www.erikbolstad.no/postnummer-koordinatar/?postnummer=2166&amp;poststad=Oppaker" TargetMode="External"/><Relationship Id="rId5496" Type="http://schemas.openxmlformats.org/officeDocument/2006/relationships/hyperlink" Target="http://www.erikbolstad.no/postnummer-koordinatar/?postnummer=5301&amp;poststad=Kleppest&#248;" TargetMode="External"/><Relationship Id="rId6547" Type="http://schemas.openxmlformats.org/officeDocument/2006/relationships/hyperlink" Target="http://www.erikbolstad.no/postnummer-koordinatar/?postnummer=6240&amp;poststad=&#216;rskog" TargetMode="External"/><Relationship Id="rId10926" Type="http://schemas.openxmlformats.org/officeDocument/2006/relationships/hyperlink" Target="http://www.erikbolstad.no/postnummer-koordinatar/?postnummer=2353&amp;poststad=Stavsj&#248;" TargetMode="External"/><Relationship Id="rId312" Type="http://schemas.openxmlformats.org/officeDocument/2006/relationships/hyperlink" Target="http://www.erikbolstad.no/postnummer-koordinatar/?postnummer=0266&amp;poststad=Oslo" TargetMode="External"/><Relationship Id="rId4098" Type="http://schemas.openxmlformats.org/officeDocument/2006/relationships/hyperlink" Target="http://www.erikbolstad.no/postnummer-koordinatar/?postnummer=3933&amp;poststad=Porsgrunn" TargetMode="External"/><Relationship Id="rId5149" Type="http://schemas.openxmlformats.org/officeDocument/2006/relationships/hyperlink" Target="http://www.erikbolstad.no/postnummer-koordinatar/?postnummer=4994&amp;poststad=Akland" TargetMode="External"/><Relationship Id="rId5563" Type="http://schemas.openxmlformats.org/officeDocument/2006/relationships/hyperlink" Target="http://www.erikbolstad.no/postnummer-koordinatar/?postnummer=5353&amp;poststad=Straume" TargetMode="External"/><Relationship Id="rId6961" Type="http://schemas.openxmlformats.org/officeDocument/2006/relationships/hyperlink" Target="http://www.erikbolstad.no/postnummer-koordinatar/?postnummer=6772&amp;poststad=Nordfjordeid" TargetMode="External"/><Relationship Id="rId9020" Type="http://schemas.openxmlformats.org/officeDocument/2006/relationships/hyperlink" Target="http://www.erikbolstad.no/postnummer-koordinatar/?postnummer=9059&amp;poststad=Storsteinnes" TargetMode="External"/><Relationship Id="rId12001" Type="http://schemas.openxmlformats.org/officeDocument/2006/relationships/hyperlink" Target="http://www.erikbolstad.no/postnummer-koordinatar/?postnummer=4443&amp;poststad=Tj&#248;rhom" TargetMode="External"/><Relationship Id="rId4165" Type="http://schemas.openxmlformats.org/officeDocument/2006/relationships/hyperlink" Target="http://www.erikbolstad.no/postnummer-koordinatar/?postnummer=4007&amp;poststad=Stavanger" TargetMode="External"/><Relationship Id="rId5216" Type="http://schemas.openxmlformats.org/officeDocument/2006/relationships/hyperlink" Target="http://www.erikbolstad.no/postnummer-koordinatar/?postnummer=5045&amp;poststad=Bergen" TargetMode="External"/><Relationship Id="rId6614" Type="http://schemas.openxmlformats.org/officeDocument/2006/relationships/hyperlink" Target="http://www.erikbolstad.no/postnummer-koordinatar/?postnummer=6391&amp;poststad=Tresfjord" TargetMode="External"/><Relationship Id="rId1759" Type="http://schemas.openxmlformats.org/officeDocument/2006/relationships/hyperlink" Target="http://www.erikbolstad.no/postnummer-koordinatar/?postnummer=1605&amp;poststad=Fredrikstad" TargetMode="External"/><Relationship Id="rId3181" Type="http://schemas.openxmlformats.org/officeDocument/2006/relationships/hyperlink" Target="http://www.erikbolstad.no/postnummer-koordinatar/?postnummer=3127&amp;poststad=T&#248;nsberg" TargetMode="External"/><Relationship Id="rId5630" Type="http://schemas.openxmlformats.org/officeDocument/2006/relationships/hyperlink" Target="http://www.erikbolstad.no/postnummer-koordinatar/?postnummer=5406&amp;poststad=Stord" TargetMode="External"/><Relationship Id="rId8786" Type="http://schemas.openxmlformats.org/officeDocument/2006/relationships/hyperlink" Target="http://www.erikbolstad.no/postnummer-koordinatar/?postnummer=8657&amp;poststad=Mosj&#248;en" TargetMode="External"/><Relationship Id="rId9837" Type="http://schemas.openxmlformats.org/officeDocument/2006/relationships/hyperlink" Target="http://www.erikbolstad.no/postnummer-koordinatar/?postnummer=0265&amp;poststad=Oslo" TargetMode="External"/><Relationship Id="rId11767" Type="http://schemas.openxmlformats.org/officeDocument/2006/relationships/hyperlink" Target="http://www.erikbolstad.no/postnummer-koordinatar/?postnummer=4009&amp;poststad=Stavanger" TargetMode="External"/><Relationship Id="rId12818" Type="http://schemas.openxmlformats.org/officeDocument/2006/relationships/hyperlink" Target="http://www.erikbolstad.no/postnummer-koordinatar/?postnummer=5962&amp;poststad=Bjordal" TargetMode="External"/><Relationship Id="rId14173" Type="http://schemas.openxmlformats.org/officeDocument/2006/relationships/hyperlink" Target="http://www.erikbolstad.no/postnummer-koordinatar/?postnummer=9020&amp;poststad=Tromsdalen" TargetMode="External"/><Relationship Id="rId1826" Type="http://schemas.openxmlformats.org/officeDocument/2006/relationships/hyperlink" Target="http://www.erikbolstad.no/postnummer-koordinatar/?postnummer=1651&amp;poststad=Sellebakk" TargetMode="External"/><Relationship Id="rId4232" Type="http://schemas.openxmlformats.org/officeDocument/2006/relationships/hyperlink" Target="http://www.erikbolstad.no/postnummer-koordinatar/?postnummer=4045&amp;poststad=Hafrsfjord" TargetMode="External"/><Relationship Id="rId7388" Type="http://schemas.openxmlformats.org/officeDocument/2006/relationships/hyperlink" Target="http://www.erikbolstad.no/postnummer-koordinatar/?postnummer=7112&amp;poststad=Hasselvika" TargetMode="External"/><Relationship Id="rId8439" Type="http://schemas.openxmlformats.org/officeDocument/2006/relationships/hyperlink" Target="http://www.erikbolstad.no/postnummer-koordinatar/?postnummer=8255&amp;poststad=R&#248;kland" TargetMode="External"/><Relationship Id="rId8853" Type="http://schemas.openxmlformats.org/officeDocument/2006/relationships/hyperlink" Target="http://www.erikbolstad.no/postnummer-koordinatar/?postnummer=8764&amp;poststad=Lovund" TargetMode="External"/><Relationship Id="rId9904" Type="http://schemas.openxmlformats.org/officeDocument/2006/relationships/hyperlink" Target="http://www.erikbolstad.no/postnummer-koordinatar/?postnummer=0371&amp;poststad=Oslo" TargetMode="External"/><Relationship Id="rId10369" Type="http://schemas.openxmlformats.org/officeDocument/2006/relationships/hyperlink" Target="http://www.erikbolstad.no/postnummer-koordinatar/?postnummer=1322&amp;poststad=H&#248;vik" TargetMode="External"/><Relationship Id="rId10783" Type="http://schemas.openxmlformats.org/officeDocument/2006/relationships/hyperlink" Target="http://www.erikbolstad.no/postnummer-koordinatar/?postnummer=2016&amp;poststad=Frogner" TargetMode="External"/><Relationship Id="rId11834" Type="http://schemas.openxmlformats.org/officeDocument/2006/relationships/hyperlink" Target="http://www.erikbolstad.no/postnummer-koordinatar/?postnummer=4091&amp;poststad=Hafrsfjord" TargetMode="External"/><Relationship Id="rId14240" Type="http://schemas.openxmlformats.org/officeDocument/2006/relationships/hyperlink" Target="http://www.erikbolstad.no/postnummer-koordinatar/?postnummer=9172&amp;poststad=Isfjord%20p&#229;%20Svalbard%20(ikkje%20i%20bruk)" TargetMode="External"/><Relationship Id="rId3998" Type="http://schemas.openxmlformats.org/officeDocument/2006/relationships/hyperlink" Target="http://www.erikbolstad.no/postnummer-koordinatar/?postnummer=3840&amp;poststad=Seljord" TargetMode="External"/><Relationship Id="rId7455" Type="http://schemas.openxmlformats.org/officeDocument/2006/relationships/hyperlink" Target="http://www.erikbolstad.no/postnummer-koordinatar/?postnummer=7203&amp;poststad=Vinje&#248;ra" TargetMode="External"/><Relationship Id="rId8506" Type="http://schemas.openxmlformats.org/officeDocument/2006/relationships/hyperlink" Target="http://www.erikbolstad.no/postnummer-koordinatar/?postnummer=8315&amp;poststad=Laukvik" TargetMode="External"/><Relationship Id="rId8920" Type="http://schemas.openxmlformats.org/officeDocument/2006/relationships/hyperlink" Target="http://www.erikbolstad.no/postnummer-koordinatar/?postnummer=8904&amp;poststad=Br&#248;nn&#248;ysund" TargetMode="External"/><Relationship Id="rId10436" Type="http://schemas.openxmlformats.org/officeDocument/2006/relationships/hyperlink" Target="http://www.erikbolstad.no/postnummer-koordinatar/?postnummer=1396&amp;poststad=Billingstad" TargetMode="External"/><Relationship Id="rId6057" Type="http://schemas.openxmlformats.org/officeDocument/2006/relationships/hyperlink" Target="http://www.erikbolstad.no/postnummer-koordinatar/?postnummer=5780&amp;poststad=Kinsarvik" TargetMode="External"/><Relationship Id="rId6471" Type="http://schemas.openxmlformats.org/officeDocument/2006/relationships/hyperlink" Target="http://www.erikbolstad.no/postnummer-koordinatar/?postnummer=6142&amp;poststad=Eids&#229;" TargetMode="External"/><Relationship Id="rId7108" Type="http://schemas.openxmlformats.org/officeDocument/2006/relationships/hyperlink" Target="http://www.erikbolstad.no/postnummer-koordinatar/?postnummer=6882&amp;poststad=&#216;vre%20&#197;rdal" TargetMode="External"/><Relationship Id="rId7522" Type="http://schemas.openxmlformats.org/officeDocument/2006/relationships/hyperlink" Target="http://www.erikbolstad.no/postnummer-koordinatar/?postnummer=7266&amp;poststad=Kverva" TargetMode="External"/><Relationship Id="rId10850" Type="http://schemas.openxmlformats.org/officeDocument/2006/relationships/hyperlink" Target="http://www.erikbolstad.no/postnummer-koordinatar/?postnummer=2164&amp;poststad=Skogbygda" TargetMode="External"/><Relationship Id="rId11901" Type="http://schemas.openxmlformats.org/officeDocument/2006/relationships/hyperlink" Target="http://www.erikbolstad.no/postnummer-koordinatar/?postnummer=4275&amp;poststad=S&#230;velandsvik" TargetMode="External"/><Relationship Id="rId986" Type="http://schemas.openxmlformats.org/officeDocument/2006/relationships/hyperlink" Target="http://www.erikbolstad.no/postnummer-koordinatar/?postnummer=0852&amp;poststad=Oslo" TargetMode="External"/><Relationship Id="rId2667" Type="http://schemas.openxmlformats.org/officeDocument/2006/relationships/hyperlink" Target="http://www.erikbolstad.no/postnummer-koordinatar/?postnummer=2616&amp;poststad=Lismarka" TargetMode="External"/><Relationship Id="rId3718" Type="http://schemas.openxmlformats.org/officeDocument/2006/relationships/hyperlink" Target="http://www.erikbolstad.no/postnummer-koordinatar/?postnummer=3608&amp;poststad=Heistadmoen" TargetMode="External"/><Relationship Id="rId5073" Type="http://schemas.openxmlformats.org/officeDocument/2006/relationships/hyperlink" Target="http://www.erikbolstad.no/postnummer-koordinatar/?postnummer=4878&amp;poststad=Grimstad" TargetMode="External"/><Relationship Id="rId6124" Type="http://schemas.openxmlformats.org/officeDocument/2006/relationships/hyperlink" Target="http://www.erikbolstad.no/postnummer-koordinatar/?postnummer=5831&amp;poststad=Bergen" TargetMode="External"/><Relationship Id="rId9694" Type="http://schemas.openxmlformats.org/officeDocument/2006/relationships/hyperlink" Target="http://www.erikbolstad.no/postnummer-koordinatar/?postnummer=0024&amp;poststad=Oslo" TargetMode="External"/><Relationship Id="rId10503" Type="http://schemas.openxmlformats.org/officeDocument/2006/relationships/hyperlink" Target="http://www.erikbolstad.no/postnummer-koordinatar/?postnummer=1488&amp;poststad=Hakadal" TargetMode="External"/><Relationship Id="rId13659" Type="http://schemas.openxmlformats.org/officeDocument/2006/relationships/hyperlink" Target="http://www.erikbolstad.no/postnummer-koordinatar/?postnummer=7624&amp;poststad=Ekne" TargetMode="External"/><Relationship Id="rId639" Type="http://schemas.openxmlformats.org/officeDocument/2006/relationships/hyperlink" Target="http://www.erikbolstad.no/postnummer-koordinatar/?postnummer=0520&amp;poststad=Oslo" TargetMode="External"/><Relationship Id="rId1269" Type="http://schemas.openxmlformats.org/officeDocument/2006/relationships/hyperlink" Target="http://www.erikbolstad.no/postnummer-koordinatar/?postnummer=1207&amp;poststad=Oslo" TargetMode="External"/><Relationship Id="rId5140" Type="http://schemas.openxmlformats.org/officeDocument/2006/relationships/hyperlink" Target="http://www.erikbolstad.no/postnummer-koordinatar/?postnummer=4974&amp;poststad=S&#248;ndeled" TargetMode="External"/><Relationship Id="rId8296" Type="http://schemas.openxmlformats.org/officeDocument/2006/relationships/hyperlink" Target="http://www.erikbolstad.no/postnummer-koordinatar/?postnummer=8093&amp;poststad=Kjerring&#248;y" TargetMode="External"/><Relationship Id="rId9347" Type="http://schemas.openxmlformats.org/officeDocument/2006/relationships/hyperlink" Target="http://www.erikbolstad.no/postnummer-koordinatar/?postnummer=9407&amp;poststad=Harstad" TargetMode="External"/><Relationship Id="rId12675" Type="http://schemas.openxmlformats.org/officeDocument/2006/relationships/hyperlink" Target="http://www.erikbolstad.no/postnummer-koordinatar/?postnummer=5715&amp;poststad=Stalheim" TargetMode="External"/><Relationship Id="rId13726" Type="http://schemas.openxmlformats.org/officeDocument/2006/relationships/hyperlink" Target="http://www.erikbolstad.no/postnummer-koordinatar/?postnummer=7796&amp;poststad=Follafoss" TargetMode="External"/><Relationship Id="rId1683" Type="http://schemas.openxmlformats.org/officeDocument/2006/relationships/hyperlink" Target="http://www.erikbolstad.no/postnummer-koordinatar/?postnummer=1523&amp;poststad=Moss" TargetMode="External"/><Relationship Id="rId2734" Type="http://schemas.openxmlformats.org/officeDocument/2006/relationships/hyperlink" Target="http://www.erikbolstad.no/postnummer-koordinatar/?postnummer=2661&amp;poststad=Hjerkinn" TargetMode="External"/><Relationship Id="rId9761" Type="http://schemas.openxmlformats.org/officeDocument/2006/relationships/hyperlink" Target="http://www.erikbolstad.no/postnummer-koordinatar/?postnummer=0154&amp;poststad=Oslo" TargetMode="External"/><Relationship Id="rId11277" Type="http://schemas.openxmlformats.org/officeDocument/2006/relationships/hyperlink" Target="http://www.erikbolstad.no/postnummer-koordinatar/?postnummer=3133&amp;poststad=Duken" TargetMode="External"/><Relationship Id="rId11691" Type="http://schemas.openxmlformats.org/officeDocument/2006/relationships/hyperlink" Target="http://www.erikbolstad.no/postnummer-koordinatar/?postnummer=3870&amp;poststad=Fyresdal" TargetMode="External"/><Relationship Id="rId12328" Type="http://schemas.openxmlformats.org/officeDocument/2006/relationships/hyperlink" Target="http://www.erikbolstad.no/postnummer-koordinatar/?postnummer=5118&amp;poststad=Ulset" TargetMode="External"/><Relationship Id="rId12742" Type="http://schemas.openxmlformats.org/officeDocument/2006/relationships/hyperlink" Target="http://www.erikbolstad.no/postnummer-koordinatar/?postnummer=5828&amp;poststad=Bergen" TargetMode="External"/><Relationship Id="rId706" Type="http://schemas.openxmlformats.org/officeDocument/2006/relationships/hyperlink" Target="http://www.erikbolstad.no/postnummer-koordinatar/?postnummer=0581&amp;poststad=Oslo" TargetMode="External"/><Relationship Id="rId1336" Type="http://schemas.openxmlformats.org/officeDocument/2006/relationships/hyperlink" Target="http://www.erikbolstad.no/postnummer-koordinatar/?postnummer=1295&amp;poststad=Oslo" TargetMode="External"/><Relationship Id="rId1750" Type="http://schemas.openxmlformats.org/officeDocument/2006/relationships/hyperlink" Target="http://www.erikbolstad.no/postnummer-koordinatar/?postnummer=1599&amp;poststad=Moss" TargetMode="External"/><Relationship Id="rId2801" Type="http://schemas.openxmlformats.org/officeDocument/2006/relationships/hyperlink" Target="http://www.erikbolstad.no/postnummer-koordinatar/?postnummer=2717&amp;poststad=Grua" TargetMode="External"/><Relationship Id="rId5957" Type="http://schemas.openxmlformats.org/officeDocument/2006/relationships/hyperlink" Target="http://www.erikbolstad.no/postnummer-koordinatar/?postnummer=5701&amp;poststad=Voss" TargetMode="External"/><Relationship Id="rId8016" Type="http://schemas.openxmlformats.org/officeDocument/2006/relationships/hyperlink" Target="http://www.erikbolstad.no/postnummer-koordinatar/?postnummer=7711&amp;poststad=Steinkjer" TargetMode="External"/><Relationship Id="rId8363" Type="http://schemas.openxmlformats.org/officeDocument/2006/relationships/hyperlink" Target="http://www.erikbolstad.no/postnummer-koordinatar/?postnummer=8178&amp;poststad=Halsa" TargetMode="External"/><Relationship Id="rId9414" Type="http://schemas.openxmlformats.org/officeDocument/2006/relationships/hyperlink" Target="http://www.erikbolstad.no/postnummer-koordinatar/?postnummer=9476&amp;poststad=Borkenes" TargetMode="External"/><Relationship Id="rId10293" Type="http://schemas.openxmlformats.org/officeDocument/2006/relationships/hyperlink" Target="http://www.erikbolstad.no/postnummer-koordinatar/?postnummer=1164&amp;poststad=Oslo" TargetMode="External"/><Relationship Id="rId11344" Type="http://schemas.openxmlformats.org/officeDocument/2006/relationships/hyperlink" Target="http://www.erikbolstad.no/postnummer-koordinatar/?postnummer=3209&amp;poststad=Sandefjord" TargetMode="External"/><Relationship Id="rId42" Type="http://schemas.openxmlformats.org/officeDocument/2006/relationships/hyperlink" Target="http://www.erikbolstad.no/postnummer-koordinatar/?postnummer=0034&amp;poststad=Oslo" TargetMode="External"/><Relationship Id="rId1403" Type="http://schemas.openxmlformats.org/officeDocument/2006/relationships/hyperlink" Target="http://www.erikbolstad.no/postnummer-koordinatar/?postnummer=1337&amp;poststad=Sandvika" TargetMode="External"/><Relationship Id="rId4559" Type="http://schemas.openxmlformats.org/officeDocument/2006/relationships/hyperlink" Target="http://www.erikbolstad.no/postnummer-koordinatar/?postnummer=4362&amp;poststad=Vigrestad" TargetMode="External"/><Relationship Id="rId4973" Type="http://schemas.openxmlformats.org/officeDocument/2006/relationships/hyperlink" Target="http://www.erikbolstad.no/postnummer-koordinatar/?postnummer=4803&amp;poststad=Arendal" TargetMode="External"/><Relationship Id="rId8430" Type="http://schemas.openxmlformats.org/officeDocument/2006/relationships/hyperlink" Target="http://www.erikbolstad.no/postnummer-koordinatar/?postnummer=8231&amp;poststad=Sulitjelma" TargetMode="External"/><Relationship Id="rId10360" Type="http://schemas.openxmlformats.org/officeDocument/2006/relationships/hyperlink" Target="http://www.erikbolstad.no/postnummer-koordinatar/?postnummer=1311&amp;poststad=H&#248;vikodden" TargetMode="External"/><Relationship Id="rId11411" Type="http://schemas.openxmlformats.org/officeDocument/2006/relationships/hyperlink" Target="http://www.erikbolstad.no/postnummer-koordinatar/?postnummer=3282&amp;poststad=Kvelde" TargetMode="External"/><Relationship Id="rId3575" Type="http://schemas.openxmlformats.org/officeDocument/2006/relationships/hyperlink" Target="http://www.erikbolstad.no/postnummer-koordinatar/?postnummer=3474&amp;poststad=&#197;ros" TargetMode="External"/><Relationship Id="rId4626" Type="http://schemas.openxmlformats.org/officeDocument/2006/relationships/hyperlink" Target="http://www.erikbolstad.no/postnummer-koordinatar/?postnummer=4432&amp;poststad=Hidrasund" TargetMode="External"/><Relationship Id="rId7032" Type="http://schemas.openxmlformats.org/officeDocument/2006/relationships/hyperlink" Target="http://www.erikbolstad.no/postnummer-koordinatar/?postnummer=6816&amp;poststad=Naustdal%20(ikkje%20i%20bruk)" TargetMode="External"/><Relationship Id="rId10013" Type="http://schemas.openxmlformats.org/officeDocument/2006/relationships/hyperlink" Target="http://www.erikbolstad.no/postnummer-koordinatar/?postnummer=0559&amp;poststad=Oslo" TargetMode="External"/><Relationship Id="rId13169" Type="http://schemas.openxmlformats.org/officeDocument/2006/relationships/hyperlink" Target="http://www.erikbolstad.no/postnummer-koordinatar/?postnummer=6782&amp;poststad=Stryn" TargetMode="External"/><Relationship Id="rId13583" Type="http://schemas.openxmlformats.org/officeDocument/2006/relationships/hyperlink" Target="http://www.erikbolstad.no/postnummer-koordinatar/?postnummer=7479&amp;poststad=Trondheim" TargetMode="External"/><Relationship Id="rId496" Type="http://schemas.openxmlformats.org/officeDocument/2006/relationships/hyperlink" Target="http://www.erikbolstad.no/postnummer-koordinatar/?postnummer=0415&amp;poststad=Oslo" TargetMode="External"/><Relationship Id="rId2177" Type="http://schemas.openxmlformats.org/officeDocument/2006/relationships/hyperlink" Target="http://www.erikbolstad.no/postnummer-koordinatar/?postnummer=2004&amp;poststad=Lillestr&#248;m" TargetMode="External"/><Relationship Id="rId2591" Type="http://schemas.openxmlformats.org/officeDocument/2006/relationships/hyperlink" Target="http://www.erikbolstad.no/postnummer-koordinatar/?postnummer=2460&amp;poststad=Osen" TargetMode="External"/><Relationship Id="rId3228" Type="http://schemas.openxmlformats.org/officeDocument/2006/relationships/hyperlink" Target="http://www.erikbolstad.no/postnummer-koordinatar/?postnummer=3158&amp;poststad=Andebu" TargetMode="External"/><Relationship Id="rId3642" Type="http://schemas.openxmlformats.org/officeDocument/2006/relationships/hyperlink" Target="http://www.erikbolstad.no/postnummer-koordinatar/?postnummer=3524&amp;poststad=Nes%20i%20&#197;dal" TargetMode="External"/><Relationship Id="rId6798" Type="http://schemas.openxmlformats.org/officeDocument/2006/relationships/hyperlink" Target="http://www.erikbolstad.no/postnummer-koordinatar/?postnummer=6570&amp;poststad=Sm&#248;la" TargetMode="External"/><Relationship Id="rId7849" Type="http://schemas.openxmlformats.org/officeDocument/2006/relationships/hyperlink" Target="http://www.erikbolstad.no/postnummer-koordinatar/?postnummer=7503&amp;poststad=Stj&#248;rdal" TargetMode="External"/><Relationship Id="rId12185" Type="http://schemas.openxmlformats.org/officeDocument/2006/relationships/hyperlink" Target="http://www.erikbolstad.no/postnummer-koordinatar/?postnummer=4828&amp;poststad=Mj&#229;vatn" TargetMode="External"/><Relationship Id="rId13236" Type="http://schemas.openxmlformats.org/officeDocument/2006/relationships/hyperlink" Target="http://www.erikbolstad.no/postnummer-koordinatar/?postnummer=6882&amp;poststad=&#216;vre%20&#197;rdal" TargetMode="External"/><Relationship Id="rId149" Type="http://schemas.openxmlformats.org/officeDocument/2006/relationships/hyperlink" Target="http://www.erikbolstad.no/postnummer-koordinatar/?postnummer=0150&amp;poststad=Oslo" TargetMode="External"/><Relationship Id="rId563" Type="http://schemas.openxmlformats.org/officeDocument/2006/relationships/hyperlink" Target="http://www.erikbolstad.no/postnummer-koordinatar/?postnummer=0477&amp;poststad=Oslo" TargetMode="External"/><Relationship Id="rId1193" Type="http://schemas.openxmlformats.org/officeDocument/2006/relationships/hyperlink" Target="http://www.erikbolstad.no/postnummer-koordinatar/?postnummer=1112&amp;poststad=Oslo" TargetMode="External"/><Relationship Id="rId2244" Type="http://schemas.openxmlformats.org/officeDocument/2006/relationships/hyperlink" Target="http://www.erikbolstad.no/postnummer-koordinatar/?postnummer=2041&amp;poststad=Kl&#248;fta" TargetMode="External"/><Relationship Id="rId9271" Type="http://schemas.openxmlformats.org/officeDocument/2006/relationships/hyperlink" Target="http://www.erikbolstad.no/postnummer-koordinatar/?postnummer=9316&amp;poststad=Br&#248;stadbotn" TargetMode="External"/><Relationship Id="rId13650" Type="http://schemas.openxmlformats.org/officeDocument/2006/relationships/hyperlink" Target="http://www.erikbolstad.no/postnummer-koordinatar/?postnummer=7606&amp;poststad=Levanger" TargetMode="External"/><Relationship Id="rId216" Type="http://schemas.openxmlformats.org/officeDocument/2006/relationships/hyperlink" Target="http://www.erikbolstad.no/postnummer-koordinatar/?postnummer=0185&amp;poststad=Oslo" TargetMode="External"/><Relationship Id="rId1260" Type="http://schemas.openxmlformats.org/officeDocument/2006/relationships/hyperlink" Target="http://www.erikbolstad.no/postnummer-koordinatar/?postnummer=1201&amp;poststad=Oslo" TargetMode="External"/><Relationship Id="rId6865" Type="http://schemas.openxmlformats.org/officeDocument/2006/relationships/hyperlink" Target="http://www.erikbolstad.no/postnummer-koordinatar/?postnummer=6674&amp;poststad=Kvisvik" TargetMode="External"/><Relationship Id="rId7916" Type="http://schemas.openxmlformats.org/officeDocument/2006/relationships/hyperlink" Target="http://www.erikbolstad.no/postnummer-koordinatar/?postnummer=7586&amp;poststad=Selbustrand%20(ikkje%20i%20bruk)" TargetMode="External"/><Relationship Id="rId12252" Type="http://schemas.openxmlformats.org/officeDocument/2006/relationships/hyperlink" Target="http://www.erikbolstad.no/postnummer-koordinatar/?postnummer=4974&amp;poststad=S&#248;ndeled" TargetMode="External"/><Relationship Id="rId13303" Type="http://schemas.openxmlformats.org/officeDocument/2006/relationships/hyperlink" Target="http://www.erikbolstad.no/postnummer-koordinatar/?postnummer=7003&amp;poststad=Trondheim" TargetMode="External"/><Relationship Id="rId630" Type="http://schemas.openxmlformats.org/officeDocument/2006/relationships/hyperlink" Target="http://www.erikbolstad.no/postnummer-koordinatar/?postnummer=0514&amp;poststad=Oslo%20(Ikkje%20i%20bruk)" TargetMode="External"/><Relationship Id="rId2311" Type="http://schemas.openxmlformats.org/officeDocument/2006/relationships/hyperlink" Target="http://www.erikbolstad.no/postnummer-koordinatar/?postnummer=2114&amp;poststad=Disen&#229;" TargetMode="External"/><Relationship Id="rId4069" Type="http://schemas.openxmlformats.org/officeDocument/2006/relationships/hyperlink" Target="http://www.erikbolstad.no/postnummer-koordinatar/?postnummer=3916&amp;poststad=Porsgrunn" TargetMode="External"/><Relationship Id="rId5467" Type="http://schemas.openxmlformats.org/officeDocument/2006/relationships/hyperlink" Target="http://www.erikbolstad.no/postnummer-koordinatar/?postnummer=5264&amp;poststad=Garnes" TargetMode="External"/><Relationship Id="rId5881" Type="http://schemas.openxmlformats.org/officeDocument/2006/relationships/hyperlink" Target="http://www.erikbolstad.no/postnummer-koordinatar/?postnummer=5602&amp;poststad=Norheimsund" TargetMode="External"/><Relationship Id="rId6518" Type="http://schemas.openxmlformats.org/officeDocument/2006/relationships/hyperlink" Target="http://www.erikbolstad.no/postnummer-koordinatar/?postnummer=6201&amp;poststad=Stranda" TargetMode="External"/><Relationship Id="rId6932" Type="http://schemas.openxmlformats.org/officeDocument/2006/relationships/hyperlink" Target="http://www.erikbolstad.no/postnummer-koordinatar/?postnummer=6727&amp;poststad=Bremanger" TargetMode="External"/><Relationship Id="rId4483" Type="http://schemas.openxmlformats.org/officeDocument/2006/relationships/hyperlink" Target="http://www.erikbolstad.no/postnummer-koordinatar/?postnummer=4314&amp;poststad=Sandnes" TargetMode="External"/><Relationship Id="rId5534" Type="http://schemas.openxmlformats.org/officeDocument/2006/relationships/hyperlink" Target="http://www.erikbolstad.no/postnummer-koordinatar/?postnummer=5327&amp;poststad=Hauglandshella" TargetMode="External"/><Relationship Id="rId14077" Type="http://schemas.openxmlformats.org/officeDocument/2006/relationships/hyperlink" Target="http://www.erikbolstad.no/postnummer-koordinatar/?postnummer=8659&amp;poststad=Mosj&#248;en" TargetMode="External"/><Relationship Id="rId14491" Type="http://schemas.openxmlformats.org/officeDocument/2006/relationships/hyperlink" Target="http://www.erikbolstad.no/postnummer-koordinatar/?postnummer=9775&amp;poststad=Gamvik" TargetMode="External"/><Relationship Id="rId3085" Type="http://schemas.openxmlformats.org/officeDocument/2006/relationships/hyperlink" Target="http://www.erikbolstad.no/postnummer-koordinatar/?postnummer=3054&amp;poststad=Krokstadelva" TargetMode="External"/><Relationship Id="rId4136" Type="http://schemas.openxmlformats.org/officeDocument/2006/relationships/hyperlink" Target="http://www.erikbolstad.no/postnummer-koordinatar/?postnummer=3970&amp;poststad=Langesund" TargetMode="External"/><Relationship Id="rId4550" Type="http://schemas.openxmlformats.org/officeDocument/2006/relationships/hyperlink" Target="http://www.erikbolstad.no/postnummer-koordinatar/?postnummer=4355&amp;poststad=Kvernaland" TargetMode="External"/><Relationship Id="rId5601" Type="http://schemas.openxmlformats.org/officeDocument/2006/relationships/hyperlink" Target="http://www.erikbolstad.no/postnummer-koordinatar/?postnummer=5387&amp;poststad=M&#248;kster" TargetMode="External"/><Relationship Id="rId8757" Type="http://schemas.openxmlformats.org/officeDocument/2006/relationships/hyperlink" Target="http://www.erikbolstad.no/postnummer-koordinatar/?postnummer=8635&amp;poststad=Polarsirkelen%20(ikkje%20i%20bruk)" TargetMode="External"/><Relationship Id="rId9808" Type="http://schemas.openxmlformats.org/officeDocument/2006/relationships/hyperlink" Target="http://www.erikbolstad.no/postnummer-koordinatar/?postnummer=0211&amp;poststad=Oslo" TargetMode="External"/><Relationship Id="rId10687" Type="http://schemas.openxmlformats.org/officeDocument/2006/relationships/hyperlink" Target="http://www.erikbolstad.no/postnummer-koordinatar/?postnummer=1785&amp;poststad=Halden" TargetMode="External"/><Relationship Id="rId13093" Type="http://schemas.openxmlformats.org/officeDocument/2006/relationships/hyperlink" Target="http://www.erikbolstad.no/postnummer-koordinatar/?postnummer=6629&amp;poststad=Torjulv&#229;gen" TargetMode="External"/><Relationship Id="rId14144" Type="http://schemas.openxmlformats.org/officeDocument/2006/relationships/hyperlink" Target="http://www.erikbolstad.no/postnummer-koordinatar/?postnummer=8906&amp;poststad=Br&#248;nn&#248;ysund" TargetMode="External"/><Relationship Id="rId3152" Type="http://schemas.openxmlformats.org/officeDocument/2006/relationships/hyperlink" Target="http://www.erikbolstad.no/postnummer-koordinatar/?postnummer=3112&amp;poststad=T&#248;nsberg" TargetMode="External"/><Relationship Id="rId4203" Type="http://schemas.openxmlformats.org/officeDocument/2006/relationships/hyperlink" Target="http://www.erikbolstad.no/postnummer-koordinatar/?postnummer=4026&amp;poststad=Stavanger" TargetMode="External"/><Relationship Id="rId7359" Type="http://schemas.openxmlformats.org/officeDocument/2006/relationships/hyperlink" Target="http://www.erikbolstad.no/postnummer-koordinatar/?postnummer=7081&amp;poststad=Sjetnemarka" TargetMode="External"/><Relationship Id="rId7773" Type="http://schemas.openxmlformats.org/officeDocument/2006/relationships/hyperlink" Target="http://www.erikbolstad.no/postnummer-koordinatar/?postnummer=7465&amp;poststad=Trondheim" TargetMode="External"/><Relationship Id="rId8824" Type="http://schemas.openxmlformats.org/officeDocument/2006/relationships/hyperlink" Target="http://www.erikbolstad.no/postnummer-koordinatar/?postnummer=8725&amp;poststad=Utskarpen" TargetMode="External"/><Relationship Id="rId11738" Type="http://schemas.openxmlformats.org/officeDocument/2006/relationships/hyperlink" Target="http://www.erikbolstad.no/postnummer-koordinatar/?postnummer=3943&amp;poststad=Porsgrunn" TargetMode="External"/><Relationship Id="rId13160" Type="http://schemas.openxmlformats.org/officeDocument/2006/relationships/hyperlink" Target="http://www.erikbolstad.no/postnummer-koordinatar/?postnummer=6763&amp;poststad=Hornindal" TargetMode="External"/><Relationship Id="rId14211" Type="http://schemas.openxmlformats.org/officeDocument/2006/relationships/hyperlink" Target="http://www.erikbolstad.no/postnummer-koordinatar/?postnummer=9128&amp;poststad=Tuss&#248;y" TargetMode="External"/><Relationship Id="rId6375" Type="http://schemas.openxmlformats.org/officeDocument/2006/relationships/hyperlink" Target="http://www.erikbolstad.no/postnummer-koordinatar/?postnummer=6046&amp;poststad=&#197;lesund" TargetMode="External"/><Relationship Id="rId7426" Type="http://schemas.openxmlformats.org/officeDocument/2006/relationships/hyperlink" Target="http://www.erikbolstad.no/postnummer-koordinatar/?postnummer=7160&amp;poststad=Bjugn" TargetMode="External"/><Relationship Id="rId10754" Type="http://schemas.openxmlformats.org/officeDocument/2006/relationships/hyperlink" Target="http://www.erikbolstad.no/postnummer-koordinatar/?postnummer=1927&amp;poststad=R&#229;n&#229;sfoss" TargetMode="External"/><Relationship Id="rId11805" Type="http://schemas.openxmlformats.org/officeDocument/2006/relationships/hyperlink" Target="http://www.erikbolstad.no/postnummer-koordinatar/?postnummer=4052&amp;poststad=R&#248;yneberg" TargetMode="External"/><Relationship Id="rId140" Type="http://schemas.openxmlformats.org/officeDocument/2006/relationships/hyperlink" Target="http://www.erikbolstad.no/postnummer-koordinatar/?postnummer=0135&amp;poststad=Oslo" TargetMode="External"/><Relationship Id="rId3969" Type="http://schemas.openxmlformats.org/officeDocument/2006/relationships/hyperlink" Target="http://www.erikbolstad.no/postnummer-koordinatar/?postnummer=3804&amp;poststad=B&#248;%20i%20Telemark" TargetMode="External"/><Relationship Id="rId5391" Type="http://schemas.openxmlformats.org/officeDocument/2006/relationships/hyperlink" Target="http://www.erikbolstad.no/postnummer-koordinatar/?postnummer=5210&amp;poststad=Os" TargetMode="External"/><Relationship Id="rId6028" Type="http://schemas.openxmlformats.org/officeDocument/2006/relationships/hyperlink" Target="http://www.erikbolstad.no/postnummer-koordinatar/?postnummer=5746&amp;poststad=Undredal" TargetMode="External"/><Relationship Id="rId7840" Type="http://schemas.openxmlformats.org/officeDocument/2006/relationships/hyperlink" Target="http://www.erikbolstad.no/postnummer-koordinatar/?postnummer=7498&amp;poststad=Trondheim%20(ikkje%20i%20bruk)" TargetMode="External"/><Relationship Id="rId9598" Type="http://schemas.openxmlformats.org/officeDocument/2006/relationships/hyperlink" Target="http://www.erikbolstad.no/postnummer-koordinatar/?postnummer=9755&amp;poststad=Honningsv&#229;g%20(ikkje%20i%20bruk)" TargetMode="External"/><Relationship Id="rId10407" Type="http://schemas.openxmlformats.org/officeDocument/2006/relationships/hyperlink" Target="http://www.erikbolstad.no/postnummer-koordinatar/?postnummer=1364&amp;poststad=Fornebu" TargetMode="External"/><Relationship Id="rId10821" Type="http://schemas.openxmlformats.org/officeDocument/2006/relationships/hyperlink" Target="http://www.erikbolstad.no/postnummer-koordinatar/?postnummer=2068&amp;poststad=Jessheim" TargetMode="External"/><Relationship Id="rId13977" Type="http://schemas.openxmlformats.org/officeDocument/2006/relationships/hyperlink" Target="http://www.erikbolstad.no/postnummer-koordinatar/?postnummer=8412&amp;poststad=Vestbygd" TargetMode="External"/><Relationship Id="rId6" Type="http://schemas.openxmlformats.org/officeDocument/2006/relationships/hyperlink" Target="http://www.erikbolstad.no/postnummer-koordinatar/?postnummer=0014&amp;poststad=Oslo%20(ikkje%20i%20bruk)" TargetMode="External"/><Relationship Id="rId2985" Type="http://schemas.openxmlformats.org/officeDocument/2006/relationships/hyperlink" Target="http://www.erikbolstad.no/postnummer-koordinatar/?postnummer=3001&amp;poststad=Drammen" TargetMode="External"/><Relationship Id="rId5044" Type="http://schemas.openxmlformats.org/officeDocument/2006/relationships/hyperlink" Target="http://www.erikbolstad.no/postnummer-koordinatar/?postnummer=4855&amp;poststad=Froland" TargetMode="External"/><Relationship Id="rId6442" Type="http://schemas.openxmlformats.org/officeDocument/2006/relationships/hyperlink" Target="http://www.erikbolstad.no/postnummer-koordinatar/?postnummer=6098&amp;poststad=Nerlands&#248;y" TargetMode="External"/><Relationship Id="rId12579" Type="http://schemas.openxmlformats.org/officeDocument/2006/relationships/hyperlink" Target="http://www.erikbolstad.no/postnummer-koordinatar/?postnummer=5537&amp;poststad=Haugesund" TargetMode="External"/><Relationship Id="rId12993" Type="http://schemas.openxmlformats.org/officeDocument/2006/relationships/hyperlink" Target="http://www.erikbolstad.no/postnummer-koordinatar/?postnummer=6395&amp;poststad=Rekdal" TargetMode="External"/><Relationship Id="rId957" Type="http://schemas.openxmlformats.org/officeDocument/2006/relationships/hyperlink" Target="http://www.erikbolstad.no/postnummer-koordinatar/?postnummer=0785&amp;poststad=Oslo" TargetMode="External"/><Relationship Id="rId1587" Type="http://schemas.openxmlformats.org/officeDocument/2006/relationships/hyperlink" Target="http://www.erikbolstad.no/postnummer-koordinatar/?postnummer=1451&amp;poststad=Nesoddtangen" TargetMode="External"/><Relationship Id="rId2638" Type="http://schemas.openxmlformats.org/officeDocument/2006/relationships/hyperlink" Target="http://www.erikbolstad.no/postnummer-koordinatar/?postnummer=2601&amp;poststad=Lillehammer" TargetMode="External"/><Relationship Id="rId9665" Type="http://schemas.openxmlformats.org/officeDocument/2006/relationships/hyperlink" Target="http://www.erikbolstad.no/postnummer-koordinatar/?postnummer=9935&amp;poststad=Bug&#248;ynes" TargetMode="External"/><Relationship Id="rId11595" Type="http://schemas.openxmlformats.org/officeDocument/2006/relationships/hyperlink" Target="http://www.erikbolstad.no/postnummer-koordinatar/?postnummer=3702&amp;poststad=Skien" TargetMode="External"/><Relationship Id="rId12646" Type="http://schemas.openxmlformats.org/officeDocument/2006/relationships/hyperlink" Target="http://www.erikbolstad.no/postnummer-koordinatar/?postnummer=5649&amp;poststad=Eikelandsosen" TargetMode="External"/><Relationship Id="rId1654" Type="http://schemas.openxmlformats.org/officeDocument/2006/relationships/hyperlink" Target="http://www.erikbolstad.no/postnummer-koordinatar/?postnummer=1508&amp;poststad=Moss" TargetMode="External"/><Relationship Id="rId2705" Type="http://schemas.openxmlformats.org/officeDocument/2006/relationships/hyperlink" Target="http://www.erikbolstad.no/postnummer-koordinatar/?postnummer=2643&amp;poststad=Sk&#229;bu" TargetMode="External"/><Relationship Id="rId4060" Type="http://schemas.openxmlformats.org/officeDocument/2006/relationships/hyperlink" Target="http://www.erikbolstad.no/postnummer-koordinatar/?postnummer=3911&amp;poststad=Porsgrunn" TargetMode="External"/><Relationship Id="rId5111" Type="http://schemas.openxmlformats.org/officeDocument/2006/relationships/hyperlink" Target="http://www.erikbolstad.no/postnummer-koordinatar/?postnummer=4910&amp;poststad=Lyng&#248;r" TargetMode="External"/><Relationship Id="rId8267" Type="http://schemas.openxmlformats.org/officeDocument/2006/relationships/hyperlink" Target="http://www.erikbolstad.no/postnummer-koordinatar/?postnummer=8071&amp;poststad=Bod&#248;" TargetMode="External"/><Relationship Id="rId8681" Type="http://schemas.openxmlformats.org/officeDocument/2006/relationships/hyperlink" Target="http://www.erikbolstad.no/postnummer-koordinatar/?postnummer=8518&amp;poststad=Narvik" TargetMode="External"/><Relationship Id="rId9318" Type="http://schemas.openxmlformats.org/officeDocument/2006/relationships/hyperlink" Target="http://www.erikbolstad.no/postnummer-koordinatar/?postnummer=9384&amp;poststad=Skaland" TargetMode="External"/><Relationship Id="rId9732" Type="http://schemas.openxmlformats.org/officeDocument/2006/relationships/hyperlink" Target="http://www.erikbolstad.no/postnummer-koordinatar/?postnummer=0115&amp;poststad=Oslo" TargetMode="External"/><Relationship Id="rId10197" Type="http://schemas.openxmlformats.org/officeDocument/2006/relationships/hyperlink" Target="http://www.erikbolstad.no/postnummer-koordinatar/?postnummer=0882&amp;poststad=Oslo" TargetMode="External"/><Relationship Id="rId11248" Type="http://schemas.openxmlformats.org/officeDocument/2006/relationships/hyperlink" Target="http://www.erikbolstad.no/postnummer-koordinatar/?postnummer=3101&amp;poststad=T&#248;nsberg" TargetMode="External"/><Relationship Id="rId11662" Type="http://schemas.openxmlformats.org/officeDocument/2006/relationships/hyperlink" Target="http://www.erikbolstad.no/postnummer-koordinatar/?postnummer=3798&amp;poststad=Skien" TargetMode="External"/><Relationship Id="rId1307" Type="http://schemas.openxmlformats.org/officeDocument/2006/relationships/hyperlink" Target="http://www.erikbolstad.no/postnummer-koordinatar/?postnummer=1273&amp;poststad=Oslo" TargetMode="External"/><Relationship Id="rId1721" Type="http://schemas.openxmlformats.org/officeDocument/2006/relationships/hyperlink" Target="http://www.erikbolstad.no/postnummer-koordinatar/?postnummer=1550&amp;poststad=H&#248;len" TargetMode="External"/><Relationship Id="rId4877" Type="http://schemas.openxmlformats.org/officeDocument/2006/relationships/hyperlink" Target="http://www.erikbolstad.no/postnummer-koordinatar/?postnummer=4684&amp;poststad=Brenn&#229;sen" TargetMode="External"/><Relationship Id="rId5928" Type="http://schemas.openxmlformats.org/officeDocument/2006/relationships/hyperlink" Target="http://www.erikbolstad.no/postnummer-koordinatar/?postnummer=5649&amp;poststad=Eikelandsosen" TargetMode="External"/><Relationship Id="rId7283" Type="http://schemas.openxmlformats.org/officeDocument/2006/relationships/hyperlink" Target="http://www.erikbolstad.no/postnummer-koordinatar/?postnummer=7027&amp;poststad=Trondheim" TargetMode="External"/><Relationship Id="rId8334" Type="http://schemas.openxmlformats.org/officeDocument/2006/relationships/hyperlink" Target="http://www.erikbolstad.no/postnummer-koordinatar/?postnummer=8138&amp;poststad=Inndyr" TargetMode="External"/><Relationship Id="rId10264" Type="http://schemas.openxmlformats.org/officeDocument/2006/relationships/hyperlink" Target="http://www.erikbolstad.no/postnummer-koordinatar/?postnummer=1065&amp;poststad=Oslo" TargetMode="External"/><Relationship Id="rId11315" Type="http://schemas.openxmlformats.org/officeDocument/2006/relationships/hyperlink" Target="http://www.erikbolstad.no/postnummer-koordinatar/?postnummer=3177&amp;poststad=V&#229;le" TargetMode="External"/><Relationship Id="rId12713" Type="http://schemas.openxmlformats.org/officeDocument/2006/relationships/hyperlink" Target="http://www.erikbolstad.no/postnummer-koordinatar/?postnummer=5782&amp;poststad=Kinsarvik" TargetMode="External"/><Relationship Id="rId13" Type="http://schemas.openxmlformats.org/officeDocument/2006/relationships/hyperlink" Target="http://www.erikbolstad.no/postnummer-koordinatar/?postnummer=0018&amp;poststad=Oslo" TargetMode="External"/><Relationship Id="rId3479" Type="http://schemas.openxmlformats.org/officeDocument/2006/relationships/hyperlink" Target="http://www.erikbolstad.no/postnummer-koordinatar/?postnummer=3301&amp;poststad=Hokksund" TargetMode="External"/><Relationship Id="rId7350" Type="http://schemas.openxmlformats.org/officeDocument/2006/relationships/hyperlink" Target="http://www.erikbolstad.no/postnummer-koordinatar/?postnummer=7074&amp;poststad=Spongdal" TargetMode="External"/><Relationship Id="rId8401" Type="http://schemas.openxmlformats.org/officeDocument/2006/relationships/hyperlink" Target="http://www.erikbolstad.no/postnummer-koordinatar/?postnummer=8205&amp;poststad=Fauske" TargetMode="External"/><Relationship Id="rId2495" Type="http://schemas.openxmlformats.org/officeDocument/2006/relationships/hyperlink" Target="http://www.erikbolstad.no/postnummer-koordinatar/?postnummer=2365&amp;poststad=&#197;smarka" TargetMode="External"/><Relationship Id="rId3893" Type="http://schemas.openxmlformats.org/officeDocument/2006/relationships/hyperlink" Target="http://www.erikbolstad.no/postnummer-koordinatar/?postnummer=3736&amp;poststad=Skien" TargetMode="External"/><Relationship Id="rId4944" Type="http://schemas.openxmlformats.org/officeDocument/2006/relationships/hyperlink" Target="http://www.erikbolstad.no/postnummer-koordinatar/?postnummer=4755&amp;poststad=Hovden%20i%20Setesdal" TargetMode="External"/><Relationship Id="rId7003" Type="http://schemas.openxmlformats.org/officeDocument/2006/relationships/hyperlink" Target="http://www.erikbolstad.no/postnummer-koordinatar/?postnummer=6802&amp;poststad=F&#248;rde" TargetMode="External"/><Relationship Id="rId10331" Type="http://schemas.openxmlformats.org/officeDocument/2006/relationships/hyperlink" Target="http://www.erikbolstad.no/postnummer-koordinatar/?postnummer=1263&amp;poststad=Oslo" TargetMode="External"/><Relationship Id="rId12089" Type="http://schemas.openxmlformats.org/officeDocument/2006/relationships/hyperlink" Target="http://www.erikbolstad.no/postnummer-koordinatar/?postnummer=4636&amp;poststad=Kristiansand%20S" TargetMode="External"/><Relationship Id="rId13487" Type="http://schemas.openxmlformats.org/officeDocument/2006/relationships/hyperlink" Target="http://www.erikbolstad.no/postnummer-koordinatar/?postnummer=7355&amp;poststad=Eggkleiva" TargetMode="External"/><Relationship Id="rId467" Type="http://schemas.openxmlformats.org/officeDocument/2006/relationships/hyperlink" Target="http://www.erikbolstad.no/postnummer-koordinatar/?postnummer=0383&amp;poststad=Oslo" TargetMode="External"/><Relationship Id="rId1097" Type="http://schemas.openxmlformats.org/officeDocument/2006/relationships/hyperlink" Target="http://www.erikbolstad.no/postnummer-koordinatar/?postnummer=0973&amp;poststad=Oslo" TargetMode="External"/><Relationship Id="rId2148" Type="http://schemas.openxmlformats.org/officeDocument/2006/relationships/hyperlink" Target="http://www.erikbolstad.no/postnummer-koordinatar/?postnummer=1929&amp;poststad=Auli" TargetMode="External"/><Relationship Id="rId3546" Type="http://schemas.openxmlformats.org/officeDocument/2006/relationships/hyperlink" Target="http://www.erikbolstad.no/postnummer-koordinatar/?postnummer=3414&amp;poststad=Lierstranda" TargetMode="External"/><Relationship Id="rId3960" Type="http://schemas.openxmlformats.org/officeDocument/2006/relationships/hyperlink" Target="http://www.erikbolstad.no/postnummer-koordinatar/?postnummer=3798&amp;poststad=Skien" TargetMode="External"/><Relationship Id="rId9175" Type="http://schemas.openxmlformats.org/officeDocument/2006/relationships/hyperlink" Target="http://www.erikbolstad.no/postnummer-koordinatar/?postnummer=9258&amp;poststad=Troms&#248;" TargetMode="External"/><Relationship Id="rId13554" Type="http://schemas.openxmlformats.org/officeDocument/2006/relationships/hyperlink" Target="http://www.erikbolstad.no/postnummer-koordinatar/?postnummer=7449&amp;poststad=Trondheim" TargetMode="External"/><Relationship Id="rId881" Type="http://schemas.openxmlformats.org/officeDocument/2006/relationships/hyperlink" Target="http://www.erikbolstad.no/postnummer-koordinatar/?postnummer=0693&amp;poststad=Oslo" TargetMode="External"/><Relationship Id="rId2562" Type="http://schemas.openxmlformats.org/officeDocument/2006/relationships/hyperlink" Target="http://www.erikbolstad.no/postnummer-koordinatar/?postnummer=2427&amp;poststad=Plassen" TargetMode="External"/><Relationship Id="rId3613" Type="http://schemas.openxmlformats.org/officeDocument/2006/relationships/hyperlink" Target="http://www.erikbolstad.no/postnummer-koordinatar/?postnummer=3510&amp;poststad=H&#248;nefoss" TargetMode="External"/><Relationship Id="rId6769" Type="http://schemas.openxmlformats.org/officeDocument/2006/relationships/hyperlink" Target="http://www.erikbolstad.no/postnummer-koordinatar/?postnummer=6515&amp;poststad=Kristiansund%20N" TargetMode="External"/><Relationship Id="rId12156" Type="http://schemas.openxmlformats.org/officeDocument/2006/relationships/hyperlink" Target="http://www.erikbolstad.no/postnummer-koordinatar/?postnummer=4760&amp;poststad=Birkeland" TargetMode="External"/><Relationship Id="rId12570" Type="http://schemas.openxmlformats.org/officeDocument/2006/relationships/hyperlink" Target="http://www.erikbolstad.no/postnummer-koordinatar/?postnummer=5527&amp;poststad=Haugesund" TargetMode="External"/><Relationship Id="rId13207" Type="http://schemas.openxmlformats.org/officeDocument/2006/relationships/hyperlink" Target="http://www.erikbolstad.no/postnummer-koordinatar/?postnummer=6828&amp;poststad=Hestenes&#248;yra" TargetMode="External"/><Relationship Id="rId13621" Type="http://schemas.openxmlformats.org/officeDocument/2006/relationships/hyperlink" Target="http://www.erikbolstad.no/postnummer-koordinatar/?postnummer=7525&amp;poststad=Flornes" TargetMode="External"/><Relationship Id="rId534" Type="http://schemas.openxmlformats.org/officeDocument/2006/relationships/hyperlink" Target="http://www.erikbolstad.no/postnummer-koordinatar/?postnummer=0460&amp;poststad=Oslo" TargetMode="External"/><Relationship Id="rId1164" Type="http://schemas.openxmlformats.org/officeDocument/2006/relationships/hyperlink" Target="http://www.erikbolstad.no/postnummer-koordinatar/?postnummer=1065&amp;poststad=Oslo" TargetMode="External"/><Relationship Id="rId2215" Type="http://schemas.openxmlformats.org/officeDocument/2006/relationships/hyperlink" Target="http://www.erikbolstad.no/postnummer-koordinatar/?postnummer=2023&amp;poststad=Skedsmokorset" TargetMode="External"/><Relationship Id="rId5785" Type="http://schemas.openxmlformats.org/officeDocument/2006/relationships/hyperlink" Target="http://www.erikbolstad.no/postnummer-koordinatar/?postnummer=5533&amp;poststad=Haugesund" TargetMode="External"/><Relationship Id="rId6836" Type="http://schemas.openxmlformats.org/officeDocument/2006/relationships/hyperlink" Target="http://www.erikbolstad.no/postnummer-koordinatar/?postnummer=6639&amp;poststad=Torvikbukt" TargetMode="External"/><Relationship Id="rId8191" Type="http://schemas.openxmlformats.org/officeDocument/2006/relationships/hyperlink" Target="http://www.erikbolstad.no/postnummer-koordinatar/?postnummer=8004&amp;poststad=Bod&#248;" TargetMode="External"/><Relationship Id="rId9242" Type="http://schemas.openxmlformats.org/officeDocument/2006/relationships/hyperlink" Target="http://www.erikbolstad.no/postnummer-koordinatar/?postnummer=9293&amp;poststad=Troms&#248;" TargetMode="External"/><Relationship Id="rId11172" Type="http://schemas.openxmlformats.org/officeDocument/2006/relationships/hyperlink" Target="http://www.erikbolstad.no/postnummer-koordinatar/?postnummer=2975&amp;poststad=Vang%20i%20Valdres" TargetMode="External"/><Relationship Id="rId12223" Type="http://schemas.openxmlformats.org/officeDocument/2006/relationships/hyperlink" Target="http://www.erikbolstad.no/postnummer-koordinatar/?postnummer=4886&amp;poststad=Grimstad" TargetMode="External"/><Relationship Id="rId601" Type="http://schemas.openxmlformats.org/officeDocument/2006/relationships/hyperlink" Target="http://www.erikbolstad.no/postnummer-koordinatar/?postnummer=0496&amp;poststad=Oslo" TargetMode="External"/><Relationship Id="rId1231" Type="http://schemas.openxmlformats.org/officeDocument/2006/relationships/hyperlink" Target="http://www.erikbolstad.no/postnummer-koordinatar/?postnummer=1169&amp;poststad=Oslo" TargetMode="External"/><Relationship Id="rId4387" Type="http://schemas.openxmlformats.org/officeDocument/2006/relationships/hyperlink" Target="http://www.erikbolstad.no/postnummer-koordinatar/?postnummer=4174&amp;poststad=Sjernar&#248;y" TargetMode="External"/><Relationship Id="rId5438" Type="http://schemas.openxmlformats.org/officeDocument/2006/relationships/hyperlink" Target="http://www.erikbolstad.no/postnummer-koordinatar/?postnummer=5238&amp;poststad=R&#229;dal" TargetMode="External"/><Relationship Id="rId5852" Type="http://schemas.openxmlformats.org/officeDocument/2006/relationships/hyperlink" Target="http://www.erikbolstad.no/postnummer-koordinatar/?postnummer=5583&amp;poststad=Vikedal" TargetMode="External"/><Relationship Id="rId14395" Type="http://schemas.openxmlformats.org/officeDocument/2006/relationships/hyperlink" Target="http://www.erikbolstad.no/postnummer-koordinatar/?postnummer=9484&amp;poststad=Harstad" TargetMode="External"/><Relationship Id="rId4454" Type="http://schemas.openxmlformats.org/officeDocument/2006/relationships/hyperlink" Target="http://www.erikbolstad.no/postnummer-koordinatar/?postnummer=4298&amp;poststad=Torvastad" TargetMode="External"/><Relationship Id="rId5505" Type="http://schemas.openxmlformats.org/officeDocument/2006/relationships/hyperlink" Target="http://www.erikbolstad.no/postnummer-koordinatar/?postnummer=5306&amp;poststad=Erdal" TargetMode="External"/><Relationship Id="rId6903" Type="http://schemas.openxmlformats.org/officeDocument/2006/relationships/hyperlink" Target="http://www.erikbolstad.no/postnummer-koordinatar/?postnummer=6707&amp;poststad=Raudeberg" TargetMode="External"/><Relationship Id="rId11989" Type="http://schemas.openxmlformats.org/officeDocument/2006/relationships/hyperlink" Target="http://www.erikbolstad.no/postnummer-koordinatar/?postnummer=4398&amp;poststad=Sandnes" TargetMode="External"/><Relationship Id="rId14048" Type="http://schemas.openxmlformats.org/officeDocument/2006/relationships/hyperlink" Target="http://www.erikbolstad.no/postnummer-koordinatar/?postnummer=8610&amp;poststad=Mo%20i%20Rana" TargetMode="External"/><Relationship Id="rId3056" Type="http://schemas.openxmlformats.org/officeDocument/2006/relationships/hyperlink" Target="http://www.erikbolstad.no/postnummer-koordinatar/?postnummer=3037&amp;poststad=Drammen" TargetMode="External"/><Relationship Id="rId3470" Type="http://schemas.openxmlformats.org/officeDocument/2006/relationships/hyperlink" Target="http://www.erikbolstad.no/postnummer-koordinatar/?postnummer=3294&amp;poststad=Stavern" TargetMode="External"/><Relationship Id="rId4107" Type="http://schemas.openxmlformats.org/officeDocument/2006/relationships/hyperlink" Target="http://www.erikbolstad.no/postnummer-koordinatar/?postnummer=3941&amp;poststad=Porsgrunn" TargetMode="External"/><Relationship Id="rId13064" Type="http://schemas.openxmlformats.org/officeDocument/2006/relationships/hyperlink" Target="http://www.erikbolstad.no/postnummer-koordinatar/?postnummer=6511&amp;poststad=Kristiansund%20N" TargetMode="External"/><Relationship Id="rId14462" Type="http://schemas.openxmlformats.org/officeDocument/2006/relationships/hyperlink" Target="http://www.erikbolstad.no/postnummer-koordinatar/?postnummer=9691&amp;poststad=Hav&#248;ysund" TargetMode="External"/><Relationship Id="rId391" Type="http://schemas.openxmlformats.org/officeDocument/2006/relationships/hyperlink" Target="http://www.erikbolstad.no/postnummer-koordinatar/?postnummer=0330&amp;poststad=Oslo" TargetMode="External"/><Relationship Id="rId2072" Type="http://schemas.openxmlformats.org/officeDocument/2006/relationships/hyperlink" Target="http://www.erikbolstad.no/postnummer-koordinatar/?postnummer=1827&amp;poststad=Hob&#248;l" TargetMode="External"/><Relationship Id="rId3123" Type="http://schemas.openxmlformats.org/officeDocument/2006/relationships/hyperlink" Target="http://www.erikbolstad.no/postnummer-koordinatar/?postnummer=3089&amp;poststad=Holmestrand" TargetMode="External"/><Relationship Id="rId4521" Type="http://schemas.openxmlformats.org/officeDocument/2006/relationships/hyperlink" Target="http://www.erikbolstad.no/postnummer-koordinatar/?postnummer=4339&amp;poststad=&#197;lg&#229;rd" TargetMode="External"/><Relationship Id="rId6279" Type="http://schemas.openxmlformats.org/officeDocument/2006/relationships/hyperlink" Target="http://www.erikbolstad.no/postnummer-koordinatar/?postnummer=5977&amp;poststad=&#197;nneland" TargetMode="External"/><Relationship Id="rId7677" Type="http://schemas.openxmlformats.org/officeDocument/2006/relationships/hyperlink" Target="http://www.erikbolstad.no/postnummer-koordinatar/?postnummer=7415&amp;poststad=Trondheim" TargetMode="External"/><Relationship Id="rId8728" Type="http://schemas.openxmlformats.org/officeDocument/2006/relationships/hyperlink" Target="http://www.erikbolstad.no/postnummer-koordinatar/?postnummer=8607&amp;poststad=Mo%20i%20Rana" TargetMode="External"/><Relationship Id="rId10658" Type="http://schemas.openxmlformats.org/officeDocument/2006/relationships/hyperlink" Target="http://www.erikbolstad.no/postnummer-koordinatar/?postnummer=1746&amp;poststad=Skjeberg" TargetMode="External"/><Relationship Id="rId11709" Type="http://schemas.openxmlformats.org/officeDocument/2006/relationships/hyperlink" Target="http://www.erikbolstad.no/postnummer-koordinatar/?postnummer=3906&amp;poststad=Porsgrunn" TargetMode="External"/><Relationship Id="rId14115" Type="http://schemas.openxmlformats.org/officeDocument/2006/relationships/hyperlink" Target="http://www.erikbolstad.no/postnummer-koordinatar/?postnummer=8802&amp;poststad=Sandnessj&#248;en" TargetMode="External"/><Relationship Id="rId6693" Type="http://schemas.openxmlformats.org/officeDocument/2006/relationships/hyperlink" Target="http://www.erikbolstad.no/postnummer-koordinatar/?postnummer=6445&amp;poststad=Malmefjorden" TargetMode="External"/><Relationship Id="rId7744" Type="http://schemas.openxmlformats.org/officeDocument/2006/relationships/hyperlink" Target="http://www.erikbolstad.no/postnummer-koordinatar/?postnummer=7449&amp;poststad=Trondheim" TargetMode="External"/><Relationship Id="rId10725" Type="http://schemas.openxmlformats.org/officeDocument/2006/relationships/hyperlink" Target="http://www.erikbolstad.no/postnummer-koordinatar/?postnummer=1859&amp;poststad=Slitu" TargetMode="External"/><Relationship Id="rId12080" Type="http://schemas.openxmlformats.org/officeDocument/2006/relationships/hyperlink" Target="http://www.erikbolstad.no/postnummer-koordinatar/?postnummer=4626&amp;poststad=Kristiansand%20S" TargetMode="External"/><Relationship Id="rId13131" Type="http://schemas.openxmlformats.org/officeDocument/2006/relationships/hyperlink" Target="http://www.erikbolstad.no/postnummer-koordinatar/?postnummer=6703&amp;poststad=M&#229;l&#248;y" TargetMode="External"/><Relationship Id="rId2889" Type="http://schemas.openxmlformats.org/officeDocument/2006/relationships/hyperlink" Target="http://www.erikbolstad.no/postnummer-koordinatar/?postnummer=2850&amp;poststad=Lena" TargetMode="External"/><Relationship Id="rId5295" Type="http://schemas.openxmlformats.org/officeDocument/2006/relationships/hyperlink" Target="http://www.erikbolstad.no/postnummer-koordinatar/?postnummer=5121&amp;poststad=Ulset" TargetMode="External"/><Relationship Id="rId6346" Type="http://schemas.openxmlformats.org/officeDocument/2006/relationships/hyperlink" Target="http://www.erikbolstad.no/postnummer-koordinatar/?postnummer=6023&amp;poststad=&#197;lesund" TargetMode="External"/><Relationship Id="rId6760" Type="http://schemas.openxmlformats.org/officeDocument/2006/relationships/hyperlink" Target="http://www.erikbolstad.no/postnummer-koordinatar/?postnummer=6509&amp;poststad=Kristiansund%20N" TargetMode="External"/><Relationship Id="rId7811" Type="http://schemas.openxmlformats.org/officeDocument/2006/relationships/hyperlink" Target="http://www.erikbolstad.no/postnummer-koordinatar/?postnummer=7484&amp;poststad=Trondheim" TargetMode="External"/><Relationship Id="rId12897" Type="http://schemas.openxmlformats.org/officeDocument/2006/relationships/hyperlink" Target="http://www.erikbolstad.no/postnummer-koordinatar/?postnummer=6090&amp;poststad=Fosnav&#229;g" TargetMode="External"/><Relationship Id="rId111" Type="http://schemas.openxmlformats.org/officeDocument/2006/relationships/hyperlink" Target="http://www.erikbolstad.no/postnummer-koordinatar/?postnummer=0121&amp;poststad=Oslo" TargetMode="External"/><Relationship Id="rId2956" Type="http://schemas.openxmlformats.org/officeDocument/2006/relationships/hyperlink" Target="http://www.erikbolstad.no/postnummer-koordinatar/?postnummer=2940&amp;poststad=Heggenes" TargetMode="External"/><Relationship Id="rId5362" Type="http://schemas.openxmlformats.org/officeDocument/2006/relationships/hyperlink" Target="http://www.erikbolstad.no/postnummer-koordinatar/?postnummer=5174&amp;poststad=Mathopen" TargetMode="External"/><Relationship Id="rId6413" Type="http://schemas.openxmlformats.org/officeDocument/2006/relationships/hyperlink" Target="http://www.erikbolstad.no/postnummer-koordinatar/?postnummer=6076&amp;poststad=Moltustranda" TargetMode="External"/><Relationship Id="rId9569" Type="http://schemas.openxmlformats.org/officeDocument/2006/relationships/hyperlink" Target="http://www.erikbolstad.no/postnummer-koordinatar/?postnummer=9711&amp;poststad=Lakselv" TargetMode="External"/><Relationship Id="rId9983" Type="http://schemas.openxmlformats.org/officeDocument/2006/relationships/hyperlink" Target="http://www.erikbolstad.no/postnummer-koordinatar/?postnummer=0496&amp;poststad=Oslo" TargetMode="External"/><Relationship Id="rId11499" Type="http://schemas.openxmlformats.org/officeDocument/2006/relationships/hyperlink" Target="http://www.erikbolstad.no/postnummer-koordinatar/?postnummer=3520&amp;poststad=Jevnaker" TargetMode="External"/><Relationship Id="rId13948" Type="http://schemas.openxmlformats.org/officeDocument/2006/relationships/hyperlink" Target="http://www.erikbolstad.no/postnummer-koordinatar/?postnummer=8360&amp;poststad=B&#248;stad" TargetMode="External"/><Relationship Id="rId928" Type="http://schemas.openxmlformats.org/officeDocument/2006/relationships/hyperlink" Target="http://www.erikbolstad.no/postnummer-koordinatar/?postnummer=0768&amp;poststad=Oslo" TargetMode="External"/><Relationship Id="rId1558" Type="http://schemas.openxmlformats.org/officeDocument/2006/relationships/hyperlink" Target="http://www.erikbolstad.no/postnummer-koordinatar/?postnummer=1429&amp;poststad=Vinterbro" TargetMode="External"/><Relationship Id="rId2609" Type="http://schemas.openxmlformats.org/officeDocument/2006/relationships/hyperlink" Target="http://www.erikbolstad.no/postnummer-koordinatar/?postnummer=2510&amp;poststad=Tylldalen" TargetMode="External"/><Relationship Id="rId5015" Type="http://schemas.openxmlformats.org/officeDocument/2006/relationships/hyperlink" Target="http://www.erikbolstad.no/postnummer-koordinatar/?postnummer=4838&amp;poststad=Arendal" TargetMode="External"/><Relationship Id="rId8585" Type="http://schemas.openxmlformats.org/officeDocument/2006/relationships/hyperlink" Target="http://www.erikbolstad.no/postnummer-koordinatar/?postnummer=8410&amp;poststad=L&#248;dingen" TargetMode="External"/><Relationship Id="rId9636" Type="http://schemas.openxmlformats.org/officeDocument/2006/relationships/hyperlink" Target="http://www.erikbolstad.no/postnummer-koordinatar/?postnummer=9820&amp;poststad=Varangerbotn" TargetMode="External"/><Relationship Id="rId12964" Type="http://schemas.openxmlformats.org/officeDocument/2006/relationships/hyperlink" Target="http://www.erikbolstad.no/postnummer-koordinatar/?postnummer=6270&amp;poststad=Brattv&#229;g" TargetMode="External"/><Relationship Id="rId1972" Type="http://schemas.openxmlformats.org/officeDocument/2006/relationships/hyperlink" Target="http://www.erikbolstad.no/postnummer-koordinatar/?postnummer=1760&amp;poststad=Halden" TargetMode="External"/><Relationship Id="rId4031" Type="http://schemas.openxmlformats.org/officeDocument/2006/relationships/hyperlink" Target="http://www.erikbolstad.no/postnummer-koordinatar/?postnummer=3887&amp;poststad=Vinje" TargetMode="External"/><Relationship Id="rId7187" Type="http://schemas.openxmlformats.org/officeDocument/2006/relationships/hyperlink" Target="http://www.erikbolstad.no/postnummer-koordinatar/?postnummer=6957&amp;poststad=Hyllestad" TargetMode="External"/><Relationship Id="rId8238" Type="http://schemas.openxmlformats.org/officeDocument/2006/relationships/hyperlink" Target="http://www.erikbolstad.no/postnummer-koordinatar/?postnummer=8031&amp;poststad=Bod&#248;" TargetMode="External"/><Relationship Id="rId10168" Type="http://schemas.openxmlformats.org/officeDocument/2006/relationships/hyperlink" Target="http://www.erikbolstad.no/postnummer-koordinatar/?postnummer=0801&amp;poststad=Oslo" TargetMode="External"/><Relationship Id="rId11566" Type="http://schemas.openxmlformats.org/officeDocument/2006/relationships/hyperlink" Target="http://www.erikbolstad.no/postnummer-koordinatar/?postnummer=3647&amp;poststad=Hvittingfoss" TargetMode="External"/><Relationship Id="rId11980" Type="http://schemas.openxmlformats.org/officeDocument/2006/relationships/hyperlink" Target="http://www.erikbolstad.no/postnummer-koordinatar/?postnummer=4387&amp;poststad=Bjerkreim" TargetMode="External"/><Relationship Id="rId12617" Type="http://schemas.openxmlformats.org/officeDocument/2006/relationships/hyperlink" Target="http://www.erikbolstad.no/postnummer-koordinatar/?postnummer=5594&amp;poststad=Sk&#229;nevik" TargetMode="External"/><Relationship Id="rId1625" Type="http://schemas.openxmlformats.org/officeDocument/2006/relationships/hyperlink" Target="http://www.erikbolstad.no/postnummer-koordinatar/?postnummer=1480&amp;poststad=Slattum" TargetMode="External"/><Relationship Id="rId7254" Type="http://schemas.openxmlformats.org/officeDocument/2006/relationships/hyperlink" Target="http://www.erikbolstad.no/postnummer-koordinatar/?postnummer=7011&amp;poststad=Trondheim" TargetMode="External"/><Relationship Id="rId8305" Type="http://schemas.openxmlformats.org/officeDocument/2006/relationships/hyperlink" Target="http://www.erikbolstad.no/postnummer-koordinatar/?postnummer=8098&amp;poststad=Landegode" TargetMode="External"/><Relationship Id="rId8652" Type="http://schemas.openxmlformats.org/officeDocument/2006/relationships/hyperlink" Target="http://www.erikbolstad.no/postnummer-koordinatar/?postnummer=8502&amp;poststad=Narvik" TargetMode="External"/><Relationship Id="rId9703" Type="http://schemas.openxmlformats.org/officeDocument/2006/relationships/hyperlink" Target="http://www.erikbolstad.no/postnummer-koordinatar/?postnummer=0034&amp;poststad=Oslo" TargetMode="External"/><Relationship Id="rId10582" Type="http://schemas.openxmlformats.org/officeDocument/2006/relationships/hyperlink" Target="http://www.erikbolstad.no/postnummer-koordinatar/?postnummer=1629&amp;poststad=Gamle%20Fredrikstad" TargetMode="External"/><Relationship Id="rId11219" Type="http://schemas.openxmlformats.org/officeDocument/2006/relationships/hyperlink" Target="http://www.erikbolstad.no/postnummer-koordinatar/?postnummer=3046&amp;poststad=Drammen" TargetMode="External"/><Relationship Id="rId11633" Type="http://schemas.openxmlformats.org/officeDocument/2006/relationships/hyperlink" Target="http://www.erikbolstad.no/postnummer-koordinatar/?postnummer=3740&amp;poststad=Skien" TargetMode="External"/><Relationship Id="rId3797" Type="http://schemas.openxmlformats.org/officeDocument/2006/relationships/hyperlink" Target="http://www.erikbolstad.no/postnummer-koordinatar/?postnummer=3676&amp;poststad=Notodden" TargetMode="External"/><Relationship Id="rId4848" Type="http://schemas.openxmlformats.org/officeDocument/2006/relationships/hyperlink" Target="http://www.erikbolstad.no/postnummer-koordinatar/?postnummer=4665&amp;poststad=Kristiansand%20S" TargetMode="External"/><Relationship Id="rId10235" Type="http://schemas.openxmlformats.org/officeDocument/2006/relationships/hyperlink" Target="http://www.erikbolstad.no/postnummer-koordinatar/?postnummer=0978&amp;poststad=Oslo" TargetMode="External"/><Relationship Id="rId11700" Type="http://schemas.openxmlformats.org/officeDocument/2006/relationships/hyperlink" Target="http://www.erikbolstad.no/postnummer-koordinatar/?postnummer=3890&amp;poststad=Vinje" TargetMode="External"/><Relationship Id="rId2399" Type="http://schemas.openxmlformats.org/officeDocument/2006/relationships/hyperlink" Target="http://www.erikbolstad.no/postnummer-koordinatar/?postnummer=2256&amp;poststad=Grue%20Finnskog" TargetMode="External"/><Relationship Id="rId3864" Type="http://schemas.openxmlformats.org/officeDocument/2006/relationships/hyperlink" Target="http://www.erikbolstad.no/postnummer-koordinatar/?postnummer=3721&amp;poststad=Skien" TargetMode="External"/><Relationship Id="rId4915" Type="http://schemas.openxmlformats.org/officeDocument/2006/relationships/hyperlink" Target="http://www.erikbolstad.no/postnummer-koordinatar/?postnummer=4715&amp;poststad=&#216;vreb&#248;" TargetMode="External"/><Relationship Id="rId6270" Type="http://schemas.openxmlformats.org/officeDocument/2006/relationships/hyperlink" Target="http://www.erikbolstad.no/postnummer-koordinatar/?postnummer=5961&amp;poststad=Brekke" TargetMode="External"/><Relationship Id="rId7321" Type="http://schemas.openxmlformats.org/officeDocument/2006/relationships/hyperlink" Target="http://www.erikbolstad.no/postnummer-koordinatar/?postnummer=7047&amp;poststad=Trondheim" TargetMode="External"/><Relationship Id="rId10302" Type="http://schemas.openxmlformats.org/officeDocument/2006/relationships/hyperlink" Target="http://www.erikbolstad.no/postnummer-koordinatar/?postnummer=1177&amp;poststad=Oslo" TargetMode="External"/><Relationship Id="rId13458" Type="http://schemas.openxmlformats.org/officeDocument/2006/relationships/hyperlink" Target="http://www.erikbolstad.no/postnummer-koordinatar/?postnummer=7298&amp;poststad=Budalen" TargetMode="External"/><Relationship Id="rId13872" Type="http://schemas.openxmlformats.org/officeDocument/2006/relationships/hyperlink" Target="http://www.erikbolstad.no/postnummer-koordinatar/?postnummer=8189&amp;poststad=Gjersvikgrenda" TargetMode="External"/><Relationship Id="rId14509" Type="http://schemas.openxmlformats.org/officeDocument/2006/relationships/hyperlink" Target="http://www.erikbolstad.no/postnummer-koordinatar/?postnummer=9915&amp;poststad=Kirkenes" TargetMode="External"/><Relationship Id="rId785" Type="http://schemas.openxmlformats.org/officeDocument/2006/relationships/hyperlink" Target="http://www.erikbolstad.no/postnummer-koordinatar/?postnummer=0623&amp;poststad=Oslo" TargetMode="External"/><Relationship Id="rId2466" Type="http://schemas.openxmlformats.org/officeDocument/2006/relationships/hyperlink" Target="http://www.erikbolstad.no/postnummer-koordinatar/?postnummer=2332&amp;poststad=&#197;svang" TargetMode="External"/><Relationship Id="rId2880" Type="http://schemas.openxmlformats.org/officeDocument/2006/relationships/hyperlink" Target="http://www.erikbolstad.no/postnummer-koordinatar/?postnummer=2843&amp;poststad=Eina" TargetMode="External"/><Relationship Id="rId3517" Type="http://schemas.openxmlformats.org/officeDocument/2006/relationships/hyperlink" Target="http://www.erikbolstad.no/postnummer-koordinatar/?postnummer=3400&amp;poststad=Lier%20(ikkje%20i%20bruk)" TargetMode="External"/><Relationship Id="rId3931" Type="http://schemas.openxmlformats.org/officeDocument/2006/relationships/hyperlink" Target="http://www.erikbolstad.no/postnummer-koordinatar/?postnummer=3781&amp;poststad=Jomfruland" TargetMode="External"/><Relationship Id="rId9079" Type="http://schemas.openxmlformats.org/officeDocument/2006/relationships/hyperlink" Target="http://www.erikbolstad.no/postnummer-koordinatar/?postnummer=9142&amp;poststad=Skibotn" TargetMode="External"/><Relationship Id="rId9493" Type="http://schemas.openxmlformats.org/officeDocument/2006/relationships/hyperlink" Target="http://www.erikbolstad.no/postnummer-koordinatar/?postnummer=9532&amp;poststad=Hakkstabben" TargetMode="External"/><Relationship Id="rId12474" Type="http://schemas.openxmlformats.org/officeDocument/2006/relationships/hyperlink" Target="http://www.erikbolstad.no/postnummer-koordinatar/?postnummer=5373&amp;poststad=Klokkarvik%20(ikkje%20i%20bruk)" TargetMode="External"/><Relationship Id="rId13525" Type="http://schemas.openxmlformats.org/officeDocument/2006/relationships/hyperlink" Target="http://www.erikbolstad.no/postnummer-koordinatar/?postnummer=7419&amp;poststad=Trondheim" TargetMode="External"/><Relationship Id="rId438" Type="http://schemas.openxmlformats.org/officeDocument/2006/relationships/hyperlink" Target="http://www.erikbolstad.no/postnummer-koordinatar/?postnummer=0368&amp;poststad=Oslo" TargetMode="External"/><Relationship Id="rId852" Type="http://schemas.openxmlformats.org/officeDocument/2006/relationships/hyperlink" Target="http://www.erikbolstad.no/postnummer-koordinatar/?postnummer=0678&amp;poststad=Oslo" TargetMode="External"/><Relationship Id="rId1068" Type="http://schemas.openxmlformats.org/officeDocument/2006/relationships/hyperlink" Target="http://www.erikbolstad.no/postnummer-koordinatar/?postnummer=0954&amp;poststad=Oslo" TargetMode="External"/><Relationship Id="rId1482" Type="http://schemas.openxmlformats.org/officeDocument/2006/relationships/hyperlink" Target="http://www.erikbolstad.no/postnummer-koordinatar/?postnummer=1383&amp;poststad=Asker" TargetMode="External"/><Relationship Id="rId2119" Type="http://schemas.openxmlformats.org/officeDocument/2006/relationships/hyperlink" Target="http://www.erikbolstad.no/postnummer-koordinatar/?postnummer=1910&amp;poststad=Enebakkneset" TargetMode="External"/><Relationship Id="rId2533" Type="http://schemas.openxmlformats.org/officeDocument/2006/relationships/hyperlink" Target="http://www.erikbolstad.no/postnummer-koordinatar/?postnummer=2407&amp;poststad=Elverum" TargetMode="External"/><Relationship Id="rId5689" Type="http://schemas.openxmlformats.org/officeDocument/2006/relationships/hyperlink" Target="http://www.erikbolstad.no/postnummer-koordinatar/?postnummer=5454&amp;poststad=S&#230;b&#248;vik" TargetMode="External"/><Relationship Id="rId8095" Type="http://schemas.openxmlformats.org/officeDocument/2006/relationships/hyperlink" Target="http://www.erikbolstad.no/postnummer-koordinatar/?postnummer=7802&amp;poststad=Namsos" TargetMode="External"/><Relationship Id="rId9146" Type="http://schemas.openxmlformats.org/officeDocument/2006/relationships/hyperlink" Target="http://www.erikbolstad.no/postnummer-koordinatar/?postnummer=9189&amp;poststad=Skjerv&#248;y" TargetMode="External"/><Relationship Id="rId9560" Type="http://schemas.openxmlformats.org/officeDocument/2006/relationships/hyperlink" Target="http://www.erikbolstad.no/postnummer-koordinatar/?postnummer=9691&amp;poststad=Hav&#248;ysund" TargetMode="External"/><Relationship Id="rId11076" Type="http://schemas.openxmlformats.org/officeDocument/2006/relationships/hyperlink" Target="http://www.erikbolstad.no/postnummer-koordinatar/?postnummer=2695&amp;poststad=Grotli" TargetMode="External"/><Relationship Id="rId12127" Type="http://schemas.openxmlformats.org/officeDocument/2006/relationships/hyperlink" Target="http://www.erikbolstad.no/postnummer-koordinatar/?postnummer=4691&amp;poststad=Kristiansand%20S" TargetMode="External"/><Relationship Id="rId505" Type="http://schemas.openxmlformats.org/officeDocument/2006/relationships/hyperlink" Target="http://www.erikbolstad.no/postnummer-koordinatar/?postnummer=0426&amp;poststad=Oslo%20(ikkje%20i%20bruk)" TargetMode="External"/><Relationship Id="rId1135" Type="http://schemas.openxmlformats.org/officeDocument/2006/relationships/hyperlink" Target="http://www.erikbolstad.no/postnummer-koordinatar/?postnummer=1007&amp;poststad=Oslo" TargetMode="External"/><Relationship Id="rId8162" Type="http://schemas.openxmlformats.org/officeDocument/2006/relationships/hyperlink" Target="http://www.erikbolstad.no/postnummer-koordinatar/?postnummer=7970&amp;poststad=Kolvereid" TargetMode="External"/><Relationship Id="rId9213" Type="http://schemas.openxmlformats.org/officeDocument/2006/relationships/hyperlink" Target="http://www.erikbolstad.no/postnummer-koordinatar/?postnummer=9278&amp;poststad=Troms&#248;" TargetMode="External"/><Relationship Id="rId10092" Type="http://schemas.openxmlformats.org/officeDocument/2006/relationships/hyperlink" Target="http://www.erikbolstad.no/postnummer-koordinatar/?postnummer=0662&amp;poststad=Oslo" TargetMode="External"/><Relationship Id="rId11143" Type="http://schemas.openxmlformats.org/officeDocument/2006/relationships/hyperlink" Target="http://www.erikbolstad.no/postnummer-koordinatar/?postnummer=2882&amp;poststad=Dokka" TargetMode="External"/><Relationship Id="rId11490" Type="http://schemas.openxmlformats.org/officeDocument/2006/relationships/hyperlink" Target="http://www.erikbolstad.no/postnummer-koordinatar/?postnummer=3511&amp;poststad=H&#248;nefoss" TargetMode="External"/><Relationship Id="rId12541" Type="http://schemas.openxmlformats.org/officeDocument/2006/relationships/hyperlink" Target="http://www.erikbolstad.no/postnummer-koordinatar/?postnummer=5475&amp;poststad=&#198;nes" TargetMode="External"/><Relationship Id="rId14299" Type="http://schemas.openxmlformats.org/officeDocument/2006/relationships/hyperlink" Target="http://www.erikbolstad.no/postnummer-koordinatar/?postnummer=9288&amp;poststad=Troms&#248;" TargetMode="External"/><Relationship Id="rId1202" Type="http://schemas.openxmlformats.org/officeDocument/2006/relationships/hyperlink" Target="http://www.erikbolstad.no/postnummer-koordinatar/?postnummer=1153&amp;poststad=Oslo" TargetMode="External"/><Relationship Id="rId2600" Type="http://schemas.openxmlformats.org/officeDocument/2006/relationships/hyperlink" Target="http://www.erikbolstad.no/postnummer-koordinatar/?postnummer=2480&amp;poststad=Koppang" TargetMode="External"/><Relationship Id="rId4358" Type="http://schemas.openxmlformats.org/officeDocument/2006/relationships/hyperlink" Target="http://www.erikbolstad.no/postnummer-koordinatar/?postnummer=4152&amp;poststad=Vestre%20&#197;m&#248;y" TargetMode="External"/><Relationship Id="rId5409" Type="http://schemas.openxmlformats.org/officeDocument/2006/relationships/hyperlink" Target="http://www.erikbolstad.no/postnummer-koordinatar/?postnummer=5222&amp;poststad=Nesttun" TargetMode="External"/><Relationship Id="rId5756" Type="http://schemas.openxmlformats.org/officeDocument/2006/relationships/hyperlink" Target="http://www.erikbolstad.no/postnummer-koordinatar/?postnummer=5514&amp;poststad=Haugesund" TargetMode="External"/><Relationship Id="rId6807" Type="http://schemas.openxmlformats.org/officeDocument/2006/relationships/hyperlink" Target="http://www.erikbolstad.no/postnummer-koordinatar/?postnummer=6610&amp;poststad=&#216;ksendal" TargetMode="External"/><Relationship Id="rId4772" Type="http://schemas.openxmlformats.org/officeDocument/2006/relationships/hyperlink" Target="http://www.erikbolstad.no/postnummer-koordinatar/?postnummer=4614&amp;poststad=Kristiansand%20S" TargetMode="External"/><Relationship Id="rId5823" Type="http://schemas.openxmlformats.org/officeDocument/2006/relationships/hyperlink" Target="http://www.erikbolstad.no/postnummer-koordinatar/?postnummer=5560&amp;poststad=Nedstrand" TargetMode="External"/><Relationship Id="rId8979" Type="http://schemas.openxmlformats.org/officeDocument/2006/relationships/hyperlink" Target="http://www.erikbolstad.no/postnummer-koordinatar/?postnummer=9019&amp;poststad=Troms&#248;" TargetMode="External"/><Relationship Id="rId11210" Type="http://schemas.openxmlformats.org/officeDocument/2006/relationships/hyperlink" Target="http://www.erikbolstad.no/postnummer-koordinatar/?postnummer=3037&amp;poststad=Drammen" TargetMode="External"/><Relationship Id="rId14366" Type="http://schemas.openxmlformats.org/officeDocument/2006/relationships/hyperlink" Target="http://www.erikbolstad.no/postnummer-koordinatar/?postnummer=9425&amp;poststad=Sands&#248;y" TargetMode="External"/><Relationship Id="rId295" Type="http://schemas.openxmlformats.org/officeDocument/2006/relationships/hyperlink" Target="http://www.erikbolstad.no/postnummer-koordinatar/?postnummer=0257&amp;poststad=Oslo" TargetMode="External"/><Relationship Id="rId3374" Type="http://schemas.openxmlformats.org/officeDocument/2006/relationships/hyperlink" Target="http://www.erikbolstad.no/postnummer-koordinatar/?postnummer=3234&amp;poststad=Sandefjord" TargetMode="External"/><Relationship Id="rId4425" Type="http://schemas.openxmlformats.org/officeDocument/2006/relationships/hyperlink" Target="http://www.erikbolstad.no/postnummer-koordinatar/?postnummer=4262&amp;poststad=Avaldsnes" TargetMode="External"/><Relationship Id="rId7995" Type="http://schemas.openxmlformats.org/officeDocument/2006/relationships/hyperlink" Target="http://www.erikbolstad.no/postnummer-koordinatar/?postnummer=7690&amp;poststad=Mosvik" TargetMode="External"/><Relationship Id="rId10976" Type="http://schemas.openxmlformats.org/officeDocument/2006/relationships/hyperlink" Target="http://www.erikbolstad.no/postnummer-koordinatar/?postnummer=2450&amp;poststad=Rena" TargetMode="External"/><Relationship Id="rId13382" Type="http://schemas.openxmlformats.org/officeDocument/2006/relationships/hyperlink" Target="http://www.erikbolstad.no/postnummer-koordinatar/?postnummer=7125&amp;poststad=Vanvikan" TargetMode="External"/><Relationship Id="rId14019" Type="http://schemas.openxmlformats.org/officeDocument/2006/relationships/hyperlink" Target="http://www.erikbolstad.no/postnummer-koordinatar/?postnummer=8514&amp;poststad=Narvik" TargetMode="External"/><Relationship Id="rId14433" Type="http://schemas.openxmlformats.org/officeDocument/2006/relationships/hyperlink" Target="http://www.erikbolstad.no/postnummer-koordinatar/?postnummer=9545&amp;poststad=Langfjordbotn" TargetMode="External"/><Relationship Id="rId2390" Type="http://schemas.openxmlformats.org/officeDocument/2006/relationships/hyperlink" Target="http://www.erikbolstad.no/postnummer-koordinatar/?postnummer=2232&amp;poststad=Tob&#248;l" TargetMode="External"/><Relationship Id="rId3027" Type="http://schemas.openxmlformats.org/officeDocument/2006/relationships/hyperlink" Target="http://www.erikbolstad.no/postnummer-koordinatar/?postnummer=3023&amp;poststad=Drammen" TargetMode="External"/><Relationship Id="rId3441" Type="http://schemas.openxmlformats.org/officeDocument/2006/relationships/hyperlink" Target="http://www.erikbolstad.no/postnummer-koordinatar/?postnummer=3270&amp;poststad=Larvik" TargetMode="External"/><Relationship Id="rId6597" Type="http://schemas.openxmlformats.org/officeDocument/2006/relationships/hyperlink" Target="http://www.erikbolstad.no/postnummer-koordinatar/?postnummer=6339&amp;poststad=Isfjorden" TargetMode="External"/><Relationship Id="rId7648" Type="http://schemas.openxmlformats.org/officeDocument/2006/relationships/hyperlink" Target="http://www.erikbolstad.no/postnummer-koordinatar/?postnummer=7400&amp;poststad=Trondheim" TargetMode="External"/><Relationship Id="rId10629" Type="http://schemas.openxmlformats.org/officeDocument/2006/relationships/hyperlink" Target="http://www.erikbolstad.no/postnummer-koordinatar/?postnummer=1707&amp;poststad=Sarpsborg" TargetMode="External"/><Relationship Id="rId13035" Type="http://schemas.openxmlformats.org/officeDocument/2006/relationships/hyperlink" Target="http://www.erikbolstad.no/postnummer-koordinatar/?postnummer=6456&amp;poststad=Sk&#229;la" TargetMode="External"/><Relationship Id="rId14500" Type="http://schemas.openxmlformats.org/officeDocument/2006/relationships/hyperlink" Target="http://www.erikbolstad.no/postnummer-koordinatar/?postnummer=9820&amp;poststad=Varangerbotn" TargetMode="External"/><Relationship Id="rId362" Type="http://schemas.openxmlformats.org/officeDocument/2006/relationships/hyperlink" Target="http://www.erikbolstad.no/postnummer-koordinatar/?postnummer=0306&amp;poststad=Oslo" TargetMode="External"/><Relationship Id="rId2043" Type="http://schemas.openxmlformats.org/officeDocument/2006/relationships/hyperlink" Target="http://www.erikbolstad.no/postnummer-koordinatar/?postnummer=1805&amp;poststad=Tomter" TargetMode="External"/><Relationship Id="rId5199" Type="http://schemas.openxmlformats.org/officeDocument/2006/relationships/hyperlink" Target="http://www.erikbolstad.no/postnummer-koordinatar/?postnummer=5035&amp;poststad=Bergen" TargetMode="External"/><Relationship Id="rId6664" Type="http://schemas.openxmlformats.org/officeDocument/2006/relationships/hyperlink" Target="http://www.erikbolstad.no/postnummer-koordinatar/?postnummer=6419&amp;poststad=Molde" TargetMode="External"/><Relationship Id="rId7715" Type="http://schemas.openxmlformats.org/officeDocument/2006/relationships/hyperlink" Target="http://www.erikbolstad.no/postnummer-koordinatar/?postnummer=7435&amp;poststad=Trondheim" TargetMode="External"/><Relationship Id="rId9070" Type="http://schemas.openxmlformats.org/officeDocument/2006/relationships/hyperlink" Target="http://www.erikbolstad.no/postnummer-koordinatar/?postnummer=9136&amp;poststad=Vannareid" TargetMode="External"/><Relationship Id="rId12051" Type="http://schemas.openxmlformats.org/officeDocument/2006/relationships/hyperlink" Target="http://www.erikbolstad.no/postnummer-koordinatar/?postnummer=4577&amp;poststad=Lyngdal" TargetMode="External"/><Relationship Id="rId13102" Type="http://schemas.openxmlformats.org/officeDocument/2006/relationships/hyperlink" Target="http://www.erikbolstad.no/postnummer-koordinatar/?postnummer=6642&amp;poststad=Stangvik" TargetMode="External"/><Relationship Id="rId2110" Type="http://schemas.openxmlformats.org/officeDocument/2006/relationships/hyperlink" Target="http://www.erikbolstad.no/postnummer-koordinatar/?postnummer=1892&amp;poststad=Degernes" TargetMode="External"/><Relationship Id="rId5266" Type="http://schemas.openxmlformats.org/officeDocument/2006/relationships/hyperlink" Target="http://www.erikbolstad.no/postnummer-koordinatar/?postnummer=5101&amp;poststad=Eidsv&#229;gneset" TargetMode="External"/><Relationship Id="rId5680" Type="http://schemas.openxmlformats.org/officeDocument/2006/relationships/hyperlink" Target="http://www.erikbolstad.no/postnummer-koordinatar/?postnummer=5449&amp;poststad=B&#248;mlo" TargetMode="External"/><Relationship Id="rId6317" Type="http://schemas.openxmlformats.org/officeDocument/2006/relationships/hyperlink" Target="http://www.erikbolstad.no/postnummer-koordinatar/?postnummer=6009&amp;poststad=&#197;lesund" TargetMode="External"/><Relationship Id="rId9887" Type="http://schemas.openxmlformats.org/officeDocument/2006/relationships/hyperlink" Target="http://www.erikbolstad.no/postnummer-koordinatar/?postnummer=0354&amp;poststad=Oslo" TargetMode="External"/><Relationship Id="rId4282" Type="http://schemas.openxmlformats.org/officeDocument/2006/relationships/hyperlink" Target="http://www.erikbolstad.no/postnummer-koordinatar/?postnummer=4079&amp;poststad=Stavanger" TargetMode="External"/><Relationship Id="rId5333" Type="http://schemas.openxmlformats.org/officeDocument/2006/relationships/hyperlink" Target="http://www.erikbolstad.no/postnummer-koordinatar/?postnummer=5152&amp;poststad=B&#248;nes" TargetMode="External"/><Relationship Id="rId6731" Type="http://schemas.openxmlformats.org/officeDocument/2006/relationships/hyperlink" Target="http://www.erikbolstad.no/postnummer-koordinatar/?postnummer=6486&amp;poststad=Orten" TargetMode="External"/><Relationship Id="rId8489" Type="http://schemas.openxmlformats.org/officeDocument/2006/relationships/hyperlink" Target="http://www.erikbolstad.no/postnummer-koordinatar/?postnummer=8301&amp;poststad=Svolv&#230;r" TargetMode="External"/><Relationship Id="rId12868" Type="http://schemas.openxmlformats.org/officeDocument/2006/relationships/hyperlink" Target="http://www.erikbolstad.no/postnummer-koordinatar/?postnummer=6044&amp;poststad=&#197;lesund" TargetMode="External"/><Relationship Id="rId13919" Type="http://schemas.openxmlformats.org/officeDocument/2006/relationships/hyperlink" Target="http://www.erikbolstad.no/postnummer-koordinatar/?postnummer=8288&amp;poststad=Bog&#248;y" TargetMode="External"/><Relationship Id="rId1876" Type="http://schemas.openxmlformats.org/officeDocument/2006/relationships/hyperlink" Target="http://www.erikbolstad.no/postnummer-koordinatar/?postnummer=1684&amp;poststad=Vester&#248;y" TargetMode="External"/><Relationship Id="rId2927" Type="http://schemas.openxmlformats.org/officeDocument/2006/relationships/hyperlink" Target="http://www.erikbolstad.no/postnummer-koordinatar/?postnummer=2900&amp;poststad=Fagernes" TargetMode="External"/><Relationship Id="rId9954" Type="http://schemas.openxmlformats.org/officeDocument/2006/relationships/hyperlink" Target="http://www.erikbolstad.no/postnummer-koordinatar/?postnummer=0465&amp;poststad=Oslo" TargetMode="External"/><Relationship Id="rId11884" Type="http://schemas.openxmlformats.org/officeDocument/2006/relationships/hyperlink" Target="http://www.erikbolstad.no/postnummer-koordinatar/?postnummer=4209&amp;poststad=Vanvik" TargetMode="External"/><Relationship Id="rId12935" Type="http://schemas.openxmlformats.org/officeDocument/2006/relationships/hyperlink" Target="http://www.erikbolstad.no/postnummer-koordinatar/?postnummer=6174&amp;poststad=Barstadvik" TargetMode="External"/><Relationship Id="rId14290" Type="http://schemas.openxmlformats.org/officeDocument/2006/relationships/hyperlink" Target="http://www.erikbolstad.no/postnummer-koordinatar/?postnummer=9279&amp;poststad=Troms&#248;" TargetMode="External"/><Relationship Id="rId1529" Type="http://schemas.openxmlformats.org/officeDocument/2006/relationships/hyperlink" Target="http://www.erikbolstad.no/postnummer-koordinatar/?postnummer=1408&amp;poststad=Kr&#229;kstad" TargetMode="External"/><Relationship Id="rId1943" Type="http://schemas.openxmlformats.org/officeDocument/2006/relationships/hyperlink" Target="http://www.erikbolstad.no/postnummer-koordinatar/?postnummer=1740&amp;poststad=Borgenhaugen" TargetMode="External"/><Relationship Id="rId5400" Type="http://schemas.openxmlformats.org/officeDocument/2006/relationships/hyperlink" Target="http://www.erikbolstad.no/postnummer-koordinatar/?postnummer=5216&amp;poststad=Leps&#248;y" TargetMode="External"/><Relationship Id="rId8556" Type="http://schemas.openxmlformats.org/officeDocument/2006/relationships/hyperlink" Target="http://www.erikbolstad.no/postnummer-koordinatar/?postnummer=8388&amp;poststad=Ramberg" TargetMode="External"/><Relationship Id="rId8970" Type="http://schemas.openxmlformats.org/officeDocument/2006/relationships/hyperlink" Target="http://www.erikbolstad.no/postnummer-koordinatar/?postnummer=9014&amp;poststad=Troms&#248;" TargetMode="External"/><Relationship Id="rId9607" Type="http://schemas.openxmlformats.org/officeDocument/2006/relationships/hyperlink" Target="http://www.erikbolstad.no/postnummer-koordinatar/?postnummer=9768&amp;poststad=Repv&#229;g" TargetMode="External"/><Relationship Id="rId10486" Type="http://schemas.openxmlformats.org/officeDocument/2006/relationships/hyperlink" Target="http://www.erikbolstad.no/postnummer-koordinatar/?postnummer=1471&amp;poststad=L&#248;renskog" TargetMode="External"/><Relationship Id="rId11537" Type="http://schemas.openxmlformats.org/officeDocument/2006/relationships/hyperlink" Target="http://www.erikbolstad.no/postnummer-koordinatar/?postnummer=3603&amp;poststad=Kongsberg" TargetMode="External"/><Relationship Id="rId11951" Type="http://schemas.openxmlformats.org/officeDocument/2006/relationships/hyperlink" Target="http://www.erikbolstad.no/postnummer-koordinatar/?postnummer=4347&amp;poststad=Lye" TargetMode="External"/><Relationship Id="rId4002" Type="http://schemas.openxmlformats.org/officeDocument/2006/relationships/hyperlink" Target="http://www.erikbolstad.no/postnummer-koordinatar/?postnummer=3844&amp;poststad=&#197;motsdal" TargetMode="External"/><Relationship Id="rId7158" Type="http://schemas.openxmlformats.org/officeDocument/2006/relationships/hyperlink" Target="http://www.erikbolstad.no/postnummer-koordinatar/?postnummer=6921&amp;poststad=Hardbakke" TargetMode="External"/><Relationship Id="rId7572" Type="http://schemas.openxmlformats.org/officeDocument/2006/relationships/hyperlink" Target="http://www.erikbolstad.no/postnummer-koordinatar/?postnummer=7321&amp;poststad=Fannrem" TargetMode="External"/><Relationship Id="rId8209" Type="http://schemas.openxmlformats.org/officeDocument/2006/relationships/hyperlink" Target="http://www.erikbolstad.no/postnummer-koordinatar/?postnummer=8013&amp;poststad=Bod&#248;" TargetMode="External"/><Relationship Id="rId8623" Type="http://schemas.openxmlformats.org/officeDocument/2006/relationships/hyperlink" Target="http://www.erikbolstad.no/postnummer-koordinatar/?postnummer=8459&amp;poststad=Melbu" TargetMode="External"/><Relationship Id="rId10139" Type="http://schemas.openxmlformats.org/officeDocument/2006/relationships/hyperlink" Target="http://www.erikbolstad.no/postnummer-koordinatar/?postnummer=0759&amp;poststad=Oslo%20(ikkje%20i%20bruk)" TargetMode="External"/><Relationship Id="rId10553" Type="http://schemas.openxmlformats.org/officeDocument/2006/relationships/hyperlink" Target="http://www.erikbolstad.no/postnummer-koordinatar/?postnummer=1593&amp;poststad=Svinndal" TargetMode="External"/><Relationship Id="rId11604" Type="http://schemas.openxmlformats.org/officeDocument/2006/relationships/hyperlink" Target="http://www.erikbolstad.no/postnummer-koordinatar/?postnummer=3711&amp;poststad=Skien" TargetMode="External"/><Relationship Id="rId14010" Type="http://schemas.openxmlformats.org/officeDocument/2006/relationships/hyperlink" Target="http://www.erikbolstad.no/postnummer-koordinatar/?postnummer=8504&amp;poststad=Narvik" TargetMode="External"/><Relationship Id="rId3768" Type="http://schemas.openxmlformats.org/officeDocument/2006/relationships/hyperlink" Target="http://www.erikbolstad.no/postnummer-koordinatar/?postnummer=3647&amp;poststad=Hvittingfoss" TargetMode="External"/><Relationship Id="rId4819" Type="http://schemas.openxmlformats.org/officeDocument/2006/relationships/hyperlink" Target="http://www.erikbolstad.no/postnummer-koordinatar/?postnummer=4639&amp;poststad=Kristiansand%20S" TargetMode="External"/><Relationship Id="rId6174" Type="http://schemas.openxmlformats.org/officeDocument/2006/relationships/hyperlink" Target="http://www.erikbolstad.no/postnummer-koordinatar/?postnummer=5876&amp;poststad=Bergen" TargetMode="External"/><Relationship Id="rId7225" Type="http://schemas.openxmlformats.org/officeDocument/2006/relationships/hyperlink" Target="http://www.erikbolstad.no/postnummer-koordinatar/?postnummer=6985&amp;poststad=Atl&#248;y" TargetMode="External"/><Relationship Id="rId10206" Type="http://schemas.openxmlformats.org/officeDocument/2006/relationships/hyperlink" Target="http://www.erikbolstad.no/postnummer-koordinatar/?postnummer=0905&amp;poststad=Oslo" TargetMode="External"/><Relationship Id="rId689" Type="http://schemas.openxmlformats.org/officeDocument/2006/relationships/hyperlink" Target="http://www.erikbolstad.no/postnummer-koordinatar/?postnummer=0573&amp;poststad=Oslo" TargetMode="External"/><Relationship Id="rId2784" Type="http://schemas.openxmlformats.org/officeDocument/2006/relationships/hyperlink" Target="http://www.erikbolstad.no/postnummer-koordinatar/?postnummer=2693&amp;poststad=Nordberg" TargetMode="External"/><Relationship Id="rId5190" Type="http://schemas.openxmlformats.org/officeDocument/2006/relationships/hyperlink" Target="http://www.erikbolstad.no/postnummer-koordinatar/?postnummer=5022&amp;poststad=Bergen" TargetMode="External"/><Relationship Id="rId6241" Type="http://schemas.openxmlformats.org/officeDocument/2006/relationships/hyperlink" Target="http://www.erikbolstad.no/postnummer-koordinatar/?postnummer=5938&amp;poststad=S&#230;b&#248;v&#229;gen" TargetMode="External"/><Relationship Id="rId9397" Type="http://schemas.openxmlformats.org/officeDocument/2006/relationships/hyperlink" Target="http://www.erikbolstad.no/postnummer-koordinatar/?postnummer=9450&amp;poststad=Hamnvik" TargetMode="External"/><Relationship Id="rId10620" Type="http://schemas.openxmlformats.org/officeDocument/2006/relationships/hyperlink" Target="http://www.erikbolstad.no/postnummer-koordinatar/?postnummer=1684&amp;poststad=Vester&#248;y" TargetMode="External"/><Relationship Id="rId12378" Type="http://schemas.openxmlformats.org/officeDocument/2006/relationships/hyperlink" Target="http://www.erikbolstad.no/postnummer-koordinatar/?postnummer=5210&amp;poststad=Os" TargetMode="External"/><Relationship Id="rId13776" Type="http://schemas.openxmlformats.org/officeDocument/2006/relationships/hyperlink" Target="http://www.erikbolstad.no/postnummer-koordinatar/?postnummer=8002&amp;poststad=Bod&#248;" TargetMode="External"/><Relationship Id="rId756" Type="http://schemas.openxmlformats.org/officeDocument/2006/relationships/hyperlink" Target="http://www.erikbolstad.no/postnummer-koordinatar/?postnummer=0608&amp;poststad=Oslo" TargetMode="External"/><Relationship Id="rId1386" Type="http://schemas.openxmlformats.org/officeDocument/2006/relationships/hyperlink" Target="http://www.erikbolstad.no/postnummer-koordinatar/?postnummer=1328&amp;poststad=H&#248;vik" TargetMode="External"/><Relationship Id="rId2437" Type="http://schemas.openxmlformats.org/officeDocument/2006/relationships/hyperlink" Target="http://www.erikbolstad.no/postnummer-koordinatar/?postnummer=2312&amp;poststad=Ottestad" TargetMode="External"/><Relationship Id="rId3835" Type="http://schemas.openxmlformats.org/officeDocument/2006/relationships/hyperlink" Target="http://www.erikbolstad.no/postnummer-koordinatar/?postnummer=3707&amp;poststad=Skien" TargetMode="External"/><Relationship Id="rId9464" Type="http://schemas.openxmlformats.org/officeDocument/2006/relationships/hyperlink" Target="http://www.erikbolstad.no/postnummer-koordinatar/?postnummer=9510&amp;poststad=Alta" TargetMode="External"/><Relationship Id="rId12792" Type="http://schemas.openxmlformats.org/officeDocument/2006/relationships/hyperlink" Target="http://www.erikbolstad.no/postnummer-koordinatar/?postnummer=5911&amp;poststad=Alversund" TargetMode="External"/><Relationship Id="rId13429" Type="http://schemas.openxmlformats.org/officeDocument/2006/relationships/hyperlink" Target="http://www.erikbolstad.no/postnummer-koordinatar/?postnummer=7242&amp;poststad=Knarrlagsund" TargetMode="External"/><Relationship Id="rId13843" Type="http://schemas.openxmlformats.org/officeDocument/2006/relationships/hyperlink" Target="http://www.erikbolstad.no/postnummer-koordinatar/?postnummer=8118&amp;poststad=Moldjord" TargetMode="External"/><Relationship Id="rId409" Type="http://schemas.openxmlformats.org/officeDocument/2006/relationships/hyperlink" Target="http://www.erikbolstad.no/postnummer-koordinatar/?postnummer=0354&amp;poststad=Oslo" TargetMode="External"/><Relationship Id="rId1039" Type="http://schemas.openxmlformats.org/officeDocument/2006/relationships/hyperlink" Target="http://www.erikbolstad.no/postnummer-koordinatar/?postnummer=0901&amp;poststad=Oslo" TargetMode="External"/><Relationship Id="rId2851" Type="http://schemas.openxmlformats.org/officeDocument/2006/relationships/hyperlink" Target="http://www.erikbolstad.no/postnummer-koordinatar/?postnummer=2819&amp;poststad=Gj&#248;vik" TargetMode="External"/><Relationship Id="rId3902" Type="http://schemas.openxmlformats.org/officeDocument/2006/relationships/hyperlink" Target="http://www.erikbolstad.no/postnummer-koordinatar/?postnummer=3740&amp;poststad=Skien" TargetMode="External"/><Relationship Id="rId8066" Type="http://schemas.openxmlformats.org/officeDocument/2006/relationships/hyperlink" Target="http://www.erikbolstad.no/postnummer-koordinatar/?postnummer=7746&amp;poststad=Hasv&#229;g" TargetMode="External"/><Relationship Id="rId9117" Type="http://schemas.openxmlformats.org/officeDocument/2006/relationships/hyperlink" Target="http://www.erikbolstad.no/postnummer-koordinatar/?postnummer=9173&amp;poststad=Ny-&#197;lesund" TargetMode="External"/><Relationship Id="rId11394" Type="http://schemas.openxmlformats.org/officeDocument/2006/relationships/hyperlink" Target="http://www.erikbolstad.no/postnummer-koordinatar/?postnummer=3260&amp;poststad=Larvik" TargetMode="External"/><Relationship Id="rId12445" Type="http://schemas.openxmlformats.org/officeDocument/2006/relationships/hyperlink" Target="http://www.erikbolstad.no/postnummer-koordinatar/?postnummer=5322&amp;poststad=Kleppest&#248;" TargetMode="External"/><Relationship Id="rId13910" Type="http://schemas.openxmlformats.org/officeDocument/2006/relationships/hyperlink" Target="http://www.erikbolstad.no/postnummer-koordinatar/?postnummer=8273&amp;poststad=Nevervik" TargetMode="External"/><Relationship Id="rId92" Type="http://schemas.openxmlformats.org/officeDocument/2006/relationships/hyperlink" Target="http://www.erikbolstad.no/postnummer-koordinatar/?postnummer=0111&amp;poststad=Oslo" TargetMode="External"/><Relationship Id="rId823" Type="http://schemas.openxmlformats.org/officeDocument/2006/relationships/hyperlink" Target="http://www.erikbolstad.no/postnummer-koordinatar/?postnummer=0664&amp;poststad=Oslo" TargetMode="External"/><Relationship Id="rId1453" Type="http://schemas.openxmlformats.org/officeDocument/2006/relationships/hyperlink" Target="http://www.erikbolstad.no/postnummer-koordinatar/?postnummer=1366&amp;poststad=Lysaker" TargetMode="External"/><Relationship Id="rId2504" Type="http://schemas.openxmlformats.org/officeDocument/2006/relationships/hyperlink" Target="http://www.erikbolstad.no/postnummer-koordinatar/?postnummer=2382&amp;poststad=Brumunddal" TargetMode="External"/><Relationship Id="rId7082" Type="http://schemas.openxmlformats.org/officeDocument/2006/relationships/hyperlink" Target="http://www.erikbolstad.no/postnummer-koordinatar/?postnummer=6866&amp;poststad=Gaupne" TargetMode="External"/><Relationship Id="rId8480" Type="http://schemas.openxmlformats.org/officeDocument/2006/relationships/hyperlink" Target="http://www.erikbolstad.no/postnummer-koordinatar/?postnummer=8291&amp;poststad=Skutvik" TargetMode="External"/><Relationship Id="rId9531" Type="http://schemas.openxmlformats.org/officeDocument/2006/relationships/hyperlink" Target="http://www.erikbolstad.no/postnummer-koordinatar/?postnummer=9610&amp;poststad=Rypefjord" TargetMode="External"/><Relationship Id="rId11047" Type="http://schemas.openxmlformats.org/officeDocument/2006/relationships/hyperlink" Target="http://www.erikbolstad.no/postnummer-koordinatar/?postnummer=2659&amp;poststad=Domb&#229;s" TargetMode="External"/><Relationship Id="rId11461" Type="http://schemas.openxmlformats.org/officeDocument/2006/relationships/hyperlink" Target="http://www.erikbolstad.no/postnummer-koordinatar/?postnummer=3428&amp;poststad=Gullaug" TargetMode="External"/><Relationship Id="rId12512" Type="http://schemas.openxmlformats.org/officeDocument/2006/relationships/hyperlink" Target="http://www.erikbolstad.no/postnummer-koordinatar/?postnummer=5423&amp;poststad=Brandasund" TargetMode="External"/><Relationship Id="rId1106" Type="http://schemas.openxmlformats.org/officeDocument/2006/relationships/hyperlink" Target="http://www.erikbolstad.no/postnummer-koordinatar/?postnummer=0978&amp;poststad=Oslo" TargetMode="External"/><Relationship Id="rId1520" Type="http://schemas.openxmlformats.org/officeDocument/2006/relationships/hyperlink" Target="http://www.erikbolstad.no/postnummer-koordinatar/?postnummer=1403&amp;poststad=Langhus" TargetMode="External"/><Relationship Id="rId4676" Type="http://schemas.openxmlformats.org/officeDocument/2006/relationships/hyperlink" Target="http://www.erikbolstad.no/postnummer-koordinatar/?postnummer=4512&amp;poststad=Lindesnes%20(ikkje%20i%20bruk)" TargetMode="External"/><Relationship Id="rId5727" Type="http://schemas.openxmlformats.org/officeDocument/2006/relationships/hyperlink" Target="http://www.erikbolstad.no/postnummer-koordinatar/?postnummer=5497&amp;poststad=Huglo%20(ikkje%20i%20bruk)" TargetMode="External"/><Relationship Id="rId8133" Type="http://schemas.openxmlformats.org/officeDocument/2006/relationships/hyperlink" Target="http://www.erikbolstad.no/postnummer-koordinatar/?postnummer=7873&amp;poststad=Harran" TargetMode="External"/><Relationship Id="rId10063" Type="http://schemas.openxmlformats.org/officeDocument/2006/relationships/hyperlink" Target="http://www.erikbolstad.no/postnummer-koordinatar/?postnummer=0611&amp;poststad=Oslo" TargetMode="External"/><Relationship Id="rId11114" Type="http://schemas.openxmlformats.org/officeDocument/2006/relationships/hyperlink" Target="http://www.erikbolstad.no/postnummer-koordinatar/?postnummer=2830&amp;poststad=Raufoss" TargetMode="External"/><Relationship Id="rId3278" Type="http://schemas.openxmlformats.org/officeDocument/2006/relationships/hyperlink" Target="http://www.erikbolstad.no/postnummer-koordinatar/?postnummer=3183&amp;poststad=Horten" TargetMode="External"/><Relationship Id="rId3692" Type="http://schemas.openxmlformats.org/officeDocument/2006/relationships/hyperlink" Target="http://www.erikbolstad.no/postnummer-koordinatar/?postnummer=3577&amp;poststad=Hovet" TargetMode="External"/><Relationship Id="rId4329" Type="http://schemas.openxmlformats.org/officeDocument/2006/relationships/hyperlink" Target="http://www.erikbolstad.no/postnummer-koordinatar/?postnummer=4120&amp;poststad=Tau" TargetMode="External"/><Relationship Id="rId4743" Type="http://schemas.openxmlformats.org/officeDocument/2006/relationships/hyperlink" Target="http://www.erikbolstad.no/postnummer-koordinatar/?postnummer=4586&amp;poststad=Korshamn" TargetMode="External"/><Relationship Id="rId7899" Type="http://schemas.openxmlformats.org/officeDocument/2006/relationships/hyperlink" Target="http://www.erikbolstad.no/postnummer-koordinatar/?postnummer=7562&amp;poststad=Saksvik" TargetMode="External"/><Relationship Id="rId8200" Type="http://schemas.openxmlformats.org/officeDocument/2006/relationships/hyperlink" Target="http://www.erikbolstad.no/postnummer-koordinatar/?postnummer=8008&amp;poststad=Bod&#248;" TargetMode="External"/><Relationship Id="rId10130" Type="http://schemas.openxmlformats.org/officeDocument/2006/relationships/hyperlink" Target="http://www.erikbolstad.no/postnummer-koordinatar/?postnummer=0750&amp;poststad=Oslo" TargetMode="External"/><Relationship Id="rId13286" Type="http://schemas.openxmlformats.org/officeDocument/2006/relationships/hyperlink" Target="http://www.erikbolstad.no/postnummer-koordinatar/?postnummer=6973&amp;poststad=Sande%20i%20Sunnfjord" TargetMode="External"/><Relationship Id="rId14337" Type="http://schemas.openxmlformats.org/officeDocument/2006/relationships/hyperlink" Target="http://www.erikbolstad.no/postnummer-koordinatar/?postnummer=9379&amp;poststad=Gryllefjord" TargetMode="External"/><Relationship Id="rId199" Type="http://schemas.openxmlformats.org/officeDocument/2006/relationships/hyperlink" Target="http://www.erikbolstad.no/postnummer-koordinatar/?postnummer=0177&amp;poststad=Oslo" TargetMode="External"/><Relationship Id="rId2294" Type="http://schemas.openxmlformats.org/officeDocument/2006/relationships/hyperlink" Target="http://www.erikbolstad.no/postnummer-koordinatar/?postnummer=2080&amp;poststad=Eidsvoll" TargetMode="External"/><Relationship Id="rId3345" Type="http://schemas.openxmlformats.org/officeDocument/2006/relationships/hyperlink" Target="http://www.erikbolstad.no/postnummer-koordinatar/?postnummer=3220&amp;poststad=Sandefjord" TargetMode="External"/><Relationship Id="rId13353" Type="http://schemas.openxmlformats.org/officeDocument/2006/relationships/hyperlink" Target="http://www.erikbolstad.no/postnummer-koordinatar/?postnummer=7058&amp;poststad=Jakobsli" TargetMode="External"/><Relationship Id="rId266" Type="http://schemas.openxmlformats.org/officeDocument/2006/relationships/hyperlink" Target="http://www.erikbolstad.no/postnummer-koordinatar/?postnummer=0218&amp;poststad=Oslo" TargetMode="External"/><Relationship Id="rId680" Type="http://schemas.openxmlformats.org/officeDocument/2006/relationships/hyperlink" Target="http://www.erikbolstad.no/postnummer-koordinatar/?postnummer=0568&amp;poststad=Oslo" TargetMode="External"/><Relationship Id="rId2361" Type="http://schemas.openxmlformats.org/officeDocument/2006/relationships/hyperlink" Target="http://www.erikbolstad.no/postnummer-koordinatar/?postnummer=2211&amp;poststad=Kongsvinger" TargetMode="External"/><Relationship Id="rId3412" Type="http://schemas.openxmlformats.org/officeDocument/2006/relationships/hyperlink" Target="http://www.erikbolstad.no/postnummer-koordinatar/?postnummer=3254&amp;poststad=Larvik" TargetMode="External"/><Relationship Id="rId4810" Type="http://schemas.openxmlformats.org/officeDocument/2006/relationships/hyperlink" Target="http://www.erikbolstad.no/postnummer-koordinatar/?postnummer=4634&amp;poststad=Kristiansand%20S" TargetMode="External"/><Relationship Id="rId6568" Type="http://schemas.openxmlformats.org/officeDocument/2006/relationships/hyperlink" Target="http://www.erikbolstad.no/postnummer-koordinatar/?postnummer=6280&amp;poststad=S&#248;vik" TargetMode="External"/><Relationship Id="rId7619" Type="http://schemas.openxmlformats.org/officeDocument/2006/relationships/hyperlink" Target="http://www.erikbolstad.no/postnummer-koordinatar/?postnummer=7370&amp;poststad=Brekkebygd" TargetMode="External"/><Relationship Id="rId7966" Type="http://schemas.openxmlformats.org/officeDocument/2006/relationships/hyperlink" Target="http://www.erikbolstad.no/postnummer-koordinatar/?postnummer=7634&amp;poststad=Frosta" TargetMode="External"/><Relationship Id="rId10947" Type="http://schemas.openxmlformats.org/officeDocument/2006/relationships/hyperlink" Target="http://www.erikbolstad.no/postnummer-koordinatar/?postnummer=2405&amp;poststad=Elverum" TargetMode="External"/><Relationship Id="rId13006" Type="http://schemas.openxmlformats.org/officeDocument/2006/relationships/hyperlink" Target="http://www.erikbolstad.no/postnummer-koordinatar/?postnummer=6410&amp;poststad=Molde" TargetMode="External"/><Relationship Id="rId14404" Type="http://schemas.openxmlformats.org/officeDocument/2006/relationships/hyperlink" Target="http://www.erikbolstad.no/postnummer-koordinatar/?postnummer=9499&amp;poststad=Harstad%20(ikkje%20i%20bruk)" TargetMode="External"/><Relationship Id="rId333" Type="http://schemas.openxmlformats.org/officeDocument/2006/relationships/hyperlink" Target="http://www.erikbolstad.no/postnummer-koordinatar/?postnummer=0278&amp;poststad=Oslo" TargetMode="External"/><Relationship Id="rId2014" Type="http://schemas.openxmlformats.org/officeDocument/2006/relationships/hyperlink" Target="http://www.erikbolstad.no/postnummer-koordinatar/?postnummer=1787&amp;poststad=Halden" TargetMode="External"/><Relationship Id="rId6982" Type="http://schemas.openxmlformats.org/officeDocument/2006/relationships/hyperlink" Target="http://www.erikbolstad.no/postnummer-koordinatar/?postnummer=6789&amp;poststad=Loen" TargetMode="External"/><Relationship Id="rId9041" Type="http://schemas.openxmlformats.org/officeDocument/2006/relationships/hyperlink" Target="http://www.erikbolstad.no/postnummer-koordinatar/?postnummer=9105&amp;poststad=Kval&#248;ya" TargetMode="External"/><Relationship Id="rId13420" Type="http://schemas.openxmlformats.org/officeDocument/2006/relationships/hyperlink" Target="http://www.erikbolstad.no/postnummer-koordinatar/?postnummer=7231&amp;poststad=Lundamo" TargetMode="External"/><Relationship Id="rId1030" Type="http://schemas.openxmlformats.org/officeDocument/2006/relationships/hyperlink" Target="http://www.erikbolstad.no/postnummer-koordinatar/?postnummer=0882&amp;poststad=Oslo" TargetMode="External"/><Relationship Id="rId4186" Type="http://schemas.openxmlformats.org/officeDocument/2006/relationships/hyperlink" Target="http://www.erikbolstad.no/postnummer-koordinatar/?postnummer=4017&amp;poststad=Stavanger" TargetMode="External"/><Relationship Id="rId5584" Type="http://schemas.openxmlformats.org/officeDocument/2006/relationships/hyperlink" Target="http://www.erikbolstad.no/postnummer-koordinatar/?postnummer=5373&amp;poststad=Klokkarvik%20(ikkje%20i%20bruk)" TargetMode="External"/><Relationship Id="rId6635" Type="http://schemas.openxmlformats.org/officeDocument/2006/relationships/hyperlink" Target="http://www.erikbolstad.no/postnummer-koordinatar/?postnummer=6403&amp;poststad=Molde" TargetMode="External"/><Relationship Id="rId12022" Type="http://schemas.openxmlformats.org/officeDocument/2006/relationships/hyperlink" Target="http://www.erikbolstad.no/postnummer-koordinatar/?postnummer=4514&amp;poststad=Mandal" TargetMode="External"/><Relationship Id="rId400" Type="http://schemas.openxmlformats.org/officeDocument/2006/relationships/hyperlink" Target="http://www.erikbolstad.no/postnummer-koordinatar/?postnummer=0349&amp;poststad=Oslo" TargetMode="External"/><Relationship Id="rId5237" Type="http://schemas.openxmlformats.org/officeDocument/2006/relationships/hyperlink" Target="http://www.erikbolstad.no/postnummer-koordinatar/?postnummer=5068&amp;poststad=Bergen" TargetMode="External"/><Relationship Id="rId5651" Type="http://schemas.openxmlformats.org/officeDocument/2006/relationships/hyperlink" Target="http://www.erikbolstad.no/postnummer-koordinatar/?postnummer=5417&amp;poststad=Stord" TargetMode="External"/><Relationship Id="rId6702" Type="http://schemas.openxmlformats.org/officeDocument/2006/relationships/hyperlink" Target="http://www.erikbolstad.no/postnummer-koordinatar/?postnummer=6454&amp;poststad=Hjelset" TargetMode="External"/><Relationship Id="rId9858" Type="http://schemas.openxmlformats.org/officeDocument/2006/relationships/hyperlink" Target="http://www.erikbolstad.no/postnummer-koordinatar/?postnummer=0301&amp;poststad=Oslo" TargetMode="External"/><Relationship Id="rId11788" Type="http://schemas.openxmlformats.org/officeDocument/2006/relationships/hyperlink" Target="http://www.erikbolstad.no/postnummer-koordinatar/?postnummer=4031&amp;poststad=Stavanger" TargetMode="External"/><Relationship Id="rId12839" Type="http://schemas.openxmlformats.org/officeDocument/2006/relationships/hyperlink" Target="http://www.erikbolstad.no/postnummer-koordinatar/?postnummer=6007&amp;poststad=&#197;lesund" TargetMode="External"/><Relationship Id="rId14194" Type="http://schemas.openxmlformats.org/officeDocument/2006/relationships/hyperlink" Target="http://www.erikbolstad.no/postnummer-koordinatar/?postnummer=9062&amp;poststad=Furuflaten" TargetMode="External"/><Relationship Id="rId1847" Type="http://schemas.openxmlformats.org/officeDocument/2006/relationships/hyperlink" Target="http://www.erikbolstad.no/postnummer-koordinatar/?postnummer=1665&amp;poststad=Rolvs&#248;y" TargetMode="External"/><Relationship Id="rId4253" Type="http://schemas.openxmlformats.org/officeDocument/2006/relationships/hyperlink" Target="http://www.erikbolstad.no/postnummer-koordinatar/?postnummer=4056&amp;poststad=Tananger" TargetMode="External"/><Relationship Id="rId5304" Type="http://schemas.openxmlformats.org/officeDocument/2006/relationships/hyperlink" Target="http://www.erikbolstad.no/postnummer-koordinatar/?postnummer=5131&amp;poststad=Nyborg" TargetMode="External"/><Relationship Id="rId8874" Type="http://schemas.openxmlformats.org/officeDocument/2006/relationships/hyperlink" Target="http://www.erikbolstad.no/postnummer-koordinatar/?postnummer=8809&amp;poststad=Sandnessj&#248;en" TargetMode="External"/><Relationship Id="rId9925" Type="http://schemas.openxmlformats.org/officeDocument/2006/relationships/hyperlink" Target="http://www.erikbolstad.no/postnummer-koordinatar/?postnummer=0409&amp;poststad=Oslo" TargetMode="External"/><Relationship Id="rId14261" Type="http://schemas.openxmlformats.org/officeDocument/2006/relationships/hyperlink" Target="http://www.erikbolstad.no/postnummer-koordinatar/?postnummer=9197&amp;poststad=Ul&#248;ybukt" TargetMode="External"/><Relationship Id="rId4320" Type="http://schemas.openxmlformats.org/officeDocument/2006/relationships/hyperlink" Target="http://www.erikbolstad.no/postnummer-koordinatar/?postnummer=4099&amp;poststad=Stavanger" TargetMode="External"/><Relationship Id="rId7476" Type="http://schemas.openxmlformats.org/officeDocument/2006/relationships/hyperlink" Target="http://www.erikbolstad.no/postnummer-koordinatar/?postnummer=7231&amp;poststad=Lundamo" TargetMode="External"/><Relationship Id="rId7890" Type="http://schemas.openxmlformats.org/officeDocument/2006/relationships/hyperlink" Target="http://www.erikbolstad.no/postnummer-koordinatar/?postnummer=7541&amp;poststad=Kl&#230;bu" TargetMode="External"/><Relationship Id="rId8527" Type="http://schemas.openxmlformats.org/officeDocument/2006/relationships/hyperlink" Target="http://www.erikbolstad.no/postnummer-koordinatar/?postnummer=8352&amp;poststad=Sennesvik" TargetMode="External"/><Relationship Id="rId10457" Type="http://schemas.openxmlformats.org/officeDocument/2006/relationships/hyperlink" Target="http://www.erikbolstad.no/postnummer-koordinatar/?postnummer=1418&amp;poststad=Kolbotn" TargetMode="External"/><Relationship Id="rId11855" Type="http://schemas.openxmlformats.org/officeDocument/2006/relationships/hyperlink" Target="http://www.erikbolstad.no/postnummer-koordinatar/?postnummer=4134&amp;poststad=J&#248;senfjorden" TargetMode="External"/><Relationship Id="rId12906" Type="http://schemas.openxmlformats.org/officeDocument/2006/relationships/hyperlink" Target="http://www.erikbolstad.no/postnummer-koordinatar/?postnummer=6101&amp;poststad=Volda" TargetMode="External"/><Relationship Id="rId190" Type="http://schemas.openxmlformats.org/officeDocument/2006/relationships/hyperlink" Target="http://www.erikbolstad.no/postnummer-koordinatar/?postnummer=0172&amp;poststad=Oslo" TargetMode="External"/><Relationship Id="rId1914" Type="http://schemas.openxmlformats.org/officeDocument/2006/relationships/hyperlink" Target="http://www.erikbolstad.no/postnummer-koordinatar/?postnummer=1719&amp;poststad=Gre&#229;ker" TargetMode="External"/><Relationship Id="rId6078" Type="http://schemas.openxmlformats.org/officeDocument/2006/relationships/hyperlink" Target="http://www.erikbolstad.no/postnummer-koordinatar/?postnummer=5804&amp;poststad=Bergen" TargetMode="External"/><Relationship Id="rId6492" Type="http://schemas.openxmlformats.org/officeDocument/2006/relationships/hyperlink" Target="http://www.erikbolstad.no/postnummer-koordinatar/?postnummer=6155&amp;poststad=&#216;rsta" TargetMode="External"/><Relationship Id="rId7129" Type="http://schemas.openxmlformats.org/officeDocument/2006/relationships/hyperlink" Target="http://www.erikbolstad.no/postnummer-koordinatar/?postnummer=6898&amp;poststad=Balestrand" TargetMode="External"/><Relationship Id="rId7543" Type="http://schemas.openxmlformats.org/officeDocument/2006/relationships/hyperlink" Target="http://www.erikbolstad.no/postnummer-koordinatar/?postnummer=7289&amp;poststad=Soknedal" TargetMode="External"/><Relationship Id="rId8941" Type="http://schemas.openxmlformats.org/officeDocument/2006/relationships/hyperlink" Target="http://www.erikbolstad.no/postnummer-koordinatar/?postnummer=8961&amp;poststad=Velfjord" TargetMode="External"/><Relationship Id="rId10871" Type="http://schemas.openxmlformats.org/officeDocument/2006/relationships/hyperlink" Target="http://www.erikbolstad.no/postnummer-koordinatar/?postnummer=2220&amp;poststad=&#197;bogen" TargetMode="External"/><Relationship Id="rId11508" Type="http://schemas.openxmlformats.org/officeDocument/2006/relationships/hyperlink" Target="http://www.erikbolstad.no/postnummer-koordinatar/?postnummer=3530&amp;poststad=R&#248;yse" TargetMode="External"/><Relationship Id="rId11922" Type="http://schemas.openxmlformats.org/officeDocument/2006/relationships/hyperlink" Target="http://www.erikbolstad.no/postnummer-koordinatar/?postnummer=4312&amp;poststad=Sandnes" TargetMode="External"/><Relationship Id="rId5094" Type="http://schemas.openxmlformats.org/officeDocument/2006/relationships/hyperlink" Target="http://www.erikbolstad.no/postnummer-koordinatar/?postnummer=4893&amp;poststad=Grimstad" TargetMode="External"/><Relationship Id="rId6145" Type="http://schemas.openxmlformats.org/officeDocument/2006/relationships/hyperlink" Target="http://www.erikbolstad.no/postnummer-koordinatar/?postnummer=5853&amp;poststad=Bergen" TargetMode="External"/><Relationship Id="rId10524" Type="http://schemas.openxmlformats.org/officeDocument/2006/relationships/hyperlink" Target="http://www.erikbolstad.no/postnummer-koordinatar/?postnummer=1523&amp;poststad=Moss" TargetMode="External"/><Relationship Id="rId2688" Type="http://schemas.openxmlformats.org/officeDocument/2006/relationships/hyperlink" Target="http://www.erikbolstad.no/postnummer-koordinatar/?postnummer=2632&amp;poststad=Venabygd" TargetMode="External"/><Relationship Id="rId3739" Type="http://schemas.openxmlformats.org/officeDocument/2006/relationships/hyperlink" Target="http://www.erikbolstad.no/postnummer-koordinatar/?postnummer=3619&amp;poststad=Skollenborg" TargetMode="External"/><Relationship Id="rId5161" Type="http://schemas.openxmlformats.org/officeDocument/2006/relationships/hyperlink" Target="http://www.erikbolstad.no/postnummer-koordinatar/?postnummer=5008&amp;poststad=Bergen" TargetMode="External"/><Relationship Id="rId7610" Type="http://schemas.openxmlformats.org/officeDocument/2006/relationships/hyperlink" Target="http://www.erikbolstad.no/postnummer-koordinatar/?postnummer=7355&amp;poststad=Eggkleiva" TargetMode="External"/><Relationship Id="rId12696" Type="http://schemas.openxmlformats.org/officeDocument/2006/relationships/hyperlink" Target="http://www.erikbolstad.no/postnummer-koordinatar/?postnummer=5746&amp;poststad=Undredal" TargetMode="External"/><Relationship Id="rId13747" Type="http://schemas.openxmlformats.org/officeDocument/2006/relationships/hyperlink" Target="http://www.erikbolstad.no/postnummer-koordinatar/?postnummer=7870&amp;poststad=Grong" TargetMode="External"/><Relationship Id="rId2755" Type="http://schemas.openxmlformats.org/officeDocument/2006/relationships/hyperlink" Target="http://www.erikbolstad.no/postnummer-koordinatar/?postnummer=2673&amp;poststad=H&#248;vringen" TargetMode="External"/><Relationship Id="rId3806" Type="http://schemas.openxmlformats.org/officeDocument/2006/relationships/hyperlink" Target="http://www.erikbolstad.no/postnummer-koordinatar/?postnummer=3680&amp;poststad=Notodden" TargetMode="External"/><Relationship Id="rId6212" Type="http://schemas.openxmlformats.org/officeDocument/2006/relationships/hyperlink" Target="http://www.erikbolstad.no/postnummer-koordinatar/?postnummer=5904&amp;poststad=Isdalst&#248;" TargetMode="External"/><Relationship Id="rId9368" Type="http://schemas.openxmlformats.org/officeDocument/2006/relationships/hyperlink" Target="http://www.erikbolstad.no/postnummer-koordinatar/?postnummer=9425&amp;poststad=Sands&#248;y" TargetMode="External"/><Relationship Id="rId9782" Type="http://schemas.openxmlformats.org/officeDocument/2006/relationships/hyperlink" Target="http://www.erikbolstad.no/postnummer-koordinatar/?postnummer=0177&amp;poststad=Oslo" TargetMode="External"/><Relationship Id="rId11298" Type="http://schemas.openxmlformats.org/officeDocument/2006/relationships/hyperlink" Target="http://www.erikbolstad.no/postnummer-koordinatar/?postnummer=3160&amp;poststad=Stokke" TargetMode="External"/><Relationship Id="rId12349" Type="http://schemas.openxmlformats.org/officeDocument/2006/relationships/hyperlink" Target="http://www.erikbolstad.no/postnummer-koordinatar/?postnummer=5152&amp;poststad=B&#248;nes" TargetMode="External"/><Relationship Id="rId12763" Type="http://schemas.openxmlformats.org/officeDocument/2006/relationships/hyperlink" Target="http://www.erikbolstad.no/postnummer-koordinatar/?postnummer=5864&amp;poststad=Bergen" TargetMode="External"/><Relationship Id="rId13814" Type="http://schemas.openxmlformats.org/officeDocument/2006/relationships/hyperlink" Target="http://www.erikbolstad.no/postnummer-koordinatar/?postnummer=8064&amp;poststad=R&#248;st" TargetMode="External"/><Relationship Id="rId727" Type="http://schemas.openxmlformats.org/officeDocument/2006/relationships/hyperlink" Target="http://www.erikbolstad.no/postnummer-koordinatar/?postnummer=0592&amp;poststad=Oslo" TargetMode="External"/><Relationship Id="rId1357" Type="http://schemas.openxmlformats.org/officeDocument/2006/relationships/hyperlink" Target="http://www.erikbolstad.no/postnummer-koordinatar/?postnummer=1312&amp;poststad=Slependen" TargetMode="External"/><Relationship Id="rId1771" Type="http://schemas.openxmlformats.org/officeDocument/2006/relationships/hyperlink" Target="http://www.erikbolstad.no/postnummer-koordinatar/?postnummer=1612&amp;poststad=Fredrikstad" TargetMode="External"/><Relationship Id="rId2408" Type="http://schemas.openxmlformats.org/officeDocument/2006/relationships/hyperlink" Target="http://www.erikbolstad.no/postnummer-koordinatar/?postnummer=2265&amp;poststad=Namn&#229;" TargetMode="External"/><Relationship Id="rId2822" Type="http://schemas.openxmlformats.org/officeDocument/2006/relationships/hyperlink" Target="http://www.erikbolstad.no/postnummer-koordinatar/?postnummer=2801&amp;poststad=Gj&#248;vik" TargetMode="External"/><Relationship Id="rId5978" Type="http://schemas.openxmlformats.org/officeDocument/2006/relationships/hyperlink" Target="http://www.erikbolstad.no/postnummer-koordinatar/?postnummer=5711&amp;poststad=Skulestadmo" TargetMode="External"/><Relationship Id="rId8384" Type="http://schemas.openxmlformats.org/officeDocument/2006/relationships/hyperlink" Target="http://www.erikbolstad.no/postnummer-koordinatar/?postnummer=8193&amp;poststad=R&#248;d&#248;y" TargetMode="External"/><Relationship Id="rId9435" Type="http://schemas.openxmlformats.org/officeDocument/2006/relationships/hyperlink" Target="http://www.erikbolstad.no/postnummer-koordinatar/?postnummer=9489&amp;poststad=Harstad" TargetMode="External"/><Relationship Id="rId11365" Type="http://schemas.openxmlformats.org/officeDocument/2006/relationships/hyperlink" Target="http://www.erikbolstad.no/postnummer-koordinatar/?postnummer=3230&amp;poststad=Sandefjord" TargetMode="External"/><Relationship Id="rId12416" Type="http://schemas.openxmlformats.org/officeDocument/2006/relationships/hyperlink" Target="http://www.erikbolstad.no/postnummer-koordinatar/?postnummer=5264&amp;poststad=Garnes" TargetMode="External"/><Relationship Id="rId63" Type="http://schemas.openxmlformats.org/officeDocument/2006/relationships/hyperlink" Target="http://www.erikbolstad.no/postnummer-koordinatar/?postnummer=0051&amp;poststad=Oslo" TargetMode="External"/><Relationship Id="rId1424" Type="http://schemas.openxmlformats.org/officeDocument/2006/relationships/hyperlink" Target="http://www.erikbolstad.no/postnummer-koordinatar/?postnummer=1350&amp;poststad=Lommedalen" TargetMode="External"/><Relationship Id="rId4994" Type="http://schemas.openxmlformats.org/officeDocument/2006/relationships/hyperlink" Target="http://www.erikbolstad.no/postnummer-koordinatar/?postnummer=4820&amp;poststad=Froland" TargetMode="External"/><Relationship Id="rId8037" Type="http://schemas.openxmlformats.org/officeDocument/2006/relationships/hyperlink" Target="http://www.erikbolstad.no/postnummer-koordinatar/?postnummer=7728&amp;poststad=Steinkjer%20(ikkje%20i%20bruk)" TargetMode="External"/><Relationship Id="rId8451" Type="http://schemas.openxmlformats.org/officeDocument/2006/relationships/hyperlink" Target="http://www.erikbolstad.no/postnummer-koordinatar/?postnummer=8270&amp;poststad=Drag" TargetMode="External"/><Relationship Id="rId9502" Type="http://schemas.openxmlformats.org/officeDocument/2006/relationships/hyperlink" Target="http://www.erikbolstad.no/postnummer-koordinatar/?postnummer=9545&amp;poststad=Langfjordbotn" TargetMode="External"/><Relationship Id="rId10381" Type="http://schemas.openxmlformats.org/officeDocument/2006/relationships/hyperlink" Target="http://www.erikbolstad.no/postnummer-koordinatar/?postnummer=1334&amp;poststad=Rykkinn" TargetMode="External"/><Relationship Id="rId11018" Type="http://schemas.openxmlformats.org/officeDocument/2006/relationships/hyperlink" Target="http://www.erikbolstad.no/postnummer-koordinatar/?postnummer=2618&amp;poststad=Lillehammer" TargetMode="External"/><Relationship Id="rId11432" Type="http://schemas.openxmlformats.org/officeDocument/2006/relationships/hyperlink" Target="http://www.erikbolstad.no/postnummer-koordinatar/?postnummer=3351&amp;poststad=Prestfoss" TargetMode="External"/><Relationship Id="rId12830" Type="http://schemas.openxmlformats.org/officeDocument/2006/relationships/hyperlink" Target="http://www.erikbolstad.no/postnummer-koordinatar/?postnummer=5991&amp;poststad=Ostereidet" TargetMode="External"/><Relationship Id="rId3596" Type="http://schemas.openxmlformats.org/officeDocument/2006/relationships/hyperlink" Target="http://www.erikbolstad.no/postnummer-koordinatar/?postnummer=3490&amp;poststad=Klokkarstua" TargetMode="External"/><Relationship Id="rId4647" Type="http://schemas.openxmlformats.org/officeDocument/2006/relationships/hyperlink" Target="http://www.erikbolstad.no/postnummer-koordinatar/?postnummer=4473&amp;poststad=Kvinlog" TargetMode="External"/><Relationship Id="rId7053" Type="http://schemas.openxmlformats.org/officeDocument/2006/relationships/hyperlink" Target="http://www.erikbolstad.no/postnummer-koordinatar/?postnummer=6841&amp;poststad=Skei%20i%20J&#248;lster" TargetMode="External"/><Relationship Id="rId8104" Type="http://schemas.openxmlformats.org/officeDocument/2006/relationships/hyperlink" Target="http://www.erikbolstad.no/postnummer-koordinatar/?postnummer=7808&amp;poststad=Namsos" TargetMode="External"/><Relationship Id="rId10034" Type="http://schemas.openxmlformats.org/officeDocument/2006/relationships/hyperlink" Target="http://www.erikbolstad.no/postnummer-koordinatar/?postnummer=0580&amp;poststad=Oslo" TargetMode="External"/><Relationship Id="rId2198" Type="http://schemas.openxmlformats.org/officeDocument/2006/relationships/hyperlink" Target="http://www.erikbolstad.no/postnummer-koordinatar/?postnummer=2014&amp;poststad=Blystadlia" TargetMode="External"/><Relationship Id="rId3249" Type="http://schemas.openxmlformats.org/officeDocument/2006/relationships/hyperlink" Target="http://www.erikbolstad.no/postnummer-koordinatar/?postnummer=3169&amp;poststad=Stokke" TargetMode="External"/><Relationship Id="rId7120" Type="http://schemas.openxmlformats.org/officeDocument/2006/relationships/hyperlink" Target="http://www.erikbolstad.no/postnummer-koordinatar/?postnummer=6891&amp;poststad=Vik%20i%20Sogn" TargetMode="External"/><Relationship Id="rId584" Type="http://schemas.openxmlformats.org/officeDocument/2006/relationships/hyperlink" Target="http://www.erikbolstad.no/postnummer-koordinatar/?postnummer=0487&amp;poststad=Oslo" TargetMode="External"/><Relationship Id="rId2265" Type="http://schemas.openxmlformats.org/officeDocument/2006/relationships/hyperlink" Target="http://www.erikbolstad.no/postnummer-koordinatar/?postnummer=2060&amp;poststad=Gardermoen" TargetMode="External"/><Relationship Id="rId3663" Type="http://schemas.openxmlformats.org/officeDocument/2006/relationships/hyperlink" Target="http://www.erikbolstad.no/postnummer-koordinatar/?postnummer=3537&amp;poststad=Kr&#248;deren" TargetMode="External"/><Relationship Id="rId4714" Type="http://schemas.openxmlformats.org/officeDocument/2006/relationships/hyperlink" Target="http://www.erikbolstad.no/postnummer-koordinatar/?postnummer=4544&amp;poststad=Fossdal" TargetMode="External"/><Relationship Id="rId9292" Type="http://schemas.openxmlformats.org/officeDocument/2006/relationships/hyperlink" Target="http://www.erikbolstad.no/postnummer-koordinatar/?postnummer=9355&amp;poststad=Sj&#248;vegan" TargetMode="External"/><Relationship Id="rId10101" Type="http://schemas.openxmlformats.org/officeDocument/2006/relationships/hyperlink" Target="http://www.erikbolstad.no/postnummer-koordinatar/?postnummer=0671&amp;poststad=Oslo" TargetMode="External"/><Relationship Id="rId13257" Type="http://schemas.openxmlformats.org/officeDocument/2006/relationships/hyperlink" Target="http://www.erikbolstad.no/postnummer-koordinatar/?postnummer=6916&amp;poststad=Barekstad" TargetMode="External"/><Relationship Id="rId13671" Type="http://schemas.openxmlformats.org/officeDocument/2006/relationships/hyperlink" Target="http://www.erikbolstad.no/postnummer-koordinatar/?postnummer=7655&amp;poststad=Verdal" TargetMode="External"/><Relationship Id="rId14308" Type="http://schemas.openxmlformats.org/officeDocument/2006/relationships/hyperlink" Target="http://www.erikbolstad.no/postnummer-koordinatar/?postnummer=9299&amp;poststad=Troms&#248;" TargetMode="External"/><Relationship Id="rId237" Type="http://schemas.openxmlformats.org/officeDocument/2006/relationships/hyperlink" Target="http://www.erikbolstad.no/postnummer-koordinatar/?postnummer=0198&amp;poststad=Oslo" TargetMode="External"/><Relationship Id="rId3316" Type="http://schemas.openxmlformats.org/officeDocument/2006/relationships/hyperlink" Target="http://www.erikbolstad.no/postnummer-koordinatar/?postnummer=3205&amp;poststad=Sandefjord" TargetMode="External"/><Relationship Id="rId3730" Type="http://schemas.openxmlformats.org/officeDocument/2006/relationships/hyperlink" Target="http://www.erikbolstad.no/postnummer-koordinatar/?postnummer=3614&amp;poststad=Kongsberg" TargetMode="External"/><Relationship Id="rId6886" Type="http://schemas.openxmlformats.org/officeDocument/2006/relationships/hyperlink" Target="http://www.erikbolstad.no/postnummer-koordinatar/?postnummer=6697&amp;poststad=Vihals" TargetMode="External"/><Relationship Id="rId7937" Type="http://schemas.openxmlformats.org/officeDocument/2006/relationships/hyperlink" Target="http://www.erikbolstad.no/postnummer-koordinatar/?postnummer=7607&amp;poststad=Levanger" TargetMode="External"/><Relationship Id="rId10918" Type="http://schemas.openxmlformats.org/officeDocument/2006/relationships/hyperlink" Target="http://www.erikbolstad.no/postnummer-koordinatar/?postnummer=2336&amp;poststad=Stange" TargetMode="External"/><Relationship Id="rId12273" Type="http://schemas.openxmlformats.org/officeDocument/2006/relationships/hyperlink" Target="http://www.erikbolstad.no/postnummer-koordinatar/?postnummer=5018&amp;poststad=Bergen" TargetMode="External"/><Relationship Id="rId13324" Type="http://schemas.openxmlformats.org/officeDocument/2006/relationships/hyperlink" Target="http://www.erikbolstad.no/postnummer-koordinatar/?postnummer=7027&amp;poststad=Trondheim" TargetMode="External"/><Relationship Id="rId651" Type="http://schemas.openxmlformats.org/officeDocument/2006/relationships/hyperlink" Target="http://www.erikbolstad.no/postnummer-koordinatar/?postnummer=0554&amp;poststad=Oslo" TargetMode="External"/><Relationship Id="rId1281" Type="http://schemas.openxmlformats.org/officeDocument/2006/relationships/hyperlink" Target="http://www.erikbolstad.no/postnummer-koordinatar/?postnummer=1253&amp;poststad=Oslo" TargetMode="External"/><Relationship Id="rId2332" Type="http://schemas.openxmlformats.org/officeDocument/2006/relationships/hyperlink" Target="http://www.erikbolstad.no/postnummer-koordinatar/?postnummer=2161&amp;poststad=Vormsund" TargetMode="External"/><Relationship Id="rId5488" Type="http://schemas.openxmlformats.org/officeDocument/2006/relationships/hyperlink" Target="http://www.erikbolstad.no/postnummer-koordinatar/?postnummer=5291&amp;poststad=Valestrandsfossen" TargetMode="External"/><Relationship Id="rId6539" Type="http://schemas.openxmlformats.org/officeDocument/2006/relationships/hyperlink" Target="http://www.erikbolstad.no/postnummer-koordinatar/?postnummer=6224&amp;poststad=Hundeidvik" TargetMode="External"/><Relationship Id="rId6953" Type="http://schemas.openxmlformats.org/officeDocument/2006/relationships/hyperlink" Target="http://www.erikbolstad.no/postnummer-koordinatar/?postnummer=6761&amp;poststad=Hornindal" TargetMode="External"/><Relationship Id="rId12340" Type="http://schemas.openxmlformats.org/officeDocument/2006/relationships/hyperlink" Target="http://www.erikbolstad.no/postnummer-koordinatar/?postnummer=5141&amp;poststad=Fyllingsdalen" TargetMode="External"/><Relationship Id="rId304" Type="http://schemas.openxmlformats.org/officeDocument/2006/relationships/hyperlink" Target="http://www.erikbolstad.no/postnummer-koordinatar/?postnummer=0262&amp;poststad=Oslo" TargetMode="External"/><Relationship Id="rId5555" Type="http://schemas.openxmlformats.org/officeDocument/2006/relationships/hyperlink" Target="http://www.erikbolstad.no/postnummer-koordinatar/?postnummer=5345&amp;poststad=Knarrevik" TargetMode="External"/><Relationship Id="rId6606" Type="http://schemas.openxmlformats.org/officeDocument/2006/relationships/hyperlink" Target="http://www.erikbolstad.no/postnummer-koordinatar/?postnummer=6364&amp;poststad=Vistdal" TargetMode="External"/><Relationship Id="rId9012" Type="http://schemas.openxmlformats.org/officeDocument/2006/relationships/hyperlink" Target="http://www.erikbolstad.no/postnummer-koordinatar/?postnummer=9054&amp;poststad=Malangseidet%20(ikkje%20i%20bruk)" TargetMode="External"/><Relationship Id="rId14098" Type="http://schemas.openxmlformats.org/officeDocument/2006/relationships/hyperlink" Target="http://www.erikbolstad.no/postnummer-koordinatar/?postnummer=8733&amp;poststad=Stuvland" TargetMode="External"/><Relationship Id="rId1001" Type="http://schemas.openxmlformats.org/officeDocument/2006/relationships/hyperlink" Target="http://www.erikbolstad.no/postnummer-koordinatar/?postnummer=0861&amp;poststad=Oslo" TargetMode="External"/><Relationship Id="rId4157" Type="http://schemas.openxmlformats.org/officeDocument/2006/relationships/hyperlink" Target="http://www.erikbolstad.no/postnummer-koordinatar/?postnummer=4003&amp;poststad=Stavanger" TargetMode="External"/><Relationship Id="rId4571" Type="http://schemas.openxmlformats.org/officeDocument/2006/relationships/hyperlink" Target="http://www.erikbolstad.no/postnummer-koordinatar/?postnummer=4369&amp;poststad=Vigrestad" TargetMode="External"/><Relationship Id="rId5208" Type="http://schemas.openxmlformats.org/officeDocument/2006/relationships/hyperlink" Target="http://www.erikbolstad.no/postnummer-koordinatar/?postnummer=5039&amp;poststad=Bergen" TargetMode="External"/><Relationship Id="rId5622" Type="http://schemas.openxmlformats.org/officeDocument/2006/relationships/hyperlink" Target="http://www.erikbolstad.no/postnummer-koordinatar/?postnummer=5402&amp;poststad=Stord" TargetMode="External"/><Relationship Id="rId8778" Type="http://schemas.openxmlformats.org/officeDocument/2006/relationships/hyperlink" Target="http://www.erikbolstad.no/postnummer-koordinatar/?postnummer=8652&amp;poststad=Mosj&#248;en" TargetMode="External"/><Relationship Id="rId9829" Type="http://schemas.openxmlformats.org/officeDocument/2006/relationships/hyperlink" Target="http://www.erikbolstad.no/postnummer-koordinatar/?postnummer=0256&amp;poststad=Oslo" TargetMode="External"/><Relationship Id="rId14165" Type="http://schemas.openxmlformats.org/officeDocument/2006/relationships/hyperlink" Target="http://www.erikbolstad.no/postnummer-koordinatar/?postnummer=9012&amp;poststad=Troms&#248;" TargetMode="External"/><Relationship Id="rId3173" Type="http://schemas.openxmlformats.org/officeDocument/2006/relationships/hyperlink" Target="http://www.erikbolstad.no/postnummer-koordinatar/?postnummer=3123&amp;poststad=T&#248;nsberg" TargetMode="External"/><Relationship Id="rId4224" Type="http://schemas.openxmlformats.org/officeDocument/2006/relationships/hyperlink" Target="http://www.erikbolstad.no/postnummer-koordinatar/?postnummer=4041&amp;poststad=Hafrsfjord" TargetMode="External"/><Relationship Id="rId11759" Type="http://schemas.openxmlformats.org/officeDocument/2006/relationships/hyperlink" Target="http://www.erikbolstad.no/postnummer-koordinatar/?postnummer=4001&amp;poststad=Stavanger" TargetMode="External"/><Relationship Id="rId1818" Type="http://schemas.openxmlformats.org/officeDocument/2006/relationships/hyperlink" Target="http://www.erikbolstad.no/postnummer-koordinatar/?postnummer=1640&amp;poststad=R&#229;de" TargetMode="External"/><Relationship Id="rId3240" Type="http://schemas.openxmlformats.org/officeDocument/2006/relationships/hyperlink" Target="http://www.erikbolstad.no/postnummer-koordinatar/?postnummer=3164&amp;poststad=Revetal" TargetMode="External"/><Relationship Id="rId6396" Type="http://schemas.openxmlformats.org/officeDocument/2006/relationships/hyperlink" Target="http://www.erikbolstad.no/postnummer-koordinatar/?postnummer=6060&amp;poststad=Hareid" TargetMode="External"/><Relationship Id="rId7794" Type="http://schemas.openxmlformats.org/officeDocument/2006/relationships/hyperlink" Target="http://www.erikbolstad.no/postnummer-koordinatar/?postnummer=7475&amp;poststad=Trondheim" TargetMode="External"/><Relationship Id="rId8845" Type="http://schemas.openxmlformats.org/officeDocument/2006/relationships/hyperlink" Target="http://www.erikbolstad.no/postnummer-koordinatar/?postnummer=8753&amp;poststad=Konsvikosen" TargetMode="External"/><Relationship Id="rId10775" Type="http://schemas.openxmlformats.org/officeDocument/2006/relationships/hyperlink" Target="http://www.erikbolstad.no/postnummer-koordinatar/?postnummer=2008&amp;poststad=Fjerdingby" TargetMode="External"/><Relationship Id="rId11826" Type="http://schemas.openxmlformats.org/officeDocument/2006/relationships/hyperlink" Target="http://www.erikbolstad.no/postnummer-koordinatar/?postnummer=4083&amp;poststad=Hundv&#229;g" TargetMode="External"/><Relationship Id="rId13181" Type="http://schemas.openxmlformats.org/officeDocument/2006/relationships/hyperlink" Target="http://www.erikbolstad.no/postnummer-koordinatar/?postnummer=6799&amp;poststad=Oppstryn" TargetMode="External"/><Relationship Id="rId14232" Type="http://schemas.openxmlformats.org/officeDocument/2006/relationships/hyperlink" Target="http://www.erikbolstad.no/postnummer-koordinatar/?postnummer=9159&amp;poststad=Havnnes" TargetMode="External"/><Relationship Id="rId161" Type="http://schemas.openxmlformats.org/officeDocument/2006/relationships/hyperlink" Target="http://www.erikbolstad.no/postnummer-koordinatar/?postnummer=0157&amp;poststad=Oslo" TargetMode="External"/><Relationship Id="rId6049" Type="http://schemas.openxmlformats.org/officeDocument/2006/relationships/hyperlink" Target="http://www.erikbolstad.no/postnummer-koordinatar/?postnummer=5776&amp;poststad=N&#229;" TargetMode="External"/><Relationship Id="rId7447" Type="http://schemas.openxmlformats.org/officeDocument/2006/relationships/hyperlink" Target="http://www.erikbolstad.no/postnummer-koordinatar/?postnummer=7190&amp;poststad=Bessaker" TargetMode="External"/><Relationship Id="rId7861" Type="http://schemas.openxmlformats.org/officeDocument/2006/relationships/hyperlink" Target="http://www.erikbolstad.no/postnummer-koordinatar/?postnummer=7509&amp;poststad=Stj&#248;rdal" TargetMode="External"/><Relationship Id="rId8912" Type="http://schemas.openxmlformats.org/officeDocument/2006/relationships/hyperlink" Target="http://www.erikbolstad.no/postnummer-koordinatar/?postnummer=8897&amp;poststad=Bardal" TargetMode="External"/><Relationship Id="rId10428" Type="http://schemas.openxmlformats.org/officeDocument/2006/relationships/hyperlink" Target="http://www.erikbolstad.no/postnummer-koordinatar/?postnummer=1388&amp;poststad=Borgen" TargetMode="External"/><Relationship Id="rId10842" Type="http://schemas.openxmlformats.org/officeDocument/2006/relationships/hyperlink" Target="http://www.erikbolstad.no/postnummer-koordinatar/?postnummer=2130&amp;poststad=Knapper" TargetMode="External"/><Relationship Id="rId13998" Type="http://schemas.openxmlformats.org/officeDocument/2006/relationships/hyperlink" Target="http://www.erikbolstad.no/postnummer-koordinatar/?postnummer=8475&amp;poststad=Straumsj&#248;en" TargetMode="External"/><Relationship Id="rId6463" Type="http://schemas.openxmlformats.org/officeDocument/2006/relationships/hyperlink" Target="http://www.erikbolstad.no/postnummer-koordinatar/?postnummer=6133&amp;poststad=Lauvstad" TargetMode="External"/><Relationship Id="rId7514" Type="http://schemas.openxmlformats.org/officeDocument/2006/relationships/hyperlink" Target="http://www.erikbolstad.no/postnummer-koordinatar/?postnummer=7260&amp;poststad=Sistranda" TargetMode="External"/><Relationship Id="rId978" Type="http://schemas.openxmlformats.org/officeDocument/2006/relationships/hyperlink" Target="http://www.erikbolstad.no/postnummer-koordinatar/?postnummer=0807&amp;poststad=Oslo" TargetMode="External"/><Relationship Id="rId2659" Type="http://schemas.openxmlformats.org/officeDocument/2006/relationships/hyperlink" Target="http://www.erikbolstad.no/postnummer-koordinatar/?postnummer=2612&amp;poststad=Sjusj&#248;en" TargetMode="External"/><Relationship Id="rId5065" Type="http://schemas.openxmlformats.org/officeDocument/2006/relationships/hyperlink" Target="http://www.erikbolstad.no/postnummer-koordinatar/?postnummer=4869&amp;poststad=D&#248;lemo" TargetMode="External"/><Relationship Id="rId6116" Type="http://schemas.openxmlformats.org/officeDocument/2006/relationships/hyperlink" Target="http://www.erikbolstad.no/postnummer-koordinatar/?postnummer=5824&amp;poststad=Bergen" TargetMode="External"/><Relationship Id="rId6530" Type="http://schemas.openxmlformats.org/officeDocument/2006/relationships/hyperlink" Target="http://www.erikbolstad.no/postnummer-koordinatar/?postnummer=6215&amp;poststad=Eidsdal" TargetMode="External"/><Relationship Id="rId9686" Type="http://schemas.openxmlformats.org/officeDocument/2006/relationships/hyperlink" Target="http://www.erikbolstad.no/postnummer-koordinatar/?postnummer=0015&amp;poststad=Oslo" TargetMode="External"/><Relationship Id="rId12667" Type="http://schemas.openxmlformats.org/officeDocument/2006/relationships/hyperlink" Target="http://www.erikbolstad.no/postnummer-koordinatar/?postnummer=5707&amp;poststad=Evanger" TargetMode="External"/><Relationship Id="rId1675" Type="http://schemas.openxmlformats.org/officeDocument/2006/relationships/hyperlink" Target="http://www.erikbolstad.no/postnummer-koordinatar/?postnummer=1519&amp;poststad=Moss" TargetMode="External"/><Relationship Id="rId2726" Type="http://schemas.openxmlformats.org/officeDocument/2006/relationships/hyperlink" Target="http://www.erikbolstad.no/postnummer-koordinatar/?postnummer=2657&amp;poststad=Svatsum" TargetMode="External"/><Relationship Id="rId4081" Type="http://schemas.openxmlformats.org/officeDocument/2006/relationships/hyperlink" Target="http://www.erikbolstad.no/postnummer-koordinatar/?postnummer=3922&amp;poststad=Porsgrunn" TargetMode="External"/><Relationship Id="rId5132" Type="http://schemas.openxmlformats.org/officeDocument/2006/relationships/hyperlink" Target="http://www.erikbolstad.no/postnummer-koordinatar/?postnummer=4955&amp;poststad=Ris&#248;r" TargetMode="External"/><Relationship Id="rId8288" Type="http://schemas.openxmlformats.org/officeDocument/2006/relationships/hyperlink" Target="http://www.erikbolstad.no/postnummer-koordinatar/?postnummer=8088&amp;poststad=Bod&#248;" TargetMode="External"/><Relationship Id="rId9339" Type="http://schemas.openxmlformats.org/officeDocument/2006/relationships/hyperlink" Target="http://www.erikbolstad.no/postnummer-koordinatar/?postnummer=9403&amp;poststad=Harstad" TargetMode="External"/><Relationship Id="rId9753" Type="http://schemas.openxmlformats.org/officeDocument/2006/relationships/hyperlink" Target="http://www.erikbolstad.no/postnummer-koordinatar/?postnummer=0136&amp;poststad=Oslo" TargetMode="External"/><Relationship Id="rId11269" Type="http://schemas.openxmlformats.org/officeDocument/2006/relationships/hyperlink" Target="http://www.erikbolstad.no/postnummer-koordinatar/?postnummer=3123&amp;poststad=T&#248;nsberg" TargetMode="External"/><Relationship Id="rId13718" Type="http://schemas.openxmlformats.org/officeDocument/2006/relationships/hyperlink" Target="http://www.erikbolstad.no/postnummer-koordinatar/?postnummer=7751&amp;poststad=Namdalseid" TargetMode="External"/><Relationship Id="rId1328" Type="http://schemas.openxmlformats.org/officeDocument/2006/relationships/hyperlink" Target="http://www.erikbolstad.no/postnummer-koordinatar/?postnummer=1286&amp;poststad=Oslo" TargetMode="External"/><Relationship Id="rId8355" Type="http://schemas.openxmlformats.org/officeDocument/2006/relationships/hyperlink" Target="http://www.erikbolstad.no/postnummer-koordinatar/?postnummer=8161&amp;poststad=Glomfjord" TargetMode="External"/><Relationship Id="rId9406" Type="http://schemas.openxmlformats.org/officeDocument/2006/relationships/hyperlink" Target="http://www.erikbolstad.no/postnummer-koordinatar/?postnummer=9455&amp;poststad=Engenes" TargetMode="External"/><Relationship Id="rId11683" Type="http://schemas.openxmlformats.org/officeDocument/2006/relationships/hyperlink" Target="http://www.erikbolstad.no/postnummer-koordinatar/?postnummer=3844&amp;poststad=&#197;motsdal" TargetMode="External"/><Relationship Id="rId12734" Type="http://schemas.openxmlformats.org/officeDocument/2006/relationships/hyperlink" Target="http://www.erikbolstad.no/postnummer-koordinatar/?postnummer=5817&amp;poststad=Bergen" TargetMode="External"/><Relationship Id="rId1742" Type="http://schemas.openxmlformats.org/officeDocument/2006/relationships/hyperlink" Target="http://www.erikbolstad.no/postnummer-koordinatar/?postnummer=1593&amp;poststad=Svinndal" TargetMode="External"/><Relationship Id="rId4898" Type="http://schemas.openxmlformats.org/officeDocument/2006/relationships/hyperlink" Target="http://www.erikbolstad.no/postnummer-koordinatar/?postnummer=4696&amp;poststad=Kristiansand%20S" TargetMode="External"/><Relationship Id="rId5949" Type="http://schemas.openxmlformats.org/officeDocument/2006/relationships/hyperlink" Target="http://www.erikbolstad.no/postnummer-koordinatar/?postnummer=5694&amp;poststad=Onarheim" TargetMode="External"/><Relationship Id="rId7371" Type="http://schemas.openxmlformats.org/officeDocument/2006/relationships/hyperlink" Target="http://www.erikbolstad.no/postnummer-koordinatar/?postnummer=7092&amp;poststad=Tiller" TargetMode="External"/><Relationship Id="rId8008" Type="http://schemas.openxmlformats.org/officeDocument/2006/relationships/hyperlink" Target="http://www.erikbolstad.no/postnummer-koordinatar/?postnummer=7707&amp;poststad=Steinkjer" TargetMode="External"/><Relationship Id="rId9820" Type="http://schemas.openxmlformats.org/officeDocument/2006/relationships/hyperlink" Target="http://www.erikbolstad.no/postnummer-koordinatar/?postnummer=0245&amp;poststad=Oslo%20(ikkje%20i%20bruk)" TargetMode="External"/><Relationship Id="rId10285" Type="http://schemas.openxmlformats.org/officeDocument/2006/relationships/hyperlink" Target="http://www.erikbolstad.no/postnummer-koordinatar/?postnummer=1155&amp;poststad=Oslo" TargetMode="External"/><Relationship Id="rId11336" Type="http://schemas.openxmlformats.org/officeDocument/2006/relationships/hyperlink" Target="http://www.erikbolstad.no/postnummer-koordinatar/?postnummer=3201&amp;poststad=Sandefjord" TargetMode="External"/><Relationship Id="rId11750" Type="http://schemas.openxmlformats.org/officeDocument/2006/relationships/hyperlink" Target="http://www.erikbolstad.no/postnummer-koordinatar/?postnummer=3970&amp;poststad=Langesund" TargetMode="External"/><Relationship Id="rId12801" Type="http://schemas.openxmlformats.org/officeDocument/2006/relationships/hyperlink" Target="http://www.erikbolstad.no/postnummer-koordinatar/?postnummer=5936&amp;poststad=Manger" TargetMode="External"/><Relationship Id="rId34" Type="http://schemas.openxmlformats.org/officeDocument/2006/relationships/hyperlink" Target="http://www.erikbolstad.no/postnummer-koordinatar/?postnummer=0030&amp;poststad=Oslo" TargetMode="External"/><Relationship Id="rId4965" Type="http://schemas.openxmlformats.org/officeDocument/2006/relationships/hyperlink" Target="http://www.erikbolstad.no/postnummer-koordinatar/?postnummer=4794&amp;poststad=Lillesand" TargetMode="External"/><Relationship Id="rId7024" Type="http://schemas.openxmlformats.org/officeDocument/2006/relationships/hyperlink" Target="http://www.erikbolstad.no/postnummer-koordinatar/?postnummer=6812&amp;poststad=F&#248;rde" TargetMode="External"/><Relationship Id="rId8422" Type="http://schemas.openxmlformats.org/officeDocument/2006/relationships/hyperlink" Target="http://www.erikbolstad.no/postnummer-koordinatar/?postnummer=8219&amp;poststad=Fauske" TargetMode="External"/><Relationship Id="rId10352" Type="http://schemas.openxmlformats.org/officeDocument/2006/relationships/hyperlink" Target="http://www.erikbolstad.no/postnummer-koordinatar/?postnummer=1301&amp;poststad=Sandvika" TargetMode="External"/><Relationship Id="rId11403" Type="http://schemas.openxmlformats.org/officeDocument/2006/relationships/hyperlink" Target="http://www.erikbolstad.no/postnummer-koordinatar/?postnummer=3270&amp;poststad=Larvik" TargetMode="External"/><Relationship Id="rId3567" Type="http://schemas.openxmlformats.org/officeDocument/2006/relationships/hyperlink" Target="http://www.erikbolstad.no/postnummer-koordinatar/?postnummer=3442&amp;poststad=Hyggen" TargetMode="External"/><Relationship Id="rId3981" Type="http://schemas.openxmlformats.org/officeDocument/2006/relationships/hyperlink" Target="http://www.erikbolstad.no/postnummer-koordinatar/?postnummer=3825&amp;poststad=Lunde" TargetMode="External"/><Relationship Id="rId4618" Type="http://schemas.openxmlformats.org/officeDocument/2006/relationships/hyperlink" Target="http://www.erikbolstad.no/postnummer-koordinatar/?postnummer=4401&amp;poststad=Flekkefjord" TargetMode="External"/><Relationship Id="rId10005" Type="http://schemas.openxmlformats.org/officeDocument/2006/relationships/hyperlink" Target="http://www.erikbolstad.no/postnummer-koordinatar/?postnummer=0551&amp;poststad=Oslo" TargetMode="External"/><Relationship Id="rId13575" Type="http://schemas.openxmlformats.org/officeDocument/2006/relationships/hyperlink" Target="http://www.erikbolstad.no/postnummer-koordinatar/?postnummer=7471&amp;poststad=Trondheim" TargetMode="External"/><Relationship Id="rId488" Type="http://schemas.openxmlformats.org/officeDocument/2006/relationships/hyperlink" Target="http://www.erikbolstad.no/postnummer-koordinatar/?postnummer=0410&amp;poststad=Oslo" TargetMode="External"/><Relationship Id="rId2169" Type="http://schemas.openxmlformats.org/officeDocument/2006/relationships/hyperlink" Target="http://www.erikbolstad.no/postnummer-koordinatar/?postnummer=1971&amp;poststad=Hemnes" TargetMode="External"/><Relationship Id="rId2583" Type="http://schemas.openxmlformats.org/officeDocument/2006/relationships/hyperlink" Target="http://www.erikbolstad.no/postnummer-koordinatar/?postnummer=2446&amp;poststad=Elg&#229;" TargetMode="External"/><Relationship Id="rId3634" Type="http://schemas.openxmlformats.org/officeDocument/2006/relationships/hyperlink" Target="http://www.erikbolstad.no/postnummer-koordinatar/?postnummer=3520&amp;poststad=Jevnaker" TargetMode="External"/><Relationship Id="rId6040" Type="http://schemas.openxmlformats.org/officeDocument/2006/relationships/hyperlink" Target="http://www.erikbolstad.no/postnummer-koordinatar/?postnummer=5752&amp;poststad=Odda" TargetMode="External"/><Relationship Id="rId9196" Type="http://schemas.openxmlformats.org/officeDocument/2006/relationships/hyperlink" Target="http://www.erikbolstad.no/postnummer-koordinatar/?postnummer=9269&amp;poststad=Troms&#248;" TargetMode="External"/><Relationship Id="rId12177" Type="http://schemas.openxmlformats.org/officeDocument/2006/relationships/hyperlink" Target="http://www.erikbolstad.no/postnummer-koordinatar/?postnummer=4817&amp;poststad=His" TargetMode="External"/><Relationship Id="rId12591" Type="http://schemas.openxmlformats.org/officeDocument/2006/relationships/hyperlink" Target="http://www.erikbolstad.no/postnummer-koordinatar/?postnummer=5554&amp;poststad=Valev&#229;g" TargetMode="External"/><Relationship Id="rId13228" Type="http://schemas.openxmlformats.org/officeDocument/2006/relationships/hyperlink" Target="http://www.erikbolstad.no/postnummer-koordinatar/?postnummer=6872&amp;poststad=Luster" TargetMode="External"/><Relationship Id="rId13642" Type="http://schemas.openxmlformats.org/officeDocument/2006/relationships/hyperlink" Target="http://www.erikbolstad.no/postnummer-koordinatar/?postnummer=7591&amp;poststad=Tydal" TargetMode="External"/><Relationship Id="rId555" Type="http://schemas.openxmlformats.org/officeDocument/2006/relationships/hyperlink" Target="http://www.erikbolstad.no/postnummer-koordinatar/?postnummer=0473&amp;poststad=Oslo" TargetMode="External"/><Relationship Id="rId1185" Type="http://schemas.openxmlformats.org/officeDocument/2006/relationships/hyperlink" Target="http://www.erikbolstad.no/postnummer-koordinatar/?postnummer=1089&amp;poststad=Oslo" TargetMode="External"/><Relationship Id="rId2236" Type="http://schemas.openxmlformats.org/officeDocument/2006/relationships/hyperlink" Target="http://www.erikbolstad.no/postnummer-koordinatar/?postnummer=2034&amp;poststad=Holter" TargetMode="External"/><Relationship Id="rId2650" Type="http://schemas.openxmlformats.org/officeDocument/2006/relationships/hyperlink" Target="http://www.erikbolstad.no/postnummer-koordinatar/?postnummer=2607&amp;poststad=Vingrom" TargetMode="External"/><Relationship Id="rId3701" Type="http://schemas.openxmlformats.org/officeDocument/2006/relationships/hyperlink" Target="http://www.erikbolstad.no/postnummer-koordinatar/?postnummer=3593&amp;poststad=Ustaoset" TargetMode="External"/><Relationship Id="rId6857" Type="http://schemas.openxmlformats.org/officeDocument/2006/relationships/hyperlink" Target="http://www.erikbolstad.no/postnummer-koordinatar/?postnummer=6657&amp;poststad=Rindal" TargetMode="External"/><Relationship Id="rId7908" Type="http://schemas.openxmlformats.org/officeDocument/2006/relationships/hyperlink" Target="http://www.erikbolstad.no/postnummer-koordinatar/?postnummer=7580&amp;poststad=Selbu" TargetMode="External"/><Relationship Id="rId9263" Type="http://schemas.openxmlformats.org/officeDocument/2006/relationships/hyperlink" Target="http://www.erikbolstad.no/postnummer-koordinatar/?postnummer=9306&amp;poststad=Finnsnes" TargetMode="External"/><Relationship Id="rId11193" Type="http://schemas.openxmlformats.org/officeDocument/2006/relationships/hyperlink" Target="http://www.erikbolstad.no/postnummer-koordinatar/?postnummer=3020&amp;poststad=Drammen%20(ikkje%20i%20bruk)" TargetMode="External"/><Relationship Id="rId12244" Type="http://schemas.openxmlformats.org/officeDocument/2006/relationships/hyperlink" Target="http://www.erikbolstad.no/postnummer-koordinatar/?postnummer=4950&amp;poststad=Ris&#248;r" TargetMode="External"/><Relationship Id="rId208" Type="http://schemas.openxmlformats.org/officeDocument/2006/relationships/hyperlink" Target="http://www.erikbolstad.no/postnummer-koordinatar/?postnummer=0181&amp;poststad=Oslo" TargetMode="External"/><Relationship Id="rId622" Type="http://schemas.openxmlformats.org/officeDocument/2006/relationships/hyperlink" Target="http://www.erikbolstad.no/postnummer-koordinatar/?postnummer=0510&amp;poststad=Oslo" TargetMode="External"/><Relationship Id="rId1252" Type="http://schemas.openxmlformats.org/officeDocument/2006/relationships/hyperlink" Target="http://www.erikbolstad.no/postnummer-koordinatar/?postnummer=1185&amp;poststad=Oslo" TargetMode="External"/><Relationship Id="rId2303" Type="http://schemas.openxmlformats.org/officeDocument/2006/relationships/hyperlink" Target="http://www.erikbolstad.no/postnummer-koordinatar/?postnummer=2093&amp;poststad=Feiring" TargetMode="External"/><Relationship Id="rId5459" Type="http://schemas.openxmlformats.org/officeDocument/2006/relationships/hyperlink" Target="http://www.erikbolstad.no/postnummer-koordinatar/?postnummer=5260&amp;poststad=Indre%20Arna" TargetMode="External"/><Relationship Id="rId9330" Type="http://schemas.openxmlformats.org/officeDocument/2006/relationships/hyperlink" Target="http://www.erikbolstad.no/postnummer-koordinatar/?postnummer=9391&amp;poststad=Stonglandseidet" TargetMode="External"/><Relationship Id="rId4475" Type="http://schemas.openxmlformats.org/officeDocument/2006/relationships/hyperlink" Target="http://www.erikbolstad.no/postnummer-koordinatar/?postnummer=4310&amp;poststad=Hommers&#229;k" TargetMode="External"/><Relationship Id="rId5873" Type="http://schemas.openxmlformats.org/officeDocument/2006/relationships/hyperlink" Target="http://www.erikbolstad.no/postnummer-koordinatar/?postnummer=5596&amp;poststad=Markhus" TargetMode="External"/><Relationship Id="rId6924" Type="http://schemas.openxmlformats.org/officeDocument/2006/relationships/hyperlink" Target="http://www.erikbolstad.no/postnummer-koordinatar/?postnummer=6719&amp;poststad=Skatestraumen" TargetMode="External"/><Relationship Id="rId11260" Type="http://schemas.openxmlformats.org/officeDocument/2006/relationships/hyperlink" Target="http://www.erikbolstad.no/postnummer-koordinatar/?postnummer=3114&amp;poststad=T&#248;nsberg" TargetMode="External"/><Relationship Id="rId12311" Type="http://schemas.openxmlformats.org/officeDocument/2006/relationships/hyperlink" Target="http://www.erikbolstad.no/postnummer-koordinatar/?postnummer=5096&amp;poststad=Bergen" TargetMode="External"/><Relationship Id="rId14069" Type="http://schemas.openxmlformats.org/officeDocument/2006/relationships/hyperlink" Target="http://www.erikbolstad.no/postnummer-koordinatar/?postnummer=8648&amp;poststad=Korgen" TargetMode="External"/><Relationship Id="rId3077" Type="http://schemas.openxmlformats.org/officeDocument/2006/relationships/hyperlink" Target="http://www.erikbolstad.no/postnummer-koordinatar/?postnummer=3048&amp;poststad=Drammen" TargetMode="External"/><Relationship Id="rId4128" Type="http://schemas.openxmlformats.org/officeDocument/2006/relationships/hyperlink" Target="http://www.erikbolstad.no/postnummer-koordinatar/?postnummer=3960&amp;poststad=Stathelle" TargetMode="External"/><Relationship Id="rId5526" Type="http://schemas.openxmlformats.org/officeDocument/2006/relationships/hyperlink" Target="http://www.erikbolstad.no/postnummer-koordinatar/?postnummer=5322&amp;poststad=Kleppest&#248;" TargetMode="External"/><Relationship Id="rId5940" Type="http://schemas.openxmlformats.org/officeDocument/2006/relationships/hyperlink" Target="http://www.erikbolstad.no/postnummer-koordinatar/?postnummer=5683&amp;poststad=Reksteren" TargetMode="External"/><Relationship Id="rId14483" Type="http://schemas.openxmlformats.org/officeDocument/2006/relationships/hyperlink" Target="http://www.erikbolstad.no/postnummer-koordinatar/?postnummer=9763&amp;poststad=Skarsv&#229;g" TargetMode="External"/><Relationship Id="rId2093" Type="http://schemas.openxmlformats.org/officeDocument/2006/relationships/hyperlink" Target="http://www.erikbolstad.no/postnummer-koordinatar/?postnummer=1867&amp;poststad=B&#229;stad" TargetMode="External"/><Relationship Id="rId3491" Type="http://schemas.openxmlformats.org/officeDocument/2006/relationships/hyperlink" Target="http://www.erikbolstad.no/postnummer-koordinatar/?postnummer=3340&amp;poststad=&#197;mot" TargetMode="External"/><Relationship Id="rId4542" Type="http://schemas.openxmlformats.org/officeDocument/2006/relationships/hyperlink" Target="http://www.erikbolstad.no/postnummer-koordinatar/?postnummer=4349&amp;poststad=Bryne" TargetMode="External"/><Relationship Id="rId7698" Type="http://schemas.openxmlformats.org/officeDocument/2006/relationships/hyperlink" Target="http://www.erikbolstad.no/postnummer-koordinatar/?postnummer=7426&amp;poststad=Trondheim" TargetMode="External"/><Relationship Id="rId8749" Type="http://schemas.openxmlformats.org/officeDocument/2006/relationships/hyperlink" Target="http://www.erikbolstad.no/postnummer-koordinatar/?postnummer=8626&amp;poststad=Mo%20i%20Rana" TargetMode="External"/><Relationship Id="rId10679" Type="http://schemas.openxmlformats.org/officeDocument/2006/relationships/hyperlink" Target="http://www.erikbolstad.no/postnummer-koordinatar/?postnummer=1776&amp;poststad=Halden" TargetMode="External"/><Relationship Id="rId13085" Type="http://schemas.openxmlformats.org/officeDocument/2006/relationships/hyperlink" Target="http://www.erikbolstad.no/postnummer-koordinatar/?postnummer=6601&amp;poststad=Sunndals&#248;ra" TargetMode="External"/><Relationship Id="rId14136" Type="http://schemas.openxmlformats.org/officeDocument/2006/relationships/hyperlink" Target="http://www.erikbolstad.no/postnummer-koordinatar/?postnummer=8891&amp;poststad=Leirfjord" TargetMode="External"/><Relationship Id="rId3144" Type="http://schemas.openxmlformats.org/officeDocument/2006/relationships/hyperlink" Target="http://www.erikbolstad.no/postnummer-koordinatar/?postnummer=3108&amp;poststad=Vear" TargetMode="External"/><Relationship Id="rId7765" Type="http://schemas.openxmlformats.org/officeDocument/2006/relationships/hyperlink" Target="http://www.erikbolstad.no/postnummer-koordinatar/?postnummer=7461&amp;poststad=Trondheim" TargetMode="External"/><Relationship Id="rId8816" Type="http://schemas.openxmlformats.org/officeDocument/2006/relationships/hyperlink" Target="http://www.erikbolstad.no/postnummer-koordinatar/?postnummer=8701&amp;poststad=Nesna" TargetMode="External"/><Relationship Id="rId10746" Type="http://schemas.openxmlformats.org/officeDocument/2006/relationships/hyperlink" Target="http://www.erikbolstad.no/postnummer-koordinatar/?postnummer=1916&amp;poststad=Flateby" TargetMode="External"/><Relationship Id="rId13152" Type="http://schemas.openxmlformats.org/officeDocument/2006/relationships/hyperlink" Target="http://www.erikbolstad.no/postnummer-koordinatar/?postnummer=6731&amp;poststad=Davik" TargetMode="External"/><Relationship Id="rId14203" Type="http://schemas.openxmlformats.org/officeDocument/2006/relationships/hyperlink" Target="http://www.erikbolstad.no/postnummer-koordinatar/?postnummer=9105&amp;poststad=Kval&#248;ya" TargetMode="External"/><Relationship Id="rId2160" Type="http://schemas.openxmlformats.org/officeDocument/2006/relationships/hyperlink" Target="http://www.erikbolstad.no/postnummer-koordinatar/?postnummer=1954&amp;poststad=Setskog" TargetMode="External"/><Relationship Id="rId3211" Type="http://schemas.openxmlformats.org/officeDocument/2006/relationships/hyperlink" Target="http://www.erikbolstad.no/postnummer-koordinatar/?postnummer=3147&amp;poststad=Verdens%20Ende%20(ikkje%20i%20bruk)" TargetMode="External"/><Relationship Id="rId6367" Type="http://schemas.openxmlformats.org/officeDocument/2006/relationships/hyperlink" Target="http://www.erikbolstad.no/postnummer-koordinatar/?postnummer=6040&amp;poststad=Vigra" TargetMode="External"/><Relationship Id="rId6781" Type="http://schemas.openxmlformats.org/officeDocument/2006/relationships/hyperlink" Target="http://www.erikbolstad.no/postnummer-koordinatar/?postnummer=6522&amp;poststad=Frei" TargetMode="External"/><Relationship Id="rId7418" Type="http://schemas.openxmlformats.org/officeDocument/2006/relationships/hyperlink" Target="http://www.erikbolstad.no/postnummer-koordinatar/?postnummer=7152&amp;poststad=Kr&#229;kv&#229;g" TargetMode="External"/><Relationship Id="rId7832" Type="http://schemas.openxmlformats.org/officeDocument/2006/relationships/hyperlink" Target="http://www.erikbolstad.no/postnummer-koordinatar/?postnummer=7494&amp;poststad=Trondheim" TargetMode="External"/><Relationship Id="rId132" Type="http://schemas.openxmlformats.org/officeDocument/2006/relationships/hyperlink" Target="http://www.erikbolstad.no/postnummer-koordinatar/?postnummer=0131&amp;poststad=Oslo" TargetMode="External"/><Relationship Id="rId5383" Type="http://schemas.openxmlformats.org/officeDocument/2006/relationships/hyperlink" Target="http://www.erikbolstad.no/postnummer-koordinatar/?postnummer=5206&amp;poststad=Os" TargetMode="External"/><Relationship Id="rId6434" Type="http://schemas.openxmlformats.org/officeDocument/2006/relationships/hyperlink" Target="http://www.erikbolstad.no/postnummer-koordinatar/?postnummer=6092&amp;poststad=Fosnav&#229;g" TargetMode="External"/><Relationship Id="rId10813" Type="http://schemas.openxmlformats.org/officeDocument/2006/relationships/hyperlink" Target="http://www.erikbolstad.no/postnummer-koordinatar/?postnummer=2058&amp;poststad=Sessvollmoen" TargetMode="External"/><Relationship Id="rId13969" Type="http://schemas.openxmlformats.org/officeDocument/2006/relationships/hyperlink" Target="http://www.erikbolstad.no/postnummer-koordinatar/?postnummer=8404&amp;poststad=Sortland" TargetMode="External"/><Relationship Id="rId1579" Type="http://schemas.openxmlformats.org/officeDocument/2006/relationships/hyperlink" Target="http://www.erikbolstad.no/postnummer-koordinatar/?postnummer=1447&amp;poststad=Dr&#248;bak" TargetMode="External"/><Relationship Id="rId2977" Type="http://schemas.openxmlformats.org/officeDocument/2006/relationships/hyperlink" Target="http://www.erikbolstad.no/postnummer-koordinatar/?postnummer=2974&amp;poststad=Vang%20i%20Valdres" TargetMode="External"/><Relationship Id="rId5036" Type="http://schemas.openxmlformats.org/officeDocument/2006/relationships/hyperlink" Target="http://www.erikbolstad.no/postnummer-koordinatar/?postnummer=4851&amp;poststad=Saltr&#248;d" TargetMode="External"/><Relationship Id="rId5450" Type="http://schemas.openxmlformats.org/officeDocument/2006/relationships/hyperlink" Target="http://www.erikbolstad.no/postnummer-koordinatar/?postnummer=5253&amp;poststad=Sandsli" TargetMode="External"/><Relationship Id="rId12985" Type="http://schemas.openxmlformats.org/officeDocument/2006/relationships/hyperlink" Target="http://www.erikbolstad.no/postnummer-koordinatar/?postnummer=6364&amp;poststad=Vistdal" TargetMode="External"/><Relationship Id="rId949" Type="http://schemas.openxmlformats.org/officeDocument/2006/relationships/hyperlink" Target="http://www.erikbolstad.no/postnummer-koordinatar/?postnummer=0781&amp;poststad=Oslo" TargetMode="External"/><Relationship Id="rId1993" Type="http://schemas.openxmlformats.org/officeDocument/2006/relationships/hyperlink" Target="http://www.erikbolstad.no/postnummer-koordinatar/?postnummer=1776&amp;poststad=Halden" TargetMode="External"/><Relationship Id="rId4052" Type="http://schemas.openxmlformats.org/officeDocument/2006/relationships/hyperlink" Target="http://www.erikbolstad.no/postnummer-koordinatar/?postnummer=3905&amp;poststad=Porsgrunn" TargetMode="External"/><Relationship Id="rId5103" Type="http://schemas.openxmlformats.org/officeDocument/2006/relationships/hyperlink" Target="http://www.erikbolstad.no/postnummer-koordinatar/?postnummer=4900&amp;poststad=Tvedestrand" TargetMode="External"/><Relationship Id="rId6501" Type="http://schemas.openxmlformats.org/officeDocument/2006/relationships/hyperlink" Target="http://www.erikbolstad.no/postnummer-koordinatar/?postnummer=6166&amp;poststad=S&#230;b&#248;" TargetMode="External"/><Relationship Id="rId8259" Type="http://schemas.openxmlformats.org/officeDocument/2006/relationships/hyperlink" Target="http://www.erikbolstad.no/postnummer-koordinatar/?postnummer=8058&amp;poststad=Tverlandet" TargetMode="External"/><Relationship Id="rId9657" Type="http://schemas.openxmlformats.org/officeDocument/2006/relationships/hyperlink" Target="http://www.erikbolstad.no/postnummer-koordinatar/?postnummer=9917&amp;poststad=Kirkenes" TargetMode="External"/><Relationship Id="rId11587" Type="http://schemas.openxmlformats.org/officeDocument/2006/relationships/hyperlink" Target="http://www.erikbolstad.no/postnummer-koordinatar/?postnummer=3683&amp;poststad=Notodden" TargetMode="External"/><Relationship Id="rId12638" Type="http://schemas.openxmlformats.org/officeDocument/2006/relationships/hyperlink" Target="http://www.erikbolstad.no/postnummer-koordinatar/?postnummer=5637&amp;poststad=&#216;lve" TargetMode="External"/><Relationship Id="rId1646" Type="http://schemas.openxmlformats.org/officeDocument/2006/relationships/hyperlink" Target="http://www.erikbolstad.no/postnummer-koordinatar/?postnummer=1502&amp;poststad=Moss" TargetMode="External"/><Relationship Id="rId8673" Type="http://schemas.openxmlformats.org/officeDocument/2006/relationships/hyperlink" Target="http://www.erikbolstad.no/postnummer-koordinatar/?postnummer=8514&amp;poststad=Narvik" TargetMode="External"/><Relationship Id="rId9724" Type="http://schemas.openxmlformats.org/officeDocument/2006/relationships/hyperlink" Target="http://www.erikbolstad.no/postnummer-koordinatar/?postnummer=0106&amp;poststad=Oslo" TargetMode="External"/><Relationship Id="rId10189" Type="http://schemas.openxmlformats.org/officeDocument/2006/relationships/hyperlink" Target="http://www.erikbolstad.no/postnummer-koordinatar/?postnummer=0872&amp;poststad=Oslo" TargetMode="External"/><Relationship Id="rId11654" Type="http://schemas.openxmlformats.org/officeDocument/2006/relationships/hyperlink" Target="http://www.erikbolstad.no/postnummer-koordinatar/?postnummer=3789&amp;poststad=Krager&#248;" TargetMode="External"/><Relationship Id="rId12705" Type="http://schemas.openxmlformats.org/officeDocument/2006/relationships/hyperlink" Target="http://www.erikbolstad.no/postnummer-koordinatar/?postnummer=5770&amp;poststad=Tyssedal" TargetMode="External"/><Relationship Id="rId14060" Type="http://schemas.openxmlformats.org/officeDocument/2006/relationships/hyperlink" Target="http://www.erikbolstad.no/postnummer-koordinatar/?postnummer=8634&amp;poststad=Mo%20i%20Rana" TargetMode="External"/><Relationship Id="rId1713" Type="http://schemas.openxmlformats.org/officeDocument/2006/relationships/hyperlink" Target="http://www.erikbolstad.no/postnummer-koordinatar/?postnummer=1539&amp;poststad=Moss" TargetMode="External"/><Relationship Id="rId4869" Type="http://schemas.openxmlformats.org/officeDocument/2006/relationships/hyperlink" Target="http://www.erikbolstad.no/postnummer-koordinatar/?postnummer=4679&amp;poststad=Flekker&#248;y" TargetMode="External"/><Relationship Id="rId7275" Type="http://schemas.openxmlformats.org/officeDocument/2006/relationships/hyperlink" Target="http://www.erikbolstad.no/postnummer-koordinatar/?postnummer=7023&amp;poststad=Trondheim" TargetMode="External"/><Relationship Id="rId8326" Type="http://schemas.openxmlformats.org/officeDocument/2006/relationships/hyperlink" Target="http://www.erikbolstad.no/postnummer-koordinatar/?postnummer=8128&amp;poststad=Ytre%20Beiarn" TargetMode="External"/><Relationship Id="rId8740" Type="http://schemas.openxmlformats.org/officeDocument/2006/relationships/hyperlink" Target="http://www.erikbolstad.no/postnummer-koordinatar/?postnummer=8616&amp;poststad=Mo%20i%20Rana" TargetMode="External"/><Relationship Id="rId10256" Type="http://schemas.openxmlformats.org/officeDocument/2006/relationships/hyperlink" Target="http://www.erikbolstad.no/postnummer-koordinatar/?postnummer=1053&amp;poststad=Oslo" TargetMode="External"/><Relationship Id="rId10670" Type="http://schemas.openxmlformats.org/officeDocument/2006/relationships/hyperlink" Target="http://www.erikbolstad.no/postnummer-koordinatar/?postnummer=1763&amp;poststad=Halden" TargetMode="External"/><Relationship Id="rId11307" Type="http://schemas.openxmlformats.org/officeDocument/2006/relationships/hyperlink" Target="http://www.erikbolstad.no/postnummer-koordinatar/?postnummer=3169&amp;poststad=Stokke" TargetMode="External"/><Relationship Id="rId11721" Type="http://schemas.openxmlformats.org/officeDocument/2006/relationships/hyperlink" Target="http://www.erikbolstad.no/postnummer-koordinatar/?postnummer=3920&amp;poststad=Porsgrunn" TargetMode="External"/><Relationship Id="rId3885" Type="http://schemas.openxmlformats.org/officeDocument/2006/relationships/hyperlink" Target="http://www.erikbolstad.no/postnummer-koordinatar/?postnummer=3732&amp;poststad=Skien" TargetMode="External"/><Relationship Id="rId4936" Type="http://schemas.openxmlformats.org/officeDocument/2006/relationships/hyperlink" Target="http://www.erikbolstad.no/postnummer-koordinatar/?postnummer=4745&amp;poststad=Bygland" TargetMode="External"/><Relationship Id="rId6291" Type="http://schemas.openxmlformats.org/officeDocument/2006/relationships/hyperlink" Target="http://www.erikbolstad.no/postnummer-koordinatar/?postnummer=5986&amp;poststad=Hosteland" TargetMode="External"/><Relationship Id="rId7342" Type="http://schemas.openxmlformats.org/officeDocument/2006/relationships/hyperlink" Target="http://www.erikbolstad.no/postnummer-koordinatar/?postnummer=7058&amp;poststad=Jakobsli" TargetMode="External"/><Relationship Id="rId10323" Type="http://schemas.openxmlformats.org/officeDocument/2006/relationships/hyperlink" Target="http://www.erikbolstad.no/postnummer-koordinatar/?postnummer=1253&amp;poststad=Oslo" TargetMode="External"/><Relationship Id="rId13479" Type="http://schemas.openxmlformats.org/officeDocument/2006/relationships/hyperlink" Target="http://www.erikbolstad.no/postnummer-koordinatar/?postnummer=7341&amp;poststad=Oppdal" TargetMode="External"/><Relationship Id="rId2487" Type="http://schemas.openxmlformats.org/officeDocument/2006/relationships/hyperlink" Target="http://www.erikbolstad.no/postnummer-koordinatar/?postnummer=2353&amp;poststad=Stavsj&#248;" TargetMode="External"/><Relationship Id="rId3538" Type="http://schemas.openxmlformats.org/officeDocument/2006/relationships/hyperlink" Target="http://www.erikbolstad.no/postnummer-koordinatar/?postnummer=3410&amp;poststad=Sylling" TargetMode="External"/><Relationship Id="rId12495" Type="http://schemas.openxmlformats.org/officeDocument/2006/relationships/hyperlink" Target="http://www.erikbolstad.no/postnummer-koordinatar/?postnummer=5404&amp;poststad=Stord" TargetMode="External"/><Relationship Id="rId13893" Type="http://schemas.openxmlformats.org/officeDocument/2006/relationships/hyperlink" Target="http://www.erikbolstad.no/postnummer-koordinatar/?postnummer=8219&amp;poststad=Fauske" TargetMode="External"/><Relationship Id="rId459" Type="http://schemas.openxmlformats.org/officeDocument/2006/relationships/hyperlink" Target="http://www.erikbolstad.no/postnummer-koordinatar/?postnummer=0379&amp;poststad=Oslo" TargetMode="External"/><Relationship Id="rId873" Type="http://schemas.openxmlformats.org/officeDocument/2006/relationships/hyperlink" Target="http://www.erikbolstad.no/postnummer-koordinatar/?postnummer=0689&amp;poststad=Oslo" TargetMode="External"/><Relationship Id="rId1089" Type="http://schemas.openxmlformats.org/officeDocument/2006/relationships/hyperlink" Target="http://www.erikbolstad.no/postnummer-koordinatar/?postnummer=0969&amp;poststad=Oslo" TargetMode="External"/><Relationship Id="rId2554" Type="http://schemas.openxmlformats.org/officeDocument/2006/relationships/hyperlink" Target="http://www.erikbolstad.no/postnummer-koordinatar/?postnummer=2421&amp;poststad=Trysil" TargetMode="External"/><Relationship Id="rId3952" Type="http://schemas.openxmlformats.org/officeDocument/2006/relationships/hyperlink" Target="http://www.erikbolstad.no/postnummer-koordinatar/?postnummer=3793&amp;poststad=Sannidal" TargetMode="External"/><Relationship Id="rId6011" Type="http://schemas.openxmlformats.org/officeDocument/2006/relationships/hyperlink" Target="http://www.erikbolstad.no/postnummer-koordinatar/?postnummer=5731&amp;poststad=Ulvik" TargetMode="External"/><Relationship Id="rId9167" Type="http://schemas.openxmlformats.org/officeDocument/2006/relationships/hyperlink" Target="http://www.erikbolstad.no/postnummer-koordinatar/?postnummer=9254&amp;poststad=Troms&#248;" TargetMode="External"/><Relationship Id="rId9581" Type="http://schemas.openxmlformats.org/officeDocument/2006/relationships/hyperlink" Target="http://www.erikbolstad.no/postnummer-koordinatar/?postnummer=9717&amp;poststad=Veidnesklubben" TargetMode="External"/><Relationship Id="rId11097" Type="http://schemas.openxmlformats.org/officeDocument/2006/relationships/hyperlink" Target="http://www.erikbolstad.no/postnummer-koordinatar/?postnummer=2805&amp;poststad=Gj&#248;vik" TargetMode="External"/><Relationship Id="rId12148" Type="http://schemas.openxmlformats.org/officeDocument/2006/relationships/hyperlink" Target="http://www.erikbolstad.no/postnummer-koordinatar/?postnummer=4741&amp;poststad=Byglandsfjord" TargetMode="External"/><Relationship Id="rId13546" Type="http://schemas.openxmlformats.org/officeDocument/2006/relationships/hyperlink" Target="http://www.erikbolstad.no/postnummer-koordinatar/?postnummer=7441&amp;poststad=Trondheim" TargetMode="External"/><Relationship Id="rId13960" Type="http://schemas.openxmlformats.org/officeDocument/2006/relationships/hyperlink" Target="http://www.erikbolstad.no/postnummer-koordinatar/?postnummer=8388&amp;poststad=Ramberg" TargetMode="External"/><Relationship Id="rId526" Type="http://schemas.openxmlformats.org/officeDocument/2006/relationships/hyperlink" Target="http://www.erikbolstad.no/postnummer-koordinatar/?postnummer=0456&amp;poststad=Oslo" TargetMode="External"/><Relationship Id="rId1156" Type="http://schemas.openxmlformats.org/officeDocument/2006/relationships/hyperlink" Target="http://www.erikbolstad.no/postnummer-koordinatar/?postnummer=1061&amp;poststad=Oslo" TargetMode="External"/><Relationship Id="rId2207" Type="http://schemas.openxmlformats.org/officeDocument/2006/relationships/hyperlink" Target="http://www.erikbolstad.no/postnummer-koordinatar/?postnummer=2019&amp;poststad=Skedsmokorset" TargetMode="External"/><Relationship Id="rId3605" Type="http://schemas.openxmlformats.org/officeDocument/2006/relationships/hyperlink" Target="http://www.erikbolstad.no/postnummer-koordinatar/?postnummer=3504&amp;poststad=H&#248;nefoss" TargetMode="External"/><Relationship Id="rId8183" Type="http://schemas.openxmlformats.org/officeDocument/2006/relationships/hyperlink" Target="http://www.erikbolstad.no/postnummer-koordinatar/?postnummer=7994&amp;poststad=Leka" TargetMode="External"/><Relationship Id="rId9234" Type="http://schemas.openxmlformats.org/officeDocument/2006/relationships/hyperlink" Target="http://www.erikbolstad.no/postnummer-koordinatar/?postnummer=9288&amp;poststad=Troms&#248;" TargetMode="External"/><Relationship Id="rId12562" Type="http://schemas.openxmlformats.org/officeDocument/2006/relationships/hyperlink" Target="http://www.erikbolstad.no/postnummer-koordinatar/?postnummer=5516&amp;poststad=Haugesund" TargetMode="External"/><Relationship Id="rId13613" Type="http://schemas.openxmlformats.org/officeDocument/2006/relationships/hyperlink" Target="http://www.erikbolstad.no/postnummer-koordinatar/?postnummer=7509&amp;poststad=Stj&#248;rdal" TargetMode="External"/><Relationship Id="rId940" Type="http://schemas.openxmlformats.org/officeDocument/2006/relationships/hyperlink" Target="http://www.erikbolstad.no/postnummer-koordinatar/?postnummer=0775&amp;poststad=Oslo" TargetMode="External"/><Relationship Id="rId1570" Type="http://schemas.openxmlformats.org/officeDocument/2006/relationships/hyperlink" Target="http://www.erikbolstad.no/postnummer-koordinatar/?postnummer=1442&amp;poststad=Dr&#248;bak" TargetMode="External"/><Relationship Id="rId2621" Type="http://schemas.openxmlformats.org/officeDocument/2006/relationships/hyperlink" Target="http://www.erikbolstad.no/postnummer-koordinatar/?postnummer=2552&amp;poststad=Dalsbygda" TargetMode="External"/><Relationship Id="rId5777" Type="http://schemas.openxmlformats.org/officeDocument/2006/relationships/hyperlink" Target="http://www.erikbolstad.no/postnummer-koordinatar/?postnummer=5528&amp;poststad=Haugesund" TargetMode="External"/><Relationship Id="rId6828" Type="http://schemas.openxmlformats.org/officeDocument/2006/relationships/hyperlink" Target="http://www.erikbolstad.no/postnummer-koordinatar/?postnummer=6633&amp;poststad=Gjemnes" TargetMode="External"/><Relationship Id="rId11164" Type="http://schemas.openxmlformats.org/officeDocument/2006/relationships/hyperlink" Target="http://www.erikbolstad.no/postnummer-koordinatar/?postnummer=2953&amp;poststad=Beitost&#248;len" TargetMode="External"/><Relationship Id="rId12215" Type="http://schemas.openxmlformats.org/officeDocument/2006/relationships/hyperlink" Target="http://www.erikbolstad.no/postnummer-koordinatar/?postnummer=4869&amp;poststad=D&#248;lemo" TargetMode="External"/><Relationship Id="rId1223" Type="http://schemas.openxmlformats.org/officeDocument/2006/relationships/hyperlink" Target="http://www.erikbolstad.no/postnummer-koordinatar/?postnummer=1165&amp;poststad=Oslo" TargetMode="External"/><Relationship Id="rId4379" Type="http://schemas.openxmlformats.org/officeDocument/2006/relationships/hyperlink" Target="http://www.erikbolstad.no/postnummer-koordinatar/?postnummer=4168&amp;poststad=Byre" TargetMode="External"/><Relationship Id="rId4793" Type="http://schemas.openxmlformats.org/officeDocument/2006/relationships/hyperlink" Target="http://www.erikbolstad.no/postnummer-koordinatar/?postnummer=4625&amp;poststad=Flekker&#248;y" TargetMode="External"/><Relationship Id="rId5844" Type="http://schemas.openxmlformats.org/officeDocument/2006/relationships/hyperlink" Target="http://www.erikbolstad.no/postnummer-koordinatar/?postnummer=5576&amp;poststad=&#216;vre%20Vats" TargetMode="External"/><Relationship Id="rId8250" Type="http://schemas.openxmlformats.org/officeDocument/2006/relationships/hyperlink" Target="http://www.erikbolstad.no/postnummer-koordinatar/?postnummer=8047&amp;poststad=Bod&#248;" TargetMode="External"/><Relationship Id="rId9301" Type="http://schemas.openxmlformats.org/officeDocument/2006/relationships/hyperlink" Target="http://www.erikbolstad.no/postnummer-koordinatar/?postnummer=9370&amp;poststad=Silsand" TargetMode="External"/><Relationship Id="rId10180" Type="http://schemas.openxmlformats.org/officeDocument/2006/relationships/hyperlink" Target="http://www.erikbolstad.no/postnummer-koordinatar/?postnummer=0857&amp;poststad=Oslo" TargetMode="External"/><Relationship Id="rId11231" Type="http://schemas.openxmlformats.org/officeDocument/2006/relationships/hyperlink" Target="http://www.erikbolstad.no/postnummer-koordinatar/?postnummer=3061&amp;poststad=Svelvik" TargetMode="External"/><Relationship Id="rId14387" Type="http://schemas.openxmlformats.org/officeDocument/2006/relationships/hyperlink" Target="http://www.erikbolstad.no/postnummer-koordinatar/?postnummer=9471&amp;poststad=Gratangen" TargetMode="External"/><Relationship Id="rId3395" Type="http://schemas.openxmlformats.org/officeDocument/2006/relationships/hyperlink" Target="http://www.erikbolstad.no/postnummer-koordinatar/?postnummer=3245&amp;poststad=Kodal" TargetMode="External"/><Relationship Id="rId4446" Type="http://schemas.openxmlformats.org/officeDocument/2006/relationships/hyperlink" Target="http://www.erikbolstad.no/postnummer-koordinatar/?postnummer=4294&amp;poststad=Kopervik" TargetMode="External"/><Relationship Id="rId4860" Type="http://schemas.openxmlformats.org/officeDocument/2006/relationships/hyperlink" Target="http://www.erikbolstad.no/postnummer-koordinatar/?postnummer=4674&amp;poststad=Kristiansand%20S" TargetMode="External"/><Relationship Id="rId5911" Type="http://schemas.openxmlformats.org/officeDocument/2006/relationships/hyperlink" Target="http://www.erikbolstad.no/postnummer-koordinatar/?postnummer=5637&amp;poststad=&#216;lve" TargetMode="External"/><Relationship Id="rId14454" Type="http://schemas.openxmlformats.org/officeDocument/2006/relationships/hyperlink" Target="http://www.erikbolstad.no/postnummer-koordinatar/?postnummer=9624&amp;poststad=Revsneshamn" TargetMode="External"/><Relationship Id="rId3048" Type="http://schemas.openxmlformats.org/officeDocument/2006/relationships/hyperlink" Target="http://www.erikbolstad.no/postnummer-koordinatar/?postnummer=3033&amp;poststad=Drammen" TargetMode="External"/><Relationship Id="rId3462" Type="http://schemas.openxmlformats.org/officeDocument/2006/relationships/hyperlink" Target="http://www.erikbolstad.no/postnummer-koordinatar/?postnummer=3285&amp;poststad=Larvik" TargetMode="External"/><Relationship Id="rId4513" Type="http://schemas.openxmlformats.org/officeDocument/2006/relationships/hyperlink" Target="http://www.erikbolstad.no/postnummer-koordinatar/?postnummer=4330&amp;poststad=&#197;lg&#229;rd" TargetMode="External"/><Relationship Id="rId7669" Type="http://schemas.openxmlformats.org/officeDocument/2006/relationships/hyperlink" Target="http://www.erikbolstad.no/postnummer-koordinatar/?postnummer=7411&amp;poststad=Trondheim" TargetMode="External"/><Relationship Id="rId10997" Type="http://schemas.openxmlformats.org/officeDocument/2006/relationships/hyperlink" Target="http://www.erikbolstad.no/postnummer-koordinatar/?postnummer=2580&amp;poststad=Folldal" TargetMode="External"/><Relationship Id="rId13056" Type="http://schemas.openxmlformats.org/officeDocument/2006/relationships/hyperlink" Target="http://www.erikbolstad.no/postnummer-koordinatar/?postnummer=6502&amp;poststad=Kristiansund%20N" TargetMode="External"/><Relationship Id="rId14107" Type="http://schemas.openxmlformats.org/officeDocument/2006/relationships/hyperlink" Target="http://www.erikbolstad.no/postnummer-koordinatar/?postnummer=8761&amp;poststad=Sleneset" TargetMode="External"/><Relationship Id="rId383" Type="http://schemas.openxmlformats.org/officeDocument/2006/relationships/hyperlink" Target="http://www.erikbolstad.no/postnummer-koordinatar/?postnummer=0318&amp;poststad=Oslo" TargetMode="External"/><Relationship Id="rId2064" Type="http://schemas.openxmlformats.org/officeDocument/2006/relationships/hyperlink" Target="http://www.erikbolstad.no/postnummer-koordinatar/?postnummer=1816&amp;poststad=Skiptvet" TargetMode="External"/><Relationship Id="rId3115" Type="http://schemas.openxmlformats.org/officeDocument/2006/relationships/hyperlink" Target="http://www.erikbolstad.no/postnummer-koordinatar/?postnummer=3085&amp;poststad=Holmestrand" TargetMode="External"/><Relationship Id="rId6685" Type="http://schemas.openxmlformats.org/officeDocument/2006/relationships/hyperlink" Target="http://www.erikbolstad.no/postnummer-koordinatar/?postnummer=6436&amp;poststad=Molde" TargetMode="External"/><Relationship Id="rId9091" Type="http://schemas.openxmlformats.org/officeDocument/2006/relationships/hyperlink" Target="http://www.erikbolstad.no/postnummer-koordinatar/?postnummer=9151&amp;poststad=Storslett" TargetMode="External"/><Relationship Id="rId12072" Type="http://schemas.openxmlformats.org/officeDocument/2006/relationships/hyperlink" Target="http://www.erikbolstad.no/postnummer-koordinatar/?postnummer=4618&amp;poststad=Kristiansand%20S" TargetMode="External"/><Relationship Id="rId13123" Type="http://schemas.openxmlformats.org/officeDocument/2006/relationships/hyperlink" Target="http://www.erikbolstad.no/postnummer-koordinatar/?postnummer=6693&amp;poststad=Mjosundet" TargetMode="External"/><Relationship Id="rId13470" Type="http://schemas.openxmlformats.org/officeDocument/2006/relationships/hyperlink" Target="http://www.erikbolstad.no/postnummer-koordinatar/?postnummer=7329&amp;poststad=Svorkmo" TargetMode="External"/><Relationship Id="rId14521" Type="http://schemas.openxmlformats.org/officeDocument/2006/relationships/hyperlink" Target="http://www.erikbolstad.no/postnummer-koordinatar/?postnummer=9982&amp;poststad=Kongsfjord" TargetMode="External"/><Relationship Id="rId450" Type="http://schemas.openxmlformats.org/officeDocument/2006/relationships/hyperlink" Target="http://www.erikbolstad.no/postnummer-koordinatar/?postnummer=0374&amp;poststad=Oslo" TargetMode="External"/><Relationship Id="rId1080" Type="http://schemas.openxmlformats.org/officeDocument/2006/relationships/hyperlink" Target="http://www.erikbolstad.no/postnummer-koordinatar/?postnummer=0960&amp;poststad=Oslo" TargetMode="External"/><Relationship Id="rId2131" Type="http://schemas.openxmlformats.org/officeDocument/2006/relationships/hyperlink" Target="http://www.erikbolstad.no/postnummer-koordinatar/?postnummer=1920&amp;poststad=S&#248;rumsand" TargetMode="External"/><Relationship Id="rId5287" Type="http://schemas.openxmlformats.org/officeDocument/2006/relationships/hyperlink" Target="http://www.erikbolstad.no/postnummer-koordinatar/?postnummer=5116&amp;poststad=Ulset" TargetMode="External"/><Relationship Id="rId6338" Type="http://schemas.openxmlformats.org/officeDocument/2006/relationships/hyperlink" Target="http://www.erikbolstad.no/postnummer-koordinatar/?postnummer=6019&amp;poststad=&#197;lesund" TargetMode="External"/><Relationship Id="rId7736" Type="http://schemas.openxmlformats.org/officeDocument/2006/relationships/hyperlink" Target="http://www.erikbolstad.no/postnummer-koordinatar/?postnummer=7445&amp;poststad=Trondheim" TargetMode="External"/><Relationship Id="rId10717" Type="http://schemas.openxmlformats.org/officeDocument/2006/relationships/hyperlink" Target="http://www.erikbolstad.no/postnummer-koordinatar/?postnummer=1825&amp;poststad=Tomter" TargetMode="External"/><Relationship Id="rId103" Type="http://schemas.openxmlformats.org/officeDocument/2006/relationships/hyperlink" Target="http://www.erikbolstad.no/postnummer-koordinatar/?postnummer=0117&amp;poststad=Oslo" TargetMode="External"/><Relationship Id="rId6752" Type="http://schemas.openxmlformats.org/officeDocument/2006/relationships/hyperlink" Target="http://www.erikbolstad.no/postnummer-koordinatar/?postnummer=6504&amp;poststad=Kristiansund%20N" TargetMode="External"/><Relationship Id="rId7803" Type="http://schemas.openxmlformats.org/officeDocument/2006/relationships/hyperlink" Target="http://www.erikbolstad.no/postnummer-koordinatar/?postnummer=7480&amp;poststad=Trondheim" TargetMode="External"/><Relationship Id="rId12889" Type="http://schemas.openxmlformats.org/officeDocument/2006/relationships/hyperlink" Target="http://www.erikbolstad.no/postnummer-koordinatar/?postnummer=6076&amp;poststad=Moltustranda" TargetMode="External"/><Relationship Id="rId1897" Type="http://schemas.openxmlformats.org/officeDocument/2006/relationships/hyperlink" Target="http://www.erikbolstad.no/postnummer-koordinatar/?postnummer=1709&amp;poststad=Sarpsborg" TargetMode="External"/><Relationship Id="rId2948" Type="http://schemas.openxmlformats.org/officeDocument/2006/relationships/hyperlink" Target="http://www.erikbolstad.no/postnummer-koordinatar/?postnummer=2933&amp;poststad=Reinli" TargetMode="External"/><Relationship Id="rId5354" Type="http://schemas.openxmlformats.org/officeDocument/2006/relationships/hyperlink" Target="http://www.erikbolstad.no/postnummer-koordinatar/?postnummer=5170&amp;poststad=Bj&#248;rndalstr&#230;" TargetMode="External"/><Relationship Id="rId6405" Type="http://schemas.openxmlformats.org/officeDocument/2006/relationships/hyperlink" Target="http://www.erikbolstad.no/postnummer-koordinatar/?postnummer=6067&amp;poststad=Ulsteinvik" TargetMode="External"/><Relationship Id="rId9975" Type="http://schemas.openxmlformats.org/officeDocument/2006/relationships/hyperlink" Target="http://www.erikbolstad.no/postnummer-koordinatar/?postnummer=0488&amp;poststad=Oslo" TargetMode="External"/><Relationship Id="rId12956" Type="http://schemas.openxmlformats.org/officeDocument/2006/relationships/hyperlink" Target="http://www.erikbolstad.no/postnummer-koordinatar/?postnummer=6240&amp;poststad=&#216;rskog" TargetMode="External"/><Relationship Id="rId1964" Type="http://schemas.openxmlformats.org/officeDocument/2006/relationships/hyperlink" Target="http://www.erikbolstad.no/postnummer-koordinatar/?postnummer=1756&amp;poststad=Halden%20(ikkje%20i%20bruk)" TargetMode="External"/><Relationship Id="rId4370" Type="http://schemas.openxmlformats.org/officeDocument/2006/relationships/hyperlink" Target="http://www.erikbolstad.no/postnummer-koordinatar/?postnummer=4160&amp;poststad=Finn&#248;y" TargetMode="External"/><Relationship Id="rId5007" Type="http://schemas.openxmlformats.org/officeDocument/2006/relationships/hyperlink" Target="http://www.erikbolstad.no/postnummer-koordinatar/?postnummer=4830&amp;poststad=Hynnekleiv" TargetMode="External"/><Relationship Id="rId5421" Type="http://schemas.openxmlformats.org/officeDocument/2006/relationships/hyperlink" Target="http://www.erikbolstad.no/postnummer-koordinatar/?postnummer=5228&amp;poststad=Nesttun" TargetMode="External"/><Relationship Id="rId8577" Type="http://schemas.openxmlformats.org/officeDocument/2006/relationships/hyperlink" Target="http://www.erikbolstad.no/postnummer-koordinatar/?postnummer=8406&amp;poststad=Sortland" TargetMode="External"/><Relationship Id="rId8991" Type="http://schemas.openxmlformats.org/officeDocument/2006/relationships/hyperlink" Target="http://www.erikbolstad.no/postnummer-koordinatar/?postnummer=9030&amp;poststad=Sjursnes" TargetMode="External"/><Relationship Id="rId9628" Type="http://schemas.openxmlformats.org/officeDocument/2006/relationships/hyperlink" Target="http://www.erikbolstad.no/postnummer-koordinatar/?postnummer=9802&amp;poststad=Vestre%20Jakobselv" TargetMode="External"/><Relationship Id="rId11558" Type="http://schemas.openxmlformats.org/officeDocument/2006/relationships/hyperlink" Target="http://www.erikbolstad.no/postnummer-koordinatar/?postnummer=3626&amp;poststad=Rollag" TargetMode="External"/><Relationship Id="rId12609" Type="http://schemas.openxmlformats.org/officeDocument/2006/relationships/hyperlink" Target="http://www.erikbolstad.no/postnummer-koordinatar/?postnummer=5584&amp;poststad=Bjoa" TargetMode="External"/><Relationship Id="rId1617" Type="http://schemas.openxmlformats.org/officeDocument/2006/relationships/hyperlink" Target="http://www.erikbolstad.no/postnummer-koordinatar/?postnummer=1476&amp;poststad=Rasta" TargetMode="External"/><Relationship Id="rId4023" Type="http://schemas.openxmlformats.org/officeDocument/2006/relationships/hyperlink" Target="http://www.erikbolstad.no/postnummer-koordinatar/?postnummer=3883&amp;poststad=Treungen" TargetMode="External"/><Relationship Id="rId7179" Type="http://schemas.openxmlformats.org/officeDocument/2006/relationships/hyperlink" Target="http://www.erikbolstad.no/postnummer-koordinatar/?postnummer=6946&amp;poststad=Lavik" TargetMode="External"/><Relationship Id="rId7593" Type="http://schemas.openxmlformats.org/officeDocument/2006/relationships/hyperlink" Target="http://www.erikbolstad.no/postnummer-koordinatar/?postnummer=7341&amp;poststad=Oppdal" TargetMode="External"/><Relationship Id="rId8644" Type="http://schemas.openxmlformats.org/officeDocument/2006/relationships/hyperlink" Target="http://www.erikbolstad.no/postnummer-koordinatar/?postnummer=8488&amp;poststad=N&#248;ss" TargetMode="External"/><Relationship Id="rId11972" Type="http://schemas.openxmlformats.org/officeDocument/2006/relationships/hyperlink" Target="http://www.erikbolstad.no/postnummer-koordinatar/?postnummer=4373&amp;poststad=Egersund" TargetMode="External"/><Relationship Id="rId14031" Type="http://schemas.openxmlformats.org/officeDocument/2006/relationships/hyperlink" Target="http://www.erikbolstad.no/postnummer-koordinatar/?postnummer=8535&amp;poststad=T&#229;rstad" TargetMode="External"/><Relationship Id="rId3789" Type="http://schemas.openxmlformats.org/officeDocument/2006/relationships/hyperlink" Target="http://www.erikbolstad.no/postnummer-koordinatar/?postnummer=3672&amp;poststad=Notodden" TargetMode="External"/><Relationship Id="rId6195" Type="http://schemas.openxmlformats.org/officeDocument/2006/relationships/hyperlink" Target="http://www.erikbolstad.no/postnummer-koordinatar/?postnummer=5889&amp;poststad=Bergen" TargetMode="External"/><Relationship Id="rId7246" Type="http://schemas.openxmlformats.org/officeDocument/2006/relationships/hyperlink" Target="http://www.erikbolstad.no/postnummer-koordinatar/?postnummer=7005&amp;poststad=Trondheim" TargetMode="External"/><Relationship Id="rId7660" Type="http://schemas.openxmlformats.org/officeDocument/2006/relationships/hyperlink" Target="http://www.erikbolstad.no/postnummer-koordinatar/?postnummer=7406&amp;poststad=Trondheim" TargetMode="External"/><Relationship Id="rId10227" Type="http://schemas.openxmlformats.org/officeDocument/2006/relationships/hyperlink" Target="http://www.erikbolstad.no/postnummer-koordinatar/?postnummer=0969&amp;poststad=Oslo" TargetMode="External"/><Relationship Id="rId10574" Type="http://schemas.openxmlformats.org/officeDocument/2006/relationships/hyperlink" Target="http://www.erikbolstad.no/postnummer-koordinatar/?postnummer=1618&amp;poststad=Fredrikstad" TargetMode="External"/><Relationship Id="rId11625" Type="http://schemas.openxmlformats.org/officeDocument/2006/relationships/hyperlink" Target="http://www.erikbolstad.no/postnummer-koordinatar/?postnummer=3732&amp;poststad=Skien" TargetMode="External"/><Relationship Id="rId6262" Type="http://schemas.openxmlformats.org/officeDocument/2006/relationships/hyperlink" Target="http://www.erikbolstad.no/postnummer-koordinatar/?postnummer=5955&amp;poststad=Lind&#229;s" TargetMode="External"/><Relationship Id="rId7313" Type="http://schemas.openxmlformats.org/officeDocument/2006/relationships/hyperlink" Target="http://www.erikbolstad.no/postnummer-koordinatar/?postnummer=7043&amp;poststad=Trondheim" TargetMode="External"/><Relationship Id="rId8711" Type="http://schemas.openxmlformats.org/officeDocument/2006/relationships/hyperlink" Target="http://www.erikbolstad.no/postnummer-koordinatar/?postnummer=8590&amp;poststad=Kj&#248;psvik" TargetMode="External"/><Relationship Id="rId10641" Type="http://schemas.openxmlformats.org/officeDocument/2006/relationships/hyperlink" Target="http://www.erikbolstad.no/postnummer-koordinatar/?postnummer=1721&amp;poststad=Sarpsborg" TargetMode="External"/><Relationship Id="rId13797" Type="http://schemas.openxmlformats.org/officeDocument/2006/relationships/hyperlink" Target="http://www.erikbolstad.no/postnummer-koordinatar/?postnummer=8027&amp;poststad=Bod&#248;" TargetMode="External"/><Relationship Id="rId3856" Type="http://schemas.openxmlformats.org/officeDocument/2006/relationships/hyperlink" Target="http://www.erikbolstad.no/postnummer-koordinatar/?postnummer=3717&amp;poststad=Skien" TargetMode="External"/><Relationship Id="rId4907" Type="http://schemas.openxmlformats.org/officeDocument/2006/relationships/hyperlink" Target="http://www.erikbolstad.no/postnummer-koordinatar/?postnummer=4701&amp;poststad=Vennesla" TargetMode="External"/><Relationship Id="rId12399" Type="http://schemas.openxmlformats.org/officeDocument/2006/relationships/hyperlink" Target="http://www.erikbolstad.no/postnummer-koordinatar/?postnummer=5236&amp;poststad=R&#229;dal" TargetMode="External"/><Relationship Id="rId13864" Type="http://schemas.openxmlformats.org/officeDocument/2006/relationships/hyperlink" Target="http://www.erikbolstad.no/postnummer-koordinatar/?postnummer=8178&amp;poststad=Halsa" TargetMode="External"/><Relationship Id="rId777" Type="http://schemas.openxmlformats.org/officeDocument/2006/relationships/hyperlink" Target="http://www.erikbolstad.no/postnummer-koordinatar/?postnummer=0619&amp;poststad=Oslo" TargetMode="External"/><Relationship Id="rId2458" Type="http://schemas.openxmlformats.org/officeDocument/2006/relationships/hyperlink" Target="http://www.erikbolstad.no/postnummer-koordinatar/?postnummer=2324&amp;poststad=Vang%20p&#229;%20Hedmarken" TargetMode="External"/><Relationship Id="rId2872" Type="http://schemas.openxmlformats.org/officeDocument/2006/relationships/hyperlink" Target="http://www.erikbolstad.no/postnummer-koordinatar/?postnummer=2837&amp;poststad=Biristrand" TargetMode="External"/><Relationship Id="rId3509" Type="http://schemas.openxmlformats.org/officeDocument/2006/relationships/hyperlink" Target="http://www.erikbolstad.no/postnummer-koordinatar/?postnummer=3361&amp;poststad=Geithus" TargetMode="External"/><Relationship Id="rId3923" Type="http://schemas.openxmlformats.org/officeDocument/2006/relationships/hyperlink" Target="http://www.erikbolstad.no/postnummer-koordinatar/?postnummer=3760&amp;poststad=Neslandsvatn" TargetMode="External"/><Relationship Id="rId8087" Type="http://schemas.openxmlformats.org/officeDocument/2006/relationships/hyperlink" Target="http://www.erikbolstad.no/postnummer-koordinatar/?postnummer=7796&amp;poststad=Follafoss" TargetMode="External"/><Relationship Id="rId9485" Type="http://schemas.openxmlformats.org/officeDocument/2006/relationships/hyperlink" Target="http://www.erikbolstad.no/postnummer-koordinatar/?postnummer=9521&amp;poststad=Kautokeino" TargetMode="External"/><Relationship Id="rId12466" Type="http://schemas.openxmlformats.org/officeDocument/2006/relationships/hyperlink" Target="http://www.erikbolstad.no/postnummer-koordinatar/?postnummer=5355&amp;poststad=Knarrevik" TargetMode="External"/><Relationship Id="rId12880" Type="http://schemas.openxmlformats.org/officeDocument/2006/relationships/hyperlink" Target="http://www.erikbolstad.no/postnummer-koordinatar/?postnummer=6060&amp;poststad=Hareid" TargetMode="External"/><Relationship Id="rId13517" Type="http://schemas.openxmlformats.org/officeDocument/2006/relationships/hyperlink" Target="http://www.erikbolstad.no/postnummer-koordinatar/?postnummer=7411&amp;poststad=Trondheim" TargetMode="External"/><Relationship Id="rId13931" Type="http://schemas.openxmlformats.org/officeDocument/2006/relationships/hyperlink" Target="http://www.erikbolstad.no/postnummer-koordinatar/?postnummer=8311&amp;poststad=Henningsv&#230;r" TargetMode="External"/><Relationship Id="rId844" Type="http://schemas.openxmlformats.org/officeDocument/2006/relationships/hyperlink" Target="http://www.erikbolstad.no/postnummer-koordinatar/?postnummer=0674&amp;poststad=Oslo" TargetMode="External"/><Relationship Id="rId1474" Type="http://schemas.openxmlformats.org/officeDocument/2006/relationships/hyperlink" Target="http://www.erikbolstad.no/postnummer-koordinatar/?postnummer=1378&amp;poststad=Nesbru" TargetMode="External"/><Relationship Id="rId2525" Type="http://schemas.openxmlformats.org/officeDocument/2006/relationships/hyperlink" Target="http://www.erikbolstad.no/postnummer-koordinatar/?postnummer=2402&amp;poststad=Elverum" TargetMode="External"/><Relationship Id="rId9138" Type="http://schemas.openxmlformats.org/officeDocument/2006/relationships/hyperlink" Target="http://www.erikbolstad.no/postnummer-koordinatar/?postnummer=9184&amp;poststad=Reinfjord" TargetMode="External"/><Relationship Id="rId9552" Type="http://schemas.openxmlformats.org/officeDocument/2006/relationships/hyperlink" Target="http://www.erikbolstad.no/postnummer-koordinatar/?postnummer=9664&amp;poststad=Sand&#248;ybotn" TargetMode="External"/><Relationship Id="rId11068" Type="http://schemas.openxmlformats.org/officeDocument/2006/relationships/hyperlink" Target="http://www.erikbolstad.no/postnummer-koordinatar/?postnummer=2684&amp;poststad=V&#229;g&#229;" TargetMode="External"/><Relationship Id="rId11482" Type="http://schemas.openxmlformats.org/officeDocument/2006/relationships/hyperlink" Target="http://www.erikbolstad.no/postnummer-koordinatar/?postnummer=3501&amp;poststad=H&#248;nefoss" TargetMode="External"/><Relationship Id="rId12119" Type="http://schemas.openxmlformats.org/officeDocument/2006/relationships/hyperlink" Target="http://www.erikbolstad.no/postnummer-koordinatar/?postnummer=4682&amp;poststad=S&#248;gne" TargetMode="External"/><Relationship Id="rId12533" Type="http://schemas.openxmlformats.org/officeDocument/2006/relationships/hyperlink" Target="http://www.erikbolstad.no/postnummer-koordinatar/?postnummer=5462&amp;poststad=Her&#248;ysundet" TargetMode="External"/><Relationship Id="rId911" Type="http://schemas.openxmlformats.org/officeDocument/2006/relationships/hyperlink" Target="http://www.erikbolstad.no/postnummer-koordinatar/?postnummer=0758&amp;poststad=Oslo" TargetMode="External"/><Relationship Id="rId1127" Type="http://schemas.openxmlformats.org/officeDocument/2006/relationships/hyperlink" Target="http://www.erikbolstad.no/postnummer-koordinatar/?postnummer=1001&amp;poststad=Oslo" TargetMode="External"/><Relationship Id="rId1541" Type="http://schemas.openxmlformats.org/officeDocument/2006/relationships/hyperlink" Target="http://www.erikbolstad.no/postnummer-koordinatar/?postnummer=1414&amp;poststad=Troll&#229;sen" TargetMode="External"/><Relationship Id="rId4697" Type="http://schemas.openxmlformats.org/officeDocument/2006/relationships/hyperlink" Target="http://www.erikbolstad.no/postnummer-koordinatar/?postnummer=4524&amp;poststad=Lindesnes" TargetMode="External"/><Relationship Id="rId5748" Type="http://schemas.openxmlformats.org/officeDocument/2006/relationships/hyperlink" Target="http://www.erikbolstad.no/postnummer-koordinatar/?postnummer=5508&amp;poststad=Karmsund" TargetMode="External"/><Relationship Id="rId8154" Type="http://schemas.openxmlformats.org/officeDocument/2006/relationships/hyperlink" Target="http://www.erikbolstad.no/postnummer-koordinatar/?postnummer=7940&amp;poststad=Otters&#248;y" TargetMode="External"/><Relationship Id="rId9205" Type="http://schemas.openxmlformats.org/officeDocument/2006/relationships/hyperlink" Target="http://www.erikbolstad.no/postnummer-koordinatar/?postnummer=9274&amp;poststad=Troms&#248;" TargetMode="External"/><Relationship Id="rId10084" Type="http://schemas.openxmlformats.org/officeDocument/2006/relationships/hyperlink" Target="http://www.erikbolstad.no/postnummer-koordinatar/?postnummer=0654&amp;poststad=Oslo" TargetMode="External"/><Relationship Id="rId11135" Type="http://schemas.openxmlformats.org/officeDocument/2006/relationships/hyperlink" Target="http://www.erikbolstad.no/postnummer-koordinatar/?postnummer=2862&amp;poststad=Fluberg" TargetMode="External"/><Relationship Id="rId3299" Type="http://schemas.openxmlformats.org/officeDocument/2006/relationships/hyperlink" Target="http://www.erikbolstad.no/postnummer-koordinatar/?postnummer=3195&amp;poststad=Skoppum" TargetMode="External"/><Relationship Id="rId4764" Type="http://schemas.openxmlformats.org/officeDocument/2006/relationships/hyperlink" Target="http://www.erikbolstad.no/postnummer-koordinatar/?postnummer=4610&amp;poststad=Kristiansand%20S" TargetMode="External"/><Relationship Id="rId7170" Type="http://schemas.openxmlformats.org/officeDocument/2006/relationships/hyperlink" Target="http://www.erikbolstad.no/postnummer-koordinatar/?postnummer=6939&amp;poststad=Stavang%20(ikkje%20i%20bruk)" TargetMode="External"/><Relationship Id="rId8221" Type="http://schemas.openxmlformats.org/officeDocument/2006/relationships/hyperlink" Target="http://www.erikbolstad.no/postnummer-koordinatar/?postnummer=8021&amp;poststad=Bod&#248;" TargetMode="External"/><Relationship Id="rId10151" Type="http://schemas.openxmlformats.org/officeDocument/2006/relationships/hyperlink" Target="http://www.erikbolstad.no/postnummer-koordinatar/?postnummer=0774&amp;poststad=Oslo" TargetMode="External"/><Relationship Id="rId11202" Type="http://schemas.openxmlformats.org/officeDocument/2006/relationships/hyperlink" Target="http://www.erikbolstad.no/postnummer-koordinatar/?postnummer=3029&amp;poststad=Drammen" TargetMode="External"/><Relationship Id="rId12600" Type="http://schemas.openxmlformats.org/officeDocument/2006/relationships/hyperlink" Target="http://www.erikbolstad.no/postnummer-koordinatar/?postnummer=5568&amp;poststad=Vikebygd" TargetMode="External"/><Relationship Id="rId14358" Type="http://schemas.openxmlformats.org/officeDocument/2006/relationships/hyperlink" Target="http://www.erikbolstad.no/postnummer-koordinatar/?postnummer=9409&amp;poststad=Harstad" TargetMode="External"/><Relationship Id="rId3366" Type="http://schemas.openxmlformats.org/officeDocument/2006/relationships/hyperlink" Target="http://www.erikbolstad.no/postnummer-koordinatar/?postnummer=3230&amp;poststad=Sandefjord" TargetMode="External"/><Relationship Id="rId4417" Type="http://schemas.openxmlformats.org/officeDocument/2006/relationships/hyperlink" Target="http://www.erikbolstad.no/postnummer-koordinatar/?postnummer=4240&amp;poststad=Suldalsosen" TargetMode="External"/><Relationship Id="rId5815" Type="http://schemas.openxmlformats.org/officeDocument/2006/relationships/hyperlink" Target="http://www.erikbolstad.no/postnummer-koordinatar/?postnummer=5551&amp;poststad=Auklandshamn" TargetMode="External"/><Relationship Id="rId287" Type="http://schemas.openxmlformats.org/officeDocument/2006/relationships/hyperlink" Target="http://www.erikbolstad.no/postnummer-koordinatar/?postnummer=0253&amp;poststad=Oslo" TargetMode="External"/><Relationship Id="rId2382" Type="http://schemas.openxmlformats.org/officeDocument/2006/relationships/hyperlink" Target="http://www.erikbolstad.no/postnummer-koordinatar/?postnummer=2224&amp;poststad=Austmarka" TargetMode="External"/><Relationship Id="rId3019" Type="http://schemas.openxmlformats.org/officeDocument/2006/relationships/hyperlink" Target="http://www.erikbolstad.no/postnummer-koordinatar/?postnummer=3019&amp;poststad=Drammen" TargetMode="External"/><Relationship Id="rId3780" Type="http://schemas.openxmlformats.org/officeDocument/2006/relationships/hyperlink" Target="http://www.erikbolstad.no/postnummer-koordinatar/?postnummer=3660&amp;poststad=Rjukan" TargetMode="External"/><Relationship Id="rId4831" Type="http://schemas.openxmlformats.org/officeDocument/2006/relationships/hyperlink" Target="http://www.erikbolstad.no/postnummer-koordinatar/?postnummer=4656&amp;poststad=Hamresanden" TargetMode="External"/><Relationship Id="rId7987" Type="http://schemas.openxmlformats.org/officeDocument/2006/relationships/hyperlink" Target="http://www.erikbolstad.no/postnummer-koordinatar/?postnummer=7660&amp;poststad=Vuku" TargetMode="External"/><Relationship Id="rId10968" Type="http://schemas.openxmlformats.org/officeDocument/2006/relationships/hyperlink" Target="http://www.erikbolstad.no/postnummer-koordinatar/?postnummer=2435&amp;poststad=Braskereidfoss" TargetMode="External"/><Relationship Id="rId13374" Type="http://schemas.openxmlformats.org/officeDocument/2006/relationships/hyperlink" Target="http://www.erikbolstad.no/postnummer-koordinatar/?postnummer=7105&amp;poststad=Stadsbygd" TargetMode="External"/><Relationship Id="rId14425" Type="http://schemas.openxmlformats.org/officeDocument/2006/relationships/hyperlink" Target="http://www.erikbolstad.no/postnummer-koordinatar/?postnummer=9521&amp;poststad=Kautokeino" TargetMode="External"/><Relationship Id="rId354" Type="http://schemas.openxmlformats.org/officeDocument/2006/relationships/hyperlink" Target="http://www.erikbolstad.no/postnummer-koordinatar/?postnummer=0302&amp;poststad=Oslo" TargetMode="External"/><Relationship Id="rId2035" Type="http://schemas.openxmlformats.org/officeDocument/2006/relationships/hyperlink" Target="http://www.erikbolstad.no/postnummer-koordinatar/?postnummer=1801&amp;poststad=Askim" TargetMode="External"/><Relationship Id="rId3433" Type="http://schemas.openxmlformats.org/officeDocument/2006/relationships/hyperlink" Target="http://www.erikbolstad.no/postnummer-koordinatar/?postnummer=3265&amp;poststad=Larvik" TargetMode="External"/><Relationship Id="rId6589" Type="http://schemas.openxmlformats.org/officeDocument/2006/relationships/hyperlink" Target="http://www.erikbolstad.no/postnummer-koordinatar/?postnummer=6310&amp;poststad=Veblungsnes" TargetMode="External"/><Relationship Id="rId9062" Type="http://schemas.openxmlformats.org/officeDocument/2006/relationships/hyperlink" Target="http://www.erikbolstad.no/postnummer-koordinatar/?postnummer=9131&amp;poststad=K&#229;rvik" TargetMode="External"/><Relationship Id="rId12390" Type="http://schemas.openxmlformats.org/officeDocument/2006/relationships/hyperlink" Target="http://www.erikbolstad.no/postnummer-koordinatar/?postnummer=5225&amp;poststad=Nesttun" TargetMode="External"/><Relationship Id="rId13027" Type="http://schemas.openxmlformats.org/officeDocument/2006/relationships/hyperlink" Target="http://www.erikbolstad.no/postnummer-koordinatar/?postnummer=6443&amp;poststad=Tornes%20i%20Romsdal" TargetMode="External"/><Relationship Id="rId13441" Type="http://schemas.openxmlformats.org/officeDocument/2006/relationships/hyperlink" Target="http://www.erikbolstad.no/postnummer-koordinatar/?postnummer=7263&amp;poststad=Hamarvik" TargetMode="External"/><Relationship Id="rId3500" Type="http://schemas.openxmlformats.org/officeDocument/2006/relationships/hyperlink" Target="http://www.erikbolstad.no/postnummer-koordinatar/?postnummer=3351&amp;poststad=Prestfoss" TargetMode="External"/><Relationship Id="rId6656" Type="http://schemas.openxmlformats.org/officeDocument/2006/relationships/hyperlink" Target="http://www.erikbolstad.no/postnummer-koordinatar/?postnummer=6414&amp;poststad=Molde" TargetMode="External"/><Relationship Id="rId7707" Type="http://schemas.openxmlformats.org/officeDocument/2006/relationships/hyperlink" Target="http://www.erikbolstad.no/postnummer-koordinatar/?postnummer=7431&amp;poststad=Trondheim" TargetMode="External"/><Relationship Id="rId12043" Type="http://schemas.openxmlformats.org/officeDocument/2006/relationships/hyperlink" Target="http://www.erikbolstad.no/postnummer-koordinatar/?postnummer=4553&amp;poststad=Farsund" TargetMode="External"/><Relationship Id="rId421" Type="http://schemas.openxmlformats.org/officeDocument/2006/relationships/hyperlink" Target="http://www.erikbolstad.no/postnummer-koordinatar/?postnummer=0360&amp;poststad=Oslo" TargetMode="External"/><Relationship Id="rId1051" Type="http://schemas.openxmlformats.org/officeDocument/2006/relationships/hyperlink" Target="http://www.erikbolstad.no/postnummer-koordinatar/?postnummer=0908&amp;poststad=Oslo" TargetMode="External"/><Relationship Id="rId2102" Type="http://schemas.openxmlformats.org/officeDocument/2006/relationships/hyperlink" Target="http://www.erikbolstad.no/postnummer-koordinatar/?postnummer=1878&amp;poststad=H&#230;rland" TargetMode="External"/><Relationship Id="rId5258" Type="http://schemas.openxmlformats.org/officeDocument/2006/relationships/hyperlink" Target="http://www.erikbolstad.no/postnummer-koordinatar/?postnummer=5096&amp;poststad=Bergen" TargetMode="External"/><Relationship Id="rId5672" Type="http://schemas.openxmlformats.org/officeDocument/2006/relationships/hyperlink" Target="http://www.erikbolstad.no/postnummer-koordinatar/?postnummer=5443&amp;poststad=B&#248;mlo" TargetMode="External"/><Relationship Id="rId6309" Type="http://schemas.openxmlformats.org/officeDocument/2006/relationships/hyperlink" Target="http://www.erikbolstad.no/postnummer-koordinatar/?postnummer=6005&amp;poststad=&#197;lesund" TargetMode="External"/><Relationship Id="rId6723" Type="http://schemas.openxmlformats.org/officeDocument/2006/relationships/hyperlink" Target="http://www.erikbolstad.no/postnummer-koordinatar/?postnummer=6480&amp;poststad=Aukra" TargetMode="External"/><Relationship Id="rId9879" Type="http://schemas.openxmlformats.org/officeDocument/2006/relationships/hyperlink" Target="http://www.erikbolstad.no/postnummer-koordinatar/?postnummer=0340&amp;poststad=Oslo" TargetMode="External"/><Relationship Id="rId12110" Type="http://schemas.openxmlformats.org/officeDocument/2006/relationships/hyperlink" Target="http://www.erikbolstad.no/postnummer-koordinatar/?postnummer=4672&amp;poststad=Kristiansand%20S" TargetMode="External"/><Relationship Id="rId1868" Type="http://schemas.openxmlformats.org/officeDocument/2006/relationships/hyperlink" Target="http://www.erikbolstad.no/postnummer-koordinatar/?postnummer=1679&amp;poststad=Kr&#229;ker&#248;y" TargetMode="External"/><Relationship Id="rId4274" Type="http://schemas.openxmlformats.org/officeDocument/2006/relationships/hyperlink" Target="http://www.erikbolstad.no/postnummer-koordinatar/?postnummer=4070&amp;poststad=Randaberg" TargetMode="External"/><Relationship Id="rId5325" Type="http://schemas.openxmlformats.org/officeDocument/2006/relationships/hyperlink" Target="http://www.erikbolstad.no/postnummer-koordinatar/?postnummer=5146&amp;poststad=Fyllingsdalen" TargetMode="External"/><Relationship Id="rId8895" Type="http://schemas.openxmlformats.org/officeDocument/2006/relationships/hyperlink" Target="http://www.erikbolstad.no/postnummer-koordinatar/?postnummer=8860&amp;poststad=Tj&#248;tta" TargetMode="External"/><Relationship Id="rId14282" Type="http://schemas.openxmlformats.org/officeDocument/2006/relationships/hyperlink" Target="http://www.erikbolstad.no/postnummer-koordinatar/?postnummer=9271&amp;poststad=Troms&#248;" TargetMode="External"/><Relationship Id="rId2919" Type="http://schemas.openxmlformats.org/officeDocument/2006/relationships/hyperlink" Target="http://www.erikbolstad.no/postnummer-koordinatar/?postnummer=2881&amp;poststad=Aust-Torpa" TargetMode="External"/><Relationship Id="rId3290" Type="http://schemas.openxmlformats.org/officeDocument/2006/relationships/hyperlink" Target="http://www.erikbolstad.no/postnummer-koordinatar/?postnummer=3189&amp;poststad=Horten" TargetMode="External"/><Relationship Id="rId4341" Type="http://schemas.openxmlformats.org/officeDocument/2006/relationships/hyperlink" Target="http://www.erikbolstad.no/postnummer-koordinatar/?postnummer=4129&amp;poststad=Songesand" TargetMode="External"/><Relationship Id="rId7497" Type="http://schemas.openxmlformats.org/officeDocument/2006/relationships/hyperlink" Target="http://www.erikbolstad.no/postnummer-koordinatar/?postnummer=7246&amp;poststad=Sandstad" TargetMode="External"/><Relationship Id="rId8548" Type="http://schemas.openxmlformats.org/officeDocument/2006/relationships/hyperlink" Target="http://www.erikbolstad.no/postnummer-koordinatar/?postnummer=8380&amp;poststad=Ramberg" TargetMode="External"/><Relationship Id="rId9946" Type="http://schemas.openxmlformats.org/officeDocument/2006/relationships/hyperlink" Target="http://www.erikbolstad.no/postnummer-koordinatar/?postnummer=0457&amp;poststad=Oslo" TargetMode="External"/><Relationship Id="rId11876" Type="http://schemas.openxmlformats.org/officeDocument/2006/relationships/hyperlink" Target="http://www.erikbolstad.no/postnummer-koordinatar/?postnummer=4174&amp;poststad=Sjernar&#248;y" TargetMode="External"/><Relationship Id="rId12927" Type="http://schemas.openxmlformats.org/officeDocument/2006/relationships/hyperlink" Target="http://www.erikbolstad.no/postnummer-koordinatar/?postnummer=6154&amp;poststad=&#216;rsta" TargetMode="External"/><Relationship Id="rId1935" Type="http://schemas.openxmlformats.org/officeDocument/2006/relationships/hyperlink" Target="http://www.erikbolstad.no/postnummer-koordinatar/?postnummer=1734&amp;poststad=Hafslunds&#248;y" TargetMode="External"/><Relationship Id="rId6099" Type="http://schemas.openxmlformats.org/officeDocument/2006/relationships/hyperlink" Target="http://www.erikbolstad.no/postnummer-koordinatar/?postnummer=5815&amp;poststad=Bergen" TargetMode="External"/><Relationship Id="rId8962" Type="http://schemas.openxmlformats.org/officeDocument/2006/relationships/hyperlink" Target="http://www.erikbolstad.no/postnummer-koordinatar/?postnummer=9010&amp;poststad=Troms&#248;" TargetMode="External"/><Relationship Id="rId10478" Type="http://schemas.openxmlformats.org/officeDocument/2006/relationships/hyperlink" Target="http://www.erikbolstad.no/postnummer-koordinatar/?postnummer=1454&amp;poststad=Fagerstrand" TargetMode="External"/><Relationship Id="rId10892" Type="http://schemas.openxmlformats.org/officeDocument/2006/relationships/hyperlink" Target="http://www.erikbolstad.no/postnummer-koordinatar/?postnummer=2301&amp;poststad=Hamar" TargetMode="External"/><Relationship Id="rId11529" Type="http://schemas.openxmlformats.org/officeDocument/2006/relationships/hyperlink" Target="http://www.erikbolstad.no/postnummer-koordinatar/?postnummer=3579&amp;poststad=Torpo" TargetMode="External"/><Relationship Id="rId11943" Type="http://schemas.openxmlformats.org/officeDocument/2006/relationships/hyperlink" Target="http://www.erikbolstad.no/postnummer-koordinatar/?postnummer=4339&amp;poststad=&#197;lg&#229;rd" TargetMode="External"/><Relationship Id="rId3010" Type="http://schemas.openxmlformats.org/officeDocument/2006/relationships/hyperlink" Target="http://www.erikbolstad.no/postnummer-koordinatar/?postnummer=3014&amp;poststad=Drammen" TargetMode="External"/><Relationship Id="rId6166" Type="http://schemas.openxmlformats.org/officeDocument/2006/relationships/hyperlink" Target="http://www.erikbolstad.no/postnummer-koordinatar/?postnummer=5869&amp;poststad=Bergen" TargetMode="External"/><Relationship Id="rId7564" Type="http://schemas.openxmlformats.org/officeDocument/2006/relationships/hyperlink" Target="http://www.erikbolstad.no/postnummer-koordinatar/?postnummer=7316&amp;poststad=Lensvik" TargetMode="External"/><Relationship Id="rId8615" Type="http://schemas.openxmlformats.org/officeDocument/2006/relationships/hyperlink" Target="http://www.erikbolstad.no/postnummer-koordinatar/?postnummer=8447&amp;poststad=Lonkan" TargetMode="External"/><Relationship Id="rId10545" Type="http://schemas.openxmlformats.org/officeDocument/2006/relationships/hyperlink" Target="http://www.erikbolstad.no/postnummer-koordinatar/?postnummer=1556&amp;poststad=Son" TargetMode="External"/><Relationship Id="rId14002" Type="http://schemas.openxmlformats.org/officeDocument/2006/relationships/hyperlink" Target="http://www.erikbolstad.no/postnummer-koordinatar/?postnummer=8484&amp;poststad=Ris&#248;yhamn" TargetMode="External"/><Relationship Id="rId6580" Type="http://schemas.openxmlformats.org/officeDocument/2006/relationships/hyperlink" Target="http://www.erikbolstad.no/postnummer-koordinatar/?postnummer=6292&amp;poststad=Kjerstad" TargetMode="External"/><Relationship Id="rId7217" Type="http://schemas.openxmlformats.org/officeDocument/2006/relationships/hyperlink" Target="http://www.erikbolstad.no/postnummer-koordinatar/?postnummer=6981&amp;poststad=Holmedal" TargetMode="External"/><Relationship Id="rId7631" Type="http://schemas.openxmlformats.org/officeDocument/2006/relationships/hyperlink" Target="http://www.erikbolstad.no/postnummer-koordinatar/?postnummer=7386&amp;poststad=Sings&#229;s" TargetMode="External"/><Relationship Id="rId10612" Type="http://schemas.openxmlformats.org/officeDocument/2006/relationships/hyperlink" Target="http://www.erikbolstad.no/postnummer-koordinatar/?postnummer=1673&amp;poststad=Kr&#229;ker&#248;y" TargetMode="External"/><Relationship Id="rId13768" Type="http://schemas.openxmlformats.org/officeDocument/2006/relationships/hyperlink" Target="http://www.erikbolstad.no/postnummer-koordinatar/?postnummer=7980&amp;poststad=Terr&#229;k" TargetMode="External"/><Relationship Id="rId2776" Type="http://schemas.openxmlformats.org/officeDocument/2006/relationships/hyperlink" Target="http://www.erikbolstad.no/postnummer-koordinatar/?postnummer=2686&amp;poststad=Lom" TargetMode="External"/><Relationship Id="rId3827" Type="http://schemas.openxmlformats.org/officeDocument/2006/relationships/hyperlink" Target="http://www.erikbolstad.no/postnummer-koordinatar/?postnummer=3703&amp;poststad=Skien" TargetMode="External"/><Relationship Id="rId5182" Type="http://schemas.openxmlformats.org/officeDocument/2006/relationships/hyperlink" Target="http://www.erikbolstad.no/postnummer-koordinatar/?postnummer=5018&amp;poststad=Bergen" TargetMode="External"/><Relationship Id="rId6233" Type="http://schemas.openxmlformats.org/officeDocument/2006/relationships/hyperlink" Target="http://www.erikbolstad.no/postnummer-koordinatar/?postnummer=5918&amp;poststad=Frekhaug" TargetMode="External"/><Relationship Id="rId9389" Type="http://schemas.openxmlformats.org/officeDocument/2006/relationships/hyperlink" Target="http://www.erikbolstad.no/postnummer-koordinatar/?postnummer=9445&amp;poststad=Tovik" TargetMode="External"/><Relationship Id="rId748" Type="http://schemas.openxmlformats.org/officeDocument/2006/relationships/hyperlink" Target="http://www.erikbolstad.no/postnummer-koordinatar/?postnummer=0604&amp;poststad=Oslo" TargetMode="External"/><Relationship Id="rId1378" Type="http://schemas.openxmlformats.org/officeDocument/2006/relationships/hyperlink" Target="http://www.erikbolstad.no/postnummer-koordinatar/?postnummer=1324&amp;poststad=Lysaker" TargetMode="External"/><Relationship Id="rId1792" Type="http://schemas.openxmlformats.org/officeDocument/2006/relationships/hyperlink" Target="http://www.erikbolstad.no/postnummer-koordinatar/?postnummer=1624&amp;poststad=Gressvik" TargetMode="External"/><Relationship Id="rId2429" Type="http://schemas.openxmlformats.org/officeDocument/2006/relationships/hyperlink" Target="http://www.erikbolstad.no/postnummer-koordinatar/?postnummer=2306&amp;poststad=Hamar" TargetMode="External"/><Relationship Id="rId2843" Type="http://schemas.openxmlformats.org/officeDocument/2006/relationships/hyperlink" Target="http://www.erikbolstad.no/postnummer-koordinatar/?postnummer=2815&amp;poststad=Gj&#248;vik" TargetMode="External"/><Relationship Id="rId5999" Type="http://schemas.openxmlformats.org/officeDocument/2006/relationships/hyperlink" Target="http://www.erikbolstad.no/postnummer-koordinatar/?postnummer=5725&amp;poststad=Vaksdal" TargetMode="External"/><Relationship Id="rId6300" Type="http://schemas.openxmlformats.org/officeDocument/2006/relationships/hyperlink" Target="http://www.erikbolstad.no/postnummer-koordinatar/?postnummer=5994&amp;poststad=Vikanes" TargetMode="External"/><Relationship Id="rId9456" Type="http://schemas.openxmlformats.org/officeDocument/2006/relationships/hyperlink" Target="http://www.erikbolstad.no/postnummer-koordinatar/?postnummer=9506&amp;poststad=Alta" TargetMode="External"/><Relationship Id="rId9870" Type="http://schemas.openxmlformats.org/officeDocument/2006/relationships/hyperlink" Target="http://www.erikbolstad.no/postnummer-koordinatar/?postnummer=0314&amp;poststad=Oslo" TargetMode="External"/><Relationship Id="rId11386" Type="http://schemas.openxmlformats.org/officeDocument/2006/relationships/hyperlink" Target="http://www.erikbolstad.no/postnummer-koordinatar/?postnummer=3252&amp;poststad=Larvik" TargetMode="External"/><Relationship Id="rId12437" Type="http://schemas.openxmlformats.org/officeDocument/2006/relationships/hyperlink" Target="http://www.erikbolstad.no/postnummer-koordinatar/?postnummer=5308&amp;poststad=Kleppest&#248;" TargetMode="External"/><Relationship Id="rId12784" Type="http://schemas.openxmlformats.org/officeDocument/2006/relationships/hyperlink" Target="http://www.erikbolstad.no/postnummer-koordinatar/?postnummer=5896&amp;poststad=Bergen" TargetMode="External"/><Relationship Id="rId13835" Type="http://schemas.openxmlformats.org/officeDocument/2006/relationships/hyperlink" Target="http://www.erikbolstad.no/postnummer-koordinatar/?postnummer=8098&amp;poststad=Landegode" TargetMode="External"/><Relationship Id="rId84" Type="http://schemas.openxmlformats.org/officeDocument/2006/relationships/hyperlink" Target="http://www.erikbolstad.no/postnummer-koordinatar/?postnummer=0106&amp;poststad=Oslo" TargetMode="External"/><Relationship Id="rId815" Type="http://schemas.openxmlformats.org/officeDocument/2006/relationships/hyperlink" Target="http://www.erikbolstad.no/postnummer-koordinatar/?postnummer=0660&amp;poststad=Oslo" TargetMode="External"/><Relationship Id="rId1445" Type="http://schemas.openxmlformats.org/officeDocument/2006/relationships/hyperlink" Target="http://www.erikbolstad.no/postnummer-koordinatar/?postnummer=1362&amp;poststad=Hosle" TargetMode="External"/><Relationship Id="rId8058" Type="http://schemas.openxmlformats.org/officeDocument/2006/relationships/hyperlink" Target="http://www.erikbolstad.no/postnummer-koordinatar/?postnummer=7740&amp;poststad=Steinsdalen" TargetMode="External"/><Relationship Id="rId8472" Type="http://schemas.openxmlformats.org/officeDocument/2006/relationships/hyperlink" Target="http://www.erikbolstad.no/postnummer-koordinatar/?postnummer=8286&amp;poststad=Nordfold" TargetMode="External"/><Relationship Id="rId9109" Type="http://schemas.openxmlformats.org/officeDocument/2006/relationships/hyperlink" Target="http://www.erikbolstad.no/postnummer-koordinatar/?postnummer=9169&amp;poststad=Burfjord" TargetMode="External"/><Relationship Id="rId9523" Type="http://schemas.openxmlformats.org/officeDocument/2006/relationships/hyperlink" Target="http://www.erikbolstad.no/postnummer-koordinatar/?postnummer=9593&amp;poststad=Breivikbotn" TargetMode="External"/><Relationship Id="rId11039" Type="http://schemas.openxmlformats.org/officeDocument/2006/relationships/hyperlink" Target="http://www.erikbolstad.no/postnummer-koordinatar/?postnummer=2648&amp;poststad=S&#248;r-Fron" TargetMode="External"/><Relationship Id="rId12851" Type="http://schemas.openxmlformats.org/officeDocument/2006/relationships/hyperlink" Target="http://www.erikbolstad.no/postnummer-koordinatar/?postnummer=6019&amp;poststad=&#197;lesund" TargetMode="External"/><Relationship Id="rId13902" Type="http://schemas.openxmlformats.org/officeDocument/2006/relationships/hyperlink" Target="http://www.erikbolstad.no/postnummer-koordinatar/?postnummer=8255&amp;poststad=R&#248;kland" TargetMode="External"/><Relationship Id="rId2910" Type="http://schemas.openxmlformats.org/officeDocument/2006/relationships/hyperlink" Target="http://www.erikbolstad.no/postnummer-koordinatar/?postnummer=2866&amp;poststad=Enger" TargetMode="External"/><Relationship Id="rId7074" Type="http://schemas.openxmlformats.org/officeDocument/2006/relationships/hyperlink" Target="http://www.erikbolstad.no/postnummer-koordinatar/?postnummer=6858&amp;poststad=Fardal" TargetMode="External"/><Relationship Id="rId8125" Type="http://schemas.openxmlformats.org/officeDocument/2006/relationships/hyperlink" Target="http://www.erikbolstad.no/postnummer-koordinatar/?postnummer=7864&amp;poststad=Overhalla" TargetMode="External"/><Relationship Id="rId11453" Type="http://schemas.openxmlformats.org/officeDocument/2006/relationships/hyperlink" Target="http://www.erikbolstad.no/postnummer-koordinatar/?postnummer=3412&amp;poststad=Lierstranda" TargetMode="External"/><Relationship Id="rId12504" Type="http://schemas.openxmlformats.org/officeDocument/2006/relationships/hyperlink" Target="http://www.erikbolstad.no/postnummer-koordinatar/?postnummer=5413&amp;poststad=Huglo" TargetMode="External"/><Relationship Id="rId1512" Type="http://schemas.openxmlformats.org/officeDocument/2006/relationships/hyperlink" Target="http://www.erikbolstad.no/postnummer-koordinatar/?postnummer=1399&amp;poststad=Asker" TargetMode="External"/><Relationship Id="rId4668" Type="http://schemas.openxmlformats.org/officeDocument/2006/relationships/hyperlink" Target="http://www.erikbolstad.no/postnummer-koordinatar/?postnummer=4504&amp;poststad=Mandal" TargetMode="External"/><Relationship Id="rId5719" Type="http://schemas.openxmlformats.org/officeDocument/2006/relationships/hyperlink" Target="http://www.erikbolstad.no/postnummer-koordinatar/?postnummer=5476&amp;poststad=Mauranger" TargetMode="External"/><Relationship Id="rId6090" Type="http://schemas.openxmlformats.org/officeDocument/2006/relationships/hyperlink" Target="http://www.erikbolstad.no/postnummer-koordinatar/?postnummer=5810&amp;poststad=Bergen" TargetMode="External"/><Relationship Id="rId7141" Type="http://schemas.openxmlformats.org/officeDocument/2006/relationships/hyperlink" Target="http://www.erikbolstad.no/postnummer-koordinatar/?postnummer=6909&amp;poststad=Flor&#248;" TargetMode="External"/><Relationship Id="rId10055" Type="http://schemas.openxmlformats.org/officeDocument/2006/relationships/hyperlink" Target="http://www.erikbolstad.no/postnummer-koordinatar/?postnummer=0603&amp;poststad=Oslo" TargetMode="External"/><Relationship Id="rId11106" Type="http://schemas.openxmlformats.org/officeDocument/2006/relationships/hyperlink" Target="http://www.erikbolstad.no/postnummer-koordinatar/?postnummer=2817&amp;poststad=Gj&#248;vik" TargetMode="External"/><Relationship Id="rId11520" Type="http://schemas.openxmlformats.org/officeDocument/2006/relationships/hyperlink" Target="http://www.erikbolstad.no/postnummer-koordinatar/?postnummer=3550&amp;poststad=Gol" TargetMode="External"/><Relationship Id="rId3684" Type="http://schemas.openxmlformats.org/officeDocument/2006/relationships/hyperlink" Target="http://www.erikbolstad.no/postnummer-koordinatar/?postnummer=3570&amp;poststad=&#197;l" TargetMode="External"/><Relationship Id="rId4735" Type="http://schemas.openxmlformats.org/officeDocument/2006/relationships/hyperlink" Target="http://www.erikbolstad.no/postnummer-koordinatar/?postnummer=4576&amp;poststad=Lyngdal" TargetMode="External"/><Relationship Id="rId10122" Type="http://schemas.openxmlformats.org/officeDocument/2006/relationships/hyperlink" Target="http://www.erikbolstad.no/postnummer-koordinatar/?postnummer=0692&amp;poststad=Oslo" TargetMode="External"/><Relationship Id="rId13278" Type="http://schemas.openxmlformats.org/officeDocument/2006/relationships/hyperlink" Target="http://www.erikbolstad.no/postnummer-koordinatar/?postnummer=6961&amp;poststad=Dale%20i%20Sunnfjord" TargetMode="External"/><Relationship Id="rId13692" Type="http://schemas.openxmlformats.org/officeDocument/2006/relationships/hyperlink" Target="http://www.erikbolstad.no/postnummer-koordinatar/?postnummer=7713&amp;poststad=Steinkjer" TargetMode="External"/><Relationship Id="rId14329" Type="http://schemas.openxmlformats.org/officeDocument/2006/relationships/hyperlink" Target="http://www.erikbolstad.no/postnummer-koordinatar/?postnummer=9357&amp;poststad=Tennevoll" TargetMode="External"/><Relationship Id="rId2286" Type="http://schemas.openxmlformats.org/officeDocument/2006/relationships/hyperlink" Target="http://www.erikbolstad.no/postnummer-koordinatar/?postnummer=2072&amp;poststad=Dal" TargetMode="External"/><Relationship Id="rId3337" Type="http://schemas.openxmlformats.org/officeDocument/2006/relationships/hyperlink" Target="http://www.erikbolstad.no/postnummer-koordinatar/?postnummer=3216&amp;poststad=Sandefjord" TargetMode="External"/><Relationship Id="rId3751" Type="http://schemas.openxmlformats.org/officeDocument/2006/relationships/hyperlink" Target="http://www.erikbolstad.no/postnummer-koordinatar/?postnummer=3626&amp;poststad=Rollag" TargetMode="External"/><Relationship Id="rId4802" Type="http://schemas.openxmlformats.org/officeDocument/2006/relationships/hyperlink" Target="http://www.erikbolstad.no/postnummer-koordinatar/?postnummer=4630&amp;poststad=Kristiansand%20S" TargetMode="External"/><Relationship Id="rId7958" Type="http://schemas.openxmlformats.org/officeDocument/2006/relationships/hyperlink" Target="http://www.erikbolstad.no/postnummer-koordinatar/?postnummer=7630&amp;poststad=&#197;sen" TargetMode="External"/><Relationship Id="rId12294" Type="http://schemas.openxmlformats.org/officeDocument/2006/relationships/hyperlink" Target="http://www.erikbolstad.no/postnummer-koordinatar/?postnummer=5055&amp;poststad=Bergen" TargetMode="External"/><Relationship Id="rId13345" Type="http://schemas.openxmlformats.org/officeDocument/2006/relationships/hyperlink" Target="http://www.erikbolstad.no/postnummer-koordinatar/?postnummer=7049&amp;poststad=Trondheim" TargetMode="External"/><Relationship Id="rId258" Type="http://schemas.openxmlformats.org/officeDocument/2006/relationships/hyperlink" Target="http://www.erikbolstad.no/postnummer-koordinatar/?postnummer=0214&amp;poststad=Oslo" TargetMode="External"/><Relationship Id="rId672" Type="http://schemas.openxmlformats.org/officeDocument/2006/relationships/hyperlink" Target="http://www.erikbolstad.no/postnummer-koordinatar/?postnummer=0564&amp;poststad=Oslo" TargetMode="External"/><Relationship Id="rId2353" Type="http://schemas.openxmlformats.org/officeDocument/2006/relationships/hyperlink" Target="http://www.erikbolstad.no/postnummer-koordinatar/?postnummer=2206&amp;poststad=Kongsvinger" TargetMode="External"/><Relationship Id="rId3404" Type="http://schemas.openxmlformats.org/officeDocument/2006/relationships/hyperlink" Target="http://www.erikbolstad.no/postnummer-koordinatar/?postnummer=3249&amp;poststad=Sandefjord" TargetMode="External"/><Relationship Id="rId6974" Type="http://schemas.openxmlformats.org/officeDocument/2006/relationships/hyperlink" Target="http://www.erikbolstad.no/postnummer-koordinatar/?postnummer=6782&amp;poststad=Stryn" TargetMode="External"/><Relationship Id="rId9380" Type="http://schemas.openxmlformats.org/officeDocument/2006/relationships/hyperlink" Target="http://www.erikbolstad.no/postnummer-koordinatar/?postnummer=9440&amp;poststad=Evenskjer" TargetMode="External"/><Relationship Id="rId10939" Type="http://schemas.openxmlformats.org/officeDocument/2006/relationships/hyperlink" Target="http://www.erikbolstad.no/postnummer-koordinatar/?postnummer=2387&amp;poststad=Brumunddal" TargetMode="External"/><Relationship Id="rId12361" Type="http://schemas.openxmlformats.org/officeDocument/2006/relationships/hyperlink" Target="http://www.erikbolstad.no/postnummer-koordinatar/?postnummer=5172&amp;poststad=Loddefjord" TargetMode="External"/><Relationship Id="rId13412" Type="http://schemas.openxmlformats.org/officeDocument/2006/relationships/hyperlink" Target="http://www.erikbolstad.no/postnummer-koordinatar/?postnummer=7211&amp;poststad=Korsvegen" TargetMode="External"/><Relationship Id="rId325" Type="http://schemas.openxmlformats.org/officeDocument/2006/relationships/hyperlink" Target="http://www.erikbolstad.no/postnummer-koordinatar/?postnummer=0274&amp;poststad=Oslo" TargetMode="External"/><Relationship Id="rId2006" Type="http://schemas.openxmlformats.org/officeDocument/2006/relationships/hyperlink" Target="http://www.erikbolstad.no/postnummer-koordinatar/?postnummer=1783&amp;poststad=Halden" TargetMode="External"/><Relationship Id="rId2420" Type="http://schemas.openxmlformats.org/officeDocument/2006/relationships/hyperlink" Target="http://www.erikbolstad.no/postnummer-koordinatar/?postnummer=2301&amp;poststad=Hamar" TargetMode="External"/><Relationship Id="rId5576" Type="http://schemas.openxmlformats.org/officeDocument/2006/relationships/hyperlink" Target="http://www.erikbolstad.no/postnummer-koordinatar/?postnummer=5363&amp;poststad=&#197;gotnes" TargetMode="External"/><Relationship Id="rId6627" Type="http://schemas.openxmlformats.org/officeDocument/2006/relationships/hyperlink" Target="http://www.erikbolstad.no/postnummer-koordinatar/?postnummer=6398&amp;poststad=Tomrefjord" TargetMode="External"/><Relationship Id="rId9033" Type="http://schemas.openxmlformats.org/officeDocument/2006/relationships/hyperlink" Target="http://www.erikbolstad.no/postnummer-koordinatar/?postnummer=9101&amp;poststad=Kval&#248;ysletta" TargetMode="External"/><Relationship Id="rId12014" Type="http://schemas.openxmlformats.org/officeDocument/2006/relationships/hyperlink" Target="http://www.erikbolstad.no/postnummer-koordinatar/?postnummer=4502&amp;poststad=Mandal" TargetMode="External"/><Relationship Id="rId1022" Type="http://schemas.openxmlformats.org/officeDocument/2006/relationships/hyperlink" Target="http://www.erikbolstad.no/postnummer-koordinatar/?postnummer=0876&amp;poststad=Oslo" TargetMode="External"/><Relationship Id="rId4178" Type="http://schemas.openxmlformats.org/officeDocument/2006/relationships/hyperlink" Target="http://www.erikbolstad.no/postnummer-koordinatar/?postnummer=4013&amp;poststad=Stavanger" TargetMode="External"/><Relationship Id="rId4592" Type="http://schemas.openxmlformats.org/officeDocument/2006/relationships/hyperlink" Target="http://www.erikbolstad.no/postnummer-koordinatar/?postnummer=4380&amp;poststad=Hauge%20i%20Dalane" TargetMode="External"/><Relationship Id="rId5229" Type="http://schemas.openxmlformats.org/officeDocument/2006/relationships/hyperlink" Target="http://www.erikbolstad.no/postnummer-koordinatar/?postnummer=5058&amp;poststad=Bergen" TargetMode="External"/><Relationship Id="rId5990" Type="http://schemas.openxmlformats.org/officeDocument/2006/relationships/hyperlink" Target="http://www.erikbolstad.no/postnummer-koordinatar/?postnummer=5719&amp;poststad=Finse" TargetMode="External"/><Relationship Id="rId9100" Type="http://schemas.openxmlformats.org/officeDocument/2006/relationships/hyperlink" Target="http://www.erikbolstad.no/postnummer-koordinatar/?postnummer=9159&amp;poststad=Havnnes" TargetMode="External"/><Relationship Id="rId14186" Type="http://schemas.openxmlformats.org/officeDocument/2006/relationships/hyperlink" Target="http://www.erikbolstad.no/postnummer-koordinatar/?postnummer=9049&amp;poststad=Nordkjosbotn" TargetMode="External"/><Relationship Id="rId3194" Type="http://schemas.openxmlformats.org/officeDocument/2006/relationships/hyperlink" Target="http://www.erikbolstad.no/postnummer-koordinatar/?postnummer=3137&amp;poststad=Tor&#248;d" TargetMode="External"/><Relationship Id="rId4245" Type="http://schemas.openxmlformats.org/officeDocument/2006/relationships/hyperlink" Target="http://www.erikbolstad.no/postnummer-koordinatar/?postnummer=4052&amp;poststad=R&#248;yneberg" TargetMode="External"/><Relationship Id="rId5643" Type="http://schemas.openxmlformats.org/officeDocument/2006/relationships/hyperlink" Target="http://www.erikbolstad.no/postnummer-koordinatar/?postnummer=5413&amp;poststad=Huglo" TargetMode="External"/><Relationship Id="rId8799" Type="http://schemas.openxmlformats.org/officeDocument/2006/relationships/hyperlink" Target="http://www.erikbolstad.no/postnummer-koordinatar/?postnummer=8665&amp;poststad=Mosj&#248;en" TargetMode="External"/><Relationship Id="rId11030" Type="http://schemas.openxmlformats.org/officeDocument/2006/relationships/hyperlink" Target="http://www.erikbolstad.no/postnummer-koordinatar/?postnummer=2636&amp;poststad=&#216;yer" TargetMode="External"/><Relationship Id="rId1839" Type="http://schemas.openxmlformats.org/officeDocument/2006/relationships/hyperlink" Target="http://www.erikbolstad.no/postnummer-koordinatar/?postnummer=1661&amp;poststad=Rolvs&#248;y" TargetMode="External"/><Relationship Id="rId5710" Type="http://schemas.openxmlformats.org/officeDocument/2006/relationships/hyperlink" Target="http://www.erikbolstad.no/postnummer-koordinatar/?postnummer=5470&amp;poststad=Rosendal" TargetMode="External"/><Relationship Id="rId8866" Type="http://schemas.openxmlformats.org/officeDocument/2006/relationships/hyperlink" Target="http://www.erikbolstad.no/postnummer-koordinatar/?postnummer=8802&amp;poststad=Sandnessj&#248;en" TargetMode="External"/><Relationship Id="rId9917" Type="http://schemas.openxmlformats.org/officeDocument/2006/relationships/hyperlink" Target="http://www.erikbolstad.no/postnummer-koordinatar/?postnummer=0401&amp;poststad=Oslo" TargetMode="External"/><Relationship Id="rId10796" Type="http://schemas.openxmlformats.org/officeDocument/2006/relationships/hyperlink" Target="http://www.erikbolstad.no/postnummer-koordinatar/?postnummer=2030&amp;poststad=Nannestad" TargetMode="External"/><Relationship Id="rId11847" Type="http://schemas.openxmlformats.org/officeDocument/2006/relationships/hyperlink" Target="http://www.erikbolstad.no/postnummer-koordinatar/?postnummer=4120&amp;poststad=Tau" TargetMode="External"/><Relationship Id="rId14253" Type="http://schemas.openxmlformats.org/officeDocument/2006/relationships/hyperlink" Target="http://www.erikbolstad.no/postnummer-koordinatar/?postnummer=9186&amp;poststad=Andsnes" TargetMode="External"/><Relationship Id="rId182" Type="http://schemas.openxmlformats.org/officeDocument/2006/relationships/hyperlink" Target="http://www.erikbolstad.no/postnummer-koordinatar/?postnummer=0168&amp;poststad=Oslo" TargetMode="External"/><Relationship Id="rId1906" Type="http://schemas.openxmlformats.org/officeDocument/2006/relationships/hyperlink" Target="http://www.erikbolstad.no/postnummer-koordinatar/?postnummer=1713&amp;poststad=Gr&#229;lum" TargetMode="External"/><Relationship Id="rId3261" Type="http://schemas.openxmlformats.org/officeDocument/2006/relationships/hyperlink" Target="http://www.erikbolstad.no/postnummer-koordinatar/?postnummer=3175&amp;poststad=Ramnes" TargetMode="External"/><Relationship Id="rId4312" Type="http://schemas.openxmlformats.org/officeDocument/2006/relationships/hyperlink" Target="http://www.erikbolstad.no/postnummer-koordinatar/?postnummer=4095&amp;poststad=Stavanger" TargetMode="External"/><Relationship Id="rId7468" Type="http://schemas.openxmlformats.org/officeDocument/2006/relationships/hyperlink" Target="http://www.erikbolstad.no/postnummer-koordinatar/?postnummer=7223&amp;poststad=Melhus" TargetMode="External"/><Relationship Id="rId7882" Type="http://schemas.openxmlformats.org/officeDocument/2006/relationships/hyperlink" Target="http://www.erikbolstad.no/postnummer-koordinatar/?postnummer=7530&amp;poststad=Mer&#229;ker" TargetMode="External"/><Relationship Id="rId8519" Type="http://schemas.openxmlformats.org/officeDocument/2006/relationships/hyperlink" Target="http://www.erikbolstad.no/postnummer-koordinatar/?postnummer=8325&amp;poststad=Tengelfjord" TargetMode="External"/><Relationship Id="rId8933" Type="http://schemas.openxmlformats.org/officeDocument/2006/relationships/hyperlink" Target="http://www.erikbolstad.no/postnummer-koordinatar/?postnummer=8920&amp;poststad=S&#248;mna" TargetMode="External"/><Relationship Id="rId10449" Type="http://schemas.openxmlformats.org/officeDocument/2006/relationships/hyperlink" Target="http://www.erikbolstad.no/postnummer-koordinatar/?postnummer=1410&amp;poststad=Kolbotn" TargetMode="External"/><Relationship Id="rId14320" Type="http://schemas.openxmlformats.org/officeDocument/2006/relationships/hyperlink" Target="http://www.erikbolstad.no/postnummer-koordinatar/?postnummer=9322&amp;poststad=Karlstad" TargetMode="External"/><Relationship Id="rId6484" Type="http://schemas.openxmlformats.org/officeDocument/2006/relationships/hyperlink" Target="http://www.erikbolstad.no/postnummer-koordinatar/?postnummer=6151&amp;poststad=&#216;rsta" TargetMode="External"/><Relationship Id="rId7535" Type="http://schemas.openxmlformats.org/officeDocument/2006/relationships/hyperlink" Target="http://www.erikbolstad.no/postnummer-koordinatar/?postnummer=7285&amp;poststad=Gj&#230;singen" TargetMode="External"/><Relationship Id="rId10516" Type="http://schemas.openxmlformats.org/officeDocument/2006/relationships/hyperlink" Target="http://www.erikbolstad.no/postnummer-koordinatar/?postnummer=1515&amp;poststad=Moss" TargetMode="External"/><Relationship Id="rId10863" Type="http://schemas.openxmlformats.org/officeDocument/2006/relationships/hyperlink" Target="http://www.erikbolstad.no/postnummer-koordinatar/?postnummer=2211&amp;poststad=Kongsvinger" TargetMode="External"/><Relationship Id="rId11914" Type="http://schemas.openxmlformats.org/officeDocument/2006/relationships/hyperlink" Target="http://www.erikbolstad.no/postnummer-koordinatar/?postnummer=4304&amp;poststad=Sandnes" TargetMode="External"/><Relationship Id="rId999" Type="http://schemas.openxmlformats.org/officeDocument/2006/relationships/hyperlink" Target="http://www.erikbolstad.no/postnummer-koordinatar/?postnummer=0860&amp;poststad=Oslo" TargetMode="External"/><Relationship Id="rId5086" Type="http://schemas.openxmlformats.org/officeDocument/2006/relationships/hyperlink" Target="http://www.erikbolstad.no/postnummer-koordinatar/?postnummer=4888&amp;poststad=Homborsund" TargetMode="External"/><Relationship Id="rId6137" Type="http://schemas.openxmlformats.org/officeDocument/2006/relationships/hyperlink" Target="http://www.erikbolstad.no/postnummer-koordinatar/?postnummer=5848&amp;poststad=Bergen" TargetMode="External"/><Relationship Id="rId6551" Type="http://schemas.openxmlformats.org/officeDocument/2006/relationships/hyperlink" Target="http://www.erikbolstad.no/postnummer-koordinatar/?postnummer=6250&amp;poststad=Stordal" TargetMode="External"/><Relationship Id="rId7602" Type="http://schemas.openxmlformats.org/officeDocument/2006/relationships/hyperlink" Target="http://www.erikbolstad.no/postnummer-koordinatar/?postnummer=7350&amp;poststad=Buvika" TargetMode="External"/><Relationship Id="rId10930" Type="http://schemas.openxmlformats.org/officeDocument/2006/relationships/hyperlink" Target="http://www.erikbolstad.no/postnummer-koordinatar/?postnummer=2365&amp;poststad=&#197;smarka" TargetMode="External"/><Relationship Id="rId1696" Type="http://schemas.openxmlformats.org/officeDocument/2006/relationships/hyperlink" Target="http://www.erikbolstad.no/postnummer-koordinatar/?postnummer=1530&amp;poststad=Moss" TargetMode="External"/><Relationship Id="rId5153" Type="http://schemas.openxmlformats.org/officeDocument/2006/relationships/hyperlink" Target="http://www.erikbolstad.no/postnummer-koordinatar/?postnummer=5004&amp;poststad=Bergen" TargetMode="External"/><Relationship Id="rId6204" Type="http://schemas.openxmlformats.org/officeDocument/2006/relationships/hyperlink" Target="http://www.erikbolstad.no/postnummer-koordinatar/?postnummer=5896&amp;poststad=Bergen" TargetMode="External"/><Relationship Id="rId12688" Type="http://schemas.openxmlformats.org/officeDocument/2006/relationships/hyperlink" Target="http://www.erikbolstad.no/postnummer-koordinatar/?postnummer=5731&amp;poststad=Ulvik" TargetMode="External"/><Relationship Id="rId13739" Type="http://schemas.openxmlformats.org/officeDocument/2006/relationships/hyperlink" Target="http://www.erikbolstad.no/postnummer-koordinatar/?postnummer=7819&amp;poststad=Fosslandsosen" TargetMode="External"/><Relationship Id="rId1349" Type="http://schemas.openxmlformats.org/officeDocument/2006/relationships/hyperlink" Target="http://www.erikbolstad.no/postnummer-koordinatar/?postnummer=1306&amp;poststad=Sandvika" TargetMode="External"/><Relationship Id="rId2747" Type="http://schemas.openxmlformats.org/officeDocument/2006/relationships/hyperlink" Target="http://www.erikbolstad.no/postnummer-koordinatar/?postnummer=2668&amp;poststad=Lesjaskog" TargetMode="External"/><Relationship Id="rId5220" Type="http://schemas.openxmlformats.org/officeDocument/2006/relationships/hyperlink" Target="http://www.erikbolstad.no/postnummer-koordinatar/?postnummer=5053&amp;poststad=Bergen" TargetMode="External"/><Relationship Id="rId8376" Type="http://schemas.openxmlformats.org/officeDocument/2006/relationships/hyperlink" Target="http://www.erikbolstad.no/postnummer-koordinatar/?postnummer=8187&amp;poststad=Jektvik" TargetMode="External"/><Relationship Id="rId9774" Type="http://schemas.openxmlformats.org/officeDocument/2006/relationships/hyperlink" Target="http://www.erikbolstad.no/postnummer-koordinatar/?postnummer=0169&amp;poststad=Oslo" TargetMode="External"/><Relationship Id="rId12755" Type="http://schemas.openxmlformats.org/officeDocument/2006/relationships/hyperlink" Target="http://www.erikbolstad.no/postnummer-koordinatar/?postnummer=5853&amp;poststad=Bergen" TargetMode="External"/><Relationship Id="rId13806" Type="http://schemas.openxmlformats.org/officeDocument/2006/relationships/hyperlink" Target="http://www.erikbolstad.no/postnummer-koordinatar/?postnummer=8041&amp;poststad=Bod&#248;" TargetMode="External"/><Relationship Id="rId719" Type="http://schemas.openxmlformats.org/officeDocument/2006/relationships/hyperlink" Target="http://www.erikbolstad.no/postnummer-koordinatar/?postnummer=0588&amp;poststad=Oslo" TargetMode="External"/><Relationship Id="rId1763" Type="http://schemas.openxmlformats.org/officeDocument/2006/relationships/hyperlink" Target="http://www.erikbolstad.no/postnummer-koordinatar/?postnummer=1607&amp;poststad=Fredrikstad" TargetMode="External"/><Relationship Id="rId2814" Type="http://schemas.openxmlformats.org/officeDocument/2006/relationships/hyperlink" Target="http://www.erikbolstad.no/postnummer-koordinatar/?postnummer=2743&amp;poststad=Harestua" TargetMode="External"/><Relationship Id="rId8029" Type="http://schemas.openxmlformats.org/officeDocument/2006/relationships/hyperlink" Target="http://www.erikbolstad.no/postnummer-koordinatar/?postnummer=7718&amp;poststad=Steinkjer" TargetMode="External"/><Relationship Id="rId8790" Type="http://schemas.openxmlformats.org/officeDocument/2006/relationships/hyperlink" Target="http://www.erikbolstad.no/postnummer-koordinatar/?postnummer=8659&amp;poststad=Mosj&#248;en" TargetMode="External"/><Relationship Id="rId9427" Type="http://schemas.openxmlformats.org/officeDocument/2006/relationships/hyperlink" Target="http://www.erikbolstad.no/postnummer-koordinatar/?postnummer=9485&amp;poststad=Harstad" TargetMode="External"/><Relationship Id="rId9841" Type="http://schemas.openxmlformats.org/officeDocument/2006/relationships/hyperlink" Target="http://www.erikbolstad.no/postnummer-koordinatar/?postnummer=0270&amp;poststad=Oslo" TargetMode="External"/><Relationship Id="rId11357" Type="http://schemas.openxmlformats.org/officeDocument/2006/relationships/hyperlink" Target="http://www.erikbolstad.no/postnummer-koordinatar/?postnummer=3222&amp;poststad=Sandefjord" TargetMode="External"/><Relationship Id="rId11771" Type="http://schemas.openxmlformats.org/officeDocument/2006/relationships/hyperlink" Target="http://www.erikbolstad.no/postnummer-koordinatar/?postnummer=4013&amp;poststad=Stavanger" TargetMode="External"/><Relationship Id="rId12408" Type="http://schemas.openxmlformats.org/officeDocument/2006/relationships/hyperlink" Target="http://www.erikbolstad.no/postnummer-koordinatar/?postnummer=5254&amp;poststad=Sandsli" TargetMode="External"/><Relationship Id="rId12822" Type="http://schemas.openxmlformats.org/officeDocument/2006/relationships/hyperlink" Target="http://www.erikbolstad.no/postnummer-koordinatar/?postnummer=5977&amp;poststad=&#197;nneland" TargetMode="External"/><Relationship Id="rId55" Type="http://schemas.openxmlformats.org/officeDocument/2006/relationships/hyperlink" Target="http://www.erikbolstad.no/postnummer-koordinatar/?postnummer=0046&amp;poststad=Oslo" TargetMode="External"/><Relationship Id="rId1416" Type="http://schemas.openxmlformats.org/officeDocument/2006/relationships/hyperlink" Target="http://www.erikbolstad.no/postnummer-koordinatar/?postnummer=1344&amp;poststad=Haslum" TargetMode="External"/><Relationship Id="rId1830" Type="http://schemas.openxmlformats.org/officeDocument/2006/relationships/hyperlink" Target="http://www.erikbolstad.no/postnummer-koordinatar/?postnummer=1654&amp;poststad=Sellebakk" TargetMode="External"/><Relationship Id="rId4986" Type="http://schemas.openxmlformats.org/officeDocument/2006/relationships/hyperlink" Target="http://www.erikbolstad.no/postnummer-koordinatar/?postnummer=4815&amp;poststad=Saltr&#248;d" TargetMode="External"/><Relationship Id="rId7392" Type="http://schemas.openxmlformats.org/officeDocument/2006/relationships/hyperlink" Target="http://www.erikbolstad.no/postnummer-koordinatar/?postnummer=7114&amp;poststad=R&#229;kv&#229;g" TargetMode="External"/><Relationship Id="rId8443" Type="http://schemas.openxmlformats.org/officeDocument/2006/relationships/hyperlink" Target="http://www.erikbolstad.no/postnummer-koordinatar/?postnummer=8260&amp;poststad=Innhavet" TargetMode="External"/><Relationship Id="rId10373" Type="http://schemas.openxmlformats.org/officeDocument/2006/relationships/hyperlink" Target="http://www.erikbolstad.no/postnummer-koordinatar/?postnummer=1326&amp;poststad=Lysaker" TargetMode="External"/><Relationship Id="rId11424" Type="http://schemas.openxmlformats.org/officeDocument/2006/relationships/hyperlink" Target="http://www.erikbolstad.no/postnummer-koordinatar/?postnummer=3321&amp;poststad=Vestfossen" TargetMode="External"/><Relationship Id="rId3588" Type="http://schemas.openxmlformats.org/officeDocument/2006/relationships/hyperlink" Target="http://www.erikbolstad.no/postnummer-koordinatar/?postnummer=3481&amp;poststad=Tofte" TargetMode="External"/><Relationship Id="rId4639" Type="http://schemas.openxmlformats.org/officeDocument/2006/relationships/hyperlink" Target="http://www.erikbolstad.no/postnummer-koordinatar/?postnummer=4460&amp;poststad=Moi" TargetMode="External"/><Relationship Id="rId7045" Type="http://schemas.openxmlformats.org/officeDocument/2006/relationships/hyperlink" Target="http://www.erikbolstad.no/postnummer-koordinatar/?postnummer=6826&amp;poststad=Byrkjelo" TargetMode="External"/><Relationship Id="rId8510" Type="http://schemas.openxmlformats.org/officeDocument/2006/relationships/hyperlink" Target="http://www.erikbolstad.no/postnummer-koordinatar/?postnummer=8317&amp;poststad=Str&#248;nstad" TargetMode="External"/><Relationship Id="rId10026" Type="http://schemas.openxmlformats.org/officeDocument/2006/relationships/hyperlink" Target="http://www.erikbolstad.no/postnummer-koordinatar/?postnummer=0572&amp;poststad=Oslo" TargetMode="External"/><Relationship Id="rId10440" Type="http://schemas.openxmlformats.org/officeDocument/2006/relationships/hyperlink" Target="http://www.erikbolstad.no/postnummer-koordinatar/?postnummer=1401&amp;poststad=Ski" TargetMode="External"/><Relationship Id="rId13596" Type="http://schemas.openxmlformats.org/officeDocument/2006/relationships/hyperlink" Target="http://www.erikbolstad.no/postnummer-koordinatar/?postnummer=7492&amp;poststad=Trondheim" TargetMode="External"/><Relationship Id="rId3655" Type="http://schemas.openxmlformats.org/officeDocument/2006/relationships/hyperlink" Target="http://www.erikbolstad.no/postnummer-koordinatar/?postnummer=3533&amp;poststad=Tyristrand" TargetMode="External"/><Relationship Id="rId4706" Type="http://schemas.openxmlformats.org/officeDocument/2006/relationships/hyperlink" Target="http://www.erikbolstad.no/postnummer-koordinatar/?postnummer=4532&amp;poststad=&#216;ysleb&#248;" TargetMode="External"/><Relationship Id="rId6061" Type="http://schemas.openxmlformats.org/officeDocument/2006/relationships/hyperlink" Target="http://www.erikbolstad.no/postnummer-koordinatar/?postnummer=5782&amp;poststad=Kinsarvik" TargetMode="External"/><Relationship Id="rId7112" Type="http://schemas.openxmlformats.org/officeDocument/2006/relationships/hyperlink" Target="http://www.erikbolstad.no/postnummer-koordinatar/?postnummer=6885&amp;poststad=&#197;rdalstangen" TargetMode="External"/><Relationship Id="rId12198" Type="http://schemas.openxmlformats.org/officeDocument/2006/relationships/hyperlink" Target="http://www.erikbolstad.no/postnummer-koordinatar/?postnummer=4848&amp;poststad=Arendal" TargetMode="External"/><Relationship Id="rId13249" Type="http://schemas.openxmlformats.org/officeDocument/2006/relationships/hyperlink" Target="http://www.erikbolstad.no/postnummer-koordinatar/?postnummer=6900&amp;poststad=Flor&#248;" TargetMode="External"/><Relationship Id="rId576" Type="http://schemas.openxmlformats.org/officeDocument/2006/relationships/hyperlink" Target="http://www.erikbolstad.no/postnummer-koordinatar/?postnummer=0483&amp;poststad=Oslo" TargetMode="External"/><Relationship Id="rId990" Type="http://schemas.openxmlformats.org/officeDocument/2006/relationships/hyperlink" Target="http://www.erikbolstad.no/postnummer-koordinatar/?postnummer=0854&amp;poststad=Oslo" TargetMode="External"/><Relationship Id="rId2257" Type="http://schemas.openxmlformats.org/officeDocument/2006/relationships/hyperlink" Target="http://www.erikbolstad.no/postnummer-koordinatar/?postnummer=2056&amp;poststad=Algarheim" TargetMode="External"/><Relationship Id="rId2671" Type="http://schemas.openxmlformats.org/officeDocument/2006/relationships/hyperlink" Target="http://www.erikbolstad.no/postnummer-koordinatar/?postnummer=2618&amp;poststad=Lillehammer" TargetMode="External"/><Relationship Id="rId3308" Type="http://schemas.openxmlformats.org/officeDocument/2006/relationships/hyperlink" Target="http://www.erikbolstad.no/postnummer-koordinatar/?postnummer=3201&amp;poststad=Sandefjord" TargetMode="External"/><Relationship Id="rId9284" Type="http://schemas.openxmlformats.org/officeDocument/2006/relationships/hyperlink" Target="http://www.erikbolstad.no/postnummer-koordinatar/?postnummer=9334&amp;poststad=&#216;verbygd" TargetMode="External"/><Relationship Id="rId13663" Type="http://schemas.openxmlformats.org/officeDocument/2006/relationships/hyperlink" Target="http://www.erikbolstad.no/postnummer-koordinatar/?postnummer=7632&amp;poststad=&#197;senfjord" TargetMode="External"/><Relationship Id="rId229" Type="http://schemas.openxmlformats.org/officeDocument/2006/relationships/hyperlink" Target="http://www.erikbolstad.no/postnummer-koordinatar/?postnummer=0193&amp;poststad=Oslo" TargetMode="External"/><Relationship Id="rId643" Type="http://schemas.openxmlformats.org/officeDocument/2006/relationships/hyperlink" Target="http://www.erikbolstad.no/postnummer-koordinatar/?postnummer=0550&amp;poststad=Oslo" TargetMode="External"/><Relationship Id="rId1273" Type="http://schemas.openxmlformats.org/officeDocument/2006/relationships/hyperlink" Target="http://www.erikbolstad.no/postnummer-koordinatar/?postnummer=1215&amp;poststad=Oslo" TargetMode="External"/><Relationship Id="rId2324" Type="http://schemas.openxmlformats.org/officeDocument/2006/relationships/hyperlink" Target="http://www.erikbolstad.no/postnummer-koordinatar/?postnummer=2134&amp;poststad=Austvatn" TargetMode="External"/><Relationship Id="rId3722" Type="http://schemas.openxmlformats.org/officeDocument/2006/relationships/hyperlink" Target="http://www.erikbolstad.no/postnummer-koordinatar/?postnummer=3610&amp;poststad=Kongsberg" TargetMode="External"/><Relationship Id="rId6878" Type="http://schemas.openxmlformats.org/officeDocument/2006/relationships/hyperlink" Target="http://www.erikbolstad.no/postnummer-koordinatar/?postnummer=6689&amp;poststad=Aure" TargetMode="External"/><Relationship Id="rId7929" Type="http://schemas.openxmlformats.org/officeDocument/2006/relationships/hyperlink" Target="http://www.erikbolstad.no/postnummer-koordinatar/?postnummer=7603&amp;poststad=Levanger" TargetMode="External"/><Relationship Id="rId9351" Type="http://schemas.openxmlformats.org/officeDocument/2006/relationships/hyperlink" Target="http://www.erikbolstad.no/postnummer-koordinatar/?postnummer=9409&amp;poststad=Harstad" TargetMode="External"/><Relationship Id="rId12265" Type="http://schemas.openxmlformats.org/officeDocument/2006/relationships/hyperlink" Target="http://www.erikbolstad.no/postnummer-koordinatar/?postnummer=5010&amp;poststad=Bergen" TargetMode="External"/><Relationship Id="rId13316" Type="http://schemas.openxmlformats.org/officeDocument/2006/relationships/hyperlink" Target="http://www.erikbolstad.no/postnummer-koordinatar/?postnummer=7019&amp;poststad=Trondheim" TargetMode="External"/><Relationship Id="rId13730" Type="http://schemas.openxmlformats.org/officeDocument/2006/relationships/hyperlink" Target="http://www.erikbolstad.no/postnummer-koordinatar/?postnummer=7802&amp;poststad=Namsos" TargetMode="External"/><Relationship Id="rId5894" Type="http://schemas.openxmlformats.org/officeDocument/2006/relationships/hyperlink" Target="http://www.erikbolstad.no/postnummer-koordinatar/?postnummer=5620&amp;poststad=T&#248;rvikbygd" TargetMode="External"/><Relationship Id="rId6945" Type="http://schemas.openxmlformats.org/officeDocument/2006/relationships/hyperlink" Target="http://www.erikbolstad.no/postnummer-koordinatar/?postnummer=6740&amp;poststad=Selje" TargetMode="External"/><Relationship Id="rId9004" Type="http://schemas.openxmlformats.org/officeDocument/2006/relationships/hyperlink" Target="http://www.erikbolstad.no/postnummer-koordinatar/?postnummer=9043&amp;poststad=J&#248;vik" TargetMode="External"/><Relationship Id="rId11281" Type="http://schemas.openxmlformats.org/officeDocument/2006/relationships/hyperlink" Target="http://www.erikbolstad.no/postnummer-koordinatar/?postnummer=3139&amp;poststad=Skallestad" TargetMode="External"/><Relationship Id="rId12332" Type="http://schemas.openxmlformats.org/officeDocument/2006/relationships/hyperlink" Target="http://www.erikbolstad.no/postnummer-koordinatar/?postnummer=5124&amp;poststad=Morvik" TargetMode="External"/><Relationship Id="rId710" Type="http://schemas.openxmlformats.org/officeDocument/2006/relationships/hyperlink" Target="http://www.erikbolstad.no/postnummer-koordinatar/?postnummer=0583&amp;poststad=Oslo" TargetMode="External"/><Relationship Id="rId1340" Type="http://schemas.openxmlformats.org/officeDocument/2006/relationships/hyperlink" Target="http://www.erikbolstad.no/postnummer-koordinatar/?postnummer=1301&amp;poststad=Sandvika" TargetMode="External"/><Relationship Id="rId3098" Type="http://schemas.openxmlformats.org/officeDocument/2006/relationships/hyperlink" Target="http://www.erikbolstad.no/postnummer-koordinatar/?postnummer=3061&amp;poststad=Svelvik" TargetMode="External"/><Relationship Id="rId4496" Type="http://schemas.openxmlformats.org/officeDocument/2006/relationships/hyperlink" Target="http://www.erikbolstad.no/postnummer-koordinatar/?postnummer=4321&amp;poststad=Sandnes" TargetMode="External"/><Relationship Id="rId5547" Type="http://schemas.openxmlformats.org/officeDocument/2006/relationships/hyperlink" Target="http://www.erikbolstad.no/postnummer-koordinatar/?postnummer=5337&amp;poststad=Rong" TargetMode="External"/><Relationship Id="rId5961" Type="http://schemas.openxmlformats.org/officeDocument/2006/relationships/hyperlink" Target="http://www.erikbolstad.no/postnummer-koordinatar/?postnummer=5703&amp;poststad=Voss" TargetMode="External"/><Relationship Id="rId4149" Type="http://schemas.openxmlformats.org/officeDocument/2006/relationships/hyperlink" Target="http://www.erikbolstad.no/postnummer-koordinatar/?postnummer=3998&amp;poststad=Porsgrunn" TargetMode="External"/><Relationship Id="rId4563" Type="http://schemas.openxmlformats.org/officeDocument/2006/relationships/hyperlink" Target="http://www.erikbolstad.no/postnummer-koordinatar/?postnummer=4364&amp;poststad=Sirev&#229;g" TargetMode="External"/><Relationship Id="rId5614" Type="http://schemas.openxmlformats.org/officeDocument/2006/relationships/hyperlink" Target="http://www.erikbolstad.no/postnummer-koordinatar/?postnummer=5397&amp;poststad=Bekkjarvik" TargetMode="External"/><Relationship Id="rId8020" Type="http://schemas.openxmlformats.org/officeDocument/2006/relationships/hyperlink" Target="http://www.erikbolstad.no/postnummer-koordinatar/?postnummer=7713&amp;poststad=Steinkjer" TargetMode="External"/><Relationship Id="rId11001" Type="http://schemas.openxmlformats.org/officeDocument/2006/relationships/hyperlink" Target="http://www.erikbolstad.no/postnummer-koordinatar/?postnummer=2601&amp;poststad=Lillehammer" TargetMode="External"/><Relationship Id="rId14157" Type="http://schemas.openxmlformats.org/officeDocument/2006/relationships/hyperlink" Target="http://www.erikbolstad.no/postnummer-koordinatar/?postnummer=8981&amp;poststad=Vega" TargetMode="External"/><Relationship Id="rId3165" Type="http://schemas.openxmlformats.org/officeDocument/2006/relationships/hyperlink" Target="http://www.erikbolstad.no/postnummer-koordinatar/?postnummer=3119&amp;poststad=T&#248;nsberg" TargetMode="External"/><Relationship Id="rId4216" Type="http://schemas.openxmlformats.org/officeDocument/2006/relationships/hyperlink" Target="http://www.erikbolstad.no/postnummer-koordinatar/?postnummer=4033&amp;poststad=Stavanger" TargetMode="External"/><Relationship Id="rId4630" Type="http://schemas.openxmlformats.org/officeDocument/2006/relationships/hyperlink" Target="http://www.erikbolstad.no/postnummer-koordinatar/?postnummer=4436&amp;poststad=Gyland" TargetMode="External"/><Relationship Id="rId7786" Type="http://schemas.openxmlformats.org/officeDocument/2006/relationships/hyperlink" Target="http://www.erikbolstad.no/postnummer-koordinatar/?postnummer=7471&amp;poststad=Trondheim" TargetMode="External"/><Relationship Id="rId8837" Type="http://schemas.openxmlformats.org/officeDocument/2006/relationships/hyperlink" Target="http://www.erikbolstad.no/postnummer-koordinatar/?postnummer=8742&amp;poststad=Selv&#230;r" TargetMode="External"/><Relationship Id="rId13173" Type="http://schemas.openxmlformats.org/officeDocument/2006/relationships/hyperlink" Target="http://www.erikbolstad.no/postnummer-koordinatar/?postnummer=6789&amp;poststad=Loen" TargetMode="External"/><Relationship Id="rId14224" Type="http://schemas.openxmlformats.org/officeDocument/2006/relationships/hyperlink" Target="http://www.erikbolstad.no/postnummer-koordinatar/?postnummer=9144&amp;poststad=Samuelsberg" TargetMode="External"/><Relationship Id="rId2181" Type="http://schemas.openxmlformats.org/officeDocument/2006/relationships/hyperlink" Target="http://www.erikbolstad.no/postnummer-koordinatar/?postnummer=2006&amp;poststad=L&#248;venstad" TargetMode="External"/><Relationship Id="rId3232" Type="http://schemas.openxmlformats.org/officeDocument/2006/relationships/hyperlink" Target="http://www.erikbolstad.no/postnummer-koordinatar/?postnummer=3160&amp;poststad=Stokke" TargetMode="External"/><Relationship Id="rId6388" Type="http://schemas.openxmlformats.org/officeDocument/2006/relationships/hyperlink" Target="http://www.erikbolstad.no/postnummer-koordinatar/?postnummer=6055&amp;poststad=God&#248;ya" TargetMode="External"/><Relationship Id="rId7439" Type="http://schemas.openxmlformats.org/officeDocument/2006/relationships/hyperlink" Target="http://www.erikbolstad.no/postnummer-koordinatar/?postnummer=7176&amp;poststad=Lines&#248;ya" TargetMode="External"/><Relationship Id="rId10767" Type="http://schemas.openxmlformats.org/officeDocument/2006/relationships/hyperlink" Target="http://www.erikbolstad.no/postnummer-koordinatar/?postnummer=1971&amp;poststad=Hemnes" TargetMode="External"/><Relationship Id="rId11818" Type="http://schemas.openxmlformats.org/officeDocument/2006/relationships/hyperlink" Target="http://www.erikbolstad.no/postnummer-koordinatar/?postnummer=4069&amp;poststad=Stavanger" TargetMode="External"/><Relationship Id="rId153" Type="http://schemas.openxmlformats.org/officeDocument/2006/relationships/hyperlink" Target="http://www.erikbolstad.no/postnummer-koordinatar/?postnummer=0152&amp;poststad=Oslo" TargetMode="External"/><Relationship Id="rId6455" Type="http://schemas.openxmlformats.org/officeDocument/2006/relationships/hyperlink" Target="http://www.erikbolstad.no/postnummer-koordinatar/?postnummer=6105&amp;poststad=Volda" TargetMode="External"/><Relationship Id="rId7853" Type="http://schemas.openxmlformats.org/officeDocument/2006/relationships/hyperlink" Target="http://www.erikbolstad.no/postnummer-koordinatar/?postnummer=7505&amp;poststad=Stj&#248;rdal" TargetMode="External"/><Relationship Id="rId8904" Type="http://schemas.openxmlformats.org/officeDocument/2006/relationships/hyperlink" Target="http://www.erikbolstad.no/postnummer-koordinatar/?postnummer=8880&amp;poststad=B&#230;r&#248;yv&#229;gen" TargetMode="External"/><Relationship Id="rId10834" Type="http://schemas.openxmlformats.org/officeDocument/2006/relationships/hyperlink" Target="http://www.erikbolstad.no/postnummer-koordinatar/?postnummer=2093&amp;poststad=Feiring" TargetMode="External"/><Relationship Id="rId13240" Type="http://schemas.openxmlformats.org/officeDocument/2006/relationships/hyperlink" Target="http://www.erikbolstad.no/postnummer-koordinatar/?postnummer=6887&amp;poststad=L&#230;rdal" TargetMode="External"/><Relationship Id="rId220" Type="http://schemas.openxmlformats.org/officeDocument/2006/relationships/hyperlink" Target="http://www.erikbolstad.no/postnummer-koordinatar/?postnummer=0187&amp;poststad=Oslo" TargetMode="External"/><Relationship Id="rId2998" Type="http://schemas.openxmlformats.org/officeDocument/2006/relationships/hyperlink" Target="http://www.erikbolstad.no/postnummer-koordinatar/?postnummer=3007&amp;poststad=Drammen" TargetMode="External"/><Relationship Id="rId5057" Type="http://schemas.openxmlformats.org/officeDocument/2006/relationships/hyperlink" Target="http://www.erikbolstad.no/postnummer-koordinatar/?postnummer=4863&amp;poststad=Nelaug" TargetMode="External"/><Relationship Id="rId6108" Type="http://schemas.openxmlformats.org/officeDocument/2006/relationships/hyperlink" Target="http://www.erikbolstad.no/postnummer-koordinatar/?postnummer=5819&amp;poststad=Bergen" TargetMode="External"/><Relationship Id="rId7506" Type="http://schemas.openxmlformats.org/officeDocument/2006/relationships/hyperlink" Target="http://www.erikbolstad.no/postnummer-koordinatar/?postnummer=7255&amp;poststad=Sundlandet" TargetMode="External"/><Relationship Id="rId7920" Type="http://schemas.openxmlformats.org/officeDocument/2006/relationships/hyperlink" Target="http://www.erikbolstad.no/postnummer-koordinatar/?postnummer=7591&amp;poststad=Tydal" TargetMode="External"/><Relationship Id="rId10901" Type="http://schemas.openxmlformats.org/officeDocument/2006/relationships/hyperlink" Target="http://www.erikbolstad.no/postnummer-koordinatar/?postnummer=2312&amp;poststad=Ottestad" TargetMode="External"/><Relationship Id="rId4073" Type="http://schemas.openxmlformats.org/officeDocument/2006/relationships/hyperlink" Target="http://www.erikbolstad.no/postnummer-koordinatar/?postnummer=3918&amp;poststad=Porsgrunn" TargetMode="External"/><Relationship Id="rId5471" Type="http://schemas.openxmlformats.org/officeDocument/2006/relationships/hyperlink" Target="http://www.erikbolstad.no/postnummer-koordinatar/?postnummer=5267&amp;poststad=Espeland" TargetMode="External"/><Relationship Id="rId6522" Type="http://schemas.openxmlformats.org/officeDocument/2006/relationships/hyperlink" Target="http://www.erikbolstad.no/postnummer-koordinatar/?postnummer=6211&amp;poststad=Valldal" TargetMode="External"/><Relationship Id="rId9678" Type="http://schemas.openxmlformats.org/officeDocument/2006/relationships/hyperlink" Target="http://www.erikbolstad.no/postnummer-koordinatar/?postnummer=9982&amp;poststad=Kongsfjord" TargetMode="External"/><Relationship Id="rId12659" Type="http://schemas.openxmlformats.org/officeDocument/2006/relationships/hyperlink" Target="http://www.erikbolstad.no/postnummer-koordinatar/?postnummer=5696&amp;poststad=Tysnes" TargetMode="External"/><Relationship Id="rId1667" Type="http://schemas.openxmlformats.org/officeDocument/2006/relationships/hyperlink" Target="http://www.erikbolstad.no/postnummer-koordinatar/?postnummer=1515&amp;poststad=Moss" TargetMode="External"/><Relationship Id="rId2718" Type="http://schemas.openxmlformats.org/officeDocument/2006/relationships/hyperlink" Target="http://www.erikbolstad.no/postnummer-koordinatar/?postnummer=2651&amp;poststad=&#216;stre%20Gausdal" TargetMode="External"/><Relationship Id="rId5124" Type="http://schemas.openxmlformats.org/officeDocument/2006/relationships/hyperlink" Target="http://www.erikbolstad.no/postnummer-koordinatar/?postnummer=4950&amp;poststad=Ris&#248;r" TargetMode="External"/><Relationship Id="rId8694" Type="http://schemas.openxmlformats.org/officeDocument/2006/relationships/hyperlink" Target="http://www.erikbolstad.no/postnummer-koordinatar/?postnummer=8533&amp;poststad=Bogen%20i%20Ofoten" TargetMode="External"/><Relationship Id="rId9745" Type="http://schemas.openxmlformats.org/officeDocument/2006/relationships/hyperlink" Target="http://www.erikbolstad.no/postnummer-koordinatar/?postnummer=0128&amp;poststad=Oslo" TargetMode="External"/><Relationship Id="rId11675" Type="http://schemas.openxmlformats.org/officeDocument/2006/relationships/hyperlink" Target="http://www.erikbolstad.no/postnummer-koordinatar/?postnummer=3831&amp;poststad=Ulefoss" TargetMode="External"/><Relationship Id="rId12726" Type="http://schemas.openxmlformats.org/officeDocument/2006/relationships/hyperlink" Target="http://www.erikbolstad.no/postnummer-koordinatar/?postnummer=5809&amp;poststad=Bergen" TargetMode="External"/><Relationship Id="rId14081" Type="http://schemas.openxmlformats.org/officeDocument/2006/relationships/hyperlink" Target="http://www.erikbolstad.no/postnummer-koordinatar/?postnummer=8664&amp;poststad=Mosj&#248;en" TargetMode="External"/><Relationship Id="rId1734" Type="http://schemas.openxmlformats.org/officeDocument/2006/relationships/hyperlink" Target="http://www.erikbolstad.no/postnummer-koordinatar/?postnummer=1581&amp;poststad=Rygge" TargetMode="External"/><Relationship Id="rId4140" Type="http://schemas.openxmlformats.org/officeDocument/2006/relationships/hyperlink" Target="http://www.erikbolstad.no/postnummer-koordinatar/?postnummer=3993&amp;poststad=Langesund" TargetMode="External"/><Relationship Id="rId7296" Type="http://schemas.openxmlformats.org/officeDocument/2006/relationships/hyperlink" Target="http://www.erikbolstad.no/postnummer-koordinatar/?postnummer=7033&amp;poststad=Trondheim" TargetMode="External"/><Relationship Id="rId8347" Type="http://schemas.openxmlformats.org/officeDocument/2006/relationships/hyperlink" Target="http://www.erikbolstad.no/postnummer-koordinatar/?postnummer=8157&amp;poststad=Mel&#248;y" TargetMode="External"/><Relationship Id="rId8761" Type="http://schemas.openxmlformats.org/officeDocument/2006/relationships/hyperlink" Target="http://www.erikbolstad.no/postnummer-koordinatar/?postnummer=8640&amp;poststad=Hemnesberget" TargetMode="External"/><Relationship Id="rId9812" Type="http://schemas.openxmlformats.org/officeDocument/2006/relationships/hyperlink" Target="http://www.erikbolstad.no/postnummer-koordinatar/?postnummer=0215&amp;poststad=Oslo" TargetMode="External"/><Relationship Id="rId10277" Type="http://schemas.openxmlformats.org/officeDocument/2006/relationships/hyperlink" Target="http://www.erikbolstad.no/postnummer-koordinatar/?postnummer=1102&amp;poststad=Oslo" TargetMode="External"/><Relationship Id="rId11328" Type="http://schemas.openxmlformats.org/officeDocument/2006/relationships/hyperlink" Target="http://www.erikbolstad.no/postnummer-koordinatar/?postnummer=3191&amp;poststad=Horten" TargetMode="External"/><Relationship Id="rId26" Type="http://schemas.openxmlformats.org/officeDocument/2006/relationships/hyperlink" Target="http://www.erikbolstad.no/postnummer-koordinatar/?postnummer=0025&amp;poststad=Oslo" TargetMode="External"/><Relationship Id="rId7363" Type="http://schemas.openxmlformats.org/officeDocument/2006/relationships/hyperlink" Target="http://www.erikbolstad.no/postnummer-koordinatar/?postnummer=7083&amp;poststad=Leinstrand" TargetMode="External"/><Relationship Id="rId8414" Type="http://schemas.openxmlformats.org/officeDocument/2006/relationships/hyperlink" Target="http://www.erikbolstad.no/postnummer-koordinatar/?postnummer=8211&amp;poststad=Fauske" TargetMode="External"/><Relationship Id="rId10691" Type="http://schemas.openxmlformats.org/officeDocument/2006/relationships/hyperlink" Target="http://www.erikbolstad.no/postnummer-koordinatar/?postnummer=1789&amp;poststad=Berg%20i%20&#216;stfold" TargetMode="External"/><Relationship Id="rId11742" Type="http://schemas.openxmlformats.org/officeDocument/2006/relationships/hyperlink" Target="http://www.erikbolstad.no/postnummer-koordinatar/?postnummer=3947&amp;poststad=Langangen" TargetMode="External"/><Relationship Id="rId1801" Type="http://schemas.openxmlformats.org/officeDocument/2006/relationships/hyperlink" Target="http://www.erikbolstad.no/postnummer-koordinatar/?postnummer=1630&amp;poststad=Gamle%20Fredrikstad" TargetMode="External"/><Relationship Id="rId3559" Type="http://schemas.openxmlformats.org/officeDocument/2006/relationships/hyperlink" Target="http://www.erikbolstad.no/postnummer-koordinatar/?postnummer=3430&amp;poststad=Spikkestad" TargetMode="External"/><Relationship Id="rId4957" Type="http://schemas.openxmlformats.org/officeDocument/2006/relationships/hyperlink" Target="http://www.erikbolstad.no/postnummer-koordinatar/?postnummer=4790&amp;poststad=Lillesand" TargetMode="External"/><Relationship Id="rId7016" Type="http://schemas.openxmlformats.org/officeDocument/2006/relationships/hyperlink" Target="http://www.erikbolstad.no/postnummer-koordinatar/?postnummer=6808&amp;poststad=F&#248;rde" TargetMode="External"/><Relationship Id="rId7430" Type="http://schemas.openxmlformats.org/officeDocument/2006/relationships/hyperlink" Target="http://www.erikbolstad.no/postnummer-koordinatar/?postnummer=7166&amp;poststad=Tarva" TargetMode="External"/><Relationship Id="rId10344" Type="http://schemas.openxmlformats.org/officeDocument/2006/relationships/hyperlink" Target="http://www.erikbolstad.no/postnummer-koordinatar/?postnummer=1284&amp;poststad=Oslo" TargetMode="External"/><Relationship Id="rId3973" Type="http://schemas.openxmlformats.org/officeDocument/2006/relationships/hyperlink" Target="http://www.erikbolstad.no/postnummer-koordinatar/?postnummer=3810&amp;poststad=Gvarv" TargetMode="External"/><Relationship Id="rId6032" Type="http://schemas.openxmlformats.org/officeDocument/2006/relationships/hyperlink" Target="http://www.erikbolstad.no/postnummer-koordinatar/?postnummer=5748&amp;poststad=Styvi" TargetMode="External"/><Relationship Id="rId9188" Type="http://schemas.openxmlformats.org/officeDocument/2006/relationships/hyperlink" Target="http://www.erikbolstad.no/postnummer-koordinatar/?postnummer=9265&amp;poststad=Troms&#248;" TargetMode="External"/><Relationship Id="rId10411" Type="http://schemas.openxmlformats.org/officeDocument/2006/relationships/hyperlink" Target="http://www.erikbolstad.no/postnummer-koordinatar/?postnummer=1368&amp;poststad=Stabekk" TargetMode="External"/><Relationship Id="rId13567" Type="http://schemas.openxmlformats.org/officeDocument/2006/relationships/hyperlink" Target="http://www.erikbolstad.no/postnummer-koordinatar/?postnummer=7463&amp;poststad=Trondheim" TargetMode="External"/><Relationship Id="rId13981" Type="http://schemas.openxmlformats.org/officeDocument/2006/relationships/hyperlink" Target="http://www.erikbolstad.no/postnummer-koordinatar/?postnummer=8416&amp;poststad=Sortland" TargetMode="External"/><Relationship Id="rId894" Type="http://schemas.openxmlformats.org/officeDocument/2006/relationships/hyperlink" Target="http://www.erikbolstad.no/postnummer-koordinatar/?postnummer=0712&amp;poststad=Oslo" TargetMode="External"/><Relationship Id="rId1177" Type="http://schemas.openxmlformats.org/officeDocument/2006/relationships/hyperlink" Target="http://www.erikbolstad.no/postnummer-koordinatar/?postnummer=1084&amp;poststad=Oslo" TargetMode="External"/><Relationship Id="rId2575" Type="http://schemas.openxmlformats.org/officeDocument/2006/relationships/hyperlink" Target="http://www.erikbolstad.no/postnummer-koordinatar/?postnummer=2437&amp;poststad=Haslemoen" TargetMode="External"/><Relationship Id="rId3626" Type="http://schemas.openxmlformats.org/officeDocument/2006/relationships/hyperlink" Target="http://www.erikbolstad.no/postnummer-koordinatar/?postnummer=3516&amp;poststad=H&#248;nefoss" TargetMode="External"/><Relationship Id="rId12169" Type="http://schemas.openxmlformats.org/officeDocument/2006/relationships/hyperlink" Target="http://www.erikbolstad.no/postnummer-koordinatar/?postnummer=4803&amp;poststad=Arendal" TargetMode="External"/><Relationship Id="rId12583" Type="http://schemas.openxmlformats.org/officeDocument/2006/relationships/hyperlink" Target="http://www.erikbolstad.no/postnummer-koordinatar/?postnummer=5544&amp;poststad=Vormedal" TargetMode="External"/><Relationship Id="rId13634" Type="http://schemas.openxmlformats.org/officeDocument/2006/relationships/hyperlink" Target="http://www.erikbolstad.no/postnummer-koordinatar/?postnummer=7566&amp;poststad=Vikhammer" TargetMode="External"/><Relationship Id="rId547" Type="http://schemas.openxmlformats.org/officeDocument/2006/relationships/hyperlink" Target="http://www.erikbolstad.no/postnummer-koordinatar/?postnummer=0468&amp;poststad=Oslo" TargetMode="External"/><Relationship Id="rId961" Type="http://schemas.openxmlformats.org/officeDocument/2006/relationships/hyperlink" Target="http://www.erikbolstad.no/postnummer-koordinatar/?postnummer=0787&amp;poststad=Oslo" TargetMode="External"/><Relationship Id="rId1591" Type="http://schemas.openxmlformats.org/officeDocument/2006/relationships/hyperlink" Target="http://www.erikbolstad.no/postnummer-koordinatar/?postnummer=1454&amp;poststad=Fagerstrand" TargetMode="External"/><Relationship Id="rId2228" Type="http://schemas.openxmlformats.org/officeDocument/2006/relationships/hyperlink" Target="http://www.erikbolstad.no/postnummer-koordinatar/?postnummer=2030&amp;poststad=Nannestad" TargetMode="External"/><Relationship Id="rId2642" Type="http://schemas.openxmlformats.org/officeDocument/2006/relationships/hyperlink" Target="http://www.erikbolstad.no/postnummer-koordinatar/?postnummer=2603&amp;poststad=Lillehammer" TargetMode="External"/><Relationship Id="rId5798" Type="http://schemas.openxmlformats.org/officeDocument/2006/relationships/hyperlink" Target="http://www.erikbolstad.no/postnummer-koordinatar/?postnummer=5541&amp;poststad=Kolnes" TargetMode="External"/><Relationship Id="rId6849" Type="http://schemas.openxmlformats.org/officeDocument/2006/relationships/hyperlink" Target="http://www.erikbolstad.no/postnummer-koordinatar/?postnummer=6652&amp;poststad=Surna" TargetMode="External"/><Relationship Id="rId9255" Type="http://schemas.openxmlformats.org/officeDocument/2006/relationships/hyperlink" Target="http://www.erikbolstad.no/postnummer-koordinatar/?postnummer=9302&amp;poststad=Rossfjordstraumen" TargetMode="External"/><Relationship Id="rId11185" Type="http://schemas.openxmlformats.org/officeDocument/2006/relationships/hyperlink" Target="http://www.erikbolstad.no/postnummer-koordinatar/?postnummer=3012&amp;poststad=Drammen" TargetMode="External"/><Relationship Id="rId12236" Type="http://schemas.openxmlformats.org/officeDocument/2006/relationships/hyperlink" Target="http://www.erikbolstad.no/postnummer-koordinatar/?postnummer=4902&amp;poststad=Tvedestrand" TargetMode="External"/><Relationship Id="rId12650" Type="http://schemas.openxmlformats.org/officeDocument/2006/relationships/hyperlink" Target="http://www.erikbolstad.no/postnummer-koordinatar/?postnummer=5680&amp;poststad=Tysnes" TargetMode="External"/><Relationship Id="rId13701" Type="http://schemas.openxmlformats.org/officeDocument/2006/relationships/hyperlink" Target="http://www.erikbolstad.no/postnummer-koordinatar/?postnummer=7728&amp;poststad=Steinkjer%20(ikkje%20i%20bruk)" TargetMode="External"/><Relationship Id="rId614" Type="http://schemas.openxmlformats.org/officeDocument/2006/relationships/hyperlink" Target="http://www.erikbolstad.no/postnummer-koordinatar/?postnummer=0506&amp;poststad=Oslo" TargetMode="External"/><Relationship Id="rId1244" Type="http://schemas.openxmlformats.org/officeDocument/2006/relationships/hyperlink" Target="http://www.erikbolstad.no/postnummer-koordinatar/?postnummer=1179&amp;poststad=Oslo" TargetMode="External"/><Relationship Id="rId5865" Type="http://schemas.openxmlformats.org/officeDocument/2006/relationships/hyperlink" Target="http://www.erikbolstad.no/postnummer-koordinatar/?postnummer=5591&amp;poststad=Etne" TargetMode="External"/><Relationship Id="rId6916" Type="http://schemas.openxmlformats.org/officeDocument/2006/relationships/hyperlink" Target="http://www.erikbolstad.no/postnummer-koordinatar/?postnummer=6715&amp;poststad=Barmen" TargetMode="External"/><Relationship Id="rId8271" Type="http://schemas.openxmlformats.org/officeDocument/2006/relationships/hyperlink" Target="http://www.erikbolstad.no/postnummer-koordinatar/?postnummer=8073&amp;poststad=Bod&#248;" TargetMode="External"/><Relationship Id="rId9322" Type="http://schemas.openxmlformats.org/officeDocument/2006/relationships/hyperlink" Target="http://www.erikbolstad.no/postnummer-koordinatar/?postnummer=9386&amp;poststad=Senjahopen" TargetMode="External"/><Relationship Id="rId11252" Type="http://schemas.openxmlformats.org/officeDocument/2006/relationships/hyperlink" Target="http://www.erikbolstad.no/postnummer-koordinatar/?postnummer=3106&amp;poststad=N&#248;tter&#248;y" TargetMode="External"/><Relationship Id="rId12303" Type="http://schemas.openxmlformats.org/officeDocument/2006/relationships/hyperlink" Target="http://www.erikbolstad.no/postnummer-koordinatar/?postnummer=5073&amp;poststad=Bergen" TargetMode="External"/><Relationship Id="rId1311" Type="http://schemas.openxmlformats.org/officeDocument/2006/relationships/hyperlink" Target="http://www.erikbolstad.no/postnummer-koordinatar/?postnummer=1275&amp;poststad=Oslo" TargetMode="External"/><Relationship Id="rId4467" Type="http://schemas.openxmlformats.org/officeDocument/2006/relationships/hyperlink" Target="http://www.erikbolstad.no/postnummer-koordinatar/?postnummer=4306&amp;poststad=Sandnes" TargetMode="External"/><Relationship Id="rId4881" Type="http://schemas.openxmlformats.org/officeDocument/2006/relationships/hyperlink" Target="http://www.erikbolstad.no/postnummer-koordinatar/?postnummer=4686&amp;poststad=Kristiansand%20S" TargetMode="External"/><Relationship Id="rId5518" Type="http://schemas.openxmlformats.org/officeDocument/2006/relationships/hyperlink" Target="http://www.erikbolstad.no/postnummer-koordinatar/?postnummer=5315&amp;poststad=Herdla" TargetMode="External"/><Relationship Id="rId14475" Type="http://schemas.openxmlformats.org/officeDocument/2006/relationships/hyperlink" Target="http://www.erikbolstad.no/postnummer-koordinatar/?postnummer=9730&amp;poststad=Karasjok" TargetMode="External"/><Relationship Id="rId3069" Type="http://schemas.openxmlformats.org/officeDocument/2006/relationships/hyperlink" Target="http://www.erikbolstad.no/postnummer-koordinatar/?postnummer=3044&amp;poststad=Drammen" TargetMode="External"/><Relationship Id="rId3483" Type="http://schemas.openxmlformats.org/officeDocument/2006/relationships/hyperlink" Target="http://www.erikbolstad.no/postnummer-koordinatar/?postnummer=3321&amp;poststad=Vestfossen" TargetMode="External"/><Relationship Id="rId4534" Type="http://schemas.openxmlformats.org/officeDocument/2006/relationships/hyperlink" Target="http://www.erikbolstad.no/postnummer-koordinatar/?postnummer=4345&amp;poststad=Bryne" TargetMode="External"/><Relationship Id="rId5932" Type="http://schemas.openxmlformats.org/officeDocument/2006/relationships/hyperlink" Target="http://www.erikbolstad.no/postnummer-koordinatar/?postnummer=5652&amp;poststad=&#197;rland" TargetMode="External"/><Relationship Id="rId13077" Type="http://schemas.openxmlformats.org/officeDocument/2006/relationships/hyperlink" Target="http://www.erikbolstad.no/postnummer-koordinatar/?postnummer=6529&amp;poststad=Frei" TargetMode="External"/><Relationship Id="rId14128" Type="http://schemas.openxmlformats.org/officeDocument/2006/relationships/hyperlink" Target="http://www.erikbolstad.no/postnummer-koordinatar/?postnummer=8852&amp;poststad=Her&#248;y" TargetMode="External"/><Relationship Id="rId2085" Type="http://schemas.openxmlformats.org/officeDocument/2006/relationships/hyperlink" Target="http://www.erikbolstad.no/postnummer-koordinatar/?postnummer=1859&amp;poststad=Slitu" TargetMode="External"/><Relationship Id="rId3136" Type="http://schemas.openxmlformats.org/officeDocument/2006/relationships/hyperlink" Target="http://www.erikbolstad.no/postnummer-koordinatar/?postnummer=3104&amp;poststad=T&#248;nsberg" TargetMode="External"/><Relationship Id="rId13491" Type="http://schemas.openxmlformats.org/officeDocument/2006/relationships/hyperlink" Target="http://www.erikbolstad.no/postnummer-koordinatar/?postnummer=7366&amp;poststad=R&#248;ros%20(ikkje%20i%20bruk)" TargetMode="External"/><Relationship Id="rId471" Type="http://schemas.openxmlformats.org/officeDocument/2006/relationships/hyperlink" Target="http://www.erikbolstad.no/postnummer-koordinatar/?postnummer=0402&amp;poststad=Oslo" TargetMode="External"/><Relationship Id="rId2152" Type="http://schemas.openxmlformats.org/officeDocument/2006/relationships/hyperlink" Target="http://www.erikbolstad.no/postnummer-koordinatar/?postnummer=1931&amp;poststad=Aurskog" TargetMode="External"/><Relationship Id="rId3550" Type="http://schemas.openxmlformats.org/officeDocument/2006/relationships/hyperlink" Target="http://www.erikbolstad.no/postnummer-koordinatar/?postnummer=3421&amp;poststad=Lierskogen" TargetMode="External"/><Relationship Id="rId4601" Type="http://schemas.openxmlformats.org/officeDocument/2006/relationships/hyperlink" Target="http://www.erikbolstad.no/postnummer-koordinatar/?postnummer=4392&amp;poststad=Sandnes" TargetMode="External"/><Relationship Id="rId7757" Type="http://schemas.openxmlformats.org/officeDocument/2006/relationships/hyperlink" Target="http://www.erikbolstad.no/postnummer-koordinatar/?postnummer=7456&amp;poststad=Trondheim" TargetMode="External"/><Relationship Id="rId8808" Type="http://schemas.openxmlformats.org/officeDocument/2006/relationships/hyperlink" Target="http://www.erikbolstad.no/postnummer-koordinatar/?postnummer=8681&amp;poststad=Trofors" TargetMode="External"/><Relationship Id="rId10738" Type="http://schemas.openxmlformats.org/officeDocument/2006/relationships/hyperlink" Target="http://www.erikbolstad.no/postnummer-koordinatar/?postnummer=1893&amp;poststad=Degernes" TargetMode="External"/><Relationship Id="rId12093" Type="http://schemas.openxmlformats.org/officeDocument/2006/relationships/hyperlink" Target="http://www.erikbolstad.no/postnummer-koordinatar/?postnummer=4640&amp;poststad=S&#248;gne" TargetMode="External"/><Relationship Id="rId13144" Type="http://schemas.openxmlformats.org/officeDocument/2006/relationships/hyperlink" Target="http://www.erikbolstad.no/postnummer-koordinatar/?postnummer=6719&amp;poststad=Skatestraumen" TargetMode="External"/><Relationship Id="rId124" Type="http://schemas.openxmlformats.org/officeDocument/2006/relationships/hyperlink" Target="http://www.erikbolstad.no/postnummer-koordinatar/?postnummer=0127&amp;poststad=Oslo%20%20(ikkje%20i%20bruk)" TargetMode="External"/><Relationship Id="rId3203" Type="http://schemas.openxmlformats.org/officeDocument/2006/relationships/hyperlink" Target="http://www.erikbolstad.no/postnummer-koordinatar/?postnummer=3142&amp;poststad=Vestskogen" TargetMode="External"/><Relationship Id="rId6359" Type="http://schemas.openxmlformats.org/officeDocument/2006/relationships/hyperlink" Target="http://www.erikbolstad.no/postnummer-koordinatar/?postnummer=6036&amp;poststad=Mauseidv&#229;g" TargetMode="External"/><Relationship Id="rId6773" Type="http://schemas.openxmlformats.org/officeDocument/2006/relationships/hyperlink" Target="http://www.erikbolstad.no/postnummer-koordinatar/?postnummer=6517&amp;poststad=Kristiansund%20N" TargetMode="External"/><Relationship Id="rId7824" Type="http://schemas.openxmlformats.org/officeDocument/2006/relationships/hyperlink" Target="http://www.erikbolstad.no/postnummer-koordinatar/?postnummer=7490&amp;poststad=Trondheim" TargetMode="External"/><Relationship Id="rId10805" Type="http://schemas.openxmlformats.org/officeDocument/2006/relationships/hyperlink" Target="http://www.erikbolstad.no/postnummer-koordinatar/?postnummer=2050&amp;poststad=Jessheim" TargetMode="External"/><Relationship Id="rId12160" Type="http://schemas.openxmlformats.org/officeDocument/2006/relationships/hyperlink" Target="http://www.erikbolstad.no/postnummer-koordinatar/?postnummer=4780&amp;poststad=Brekkest&#248;" TargetMode="External"/><Relationship Id="rId13211" Type="http://schemas.openxmlformats.org/officeDocument/2006/relationships/hyperlink" Target="http://www.erikbolstad.no/postnummer-koordinatar/?postnummer=6847&amp;poststad=Vassenden" TargetMode="External"/><Relationship Id="rId2969" Type="http://schemas.openxmlformats.org/officeDocument/2006/relationships/hyperlink" Target="http://www.erikbolstad.no/postnummer-koordinatar/?postnummer=2960&amp;poststad=R&#248;n" TargetMode="External"/><Relationship Id="rId5375" Type="http://schemas.openxmlformats.org/officeDocument/2006/relationships/hyperlink" Target="http://www.erikbolstad.no/postnummer-koordinatar/?postnummer=5200&amp;poststad=Os" TargetMode="External"/><Relationship Id="rId6426" Type="http://schemas.openxmlformats.org/officeDocument/2006/relationships/hyperlink" Target="http://www.erikbolstad.no/postnummer-koordinatar/?postnummer=6087&amp;poststad=Kvams&#248;y" TargetMode="External"/><Relationship Id="rId6840" Type="http://schemas.openxmlformats.org/officeDocument/2006/relationships/hyperlink" Target="http://www.erikbolstad.no/postnummer-koordinatar/?postnummer=6642&amp;poststad=Stangvik" TargetMode="External"/><Relationship Id="rId9996" Type="http://schemas.openxmlformats.org/officeDocument/2006/relationships/hyperlink" Target="http://www.erikbolstad.no/postnummer-koordinatar/?postnummer=0513&amp;poststad=Oslo" TargetMode="External"/><Relationship Id="rId1985" Type="http://schemas.openxmlformats.org/officeDocument/2006/relationships/hyperlink" Target="http://www.erikbolstad.no/postnummer-koordinatar/?postnummer=1768&amp;poststad=Halden" TargetMode="External"/><Relationship Id="rId4391" Type="http://schemas.openxmlformats.org/officeDocument/2006/relationships/hyperlink" Target="http://www.erikbolstad.no/postnummer-koordinatar/?postnummer=4182&amp;poststad=Skartveit" TargetMode="External"/><Relationship Id="rId5028" Type="http://schemas.openxmlformats.org/officeDocument/2006/relationships/hyperlink" Target="http://www.erikbolstad.no/postnummer-koordinatar/?postnummer=4846&amp;poststad=Arendal" TargetMode="External"/><Relationship Id="rId5442" Type="http://schemas.openxmlformats.org/officeDocument/2006/relationships/hyperlink" Target="http://www.erikbolstad.no/postnummer-koordinatar/?postnummer=5243&amp;poststad=Fana" TargetMode="External"/><Relationship Id="rId8598" Type="http://schemas.openxmlformats.org/officeDocument/2006/relationships/hyperlink" Target="http://www.erikbolstad.no/postnummer-koordinatar/?postnummer=8416&amp;poststad=Sortland" TargetMode="External"/><Relationship Id="rId9649" Type="http://schemas.openxmlformats.org/officeDocument/2006/relationships/hyperlink" Target="http://www.erikbolstad.no/postnummer-koordinatar/?postnummer=9912&amp;poststad=Hesseng" TargetMode="External"/><Relationship Id="rId11579" Type="http://schemas.openxmlformats.org/officeDocument/2006/relationships/hyperlink" Target="http://www.erikbolstad.no/postnummer-koordinatar/?postnummer=3674&amp;poststad=Notodden" TargetMode="External"/><Relationship Id="rId12977" Type="http://schemas.openxmlformats.org/officeDocument/2006/relationships/hyperlink" Target="http://www.erikbolstad.no/postnummer-koordinatar/?postnummer=6310&amp;poststad=Veblungsnes" TargetMode="External"/><Relationship Id="rId1638" Type="http://schemas.openxmlformats.org/officeDocument/2006/relationships/hyperlink" Target="http://www.erikbolstad.no/postnummer-koordinatar/?postnummer=1486&amp;poststad=Nittedal" TargetMode="External"/><Relationship Id="rId4044" Type="http://schemas.openxmlformats.org/officeDocument/2006/relationships/hyperlink" Target="http://www.erikbolstad.no/postnummer-koordinatar/?postnummer=3901&amp;poststad=Porsgrunn" TargetMode="External"/><Relationship Id="rId8665" Type="http://schemas.openxmlformats.org/officeDocument/2006/relationships/hyperlink" Target="http://www.erikbolstad.no/postnummer-koordinatar/?postnummer=8509&amp;poststad=Narvik" TargetMode="External"/><Relationship Id="rId11993" Type="http://schemas.openxmlformats.org/officeDocument/2006/relationships/hyperlink" Target="http://www.erikbolstad.no/postnummer-koordinatar/?postnummer=4403&amp;poststad=Flekkefjord" TargetMode="External"/><Relationship Id="rId14052" Type="http://schemas.openxmlformats.org/officeDocument/2006/relationships/hyperlink" Target="http://www.erikbolstad.no/postnummer-koordinatar/?postnummer=8616&amp;poststad=Mo%20i%20Rana" TargetMode="External"/><Relationship Id="rId3060" Type="http://schemas.openxmlformats.org/officeDocument/2006/relationships/hyperlink" Target="http://www.erikbolstad.no/postnummer-koordinatar/?postnummer=3039&amp;poststad=Drammen" TargetMode="External"/><Relationship Id="rId4111" Type="http://schemas.openxmlformats.org/officeDocument/2006/relationships/hyperlink" Target="http://www.erikbolstad.no/postnummer-koordinatar/?postnummer=3943&amp;poststad=Porsgrunn" TargetMode="External"/><Relationship Id="rId7267" Type="http://schemas.openxmlformats.org/officeDocument/2006/relationships/hyperlink" Target="http://www.erikbolstad.no/postnummer-koordinatar/?postnummer=7019&amp;poststad=Trondheim" TargetMode="External"/><Relationship Id="rId8318" Type="http://schemas.openxmlformats.org/officeDocument/2006/relationships/hyperlink" Target="http://www.erikbolstad.no/postnummer-koordinatar/?postnummer=8110&amp;poststad=Moldjord" TargetMode="External"/><Relationship Id="rId9716" Type="http://schemas.openxmlformats.org/officeDocument/2006/relationships/hyperlink" Target="http://www.erikbolstad.no/postnummer-koordinatar/?postnummer=0060&amp;poststad=Oslo" TargetMode="External"/><Relationship Id="rId10595" Type="http://schemas.openxmlformats.org/officeDocument/2006/relationships/hyperlink" Target="http://www.erikbolstad.no/postnummer-koordinatar/?postnummer=1651&amp;poststad=Sellebakk" TargetMode="External"/><Relationship Id="rId11646" Type="http://schemas.openxmlformats.org/officeDocument/2006/relationships/hyperlink" Target="http://www.erikbolstad.no/postnummer-koordinatar/?postnummer=3770&amp;poststad=Krager&#248;" TargetMode="External"/><Relationship Id="rId1705" Type="http://schemas.openxmlformats.org/officeDocument/2006/relationships/hyperlink" Target="http://www.erikbolstad.no/postnummer-koordinatar/?postnummer=1535&amp;poststad=Moss" TargetMode="External"/><Relationship Id="rId6283" Type="http://schemas.openxmlformats.org/officeDocument/2006/relationships/hyperlink" Target="http://www.erikbolstad.no/postnummer-koordinatar/?postnummer=5979&amp;poststad=Byrknes&#248;y" TargetMode="External"/><Relationship Id="rId7681" Type="http://schemas.openxmlformats.org/officeDocument/2006/relationships/hyperlink" Target="http://www.erikbolstad.no/postnummer-koordinatar/?postnummer=7417&amp;poststad=Trondheim" TargetMode="External"/><Relationship Id="rId8732" Type="http://schemas.openxmlformats.org/officeDocument/2006/relationships/hyperlink" Target="http://www.erikbolstad.no/postnummer-koordinatar/?postnummer=8610&amp;poststad=Mo%20i%20Rana" TargetMode="External"/><Relationship Id="rId10248" Type="http://schemas.openxmlformats.org/officeDocument/2006/relationships/hyperlink" Target="http://www.erikbolstad.no/postnummer-koordinatar/?postnummer=1005&amp;poststad=Oslo" TargetMode="External"/><Relationship Id="rId10662" Type="http://schemas.openxmlformats.org/officeDocument/2006/relationships/hyperlink" Target="http://www.erikbolstad.no/postnummer-koordinatar/?postnummer=1753&amp;poststad=Halden" TargetMode="External"/><Relationship Id="rId11713" Type="http://schemas.openxmlformats.org/officeDocument/2006/relationships/hyperlink" Target="http://www.erikbolstad.no/postnummer-koordinatar/?postnummer=3912&amp;poststad=Porsgrunn" TargetMode="External"/><Relationship Id="rId3877" Type="http://schemas.openxmlformats.org/officeDocument/2006/relationships/hyperlink" Target="http://www.erikbolstad.no/postnummer-koordinatar/?postnummer=3728&amp;poststad=Skien" TargetMode="External"/><Relationship Id="rId4928" Type="http://schemas.openxmlformats.org/officeDocument/2006/relationships/hyperlink" Target="http://www.erikbolstad.no/postnummer-koordinatar/?postnummer=4735&amp;poststad=Evje" TargetMode="External"/><Relationship Id="rId7334" Type="http://schemas.openxmlformats.org/officeDocument/2006/relationships/hyperlink" Target="http://www.erikbolstad.no/postnummer-koordinatar/?postnummer=7053&amp;poststad=Ranheim" TargetMode="External"/><Relationship Id="rId10315" Type="http://schemas.openxmlformats.org/officeDocument/2006/relationships/hyperlink" Target="http://www.erikbolstad.no/postnummer-koordinatar/?postnummer=1204&amp;poststad=Oslo" TargetMode="External"/><Relationship Id="rId13885" Type="http://schemas.openxmlformats.org/officeDocument/2006/relationships/hyperlink" Target="http://www.erikbolstad.no/postnummer-koordinatar/?postnummer=8207&amp;poststad=Fauske" TargetMode="External"/><Relationship Id="rId798" Type="http://schemas.openxmlformats.org/officeDocument/2006/relationships/hyperlink" Target="http://www.erikbolstad.no/postnummer-koordinatar/?postnummer=0651&amp;poststad=Oslo" TargetMode="External"/><Relationship Id="rId2479" Type="http://schemas.openxmlformats.org/officeDocument/2006/relationships/hyperlink" Target="http://www.erikbolstad.no/postnummer-koordinatar/?postnummer=2341&amp;poststad=L&#248;ten" TargetMode="External"/><Relationship Id="rId2893" Type="http://schemas.openxmlformats.org/officeDocument/2006/relationships/hyperlink" Target="http://www.erikbolstad.no/postnummer-koordinatar/?postnummer=2853&amp;poststad=Reinsvoll" TargetMode="External"/><Relationship Id="rId3944" Type="http://schemas.openxmlformats.org/officeDocument/2006/relationships/hyperlink" Target="http://www.erikbolstad.no/postnummer-koordinatar/?postnummer=3789&amp;poststad=Krager&#248;" TargetMode="External"/><Relationship Id="rId6350" Type="http://schemas.openxmlformats.org/officeDocument/2006/relationships/hyperlink" Target="http://www.erikbolstad.no/postnummer-koordinatar/?postnummer=6025&amp;poststad=&#197;lesund" TargetMode="External"/><Relationship Id="rId7401" Type="http://schemas.openxmlformats.org/officeDocument/2006/relationships/hyperlink" Target="http://www.erikbolstad.no/postnummer-koordinatar/?postnummer=7126&amp;poststad=Vanvikan" TargetMode="External"/><Relationship Id="rId12487" Type="http://schemas.openxmlformats.org/officeDocument/2006/relationships/hyperlink" Target="http://www.erikbolstad.no/postnummer-koordinatar/?postnummer=5394&amp;poststad=Kolbeinsvik" TargetMode="External"/><Relationship Id="rId13538" Type="http://schemas.openxmlformats.org/officeDocument/2006/relationships/hyperlink" Target="http://www.erikbolstad.no/postnummer-koordinatar/?postnummer=7433&amp;poststad=Trondheim" TargetMode="External"/><Relationship Id="rId865" Type="http://schemas.openxmlformats.org/officeDocument/2006/relationships/hyperlink" Target="http://www.erikbolstad.no/postnummer-koordinatar/?postnummer=0685&amp;poststad=Oslo" TargetMode="External"/><Relationship Id="rId1495" Type="http://schemas.openxmlformats.org/officeDocument/2006/relationships/hyperlink" Target="http://www.erikbolstad.no/postnummer-koordinatar/?postnummer=1390&amp;poststad=Vollen" TargetMode="External"/><Relationship Id="rId2546" Type="http://schemas.openxmlformats.org/officeDocument/2006/relationships/hyperlink" Target="http://www.erikbolstad.no/postnummer-koordinatar/?postnummer=2415&amp;poststad=Heradsbygd" TargetMode="External"/><Relationship Id="rId2960" Type="http://schemas.openxmlformats.org/officeDocument/2006/relationships/hyperlink" Target="http://www.erikbolstad.no/postnummer-koordinatar/?postnummer=2950&amp;poststad=Skammestein" TargetMode="External"/><Relationship Id="rId6003" Type="http://schemas.openxmlformats.org/officeDocument/2006/relationships/hyperlink" Target="http://www.erikbolstad.no/postnummer-koordinatar/?postnummer=5727&amp;poststad=Stamnes" TargetMode="External"/><Relationship Id="rId9159" Type="http://schemas.openxmlformats.org/officeDocument/2006/relationships/hyperlink" Target="http://www.erikbolstad.no/postnummer-koordinatar/?postnummer=9240&amp;poststad=Troms&#248;" TargetMode="External"/><Relationship Id="rId9573" Type="http://schemas.openxmlformats.org/officeDocument/2006/relationships/hyperlink" Target="http://www.erikbolstad.no/postnummer-koordinatar/?postnummer=9713&amp;poststad=Russenes" TargetMode="External"/><Relationship Id="rId11089" Type="http://schemas.openxmlformats.org/officeDocument/2006/relationships/hyperlink" Target="http://www.erikbolstad.no/postnummer-koordinatar/?postnummer=2743&amp;poststad=Harestua" TargetMode="External"/><Relationship Id="rId13952" Type="http://schemas.openxmlformats.org/officeDocument/2006/relationships/hyperlink" Target="http://www.erikbolstad.no/postnummer-koordinatar/?postnummer=8375&amp;poststad=Leknes%20(ikkje%20i%20bruk)" TargetMode="External"/><Relationship Id="rId518" Type="http://schemas.openxmlformats.org/officeDocument/2006/relationships/hyperlink" Target="http://www.erikbolstad.no/postnummer-koordinatar/?postnummer=0451&amp;poststad=Oslo" TargetMode="External"/><Relationship Id="rId932" Type="http://schemas.openxmlformats.org/officeDocument/2006/relationships/hyperlink" Target="http://www.erikbolstad.no/postnummer-koordinatar/?postnummer=0771&amp;poststad=Oslo" TargetMode="External"/><Relationship Id="rId1148" Type="http://schemas.openxmlformats.org/officeDocument/2006/relationships/hyperlink" Target="http://www.erikbolstad.no/postnummer-koordinatar/?postnummer=1053&amp;poststad=Oslo" TargetMode="External"/><Relationship Id="rId1562" Type="http://schemas.openxmlformats.org/officeDocument/2006/relationships/hyperlink" Target="http://www.erikbolstad.no/postnummer-koordinatar/?postnummer=1431&amp;poststad=&#197;s" TargetMode="External"/><Relationship Id="rId2613" Type="http://schemas.openxmlformats.org/officeDocument/2006/relationships/hyperlink" Target="http://www.erikbolstad.no/postnummer-koordinatar/?postnummer=2540&amp;poststad=Tolga" TargetMode="External"/><Relationship Id="rId5769" Type="http://schemas.openxmlformats.org/officeDocument/2006/relationships/hyperlink" Target="http://www.erikbolstad.no/postnummer-koordinatar/?postnummer=5522&amp;poststad=Haugesund" TargetMode="External"/><Relationship Id="rId8175" Type="http://schemas.openxmlformats.org/officeDocument/2006/relationships/hyperlink" Target="http://www.erikbolstad.no/postnummer-koordinatar/?postnummer=7982&amp;poststad=Bindalseidet" TargetMode="External"/><Relationship Id="rId9226" Type="http://schemas.openxmlformats.org/officeDocument/2006/relationships/hyperlink" Target="http://www.erikbolstad.no/postnummer-koordinatar/?postnummer=9284&amp;poststad=Troms&#248;" TargetMode="External"/><Relationship Id="rId9640" Type="http://schemas.openxmlformats.org/officeDocument/2006/relationships/hyperlink" Target="http://www.erikbolstad.no/postnummer-koordinatar/?postnummer=9840&amp;poststad=Varangerbotn" TargetMode="External"/><Relationship Id="rId11156" Type="http://schemas.openxmlformats.org/officeDocument/2006/relationships/hyperlink" Target="http://www.erikbolstad.no/postnummer-koordinatar/?postnummer=2933&amp;poststad=Reinli" TargetMode="External"/><Relationship Id="rId12207" Type="http://schemas.openxmlformats.org/officeDocument/2006/relationships/hyperlink" Target="http://www.erikbolstad.no/postnummer-koordinatar/?postnummer=4858&amp;poststad=Arendal" TargetMode="External"/><Relationship Id="rId12554" Type="http://schemas.openxmlformats.org/officeDocument/2006/relationships/hyperlink" Target="http://www.erikbolstad.no/postnummer-koordinatar/?postnummer=5506&amp;poststad=Haugesund" TargetMode="External"/><Relationship Id="rId13605" Type="http://schemas.openxmlformats.org/officeDocument/2006/relationships/hyperlink" Target="http://www.erikbolstad.no/postnummer-koordinatar/?postnummer=7501&amp;poststad=Stj&#248;rdal" TargetMode="External"/><Relationship Id="rId1215" Type="http://schemas.openxmlformats.org/officeDocument/2006/relationships/hyperlink" Target="http://www.erikbolstad.no/postnummer-koordinatar/?postnummer=1161&amp;poststad=Oslo" TargetMode="External"/><Relationship Id="rId7191" Type="http://schemas.openxmlformats.org/officeDocument/2006/relationships/hyperlink" Target="http://www.erikbolstad.no/postnummer-koordinatar/?postnummer=6961&amp;poststad=Dale%20i%20Sunnfjord" TargetMode="External"/><Relationship Id="rId8242" Type="http://schemas.openxmlformats.org/officeDocument/2006/relationships/hyperlink" Target="http://www.erikbolstad.no/postnummer-koordinatar/?postnummer=8037&amp;poststad=Bod&#248;" TargetMode="External"/><Relationship Id="rId11570" Type="http://schemas.openxmlformats.org/officeDocument/2006/relationships/hyperlink" Target="http://www.erikbolstad.no/postnummer-koordinatar/?postnummer=3656&amp;poststad=Atr&#229;" TargetMode="External"/><Relationship Id="rId12621" Type="http://schemas.openxmlformats.org/officeDocument/2006/relationships/hyperlink" Target="http://www.erikbolstad.no/postnummer-koordinatar/?postnummer=5600&amp;poststad=Norheimsund" TargetMode="External"/><Relationship Id="rId3387" Type="http://schemas.openxmlformats.org/officeDocument/2006/relationships/hyperlink" Target="http://www.erikbolstad.no/postnummer-koordinatar/?postnummer=3241&amp;poststad=Sandefjord" TargetMode="External"/><Relationship Id="rId4785" Type="http://schemas.openxmlformats.org/officeDocument/2006/relationships/hyperlink" Target="http://www.erikbolstad.no/postnummer-koordinatar/?postnummer=4621&amp;poststad=Kristiansand%20S" TargetMode="External"/><Relationship Id="rId5836" Type="http://schemas.openxmlformats.org/officeDocument/2006/relationships/hyperlink" Target="http://www.erikbolstad.no/postnummer-koordinatar/?postnummer=5568&amp;poststad=Vikebygd" TargetMode="External"/><Relationship Id="rId10172" Type="http://schemas.openxmlformats.org/officeDocument/2006/relationships/hyperlink" Target="http://www.erikbolstad.no/postnummer-koordinatar/?postnummer=0840&amp;poststad=Oslo" TargetMode="External"/><Relationship Id="rId11223" Type="http://schemas.openxmlformats.org/officeDocument/2006/relationships/hyperlink" Target="http://www.erikbolstad.no/postnummer-koordinatar/?postnummer=3051&amp;poststad=Mj&#248;ndalen" TargetMode="External"/><Relationship Id="rId14379" Type="http://schemas.openxmlformats.org/officeDocument/2006/relationships/hyperlink" Target="http://www.erikbolstad.no/postnummer-koordinatar/?postnummer=9447&amp;poststad=Grovfjord" TargetMode="External"/><Relationship Id="rId4438" Type="http://schemas.openxmlformats.org/officeDocument/2006/relationships/hyperlink" Target="http://www.erikbolstad.no/postnummer-koordinatar/?postnummer=4275&amp;poststad=S&#230;velandsvik" TargetMode="External"/><Relationship Id="rId4852" Type="http://schemas.openxmlformats.org/officeDocument/2006/relationships/hyperlink" Target="http://www.erikbolstad.no/postnummer-koordinatar/?postnummer=4670&amp;poststad=Kristiansand%20S" TargetMode="External"/><Relationship Id="rId5903" Type="http://schemas.openxmlformats.org/officeDocument/2006/relationships/hyperlink" Target="http://www.erikbolstad.no/postnummer-koordinatar/?postnummer=5630&amp;poststad=Strandebarm" TargetMode="External"/><Relationship Id="rId10989" Type="http://schemas.openxmlformats.org/officeDocument/2006/relationships/hyperlink" Target="http://www.erikbolstad.no/postnummer-koordinatar/?postnummer=2540&amp;poststad=Tolga" TargetMode="External"/><Relationship Id="rId13395" Type="http://schemas.openxmlformats.org/officeDocument/2006/relationships/hyperlink" Target="http://www.erikbolstad.no/postnummer-koordinatar/?postnummer=7160&amp;poststad=Bjugn" TargetMode="External"/><Relationship Id="rId14446" Type="http://schemas.openxmlformats.org/officeDocument/2006/relationships/hyperlink" Target="http://www.erikbolstad.no/postnummer-koordinatar/?postnummer=9600&amp;poststad=Hammerfest" TargetMode="External"/><Relationship Id="rId3454" Type="http://schemas.openxmlformats.org/officeDocument/2006/relationships/hyperlink" Target="http://www.erikbolstad.no/postnummer-koordinatar/?postnummer=3280&amp;poststad=Tjodalyng" TargetMode="External"/><Relationship Id="rId4505" Type="http://schemas.openxmlformats.org/officeDocument/2006/relationships/hyperlink" Target="http://www.erikbolstad.no/postnummer-koordinatar/?postnummer=4326&amp;poststad=Sandnes" TargetMode="External"/><Relationship Id="rId13048" Type="http://schemas.openxmlformats.org/officeDocument/2006/relationships/hyperlink" Target="http://www.erikbolstad.no/postnummer-koordinatar/?postnummer=6486&amp;poststad=Orten" TargetMode="External"/><Relationship Id="rId13462" Type="http://schemas.openxmlformats.org/officeDocument/2006/relationships/hyperlink" Target="http://www.erikbolstad.no/postnummer-koordinatar/?postnummer=7310&amp;poststad=Gj&#248;lme" TargetMode="External"/><Relationship Id="rId14513" Type="http://schemas.openxmlformats.org/officeDocument/2006/relationships/hyperlink" Target="http://www.erikbolstad.no/postnummer-koordinatar/?postnummer=9930&amp;poststad=Neiden" TargetMode="External"/><Relationship Id="rId375" Type="http://schemas.openxmlformats.org/officeDocument/2006/relationships/hyperlink" Target="http://www.erikbolstad.no/postnummer-koordinatar/?postnummer=0314&amp;poststad=Oslo" TargetMode="External"/><Relationship Id="rId2056" Type="http://schemas.openxmlformats.org/officeDocument/2006/relationships/hyperlink" Target="http://www.erikbolstad.no/postnummer-koordinatar/?postnummer=1812&amp;poststad=Askim" TargetMode="External"/><Relationship Id="rId2470" Type="http://schemas.openxmlformats.org/officeDocument/2006/relationships/hyperlink" Target="http://www.erikbolstad.no/postnummer-koordinatar/?postnummer=2335&amp;poststad=Stange" TargetMode="External"/><Relationship Id="rId3107" Type="http://schemas.openxmlformats.org/officeDocument/2006/relationships/hyperlink" Target="http://www.erikbolstad.no/postnummer-koordinatar/?postnummer=3081&amp;poststad=Holmestrand" TargetMode="External"/><Relationship Id="rId3521" Type="http://schemas.openxmlformats.org/officeDocument/2006/relationships/hyperlink" Target="http://www.erikbolstad.no/postnummer-koordinatar/?postnummer=3402&amp;poststad=Lier" TargetMode="External"/><Relationship Id="rId6677" Type="http://schemas.openxmlformats.org/officeDocument/2006/relationships/hyperlink" Target="http://www.erikbolstad.no/postnummer-koordinatar/?postnummer=6431&amp;poststad=Bud" TargetMode="External"/><Relationship Id="rId7728" Type="http://schemas.openxmlformats.org/officeDocument/2006/relationships/hyperlink" Target="http://www.erikbolstad.no/postnummer-koordinatar/?postnummer=7441&amp;poststad=Trondheim" TargetMode="External"/><Relationship Id="rId9083" Type="http://schemas.openxmlformats.org/officeDocument/2006/relationships/hyperlink" Target="http://www.erikbolstad.no/postnummer-koordinatar/?postnummer=9144&amp;poststad=Samuelsberg" TargetMode="External"/><Relationship Id="rId12064" Type="http://schemas.openxmlformats.org/officeDocument/2006/relationships/hyperlink" Target="http://www.erikbolstad.no/postnummer-koordinatar/?postnummer=4610&amp;poststad=Kristiansand%20S" TargetMode="External"/><Relationship Id="rId13115" Type="http://schemas.openxmlformats.org/officeDocument/2006/relationships/hyperlink" Target="http://www.erikbolstad.no/postnummer-koordinatar/?postnummer=6674&amp;poststad=Kvisvik" TargetMode="External"/><Relationship Id="rId442" Type="http://schemas.openxmlformats.org/officeDocument/2006/relationships/hyperlink" Target="http://www.erikbolstad.no/postnummer-koordinatar/?postnummer=0370&amp;poststad=Oslo" TargetMode="External"/><Relationship Id="rId1072" Type="http://schemas.openxmlformats.org/officeDocument/2006/relationships/hyperlink" Target="http://www.erikbolstad.no/postnummer-koordinatar/?postnummer=0956&amp;poststad=Oslo" TargetMode="External"/><Relationship Id="rId2123" Type="http://schemas.openxmlformats.org/officeDocument/2006/relationships/hyperlink" Target="http://www.erikbolstad.no/postnummer-koordinatar/?postnummer=1912&amp;poststad=Enebakk" TargetMode="External"/><Relationship Id="rId5279" Type="http://schemas.openxmlformats.org/officeDocument/2006/relationships/hyperlink" Target="http://www.erikbolstad.no/postnummer-koordinatar/?postnummer=5111&amp;poststad=Breistein" TargetMode="External"/><Relationship Id="rId5693" Type="http://schemas.openxmlformats.org/officeDocument/2006/relationships/hyperlink" Target="http://www.erikbolstad.no/postnummer-koordinatar/?postnummer=5457&amp;poststad=H&#248;ylandsbygd" TargetMode="External"/><Relationship Id="rId6744" Type="http://schemas.openxmlformats.org/officeDocument/2006/relationships/hyperlink" Target="http://www.erikbolstad.no/postnummer-koordinatar/?postnummer=6499&amp;poststad=Eide" TargetMode="External"/><Relationship Id="rId9150" Type="http://schemas.openxmlformats.org/officeDocument/2006/relationships/hyperlink" Target="http://www.erikbolstad.no/postnummer-koordinatar/?postnummer=9192&amp;poststad=Arn&#248;yhamn" TargetMode="External"/><Relationship Id="rId10709" Type="http://schemas.openxmlformats.org/officeDocument/2006/relationships/hyperlink" Target="http://www.erikbolstad.no/postnummer-koordinatar/?postnummer=1811&amp;poststad=Askim" TargetMode="External"/><Relationship Id="rId11080" Type="http://schemas.openxmlformats.org/officeDocument/2006/relationships/hyperlink" Target="http://www.erikbolstad.no/postnummer-koordinatar/?postnummer=2714&amp;poststad=Jaren" TargetMode="External"/><Relationship Id="rId12131" Type="http://schemas.openxmlformats.org/officeDocument/2006/relationships/hyperlink" Target="http://www.erikbolstad.no/postnummer-koordinatar/?postnummer=4696&amp;poststad=Kristiansand%20S" TargetMode="External"/><Relationship Id="rId4295" Type="http://schemas.openxmlformats.org/officeDocument/2006/relationships/hyperlink" Target="http://www.erikbolstad.no/postnummer-koordinatar/?postnummer=4087&amp;poststad=Stavanger" TargetMode="External"/><Relationship Id="rId5346" Type="http://schemas.openxmlformats.org/officeDocument/2006/relationships/hyperlink" Target="http://www.erikbolstad.no/postnummer-koordinatar/?postnummer=5162&amp;poststad=Laksev&#229;g" TargetMode="External"/><Relationship Id="rId1889" Type="http://schemas.openxmlformats.org/officeDocument/2006/relationships/hyperlink" Target="http://www.erikbolstad.no/postnummer-koordinatar/?postnummer=1705&amp;poststad=Sarpsborg" TargetMode="External"/><Relationship Id="rId4362" Type="http://schemas.openxmlformats.org/officeDocument/2006/relationships/hyperlink" Target="http://www.erikbolstad.no/postnummer-koordinatar/?postnummer=4154&amp;poststad=Austre%20&#197;m&#248;y" TargetMode="External"/><Relationship Id="rId5760" Type="http://schemas.openxmlformats.org/officeDocument/2006/relationships/hyperlink" Target="http://www.erikbolstad.no/postnummer-koordinatar/?postnummer=5516&amp;poststad=Haugesund" TargetMode="External"/><Relationship Id="rId6811" Type="http://schemas.openxmlformats.org/officeDocument/2006/relationships/hyperlink" Target="http://www.erikbolstad.no/postnummer-koordinatar/?postnummer=6612&amp;poststad=Gr&#248;a" TargetMode="External"/><Relationship Id="rId9967" Type="http://schemas.openxmlformats.org/officeDocument/2006/relationships/hyperlink" Target="http://www.erikbolstad.no/postnummer-koordinatar/?postnummer=0480&amp;poststad=Oslo" TargetMode="External"/><Relationship Id="rId11897" Type="http://schemas.openxmlformats.org/officeDocument/2006/relationships/hyperlink" Target="http://www.erikbolstad.no/postnummer-koordinatar/?postnummer=4265&amp;poststad=H&#229;vik" TargetMode="External"/><Relationship Id="rId12948" Type="http://schemas.openxmlformats.org/officeDocument/2006/relationships/hyperlink" Target="http://www.erikbolstad.no/postnummer-koordinatar/?postnummer=6216&amp;poststad=Geiranger" TargetMode="External"/><Relationship Id="rId1956" Type="http://schemas.openxmlformats.org/officeDocument/2006/relationships/hyperlink" Target="http://www.erikbolstad.no/postnummer-koordinatar/?postnummer=1751&amp;poststad=Halden" TargetMode="External"/><Relationship Id="rId4015" Type="http://schemas.openxmlformats.org/officeDocument/2006/relationships/hyperlink" Target="http://www.erikbolstad.no/postnummer-koordinatar/?postnummer=3864&amp;poststad=Rauland" TargetMode="External"/><Relationship Id="rId5413" Type="http://schemas.openxmlformats.org/officeDocument/2006/relationships/hyperlink" Target="http://www.erikbolstad.no/postnummer-koordinatar/?postnummer=5224&amp;poststad=Nesttun" TargetMode="External"/><Relationship Id="rId8569" Type="http://schemas.openxmlformats.org/officeDocument/2006/relationships/hyperlink" Target="http://www.erikbolstad.no/postnummer-koordinatar/?postnummer=8402&amp;poststad=Sortland" TargetMode="External"/><Relationship Id="rId8983" Type="http://schemas.openxmlformats.org/officeDocument/2006/relationships/hyperlink" Target="http://www.erikbolstad.no/postnummer-koordinatar/?postnummer=9022&amp;poststad=Krokelvdalen" TargetMode="External"/><Relationship Id="rId10499" Type="http://schemas.openxmlformats.org/officeDocument/2006/relationships/hyperlink" Target="http://www.erikbolstad.no/postnummer-koordinatar/?postnummer=1484&amp;poststad=Hakadal" TargetMode="External"/><Relationship Id="rId11964" Type="http://schemas.openxmlformats.org/officeDocument/2006/relationships/hyperlink" Target="http://www.erikbolstad.no/postnummer-koordinatar/?postnummer=4364&amp;poststad=Sirev&#229;g" TargetMode="External"/><Relationship Id="rId14370" Type="http://schemas.openxmlformats.org/officeDocument/2006/relationships/hyperlink" Target="http://www.erikbolstad.no/postnummer-koordinatar/?postnummer=9436&amp;poststad=Kongsvik" TargetMode="External"/><Relationship Id="rId1609" Type="http://schemas.openxmlformats.org/officeDocument/2006/relationships/hyperlink" Target="http://www.erikbolstad.no/postnummer-koordinatar/?postnummer=1472&amp;poststad=Fjellhamar" TargetMode="External"/><Relationship Id="rId7585" Type="http://schemas.openxmlformats.org/officeDocument/2006/relationships/hyperlink" Target="http://www.erikbolstad.no/postnummer-koordinatar/?postnummer=7335&amp;poststad=Jerpstad" TargetMode="External"/><Relationship Id="rId8636" Type="http://schemas.openxmlformats.org/officeDocument/2006/relationships/hyperlink" Target="http://www.erikbolstad.no/postnummer-koordinatar/?postnummer=8481&amp;poststad=Bleik" TargetMode="External"/><Relationship Id="rId10566" Type="http://schemas.openxmlformats.org/officeDocument/2006/relationships/hyperlink" Target="http://www.erikbolstad.no/postnummer-koordinatar/?postnummer=1609&amp;poststad=Fredrikstad" TargetMode="External"/><Relationship Id="rId11617" Type="http://schemas.openxmlformats.org/officeDocument/2006/relationships/hyperlink" Target="http://www.erikbolstad.no/postnummer-koordinatar/?postnummer=3724&amp;poststad=Skien" TargetMode="External"/><Relationship Id="rId14023" Type="http://schemas.openxmlformats.org/officeDocument/2006/relationships/hyperlink" Target="http://www.erikbolstad.no/postnummer-koordinatar/?postnummer=8518&amp;poststad=Narvik" TargetMode="External"/><Relationship Id="rId3031" Type="http://schemas.openxmlformats.org/officeDocument/2006/relationships/hyperlink" Target="http://www.erikbolstad.no/postnummer-koordinatar/?postnummer=3025&amp;poststad=Drammen" TargetMode="External"/><Relationship Id="rId6187" Type="http://schemas.openxmlformats.org/officeDocument/2006/relationships/hyperlink" Target="http://www.erikbolstad.no/postnummer-koordinatar/?postnummer=5884&amp;poststad=Bergen" TargetMode="External"/><Relationship Id="rId7238" Type="http://schemas.openxmlformats.org/officeDocument/2006/relationships/hyperlink" Target="http://www.erikbolstad.no/postnummer-koordinatar/?postnummer=6995&amp;poststad=Kyrkjeb&#248;" TargetMode="External"/><Relationship Id="rId7652" Type="http://schemas.openxmlformats.org/officeDocument/2006/relationships/hyperlink" Target="http://www.erikbolstad.no/postnummer-koordinatar/?postnummer=7402&amp;poststad=Trondheim" TargetMode="External"/><Relationship Id="rId8703" Type="http://schemas.openxmlformats.org/officeDocument/2006/relationships/hyperlink" Target="http://www.erikbolstad.no/postnummer-koordinatar/?postnummer=8540&amp;poststad=Ballangen" TargetMode="External"/><Relationship Id="rId10219" Type="http://schemas.openxmlformats.org/officeDocument/2006/relationships/hyperlink" Target="http://www.erikbolstad.no/postnummer-koordinatar/?postnummer=0957&amp;poststad=Oslo" TargetMode="External"/><Relationship Id="rId10980" Type="http://schemas.openxmlformats.org/officeDocument/2006/relationships/hyperlink" Target="http://www.erikbolstad.no/postnummer-koordinatar/?postnummer=2477&amp;poststad=Sollia" TargetMode="External"/><Relationship Id="rId13789" Type="http://schemas.openxmlformats.org/officeDocument/2006/relationships/hyperlink" Target="http://www.erikbolstad.no/postnummer-koordinatar/?postnummer=8015&amp;poststad=Bod&#248;" TargetMode="External"/><Relationship Id="rId2797" Type="http://schemas.openxmlformats.org/officeDocument/2006/relationships/hyperlink" Target="http://www.erikbolstad.no/postnummer-koordinatar/?postnummer=2715&amp;poststad=Lunner" TargetMode="External"/><Relationship Id="rId3848" Type="http://schemas.openxmlformats.org/officeDocument/2006/relationships/hyperlink" Target="http://www.erikbolstad.no/postnummer-koordinatar/?postnummer=3713&amp;poststad=Skien" TargetMode="External"/><Relationship Id="rId6254" Type="http://schemas.openxmlformats.org/officeDocument/2006/relationships/hyperlink" Target="http://www.erikbolstad.no/postnummer-koordinatar/?postnummer=5951&amp;poststad=Lind&#229;s" TargetMode="External"/><Relationship Id="rId7305" Type="http://schemas.openxmlformats.org/officeDocument/2006/relationships/hyperlink" Target="http://www.erikbolstad.no/postnummer-koordinatar/?postnummer=7039&amp;poststad=Trondheim" TargetMode="External"/><Relationship Id="rId10633" Type="http://schemas.openxmlformats.org/officeDocument/2006/relationships/hyperlink" Target="http://www.erikbolstad.no/postnummer-koordinatar/?postnummer=1711&amp;poststad=Sarpsborg" TargetMode="External"/><Relationship Id="rId769" Type="http://schemas.openxmlformats.org/officeDocument/2006/relationships/hyperlink" Target="http://www.erikbolstad.no/postnummer-koordinatar/?postnummer=0615&amp;poststad=Oslo" TargetMode="External"/><Relationship Id="rId1399" Type="http://schemas.openxmlformats.org/officeDocument/2006/relationships/hyperlink" Target="http://www.erikbolstad.no/postnummer-koordinatar/?postnummer=1335&amp;poststad=Snar&#248;ya" TargetMode="External"/><Relationship Id="rId5270" Type="http://schemas.openxmlformats.org/officeDocument/2006/relationships/hyperlink" Target="http://www.erikbolstad.no/postnummer-koordinatar/?postnummer=5105&amp;poststad=Eidsv&#229;g%20i%20&#197;sane" TargetMode="External"/><Relationship Id="rId6321" Type="http://schemas.openxmlformats.org/officeDocument/2006/relationships/hyperlink" Target="http://www.erikbolstad.no/postnummer-koordinatar/?postnummer=6011&amp;poststad=&#197;lesund" TargetMode="External"/><Relationship Id="rId9477" Type="http://schemas.openxmlformats.org/officeDocument/2006/relationships/hyperlink" Target="http://www.erikbolstad.no/postnummer-koordinatar/?postnummer=9517&amp;poststad=Alta" TargetMode="External"/><Relationship Id="rId10700" Type="http://schemas.openxmlformats.org/officeDocument/2006/relationships/hyperlink" Target="http://www.erikbolstad.no/postnummer-koordinatar/?postnummer=1801&amp;poststad=Askim" TargetMode="External"/><Relationship Id="rId13856" Type="http://schemas.openxmlformats.org/officeDocument/2006/relationships/hyperlink" Target="http://www.erikbolstad.no/postnummer-koordinatar/?postnummer=8157&amp;poststad=Mel&#248;y" TargetMode="External"/><Relationship Id="rId1466" Type="http://schemas.openxmlformats.org/officeDocument/2006/relationships/hyperlink" Target="http://www.erikbolstad.no/postnummer-koordinatar/?postnummer=1373&amp;poststad=Asker" TargetMode="External"/><Relationship Id="rId2864" Type="http://schemas.openxmlformats.org/officeDocument/2006/relationships/hyperlink" Target="http://www.erikbolstad.no/postnummer-koordinatar/?postnummer=2830&amp;poststad=Raufoss" TargetMode="External"/><Relationship Id="rId3915" Type="http://schemas.openxmlformats.org/officeDocument/2006/relationships/hyperlink" Target="http://www.erikbolstad.no/postnummer-koordinatar/?postnummer=3748&amp;poststad=Siljan" TargetMode="External"/><Relationship Id="rId8079" Type="http://schemas.openxmlformats.org/officeDocument/2006/relationships/hyperlink" Target="http://www.erikbolstad.no/postnummer-koordinatar/?postnummer=7771&amp;poststad=Flatanger" TargetMode="External"/><Relationship Id="rId8493" Type="http://schemas.openxmlformats.org/officeDocument/2006/relationships/hyperlink" Target="http://www.erikbolstad.no/postnummer-koordinatar/?postnummer=8309&amp;poststad=Kabelv&#229;g" TargetMode="External"/><Relationship Id="rId9891" Type="http://schemas.openxmlformats.org/officeDocument/2006/relationships/hyperlink" Target="http://www.erikbolstad.no/postnummer-koordinatar/?postnummer=0358&amp;poststad=Oslo" TargetMode="External"/><Relationship Id="rId12458" Type="http://schemas.openxmlformats.org/officeDocument/2006/relationships/hyperlink" Target="http://www.erikbolstad.no/postnummer-koordinatar/?postnummer=5342&amp;poststad=Straume" TargetMode="External"/><Relationship Id="rId12872" Type="http://schemas.openxmlformats.org/officeDocument/2006/relationships/hyperlink" Target="http://www.erikbolstad.no/postnummer-koordinatar/?postnummer=6048&amp;poststad=&#197;lesund" TargetMode="External"/><Relationship Id="rId13509" Type="http://schemas.openxmlformats.org/officeDocument/2006/relationships/hyperlink" Target="http://www.erikbolstad.no/postnummer-koordinatar/?postnummer=7403&amp;poststad=Trondheim" TargetMode="External"/><Relationship Id="rId13923" Type="http://schemas.openxmlformats.org/officeDocument/2006/relationships/hyperlink" Target="http://www.erikbolstad.no/postnummer-koordinatar/?postnummer=8294&amp;poststad=Hamar&#248;y" TargetMode="External"/><Relationship Id="rId836" Type="http://schemas.openxmlformats.org/officeDocument/2006/relationships/hyperlink" Target="http://www.erikbolstad.no/postnummer-koordinatar/?postnummer=0670&amp;poststad=Oslo" TargetMode="External"/><Relationship Id="rId1119" Type="http://schemas.openxmlformats.org/officeDocument/2006/relationships/hyperlink" Target="http://www.erikbolstad.no/postnummer-koordinatar/?postnummer=0985&amp;poststad=Oslo" TargetMode="External"/><Relationship Id="rId1880" Type="http://schemas.openxmlformats.org/officeDocument/2006/relationships/hyperlink" Target="http://www.erikbolstad.no/postnummer-koordinatar/?postnummer=1692&amp;poststad=Nedg&#229;rden" TargetMode="External"/><Relationship Id="rId2517" Type="http://schemas.openxmlformats.org/officeDocument/2006/relationships/hyperlink" Target="http://www.erikbolstad.no/postnummer-koordinatar/?postnummer=2389&amp;poststad=Brumunddal" TargetMode="External"/><Relationship Id="rId2931" Type="http://schemas.openxmlformats.org/officeDocument/2006/relationships/hyperlink" Target="http://www.erikbolstad.no/postnummer-koordinatar/?postnummer=2907&amp;poststad=Leira%20i%20Valdres" TargetMode="External"/><Relationship Id="rId7095" Type="http://schemas.openxmlformats.org/officeDocument/2006/relationships/hyperlink" Target="http://www.erikbolstad.no/postnummer-koordinatar/?postnummer=6875&amp;poststad=H&#248;yheimsvik" TargetMode="External"/><Relationship Id="rId8146" Type="http://schemas.openxmlformats.org/officeDocument/2006/relationships/hyperlink" Target="http://www.erikbolstad.no/postnummer-koordinatar/?postnummer=7896&amp;poststad=Brekkvasselv" TargetMode="External"/><Relationship Id="rId9544" Type="http://schemas.openxmlformats.org/officeDocument/2006/relationships/hyperlink" Target="http://www.erikbolstad.no/postnummer-koordinatar/?postnummer=9624&amp;poststad=Revsneshamn" TargetMode="External"/><Relationship Id="rId11474" Type="http://schemas.openxmlformats.org/officeDocument/2006/relationships/hyperlink" Target="http://www.erikbolstad.no/postnummer-koordinatar/?postnummer=3478&amp;poststad=N&#230;rsnes" TargetMode="External"/><Relationship Id="rId12525" Type="http://schemas.openxmlformats.org/officeDocument/2006/relationships/hyperlink" Target="http://www.erikbolstad.no/postnummer-koordinatar/?postnummer=5452&amp;poststad=Sandvoll" TargetMode="External"/><Relationship Id="rId903" Type="http://schemas.openxmlformats.org/officeDocument/2006/relationships/hyperlink" Target="http://www.erikbolstad.no/postnummer-koordinatar/?postnummer=0754&amp;poststad=Oslo" TargetMode="External"/><Relationship Id="rId1533" Type="http://schemas.openxmlformats.org/officeDocument/2006/relationships/hyperlink" Target="http://www.erikbolstad.no/postnummer-koordinatar/?postnummer=1410&amp;poststad=Kolbotn" TargetMode="External"/><Relationship Id="rId4689" Type="http://schemas.openxmlformats.org/officeDocument/2006/relationships/hyperlink" Target="http://www.erikbolstad.no/postnummer-koordinatar/?postnummer=4520&amp;poststad=Lindesnes" TargetMode="External"/><Relationship Id="rId8560" Type="http://schemas.openxmlformats.org/officeDocument/2006/relationships/hyperlink" Target="http://www.erikbolstad.no/postnummer-koordinatar/?postnummer=8392&amp;poststad=S&#248;rv&#229;gen" TargetMode="External"/><Relationship Id="rId9611" Type="http://schemas.openxmlformats.org/officeDocument/2006/relationships/hyperlink" Target="http://www.erikbolstad.no/postnummer-koordinatar/?postnummer=9771&amp;poststad=Skj&#229;nes" TargetMode="External"/><Relationship Id="rId10076" Type="http://schemas.openxmlformats.org/officeDocument/2006/relationships/hyperlink" Target="http://www.erikbolstad.no/postnummer-koordinatar/?postnummer=0624&amp;poststad=Oslo" TargetMode="External"/><Relationship Id="rId10490" Type="http://schemas.openxmlformats.org/officeDocument/2006/relationships/hyperlink" Target="http://www.erikbolstad.no/postnummer-koordinatar/?postnummer=1475&amp;poststad=Finstadjordet" TargetMode="External"/><Relationship Id="rId11127" Type="http://schemas.openxmlformats.org/officeDocument/2006/relationships/hyperlink" Target="http://www.erikbolstad.no/postnummer-koordinatar/?postnummer=2850&amp;poststad=Lena" TargetMode="External"/><Relationship Id="rId11541" Type="http://schemas.openxmlformats.org/officeDocument/2006/relationships/hyperlink" Target="http://www.erikbolstad.no/postnummer-koordinatar/?postnummer=3608&amp;poststad=Heistadmoen" TargetMode="External"/><Relationship Id="rId1600" Type="http://schemas.openxmlformats.org/officeDocument/2006/relationships/hyperlink" Target="http://www.erikbolstad.no/postnummer-koordinatar/?postnummer=1459&amp;poststad=Fjellstrand%20(ikkje%20i%20bruk)" TargetMode="External"/><Relationship Id="rId4756" Type="http://schemas.openxmlformats.org/officeDocument/2006/relationships/hyperlink" Target="http://www.erikbolstad.no/postnummer-koordinatar/?postnummer=4605&amp;poststad=Kristiansand%20S" TargetMode="External"/><Relationship Id="rId5807" Type="http://schemas.openxmlformats.org/officeDocument/2006/relationships/hyperlink" Target="http://www.erikbolstad.no/postnummer-koordinatar/?postnummer=5547&amp;poststad=Utsira" TargetMode="External"/><Relationship Id="rId7162" Type="http://schemas.openxmlformats.org/officeDocument/2006/relationships/hyperlink" Target="http://www.erikbolstad.no/postnummer-koordinatar/?postnummer=6926&amp;poststad=Krakhella" TargetMode="External"/><Relationship Id="rId8213" Type="http://schemas.openxmlformats.org/officeDocument/2006/relationships/hyperlink" Target="http://www.erikbolstad.no/postnummer-koordinatar/?postnummer=8015&amp;poststad=Bod&#248;" TargetMode="External"/><Relationship Id="rId10143" Type="http://schemas.openxmlformats.org/officeDocument/2006/relationships/hyperlink" Target="http://www.erikbolstad.no/postnummer-koordinatar/?postnummer=0765&amp;poststad=Oslo" TargetMode="External"/><Relationship Id="rId13299" Type="http://schemas.openxmlformats.org/officeDocument/2006/relationships/hyperlink" Target="http://www.erikbolstad.no/postnummer-koordinatar/?postnummer=6991&amp;poststad=H&#248;yanger" TargetMode="External"/><Relationship Id="rId3358" Type="http://schemas.openxmlformats.org/officeDocument/2006/relationships/hyperlink" Target="http://www.erikbolstad.no/postnummer-koordinatar/?postnummer=3226&amp;poststad=Sandefjord" TargetMode="External"/><Relationship Id="rId3772" Type="http://schemas.openxmlformats.org/officeDocument/2006/relationships/hyperlink" Target="http://www.erikbolstad.no/postnummer-koordinatar/?postnummer=3650&amp;poststad=Tinn%20Austbygd" TargetMode="External"/><Relationship Id="rId4409" Type="http://schemas.openxmlformats.org/officeDocument/2006/relationships/hyperlink" Target="http://www.erikbolstad.no/postnummer-koordinatar/?postnummer=4234&amp;poststad=Jelsa" TargetMode="External"/><Relationship Id="rId4823" Type="http://schemas.openxmlformats.org/officeDocument/2006/relationships/hyperlink" Target="http://www.erikbolstad.no/postnummer-koordinatar/?postnummer=4645&amp;poststad=Nodeland" TargetMode="External"/><Relationship Id="rId7979" Type="http://schemas.openxmlformats.org/officeDocument/2006/relationships/hyperlink" Target="http://www.erikbolstad.no/postnummer-koordinatar/?postnummer=7656&amp;poststad=Verdal" TargetMode="External"/><Relationship Id="rId10210" Type="http://schemas.openxmlformats.org/officeDocument/2006/relationships/hyperlink" Target="http://www.erikbolstad.no/postnummer-koordinatar/?postnummer=0914&amp;poststad=Oslo" TargetMode="External"/><Relationship Id="rId13366" Type="http://schemas.openxmlformats.org/officeDocument/2006/relationships/hyperlink" Target="http://www.erikbolstad.no/postnummer-koordinatar/?postnummer=7089&amp;poststad=Heimdal" TargetMode="External"/><Relationship Id="rId14417" Type="http://schemas.openxmlformats.org/officeDocument/2006/relationships/hyperlink" Target="http://www.erikbolstad.no/postnummer-koordinatar/?postnummer=9513&amp;poststad=Alta" TargetMode="External"/><Relationship Id="rId279" Type="http://schemas.openxmlformats.org/officeDocument/2006/relationships/hyperlink" Target="http://www.erikbolstad.no/postnummer-koordinatar/?postnummer=0247&amp;poststad=Oslo" TargetMode="External"/><Relationship Id="rId693" Type="http://schemas.openxmlformats.org/officeDocument/2006/relationships/hyperlink" Target="http://www.erikbolstad.no/postnummer-koordinatar/?postnummer=0575&amp;poststad=Oslo" TargetMode="External"/><Relationship Id="rId2374" Type="http://schemas.openxmlformats.org/officeDocument/2006/relationships/hyperlink" Target="http://www.erikbolstad.no/postnummer-koordinatar/?postnummer=2218&amp;poststad=Lunders&#230;ter" TargetMode="External"/><Relationship Id="rId3425" Type="http://schemas.openxmlformats.org/officeDocument/2006/relationships/hyperlink" Target="http://www.erikbolstad.no/postnummer-koordinatar/?postnummer=3261&amp;poststad=Larvik" TargetMode="External"/><Relationship Id="rId13019" Type="http://schemas.openxmlformats.org/officeDocument/2006/relationships/hyperlink" Target="http://www.erikbolstad.no/postnummer-koordinatar/?postnummer=6429&amp;poststad=Molde" TargetMode="External"/><Relationship Id="rId13780" Type="http://schemas.openxmlformats.org/officeDocument/2006/relationships/hyperlink" Target="http://www.erikbolstad.no/postnummer-koordinatar/?postnummer=8006&amp;poststad=Bod&#248;" TargetMode="External"/><Relationship Id="rId346" Type="http://schemas.openxmlformats.org/officeDocument/2006/relationships/hyperlink" Target="http://www.erikbolstad.no/postnummer-koordinatar/?postnummer=0284&amp;poststad=Oslo" TargetMode="External"/><Relationship Id="rId760" Type="http://schemas.openxmlformats.org/officeDocument/2006/relationships/hyperlink" Target="http://www.erikbolstad.no/postnummer-koordinatar/?postnummer=0610&amp;poststad=Oslo%20(ikkje%20i%20bruk)" TargetMode="External"/><Relationship Id="rId1390" Type="http://schemas.openxmlformats.org/officeDocument/2006/relationships/hyperlink" Target="http://www.erikbolstad.no/postnummer-koordinatar/?postnummer=1330&amp;poststad=Fornebu" TargetMode="External"/><Relationship Id="rId2027" Type="http://schemas.openxmlformats.org/officeDocument/2006/relationships/hyperlink" Target="http://www.erikbolstad.no/postnummer-koordinatar/?postnummer=1794&amp;poststad=Sponvika" TargetMode="External"/><Relationship Id="rId2441" Type="http://schemas.openxmlformats.org/officeDocument/2006/relationships/hyperlink" Target="http://www.erikbolstad.no/postnummer-koordinatar/?postnummer=2316&amp;poststad=Hamar" TargetMode="External"/><Relationship Id="rId5597" Type="http://schemas.openxmlformats.org/officeDocument/2006/relationships/hyperlink" Target="http://www.erikbolstad.no/postnummer-koordinatar/?postnummer=5384&amp;poststad=Torangsv&#229;g" TargetMode="External"/><Relationship Id="rId6995" Type="http://schemas.openxmlformats.org/officeDocument/2006/relationships/hyperlink" Target="http://www.erikbolstad.no/postnummer-koordinatar/?postnummer=6798&amp;poststad=Hjelledalen" TargetMode="External"/><Relationship Id="rId9054" Type="http://schemas.openxmlformats.org/officeDocument/2006/relationships/hyperlink" Target="http://www.erikbolstad.no/postnummer-koordinatar/?postnummer=9119&amp;poststad=Sommar&#248;y" TargetMode="External"/><Relationship Id="rId12382" Type="http://schemas.openxmlformats.org/officeDocument/2006/relationships/hyperlink" Target="http://www.erikbolstad.no/postnummer-koordinatar/?postnummer=5216&amp;poststad=Leps&#248;y" TargetMode="External"/><Relationship Id="rId13433" Type="http://schemas.openxmlformats.org/officeDocument/2006/relationships/hyperlink" Target="http://www.erikbolstad.no/postnummer-koordinatar/?postnummer=7250&amp;poststad=Melandsj&#248;" TargetMode="External"/><Relationship Id="rId413" Type="http://schemas.openxmlformats.org/officeDocument/2006/relationships/hyperlink" Target="http://www.erikbolstad.no/postnummer-koordinatar/?postnummer=0356&amp;poststad=Oslo" TargetMode="External"/><Relationship Id="rId1043" Type="http://schemas.openxmlformats.org/officeDocument/2006/relationships/hyperlink" Target="http://www.erikbolstad.no/postnummer-koordinatar/?postnummer=0903&amp;poststad=Oslo" TargetMode="External"/><Relationship Id="rId4199" Type="http://schemas.openxmlformats.org/officeDocument/2006/relationships/hyperlink" Target="http://www.erikbolstad.no/postnummer-koordinatar/?postnummer=4024&amp;poststad=Stavanger" TargetMode="External"/><Relationship Id="rId6648" Type="http://schemas.openxmlformats.org/officeDocument/2006/relationships/hyperlink" Target="http://www.erikbolstad.no/postnummer-koordinatar/?postnummer=6410&amp;poststad=Molde" TargetMode="External"/><Relationship Id="rId8070" Type="http://schemas.openxmlformats.org/officeDocument/2006/relationships/hyperlink" Target="http://www.erikbolstad.no/postnummer-koordinatar/?postnummer=7750&amp;poststad=Namdalseid" TargetMode="External"/><Relationship Id="rId9121" Type="http://schemas.openxmlformats.org/officeDocument/2006/relationships/hyperlink" Target="http://www.erikbolstad.no/postnummer-koordinatar/?postnummer=9175&amp;poststad=Sveagruva" TargetMode="External"/><Relationship Id="rId12035" Type="http://schemas.openxmlformats.org/officeDocument/2006/relationships/hyperlink" Target="http://www.erikbolstad.no/postnummer-koordinatar/?postnummer=4532&amp;poststad=&#216;ysleb&#248;" TargetMode="External"/><Relationship Id="rId13500" Type="http://schemas.openxmlformats.org/officeDocument/2006/relationships/hyperlink" Target="http://www.erikbolstad.no/postnummer-koordinatar/?postnummer=7391&amp;poststad=Rennebu" TargetMode="External"/><Relationship Id="rId5664" Type="http://schemas.openxmlformats.org/officeDocument/2006/relationships/hyperlink" Target="http://www.erikbolstad.no/postnummer-koordinatar/?postnummer=5428&amp;poststad=Foldr&#248;yhamn" TargetMode="External"/><Relationship Id="rId6715" Type="http://schemas.openxmlformats.org/officeDocument/2006/relationships/hyperlink" Target="http://www.erikbolstad.no/postnummer-koordinatar/?postnummer=6470&amp;poststad=Eresfjord" TargetMode="External"/><Relationship Id="rId11051" Type="http://schemas.openxmlformats.org/officeDocument/2006/relationships/hyperlink" Target="http://www.erikbolstad.no/postnummer-koordinatar/?postnummer=2663&amp;poststad=Dovreskogen" TargetMode="External"/><Relationship Id="rId12102" Type="http://schemas.openxmlformats.org/officeDocument/2006/relationships/hyperlink" Target="http://www.erikbolstad.no/postnummer-koordinatar/?postnummer=4661&amp;poststad=Kristiansand%20S" TargetMode="External"/><Relationship Id="rId1110" Type="http://schemas.openxmlformats.org/officeDocument/2006/relationships/hyperlink" Target="http://www.erikbolstad.no/postnummer-koordinatar/?postnummer=0980&amp;poststad=Oslo" TargetMode="External"/><Relationship Id="rId4266" Type="http://schemas.openxmlformats.org/officeDocument/2006/relationships/hyperlink" Target="http://www.erikbolstad.no/postnummer-koordinatar/?postnummer=4066&amp;poststad=Stavanger" TargetMode="External"/><Relationship Id="rId4680" Type="http://schemas.openxmlformats.org/officeDocument/2006/relationships/hyperlink" Target="http://www.erikbolstad.no/postnummer-koordinatar/?postnummer=4514&amp;poststad=Mandal" TargetMode="External"/><Relationship Id="rId5317" Type="http://schemas.openxmlformats.org/officeDocument/2006/relationships/hyperlink" Target="http://www.erikbolstad.no/postnummer-koordinatar/?postnummer=5142&amp;poststad=Fyllingsdalen" TargetMode="External"/><Relationship Id="rId5731" Type="http://schemas.openxmlformats.org/officeDocument/2006/relationships/hyperlink" Target="http://www.erikbolstad.no/postnummer-koordinatar/?postnummer=5499&amp;poststad=&#197;kra" TargetMode="External"/><Relationship Id="rId8887" Type="http://schemas.openxmlformats.org/officeDocument/2006/relationships/hyperlink" Target="http://www.erikbolstad.no/postnummer-koordinatar/?postnummer=8850&amp;poststad=Her&#248;y" TargetMode="External"/><Relationship Id="rId9938" Type="http://schemas.openxmlformats.org/officeDocument/2006/relationships/hyperlink" Target="http://www.erikbolstad.no/postnummer-koordinatar/?postnummer=0442&amp;poststad=Oslo" TargetMode="External"/><Relationship Id="rId11868" Type="http://schemas.openxmlformats.org/officeDocument/2006/relationships/hyperlink" Target="http://www.erikbolstad.no/postnummer-koordinatar/?postnummer=4161&amp;poststad=Finn&#248;y" TargetMode="External"/><Relationship Id="rId14274" Type="http://schemas.openxmlformats.org/officeDocument/2006/relationships/hyperlink" Target="http://www.erikbolstad.no/postnummer-koordinatar/?postnummer=9262&amp;poststad=Troms&#248;" TargetMode="External"/><Relationship Id="rId1927" Type="http://schemas.openxmlformats.org/officeDocument/2006/relationships/hyperlink" Target="http://www.erikbolstad.no/postnummer-koordinatar/?postnummer=1726&amp;poststad=Sarpsborg" TargetMode="External"/><Relationship Id="rId3282" Type="http://schemas.openxmlformats.org/officeDocument/2006/relationships/hyperlink" Target="http://www.erikbolstad.no/postnummer-koordinatar/?postnummer=3185&amp;poststad=Skoppum" TargetMode="External"/><Relationship Id="rId4333" Type="http://schemas.openxmlformats.org/officeDocument/2006/relationships/hyperlink" Target="http://www.erikbolstad.no/postnummer-koordinatar/?postnummer=4124&amp;poststad=Tau" TargetMode="External"/><Relationship Id="rId7489" Type="http://schemas.openxmlformats.org/officeDocument/2006/relationships/hyperlink" Target="http://www.erikbolstad.no/postnummer-koordinatar/?postnummer=7240&amp;poststad=Hitra" TargetMode="External"/><Relationship Id="rId8954" Type="http://schemas.openxmlformats.org/officeDocument/2006/relationships/hyperlink" Target="http://www.erikbolstad.no/postnummer-koordinatar/?postnummer=9006&amp;poststad=Troms&#248;" TargetMode="External"/><Relationship Id="rId12919" Type="http://schemas.openxmlformats.org/officeDocument/2006/relationships/hyperlink" Target="http://www.erikbolstad.no/postnummer-koordinatar/?postnummer=6143&amp;poststad=Fisk&#229;" TargetMode="External"/><Relationship Id="rId13290" Type="http://schemas.openxmlformats.org/officeDocument/2006/relationships/hyperlink" Target="http://www.erikbolstad.no/postnummer-koordinatar/?postnummer=6980&amp;poststad=Askvoll" TargetMode="External"/><Relationship Id="rId14341" Type="http://schemas.openxmlformats.org/officeDocument/2006/relationships/hyperlink" Target="http://www.erikbolstad.no/postnummer-koordinatar/?postnummer=9384&amp;poststad=Skaland" TargetMode="External"/><Relationship Id="rId4400" Type="http://schemas.openxmlformats.org/officeDocument/2006/relationships/hyperlink" Target="http://www.erikbolstad.no/postnummer-koordinatar/?postnummer=4201&amp;poststad=Sauda" TargetMode="External"/><Relationship Id="rId7556" Type="http://schemas.openxmlformats.org/officeDocument/2006/relationships/hyperlink" Target="http://www.erikbolstad.no/postnummer-koordinatar/?postnummer=7301&amp;poststad=Orkanger" TargetMode="External"/><Relationship Id="rId8607" Type="http://schemas.openxmlformats.org/officeDocument/2006/relationships/hyperlink" Target="http://www.erikbolstad.no/postnummer-koordinatar/?postnummer=8438&amp;poststad=St&#248;" TargetMode="External"/><Relationship Id="rId10884" Type="http://schemas.openxmlformats.org/officeDocument/2006/relationships/hyperlink" Target="http://www.erikbolstad.no/postnummer-koordinatar/?postnummer=2261&amp;poststad=Kirken&#230;r" TargetMode="External"/><Relationship Id="rId11935" Type="http://schemas.openxmlformats.org/officeDocument/2006/relationships/hyperlink" Target="http://www.erikbolstad.no/postnummer-koordinatar/?postnummer=4326&amp;poststad=Sandnes" TargetMode="External"/><Relationship Id="rId270" Type="http://schemas.openxmlformats.org/officeDocument/2006/relationships/hyperlink" Target="http://www.erikbolstad.no/postnummer-koordinatar/?postnummer=0240&amp;poststad=Oslo" TargetMode="External"/><Relationship Id="rId3002" Type="http://schemas.openxmlformats.org/officeDocument/2006/relationships/hyperlink" Target="http://www.erikbolstad.no/postnummer-koordinatar/?postnummer=3009&amp;poststad=Drammen" TargetMode="External"/><Relationship Id="rId6158" Type="http://schemas.openxmlformats.org/officeDocument/2006/relationships/hyperlink" Target="http://www.erikbolstad.no/postnummer-koordinatar/?postnummer=5862&amp;poststad=Bergen" TargetMode="External"/><Relationship Id="rId6572" Type="http://schemas.openxmlformats.org/officeDocument/2006/relationships/hyperlink" Target="http://www.erikbolstad.no/postnummer-koordinatar/?postnummer=6282&amp;poststad=Brattv&#229;g" TargetMode="External"/><Relationship Id="rId7209" Type="http://schemas.openxmlformats.org/officeDocument/2006/relationships/hyperlink" Target="http://www.erikbolstad.no/postnummer-koordinatar/?postnummer=6975&amp;poststad=Skilbrei" TargetMode="External"/><Relationship Id="rId7970" Type="http://schemas.openxmlformats.org/officeDocument/2006/relationships/hyperlink" Target="http://www.erikbolstad.no/postnummer-koordinatar/?postnummer=7651&amp;poststad=Verdal" TargetMode="External"/><Relationship Id="rId10537" Type="http://schemas.openxmlformats.org/officeDocument/2006/relationships/hyperlink" Target="http://www.erikbolstad.no/postnummer-koordinatar/?postnummer=1537&amp;poststad=Moss" TargetMode="External"/><Relationship Id="rId10951" Type="http://schemas.openxmlformats.org/officeDocument/2006/relationships/hyperlink" Target="http://www.erikbolstad.no/postnummer-koordinatar/?postnummer=2409&amp;poststad=Elverum" TargetMode="External"/><Relationship Id="rId5174" Type="http://schemas.openxmlformats.org/officeDocument/2006/relationships/hyperlink" Target="http://www.erikbolstad.no/postnummer-koordinatar/?postnummer=5014&amp;poststad=Bergen" TargetMode="External"/><Relationship Id="rId6225" Type="http://schemas.openxmlformats.org/officeDocument/2006/relationships/hyperlink" Target="http://www.erikbolstad.no/postnummer-koordinatar/?postnummer=5914&amp;poststad=Isdalst&#248;" TargetMode="External"/><Relationship Id="rId7623" Type="http://schemas.openxmlformats.org/officeDocument/2006/relationships/hyperlink" Target="http://www.erikbolstad.no/postnummer-koordinatar/?postnummer=7374&amp;poststad=R&#248;ros" TargetMode="External"/><Relationship Id="rId10604" Type="http://schemas.openxmlformats.org/officeDocument/2006/relationships/hyperlink" Target="http://www.erikbolstad.no/postnummer-koordinatar/?postnummer=1663&amp;poststad=Rolvs&#248;y" TargetMode="External"/><Relationship Id="rId13010" Type="http://schemas.openxmlformats.org/officeDocument/2006/relationships/hyperlink" Target="http://www.erikbolstad.no/postnummer-koordinatar/?postnummer=6414&amp;poststad=Molde" TargetMode="External"/><Relationship Id="rId2768" Type="http://schemas.openxmlformats.org/officeDocument/2006/relationships/hyperlink" Target="http://www.erikbolstad.no/postnummer-koordinatar/?postnummer=2682&amp;poststad=Lalm" TargetMode="External"/><Relationship Id="rId3819" Type="http://schemas.openxmlformats.org/officeDocument/2006/relationships/hyperlink" Target="http://www.erikbolstad.no/postnummer-koordinatar/?postnummer=3697&amp;poststad=Tuddal" TargetMode="External"/><Relationship Id="rId9795" Type="http://schemas.openxmlformats.org/officeDocument/2006/relationships/hyperlink" Target="http://www.erikbolstad.no/postnummer-koordinatar/?postnummer=0191&amp;poststad=Oslo" TargetMode="External"/><Relationship Id="rId12776" Type="http://schemas.openxmlformats.org/officeDocument/2006/relationships/hyperlink" Target="http://www.erikbolstad.no/postnummer-koordinatar/?postnummer=5884&amp;poststad=Bergen" TargetMode="External"/><Relationship Id="rId13827" Type="http://schemas.openxmlformats.org/officeDocument/2006/relationships/hyperlink" Target="http://www.erikbolstad.no/postnummer-koordinatar/?postnummer=8089&amp;poststad=Bod&#248;" TargetMode="External"/><Relationship Id="rId1784" Type="http://schemas.openxmlformats.org/officeDocument/2006/relationships/hyperlink" Target="http://www.erikbolstad.no/postnummer-koordinatar/?postnummer=1618&amp;poststad=Fredrikstad" TargetMode="External"/><Relationship Id="rId2835" Type="http://schemas.openxmlformats.org/officeDocument/2006/relationships/hyperlink" Target="http://www.erikbolstad.no/postnummer-koordinatar/?postnummer=2808&amp;poststad=Gj&#248;vik" TargetMode="External"/><Relationship Id="rId4190" Type="http://schemas.openxmlformats.org/officeDocument/2006/relationships/hyperlink" Target="http://www.erikbolstad.no/postnummer-koordinatar/?postnummer=4019&amp;poststad=Stavanger" TargetMode="External"/><Relationship Id="rId5241" Type="http://schemas.openxmlformats.org/officeDocument/2006/relationships/hyperlink" Target="http://www.erikbolstad.no/postnummer-koordinatar/?postnummer=5073&amp;poststad=Bergen" TargetMode="External"/><Relationship Id="rId8397" Type="http://schemas.openxmlformats.org/officeDocument/2006/relationships/hyperlink" Target="http://www.erikbolstad.no/postnummer-koordinatar/?postnummer=8202&amp;poststad=Fauske" TargetMode="External"/><Relationship Id="rId9448" Type="http://schemas.openxmlformats.org/officeDocument/2006/relationships/hyperlink" Target="http://www.erikbolstad.no/postnummer-koordinatar/?postnummer=9502&amp;poststad=Alta" TargetMode="External"/><Relationship Id="rId9862" Type="http://schemas.openxmlformats.org/officeDocument/2006/relationships/hyperlink" Target="http://www.erikbolstad.no/postnummer-koordinatar/?postnummer=0305&amp;poststad=Oslo" TargetMode="External"/><Relationship Id="rId11378" Type="http://schemas.openxmlformats.org/officeDocument/2006/relationships/hyperlink" Target="http://www.erikbolstad.no/postnummer-koordinatar/?postnummer=3243&amp;poststad=Kodal" TargetMode="External"/><Relationship Id="rId11792" Type="http://schemas.openxmlformats.org/officeDocument/2006/relationships/hyperlink" Target="http://www.erikbolstad.no/postnummer-koordinatar/?postnummer=4035&amp;poststad=Stavanger" TargetMode="External"/><Relationship Id="rId12429" Type="http://schemas.openxmlformats.org/officeDocument/2006/relationships/hyperlink" Target="http://www.erikbolstad.no/postnummer-koordinatar/?postnummer=5300&amp;poststad=Kleppest&#248;" TargetMode="External"/><Relationship Id="rId76" Type="http://schemas.openxmlformats.org/officeDocument/2006/relationships/hyperlink" Target="http://www.erikbolstad.no/postnummer-koordinatar/?postnummer=0102&amp;poststad=Oslo" TargetMode="External"/><Relationship Id="rId807" Type="http://schemas.openxmlformats.org/officeDocument/2006/relationships/hyperlink" Target="http://www.erikbolstad.no/postnummer-koordinatar/?postnummer=0656&amp;poststad=Oslo" TargetMode="External"/><Relationship Id="rId1437" Type="http://schemas.openxmlformats.org/officeDocument/2006/relationships/hyperlink" Target="http://www.erikbolstad.no/postnummer-koordinatar/?postnummer=1358&amp;poststad=Jar" TargetMode="External"/><Relationship Id="rId1851" Type="http://schemas.openxmlformats.org/officeDocument/2006/relationships/hyperlink" Target="http://www.erikbolstad.no/postnummer-koordinatar/?postnummer=1667&amp;poststad=Rolvs&#248;y" TargetMode="External"/><Relationship Id="rId2902" Type="http://schemas.openxmlformats.org/officeDocument/2006/relationships/hyperlink" Target="http://www.erikbolstad.no/postnummer-koordinatar/?postnummer=2860&amp;poststad=Hov" TargetMode="External"/><Relationship Id="rId8464" Type="http://schemas.openxmlformats.org/officeDocument/2006/relationships/hyperlink" Target="http://www.erikbolstad.no/postnummer-koordinatar/?postnummer=8278&amp;poststad=Stor&#229;" TargetMode="External"/><Relationship Id="rId9515" Type="http://schemas.openxmlformats.org/officeDocument/2006/relationships/hyperlink" Target="http://www.erikbolstad.no/postnummer-koordinatar/?postnummer=9585&amp;poststad=Sandland" TargetMode="External"/><Relationship Id="rId10394" Type="http://schemas.openxmlformats.org/officeDocument/2006/relationships/hyperlink" Target="http://www.erikbolstad.no/postnummer-koordinatar/?postnummer=1350&amp;poststad=Lommedalen" TargetMode="External"/><Relationship Id="rId11445" Type="http://schemas.openxmlformats.org/officeDocument/2006/relationships/hyperlink" Target="http://www.erikbolstad.no/postnummer-koordinatar/?postnummer=3404&amp;poststad=Lier" TargetMode="External"/><Relationship Id="rId12843" Type="http://schemas.openxmlformats.org/officeDocument/2006/relationships/hyperlink" Target="http://www.erikbolstad.no/postnummer-koordinatar/?postnummer=6011&amp;poststad=&#197;lesund" TargetMode="External"/><Relationship Id="rId1504" Type="http://schemas.openxmlformats.org/officeDocument/2006/relationships/hyperlink" Target="http://www.erikbolstad.no/postnummer-koordinatar/?postnummer=1394&amp;poststad=Nesbru" TargetMode="External"/><Relationship Id="rId7066" Type="http://schemas.openxmlformats.org/officeDocument/2006/relationships/hyperlink" Target="http://www.erikbolstad.no/postnummer-koordinatar/?postnummer=6853&amp;poststad=Sogndal" TargetMode="External"/><Relationship Id="rId7480" Type="http://schemas.openxmlformats.org/officeDocument/2006/relationships/hyperlink" Target="http://www.erikbolstad.no/postnummer-koordinatar/?postnummer=7234&amp;poststad=Ler" TargetMode="External"/><Relationship Id="rId8117" Type="http://schemas.openxmlformats.org/officeDocument/2006/relationships/hyperlink" Target="http://www.erikbolstad.no/postnummer-koordinatar/?postnummer=7822&amp;poststad=Bangsund" TargetMode="External"/><Relationship Id="rId8531" Type="http://schemas.openxmlformats.org/officeDocument/2006/relationships/hyperlink" Target="http://www.erikbolstad.no/postnummer-koordinatar/?postnummer=8360&amp;poststad=B&#248;stad" TargetMode="External"/><Relationship Id="rId10047" Type="http://schemas.openxmlformats.org/officeDocument/2006/relationships/hyperlink" Target="http://www.erikbolstad.no/postnummer-koordinatar/?postnummer=0593&amp;poststad=Oslo" TargetMode="External"/><Relationship Id="rId12910" Type="http://schemas.openxmlformats.org/officeDocument/2006/relationships/hyperlink" Target="http://www.erikbolstad.no/postnummer-koordinatar/?postnummer=6105&amp;poststad=Volda" TargetMode="External"/><Relationship Id="rId3676" Type="http://schemas.openxmlformats.org/officeDocument/2006/relationships/hyperlink" Target="http://www.erikbolstad.no/postnummer-koordinatar/?postnummer=3550&amp;poststad=Gol" TargetMode="External"/><Relationship Id="rId6082" Type="http://schemas.openxmlformats.org/officeDocument/2006/relationships/hyperlink" Target="http://www.erikbolstad.no/postnummer-koordinatar/?postnummer=5806&amp;poststad=Bergen" TargetMode="External"/><Relationship Id="rId7133" Type="http://schemas.openxmlformats.org/officeDocument/2006/relationships/hyperlink" Target="http://www.erikbolstad.no/postnummer-koordinatar/?postnummer=6900&amp;poststad=Flor&#248;" TargetMode="External"/><Relationship Id="rId10461" Type="http://schemas.openxmlformats.org/officeDocument/2006/relationships/hyperlink" Target="http://www.erikbolstad.no/postnummer-koordinatar/?postnummer=1429&amp;poststad=Vinterbro" TargetMode="External"/><Relationship Id="rId11512" Type="http://schemas.openxmlformats.org/officeDocument/2006/relationships/hyperlink" Target="http://www.erikbolstad.no/postnummer-koordinatar/?postnummer=3535&amp;poststad=Kr&#248;deren" TargetMode="External"/><Relationship Id="rId597" Type="http://schemas.openxmlformats.org/officeDocument/2006/relationships/hyperlink" Target="http://www.erikbolstad.no/postnummer-koordinatar/?postnummer=0494&amp;poststad=Oslo" TargetMode="External"/><Relationship Id="rId2278" Type="http://schemas.openxmlformats.org/officeDocument/2006/relationships/hyperlink" Target="http://www.erikbolstad.no/postnummer-koordinatar/?postnummer=2068&amp;poststad=Jessheim" TargetMode="External"/><Relationship Id="rId3329" Type="http://schemas.openxmlformats.org/officeDocument/2006/relationships/hyperlink" Target="http://www.erikbolstad.no/postnummer-koordinatar/?postnummer=3212&amp;poststad=Sandefjord" TargetMode="External"/><Relationship Id="rId4727" Type="http://schemas.openxmlformats.org/officeDocument/2006/relationships/hyperlink" Target="http://www.erikbolstad.no/postnummer-koordinatar/?postnummer=4558&amp;poststad=Vanse" TargetMode="External"/><Relationship Id="rId7200" Type="http://schemas.openxmlformats.org/officeDocument/2006/relationships/hyperlink" Target="http://www.erikbolstad.no/postnummer-koordinatar/?postnummer=6967&amp;poststad=Hellevik%20i%20Fjaler" TargetMode="External"/><Relationship Id="rId10114" Type="http://schemas.openxmlformats.org/officeDocument/2006/relationships/hyperlink" Target="http://www.erikbolstad.no/postnummer-koordinatar/?postnummer=0684&amp;poststad=Oslo" TargetMode="External"/><Relationship Id="rId13684" Type="http://schemas.openxmlformats.org/officeDocument/2006/relationships/hyperlink" Target="http://www.erikbolstad.no/postnummer-koordinatar/?postnummer=7704&amp;poststad=Steinkjer" TargetMode="External"/><Relationship Id="rId1294" Type="http://schemas.openxmlformats.org/officeDocument/2006/relationships/hyperlink" Target="http://www.erikbolstad.no/postnummer-koordinatar/?postnummer=1259&amp;poststad=Oslo" TargetMode="External"/><Relationship Id="rId2692" Type="http://schemas.openxmlformats.org/officeDocument/2006/relationships/hyperlink" Target="http://www.erikbolstad.no/postnummer-koordinatar/?postnummer=2634&amp;poststad=F&#229;vang" TargetMode="External"/><Relationship Id="rId3743" Type="http://schemas.openxmlformats.org/officeDocument/2006/relationships/hyperlink" Target="http://www.erikbolstad.no/postnummer-koordinatar/?postnummer=3621&amp;poststad=Lampeland" TargetMode="External"/><Relationship Id="rId6899" Type="http://schemas.openxmlformats.org/officeDocument/2006/relationships/hyperlink" Target="http://www.erikbolstad.no/postnummer-koordinatar/?postnummer=6704&amp;poststad=Deknepollen" TargetMode="External"/><Relationship Id="rId12286" Type="http://schemas.openxmlformats.org/officeDocument/2006/relationships/hyperlink" Target="http://www.erikbolstad.no/postnummer-koordinatar/?postnummer=5039&amp;poststad=Bergen" TargetMode="External"/><Relationship Id="rId13337" Type="http://schemas.openxmlformats.org/officeDocument/2006/relationships/hyperlink" Target="http://www.erikbolstad.no/postnummer-koordinatar/?postnummer=7041&amp;poststad=Trondheim" TargetMode="External"/><Relationship Id="rId13751" Type="http://schemas.openxmlformats.org/officeDocument/2006/relationships/hyperlink" Target="http://www.erikbolstad.no/postnummer-koordinatar/?postnummer=7884&amp;poststad=S&#248;rli" TargetMode="External"/><Relationship Id="rId664" Type="http://schemas.openxmlformats.org/officeDocument/2006/relationships/hyperlink" Target="http://www.erikbolstad.no/postnummer-koordinatar/?postnummer=0560&amp;poststad=Oslo" TargetMode="External"/><Relationship Id="rId2345" Type="http://schemas.openxmlformats.org/officeDocument/2006/relationships/hyperlink" Target="http://www.erikbolstad.no/postnummer-koordinatar/?postnummer=2202&amp;poststad=Kongsvinger" TargetMode="External"/><Relationship Id="rId3810" Type="http://schemas.openxmlformats.org/officeDocument/2006/relationships/hyperlink" Target="http://www.erikbolstad.no/postnummer-koordinatar/?postnummer=3683&amp;poststad=Notodden" TargetMode="External"/><Relationship Id="rId6966" Type="http://schemas.openxmlformats.org/officeDocument/2006/relationships/hyperlink" Target="http://www.erikbolstad.no/postnummer-koordinatar/?postnummer=6777&amp;poststad=St&#229;rheim" TargetMode="External"/><Relationship Id="rId9372" Type="http://schemas.openxmlformats.org/officeDocument/2006/relationships/hyperlink" Target="http://www.erikbolstad.no/postnummer-koordinatar/?postnummer=9427&amp;poststad=Mel&#248;yv&#230;r" TargetMode="External"/><Relationship Id="rId12353" Type="http://schemas.openxmlformats.org/officeDocument/2006/relationships/hyperlink" Target="http://www.erikbolstad.no/postnummer-koordinatar/?postnummer=5160&amp;poststad=Laksev&#229;g" TargetMode="External"/><Relationship Id="rId13404" Type="http://schemas.openxmlformats.org/officeDocument/2006/relationships/hyperlink" Target="http://www.erikbolstad.no/postnummer-koordinatar/?postnummer=7178&amp;poststad=Stokk&#248;y" TargetMode="External"/><Relationship Id="rId317" Type="http://schemas.openxmlformats.org/officeDocument/2006/relationships/hyperlink" Target="http://www.erikbolstad.no/postnummer-koordinatar/?postnummer=0270&amp;poststad=Oslo" TargetMode="External"/><Relationship Id="rId731" Type="http://schemas.openxmlformats.org/officeDocument/2006/relationships/hyperlink" Target="http://www.erikbolstad.no/postnummer-koordinatar/?postnummer=0594&amp;poststad=Oslo" TargetMode="External"/><Relationship Id="rId1361" Type="http://schemas.openxmlformats.org/officeDocument/2006/relationships/hyperlink" Target="http://www.erikbolstad.no/postnummer-koordinatar/?postnummer=1314&amp;poststad=V&#248;yenenga" TargetMode="External"/><Relationship Id="rId2412" Type="http://schemas.openxmlformats.org/officeDocument/2006/relationships/hyperlink" Target="http://www.erikbolstad.no/postnummer-koordinatar/?postnummer=2270&amp;poststad=Flisa" TargetMode="External"/><Relationship Id="rId5568" Type="http://schemas.openxmlformats.org/officeDocument/2006/relationships/hyperlink" Target="http://www.erikbolstad.no/postnummer-koordinatar/?postnummer=5355&amp;poststad=Knarrevik" TargetMode="External"/><Relationship Id="rId5982" Type="http://schemas.openxmlformats.org/officeDocument/2006/relationships/hyperlink" Target="http://www.erikbolstad.no/postnummer-koordinatar/?postnummer=5713&amp;poststad=Vossestrand" TargetMode="External"/><Relationship Id="rId6619" Type="http://schemas.openxmlformats.org/officeDocument/2006/relationships/hyperlink" Target="http://www.erikbolstad.no/postnummer-koordinatar/?postnummer=6394&amp;poststad=Fiksdal" TargetMode="External"/><Relationship Id="rId9025" Type="http://schemas.openxmlformats.org/officeDocument/2006/relationships/hyperlink" Target="http://www.erikbolstad.no/postnummer-koordinatar/?postnummer=9064&amp;poststad=Svensby" TargetMode="External"/><Relationship Id="rId12006" Type="http://schemas.openxmlformats.org/officeDocument/2006/relationships/hyperlink" Target="http://www.erikbolstad.no/postnummer-koordinatar/?postnummer=4473&amp;poststad=Kvinlog" TargetMode="External"/><Relationship Id="rId12420" Type="http://schemas.openxmlformats.org/officeDocument/2006/relationships/hyperlink" Target="http://www.erikbolstad.no/postnummer-koordinatar/?postnummer=5281&amp;poststad=Valestrandsfossen" TargetMode="External"/><Relationship Id="rId1014" Type="http://schemas.openxmlformats.org/officeDocument/2006/relationships/hyperlink" Target="http://www.erikbolstad.no/postnummer-koordinatar/?postnummer=0872&amp;poststad=Oslo" TargetMode="External"/><Relationship Id="rId4584" Type="http://schemas.openxmlformats.org/officeDocument/2006/relationships/hyperlink" Target="http://www.erikbolstad.no/postnummer-koordinatar/?postnummer=4375&amp;poststad=Hellvik" TargetMode="External"/><Relationship Id="rId5635" Type="http://schemas.openxmlformats.org/officeDocument/2006/relationships/hyperlink" Target="http://www.erikbolstad.no/postnummer-koordinatar/?postnummer=5409&amp;poststad=Stord" TargetMode="External"/><Relationship Id="rId8041" Type="http://schemas.openxmlformats.org/officeDocument/2006/relationships/hyperlink" Target="http://www.erikbolstad.no/postnummer-koordinatar/?postnummer=7730&amp;poststad=Beitstad" TargetMode="External"/><Relationship Id="rId11022" Type="http://schemas.openxmlformats.org/officeDocument/2006/relationships/hyperlink" Target="http://www.erikbolstad.no/postnummer-koordinatar/?postnummer=2626&amp;poststad=Lillehammer" TargetMode="External"/><Relationship Id="rId14178" Type="http://schemas.openxmlformats.org/officeDocument/2006/relationships/hyperlink" Target="http://www.erikbolstad.no/postnummer-koordinatar/?postnummer=9030&amp;poststad=Sjursnes" TargetMode="External"/><Relationship Id="rId3186" Type="http://schemas.openxmlformats.org/officeDocument/2006/relationships/hyperlink" Target="http://www.erikbolstad.no/postnummer-koordinatar/?postnummer=3131&amp;poststad=Hus&#248;ysund" TargetMode="External"/><Relationship Id="rId4237" Type="http://schemas.openxmlformats.org/officeDocument/2006/relationships/hyperlink" Target="http://www.erikbolstad.no/postnummer-koordinatar/?postnummer=4048&amp;poststad=Hafrsfjord" TargetMode="External"/><Relationship Id="rId4651" Type="http://schemas.openxmlformats.org/officeDocument/2006/relationships/hyperlink" Target="http://www.erikbolstad.no/postnummer-koordinatar/?postnummer=4484&amp;poststad=&#216;yestranda" TargetMode="External"/><Relationship Id="rId13194" Type="http://schemas.openxmlformats.org/officeDocument/2006/relationships/hyperlink" Target="http://www.erikbolstad.no/postnummer-koordinatar/?postnummer=6812&amp;poststad=F&#248;rde" TargetMode="External"/><Relationship Id="rId3253" Type="http://schemas.openxmlformats.org/officeDocument/2006/relationships/hyperlink" Target="http://www.erikbolstad.no/postnummer-koordinatar/?postnummer=3171&amp;poststad=Sem" TargetMode="External"/><Relationship Id="rId4304" Type="http://schemas.openxmlformats.org/officeDocument/2006/relationships/hyperlink" Target="http://www.erikbolstad.no/postnummer-koordinatar/?postnummer=4091&amp;poststad=Hafrsfjord" TargetMode="External"/><Relationship Id="rId5702" Type="http://schemas.openxmlformats.org/officeDocument/2006/relationships/hyperlink" Target="http://www.erikbolstad.no/postnummer-koordinatar/?postnummer=5462&amp;poststad=Her&#248;ysundet" TargetMode="External"/><Relationship Id="rId8858" Type="http://schemas.openxmlformats.org/officeDocument/2006/relationships/hyperlink" Target="http://www.erikbolstad.no/postnummer-koordinatar/?postnummer=8767&amp;poststad=Lur&#248;y" TargetMode="External"/><Relationship Id="rId9909" Type="http://schemas.openxmlformats.org/officeDocument/2006/relationships/hyperlink" Target="http://www.erikbolstad.no/postnummer-koordinatar/?postnummer=0376&amp;poststad=Oslo" TargetMode="External"/><Relationship Id="rId10788" Type="http://schemas.openxmlformats.org/officeDocument/2006/relationships/hyperlink" Target="http://www.erikbolstad.no/postnummer-koordinatar/?postnummer=2021&amp;poststad=Skedsmokorset" TargetMode="External"/><Relationship Id="rId11839" Type="http://schemas.openxmlformats.org/officeDocument/2006/relationships/hyperlink" Target="http://www.erikbolstad.no/postnummer-koordinatar/?postnummer=4096&amp;poststad=Randaberg" TargetMode="External"/><Relationship Id="rId14245" Type="http://schemas.openxmlformats.org/officeDocument/2006/relationships/hyperlink" Target="http://www.erikbolstad.no/postnummer-koordinatar/?postnummer=9177&amp;poststad=Hornsund%20(ikkje%20i%20bruk)" TargetMode="External"/><Relationship Id="rId174" Type="http://schemas.openxmlformats.org/officeDocument/2006/relationships/hyperlink" Target="http://www.erikbolstad.no/postnummer-koordinatar/?postnummer=0164&amp;poststad=Oslo" TargetMode="External"/><Relationship Id="rId7874" Type="http://schemas.openxmlformats.org/officeDocument/2006/relationships/hyperlink" Target="http://www.erikbolstad.no/postnummer-koordinatar/?postnummer=7519&amp;poststad=Elvarli" TargetMode="External"/><Relationship Id="rId8925" Type="http://schemas.openxmlformats.org/officeDocument/2006/relationships/hyperlink" Target="http://www.erikbolstad.no/postnummer-koordinatar/?postnummer=8907&amp;poststad=Br&#248;nn&#248;ysund" TargetMode="External"/><Relationship Id="rId10855" Type="http://schemas.openxmlformats.org/officeDocument/2006/relationships/hyperlink" Target="http://www.erikbolstad.no/postnummer-koordinatar/?postnummer=2202&amp;poststad=Kongsvinger" TargetMode="External"/><Relationship Id="rId11906" Type="http://schemas.openxmlformats.org/officeDocument/2006/relationships/hyperlink" Target="http://www.erikbolstad.no/postnummer-koordinatar/?postnummer=4295&amp;poststad=Veav&#229;gen" TargetMode="External"/><Relationship Id="rId13261" Type="http://schemas.openxmlformats.org/officeDocument/2006/relationships/hyperlink" Target="http://www.erikbolstad.no/postnummer-koordinatar/?postnummer=6921&amp;poststad=Hardbakke" TargetMode="External"/><Relationship Id="rId14312" Type="http://schemas.openxmlformats.org/officeDocument/2006/relationships/hyperlink" Target="http://www.erikbolstad.no/postnummer-koordinatar/?postnummer=9304&amp;poststad=Vangsvik" TargetMode="External"/><Relationship Id="rId241" Type="http://schemas.openxmlformats.org/officeDocument/2006/relationships/hyperlink" Target="http://www.erikbolstad.no/postnummer-koordinatar/?postnummer=0202&amp;poststad=Oslo" TargetMode="External"/><Relationship Id="rId3320" Type="http://schemas.openxmlformats.org/officeDocument/2006/relationships/hyperlink" Target="http://www.erikbolstad.no/postnummer-koordinatar/?postnummer=3207&amp;poststad=Sandefjord" TargetMode="External"/><Relationship Id="rId5078" Type="http://schemas.openxmlformats.org/officeDocument/2006/relationships/hyperlink" Target="http://www.erikbolstad.no/postnummer-koordinatar/?postnummer=4884&amp;poststad=Grimstad" TargetMode="External"/><Relationship Id="rId6476" Type="http://schemas.openxmlformats.org/officeDocument/2006/relationships/hyperlink" Target="http://www.erikbolstad.no/postnummer-koordinatar/?postnummer=6144&amp;poststad=Sylte" TargetMode="External"/><Relationship Id="rId6890" Type="http://schemas.openxmlformats.org/officeDocument/2006/relationships/hyperlink" Target="http://www.erikbolstad.no/postnummer-koordinatar/?postnummer=6699&amp;poststad=Kj&#248;rsvikbugen" TargetMode="External"/><Relationship Id="rId7527" Type="http://schemas.openxmlformats.org/officeDocument/2006/relationships/hyperlink" Target="http://www.erikbolstad.no/postnummer-koordinatar/?postnummer=7273&amp;poststad=Norddyr&#248;y" TargetMode="External"/><Relationship Id="rId7941" Type="http://schemas.openxmlformats.org/officeDocument/2006/relationships/hyperlink" Target="http://www.erikbolstad.no/postnummer-koordinatar/?postnummer=7609&amp;poststad=Levanger" TargetMode="External"/><Relationship Id="rId10508" Type="http://schemas.openxmlformats.org/officeDocument/2006/relationships/hyperlink" Target="http://www.erikbolstad.no/postnummer-koordinatar/?postnummer=1506&amp;poststad=Moss" TargetMode="External"/><Relationship Id="rId5492" Type="http://schemas.openxmlformats.org/officeDocument/2006/relationships/hyperlink" Target="http://www.erikbolstad.no/postnummer-koordinatar/?postnummer=5299&amp;poststad=Haus" TargetMode="External"/><Relationship Id="rId6129" Type="http://schemas.openxmlformats.org/officeDocument/2006/relationships/hyperlink" Target="http://www.erikbolstad.no/postnummer-koordinatar/?postnummer=5838&amp;poststad=Bergen" TargetMode="External"/><Relationship Id="rId6543" Type="http://schemas.openxmlformats.org/officeDocument/2006/relationships/hyperlink" Target="http://www.erikbolstad.no/postnummer-koordinatar/?postnummer=6238&amp;poststad=Straumgjerde" TargetMode="External"/><Relationship Id="rId9699" Type="http://schemas.openxmlformats.org/officeDocument/2006/relationships/hyperlink" Target="http://www.erikbolstad.no/postnummer-koordinatar/?postnummer=0030&amp;poststad=Oslo" TargetMode="External"/><Relationship Id="rId10922" Type="http://schemas.openxmlformats.org/officeDocument/2006/relationships/hyperlink" Target="http://www.erikbolstad.no/postnummer-koordinatar/?postnummer=2341&amp;poststad=L&#248;ten" TargetMode="External"/><Relationship Id="rId1688" Type="http://schemas.openxmlformats.org/officeDocument/2006/relationships/hyperlink" Target="http://www.erikbolstad.no/postnummer-koordinatar/?postnummer=1525&amp;poststad=Moss" TargetMode="External"/><Relationship Id="rId2739" Type="http://schemas.openxmlformats.org/officeDocument/2006/relationships/hyperlink" Target="http://www.erikbolstad.no/postnummer-koordinatar/?postnummer=2664&amp;poststad=Dovre" TargetMode="External"/><Relationship Id="rId4094" Type="http://schemas.openxmlformats.org/officeDocument/2006/relationships/hyperlink" Target="http://www.erikbolstad.no/postnummer-koordinatar/?postnummer=3931&amp;poststad=Porsgrunn" TargetMode="External"/><Relationship Id="rId5145" Type="http://schemas.openxmlformats.org/officeDocument/2006/relationships/hyperlink" Target="http://www.erikbolstad.no/postnummer-koordinatar/?postnummer=4990&amp;poststad=S&#248;ndeled" TargetMode="External"/><Relationship Id="rId6610" Type="http://schemas.openxmlformats.org/officeDocument/2006/relationships/hyperlink" Target="http://www.erikbolstad.no/postnummer-koordinatar/?postnummer=6387&amp;poststad=V&#229;gstranda" TargetMode="External"/><Relationship Id="rId9766" Type="http://schemas.openxmlformats.org/officeDocument/2006/relationships/hyperlink" Target="http://www.erikbolstad.no/postnummer-koordinatar/?postnummer=0160&amp;poststad=Oslo" TargetMode="External"/><Relationship Id="rId1755" Type="http://schemas.openxmlformats.org/officeDocument/2006/relationships/hyperlink" Target="http://www.erikbolstad.no/postnummer-koordinatar/?postnummer=1603&amp;poststad=Fredrikstad" TargetMode="External"/><Relationship Id="rId4161" Type="http://schemas.openxmlformats.org/officeDocument/2006/relationships/hyperlink" Target="http://www.erikbolstad.no/postnummer-koordinatar/?postnummer=4005&amp;poststad=Stavanger" TargetMode="External"/><Relationship Id="rId5212" Type="http://schemas.openxmlformats.org/officeDocument/2006/relationships/hyperlink" Target="http://www.erikbolstad.no/postnummer-koordinatar/?postnummer=5042&amp;poststad=Bergen" TargetMode="External"/><Relationship Id="rId8368" Type="http://schemas.openxmlformats.org/officeDocument/2006/relationships/hyperlink" Target="http://www.erikbolstad.no/postnummer-koordinatar/?postnummer=8182&amp;poststad=Melfjordbotn" TargetMode="External"/><Relationship Id="rId8782" Type="http://schemas.openxmlformats.org/officeDocument/2006/relationships/hyperlink" Target="http://www.erikbolstad.no/postnummer-koordinatar/?postnummer=8655&amp;poststad=Mosj&#248;en" TargetMode="External"/><Relationship Id="rId9419" Type="http://schemas.openxmlformats.org/officeDocument/2006/relationships/hyperlink" Target="http://www.erikbolstad.no/postnummer-koordinatar/?postnummer=9481&amp;poststad=Harstad" TargetMode="External"/><Relationship Id="rId10298" Type="http://schemas.openxmlformats.org/officeDocument/2006/relationships/hyperlink" Target="http://www.erikbolstad.no/postnummer-koordinatar/?postnummer=1169&amp;poststad=Oslo" TargetMode="External"/><Relationship Id="rId11349" Type="http://schemas.openxmlformats.org/officeDocument/2006/relationships/hyperlink" Target="http://www.erikbolstad.no/postnummer-koordinatar/?postnummer=3214&amp;poststad=Sandefjord" TargetMode="External"/><Relationship Id="rId11696" Type="http://schemas.openxmlformats.org/officeDocument/2006/relationships/hyperlink" Target="http://www.erikbolstad.no/postnummer-koordinatar/?postnummer=3885&amp;poststad=Fyresdal" TargetMode="External"/><Relationship Id="rId12747" Type="http://schemas.openxmlformats.org/officeDocument/2006/relationships/hyperlink" Target="http://www.erikbolstad.no/postnummer-koordinatar/?postnummer=5838&amp;poststad=Bergen" TargetMode="External"/><Relationship Id="rId1408" Type="http://schemas.openxmlformats.org/officeDocument/2006/relationships/hyperlink" Target="http://www.erikbolstad.no/postnummer-koordinatar/?postnummer=1339&amp;poststad=V&#248;yenenga" TargetMode="External"/><Relationship Id="rId2806" Type="http://schemas.openxmlformats.org/officeDocument/2006/relationships/hyperlink" Target="http://www.erikbolstad.no/postnummer-koordinatar/?postnummer=2720&amp;poststad=Grindvoll" TargetMode="External"/><Relationship Id="rId7384" Type="http://schemas.openxmlformats.org/officeDocument/2006/relationships/hyperlink" Target="http://www.erikbolstad.no/postnummer-koordinatar/?postnummer=7105&amp;poststad=Stadsbygd" TargetMode="External"/><Relationship Id="rId8435" Type="http://schemas.openxmlformats.org/officeDocument/2006/relationships/hyperlink" Target="http://www.erikbolstad.no/postnummer-koordinatar/?postnummer=8250&amp;poststad=Rognan" TargetMode="External"/><Relationship Id="rId9833" Type="http://schemas.openxmlformats.org/officeDocument/2006/relationships/hyperlink" Target="http://www.erikbolstad.no/postnummer-koordinatar/?postnummer=0260&amp;poststad=Oslo" TargetMode="External"/><Relationship Id="rId11763" Type="http://schemas.openxmlformats.org/officeDocument/2006/relationships/hyperlink" Target="http://www.erikbolstad.no/postnummer-koordinatar/?postnummer=4005&amp;poststad=Stavanger" TargetMode="External"/><Relationship Id="rId12814" Type="http://schemas.openxmlformats.org/officeDocument/2006/relationships/hyperlink" Target="http://www.erikbolstad.no/postnummer-koordinatar/?postnummer=5956&amp;poststad=Hundvin" TargetMode="External"/><Relationship Id="rId47" Type="http://schemas.openxmlformats.org/officeDocument/2006/relationships/hyperlink" Target="http://www.erikbolstad.no/postnummer-koordinatar/?postnummer=0041&amp;poststad=Oslo%20(ikkje%20i%20bruk)" TargetMode="External"/><Relationship Id="rId1822" Type="http://schemas.openxmlformats.org/officeDocument/2006/relationships/hyperlink" Target="http://www.erikbolstad.no/postnummer-koordinatar/?postnummer=1642&amp;poststad=Saltnes" TargetMode="External"/><Relationship Id="rId4978" Type="http://schemas.openxmlformats.org/officeDocument/2006/relationships/hyperlink" Target="http://www.erikbolstad.no/postnummer-koordinatar/?postnummer=4808&amp;poststad=Arendal" TargetMode="External"/><Relationship Id="rId7037" Type="http://schemas.openxmlformats.org/officeDocument/2006/relationships/hyperlink" Target="http://www.erikbolstad.no/postnummer-koordinatar/?postnummer=6819&amp;poststad=F&#248;rde" TargetMode="External"/><Relationship Id="rId9900" Type="http://schemas.openxmlformats.org/officeDocument/2006/relationships/hyperlink" Target="http://www.erikbolstad.no/postnummer-koordinatar/?postnummer=0367&amp;poststad=Oslo" TargetMode="External"/><Relationship Id="rId10365" Type="http://schemas.openxmlformats.org/officeDocument/2006/relationships/hyperlink" Target="http://www.erikbolstad.no/postnummer-koordinatar/?postnummer=1317&amp;poststad=B&#230;rums%20Verk" TargetMode="External"/><Relationship Id="rId11416" Type="http://schemas.openxmlformats.org/officeDocument/2006/relationships/hyperlink" Target="http://www.erikbolstad.no/postnummer-koordinatar/?postnummer=3292&amp;poststad=Stavern" TargetMode="External"/><Relationship Id="rId11830" Type="http://schemas.openxmlformats.org/officeDocument/2006/relationships/hyperlink" Target="http://www.erikbolstad.no/postnummer-koordinatar/?postnummer=4087&amp;poststad=Stavanger" TargetMode="External"/><Relationship Id="rId3994" Type="http://schemas.openxmlformats.org/officeDocument/2006/relationships/hyperlink" Target="http://www.erikbolstad.no/postnummer-koordinatar/?postnummer=3835&amp;poststad=Seljord" TargetMode="External"/><Relationship Id="rId6053" Type="http://schemas.openxmlformats.org/officeDocument/2006/relationships/hyperlink" Target="http://www.erikbolstad.no/postnummer-koordinatar/?postnummer=5778&amp;poststad=Utne" TargetMode="External"/><Relationship Id="rId7451" Type="http://schemas.openxmlformats.org/officeDocument/2006/relationships/hyperlink" Target="http://www.erikbolstad.no/postnummer-koordinatar/?postnummer=7200&amp;poststad=Kyrks&#230;ter&#248;ra" TargetMode="External"/><Relationship Id="rId8502" Type="http://schemas.openxmlformats.org/officeDocument/2006/relationships/hyperlink" Target="http://www.erikbolstad.no/postnummer-koordinatar/?postnummer=8313&amp;poststad=Kleppstad" TargetMode="External"/><Relationship Id="rId10018" Type="http://schemas.openxmlformats.org/officeDocument/2006/relationships/hyperlink" Target="http://www.erikbolstad.no/postnummer-koordinatar/?postnummer=0564&amp;poststad=Oslo" TargetMode="External"/><Relationship Id="rId10432" Type="http://schemas.openxmlformats.org/officeDocument/2006/relationships/hyperlink" Target="http://www.erikbolstad.no/postnummer-koordinatar/?postnummer=1392&amp;poststad=Vettre" TargetMode="External"/><Relationship Id="rId13588" Type="http://schemas.openxmlformats.org/officeDocument/2006/relationships/hyperlink" Target="http://www.erikbolstad.no/postnummer-koordinatar/?postnummer=7484&amp;poststad=Trondheim" TargetMode="External"/><Relationship Id="rId2596" Type="http://schemas.openxmlformats.org/officeDocument/2006/relationships/hyperlink" Target="http://www.erikbolstad.no/postnummer-koordinatar/?postnummer=2477&amp;poststad=Sollia" TargetMode="External"/><Relationship Id="rId3647" Type="http://schemas.openxmlformats.org/officeDocument/2006/relationships/hyperlink" Target="http://www.erikbolstad.no/postnummer-koordinatar/?postnummer=3528&amp;poststad=Hedalen" TargetMode="External"/><Relationship Id="rId7104" Type="http://schemas.openxmlformats.org/officeDocument/2006/relationships/hyperlink" Target="http://www.erikbolstad.no/postnummer-koordinatar/?postnummer=6879&amp;poststad=Solvorn" TargetMode="External"/><Relationship Id="rId13655" Type="http://schemas.openxmlformats.org/officeDocument/2006/relationships/hyperlink" Target="http://www.erikbolstad.no/postnummer-koordinatar/?postnummer=7619&amp;poststad=Skogn" TargetMode="External"/><Relationship Id="rId568" Type="http://schemas.openxmlformats.org/officeDocument/2006/relationships/hyperlink" Target="http://www.erikbolstad.no/postnummer-koordinatar/?postnummer=0479&amp;poststad=Oslo" TargetMode="External"/><Relationship Id="rId982" Type="http://schemas.openxmlformats.org/officeDocument/2006/relationships/hyperlink" Target="http://www.erikbolstad.no/postnummer-koordinatar/?postnummer=0850&amp;poststad=Oslo" TargetMode="External"/><Relationship Id="rId1198" Type="http://schemas.openxmlformats.org/officeDocument/2006/relationships/hyperlink" Target="http://www.erikbolstad.no/postnummer-koordinatar/?postnummer=1151&amp;poststad=Oslo" TargetMode="External"/><Relationship Id="rId2249" Type="http://schemas.openxmlformats.org/officeDocument/2006/relationships/hyperlink" Target="http://www.erikbolstad.no/postnummer-koordinatar/?postnummer=2052&amp;poststad=Jessheim" TargetMode="External"/><Relationship Id="rId2663" Type="http://schemas.openxmlformats.org/officeDocument/2006/relationships/hyperlink" Target="http://www.erikbolstad.no/postnummer-koordinatar/?postnummer=2614&amp;poststad=Lillehammer" TargetMode="External"/><Relationship Id="rId3714" Type="http://schemas.openxmlformats.org/officeDocument/2006/relationships/hyperlink" Target="http://www.erikbolstad.no/postnummer-koordinatar/?postnummer=3605&amp;poststad=Kongsberg" TargetMode="External"/><Relationship Id="rId6120" Type="http://schemas.openxmlformats.org/officeDocument/2006/relationships/hyperlink" Target="http://www.erikbolstad.no/postnummer-koordinatar/?postnummer=5828&amp;poststad=Bergen" TargetMode="External"/><Relationship Id="rId9276" Type="http://schemas.openxmlformats.org/officeDocument/2006/relationships/hyperlink" Target="http://www.erikbolstad.no/postnummer-koordinatar/?postnummer=9322&amp;poststad=Karlstad" TargetMode="External"/><Relationship Id="rId9690" Type="http://schemas.openxmlformats.org/officeDocument/2006/relationships/hyperlink" Target="http://www.erikbolstad.no/postnummer-koordinatar/?postnummer=0020&amp;poststad=Oslo%20(ikkje%20i%20bruk)" TargetMode="External"/><Relationship Id="rId12257" Type="http://schemas.openxmlformats.org/officeDocument/2006/relationships/hyperlink" Target="http://www.erikbolstad.no/postnummer-koordinatar/?postnummer=4994&amp;poststad=Akland" TargetMode="External"/><Relationship Id="rId13308" Type="http://schemas.openxmlformats.org/officeDocument/2006/relationships/hyperlink" Target="http://www.erikbolstad.no/postnummer-koordinatar/?postnummer=7010&amp;poststad=Trondheim" TargetMode="External"/><Relationship Id="rId635" Type="http://schemas.openxmlformats.org/officeDocument/2006/relationships/hyperlink" Target="http://www.erikbolstad.no/postnummer-koordinatar/?postnummer=0517&amp;poststad=Oslo" TargetMode="External"/><Relationship Id="rId1265" Type="http://schemas.openxmlformats.org/officeDocument/2006/relationships/hyperlink" Target="http://www.erikbolstad.no/postnummer-koordinatar/?postnummer=1204&amp;poststad=Oslo" TargetMode="External"/><Relationship Id="rId2316" Type="http://schemas.openxmlformats.org/officeDocument/2006/relationships/hyperlink" Target="http://www.erikbolstad.no/postnummer-koordinatar/?postnummer=2120&amp;poststad=Sagstua" TargetMode="External"/><Relationship Id="rId2730" Type="http://schemas.openxmlformats.org/officeDocument/2006/relationships/hyperlink" Target="http://www.erikbolstad.no/postnummer-koordinatar/?postnummer=2659&amp;poststad=Domb&#229;s" TargetMode="External"/><Relationship Id="rId5886" Type="http://schemas.openxmlformats.org/officeDocument/2006/relationships/hyperlink" Target="http://www.erikbolstad.no/postnummer-koordinatar/?postnummer=5605&amp;poststad=&#197;lvik" TargetMode="External"/><Relationship Id="rId8292" Type="http://schemas.openxmlformats.org/officeDocument/2006/relationships/hyperlink" Target="http://www.erikbolstad.no/postnummer-koordinatar/?postnummer=8091&amp;poststad=Bod&#248;" TargetMode="External"/><Relationship Id="rId9343" Type="http://schemas.openxmlformats.org/officeDocument/2006/relationships/hyperlink" Target="http://www.erikbolstad.no/postnummer-koordinatar/?postnummer=9405&amp;poststad=Harstad" TargetMode="External"/><Relationship Id="rId11273" Type="http://schemas.openxmlformats.org/officeDocument/2006/relationships/hyperlink" Target="http://www.erikbolstad.no/postnummer-koordinatar/?postnummer=3127&amp;poststad=T&#248;nsberg" TargetMode="External"/><Relationship Id="rId12671" Type="http://schemas.openxmlformats.org/officeDocument/2006/relationships/hyperlink" Target="http://www.erikbolstad.no/postnummer-koordinatar/?postnummer=5711&amp;poststad=Skulestadmo" TargetMode="External"/><Relationship Id="rId13722" Type="http://schemas.openxmlformats.org/officeDocument/2006/relationships/hyperlink" Target="http://www.erikbolstad.no/postnummer-koordinatar/?postnummer=7771&amp;poststad=Flatanger" TargetMode="External"/><Relationship Id="rId702" Type="http://schemas.openxmlformats.org/officeDocument/2006/relationships/hyperlink" Target="http://www.erikbolstad.no/postnummer-koordinatar/?postnummer=0579&amp;poststad=Oslo" TargetMode="External"/><Relationship Id="rId1332" Type="http://schemas.openxmlformats.org/officeDocument/2006/relationships/hyperlink" Target="http://www.erikbolstad.no/postnummer-koordinatar/?postnummer=1291&amp;poststad=Oslo" TargetMode="External"/><Relationship Id="rId4488" Type="http://schemas.openxmlformats.org/officeDocument/2006/relationships/hyperlink" Target="http://www.erikbolstad.no/postnummer-koordinatar/?postnummer=4316&amp;poststad=Sandnes" TargetMode="External"/><Relationship Id="rId5539" Type="http://schemas.openxmlformats.org/officeDocument/2006/relationships/hyperlink" Target="http://www.erikbolstad.no/postnummer-koordinatar/?postnummer=5333&amp;poststad=Tjeldst&#248;" TargetMode="External"/><Relationship Id="rId6937" Type="http://schemas.openxmlformats.org/officeDocument/2006/relationships/hyperlink" Target="http://www.erikbolstad.no/postnummer-koordinatar/?postnummer=6730&amp;poststad=Davik" TargetMode="External"/><Relationship Id="rId9410" Type="http://schemas.openxmlformats.org/officeDocument/2006/relationships/hyperlink" Target="http://www.erikbolstad.no/postnummer-koordinatar/?postnummer=9471&amp;poststad=Gratangen" TargetMode="External"/><Relationship Id="rId12324" Type="http://schemas.openxmlformats.org/officeDocument/2006/relationships/hyperlink" Target="http://www.erikbolstad.no/postnummer-koordinatar/?postnummer=5114&amp;poststad=Tertnes" TargetMode="External"/><Relationship Id="rId5953" Type="http://schemas.openxmlformats.org/officeDocument/2006/relationships/hyperlink" Target="http://www.erikbolstad.no/postnummer-koordinatar/?postnummer=5696&amp;poststad=Tysnes" TargetMode="External"/><Relationship Id="rId8012" Type="http://schemas.openxmlformats.org/officeDocument/2006/relationships/hyperlink" Target="http://www.erikbolstad.no/postnummer-koordinatar/?postnummer=7709&amp;poststad=Steinkjer" TargetMode="External"/><Relationship Id="rId11340" Type="http://schemas.openxmlformats.org/officeDocument/2006/relationships/hyperlink" Target="http://www.erikbolstad.no/postnummer-koordinatar/?postnummer=3205&amp;poststad=Sandefjord" TargetMode="External"/><Relationship Id="rId14496" Type="http://schemas.openxmlformats.org/officeDocument/2006/relationships/hyperlink" Target="http://www.erikbolstad.no/postnummer-koordinatar/?postnummer=9802&amp;poststad=Vestre%20Jakobselv" TargetMode="External"/><Relationship Id="rId3157" Type="http://schemas.openxmlformats.org/officeDocument/2006/relationships/hyperlink" Target="http://www.erikbolstad.no/postnummer-koordinatar/?postnummer=3115&amp;poststad=T&#248;nsberg" TargetMode="External"/><Relationship Id="rId4555" Type="http://schemas.openxmlformats.org/officeDocument/2006/relationships/hyperlink" Target="http://www.erikbolstad.no/postnummer-koordinatar/?postnummer=4358&amp;poststad=Kleppe" TargetMode="External"/><Relationship Id="rId5606" Type="http://schemas.openxmlformats.org/officeDocument/2006/relationships/hyperlink" Target="http://www.erikbolstad.no/postnummer-koordinatar/?postnummer=5392&amp;poststad=Storeb&#248;" TargetMode="External"/><Relationship Id="rId13098" Type="http://schemas.openxmlformats.org/officeDocument/2006/relationships/hyperlink" Target="http://www.erikbolstad.no/postnummer-koordinatar/?postnummer=6637&amp;poststad=Flemma" TargetMode="External"/><Relationship Id="rId14149" Type="http://schemas.openxmlformats.org/officeDocument/2006/relationships/hyperlink" Target="http://www.erikbolstad.no/postnummer-koordinatar/?postnummer=8920&amp;poststad=S&#248;mna" TargetMode="External"/><Relationship Id="rId3571" Type="http://schemas.openxmlformats.org/officeDocument/2006/relationships/hyperlink" Target="http://www.erikbolstad.no/postnummer-koordinatar/?postnummer=3471&amp;poststad=Slemmestad" TargetMode="External"/><Relationship Id="rId4208" Type="http://schemas.openxmlformats.org/officeDocument/2006/relationships/hyperlink" Target="http://www.erikbolstad.no/postnummer-koordinatar/?postnummer=4028&amp;poststad=Stavanger" TargetMode="External"/><Relationship Id="rId4622" Type="http://schemas.openxmlformats.org/officeDocument/2006/relationships/hyperlink" Target="http://www.erikbolstad.no/postnummer-koordinatar/?postnummer=4403&amp;poststad=Flekkefjord" TargetMode="External"/><Relationship Id="rId7778" Type="http://schemas.openxmlformats.org/officeDocument/2006/relationships/hyperlink" Target="http://www.erikbolstad.no/postnummer-koordinatar/?postnummer=7467&amp;poststad=Trondheim" TargetMode="External"/><Relationship Id="rId8829" Type="http://schemas.openxmlformats.org/officeDocument/2006/relationships/hyperlink" Target="http://www.erikbolstad.no/postnummer-koordinatar/?postnummer=8732&amp;poststad=Aldra" TargetMode="External"/><Relationship Id="rId10759" Type="http://schemas.openxmlformats.org/officeDocument/2006/relationships/hyperlink" Target="http://www.erikbolstad.no/postnummer-koordinatar/?postnummer=1940&amp;poststad=Bj&#248;rkelangen" TargetMode="External"/><Relationship Id="rId13165" Type="http://schemas.openxmlformats.org/officeDocument/2006/relationships/hyperlink" Target="http://www.erikbolstad.no/postnummer-koordinatar/?postnummer=6777&amp;poststad=St&#229;rheim" TargetMode="External"/><Relationship Id="rId14216" Type="http://schemas.openxmlformats.org/officeDocument/2006/relationships/hyperlink" Target="http://www.erikbolstad.no/postnummer-koordinatar/?postnummer=9135&amp;poststad=Vannv&#229;g" TargetMode="External"/><Relationship Id="rId492" Type="http://schemas.openxmlformats.org/officeDocument/2006/relationships/hyperlink" Target="http://www.erikbolstad.no/postnummer-koordinatar/?postnummer=0412&amp;poststad=Oslo" TargetMode="External"/><Relationship Id="rId2173" Type="http://schemas.openxmlformats.org/officeDocument/2006/relationships/hyperlink" Target="http://www.erikbolstad.no/postnummer-koordinatar/?postnummer=2001&amp;poststad=Lillestr&#248;m" TargetMode="External"/><Relationship Id="rId3224" Type="http://schemas.openxmlformats.org/officeDocument/2006/relationships/hyperlink" Target="http://www.erikbolstad.no/postnummer-koordinatar/?postnummer=3154&amp;poststad=Tolvsr&#248;d" TargetMode="External"/><Relationship Id="rId6794" Type="http://schemas.openxmlformats.org/officeDocument/2006/relationships/hyperlink" Target="http://www.erikbolstad.no/postnummer-koordinatar/?postnummer=6538&amp;poststad=Aver&#248;y" TargetMode="External"/><Relationship Id="rId7845" Type="http://schemas.openxmlformats.org/officeDocument/2006/relationships/hyperlink" Target="http://www.erikbolstad.no/postnummer-koordinatar/?postnummer=7501&amp;poststad=Stj&#248;rdal" TargetMode="External"/><Relationship Id="rId12181" Type="http://schemas.openxmlformats.org/officeDocument/2006/relationships/hyperlink" Target="http://www.erikbolstad.no/postnummer-koordinatar/?postnummer=4823&amp;poststad=Nedenes" TargetMode="External"/><Relationship Id="rId13232" Type="http://schemas.openxmlformats.org/officeDocument/2006/relationships/hyperlink" Target="http://www.erikbolstad.no/postnummer-koordinatar/?postnummer=6877&amp;poststad=Fortun" TargetMode="External"/><Relationship Id="rId145" Type="http://schemas.openxmlformats.org/officeDocument/2006/relationships/hyperlink" Target="http://www.erikbolstad.no/postnummer-koordinatar/?postnummer=0138&amp;poststad=Oslo" TargetMode="External"/><Relationship Id="rId2240" Type="http://schemas.openxmlformats.org/officeDocument/2006/relationships/hyperlink" Target="http://www.erikbolstad.no/postnummer-koordinatar/?postnummer=2036&amp;poststad=Maura" TargetMode="External"/><Relationship Id="rId5396" Type="http://schemas.openxmlformats.org/officeDocument/2006/relationships/hyperlink" Target="http://www.erikbolstad.no/postnummer-koordinatar/?postnummer=5212&amp;poststad=S&#248;fteland" TargetMode="External"/><Relationship Id="rId6447" Type="http://schemas.openxmlformats.org/officeDocument/2006/relationships/hyperlink" Target="http://www.erikbolstad.no/postnummer-koordinatar/?postnummer=6101&amp;poststad=Volda" TargetMode="External"/><Relationship Id="rId6861" Type="http://schemas.openxmlformats.org/officeDocument/2006/relationships/hyperlink" Target="http://www.erikbolstad.no/postnummer-koordinatar/?postnummer=6659&amp;poststad=Rindal" TargetMode="External"/><Relationship Id="rId10826" Type="http://schemas.openxmlformats.org/officeDocument/2006/relationships/hyperlink" Target="http://www.erikbolstad.no/postnummer-koordinatar/?postnummer=2073&amp;poststad=B&#248;n" TargetMode="External"/><Relationship Id="rId212" Type="http://schemas.openxmlformats.org/officeDocument/2006/relationships/hyperlink" Target="http://www.erikbolstad.no/postnummer-koordinatar/?postnummer=0183&amp;poststad=Oslo" TargetMode="External"/><Relationship Id="rId5049" Type="http://schemas.openxmlformats.org/officeDocument/2006/relationships/hyperlink" Target="http://www.erikbolstad.no/postnummer-koordinatar/?postnummer=4858&amp;poststad=Arendal" TargetMode="External"/><Relationship Id="rId5463" Type="http://schemas.openxmlformats.org/officeDocument/2006/relationships/hyperlink" Target="http://www.erikbolstad.no/postnummer-koordinatar/?postnummer=5262&amp;poststad=Arnatveit" TargetMode="External"/><Relationship Id="rId6514" Type="http://schemas.openxmlformats.org/officeDocument/2006/relationships/hyperlink" Target="http://www.erikbolstad.no/postnummer-koordinatar/?postnummer=6196&amp;poststad=Norangsfjorden" TargetMode="External"/><Relationship Id="rId7912" Type="http://schemas.openxmlformats.org/officeDocument/2006/relationships/hyperlink" Target="http://www.erikbolstad.no/postnummer-koordinatar/?postnummer=7583&amp;poststad=Selbu" TargetMode="External"/><Relationship Id="rId12998" Type="http://schemas.openxmlformats.org/officeDocument/2006/relationships/hyperlink" Target="http://www.erikbolstad.no/postnummer-koordinatar/?postnummer=6401&amp;poststad=Molde" TargetMode="External"/><Relationship Id="rId4065" Type="http://schemas.openxmlformats.org/officeDocument/2006/relationships/hyperlink" Target="http://www.erikbolstad.no/postnummer-koordinatar/?postnummer=3914&amp;poststad=Porsgrunn" TargetMode="External"/><Relationship Id="rId5116" Type="http://schemas.openxmlformats.org/officeDocument/2006/relationships/hyperlink" Target="http://www.erikbolstad.no/postnummer-koordinatar/?postnummer=4915&amp;poststad=Vestre%20Sand&#248;ya" TargetMode="External"/><Relationship Id="rId1659" Type="http://schemas.openxmlformats.org/officeDocument/2006/relationships/hyperlink" Target="http://www.erikbolstad.no/postnummer-koordinatar/?postnummer=1511&amp;poststad=Moss" TargetMode="External"/><Relationship Id="rId3081" Type="http://schemas.openxmlformats.org/officeDocument/2006/relationships/hyperlink" Target="http://www.erikbolstad.no/postnummer-koordinatar/?postnummer=3051&amp;poststad=Mj&#248;ndalen" TargetMode="External"/><Relationship Id="rId4132" Type="http://schemas.openxmlformats.org/officeDocument/2006/relationships/hyperlink" Target="http://www.erikbolstad.no/postnummer-koordinatar/?postnummer=3966&amp;poststad=Stathelle" TargetMode="External"/><Relationship Id="rId5530" Type="http://schemas.openxmlformats.org/officeDocument/2006/relationships/hyperlink" Target="http://www.erikbolstad.no/postnummer-koordinatar/?postnummer=5325&amp;poststad=Follese" TargetMode="External"/><Relationship Id="rId7288" Type="http://schemas.openxmlformats.org/officeDocument/2006/relationships/hyperlink" Target="http://www.erikbolstad.no/postnummer-koordinatar/?postnummer=7029&amp;poststad=Trondheim" TargetMode="External"/><Relationship Id="rId8686" Type="http://schemas.openxmlformats.org/officeDocument/2006/relationships/hyperlink" Target="http://www.erikbolstad.no/postnummer-koordinatar/?postnummer=8522&amp;poststad=Beisfjord" TargetMode="External"/><Relationship Id="rId9737" Type="http://schemas.openxmlformats.org/officeDocument/2006/relationships/hyperlink" Target="http://www.erikbolstad.no/postnummer-koordinatar/?postnummer=0120&amp;poststad=Oslo" TargetMode="External"/><Relationship Id="rId11667" Type="http://schemas.openxmlformats.org/officeDocument/2006/relationships/hyperlink" Target="http://www.erikbolstad.no/postnummer-koordinatar/?postnummer=3804&amp;poststad=B&#248;%20i%20Telemark" TargetMode="External"/><Relationship Id="rId12718" Type="http://schemas.openxmlformats.org/officeDocument/2006/relationships/hyperlink" Target="http://www.erikbolstad.no/postnummer-koordinatar/?postnummer=5787&amp;poststad=Lofthus" TargetMode="External"/><Relationship Id="rId14073" Type="http://schemas.openxmlformats.org/officeDocument/2006/relationships/hyperlink" Target="http://www.erikbolstad.no/postnummer-koordinatar/?postnummer=8655&amp;poststad=Mosj&#248;en" TargetMode="External"/><Relationship Id="rId1726" Type="http://schemas.openxmlformats.org/officeDocument/2006/relationships/hyperlink" Target="http://www.erikbolstad.no/postnummer-koordinatar/?postnummer=1556&amp;poststad=Son" TargetMode="External"/><Relationship Id="rId8339" Type="http://schemas.openxmlformats.org/officeDocument/2006/relationships/hyperlink" Target="http://www.erikbolstad.no/postnummer-koordinatar/?postnummer=8146&amp;poststad=Reip&#229;" TargetMode="External"/><Relationship Id="rId8753" Type="http://schemas.openxmlformats.org/officeDocument/2006/relationships/hyperlink" Target="http://www.erikbolstad.no/postnummer-koordinatar/?postnummer=8630&amp;poststad=Storforshei" TargetMode="External"/><Relationship Id="rId9804" Type="http://schemas.openxmlformats.org/officeDocument/2006/relationships/hyperlink" Target="http://www.erikbolstad.no/postnummer-koordinatar/?postnummer=0203&amp;poststad=Oslo" TargetMode="External"/><Relationship Id="rId10269" Type="http://schemas.openxmlformats.org/officeDocument/2006/relationships/hyperlink" Target="http://www.erikbolstad.no/postnummer-koordinatar/?postnummer=1081&amp;poststad=Oslo" TargetMode="External"/><Relationship Id="rId10683" Type="http://schemas.openxmlformats.org/officeDocument/2006/relationships/hyperlink" Target="http://www.erikbolstad.no/postnummer-koordinatar/?postnummer=1781&amp;poststad=Halden" TargetMode="External"/><Relationship Id="rId11734" Type="http://schemas.openxmlformats.org/officeDocument/2006/relationships/hyperlink" Target="http://www.erikbolstad.no/postnummer-koordinatar/?postnummer=3939&amp;poststad=Porsgrunn" TargetMode="External"/><Relationship Id="rId14140" Type="http://schemas.openxmlformats.org/officeDocument/2006/relationships/hyperlink" Target="http://www.erikbolstad.no/postnummer-koordinatar/?postnummer=8901&amp;poststad=Br&#248;nn&#248;ysund" TargetMode="External"/><Relationship Id="rId18" Type="http://schemas.openxmlformats.org/officeDocument/2006/relationships/hyperlink" Target="http://www.erikbolstad.no/postnummer-koordinatar/?postnummer=0021&amp;poststad=Oslo" TargetMode="External"/><Relationship Id="rId3898" Type="http://schemas.openxmlformats.org/officeDocument/2006/relationships/hyperlink" Target="http://www.erikbolstad.no/postnummer-koordinatar/?postnummer=3738&amp;poststad=Skien" TargetMode="External"/><Relationship Id="rId4949" Type="http://schemas.openxmlformats.org/officeDocument/2006/relationships/hyperlink" Target="http://www.erikbolstad.no/postnummer-koordinatar/?postnummer=4766&amp;poststad=Herefoss" TargetMode="External"/><Relationship Id="rId7355" Type="http://schemas.openxmlformats.org/officeDocument/2006/relationships/hyperlink" Target="http://www.erikbolstad.no/postnummer-koordinatar/?postnummer=7079&amp;poststad=Flat&#229;sen" TargetMode="External"/><Relationship Id="rId8406" Type="http://schemas.openxmlformats.org/officeDocument/2006/relationships/hyperlink" Target="http://www.erikbolstad.no/postnummer-koordinatar/?postnummer=8207&amp;poststad=Fauske" TargetMode="External"/><Relationship Id="rId8820" Type="http://schemas.openxmlformats.org/officeDocument/2006/relationships/hyperlink" Target="http://www.erikbolstad.no/postnummer-koordinatar/?postnummer=8723&amp;poststad=Husby" TargetMode="External"/><Relationship Id="rId10336" Type="http://schemas.openxmlformats.org/officeDocument/2006/relationships/hyperlink" Target="http://www.erikbolstad.no/postnummer-koordinatar/?postnummer=1273&amp;poststad=Oslo" TargetMode="External"/><Relationship Id="rId3965" Type="http://schemas.openxmlformats.org/officeDocument/2006/relationships/hyperlink" Target="http://www.erikbolstad.no/postnummer-koordinatar/?postnummer=3802&amp;poststad=B&#248;%20i%20Telemark" TargetMode="External"/><Relationship Id="rId6371" Type="http://schemas.openxmlformats.org/officeDocument/2006/relationships/hyperlink" Target="http://www.erikbolstad.no/postnummer-koordinatar/?postnummer=6044&amp;poststad=&#197;lesund" TargetMode="External"/><Relationship Id="rId7008" Type="http://schemas.openxmlformats.org/officeDocument/2006/relationships/hyperlink" Target="http://www.erikbolstad.no/postnummer-koordinatar/?postnummer=6804&amp;poststad=F&#248;rde" TargetMode="External"/><Relationship Id="rId7422" Type="http://schemas.openxmlformats.org/officeDocument/2006/relationships/hyperlink" Target="http://www.erikbolstad.no/postnummer-koordinatar/?postnummer=7156&amp;poststad=Leksa" TargetMode="External"/><Relationship Id="rId10750" Type="http://schemas.openxmlformats.org/officeDocument/2006/relationships/hyperlink" Target="http://www.erikbolstad.no/postnummer-koordinatar/?postnummer=1923&amp;poststad=S&#248;rum" TargetMode="External"/><Relationship Id="rId11801" Type="http://schemas.openxmlformats.org/officeDocument/2006/relationships/hyperlink" Target="http://www.erikbolstad.no/postnummer-koordinatar/?postnummer=4048&amp;poststad=Hafrsfjord" TargetMode="External"/><Relationship Id="rId13559" Type="http://schemas.openxmlformats.org/officeDocument/2006/relationships/hyperlink" Target="http://www.erikbolstad.no/postnummer-koordinatar/?postnummer=7454&amp;poststad=Trondheim" TargetMode="External"/><Relationship Id="rId886" Type="http://schemas.openxmlformats.org/officeDocument/2006/relationships/hyperlink" Target="http://www.erikbolstad.no/postnummer-koordinatar/?postnummer=0701&amp;poststad=Oslo" TargetMode="External"/><Relationship Id="rId2567" Type="http://schemas.openxmlformats.org/officeDocument/2006/relationships/hyperlink" Target="http://www.erikbolstad.no/postnummer-koordinatar/?postnummer=2430&amp;poststad=Jordet" TargetMode="External"/><Relationship Id="rId3618" Type="http://schemas.openxmlformats.org/officeDocument/2006/relationships/hyperlink" Target="http://www.erikbolstad.no/postnummer-koordinatar/?postnummer=3512&amp;poststad=H&#248;nefoss" TargetMode="External"/><Relationship Id="rId6024" Type="http://schemas.openxmlformats.org/officeDocument/2006/relationships/hyperlink" Target="http://www.erikbolstad.no/postnummer-koordinatar/?postnummer=5743&amp;poststad=Fl&#229;m" TargetMode="External"/><Relationship Id="rId9594" Type="http://schemas.openxmlformats.org/officeDocument/2006/relationships/hyperlink" Target="http://www.erikbolstad.no/postnummer-koordinatar/?postnummer=9750&amp;poststad=Honningsv&#229;g" TargetMode="External"/><Relationship Id="rId10403" Type="http://schemas.openxmlformats.org/officeDocument/2006/relationships/hyperlink" Target="http://www.erikbolstad.no/postnummer-koordinatar/?postnummer=1360&amp;poststad=Fornebu" TargetMode="External"/><Relationship Id="rId13973" Type="http://schemas.openxmlformats.org/officeDocument/2006/relationships/hyperlink" Target="http://www.erikbolstad.no/postnummer-koordinatar/?postnummer=8408&amp;poststad=Sortland" TargetMode="External"/><Relationship Id="rId2" Type="http://schemas.openxmlformats.org/officeDocument/2006/relationships/hyperlink" Target="http://www.erikbolstad.no/postnummer-koordinatar/?postnummer=0001&amp;poststad=Oslo" TargetMode="External"/><Relationship Id="rId539" Type="http://schemas.openxmlformats.org/officeDocument/2006/relationships/hyperlink" Target="http://www.erikbolstad.no/postnummer-koordinatar/?postnummer=0463&amp;poststad=Oslo" TargetMode="External"/><Relationship Id="rId1169" Type="http://schemas.openxmlformats.org/officeDocument/2006/relationships/hyperlink" Target="http://www.erikbolstad.no/postnummer-koordinatar/?postnummer=1069&amp;poststad=Oslo" TargetMode="External"/><Relationship Id="rId1583" Type="http://schemas.openxmlformats.org/officeDocument/2006/relationships/hyperlink" Target="http://www.erikbolstad.no/postnummer-koordinatar/?postnummer=1449&amp;poststad=Dr&#248;bak" TargetMode="External"/><Relationship Id="rId2981" Type="http://schemas.openxmlformats.org/officeDocument/2006/relationships/hyperlink" Target="http://www.erikbolstad.no/postnummer-koordinatar/?postnummer=2977&amp;poststad=&#216;ye" TargetMode="External"/><Relationship Id="rId5040" Type="http://schemas.openxmlformats.org/officeDocument/2006/relationships/hyperlink" Target="http://www.erikbolstad.no/postnummer-koordinatar/?postnummer=4853&amp;poststad=His" TargetMode="External"/><Relationship Id="rId8196" Type="http://schemas.openxmlformats.org/officeDocument/2006/relationships/hyperlink" Target="http://www.erikbolstad.no/postnummer-koordinatar/?postnummer=8006&amp;poststad=Bod&#248;" TargetMode="External"/><Relationship Id="rId9247" Type="http://schemas.openxmlformats.org/officeDocument/2006/relationships/hyperlink" Target="http://www.erikbolstad.no/postnummer-koordinatar/?postnummer=9297&amp;poststad=Troms&#248;%20(Ikkje%20i%20bruk)" TargetMode="External"/><Relationship Id="rId12575" Type="http://schemas.openxmlformats.org/officeDocument/2006/relationships/hyperlink" Target="http://www.erikbolstad.no/postnummer-koordinatar/?postnummer=5533&amp;poststad=Haugesund" TargetMode="External"/><Relationship Id="rId13626" Type="http://schemas.openxmlformats.org/officeDocument/2006/relationships/hyperlink" Target="http://www.erikbolstad.no/postnummer-koordinatar/?postnummer=7540&amp;poststad=Kl&#230;bu" TargetMode="External"/><Relationship Id="rId953" Type="http://schemas.openxmlformats.org/officeDocument/2006/relationships/hyperlink" Target="http://www.erikbolstad.no/postnummer-koordinatar/?postnummer=0783&amp;poststad=Oslo" TargetMode="External"/><Relationship Id="rId1236" Type="http://schemas.openxmlformats.org/officeDocument/2006/relationships/hyperlink" Target="http://www.erikbolstad.no/postnummer-koordinatar/?postnummer=1172&amp;poststad=Oslo" TargetMode="External"/><Relationship Id="rId2634" Type="http://schemas.openxmlformats.org/officeDocument/2006/relationships/hyperlink" Target="http://www.erikbolstad.no/postnummer-koordinatar/?postnummer=2582&amp;poststad=Grimsbu" TargetMode="External"/><Relationship Id="rId8263" Type="http://schemas.openxmlformats.org/officeDocument/2006/relationships/hyperlink" Target="http://www.erikbolstad.no/postnummer-koordinatar/?postnummer=8064&amp;poststad=R&#248;st" TargetMode="External"/><Relationship Id="rId9661" Type="http://schemas.openxmlformats.org/officeDocument/2006/relationships/hyperlink" Target="http://www.erikbolstad.no/postnummer-koordinatar/?postnummer=9930&amp;poststad=Neiden" TargetMode="External"/><Relationship Id="rId11177" Type="http://schemas.openxmlformats.org/officeDocument/2006/relationships/hyperlink" Target="http://www.erikbolstad.no/postnummer-koordinatar/?postnummer=3003&amp;poststad=Drammen" TargetMode="External"/><Relationship Id="rId11591" Type="http://schemas.openxmlformats.org/officeDocument/2006/relationships/hyperlink" Target="http://www.erikbolstad.no/postnummer-koordinatar/?postnummer=3692&amp;poststad=Sauland" TargetMode="External"/><Relationship Id="rId12228" Type="http://schemas.openxmlformats.org/officeDocument/2006/relationships/hyperlink" Target="http://www.erikbolstad.no/postnummer-koordinatar/?postnummer=4892&amp;poststad=Grimstad" TargetMode="External"/><Relationship Id="rId12642" Type="http://schemas.openxmlformats.org/officeDocument/2006/relationships/hyperlink" Target="http://www.erikbolstad.no/postnummer-koordinatar/?postnummer=5643&amp;poststad=Strandvik" TargetMode="External"/><Relationship Id="rId606" Type="http://schemas.openxmlformats.org/officeDocument/2006/relationships/hyperlink" Target="http://www.erikbolstad.no/postnummer-koordinatar/?postnummer=0502&amp;poststad=Oslo" TargetMode="External"/><Relationship Id="rId1650" Type="http://schemas.openxmlformats.org/officeDocument/2006/relationships/hyperlink" Target="http://www.erikbolstad.no/postnummer-koordinatar/?postnummer=1504&amp;poststad=Moss" TargetMode="External"/><Relationship Id="rId2701" Type="http://schemas.openxmlformats.org/officeDocument/2006/relationships/hyperlink" Target="http://www.erikbolstad.no/postnummer-koordinatar/?postnummer=2640&amp;poststad=Vinstra" TargetMode="External"/><Relationship Id="rId5857" Type="http://schemas.openxmlformats.org/officeDocument/2006/relationships/hyperlink" Target="http://www.erikbolstad.no/postnummer-koordinatar/?postnummer=5586&amp;poststad=Vikedal" TargetMode="External"/><Relationship Id="rId6908" Type="http://schemas.openxmlformats.org/officeDocument/2006/relationships/hyperlink" Target="http://www.erikbolstad.no/postnummer-koordinatar/?postnummer=6710&amp;poststad=Raudeberg" TargetMode="External"/><Relationship Id="rId9314" Type="http://schemas.openxmlformats.org/officeDocument/2006/relationships/hyperlink" Target="http://www.erikbolstad.no/postnummer-koordinatar/?postnummer=9381&amp;poststad=Torsken" TargetMode="External"/><Relationship Id="rId10193" Type="http://schemas.openxmlformats.org/officeDocument/2006/relationships/hyperlink" Target="http://www.erikbolstad.no/postnummer-koordinatar/?postnummer=0876&amp;poststad=Oslo" TargetMode="External"/><Relationship Id="rId11244" Type="http://schemas.openxmlformats.org/officeDocument/2006/relationships/hyperlink" Target="http://www.erikbolstad.no/postnummer-koordinatar/?postnummer=3089&amp;poststad=Holmestrand" TargetMode="External"/><Relationship Id="rId1303" Type="http://schemas.openxmlformats.org/officeDocument/2006/relationships/hyperlink" Target="http://www.erikbolstad.no/postnummer-koordinatar/?postnummer=1271&amp;poststad=Oslo" TargetMode="External"/><Relationship Id="rId4459" Type="http://schemas.openxmlformats.org/officeDocument/2006/relationships/hyperlink" Target="http://www.erikbolstad.no/postnummer-koordinatar/?postnummer=4302&amp;poststad=Sandnes" TargetMode="External"/><Relationship Id="rId4873" Type="http://schemas.openxmlformats.org/officeDocument/2006/relationships/hyperlink" Target="http://www.erikbolstad.no/postnummer-koordinatar/?postnummer=4682&amp;poststad=S&#248;gne" TargetMode="External"/><Relationship Id="rId5924" Type="http://schemas.openxmlformats.org/officeDocument/2006/relationships/hyperlink" Target="http://www.erikbolstad.no/postnummer-koordinatar/?postnummer=5646&amp;poststad=Nordtveitgrend" TargetMode="External"/><Relationship Id="rId8330" Type="http://schemas.openxmlformats.org/officeDocument/2006/relationships/hyperlink" Target="http://www.erikbolstad.no/postnummer-koordinatar/?postnummer=8135&amp;poststad=S&#248;rarn&#248;y" TargetMode="External"/><Relationship Id="rId10260" Type="http://schemas.openxmlformats.org/officeDocument/2006/relationships/hyperlink" Target="http://www.erikbolstad.no/postnummer-koordinatar/?postnummer=1061&amp;poststad=Oslo" TargetMode="External"/><Relationship Id="rId11311" Type="http://schemas.openxmlformats.org/officeDocument/2006/relationships/hyperlink" Target="http://www.erikbolstad.no/postnummer-koordinatar/?postnummer=3173&amp;poststad=Vear" TargetMode="External"/><Relationship Id="rId14467" Type="http://schemas.openxmlformats.org/officeDocument/2006/relationships/hyperlink" Target="http://www.erikbolstad.no/postnummer-koordinatar/?postnummer=9711&amp;poststad=Lakselv" TargetMode="External"/><Relationship Id="rId3475" Type="http://schemas.openxmlformats.org/officeDocument/2006/relationships/hyperlink" Target="http://www.erikbolstad.no/postnummer-koordinatar/?postnummer=3297&amp;poststad=Helgeroa" TargetMode="External"/><Relationship Id="rId4526" Type="http://schemas.openxmlformats.org/officeDocument/2006/relationships/hyperlink" Target="http://www.erikbolstad.no/postnummer-koordinatar/?postnummer=4341&amp;poststad=Bryne" TargetMode="External"/><Relationship Id="rId4940" Type="http://schemas.openxmlformats.org/officeDocument/2006/relationships/hyperlink" Target="http://www.erikbolstad.no/postnummer-koordinatar/?postnummer=4748&amp;poststad=Rysstad" TargetMode="External"/><Relationship Id="rId13069" Type="http://schemas.openxmlformats.org/officeDocument/2006/relationships/hyperlink" Target="http://www.erikbolstad.no/postnummer-koordinatar/?postnummer=6517&amp;poststad=Kristiansund%20N" TargetMode="External"/><Relationship Id="rId13483" Type="http://schemas.openxmlformats.org/officeDocument/2006/relationships/hyperlink" Target="http://www.erikbolstad.no/postnummer-koordinatar/?postnummer=7350&amp;poststad=Buvika" TargetMode="External"/><Relationship Id="rId396" Type="http://schemas.openxmlformats.org/officeDocument/2006/relationships/hyperlink" Target="http://www.erikbolstad.no/postnummer-koordinatar/?postnummer=0341&amp;poststad=Oslo%20(ikkje%20i%20bruk)" TargetMode="External"/><Relationship Id="rId2077" Type="http://schemas.openxmlformats.org/officeDocument/2006/relationships/hyperlink" Target="http://www.erikbolstad.no/postnummer-koordinatar/?postnummer=1832&amp;poststad=Askim" TargetMode="External"/><Relationship Id="rId2491" Type="http://schemas.openxmlformats.org/officeDocument/2006/relationships/hyperlink" Target="http://www.erikbolstad.no/postnummer-koordinatar/?postnummer=2360&amp;poststad=Rudsh&#248;gda" TargetMode="External"/><Relationship Id="rId3128" Type="http://schemas.openxmlformats.org/officeDocument/2006/relationships/hyperlink" Target="http://www.erikbolstad.no/postnummer-koordinatar/?postnummer=3092&amp;poststad=Sundbyfoss" TargetMode="External"/><Relationship Id="rId3542" Type="http://schemas.openxmlformats.org/officeDocument/2006/relationships/hyperlink" Target="http://www.erikbolstad.no/postnummer-koordinatar/?postnummer=3412&amp;poststad=Lierstranda" TargetMode="External"/><Relationship Id="rId6698" Type="http://schemas.openxmlformats.org/officeDocument/2006/relationships/hyperlink" Target="http://www.erikbolstad.no/postnummer-koordinatar/?postnummer=6450&amp;poststad=Hjelset" TargetMode="External"/><Relationship Id="rId7749" Type="http://schemas.openxmlformats.org/officeDocument/2006/relationships/hyperlink" Target="http://www.erikbolstad.no/postnummer-koordinatar/?postnummer=7452&amp;poststad=Trondheim" TargetMode="External"/><Relationship Id="rId12085" Type="http://schemas.openxmlformats.org/officeDocument/2006/relationships/hyperlink" Target="http://www.erikbolstad.no/postnummer-koordinatar/?postnummer=4632&amp;poststad=Kristiansand%20S" TargetMode="External"/><Relationship Id="rId13136" Type="http://schemas.openxmlformats.org/officeDocument/2006/relationships/hyperlink" Target="http://www.erikbolstad.no/postnummer-koordinatar/?postnummer=6710&amp;poststad=Raudeberg" TargetMode="External"/><Relationship Id="rId463" Type="http://schemas.openxmlformats.org/officeDocument/2006/relationships/hyperlink" Target="http://www.erikbolstad.no/postnummer-koordinatar/?postnummer=0381&amp;poststad=Oslo" TargetMode="External"/><Relationship Id="rId1093" Type="http://schemas.openxmlformats.org/officeDocument/2006/relationships/hyperlink" Target="http://www.erikbolstad.no/postnummer-koordinatar/?postnummer=0971&amp;poststad=Oslo" TargetMode="External"/><Relationship Id="rId2144" Type="http://schemas.openxmlformats.org/officeDocument/2006/relationships/hyperlink" Target="http://www.erikbolstad.no/postnummer-koordinatar/?postnummer=1927&amp;poststad=R&#229;n&#229;sfoss" TargetMode="External"/><Relationship Id="rId9171" Type="http://schemas.openxmlformats.org/officeDocument/2006/relationships/hyperlink" Target="http://www.erikbolstad.no/postnummer-koordinatar/?postnummer=9256&amp;poststad=Troms&#248;" TargetMode="External"/><Relationship Id="rId13550" Type="http://schemas.openxmlformats.org/officeDocument/2006/relationships/hyperlink" Target="http://www.erikbolstad.no/postnummer-koordinatar/?postnummer=7445&amp;poststad=Trondheim" TargetMode="External"/><Relationship Id="rId116" Type="http://schemas.openxmlformats.org/officeDocument/2006/relationships/hyperlink" Target="http://www.erikbolstad.no/postnummer-koordinatar/?postnummer=0123&amp;poststad=Oslo" TargetMode="External"/><Relationship Id="rId530" Type="http://schemas.openxmlformats.org/officeDocument/2006/relationships/hyperlink" Target="http://www.erikbolstad.no/postnummer-koordinatar/?postnummer=0458&amp;poststad=Oslo" TargetMode="External"/><Relationship Id="rId1160" Type="http://schemas.openxmlformats.org/officeDocument/2006/relationships/hyperlink" Target="http://www.erikbolstad.no/postnummer-koordinatar/?postnummer=1063&amp;poststad=Oslo" TargetMode="External"/><Relationship Id="rId2211" Type="http://schemas.openxmlformats.org/officeDocument/2006/relationships/hyperlink" Target="http://www.erikbolstad.no/postnummer-koordinatar/?postnummer=2021&amp;poststad=Skedsmokorset" TargetMode="External"/><Relationship Id="rId5367" Type="http://schemas.openxmlformats.org/officeDocument/2006/relationships/hyperlink" Target="http://www.erikbolstad.no/postnummer-koordinatar/?postnummer=5178&amp;poststad=Loddefjord" TargetMode="External"/><Relationship Id="rId6765" Type="http://schemas.openxmlformats.org/officeDocument/2006/relationships/hyperlink" Target="http://www.erikbolstad.no/postnummer-koordinatar/?postnummer=6512&amp;poststad=Kristiansund%20N" TargetMode="External"/><Relationship Id="rId7816" Type="http://schemas.openxmlformats.org/officeDocument/2006/relationships/hyperlink" Target="http://www.erikbolstad.no/postnummer-koordinatar/?postnummer=7486&amp;poststad=Trondheim" TargetMode="External"/><Relationship Id="rId12152" Type="http://schemas.openxmlformats.org/officeDocument/2006/relationships/hyperlink" Target="http://www.erikbolstad.no/postnummer-koordinatar/?postnummer=4748&amp;poststad=Rysstad" TargetMode="External"/><Relationship Id="rId13203" Type="http://schemas.openxmlformats.org/officeDocument/2006/relationships/hyperlink" Target="http://www.erikbolstad.no/postnummer-koordinatar/?postnummer=6822&amp;poststad=Sandane" TargetMode="External"/><Relationship Id="rId5781" Type="http://schemas.openxmlformats.org/officeDocument/2006/relationships/hyperlink" Target="http://www.erikbolstad.no/postnummer-koordinatar/?postnummer=5531&amp;poststad=Haugesund" TargetMode="External"/><Relationship Id="rId6418" Type="http://schemas.openxmlformats.org/officeDocument/2006/relationships/hyperlink" Target="http://www.erikbolstad.no/postnummer-koordinatar/?postnummer=6082&amp;poststad=Gursken" TargetMode="External"/><Relationship Id="rId6832" Type="http://schemas.openxmlformats.org/officeDocument/2006/relationships/hyperlink" Target="http://www.erikbolstad.no/postnummer-koordinatar/?postnummer=6637&amp;poststad=Flemma" TargetMode="External"/><Relationship Id="rId9988" Type="http://schemas.openxmlformats.org/officeDocument/2006/relationships/hyperlink" Target="http://www.erikbolstad.no/postnummer-koordinatar/?postnummer=0505&amp;poststad=Oslo" TargetMode="External"/><Relationship Id="rId12969" Type="http://schemas.openxmlformats.org/officeDocument/2006/relationships/hyperlink" Target="http://www.erikbolstad.no/postnummer-koordinatar/?postnummer=6283&amp;poststad=Vatne" TargetMode="External"/><Relationship Id="rId1977" Type="http://schemas.openxmlformats.org/officeDocument/2006/relationships/hyperlink" Target="http://www.erikbolstad.no/postnummer-koordinatar/?postnummer=1764&amp;poststad=Halden" TargetMode="External"/><Relationship Id="rId4383" Type="http://schemas.openxmlformats.org/officeDocument/2006/relationships/hyperlink" Target="http://www.erikbolstad.no/postnummer-koordinatar/?postnummer=4170&amp;poststad=Sjernar&#248;y" TargetMode="External"/><Relationship Id="rId5434" Type="http://schemas.openxmlformats.org/officeDocument/2006/relationships/hyperlink" Target="http://www.erikbolstad.no/postnummer-koordinatar/?postnummer=5236&amp;poststad=R&#229;dal" TargetMode="External"/><Relationship Id="rId14391" Type="http://schemas.openxmlformats.org/officeDocument/2006/relationships/hyperlink" Target="http://www.erikbolstad.no/postnummer-koordinatar/?postnummer=9480&amp;poststad=Harstad" TargetMode="External"/><Relationship Id="rId4036" Type="http://schemas.openxmlformats.org/officeDocument/2006/relationships/hyperlink" Target="http://www.erikbolstad.no/postnummer-koordinatar/?postnummer=3890&amp;poststad=Vinje" TargetMode="External"/><Relationship Id="rId4450" Type="http://schemas.openxmlformats.org/officeDocument/2006/relationships/hyperlink" Target="http://www.erikbolstad.no/postnummer-koordinatar/?postnummer=4296&amp;poststad=&#197;krehamn" TargetMode="External"/><Relationship Id="rId5501" Type="http://schemas.openxmlformats.org/officeDocument/2006/relationships/hyperlink" Target="http://www.erikbolstad.no/postnummer-koordinatar/?postnummer=5304&amp;poststad=Hetlevik" TargetMode="External"/><Relationship Id="rId8657" Type="http://schemas.openxmlformats.org/officeDocument/2006/relationships/hyperlink" Target="http://www.erikbolstad.no/postnummer-koordinatar/?postnummer=8505&amp;poststad=Narvik" TargetMode="External"/><Relationship Id="rId9708" Type="http://schemas.openxmlformats.org/officeDocument/2006/relationships/hyperlink" Target="http://www.erikbolstad.no/postnummer-koordinatar/?postnummer=0043&amp;poststad=Oslo%20(ikkje%20i%20bruk)" TargetMode="External"/><Relationship Id="rId10587" Type="http://schemas.openxmlformats.org/officeDocument/2006/relationships/hyperlink" Target="http://www.erikbolstad.no/postnummer-koordinatar/?postnummer=1636&amp;poststad=Gamle%20Fredrikstad" TargetMode="External"/><Relationship Id="rId11638" Type="http://schemas.openxmlformats.org/officeDocument/2006/relationships/hyperlink" Target="http://www.erikbolstad.no/postnummer-koordinatar/?postnummer=3746&amp;poststad=Skien" TargetMode="External"/><Relationship Id="rId11985" Type="http://schemas.openxmlformats.org/officeDocument/2006/relationships/hyperlink" Target="http://www.erikbolstad.no/postnummer-koordinatar/?postnummer=4394&amp;poststad=Sandnes" TargetMode="External"/><Relationship Id="rId14044" Type="http://schemas.openxmlformats.org/officeDocument/2006/relationships/hyperlink" Target="http://www.erikbolstad.no/postnummer-koordinatar/?postnummer=8605&amp;poststad=Mo%20i%20Rana%20(ikkje%20i%20bruk)" TargetMode="External"/><Relationship Id="rId3052" Type="http://schemas.openxmlformats.org/officeDocument/2006/relationships/hyperlink" Target="http://www.erikbolstad.no/postnummer-koordinatar/?postnummer=3035&amp;poststad=Drammen" TargetMode="External"/><Relationship Id="rId4103" Type="http://schemas.openxmlformats.org/officeDocument/2006/relationships/hyperlink" Target="http://www.erikbolstad.no/postnummer-koordinatar/?postnummer=3939&amp;poststad=Porsgrunn" TargetMode="External"/><Relationship Id="rId7259" Type="http://schemas.openxmlformats.org/officeDocument/2006/relationships/hyperlink" Target="http://www.erikbolstad.no/postnummer-koordinatar/?postnummer=7014&amp;poststad=Trondheim" TargetMode="External"/><Relationship Id="rId7673" Type="http://schemas.openxmlformats.org/officeDocument/2006/relationships/hyperlink" Target="http://www.erikbolstad.no/postnummer-koordinatar/?postnummer=7413&amp;poststad=Trondheim" TargetMode="External"/><Relationship Id="rId8724" Type="http://schemas.openxmlformats.org/officeDocument/2006/relationships/hyperlink" Target="http://www.erikbolstad.no/postnummer-koordinatar/?postnummer=8605&amp;poststad=Mo%20i%20Rana%20(ikkje%20i%20bruk)" TargetMode="External"/><Relationship Id="rId13060" Type="http://schemas.openxmlformats.org/officeDocument/2006/relationships/hyperlink" Target="http://www.erikbolstad.no/postnummer-koordinatar/?postnummer=6507&amp;poststad=Kristiansund%20N" TargetMode="External"/><Relationship Id="rId14111" Type="http://schemas.openxmlformats.org/officeDocument/2006/relationships/hyperlink" Target="http://www.erikbolstad.no/postnummer-koordinatar/?postnummer=8767&amp;poststad=Lur&#248;y" TargetMode="External"/><Relationship Id="rId6275" Type="http://schemas.openxmlformats.org/officeDocument/2006/relationships/hyperlink" Target="http://www.erikbolstad.no/postnummer-koordinatar/?postnummer=5967&amp;poststad=Eivindvik" TargetMode="External"/><Relationship Id="rId7326" Type="http://schemas.openxmlformats.org/officeDocument/2006/relationships/hyperlink" Target="http://www.erikbolstad.no/postnummer-koordinatar/?postnummer=7049&amp;poststad=Trondheim" TargetMode="External"/><Relationship Id="rId10654" Type="http://schemas.openxmlformats.org/officeDocument/2006/relationships/hyperlink" Target="http://www.erikbolstad.no/postnummer-koordinatar/?postnummer=1740&amp;poststad=Borgenhaugen" TargetMode="External"/><Relationship Id="rId11705" Type="http://schemas.openxmlformats.org/officeDocument/2006/relationships/hyperlink" Target="http://www.erikbolstad.no/postnummer-koordinatar/?postnummer=3902&amp;poststad=Porsgrunn" TargetMode="External"/><Relationship Id="rId3869" Type="http://schemas.openxmlformats.org/officeDocument/2006/relationships/hyperlink" Target="http://www.erikbolstad.no/postnummer-koordinatar/?postnummer=3724&amp;poststad=Skien" TargetMode="External"/><Relationship Id="rId5291" Type="http://schemas.openxmlformats.org/officeDocument/2006/relationships/hyperlink" Target="http://www.erikbolstad.no/postnummer-koordinatar/?postnummer=5118&amp;poststad=Ulset" TargetMode="External"/><Relationship Id="rId6342" Type="http://schemas.openxmlformats.org/officeDocument/2006/relationships/hyperlink" Target="http://www.erikbolstad.no/postnummer-koordinatar/?postnummer=6021&amp;poststad=&#197;lesund" TargetMode="External"/><Relationship Id="rId7740" Type="http://schemas.openxmlformats.org/officeDocument/2006/relationships/hyperlink" Target="http://www.erikbolstad.no/postnummer-koordinatar/?postnummer=7447&amp;poststad=Trondheim" TargetMode="External"/><Relationship Id="rId9498" Type="http://schemas.openxmlformats.org/officeDocument/2006/relationships/hyperlink" Target="http://www.erikbolstad.no/postnummer-koordinatar/?postnummer=9536&amp;poststad=Korsfjorden" TargetMode="External"/><Relationship Id="rId10307" Type="http://schemas.openxmlformats.org/officeDocument/2006/relationships/hyperlink" Target="http://www.erikbolstad.no/postnummer-koordinatar/?postnummer=1184&amp;poststad=Oslo" TargetMode="External"/><Relationship Id="rId10721" Type="http://schemas.openxmlformats.org/officeDocument/2006/relationships/hyperlink" Target="http://www.erikbolstad.no/postnummer-koordinatar/?postnummer=1832&amp;poststad=Askim" TargetMode="External"/><Relationship Id="rId13877" Type="http://schemas.openxmlformats.org/officeDocument/2006/relationships/hyperlink" Target="http://www.erikbolstad.no/postnummer-koordinatar/?postnummer=8197&amp;poststad=Storsels&#248;y" TargetMode="External"/><Relationship Id="rId2885" Type="http://schemas.openxmlformats.org/officeDocument/2006/relationships/hyperlink" Target="http://www.erikbolstad.no/postnummer-koordinatar/?postnummer=2848&amp;poststad=Skreia" TargetMode="External"/><Relationship Id="rId3936" Type="http://schemas.openxmlformats.org/officeDocument/2006/relationships/hyperlink" Target="http://www.erikbolstad.no/postnummer-koordinatar/?postnummer=3785&amp;poststad=Skien" TargetMode="External"/><Relationship Id="rId12479" Type="http://schemas.openxmlformats.org/officeDocument/2006/relationships/hyperlink" Target="http://www.erikbolstad.no/postnummer-koordinatar/?postnummer=5381&amp;poststad=Glesv&#230;r" TargetMode="External"/><Relationship Id="rId12893" Type="http://schemas.openxmlformats.org/officeDocument/2006/relationships/hyperlink" Target="http://www.erikbolstad.no/postnummer-koordinatar/?postnummer=6084&amp;poststad=Larsnes" TargetMode="External"/><Relationship Id="rId13944" Type="http://schemas.openxmlformats.org/officeDocument/2006/relationships/hyperlink" Target="http://www.erikbolstad.no/postnummer-koordinatar/?postnummer=8328&amp;poststad=Storemolla" TargetMode="External"/><Relationship Id="rId857" Type="http://schemas.openxmlformats.org/officeDocument/2006/relationships/hyperlink" Target="http://www.erikbolstad.no/postnummer-koordinatar/?postnummer=0681&amp;poststad=Oslo" TargetMode="External"/><Relationship Id="rId1487" Type="http://schemas.openxmlformats.org/officeDocument/2006/relationships/hyperlink" Target="http://www.erikbolstad.no/postnummer-koordinatar/?postnummer=1386&amp;poststad=Asker" TargetMode="External"/><Relationship Id="rId2538" Type="http://schemas.openxmlformats.org/officeDocument/2006/relationships/hyperlink" Target="http://www.erikbolstad.no/postnummer-koordinatar/?postnummer=2409&amp;poststad=Elverum" TargetMode="External"/><Relationship Id="rId2952" Type="http://schemas.openxmlformats.org/officeDocument/2006/relationships/hyperlink" Target="http://www.erikbolstad.no/postnummer-koordinatar/?postnummer=2937&amp;poststad=Begna" TargetMode="External"/><Relationship Id="rId9565" Type="http://schemas.openxmlformats.org/officeDocument/2006/relationships/hyperlink" Target="http://www.erikbolstad.no/postnummer-koordinatar/?postnummer=9709&amp;poststad=Porsangmoen" TargetMode="External"/><Relationship Id="rId11495" Type="http://schemas.openxmlformats.org/officeDocument/2006/relationships/hyperlink" Target="http://www.erikbolstad.no/postnummer-koordinatar/?postnummer=3516&amp;poststad=H&#248;nefoss" TargetMode="External"/><Relationship Id="rId12546" Type="http://schemas.openxmlformats.org/officeDocument/2006/relationships/hyperlink" Target="http://www.erikbolstad.no/postnummer-koordinatar/?postnummer=5497&amp;poststad=Huglo%20(ikkje%20i%20bruk)" TargetMode="External"/><Relationship Id="rId924" Type="http://schemas.openxmlformats.org/officeDocument/2006/relationships/hyperlink" Target="http://www.erikbolstad.no/postnummer-koordinatar/?postnummer=0766&amp;poststad=Oslo" TargetMode="External"/><Relationship Id="rId1554" Type="http://schemas.openxmlformats.org/officeDocument/2006/relationships/hyperlink" Target="http://www.erikbolstad.no/postnummer-koordinatar/?postnummer=1420&amp;poststad=Svartskog" TargetMode="External"/><Relationship Id="rId2605" Type="http://schemas.openxmlformats.org/officeDocument/2006/relationships/hyperlink" Target="http://www.erikbolstad.no/postnummer-koordinatar/?postnummer=2500&amp;poststad=Tynset" TargetMode="External"/><Relationship Id="rId5011" Type="http://schemas.openxmlformats.org/officeDocument/2006/relationships/hyperlink" Target="http://www.erikbolstad.no/postnummer-koordinatar/?postnummer=4834&amp;poststad=Risdal" TargetMode="External"/><Relationship Id="rId8167" Type="http://schemas.openxmlformats.org/officeDocument/2006/relationships/hyperlink" Target="http://www.erikbolstad.no/postnummer-koordinatar/?postnummer=7976&amp;poststad=Kongsmoen" TargetMode="External"/><Relationship Id="rId8581" Type="http://schemas.openxmlformats.org/officeDocument/2006/relationships/hyperlink" Target="http://www.erikbolstad.no/postnummer-koordinatar/?postnummer=8408&amp;poststad=Sortland" TargetMode="External"/><Relationship Id="rId9218" Type="http://schemas.openxmlformats.org/officeDocument/2006/relationships/hyperlink" Target="http://www.erikbolstad.no/postnummer-koordinatar/?postnummer=9280&amp;poststad=Troms&#248;" TargetMode="External"/><Relationship Id="rId9632" Type="http://schemas.openxmlformats.org/officeDocument/2006/relationships/hyperlink" Target="http://www.erikbolstad.no/postnummer-koordinatar/?postnummer=9811&amp;poststad=Vads&#248;" TargetMode="External"/><Relationship Id="rId10097" Type="http://schemas.openxmlformats.org/officeDocument/2006/relationships/hyperlink" Target="http://www.erikbolstad.no/postnummer-koordinatar/?postnummer=0667&amp;poststad=Oslo" TargetMode="External"/><Relationship Id="rId11148" Type="http://schemas.openxmlformats.org/officeDocument/2006/relationships/hyperlink" Target="http://www.erikbolstad.no/postnummer-koordinatar/?postnummer=2907&amp;poststad=Leira%20i%20Valdres" TargetMode="External"/><Relationship Id="rId11562" Type="http://schemas.openxmlformats.org/officeDocument/2006/relationships/hyperlink" Target="http://www.erikbolstad.no/postnummer-koordinatar/?postnummer=3630&amp;poststad=R&#248;dberg" TargetMode="External"/><Relationship Id="rId12960" Type="http://schemas.openxmlformats.org/officeDocument/2006/relationships/hyperlink" Target="http://www.erikbolstad.no/postnummer-koordinatar/?postnummer=6260&amp;poststad=Skodje" TargetMode="External"/><Relationship Id="rId1207" Type="http://schemas.openxmlformats.org/officeDocument/2006/relationships/hyperlink" Target="http://www.erikbolstad.no/postnummer-koordinatar/?postnummer=1156&amp;poststad=Oslo" TargetMode="External"/><Relationship Id="rId1621" Type="http://schemas.openxmlformats.org/officeDocument/2006/relationships/hyperlink" Target="http://www.erikbolstad.no/postnummer-koordinatar/?postnummer=1478&amp;poststad=L&#248;renskog" TargetMode="External"/><Relationship Id="rId4777" Type="http://schemas.openxmlformats.org/officeDocument/2006/relationships/hyperlink" Target="http://www.erikbolstad.no/postnummer-koordinatar/?postnummer=4617&amp;poststad=Kristiansand%20S" TargetMode="External"/><Relationship Id="rId5828" Type="http://schemas.openxmlformats.org/officeDocument/2006/relationships/hyperlink" Target="http://www.erikbolstad.no/postnummer-koordinatar/?postnummer=5563&amp;poststad=F&#248;rresfjorden" TargetMode="External"/><Relationship Id="rId7183" Type="http://schemas.openxmlformats.org/officeDocument/2006/relationships/hyperlink" Target="http://www.erikbolstad.no/postnummer-koordinatar/?postnummer=6951&amp;poststad=Leirvik%20i%20Sogn" TargetMode="External"/><Relationship Id="rId8234" Type="http://schemas.openxmlformats.org/officeDocument/2006/relationships/hyperlink" Target="http://www.erikbolstad.no/postnummer-koordinatar/?postnummer=8029&amp;poststad=Bod&#248;" TargetMode="External"/><Relationship Id="rId10164" Type="http://schemas.openxmlformats.org/officeDocument/2006/relationships/hyperlink" Target="http://www.erikbolstad.no/postnummer-koordinatar/?postnummer=0788&amp;poststad=Oslo" TargetMode="External"/><Relationship Id="rId11215" Type="http://schemas.openxmlformats.org/officeDocument/2006/relationships/hyperlink" Target="http://www.erikbolstad.no/postnummer-koordinatar/?postnummer=3042&amp;poststad=Drammen" TargetMode="External"/><Relationship Id="rId12613" Type="http://schemas.openxmlformats.org/officeDocument/2006/relationships/hyperlink" Target="http://www.erikbolstad.no/postnummer-koordinatar/?postnummer=5589&amp;poststad=Sandeid" TargetMode="External"/><Relationship Id="rId3379" Type="http://schemas.openxmlformats.org/officeDocument/2006/relationships/hyperlink" Target="http://www.erikbolstad.no/postnummer-koordinatar/?postnummer=3237&amp;poststad=Sandefjord" TargetMode="External"/><Relationship Id="rId3793" Type="http://schemas.openxmlformats.org/officeDocument/2006/relationships/hyperlink" Target="http://www.erikbolstad.no/postnummer-koordinatar/?postnummer=3674&amp;poststad=Notodden" TargetMode="External"/><Relationship Id="rId7250" Type="http://schemas.openxmlformats.org/officeDocument/2006/relationships/hyperlink" Target="http://www.erikbolstad.no/postnummer-koordinatar/?postnummer=7007&amp;poststad=Trondheim%20(ikkje%20i%20bruk)" TargetMode="External"/><Relationship Id="rId8301" Type="http://schemas.openxmlformats.org/officeDocument/2006/relationships/hyperlink" Target="http://www.erikbolstad.no/postnummer-koordinatar/?postnummer=8096&amp;poststad=Bliksv&#230;r" TargetMode="External"/><Relationship Id="rId2395" Type="http://schemas.openxmlformats.org/officeDocument/2006/relationships/hyperlink" Target="http://www.erikbolstad.no/postnummer-koordinatar/?postnummer=2240&amp;poststad=Magnor" TargetMode="External"/><Relationship Id="rId3446" Type="http://schemas.openxmlformats.org/officeDocument/2006/relationships/hyperlink" Target="http://www.erikbolstad.no/postnummer-koordinatar/?postnummer=3274&amp;poststad=Larvik" TargetMode="External"/><Relationship Id="rId4844" Type="http://schemas.openxmlformats.org/officeDocument/2006/relationships/hyperlink" Target="http://www.erikbolstad.no/postnummer-koordinatar/?postnummer=4663&amp;poststad=Kristiansand%20S" TargetMode="External"/><Relationship Id="rId10231" Type="http://schemas.openxmlformats.org/officeDocument/2006/relationships/hyperlink" Target="http://www.erikbolstad.no/postnummer-koordinatar/?postnummer=0973&amp;poststad=Oslo" TargetMode="External"/><Relationship Id="rId13387" Type="http://schemas.openxmlformats.org/officeDocument/2006/relationships/hyperlink" Target="http://www.erikbolstad.no/postnummer-koordinatar/?postnummer=7130&amp;poststad=Brekstad" TargetMode="External"/><Relationship Id="rId14438" Type="http://schemas.openxmlformats.org/officeDocument/2006/relationships/hyperlink" Target="http://www.erikbolstad.no/postnummer-koordinatar/?postnummer=9583&amp;poststad=Langfjordhamn" TargetMode="External"/><Relationship Id="rId367" Type="http://schemas.openxmlformats.org/officeDocument/2006/relationships/hyperlink" Target="http://www.erikbolstad.no/postnummer-koordinatar/?postnummer=0309&amp;poststad=Oslo" TargetMode="External"/><Relationship Id="rId2048" Type="http://schemas.openxmlformats.org/officeDocument/2006/relationships/hyperlink" Target="http://www.erikbolstad.no/postnummer-koordinatar/?postnummer=1807&amp;poststad=Askim" TargetMode="External"/><Relationship Id="rId3860" Type="http://schemas.openxmlformats.org/officeDocument/2006/relationships/hyperlink" Target="http://www.erikbolstad.no/postnummer-koordinatar/?postnummer=3719&amp;poststad=Skien" TargetMode="External"/><Relationship Id="rId4911" Type="http://schemas.openxmlformats.org/officeDocument/2006/relationships/hyperlink" Target="http://www.erikbolstad.no/postnummer-koordinatar/?postnummer=4703&amp;poststad=Vennesla" TargetMode="External"/><Relationship Id="rId9075" Type="http://schemas.openxmlformats.org/officeDocument/2006/relationships/hyperlink" Target="http://www.erikbolstad.no/postnummer-koordinatar/?postnummer=9140&amp;poststad=Rebbenes" TargetMode="External"/><Relationship Id="rId13454" Type="http://schemas.openxmlformats.org/officeDocument/2006/relationships/hyperlink" Target="http://www.erikbolstad.no/postnummer-koordinatar/?postnummer=7289&amp;poststad=Soknedal" TargetMode="External"/><Relationship Id="rId14505" Type="http://schemas.openxmlformats.org/officeDocument/2006/relationships/hyperlink" Target="http://www.erikbolstad.no/postnummer-koordinatar/?postnummer=9900&amp;poststad=Kirkenes" TargetMode="External"/><Relationship Id="rId781" Type="http://schemas.openxmlformats.org/officeDocument/2006/relationships/hyperlink" Target="http://www.erikbolstad.no/postnummer-koordinatar/?postnummer=0621&amp;poststad=Oslo" TargetMode="External"/><Relationship Id="rId2462" Type="http://schemas.openxmlformats.org/officeDocument/2006/relationships/hyperlink" Target="http://www.erikbolstad.no/postnummer-koordinatar/?postnummer=2326&amp;poststad=Hamar" TargetMode="External"/><Relationship Id="rId3513" Type="http://schemas.openxmlformats.org/officeDocument/2006/relationships/hyperlink" Target="http://www.erikbolstad.no/postnummer-koordinatar/?postnummer=3371&amp;poststad=Vikersund" TargetMode="External"/><Relationship Id="rId6669" Type="http://schemas.openxmlformats.org/officeDocument/2006/relationships/hyperlink" Target="http://www.erikbolstad.no/postnummer-koordinatar/?postnummer=6423&amp;poststad=Molde" TargetMode="External"/><Relationship Id="rId8091" Type="http://schemas.openxmlformats.org/officeDocument/2006/relationships/hyperlink" Target="http://www.erikbolstad.no/postnummer-koordinatar/?postnummer=7800&amp;poststad=Namsos" TargetMode="External"/><Relationship Id="rId12056" Type="http://schemas.openxmlformats.org/officeDocument/2006/relationships/hyperlink" Target="http://www.erikbolstad.no/postnummer-koordinatar/?postnummer=4590&amp;poststad=Snartemo" TargetMode="External"/><Relationship Id="rId12470" Type="http://schemas.openxmlformats.org/officeDocument/2006/relationships/hyperlink" Target="http://www.erikbolstad.no/postnummer-koordinatar/?postnummer=5363&amp;poststad=&#197;gotnes" TargetMode="External"/><Relationship Id="rId13107" Type="http://schemas.openxmlformats.org/officeDocument/2006/relationships/hyperlink" Target="http://www.erikbolstad.no/postnummer-koordinatar/?postnummer=6652&amp;poststad=Surna" TargetMode="External"/><Relationship Id="rId13521" Type="http://schemas.openxmlformats.org/officeDocument/2006/relationships/hyperlink" Target="http://www.erikbolstad.no/postnummer-koordinatar/?postnummer=7415&amp;poststad=Trondheim" TargetMode="External"/><Relationship Id="rId434" Type="http://schemas.openxmlformats.org/officeDocument/2006/relationships/hyperlink" Target="http://www.erikbolstad.no/postnummer-koordinatar/?postnummer=0366&amp;poststad=Oslo" TargetMode="External"/><Relationship Id="rId1064" Type="http://schemas.openxmlformats.org/officeDocument/2006/relationships/hyperlink" Target="http://www.erikbolstad.no/postnummer-koordinatar/?postnummer=0952&amp;poststad=Oslo" TargetMode="External"/><Relationship Id="rId2115" Type="http://schemas.openxmlformats.org/officeDocument/2006/relationships/hyperlink" Target="http://www.erikbolstad.no/postnummer-koordinatar/?postnummer=1901&amp;poststad=Fetsund" TargetMode="External"/><Relationship Id="rId5685" Type="http://schemas.openxmlformats.org/officeDocument/2006/relationships/hyperlink" Target="http://www.erikbolstad.no/postnummer-koordinatar/?postnummer=5452&amp;poststad=Sandvoll" TargetMode="External"/><Relationship Id="rId6736" Type="http://schemas.openxmlformats.org/officeDocument/2006/relationships/hyperlink" Target="http://www.erikbolstad.no/postnummer-koordinatar/?postnummer=6488&amp;poststad=Myklebost" TargetMode="External"/><Relationship Id="rId9142" Type="http://schemas.openxmlformats.org/officeDocument/2006/relationships/hyperlink" Target="http://www.erikbolstad.no/postnummer-koordinatar/?postnummer=9186&amp;poststad=Andsnes" TargetMode="External"/><Relationship Id="rId11072" Type="http://schemas.openxmlformats.org/officeDocument/2006/relationships/hyperlink" Target="http://www.erikbolstad.no/postnummer-koordinatar/?postnummer=2688&amp;poststad=Lom" TargetMode="External"/><Relationship Id="rId12123" Type="http://schemas.openxmlformats.org/officeDocument/2006/relationships/hyperlink" Target="http://www.erikbolstad.no/postnummer-koordinatar/?postnummer=4686&amp;poststad=Kristiansand%20S" TargetMode="External"/><Relationship Id="rId501" Type="http://schemas.openxmlformats.org/officeDocument/2006/relationships/hyperlink" Target="http://www.erikbolstad.no/postnummer-koordinatar/?postnummer=0423&amp;poststad=Oslo" TargetMode="External"/><Relationship Id="rId1131" Type="http://schemas.openxmlformats.org/officeDocument/2006/relationships/hyperlink" Target="http://www.erikbolstad.no/postnummer-koordinatar/?postnummer=1005&amp;poststad=Oslo" TargetMode="External"/><Relationship Id="rId4287" Type="http://schemas.openxmlformats.org/officeDocument/2006/relationships/hyperlink" Target="http://www.erikbolstad.no/postnummer-koordinatar/?postnummer=4083&amp;poststad=Hundv&#229;g" TargetMode="External"/><Relationship Id="rId5338" Type="http://schemas.openxmlformats.org/officeDocument/2006/relationships/hyperlink" Target="http://www.erikbolstad.no/postnummer-koordinatar/?postnummer=5154&amp;poststad=B&#248;nes" TargetMode="External"/><Relationship Id="rId5752" Type="http://schemas.openxmlformats.org/officeDocument/2006/relationships/hyperlink" Target="http://www.erikbolstad.no/postnummer-koordinatar/?postnummer=5511&amp;poststad=Haugesund" TargetMode="External"/><Relationship Id="rId6803" Type="http://schemas.openxmlformats.org/officeDocument/2006/relationships/hyperlink" Target="http://www.erikbolstad.no/postnummer-koordinatar/?postnummer=6600&amp;poststad=Sunndals&#248;ra" TargetMode="External"/><Relationship Id="rId9959" Type="http://schemas.openxmlformats.org/officeDocument/2006/relationships/hyperlink" Target="http://www.erikbolstad.no/postnummer-koordinatar/?postnummer=0472&amp;poststad=Oslo" TargetMode="External"/><Relationship Id="rId14295" Type="http://schemas.openxmlformats.org/officeDocument/2006/relationships/hyperlink" Target="http://www.erikbolstad.no/postnummer-koordinatar/?postnummer=9284&amp;poststad=Troms&#248;" TargetMode="External"/><Relationship Id="rId4354" Type="http://schemas.openxmlformats.org/officeDocument/2006/relationships/hyperlink" Target="http://www.erikbolstad.no/postnummer-koordinatar/?postnummer=4148&amp;poststad=Hjelmeland" TargetMode="External"/><Relationship Id="rId5405" Type="http://schemas.openxmlformats.org/officeDocument/2006/relationships/hyperlink" Target="http://www.erikbolstad.no/postnummer-koordinatar/?postnummer=5219&amp;poststad=Skorpo%20Ferieheim%20(ikkje%20i%20bruk)" TargetMode="External"/><Relationship Id="rId11889" Type="http://schemas.openxmlformats.org/officeDocument/2006/relationships/hyperlink" Target="http://www.erikbolstad.no/postnummer-koordinatar/?postnummer=4237&amp;poststad=Suldalsosen" TargetMode="External"/><Relationship Id="rId1948" Type="http://schemas.openxmlformats.org/officeDocument/2006/relationships/hyperlink" Target="http://www.erikbolstad.no/postnummer-koordinatar/?postnummer=1743&amp;poststad=Klavestadhaugen" TargetMode="External"/><Relationship Id="rId3370" Type="http://schemas.openxmlformats.org/officeDocument/2006/relationships/hyperlink" Target="http://www.erikbolstad.no/postnummer-koordinatar/?postnummer=3232&amp;poststad=Sandefjord" TargetMode="External"/><Relationship Id="rId4007" Type="http://schemas.openxmlformats.org/officeDocument/2006/relationships/hyperlink" Target="http://www.erikbolstad.no/postnummer-koordinatar/?postnummer=3850&amp;poststad=Kviteseid" TargetMode="External"/><Relationship Id="rId4421" Type="http://schemas.openxmlformats.org/officeDocument/2006/relationships/hyperlink" Target="http://www.erikbolstad.no/postnummer-koordinatar/?postnummer=4250&amp;poststad=Kopervik" TargetMode="External"/><Relationship Id="rId7577" Type="http://schemas.openxmlformats.org/officeDocument/2006/relationships/hyperlink" Target="http://www.erikbolstad.no/postnummer-koordinatar/?postnummer=7331&amp;poststad=L&#248;kken%20Verk" TargetMode="External"/><Relationship Id="rId8975" Type="http://schemas.openxmlformats.org/officeDocument/2006/relationships/hyperlink" Target="http://www.erikbolstad.no/postnummer-koordinatar/?postnummer=9017&amp;poststad=Troms&#248;" TargetMode="External"/><Relationship Id="rId11956" Type="http://schemas.openxmlformats.org/officeDocument/2006/relationships/hyperlink" Target="http://www.erikbolstad.no/postnummer-koordinatar/?postnummer=4354&amp;poststad=Voll" TargetMode="External"/><Relationship Id="rId14362" Type="http://schemas.openxmlformats.org/officeDocument/2006/relationships/hyperlink" Target="http://www.erikbolstad.no/postnummer-koordinatar/?postnummer=9419&amp;poststad=S&#248;rvik" TargetMode="External"/><Relationship Id="rId291" Type="http://schemas.openxmlformats.org/officeDocument/2006/relationships/hyperlink" Target="http://www.erikbolstad.no/postnummer-koordinatar/?postnummer=0255&amp;poststad=Oslo" TargetMode="External"/><Relationship Id="rId3023" Type="http://schemas.openxmlformats.org/officeDocument/2006/relationships/hyperlink" Target="http://www.erikbolstad.no/postnummer-koordinatar/?postnummer=3021&amp;poststad=Drammen" TargetMode="External"/><Relationship Id="rId6179" Type="http://schemas.openxmlformats.org/officeDocument/2006/relationships/hyperlink" Target="http://www.erikbolstad.no/postnummer-koordinatar/?postnummer=5879&amp;poststad=Bergen" TargetMode="External"/><Relationship Id="rId7991" Type="http://schemas.openxmlformats.org/officeDocument/2006/relationships/hyperlink" Target="http://www.erikbolstad.no/postnummer-koordinatar/?postnummer=7670&amp;poststad=Inder&#248;y" TargetMode="External"/><Relationship Id="rId8628" Type="http://schemas.openxmlformats.org/officeDocument/2006/relationships/hyperlink" Target="http://www.erikbolstad.no/postnummer-koordinatar/?postnummer=8469&amp;poststad=B&#248;%20i%20Vester&#229;len" TargetMode="External"/><Relationship Id="rId10558" Type="http://schemas.openxmlformats.org/officeDocument/2006/relationships/hyperlink" Target="http://www.erikbolstad.no/postnummer-koordinatar/?postnummer=1601&amp;poststad=Fredrikstad" TargetMode="External"/><Relationship Id="rId10972" Type="http://schemas.openxmlformats.org/officeDocument/2006/relationships/hyperlink" Target="http://www.erikbolstad.no/postnummer-koordinatar/?postnummer=2440&amp;poststad=Engerdal" TargetMode="External"/><Relationship Id="rId11609" Type="http://schemas.openxmlformats.org/officeDocument/2006/relationships/hyperlink" Target="http://www.erikbolstad.no/postnummer-koordinatar/?postnummer=3716&amp;poststad=Skien" TargetMode="External"/><Relationship Id="rId14015" Type="http://schemas.openxmlformats.org/officeDocument/2006/relationships/hyperlink" Target="http://www.erikbolstad.no/postnummer-koordinatar/?postnummer=8509&amp;poststad=Narvik" TargetMode="External"/><Relationship Id="rId5195" Type="http://schemas.openxmlformats.org/officeDocument/2006/relationships/hyperlink" Target="http://www.erikbolstad.no/postnummer-koordinatar/?postnummer=5033&amp;poststad=Bergen" TargetMode="External"/><Relationship Id="rId6593" Type="http://schemas.openxmlformats.org/officeDocument/2006/relationships/hyperlink" Target="http://www.erikbolstad.no/postnummer-koordinatar/?postnummer=6320&amp;poststad=Isfjorden" TargetMode="External"/><Relationship Id="rId7644" Type="http://schemas.openxmlformats.org/officeDocument/2006/relationships/hyperlink" Target="http://www.erikbolstad.no/postnummer-koordinatar/?postnummer=7398&amp;poststad=Rennebu" TargetMode="External"/><Relationship Id="rId10625" Type="http://schemas.openxmlformats.org/officeDocument/2006/relationships/hyperlink" Target="http://www.erikbolstad.no/postnummer-koordinatar/?postnummer=1703&amp;poststad=Sarpsborg" TargetMode="External"/><Relationship Id="rId13031" Type="http://schemas.openxmlformats.org/officeDocument/2006/relationships/hyperlink" Target="http://www.erikbolstad.no/postnummer-koordinatar/?postnummer=6450&amp;poststad=Hjelset" TargetMode="External"/><Relationship Id="rId2789" Type="http://schemas.openxmlformats.org/officeDocument/2006/relationships/hyperlink" Target="http://www.erikbolstad.no/postnummer-koordinatar/?postnummer=2711&amp;poststad=Gran" TargetMode="External"/><Relationship Id="rId6246" Type="http://schemas.openxmlformats.org/officeDocument/2006/relationships/hyperlink" Target="http://www.erikbolstad.no/postnummer-koordinatar/?postnummer=5941&amp;poststad=Austrheim" TargetMode="External"/><Relationship Id="rId6660" Type="http://schemas.openxmlformats.org/officeDocument/2006/relationships/hyperlink" Target="http://www.erikbolstad.no/postnummer-koordinatar/?postnummer=6416&amp;poststad=Molde" TargetMode="External"/><Relationship Id="rId7711" Type="http://schemas.openxmlformats.org/officeDocument/2006/relationships/hyperlink" Target="http://www.erikbolstad.no/postnummer-koordinatar/?postnummer=7433&amp;poststad=Trondheim" TargetMode="External"/><Relationship Id="rId12797" Type="http://schemas.openxmlformats.org/officeDocument/2006/relationships/hyperlink" Target="http://www.erikbolstad.no/postnummer-koordinatar/?postnummer=5916&amp;poststad=Isdalst&#248;" TargetMode="External"/><Relationship Id="rId13848" Type="http://schemas.openxmlformats.org/officeDocument/2006/relationships/hyperlink" Target="http://www.erikbolstad.no/postnummer-koordinatar/?postnummer=8136&amp;poststad=Nordarn&#248;y" TargetMode="External"/><Relationship Id="rId2856" Type="http://schemas.openxmlformats.org/officeDocument/2006/relationships/hyperlink" Target="http://www.erikbolstad.no/postnummer-koordinatar/?postnummer=2821&amp;poststad=Gj&#248;vik" TargetMode="External"/><Relationship Id="rId3907" Type="http://schemas.openxmlformats.org/officeDocument/2006/relationships/hyperlink" Target="http://www.erikbolstad.no/postnummer-koordinatar/?postnummer=3743&amp;poststad=Skien" TargetMode="External"/><Relationship Id="rId5262" Type="http://schemas.openxmlformats.org/officeDocument/2006/relationships/hyperlink" Target="http://www.erikbolstad.no/postnummer-koordinatar/?postnummer=5098&amp;poststad=Bergen" TargetMode="External"/><Relationship Id="rId6313" Type="http://schemas.openxmlformats.org/officeDocument/2006/relationships/hyperlink" Target="http://www.erikbolstad.no/postnummer-koordinatar/?postnummer=6007&amp;poststad=&#197;lesund" TargetMode="External"/><Relationship Id="rId9469" Type="http://schemas.openxmlformats.org/officeDocument/2006/relationships/hyperlink" Target="http://www.erikbolstad.no/postnummer-koordinatar/?postnummer=9513&amp;poststad=Alta" TargetMode="External"/><Relationship Id="rId9883" Type="http://schemas.openxmlformats.org/officeDocument/2006/relationships/hyperlink" Target="http://www.erikbolstad.no/postnummer-koordinatar/?postnummer=0350&amp;poststad=Oslo" TargetMode="External"/><Relationship Id="rId11399" Type="http://schemas.openxmlformats.org/officeDocument/2006/relationships/hyperlink" Target="http://www.erikbolstad.no/postnummer-koordinatar/?postnummer=3265&amp;poststad=Larvik" TargetMode="External"/><Relationship Id="rId97" Type="http://schemas.openxmlformats.org/officeDocument/2006/relationships/hyperlink" Target="http://www.erikbolstad.no/postnummer-koordinatar/?postnummer=0114&amp;poststad=Oslo" TargetMode="External"/><Relationship Id="rId828" Type="http://schemas.openxmlformats.org/officeDocument/2006/relationships/hyperlink" Target="http://www.erikbolstad.no/postnummer-koordinatar/?postnummer=0666&amp;poststad=Oslo" TargetMode="External"/><Relationship Id="rId1458" Type="http://schemas.openxmlformats.org/officeDocument/2006/relationships/hyperlink" Target="http://www.erikbolstad.no/postnummer-koordinatar/?postnummer=1368&amp;poststad=Stabekk" TargetMode="External"/><Relationship Id="rId1872" Type="http://schemas.openxmlformats.org/officeDocument/2006/relationships/hyperlink" Target="http://www.erikbolstad.no/postnummer-koordinatar/?postnummer=1682&amp;poststad=Skj&#230;rhalden" TargetMode="External"/><Relationship Id="rId2509" Type="http://schemas.openxmlformats.org/officeDocument/2006/relationships/hyperlink" Target="http://www.erikbolstad.no/postnummer-koordinatar/?postnummer=2385&amp;poststad=Brumunddal" TargetMode="External"/><Relationship Id="rId8485" Type="http://schemas.openxmlformats.org/officeDocument/2006/relationships/hyperlink" Target="http://www.erikbolstad.no/postnummer-koordinatar/?postnummer=8298&amp;poststad=Hamar&#248;y" TargetMode="External"/><Relationship Id="rId9536" Type="http://schemas.openxmlformats.org/officeDocument/2006/relationships/hyperlink" Target="http://www.erikbolstad.no/postnummer-koordinatar/?postnummer=9615&amp;poststad=Hammerfest" TargetMode="External"/><Relationship Id="rId12864" Type="http://schemas.openxmlformats.org/officeDocument/2006/relationships/hyperlink" Target="http://www.erikbolstad.no/postnummer-koordinatar/?postnummer=6038&amp;poststad=Fiskarstrand" TargetMode="External"/><Relationship Id="rId13915" Type="http://schemas.openxmlformats.org/officeDocument/2006/relationships/hyperlink" Target="http://www.erikbolstad.no/postnummer-koordinatar/?postnummer=8281&amp;poststad=Leinesfjord" TargetMode="External"/><Relationship Id="rId1525" Type="http://schemas.openxmlformats.org/officeDocument/2006/relationships/hyperlink" Target="http://www.erikbolstad.no/postnummer-koordinatar/?postnummer=1406&amp;poststad=Ski" TargetMode="External"/><Relationship Id="rId2923" Type="http://schemas.openxmlformats.org/officeDocument/2006/relationships/hyperlink" Target="http://www.erikbolstad.no/postnummer-koordinatar/?postnummer=2890&amp;poststad=Etnedal" TargetMode="External"/><Relationship Id="rId7087" Type="http://schemas.openxmlformats.org/officeDocument/2006/relationships/hyperlink" Target="http://www.erikbolstad.no/postnummer-koordinatar/?postnummer=6870&amp;poststad=Ornes" TargetMode="External"/><Relationship Id="rId8138" Type="http://schemas.openxmlformats.org/officeDocument/2006/relationships/hyperlink" Target="http://www.erikbolstad.no/postnummer-koordinatar/?postnummer=7884&amp;poststad=S&#248;rli" TargetMode="External"/><Relationship Id="rId8552" Type="http://schemas.openxmlformats.org/officeDocument/2006/relationships/hyperlink" Target="http://www.erikbolstad.no/postnummer-koordinatar/?postnummer=8384&amp;poststad=Sund%20i%20Lofoten" TargetMode="External"/><Relationship Id="rId9950" Type="http://schemas.openxmlformats.org/officeDocument/2006/relationships/hyperlink" Target="http://www.erikbolstad.no/postnummer-koordinatar/?postnummer=0461&amp;poststad=Oslo" TargetMode="External"/><Relationship Id="rId10068" Type="http://schemas.openxmlformats.org/officeDocument/2006/relationships/hyperlink" Target="http://www.erikbolstad.no/postnummer-koordinatar/?postnummer=0616&amp;poststad=Oslo" TargetMode="External"/><Relationship Id="rId11466" Type="http://schemas.openxmlformats.org/officeDocument/2006/relationships/hyperlink" Target="http://www.erikbolstad.no/postnummer-koordinatar/?postnummer=3442&amp;poststad=Hyggen" TargetMode="External"/><Relationship Id="rId11880" Type="http://schemas.openxmlformats.org/officeDocument/2006/relationships/hyperlink" Target="http://www.erikbolstad.no/postnummer-koordinatar/?postnummer=4198&amp;poststad=Fold&#248;y" TargetMode="External"/><Relationship Id="rId12517" Type="http://schemas.openxmlformats.org/officeDocument/2006/relationships/hyperlink" Target="http://www.erikbolstad.no/postnummer-koordinatar/?postnummer=5440&amp;poststad=Mosterhamn" TargetMode="External"/><Relationship Id="rId12931" Type="http://schemas.openxmlformats.org/officeDocument/2006/relationships/hyperlink" Target="http://www.erikbolstad.no/postnummer-koordinatar/?postnummer=6161&amp;poststad=Hovdebygda" TargetMode="External"/><Relationship Id="rId7154" Type="http://schemas.openxmlformats.org/officeDocument/2006/relationships/hyperlink" Target="http://www.erikbolstad.no/postnummer-koordinatar/?postnummer=6918&amp;poststad=S&#248;r-Skorpa" TargetMode="External"/><Relationship Id="rId8205" Type="http://schemas.openxmlformats.org/officeDocument/2006/relationships/hyperlink" Target="http://www.erikbolstad.no/postnummer-koordinatar/?postnummer=8011&amp;poststad=Bod&#248;" TargetMode="External"/><Relationship Id="rId9603" Type="http://schemas.openxmlformats.org/officeDocument/2006/relationships/hyperlink" Target="http://www.erikbolstad.no/postnummer-koordinatar/?postnummer=9764&amp;poststad=Nordkapp" TargetMode="External"/><Relationship Id="rId10482" Type="http://schemas.openxmlformats.org/officeDocument/2006/relationships/hyperlink" Target="http://www.erikbolstad.no/postnummer-koordinatar/?postnummer=1459&amp;poststad=Fjellstrand%20(ikkje%20i%20bruk)" TargetMode="External"/><Relationship Id="rId11119" Type="http://schemas.openxmlformats.org/officeDocument/2006/relationships/hyperlink" Target="http://www.erikbolstad.no/postnummer-koordinatar/?postnummer=2838&amp;poststad=Snertingdal" TargetMode="External"/><Relationship Id="rId11533" Type="http://schemas.openxmlformats.org/officeDocument/2006/relationships/hyperlink" Target="http://www.erikbolstad.no/postnummer-koordinatar/?postnummer=3593&amp;poststad=Ustaoset" TargetMode="External"/><Relationship Id="rId2299" Type="http://schemas.openxmlformats.org/officeDocument/2006/relationships/hyperlink" Target="http://www.erikbolstad.no/postnummer-koordinatar/?postnummer=2091&amp;poststad=Hurdal" TargetMode="External"/><Relationship Id="rId3697" Type="http://schemas.openxmlformats.org/officeDocument/2006/relationships/hyperlink" Target="http://www.erikbolstad.no/postnummer-koordinatar/?postnummer=3581&amp;poststad=Geilo" TargetMode="External"/><Relationship Id="rId4748" Type="http://schemas.openxmlformats.org/officeDocument/2006/relationships/hyperlink" Target="http://www.erikbolstad.no/postnummer-koordinatar/?postnummer=4590&amp;poststad=Snartemo" TargetMode="External"/><Relationship Id="rId10135" Type="http://schemas.openxmlformats.org/officeDocument/2006/relationships/hyperlink" Target="http://www.erikbolstad.no/postnummer-koordinatar/?postnummer=0755&amp;poststad=Oslo" TargetMode="External"/><Relationship Id="rId11600" Type="http://schemas.openxmlformats.org/officeDocument/2006/relationships/hyperlink" Target="http://www.erikbolstad.no/postnummer-koordinatar/?postnummer=3707&amp;poststad=Skien" TargetMode="External"/><Relationship Id="rId3764" Type="http://schemas.openxmlformats.org/officeDocument/2006/relationships/hyperlink" Target="http://www.erikbolstad.no/postnummer-koordinatar/?postnummer=3632&amp;poststad=Uvdal" TargetMode="External"/><Relationship Id="rId4815" Type="http://schemas.openxmlformats.org/officeDocument/2006/relationships/hyperlink" Target="http://www.erikbolstad.no/postnummer-koordinatar/?postnummer=4637&amp;poststad=Kristiansand%20S" TargetMode="External"/><Relationship Id="rId6170" Type="http://schemas.openxmlformats.org/officeDocument/2006/relationships/hyperlink" Target="http://www.erikbolstad.no/postnummer-koordinatar/?postnummer=5872&amp;poststad=Bergen" TargetMode="External"/><Relationship Id="rId7221" Type="http://schemas.openxmlformats.org/officeDocument/2006/relationships/hyperlink" Target="http://www.erikbolstad.no/postnummer-koordinatar/?postnummer=6983&amp;poststad=Kvammen" TargetMode="External"/><Relationship Id="rId10202" Type="http://schemas.openxmlformats.org/officeDocument/2006/relationships/hyperlink" Target="http://www.erikbolstad.no/postnummer-koordinatar/?postnummer=0901&amp;poststad=Oslo" TargetMode="External"/><Relationship Id="rId13358" Type="http://schemas.openxmlformats.org/officeDocument/2006/relationships/hyperlink" Target="http://www.erikbolstad.no/postnummer-koordinatar/?postnummer=7075&amp;poststad=Tiller" TargetMode="External"/><Relationship Id="rId13772" Type="http://schemas.openxmlformats.org/officeDocument/2006/relationships/hyperlink" Target="http://www.erikbolstad.no/postnummer-koordinatar/?postnummer=7990&amp;poststad=Naustbukta" TargetMode="External"/><Relationship Id="rId14409" Type="http://schemas.openxmlformats.org/officeDocument/2006/relationships/hyperlink" Target="http://www.erikbolstad.no/postnummer-koordinatar/?postnummer=9505&amp;poststad=Alta" TargetMode="External"/><Relationship Id="rId685" Type="http://schemas.openxmlformats.org/officeDocument/2006/relationships/hyperlink" Target="http://www.erikbolstad.no/postnummer-koordinatar/?postnummer=0571&amp;poststad=Oslo" TargetMode="External"/><Relationship Id="rId2366" Type="http://schemas.openxmlformats.org/officeDocument/2006/relationships/hyperlink" Target="http://www.erikbolstad.no/postnummer-koordinatar/?postnummer=2213&amp;poststad=Kongsvinger" TargetMode="External"/><Relationship Id="rId2780" Type="http://schemas.openxmlformats.org/officeDocument/2006/relationships/hyperlink" Target="http://www.erikbolstad.no/postnummer-koordinatar/?postnummer=2688&amp;poststad=Lom" TargetMode="External"/><Relationship Id="rId3417" Type="http://schemas.openxmlformats.org/officeDocument/2006/relationships/hyperlink" Target="http://www.erikbolstad.no/postnummer-koordinatar/?postnummer=3257&amp;poststad=Larvik" TargetMode="External"/><Relationship Id="rId3831" Type="http://schemas.openxmlformats.org/officeDocument/2006/relationships/hyperlink" Target="http://www.erikbolstad.no/postnummer-koordinatar/?postnummer=3705&amp;poststad=Skien" TargetMode="External"/><Relationship Id="rId6987" Type="http://schemas.openxmlformats.org/officeDocument/2006/relationships/hyperlink" Target="http://www.erikbolstad.no/postnummer-koordinatar/?postnummer=6793&amp;poststad=Innvik" TargetMode="External"/><Relationship Id="rId9393" Type="http://schemas.openxmlformats.org/officeDocument/2006/relationships/hyperlink" Target="http://www.erikbolstad.no/postnummer-koordinatar/?postnummer=9447&amp;poststad=Grovfjord" TargetMode="External"/><Relationship Id="rId12374" Type="http://schemas.openxmlformats.org/officeDocument/2006/relationships/hyperlink" Target="http://www.erikbolstad.no/postnummer-koordinatar/?postnummer=5206&amp;poststad=Os" TargetMode="External"/><Relationship Id="rId13425" Type="http://schemas.openxmlformats.org/officeDocument/2006/relationships/hyperlink" Target="http://www.erikbolstad.no/postnummer-koordinatar/?postnummer=7238&amp;poststad=Hovin%20i%20Gauldal" TargetMode="External"/><Relationship Id="rId338" Type="http://schemas.openxmlformats.org/officeDocument/2006/relationships/hyperlink" Target="http://www.erikbolstad.no/postnummer-koordinatar/?postnummer=0280&amp;poststad=Oslo" TargetMode="External"/><Relationship Id="rId752" Type="http://schemas.openxmlformats.org/officeDocument/2006/relationships/hyperlink" Target="http://www.erikbolstad.no/postnummer-koordinatar/?postnummer=0606&amp;poststad=Oslo" TargetMode="External"/><Relationship Id="rId1382" Type="http://schemas.openxmlformats.org/officeDocument/2006/relationships/hyperlink" Target="http://www.erikbolstad.no/postnummer-koordinatar/?postnummer=1326&amp;poststad=Lysaker" TargetMode="External"/><Relationship Id="rId2019" Type="http://schemas.openxmlformats.org/officeDocument/2006/relationships/hyperlink" Target="http://www.erikbolstad.no/postnummer-koordinatar/?postnummer=1790&amp;poststad=Tistedal" TargetMode="External"/><Relationship Id="rId2433" Type="http://schemas.openxmlformats.org/officeDocument/2006/relationships/hyperlink" Target="http://www.erikbolstad.no/postnummer-koordinatar/?postnummer=2308&amp;poststad=Hamar" TargetMode="External"/><Relationship Id="rId5589" Type="http://schemas.openxmlformats.org/officeDocument/2006/relationships/hyperlink" Target="http://www.erikbolstad.no/postnummer-koordinatar/?postnummer=5379&amp;poststad=Steinsland" TargetMode="External"/><Relationship Id="rId9046" Type="http://schemas.openxmlformats.org/officeDocument/2006/relationships/hyperlink" Target="http://www.erikbolstad.no/postnummer-koordinatar/?postnummer=9107&amp;poststad=Kval&#248;ya" TargetMode="External"/><Relationship Id="rId9460" Type="http://schemas.openxmlformats.org/officeDocument/2006/relationships/hyperlink" Target="http://www.erikbolstad.no/postnummer-koordinatar/?postnummer=9508&amp;poststad=Alta" TargetMode="External"/><Relationship Id="rId11390" Type="http://schemas.openxmlformats.org/officeDocument/2006/relationships/hyperlink" Target="http://www.erikbolstad.no/postnummer-koordinatar/?postnummer=3256&amp;poststad=Larvik" TargetMode="External"/><Relationship Id="rId12027" Type="http://schemas.openxmlformats.org/officeDocument/2006/relationships/hyperlink" Target="http://www.erikbolstad.no/postnummer-koordinatar/?postnummer=4520&amp;poststad=Lindesnes" TargetMode="External"/><Relationship Id="rId405" Type="http://schemas.openxmlformats.org/officeDocument/2006/relationships/hyperlink" Target="http://www.erikbolstad.no/postnummer-koordinatar/?postnummer=0352&amp;poststad=Oslo" TargetMode="External"/><Relationship Id="rId1035" Type="http://schemas.openxmlformats.org/officeDocument/2006/relationships/hyperlink" Target="http://www.erikbolstad.no/postnummer-koordinatar/?postnummer=0890&amp;poststad=Oslo" TargetMode="External"/><Relationship Id="rId2500" Type="http://schemas.openxmlformats.org/officeDocument/2006/relationships/hyperlink" Target="http://www.erikbolstad.no/postnummer-koordinatar/?postnummer=2380&amp;poststad=Brumunddal" TargetMode="External"/><Relationship Id="rId5656" Type="http://schemas.openxmlformats.org/officeDocument/2006/relationships/hyperlink" Target="http://www.erikbolstad.no/postnummer-koordinatar/?postnummer=5419&amp;poststad=Fitjar" TargetMode="External"/><Relationship Id="rId8062" Type="http://schemas.openxmlformats.org/officeDocument/2006/relationships/hyperlink" Target="http://www.erikbolstad.no/postnummer-koordinatar/?postnummer=7744&amp;poststad=Heps&#248;y" TargetMode="External"/><Relationship Id="rId9113" Type="http://schemas.openxmlformats.org/officeDocument/2006/relationships/hyperlink" Target="http://www.erikbolstad.no/postnummer-koordinatar/?postnummer=9171&amp;poststad=Longyearbyen" TargetMode="External"/><Relationship Id="rId11043" Type="http://schemas.openxmlformats.org/officeDocument/2006/relationships/hyperlink" Target="http://www.erikbolstad.no/postnummer-koordinatar/?postnummer=2653&amp;poststad=Vestre%20Gausdal" TargetMode="External"/><Relationship Id="rId12441" Type="http://schemas.openxmlformats.org/officeDocument/2006/relationships/hyperlink" Target="http://www.erikbolstad.no/postnummer-koordinatar/?postnummer=5315&amp;poststad=Herdla" TargetMode="External"/><Relationship Id="rId14199" Type="http://schemas.openxmlformats.org/officeDocument/2006/relationships/hyperlink" Target="http://www.erikbolstad.no/postnummer-koordinatar/?postnummer=9101&amp;poststad=Kval&#248;ysletta" TargetMode="External"/><Relationship Id="rId1102" Type="http://schemas.openxmlformats.org/officeDocument/2006/relationships/hyperlink" Target="http://www.erikbolstad.no/postnummer-koordinatar/?postnummer=0976&amp;poststad=Oslo" TargetMode="External"/><Relationship Id="rId4258" Type="http://schemas.openxmlformats.org/officeDocument/2006/relationships/hyperlink" Target="http://www.erikbolstad.no/postnummer-koordinatar/?postnummer=4058&amp;poststad=Tananger" TargetMode="External"/><Relationship Id="rId5309" Type="http://schemas.openxmlformats.org/officeDocument/2006/relationships/hyperlink" Target="http://www.erikbolstad.no/postnummer-koordinatar/?postnummer=5135&amp;poststad=Flaktveit" TargetMode="External"/><Relationship Id="rId6707" Type="http://schemas.openxmlformats.org/officeDocument/2006/relationships/hyperlink" Target="http://www.erikbolstad.no/postnummer-koordinatar/?postnummer=6457&amp;poststad=Bols&#248;ya" TargetMode="External"/><Relationship Id="rId3274" Type="http://schemas.openxmlformats.org/officeDocument/2006/relationships/hyperlink" Target="http://www.erikbolstad.no/postnummer-koordinatar/?postnummer=3181&amp;poststad=Horten" TargetMode="External"/><Relationship Id="rId4672" Type="http://schemas.openxmlformats.org/officeDocument/2006/relationships/hyperlink" Target="http://www.erikbolstad.no/postnummer-koordinatar/?postnummer=4506&amp;poststad=Mandal" TargetMode="External"/><Relationship Id="rId5723" Type="http://schemas.openxmlformats.org/officeDocument/2006/relationships/hyperlink" Target="http://www.erikbolstad.no/postnummer-koordinatar/?postnummer=5484&amp;poststad=S&#230;b&#248;vik" TargetMode="External"/><Relationship Id="rId8879" Type="http://schemas.openxmlformats.org/officeDocument/2006/relationships/hyperlink" Target="http://www.erikbolstad.no/postnummer-koordinatar/?postnummer=8827&amp;poststad=D&#248;nna" TargetMode="External"/><Relationship Id="rId11110" Type="http://schemas.openxmlformats.org/officeDocument/2006/relationships/hyperlink" Target="http://www.erikbolstad.no/postnummer-koordinatar/?postnummer=2821&amp;poststad=Gj&#248;vik" TargetMode="External"/><Relationship Id="rId14266" Type="http://schemas.openxmlformats.org/officeDocument/2006/relationships/hyperlink" Target="http://www.erikbolstad.no/postnummer-koordinatar/?postnummer=9254&amp;poststad=Troms&#248;" TargetMode="External"/><Relationship Id="rId195" Type="http://schemas.openxmlformats.org/officeDocument/2006/relationships/hyperlink" Target="http://www.erikbolstad.no/postnummer-koordinatar/?postnummer=0175&amp;poststad=Oslo" TargetMode="External"/><Relationship Id="rId1919" Type="http://schemas.openxmlformats.org/officeDocument/2006/relationships/hyperlink" Target="http://www.erikbolstad.no/postnummer-koordinatar/?postnummer=1722&amp;poststad=Sarpsborg" TargetMode="External"/><Relationship Id="rId4325" Type="http://schemas.openxmlformats.org/officeDocument/2006/relationships/hyperlink" Target="http://www.erikbolstad.no/postnummer-koordinatar/?postnummer=4110&amp;poststad=Forsand" TargetMode="External"/><Relationship Id="rId7895" Type="http://schemas.openxmlformats.org/officeDocument/2006/relationships/hyperlink" Target="http://www.erikbolstad.no/postnummer-koordinatar/?postnummer=7551&amp;poststad=Hommelvik" TargetMode="External"/><Relationship Id="rId8946" Type="http://schemas.openxmlformats.org/officeDocument/2006/relationships/hyperlink" Target="http://www.erikbolstad.no/postnummer-koordinatar/?postnummer=8978&amp;poststad=Hesstun%20(ikkje%20i%20bruk)" TargetMode="External"/><Relationship Id="rId10876" Type="http://schemas.openxmlformats.org/officeDocument/2006/relationships/hyperlink" Target="http://www.erikbolstad.no/postnummer-koordinatar/?postnummer=2230&amp;poststad=Skotterud" TargetMode="External"/><Relationship Id="rId11927" Type="http://schemas.openxmlformats.org/officeDocument/2006/relationships/hyperlink" Target="http://www.erikbolstad.no/postnummer-koordinatar/?postnummer=4317&amp;poststad=Sandnes" TargetMode="External"/><Relationship Id="rId13282" Type="http://schemas.openxmlformats.org/officeDocument/2006/relationships/hyperlink" Target="http://www.erikbolstad.no/postnummer-koordinatar/?postnummer=6967&amp;poststad=Hellevik%20i%20Fjaler" TargetMode="External"/><Relationship Id="rId14333" Type="http://schemas.openxmlformats.org/officeDocument/2006/relationships/hyperlink" Target="http://www.erikbolstad.no/postnummer-koordinatar/?postnummer=9370&amp;poststad=Silsand" TargetMode="External"/><Relationship Id="rId2290" Type="http://schemas.openxmlformats.org/officeDocument/2006/relationships/hyperlink" Target="http://www.erikbolstad.no/postnummer-koordinatar/?postnummer=2074&amp;poststad=Eidsvoll%20Verk" TargetMode="External"/><Relationship Id="rId3341" Type="http://schemas.openxmlformats.org/officeDocument/2006/relationships/hyperlink" Target="http://www.erikbolstad.no/postnummer-koordinatar/?postnummer=3218&amp;poststad=Sandefjord" TargetMode="External"/><Relationship Id="rId6497" Type="http://schemas.openxmlformats.org/officeDocument/2006/relationships/hyperlink" Target="http://www.erikbolstad.no/postnummer-koordinatar/?postnummer=6161&amp;poststad=Hovdebygda" TargetMode="External"/><Relationship Id="rId7548" Type="http://schemas.openxmlformats.org/officeDocument/2006/relationships/hyperlink" Target="http://www.erikbolstad.no/postnummer-koordinatar/?postnummer=7291&amp;poststad=St&#248;ren" TargetMode="External"/><Relationship Id="rId7962" Type="http://schemas.openxmlformats.org/officeDocument/2006/relationships/hyperlink" Target="http://www.erikbolstad.no/postnummer-koordinatar/?postnummer=7632&amp;poststad=&#197;senfjord" TargetMode="External"/><Relationship Id="rId10529" Type="http://schemas.openxmlformats.org/officeDocument/2006/relationships/hyperlink" Target="http://www.erikbolstad.no/postnummer-koordinatar/?postnummer=1529&amp;poststad=Moss" TargetMode="External"/><Relationship Id="rId14400" Type="http://schemas.openxmlformats.org/officeDocument/2006/relationships/hyperlink" Target="http://www.erikbolstad.no/postnummer-koordinatar/?postnummer=9489&amp;poststad=Harstad" TargetMode="External"/><Relationship Id="rId262" Type="http://schemas.openxmlformats.org/officeDocument/2006/relationships/hyperlink" Target="http://www.erikbolstad.no/postnummer-koordinatar/?postnummer=0216&amp;poststad=Oslo" TargetMode="External"/><Relationship Id="rId5099" Type="http://schemas.openxmlformats.org/officeDocument/2006/relationships/hyperlink" Target="http://www.erikbolstad.no/postnummer-koordinatar/?postnummer=4896&amp;poststad=Grimstad" TargetMode="External"/><Relationship Id="rId6564" Type="http://schemas.openxmlformats.org/officeDocument/2006/relationships/hyperlink" Target="http://www.erikbolstad.no/postnummer-koordinatar/?postnummer=6270&amp;poststad=Brattv&#229;g" TargetMode="External"/><Relationship Id="rId7615" Type="http://schemas.openxmlformats.org/officeDocument/2006/relationships/hyperlink" Target="http://www.erikbolstad.no/postnummer-koordinatar/?postnummer=7361&amp;poststad=R&#248;ros" TargetMode="External"/><Relationship Id="rId10943" Type="http://schemas.openxmlformats.org/officeDocument/2006/relationships/hyperlink" Target="http://www.erikbolstad.no/postnummer-koordinatar/?postnummer=2391&amp;poststad=Moelv" TargetMode="External"/><Relationship Id="rId13002" Type="http://schemas.openxmlformats.org/officeDocument/2006/relationships/hyperlink" Target="http://www.erikbolstad.no/postnummer-koordinatar/?postnummer=6405&amp;poststad=Molde" TargetMode="External"/><Relationship Id="rId2010" Type="http://schemas.openxmlformats.org/officeDocument/2006/relationships/hyperlink" Target="http://www.erikbolstad.no/postnummer-koordinatar/?postnummer=1785&amp;poststad=Halden" TargetMode="External"/><Relationship Id="rId5166" Type="http://schemas.openxmlformats.org/officeDocument/2006/relationships/hyperlink" Target="http://www.erikbolstad.no/postnummer-koordinatar/?postnummer=5010&amp;poststad=Bergen" TargetMode="External"/><Relationship Id="rId5580" Type="http://schemas.openxmlformats.org/officeDocument/2006/relationships/hyperlink" Target="http://www.erikbolstad.no/postnummer-koordinatar/?postnummer=5366&amp;poststad=Misje" TargetMode="External"/><Relationship Id="rId6217" Type="http://schemas.openxmlformats.org/officeDocument/2006/relationships/hyperlink" Target="http://www.erikbolstad.no/postnummer-koordinatar/?postnummer=5908&amp;poststad=Isdalst&#248;" TargetMode="External"/><Relationship Id="rId6631" Type="http://schemas.openxmlformats.org/officeDocument/2006/relationships/hyperlink" Target="http://www.erikbolstad.no/postnummer-koordinatar/?postnummer=6401&amp;poststad=Molde" TargetMode="External"/><Relationship Id="rId9787" Type="http://schemas.openxmlformats.org/officeDocument/2006/relationships/hyperlink" Target="http://www.erikbolstad.no/postnummer-koordinatar/?postnummer=0182&amp;poststad=Oslo" TargetMode="External"/><Relationship Id="rId4182" Type="http://schemas.openxmlformats.org/officeDocument/2006/relationships/hyperlink" Target="http://www.erikbolstad.no/postnummer-koordinatar/?postnummer=4015&amp;poststad=Stavanger" TargetMode="External"/><Relationship Id="rId5233" Type="http://schemas.openxmlformats.org/officeDocument/2006/relationships/hyperlink" Target="http://www.erikbolstad.no/postnummer-koordinatar/?postnummer=5063&amp;poststad=Bergen" TargetMode="External"/><Relationship Id="rId8389" Type="http://schemas.openxmlformats.org/officeDocument/2006/relationships/hyperlink" Target="http://www.erikbolstad.no/postnummer-koordinatar/?postnummer=8197&amp;poststad=Storsels&#248;y" TargetMode="External"/><Relationship Id="rId12768" Type="http://schemas.openxmlformats.org/officeDocument/2006/relationships/hyperlink" Target="http://www.erikbolstad.no/postnummer-koordinatar/?postnummer=5873&amp;poststad=Bergen" TargetMode="External"/><Relationship Id="rId13819" Type="http://schemas.openxmlformats.org/officeDocument/2006/relationships/hyperlink" Target="http://www.erikbolstad.no/postnummer-koordinatar/?postnummer=8074&amp;poststad=Bod&#248;" TargetMode="External"/><Relationship Id="rId1776" Type="http://schemas.openxmlformats.org/officeDocument/2006/relationships/hyperlink" Target="http://www.erikbolstad.no/postnummer-koordinatar/?postnummer=1614&amp;poststad=Fredrikstad" TargetMode="External"/><Relationship Id="rId2827" Type="http://schemas.openxmlformats.org/officeDocument/2006/relationships/hyperlink" Target="http://www.erikbolstad.no/postnummer-koordinatar/?postnummer=2804&amp;poststad=Gj&#248;vik" TargetMode="External"/><Relationship Id="rId9854" Type="http://schemas.openxmlformats.org/officeDocument/2006/relationships/hyperlink" Target="http://www.erikbolstad.no/postnummer-koordinatar/?postnummer=0283&amp;poststad=Oslo" TargetMode="External"/><Relationship Id="rId11784" Type="http://schemas.openxmlformats.org/officeDocument/2006/relationships/hyperlink" Target="http://www.erikbolstad.no/postnummer-koordinatar/?postnummer=4026&amp;poststad=Stavanger" TargetMode="External"/><Relationship Id="rId12835" Type="http://schemas.openxmlformats.org/officeDocument/2006/relationships/hyperlink" Target="http://www.erikbolstad.no/postnummer-koordinatar/?postnummer=6003&amp;poststad=&#197;lesund" TargetMode="External"/><Relationship Id="rId14190" Type="http://schemas.openxmlformats.org/officeDocument/2006/relationships/hyperlink" Target="http://www.erikbolstad.no/postnummer-koordinatar/?postnummer=9056&amp;poststad=Mortenhals" TargetMode="External"/><Relationship Id="rId68" Type="http://schemas.openxmlformats.org/officeDocument/2006/relationships/hyperlink" Target="http://www.erikbolstad.no/postnummer-koordinatar/?postnummer=0060&amp;poststad=Oslo" TargetMode="External"/><Relationship Id="rId1429" Type="http://schemas.openxmlformats.org/officeDocument/2006/relationships/hyperlink" Target="http://www.erikbolstad.no/postnummer-koordinatar/?postnummer=1353&amp;poststad=B&#230;rums%20Verk" TargetMode="External"/><Relationship Id="rId1843" Type="http://schemas.openxmlformats.org/officeDocument/2006/relationships/hyperlink" Target="http://www.erikbolstad.no/postnummer-koordinatar/?postnummer=1663&amp;poststad=Rolvs&#248;y" TargetMode="External"/><Relationship Id="rId4999" Type="http://schemas.openxmlformats.org/officeDocument/2006/relationships/hyperlink" Target="http://www.erikbolstad.no/postnummer-koordinatar/?postnummer=4824&amp;poststad=Bjorbekk" TargetMode="External"/><Relationship Id="rId5300" Type="http://schemas.openxmlformats.org/officeDocument/2006/relationships/hyperlink" Target="http://www.erikbolstad.no/postnummer-koordinatar/?postnummer=5124&amp;poststad=Morvik" TargetMode="External"/><Relationship Id="rId7058" Type="http://schemas.openxmlformats.org/officeDocument/2006/relationships/hyperlink" Target="http://www.erikbolstad.no/postnummer-koordinatar/?postnummer=6847&amp;poststad=Vassenden" TargetMode="External"/><Relationship Id="rId8456" Type="http://schemas.openxmlformats.org/officeDocument/2006/relationships/hyperlink" Target="http://www.erikbolstad.no/postnummer-koordinatar/?postnummer=8273&amp;poststad=Nevervik" TargetMode="External"/><Relationship Id="rId8870" Type="http://schemas.openxmlformats.org/officeDocument/2006/relationships/hyperlink" Target="http://www.erikbolstad.no/postnummer-koordinatar/?postnummer=8804&amp;poststad=Sandnessj&#248;en" TargetMode="External"/><Relationship Id="rId9507" Type="http://schemas.openxmlformats.org/officeDocument/2006/relationships/hyperlink" Target="http://www.erikbolstad.no/postnummer-koordinatar/?postnummer=9580&amp;poststad=Bergsfjord" TargetMode="External"/><Relationship Id="rId9921" Type="http://schemas.openxmlformats.org/officeDocument/2006/relationships/hyperlink" Target="http://www.erikbolstad.no/postnummer-koordinatar/?postnummer=0405&amp;poststad=Oslo" TargetMode="External"/><Relationship Id="rId10386" Type="http://schemas.openxmlformats.org/officeDocument/2006/relationships/hyperlink" Target="http://www.erikbolstad.no/postnummer-koordinatar/?postnummer=1339&amp;poststad=V&#248;yenenga" TargetMode="External"/><Relationship Id="rId11437" Type="http://schemas.openxmlformats.org/officeDocument/2006/relationships/hyperlink" Target="http://www.erikbolstad.no/postnummer-koordinatar/?postnummer=3361&amp;poststad=Geithus" TargetMode="External"/><Relationship Id="rId11851" Type="http://schemas.openxmlformats.org/officeDocument/2006/relationships/hyperlink" Target="http://www.erikbolstad.no/postnummer-koordinatar/?postnummer=4127&amp;poststad=Lysebotn" TargetMode="External"/><Relationship Id="rId1910" Type="http://schemas.openxmlformats.org/officeDocument/2006/relationships/hyperlink" Target="http://www.erikbolstad.no/postnummer-koordinatar/?postnummer=1715&amp;poststad=Yven" TargetMode="External"/><Relationship Id="rId7472" Type="http://schemas.openxmlformats.org/officeDocument/2006/relationships/hyperlink" Target="http://www.erikbolstad.no/postnummer-koordinatar/?postnummer=7227&amp;poststad=Gimse" TargetMode="External"/><Relationship Id="rId8109" Type="http://schemas.openxmlformats.org/officeDocument/2006/relationships/hyperlink" Target="http://www.erikbolstad.no/postnummer-koordinatar/?postnummer=7817&amp;poststad=Salsnes" TargetMode="External"/><Relationship Id="rId8523" Type="http://schemas.openxmlformats.org/officeDocument/2006/relationships/hyperlink" Target="http://www.erikbolstad.no/postnummer-koordinatar/?postnummer=8328&amp;poststad=Storemolla" TargetMode="External"/><Relationship Id="rId10039" Type="http://schemas.openxmlformats.org/officeDocument/2006/relationships/hyperlink" Target="http://www.erikbolstad.no/postnummer-koordinatar/?postnummer=0585&amp;poststad=Oslo" TargetMode="External"/><Relationship Id="rId10453" Type="http://schemas.openxmlformats.org/officeDocument/2006/relationships/hyperlink" Target="http://www.erikbolstad.no/postnummer-koordinatar/?postnummer=1414&amp;poststad=Troll&#229;sen" TargetMode="External"/><Relationship Id="rId11504" Type="http://schemas.openxmlformats.org/officeDocument/2006/relationships/hyperlink" Target="http://www.erikbolstad.no/postnummer-koordinatar/?postnummer=3525&amp;poststad=Hallingby" TargetMode="External"/><Relationship Id="rId12902" Type="http://schemas.openxmlformats.org/officeDocument/2006/relationships/hyperlink" Target="http://www.erikbolstad.no/postnummer-koordinatar/?postnummer=6096&amp;poststad=Runde" TargetMode="External"/><Relationship Id="rId3668" Type="http://schemas.openxmlformats.org/officeDocument/2006/relationships/hyperlink" Target="http://www.erikbolstad.no/postnummer-koordinatar/?postnummer=3539&amp;poststad=Fl&#229;" TargetMode="External"/><Relationship Id="rId4719" Type="http://schemas.openxmlformats.org/officeDocument/2006/relationships/hyperlink" Target="http://www.erikbolstad.no/postnummer-koordinatar/?postnummer=4552&amp;poststad=Farsund" TargetMode="External"/><Relationship Id="rId6074" Type="http://schemas.openxmlformats.org/officeDocument/2006/relationships/hyperlink" Target="http://www.erikbolstad.no/postnummer-koordinatar/?postnummer=5788&amp;poststad=Kinsarvik" TargetMode="External"/><Relationship Id="rId7125" Type="http://schemas.openxmlformats.org/officeDocument/2006/relationships/hyperlink" Target="http://www.erikbolstad.no/postnummer-koordinatar/?postnummer=6895&amp;poststad=Feios" TargetMode="External"/><Relationship Id="rId10106" Type="http://schemas.openxmlformats.org/officeDocument/2006/relationships/hyperlink" Target="http://www.erikbolstad.no/postnummer-koordinatar/?postnummer=0676&amp;poststad=Oslo" TargetMode="External"/><Relationship Id="rId589" Type="http://schemas.openxmlformats.org/officeDocument/2006/relationships/hyperlink" Target="http://www.erikbolstad.no/postnummer-koordinatar/?postnummer=0490&amp;poststad=Oslo" TargetMode="External"/><Relationship Id="rId2684" Type="http://schemas.openxmlformats.org/officeDocument/2006/relationships/hyperlink" Target="http://www.erikbolstad.no/postnummer-koordinatar/?postnummer=2630&amp;poststad=Ringebu" TargetMode="External"/><Relationship Id="rId3735" Type="http://schemas.openxmlformats.org/officeDocument/2006/relationships/hyperlink" Target="http://www.erikbolstad.no/postnummer-koordinatar/?postnummer=3617&amp;poststad=Kongsberg" TargetMode="External"/><Relationship Id="rId5090" Type="http://schemas.openxmlformats.org/officeDocument/2006/relationships/hyperlink" Target="http://www.erikbolstad.no/postnummer-koordinatar/?postnummer=4891&amp;poststad=Grimstad" TargetMode="External"/><Relationship Id="rId6141" Type="http://schemas.openxmlformats.org/officeDocument/2006/relationships/hyperlink" Target="http://www.erikbolstad.no/postnummer-koordinatar/?postnummer=5851&amp;poststad=Bergen" TargetMode="External"/><Relationship Id="rId9297" Type="http://schemas.openxmlformats.org/officeDocument/2006/relationships/hyperlink" Target="http://www.erikbolstad.no/postnummer-koordinatar/?postnummer=9360&amp;poststad=Bardu" TargetMode="External"/><Relationship Id="rId10520" Type="http://schemas.openxmlformats.org/officeDocument/2006/relationships/hyperlink" Target="http://www.erikbolstad.no/postnummer-koordinatar/?postnummer=1519&amp;poststad=Moss" TargetMode="External"/><Relationship Id="rId12278" Type="http://schemas.openxmlformats.org/officeDocument/2006/relationships/hyperlink" Target="http://www.erikbolstad.no/postnummer-koordinatar/?postnummer=5031&amp;poststad=Bergen" TargetMode="External"/><Relationship Id="rId13329" Type="http://schemas.openxmlformats.org/officeDocument/2006/relationships/hyperlink" Target="http://www.erikbolstad.no/postnummer-koordinatar/?postnummer=7032&amp;poststad=Trondheim" TargetMode="External"/><Relationship Id="rId13676" Type="http://schemas.openxmlformats.org/officeDocument/2006/relationships/hyperlink" Target="http://www.erikbolstad.no/postnummer-koordinatar/?postnummer=7660&amp;poststad=Vuku" TargetMode="External"/><Relationship Id="rId656" Type="http://schemas.openxmlformats.org/officeDocument/2006/relationships/hyperlink" Target="http://www.erikbolstad.no/postnummer-koordinatar/?postnummer=0556&amp;poststad=Oslo" TargetMode="External"/><Relationship Id="rId1286" Type="http://schemas.openxmlformats.org/officeDocument/2006/relationships/hyperlink" Target="http://www.erikbolstad.no/postnummer-koordinatar/?postnummer=1255&amp;poststad=Oslo" TargetMode="External"/><Relationship Id="rId2337" Type="http://schemas.openxmlformats.org/officeDocument/2006/relationships/hyperlink" Target="http://www.erikbolstad.no/postnummer-koordinatar/?postnummer=2165&amp;poststad=Hvam" TargetMode="External"/><Relationship Id="rId9364" Type="http://schemas.openxmlformats.org/officeDocument/2006/relationships/hyperlink" Target="http://www.erikbolstad.no/postnummer-koordinatar/?postnummer=9423&amp;poststad=Gr&#248;tav&#230;r" TargetMode="External"/><Relationship Id="rId12692" Type="http://schemas.openxmlformats.org/officeDocument/2006/relationships/hyperlink" Target="http://www.erikbolstad.no/postnummer-koordinatar/?postnummer=5741&amp;poststad=Aurland" TargetMode="External"/><Relationship Id="rId13743" Type="http://schemas.openxmlformats.org/officeDocument/2006/relationships/hyperlink" Target="http://www.erikbolstad.no/postnummer-koordinatar/?postnummer=7860&amp;poststad=Skage%20i%20Namdalen" TargetMode="External"/><Relationship Id="rId309" Type="http://schemas.openxmlformats.org/officeDocument/2006/relationships/hyperlink" Target="http://www.erikbolstad.no/postnummer-koordinatar/?postnummer=0265&amp;poststad=Oslo" TargetMode="External"/><Relationship Id="rId2751" Type="http://schemas.openxmlformats.org/officeDocument/2006/relationships/hyperlink" Target="http://www.erikbolstad.no/postnummer-koordinatar/?postnummer=2670&amp;poststad=Otta" TargetMode="External"/><Relationship Id="rId3802" Type="http://schemas.openxmlformats.org/officeDocument/2006/relationships/hyperlink" Target="http://www.erikbolstad.no/postnummer-koordinatar/?postnummer=3678&amp;poststad=Notodden" TargetMode="External"/><Relationship Id="rId6958" Type="http://schemas.openxmlformats.org/officeDocument/2006/relationships/hyperlink" Target="http://www.erikbolstad.no/postnummer-koordinatar/?postnummer=6770&amp;poststad=Nordfjordeid" TargetMode="External"/><Relationship Id="rId8380" Type="http://schemas.openxmlformats.org/officeDocument/2006/relationships/hyperlink" Target="http://www.erikbolstad.no/postnummer-koordinatar/?postnummer=8189&amp;poststad=Gjersvikgrenda" TargetMode="External"/><Relationship Id="rId9017" Type="http://schemas.openxmlformats.org/officeDocument/2006/relationships/hyperlink" Target="http://www.erikbolstad.no/postnummer-koordinatar/?postnummer=9057&amp;poststad=Vikran" TargetMode="External"/><Relationship Id="rId11294" Type="http://schemas.openxmlformats.org/officeDocument/2006/relationships/hyperlink" Target="http://www.erikbolstad.no/postnummer-koordinatar/?postnummer=3154&amp;poststad=Tolvsr&#248;d" TargetMode="External"/><Relationship Id="rId12345" Type="http://schemas.openxmlformats.org/officeDocument/2006/relationships/hyperlink" Target="http://www.erikbolstad.no/postnummer-koordinatar/?postnummer=5146&amp;poststad=Fyllingsdalen" TargetMode="External"/><Relationship Id="rId13810" Type="http://schemas.openxmlformats.org/officeDocument/2006/relationships/hyperlink" Target="http://www.erikbolstad.no/postnummer-koordinatar/?postnummer=8050&amp;poststad=Tverlandet" TargetMode="External"/><Relationship Id="rId723" Type="http://schemas.openxmlformats.org/officeDocument/2006/relationships/hyperlink" Target="http://www.erikbolstad.no/postnummer-koordinatar/?postnummer=0590&amp;poststad=Oslo" TargetMode="External"/><Relationship Id="rId1006" Type="http://schemas.openxmlformats.org/officeDocument/2006/relationships/hyperlink" Target="http://www.erikbolstad.no/postnummer-koordinatar/?postnummer=0863&amp;poststad=Oslo" TargetMode="External"/><Relationship Id="rId1353" Type="http://schemas.openxmlformats.org/officeDocument/2006/relationships/hyperlink" Target="http://www.erikbolstad.no/postnummer-koordinatar/?postnummer=1309&amp;poststad=Rud" TargetMode="External"/><Relationship Id="rId2404" Type="http://schemas.openxmlformats.org/officeDocument/2006/relationships/hyperlink" Target="http://www.erikbolstad.no/postnummer-koordinatar/?postnummer=2261&amp;poststad=Kirken&#230;r" TargetMode="External"/><Relationship Id="rId5974" Type="http://schemas.openxmlformats.org/officeDocument/2006/relationships/hyperlink" Target="http://www.erikbolstad.no/postnummer-koordinatar/?postnummer=5709&amp;poststad=Voss" TargetMode="External"/><Relationship Id="rId8033" Type="http://schemas.openxmlformats.org/officeDocument/2006/relationships/hyperlink" Target="http://www.erikbolstad.no/postnummer-koordinatar/?postnummer=7725&amp;poststad=Steinkjer" TargetMode="External"/><Relationship Id="rId9431" Type="http://schemas.openxmlformats.org/officeDocument/2006/relationships/hyperlink" Target="http://www.erikbolstad.no/postnummer-koordinatar/?postnummer=9487&amp;poststad=Harstad" TargetMode="External"/><Relationship Id="rId11361" Type="http://schemas.openxmlformats.org/officeDocument/2006/relationships/hyperlink" Target="http://www.erikbolstad.no/postnummer-koordinatar/?postnummer=3226&amp;poststad=Sandefjord" TargetMode="External"/><Relationship Id="rId12412" Type="http://schemas.openxmlformats.org/officeDocument/2006/relationships/hyperlink" Target="http://www.erikbolstad.no/postnummer-koordinatar/?postnummer=5260&amp;poststad=Indre%20Arna" TargetMode="External"/><Relationship Id="rId1420" Type="http://schemas.openxmlformats.org/officeDocument/2006/relationships/hyperlink" Target="http://www.erikbolstad.no/postnummer-koordinatar/?postnummer=1348&amp;poststad=Rykkinn" TargetMode="External"/><Relationship Id="rId4576" Type="http://schemas.openxmlformats.org/officeDocument/2006/relationships/hyperlink" Target="http://www.erikbolstad.no/postnummer-koordinatar/?postnummer=4371&amp;poststad=Egersund" TargetMode="External"/><Relationship Id="rId4990" Type="http://schemas.openxmlformats.org/officeDocument/2006/relationships/hyperlink" Target="http://www.erikbolstad.no/postnummer-koordinatar/?postnummer=4817&amp;poststad=His" TargetMode="External"/><Relationship Id="rId5627" Type="http://schemas.openxmlformats.org/officeDocument/2006/relationships/hyperlink" Target="http://www.erikbolstad.no/postnummer-koordinatar/?postnummer=5405&amp;poststad=Stord%20(ikkje%20i%20bruk)" TargetMode="External"/><Relationship Id="rId11014" Type="http://schemas.openxmlformats.org/officeDocument/2006/relationships/hyperlink" Target="http://www.erikbolstad.no/postnummer-koordinatar/?postnummer=2614&amp;poststad=Lillehammer" TargetMode="External"/><Relationship Id="rId3178" Type="http://schemas.openxmlformats.org/officeDocument/2006/relationships/hyperlink" Target="http://www.erikbolstad.no/postnummer-koordinatar/?postnummer=3125&amp;poststad=T&#248;nsberg" TargetMode="External"/><Relationship Id="rId3592" Type="http://schemas.openxmlformats.org/officeDocument/2006/relationships/hyperlink" Target="http://www.erikbolstad.no/postnummer-koordinatar/?postnummer=3483&amp;poststad=Kana" TargetMode="External"/><Relationship Id="rId4229" Type="http://schemas.openxmlformats.org/officeDocument/2006/relationships/hyperlink" Target="http://www.erikbolstad.no/postnummer-koordinatar/?postnummer=4044&amp;poststad=Hafrsfjord" TargetMode="External"/><Relationship Id="rId4643" Type="http://schemas.openxmlformats.org/officeDocument/2006/relationships/hyperlink" Target="http://www.erikbolstad.no/postnummer-koordinatar/?postnummer=4463&amp;poststad=Ualand" TargetMode="External"/><Relationship Id="rId7799" Type="http://schemas.openxmlformats.org/officeDocument/2006/relationships/hyperlink" Target="http://www.erikbolstad.no/postnummer-koordinatar/?postnummer=7478&amp;poststad=Trondheim" TargetMode="External"/><Relationship Id="rId8100" Type="http://schemas.openxmlformats.org/officeDocument/2006/relationships/hyperlink" Target="http://www.erikbolstad.no/postnummer-koordinatar/?postnummer=7804&amp;poststad=Namsos" TargetMode="External"/><Relationship Id="rId10030" Type="http://schemas.openxmlformats.org/officeDocument/2006/relationships/hyperlink" Target="http://www.erikbolstad.no/postnummer-koordinatar/?postnummer=0576&amp;poststad=Oslo" TargetMode="External"/><Relationship Id="rId13186" Type="http://schemas.openxmlformats.org/officeDocument/2006/relationships/hyperlink" Target="http://www.erikbolstad.no/postnummer-koordinatar/?postnummer=6804&amp;poststad=F&#248;rde" TargetMode="External"/><Relationship Id="rId14237" Type="http://schemas.openxmlformats.org/officeDocument/2006/relationships/hyperlink" Target="http://www.erikbolstad.no/postnummer-koordinatar/?postnummer=9169&amp;poststad=Burfjord" TargetMode="External"/><Relationship Id="rId2194" Type="http://schemas.openxmlformats.org/officeDocument/2006/relationships/hyperlink" Target="http://www.erikbolstad.no/postnummer-koordinatar/?postnummer=2012&amp;poststad=Lillestr&#248;m" TargetMode="External"/><Relationship Id="rId3245" Type="http://schemas.openxmlformats.org/officeDocument/2006/relationships/hyperlink" Target="http://www.erikbolstad.no/postnummer-koordinatar/?postnummer=3167&amp;poststad=&#197;sg&#229;rdstrand" TargetMode="External"/><Relationship Id="rId4710" Type="http://schemas.openxmlformats.org/officeDocument/2006/relationships/hyperlink" Target="http://www.erikbolstad.no/postnummer-koordinatar/?postnummer=4536&amp;poststad=Bjelland" TargetMode="External"/><Relationship Id="rId7866" Type="http://schemas.openxmlformats.org/officeDocument/2006/relationships/hyperlink" Target="http://www.erikbolstad.no/postnummer-koordinatar/?postnummer=7512&amp;poststad=Stj&#248;rdal" TargetMode="External"/><Relationship Id="rId13253" Type="http://schemas.openxmlformats.org/officeDocument/2006/relationships/hyperlink" Target="http://www.erikbolstad.no/postnummer-koordinatar/?postnummer=6909&amp;poststad=Flor&#248;" TargetMode="External"/><Relationship Id="rId166" Type="http://schemas.openxmlformats.org/officeDocument/2006/relationships/hyperlink" Target="http://www.erikbolstad.no/postnummer-koordinatar/?postnummer=0159&amp;poststad=Oslo" TargetMode="External"/><Relationship Id="rId580" Type="http://schemas.openxmlformats.org/officeDocument/2006/relationships/hyperlink" Target="http://www.erikbolstad.no/postnummer-koordinatar/?postnummer=0485&amp;poststad=Oslo" TargetMode="External"/><Relationship Id="rId2261" Type="http://schemas.openxmlformats.org/officeDocument/2006/relationships/hyperlink" Target="http://www.erikbolstad.no/postnummer-koordinatar/?postnummer=2058&amp;poststad=Sessvollmoen" TargetMode="External"/><Relationship Id="rId3312" Type="http://schemas.openxmlformats.org/officeDocument/2006/relationships/hyperlink" Target="http://www.erikbolstad.no/postnummer-koordinatar/?postnummer=3203&amp;poststad=Sandefjord" TargetMode="External"/><Relationship Id="rId6468" Type="http://schemas.openxmlformats.org/officeDocument/2006/relationships/hyperlink" Target="http://www.erikbolstad.no/postnummer-koordinatar/?postnummer=6140&amp;poststad=Syvde" TargetMode="External"/><Relationship Id="rId7519" Type="http://schemas.openxmlformats.org/officeDocument/2006/relationships/hyperlink" Target="http://www.erikbolstad.no/postnummer-koordinatar/?postnummer=7264&amp;poststad=Hamarvik" TargetMode="External"/><Relationship Id="rId8917" Type="http://schemas.openxmlformats.org/officeDocument/2006/relationships/hyperlink" Target="http://www.erikbolstad.no/postnummer-koordinatar/?postnummer=8902&amp;poststad=Br&#248;nn&#248;ysund" TargetMode="External"/><Relationship Id="rId10847" Type="http://schemas.openxmlformats.org/officeDocument/2006/relationships/hyperlink" Target="http://www.erikbolstad.no/postnummer-koordinatar/?postnummer=2160&amp;poststad=Vormsund" TargetMode="External"/><Relationship Id="rId14304" Type="http://schemas.openxmlformats.org/officeDocument/2006/relationships/hyperlink" Target="http://www.erikbolstad.no/postnummer-koordinatar/?postnummer=9294&amp;poststad=Troms&#248;" TargetMode="External"/><Relationship Id="rId233" Type="http://schemas.openxmlformats.org/officeDocument/2006/relationships/hyperlink" Target="http://www.erikbolstad.no/postnummer-koordinatar/?postnummer=0195&amp;poststad=Oslo" TargetMode="External"/><Relationship Id="rId5484" Type="http://schemas.openxmlformats.org/officeDocument/2006/relationships/hyperlink" Target="http://www.erikbolstad.no/postnummer-koordinatar/?postnummer=5285&amp;poststad=Bruvik" TargetMode="External"/><Relationship Id="rId6882" Type="http://schemas.openxmlformats.org/officeDocument/2006/relationships/hyperlink" Target="http://www.erikbolstad.no/postnummer-koordinatar/?postnummer=6693&amp;poststad=Mjosundet" TargetMode="External"/><Relationship Id="rId7933" Type="http://schemas.openxmlformats.org/officeDocument/2006/relationships/hyperlink" Target="http://www.erikbolstad.no/postnummer-koordinatar/?postnummer=7605&amp;poststad=Levanger" TargetMode="External"/><Relationship Id="rId10914" Type="http://schemas.openxmlformats.org/officeDocument/2006/relationships/hyperlink" Target="http://www.erikbolstad.no/postnummer-koordinatar/?postnummer=2330&amp;poststad=Vallset" TargetMode="External"/><Relationship Id="rId13320" Type="http://schemas.openxmlformats.org/officeDocument/2006/relationships/hyperlink" Target="http://www.erikbolstad.no/postnummer-koordinatar/?postnummer=7023&amp;poststad=Trondheim" TargetMode="External"/><Relationship Id="rId300" Type="http://schemas.openxmlformats.org/officeDocument/2006/relationships/hyperlink" Target="http://www.erikbolstad.no/postnummer-koordinatar/?postnummer=0259&amp;poststad=Oslo" TargetMode="External"/><Relationship Id="rId4086" Type="http://schemas.openxmlformats.org/officeDocument/2006/relationships/hyperlink" Target="http://www.erikbolstad.no/postnummer-koordinatar/?postnummer=3925&amp;poststad=Porsgrunn" TargetMode="External"/><Relationship Id="rId5137" Type="http://schemas.openxmlformats.org/officeDocument/2006/relationships/hyperlink" Target="http://www.erikbolstad.no/postnummer-koordinatar/?postnummer=4973&amp;poststad=Veg&#229;rshei" TargetMode="External"/><Relationship Id="rId6535" Type="http://schemas.openxmlformats.org/officeDocument/2006/relationships/hyperlink" Target="http://www.erikbolstad.no/postnummer-koordinatar/?postnummer=6220&amp;poststad=Straumgjerde" TargetMode="External"/><Relationship Id="rId5551" Type="http://schemas.openxmlformats.org/officeDocument/2006/relationships/hyperlink" Target="http://www.erikbolstad.no/postnummer-koordinatar/?postnummer=5342&amp;poststad=Straume" TargetMode="External"/><Relationship Id="rId6602" Type="http://schemas.openxmlformats.org/officeDocument/2006/relationships/hyperlink" Target="http://www.erikbolstad.no/postnummer-koordinatar/?postnummer=6360&amp;poststad=&#197;farnes" TargetMode="External"/><Relationship Id="rId9758" Type="http://schemas.openxmlformats.org/officeDocument/2006/relationships/hyperlink" Target="http://www.erikbolstad.no/postnummer-koordinatar/?postnummer=0151&amp;poststad=Oslo" TargetMode="External"/><Relationship Id="rId11688" Type="http://schemas.openxmlformats.org/officeDocument/2006/relationships/hyperlink" Target="http://www.erikbolstad.no/postnummer-koordinatar/?postnummer=3854&amp;poststad=Nissedal" TargetMode="External"/><Relationship Id="rId12739" Type="http://schemas.openxmlformats.org/officeDocument/2006/relationships/hyperlink" Target="http://www.erikbolstad.no/postnummer-koordinatar/?postnummer=5822&amp;poststad=Bergen" TargetMode="External"/><Relationship Id="rId14094" Type="http://schemas.openxmlformats.org/officeDocument/2006/relationships/hyperlink" Target="http://www.erikbolstad.no/postnummer-koordinatar/?postnummer=8725&amp;poststad=Utskarpen" TargetMode="External"/><Relationship Id="rId1747" Type="http://schemas.openxmlformats.org/officeDocument/2006/relationships/hyperlink" Target="http://www.erikbolstad.no/postnummer-koordinatar/?postnummer=1598&amp;poststad=Moss" TargetMode="External"/><Relationship Id="rId4153" Type="http://schemas.openxmlformats.org/officeDocument/2006/relationships/hyperlink" Target="http://www.erikbolstad.no/postnummer-koordinatar/?postnummer=4001&amp;poststad=Stavanger" TargetMode="External"/><Relationship Id="rId5204" Type="http://schemas.openxmlformats.org/officeDocument/2006/relationships/hyperlink" Target="http://www.erikbolstad.no/postnummer-koordinatar/?postnummer=5037&amp;poststad=Bergen" TargetMode="External"/><Relationship Id="rId8774" Type="http://schemas.openxmlformats.org/officeDocument/2006/relationships/hyperlink" Target="http://www.erikbolstad.no/postnummer-koordinatar/?postnummer=8648&amp;poststad=Korgen" TargetMode="External"/><Relationship Id="rId9825" Type="http://schemas.openxmlformats.org/officeDocument/2006/relationships/hyperlink" Target="http://www.erikbolstad.no/postnummer-koordinatar/?postnummer=0252&amp;poststad=Oslo" TargetMode="External"/><Relationship Id="rId14161" Type="http://schemas.openxmlformats.org/officeDocument/2006/relationships/hyperlink" Target="http://www.erikbolstad.no/postnummer-koordinatar/?postnummer=9008&amp;poststad=Troms&#248;" TargetMode="External"/><Relationship Id="rId39" Type="http://schemas.openxmlformats.org/officeDocument/2006/relationships/hyperlink" Target="http://www.erikbolstad.no/postnummer-koordinatar/?postnummer=0033&amp;poststad=Oslo" TargetMode="External"/><Relationship Id="rId1814" Type="http://schemas.openxmlformats.org/officeDocument/2006/relationships/hyperlink" Target="http://www.erikbolstad.no/postnummer-koordinatar/?postnummer=1638&amp;poststad=Gamle%20Fredrikstad" TargetMode="External"/><Relationship Id="rId4220" Type="http://schemas.openxmlformats.org/officeDocument/2006/relationships/hyperlink" Target="http://www.erikbolstad.no/postnummer-koordinatar/?postnummer=4035&amp;poststad=Stavanger" TargetMode="External"/><Relationship Id="rId7376" Type="http://schemas.openxmlformats.org/officeDocument/2006/relationships/hyperlink" Target="http://www.erikbolstad.no/postnummer-koordinatar/?postnummer=7098&amp;poststad=Saupstad" TargetMode="External"/><Relationship Id="rId7790" Type="http://schemas.openxmlformats.org/officeDocument/2006/relationships/hyperlink" Target="http://www.erikbolstad.no/postnummer-koordinatar/?postnummer=7473&amp;poststad=Trondheim" TargetMode="External"/><Relationship Id="rId8427" Type="http://schemas.openxmlformats.org/officeDocument/2006/relationships/hyperlink" Target="http://www.erikbolstad.no/postnummer-koordinatar/?postnummer=8230&amp;poststad=Sulitjelma" TargetMode="External"/><Relationship Id="rId8841" Type="http://schemas.openxmlformats.org/officeDocument/2006/relationships/hyperlink" Target="http://www.erikbolstad.no/postnummer-koordinatar/?postnummer=8750&amp;poststad=Tonnes" TargetMode="External"/><Relationship Id="rId10357" Type="http://schemas.openxmlformats.org/officeDocument/2006/relationships/hyperlink" Target="http://www.erikbolstad.no/postnummer-koordinatar/?postnummer=1306&amp;poststad=Sandvika" TargetMode="External"/><Relationship Id="rId11755" Type="http://schemas.openxmlformats.org/officeDocument/2006/relationships/hyperlink" Target="http://www.erikbolstad.no/postnummer-koordinatar/?postnummer=3996&amp;poststad=Porsgrunn" TargetMode="External"/><Relationship Id="rId12806" Type="http://schemas.openxmlformats.org/officeDocument/2006/relationships/hyperlink" Target="http://www.erikbolstad.no/postnummer-koordinatar/?postnummer=5943&amp;poststad=Austrheim" TargetMode="External"/><Relationship Id="rId6392" Type="http://schemas.openxmlformats.org/officeDocument/2006/relationships/hyperlink" Target="http://www.erikbolstad.no/postnummer-koordinatar/?postnummer=6058&amp;poststad=Valder&#248;ya" TargetMode="External"/><Relationship Id="rId7029" Type="http://schemas.openxmlformats.org/officeDocument/2006/relationships/hyperlink" Target="http://www.erikbolstad.no/postnummer-koordinatar/?postnummer=6815&amp;poststad=F&#248;rde" TargetMode="External"/><Relationship Id="rId7443" Type="http://schemas.openxmlformats.org/officeDocument/2006/relationships/hyperlink" Target="http://www.erikbolstad.no/postnummer-koordinatar/?postnummer=7178&amp;poststad=Stokk&#248;y" TargetMode="External"/><Relationship Id="rId10771" Type="http://schemas.openxmlformats.org/officeDocument/2006/relationships/hyperlink" Target="http://www.erikbolstad.no/postnummer-koordinatar/?postnummer=2004&amp;poststad=Lillestr&#248;m" TargetMode="External"/><Relationship Id="rId11408" Type="http://schemas.openxmlformats.org/officeDocument/2006/relationships/hyperlink" Target="http://www.erikbolstad.no/postnummer-koordinatar/?postnummer=3277&amp;poststad=Steinsholt" TargetMode="External"/><Relationship Id="rId11822" Type="http://schemas.openxmlformats.org/officeDocument/2006/relationships/hyperlink" Target="http://www.erikbolstad.no/postnummer-koordinatar/?postnummer=4078&amp;poststad=Stavanger" TargetMode="External"/><Relationship Id="rId2588" Type="http://schemas.openxmlformats.org/officeDocument/2006/relationships/hyperlink" Target="http://www.erikbolstad.no/postnummer-koordinatar/?postnummer=2450&amp;poststad=Rena" TargetMode="External"/><Relationship Id="rId3986" Type="http://schemas.openxmlformats.org/officeDocument/2006/relationships/hyperlink" Target="http://www.erikbolstad.no/postnummer-koordinatar/?postnummer=3831&amp;poststad=Ulefoss" TargetMode="External"/><Relationship Id="rId6045" Type="http://schemas.openxmlformats.org/officeDocument/2006/relationships/hyperlink" Target="http://www.erikbolstad.no/postnummer-koordinatar/?postnummer=5770&amp;poststad=Tyssedal" TargetMode="External"/><Relationship Id="rId10424" Type="http://schemas.openxmlformats.org/officeDocument/2006/relationships/hyperlink" Target="http://www.erikbolstad.no/postnummer-koordinatar/?postnummer=1384&amp;poststad=Asker" TargetMode="External"/><Relationship Id="rId13994" Type="http://schemas.openxmlformats.org/officeDocument/2006/relationships/hyperlink" Target="http://www.erikbolstad.no/postnummer-koordinatar/?postnummer=8459&amp;poststad=Melbu" TargetMode="External"/><Relationship Id="rId3639" Type="http://schemas.openxmlformats.org/officeDocument/2006/relationships/hyperlink" Target="http://www.erikbolstad.no/postnummer-koordinatar/?postnummer=3523&amp;poststad=Nes%20i%20&#197;dal" TargetMode="External"/><Relationship Id="rId5061" Type="http://schemas.openxmlformats.org/officeDocument/2006/relationships/hyperlink" Target="http://www.erikbolstad.no/postnummer-koordinatar/?postnummer=4865&amp;poststad=&#197;mli" TargetMode="External"/><Relationship Id="rId6112" Type="http://schemas.openxmlformats.org/officeDocument/2006/relationships/hyperlink" Target="http://www.erikbolstad.no/postnummer-koordinatar/?postnummer=5821&amp;poststad=Bergen" TargetMode="External"/><Relationship Id="rId7510" Type="http://schemas.openxmlformats.org/officeDocument/2006/relationships/hyperlink" Target="http://www.erikbolstad.no/postnummer-koordinatar/?postnummer=7257&amp;poststad=Snillfjord" TargetMode="External"/><Relationship Id="rId9268" Type="http://schemas.openxmlformats.org/officeDocument/2006/relationships/hyperlink" Target="http://www.erikbolstad.no/postnummer-koordinatar/?postnummer=9311&amp;poststad=Br&#248;stadbotn" TargetMode="External"/><Relationship Id="rId12596" Type="http://schemas.openxmlformats.org/officeDocument/2006/relationships/hyperlink" Target="http://www.erikbolstad.no/postnummer-koordinatar/?postnummer=5563&amp;poststad=F&#248;rresfjorden" TargetMode="External"/><Relationship Id="rId13647" Type="http://schemas.openxmlformats.org/officeDocument/2006/relationships/hyperlink" Target="http://www.erikbolstad.no/postnummer-koordinatar/?postnummer=7603&amp;poststad=Levanger" TargetMode="External"/><Relationship Id="rId974" Type="http://schemas.openxmlformats.org/officeDocument/2006/relationships/hyperlink" Target="http://www.erikbolstad.no/postnummer-koordinatar/?postnummer=0805&amp;poststad=Oslo" TargetMode="External"/><Relationship Id="rId2655" Type="http://schemas.openxmlformats.org/officeDocument/2006/relationships/hyperlink" Target="http://www.erikbolstad.no/postnummer-koordinatar/?postnummer=2610&amp;poststad=Mesnali" TargetMode="External"/><Relationship Id="rId3706" Type="http://schemas.openxmlformats.org/officeDocument/2006/relationships/hyperlink" Target="http://www.erikbolstad.no/postnummer-koordinatar/?postnummer=3601&amp;poststad=Kongsberg" TargetMode="External"/><Relationship Id="rId9682" Type="http://schemas.openxmlformats.org/officeDocument/2006/relationships/hyperlink" Target="http://www.erikbolstad.no/postnummer-koordinatar/?postnummer=9991&amp;poststad=B&#229;tsfjord" TargetMode="External"/><Relationship Id="rId11198" Type="http://schemas.openxmlformats.org/officeDocument/2006/relationships/hyperlink" Target="http://www.erikbolstad.no/postnummer-koordinatar/?postnummer=3025&amp;poststad=Drammen" TargetMode="External"/><Relationship Id="rId12249" Type="http://schemas.openxmlformats.org/officeDocument/2006/relationships/hyperlink" Target="http://www.erikbolstad.no/postnummer-koordinatar/?postnummer=4971&amp;poststad=Sundebru" TargetMode="External"/><Relationship Id="rId12663" Type="http://schemas.openxmlformats.org/officeDocument/2006/relationships/hyperlink" Target="http://www.erikbolstad.no/postnummer-koordinatar/?postnummer=5703&amp;poststad=Voss" TargetMode="External"/><Relationship Id="rId13714" Type="http://schemas.openxmlformats.org/officeDocument/2006/relationships/hyperlink" Target="http://www.erikbolstad.no/postnummer-koordinatar/?postnummer=7745&amp;poststad=Oppland" TargetMode="External"/><Relationship Id="rId627" Type="http://schemas.openxmlformats.org/officeDocument/2006/relationships/hyperlink" Target="http://www.erikbolstad.no/postnummer-koordinatar/?postnummer=0513&amp;poststad=Oslo" TargetMode="External"/><Relationship Id="rId1257" Type="http://schemas.openxmlformats.org/officeDocument/2006/relationships/hyperlink" Target="http://www.erikbolstad.no/postnummer-koordinatar/?postnummer=1189&amp;poststad=Oslo" TargetMode="External"/><Relationship Id="rId1671" Type="http://schemas.openxmlformats.org/officeDocument/2006/relationships/hyperlink" Target="http://www.erikbolstad.no/postnummer-koordinatar/?postnummer=1517&amp;poststad=Moss" TargetMode="External"/><Relationship Id="rId2308" Type="http://schemas.openxmlformats.org/officeDocument/2006/relationships/hyperlink" Target="http://www.erikbolstad.no/postnummer-koordinatar/?postnummer=2101&amp;poststad=Skarnes" TargetMode="External"/><Relationship Id="rId2722" Type="http://schemas.openxmlformats.org/officeDocument/2006/relationships/hyperlink" Target="http://www.erikbolstad.no/postnummer-koordinatar/?postnummer=2653&amp;poststad=Vestre%20Gausdal" TargetMode="External"/><Relationship Id="rId5878" Type="http://schemas.openxmlformats.org/officeDocument/2006/relationships/hyperlink" Target="http://www.erikbolstad.no/postnummer-koordinatar/?postnummer=5600&amp;poststad=Norheimsund" TargetMode="External"/><Relationship Id="rId6929" Type="http://schemas.openxmlformats.org/officeDocument/2006/relationships/hyperlink" Target="http://www.erikbolstad.no/postnummer-koordinatar/?postnummer=6726&amp;poststad=Bremanger" TargetMode="External"/><Relationship Id="rId8284" Type="http://schemas.openxmlformats.org/officeDocument/2006/relationships/hyperlink" Target="http://www.erikbolstad.no/postnummer-koordinatar/?postnummer=8086&amp;poststad=Bod&#248;" TargetMode="External"/><Relationship Id="rId9335" Type="http://schemas.openxmlformats.org/officeDocument/2006/relationships/hyperlink" Target="http://www.erikbolstad.no/postnummer-koordinatar/?postnummer=9395&amp;poststad=Kaldfarnes" TargetMode="External"/><Relationship Id="rId11265" Type="http://schemas.openxmlformats.org/officeDocument/2006/relationships/hyperlink" Target="http://www.erikbolstad.no/postnummer-koordinatar/?postnummer=3119&amp;poststad=T&#248;nsberg" TargetMode="External"/><Relationship Id="rId12316" Type="http://schemas.openxmlformats.org/officeDocument/2006/relationships/hyperlink" Target="http://www.erikbolstad.no/postnummer-koordinatar/?postnummer=5104&amp;poststad=Eidsv&#229;g%20i%20&#197;sane" TargetMode="External"/><Relationship Id="rId1324" Type="http://schemas.openxmlformats.org/officeDocument/2006/relationships/hyperlink" Target="http://www.erikbolstad.no/postnummer-koordinatar/?postnummer=1284&amp;poststad=Oslo" TargetMode="External"/><Relationship Id="rId4894" Type="http://schemas.openxmlformats.org/officeDocument/2006/relationships/hyperlink" Target="http://www.erikbolstad.no/postnummer-koordinatar/?postnummer=4694&amp;poststad=Kristiansand%20S" TargetMode="External"/><Relationship Id="rId5945" Type="http://schemas.openxmlformats.org/officeDocument/2006/relationships/hyperlink" Target="http://www.erikbolstad.no/postnummer-koordinatar/?postnummer=5690&amp;poststad=Lundegrend" TargetMode="External"/><Relationship Id="rId8351" Type="http://schemas.openxmlformats.org/officeDocument/2006/relationships/hyperlink" Target="http://www.erikbolstad.no/postnummer-koordinatar/?postnummer=8159&amp;poststad=St&#248;tt" TargetMode="External"/><Relationship Id="rId9402" Type="http://schemas.openxmlformats.org/officeDocument/2006/relationships/hyperlink" Target="http://www.erikbolstad.no/postnummer-koordinatar/?postnummer=9453&amp;poststad=Kr&#229;kr&#248;hamn" TargetMode="External"/><Relationship Id="rId10281" Type="http://schemas.openxmlformats.org/officeDocument/2006/relationships/hyperlink" Target="http://www.erikbolstad.no/postnummer-koordinatar/?postnummer=1151&amp;poststad=Oslo" TargetMode="External"/><Relationship Id="rId11332" Type="http://schemas.openxmlformats.org/officeDocument/2006/relationships/hyperlink" Target="http://www.erikbolstad.no/postnummer-koordinatar/?postnummer=3195&amp;poststad=Skoppum" TargetMode="External"/><Relationship Id="rId12730" Type="http://schemas.openxmlformats.org/officeDocument/2006/relationships/hyperlink" Target="http://www.erikbolstad.no/postnummer-koordinatar/?postnummer=5813&amp;poststad=Bergen" TargetMode="External"/><Relationship Id="rId14488" Type="http://schemas.openxmlformats.org/officeDocument/2006/relationships/hyperlink" Target="http://www.erikbolstad.no/postnummer-koordinatar/?postnummer=9771&amp;poststad=Skj&#229;nes" TargetMode="External"/><Relationship Id="rId30" Type="http://schemas.openxmlformats.org/officeDocument/2006/relationships/hyperlink" Target="http://www.erikbolstad.no/postnummer-koordinatar/?postnummer=0027&amp;poststad=Oslo%20(Ikkje%20i%20bruk)" TargetMode="External"/><Relationship Id="rId3496" Type="http://schemas.openxmlformats.org/officeDocument/2006/relationships/hyperlink" Target="http://www.erikbolstad.no/postnummer-koordinatar/?postnummer=3342&amp;poststad=&#197;mot" TargetMode="External"/><Relationship Id="rId4547" Type="http://schemas.openxmlformats.org/officeDocument/2006/relationships/hyperlink" Target="http://www.erikbolstad.no/postnummer-koordinatar/?postnummer=4354&amp;poststad=Voll" TargetMode="External"/><Relationship Id="rId8004" Type="http://schemas.openxmlformats.org/officeDocument/2006/relationships/hyperlink" Target="http://www.erikbolstad.no/postnummer-koordinatar/?postnummer=7704&amp;poststad=Steinkjer" TargetMode="External"/><Relationship Id="rId2098" Type="http://schemas.openxmlformats.org/officeDocument/2006/relationships/hyperlink" Target="http://www.erikbolstad.no/postnummer-koordinatar/?postnummer=1871&amp;poststad=&#216;rje" TargetMode="External"/><Relationship Id="rId3149" Type="http://schemas.openxmlformats.org/officeDocument/2006/relationships/hyperlink" Target="http://www.erikbolstad.no/postnummer-koordinatar/?postnummer=3111&amp;poststad=T&#248;nsberg" TargetMode="External"/><Relationship Id="rId3563" Type="http://schemas.openxmlformats.org/officeDocument/2006/relationships/hyperlink" Target="http://www.erikbolstad.no/postnummer-koordinatar/?postnummer=3440&amp;poststad=R&#248;yken" TargetMode="External"/><Relationship Id="rId4961" Type="http://schemas.openxmlformats.org/officeDocument/2006/relationships/hyperlink" Target="http://www.erikbolstad.no/postnummer-koordinatar/?postnummer=4792&amp;poststad=Lillesand" TargetMode="External"/><Relationship Id="rId7020" Type="http://schemas.openxmlformats.org/officeDocument/2006/relationships/hyperlink" Target="http://www.erikbolstad.no/postnummer-koordinatar/?postnummer=6810&amp;poststad=F&#248;rde" TargetMode="External"/><Relationship Id="rId484" Type="http://schemas.openxmlformats.org/officeDocument/2006/relationships/hyperlink" Target="http://www.erikbolstad.no/postnummer-koordinatar/?postnummer=0408&amp;poststad=Oslo" TargetMode="External"/><Relationship Id="rId2165" Type="http://schemas.openxmlformats.org/officeDocument/2006/relationships/hyperlink" Target="http://www.erikbolstad.no/postnummer-koordinatar/?postnummer=1963&amp;poststad=Fosser" TargetMode="External"/><Relationship Id="rId3216" Type="http://schemas.openxmlformats.org/officeDocument/2006/relationships/hyperlink" Target="http://www.erikbolstad.no/postnummer-koordinatar/?postnummer=3150&amp;poststad=Tolvsr&#248;d" TargetMode="External"/><Relationship Id="rId4614" Type="http://schemas.openxmlformats.org/officeDocument/2006/relationships/hyperlink" Target="http://www.erikbolstad.no/postnummer-koordinatar/?postnummer=4398&amp;poststad=Sandnes" TargetMode="External"/><Relationship Id="rId9192" Type="http://schemas.openxmlformats.org/officeDocument/2006/relationships/hyperlink" Target="http://www.erikbolstad.no/postnummer-koordinatar/?postnummer=9267&amp;poststad=Troms&#248;" TargetMode="External"/><Relationship Id="rId10001" Type="http://schemas.openxmlformats.org/officeDocument/2006/relationships/hyperlink" Target="http://www.erikbolstad.no/postnummer-koordinatar/?postnummer=0518&amp;poststad=Oslo" TargetMode="External"/><Relationship Id="rId13157" Type="http://schemas.openxmlformats.org/officeDocument/2006/relationships/hyperlink" Target="http://www.erikbolstad.no/postnummer-koordinatar/?postnummer=6750&amp;poststad=Stadlandet" TargetMode="External"/><Relationship Id="rId13571" Type="http://schemas.openxmlformats.org/officeDocument/2006/relationships/hyperlink" Target="http://www.erikbolstad.no/postnummer-koordinatar/?postnummer=7467&amp;poststad=Trondheim" TargetMode="External"/><Relationship Id="rId14208" Type="http://schemas.openxmlformats.org/officeDocument/2006/relationships/hyperlink" Target="http://www.erikbolstad.no/postnummer-koordinatar/?postnummer=9118&amp;poststad=Brensholmen" TargetMode="External"/><Relationship Id="rId137" Type="http://schemas.openxmlformats.org/officeDocument/2006/relationships/hyperlink" Target="http://www.erikbolstad.no/postnummer-koordinatar/?postnummer=0134&amp;poststad=Oslo" TargetMode="External"/><Relationship Id="rId3630" Type="http://schemas.openxmlformats.org/officeDocument/2006/relationships/hyperlink" Target="http://www.erikbolstad.no/postnummer-koordinatar/?postnummer=3518&amp;poststad=H&#248;nefoss" TargetMode="External"/><Relationship Id="rId6786" Type="http://schemas.openxmlformats.org/officeDocument/2006/relationships/hyperlink" Target="http://www.erikbolstad.no/postnummer-koordinatar/?postnummer=6524&amp;poststad=Frei" TargetMode="External"/><Relationship Id="rId7837" Type="http://schemas.openxmlformats.org/officeDocument/2006/relationships/hyperlink" Target="http://www.erikbolstad.no/postnummer-koordinatar/?postnummer=7497&amp;poststad=Trondheim" TargetMode="External"/><Relationship Id="rId10818" Type="http://schemas.openxmlformats.org/officeDocument/2006/relationships/hyperlink" Target="http://www.erikbolstad.no/postnummer-koordinatar/?postnummer=2065&amp;poststad=Gardermoen%20(ikkje%20i%20bruk)" TargetMode="External"/><Relationship Id="rId12173" Type="http://schemas.openxmlformats.org/officeDocument/2006/relationships/hyperlink" Target="http://www.erikbolstad.no/postnummer-koordinatar/?postnummer=4810&amp;poststad=Eydehavn" TargetMode="External"/><Relationship Id="rId13224" Type="http://schemas.openxmlformats.org/officeDocument/2006/relationships/hyperlink" Target="http://www.erikbolstad.no/postnummer-koordinatar/?postnummer=6868&amp;poststad=Gaupne" TargetMode="External"/><Relationship Id="rId551" Type="http://schemas.openxmlformats.org/officeDocument/2006/relationships/hyperlink" Target="http://www.erikbolstad.no/postnummer-koordinatar/?postnummer=0470&amp;poststad=Oslo" TargetMode="External"/><Relationship Id="rId1181" Type="http://schemas.openxmlformats.org/officeDocument/2006/relationships/hyperlink" Target="http://www.erikbolstad.no/postnummer-koordinatar/?postnummer=1087&amp;poststad=Oslo" TargetMode="External"/><Relationship Id="rId2232" Type="http://schemas.openxmlformats.org/officeDocument/2006/relationships/hyperlink" Target="http://www.erikbolstad.no/postnummer-koordinatar/?postnummer=2032&amp;poststad=Maura" TargetMode="External"/><Relationship Id="rId5388" Type="http://schemas.openxmlformats.org/officeDocument/2006/relationships/hyperlink" Target="http://www.erikbolstad.no/postnummer-koordinatar/?postnummer=5208&amp;poststad=Os" TargetMode="External"/><Relationship Id="rId6439" Type="http://schemas.openxmlformats.org/officeDocument/2006/relationships/hyperlink" Target="http://www.erikbolstad.no/postnummer-koordinatar/?postnummer=6096&amp;poststad=Runde" TargetMode="External"/><Relationship Id="rId6853" Type="http://schemas.openxmlformats.org/officeDocument/2006/relationships/hyperlink" Target="http://www.erikbolstad.no/postnummer-koordinatar/?postnummer=6655&amp;poststad=Vind&#248;la" TargetMode="External"/><Relationship Id="rId7904" Type="http://schemas.openxmlformats.org/officeDocument/2006/relationships/hyperlink" Target="http://www.erikbolstad.no/postnummer-koordinatar/?postnummer=7566&amp;poststad=Vikhammer" TargetMode="External"/><Relationship Id="rId12240" Type="http://schemas.openxmlformats.org/officeDocument/2006/relationships/hyperlink" Target="http://www.erikbolstad.no/postnummer-koordinatar/?postnummer=4915&amp;poststad=Vestre%20Sand&#248;ya" TargetMode="External"/><Relationship Id="rId204" Type="http://schemas.openxmlformats.org/officeDocument/2006/relationships/hyperlink" Target="http://www.erikbolstad.no/postnummer-koordinatar/?postnummer=0179&amp;poststad=Oslo" TargetMode="External"/><Relationship Id="rId1998" Type="http://schemas.openxmlformats.org/officeDocument/2006/relationships/hyperlink" Target="http://www.erikbolstad.no/postnummer-koordinatar/?postnummer=1778&amp;poststad=Halden" TargetMode="External"/><Relationship Id="rId5455" Type="http://schemas.openxmlformats.org/officeDocument/2006/relationships/hyperlink" Target="http://www.erikbolstad.no/postnummer-koordinatar/?postnummer=5258&amp;poststad=Blomsterdalen" TargetMode="External"/><Relationship Id="rId6506" Type="http://schemas.openxmlformats.org/officeDocument/2006/relationships/hyperlink" Target="http://www.erikbolstad.no/postnummer-koordinatar/?postnummer=6174&amp;poststad=Barstadvik" TargetMode="External"/><Relationship Id="rId6920" Type="http://schemas.openxmlformats.org/officeDocument/2006/relationships/hyperlink" Target="http://www.erikbolstad.no/postnummer-koordinatar/?postnummer=6717&amp;poststad=Flatraket" TargetMode="External"/><Relationship Id="rId4057" Type="http://schemas.openxmlformats.org/officeDocument/2006/relationships/hyperlink" Target="http://www.erikbolstad.no/postnummer-koordinatar/?postnummer=3910&amp;poststad=Porsgrunn" TargetMode="External"/><Relationship Id="rId4471" Type="http://schemas.openxmlformats.org/officeDocument/2006/relationships/hyperlink" Target="http://www.erikbolstad.no/postnummer-koordinatar/?postnummer=4308&amp;poststad=Sandnes" TargetMode="External"/><Relationship Id="rId5108" Type="http://schemas.openxmlformats.org/officeDocument/2006/relationships/hyperlink" Target="http://www.erikbolstad.no/postnummer-koordinatar/?postnummer=4902&amp;poststad=Tvedestrand" TargetMode="External"/><Relationship Id="rId5522" Type="http://schemas.openxmlformats.org/officeDocument/2006/relationships/hyperlink" Target="http://www.erikbolstad.no/postnummer-koordinatar/?postnummer=5319&amp;poststad=Kleppest&#248;" TargetMode="External"/><Relationship Id="rId8678" Type="http://schemas.openxmlformats.org/officeDocument/2006/relationships/hyperlink" Target="http://www.erikbolstad.no/postnummer-koordinatar/?postnummer=8516&amp;poststad=Narvik" TargetMode="External"/><Relationship Id="rId9729" Type="http://schemas.openxmlformats.org/officeDocument/2006/relationships/hyperlink" Target="http://www.erikbolstad.no/postnummer-koordinatar/?postnummer=0112&amp;poststad=Oslo" TargetMode="External"/><Relationship Id="rId14065" Type="http://schemas.openxmlformats.org/officeDocument/2006/relationships/hyperlink" Target="http://www.erikbolstad.no/postnummer-koordinatar/?postnummer=8642&amp;poststad=Finneidfjord" TargetMode="External"/><Relationship Id="rId3073" Type="http://schemas.openxmlformats.org/officeDocument/2006/relationships/hyperlink" Target="http://www.erikbolstad.no/postnummer-koordinatar/?postnummer=3046&amp;poststad=Drammen" TargetMode="External"/><Relationship Id="rId4124" Type="http://schemas.openxmlformats.org/officeDocument/2006/relationships/hyperlink" Target="http://www.erikbolstad.no/postnummer-koordinatar/?postnummer=3949&amp;poststad=Porsgrunn" TargetMode="External"/><Relationship Id="rId7694" Type="http://schemas.openxmlformats.org/officeDocument/2006/relationships/hyperlink" Target="http://www.erikbolstad.no/postnummer-koordinatar/?postnummer=7424&amp;poststad=Trondheim" TargetMode="External"/><Relationship Id="rId11659" Type="http://schemas.openxmlformats.org/officeDocument/2006/relationships/hyperlink" Target="http://www.erikbolstad.no/postnummer-koordinatar/?postnummer=3794&amp;poststad=Helle" TargetMode="External"/><Relationship Id="rId13081" Type="http://schemas.openxmlformats.org/officeDocument/2006/relationships/hyperlink" Target="http://www.erikbolstad.no/postnummer-koordinatar/?postnummer=6570&amp;poststad=Sm&#248;la" TargetMode="External"/><Relationship Id="rId1718" Type="http://schemas.openxmlformats.org/officeDocument/2006/relationships/hyperlink" Target="http://www.erikbolstad.no/postnummer-koordinatar/?postnummer=1541&amp;poststad=Vestby" TargetMode="External"/><Relationship Id="rId3140" Type="http://schemas.openxmlformats.org/officeDocument/2006/relationships/hyperlink" Target="http://www.erikbolstad.no/postnummer-koordinatar/?postnummer=3106&amp;poststad=N&#248;tter&#248;y" TargetMode="External"/><Relationship Id="rId6296" Type="http://schemas.openxmlformats.org/officeDocument/2006/relationships/hyperlink" Target="http://www.erikbolstad.no/postnummer-koordinatar/?postnummer=5991&amp;poststad=Ostereidet" TargetMode="External"/><Relationship Id="rId7347" Type="http://schemas.openxmlformats.org/officeDocument/2006/relationships/hyperlink" Target="http://www.erikbolstad.no/postnummer-koordinatar/?postnummer=7072&amp;poststad=Heimdal" TargetMode="External"/><Relationship Id="rId8745" Type="http://schemas.openxmlformats.org/officeDocument/2006/relationships/hyperlink" Target="http://www.erikbolstad.no/postnummer-koordinatar/?postnummer=8622&amp;poststad=Mo%20i%20Rana" TargetMode="External"/><Relationship Id="rId10675" Type="http://schemas.openxmlformats.org/officeDocument/2006/relationships/hyperlink" Target="http://www.erikbolstad.no/postnummer-koordinatar/?postnummer=1768&amp;poststad=Halden" TargetMode="External"/><Relationship Id="rId11726" Type="http://schemas.openxmlformats.org/officeDocument/2006/relationships/hyperlink" Target="http://www.erikbolstad.no/postnummer-koordinatar/?postnummer=3928&amp;poststad=Porsgrunn" TargetMode="External"/><Relationship Id="rId14132" Type="http://schemas.openxmlformats.org/officeDocument/2006/relationships/hyperlink" Target="http://www.erikbolstad.no/postnummer-koordinatar/?postnummer=8865&amp;poststad=Tro" TargetMode="External"/><Relationship Id="rId7761" Type="http://schemas.openxmlformats.org/officeDocument/2006/relationships/hyperlink" Target="http://www.erikbolstad.no/postnummer-koordinatar/?postnummer=7458&amp;poststad=Trondheim" TargetMode="External"/><Relationship Id="rId8812" Type="http://schemas.openxmlformats.org/officeDocument/2006/relationships/hyperlink" Target="http://www.erikbolstad.no/postnummer-koordinatar/?postnummer=8691&amp;poststad=Hattfjelldal" TargetMode="External"/><Relationship Id="rId10328" Type="http://schemas.openxmlformats.org/officeDocument/2006/relationships/hyperlink" Target="http://www.erikbolstad.no/postnummer-koordinatar/?postnummer=1258&amp;poststad=Oslo" TargetMode="External"/><Relationship Id="rId10742" Type="http://schemas.openxmlformats.org/officeDocument/2006/relationships/hyperlink" Target="http://www.erikbolstad.no/postnummer-koordinatar/?postnummer=1910&amp;poststad=Enebakkneset" TargetMode="External"/><Relationship Id="rId13898" Type="http://schemas.openxmlformats.org/officeDocument/2006/relationships/hyperlink" Target="http://www.erikbolstad.no/postnummer-koordinatar/?postnummer=8232&amp;poststad=Straumen" TargetMode="External"/><Relationship Id="rId3957" Type="http://schemas.openxmlformats.org/officeDocument/2006/relationships/hyperlink" Target="http://www.erikbolstad.no/postnummer-koordinatar/?postnummer=3796&amp;poststad=Skien" TargetMode="External"/><Relationship Id="rId6363" Type="http://schemas.openxmlformats.org/officeDocument/2006/relationships/hyperlink" Target="http://www.erikbolstad.no/postnummer-koordinatar/?postnummer=6038&amp;poststad=Fiskarstrand" TargetMode="External"/><Relationship Id="rId7414" Type="http://schemas.openxmlformats.org/officeDocument/2006/relationships/hyperlink" Target="http://www.erikbolstad.no/postnummer-koordinatar/?postnummer=7142&amp;poststad=Uthaug" TargetMode="External"/><Relationship Id="rId878" Type="http://schemas.openxmlformats.org/officeDocument/2006/relationships/hyperlink" Target="http://www.erikbolstad.no/postnummer-koordinatar/?postnummer=0691&amp;poststad=Oslo" TargetMode="External"/><Relationship Id="rId2559" Type="http://schemas.openxmlformats.org/officeDocument/2006/relationships/hyperlink" Target="http://www.erikbolstad.no/postnummer-koordinatar/?postnummer=2425&amp;poststad=Lj&#248;rdalen" TargetMode="External"/><Relationship Id="rId2973" Type="http://schemas.openxmlformats.org/officeDocument/2006/relationships/hyperlink" Target="http://www.erikbolstad.no/postnummer-koordinatar/?postnummer=2967&amp;poststad=Lomen" TargetMode="External"/><Relationship Id="rId6016" Type="http://schemas.openxmlformats.org/officeDocument/2006/relationships/hyperlink" Target="http://www.erikbolstad.no/postnummer-koordinatar/?postnummer=5734&amp;poststad=Vallavik" TargetMode="External"/><Relationship Id="rId6430" Type="http://schemas.openxmlformats.org/officeDocument/2006/relationships/hyperlink" Target="http://www.erikbolstad.no/postnummer-koordinatar/?postnummer=6090&amp;poststad=Fosnav&#229;g" TargetMode="External"/><Relationship Id="rId9586" Type="http://schemas.openxmlformats.org/officeDocument/2006/relationships/hyperlink" Target="http://www.erikbolstad.no/postnummer-koordinatar/?postnummer=9730&amp;poststad=Karasjok" TargetMode="External"/><Relationship Id="rId12567" Type="http://schemas.openxmlformats.org/officeDocument/2006/relationships/hyperlink" Target="http://www.erikbolstad.no/postnummer-koordinatar/?postnummer=5522&amp;poststad=Haugesund" TargetMode="External"/><Relationship Id="rId13618" Type="http://schemas.openxmlformats.org/officeDocument/2006/relationships/hyperlink" Target="http://www.erikbolstad.no/postnummer-koordinatar/?postnummer=7517&amp;poststad=Hell" TargetMode="External"/><Relationship Id="rId13965" Type="http://schemas.openxmlformats.org/officeDocument/2006/relationships/hyperlink" Target="http://www.erikbolstad.no/postnummer-koordinatar/?postnummer=8400&amp;poststad=Sortland" TargetMode="External"/><Relationship Id="rId945" Type="http://schemas.openxmlformats.org/officeDocument/2006/relationships/hyperlink" Target="http://www.erikbolstad.no/postnummer-koordinatar/?postnummer=0778&amp;poststad=Oslo" TargetMode="External"/><Relationship Id="rId1575" Type="http://schemas.openxmlformats.org/officeDocument/2006/relationships/hyperlink" Target="http://www.erikbolstad.no/postnummer-koordinatar/?postnummer=1445&amp;poststad=Dr&#248;bak" TargetMode="External"/><Relationship Id="rId2626" Type="http://schemas.openxmlformats.org/officeDocument/2006/relationships/hyperlink" Target="http://www.erikbolstad.no/postnummer-koordinatar/?postnummer=2560&amp;poststad=Alvdal" TargetMode="External"/><Relationship Id="rId5032" Type="http://schemas.openxmlformats.org/officeDocument/2006/relationships/hyperlink" Target="http://www.erikbolstad.no/postnummer-koordinatar/?postnummer=4848&amp;poststad=Arendal" TargetMode="External"/><Relationship Id="rId8188" Type="http://schemas.openxmlformats.org/officeDocument/2006/relationships/hyperlink" Target="http://www.erikbolstad.no/postnummer-koordinatar/?postnummer=8002&amp;poststad=Bod&#248;" TargetMode="External"/><Relationship Id="rId9239" Type="http://schemas.openxmlformats.org/officeDocument/2006/relationships/hyperlink" Target="http://www.erikbolstad.no/postnummer-koordinatar/?postnummer=9292&amp;poststad=Troms&#248;" TargetMode="External"/><Relationship Id="rId9653" Type="http://schemas.openxmlformats.org/officeDocument/2006/relationships/hyperlink" Target="http://www.erikbolstad.no/postnummer-koordinatar/?postnummer=9915&amp;poststad=Kirkenes" TargetMode="External"/><Relationship Id="rId11169" Type="http://schemas.openxmlformats.org/officeDocument/2006/relationships/hyperlink" Target="http://www.erikbolstad.no/postnummer-koordinatar/?postnummer=2967&amp;poststad=Lomen" TargetMode="External"/><Relationship Id="rId12981" Type="http://schemas.openxmlformats.org/officeDocument/2006/relationships/hyperlink" Target="http://www.erikbolstad.no/postnummer-koordinatar/?postnummer=6339&amp;poststad=Isfjorden" TargetMode="External"/><Relationship Id="rId1228" Type="http://schemas.openxmlformats.org/officeDocument/2006/relationships/hyperlink" Target="http://www.erikbolstad.no/postnummer-koordinatar/?postnummer=1167&amp;poststad=Oslo" TargetMode="External"/><Relationship Id="rId4798" Type="http://schemas.openxmlformats.org/officeDocument/2006/relationships/hyperlink" Target="http://www.erikbolstad.no/postnummer-koordinatar/?postnummer=4628&amp;poststad=Kristiansand%20S" TargetMode="External"/><Relationship Id="rId8255" Type="http://schemas.openxmlformats.org/officeDocument/2006/relationships/hyperlink" Target="http://www.erikbolstad.no/postnummer-koordinatar/?postnummer=8050&amp;poststad=Tverlandet" TargetMode="External"/><Relationship Id="rId9306" Type="http://schemas.openxmlformats.org/officeDocument/2006/relationships/hyperlink" Target="http://www.erikbolstad.no/postnummer-koordinatar/?postnummer=9373&amp;poststad=Botnhamn" TargetMode="External"/><Relationship Id="rId10185" Type="http://schemas.openxmlformats.org/officeDocument/2006/relationships/hyperlink" Target="http://www.erikbolstad.no/postnummer-koordinatar/?postnummer=0863&amp;poststad=Oslo" TargetMode="External"/><Relationship Id="rId11583" Type="http://schemas.openxmlformats.org/officeDocument/2006/relationships/hyperlink" Target="http://www.erikbolstad.no/postnummer-koordinatar/?postnummer=3678&amp;poststad=Notodden" TargetMode="External"/><Relationship Id="rId12634" Type="http://schemas.openxmlformats.org/officeDocument/2006/relationships/hyperlink" Target="http://www.erikbolstad.no/postnummer-koordinatar/?postnummer=5630&amp;poststad=Strandebarm" TargetMode="External"/><Relationship Id="rId1642" Type="http://schemas.openxmlformats.org/officeDocument/2006/relationships/hyperlink" Target="http://www.erikbolstad.no/postnummer-koordinatar/?postnummer=1488&amp;poststad=Hakadal" TargetMode="External"/><Relationship Id="rId5849" Type="http://schemas.openxmlformats.org/officeDocument/2006/relationships/hyperlink" Target="http://www.erikbolstad.no/postnummer-koordinatar/?postnummer=5582&amp;poststad=&#216;lensv&#229;g" TargetMode="External"/><Relationship Id="rId7271" Type="http://schemas.openxmlformats.org/officeDocument/2006/relationships/hyperlink" Target="http://www.erikbolstad.no/postnummer-koordinatar/?postnummer=7021&amp;poststad=Trondheim" TargetMode="External"/><Relationship Id="rId8322" Type="http://schemas.openxmlformats.org/officeDocument/2006/relationships/hyperlink" Target="http://www.erikbolstad.no/postnummer-koordinatar/?postnummer=8118&amp;poststad=Moldjord" TargetMode="External"/><Relationship Id="rId9720" Type="http://schemas.openxmlformats.org/officeDocument/2006/relationships/hyperlink" Target="http://www.erikbolstad.no/postnummer-koordinatar/?postnummer=0102&amp;poststad=Oslo" TargetMode="External"/><Relationship Id="rId11236" Type="http://schemas.openxmlformats.org/officeDocument/2006/relationships/hyperlink" Target="http://www.erikbolstad.no/postnummer-koordinatar/?postnummer=3081&amp;poststad=Holmestrand" TargetMode="External"/><Relationship Id="rId11650" Type="http://schemas.openxmlformats.org/officeDocument/2006/relationships/hyperlink" Target="http://www.erikbolstad.no/postnummer-koordinatar/?postnummer=3785&amp;poststad=Skien" TargetMode="External"/><Relationship Id="rId12701" Type="http://schemas.openxmlformats.org/officeDocument/2006/relationships/hyperlink" Target="http://www.erikbolstad.no/postnummer-koordinatar/?postnummer=5751&amp;poststad=Odda" TargetMode="External"/><Relationship Id="rId4865" Type="http://schemas.openxmlformats.org/officeDocument/2006/relationships/hyperlink" Target="http://www.erikbolstad.no/postnummer-koordinatar/?postnummer=4677&amp;poststad=Kristiansand%20S" TargetMode="External"/><Relationship Id="rId5916" Type="http://schemas.openxmlformats.org/officeDocument/2006/relationships/hyperlink" Target="http://www.erikbolstad.no/postnummer-koordinatar/?postnummer=5641&amp;poststad=Fusa" TargetMode="External"/><Relationship Id="rId10252" Type="http://schemas.openxmlformats.org/officeDocument/2006/relationships/hyperlink" Target="http://www.erikbolstad.no/postnummer-koordinatar/?postnummer=1009&amp;poststad=Oslo" TargetMode="External"/><Relationship Id="rId11303" Type="http://schemas.openxmlformats.org/officeDocument/2006/relationships/hyperlink" Target="http://www.erikbolstad.no/postnummer-koordinatar/?postnummer=3165&amp;poststad=Tj&#248;me" TargetMode="External"/><Relationship Id="rId14459" Type="http://schemas.openxmlformats.org/officeDocument/2006/relationships/hyperlink" Target="http://www.erikbolstad.no/postnummer-koordinatar/?postnummer=9670&amp;poststad=Tufjord" TargetMode="External"/><Relationship Id="rId388" Type="http://schemas.openxmlformats.org/officeDocument/2006/relationships/hyperlink" Target="http://www.erikbolstad.no/postnummer-koordinatar/?postnummer=0320&amp;poststad=Oslo%20(ikkje%20i%20bruk)" TargetMode="External"/><Relationship Id="rId2069" Type="http://schemas.openxmlformats.org/officeDocument/2006/relationships/hyperlink" Target="http://www.erikbolstad.no/postnummer-koordinatar/?postnummer=1825&amp;poststad=Tomter" TargetMode="External"/><Relationship Id="rId3467" Type="http://schemas.openxmlformats.org/officeDocument/2006/relationships/hyperlink" Target="http://www.erikbolstad.no/postnummer-koordinatar/?postnummer=3292&amp;poststad=Stavern" TargetMode="External"/><Relationship Id="rId3881" Type="http://schemas.openxmlformats.org/officeDocument/2006/relationships/hyperlink" Target="http://www.erikbolstad.no/postnummer-koordinatar/?postnummer=3730&amp;poststad=Skien" TargetMode="External"/><Relationship Id="rId4518" Type="http://schemas.openxmlformats.org/officeDocument/2006/relationships/hyperlink" Target="http://www.erikbolstad.no/postnummer-koordinatar/?postnummer=4333&amp;poststad=Oltedal" TargetMode="External"/><Relationship Id="rId4932" Type="http://schemas.openxmlformats.org/officeDocument/2006/relationships/hyperlink" Target="http://www.erikbolstad.no/postnummer-koordinatar/?postnummer=4741&amp;poststad=Byglandsfjord" TargetMode="External"/><Relationship Id="rId9096" Type="http://schemas.openxmlformats.org/officeDocument/2006/relationships/hyperlink" Target="http://www.erikbolstad.no/postnummer-koordinatar/?postnummer=9153&amp;poststad=Rotsund" TargetMode="External"/><Relationship Id="rId13475" Type="http://schemas.openxmlformats.org/officeDocument/2006/relationships/hyperlink" Target="http://www.erikbolstad.no/postnummer-koordinatar/?postnummer=7335&amp;poststad=Jerpstad" TargetMode="External"/><Relationship Id="rId2483" Type="http://schemas.openxmlformats.org/officeDocument/2006/relationships/hyperlink" Target="http://www.erikbolstad.no/postnummer-koordinatar/?postnummer=2345&amp;poststad=&#197;dalsbruk" TargetMode="External"/><Relationship Id="rId3534" Type="http://schemas.openxmlformats.org/officeDocument/2006/relationships/hyperlink" Target="http://www.erikbolstad.no/postnummer-koordinatar/?postnummer=3408&amp;poststad=Tranby" TargetMode="External"/><Relationship Id="rId12077" Type="http://schemas.openxmlformats.org/officeDocument/2006/relationships/hyperlink" Target="http://www.erikbolstad.no/postnummer-koordinatar/?postnummer=4623&amp;poststad=Kristiansand%20S" TargetMode="External"/><Relationship Id="rId12491" Type="http://schemas.openxmlformats.org/officeDocument/2006/relationships/hyperlink" Target="http://www.erikbolstad.no/postnummer-koordinatar/?postnummer=5399&amp;poststad=Bekkjarvik" TargetMode="External"/><Relationship Id="rId13128" Type="http://schemas.openxmlformats.org/officeDocument/2006/relationships/hyperlink" Target="http://www.erikbolstad.no/postnummer-koordinatar/?postnummer=6700&amp;poststad=M&#229;l&#248;y" TargetMode="External"/><Relationship Id="rId13542" Type="http://schemas.openxmlformats.org/officeDocument/2006/relationships/hyperlink" Target="http://www.erikbolstad.no/postnummer-koordinatar/?postnummer=7437&amp;poststad=Trondheim" TargetMode="External"/><Relationship Id="rId455" Type="http://schemas.openxmlformats.org/officeDocument/2006/relationships/hyperlink" Target="http://www.erikbolstad.no/postnummer-koordinatar/?postnummer=0377&amp;poststad=Oslo" TargetMode="External"/><Relationship Id="rId1085" Type="http://schemas.openxmlformats.org/officeDocument/2006/relationships/hyperlink" Target="http://www.erikbolstad.no/postnummer-koordinatar/?postnummer=0964&amp;poststad=Oslo" TargetMode="External"/><Relationship Id="rId2136" Type="http://schemas.openxmlformats.org/officeDocument/2006/relationships/hyperlink" Target="http://www.erikbolstad.no/postnummer-koordinatar/?postnummer=1923&amp;poststad=S&#248;rum" TargetMode="External"/><Relationship Id="rId2550" Type="http://schemas.openxmlformats.org/officeDocument/2006/relationships/hyperlink" Target="http://www.erikbolstad.no/postnummer-koordinatar/?postnummer=2418&amp;poststad=Elverum" TargetMode="External"/><Relationship Id="rId3601" Type="http://schemas.openxmlformats.org/officeDocument/2006/relationships/hyperlink" Target="http://www.erikbolstad.no/postnummer-koordinatar/?postnummer=3502&amp;poststad=H&#248;nefoss" TargetMode="External"/><Relationship Id="rId6757" Type="http://schemas.openxmlformats.org/officeDocument/2006/relationships/hyperlink" Target="http://www.erikbolstad.no/postnummer-koordinatar/?postnummer=6508&amp;poststad=Kristiansund%20N" TargetMode="External"/><Relationship Id="rId7808" Type="http://schemas.openxmlformats.org/officeDocument/2006/relationships/hyperlink" Target="http://www.erikbolstad.no/postnummer-koordinatar/?postnummer=7482&amp;poststad=Trondheim" TargetMode="External"/><Relationship Id="rId9163" Type="http://schemas.openxmlformats.org/officeDocument/2006/relationships/hyperlink" Target="http://www.erikbolstad.no/postnummer-koordinatar/?postnummer=9252&amp;poststad=Troms&#248;" TargetMode="External"/><Relationship Id="rId11093" Type="http://schemas.openxmlformats.org/officeDocument/2006/relationships/hyperlink" Target="http://www.erikbolstad.no/postnummer-koordinatar/?postnummer=2801&amp;poststad=Gj&#248;vik" TargetMode="External"/><Relationship Id="rId12144" Type="http://schemas.openxmlformats.org/officeDocument/2006/relationships/hyperlink" Target="http://www.erikbolstad.no/postnummer-koordinatar/?postnummer=4733&amp;poststad=Evje" TargetMode="External"/><Relationship Id="rId108" Type="http://schemas.openxmlformats.org/officeDocument/2006/relationships/hyperlink" Target="http://www.erikbolstad.no/postnummer-koordinatar/?postnummer=0119&amp;poststad=Oslo" TargetMode="External"/><Relationship Id="rId522" Type="http://schemas.openxmlformats.org/officeDocument/2006/relationships/hyperlink" Target="http://www.erikbolstad.no/postnummer-koordinatar/?postnummer=0454&amp;poststad=Oslo" TargetMode="External"/><Relationship Id="rId1152" Type="http://schemas.openxmlformats.org/officeDocument/2006/relationships/hyperlink" Target="http://www.erikbolstad.no/postnummer-koordinatar/?postnummer=1055&amp;poststad=Oslo" TargetMode="External"/><Relationship Id="rId2203" Type="http://schemas.openxmlformats.org/officeDocument/2006/relationships/hyperlink" Target="http://www.erikbolstad.no/postnummer-koordinatar/?postnummer=2017&amp;poststad=Frogner" TargetMode="External"/><Relationship Id="rId5359" Type="http://schemas.openxmlformats.org/officeDocument/2006/relationships/hyperlink" Target="http://www.erikbolstad.no/postnummer-koordinatar/?postnummer=5173&amp;poststad=Loddefjord" TargetMode="External"/><Relationship Id="rId5773" Type="http://schemas.openxmlformats.org/officeDocument/2006/relationships/hyperlink" Target="http://www.erikbolstad.no/postnummer-koordinatar/?postnummer=5525&amp;poststad=Haugesund" TargetMode="External"/><Relationship Id="rId9230" Type="http://schemas.openxmlformats.org/officeDocument/2006/relationships/hyperlink" Target="http://www.erikbolstad.no/postnummer-koordinatar/?postnummer=9286&amp;poststad=Troms&#248;" TargetMode="External"/><Relationship Id="rId11160" Type="http://schemas.openxmlformats.org/officeDocument/2006/relationships/hyperlink" Target="http://www.erikbolstad.no/postnummer-koordinatar/?postnummer=2940&amp;poststad=Heggenes" TargetMode="External"/><Relationship Id="rId4375" Type="http://schemas.openxmlformats.org/officeDocument/2006/relationships/hyperlink" Target="http://www.erikbolstad.no/postnummer-koordinatar/?postnummer=4164&amp;poststad=Fogn" TargetMode="External"/><Relationship Id="rId5426" Type="http://schemas.openxmlformats.org/officeDocument/2006/relationships/hyperlink" Target="http://www.erikbolstad.no/postnummer-koordinatar/?postnummer=5230&amp;poststad=Paradis" TargetMode="External"/><Relationship Id="rId6824" Type="http://schemas.openxmlformats.org/officeDocument/2006/relationships/hyperlink" Target="http://www.erikbolstad.no/postnummer-koordinatar/?postnummer=6630&amp;poststad=Tingvoll" TargetMode="External"/><Relationship Id="rId12211" Type="http://schemas.openxmlformats.org/officeDocument/2006/relationships/hyperlink" Target="http://www.erikbolstad.no/postnummer-koordinatar/?postnummer=4863&amp;poststad=Nelaug" TargetMode="External"/><Relationship Id="rId1969" Type="http://schemas.openxmlformats.org/officeDocument/2006/relationships/hyperlink" Target="http://www.erikbolstad.no/postnummer-koordinatar/?postnummer=1759&amp;poststad=Halden" TargetMode="External"/><Relationship Id="rId4028" Type="http://schemas.openxmlformats.org/officeDocument/2006/relationships/hyperlink" Target="http://www.erikbolstad.no/postnummer-koordinatar/?postnummer=3885&amp;poststad=Fyresdal" TargetMode="External"/><Relationship Id="rId5840" Type="http://schemas.openxmlformats.org/officeDocument/2006/relationships/hyperlink" Target="http://www.erikbolstad.no/postnummer-koordinatar/?postnummer=5574&amp;poststad=Skjold" TargetMode="External"/><Relationship Id="rId8996" Type="http://schemas.openxmlformats.org/officeDocument/2006/relationships/hyperlink" Target="http://www.erikbolstad.no/postnummer-koordinatar/?postnummer=9037&amp;poststad=Troms&#248;" TargetMode="External"/><Relationship Id="rId11977" Type="http://schemas.openxmlformats.org/officeDocument/2006/relationships/hyperlink" Target="http://www.erikbolstad.no/postnummer-koordinatar/?postnummer=4379&amp;poststad=Egersund" TargetMode="External"/><Relationship Id="rId14383" Type="http://schemas.openxmlformats.org/officeDocument/2006/relationships/hyperlink" Target="http://www.erikbolstad.no/postnummer-koordinatar/?postnummer=9453&amp;poststad=Kr&#229;kr&#248;hamn" TargetMode="External"/><Relationship Id="rId3391" Type="http://schemas.openxmlformats.org/officeDocument/2006/relationships/hyperlink" Target="http://www.erikbolstad.no/postnummer-koordinatar/?postnummer=3243&amp;poststad=Kodal" TargetMode="External"/><Relationship Id="rId4442" Type="http://schemas.openxmlformats.org/officeDocument/2006/relationships/hyperlink" Target="http://www.erikbolstad.no/postnummer-koordinatar/?postnummer=4280&amp;poststad=Skudeneshavn" TargetMode="External"/><Relationship Id="rId7598" Type="http://schemas.openxmlformats.org/officeDocument/2006/relationships/hyperlink" Target="http://www.erikbolstad.no/postnummer-koordinatar/?postnummer=7343&amp;poststad=Vognill" TargetMode="External"/><Relationship Id="rId8649" Type="http://schemas.openxmlformats.org/officeDocument/2006/relationships/hyperlink" Target="http://www.erikbolstad.no/postnummer-koordinatar/?postnummer=8501&amp;poststad=Narvik" TargetMode="External"/><Relationship Id="rId10579" Type="http://schemas.openxmlformats.org/officeDocument/2006/relationships/hyperlink" Target="http://www.erikbolstad.no/postnummer-koordinatar/?postnummer=1625&amp;poststad=Manstad" TargetMode="External"/><Relationship Id="rId10993" Type="http://schemas.openxmlformats.org/officeDocument/2006/relationships/hyperlink" Target="http://www.erikbolstad.no/postnummer-koordinatar/?postnummer=2552&amp;poststad=Dalsbygda" TargetMode="External"/><Relationship Id="rId14036" Type="http://schemas.openxmlformats.org/officeDocument/2006/relationships/hyperlink" Target="http://www.erikbolstad.no/postnummer-koordinatar/?postnummer=8543&amp;poststad=Kjeldebotn" TargetMode="External"/><Relationship Id="rId14450" Type="http://schemas.openxmlformats.org/officeDocument/2006/relationships/hyperlink" Target="http://www.erikbolstad.no/postnummer-koordinatar/?postnummer=9615&amp;poststad=Hammerfest" TargetMode="External"/><Relationship Id="rId3044" Type="http://schemas.openxmlformats.org/officeDocument/2006/relationships/hyperlink" Target="http://www.erikbolstad.no/postnummer-koordinatar/?postnummer=3031&amp;poststad=Drammen" TargetMode="External"/><Relationship Id="rId7665" Type="http://schemas.openxmlformats.org/officeDocument/2006/relationships/hyperlink" Target="http://www.erikbolstad.no/postnummer-koordinatar/?postnummer=7409&amp;poststad=Trondheim" TargetMode="External"/><Relationship Id="rId8716" Type="http://schemas.openxmlformats.org/officeDocument/2006/relationships/hyperlink" Target="http://www.erikbolstad.no/postnummer-koordinatar/?postnummer=8601&amp;poststad=Mo%20i%20Rana" TargetMode="External"/><Relationship Id="rId10646" Type="http://schemas.openxmlformats.org/officeDocument/2006/relationships/hyperlink" Target="http://www.erikbolstad.no/postnummer-koordinatar/?postnummer=1726&amp;poststad=Sarpsborg" TargetMode="External"/><Relationship Id="rId13052" Type="http://schemas.openxmlformats.org/officeDocument/2006/relationships/hyperlink" Target="http://www.erikbolstad.no/postnummer-koordinatar/?postnummer=6493&amp;poststad=Lyngstad" TargetMode="External"/><Relationship Id="rId14103" Type="http://schemas.openxmlformats.org/officeDocument/2006/relationships/hyperlink" Target="http://www.erikbolstad.no/postnummer-koordinatar/?postnummer=8750&amp;poststad=Tonnes" TargetMode="External"/><Relationship Id="rId2060" Type="http://schemas.openxmlformats.org/officeDocument/2006/relationships/hyperlink" Target="http://www.erikbolstad.no/postnummer-koordinatar/?postnummer=1814&amp;poststad=Askim" TargetMode="External"/><Relationship Id="rId3111" Type="http://schemas.openxmlformats.org/officeDocument/2006/relationships/hyperlink" Target="http://www.erikbolstad.no/postnummer-koordinatar/?postnummer=3083&amp;poststad=Holmestrand" TargetMode="External"/><Relationship Id="rId6267" Type="http://schemas.openxmlformats.org/officeDocument/2006/relationships/hyperlink" Target="http://www.erikbolstad.no/postnummer-koordinatar/?postnummer=5960&amp;poststad=Dals&#248;yra" TargetMode="External"/><Relationship Id="rId6681" Type="http://schemas.openxmlformats.org/officeDocument/2006/relationships/hyperlink" Target="http://www.erikbolstad.no/postnummer-koordinatar/?postnummer=6434&amp;poststad=Molde" TargetMode="External"/><Relationship Id="rId7318" Type="http://schemas.openxmlformats.org/officeDocument/2006/relationships/hyperlink" Target="http://www.erikbolstad.no/postnummer-koordinatar/?postnummer=7045&amp;poststad=Trondheim" TargetMode="External"/><Relationship Id="rId7732" Type="http://schemas.openxmlformats.org/officeDocument/2006/relationships/hyperlink" Target="http://www.erikbolstad.no/postnummer-koordinatar/?postnummer=7443&amp;poststad=Trondheim" TargetMode="External"/><Relationship Id="rId2877" Type="http://schemas.openxmlformats.org/officeDocument/2006/relationships/hyperlink" Target="http://www.erikbolstad.no/postnummer-koordinatar/?postnummer=2840&amp;poststad=Reinsvoll" TargetMode="External"/><Relationship Id="rId5283" Type="http://schemas.openxmlformats.org/officeDocument/2006/relationships/hyperlink" Target="http://www.erikbolstad.no/postnummer-koordinatar/?postnummer=5114&amp;poststad=Tertnes" TargetMode="External"/><Relationship Id="rId6334" Type="http://schemas.openxmlformats.org/officeDocument/2006/relationships/hyperlink" Target="http://www.erikbolstad.no/postnummer-koordinatar/?postnummer=6017&amp;poststad=&#197;lesund" TargetMode="External"/><Relationship Id="rId10713" Type="http://schemas.openxmlformats.org/officeDocument/2006/relationships/hyperlink" Target="http://www.erikbolstad.no/postnummer-koordinatar/?postnummer=1815&amp;poststad=Askim" TargetMode="External"/><Relationship Id="rId13869" Type="http://schemas.openxmlformats.org/officeDocument/2006/relationships/hyperlink" Target="http://www.erikbolstad.no/postnummer-koordinatar/?postnummer=8186&amp;poststad=Tjongsfjorden" TargetMode="External"/><Relationship Id="rId849" Type="http://schemas.openxmlformats.org/officeDocument/2006/relationships/hyperlink" Target="http://www.erikbolstad.no/postnummer-koordinatar/?postnummer=0677&amp;poststad=Oslo" TargetMode="External"/><Relationship Id="rId1479" Type="http://schemas.openxmlformats.org/officeDocument/2006/relationships/hyperlink" Target="http://www.erikbolstad.no/postnummer-koordinatar/?postnummer=1381&amp;poststad=Vettre" TargetMode="External"/><Relationship Id="rId3928" Type="http://schemas.openxmlformats.org/officeDocument/2006/relationships/hyperlink" Target="http://www.erikbolstad.no/postnummer-koordinatar/?postnummer=3770&amp;poststad=Krager&#248;" TargetMode="External"/><Relationship Id="rId5350" Type="http://schemas.openxmlformats.org/officeDocument/2006/relationships/hyperlink" Target="http://www.erikbolstad.no/postnummer-koordinatar/?postnummer=5164&amp;poststad=Laksev&#229;g" TargetMode="External"/><Relationship Id="rId6401" Type="http://schemas.openxmlformats.org/officeDocument/2006/relationships/hyperlink" Target="http://www.erikbolstad.no/postnummer-koordinatar/?postnummer=6064&amp;poststad=Haddal" TargetMode="External"/><Relationship Id="rId9557" Type="http://schemas.openxmlformats.org/officeDocument/2006/relationships/hyperlink" Target="http://www.erikbolstad.no/postnummer-koordinatar/?postnummer=9690&amp;poststad=Hav&#248;ysund" TargetMode="External"/><Relationship Id="rId12885" Type="http://schemas.openxmlformats.org/officeDocument/2006/relationships/hyperlink" Target="http://www.erikbolstad.no/postnummer-koordinatar/?postnummer=6067&amp;poststad=Ulsteinvik" TargetMode="External"/><Relationship Id="rId13936" Type="http://schemas.openxmlformats.org/officeDocument/2006/relationships/hyperlink" Target="http://www.erikbolstad.no/postnummer-koordinatar/?postnummer=8316&amp;poststad=Laupstad" TargetMode="External"/><Relationship Id="rId1893" Type="http://schemas.openxmlformats.org/officeDocument/2006/relationships/hyperlink" Target="http://www.erikbolstad.no/postnummer-koordinatar/?postnummer=1707&amp;poststad=Sarpsborg" TargetMode="External"/><Relationship Id="rId2944" Type="http://schemas.openxmlformats.org/officeDocument/2006/relationships/hyperlink" Target="http://www.erikbolstad.no/postnummer-koordinatar/?postnummer=2929&amp;poststad=Bagn" TargetMode="External"/><Relationship Id="rId5003" Type="http://schemas.openxmlformats.org/officeDocument/2006/relationships/hyperlink" Target="http://www.erikbolstad.no/postnummer-koordinatar/?postnummer=4827&amp;poststad=Frolands%20Verk" TargetMode="External"/><Relationship Id="rId8159" Type="http://schemas.openxmlformats.org/officeDocument/2006/relationships/hyperlink" Target="http://www.erikbolstad.no/postnummer-koordinatar/?postnummer=7960&amp;poststad=Salsbruket" TargetMode="External"/><Relationship Id="rId9971" Type="http://schemas.openxmlformats.org/officeDocument/2006/relationships/hyperlink" Target="http://www.erikbolstad.no/postnummer-koordinatar/?postnummer=0484&amp;poststad=Oslo" TargetMode="External"/><Relationship Id="rId11487" Type="http://schemas.openxmlformats.org/officeDocument/2006/relationships/hyperlink" Target="http://www.erikbolstad.no/postnummer-koordinatar/?postnummer=3506&amp;poststad=H&#248;nefoss%20(ikkje%20i%20bruk)" TargetMode="External"/><Relationship Id="rId12538" Type="http://schemas.openxmlformats.org/officeDocument/2006/relationships/hyperlink" Target="http://www.erikbolstad.no/postnummer-koordinatar/?postnummer=5472&amp;poststad=Seimsfoss" TargetMode="External"/><Relationship Id="rId12952" Type="http://schemas.openxmlformats.org/officeDocument/2006/relationships/hyperlink" Target="http://www.erikbolstad.no/postnummer-koordinatar/?postnummer=6224&amp;poststad=Hundeidvik" TargetMode="External"/><Relationship Id="rId916" Type="http://schemas.openxmlformats.org/officeDocument/2006/relationships/hyperlink" Target="http://www.erikbolstad.no/postnummer-koordinatar/?postnummer=0760&amp;poststad=Oslo" TargetMode="External"/><Relationship Id="rId1546" Type="http://schemas.openxmlformats.org/officeDocument/2006/relationships/hyperlink" Target="http://www.erikbolstad.no/postnummer-koordinatar/?postnummer=1416&amp;poststad=Oppeg&#229;rd" TargetMode="External"/><Relationship Id="rId1960" Type="http://schemas.openxmlformats.org/officeDocument/2006/relationships/hyperlink" Target="http://www.erikbolstad.no/postnummer-koordinatar/?postnummer=1753&amp;poststad=Halden" TargetMode="External"/><Relationship Id="rId7175" Type="http://schemas.openxmlformats.org/officeDocument/2006/relationships/hyperlink" Target="http://www.erikbolstad.no/postnummer-koordinatar/?postnummer=6942&amp;poststad=Svortevik" TargetMode="External"/><Relationship Id="rId8573" Type="http://schemas.openxmlformats.org/officeDocument/2006/relationships/hyperlink" Target="http://www.erikbolstad.no/postnummer-koordinatar/?postnummer=8404&amp;poststad=Sortland" TargetMode="External"/><Relationship Id="rId9624" Type="http://schemas.openxmlformats.org/officeDocument/2006/relationships/hyperlink" Target="http://www.erikbolstad.no/postnummer-koordinatar/?postnummer=9790&amp;poststad=Kj&#248;llefjord" TargetMode="External"/><Relationship Id="rId10089" Type="http://schemas.openxmlformats.org/officeDocument/2006/relationships/hyperlink" Target="http://www.erikbolstad.no/postnummer-koordinatar/?postnummer=0659&amp;poststad=Oslo" TargetMode="External"/><Relationship Id="rId11554" Type="http://schemas.openxmlformats.org/officeDocument/2006/relationships/hyperlink" Target="http://www.erikbolstad.no/postnummer-koordinatar/?postnummer=3621&amp;poststad=Lampeland" TargetMode="External"/><Relationship Id="rId12605" Type="http://schemas.openxmlformats.org/officeDocument/2006/relationships/hyperlink" Target="http://www.erikbolstad.no/postnummer-koordinatar/?postnummer=5578&amp;poststad=Nedre%20Vats" TargetMode="External"/><Relationship Id="rId1613" Type="http://schemas.openxmlformats.org/officeDocument/2006/relationships/hyperlink" Target="http://www.erikbolstad.no/postnummer-koordinatar/?postnummer=1474&amp;poststad=Nordbyhagen" TargetMode="External"/><Relationship Id="rId4769" Type="http://schemas.openxmlformats.org/officeDocument/2006/relationships/hyperlink" Target="http://www.erikbolstad.no/postnummer-koordinatar/?postnummer=4613&amp;poststad=Kristiansand%20S" TargetMode="External"/><Relationship Id="rId8226" Type="http://schemas.openxmlformats.org/officeDocument/2006/relationships/hyperlink" Target="http://www.erikbolstad.no/postnummer-koordinatar/?postnummer=8023&amp;poststad=Bod&#248;" TargetMode="External"/><Relationship Id="rId8640" Type="http://schemas.openxmlformats.org/officeDocument/2006/relationships/hyperlink" Target="http://www.erikbolstad.no/postnummer-koordinatar/?postnummer=8484&amp;poststad=Ris&#248;yhamn" TargetMode="External"/><Relationship Id="rId10156" Type="http://schemas.openxmlformats.org/officeDocument/2006/relationships/hyperlink" Target="http://www.erikbolstad.no/postnummer-koordinatar/?postnummer=0779&amp;poststad=Oslo" TargetMode="External"/><Relationship Id="rId10570" Type="http://schemas.openxmlformats.org/officeDocument/2006/relationships/hyperlink" Target="http://www.erikbolstad.no/postnummer-koordinatar/?postnummer=1614&amp;poststad=Fredrikstad" TargetMode="External"/><Relationship Id="rId11207" Type="http://schemas.openxmlformats.org/officeDocument/2006/relationships/hyperlink" Target="http://www.erikbolstad.no/postnummer-koordinatar/?postnummer=3034&amp;poststad=Drammen" TargetMode="External"/><Relationship Id="rId11621" Type="http://schemas.openxmlformats.org/officeDocument/2006/relationships/hyperlink" Target="http://www.erikbolstad.no/postnummer-koordinatar/?postnummer=3728&amp;poststad=Skien" TargetMode="External"/><Relationship Id="rId3785" Type="http://schemas.openxmlformats.org/officeDocument/2006/relationships/hyperlink" Target="http://www.erikbolstad.no/postnummer-koordinatar/?postnummer=3666&amp;poststad=Tinn%20Austbygd" TargetMode="External"/><Relationship Id="rId4836" Type="http://schemas.openxmlformats.org/officeDocument/2006/relationships/hyperlink" Target="http://www.erikbolstad.no/postnummer-koordinatar/?postnummer=4658&amp;poststad=Tveit" TargetMode="External"/><Relationship Id="rId6191" Type="http://schemas.openxmlformats.org/officeDocument/2006/relationships/hyperlink" Target="http://www.erikbolstad.no/postnummer-koordinatar/?postnummer=5887&amp;poststad=Bergen" TargetMode="External"/><Relationship Id="rId7242" Type="http://schemas.openxmlformats.org/officeDocument/2006/relationships/hyperlink" Target="http://www.erikbolstad.no/postnummer-koordinatar/?postnummer=7003&amp;poststad=Trondheim" TargetMode="External"/><Relationship Id="rId10223" Type="http://schemas.openxmlformats.org/officeDocument/2006/relationships/hyperlink" Target="http://www.erikbolstad.no/postnummer-koordinatar/?postnummer=0962&amp;poststad=Oslo" TargetMode="External"/><Relationship Id="rId13379" Type="http://schemas.openxmlformats.org/officeDocument/2006/relationships/hyperlink" Target="http://www.erikbolstad.no/postnummer-koordinatar/?postnummer=7119&amp;poststad=Stadsbygd" TargetMode="External"/><Relationship Id="rId2387" Type="http://schemas.openxmlformats.org/officeDocument/2006/relationships/hyperlink" Target="http://www.erikbolstad.no/postnummer-koordinatar/?postnummer=2230&amp;poststad=Skotterud" TargetMode="External"/><Relationship Id="rId3438" Type="http://schemas.openxmlformats.org/officeDocument/2006/relationships/hyperlink" Target="http://www.erikbolstad.no/postnummer-koordinatar/?postnummer=3268&amp;poststad=Larvik" TargetMode="External"/><Relationship Id="rId3852" Type="http://schemas.openxmlformats.org/officeDocument/2006/relationships/hyperlink" Target="http://www.erikbolstad.no/postnummer-koordinatar/?postnummer=3715&amp;poststad=Skien" TargetMode="External"/><Relationship Id="rId12395" Type="http://schemas.openxmlformats.org/officeDocument/2006/relationships/hyperlink" Target="http://www.erikbolstad.no/postnummer-koordinatar/?postnummer=5230&amp;poststad=Paradis" TargetMode="External"/><Relationship Id="rId13793" Type="http://schemas.openxmlformats.org/officeDocument/2006/relationships/hyperlink" Target="http://www.erikbolstad.no/postnummer-koordinatar/?postnummer=8021&amp;poststad=Bod&#248;" TargetMode="External"/><Relationship Id="rId359" Type="http://schemas.openxmlformats.org/officeDocument/2006/relationships/hyperlink" Target="http://www.erikbolstad.no/postnummer-koordinatar/?postnummer=0305&amp;poststad=Oslo" TargetMode="External"/><Relationship Id="rId773" Type="http://schemas.openxmlformats.org/officeDocument/2006/relationships/hyperlink" Target="http://www.erikbolstad.no/postnummer-koordinatar/?postnummer=0617&amp;poststad=Oslo" TargetMode="External"/><Relationship Id="rId2454" Type="http://schemas.openxmlformats.org/officeDocument/2006/relationships/hyperlink" Target="http://www.erikbolstad.no/postnummer-koordinatar/?postnummer=2322&amp;poststad=Ridabu" TargetMode="External"/><Relationship Id="rId3505" Type="http://schemas.openxmlformats.org/officeDocument/2006/relationships/hyperlink" Target="http://www.erikbolstad.no/postnummer-koordinatar/?postnummer=3359&amp;poststad=Eggedal" TargetMode="External"/><Relationship Id="rId4903" Type="http://schemas.openxmlformats.org/officeDocument/2006/relationships/hyperlink" Target="http://www.erikbolstad.no/postnummer-koordinatar/?postnummer=4699&amp;poststad=Tveit" TargetMode="External"/><Relationship Id="rId9067" Type="http://schemas.openxmlformats.org/officeDocument/2006/relationships/hyperlink" Target="http://www.erikbolstad.no/postnummer-koordinatar/?postnummer=9135&amp;poststad=Vannv&#229;g" TargetMode="External"/><Relationship Id="rId9481" Type="http://schemas.openxmlformats.org/officeDocument/2006/relationships/hyperlink" Target="http://www.erikbolstad.no/postnummer-koordinatar/?postnummer=9519&amp;poststad=Kviby" TargetMode="External"/><Relationship Id="rId12048" Type="http://schemas.openxmlformats.org/officeDocument/2006/relationships/hyperlink" Target="http://www.erikbolstad.no/postnummer-koordinatar/?postnummer=4563&amp;poststad=Borhaug" TargetMode="External"/><Relationship Id="rId13446" Type="http://schemas.openxmlformats.org/officeDocument/2006/relationships/hyperlink" Target="http://www.erikbolstad.no/postnummer-koordinatar/?postnummer=7273&amp;poststad=Norddyr&#248;y" TargetMode="External"/><Relationship Id="rId13860" Type="http://schemas.openxmlformats.org/officeDocument/2006/relationships/hyperlink" Target="http://www.erikbolstad.no/postnummer-koordinatar/?postnummer=8161&amp;poststad=Glomfjord" TargetMode="External"/><Relationship Id="rId426" Type="http://schemas.openxmlformats.org/officeDocument/2006/relationships/hyperlink" Target="http://www.erikbolstad.no/postnummer-koordinatar/?postnummer=0362&amp;poststad=Oslo" TargetMode="External"/><Relationship Id="rId1056" Type="http://schemas.openxmlformats.org/officeDocument/2006/relationships/hyperlink" Target="http://www.erikbolstad.no/postnummer-koordinatar/?postnummer=0914&amp;poststad=Oslo" TargetMode="External"/><Relationship Id="rId2107" Type="http://schemas.openxmlformats.org/officeDocument/2006/relationships/hyperlink" Target="http://www.erikbolstad.no/postnummer-koordinatar/?postnummer=1891&amp;poststad=Rakkestad" TargetMode="External"/><Relationship Id="rId8083" Type="http://schemas.openxmlformats.org/officeDocument/2006/relationships/hyperlink" Target="http://www.erikbolstad.no/postnummer-koordinatar/?postnummer=7790&amp;poststad=Malm" TargetMode="External"/><Relationship Id="rId9134" Type="http://schemas.openxmlformats.org/officeDocument/2006/relationships/hyperlink" Target="http://www.erikbolstad.no/postnummer-koordinatar/?postnummer=9181&amp;poststad=Hamneidet" TargetMode="External"/><Relationship Id="rId12462" Type="http://schemas.openxmlformats.org/officeDocument/2006/relationships/hyperlink" Target="http://www.erikbolstad.no/postnummer-koordinatar/?postnummer=5347&amp;poststad=&#197;gotnes" TargetMode="External"/><Relationship Id="rId13513" Type="http://schemas.openxmlformats.org/officeDocument/2006/relationships/hyperlink" Target="http://www.erikbolstad.no/postnummer-koordinatar/?postnummer=7407&amp;poststad=Trondheim" TargetMode="External"/><Relationship Id="rId840" Type="http://schemas.openxmlformats.org/officeDocument/2006/relationships/hyperlink" Target="http://www.erikbolstad.no/postnummer-koordinatar/?postnummer=0672&amp;poststad=Oslo" TargetMode="External"/><Relationship Id="rId1470" Type="http://schemas.openxmlformats.org/officeDocument/2006/relationships/hyperlink" Target="http://www.erikbolstad.no/postnummer-koordinatar/?postnummer=1376&amp;poststad=Billingstad" TargetMode="External"/><Relationship Id="rId2521" Type="http://schemas.openxmlformats.org/officeDocument/2006/relationships/hyperlink" Target="http://www.erikbolstad.no/postnummer-koordinatar/?postnummer=2391&amp;poststad=Moelv" TargetMode="External"/><Relationship Id="rId4279" Type="http://schemas.openxmlformats.org/officeDocument/2006/relationships/hyperlink" Target="http://www.erikbolstad.no/postnummer-koordinatar/?postnummer=4078&amp;poststad=Stavanger" TargetMode="External"/><Relationship Id="rId5677" Type="http://schemas.openxmlformats.org/officeDocument/2006/relationships/hyperlink" Target="http://www.erikbolstad.no/postnummer-koordinatar/?postnummer=5447&amp;poststad=Mosterhamn" TargetMode="External"/><Relationship Id="rId6728" Type="http://schemas.openxmlformats.org/officeDocument/2006/relationships/hyperlink" Target="http://www.erikbolstad.no/postnummer-koordinatar/?postnummer=6483&amp;poststad=Ona" TargetMode="External"/><Relationship Id="rId11064" Type="http://schemas.openxmlformats.org/officeDocument/2006/relationships/hyperlink" Target="http://www.erikbolstad.no/postnummer-koordinatar/?postnummer=2677&amp;poststad=Nedre%20Heidal" TargetMode="External"/><Relationship Id="rId12115" Type="http://schemas.openxmlformats.org/officeDocument/2006/relationships/hyperlink" Target="http://www.erikbolstad.no/postnummer-koordinatar/?postnummer=4677&amp;poststad=Kristiansand%20S" TargetMode="External"/><Relationship Id="rId1123" Type="http://schemas.openxmlformats.org/officeDocument/2006/relationships/hyperlink" Target="http://www.erikbolstad.no/postnummer-koordinatar/?postnummer=0987&amp;poststad=Oslo" TargetMode="External"/><Relationship Id="rId4693" Type="http://schemas.openxmlformats.org/officeDocument/2006/relationships/hyperlink" Target="http://www.erikbolstad.no/postnummer-koordinatar/?postnummer=4522&amp;poststad=Lindesnes" TargetMode="External"/><Relationship Id="rId5744" Type="http://schemas.openxmlformats.org/officeDocument/2006/relationships/hyperlink" Target="http://www.erikbolstad.no/postnummer-koordinatar/?postnummer=5506&amp;poststad=Haugesund" TargetMode="External"/><Relationship Id="rId8150" Type="http://schemas.openxmlformats.org/officeDocument/2006/relationships/hyperlink" Target="http://www.erikbolstad.no/postnummer-koordinatar/?postnummer=7900&amp;poststad=R&#248;rvik" TargetMode="External"/><Relationship Id="rId9201" Type="http://schemas.openxmlformats.org/officeDocument/2006/relationships/hyperlink" Target="http://www.erikbolstad.no/postnummer-koordinatar/?postnummer=9272&amp;poststad=Troms&#248;" TargetMode="External"/><Relationship Id="rId10080" Type="http://schemas.openxmlformats.org/officeDocument/2006/relationships/hyperlink" Target="http://www.erikbolstad.no/postnummer-koordinatar/?postnummer=0650&amp;poststad=Oslo" TargetMode="External"/><Relationship Id="rId11131" Type="http://schemas.openxmlformats.org/officeDocument/2006/relationships/hyperlink" Target="http://www.erikbolstad.no/postnummer-koordinatar/?postnummer=2857&amp;poststad=Skreia" TargetMode="External"/><Relationship Id="rId14287" Type="http://schemas.openxmlformats.org/officeDocument/2006/relationships/hyperlink" Target="http://www.erikbolstad.no/postnummer-koordinatar/?postnummer=9276&amp;poststad=Troms&#248;" TargetMode="External"/><Relationship Id="rId3295" Type="http://schemas.openxmlformats.org/officeDocument/2006/relationships/hyperlink" Target="http://www.erikbolstad.no/postnummer-koordinatar/?postnummer=3193&amp;poststad=Horten" TargetMode="External"/><Relationship Id="rId4346" Type="http://schemas.openxmlformats.org/officeDocument/2006/relationships/hyperlink" Target="http://www.erikbolstad.no/postnummer-koordinatar/?postnummer=4134&amp;poststad=J&#248;senfjorden" TargetMode="External"/><Relationship Id="rId4760" Type="http://schemas.openxmlformats.org/officeDocument/2006/relationships/hyperlink" Target="http://www.erikbolstad.no/postnummer-koordinatar/?postnummer=4608&amp;poststad=Kristiansand%20S" TargetMode="External"/><Relationship Id="rId5811" Type="http://schemas.openxmlformats.org/officeDocument/2006/relationships/hyperlink" Target="http://www.erikbolstad.no/postnummer-koordinatar/?postnummer=5549&amp;poststad=R&#248;v&#230;r" TargetMode="External"/><Relationship Id="rId8967" Type="http://schemas.openxmlformats.org/officeDocument/2006/relationships/hyperlink" Target="http://www.erikbolstad.no/postnummer-koordinatar/?postnummer=9013&amp;poststad=Troms&#248;" TargetMode="External"/><Relationship Id="rId14354" Type="http://schemas.openxmlformats.org/officeDocument/2006/relationships/hyperlink" Target="http://www.erikbolstad.no/postnummer-koordinatar/?postnummer=9405&amp;poststad=Harstad" TargetMode="External"/><Relationship Id="rId3362" Type="http://schemas.openxmlformats.org/officeDocument/2006/relationships/hyperlink" Target="http://www.erikbolstad.no/postnummer-koordinatar/?postnummer=3228&amp;poststad=Sandefjord" TargetMode="External"/><Relationship Id="rId4413" Type="http://schemas.openxmlformats.org/officeDocument/2006/relationships/hyperlink" Target="http://www.erikbolstad.no/postnummer-koordinatar/?postnummer=4237&amp;poststad=Suldalsosen" TargetMode="External"/><Relationship Id="rId7569" Type="http://schemas.openxmlformats.org/officeDocument/2006/relationships/hyperlink" Target="http://www.erikbolstad.no/postnummer-koordinatar/?postnummer=7320&amp;poststad=Fannrem" TargetMode="External"/><Relationship Id="rId7983" Type="http://schemas.openxmlformats.org/officeDocument/2006/relationships/hyperlink" Target="http://www.erikbolstad.no/postnummer-koordinatar/?postnummer=7658&amp;poststad=Verdal" TargetMode="External"/><Relationship Id="rId10897" Type="http://schemas.openxmlformats.org/officeDocument/2006/relationships/hyperlink" Target="http://www.erikbolstad.no/postnummer-koordinatar/?postnummer=2306&amp;poststad=Hamar" TargetMode="External"/><Relationship Id="rId11948" Type="http://schemas.openxmlformats.org/officeDocument/2006/relationships/hyperlink" Target="http://www.erikbolstad.no/postnummer-koordinatar/?postnummer=4344&amp;poststad=Bryne" TargetMode="External"/><Relationship Id="rId13370" Type="http://schemas.openxmlformats.org/officeDocument/2006/relationships/hyperlink" Target="http://www.erikbolstad.no/postnummer-koordinatar/?postnummer=7098&amp;poststad=Saupstad" TargetMode="External"/><Relationship Id="rId14007" Type="http://schemas.openxmlformats.org/officeDocument/2006/relationships/hyperlink" Target="http://www.erikbolstad.no/postnummer-koordinatar/?postnummer=8501&amp;poststad=Narvik" TargetMode="External"/><Relationship Id="rId283" Type="http://schemas.openxmlformats.org/officeDocument/2006/relationships/hyperlink" Target="http://www.erikbolstad.no/postnummer-koordinatar/?postnummer=0251&amp;poststad=Oslo" TargetMode="External"/><Relationship Id="rId3015" Type="http://schemas.openxmlformats.org/officeDocument/2006/relationships/hyperlink" Target="http://www.erikbolstad.no/postnummer-koordinatar/?postnummer=3017&amp;poststad=Drammen" TargetMode="External"/><Relationship Id="rId6585" Type="http://schemas.openxmlformats.org/officeDocument/2006/relationships/hyperlink" Target="http://www.erikbolstad.no/postnummer-koordinatar/?postnummer=6300&amp;poststad=&#197;ndalsnes" TargetMode="External"/><Relationship Id="rId7636" Type="http://schemas.openxmlformats.org/officeDocument/2006/relationships/hyperlink" Target="http://www.erikbolstad.no/postnummer-koordinatar/?postnummer=7391&amp;poststad=Rennebu" TargetMode="External"/><Relationship Id="rId10964" Type="http://schemas.openxmlformats.org/officeDocument/2006/relationships/hyperlink" Target="http://www.erikbolstad.no/postnummer-koordinatar/?postnummer=2428&amp;poststad=S&#248;re%20Osen" TargetMode="External"/><Relationship Id="rId13023" Type="http://schemas.openxmlformats.org/officeDocument/2006/relationships/hyperlink" Target="http://www.erikbolstad.no/postnummer-koordinatar/?postnummer=6434&amp;poststad=Molde" TargetMode="External"/><Relationship Id="rId14421" Type="http://schemas.openxmlformats.org/officeDocument/2006/relationships/hyperlink" Target="http://www.erikbolstad.no/postnummer-koordinatar/?postnummer=9517&amp;poststad=Alta" TargetMode="External"/><Relationship Id="rId350" Type="http://schemas.openxmlformats.org/officeDocument/2006/relationships/hyperlink" Target="http://www.erikbolstad.no/postnummer-koordinatar/?postnummer=0287&amp;poststad=Oslo" TargetMode="External"/><Relationship Id="rId2031" Type="http://schemas.openxmlformats.org/officeDocument/2006/relationships/hyperlink" Target="http://www.erikbolstad.no/postnummer-koordinatar/?postnummer=1798&amp;poststad=Aremark" TargetMode="External"/><Relationship Id="rId5187" Type="http://schemas.openxmlformats.org/officeDocument/2006/relationships/hyperlink" Target="http://www.erikbolstad.no/postnummer-koordinatar/?postnummer=5021&amp;poststad=Bergen" TargetMode="External"/><Relationship Id="rId6238" Type="http://schemas.openxmlformats.org/officeDocument/2006/relationships/hyperlink" Target="http://www.erikbolstad.no/postnummer-koordinatar/?postnummer=5936&amp;poststad=Manger" TargetMode="External"/><Relationship Id="rId10617" Type="http://schemas.openxmlformats.org/officeDocument/2006/relationships/hyperlink" Target="http://www.erikbolstad.no/postnummer-koordinatar/?postnummer=1680&amp;poststad=Skj&#230;rhalden" TargetMode="External"/><Relationship Id="rId5254" Type="http://schemas.openxmlformats.org/officeDocument/2006/relationships/hyperlink" Target="http://www.erikbolstad.no/postnummer-koordinatar/?postnummer=5093&amp;poststad=Bergen" TargetMode="External"/><Relationship Id="rId6652" Type="http://schemas.openxmlformats.org/officeDocument/2006/relationships/hyperlink" Target="http://www.erikbolstad.no/postnummer-koordinatar/?postnummer=6412&amp;poststad=Molde" TargetMode="External"/><Relationship Id="rId7703" Type="http://schemas.openxmlformats.org/officeDocument/2006/relationships/hyperlink" Target="http://www.erikbolstad.no/postnummer-koordinatar/?postnummer=7429&amp;poststad=Trondheim" TargetMode="External"/><Relationship Id="rId12789" Type="http://schemas.openxmlformats.org/officeDocument/2006/relationships/hyperlink" Target="http://www.erikbolstad.no/postnummer-koordinatar/?postnummer=5906&amp;poststad=Frekhaug" TargetMode="External"/><Relationship Id="rId1797" Type="http://schemas.openxmlformats.org/officeDocument/2006/relationships/hyperlink" Target="http://www.erikbolstad.no/postnummer-koordinatar/?postnummer=1628&amp;poststad=Engelsviken" TargetMode="External"/><Relationship Id="rId2848" Type="http://schemas.openxmlformats.org/officeDocument/2006/relationships/hyperlink" Target="http://www.erikbolstad.no/postnummer-koordinatar/?postnummer=2817&amp;poststad=Gj&#248;vik" TargetMode="External"/><Relationship Id="rId6305" Type="http://schemas.openxmlformats.org/officeDocument/2006/relationships/hyperlink" Target="http://www.erikbolstad.no/postnummer-koordinatar/?postnummer=6003&amp;poststad=&#197;lesund" TargetMode="External"/><Relationship Id="rId9875" Type="http://schemas.openxmlformats.org/officeDocument/2006/relationships/hyperlink" Target="http://www.erikbolstad.no/postnummer-koordinatar/?postnummer=0319&amp;poststad=Oslo" TargetMode="External"/><Relationship Id="rId12856" Type="http://schemas.openxmlformats.org/officeDocument/2006/relationships/hyperlink" Target="http://www.erikbolstad.no/postnummer-koordinatar/?postnummer=6024&amp;poststad=&#197;lesund" TargetMode="External"/><Relationship Id="rId13907" Type="http://schemas.openxmlformats.org/officeDocument/2006/relationships/hyperlink" Target="http://www.erikbolstad.no/postnummer-koordinatar/?postnummer=8266&amp;poststad=M&#248;rsvikbotn" TargetMode="External"/><Relationship Id="rId89" Type="http://schemas.openxmlformats.org/officeDocument/2006/relationships/hyperlink" Target="http://www.erikbolstad.no/postnummer-koordinatar/?postnummer=0110&amp;poststad=Oslo" TargetMode="External"/><Relationship Id="rId1864" Type="http://schemas.openxmlformats.org/officeDocument/2006/relationships/hyperlink" Target="http://www.erikbolstad.no/postnummer-koordinatar/?postnummer=1676&amp;poststad=Kr&#229;ker&#248;y" TargetMode="External"/><Relationship Id="rId2915" Type="http://schemas.openxmlformats.org/officeDocument/2006/relationships/hyperlink" Target="http://www.erikbolstad.no/postnummer-koordinatar/?postnummer=2879&amp;poststad=Odnes" TargetMode="External"/><Relationship Id="rId4270" Type="http://schemas.openxmlformats.org/officeDocument/2006/relationships/hyperlink" Target="http://www.erikbolstad.no/postnummer-koordinatar/?postnummer=4068&amp;poststad=Stavanger" TargetMode="External"/><Relationship Id="rId5321" Type="http://schemas.openxmlformats.org/officeDocument/2006/relationships/hyperlink" Target="http://www.erikbolstad.no/postnummer-koordinatar/?postnummer=5144&amp;poststad=Fyllingsdalen" TargetMode="External"/><Relationship Id="rId8477" Type="http://schemas.openxmlformats.org/officeDocument/2006/relationships/hyperlink" Target="http://www.erikbolstad.no/postnummer-koordinatar/?postnummer=8290&amp;poststad=Skutvik" TargetMode="External"/><Relationship Id="rId8891" Type="http://schemas.openxmlformats.org/officeDocument/2006/relationships/hyperlink" Target="http://www.erikbolstad.no/postnummer-koordinatar/?postnummer=8852&amp;poststad=Her&#248;y" TargetMode="External"/><Relationship Id="rId9528" Type="http://schemas.openxmlformats.org/officeDocument/2006/relationships/hyperlink" Target="http://www.erikbolstad.no/postnummer-koordinatar/?postnummer=9600&amp;poststad=Hammerfest" TargetMode="External"/><Relationship Id="rId9942" Type="http://schemas.openxmlformats.org/officeDocument/2006/relationships/hyperlink" Target="http://www.erikbolstad.no/postnummer-koordinatar/?postnummer=0452&amp;poststad=Oslo" TargetMode="External"/><Relationship Id="rId11458" Type="http://schemas.openxmlformats.org/officeDocument/2006/relationships/hyperlink" Target="http://www.erikbolstad.no/postnummer-koordinatar/?postnummer=3425&amp;poststad=Reistad" TargetMode="External"/><Relationship Id="rId12509" Type="http://schemas.openxmlformats.org/officeDocument/2006/relationships/hyperlink" Target="http://www.erikbolstad.no/postnummer-koordinatar/?postnummer=5418&amp;poststad=Fitjar" TargetMode="External"/><Relationship Id="rId1517" Type="http://schemas.openxmlformats.org/officeDocument/2006/relationships/hyperlink" Target="http://www.erikbolstad.no/postnummer-koordinatar/?postnummer=1402&amp;poststad=Ski" TargetMode="External"/><Relationship Id="rId7079" Type="http://schemas.openxmlformats.org/officeDocument/2006/relationships/hyperlink" Target="http://www.erikbolstad.no/postnummer-koordinatar/?postnummer=6863&amp;poststad=Leikanger" TargetMode="External"/><Relationship Id="rId7493" Type="http://schemas.openxmlformats.org/officeDocument/2006/relationships/hyperlink" Target="http://www.erikbolstad.no/postnummer-koordinatar/?postnummer=7242&amp;poststad=Knarrlagsund" TargetMode="External"/><Relationship Id="rId8544" Type="http://schemas.openxmlformats.org/officeDocument/2006/relationships/hyperlink" Target="http://www.erikbolstad.no/postnummer-koordinatar/?postnummer=8377&amp;poststad=Gravdal" TargetMode="External"/><Relationship Id="rId10474" Type="http://schemas.openxmlformats.org/officeDocument/2006/relationships/hyperlink" Target="http://www.erikbolstad.no/postnummer-koordinatar/?postnummer=1449&amp;poststad=Dr&#248;bak" TargetMode="External"/><Relationship Id="rId11872" Type="http://schemas.openxmlformats.org/officeDocument/2006/relationships/hyperlink" Target="http://www.erikbolstad.no/postnummer-koordinatar/?postnummer=4168&amp;poststad=Byre" TargetMode="External"/><Relationship Id="rId12923" Type="http://schemas.openxmlformats.org/officeDocument/2006/relationships/hyperlink" Target="http://www.erikbolstad.no/postnummer-koordinatar/?postnummer=6150&amp;poststad=&#216;rsta" TargetMode="External"/><Relationship Id="rId1931" Type="http://schemas.openxmlformats.org/officeDocument/2006/relationships/hyperlink" Target="http://www.erikbolstad.no/postnummer-koordinatar/?postnummer=1730&amp;poststad=Ise" TargetMode="External"/><Relationship Id="rId3689" Type="http://schemas.openxmlformats.org/officeDocument/2006/relationships/hyperlink" Target="http://www.erikbolstad.no/postnummer-koordinatar/?postnummer=3576&amp;poststad=Hol" TargetMode="External"/><Relationship Id="rId6095" Type="http://schemas.openxmlformats.org/officeDocument/2006/relationships/hyperlink" Target="http://www.erikbolstad.no/postnummer-koordinatar/?postnummer=5813&amp;poststad=Bergen" TargetMode="External"/><Relationship Id="rId7146" Type="http://schemas.openxmlformats.org/officeDocument/2006/relationships/hyperlink" Target="http://www.erikbolstad.no/postnummer-koordinatar/?postnummer=6914&amp;poststad=Svan&#248;ybukt" TargetMode="External"/><Relationship Id="rId7560" Type="http://schemas.openxmlformats.org/officeDocument/2006/relationships/hyperlink" Target="http://www.erikbolstad.no/postnummer-koordinatar/?postnummer=7310&amp;poststad=Gj&#248;lme" TargetMode="External"/><Relationship Id="rId8611" Type="http://schemas.openxmlformats.org/officeDocument/2006/relationships/hyperlink" Target="http://www.erikbolstad.no/postnummer-koordinatar/?postnummer=8445&amp;poststad=Melbu" TargetMode="External"/><Relationship Id="rId10127" Type="http://schemas.openxmlformats.org/officeDocument/2006/relationships/hyperlink" Target="http://www.erikbolstad.no/postnummer-koordinatar/?postnummer=0705&amp;poststad=Oslo" TargetMode="External"/><Relationship Id="rId11525" Type="http://schemas.openxmlformats.org/officeDocument/2006/relationships/hyperlink" Target="http://www.erikbolstad.no/postnummer-koordinatar/?postnummer=3571&amp;poststad=&#197;l" TargetMode="External"/><Relationship Id="rId6162" Type="http://schemas.openxmlformats.org/officeDocument/2006/relationships/hyperlink" Target="http://www.erikbolstad.no/postnummer-koordinatar/?postnummer=5864&amp;poststad=Bergen" TargetMode="External"/><Relationship Id="rId7213" Type="http://schemas.openxmlformats.org/officeDocument/2006/relationships/hyperlink" Target="http://www.erikbolstad.no/postnummer-koordinatar/?postnummer=6978&amp;poststad=Viksdalen" TargetMode="External"/><Relationship Id="rId10541" Type="http://schemas.openxmlformats.org/officeDocument/2006/relationships/hyperlink" Target="http://www.erikbolstad.no/postnummer-koordinatar/?postnummer=1541&amp;poststad=Vestby" TargetMode="External"/><Relationship Id="rId13697" Type="http://schemas.openxmlformats.org/officeDocument/2006/relationships/hyperlink" Target="http://www.erikbolstad.no/postnummer-koordinatar/?postnummer=7718&amp;poststad=Steinkjer" TargetMode="External"/><Relationship Id="rId677" Type="http://schemas.openxmlformats.org/officeDocument/2006/relationships/hyperlink" Target="http://www.erikbolstad.no/postnummer-koordinatar/?postnummer=0567&amp;poststad=Oslo" TargetMode="External"/><Relationship Id="rId2358" Type="http://schemas.openxmlformats.org/officeDocument/2006/relationships/hyperlink" Target="http://www.erikbolstad.no/postnummer-koordinatar/?postnummer=2209&amp;poststad=Kongsvinger" TargetMode="External"/><Relationship Id="rId3756" Type="http://schemas.openxmlformats.org/officeDocument/2006/relationships/hyperlink" Target="http://www.erikbolstad.no/postnummer-koordinatar/?postnummer=3628&amp;poststad=Veggli" TargetMode="External"/><Relationship Id="rId4807" Type="http://schemas.openxmlformats.org/officeDocument/2006/relationships/hyperlink" Target="http://www.erikbolstad.no/postnummer-koordinatar/?postnummer=4633&amp;poststad=Kristiansand%20S" TargetMode="External"/><Relationship Id="rId9385" Type="http://schemas.openxmlformats.org/officeDocument/2006/relationships/hyperlink" Target="http://www.erikbolstad.no/postnummer-koordinatar/?postnummer=9443&amp;poststad=Myklebostad" TargetMode="External"/><Relationship Id="rId12299" Type="http://schemas.openxmlformats.org/officeDocument/2006/relationships/hyperlink" Target="http://www.erikbolstad.no/postnummer-koordinatar/?postnummer=5063&amp;poststad=Bergen" TargetMode="External"/><Relationship Id="rId13764" Type="http://schemas.openxmlformats.org/officeDocument/2006/relationships/hyperlink" Target="http://www.erikbolstad.no/postnummer-koordinatar/?postnummer=7971&amp;poststad=Kolvereid" TargetMode="External"/><Relationship Id="rId2772" Type="http://schemas.openxmlformats.org/officeDocument/2006/relationships/hyperlink" Target="http://www.erikbolstad.no/postnummer-koordinatar/?postnummer=2684&amp;poststad=V&#229;g&#229;" TargetMode="External"/><Relationship Id="rId3409" Type="http://schemas.openxmlformats.org/officeDocument/2006/relationships/hyperlink" Target="http://www.erikbolstad.no/postnummer-koordinatar/?postnummer=3253&amp;poststad=Larvik" TargetMode="External"/><Relationship Id="rId3823" Type="http://schemas.openxmlformats.org/officeDocument/2006/relationships/hyperlink" Target="http://www.erikbolstad.no/postnummer-koordinatar/?postnummer=3701&amp;poststad=Skien" TargetMode="External"/><Relationship Id="rId6979" Type="http://schemas.openxmlformats.org/officeDocument/2006/relationships/hyperlink" Target="http://www.erikbolstad.no/postnummer-koordinatar/?postnummer=6788&amp;poststad=Olden" TargetMode="External"/><Relationship Id="rId9038" Type="http://schemas.openxmlformats.org/officeDocument/2006/relationships/hyperlink" Target="http://www.erikbolstad.no/postnummer-koordinatar/?postnummer=9103&amp;poststad=Kval&#248;ya" TargetMode="External"/><Relationship Id="rId12366" Type="http://schemas.openxmlformats.org/officeDocument/2006/relationships/hyperlink" Target="http://www.erikbolstad.no/postnummer-koordinatar/?postnummer=5178&amp;poststad=Loddefjord" TargetMode="External"/><Relationship Id="rId12780" Type="http://schemas.openxmlformats.org/officeDocument/2006/relationships/hyperlink" Target="http://www.erikbolstad.no/postnummer-koordinatar/?postnummer=5889&amp;poststad=Bergen" TargetMode="External"/><Relationship Id="rId13417" Type="http://schemas.openxmlformats.org/officeDocument/2006/relationships/hyperlink" Target="http://www.erikbolstad.no/postnummer-koordinatar/?postnummer=7224&amp;poststad=Melhus" TargetMode="External"/><Relationship Id="rId13831" Type="http://schemas.openxmlformats.org/officeDocument/2006/relationships/hyperlink" Target="http://www.erikbolstad.no/postnummer-koordinatar/?postnummer=8094&amp;poststad=Fleinv&#230;r" TargetMode="External"/><Relationship Id="rId744" Type="http://schemas.openxmlformats.org/officeDocument/2006/relationships/hyperlink" Target="http://www.erikbolstad.no/postnummer-koordinatar/?postnummer=0602&amp;poststad=Oslo" TargetMode="External"/><Relationship Id="rId1374" Type="http://schemas.openxmlformats.org/officeDocument/2006/relationships/hyperlink" Target="http://www.erikbolstad.no/postnummer-koordinatar/?postnummer=1322&amp;poststad=H&#248;vik" TargetMode="External"/><Relationship Id="rId2425" Type="http://schemas.openxmlformats.org/officeDocument/2006/relationships/hyperlink" Target="http://www.erikbolstad.no/postnummer-koordinatar/?postnummer=2304&amp;poststad=Hamar" TargetMode="External"/><Relationship Id="rId5995" Type="http://schemas.openxmlformats.org/officeDocument/2006/relationships/hyperlink" Target="http://www.erikbolstad.no/postnummer-koordinatar/?postnummer=5723&amp;poststad=Bolstad&#248;yri" TargetMode="External"/><Relationship Id="rId9452" Type="http://schemas.openxmlformats.org/officeDocument/2006/relationships/hyperlink" Target="http://www.erikbolstad.no/postnummer-koordinatar/?postnummer=9504&amp;poststad=Alta" TargetMode="External"/><Relationship Id="rId11382" Type="http://schemas.openxmlformats.org/officeDocument/2006/relationships/hyperlink" Target="http://www.erikbolstad.no/postnummer-koordinatar/?postnummer=3247&amp;poststad=Sandefjord%20(ikkje%20i%20bruk)" TargetMode="External"/><Relationship Id="rId12019" Type="http://schemas.openxmlformats.org/officeDocument/2006/relationships/hyperlink" Target="http://www.erikbolstad.no/postnummer-koordinatar/?postnummer=4509&amp;poststad=Mandal" TargetMode="External"/><Relationship Id="rId12433" Type="http://schemas.openxmlformats.org/officeDocument/2006/relationships/hyperlink" Target="http://www.erikbolstad.no/postnummer-koordinatar/?postnummer=5304&amp;poststad=Hetlevik" TargetMode="External"/><Relationship Id="rId80" Type="http://schemas.openxmlformats.org/officeDocument/2006/relationships/hyperlink" Target="http://www.erikbolstad.no/postnummer-koordinatar/?postnummer=0104&amp;poststad=Oslo" TargetMode="External"/><Relationship Id="rId811" Type="http://schemas.openxmlformats.org/officeDocument/2006/relationships/hyperlink" Target="http://www.erikbolstad.no/postnummer-koordinatar/?postnummer=0658&amp;poststad=Oslo" TargetMode="External"/><Relationship Id="rId1027" Type="http://schemas.openxmlformats.org/officeDocument/2006/relationships/hyperlink" Target="http://www.erikbolstad.no/postnummer-koordinatar/?postnummer=0881&amp;poststad=Oslo" TargetMode="External"/><Relationship Id="rId1441" Type="http://schemas.openxmlformats.org/officeDocument/2006/relationships/hyperlink" Target="http://www.erikbolstad.no/postnummer-koordinatar/?postnummer=1360&amp;poststad=Fornebu" TargetMode="External"/><Relationship Id="rId4597" Type="http://schemas.openxmlformats.org/officeDocument/2006/relationships/hyperlink" Target="http://www.erikbolstad.no/postnummer-koordinatar/?postnummer=4389&amp;poststad=Vikes&#229;" TargetMode="External"/><Relationship Id="rId5648" Type="http://schemas.openxmlformats.org/officeDocument/2006/relationships/hyperlink" Target="http://www.erikbolstad.no/postnummer-koordinatar/?postnummer=5415&amp;poststad=Stord" TargetMode="External"/><Relationship Id="rId8054" Type="http://schemas.openxmlformats.org/officeDocument/2006/relationships/hyperlink" Target="http://www.erikbolstad.no/postnummer-koordinatar/?postnummer=7738&amp;poststad=Steinkjer" TargetMode="External"/><Relationship Id="rId9105" Type="http://schemas.openxmlformats.org/officeDocument/2006/relationships/hyperlink" Target="http://www.erikbolstad.no/postnummer-koordinatar/?postnummer=9163&amp;poststad=J&#248;kelfjord" TargetMode="External"/><Relationship Id="rId11035" Type="http://schemas.openxmlformats.org/officeDocument/2006/relationships/hyperlink" Target="http://www.erikbolstad.no/postnummer-koordinatar/?postnummer=2643&amp;poststad=Sk&#229;bu" TargetMode="External"/><Relationship Id="rId3199" Type="http://schemas.openxmlformats.org/officeDocument/2006/relationships/hyperlink" Target="http://www.erikbolstad.no/postnummer-koordinatar/?postnummer=3140&amp;poststad=N&#248;tter&#248;y" TargetMode="External"/><Relationship Id="rId4664" Type="http://schemas.openxmlformats.org/officeDocument/2006/relationships/hyperlink" Target="http://www.erikbolstad.no/postnummer-koordinatar/?postnummer=4502&amp;poststad=Mandal" TargetMode="External"/><Relationship Id="rId5715" Type="http://schemas.openxmlformats.org/officeDocument/2006/relationships/hyperlink" Target="http://www.erikbolstad.no/postnummer-koordinatar/?postnummer=5474&amp;poststad=L&#248;fallstrand" TargetMode="External"/><Relationship Id="rId7070" Type="http://schemas.openxmlformats.org/officeDocument/2006/relationships/hyperlink" Target="http://www.erikbolstad.no/postnummer-koordinatar/?postnummer=6855&amp;poststad=Fr&#248;nningen" TargetMode="External"/><Relationship Id="rId8121" Type="http://schemas.openxmlformats.org/officeDocument/2006/relationships/hyperlink" Target="http://www.erikbolstad.no/postnummer-koordinatar/?postnummer=7860&amp;poststad=Skage%20i%20Namdalen" TargetMode="External"/><Relationship Id="rId10051" Type="http://schemas.openxmlformats.org/officeDocument/2006/relationships/hyperlink" Target="http://www.erikbolstad.no/postnummer-koordinatar/?postnummer=0597&amp;poststad=Oslo" TargetMode="External"/><Relationship Id="rId11102" Type="http://schemas.openxmlformats.org/officeDocument/2006/relationships/hyperlink" Target="http://www.erikbolstad.no/postnummer-koordinatar/?postnummer=2810&amp;poststad=Gj&#248;vik" TargetMode="External"/><Relationship Id="rId12500" Type="http://schemas.openxmlformats.org/officeDocument/2006/relationships/hyperlink" Target="http://www.erikbolstad.no/postnummer-koordinatar/?postnummer=5409&amp;poststad=Stord" TargetMode="External"/><Relationship Id="rId14258" Type="http://schemas.openxmlformats.org/officeDocument/2006/relationships/hyperlink" Target="http://www.erikbolstad.no/postnummer-koordinatar/?postnummer=9193&amp;poststad=Nikkeby" TargetMode="External"/><Relationship Id="rId3266" Type="http://schemas.openxmlformats.org/officeDocument/2006/relationships/hyperlink" Target="http://www.erikbolstad.no/postnummer-koordinatar/?postnummer=3177&amp;poststad=V&#229;le" TargetMode="External"/><Relationship Id="rId4317" Type="http://schemas.openxmlformats.org/officeDocument/2006/relationships/hyperlink" Target="http://www.erikbolstad.no/postnummer-koordinatar/?postnummer=4098&amp;poststad=Tananger" TargetMode="External"/><Relationship Id="rId187" Type="http://schemas.openxmlformats.org/officeDocument/2006/relationships/hyperlink" Target="http://www.erikbolstad.no/postnummer-koordinatar/?postnummer=0171&amp;poststad=Oslo" TargetMode="External"/><Relationship Id="rId2282" Type="http://schemas.openxmlformats.org/officeDocument/2006/relationships/hyperlink" Target="http://www.erikbolstad.no/postnummer-koordinatar/?postnummer=2070&amp;poststad=R&#229;holt" TargetMode="External"/><Relationship Id="rId3680" Type="http://schemas.openxmlformats.org/officeDocument/2006/relationships/hyperlink" Target="http://www.erikbolstad.no/postnummer-koordinatar/?postnummer=3560&amp;poststad=Hemsedal" TargetMode="External"/><Relationship Id="rId4731" Type="http://schemas.openxmlformats.org/officeDocument/2006/relationships/hyperlink" Target="http://www.erikbolstad.no/postnummer-koordinatar/?postnummer=4563&amp;poststad=Borhaug" TargetMode="External"/><Relationship Id="rId6489" Type="http://schemas.openxmlformats.org/officeDocument/2006/relationships/hyperlink" Target="http://www.erikbolstad.no/postnummer-koordinatar/?postnummer=6154&amp;poststad=&#216;rsta" TargetMode="External"/><Relationship Id="rId7887" Type="http://schemas.openxmlformats.org/officeDocument/2006/relationships/hyperlink" Target="http://www.erikbolstad.no/postnummer-koordinatar/?postnummer=7540&amp;poststad=Kl&#230;bu" TargetMode="External"/><Relationship Id="rId8938" Type="http://schemas.openxmlformats.org/officeDocument/2006/relationships/hyperlink" Target="http://www.erikbolstad.no/postnummer-koordinatar/?postnummer=8922&amp;poststad=S&#248;mna" TargetMode="External"/><Relationship Id="rId10868" Type="http://schemas.openxmlformats.org/officeDocument/2006/relationships/hyperlink" Target="http://www.erikbolstad.no/postnummer-koordinatar/?postnummer=2217&amp;poststad=Hokk&#229;sen" TargetMode="External"/><Relationship Id="rId11919" Type="http://schemas.openxmlformats.org/officeDocument/2006/relationships/hyperlink" Target="http://www.erikbolstad.no/postnummer-koordinatar/?postnummer=4309&amp;poststad=Sandnes" TargetMode="External"/><Relationship Id="rId13274" Type="http://schemas.openxmlformats.org/officeDocument/2006/relationships/hyperlink" Target="http://www.erikbolstad.no/postnummer-koordinatar/?postnummer=6951&amp;poststad=Leirvik%20i%20Sogn" TargetMode="External"/><Relationship Id="rId14325" Type="http://schemas.openxmlformats.org/officeDocument/2006/relationships/hyperlink" Target="http://www.erikbolstad.no/postnummer-koordinatar/?postnummer=9335&amp;poststad=&#216;verbygd" TargetMode="External"/><Relationship Id="rId254" Type="http://schemas.openxmlformats.org/officeDocument/2006/relationships/hyperlink" Target="http://www.erikbolstad.no/postnummer-koordinatar/?postnummer=0212&amp;poststad=Oslo" TargetMode="External"/><Relationship Id="rId3333" Type="http://schemas.openxmlformats.org/officeDocument/2006/relationships/hyperlink" Target="http://www.erikbolstad.no/postnummer-koordinatar/?postnummer=3214&amp;poststad=Sandefjord" TargetMode="External"/><Relationship Id="rId7954" Type="http://schemas.openxmlformats.org/officeDocument/2006/relationships/hyperlink" Target="http://www.erikbolstad.no/postnummer-koordinatar/?postnummer=7624&amp;poststad=Ekne" TargetMode="External"/><Relationship Id="rId10935" Type="http://schemas.openxmlformats.org/officeDocument/2006/relationships/hyperlink" Target="http://www.erikbolstad.no/postnummer-koordinatar/?postnummer=2383&amp;poststad=Brumunddal" TargetMode="External"/><Relationship Id="rId12290" Type="http://schemas.openxmlformats.org/officeDocument/2006/relationships/hyperlink" Target="http://www.erikbolstad.no/postnummer-koordinatar/?postnummer=5045&amp;poststad=Bergen" TargetMode="External"/><Relationship Id="rId13341" Type="http://schemas.openxmlformats.org/officeDocument/2006/relationships/hyperlink" Target="http://www.erikbolstad.no/postnummer-koordinatar/?postnummer=7045&amp;poststad=Trondheim" TargetMode="External"/><Relationship Id="rId3400" Type="http://schemas.openxmlformats.org/officeDocument/2006/relationships/hyperlink" Target="http://www.erikbolstad.no/postnummer-koordinatar/?postnummer=3247&amp;poststad=Sandefjord%20(ikkje%20i%20bruk)" TargetMode="External"/><Relationship Id="rId6556" Type="http://schemas.openxmlformats.org/officeDocument/2006/relationships/hyperlink" Target="http://www.erikbolstad.no/postnummer-koordinatar/?postnummer=6260&amp;poststad=Skodje" TargetMode="External"/><Relationship Id="rId6970" Type="http://schemas.openxmlformats.org/officeDocument/2006/relationships/hyperlink" Target="http://www.erikbolstad.no/postnummer-koordinatar/?postnummer=6779&amp;poststad=Holm&#248;yane" TargetMode="External"/><Relationship Id="rId7607" Type="http://schemas.openxmlformats.org/officeDocument/2006/relationships/hyperlink" Target="http://www.erikbolstad.no/postnummer-koordinatar/?postnummer=7354&amp;poststad=Viggja" TargetMode="External"/><Relationship Id="rId321" Type="http://schemas.openxmlformats.org/officeDocument/2006/relationships/hyperlink" Target="http://www.erikbolstad.no/postnummer-koordinatar/?postnummer=0272&amp;poststad=Oslo" TargetMode="External"/><Relationship Id="rId2002" Type="http://schemas.openxmlformats.org/officeDocument/2006/relationships/hyperlink" Target="http://www.erikbolstad.no/postnummer-koordinatar/?postnummer=1781&amp;poststad=Halden" TargetMode="External"/><Relationship Id="rId5158" Type="http://schemas.openxmlformats.org/officeDocument/2006/relationships/hyperlink" Target="http://www.erikbolstad.no/postnummer-koordinatar/?postnummer=5006&amp;poststad=Bergen" TargetMode="External"/><Relationship Id="rId5572" Type="http://schemas.openxmlformats.org/officeDocument/2006/relationships/hyperlink" Target="http://www.erikbolstad.no/postnummer-koordinatar/?postnummer=5358&amp;poststad=Fjell" TargetMode="External"/><Relationship Id="rId6209" Type="http://schemas.openxmlformats.org/officeDocument/2006/relationships/hyperlink" Target="http://www.erikbolstad.no/postnummer-koordinatar/?postnummer=5903&amp;poststad=Isdalst&#248;" TargetMode="External"/><Relationship Id="rId6623" Type="http://schemas.openxmlformats.org/officeDocument/2006/relationships/hyperlink" Target="http://www.erikbolstad.no/postnummer-koordinatar/?postnummer=6396&amp;poststad=Vikebukt" TargetMode="External"/><Relationship Id="rId9779" Type="http://schemas.openxmlformats.org/officeDocument/2006/relationships/hyperlink" Target="http://www.erikbolstad.no/postnummer-koordinatar/?postnummer=0174&amp;poststad=Oslo" TargetMode="External"/><Relationship Id="rId12010" Type="http://schemas.openxmlformats.org/officeDocument/2006/relationships/hyperlink" Target="http://www.erikbolstad.no/postnummer-koordinatar/?postnummer=4490&amp;poststad=Kvinesdal" TargetMode="External"/><Relationship Id="rId1768" Type="http://schemas.openxmlformats.org/officeDocument/2006/relationships/hyperlink" Target="http://www.erikbolstad.no/postnummer-koordinatar/?postnummer=1609&amp;poststad=Fredrikstad" TargetMode="External"/><Relationship Id="rId2819" Type="http://schemas.openxmlformats.org/officeDocument/2006/relationships/hyperlink" Target="http://www.erikbolstad.no/postnummer-koordinatar/?postnummer=2770&amp;poststad=Jaren" TargetMode="External"/><Relationship Id="rId4174" Type="http://schemas.openxmlformats.org/officeDocument/2006/relationships/hyperlink" Target="http://www.erikbolstad.no/postnummer-koordinatar/?postnummer=4011&amp;poststad=Stavanger" TargetMode="External"/><Relationship Id="rId5225" Type="http://schemas.openxmlformats.org/officeDocument/2006/relationships/hyperlink" Target="http://www.erikbolstad.no/postnummer-koordinatar/?postnummer=5056&amp;poststad=Bergen" TargetMode="External"/><Relationship Id="rId8795" Type="http://schemas.openxmlformats.org/officeDocument/2006/relationships/hyperlink" Target="http://www.erikbolstad.no/postnummer-koordinatar/?postnummer=8663&amp;poststad=Mosj&#248;en" TargetMode="External"/><Relationship Id="rId9846" Type="http://schemas.openxmlformats.org/officeDocument/2006/relationships/hyperlink" Target="http://www.erikbolstad.no/postnummer-koordinatar/?postnummer=0275&amp;poststad=Oslo" TargetMode="External"/><Relationship Id="rId14182" Type="http://schemas.openxmlformats.org/officeDocument/2006/relationships/hyperlink" Target="http://www.erikbolstad.no/postnummer-koordinatar/?postnummer=9040&amp;poststad=Nordkjosbotn" TargetMode="External"/><Relationship Id="rId3190" Type="http://schemas.openxmlformats.org/officeDocument/2006/relationships/hyperlink" Target="http://www.erikbolstad.no/postnummer-koordinatar/?postnummer=3133&amp;poststad=Duken" TargetMode="External"/><Relationship Id="rId4241" Type="http://schemas.openxmlformats.org/officeDocument/2006/relationships/hyperlink" Target="http://www.erikbolstad.no/postnummer-koordinatar/?postnummer=4050&amp;poststad=Sola" TargetMode="External"/><Relationship Id="rId7397" Type="http://schemas.openxmlformats.org/officeDocument/2006/relationships/hyperlink" Target="http://www.erikbolstad.no/postnummer-koordinatar/?postnummer=7121&amp;poststad=Leksvik" TargetMode="External"/><Relationship Id="rId8448" Type="http://schemas.openxmlformats.org/officeDocument/2006/relationships/hyperlink" Target="http://www.erikbolstad.no/postnummer-koordinatar/?postnummer=8264&amp;poststad=Engan" TargetMode="External"/><Relationship Id="rId11776" Type="http://schemas.openxmlformats.org/officeDocument/2006/relationships/hyperlink" Target="http://www.erikbolstad.no/postnummer-koordinatar/?postnummer=4018&amp;poststad=Stavanger" TargetMode="External"/><Relationship Id="rId12827" Type="http://schemas.openxmlformats.org/officeDocument/2006/relationships/hyperlink" Target="http://www.erikbolstad.no/postnummer-koordinatar/?postnummer=5984&amp;poststad=Matredal" TargetMode="External"/><Relationship Id="rId1835" Type="http://schemas.openxmlformats.org/officeDocument/2006/relationships/hyperlink" Target="http://www.erikbolstad.no/postnummer-koordinatar/?postnummer=1658&amp;poststad=Torp" TargetMode="External"/><Relationship Id="rId7464" Type="http://schemas.openxmlformats.org/officeDocument/2006/relationships/hyperlink" Target="http://www.erikbolstad.no/postnummer-koordinatar/?postnummer=7213&amp;poststad=G&#229;sbakken" TargetMode="External"/><Relationship Id="rId8862" Type="http://schemas.openxmlformats.org/officeDocument/2006/relationships/hyperlink" Target="http://www.erikbolstad.no/postnummer-koordinatar/?postnummer=8800&amp;poststad=Sandnessj&#248;en" TargetMode="External"/><Relationship Id="rId9913" Type="http://schemas.openxmlformats.org/officeDocument/2006/relationships/hyperlink" Target="http://www.erikbolstad.no/postnummer-koordinatar/?postnummer=0380&amp;poststad=Oslo" TargetMode="External"/><Relationship Id="rId10378" Type="http://schemas.openxmlformats.org/officeDocument/2006/relationships/hyperlink" Target="http://www.erikbolstad.no/postnummer-koordinatar/?postnummer=1331&amp;poststad=Fornebu" TargetMode="External"/><Relationship Id="rId10792" Type="http://schemas.openxmlformats.org/officeDocument/2006/relationships/hyperlink" Target="http://www.erikbolstad.no/postnummer-koordinatar/?postnummer=2025&amp;poststad=Fjerdingby" TargetMode="External"/><Relationship Id="rId11429" Type="http://schemas.openxmlformats.org/officeDocument/2006/relationships/hyperlink" Target="http://www.erikbolstad.no/postnummer-koordinatar/?postnummer=3341&amp;poststad=&#197;mot" TargetMode="External"/><Relationship Id="rId11843" Type="http://schemas.openxmlformats.org/officeDocument/2006/relationships/hyperlink" Target="http://www.erikbolstad.no/postnummer-koordinatar/?postnummer=4100&amp;poststad=J&#248;rpeland" TargetMode="External"/><Relationship Id="rId1902" Type="http://schemas.openxmlformats.org/officeDocument/2006/relationships/hyperlink" Target="http://www.erikbolstad.no/postnummer-koordinatar/?postnummer=1711&amp;poststad=Sarpsborg" TargetMode="External"/><Relationship Id="rId6066" Type="http://schemas.openxmlformats.org/officeDocument/2006/relationships/hyperlink" Target="http://www.erikbolstad.no/postnummer-koordinatar/?postnummer=5784&amp;poststad=&#216;vre%20Eidfjord" TargetMode="External"/><Relationship Id="rId7117" Type="http://schemas.openxmlformats.org/officeDocument/2006/relationships/hyperlink" Target="http://www.erikbolstad.no/postnummer-koordinatar/?postnummer=6888&amp;poststad=Borgund" TargetMode="External"/><Relationship Id="rId8515" Type="http://schemas.openxmlformats.org/officeDocument/2006/relationships/hyperlink" Target="http://www.erikbolstad.no/postnummer-koordinatar/?postnummer=8323&amp;poststad=Storfjell" TargetMode="External"/><Relationship Id="rId10445" Type="http://schemas.openxmlformats.org/officeDocument/2006/relationships/hyperlink" Target="http://www.erikbolstad.no/postnummer-koordinatar/?postnummer=1406&amp;poststad=Ski" TargetMode="External"/><Relationship Id="rId11910" Type="http://schemas.openxmlformats.org/officeDocument/2006/relationships/hyperlink" Target="http://www.erikbolstad.no/postnummer-koordinatar/?postnummer=4299&amp;poststad=Avaldsnes" TargetMode="External"/><Relationship Id="rId6480" Type="http://schemas.openxmlformats.org/officeDocument/2006/relationships/hyperlink" Target="http://www.erikbolstad.no/postnummer-koordinatar/?postnummer=6149&amp;poststad=&#197;ram" TargetMode="External"/><Relationship Id="rId7531" Type="http://schemas.openxmlformats.org/officeDocument/2006/relationships/hyperlink" Target="http://www.erikbolstad.no/postnummer-koordinatar/?postnummer=7282&amp;poststad=Bog&#248;yv&#230;r" TargetMode="External"/><Relationship Id="rId10512" Type="http://schemas.openxmlformats.org/officeDocument/2006/relationships/hyperlink" Target="http://www.erikbolstad.no/postnummer-koordinatar/?postnummer=1511&amp;poststad=Moss" TargetMode="External"/><Relationship Id="rId13668" Type="http://schemas.openxmlformats.org/officeDocument/2006/relationships/hyperlink" Target="http://www.erikbolstad.no/postnummer-koordinatar/?postnummer=7652&amp;poststad=Verdal" TargetMode="External"/><Relationship Id="rId995" Type="http://schemas.openxmlformats.org/officeDocument/2006/relationships/hyperlink" Target="http://www.erikbolstad.no/postnummer-koordinatar/?postnummer=0857&amp;poststad=Oslo" TargetMode="External"/><Relationship Id="rId2676" Type="http://schemas.openxmlformats.org/officeDocument/2006/relationships/hyperlink" Target="http://www.erikbolstad.no/postnummer-koordinatar/?postnummer=2624&amp;poststad=Lillehammer" TargetMode="External"/><Relationship Id="rId3727" Type="http://schemas.openxmlformats.org/officeDocument/2006/relationships/hyperlink" Target="http://www.erikbolstad.no/postnummer-koordinatar/?postnummer=3613&amp;poststad=Kongsberg" TargetMode="External"/><Relationship Id="rId5082" Type="http://schemas.openxmlformats.org/officeDocument/2006/relationships/hyperlink" Target="http://www.erikbolstad.no/postnummer-koordinatar/?postnummer=4886&amp;poststad=Grimstad" TargetMode="External"/><Relationship Id="rId6133" Type="http://schemas.openxmlformats.org/officeDocument/2006/relationships/hyperlink" Target="http://www.erikbolstad.no/postnummer-koordinatar/?postnummer=5845&amp;poststad=Bergen" TargetMode="External"/><Relationship Id="rId9289" Type="http://schemas.openxmlformats.org/officeDocument/2006/relationships/hyperlink" Target="http://www.erikbolstad.no/postnummer-koordinatar/?postnummer=9350&amp;poststad=Sj&#248;vegan" TargetMode="External"/><Relationship Id="rId12684" Type="http://schemas.openxmlformats.org/officeDocument/2006/relationships/hyperlink" Target="http://www.erikbolstad.no/postnummer-koordinatar/?postnummer=5727&amp;poststad=Stamnes" TargetMode="External"/><Relationship Id="rId648" Type="http://schemas.openxmlformats.org/officeDocument/2006/relationships/hyperlink" Target="http://www.erikbolstad.no/postnummer-koordinatar/?postnummer=0552&amp;poststad=Oslo" TargetMode="External"/><Relationship Id="rId1278" Type="http://schemas.openxmlformats.org/officeDocument/2006/relationships/hyperlink" Target="http://www.erikbolstad.no/postnummer-koordinatar/?postnummer=1251&amp;poststad=Oslo" TargetMode="External"/><Relationship Id="rId1692" Type="http://schemas.openxmlformats.org/officeDocument/2006/relationships/hyperlink" Target="http://www.erikbolstad.no/postnummer-koordinatar/?postnummer=1528&amp;poststad=Moss" TargetMode="External"/><Relationship Id="rId2329" Type="http://schemas.openxmlformats.org/officeDocument/2006/relationships/hyperlink" Target="http://www.erikbolstad.no/postnummer-koordinatar/?postnummer=2160&amp;poststad=Vormsund" TargetMode="External"/><Relationship Id="rId2743" Type="http://schemas.openxmlformats.org/officeDocument/2006/relationships/hyperlink" Target="http://www.erikbolstad.no/postnummer-koordinatar/?postnummer=2666&amp;poststad=Lora" TargetMode="External"/><Relationship Id="rId5899" Type="http://schemas.openxmlformats.org/officeDocument/2006/relationships/hyperlink" Target="http://www.erikbolstad.no/postnummer-koordinatar/?postnummer=5628&amp;poststad=Herand" TargetMode="External"/><Relationship Id="rId6200" Type="http://schemas.openxmlformats.org/officeDocument/2006/relationships/hyperlink" Target="http://www.erikbolstad.no/postnummer-koordinatar/?postnummer=5893&amp;poststad=Bergen" TargetMode="External"/><Relationship Id="rId9356" Type="http://schemas.openxmlformats.org/officeDocument/2006/relationships/hyperlink" Target="http://www.erikbolstad.no/postnummer-koordinatar/?postnummer=9414&amp;poststad=Harstad" TargetMode="External"/><Relationship Id="rId9770" Type="http://schemas.openxmlformats.org/officeDocument/2006/relationships/hyperlink" Target="http://www.erikbolstad.no/postnummer-koordinatar/?postnummer=0165&amp;poststad=Oslo" TargetMode="External"/><Relationship Id="rId11286" Type="http://schemas.openxmlformats.org/officeDocument/2006/relationships/hyperlink" Target="http://www.erikbolstad.no/postnummer-koordinatar/?postnummer=3144&amp;poststad=Veierland" TargetMode="External"/><Relationship Id="rId12337" Type="http://schemas.openxmlformats.org/officeDocument/2006/relationships/hyperlink" Target="http://www.erikbolstad.no/postnummer-koordinatar/?postnummer=5135&amp;poststad=Flaktveit" TargetMode="External"/><Relationship Id="rId13735" Type="http://schemas.openxmlformats.org/officeDocument/2006/relationships/hyperlink" Target="http://www.erikbolstad.no/postnummer-koordinatar/?postnummer=7809&amp;poststad=Namsos%20(ikkje%20i%20bruk)" TargetMode="External"/><Relationship Id="rId715" Type="http://schemas.openxmlformats.org/officeDocument/2006/relationships/hyperlink" Target="http://www.erikbolstad.no/postnummer-koordinatar/?postnummer=0586&amp;poststad=Oslo" TargetMode="External"/><Relationship Id="rId1345" Type="http://schemas.openxmlformats.org/officeDocument/2006/relationships/hyperlink" Target="http://www.erikbolstad.no/postnummer-koordinatar/?postnummer=1304&amp;poststad=Sandvika" TargetMode="External"/><Relationship Id="rId8372" Type="http://schemas.openxmlformats.org/officeDocument/2006/relationships/hyperlink" Target="http://www.erikbolstad.no/postnummer-koordinatar/?postnummer=8185&amp;poststad=V&#229;gaholmen" TargetMode="External"/><Relationship Id="rId9009" Type="http://schemas.openxmlformats.org/officeDocument/2006/relationships/hyperlink" Target="http://www.erikbolstad.no/postnummer-koordinatar/?postnummer=9050&amp;poststad=Storsteinnes" TargetMode="External"/><Relationship Id="rId9423" Type="http://schemas.openxmlformats.org/officeDocument/2006/relationships/hyperlink" Target="http://www.erikbolstad.no/postnummer-koordinatar/?postnummer=9483&amp;poststad=Harstad" TargetMode="External"/><Relationship Id="rId12751" Type="http://schemas.openxmlformats.org/officeDocument/2006/relationships/hyperlink" Target="http://www.erikbolstad.no/postnummer-koordinatar/?postnummer=5848&amp;poststad=Bergen" TargetMode="External"/><Relationship Id="rId13802" Type="http://schemas.openxmlformats.org/officeDocument/2006/relationships/hyperlink" Target="http://www.erikbolstad.no/postnummer-koordinatar/?postnummer=8032&amp;poststad=Bod&#248;" TargetMode="External"/><Relationship Id="rId2810" Type="http://schemas.openxmlformats.org/officeDocument/2006/relationships/hyperlink" Target="http://www.erikbolstad.no/postnummer-koordinatar/?postnummer=2740&amp;poststad=Roa" TargetMode="External"/><Relationship Id="rId4568" Type="http://schemas.openxmlformats.org/officeDocument/2006/relationships/hyperlink" Target="http://www.erikbolstad.no/postnummer-koordinatar/?postnummer=4367&amp;poststad=N&#230;rb&#248;" TargetMode="External"/><Relationship Id="rId5966" Type="http://schemas.openxmlformats.org/officeDocument/2006/relationships/hyperlink" Target="http://www.erikbolstad.no/postnummer-koordinatar/?postnummer=5705&amp;poststad=Voss" TargetMode="External"/><Relationship Id="rId8025" Type="http://schemas.openxmlformats.org/officeDocument/2006/relationships/hyperlink" Target="http://www.erikbolstad.no/postnummer-koordinatar/?postnummer=7716&amp;poststad=Steinkjer" TargetMode="External"/><Relationship Id="rId11353" Type="http://schemas.openxmlformats.org/officeDocument/2006/relationships/hyperlink" Target="http://www.erikbolstad.no/postnummer-koordinatar/?postnummer=3218&amp;poststad=Sandefjord" TargetMode="External"/><Relationship Id="rId12404" Type="http://schemas.openxmlformats.org/officeDocument/2006/relationships/hyperlink" Target="http://www.erikbolstad.no/postnummer-koordinatar/?postnummer=5244&amp;poststad=Fana" TargetMode="External"/><Relationship Id="rId51" Type="http://schemas.openxmlformats.org/officeDocument/2006/relationships/hyperlink" Target="http://www.erikbolstad.no/postnummer-koordinatar/?postnummer=0043&amp;poststad=Oslo%20(ikkje%20i%20bruk)" TargetMode="External"/><Relationship Id="rId1412" Type="http://schemas.openxmlformats.org/officeDocument/2006/relationships/hyperlink" Target="http://www.erikbolstad.no/postnummer-koordinatar/?postnummer=1341&amp;poststad=Slependen" TargetMode="External"/><Relationship Id="rId4982" Type="http://schemas.openxmlformats.org/officeDocument/2006/relationships/hyperlink" Target="http://www.erikbolstad.no/postnummer-koordinatar/?postnummer=4810&amp;poststad=Eydehavn" TargetMode="External"/><Relationship Id="rId5619" Type="http://schemas.openxmlformats.org/officeDocument/2006/relationships/hyperlink" Target="http://www.erikbolstad.no/postnummer-koordinatar/?postnummer=5401&amp;poststad=Stord" TargetMode="External"/><Relationship Id="rId7041" Type="http://schemas.openxmlformats.org/officeDocument/2006/relationships/hyperlink" Target="http://www.erikbolstad.no/postnummer-koordinatar/?postnummer=6822&amp;poststad=Sandane" TargetMode="External"/><Relationship Id="rId11006" Type="http://schemas.openxmlformats.org/officeDocument/2006/relationships/hyperlink" Target="http://www.erikbolstad.no/postnummer-koordinatar/?postnummer=2606&amp;poststad=Lillehammer" TargetMode="External"/><Relationship Id="rId11420" Type="http://schemas.openxmlformats.org/officeDocument/2006/relationships/hyperlink" Target="http://www.erikbolstad.no/postnummer-koordinatar/?postnummer=3297&amp;poststad=Helgeroa" TargetMode="External"/><Relationship Id="rId3584" Type="http://schemas.openxmlformats.org/officeDocument/2006/relationships/hyperlink" Target="http://www.erikbolstad.no/postnummer-koordinatar/?postnummer=3478&amp;poststad=N&#230;rsnes" TargetMode="External"/><Relationship Id="rId4635" Type="http://schemas.openxmlformats.org/officeDocument/2006/relationships/hyperlink" Target="http://www.erikbolstad.no/postnummer-koordinatar/?postnummer=4441&amp;poststad=Tonstad" TargetMode="External"/><Relationship Id="rId10022" Type="http://schemas.openxmlformats.org/officeDocument/2006/relationships/hyperlink" Target="http://www.erikbolstad.no/postnummer-koordinatar/?postnummer=0568&amp;poststad=Oslo" TargetMode="External"/><Relationship Id="rId13178" Type="http://schemas.openxmlformats.org/officeDocument/2006/relationships/hyperlink" Target="http://www.erikbolstad.no/postnummer-koordinatar/?postnummer=6796&amp;poststad=Hopland" TargetMode="External"/><Relationship Id="rId13592" Type="http://schemas.openxmlformats.org/officeDocument/2006/relationships/hyperlink" Target="http://www.erikbolstad.no/postnummer-koordinatar/?postnummer=7488&amp;poststad=Trondheim" TargetMode="External"/><Relationship Id="rId14229" Type="http://schemas.openxmlformats.org/officeDocument/2006/relationships/hyperlink" Target="http://www.erikbolstad.no/postnummer-koordinatar/?postnummer=9152&amp;poststad=S&#248;rkjosen" TargetMode="External"/><Relationship Id="rId158" Type="http://schemas.openxmlformats.org/officeDocument/2006/relationships/hyperlink" Target="http://www.erikbolstad.no/postnummer-koordinatar/?postnummer=0154&amp;poststad=Oslo" TargetMode="External"/><Relationship Id="rId2186" Type="http://schemas.openxmlformats.org/officeDocument/2006/relationships/hyperlink" Target="http://www.erikbolstad.no/postnummer-koordinatar/?postnummer=2008&amp;poststad=Fjerdingby" TargetMode="External"/><Relationship Id="rId3237" Type="http://schemas.openxmlformats.org/officeDocument/2006/relationships/hyperlink" Target="http://www.erikbolstad.no/postnummer-koordinatar/?postnummer=3163&amp;poststad=N&#248;tter&#248;y" TargetMode="External"/><Relationship Id="rId3651" Type="http://schemas.openxmlformats.org/officeDocument/2006/relationships/hyperlink" Target="http://www.erikbolstad.no/postnummer-koordinatar/?postnummer=3530&amp;poststad=R&#248;yse" TargetMode="External"/><Relationship Id="rId4702" Type="http://schemas.openxmlformats.org/officeDocument/2006/relationships/hyperlink" Target="http://www.erikbolstad.no/postnummer-koordinatar/?postnummer=4528&amp;poststad=Kollungtveit" TargetMode="External"/><Relationship Id="rId7858" Type="http://schemas.openxmlformats.org/officeDocument/2006/relationships/hyperlink" Target="http://www.erikbolstad.no/postnummer-koordinatar/?postnummer=7507&amp;poststad=Stj&#248;rdal" TargetMode="External"/><Relationship Id="rId8909" Type="http://schemas.openxmlformats.org/officeDocument/2006/relationships/hyperlink" Target="http://www.erikbolstad.no/postnummer-koordinatar/?postnummer=8892&amp;poststad=Sund&#248;y" TargetMode="External"/><Relationship Id="rId12194" Type="http://schemas.openxmlformats.org/officeDocument/2006/relationships/hyperlink" Target="http://www.erikbolstad.no/postnummer-koordinatar/?postnummer=4843&amp;poststad=Arendal" TargetMode="External"/><Relationship Id="rId13245" Type="http://schemas.openxmlformats.org/officeDocument/2006/relationships/hyperlink" Target="http://www.erikbolstad.no/postnummer-koordinatar/?postnummer=6895&amp;poststad=Feios" TargetMode="External"/><Relationship Id="rId572" Type="http://schemas.openxmlformats.org/officeDocument/2006/relationships/hyperlink" Target="http://www.erikbolstad.no/postnummer-koordinatar/?postnummer=0481&amp;poststad=Oslo" TargetMode="External"/><Relationship Id="rId2253" Type="http://schemas.openxmlformats.org/officeDocument/2006/relationships/hyperlink" Target="http://www.erikbolstad.no/postnummer-koordinatar/?postnummer=2054&amp;poststad=Mogreina" TargetMode="External"/><Relationship Id="rId3304" Type="http://schemas.openxmlformats.org/officeDocument/2006/relationships/hyperlink" Target="http://www.erikbolstad.no/postnummer-koordinatar/?postnummer=3197&amp;poststad=Horten%20(ikkje%20i%20bruk)" TargetMode="External"/><Relationship Id="rId6874" Type="http://schemas.openxmlformats.org/officeDocument/2006/relationships/hyperlink" Target="http://www.erikbolstad.no/postnummer-koordinatar/?postnummer=6687&amp;poststad=Vals&#248;yfjord" TargetMode="External"/><Relationship Id="rId7925" Type="http://schemas.openxmlformats.org/officeDocument/2006/relationships/hyperlink" Target="http://www.erikbolstad.no/postnummer-koordinatar/?postnummer=7601&amp;poststad=Levanger" TargetMode="External"/><Relationship Id="rId9280" Type="http://schemas.openxmlformats.org/officeDocument/2006/relationships/hyperlink" Target="http://www.erikbolstad.no/postnummer-koordinatar/?postnummer=9326&amp;poststad=Bardufoss" TargetMode="External"/><Relationship Id="rId10839" Type="http://schemas.openxmlformats.org/officeDocument/2006/relationships/hyperlink" Target="http://www.erikbolstad.no/postnummer-koordinatar/?postnummer=2116&amp;poststad=Sander" TargetMode="External"/><Relationship Id="rId12261" Type="http://schemas.openxmlformats.org/officeDocument/2006/relationships/hyperlink" Target="http://www.erikbolstad.no/postnummer-koordinatar/?postnummer=5006&amp;poststad=Bergen" TargetMode="External"/><Relationship Id="rId13312" Type="http://schemas.openxmlformats.org/officeDocument/2006/relationships/hyperlink" Target="http://www.erikbolstad.no/postnummer-koordinatar/?postnummer=7014&amp;poststad=Trondheim" TargetMode="External"/><Relationship Id="rId225" Type="http://schemas.openxmlformats.org/officeDocument/2006/relationships/hyperlink" Target="http://www.erikbolstad.no/postnummer-koordinatar/?postnummer=0191&amp;poststad=Oslo" TargetMode="External"/><Relationship Id="rId2320" Type="http://schemas.openxmlformats.org/officeDocument/2006/relationships/hyperlink" Target="http://www.erikbolstad.no/postnummer-koordinatar/?postnummer=2130&amp;poststad=Knapper" TargetMode="External"/><Relationship Id="rId5476" Type="http://schemas.openxmlformats.org/officeDocument/2006/relationships/hyperlink" Target="http://www.erikbolstad.no/postnummer-koordinatar/?postnummer=5281&amp;poststad=Valestrandsfossen" TargetMode="External"/><Relationship Id="rId6527" Type="http://schemas.openxmlformats.org/officeDocument/2006/relationships/hyperlink" Target="http://www.erikbolstad.no/postnummer-koordinatar/?postnummer=6214&amp;poststad=Norddal" TargetMode="External"/><Relationship Id="rId10906" Type="http://schemas.openxmlformats.org/officeDocument/2006/relationships/hyperlink" Target="http://www.erikbolstad.no/postnummer-koordinatar/?postnummer=2319&amp;poststad=Hamar" TargetMode="External"/><Relationship Id="rId4078" Type="http://schemas.openxmlformats.org/officeDocument/2006/relationships/hyperlink" Target="http://www.erikbolstad.no/postnummer-koordinatar/?postnummer=3920&amp;poststad=Porsgrunn" TargetMode="External"/><Relationship Id="rId4492" Type="http://schemas.openxmlformats.org/officeDocument/2006/relationships/hyperlink" Target="http://www.erikbolstad.no/postnummer-koordinatar/?postnummer=4318&amp;poststad=Sandnes" TargetMode="External"/><Relationship Id="rId5129" Type="http://schemas.openxmlformats.org/officeDocument/2006/relationships/hyperlink" Target="http://www.erikbolstad.no/postnummer-koordinatar/?postnummer=4953&amp;poststad=Ris&#248;r" TargetMode="External"/><Relationship Id="rId5543" Type="http://schemas.openxmlformats.org/officeDocument/2006/relationships/hyperlink" Target="http://www.erikbolstad.no/postnummer-koordinatar/?postnummer=5335&amp;poststad=Hernar" TargetMode="External"/><Relationship Id="rId5890" Type="http://schemas.openxmlformats.org/officeDocument/2006/relationships/hyperlink" Target="http://www.erikbolstad.no/postnummer-koordinatar/?postnummer=5612&amp;poststad=Steinst&#248;" TargetMode="External"/><Relationship Id="rId6941" Type="http://schemas.openxmlformats.org/officeDocument/2006/relationships/hyperlink" Target="http://www.erikbolstad.no/postnummer-koordinatar/?postnummer=6734&amp;poststad=Rugsund" TargetMode="External"/><Relationship Id="rId8699" Type="http://schemas.openxmlformats.org/officeDocument/2006/relationships/hyperlink" Target="http://www.erikbolstad.no/postnummer-koordinatar/?postnummer=8536&amp;poststad=Evenes" TargetMode="External"/><Relationship Id="rId9000" Type="http://schemas.openxmlformats.org/officeDocument/2006/relationships/hyperlink" Target="http://www.erikbolstad.no/postnummer-koordinatar/?postnummer=9040&amp;poststad=Nordkjosbotn" TargetMode="External"/><Relationship Id="rId14086" Type="http://schemas.openxmlformats.org/officeDocument/2006/relationships/hyperlink" Target="http://www.erikbolstad.no/postnummer-koordinatar/?postnummer=8681&amp;poststad=Trofors" TargetMode="External"/><Relationship Id="rId3094" Type="http://schemas.openxmlformats.org/officeDocument/2006/relationships/hyperlink" Target="http://www.erikbolstad.no/postnummer-koordinatar/?postnummer=3058&amp;poststad=Solbergmoen" TargetMode="External"/><Relationship Id="rId4145" Type="http://schemas.openxmlformats.org/officeDocument/2006/relationships/hyperlink" Target="http://www.erikbolstad.no/postnummer-koordinatar/?postnummer=3996&amp;poststad=Porsgrunn" TargetMode="External"/><Relationship Id="rId1739" Type="http://schemas.openxmlformats.org/officeDocument/2006/relationships/hyperlink" Target="http://www.erikbolstad.no/postnummer-koordinatar/?postnummer=1592&amp;poststad=V&#229;ler%20i%20&#216;stfold" TargetMode="External"/><Relationship Id="rId5610" Type="http://schemas.openxmlformats.org/officeDocument/2006/relationships/hyperlink" Target="http://www.erikbolstad.no/postnummer-koordinatar/?postnummer=5394&amp;poststad=Kolbeinsvik" TargetMode="External"/><Relationship Id="rId8766" Type="http://schemas.openxmlformats.org/officeDocument/2006/relationships/hyperlink" Target="http://www.erikbolstad.no/postnummer-koordinatar/?postnummer=8642&amp;poststad=Finneidfjord" TargetMode="External"/><Relationship Id="rId9817" Type="http://schemas.openxmlformats.org/officeDocument/2006/relationships/hyperlink" Target="http://www.erikbolstad.no/postnummer-koordinatar/?postnummer=0240&amp;poststad=Oslo" TargetMode="External"/><Relationship Id="rId10696" Type="http://schemas.openxmlformats.org/officeDocument/2006/relationships/hyperlink" Target="http://www.erikbolstad.no/postnummer-koordinatar/?postnummer=1794&amp;poststad=Sponvika" TargetMode="External"/><Relationship Id="rId11747" Type="http://schemas.openxmlformats.org/officeDocument/2006/relationships/hyperlink" Target="http://www.erikbolstad.no/postnummer-koordinatar/?postnummer=3965&amp;poststad=Herre" TargetMode="External"/><Relationship Id="rId14153" Type="http://schemas.openxmlformats.org/officeDocument/2006/relationships/hyperlink" Target="http://www.erikbolstad.no/postnummer-koordinatar/?postnummer=8961&amp;poststad=Velfjord" TargetMode="External"/><Relationship Id="rId1806" Type="http://schemas.openxmlformats.org/officeDocument/2006/relationships/hyperlink" Target="http://www.erikbolstad.no/postnummer-koordinatar/?postnummer=1633&amp;poststad=Gamle%20Fredrikstad" TargetMode="External"/><Relationship Id="rId3161" Type="http://schemas.openxmlformats.org/officeDocument/2006/relationships/hyperlink" Target="http://www.erikbolstad.no/postnummer-koordinatar/?postnummer=3117&amp;poststad=T&#248;nsberg" TargetMode="External"/><Relationship Id="rId4212" Type="http://schemas.openxmlformats.org/officeDocument/2006/relationships/hyperlink" Target="http://www.erikbolstad.no/postnummer-koordinatar/?postnummer=4031&amp;poststad=Stavanger" TargetMode="External"/><Relationship Id="rId7368" Type="http://schemas.openxmlformats.org/officeDocument/2006/relationships/hyperlink" Target="http://www.erikbolstad.no/postnummer-koordinatar/?postnummer=7089&amp;poststad=Heimdal" TargetMode="External"/><Relationship Id="rId7782" Type="http://schemas.openxmlformats.org/officeDocument/2006/relationships/hyperlink" Target="http://www.erikbolstad.no/postnummer-koordinatar/?postnummer=7469&amp;poststad=Trondheim" TargetMode="External"/><Relationship Id="rId8419" Type="http://schemas.openxmlformats.org/officeDocument/2006/relationships/hyperlink" Target="http://www.erikbolstad.no/postnummer-koordinatar/?postnummer=8218&amp;poststad=Fauske" TargetMode="External"/><Relationship Id="rId8833" Type="http://schemas.openxmlformats.org/officeDocument/2006/relationships/hyperlink" Target="http://www.erikbolstad.no/postnummer-koordinatar/?postnummer=8735&amp;poststad=Stokkv&#229;gen" TargetMode="External"/><Relationship Id="rId10349" Type="http://schemas.openxmlformats.org/officeDocument/2006/relationships/hyperlink" Target="http://www.erikbolstad.no/postnummer-koordinatar/?postnummer=1294&amp;poststad=Oslo" TargetMode="External"/><Relationship Id="rId10763" Type="http://schemas.openxmlformats.org/officeDocument/2006/relationships/hyperlink" Target="http://www.erikbolstad.no/postnummer-koordinatar/?postnummer=1960&amp;poststad=L&#248;ken" TargetMode="External"/><Relationship Id="rId14220" Type="http://schemas.openxmlformats.org/officeDocument/2006/relationships/hyperlink" Target="http://www.erikbolstad.no/postnummer-koordinatar/?postnummer=9140&amp;poststad=Rebbenes" TargetMode="External"/><Relationship Id="rId3978" Type="http://schemas.openxmlformats.org/officeDocument/2006/relationships/hyperlink" Target="http://www.erikbolstad.no/postnummer-koordinatar/?postnummer=3812&amp;poststad=Akkerhaugen" TargetMode="External"/><Relationship Id="rId6384" Type="http://schemas.openxmlformats.org/officeDocument/2006/relationships/hyperlink" Target="http://www.erikbolstad.no/postnummer-koordinatar/?postnummer=6051&amp;poststad=Valder&#248;ya" TargetMode="External"/><Relationship Id="rId7435" Type="http://schemas.openxmlformats.org/officeDocument/2006/relationships/hyperlink" Target="http://www.erikbolstad.no/postnummer-koordinatar/?postnummer=7169&amp;poststad=&#197;fjord" TargetMode="External"/><Relationship Id="rId8900" Type="http://schemas.openxmlformats.org/officeDocument/2006/relationships/hyperlink" Target="http://www.erikbolstad.no/postnummer-koordinatar/?postnummer=8865&amp;poststad=Tro" TargetMode="External"/><Relationship Id="rId10416" Type="http://schemas.openxmlformats.org/officeDocument/2006/relationships/hyperlink" Target="http://www.erikbolstad.no/postnummer-koordinatar/?postnummer=1375&amp;poststad=Billingstad" TargetMode="External"/><Relationship Id="rId11814" Type="http://schemas.openxmlformats.org/officeDocument/2006/relationships/hyperlink" Target="http://www.erikbolstad.no/postnummer-koordinatar/?postnummer=4065&amp;poststad=Stavanger" TargetMode="External"/><Relationship Id="rId899" Type="http://schemas.openxmlformats.org/officeDocument/2006/relationships/hyperlink" Target="http://www.erikbolstad.no/postnummer-koordinatar/?postnummer=0752&amp;poststad=Oslo" TargetMode="External"/><Relationship Id="rId6037" Type="http://schemas.openxmlformats.org/officeDocument/2006/relationships/hyperlink" Target="http://www.erikbolstad.no/postnummer-koordinatar/?postnummer=5751&amp;poststad=Odda" TargetMode="External"/><Relationship Id="rId6451" Type="http://schemas.openxmlformats.org/officeDocument/2006/relationships/hyperlink" Target="http://www.erikbolstad.no/postnummer-koordinatar/?postnummer=6103&amp;poststad=Volda" TargetMode="External"/><Relationship Id="rId7502" Type="http://schemas.openxmlformats.org/officeDocument/2006/relationships/hyperlink" Target="http://www.erikbolstad.no/postnummer-koordinatar/?postnummer=7250&amp;poststad=Melandsj&#248;" TargetMode="External"/><Relationship Id="rId10830" Type="http://schemas.openxmlformats.org/officeDocument/2006/relationships/hyperlink" Target="http://www.erikbolstad.no/postnummer-koordinatar/?postnummer=2081&amp;poststad=Eidsvoll" TargetMode="External"/><Relationship Id="rId13986" Type="http://schemas.openxmlformats.org/officeDocument/2006/relationships/hyperlink" Target="http://www.erikbolstad.no/postnummer-koordinatar/?postnummer=8438&amp;poststad=St&#248;" TargetMode="External"/><Relationship Id="rId966" Type="http://schemas.openxmlformats.org/officeDocument/2006/relationships/hyperlink" Target="http://www.erikbolstad.no/postnummer-koordinatar/?postnummer=0789&amp;poststad=Oslo" TargetMode="External"/><Relationship Id="rId1596" Type="http://schemas.openxmlformats.org/officeDocument/2006/relationships/hyperlink" Target="http://www.erikbolstad.no/postnummer-koordinatar/?postnummer=1457&amp;poststad=Fagerstrand" TargetMode="External"/><Relationship Id="rId2647" Type="http://schemas.openxmlformats.org/officeDocument/2006/relationships/hyperlink" Target="http://www.erikbolstad.no/postnummer-koordinatar/?postnummer=2606&amp;poststad=Lillehammer" TargetMode="External"/><Relationship Id="rId2994" Type="http://schemas.openxmlformats.org/officeDocument/2006/relationships/hyperlink" Target="http://www.erikbolstad.no/postnummer-koordinatar/?postnummer=3005&amp;poststad=Drammen" TargetMode="External"/><Relationship Id="rId5053" Type="http://schemas.openxmlformats.org/officeDocument/2006/relationships/hyperlink" Target="http://www.erikbolstad.no/postnummer-koordinatar/?postnummer=4861&amp;poststad=Arendal" TargetMode="External"/><Relationship Id="rId6104" Type="http://schemas.openxmlformats.org/officeDocument/2006/relationships/hyperlink" Target="http://www.erikbolstad.no/postnummer-koordinatar/?postnummer=5817&amp;poststad=Bergen" TargetMode="External"/><Relationship Id="rId9674" Type="http://schemas.openxmlformats.org/officeDocument/2006/relationships/hyperlink" Target="http://www.erikbolstad.no/postnummer-koordinatar/?postnummer=9980&amp;poststad=Berlev&#229;g" TargetMode="External"/><Relationship Id="rId12588" Type="http://schemas.openxmlformats.org/officeDocument/2006/relationships/hyperlink" Target="http://www.erikbolstad.no/postnummer-koordinatar/?postnummer=5549&amp;poststad=R&#248;v&#230;r" TargetMode="External"/><Relationship Id="rId13639" Type="http://schemas.openxmlformats.org/officeDocument/2006/relationships/hyperlink" Target="http://www.erikbolstad.no/postnummer-koordinatar/?postnummer=7584&amp;poststad=Selbustrand" TargetMode="External"/><Relationship Id="rId619" Type="http://schemas.openxmlformats.org/officeDocument/2006/relationships/hyperlink" Target="http://www.erikbolstad.no/postnummer-koordinatar/?postnummer=0509&amp;poststad=Oslo" TargetMode="External"/><Relationship Id="rId1249" Type="http://schemas.openxmlformats.org/officeDocument/2006/relationships/hyperlink" Target="http://www.erikbolstad.no/postnummer-koordinatar/?postnummer=1184&amp;poststad=Oslo" TargetMode="External"/><Relationship Id="rId5120" Type="http://schemas.openxmlformats.org/officeDocument/2006/relationships/hyperlink" Target="http://www.erikbolstad.no/postnummer-koordinatar/?postnummer=4920&amp;poststad=Staub&#248;" TargetMode="External"/><Relationship Id="rId8276" Type="http://schemas.openxmlformats.org/officeDocument/2006/relationships/hyperlink" Target="http://www.erikbolstad.no/postnummer-koordinatar/?postnummer=8075&amp;poststad=Bod&#248;" TargetMode="External"/><Relationship Id="rId9327" Type="http://schemas.openxmlformats.org/officeDocument/2006/relationships/hyperlink" Target="http://www.erikbolstad.no/postnummer-koordinatar/?postnummer=9389&amp;poststad=Hus&#248;y%20i%20Senja" TargetMode="External"/><Relationship Id="rId12655" Type="http://schemas.openxmlformats.org/officeDocument/2006/relationships/hyperlink" Target="http://www.erikbolstad.no/postnummer-koordinatar/?postnummer=5690&amp;poststad=Lundegrend" TargetMode="External"/><Relationship Id="rId13706" Type="http://schemas.openxmlformats.org/officeDocument/2006/relationships/hyperlink" Target="http://www.erikbolstad.no/postnummer-koordinatar/?postnummer=7735&amp;poststad=Steinkjer" TargetMode="External"/><Relationship Id="rId1663" Type="http://schemas.openxmlformats.org/officeDocument/2006/relationships/hyperlink" Target="http://www.erikbolstad.no/postnummer-koordinatar/?postnummer=1513&amp;poststad=Moss" TargetMode="External"/><Relationship Id="rId2714" Type="http://schemas.openxmlformats.org/officeDocument/2006/relationships/hyperlink" Target="http://www.erikbolstad.no/postnummer-koordinatar/?postnummer=2648&amp;poststad=S&#248;r-Fron" TargetMode="External"/><Relationship Id="rId8690" Type="http://schemas.openxmlformats.org/officeDocument/2006/relationships/hyperlink" Target="http://www.erikbolstad.no/postnummer-koordinatar/?postnummer=8530&amp;poststad=Bjerkvik" TargetMode="External"/><Relationship Id="rId9741" Type="http://schemas.openxmlformats.org/officeDocument/2006/relationships/hyperlink" Target="http://www.erikbolstad.no/postnummer-koordinatar/?postnummer=0124&amp;poststad=Oslo" TargetMode="External"/><Relationship Id="rId11257" Type="http://schemas.openxmlformats.org/officeDocument/2006/relationships/hyperlink" Target="http://www.erikbolstad.no/postnummer-koordinatar/?postnummer=3111&amp;poststad=T&#248;nsberg" TargetMode="External"/><Relationship Id="rId11671" Type="http://schemas.openxmlformats.org/officeDocument/2006/relationships/hyperlink" Target="http://www.erikbolstad.no/postnummer-koordinatar/?postnummer=3812&amp;poststad=Akkerhaugen" TargetMode="External"/><Relationship Id="rId12308" Type="http://schemas.openxmlformats.org/officeDocument/2006/relationships/hyperlink" Target="http://www.erikbolstad.no/postnummer-koordinatar/?postnummer=5089&amp;poststad=Bergen" TargetMode="External"/><Relationship Id="rId12722" Type="http://schemas.openxmlformats.org/officeDocument/2006/relationships/hyperlink" Target="http://www.erikbolstad.no/postnummer-koordinatar/?postnummer=5805&amp;poststad=Bergen" TargetMode="External"/><Relationship Id="rId1316" Type="http://schemas.openxmlformats.org/officeDocument/2006/relationships/hyperlink" Target="http://www.erikbolstad.no/postnummer-koordinatar/?postnummer=1278&amp;poststad=Oslo" TargetMode="External"/><Relationship Id="rId1730" Type="http://schemas.openxmlformats.org/officeDocument/2006/relationships/hyperlink" Target="http://www.erikbolstad.no/postnummer-koordinatar/?postnummer=1570&amp;poststad=Dilling" TargetMode="External"/><Relationship Id="rId4886" Type="http://schemas.openxmlformats.org/officeDocument/2006/relationships/hyperlink" Target="http://www.erikbolstad.no/postnummer-koordinatar/?postnummer=4688&amp;poststad=Kristiansand%20S" TargetMode="External"/><Relationship Id="rId5937" Type="http://schemas.openxmlformats.org/officeDocument/2006/relationships/hyperlink" Target="http://www.erikbolstad.no/postnummer-koordinatar/?postnummer=5682&amp;poststad=God&#248;ysund%20(ikkje%20i%20bruk)" TargetMode="External"/><Relationship Id="rId7292" Type="http://schemas.openxmlformats.org/officeDocument/2006/relationships/hyperlink" Target="http://www.erikbolstad.no/postnummer-koordinatar/?postnummer=7031&amp;poststad=Trondheim" TargetMode="External"/><Relationship Id="rId8343" Type="http://schemas.openxmlformats.org/officeDocument/2006/relationships/hyperlink" Target="http://www.erikbolstad.no/postnummer-koordinatar/?postnummer=8150&amp;poststad=&#216;rnes" TargetMode="External"/><Relationship Id="rId10273" Type="http://schemas.openxmlformats.org/officeDocument/2006/relationships/hyperlink" Target="http://www.erikbolstad.no/postnummer-koordinatar/?postnummer=1087&amp;poststad=Oslo" TargetMode="External"/><Relationship Id="rId11324" Type="http://schemas.openxmlformats.org/officeDocument/2006/relationships/hyperlink" Target="http://www.erikbolstad.no/postnummer-koordinatar/?postnummer=3186&amp;poststad=Horten" TargetMode="External"/><Relationship Id="rId22" Type="http://schemas.openxmlformats.org/officeDocument/2006/relationships/hyperlink" Target="http://www.erikbolstad.no/postnummer-koordinatar/?postnummer=0023&amp;poststad=Oslo%20(ikkje%20i%20bruk)" TargetMode="External"/><Relationship Id="rId3488" Type="http://schemas.openxmlformats.org/officeDocument/2006/relationships/hyperlink" Target="http://www.erikbolstad.no/postnummer-koordinatar/?postnummer=3330&amp;poststad=Skotselv" TargetMode="External"/><Relationship Id="rId4539" Type="http://schemas.openxmlformats.org/officeDocument/2006/relationships/hyperlink" Target="http://www.erikbolstad.no/postnummer-koordinatar/?postnummer=4348&amp;poststad=Lye" TargetMode="External"/><Relationship Id="rId4953" Type="http://schemas.openxmlformats.org/officeDocument/2006/relationships/hyperlink" Target="http://www.erikbolstad.no/postnummer-koordinatar/?postnummer=4770&amp;poststad=H&#248;v&#229;g" TargetMode="External"/><Relationship Id="rId8410" Type="http://schemas.openxmlformats.org/officeDocument/2006/relationships/hyperlink" Target="http://www.erikbolstad.no/postnummer-koordinatar/?postnummer=8209&amp;poststad=Fauske" TargetMode="External"/><Relationship Id="rId10340" Type="http://schemas.openxmlformats.org/officeDocument/2006/relationships/hyperlink" Target="http://www.erikbolstad.no/postnummer-koordinatar/?postnummer=1278&amp;poststad=Oslo" TargetMode="External"/><Relationship Id="rId13496" Type="http://schemas.openxmlformats.org/officeDocument/2006/relationships/hyperlink" Target="http://www.erikbolstad.no/postnummer-koordinatar/?postnummer=7383&amp;poststad=Haltdalen" TargetMode="External"/><Relationship Id="rId3555" Type="http://schemas.openxmlformats.org/officeDocument/2006/relationships/hyperlink" Target="http://www.erikbolstad.no/postnummer-koordinatar/?postnummer=3427&amp;poststad=Gullaug" TargetMode="External"/><Relationship Id="rId4606" Type="http://schemas.openxmlformats.org/officeDocument/2006/relationships/hyperlink" Target="http://www.erikbolstad.no/postnummer-koordinatar/?postnummer=4394&amp;poststad=Sandnes" TargetMode="External"/><Relationship Id="rId7012" Type="http://schemas.openxmlformats.org/officeDocument/2006/relationships/hyperlink" Target="http://www.erikbolstad.no/postnummer-koordinatar/?postnummer=6806&amp;poststad=Naustdal" TargetMode="External"/><Relationship Id="rId12098" Type="http://schemas.openxmlformats.org/officeDocument/2006/relationships/hyperlink" Target="http://www.erikbolstad.no/postnummer-koordinatar/?postnummer=4656&amp;poststad=Hamresanden" TargetMode="External"/><Relationship Id="rId13149" Type="http://schemas.openxmlformats.org/officeDocument/2006/relationships/hyperlink" Target="http://www.erikbolstad.no/postnummer-koordinatar/?postnummer=6728&amp;poststad=Kalv&#229;g" TargetMode="External"/><Relationship Id="rId476" Type="http://schemas.openxmlformats.org/officeDocument/2006/relationships/hyperlink" Target="http://www.erikbolstad.no/postnummer-koordinatar/?postnummer=0404&amp;poststad=Oslo" TargetMode="External"/><Relationship Id="rId890" Type="http://schemas.openxmlformats.org/officeDocument/2006/relationships/hyperlink" Target="http://www.erikbolstad.no/postnummer-koordinatar/?postnummer=0705&amp;poststad=Oslo" TargetMode="External"/><Relationship Id="rId2157" Type="http://schemas.openxmlformats.org/officeDocument/2006/relationships/hyperlink" Target="http://www.erikbolstad.no/postnummer-koordinatar/?postnummer=1950&amp;poststad=R&#248;mskog" TargetMode="External"/><Relationship Id="rId2571" Type="http://schemas.openxmlformats.org/officeDocument/2006/relationships/hyperlink" Target="http://www.erikbolstad.no/postnummer-koordinatar/?postnummer=2435&amp;poststad=Braskereidfoss" TargetMode="External"/><Relationship Id="rId3208" Type="http://schemas.openxmlformats.org/officeDocument/2006/relationships/hyperlink" Target="http://www.erikbolstad.no/postnummer-koordinatar/?postnummer=3144&amp;poststad=Veierland" TargetMode="External"/><Relationship Id="rId6778" Type="http://schemas.openxmlformats.org/officeDocument/2006/relationships/hyperlink" Target="http://www.erikbolstad.no/postnummer-koordinatar/?postnummer=6520&amp;poststad=Frei" TargetMode="External"/><Relationship Id="rId9184" Type="http://schemas.openxmlformats.org/officeDocument/2006/relationships/hyperlink" Target="http://www.erikbolstad.no/postnummer-koordinatar/?postnummer=9262&amp;poststad=Troms&#248;" TargetMode="External"/><Relationship Id="rId12165" Type="http://schemas.openxmlformats.org/officeDocument/2006/relationships/hyperlink" Target="http://www.erikbolstad.no/postnummer-koordinatar/?postnummer=4794&amp;poststad=Lillesand" TargetMode="External"/><Relationship Id="rId13563" Type="http://schemas.openxmlformats.org/officeDocument/2006/relationships/hyperlink" Target="http://www.erikbolstad.no/postnummer-koordinatar/?postnummer=7458&amp;poststad=Trondheim" TargetMode="External"/><Relationship Id="rId129" Type="http://schemas.openxmlformats.org/officeDocument/2006/relationships/hyperlink" Target="http://www.erikbolstad.no/postnummer-koordinatar/?postnummer=0130&amp;poststad=Oslo" TargetMode="External"/><Relationship Id="rId543" Type="http://schemas.openxmlformats.org/officeDocument/2006/relationships/hyperlink" Target="http://www.erikbolstad.no/postnummer-koordinatar/?postnummer=0465&amp;poststad=Oslo" TargetMode="External"/><Relationship Id="rId1173" Type="http://schemas.openxmlformats.org/officeDocument/2006/relationships/hyperlink" Target="http://www.erikbolstad.no/postnummer-koordinatar/?postnummer=1081&amp;poststad=Oslo" TargetMode="External"/><Relationship Id="rId2224" Type="http://schemas.openxmlformats.org/officeDocument/2006/relationships/hyperlink" Target="http://www.erikbolstad.no/postnummer-koordinatar/?postnummer=2027&amp;poststad=Kjeller" TargetMode="External"/><Relationship Id="rId3622" Type="http://schemas.openxmlformats.org/officeDocument/2006/relationships/hyperlink" Target="http://www.erikbolstad.no/postnummer-koordinatar/?postnummer=3514&amp;poststad=H&#248;nefoss" TargetMode="External"/><Relationship Id="rId7829" Type="http://schemas.openxmlformats.org/officeDocument/2006/relationships/hyperlink" Target="http://www.erikbolstad.no/postnummer-koordinatar/?postnummer=7493&amp;poststad=Trondheim" TargetMode="External"/><Relationship Id="rId9251" Type="http://schemas.openxmlformats.org/officeDocument/2006/relationships/hyperlink" Target="http://www.erikbolstad.no/postnummer-koordinatar/?postnummer=9299&amp;poststad=Troms&#248;" TargetMode="External"/><Relationship Id="rId13216" Type="http://schemas.openxmlformats.org/officeDocument/2006/relationships/hyperlink" Target="http://www.erikbolstad.no/postnummer-koordinatar/?postnummer=6854&amp;poststad=Kaupanger" TargetMode="External"/><Relationship Id="rId13630" Type="http://schemas.openxmlformats.org/officeDocument/2006/relationships/hyperlink" Target="http://www.erikbolstad.no/postnummer-koordinatar/?postnummer=7551&amp;poststad=Hommelvik" TargetMode="External"/><Relationship Id="rId5794" Type="http://schemas.openxmlformats.org/officeDocument/2006/relationships/hyperlink" Target="http://www.erikbolstad.no/postnummer-koordinatar/?postnummer=5537&amp;poststad=Haugesund" TargetMode="External"/><Relationship Id="rId6845" Type="http://schemas.openxmlformats.org/officeDocument/2006/relationships/hyperlink" Target="http://www.erikbolstad.no/postnummer-koordinatar/?postnummer=6645&amp;poststad=Todalen" TargetMode="External"/><Relationship Id="rId11181" Type="http://schemas.openxmlformats.org/officeDocument/2006/relationships/hyperlink" Target="http://www.erikbolstad.no/postnummer-koordinatar/?postnummer=3007&amp;poststad=Drammen" TargetMode="External"/><Relationship Id="rId12232" Type="http://schemas.openxmlformats.org/officeDocument/2006/relationships/hyperlink" Target="http://www.erikbolstad.no/postnummer-koordinatar/?postnummer=4896&amp;poststad=Grimstad" TargetMode="External"/><Relationship Id="rId610" Type="http://schemas.openxmlformats.org/officeDocument/2006/relationships/hyperlink" Target="http://www.erikbolstad.no/postnummer-koordinatar/?postnummer=0504&amp;poststad=Oslo" TargetMode="External"/><Relationship Id="rId1240" Type="http://schemas.openxmlformats.org/officeDocument/2006/relationships/hyperlink" Target="http://www.erikbolstad.no/postnummer-koordinatar/?postnummer=1177&amp;poststad=Oslo" TargetMode="External"/><Relationship Id="rId4049" Type="http://schemas.openxmlformats.org/officeDocument/2006/relationships/hyperlink" Target="http://www.erikbolstad.no/postnummer-koordinatar/?postnummer=3904&amp;poststad=Porsgrunn" TargetMode="External"/><Relationship Id="rId4396" Type="http://schemas.openxmlformats.org/officeDocument/2006/relationships/hyperlink" Target="http://www.erikbolstad.no/postnummer-koordinatar/?postnummer=4198&amp;poststad=Fold&#248;y" TargetMode="External"/><Relationship Id="rId5447" Type="http://schemas.openxmlformats.org/officeDocument/2006/relationships/hyperlink" Target="http://www.erikbolstad.no/postnummer-koordinatar/?postnummer=5252&amp;poststad=S&#248;reidgrend" TargetMode="External"/><Relationship Id="rId5861" Type="http://schemas.openxmlformats.org/officeDocument/2006/relationships/hyperlink" Target="http://www.erikbolstad.no/postnummer-koordinatar/?postnummer=5589&amp;poststad=Sandeid" TargetMode="External"/><Relationship Id="rId6912" Type="http://schemas.openxmlformats.org/officeDocument/2006/relationships/hyperlink" Target="http://www.erikbolstad.no/postnummer-koordinatar/?postnummer=6713&amp;poststad=Almenningen" TargetMode="External"/><Relationship Id="rId11998" Type="http://schemas.openxmlformats.org/officeDocument/2006/relationships/hyperlink" Target="http://www.erikbolstad.no/postnummer-koordinatar/?postnummer=4438&amp;poststad=Sira" TargetMode="External"/><Relationship Id="rId4463" Type="http://schemas.openxmlformats.org/officeDocument/2006/relationships/hyperlink" Target="http://www.erikbolstad.no/postnummer-koordinatar/?postnummer=4304&amp;poststad=Sandnes" TargetMode="External"/><Relationship Id="rId5514" Type="http://schemas.openxmlformats.org/officeDocument/2006/relationships/hyperlink" Target="http://www.erikbolstad.no/postnummer-koordinatar/?postnummer=5310&amp;poststad=Hauglandshella" TargetMode="External"/><Relationship Id="rId14057" Type="http://schemas.openxmlformats.org/officeDocument/2006/relationships/hyperlink" Target="http://www.erikbolstad.no/postnummer-koordinatar/?postnummer=8626&amp;poststad=Mo%20i%20Rana" TargetMode="External"/><Relationship Id="rId14471" Type="http://schemas.openxmlformats.org/officeDocument/2006/relationships/hyperlink" Target="http://www.erikbolstad.no/postnummer-koordinatar/?postnummer=9715&amp;poststad=Kokelv" TargetMode="External"/><Relationship Id="rId3065" Type="http://schemas.openxmlformats.org/officeDocument/2006/relationships/hyperlink" Target="http://www.erikbolstad.no/postnummer-koordinatar/?postnummer=3042&amp;poststad=Drammen" TargetMode="External"/><Relationship Id="rId4116" Type="http://schemas.openxmlformats.org/officeDocument/2006/relationships/hyperlink" Target="http://www.erikbolstad.no/postnummer-koordinatar/?postnummer=3945&amp;poststad=Porsgrunn%20(ikkje%20i%20bruk)" TargetMode="External"/><Relationship Id="rId4530" Type="http://schemas.openxmlformats.org/officeDocument/2006/relationships/hyperlink" Target="http://www.erikbolstad.no/postnummer-koordinatar/?postnummer=4343&amp;poststad=Orre" TargetMode="External"/><Relationship Id="rId7686" Type="http://schemas.openxmlformats.org/officeDocument/2006/relationships/hyperlink" Target="http://www.erikbolstad.no/postnummer-koordinatar/?postnummer=7419&amp;poststad=Trondheim" TargetMode="External"/><Relationship Id="rId8737" Type="http://schemas.openxmlformats.org/officeDocument/2006/relationships/hyperlink" Target="http://www.erikbolstad.no/postnummer-koordinatar/?postnummer=8615&amp;poststad=Skonseng" TargetMode="External"/><Relationship Id="rId13073" Type="http://schemas.openxmlformats.org/officeDocument/2006/relationships/hyperlink" Target="http://www.erikbolstad.no/postnummer-koordinatar/?postnummer=6522&amp;poststad=Frei" TargetMode="External"/><Relationship Id="rId14124" Type="http://schemas.openxmlformats.org/officeDocument/2006/relationships/hyperlink" Target="http://www.erikbolstad.no/postnummer-koordinatar/?postnummer=8842&amp;poststad=Bras&#248;y" TargetMode="External"/><Relationship Id="rId2081" Type="http://schemas.openxmlformats.org/officeDocument/2006/relationships/hyperlink" Target="http://www.erikbolstad.no/postnummer-koordinatar/?postnummer=1850&amp;poststad=Mysen" TargetMode="External"/><Relationship Id="rId3132" Type="http://schemas.openxmlformats.org/officeDocument/2006/relationships/hyperlink" Target="http://www.erikbolstad.no/postnummer-koordinatar/?postnummer=3101&amp;poststad=T&#248;nsberg" TargetMode="External"/><Relationship Id="rId6288" Type="http://schemas.openxmlformats.org/officeDocument/2006/relationships/hyperlink" Target="http://www.erikbolstad.no/postnummer-koordinatar/?postnummer=5983&amp;poststad=Haugsv&#230;r" TargetMode="External"/><Relationship Id="rId7339" Type="http://schemas.openxmlformats.org/officeDocument/2006/relationships/hyperlink" Target="http://www.erikbolstad.no/postnummer-koordinatar/?postnummer=7057&amp;poststad=Jonsvatnet" TargetMode="External"/><Relationship Id="rId7753" Type="http://schemas.openxmlformats.org/officeDocument/2006/relationships/hyperlink" Target="http://www.erikbolstad.no/postnummer-koordinatar/?postnummer=7454&amp;poststad=Trondheim" TargetMode="External"/><Relationship Id="rId10667" Type="http://schemas.openxmlformats.org/officeDocument/2006/relationships/hyperlink" Target="http://www.erikbolstad.no/postnummer-koordinatar/?postnummer=1759&amp;poststad=Halden" TargetMode="External"/><Relationship Id="rId11718" Type="http://schemas.openxmlformats.org/officeDocument/2006/relationships/hyperlink" Target="http://www.erikbolstad.no/postnummer-koordinatar/?postnummer=3917&amp;poststad=Porsgrunn" TargetMode="External"/><Relationship Id="rId13140" Type="http://schemas.openxmlformats.org/officeDocument/2006/relationships/hyperlink" Target="http://www.erikbolstad.no/postnummer-koordinatar/?postnummer=6715&amp;poststad=Barmen" TargetMode="External"/><Relationship Id="rId6355" Type="http://schemas.openxmlformats.org/officeDocument/2006/relationships/hyperlink" Target="http://www.erikbolstad.no/postnummer-koordinatar/?postnummer=6030&amp;poststad=Langev&#229;g" TargetMode="External"/><Relationship Id="rId7406" Type="http://schemas.openxmlformats.org/officeDocument/2006/relationships/hyperlink" Target="http://www.erikbolstad.no/postnummer-koordinatar/?postnummer=7128&amp;poststad=Uthaug" TargetMode="External"/><Relationship Id="rId8804" Type="http://schemas.openxmlformats.org/officeDocument/2006/relationships/hyperlink" Target="http://www.erikbolstad.no/postnummer-koordinatar/?postnummer=8672&amp;poststad=Elsfjord" TargetMode="External"/><Relationship Id="rId10734" Type="http://schemas.openxmlformats.org/officeDocument/2006/relationships/hyperlink" Target="http://www.erikbolstad.no/postnummer-koordinatar/?postnummer=1880&amp;poststad=Eidsberg" TargetMode="External"/><Relationship Id="rId120" Type="http://schemas.openxmlformats.org/officeDocument/2006/relationships/hyperlink" Target="http://www.erikbolstad.no/postnummer-koordinatar/?postnummer=0125&amp;poststad=Oslo" TargetMode="External"/><Relationship Id="rId2898" Type="http://schemas.openxmlformats.org/officeDocument/2006/relationships/hyperlink" Target="http://www.erikbolstad.no/postnummer-koordinatar/?postnummer=2857&amp;poststad=Skreia" TargetMode="External"/><Relationship Id="rId3949" Type="http://schemas.openxmlformats.org/officeDocument/2006/relationships/hyperlink" Target="http://www.erikbolstad.no/postnummer-koordinatar/?postnummer=3792&amp;poststad=Skien" TargetMode="External"/><Relationship Id="rId6008" Type="http://schemas.openxmlformats.org/officeDocument/2006/relationships/hyperlink" Target="http://www.erikbolstad.no/postnummer-koordinatar/?postnummer=5729&amp;poststad=Modalen" TargetMode="External"/><Relationship Id="rId7820" Type="http://schemas.openxmlformats.org/officeDocument/2006/relationships/hyperlink" Target="http://www.erikbolstad.no/postnummer-koordinatar/?postnummer=7488&amp;poststad=Trondheim" TargetMode="External"/><Relationship Id="rId10801" Type="http://schemas.openxmlformats.org/officeDocument/2006/relationships/hyperlink" Target="http://www.erikbolstad.no/postnummer-koordinatar/?postnummer=2035&amp;poststad=Holter" TargetMode="External"/><Relationship Id="rId13957" Type="http://schemas.openxmlformats.org/officeDocument/2006/relationships/hyperlink" Target="http://www.erikbolstad.no/postnummer-koordinatar/?postnummer=8382&amp;poststad=Napp" TargetMode="External"/><Relationship Id="rId2965" Type="http://schemas.openxmlformats.org/officeDocument/2006/relationships/hyperlink" Target="http://www.erikbolstad.no/postnummer-koordinatar/?postnummer=2954&amp;poststad=Beitost&#248;len" TargetMode="External"/><Relationship Id="rId5024" Type="http://schemas.openxmlformats.org/officeDocument/2006/relationships/hyperlink" Target="http://www.erikbolstad.no/postnummer-koordinatar/?postnummer=4843&amp;poststad=Arendal" TargetMode="External"/><Relationship Id="rId5371" Type="http://schemas.openxmlformats.org/officeDocument/2006/relationships/hyperlink" Target="http://www.erikbolstad.no/postnummer-koordinatar/?postnummer=5183&amp;poststad=Olsvik" TargetMode="External"/><Relationship Id="rId6422" Type="http://schemas.openxmlformats.org/officeDocument/2006/relationships/hyperlink" Target="http://www.erikbolstad.no/postnummer-koordinatar/?postnummer=6084&amp;poststad=Larsnes" TargetMode="External"/><Relationship Id="rId9578" Type="http://schemas.openxmlformats.org/officeDocument/2006/relationships/hyperlink" Target="http://www.erikbolstad.no/postnummer-koordinatar/?postnummer=9715&amp;poststad=Kokelv" TargetMode="External"/><Relationship Id="rId9992" Type="http://schemas.openxmlformats.org/officeDocument/2006/relationships/hyperlink" Target="http://www.erikbolstad.no/postnummer-koordinatar/?postnummer=0509&amp;poststad=Oslo" TargetMode="External"/><Relationship Id="rId12559" Type="http://schemas.openxmlformats.org/officeDocument/2006/relationships/hyperlink" Target="http://www.erikbolstad.no/postnummer-koordinatar/?postnummer=5512&amp;poststad=Haugesund" TargetMode="External"/><Relationship Id="rId12973" Type="http://schemas.openxmlformats.org/officeDocument/2006/relationships/hyperlink" Target="http://www.erikbolstad.no/postnummer-koordinatar/?postnummer=6293&amp;poststad=Longva" TargetMode="External"/><Relationship Id="rId937" Type="http://schemas.openxmlformats.org/officeDocument/2006/relationships/hyperlink" Target="http://www.erikbolstad.no/postnummer-koordinatar/?postnummer=0774&amp;poststad=Oslo" TargetMode="External"/><Relationship Id="rId1567" Type="http://schemas.openxmlformats.org/officeDocument/2006/relationships/hyperlink" Target="http://www.erikbolstad.no/postnummer-koordinatar/?postnummer=1441&amp;poststad=Dr&#248;bak" TargetMode="External"/><Relationship Id="rId1981" Type="http://schemas.openxmlformats.org/officeDocument/2006/relationships/hyperlink" Target="http://www.erikbolstad.no/postnummer-koordinatar/?postnummer=1766&amp;poststad=Halden" TargetMode="External"/><Relationship Id="rId2618" Type="http://schemas.openxmlformats.org/officeDocument/2006/relationships/hyperlink" Target="http://www.erikbolstad.no/postnummer-koordinatar/?postnummer=2544&amp;poststad=&#216;versj&#248;dalen" TargetMode="External"/><Relationship Id="rId8594" Type="http://schemas.openxmlformats.org/officeDocument/2006/relationships/hyperlink" Target="http://www.erikbolstad.no/postnummer-koordinatar/?postnummer=8414&amp;poststad=Hennes" TargetMode="External"/><Relationship Id="rId9645" Type="http://schemas.openxmlformats.org/officeDocument/2006/relationships/hyperlink" Target="http://www.erikbolstad.no/postnummer-koordinatar/?postnummer=9900&amp;poststad=Kirkenes" TargetMode="External"/><Relationship Id="rId11575" Type="http://schemas.openxmlformats.org/officeDocument/2006/relationships/hyperlink" Target="http://www.erikbolstad.no/postnummer-koordinatar/?postnummer=3666&amp;poststad=Tinn%20Austbygd" TargetMode="External"/><Relationship Id="rId12626" Type="http://schemas.openxmlformats.org/officeDocument/2006/relationships/hyperlink" Target="http://www.erikbolstad.no/postnummer-koordinatar/?postnummer=5610&amp;poststad=&#216;ystese" TargetMode="External"/><Relationship Id="rId1634" Type="http://schemas.openxmlformats.org/officeDocument/2006/relationships/hyperlink" Target="http://www.erikbolstad.no/postnummer-koordinatar/?postnummer=1484&amp;poststad=Hakadal" TargetMode="External"/><Relationship Id="rId4040" Type="http://schemas.openxmlformats.org/officeDocument/2006/relationships/hyperlink" Target="http://www.erikbolstad.no/postnummer-koordinatar/?postnummer=3893&amp;poststad=Vinjesvingen" TargetMode="External"/><Relationship Id="rId7196" Type="http://schemas.openxmlformats.org/officeDocument/2006/relationships/hyperlink" Target="http://www.erikbolstad.no/postnummer-koordinatar/?postnummer=6964&amp;poststad=Korssund" TargetMode="External"/><Relationship Id="rId8247" Type="http://schemas.openxmlformats.org/officeDocument/2006/relationships/hyperlink" Target="http://www.erikbolstad.no/postnummer-koordinatar/?postnummer=8041&amp;poststad=Bod&#248;" TargetMode="External"/><Relationship Id="rId8661" Type="http://schemas.openxmlformats.org/officeDocument/2006/relationships/hyperlink" Target="http://www.erikbolstad.no/postnummer-koordinatar/?postnummer=8507&amp;poststad=Narvik" TargetMode="External"/><Relationship Id="rId9712" Type="http://schemas.openxmlformats.org/officeDocument/2006/relationships/hyperlink" Target="http://www.erikbolstad.no/postnummer-koordinatar/?postnummer=0048&amp;poststad=Oslo" TargetMode="External"/><Relationship Id="rId10177" Type="http://schemas.openxmlformats.org/officeDocument/2006/relationships/hyperlink" Target="http://www.erikbolstad.no/postnummer-koordinatar/?postnummer=0854&amp;poststad=Oslo" TargetMode="External"/><Relationship Id="rId10591" Type="http://schemas.openxmlformats.org/officeDocument/2006/relationships/hyperlink" Target="http://www.erikbolstad.no/postnummer-koordinatar/?postnummer=1640&amp;poststad=R&#229;de" TargetMode="External"/><Relationship Id="rId11228" Type="http://schemas.openxmlformats.org/officeDocument/2006/relationships/hyperlink" Target="http://www.erikbolstad.no/postnummer-koordinatar/?postnummer=3057&amp;poststad=Solbergelva" TargetMode="External"/><Relationship Id="rId4857" Type="http://schemas.openxmlformats.org/officeDocument/2006/relationships/hyperlink" Target="http://www.erikbolstad.no/postnummer-koordinatar/?postnummer=4673&amp;poststad=Kristiansand%20S" TargetMode="External"/><Relationship Id="rId7263" Type="http://schemas.openxmlformats.org/officeDocument/2006/relationships/hyperlink" Target="http://www.erikbolstad.no/postnummer-koordinatar/?postnummer=7016&amp;poststad=Trondheim" TargetMode="External"/><Relationship Id="rId8314" Type="http://schemas.openxmlformats.org/officeDocument/2006/relationships/hyperlink" Target="http://www.erikbolstad.no/postnummer-koordinatar/?postnummer=8103&amp;poststad=Breivik%20i%20Salten" TargetMode="External"/><Relationship Id="rId10244" Type="http://schemas.openxmlformats.org/officeDocument/2006/relationships/hyperlink" Target="http://www.erikbolstad.no/postnummer-koordinatar/?postnummer=0987&amp;poststad=Oslo" TargetMode="External"/><Relationship Id="rId11642" Type="http://schemas.openxmlformats.org/officeDocument/2006/relationships/hyperlink" Target="http://www.erikbolstad.no/postnummer-koordinatar/?postnummer=3750&amp;poststad=Drangedal" TargetMode="External"/><Relationship Id="rId1701" Type="http://schemas.openxmlformats.org/officeDocument/2006/relationships/hyperlink" Target="http://www.erikbolstad.no/postnummer-koordinatar/?postnummer=1533&amp;poststad=Moss" TargetMode="External"/><Relationship Id="rId3459" Type="http://schemas.openxmlformats.org/officeDocument/2006/relationships/hyperlink" Target="http://www.erikbolstad.no/postnummer-koordinatar/?postnummer=3284&amp;poststad=Kvelde" TargetMode="External"/><Relationship Id="rId5908" Type="http://schemas.openxmlformats.org/officeDocument/2006/relationships/hyperlink" Target="http://www.erikbolstad.no/postnummer-koordinatar/?postnummer=5635&amp;poststad=Hatlestrand" TargetMode="External"/><Relationship Id="rId7330" Type="http://schemas.openxmlformats.org/officeDocument/2006/relationships/hyperlink" Target="http://www.erikbolstad.no/postnummer-koordinatar/?postnummer=7051&amp;poststad=Trondheim" TargetMode="External"/><Relationship Id="rId3873" Type="http://schemas.openxmlformats.org/officeDocument/2006/relationships/hyperlink" Target="http://www.erikbolstad.no/postnummer-koordinatar/?postnummer=3726&amp;poststad=Skien" TargetMode="External"/><Relationship Id="rId4924" Type="http://schemas.openxmlformats.org/officeDocument/2006/relationships/hyperlink" Target="http://www.erikbolstad.no/postnummer-koordinatar/?postnummer=4733&amp;poststad=Evje" TargetMode="External"/><Relationship Id="rId9088" Type="http://schemas.openxmlformats.org/officeDocument/2006/relationships/hyperlink" Target="http://www.erikbolstad.no/postnummer-koordinatar/?postnummer=9147&amp;poststad=Birtavarre" TargetMode="External"/><Relationship Id="rId10311" Type="http://schemas.openxmlformats.org/officeDocument/2006/relationships/hyperlink" Target="http://www.erikbolstad.no/postnummer-koordinatar/?postnummer=1189&amp;poststad=Oslo" TargetMode="External"/><Relationship Id="rId13467" Type="http://schemas.openxmlformats.org/officeDocument/2006/relationships/hyperlink" Target="http://www.erikbolstad.no/postnummer-koordinatar/?postnummer=7320&amp;poststad=Fannrem" TargetMode="External"/><Relationship Id="rId13881" Type="http://schemas.openxmlformats.org/officeDocument/2006/relationships/hyperlink" Target="http://www.erikbolstad.no/postnummer-koordinatar/?postnummer=8202&amp;poststad=Fauske" TargetMode="External"/><Relationship Id="rId14518" Type="http://schemas.openxmlformats.org/officeDocument/2006/relationships/hyperlink" Target="http://www.erikbolstad.no/postnummer-koordinatar/?postnummer=9960&amp;poststad=Kiberg" TargetMode="External"/><Relationship Id="rId447" Type="http://schemas.openxmlformats.org/officeDocument/2006/relationships/hyperlink" Target="http://www.erikbolstad.no/postnummer-koordinatar/?postnummer=0373&amp;poststad=Oslo" TargetMode="External"/><Relationship Id="rId794" Type="http://schemas.openxmlformats.org/officeDocument/2006/relationships/hyperlink" Target="http://www.erikbolstad.no/postnummer-koordinatar/?postnummer=0640&amp;poststad=Oslo%20(ikkje%20i%20bruk)" TargetMode="External"/><Relationship Id="rId1077" Type="http://schemas.openxmlformats.org/officeDocument/2006/relationships/hyperlink" Target="http://www.erikbolstad.no/postnummer-koordinatar/?postnummer=0959&amp;poststad=Oslo" TargetMode="External"/><Relationship Id="rId2128" Type="http://schemas.openxmlformats.org/officeDocument/2006/relationships/hyperlink" Target="http://www.erikbolstad.no/postnummer-koordinatar/?postnummer=1916&amp;poststad=Flateby" TargetMode="External"/><Relationship Id="rId2475" Type="http://schemas.openxmlformats.org/officeDocument/2006/relationships/hyperlink" Target="http://www.erikbolstad.no/postnummer-koordinatar/?postnummer=2338&amp;poststad=Espa" TargetMode="External"/><Relationship Id="rId3526" Type="http://schemas.openxmlformats.org/officeDocument/2006/relationships/hyperlink" Target="http://www.erikbolstad.no/postnummer-koordinatar/?postnummer=3404&amp;poststad=Lier" TargetMode="External"/><Relationship Id="rId3940" Type="http://schemas.openxmlformats.org/officeDocument/2006/relationships/hyperlink" Target="http://www.erikbolstad.no/postnummer-koordinatar/?postnummer=3787&amp;poststad=Skien" TargetMode="External"/><Relationship Id="rId9155" Type="http://schemas.openxmlformats.org/officeDocument/2006/relationships/hyperlink" Target="http://www.erikbolstad.no/postnummer-koordinatar/?postnummer=9195&amp;poststad=&#197;rviksand" TargetMode="External"/><Relationship Id="rId12069" Type="http://schemas.openxmlformats.org/officeDocument/2006/relationships/hyperlink" Target="http://www.erikbolstad.no/postnummer-koordinatar/?postnummer=4615&amp;poststad=Kristiansand%20S" TargetMode="External"/><Relationship Id="rId12483" Type="http://schemas.openxmlformats.org/officeDocument/2006/relationships/hyperlink" Target="http://www.erikbolstad.no/postnummer-koordinatar/?postnummer=5387&amp;poststad=M&#248;kster" TargetMode="External"/><Relationship Id="rId13534" Type="http://schemas.openxmlformats.org/officeDocument/2006/relationships/hyperlink" Target="http://www.erikbolstad.no/postnummer-koordinatar/?postnummer=7429&amp;poststad=Trondheim" TargetMode="External"/><Relationship Id="rId861" Type="http://schemas.openxmlformats.org/officeDocument/2006/relationships/hyperlink" Target="http://www.erikbolstad.no/postnummer-koordinatar/?postnummer=0683&amp;poststad=Oslo" TargetMode="External"/><Relationship Id="rId1491" Type="http://schemas.openxmlformats.org/officeDocument/2006/relationships/hyperlink" Target="http://www.erikbolstad.no/postnummer-koordinatar/?postnummer=1388&amp;poststad=Borgen" TargetMode="External"/><Relationship Id="rId2542" Type="http://schemas.openxmlformats.org/officeDocument/2006/relationships/hyperlink" Target="http://www.erikbolstad.no/postnummer-koordinatar/?postnummer=2411&amp;poststad=Elverum" TargetMode="External"/><Relationship Id="rId5698" Type="http://schemas.openxmlformats.org/officeDocument/2006/relationships/hyperlink" Target="http://www.erikbolstad.no/postnummer-koordinatar/?postnummer=5459&amp;poststad=Fjelberg" TargetMode="External"/><Relationship Id="rId6749" Type="http://schemas.openxmlformats.org/officeDocument/2006/relationships/hyperlink" Target="http://www.erikbolstad.no/postnummer-koordinatar/?postnummer=6503&amp;poststad=Kristiansund%20N" TargetMode="External"/><Relationship Id="rId11085" Type="http://schemas.openxmlformats.org/officeDocument/2006/relationships/hyperlink" Target="http://www.erikbolstad.no/postnummer-koordinatar/?postnummer=2720&amp;poststad=Grindvoll" TargetMode="External"/><Relationship Id="rId12136" Type="http://schemas.openxmlformats.org/officeDocument/2006/relationships/hyperlink" Target="http://www.erikbolstad.no/postnummer-koordinatar/?postnummer=4701&amp;poststad=Vennesla" TargetMode="External"/><Relationship Id="rId12550" Type="http://schemas.openxmlformats.org/officeDocument/2006/relationships/hyperlink" Target="http://www.erikbolstad.no/postnummer-koordinatar/?postnummer=5502&amp;poststad=Haugesund" TargetMode="External"/><Relationship Id="rId13601" Type="http://schemas.openxmlformats.org/officeDocument/2006/relationships/hyperlink" Target="http://www.erikbolstad.no/postnummer-koordinatar/?postnummer=7497&amp;poststad=Trondheim" TargetMode="External"/><Relationship Id="rId514" Type="http://schemas.openxmlformats.org/officeDocument/2006/relationships/hyperlink" Target="http://www.erikbolstad.no/postnummer-koordinatar/?postnummer=0445&amp;poststad=Oslo" TargetMode="External"/><Relationship Id="rId1144" Type="http://schemas.openxmlformats.org/officeDocument/2006/relationships/hyperlink" Target="http://www.erikbolstad.no/postnummer-koordinatar/?postnummer=1051&amp;poststad=Oslo" TargetMode="External"/><Relationship Id="rId5765" Type="http://schemas.openxmlformats.org/officeDocument/2006/relationships/hyperlink" Target="http://www.erikbolstad.no/postnummer-koordinatar/?postnummer=5519&amp;poststad=Haugesund" TargetMode="External"/><Relationship Id="rId6816" Type="http://schemas.openxmlformats.org/officeDocument/2006/relationships/hyperlink" Target="http://www.erikbolstad.no/postnummer-koordinatar/?postnummer=6620&amp;poststad=&#197;lvundeid" TargetMode="External"/><Relationship Id="rId8171" Type="http://schemas.openxmlformats.org/officeDocument/2006/relationships/hyperlink" Target="http://www.erikbolstad.no/postnummer-koordinatar/?postnummer=7980&amp;poststad=Terr&#229;k" TargetMode="External"/><Relationship Id="rId9222" Type="http://schemas.openxmlformats.org/officeDocument/2006/relationships/hyperlink" Target="http://www.erikbolstad.no/postnummer-koordinatar/?postnummer=9282&amp;poststad=Troms&#248;" TargetMode="External"/><Relationship Id="rId11152" Type="http://schemas.openxmlformats.org/officeDocument/2006/relationships/hyperlink" Target="http://www.erikbolstad.no/postnummer-koordinatar/?postnummer=2920&amp;poststad=Leira%20i%20Valdres" TargetMode="External"/><Relationship Id="rId12203" Type="http://schemas.openxmlformats.org/officeDocument/2006/relationships/hyperlink" Target="http://www.erikbolstad.no/postnummer-koordinatar/?postnummer=4854&amp;poststad=Nedenes" TargetMode="External"/><Relationship Id="rId1211" Type="http://schemas.openxmlformats.org/officeDocument/2006/relationships/hyperlink" Target="http://www.erikbolstad.no/postnummer-koordinatar/?postnummer=1158&amp;poststad=Oslo" TargetMode="External"/><Relationship Id="rId4367" Type="http://schemas.openxmlformats.org/officeDocument/2006/relationships/hyperlink" Target="http://www.erikbolstad.no/postnummer-koordinatar/?postnummer=4159&amp;poststad=Rennes&#248;y" TargetMode="External"/><Relationship Id="rId4781" Type="http://schemas.openxmlformats.org/officeDocument/2006/relationships/hyperlink" Target="http://www.erikbolstad.no/postnummer-koordinatar/?postnummer=4619&amp;poststad=Mosby" TargetMode="External"/><Relationship Id="rId5418" Type="http://schemas.openxmlformats.org/officeDocument/2006/relationships/hyperlink" Target="http://www.erikbolstad.no/postnummer-koordinatar/?postnummer=5226&amp;poststad=Nesttun" TargetMode="External"/><Relationship Id="rId5832" Type="http://schemas.openxmlformats.org/officeDocument/2006/relationships/hyperlink" Target="http://www.erikbolstad.no/postnummer-koordinatar/?postnummer=5566&amp;poststad=Hervik" TargetMode="External"/><Relationship Id="rId8988" Type="http://schemas.openxmlformats.org/officeDocument/2006/relationships/hyperlink" Target="http://www.erikbolstad.no/postnummer-koordinatar/?postnummer=9027&amp;poststad=Ramfjordbotn" TargetMode="External"/><Relationship Id="rId14375" Type="http://schemas.openxmlformats.org/officeDocument/2006/relationships/hyperlink" Target="http://www.erikbolstad.no/postnummer-koordinatar/?postnummer=9443&amp;poststad=Myklebostad" TargetMode="External"/><Relationship Id="rId3383" Type="http://schemas.openxmlformats.org/officeDocument/2006/relationships/hyperlink" Target="http://www.erikbolstad.no/postnummer-koordinatar/?postnummer=3239&amp;poststad=Sandefjord" TargetMode="External"/><Relationship Id="rId4434" Type="http://schemas.openxmlformats.org/officeDocument/2006/relationships/hyperlink" Target="http://www.erikbolstad.no/postnummer-koordinatar/?postnummer=4272&amp;poststad=Sandve" TargetMode="External"/><Relationship Id="rId11969" Type="http://schemas.openxmlformats.org/officeDocument/2006/relationships/hyperlink" Target="http://www.erikbolstad.no/postnummer-koordinatar/?postnummer=4370&amp;poststad=Egersund" TargetMode="External"/><Relationship Id="rId14028" Type="http://schemas.openxmlformats.org/officeDocument/2006/relationships/hyperlink" Target="http://www.erikbolstad.no/postnummer-koordinatar/?postnummer=8531&amp;poststad=Bjerkvik" TargetMode="External"/><Relationship Id="rId3036" Type="http://schemas.openxmlformats.org/officeDocument/2006/relationships/hyperlink" Target="http://www.erikbolstad.no/postnummer-koordinatar/?postnummer=3027&amp;poststad=Drammen" TargetMode="External"/><Relationship Id="rId10985" Type="http://schemas.openxmlformats.org/officeDocument/2006/relationships/hyperlink" Target="http://www.erikbolstad.no/postnummer-koordinatar/?postnummer=2500&amp;poststad=Tynset" TargetMode="External"/><Relationship Id="rId13391" Type="http://schemas.openxmlformats.org/officeDocument/2006/relationships/hyperlink" Target="http://www.erikbolstad.no/postnummer-koordinatar/?postnummer=7152&amp;poststad=Kr&#229;kv&#229;g" TargetMode="External"/><Relationship Id="rId14442" Type="http://schemas.openxmlformats.org/officeDocument/2006/relationships/hyperlink" Target="http://www.erikbolstad.no/postnummer-koordinatar/?postnummer=9587&amp;poststad=Skavnakk" TargetMode="External"/><Relationship Id="rId371" Type="http://schemas.openxmlformats.org/officeDocument/2006/relationships/hyperlink" Target="http://www.erikbolstad.no/postnummer-koordinatar/?postnummer=0311&amp;poststad=Oslo" TargetMode="External"/><Relationship Id="rId2052" Type="http://schemas.openxmlformats.org/officeDocument/2006/relationships/hyperlink" Target="http://www.erikbolstad.no/postnummer-koordinatar/?postnummer=1809&amp;poststad=Askim" TargetMode="External"/><Relationship Id="rId3450" Type="http://schemas.openxmlformats.org/officeDocument/2006/relationships/hyperlink" Target="http://www.erikbolstad.no/postnummer-koordinatar/?postnummer=3276&amp;poststad=Svarstad" TargetMode="External"/><Relationship Id="rId4501" Type="http://schemas.openxmlformats.org/officeDocument/2006/relationships/hyperlink" Target="http://www.erikbolstad.no/postnummer-koordinatar/?postnummer=4324&amp;poststad=Sandnes" TargetMode="External"/><Relationship Id="rId6259" Type="http://schemas.openxmlformats.org/officeDocument/2006/relationships/hyperlink" Target="http://www.erikbolstad.no/postnummer-koordinatar/?postnummer=5954&amp;poststad=Mongstad" TargetMode="External"/><Relationship Id="rId7657" Type="http://schemas.openxmlformats.org/officeDocument/2006/relationships/hyperlink" Target="http://www.erikbolstad.no/postnummer-koordinatar/?postnummer=7405&amp;poststad=Trondheim" TargetMode="External"/><Relationship Id="rId8708" Type="http://schemas.openxmlformats.org/officeDocument/2006/relationships/hyperlink" Target="http://www.erikbolstad.no/postnummer-koordinatar/?postnummer=8543&amp;poststad=Kjeldebotn" TargetMode="External"/><Relationship Id="rId10638" Type="http://schemas.openxmlformats.org/officeDocument/2006/relationships/hyperlink" Target="http://www.erikbolstad.no/postnummer-koordinatar/?postnummer=1718&amp;poststad=Gre&#229;ker" TargetMode="External"/><Relationship Id="rId13044" Type="http://schemas.openxmlformats.org/officeDocument/2006/relationships/hyperlink" Target="http://www.erikbolstad.no/postnummer-koordinatar/?postnummer=6480&amp;poststad=Aukra" TargetMode="External"/><Relationship Id="rId3103" Type="http://schemas.openxmlformats.org/officeDocument/2006/relationships/hyperlink" Target="http://www.erikbolstad.no/postnummer-koordinatar/?postnummer=3075&amp;poststad=Berger" TargetMode="External"/><Relationship Id="rId6673" Type="http://schemas.openxmlformats.org/officeDocument/2006/relationships/hyperlink" Target="http://www.erikbolstad.no/postnummer-koordinatar/?postnummer=6429&amp;poststad=Molde" TargetMode="External"/><Relationship Id="rId7724" Type="http://schemas.openxmlformats.org/officeDocument/2006/relationships/hyperlink" Target="http://www.erikbolstad.no/postnummer-koordinatar/?postnummer=7439&amp;poststad=Trondheim" TargetMode="External"/><Relationship Id="rId10705" Type="http://schemas.openxmlformats.org/officeDocument/2006/relationships/hyperlink" Target="http://www.erikbolstad.no/postnummer-koordinatar/?postnummer=1806&amp;poststad=Skiptvet" TargetMode="External"/><Relationship Id="rId12060" Type="http://schemas.openxmlformats.org/officeDocument/2006/relationships/hyperlink" Target="http://www.erikbolstad.no/postnummer-koordinatar/?postnummer=4605&amp;poststad=Kristiansand%20S" TargetMode="External"/><Relationship Id="rId13111" Type="http://schemas.openxmlformats.org/officeDocument/2006/relationships/hyperlink" Target="http://www.erikbolstad.no/postnummer-koordinatar/?postnummer=6657&amp;poststad=Rindal" TargetMode="External"/><Relationship Id="rId2869" Type="http://schemas.openxmlformats.org/officeDocument/2006/relationships/hyperlink" Target="http://www.erikbolstad.no/postnummer-koordinatar/?postnummer=2836&amp;poststad=Biri" TargetMode="External"/><Relationship Id="rId5275" Type="http://schemas.openxmlformats.org/officeDocument/2006/relationships/hyperlink" Target="http://www.erikbolstad.no/postnummer-koordinatar/?postnummer=5108&amp;poststad=Hordvik" TargetMode="External"/><Relationship Id="rId6326" Type="http://schemas.openxmlformats.org/officeDocument/2006/relationships/hyperlink" Target="http://www.erikbolstad.no/postnummer-koordinatar/?postnummer=6013&amp;poststad=&#197;lesund" TargetMode="External"/><Relationship Id="rId6740" Type="http://schemas.openxmlformats.org/officeDocument/2006/relationships/hyperlink" Target="http://www.erikbolstad.no/postnummer-koordinatar/?postnummer=6493&amp;poststad=Lyngstad" TargetMode="External"/><Relationship Id="rId9896" Type="http://schemas.openxmlformats.org/officeDocument/2006/relationships/hyperlink" Target="http://www.erikbolstad.no/postnummer-koordinatar/?postnummer=0363&amp;poststad=Oslo" TargetMode="External"/><Relationship Id="rId1885" Type="http://schemas.openxmlformats.org/officeDocument/2006/relationships/hyperlink" Target="http://www.erikbolstad.no/postnummer-koordinatar/?postnummer=1703&amp;poststad=Sarpsborg" TargetMode="External"/><Relationship Id="rId2936" Type="http://schemas.openxmlformats.org/officeDocument/2006/relationships/hyperlink" Target="http://www.erikbolstad.no/postnummer-koordinatar/?postnummer=2917&amp;poststad=Skrautv&#229;l" TargetMode="External"/><Relationship Id="rId4291" Type="http://schemas.openxmlformats.org/officeDocument/2006/relationships/hyperlink" Target="http://www.erikbolstad.no/postnummer-koordinatar/?postnummer=4085&amp;poststad=Hundv&#229;g" TargetMode="External"/><Relationship Id="rId5342" Type="http://schemas.openxmlformats.org/officeDocument/2006/relationships/hyperlink" Target="http://www.erikbolstad.no/postnummer-koordinatar/?postnummer=5160&amp;poststad=Laksev&#229;g" TargetMode="External"/><Relationship Id="rId8498" Type="http://schemas.openxmlformats.org/officeDocument/2006/relationships/hyperlink" Target="http://www.erikbolstad.no/postnummer-koordinatar/?postnummer=8311&amp;poststad=Henningsv&#230;r" TargetMode="External"/><Relationship Id="rId9549" Type="http://schemas.openxmlformats.org/officeDocument/2006/relationships/hyperlink" Target="http://www.erikbolstad.no/postnummer-koordinatar/?postnummer=9657&amp;poststad=K&#229;rhamn" TargetMode="External"/><Relationship Id="rId9963" Type="http://schemas.openxmlformats.org/officeDocument/2006/relationships/hyperlink" Target="http://www.erikbolstad.no/postnummer-koordinatar/?postnummer=0476&amp;poststad=Oslo" TargetMode="External"/><Relationship Id="rId11479" Type="http://schemas.openxmlformats.org/officeDocument/2006/relationships/hyperlink" Target="http://www.erikbolstad.no/postnummer-koordinatar/?postnummer=3484&amp;poststad=Holmsbu" TargetMode="External"/><Relationship Id="rId12877" Type="http://schemas.openxmlformats.org/officeDocument/2006/relationships/hyperlink" Target="http://www.erikbolstad.no/postnummer-koordinatar/?postnummer=6057&amp;poststad=Ellings&#248;y" TargetMode="External"/><Relationship Id="rId13928" Type="http://schemas.openxmlformats.org/officeDocument/2006/relationships/hyperlink" Target="http://www.erikbolstad.no/postnummer-koordinatar/?postnummer=8305&amp;poststad=Svolv&#230;r" TargetMode="External"/><Relationship Id="rId908" Type="http://schemas.openxmlformats.org/officeDocument/2006/relationships/hyperlink" Target="http://www.erikbolstad.no/postnummer-koordinatar/?postnummer=0756&amp;poststad=Oslo" TargetMode="External"/><Relationship Id="rId1538" Type="http://schemas.openxmlformats.org/officeDocument/2006/relationships/hyperlink" Target="http://www.erikbolstad.no/postnummer-koordinatar/?postnummer=1412&amp;poststad=Sofiemyr" TargetMode="External"/><Relationship Id="rId8565" Type="http://schemas.openxmlformats.org/officeDocument/2006/relationships/hyperlink" Target="http://www.erikbolstad.no/postnummer-koordinatar/?postnummer=8400&amp;poststad=Sortland" TargetMode="External"/><Relationship Id="rId9616" Type="http://schemas.openxmlformats.org/officeDocument/2006/relationships/hyperlink" Target="http://www.erikbolstad.no/postnummer-koordinatar/?postnummer=9773&amp;poststad=Nervei" TargetMode="External"/><Relationship Id="rId11893" Type="http://schemas.openxmlformats.org/officeDocument/2006/relationships/hyperlink" Target="http://www.erikbolstad.no/postnummer-koordinatar/?postnummer=4250&amp;poststad=Kopervik" TargetMode="External"/><Relationship Id="rId12944" Type="http://schemas.openxmlformats.org/officeDocument/2006/relationships/hyperlink" Target="http://www.erikbolstad.no/postnummer-koordinatar/?postnummer=6212&amp;poststad=Liabygda" TargetMode="External"/><Relationship Id="rId1952" Type="http://schemas.openxmlformats.org/officeDocument/2006/relationships/hyperlink" Target="http://www.erikbolstad.no/postnummer-koordinatar/?postnummer=1746&amp;poststad=Skjeberg" TargetMode="External"/><Relationship Id="rId4011" Type="http://schemas.openxmlformats.org/officeDocument/2006/relationships/hyperlink" Target="http://www.erikbolstad.no/postnummer-koordinatar/?postnummer=3854&amp;poststad=Nissedal" TargetMode="External"/><Relationship Id="rId7167" Type="http://schemas.openxmlformats.org/officeDocument/2006/relationships/hyperlink" Target="http://www.erikbolstad.no/postnummer-koordinatar/?postnummer=6929&amp;poststad=Hersvikbygda" TargetMode="External"/><Relationship Id="rId8218" Type="http://schemas.openxmlformats.org/officeDocument/2006/relationships/hyperlink" Target="http://www.erikbolstad.no/postnummer-koordinatar/?postnummer=8019&amp;poststad=Bod&#248;" TargetMode="External"/><Relationship Id="rId10495" Type="http://schemas.openxmlformats.org/officeDocument/2006/relationships/hyperlink" Target="http://www.erikbolstad.no/postnummer-koordinatar/?postnummer=1480&amp;poststad=Slattum" TargetMode="External"/><Relationship Id="rId11546" Type="http://schemas.openxmlformats.org/officeDocument/2006/relationships/hyperlink" Target="http://www.erikbolstad.no/postnummer-koordinatar/?postnummer=3613&amp;poststad=Kongsberg" TargetMode="External"/><Relationship Id="rId11960" Type="http://schemas.openxmlformats.org/officeDocument/2006/relationships/hyperlink" Target="http://www.erikbolstad.no/postnummer-koordinatar/?postnummer=4358&amp;poststad=Kleppe" TargetMode="External"/><Relationship Id="rId1605" Type="http://schemas.openxmlformats.org/officeDocument/2006/relationships/hyperlink" Target="http://www.erikbolstad.no/postnummer-koordinatar/?postnummer=1470&amp;poststad=L&#248;renskog" TargetMode="External"/><Relationship Id="rId6183" Type="http://schemas.openxmlformats.org/officeDocument/2006/relationships/hyperlink" Target="http://www.erikbolstad.no/postnummer-koordinatar/?postnummer=5882&amp;poststad=Bergen" TargetMode="External"/><Relationship Id="rId7234" Type="http://schemas.openxmlformats.org/officeDocument/2006/relationships/hyperlink" Target="http://www.erikbolstad.no/postnummer-koordinatar/?postnummer=6991&amp;poststad=H&#248;yanger" TargetMode="External"/><Relationship Id="rId7581" Type="http://schemas.openxmlformats.org/officeDocument/2006/relationships/hyperlink" Target="http://www.erikbolstad.no/postnummer-koordinatar/?postnummer=7333&amp;poststad=Stor&#229;s" TargetMode="External"/><Relationship Id="rId8632" Type="http://schemas.openxmlformats.org/officeDocument/2006/relationships/hyperlink" Target="http://www.erikbolstad.no/postnummer-koordinatar/?postnummer=8475&amp;poststad=Straumsj&#248;en" TargetMode="External"/><Relationship Id="rId10148" Type="http://schemas.openxmlformats.org/officeDocument/2006/relationships/hyperlink" Target="http://www.erikbolstad.no/postnummer-koordinatar/?postnummer=0771&amp;poststad=Oslo" TargetMode="External"/><Relationship Id="rId10562" Type="http://schemas.openxmlformats.org/officeDocument/2006/relationships/hyperlink" Target="http://www.erikbolstad.no/postnummer-koordinatar/?postnummer=1605&amp;poststad=Fredrikstad" TargetMode="External"/><Relationship Id="rId11613" Type="http://schemas.openxmlformats.org/officeDocument/2006/relationships/hyperlink" Target="http://www.erikbolstad.no/postnummer-koordinatar/?postnummer=3720&amp;poststad=Skien" TargetMode="External"/><Relationship Id="rId3777" Type="http://schemas.openxmlformats.org/officeDocument/2006/relationships/hyperlink" Target="http://www.erikbolstad.no/postnummer-koordinatar/?postnummer=3658&amp;poststad=Miland" TargetMode="External"/><Relationship Id="rId4828" Type="http://schemas.openxmlformats.org/officeDocument/2006/relationships/hyperlink" Target="http://www.erikbolstad.no/postnummer-koordinatar/?postnummer=4647&amp;poststad=Brenn&#229;sen" TargetMode="External"/><Relationship Id="rId10215" Type="http://schemas.openxmlformats.org/officeDocument/2006/relationships/hyperlink" Target="http://www.erikbolstad.no/postnummer-koordinatar/?postnummer=0953&amp;poststad=Oslo" TargetMode="External"/><Relationship Id="rId13785" Type="http://schemas.openxmlformats.org/officeDocument/2006/relationships/hyperlink" Target="http://www.erikbolstad.no/postnummer-koordinatar/?postnummer=8011&amp;poststad=Bod&#248;" TargetMode="External"/><Relationship Id="rId698" Type="http://schemas.openxmlformats.org/officeDocument/2006/relationships/hyperlink" Target="http://www.erikbolstad.no/postnummer-koordinatar/?postnummer=0577&amp;poststad=Oslo" TargetMode="External"/><Relationship Id="rId2379" Type="http://schemas.openxmlformats.org/officeDocument/2006/relationships/hyperlink" Target="http://www.erikbolstad.no/postnummer-koordinatar/?postnummer=2223&amp;poststad=Galterud" TargetMode="External"/><Relationship Id="rId2793" Type="http://schemas.openxmlformats.org/officeDocument/2006/relationships/hyperlink" Target="http://www.erikbolstad.no/postnummer-koordinatar/?postnummer=2713&amp;poststad=Roa" TargetMode="External"/><Relationship Id="rId3844" Type="http://schemas.openxmlformats.org/officeDocument/2006/relationships/hyperlink" Target="http://www.erikbolstad.no/postnummer-koordinatar/?postnummer=3711&amp;poststad=Skien" TargetMode="External"/><Relationship Id="rId6250" Type="http://schemas.openxmlformats.org/officeDocument/2006/relationships/hyperlink" Target="http://www.erikbolstad.no/postnummer-koordinatar/?postnummer=5947&amp;poststad=Fedje" TargetMode="External"/><Relationship Id="rId7301" Type="http://schemas.openxmlformats.org/officeDocument/2006/relationships/hyperlink" Target="http://www.erikbolstad.no/postnummer-koordinatar/?postnummer=7037&amp;poststad=Trondheim" TargetMode="External"/><Relationship Id="rId12387" Type="http://schemas.openxmlformats.org/officeDocument/2006/relationships/hyperlink" Target="http://www.erikbolstad.no/postnummer-koordinatar/?postnummer=5222&amp;poststad=Nesttun" TargetMode="External"/><Relationship Id="rId13438" Type="http://schemas.openxmlformats.org/officeDocument/2006/relationships/hyperlink" Target="http://www.erikbolstad.no/postnummer-koordinatar/?postnummer=7259&amp;poststad=Snillfjord" TargetMode="External"/><Relationship Id="rId765" Type="http://schemas.openxmlformats.org/officeDocument/2006/relationships/hyperlink" Target="http://www.erikbolstad.no/postnummer-koordinatar/?postnummer=0613&amp;poststad=Oslo" TargetMode="External"/><Relationship Id="rId1395" Type="http://schemas.openxmlformats.org/officeDocument/2006/relationships/hyperlink" Target="http://www.erikbolstad.no/postnummer-koordinatar/?postnummer=1333&amp;poststad=Kols&#229;s" TargetMode="External"/><Relationship Id="rId2446" Type="http://schemas.openxmlformats.org/officeDocument/2006/relationships/hyperlink" Target="http://www.erikbolstad.no/postnummer-koordinatar/?postnummer=2318&amp;poststad=Hamar" TargetMode="External"/><Relationship Id="rId2860" Type="http://schemas.openxmlformats.org/officeDocument/2006/relationships/hyperlink" Target="http://www.erikbolstad.no/postnummer-koordinatar/?postnummer=2825&amp;poststad=Gj&#248;vik" TargetMode="External"/><Relationship Id="rId9059" Type="http://schemas.openxmlformats.org/officeDocument/2006/relationships/hyperlink" Target="http://www.erikbolstad.no/postnummer-koordinatar/?postnummer=9130&amp;poststad=Hansnes" TargetMode="External"/><Relationship Id="rId9473" Type="http://schemas.openxmlformats.org/officeDocument/2006/relationships/hyperlink" Target="http://www.erikbolstad.no/postnummer-koordinatar/?postnummer=9515&amp;poststad=Alta" TargetMode="External"/><Relationship Id="rId12454" Type="http://schemas.openxmlformats.org/officeDocument/2006/relationships/hyperlink" Target="http://www.erikbolstad.no/postnummer-koordinatar/?postnummer=5335&amp;poststad=Hernar" TargetMode="External"/><Relationship Id="rId13852" Type="http://schemas.openxmlformats.org/officeDocument/2006/relationships/hyperlink" Target="http://www.erikbolstad.no/postnummer-koordinatar/?postnummer=8146&amp;poststad=Reip&#229;" TargetMode="External"/><Relationship Id="rId418" Type="http://schemas.openxmlformats.org/officeDocument/2006/relationships/hyperlink" Target="http://www.erikbolstad.no/postnummer-koordinatar/?postnummer=0358&amp;poststad=Oslo" TargetMode="External"/><Relationship Id="rId832" Type="http://schemas.openxmlformats.org/officeDocument/2006/relationships/hyperlink" Target="http://www.erikbolstad.no/postnummer-koordinatar/?postnummer=0668&amp;poststad=Oslo" TargetMode="External"/><Relationship Id="rId1048" Type="http://schemas.openxmlformats.org/officeDocument/2006/relationships/hyperlink" Target="http://www.erikbolstad.no/postnummer-koordinatar/?postnummer=0905&amp;poststad=Oslo" TargetMode="External"/><Relationship Id="rId1462" Type="http://schemas.openxmlformats.org/officeDocument/2006/relationships/hyperlink" Target="http://www.erikbolstad.no/postnummer-koordinatar/?postnummer=1371&amp;poststad=Asker" TargetMode="External"/><Relationship Id="rId2513" Type="http://schemas.openxmlformats.org/officeDocument/2006/relationships/hyperlink" Target="http://www.erikbolstad.no/postnummer-koordinatar/?postnummer=2387&amp;poststad=Brumunddal" TargetMode="External"/><Relationship Id="rId3911" Type="http://schemas.openxmlformats.org/officeDocument/2006/relationships/hyperlink" Target="http://www.erikbolstad.no/postnummer-koordinatar/?postnummer=3746&amp;poststad=Skien" TargetMode="External"/><Relationship Id="rId5669" Type="http://schemas.openxmlformats.org/officeDocument/2006/relationships/hyperlink" Target="http://www.erikbolstad.no/postnummer-koordinatar/?postnummer=5440&amp;poststad=Mosterhamn" TargetMode="External"/><Relationship Id="rId8075" Type="http://schemas.openxmlformats.org/officeDocument/2006/relationships/hyperlink" Target="http://www.erikbolstad.no/postnummer-koordinatar/?postnummer=7761&amp;poststad=Sn&#229;sa" TargetMode="External"/><Relationship Id="rId9126" Type="http://schemas.openxmlformats.org/officeDocument/2006/relationships/hyperlink" Target="http://www.erikbolstad.no/postnummer-koordinatar/?postnummer=9177&amp;poststad=Hornsund%20(ikkje%20i%20bruk)" TargetMode="External"/><Relationship Id="rId9540" Type="http://schemas.openxmlformats.org/officeDocument/2006/relationships/hyperlink" Target="http://www.erikbolstad.no/postnummer-koordinatar/?postnummer=9620&amp;poststad=Kvalsund" TargetMode="External"/><Relationship Id="rId11056" Type="http://schemas.openxmlformats.org/officeDocument/2006/relationships/hyperlink" Target="http://www.erikbolstad.no/postnummer-koordinatar/?postnummer=2668&amp;poststad=Lesjaskog" TargetMode="External"/><Relationship Id="rId12107" Type="http://schemas.openxmlformats.org/officeDocument/2006/relationships/hyperlink" Target="http://www.erikbolstad.no/postnummer-koordinatar/?postnummer=4666&amp;poststad=Kristiansand%20S" TargetMode="External"/><Relationship Id="rId13505" Type="http://schemas.openxmlformats.org/officeDocument/2006/relationships/hyperlink" Target="http://www.erikbolstad.no/postnummer-koordinatar/?postnummer=7399&amp;poststad=Rennebu" TargetMode="External"/><Relationship Id="rId1115" Type="http://schemas.openxmlformats.org/officeDocument/2006/relationships/hyperlink" Target="http://www.erikbolstad.no/postnummer-koordinatar/?postnummer=0983&amp;poststad=Oslo" TargetMode="External"/><Relationship Id="rId7091" Type="http://schemas.openxmlformats.org/officeDocument/2006/relationships/hyperlink" Target="http://www.erikbolstad.no/postnummer-koordinatar/?postnummer=6872&amp;poststad=Luster" TargetMode="External"/><Relationship Id="rId8142" Type="http://schemas.openxmlformats.org/officeDocument/2006/relationships/hyperlink" Target="http://www.erikbolstad.no/postnummer-koordinatar/?postnummer=7892&amp;poststad=Trones" TargetMode="External"/><Relationship Id="rId10072" Type="http://schemas.openxmlformats.org/officeDocument/2006/relationships/hyperlink" Target="http://www.erikbolstad.no/postnummer-koordinatar/?postnummer=0620&amp;poststad=Oslo" TargetMode="External"/><Relationship Id="rId11470" Type="http://schemas.openxmlformats.org/officeDocument/2006/relationships/hyperlink" Target="http://www.erikbolstad.no/postnummer-koordinatar/?postnummer=3474&amp;poststad=&#197;ros" TargetMode="External"/><Relationship Id="rId12521" Type="http://schemas.openxmlformats.org/officeDocument/2006/relationships/hyperlink" Target="http://www.erikbolstad.no/postnummer-koordinatar/?postnummer=5447&amp;poststad=Mosterhamn" TargetMode="External"/><Relationship Id="rId3287" Type="http://schemas.openxmlformats.org/officeDocument/2006/relationships/hyperlink" Target="http://www.erikbolstad.no/postnummer-koordinatar/?postnummer=3188&amp;poststad=Horten" TargetMode="External"/><Relationship Id="rId4338" Type="http://schemas.openxmlformats.org/officeDocument/2006/relationships/hyperlink" Target="http://www.erikbolstad.no/postnummer-koordinatar/?postnummer=4127&amp;poststad=Lysebotn" TargetMode="External"/><Relationship Id="rId4685" Type="http://schemas.openxmlformats.org/officeDocument/2006/relationships/hyperlink" Target="http://www.erikbolstad.no/postnummer-koordinatar/?postnummer=4517&amp;poststad=Mandal" TargetMode="External"/><Relationship Id="rId5736" Type="http://schemas.openxmlformats.org/officeDocument/2006/relationships/hyperlink" Target="http://www.erikbolstad.no/postnummer-koordinatar/?postnummer=5502&amp;poststad=Haugesund" TargetMode="External"/><Relationship Id="rId11123" Type="http://schemas.openxmlformats.org/officeDocument/2006/relationships/hyperlink" Target="http://www.erikbolstad.no/postnummer-koordinatar/?postnummer=2846&amp;poststad=B&#248;verbru" TargetMode="External"/><Relationship Id="rId14279" Type="http://schemas.openxmlformats.org/officeDocument/2006/relationships/hyperlink" Target="http://www.erikbolstad.no/postnummer-koordinatar/?postnummer=9268&amp;poststad=Troms&#248;" TargetMode="External"/><Relationship Id="rId4752" Type="http://schemas.openxmlformats.org/officeDocument/2006/relationships/hyperlink" Target="http://www.erikbolstad.no/postnummer-koordinatar/?postnummer=4596&amp;poststad=Eiken" TargetMode="External"/><Relationship Id="rId5803" Type="http://schemas.openxmlformats.org/officeDocument/2006/relationships/hyperlink" Target="http://www.erikbolstad.no/postnummer-koordinatar/?postnummer=5545&amp;poststad=Vormedal" TargetMode="External"/><Relationship Id="rId8959" Type="http://schemas.openxmlformats.org/officeDocument/2006/relationships/hyperlink" Target="http://www.erikbolstad.no/postnummer-koordinatar/?postnummer=9009&amp;poststad=Troms&#248;" TargetMode="External"/><Relationship Id="rId10889" Type="http://schemas.openxmlformats.org/officeDocument/2006/relationships/hyperlink" Target="http://www.erikbolstad.no/postnummer-koordinatar/?postnummer=2271&amp;poststad=Flisa" TargetMode="External"/><Relationship Id="rId13295" Type="http://schemas.openxmlformats.org/officeDocument/2006/relationships/hyperlink" Target="http://www.erikbolstad.no/postnummer-koordinatar/?postnummer=6985&amp;poststad=Atl&#248;y" TargetMode="External"/><Relationship Id="rId14346" Type="http://schemas.openxmlformats.org/officeDocument/2006/relationships/hyperlink" Target="http://www.erikbolstad.no/postnummer-koordinatar/?postnummer=9389&amp;poststad=Hus&#248;y%20i%20Senja" TargetMode="External"/><Relationship Id="rId3354" Type="http://schemas.openxmlformats.org/officeDocument/2006/relationships/hyperlink" Target="http://www.erikbolstad.no/postnummer-koordinatar/?postnummer=3224&amp;poststad=Sandefjord" TargetMode="External"/><Relationship Id="rId4405" Type="http://schemas.openxmlformats.org/officeDocument/2006/relationships/hyperlink" Target="http://www.erikbolstad.no/postnummer-koordinatar/?postnummer=4230&amp;poststad=Sand" TargetMode="External"/><Relationship Id="rId7975" Type="http://schemas.openxmlformats.org/officeDocument/2006/relationships/hyperlink" Target="http://www.erikbolstad.no/postnummer-koordinatar/?postnummer=7654&amp;poststad=Verdal" TargetMode="External"/><Relationship Id="rId13362" Type="http://schemas.openxmlformats.org/officeDocument/2006/relationships/hyperlink" Target="http://www.erikbolstad.no/postnummer-koordinatar/?postnummer=7081&amp;poststad=Sjetnemarka" TargetMode="External"/><Relationship Id="rId14413" Type="http://schemas.openxmlformats.org/officeDocument/2006/relationships/hyperlink" Target="http://www.erikbolstad.no/postnummer-koordinatar/?postnummer=9509&amp;poststad=Alta" TargetMode="External"/><Relationship Id="rId275" Type="http://schemas.openxmlformats.org/officeDocument/2006/relationships/hyperlink" Target="http://www.erikbolstad.no/postnummer-koordinatar/?postnummer=0245&amp;poststad=Oslo%20(ikkje%20i%20bruk)" TargetMode="External"/><Relationship Id="rId2370" Type="http://schemas.openxmlformats.org/officeDocument/2006/relationships/hyperlink" Target="http://www.erikbolstad.no/postnummer-koordinatar/?postnummer=2216&amp;poststad=Roverud" TargetMode="External"/><Relationship Id="rId3007" Type="http://schemas.openxmlformats.org/officeDocument/2006/relationships/hyperlink" Target="http://www.erikbolstad.no/postnummer-koordinatar/?postnummer=3013&amp;poststad=Drammen" TargetMode="External"/><Relationship Id="rId3421" Type="http://schemas.openxmlformats.org/officeDocument/2006/relationships/hyperlink" Target="http://www.erikbolstad.no/postnummer-koordinatar/?postnummer=3259&amp;poststad=Larvik" TargetMode="External"/><Relationship Id="rId6577" Type="http://schemas.openxmlformats.org/officeDocument/2006/relationships/hyperlink" Target="http://www.erikbolstad.no/postnummer-koordinatar/?postnummer=6290&amp;poststad=Harams&#248;y" TargetMode="External"/><Relationship Id="rId6991" Type="http://schemas.openxmlformats.org/officeDocument/2006/relationships/hyperlink" Target="http://www.erikbolstad.no/postnummer-koordinatar/?postnummer=6796&amp;poststad=Hopland" TargetMode="External"/><Relationship Id="rId7628" Type="http://schemas.openxmlformats.org/officeDocument/2006/relationships/hyperlink" Target="http://www.erikbolstad.no/postnummer-koordinatar/?postnummer=7383&amp;poststad=Haltdalen" TargetMode="External"/><Relationship Id="rId10956" Type="http://schemas.openxmlformats.org/officeDocument/2006/relationships/hyperlink" Target="http://www.erikbolstad.no/postnummer-koordinatar/?postnummer=2416&amp;poststad=J&#248;mna" TargetMode="External"/><Relationship Id="rId13015" Type="http://schemas.openxmlformats.org/officeDocument/2006/relationships/hyperlink" Target="http://www.erikbolstad.no/postnummer-koordinatar/?postnummer=6421&amp;poststad=Molde" TargetMode="External"/><Relationship Id="rId342" Type="http://schemas.openxmlformats.org/officeDocument/2006/relationships/hyperlink" Target="http://www.erikbolstad.no/postnummer-koordinatar/?postnummer=0282&amp;poststad=Oslo" TargetMode="External"/><Relationship Id="rId2023" Type="http://schemas.openxmlformats.org/officeDocument/2006/relationships/hyperlink" Target="http://www.erikbolstad.no/postnummer-koordinatar/?postnummer=1792&amp;poststad=Tistedal" TargetMode="External"/><Relationship Id="rId5179" Type="http://schemas.openxmlformats.org/officeDocument/2006/relationships/hyperlink" Target="http://www.erikbolstad.no/postnummer-koordinatar/?postnummer=5017&amp;poststad=Bergen" TargetMode="External"/><Relationship Id="rId5593" Type="http://schemas.openxmlformats.org/officeDocument/2006/relationships/hyperlink" Target="http://www.erikbolstad.no/postnummer-koordinatar/?postnummer=5381&amp;poststad=Glesv&#230;r" TargetMode="External"/><Relationship Id="rId6644" Type="http://schemas.openxmlformats.org/officeDocument/2006/relationships/hyperlink" Target="http://www.erikbolstad.no/postnummer-koordinatar/?postnummer=6408&amp;poststad=Aureosen" TargetMode="External"/><Relationship Id="rId9050" Type="http://schemas.openxmlformats.org/officeDocument/2006/relationships/hyperlink" Target="http://www.erikbolstad.no/postnummer-koordinatar/?postnummer=9110&amp;poststad=Sommar&#248;y" TargetMode="External"/><Relationship Id="rId10609" Type="http://schemas.openxmlformats.org/officeDocument/2006/relationships/hyperlink" Target="http://www.erikbolstad.no/postnummer-koordinatar/?postnummer=1670&amp;poststad=Kr&#229;ker&#248;y" TargetMode="External"/><Relationship Id="rId12031" Type="http://schemas.openxmlformats.org/officeDocument/2006/relationships/hyperlink" Target="http://www.erikbolstad.no/postnummer-koordinatar/?postnummer=4524&amp;poststad=Lindesnes" TargetMode="External"/><Relationship Id="rId4195" Type="http://schemas.openxmlformats.org/officeDocument/2006/relationships/hyperlink" Target="http://www.erikbolstad.no/postnummer-koordinatar/?postnummer=4022&amp;poststad=Stavanger" TargetMode="External"/><Relationship Id="rId5246" Type="http://schemas.openxmlformats.org/officeDocument/2006/relationships/hyperlink" Target="http://www.erikbolstad.no/postnummer-koordinatar/?postnummer=5080&amp;poststad=Bergen%20(ikkje%20i%20bruk)" TargetMode="External"/><Relationship Id="rId1789" Type="http://schemas.openxmlformats.org/officeDocument/2006/relationships/hyperlink" Target="http://www.erikbolstad.no/postnummer-koordinatar/?postnummer=1621&amp;poststad=Gressvik" TargetMode="External"/><Relationship Id="rId4262" Type="http://schemas.openxmlformats.org/officeDocument/2006/relationships/hyperlink" Target="http://www.erikbolstad.no/postnummer-koordinatar/?postnummer=4064&amp;poststad=Stavanger" TargetMode="External"/><Relationship Id="rId5660" Type="http://schemas.openxmlformats.org/officeDocument/2006/relationships/hyperlink" Target="http://www.erikbolstad.no/postnummer-koordinatar/?postnummer=5423&amp;poststad=Brandasund" TargetMode="External"/><Relationship Id="rId6711" Type="http://schemas.openxmlformats.org/officeDocument/2006/relationships/hyperlink" Target="http://www.erikbolstad.no/postnummer-koordinatar/?postnummer=6461&amp;poststad=Eidsv&#229;g%20i%20Romsdal" TargetMode="External"/><Relationship Id="rId8469" Type="http://schemas.openxmlformats.org/officeDocument/2006/relationships/hyperlink" Target="http://www.erikbolstad.no/postnummer-koordinatar/?postnummer=8285&amp;poststad=Leines" TargetMode="External"/><Relationship Id="rId9867" Type="http://schemas.openxmlformats.org/officeDocument/2006/relationships/hyperlink" Target="http://www.erikbolstad.no/postnummer-koordinatar/?postnummer=0310&amp;poststad=Oslo%20(Ikkje%20i%20bruk)" TargetMode="External"/><Relationship Id="rId11797" Type="http://schemas.openxmlformats.org/officeDocument/2006/relationships/hyperlink" Target="http://www.erikbolstad.no/postnummer-koordinatar/?postnummer=4044&amp;poststad=Hafrsfjord" TargetMode="External"/><Relationship Id="rId12848" Type="http://schemas.openxmlformats.org/officeDocument/2006/relationships/hyperlink" Target="http://www.erikbolstad.no/postnummer-koordinatar/?postnummer=6016&amp;poststad=&#197;lesund" TargetMode="External"/><Relationship Id="rId1856" Type="http://schemas.openxmlformats.org/officeDocument/2006/relationships/hyperlink" Target="http://www.erikbolstad.no/postnummer-koordinatar/?postnummer=1671&amp;poststad=Kr&#229;ker&#248;y" TargetMode="External"/><Relationship Id="rId2907" Type="http://schemas.openxmlformats.org/officeDocument/2006/relationships/hyperlink" Target="http://www.erikbolstad.no/postnummer-koordinatar/?postnummer=2864&amp;poststad=Fall" TargetMode="External"/><Relationship Id="rId5313" Type="http://schemas.openxmlformats.org/officeDocument/2006/relationships/hyperlink" Target="http://www.erikbolstad.no/postnummer-koordinatar/?postnummer=5137&amp;poststad=Mj&#248;lker&#229;en" TargetMode="External"/><Relationship Id="rId8883" Type="http://schemas.openxmlformats.org/officeDocument/2006/relationships/hyperlink" Target="http://www.erikbolstad.no/postnummer-koordinatar/?postnummer=8842&amp;poststad=Bras&#248;y" TargetMode="External"/><Relationship Id="rId9934" Type="http://schemas.openxmlformats.org/officeDocument/2006/relationships/hyperlink" Target="http://www.erikbolstad.no/postnummer-koordinatar/?postnummer=0424&amp;poststad=Oslo" TargetMode="External"/><Relationship Id="rId10399" Type="http://schemas.openxmlformats.org/officeDocument/2006/relationships/hyperlink" Target="http://www.erikbolstad.no/postnummer-koordinatar/?postnummer=1356&amp;poststad=Bekkestua" TargetMode="External"/><Relationship Id="rId11864" Type="http://schemas.openxmlformats.org/officeDocument/2006/relationships/hyperlink" Target="http://www.erikbolstad.no/postnummer-koordinatar/?postnummer=4156&amp;poststad=Moster&#248;y" TargetMode="External"/><Relationship Id="rId12915" Type="http://schemas.openxmlformats.org/officeDocument/2006/relationships/hyperlink" Target="http://www.erikbolstad.no/postnummer-koordinatar/?postnummer=6139&amp;poststad=Fisk&#229;" TargetMode="External"/><Relationship Id="rId14270" Type="http://schemas.openxmlformats.org/officeDocument/2006/relationships/hyperlink" Target="http://www.erikbolstad.no/postnummer-koordinatar/?postnummer=9258&amp;poststad=Troms&#248;" TargetMode="External"/><Relationship Id="rId1509" Type="http://schemas.openxmlformats.org/officeDocument/2006/relationships/hyperlink" Target="http://www.erikbolstad.no/postnummer-koordinatar/?postnummer=1397&amp;poststad=Nes&#248;ya" TargetMode="External"/><Relationship Id="rId1923" Type="http://schemas.openxmlformats.org/officeDocument/2006/relationships/hyperlink" Target="http://www.erikbolstad.no/postnummer-koordinatar/?postnummer=1724&amp;poststad=Sarpsborg" TargetMode="External"/><Relationship Id="rId7485" Type="http://schemas.openxmlformats.org/officeDocument/2006/relationships/hyperlink" Target="http://www.erikbolstad.no/postnummer-koordinatar/?postnummer=7238&amp;poststad=Hovin%20i%20Gauldal" TargetMode="External"/><Relationship Id="rId8536" Type="http://schemas.openxmlformats.org/officeDocument/2006/relationships/hyperlink" Target="http://www.erikbolstad.no/postnummer-koordinatar/?postnummer=8372&amp;poststad=Gravdal" TargetMode="External"/><Relationship Id="rId8950" Type="http://schemas.openxmlformats.org/officeDocument/2006/relationships/hyperlink" Target="http://www.erikbolstad.no/postnummer-koordinatar/?postnummer=8981&amp;poststad=Vega" TargetMode="External"/><Relationship Id="rId10466" Type="http://schemas.openxmlformats.org/officeDocument/2006/relationships/hyperlink" Target="http://www.erikbolstad.no/postnummer-koordinatar/?postnummer=1441&amp;poststad=Dr&#248;bak" TargetMode="External"/><Relationship Id="rId10880" Type="http://schemas.openxmlformats.org/officeDocument/2006/relationships/hyperlink" Target="http://www.erikbolstad.no/postnummer-koordinatar/?postnummer=2240&amp;poststad=Magnor" TargetMode="External"/><Relationship Id="rId11517" Type="http://schemas.openxmlformats.org/officeDocument/2006/relationships/hyperlink" Target="http://www.erikbolstad.no/postnummer-koordinatar/?postnummer=3540&amp;poststad=Nesbyen" TargetMode="External"/><Relationship Id="rId6087" Type="http://schemas.openxmlformats.org/officeDocument/2006/relationships/hyperlink" Target="http://www.erikbolstad.no/postnummer-koordinatar/?postnummer=5809&amp;poststad=Bergen" TargetMode="External"/><Relationship Id="rId7138" Type="http://schemas.openxmlformats.org/officeDocument/2006/relationships/hyperlink" Target="http://www.erikbolstad.no/postnummer-koordinatar/?postnummer=6902&amp;poststad=Flor&#248;" TargetMode="External"/><Relationship Id="rId7552" Type="http://schemas.openxmlformats.org/officeDocument/2006/relationships/hyperlink" Target="http://www.erikbolstad.no/postnummer-koordinatar/?postnummer=7298&amp;poststad=Budalen" TargetMode="External"/><Relationship Id="rId8603" Type="http://schemas.openxmlformats.org/officeDocument/2006/relationships/hyperlink" Target="http://www.erikbolstad.no/postnummer-koordinatar/?postnummer=8430&amp;poststad=Myre" TargetMode="External"/><Relationship Id="rId10119" Type="http://schemas.openxmlformats.org/officeDocument/2006/relationships/hyperlink" Target="http://www.erikbolstad.no/postnummer-koordinatar/?postnummer=0689&amp;poststad=Oslo" TargetMode="External"/><Relationship Id="rId10533" Type="http://schemas.openxmlformats.org/officeDocument/2006/relationships/hyperlink" Target="http://www.erikbolstad.no/postnummer-koordinatar/?postnummer=1533&amp;poststad=Moss" TargetMode="External"/><Relationship Id="rId11931" Type="http://schemas.openxmlformats.org/officeDocument/2006/relationships/hyperlink" Target="http://www.erikbolstad.no/postnummer-koordinatar/?postnummer=4322&amp;poststad=Sandnes" TargetMode="External"/><Relationship Id="rId13689" Type="http://schemas.openxmlformats.org/officeDocument/2006/relationships/hyperlink" Target="http://www.erikbolstad.no/postnummer-koordinatar/?postnummer=7710&amp;poststad=Sparbu" TargetMode="External"/><Relationship Id="rId2697" Type="http://schemas.openxmlformats.org/officeDocument/2006/relationships/hyperlink" Target="http://www.erikbolstad.no/postnummer-koordinatar/?postnummer=2637&amp;poststad=&#216;yer" TargetMode="External"/><Relationship Id="rId3748" Type="http://schemas.openxmlformats.org/officeDocument/2006/relationships/hyperlink" Target="http://www.erikbolstad.no/postnummer-koordinatar/?postnummer=3623&amp;poststad=Lampeland" TargetMode="External"/><Relationship Id="rId6154" Type="http://schemas.openxmlformats.org/officeDocument/2006/relationships/hyperlink" Target="http://www.erikbolstad.no/postnummer-koordinatar/?postnummer=5859&amp;poststad=Bergen" TargetMode="External"/><Relationship Id="rId7205" Type="http://schemas.openxmlformats.org/officeDocument/2006/relationships/hyperlink" Target="http://www.erikbolstad.no/postnummer-koordinatar/?postnummer=6971&amp;poststad=Sande%20i%20Sunnfjord" TargetMode="External"/><Relationship Id="rId669" Type="http://schemas.openxmlformats.org/officeDocument/2006/relationships/hyperlink" Target="http://www.erikbolstad.no/postnummer-koordinatar/?postnummer=0563&amp;poststad=Oslo" TargetMode="External"/><Relationship Id="rId1299" Type="http://schemas.openxmlformats.org/officeDocument/2006/relationships/hyperlink" Target="http://www.erikbolstad.no/postnummer-koordinatar/?postnummer=1266&amp;poststad=Oslo" TargetMode="External"/><Relationship Id="rId5170" Type="http://schemas.openxmlformats.org/officeDocument/2006/relationships/hyperlink" Target="http://www.erikbolstad.no/postnummer-koordinatar/?postnummer=5012&amp;poststad=Bergen" TargetMode="External"/><Relationship Id="rId6221" Type="http://schemas.openxmlformats.org/officeDocument/2006/relationships/hyperlink" Target="http://www.erikbolstad.no/postnummer-koordinatar/?postnummer=5912&amp;poststad=Seim" TargetMode="External"/><Relationship Id="rId9377" Type="http://schemas.openxmlformats.org/officeDocument/2006/relationships/hyperlink" Target="http://www.erikbolstad.no/postnummer-koordinatar/?postnummer=9439&amp;poststad=Evenskjer" TargetMode="External"/><Relationship Id="rId10600" Type="http://schemas.openxmlformats.org/officeDocument/2006/relationships/hyperlink" Target="http://www.erikbolstad.no/postnummer-koordinatar/?postnummer=1658&amp;poststad=Torp" TargetMode="External"/><Relationship Id="rId13756" Type="http://schemas.openxmlformats.org/officeDocument/2006/relationships/hyperlink" Target="http://www.erikbolstad.no/postnummer-koordinatar/?postnummer=7898&amp;poststad=Limingen" TargetMode="External"/><Relationship Id="rId736" Type="http://schemas.openxmlformats.org/officeDocument/2006/relationships/hyperlink" Target="http://www.erikbolstad.no/postnummer-koordinatar/?postnummer=0596&amp;poststad=Oslo" TargetMode="External"/><Relationship Id="rId1366" Type="http://schemas.openxmlformats.org/officeDocument/2006/relationships/hyperlink" Target="http://www.erikbolstad.no/postnummer-koordinatar/?postnummer=1317&amp;poststad=B&#230;rums%20Verk" TargetMode="External"/><Relationship Id="rId2417" Type="http://schemas.openxmlformats.org/officeDocument/2006/relationships/hyperlink" Target="http://www.erikbolstad.no/postnummer-koordinatar/?postnummer=2283&amp;poststad=&#197;snes%20Finnskog" TargetMode="External"/><Relationship Id="rId2764" Type="http://schemas.openxmlformats.org/officeDocument/2006/relationships/hyperlink" Target="http://www.erikbolstad.no/postnummer-koordinatar/?postnummer=2677&amp;poststad=Nedre%20Heidal" TargetMode="External"/><Relationship Id="rId3815" Type="http://schemas.openxmlformats.org/officeDocument/2006/relationships/hyperlink" Target="http://www.erikbolstad.no/postnummer-koordinatar/?postnummer=3691&amp;poststad=Gransherad" TargetMode="External"/><Relationship Id="rId8393" Type="http://schemas.openxmlformats.org/officeDocument/2006/relationships/hyperlink" Target="http://www.erikbolstad.no/postnummer-koordinatar/?postnummer=8200&amp;poststad=Fauske" TargetMode="External"/><Relationship Id="rId9444" Type="http://schemas.openxmlformats.org/officeDocument/2006/relationships/hyperlink" Target="http://www.erikbolstad.no/postnummer-koordinatar/?postnummer=9499&amp;poststad=Harstad%20(ikkje%20i%20bruk)" TargetMode="External"/><Relationship Id="rId9791" Type="http://schemas.openxmlformats.org/officeDocument/2006/relationships/hyperlink" Target="http://www.erikbolstad.no/postnummer-koordinatar/?postnummer=0186&amp;poststad=Oslo" TargetMode="External"/><Relationship Id="rId12358" Type="http://schemas.openxmlformats.org/officeDocument/2006/relationships/hyperlink" Target="http://www.erikbolstad.no/postnummer-koordinatar/?postnummer=5165&amp;poststad=Laksev&#229;g" TargetMode="External"/><Relationship Id="rId12772" Type="http://schemas.openxmlformats.org/officeDocument/2006/relationships/hyperlink" Target="http://www.erikbolstad.no/postnummer-koordinatar/?postnummer=5879&amp;poststad=Bergen" TargetMode="External"/><Relationship Id="rId13409" Type="http://schemas.openxmlformats.org/officeDocument/2006/relationships/hyperlink" Target="http://www.erikbolstad.no/postnummer-koordinatar/?postnummer=7201&amp;poststad=Kyrks&#230;ter&#248;ra" TargetMode="External"/><Relationship Id="rId13823" Type="http://schemas.openxmlformats.org/officeDocument/2006/relationships/hyperlink" Target="http://www.erikbolstad.no/postnummer-koordinatar/?postnummer=8084&amp;poststad=Bod&#248;" TargetMode="External"/><Relationship Id="rId1019" Type="http://schemas.openxmlformats.org/officeDocument/2006/relationships/hyperlink" Target="http://www.erikbolstad.no/postnummer-koordinatar/?postnummer=0875&amp;poststad=Oslo" TargetMode="External"/><Relationship Id="rId1780" Type="http://schemas.openxmlformats.org/officeDocument/2006/relationships/hyperlink" Target="http://www.erikbolstad.no/postnummer-koordinatar/?postnummer=1616&amp;poststad=Fredrikstad" TargetMode="External"/><Relationship Id="rId2831" Type="http://schemas.openxmlformats.org/officeDocument/2006/relationships/hyperlink" Target="http://www.erikbolstad.no/postnummer-koordinatar/?postnummer=2806&amp;poststad=Gj&#248;vik" TargetMode="External"/><Relationship Id="rId5987" Type="http://schemas.openxmlformats.org/officeDocument/2006/relationships/hyperlink" Target="http://www.erikbolstad.no/postnummer-koordinatar/?postnummer=5718&amp;poststad=Myrdal" TargetMode="External"/><Relationship Id="rId8046" Type="http://schemas.openxmlformats.org/officeDocument/2006/relationships/hyperlink" Target="http://www.erikbolstad.no/postnummer-koordinatar/?postnummer=7734&amp;poststad=Steinkjer" TargetMode="External"/><Relationship Id="rId11374" Type="http://schemas.openxmlformats.org/officeDocument/2006/relationships/hyperlink" Target="http://www.erikbolstad.no/postnummer-koordinatar/?postnummer=3239&amp;poststad=Sandefjord" TargetMode="External"/><Relationship Id="rId12425" Type="http://schemas.openxmlformats.org/officeDocument/2006/relationships/hyperlink" Target="http://www.erikbolstad.no/postnummer-koordinatar/?postnummer=5286&amp;poststad=Haus" TargetMode="External"/><Relationship Id="rId72" Type="http://schemas.openxmlformats.org/officeDocument/2006/relationships/hyperlink" Target="http://www.erikbolstad.no/postnummer-koordinatar/?postnummer=0081&amp;poststad=Oslo%20(ikkje%20i%20bruk)" TargetMode="External"/><Relationship Id="rId803" Type="http://schemas.openxmlformats.org/officeDocument/2006/relationships/hyperlink" Target="http://www.erikbolstad.no/postnummer-koordinatar/?postnummer=0654&amp;poststad=Oslo" TargetMode="External"/><Relationship Id="rId1433" Type="http://schemas.openxmlformats.org/officeDocument/2006/relationships/hyperlink" Target="http://www.erikbolstad.no/postnummer-koordinatar/?postnummer=1356&amp;poststad=Bekkestua" TargetMode="External"/><Relationship Id="rId4589" Type="http://schemas.openxmlformats.org/officeDocument/2006/relationships/hyperlink" Target="http://www.erikbolstad.no/postnummer-koordinatar/?postnummer=4379&amp;poststad=Egersund" TargetMode="External"/><Relationship Id="rId8460" Type="http://schemas.openxmlformats.org/officeDocument/2006/relationships/hyperlink" Target="http://www.erikbolstad.no/postnummer-koordinatar/?postnummer=8275&amp;poststad=Storjord%20i%20Tysfjord" TargetMode="External"/><Relationship Id="rId9511" Type="http://schemas.openxmlformats.org/officeDocument/2006/relationships/hyperlink" Target="http://www.erikbolstad.no/postnummer-koordinatar/?postnummer=9583&amp;poststad=Langfjordhamn" TargetMode="External"/><Relationship Id="rId10390" Type="http://schemas.openxmlformats.org/officeDocument/2006/relationships/hyperlink" Target="http://www.erikbolstad.no/postnummer-koordinatar/?postnummer=1344&amp;poststad=Haslum" TargetMode="External"/><Relationship Id="rId11027" Type="http://schemas.openxmlformats.org/officeDocument/2006/relationships/hyperlink" Target="http://www.erikbolstad.no/postnummer-koordinatar/?postnummer=2633&amp;poststad=F&#229;vang" TargetMode="External"/><Relationship Id="rId11441" Type="http://schemas.openxmlformats.org/officeDocument/2006/relationships/hyperlink" Target="http://www.erikbolstad.no/postnummer-koordinatar/?postnummer=3400&amp;poststad=Lier%20(ikkje%20i%20bruk)" TargetMode="External"/><Relationship Id="rId1500" Type="http://schemas.openxmlformats.org/officeDocument/2006/relationships/hyperlink" Target="http://www.erikbolstad.no/postnummer-koordinatar/?postnummer=1392&amp;poststad=Vettre" TargetMode="External"/><Relationship Id="rId4656" Type="http://schemas.openxmlformats.org/officeDocument/2006/relationships/hyperlink" Target="http://www.erikbolstad.no/postnummer-koordinatar/?postnummer=4490&amp;poststad=Kvinesdal" TargetMode="External"/><Relationship Id="rId5707" Type="http://schemas.openxmlformats.org/officeDocument/2006/relationships/hyperlink" Target="http://www.erikbolstad.no/postnummer-koordinatar/?postnummer=5465&amp;poststad=Uskedalen" TargetMode="External"/><Relationship Id="rId7062" Type="http://schemas.openxmlformats.org/officeDocument/2006/relationships/hyperlink" Target="http://www.erikbolstad.no/postnummer-koordinatar/?postnummer=6851&amp;poststad=Sogndal" TargetMode="External"/><Relationship Id="rId8113" Type="http://schemas.openxmlformats.org/officeDocument/2006/relationships/hyperlink" Target="http://www.erikbolstad.no/postnummer-koordinatar/?postnummer=7819&amp;poststad=Fosslandsosen" TargetMode="External"/><Relationship Id="rId10043" Type="http://schemas.openxmlformats.org/officeDocument/2006/relationships/hyperlink" Target="http://www.erikbolstad.no/postnummer-koordinatar/?postnummer=0589&amp;poststad=Oslo" TargetMode="External"/><Relationship Id="rId13199" Type="http://schemas.openxmlformats.org/officeDocument/2006/relationships/hyperlink" Target="http://www.erikbolstad.no/postnummer-koordinatar/?postnummer=6817&amp;poststad=Naustdal" TargetMode="External"/><Relationship Id="rId3258" Type="http://schemas.openxmlformats.org/officeDocument/2006/relationships/hyperlink" Target="http://www.erikbolstad.no/postnummer-koordinatar/?postnummer=3173&amp;poststad=Vear" TargetMode="External"/><Relationship Id="rId3672" Type="http://schemas.openxmlformats.org/officeDocument/2006/relationships/hyperlink" Target="http://www.erikbolstad.no/postnummer-koordinatar/?postnummer=3541&amp;poststad=Nesbyen" TargetMode="External"/><Relationship Id="rId4309" Type="http://schemas.openxmlformats.org/officeDocument/2006/relationships/hyperlink" Target="http://www.erikbolstad.no/postnummer-koordinatar/?postnummer=4094&amp;poststad=Stavanger" TargetMode="External"/><Relationship Id="rId4723" Type="http://schemas.openxmlformats.org/officeDocument/2006/relationships/hyperlink" Target="http://www.erikbolstad.no/postnummer-koordinatar/?postnummer=4554&amp;poststad=Farsund" TargetMode="External"/><Relationship Id="rId7879" Type="http://schemas.openxmlformats.org/officeDocument/2006/relationships/hyperlink" Target="http://www.erikbolstad.no/postnummer-koordinatar/?postnummer=7529&amp;poststad=Hegra" TargetMode="External"/><Relationship Id="rId10110" Type="http://schemas.openxmlformats.org/officeDocument/2006/relationships/hyperlink" Target="http://www.erikbolstad.no/postnummer-koordinatar/?postnummer=0680&amp;poststad=Oslo" TargetMode="External"/><Relationship Id="rId13266" Type="http://schemas.openxmlformats.org/officeDocument/2006/relationships/hyperlink" Target="http://www.erikbolstad.no/postnummer-koordinatar/?postnummer=6929&amp;poststad=Hersvikbygda" TargetMode="External"/><Relationship Id="rId14317" Type="http://schemas.openxmlformats.org/officeDocument/2006/relationships/hyperlink" Target="http://www.erikbolstad.no/postnummer-koordinatar/?postnummer=9315&amp;poststad=S&#248;rreisa" TargetMode="External"/><Relationship Id="rId179" Type="http://schemas.openxmlformats.org/officeDocument/2006/relationships/hyperlink" Target="http://www.erikbolstad.no/postnummer-koordinatar/?postnummer=0167&amp;poststad=Oslo" TargetMode="External"/><Relationship Id="rId593" Type="http://schemas.openxmlformats.org/officeDocument/2006/relationships/hyperlink" Target="http://www.erikbolstad.no/postnummer-koordinatar/?postnummer=0492&amp;poststad=Oslo" TargetMode="External"/><Relationship Id="rId2274" Type="http://schemas.openxmlformats.org/officeDocument/2006/relationships/hyperlink" Target="http://www.erikbolstad.no/postnummer-koordinatar/?postnummer=2066&amp;poststad=Jessheim" TargetMode="External"/><Relationship Id="rId3325" Type="http://schemas.openxmlformats.org/officeDocument/2006/relationships/hyperlink" Target="http://www.erikbolstad.no/postnummer-koordinatar/?postnummer=3210&amp;poststad=Sandefjord" TargetMode="External"/><Relationship Id="rId12282" Type="http://schemas.openxmlformats.org/officeDocument/2006/relationships/hyperlink" Target="http://www.erikbolstad.no/postnummer-koordinatar/?postnummer=5035&amp;poststad=Bergen" TargetMode="External"/><Relationship Id="rId13680" Type="http://schemas.openxmlformats.org/officeDocument/2006/relationships/hyperlink" Target="http://www.erikbolstad.no/postnummer-koordinatar/?postnummer=7690&amp;poststad=Mosvik" TargetMode="External"/><Relationship Id="rId246" Type="http://schemas.openxmlformats.org/officeDocument/2006/relationships/hyperlink" Target="http://www.erikbolstad.no/postnummer-koordinatar/?postnummer=0204&amp;poststad=Oslo" TargetMode="External"/><Relationship Id="rId660" Type="http://schemas.openxmlformats.org/officeDocument/2006/relationships/hyperlink" Target="http://www.erikbolstad.no/postnummer-koordinatar/?postnummer=0558&amp;poststad=Oslo" TargetMode="External"/><Relationship Id="rId1290" Type="http://schemas.openxmlformats.org/officeDocument/2006/relationships/hyperlink" Target="http://www.erikbolstad.no/postnummer-koordinatar/?postnummer=1257&amp;poststad=Oslo" TargetMode="External"/><Relationship Id="rId2341" Type="http://schemas.openxmlformats.org/officeDocument/2006/relationships/hyperlink" Target="http://www.erikbolstad.no/postnummer-koordinatar/?postnummer=2170&amp;poststad=Fenstad" TargetMode="External"/><Relationship Id="rId5497" Type="http://schemas.openxmlformats.org/officeDocument/2006/relationships/hyperlink" Target="http://www.erikbolstad.no/postnummer-koordinatar/?postnummer=5302&amp;poststad=Strusshamn" TargetMode="External"/><Relationship Id="rId6548" Type="http://schemas.openxmlformats.org/officeDocument/2006/relationships/hyperlink" Target="http://www.erikbolstad.no/postnummer-koordinatar/?postnummer=6240&amp;poststad=&#216;rskog" TargetMode="External"/><Relationship Id="rId6895" Type="http://schemas.openxmlformats.org/officeDocument/2006/relationships/hyperlink" Target="http://www.erikbolstad.no/postnummer-koordinatar/?postnummer=6702&amp;poststad=M&#229;l&#248;y" TargetMode="External"/><Relationship Id="rId7946" Type="http://schemas.openxmlformats.org/officeDocument/2006/relationships/hyperlink" Target="http://www.erikbolstad.no/postnummer-koordinatar/?postnummer=7619&amp;poststad=Skogn" TargetMode="External"/><Relationship Id="rId10927" Type="http://schemas.openxmlformats.org/officeDocument/2006/relationships/hyperlink" Target="http://www.erikbolstad.no/postnummer-koordinatar/?postnummer=2355&amp;poststad=Gaupen" TargetMode="External"/><Relationship Id="rId13333" Type="http://schemas.openxmlformats.org/officeDocument/2006/relationships/hyperlink" Target="http://www.erikbolstad.no/postnummer-koordinatar/?postnummer=7037&amp;poststad=Trondheim" TargetMode="External"/><Relationship Id="rId313" Type="http://schemas.openxmlformats.org/officeDocument/2006/relationships/hyperlink" Target="http://www.erikbolstad.no/postnummer-koordinatar/?postnummer=0267&amp;poststad=Oslo" TargetMode="External"/><Relationship Id="rId4099" Type="http://schemas.openxmlformats.org/officeDocument/2006/relationships/hyperlink" Target="http://www.erikbolstad.no/postnummer-koordinatar/?postnummer=3936&amp;poststad=Porsgrunn" TargetMode="External"/><Relationship Id="rId6962" Type="http://schemas.openxmlformats.org/officeDocument/2006/relationships/hyperlink" Target="http://www.erikbolstad.no/postnummer-koordinatar/?postnummer=6772&amp;poststad=Nordfjordeid" TargetMode="External"/><Relationship Id="rId9021" Type="http://schemas.openxmlformats.org/officeDocument/2006/relationships/hyperlink" Target="http://www.erikbolstad.no/postnummer-koordinatar/?postnummer=9060&amp;poststad=Lyngseidet" TargetMode="External"/><Relationship Id="rId13400" Type="http://schemas.openxmlformats.org/officeDocument/2006/relationships/hyperlink" Target="http://www.erikbolstad.no/postnummer-koordinatar/?postnummer=7169&amp;poststad=&#197;fjord" TargetMode="External"/><Relationship Id="rId5564" Type="http://schemas.openxmlformats.org/officeDocument/2006/relationships/hyperlink" Target="http://www.erikbolstad.no/postnummer-koordinatar/?postnummer=5353&amp;poststad=Straume" TargetMode="External"/><Relationship Id="rId6615" Type="http://schemas.openxmlformats.org/officeDocument/2006/relationships/hyperlink" Target="http://www.erikbolstad.no/postnummer-koordinatar/?postnummer=6392&amp;poststad=Vikebukt" TargetMode="External"/><Relationship Id="rId12002" Type="http://schemas.openxmlformats.org/officeDocument/2006/relationships/hyperlink" Target="http://www.erikbolstad.no/postnummer-koordinatar/?postnummer=4460&amp;poststad=Moi" TargetMode="External"/><Relationship Id="rId1010" Type="http://schemas.openxmlformats.org/officeDocument/2006/relationships/hyperlink" Target="http://www.erikbolstad.no/postnummer-koordinatar/?postnummer=0870&amp;poststad=Oslo" TargetMode="External"/><Relationship Id="rId4166" Type="http://schemas.openxmlformats.org/officeDocument/2006/relationships/hyperlink" Target="http://www.erikbolstad.no/postnummer-koordinatar/?postnummer=4007&amp;poststad=Stavanger" TargetMode="External"/><Relationship Id="rId4580" Type="http://schemas.openxmlformats.org/officeDocument/2006/relationships/hyperlink" Target="http://www.erikbolstad.no/postnummer-koordinatar/?postnummer=4373&amp;poststad=Egersund" TargetMode="External"/><Relationship Id="rId5217" Type="http://schemas.openxmlformats.org/officeDocument/2006/relationships/hyperlink" Target="http://www.erikbolstad.no/postnummer-koordinatar/?postnummer=5052&amp;poststad=Bergen" TargetMode="External"/><Relationship Id="rId5631" Type="http://schemas.openxmlformats.org/officeDocument/2006/relationships/hyperlink" Target="http://www.erikbolstad.no/postnummer-koordinatar/?postnummer=5407&amp;poststad=Stord" TargetMode="External"/><Relationship Id="rId8787" Type="http://schemas.openxmlformats.org/officeDocument/2006/relationships/hyperlink" Target="http://www.erikbolstad.no/postnummer-koordinatar/?postnummer=8658&amp;poststad=Mosj&#248;en" TargetMode="External"/><Relationship Id="rId9838" Type="http://schemas.openxmlformats.org/officeDocument/2006/relationships/hyperlink" Target="http://www.erikbolstad.no/postnummer-koordinatar/?postnummer=0266&amp;poststad=Oslo" TargetMode="External"/><Relationship Id="rId11768" Type="http://schemas.openxmlformats.org/officeDocument/2006/relationships/hyperlink" Target="http://www.erikbolstad.no/postnummer-koordinatar/?postnummer=4010&amp;poststad=Stavanger" TargetMode="External"/><Relationship Id="rId14174" Type="http://schemas.openxmlformats.org/officeDocument/2006/relationships/hyperlink" Target="http://www.erikbolstad.no/postnummer-koordinatar/?postnummer=9022&amp;poststad=Krokelvdalen" TargetMode="External"/><Relationship Id="rId1827" Type="http://schemas.openxmlformats.org/officeDocument/2006/relationships/hyperlink" Target="http://www.erikbolstad.no/postnummer-koordinatar/?postnummer=1653&amp;poststad=Sellebakk" TargetMode="External"/><Relationship Id="rId7389" Type="http://schemas.openxmlformats.org/officeDocument/2006/relationships/hyperlink" Target="http://www.erikbolstad.no/postnummer-koordinatar/?postnummer=7113&amp;poststad=Husbysj&#248;en" TargetMode="External"/><Relationship Id="rId12819" Type="http://schemas.openxmlformats.org/officeDocument/2006/relationships/hyperlink" Target="http://www.erikbolstad.no/postnummer-koordinatar/?postnummer=5966&amp;poststad=Eivindvik" TargetMode="External"/><Relationship Id="rId13190" Type="http://schemas.openxmlformats.org/officeDocument/2006/relationships/hyperlink" Target="http://www.erikbolstad.no/postnummer-koordinatar/?postnummer=6808&amp;poststad=F&#248;rde" TargetMode="External"/><Relationship Id="rId14241" Type="http://schemas.openxmlformats.org/officeDocument/2006/relationships/hyperlink" Target="http://www.erikbolstad.no/postnummer-koordinatar/?postnummer=9173&amp;poststad=Ny-&#197;lesund" TargetMode="External"/><Relationship Id="rId3999" Type="http://schemas.openxmlformats.org/officeDocument/2006/relationships/hyperlink" Target="http://www.erikbolstad.no/postnummer-koordinatar/?postnummer=3841&amp;poststad=Flatdal" TargetMode="External"/><Relationship Id="rId4300" Type="http://schemas.openxmlformats.org/officeDocument/2006/relationships/hyperlink" Target="http://www.erikbolstad.no/postnummer-koordinatar/?postnummer=4089&amp;poststad=Hafrsfjord" TargetMode="External"/><Relationship Id="rId170" Type="http://schemas.openxmlformats.org/officeDocument/2006/relationships/hyperlink" Target="http://www.erikbolstad.no/postnummer-koordinatar/?postnummer=0161&amp;poststad=Oslo" TargetMode="External"/><Relationship Id="rId6472" Type="http://schemas.openxmlformats.org/officeDocument/2006/relationships/hyperlink" Target="http://www.erikbolstad.no/postnummer-koordinatar/?postnummer=6142&amp;poststad=Eids&#229;" TargetMode="External"/><Relationship Id="rId7523" Type="http://schemas.openxmlformats.org/officeDocument/2006/relationships/hyperlink" Target="http://www.erikbolstad.no/postnummer-koordinatar/?postnummer=7268&amp;poststad=Titran" TargetMode="External"/><Relationship Id="rId7870" Type="http://schemas.openxmlformats.org/officeDocument/2006/relationships/hyperlink" Target="http://www.erikbolstad.no/postnummer-koordinatar/?postnummer=7514&amp;poststad=Stj&#248;rdal" TargetMode="External"/><Relationship Id="rId8921" Type="http://schemas.openxmlformats.org/officeDocument/2006/relationships/hyperlink" Target="http://www.erikbolstad.no/postnummer-koordinatar/?postnummer=8905&amp;poststad=Br&#248;nn&#248;ysund" TargetMode="External"/><Relationship Id="rId10851" Type="http://schemas.openxmlformats.org/officeDocument/2006/relationships/hyperlink" Target="http://www.erikbolstad.no/postnummer-koordinatar/?postnummer=2165&amp;poststad=Hvam" TargetMode="External"/><Relationship Id="rId11902" Type="http://schemas.openxmlformats.org/officeDocument/2006/relationships/hyperlink" Target="http://www.erikbolstad.no/postnummer-koordinatar/?postnummer=4276&amp;poststad=Veav&#229;gen" TargetMode="External"/><Relationship Id="rId5074" Type="http://schemas.openxmlformats.org/officeDocument/2006/relationships/hyperlink" Target="http://www.erikbolstad.no/postnummer-koordinatar/?postnummer=4878&amp;poststad=Grimstad" TargetMode="External"/><Relationship Id="rId6125" Type="http://schemas.openxmlformats.org/officeDocument/2006/relationships/hyperlink" Target="http://www.erikbolstad.no/postnummer-koordinatar/?postnummer=5835&amp;poststad=Bergen" TargetMode="External"/><Relationship Id="rId10504" Type="http://schemas.openxmlformats.org/officeDocument/2006/relationships/hyperlink" Target="http://www.erikbolstad.no/postnummer-koordinatar/?postnummer=1501&amp;poststad=Moss" TargetMode="External"/><Relationship Id="rId8297" Type="http://schemas.openxmlformats.org/officeDocument/2006/relationships/hyperlink" Target="http://www.erikbolstad.no/postnummer-koordinatar/?postnummer=8094&amp;poststad=Fleinv&#230;r" TargetMode="External"/><Relationship Id="rId9695" Type="http://schemas.openxmlformats.org/officeDocument/2006/relationships/hyperlink" Target="http://www.erikbolstad.no/postnummer-koordinatar/?postnummer=0025&amp;poststad=Oslo" TargetMode="External"/><Relationship Id="rId12676" Type="http://schemas.openxmlformats.org/officeDocument/2006/relationships/hyperlink" Target="http://www.erikbolstad.no/postnummer-koordinatar/?postnummer=5718&amp;poststad=Myrdal" TargetMode="External"/><Relationship Id="rId13727" Type="http://schemas.openxmlformats.org/officeDocument/2006/relationships/hyperlink" Target="http://www.erikbolstad.no/postnummer-koordinatar/?postnummer=7797&amp;poststad=Verrabotn" TargetMode="External"/><Relationship Id="rId1684" Type="http://schemas.openxmlformats.org/officeDocument/2006/relationships/hyperlink" Target="http://www.erikbolstad.no/postnummer-koordinatar/?postnummer=1523&amp;poststad=Moss" TargetMode="External"/><Relationship Id="rId2735" Type="http://schemas.openxmlformats.org/officeDocument/2006/relationships/hyperlink" Target="http://www.erikbolstad.no/postnummer-koordinatar/?postnummer=2662&amp;poststad=Dovre" TargetMode="External"/><Relationship Id="rId9348" Type="http://schemas.openxmlformats.org/officeDocument/2006/relationships/hyperlink" Target="http://www.erikbolstad.no/postnummer-koordinatar/?postnummer=9407&amp;poststad=Harstad" TargetMode="External"/><Relationship Id="rId11278" Type="http://schemas.openxmlformats.org/officeDocument/2006/relationships/hyperlink" Target="http://www.erikbolstad.no/postnummer-koordinatar/?postnummer=3135&amp;poststad=Tor&#248;d" TargetMode="External"/><Relationship Id="rId12329" Type="http://schemas.openxmlformats.org/officeDocument/2006/relationships/hyperlink" Target="http://www.erikbolstad.no/postnummer-koordinatar/?postnummer=5119&amp;poststad=Ulset" TargetMode="External"/><Relationship Id="rId707" Type="http://schemas.openxmlformats.org/officeDocument/2006/relationships/hyperlink" Target="http://www.erikbolstad.no/postnummer-koordinatar/?postnummer=0582&amp;poststad=Oslo" TargetMode="External"/><Relationship Id="rId1337" Type="http://schemas.openxmlformats.org/officeDocument/2006/relationships/hyperlink" Target="http://www.erikbolstad.no/postnummer-koordinatar/?postnummer=1300&amp;poststad=Sandvika" TargetMode="External"/><Relationship Id="rId5958" Type="http://schemas.openxmlformats.org/officeDocument/2006/relationships/hyperlink" Target="http://www.erikbolstad.no/postnummer-koordinatar/?postnummer=5701&amp;poststad=Voss" TargetMode="External"/><Relationship Id="rId43" Type="http://schemas.openxmlformats.org/officeDocument/2006/relationships/hyperlink" Target="http://www.erikbolstad.no/postnummer-koordinatar/?postnummer=0037&amp;poststad=Oslo" TargetMode="External"/><Relationship Id="rId7380" Type="http://schemas.openxmlformats.org/officeDocument/2006/relationships/hyperlink" Target="http://www.erikbolstad.no/postnummer-koordinatar/?postnummer=7100&amp;poststad=Rissa" TargetMode="External"/><Relationship Id="rId8431" Type="http://schemas.openxmlformats.org/officeDocument/2006/relationships/hyperlink" Target="http://www.erikbolstad.no/postnummer-koordinatar/?postnummer=8232&amp;poststad=Straumen" TargetMode="External"/><Relationship Id="rId10361" Type="http://schemas.openxmlformats.org/officeDocument/2006/relationships/hyperlink" Target="http://www.erikbolstad.no/postnummer-koordinatar/?postnummer=1312&amp;poststad=Slependen" TargetMode="External"/><Relationship Id="rId12810" Type="http://schemas.openxmlformats.org/officeDocument/2006/relationships/hyperlink" Target="http://www.erikbolstad.no/postnummer-koordinatar/?postnummer=5952&amp;poststad=Fonnes" TargetMode="External"/><Relationship Id="rId7033" Type="http://schemas.openxmlformats.org/officeDocument/2006/relationships/hyperlink" Target="http://www.erikbolstad.no/postnummer-koordinatar/?postnummer=6817&amp;poststad=Naustdal" TargetMode="External"/><Relationship Id="rId10014" Type="http://schemas.openxmlformats.org/officeDocument/2006/relationships/hyperlink" Target="http://www.erikbolstad.no/postnummer-koordinatar/?postnummer=0560&amp;poststad=Oslo" TargetMode="External"/><Relationship Id="rId11412" Type="http://schemas.openxmlformats.org/officeDocument/2006/relationships/hyperlink" Target="http://www.erikbolstad.no/postnummer-koordinatar/?postnummer=3284&amp;poststad=Kvelde" TargetMode="External"/><Relationship Id="rId3990" Type="http://schemas.openxmlformats.org/officeDocument/2006/relationships/hyperlink" Target="http://www.erikbolstad.no/postnummer-koordinatar/?postnummer=3833&amp;poststad=B&#248;%20i%20Telemark" TargetMode="External"/><Relationship Id="rId13584" Type="http://schemas.openxmlformats.org/officeDocument/2006/relationships/hyperlink" Target="http://www.erikbolstad.no/postnummer-koordinatar/?postnummer=7480&amp;poststad=Trondheim" TargetMode="External"/><Relationship Id="rId1194" Type="http://schemas.openxmlformats.org/officeDocument/2006/relationships/hyperlink" Target="http://www.erikbolstad.no/postnummer-koordinatar/?postnummer=1112&amp;poststad=Oslo" TargetMode="External"/><Relationship Id="rId2592" Type="http://schemas.openxmlformats.org/officeDocument/2006/relationships/hyperlink" Target="http://www.erikbolstad.no/postnummer-koordinatar/?postnummer=2460&amp;poststad=Osen" TargetMode="External"/><Relationship Id="rId3643" Type="http://schemas.openxmlformats.org/officeDocument/2006/relationships/hyperlink" Target="http://www.erikbolstad.no/postnummer-koordinatar/?postnummer=3525&amp;poststad=Hallingby" TargetMode="External"/><Relationship Id="rId12186" Type="http://schemas.openxmlformats.org/officeDocument/2006/relationships/hyperlink" Target="http://www.erikbolstad.no/postnummer-koordinatar/?postnummer=4830&amp;poststad=Hynnekleiv" TargetMode="External"/><Relationship Id="rId13237" Type="http://schemas.openxmlformats.org/officeDocument/2006/relationships/hyperlink" Target="http://www.erikbolstad.no/postnummer-koordinatar/?postnummer=6884&amp;poststad=&#216;vre%20&#197;rdal" TargetMode="External"/><Relationship Id="rId217" Type="http://schemas.openxmlformats.org/officeDocument/2006/relationships/hyperlink" Target="http://www.erikbolstad.no/postnummer-koordinatar/?postnummer=0186&amp;poststad=Oslo" TargetMode="External"/><Relationship Id="rId564" Type="http://schemas.openxmlformats.org/officeDocument/2006/relationships/hyperlink" Target="http://www.erikbolstad.no/postnummer-koordinatar/?postnummer=0477&amp;poststad=Oslo" TargetMode="External"/><Relationship Id="rId2245" Type="http://schemas.openxmlformats.org/officeDocument/2006/relationships/hyperlink" Target="http://www.erikbolstad.no/postnummer-koordinatar/?postnummer=2050&amp;poststad=Jessheim" TargetMode="External"/><Relationship Id="rId6866" Type="http://schemas.openxmlformats.org/officeDocument/2006/relationships/hyperlink" Target="http://www.erikbolstad.no/postnummer-koordinatar/?postnummer=6674&amp;poststad=Kvisvik" TargetMode="External"/><Relationship Id="rId7917" Type="http://schemas.openxmlformats.org/officeDocument/2006/relationships/hyperlink" Target="http://www.erikbolstad.no/postnummer-koordinatar/?postnummer=7590&amp;poststad=Tydal" TargetMode="External"/><Relationship Id="rId5468" Type="http://schemas.openxmlformats.org/officeDocument/2006/relationships/hyperlink" Target="http://www.erikbolstad.no/postnummer-koordinatar/?postnummer=5264&amp;poststad=Garnes" TargetMode="External"/><Relationship Id="rId6519" Type="http://schemas.openxmlformats.org/officeDocument/2006/relationships/hyperlink" Target="http://www.erikbolstad.no/postnummer-koordinatar/?postnummer=6210&amp;poststad=Valldal" TargetMode="External"/><Relationship Id="rId12320" Type="http://schemas.openxmlformats.org/officeDocument/2006/relationships/hyperlink" Target="http://www.erikbolstad.no/postnummer-koordinatar/?postnummer=5108&amp;poststad=Hordvik" TargetMode="External"/><Relationship Id="rId14492" Type="http://schemas.openxmlformats.org/officeDocument/2006/relationships/hyperlink" Target="http://www.erikbolstad.no/postnummer-koordinatar/?postnummer=9782&amp;poststad=Dyfjord" TargetMode="External"/><Relationship Id="rId4551" Type="http://schemas.openxmlformats.org/officeDocument/2006/relationships/hyperlink" Target="http://www.erikbolstad.no/postnummer-koordinatar/?postnummer=4356&amp;poststad=Kvernaland" TargetMode="External"/><Relationship Id="rId13094" Type="http://schemas.openxmlformats.org/officeDocument/2006/relationships/hyperlink" Target="http://www.erikbolstad.no/postnummer-koordinatar/?postnummer=6630&amp;poststad=Tingvoll" TargetMode="External"/><Relationship Id="rId14145" Type="http://schemas.openxmlformats.org/officeDocument/2006/relationships/hyperlink" Target="http://www.erikbolstad.no/postnummer-koordinatar/?postnummer=8907&amp;poststad=Br&#248;nn&#248;ysund" TargetMode="External"/><Relationship Id="rId3153" Type="http://schemas.openxmlformats.org/officeDocument/2006/relationships/hyperlink" Target="http://www.erikbolstad.no/postnummer-koordinatar/?postnummer=3113&amp;poststad=T&#248;nsberg" TargetMode="External"/><Relationship Id="rId4204" Type="http://schemas.openxmlformats.org/officeDocument/2006/relationships/hyperlink" Target="http://www.erikbolstad.no/postnummer-koordinatar/?postnummer=4026&amp;poststad=Stavanger" TargetMode="External"/><Relationship Id="rId5602" Type="http://schemas.openxmlformats.org/officeDocument/2006/relationships/hyperlink" Target="http://www.erikbolstad.no/postnummer-koordinatar/?postnummer=5387&amp;poststad=M&#248;kster" TargetMode="External"/><Relationship Id="rId7774" Type="http://schemas.openxmlformats.org/officeDocument/2006/relationships/hyperlink" Target="http://www.erikbolstad.no/postnummer-koordinatar/?postnummer=7465&amp;poststad=Trondheim" TargetMode="External"/><Relationship Id="rId8825" Type="http://schemas.openxmlformats.org/officeDocument/2006/relationships/hyperlink" Target="http://www.erikbolstad.no/postnummer-koordinatar/?postnummer=8726&amp;poststad=Utskarpen%20(ikkje%20i%20bruk)" TargetMode="External"/><Relationship Id="rId10755" Type="http://schemas.openxmlformats.org/officeDocument/2006/relationships/hyperlink" Target="http://www.erikbolstad.no/postnummer-koordinatar/?postnummer=1928&amp;poststad=Auli" TargetMode="External"/><Relationship Id="rId11806" Type="http://schemas.openxmlformats.org/officeDocument/2006/relationships/hyperlink" Target="http://www.erikbolstad.no/postnummer-koordinatar/?postnummer=4053&amp;poststad=R&#230;ge" TargetMode="External"/><Relationship Id="rId6029" Type="http://schemas.openxmlformats.org/officeDocument/2006/relationships/hyperlink" Target="http://www.erikbolstad.no/postnummer-koordinatar/?postnummer=5747&amp;poststad=Gudvangen" TargetMode="External"/><Relationship Id="rId6376" Type="http://schemas.openxmlformats.org/officeDocument/2006/relationships/hyperlink" Target="http://www.erikbolstad.no/postnummer-koordinatar/?postnummer=6046&amp;poststad=&#197;lesund" TargetMode="External"/><Relationship Id="rId7427" Type="http://schemas.openxmlformats.org/officeDocument/2006/relationships/hyperlink" Target="http://www.erikbolstad.no/postnummer-koordinatar/?postnummer=7165&amp;poststad=Oksvoll" TargetMode="External"/><Relationship Id="rId10408" Type="http://schemas.openxmlformats.org/officeDocument/2006/relationships/hyperlink" Target="http://www.erikbolstad.no/postnummer-koordinatar/?postnummer=1365&amp;poststad=Blommenholm" TargetMode="External"/><Relationship Id="rId13978" Type="http://schemas.openxmlformats.org/officeDocument/2006/relationships/hyperlink" Target="http://www.erikbolstad.no/postnummer-koordinatar/?postnummer=8413&amp;poststad=Kvitnes" TargetMode="External"/><Relationship Id="rId2986" Type="http://schemas.openxmlformats.org/officeDocument/2006/relationships/hyperlink" Target="http://www.erikbolstad.no/postnummer-koordinatar/?postnummer=3001&amp;poststad=Drammen" TargetMode="External"/><Relationship Id="rId9599" Type="http://schemas.openxmlformats.org/officeDocument/2006/relationships/hyperlink" Target="http://www.erikbolstad.no/postnummer-koordinatar/?postnummer=9760&amp;poststad=Nordv&#229;gen" TargetMode="External"/><Relationship Id="rId958" Type="http://schemas.openxmlformats.org/officeDocument/2006/relationships/hyperlink" Target="http://www.erikbolstad.no/postnummer-koordinatar/?postnummer=0785&amp;poststad=Oslo" TargetMode="External"/><Relationship Id="rId1588" Type="http://schemas.openxmlformats.org/officeDocument/2006/relationships/hyperlink" Target="http://www.erikbolstad.no/postnummer-koordinatar/?postnummer=1451&amp;poststad=Nesoddtangen" TargetMode="External"/><Relationship Id="rId2639" Type="http://schemas.openxmlformats.org/officeDocument/2006/relationships/hyperlink" Target="http://www.erikbolstad.no/postnummer-koordinatar/?postnummer=2602&amp;poststad=Lillehammer" TargetMode="External"/><Relationship Id="rId6510" Type="http://schemas.openxmlformats.org/officeDocument/2006/relationships/hyperlink" Target="http://www.erikbolstad.no/postnummer-koordinatar/?postnummer=6184&amp;poststad=Storestandal" TargetMode="External"/><Relationship Id="rId4061" Type="http://schemas.openxmlformats.org/officeDocument/2006/relationships/hyperlink" Target="http://www.erikbolstad.no/postnummer-koordinatar/?postnummer=3912&amp;poststad=Porsgrunn" TargetMode="External"/><Relationship Id="rId5112" Type="http://schemas.openxmlformats.org/officeDocument/2006/relationships/hyperlink" Target="http://www.erikbolstad.no/postnummer-koordinatar/?postnummer=4910&amp;poststad=Lyng&#248;r" TargetMode="External"/><Relationship Id="rId8682" Type="http://schemas.openxmlformats.org/officeDocument/2006/relationships/hyperlink" Target="http://www.erikbolstad.no/postnummer-koordinatar/?postnummer=8518&amp;poststad=Narvik" TargetMode="External"/><Relationship Id="rId9733" Type="http://schemas.openxmlformats.org/officeDocument/2006/relationships/hyperlink" Target="http://www.erikbolstad.no/postnummer-koordinatar/?postnummer=0116&amp;poststad=Oslo" TargetMode="External"/><Relationship Id="rId7284" Type="http://schemas.openxmlformats.org/officeDocument/2006/relationships/hyperlink" Target="http://www.erikbolstad.no/postnummer-koordinatar/?postnummer=7027&amp;poststad=Trondheim" TargetMode="External"/><Relationship Id="rId8335" Type="http://schemas.openxmlformats.org/officeDocument/2006/relationships/hyperlink" Target="http://www.erikbolstad.no/postnummer-koordinatar/?postnummer=8140&amp;poststad=Inndyr" TargetMode="External"/><Relationship Id="rId11663" Type="http://schemas.openxmlformats.org/officeDocument/2006/relationships/hyperlink" Target="http://www.erikbolstad.no/postnummer-koordinatar/?postnummer=3800&amp;poststad=B&#248;%20i%20Telemark" TargetMode="External"/><Relationship Id="rId12714" Type="http://schemas.openxmlformats.org/officeDocument/2006/relationships/hyperlink" Target="http://www.erikbolstad.no/postnummer-koordinatar/?postnummer=5783&amp;poststad=Eidfjord" TargetMode="External"/><Relationship Id="rId1722" Type="http://schemas.openxmlformats.org/officeDocument/2006/relationships/hyperlink" Target="http://www.erikbolstad.no/postnummer-koordinatar/?postnummer=1550&amp;poststad=H&#248;len" TargetMode="External"/><Relationship Id="rId10265" Type="http://schemas.openxmlformats.org/officeDocument/2006/relationships/hyperlink" Target="http://www.erikbolstad.no/postnummer-koordinatar/?postnummer=1067&amp;poststad=Oslo" TargetMode="External"/><Relationship Id="rId11316" Type="http://schemas.openxmlformats.org/officeDocument/2006/relationships/hyperlink" Target="http://www.erikbolstad.no/postnummer-koordinatar/?postnummer=3178&amp;poststad=V&#229;le" TargetMode="External"/><Relationship Id="rId3894" Type="http://schemas.openxmlformats.org/officeDocument/2006/relationships/hyperlink" Target="http://www.erikbolstad.no/postnummer-koordinatar/?postnummer=3736&amp;poststad=Skien" TargetMode="External"/><Relationship Id="rId4945" Type="http://schemas.openxmlformats.org/officeDocument/2006/relationships/hyperlink" Target="http://www.erikbolstad.no/postnummer-koordinatar/?postnummer=4756&amp;poststad=Hovden%20i%20Setesdal" TargetMode="External"/><Relationship Id="rId13488" Type="http://schemas.openxmlformats.org/officeDocument/2006/relationships/hyperlink" Target="http://www.erikbolstad.no/postnummer-koordinatar/?postnummer=7357&amp;poststad=Skaun" TargetMode="External"/><Relationship Id="rId2496" Type="http://schemas.openxmlformats.org/officeDocument/2006/relationships/hyperlink" Target="http://www.erikbolstad.no/postnummer-koordinatar/?postnummer=2365&amp;poststad=&#197;smarka" TargetMode="External"/><Relationship Id="rId3547" Type="http://schemas.openxmlformats.org/officeDocument/2006/relationships/hyperlink" Target="http://www.erikbolstad.no/postnummer-koordinatar/?postnummer=3420&amp;poststad=Lierskogen" TargetMode="External"/><Relationship Id="rId468" Type="http://schemas.openxmlformats.org/officeDocument/2006/relationships/hyperlink" Target="http://www.erikbolstad.no/postnummer-koordinatar/?postnummer=0383&amp;poststad=Oslo" TargetMode="External"/><Relationship Id="rId1098" Type="http://schemas.openxmlformats.org/officeDocument/2006/relationships/hyperlink" Target="http://www.erikbolstad.no/postnummer-koordinatar/?postnummer=0973&amp;poststad=Oslo" TargetMode="External"/><Relationship Id="rId2149" Type="http://schemas.openxmlformats.org/officeDocument/2006/relationships/hyperlink" Target="http://www.erikbolstad.no/postnummer-koordinatar/?postnummer=1930&amp;poststad=Aurskog" TargetMode="External"/><Relationship Id="rId6020" Type="http://schemas.openxmlformats.org/officeDocument/2006/relationships/hyperlink" Target="http://www.erikbolstad.no/postnummer-koordinatar/?postnummer=5741&amp;poststad=Aurland" TargetMode="External"/><Relationship Id="rId9590" Type="http://schemas.openxmlformats.org/officeDocument/2006/relationships/hyperlink" Target="http://www.erikbolstad.no/postnummer-koordinatar/?postnummer=9740&amp;poststad=Lebesby" TargetMode="External"/><Relationship Id="rId12571" Type="http://schemas.openxmlformats.org/officeDocument/2006/relationships/hyperlink" Target="http://www.erikbolstad.no/postnummer-koordinatar/?postnummer=5528&amp;poststad=Haugesund" TargetMode="External"/><Relationship Id="rId2630" Type="http://schemas.openxmlformats.org/officeDocument/2006/relationships/hyperlink" Target="http://www.erikbolstad.no/postnummer-koordinatar/?postnummer=2580&amp;poststad=Folldal" TargetMode="External"/><Relationship Id="rId8192" Type="http://schemas.openxmlformats.org/officeDocument/2006/relationships/hyperlink" Target="http://www.erikbolstad.no/postnummer-koordinatar/?postnummer=8004&amp;poststad=Bod&#248;" TargetMode="External"/><Relationship Id="rId9243" Type="http://schemas.openxmlformats.org/officeDocument/2006/relationships/hyperlink" Target="http://www.erikbolstad.no/postnummer-koordinatar/?postnummer=9294&amp;poststad=Troms&#248;" TargetMode="External"/><Relationship Id="rId11173" Type="http://schemas.openxmlformats.org/officeDocument/2006/relationships/hyperlink" Target="http://www.erikbolstad.no/postnummer-koordinatar/?postnummer=2977&amp;poststad=&#216;ye" TargetMode="External"/><Relationship Id="rId12224" Type="http://schemas.openxmlformats.org/officeDocument/2006/relationships/hyperlink" Target="http://www.erikbolstad.no/postnummer-koordinatar/?postnummer=4887&amp;poststad=Grimstad" TargetMode="External"/><Relationship Id="rId13622" Type="http://schemas.openxmlformats.org/officeDocument/2006/relationships/hyperlink" Target="http://www.erikbolstad.no/postnummer-koordinatar/?postnummer=7529&amp;poststad=Hegra" TargetMode="External"/><Relationship Id="rId602" Type="http://schemas.openxmlformats.org/officeDocument/2006/relationships/hyperlink" Target="http://www.erikbolstad.no/postnummer-koordinatar/?postnummer=0496&amp;poststad=Oslo" TargetMode="External"/><Relationship Id="rId1232" Type="http://schemas.openxmlformats.org/officeDocument/2006/relationships/hyperlink" Target="http://www.erikbolstad.no/postnummer-koordinatar/?postnummer=1169&amp;poststad=Oslo" TargetMode="External"/><Relationship Id="rId5853" Type="http://schemas.openxmlformats.org/officeDocument/2006/relationships/hyperlink" Target="http://www.erikbolstad.no/postnummer-koordinatar/?postnummer=5584&amp;poststad=Bjoa" TargetMode="External"/><Relationship Id="rId6904" Type="http://schemas.openxmlformats.org/officeDocument/2006/relationships/hyperlink" Target="http://www.erikbolstad.no/postnummer-koordinatar/?postnummer=6707&amp;poststad=Raudeberg" TargetMode="External"/><Relationship Id="rId14396" Type="http://schemas.openxmlformats.org/officeDocument/2006/relationships/hyperlink" Target="http://www.erikbolstad.no/postnummer-koordinatar/?postnummer=9485&amp;poststad=Harstad" TargetMode="External"/><Relationship Id="rId3057" Type="http://schemas.openxmlformats.org/officeDocument/2006/relationships/hyperlink" Target="http://www.erikbolstad.no/postnummer-koordinatar/?postnummer=3038&amp;poststad=Drammen" TargetMode="External"/><Relationship Id="rId4108" Type="http://schemas.openxmlformats.org/officeDocument/2006/relationships/hyperlink" Target="http://www.erikbolstad.no/postnummer-koordinatar/?postnummer=3941&amp;poststad=Porsgrunn" TargetMode="External"/><Relationship Id="rId4455" Type="http://schemas.openxmlformats.org/officeDocument/2006/relationships/hyperlink" Target="http://www.erikbolstad.no/postnummer-koordinatar/?postnummer=4299&amp;poststad=Avaldsnes" TargetMode="External"/><Relationship Id="rId5506" Type="http://schemas.openxmlformats.org/officeDocument/2006/relationships/hyperlink" Target="http://www.erikbolstad.no/postnummer-koordinatar/?postnummer=5306&amp;poststad=Erdal" TargetMode="External"/><Relationship Id="rId14049" Type="http://schemas.openxmlformats.org/officeDocument/2006/relationships/hyperlink" Target="http://www.erikbolstad.no/postnummer-koordinatar/?postnummer=8613&amp;poststad=Mo%20i%20Rana" TargetMode="External"/><Relationship Id="rId7678" Type="http://schemas.openxmlformats.org/officeDocument/2006/relationships/hyperlink" Target="http://www.erikbolstad.no/postnummer-koordinatar/?postnummer=7415&amp;poststad=Trondheim" TargetMode="External"/><Relationship Id="rId8729" Type="http://schemas.openxmlformats.org/officeDocument/2006/relationships/hyperlink" Target="http://www.erikbolstad.no/postnummer-koordinatar/?postnummer=8608&amp;poststad=Mo%20i%20Rana" TargetMode="External"/><Relationship Id="rId10659" Type="http://schemas.openxmlformats.org/officeDocument/2006/relationships/hyperlink" Target="http://www.erikbolstad.no/postnummer-koordinatar/?postnummer=1747&amp;poststad=Skjeberg" TargetMode="External"/><Relationship Id="rId12081" Type="http://schemas.openxmlformats.org/officeDocument/2006/relationships/hyperlink" Target="http://www.erikbolstad.no/postnummer-koordinatar/?postnummer=4628&amp;poststad=Kristiansand%20S" TargetMode="External"/><Relationship Id="rId13132" Type="http://schemas.openxmlformats.org/officeDocument/2006/relationships/hyperlink" Target="http://www.erikbolstad.no/postnummer-koordinatar/?postnummer=6704&amp;poststad=Deknepollen" TargetMode="External"/><Relationship Id="rId2140" Type="http://schemas.openxmlformats.org/officeDocument/2006/relationships/hyperlink" Target="http://www.erikbolstad.no/postnummer-koordinatar/?postnummer=1925&amp;poststad=Blaker" TargetMode="External"/><Relationship Id="rId6761" Type="http://schemas.openxmlformats.org/officeDocument/2006/relationships/hyperlink" Target="http://www.erikbolstad.no/postnummer-koordinatar/?postnummer=6510&amp;poststad=Kristiansund%20N" TargetMode="External"/><Relationship Id="rId7812" Type="http://schemas.openxmlformats.org/officeDocument/2006/relationships/hyperlink" Target="http://www.erikbolstad.no/postnummer-koordinatar/?postnummer=7484&amp;poststad=Trondheim" TargetMode="External"/><Relationship Id="rId112" Type="http://schemas.openxmlformats.org/officeDocument/2006/relationships/hyperlink" Target="http://www.erikbolstad.no/postnummer-koordinatar/?postnummer=0121&amp;poststad=Oslo" TargetMode="External"/><Relationship Id="rId5363" Type="http://schemas.openxmlformats.org/officeDocument/2006/relationships/hyperlink" Target="http://www.erikbolstad.no/postnummer-koordinatar/?postnummer=5176&amp;poststad=Loddefjord" TargetMode="External"/><Relationship Id="rId6414" Type="http://schemas.openxmlformats.org/officeDocument/2006/relationships/hyperlink" Target="http://www.erikbolstad.no/postnummer-koordinatar/?postnummer=6076&amp;poststad=Moltustranda" TargetMode="External"/><Relationship Id="rId5016" Type="http://schemas.openxmlformats.org/officeDocument/2006/relationships/hyperlink" Target="http://www.erikbolstad.no/postnummer-koordinatar/?postnummer=4838&amp;poststad=Arendal" TargetMode="External"/><Relationship Id="rId9984" Type="http://schemas.openxmlformats.org/officeDocument/2006/relationships/hyperlink" Target="http://www.erikbolstad.no/postnummer-koordinatar/?postnummer=0501&amp;poststad=Oslo" TargetMode="External"/><Relationship Id="rId12965" Type="http://schemas.openxmlformats.org/officeDocument/2006/relationships/hyperlink" Target="http://www.erikbolstad.no/postnummer-koordinatar/?postnummer=6272&amp;poststad=Hildre" TargetMode="External"/><Relationship Id="rId1973" Type="http://schemas.openxmlformats.org/officeDocument/2006/relationships/hyperlink" Target="http://www.erikbolstad.no/postnummer-koordinatar/?postnummer=1761&amp;poststad=Halden" TargetMode="External"/><Relationship Id="rId7188" Type="http://schemas.openxmlformats.org/officeDocument/2006/relationships/hyperlink" Target="http://www.erikbolstad.no/postnummer-koordinatar/?postnummer=6957&amp;poststad=Hyllestad" TargetMode="External"/><Relationship Id="rId8239" Type="http://schemas.openxmlformats.org/officeDocument/2006/relationships/hyperlink" Target="http://www.erikbolstad.no/postnummer-koordinatar/?postnummer=8032&amp;poststad=Bod&#248;" TargetMode="External"/><Relationship Id="rId8586" Type="http://schemas.openxmlformats.org/officeDocument/2006/relationships/hyperlink" Target="http://www.erikbolstad.no/postnummer-koordinatar/?postnummer=8410&amp;poststad=L&#248;dingen" TargetMode="External"/><Relationship Id="rId9637" Type="http://schemas.openxmlformats.org/officeDocument/2006/relationships/hyperlink" Target="http://www.erikbolstad.no/postnummer-koordinatar/?postnummer=9826&amp;poststad=Sirma" TargetMode="External"/><Relationship Id="rId11567" Type="http://schemas.openxmlformats.org/officeDocument/2006/relationships/hyperlink" Target="http://www.erikbolstad.no/postnummer-koordinatar/?postnummer=3648&amp;poststad=Passebekk" TargetMode="External"/><Relationship Id="rId12618" Type="http://schemas.openxmlformats.org/officeDocument/2006/relationships/hyperlink" Target="http://www.erikbolstad.no/postnummer-koordinatar/?postnummer=5595&amp;poststad=F&#248;rresfjorden" TargetMode="External"/><Relationship Id="rId1626" Type="http://schemas.openxmlformats.org/officeDocument/2006/relationships/hyperlink" Target="http://www.erikbolstad.no/postnummer-koordinatar/?postnummer=1480&amp;poststad=Slattum" TargetMode="External"/><Relationship Id="rId10169" Type="http://schemas.openxmlformats.org/officeDocument/2006/relationships/hyperlink" Target="http://www.erikbolstad.no/postnummer-koordinatar/?postnummer=0805&amp;poststad=Oslo" TargetMode="External"/><Relationship Id="rId14040" Type="http://schemas.openxmlformats.org/officeDocument/2006/relationships/hyperlink" Target="http://www.erikbolstad.no/postnummer-koordinatar/?postnummer=8601&amp;poststad=Mo%20i%20Rana" TargetMode="External"/><Relationship Id="rId3798" Type="http://schemas.openxmlformats.org/officeDocument/2006/relationships/hyperlink" Target="http://www.erikbolstad.no/postnummer-koordinatar/?postnummer=3676&amp;poststad=Notodden" TargetMode="External"/><Relationship Id="rId4849" Type="http://schemas.openxmlformats.org/officeDocument/2006/relationships/hyperlink" Target="http://www.erikbolstad.no/postnummer-koordinatar/?postnummer=4666&amp;poststad=Kristiansand%20S" TargetMode="External"/><Relationship Id="rId8720" Type="http://schemas.openxmlformats.org/officeDocument/2006/relationships/hyperlink" Target="http://www.erikbolstad.no/postnummer-koordinatar/?postnummer=8603&amp;poststad=Mo%20i%20Rana" TargetMode="External"/><Relationship Id="rId10650" Type="http://schemas.openxmlformats.org/officeDocument/2006/relationships/hyperlink" Target="http://www.erikbolstad.no/postnummer-koordinatar/?postnummer=1734&amp;poststad=Hafslunds&#248;y" TargetMode="External"/><Relationship Id="rId6271" Type="http://schemas.openxmlformats.org/officeDocument/2006/relationships/hyperlink" Target="http://www.erikbolstad.no/postnummer-koordinatar/?postnummer=5962&amp;poststad=Bjordal" TargetMode="External"/><Relationship Id="rId7322" Type="http://schemas.openxmlformats.org/officeDocument/2006/relationships/hyperlink" Target="http://www.erikbolstad.no/postnummer-koordinatar/?postnummer=7047&amp;poststad=Trondheim" TargetMode="External"/><Relationship Id="rId10303" Type="http://schemas.openxmlformats.org/officeDocument/2006/relationships/hyperlink" Target="http://www.erikbolstad.no/postnummer-koordinatar/?postnummer=1178&amp;poststad=Oslo" TargetMode="External"/><Relationship Id="rId11701" Type="http://schemas.openxmlformats.org/officeDocument/2006/relationships/hyperlink" Target="http://www.erikbolstad.no/postnummer-koordinatar/?postnummer=3891&amp;poststad=H&#248;ydalsmo" TargetMode="External"/><Relationship Id="rId9494" Type="http://schemas.openxmlformats.org/officeDocument/2006/relationships/hyperlink" Target="http://www.erikbolstad.no/postnummer-koordinatar/?postnummer=9532&amp;poststad=Hakkstabben" TargetMode="External"/><Relationship Id="rId13873" Type="http://schemas.openxmlformats.org/officeDocument/2006/relationships/hyperlink" Target="http://www.erikbolstad.no/postnummer-koordinatar/?postnummer=8190&amp;poststad=S&#248;rfjorden" TargetMode="External"/><Relationship Id="rId1483" Type="http://schemas.openxmlformats.org/officeDocument/2006/relationships/hyperlink" Target="http://www.erikbolstad.no/postnummer-koordinatar/?postnummer=1384&amp;poststad=Asker" TargetMode="External"/><Relationship Id="rId2881" Type="http://schemas.openxmlformats.org/officeDocument/2006/relationships/hyperlink" Target="http://www.erikbolstad.no/postnummer-koordinatar/?postnummer=2846&amp;poststad=B&#248;verbru" TargetMode="External"/><Relationship Id="rId3932" Type="http://schemas.openxmlformats.org/officeDocument/2006/relationships/hyperlink" Target="http://www.erikbolstad.no/postnummer-koordinatar/?postnummer=3781&amp;poststad=Jomfruland" TargetMode="External"/><Relationship Id="rId8096" Type="http://schemas.openxmlformats.org/officeDocument/2006/relationships/hyperlink" Target="http://www.erikbolstad.no/postnummer-koordinatar/?postnummer=7802&amp;poststad=Namsos" TargetMode="External"/><Relationship Id="rId9147" Type="http://schemas.openxmlformats.org/officeDocument/2006/relationships/hyperlink" Target="http://www.erikbolstad.no/postnummer-koordinatar/?postnummer=9190&amp;poststad=Akkarvik" TargetMode="External"/><Relationship Id="rId11077" Type="http://schemas.openxmlformats.org/officeDocument/2006/relationships/hyperlink" Target="http://www.erikbolstad.no/postnummer-koordinatar/?postnummer=2711&amp;poststad=Gran" TargetMode="External"/><Relationship Id="rId12475" Type="http://schemas.openxmlformats.org/officeDocument/2006/relationships/hyperlink" Target="http://www.erikbolstad.no/postnummer-koordinatar/?postnummer=5374&amp;poststad=Steinsland" TargetMode="External"/><Relationship Id="rId13526" Type="http://schemas.openxmlformats.org/officeDocument/2006/relationships/hyperlink" Target="http://www.erikbolstad.no/postnummer-koordinatar/?postnummer=7420&amp;poststad=Trondheim" TargetMode="External"/><Relationship Id="rId506" Type="http://schemas.openxmlformats.org/officeDocument/2006/relationships/hyperlink" Target="http://www.erikbolstad.no/postnummer-koordinatar/?postnummer=0426&amp;poststad=Oslo%20(ikkje%20i%20bruk)" TargetMode="External"/><Relationship Id="rId853" Type="http://schemas.openxmlformats.org/officeDocument/2006/relationships/hyperlink" Target="http://www.erikbolstad.no/postnummer-koordinatar/?postnummer=0679&amp;poststad=Oslo" TargetMode="External"/><Relationship Id="rId1136" Type="http://schemas.openxmlformats.org/officeDocument/2006/relationships/hyperlink" Target="http://www.erikbolstad.no/postnummer-koordinatar/?postnummer=1007&amp;poststad=Oslo" TargetMode="External"/><Relationship Id="rId2534" Type="http://schemas.openxmlformats.org/officeDocument/2006/relationships/hyperlink" Target="http://www.erikbolstad.no/postnummer-koordinatar/?postnummer=2407&amp;poststad=Elverum" TargetMode="External"/><Relationship Id="rId12128" Type="http://schemas.openxmlformats.org/officeDocument/2006/relationships/hyperlink" Target="http://www.erikbolstad.no/postnummer-koordinatar/?postnummer=4693&amp;poststad=Kristiansand%20S" TargetMode="External"/><Relationship Id="rId5757" Type="http://schemas.openxmlformats.org/officeDocument/2006/relationships/hyperlink" Target="http://www.erikbolstad.no/postnummer-koordinatar/?postnummer=5515&amp;poststad=Haugesund" TargetMode="External"/><Relationship Id="rId6808" Type="http://schemas.openxmlformats.org/officeDocument/2006/relationships/hyperlink" Target="http://www.erikbolstad.no/postnummer-koordinatar/?postnummer=6610&amp;poststad=&#216;ksendal" TargetMode="External"/><Relationship Id="rId4359" Type="http://schemas.openxmlformats.org/officeDocument/2006/relationships/hyperlink" Target="http://www.erikbolstad.no/postnummer-koordinatar/?postnummer=4153&amp;poststad=Brimse" TargetMode="External"/><Relationship Id="rId8230" Type="http://schemas.openxmlformats.org/officeDocument/2006/relationships/hyperlink" Target="http://www.erikbolstad.no/postnummer-koordinatar/?postnummer=8027&amp;poststad=Bod&#248;" TargetMode="External"/><Relationship Id="rId10160" Type="http://schemas.openxmlformats.org/officeDocument/2006/relationships/hyperlink" Target="http://www.erikbolstad.no/postnummer-koordinatar/?postnummer=0784&amp;poststad=Oslo" TargetMode="External"/><Relationship Id="rId11211" Type="http://schemas.openxmlformats.org/officeDocument/2006/relationships/hyperlink" Target="http://www.erikbolstad.no/postnummer-koordinatar/?postnummer=3038&amp;poststad=Drammen" TargetMode="External"/><Relationship Id="rId4840" Type="http://schemas.openxmlformats.org/officeDocument/2006/relationships/hyperlink" Target="http://www.erikbolstad.no/postnummer-koordinatar/?postnummer=4661&amp;poststad=Kristiansand%20S" TargetMode="External"/><Relationship Id="rId13383" Type="http://schemas.openxmlformats.org/officeDocument/2006/relationships/hyperlink" Target="http://www.erikbolstad.no/postnummer-koordinatar/?postnummer=7126&amp;poststad=Vanvikan" TargetMode="External"/><Relationship Id="rId14434" Type="http://schemas.openxmlformats.org/officeDocument/2006/relationships/hyperlink" Target="http://www.erikbolstad.no/postnummer-koordinatar/?postnummer=9550&amp;poststad=&#216;ksfjord" TargetMode="External"/><Relationship Id="rId2391" Type="http://schemas.openxmlformats.org/officeDocument/2006/relationships/hyperlink" Target="http://www.erikbolstad.no/postnummer-koordinatar/?postnummer=2233&amp;poststad=Vestmarka" TargetMode="External"/><Relationship Id="rId3442" Type="http://schemas.openxmlformats.org/officeDocument/2006/relationships/hyperlink" Target="http://www.erikbolstad.no/postnummer-koordinatar/?postnummer=3270&amp;poststad=Larvik" TargetMode="External"/><Relationship Id="rId13036" Type="http://schemas.openxmlformats.org/officeDocument/2006/relationships/hyperlink" Target="http://www.erikbolstad.no/postnummer-koordinatar/?postnummer=6457&amp;poststad=Bols&#248;ya" TargetMode="External"/><Relationship Id="rId363" Type="http://schemas.openxmlformats.org/officeDocument/2006/relationships/hyperlink" Target="http://www.erikbolstad.no/postnummer-koordinatar/?postnummer=0307&amp;poststad=Oslo" TargetMode="External"/><Relationship Id="rId2044" Type="http://schemas.openxmlformats.org/officeDocument/2006/relationships/hyperlink" Target="http://www.erikbolstad.no/postnummer-koordinatar/?postnummer=1805&amp;poststad=Tomter" TargetMode="External"/><Relationship Id="rId5267" Type="http://schemas.openxmlformats.org/officeDocument/2006/relationships/hyperlink" Target="http://www.erikbolstad.no/postnummer-koordinatar/?postnummer=5104&amp;poststad=Eidsv&#229;g%20i%20&#197;sane" TargetMode="External"/><Relationship Id="rId6318" Type="http://schemas.openxmlformats.org/officeDocument/2006/relationships/hyperlink" Target="http://www.erikbolstad.no/postnummer-koordinatar/?postnummer=6009&amp;poststad=&#197;lesund" TargetMode="External"/><Relationship Id="rId6665" Type="http://schemas.openxmlformats.org/officeDocument/2006/relationships/hyperlink" Target="http://www.erikbolstad.no/postnummer-koordinatar/?postnummer=6421&amp;poststad=Molde" TargetMode="External"/><Relationship Id="rId7716" Type="http://schemas.openxmlformats.org/officeDocument/2006/relationships/hyperlink" Target="http://www.erikbolstad.no/postnummer-koordinatar/?postnummer=7435&amp;poststad=Trondheim" TargetMode="External"/><Relationship Id="rId9888" Type="http://schemas.openxmlformats.org/officeDocument/2006/relationships/hyperlink" Target="http://www.erikbolstad.no/postnummer-koordinatar/?postnummer=0355&amp;poststad=Oslo" TargetMode="External"/><Relationship Id="rId12869" Type="http://schemas.openxmlformats.org/officeDocument/2006/relationships/hyperlink" Target="http://www.erikbolstad.no/postnummer-koordinatar/?postnummer=6045&amp;poststad=&#197;lesund" TargetMode="External"/><Relationship Id="rId1877" Type="http://schemas.openxmlformats.org/officeDocument/2006/relationships/hyperlink" Target="http://www.erikbolstad.no/postnummer-koordinatar/?postnummer=1690&amp;poststad=Herf&#248;l" TargetMode="External"/><Relationship Id="rId2928" Type="http://schemas.openxmlformats.org/officeDocument/2006/relationships/hyperlink" Target="http://www.erikbolstad.no/postnummer-koordinatar/?postnummer=2900&amp;poststad=Fagernes" TargetMode="External"/><Relationship Id="rId14291" Type="http://schemas.openxmlformats.org/officeDocument/2006/relationships/hyperlink" Target="http://www.erikbolstad.no/postnummer-koordinatar/?postnummer=9280&amp;poststad=Troms&#248;" TargetMode="External"/><Relationship Id="rId4350" Type="http://schemas.openxmlformats.org/officeDocument/2006/relationships/hyperlink" Target="http://www.erikbolstad.no/postnummer-koordinatar/?postnummer=4139&amp;poststad=Fister" TargetMode="External"/><Relationship Id="rId5401" Type="http://schemas.openxmlformats.org/officeDocument/2006/relationships/hyperlink" Target="http://www.erikbolstad.no/postnummer-koordinatar/?postnummer=5217&amp;poststad=Hagavik" TargetMode="External"/><Relationship Id="rId8971" Type="http://schemas.openxmlformats.org/officeDocument/2006/relationships/hyperlink" Target="http://www.erikbolstad.no/postnummer-koordinatar/?postnummer=9015&amp;poststad=Troms&#248;" TargetMode="External"/><Relationship Id="rId4003" Type="http://schemas.openxmlformats.org/officeDocument/2006/relationships/hyperlink" Target="http://www.erikbolstad.no/postnummer-koordinatar/?postnummer=3848&amp;poststad=Morgedal" TargetMode="External"/><Relationship Id="rId7573" Type="http://schemas.openxmlformats.org/officeDocument/2006/relationships/hyperlink" Target="http://www.erikbolstad.no/postnummer-koordinatar/?postnummer=7327&amp;poststad=Svorkmo" TargetMode="External"/><Relationship Id="rId8624" Type="http://schemas.openxmlformats.org/officeDocument/2006/relationships/hyperlink" Target="http://www.erikbolstad.no/postnummer-koordinatar/?postnummer=8459&amp;poststad=Melbu" TargetMode="External"/><Relationship Id="rId11952" Type="http://schemas.openxmlformats.org/officeDocument/2006/relationships/hyperlink" Target="http://www.erikbolstad.no/postnummer-koordinatar/?postnummer=4348&amp;poststad=Lye" TargetMode="External"/><Relationship Id="rId6175" Type="http://schemas.openxmlformats.org/officeDocument/2006/relationships/hyperlink" Target="http://www.erikbolstad.no/postnummer-koordinatar/?postnummer=5877&amp;poststad=Bergen" TargetMode="External"/><Relationship Id="rId7226" Type="http://schemas.openxmlformats.org/officeDocument/2006/relationships/hyperlink" Target="http://www.erikbolstad.no/postnummer-koordinatar/?postnummer=6985&amp;poststad=Atl&#248;y" TargetMode="External"/><Relationship Id="rId10554" Type="http://schemas.openxmlformats.org/officeDocument/2006/relationships/hyperlink" Target="http://www.erikbolstad.no/postnummer-koordinatar/?postnummer=1596&amp;poststad=Moss" TargetMode="External"/><Relationship Id="rId11605" Type="http://schemas.openxmlformats.org/officeDocument/2006/relationships/hyperlink" Target="http://www.erikbolstad.no/postnummer-koordinatar/?postnummer=3712&amp;poststad=Skien" TargetMode="External"/><Relationship Id="rId9398" Type="http://schemas.openxmlformats.org/officeDocument/2006/relationships/hyperlink" Target="http://www.erikbolstad.no/postnummer-koordinatar/?postnummer=9450&amp;poststad=Hamnvik" TargetMode="External"/><Relationship Id="rId10207" Type="http://schemas.openxmlformats.org/officeDocument/2006/relationships/hyperlink" Target="http://www.erikbolstad.no/postnummer-koordinatar/?postnummer=0907&amp;poststad=Oslo" TargetMode="External"/><Relationship Id="rId13777" Type="http://schemas.openxmlformats.org/officeDocument/2006/relationships/hyperlink" Target="http://www.erikbolstad.no/postnummer-koordinatar/?postnummer=8003&amp;poststad=Bod&#248;" TargetMode="External"/><Relationship Id="rId2785" Type="http://schemas.openxmlformats.org/officeDocument/2006/relationships/hyperlink" Target="http://www.erikbolstad.no/postnummer-koordinatar/?postnummer=2694&amp;poststad=Skj&#229;k" TargetMode="External"/><Relationship Id="rId3836" Type="http://schemas.openxmlformats.org/officeDocument/2006/relationships/hyperlink" Target="http://www.erikbolstad.no/postnummer-koordinatar/?postnummer=3707&amp;poststad=Skien" TargetMode="External"/><Relationship Id="rId12379" Type="http://schemas.openxmlformats.org/officeDocument/2006/relationships/hyperlink" Target="http://www.erikbolstad.no/postnummer-koordinatar/?postnummer=5211&amp;poststad=Os" TargetMode="External"/><Relationship Id="rId757" Type="http://schemas.openxmlformats.org/officeDocument/2006/relationships/hyperlink" Target="http://www.erikbolstad.no/postnummer-koordinatar/?postnummer=0609&amp;poststad=Oslo" TargetMode="External"/><Relationship Id="rId1387" Type="http://schemas.openxmlformats.org/officeDocument/2006/relationships/hyperlink" Target="http://www.erikbolstad.no/postnummer-koordinatar/?postnummer=1329&amp;poststad=Lommedalen" TargetMode="External"/><Relationship Id="rId2438" Type="http://schemas.openxmlformats.org/officeDocument/2006/relationships/hyperlink" Target="http://www.erikbolstad.no/postnummer-koordinatar/?postnummer=2312&amp;poststad=Ottestad" TargetMode="External"/><Relationship Id="rId12860" Type="http://schemas.openxmlformats.org/officeDocument/2006/relationships/hyperlink" Target="http://www.erikbolstad.no/postnummer-koordinatar/?postnummer=6030&amp;poststad=Langev&#229;g" TargetMode="External"/><Relationship Id="rId93" Type="http://schemas.openxmlformats.org/officeDocument/2006/relationships/hyperlink" Target="http://www.erikbolstad.no/postnummer-koordinatar/?postnummer=0112&amp;poststad=Oslo" TargetMode="External"/><Relationship Id="rId8481" Type="http://schemas.openxmlformats.org/officeDocument/2006/relationships/hyperlink" Target="http://www.erikbolstad.no/postnummer-koordinatar/?postnummer=8294&amp;poststad=Hamar&#248;y" TargetMode="External"/><Relationship Id="rId9532" Type="http://schemas.openxmlformats.org/officeDocument/2006/relationships/hyperlink" Target="http://www.erikbolstad.no/postnummer-koordinatar/?postnummer=9610&amp;poststad=Rypefjord" TargetMode="External"/><Relationship Id="rId11462" Type="http://schemas.openxmlformats.org/officeDocument/2006/relationships/hyperlink" Target="http://www.erikbolstad.no/postnummer-koordinatar/?postnummer=3430&amp;poststad=Spikkestad" TargetMode="External"/><Relationship Id="rId12513" Type="http://schemas.openxmlformats.org/officeDocument/2006/relationships/hyperlink" Target="http://www.erikbolstad.no/postnummer-koordinatar/?postnummer=5427&amp;poststad=Urangsv&#229;g" TargetMode="External"/><Relationship Id="rId13911" Type="http://schemas.openxmlformats.org/officeDocument/2006/relationships/hyperlink" Target="http://www.erikbolstad.no/postnummer-koordinatar/?postnummer=8274&amp;poststad=Musken" TargetMode="External"/><Relationship Id="rId1521" Type="http://schemas.openxmlformats.org/officeDocument/2006/relationships/hyperlink" Target="http://www.erikbolstad.no/postnummer-koordinatar/?postnummer=1404&amp;poststad=Siggerud" TargetMode="External"/><Relationship Id="rId7083" Type="http://schemas.openxmlformats.org/officeDocument/2006/relationships/hyperlink" Target="http://www.erikbolstad.no/postnummer-koordinatar/?postnummer=6868&amp;poststad=Gaupne" TargetMode="External"/><Relationship Id="rId8134" Type="http://schemas.openxmlformats.org/officeDocument/2006/relationships/hyperlink" Target="http://www.erikbolstad.no/postnummer-koordinatar/?postnummer=7873&amp;poststad=Harran" TargetMode="External"/><Relationship Id="rId10064" Type="http://schemas.openxmlformats.org/officeDocument/2006/relationships/hyperlink" Target="http://www.erikbolstad.no/postnummer-koordinatar/?postnummer=0612&amp;poststad=Oslo" TargetMode="External"/><Relationship Id="rId11115" Type="http://schemas.openxmlformats.org/officeDocument/2006/relationships/hyperlink" Target="http://www.erikbolstad.no/postnummer-koordinatar/?postnummer=2831&amp;poststad=Raufoss" TargetMode="External"/><Relationship Id="rId3693" Type="http://schemas.openxmlformats.org/officeDocument/2006/relationships/hyperlink" Target="http://www.erikbolstad.no/postnummer-koordinatar/?postnummer=3579&amp;poststad=Torpo" TargetMode="External"/><Relationship Id="rId13287" Type="http://schemas.openxmlformats.org/officeDocument/2006/relationships/hyperlink" Target="http://www.erikbolstad.no/postnummer-koordinatar/?postnummer=6975&amp;poststad=Skilbrei" TargetMode="External"/><Relationship Id="rId2295" Type="http://schemas.openxmlformats.org/officeDocument/2006/relationships/hyperlink" Target="http://www.erikbolstad.no/postnummer-koordinatar/?postnummer=2081&amp;poststad=Eidsvoll" TargetMode="External"/><Relationship Id="rId3346" Type="http://schemas.openxmlformats.org/officeDocument/2006/relationships/hyperlink" Target="http://www.erikbolstad.no/postnummer-koordinatar/?postnummer=3220&amp;poststad=Sandefjord" TargetMode="External"/><Relationship Id="rId4744" Type="http://schemas.openxmlformats.org/officeDocument/2006/relationships/hyperlink" Target="http://www.erikbolstad.no/postnummer-koordinatar/?postnummer=4586&amp;poststad=Korshamn" TargetMode="External"/><Relationship Id="rId14338" Type="http://schemas.openxmlformats.org/officeDocument/2006/relationships/hyperlink" Target="http://www.erikbolstad.no/postnummer-koordinatar/?postnummer=9380&amp;poststad=Gryllefjord" TargetMode="External"/><Relationship Id="rId267" Type="http://schemas.openxmlformats.org/officeDocument/2006/relationships/hyperlink" Target="http://www.erikbolstad.no/postnummer-koordinatar/?postnummer=0230&amp;poststad=Oslo" TargetMode="External"/><Relationship Id="rId7967" Type="http://schemas.openxmlformats.org/officeDocument/2006/relationships/hyperlink" Target="http://www.erikbolstad.no/postnummer-koordinatar/?postnummer=7650&amp;poststad=Verdal" TargetMode="External"/><Relationship Id="rId10948" Type="http://schemas.openxmlformats.org/officeDocument/2006/relationships/hyperlink" Target="http://www.erikbolstad.no/postnummer-koordinatar/?postnummer=2406&amp;poststad=Elverum" TargetMode="External"/><Relationship Id="rId6569" Type="http://schemas.openxmlformats.org/officeDocument/2006/relationships/hyperlink" Target="http://www.erikbolstad.no/postnummer-koordinatar/?postnummer=6281&amp;poststad=S&#248;vik" TargetMode="External"/><Relationship Id="rId12370" Type="http://schemas.openxmlformats.org/officeDocument/2006/relationships/hyperlink" Target="http://www.erikbolstad.no/postnummer-koordinatar/?postnummer=5200&amp;poststad=Os" TargetMode="External"/><Relationship Id="rId13421" Type="http://schemas.openxmlformats.org/officeDocument/2006/relationships/hyperlink" Target="http://www.erikbolstad.no/postnummer-koordinatar/?postnummer=7232&amp;poststad=Lundamo" TargetMode="External"/><Relationship Id="rId9042" Type="http://schemas.openxmlformats.org/officeDocument/2006/relationships/hyperlink" Target="http://www.erikbolstad.no/postnummer-koordinatar/?postnummer=9105&amp;poststad=Kval&#248;ya" TargetMode="External"/><Relationship Id="rId12023" Type="http://schemas.openxmlformats.org/officeDocument/2006/relationships/hyperlink" Target="http://www.erikbolstad.no/postnummer-koordinatar/?postnummer=4515&amp;poststad=Mandal" TargetMode="External"/><Relationship Id="rId401" Type="http://schemas.openxmlformats.org/officeDocument/2006/relationships/hyperlink" Target="http://www.erikbolstad.no/postnummer-koordinatar/?postnummer=0350&amp;poststad=Oslo" TargetMode="External"/><Relationship Id="rId1031" Type="http://schemas.openxmlformats.org/officeDocument/2006/relationships/hyperlink" Target="http://www.erikbolstad.no/postnummer-koordinatar/?postnummer=0883&amp;poststad=Oslo" TargetMode="External"/><Relationship Id="rId5652" Type="http://schemas.openxmlformats.org/officeDocument/2006/relationships/hyperlink" Target="http://www.erikbolstad.no/postnummer-koordinatar/?postnummer=5417&amp;poststad=Stord" TargetMode="External"/><Relationship Id="rId6703" Type="http://schemas.openxmlformats.org/officeDocument/2006/relationships/hyperlink" Target="http://www.erikbolstad.no/postnummer-koordinatar/?postnummer=6455&amp;poststad=Kortgarden" TargetMode="External"/><Relationship Id="rId14195" Type="http://schemas.openxmlformats.org/officeDocument/2006/relationships/hyperlink" Target="http://www.erikbolstad.no/postnummer-koordinatar/?postnummer=9064&amp;poststad=Svensby" TargetMode="External"/><Relationship Id="rId4254" Type="http://schemas.openxmlformats.org/officeDocument/2006/relationships/hyperlink" Target="http://www.erikbolstad.no/postnummer-koordinatar/?postnummer=4056&amp;poststad=Tananger" TargetMode="External"/><Relationship Id="rId5305" Type="http://schemas.openxmlformats.org/officeDocument/2006/relationships/hyperlink" Target="http://www.erikbolstad.no/postnummer-koordinatar/?postnummer=5132&amp;poststad=Nyborg" TargetMode="External"/><Relationship Id="rId7477" Type="http://schemas.openxmlformats.org/officeDocument/2006/relationships/hyperlink" Target="http://www.erikbolstad.no/postnummer-koordinatar/?postnummer=7232&amp;poststad=Lundamo" TargetMode="External"/><Relationship Id="rId8528" Type="http://schemas.openxmlformats.org/officeDocument/2006/relationships/hyperlink" Target="http://www.erikbolstad.no/postnummer-koordinatar/?postnummer=8352&amp;poststad=Sennesvik" TargetMode="External"/><Relationship Id="rId8875" Type="http://schemas.openxmlformats.org/officeDocument/2006/relationships/hyperlink" Target="http://www.erikbolstad.no/postnummer-koordinatar/?postnummer=8813&amp;poststad=Kopardal" TargetMode="External"/><Relationship Id="rId9926" Type="http://schemas.openxmlformats.org/officeDocument/2006/relationships/hyperlink" Target="http://www.erikbolstad.no/postnummer-koordinatar/?postnummer=0410&amp;poststad=Oslo" TargetMode="External"/><Relationship Id="rId11856" Type="http://schemas.openxmlformats.org/officeDocument/2006/relationships/hyperlink" Target="http://www.erikbolstad.no/postnummer-koordinatar/?postnummer=4137&amp;poststad=&#197;rdal%20i%20Ryfylke" TargetMode="External"/><Relationship Id="rId12907" Type="http://schemas.openxmlformats.org/officeDocument/2006/relationships/hyperlink" Target="http://www.erikbolstad.no/postnummer-koordinatar/?postnummer=6102&amp;poststad=Volda" TargetMode="External"/><Relationship Id="rId1915" Type="http://schemas.openxmlformats.org/officeDocument/2006/relationships/hyperlink" Target="http://www.erikbolstad.no/postnummer-koordinatar/?postnummer=1720&amp;poststad=Gre&#229;ker" TargetMode="External"/><Relationship Id="rId6079" Type="http://schemas.openxmlformats.org/officeDocument/2006/relationships/hyperlink" Target="http://www.erikbolstad.no/postnummer-koordinatar/?postnummer=5805&amp;poststad=Bergen" TargetMode="External"/><Relationship Id="rId10458" Type="http://schemas.openxmlformats.org/officeDocument/2006/relationships/hyperlink" Target="http://www.erikbolstad.no/postnummer-koordinatar/?postnummer=1419&amp;poststad=Oppeg&#229;rd" TargetMode="External"/><Relationship Id="rId11509" Type="http://schemas.openxmlformats.org/officeDocument/2006/relationships/hyperlink" Target="http://www.erikbolstad.no/postnummer-koordinatar/?postnummer=3531&amp;poststad=Krokkleiva" TargetMode="External"/><Relationship Id="rId2689" Type="http://schemas.openxmlformats.org/officeDocument/2006/relationships/hyperlink" Target="http://www.erikbolstad.no/postnummer-koordinatar/?postnummer=2633&amp;poststad=F&#229;vang" TargetMode="External"/><Relationship Id="rId6560" Type="http://schemas.openxmlformats.org/officeDocument/2006/relationships/hyperlink" Target="http://www.erikbolstad.no/postnummer-koordinatar/?postnummer=6264&amp;poststad=Tennfjord" TargetMode="External"/><Relationship Id="rId7611" Type="http://schemas.openxmlformats.org/officeDocument/2006/relationships/hyperlink" Target="http://www.erikbolstad.no/postnummer-koordinatar/?postnummer=7357&amp;poststad=Skaun" TargetMode="External"/><Relationship Id="rId5162" Type="http://schemas.openxmlformats.org/officeDocument/2006/relationships/hyperlink" Target="http://www.erikbolstad.no/postnummer-koordinatar/?postnummer=5008&amp;poststad=Bergen" TargetMode="External"/><Relationship Id="rId6213" Type="http://schemas.openxmlformats.org/officeDocument/2006/relationships/hyperlink" Target="http://www.erikbolstad.no/postnummer-koordinatar/?postnummer=5906&amp;poststad=Frekhaug" TargetMode="External"/><Relationship Id="rId9783" Type="http://schemas.openxmlformats.org/officeDocument/2006/relationships/hyperlink" Target="http://www.erikbolstad.no/postnummer-koordinatar/?postnummer=0178&amp;poststad=Oslo" TargetMode="External"/><Relationship Id="rId1772" Type="http://schemas.openxmlformats.org/officeDocument/2006/relationships/hyperlink" Target="http://www.erikbolstad.no/postnummer-koordinatar/?postnummer=1612&amp;poststad=Fredrikstad" TargetMode="External"/><Relationship Id="rId8385" Type="http://schemas.openxmlformats.org/officeDocument/2006/relationships/hyperlink" Target="http://www.erikbolstad.no/postnummer-koordinatar/?postnummer=8195&amp;poststad=Gjer&#248;y" TargetMode="External"/><Relationship Id="rId9436" Type="http://schemas.openxmlformats.org/officeDocument/2006/relationships/hyperlink" Target="http://www.erikbolstad.no/postnummer-koordinatar/?postnummer=9489&amp;poststad=Harstad" TargetMode="External"/><Relationship Id="rId11366" Type="http://schemas.openxmlformats.org/officeDocument/2006/relationships/hyperlink" Target="http://www.erikbolstad.no/postnummer-koordinatar/?postnummer=3231&amp;poststad=Sandefjord" TargetMode="External"/><Relationship Id="rId12764" Type="http://schemas.openxmlformats.org/officeDocument/2006/relationships/hyperlink" Target="http://www.erikbolstad.no/postnummer-koordinatar/?postnummer=5868&amp;poststad=Bergen" TargetMode="External"/><Relationship Id="rId13815" Type="http://schemas.openxmlformats.org/officeDocument/2006/relationships/hyperlink" Target="http://www.erikbolstad.no/postnummer-koordinatar/?postnummer=8070&amp;poststad=Bod&#248;" TargetMode="External"/><Relationship Id="rId1425" Type="http://schemas.openxmlformats.org/officeDocument/2006/relationships/hyperlink" Target="http://www.erikbolstad.no/postnummer-koordinatar/?postnummer=1351&amp;poststad=Rud" TargetMode="External"/><Relationship Id="rId2823" Type="http://schemas.openxmlformats.org/officeDocument/2006/relationships/hyperlink" Target="http://www.erikbolstad.no/postnummer-koordinatar/?postnummer=2802&amp;poststad=Gj&#248;vik" TargetMode="External"/><Relationship Id="rId8038" Type="http://schemas.openxmlformats.org/officeDocument/2006/relationships/hyperlink" Target="http://www.erikbolstad.no/postnummer-koordinatar/?postnummer=7728&amp;poststad=Steinkjer%20(ikkje%20i%20bruk)" TargetMode="External"/><Relationship Id="rId11019" Type="http://schemas.openxmlformats.org/officeDocument/2006/relationships/hyperlink" Target="http://www.erikbolstad.no/postnummer-koordinatar/?postnummer=2619&amp;poststad=Lillehammer" TargetMode="External"/><Relationship Id="rId12417" Type="http://schemas.openxmlformats.org/officeDocument/2006/relationships/hyperlink" Target="http://www.erikbolstad.no/postnummer-koordinatar/?postnummer=5265&amp;poststad=Ytre%20Arna" TargetMode="External"/><Relationship Id="rId4995" Type="http://schemas.openxmlformats.org/officeDocument/2006/relationships/hyperlink" Target="http://www.erikbolstad.no/postnummer-koordinatar/?postnummer=4821&amp;poststad=Rykene" TargetMode="External"/><Relationship Id="rId2199" Type="http://schemas.openxmlformats.org/officeDocument/2006/relationships/hyperlink" Target="http://www.erikbolstad.no/postnummer-koordinatar/?postnummer=2015&amp;poststad=Leirsund" TargetMode="External"/><Relationship Id="rId3597" Type="http://schemas.openxmlformats.org/officeDocument/2006/relationships/hyperlink" Target="http://www.erikbolstad.no/postnummer-koordinatar/?postnummer=3491&amp;poststad=Klokkarstua" TargetMode="External"/><Relationship Id="rId4648" Type="http://schemas.openxmlformats.org/officeDocument/2006/relationships/hyperlink" Target="http://www.erikbolstad.no/postnummer-koordinatar/?postnummer=4473&amp;poststad=Kvinlog" TargetMode="External"/><Relationship Id="rId6070" Type="http://schemas.openxmlformats.org/officeDocument/2006/relationships/hyperlink" Target="http://www.erikbolstad.no/postnummer-koordinatar/?postnummer=5786&amp;poststad=Eidfjord" TargetMode="External"/><Relationship Id="rId11500" Type="http://schemas.openxmlformats.org/officeDocument/2006/relationships/hyperlink" Target="http://www.erikbolstad.no/postnummer-koordinatar/?postnummer=3521&amp;poststad=Jevnaker" TargetMode="External"/><Relationship Id="rId7121" Type="http://schemas.openxmlformats.org/officeDocument/2006/relationships/hyperlink" Target="http://www.erikbolstad.no/postnummer-koordinatar/?postnummer=6893&amp;poststad=Vik%20i%20Sogn" TargetMode="External"/><Relationship Id="rId10102" Type="http://schemas.openxmlformats.org/officeDocument/2006/relationships/hyperlink" Target="http://www.erikbolstad.no/postnummer-koordinatar/?postnummer=0672&amp;poststad=Oslo" TargetMode="External"/><Relationship Id="rId13672" Type="http://schemas.openxmlformats.org/officeDocument/2006/relationships/hyperlink" Target="http://www.erikbolstad.no/postnummer-koordinatar/?postnummer=7656&amp;poststad=Verdal" TargetMode="External"/><Relationship Id="rId2680" Type="http://schemas.openxmlformats.org/officeDocument/2006/relationships/hyperlink" Target="http://www.erikbolstad.no/postnummer-koordinatar/?postnummer=2626&amp;poststad=Lillehammer" TargetMode="External"/><Relationship Id="rId3731" Type="http://schemas.openxmlformats.org/officeDocument/2006/relationships/hyperlink" Target="http://www.erikbolstad.no/postnummer-koordinatar/?postnummer=3615&amp;poststad=Kongsberg" TargetMode="External"/><Relationship Id="rId9293" Type="http://schemas.openxmlformats.org/officeDocument/2006/relationships/hyperlink" Target="http://www.erikbolstad.no/postnummer-koordinatar/?postnummer=9357&amp;poststad=Tennevoll" TargetMode="External"/><Relationship Id="rId12274" Type="http://schemas.openxmlformats.org/officeDocument/2006/relationships/hyperlink" Target="http://www.erikbolstad.no/postnummer-koordinatar/?postnummer=5019&amp;poststad=Bergen" TargetMode="External"/><Relationship Id="rId13325" Type="http://schemas.openxmlformats.org/officeDocument/2006/relationships/hyperlink" Target="http://www.erikbolstad.no/postnummer-koordinatar/?postnummer=7028&amp;poststad=Trondheim" TargetMode="External"/><Relationship Id="rId652" Type="http://schemas.openxmlformats.org/officeDocument/2006/relationships/hyperlink" Target="http://www.erikbolstad.no/postnummer-koordinatar/?postnummer=0554&amp;poststad=Oslo" TargetMode="External"/><Relationship Id="rId1282" Type="http://schemas.openxmlformats.org/officeDocument/2006/relationships/hyperlink" Target="http://www.erikbolstad.no/postnummer-koordinatar/?postnummer=1253&amp;poststad=Oslo" TargetMode="External"/><Relationship Id="rId2333" Type="http://schemas.openxmlformats.org/officeDocument/2006/relationships/hyperlink" Target="http://www.erikbolstad.no/postnummer-koordinatar/?postnummer=2162&amp;poststad=Br&#229;rud" TargetMode="External"/><Relationship Id="rId305" Type="http://schemas.openxmlformats.org/officeDocument/2006/relationships/hyperlink" Target="http://www.erikbolstad.no/postnummer-koordinatar/?postnummer=0263&amp;poststad=Oslo" TargetMode="External"/><Relationship Id="rId5556" Type="http://schemas.openxmlformats.org/officeDocument/2006/relationships/hyperlink" Target="http://www.erikbolstad.no/postnummer-koordinatar/?postnummer=5345&amp;poststad=Knarrevik" TargetMode="External"/><Relationship Id="rId6607" Type="http://schemas.openxmlformats.org/officeDocument/2006/relationships/hyperlink" Target="http://www.erikbolstad.no/postnummer-koordinatar/?postnummer=6386&amp;poststad=M&#229;ndalen" TargetMode="External"/><Relationship Id="rId6954" Type="http://schemas.openxmlformats.org/officeDocument/2006/relationships/hyperlink" Target="http://www.erikbolstad.no/postnummer-koordinatar/?postnummer=6761&amp;poststad=Hornindal" TargetMode="External"/><Relationship Id="rId14099" Type="http://schemas.openxmlformats.org/officeDocument/2006/relationships/hyperlink" Target="http://www.erikbolstad.no/postnummer-koordinatar/?postnummer=8735&amp;poststad=Stokkv&#229;gen" TargetMode="External"/><Relationship Id="rId4158" Type="http://schemas.openxmlformats.org/officeDocument/2006/relationships/hyperlink" Target="http://www.erikbolstad.no/postnummer-koordinatar/?postnummer=4003&amp;poststad=Stavanger" TargetMode="External"/><Relationship Id="rId5209" Type="http://schemas.openxmlformats.org/officeDocument/2006/relationships/hyperlink" Target="http://www.erikbolstad.no/postnummer-koordinatar/?postnummer=5041&amp;poststad=Bergen" TargetMode="External"/><Relationship Id="rId8779" Type="http://schemas.openxmlformats.org/officeDocument/2006/relationships/hyperlink" Target="http://www.erikbolstad.no/postnummer-koordinatar/?postnummer=8654&amp;poststad=Mosj&#248;en" TargetMode="External"/><Relationship Id="rId11010" Type="http://schemas.openxmlformats.org/officeDocument/2006/relationships/hyperlink" Target="http://www.erikbolstad.no/postnummer-koordinatar/?postnummer=2610&amp;poststad=Mesnali" TargetMode="External"/><Relationship Id="rId1819" Type="http://schemas.openxmlformats.org/officeDocument/2006/relationships/hyperlink" Target="http://www.erikbolstad.no/postnummer-koordinatar/?postnummer=1641&amp;poststad=R&#229;de" TargetMode="External"/><Relationship Id="rId13182" Type="http://schemas.openxmlformats.org/officeDocument/2006/relationships/hyperlink" Target="http://www.erikbolstad.no/postnummer-koordinatar/?postnummer=6800&amp;poststad=F&#248;rde" TargetMode="External"/><Relationship Id="rId14233" Type="http://schemas.openxmlformats.org/officeDocument/2006/relationships/hyperlink" Target="http://www.erikbolstad.no/postnummer-koordinatar/?postnummer=9161&amp;poststad=Burfjord" TargetMode="External"/><Relationship Id="rId2190" Type="http://schemas.openxmlformats.org/officeDocument/2006/relationships/hyperlink" Target="http://www.erikbolstad.no/postnummer-koordinatar/?postnummer=2010&amp;poststad=Str&#248;mmen" TargetMode="External"/><Relationship Id="rId3241" Type="http://schemas.openxmlformats.org/officeDocument/2006/relationships/hyperlink" Target="http://www.erikbolstad.no/postnummer-koordinatar/?postnummer=3165&amp;poststad=Tj&#248;me" TargetMode="External"/><Relationship Id="rId7862" Type="http://schemas.openxmlformats.org/officeDocument/2006/relationships/hyperlink" Target="http://www.erikbolstad.no/postnummer-koordinatar/?postnummer=7509&amp;poststad=Stj&#248;rdal" TargetMode="External"/><Relationship Id="rId8913" Type="http://schemas.openxmlformats.org/officeDocument/2006/relationships/hyperlink" Target="http://www.erikbolstad.no/postnummer-koordinatar/?postnummer=8900&amp;poststad=Br&#248;nn&#248;ysund" TargetMode="External"/><Relationship Id="rId162" Type="http://schemas.openxmlformats.org/officeDocument/2006/relationships/hyperlink" Target="http://www.erikbolstad.no/postnummer-koordinatar/?postnummer=0157&amp;poststad=Oslo" TargetMode="External"/><Relationship Id="rId6464" Type="http://schemas.openxmlformats.org/officeDocument/2006/relationships/hyperlink" Target="http://www.erikbolstad.no/postnummer-koordinatar/?postnummer=6133&amp;poststad=Lauvstad" TargetMode="External"/><Relationship Id="rId7515" Type="http://schemas.openxmlformats.org/officeDocument/2006/relationships/hyperlink" Target="http://www.erikbolstad.no/postnummer-koordinatar/?postnummer=7261&amp;poststad=Sistranda" TargetMode="External"/><Relationship Id="rId10843" Type="http://schemas.openxmlformats.org/officeDocument/2006/relationships/hyperlink" Target="http://www.erikbolstad.no/postnummer-koordinatar/?postnummer=2133&amp;poststad=Gardvik" TargetMode="External"/><Relationship Id="rId5066" Type="http://schemas.openxmlformats.org/officeDocument/2006/relationships/hyperlink" Target="http://www.erikbolstad.no/postnummer-koordinatar/?postnummer=4869&amp;poststad=D&#248;lemo" TargetMode="External"/><Relationship Id="rId6117" Type="http://schemas.openxmlformats.org/officeDocument/2006/relationships/hyperlink" Target="http://www.erikbolstad.no/postnummer-koordinatar/?postnummer=5825&amp;poststad=Bergen" TargetMode="External"/><Relationship Id="rId9687" Type="http://schemas.openxmlformats.org/officeDocument/2006/relationships/hyperlink" Target="http://www.erikbolstad.no/postnummer-koordinatar/?postnummer=0016&amp;poststad=Oslo%20(ikkje%20i%20bruk)" TargetMode="External"/><Relationship Id="rId8289" Type="http://schemas.openxmlformats.org/officeDocument/2006/relationships/hyperlink" Target="http://www.erikbolstad.no/postnummer-koordinatar/?postnummer=8089&amp;poststad=Bod&#248;" TargetMode="External"/><Relationship Id="rId12668" Type="http://schemas.openxmlformats.org/officeDocument/2006/relationships/hyperlink" Target="http://www.erikbolstad.no/postnummer-koordinatar/?postnummer=5708&amp;poststad=Voss" TargetMode="External"/><Relationship Id="rId13719" Type="http://schemas.openxmlformats.org/officeDocument/2006/relationships/hyperlink" Target="http://www.erikbolstad.no/postnummer-koordinatar/?postnummer=7760&amp;poststad=Sn&#229;sa" TargetMode="External"/><Relationship Id="rId1676" Type="http://schemas.openxmlformats.org/officeDocument/2006/relationships/hyperlink" Target="http://www.erikbolstad.no/postnummer-koordinatar/?postnummer=1519&amp;poststad=Moss" TargetMode="External"/><Relationship Id="rId2727" Type="http://schemas.openxmlformats.org/officeDocument/2006/relationships/hyperlink" Target="http://www.erikbolstad.no/postnummer-koordinatar/?postnummer=2658&amp;poststad=Espedalen" TargetMode="External"/><Relationship Id="rId14090" Type="http://schemas.openxmlformats.org/officeDocument/2006/relationships/hyperlink" Target="http://www.erikbolstad.no/postnummer-koordinatar/?postnummer=8701&amp;poststad=Nesna" TargetMode="External"/><Relationship Id="rId1329" Type="http://schemas.openxmlformats.org/officeDocument/2006/relationships/hyperlink" Target="http://www.erikbolstad.no/postnummer-koordinatar/?postnummer=1290&amp;poststad=Oslo" TargetMode="External"/><Relationship Id="rId4899" Type="http://schemas.openxmlformats.org/officeDocument/2006/relationships/hyperlink" Target="http://www.erikbolstad.no/postnummer-koordinatar/?postnummer=4697&amp;poststad=Kristiansand%20S" TargetMode="External"/><Relationship Id="rId5200" Type="http://schemas.openxmlformats.org/officeDocument/2006/relationships/hyperlink" Target="http://www.erikbolstad.no/postnummer-koordinatar/?postnummer=5035&amp;poststad=Bergen" TargetMode="External"/><Relationship Id="rId8770" Type="http://schemas.openxmlformats.org/officeDocument/2006/relationships/hyperlink" Target="http://www.erikbolstad.no/postnummer-koordinatar/?postnummer=8646&amp;poststad=Korgen" TargetMode="External"/><Relationship Id="rId9821" Type="http://schemas.openxmlformats.org/officeDocument/2006/relationships/hyperlink" Target="http://www.erikbolstad.no/postnummer-koordinatar/?postnummer=0246&amp;poststad=Oslo%20(ikkje%20i%20bruk)" TargetMode="External"/><Relationship Id="rId11751" Type="http://schemas.openxmlformats.org/officeDocument/2006/relationships/hyperlink" Target="http://www.erikbolstad.no/postnummer-koordinatar/?postnummer=3991&amp;poststad=Brevik" TargetMode="External"/><Relationship Id="rId12802" Type="http://schemas.openxmlformats.org/officeDocument/2006/relationships/hyperlink" Target="http://www.erikbolstad.no/postnummer-koordinatar/?postnummer=5937&amp;poststad=B&#248;v&#229;gen" TargetMode="External"/><Relationship Id="rId35" Type="http://schemas.openxmlformats.org/officeDocument/2006/relationships/hyperlink" Target="http://www.erikbolstad.no/postnummer-koordinatar/?postnummer=0031&amp;poststad=Oslo" TargetMode="External"/><Relationship Id="rId1810" Type="http://schemas.openxmlformats.org/officeDocument/2006/relationships/hyperlink" Target="http://www.erikbolstad.no/postnummer-koordinatar/?postnummer=1636&amp;poststad=Gamle%20Fredrikstad" TargetMode="External"/><Relationship Id="rId7372" Type="http://schemas.openxmlformats.org/officeDocument/2006/relationships/hyperlink" Target="http://www.erikbolstad.no/postnummer-koordinatar/?postnummer=7092&amp;poststad=Tiller" TargetMode="External"/><Relationship Id="rId8423" Type="http://schemas.openxmlformats.org/officeDocument/2006/relationships/hyperlink" Target="http://www.erikbolstad.no/postnummer-koordinatar/?postnummer=8220&amp;poststad=R&#248;svik" TargetMode="External"/><Relationship Id="rId10353" Type="http://schemas.openxmlformats.org/officeDocument/2006/relationships/hyperlink" Target="http://www.erikbolstad.no/postnummer-koordinatar/?postnummer=1302&amp;poststad=Sandvika" TargetMode="External"/><Relationship Id="rId11404" Type="http://schemas.openxmlformats.org/officeDocument/2006/relationships/hyperlink" Target="http://www.erikbolstad.no/postnummer-koordinatar/?postnummer=3271&amp;poststad=Larvik" TargetMode="External"/><Relationship Id="rId3982" Type="http://schemas.openxmlformats.org/officeDocument/2006/relationships/hyperlink" Target="http://www.erikbolstad.no/postnummer-koordinatar/?postnummer=3825&amp;poststad=Lunde" TargetMode="External"/><Relationship Id="rId7025" Type="http://schemas.openxmlformats.org/officeDocument/2006/relationships/hyperlink" Target="http://www.erikbolstad.no/postnummer-koordinatar/?postnummer=6813&amp;poststad=F&#248;rde" TargetMode="External"/><Relationship Id="rId10006" Type="http://schemas.openxmlformats.org/officeDocument/2006/relationships/hyperlink" Target="http://www.erikbolstad.no/postnummer-koordinatar/?postnummer=0552&amp;poststad=Oslo" TargetMode="External"/><Relationship Id="rId13576" Type="http://schemas.openxmlformats.org/officeDocument/2006/relationships/hyperlink" Target="http://www.erikbolstad.no/postnummer-koordinatar/?postnummer=7472&amp;poststad=Trondheim" TargetMode="External"/><Relationship Id="rId2584" Type="http://schemas.openxmlformats.org/officeDocument/2006/relationships/hyperlink" Target="http://www.erikbolstad.no/postnummer-koordinatar/?postnummer=2446&amp;poststad=Elg&#229;" TargetMode="External"/><Relationship Id="rId3635" Type="http://schemas.openxmlformats.org/officeDocument/2006/relationships/hyperlink" Target="http://www.erikbolstad.no/postnummer-koordinatar/?postnummer=3521&amp;poststad=Jevnaker" TargetMode="External"/><Relationship Id="rId9197" Type="http://schemas.openxmlformats.org/officeDocument/2006/relationships/hyperlink" Target="http://www.erikbolstad.no/postnummer-koordinatar/?postnummer=9270&amp;poststad=Troms&#248;" TargetMode="External"/><Relationship Id="rId12178" Type="http://schemas.openxmlformats.org/officeDocument/2006/relationships/hyperlink" Target="http://www.erikbolstad.no/postnummer-koordinatar/?postnummer=4818&amp;poststad=F&#230;rvik" TargetMode="External"/><Relationship Id="rId13229" Type="http://schemas.openxmlformats.org/officeDocument/2006/relationships/hyperlink" Target="http://www.erikbolstad.no/postnummer-koordinatar/?postnummer=6873&amp;poststad=Marifj&#248;ra" TargetMode="External"/><Relationship Id="rId556" Type="http://schemas.openxmlformats.org/officeDocument/2006/relationships/hyperlink" Target="http://www.erikbolstad.no/postnummer-koordinatar/?postnummer=0473&amp;poststad=Oslo" TargetMode="External"/><Relationship Id="rId1186" Type="http://schemas.openxmlformats.org/officeDocument/2006/relationships/hyperlink" Target="http://www.erikbolstad.no/postnummer-koordinatar/?postnummer=1089&amp;poststad=Oslo" TargetMode="External"/><Relationship Id="rId2237" Type="http://schemas.openxmlformats.org/officeDocument/2006/relationships/hyperlink" Target="http://www.erikbolstad.no/postnummer-koordinatar/?postnummer=2035&amp;poststad=Holter" TargetMode="External"/><Relationship Id="rId209" Type="http://schemas.openxmlformats.org/officeDocument/2006/relationships/hyperlink" Target="http://www.erikbolstad.no/postnummer-koordinatar/?postnummer=0182&amp;poststad=Oslo" TargetMode="External"/><Relationship Id="rId6858" Type="http://schemas.openxmlformats.org/officeDocument/2006/relationships/hyperlink" Target="http://www.erikbolstad.no/postnummer-koordinatar/?postnummer=6657&amp;poststad=Rindal" TargetMode="External"/><Relationship Id="rId7909" Type="http://schemas.openxmlformats.org/officeDocument/2006/relationships/hyperlink" Target="http://www.erikbolstad.no/postnummer-koordinatar/?postnummer=7581&amp;poststad=Selbu" TargetMode="External"/><Relationship Id="rId8280" Type="http://schemas.openxmlformats.org/officeDocument/2006/relationships/hyperlink" Target="http://www.erikbolstad.no/postnummer-koordinatar/?postnummer=8079&amp;poststad=Bod&#248;" TargetMode="External"/><Relationship Id="rId13710" Type="http://schemas.openxmlformats.org/officeDocument/2006/relationships/hyperlink" Target="http://www.erikbolstad.no/postnummer-koordinatar/?postnummer=7739&amp;poststad=Beitstad" TargetMode="External"/><Relationship Id="rId9331" Type="http://schemas.openxmlformats.org/officeDocument/2006/relationships/hyperlink" Target="http://www.erikbolstad.no/postnummer-koordinatar/?postnummer=9392&amp;poststad=Stonglandseidet" TargetMode="External"/><Relationship Id="rId11261" Type="http://schemas.openxmlformats.org/officeDocument/2006/relationships/hyperlink" Target="http://www.erikbolstad.no/postnummer-koordinatar/?postnummer=3115&amp;poststad=T&#248;nsberg" TargetMode="External"/><Relationship Id="rId12312" Type="http://schemas.openxmlformats.org/officeDocument/2006/relationships/hyperlink" Target="http://www.erikbolstad.no/postnummer-koordinatar/?postnummer=5097&amp;poststad=Bergen" TargetMode="External"/><Relationship Id="rId1320" Type="http://schemas.openxmlformats.org/officeDocument/2006/relationships/hyperlink" Target="http://www.erikbolstad.no/postnummer-koordinatar/?postnummer=1281&amp;poststad=Oslo" TargetMode="External"/><Relationship Id="rId4890" Type="http://schemas.openxmlformats.org/officeDocument/2006/relationships/hyperlink" Target="http://www.erikbolstad.no/postnummer-koordinatar/?postnummer=4691&amp;poststad=Kristiansand%20S" TargetMode="External"/><Relationship Id="rId5941" Type="http://schemas.openxmlformats.org/officeDocument/2006/relationships/hyperlink" Target="http://www.erikbolstad.no/postnummer-koordinatar/?postnummer=5685&amp;poststad=Uggdal" TargetMode="External"/><Relationship Id="rId14484" Type="http://schemas.openxmlformats.org/officeDocument/2006/relationships/hyperlink" Target="http://www.erikbolstad.no/postnummer-koordinatar/?postnummer=9764&amp;poststad=Nordkapp" TargetMode="External"/><Relationship Id="rId3492" Type="http://schemas.openxmlformats.org/officeDocument/2006/relationships/hyperlink" Target="http://www.erikbolstad.no/postnummer-koordinatar/?postnummer=3340&amp;poststad=&#197;mot" TargetMode="External"/><Relationship Id="rId4543" Type="http://schemas.openxmlformats.org/officeDocument/2006/relationships/hyperlink" Target="http://www.erikbolstad.no/postnummer-koordinatar/?postnummer=4352&amp;poststad=Kleppe" TargetMode="External"/><Relationship Id="rId13086" Type="http://schemas.openxmlformats.org/officeDocument/2006/relationships/hyperlink" Target="http://www.erikbolstad.no/postnummer-koordinatar/?postnummer=6610&amp;poststad=&#216;ksendal" TargetMode="External"/><Relationship Id="rId14137" Type="http://schemas.openxmlformats.org/officeDocument/2006/relationships/hyperlink" Target="http://www.erikbolstad.no/postnummer-koordinatar/?postnummer=8892&amp;poststad=Sund&#248;y" TargetMode="External"/><Relationship Id="rId2094" Type="http://schemas.openxmlformats.org/officeDocument/2006/relationships/hyperlink" Target="http://www.erikbolstad.no/postnummer-koordinatar/?postnummer=1867&amp;poststad=B&#229;stad" TargetMode="External"/><Relationship Id="rId3145" Type="http://schemas.openxmlformats.org/officeDocument/2006/relationships/hyperlink" Target="http://www.erikbolstad.no/postnummer-koordinatar/?postnummer=3109&amp;poststad=T&#248;nsberg" TargetMode="External"/><Relationship Id="rId7766" Type="http://schemas.openxmlformats.org/officeDocument/2006/relationships/hyperlink" Target="http://www.erikbolstad.no/postnummer-koordinatar/?postnummer=7461&amp;poststad=Trondheim" TargetMode="External"/><Relationship Id="rId8817" Type="http://schemas.openxmlformats.org/officeDocument/2006/relationships/hyperlink" Target="http://www.erikbolstad.no/postnummer-koordinatar/?postnummer=8720&amp;poststad=Vikholmen" TargetMode="External"/><Relationship Id="rId6368" Type="http://schemas.openxmlformats.org/officeDocument/2006/relationships/hyperlink" Target="http://www.erikbolstad.no/postnummer-koordinatar/?postnummer=6040&amp;poststad=Vigra" TargetMode="External"/><Relationship Id="rId7419" Type="http://schemas.openxmlformats.org/officeDocument/2006/relationships/hyperlink" Target="http://www.erikbolstad.no/postnummer-koordinatar/?postnummer=7153&amp;poststad=Garten" TargetMode="External"/><Relationship Id="rId10747" Type="http://schemas.openxmlformats.org/officeDocument/2006/relationships/hyperlink" Target="http://www.erikbolstad.no/postnummer-koordinatar/?postnummer=1917&amp;poststad=Ytre%20Enebakk" TargetMode="External"/><Relationship Id="rId13220" Type="http://schemas.openxmlformats.org/officeDocument/2006/relationships/hyperlink" Target="http://www.erikbolstad.no/postnummer-koordinatar/?postnummer=6859&amp;poststad=Slinde" TargetMode="External"/><Relationship Id="rId200" Type="http://schemas.openxmlformats.org/officeDocument/2006/relationships/hyperlink" Target="http://www.erikbolstad.no/postnummer-koordinatar/?postnummer=0177&amp;poststad=Oslo" TargetMode="External"/><Relationship Id="rId2978" Type="http://schemas.openxmlformats.org/officeDocument/2006/relationships/hyperlink" Target="http://www.erikbolstad.no/postnummer-koordinatar/?postnummer=2974&amp;poststad=Vang%20i%20Valdres" TargetMode="External"/><Relationship Id="rId7900" Type="http://schemas.openxmlformats.org/officeDocument/2006/relationships/hyperlink" Target="http://www.erikbolstad.no/postnummer-koordinatar/?postnummer=7562&amp;poststad=Saksvik" TargetMode="External"/><Relationship Id="rId5451" Type="http://schemas.openxmlformats.org/officeDocument/2006/relationships/hyperlink" Target="http://www.erikbolstad.no/postnummer-koordinatar/?postnummer=5254&amp;poststad=Sandsli" TargetMode="External"/><Relationship Id="rId6502" Type="http://schemas.openxmlformats.org/officeDocument/2006/relationships/hyperlink" Target="http://www.erikbolstad.no/postnummer-koordinatar/?postnummer=6166&amp;poststad=S&#230;b&#248;" TargetMode="External"/><Relationship Id="rId4053" Type="http://schemas.openxmlformats.org/officeDocument/2006/relationships/hyperlink" Target="http://www.erikbolstad.no/postnummer-koordinatar/?postnummer=3906&amp;poststad=Porsgrunn" TargetMode="External"/><Relationship Id="rId5104" Type="http://schemas.openxmlformats.org/officeDocument/2006/relationships/hyperlink" Target="http://www.erikbolstad.no/postnummer-koordinatar/?postnummer=4900&amp;poststad=Tvedestrand" TargetMode="External"/><Relationship Id="rId8674" Type="http://schemas.openxmlformats.org/officeDocument/2006/relationships/hyperlink" Target="http://www.erikbolstad.no/postnummer-koordinatar/?postnummer=8514&amp;poststad=Narvik" TargetMode="External"/><Relationship Id="rId9725" Type="http://schemas.openxmlformats.org/officeDocument/2006/relationships/hyperlink" Target="http://www.erikbolstad.no/postnummer-koordinatar/?postnummer=0107&amp;poststad=Oslo" TargetMode="External"/><Relationship Id="rId11655" Type="http://schemas.openxmlformats.org/officeDocument/2006/relationships/hyperlink" Target="http://www.erikbolstad.no/postnummer-koordinatar/?postnummer=3790&amp;poststad=Helle" TargetMode="External"/><Relationship Id="rId1714" Type="http://schemas.openxmlformats.org/officeDocument/2006/relationships/hyperlink" Target="http://www.erikbolstad.no/postnummer-koordinatar/?postnummer=1539&amp;poststad=Moss" TargetMode="External"/><Relationship Id="rId7276" Type="http://schemas.openxmlformats.org/officeDocument/2006/relationships/hyperlink" Target="http://www.erikbolstad.no/postnummer-koordinatar/?postnummer=7023&amp;poststad=Trondheim" TargetMode="External"/><Relationship Id="rId8327" Type="http://schemas.openxmlformats.org/officeDocument/2006/relationships/hyperlink" Target="http://www.erikbolstad.no/postnummer-koordinatar/?postnummer=8130&amp;poststad=Sandhorn&#248;y" TargetMode="External"/><Relationship Id="rId10257" Type="http://schemas.openxmlformats.org/officeDocument/2006/relationships/hyperlink" Target="http://www.erikbolstad.no/postnummer-koordinatar/?postnummer=1054&amp;poststad=Oslo" TargetMode="External"/><Relationship Id="rId11308" Type="http://schemas.openxmlformats.org/officeDocument/2006/relationships/hyperlink" Target="http://www.erikbolstad.no/postnummer-koordinatar/?postnummer=3170&amp;poststad=Sem" TargetMode="External"/><Relationship Id="rId12706" Type="http://schemas.openxmlformats.org/officeDocument/2006/relationships/hyperlink" Target="http://www.erikbolstad.no/postnummer-koordinatar/?postnummer=5773&amp;poststad=Hovland" TargetMode="External"/><Relationship Id="rId2488" Type="http://schemas.openxmlformats.org/officeDocument/2006/relationships/hyperlink" Target="http://www.erikbolstad.no/postnummer-koordinatar/?postnummer=2353&amp;poststad=Stavsj&#248;" TargetMode="External"/><Relationship Id="rId3886" Type="http://schemas.openxmlformats.org/officeDocument/2006/relationships/hyperlink" Target="http://www.erikbolstad.no/postnummer-koordinatar/?postnummer=3732&amp;poststad=Skien" TargetMode="External"/><Relationship Id="rId4937" Type="http://schemas.openxmlformats.org/officeDocument/2006/relationships/hyperlink" Target="http://www.erikbolstad.no/postnummer-koordinatar/?postnummer=4747&amp;poststad=Valle" TargetMode="External"/><Relationship Id="rId3539" Type="http://schemas.openxmlformats.org/officeDocument/2006/relationships/hyperlink" Target="http://www.erikbolstad.no/postnummer-koordinatar/?postnummer=3411&amp;poststad=Sylling" TargetMode="External"/><Relationship Id="rId6012" Type="http://schemas.openxmlformats.org/officeDocument/2006/relationships/hyperlink" Target="http://www.erikbolstad.no/postnummer-koordinatar/?postnummer=5731&amp;poststad=Ulvik" TargetMode="External"/><Relationship Id="rId7410" Type="http://schemas.openxmlformats.org/officeDocument/2006/relationships/hyperlink" Target="http://www.erikbolstad.no/postnummer-koordinatar/?postnummer=7130&amp;poststad=Brekstad" TargetMode="External"/><Relationship Id="rId13961" Type="http://schemas.openxmlformats.org/officeDocument/2006/relationships/hyperlink" Target="http://www.erikbolstad.no/postnummer-koordinatar/?postnummer=8390&amp;poststad=Reine" TargetMode="External"/><Relationship Id="rId9582" Type="http://schemas.openxmlformats.org/officeDocument/2006/relationships/hyperlink" Target="http://www.erikbolstad.no/postnummer-koordinatar/?postnummer=9717&amp;poststad=Veidnesklubben" TargetMode="External"/><Relationship Id="rId12563" Type="http://schemas.openxmlformats.org/officeDocument/2006/relationships/hyperlink" Target="http://www.erikbolstad.no/postnummer-koordinatar/?postnummer=5517&amp;poststad=Haugesund" TargetMode="External"/><Relationship Id="rId13614" Type="http://schemas.openxmlformats.org/officeDocument/2006/relationships/hyperlink" Target="http://www.erikbolstad.no/postnummer-koordinatar/?postnummer=7510&amp;poststad=Skatval" TargetMode="External"/><Relationship Id="rId941" Type="http://schemas.openxmlformats.org/officeDocument/2006/relationships/hyperlink" Target="http://www.erikbolstad.no/postnummer-koordinatar/?postnummer=0776&amp;poststad=Oslo" TargetMode="External"/><Relationship Id="rId1571" Type="http://schemas.openxmlformats.org/officeDocument/2006/relationships/hyperlink" Target="http://www.erikbolstad.no/postnummer-koordinatar/?postnummer=1443&amp;poststad=Dr&#248;bak" TargetMode="External"/><Relationship Id="rId2622" Type="http://schemas.openxmlformats.org/officeDocument/2006/relationships/hyperlink" Target="http://www.erikbolstad.no/postnummer-koordinatar/?postnummer=2552&amp;poststad=Dalsbygda" TargetMode="External"/><Relationship Id="rId8184" Type="http://schemas.openxmlformats.org/officeDocument/2006/relationships/hyperlink" Target="http://www.erikbolstad.no/postnummer-koordinatar/?postnummer=7994&amp;poststad=Leka" TargetMode="External"/><Relationship Id="rId9235" Type="http://schemas.openxmlformats.org/officeDocument/2006/relationships/hyperlink" Target="http://www.erikbolstad.no/postnummer-koordinatar/?postnummer=9290&amp;poststad=Troms&#248;" TargetMode="External"/><Relationship Id="rId11165" Type="http://schemas.openxmlformats.org/officeDocument/2006/relationships/hyperlink" Target="http://www.erikbolstad.no/postnummer-koordinatar/?postnummer=2954&amp;poststad=Beitost&#248;len" TargetMode="External"/><Relationship Id="rId12216" Type="http://schemas.openxmlformats.org/officeDocument/2006/relationships/hyperlink" Target="http://www.erikbolstad.no/postnummer-koordinatar/?postnummer=4870&amp;poststad=Fevik" TargetMode="External"/><Relationship Id="rId1224" Type="http://schemas.openxmlformats.org/officeDocument/2006/relationships/hyperlink" Target="http://www.erikbolstad.no/postnummer-koordinatar/?postnummer=1165&amp;poststad=Oslo" TargetMode="External"/><Relationship Id="rId4794" Type="http://schemas.openxmlformats.org/officeDocument/2006/relationships/hyperlink" Target="http://www.erikbolstad.no/postnummer-koordinatar/?postnummer=4625&amp;poststad=Flekker&#248;y" TargetMode="External"/><Relationship Id="rId5845" Type="http://schemas.openxmlformats.org/officeDocument/2006/relationships/hyperlink" Target="http://www.erikbolstad.no/postnummer-koordinatar/?postnummer=5578&amp;poststad=Nedre%20Vats" TargetMode="External"/><Relationship Id="rId14388" Type="http://schemas.openxmlformats.org/officeDocument/2006/relationships/hyperlink" Target="http://www.erikbolstad.no/postnummer-koordinatar/?postnummer=9475&amp;poststad=Borkenes" TargetMode="External"/><Relationship Id="rId3396" Type="http://schemas.openxmlformats.org/officeDocument/2006/relationships/hyperlink" Target="http://www.erikbolstad.no/postnummer-koordinatar/?postnummer=3245&amp;poststad=Kodal" TargetMode="External"/><Relationship Id="rId4447" Type="http://schemas.openxmlformats.org/officeDocument/2006/relationships/hyperlink" Target="http://www.erikbolstad.no/postnummer-koordinatar/?postnummer=4295&amp;poststad=Veav&#229;gen" TargetMode="External"/><Relationship Id="rId3049" Type="http://schemas.openxmlformats.org/officeDocument/2006/relationships/hyperlink" Target="http://www.erikbolstad.no/postnummer-koordinatar/?postnummer=3034&amp;poststad=Drammen" TargetMode="External"/><Relationship Id="rId10998" Type="http://schemas.openxmlformats.org/officeDocument/2006/relationships/hyperlink" Target="http://www.erikbolstad.no/postnummer-koordinatar/?postnummer=2581&amp;poststad=Folldal" TargetMode="External"/><Relationship Id="rId9092" Type="http://schemas.openxmlformats.org/officeDocument/2006/relationships/hyperlink" Target="http://www.erikbolstad.no/postnummer-koordinatar/?postnummer=9151&amp;poststad=Storslett" TargetMode="External"/><Relationship Id="rId13471" Type="http://schemas.openxmlformats.org/officeDocument/2006/relationships/hyperlink" Target="http://www.erikbolstad.no/postnummer-koordinatar/?postnummer=7331&amp;poststad=L&#248;kken%20Verk" TargetMode="External"/><Relationship Id="rId14522" Type="http://schemas.openxmlformats.org/officeDocument/2006/relationships/hyperlink" Target="http://www.erikbolstad.no/postnummer-koordinatar/?postnummer=9990&amp;poststad=B&#229;tsfjord" TargetMode="External"/><Relationship Id="rId1081" Type="http://schemas.openxmlformats.org/officeDocument/2006/relationships/hyperlink" Target="http://www.erikbolstad.no/postnummer-koordinatar/?postnummer=0962&amp;poststad=Oslo" TargetMode="External"/><Relationship Id="rId3530" Type="http://schemas.openxmlformats.org/officeDocument/2006/relationships/hyperlink" Target="http://www.erikbolstad.no/postnummer-koordinatar/?postnummer=3406&amp;poststad=Tranby" TargetMode="External"/><Relationship Id="rId12073" Type="http://schemas.openxmlformats.org/officeDocument/2006/relationships/hyperlink" Target="http://www.erikbolstad.no/postnummer-koordinatar/?postnummer=4619&amp;poststad=Mosby" TargetMode="External"/><Relationship Id="rId13124" Type="http://schemas.openxmlformats.org/officeDocument/2006/relationships/hyperlink" Target="http://www.erikbolstad.no/postnummer-koordinatar/?postnummer=6694&amp;poststad=Foldfjorden" TargetMode="External"/><Relationship Id="rId451" Type="http://schemas.openxmlformats.org/officeDocument/2006/relationships/hyperlink" Target="http://www.erikbolstad.no/postnummer-koordinatar/?postnummer=0375&amp;poststad=Oslo" TargetMode="External"/><Relationship Id="rId2132" Type="http://schemas.openxmlformats.org/officeDocument/2006/relationships/hyperlink" Target="http://www.erikbolstad.no/postnummer-koordinatar/?postnummer=1920&amp;poststad=S&#248;rumsand" TargetMode="External"/><Relationship Id="rId6753" Type="http://schemas.openxmlformats.org/officeDocument/2006/relationships/hyperlink" Target="http://www.erikbolstad.no/postnummer-koordinatar/?postnummer=6506&amp;poststad=Kristiansund%20N" TargetMode="External"/><Relationship Id="rId7804" Type="http://schemas.openxmlformats.org/officeDocument/2006/relationships/hyperlink" Target="http://www.erikbolstad.no/postnummer-koordinatar/?postnummer=7480&amp;poststad=Trondheim" TargetMode="External"/><Relationship Id="rId104" Type="http://schemas.openxmlformats.org/officeDocument/2006/relationships/hyperlink" Target="http://www.erikbolstad.no/postnummer-koordinatar/?postnummer=0117&amp;poststad=Oslo" TargetMode="External"/><Relationship Id="rId5355" Type="http://schemas.openxmlformats.org/officeDocument/2006/relationships/hyperlink" Target="http://www.erikbolstad.no/postnummer-koordinatar/?postnummer=5171&amp;poststad=Loddefjord" TargetMode="External"/><Relationship Id="rId6406" Type="http://schemas.openxmlformats.org/officeDocument/2006/relationships/hyperlink" Target="http://www.erikbolstad.no/postnummer-koordinatar/?postnummer=6067&amp;poststad=Ulsteinvik" TargetMode="External"/><Relationship Id="rId9976" Type="http://schemas.openxmlformats.org/officeDocument/2006/relationships/hyperlink" Target="http://www.erikbolstad.no/postnummer-koordinatar/?postnummer=0489&amp;poststad=Oslo" TargetMode="External"/><Relationship Id="rId5008" Type="http://schemas.openxmlformats.org/officeDocument/2006/relationships/hyperlink" Target="http://www.erikbolstad.no/postnummer-koordinatar/?postnummer=4830&amp;poststad=Hynnekleiv" TargetMode="External"/><Relationship Id="rId8578" Type="http://schemas.openxmlformats.org/officeDocument/2006/relationships/hyperlink" Target="http://www.erikbolstad.no/postnummer-koordinatar/?postnummer=8406&amp;poststad=Sortland" TargetMode="External"/><Relationship Id="rId9629" Type="http://schemas.openxmlformats.org/officeDocument/2006/relationships/hyperlink" Target="http://www.erikbolstad.no/postnummer-koordinatar/?postnummer=9810&amp;poststad=Vestre%20Jakobselv" TargetMode="External"/><Relationship Id="rId12957" Type="http://schemas.openxmlformats.org/officeDocument/2006/relationships/hyperlink" Target="http://www.erikbolstad.no/postnummer-koordinatar/?postnummer=6249&amp;poststad=&#216;rskog" TargetMode="External"/><Relationship Id="rId1965" Type="http://schemas.openxmlformats.org/officeDocument/2006/relationships/hyperlink" Target="http://www.erikbolstad.no/postnummer-koordinatar/?postnummer=1757&amp;poststad=Halden" TargetMode="External"/><Relationship Id="rId11559" Type="http://schemas.openxmlformats.org/officeDocument/2006/relationships/hyperlink" Target="http://www.erikbolstad.no/postnummer-koordinatar/?postnummer=3627&amp;poststad=Veggli" TargetMode="External"/><Relationship Id="rId14032" Type="http://schemas.openxmlformats.org/officeDocument/2006/relationships/hyperlink" Target="http://www.erikbolstad.no/postnummer-koordinatar/?postnummer=8536&amp;poststad=Evenes" TargetMode="External"/><Relationship Id="rId1618" Type="http://schemas.openxmlformats.org/officeDocument/2006/relationships/hyperlink" Target="http://www.erikbolstad.no/postnummer-koordinatar/?postnummer=1476&amp;poststad=Rasta" TargetMode="External"/><Relationship Id="rId3040" Type="http://schemas.openxmlformats.org/officeDocument/2006/relationships/hyperlink" Target="http://www.erikbolstad.no/postnummer-koordinatar/?postnummer=3029&amp;poststad=Drammen" TargetMode="External"/><Relationship Id="rId7661" Type="http://schemas.openxmlformats.org/officeDocument/2006/relationships/hyperlink" Target="http://www.erikbolstad.no/postnummer-koordinatar/?postnummer=7407&amp;poststad=Trondheim" TargetMode="External"/><Relationship Id="rId8712" Type="http://schemas.openxmlformats.org/officeDocument/2006/relationships/hyperlink" Target="http://www.erikbolstad.no/postnummer-koordinatar/?postnummer=8590&amp;poststad=Kj&#248;psvik" TargetMode="External"/><Relationship Id="rId10642" Type="http://schemas.openxmlformats.org/officeDocument/2006/relationships/hyperlink" Target="http://www.erikbolstad.no/postnummer-koordinatar/?postnummer=1722&amp;poststad=Sarpsborg" TargetMode="External"/><Relationship Id="rId6263" Type="http://schemas.openxmlformats.org/officeDocument/2006/relationships/hyperlink" Target="http://www.erikbolstad.no/postnummer-koordinatar/?postnummer=5956&amp;poststad=Hundvin" TargetMode="External"/><Relationship Id="rId7314" Type="http://schemas.openxmlformats.org/officeDocument/2006/relationships/hyperlink" Target="http://www.erikbolstad.no/postnummer-koordinatar/?postnummer=7043&amp;poststad=Trondheim" TargetMode="External"/><Relationship Id="rId13865" Type="http://schemas.openxmlformats.org/officeDocument/2006/relationships/hyperlink" Target="http://www.erikbolstad.no/postnummer-koordinatar/?postnummer=8181&amp;poststad=Myken" TargetMode="External"/><Relationship Id="rId2873" Type="http://schemas.openxmlformats.org/officeDocument/2006/relationships/hyperlink" Target="http://www.erikbolstad.no/postnummer-koordinatar/?postnummer=2838&amp;poststad=Snertingdal" TargetMode="External"/><Relationship Id="rId3924" Type="http://schemas.openxmlformats.org/officeDocument/2006/relationships/hyperlink" Target="http://www.erikbolstad.no/postnummer-koordinatar/?postnummer=3760&amp;poststad=Neslandsvatn" TargetMode="External"/><Relationship Id="rId9486" Type="http://schemas.openxmlformats.org/officeDocument/2006/relationships/hyperlink" Target="http://www.erikbolstad.no/postnummer-koordinatar/?postnummer=9521&amp;poststad=Kautokeino" TargetMode="External"/><Relationship Id="rId12467" Type="http://schemas.openxmlformats.org/officeDocument/2006/relationships/hyperlink" Target="http://www.erikbolstad.no/postnummer-koordinatar/?postnummer=5357&amp;poststad=Fjell" TargetMode="External"/><Relationship Id="rId13518" Type="http://schemas.openxmlformats.org/officeDocument/2006/relationships/hyperlink" Target="http://www.erikbolstad.no/postnummer-koordinatar/?postnummer=7412&amp;poststad=Trondheim" TargetMode="External"/><Relationship Id="rId845" Type="http://schemas.openxmlformats.org/officeDocument/2006/relationships/hyperlink" Target="http://www.erikbolstad.no/postnummer-koordinatar/?postnummer=0675&amp;poststad=Oslo" TargetMode="External"/><Relationship Id="rId1475" Type="http://schemas.openxmlformats.org/officeDocument/2006/relationships/hyperlink" Target="http://www.erikbolstad.no/postnummer-koordinatar/?postnummer=1379&amp;poststad=Nesbru" TargetMode="External"/><Relationship Id="rId2526" Type="http://schemas.openxmlformats.org/officeDocument/2006/relationships/hyperlink" Target="http://www.erikbolstad.no/postnummer-koordinatar/?postnummer=2402&amp;poststad=Elverum" TargetMode="External"/><Relationship Id="rId8088" Type="http://schemas.openxmlformats.org/officeDocument/2006/relationships/hyperlink" Target="http://www.erikbolstad.no/postnummer-koordinatar/?postnummer=7796&amp;poststad=Follafoss" TargetMode="External"/><Relationship Id="rId9139" Type="http://schemas.openxmlformats.org/officeDocument/2006/relationships/hyperlink" Target="http://www.erikbolstad.no/postnummer-koordinatar/?postnummer=9185&amp;poststad=Spildra" TargetMode="External"/><Relationship Id="rId11069" Type="http://schemas.openxmlformats.org/officeDocument/2006/relationships/hyperlink" Target="http://www.erikbolstad.no/postnummer-koordinatar/?postnummer=2685&amp;poststad=Garmo" TargetMode="External"/><Relationship Id="rId1128" Type="http://schemas.openxmlformats.org/officeDocument/2006/relationships/hyperlink" Target="http://www.erikbolstad.no/postnummer-koordinatar/?postnummer=1001&amp;poststad=Oslo" TargetMode="External"/><Relationship Id="rId4698" Type="http://schemas.openxmlformats.org/officeDocument/2006/relationships/hyperlink" Target="http://www.erikbolstad.no/postnummer-koordinatar/?postnummer=4524&amp;poststad=Lindesnes" TargetMode="External"/><Relationship Id="rId5749" Type="http://schemas.openxmlformats.org/officeDocument/2006/relationships/hyperlink" Target="http://www.erikbolstad.no/postnummer-koordinatar/?postnummer=5509&amp;poststad=Haugesund" TargetMode="External"/><Relationship Id="rId7171" Type="http://schemas.openxmlformats.org/officeDocument/2006/relationships/hyperlink" Target="http://www.erikbolstad.no/postnummer-koordinatar/?postnummer=6940&amp;poststad=Eikefjord" TargetMode="External"/><Relationship Id="rId8222" Type="http://schemas.openxmlformats.org/officeDocument/2006/relationships/hyperlink" Target="http://www.erikbolstad.no/postnummer-koordinatar/?postnummer=8021&amp;poststad=Bod&#248;" TargetMode="External"/><Relationship Id="rId9620" Type="http://schemas.openxmlformats.org/officeDocument/2006/relationships/hyperlink" Target="http://www.erikbolstad.no/postnummer-koordinatar/?postnummer=9782&amp;poststad=Dyfjord" TargetMode="External"/><Relationship Id="rId11550" Type="http://schemas.openxmlformats.org/officeDocument/2006/relationships/hyperlink" Target="http://www.erikbolstad.no/postnummer-koordinatar/?postnummer=3617&amp;poststad=Kongsberg" TargetMode="External"/><Relationship Id="rId12601" Type="http://schemas.openxmlformats.org/officeDocument/2006/relationships/hyperlink" Target="http://www.erikbolstad.no/postnummer-koordinatar/?postnummer=5570&amp;poststad=Aksdal" TargetMode="External"/><Relationship Id="rId10152" Type="http://schemas.openxmlformats.org/officeDocument/2006/relationships/hyperlink" Target="http://www.erikbolstad.no/postnummer-koordinatar/?postnummer=0775&amp;poststad=Oslo" TargetMode="External"/><Relationship Id="rId11203" Type="http://schemas.openxmlformats.org/officeDocument/2006/relationships/hyperlink" Target="http://www.erikbolstad.no/postnummer-koordinatar/?postnummer=3030&amp;poststad=Drammen" TargetMode="External"/><Relationship Id="rId3781" Type="http://schemas.openxmlformats.org/officeDocument/2006/relationships/hyperlink" Target="http://www.erikbolstad.no/postnummer-koordinatar/?postnummer=3661&amp;poststad=Rjukan" TargetMode="External"/><Relationship Id="rId4832" Type="http://schemas.openxmlformats.org/officeDocument/2006/relationships/hyperlink" Target="http://www.erikbolstad.no/postnummer-koordinatar/?postnummer=4656&amp;poststad=Hamresanden" TargetMode="External"/><Relationship Id="rId13375" Type="http://schemas.openxmlformats.org/officeDocument/2006/relationships/hyperlink" Target="http://www.erikbolstad.no/postnummer-koordinatar/?postnummer=7110&amp;poststad=Fev&#229;g" TargetMode="External"/><Relationship Id="rId14426" Type="http://schemas.openxmlformats.org/officeDocument/2006/relationships/hyperlink" Target="http://www.erikbolstad.no/postnummer-koordinatar/?postnummer=9525&amp;poststad=Maze" TargetMode="External"/><Relationship Id="rId2383" Type="http://schemas.openxmlformats.org/officeDocument/2006/relationships/hyperlink" Target="http://www.erikbolstad.no/postnummer-koordinatar/?postnummer=2225&amp;poststad=Kongsvinger" TargetMode="External"/><Relationship Id="rId3434" Type="http://schemas.openxmlformats.org/officeDocument/2006/relationships/hyperlink" Target="http://www.erikbolstad.no/postnummer-koordinatar/?postnummer=3265&amp;poststad=Larvik" TargetMode="External"/><Relationship Id="rId13028" Type="http://schemas.openxmlformats.org/officeDocument/2006/relationships/hyperlink" Target="http://www.erikbolstad.no/postnummer-koordinatar/?postnummer=6444&amp;poststad=Farstad" TargetMode="External"/><Relationship Id="rId355" Type="http://schemas.openxmlformats.org/officeDocument/2006/relationships/hyperlink" Target="http://www.erikbolstad.no/postnummer-koordinatar/?postnummer=0303&amp;poststad=Oslo" TargetMode="External"/><Relationship Id="rId2036" Type="http://schemas.openxmlformats.org/officeDocument/2006/relationships/hyperlink" Target="http://www.erikbolstad.no/postnummer-koordinatar/?postnummer=1801&amp;poststad=Askim" TargetMode="External"/><Relationship Id="rId6657" Type="http://schemas.openxmlformats.org/officeDocument/2006/relationships/hyperlink" Target="http://www.erikbolstad.no/postnummer-koordinatar/?postnummer=6415&amp;poststad=Molde" TargetMode="External"/><Relationship Id="rId7708" Type="http://schemas.openxmlformats.org/officeDocument/2006/relationships/hyperlink" Target="http://www.erikbolstad.no/postnummer-koordinatar/?postnummer=7431&amp;poststad=Trondheim" TargetMode="External"/><Relationship Id="rId5259" Type="http://schemas.openxmlformats.org/officeDocument/2006/relationships/hyperlink" Target="http://www.erikbolstad.no/postnummer-koordinatar/?postnummer=5097&amp;poststad=Bergen" TargetMode="External"/><Relationship Id="rId9130" Type="http://schemas.openxmlformats.org/officeDocument/2006/relationships/hyperlink" Target="http://www.erikbolstad.no/postnummer-koordinatar/?postnummer=9179&amp;poststad=Pyramiden%20(ikkje%20i%20bruk)" TargetMode="External"/><Relationship Id="rId11060" Type="http://schemas.openxmlformats.org/officeDocument/2006/relationships/hyperlink" Target="http://www.erikbolstad.no/postnummer-koordinatar/?postnummer=2673&amp;poststad=H&#248;vringen" TargetMode="External"/><Relationship Id="rId12111" Type="http://schemas.openxmlformats.org/officeDocument/2006/relationships/hyperlink" Target="http://www.erikbolstad.no/postnummer-koordinatar/?postnummer=4673&amp;poststad=Kristiansand%20S" TargetMode="External"/><Relationship Id="rId1869" Type="http://schemas.openxmlformats.org/officeDocument/2006/relationships/hyperlink" Target="http://www.erikbolstad.no/postnummer-koordinatar/?postnummer=1680&amp;poststad=Skj&#230;rhalden" TargetMode="External"/><Relationship Id="rId3291" Type="http://schemas.openxmlformats.org/officeDocument/2006/relationships/hyperlink" Target="http://www.erikbolstad.no/postnummer-koordinatar/?postnummer=3191&amp;poststad=Horten" TargetMode="External"/><Relationship Id="rId5740" Type="http://schemas.openxmlformats.org/officeDocument/2006/relationships/hyperlink" Target="http://www.erikbolstad.no/postnummer-koordinatar/?postnummer=5504&amp;poststad=Haugesund" TargetMode="External"/><Relationship Id="rId14283" Type="http://schemas.openxmlformats.org/officeDocument/2006/relationships/hyperlink" Target="http://www.erikbolstad.no/postnummer-koordinatar/?postnummer=9272&amp;poststad=Troms&#248;" TargetMode="External"/><Relationship Id="rId4342" Type="http://schemas.openxmlformats.org/officeDocument/2006/relationships/hyperlink" Target="http://www.erikbolstad.no/postnummer-koordinatar/?postnummer=4129&amp;poststad=Songesand" TargetMode="External"/><Relationship Id="rId8963" Type="http://schemas.openxmlformats.org/officeDocument/2006/relationships/hyperlink" Target="http://www.erikbolstad.no/postnummer-koordinatar/?postnummer=9011&amp;poststad=Troms&#248;" TargetMode="External"/><Relationship Id="rId10893" Type="http://schemas.openxmlformats.org/officeDocument/2006/relationships/hyperlink" Target="http://www.erikbolstad.no/postnummer-koordinatar/?postnummer=2302&amp;poststad=Hamar" TargetMode="External"/><Relationship Id="rId11944" Type="http://schemas.openxmlformats.org/officeDocument/2006/relationships/hyperlink" Target="http://www.erikbolstad.no/postnummer-koordinatar/?postnummer=4340&amp;poststad=Bryne" TargetMode="External"/><Relationship Id="rId7565" Type="http://schemas.openxmlformats.org/officeDocument/2006/relationships/hyperlink" Target="http://www.erikbolstad.no/postnummer-koordinatar/?postnummer=7318&amp;poststad=Agdenes" TargetMode="External"/><Relationship Id="rId8616" Type="http://schemas.openxmlformats.org/officeDocument/2006/relationships/hyperlink" Target="http://www.erikbolstad.no/postnummer-koordinatar/?postnummer=8447&amp;poststad=Lonkan" TargetMode="External"/><Relationship Id="rId10546" Type="http://schemas.openxmlformats.org/officeDocument/2006/relationships/hyperlink" Target="http://www.erikbolstad.no/postnummer-koordinatar/?postnummer=1560&amp;poststad=Larkollen" TargetMode="External"/><Relationship Id="rId6167" Type="http://schemas.openxmlformats.org/officeDocument/2006/relationships/hyperlink" Target="http://www.erikbolstad.no/postnummer-koordinatar/?postnummer=5871&amp;poststad=Bergen" TargetMode="External"/><Relationship Id="rId7218" Type="http://schemas.openxmlformats.org/officeDocument/2006/relationships/hyperlink" Target="http://www.erikbolstad.no/postnummer-koordinatar/?postnummer=6981&amp;poststad=Holmedal" TargetMode="External"/><Relationship Id="rId2777" Type="http://schemas.openxmlformats.org/officeDocument/2006/relationships/hyperlink" Target="http://www.erikbolstad.no/postnummer-koordinatar/?postnummer=2687&amp;poststad=B&#248;verdalen" TargetMode="External"/><Relationship Id="rId13769" Type="http://schemas.openxmlformats.org/officeDocument/2006/relationships/hyperlink" Target="http://www.erikbolstad.no/postnummer-koordinatar/?postnummer=7981&amp;poststad=Harangsfjord" TargetMode="External"/><Relationship Id="rId749" Type="http://schemas.openxmlformats.org/officeDocument/2006/relationships/hyperlink" Target="http://www.erikbolstad.no/postnummer-koordinatar/?postnummer=0605&amp;poststad=Oslo" TargetMode="External"/><Relationship Id="rId1379" Type="http://schemas.openxmlformats.org/officeDocument/2006/relationships/hyperlink" Target="http://www.erikbolstad.no/postnummer-koordinatar/?postnummer=1325&amp;poststad=Lysaker" TargetMode="External"/><Relationship Id="rId3828" Type="http://schemas.openxmlformats.org/officeDocument/2006/relationships/hyperlink" Target="http://www.erikbolstad.no/postnummer-koordinatar/?postnummer=3703&amp;poststad=Skien" TargetMode="External"/><Relationship Id="rId5250" Type="http://schemas.openxmlformats.org/officeDocument/2006/relationships/hyperlink" Target="http://www.erikbolstad.no/postnummer-koordinatar/?postnummer=5082&amp;poststad=Bergen" TargetMode="External"/><Relationship Id="rId6301" Type="http://schemas.openxmlformats.org/officeDocument/2006/relationships/hyperlink" Target="http://www.erikbolstad.no/postnummer-koordinatar/?postnummer=6001&amp;poststad=&#197;lesund" TargetMode="External"/><Relationship Id="rId9871" Type="http://schemas.openxmlformats.org/officeDocument/2006/relationships/hyperlink" Target="http://www.erikbolstad.no/postnummer-koordinatar/?postnummer=0315&amp;poststad=Oslo" TargetMode="External"/><Relationship Id="rId12852" Type="http://schemas.openxmlformats.org/officeDocument/2006/relationships/hyperlink" Target="http://www.erikbolstad.no/postnummer-koordinatar/?postnummer=6020&amp;poststad=&#197;lesund" TargetMode="External"/><Relationship Id="rId13903" Type="http://schemas.openxmlformats.org/officeDocument/2006/relationships/hyperlink" Target="http://www.erikbolstad.no/postnummer-koordinatar/?postnummer=8256&amp;poststad=R&#248;kland" TargetMode="External"/><Relationship Id="rId85" Type="http://schemas.openxmlformats.org/officeDocument/2006/relationships/hyperlink" Target="http://www.erikbolstad.no/postnummer-koordinatar/?postnummer=0107&amp;poststad=Oslo" TargetMode="External"/><Relationship Id="rId1860" Type="http://schemas.openxmlformats.org/officeDocument/2006/relationships/hyperlink" Target="http://www.erikbolstad.no/postnummer-koordinatar/?postnummer=1673&amp;poststad=Kr&#229;ker&#248;y" TargetMode="External"/><Relationship Id="rId2911" Type="http://schemas.openxmlformats.org/officeDocument/2006/relationships/hyperlink" Target="http://www.erikbolstad.no/postnummer-koordinatar/?postnummer=2867&amp;poststad=Hov" TargetMode="External"/><Relationship Id="rId7075" Type="http://schemas.openxmlformats.org/officeDocument/2006/relationships/hyperlink" Target="http://www.erikbolstad.no/postnummer-koordinatar/?postnummer=6859&amp;poststad=Slinde" TargetMode="External"/><Relationship Id="rId8473" Type="http://schemas.openxmlformats.org/officeDocument/2006/relationships/hyperlink" Target="http://www.erikbolstad.no/postnummer-koordinatar/?postnummer=8288&amp;poststad=Bog&#248;y" TargetMode="External"/><Relationship Id="rId9524" Type="http://schemas.openxmlformats.org/officeDocument/2006/relationships/hyperlink" Target="http://www.erikbolstad.no/postnummer-koordinatar/?postnummer=9593&amp;poststad=Breivikbotn" TargetMode="External"/><Relationship Id="rId11454" Type="http://schemas.openxmlformats.org/officeDocument/2006/relationships/hyperlink" Target="http://www.erikbolstad.no/postnummer-koordinatar/?postnummer=3413&amp;poststad=Lier" TargetMode="External"/><Relationship Id="rId12505" Type="http://schemas.openxmlformats.org/officeDocument/2006/relationships/hyperlink" Target="http://www.erikbolstad.no/postnummer-koordinatar/?postnummer=5414&amp;poststad=Stord" TargetMode="External"/><Relationship Id="rId1513" Type="http://schemas.openxmlformats.org/officeDocument/2006/relationships/hyperlink" Target="http://www.erikbolstad.no/postnummer-koordinatar/?postnummer=1400&amp;poststad=Ski" TargetMode="External"/><Relationship Id="rId8126" Type="http://schemas.openxmlformats.org/officeDocument/2006/relationships/hyperlink" Target="http://www.erikbolstad.no/postnummer-koordinatar/?postnummer=7864&amp;poststad=Overhalla" TargetMode="External"/><Relationship Id="rId10056" Type="http://schemas.openxmlformats.org/officeDocument/2006/relationships/hyperlink" Target="http://www.erikbolstad.no/postnummer-koordinatar/?postnummer=0604&amp;poststad=Oslo" TargetMode="External"/><Relationship Id="rId11107" Type="http://schemas.openxmlformats.org/officeDocument/2006/relationships/hyperlink" Target="http://www.erikbolstad.no/postnummer-koordinatar/?postnummer=2818&amp;poststad=Gj&#248;vik" TargetMode="External"/><Relationship Id="rId3685" Type="http://schemas.openxmlformats.org/officeDocument/2006/relationships/hyperlink" Target="http://www.erikbolstad.no/postnummer-koordinatar/?postnummer=3571&amp;poststad=&#197;l" TargetMode="External"/><Relationship Id="rId4736" Type="http://schemas.openxmlformats.org/officeDocument/2006/relationships/hyperlink" Target="http://www.erikbolstad.no/postnummer-koordinatar/?postnummer=4576&amp;poststad=Lyngdal" TargetMode="External"/><Relationship Id="rId13279" Type="http://schemas.openxmlformats.org/officeDocument/2006/relationships/hyperlink" Target="http://www.erikbolstad.no/postnummer-koordinatar/?postnummer=6963&amp;poststad=Dale%20i%20Sunnfjord" TargetMode="External"/><Relationship Id="rId2287" Type="http://schemas.openxmlformats.org/officeDocument/2006/relationships/hyperlink" Target="http://www.erikbolstad.no/postnummer-koordinatar/?postnummer=2073&amp;poststad=B&#248;n" TargetMode="External"/><Relationship Id="rId3338" Type="http://schemas.openxmlformats.org/officeDocument/2006/relationships/hyperlink" Target="http://www.erikbolstad.no/postnummer-koordinatar/?postnummer=3216&amp;poststad=Sandefjord" TargetMode="External"/><Relationship Id="rId7959" Type="http://schemas.openxmlformats.org/officeDocument/2006/relationships/hyperlink" Target="http://www.erikbolstad.no/postnummer-koordinatar/?postnummer=7631&amp;poststad=&#197;sen" TargetMode="External"/><Relationship Id="rId259" Type="http://schemas.openxmlformats.org/officeDocument/2006/relationships/hyperlink" Target="http://www.erikbolstad.no/postnummer-koordinatar/?postnummer=0215&amp;poststad=Oslo" TargetMode="External"/><Relationship Id="rId9381" Type="http://schemas.openxmlformats.org/officeDocument/2006/relationships/hyperlink" Target="http://www.erikbolstad.no/postnummer-koordinatar/?postnummer=9441&amp;poststad=Fjelldal" TargetMode="External"/><Relationship Id="rId13760" Type="http://schemas.openxmlformats.org/officeDocument/2006/relationships/hyperlink" Target="http://www.erikbolstad.no/postnummer-koordinatar/?postnummer=7944&amp;poststad=Indre%20N&#230;r&#248;y" TargetMode="External"/><Relationship Id="rId1370" Type="http://schemas.openxmlformats.org/officeDocument/2006/relationships/hyperlink" Target="http://www.erikbolstad.no/postnummer-koordinatar/?postnummer=1319&amp;poststad=Bekkestua" TargetMode="External"/><Relationship Id="rId9034" Type="http://schemas.openxmlformats.org/officeDocument/2006/relationships/hyperlink" Target="http://www.erikbolstad.no/postnummer-koordinatar/?postnummer=9101&amp;poststad=Kval&#248;ysletta" TargetMode="External"/><Relationship Id="rId12362" Type="http://schemas.openxmlformats.org/officeDocument/2006/relationships/hyperlink" Target="http://www.erikbolstad.no/postnummer-koordinatar/?postnummer=5173&amp;poststad=Loddefjord" TargetMode="External"/><Relationship Id="rId13413" Type="http://schemas.openxmlformats.org/officeDocument/2006/relationships/hyperlink" Target="http://www.erikbolstad.no/postnummer-koordinatar/?postnummer=7212&amp;poststad=Korsvegen" TargetMode="External"/><Relationship Id="rId740" Type="http://schemas.openxmlformats.org/officeDocument/2006/relationships/hyperlink" Target="http://www.erikbolstad.no/postnummer-koordinatar/?postnummer=0598&amp;poststad=Oslo" TargetMode="External"/><Relationship Id="rId1023" Type="http://schemas.openxmlformats.org/officeDocument/2006/relationships/hyperlink" Target="http://www.erikbolstad.no/postnummer-koordinatar/?postnummer=0877&amp;poststad=Oslo" TargetMode="External"/><Relationship Id="rId2421" Type="http://schemas.openxmlformats.org/officeDocument/2006/relationships/hyperlink" Target="http://www.erikbolstad.no/postnummer-koordinatar/?postnummer=2302&amp;poststad=Hamar" TargetMode="External"/><Relationship Id="rId5991" Type="http://schemas.openxmlformats.org/officeDocument/2006/relationships/hyperlink" Target="http://www.erikbolstad.no/postnummer-koordinatar/?postnummer=5721&amp;poststad=Dalekvam" TargetMode="External"/><Relationship Id="rId12015" Type="http://schemas.openxmlformats.org/officeDocument/2006/relationships/hyperlink" Target="http://www.erikbolstad.no/postnummer-koordinatar/?postnummer=4503&amp;poststad=Mandal" TargetMode="External"/><Relationship Id="rId4593" Type="http://schemas.openxmlformats.org/officeDocument/2006/relationships/hyperlink" Target="http://www.erikbolstad.no/postnummer-koordinatar/?postnummer=4381&amp;poststad=Hauge%20i%20Dalane" TargetMode="External"/><Relationship Id="rId5644" Type="http://schemas.openxmlformats.org/officeDocument/2006/relationships/hyperlink" Target="http://www.erikbolstad.no/postnummer-koordinatar/?postnummer=5413&amp;poststad=Huglo" TargetMode="External"/><Relationship Id="rId14187" Type="http://schemas.openxmlformats.org/officeDocument/2006/relationships/hyperlink" Target="http://www.erikbolstad.no/postnummer-koordinatar/?postnummer=9050&amp;poststad=Storsteinnes" TargetMode="External"/><Relationship Id="rId3195" Type="http://schemas.openxmlformats.org/officeDocument/2006/relationships/hyperlink" Target="http://www.erikbolstad.no/postnummer-koordinatar/?postnummer=3138&amp;poststad=Skallestad" TargetMode="External"/><Relationship Id="rId4246" Type="http://schemas.openxmlformats.org/officeDocument/2006/relationships/hyperlink" Target="http://www.erikbolstad.no/postnummer-koordinatar/?postnummer=4052&amp;poststad=R&#248;yneberg" TargetMode="External"/><Relationship Id="rId8867" Type="http://schemas.openxmlformats.org/officeDocument/2006/relationships/hyperlink" Target="http://www.erikbolstad.no/postnummer-koordinatar/?postnummer=8803&amp;poststad=Sandnessj&#248;en" TargetMode="External"/><Relationship Id="rId9918" Type="http://schemas.openxmlformats.org/officeDocument/2006/relationships/hyperlink" Target="http://www.erikbolstad.no/postnummer-koordinatar/?postnummer=0402&amp;poststad=Oslo" TargetMode="External"/><Relationship Id="rId10797" Type="http://schemas.openxmlformats.org/officeDocument/2006/relationships/hyperlink" Target="http://www.erikbolstad.no/postnummer-koordinatar/?postnummer=2031&amp;poststad=Nannestad" TargetMode="External"/><Relationship Id="rId7469" Type="http://schemas.openxmlformats.org/officeDocument/2006/relationships/hyperlink" Target="http://www.erikbolstad.no/postnummer-koordinatar/?postnummer=7224&amp;poststad=Melhus" TargetMode="External"/><Relationship Id="rId11848" Type="http://schemas.openxmlformats.org/officeDocument/2006/relationships/hyperlink" Target="http://www.erikbolstad.no/postnummer-koordinatar/?postnummer=4123&amp;poststad=S&#248;r-Hidle" TargetMode="External"/><Relationship Id="rId13270" Type="http://schemas.openxmlformats.org/officeDocument/2006/relationships/hyperlink" Target="http://www.erikbolstad.no/postnummer-koordinatar/?postnummer=6942&amp;poststad=Svortevik" TargetMode="External"/><Relationship Id="rId14321" Type="http://schemas.openxmlformats.org/officeDocument/2006/relationships/hyperlink" Target="http://www.erikbolstad.no/postnummer-koordinatar/?postnummer=9325&amp;poststad=Bardufoss" TargetMode="External"/><Relationship Id="rId1907" Type="http://schemas.openxmlformats.org/officeDocument/2006/relationships/hyperlink" Target="http://www.erikbolstad.no/postnummer-koordinatar/?postnummer=1714&amp;poststad=Gr&#229;lum" TargetMode="External"/><Relationship Id="rId250" Type="http://schemas.openxmlformats.org/officeDocument/2006/relationships/hyperlink" Target="http://www.erikbolstad.no/postnummer-koordinatar/?postnummer=0208&amp;poststad=Oslo" TargetMode="External"/><Relationship Id="rId7950" Type="http://schemas.openxmlformats.org/officeDocument/2006/relationships/hyperlink" Target="http://www.erikbolstad.no/postnummer-koordinatar/?postnummer=7622&amp;poststad=Markabygda" TargetMode="External"/><Relationship Id="rId10931" Type="http://schemas.openxmlformats.org/officeDocument/2006/relationships/hyperlink" Target="http://www.erikbolstad.no/postnummer-koordinatar/?postnummer=2372&amp;poststad=Br&#248;ttum" TargetMode="External"/><Relationship Id="rId5154" Type="http://schemas.openxmlformats.org/officeDocument/2006/relationships/hyperlink" Target="http://www.erikbolstad.no/postnummer-koordinatar/?postnummer=5004&amp;poststad=Bergen" TargetMode="External"/><Relationship Id="rId6552" Type="http://schemas.openxmlformats.org/officeDocument/2006/relationships/hyperlink" Target="http://www.erikbolstad.no/postnummer-koordinatar/?postnummer=6250&amp;poststad=Stordal" TargetMode="External"/><Relationship Id="rId7603" Type="http://schemas.openxmlformats.org/officeDocument/2006/relationships/hyperlink" Target="http://www.erikbolstad.no/postnummer-koordinatar/?postnummer=7351&amp;poststad=Buvika" TargetMode="External"/><Relationship Id="rId6205" Type="http://schemas.openxmlformats.org/officeDocument/2006/relationships/hyperlink" Target="http://www.erikbolstad.no/postnummer-koordinatar/?postnummer=5899&amp;poststad=Bergen" TargetMode="External"/><Relationship Id="rId9775" Type="http://schemas.openxmlformats.org/officeDocument/2006/relationships/hyperlink" Target="http://www.erikbolstad.no/postnummer-koordinatar/?postnummer=0170&amp;poststad=Oslo" TargetMode="External"/><Relationship Id="rId12756" Type="http://schemas.openxmlformats.org/officeDocument/2006/relationships/hyperlink" Target="http://www.erikbolstad.no/postnummer-koordinatar/?postnummer=5854&amp;poststad=Bergen" TargetMode="External"/><Relationship Id="rId13807" Type="http://schemas.openxmlformats.org/officeDocument/2006/relationships/hyperlink" Target="http://www.erikbolstad.no/postnummer-koordinatar/?postnummer=8047&amp;poststad=Bod&#248;" TargetMode="External"/><Relationship Id="rId1764" Type="http://schemas.openxmlformats.org/officeDocument/2006/relationships/hyperlink" Target="http://www.erikbolstad.no/postnummer-koordinatar/?postnummer=1607&amp;poststad=Fredrikstad" TargetMode="External"/><Relationship Id="rId2815" Type="http://schemas.openxmlformats.org/officeDocument/2006/relationships/hyperlink" Target="http://www.erikbolstad.no/postnummer-koordinatar/?postnummer=2750&amp;poststad=Gran" TargetMode="External"/><Relationship Id="rId8377" Type="http://schemas.openxmlformats.org/officeDocument/2006/relationships/hyperlink" Target="http://www.erikbolstad.no/postnummer-koordinatar/?postnummer=8188&amp;poststad=Nordvernes" TargetMode="External"/><Relationship Id="rId9428" Type="http://schemas.openxmlformats.org/officeDocument/2006/relationships/hyperlink" Target="http://www.erikbolstad.no/postnummer-koordinatar/?postnummer=9485&amp;poststad=Harstad" TargetMode="External"/><Relationship Id="rId11358" Type="http://schemas.openxmlformats.org/officeDocument/2006/relationships/hyperlink" Target="http://www.erikbolstad.no/postnummer-koordinatar/?postnummer=3223&amp;poststad=Sandefjord" TargetMode="External"/><Relationship Id="rId12409" Type="http://schemas.openxmlformats.org/officeDocument/2006/relationships/hyperlink" Target="http://www.erikbolstad.no/postnummer-koordinatar/?postnummer=5257&amp;poststad=Kokstad" TargetMode="External"/><Relationship Id="rId1417" Type="http://schemas.openxmlformats.org/officeDocument/2006/relationships/hyperlink" Target="http://www.erikbolstad.no/postnummer-koordinatar/?postnummer=1346&amp;poststad=Gjettum" TargetMode="External"/><Relationship Id="rId4987" Type="http://schemas.openxmlformats.org/officeDocument/2006/relationships/hyperlink" Target="http://www.erikbolstad.no/postnummer-koordinatar/?postnummer=4816&amp;poststad=Kolbj&#248;rnsvik" TargetMode="External"/><Relationship Id="rId3589" Type="http://schemas.openxmlformats.org/officeDocument/2006/relationships/hyperlink" Target="http://www.erikbolstad.no/postnummer-koordinatar/?postnummer=3482&amp;poststad=Tofte" TargetMode="External"/><Relationship Id="rId7460" Type="http://schemas.openxmlformats.org/officeDocument/2006/relationships/hyperlink" Target="http://www.erikbolstad.no/postnummer-koordinatar/?postnummer=7211&amp;poststad=Korsvegen" TargetMode="External"/><Relationship Id="rId8511" Type="http://schemas.openxmlformats.org/officeDocument/2006/relationships/hyperlink" Target="http://www.erikbolstad.no/postnummer-koordinatar/?postnummer=8320&amp;poststad=Skrova" TargetMode="External"/><Relationship Id="rId6062" Type="http://schemas.openxmlformats.org/officeDocument/2006/relationships/hyperlink" Target="http://www.erikbolstad.no/postnummer-koordinatar/?postnummer=5782&amp;poststad=Kinsarvik" TargetMode="External"/><Relationship Id="rId7113" Type="http://schemas.openxmlformats.org/officeDocument/2006/relationships/hyperlink" Target="http://www.erikbolstad.no/postnummer-koordinatar/?postnummer=6886&amp;poststad=L&#230;rdal" TargetMode="External"/><Relationship Id="rId10441" Type="http://schemas.openxmlformats.org/officeDocument/2006/relationships/hyperlink" Target="http://www.erikbolstad.no/postnummer-koordinatar/?postnummer=1402&amp;poststad=Ski" TargetMode="External"/><Relationship Id="rId9285" Type="http://schemas.openxmlformats.org/officeDocument/2006/relationships/hyperlink" Target="http://www.erikbolstad.no/postnummer-koordinatar/?postnummer=9335&amp;poststad=&#216;verbygd" TargetMode="External"/><Relationship Id="rId13664" Type="http://schemas.openxmlformats.org/officeDocument/2006/relationships/hyperlink" Target="http://www.erikbolstad.no/postnummer-koordinatar/?postnummer=7633&amp;poststad=Frosta" TargetMode="External"/><Relationship Id="rId991" Type="http://schemas.openxmlformats.org/officeDocument/2006/relationships/hyperlink" Target="http://www.erikbolstad.no/postnummer-koordinatar/?postnummer=0855&amp;poststad=Oslo" TargetMode="External"/><Relationship Id="rId2672" Type="http://schemas.openxmlformats.org/officeDocument/2006/relationships/hyperlink" Target="http://www.erikbolstad.no/postnummer-koordinatar/?postnummer=2618&amp;poststad=Lillehammer" TargetMode="External"/><Relationship Id="rId3723" Type="http://schemas.openxmlformats.org/officeDocument/2006/relationships/hyperlink" Target="http://www.erikbolstad.no/postnummer-koordinatar/?postnummer=3611&amp;poststad=Kongsberg" TargetMode="External"/><Relationship Id="rId12266" Type="http://schemas.openxmlformats.org/officeDocument/2006/relationships/hyperlink" Target="http://www.erikbolstad.no/postnummer-koordinatar/?postnummer=5011&amp;poststad=Bergen" TargetMode="External"/><Relationship Id="rId13317" Type="http://schemas.openxmlformats.org/officeDocument/2006/relationships/hyperlink" Target="http://www.erikbolstad.no/postnummer-koordinatar/?postnummer=7020&amp;poststad=Trondheim" TargetMode="External"/><Relationship Id="rId644" Type="http://schemas.openxmlformats.org/officeDocument/2006/relationships/hyperlink" Target="http://www.erikbolstad.no/postnummer-koordinatar/?postnummer=0550&amp;poststad=Oslo" TargetMode="External"/><Relationship Id="rId1274" Type="http://schemas.openxmlformats.org/officeDocument/2006/relationships/hyperlink" Target="http://www.erikbolstad.no/postnummer-koordinatar/?postnummer=1215&amp;poststad=Oslo" TargetMode="External"/><Relationship Id="rId2325" Type="http://schemas.openxmlformats.org/officeDocument/2006/relationships/hyperlink" Target="http://www.erikbolstad.no/postnummer-koordinatar/?postnummer=2150&amp;poststad=&#197;rnes" TargetMode="External"/><Relationship Id="rId5895" Type="http://schemas.openxmlformats.org/officeDocument/2006/relationships/hyperlink" Target="http://www.erikbolstad.no/postnummer-koordinatar/?postnummer=5626&amp;poststad=Kysnesstrand" TargetMode="External"/><Relationship Id="rId6946" Type="http://schemas.openxmlformats.org/officeDocument/2006/relationships/hyperlink" Target="http://www.erikbolstad.no/postnummer-koordinatar/?postnummer=6740&amp;poststad=Selje" TargetMode="External"/><Relationship Id="rId4497" Type="http://schemas.openxmlformats.org/officeDocument/2006/relationships/hyperlink" Target="http://www.erikbolstad.no/postnummer-koordinatar/?postnummer=4322&amp;poststad=Sandnes" TargetMode="External"/><Relationship Id="rId5548" Type="http://schemas.openxmlformats.org/officeDocument/2006/relationships/hyperlink" Target="http://www.erikbolstad.no/postnummer-koordinatar/?postnummer=5337&amp;poststad=Rong" TargetMode="External"/><Relationship Id="rId12400" Type="http://schemas.openxmlformats.org/officeDocument/2006/relationships/hyperlink" Target="http://www.erikbolstad.no/postnummer-koordinatar/?postnummer=5237&amp;poststad=R&#229;dal" TargetMode="External"/><Relationship Id="rId3099" Type="http://schemas.openxmlformats.org/officeDocument/2006/relationships/hyperlink" Target="http://www.erikbolstad.no/postnummer-koordinatar/?postnummer=3070&amp;poststad=Sande%20i%20Vestfold" TargetMode="External"/><Relationship Id="rId8021" Type="http://schemas.openxmlformats.org/officeDocument/2006/relationships/hyperlink" Target="http://www.erikbolstad.no/postnummer-koordinatar/?postnummer=7714&amp;poststad=Steinkjer" TargetMode="External"/><Relationship Id="rId11002" Type="http://schemas.openxmlformats.org/officeDocument/2006/relationships/hyperlink" Target="http://www.erikbolstad.no/postnummer-koordinatar/?postnummer=2602&amp;poststad=Lillehammer" TargetMode="External"/><Relationship Id="rId3580" Type="http://schemas.openxmlformats.org/officeDocument/2006/relationships/hyperlink" Target="http://www.erikbolstad.no/postnummer-koordinatar/?postnummer=3476&amp;poststad=S&#230;tre" TargetMode="External"/><Relationship Id="rId13174" Type="http://schemas.openxmlformats.org/officeDocument/2006/relationships/hyperlink" Target="http://www.erikbolstad.no/postnummer-koordinatar/?postnummer=6791&amp;poststad=Oldedalen" TargetMode="External"/><Relationship Id="rId2182" Type="http://schemas.openxmlformats.org/officeDocument/2006/relationships/hyperlink" Target="http://www.erikbolstad.no/postnummer-koordinatar/?postnummer=2006&amp;poststad=L&#248;venstad" TargetMode="External"/><Relationship Id="rId3233" Type="http://schemas.openxmlformats.org/officeDocument/2006/relationships/hyperlink" Target="http://www.erikbolstad.no/postnummer-koordinatar/?postnummer=3161&amp;poststad=Stokke" TargetMode="External"/><Relationship Id="rId4631" Type="http://schemas.openxmlformats.org/officeDocument/2006/relationships/hyperlink" Target="http://www.erikbolstad.no/postnummer-koordinatar/?postnummer=4438&amp;poststad=Sira" TargetMode="External"/><Relationship Id="rId14225" Type="http://schemas.openxmlformats.org/officeDocument/2006/relationships/hyperlink" Target="http://www.erikbolstad.no/postnummer-koordinatar/?postnummer=9146&amp;poststad=Olderdalen" TargetMode="External"/><Relationship Id="rId154" Type="http://schemas.openxmlformats.org/officeDocument/2006/relationships/hyperlink" Target="http://www.erikbolstad.no/postnummer-koordinatar/?postnummer=0152&amp;poststad=Oslo" TargetMode="External"/><Relationship Id="rId7854" Type="http://schemas.openxmlformats.org/officeDocument/2006/relationships/hyperlink" Target="http://www.erikbolstad.no/postnummer-koordinatar/?postnummer=7505&amp;poststad=Stj&#248;rdal" TargetMode="External"/><Relationship Id="rId8905" Type="http://schemas.openxmlformats.org/officeDocument/2006/relationships/hyperlink" Target="http://www.erikbolstad.no/postnummer-koordinatar/?postnummer=8890&amp;poststad=Leirfjord" TargetMode="External"/><Relationship Id="rId10835" Type="http://schemas.openxmlformats.org/officeDocument/2006/relationships/hyperlink" Target="http://www.erikbolstad.no/postnummer-koordinatar/?postnummer=2100&amp;poststad=Skarnes" TargetMode="External"/><Relationship Id="rId6456" Type="http://schemas.openxmlformats.org/officeDocument/2006/relationships/hyperlink" Target="http://www.erikbolstad.no/postnummer-koordinatar/?postnummer=6105&amp;poststad=Volda" TargetMode="External"/><Relationship Id="rId7507" Type="http://schemas.openxmlformats.org/officeDocument/2006/relationships/hyperlink" Target="http://www.erikbolstad.no/postnummer-koordinatar/?postnummer=7256&amp;poststad=Hemnskjela" TargetMode="External"/><Relationship Id="rId5058" Type="http://schemas.openxmlformats.org/officeDocument/2006/relationships/hyperlink" Target="http://www.erikbolstad.no/postnummer-koordinatar/?postnummer=4863&amp;poststad=Nelaug" TargetMode="External"/><Relationship Id="rId6109" Type="http://schemas.openxmlformats.org/officeDocument/2006/relationships/hyperlink" Target="http://www.erikbolstad.no/postnummer-koordinatar/?postnummer=5820&amp;poststad=Bergen" TargetMode="External"/><Relationship Id="rId9679" Type="http://schemas.openxmlformats.org/officeDocument/2006/relationships/hyperlink" Target="http://www.erikbolstad.no/postnummer-koordinatar/?postnummer=9990&amp;poststad=B&#229;tsfjord" TargetMode="External"/><Relationship Id="rId1668" Type="http://schemas.openxmlformats.org/officeDocument/2006/relationships/hyperlink" Target="http://www.erikbolstad.no/postnummer-koordinatar/?postnummer=1515&amp;poststad=Moss" TargetMode="External"/><Relationship Id="rId2719" Type="http://schemas.openxmlformats.org/officeDocument/2006/relationships/hyperlink" Target="http://www.erikbolstad.no/postnummer-koordinatar/?postnummer=2652&amp;poststad=Svingvoll" TargetMode="External"/><Relationship Id="rId14082" Type="http://schemas.openxmlformats.org/officeDocument/2006/relationships/hyperlink" Target="http://www.erikbolstad.no/postnummer-koordinatar/?postnummer=8665&amp;poststad=Mosj&#248;en" TargetMode="External"/><Relationship Id="rId3090" Type="http://schemas.openxmlformats.org/officeDocument/2006/relationships/hyperlink" Target="http://www.erikbolstad.no/postnummer-koordinatar/?postnummer=3056&amp;poststad=Solbergelva" TargetMode="External"/><Relationship Id="rId4141" Type="http://schemas.openxmlformats.org/officeDocument/2006/relationships/hyperlink" Target="http://www.erikbolstad.no/postnummer-koordinatar/?postnummer=3994&amp;poststad=Langesund" TargetMode="External"/><Relationship Id="rId7364" Type="http://schemas.openxmlformats.org/officeDocument/2006/relationships/hyperlink" Target="http://www.erikbolstad.no/postnummer-koordinatar/?postnummer=7083&amp;poststad=Leinstrand" TargetMode="External"/><Relationship Id="rId8762" Type="http://schemas.openxmlformats.org/officeDocument/2006/relationships/hyperlink" Target="http://www.erikbolstad.no/postnummer-koordinatar/?postnummer=8640&amp;poststad=Hemnesberget" TargetMode="External"/><Relationship Id="rId9813" Type="http://schemas.openxmlformats.org/officeDocument/2006/relationships/hyperlink" Target="http://www.erikbolstad.no/postnummer-koordinatar/?postnummer=0216&amp;poststad=Oslo" TargetMode="External"/><Relationship Id="rId10692" Type="http://schemas.openxmlformats.org/officeDocument/2006/relationships/hyperlink" Target="http://www.erikbolstad.no/postnummer-koordinatar/?postnummer=1790&amp;poststad=Tistedal" TargetMode="External"/><Relationship Id="rId11743" Type="http://schemas.openxmlformats.org/officeDocument/2006/relationships/hyperlink" Target="http://www.erikbolstad.no/postnummer-koordinatar/?postnummer=3948&amp;poststad=Porsgrunn" TargetMode="External"/><Relationship Id="rId27" Type="http://schemas.openxmlformats.org/officeDocument/2006/relationships/hyperlink" Target="http://www.erikbolstad.no/postnummer-koordinatar/?postnummer=0026&amp;poststad=Oslo" TargetMode="External"/><Relationship Id="rId1802" Type="http://schemas.openxmlformats.org/officeDocument/2006/relationships/hyperlink" Target="http://www.erikbolstad.no/postnummer-koordinatar/?postnummer=1630&amp;poststad=Gamle%20Fredrikstad" TargetMode="External"/><Relationship Id="rId7017" Type="http://schemas.openxmlformats.org/officeDocument/2006/relationships/hyperlink" Target="http://www.erikbolstad.no/postnummer-koordinatar/?postnummer=6809&amp;poststad=F&#248;rde" TargetMode="External"/><Relationship Id="rId8415" Type="http://schemas.openxmlformats.org/officeDocument/2006/relationships/hyperlink" Target="http://www.erikbolstad.no/postnummer-koordinatar/?postnummer=8214&amp;poststad=Fauske" TargetMode="External"/><Relationship Id="rId10345" Type="http://schemas.openxmlformats.org/officeDocument/2006/relationships/hyperlink" Target="http://www.erikbolstad.no/postnummer-koordinatar/?postnummer=1285&amp;poststad=Oslo" TargetMode="External"/><Relationship Id="rId3974" Type="http://schemas.openxmlformats.org/officeDocument/2006/relationships/hyperlink" Target="http://www.erikbolstad.no/postnummer-koordinatar/?postnummer=3810&amp;poststad=Gvarv" TargetMode="External"/><Relationship Id="rId13568" Type="http://schemas.openxmlformats.org/officeDocument/2006/relationships/hyperlink" Target="http://www.erikbolstad.no/postnummer-koordinatar/?postnummer=7464&amp;poststad=Trondheim%20(ikkje%20i%20bruk)" TargetMode="External"/><Relationship Id="rId895" Type="http://schemas.openxmlformats.org/officeDocument/2006/relationships/hyperlink" Target="http://www.erikbolstad.no/postnummer-koordinatar/?postnummer=0750&amp;poststad=Oslo" TargetMode="External"/><Relationship Id="rId2576" Type="http://schemas.openxmlformats.org/officeDocument/2006/relationships/hyperlink" Target="http://www.erikbolstad.no/postnummer-koordinatar/?postnummer=2437&amp;poststad=Haslemoen" TargetMode="External"/><Relationship Id="rId3627" Type="http://schemas.openxmlformats.org/officeDocument/2006/relationships/hyperlink" Target="http://www.erikbolstad.no/postnummer-koordinatar/?postnummer=3517&amp;poststad=H&#248;nefoss" TargetMode="External"/><Relationship Id="rId9189" Type="http://schemas.openxmlformats.org/officeDocument/2006/relationships/hyperlink" Target="http://www.erikbolstad.no/postnummer-koordinatar/?postnummer=9266&amp;poststad=Troms&#248;" TargetMode="External"/><Relationship Id="rId548" Type="http://schemas.openxmlformats.org/officeDocument/2006/relationships/hyperlink" Target="http://www.erikbolstad.no/postnummer-koordinatar/?postnummer=0468&amp;poststad=Oslo" TargetMode="External"/><Relationship Id="rId1178" Type="http://schemas.openxmlformats.org/officeDocument/2006/relationships/hyperlink" Target="http://www.erikbolstad.no/postnummer-koordinatar/?postnummer=1084&amp;poststad=Oslo" TargetMode="External"/><Relationship Id="rId2229" Type="http://schemas.openxmlformats.org/officeDocument/2006/relationships/hyperlink" Target="http://www.erikbolstad.no/postnummer-koordinatar/?postnummer=2031&amp;poststad=Nannestad" TargetMode="External"/><Relationship Id="rId5799" Type="http://schemas.openxmlformats.org/officeDocument/2006/relationships/hyperlink" Target="http://www.erikbolstad.no/postnummer-koordinatar/?postnummer=5542&amp;poststad=Karmsund" TargetMode="External"/><Relationship Id="rId6100" Type="http://schemas.openxmlformats.org/officeDocument/2006/relationships/hyperlink" Target="http://www.erikbolstad.no/postnummer-koordinatar/?postnummer=5815&amp;poststad=Bergen" TargetMode="External"/><Relationship Id="rId9670" Type="http://schemas.openxmlformats.org/officeDocument/2006/relationships/hyperlink" Target="http://www.erikbolstad.no/postnummer-koordinatar/?postnummer=9951&amp;poststad=Vard&#248;" TargetMode="External"/><Relationship Id="rId8272" Type="http://schemas.openxmlformats.org/officeDocument/2006/relationships/hyperlink" Target="http://www.erikbolstad.no/postnummer-koordinatar/?postnummer=8073&amp;poststad=Bod&#248;" TargetMode="External"/><Relationship Id="rId9323" Type="http://schemas.openxmlformats.org/officeDocument/2006/relationships/hyperlink" Target="http://www.erikbolstad.no/postnummer-koordinatar/?postnummer=9387&amp;poststad=Senjahopen" TargetMode="External"/><Relationship Id="rId12651" Type="http://schemas.openxmlformats.org/officeDocument/2006/relationships/hyperlink" Target="http://www.erikbolstad.no/postnummer-koordinatar/?postnummer=5682&amp;poststad=God&#248;ysund%20(ikkje%20i%20bruk)" TargetMode="External"/><Relationship Id="rId13702" Type="http://schemas.openxmlformats.org/officeDocument/2006/relationships/hyperlink" Target="http://www.erikbolstad.no/postnummer-koordinatar/?postnummer=7729&amp;poststad=Steinkjer" TargetMode="External"/><Relationship Id="rId1312" Type="http://schemas.openxmlformats.org/officeDocument/2006/relationships/hyperlink" Target="http://www.erikbolstad.no/postnummer-koordinatar/?postnummer=1275&amp;poststad=Oslo" TargetMode="External"/><Relationship Id="rId2710" Type="http://schemas.openxmlformats.org/officeDocument/2006/relationships/hyperlink" Target="http://www.erikbolstad.no/postnummer-koordinatar/?postnummer=2646&amp;poststad=G&#229;l&#229;" TargetMode="External"/><Relationship Id="rId11253" Type="http://schemas.openxmlformats.org/officeDocument/2006/relationships/hyperlink" Target="http://www.erikbolstad.no/postnummer-koordinatar/?postnummer=3107&amp;poststad=Sem" TargetMode="External"/><Relationship Id="rId12304" Type="http://schemas.openxmlformats.org/officeDocument/2006/relationships/hyperlink" Target="http://www.erikbolstad.no/postnummer-koordinatar/?postnummer=5075&amp;poststad=Bergen" TargetMode="External"/><Relationship Id="rId4882" Type="http://schemas.openxmlformats.org/officeDocument/2006/relationships/hyperlink" Target="http://www.erikbolstad.no/postnummer-koordinatar/?postnummer=4686&amp;poststad=Kristiansand%20S" TargetMode="External"/><Relationship Id="rId5933" Type="http://schemas.openxmlformats.org/officeDocument/2006/relationships/hyperlink" Target="http://www.erikbolstad.no/postnummer-koordinatar/?postnummer=5653&amp;poststad=&#197;rland" TargetMode="External"/><Relationship Id="rId14476" Type="http://schemas.openxmlformats.org/officeDocument/2006/relationships/hyperlink" Target="http://www.erikbolstad.no/postnummer-koordinatar/?postnummer=9735&amp;poststad=Karasjok" TargetMode="External"/><Relationship Id="rId2086" Type="http://schemas.openxmlformats.org/officeDocument/2006/relationships/hyperlink" Target="http://www.erikbolstad.no/postnummer-koordinatar/?postnummer=1859&amp;poststad=Slitu" TargetMode="External"/><Relationship Id="rId3484" Type="http://schemas.openxmlformats.org/officeDocument/2006/relationships/hyperlink" Target="http://www.erikbolstad.no/postnummer-koordinatar/?postnummer=3321&amp;poststad=Vestfossen" TargetMode="External"/><Relationship Id="rId4535" Type="http://schemas.openxmlformats.org/officeDocument/2006/relationships/hyperlink" Target="http://www.erikbolstad.no/postnummer-koordinatar/?postnummer=4346&amp;poststad=Bryne" TargetMode="External"/><Relationship Id="rId13078" Type="http://schemas.openxmlformats.org/officeDocument/2006/relationships/hyperlink" Target="http://www.erikbolstad.no/postnummer-koordinatar/?postnummer=6530&amp;poststad=Aver&#248;y" TargetMode="External"/><Relationship Id="rId14129" Type="http://schemas.openxmlformats.org/officeDocument/2006/relationships/hyperlink" Target="http://www.erikbolstad.no/postnummer-koordinatar/?postnummer=8854&amp;poststad=Austb&#248;" TargetMode="External"/><Relationship Id="rId3137" Type="http://schemas.openxmlformats.org/officeDocument/2006/relationships/hyperlink" Target="http://www.erikbolstad.no/postnummer-koordinatar/?postnummer=3105&amp;poststad=T&#248;nsberg" TargetMode="External"/><Relationship Id="rId7758" Type="http://schemas.openxmlformats.org/officeDocument/2006/relationships/hyperlink" Target="http://www.erikbolstad.no/postnummer-koordinatar/?postnummer=7456&amp;poststad=Trondheim" TargetMode="External"/><Relationship Id="rId8809" Type="http://schemas.openxmlformats.org/officeDocument/2006/relationships/hyperlink" Target="http://www.erikbolstad.no/postnummer-koordinatar/?postnummer=8690&amp;poststad=Hattfjelldal" TargetMode="External"/><Relationship Id="rId10739" Type="http://schemas.openxmlformats.org/officeDocument/2006/relationships/hyperlink" Target="http://www.erikbolstad.no/postnummer-koordinatar/?postnummer=1900&amp;poststad=Fetsund" TargetMode="External"/><Relationship Id="rId9180" Type="http://schemas.openxmlformats.org/officeDocument/2006/relationships/hyperlink" Target="http://www.erikbolstad.no/postnummer-koordinatar/?postnummer=9260&amp;poststad=Troms&#248;" TargetMode="External"/><Relationship Id="rId12161" Type="http://schemas.openxmlformats.org/officeDocument/2006/relationships/hyperlink" Target="http://www.erikbolstad.no/postnummer-koordinatar/?postnummer=4790&amp;poststad=Lillesand" TargetMode="External"/><Relationship Id="rId13212" Type="http://schemas.openxmlformats.org/officeDocument/2006/relationships/hyperlink" Target="http://www.erikbolstad.no/postnummer-koordinatar/?postnummer=6848&amp;poststad=Fj&#230;rland" TargetMode="External"/><Relationship Id="rId2220" Type="http://schemas.openxmlformats.org/officeDocument/2006/relationships/hyperlink" Target="http://www.erikbolstad.no/postnummer-koordinatar/?postnummer=2025&amp;poststad=Fjerdingby" TargetMode="External"/><Relationship Id="rId5790" Type="http://schemas.openxmlformats.org/officeDocument/2006/relationships/hyperlink" Target="http://www.erikbolstad.no/postnummer-koordinatar/?postnummer=5535&amp;poststad=Haugesund" TargetMode="External"/><Relationship Id="rId4392" Type="http://schemas.openxmlformats.org/officeDocument/2006/relationships/hyperlink" Target="http://www.erikbolstad.no/postnummer-koordinatar/?postnummer=4182&amp;poststad=Skartveit" TargetMode="External"/><Relationship Id="rId5443" Type="http://schemas.openxmlformats.org/officeDocument/2006/relationships/hyperlink" Target="http://www.erikbolstad.no/postnummer-koordinatar/?postnummer=5244&amp;poststad=Fana" TargetMode="External"/><Relationship Id="rId6841" Type="http://schemas.openxmlformats.org/officeDocument/2006/relationships/hyperlink" Target="http://www.erikbolstad.no/postnummer-koordinatar/?postnummer=6643&amp;poststad=B&#248;fjorden" TargetMode="External"/><Relationship Id="rId4045" Type="http://schemas.openxmlformats.org/officeDocument/2006/relationships/hyperlink" Target="http://www.erikbolstad.no/postnummer-koordinatar/?postnummer=3902&amp;poststad=Porsgrunn" TargetMode="External"/><Relationship Id="rId11994" Type="http://schemas.openxmlformats.org/officeDocument/2006/relationships/hyperlink" Target="http://www.erikbolstad.no/postnummer-koordinatar/?postnummer=4420&amp;poststad=&#197;na-Sira" TargetMode="External"/><Relationship Id="rId8666" Type="http://schemas.openxmlformats.org/officeDocument/2006/relationships/hyperlink" Target="http://www.erikbolstad.no/postnummer-koordinatar/?postnummer=8509&amp;poststad=Narvik" TargetMode="External"/><Relationship Id="rId9717" Type="http://schemas.openxmlformats.org/officeDocument/2006/relationships/hyperlink" Target="http://www.erikbolstad.no/postnummer-koordinatar/?postnummer=0080&amp;poststad=Oslo" TargetMode="External"/><Relationship Id="rId10596" Type="http://schemas.openxmlformats.org/officeDocument/2006/relationships/hyperlink" Target="http://www.erikbolstad.no/postnummer-koordinatar/?postnummer=1653&amp;poststad=Sellebakk" TargetMode="External"/><Relationship Id="rId11647" Type="http://schemas.openxmlformats.org/officeDocument/2006/relationships/hyperlink" Target="http://www.erikbolstad.no/postnummer-koordinatar/?postnummer=3780&amp;poststad=Sk&#229;t&#248;y" TargetMode="External"/><Relationship Id="rId1706" Type="http://schemas.openxmlformats.org/officeDocument/2006/relationships/hyperlink" Target="http://www.erikbolstad.no/postnummer-koordinatar/?postnummer=1535&amp;poststad=Moss" TargetMode="External"/><Relationship Id="rId7268" Type="http://schemas.openxmlformats.org/officeDocument/2006/relationships/hyperlink" Target="http://www.erikbolstad.no/postnummer-koordinatar/?postnummer=7019&amp;poststad=Trondheim" TargetMode="External"/><Relationship Id="rId8319" Type="http://schemas.openxmlformats.org/officeDocument/2006/relationships/hyperlink" Target="http://www.erikbolstad.no/postnummer-koordinatar/?postnummer=8114&amp;poststad=Toll&#229;" TargetMode="External"/><Relationship Id="rId10249" Type="http://schemas.openxmlformats.org/officeDocument/2006/relationships/hyperlink" Target="http://www.erikbolstad.no/postnummer-koordinatar/?postnummer=1006&amp;poststad=Oslo" TargetMode="External"/><Relationship Id="rId14120" Type="http://schemas.openxmlformats.org/officeDocument/2006/relationships/hyperlink" Target="http://www.erikbolstad.no/postnummer-koordinatar/?postnummer=8813&amp;poststad=Kopardal" TargetMode="External"/><Relationship Id="rId3878" Type="http://schemas.openxmlformats.org/officeDocument/2006/relationships/hyperlink" Target="http://www.erikbolstad.no/postnummer-koordinatar/?postnummer=3728&amp;poststad=Skien" TargetMode="External"/><Relationship Id="rId4929" Type="http://schemas.openxmlformats.org/officeDocument/2006/relationships/hyperlink" Target="http://www.erikbolstad.no/postnummer-koordinatar/?postnummer=4737&amp;poststad=Hornnes" TargetMode="External"/><Relationship Id="rId8800" Type="http://schemas.openxmlformats.org/officeDocument/2006/relationships/hyperlink" Target="http://www.erikbolstad.no/postnummer-koordinatar/?postnummer=8665&amp;poststad=Mosj&#248;en" TargetMode="External"/><Relationship Id="rId799" Type="http://schemas.openxmlformats.org/officeDocument/2006/relationships/hyperlink" Target="http://www.erikbolstad.no/postnummer-koordinatar/?postnummer=0652&amp;poststad=Oslo" TargetMode="External"/><Relationship Id="rId6351" Type="http://schemas.openxmlformats.org/officeDocument/2006/relationships/hyperlink" Target="http://www.erikbolstad.no/postnummer-koordinatar/?postnummer=6026&amp;poststad=&#197;lesund" TargetMode="External"/><Relationship Id="rId7402" Type="http://schemas.openxmlformats.org/officeDocument/2006/relationships/hyperlink" Target="http://www.erikbolstad.no/postnummer-koordinatar/?postnummer=7126&amp;poststad=Vanvikan" TargetMode="External"/><Relationship Id="rId10730" Type="http://schemas.openxmlformats.org/officeDocument/2006/relationships/hyperlink" Target="http://www.erikbolstad.no/postnummer-koordinatar/?postnummer=1870&amp;poststad=&#216;rje" TargetMode="External"/><Relationship Id="rId6004" Type="http://schemas.openxmlformats.org/officeDocument/2006/relationships/hyperlink" Target="http://www.erikbolstad.no/postnummer-koordinatar/?postnummer=5727&amp;poststad=Stamnes" TargetMode="External"/><Relationship Id="rId9574" Type="http://schemas.openxmlformats.org/officeDocument/2006/relationships/hyperlink" Target="http://www.erikbolstad.no/postnummer-koordinatar/?postnummer=9713&amp;poststad=Russenes" TargetMode="External"/><Relationship Id="rId13953" Type="http://schemas.openxmlformats.org/officeDocument/2006/relationships/hyperlink" Target="http://www.erikbolstad.no/postnummer-koordinatar/?postnummer=8376&amp;poststad=Leknes" TargetMode="External"/><Relationship Id="rId2961" Type="http://schemas.openxmlformats.org/officeDocument/2006/relationships/hyperlink" Target="http://www.erikbolstad.no/postnummer-koordinatar/?postnummer=2952&amp;poststad=Beito" TargetMode="External"/><Relationship Id="rId8176" Type="http://schemas.openxmlformats.org/officeDocument/2006/relationships/hyperlink" Target="http://www.erikbolstad.no/postnummer-koordinatar/?postnummer=7982&amp;poststad=Bindalseidet" TargetMode="External"/><Relationship Id="rId9227" Type="http://schemas.openxmlformats.org/officeDocument/2006/relationships/hyperlink" Target="http://www.erikbolstad.no/postnummer-koordinatar/?postnummer=9285&amp;poststad=Troms&#248;" TargetMode="External"/><Relationship Id="rId12555" Type="http://schemas.openxmlformats.org/officeDocument/2006/relationships/hyperlink" Target="http://www.erikbolstad.no/postnummer-koordinatar/?postnummer=5507&amp;poststad=Haugesund" TargetMode="External"/><Relationship Id="rId13606" Type="http://schemas.openxmlformats.org/officeDocument/2006/relationships/hyperlink" Target="http://www.erikbolstad.no/postnummer-koordinatar/?postnummer=7502&amp;poststad=Stj&#248;rdal" TargetMode="External"/><Relationship Id="rId933" Type="http://schemas.openxmlformats.org/officeDocument/2006/relationships/hyperlink" Target="http://www.erikbolstad.no/postnummer-koordinatar/?postnummer=0772&amp;poststad=Oslo" TargetMode="External"/><Relationship Id="rId1563" Type="http://schemas.openxmlformats.org/officeDocument/2006/relationships/hyperlink" Target="http://www.erikbolstad.no/postnummer-koordinatar/?postnummer=1432&amp;poststad=&#197;s" TargetMode="External"/><Relationship Id="rId2614" Type="http://schemas.openxmlformats.org/officeDocument/2006/relationships/hyperlink" Target="http://www.erikbolstad.no/postnummer-koordinatar/?postnummer=2540&amp;poststad=Tolga" TargetMode="External"/><Relationship Id="rId11157" Type="http://schemas.openxmlformats.org/officeDocument/2006/relationships/hyperlink" Target="http://www.erikbolstad.no/postnummer-koordinatar/?postnummer=2936&amp;poststad=Begnadalen" TargetMode="External"/><Relationship Id="rId12208" Type="http://schemas.openxmlformats.org/officeDocument/2006/relationships/hyperlink" Target="http://www.erikbolstad.no/postnummer-koordinatar/?postnummer=4859&amp;poststad=Arendal" TargetMode="External"/><Relationship Id="rId1216" Type="http://schemas.openxmlformats.org/officeDocument/2006/relationships/hyperlink" Target="http://www.erikbolstad.no/postnummer-koordinatar/?postnummer=1161&amp;poststad=Oslo" TargetMode="External"/><Relationship Id="rId4786" Type="http://schemas.openxmlformats.org/officeDocument/2006/relationships/hyperlink" Target="http://www.erikbolstad.no/postnummer-koordinatar/?postnummer=4621&amp;poststad=Kristiansand%20S" TargetMode="External"/><Relationship Id="rId5837" Type="http://schemas.openxmlformats.org/officeDocument/2006/relationships/hyperlink" Target="http://www.erikbolstad.no/postnummer-koordinatar/?postnummer=5570&amp;poststad=Aksdal" TargetMode="External"/><Relationship Id="rId3388" Type="http://schemas.openxmlformats.org/officeDocument/2006/relationships/hyperlink" Target="http://www.erikbolstad.no/postnummer-koordinatar/?postnummer=3241&amp;poststad=Sandefjord" TargetMode="External"/><Relationship Id="rId4439" Type="http://schemas.openxmlformats.org/officeDocument/2006/relationships/hyperlink" Target="http://www.erikbolstad.no/postnummer-koordinatar/?postnummer=4276&amp;poststad=Veav&#229;gen" TargetMode="External"/><Relationship Id="rId8310" Type="http://schemas.openxmlformats.org/officeDocument/2006/relationships/hyperlink" Target="http://www.erikbolstad.no/postnummer-koordinatar/?postnummer=8100&amp;poststad=Misv&#230;r" TargetMode="External"/><Relationship Id="rId10240" Type="http://schemas.openxmlformats.org/officeDocument/2006/relationships/hyperlink" Target="http://www.erikbolstad.no/postnummer-koordinatar/?postnummer=0983&amp;poststad=Oslo" TargetMode="External"/><Relationship Id="rId790" Type="http://schemas.openxmlformats.org/officeDocument/2006/relationships/hyperlink" Target="http://www.erikbolstad.no/postnummer-koordinatar/?postnummer=0626&amp;poststad=Oslo" TargetMode="External"/><Relationship Id="rId2471" Type="http://schemas.openxmlformats.org/officeDocument/2006/relationships/hyperlink" Target="http://www.erikbolstad.no/postnummer-koordinatar/?postnummer=2336&amp;poststad=Stange" TargetMode="External"/><Relationship Id="rId3522" Type="http://schemas.openxmlformats.org/officeDocument/2006/relationships/hyperlink" Target="http://www.erikbolstad.no/postnummer-koordinatar/?postnummer=3402&amp;poststad=Lier" TargetMode="External"/><Relationship Id="rId4920" Type="http://schemas.openxmlformats.org/officeDocument/2006/relationships/hyperlink" Target="http://www.erikbolstad.no/postnummer-koordinatar/?postnummer=4724&amp;poststad=Iveland" TargetMode="External"/><Relationship Id="rId9084" Type="http://schemas.openxmlformats.org/officeDocument/2006/relationships/hyperlink" Target="http://www.erikbolstad.no/postnummer-koordinatar/?postnummer=9144&amp;poststad=Samuelsberg" TargetMode="External"/><Relationship Id="rId12065" Type="http://schemas.openxmlformats.org/officeDocument/2006/relationships/hyperlink" Target="http://www.erikbolstad.no/postnummer-koordinatar/?postnummer=4611&amp;poststad=Kristiansand%20S" TargetMode="External"/><Relationship Id="rId13116" Type="http://schemas.openxmlformats.org/officeDocument/2006/relationships/hyperlink" Target="http://www.erikbolstad.no/postnummer-koordinatar/?postnummer=6680&amp;poststad=Halsanaustan" TargetMode="External"/><Relationship Id="rId13463" Type="http://schemas.openxmlformats.org/officeDocument/2006/relationships/hyperlink" Target="http://www.erikbolstad.no/postnummer-koordinatar/?postnummer=7315&amp;poststad=Lensvik" TargetMode="External"/><Relationship Id="rId14514" Type="http://schemas.openxmlformats.org/officeDocument/2006/relationships/hyperlink" Target="http://www.erikbolstad.no/postnummer-koordinatar/?postnummer=9934&amp;poststad=Bug&#248;yfjord%20(ikkje%20i%20bruk)" TargetMode="External"/><Relationship Id="rId443" Type="http://schemas.openxmlformats.org/officeDocument/2006/relationships/hyperlink" Target="http://www.erikbolstad.no/postnummer-koordinatar/?postnummer=0371&amp;poststad=Oslo" TargetMode="External"/><Relationship Id="rId1073" Type="http://schemas.openxmlformats.org/officeDocument/2006/relationships/hyperlink" Target="http://www.erikbolstad.no/postnummer-koordinatar/?postnummer=0957&amp;poststad=Oslo" TargetMode="External"/><Relationship Id="rId2124" Type="http://schemas.openxmlformats.org/officeDocument/2006/relationships/hyperlink" Target="http://www.erikbolstad.no/postnummer-koordinatar/?postnummer=1912&amp;poststad=Enebakk" TargetMode="External"/><Relationship Id="rId4296" Type="http://schemas.openxmlformats.org/officeDocument/2006/relationships/hyperlink" Target="http://www.erikbolstad.no/postnummer-koordinatar/?postnummer=4087&amp;poststad=Stavanger" TargetMode="External"/><Relationship Id="rId5694" Type="http://schemas.openxmlformats.org/officeDocument/2006/relationships/hyperlink" Target="http://www.erikbolstad.no/postnummer-koordinatar/?postnummer=5457&amp;poststad=H&#248;ylandsbygd" TargetMode="External"/><Relationship Id="rId6745" Type="http://schemas.openxmlformats.org/officeDocument/2006/relationships/hyperlink" Target="http://www.erikbolstad.no/postnummer-koordinatar/?postnummer=6501&amp;poststad=Kristiansund%20N" TargetMode="External"/><Relationship Id="rId5347" Type="http://schemas.openxmlformats.org/officeDocument/2006/relationships/hyperlink" Target="http://www.erikbolstad.no/postnummer-koordinatar/?postnummer=5163&amp;poststad=Laksev&#229;g" TargetMode="External"/><Relationship Id="rId9968" Type="http://schemas.openxmlformats.org/officeDocument/2006/relationships/hyperlink" Target="http://www.erikbolstad.no/postnummer-koordinatar/?postnummer=0481&amp;poststad=Oslo" TargetMode="External"/><Relationship Id="rId11898" Type="http://schemas.openxmlformats.org/officeDocument/2006/relationships/hyperlink" Target="http://www.erikbolstad.no/postnummer-koordinatar/?postnummer=4270&amp;poststad=&#197;krehamn" TargetMode="External"/><Relationship Id="rId12949" Type="http://schemas.openxmlformats.org/officeDocument/2006/relationships/hyperlink" Target="http://www.erikbolstad.no/postnummer-koordinatar/?postnummer=6218&amp;poststad=Hellesylt" TargetMode="External"/><Relationship Id="rId1957" Type="http://schemas.openxmlformats.org/officeDocument/2006/relationships/hyperlink" Target="http://www.erikbolstad.no/postnummer-koordinatar/?postnummer=1752&amp;poststad=Halden" TargetMode="External"/><Relationship Id="rId14371" Type="http://schemas.openxmlformats.org/officeDocument/2006/relationships/hyperlink" Target="http://www.erikbolstad.no/postnummer-koordinatar/?postnummer=9439&amp;poststad=Evenskjer" TargetMode="External"/><Relationship Id="rId4430" Type="http://schemas.openxmlformats.org/officeDocument/2006/relationships/hyperlink" Target="http://www.erikbolstad.no/postnummer-koordinatar/?postnummer=4265&amp;poststad=H&#229;vik" TargetMode="External"/><Relationship Id="rId14024" Type="http://schemas.openxmlformats.org/officeDocument/2006/relationships/hyperlink" Target="http://www.erikbolstad.no/postnummer-koordinatar/?postnummer=8520&amp;poststad=Ankenes" TargetMode="External"/><Relationship Id="rId3032" Type="http://schemas.openxmlformats.org/officeDocument/2006/relationships/hyperlink" Target="http://www.erikbolstad.no/postnummer-koordinatar/?postnummer=3025&amp;poststad=Drammen" TargetMode="External"/><Relationship Id="rId7653" Type="http://schemas.openxmlformats.org/officeDocument/2006/relationships/hyperlink" Target="http://www.erikbolstad.no/postnummer-koordinatar/?postnummer=7403&amp;poststad=Trondheim" TargetMode="External"/><Relationship Id="rId10981" Type="http://schemas.openxmlformats.org/officeDocument/2006/relationships/hyperlink" Target="http://www.erikbolstad.no/postnummer-koordinatar/?postnummer=2478&amp;poststad=Hanestad" TargetMode="External"/><Relationship Id="rId6255" Type="http://schemas.openxmlformats.org/officeDocument/2006/relationships/hyperlink" Target="http://www.erikbolstad.no/postnummer-koordinatar/?postnummer=5952&amp;poststad=Fonnes" TargetMode="External"/><Relationship Id="rId7306" Type="http://schemas.openxmlformats.org/officeDocument/2006/relationships/hyperlink" Target="http://www.erikbolstad.no/postnummer-koordinatar/?postnummer=7039&amp;poststad=Trondheim" TargetMode="External"/><Relationship Id="rId8704" Type="http://schemas.openxmlformats.org/officeDocument/2006/relationships/hyperlink" Target="http://www.erikbolstad.no/postnummer-koordinatar/?postnummer=8540&amp;poststad=Ballangen" TargetMode="External"/><Relationship Id="rId10634" Type="http://schemas.openxmlformats.org/officeDocument/2006/relationships/hyperlink" Target="http://www.erikbolstad.no/postnummer-koordinatar/?postnummer=1712&amp;poststad=Gr&#229;lum" TargetMode="External"/><Relationship Id="rId13857" Type="http://schemas.openxmlformats.org/officeDocument/2006/relationships/hyperlink" Target="http://www.erikbolstad.no/postnummer-koordinatar/?postnummer=8158&amp;poststad=Bolga" TargetMode="External"/><Relationship Id="rId2865" Type="http://schemas.openxmlformats.org/officeDocument/2006/relationships/hyperlink" Target="http://www.erikbolstad.no/postnummer-koordinatar/?postnummer=2831&amp;poststad=Raufoss" TargetMode="External"/><Relationship Id="rId3916" Type="http://schemas.openxmlformats.org/officeDocument/2006/relationships/hyperlink" Target="http://www.erikbolstad.no/postnummer-koordinatar/?postnummer=3748&amp;poststad=Siljan" TargetMode="External"/><Relationship Id="rId9478" Type="http://schemas.openxmlformats.org/officeDocument/2006/relationships/hyperlink" Target="http://www.erikbolstad.no/postnummer-koordinatar/?postnummer=9517&amp;poststad=Alta" TargetMode="External"/><Relationship Id="rId12459" Type="http://schemas.openxmlformats.org/officeDocument/2006/relationships/hyperlink" Target="http://www.erikbolstad.no/postnummer-koordinatar/?postnummer=5343&amp;poststad=Straume" TargetMode="External"/><Relationship Id="rId837" Type="http://schemas.openxmlformats.org/officeDocument/2006/relationships/hyperlink" Target="http://www.erikbolstad.no/postnummer-koordinatar/?postnummer=0671&amp;poststad=Oslo" TargetMode="External"/><Relationship Id="rId1467" Type="http://schemas.openxmlformats.org/officeDocument/2006/relationships/hyperlink" Target="http://www.erikbolstad.no/postnummer-koordinatar/?postnummer=1375&amp;poststad=Billingstad" TargetMode="External"/><Relationship Id="rId2518" Type="http://schemas.openxmlformats.org/officeDocument/2006/relationships/hyperlink" Target="http://www.erikbolstad.no/postnummer-koordinatar/?postnummer=2389&amp;poststad=Brumunddal" TargetMode="External"/><Relationship Id="rId8561" Type="http://schemas.openxmlformats.org/officeDocument/2006/relationships/hyperlink" Target="http://www.erikbolstad.no/postnummer-koordinatar/?postnummer=8393&amp;poststad=S&#248;rv&#229;gen" TargetMode="External"/><Relationship Id="rId9612" Type="http://schemas.openxmlformats.org/officeDocument/2006/relationships/hyperlink" Target="http://www.erikbolstad.no/postnummer-koordinatar/?postnummer=9771&amp;poststad=Skj&#229;nes" TargetMode="External"/><Relationship Id="rId10491" Type="http://schemas.openxmlformats.org/officeDocument/2006/relationships/hyperlink" Target="http://www.erikbolstad.no/postnummer-koordinatar/?postnummer=1476&amp;poststad=Rasta" TargetMode="External"/><Relationship Id="rId12940" Type="http://schemas.openxmlformats.org/officeDocument/2006/relationships/hyperlink" Target="http://www.erikbolstad.no/postnummer-koordinatar/?postnummer=6200&amp;poststad=Stranda" TargetMode="External"/><Relationship Id="rId1601" Type="http://schemas.openxmlformats.org/officeDocument/2006/relationships/hyperlink" Target="http://www.erikbolstad.no/postnummer-koordinatar/?postnummer=1468&amp;poststad=Finstadjordet" TargetMode="External"/><Relationship Id="rId7163" Type="http://schemas.openxmlformats.org/officeDocument/2006/relationships/hyperlink" Target="http://www.erikbolstad.no/postnummer-koordinatar/?postnummer=6927&amp;poststad=Ytr&#248;ygrend" TargetMode="External"/><Relationship Id="rId8214" Type="http://schemas.openxmlformats.org/officeDocument/2006/relationships/hyperlink" Target="http://www.erikbolstad.no/postnummer-koordinatar/?postnummer=8015&amp;poststad=Bod&#248;" TargetMode="External"/><Relationship Id="rId10144" Type="http://schemas.openxmlformats.org/officeDocument/2006/relationships/hyperlink" Target="http://www.erikbolstad.no/postnummer-koordinatar/?postnummer=0766&amp;poststad=Oslo" TargetMode="External"/><Relationship Id="rId11542" Type="http://schemas.openxmlformats.org/officeDocument/2006/relationships/hyperlink" Target="http://www.erikbolstad.no/postnummer-koordinatar/?postnummer=3609&amp;poststad=Kongsberg" TargetMode="External"/><Relationship Id="rId694" Type="http://schemas.openxmlformats.org/officeDocument/2006/relationships/hyperlink" Target="http://www.erikbolstad.no/postnummer-koordinatar/?postnummer=0575&amp;poststad=Oslo" TargetMode="External"/><Relationship Id="rId2375" Type="http://schemas.openxmlformats.org/officeDocument/2006/relationships/hyperlink" Target="http://www.erikbolstad.no/postnummer-koordinatar/?postnummer=2219&amp;poststad=Brandval" TargetMode="External"/><Relationship Id="rId3773" Type="http://schemas.openxmlformats.org/officeDocument/2006/relationships/hyperlink" Target="http://www.erikbolstad.no/postnummer-koordinatar/?postnummer=3652&amp;poststad=Hovin%20i%20Telemark" TargetMode="External"/><Relationship Id="rId4824" Type="http://schemas.openxmlformats.org/officeDocument/2006/relationships/hyperlink" Target="http://www.erikbolstad.no/postnummer-koordinatar/?postnummer=4645&amp;poststad=Nodeland" TargetMode="External"/><Relationship Id="rId13367" Type="http://schemas.openxmlformats.org/officeDocument/2006/relationships/hyperlink" Target="http://www.erikbolstad.no/postnummer-koordinatar/?postnummer=7091&amp;poststad=Tiller" TargetMode="External"/><Relationship Id="rId14418" Type="http://schemas.openxmlformats.org/officeDocument/2006/relationships/hyperlink" Target="http://www.erikbolstad.no/postnummer-koordinatar/?postnummer=9514&amp;poststad=Alta" TargetMode="External"/><Relationship Id="rId347" Type="http://schemas.openxmlformats.org/officeDocument/2006/relationships/hyperlink" Target="http://www.erikbolstad.no/postnummer-koordinatar/?postnummer=0286&amp;poststad=Oslo" TargetMode="External"/><Relationship Id="rId2028" Type="http://schemas.openxmlformats.org/officeDocument/2006/relationships/hyperlink" Target="http://www.erikbolstad.no/postnummer-koordinatar/?postnummer=1794&amp;poststad=Sponvika" TargetMode="External"/><Relationship Id="rId3426" Type="http://schemas.openxmlformats.org/officeDocument/2006/relationships/hyperlink" Target="http://www.erikbolstad.no/postnummer-koordinatar/?postnummer=3261&amp;poststad=Larvik" TargetMode="External"/><Relationship Id="rId6996" Type="http://schemas.openxmlformats.org/officeDocument/2006/relationships/hyperlink" Target="http://www.erikbolstad.no/postnummer-koordinatar/?postnummer=6798&amp;poststad=Hjelledalen" TargetMode="External"/><Relationship Id="rId5598" Type="http://schemas.openxmlformats.org/officeDocument/2006/relationships/hyperlink" Target="http://www.erikbolstad.no/postnummer-koordinatar/?postnummer=5384&amp;poststad=Torangsv&#229;g" TargetMode="External"/><Relationship Id="rId6649" Type="http://schemas.openxmlformats.org/officeDocument/2006/relationships/hyperlink" Target="http://www.erikbolstad.no/postnummer-koordinatar/?postnummer=6411&amp;poststad=Molde" TargetMode="External"/><Relationship Id="rId12450" Type="http://schemas.openxmlformats.org/officeDocument/2006/relationships/hyperlink" Target="http://www.erikbolstad.no/postnummer-koordinatar/?postnummer=5329&amp;poststad=Florv&#229;g" TargetMode="External"/><Relationship Id="rId13501" Type="http://schemas.openxmlformats.org/officeDocument/2006/relationships/hyperlink" Target="http://www.erikbolstad.no/postnummer-koordinatar/?postnummer=7392&amp;poststad=Rennebu" TargetMode="External"/><Relationship Id="rId8071" Type="http://schemas.openxmlformats.org/officeDocument/2006/relationships/hyperlink" Target="http://www.erikbolstad.no/postnummer-koordinatar/?postnummer=7751&amp;poststad=Namdalseid" TargetMode="External"/><Relationship Id="rId9122" Type="http://schemas.openxmlformats.org/officeDocument/2006/relationships/hyperlink" Target="http://www.erikbolstad.no/postnummer-koordinatar/?postnummer=9175&amp;poststad=Sveagruva" TargetMode="External"/><Relationship Id="rId11052" Type="http://schemas.openxmlformats.org/officeDocument/2006/relationships/hyperlink" Target="http://www.erikbolstad.no/postnummer-koordinatar/?postnummer=2664&amp;poststad=Dovre" TargetMode="External"/><Relationship Id="rId12103" Type="http://schemas.openxmlformats.org/officeDocument/2006/relationships/hyperlink" Target="http://www.erikbolstad.no/postnummer-koordinatar/?postnummer=4662&amp;poststad=Kristiansand%20S" TargetMode="External"/><Relationship Id="rId1111" Type="http://schemas.openxmlformats.org/officeDocument/2006/relationships/hyperlink" Target="http://www.erikbolstad.no/postnummer-koordinatar/?postnummer=0981&amp;poststad=Oslo" TargetMode="External"/><Relationship Id="rId4681" Type="http://schemas.openxmlformats.org/officeDocument/2006/relationships/hyperlink" Target="http://www.erikbolstad.no/postnummer-koordinatar/?postnummer=4515&amp;poststad=Mandal" TargetMode="External"/><Relationship Id="rId5732" Type="http://schemas.openxmlformats.org/officeDocument/2006/relationships/hyperlink" Target="http://www.erikbolstad.no/postnummer-koordinatar/?postnummer=5499&amp;poststad=&#197;kra" TargetMode="External"/><Relationship Id="rId14275" Type="http://schemas.openxmlformats.org/officeDocument/2006/relationships/hyperlink" Target="http://www.erikbolstad.no/postnummer-koordinatar/?postnummer=9263&amp;poststad=Troms&#248;" TargetMode="External"/><Relationship Id="rId3283" Type="http://schemas.openxmlformats.org/officeDocument/2006/relationships/hyperlink" Target="http://www.erikbolstad.no/postnummer-koordinatar/?postnummer=3186&amp;poststad=Horten" TargetMode="External"/><Relationship Id="rId4334" Type="http://schemas.openxmlformats.org/officeDocument/2006/relationships/hyperlink" Target="http://www.erikbolstad.no/postnummer-koordinatar/?postnummer=4124&amp;poststad=Tau" TargetMode="External"/><Relationship Id="rId8955" Type="http://schemas.openxmlformats.org/officeDocument/2006/relationships/hyperlink" Target="http://www.erikbolstad.no/postnummer-koordinatar/?postnummer=9007&amp;poststad=Troms&#248;" TargetMode="External"/><Relationship Id="rId10885" Type="http://schemas.openxmlformats.org/officeDocument/2006/relationships/hyperlink" Target="http://www.erikbolstad.no/postnummer-koordinatar/?postnummer=2264&amp;poststad=Grinder" TargetMode="External"/><Relationship Id="rId11936" Type="http://schemas.openxmlformats.org/officeDocument/2006/relationships/hyperlink" Target="http://www.erikbolstad.no/postnummer-koordinatar/?postnummer=4327&amp;poststad=Sandnes" TargetMode="External"/><Relationship Id="rId6159" Type="http://schemas.openxmlformats.org/officeDocument/2006/relationships/hyperlink" Target="http://www.erikbolstad.no/postnummer-koordinatar/?postnummer=5863&amp;poststad=Bergen" TargetMode="External"/><Relationship Id="rId7557" Type="http://schemas.openxmlformats.org/officeDocument/2006/relationships/hyperlink" Target="http://www.erikbolstad.no/postnummer-koordinatar/?postnummer=7302&amp;poststad=Orkanger" TargetMode="External"/><Relationship Id="rId8608" Type="http://schemas.openxmlformats.org/officeDocument/2006/relationships/hyperlink" Target="http://www.erikbolstad.no/postnummer-koordinatar/?postnummer=8438&amp;poststad=St&#248;" TargetMode="External"/><Relationship Id="rId10538" Type="http://schemas.openxmlformats.org/officeDocument/2006/relationships/hyperlink" Target="http://www.erikbolstad.no/postnummer-koordinatar/?postnummer=1538&amp;poststad=Moss" TargetMode="External"/><Relationship Id="rId13011" Type="http://schemas.openxmlformats.org/officeDocument/2006/relationships/hyperlink" Target="http://www.erikbolstad.no/postnummer-koordinatar/?postnummer=6415&amp;poststad=Molde" TargetMode="External"/><Relationship Id="rId2769" Type="http://schemas.openxmlformats.org/officeDocument/2006/relationships/hyperlink" Target="http://www.erikbolstad.no/postnummer-koordinatar/?postnummer=2683&amp;poststad=Tessanden" TargetMode="External"/><Relationship Id="rId6640" Type="http://schemas.openxmlformats.org/officeDocument/2006/relationships/hyperlink" Target="http://www.erikbolstad.no/postnummer-koordinatar/?postnummer=6405&amp;poststad=Molde" TargetMode="External"/><Relationship Id="rId4191" Type="http://schemas.openxmlformats.org/officeDocument/2006/relationships/hyperlink" Target="http://www.erikbolstad.no/postnummer-koordinatar/?postnummer=4020&amp;poststad=Stavanger" TargetMode="External"/><Relationship Id="rId5242" Type="http://schemas.openxmlformats.org/officeDocument/2006/relationships/hyperlink" Target="http://www.erikbolstad.no/postnummer-koordinatar/?postnummer=5073&amp;poststad=Bergen" TargetMode="External"/><Relationship Id="rId9863" Type="http://schemas.openxmlformats.org/officeDocument/2006/relationships/hyperlink" Target="http://www.erikbolstad.no/postnummer-koordinatar/?postnummer=0306&amp;poststad=Oslo" TargetMode="External"/><Relationship Id="rId77" Type="http://schemas.openxmlformats.org/officeDocument/2006/relationships/hyperlink" Target="http://www.erikbolstad.no/postnummer-koordinatar/?postnummer=0103&amp;poststad=Oslo" TargetMode="External"/><Relationship Id="rId8465" Type="http://schemas.openxmlformats.org/officeDocument/2006/relationships/hyperlink" Target="http://www.erikbolstad.no/postnummer-koordinatar/?postnummer=8281&amp;poststad=Leinesfjord" TargetMode="External"/><Relationship Id="rId9516" Type="http://schemas.openxmlformats.org/officeDocument/2006/relationships/hyperlink" Target="http://www.erikbolstad.no/postnummer-koordinatar/?postnummer=9585&amp;poststad=Sandland" TargetMode="External"/><Relationship Id="rId11793" Type="http://schemas.openxmlformats.org/officeDocument/2006/relationships/hyperlink" Target="http://www.erikbolstad.no/postnummer-koordinatar/?postnummer=4036&amp;poststad=Stavanger" TargetMode="External"/><Relationship Id="rId12844" Type="http://schemas.openxmlformats.org/officeDocument/2006/relationships/hyperlink" Target="http://www.erikbolstad.no/postnummer-koordinatar/?postnummer=6012&amp;poststad=&#197;lesund" TargetMode="External"/><Relationship Id="rId1852" Type="http://schemas.openxmlformats.org/officeDocument/2006/relationships/hyperlink" Target="http://www.erikbolstad.no/postnummer-koordinatar/?postnummer=1667&amp;poststad=Rolvs&#248;y" TargetMode="External"/><Relationship Id="rId2903" Type="http://schemas.openxmlformats.org/officeDocument/2006/relationships/hyperlink" Target="http://www.erikbolstad.no/postnummer-koordinatar/?postnummer=2861&amp;poststad=Land&#229;sbygda" TargetMode="External"/><Relationship Id="rId7067" Type="http://schemas.openxmlformats.org/officeDocument/2006/relationships/hyperlink" Target="http://www.erikbolstad.no/postnummer-koordinatar/?postnummer=6854&amp;poststad=Kaupanger" TargetMode="External"/><Relationship Id="rId8118" Type="http://schemas.openxmlformats.org/officeDocument/2006/relationships/hyperlink" Target="http://www.erikbolstad.no/postnummer-koordinatar/?postnummer=7822&amp;poststad=Bangsund" TargetMode="External"/><Relationship Id="rId10048" Type="http://schemas.openxmlformats.org/officeDocument/2006/relationships/hyperlink" Target="http://www.erikbolstad.no/postnummer-koordinatar/?postnummer=0594&amp;poststad=Oslo" TargetMode="External"/><Relationship Id="rId10395" Type="http://schemas.openxmlformats.org/officeDocument/2006/relationships/hyperlink" Target="http://www.erikbolstad.no/postnummer-koordinatar/?postnummer=1351&amp;poststad=Rud" TargetMode="External"/><Relationship Id="rId11446" Type="http://schemas.openxmlformats.org/officeDocument/2006/relationships/hyperlink" Target="http://www.erikbolstad.no/postnummer-koordinatar/?postnummer=3405&amp;poststad=Lier" TargetMode="External"/><Relationship Id="rId1505" Type="http://schemas.openxmlformats.org/officeDocument/2006/relationships/hyperlink" Target="http://www.erikbolstad.no/postnummer-koordinatar/?postnummer=1395&amp;poststad=Hvalstad" TargetMode="External"/><Relationship Id="rId3677" Type="http://schemas.openxmlformats.org/officeDocument/2006/relationships/hyperlink" Target="http://www.erikbolstad.no/postnummer-koordinatar/?postnummer=3551&amp;poststad=Gol" TargetMode="External"/><Relationship Id="rId4728" Type="http://schemas.openxmlformats.org/officeDocument/2006/relationships/hyperlink" Target="http://www.erikbolstad.no/postnummer-koordinatar/?postnummer=4558&amp;poststad=Vanse" TargetMode="External"/><Relationship Id="rId598" Type="http://schemas.openxmlformats.org/officeDocument/2006/relationships/hyperlink" Target="http://www.erikbolstad.no/postnummer-koordinatar/?postnummer=0494&amp;poststad=Oslo" TargetMode="External"/><Relationship Id="rId2279" Type="http://schemas.openxmlformats.org/officeDocument/2006/relationships/hyperlink" Target="http://www.erikbolstad.no/postnummer-koordinatar/?postnummer=2069&amp;poststad=Jessheim" TargetMode="External"/><Relationship Id="rId6150" Type="http://schemas.openxmlformats.org/officeDocument/2006/relationships/hyperlink" Target="http://www.erikbolstad.no/postnummer-koordinatar/?postnummer=5857&amp;poststad=Bergen" TargetMode="External"/><Relationship Id="rId7201" Type="http://schemas.openxmlformats.org/officeDocument/2006/relationships/hyperlink" Target="http://www.erikbolstad.no/postnummer-koordinatar/?postnummer=6968&amp;poststad=Flekke" TargetMode="External"/><Relationship Id="rId2760" Type="http://schemas.openxmlformats.org/officeDocument/2006/relationships/hyperlink" Target="http://www.erikbolstad.no/postnummer-koordinatar/?postnummer=2675&amp;poststad=Otta" TargetMode="External"/><Relationship Id="rId3811" Type="http://schemas.openxmlformats.org/officeDocument/2006/relationships/hyperlink" Target="http://www.erikbolstad.no/postnummer-koordinatar/?postnummer=3684&amp;poststad=Notodden" TargetMode="External"/><Relationship Id="rId9373" Type="http://schemas.openxmlformats.org/officeDocument/2006/relationships/hyperlink" Target="http://www.erikbolstad.no/postnummer-koordinatar/?postnummer=9430&amp;poststad=Sandtorg" TargetMode="External"/><Relationship Id="rId12354" Type="http://schemas.openxmlformats.org/officeDocument/2006/relationships/hyperlink" Target="http://www.erikbolstad.no/postnummer-koordinatar/?postnummer=5161&amp;poststad=Laksev&#229;g" TargetMode="External"/><Relationship Id="rId13405" Type="http://schemas.openxmlformats.org/officeDocument/2006/relationships/hyperlink" Target="http://www.erikbolstad.no/postnummer-koordinatar/?postnummer=7180&amp;poststad=Roan" TargetMode="External"/><Relationship Id="rId13752" Type="http://schemas.openxmlformats.org/officeDocument/2006/relationships/hyperlink" Target="http://www.erikbolstad.no/postnummer-koordinatar/?postnummer=7890&amp;poststad=Namsskogan" TargetMode="External"/><Relationship Id="rId732" Type="http://schemas.openxmlformats.org/officeDocument/2006/relationships/hyperlink" Target="http://www.erikbolstad.no/postnummer-koordinatar/?postnummer=0594&amp;poststad=Oslo" TargetMode="External"/><Relationship Id="rId1362" Type="http://schemas.openxmlformats.org/officeDocument/2006/relationships/hyperlink" Target="http://www.erikbolstad.no/postnummer-koordinatar/?postnummer=1314&amp;poststad=V&#248;yenenga" TargetMode="External"/><Relationship Id="rId2413" Type="http://schemas.openxmlformats.org/officeDocument/2006/relationships/hyperlink" Target="http://www.erikbolstad.no/postnummer-koordinatar/?postnummer=2271&amp;poststad=Flisa" TargetMode="External"/><Relationship Id="rId9026" Type="http://schemas.openxmlformats.org/officeDocument/2006/relationships/hyperlink" Target="http://www.erikbolstad.no/postnummer-koordinatar/?postnummer=9064&amp;poststad=Svensby" TargetMode="External"/><Relationship Id="rId12007" Type="http://schemas.openxmlformats.org/officeDocument/2006/relationships/hyperlink" Target="http://www.erikbolstad.no/postnummer-koordinatar/?postnummer=4480&amp;poststad=Kvinesdal" TargetMode="External"/><Relationship Id="rId1015" Type="http://schemas.openxmlformats.org/officeDocument/2006/relationships/hyperlink" Target="http://www.erikbolstad.no/postnummer-koordinatar/?postnummer=0873&amp;poststad=Oslo" TargetMode="External"/><Relationship Id="rId4585" Type="http://schemas.openxmlformats.org/officeDocument/2006/relationships/hyperlink" Target="http://www.erikbolstad.no/postnummer-koordinatar/?postnummer=4376&amp;poststad=Helleland" TargetMode="External"/><Relationship Id="rId5983" Type="http://schemas.openxmlformats.org/officeDocument/2006/relationships/hyperlink" Target="http://www.erikbolstad.no/postnummer-koordinatar/?postnummer=5714&amp;poststad=Voss" TargetMode="External"/><Relationship Id="rId14179" Type="http://schemas.openxmlformats.org/officeDocument/2006/relationships/hyperlink" Target="http://www.erikbolstad.no/postnummer-koordinatar/?postnummer=9034&amp;poststad=Oldervik" TargetMode="External"/><Relationship Id="rId3187" Type="http://schemas.openxmlformats.org/officeDocument/2006/relationships/hyperlink" Target="http://www.erikbolstad.no/postnummer-koordinatar/?postnummer=3132&amp;poststad=Hus&#248;ysund" TargetMode="External"/><Relationship Id="rId4238" Type="http://schemas.openxmlformats.org/officeDocument/2006/relationships/hyperlink" Target="http://www.erikbolstad.no/postnummer-koordinatar/?postnummer=4048&amp;poststad=Hafrsfjord" TargetMode="External"/><Relationship Id="rId5636" Type="http://schemas.openxmlformats.org/officeDocument/2006/relationships/hyperlink" Target="http://www.erikbolstad.no/postnummer-koordinatar/?postnummer=5409&amp;poststad=Stord" TargetMode="External"/><Relationship Id="rId8859" Type="http://schemas.openxmlformats.org/officeDocument/2006/relationships/hyperlink" Target="http://www.erikbolstad.no/postnummer-koordinatar/?postnummer=8770&amp;poststad=Tr&#230;na" TargetMode="External"/><Relationship Id="rId10789" Type="http://schemas.openxmlformats.org/officeDocument/2006/relationships/hyperlink" Target="http://www.erikbolstad.no/postnummer-koordinatar/?postnummer=2022&amp;poststad=Gjerdrum" TargetMode="External"/><Relationship Id="rId13262" Type="http://schemas.openxmlformats.org/officeDocument/2006/relationships/hyperlink" Target="http://www.erikbolstad.no/postnummer-koordinatar/?postnummer=6924&amp;poststad=Hardbakke" TargetMode="External"/><Relationship Id="rId14313" Type="http://schemas.openxmlformats.org/officeDocument/2006/relationships/hyperlink" Target="http://www.erikbolstad.no/postnummer-koordinatar/?postnummer=9305&amp;poststad=Finnsnes" TargetMode="External"/><Relationship Id="rId2270" Type="http://schemas.openxmlformats.org/officeDocument/2006/relationships/hyperlink" Target="http://www.erikbolstad.no/postnummer-koordinatar/?postnummer=2062&amp;poststad=Jessheim" TargetMode="External"/><Relationship Id="rId3321" Type="http://schemas.openxmlformats.org/officeDocument/2006/relationships/hyperlink" Target="http://www.erikbolstad.no/postnummer-koordinatar/?postnummer=3208&amp;poststad=Sandefjord" TargetMode="External"/><Relationship Id="rId6891" Type="http://schemas.openxmlformats.org/officeDocument/2006/relationships/hyperlink" Target="http://www.erikbolstad.no/postnummer-koordinatar/?postnummer=6700&amp;poststad=M&#229;l&#248;y" TargetMode="External"/><Relationship Id="rId7942" Type="http://schemas.openxmlformats.org/officeDocument/2006/relationships/hyperlink" Target="http://www.erikbolstad.no/postnummer-koordinatar/?postnummer=7609&amp;poststad=Levanger" TargetMode="External"/><Relationship Id="rId242" Type="http://schemas.openxmlformats.org/officeDocument/2006/relationships/hyperlink" Target="http://www.erikbolstad.no/postnummer-koordinatar/?postnummer=0202&amp;poststad=Oslo" TargetMode="External"/><Relationship Id="rId5493" Type="http://schemas.openxmlformats.org/officeDocument/2006/relationships/hyperlink" Target="http://www.erikbolstad.no/postnummer-koordinatar/?postnummer=5300&amp;poststad=Kleppest&#248;" TargetMode="External"/><Relationship Id="rId6544" Type="http://schemas.openxmlformats.org/officeDocument/2006/relationships/hyperlink" Target="http://www.erikbolstad.no/postnummer-koordinatar/?postnummer=6238&amp;poststad=Straumgjerde" TargetMode="External"/><Relationship Id="rId10923" Type="http://schemas.openxmlformats.org/officeDocument/2006/relationships/hyperlink" Target="http://www.erikbolstad.no/postnummer-koordinatar/?postnummer=2344&amp;poststad=Ilseng" TargetMode="External"/><Relationship Id="rId4095" Type="http://schemas.openxmlformats.org/officeDocument/2006/relationships/hyperlink" Target="http://www.erikbolstad.no/postnummer-koordinatar/?postnummer=3932&amp;poststad=Porsgrunn%20(ikkje%20i%20bruk)" TargetMode="External"/><Relationship Id="rId5146" Type="http://schemas.openxmlformats.org/officeDocument/2006/relationships/hyperlink" Target="http://www.erikbolstad.no/postnummer-koordinatar/?postnummer=4990&amp;poststad=S&#248;ndeled" TargetMode="External"/><Relationship Id="rId8369" Type="http://schemas.openxmlformats.org/officeDocument/2006/relationships/hyperlink" Target="http://www.erikbolstad.no/postnummer-koordinatar/?postnummer=8184&amp;poststad=&#197;gskardet" TargetMode="External"/><Relationship Id="rId9767" Type="http://schemas.openxmlformats.org/officeDocument/2006/relationships/hyperlink" Target="http://www.erikbolstad.no/postnummer-koordinatar/?postnummer=0161&amp;poststad=Oslo" TargetMode="External"/><Relationship Id="rId11697" Type="http://schemas.openxmlformats.org/officeDocument/2006/relationships/hyperlink" Target="http://www.erikbolstad.no/postnummer-koordinatar/?postnummer=3886&amp;poststad=Dalen" TargetMode="External"/><Relationship Id="rId12748" Type="http://schemas.openxmlformats.org/officeDocument/2006/relationships/hyperlink" Target="http://www.erikbolstad.no/postnummer-koordinatar/?postnummer=5841&amp;poststad=Bergen" TargetMode="External"/><Relationship Id="rId1756" Type="http://schemas.openxmlformats.org/officeDocument/2006/relationships/hyperlink" Target="http://www.erikbolstad.no/postnummer-koordinatar/?postnummer=1603&amp;poststad=Fredrikstad" TargetMode="External"/><Relationship Id="rId2807" Type="http://schemas.openxmlformats.org/officeDocument/2006/relationships/hyperlink" Target="http://www.erikbolstad.no/postnummer-koordinatar/?postnummer=2730&amp;poststad=Lunner" TargetMode="External"/><Relationship Id="rId10299" Type="http://schemas.openxmlformats.org/officeDocument/2006/relationships/hyperlink" Target="http://www.erikbolstad.no/postnummer-koordinatar/?postnummer=1170&amp;poststad=Oslo" TargetMode="External"/><Relationship Id="rId14170" Type="http://schemas.openxmlformats.org/officeDocument/2006/relationships/hyperlink" Target="http://www.erikbolstad.no/postnummer-koordinatar/?postnummer=9017&amp;poststad=Troms&#248;" TargetMode="External"/><Relationship Id="rId1409" Type="http://schemas.openxmlformats.org/officeDocument/2006/relationships/hyperlink" Target="http://www.erikbolstad.no/postnummer-koordinatar/?postnummer=1340&amp;poststad=Skui" TargetMode="External"/><Relationship Id="rId4979" Type="http://schemas.openxmlformats.org/officeDocument/2006/relationships/hyperlink" Target="http://www.erikbolstad.no/postnummer-koordinatar/?postnummer=4809&amp;poststad=Arendal" TargetMode="External"/><Relationship Id="rId8850" Type="http://schemas.openxmlformats.org/officeDocument/2006/relationships/hyperlink" Target="http://www.erikbolstad.no/postnummer-koordinatar/?postnummer=8761&amp;poststad=Sleneset" TargetMode="External"/><Relationship Id="rId9901" Type="http://schemas.openxmlformats.org/officeDocument/2006/relationships/hyperlink" Target="http://www.erikbolstad.no/postnummer-koordinatar/?postnummer=0368&amp;poststad=Oslo" TargetMode="External"/><Relationship Id="rId10780" Type="http://schemas.openxmlformats.org/officeDocument/2006/relationships/hyperlink" Target="http://www.erikbolstad.no/postnummer-koordinatar/?postnummer=2013&amp;poststad=Skjetten" TargetMode="External"/><Relationship Id="rId7452" Type="http://schemas.openxmlformats.org/officeDocument/2006/relationships/hyperlink" Target="http://www.erikbolstad.no/postnummer-koordinatar/?postnummer=7200&amp;poststad=Kyrks&#230;ter&#248;ra" TargetMode="External"/><Relationship Id="rId8503" Type="http://schemas.openxmlformats.org/officeDocument/2006/relationships/hyperlink" Target="http://www.erikbolstad.no/postnummer-koordinatar/?postnummer=8314&amp;poststad=Gims&#248;ysand" TargetMode="External"/><Relationship Id="rId10433" Type="http://schemas.openxmlformats.org/officeDocument/2006/relationships/hyperlink" Target="http://www.erikbolstad.no/postnummer-koordinatar/?postnummer=1393&amp;poststad=Vollen" TargetMode="External"/><Relationship Id="rId11831" Type="http://schemas.openxmlformats.org/officeDocument/2006/relationships/hyperlink" Target="http://www.erikbolstad.no/postnummer-koordinatar/?postnummer=4088&amp;poststad=Stavanger" TargetMode="External"/><Relationship Id="rId6054" Type="http://schemas.openxmlformats.org/officeDocument/2006/relationships/hyperlink" Target="http://www.erikbolstad.no/postnummer-koordinatar/?postnummer=5778&amp;poststad=Utne" TargetMode="External"/><Relationship Id="rId7105" Type="http://schemas.openxmlformats.org/officeDocument/2006/relationships/hyperlink" Target="http://www.erikbolstad.no/postnummer-koordinatar/?postnummer=6881&amp;poststad=&#197;rdalstangen" TargetMode="External"/><Relationship Id="rId983" Type="http://schemas.openxmlformats.org/officeDocument/2006/relationships/hyperlink" Target="http://www.erikbolstad.no/postnummer-koordinatar/?postnummer=0851&amp;poststad=Oslo" TargetMode="External"/><Relationship Id="rId2664" Type="http://schemas.openxmlformats.org/officeDocument/2006/relationships/hyperlink" Target="http://www.erikbolstad.no/postnummer-koordinatar/?postnummer=2614&amp;poststad=Lillehammer" TargetMode="External"/><Relationship Id="rId9277" Type="http://schemas.openxmlformats.org/officeDocument/2006/relationships/hyperlink" Target="http://www.erikbolstad.no/postnummer-koordinatar/?postnummer=9325&amp;poststad=Bardufoss" TargetMode="External"/><Relationship Id="rId12258" Type="http://schemas.openxmlformats.org/officeDocument/2006/relationships/hyperlink" Target="http://www.erikbolstad.no/postnummer-koordinatar/?postnummer=5003&amp;poststad=Bergen" TargetMode="External"/><Relationship Id="rId13656" Type="http://schemas.openxmlformats.org/officeDocument/2006/relationships/hyperlink" Target="http://www.erikbolstad.no/postnummer-koordinatar/?postnummer=7620&amp;poststad=Skogn" TargetMode="External"/><Relationship Id="rId636" Type="http://schemas.openxmlformats.org/officeDocument/2006/relationships/hyperlink" Target="http://www.erikbolstad.no/postnummer-koordinatar/?postnummer=0517&amp;poststad=Oslo" TargetMode="External"/><Relationship Id="rId1266" Type="http://schemas.openxmlformats.org/officeDocument/2006/relationships/hyperlink" Target="http://www.erikbolstad.no/postnummer-koordinatar/?postnummer=1204&amp;poststad=Oslo" TargetMode="External"/><Relationship Id="rId2317" Type="http://schemas.openxmlformats.org/officeDocument/2006/relationships/hyperlink" Target="http://www.erikbolstad.no/postnummer-koordinatar/?postnummer=2123&amp;poststad=Bruvoll" TargetMode="External"/><Relationship Id="rId3715" Type="http://schemas.openxmlformats.org/officeDocument/2006/relationships/hyperlink" Target="http://www.erikbolstad.no/postnummer-koordinatar/?postnummer=3606&amp;poststad=Kongsberg" TargetMode="External"/><Relationship Id="rId13309" Type="http://schemas.openxmlformats.org/officeDocument/2006/relationships/hyperlink" Target="http://www.erikbolstad.no/postnummer-koordinatar/?postnummer=7011&amp;poststad=Trondheim" TargetMode="External"/><Relationship Id="rId5887" Type="http://schemas.openxmlformats.org/officeDocument/2006/relationships/hyperlink" Target="http://www.erikbolstad.no/postnummer-koordinatar/?postnummer=5610&amp;poststad=&#216;ystese" TargetMode="External"/><Relationship Id="rId6938" Type="http://schemas.openxmlformats.org/officeDocument/2006/relationships/hyperlink" Target="http://www.erikbolstad.no/postnummer-koordinatar/?postnummer=6730&amp;poststad=Davik" TargetMode="External"/><Relationship Id="rId4489" Type="http://schemas.openxmlformats.org/officeDocument/2006/relationships/hyperlink" Target="http://www.erikbolstad.no/postnummer-koordinatar/?postnummer=4317&amp;poststad=Sandnes" TargetMode="External"/><Relationship Id="rId8360" Type="http://schemas.openxmlformats.org/officeDocument/2006/relationships/hyperlink" Target="http://www.erikbolstad.no/postnummer-koordinatar/?postnummer=8170&amp;poststad=Engav&#229;gen" TargetMode="External"/><Relationship Id="rId9411" Type="http://schemas.openxmlformats.org/officeDocument/2006/relationships/hyperlink" Target="http://www.erikbolstad.no/postnummer-koordinatar/?postnummer=9475&amp;poststad=Borkenes" TargetMode="External"/><Relationship Id="rId10290" Type="http://schemas.openxmlformats.org/officeDocument/2006/relationships/hyperlink" Target="http://www.erikbolstad.no/postnummer-koordinatar/?postnummer=1161&amp;poststad=Oslo" TargetMode="External"/><Relationship Id="rId11341" Type="http://schemas.openxmlformats.org/officeDocument/2006/relationships/hyperlink" Target="http://www.erikbolstad.no/postnummer-koordinatar/?postnummer=3206&amp;poststad=Sandefjord" TargetMode="External"/><Relationship Id="rId1400" Type="http://schemas.openxmlformats.org/officeDocument/2006/relationships/hyperlink" Target="http://www.erikbolstad.no/postnummer-koordinatar/?postnummer=1335&amp;poststad=Snar&#248;ya" TargetMode="External"/><Relationship Id="rId4970" Type="http://schemas.openxmlformats.org/officeDocument/2006/relationships/hyperlink" Target="http://www.erikbolstad.no/postnummer-koordinatar/?postnummer=4801&amp;poststad=Arendal" TargetMode="External"/><Relationship Id="rId8013" Type="http://schemas.openxmlformats.org/officeDocument/2006/relationships/hyperlink" Target="http://www.erikbolstad.no/postnummer-koordinatar/?postnummer=7710&amp;poststad=Sparbu" TargetMode="External"/><Relationship Id="rId3572" Type="http://schemas.openxmlformats.org/officeDocument/2006/relationships/hyperlink" Target="http://www.erikbolstad.no/postnummer-koordinatar/?postnummer=3471&amp;poststad=Slemmestad" TargetMode="External"/><Relationship Id="rId4623" Type="http://schemas.openxmlformats.org/officeDocument/2006/relationships/hyperlink" Target="http://www.erikbolstad.no/postnummer-koordinatar/?postnummer=4420&amp;poststad=&#197;na-Sira" TargetMode="External"/><Relationship Id="rId13166" Type="http://schemas.openxmlformats.org/officeDocument/2006/relationships/hyperlink" Target="http://www.erikbolstad.no/postnummer-koordinatar/?postnummer=6778&amp;poststad=Lote" TargetMode="External"/><Relationship Id="rId14217" Type="http://schemas.openxmlformats.org/officeDocument/2006/relationships/hyperlink" Target="http://www.erikbolstad.no/postnummer-koordinatar/?postnummer=9136&amp;poststad=Vannareid" TargetMode="External"/><Relationship Id="rId493" Type="http://schemas.openxmlformats.org/officeDocument/2006/relationships/hyperlink" Target="http://www.erikbolstad.no/postnummer-koordinatar/?postnummer=0413&amp;poststad=Oslo" TargetMode="External"/><Relationship Id="rId2174" Type="http://schemas.openxmlformats.org/officeDocument/2006/relationships/hyperlink" Target="http://www.erikbolstad.no/postnummer-koordinatar/?postnummer=2001&amp;poststad=Lillestr&#248;m" TargetMode="External"/><Relationship Id="rId3225" Type="http://schemas.openxmlformats.org/officeDocument/2006/relationships/hyperlink" Target="http://www.erikbolstad.no/postnummer-koordinatar/?postnummer=3157&amp;poststad=Bark&#229;ker" TargetMode="External"/><Relationship Id="rId6795" Type="http://schemas.openxmlformats.org/officeDocument/2006/relationships/hyperlink" Target="http://www.erikbolstad.no/postnummer-koordinatar/?postnummer=6539&amp;poststad=Aver&#248;y" TargetMode="External"/><Relationship Id="rId146" Type="http://schemas.openxmlformats.org/officeDocument/2006/relationships/hyperlink" Target="http://www.erikbolstad.no/postnummer-koordinatar/?postnummer=0138&amp;poststad=Oslo" TargetMode="External"/><Relationship Id="rId5397" Type="http://schemas.openxmlformats.org/officeDocument/2006/relationships/hyperlink" Target="http://www.erikbolstad.no/postnummer-koordinatar/?postnummer=5215&amp;poststad=Lysekloster" TargetMode="External"/><Relationship Id="rId6448" Type="http://schemas.openxmlformats.org/officeDocument/2006/relationships/hyperlink" Target="http://www.erikbolstad.no/postnummer-koordinatar/?postnummer=6101&amp;poststad=Volda" TargetMode="External"/><Relationship Id="rId7846" Type="http://schemas.openxmlformats.org/officeDocument/2006/relationships/hyperlink" Target="http://www.erikbolstad.no/postnummer-koordinatar/?postnummer=7501&amp;poststad=Stj&#248;rdal" TargetMode="External"/><Relationship Id="rId10827" Type="http://schemas.openxmlformats.org/officeDocument/2006/relationships/hyperlink" Target="http://www.erikbolstad.no/postnummer-koordinatar/?postnummer=2074&amp;poststad=Eidsvoll%20Verk" TargetMode="External"/><Relationship Id="rId12999" Type="http://schemas.openxmlformats.org/officeDocument/2006/relationships/hyperlink" Target="http://www.erikbolstad.no/postnummer-koordinatar/?postnummer=6402&amp;poststad=Molde" TargetMode="External"/><Relationship Id="rId13300" Type="http://schemas.openxmlformats.org/officeDocument/2006/relationships/hyperlink" Target="http://www.erikbolstad.no/postnummer-koordinatar/?postnummer=6993&amp;poststad=H&#248;yanger" TargetMode="External"/><Relationship Id="rId4480" Type="http://schemas.openxmlformats.org/officeDocument/2006/relationships/hyperlink" Target="http://www.erikbolstad.no/postnummer-koordinatar/?postnummer=4312&amp;poststad=Sandnes" TargetMode="External"/><Relationship Id="rId5531" Type="http://schemas.openxmlformats.org/officeDocument/2006/relationships/hyperlink" Target="http://www.erikbolstad.no/postnummer-koordinatar/?postnummer=5326&amp;poststad=Ask" TargetMode="External"/><Relationship Id="rId14074" Type="http://schemas.openxmlformats.org/officeDocument/2006/relationships/hyperlink" Target="http://www.erikbolstad.no/postnummer-koordinatar/?postnummer=8656&amp;poststad=Mosj&#248;en" TargetMode="External"/><Relationship Id="rId3082" Type="http://schemas.openxmlformats.org/officeDocument/2006/relationships/hyperlink" Target="http://www.erikbolstad.no/postnummer-koordinatar/?postnummer=3051&amp;poststad=Mj&#248;ndalen" TargetMode="External"/><Relationship Id="rId4133" Type="http://schemas.openxmlformats.org/officeDocument/2006/relationships/hyperlink" Target="http://www.erikbolstad.no/postnummer-koordinatar/?postnummer=3967&amp;poststad=Bamble%20sommerrute" TargetMode="External"/><Relationship Id="rId8754" Type="http://schemas.openxmlformats.org/officeDocument/2006/relationships/hyperlink" Target="http://www.erikbolstad.no/postnummer-koordinatar/?postnummer=8630&amp;poststad=Storforshei" TargetMode="External"/><Relationship Id="rId9805" Type="http://schemas.openxmlformats.org/officeDocument/2006/relationships/hyperlink" Target="http://www.erikbolstad.no/postnummer-koordinatar/?postnummer=0204&amp;poststad=Oslo" TargetMode="External"/><Relationship Id="rId19" Type="http://schemas.openxmlformats.org/officeDocument/2006/relationships/hyperlink" Target="http://www.erikbolstad.no/postnummer-koordinatar/?postnummer=0022&amp;poststad=Oslo%20(Ikkje%20i%20bruk)" TargetMode="External"/><Relationship Id="rId7356" Type="http://schemas.openxmlformats.org/officeDocument/2006/relationships/hyperlink" Target="http://www.erikbolstad.no/postnummer-koordinatar/?postnummer=7079&amp;poststad=Flat&#229;sen" TargetMode="External"/><Relationship Id="rId8407" Type="http://schemas.openxmlformats.org/officeDocument/2006/relationships/hyperlink" Target="http://www.erikbolstad.no/postnummer-koordinatar/?postnummer=8208&amp;poststad=Fauske" TargetMode="External"/><Relationship Id="rId10337" Type="http://schemas.openxmlformats.org/officeDocument/2006/relationships/hyperlink" Target="http://www.erikbolstad.no/postnummer-koordinatar/?postnummer=1274&amp;poststad=Oslo" TargetMode="External"/><Relationship Id="rId10684" Type="http://schemas.openxmlformats.org/officeDocument/2006/relationships/hyperlink" Target="http://www.erikbolstad.no/postnummer-koordinatar/?postnummer=1782&amp;poststad=Halden" TargetMode="External"/><Relationship Id="rId11735" Type="http://schemas.openxmlformats.org/officeDocument/2006/relationships/hyperlink" Target="http://www.erikbolstad.no/postnummer-koordinatar/?postnummer=3940&amp;poststad=Porsgrunn" TargetMode="External"/><Relationship Id="rId7009" Type="http://schemas.openxmlformats.org/officeDocument/2006/relationships/hyperlink" Target="http://www.erikbolstad.no/postnummer-koordinatar/?postnummer=6805&amp;poststad=F&#248;rde" TargetMode="External"/><Relationship Id="rId3966" Type="http://schemas.openxmlformats.org/officeDocument/2006/relationships/hyperlink" Target="http://www.erikbolstad.no/postnummer-koordinatar/?postnummer=3802&amp;poststad=B&#248;%20i%20Telemark" TargetMode="External"/><Relationship Id="rId3" Type="http://schemas.openxmlformats.org/officeDocument/2006/relationships/hyperlink" Target="http://www.erikbolstad.no/postnummer-koordinatar/?postnummer=0010&amp;poststad=Oslo" TargetMode="External"/><Relationship Id="rId887" Type="http://schemas.openxmlformats.org/officeDocument/2006/relationships/hyperlink" Target="http://www.erikbolstad.no/postnummer-koordinatar/?postnummer=0702&amp;poststad=Oslo" TargetMode="External"/><Relationship Id="rId2568" Type="http://schemas.openxmlformats.org/officeDocument/2006/relationships/hyperlink" Target="http://www.erikbolstad.no/postnummer-koordinatar/?postnummer=2430&amp;poststad=Jordet" TargetMode="External"/><Relationship Id="rId3619" Type="http://schemas.openxmlformats.org/officeDocument/2006/relationships/hyperlink" Target="http://www.erikbolstad.no/postnummer-koordinatar/?postnummer=3513&amp;poststad=H&#248;nefoss" TargetMode="External"/><Relationship Id="rId5041" Type="http://schemas.openxmlformats.org/officeDocument/2006/relationships/hyperlink" Target="http://www.erikbolstad.no/postnummer-koordinatar/?postnummer=4854&amp;poststad=Nedenes" TargetMode="External"/><Relationship Id="rId12990" Type="http://schemas.openxmlformats.org/officeDocument/2006/relationships/hyperlink" Target="http://www.erikbolstad.no/postnummer-koordinatar/?postnummer=6392&amp;poststad=Vikebukt" TargetMode="External"/><Relationship Id="rId9662" Type="http://schemas.openxmlformats.org/officeDocument/2006/relationships/hyperlink" Target="http://www.erikbolstad.no/postnummer-koordinatar/?postnummer=9930&amp;poststad=Neiden" TargetMode="External"/><Relationship Id="rId11592" Type="http://schemas.openxmlformats.org/officeDocument/2006/relationships/hyperlink" Target="http://www.erikbolstad.no/postnummer-koordinatar/?postnummer=3697&amp;poststad=Tuddal" TargetMode="External"/><Relationship Id="rId12643" Type="http://schemas.openxmlformats.org/officeDocument/2006/relationships/hyperlink" Target="http://www.erikbolstad.no/postnummer-koordinatar/?postnummer=5645&amp;poststad=S&#230;vareid" TargetMode="External"/><Relationship Id="rId1651" Type="http://schemas.openxmlformats.org/officeDocument/2006/relationships/hyperlink" Target="http://www.erikbolstad.no/postnummer-koordinatar/?postnummer=1506&amp;poststad=Moss" TargetMode="External"/><Relationship Id="rId2702" Type="http://schemas.openxmlformats.org/officeDocument/2006/relationships/hyperlink" Target="http://www.erikbolstad.no/postnummer-koordinatar/?postnummer=2640&amp;poststad=Vinstra" TargetMode="External"/><Relationship Id="rId8264" Type="http://schemas.openxmlformats.org/officeDocument/2006/relationships/hyperlink" Target="http://www.erikbolstad.no/postnummer-koordinatar/?postnummer=8064&amp;poststad=R&#248;st" TargetMode="External"/><Relationship Id="rId9315" Type="http://schemas.openxmlformats.org/officeDocument/2006/relationships/hyperlink" Target="http://www.erikbolstad.no/postnummer-koordinatar/?postnummer=9382&amp;poststad=Gibostad" TargetMode="External"/><Relationship Id="rId10194" Type="http://schemas.openxmlformats.org/officeDocument/2006/relationships/hyperlink" Target="http://www.erikbolstad.no/postnummer-koordinatar/?postnummer=0877&amp;poststad=Oslo" TargetMode="External"/><Relationship Id="rId11245" Type="http://schemas.openxmlformats.org/officeDocument/2006/relationships/hyperlink" Target="http://www.erikbolstad.no/postnummer-koordinatar/?postnummer=3090&amp;poststad=Hof" TargetMode="External"/><Relationship Id="rId1304" Type="http://schemas.openxmlformats.org/officeDocument/2006/relationships/hyperlink" Target="http://www.erikbolstad.no/postnummer-koordinatar/?postnummer=1271&amp;poststad=Oslo" TargetMode="External"/><Relationship Id="rId4874" Type="http://schemas.openxmlformats.org/officeDocument/2006/relationships/hyperlink" Target="http://www.erikbolstad.no/postnummer-koordinatar/?postnummer=4682&amp;poststad=S&#248;gne" TargetMode="External"/><Relationship Id="rId14468" Type="http://schemas.openxmlformats.org/officeDocument/2006/relationships/hyperlink" Target="http://www.erikbolstad.no/postnummer-koordinatar/?postnummer=9712&amp;poststad=Lakselv" TargetMode="External"/><Relationship Id="rId3476" Type="http://schemas.openxmlformats.org/officeDocument/2006/relationships/hyperlink" Target="http://www.erikbolstad.no/postnummer-koordinatar/?postnummer=3297&amp;poststad=Helgeroa" TargetMode="External"/><Relationship Id="rId4527" Type="http://schemas.openxmlformats.org/officeDocument/2006/relationships/hyperlink" Target="http://www.erikbolstad.no/postnummer-koordinatar/?postnummer=4342&amp;poststad=Undheim" TargetMode="External"/><Relationship Id="rId5925" Type="http://schemas.openxmlformats.org/officeDocument/2006/relationships/hyperlink" Target="http://www.erikbolstad.no/postnummer-koordinatar/?postnummer=5647&amp;poststad=Baldersheim" TargetMode="External"/><Relationship Id="rId10" Type="http://schemas.openxmlformats.org/officeDocument/2006/relationships/hyperlink" Target="http://www.erikbolstad.no/postnummer-koordinatar/?postnummer=0016&amp;poststad=Oslo%20(ikkje%20i%20bruk)" TargetMode="External"/><Relationship Id="rId397" Type="http://schemas.openxmlformats.org/officeDocument/2006/relationships/hyperlink" Target="http://www.erikbolstad.no/postnummer-koordinatar/?postnummer=0342&amp;poststad=Oslo%20(ikkje%20i%20bruk)" TargetMode="External"/><Relationship Id="rId2078" Type="http://schemas.openxmlformats.org/officeDocument/2006/relationships/hyperlink" Target="http://www.erikbolstad.no/postnummer-koordinatar/?postnummer=1832&amp;poststad=Askim" TargetMode="External"/><Relationship Id="rId3129" Type="http://schemas.openxmlformats.org/officeDocument/2006/relationships/hyperlink" Target="http://www.erikbolstad.no/postnummer-koordinatar/?postnummer=3095&amp;poststad=Eidsfoss" TargetMode="External"/><Relationship Id="rId7000" Type="http://schemas.openxmlformats.org/officeDocument/2006/relationships/hyperlink" Target="http://www.erikbolstad.no/postnummer-koordinatar/?postnummer=6800&amp;poststad=F&#248;rde" TargetMode="External"/><Relationship Id="rId6699" Type="http://schemas.openxmlformats.org/officeDocument/2006/relationships/hyperlink" Target="http://www.erikbolstad.no/postnummer-koordinatar/?postnummer=6453&amp;poststad=Kleive" TargetMode="External"/><Relationship Id="rId9172" Type="http://schemas.openxmlformats.org/officeDocument/2006/relationships/hyperlink" Target="http://www.erikbolstad.no/postnummer-koordinatar/?postnummer=9256&amp;poststad=Troms&#248;" TargetMode="External"/><Relationship Id="rId13551" Type="http://schemas.openxmlformats.org/officeDocument/2006/relationships/hyperlink" Target="http://www.erikbolstad.no/postnummer-koordinatar/?postnummer=7446&amp;poststad=Trondheim" TargetMode="External"/><Relationship Id="rId3610" Type="http://schemas.openxmlformats.org/officeDocument/2006/relationships/hyperlink" Target="http://www.erikbolstad.no/postnummer-koordinatar/?postnummer=3506&amp;poststad=H&#248;nefoss%20(ikkje%20i%20bruk)" TargetMode="External"/><Relationship Id="rId12153" Type="http://schemas.openxmlformats.org/officeDocument/2006/relationships/hyperlink" Target="http://www.erikbolstad.no/postnummer-koordinatar/?postnummer=4754&amp;poststad=Bykle" TargetMode="External"/><Relationship Id="rId13204" Type="http://schemas.openxmlformats.org/officeDocument/2006/relationships/hyperlink" Target="http://www.erikbolstad.no/postnummer-koordinatar/?postnummer=6823&amp;poststad=Sandane" TargetMode="External"/><Relationship Id="rId531" Type="http://schemas.openxmlformats.org/officeDocument/2006/relationships/hyperlink" Target="http://www.erikbolstad.no/postnummer-koordinatar/?postnummer=0459&amp;poststad=Oslo" TargetMode="External"/><Relationship Id="rId1161" Type="http://schemas.openxmlformats.org/officeDocument/2006/relationships/hyperlink" Target="http://www.erikbolstad.no/postnummer-koordinatar/?postnummer=1064&amp;poststad=Oslo" TargetMode="External"/><Relationship Id="rId2212" Type="http://schemas.openxmlformats.org/officeDocument/2006/relationships/hyperlink" Target="http://www.erikbolstad.no/postnummer-koordinatar/?postnummer=2021&amp;poststad=Skedsmokorset" TargetMode="External"/><Relationship Id="rId5782" Type="http://schemas.openxmlformats.org/officeDocument/2006/relationships/hyperlink" Target="http://www.erikbolstad.no/postnummer-koordinatar/?postnummer=5531&amp;poststad=Haugesund" TargetMode="External"/><Relationship Id="rId6833" Type="http://schemas.openxmlformats.org/officeDocument/2006/relationships/hyperlink" Target="http://www.erikbolstad.no/postnummer-koordinatar/?postnummer=6638&amp;poststad=Osmarka" TargetMode="External"/><Relationship Id="rId4384" Type="http://schemas.openxmlformats.org/officeDocument/2006/relationships/hyperlink" Target="http://www.erikbolstad.no/postnummer-koordinatar/?postnummer=4170&amp;poststad=Sjernar&#248;y" TargetMode="External"/><Relationship Id="rId5435" Type="http://schemas.openxmlformats.org/officeDocument/2006/relationships/hyperlink" Target="http://www.erikbolstad.no/postnummer-koordinatar/?postnummer=5237&amp;poststad=R&#229;dal" TargetMode="External"/><Relationship Id="rId4037" Type="http://schemas.openxmlformats.org/officeDocument/2006/relationships/hyperlink" Target="http://www.erikbolstad.no/postnummer-koordinatar/?postnummer=3891&amp;poststad=H&#248;ydalsmo" TargetMode="External"/><Relationship Id="rId8658" Type="http://schemas.openxmlformats.org/officeDocument/2006/relationships/hyperlink" Target="http://www.erikbolstad.no/postnummer-koordinatar/?postnummer=8505&amp;poststad=Narvik" TargetMode="External"/><Relationship Id="rId9709" Type="http://schemas.openxmlformats.org/officeDocument/2006/relationships/hyperlink" Target="http://www.erikbolstad.no/postnummer-koordinatar/?postnummer=0045&amp;poststad=Oslo" TargetMode="External"/><Relationship Id="rId11986" Type="http://schemas.openxmlformats.org/officeDocument/2006/relationships/hyperlink" Target="http://www.erikbolstad.no/postnummer-koordinatar/?postnummer=4395&amp;poststad=Hommers&#229;k" TargetMode="External"/><Relationship Id="rId10588" Type="http://schemas.openxmlformats.org/officeDocument/2006/relationships/hyperlink" Target="http://www.erikbolstad.no/postnummer-koordinatar/?postnummer=1637&amp;poststad=Gamle%20Fredrikstad" TargetMode="External"/><Relationship Id="rId11639" Type="http://schemas.openxmlformats.org/officeDocument/2006/relationships/hyperlink" Target="http://www.erikbolstad.no/postnummer-koordinatar/?postnummer=3747&amp;poststad=Skien" TargetMode="External"/><Relationship Id="rId3120" Type="http://schemas.openxmlformats.org/officeDocument/2006/relationships/hyperlink" Target="http://www.erikbolstad.no/postnummer-koordinatar/?postnummer=3087&amp;poststad=Holmestrand" TargetMode="External"/><Relationship Id="rId13061" Type="http://schemas.openxmlformats.org/officeDocument/2006/relationships/hyperlink" Target="http://www.erikbolstad.no/postnummer-koordinatar/?postnummer=6508&amp;poststad=Kristiansund%20N" TargetMode="External"/><Relationship Id="rId14112" Type="http://schemas.openxmlformats.org/officeDocument/2006/relationships/hyperlink" Target="http://www.erikbolstad.no/postnummer-koordinatar/?postnummer=8770&amp;poststad=Tr&#230;na" TargetMode="External"/><Relationship Id="rId6690" Type="http://schemas.openxmlformats.org/officeDocument/2006/relationships/hyperlink" Target="http://www.erikbolstad.no/postnummer-koordinatar/?postnummer=6443&amp;poststad=Tornes%20i%20Romsdal" TargetMode="External"/><Relationship Id="rId7741" Type="http://schemas.openxmlformats.org/officeDocument/2006/relationships/hyperlink" Target="http://www.erikbolstad.no/postnummer-koordinatar/?postnummer=7448&amp;poststad=Trondheim" TargetMode="External"/><Relationship Id="rId10722" Type="http://schemas.openxmlformats.org/officeDocument/2006/relationships/hyperlink" Target="http://www.erikbolstad.no/postnummer-koordinatar/?postnummer=1833&amp;poststad=Askim" TargetMode="External"/><Relationship Id="rId5292" Type="http://schemas.openxmlformats.org/officeDocument/2006/relationships/hyperlink" Target="http://www.erikbolstad.no/postnummer-koordinatar/?postnummer=5118&amp;poststad=Ulset" TargetMode="External"/><Relationship Id="rId6343" Type="http://schemas.openxmlformats.org/officeDocument/2006/relationships/hyperlink" Target="http://www.erikbolstad.no/postnummer-koordinatar/?postnummer=6022&amp;poststad=&#197;lesund" TargetMode="External"/><Relationship Id="rId2953" Type="http://schemas.openxmlformats.org/officeDocument/2006/relationships/hyperlink" Target="http://www.erikbolstad.no/postnummer-koordinatar/?postnummer=2939&amp;poststad=Heggenes" TargetMode="External"/><Relationship Id="rId9566" Type="http://schemas.openxmlformats.org/officeDocument/2006/relationships/hyperlink" Target="http://www.erikbolstad.no/postnummer-koordinatar/?postnummer=9709&amp;poststad=Porsangmoen" TargetMode="External"/><Relationship Id="rId11496" Type="http://schemas.openxmlformats.org/officeDocument/2006/relationships/hyperlink" Target="http://www.erikbolstad.no/postnummer-koordinatar/?postnummer=3517&amp;poststad=H&#248;nefoss" TargetMode="External"/><Relationship Id="rId12547" Type="http://schemas.openxmlformats.org/officeDocument/2006/relationships/hyperlink" Target="http://www.erikbolstad.no/postnummer-koordinatar/?postnummer=5498&amp;poststad=Matre" TargetMode="External"/><Relationship Id="rId12894" Type="http://schemas.openxmlformats.org/officeDocument/2006/relationships/hyperlink" Target="http://www.erikbolstad.no/postnummer-koordinatar/?postnummer=6085&amp;poststad=Larsnes" TargetMode="External"/><Relationship Id="rId13945" Type="http://schemas.openxmlformats.org/officeDocument/2006/relationships/hyperlink" Target="http://www.erikbolstad.no/postnummer-koordinatar/?postnummer=8340&amp;poststad=Stamsund" TargetMode="External"/><Relationship Id="rId925" Type="http://schemas.openxmlformats.org/officeDocument/2006/relationships/hyperlink" Target="http://www.erikbolstad.no/postnummer-koordinatar/?postnummer=0767&amp;poststad=Oslo" TargetMode="External"/><Relationship Id="rId1555" Type="http://schemas.openxmlformats.org/officeDocument/2006/relationships/hyperlink" Target="http://www.erikbolstad.no/postnummer-koordinatar/?postnummer=1421&amp;poststad=Troll&#229;sen" TargetMode="External"/><Relationship Id="rId2606" Type="http://schemas.openxmlformats.org/officeDocument/2006/relationships/hyperlink" Target="http://www.erikbolstad.no/postnummer-koordinatar/?postnummer=2500&amp;poststad=Tynset" TargetMode="External"/><Relationship Id="rId8168" Type="http://schemas.openxmlformats.org/officeDocument/2006/relationships/hyperlink" Target="http://www.erikbolstad.no/postnummer-koordinatar/?postnummer=7976&amp;poststad=Kongsmoen" TargetMode="External"/><Relationship Id="rId9219" Type="http://schemas.openxmlformats.org/officeDocument/2006/relationships/hyperlink" Target="http://www.erikbolstad.no/postnummer-koordinatar/?postnummer=9281&amp;poststad=Troms&#248;" TargetMode="External"/><Relationship Id="rId10098" Type="http://schemas.openxmlformats.org/officeDocument/2006/relationships/hyperlink" Target="http://www.erikbolstad.no/postnummer-koordinatar/?postnummer=0668&amp;poststad=Oslo" TargetMode="External"/><Relationship Id="rId11149" Type="http://schemas.openxmlformats.org/officeDocument/2006/relationships/hyperlink" Target="http://www.erikbolstad.no/postnummer-koordinatar/?postnummer=2910&amp;poststad=Aurdal" TargetMode="External"/><Relationship Id="rId1208" Type="http://schemas.openxmlformats.org/officeDocument/2006/relationships/hyperlink" Target="http://www.erikbolstad.no/postnummer-koordinatar/?postnummer=1156&amp;poststad=Oslo" TargetMode="External"/><Relationship Id="rId4778" Type="http://schemas.openxmlformats.org/officeDocument/2006/relationships/hyperlink" Target="http://www.erikbolstad.no/postnummer-koordinatar/?postnummer=4617&amp;poststad=Kristiansand%20S" TargetMode="External"/><Relationship Id="rId5829" Type="http://schemas.openxmlformats.org/officeDocument/2006/relationships/hyperlink" Target="http://www.erikbolstad.no/postnummer-koordinatar/?postnummer=5565&amp;poststad=Tysv&#230;rv&#229;g" TargetMode="External"/><Relationship Id="rId7251" Type="http://schemas.openxmlformats.org/officeDocument/2006/relationships/hyperlink" Target="http://www.erikbolstad.no/postnummer-koordinatar/?postnummer=7010&amp;poststad=Trondheim" TargetMode="External"/><Relationship Id="rId9700" Type="http://schemas.openxmlformats.org/officeDocument/2006/relationships/hyperlink" Target="http://www.erikbolstad.no/postnummer-koordinatar/?postnummer=0031&amp;poststad=Oslo" TargetMode="External"/><Relationship Id="rId11630" Type="http://schemas.openxmlformats.org/officeDocument/2006/relationships/hyperlink" Target="http://www.erikbolstad.no/postnummer-koordinatar/?postnummer=3737&amp;poststad=Skien" TargetMode="External"/><Relationship Id="rId8302" Type="http://schemas.openxmlformats.org/officeDocument/2006/relationships/hyperlink" Target="http://www.erikbolstad.no/postnummer-koordinatar/?postnummer=8096&amp;poststad=Bliksv&#230;r" TargetMode="External"/><Relationship Id="rId10232" Type="http://schemas.openxmlformats.org/officeDocument/2006/relationships/hyperlink" Target="http://www.erikbolstad.no/postnummer-koordinatar/?postnummer=0975&amp;poststad=Oslo" TargetMode="External"/><Relationship Id="rId3861" Type="http://schemas.openxmlformats.org/officeDocument/2006/relationships/hyperlink" Target="http://www.erikbolstad.no/postnummer-koordinatar/?postnummer=3720&amp;poststad=Skien" TargetMode="External"/><Relationship Id="rId4912" Type="http://schemas.openxmlformats.org/officeDocument/2006/relationships/hyperlink" Target="http://www.erikbolstad.no/postnummer-koordinatar/?postnummer=4703&amp;poststad=Vennesla" TargetMode="External"/><Relationship Id="rId13455" Type="http://schemas.openxmlformats.org/officeDocument/2006/relationships/hyperlink" Target="http://www.erikbolstad.no/postnummer-koordinatar/?postnummer=7290&amp;poststad=St&#248;ren" TargetMode="External"/><Relationship Id="rId14506" Type="http://schemas.openxmlformats.org/officeDocument/2006/relationships/hyperlink" Target="http://www.erikbolstad.no/postnummer-koordinatar/?postnummer=9910&amp;poststad=Bj&#248;rnevatn" TargetMode="External"/><Relationship Id="rId782" Type="http://schemas.openxmlformats.org/officeDocument/2006/relationships/hyperlink" Target="http://www.erikbolstad.no/postnummer-koordinatar/?postnummer=0621&amp;poststad=Oslo" TargetMode="External"/><Relationship Id="rId2463" Type="http://schemas.openxmlformats.org/officeDocument/2006/relationships/hyperlink" Target="http://www.erikbolstad.no/postnummer-koordinatar/?postnummer=2330&amp;poststad=Vallset" TargetMode="External"/><Relationship Id="rId3514" Type="http://schemas.openxmlformats.org/officeDocument/2006/relationships/hyperlink" Target="http://www.erikbolstad.no/postnummer-koordinatar/?postnummer=3371&amp;poststad=Vikersund" TargetMode="External"/><Relationship Id="rId9076" Type="http://schemas.openxmlformats.org/officeDocument/2006/relationships/hyperlink" Target="http://www.erikbolstad.no/postnummer-koordinatar/?postnummer=9140&amp;poststad=Rebbenes" TargetMode="External"/><Relationship Id="rId12057" Type="http://schemas.openxmlformats.org/officeDocument/2006/relationships/hyperlink" Target="http://www.erikbolstad.no/postnummer-koordinatar/?postnummer=4595&amp;poststad=Tingvatn" TargetMode="External"/><Relationship Id="rId13108" Type="http://schemas.openxmlformats.org/officeDocument/2006/relationships/hyperlink" Target="http://www.erikbolstad.no/postnummer-koordinatar/?postnummer=6653&amp;poststad=&#216;vre%20Surnadal" TargetMode="External"/><Relationship Id="rId435" Type="http://schemas.openxmlformats.org/officeDocument/2006/relationships/hyperlink" Target="http://www.erikbolstad.no/postnummer-koordinatar/?postnummer=0367&amp;poststad=Oslo" TargetMode="External"/><Relationship Id="rId1065" Type="http://schemas.openxmlformats.org/officeDocument/2006/relationships/hyperlink" Target="http://www.erikbolstad.no/postnummer-koordinatar/?postnummer=0953&amp;poststad=Oslo" TargetMode="External"/><Relationship Id="rId2116" Type="http://schemas.openxmlformats.org/officeDocument/2006/relationships/hyperlink" Target="http://www.erikbolstad.no/postnummer-koordinatar/?postnummer=1901&amp;poststad=Fetsund" TargetMode="External"/><Relationship Id="rId5686" Type="http://schemas.openxmlformats.org/officeDocument/2006/relationships/hyperlink" Target="http://www.erikbolstad.no/postnummer-koordinatar/?postnummer=5452&amp;poststad=Sandvoll" TargetMode="External"/><Relationship Id="rId6737" Type="http://schemas.openxmlformats.org/officeDocument/2006/relationships/hyperlink" Target="http://www.erikbolstad.no/postnummer-koordinatar/?postnummer=6490&amp;poststad=Eide" TargetMode="External"/><Relationship Id="rId4288" Type="http://schemas.openxmlformats.org/officeDocument/2006/relationships/hyperlink" Target="http://www.erikbolstad.no/postnummer-koordinatar/?postnummer=4083&amp;poststad=Hundv&#229;g" TargetMode="External"/><Relationship Id="rId5339" Type="http://schemas.openxmlformats.org/officeDocument/2006/relationships/hyperlink" Target="http://www.erikbolstad.no/postnummer-koordinatar/?postnummer=5155&amp;poststad=B&#248;nes" TargetMode="External"/><Relationship Id="rId9210" Type="http://schemas.openxmlformats.org/officeDocument/2006/relationships/hyperlink" Target="http://www.erikbolstad.no/postnummer-koordinatar/?postnummer=9276&amp;poststad=Troms&#248;" TargetMode="External"/><Relationship Id="rId11140" Type="http://schemas.openxmlformats.org/officeDocument/2006/relationships/hyperlink" Target="http://www.erikbolstad.no/postnummer-koordinatar/?postnummer=2879&amp;poststad=Odnes" TargetMode="External"/><Relationship Id="rId1949" Type="http://schemas.openxmlformats.org/officeDocument/2006/relationships/hyperlink" Target="http://www.erikbolstad.no/postnummer-koordinatar/?postnummer=1745&amp;poststad=Skjeberg" TargetMode="External"/><Relationship Id="rId5820" Type="http://schemas.openxmlformats.org/officeDocument/2006/relationships/hyperlink" Target="http://www.erikbolstad.no/postnummer-koordinatar/?postnummer=5555&amp;poststad=F&#248;rde%20i%20Hordaland" TargetMode="External"/><Relationship Id="rId14363" Type="http://schemas.openxmlformats.org/officeDocument/2006/relationships/hyperlink" Target="http://www.erikbolstad.no/postnummer-koordinatar/?postnummer=9420&amp;poststad=Lundenes" TargetMode="External"/><Relationship Id="rId292" Type="http://schemas.openxmlformats.org/officeDocument/2006/relationships/hyperlink" Target="http://www.erikbolstad.no/postnummer-koordinatar/?postnummer=0255&amp;poststad=Oslo" TargetMode="External"/><Relationship Id="rId3371" Type="http://schemas.openxmlformats.org/officeDocument/2006/relationships/hyperlink" Target="http://www.erikbolstad.no/postnummer-koordinatar/?postnummer=3233&amp;poststad=Sandefjord" TargetMode="External"/><Relationship Id="rId4422" Type="http://schemas.openxmlformats.org/officeDocument/2006/relationships/hyperlink" Target="http://www.erikbolstad.no/postnummer-koordinatar/?postnummer=4250&amp;poststad=Kopervik" TargetMode="External"/><Relationship Id="rId7992" Type="http://schemas.openxmlformats.org/officeDocument/2006/relationships/hyperlink" Target="http://www.erikbolstad.no/postnummer-koordinatar/?postnummer=7670&amp;poststad=Inder&#248;y" TargetMode="External"/><Relationship Id="rId14016" Type="http://schemas.openxmlformats.org/officeDocument/2006/relationships/hyperlink" Target="http://www.erikbolstad.no/postnummer-koordinatar/?postnummer=8510&amp;poststad=Narvik" TargetMode="External"/><Relationship Id="rId3024" Type="http://schemas.openxmlformats.org/officeDocument/2006/relationships/hyperlink" Target="http://www.erikbolstad.no/postnummer-koordinatar/?postnummer=3021&amp;poststad=Drammen" TargetMode="External"/><Relationship Id="rId6594" Type="http://schemas.openxmlformats.org/officeDocument/2006/relationships/hyperlink" Target="http://www.erikbolstad.no/postnummer-koordinatar/?postnummer=6320&amp;poststad=Isfjorden" TargetMode="External"/><Relationship Id="rId7645" Type="http://schemas.openxmlformats.org/officeDocument/2006/relationships/hyperlink" Target="http://www.erikbolstad.no/postnummer-koordinatar/?postnummer=7399&amp;poststad=Rennebu" TargetMode="External"/><Relationship Id="rId10973" Type="http://schemas.openxmlformats.org/officeDocument/2006/relationships/hyperlink" Target="http://www.erikbolstad.no/postnummer-koordinatar/?postnummer=2443&amp;poststad=Drevsj&#248;" TargetMode="External"/><Relationship Id="rId5196" Type="http://schemas.openxmlformats.org/officeDocument/2006/relationships/hyperlink" Target="http://www.erikbolstad.no/postnummer-koordinatar/?postnummer=5033&amp;poststad=Bergen" TargetMode="External"/><Relationship Id="rId6247" Type="http://schemas.openxmlformats.org/officeDocument/2006/relationships/hyperlink" Target="http://www.erikbolstad.no/postnummer-koordinatar/?postnummer=5943&amp;poststad=Austrheim" TargetMode="External"/><Relationship Id="rId10626" Type="http://schemas.openxmlformats.org/officeDocument/2006/relationships/hyperlink" Target="http://www.erikbolstad.no/postnummer-koordinatar/?postnummer=1704&amp;poststad=Sarpsborg" TargetMode="External"/><Relationship Id="rId12798" Type="http://schemas.openxmlformats.org/officeDocument/2006/relationships/hyperlink" Target="http://www.erikbolstad.no/postnummer-koordinatar/?postnummer=5917&amp;poststad=Rossland" TargetMode="External"/><Relationship Id="rId13849" Type="http://schemas.openxmlformats.org/officeDocument/2006/relationships/hyperlink" Target="http://www.erikbolstad.no/postnummer-koordinatar/?postnummer=8138&amp;poststad=Inndyr" TargetMode="External"/><Relationship Id="rId1459" Type="http://schemas.openxmlformats.org/officeDocument/2006/relationships/hyperlink" Target="http://www.erikbolstad.no/postnummer-koordinatar/?postnummer=1369&amp;poststad=Stabekk" TargetMode="External"/><Relationship Id="rId2857" Type="http://schemas.openxmlformats.org/officeDocument/2006/relationships/hyperlink" Target="http://www.erikbolstad.no/postnummer-koordinatar/?postnummer=2822&amp;poststad=Bybrua" TargetMode="External"/><Relationship Id="rId3908" Type="http://schemas.openxmlformats.org/officeDocument/2006/relationships/hyperlink" Target="http://www.erikbolstad.no/postnummer-koordinatar/?postnummer=3743&amp;poststad=Skien" TargetMode="External"/><Relationship Id="rId5330" Type="http://schemas.openxmlformats.org/officeDocument/2006/relationships/hyperlink" Target="http://www.erikbolstad.no/postnummer-koordinatar/?postnummer=5148&amp;poststad=Fyllingsdalen" TargetMode="External"/><Relationship Id="rId829" Type="http://schemas.openxmlformats.org/officeDocument/2006/relationships/hyperlink" Target="http://www.erikbolstad.no/postnummer-koordinatar/?postnummer=0667&amp;poststad=Oslo" TargetMode="External"/><Relationship Id="rId9951" Type="http://schemas.openxmlformats.org/officeDocument/2006/relationships/hyperlink" Target="http://www.erikbolstad.no/postnummer-koordinatar/?postnummer=0462&amp;poststad=Oslo" TargetMode="External"/><Relationship Id="rId11881" Type="http://schemas.openxmlformats.org/officeDocument/2006/relationships/hyperlink" Target="http://www.erikbolstad.no/postnummer-koordinatar/?postnummer=4200&amp;poststad=Sauda" TargetMode="External"/><Relationship Id="rId12932" Type="http://schemas.openxmlformats.org/officeDocument/2006/relationships/hyperlink" Target="http://www.erikbolstad.no/postnummer-koordinatar/?postnummer=6165&amp;poststad=S&#230;b&#248;" TargetMode="External"/><Relationship Id="rId1940" Type="http://schemas.openxmlformats.org/officeDocument/2006/relationships/hyperlink" Target="http://www.erikbolstad.no/postnummer-koordinatar/?postnummer=1738&amp;poststad=Borgenhaugen" TargetMode="External"/><Relationship Id="rId8553" Type="http://schemas.openxmlformats.org/officeDocument/2006/relationships/hyperlink" Target="http://www.erikbolstad.no/postnummer-koordinatar/?postnummer=8387&amp;poststad=Fredvang" TargetMode="External"/><Relationship Id="rId9604" Type="http://schemas.openxmlformats.org/officeDocument/2006/relationships/hyperlink" Target="http://www.erikbolstad.no/postnummer-koordinatar/?postnummer=9764&amp;poststad=Nordkapp" TargetMode="External"/><Relationship Id="rId10483" Type="http://schemas.openxmlformats.org/officeDocument/2006/relationships/hyperlink" Target="http://www.erikbolstad.no/postnummer-koordinatar/?postnummer=1468&amp;poststad=Finstadjordet" TargetMode="External"/><Relationship Id="rId11534" Type="http://schemas.openxmlformats.org/officeDocument/2006/relationships/hyperlink" Target="http://www.erikbolstad.no/postnummer-koordinatar/?postnummer=3595&amp;poststad=Haugast&#248;l" TargetMode="External"/><Relationship Id="rId7155" Type="http://schemas.openxmlformats.org/officeDocument/2006/relationships/hyperlink" Target="http://www.erikbolstad.no/postnummer-koordinatar/?postnummer=6919&amp;poststad=Tans&#248;y" TargetMode="External"/><Relationship Id="rId8206" Type="http://schemas.openxmlformats.org/officeDocument/2006/relationships/hyperlink" Target="http://www.erikbolstad.no/postnummer-koordinatar/?postnummer=8011&amp;poststad=Bod&#248;" TargetMode="External"/><Relationship Id="rId10136" Type="http://schemas.openxmlformats.org/officeDocument/2006/relationships/hyperlink" Target="http://www.erikbolstad.no/postnummer-koordinatar/?postnummer=0756&amp;poststad=Oslo" TargetMode="External"/><Relationship Id="rId3765" Type="http://schemas.openxmlformats.org/officeDocument/2006/relationships/hyperlink" Target="http://www.erikbolstad.no/postnummer-koordinatar/?postnummer=3646&amp;poststad=Hvittingfoss" TargetMode="External"/><Relationship Id="rId4816" Type="http://schemas.openxmlformats.org/officeDocument/2006/relationships/hyperlink" Target="http://www.erikbolstad.no/postnummer-koordinatar/?postnummer=4637&amp;poststad=Kristiansand%20S" TargetMode="External"/><Relationship Id="rId13359" Type="http://schemas.openxmlformats.org/officeDocument/2006/relationships/hyperlink" Target="http://www.erikbolstad.no/postnummer-koordinatar/?postnummer=7078&amp;poststad=Saupstad" TargetMode="External"/><Relationship Id="rId686" Type="http://schemas.openxmlformats.org/officeDocument/2006/relationships/hyperlink" Target="http://www.erikbolstad.no/postnummer-koordinatar/?postnummer=0571&amp;poststad=Oslo" TargetMode="External"/><Relationship Id="rId2367" Type="http://schemas.openxmlformats.org/officeDocument/2006/relationships/hyperlink" Target="http://www.erikbolstad.no/postnummer-koordinatar/?postnummer=2214&amp;poststad=Kongsvinger" TargetMode="External"/><Relationship Id="rId3418" Type="http://schemas.openxmlformats.org/officeDocument/2006/relationships/hyperlink" Target="http://www.erikbolstad.no/postnummer-koordinatar/?postnummer=3257&amp;poststad=Larvik" TargetMode="External"/><Relationship Id="rId339" Type="http://schemas.openxmlformats.org/officeDocument/2006/relationships/hyperlink" Target="http://www.erikbolstad.no/postnummer-koordinatar/?postnummer=0281&amp;poststad=Oslo" TargetMode="External"/><Relationship Id="rId6988" Type="http://schemas.openxmlformats.org/officeDocument/2006/relationships/hyperlink" Target="http://www.erikbolstad.no/postnummer-koordinatar/?postnummer=6793&amp;poststad=Innvik" TargetMode="External"/><Relationship Id="rId9461" Type="http://schemas.openxmlformats.org/officeDocument/2006/relationships/hyperlink" Target="http://www.erikbolstad.no/postnummer-koordinatar/?postnummer=9509&amp;poststad=Alta" TargetMode="External"/><Relationship Id="rId13840" Type="http://schemas.openxmlformats.org/officeDocument/2006/relationships/hyperlink" Target="http://www.erikbolstad.no/postnummer-koordinatar/?postnummer=8108&amp;poststad=Misv&#230;r" TargetMode="External"/><Relationship Id="rId8063" Type="http://schemas.openxmlformats.org/officeDocument/2006/relationships/hyperlink" Target="http://www.erikbolstad.no/postnummer-koordinatar/?postnummer=7745&amp;poststad=Oppland" TargetMode="External"/><Relationship Id="rId9114" Type="http://schemas.openxmlformats.org/officeDocument/2006/relationships/hyperlink" Target="http://www.erikbolstad.no/postnummer-koordinatar/?postnummer=9171&amp;poststad=Longyearbyen" TargetMode="External"/><Relationship Id="rId11391" Type="http://schemas.openxmlformats.org/officeDocument/2006/relationships/hyperlink" Target="http://www.erikbolstad.no/postnummer-koordinatar/?postnummer=3257&amp;poststad=Larvik" TargetMode="External"/><Relationship Id="rId12442" Type="http://schemas.openxmlformats.org/officeDocument/2006/relationships/hyperlink" Target="http://www.erikbolstad.no/postnummer-koordinatar/?postnummer=5318&amp;poststad=Strusshamn" TargetMode="External"/><Relationship Id="rId820" Type="http://schemas.openxmlformats.org/officeDocument/2006/relationships/hyperlink" Target="http://www.erikbolstad.no/postnummer-koordinatar/?postnummer=0662&amp;poststad=Oslo" TargetMode="External"/><Relationship Id="rId1450" Type="http://schemas.openxmlformats.org/officeDocument/2006/relationships/hyperlink" Target="http://www.erikbolstad.no/postnummer-koordinatar/?postnummer=1364&amp;poststad=Fornebu" TargetMode="External"/><Relationship Id="rId2501" Type="http://schemas.openxmlformats.org/officeDocument/2006/relationships/hyperlink" Target="http://www.erikbolstad.no/postnummer-koordinatar/?postnummer=2381&amp;poststad=Brumunddal" TargetMode="External"/><Relationship Id="rId11044" Type="http://schemas.openxmlformats.org/officeDocument/2006/relationships/hyperlink" Target="http://www.erikbolstad.no/postnummer-koordinatar/?postnummer=2656&amp;poststad=Follebu" TargetMode="External"/><Relationship Id="rId1103" Type="http://schemas.openxmlformats.org/officeDocument/2006/relationships/hyperlink" Target="http://www.erikbolstad.no/postnummer-koordinatar/?postnummer=0977&amp;poststad=Oslo" TargetMode="External"/><Relationship Id="rId4673" Type="http://schemas.openxmlformats.org/officeDocument/2006/relationships/hyperlink" Target="http://www.erikbolstad.no/postnummer-koordinatar/?postnummer=4509&amp;poststad=Mandal" TargetMode="External"/><Relationship Id="rId5724" Type="http://schemas.openxmlformats.org/officeDocument/2006/relationships/hyperlink" Target="http://www.erikbolstad.no/postnummer-koordinatar/?postnummer=5484&amp;poststad=S&#230;b&#248;vik" TargetMode="External"/><Relationship Id="rId14267" Type="http://schemas.openxmlformats.org/officeDocument/2006/relationships/hyperlink" Target="http://www.erikbolstad.no/postnummer-koordinatar/?postnummer=9255&amp;poststad=Troms&#248;" TargetMode="External"/><Relationship Id="rId3275" Type="http://schemas.openxmlformats.org/officeDocument/2006/relationships/hyperlink" Target="http://www.erikbolstad.no/postnummer-koordinatar/?postnummer=3182&amp;poststad=Horten" TargetMode="External"/><Relationship Id="rId4326" Type="http://schemas.openxmlformats.org/officeDocument/2006/relationships/hyperlink" Target="http://www.erikbolstad.no/postnummer-koordinatar/?postnummer=4110&amp;poststad=Forsand" TargetMode="External"/><Relationship Id="rId7896" Type="http://schemas.openxmlformats.org/officeDocument/2006/relationships/hyperlink" Target="http://www.erikbolstad.no/postnummer-koordinatar/?postnummer=7551&amp;poststad=Hommelvik" TargetMode="External"/><Relationship Id="rId8947" Type="http://schemas.openxmlformats.org/officeDocument/2006/relationships/hyperlink" Target="http://www.erikbolstad.no/postnummer-koordinatar/?postnummer=8980&amp;poststad=Vega" TargetMode="External"/><Relationship Id="rId196" Type="http://schemas.openxmlformats.org/officeDocument/2006/relationships/hyperlink" Target="http://www.erikbolstad.no/postnummer-koordinatar/?postnummer=0175&amp;poststad=Oslo" TargetMode="External"/><Relationship Id="rId6498" Type="http://schemas.openxmlformats.org/officeDocument/2006/relationships/hyperlink" Target="http://www.erikbolstad.no/postnummer-koordinatar/?postnummer=6161&amp;poststad=Hovdebygda" TargetMode="External"/><Relationship Id="rId7549" Type="http://schemas.openxmlformats.org/officeDocument/2006/relationships/hyperlink" Target="http://www.erikbolstad.no/postnummer-koordinatar/?postnummer=7295&amp;poststad=Rognes" TargetMode="External"/><Relationship Id="rId10877" Type="http://schemas.openxmlformats.org/officeDocument/2006/relationships/hyperlink" Target="http://www.erikbolstad.no/postnummer-koordinatar/?postnummer=2232&amp;poststad=Tob&#248;l" TargetMode="External"/><Relationship Id="rId11928" Type="http://schemas.openxmlformats.org/officeDocument/2006/relationships/hyperlink" Target="http://www.erikbolstad.no/postnummer-koordinatar/?postnummer=4318&amp;poststad=Sandnes" TargetMode="External"/><Relationship Id="rId13350" Type="http://schemas.openxmlformats.org/officeDocument/2006/relationships/hyperlink" Target="http://www.erikbolstad.no/postnummer-koordinatar/?postnummer=7054&amp;poststad=Ranheim" TargetMode="External"/><Relationship Id="rId14401" Type="http://schemas.openxmlformats.org/officeDocument/2006/relationships/hyperlink" Target="http://www.erikbolstad.no/postnummer-koordinatar/?postnummer=9496&amp;poststad=Harstad" TargetMode="External"/><Relationship Id="rId330" Type="http://schemas.openxmlformats.org/officeDocument/2006/relationships/hyperlink" Target="http://www.erikbolstad.no/postnummer-koordinatar/?postnummer=0276&amp;poststad=Oslo" TargetMode="External"/><Relationship Id="rId2011" Type="http://schemas.openxmlformats.org/officeDocument/2006/relationships/hyperlink" Target="http://www.erikbolstad.no/postnummer-koordinatar/?postnummer=1786&amp;poststad=Halden" TargetMode="External"/><Relationship Id="rId13003" Type="http://schemas.openxmlformats.org/officeDocument/2006/relationships/hyperlink" Target="http://www.erikbolstad.no/postnummer-koordinatar/?postnummer=6407&amp;poststad=Molde" TargetMode="External"/><Relationship Id="rId4183" Type="http://schemas.openxmlformats.org/officeDocument/2006/relationships/hyperlink" Target="http://www.erikbolstad.no/postnummer-koordinatar/?postnummer=4016&amp;poststad=Stavanger" TargetMode="External"/><Relationship Id="rId5581" Type="http://schemas.openxmlformats.org/officeDocument/2006/relationships/hyperlink" Target="http://www.erikbolstad.no/postnummer-koordinatar/?postnummer=5371&amp;poststad=Skogsv&#229;g" TargetMode="External"/><Relationship Id="rId6632" Type="http://schemas.openxmlformats.org/officeDocument/2006/relationships/hyperlink" Target="http://www.erikbolstad.no/postnummer-koordinatar/?postnummer=6401&amp;poststad=Molde" TargetMode="External"/><Relationship Id="rId5234" Type="http://schemas.openxmlformats.org/officeDocument/2006/relationships/hyperlink" Target="http://www.erikbolstad.no/postnummer-koordinatar/?postnummer=5063&amp;poststad=Bergen" TargetMode="External"/><Relationship Id="rId9855" Type="http://schemas.openxmlformats.org/officeDocument/2006/relationships/hyperlink" Target="http://www.erikbolstad.no/postnummer-koordinatar/?postnummer=0284&amp;poststad=Oslo" TargetMode="External"/><Relationship Id="rId11785" Type="http://schemas.openxmlformats.org/officeDocument/2006/relationships/hyperlink" Target="http://www.erikbolstad.no/postnummer-koordinatar/?postnummer=4027&amp;poststad=Stavanger" TargetMode="External"/><Relationship Id="rId12836" Type="http://schemas.openxmlformats.org/officeDocument/2006/relationships/hyperlink" Target="http://www.erikbolstad.no/postnummer-koordinatar/?postnummer=6004&amp;poststad=&#197;lesund" TargetMode="External"/><Relationship Id="rId69" Type="http://schemas.openxmlformats.org/officeDocument/2006/relationships/hyperlink" Target="http://www.erikbolstad.no/postnummer-koordinatar/?postnummer=0080&amp;poststad=Oslo" TargetMode="External"/><Relationship Id="rId1844" Type="http://schemas.openxmlformats.org/officeDocument/2006/relationships/hyperlink" Target="http://www.erikbolstad.no/postnummer-koordinatar/?postnummer=1663&amp;poststad=Rolvs&#248;y" TargetMode="External"/><Relationship Id="rId8457" Type="http://schemas.openxmlformats.org/officeDocument/2006/relationships/hyperlink" Target="http://www.erikbolstad.no/postnummer-koordinatar/?postnummer=8274&amp;poststad=Musken" TargetMode="External"/><Relationship Id="rId9508" Type="http://schemas.openxmlformats.org/officeDocument/2006/relationships/hyperlink" Target="http://www.erikbolstad.no/postnummer-koordinatar/?postnummer=9580&amp;poststad=Bergsfjord" TargetMode="External"/><Relationship Id="rId10387" Type="http://schemas.openxmlformats.org/officeDocument/2006/relationships/hyperlink" Target="http://www.erikbolstad.no/postnummer-koordinatar/?postnummer=1340&amp;poststad=Skui" TargetMode="External"/><Relationship Id="rId11438" Type="http://schemas.openxmlformats.org/officeDocument/2006/relationships/hyperlink" Target="http://www.erikbolstad.no/postnummer-koordinatar/?postnummer=3370&amp;poststad=Vikersund" TargetMode="External"/><Relationship Id="rId7059" Type="http://schemas.openxmlformats.org/officeDocument/2006/relationships/hyperlink" Target="http://www.erikbolstad.no/postnummer-koordinatar/?postnummer=6848&amp;poststad=Fj&#230;rland" TargetMode="External"/><Relationship Id="rId3669" Type="http://schemas.openxmlformats.org/officeDocument/2006/relationships/hyperlink" Target="http://www.erikbolstad.no/postnummer-koordinatar/?postnummer=3540&amp;poststad=Nesbyen" TargetMode="External"/><Relationship Id="rId7540" Type="http://schemas.openxmlformats.org/officeDocument/2006/relationships/hyperlink" Target="http://www.erikbolstad.no/postnummer-koordinatar/?postnummer=7287&amp;poststad=Sau&#248;y" TargetMode="External"/><Relationship Id="rId5091" Type="http://schemas.openxmlformats.org/officeDocument/2006/relationships/hyperlink" Target="http://www.erikbolstad.no/postnummer-koordinatar/?postnummer=4892&amp;poststad=Grimstad" TargetMode="External"/><Relationship Id="rId6142" Type="http://schemas.openxmlformats.org/officeDocument/2006/relationships/hyperlink" Target="http://www.erikbolstad.no/postnummer-koordinatar/?postnummer=5851&amp;poststad=Bergen" TargetMode="External"/><Relationship Id="rId10521" Type="http://schemas.openxmlformats.org/officeDocument/2006/relationships/hyperlink" Target="http://www.erikbolstad.no/postnummer-koordinatar/?postnummer=1520&amp;poststad=Moss" TargetMode="External"/><Relationship Id="rId12693" Type="http://schemas.openxmlformats.org/officeDocument/2006/relationships/hyperlink" Target="http://www.erikbolstad.no/postnummer-koordinatar/?postnummer=5742&amp;poststad=Fl&#229;m" TargetMode="External"/><Relationship Id="rId13744" Type="http://schemas.openxmlformats.org/officeDocument/2006/relationships/hyperlink" Target="http://www.erikbolstad.no/postnummer-koordinatar/?postnummer=7863&amp;poststad=Overhalla" TargetMode="External"/><Relationship Id="rId2752" Type="http://schemas.openxmlformats.org/officeDocument/2006/relationships/hyperlink" Target="http://www.erikbolstad.no/postnummer-koordinatar/?postnummer=2670&amp;poststad=Otta" TargetMode="External"/><Relationship Id="rId3803" Type="http://schemas.openxmlformats.org/officeDocument/2006/relationships/hyperlink" Target="http://www.erikbolstad.no/postnummer-koordinatar/?postnummer=3679&amp;poststad=Notodden" TargetMode="External"/><Relationship Id="rId9365" Type="http://schemas.openxmlformats.org/officeDocument/2006/relationships/hyperlink" Target="http://www.erikbolstad.no/postnummer-koordinatar/?postnummer=9424&amp;poststad=Kj&#248;tta" TargetMode="External"/><Relationship Id="rId11295" Type="http://schemas.openxmlformats.org/officeDocument/2006/relationships/hyperlink" Target="http://www.erikbolstad.no/postnummer-koordinatar/?postnummer=3157&amp;poststad=Bark&#229;ker" TargetMode="External"/><Relationship Id="rId12346" Type="http://schemas.openxmlformats.org/officeDocument/2006/relationships/hyperlink" Target="http://www.erikbolstad.no/postnummer-koordinatar/?postnummer=5147&amp;poststad=Fyllingsdalen" TargetMode="External"/><Relationship Id="rId724" Type="http://schemas.openxmlformats.org/officeDocument/2006/relationships/hyperlink" Target="http://www.erikbolstad.no/postnummer-koordinatar/?postnummer=0590&amp;poststad=Oslo" TargetMode="External"/><Relationship Id="rId1354" Type="http://schemas.openxmlformats.org/officeDocument/2006/relationships/hyperlink" Target="http://www.erikbolstad.no/postnummer-koordinatar/?postnummer=1309&amp;poststad=Rud" TargetMode="External"/><Relationship Id="rId2405" Type="http://schemas.openxmlformats.org/officeDocument/2006/relationships/hyperlink" Target="http://www.erikbolstad.no/postnummer-koordinatar/?postnummer=2264&amp;poststad=Grinder" TargetMode="External"/><Relationship Id="rId5975" Type="http://schemas.openxmlformats.org/officeDocument/2006/relationships/hyperlink" Target="http://www.erikbolstad.no/postnummer-koordinatar/?postnummer=5710&amp;poststad=Skulestadmo" TargetMode="External"/><Relationship Id="rId9018" Type="http://schemas.openxmlformats.org/officeDocument/2006/relationships/hyperlink" Target="http://www.erikbolstad.no/postnummer-koordinatar/?postnummer=9057&amp;poststad=Vikran" TargetMode="External"/><Relationship Id="rId60" Type="http://schemas.openxmlformats.org/officeDocument/2006/relationships/hyperlink" Target="http://www.erikbolstad.no/postnummer-koordinatar/?postnummer=0048&amp;poststad=Oslo" TargetMode="External"/><Relationship Id="rId1007" Type="http://schemas.openxmlformats.org/officeDocument/2006/relationships/hyperlink" Target="http://www.erikbolstad.no/postnummer-koordinatar/?postnummer=0864&amp;poststad=Oslo" TargetMode="External"/><Relationship Id="rId4577" Type="http://schemas.openxmlformats.org/officeDocument/2006/relationships/hyperlink" Target="http://www.erikbolstad.no/postnummer-koordinatar/?postnummer=4372&amp;poststad=Egersund" TargetMode="External"/><Relationship Id="rId5628" Type="http://schemas.openxmlformats.org/officeDocument/2006/relationships/hyperlink" Target="http://www.erikbolstad.no/postnummer-koordinatar/?postnummer=5405&amp;poststad=Stord%20(ikkje%20i%20bruk)" TargetMode="External"/><Relationship Id="rId3179" Type="http://schemas.openxmlformats.org/officeDocument/2006/relationships/hyperlink" Target="http://www.erikbolstad.no/postnummer-koordinatar/?postnummer=3126&amp;poststad=T&#248;nsberg" TargetMode="External"/><Relationship Id="rId7050" Type="http://schemas.openxmlformats.org/officeDocument/2006/relationships/hyperlink" Target="http://www.erikbolstad.no/postnummer-koordinatar/?postnummer=6828&amp;poststad=Hestenes&#248;yra" TargetMode="External"/><Relationship Id="rId8101" Type="http://schemas.openxmlformats.org/officeDocument/2006/relationships/hyperlink" Target="http://www.erikbolstad.no/postnummer-koordinatar/?postnummer=7805&amp;poststad=Namsos" TargetMode="External"/><Relationship Id="rId10031" Type="http://schemas.openxmlformats.org/officeDocument/2006/relationships/hyperlink" Target="http://www.erikbolstad.no/postnummer-koordinatar/?postnummer=0577&amp;poststad=Oslo" TargetMode="External"/><Relationship Id="rId581" Type="http://schemas.openxmlformats.org/officeDocument/2006/relationships/hyperlink" Target="http://www.erikbolstad.no/postnummer-koordinatar/?postnummer=0486&amp;poststad=Oslo" TargetMode="External"/><Relationship Id="rId2262" Type="http://schemas.openxmlformats.org/officeDocument/2006/relationships/hyperlink" Target="http://www.erikbolstad.no/postnummer-koordinatar/?postnummer=2058&amp;poststad=Sessvollmoen" TargetMode="External"/><Relationship Id="rId3660" Type="http://schemas.openxmlformats.org/officeDocument/2006/relationships/hyperlink" Target="http://www.erikbolstad.no/postnummer-koordinatar/?postnummer=3535&amp;poststad=Kr&#248;deren" TargetMode="External"/><Relationship Id="rId4711" Type="http://schemas.openxmlformats.org/officeDocument/2006/relationships/hyperlink" Target="http://www.erikbolstad.no/postnummer-koordinatar/?postnummer=4540&amp;poststad=&#197;seral" TargetMode="External"/><Relationship Id="rId13254" Type="http://schemas.openxmlformats.org/officeDocument/2006/relationships/hyperlink" Target="http://www.erikbolstad.no/postnummer-koordinatar/?postnummer=6912&amp;poststad=Kinn" TargetMode="External"/><Relationship Id="rId14305" Type="http://schemas.openxmlformats.org/officeDocument/2006/relationships/hyperlink" Target="http://www.erikbolstad.no/postnummer-koordinatar/?postnummer=9296&amp;poststad=Troms&#248;" TargetMode="External"/><Relationship Id="rId234" Type="http://schemas.openxmlformats.org/officeDocument/2006/relationships/hyperlink" Target="http://www.erikbolstad.no/postnummer-koordinatar/?postnummer=0195&amp;poststad=Oslo" TargetMode="External"/><Relationship Id="rId3313" Type="http://schemas.openxmlformats.org/officeDocument/2006/relationships/hyperlink" Target="http://www.erikbolstad.no/postnummer-koordinatar/?postnummer=3204&amp;poststad=Sandefjord" TargetMode="External"/><Relationship Id="rId6883" Type="http://schemas.openxmlformats.org/officeDocument/2006/relationships/hyperlink" Target="http://www.erikbolstad.no/postnummer-koordinatar/?postnummer=6694&amp;poststad=Foldfjorden" TargetMode="External"/><Relationship Id="rId7934" Type="http://schemas.openxmlformats.org/officeDocument/2006/relationships/hyperlink" Target="http://www.erikbolstad.no/postnummer-koordinatar/?postnummer=7605&amp;poststad=Levanger" TargetMode="External"/><Relationship Id="rId5485" Type="http://schemas.openxmlformats.org/officeDocument/2006/relationships/hyperlink" Target="http://www.erikbolstad.no/postnummer-koordinatar/?postnummer=5286&amp;poststad=Haus" TargetMode="External"/><Relationship Id="rId6536" Type="http://schemas.openxmlformats.org/officeDocument/2006/relationships/hyperlink" Target="http://www.erikbolstad.no/postnummer-koordinatar/?postnummer=6220&amp;poststad=Straumgjerde" TargetMode="External"/><Relationship Id="rId10915" Type="http://schemas.openxmlformats.org/officeDocument/2006/relationships/hyperlink" Target="http://www.erikbolstad.no/postnummer-koordinatar/?postnummer=2332&amp;poststad=&#197;svang" TargetMode="External"/><Relationship Id="rId4087" Type="http://schemas.openxmlformats.org/officeDocument/2006/relationships/hyperlink" Target="http://www.erikbolstad.no/postnummer-koordinatar/?postnummer=3928&amp;poststad=Porsgrunn" TargetMode="External"/><Relationship Id="rId5138" Type="http://schemas.openxmlformats.org/officeDocument/2006/relationships/hyperlink" Target="http://www.erikbolstad.no/postnummer-koordinatar/?postnummer=4973&amp;poststad=Veg&#229;rshei" TargetMode="External"/><Relationship Id="rId9759" Type="http://schemas.openxmlformats.org/officeDocument/2006/relationships/hyperlink" Target="http://www.erikbolstad.no/postnummer-koordinatar/?postnummer=0152&amp;poststad=Oslo" TargetMode="External"/><Relationship Id="rId1748" Type="http://schemas.openxmlformats.org/officeDocument/2006/relationships/hyperlink" Target="http://www.erikbolstad.no/postnummer-koordinatar/?postnummer=1598&amp;poststad=Moss" TargetMode="External"/><Relationship Id="rId11689" Type="http://schemas.openxmlformats.org/officeDocument/2006/relationships/hyperlink" Target="http://www.erikbolstad.no/postnummer-koordinatar/?postnummer=3855&amp;poststad=Treungen" TargetMode="External"/><Relationship Id="rId14162" Type="http://schemas.openxmlformats.org/officeDocument/2006/relationships/hyperlink" Target="http://www.erikbolstad.no/postnummer-koordinatar/?postnummer=9009&amp;poststad=Troms&#248;" TargetMode="External"/><Relationship Id="rId3170" Type="http://schemas.openxmlformats.org/officeDocument/2006/relationships/hyperlink" Target="http://www.erikbolstad.no/postnummer-koordinatar/?postnummer=3121&amp;poststad=N&#248;tter&#248;y" TargetMode="External"/><Relationship Id="rId4221" Type="http://schemas.openxmlformats.org/officeDocument/2006/relationships/hyperlink" Target="http://www.erikbolstad.no/postnummer-koordinatar/?postnummer=4036&amp;poststad=Stavanger" TargetMode="External"/><Relationship Id="rId6393" Type="http://schemas.openxmlformats.org/officeDocument/2006/relationships/hyperlink" Target="http://www.erikbolstad.no/postnummer-koordinatar/?postnummer=6059&amp;poststad=Vigra" TargetMode="External"/><Relationship Id="rId7791" Type="http://schemas.openxmlformats.org/officeDocument/2006/relationships/hyperlink" Target="http://www.erikbolstad.no/postnummer-koordinatar/?postnummer=7474&amp;poststad=Trondheim" TargetMode="External"/><Relationship Id="rId8842" Type="http://schemas.openxmlformats.org/officeDocument/2006/relationships/hyperlink" Target="http://www.erikbolstad.no/postnummer-koordinatar/?postnummer=8750&amp;poststad=Tonnes" TargetMode="External"/><Relationship Id="rId10772" Type="http://schemas.openxmlformats.org/officeDocument/2006/relationships/hyperlink" Target="http://www.erikbolstad.no/postnummer-koordinatar/?postnummer=2005&amp;poststad=R&#230;lingen" TargetMode="External"/><Relationship Id="rId11823" Type="http://schemas.openxmlformats.org/officeDocument/2006/relationships/hyperlink" Target="http://www.erikbolstad.no/postnummer-koordinatar/?postnummer=4079&amp;poststad=Stavanger" TargetMode="External"/><Relationship Id="rId6046" Type="http://schemas.openxmlformats.org/officeDocument/2006/relationships/hyperlink" Target="http://www.erikbolstad.no/postnummer-koordinatar/?postnummer=5770&amp;poststad=Tyssedal" TargetMode="External"/><Relationship Id="rId7444" Type="http://schemas.openxmlformats.org/officeDocument/2006/relationships/hyperlink" Target="http://www.erikbolstad.no/postnummer-koordinatar/?postnummer=7178&amp;poststad=Stokk&#248;y" TargetMode="External"/><Relationship Id="rId10425" Type="http://schemas.openxmlformats.org/officeDocument/2006/relationships/hyperlink" Target="http://www.erikbolstad.no/postnummer-koordinatar/?postnummer=1385&amp;poststad=Asker" TargetMode="External"/><Relationship Id="rId13995" Type="http://schemas.openxmlformats.org/officeDocument/2006/relationships/hyperlink" Target="http://www.erikbolstad.no/postnummer-koordinatar/?postnummer=8465&amp;poststad=Straumsj&#248;en" TargetMode="External"/><Relationship Id="rId12597" Type="http://schemas.openxmlformats.org/officeDocument/2006/relationships/hyperlink" Target="http://www.erikbolstad.no/postnummer-koordinatar/?postnummer=5565&amp;poststad=Tysv&#230;rv&#229;g" TargetMode="External"/><Relationship Id="rId13648" Type="http://schemas.openxmlformats.org/officeDocument/2006/relationships/hyperlink" Target="http://www.erikbolstad.no/postnummer-koordinatar/?postnummer=7604&amp;poststad=Levanger" TargetMode="External"/><Relationship Id="rId975" Type="http://schemas.openxmlformats.org/officeDocument/2006/relationships/hyperlink" Target="http://www.erikbolstad.no/postnummer-koordinatar/?postnummer=0806&amp;poststad=Oslo" TargetMode="External"/><Relationship Id="rId2656" Type="http://schemas.openxmlformats.org/officeDocument/2006/relationships/hyperlink" Target="http://www.erikbolstad.no/postnummer-koordinatar/?postnummer=2610&amp;poststad=Mesnali" TargetMode="External"/><Relationship Id="rId3707" Type="http://schemas.openxmlformats.org/officeDocument/2006/relationships/hyperlink" Target="http://www.erikbolstad.no/postnummer-koordinatar/?postnummer=3602&amp;poststad=Kongsberg" TargetMode="External"/><Relationship Id="rId9269" Type="http://schemas.openxmlformats.org/officeDocument/2006/relationships/hyperlink" Target="http://www.erikbolstad.no/postnummer-koordinatar/?postnummer=9315&amp;poststad=S&#248;rreisa" TargetMode="External"/><Relationship Id="rId11199" Type="http://schemas.openxmlformats.org/officeDocument/2006/relationships/hyperlink" Target="http://www.erikbolstad.no/postnummer-koordinatar/?postnummer=3026&amp;poststad=Drammen" TargetMode="External"/><Relationship Id="rId628" Type="http://schemas.openxmlformats.org/officeDocument/2006/relationships/hyperlink" Target="http://www.erikbolstad.no/postnummer-koordinatar/?postnummer=0513&amp;poststad=Oslo" TargetMode="External"/><Relationship Id="rId1258" Type="http://schemas.openxmlformats.org/officeDocument/2006/relationships/hyperlink" Target="http://www.erikbolstad.no/postnummer-koordinatar/?postnummer=1189&amp;poststad=Oslo" TargetMode="External"/><Relationship Id="rId2309" Type="http://schemas.openxmlformats.org/officeDocument/2006/relationships/hyperlink" Target="http://www.erikbolstad.no/postnummer-koordinatar/?postnummer=2110&amp;poststad=Sl&#229;stad" TargetMode="External"/><Relationship Id="rId5879" Type="http://schemas.openxmlformats.org/officeDocument/2006/relationships/hyperlink" Target="http://www.erikbolstad.no/postnummer-koordinatar/?postnummer=5601&amp;poststad=Norheimsund" TargetMode="External"/><Relationship Id="rId9750" Type="http://schemas.openxmlformats.org/officeDocument/2006/relationships/hyperlink" Target="http://www.erikbolstad.no/postnummer-koordinatar/?postnummer=0133&amp;poststad=Oslo" TargetMode="External"/><Relationship Id="rId8352" Type="http://schemas.openxmlformats.org/officeDocument/2006/relationships/hyperlink" Target="http://www.erikbolstad.no/postnummer-koordinatar/?postnummer=8159&amp;poststad=St&#248;tt" TargetMode="External"/><Relationship Id="rId9403" Type="http://schemas.openxmlformats.org/officeDocument/2006/relationships/hyperlink" Target="http://www.erikbolstad.no/postnummer-koordinatar/?postnummer=9454&amp;poststad=&#197;nstad" TargetMode="External"/><Relationship Id="rId11680" Type="http://schemas.openxmlformats.org/officeDocument/2006/relationships/hyperlink" Target="http://www.erikbolstad.no/postnummer-koordinatar/?postnummer=3836&amp;poststad=Kviteseid" TargetMode="External"/><Relationship Id="rId12731" Type="http://schemas.openxmlformats.org/officeDocument/2006/relationships/hyperlink" Target="http://www.erikbolstad.no/postnummer-koordinatar/?postnummer=5814&amp;poststad=Bergen" TargetMode="External"/><Relationship Id="rId8005" Type="http://schemas.openxmlformats.org/officeDocument/2006/relationships/hyperlink" Target="http://www.erikbolstad.no/postnummer-koordinatar/?postnummer=7705&amp;poststad=Steinkjer" TargetMode="External"/><Relationship Id="rId10282" Type="http://schemas.openxmlformats.org/officeDocument/2006/relationships/hyperlink" Target="http://www.erikbolstad.no/postnummer-koordinatar/?postnummer=1152&amp;poststad=Oslo" TargetMode="External"/><Relationship Id="rId11333" Type="http://schemas.openxmlformats.org/officeDocument/2006/relationships/hyperlink" Target="http://www.erikbolstad.no/postnummer-koordinatar/?postnummer=3196&amp;poststad=Horten" TargetMode="External"/><Relationship Id="rId4962" Type="http://schemas.openxmlformats.org/officeDocument/2006/relationships/hyperlink" Target="http://www.erikbolstad.no/postnummer-koordinatar/?postnummer=4792&amp;poststad=Lillesand" TargetMode="External"/><Relationship Id="rId3564" Type="http://schemas.openxmlformats.org/officeDocument/2006/relationships/hyperlink" Target="http://www.erikbolstad.no/postnummer-koordinatar/?postnummer=3440&amp;poststad=R&#248;yken" TargetMode="External"/><Relationship Id="rId4615" Type="http://schemas.openxmlformats.org/officeDocument/2006/relationships/hyperlink" Target="http://www.erikbolstad.no/postnummer-koordinatar/?postnummer=4400&amp;poststad=Flekkefjord" TargetMode="External"/><Relationship Id="rId13158" Type="http://schemas.openxmlformats.org/officeDocument/2006/relationships/hyperlink" Target="http://www.erikbolstad.no/postnummer-koordinatar/?postnummer=6751&amp;poststad=Stadlandet" TargetMode="External"/><Relationship Id="rId14209" Type="http://schemas.openxmlformats.org/officeDocument/2006/relationships/hyperlink" Target="http://www.erikbolstad.no/postnummer-koordinatar/?postnummer=9119&amp;poststad=Sommar&#248;y" TargetMode="External"/><Relationship Id="rId485" Type="http://schemas.openxmlformats.org/officeDocument/2006/relationships/hyperlink" Target="http://www.erikbolstad.no/postnummer-koordinatar/?postnummer=0409&amp;poststad=Oslo" TargetMode="External"/><Relationship Id="rId2166" Type="http://schemas.openxmlformats.org/officeDocument/2006/relationships/hyperlink" Target="http://www.erikbolstad.no/postnummer-koordinatar/?postnummer=1963&amp;poststad=Fosser" TargetMode="External"/><Relationship Id="rId3217" Type="http://schemas.openxmlformats.org/officeDocument/2006/relationships/hyperlink" Target="http://www.erikbolstad.no/postnummer-koordinatar/?postnummer=3151&amp;poststad=Tolvsr&#248;d" TargetMode="External"/><Relationship Id="rId6787" Type="http://schemas.openxmlformats.org/officeDocument/2006/relationships/hyperlink" Target="http://www.erikbolstad.no/postnummer-koordinatar/?postnummer=6525&amp;poststad=Frei" TargetMode="External"/><Relationship Id="rId7838" Type="http://schemas.openxmlformats.org/officeDocument/2006/relationships/hyperlink" Target="http://www.erikbolstad.no/postnummer-koordinatar/?postnummer=7497&amp;poststad=Trondheim" TargetMode="External"/><Relationship Id="rId138" Type="http://schemas.openxmlformats.org/officeDocument/2006/relationships/hyperlink" Target="http://www.erikbolstad.no/postnummer-koordinatar/?postnummer=0134&amp;poststad=Oslo" TargetMode="External"/><Relationship Id="rId5389" Type="http://schemas.openxmlformats.org/officeDocument/2006/relationships/hyperlink" Target="http://www.erikbolstad.no/postnummer-koordinatar/?postnummer=5209&amp;poststad=Os" TargetMode="External"/><Relationship Id="rId9260" Type="http://schemas.openxmlformats.org/officeDocument/2006/relationships/hyperlink" Target="http://www.erikbolstad.no/postnummer-koordinatar/?postnummer=9304&amp;poststad=Vangsvik" TargetMode="External"/><Relationship Id="rId10819" Type="http://schemas.openxmlformats.org/officeDocument/2006/relationships/hyperlink" Target="http://www.erikbolstad.no/postnummer-koordinatar/?postnummer=2066&amp;poststad=Jessheim" TargetMode="External"/><Relationship Id="rId11190" Type="http://schemas.openxmlformats.org/officeDocument/2006/relationships/hyperlink" Target="http://www.erikbolstad.no/postnummer-koordinatar/?postnummer=3017&amp;poststad=Drammen" TargetMode="External"/><Relationship Id="rId12241" Type="http://schemas.openxmlformats.org/officeDocument/2006/relationships/hyperlink" Target="http://www.erikbolstad.no/postnummer-koordinatar/?postnummer=4916&amp;poststad=Bor&#248;y" TargetMode="External"/><Relationship Id="rId2300" Type="http://schemas.openxmlformats.org/officeDocument/2006/relationships/hyperlink" Target="http://www.erikbolstad.no/postnummer-koordinatar/?postnummer=2091&amp;poststad=Hurdal" TargetMode="External"/><Relationship Id="rId1999" Type="http://schemas.openxmlformats.org/officeDocument/2006/relationships/hyperlink" Target="http://www.erikbolstad.no/postnummer-koordinatar/?postnummer=1779&amp;poststad=Halden" TargetMode="External"/><Relationship Id="rId4472" Type="http://schemas.openxmlformats.org/officeDocument/2006/relationships/hyperlink" Target="http://www.erikbolstad.no/postnummer-koordinatar/?postnummer=4308&amp;poststad=Sandnes" TargetMode="External"/><Relationship Id="rId5870" Type="http://schemas.openxmlformats.org/officeDocument/2006/relationships/hyperlink" Target="http://www.erikbolstad.no/postnummer-koordinatar/?postnummer=5594&amp;poststad=Sk&#229;nevik" TargetMode="External"/><Relationship Id="rId6921" Type="http://schemas.openxmlformats.org/officeDocument/2006/relationships/hyperlink" Target="http://www.erikbolstad.no/postnummer-koordinatar/?postnummer=6718&amp;poststad=Deknepollen" TargetMode="External"/><Relationship Id="rId3074" Type="http://schemas.openxmlformats.org/officeDocument/2006/relationships/hyperlink" Target="http://www.erikbolstad.no/postnummer-koordinatar/?postnummer=3046&amp;poststad=Drammen" TargetMode="External"/><Relationship Id="rId4125" Type="http://schemas.openxmlformats.org/officeDocument/2006/relationships/hyperlink" Target="http://www.erikbolstad.no/postnummer-koordinatar/?postnummer=3950&amp;poststad=Brevik" TargetMode="External"/><Relationship Id="rId5523" Type="http://schemas.openxmlformats.org/officeDocument/2006/relationships/hyperlink" Target="http://www.erikbolstad.no/postnummer-koordinatar/?postnummer=5321&amp;poststad=Kleppest&#248;" TargetMode="External"/><Relationship Id="rId14066" Type="http://schemas.openxmlformats.org/officeDocument/2006/relationships/hyperlink" Target="http://www.erikbolstad.no/postnummer-koordinatar/?postnummer=8643&amp;poststad=Bjerka" TargetMode="External"/><Relationship Id="rId7695" Type="http://schemas.openxmlformats.org/officeDocument/2006/relationships/hyperlink" Target="http://www.erikbolstad.no/postnummer-koordinatar/?postnummer=7425&amp;poststad=Trondheim" TargetMode="External"/><Relationship Id="rId8746" Type="http://schemas.openxmlformats.org/officeDocument/2006/relationships/hyperlink" Target="http://www.erikbolstad.no/postnummer-koordinatar/?postnummer=8622&amp;poststad=Mo%20i%20Rana" TargetMode="External"/><Relationship Id="rId10676" Type="http://schemas.openxmlformats.org/officeDocument/2006/relationships/hyperlink" Target="http://www.erikbolstad.no/postnummer-koordinatar/?postnummer=1769&amp;poststad=Halden" TargetMode="External"/><Relationship Id="rId11727" Type="http://schemas.openxmlformats.org/officeDocument/2006/relationships/hyperlink" Target="http://www.erikbolstad.no/postnummer-koordinatar/?postnummer=3929&amp;poststad=Porsgrunn" TargetMode="External"/><Relationship Id="rId6297" Type="http://schemas.openxmlformats.org/officeDocument/2006/relationships/hyperlink" Target="http://www.erikbolstad.no/postnummer-koordinatar/?postnummer=5993&amp;poststad=Ostereidet" TargetMode="External"/><Relationship Id="rId7348" Type="http://schemas.openxmlformats.org/officeDocument/2006/relationships/hyperlink" Target="http://www.erikbolstad.no/postnummer-koordinatar/?postnummer=7072&amp;poststad=Heimdal" TargetMode="External"/><Relationship Id="rId10329" Type="http://schemas.openxmlformats.org/officeDocument/2006/relationships/hyperlink" Target="http://www.erikbolstad.no/postnummer-koordinatar/?postnummer=1259&amp;poststad=Oslo" TargetMode="External"/><Relationship Id="rId13899" Type="http://schemas.openxmlformats.org/officeDocument/2006/relationships/hyperlink" Target="http://www.erikbolstad.no/postnummer-koordinatar/?postnummer=8233&amp;poststad=Valnesfjord" TargetMode="External"/><Relationship Id="rId14200" Type="http://schemas.openxmlformats.org/officeDocument/2006/relationships/hyperlink" Target="http://www.erikbolstad.no/postnummer-koordinatar/?postnummer=9102&amp;poststad=Kval&#248;ysletta" TargetMode="External"/><Relationship Id="rId3958" Type="http://schemas.openxmlformats.org/officeDocument/2006/relationships/hyperlink" Target="http://www.erikbolstad.no/postnummer-koordinatar/?postnummer=3796&amp;poststad=Skien" TargetMode="External"/><Relationship Id="rId879" Type="http://schemas.openxmlformats.org/officeDocument/2006/relationships/hyperlink" Target="http://www.erikbolstad.no/postnummer-koordinatar/?postnummer=0692&amp;poststad=Oslo" TargetMode="External"/><Relationship Id="rId5380" Type="http://schemas.openxmlformats.org/officeDocument/2006/relationships/hyperlink" Target="http://www.erikbolstad.no/postnummer-koordinatar/?postnummer=5202&amp;poststad=Os" TargetMode="External"/><Relationship Id="rId6431" Type="http://schemas.openxmlformats.org/officeDocument/2006/relationships/hyperlink" Target="http://www.erikbolstad.no/postnummer-koordinatar/?postnummer=6091&amp;poststad=Fosnav&#229;g" TargetMode="External"/><Relationship Id="rId10810" Type="http://schemas.openxmlformats.org/officeDocument/2006/relationships/hyperlink" Target="http://www.erikbolstad.no/postnummer-koordinatar/?postnummer=2055&amp;poststad=Nordkisa" TargetMode="External"/><Relationship Id="rId5033" Type="http://schemas.openxmlformats.org/officeDocument/2006/relationships/hyperlink" Target="http://www.erikbolstad.no/postnummer-koordinatar/?postnummer=4849&amp;poststad=Arendal" TargetMode="External"/><Relationship Id="rId12982" Type="http://schemas.openxmlformats.org/officeDocument/2006/relationships/hyperlink" Target="http://www.erikbolstad.no/postnummer-koordinatar/?postnummer=6350&amp;poststad=Eidsbygda" TargetMode="External"/><Relationship Id="rId1990" Type="http://schemas.openxmlformats.org/officeDocument/2006/relationships/hyperlink" Target="http://www.erikbolstad.no/postnummer-koordinatar/?postnummer=1771&amp;poststad=Halden" TargetMode="External"/><Relationship Id="rId8256" Type="http://schemas.openxmlformats.org/officeDocument/2006/relationships/hyperlink" Target="http://www.erikbolstad.no/postnummer-koordinatar/?postnummer=8050&amp;poststad=Tverlandet" TargetMode="External"/><Relationship Id="rId9654" Type="http://schemas.openxmlformats.org/officeDocument/2006/relationships/hyperlink" Target="http://www.erikbolstad.no/postnummer-koordinatar/?postnummer=9915&amp;poststad=Kirkenes" TargetMode="External"/><Relationship Id="rId11584" Type="http://schemas.openxmlformats.org/officeDocument/2006/relationships/hyperlink" Target="http://www.erikbolstad.no/postnummer-koordinatar/?postnummer=3679&amp;poststad=Notodden" TargetMode="External"/><Relationship Id="rId12635" Type="http://schemas.openxmlformats.org/officeDocument/2006/relationships/hyperlink" Target="http://www.erikbolstad.no/postnummer-koordinatar/?postnummer=5632&amp;poststad=Omastrand" TargetMode="External"/><Relationship Id="rId1643" Type="http://schemas.openxmlformats.org/officeDocument/2006/relationships/hyperlink" Target="http://www.erikbolstad.no/postnummer-koordinatar/?postnummer=1501&amp;poststad=Moss" TargetMode="External"/><Relationship Id="rId9307" Type="http://schemas.openxmlformats.org/officeDocument/2006/relationships/hyperlink" Target="http://www.erikbolstad.no/postnummer-koordinatar/?postnummer=9376&amp;poststad=Skatvik" TargetMode="External"/><Relationship Id="rId10186" Type="http://schemas.openxmlformats.org/officeDocument/2006/relationships/hyperlink" Target="http://www.erikbolstad.no/postnummer-koordinatar/?postnummer=0864&amp;poststad=Oslo" TargetMode="External"/><Relationship Id="rId11237" Type="http://schemas.openxmlformats.org/officeDocument/2006/relationships/hyperlink" Target="http://www.erikbolstad.no/postnummer-koordinatar/?postnummer=3082&amp;poststad=Holmestrand" TargetMode="External"/><Relationship Id="rId4866" Type="http://schemas.openxmlformats.org/officeDocument/2006/relationships/hyperlink" Target="http://www.erikbolstad.no/postnummer-koordinatar/?postnummer=4677&amp;poststad=Kristiansand%20S" TargetMode="External"/><Relationship Id="rId5917" Type="http://schemas.openxmlformats.org/officeDocument/2006/relationships/hyperlink" Target="http://www.erikbolstad.no/postnummer-koordinatar/?postnummer=5642&amp;poststad=Holmefjord" TargetMode="External"/><Relationship Id="rId3468" Type="http://schemas.openxmlformats.org/officeDocument/2006/relationships/hyperlink" Target="http://www.erikbolstad.no/postnummer-koordinatar/?postnummer=3292&amp;poststad=Stavern" TargetMode="External"/><Relationship Id="rId4519" Type="http://schemas.openxmlformats.org/officeDocument/2006/relationships/hyperlink" Target="http://www.erikbolstad.no/postnummer-koordinatar/?postnummer=4335&amp;poststad=Dirdal" TargetMode="External"/><Relationship Id="rId10320" Type="http://schemas.openxmlformats.org/officeDocument/2006/relationships/hyperlink" Target="http://www.erikbolstad.no/postnummer-koordinatar/?postnummer=1250&amp;poststad=Oslo" TargetMode="External"/><Relationship Id="rId389" Type="http://schemas.openxmlformats.org/officeDocument/2006/relationships/hyperlink" Target="http://www.erikbolstad.no/postnummer-koordinatar/?postnummer=0323&amp;poststad=Oslo" TargetMode="External"/><Relationship Id="rId13890" Type="http://schemas.openxmlformats.org/officeDocument/2006/relationships/hyperlink" Target="http://www.erikbolstad.no/postnummer-koordinatar/?postnummer=8214&amp;poststad=Fauske" TargetMode="External"/><Relationship Id="rId870" Type="http://schemas.openxmlformats.org/officeDocument/2006/relationships/hyperlink" Target="http://www.erikbolstad.no/postnummer-koordinatar/?postnummer=0687&amp;poststad=Oslo" TargetMode="External"/><Relationship Id="rId2551" Type="http://schemas.openxmlformats.org/officeDocument/2006/relationships/hyperlink" Target="http://www.erikbolstad.no/postnummer-koordinatar/?postnummer=2420&amp;poststad=Trysil" TargetMode="External"/><Relationship Id="rId9164" Type="http://schemas.openxmlformats.org/officeDocument/2006/relationships/hyperlink" Target="http://www.erikbolstad.no/postnummer-koordinatar/?postnummer=9252&amp;poststad=Troms&#248;" TargetMode="External"/><Relationship Id="rId11094" Type="http://schemas.openxmlformats.org/officeDocument/2006/relationships/hyperlink" Target="http://www.erikbolstad.no/postnummer-koordinatar/?postnummer=2802&amp;poststad=Gj&#248;vik" TargetMode="External"/><Relationship Id="rId12492" Type="http://schemas.openxmlformats.org/officeDocument/2006/relationships/hyperlink" Target="http://www.erikbolstad.no/postnummer-koordinatar/?postnummer=5401&amp;poststad=Stord" TargetMode="External"/><Relationship Id="rId13543" Type="http://schemas.openxmlformats.org/officeDocument/2006/relationships/hyperlink" Target="http://www.erikbolstad.no/postnummer-koordinatar/?postnummer=7438&amp;poststad=Trondheim" TargetMode="External"/><Relationship Id="rId523" Type="http://schemas.openxmlformats.org/officeDocument/2006/relationships/hyperlink" Target="http://www.erikbolstad.no/postnummer-koordinatar/?postnummer=0455&amp;poststad=Oslo" TargetMode="External"/><Relationship Id="rId1153" Type="http://schemas.openxmlformats.org/officeDocument/2006/relationships/hyperlink" Target="http://www.erikbolstad.no/postnummer-koordinatar/?postnummer=1056&amp;poststad=Oslo" TargetMode="External"/><Relationship Id="rId2204" Type="http://schemas.openxmlformats.org/officeDocument/2006/relationships/hyperlink" Target="http://www.erikbolstad.no/postnummer-koordinatar/?postnummer=2017&amp;poststad=Frogner" TargetMode="External"/><Relationship Id="rId3602" Type="http://schemas.openxmlformats.org/officeDocument/2006/relationships/hyperlink" Target="http://www.erikbolstad.no/postnummer-koordinatar/?postnummer=3502&amp;poststad=H&#248;nefoss" TargetMode="External"/><Relationship Id="rId12145" Type="http://schemas.openxmlformats.org/officeDocument/2006/relationships/hyperlink" Target="http://www.erikbolstad.no/postnummer-koordinatar/?postnummer=4734&amp;poststad=Evje" TargetMode="External"/><Relationship Id="rId5774" Type="http://schemas.openxmlformats.org/officeDocument/2006/relationships/hyperlink" Target="http://www.erikbolstad.no/postnummer-koordinatar/?postnummer=5525&amp;poststad=Haugesund" TargetMode="External"/><Relationship Id="rId6825" Type="http://schemas.openxmlformats.org/officeDocument/2006/relationships/hyperlink" Target="http://www.erikbolstad.no/postnummer-koordinatar/?postnummer=6631&amp;poststad=Batnfjords&#248;ra" TargetMode="External"/><Relationship Id="rId4376" Type="http://schemas.openxmlformats.org/officeDocument/2006/relationships/hyperlink" Target="http://www.erikbolstad.no/postnummer-koordinatar/?postnummer=4164&amp;poststad=Fogn" TargetMode="External"/><Relationship Id="rId5427" Type="http://schemas.openxmlformats.org/officeDocument/2006/relationships/hyperlink" Target="http://www.erikbolstad.no/postnummer-koordinatar/?postnummer=5231&amp;poststad=Paradis" TargetMode="External"/><Relationship Id="rId8997" Type="http://schemas.openxmlformats.org/officeDocument/2006/relationships/hyperlink" Target="http://www.erikbolstad.no/postnummer-koordinatar/?postnummer=9038&amp;poststad=Troms&#248;" TargetMode="External"/><Relationship Id="rId4029" Type="http://schemas.openxmlformats.org/officeDocument/2006/relationships/hyperlink" Target="http://www.erikbolstad.no/postnummer-koordinatar/?postnummer=3886&amp;poststad=Dalen" TargetMode="External"/><Relationship Id="rId7599" Type="http://schemas.openxmlformats.org/officeDocument/2006/relationships/hyperlink" Target="http://www.erikbolstad.no/postnummer-koordinatar/?postnummer=7345&amp;poststad=Driva" TargetMode="External"/><Relationship Id="rId11978" Type="http://schemas.openxmlformats.org/officeDocument/2006/relationships/hyperlink" Target="http://www.erikbolstad.no/postnummer-koordinatar/?postnummer=4380&amp;poststad=Hauge%20i%20Dalane" TargetMode="External"/><Relationship Id="rId14451" Type="http://schemas.openxmlformats.org/officeDocument/2006/relationships/hyperlink" Target="http://www.erikbolstad.no/postnummer-koordinatar/?postnummer=9616&amp;poststad=Hammerfest" TargetMode="External"/><Relationship Id="rId4510" Type="http://schemas.openxmlformats.org/officeDocument/2006/relationships/hyperlink" Target="http://www.erikbolstad.no/postnummer-koordinatar/?postnummer=4328&amp;poststad=Sandnes" TargetMode="External"/><Relationship Id="rId13053" Type="http://schemas.openxmlformats.org/officeDocument/2006/relationships/hyperlink" Target="http://www.erikbolstad.no/postnummer-koordinatar/?postnummer=6494&amp;poststad=Vevang" TargetMode="External"/><Relationship Id="rId14104" Type="http://schemas.openxmlformats.org/officeDocument/2006/relationships/hyperlink" Target="http://www.erikbolstad.no/postnummer-koordinatar/?postnummer=8752&amp;poststad=Konsvikosen" TargetMode="External"/><Relationship Id="rId380" Type="http://schemas.openxmlformats.org/officeDocument/2006/relationships/hyperlink" Target="http://www.erikbolstad.no/postnummer-koordinatar/?postnummer=0316&amp;poststad=Oslo" TargetMode="External"/><Relationship Id="rId2061" Type="http://schemas.openxmlformats.org/officeDocument/2006/relationships/hyperlink" Target="http://www.erikbolstad.no/postnummer-koordinatar/?postnummer=1815&amp;poststad=Askim" TargetMode="External"/><Relationship Id="rId3112" Type="http://schemas.openxmlformats.org/officeDocument/2006/relationships/hyperlink" Target="http://www.erikbolstad.no/postnummer-koordinatar/?postnummer=3083&amp;poststad=Holmestrand" TargetMode="External"/><Relationship Id="rId6682" Type="http://schemas.openxmlformats.org/officeDocument/2006/relationships/hyperlink" Target="http://www.erikbolstad.no/postnummer-koordinatar/?postnummer=6434&amp;poststad=Molde" TargetMode="External"/><Relationship Id="rId5284" Type="http://schemas.openxmlformats.org/officeDocument/2006/relationships/hyperlink" Target="http://www.erikbolstad.no/postnummer-koordinatar/?postnummer=5114&amp;poststad=Tertnes" TargetMode="External"/><Relationship Id="rId6335" Type="http://schemas.openxmlformats.org/officeDocument/2006/relationships/hyperlink" Target="http://www.erikbolstad.no/postnummer-koordinatar/?postnummer=6018&amp;poststad=&#197;lesund" TargetMode="External"/><Relationship Id="rId7733" Type="http://schemas.openxmlformats.org/officeDocument/2006/relationships/hyperlink" Target="http://www.erikbolstad.no/postnummer-koordinatar/?postnummer=7444&amp;poststad=Trondheim" TargetMode="External"/><Relationship Id="rId10714" Type="http://schemas.openxmlformats.org/officeDocument/2006/relationships/hyperlink" Target="http://www.erikbolstad.no/postnummer-koordinatar/?postnummer=1816&amp;poststad=Skiptvet" TargetMode="External"/><Relationship Id="rId12886" Type="http://schemas.openxmlformats.org/officeDocument/2006/relationships/hyperlink" Target="http://www.erikbolstad.no/postnummer-koordinatar/?postnummer=6068&amp;poststad=Eiksund" TargetMode="External"/><Relationship Id="rId13937" Type="http://schemas.openxmlformats.org/officeDocument/2006/relationships/hyperlink" Target="http://www.erikbolstad.no/postnummer-koordinatar/?postnummer=8317&amp;poststad=Str&#248;nstad" TargetMode="External"/><Relationship Id="rId1894" Type="http://schemas.openxmlformats.org/officeDocument/2006/relationships/hyperlink" Target="http://www.erikbolstad.no/postnummer-koordinatar/?postnummer=1707&amp;poststad=Sarpsborg" TargetMode="External"/><Relationship Id="rId2945" Type="http://schemas.openxmlformats.org/officeDocument/2006/relationships/hyperlink" Target="http://www.erikbolstad.no/postnummer-koordinatar/?postnummer=2930&amp;poststad=Bagn" TargetMode="External"/><Relationship Id="rId9558" Type="http://schemas.openxmlformats.org/officeDocument/2006/relationships/hyperlink" Target="http://www.erikbolstad.no/postnummer-koordinatar/?postnummer=9690&amp;poststad=Hav&#248;ysund" TargetMode="External"/><Relationship Id="rId11488" Type="http://schemas.openxmlformats.org/officeDocument/2006/relationships/hyperlink" Target="http://www.erikbolstad.no/postnummer-koordinatar/?postnummer=3507&amp;poststad=H&#248;nefoss" TargetMode="External"/><Relationship Id="rId12539" Type="http://schemas.openxmlformats.org/officeDocument/2006/relationships/hyperlink" Target="http://www.erikbolstad.no/postnummer-koordinatar/?postnummer=5473&amp;poststad=Snilstveit&#248;y" TargetMode="External"/><Relationship Id="rId917" Type="http://schemas.openxmlformats.org/officeDocument/2006/relationships/hyperlink" Target="http://www.erikbolstad.no/postnummer-koordinatar/?postnummer=0763&amp;poststad=Oslo" TargetMode="External"/><Relationship Id="rId1547" Type="http://schemas.openxmlformats.org/officeDocument/2006/relationships/hyperlink" Target="http://www.erikbolstad.no/postnummer-koordinatar/?postnummer=1417&amp;poststad=Sofiemyr" TargetMode="External"/><Relationship Id="rId4020" Type="http://schemas.openxmlformats.org/officeDocument/2006/relationships/hyperlink" Target="http://www.erikbolstad.no/postnummer-koordinatar/?postnummer=3880&amp;poststad=Dalen" TargetMode="External"/><Relationship Id="rId7590" Type="http://schemas.openxmlformats.org/officeDocument/2006/relationships/hyperlink" Target="http://www.erikbolstad.no/postnummer-koordinatar/?postnummer=7338&amp;poststad=Meldal" TargetMode="External"/><Relationship Id="rId8641" Type="http://schemas.openxmlformats.org/officeDocument/2006/relationships/hyperlink" Target="http://www.erikbolstad.no/postnummer-koordinatar/?postnummer=8485&amp;poststad=Dverberg" TargetMode="External"/><Relationship Id="rId6192" Type="http://schemas.openxmlformats.org/officeDocument/2006/relationships/hyperlink" Target="http://www.erikbolstad.no/postnummer-koordinatar/?postnummer=5887&amp;poststad=Bergen" TargetMode="External"/><Relationship Id="rId7243" Type="http://schemas.openxmlformats.org/officeDocument/2006/relationships/hyperlink" Target="http://www.erikbolstad.no/postnummer-koordinatar/?postnummer=7004&amp;poststad=Trondheim" TargetMode="External"/><Relationship Id="rId10571" Type="http://schemas.openxmlformats.org/officeDocument/2006/relationships/hyperlink" Target="http://www.erikbolstad.no/postnummer-koordinatar/?postnummer=1615&amp;poststad=Fredrikstad" TargetMode="External"/><Relationship Id="rId11622" Type="http://schemas.openxmlformats.org/officeDocument/2006/relationships/hyperlink" Target="http://www.erikbolstad.no/postnummer-koordinatar/?postnummer=3729&amp;poststad=Skien" TargetMode="External"/><Relationship Id="rId10224" Type="http://schemas.openxmlformats.org/officeDocument/2006/relationships/hyperlink" Target="http://www.erikbolstad.no/postnummer-koordinatar/?postnummer=0963&amp;poststad=Oslo" TargetMode="External"/><Relationship Id="rId13794" Type="http://schemas.openxmlformats.org/officeDocument/2006/relationships/hyperlink" Target="http://www.erikbolstad.no/postnummer-koordinatar/?postnummer=8022&amp;poststad=Bod&#248;" TargetMode="External"/><Relationship Id="rId3853" Type="http://schemas.openxmlformats.org/officeDocument/2006/relationships/hyperlink" Target="http://www.erikbolstad.no/postnummer-koordinatar/?postnummer=3716&amp;poststad=Skien" TargetMode="External"/><Relationship Id="rId4904" Type="http://schemas.openxmlformats.org/officeDocument/2006/relationships/hyperlink" Target="http://www.erikbolstad.no/postnummer-koordinatar/?postnummer=4699&amp;poststad=Tveit" TargetMode="External"/><Relationship Id="rId9068" Type="http://schemas.openxmlformats.org/officeDocument/2006/relationships/hyperlink" Target="http://www.erikbolstad.no/postnummer-koordinatar/?postnummer=9135&amp;poststad=Vannv&#229;g" TargetMode="External"/><Relationship Id="rId12396" Type="http://schemas.openxmlformats.org/officeDocument/2006/relationships/hyperlink" Target="http://www.erikbolstad.no/postnummer-koordinatar/?postnummer=5231&amp;poststad=Paradis" TargetMode="External"/><Relationship Id="rId13447" Type="http://schemas.openxmlformats.org/officeDocument/2006/relationships/hyperlink" Target="http://www.erikbolstad.no/postnummer-koordinatar/?postnummer=7280&amp;poststad=Sula" TargetMode="External"/><Relationship Id="rId774" Type="http://schemas.openxmlformats.org/officeDocument/2006/relationships/hyperlink" Target="http://www.erikbolstad.no/postnummer-koordinatar/?postnummer=0617&amp;poststad=Oslo" TargetMode="External"/><Relationship Id="rId1057" Type="http://schemas.openxmlformats.org/officeDocument/2006/relationships/hyperlink" Target="http://www.erikbolstad.no/postnummer-koordinatar/?postnummer=0915&amp;poststad=Oslo" TargetMode="External"/><Relationship Id="rId2455" Type="http://schemas.openxmlformats.org/officeDocument/2006/relationships/hyperlink" Target="http://www.erikbolstad.no/postnummer-koordinatar/?postnummer=2323&amp;poststad=Ingeberg" TargetMode="External"/><Relationship Id="rId3506" Type="http://schemas.openxmlformats.org/officeDocument/2006/relationships/hyperlink" Target="http://www.erikbolstad.no/postnummer-koordinatar/?postnummer=3359&amp;poststad=Eggedal" TargetMode="External"/><Relationship Id="rId12049" Type="http://schemas.openxmlformats.org/officeDocument/2006/relationships/hyperlink" Target="http://www.erikbolstad.no/postnummer-koordinatar/?postnummer=4575&amp;poststad=Lyngdal" TargetMode="External"/><Relationship Id="rId427" Type="http://schemas.openxmlformats.org/officeDocument/2006/relationships/hyperlink" Target="http://www.erikbolstad.no/postnummer-koordinatar/?postnummer=0363&amp;poststad=Oslo" TargetMode="External"/><Relationship Id="rId2108" Type="http://schemas.openxmlformats.org/officeDocument/2006/relationships/hyperlink" Target="http://www.erikbolstad.no/postnummer-koordinatar/?postnummer=1891&amp;poststad=Rakkestad" TargetMode="External"/><Relationship Id="rId5678" Type="http://schemas.openxmlformats.org/officeDocument/2006/relationships/hyperlink" Target="http://www.erikbolstad.no/postnummer-koordinatar/?postnummer=5447&amp;poststad=Mosterhamn" TargetMode="External"/><Relationship Id="rId6729" Type="http://schemas.openxmlformats.org/officeDocument/2006/relationships/hyperlink" Target="http://www.erikbolstad.no/postnummer-koordinatar/?postnummer=6484&amp;poststad=Sand&#248;y" TargetMode="External"/><Relationship Id="rId12530" Type="http://schemas.openxmlformats.org/officeDocument/2006/relationships/hyperlink" Target="http://www.erikbolstad.no/postnummer-koordinatar/?postnummer=5458&amp;poststad=Arnavik" TargetMode="External"/><Relationship Id="rId8151" Type="http://schemas.openxmlformats.org/officeDocument/2006/relationships/hyperlink" Target="http://www.erikbolstad.no/postnummer-koordinatar/?postnummer=7901&amp;poststad=R&#248;rvik" TargetMode="External"/><Relationship Id="rId9202" Type="http://schemas.openxmlformats.org/officeDocument/2006/relationships/hyperlink" Target="http://www.erikbolstad.no/postnummer-koordinatar/?postnummer=9272&amp;poststad=Troms&#248;" TargetMode="External"/><Relationship Id="rId10081" Type="http://schemas.openxmlformats.org/officeDocument/2006/relationships/hyperlink" Target="http://www.erikbolstad.no/postnummer-koordinatar/?postnummer=0651&amp;poststad=Oslo" TargetMode="External"/><Relationship Id="rId11132" Type="http://schemas.openxmlformats.org/officeDocument/2006/relationships/hyperlink" Target="http://www.erikbolstad.no/postnummer-koordinatar/?postnummer=2858&amp;poststad=Kapp" TargetMode="External"/><Relationship Id="rId4761" Type="http://schemas.openxmlformats.org/officeDocument/2006/relationships/hyperlink" Target="http://www.erikbolstad.no/postnummer-koordinatar/?postnummer=4609&amp;poststad=Kardemomme%20By" TargetMode="External"/><Relationship Id="rId3363" Type="http://schemas.openxmlformats.org/officeDocument/2006/relationships/hyperlink" Target="http://www.erikbolstad.no/postnummer-koordinatar/?postnummer=3229&amp;poststad=Sandefjord" TargetMode="External"/><Relationship Id="rId4414" Type="http://schemas.openxmlformats.org/officeDocument/2006/relationships/hyperlink" Target="http://www.erikbolstad.no/postnummer-koordinatar/?postnummer=4237&amp;poststad=Suldalsosen" TargetMode="External"/><Relationship Id="rId5812" Type="http://schemas.openxmlformats.org/officeDocument/2006/relationships/hyperlink" Target="http://www.erikbolstad.no/postnummer-koordinatar/?postnummer=5549&amp;poststad=R&#248;v&#230;r" TargetMode="External"/><Relationship Id="rId14008" Type="http://schemas.openxmlformats.org/officeDocument/2006/relationships/hyperlink" Target="http://www.erikbolstad.no/postnummer-koordinatar/?postnummer=8502&amp;poststad=Narvik" TargetMode="External"/><Relationship Id="rId14355" Type="http://schemas.openxmlformats.org/officeDocument/2006/relationships/hyperlink" Target="http://www.erikbolstad.no/postnummer-koordinatar/?postnummer=9406&amp;poststad=Harstad" TargetMode="External"/><Relationship Id="rId284" Type="http://schemas.openxmlformats.org/officeDocument/2006/relationships/hyperlink" Target="http://www.erikbolstad.no/postnummer-koordinatar/?postnummer=0251&amp;poststad=Oslo" TargetMode="External"/><Relationship Id="rId3016" Type="http://schemas.openxmlformats.org/officeDocument/2006/relationships/hyperlink" Target="http://www.erikbolstad.no/postnummer-koordinatar/?postnummer=3017&amp;poststad=Drammen" TargetMode="External"/><Relationship Id="rId7984" Type="http://schemas.openxmlformats.org/officeDocument/2006/relationships/hyperlink" Target="http://www.erikbolstad.no/postnummer-koordinatar/?postnummer=7658&amp;poststad=Verdal" TargetMode="External"/><Relationship Id="rId10965" Type="http://schemas.openxmlformats.org/officeDocument/2006/relationships/hyperlink" Target="http://www.erikbolstad.no/postnummer-koordinatar/?postnummer=2429&amp;poststad=T&#248;rberget" TargetMode="External"/><Relationship Id="rId5188" Type="http://schemas.openxmlformats.org/officeDocument/2006/relationships/hyperlink" Target="http://www.erikbolstad.no/postnummer-koordinatar/?postnummer=5021&amp;poststad=Bergen" TargetMode="External"/><Relationship Id="rId6586" Type="http://schemas.openxmlformats.org/officeDocument/2006/relationships/hyperlink" Target="http://www.erikbolstad.no/postnummer-koordinatar/?postnummer=6300&amp;poststad=&#197;ndalsnes" TargetMode="External"/><Relationship Id="rId7637" Type="http://schemas.openxmlformats.org/officeDocument/2006/relationships/hyperlink" Target="http://www.erikbolstad.no/postnummer-koordinatar/?postnummer=7392&amp;poststad=Rennebu" TargetMode="External"/><Relationship Id="rId10618" Type="http://schemas.openxmlformats.org/officeDocument/2006/relationships/hyperlink" Target="http://www.erikbolstad.no/postnummer-koordinatar/?postnummer=1682&amp;poststad=Skj&#230;rhalden" TargetMode="External"/><Relationship Id="rId6239" Type="http://schemas.openxmlformats.org/officeDocument/2006/relationships/hyperlink" Target="http://www.erikbolstad.no/postnummer-koordinatar/?postnummer=5937&amp;poststad=B&#248;v&#229;gen" TargetMode="External"/><Relationship Id="rId12040" Type="http://schemas.openxmlformats.org/officeDocument/2006/relationships/hyperlink" Target="http://www.erikbolstad.no/postnummer-koordinatar/?postnummer=4550&amp;poststad=Farsund" TargetMode="External"/><Relationship Id="rId1798" Type="http://schemas.openxmlformats.org/officeDocument/2006/relationships/hyperlink" Target="http://www.erikbolstad.no/postnummer-koordinatar/?postnummer=1628&amp;poststad=Engelsviken" TargetMode="External"/><Relationship Id="rId2849" Type="http://schemas.openxmlformats.org/officeDocument/2006/relationships/hyperlink" Target="http://www.erikbolstad.no/postnummer-koordinatar/?postnummer=2818&amp;poststad=Gj&#248;vik" TargetMode="External"/><Relationship Id="rId6720" Type="http://schemas.openxmlformats.org/officeDocument/2006/relationships/hyperlink" Target="http://www.erikbolstad.no/postnummer-koordinatar/?postnummer=6475&amp;poststad=Midsund" TargetMode="External"/><Relationship Id="rId4271" Type="http://schemas.openxmlformats.org/officeDocument/2006/relationships/hyperlink" Target="http://www.erikbolstad.no/postnummer-koordinatar/?postnummer=4069&amp;poststad=Stavanger" TargetMode="External"/><Relationship Id="rId5322" Type="http://schemas.openxmlformats.org/officeDocument/2006/relationships/hyperlink" Target="http://www.erikbolstad.no/postnummer-koordinatar/?postnummer=5144&amp;poststad=Fyllingsdalen" TargetMode="External"/><Relationship Id="rId8892" Type="http://schemas.openxmlformats.org/officeDocument/2006/relationships/hyperlink" Target="http://www.erikbolstad.no/postnummer-koordinatar/?postnummer=8852&amp;poststad=Her&#248;y" TargetMode="External"/><Relationship Id="rId7494" Type="http://schemas.openxmlformats.org/officeDocument/2006/relationships/hyperlink" Target="http://www.erikbolstad.no/postnummer-koordinatar/?postnummer=7242&amp;poststad=Knarrlagsund" TargetMode="External"/><Relationship Id="rId8545" Type="http://schemas.openxmlformats.org/officeDocument/2006/relationships/hyperlink" Target="http://www.erikbolstad.no/postnummer-koordinatar/?postnummer=8378&amp;poststad=Stamsund" TargetMode="External"/><Relationship Id="rId9943" Type="http://schemas.openxmlformats.org/officeDocument/2006/relationships/hyperlink" Target="http://www.erikbolstad.no/postnummer-koordinatar/?postnummer=0454&amp;poststad=Oslo" TargetMode="External"/><Relationship Id="rId11873" Type="http://schemas.openxmlformats.org/officeDocument/2006/relationships/hyperlink" Target="http://www.erikbolstad.no/postnummer-koordinatar/?postnummer=4169&amp;poststad=S&#248;rbokn" TargetMode="External"/><Relationship Id="rId12924" Type="http://schemas.openxmlformats.org/officeDocument/2006/relationships/hyperlink" Target="http://www.erikbolstad.no/postnummer-koordinatar/?postnummer=6151&amp;poststad=&#216;rsta" TargetMode="External"/><Relationship Id="rId1932" Type="http://schemas.openxmlformats.org/officeDocument/2006/relationships/hyperlink" Target="http://www.erikbolstad.no/postnummer-koordinatar/?postnummer=1730&amp;poststad=Ise" TargetMode="External"/><Relationship Id="rId6096" Type="http://schemas.openxmlformats.org/officeDocument/2006/relationships/hyperlink" Target="http://www.erikbolstad.no/postnummer-koordinatar/?postnummer=5813&amp;poststad=Bergen" TargetMode="External"/><Relationship Id="rId7147" Type="http://schemas.openxmlformats.org/officeDocument/2006/relationships/hyperlink" Target="http://www.erikbolstad.no/postnummer-koordinatar/?postnummer=6915&amp;poststad=Rognaldsv&#229;g" TargetMode="External"/><Relationship Id="rId10475" Type="http://schemas.openxmlformats.org/officeDocument/2006/relationships/hyperlink" Target="http://www.erikbolstad.no/postnummer-koordinatar/?postnummer=1450&amp;poststad=Nesoddtangen" TargetMode="External"/><Relationship Id="rId11526" Type="http://schemas.openxmlformats.org/officeDocument/2006/relationships/hyperlink" Target="http://www.erikbolstad.no/postnummer-koordinatar/?postnummer=3575&amp;poststad=Hol" TargetMode="External"/><Relationship Id="rId10128" Type="http://schemas.openxmlformats.org/officeDocument/2006/relationships/hyperlink" Target="http://www.erikbolstad.no/postnummer-koordinatar/?postnummer=0710&amp;poststad=Oslo" TargetMode="External"/><Relationship Id="rId13698" Type="http://schemas.openxmlformats.org/officeDocument/2006/relationships/hyperlink" Target="http://www.erikbolstad.no/postnummer-koordinatar/?postnummer=7724&amp;poststad=Steinkjer" TargetMode="External"/><Relationship Id="rId3757" Type="http://schemas.openxmlformats.org/officeDocument/2006/relationships/hyperlink" Target="http://www.erikbolstad.no/postnummer-koordinatar/?postnummer=3629&amp;poststad=Nore" TargetMode="External"/><Relationship Id="rId4808" Type="http://schemas.openxmlformats.org/officeDocument/2006/relationships/hyperlink" Target="http://www.erikbolstad.no/postnummer-koordinatar/?postnummer=4633&amp;poststad=Kristiansand%20S" TargetMode="External"/><Relationship Id="rId678" Type="http://schemas.openxmlformats.org/officeDocument/2006/relationships/hyperlink" Target="http://www.erikbolstad.no/postnummer-koordinatar/?postnummer=0567&amp;poststad=Oslo" TargetMode="External"/><Relationship Id="rId2359" Type="http://schemas.openxmlformats.org/officeDocument/2006/relationships/hyperlink" Target="http://www.erikbolstad.no/postnummer-koordinatar/?postnummer=2210&amp;poststad=Granli" TargetMode="External"/><Relationship Id="rId6230" Type="http://schemas.openxmlformats.org/officeDocument/2006/relationships/hyperlink" Target="http://www.erikbolstad.no/postnummer-koordinatar/?postnummer=5916&amp;poststad=Isdalst&#248;" TargetMode="External"/><Relationship Id="rId9453" Type="http://schemas.openxmlformats.org/officeDocument/2006/relationships/hyperlink" Target="http://www.erikbolstad.no/postnummer-koordinatar/?postnummer=9505&amp;poststad=Alta" TargetMode="External"/><Relationship Id="rId11383" Type="http://schemas.openxmlformats.org/officeDocument/2006/relationships/hyperlink" Target="http://www.erikbolstad.no/postnummer-koordinatar/?postnummer=3248&amp;poststad=Sandefjord%20(ikkje%20i%20bruk)" TargetMode="External"/><Relationship Id="rId12781" Type="http://schemas.openxmlformats.org/officeDocument/2006/relationships/hyperlink" Target="http://www.erikbolstad.no/postnummer-koordinatar/?postnummer=5892&amp;poststad=Bergen" TargetMode="External"/><Relationship Id="rId13832" Type="http://schemas.openxmlformats.org/officeDocument/2006/relationships/hyperlink" Target="http://www.erikbolstad.no/postnummer-koordinatar/?postnummer=8095&amp;poststad=Helligv&#230;r" TargetMode="External"/><Relationship Id="rId812" Type="http://schemas.openxmlformats.org/officeDocument/2006/relationships/hyperlink" Target="http://www.erikbolstad.no/postnummer-koordinatar/?postnummer=0658&amp;poststad=Oslo" TargetMode="External"/><Relationship Id="rId1442" Type="http://schemas.openxmlformats.org/officeDocument/2006/relationships/hyperlink" Target="http://www.erikbolstad.no/postnummer-koordinatar/?postnummer=1360&amp;poststad=Fornebu" TargetMode="External"/><Relationship Id="rId2840" Type="http://schemas.openxmlformats.org/officeDocument/2006/relationships/hyperlink" Target="http://www.erikbolstad.no/postnummer-koordinatar/?postnummer=2810&amp;poststad=Gj&#248;vik" TargetMode="External"/><Relationship Id="rId8055" Type="http://schemas.openxmlformats.org/officeDocument/2006/relationships/hyperlink" Target="http://www.erikbolstad.no/postnummer-koordinatar/?postnummer=7739&amp;poststad=Beitstad" TargetMode="External"/><Relationship Id="rId9106" Type="http://schemas.openxmlformats.org/officeDocument/2006/relationships/hyperlink" Target="http://www.erikbolstad.no/postnummer-koordinatar/?postnummer=9163&amp;poststad=J&#248;kelfjord" TargetMode="External"/><Relationship Id="rId11036" Type="http://schemas.openxmlformats.org/officeDocument/2006/relationships/hyperlink" Target="http://www.erikbolstad.no/postnummer-koordinatar/?postnummer=2645&amp;poststad=S&#248;r-Fron" TargetMode="External"/><Relationship Id="rId12434" Type="http://schemas.openxmlformats.org/officeDocument/2006/relationships/hyperlink" Target="http://www.erikbolstad.no/postnummer-koordinatar/?postnummer=5305&amp;poststad=Florv&#229;g" TargetMode="External"/><Relationship Id="rId3267" Type="http://schemas.openxmlformats.org/officeDocument/2006/relationships/hyperlink" Target="http://www.erikbolstad.no/postnummer-koordinatar/?postnummer=3178&amp;poststad=V&#229;le" TargetMode="External"/><Relationship Id="rId4665" Type="http://schemas.openxmlformats.org/officeDocument/2006/relationships/hyperlink" Target="http://www.erikbolstad.no/postnummer-koordinatar/?postnummer=4503&amp;poststad=Mandal" TargetMode="External"/><Relationship Id="rId5716" Type="http://schemas.openxmlformats.org/officeDocument/2006/relationships/hyperlink" Target="http://www.erikbolstad.no/postnummer-koordinatar/?postnummer=5474&amp;poststad=L&#248;fallstrand" TargetMode="External"/><Relationship Id="rId14259" Type="http://schemas.openxmlformats.org/officeDocument/2006/relationships/hyperlink" Target="http://www.erikbolstad.no/postnummer-koordinatar/?postnummer=9194&amp;poststad=Lauksletta" TargetMode="External"/><Relationship Id="rId188" Type="http://schemas.openxmlformats.org/officeDocument/2006/relationships/hyperlink" Target="http://www.erikbolstad.no/postnummer-koordinatar/?postnummer=0171&amp;poststad=Oslo" TargetMode="External"/><Relationship Id="rId4318" Type="http://schemas.openxmlformats.org/officeDocument/2006/relationships/hyperlink" Target="http://www.erikbolstad.no/postnummer-koordinatar/?postnummer=4098&amp;poststad=Tananger" TargetMode="External"/><Relationship Id="rId7888" Type="http://schemas.openxmlformats.org/officeDocument/2006/relationships/hyperlink" Target="http://www.erikbolstad.no/postnummer-koordinatar/?postnummer=7540&amp;poststad=Kl&#230;bu" TargetMode="External"/><Relationship Id="rId8939" Type="http://schemas.openxmlformats.org/officeDocument/2006/relationships/hyperlink" Target="http://www.erikbolstad.no/postnummer-koordinatar/?postnummer=8960&amp;poststad=Velfjord" TargetMode="External"/><Relationship Id="rId10869" Type="http://schemas.openxmlformats.org/officeDocument/2006/relationships/hyperlink" Target="http://www.erikbolstad.no/postnummer-koordinatar/?postnummer=2218&amp;poststad=Lunders&#230;ter" TargetMode="External"/><Relationship Id="rId12291" Type="http://schemas.openxmlformats.org/officeDocument/2006/relationships/hyperlink" Target="http://www.erikbolstad.no/postnummer-koordinatar/?postnummer=5052&amp;poststad=Bergen" TargetMode="External"/><Relationship Id="rId13342" Type="http://schemas.openxmlformats.org/officeDocument/2006/relationships/hyperlink" Target="http://www.erikbolstad.no/postnummer-koordinatar/?postnummer=7046&amp;poststad=Trondheim" TargetMode="External"/><Relationship Id="rId2350" Type="http://schemas.openxmlformats.org/officeDocument/2006/relationships/hyperlink" Target="http://www.erikbolstad.no/postnummer-koordinatar/?postnummer=2204&amp;poststad=Kongsvinger" TargetMode="External"/><Relationship Id="rId3401" Type="http://schemas.openxmlformats.org/officeDocument/2006/relationships/hyperlink" Target="http://www.erikbolstad.no/postnummer-koordinatar/?postnummer=3248&amp;poststad=Sandefjord%20(ikkje%20i%20bruk)" TargetMode="External"/><Relationship Id="rId6971" Type="http://schemas.openxmlformats.org/officeDocument/2006/relationships/hyperlink" Target="http://www.erikbolstad.no/postnummer-koordinatar/?postnummer=6781&amp;poststad=Stryn" TargetMode="External"/><Relationship Id="rId322" Type="http://schemas.openxmlformats.org/officeDocument/2006/relationships/hyperlink" Target="http://www.erikbolstad.no/postnummer-koordinatar/?postnummer=0272&amp;poststad=Oslo" TargetMode="External"/><Relationship Id="rId2003" Type="http://schemas.openxmlformats.org/officeDocument/2006/relationships/hyperlink" Target="http://www.erikbolstad.no/postnummer-koordinatar/?postnummer=1782&amp;poststad=Halden" TargetMode="External"/><Relationship Id="rId5573" Type="http://schemas.openxmlformats.org/officeDocument/2006/relationships/hyperlink" Target="http://www.erikbolstad.no/postnummer-koordinatar/?postnummer=5360&amp;poststad=Kolltveit" TargetMode="External"/><Relationship Id="rId6624" Type="http://schemas.openxmlformats.org/officeDocument/2006/relationships/hyperlink" Target="http://www.erikbolstad.no/postnummer-koordinatar/?postnummer=6396&amp;poststad=Vikebukt" TargetMode="External"/><Relationship Id="rId4175" Type="http://schemas.openxmlformats.org/officeDocument/2006/relationships/hyperlink" Target="http://www.erikbolstad.no/postnummer-koordinatar/?postnummer=4012&amp;poststad=Stavanger" TargetMode="External"/><Relationship Id="rId5226" Type="http://schemas.openxmlformats.org/officeDocument/2006/relationships/hyperlink" Target="http://www.erikbolstad.no/postnummer-koordinatar/?postnummer=5056&amp;poststad=Bergen" TargetMode="External"/><Relationship Id="rId7398" Type="http://schemas.openxmlformats.org/officeDocument/2006/relationships/hyperlink" Target="http://www.erikbolstad.no/postnummer-koordinatar/?postnummer=7121&amp;poststad=Leksvik" TargetMode="External"/><Relationship Id="rId8796" Type="http://schemas.openxmlformats.org/officeDocument/2006/relationships/hyperlink" Target="http://www.erikbolstad.no/postnummer-koordinatar/?postnummer=8663&amp;poststad=Mosj&#248;en" TargetMode="External"/><Relationship Id="rId9847" Type="http://schemas.openxmlformats.org/officeDocument/2006/relationships/hyperlink" Target="http://www.erikbolstad.no/postnummer-koordinatar/?postnummer=0276&amp;poststad=Oslo" TargetMode="External"/><Relationship Id="rId11777" Type="http://schemas.openxmlformats.org/officeDocument/2006/relationships/hyperlink" Target="http://www.erikbolstad.no/postnummer-koordinatar/?postnummer=4019&amp;poststad=Stavanger" TargetMode="External"/><Relationship Id="rId12828" Type="http://schemas.openxmlformats.org/officeDocument/2006/relationships/hyperlink" Target="http://www.erikbolstad.no/postnummer-koordinatar/?postnummer=5986&amp;poststad=Hosteland" TargetMode="External"/><Relationship Id="rId1836" Type="http://schemas.openxmlformats.org/officeDocument/2006/relationships/hyperlink" Target="http://www.erikbolstad.no/postnummer-koordinatar/?postnummer=1658&amp;poststad=Torp" TargetMode="External"/><Relationship Id="rId8449" Type="http://schemas.openxmlformats.org/officeDocument/2006/relationships/hyperlink" Target="http://www.erikbolstad.no/postnummer-koordinatar/?postnummer=8266&amp;poststad=M&#248;rsvikbotn" TargetMode="External"/><Relationship Id="rId10379" Type="http://schemas.openxmlformats.org/officeDocument/2006/relationships/hyperlink" Target="http://www.erikbolstad.no/postnummer-koordinatar/?postnummer=1332&amp;poststad=&#216;ster&#229;s" TargetMode="External"/><Relationship Id="rId14250" Type="http://schemas.openxmlformats.org/officeDocument/2006/relationships/hyperlink" Target="http://www.erikbolstad.no/postnummer-koordinatar/?postnummer=9182&amp;poststad=Seglvik" TargetMode="External"/><Relationship Id="rId8930" Type="http://schemas.openxmlformats.org/officeDocument/2006/relationships/hyperlink" Target="http://www.erikbolstad.no/postnummer-koordinatar/?postnummer=8909&amp;poststad=Br&#248;nn&#248;ysund" TargetMode="External"/><Relationship Id="rId6481" Type="http://schemas.openxmlformats.org/officeDocument/2006/relationships/hyperlink" Target="http://www.erikbolstad.no/postnummer-koordinatar/?postnummer=6150&amp;poststad=&#216;rsta" TargetMode="External"/><Relationship Id="rId7532" Type="http://schemas.openxmlformats.org/officeDocument/2006/relationships/hyperlink" Target="http://www.erikbolstad.no/postnummer-koordinatar/?postnummer=7282&amp;poststad=Bog&#248;yv&#230;r" TargetMode="External"/><Relationship Id="rId10860" Type="http://schemas.openxmlformats.org/officeDocument/2006/relationships/hyperlink" Target="http://www.erikbolstad.no/postnummer-koordinatar/?postnummer=2208&amp;poststad=Kongsvinger" TargetMode="External"/><Relationship Id="rId11911" Type="http://schemas.openxmlformats.org/officeDocument/2006/relationships/hyperlink" Target="http://www.erikbolstad.no/postnummer-koordinatar/?postnummer=4301&amp;poststad=Sandnes" TargetMode="External"/><Relationship Id="rId5083" Type="http://schemas.openxmlformats.org/officeDocument/2006/relationships/hyperlink" Target="http://www.erikbolstad.no/postnummer-koordinatar/?postnummer=4887&amp;poststad=Grimstad" TargetMode="External"/><Relationship Id="rId6134" Type="http://schemas.openxmlformats.org/officeDocument/2006/relationships/hyperlink" Target="http://www.erikbolstad.no/postnummer-koordinatar/?postnummer=5845&amp;poststad=Bergen" TargetMode="External"/><Relationship Id="rId10513" Type="http://schemas.openxmlformats.org/officeDocument/2006/relationships/hyperlink" Target="http://www.erikbolstad.no/postnummer-koordinatar/?postnummer=1512&amp;poststad=Moss" TargetMode="External"/><Relationship Id="rId9357" Type="http://schemas.openxmlformats.org/officeDocument/2006/relationships/hyperlink" Target="http://www.erikbolstad.no/postnummer-koordinatar/?postnummer=9415&amp;poststad=Harstad" TargetMode="External"/><Relationship Id="rId12685" Type="http://schemas.openxmlformats.org/officeDocument/2006/relationships/hyperlink" Target="http://www.erikbolstad.no/postnummer-koordinatar/?postnummer=5728&amp;poststad=Eidslandet" TargetMode="External"/><Relationship Id="rId13736" Type="http://schemas.openxmlformats.org/officeDocument/2006/relationships/hyperlink" Target="http://www.erikbolstad.no/postnummer-koordinatar/?postnummer=7810&amp;poststad=Namsos" TargetMode="External"/><Relationship Id="rId1346" Type="http://schemas.openxmlformats.org/officeDocument/2006/relationships/hyperlink" Target="http://www.erikbolstad.no/postnummer-koordinatar/?postnummer=1304&amp;poststad=Sandvika" TargetMode="External"/><Relationship Id="rId1693" Type="http://schemas.openxmlformats.org/officeDocument/2006/relationships/hyperlink" Target="http://www.erikbolstad.no/postnummer-koordinatar/?postnummer=1529&amp;poststad=Moss" TargetMode="External"/><Relationship Id="rId2744" Type="http://schemas.openxmlformats.org/officeDocument/2006/relationships/hyperlink" Target="http://www.erikbolstad.no/postnummer-koordinatar/?postnummer=2666&amp;poststad=Lora" TargetMode="External"/><Relationship Id="rId11287" Type="http://schemas.openxmlformats.org/officeDocument/2006/relationships/hyperlink" Target="http://www.erikbolstad.no/postnummer-koordinatar/?postnummer=3145&amp;poststad=Tj&#248;me" TargetMode="External"/><Relationship Id="rId12338" Type="http://schemas.openxmlformats.org/officeDocument/2006/relationships/hyperlink" Target="http://www.erikbolstad.no/postnummer-koordinatar/?postnummer=5136&amp;poststad=Mj&#248;lker&#229;en" TargetMode="External"/><Relationship Id="rId716" Type="http://schemas.openxmlformats.org/officeDocument/2006/relationships/hyperlink" Target="http://www.erikbolstad.no/postnummer-koordinatar/?postnummer=0586&amp;poststad=Oslo" TargetMode="External"/><Relationship Id="rId5967" Type="http://schemas.openxmlformats.org/officeDocument/2006/relationships/hyperlink" Target="http://www.erikbolstad.no/postnummer-koordinatar/?postnummer=5706&amp;poststad=Voss" TargetMode="External"/><Relationship Id="rId52" Type="http://schemas.openxmlformats.org/officeDocument/2006/relationships/hyperlink" Target="http://www.erikbolstad.no/postnummer-koordinatar/?postnummer=0043&amp;poststad=Oslo%20(ikkje%20i%20bruk)" TargetMode="External"/><Relationship Id="rId4569" Type="http://schemas.openxmlformats.org/officeDocument/2006/relationships/hyperlink" Target="http://www.erikbolstad.no/postnummer-koordinatar/?postnummer=4368&amp;poststad=Varhaug" TargetMode="External"/><Relationship Id="rId8440" Type="http://schemas.openxmlformats.org/officeDocument/2006/relationships/hyperlink" Target="http://www.erikbolstad.no/postnummer-koordinatar/?postnummer=8255&amp;poststad=R&#248;kland" TargetMode="External"/><Relationship Id="rId10370" Type="http://schemas.openxmlformats.org/officeDocument/2006/relationships/hyperlink" Target="http://www.erikbolstad.no/postnummer-koordinatar/?postnummer=1323&amp;poststad=H&#248;vik" TargetMode="External"/><Relationship Id="rId11421" Type="http://schemas.openxmlformats.org/officeDocument/2006/relationships/hyperlink" Target="http://www.erikbolstad.no/postnummer-koordinatar/?postnummer=3300&amp;poststad=Hokksund" TargetMode="External"/><Relationship Id="rId7042" Type="http://schemas.openxmlformats.org/officeDocument/2006/relationships/hyperlink" Target="http://www.erikbolstad.no/postnummer-koordinatar/?postnummer=6822&amp;poststad=Sandane" TargetMode="External"/><Relationship Id="rId10023" Type="http://schemas.openxmlformats.org/officeDocument/2006/relationships/hyperlink" Target="http://www.erikbolstad.no/postnummer-koordinatar/?postnummer=0569&amp;poststad=Oslo" TargetMode="External"/><Relationship Id="rId13593" Type="http://schemas.openxmlformats.org/officeDocument/2006/relationships/hyperlink" Target="http://www.erikbolstad.no/postnummer-koordinatar/?postnummer=7489&amp;poststad=Trondheim" TargetMode="External"/><Relationship Id="rId3652" Type="http://schemas.openxmlformats.org/officeDocument/2006/relationships/hyperlink" Target="http://www.erikbolstad.no/postnummer-koordinatar/?postnummer=3530&amp;poststad=R&#248;yse" TargetMode="External"/><Relationship Id="rId4703" Type="http://schemas.openxmlformats.org/officeDocument/2006/relationships/hyperlink" Target="http://www.erikbolstad.no/postnummer-koordinatar/?postnummer=4529&amp;poststad=Byremo" TargetMode="External"/><Relationship Id="rId12195" Type="http://schemas.openxmlformats.org/officeDocument/2006/relationships/hyperlink" Target="http://www.erikbolstad.no/postnummer-koordinatar/?postnummer=4844&amp;poststad=Arendal" TargetMode="External"/><Relationship Id="rId13246" Type="http://schemas.openxmlformats.org/officeDocument/2006/relationships/hyperlink" Target="http://www.erikbolstad.no/postnummer-koordinatar/?postnummer=6896&amp;poststad=Fresvik" TargetMode="External"/><Relationship Id="rId573" Type="http://schemas.openxmlformats.org/officeDocument/2006/relationships/hyperlink" Target="http://www.erikbolstad.no/postnummer-koordinatar/?postnummer=0482&amp;poststad=Oslo" TargetMode="External"/><Relationship Id="rId2254" Type="http://schemas.openxmlformats.org/officeDocument/2006/relationships/hyperlink" Target="http://www.erikbolstad.no/postnummer-koordinatar/?postnummer=2054&amp;poststad=Mogreina" TargetMode="External"/><Relationship Id="rId3305" Type="http://schemas.openxmlformats.org/officeDocument/2006/relationships/hyperlink" Target="http://www.erikbolstad.no/postnummer-koordinatar/?postnummer=3199&amp;poststad=Borre" TargetMode="External"/><Relationship Id="rId226" Type="http://schemas.openxmlformats.org/officeDocument/2006/relationships/hyperlink" Target="http://www.erikbolstad.no/postnummer-koordinatar/?postnummer=0191&amp;poststad=Oslo" TargetMode="External"/><Relationship Id="rId5477" Type="http://schemas.openxmlformats.org/officeDocument/2006/relationships/hyperlink" Target="http://www.erikbolstad.no/postnummer-koordinatar/?postnummer=5282&amp;poststad=Lonev&#229;g" TargetMode="External"/><Relationship Id="rId6875" Type="http://schemas.openxmlformats.org/officeDocument/2006/relationships/hyperlink" Target="http://www.erikbolstad.no/postnummer-koordinatar/?postnummer=6688&amp;poststad=V&#229;gland" TargetMode="External"/><Relationship Id="rId7926" Type="http://schemas.openxmlformats.org/officeDocument/2006/relationships/hyperlink" Target="http://www.erikbolstad.no/postnummer-koordinatar/?postnummer=7601&amp;poststad=Levanger" TargetMode="External"/><Relationship Id="rId10907" Type="http://schemas.openxmlformats.org/officeDocument/2006/relationships/hyperlink" Target="http://www.erikbolstad.no/postnummer-koordinatar/?postnummer=2320&amp;poststad=Furnes" TargetMode="External"/><Relationship Id="rId4079" Type="http://schemas.openxmlformats.org/officeDocument/2006/relationships/hyperlink" Target="http://www.erikbolstad.no/postnummer-koordinatar/?postnummer=3921&amp;poststad=Porsgrunn" TargetMode="External"/><Relationship Id="rId6528" Type="http://schemas.openxmlformats.org/officeDocument/2006/relationships/hyperlink" Target="http://www.erikbolstad.no/postnummer-koordinatar/?postnummer=6214&amp;poststad=Norddal" TargetMode="External"/><Relationship Id="rId9001" Type="http://schemas.openxmlformats.org/officeDocument/2006/relationships/hyperlink" Target="http://www.erikbolstad.no/postnummer-koordinatar/?postnummer=9042&amp;poststad=Laksvatn" TargetMode="External"/><Relationship Id="rId4560" Type="http://schemas.openxmlformats.org/officeDocument/2006/relationships/hyperlink" Target="http://www.erikbolstad.no/postnummer-koordinatar/?postnummer=4362&amp;poststad=Vigrestad" TargetMode="External"/><Relationship Id="rId5611" Type="http://schemas.openxmlformats.org/officeDocument/2006/relationships/hyperlink" Target="http://www.erikbolstad.no/postnummer-koordinatar/?postnummer=5396&amp;poststad=Vestre%20Vinnesv&#229;g" TargetMode="External"/><Relationship Id="rId14154" Type="http://schemas.openxmlformats.org/officeDocument/2006/relationships/hyperlink" Target="http://www.erikbolstad.no/postnummer-koordinatar/?postnummer=8976&amp;poststad=Vevelstad" TargetMode="External"/><Relationship Id="rId3162" Type="http://schemas.openxmlformats.org/officeDocument/2006/relationships/hyperlink" Target="http://www.erikbolstad.no/postnummer-koordinatar/?postnummer=3117&amp;poststad=T&#248;nsberg" TargetMode="External"/><Relationship Id="rId4213" Type="http://schemas.openxmlformats.org/officeDocument/2006/relationships/hyperlink" Target="http://www.erikbolstad.no/postnummer-koordinatar/?postnummer=4032&amp;poststad=Stavanger" TargetMode="External"/><Relationship Id="rId7783" Type="http://schemas.openxmlformats.org/officeDocument/2006/relationships/hyperlink" Target="http://www.erikbolstad.no/postnummer-koordinatar/?postnummer=7470&amp;poststad=Trondheim" TargetMode="External"/><Relationship Id="rId8834" Type="http://schemas.openxmlformats.org/officeDocument/2006/relationships/hyperlink" Target="http://www.erikbolstad.no/postnummer-koordinatar/?postnummer=8735&amp;poststad=Stokkv&#229;gen" TargetMode="External"/><Relationship Id="rId6385" Type="http://schemas.openxmlformats.org/officeDocument/2006/relationships/hyperlink" Target="http://www.erikbolstad.no/postnummer-koordinatar/?postnummer=6052&amp;poststad=Giske" TargetMode="External"/><Relationship Id="rId7436" Type="http://schemas.openxmlformats.org/officeDocument/2006/relationships/hyperlink" Target="http://www.erikbolstad.no/postnummer-koordinatar/?postnummer=7169&amp;poststad=&#197;fjord" TargetMode="External"/><Relationship Id="rId10764" Type="http://schemas.openxmlformats.org/officeDocument/2006/relationships/hyperlink" Target="http://www.erikbolstad.no/postnummer-koordinatar/?postnummer=1961&amp;poststad=L&#248;ken" TargetMode="External"/><Relationship Id="rId11815" Type="http://schemas.openxmlformats.org/officeDocument/2006/relationships/hyperlink" Target="http://www.erikbolstad.no/postnummer-koordinatar/?postnummer=4066&amp;poststad=Stavanger" TargetMode="External"/><Relationship Id="rId6038" Type="http://schemas.openxmlformats.org/officeDocument/2006/relationships/hyperlink" Target="http://www.erikbolstad.no/postnummer-koordinatar/?postnummer=5751&amp;poststad=Odda" TargetMode="External"/><Relationship Id="rId10417" Type="http://schemas.openxmlformats.org/officeDocument/2006/relationships/hyperlink" Target="http://www.erikbolstad.no/postnummer-koordinatar/?postnummer=1376&amp;poststad=Billingstad" TargetMode="External"/><Relationship Id="rId13987" Type="http://schemas.openxmlformats.org/officeDocument/2006/relationships/hyperlink" Target="http://www.erikbolstad.no/postnummer-koordinatar/?postnummer=8439&amp;poststad=Myre" TargetMode="External"/><Relationship Id="rId2995" Type="http://schemas.openxmlformats.org/officeDocument/2006/relationships/hyperlink" Target="http://www.erikbolstad.no/postnummer-koordinatar/?postnummer=3006&amp;poststad=Drammen" TargetMode="External"/><Relationship Id="rId12589" Type="http://schemas.openxmlformats.org/officeDocument/2006/relationships/hyperlink" Target="http://www.erikbolstad.no/postnummer-koordinatar/?postnummer=5550&amp;poststad=Sveio" TargetMode="External"/><Relationship Id="rId967" Type="http://schemas.openxmlformats.org/officeDocument/2006/relationships/hyperlink" Target="http://www.erikbolstad.no/postnummer-koordinatar/?postnummer=0790&amp;poststad=Oslo" TargetMode="External"/><Relationship Id="rId1597" Type="http://schemas.openxmlformats.org/officeDocument/2006/relationships/hyperlink" Target="http://www.erikbolstad.no/postnummer-koordinatar/?postnummer=1458&amp;poststad=Fjellstrand" TargetMode="External"/><Relationship Id="rId2648" Type="http://schemas.openxmlformats.org/officeDocument/2006/relationships/hyperlink" Target="http://www.erikbolstad.no/postnummer-koordinatar/?postnummer=2606&amp;poststad=Lillehammer" TargetMode="External"/><Relationship Id="rId4070" Type="http://schemas.openxmlformats.org/officeDocument/2006/relationships/hyperlink" Target="http://www.erikbolstad.no/postnummer-koordinatar/?postnummer=3916&amp;poststad=Porsgrunn" TargetMode="External"/><Relationship Id="rId5121" Type="http://schemas.openxmlformats.org/officeDocument/2006/relationships/hyperlink" Target="http://www.erikbolstad.no/postnummer-koordinatar/?postnummer=4934&amp;poststad=Nes%20Verk" TargetMode="External"/><Relationship Id="rId8691" Type="http://schemas.openxmlformats.org/officeDocument/2006/relationships/hyperlink" Target="http://www.erikbolstad.no/postnummer-koordinatar/?postnummer=8531&amp;poststad=Bjerkvik" TargetMode="External"/><Relationship Id="rId9742" Type="http://schemas.openxmlformats.org/officeDocument/2006/relationships/hyperlink" Target="http://www.erikbolstad.no/postnummer-koordinatar/?postnummer=0125&amp;poststad=Oslo" TargetMode="External"/><Relationship Id="rId11672" Type="http://schemas.openxmlformats.org/officeDocument/2006/relationships/hyperlink" Target="http://www.erikbolstad.no/postnummer-koordinatar/?postnummer=3820&amp;poststad=Nordagutu" TargetMode="External"/><Relationship Id="rId1731" Type="http://schemas.openxmlformats.org/officeDocument/2006/relationships/hyperlink" Target="http://www.erikbolstad.no/postnummer-koordinatar/?postnummer=1580&amp;poststad=Rygge" TargetMode="External"/><Relationship Id="rId7293" Type="http://schemas.openxmlformats.org/officeDocument/2006/relationships/hyperlink" Target="http://www.erikbolstad.no/postnummer-koordinatar/?postnummer=7032&amp;poststad=Trondheim" TargetMode="External"/><Relationship Id="rId8344" Type="http://schemas.openxmlformats.org/officeDocument/2006/relationships/hyperlink" Target="http://www.erikbolstad.no/postnummer-koordinatar/?postnummer=8150&amp;poststad=&#216;rnes" TargetMode="External"/><Relationship Id="rId10274" Type="http://schemas.openxmlformats.org/officeDocument/2006/relationships/hyperlink" Target="http://www.erikbolstad.no/postnummer-koordinatar/?postnummer=1088&amp;poststad=Oslo" TargetMode="External"/><Relationship Id="rId11325" Type="http://schemas.openxmlformats.org/officeDocument/2006/relationships/hyperlink" Target="http://www.erikbolstad.no/postnummer-koordinatar/?postnummer=3187&amp;poststad=Horten" TargetMode="External"/><Relationship Id="rId12723" Type="http://schemas.openxmlformats.org/officeDocument/2006/relationships/hyperlink" Target="http://www.erikbolstad.no/postnummer-koordinatar/?postnummer=5806&amp;poststad=Bergen" TargetMode="External"/><Relationship Id="rId3556" Type="http://schemas.openxmlformats.org/officeDocument/2006/relationships/hyperlink" Target="http://www.erikbolstad.no/postnummer-koordinatar/?postnummer=3427&amp;poststad=Gullaug" TargetMode="External"/><Relationship Id="rId4954" Type="http://schemas.openxmlformats.org/officeDocument/2006/relationships/hyperlink" Target="http://www.erikbolstad.no/postnummer-koordinatar/?postnummer=4770&amp;poststad=H&#248;v&#229;g" TargetMode="External"/><Relationship Id="rId12099" Type="http://schemas.openxmlformats.org/officeDocument/2006/relationships/hyperlink" Target="http://www.erikbolstad.no/postnummer-koordinatar/?postnummer=4657&amp;poststad=Kjevik" TargetMode="External"/><Relationship Id="rId13497" Type="http://schemas.openxmlformats.org/officeDocument/2006/relationships/hyperlink" Target="http://www.erikbolstad.no/postnummer-koordinatar/?postnummer=7384&amp;poststad=&#197;len" TargetMode="External"/><Relationship Id="rId477" Type="http://schemas.openxmlformats.org/officeDocument/2006/relationships/hyperlink" Target="http://www.erikbolstad.no/postnummer-koordinatar/?postnummer=0405&amp;poststad=Oslo" TargetMode="External"/><Relationship Id="rId2158" Type="http://schemas.openxmlformats.org/officeDocument/2006/relationships/hyperlink" Target="http://www.erikbolstad.no/postnummer-koordinatar/?postnummer=1950&amp;poststad=R&#248;mskog" TargetMode="External"/><Relationship Id="rId3209" Type="http://schemas.openxmlformats.org/officeDocument/2006/relationships/hyperlink" Target="http://www.erikbolstad.no/postnummer-koordinatar/?postnummer=3145&amp;poststad=Tj&#248;me" TargetMode="External"/><Relationship Id="rId4607" Type="http://schemas.openxmlformats.org/officeDocument/2006/relationships/hyperlink" Target="http://www.erikbolstad.no/postnummer-koordinatar/?postnummer=4395&amp;poststad=Hommers&#229;k" TargetMode="External"/><Relationship Id="rId6779" Type="http://schemas.openxmlformats.org/officeDocument/2006/relationships/hyperlink" Target="http://www.erikbolstad.no/postnummer-koordinatar/?postnummer=6521&amp;poststad=Frei" TargetMode="External"/><Relationship Id="rId12580" Type="http://schemas.openxmlformats.org/officeDocument/2006/relationships/hyperlink" Target="http://www.erikbolstad.no/postnummer-koordinatar/?postnummer=5538&amp;poststad=Haugesund" TargetMode="External"/><Relationship Id="rId13631" Type="http://schemas.openxmlformats.org/officeDocument/2006/relationships/hyperlink" Target="http://www.erikbolstad.no/postnummer-koordinatar/?postnummer=7560&amp;poststad=Vikhammer" TargetMode="External"/><Relationship Id="rId9252" Type="http://schemas.openxmlformats.org/officeDocument/2006/relationships/hyperlink" Target="http://www.erikbolstad.no/postnummer-koordinatar/?postnummer=9299&amp;poststad=Troms&#248;" TargetMode="External"/><Relationship Id="rId11182" Type="http://schemas.openxmlformats.org/officeDocument/2006/relationships/hyperlink" Target="http://www.erikbolstad.no/postnummer-koordinatar/?postnummer=3008&amp;poststad=Drammen" TargetMode="External"/><Relationship Id="rId12233" Type="http://schemas.openxmlformats.org/officeDocument/2006/relationships/hyperlink" Target="http://www.erikbolstad.no/postnummer-koordinatar/?postnummer=4898&amp;poststad=Grimstad" TargetMode="External"/><Relationship Id="rId611" Type="http://schemas.openxmlformats.org/officeDocument/2006/relationships/hyperlink" Target="http://www.erikbolstad.no/postnummer-koordinatar/?postnummer=0505&amp;poststad=Oslo" TargetMode="External"/><Relationship Id="rId1241" Type="http://schemas.openxmlformats.org/officeDocument/2006/relationships/hyperlink" Target="http://www.erikbolstad.no/postnummer-koordinatar/?postnummer=1178&amp;poststad=Oslo" TargetMode="External"/><Relationship Id="rId5862" Type="http://schemas.openxmlformats.org/officeDocument/2006/relationships/hyperlink" Target="http://www.erikbolstad.no/postnummer-koordinatar/?postnummer=5589&amp;poststad=Sandeid" TargetMode="External"/><Relationship Id="rId6913" Type="http://schemas.openxmlformats.org/officeDocument/2006/relationships/hyperlink" Target="http://www.erikbolstad.no/postnummer-koordinatar/?postnummer=6714&amp;poststad=Silda" TargetMode="External"/><Relationship Id="rId4464" Type="http://schemas.openxmlformats.org/officeDocument/2006/relationships/hyperlink" Target="http://www.erikbolstad.no/postnummer-koordinatar/?postnummer=4304&amp;poststad=Sandnes" TargetMode="External"/><Relationship Id="rId5515" Type="http://schemas.openxmlformats.org/officeDocument/2006/relationships/hyperlink" Target="http://www.erikbolstad.no/postnummer-koordinatar/?postnummer=5314&amp;poststad=Kjerrgarden" TargetMode="External"/><Relationship Id="rId14058" Type="http://schemas.openxmlformats.org/officeDocument/2006/relationships/hyperlink" Target="http://www.erikbolstad.no/postnummer-koordinatar/?postnummer=8629&amp;poststad=Svartisdal%20(ikkje%20i%20bruk)" TargetMode="External"/><Relationship Id="rId3066" Type="http://schemas.openxmlformats.org/officeDocument/2006/relationships/hyperlink" Target="http://www.erikbolstad.no/postnummer-koordinatar/?postnummer=3042&amp;poststad=Drammen" TargetMode="External"/><Relationship Id="rId4117" Type="http://schemas.openxmlformats.org/officeDocument/2006/relationships/hyperlink" Target="http://www.erikbolstad.no/postnummer-koordinatar/?postnummer=3946&amp;poststad=Porsgrunn" TargetMode="External"/><Relationship Id="rId7687" Type="http://schemas.openxmlformats.org/officeDocument/2006/relationships/hyperlink" Target="http://www.erikbolstad.no/postnummer-koordinatar/?postnummer=7420&amp;poststad=Trondheim" TargetMode="External"/><Relationship Id="rId6289" Type="http://schemas.openxmlformats.org/officeDocument/2006/relationships/hyperlink" Target="http://www.erikbolstad.no/postnummer-koordinatar/?postnummer=5984&amp;poststad=Matredal" TargetMode="External"/><Relationship Id="rId8738" Type="http://schemas.openxmlformats.org/officeDocument/2006/relationships/hyperlink" Target="http://www.erikbolstad.no/postnummer-koordinatar/?postnummer=8615&amp;poststad=Skonseng" TargetMode="External"/><Relationship Id="rId10668" Type="http://schemas.openxmlformats.org/officeDocument/2006/relationships/hyperlink" Target="http://www.erikbolstad.no/postnummer-koordinatar/?postnummer=1760&amp;poststad=Halden" TargetMode="External"/><Relationship Id="rId11719" Type="http://schemas.openxmlformats.org/officeDocument/2006/relationships/hyperlink" Target="http://www.erikbolstad.no/postnummer-koordinatar/?postnummer=3918&amp;poststad=Porsgrunn" TargetMode="External"/><Relationship Id="rId12090" Type="http://schemas.openxmlformats.org/officeDocument/2006/relationships/hyperlink" Target="http://www.erikbolstad.no/postnummer-koordinatar/?postnummer=4637&amp;poststad=Kristiansand%20S" TargetMode="External"/><Relationship Id="rId13141" Type="http://schemas.openxmlformats.org/officeDocument/2006/relationships/hyperlink" Target="http://www.erikbolstad.no/postnummer-koordinatar/?postnummer=6716&amp;poststad=Husev&#229;g" TargetMode="External"/><Relationship Id="rId2899" Type="http://schemas.openxmlformats.org/officeDocument/2006/relationships/hyperlink" Target="http://www.erikbolstad.no/postnummer-koordinatar/?postnummer=2858&amp;poststad=Kapp" TargetMode="External"/><Relationship Id="rId3200" Type="http://schemas.openxmlformats.org/officeDocument/2006/relationships/hyperlink" Target="http://www.erikbolstad.no/postnummer-koordinatar/?postnummer=3140&amp;poststad=N&#248;tter&#248;y" TargetMode="External"/><Relationship Id="rId6770" Type="http://schemas.openxmlformats.org/officeDocument/2006/relationships/hyperlink" Target="http://www.erikbolstad.no/postnummer-koordinatar/?postnummer=6515&amp;poststad=Kristiansund%20N" TargetMode="External"/><Relationship Id="rId7821" Type="http://schemas.openxmlformats.org/officeDocument/2006/relationships/hyperlink" Target="http://www.erikbolstad.no/postnummer-koordinatar/?postnummer=7489&amp;poststad=Trondheim" TargetMode="External"/><Relationship Id="rId121" Type="http://schemas.openxmlformats.org/officeDocument/2006/relationships/hyperlink" Target="http://www.erikbolstad.no/postnummer-koordinatar/?postnummer=0126&amp;poststad=Oslo%20(ikkje%20i%20bruk)" TargetMode="External"/><Relationship Id="rId5372" Type="http://schemas.openxmlformats.org/officeDocument/2006/relationships/hyperlink" Target="http://www.erikbolstad.no/postnummer-koordinatar/?postnummer=5183&amp;poststad=Olsvik" TargetMode="External"/><Relationship Id="rId6423" Type="http://schemas.openxmlformats.org/officeDocument/2006/relationships/hyperlink" Target="http://www.erikbolstad.no/postnummer-koordinatar/?postnummer=6085&amp;poststad=Larsnes" TargetMode="External"/><Relationship Id="rId9993" Type="http://schemas.openxmlformats.org/officeDocument/2006/relationships/hyperlink" Target="http://www.erikbolstad.no/postnummer-koordinatar/?postnummer=0510&amp;poststad=Oslo" TargetMode="External"/><Relationship Id="rId10802" Type="http://schemas.openxmlformats.org/officeDocument/2006/relationships/hyperlink" Target="http://www.erikbolstad.no/postnummer-koordinatar/?postnummer=2036&amp;poststad=Maura" TargetMode="External"/><Relationship Id="rId5025" Type="http://schemas.openxmlformats.org/officeDocument/2006/relationships/hyperlink" Target="http://www.erikbolstad.no/postnummer-koordinatar/?postnummer=4844&amp;poststad=Arendal" TargetMode="External"/><Relationship Id="rId8595" Type="http://schemas.openxmlformats.org/officeDocument/2006/relationships/hyperlink" Target="http://www.erikbolstad.no/postnummer-koordinatar/?postnummer=8415&amp;poststad=Sortland" TargetMode="External"/><Relationship Id="rId9646" Type="http://schemas.openxmlformats.org/officeDocument/2006/relationships/hyperlink" Target="http://www.erikbolstad.no/postnummer-koordinatar/?postnummer=9900&amp;poststad=Kirkenes" TargetMode="External"/><Relationship Id="rId12974" Type="http://schemas.openxmlformats.org/officeDocument/2006/relationships/hyperlink" Target="http://www.erikbolstad.no/postnummer-koordinatar/?postnummer=6294&amp;poststad=Fj&#248;rtoft" TargetMode="External"/><Relationship Id="rId1635" Type="http://schemas.openxmlformats.org/officeDocument/2006/relationships/hyperlink" Target="http://www.erikbolstad.no/postnummer-koordinatar/?postnummer=1485&amp;poststad=Hakadal" TargetMode="External"/><Relationship Id="rId1982" Type="http://schemas.openxmlformats.org/officeDocument/2006/relationships/hyperlink" Target="http://www.erikbolstad.no/postnummer-koordinatar/?postnummer=1766&amp;poststad=Halden" TargetMode="External"/><Relationship Id="rId7197" Type="http://schemas.openxmlformats.org/officeDocument/2006/relationships/hyperlink" Target="http://www.erikbolstad.no/postnummer-koordinatar/?postnummer=6966&amp;poststad=Guddal" TargetMode="External"/><Relationship Id="rId8248" Type="http://schemas.openxmlformats.org/officeDocument/2006/relationships/hyperlink" Target="http://www.erikbolstad.no/postnummer-koordinatar/?postnummer=8041&amp;poststad=Bod&#248;" TargetMode="External"/><Relationship Id="rId10178" Type="http://schemas.openxmlformats.org/officeDocument/2006/relationships/hyperlink" Target="http://www.erikbolstad.no/postnummer-koordinatar/?postnummer=0855&amp;poststad=Oslo" TargetMode="External"/><Relationship Id="rId11576" Type="http://schemas.openxmlformats.org/officeDocument/2006/relationships/hyperlink" Target="http://www.erikbolstad.no/postnummer-koordinatar/?postnummer=3671&amp;poststad=Notodden" TargetMode="External"/><Relationship Id="rId12627" Type="http://schemas.openxmlformats.org/officeDocument/2006/relationships/hyperlink" Target="http://www.erikbolstad.no/postnummer-koordinatar/?postnummer=5612&amp;poststad=Steinst&#248;" TargetMode="External"/><Relationship Id="rId11229" Type="http://schemas.openxmlformats.org/officeDocument/2006/relationships/hyperlink" Target="http://www.erikbolstad.no/postnummer-koordinatar/?postnummer=3058&amp;poststad=Solbergmoen" TargetMode="External"/><Relationship Id="rId4858" Type="http://schemas.openxmlformats.org/officeDocument/2006/relationships/hyperlink" Target="http://www.erikbolstad.no/postnummer-koordinatar/?postnummer=4673&amp;poststad=Kristiansand%20S" TargetMode="External"/><Relationship Id="rId5909" Type="http://schemas.openxmlformats.org/officeDocument/2006/relationships/hyperlink" Target="http://www.erikbolstad.no/postnummer-koordinatar/?postnummer=5636&amp;poststad=Varalds&#248;y" TargetMode="External"/><Relationship Id="rId11710" Type="http://schemas.openxmlformats.org/officeDocument/2006/relationships/hyperlink" Target="http://www.erikbolstad.no/postnummer-koordinatar/?postnummer=3908&amp;poststad=Porsgrunn%20(ikkje%20i%20bruk)" TargetMode="External"/><Relationship Id="rId6280" Type="http://schemas.openxmlformats.org/officeDocument/2006/relationships/hyperlink" Target="http://www.erikbolstad.no/postnummer-koordinatar/?postnummer=5977&amp;poststad=&#197;nneland" TargetMode="External"/><Relationship Id="rId7331" Type="http://schemas.openxmlformats.org/officeDocument/2006/relationships/hyperlink" Target="http://www.erikbolstad.no/postnummer-koordinatar/?postnummer=7052&amp;poststad=Trondheim" TargetMode="External"/><Relationship Id="rId10312" Type="http://schemas.openxmlformats.org/officeDocument/2006/relationships/hyperlink" Target="http://www.erikbolstad.no/postnummer-koordinatar/?postnummer=1201&amp;poststad=Oslo" TargetMode="External"/><Relationship Id="rId13882" Type="http://schemas.openxmlformats.org/officeDocument/2006/relationships/hyperlink" Target="http://www.erikbolstad.no/postnummer-koordinatar/?postnummer=8203&amp;poststad=Fauske" TargetMode="External"/><Relationship Id="rId2890" Type="http://schemas.openxmlformats.org/officeDocument/2006/relationships/hyperlink" Target="http://www.erikbolstad.no/postnummer-koordinatar/?postnummer=2850&amp;poststad=Lena" TargetMode="External"/><Relationship Id="rId3941" Type="http://schemas.openxmlformats.org/officeDocument/2006/relationships/hyperlink" Target="http://www.erikbolstad.no/postnummer-koordinatar/?postnummer=3788&amp;poststad=Stabbestad" TargetMode="External"/><Relationship Id="rId12484" Type="http://schemas.openxmlformats.org/officeDocument/2006/relationships/hyperlink" Target="http://www.erikbolstad.no/postnummer-koordinatar/?postnummer=5388&amp;poststad=Litlakals&#248;y" TargetMode="External"/><Relationship Id="rId13535" Type="http://schemas.openxmlformats.org/officeDocument/2006/relationships/hyperlink" Target="http://www.erikbolstad.no/postnummer-koordinatar/?postnummer=7430&amp;poststad=Trondheim" TargetMode="External"/><Relationship Id="rId862" Type="http://schemas.openxmlformats.org/officeDocument/2006/relationships/hyperlink" Target="http://www.erikbolstad.no/postnummer-koordinatar/?postnummer=0683&amp;poststad=Oslo" TargetMode="External"/><Relationship Id="rId1492" Type="http://schemas.openxmlformats.org/officeDocument/2006/relationships/hyperlink" Target="http://www.erikbolstad.no/postnummer-koordinatar/?postnummer=1388&amp;poststad=Borgen" TargetMode="External"/><Relationship Id="rId2543" Type="http://schemas.openxmlformats.org/officeDocument/2006/relationships/hyperlink" Target="http://www.erikbolstad.no/postnummer-koordinatar/?postnummer=2412&amp;poststad=S&#248;rskogbygda" TargetMode="External"/><Relationship Id="rId9156" Type="http://schemas.openxmlformats.org/officeDocument/2006/relationships/hyperlink" Target="http://www.erikbolstad.no/postnummer-koordinatar/?postnummer=9195&amp;poststad=&#197;rviksand" TargetMode="External"/><Relationship Id="rId11086" Type="http://schemas.openxmlformats.org/officeDocument/2006/relationships/hyperlink" Target="http://www.erikbolstad.no/postnummer-koordinatar/?postnummer=2730&amp;poststad=Lunner" TargetMode="External"/><Relationship Id="rId12137" Type="http://schemas.openxmlformats.org/officeDocument/2006/relationships/hyperlink" Target="http://www.erikbolstad.no/postnummer-koordinatar/?postnummer=4702&amp;poststad=Vennesla" TargetMode="External"/><Relationship Id="rId515" Type="http://schemas.openxmlformats.org/officeDocument/2006/relationships/hyperlink" Target="http://www.erikbolstad.no/postnummer-koordinatar/?postnummer=0450&amp;poststad=Oslo" TargetMode="External"/><Relationship Id="rId1145" Type="http://schemas.openxmlformats.org/officeDocument/2006/relationships/hyperlink" Target="http://www.erikbolstad.no/postnummer-koordinatar/?postnummer=1052&amp;poststad=Oslo" TargetMode="External"/><Relationship Id="rId5766" Type="http://schemas.openxmlformats.org/officeDocument/2006/relationships/hyperlink" Target="http://www.erikbolstad.no/postnummer-koordinatar/?postnummer=5519&amp;poststad=Haugesund" TargetMode="External"/><Relationship Id="rId4368" Type="http://schemas.openxmlformats.org/officeDocument/2006/relationships/hyperlink" Target="http://www.erikbolstad.no/postnummer-koordinatar/?postnummer=4159&amp;poststad=Rennes&#248;y" TargetMode="External"/><Relationship Id="rId5419" Type="http://schemas.openxmlformats.org/officeDocument/2006/relationships/hyperlink" Target="http://www.erikbolstad.no/postnummer-koordinatar/?postnummer=5227&amp;poststad=Nesttun" TargetMode="External"/><Relationship Id="rId6817" Type="http://schemas.openxmlformats.org/officeDocument/2006/relationships/hyperlink" Target="http://www.erikbolstad.no/postnummer-koordinatar/?postnummer=6622&amp;poststad=&#197;lvundfjord" TargetMode="External"/><Relationship Id="rId8989" Type="http://schemas.openxmlformats.org/officeDocument/2006/relationships/hyperlink" Target="http://www.erikbolstad.no/postnummer-koordinatar/?postnummer=9029&amp;poststad=Tromsdalen" TargetMode="External"/><Relationship Id="rId11220" Type="http://schemas.openxmlformats.org/officeDocument/2006/relationships/hyperlink" Target="http://www.erikbolstad.no/postnummer-koordinatar/?postnummer=3047&amp;poststad=Drammen" TargetMode="External"/><Relationship Id="rId5900" Type="http://schemas.openxmlformats.org/officeDocument/2006/relationships/hyperlink" Target="http://www.erikbolstad.no/postnummer-koordinatar/?postnummer=5628&amp;poststad=Herand" TargetMode="External"/><Relationship Id="rId13392" Type="http://schemas.openxmlformats.org/officeDocument/2006/relationships/hyperlink" Target="http://www.erikbolstad.no/postnummer-koordinatar/?postnummer=7153&amp;poststad=Garten" TargetMode="External"/><Relationship Id="rId14443" Type="http://schemas.openxmlformats.org/officeDocument/2006/relationships/hyperlink" Target="http://www.erikbolstad.no/postnummer-koordinatar/?postnummer=9590&amp;poststad=Hasvik" TargetMode="External"/><Relationship Id="rId3451" Type="http://schemas.openxmlformats.org/officeDocument/2006/relationships/hyperlink" Target="http://www.erikbolstad.no/postnummer-koordinatar/?postnummer=3277&amp;poststad=Steinsholt" TargetMode="External"/><Relationship Id="rId4502" Type="http://schemas.openxmlformats.org/officeDocument/2006/relationships/hyperlink" Target="http://www.erikbolstad.no/postnummer-koordinatar/?postnummer=4324&amp;poststad=Sandnes" TargetMode="External"/><Relationship Id="rId13045" Type="http://schemas.openxmlformats.org/officeDocument/2006/relationships/hyperlink" Target="http://www.erikbolstad.no/postnummer-koordinatar/?postnummer=6481&amp;poststad=Aukra" TargetMode="External"/><Relationship Id="rId372" Type="http://schemas.openxmlformats.org/officeDocument/2006/relationships/hyperlink" Target="http://www.erikbolstad.no/postnummer-koordinatar/?postnummer=0311&amp;poststad=Oslo" TargetMode="External"/><Relationship Id="rId2053" Type="http://schemas.openxmlformats.org/officeDocument/2006/relationships/hyperlink" Target="http://www.erikbolstad.no/postnummer-koordinatar/?postnummer=1811&amp;poststad=Askim" TargetMode="External"/><Relationship Id="rId3104" Type="http://schemas.openxmlformats.org/officeDocument/2006/relationships/hyperlink" Target="http://www.erikbolstad.no/postnummer-koordinatar/?postnummer=3075&amp;poststad=Berger" TargetMode="External"/><Relationship Id="rId6674" Type="http://schemas.openxmlformats.org/officeDocument/2006/relationships/hyperlink" Target="http://www.erikbolstad.no/postnummer-koordinatar/?postnummer=6429&amp;poststad=Molde" TargetMode="External"/><Relationship Id="rId7725" Type="http://schemas.openxmlformats.org/officeDocument/2006/relationships/hyperlink" Target="http://www.erikbolstad.no/postnummer-koordinatar/?postnummer=7440&amp;poststad=Trondheim" TargetMode="External"/><Relationship Id="rId5276" Type="http://schemas.openxmlformats.org/officeDocument/2006/relationships/hyperlink" Target="http://www.erikbolstad.no/postnummer-koordinatar/?postnummer=5108&amp;poststad=Hordvik" TargetMode="External"/><Relationship Id="rId6327" Type="http://schemas.openxmlformats.org/officeDocument/2006/relationships/hyperlink" Target="http://www.erikbolstad.no/postnummer-koordinatar/?postnummer=6014&amp;poststad=&#197;lesund" TargetMode="External"/><Relationship Id="rId9897" Type="http://schemas.openxmlformats.org/officeDocument/2006/relationships/hyperlink" Target="http://www.erikbolstad.no/postnummer-koordinatar/?postnummer=0364&amp;poststad=Oslo" TargetMode="External"/><Relationship Id="rId10706" Type="http://schemas.openxmlformats.org/officeDocument/2006/relationships/hyperlink" Target="http://www.erikbolstad.no/postnummer-koordinatar/?postnummer=1807&amp;poststad=Askim" TargetMode="External"/><Relationship Id="rId8499" Type="http://schemas.openxmlformats.org/officeDocument/2006/relationships/hyperlink" Target="http://www.erikbolstad.no/postnummer-koordinatar/?postnummer=8312&amp;poststad=Henningsv&#230;r" TargetMode="External"/><Relationship Id="rId12878" Type="http://schemas.openxmlformats.org/officeDocument/2006/relationships/hyperlink" Target="http://www.erikbolstad.no/postnummer-koordinatar/?postnummer=6058&amp;poststad=Valder&#248;ya" TargetMode="External"/><Relationship Id="rId13929" Type="http://schemas.openxmlformats.org/officeDocument/2006/relationships/hyperlink" Target="http://www.erikbolstad.no/postnummer-koordinatar/?postnummer=8309&amp;poststad=Kabelv&#229;g" TargetMode="External"/><Relationship Id="rId1886" Type="http://schemas.openxmlformats.org/officeDocument/2006/relationships/hyperlink" Target="http://www.erikbolstad.no/postnummer-koordinatar/?postnummer=1703&amp;poststad=Sarpsborg" TargetMode="External"/><Relationship Id="rId2937" Type="http://schemas.openxmlformats.org/officeDocument/2006/relationships/hyperlink" Target="http://www.erikbolstad.no/postnummer-koordinatar/?postnummer=2918&amp;poststad=Ulnes" TargetMode="External"/><Relationship Id="rId909" Type="http://schemas.openxmlformats.org/officeDocument/2006/relationships/hyperlink" Target="http://www.erikbolstad.no/postnummer-koordinatar/?postnummer=0757&amp;poststad=Oslo" TargetMode="External"/><Relationship Id="rId1539" Type="http://schemas.openxmlformats.org/officeDocument/2006/relationships/hyperlink" Target="http://www.erikbolstad.no/postnummer-koordinatar/?postnummer=1413&amp;poststad=T&#229;rn&#229;sen" TargetMode="External"/><Relationship Id="rId5410" Type="http://schemas.openxmlformats.org/officeDocument/2006/relationships/hyperlink" Target="http://www.erikbolstad.no/postnummer-koordinatar/?postnummer=5222&amp;poststad=Nesttun" TargetMode="External"/><Relationship Id="rId8980" Type="http://schemas.openxmlformats.org/officeDocument/2006/relationships/hyperlink" Target="http://www.erikbolstad.no/postnummer-koordinatar/?postnummer=9019&amp;poststad=Troms&#248;" TargetMode="External"/><Relationship Id="rId11961" Type="http://schemas.openxmlformats.org/officeDocument/2006/relationships/hyperlink" Target="http://www.erikbolstad.no/postnummer-koordinatar/?postnummer=4360&amp;poststad=Varhaug" TargetMode="External"/><Relationship Id="rId4012" Type="http://schemas.openxmlformats.org/officeDocument/2006/relationships/hyperlink" Target="http://www.erikbolstad.no/postnummer-koordinatar/?postnummer=3854&amp;poststad=Nissedal" TargetMode="External"/><Relationship Id="rId7582" Type="http://schemas.openxmlformats.org/officeDocument/2006/relationships/hyperlink" Target="http://www.erikbolstad.no/postnummer-koordinatar/?postnummer=7333&amp;poststad=Stor&#229;s" TargetMode="External"/><Relationship Id="rId8633" Type="http://schemas.openxmlformats.org/officeDocument/2006/relationships/hyperlink" Target="http://www.erikbolstad.no/postnummer-koordinatar/?postnummer=8480&amp;poststad=Andenes" TargetMode="External"/><Relationship Id="rId10563" Type="http://schemas.openxmlformats.org/officeDocument/2006/relationships/hyperlink" Target="http://www.erikbolstad.no/postnummer-koordinatar/?postnummer=1606&amp;poststad=Fredrikstad" TargetMode="External"/><Relationship Id="rId11614" Type="http://schemas.openxmlformats.org/officeDocument/2006/relationships/hyperlink" Target="http://www.erikbolstad.no/postnummer-koordinatar/?postnummer=3721&amp;poststad=Skien" TargetMode="External"/><Relationship Id="rId6184" Type="http://schemas.openxmlformats.org/officeDocument/2006/relationships/hyperlink" Target="http://www.erikbolstad.no/postnummer-koordinatar/?postnummer=5882&amp;poststad=Bergen" TargetMode="External"/><Relationship Id="rId7235" Type="http://schemas.openxmlformats.org/officeDocument/2006/relationships/hyperlink" Target="http://www.erikbolstad.no/postnummer-koordinatar/?postnummer=6993&amp;poststad=H&#248;yanger" TargetMode="External"/><Relationship Id="rId10216" Type="http://schemas.openxmlformats.org/officeDocument/2006/relationships/hyperlink" Target="http://www.erikbolstad.no/postnummer-koordinatar/?postnummer=0954&amp;poststad=Oslo" TargetMode="External"/><Relationship Id="rId2794" Type="http://schemas.openxmlformats.org/officeDocument/2006/relationships/hyperlink" Target="http://www.erikbolstad.no/postnummer-koordinatar/?postnummer=2713&amp;poststad=Roa" TargetMode="External"/><Relationship Id="rId3845" Type="http://schemas.openxmlformats.org/officeDocument/2006/relationships/hyperlink" Target="http://www.erikbolstad.no/postnummer-koordinatar/?postnummer=3712&amp;poststad=Skien" TargetMode="External"/><Relationship Id="rId12388" Type="http://schemas.openxmlformats.org/officeDocument/2006/relationships/hyperlink" Target="http://www.erikbolstad.no/postnummer-koordinatar/?postnummer=5223&amp;poststad=Nesttun" TargetMode="External"/><Relationship Id="rId13786" Type="http://schemas.openxmlformats.org/officeDocument/2006/relationships/hyperlink" Target="http://www.erikbolstad.no/postnummer-koordinatar/?postnummer=8012&amp;poststad=Bod&#248;" TargetMode="External"/><Relationship Id="rId766" Type="http://schemas.openxmlformats.org/officeDocument/2006/relationships/hyperlink" Target="http://www.erikbolstad.no/postnummer-koordinatar/?postnummer=0613&amp;poststad=Oslo" TargetMode="External"/><Relationship Id="rId1396" Type="http://schemas.openxmlformats.org/officeDocument/2006/relationships/hyperlink" Target="http://www.erikbolstad.no/postnummer-koordinatar/?postnummer=1333&amp;poststad=Kols&#229;s" TargetMode="External"/><Relationship Id="rId2447" Type="http://schemas.openxmlformats.org/officeDocument/2006/relationships/hyperlink" Target="http://www.erikbolstad.no/postnummer-koordinatar/?postnummer=2319&amp;poststad=Hamar" TargetMode="External"/><Relationship Id="rId13439" Type="http://schemas.openxmlformats.org/officeDocument/2006/relationships/hyperlink" Target="http://www.erikbolstad.no/postnummer-koordinatar/?postnummer=7260&amp;poststad=Sistranda" TargetMode="External"/><Relationship Id="rId419" Type="http://schemas.openxmlformats.org/officeDocument/2006/relationships/hyperlink" Target="http://www.erikbolstad.no/postnummer-koordinatar/?postnummer=0359&amp;poststad=Oslo" TargetMode="External"/><Relationship Id="rId1049" Type="http://schemas.openxmlformats.org/officeDocument/2006/relationships/hyperlink" Target="http://www.erikbolstad.no/postnummer-koordinatar/?postnummer=0907&amp;poststad=Oslo" TargetMode="External"/><Relationship Id="rId13920" Type="http://schemas.openxmlformats.org/officeDocument/2006/relationships/hyperlink" Target="http://www.erikbolstad.no/postnummer-koordinatar/?postnummer=8289&amp;poststad=Engel&#248;ya" TargetMode="External"/><Relationship Id="rId7092" Type="http://schemas.openxmlformats.org/officeDocument/2006/relationships/hyperlink" Target="http://www.erikbolstad.no/postnummer-koordinatar/?postnummer=6872&amp;poststad=Luster" TargetMode="External"/><Relationship Id="rId8143" Type="http://schemas.openxmlformats.org/officeDocument/2006/relationships/hyperlink" Target="http://www.erikbolstad.no/postnummer-koordinatar/?postnummer=7893&amp;poststad=Skorovatn" TargetMode="External"/><Relationship Id="rId8490" Type="http://schemas.openxmlformats.org/officeDocument/2006/relationships/hyperlink" Target="http://www.erikbolstad.no/postnummer-koordinatar/?postnummer=8301&amp;poststad=Svolv&#230;r" TargetMode="External"/><Relationship Id="rId9541" Type="http://schemas.openxmlformats.org/officeDocument/2006/relationships/hyperlink" Target="http://www.erikbolstad.no/postnummer-koordinatar/?postnummer=9621&amp;poststad=Kvalsund" TargetMode="External"/><Relationship Id="rId11471" Type="http://schemas.openxmlformats.org/officeDocument/2006/relationships/hyperlink" Target="http://www.erikbolstad.no/postnummer-koordinatar/?postnummer=3475&amp;poststad=S&#230;tre" TargetMode="External"/><Relationship Id="rId12522" Type="http://schemas.openxmlformats.org/officeDocument/2006/relationships/hyperlink" Target="http://www.erikbolstad.no/postnummer-koordinatar/?postnummer=5449&amp;poststad=B&#248;mlo" TargetMode="External"/><Relationship Id="rId900" Type="http://schemas.openxmlformats.org/officeDocument/2006/relationships/hyperlink" Target="http://www.erikbolstad.no/postnummer-koordinatar/?postnummer=0752&amp;poststad=Oslo" TargetMode="External"/><Relationship Id="rId1530" Type="http://schemas.openxmlformats.org/officeDocument/2006/relationships/hyperlink" Target="http://www.erikbolstad.no/postnummer-koordinatar/?postnummer=1408&amp;poststad=Kr&#229;kstad" TargetMode="External"/><Relationship Id="rId10073" Type="http://schemas.openxmlformats.org/officeDocument/2006/relationships/hyperlink" Target="http://www.erikbolstad.no/postnummer-koordinatar/?postnummer=0621&amp;poststad=Oslo" TargetMode="External"/><Relationship Id="rId11124" Type="http://schemas.openxmlformats.org/officeDocument/2006/relationships/hyperlink" Target="http://www.erikbolstad.no/postnummer-koordinatar/?postnummer=2847&amp;poststad=Kolbu" TargetMode="External"/><Relationship Id="rId4753" Type="http://schemas.openxmlformats.org/officeDocument/2006/relationships/hyperlink" Target="http://www.erikbolstad.no/postnummer-koordinatar/?postnummer=4604&amp;poststad=Kristiansand%20S" TargetMode="External"/><Relationship Id="rId5804" Type="http://schemas.openxmlformats.org/officeDocument/2006/relationships/hyperlink" Target="http://www.erikbolstad.no/postnummer-koordinatar/?postnummer=5545&amp;poststad=Vormedal" TargetMode="External"/><Relationship Id="rId13296" Type="http://schemas.openxmlformats.org/officeDocument/2006/relationships/hyperlink" Target="http://www.erikbolstad.no/postnummer-koordinatar/?postnummer=6986&amp;poststad=V&#230;rlandet" TargetMode="External"/><Relationship Id="rId14347" Type="http://schemas.openxmlformats.org/officeDocument/2006/relationships/hyperlink" Target="http://www.erikbolstad.no/postnummer-koordinatar/?postnummer=9391&amp;poststad=Stonglandseidet" TargetMode="External"/><Relationship Id="rId3355" Type="http://schemas.openxmlformats.org/officeDocument/2006/relationships/hyperlink" Target="http://www.erikbolstad.no/postnummer-koordinatar/?postnummer=3225&amp;poststad=Sandefjord" TargetMode="External"/><Relationship Id="rId4406" Type="http://schemas.openxmlformats.org/officeDocument/2006/relationships/hyperlink" Target="http://www.erikbolstad.no/postnummer-koordinatar/?postnummer=4230&amp;poststad=Sand" TargetMode="External"/><Relationship Id="rId7976" Type="http://schemas.openxmlformats.org/officeDocument/2006/relationships/hyperlink" Target="http://www.erikbolstad.no/postnummer-koordinatar/?postnummer=7654&amp;poststad=Verdal" TargetMode="External"/><Relationship Id="rId276" Type="http://schemas.openxmlformats.org/officeDocument/2006/relationships/hyperlink" Target="http://www.erikbolstad.no/postnummer-koordinatar/?postnummer=0245&amp;poststad=Oslo%20(ikkje%20i%20bruk)" TargetMode="External"/><Relationship Id="rId3008" Type="http://schemas.openxmlformats.org/officeDocument/2006/relationships/hyperlink" Target="http://www.erikbolstad.no/postnummer-koordinatar/?postnummer=3013&amp;poststad=Drammen" TargetMode="External"/><Relationship Id="rId6578" Type="http://schemas.openxmlformats.org/officeDocument/2006/relationships/hyperlink" Target="http://www.erikbolstad.no/postnummer-koordinatar/?postnummer=6290&amp;poststad=Harams&#248;y" TargetMode="External"/><Relationship Id="rId7629" Type="http://schemas.openxmlformats.org/officeDocument/2006/relationships/hyperlink" Target="http://www.erikbolstad.no/postnummer-koordinatar/?postnummer=7384&amp;poststad=&#197;len" TargetMode="External"/><Relationship Id="rId10957" Type="http://schemas.openxmlformats.org/officeDocument/2006/relationships/hyperlink" Target="http://www.erikbolstad.no/postnummer-koordinatar/?postnummer=2418&amp;poststad=Elverum" TargetMode="External"/><Relationship Id="rId9051" Type="http://schemas.openxmlformats.org/officeDocument/2006/relationships/hyperlink" Target="http://www.erikbolstad.no/postnummer-koordinatar/?postnummer=9118&amp;poststad=Brensholmen" TargetMode="External"/><Relationship Id="rId13430" Type="http://schemas.openxmlformats.org/officeDocument/2006/relationships/hyperlink" Target="http://www.erikbolstad.no/postnummer-koordinatar/?postnummer=7243&amp;poststad=Kvenv&#230;r" TargetMode="External"/><Relationship Id="rId1040" Type="http://schemas.openxmlformats.org/officeDocument/2006/relationships/hyperlink" Target="http://www.erikbolstad.no/postnummer-koordinatar/?postnummer=0901&amp;poststad=Oslo" TargetMode="External"/><Relationship Id="rId12032" Type="http://schemas.openxmlformats.org/officeDocument/2006/relationships/hyperlink" Target="http://www.erikbolstad.no/postnummer-koordinatar/?postnummer=4525&amp;poststad=Konsmo" TargetMode="External"/><Relationship Id="rId410" Type="http://schemas.openxmlformats.org/officeDocument/2006/relationships/hyperlink" Target="http://www.erikbolstad.no/postnummer-koordinatar/?postnummer=0354&amp;poststad=Oslo" TargetMode="External"/><Relationship Id="rId5661" Type="http://schemas.openxmlformats.org/officeDocument/2006/relationships/hyperlink" Target="http://www.erikbolstad.no/postnummer-koordinatar/?postnummer=5427&amp;poststad=Urangsv&#229;g" TargetMode="External"/><Relationship Id="rId6712" Type="http://schemas.openxmlformats.org/officeDocument/2006/relationships/hyperlink" Target="http://www.erikbolstad.no/postnummer-koordinatar/?postnummer=6461&amp;poststad=Eidsv&#229;g%20i%20Romsdal" TargetMode="External"/><Relationship Id="rId4263" Type="http://schemas.openxmlformats.org/officeDocument/2006/relationships/hyperlink" Target="http://www.erikbolstad.no/postnummer-koordinatar/?postnummer=4065&amp;poststad=Stavanger" TargetMode="External"/><Relationship Id="rId5314" Type="http://schemas.openxmlformats.org/officeDocument/2006/relationships/hyperlink" Target="http://www.erikbolstad.no/postnummer-koordinatar/?postnummer=5137&amp;poststad=Mj&#248;lker&#229;en" TargetMode="External"/><Relationship Id="rId8884" Type="http://schemas.openxmlformats.org/officeDocument/2006/relationships/hyperlink" Target="http://www.erikbolstad.no/postnummer-koordinatar/?postnummer=8842&amp;poststad=Bras&#248;y" TargetMode="External"/><Relationship Id="rId9935" Type="http://schemas.openxmlformats.org/officeDocument/2006/relationships/hyperlink" Target="http://www.erikbolstad.no/postnummer-koordinatar/?postnummer=0426&amp;poststad=Oslo%20(ikkje%20i%20bruk)" TargetMode="External"/><Relationship Id="rId1924" Type="http://schemas.openxmlformats.org/officeDocument/2006/relationships/hyperlink" Target="http://www.erikbolstad.no/postnummer-koordinatar/?postnummer=1724&amp;poststad=Sarpsborg" TargetMode="External"/><Relationship Id="rId7486" Type="http://schemas.openxmlformats.org/officeDocument/2006/relationships/hyperlink" Target="http://www.erikbolstad.no/postnummer-koordinatar/?postnummer=7238&amp;poststad=Hovin%20i%20Gauldal" TargetMode="External"/><Relationship Id="rId8537" Type="http://schemas.openxmlformats.org/officeDocument/2006/relationships/hyperlink" Target="http://www.erikbolstad.no/postnummer-koordinatar/?postnummer=8373&amp;poststad=Ballstad" TargetMode="External"/><Relationship Id="rId10467" Type="http://schemas.openxmlformats.org/officeDocument/2006/relationships/hyperlink" Target="http://www.erikbolstad.no/postnummer-koordinatar/?postnummer=1442&amp;poststad=Dr&#248;bak" TargetMode="External"/><Relationship Id="rId11865" Type="http://schemas.openxmlformats.org/officeDocument/2006/relationships/hyperlink" Target="http://www.erikbolstad.no/postnummer-koordinatar/?postnummer=4158&amp;poststad=Bru" TargetMode="External"/><Relationship Id="rId12916" Type="http://schemas.openxmlformats.org/officeDocument/2006/relationships/hyperlink" Target="http://www.erikbolstad.no/postnummer-koordinatar/?postnummer=6140&amp;poststad=Syvde" TargetMode="External"/><Relationship Id="rId6088" Type="http://schemas.openxmlformats.org/officeDocument/2006/relationships/hyperlink" Target="http://www.erikbolstad.no/postnummer-koordinatar/?postnummer=5809&amp;poststad=Bergen" TargetMode="External"/><Relationship Id="rId7139" Type="http://schemas.openxmlformats.org/officeDocument/2006/relationships/hyperlink" Target="http://www.erikbolstad.no/postnummer-koordinatar/?postnummer=6903&amp;poststad=Flor&#248;" TargetMode="External"/><Relationship Id="rId11518" Type="http://schemas.openxmlformats.org/officeDocument/2006/relationships/hyperlink" Target="http://www.erikbolstad.no/postnummer-koordinatar/?postnummer=3541&amp;poststad=Nesbyen" TargetMode="External"/><Relationship Id="rId2698" Type="http://schemas.openxmlformats.org/officeDocument/2006/relationships/hyperlink" Target="http://www.erikbolstad.no/postnummer-koordinatar/?postnummer=2637&amp;poststad=&#216;yer" TargetMode="External"/><Relationship Id="rId3749" Type="http://schemas.openxmlformats.org/officeDocument/2006/relationships/hyperlink" Target="http://www.erikbolstad.no/postnummer-koordinatar/?postnummer=3624&amp;poststad=Lyngdal%20i%20Numedal" TargetMode="External"/><Relationship Id="rId5171" Type="http://schemas.openxmlformats.org/officeDocument/2006/relationships/hyperlink" Target="http://www.erikbolstad.no/postnummer-koordinatar/?postnummer=5013&amp;poststad=Bergen" TargetMode="External"/><Relationship Id="rId6222" Type="http://schemas.openxmlformats.org/officeDocument/2006/relationships/hyperlink" Target="http://www.erikbolstad.no/postnummer-koordinatar/?postnummer=5912&amp;poststad=Seim" TargetMode="External"/><Relationship Id="rId7620" Type="http://schemas.openxmlformats.org/officeDocument/2006/relationships/hyperlink" Target="http://www.erikbolstad.no/postnummer-koordinatar/?postnummer=7370&amp;poststad=Brekkebygd" TargetMode="External"/><Relationship Id="rId10601" Type="http://schemas.openxmlformats.org/officeDocument/2006/relationships/hyperlink" Target="http://www.erikbolstad.no/postnummer-koordinatar/?postnummer=1659&amp;poststad=Torp" TargetMode="External"/><Relationship Id="rId9792" Type="http://schemas.openxmlformats.org/officeDocument/2006/relationships/hyperlink" Target="http://www.erikbolstad.no/postnummer-koordinatar/?postnummer=0187&amp;poststad=Oslo" TargetMode="External"/><Relationship Id="rId12773" Type="http://schemas.openxmlformats.org/officeDocument/2006/relationships/hyperlink" Target="http://www.erikbolstad.no/postnummer-koordinatar/?postnummer=5881&amp;poststad=Bergen" TargetMode="External"/><Relationship Id="rId13824" Type="http://schemas.openxmlformats.org/officeDocument/2006/relationships/hyperlink" Target="http://www.erikbolstad.no/postnummer-koordinatar/?postnummer=8086&amp;poststad=Bod&#248;" TargetMode="External"/><Relationship Id="rId1781" Type="http://schemas.openxmlformats.org/officeDocument/2006/relationships/hyperlink" Target="http://www.erikbolstad.no/postnummer-koordinatar/?postnummer=1617&amp;poststad=Fredrikstad" TargetMode="External"/><Relationship Id="rId2832" Type="http://schemas.openxmlformats.org/officeDocument/2006/relationships/hyperlink" Target="http://www.erikbolstad.no/postnummer-koordinatar/?postnummer=2806&amp;poststad=Gj&#248;vik" TargetMode="External"/><Relationship Id="rId8394" Type="http://schemas.openxmlformats.org/officeDocument/2006/relationships/hyperlink" Target="http://www.erikbolstad.no/postnummer-koordinatar/?postnummer=8200&amp;poststad=Fauske" TargetMode="External"/><Relationship Id="rId9445" Type="http://schemas.openxmlformats.org/officeDocument/2006/relationships/hyperlink" Target="http://www.erikbolstad.no/postnummer-koordinatar/?postnummer=9501&amp;poststad=Alta" TargetMode="External"/><Relationship Id="rId11375" Type="http://schemas.openxmlformats.org/officeDocument/2006/relationships/hyperlink" Target="http://www.erikbolstad.no/postnummer-koordinatar/?postnummer=3240&amp;poststad=Sandefjord" TargetMode="External"/><Relationship Id="rId12426" Type="http://schemas.openxmlformats.org/officeDocument/2006/relationships/hyperlink" Target="http://www.erikbolstad.no/postnummer-koordinatar/?postnummer=5291&amp;poststad=Valestrandsfossen" TargetMode="External"/><Relationship Id="rId804" Type="http://schemas.openxmlformats.org/officeDocument/2006/relationships/hyperlink" Target="http://www.erikbolstad.no/postnummer-koordinatar/?postnummer=0654&amp;poststad=Oslo" TargetMode="External"/><Relationship Id="rId1434" Type="http://schemas.openxmlformats.org/officeDocument/2006/relationships/hyperlink" Target="http://www.erikbolstad.no/postnummer-koordinatar/?postnummer=1356&amp;poststad=Bekkestua" TargetMode="External"/><Relationship Id="rId8047" Type="http://schemas.openxmlformats.org/officeDocument/2006/relationships/hyperlink" Target="http://www.erikbolstad.no/postnummer-koordinatar/?postnummer=7735&amp;poststad=Steinkjer" TargetMode="External"/><Relationship Id="rId11028" Type="http://schemas.openxmlformats.org/officeDocument/2006/relationships/hyperlink" Target="http://www.erikbolstad.no/postnummer-koordinatar/?postnummer=2634&amp;poststad=F&#229;vang" TargetMode="External"/><Relationship Id="rId4657" Type="http://schemas.openxmlformats.org/officeDocument/2006/relationships/hyperlink" Target="http://www.erikbolstad.no/postnummer-koordinatar/?postnummer=4491&amp;poststad=Kvinesdal" TargetMode="External"/><Relationship Id="rId5708" Type="http://schemas.openxmlformats.org/officeDocument/2006/relationships/hyperlink" Target="http://www.erikbolstad.no/postnummer-koordinatar/?postnummer=5465&amp;poststad=Uskedalen" TargetMode="External"/><Relationship Id="rId3259" Type="http://schemas.openxmlformats.org/officeDocument/2006/relationships/hyperlink" Target="http://www.erikbolstad.no/postnummer-koordinatar/?postnummer=3174&amp;poststad=Revetal" TargetMode="External"/><Relationship Id="rId7130" Type="http://schemas.openxmlformats.org/officeDocument/2006/relationships/hyperlink" Target="http://www.erikbolstad.no/postnummer-koordinatar/?postnummer=6898&amp;poststad=Balestrand" TargetMode="External"/><Relationship Id="rId10111" Type="http://schemas.openxmlformats.org/officeDocument/2006/relationships/hyperlink" Target="http://www.erikbolstad.no/postnummer-koordinatar/?postnummer=0681&amp;poststad=Oslo" TargetMode="External"/><Relationship Id="rId13681" Type="http://schemas.openxmlformats.org/officeDocument/2006/relationships/hyperlink" Target="http://www.erikbolstad.no/postnummer-koordinatar/?postnummer=7701&amp;poststad=Steinkjer" TargetMode="External"/><Relationship Id="rId3740" Type="http://schemas.openxmlformats.org/officeDocument/2006/relationships/hyperlink" Target="http://www.erikbolstad.no/postnummer-koordinatar/?postnummer=3619&amp;poststad=Skollenborg" TargetMode="External"/><Relationship Id="rId12283" Type="http://schemas.openxmlformats.org/officeDocument/2006/relationships/hyperlink" Target="http://www.erikbolstad.no/postnummer-koordinatar/?postnummer=5036&amp;poststad=Bergen" TargetMode="External"/><Relationship Id="rId13334" Type="http://schemas.openxmlformats.org/officeDocument/2006/relationships/hyperlink" Target="http://www.erikbolstad.no/postnummer-koordinatar/?postnummer=7038&amp;poststad=Trondheim" TargetMode="External"/><Relationship Id="rId661" Type="http://schemas.openxmlformats.org/officeDocument/2006/relationships/hyperlink" Target="http://www.erikbolstad.no/postnummer-koordinatar/?postnummer=0559&amp;poststad=Oslo" TargetMode="External"/><Relationship Id="rId1291" Type="http://schemas.openxmlformats.org/officeDocument/2006/relationships/hyperlink" Target="http://www.erikbolstad.no/postnummer-koordinatar/?postnummer=1258&amp;poststad=Oslo" TargetMode="External"/><Relationship Id="rId2342" Type="http://schemas.openxmlformats.org/officeDocument/2006/relationships/hyperlink" Target="http://www.erikbolstad.no/postnummer-koordinatar/?postnummer=2170&amp;poststad=Fenstad" TargetMode="External"/><Relationship Id="rId6963" Type="http://schemas.openxmlformats.org/officeDocument/2006/relationships/hyperlink" Target="http://www.erikbolstad.no/postnummer-koordinatar/?postnummer=6776&amp;poststad=Kj&#248;lsdalen" TargetMode="External"/><Relationship Id="rId314" Type="http://schemas.openxmlformats.org/officeDocument/2006/relationships/hyperlink" Target="http://www.erikbolstad.no/postnummer-koordinatar/?postnummer=0267&amp;poststad=Oslo" TargetMode="External"/><Relationship Id="rId5565" Type="http://schemas.openxmlformats.org/officeDocument/2006/relationships/hyperlink" Target="http://www.erikbolstad.no/postnummer-koordinatar/?postnummer=5354&amp;poststad=Straume" TargetMode="External"/><Relationship Id="rId6616" Type="http://schemas.openxmlformats.org/officeDocument/2006/relationships/hyperlink" Target="http://www.erikbolstad.no/postnummer-koordinatar/?postnummer=6392&amp;poststad=Vikebukt" TargetMode="External"/><Relationship Id="rId4167" Type="http://schemas.openxmlformats.org/officeDocument/2006/relationships/hyperlink" Target="http://www.erikbolstad.no/postnummer-koordinatar/?postnummer=4008&amp;poststad=Stavanger" TargetMode="External"/><Relationship Id="rId5218" Type="http://schemas.openxmlformats.org/officeDocument/2006/relationships/hyperlink" Target="http://www.erikbolstad.no/postnummer-koordinatar/?postnummer=5052&amp;poststad=Bergen" TargetMode="External"/><Relationship Id="rId8788" Type="http://schemas.openxmlformats.org/officeDocument/2006/relationships/hyperlink" Target="http://www.erikbolstad.no/postnummer-koordinatar/?postnummer=8658&amp;poststad=Mosj&#248;en" TargetMode="External"/><Relationship Id="rId9839" Type="http://schemas.openxmlformats.org/officeDocument/2006/relationships/hyperlink" Target="http://www.erikbolstad.no/postnummer-koordinatar/?postnummer=0267&amp;poststad=Oslo" TargetMode="External"/><Relationship Id="rId11769" Type="http://schemas.openxmlformats.org/officeDocument/2006/relationships/hyperlink" Target="http://www.erikbolstad.no/postnummer-koordinatar/?postnummer=4011&amp;poststad=Stavanger" TargetMode="External"/><Relationship Id="rId13191" Type="http://schemas.openxmlformats.org/officeDocument/2006/relationships/hyperlink" Target="http://www.erikbolstad.no/postnummer-koordinatar/?postnummer=6809&amp;poststad=F&#248;rde" TargetMode="External"/><Relationship Id="rId1828" Type="http://schemas.openxmlformats.org/officeDocument/2006/relationships/hyperlink" Target="http://www.erikbolstad.no/postnummer-koordinatar/?postnummer=1653&amp;poststad=Sellebakk" TargetMode="External"/><Relationship Id="rId3250" Type="http://schemas.openxmlformats.org/officeDocument/2006/relationships/hyperlink" Target="http://www.erikbolstad.no/postnummer-koordinatar/?postnummer=3169&amp;poststad=Stokke" TargetMode="External"/><Relationship Id="rId14242" Type="http://schemas.openxmlformats.org/officeDocument/2006/relationships/hyperlink" Target="http://www.erikbolstad.no/postnummer-koordinatar/?postnummer=9174&amp;poststad=Hopen" TargetMode="External"/><Relationship Id="rId171" Type="http://schemas.openxmlformats.org/officeDocument/2006/relationships/hyperlink" Target="http://www.erikbolstad.no/postnummer-koordinatar/?postnummer=0162&amp;poststad=Oslo" TargetMode="External"/><Relationship Id="rId4301" Type="http://schemas.openxmlformats.org/officeDocument/2006/relationships/hyperlink" Target="http://www.erikbolstad.no/postnummer-koordinatar/?postnummer=4090&amp;poststad=Hafrsfjord" TargetMode="External"/><Relationship Id="rId7871" Type="http://schemas.openxmlformats.org/officeDocument/2006/relationships/hyperlink" Target="http://www.erikbolstad.no/postnummer-koordinatar/?postnummer=7517&amp;poststad=Hell" TargetMode="External"/><Relationship Id="rId8922" Type="http://schemas.openxmlformats.org/officeDocument/2006/relationships/hyperlink" Target="http://www.erikbolstad.no/postnummer-koordinatar/?postnummer=8905&amp;poststad=Br&#248;nn&#248;ysund" TargetMode="External"/><Relationship Id="rId10852" Type="http://schemas.openxmlformats.org/officeDocument/2006/relationships/hyperlink" Target="http://www.erikbolstad.no/postnummer-koordinatar/?postnummer=2166&amp;poststad=Oppaker" TargetMode="External"/><Relationship Id="rId11903" Type="http://schemas.openxmlformats.org/officeDocument/2006/relationships/hyperlink" Target="http://www.erikbolstad.no/postnummer-koordinatar/?postnummer=4280&amp;poststad=Skudeneshavn" TargetMode="External"/><Relationship Id="rId6473" Type="http://schemas.openxmlformats.org/officeDocument/2006/relationships/hyperlink" Target="http://www.erikbolstad.no/postnummer-koordinatar/?postnummer=6143&amp;poststad=Fisk&#229;" TargetMode="External"/><Relationship Id="rId7524" Type="http://schemas.openxmlformats.org/officeDocument/2006/relationships/hyperlink" Target="http://www.erikbolstad.no/postnummer-koordinatar/?postnummer=7268&amp;poststad=Titran" TargetMode="External"/><Relationship Id="rId10505" Type="http://schemas.openxmlformats.org/officeDocument/2006/relationships/hyperlink" Target="http://www.erikbolstad.no/postnummer-koordinatar/?postnummer=1502&amp;poststad=Moss" TargetMode="External"/><Relationship Id="rId5075" Type="http://schemas.openxmlformats.org/officeDocument/2006/relationships/hyperlink" Target="http://www.erikbolstad.no/postnummer-koordinatar/?postnummer=4879&amp;poststad=Grimstad" TargetMode="External"/><Relationship Id="rId6126" Type="http://schemas.openxmlformats.org/officeDocument/2006/relationships/hyperlink" Target="http://www.erikbolstad.no/postnummer-koordinatar/?postnummer=5835&amp;poststad=Bergen" TargetMode="External"/><Relationship Id="rId9696" Type="http://schemas.openxmlformats.org/officeDocument/2006/relationships/hyperlink" Target="http://www.erikbolstad.no/postnummer-koordinatar/?postnummer=0026&amp;poststad=Oslo" TargetMode="External"/><Relationship Id="rId12677" Type="http://schemas.openxmlformats.org/officeDocument/2006/relationships/hyperlink" Target="http://www.erikbolstad.no/postnummer-koordinatar/?postnummer=5719&amp;poststad=Finse" TargetMode="External"/><Relationship Id="rId1685" Type="http://schemas.openxmlformats.org/officeDocument/2006/relationships/hyperlink" Target="http://www.erikbolstad.no/postnummer-koordinatar/?postnummer=1524&amp;poststad=Moss" TargetMode="External"/><Relationship Id="rId2736" Type="http://schemas.openxmlformats.org/officeDocument/2006/relationships/hyperlink" Target="http://www.erikbolstad.no/postnummer-koordinatar/?postnummer=2662&amp;poststad=Dovre" TargetMode="External"/><Relationship Id="rId8298" Type="http://schemas.openxmlformats.org/officeDocument/2006/relationships/hyperlink" Target="http://www.erikbolstad.no/postnummer-koordinatar/?postnummer=8094&amp;poststad=Fleinv&#230;r" TargetMode="External"/><Relationship Id="rId9349" Type="http://schemas.openxmlformats.org/officeDocument/2006/relationships/hyperlink" Target="http://www.erikbolstad.no/postnummer-koordinatar/?postnummer=9408&amp;poststad=Harstad" TargetMode="External"/><Relationship Id="rId11279" Type="http://schemas.openxmlformats.org/officeDocument/2006/relationships/hyperlink" Target="http://www.erikbolstad.no/postnummer-koordinatar/?postnummer=3137&amp;poststad=Tor&#248;d" TargetMode="External"/><Relationship Id="rId13728" Type="http://schemas.openxmlformats.org/officeDocument/2006/relationships/hyperlink" Target="http://www.erikbolstad.no/postnummer-koordinatar/?postnummer=7800&amp;poststad=Namsos" TargetMode="External"/><Relationship Id="rId708" Type="http://schemas.openxmlformats.org/officeDocument/2006/relationships/hyperlink" Target="http://www.erikbolstad.no/postnummer-koordinatar/?postnummer=0582&amp;poststad=Oslo" TargetMode="External"/><Relationship Id="rId1338" Type="http://schemas.openxmlformats.org/officeDocument/2006/relationships/hyperlink" Target="http://www.erikbolstad.no/postnummer-koordinatar/?postnummer=1300&amp;poststad=Sandvika" TargetMode="External"/><Relationship Id="rId5959" Type="http://schemas.openxmlformats.org/officeDocument/2006/relationships/hyperlink" Target="http://www.erikbolstad.no/postnummer-koordinatar/?postnummer=5702&amp;poststad=Voss" TargetMode="External"/><Relationship Id="rId7381" Type="http://schemas.openxmlformats.org/officeDocument/2006/relationships/hyperlink" Target="http://www.erikbolstad.no/postnummer-koordinatar/?postnummer=7101&amp;poststad=Rissa" TargetMode="External"/><Relationship Id="rId8432" Type="http://schemas.openxmlformats.org/officeDocument/2006/relationships/hyperlink" Target="http://www.erikbolstad.no/postnummer-koordinatar/?postnummer=8232&amp;poststad=Straumen" TargetMode="External"/><Relationship Id="rId9830" Type="http://schemas.openxmlformats.org/officeDocument/2006/relationships/hyperlink" Target="http://www.erikbolstad.no/postnummer-koordinatar/?postnummer=0257&amp;poststad=Oslo" TargetMode="External"/><Relationship Id="rId11760" Type="http://schemas.openxmlformats.org/officeDocument/2006/relationships/hyperlink" Target="http://www.erikbolstad.no/postnummer-koordinatar/?postnummer=4002&amp;poststad=Stavanger" TargetMode="External"/><Relationship Id="rId12811" Type="http://schemas.openxmlformats.org/officeDocument/2006/relationships/hyperlink" Target="http://www.erikbolstad.no/postnummer-koordinatar/?postnummer=5953&amp;poststad=Fonnes" TargetMode="External"/><Relationship Id="rId44" Type="http://schemas.openxmlformats.org/officeDocument/2006/relationships/hyperlink" Target="http://www.erikbolstad.no/postnummer-koordinatar/?postnummer=0037&amp;poststad=Oslo" TargetMode="External"/><Relationship Id="rId7034" Type="http://schemas.openxmlformats.org/officeDocument/2006/relationships/hyperlink" Target="http://www.erikbolstad.no/postnummer-koordinatar/?postnummer=6817&amp;poststad=Naustdal" TargetMode="External"/><Relationship Id="rId10362" Type="http://schemas.openxmlformats.org/officeDocument/2006/relationships/hyperlink" Target="http://www.erikbolstad.no/postnummer-koordinatar/?postnummer=1313&amp;poststad=V&#248;yenenga" TargetMode="External"/><Relationship Id="rId11413" Type="http://schemas.openxmlformats.org/officeDocument/2006/relationships/hyperlink" Target="http://www.erikbolstad.no/postnummer-koordinatar/?postnummer=3285&amp;poststad=Larvik" TargetMode="External"/><Relationship Id="rId3991" Type="http://schemas.openxmlformats.org/officeDocument/2006/relationships/hyperlink" Target="http://www.erikbolstad.no/postnummer-koordinatar/?postnummer=3834&amp;poststad=Gvarv" TargetMode="External"/><Relationship Id="rId10015" Type="http://schemas.openxmlformats.org/officeDocument/2006/relationships/hyperlink" Target="http://www.erikbolstad.no/postnummer-koordinatar/?postnummer=0561&amp;poststad=Oslo" TargetMode="External"/><Relationship Id="rId13585" Type="http://schemas.openxmlformats.org/officeDocument/2006/relationships/hyperlink" Target="http://www.erikbolstad.no/postnummer-koordinatar/?postnummer=7481&amp;poststad=Trondheim" TargetMode="External"/><Relationship Id="rId2593" Type="http://schemas.openxmlformats.org/officeDocument/2006/relationships/hyperlink" Target="http://www.erikbolstad.no/postnummer-koordinatar/?postnummer=2476&amp;poststad=Atna" TargetMode="External"/><Relationship Id="rId3644" Type="http://schemas.openxmlformats.org/officeDocument/2006/relationships/hyperlink" Target="http://www.erikbolstad.no/postnummer-koordinatar/?postnummer=3525&amp;poststad=Hallingby" TargetMode="External"/><Relationship Id="rId12187" Type="http://schemas.openxmlformats.org/officeDocument/2006/relationships/hyperlink" Target="http://www.erikbolstad.no/postnummer-koordinatar/?postnummer=4832&amp;poststad=Mykland" TargetMode="External"/><Relationship Id="rId13238" Type="http://schemas.openxmlformats.org/officeDocument/2006/relationships/hyperlink" Target="http://www.erikbolstad.no/postnummer-koordinatar/?postnummer=6885&amp;poststad=&#197;rdalstangen" TargetMode="External"/><Relationship Id="rId565" Type="http://schemas.openxmlformats.org/officeDocument/2006/relationships/hyperlink" Target="http://www.erikbolstad.no/postnummer-koordinatar/?postnummer=0478&amp;poststad=Oslo" TargetMode="External"/><Relationship Id="rId1195" Type="http://schemas.openxmlformats.org/officeDocument/2006/relationships/hyperlink" Target="http://www.erikbolstad.no/postnummer-koordinatar/?postnummer=1150&amp;poststad=Oslo" TargetMode="External"/><Relationship Id="rId2246" Type="http://schemas.openxmlformats.org/officeDocument/2006/relationships/hyperlink" Target="http://www.erikbolstad.no/postnummer-koordinatar/?postnummer=2050&amp;poststad=Jessheim" TargetMode="External"/><Relationship Id="rId6867" Type="http://schemas.openxmlformats.org/officeDocument/2006/relationships/hyperlink" Target="http://www.erikbolstad.no/postnummer-koordinatar/?postnummer=6680&amp;poststad=Halsanaustan" TargetMode="External"/><Relationship Id="rId7918" Type="http://schemas.openxmlformats.org/officeDocument/2006/relationships/hyperlink" Target="http://www.erikbolstad.no/postnummer-koordinatar/?postnummer=7590&amp;poststad=Tydal" TargetMode="External"/><Relationship Id="rId218" Type="http://schemas.openxmlformats.org/officeDocument/2006/relationships/hyperlink" Target="http://www.erikbolstad.no/postnummer-koordinatar/?postnummer=0186&amp;poststad=Oslo" TargetMode="External"/><Relationship Id="rId5469" Type="http://schemas.openxmlformats.org/officeDocument/2006/relationships/hyperlink" Target="http://www.erikbolstad.no/postnummer-koordinatar/?postnummer=5265&amp;poststad=Ytre%20Arna" TargetMode="External"/><Relationship Id="rId9340" Type="http://schemas.openxmlformats.org/officeDocument/2006/relationships/hyperlink" Target="http://www.erikbolstad.no/postnummer-koordinatar/?postnummer=9403&amp;poststad=Harstad" TargetMode="External"/><Relationship Id="rId11270" Type="http://schemas.openxmlformats.org/officeDocument/2006/relationships/hyperlink" Target="http://www.erikbolstad.no/postnummer-koordinatar/?postnummer=3124&amp;poststad=T&#248;nsberg" TargetMode="External"/><Relationship Id="rId12321" Type="http://schemas.openxmlformats.org/officeDocument/2006/relationships/hyperlink" Target="http://www.erikbolstad.no/postnummer-koordinatar/?postnummer=5109&amp;poststad=Hylkje" TargetMode="External"/><Relationship Id="rId5950" Type="http://schemas.openxmlformats.org/officeDocument/2006/relationships/hyperlink" Target="http://www.erikbolstad.no/postnummer-koordinatar/?postnummer=5694&amp;poststad=Onarheim" TargetMode="External"/><Relationship Id="rId14493" Type="http://schemas.openxmlformats.org/officeDocument/2006/relationships/hyperlink" Target="http://www.erikbolstad.no/postnummer-koordinatar/?postnummer=9783&amp;poststad=Nordmannset%20i%20Laksefjord%20(ikkje%20i%20bruk)" TargetMode="External"/><Relationship Id="rId4552" Type="http://schemas.openxmlformats.org/officeDocument/2006/relationships/hyperlink" Target="http://www.erikbolstad.no/postnummer-koordinatar/?postnummer=4356&amp;poststad=Kvernaland" TargetMode="External"/><Relationship Id="rId5603" Type="http://schemas.openxmlformats.org/officeDocument/2006/relationships/hyperlink" Target="http://www.erikbolstad.no/postnummer-koordinatar/?postnummer=5388&amp;poststad=Litlakals&#248;y" TargetMode="External"/><Relationship Id="rId13095" Type="http://schemas.openxmlformats.org/officeDocument/2006/relationships/hyperlink" Target="http://www.erikbolstad.no/postnummer-koordinatar/?postnummer=6631&amp;poststad=Batnfjords&#248;ra" TargetMode="External"/><Relationship Id="rId14146" Type="http://schemas.openxmlformats.org/officeDocument/2006/relationships/hyperlink" Target="http://www.erikbolstad.no/postnummer-koordinatar/?postnummer=8908&amp;poststad=Br&#248;nn&#248;ysund" TargetMode="External"/><Relationship Id="rId3154" Type="http://schemas.openxmlformats.org/officeDocument/2006/relationships/hyperlink" Target="http://www.erikbolstad.no/postnummer-koordinatar/?postnummer=3113&amp;poststad=T&#248;nsberg" TargetMode="External"/><Relationship Id="rId4205" Type="http://schemas.openxmlformats.org/officeDocument/2006/relationships/hyperlink" Target="http://www.erikbolstad.no/postnummer-koordinatar/?postnummer=4027&amp;poststad=Stavanger" TargetMode="External"/><Relationship Id="rId7775" Type="http://schemas.openxmlformats.org/officeDocument/2006/relationships/hyperlink" Target="http://www.erikbolstad.no/postnummer-koordinatar/?postnummer=7466&amp;poststad=Trondheim" TargetMode="External"/><Relationship Id="rId8826" Type="http://schemas.openxmlformats.org/officeDocument/2006/relationships/hyperlink" Target="http://www.erikbolstad.no/postnummer-koordinatar/?postnummer=8726&amp;poststad=Utskarpen%20(ikkje%20i%20bruk)" TargetMode="External"/><Relationship Id="rId10756" Type="http://schemas.openxmlformats.org/officeDocument/2006/relationships/hyperlink" Target="http://www.erikbolstad.no/postnummer-koordinatar/?postnummer=1929&amp;poststad=Auli" TargetMode="External"/><Relationship Id="rId6377" Type="http://schemas.openxmlformats.org/officeDocument/2006/relationships/hyperlink" Target="http://www.erikbolstad.no/postnummer-koordinatar/?postnummer=6047&amp;poststad=&#197;lesund" TargetMode="External"/><Relationship Id="rId7428" Type="http://schemas.openxmlformats.org/officeDocument/2006/relationships/hyperlink" Target="http://www.erikbolstad.no/postnummer-koordinatar/?postnummer=7165&amp;poststad=Oksvoll" TargetMode="External"/><Relationship Id="rId10409" Type="http://schemas.openxmlformats.org/officeDocument/2006/relationships/hyperlink" Target="http://www.erikbolstad.no/postnummer-koordinatar/?postnummer=1366&amp;poststad=Lysaker" TargetMode="External"/><Relationship Id="rId11807" Type="http://schemas.openxmlformats.org/officeDocument/2006/relationships/hyperlink" Target="http://www.erikbolstad.no/postnummer-koordinatar/?postnummer=4054&amp;poststad=Tjelta" TargetMode="External"/><Relationship Id="rId2987" Type="http://schemas.openxmlformats.org/officeDocument/2006/relationships/hyperlink" Target="http://www.erikbolstad.no/postnummer-koordinatar/?postnummer=3002&amp;poststad=Drammen" TargetMode="External"/><Relationship Id="rId13979" Type="http://schemas.openxmlformats.org/officeDocument/2006/relationships/hyperlink" Target="http://www.erikbolstad.no/postnummer-koordinatar/?postnummer=8414&amp;poststad=Hennes" TargetMode="External"/><Relationship Id="rId959" Type="http://schemas.openxmlformats.org/officeDocument/2006/relationships/hyperlink" Target="http://www.erikbolstad.no/postnummer-koordinatar/?postnummer=0786&amp;poststad=Oslo" TargetMode="External"/><Relationship Id="rId1589" Type="http://schemas.openxmlformats.org/officeDocument/2006/relationships/hyperlink" Target="http://www.erikbolstad.no/postnummer-koordinatar/?postnummer=1453&amp;poststad=Bj&#248;rnemyr" TargetMode="External"/><Relationship Id="rId5460" Type="http://schemas.openxmlformats.org/officeDocument/2006/relationships/hyperlink" Target="http://www.erikbolstad.no/postnummer-koordinatar/?postnummer=5260&amp;poststad=Indre%20Arna" TargetMode="External"/><Relationship Id="rId6511" Type="http://schemas.openxmlformats.org/officeDocument/2006/relationships/hyperlink" Target="http://www.erikbolstad.no/postnummer-koordinatar/?postnummer=6190&amp;poststad=Bj&#248;rke" TargetMode="External"/><Relationship Id="rId4062" Type="http://schemas.openxmlformats.org/officeDocument/2006/relationships/hyperlink" Target="http://www.erikbolstad.no/postnummer-koordinatar/?postnummer=3912&amp;poststad=Porsgrunn" TargetMode="External"/><Relationship Id="rId5113" Type="http://schemas.openxmlformats.org/officeDocument/2006/relationships/hyperlink" Target="http://www.erikbolstad.no/postnummer-koordinatar/?postnummer=4912&amp;poststad=Gjeving" TargetMode="External"/><Relationship Id="rId8683" Type="http://schemas.openxmlformats.org/officeDocument/2006/relationships/hyperlink" Target="http://www.erikbolstad.no/postnummer-koordinatar/?postnummer=8520&amp;poststad=Ankenes" TargetMode="External"/><Relationship Id="rId9734" Type="http://schemas.openxmlformats.org/officeDocument/2006/relationships/hyperlink" Target="http://www.erikbolstad.no/postnummer-koordinatar/?postnummer=0117&amp;poststad=Oslo" TargetMode="External"/><Relationship Id="rId11664" Type="http://schemas.openxmlformats.org/officeDocument/2006/relationships/hyperlink" Target="http://www.erikbolstad.no/postnummer-koordinatar/?postnummer=3801&amp;poststad=B&#248;%20i%20Telemark" TargetMode="External"/><Relationship Id="rId12715" Type="http://schemas.openxmlformats.org/officeDocument/2006/relationships/hyperlink" Target="http://www.erikbolstad.no/postnummer-koordinatar/?postnummer=5784&amp;poststad=&#216;vre%20Eidfjord" TargetMode="External"/><Relationship Id="rId1723" Type="http://schemas.openxmlformats.org/officeDocument/2006/relationships/hyperlink" Target="http://www.erikbolstad.no/postnummer-koordinatar/?postnummer=1555&amp;poststad=Son" TargetMode="External"/><Relationship Id="rId7285" Type="http://schemas.openxmlformats.org/officeDocument/2006/relationships/hyperlink" Target="http://www.erikbolstad.no/postnummer-koordinatar/?postnummer=7028&amp;poststad=Trondheim" TargetMode="External"/><Relationship Id="rId8336" Type="http://schemas.openxmlformats.org/officeDocument/2006/relationships/hyperlink" Target="http://www.erikbolstad.no/postnummer-koordinatar/?postnummer=8140&amp;poststad=Inndyr" TargetMode="External"/><Relationship Id="rId10266" Type="http://schemas.openxmlformats.org/officeDocument/2006/relationships/hyperlink" Target="http://www.erikbolstad.no/postnummer-koordinatar/?postnummer=1068&amp;poststad=Oslo" TargetMode="External"/><Relationship Id="rId11317" Type="http://schemas.openxmlformats.org/officeDocument/2006/relationships/hyperlink" Target="http://www.erikbolstad.no/postnummer-koordinatar/?postnummer=3179&amp;poststad=&#197;sg&#229;rdstrand" TargetMode="External"/><Relationship Id="rId3895" Type="http://schemas.openxmlformats.org/officeDocument/2006/relationships/hyperlink" Target="http://www.erikbolstad.no/postnummer-koordinatar/?postnummer=3737&amp;poststad=Skien" TargetMode="External"/><Relationship Id="rId4946" Type="http://schemas.openxmlformats.org/officeDocument/2006/relationships/hyperlink" Target="http://www.erikbolstad.no/postnummer-koordinatar/?postnummer=4756&amp;poststad=Hovden%20i%20Setesdal" TargetMode="External"/><Relationship Id="rId13489" Type="http://schemas.openxmlformats.org/officeDocument/2006/relationships/hyperlink" Target="http://www.erikbolstad.no/postnummer-koordinatar/?postnummer=7358&amp;poststad=B&#248;rsa" TargetMode="External"/><Relationship Id="rId2497" Type="http://schemas.openxmlformats.org/officeDocument/2006/relationships/hyperlink" Target="http://www.erikbolstad.no/postnummer-koordinatar/?postnummer=2372&amp;poststad=Br&#248;ttum" TargetMode="External"/><Relationship Id="rId3548" Type="http://schemas.openxmlformats.org/officeDocument/2006/relationships/hyperlink" Target="http://www.erikbolstad.no/postnummer-koordinatar/?postnummer=3420&amp;poststad=Lierskogen" TargetMode="External"/><Relationship Id="rId469" Type="http://schemas.openxmlformats.org/officeDocument/2006/relationships/hyperlink" Target="http://www.erikbolstad.no/postnummer-koordinatar/?postnummer=0401&amp;poststad=Oslo" TargetMode="External"/><Relationship Id="rId1099" Type="http://schemas.openxmlformats.org/officeDocument/2006/relationships/hyperlink" Target="http://www.erikbolstad.no/postnummer-koordinatar/?postnummer=0975&amp;poststad=Oslo" TargetMode="External"/><Relationship Id="rId6021" Type="http://schemas.openxmlformats.org/officeDocument/2006/relationships/hyperlink" Target="http://www.erikbolstad.no/postnummer-koordinatar/?postnummer=5742&amp;poststad=Fl&#229;m" TargetMode="External"/><Relationship Id="rId9591" Type="http://schemas.openxmlformats.org/officeDocument/2006/relationships/hyperlink" Target="http://www.erikbolstad.no/postnummer-koordinatar/?postnummer=9742&amp;poststad=Kunes" TargetMode="External"/><Relationship Id="rId10400" Type="http://schemas.openxmlformats.org/officeDocument/2006/relationships/hyperlink" Target="http://www.erikbolstad.no/postnummer-koordinatar/?postnummer=1357&amp;poststad=Bekkestua" TargetMode="External"/><Relationship Id="rId13970" Type="http://schemas.openxmlformats.org/officeDocument/2006/relationships/hyperlink" Target="http://www.erikbolstad.no/postnummer-koordinatar/?postnummer=8405&amp;poststad=Sortland" TargetMode="External"/><Relationship Id="rId8193" Type="http://schemas.openxmlformats.org/officeDocument/2006/relationships/hyperlink" Target="http://www.erikbolstad.no/postnummer-koordinatar/?postnummer=8005&amp;poststad=Bod&#248;" TargetMode="External"/><Relationship Id="rId9244" Type="http://schemas.openxmlformats.org/officeDocument/2006/relationships/hyperlink" Target="http://www.erikbolstad.no/postnummer-koordinatar/?postnummer=9294&amp;poststad=Troms&#248;" TargetMode="External"/><Relationship Id="rId12572" Type="http://schemas.openxmlformats.org/officeDocument/2006/relationships/hyperlink" Target="http://www.erikbolstad.no/postnummer-koordinatar/?postnummer=5529&amp;poststad=Haugesund" TargetMode="External"/><Relationship Id="rId13623" Type="http://schemas.openxmlformats.org/officeDocument/2006/relationships/hyperlink" Target="http://www.erikbolstad.no/postnummer-koordinatar/?postnummer=7530&amp;poststad=Mer&#229;ker" TargetMode="External"/><Relationship Id="rId950" Type="http://schemas.openxmlformats.org/officeDocument/2006/relationships/hyperlink" Target="http://www.erikbolstad.no/postnummer-koordinatar/?postnummer=0781&amp;poststad=Oslo" TargetMode="External"/><Relationship Id="rId1580" Type="http://schemas.openxmlformats.org/officeDocument/2006/relationships/hyperlink" Target="http://www.erikbolstad.no/postnummer-koordinatar/?postnummer=1447&amp;poststad=Dr&#248;bak" TargetMode="External"/><Relationship Id="rId2631" Type="http://schemas.openxmlformats.org/officeDocument/2006/relationships/hyperlink" Target="http://www.erikbolstad.no/postnummer-koordinatar/?postnummer=2581&amp;poststad=Folldal" TargetMode="External"/><Relationship Id="rId11174" Type="http://schemas.openxmlformats.org/officeDocument/2006/relationships/hyperlink" Target="http://www.erikbolstad.no/postnummer-koordinatar/?postnummer=2985&amp;poststad=Tyinkrysset" TargetMode="External"/><Relationship Id="rId12225" Type="http://schemas.openxmlformats.org/officeDocument/2006/relationships/hyperlink" Target="http://www.erikbolstad.no/postnummer-koordinatar/?postnummer=4888&amp;poststad=Homborsund" TargetMode="External"/><Relationship Id="rId603" Type="http://schemas.openxmlformats.org/officeDocument/2006/relationships/hyperlink" Target="http://www.erikbolstad.no/postnummer-koordinatar/?postnummer=0501&amp;poststad=Oslo" TargetMode="External"/><Relationship Id="rId1233" Type="http://schemas.openxmlformats.org/officeDocument/2006/relationships/hyperlink" Target="http://www.erikbolstad.no/postnummer-koordinatar/?postnummer=1170&amp;poststad=Oslo" TargetMode="External"/><Relationship Id="rId5854" Type="http://schemas.openxmlformats.org/officeDocument/2006/relationships/hyperlink" Target="http://www.erikbolstad.no/postnummer-koordinatar/?postnummer=5584&amp;poststad=Bjoa" TargetMode="External"/><Relationship Id="rId6905" Type="http://schemas.openxmlformats.org/officeDocument/2006/relationships/hyperlink" Target="http://www.erikbolstad.no/postnummer-koordinatar/?postnummer=6708&amp;poststad=Bryggja" TargetMode="External"/><Relationship Id="rId14397" Type="http://schemas.openxmlformats.org/officeDocument/2006/relationships/hyperlink" Target="http://www.erikbolstad.no/postnummer-koordinatar/?postnummer=9486&amp;poststad=Harstad" TargetMode="External"/><Relationship Id="rId4456" Type="http://schemas.openxmlformats.org/officeDocument/2006/relationships/hyperlink" Target="http://www.erikbolstad.no/postnummer-koordinatar/?postnummer=4299&amp;poststad=Avaldsnes" TargetMode="External"/><Relationship Id="rId5507" Type="http://schemas.openxmlformats.org/officeDocument/2006/relationships/hyperlink" Target="http://www.erikbolstad.no/postnummer-koordinatar/?postnummer=5307&amp;poststad=Ask" TargetMode="External"/><Relationship Id="rId3058" Type="http://schemas.openxmlformats.org/officeDocument/2006/relationships/hyperlink" Target="http://www.erikbolstad.no/postnummer-koordinatar/?postnummer=3038&amp;poststad=Drammen" TargetMode="External"/><Relationship Id="rId4109" Type="http://schemas.openxmlformats.org/officeDocument/2006/relationships/hyperlink" Target="http://www.erikbolstad.no/postnummer-koordinatar/?postnummer=3942&amp;poststad=Porsgrunn" TargetMode="External"/><Relationship Id="rId7679" Type="http://schemas.openxmlformats.org/officeDocument/2006/relationships/hyperlink" Target="http://www.erikbolstad.no/postnummer-koordinatar/?postnummer=7416&amp;poststad=Trondheim" TargetMode="External"/><Relationship Id="rId13480" Type="http://schemas.openxmlformats.org/officeDocument/2006/relationships/hyperlink" Target="http://www.erikbolstad.no/postnummer-koordinatar/?postnummer=7342&amp;poststad=L&#248;nset" TargetMode="External"/><Relationship Id="rId12082" Type="http://schemas.openxmlformats.org/officeDocument/2006/relationships/hyperlink" Target="http://www.erikbolstad.no/postnummer-koordinatar/?postnummer=4629&amp;poststad=Kristiansand%20S" TargetMode="External"/><Relationship Id="rId13133" Type="http://schemas.openxmlformats.org/officeDocument/2006/relationships/hyperlink" Target="http://www.erikbolstad.no/postnummer-koordinatar/?postnummer=6706&amp;poststad=M&#229;l&#248;y%20(ikkje%20i%20bruk)" TargetMode="External"/><Relationship Id="rId460" Type="http://schemas.openxmlformats.org/officeDocument/2006/relationships/hyperlink" Target="http://www.erikbolstad.no/postnummer-koordinatar/?postnummer=0379&amp;poststad=Oslo" TargetMode="External"/><Relationship Id="rId1090" Type="http://schemas.openxmlformats.org/officeDocument/2006/relationships/hyperlink" Target="http://www.erikbolstad.no/postnummer-koordinatar/?postnummer=0969&amp;poststad=Oslo" TargetMode="External"/><Relationship Id="rId2141" Type="http://schemas.openxmlformats.org/officeDocument/2006/relationships/hyperlink" Target="http://www.erikbolstad.no/postnummer-koordinatar/?postnummer=1926&amp;poststad=Blaker" TargetMode="External"/><Relationship Id="rId113" Type="http://schemas.openxmlformats.org/officeDocument/2006/relationships/hyperlink" Target="http://www.erikbolstad.no/postnummer-koordinatar/?postnummer=0122&amp;poststad=Oslo" TargetMode="External"/><Relationship Id="rId6762" Type="http://schemas.openxmlformats.org/officeDocument/2006/relationships/hyperlink" Target="http://www.erikbolstad.no/postnummer-koordinatar/?postnummer=6510&amp;poststad=Kristiansund%20N" TargetMode="External"/><Relationship Id="rId7813" Type="http://schemas.openxmlformats.org/officeDocument/2006/relationships/hyperlink" Target="http://www.erikbolstad.no/postnummer-koordinatar/?postnummer=7485&amp;poststad=Trondheim" TargetMode="External"/><Relationship Id="rId5017" Type="http://schemas.openxmlformats.org/officeDocument/2006/relationships/hyperlink" Target="http://www.erikbolstad.no/postnummer-koordinatar/?postnummer=4839&amp;poststad=Arendal" TargetMode="External"/><Relationship Id="rId5364" Type="http://schemas.openxmlformats.org/officeDocument/2006/relationships/hyperlink" Target="http://www.erikbolstad.no/postnummer-koordinatar/?postnummer=5176&amp;poststad=Loddefjord" TargetMode="External"/><Relationship Id="rId6415" Type="http://schemas.openxmlformats.org/officeDocument/2006/relationships/hyperlink" Target="http://www.erikbolstad.no/postnummer-koordinatar/?postnummer=6080&amp;poststad=Gursk&#248;y" TargetMode="External"/><Relationship Id="rId9985" Type="http://schemas.openxmlformats.org/officeDocument/2006/relationships/hyperlink" Target="http://www.erikbolstad.no/postnummer-koordinatar/?postnummer=0502&amp;poststad=Oslo" TargetMode="External"/><Relationship Id="rId12966" Type="http://schemas.openxmlformats.org/officeDocument/2006/relationships/hyperlink" Target="http://www.erikbolstad.no/postnummer-koordinatar/?postnummer=6280&amp;poststad=S&#248;vik" TargetMode="External"/><Relationship Id="rId1974" Type="http://schemas.openxmlformats.org/officeDocument/2006/relationships/hyperlink" Target="http://www.erikbolstad.no/postnummer-koordinatar/?postnummer=1761&amp;poststad=Halden" TargetMode="External"/><Relationship Id="rId8587" Type="http://schemas.openxmlformats.org/officeDocument/2006/relationships/hyperlink" Target="http://www.erikbolstad.no/postnummer-koordinatar/?postnummer=8411&amp;poststad=L&#248;dingen" TargetMode="External"/><Relationship Id="rId9638" Type="http://schemas.openxmlformats.org/officeDocument/2006/relationships/hyperlink" Target="http://www.erikbolstad.no/postnummer-koordinatar/?postnummer=9826&amp;poststad=Sirma" TargetMode="External"/><Relationship Id="rId11568" Type="http://schemas.openxmlformats.org/officeDocument/2006/relationships/hyperlink" Target="http://www.erikbolstad.no/postnummer-koordinatar/?postnummer=3650&amp;poststad=Tinn%20Austbygd" TargetMode="External"/><Relationship Id="rId12619" Type="http://schemas.openxmlformats.org/officeDocument/2006/relationships/hyperlink" Target="http://www.erikbolstad.no/postnummer-koordinatar/?postnummer=5596&amp;poststad=Markhus" TargetMode="External"/><Relationship Id="rId1627" Type="http://schemas.openxmlformats.org/officeDocument/2006/relationships/hyperlink" Target="http://www.erikbolstad.no/postnummer-koordinatar/?postnummer=1481&amp;poststad=Hagan" TargetMode="External"/><Relationship Id="rId7189" Type="http://schemas.openxmlformats.org/officeDocument/2006/relationships/hyperlink" Target="http://www.erikbolstad.no/postnummer-koordinatar/?postnummer=6958&amp;poststad=S&#248;rb&#248;v&#229;g" TargetMode="External"/><Relationship Id="rId14041" Type="http://schemas.openxmlformats.org/officeDocument/2006/relationships/hyperlink" Target="http://www.erikbolstad.no/postnummer-koordinatar/?postnummer=8602&amp;poststad=Mo%20i%20Rana" TargetMode="External"/><Relationship Id="rId3799" Type="http://schemas.openxmlformats.org/officeDocument/2006/relationships/hyperlink" Target="http://www.erikbolstad.no/postnummer-koordinatar/?postnummer=3677&amp;poststad=Notodden" TargetMode="External"/><Relationship Id="rId4100" Type="http://schemas.openxmlformats.org/officeDocument/2006/relationships/hyperlink" Target="http://www.erikbolstad.no/postnummer-koordinatar/?postnummer=3936&amp;poststad=Porsgrunn" TargetMode="External"/><Relationship Id="rId7670" Type="http://schemas.openxmlformats.org/officeDocument/2006/relationships/hyperlink" Target="http://www.erikbolstad.no/postnummer-koordinatar/?postnummer=7411&amp;poststad=Trondheim" TargetMode="External"/><Relationship Id="rId8721" Type="http://schemas.openxmlformats.org/officeDocument/2006/relationships/hyperlink" Target="http://www.erikbolstad.no/postnummer-koordinatar/?postnummer=8604&amp;poststad=Mo%20i%20Rana" TargetMode="External"/><Relationship Id="rId6272" Type="http://schemas.openxmlformats.org/officeDocument/2006/relationships/hyperlink" Target="http://www.erikbolstad.no/postnummer-koordinatar/?postnummer=5962&amp;poststad=Bjordal" TargetMode="External"/><Relationship Id="rId7323" Type="http://schemas.openxmlformats.org/officeDocument/2006/relationships/hyperlink" Target="http://www.erikbolstad.no/postnummer-koordinatar/?postnummer=7048&amp;poststad=Trondheim" TargetMode="External"/><Relationship Id="rId10651" Type="http://schemas.openxmlformats.org/officeDocument/2006/relationships/hyperlink" Target="http://www.erikbolstad.no/postnummer-koordinatar/?postnummer=1735&amp;poststad=Varteig" TargetMode="External"/><Relationship Id="rId11702" Type="http://schemas.openxmlformats.org/officeDocument/2006/relationships/hyperlink" Target="http://www.erikbolstad.no/postnummer-koordinatar/?postnummer=3893&amp;poststad=Vinjesvingen" TargetMode="External"/><Relationship Id="rId9495" Type="http://schemas.openxmlformats.org/officeDocument/2006/relationships/hyperlink" Target="http://www.erikbolstad.no/postnummer-koordinatar/?postnummer=9533&amp;poststad=Kongshus" TargetMode="External"/><Relationship Id="rId10304" Type="http://schemas.openxmlformats.org/officeDocument/2006/relationships/hyperlink" Target="http://www.erikbolstad.no/postnummer-koordinatar/?postnummer=1179&amp;poststad=Oslo" TargetMode="External"/><Relationship Id="rId13874" Type="http://schemas.openxmlformats.org/officeDocument/2006/relationships/hyperlink" Target="http://www.erikbolstad.no/postnummer-koordinatar/?postnummer=8193&amp;poststad=R&#248;d&#248;y" TargetMode="External"/><Relationship Id="rId2882" Type="http://schemas.openxmlformats.org/officeDocument/2006/relationships/hyperlink" Target="http://www.erikbolstad.no/postnummer-koordinatar/?postnummer=2846&amp;poststad=B&#248;verbru" TargetMode="External"/><Relationship Id="rId3933" Type="http://schemas.openxmlformats.org/officeDocument/2006/relationships/hyperlink" Target="http://www.erikbolstad.no/postnummer-koordinatar/?postnummer=3783&amp;poststad=Krager&#248;%20skj&#230;rg&#229;rd" TargetMode="External"/><Relationship Id="rId8097" Type="http://schemas.openxmlformats.org/officeDocument/2006/relationships/hyperlink" Target="http://www.erikbolstad.no/postnummer-koordinatar/?postnummer=7803&amp;poststad=Namsos" TargetMode="External"/><Relationship Id="rId9148" Type="http://schemas.openxmlformats.org/officeDocument/2006/relationships/hyperlink" Target="http://www.erikbolstad.no/postnummer-koordinatar/?postnummer=9190&amp;poststad=Akkarvik" TargetMode="External"/><Relationship Id="rId12476" Type="http://schemas.openxmlformats.org/officeDocument/2006/relationships/hyperlink" Target="http://www.erikbolstad.no/postnummer-koordinatar/?postnummer=5378&amp;poststad=Klokkarvik" TargetMode="External"/><Relationship Id="rId13527" Type="http://schemas.openxmlformats.org/officeDocument/2006/relationships/hyperlink" Target="http://www.erikbolstad.no/postnummer-koordinatar/?postnummer=7421&amp;poststad=Trondheim" TargetMode="External"/><Relationship Id="rId854" Type="http://schemas.openxmlformats.org/officeDocument/2006/relationships/hyperlink" Target="http://www.erikbolstad.no/postnummer-koordinatar/?postnummer=0679&amp;poststad=Oslo" TargetMode="External"/><Relationship Id="rId1484" Type="http://schemas.openxmlformats.org/officeDocument/2006/relationships/hyperlink" Target="http://www.erikbolstad.no/postnummer-koordinatar/?postnummer=1384&amp;poststad=Asker" TargetMode="External"/><Relationship Id="rId2535" Type="http://schemas.openxmlformats.org/officeDocument/2006/relationships/hyperlink" Target="http://www.erikbolstad.no/postnummer-koordinatar/?postnummer=2408&amp;poststad=Elverum" TargetMode="External"/><Relationship Id="rId11078" Type="http://schemas.openxmlformats.org/officeDocument/2006/relationships/hyperlink" Target="http://www.erikbolstad.no/postnummer-koordinatar/?postnummer=2712&amp;poststad=Brandbu" TargetMode="External"/><Relationship Id="rId12129" Type="http://schemas.openxmlformats.org/officeDocument/2006/relationships/hyperlink" Target="http://www.erikbolstad.no/postnummer-koordinatar/?postnummer=4694&amp;poststad=Kristiansand%20S" TargetMode="External"/><Relationship Id="rId507" Type="http://schemas.openxmlformats.org/officeDocument/2006/relationships/hyperlink" Target="http://www.erikbolstad.no/postnummer-koordinatar/?postnummer=0440&amp;poststad=Oslo" TargetMode="External"/><Relationship Id="rId1137" Type="http://schemas.openxmlformats.org/officeDocument/2006/relationships/hyperlink" Target="http://www.erikbolstad.no/postnummer-koordinatar/?postnummer=1008&amp;poststad=Oslo" TargetMode="External"/><Relationship Id="rId5758" Type="http://schemas.openxmlformats.org/officeDocument/2006/relationships/hyperlink" Target="http://www.erikbolstad.no/postnummer-koordinatar/?postnummer=5515&amp;poststad=Haugesund" TargetMode="External"/><Relationship Id="rId6809" Type="http://schemas.openxmlformats.org/officeDocument/2006/relationships/hyperlink" Target="http://www.erikbolstad.no/postnummer-koordinatar/?postnummer=6611&amp;poststad=Furugrenda" TargetMode="External"/><Relationship Id="rId7180" Type="http://schemas.openxmlformats.org/officeDocument/2006/relationships/hyperlink" Target="http://www.erikbolstad.no/postnummer-koordinatar/?postnummer=6946&amp;poststad=Lavik" TargetMode="External"/><Relationship Id="rId8231" Type="http://schemas.openxmlformats.org/officeDocument/2006/relationships/hyperlink" Target="http://www.erikbolstad.no/postnummer-koordinatar/?postnummer=8028&amp;poststad=Bod&#248;" TargetMode="External"/><Relationship Id="rId10161" Type="http://schemas.openxmlformats.org/officeDocument/2006/relationships/hyperlink" Target="http://www.erikbolstad.no/postnummer-koordinatar/?postnummer=0785&amp;poststad=Oslo" TargetMode="External"/><Relationship Id="rId11212" Type="http://schemas.openxmlformats.org/officeDocument/2006/relationships/hyperlink" Target="http://www.erikbolstad.no/postnummer-koordinatar/?postnummer=3039&amp;poststad=Drammen" TargetMode="External"/><Relationship Id="rId12610" Type="http://schemas.openxmlformats.org/officeDocument/2006/relationships/hyperlink" Target="http://www.erikbolstad.no/postnummer-koordinatar/?postnummer=5585&amp;poststad=Sandeid" TargetMode="External"/><Relationship Id="rId2392" Type="http://schemas.openxmlformats.org/officeDocument/2006/relationships/hyperlink" Target="http://www.erikbolstad.no/postnummer-koordinatar/?postnummer=2233&amp;poststad=Vestmarka" TargetMode="External"/><Relationship Id="rId3790" Type="http://schemas.openxmlformats.org/officeDocument/2006/relationships/hyperlink" Target="http://www.erikbolstad.no/postnummer-koordinatar/?postnummer=3672&amp;poststad=Notodden" TargetMode="External"/><Relationship Id="rId4841" Type="http://schemas.openxmlformats.org/officeDocument/2006/relationships/hyperlink" Target="http://www.erikbolstad.no/postnummer-koordinatar/?postnummer=4662&amp;poststad=Kristiansand%20S" TargetMode="External"/><Relationship Id="rId13384" Type="http://schemas.openxmlformats.org/officeDocument/2006/relationships/hyperlink" Target="http://www.erikbolstad.no/postnummer-koordinatar/?postnummer=7127&amp;poststad=Opphaug" TargetMode="External"/><Relationship Id="rId14435" Type="http://schemas.openxmlformats.org/officeDocument/2006/relationships/hyperlink" Target="http://www.erikbolstad.no/postnummer-koordinatar/?postnummer=9551&amp;poststad=&#216;ksfjord" TargetMode="External"/><Relationship Id="rId364" Type="http://schemas.openxmlformats.org/officeDocument/2006/relationships/hyperlink" Target="http://www.erikbolstad.no/postnummer-koordinatar/?postnummer=0307&amp;poststad=Oslo" TargetMode="External"/><Relationship Id="rId2045" Type="http://schemas.openxmlformats.org/officeDocument/2006/relationships/hyperlink" Target="http://www.erikbolstad.no/postnummer-koordinatar/?postnummer=1806&amp;poststad=Skiptvet" TargetMode="External"/><Relationship Id="rId3443" Type="http://schemas.openxmlformats.org/officeDocument/2006/relationships/hyperlink" Target="http://www.erikbolstad.no/postnummer-koordinatar/?postnummer=3271&amp;poststad=Larvik" TargetMode="External"/><Relationship Id="rId13037" Type="http://schemas.openxmlformats.org/officeDocument/2006/relationships/hyperlink" Target="http://www.erikbolstad.no/postnummer-koordinatar/?postnummer=6460&amp;poststad=Eidsv&#229;g%20i%20Romsdal" TargetMode="External"/><Relationship Id="rId6666" Type="http://schemas.openxmlformats.org/officeDocument/2006/relationships/hyperlink" Target="http://www.erikbolstad.no/postnummer-koordinatar/?postnummer=6421&amp;poststad=Molde" TargetMode="External"/><Relationship Id="rId7717" Type="http://schemas.openxmlformats.org/officeDocument/2006/relationships/hyperlink" Target="http://www.erikbolstad.no/postnummer-koordinatar/?postnummer=7436&amp;poststad=Trondheim" TargetMode="External"/><Relationship Id="rId5268" Type="http://schemas.openxmlformats.org/officeDocument/2006/relationships/hyperlink" Target="http://www.erikbolstad.no/postnummer-koordinatar/?postnummer=5104&amp;poststad=Eidsv&#229;g%20i%20&#197;sane" TargetMode="External"/><Relationship Id="rId6319" Type="http://schemas.openxmlformats.org/officeDocument/2006/relationships/hyperlink" Target="http://www.erikbolstad.no/postnummer-koordinatar/?postnummer=6010&amp;poststad=&#197;lesund" TargetMode="External"/><Relationship Id="rId9889" Type="http://schemas.openxmlformats.org/officeDocument/2006/relationships/hyperlink" Target="http://www.erikbolstad.no/postnummer-koordinatar/?postnummer=0356&amp;poststad=Oslo" TargetMode="External"/><Relationship Id="rId12120" Type="http://schemas.openxmlformats.org/officeDocument/2006/relationships/hyperlink" Target="http://www.erikbolstad.no/postnummer-koordinatar/?postnummer=4683&amp;poststad=S&#248;gne" TargetMode="External"/><Relationship Id="rId1878" Type="http://schemas.openxmlformats.org/officeDocument/2006/relationships/hyperlink" Target="http://www.erikbolstad.no/postnummer-koordinatar/?postnummer=1690&amp;poststad=Herf&#248;l" TargetMode="External"/><Relationship Id="rId2929" Type="http://schemas.openxmlformats.org/officeDocument/2006/relationships/hyperlink" Target="http://www.erikbolstad.no/postnummer-koordinatar/?postnummer=2901&amp;poststad=Fagernes" TargetMode="External"/><Relationship Id="rId14292" Type="http://schemas.openxmlformats.org/officeDocument/2006/relationships/hyperlink" Target="http://www.erikbolstad.no/postnummer-koordinatar/?postnummer=9281&amp;poststad=Troms&#248;" TargetMode="External"/><Relationship Id="rId4351" Type="http://schemas.openxmlformats.org/officeDocument/2006/relationships/hyperlink" Target="http://www.erikbolstad.no/postnummer-koordinatar/?postnummer=4146&amp;poststad=Skiftun" TargetMode="External"/><Relationship Id="rId5402" Type="http://schemas.openxmlformats.org/officeDocument/2006/relationships/hyperlink" Target="http://www.erikbolstad.no/postnummer-koordinatar/?postnummer=5217&amp;poststad=Hagavik" TargetMode="External"/><Relationship Id="rId6800" Type="http://schemas.openxmlformats.org/officeDocument/2006/relationships/hyperlink" Target="http://www.erikbolstad.no/postnummer-koordinatar/?postnummer=6571&amp;poststad=Sm&#248;la" TargetMode="External"/><Relationship Id="rId4004" Type="http://schemas.openxmlformats.org/officeDocument/2006/relationships/hyperlink" Target="http://www.erikbolstad.no/postnummer-koordinatar/?postnummer=3848&amp;poststad=Morgedal" TargetMode="External"/><Relationship Id="rId8972" Type="http://schemas.openxmlformats.org/officeDocument/2006/relationships/hyperlink" Target="http://www.erikbolstad.no/postnummer-koordinatar/?postnummer=9015&amp;poststad=Troms&#248;" TargetMode="External"/><Relationship Id="rId11953" Type="http://schemas.openxmlformats.org/officeDocument/2006/relationships/hyperlink" Target="http://www.erikbolstad.no/postnummer-koordinatar/?postnummer=4349&amp;poststad=Bryne" TargetMode="External"/><Relationship Id="rId6176" Type="http://schemas.openxmlformats.org/officeDocument/2006/relationships/hyperlink" Target="http://www.erikbolstad.no/postnummer-koordinatar/?postnummer=5877&amp;poststad=Bergen" TargetMode="External"/><Relationship Id="rId7227" Type="http://schemas.openxmlformats.org/officeDocument/2006/relationships/hyperlink" Target="http://www.erikbolstad.no/postnummer-koordinatar/?postnummer=6986&amp;poststad=V&#230;rlandet" TargetMode="External"/><Relationship Id="rId7574" Type="http://schemas.openxmlformats.org/officeDocument/2006/relationships/hyperlink" Target="http://www.erikbolstad.no/postnummer-koordinatar/?postnummer=7327&amp;poststad=Svorkmo" TargetMode="External"/><Relationship Id="rId8625" Type="http://schemas.openxmlformats.org/officeDocument/2006/relationships/hyperlink" Target="http://www.erikbolstad.no/postnummer-koordinatar/?postnummer=8465&amp;poststad=Straumsj&#248;en" TargetMode="External"/><Relationship Id="rId10555" Type="http://schemas.openxmlformats.org/officeDocument/2006/relationships/hyperlink" Target="http://www.erikbolstad.no/postnummer-koordinatar/?postnummer=1597&amp;poststad=Moss" TargetMode="External"/><Relationship Id="rId11606" Type="http://schemas.openxmlformats.org/officeDocument/2006/relationships/hyperlink" Target="http://www.erikbolstad.no/postnummer-koordinatar/?postnummer=3713&amp;poststad=Skien" TargetMode="External"/><Relationship Id="rId10208" Type="http://schemas.openxmlformats.org/officeDocument/2006/relationships/hyperlink" Target="http://www.erikbolstad.no/postnummer-koordinatar/?postnummer=0908&amp;poststad=Oslo" TargetMode="External"/><Relationship Id="rId13778" Type="http://schemas.openxmlformats.org/officeDocument/2006/relationships/hyperlink" Target="http://www.erikbolstad.no/postnummer-koordinatar/?postnummer=8004&amp;poststad=Bod&#248;" TargetMode="External"/><Relationship Id="rId2786" Type="http://schemas.openxmlformats.org/officeDocument/2006/relationships/hyperlink" Target="http://www.erikbolstad.no/postnummer-koordinatar/?postnummer=2694&amp;poststad=Skj&#229;k" TargetMode="External"/><Relationship Id="rId3837" Type="http://schemas.openxmlformats.org/officeDocument/2006/relationships/hyperlink" Target="http://www.erikbolstad.no/postnummer-koordinatar/?postnummer=3708&amp;poststad=Skien" TargetMode="External"/><Relationship Id="rId9399" Type="http://schemas.openxmlformats.org/officeDocument/2006/relationships/hyperlink" Target="http://www.erikbolstad.no/postnummer-koordinatar/?postnummer=9451&amp;poststad=Hamnvik" TargetMode="External"/><Relationship Id="rId758" Type="http://schemas.openxmlformats.org/officeDocument/2006/relationships/hyperlink" Target="http://www.erikbolstad.no/postnummer-koordinatar/?postnummer=0609&amp;poststad=Oslo" TargetMode="External"/><Relationship Id="rId1388" Type="http://schemas.openxmlformats.org/officeDocument/2006/relationships/hyperlink" Target="http://www.erikbolstad.no/postnummer-koordinatar/?postnummer=1329&amp;poststad=Lommedalen" TargetMode="External"/><Relationship Id="rId2439" Type="http://schemas.openxmlformats.org/officeDocument/2006/relationships/hyperlink" Target="http://www.erikbolstad.no/postnummer-koordinatar/?postnummer=2315&amp;poststad=Hamar" TargetMode="External"/><Relationship Id="rId6310" Type="http://schemas.openxmlformats.org/officeDocument/2006/relationships/hyperlink" Target="http://www.erikbolstad.no/postnummer-koordinatar/?postnummer=6005&amp;poststad=&#197;lesund" TargetMode="External"/><Relationship Id="rId9880" Type="http://schemas.openxmlformats.org/officeDocument/2006/relationships/hyperlink" Target="http://www.erikbolstad.no/postnummer-koordinatar/?postnummer=0341&amp;poststad=Oslo%20(ikkje%20i%20bruk)" TargetMode="External"/><Relationship Id="rId94" Type="http://schemas.openxmlformats.org/officeDocument/2006/relationships/hyperlink" Target="http://www.erikbolstad.no/postnummer-koordinatar/?postnummer=0112&amp;poststad=Oslo" TargetMode="External"/><Relationship Id="rId8482" Type="http://schemas.openxmlformats.org/officeDocument/2006/relationships/hyperlink" Target="http://www.erikbolstad.no/postnummer-koordinatar/?postnummer=8294&amp;poststad=Hamar&#248;y" TargetMode="External"/><Relationship Id="rId9533" Type="http://schemas.openxmlformats.org/officeDocument/2006/relationships/hyperlink" Target="http://www.erikbolstad.no/postnummer-koordinatar/?postnummer=9613&amp;poststad=Hammerfest%20(ikkje%20i%20bruk)" TargetMode="External"/><Relationship Id="rId12861" Type="http://schemas.openxmlformats.org/officeDocument/2006/relationships/hyperlink" Target="http://www.erikbolstad.no/postnummer-koordinatar/?postnummer=6035&amp;poststad=Fiskarstrand" TargetMode="External"/><Relationship Id="rId13912" Type="http://schemas.openxmlformats.org/officeDocument/2006/relationships/hyperlink" Target="http://www.erikbolstad.no/postnummer-koordinatar/?postnummer=8275&amp;poststad=Storjord%20i%20Tysfjord" TargetMode="External"/><Relationship Id="rId2920" Type="http://schemas.openxmlformats.org/officeDocument/2006/relationships/hyperlink" Target="http://www.erikbolstad.no/postnummer-koordinatar/?postnummer=2881&amp;poststad=Aust-Torpa" TargetMode="External"/><Relationship Id="rId7084" Type="http://schemas.openxmlformats.org/officeDocument/2006/relationships/hyperlink" Target="http://www.erikbolstad.no/postnummer-koordinatar/?postnummer=6868&amp;poststad=Gaupne" TargetMode="External"/><Relationship Id="rId8135" Type="http://schemas.openxmlformats.org/officeDocument/2006/relationships/hyperlink" Target="http://www.erikbolstad.no/postnummer-koordinatar/?postnummer=7882&amp;poststad=Nordli" TargetMode="External"/><Relationship Id="rId10065" Type="http://schemas.openxmlformats.org/officeDocument/2006/relationships/hyperlink" Target="http://www.erikbolstad.no/postnummer-koordinatar/?postnummer=0613&amp;poststad=Oslo" TargetMode="External"/><Relationship Id="rId11463" Type="http://schemas.openxmlformats.org/officeDocument/2006/relationships/hyperlink" Target="http://www.erikbolstad.no/postnummer-koordinatar/?postnummer=3431&amp;poststad=Spikkestad" TargetMode="External"/><Relationship Id="rId12514" Type="http://schemas.openxmlformats.org/officeDocument/2006/relationships/hyperlink" Target="http://www.erikbolstad.no/postnummer-koordinatar/?postnummer=5428&amp;poststad=Foldr&#248;yhamn" TargetMode="External"/><Relationship Id="rId1522" Type="http://schemas.openxmlformats.org/officeDocument/2006/relationships/hyperlink" Target="http://www.erikbolstad.no/postnummer-koordinatar/?postnummer=1404&amp;poststad=Siggerud" TargetMode="External"/><Relationship Id="rId11116" Type="http://schemas.openxmlformats.org/officeDocument/2006/relationships/hyperlink" Target="http://www.erikbolstad.no/postnummer-koordinatar/?postnummer=2832&amp;poststad=Biri" TargetMode="External"/><Relationship Id="rId3694" Type="http://schemas.openxmlformats.org/officeDocument/2006/relationships/hyperlink" Target="http://www.erikbolstad.no/postnummer-koordinatar/?postnummer=3579&amp;poststad=Torpo" TargetMode="External"/><Relationship Id="rId4745" Type="http://schemas.openxmlformats.org/officeDocument/2006/relationships/hyperlink" Target="http://www.erikbolstad.no/postnummer-koordinatar/?postnummer=4588&amp;poststad=Kv&#229;s" TargetMode="External"/><Relationship Id="rId13288" Type="http://schemas.openxmlformats.org/officeDocument/2006/relationships/hyperlink" Target="http://www.erikbolstad.no/postnummer-koordinatar/?postnummer=6977&amp;poststad=Bygstad" TargetMode="External"/><Relationship Id="rId14339" Type="http://schemas.openxmlformats.org/officeDocument/2006/relationships/hyperlink" Target="http://www.erikbolstad.no/postnummer-koordinatar/?postnummer=9381&amp;poststad=Torsken" TargetMode="External"/><Relationship Id="rId2296" Type="http://schemas.openxmlformats.org/officeDocument/2006/relationships/hyperlink" Target="http://www.erikbolstad.no/postnummer-koordinatar/?postnummer=2081&amp;poststad=Eidsvoll" TargetMode="External"/><Relationship Id="rId3347" Type="http://schemas.openxmlformats.org/officeDocument/2006/relationships/hyperlink" Target="http://www.erikbolstad.no/postnummer-koordinatar/?postnummer=3221&amp;poststad=Sandefjord" TargetMode="External"/><Relationship Id="rId7968" Type="http://schemas.openxmlformats.org/officeDocument/2006/relationships/hyperlink" Target="http://www.erikbolstad.no/postnummer-koordinatar/?postnummer=7650&amp;poststad=Verdal" TargetMode="External"/><Relationship Id="rId268" Type="http://schemas.openxmlformats.org/officeDocument/2006/relationships/hyperlink" Target="http://www.erikbolstad.no/postnummer-koordinatar/?postnummer=0230&amp;poststad=Oslo" TargetMode="External"/><Relationship Id="rId9390" Type="http://schemas.openxmlformats.org/officeDocument/2006/relationships/hyperlink" Target="http://www.erikbolstad.no/postnummer-koordinatar/?postnummer=9445&amp;poststad=Tovik" TargetMode="External"/><Relationship Id="rId10949" Type="http://schemas.openxmlformats.org/officeDocument/2006/relationships/hyperlink" Target="http://www.erikbolstad.no/postnummer-koordinatar/?postnummer=2407&amp;poststad=Elverum" TargetMode="External"/><Relationship Id="rId12371" Type="http://schemas.openxmlformats.org/officeDocument/2006/relationships/hyperlink" Target="http://www.erikbolstad.no/postnummer-koordinatar/?postnummer=5201&amp;poststad=Os" TargetMode="External"/><Relationship Id="rId13422" Type="http://schemas.openxmlformats.org/officeDocument/2006/relationships/hyperlink" Target="http://www.erikbolstad.no/postnummer-koordinatar/?postnummer=7234&amp;poststad=Ler" TargetMode="External"/><Relationship Id="rId2430" Type="http://schemas.openxmlformats.org/officeDocument/2006/relationships/hyperlink" Target="http://www.erikbolstad.no/postnummer-koordinatar/?postnummer=2306&amp;poststad=Hamar" TargetMode="External"/><Relationship Id="rId9043" Type="http://schemas.openxmlformats.org/officeDocument/2006/relationships/hyperlink" Target="http://www.erikbolstad.no/postnummer-koordinatar/?postnummer=9106&amp;poststad=Straumsbukta" TargetMode="External"/><Relationship Id="rId12024" Type="http://schemas.openxmlformats.org/officeDocument/2006/relationships/hyperlink" Target="http://www.erikbolstad.no/postnummer-koordinatar/?postnummer=4516&amp;poststad=Mandal" TargetMode="External"/><Relationship Id="rId402" Type="http://schemas.openxmlformats.org/officeDocument/2006/relationships/hyperlink" Target="http://www.erikbolstad.no/postnummer-koordinatar/?postnummer=0350&amp;poststad=Oslo" TargetMode="External"/><Relationship Id="rId1032" Type="http://schemas.openxmlformats.org/officeDocument/2006/relationships/hyperlink" Target="http://www.erikbolstad.no/postnummer-koordinatar/?postnummer=0883&amp;poststad=Oslo" TargetMode="External"/><Relationship Id="rId14196" Type="http://schemas.openxmlformats.org/officeDocument/2006/relationships/hyperlink" Target="http://www.erikbolstad.no/postnummer-koordinatar/?postnummer=9068&amp;poststad=Nord-Lenangen" TargetMode="External"/><Relationship Id="rId4255" Type="http://schemas.openxmlformats.org/officeDocument/2006/relationships/hyperlink" Target="http://www.erikbolstad.no/postnummer-koordinatar/?postnummer=4057&amp;poststad=Tananger" TargetMode="External"/><Relationship Id="rId5306" Type="http://schemas.openxmlformats.org/officeDocument/2006/relationships/hyperlink" Target="http://www.erikbolstad.no/postnummer-koordinatar/?postnummer=5132&amp;poststad=Nyborg" TargetMode="External"/><Relationship Id="rId5653" Type="http://schemas.openxmlformats.org/officeDocument/2006/relationships/hyperlink" Target="http://www.erikbolstad.no/postnummer-koordinatar/?postnummer=5418&amp;poststad=Fitjar" TargetMode="External"/><Relationship Id="rId6704" Type="http://schemas.openxmlformats.org/officeDocument/2006/relationships/hyperlink" Target="http://www.erikbolstad.no/postnummer-koordinatar/?postnummer=6455&amp;poststad=Kortgarden" TargetMode="External"/><Relationship Id="rId8876" Type="http://schemas.openxmlformats.org/officeDocument/2006/relationships/hyperlink" Target="http://www.erikbolstad.no/postnummer-koordinatar/?postnummer=8813&amp;poststad=Kopardal" TargetMode="External"/><Relationship Id="rId9927" Type="http://schemas.openxmlformats.org/officeDocument/2006/relationships/hyperlink" Target="http://www.erikbolstad.no/postnummer-koordinatar/?postnummer=0411&amp;poststad=Oslo" TargetMode="External"/><Relationship Id="rId11857" Type="http://schemas.openxmlformats.org/officeDocument/2006/relationships/hyperlink" Target="http://www.erikbolstad.no/postnummer-koordinatar/?postnummer=4139&amp;poststad=Fister" TargetMode="External"/><Relationship Id="rId12908" Type="http://schemas.openxmlformats.org/officeDocument/2006/relationships/hyperlink" Target="http://www.erikbolstad.no/postnummer-koordinatar/?postnummer=6103&amp;poststad=Volda" TargetMode="External"/><Relationship Id="rId1916" Type="http://schemas.openxmlformats.org/officeDocument/2006/relationships/hyperlink" Target="http://www.erikbolstad.no/postnummer-koordinatar/?postnummer=1720&amp;poststad=Gre&#229;ker" TargetMode="External"/><Relationship Id="rId7478" Type="http://schemas.openxmlformats.org/officeDocument/2006/relationships/hyperlink" Target="http://www.erikbolstad.no/postnummer-koordinatar/?postnummer=7232&amp;poststad=Lundamo" TargetMode="External"/><Relationship Id="rId8529" Type="http://schemas.openxmlformats.org/officeDocument/2006/relationships/hyperlink" Target="http://www.erikbolstad.no/postnummer-koordinatar/?postnummer=8357&amp;poststad=Valberg" TargetMode="External"/><Relationship Id="rId10459" Type="http://schemas.openxmlformats.org/officeDocument/2006/relationships/hyperlink" Target="http://www.erikbolstad.no/postnummer-koordinatar/?postnummer=1420&amp;poststad=Svartskog" TargetMode="External"/><Relationship Id="rId14330" Type="http://schemas.openxmlformats.org/officeDocument/2006/relationships/hyperlink" Target="http://www.erikbolstad.no/postnummer-koordinatar/?postnummer=9358&amp;poststad=Tennevoll" TargetMode="External"/><Relationship Id="rId6561" Type="http://schemas.openxmlformats.org/officeDocument/2006/relationships/hyperlink" Target="http://www.erikbolstad.no/postnummer-koordinatar/?postnummer=6265&amp;poststad=Vatne" TargetMode="External"/><Relationship Id="rId7612" Type="http://schemas.openxmlformats.org/officeDocument/2006/relationships/hyperlink" Target="http://www.erikbolstad.no/postnummer-koordinatar/?postnummer=7357&amp;poststad=Skaun" TargetMode="External"/><Relationship Id="rId10940" Type="http://schemas.openxmlformats.org/officeDocument/2006/relationships/hyperlink" Target="http://www.erikbolstad.no/postnummer-koordinatar/?postnummer=2388&amp;poststad=Brumunddal" TargetMode="External"/><Relationship Id="rId5163" Type="http://schemas.openxmlformats.org/officeDocument/2006/relationships/hyperlink" Target="http://www.erikbolstad.no/postnummer-koordinatar/?postnummer=5009&amp;poststad=Bergen" TargetMode="External"/><Relationship Id="rId6214" Type="http://schemas.openxmlformats.org/officeDocument/2006/relationships/hyperlink" Target="http://www.erikbolstad.no/postnummer-koordinatar/?postnummer=5906&amp;poststad=Frekhaug" TargetMode="External"/><Relationship Id="rId9784" Type="http://schemas.openxmlformats.org/officeDocument/2006/relationships/hyperlink" Target="http://www.erikbolstad.no/postnummer-koordinatar/?postnummer=0179&amp;poststad=Oslo" TargetMode="External"/><Relationship Id="rId8386" Type="http://schemas.openxmlformats.org/officeDocument/2006/relationships/hyperlink" Target="http://www.erikbolstad.no/postnummer-koordinatar/?postnummer=8195&amp;poststad=Gjer&#248;y" TargetMode="External"/><Relationship Id="rId9437" Type="http://schemas.openxmlformats.org/officeDocument/2006/relationships/hyperlink" Target="http://www.erikbolstad.no/postnummer-koordinatar/?postnummer=9496&amp;poststad=Harstad" TargetMode="External"/><Relationship Id="rId12765" Type="http://schemas.openxmlformats.org/officeDocument/2006/relationships/hyperlink" Target="http://www.erikbolstad.no/postnummer-koordinatar/?postnummer=5869&amp;poststad=Bergen" TargetMode="External"/><Relationship Id="rId13816" Type="http://schemas.openxmlformats.org/officeDocument/2006/relationships/hyperlink" Target="http://www.erikbolstad.no/postnummer-koordinatar/?postnummer=8071&amp;poststad=Bod&#248;" TargetMode="External"/><Relationship Id="rId1773" Type="http://schemas.openxmlformats.org/officeDocument/2006/relationships/hyperlink" Target="http://www.erikbolstad.no/postnummer-koordinatar/?postnummer=1613&amp;poststad=Fredrikstad" TargetMode="External"/><Relationship Id="rId2824" Type="http://schemas.openxmlformats.org/officeDocument/2006/relationships/hyperlink" Target="http://www.erikbolstad.no/postnummer-koordinatar/?postnummer=2802&amp;poststad=Gj&#248;vik" TargetMode="External"/><Relationship Id="rId8039" Type="http://schemas.openxmlformats.org/officeDocument/2006/relationships/hyperlink" Target="http://www.erikbolstad.no/postnummer-koordinatar/?postnummer=7729&amp;poststad=Steinkjer" TargetMode="External"/><Relationship Id="rId11367" Type="http://schemas.openxmlformats.org/officeDocument/2006/relationships/hyperlink" Target="http://www.erikbolstad.no/postnummer-koordinatar/?postnummer=3232&amp;poststad=Sandefjord" TargetMode="External"/><Relationship Id="rId12418" Type="http://schemas.openxmlformats.org/officeDocument/2006/relationships/hyperlink" Target="http://www.erikbolstad.no/postnummer-koordinatar/?postnummer=5267&amp;poststad=Espeland" TargetMode="External"/><Relationship Id="rId1426" Type="http://schemas.openxmlformats.org/officeDocument/2006/relationships/hyperlink" Target="http://www.erikbolstad.no/postnummer-koordinatar/?postnummer=1351&amp;poststad=Rud" TargetMode="External"/><Relationship Id="rId4996" Type="http://schemas.openxmlformats.org/officeDocument/2006/relationships/hyperlink" Target="http://www.erikbolstad.no/postnummer-koordinatar/?postnummer=4821&amp;poststad=Rykene" TargetMode="External"/><Relationship Id="rId3598" Type="http://schemas.openxmlformats.org/officeDocument/2006/relationships/hyperlink" Target="http://www.erikbolstad.no/postnummer-koordinatar/?postnummer=3491&amp;poststad=Klokkarstua" TargetMode="External"/><Relationship Id="rId4649" Type="http://schemas.openxmlformats.org/officeDocument/2006/relationships/hyperlink" Target="http://www.erikbolstad.no/postnummer-koordinatar/?postnummer=4480&amp;poststad=Kvinesdal" TargetMode="External"/><Relationship Id="rId8520" Type="http://schemas.openxmlformats.org/officeDocument/2006/relationships/hyperlink" Target="http://www.erikbolstad.no/postnummer-koordinatar/?postnummer=8325&amp;poststad=Tengelfjord" TargetMode="External"/><Relationship Id="rId10450" Type="http://schemas.openxmlformats.org/officeDocument/2006/relationships/hyperlink" Target="http://www.erikbolstad.no/postnummer-koordinatar/?postnummer=1411&amp;poststad=Kolbotn" TargetMode="External"/><Relationship Id="rId11501" Type="http://schemas.openxmlformats.org/officeDocument/2006/relationships/hyperlink" Target="http://www.erikbolstad.no/postnummer-koordinatar/?postnummer=3522&amp;poststad=Bjoneroa" TargetMode="External"/><Relationship Id="rId6071" Type="http://schemas.openxmlformats.org/officeDocument/2006/relationships/hyperlink" Target="http://www.erikbolstad.no/postnummer-koordinatar/?postnummer=5787&amp;poststad=Lofthus" TargetMode="External"/><Relationship Id="rId7122" Type="http://schemas.openxmlformats.org/officeDocument/2006/relationships/hyperlink" Target="http://www.erikbolstad.no/postnummer-koordinatar/?postnummer=6893&amp;poststad=Vik%20i%20Sogn" TargetMode="External"/><Relationship Id="rId10103" Type="http://schemas.openxmlformats.org/officeDocument/2006/relationships/hyperlink" Target="http://www.erikbolstad.no/postnummer-koordinatar/?postnummer=0673&amp;poststad=Oslo" TargetMode="External"/><Relationship Id="rId2681" Type="http://schemas.openxmlformats.org/officeDocument/2006/relationships/hyperlink" Target="http://www.erikbolstad.no/postnummer-koordinatar/?postnummer=2629&amp;poststad=Lillehammer" TargetMode="External"/><Relationship Id="rId9294" Type="http://schemas.openxmlformats.org/officeDocument/2006/relationships/hyperlink" Target="http://www.erikbolstad.no/postnummer-koordinatar/?postnummer=9357&amp;poststad=Tennevoll" TargetMode="External"/><Relationship Id="rId12275" Type="http://schemas.openxmlformats.org/officeDocument/2006/relationships/hyperlink" Target="http://www.erikbolstad.no/postnummer-koordinatar/?postnummer=5020&amp;poststad=Bergen" TargetMode="External"/><Relationship Id="rId13673" Type="http://schemas.openxmlformats.org/officeDocument/2006/relationships/hyperlink" Target="http://www.erikbolstad.no/postnummer-koordinatar/?postnummer=7657&amp;poststad=Verdal" TargetMode="External"/><Relationship Id="rId653" Type="http://schemas.openxmlformats.org/officeDocument/2006/relationships/hyperlink" Target="http://www.erikbolstad.no/postnummer-koordinatar/?postnummer=0555&amp;poststad=Oslo" TargetMode="External"/><Relationship Id="rId1283" Type="http://schemas.openxmlformats.org/officeDocument/2006/relationships/hyperlink" Target="http://www.erikbolstad.no/postnummer-koordinatar/?postnummer=1254&amp;poststad=Oslo" TargetMode="External"/><Relationship Id="rId2334" Type="http://schemas.openxmlformats.org/officeDocument/2006/relationships/hyperlink" Target="http://www.erikbolstad.no/postnummer-koordinatar/?postnummer=2162&amp;poststad=Br&#229;rud" TargetMode="External"/><Relationship Id="rId3732" Type="http://schemas.openxmlformats.org/officeDocument/2006/relationships/hyperlink" Target="http://www.erikbolstad.no/postnummer-koordinatar/?postnummer=3615&amp;poststad=Kongsberg" TargetMode="External"/><Relationship Id="rId13326" Type="http://schemas.openxmlformats.org/officeDocument/2006/relationships/hyperlink" Target="http://www.erikbolstad.no/postnummer-koordinatar/?postnummer=7029&amp;poststad=Trondheim" TargetMode="External"/><Relationship Id="rId306" Type="http://schemas.openxmlformats.org/officeDocument/2006/relationships/hyperlink" Target="http://www.erikbolstad.no/postnummer-koordinatar/?postnummer=0263&amp;poststad=Oslo" TargetMode="External"/><Relationship Id="rId6955" Type="http://schemas.openxmlformats.org/officeDocument/2006/relationships/hyperlink" Target="http://www.erikbolstad.no/postnummer-koordinatar/?postnummer=6763&amp;poststad=Hornindal" TargetMode="External"/><Relationship Id="rId4159" Type="http://schemas.openxmlformats.org/officeDocument/2006/relationships/hyperlink" Target="http://www.erikbolstad.no/postnummer-koordinatar/?postnummer=4004&amp;poststad=Stavanger" TargetMode="External"/><Relationship Id="rId5557" Type="http://schemas.openxmlformats.org/officeDocument/2006/relationships/hyperlink" Target="http://www.erikbolstad.no/postnummer-koordinatar/?postnummer=5346&amp;poststad=&#197;gotnes" TargetMode="External"/><Relationship Id="rId6608" Type="http://schemas.openxmlformats.org/officeDocument/2006/relationships/hyperlink" Target="http://www.erikbolstad.no/postnummer-koordinatar/?postnummer=6386&amp;poststad=M&#229;ndalen" TargetMode="External"/><Relationship Id="rId8030" Type="http://schemas.openxmlformats.org/officeDocument/2006/relationships/hyperlink" Target="http://www.erikbolstad.no/postnummer-koordinatar/?postnummer=7718&amp;poststad=Steinkjer" TargetMode="External"/><Relationship Id="rId11011" Type="http://schemas.openxmlformats.org/officeDocument/2006/relationships/hyperlink" Target="http://www.erikbolstad.no/postnummer-koordinatar/?postnummer=2611&amp;poststad=Lillehammer" TargetMode="External"/><Relationship Id="rId4640" Type="http://schemas.openxmlformats.org/officeDocument/2006/relationships/hyperlink" Target="http://www.erikbolstad.no/postnummer-koordinatar/?postnummer=4460&amp;poststad=Moi" TargetMode="External"/><Relationship Id="rId13183" Type="http://schemas.openxmlformats.org/officeDocument/2006/relationships/hyperlink" Target="http://www.erikbolstad.no/postnummer-koordinatar/?postnummer=6801&amp;poststad=F&#248;rde" TargetMode="External"/><Relationship Id="rId14234" Type="http://schemas.openxmlformats.org/officeDocument/2006/relationships/hyperlink" Target="http://www.erikbolstad.no/postnummer-koordinatar/?postnummer=9162&amp;poststad=S&#248;rstraumen" TargetMode="External"/><Relationship Id="rId2191" Type="http://schemas.openxmlformats.org/officeDocument/2006/relationships/hyperlink" Target="http://www.erikbolstad.no/postnummer-koordinatar/?postnummer=2011&amp;poststad=Str&#248;mmen" TargetMode="External"/><Relationship Id="rId3242" Type="http://schemas.openxmlformats.org/officeDocument/2006/relationships/hyperlink" Target="http://www.erikbolstad.no/postnummer-koordinatar/?postnummer=3165&amp;poststad=Tj&#248;me" TargetMode="External"/><Relationship Id="rId163" Type="http://schemas.openxmlformats.org/officeDocument/2006/relationships/hyperlink" Target="http://www.erikbolstad.no/postnummer-koordinatar/?postnummer=0158&amp;poststad=Oslo" TargetMode="External"/><Relationship Id="rId6465" Type="http://schemas.openxmlformats.org/officeDocument/2006/relationships/hyperlink" Target="http://www.erikbolstad.no/postnummer-koordinatar/?postnummer=6139&amp;poststad=Fisk&#229;" TargetMode="External"/><Relationship Id="rId7516" Type="http://schemas.openxmlformats.org/officeDocument/2006/relationships/hyperlink" Target="http://www.erikbolstad.no/postnummer-koordinatar/?postnummer=7261&amp;poststad=Sistranda" TargetMode="External"/><Relationship Id="rId7863" Type="http://schemas.openxmlformats.org/officeDocument/2006/relationships/hyperlink" Target="http://www.erikbolstad.no/postnummer-koordinatar/?postnummer=7510&amp;poststad=Skatval" TargetMode="External"/><Relationship Id="rId8914" Type="http://schemas.openxmlformats.org/officeDocument/2006/relationships/hyperlink" Target="http://www.erikbolstad.no/postnummer-koordinatar/?postnummer=8900&amp;poststad=Br&#248;nn&#248;ysund" TargetMode="External"/><Relationship Id="rId10844" Type="http://schemas.openxmlformats.org/officeDocument/2006/relationships/hyperlink" Target="http://www.erikbolstad.no/postnummer-koordinatar/?postnummer=2134&amp;poststad=Austvatn" TargetMode="External"/><Relationship Id="rId5067" Type="http://schemas.openxmlformats.org/officeDocument/2006/relationships/hyperlink" Target="http://www.erikbolstad.no/postnummer-koordinatar/?postnummer=4870&amp;poststad=Fevik" TargetMode="External"/><Relationship Id="rId6118" Type="http://schemas.openxmlformats.org/officeDocument/2006/relationships/hyperlink" Target="http://www.erikbolstad.no/postnummer-koordinatar/?postnummer=5825&amp;poststad=Bergen" TargetMode="External"/><Relationship Id="rId9688" Type="http://schemas.openxmlformats.org/officeDocument/2006/relationships/hyperlink" Target="http://www.erikbolstad.no/postnummer-koordinatar/?postnummer=0017&amp;poststad=Oslo%20(ikkje%20i%20bruk)" TargetMode="External"/><Relationship Id="rId12669" Type="http://schemas.openxmlformats.org/officeDocument/2006/relationships/hyperlink" Target="http://www.erikbolstad.no/postnummer-koordinatar/?postnummer=5709&amp;poststad=Voss" TargetMode="External"/><Relationship Id="rId1677" Type="http://schemas.openxmlformats.org/officeDocument/2006/relationships/hyperlink" Target="http://www.erikbolstad.no/postnummer-koordinatar/?postnummer=1520&amp;poststad=Moss" TargetMode="External"/><Relationship Id="rId2728" Type="http://schemas.openxmlformats.org/officeDocument/2006/relationships/hyperlink" Target="http://www.erikbolstad.no/postnummer-koordinatar/?postnummer=2658&amp;poststad=Espedalen" TargetMode="External"/><Relationship Id="rId14091" Type="http://schemas.openxmlformats.org/officeDocument/2006/relationships/hyperlink" Target="http://www.erikbolstad.no/postnummer-koordinatar/?postnummer=8720&amp;poststad=Vikholmen" TargetMode="External"/><Relationship Id="rId4150" Type="http://schemas.openxmlformats.org/officeDocument/2006/relationships/hyperlink" Target="http://www.erikbolstad.no/postnummer-koordinatar/?postnummer=3998&amp;poststad=Porsgrunn" TargetMode="External"/><Relationship Id="rId5201" Type="http://schemas.openxmlformats.org/officeDocument/2006/relationships/hyperlink" Target="http://www.erikbolstad.no/postnummer-koordinatar/?postnummer=5036&amp;poststad=Bergen" TargetMode="External"/><Relationship Id="rId8771" Type="http://schemas.openxmlformats.org/officeDocument/2006/relationships/hyperlink" Target="http://www.erikbolstad.no/postnummer-koordinatar/?postnummer=8647&amp;poststad=Bleikvasslia" TargetMode="External"/><Relationship Id="rId9822" Type="http://schemas.openxmlformats.org/officeDocument/2006/relationships/hyperlink" Target="http://www.erikbolstad.no/postnummer-koordinatar/?postnummer=0247&amp;poststad=Oslo" TargetMode="External"/><Relationship Id="rId36" Type="http://schemas.openxmlformats.org/officeDocument/2006/relationships/hyperlink" Target="http://www.erikbolstad.no/postnummer-koordinatar/?postnummer=0031&amp;poststad=Oslo" TargetMode="External"/><Relationship Id="rId7373" Type="http://schemas.openxmlformats.org/officeDocument/2006/relationships/hyperlink" Target="http://www.erikbolstad.no/postnummer-koordinatar/?postnummer=7097&amp;poststad=Saupstad" TargetMode="External"/><Relationship Id="rId8424" Type="http://schemas.openxmlformats.org/officeDocument/2006/relationships/hyperlink" Target="http://www.erikbolstad.no/postnummer-koordinatar/?postnummer=8220&amp;poststad=R&#248;svik" TargetMode="External"/><Relationship Id="rId10354" Type="http://schemas.openxmlformats.org/officeDocument/2006/relationships/hyperlink" Target="http://www.erikbolstad.no/postnummer-koordinatar/?postnummer=1303&amp;poststad=Sandvika" TargetMode="External"/><Relationship Id="rId11752" Type="http://schemas.openxmlformats.org/officeDocument/2006/relationships/hyperlink" Target="http://www.erikbolstad.no/postnummer-koordinatar/?postnummer=3993&amp;poststad=Langesund" TargetMode="External"/><Relationship Id="rId12803" Type="http://schemas.openxmlformats.org/officeDocument/2006/relationships/hyperlink" Target="http://www.erikbolstad.no/postnummer-koordinatar/?postnummer=5938&amp;poststad=S&#230;b&#248;v&#229;gen" TargetMode="External"/><Relationship Id="rId1811" Type="http://schemas.openxmlformats.org/officeDocument/2006/relationships/hyperlink" Target="http://www.erikbolstad.no/postnummer-koordinatar/?postnummer=1637&amp;poststad=Gamle%20Fredrikstad" TargetMode="External"/><Relationship Id="rId7026" Type="http://schemas.openxmlformats.org/officeDocument/2006/relationships/hyperlink" Target="http://www.erikbolstad.no/postnummer-koordinatar/?postnummer=6813&amp;poststad=F&#248;rde" TargetMode="External"/><Relationship Id="rId10007" Type="http://schemas.openxmlformats.org/officeDocument/2006/relationships/hyperlink" Target="http://www.erikbolstad.no/postnummer-koordinatar/?postnummer=0553&amp;poststad=Oslo" TargetMode="External"/><Relationship Id="rId11405" Type="http://schemas.openxmlformats.org/officeDocument/2006/relationships/hyperlink" Target="http://www.erikbolstad.no/postnummer-koordinatar/?postnummer=3274&amp;poststad=Larvik" TargetMode="External"/><Relationship Id="rId3983" Type="http://schemas.openxmlformats.org/officeDocument/2006/relationships/hyperlink" Target="http://www.erikbolstad.no/postnummer-koordinatar/?postnummer=3830&amp;poststad=Ulefoss" TargetMode="External"/><Relationship Id="rId9198" Type="http://schemas.openxmlformats.org/officeDocument/2006/relationships/hyperlink" Target="http://www.erikbolstad.no/postnummer-koordinatar/?postnummer=9270&amp;poststad=Troms&#248;" TargetMode="External"/><Relationship Id="rId13577" Type="http://schemas.openxmlformats.org/officeDocument/2006/relationships/hyperlink" Target="http://www.erikbolstad.no/postnummer-koordinatar/?postnummer=7473&amp;poststad=Trondheim" TargetMode="External"/><Relationship Id="rId1187" Type="http://schemas.openxmlformats.org/officeDocument/2006/relationships/hyperlink" Target="http://www.erikbolstad.no/postnummer-koordinatar/?postnummer=1101&amp;poststad=Oslo" TargetMode="External"/><Relationship Id="rId2585" Type="http://schemas.openxmlformats.org/officeDocument/2006/relationships/hyperlink" Target="http://www.erikbolstad.no/postnummer-koordinatar/?postnummer=2448&amp;poststad=S&#248;m&#229;dalen" TargetMode="External"/><Relationship Id="rId3636" Type="http://schemas.openxmlformats.org/officeDocument/2006/relationships/hyperlink" Target="http://www.erikbolstad.no/postnummer-koordinatar/?postnummer=3521&amp;poststad=Jevnaker" TargetMode="External"/><Relationship Id="rId12179" Type="http://schemas.openxmlformats.org/officeDocument/2006/relationships/hyperlink" Target="http://www.erikbolstad.no/postnummer-koordinatar/?postnummer=4820&amp;poststad=Froland" TargetMode="External"/><Relationship Id="rId557" Type="http://schemas.openxmlformats.org/officeDocument/2006/relationships/hyperlink" Target="http://www.erikbolstad.no/postnummer-koordinatar/?postnummer=0474&amp;poststad=Oslo" TargetMode="External"/><Relationship Id="rId2238" Type="http://schemas.openxmlformats.org/officeDocument/2006/relationships/hyperlink" Target="http://www.erikbolstad.no/postnummer-koordinatar/?postnummer=2035&amp;poststad=Holter" TargetMode="External"/><Relationship Id="rId6859" Type="http://schemas.openxmlformats.org/officeDocument/2006/relationships/hyperlink" Target="http://www.erikbolstad.no/postnummer-koordinatar/?postnummer=6658&amp;poststad=Rindalsskogen" TargetMode="External"/><Relationship Id="rId12660" Type="http://schemas.openxmlformats.org/officeDocument/2006/relationships/hyperlink" Target="http://www.erikbolstad.no/postnummer-koordinatar/?postnummer=5700&amp;poststad=Voss" TargetMode="External"/><Relationship Id="rId13711" Type="http://schemas.openxmlformats.org/officeDocument/2006/relationships/hyperlink" Target="http://www.erikbolstad.no/postnummer-koordinatar/?postnummer=7740&amp;poststad=Steinsdalen" TargetMode="External"/><Relationship Id="rId8281" Type="http://schemas.openxmlformats.org/officeDocument/2006/relationships/hyperlink" Target="http://www.erikbolstad.no/postnummer-koordinatar/?postnummer=8084&amp;poststad=Bod&#248;" TargetMode="External"/><Relationship Id="rId9332" Type="http://schemas.openxmlformats.org/officeDocument/2006/relationships/hyperlink" Target="http://www.erikbolstad.no/postnummer-koordinatar/?postnummer=9392&amp;poststad=Stonglandseidet" TargetMode="External"/><Relationship Id="rId11262" Type="http://schemas.openxmlformats.org/officeDocument/2006/relationships/hyperlink" Target="http://www.erikbolstad.no/postnummer-koordinatar/?postnummer=3116&amp;poststad=T&#248;nsberg" TargetMode="External"/><Relationship Id="rId12313" Type="http://schemas.openxmlformats.org/officeDocument/2006/relationships/hyperlink" Target="http://www.erikbolstad.no/postnummer-koordinatar/?postnummer=5098&amp;poststad=Bergen" TargetMode="External"/><Relationship Id="rId1321" Type="http://schemas.openxmlformats.org/officeDocument/2006/relationships/hyperlink" Target="http://www.erikbolstad.no/postnummer-koordinatar/?postnummer=1283&amp;poststad=Oslo" TargetMode="External"/><Relationship Id="rId4891" Type="http://schemas.openxmlformats.org/officeDocument/2006/relationships/hyperlink" Target="http://www.erikbolstad.no/postnummer-koordinatar/?postnummer=4693&amp;poststad=Kristiansand%20S" TargetMode="External"/><Relationship Id="rId14485" Type="http://schemas.openxmlformats.org/officeDocument/2006/relationships/hyperlink" Target="http://www.erikbolstad.no/postnummer-koordinatar/?postnummer=9765&amp;poststad=Gjesv&#230;r" TargetMode="External"/><Relationship Id="rId3493" Type="http://schemas.openxmlformats.org/officeDocument/2006/relationships/hyperlink" Target="http://www.erikbolstad.no/postnummer-koordinatar/?postnummer=3341&amp;poststad=&#197;mot" TargetMode="External"/><Relationship Id="rId4544" Type="http://schemas.openxmlformats.org/officeDocument/2006/relationships/hyperlink" Target="http://www.erikbolstad.no/postnummer-koordinatar/?postnummer=4352&amp;poststad=Kleppe" TargetMode="External"/><Relationship Id="rId5942" Type="http://schemas.openxmlformats.org/officeDocument/2006/relationships/hyperlink" Target="http://www.erikbolstad.no/postnummer-koordinatar/?postnummer=5685&amp;poststad=Uggdal" TargetMode="External"/><Relationship Id="rId13087" Type="http://schemas.openxmlformats.org/officeDocument/2006/relationships/hyperlink" Target="http://www.erikbolstad.no/postnummer-koordinatar/?postnummer=6611&amp;poststad=Furugrenda" TargetMode="External"/><Relationship Id="rId14138" Type="http://schemas.openxmlformats.org/officeDocument/2006/relationships/hyperlink" Target="http://www.erikbolstad.no/postnummer-koordinatar/?postnummer=8897&amp;poststad=Bardal" TargetMode="External"/><Relationship Id="rId2095" Type="http://schemas.openxmlformats.org/officeDocument/2006/relationships/hyperlink" Target="http://www.erikbolstad.no/postnummer-koordinatar/?postnummer=1870&amp;poststad=&#216;rje" TargetMode="External"/><Relationship Id="rId3146" Type="http://schemas.openxmlformats.org/officeDocument/2006/relationships/hyperlink" Target="http://www.erikbolstad.no/postnummer-koordinatar/?postnummer=3109&amp;poststad=T&#248;nsberg" TargetMode="External"/><Relationship Id="rId6369" Type="http://schemas.openxmlformats.org/officeDocument/2006/relationships/hyperlink" Target="http://www.erikbolstad.no/postnummer-koordinatar/?postnummer=6043&amp;poststad=&#197;lesund" TargetMode="External"/><Relationship Id="rId7767" Type="http://schemas.openxmlformats.org/officeDocument/2006/relationships/hyperlink" Target="http://www.erikbolstad.no/postnummer-koordinatar/?postnummer=7462&amp;poststad=Trondheim" TargetMode="External"/><Relationship Id="rId8818" Type="http://schemas.openxmlformats.org/officeDocument/2006/relationships/hyperlink" Target="http://www.erikbolstad.no/postnummer-koordinatar/?postnummer=8720&amp;poststad=Vikholmen" TargetMode="External"/><Relationship Id="rId10748" Type="http://schemas.openxmlformats.org/officeDocument/2006/relationships/hyperlink" Target="http://www.erikbolstad.no/postnummer-koordinatar/?postnummer=1920&amp;poststad=S&#248;rumsand" TargetMode="External"/><Relationship Id="rId12170" Type="http://schemas.openxmlformats.org/officeDocument/2006/relationships/hyperlink" Target="http://www.erikbolstad.no/postnummer-koordinatar/?postnummer=4804&amp;poststad=Arendal" TargetMode="External"/><Relationship Id="rId13221" Type="http://schemas.openxmlformats.org/officeDocument/2006/relationships/hyperlink" Target="http://www.erikbolstad.no/postnummer-koordinatar/?postnummer=6861&amp;poststad=Leikanger" TargetMode="External"/><Relationship Id="rId2979" Type="http://schemas.openxmlformats.org/officeDocument/2006/relationships/hyperlink" Target="http://www.erikbolstad.no/postnummer-koordinatar/?postnummer=2975&amp;poststad=Vang%20i%20Valdres" TargetMode="External"/><Relationship Id="rId6850" Type="http://schemas.openxmlformats.org/officeDocument/2006/relationships/hyperlink" Target="http://www.erikbolstad.no/postnummer-koordinatar/?postnummer=6652&amp;poststad=Surna" TargetMode="External"/><Relationship Id="rId7901" Type="http://schemas.openxmlformats.org/officeDocument/2006/relationships/hyperlink" Target="http://www.erikbolstad.no/postnummer-koordinatar/?postnummer=7563&amp;poststad=Malvik" TargetMode="External"/><Relationship Id="rId201" Type="http://schemas.openxmlformats.org/officeDocument/2006/relationships/hyperlink" Target="http://www.erikbolstad.no/postnummer-koordinatar/?postnummer=0178&amp;poststad=Oslo" TargetMode="External"/><Relationship Id="rId5452" Type="http://schemas.openxmlformats.org/officeDocument/2006/relationships/hyperlink" Target="http://www.erikbolstad.no/postnummer-koordinatar/?postnummer=5254&amp;poststad=Sandsli" TargetMode="External"/><Relationship Id="rId6503" Type="http://schemas.openxmlformats.org/officeDocument/2006/relationships/hyperlink" Target="http://www.erikbolstad.no/postnummer-koordinatar/?postnummer=6170&amp;poststad=Vartdal" TargetMode="External"/><Relationship Id="rId4054" Type="http://schemas.openxmlformats.org/officeDocument/2006/relationships/hyperlink" Target="http://www.erikbolstad.no/postnummer-koordinatar/?postnummer=3906&amp;poststad=Porsgrunn" TargetMode="External"/><Relationship Id="rId5105" Type="http://schemas.openxmlformats.org/officeDocument/2006/relationships/hyperlink" Target="http://www.erikbolstad.no/postnummer-koordinatar/?postnummer=4901&amp;poststad=Tvedestrand" TargetMode="External"/><Relationship Id="rId8675" Type="http://schemas.openxmlformats.org/officeDocument/2006/relationships/hyperlink" Target="http://www.erikbolstad.no/postnummer-koordinatar/?postnummer=8515&amp;poststad=Narvik" TargetMode="External"/><Relationship Id="rId9726" Type="http://schemas.openxmlformats.org/officeDocument/2006/relationships/hyperlink" Target="http://www.erikbolstad.no/postnummer-koordinatar/?postnummer=0109&amp;poststad=Oslo" TargetMode="External"/><Relationship Id="rId7277" Type="http://schemas.openxmlformats.org/officeDocument/2006/relationships/hyperlink" Target="http://www.erikbolstad.no/postnummer-koordinatar/?postnummer=7024&amp;poststad=Trondheim" TargetMode="External"/><Relationship Id="rId8328" Type="http://schemas.openxmlformats.org/officeDocument/2006/relationships/hyperlink" Target="http://www.erikbolstad.no/postnummer-koordinatar/?postnummer=8130&amp;poststad=Sandhorn&#248;y" TargetMode="External"/><Relationship Id="rId11656" Type="http://schemas.openxmlformats.org/officeDocument/2006/relationships/hyperlink" Target="http://www.erikbolstad.no/postnummer-koordinatar/?postnummer=3791&amp;poststad=Krager&#248;" TargetMode="External"/><Relationship Id="rId12707" Type="http://schemas.openxmlformats.org/officeDocument/2006/relationships/hyperlink" Target="http://www.erikbolstad.no/postnummer-koordinatar/?postnummer=5776&amp;poststad=N&#229;" TargetMode="External"/><Relationship Id="rId1715" Type="http://schemas.openxmlformats.org/officeDocument/2006/relationships/hyperlink" Target="http://www.erikbolstad.no/postnummer-koordinatar/?postnummer=1540&amp;poststad=Vestby" TargetMode="External"/><Relationship Id="rId10258" Type="http://schemas.openxmlformats.org/officeDocument/2006/relationships/hyperlink" Target="http://www.erikbolstad.no/postnummer-koordinatar/?postnummer=1055&amp;poststad=Oslo" TargetMode="External"/><Relationship Id="rId11309" Type="http://schemas.openxmlformats.org/officeDocument/2006/relationships/hyperlink" Target="http://www.erikbolstad.no/postnummer-koordinatar/?postnummer=3171&amp;poststad=Sem" TargetMode="External"/><Relationship Id="rId3887" Type="http://schemas.openxmlformats.org/officeDocument/2006/relationships/hyperlink" Target="http://www.erikbolstad.no/postnummer-koordinatar/?postnummer=3733&amp;poststad=Skien" TargetMode="External"/><Relationship Id="rId4938" Type="http://schemas.openxmlformats.org/officeDocument/2006/relationships/hyperlink" Target="http://www.erikbolstad.no/postnummer-koordinatar/?postnummer=4747&amp;poststad=Valle" TargetMode="External"/><Relationship Id="rId2489" Type="http://schemas.openxmlformats.org/officeDocument/2006/relationships/hyperlink" Target="http://www.erikbolstad.no/postnummer-koordinatar/?postnummer=2355&amp;poststad=Gaupen" TargetMode="External"/><Relationship Id="rId6360" Type="http://schemas.openxmlformats.org/officeDocument/2006/relationships/hyperlink" Target="http://www.erikbolstad.no/postnummer-koordinatar/?postnummer=6036&amp;poststad=Mauseidv&#229;g" TargetMode="External"/><Relationship Id="rId7411" Type="http://schemas.openxmlformats.org/officeDocument/2006/relationships/hyperlink" Target="http://www.erikbolstad.no/postnummer-koordinatar/?postnummer=7140&amp;poststad=Opphaug" TargetMode="External"/><Relationship Id="rId2970" Type="http://schemas.openxmlformats.org/officeDocument/2006/relationships/hyperlink" Target="http://www.erikbolstad.no/postnummer-koordinatar/?postnummer=2960&amp;poststad=R&#248;n" TargetMode="External"/><Relationship Id="rId6013" Type="http://schemas.openxmlformats.org/officeDocument/2006/relationships/hyperlink" Target="http://www.erikbolstad.no/postnummer-koordinatar/?postnummer=5733&amp;poststad=Granvin" TargetMode="External"/><Relationship Id="rId9583" Type="http://schemas.openxmlformats.org/officeDocument/2006/relationships/hyperlink" Target="http://www.erikbolstad.no/postnummer-koordinatar/?postnummer=9722&amp;poststad=Skoganvarre" TargetMode="External"/><Relationship Id="rId12564" Type="http://schemas.openxmlformats.org/officeDocument/2006/relationships/hyperlink" Target="http://www.erikbolstad.no/postnummer-koordinatar/?postnummer=5518&amp;poststad=Haugesund" TargetMode="External"/><Relationship Id="rId13962" Type="http://schemas.openxmlformats.org/officeDocument/2006/relationships/hyperlink" Target="http://www.erikbolstad.no/postnummer-koordinatar/?postnummer=8392&amp;poststad=S&#248;rv&#229;gen" TargetMode="External"/><Relationship Id="rId942" Type="http://schemas.openxmlformats.org/officeDocument/2006/relationships/hyperlink" Target="http://www.erikbolstad.no/postnummer-koordinatar/?postnummer=0776&amp;poststad=Oslo" TargetMode="External"/><Relationship Id="rId1572" Type="http://schemas.openxmlformats.org/officeDocument/2006/relationships/hyperlink" Target="http://www.erikbolstad.no/postnummer-koordinatar/?postnummer=1443&amp;poststad=Dr&#248;bak" TargetMode="External"/><Relationship Id="rId2623" Type="http://schemas.openxmlformats.org/officeDocument/2006/relationships/hyperlink" Target="http://www.erikbolstad.no/postnummer-koordinatar/?postnummer=2555&amp;poststad=Tufsingdalen" TargetMode="External"/><Relationship Id="rId8185" Type="http://schemas.openxmlformats.org/officeDocument/2006/relationships/hyperlink" Target="http://www.erikbolstad.no/postnummer-koordinatar/?postnummer=8001&amp;poststad=Bod&#248;" TargetMode="External"/><Relationship Id="rId9236" Type="http://schemas.openxmlformats.org/officeDocument/2006/relationships/hyperlink" Target="http://www.erikbolstad.no/postnummer-koordinatar/?postnummer=9290&amp;poststad=Troms&#248;" TargetMode="External"/><Relationship Id="rId11166" Type="http://schemas.openxmlformats.org/officeDocument/2006/relationships/hyperlink" Target="http://www.erikbolstad.no/postnummer-koordinatar/?postnummer=2959&amp;poststad=R&#248;n" TargetMode="External"/><Relationship Id="rId12217" Type="http://schemas.openxmlformats.org/officeDocument/2006/relationships/hyperlink" Target="http://www.erikbolstad.no/postnummer-koordinatar/?postnummer=4876&amp;poststad=Grimstad" TargetMode="External"/><Relationship Id="rId13615" Type="http://schemas.openxmlformats.org/officeDocument/2006/relationships/hyperlink" Target="http://www.erikbolstad.no/postnummer-koordinatar/?postnummer=7512&amp;poststad=Stj&#248;rdal" TargetMode="External"/><Relationship Id="rId1225" Type="http://schemas.openxmlformats.org/officeDocument/2006/relationships/hyperlink" Target="http://www.erikbolstad.no/postnummer-koordinatar/?postnummer=1166&amp;poststad=Oslo" TargetMode="External"/><Relationship Id="rId3397" Type="http://schemas.openxmlformats.org/officeDocument/2006/relationships/hyperlink" Target="http://www.erikbolstad.no/postnummer-koordinatar/?postnummer=3246&amp;poststad=Sandefjord" TargetMode="External"/><Relationship Id="rId4795" Type="http://schemas.openxmlformats.org/officeDocument/2006/relationships/hyperlink" Target="http://www.erikbolstad.no/postnummer-koordinatar/?postnummer=4626&amp;poststad=Kristiansand%20S" TargetMode="External"/><Relationship Id="rId5846" Type="http://schemas.openxmlformats.org/officeDocument/2006/relationships/hyperlink" Target="http://www.erikbolstad.no/postnummer-koordinatar/?postnummer=5578&amp;poststad=Nedre%20Vats" TargetMode="External"/><Relationship Id="rId14389" Type="http://schemas.openxmlformats.org/officeDocument/2006/relationships/hyperlink" Target="http://www.erikbolstad.no/postnummer-koordinatar/?postnummer=9476&amp;poststad=Borkenes" TargetMode="External"/><Relationship Id="rId4448" Type="http://schemas.openxmlformats.org/officeDocument/2006/relationships/hyperlink" Target="http://www.erikbolstad.no/postnummer-koordinatar/?postnummer=4295&amp;poststad=Veav&#229;gen" TargetMode="External"/><Relationship Id="rId10999" Type="http://schemas.openxmlformats.org/officeDocument/2006/relationships/hyperlink" Target="http://www.erikbolstad.no/postnummer-koordinatar/?postnummer=2582&amp;poststad=Grimsbu" TargetMode="External"/><Relationship Id="rId11300" Type="http://schemas.openxmlformats.org/officeDocument/2006/relationships/hyperlink" Target="http://www.erikbolstad.no/postnummer-koordinatar/?postnummer=3162&amp;poststad=Andebu" TargetMode="External"/><Relationship Id="rId13472" Type="http://schemas.openxmlformats.org/officeDocument/2006/relationships/hyperlink" Target="http://www.erikbolstad.no/postnummer-koordinatar/?postnummer=7332&amp;poststad=L&#248;kken%20Verk" TargetMode="External"/><Relationship Id="rId14523" Type="http://schemas.openxmlformats.org/officeDocument/2006/relationships/hyperlink" Target="http://www.erikbolstad.no/postnummer-koordinatar/?postnummer=9991&amp;poststad=B&#229;tsfjord" TargetMode="External"/><Relationship Id="rId2480" Type="http://schemas.openxmlformats.org/officeDocument/2006/relationships/hyperlink" Target="http://www.erikbolstad.no/postnummer-koordinatar/?postnummer=2341&amp;poststad=L&#248;ten" TargetMode="External"/><Relationship Id="rId3531" Type="http://schemas.openxmlformats.org/officeDocument/2006/relationships/hyperlink" Target="http://www.erikbolstad.no/postnummer-koordinatar/?postnummer=3407&amp;poststad=Tranby" TargetMode="External"/><Relationship Id="rId9093" Type="http://schemas.openxmlformats.org/officeDocument/2006/relationships/hyperlink" Target="http://www.erikbolstad.no/postnummer-koordinatar/?postnummer=9152&amp;poststad=S&#248;rkjosen" TargetMode="External"/><Relationship Id="rId12074" Type="http://schemas.openxmlformats.org/officeDocument/2006/relationships/hyperlink" Target="http://www.erikbolstad.no/postnummer-koordinatar/?postnummer=4620&amp;poststad=Kristiansand%20S" TargetMode="External"/><Relationship Id="rId13125" Type="http://schemas.openxmlformats.org/officeDocument/2006/relationships/hyperlink" Target="http://www.erikbolstad.no/postnummer-koordinatar/?postnummer=6697&amp;poststad=Vihals" TargetMode="External"/><Relationship Id="rId452" Type="http://schemas.openxmlformats.org/officeDocument/2006/relationships/hyperlink" Target="http://www.erikbolstad.no/postnummer-koordinatar/?postnummer=0375&amp;poststad=Oslo" TargetMode="External"/><Relationship Id="rId1082" Type="http://schemas.openxmlformats.org/officeDocument/2006/relationships/hyperlink" Target="http://www.erikbolstad.no/postnummer-koordinatar/?postnummer=0962&amp;poststad=Oslo" TargetMode="External"/><Relationship Id="rId2133" Type="http://schemas.openxmlformats.org/officeDocument/2006/relationships/hyperlink" Target="http://www.erikbolstad.no/postnummer-koordinatar/?postnummer=1921&amp;poststad=S&#248;rumsand" TargetMode="External"/><Relationship Id="rId6754" Type="http://schemas.openxmlformats.org/officeDocument/2006/relationships/hyperlink" Target="http://www.erikbolstad.no/postnummer-koordinatar/?postnummer=6506&amp;poststad=Kristiansund%20N" TargetMode="External"/><Relationship Id="rId7805" Type="http://schemas.openxmlformats.org/officeDocument/2006/relationships/hyperlink" Target="http://www.erikbolstad.no/postnummer-koordinatar/?postnummer=7481&amp;poststad=Trondheim" TargetMode="External"/><Relationship Id="rId105" Type="http://schemas.openxmlformats.org/officeDocument/2006/relationships/hyperlink" Target="http://www.erikbolstad.no/postnummer-koordinatar/?postnummer=0118&amp;poststad=Oslo" TargetMode="External"/><Relationship Id="rId5356" Type="http://schemas.openxmlformats.org/officeDocument/2006/relationships/hyperlink" Target="http://www.erikbolstad.no/postnummer-koordinatar/?postnummer=5171&amp;poststad=Loddefjord" TargetMode="External"/><Relationship Id="rId6407" Type="http://schemas.openxmlformats.org/officeDocument/2006/relationships/hyperlink" Target="http://www.erikbolstad.no/postnummer-koordinatar/?postnummer=6068&amp;poststad=Eiksund" TargetMode="External"/><Relationship Id="rId5009" Type="http://schemas.openxmlformats.org/officeDocument/2006/relationships/hyperlink" Target="http://www.erikbolstad.no/postnummer-koordinatar/?postnummer=4832&amp;poststad=Mykland" TargetMode="External"/><Relationship Id="rId8579" Type="http://schemas.openxmlformats.org/officeDocument/2006/relationships/hyperlink" Target="http://www.erikbolstad.no/postnummer-koordinatar/?postnummer=8407&amp;poststad=Sortland" TargetMode="External"/><Relationship Id="rId9977" Type="http://schemas.openxmlformats.org/officeDocument/2006/relationships/hyperlink" Target="http://www.erikbolstad.no/postnummer-koordinatar/?postnummer=0490&amp;poststad=Oslo" TargetMode="External"/><Relationship Id="rId12958" Type="http://schemas.openxmlformats.org/officeDocument/2006/relationships/hyperlink" Target="http://www.erikbolstad.no/postnummer-koordinatar/?postnummer=6250&amp;poststad=Stordal" TargetMode="External"/><Relationship Id="rId1966" Type="http://schemas.openxmlformats.org/officeDocument/2006/relationships/hyperlink" Target="http://www.erikbolstad.no/postnummer-koordinatar/?postnummer=1757&amp;poststad=Halden" TargetMode="External"/><Relationship Id="rId14380" Type="http://schemas.openxmlformats.org/officeDocument/2006/relationships/hyperlink" Target="http://www.erikbolstad.no/postnummer-koordinatar/?postnummer=9448&amp;poststad=Ramsund" TargetMode="External"/><Relationship Id="rId1619" Type="http://schemas.openxmlformats.org/officeDocument/2006/relationships/hyperlink" Target="http://www.erikbolstad.no/postnummer-koordinatar/?postnummer=1477&amp;poststad=Fjellhamar" TargetMode="External"/><Relationship Id="rId14033" Type="http://schemas.openxmlformats.org/officeDocument/2006/relationships/hyperlink" Target="http://www.erikbolstad.no/postnummer-koordinatar/?postnummer=8539&amp;poststad=Bogen%20i%20Ofoten" TargetMode="External"/><Relationship Id="rId3041" Type="http://schemas.openxmlformats.org/officeDocument/2006/relationships/hyperlink" Target="http://www.erikbolstad.no/postnummer-koordinatar/?postnummer=3030&amp;poststad=Drammen" TargetMode="External"/><Relationship Id="rId7662" Type="http://schemas.openxmlformats.org/officeDocument/2006/relationships/hyperlink" Target="http://www.erikbolstad.no/postnummer-koordinatar/?postnummer=7407&amp;poststad=Trondheim" TargetMode="External"/><Relationship Id="rId8713" Type="http://schemas.openxmlformats.org/officeDocument/2006/relationships/hyperlink" Target="http://www.erikbolstad.no/postnummer-koordinatar/?postnummer=8591&amp;poststad=Kj&#248;psvik" TargetMode="External"/><Relationship Id="rId10643" Type="http://schemas.openxmlformats.org/officeDocument/2006/relationships/hyperlink" Target="http://www.erikbolstad.no/postnummer-koordinatar/?postnummer=1723&amp;poststad=Sarpsborg" TargetMode="External"/><Relationship Id="rId10990" Type="http://schemas.openxmlformats.org/officeDocument/2006/relationships/hyperlink" Target="http://www.erikbolstad.no/postnummer-koordinatar/?postnummer=2542&amp;poststad=Vingelen" TargetMode="External"/><Relationship Id="rId6264" Type="http://schemas.openxmlformats.org/officeDocument/2006/relationships/hyperlink" Target="http://www.erikbolstad.no/postnummer-koordinatar/?postnummer=5956&amp;poststad=Hundvin" TargetMode="External"/><Relationship Id="rId7315" Type="http://schemas.openxmlformats.org/officeDocument/2006/relationships/hyperlink" Target="http://www.erikbolstad.no/postnummer-koordinatar/?postnummer=7044&amp;poststad=Trondheim" TargetMode="External"/><Relationship Id="rId9487" Type="http://schemas.openxmlformats.org/officeDocument/2006/relationships/hyperlink" Target="http://www.erikbolstad.no/postnummer-koordinatar/?postnummer=9525&amp;poststad=Maze" TargetMode="External"/><Relationship Id="rId13866" Type="http://schemas.openxmlformats.org/officeDocument/2006/relationships/hyperlink" Target="http://www.erikbolstad.no/postnummer-koordinatar/?postnummer=8182&amp;poststad=Melfjordbotn" TargetMode="External"/><Relationship Id="rId1476" Type="http://schemas.openxmlformats.org/officeDocument/2006/relationships/hyperlink" Target="http://www.erikbolstad.no/postnummer-koordinatar/?postnummer=1379&amp;poststad=Nesbru" TargetMode="External"/><Relationship Id="rId2874" Type="http://schemas.openxmlformats.org/officeDocument/2006/relationships/hyperlink" Target="http://www.erikbolstad.no/postnummer-koordinatar/?postnummer=2838&amp;poststad=Snertingdal" TargetMode="External"/><Relationship Id="rId3925" Type="http://schemas.openxmlformats.org/officeDocument/2006/relationships/hyperlink" Target="http://www.erikbolstad.no/postnummer-koordinatar/?postnummer=3766&amp;poststad=Sannidal" TargetMode="External"/><Relationship Id="rId8089" Type="http://schemas.openxmlformats.org/officeDocument/2006/relationships/hyperlink" Target="http://www.erikbolstad.no/postnummer-koordinatar/?postnummer=7797&amp;poststad=Verrabotn" TargetMode="External"/><Relationship Id="rId12468" Type="http://schemas.openxmlformats.org/officeDocument/2006/relationships/hyperlink" Target="http://www.erikbolstad.no/postnummer-koordinatar/?postnummer=5358&amp;poststad=Fjell" TargetMode="External"/><Relationship Id="rId13519" Type="http://schemas.openxmlformats.org/officeDocument/2006/relationships/hyperlink" Target="http://www.erikbolstad.no/postnummer-koordinatar/?postnummer=7413&amp;poststad=Trondheim" TargetMode="External"/><Relationship Id="rId846" Type="http://schemas.openxmlformats.org/officeDocument/2006/relationships/hyperlink" Target="http://www.erikbolstad.no/postnummer-koordinatar/?postnummer=0675&amp;poststad=Oslo" TargetMode="External"/><Relationship Id="rId1129" Type="http://schemas.openxmlformats.org/officeDocument/2006/relationships/hyperlink" Target="http://www.erikbolstad.no/postnummer-koordinatar/?postnummer=1003&amp;poststad=Oslo" TargetMode="External"/><Relationship Id="rId2527" Type="http://schemas.openxmlformats.org/officeDocument/2006/relationships/hyperlink" Target="http://www.erikbolstad.no/postnummer-koordinatar/?postnummer=2403&amp;poststad=Elverum" TargetMode="External"/><Relationship Id="rId5000" Type="http://schemas.openxmlformats.org/officeDocument/2006/relationships/hyperlink" Target="http://www.erikbolstad.no/postnummer-koordinatar/?postnummer=4824&amp;poststad=Bjorbekk" TargetMode="External"/><Relationship Id="rId4699" Type="http://schemas.openxmlformats.org/officeDocument/2006/relationships/hyperlink" Target="http://www.erikbolstad.no/postnummer-koordinatar/?postnummer=4525&amp;poststad=Konsmo" TargetMode="External"/><Relationship Id="rId8570" Type="http://schemas.openxmlformats.org/officeDocument/2006/relationships/hyperlink" Target="http://www.erikbolstad.no/postnummer-koordinatar/?postnummer=8402&amp;poststad=Sortland" TargetMode="External"/><Relationship Id="rId9621" Type="http://schemas.openxmlformats.org/officeDocument/2006/relationships/hyperlink" Target="http://www.erikbolstad.no/postnummer-koordinatar/?postnummer=9783&amp;poststad=Nordmannset%20i%20Laksefjord%20(ikkje%20i%20bruk)" TargetMode="External"/><Relationship Id="rId11551" Type="http://schemas.openxmlformats.org/officeDocument/2006/relationships/hyperlink" Target="http://www.erikbolstad.no/postnummer-koordinatar/?postnummer=3618&amp;poststad=Skollenborg" TargetMode="External"/><Relationship Id="rId12602" Type="http://schemas.openxmlformats.org/officeDocument/2006/relationships/hyperlink" Target="http://www.erikbolstad.no/postnummer-koordinatar/?postnummer=5574&amp;poststad=Skjold" TargetMode="External"/><Relationship Id="rId1610" Type="http://schemas.openxmlformats.org/officeDocument/2006/relationships/hyperlink" Target="http://www.erikbolstad.no/postnummer-koordinatar/?postnummer=1472&amp;poststad=Fjellhamar" TargetMode="External"/><Relationship Id="rId7172" Type="http://schemas.openxmlformats.org/officeDocument/2006/relationships/hyperlink" Target="http://www.erikbolstad.no/postnummer-koordinatar/?postnummer=6940&amp;poststad=Eikefjord" TargetMode="External"/><Relationship Id="rId8223" Type="http://schemas.openxmlformats.org/officeDocument/2006/relationships/hyperlink" Target="http://www.erikbolstad.no/postnummer-koordinatar/?postnummer=8022&amp;poststad=Bod&#248;" TargetMode="External"/><Relationship Id="rId10153" Type="http://schemas.openxmlformats.org/officeDocument/2006/relationships/hyperlink" Target="http://www.erikbolstad.no/postnummer-koordinatar/?postnummer=0776&amp;poststad=Oslo" TargetMode="External"/><Relationship Id="rId11204" Type="http://schemas.openxmlformats.org/officeDocument/2006/relationships/hyperlink" Target="http://www.erikbolstad.no/postnummer-koordinatar/?postnummer=3031&amp;poststad=Drammen" TargetMode="External"/><Relationship Id="rId3782" Type="http://schemas.openxmlformats.org/officeDocument/2006/relationships/hyperlink" Target="http://www.erikbolstad.no/postnummer-koordinatar/?postnummer=3661&amp;poststad=Rjukan" TargetMode="External"/><Relationship Id="rId4833" Type="http://schemas.openxmlformats.org/officeDocument/2006/relationships/hyperlink" Target="http://www.erikbolstad.no/postnummer-koordinatar/?postnummer=4657&amp;poststad=Kjevik" TargetMode="External"/><Relationship Id="rId13376" Type="http://schemas.openxmlformats.org/officeDocument/2006/relationships/hyperlink" Target="http://www.erikbolstad.no/postnummer-koordinatar/?postnummer=7112&amp;poststad=Hasselvika" TargetMode="External"/><Relationship Id="rId14427" Type="http://schemas.openxmlformats.org/officeDocument/2006/relationships/hyperlink" Target="http://www.erikbolstad.no/postnummer-koordinatar/?postnummer=9526&amp;poststad=Suolovuopmi%20(ikkje%20i%20bruk)" TargetMode="External"/><Relationship Id="rId2384" Type="http://schemas.openxmlformats.org/officeDocument/2006/relationships/hyperlink" Target="http://www.erikbolstad.no/postnummer-koordinatar/?postnummer=2225&amp;poststad=Kongsvinger" TargetMode="External"/><Relationship Id="rId3435" Type="http://schemas.openxmlformats.org/officeDocument/2006/relationships/hyperlink" Target="http://www.erikbolstad.no/postnummer-koordinatar/?postnummer=3267&amp;poststad=Larvik" TargetMode="External"/><Relationship Id="rId13029" Type="http://schemas.openxmlformats.org/officeDocument/2006/relationships/hyperlink" Target="http://www.erikbolstad.no/postnummer-koordinatar/?postnummer=6445&amp;poststad=Malmefjorden" TargetMode="External"/><Relationship Id="rId356" Type="http://schemas.openxmlformats.org/officeDocument/2006/relationships/hyperlink" Target="http://www.erikbolstad.no/postnummer-koordinatar/?postnummer=0303&amp;poststad=Oslo" TargetMode="External"/><Relationship Id="rId2037" Type="http://schemas.openxmlformats.org/officeDocument/2006/relationships/hyperlink" Target="http://www.erikbolstad.no/postnummer-koordinatar/?postnummer=1802&amp;poststad=Askim" TargetMode="External"/><Relationship Id="rId6658" Type="http://schemas.openxmlformats.org/officeDocument/2006/relationships/hyperlink" Target="http://www.erikbolstad.no/postnummer-koordinatar/?postnummer=6415&amp;poststad=Molde" TargetMode="External"/><Relationship Id="rId7709" Type="http://schemas.openxmlformats.org/officeDocument/2006/relationships/hyperlink" Target="http://www.erikbolstad.no/postnummer-koordinatar/?postnummer=7432&amp;poststad=Trondheim" TargetMode="External"/><Relationship Id="rId8080" Type="http://schemas.openxmlformats.org/officeDocument/2006/relationships/hyperlink" Target="http://www.erikbolstad.no/postnummer-koordinatar/?postnummer=7771&amp;poststad=Flatanger" TargetMode="External"/><Relationship Id="rId9131" Type="http://schemas.openxmlformats.org/officeDocument/2006/relationships/hyperlink" Target="http://www.erikbolstad.no/postnummer-koordinatar/?postnummer=9180&amp;poststad=Skjerv&#248;y" TargetMode="External"/><Relationship Id="rId13510" Type="http://schemas.openxmlformats.org/officeDocument/2006/relationships/hyperlink" Target="http://www.erikbolstad.no/postnummer-koordinatar/?postnummer=7404&amp;poststad=Trondheim" TargetMode="External"/><Relationship Id="rId11061" Type="http://schemas.openxmlformats.org/officeDocument/2006/relationships/hyperlink" Target="http://www.erikbolstad.no/postnummer-koordinatar/?postnummer=2674&amp;poststad=Mysus&#230;ter" TargetMode="External"/><Relationship Id="rId12112" Type="http://schemas.openxmlformats.org/officeDocument/2006/relationships/hyperlink" Target="http://www.erikbolstad.no/postnummer-koordinatar/?postnummer=4674&amp;poststad=Kristiansand%20S" TargetMode="External"/><Relationship Id="rId1120" Type="http://schemas.openxmlformats.org/officeDocument/2006/relationships/hyperlink" Target="http://www.erikbolstad.no/postnummer-koordinatar/?postnummer=0985&amp;poststad=Oslo" TargetMode="External"/><Relationship Id="rId4690" Type="http://schemas.openxmlformats.org/officeDocument/2006/relationships/hyperlink" Target="http://www.erikbolstad.no/postnummer-koordinatar/?postnummer=4520&amp;poststad=Lindesnes" TargetMode="External"/><Relationship Id="rId5741" Type="http://schemas.openxmlformats.org/officeDocument/2006/relationships/hyperlink" Target="http://www.erikbolstad.no/postnummer-koordinatar/?postnummer=5505&amp;poststad=Haugesund" TargetMode="External"/><Relationship Id="rId14284" Type="http://schemas.openxmlformats.org/officeDocument/2006/relationships/hyperlink" Target="http://www.erikbolstad.no/postnummer-koordinatar/?postnummer=9273&amp;poststad=Troms&#248;" TargetMode="External"/><Relationship Id="rId3292" Type="http://schemas.openxmlformats.org/officeDocument/2006/relationships/hyperlink" Target="http://www.erikbolstad.no/postnummer-koordinatar/?postnummer=3191&amp;poststad=Horten" TargetMode="External"/><Relationship Id="rId4343" Type="http://schemas.openxmlformats.org/officeDocument/2006/relationships/hyperlink" Target="http://www.erikbolstad.no/postnummer-koordinatar/?postnummer=4130&amp;poststad=Hjelmeland" TargetMode="External"/><Relationship Id="rId8964" Type="http://schemas.openxmlformats.org/officeDocument/2006/relationships/hyperlink" Target="http://www.erikbolstad.no/postnummer-koordinatar/?postnummer=9011&amp;poststad=Troms&#248;" TargetMode="External"/><Relationship Id="rId7566" Type="http://schemas.openxmlformats.org/officeDocument/2006/relationships/hyperlink" Target="http://www.erikbolstad.no/postnummer-koordinatar/?postnummer=7318&amp;poststad=Agdenes" TargetMode="External"/><Relationship Id="rId8617" Type="http://schemas.openxmlformats.org/officeDocument/2006/relationships/hyperlink" Target="http://www.erikbolstad.no/postnummer-koordinatar/?postnummer=8450&amp;poststad=Stokmarknes" TargetMode="External"/><Relationship Id="rId10894" Type="http://schemas.openxmlformats.org/officeDocument/2006/relationships/hyperlink" Target="http://www.erikbolstad.no/postnummer-koordinatar/?postnummer=2303&amp;poststad=Hamar" TargetMode="External"/><Relationship Id="rId11945" Type="http://schemas.openxmlformats.org/officeDocument/2006/relationships/hyperlink" Target="http://www.erikbolstad.no/postnummer-koordinatar/?postnummer=4341&amp;poststad=Bryne" TargetMode="External"/><Relationship Id="rId6168" Type="http://schemas.openxmlformats.org/officeDocument/2006/relationships/hyperlink" Target="http://www.erikbolstad.no/postnummer-koordinatar/?postnummer=5871&amp;poststad=Bergen" TargetMode="External"/><Relationship Id="rId7219" Type="http://schemas.openxmlformats.org/officeDocument/2006/relationships/hyperlink" Target="http://www.erikbolstad.no/postnummer-koordinatar/?postnummer=6982&amp;poststad=Holmedal" TargetMode="External"/><Relationship Id="rId10547" Type="http://schemas.openxmlformats.org/officeDocument/2006/relationships/hyperlink" Target="http://www.erikbolstad.no/postnummer-koordinatar/?postnummer=1570&amp;poststad=Dilling" TargetMode="External"/><Relationship Id="rId13020" Type="http://schemas.openxmlformats.org/officeDocument/2006/relationships/hyperlink" Target="http://www.erikbolstad.no/postnummer-koordinatar/?postnummer=6430&amp;poststad=Bud" TargetMode="External"/><Relationship Id="rId2778" Type="http://schemas.openxmlformats.org/officeDocument/2006/relationships/hyperlink" Target="http://www.erikbolstad.no/postnummer-koordinatar/?postnummer=2687&amp;poststad=B&#248;verdalen" TargetMode="External"/><Relationship Id="rId3829" Type="http://schemas.openxmlformats.org/officeDocument/2006/relationships/hyperlink" Target="http://www.erikbolstad.no/postnummer-koordinatar/?postnummer=3704&amp;poststad=Skien" TargetMode="External"/><Relationship Id="rId7700" Type="http://schemas.openxmlformats.org/officeDocument/2006/relationships/hyperlink" Target="http://www.erikbolstad.no/postnummer-koordinatar/?postnummer=7427&amp;poststad=Trondheim" TargetMode="External"/><Relationship Id="rId5251" Type="http://schemas.openxmlformats.org/officeDocument/2006/relationships/hyperlink" Target="http://www.erikbolstad.no/postnummer-koordinatar/?postnummer=5089&amp;poststad=Bergen" TargetMode="External"/><Relationship Id="rId6302" Type="http://schemas.openxmlformats.org/officeDocument/2006/relationships/hyperlink" Target="http://www.erikbolstad.no/postnummer-koordinatar/?postnummer=6001&amp;poststad=&#197;lesund" TargetMode="External"/><Relationship Id="rId9872" Type="http://schemas.openxmlformats.org/officeDocument/2006/relationships/hyperlink" Target="http://www.erikbolstad.no/postnummer-koordinatar/?postnummer=0316&amp;poststad=Oslo" TargetMode="External"/><Relationship Id="rId12853" Type="http://schemas.openxmlformats.org/officeDocument/2006/relationships/hyperlink" Target="http://www.erikbolstad.no/postnummer-koordinatar/?postnummer=6021&amp;poststad=&#197;lesund" TargetMode="External"/><Relationship Id="rId86" Type="http://schemas.openxmlformats.org/officeDocument/2006/relationships/hyperlink" Target="http://www.erikbolstad.no/postnummer-koordinatar/?postnummer=0107&amp;poststad=Oslo" TargetMode="External"/><Relationship Id="rId1861" Type="http://schemas.openxmlformats.org/officeDocument/2006/relationships/hyperlink" Target="http://www.erikbolstad.no/postnummer-koordinatar/?postnummer=1675&amp;poststad=Kr&#229;ker&#248;y" TargetMode="External"/><Relationship Id="rId2912" Type="http://schemas.openxmlformats.org/officeDocument/2006/relationships/hyperlink" Target="http://www.erikbolstad.no/postnummer-koordinatar/?postnummer=2867&amp;poststad=Hov" TargetMode="External"/><Relationship Id="rId8474" Type="http://schemas.openxmlformats.org/officeDocument/2006/relationships/hyperlink" Target="http://www.erikbolstad.no/postnummer-koordinatar/?postnummer=8288&amp;poststad=Bog&#248;y" TargetMode="External"/><Relationship Id="rId9525" Type="http://schemas.openxmlformats.org/officeDocument/2006/relationships/hyperlink" Target="http://www.erikbolstad.no/postnummer-koordinatar/?postnummer=9595&amp;poststad=S&#248;rv&#230;r" TargetMode="External"/><Relationship Id="rId11455" Type="http://schemas.openxmlformats.org/officeDocument/2006/relationships/hyperlink" Target="http://www.erikbolstad.no/postnummer-koordinatar/?postnummer=3414&amp;poststad=Lierstranda" TargetMode="External"/><Relationship Id="rId12506" Type="http://schemas.openxmlformats.org/officeDocument/2006/relationships/hyperlink" Target="http://www.erikbolstad.no/postnummer-koordinatar/?postnummer=5415&amp;poststad=Stord" TargetMode="External"/><Relationship Id="rId13904" Type="http://schemas.openxmlformats.org/officeDocument/2006/relationships/hyperlink" Target="http://www.erikbolstad.no/postnummer-koordinatar/?postnummer=8260&amp;poststad=Innhavet" TargetMode="External"/><Relationship Id="rId1514" Type="http://schemas.openxmlformats.org/officeDocument/2006/relationships/hyperlink" Target="http://www.erikbolstad.no/postnummer-koordinatar/?postnummer=1400&amp;poststad=Ski" TargetMode="External"/><Relationship Id="rId7076" Type="http://schemas.openxmlformats.org/officeDocument/2006/relationships/hyperlink" Target="http://www.erikbolstad.no/postnummer-koordinatar/?postnummer=6859&amp;poststad=Slinde" TargetMode="External"/><Relationship Id="rId8127" Type="http://schemas.openxmlformats.org/officeDocument/2006/relationships/hyperlink" Target="http://www.erikbolstad.no/postnummer-koordinatar/?postnummer=7869&amp;poststad=Skage%20i%20Namdalen" TargetMode="External"/><Relationship Id="rId10057" Type="http://schemas.openxmlformats.org/officeDocument/2006/relationships/hyperlink" Target="http://www.erikbolstad.no/postnummer-koordinatar/?postnummer=0605&amp;poststad=Oslo" TargetMode="External"/><Relationship Id="rId11108" Type="http://schemas.openxmlformats.org/officeDocument/2006/relationships/hyperlink" Target="http://www.erikbolstad.no/postnummer-koordinatar/?postnummer=2819&amp;poststad=Gj&#248;vik" TargetMode="External"/><Relationship Id="rId3686" Type="http://schemas.openxmlformats.org/officeDocument/2006/relationships/hyperlink" Target="http://www.erikbolstad.no/postnummer-koordinatar/?postnummer=3571&amp;poststad=&#197;l" TargetMode="External"/><Relationship Id="rId2288" Type="http://schemas.openxmlformats.org/officeDocument/2006/relationships/hyperlink" Target="http://www.erikbolstad.no/postnummer-koordinatar/?postnummer=2073&amp;poststad=B&#248;n" TargetMode="External"/><Relationship Id="rId3339" Type="http://schemas.openxmlformats.org/officeDocument/2006/relationships/hyperlink" Target="http://www.erikbolstad.no/postnummer-koordinatar/?postnummer=3217&amp;poststad=Sandefjord" TargetMode="External"/><Relationship Id="rId4737" Type="http://schemas.openxmlformats.org/officeDocument/2006/relationships/hyperlink" Target="http://www.erikbolstad.no/postnummer-koordinatar/?postnummer=4577&amp;poststad=Lyngdal" TargetMode="External"/><Relationship Id="rId7210" Type="http://schemas.openxmlformats.org/officeDocument/2006/relationships/hyperlink" Target="http://www.erikbolstad.no/postnummer-koordinatar/?postnummer=6975&amp;poststad=Skilbrei" TargetMode="External"/><Relationship Id="rId13761" Type="http://schemas.openxmlformats.org/officeDocument/2006/relationships/hyperlink" Target="http://www.erikbolstad.no/postnummer-koordinatar/?postnummer=7950&amp;poststad=Abelv&#230;r" TargetMode="External"/><Relationship Id="rId3820" Type="http://schemas.openxmlformats.org/officeDocument/2006/relationships/hyperlink" Target="http://www.erikbolstad.no/postnummer-koordinatar/?postnummer=3697&amp;poststad=Tuddal" TargetMode="External"/><Relationship Id="rId9382" Type="http://schemas.openxmlformats.org/officeDocument/2006/relationships/hyperlink" Target="http://www.erikbolstad.no/postnummer-koordinatar/?postnummer=9441&amp;poststad=Fjelldal" TargetMode="External"/><Relationship Id="rId12363" Type="http://schemas.openxmlformats.org/officeDocument/2006/relationships/hyperlink" Target="http://www.erikbolstad.no/postnummer-koordinatar/?postnummer=5174&amp;poststad=Mathopen" TargetMode="External"/><Relationship Id="rId13414" Type="http://schemas.openxmlformats.org/officeDocument/2006/relationships/hyperlink" Target="http://www.erikbolstad.no/postnummer-koordinatar/?postnummer=7213&amp;poststad=G&#229;sbakken" TargetMode="External"/><Relationship Id="rId741" Type="http://schemas.openxmlformats.org/officeDocument/2006/relationships/hyperlink" Target="http://www.erikbolstad.no/postnummer-koordinatar/?postnummer=0601&amp;poststad=Oslo" TargetMode="External"/><Relationship Id="rId1371" Type="http://schemas.openxmlformats.org/officeDocument/2006/relationships/hyperlink" Target="http://www.erikbolstad.no/postnummer-koordinatar/?postnummer=1321&amp;poststad=Stabekk" TargetMode="External"/><Relationship Id="rId2422" Type="http://schemas.openxmlformats.org/officeDocument/2006/relationships/hyperlink" Target="http://www.erikbolstad.no/postnummer-koordinatar/?postnummer=2302&amp;poststad=Hamar" TargetMode="External"/><Relationship Id="rId5992" Type="http://schemas.openxmlformats.org/officeDocument/2006/relationships/hyperlink" Target="http://www.erikbolstad.no/postnummer-koordinatar/?postnummer=5721&amp;poststad=Dalekvam" TargetMode="External"/><Relationship Id="rId9035" Type="http://schemas.openxmlformats.org/officeDocument/2006/relationships/hyperlink" Target="http://www.erikbolstad.no/postnummer-koordinatar/?postnummer=9102&amp;poststad=Kval&#248;ysletta" TargetMode="External"/><Relationship Id="rId12016" Type="http://schemas.openxmlformats.org/officeDocument/2006/relationships/hyperlink" Target="http://www.erikbolstad.no/postnummer-koordinatar/?postnummer=4504&amp;poststad=Mandal" TargetMode="External"/><Relationship Id="rId1024" Type="http://schemas.openxmlformats.org/officeDocument/2006/relationships/hyperlink" Target="http://www.erikbolstad.no/postnummer-koordinatar/?postnummer=0877&amp;poststad=Oslo" TargetMode="External"/><Relationship Id="rId4594" Type="http://schemas.openxmlformats.org/officeDocument/2006/relationships/hyperlink" Target="http://www.erikbolstad.no/postnummer-koordinatar/?postnummer=4381&amp;poststad=Hauge%20i%20Dalane" TargetMode="External"/><Relationship Id="rId5645" Type="http://schemas.openxmlformats.org/officeDocument/2006/relationships/hyperlink" Target="http://www.erikbolstad.no/postnummer-koordinatar/?postnummer=5414&amp;poststad=Stord" TargetMode="External"/><Relationship Id="rId14188" Type="http://schemas.openxmlformats.org/officeDocument/2006/relationships/hyperlink" Target="http://www.erikbolstad.no/postnummer-koordinatar/?postnummer=9054&amp;poststad=Malangseidet%20(ikkje%20i%20bruk)" TargetMode="External"/><Relationship Id="rId3196" Type="http://schemas.openxmlformats.org/officeDocument/2006/relationships/hyperlink" Target="http://www.erikbolstad.no/postnummer-koordinatar/?postnummer=3138&amp;poststad=Skallestad" TargetMode="External"/><Relationship Id="rId4247" Type="http://schemas.openxmlformats.org/officeDocument/2006/relationships/hyperlink" Target="http://www.erikbolstad.no/postnummer-koordinatar/?postnummer=4053&amp;poststad=R&#230;ge" TargetMode="External"/><Relationship Id="rId8868" Type="http://schemas.openxmlformats.org/officeDocument/2006/relationships/hyperlink" Target="http://www.erikbolstad.no/postnummer-koordinatar/?postnummer=8803&amp;poststad=Sandnessj&#248;en" TargetMode="External"/><Relationship Id="rId9919" Type="http://schemas.openxmlformats.org/officeDocument/2006/relationships/hyperlink" Target="http://www.erikbolstad.no/postnummer-koordinatar/?postnummer=0403&amp;poststad=Oslo" TargetMode="External"/><Relationship Id="rId10798" Type="http://schemas.openxmlformats.org/officeDocument/2006/relationships/hyperlink" Target="http://www.erikbolstad.no/postnummer-koordinatar/?postnummer=2032&amp;poststad=Maura" TargetMode="External"/><Relationship Id="rId11849" Type="http://schemas.openxmlformats.org/officeDocument/2006/relationships/hyperlink" Target="http://www.erikbolstad.no/postnummer-koordinatar/?postnummer=4124&amp;poststad=Tau" TargetMode="External"/><Relationship Id="rId1908" Type="http://schemas.openxmlformats.org/officeDocument/2006/relationships/hyperlink" Target="http://www.erikbolstad.no/postnummer-koordinatar/?postnummer=1714&amp;poststad=Gr&#229;lum" TargetMode="External"/><Relationship Id="rId13271" Type="http://schemas.openxmlformats.org/officeDocument/2006/relationships/hyperlink" Target="http://www.erikbolstad.no/postnummer-koordinatar/?postnummer=6944&amp;poststad=Stavang" TargetMode="External"/><Relationship Id="rId14322" Type="http://schemas.openxmlformats.org/officeDocument/2006/relationships/hyperlink" Target="http://www.erikbolstad.no/postnummer-koordinatar/?postnummer=9326&amp;poststad=Bardufoss" TargetMode="External"/><Relationship Id="rId251" Type="http://schemas.openxmlformats.org/officeDocument/2006/relationships/hyperlink" Target="http://www.erikbolstad.no/postnummer-koordinatar/?postnummer=0211&amp;poststad=Oslo" TargetMode="External"/><Relationship Id="rId3330" Type="http://schemas.openxmlformats.org/officeDocument/2006/relationships/hyperlink" Target="http://www.erikbolstad.no/postnummer-koordinatar/?postnummer=3212&amp;poststad=Sandefjord" TargetMode="External"/><Relationship Id="rId7951" Type="http://schemas.openxmlformats.org/officeDocument/2006/relationships/hyperlink" Target="http://www.erikbolstad.no/postnummer-koordinatar/?postnummer=7623&amp;poststad=Ronglan" TargetMode="External"/><Relationship Id="rId10932" Type="http://schemas.openxmlformats.org/officeDocument/2006/relationships/hyperlink" Target="http://www.erikbolstad.no/postnummer-koordinatar/?postnummer=2380&amp;poststad=Brumunddal" TargetMode="External"/><Relationship Id="rId6553" Type="http://schemas.openxmlformats.org/officeDocument/2006/relationships/hyperlink" Target="http://www.erikbolstad.no/postnummer-koordinatar/?postnummer=6259&amp;poststad=Stordal" TargetMode="External"/><Relationship Id="rId7604" Type="http://schemas.openxmlformats.org/officeDocument/2006/relationships/hyperlink" Target="http://www.erikbolstad.no/postnummer-koordinatar/?postnummer=7351&amp;poststad=Buvika" TargetMode="External"/><Relationship Id="rId5155" Type="http://schemas.openxmlformats.org/officeDocument/2006/relationships/hyperlink" Target="http://www.erikbolstad.no/postnummer-koordinatar/?postnummer=5005&amp;poststad=Bergen" TargetMode="External"/><Relationship Id="rId6206" Type="http://schemas.openxmlformats.org/officeDocument/2006/relationships/hyperlink" Target="http://www.erikbolstad.no/postnummer-koordinatar/?postnummer=5899&amp;poststad=Bergen" TargetMode="External"/><Relationship Id="rId9776" Type="http://schemas.openxmlformats.org/officeDocument/2006/relationships/hyperlink" Target="http://www.erikbolstad.no/postnummer-koordinatar/?postnummer=0171&amp;poststad=Oslo" TargetMode="External"/><Relationship Id="rId1765" Type="http://schemas.openxmlformats.org/officeDocument/2006/relationships/hyperlink" Target="http://www.erikbolstad.no/postnummer-koordinatar/?postnummer=1608&amp;poststad=Fredrikstad" TargetMode="External"/><Relationship Id="rId8378" Type="http://schemas.openxmlformats.org/officeDocument/2006/relationships/hyperlink" Target="http://www.erikbolstad.no/postnummer-koordinatar/?postnummer=8188&amp;poststad=Nordvernes" TargetMode="External"/><Relationship Id="rId9429" Type="http://schemas.openxmlformats.org/officeDocument/2006/relationships/hyperlink" Target="http://www.erikbolstad.no/postnummer-koordinatar/?postnummer=9486&amp;poststad=Harstad" TargetMode="External"/><Relationship Id="rId11359" Type="http://schemas.openxmlformats.org/officeDocument/2006/relationships/hyperlink" Target="http://www.erikbolstad.no/postnummer-koordinatar/?postnummer=3224&amp;poststad=Sandefjord" TargetMode="External"/><Relationship Id="rId12757" Type="http://schemas.openxmlformats.org/officeDocument/2006/relationships/hyperlink" Target="http://www.erikbolstad.no/postnummer-koordinatar/?postnummer=5857&amp;poststad=Bergen" TargetMode="External"/><Relationship Id="rId13808" Type="http://schemas.openxmlformats.org/officeDocument/2006/relationships/hyperlink" Target="http://www.erikbolstad.no/postnummer-koordinatar/?postnummer=8048&amp;poststad=Bod&#248;" TargetMode="External"/><Relationship Id="rId1418" Type="http://schemas.openxmlformats.org/officeDocument/2006/relationships/hyperlink" Target="http://www.erikbolstad.no/postnummer-koordinatar/?postnummer=1346&amp;poststad=Gjettum" TargetMode="External"/><Relationship Id="rId2816" Type="http://schemas.openxmlformats.org/officeDocument/2006/relationships/hyperlink" Target="http://www.erikbolstad.no/postnummer-koordinatar/?postnummer=2750&amp;poststad=Gran" TargetMode="External"/><Relationship Id="rId4988" Type="http://schemas.openxmlformats.org/officeDocument/2006/relationships/hyperlink" Target="http://www.erikbolstad.no/postnummer-koordinatar/?postnummer=4816&amp;poststad=Kolbj&#248;rnsvik" TargetMode="External"/><Relationship Id="rId9910" Type="http://schemas.openxmlformats.org/officeDocument/2006/relationships/hyperlink" Target="http://www.erikbolstad.no/postnummer-koordinatar/?postnummer=0377&amp;poststad=Oslo" TargetMode="External"/><Relationship Id="rId11840" Type="http://schemas.openxmlformats.org/officeDocument/2006/relationships/hyperlink" Target="http://www.erikbolstad.no/postnummer-koordinatar/?postnummer=4097&amp;poststad=Sola" TargetMode="External"/><Relationship Id="rId6063" Type="http://schemas.openxmlformats.org/officeDocument/2006/relationships/hyperlink" Target="http://www.erikbolstad.no/postnummer-koordinatar/?postnummer=5783&amp;poststad=Eidfjord" TargetMode="External"/><Relationship Id="rId7461" Type="http://schemas.openxmlformats.org/officeDocument/2006/relationships/hyperlink" Target="http://www.erikbolstad.no/postnummer-koordinatar/?postnummer=7212&amp;poststad=Korsvegen" TargetMode="External"/><Relationship Id="rId8512" Type="http://schemas.openxmlformats.org/officeDocument/2006/relationships/hyperlink" Target="http://www.erikbolstad.no/postnummer-koordinatar/?postnummer=8320&amp;poststad=Skrova" TargetMode="External"/><Relationship Id="rId10442" Type="http://schemas.openxmlformats.org/officeDocument/2006/relationships/hyperlink" Target="http://www.erikbolstad.no/postnummer-koordinatar/?postnummer=1403&amp;poststad=Langhus" TargetMode="External"/><Relationship Id="rId7114" Type="http://schemas.openxmlformats.org/officeDocument/2006/relationships/hyperlink" Target="http://www.erikbolstad.no/postnummer-koordinatar/?postnummer=6886&amp;poststad=L&#230;rdal" TargetMode="External"/><Relationship Id="rId13665" Type="http://schemas.openxmlformats.org/officeDocument/2006/relationships/hyperlink" Target="http://www.erikbolstad.no/postnummer-koordinatar/?postnummer=7634&amp;poststad=Frosta" TargetMode="External"/><Relationship Id="rId992" Type="http://schemas.openxmlformats.org/officeDocument/2006/relationships/hyperlink" Target="http://www.erikbolstad.no/postnummer-koordinatar/?postnummer=0855&amp;poststad=Oslo" TargetMode="External"/><Relationship Id="rId2673" Type="http://schemas.openxmlformats.org/officeDocument/2006/relationships/hyperlink" Target="http://www.erikbolstad.no/postnummer-koordinatar/?postnummer=2619&amp;poststad=Lillehammer" TargetMode="External"/><Relationship Id="rId3724" Type="http://schemas.openxmlformats.org/officeDocument/2006/relationships/hyperlink" Target="http://www.erikbolstad.no/postnummer-koordinatar/?postnummer=3611&amp;poststad=Kongsberg" TargetMode="External"/><Relationship Id="rId9286" Type="http://schemas.openxmlformats.org/officeDocument/2006/relationships/hyperlink" Target="http://www.erikbolstad.no/postnummer-koordinatar/?postnummer=9335&amp;poststad=&#216;verbygd" TargetMode="External"/><Relationship Id="rId12267" Type="http://schemas.openxmlformats.org/officeDocument/2006/relationships/hyperlink" Target="http://www.erikbolstad.no/postnummer-koordinatar/?postnummer=5012&amp;poststad=Bergen" TargetMode="External"/><Relationship Id="rId13318" Type="http://schemas.openxmlformats.org/officeDocument/2006/relationships/hyperlink" Target="http://www.erikbolstad.no/postnummer-koordinatar/?postnummer=7021&amp;poststad=Trondheim" TargetMode="External"/><Relationship Id="rId645" Type="http://schemas.openxmlformats.org/officeDocument/2006/relationships/hyperlink" Target="http://www.erikbolstad.no/postnummer-koordinatar/?postnummer=0551&amp;poststad=Oslo" TargetMode="External"/><Relationship Id="rId1275" Type="http://schemas.openxmlformats.org/officeDocument/2006/relationships/hyperlink" Target="http://www.erikbolstad.no/postnummer-koordinatar/?postnummer=1250&amp;poststad=Oslo" TargetMode="External"/><Relationship Id="rId2326" Type="http://schemas.openxmlformats.org/officeDocument/2006/relationships/hyperlink" Target="http://www.erikbolstad.no/postnummer-koordinatar/?postnummer=2150&amp;poststad=&#197;rnes" TargetMode="External"/><Relationship Id="rId5896" Type="http://schemas.openxmlformats.org/officeDocument/2006/relationships/hyperlink" Target="http://www.erikbolstad.no/postnummer-koordinatar/?postnummer=5626&amp;poststad=Kysnesstrand" TargetMode="External"/><Relationship Id="rId6947" Type="http://schemas.openxmlformats.org/officeDocument/2006/relationships/hyperlink" Target="http://www.erikbolstad.no/postnummer-koordinatar/?postnummer=6741&amp;poststad=Selje" TargetMode="External"/><Relationship Id="rId4498" Type="http://schemas.openxmlformats.org/officeDocument/2006/relationships/hyperlink" Target="http://www.erikbolstad.no/postnummer-koordinatar/?postnummer=4322&amp;poststad=Sandnes" TargetMode="External"/><Relationship Id="rId5549" Type="http://schemas.openxmlformats.org/officeDocument/2006/relationships/hyperlink" Target="http://www.erikbolstad.no/postnummer-koordinatar/?postnummer=5341&amp;poststad=Straume" TargetMode="External"/><Relationship Id="rId9420" Type="http://schemas.openxmlformats.org/officeDocument/2006/relationships/hyperlink" Target="http://www.erikbolstad.no/postnummer-koordinatar/?postnummer=9481&amp;poststad=Harstad" TargetMode="External"/><Relationship Id="rId8022" Type="http://schemas.openxmlformats.org/officeDocument/2006/relationships/hyperlink" Target="http://www.erikbolstad.no/postnummer-koordinatar/?postnummer=7714&amp;poststad=Steinkjer" TargetMode="External"/><Relationship Id="rId11350" Type="http://schemas.openxmlformats.org/officeDocument/2006/relationships/hyperlink" Target="http://www.erikbolstad.no/postnummer-koordinatar/?postnummer=3215&amp;poststad=Sandefjord" TargetMode="External"/><Relationship Id="rId12401" Type="http://schemas.openxmlformats.org/officeDocument/2006/relationships/hyperlink" Target="http://www.erikbolstad.no/postnummer-koordinatar/?postnummer=5238&amp;poststad=R&#229;dal" TargetMode="External"/><Relationship Id="rId11003" Type="http://schemas.openxmlformats.org/officeDocument/2006/relationships/hyperlink" Target="http://www.erikbolstad.no/postnummer-koordinatar/?postnummer=2603&amp;poststad=Lillehammer" TargetMode="External"/><Relationship Id="rId3581" Type="http://schemas.openxmlformats.org/officeDocument/2006/relationships/hyperlink" Target="http://www.erikbolstad.no/postnummer-koordinatar/?postnummer=3477&amp;poststad=B&#229;tst&#248;" TargetMode="External"/><Relationship Id="rId4632" Type="http://schemas.openxmlformats.org/officeDocument/2006/relationships/hyperlink" Target="http://www.erikbolstad.no/postnummer-koordinatar/?postnummer=4438&amp;poststad=Sira" TargetMode="External"/><Relationship Id="rId13175" Type="http://schemas.openxmlformats.org/officeDocument/2006/relationships/hyperlink" Target="http://www.erikbolstad.no/postnummer-koordinatar/?postnummer=6792&amp;poststad=Briksdalsbre" TargetMode="External"/><Relationship Id="rId14226" Type="http://schemas.openxmlformats.org/officeDocument/2006/relationships/hyperlink" Target="http://www.erikbolstad.no/postnummer-koordinatar/?postnummer=9147&amp;poststad=Birtavarre" TargetMode="External"/><Relationship Id="rId2183" Type="http://schemas.openxmlformats.org/officeDocument/2006/relationships/hyperlink" Target="http://www.erikbolstad.no/postnummer-koordinatar/?postnummer=2007&amp;poststad=Kjeller" TargetMode="External"/><Relationship Id="rId3234" Type="http://schemas.openxmlformats.org/officeDocument/2006/relationships/hyperlink" Target="http://www.erikbolstad.no/postnummer-koordinatar/?postnummer=3161&amp;poststad=Stokke" TargetMode="External"/><Relationship Id="rId7855" Type="http://schemas.openxmlformats.org/officeDocument/2006/relationships/hyperlink" Target="http://www.erikbolstad.no/postnummer-koordinatar/?postnummer=7506&amp;poststad=Stj&#248;rdal" TargetMode="External"/><Relationship Id="rId8906" Type="http://schemas.openxmlformats.org/officeDocument/2006/relationships/hyperlink" Target="http://www.erikbolstad.no/postnummer-koordinatar/?postnummer=8890&amp;poststad=Leirfjord" TargetMode="External"/><Relationship Id="rId155" Type="http://schemas.openxmlformats.org/officeDocument/2006/relationships/hyperlink" Target="http://www.erikbolstad.no/postnummer-koordinatar/?postnummer=0153&amp;poststad=Oslo" TargetMode="External"/><Relationship Id="rId6457" Type="http://schemas.openxmlformats.org/officeDocument/2006/relationships/hyperlink" Target="http://www.erikbolstad.no/postnummer-koordinatar/?postnummer=6106&amp;poststad=Volda" TargetMode="External"/><Relationship Id="rId7508" Type="http://schemas.openxmlformats.org/officeDocument/2006/relationships/hyperlink" Target="http://www.erikbolstad.no/postnummer-koordinatar/?postnummer=7256&amp;poststad=Hemnskjela" TargetMode="External"/><Relationship Id="rId10836" Type="http://schemas.openxmlformats.org/officeDocument/2006/relationships/hyperlink" Target="http://www.erikbolstad.no/postnummer-koordinatar/?postnummer=2101&amp;poststad=Skarnes" TargetMode="External"/><Relationship Id="rId5059" Type="http://schemas.openxmlformats.org/officeDocument/2006/relationships/hyperlink" Target="http://www.erikbolstad.no/postnummer-koordinatar/?postnummer=4864&amp;poststad=&#197;mli" TargetMode="External"/><Relationship Id="rId14083" Type="http://schemas.openxmlformats.org/officeDocument/2006/relationships/hyperlink" Target="http://www.erikbolstad.no/postnummer-koordinatar/?postnummer=8666&amp;poststad=Mosj&#248;en" TargetMode="External"/><Relationship Id="rId1669" Type="http://schemas.openxmlformats.org/officeDocument/2006/relationships/hyperlink" Target="http://www.erikbolstad.no/postnummer-koordinatar/?postnummer=1516&amp;poststad=Moss" TargetMode="External"/><Relationship Id="rId3091" Type="http://schemas.openxmlformats.org/officeDocument/2006/relationships/hyperlink" Target="http://www.erikbolstad.no/postnummer-koordinatar/?postnummer=3057&amp;poststad=Solbergelva" TargetMode="External"/><Relationship Id="rId4142" Type="http://schemas.openxmlformats.org/officeDocument/2006/relationships/hyperlink" Target="http://www.erikbolstad.no/postnummer-koordinatar/?postnummer=3994&amp;poststad=Langesund" TargetMode="External"/><Relationship Id="rId5540" Type="http://schemas.openxmlformats.org/officeDocument/2006/relationships/hyperlink" Target="http://www.erikbolstad.no/postnummer-koordinatar/?postnummer=5333&amp;poststad=Tjeldst&#248;" TargetMode="External"/><Relationship Id="rId8763" Type="http://schemas.openxmlformats.org/officeDocument/2006/relationships/hyperlink" Target="http://www.erikbolstad.no/postnummer-koordinatar/?postnummer=8641&amp;poststad=Hemnesberget" TargetMode="External"/><Relationship Id="rId9814" Type="http://schemas.openxmlformats.org/officeDocument/2006/relationships/hyperlink" Target="http://www.erikbolstad.no/postnummer-koordinatar/?postnummer=0217&amp;poststad=Oslo" TargetMode="External"/><Relationship Id="rId10693" Type="http://schemas.openxmlformats.org/officeDocument/2006/relationships/hyperlink" Target="http://www.erikbolstad.no/postnummer-koordinatar/?postnummer=1791&amp;poststad=Tistedal" TargetMode="External"/><Relationship Id="rId11744" Type="http://schemas.openxmlformats.org/officeDocument/2006/relationships/hyperlink" Target="http://www.erikbolstad.no/postnummer-koordinatar/?postnummer=3949&amp;poststad=Porsgrunn" TargetMode="External"/><Relationship Id="rId28" Type="http://schemas.openxmlformats.org/officeDocument/2006/relationships/hyperlink" Target="http://www.erikbolstad.no/postnummer-koordinatar/?postnummer=0026&amp;poststad=Oslo" TargetMode="External"/><Relationship Id="rId1803" Type="http://schemas.openxmlformats.org/officeDocument/2006/relationships/hyperlink" Target="http://www.erikbolstad.no/postnummer-koordinatar/?postnummer=1632&amp;poststad=Gamle%20Fredrikstad" TargetMode="External"/><Relationship Id="rId7365" Type="http://schemas.openxmlformats.org/officeDocument/2006/relationships/hyperlink" Target="http://www.erikbolstad.no/postnummer-koordinatar/?postnummer=7088&amp;poststad=Heimdal" TargetMode="External"/><Relationship Id="rId8416" Type="http://schemas.openxmlformats.org/officeDocument/2006/relationships/hyperlink" Target="http://www.erikbolstad.no/postnummer-koordinatar/?postnummer=8214&amp;poststad=Fauske" TargetMode="External"/><Relationship Id="rId10346" Type="http://schemas.openxmlformats.org/officeDocument/2006/relationships/hyperlink" Target="http://www.erikbolstad.no/postnummer-koordinatar/?postnummer=1286&amp;poststad=Oslo" TargetMode="External"/><Relationship Id="rId3975" Type="http://schemas.openxmlformats.org/officeDocument/2006/relationships/hyperlink" Target="http://www.erikbolstad.no/postnummer-koordinatar/?postnummer=3811&amp;poststad=H&#248;rte" TargetMode="External"/><Relationship Id="rId7018" Type="http://schemas.openxmlformats.org/officeDocument/2006/relationships/hyperlink" Target="http://www.erikbolstad.no/postnummer-koordinatar/?postnummer=6809&amp;poststad=F&#248;rde" TargetMode="External"/><Relationship Id="rId13569" Type="http://schemas.openxmlformats.org/officeDocument/2006/relationships/hyperlink" Target="http://www.erikbolstad.no/postnummer-koordinatar/?postnummer=7465&amp;poststad=Trondheim" TargetMode="External"/><Relationship Id="rId896" Type="http://schemas.openxmlformats.org/officeDocument/2006/relationships/hyperlink" Target="http://www.erikbolstad.no/postnummer-koordinatar/?postnummer=0750&amp;poststad=Oslo" TargetMode="External"/><Relationship Id="rId2577" Type="http://schemas.openxmlformats.org/officeDocument/2006/relationships/hyperlink" Target="http://www.erikbolstad.no/postnummer-koordinatar/?postnummer=2438&amp;poststad=Gravberget" TargetMode="External"/><Relationship Id="rId3628" Type="http://schemas.openxmlformats.org/officeDocument/2006/relationships/hyperlink" Target="http://www.erikbolstad.no/postnummer-koordinatar/?postnummer=3517&amp;poststad=H&#248;nefoss" TargetMode="External"/><Relationship Id="rId549" Type="http://schemas.openxmlformats.org/officeDocument/2006/relationships/hyperlink" Target="http://www.erikbolstad.no/postnummer-koordinatar/?postnummer=0469&amp;poststad=Oslo" TargetMode="External"/><Relationship Id="rId1179" Type="http://schemas.openxmlformats.org/officeDocument/2006/relationships/hyperlink" Target="http://www.erikbolstad.no/postnummer-koordinatar/?postnummer=1086&amp;poststad=Oslo" TargetMode="External"/><Relationship Id="rId5050" Type="http://schemas.openxmlformats.org/officeDocument/2006/relationships/hyperlink" Target="http://www.erikbolstad.no/postnummer-koordinatar/?postnummer=4858&amp;poststad=Arendal" TargetMode="External"/><Relationship Id="rId6101" Type="http://schemas.openxmlformats.org/officeDocument/2006/relationships/hyperlink" Target="http://www.erikbolstad.no/postnummer-koordinatar/?postnummer=5816&amp;poststad=Bergen" TargetMode="External"/><Relationship Id="rId8273" Type="http://schemas.openxmlformats.org/officeDocument/2006/relationships/hyperlink" Target="http://www.erikbolstad.no/postnummer-koordinatar/?postnummer=8074&amp;poststad=Bod&#248;" TargetMode="External"/><Relationship Id="rId9671" Type="http://schemas.openxmlformats.org/officeDocument/2006/relationships/hyperlink" Target="http://www.erikbolstad.no/postnummer-koordinatar/?postnummer=9960&amp;poststad=Kiberg" TargetMode="External"/><Relationship Id="rId12652" Type="http://schemas.openxmlformats.org/officeDocument/2006/relationships/hyperlink" Target="http://www.erikbolstad.no/postnummer-koordinatar/?postnummer=5683&amp;poststad=Reksteren" TargetMode="External"/><Relationship Id="rId13703" Type="http://schemas.openxmlformats.org/officeDocument/2006/relationships/hyperlink" Target="http://www.erikbolstad.no/postnummer-koordinatar/?postnummer=7730&amp;poststad=Beitstad" TargetMode="External"/><Relationship Id="rId1660" Type="http://schemas.openxmlformats.org/officeDocument/2006/relationships/hyperlink" Target="http://www.erikbolstad.no/postnummer-koordinatar/?postnummer=1511&amp;poststad=Moss" TargetMode="External"/><Relationship Id="rId2711" Type="http://schemas.openxmlformats.org/officeDocument/2006/relationships/hyperlink" Target="http://www.erikbolstad.no/postnummer-koordinatar/?postnummer=2647&amp;poststad=S&#248;r-Fron" TargetMode="External"/><Relationship Id="rId9324" Type="http://schemas.openxmlformats.org/officeDocument/2006/relationships/hyperlink" Target="http://www.erikbolstad.no/postnummer-koordinatar/?postnummer=9387&amp;poststad=Senjahopen" TargetMode="External"/><Relationship Id="rId11254" Type="http://schemas.openxmlformats.org/officeDocument/2006/relationships/hyperlink" Target="http://www.erikbolstad.no/postnummer-koordinatar/?postnummer=3108&amp;poststad=Vear" TargetMode="External"/><Relationship Id="rId12305" Type="http://schemas.openxmlformats.org/officeDocument/2006/relationships/hyperlink" Target="http://www.erikbolstad.no/postnummer-koordinatar/?postnummer=5080&amp;poststad=Bergen%20(ikkje%20i%20bruk)" TargetMode="External"/><Relationship Id="rId1313" Type="http://schemas.openxmlformats.org/officeDocument/2006/relationships/hyperlink" Target="http://www.erikbolstad.no/postnummer-koordinatar/?postnummer=1277&amp;poststad=Oslo%20(ikkje%20i%20bruk)" TargetMode="External"/><Relationship Id="rId4883" Type="http://schemas.openxmlformats.org/officeDocument/2006/relationships/hyperlink" Target="http://www.erikbolstad.no/postnummer-koordinatar/?postnummer=4687&amp;poststad=Kristiansand%20S" TargetMode="External"/><Relationship Id="rId5934" Type="http://schemas.openxmlformats.org/officeDocument/2006/relationships/hyperlink" Target="http://www.erikbolstad.no/postnummer-koordinatar/?postnummer=5653&amp;poststad=&#197;rland" TargetMode="External"/><Relationship Id="rId14477" Type="http://schemas.openxmlformats.org/officeDocument/2006/relationships/hyperlink" Target="http://www.erikbolstad.no/postnummer-koordinatar/?postnummer=9740&amp;poststad=Lebesby" TargetMode="External"/><Relationship Id="rId3485" Type="http://schemas.openxmlformats.org/officeDocument/2006/relationships/hyperlink" Target="http://www.erikbolstad.no/postnummer-koordinatar/?postnummer=3322&amp;poststad=Fiskum" TargetMode="External"/><Relationship Id="rId4536" Type="http://schemas.openxmlformats.org/officeDocument/2006/relationships/hyperlink" Target="http://www.erikbolstad.no/postnummer-koordinatar/?postnummer=4346&amp;poststad=Bryne" TargetMode="External"/><Relationship Id="rId13079" Type="http://schemas.openxmlformats.org/officeDocument/2006/relationships/hyperlink" Target="http://www.erikbolstad.no/postnummer-koordinatar/?postnummer=6538&amp;poststad=Aver&#248;y" TargetMode="External"/><Relationship Id="rId2087" Type="http://schemas.openxmlformats.org/officeDocument/2006/relationships/hyperlink" Target="http://www.erikbolstad.no/postnummer-koordinatar/?postnummer=1860&amp;poststad=Tr&#248;gstad" TargetMode="External"/><Relationship Id="rId3138" Type="http://schemas.openxmlformats.org/officeDocument/2006/relationships/hyperlink" Target="http://www.erikbolstad.no/postnummer-koordinatar/?postnummer=3105&amp;poststad=T&#248;nsberg" TargetMode="External"/><Relationship Id="rId7759" Type="http://schemas.openxmlformats.org/officeDocument/2006/relationships/hyperlink" Target="http://www.erikbolstad.no/postnummer-koordinatar/?postnummer=7457&amp;poststad=Trondheim" TargetMode="External"/><Relationship Id="rId9181" Type="http://schemas.openxmlformats.org/officeDocument/2006/relationships/hyperlink" Target="http://www.erikbolstad.no/postnummer-koordinatar/?postnummer=9261&amp;poststad=Troms&#248;" TargetMode="External"/><Relationship Id="rId13560" Type="http://schemas.openxmlformats.org/officeDocument/2006/relationships/hyperlink" Target="http://www.erikbolstad.no/postnummer-koordinatar/?postnummer=7455&amp;poststad=Trondheim" TargetMode="External"/><Relationship Id="rId540" Type="http://schemas.openxmlformats.org/officeDocument/2006/relationships/hyperlink" Target="http://www.erikbolstad.no/postnummer-koordinatar/?postnummer=0463&amp;poststad=Oslo" TargetMode="External"/><Relationship Id="rId1170" Type="http://schemas.openxmlformats.org/officeDocument/2006/relationships/hyperlink" Target="http://www.erikbolstad.no/postnummer-koordinatar/?postnummer=1069&amp;poststad=Oslo" TargetMode="External"/><Relationship Id="rId2221" Type="http://schemas.openxmlformats.org/officeDocument/2006/relationships/hyperlink" Target="http://www.erikbolstad.no/postnummer-koordinatar/?postnummer=2026&amp;poststad=Skjetten" TargetMode="External"/><Relationship Id="rId12162" Type="http://schemas.openxmlformats.org/officeDocument/2006/relationships/hyperlink" Target="http://www.erikbolstad.no/postnummer-koordinatar/?postnummer=4791&amp;poststad=Lillesand" TargetMode="External"/><Relationship Id="rId13213" Type="http://schemas.openxmlformats.org/officeDocument/2006/relationships/hyperlink" Target="http://www.erikbolstad.no/postnummer-koordinatar/?postnummer=6851&amp;poststad=Sogndal" TargetMode="External"/><Relationship Id="rId5791" Type="http://schemas.openxmlformats.org/officeDocument/2006/relationships/hyperlink" Target="http://www.erikbolstad.no/postnummer-koordinatar/?postnummer=5536&amp;poststad=Haugesund" TargetMode="External"/><Relationship Id="rId6842" Type="http://schemas.openxmlformats.org/officeDocument/2006/relationships/hyperlink" Target="http://www.erikbolstad.no/postnummer-koordinatar/?postnummer=6643&amp;poststad=B&#248;fjorden" TargetMode="External"/><Relationship Id="rId4393" Type="http://schemas.openxmlformats.org/officeDocument/2006/relationships/hyperlink" Target="http://www.erikbolstad.no/postnummer-koordinatar/?postnummer=4187&amp;poststad=Ombo" TargetMode="External"/><Relationship Id="rId5444" Type="http://schemas.openxmlformats.org/officeDocument/2006/relationships/hyperlink" Target="http://www.erikbolstad.no/postnummer-koordinatar/?postnummer=5244&amp;poststad=Fana" TargetMode="External"/><Relationship Id="rId11995" Type="http://schemas.openxmlformats.org/officeDocument/2006/relationships/hyperlink" Target="http://www.erikbolstad.no/postnummer-koordinatar/?postnummer=4432&amp;poststad=Hidrasund" TargetMode="External"/><Relationship Id="rId4046" Type="http://schemas.openxmlformats.org/officeDocument/2006/relationships/hyperlink" Target="http://www.erikbolstad.no/postnummer-koordinatar/?postnummer=3902&amp;poststad=Porsgrunn" TargetMode="External"/><Relationship Id="rId8667" Type="http://schemas.openxmlformats.org/officeDocument/2006/relationships/hyperlink" Target="http://www.erikbolstad.no/postnummer-koordinatar/?postnummer=8510&amp;poststad=Narvik" TargetMode="External"/><Relationship Id="rId9718" Type="http://schemas.openxmlformats.org/officeDocument/2006/relationships/hyperlink" Target="http://www.erikbolstad.no/postnummer-koordinatar/?postnummer=0081&amp;poststad=Oslo%20(ikkje%20i%20bruk)" TargetMode="External"/><Relationship Id="rId10597" Type="http://schemas.openxmlformats.org/officeDocument/2006/relationships/hyperlink" Target="http://www.erikbolstad.no/postnummer-koordinatar/?postnummer=1654&amp;poststad=Sellebakk" TargetMode="External"/><Relationship Id="rId11648" Type="http://schemas.openxmlformats.org/officeDocument/2006/relationships/hyperlink" Target="http://www.erikbolstad.no/postnummer-koordinatar/?postnummer=3781&amp;poststad=Jomfruland" TargetMode="External"/><Relationship Id="rId1707" Type="http://schemas.openxmlformats.org/officeDocument/2006/relationships/hyperlink" Target="http://www.erikbolstad.no/postnummer-koordinatar/?postnummer=1536&amp;poststad=Moss" TargetMode="External"/><Relationship Id="rId7269" Type="http://schemas.openxmlformats.org/officeDocument/2006/relationships/hyperlink" Target="http://www.erikbolstad.no/postnummer-koordinatar/?postnummer=7020&amp;poststad=Trondheim" TargetMode="External"/><Relationship Id="rId13070" Type="http://schemas.openxmlformats.org/officeDocument/2006/relationships/hyperlink" Target="http://www.erikbolstad.no/postnummer-koordinatar/?postnummer=6518&amp;poststad=Kristiansund%20N" TargetMode="External"/><Relationship Id="rId14121" Type="http://schemas.openxmlformats.org/officeDocument/2006/relationships/hyperlink" Target="http://www.erikbolstad.no/postnummer-koordinatar/?postnummer=8820&amp;poststad=D&#248;nna" TargetMode="External"/><Relationship Id="rId3879" Type="http://schemas.openxmlformats.org/officeDocument/2006/relationships/hyperlink" Target="http://www.erikbolstad.no/postnummer-koordinatar/?postnummer=3729&amp;poststad=Skien" TargetMode="External"/><Relationship Id="rId6352" Type="http://schemas.openxmlformats.org/officeDocument/2006/relationships/hyperlink" Target="http://www.erikbolstad.no/postnummer-koordinatar/?postnummer=6026&amp;poststad=&#197;lesund" TargetMode="External"/><Relationship Id="rId7750" Type="http://schemas.openxmlformats.org/officeDocument/2006/relationships/hyperlink" Target="http://www.erikbolstad.no/postnummer-koordinatar/?postnummer=7452&amp;poststad=Trondheim" TargetMode="External"/><Relationship Id="rId8801" Type="http://schemas.openxmlformats.org/officeDocument/2006/relationships/hyperlink" Target="http://www.erikbolstad.no/postnummer-koordinatar/?postnummer=8666&amp;poststad=Mosj&#248;en" TargetMode="External"/><Relationship Id="rId10731" Type="http://schemas.openxmlformats.org/officeDocument/2006/relationships/hyperlink" Target="http://www.erikbolstad.no/postnummer-koordinatar/?postnummer=1871&amp;poststad=&#216;rje" TargetMode="External"/><Relationship Id="rId6005" Type="http://schemas.openxmlformats.org/officeDocument/2006/relationships/hyperlink" Target="http://www.erikbolstad.no/postnummer-koordinatar/?postnummer=5728&amp;poststad=Eidslandet" TargetMode="External"/><Relationship Id="rId7403" Type="http://schemas.openxmlformats.org/officeDocument/2006/relationships/hyperlink" Target="http://www.erikbolstad.no/postnummer-koordinatar/?postnummer=7127&amp;poststad=Opphaug" TargetMode="External"/><Relationship Id="rId13954" Type="http://schemas.openxmlformats.org/officeDocument/2006/relationships/hyperlink" Target="http://www.erikbolstad.no/postnummer-koordinatar/?postnummer=8377&amp;poststad=Gravdal" TargetMode="External"/><Relationship Id="rId2962" Type="http://schemas.openxmlformats.org/officeDocument/2006/relationships/hyperlink" Target="http://www.erikbolstad.no/postnummer-koordinatar/?postnummer=2952&amp;poststad=Beito" TargetMode="External"/><Relationship Id="rId9575" Type="http://schemas.openxmlformats.org/officeDocument/2006/relationships/hyperlink" Target="http://www.erikbolstad.no/postnummer-koordinatar/?postnummer=9714&amp;poststad=Snefjord" TargetMode="External"/><Relationship Id="rId12556" Type="http://schemas.openxmlformats.org/officeDocument/2006/relationships/hyperlink" Target="http://www.erikbolstad.no/postnummer-koordinatar/?postnummer=5508&amp;poststad=Karmsund" TargetMode="External"/><Relationship Id="rId13607" Type="http://schemas.openxmlformats.org/officeDocument/2006/relationships/hyperlink" Target="http://www.erikbolstad.no/postnummer-koordinatar/?postnummer=7503&amp;poststad=Stj&#248;rdal" TargetMode="External"/><Relationship Id="rId934" Type="http://schemas.openxmlformats.org/officeDocument/2006/relationships/hyperlink" Target="http://www.erikbolstad.no/postnummer-koordinatar/?postnummer=0772&amp;poststad=Oslo" TargetMode="External"/><Relationship Id="rId1564" Type="http://schemas.openxmlformats.org/officeDocument/2006/relationships/hyperlink" Target="http://www.erikbolstad.no/postnummer-koordinatar/?postnummer=1432&amp;poststad=&#197;s" TargetMode="External"/><Relationship Id="rId2615" Type="http://schemas.openxmlformats.org/officeDocument/2006/relationships/hyperlink" Target="http://www.erikbolstad.no/postnummer-koordinatar/?postnummer=2542&amp;poststad=Vingelen" TargetMode="External"/><Relationship Id="rId8177" Type="http://schemas.openxmlformats.org/officeDocument/2006/relationships/hyperlink" Target="http://www.erikbolstad.no/postnummer-koordinatar/?postnummer=7985&amp;poststad=Foldereid" TargetMode="External"/><Relationship Id="rId9228" Type="http://schemas.openxmlformats.org/officeDocument/2006/relationships/hyperlink" Target="http://www.erikbolstad.no/postnummer-koordinatar/?postnummer=9285&amp;poststad=Troms&#248;" TargetMode="External"/><Relationship Id="rId11158" Type="http://schemas.openxmlformats.org/officeDocument/2006/relationships/hyperlink" Target="http://www.erikbolstad.no/postnummer-koordinatar/?postnummer=2937&amp;poststad=Begna" TargetMode="External"/><Relationship Id="rId12209" Type="http://schemas.openxmlformats.org/officeDocument/2006/relationships/hyperlink" Target="http://www.erikbolstad.no/postnummer-koordinatar/?postnummer=4861&amp;poststad=Arendal" TargetMode="External"/><Relationship Id="rId1217" Type="http://schemas.openxmlformats.org/officeDocument/2006/relationships/hyperlink" Target="http://www.erikbolstad.no/postnummer-koordinatar/?postnummer=1162&amp;poststad=Oslo" TargetMode="External"/><Relationship Id="rId4787" Type="http://schemas.openxmlformats.org/officeDocument/2006/relationships/hyperlink" Target="http://www.erikbolstad.no/postnummer-koordinatar/?postnummer=4622&amp;poststad=Kristiansand%20S" TargetMode="External"/><Relationship Id="rId5838" Type="http://schemas.openxmlformats.org/officeDocument/2006/relationships/hyperlink" Target="http://www.erikbolstad.no/postnummer-koordinatar/?postnummer=5570&amp;poststad=Aksdal" TargetMode="External"/><Relationship Id="rId3389" Type="http://schemas.openxmlformats.org/officeDocument/2006/relationships/hyperlink" Target="http://www.erikbolstad.no/postnummer-koordinatar/?postnummer=3242&amp;poststad=Sandefjord" TargetMode="External"/><Relationship Id="rId7260" Type="http://schemas.openxmlformats.org/officeDocument/2006/relationships/hyperlink" Target="http://www.erikbolstad.no/postnummer-koordinatar/?postnummer=7014&amp;poststad=Trondheim" TargetMode="External"/><Relationship Id="rId8311" Type="http://schemas.openxmlformats.org/officeDocument/2006/relationships/hyperlink" Target="http://www.erikbolstad.no/postnummer-koordinatar/?postnummer=8102&amp;poststad=Skjerstad" TargetMode="External"/><Relationship Id="rId10241" Type="http://schemas.openxmlformats.org/officeDocument/2006/relationships/hyperlink" Target="http://www.erikbolstad.no/postnummer-koordinatar/?postnummer=0984&amp;poststad=Oslo" TargetMode="External"/><Relationship Id="rId3870" Type="http://schemas.openxmlformats.org/officeDocument/2006/relationships/hyperlink" Target="http://www.erikbolstad.no/postnummer-koordinatar/?postnummer=3724&amp;poststad=Skien" TargetMode="External"/><Relationship Id="rId4921" Type="http://schemas.openxmlformats.org/officeDocument/2006/relationships/hyperlink" Target="http://www.erikbolstad.no/postnummer-koordinatar/?postnummer=4730&amp;poststad=Vatnestr&#248;m" TargetMode="External"/><Relationship Id="rId9085" Type="http://schemas.openxmlformats.org/officeDocument/2006/relationships/hyperlink" Target="http://www.erikbolstad.no/postnummer-koordinatar/?postnummer=9146&amp;poststad=Olderdalen" TargetMode="External"/><Relationship Id="rId13464" Type="http://schemas.openxmlformats.org/officeDocument/2006/relationships/hyperlink" Target="http://www.erikbolstad.no/postnummer-koordinatar/?postnummer=7316&amp;poststad=Lensvik" TargetMode="External"/><Relationship Id="rId14515" Type="http://schemas.openxmlformats.org/officeDocument/2006/relationships/hyperlink" Target="http://www.erikbolstad.no/postnummer-koordinatar/?postnummer=9935&amp;poststad=Bug&#248;ynes" TargetMode="External"/><Relationship Id="rId791" Type="http://schemas.openxmlformats.org/officeDocument/2006/relationships/hyperlink" Target="http://www.erikbolstad.no/postnummer-koordinatar/?postnummer=0630&amp;poststad=Oslo%20(ikkje%20i%20bruk)" TargetMode="External"/><Relationship Id="rId1074" Type="http://schemas.openxmlformats.org/officeDocument/2006/relationships/hyperlink" Target="http://www.erikbolstad.no/postnummer-koordinatar/?postnummer=0957&amp;poststad=Oslo" TargetMode="External"/><Relationship Id="rId2472" Type="http://schemas.openxmlformats.org/officeDocument/2006/relationships/hyperlink" Target="http://www.erikbolstad.no/postnummer-koordinatar/?postnummer=2336&amp;poststad=Stange" TargetMode="External"/><Relationship Id="rId3523" Type="http://schemas.openxmlformats.org/officeDocument/2006/relationships/hyperlink" Target="http://www.erikbolstad.no/postnummer-koordinatar/?postnummer=3403&amp;poststad=Lier" TargetMode="External"/><Relationship Id="rId12066" Type="http://schemas.openxmlformats.org/officeDocument/2006/relationships/hyperlink" Target="http://www.erikbolstad.no/postnummer-koordinatar/?postnummer=4612&amp;poststad=Kristiansand%20S" TargetMode="External"/><Relationship Id="rId13117" Type="http://schemas.openxmlformats.org/officeDocument/2006/relationships/hyperlink" Target="http://www.erikbolstad.no/postnummer-koordinatar/?postnummer=6683&amp;poststad=V&#229;gland" TargetMode="External"/><Relationship Id="rId444" Type="http://schemas.openxmlformats.org/officeDocument/2006/relationships/hyperlink" Target="http://www.erikbolstad.no/postnummer-koordinatar/?postnummer=0371&amp;poststad=Oslo" TargetMode="External"/><Relationship Id="rId2125" Type="http://schemas.openxmlformats.org/officeDocument/2006/relationships/hyperlink" Target="http://www.erikbolstad.no/postnummer-koordinatar/?postnummer=1914&amp;poststad=Ytre%20Enebakk" TargetMode="External"/><Relationship Id="rId5695" Type="http://schemas.openxmlformats.org/officeDocument/2006/relationships/hyperlink" Target="http://www.erikbolstad.no/postnummer-koordinatar/?postnummer=5458&amp;poststad=Arnavik" TargetMode="External"/><Relationship Id="rId6746" Type="http://schemas.openxmlformats.org/officeDocument/2006/relationships/hyperlink" Target="http://www.erikbolstad.no/postnummer-koordinatar/?postnummer=6501&amp;poststad=Kristiansund%20N" TargetMode="External"/><Relationship Id="rId4297" Type="http://schemas.openxmlformats.org/officeDocument/2006/relationships/hyperlink" Target="http://www.erikbolstad.no/postnummer-koordinatar/?postnummer=4088&amp;poststad=Stavanger" TargetMode="External"/><Relationship Id="rId5348" Type="http://schemas.openxmlformats.org/officeDocument/2006/relationships/hyperlink" Target="http://www.erikbolstad.no/postnummer-koordinatar/?postnummer=5163&amp;poststad=Laksev&#229;g" TargetMode="External"/><Relationship Id="rId9969" Type="http://schemas.openxmlformats.org/officeDocument/2006/relationships/hyperlink" Target="http://www.erikbolstad.no/postnummer-koordinatar/?postnummer=0482&amp;poststad=Oslo" TargetMode="External"/><Relationship Id="rId12200" Type="http://schemas.openxmlformats.org/officeDocument/2006/relationships/hyperlink" Target="http://www.erikbolstad.no/postnummer-koordinatar/?postnummer=4851&amp;poststad=Saltr&#248;d" TargetMode="External"/><Relationship Id="rId11899" Type="http://schemas.openxmlformats.org/officeDocument/2006/relationships/hyperlink" Target="http://www.erikbolstad.no/postnummer-koordinatar/?postnummer=4272&amp;poststad=Sandve" TargetMode="External"/><Relationship Id="rId14372" Type="http://schemas.openxmlformats.org/officeDocument/2006/relationships/hyperlink" Target="http://www.erikbolstad.no/postnummer-koordinatar/?postnummer=9440&amp;poststad=Evenskjer" TargetMode="External"/><Relationship Id="rId1958" Type="http://schemas.openxmlformats.org/officeDocument/2006/relationships/hyperlink" Target="http://www.erikbolstad.no/postnummer-koordinatar/?postnummer=1752&amp;poststad=Halden" TargetMode="External"/><Relationship Id="rId3380" Type="http://schemas.openxmlformats.org/officeDocument/2006/relationships/hyperlink" Target="http://www.erikbolstad.no/postnummer-koordinatar/?postnummer=3237&amp;poststad=Sandefjord" TargetMode="External"/><Relationship Id="rId4431" Type="http://schemas.openxmlformats.org/officeDocument/2006/relationships/hyperlink" Target="http://www.erikbolstad.no/postnummer-koordinatar/?postnummer=4270&amp;poststad=&#197;krehamn" TargetMode="External"/><Relationship Id="rId14025" Type="http://schemas.openxmlformats.org/officeDocument/2006/relationships/hyperlink" Target="http://www.erikbolstad.no/postnummer-koordinatar/?postnummer=8522&amp;poststad=Beisfjord" TargetMode="External"/><Relationship Id="rId3033" Type="http://schemas.openxmlformats.org/officeDocument/2006/relationships/hyperlink" Target="http://www.erikbolstad.no/postnummer-koordinatar/?postnummer=3026&amp;poststad=Drammen" TargetMode="External"/><Relationship Id="rId10982" Type="http://schemas.openxmlformats.org/officeDocument/2006/relationships/hyperlink" Target="http://www.erikbolstad.no/postnummer-koordinatar/?postnummer=2480&amp;poststad=Koppang" TargetMode="External"/><Relationship Id="rId7654" Type="http://schemas.openxmlformats.org/officeDocument/2006/relationships/hyperlink" Target="http://www.erikbolstad.no/postnummer-koordinatar/?postnummer=7403&amp;poststad=Trondheim" TargetMode="External"/><Relationship Id="rId8705" Type="http://schemas.openxmlformats.org/officeDocument/2006/relationships/hyperlink" Target="http://www.erikbolstad.no/postnummer-koordinatar/?postnummer=8542&amp;poststad=Kjeldebotn%20(ikkje%20i%20bruk)" TargetMode="External"/><Relationship Id="rId10635" Type="http://schemas.openxmlformats.org/officeDocument/2006/relationships/hyperlink" Target="http://www.erikbolstad.no/postnummer-koordinatar/?postnummer=1713&amp;poststad=Gr&#229;lum" TargetMode="External"/><Relationship Id="rId6256" Type="http://schemas.openxmlformats.org/officeDocument/2006/relationships/hyperlink" Target="http://www.erikbolstad.no/postnummer-koordinatar/?postnummer=5952&amp;poststad=Fonnes" TargetMode="External"/><Relationship Id="rId7307" Type="http://schemas.openxmlformats.org/officeDocument/2006/relationships/hyperlink" Target="http://www.erikbolstad.no/postnummer-koordinatar/?postnummer=7040&amp;poststad=Trondheim" TargetMode="External"/><Relationship Id="rId13858" Type="http://schemas.openxmlformats.org/officeDocument/2006/relationships/hyperlink" Target="http://www.erikbolstad.no/postnummer-koordinatar/?postnummer=8159&amp;poststad=St&#248;tt" TargetMode="External"/><Relationship Id="rId2866" Type="http://schemas.openxmlformats.org/officeDocument/2006/relationships/hyperlink" Target="http://www.erikbolstad.no/postnummer-koordinatar/?postnummer=2831&amp;poststad=Raufoss" TargetMode="External"/><Relationship Id="rId3917" Type="http://schemas.openxmlformats.org/officeDocument/2006/relationships/hyperlink" Target="http://www.erikbolstad.no/postnummer-koordinatar/?postnummer=3749&amp;poststad=Siljan" TargetMode="External"/><Relationship Id="rId9479" Type="http://schemas.openxmlformats.org/officeDocument/2006/relationships/hyperlink" Target="http://www.erikbolstad.no/postnummer-koordinatar/?postnummer=9518&amp;poststad=Alta" TargetMode="External"/><Relationship Id="rId838" Type="http://schemas.openxmlformats.org/officeDocument/2006/relationships/hyperlink" Target="http://www.erikbolstad.no/postnummer-koordinatar/?postnummer=0671&amp;poststad=Oslo" TargetMode="External"/><Relationship Id="rId1468" Type="http://schemas.openxmlformats.org/officeDocument/2006/relationships/hyperlink" Target="http://www.erikbolstad.no/postnummer-koordinatar/?postnummer=1375&amp;poststad=Billingstad" TargetMode="External"/><Relationship Id="rId2519" Type="http://schemas.openxmlformats.org/officeDocument/2006/relationships/hyperlink" Target="http://www.erikbolstad.no/postnummer-koordinatar/?postnummer=2390&amp;poststad=Moelv" TargetMode="External"/><Relationship Id="rId8562" Type="http://schemas.openxmlformats.org/officeDocument/2006/relationships/hyperlink" Target="http://www.erikbolstad.no/postnummer-koordinatar/?postnummer=8393&amp;poststad=S&#248;rv&#229;gen" TargetMode="External"/><Relationship Id="rId9960" Type="http://schemas.openxmlformats.org/officeDocument/2006/relationships/hyperlink" Target="http://www.erikbolstad.no/postnummer-koordinatar/?postnummer=0473&amp;poststad=Oslo" TargetMode="External"/><Relationship Id="rId11890" Type="http://schemas.openxmlformats.org/officeDocument/2006/relationships/hyperlink" Target="http://www.erikbolstad.no/postnummer-koordinatar/?postnummer=4239&amp;poststad=Sand" TargetMode="External"/><Relationship Id="rId12941" Type="http://schemas.openxmlformats.org/officeDocument/2006/relationships/hyperlink" Target="http://www.erikbolstad.no/postnummer-koordinatar/?postnummer=6201&amp;poststad=Stranda" TargetMode="External"/><Relationship Id="rId7164" Type="http://schemas.openxmlformats.org/officeDocument/2006/relationships/hyperlink" Target="http://www.erikbolstad.no/postnummer-koordinatar/?postnummer=6927&amp;poststad=Ytr&#248;ygrend" TargetMode="External"/><Relationship Id="rId8215" Type="http://schemas.openxmlformats.org/officeDocument/2006/relationships/hyperlink" Target="http://www.erikbolstad.no/postnummer-koordinatar/?postnummer=8016&amp;poststad=Bod&#248;" TargetMode="External"/><Relationship Id="rId9613" Type="http://schemas.openxmlformats.org/officeDocument/2006/relationships/hyperlink" Target="http://www.erikbolstad.no/postnummer-koordinatar/?postnummer=9772&amp;poststad=Langfjordnes" TargetMode="External"/><Relationship Id="rId10492" Type="http://schemas.openxmlformats.org/officeDocument/2006/relationships/hyperlink" Target="http://www.erikbolstad.no/postnummer-koordinatar/?postnummer=1477&amp;poststad=Fjellhamar" TargetMode="External"/><Relationship Id="rId11543" Type="http://schemas.openxmlformats.org/officeDocument/2006/relationships/hyperlink" Target="http://www.erikbolstad.no/postnummer-koordinatar/?postnummer=3610&amp;poststad=Kongsberg" TargetMode="External"/><Relationship Id="rId1602" Type="http://schemas.openxmlformats.org/officeDocument/2006/relationships/hyperlink" Target="http://www.erikbolstad.no/postnummer-koordinatar/?postnummer=1468&amp;poststad=Finstadjordet" TargetMode="External"/><Relationship Id="rId10145" Type="http://schemas.openxmlformats.org/officeDocument/2006/relationships/hyperlink" Target="http://www.erikbolstad.no/postnummer-koordinatar/?postnummer=0767&amp;poststad=Oslo" TargetMode="External"/><Relationship Id="rId3774" Type="http://schemas.openxmlformats.org/officeDocument/2006/relationships/hyperlink" Target="http://www.erikbolstad.no/postnummer-koordinatar/?postnummer=3652&amp;poststad=Hovin%20i%20Telemark" TargetMode="External"/><Relationship Id="rId4825" Type="http://schemas.openxmlformats.org/officeDocument/2006/relationships/hyperlink" Target="http://www.erikbolstad.no/postnummer-koordinatar/?postnummer=4646&amp;poststad=Finsland" TargetMode="External"/><Relationship Id="rId13368" Type="http://schemas.openxmlformats.org/officeDocument/2006/relationships/hyperlink" Target="http://www.erikbolstad.no/postnummer-koordinatar/?postnummer=7092&amp;poststad=Tiller" TargetMode="External"/><Relationship Id="rId14419" Type="http://schemas.openxmlformats.org/officeDocument/2006/relationships/hyperlink" Target="http://www.erikbolstad.no/postnummer-koordinatar/?postnummer=9515&amp;poststad=Alta" TargetMode="External"/><Relationship Id="rId695" Type="http://schemas.openxmlformats.org/officeDocument/2006/relationships/hyperlink" Target="http://www.erikbolstad.no/postnummer-koordinatar/?postnummer=0576&amp;poststad=Oslo" TargetMode="External"/><Relationship Id="rId2376" Type="http://schemas.openxmlformats.org/officeDocument/2006/relationships/hyperlink" Target="http://www.erikbolstad.no/postnummer-koordinatar/?postnummer=2219&amp;poststad=Brandval" TargetMode="External"/><Relationship Id="rId3427" Type="http://schemas.openxmlformats.org/officeDocument/2006/relationships/hyperlink" Target="http://www.erikbolstad.no/postnummer-koordinatar/?postnummer=3262&amp;poststad=Larvik" TargetMode="External"/><Relationship Id="rId6997" Type="http://schemas.openxmlformats.org/officeDocument/2006/relationships/hyperlink" Target="http://www.erikbolstad.no/postnummer-koordinatar/?postnummer=6799&amp;poststad=Oppstryn" TargetMode="External"/><Relationship Id="rId348" Type="http://schemas.openxmlformats.org/officeDocument/2006/relationships/hyperlink" Target="http://www.erikbolstad.no/postnummer-koordinatar/?postnummer=0286&amp;poststad=Oslo" TargetMode="External"/><Relationship Id="rId2029" Type="http://schemas.openxmlformats.org/officeDocument/2006/relationships/hyperlink" Target="http://www.erikbolstad.no/postnummer-koordinatar/?postnummer=1796&amp;poststad=Kornsj&#248;" TargetMode="External"/><Relationship Id="rId5599" Type="http://schemas.openxmlformats.org/officeDocument/2006/relationships/hyperlink" Target="http://www.erikbolstad.no/postnummer-koordinatar/?postnummer=5385&amp;poststad=Bakkasund" TargetMode="External"/><Relationship Id="rId9470" Type="http://schemas.openxmlformats.org/officeDocument/2006/relationships/hyperlink" Target="http://www.erikbolstad.no/postnummer-koordinatar/?postnummer=9513&amp;poststad=Alta" TargetMode="External"/><Relationship Id="rId2510" Type="http://schemas.openxmlformats.org/officeDocument/2006/relationships/hyperlink" Target="http://www.erikbolstad.no/postnummer-koordinatar/?postnummer=2385&amp;poststad=Brumunddal" TargetMode="External"/><Relationship Id="rId8072" Type="http://schemas.openxmlformats.org/officeDocument/2006/relationships/hyperlink" Target="http://www.erikbolstad.no/postnummer-koordinatar/?postnummer=7751&amp;poststad=Namdalseid" TargetMode="External"/><Relationship Id="rId9123" Type="http://schemas.openxmlformats.org/officeDocument/2006/relationships/hyperlink" Target="http://www.erikbolstad.no/postnummer-koordinatar/?postnummer=9176&amp;poststad=Bj&#248;rn&#248;ya" TargetMode="External"/><Relationship Id="rId11053" Type="http://schemas.openxmlformats.org/officeDocument/2006/relationships/hyperlink" Target="http://www.erikbolstad.no/postnummer-koordinatar/?postnummer=2665&amp;poststad=Lesja" TargetMode="External"/><Relationship Id="rId12104" Type="http://schemas.openxmlformats.org/officeDocument/2006/relationships/hyperlink" Target="http://www.erikbolstad.no/postnummer-koordinatar/?postnummer=4663&amp;poststad=Kristiansand%20S" TargetMode="External"/><Relationship Id="rId12451" Type="http://schemas.openxmlformats.org/officeDocument/2006/relationships/hyperlink" Target="http://www.erikbolstad.no/postnummer-koordinatar/?postnummer=5331&amp;poststad=Rong" TargetMode="External"/><Relationship Id="rId13502" Type="http://schemas.openxmlformats.org/officeDocument/2006/relationships/hyperlink" Target="http://www.erikbolstad.no/postnummer-koordinatar/?postnummer=7393&amp;poststad=Rennebu" TargetMode="External"/><Relationship Id="rId1112" Type="http://schemas.openxmlformats.org/officeDocument/2006/relationships/hyperlink" Target="http://www.erikbolstad.no/postnummer-koordinatar/?postnummer=0981&amp;poststad=Oslo" TargetMode="External"/><Relationship Id="rId3284" Type="http://schemas.openxmlformats.org/officeDocument/2006/relationships/hyperlink" Target="http://www.erikbolstad.no/postnummer-koordinatar/?postnummer=3186&amp;poststad=Horten" TargetMode="External"/><Relationship Id="rId4682" Type="http://schemas.openxmlformats.org/officeDocument/2006/relationships/hyperlink" Target="http://www.erikbolstad.no/postnummer-koordinatar/?postnummer=4515&amp;poststad=Mandal" TargetMode="External"/><Relationship Id="rId5733" Type="http://schemas.openxmlformats.org/officeDocument/2006/relationships/hyperlink" Target="http://www.erikbolstad.no/postnummer-koordinatar/?postnummer=5501&amp;poststad=Haugesund" TargetMode="External"/><Relationship Id="rId14276" Type="http://schemas.openxmlformats.org/officeDocument/2006/relationships/hyperlink" Target="http://www.erikbolstad.no/postnummer-koordinatar/?postnummer=9265&amp;poststad=Troms&#248;" TargetMode="External"/><Relationship Id="rId4335" Type="http://schemas.openxmlformats.org/officeDocument/2006/relationships/hyperlink" Target="http://www.erikbolstad.no/postnummer-koordinatar/?postnummer=4126&amp;poststad=J&#248;rpeland" TargetMode="External"/><Relationship Id="rId8956" Type="http://schemas.openxmlformats.org/officeDocument/2006/relationships/hyperlink" Target="http://www.erikbolstad.no/postnummer-koordinatar/?postnummer=9007&amp;poststad=Troms&#248;" TargetMode="External"/><Relationship Id="rId10886" Type="http://schemas.openxmlformats.org/officeDocument/2006/relationships/hyperlink" Target="http://www.erikbolstad.no/postnummer-koordinatar/?postnummer=2265&amp;poststad=Namn&#229;" TargetMode="External"/><Relationship Id="rId11937" Type="http://schemas.openxmlformats.org/officeDocument/2006/relationships/hyperlink" Target="http://www.erikbolstad.no/postnummer-koordinatar/?postnummer=4328&amp;poststad=Sandnes" TargetMode="External"/><Relationship Id="rId7558" Type="http://schemas.openxmlformats.org/officeDocument/2006/relationships/hyperlink" Target="http://www.erikbolstad.no/postnummer-koordinatar/?postnummer=7302&amp;poststad=Orkanger" TargetMode="External"/><Relationship Id="rId8609" Type="http://schemas.openxmlformats.org/officeDocument/2006/relationships/hyperlink" Target="http://www.erikbolstad.no/postnummer-koordinatar/?postnummer=8439&amp;poststad=Myre" TargetMode="External"/><Relationship Id="rId10539" Type="http://schemas.openxmlformats.org/officeDocument/2006/relationships/hyperlink" Target="http://www.erikbolstad.no/postnummer-koordinatar/?postnummer=1539&amp;poststad=Moss" TargetMode="External"/><Relationship Id="rId14410" Type="http://schemas.openxmlformats.org/officeDocument/2006/relationships/hyperlink" Target="http://www.erikbolstad.no/postnummer-koordinatar/?postnummer=9506&amp;poststad=Alta" TargetMode="External"/><Relationship Id="rId13012" Type="http://schemas.openxmlformats.org/officeDocument/2006/relationships/hyperlink" Target="http://www.erikbolstad.no/postnummer-koordinatar/?postnummer=6416&amp;poststad=Molde" TargetMode="External"/><Relationship Id="rId2020" Type="http://schemas.openxmlformats.org/officeDocument/2006/relationships/hyperlink" Target="http://www.erikbolstad.no/postnummer-koordinatar/?postnummer=1790&amp;poststad=Tistedal" TargetMode="External"/><Relationship Id="rId5590" Type="http://schemas.openxmlformats.org/officeDocument/2006/relationships/hyperlink" Target="http://www.erikbolstad.no/postnummer-koordinatar/?postnummer=5379&amp;poststad=Steinsland" TargetMode="External"/><Relationship Id="rId6641" Type="http://schemas.openxmlformats.org/officeDocument/2006/relationships/hyperlink" Target="http://www.erikbolstad.no/postnummer-koordinatar/?postnummer=6407&amp;poststad=Molde" TargetMode="External"/><Relationship Id="rId4192" Type="http://schemas.openxmlformats.org/officeDocument/2006/relationships/hyperlink" Target="http://www.erikbolstad.no/postnummer-koordinatar/?postnummer=4020&amp;poststad=Stavanger" TargetMode="External"/><Relationship Id="rId5243" Type="http://schemas.openxmlformats.org/officeDocument/2006/relationships/hyperlink" Target="http://www.erikbolstad.no/postnummer-koordinatar/?postnummer=5075&amp;poststad=Bergen" TargetMode="External"/><Relationship Id="rId9864" Type="http://schemas.openxmlformats.org/officeDocument/2006/relationships/hyperlink" Target="http://www.erikbolstad.no/postnummer-koordinatar/?postnummer=0307&amp;poststad=Oslo" TargetMode="External"/><Relationship Id="rId11794" Type="http://schemas.openxmlformats.org/officeDocument/2006/relationships/hyperlink" Target="http://www.erikbolstad.no/postnummer-koordinatar/?postnummer=4041&amp;poststad=Hafrsfjord" TargetMode="External"/><Relationship Id="rId12845" Type="http://schemas.openxmlformats.org/officeDocument/2006/relationships/hyperlink" Target="http://www.erikbolstad.no/postnummer-koordinatar/?postnummer=6013&amp;poststad=&#197;lesund" TargetMode="External"/><Relationship Id="rId78" Type="http://schemas.openxmlformats.org/officeDocument/2006/relationships/hyperlink" Target="http://www.erikbolstad.no/postnummer-koordinatar/?postnummer=0103&amp;poststad=Oslo" TargetMode="External"/><Relationship Id="rId1853" Type="http://schemas.openxmlformats.org/officeDocument/2006/relationships/hyperlink" Target="http://www.erikbolstad.no/postnummer-koordinatar/?postnummer=1670&amp;poststad=Kr&#229;ker&#248;y" TargetMode="External"/><Relationship Id="rId2904" Type="http://schemas.openxmlformats.org/officeDocument/2006/relationships/hyperlink" Target="http://www.erikbolstad.no/postnummer-koordinatar/?postnummer=2861&amp;poststad=Land&#229;sbygda" TargetMode="External"/><Relationship Id="rId7068" Type="http://schemas.openxmlformats.org/officeDocument/2006/relationships/hyperlink" Target="http://www.erikbolstad.no/postnummer-koordinatar/?postnummer=6854&amp;poststad=Kaupanger" TargetMode="External"/><Relationship Id="rId8119" Type="http://schemas.openxmlformats.org/officeDocument/2006/relationships/hyperlink" Target="http://www.erikbolstad.no/postnummer-koordinatar/?postnummer=7856&amp;poststad=J&#248;a" TargetMode="External"/><Relationship Id="rId8466" Type="http://schemas.openxmlformats.org/officeDocument/2006/relationships/hyperlink" Target="http://www.erikbolstad.no/postnummer-koordinatar/?postnummer=8281&amp;poststad=Leinesfjord" TargetMode="External"/><Relationship Id="rId9517" Type="http://schemas.openxmlformats.org/officeDocument/2006/relationships/hyperlink" Target="http://www.erikbolstad.no/postnummer-koordinatar/?postnummer=9586&amp;poststad=Loppa" TargetMode="External"/><Relationship Id="rId10396" Type="http://schemas.openxmlformats.org/officeDocument/2006/relationships/hyperlink" Target="http://www.erikbolstad.no/postnummer-koordinatar/?postnummer=1352&amp;poststad=Kols&#229;s" TargetMode="External"/><Relationship Id="rId11447" Type="http://schemas.openxmlformats.org/officeDocument/2006/relationships/hyperlink" Target="http://www.erikbolstad.no/postnummer-koordinatar/?postnummer=3406&amp;poststad=Tranby" TargetMode="External"/><Relationship Id="rId1506" Type="http://schemas.openxmlformats.org/officeDocument/2006/relationships/hyperlink" Target="http://www.erikbolstad.no/postnummer-koordinatar/?postnummer=1395&amp;poststad=Hvalstad" TargetMode="External"/><Relationship Id="rId10049" Type="http://schemas.openxmlformats.org/officeDocument/2006/relationships/hyperlink" Target="http://www.erikbolstad.no/postnummer-koordinatar/?postnummer=0595&amp;poststad=Oslo" TargetMode="External"/><Relationship Id="rId3678" Type="http://schemas.openxmlformats.org/officeDocument/2006/relationships/hyperlink" Target="http://www.erikbolstad.no/postnummer-koordinatar/?postnummer=3551&amp;poststad=Gol" TargetMode="External"/><Relationship Id="rId4729" Type="http://schemas.openxmlformats.org/officeDocument/2006/relationships/hyperlink" Target="http://www.erikbolstad.no/postnummer-koordinatar/?postnummer=4560&amp;poststad=Vanse" TargetMode="External"/><Relationship Id="rId8600" Type="http://schemas.openxmlformats.org/officeDocument/2006/relationships/hyperlink" Target="http://www.erikbolstad.no/postnummer-koordinatar/?postnummer=8426&amp;poststad=Barkestad" TargetMode="External"/><Relationship Id="rId599" Type="http://schemas.openxmlformats.org/officeDocument/2006/relationships/hyperlink" Target="http://www.erikbolstad.no/postnummer-koordinatar/?postnummer=0495&amp;poststad=Oslo" TargetMode="External"/><Relationship Id="rId6151" Type="http://schemas.openxmlformats.org/officeDocument/2006/relationships/hyperlink" Target="http://www.erikbolstad.no/postnummer-koordinatar/?postnummer=5858&amp;poststad=Bergen" TargetMode="External"/><Relationship Id="rId7202" Type="http://schemas.openxmlformats.org/officeDocument/2006/relationships/hyperlink" Target="http://www.erikbolstad.no/postnummer-koordinatar/?postnummer=6968&amp;poststad=Flekke" TargetMode="External"/><Relationship Id="rId10530" Type="http://schemas.openxmlformats.org/officeDocument/2006/relationships/hyperlink" Target="http://www.erikbolstad.no/postnummer-koordinatar/?postnummer=1530&amp;poststad=Moss" TargetMode="External"/><Relationship Id="rId9374" Type="http://schemas.openxmlformats.org/officeDocument/2006/relationships/hyperlink" Target="http://www.erikbolstad.no/postnummer-koordinatar/?postnummer=9430&amp;poststad=Sandtorg" TargetMode="External"/><Relationship Id="rId13753" Type="http://schemas.openxmlformats.org/officeDocument/2006/relationships/hyperlink" Target="http://www.erikbolstad.no/postnummer-koordinatar/?postnummer=7892&amp;poststad=Trones" TargetMode="External"/><Relationship Id="rId1363" Type="http://schemas.openxmlformats.org/officeDocument/2006/relationships/hyperlink" Target="http://www.erikbolstad.no/postnummer-koordinatar/?postnummer=1316&amp;poststad=Eiksmarka" TargetMode="External"/><Relationship Id="rId2761" Type="http://schemas.openxmlformats.org/officeDocument/2006/relationships/hyperlink" Target="http://www.erikbolstad.no/postnummer-koordinatar/?postnummer=2676&amp;poststad=Heidal" TargetMode="External"/><Relationship Id="rId3812" Type="http://schemas.openxmlformats.org/officeDocument/2006/relationships/hyperlink" Target="http://www.erikbolstad.no/postnummer-koordinatar/?postnummer=3684&amp;poststad=Notodden" TargetMode="External"/><Relationship Id="rId9027" Type="http://schemas.openxmlformats.org/officeDocument/2006/relationships/hyperlink" Target="http://www.erikbolstad.no/postnummer-koordinatar/?postnummer=9068&amp;poststad=Nord-Lenangen" TargetMode="External"/><Relationship Id="rId12355" Type="http://schemas.openxmlformats.org/officeDocument/2006/relationships/hyperlink" Target="http://www.erikbolstad.no/postnummer-koordinatar/?postnummer=5162&amp;poststad=Laksev&#229;g" TargetMode="External"/><Relationship Id="rId13406" Type="http://schemas.openxmlformats.org/officeDocument/2006/relationships/hyperlink" Target="http://www.erikbolstad.no/postnummer-koordinatar/?postnummer=7190&amp;poststad=Bessaker" TargetMode="External"/><Relationship Id="rId733" Type="http://schemas.openxmlformats.org/officeDocument/2006/relationships/hyperlink" Target="http://www.erikbolstad.no/postnummer-koordinatar/?postnummer=0595&amp;poststad=Oslo" TargetMode="External"/><Relationship Id="rId1016" Type="http://schemas.openxmlformats.org/officeDocument/2006/relationships/hyperlink" Target="http://www.erikbolstad.no/postnummer-koordinatar/?postnummer=0873&amp;poststad=Oslo" TargetMode="External"/><Relationship Id="rId2414" Type="http://schemas.openxmlformats.org/officeDocument/2006/relationships/hyperlink" Target="http://www.erikbolstad.no/postnummer-koordinatar/?postnummer=2271&amp;poststad=Flisa" TargetMode="External"/><Relationship Id="rId5984" Type="http://schemas.openxmlformats.org/officeDocument/2006/relationships/hyperlink" Target="http://www.erikbolstad.no/postnummer-koordinatar/?postnummer=5714&amp;poststad=Voss" TargetMode="External"/><Relationship Id="rId12008" Type="http://schemas.openxmlformats.org/officeDocument/2006/relationships/hyperlink" Target="http://www.erikbolstad.no/postnummer-koordinatar/?postnummer=4484&amp;poststad=&#216;yestranda" TargetMode="External"/><Relationship Id="rId4586" Type="http://schemas.openxmlformats.org/officeDocument/2006/relationships/hyperlink" Target="http://www.erikbolstad.no/postnummer-koordinatar/?postnummer=4376&amp;poststad=Helleland" TargetMode="External"/><Relationship Id="rId5637" Type="http://schemas.openxmlformats.org/officeDocument/2006/relationships/hyperlink" Target="http://www.erikbolstad.no/postnummer-koordinatar/?postnummer=5410&amp;poststad=Sagv&#229;g" TargetMode="External"/><Relationship Id="rId3188" Type="http://schemas.openxmlformats.org/officeDocument/2006/relationships/hyperlink" Target="http://www.erikbolstad.no/postnummer-koordinatar/?postnummer=3132&amp;poststad=Hus&#248;ysund" TargetMode="External"/><Relationship Id="rId4239" Type="http://schemas.openxmlformats.org/officeDocument/2006/relationships/hyperlink" Target="http://www.erikbolstad.no/postnummer-koordinatar/?postnummer=4049&amp;poststad=Hafrsfjord" TargetMode="External"/><Relationship Id="rId8110" Type="http://schemas.openxmlformats.org/officeDocument/2006/relationships/hyperlink" Target="http://www.erikbolstad.no/postnummer-koordinatar/?postnummer=7817&amp;poststad=Salsnes" TargetMode="External"/><Relationship Id="rId10040" Type="http://schemas.openxmlformats.org/officeDocument/2006/relationships/hyperlink" Target="http://www.erikbolstad.no/postnummer-koordinatar/?postnummer=0586&amp;poststad=Oslo" TargetMode="External"/><Relationship Id="rId4720" Type="http://schemas.openxmlformats.org/officeDocument/2006/relationships/hyperlink" Target="http://www.erikbolstad.no/postnummer-koordinatar/?postnummer=4552&amp;poststad=Farsund" TargetMode="External"/><Relationship Id="rId13263" Type="http://schemas.openxmlformats.org/officeDocument/2006/relationships/hyperlink" Target="http://www.erikbolstad.no/postnummer-koordinatar/?postnummer=6926&amp;poststad=Krakhella" TargetMode="External"/><Relationship Id="rId14314" Type="http://schemas.openxmlformats.org/officeDocument/2006/relationships/hyperlink" Target="http://www.erikbolstad.no/postnummer-koordinatar/?postnummer=9306&amp;poststad=Finnsnes" TargetMode="External"/><Relationship Id="rId590" Type="http://schemas.openxmlformats.org/officeDocument/2006/relationships/hyperlink" Target="http://www.erikbolstad.no/postnummer-koordinatar/?postnummer=0490&amp;poststad=Oslo" TargetMode="External"/><Relationship Id="rId2271" Type="http://schemas.openxmlformats.org/officeDocument/2006/relationships/hyperlink" Target="http://www.erikbolstad.no/postnummer-koordinatar/?postnummer=2065&amp;poststad=Gardermoen%20(ikkje%20i%20bruk)" TargetMode="External"/><Relationship Id="rId3322" Type="http://schemas.openxmlformats.org/officeDocument/2006/relationships/hyperlink" Target="http://www.erikbolstad.no/postnummer-koordinatar/?postnummer=3208&amp;poststad=Sandefjord" TargetMode="External"/><Relationship Id="rId243" Type="http://schemas.openxmlformats.org/officeDocument/2006/relationships/hyperlink" Target="http://www.erikbolstad.no/postnummer-koordinatar/?postnummer=0203&amp;poststad=Oslo" TargetMode="External"/><Relationship Id="rId5494" Type="http://schemas.openxmlformats.org/officeDocument/2006/relationships/hyperlink" Target="http://www.erikbolstad.no/postnummer-koordinatar/?postnummer=5300&amp;poststad=Kleppest&#248;" TargetMode="External"/><Relationship Id="rId6892" Type="http://schemas.openxmlformats.org/officeDocument/2006/relationships/hyperlink" Target="http://www.erikbolstad.no/postnummer-koordinatar/?postnummer=6700&amp;poststad=M&#229;l&#248;y" TargetMode="External"/><Relationship Id="rId7943" Type="http://schemas.openxmlformats.org/officeDocument/2006/relationships/hyperlink" Target="http://www.erikbolstad.no/postnummer-koordinatar/?postnummer=7610&amp;poststad=Levanger" TargetMode="External"/><Relationship Id="rId10924" Type="http://schemas.openxmlformats.org/officeDocument/2006/relationships/hyperlink" Target="http://www.erikbolstad.no/postnummer-koordinatar/?postnummer=2345&amp;poststad=&#197;dalsbruk" TargetMode="External"/><Relationship Id="rId4096" Type="http://schemas.openxmlformats.org/officeDocument/2006/relationships/hyperlink" Target="http://www.erikbolstad.no/postnummer-koordinatar/?postnummer=3932&amp;poststad=Porsgrunn%20(ikkje%20i%20bruk)" TargetMode="External"/><Relationship Id="rId5147" Type="http://schemas.openxmlformats.org/officeDocument/2006/relationships/hyperlink" Target="http://www.erikbolstad.no/postnummer-koordinatar/?postnummer=4993&amp;poststad=Sundebru" TargetMode="External"/><Relationship Id="rId6545" Type="http://schemas.openxmlformats.org/officeDocument/2006/relationships/hyperlink" Target="http://www.erikbolstad.no/postnummer-koordinatar/?postnummer=6239&amp;poststad=Sykkylven" TargetMode="External"/><Relationship Id="rId9768" Type="http://schemas.openxmlformats.org/officeDocument/2006/relationships/hyperlink" Target="http://www.erikbolstad.no/postnummer-koordinatar/?postnummer=0162&amp;poststad=Oslo" TargetMode="External"/><Relationship Id="rId11698" Type="http://schemas.openxmlformats.org/officeDocument/2006/relationships/hyperlink" Target="http://www.erikbolstad.no/postnummer-koordinatar/?postnummer=3887&amp;poststad=Vinje" TargetMode="External"/><Relationship Id="rId12749" Type="http://schemas.openxmlformats.org/officeDocument/2006/relationships/hyperlink" Target="http://www.erikbolstad.no/postnummer-koordinatar/?postnummer=5845&amp;poststad=Bergen" TargetMode="External"/><Relationship Id="rId1757" Type="http://schemas.openxmlformats.org/officeDocument/2006/relationships/hyperlink" Target="http://www.erikbolstad.no/postnummer-koordinatar/?postnummer=1604&amp;poststad=Fredrikstad" TargetMode="External"/><Relationship Id="rId2808" Type="http://schemas.openxmlformats.org/officeDocument/2006/relationships/hyperlink" Target="http://www.erikbolstad.no/postnummer-koordinatar/?postnummer=2730&amp;poststad=Lunner" TargetMode="External"/><Relationship Id="rId14171" Type="http://schemas.openxmlformats.org/officeDocument/2006/relationships/hyperlink" Target="http://www.erikbolstad.no/postnummer-koordinatar/?postnummer=9018&amp;poststad=Troms&#248;" TargetMode="External"/><Relationship Id="rId4230" Type="http://schemas.openxmlformats.org/officeDocument/2006/relationships/hyperlink" Target="http://www.erikbolstad.no/postnummer-koordinatar/?postnummer=4044&amp;poststad=Hafrsfjord" TargetMode="External"/><Relationship Id="rId8851" Type="http://schemas.openxmlformats.org/officeDocument/2006/relationships/hyperlink" Target="http://www.erikbolstad.no/postnummer-koordinatar/?postnummer=8762&amp;poststad=Sleneset" TargetMode="External"/><Relationship Id="rId7453" Type="http://schemas.openxmlformats.org/officeDocument/2006/relationships/hyperlink" Target="http://www.erikbolstad.no/postnummer-koordinatar/?postnummer=7201&amp;poststad=Kyrks&#230;ter&#248;ra" TargetMode="External"/><Relationship Id="rId8504" Type="http://schemas.openxmlformats.org/officeDocument/2006/relationships/hyperlink" Target="http://www.erikbolstad.no/postnummer-koordinatar/?postnummer=8314&amp;poststad=Gims&#248;ysand" TargetMode="External"/><Relationship Id="rId9902" Type="http://schemas.openxmlformats.org/officeDocument/2006/relationships/hyperlink" Target="http://www.erikbolstad.no/postnummer-koordinatar/?postnummer=0369&amp;poststad=Oslo" TargetMode="External"/><Relationship Id="rId10781" Type="http://schemas.openxmlformats.org/officeDocument/2006/relationships/hyperlink" Target="http://www.erikbolstad.no/postnummer-koordinatar/?postnummer=2014&amp;poststad=Blystadlia" TargetMode="External"/><Relationship Id="rId11832" Type="http://schemas.openxmlformats.org/officeDocument/2006/relationships/hyperlink" Target="http://www.erikbolstad.no/postnummer-koordinatar/?postnummer=4089&amp;poststad=Hafrsfjord" TargetMode="External"/><Relationship Id="rId6055" Type="http://schemas.openxmlformats.org/officeDocument/2006/relationships/hyperlink" Target="http://www.erikbolstad.no/postnummer-koordinatar/?postnummer=5779&amp;poststad=Utne" TargetMode="External"/><Relationship Id="rId7106" Type="http://schemas.openxmlformats.org/officeDocument/2006/relationships/hyperlink" Target="http://www.erikbolstad.no/postnummer-koordinatar/?postnummer=6881&amp;poststad=&#197;rdalstangen" TargetMode="External"/><Relationship Id="rId10434" Type="http://schemas.openxmlformats.org/officeDocument/2006/relationships/hyperlink" Target="http://www.erikbolstad.no/postnummer-koordinatar/?postnummer=1394&amp;poststad=Nesbru" TargetMode="External"/><Relationship Id="rId9278" Type="http://schemas.openxmlformats.org/officeDocument/2006/relationships/hyperlink" Target="http://www.erikbolstad.no/postnummer-koordinatar/?postnummer=9325&amp;poststad=Bardufoss" TargetMode="External"/><Relationship Id="rId13657" Type="http://schemas.openxmlformats.org/officeDocument/2006/relationships/hyperlink" Target="http://www.erikbolstad.no/postnummer-koordinatar/?postnummer=7622&amp;poststad=Markabygda" TargetMode="External"/><Relationship Id="rId984" Type="http://schemas.openxmlformats.org/officeDocument/2006/relationships/hyperlink" Target="http://www.erikbolstad.no/postnummer-koordinatar/?postnummer=0851&amp;poststad=Oslo" TargetMode="External"/><Relationship Id="rId2665" Type="http://schemas.openxmlformats.org/officeDocument/2006/relationships/hyperlink" Target="http://www.erikbolstad.no/postnummer-koordinatar/?postnummer=2615&amp;poststad=Lillehammer" TargetMode="External"/><Relationship Id="rId3716" Type="http://schemas.openxmlformats.org/officeDocument/2006/relationships/hyperlink" Target="http://www.erikbolstad.no/postnummer-koordinatar/?postnummer=3606&amp;poststad=Kongsberg" TargetMode="External"/><Relationship Id="rId12259" Type="http://schemas.openxmlformats.org/officeDocument/2006/relationships/hyperlink" Target="http://www.erikbolstad.no/postnummer-koordinatar/?postnummer=5004&amp;poststad=Bergen" TargetMode="External"/><Relationship Id="rId637" Type="http://schemas.openxmlformats.org/officeDocument/2006/relationships/hyperlink" Target="http://www.erikbolstad.no/postnummer-koordinatar/?postnummer=0518&amp;poststad=Oslo" TargetMode="External"/><Relationship Id="rId1267" Type="http://schemas.openxmlformats.org/officeDocument/2006/relationships/hyperlink" Target="http://www.erikbolstad.no/postnummer-koordinatar/?postnummer=1205&amp;poststad=Oslo" TargetMode="External"/><Relationship Id="rId2318" Type="http://schemas.openxmlformats.org/officeDocument/2006/relationships/hyperlink" Target="http://www.erikbolstad.no/postnummer-koordinatar/?postnummer=2123&amp;poststad=Bruvoll" TargetMode="External"/><Relationship Id="rId5888" Type="http://schemas.openxmlformats.org/officeDocument/2006/relationships/hyperlink" Target="http://www.erikbolstad.no/postnummer-koordinatar/?postnummer=5610&amp;poststad=&#216;ystese" TargetMode="External"/><Relationship Id="rId6939" Type="http://schemas.openxmlformats.org/officeDocument/2006/relationships/hyperlink" Target="http://www.erikbolstad.no/postnummer-koordinatar/?postnummer=6731&amp;poststad=Davik" TargetMode="External"/><Relationship Id="rId8361" Type="http://schemas.openxmlformats.org/officeDocument/2006/relationships/hyperlink" Target="http://www.erikbolstad.no/postnummer-koordinatar/?postnummer=8171&amp;poststad=Svartisen%20g&#229;rd%20(ikkje%20i%20bruk)" TargetMode="External"/><Relationship Id="rId9412" Type="http://schemas.openxmlformats.org/officeDocument/2006/relationships/hyperlink" Target="http://www.erikbolstad.no/postnummer-koordinatar/?postnummer=9475&amp;poststad=Borkenes" TargetMode="External"/><Relationship Id="rId10291" Type="http://schemas.openxmlformats.org/officeDocument/2006/relationships/hyperlink" Target="http://www.erikbolstad.no/postnummer-koordinatar/?postnummer=1162&amp;poststad=Oslo" TargetMode="External"/><Relationship Id="rId11342" Type="http://schemas.openxmlformats.org/officeDocument/2006/relationships/hyperlink" Target="http://www.erikbolstad.no/postnummer-koordinatar/?postnummer=3207&amp;poststad=Sandefjord" TargetMode="External"/><Relationship Id="rId12740" Type="http://schemas.openxmlformats.org/officeDocument/2006/relationships/hyperlink" Target="http://www.erikbolstad.no/postnummer-koordinatar/?postnummer=5824&amp;poststad=Bergen" TargetMode="External"/><Relationship Id="rId1401" Type="http://schemas.openxmlformats.org/officeDocument/2006/relationships/hyperlink" Target="http://www.erikbolstad.no/postnummer-koordinatar/?postnummer=1336&amp;poststad=Sandvika" TargetMode="External"/><Relationship Id="rId8014" Type="http://schemas.openxmlformats.org/officeDocument/2006/relationships/hyperlink" Target="http://www.erikbolstad.no/postnummer-koordinatar/?postnummer=7710&amp;poststad=Sparbu" TargetMode="External"/><Relationship Id="rId3573" Type="http://schemas.openxmlformats.org/officeDocument/2006/relationships/hyperlink" Target="http://www.erikbolstad.no/postnummer-koordinatar/?postnummer=3472&amp;poststad=B&#248;dalen" TargetMode="External"/><Relationship Id="rId4971" Type="http://schemas.openxmlformats.org/officeDocument/2006/relationships/hyperlink" Target="http://www.erikbolstad.no/postnummer-koordinatar/?postnummer=4802&amp;poststad=Arendal" TargetMode="External"/><Relationship Id="rId13167" Type="http://schemas.openxmlformats.org/officeDocument/2006/relationships/hyperlink" Target="http://www.erikbolstad.no/postnummer-koordinatar/?postnummer=6779&amp;poststad=Holm&#248;yane" TargetMode="External"/><Relationship Id="rId494" Type="http://schemas.openxmlformats.org/officeDocument/2006/relationships/hyperlink" Target="http://www.erikbolstad.no/postnummer-koordinatar/?postnummer=0413&amp;poststad=Oslo" TargetMode="External"/><Relationship Id="rId2175" Type="http://schemas.openxmlformats.org/officeDocument/2006/relationships/hyperlink" Target="http://www.erikbolstad.no/postnummer-koordinatar/?postnummer=2003&amp;poststad=Lillestr&#248;m" TargetMode="External"/><Relationship Id="rId3226" Type="http://schemas.openxmlformats.org/officeDocument/2006/relationships/hyperlink" Target="http://www.erikbolstad.no/postnummer-koordinatar/?postnummer=3157&amp;poststad=Bark&#229;ker" TargetMode="External"/><Relationship Id="rId4624" Type="http://schemas.openxmlformats.org/officeDocument/2006/relationships/hyperlink" Target="http://www.erikbolstad.no/postnummer-koordinatar/?postnummer=4420&amp;poststad=&#197;na-Sira" TargetMode="External"/><Relationship Id="rId14218" Type="http://schemas.openxmlformats.org/officeDocument/2006/relationships/hyperlink" Target="http://www.erikbolstad.no/postnummer-koordinatar/?postnummer=9137&amp;poststad=Vannv&#229;g" TargetMode="External"/><Relationship Id="rId147" Type="http://schemas.openxmlformats.org/officeDocument/2006/relationships/hyperlink" Target="http://www.erikbolstad.no/postnummer-koordinatar/?postnummer=0139&amp;poststad=Oslo" TargetMode="External"/><Relationship Id="rId6796" Type="http://schemas.openxmlformats.org/officeDocument/2006/relationships/hyperlink" Target="http://www.erikbolstad.no/postnummer-koordinatar/?postnummer=6539&amp;poststad=Aver&#248;y" TargetMode="External"/><Relationship Id="rId7847" Type="http://schemas.openxmlformats.org/officeDocument/2006/relationships/hyperlink" Target="http://www.erikbolstad.no/postnummer-koordinatar/?postnummer=7502&amp;poststad=Stj&#248;rdal" TargetMode="External"/><Relationship Id="rId10828" Type="http://schemas.openxmlformats.org/officeDocument/2006/relationships/hyperlink" Target="http://www.erikbolstad.no/postnummer-koordinatar/?postnummer=2076&amp;poststad=Dal" TargetMode="External"/><Relationship Id="rId5398" Type="http://schemas.openxmlformats.org/officeDocument/2006/relationships/hyperlink" Target="http://www.erikbolstad.no/postnummer-koordinatar/?postnummer=5215&amp;poststad=Lysekloster" TargetMode="External"/><Relationship Id="rId6449" Type="http://schemas.openxmlformats.org/officeDocument/2006/relationships/hyperlink" Target="http://www.erikbolstad.no/postnummer-koordinatar/?postnummer=6102&amp;poststad=Volda" TargetMode="External"/><Relationship Id="rId12250" Type="http://schemas.openxmlformats.org/officeDocument/2006/relationships/hyperlink" Target="http://www.erikbolstad.no/postnummer-koordinatar/?postnummer=4972&amp;poststad=Gjerstad" TargetMode="External"/><Relationship Id="rId13301" Type="http://schemas.openxmlformats.org/officeDocument/2006/relationships/hyperlink" Target="http://www.erikbolstad.no/postnummer-koordinatar/?postnummer=6995&amp;poststad=Kyrkjeb&#248;" TargetMode="External"/><Relationship Id="rId6930" Type="http://schemas.openxmlformats.org/officeDocument/2006/relationships/hyperlink" Target="http://www.erikbolstad.no/postnummer-koordinatar/?postnummer=6726&amp;poststad=Bremanger" TargetMode="External"/><Relationship Id="rId4481" Type="http://schemas.openxmlformats.org/officeDocument/2006/relationships/hyperlink" Target="http://www.erikbolstad.no/postnummer-koordinatar/?postnummer=4313&amp;poststad=Sandnes" TargetMode="External"/><Relationship Id="rId5532" Type="http://schemas.openxmlformats.org/officeDocument/2006/relationships/hyperlink" Target="http://www.erikbolstad.no/postnummer-koordinatar/?postnummer=5326&amp;poststad=Ask" TargetMode="External"/><Relationship Id="rId14075" Type="http://schemas.openxmlformats.org/officeDocument/2006/relationships/hyperlink" Target="http://www.erikbolstad.no/postnummer-koordinatar/?postnummer=8657&amp;poststad=Mosj&#248;en" TargetMode="External"/><Relationship Id="rId3083" Type="http://schemas.openxmlformats.org/officeDocument/2006/relationships/hyperlink" Target="http://www.erikbolstad.no/postnummer-koordinatar/?postnummer=3053&amp;poststad=Steinberg" TargetMode="External"/><Relationship Id="rId4134" Type="http://schemas.openxmlformats.org/officeDocument/2006/relationships/hyperlink" Target="http://www.erikbolstad.no/postnummer-koordinatar/?postnummer=3967&amp;poststad=Bamble%20sommerrute" TargetMode="External"/><Relationship Id="rId7357" Type="http://schemas.openxmlformats.org/officeDocument/2006/relationships/hyperlink" Target="http://www.erikbolstad.no/postnummer-koordinatar/?postnummer=7080&amp;poststad=Heimdal" TargetMode="External"/><Relationship Id="rId8408" Type="http://schemas.openxmlformats.org/officeDocument/2006/relationships/hyperlink" Target="http://www.erikbolstad.no/postnummer-koordinatar/?postnummer=8208&amp;poststad=Fauske" TargetMode="External"/><Relationship Id="rId8755" Type="http://schemas.openxmlformats.org/officeDocument/2006/relationships/hyperlink" Target="http://www.erikbolstad.no/postnummer-koordinatar/?postnummer=8634&amp;poststad=Mo%20i%20Rana" TargetMode="External"/><Relationship Id="rId9806" Type="http://schemas.openxmlformats.org/officeDocument/2006/relationships/hyperlink" Target="http://www.erikbolstad.no/postnummer-koordinatar/?postnummer=0207&amp;poststad=Oslo" TargetMode="External"/><Relationship Id="rId10685" Type="http://schemas.openxmlformats.org/officeDocument/2006/relationships/hyperlink" Target="http://www.erikbolstad.no/postnummer-koordinatar/?postnummer=1783&amp;poststad=Halden" TargetMode="External"/><Relationship Id="rId11736" Type="http://schemas.openxmlformats.org/officeDocument/2006/relationships/hyperlink" Target="http://www.erikbolstad.no/postnummer-koordinatar/?postnummer=3941&amp;poststad=Porsgrunn" TargetMode="External"/><Relationship Id="rId10338" Type="http://schemas.openxmlformats.org/officeDocument/2006/relationships/hyperlink" Target="http://www.erikbolstad.no/postnummer-koordinatar/?postnummer=1275&amp;poststad=Oslo" TargetMode="External"/><Relationship Id="rId3967" Type="http://schemas.openxmlformats.org/officeDocument/2006/relationships/hyperlink" Target="http://www.erikbolstad.no/postnummer-koordinatar/?postnummer=3803&amp;poststad=B&#248;%20i%20Telemark" TargetMode="External"/><Relationship Id="rId4" Type="http://schemas.openxmlformats.org/officeDocument/2006/relationships/hyperlink" Target="http://www.erikbolstad.no/postnummer-koordinatar/?postnummer=0010&amp;poststad=Oslo" TargetMode="External"/><Relationship Id="rId888" Type="http://schemas.openxmlformats.org/officeDocument/2006/relationships/hyperlink" Target="http://www.erikbolstad.no/postnummer-koordinatar/?postnummer=0702&amp;poststad=Oslo" TargetMode="External"/><Relationship Id="rId2569" Type="http://schemas.openxmlformats.org/officeDocument/2006/relationships/hyperlink" Target="http://www.erikbolstad.no/postnummer-koordinatar/?postnummer=2432&amp;poststad=Slett&#229;s" TargetMode="External"/><Relationship Id="rId6440" Type="http://schemas.openxmlformats.org/officeDocument/2006/relationships/hyperlink" Target="http://www.erikbolstad.no/postnummer-koordinatar/?postnummer=6096&amp;poststad=Runde" TargetMode="External"/><Relationship Id="rId5042" Type="http://schemas.openxmlformats.org/officeDocument/2006/relationships/hyperlink" Target="http://www.erikbolstad.no/postnummer-koordinatar/?postnummer=4854&amp;poststad=Nedenes" TargetMode="External"/><Relationship Id="rId9663" Type="http://schemas.openxmlformats.org/officeDocument/2006/relationships/hyperlink" Target="http://www.erikbolstad.no/postnummer-koordinatar/?postnummer=9934&amp;poststad=Bug&#248;yfjord%20(ikkje%20i%20bruk)" TargetMode="External"/><Relationship Id="rId12991" Type="http://schemas.openxmlformats.org/officeDocument/2006/relationships/hyperlink" Target="http://www.erikbolstad.no/postnummer-koordinatar/?postnummer=6393&amp;poststad=Tomrefjord" TargetMode="External"/><Relationship Id="rId1652" Type="http://schemas.openxmlformats.org/officeDocument/2006/relationships/hyperlink" Target="http://www.erikbolstad.no/postnummer-koordinatar/?postnummer=1506&amp;poststad=Moss" TargetMode="External"/><Relationship Id="rId8265" Type="http://schemas.openxmlformats.org/officeDocument/2006/relationships/hyperlink" Target="http://www.erikbolstad.no/postnummer-koordinatar/?postnummer=8070&amp;poststad=Bod&#248;" TargetMode="External"/><Relationship Id="rId9316" Type="http://schemas.openxmlformats.org/officeDocument/2006/relationships/hyperlink" Target="http://www.erikbolstad.no/postnummer-koordinatar/?postnummer=9382&amp;poststad=Gibostad" TargetMode="External"/><Relationship Id="rId10195" Type="http://schemas.openxmlformats.org/officeDocument/2006/relationships/hyperlink" Target="http://www.erikbolstad.no/postnummer-koordinatar/?postnummer=0880&amp;poststad=Oslo" TargetMode="External"/><Relationship Id="rId11246" Type="http://schemas.openxmlformats.org/officeDocument/2006/relationships/hyperlink" Target="http://www.erikbolstad.no/postnummer-koordinatar/?postnummer=3092&amp;poststad=Sundbyfoss" TargetMode="External"/><Relationship Id="rId11593" Type="http://schemas.openxmlformats.org/officeDocument/2006/relationships/hyperlink" Target="http://www.erikbolstad.no/postnummer-koordinatar/?postnummer=3699&amp;poststad=Gaustatoppen%20Turisthytte%20(ikkje%20i%20bruk)" TargetMode="External"/><Relationship Id="rId12644" Type="http://schemas.openxmlformats.org/officeDocument/2006/relationships/hyperlink" Target="http://www.erikbolstad.no/postnummer-koordinatar/?postnummer=5646&amp;poststad=Nordtveitgrend" TargetMode="External"/><Relationship Id="rId1305" Type="http://schemas.openxmlformats.org/officeDocument/2006/relationships/hyperlink" Target="http://www.erikbolstad.no/postnummer-koordinatar/?postnummer=1272&amp;poststad=Oslo" TargetMode="External"/><Relationship Id="rId2703" Type="http://schemas.openxmlformats.org/officeDocument/2006/relationships/hyperlink" Target="http://www.erikbolstad.no/postnummer-koordinatar/?postnummer=2642&amp;poststad=Kvam" TargetMode="External"/><Relationship Id="rId4875" Type="http://schemas.openxmlformats.org/officeDocument/2006/relationships/hyperlink" Target="http://www.erikbolstad.no/postnummer-koordinatar/?postnummer=4683&amp;poststad=S&#248;gne" TargetMode="External"/><Relationship Id="rId5926" Type="http://schemas.openxmlformats.org/officeDocument/2006/relationships/hyperlink" Target="http://www.erikbolstad.no/postnummer-koordinatar/?postnummer=5647&amp;poststad=Baldersheim" TargetMode="External"/><Relationship Id="rId14469" Type="http://schemas.openxmlformats.org/officeDocument/2006/relationships/hyperlink" Target="http://www.erikbolstad.no/postnummer-koordinatar/?postnummer=9713&amp;poststad=Russenes" TargetMode="External"/><Relationship Id="rId11" Type="http://schemas.openxmlformats.org/officeDocument/2006/relationships/hyperlink" Target="http://www.erikbolstad.no/postnummer-koordinatar/?postnummer=0017&amp;poststad=Oslo%20(ikkje%20i%20bruk)" TargetMode="External"/><Relationship Id="rId398" Type="http://schemas.openxmlformats.org/officeDocument/2006/relationships/hyperlink" Target="http://www.erikbolstad.no/postnummer-koordinatar/?postnummer=0342&amp;poststad=Oslo%20(ikkje%20i%20bruk)" TargetMode="External"/><Relationship Id="rId2079" Type="http://schemas.openxmlformats.org/officeDocument/2006/relationships/hyperlink" Target="http://www.erikbolstad.no/postnummer-koordinatar/?postnummer=1833&amp;poststad=Askim" TargetMode="External"/><Relationship Id="rId3477" Type="http://schemas.openxmlformats.org/officeDocument/2006/relationships/hyperlink" Target="http://www.erikbolstad.no/postnummer-koordinatar/?postnummer=3300&amp;poststad=Hokksund" TargetMode="External"/><Relationship Id="rId4528" Type="http://schemas.openxmlformats.org/officeDocument/2006/relationships/hyperlink" Target="http://www.erikbolstad.no/postnummer-koordinatar/?postnummer=4342&amp;poststad=Undheim" TargetMode="External"/><Relationship Id="rId7001" Type="http://schemas.openxmlformats.org/officeDocument/2006/relationships/hyperlink" Target="http://www.erikbolstad.no/postnummer-koordinatar/?postnummer=6801&amp;poststad=F&#248;rde" TargetMode="External"/><Relationship Id="rId13552" Type="http://schemas.openxmlformats.org/officeDocument/2006/relationships/hyperlink" Target="http://www.erikbolstad.no/postnummer-koordinatar/?postnummer=7447&amp;poststad=Trondheim" TargetMode="External"/><Relationship Id="rId2560" Type="http://schemas.openxmlformats.org/officeDocument/2006/relationships/hyperlink" Target="http://www.erikbolstad.no/postnummer-koordinatar/?postnummer=2425&amp;poststad=Lj&#248;rdalen" TargetMode="External"/><Relationship Id="rId3611" Type="http://schemas.openxmlformats.org/officeDocument/2006/relationships/hyperlink" Target="http://www.erikbolstad.no/postnummer-koordinatar/?postnummer=3507&amp;poststad=H&#248;nefoss" TargetMode="External"/><Relationship Id="rId9173" Type="http://schemas.openxmlformats.org/officeDocument/2006/relationships/hyperlink" Target="http://www.erikbolstad.no/postnummer-koordinatar/?postnummer=9257&amp;poststad=Troms&#248;" TargetMode="External"/><Relationship Id="rId12154" Type="http://schemas.openxmlformats.org/officeDocument/2006/relationships/hyperlink" Target="http://www.erikbolstad.no/postnummer-koordinatar/?postnummer=4755&amp;poststad=Hovden%20i%20Setesdal" TargetMode="External"/><Relationship Id="rId13205" Type="http://schemas.openxmlformats.org/officeDocument/2006/relationships/hyperlink" Target="http://www.erikbolstad.no/postnummer-koordinatar/?postnummer=6826&amp;poststad=Byrkjelo" TargetMode="External"/><Relationship Id="rId532" Type="http://schemas.openxmlformats.org/officeDocument/2006/relationships/hyperlink" Target="http://www.erikbolstad.no/postnummer-koordinatar/?postnummer=0459&amp;poststad=Oslo" TargetMode="External"/><Relationship Id="rId1162" Type="http://schemas.openxmlformats.org/officeDocument/2006/relationships/hyperlink" Target="http://www.erikbolstad.no/postnummer-koordinatar/?postnummer=1064&amp;poststad=Oslo" TargetMode="External"/><Relationship Id="rId2213" Type="http://schemas.openxmlformats.org/officeDocument/2006/relationships/hyperlink" Target="http://www.erikbolstad.no/postnummer-koordinatar/?postnummer=2022&amp;poststad=Gjerdrum" TargetMode="External"/><Relationship Id="rId5783" Type="http://schemas.openxmlformats.org/officeDocument/2006/relationships/hyperlink" Target="http://www.erikbolstad.no/postnummer-koordinatar/?postnummer=5532&amp;poststad=Haugesund" TargetMode="External"/><Relationship Id="rId4385" Type="http://schemas.openxmlformats.org/officeDocument/2006/relationships/hyperlink" Target="http://www.erikbolstad.no/postnummer-koordinatar/?postnummer=4173&amp;poststad=Nord-Hidle" TargetMode="External"/><Relationship Id="rId5436" Type="http://schemas.openxmlformats.org/officeDocument/2006/relationships/hyperlink" Target="http://www.erikbolstad.no/postnummer-koordinatar/?postnummer=5237&amp;poststad=R&#229;dal" TargetMode="External"/><Relationship Id="rId6834" Type="http://schemas.openxmlformats.org/officeDocument/2006/relationships/hyperlink" Target="http://www.erikbolstad.no/postnummer-koordinatar/?postnummer=6638&amp;poststad=Osmarka" TargetMode="External"/><Relationship Id="rId4038" Type="http://schemas.openxmlformats.org/officeDocument/2006/relationships/hyperlink" Target="http://www.erikbolstad.no/postnummer-koordinatar/?postnummer=3891&amp;poststad=H&#248;ydalsmo" TargetMode="External"/><Relationship Id="rId11987" Type="http://schemas.openxmlformats.org/officeDocument/2006/relationships/hyperlink" Target="http://www.erikbolstad.no/postnummer-koordinatar/?postnummer=4396&amp;poststad=Sandnes" TargetMode="External"/><Relationship Id="rId8659" Type="http://schemas.openxmlformats.org/officeDocument/2006/relationships/hyperlink" Target="http://www.erikbolstad.no/postnummer-koordinatar/?postnummer=8506&amp;poststad=Narvik" TargetMode="External"/><Relationship Id="rId10589" Type="http://schemas.openxmlformats.org/officeDocument/2006/relationships/hyperlink" Target="http://www.erikbolstad.no/postnummer-koordinatar/?postnummer=1638&amp;poststad=Gamle%20Fredrikstad" TargetMode="External"/><Relationship Id="rId14460" Type="http://schemas.openxmlformats.org/officeDocument/2006/relationships/hyperlink" Target="http://www.erikbolstad.no/postnummer-koordinatar/?postnummer=9672&amp;poststad=Ing&#248;y" TargetMode="External"/><Relationship Id="rId13062" Type="http://schemas.openxmlformats.org/officeDocument/2006/relationships/hyperlink" Target="http://www.erikbolstad.no/postnummer-koordinatar/?postnummer=6509&amp;poststad=Kristiansund%20N" TargetMode="External"/><Relationship Id="rId14113" Type="http://schemas.openxmlformats.org/officeDocument/2006/relationships/hyperlink" Target="http://www.erikbolstad.no/postnummer-koordinatar/?postnummer=8800&amp;poststad=Sandnessj&#248;en" TargetMode="External"/><Relationship Id="rId2070" Type="http://schemas.openxmlformats.org/officeDocument/2006/relationships/hyperlink" Target="http://www.erikbolstad.no/postnummer-koordinatar/?postnummer=1825&amp;poststad=Tomter" TargetMode="External"/><Relationship Id="rId3121" Type="http://schemas.openxmlformats.org/officeDocument/2006/relationships/hyperlink" Target="http://www.erikbolstad.no/postnummer-koordinatar/?postnummer=3088&amp;poststad=Holmestrand" TargetMode="External"/><Relationship Id="rId6691" Type="http://schemas.openxmlformats.org/officeDocument/2006/relationships/hyperlink" Target="http://www.erikbolstad.no/postnummer-koordinatar/?postnummer=6444&amp;poststad=Farstad" TargetMode="External"/><Relationship Id="rId7742" Type="http://schemas.openxmlformats.org/officeDocument/2006/relationships/hyperlink" Target="http://www.erikbolstad.no/postnummer-koordinatar/?postnummer=7448&amp;poststad=Trondheim" TargetMode="External"/><Relationship Id="rId5293" Type="http://schemas.openxmlformats.org/officeDocument/2006/relationships/hyperlink" Target="http://www.erikbolstad.no/postnummer-koordinatar/?postnummer=5119&amp;poststad=Ulset" TargetMode="External"/><Relationship Id="rId6344" Type="http://schemas.openxmlformats.org/officeDocument/2006/relationships/hyperlink" Target="http://www.erikbolstad.no/postnummer-koordinatar/?postnummer=6022&amp;poststad=&#197;lesund" TargetMode="External"/><Relationship Id="rId10723" Type="http://schemas.openxmlformats.org/officeDocument/2006/relationships/hyperlink" Target="http://www.erikbolstad.no/postnummer-koordinatar/?postnummer=1850&amp;poststad=Mysen" TargetMode="External"/><Relationship Id="rId9567" Type="http://schemas.openxmlformats.org/officeDocument/2006/relationships/hyperlink" Target="http://www.erikbolstad.no/postnummer-koordinatar/?postnummer=9710&amp;poststad=Indre%20Billefjord" TargetMode="External"/><Relationship Id="rId12895" Type="http://schemas.openxmlformats.org/officeDocument/2006/relationships/hyperlink" Target="http://www.erikbolstad.no/postnummer-koordinatar/?postnummer=6087&amp;poststad=Kvams&#248;y" TargetMode="External"/><Relationship Id="rId13946" Type="http://schemas.openxmlformats.org/officeDocument/2006/relationships/hyperlink" Target="http://www.erikbolstad.no/postnummer-koordinatar/?postnummer=8352&amp;poststad=Sennesvik" TargetMode="External"/><Relationship Id="rId2954" Type="http://schemas.openxmlformats.org/officeDocument/2006/relationships/hyperlink" Target="http://www.erikbolstad.no/postnummer-koordinatar/?postnummer=2939&amp;poststad=Heggenes" TargetMode="External"/><Relationship Id="rId8169" Type="http://schemas.openxmlformats.org/officeDocument/2006/relationships/hyperlink" Target="http://www.erikbolstad.no/postnummer-koordinatar/?postnummer=7977&amp;poststad=H&#248;ylandet" TargetMode="External"/><Relationship Id="rId11497" Type="http://schemas.openxmlformats.org/officeDocument/2006/relationships/hyperlink" Target="http://www.erikbolstad.no/postnummer-koordinatar/?postnummer=3518&amp;poststad=H&#248;nefoss" TargetMode="External"/><Relationship Id="rId12548" Type="http://schemas.openxmlformats.org/officeDocument/2006/relationships/hyperlink" Target="http://www.erikbolstad.no/postnummer-koordinatar/?postnummer=5499&amp;poststad=&#197;kra" TargetMode="External"/><Relationship Id="rId926" Type="http://schemas.openxmlformats.org/officeDocument/2006/relationships/hyperlink" Target="http://www.erikbolstad.no/postnummer-koordinatar/?postnummer=0767&amp;poststad=Oslo" TargetMode="External"/><Relationship Id="rId1556" Type="http://schemas.openxmlformats.org/officeDocument/2006/relationships/hyperlink" Target="http://www.erikbolstad.no/postnummer-koordinatar/?postnummer=1421&amp;poststad=Troll&#229;sen" TargetMode="External"/><Relationship Id="rId2607" Type="http://schemas.openxmlformats.org/officeDocument/2006/relationships/hyperlink" Target="http://www.erikbolstad.no/postnummer-koordinatar/?postnummer=2501&amp;poststad=Tynset" TargetMode="External"/><Relationship Id="rId10099" Type="http://schemas.openxmlformats.org/officeDocument/2006/relationships/hyperlink" Target="http://www.erikbolstad.no/postnummer-koordinatar/?postnummer=0669&amp;poststad=Oslo" TargetMode="External"/><Relationship Id="rId1209" Type="http://schemas.openxmlformats.org/officeDocument/2006/relationships/hyperlink" Target="http://www.erikbolstad.no/postnummer-koordinatar/?postnummer=1157&amp;poststad=Oslo" TargetMode="External"/><Relationship Id="rId4779" Type="http://schemas.openxmlformats.org/officeDocument/2006/relationships/hyperlink" Target="http://www.erikbolstad.no/postnummer-koordinatar/?postnummer=4618&amp;poststad=Kristiansand%20S" TargetMode="External"/><Relationship Id="rId8650" Type="http://schemas.openxmlformats.org/officeDocument/2006/relationships/hyperlink" Target="http://www.erikbolstad.no/postnummer-koordinatar/?postnummer=8501&amp;poststad=Narvik" TargetMode="External"/><Relationship Id="rId9701" Type="http://schemas.openxmlformats.org/officeDocument/2006/relationships/hyperlink" Target="http://www.erikbolstad.no/postnummer-koordinatar/?postnummer=0032&amp;poststad=Oslo" TargetMode="External"/><Relationship Id="rId10580" Type="http://schemas.openxmlformats.org/officeDocument/2006/relationships/hyperlink" Target="http://www.erikbolstad.no/postnummer-koordinatar/?postnummer=1626&amp;poststad=Manstad" TargetMode="External"/><Relationship Id="rId11631" Type="http://schemas.openxmlformats.org/officeDocument/2006/relationships/hyperlink" Target="http://www.erikbolstad.no/postnummer-koordinatar/?postnummer=3738&amp;poststad=Skien" TargetMode="External"/><Relationship Id="rId7252" Type="http://schemas.openxmlformats.org/officeDocument/2006/relationships/hyperlink" Target="http://www.erikbolstad.no/postnummer-koordinatar/?postnummer=7010&amp;poststad=Trondheim" TargetMode="External"/><Relationship Id="rId8303" Type="http://schemas.openxmlformats.org/officeDocument/2006/relationships/hyperlink" Target="http://www.erikbolstad.no/postnummer-koordinatar/?postnummer=8097&amp;poststad=Giv&#230;r" TargetMode="External"/><Relationship Id="rId10233" Type="http://schemas.openxmlformats.org/officeDocument/2006/relationships/hyperlink" Target="http://www.erikbolstad.no/postnummer-koordinatar/?postnummer=0976&amp;poststad=Oslo" TargetMode="External"/><Relationship Id="rId3862" Type="http://schemas.openxmlformats.org/officeDocument/2006/relationships/hyperlink" Target="http://www.erikbolstad.no/postnummer-koordinatar/?postnummer=3720&amp;poststad=Skien" TargetMode="External"/><Relationship Id="rId13456" Type="http://schemas.openxmlformats.org/officeDocument/2006/relationships/hyperlink" Target="http://www.erikbolstad.no/postnummer-koordinatar/?postnummer=7291&amp;poststad=St&#248;ren" TargetMode="External"/><Relationship Id="rId783" Type="http://schemas.openxmlformats.org/officeDocument/2006/relationships/hyperlink" Target="http://www.erikbolstad.no/postnummer-koordinatar/?postnummer=0622&amp;poststad=Oslo" TargetMode="External"/><Relationship Id="rId2464" Type="http://schemas.openxmlformats.org/officeDocument/2006/relationships/hyperlink" Target="http://www.erikbolstad.no/postnummer-koordinatar/?postnummer=2330&amp;poststad=Vallset" TargetMode="External"/><Relationship Id="rId3515" Type="http://schemas.openxmlformats.org/officeDocument/2006/relationships/hyperlink" Target="http://www.erikbolstad.no/postnummer-koordinatar/?postnummer=3387&amp;poststad=Snarum%20(ikkje%20i%20bruk)" TargetMode="External"/><Relationship Id="rId4913" Type="http://schemas.openxmlformats.org/officeDocument/2006/relationships/hyperlink" Target="http://www.erikbolstad.no/postnummer-koordinatar/?postnummer=4705&amp;poststad=&#216;vreb&#248;" TargetMode="External"/><Relationship Id="rId9077" Type="http://schemas.openxmlformats.org/officeDocument/2006/relationships/hyperlink" Target="http://www.erikbolstad.no/postnummer-koordinatar/?postnummer=9141&amp;poststad=Mj&#248;lvik" TargetMode="External"/><Relationship Id="rId12058" Type="http://schemas.openxmlformats.org/officeDocument/2006/relationships/hyperlink" Target="http://www.erikbolstad.no/postnummer-koordinatar/?postnummer=4596&amp;poststad=Eiken" TargetMode="External"/><Relationship Id="rId13109" Type="http://schemas.openxmlformats.org/officeDocument/2006/relationships/hyperlink" Target="http://www.erikbolstad.no/postnummer-koordinatar/?postnummer=6655&amp;poststad=Vind&#248;la" TargetMode="External"/><Relationship Id="rId14507" Type="http://schemas.openxmlformats.org/officeDocument/2006/relationships/hyperlink" Target="http://www.erikbolstad.no/postnummer-koordinatar/?postnummer=9912&amp;poststad=Hesseng" TargetMode="External"/><Relationship Id="rId436" Type="http://schemas.openxmlformats.org/officeDocument/2006/relationships/hyperlink" Target="http://www.erikbolstad.no/postnummer-koordinatar/?postnummer=0367&amp;poststad=Oslo" TargetMode="External"/><Relationship Id="rId1066" Type="http://schemas.openxmlformats.org/officeDocument/2006/relationships/hyperlink" Target="http://www.erikbolstad.no/postnummer-koordinatar/?postnummer=0953&amp;poststad=Oslo" TargetMode="External"/><Relationship Id="rId2117" Type="http://schemas.openxmlformats.org/officeDocument/2006/relationships/hyperlink" Target="http://www.erikbolstad.no/postnummer-koordinatar/?postnummer=1903&amp;poststad=Gan" TargetMode="External"/><Relationship Id="rId4289" Type="http://schemas.openxmlformats.org/officeDocument/2006/relationships/hyperlink" Target="http://www.erikbolstad.no/postnummer-koordinatar/?postnummer=4084&amp;poststad=Stavanger" TargetMode="External"/><Relationship Id="rId5687" Type="http://schemas.openxmlformats.org/officeDocument/2006/relationships/hyperlink" Target="http://www.erikbolstad.no/postnummer-koordinatar/?postnummer=5453&amp;poststad=Ut&#229;ker" TargetMode="External"/><Relationship Id="rId6738" Type="http://schemas.openxmlformats.org/officeDocument/2006/relationships/hyperlink" Target="http://www.erikbolstad.no/postnummer-koordinatar/?postnummer=6490&amp;poststad=Eide" TargetMode="External"/><Relationship Id="rId8160" Type="http://schemas.openxmlformats.org/officeDocument/2006/relationships/hyperlink" Target="http://www.erikbolstad.no/postnummer-koordinatar/?postnummer=7960&amp;poststad=Salsbruket" TargetMode="External"/><Relationship Id="rId9211" Type="http://schemas.openxmlformats.org/officeDocument/2006/relationships/hyperlink" Target="http://www.erikbolstad.no/postnummer-koordinatar/?postnummer=9277&amp;poststad=Troms&#248;" TargetMode="External"/><Relationship Id="rId10090" Type="http://schemas.openxmlformats.org/officeDocument/2006/relationships/hyperlink" Target="http://www.erikbolstad.no/postnummer-koordinatar/?postnummer=0660&amp;poststad=Oslo" TargetMode="External"/><Relationship Id="rId11141" Type="http://schemas.openxmlformats.org/officeDocument/2006/relationships/hyperlink" Target="http://www.erikbolstad.no/postnummer-koordinatar/?postnummer=2880&amp;poststad=Nord-Torpa" TargetMode="External"/><Relationship Id="rId1200" Type="http://schemas.openxmlformats.org/officeDocument/2006/relationships/hyperlink" Target="http://www.erikbolstad.no/postnummer-koordinatar/?postnummer=1152&amp;poststad=Oslo" TargetMode="External"/><Relationship Id="rId4770" Type="http://schemas.openxmlformats.org/officeDocument/2006/relationships/hyperlink" Target="http://www.erikbolstad.no/postnummer-koordinatar/?postnummer=4613&amp;poststad=Kristiansand%20S" TargetMode="External"/><Relationship Id="rId5821" Type="http://schemas.openxmlformats.org/officeDocument/2006/relationships/hyperlink" Target="http://www.erikbolstad.no/postnummer-koordinatar/?postnummer=5559&amp;poststad=Sveio" TargetMode="External"/><Relationship Id="rId14364" Type="http://schemas.openxmlformats.org/officeDocument/2006/relationships/hyperlink" Target="http://www.erikbolstad.no/postnummer-koordinatar/?postnummer=9423&amp;poststad=Gr&#248;tav&#230;r" TargetMode="External"/><Relationship Id="rId3372" Type="http://schemas.openxmlformats.org/officeDocument/2006/relationships/hyperlink" Target="http://www.erikbolstad.no/postnummer-koordinatar/?postnummer=3233&amp;poststad=Sandefjord" TargetMode="External"/><Relationship Id="rId4423" Type="http://schemas.openxmlformats.org/officeDocument/2006/relationships/hyperlink" Target="http://www.erikbolstad.no/postnummer-koordinatar/?postnummer=4260&amp;poststad=Torvastad" TargetMode="External"/><Relationship Id="rId7993" Type="http://schemas.openxmlformats.org/officeDocument/2006/relationships/hyperlink" Target="http://www.erikbolstad.no/postnummer-koordinatar/?postnummer=7671&amp;poststad=Inder&#248;y" TargetMode="External"/><Relationship Id="rId14017" Type="http://schemas.openxmlformats.org/officeDocument/2006/relationships/hyperlink" Target="http://www.erikbolstad.no/postnummer-koordinatar/?postnummer=8512&amp;poststad=Narvik" TargetMode="External"/><Relationship Id="rId293" Type="http://schemas.openxmlformats.org/officeDocument/2006/relationships/hyperlink" Target="http://www.erikbolstad.no/postnummer-koordinatar/?postnummer=0256&amp;poststad=Oslo" TargetMode="External"/><Relationship Id="rId3025" Type="http://schemas.openxmlformats.org/officeDocument/2006/relationships/hyperlink" Target="http://www.erikbolstad.no/postnummer-koordinatar/?postnummer=3022&amp;poststad=Drammen" TargetMode="External"/><Relationship Id="rId6595" Type="http://schemas.openxmlformats.org/officeDocument/2006/relationships/hyperlink" Target="http://www.erikbolstad.no/postnummer-koordinatar/?postnummer=6330&amp;poststad=Verma" TargetMode="External"/><Relationship Id="rId7646" Type="http://schemas.openxmlformats.org/officeDocument/2006/relationships/hyperlink" Target="http://www.erikbolstad.no/postnummer-koordinatar/?postnummer=7399&amp;poststad=Rennebu" TargetMode="External"/><Relationship Id="rId10974" Type="http://schemas.openxmlformats.org/officeDocument/2006/relationships/hyperlink" Target="http://www.erikbolstad.no/postnummer-koordinatar/?postnummer=2446&amp;poststad=Elg&#229;" TargetMode="External"/><Relationship Id="rId5197" Type="http://schemas.openxmlformats.org/officeDocument/2006/relationships/hyperlink" Target="http://www.erikbolstad.no/postnummer-koordinatar/?postnummer=5034&amp;poststad=Bergen" TargetMode="External"/><Relationship Id="rId6248" Type="http://schemas.openxmlformats.org/officeDocument/2006/relationships/hyperlink" Target="http://www.erikbolstad.no/postnummer-koordinatar/?postnummer=5943&amp;poststad=Austrheim" TargetMode="External"/><Relationship Id="rId10627" Type="http://schemas.openxmlformats.org/officeDocument/2006/relationships/hyperlink" Target="http://www.erikbolstad.no/postnummer-koordinatar/?postnummer=1705&amp;poststad=Sarpsborg" TargetMode="External"/><Relationship Id="rId12799" Type="http://schemas.openxmlformats.org/officeDocument/2006/relationships/hyperlink" Target="http://www.erikbolstad.no/postnummer-koordinatar/?postnummer=5918&amp;poststad=Frekhaug" TargetMode="External"/><Relationship Id="rId13100" Type="http://schemas.openxmlformats.org/officeDocument/2006/relationships/hyperlink" Target="http://www.erikbolstad.no/postnummer-koordinatar/?postnummer=6639&amp;poststad=Torvikbukt" TargetMode="External"/><Relationship Id="rId2858" Type="http://schemas.openxmlformats.org/officeDocument/2006/relationships/hyperlink" Target="http://www.erikbolstad.no/postnummer-koordinatar/?postnummer=2822&amp;poststad=Bybrua" TargetMode="External"/><Relationship Id="rId3909" Type="http://schemas.openxmlformats.org/officeDocument/2006/relationships/hyperlink" Target="http://www.erikbolstad.no/postnummer-koordinatar/?postnummer=3744&amp;poststad=Skien" TargetMode="External"/><Relationship Id="rId4280" Type="http://schemas.openxmlformats.org/officeDocument/2006/relationships/hyperlink" Target="http://www.erikbolstad.no/postnummer-koordinatar/?postnummer=4078&amp;poststad=Stavanger" TargetMode="External"/><Relationship Id="rId5331" Type="http://schemas.openxmlformats.org/officeDocument/2006/relationships/hyperlink" Target="http://www.erikbolstad.no/postnummer-koordinatar/?postnummer=5151&amp;poststad=Straumsgrend" TargetMode="External"/><Relationship Id="rId9952" Type="http://schemas.openxmlformats.org/officeDocument/2006/relationships/hyperlink" Target="http://www.erikbolstad.no/postnummer-koordinatar/?postnummer=0463&amp;poststad=Oslo" TargetMode="External"/><Relationship Id="rId1941" Type="http://schemas.openxmlformats.org/officeDocument/2006/relationships/hyperlink" Target="http://www.erikbolstad.no/postnummer-koordinatar/?postnummer=1739&amp;poststad=Borgenhaugen" TargetMode="External"/><Relationship Id="rId8554" Type="http://schemas.openxmlformats.org/officeDocument/2006/relationships/hyperlink" Target="http://www.erikbolstad.no/postnummer-koordinatar/?postnummer=8387&amp;poststad=Fredvang" TargetMode="External"/><Relationship Id="rId9605" Type="http://schemas.openxmlformats.org/officeDocument/2006/relationships/hyperlink" Target="http://www.erikbolstad.no/postnummer-koordinatar/?postnummer=9765&amp;poststad=Gjesv&#230;r" TargetMode="External"/><Relationship Id="rId10484" Type="http://schemas.openxmlformats.org/officeDocument/2006/relationships/hyperlink" Target="http://www.erikbolstad.no/postnummer-koordinatar/?postnummer=1469&amp;poststad=Rasta" TargetMode="External"/><Relationship Id="rId11535" Type="http://schemas.openxmlformats.org/officeDocument/2006/relationships/hyperlink" Target="http://www.erikbolstad.no/postnummer-koordinatar/?postnummer=3601&amp;poststad=Kongsberg" TargetMode="External"/><Relationship Id="rId11882" Type="http://schemas.openxmlformats.org/officeDocument/2006/relationships/hyperlink" Target="http://www.erikbolstad.no/postnummer-koordinatar/?postnummer=4201&amp;poststad=Sauda" TargetMode="External"/><Relationship Id="rId12933" Type="http://schemas.openxmlformats.org/officeDocument/2006/relationships/hyperlink" Target="http://www.erikbolstad.no/postnummer-koordinatar/?postnummer=6166&amp;poststad=S&#230;b&#248;" TargetMode="External"/><Relationship Id="rId7156" Type="http://schemas.openxmlformats.org/officeDocument/2006/relationships/hyperlink" Target="http://www.erikbolstad.no/postnummer-koordinatar/?postnummer=6919&amp;poststad=Tans&#248;y" TargetMode="External"/><Relationship Id="rId8207" Type="http://schemas.openxmlformats.org/officeDocument/2006/relationships/hyperlink" Target="http://www.erikbolstad.no/postnummer-koordinatar/?postnummer=8012&amp;poststad=Bod&#248;" TargetMode="External"/><Relationship Id="rId10137" Type="http://schemas.openxmlformats.org/officeDocument/2006/relationships/hyperlink" Target="http://www.erikbolstad.no/postnummer-koordinatar/?postnummer=0757&amp;poststad=Oslo" TargetMode="External"/><Relationship Id="rId687" Type="http://schemas.openxmlformats.org/officeDocument/2006/relationships/hyperlink" Target="http://www.erikbolstad.no/postnummer-koordinatar/?postnummer=0572&amp;poststad=Oslo" TargetMode="External"/><Relationship Id="rId2368" Type="http://schemas.openxmlformats.org/officeDocument/2006/relationships/hyperlink" Target="http://www.erikbolstad.no/postnummer-koordinatar/?postnummer=2214&amp;poststad=Kongsvinger" TargetMode="External"/><Relationship Id="rId3766" Type="http://schemas.openxmlformats.org/officeDocument/2006/relationships/hyperlink" Target="http://www.erikbolstad.no/postnummer-koordinatar/?postnummer=3646&amp;poststad=Hvittingfoss" TargetMode="External"/><Relationship Id="rId4817" Type="http://schemas.openxmlformats.org/officeDocument/2006/relationships/hyperlink" Target="http://www.erikbolstad.no/postnummer-koordinatar/?postnummer=4638&amp;poststad=Kristiansand%20S" TargetMode="External"/><Relationship Id="rId3419" Type="http://schemas.openxmlformats.org/officeDocument/2006/relationships/hyperlink" Target="http://www.erikbolstad.no/postnummer-koordinatar/?postnummer=3258&amp;poststad=Larvik" TargetMode="External"/><Relationship Id="rId6989" Type="http://schemas.openxmlformats.org/officeDocument/2006/relationships/hyperlink" Target="http://www.erikbolstad.no/postnummer-koordinatar/?postnummer=6795&amp;poststad=Blaks&#230;ter" TargetMode="External"/><Relationship Id="rId12790" Type="http://schemas.openxmlformats.org/officeDocument/2006/relationships/hyperlink" Target="http://www.erikbolstad.no/postnummer-koordinatar/?postnummer=5907&amp;poststad=Alversund" TargetMode="External"/><Relationship Id="rId13841" Type="http://schemas.openxmlformats.org/officeDocument/2006/relationships/hyperlink" Target="http://www.erikbolstad.no/postnummer-koordinatar/?postnummer=8110&amp;poststad=Moldjord" TargetMode="External"/><Relationship Id="rId3900" Type="http://schemas.openxmlformats.org/officeDocument/2006/relationships/hyperlink" Target="http://www.erikbolstad.no/postnummer-koordinatar/?postnummer=3739&amp;poststad=Skien" TargetMode="External"/><Relationship Id="rId9462" Type="http://schemas.openxmlformats.org/officeDocument/2006/relationships/hyperlink" Target="http://www.erikbolstad.no/postnummer-koordinatar/?postnummer=9509&amp;poststad=Alta" TargetMode="External"/><Relationship Id="rId11392" Type="http://schemas.openxmlformats.org/officeDocument/2006/relationships/hyperlink" Target="http://www.erikbolstad.no/postnummer-koordinatar/?postnummer=3258&amp;poststad=Larvik" TargetMode="External"/><Relationship Id="rId12443" Type="http://schemas.openxmlformats.org/officeDocument/2006/relationships/hyperlink" Target="http://www.erikbolstad.no/postnummer-koordinatar/?postnummer=5319&amp;poststad=Kleppest&#248;" TargetMode="External"/><Relationship Id="rId821" Type="http://schemas.openxmlformats.org/officeDocument/2006/relationships/hyperlink" Target="http://www.erikbolstad.no/postnummer-koordinatar/?postnummer=0663&amp;poststad=Oslo" TargetMode="External"/><Relationship Id="rId1451" Type="http://schemas.openxmlformats.org/officeDocument/2006/relationships/hyperlink" Target="http://www.erikbolstad.no/postnummer-koordinatar/?postnummer=1365&amp;poststad=Blommenholm" TargetMode="External"/><Relationship Id="rId2502" Type="http://schemas.openxmlformats.org/officeDocument/2006/relationships/hyperlink" Target="http://www.erikbolstad.no/postnummer-koordinatar/?postnummer=2381&amp;poststad=Brumunddal" TargetMode="External"/><Relationship Id="rId8064" Type="http://schemas.openxmlformats.org/officeDocument/2006/relationships/hyperlink" Target="http://www.erikbolstad.no/postnummer-koordinatar/?postnummer=7745&amp;poststad=Oppland" TargetMode="External"/><Relationship Id="rId9115" Type="http://schemas.openxmlformats.org/officeDocument/2006/relationships/hyperlink" Target="http://www.erikbolstad.no/postnummer-koordinatar/?postnummer=9172&amp;poststad=Isfjord%20p&#229;%20Svalbard%20(ikkje%20i%20bruk)" TargetMode="External"/><Relationship Id="rId11045" Type="http://schemas.openxmlformats.org/officeDocument/2006/relationships/hyperlink" Target="http://www.erikbolstad.no/postnummer-koordinatar/?postnummer=2657&amp;poststad=Svatsum" TargetMode="External"/><Relationship Id="rId1104" Type="http://schemas.openxmlformats.org/officeDocument/2006/relationships/hyperlink" Target="http://www.erikbolstad.no/postnummer-koordinatar/?postnummer=0977&amp;poststad=Oslo" TargetMode="External"/><Relationship Id="rId4674" Type="http://schemas.openxmlformats.org/officeDocument/2006/relationships/hyperlink" Target="http://www.erikbolstad.no/postnummer-koordinatar/?postnummer=4509&amp;poststad=Mandal" TargetMode="External"/><Relationship Id="rId5725" Type="http://schemas.openxmlformats.org/officeDocument/2006/relationships/hyperlink" Target="http://www.erikbolstad.no/postnummer-koordinatar/?postnummer=5486&amp;poststad=Rosendal" TargetMode="External"/><Relationship Id="rId14268" Type="http://schemas.openxmlformats.org/officeDocument/2006/relationships/hyperlink" Target="http://www.erikbolstad.no/postnummer-koordinatar/?postnummer=9256&amp;poststad=Troms&#248;" TargetMode="External"/><Relationship Id="rId3276" Type="http://schemas.openxmlformats.org/officeDocument/2006/relationships/hyperlink" Target="http://www.erikbolstad.no/postnummer-koordinatar/?postnummer=3182&amp;poststad=Horten" TargetMode="External"/><Relationship Id="rId4327" Type="http://schemas.openxmlformats.org/officeDocument/2006/relationships/hyperlink" Target="http://www.erikbolstad.no/postnummer-koordinatar/?postnummer=4119&amp;poststad=Forsand" TargetMode="External"/><Relationship Id="rId197" Type="http://schemas.openxmlformats.org/officeDocument/2006/relationships/hyperlink" Target="http://www.erikbolstad.no/postnummer-koordinatar/?postnummer=0176&amp;poststad=Oslo" TargetMode="External"/><Relationship Id="rId6499" Type="http://schemas.openxmlformats.org/officeDocument/2006/relationships/hyperlink" Target="http://www.erikbolstad.no/postnummer-koordinatar/?postnummer=6165&amp;poststad=S&#230;b&#248;" TargetMode="External"/><Relationship Id="rId7897" Type="http://schemas.openxmlformats.org/officeDocument/2006/relationships/hyperlink" Target="http://www.erikbolstad.no/postnummer-koordinatar/?postnummer=7560&amp;poststad=Vikhammer" TargetMode="External"/><Relationship Id="rId8948" Type="http://schemas.openxmlformats.org/officeDocument/2006/relationships/hyperlink" Target="http://www.erikbolstad.no/postnummer-koordinatar/?postnummer=8980&amp;poststad=Vega" TargetMode="External"/><Relationship Id="rId10878" Type="http://schemas.openxmlformats.org/officeDocument/2006/relationships/hyperlink" Target="http://www.erikbolstad.no/postnummer-koordinatar/?postnummer=2233&amp;poststad=Vestmarka" TargetMode="External"/><Relationship Id="rId11929" Type="http://schemas.openxmlformats.org/officeDocument/2006/relationships/hyperlink" Target="http://www.erikbolstad.no/postnummer-koordinatar/?postnummer=4319&amp;poststad=Sandnes" TargetMode="External"/><Relationship Id="rId13351" Type="http://schemas.openxmlformats.org/officeDocument/2006/relationships/hyperlink" Target="http://www.erikbolstad.no/postnummer-koordinatar/?postnummer=7056&amp;poststad=Ranheim" TargetMode="External"/><Relationship Id="rId14402" Type="http://schemas.openxmlformats.org/officeDocument/2006/relationships/hyperlink" Target="http://www.erikbolstad.no/postnummer-koordinatar/?postnummer=9497&amp;poststad=Harstad" TargetMode="External"/><Relationship Id="rId3410" Type="http://schemas.openxmlformats.org/officeDocument/2006/relationships/hyperlink" Target="http://www.erikbolstad.no/postnummer-koordinatar/?postnummer=3253&amp;poststad=Larvik" TargetMode="External"/><Relationship Id="rId6980" Type="http://schemas.openxmlformats.org/officeDocument/2006/relationships/hyperlink" Target="http://www.erikbolstad.no/postnummer-koordinatar/?postnummer=6788&amp;poststad=Olden" TargetMode="External"/><Relationship Id="rId13004" Type="http://schemas.openxmlformats.org/officeDocument/2006/relationships/hyperlink" Target="http://www.erikbolstad.no/postnummer-koordinatar/?postnummer=6408&amp;poststad=Aureosen" TargetMode="External"/><Relationship Id="rId331" Type="http://schemas.openxmlformats.org/officeDocument/2006/relationships/hyperlink" Target="http://www.erikbolstad.no/postnummer-koordinatar/?postnummer=0277&amp;poststad=Oslo" TargetMode="External"/><Relationship Id="rId2012" Type="http://schemas.openxmlformats.org/officeDocument/2006/relationships/hyperlink" Target="http://www.erikbolstad.no/postnummer-koordinatar/?postnummer=1786&amp;poststad=Halden" TargetMode="External"/><Relationship Id="rId5582" Type="http://schemas.openxmlformats.org/officeDocument/2006/relationships/hyperlink" Target="http://www.erikbolstad.no/postnummer-koordinatar/?postnummer=5371&amp;poststad=Skogsv&#229;g" TargetMode="External"/><Relationship Id="rId6633" Type="http://schemas.openxmlformats.org/officeDocument/2006/relationships/hyperlink" Target="http://www.erikbolstad.no/postnummer-koordinatar/?postnummer=6402&amp;poststad=Molde" TargetMode="External"/><Relationship Id="rId4184" Type="http://schemas.openxmlformats.org/officeDocument/2006/relationships/hyperlink" Target="http://www.erikbolstad.no/postnummer-koordinatar/?postnummer=4016&amp;poststad=Stavanger" TargetMode="External"/><Relationship Id="rId5235" Type="http://schemas.openxmlformats.org/officeDocument/2006/relationships/hyperlink" Target="http://www.erikbolstad.no/postnummer-koordinatar/?postnummer=5067&amp;poststad=Bergen" TargetMode="External"/><Relationship Id="rId9856" Type="http://schemas.openxmlformats.org/officeDocument/2006/relationships/hyperlink" Target="http://www.erikbolstad.no/postnummer-koordinatar/?postnummer=0286&amp;poststad=Oslo" TargetMode="External"/><Relationship Id="rId8458" Type="http://schemas.openxmlformats.org/officeDocument/2006/relationships/hyperlink" Target="http://www.erikbolstad.no/postnummer-koordinatar/?postnummer=8274&amp;poststad=Musken" TargetMode="External"/><Relationship Id="rId9509" Type="http://schemas.openxmlformats.org/officeDocument/2006/relationships/hyperlink" Target="http://www.erikbolstad.no/postnummer-koordinatar/?postnummer=9582&amp;poststad=Nuvsv&#229;g" TargetMode="External"/><Relationship Id="rId11786" Type="http://schemas.openxmlformats.org/officeDocument/2006/relationships/hyperlink" Target="http://www.erikbolstad.no/postnummer-koordinatar/?postnummer=4028&amp;poststad=Stavanger" TargetMode="External"/><Relationship Id="rId12837" Type="http://schemas.openxmlformats.org/officeDocument/2006/relationships/hyperlink" Target="http://www.erikbolstad.no/postnummer-koordinatar/?postnummer=6005&amp;poststad=&#197;lesund" TargetMode="External"/><Relationship Id="rId1845" Type="http://schemas.openxmlformats.org/officeDocument/2006/relationships/hyperlink" Target="http://www.erikbolstad.no/postnummer-koordinatar/?postnummer=1664&amp;poststad=Rolvs&#248;y" TargetMode="External"/><Relationship Id="rId10388" Type="http://schemas.openxmlformats.org/officeDocument/2006/relationships/hyperlink" Target="http://www.erikbolstad.no/postnummer-koordinatar/?postnummer=1341&amp;poststad=Slependen" TargetMode="External"/><Relationship Id="rId11439" Type="http://schemas.openxmlformats.org/officeDocument/2006/relationships/hyperlink" Target="http://www.erikbolstad.no/postnummer-koordinatar/?postnummer=3371&amp;poststad=Vikersund" TargetMode="External"/><Relationship Id="rId11920" Type="http://schemas.openxmlformats.org/officeDocument/2006/relationships/hyperlink" Target="http://www.erikbolstad.no/postnummer-koordinatar/?postnummer=4310&amp;poststad=Hommers&#229;k" TargetMode="External"/><Relationship Id="rId5092" Type="http://schemas.openxmlformats.org/officeDocument/2006/relationships/hyperlink" Target="http://www.erikbolstad.no/postnummer-koordinatar/?postnummer=4892&amp;poststad=Grimstad" TargetMode="External"/><Relationship Id="rId6490" Type="http://schemas.openxmlformats.org/officeDocument/2006/relationships/hyperlink" Target="http://www.erikbolstad.no/postnummer-koordinatar/?postnummer=6154&amp;poststad=&#216;rsta" TargetMode="External"/><Relationship Id="rId7541" Type="http://schemas.openxmlformats.org/officeDocument/2006/relationships/hyperlink" Target="http://www.erikbolstad.no/postnummer-koordinatar/?postnummer=7288&amp;poststad=Soknedal" TargetMode="External"/><Relationship Id="rId10522" Type="http://schemas.openxmlformats.org/officeDocument/2006/relationships/hyperlink" Target="http://www.erikbolstad.no/postnummer-koordinatar/?postnummer=1521&amp;poststad=Moss" TargetMode="External"/><Relationship Id="rId6143" Type="http://schemas.openxmlformats.org/officeDocument/2006/relationships/hyperlink" Target="http://www.erikbolstad.no/postnummer-koordinatar/?postnummer=5852&amp;poststad=Bergen" TargetMode="External"/><Relationship Id="rId12694" Type="http://schemas.openxmlformats.org/officeDocument/2006/relationships/hyperlink" Target="http://www.erikbolstad.no/postnummer-koordinatar/?postnummer=5743&amp;poststad=Fl&#229;m" TargetMode="External"/><Relationship Id="rId13745" Type="http://schemas.openxmlformats.org/officeDocument/2006/relationships/hyperlink" Target="http://www.erikbolstad.no/postnummer-koordinatar/?postnummer=7864&amp;poststad=Overhalla" TargetMode="External"/><Relationship Id="rId2753" Type="http://schemas.openxmlformats.org/officeDocument/2006/relationships/hyperlink" Target="http://www.erikbolstad.no/postnummer-koordinatar/?postnummer=2672&amp;poststad=Sel" TargetMode="External"/><Relationship Id="rId3804" Type="http://schemas.openxmlformats.org/officeDocument/2006/relationships/hyperlink" Target="http://www.erikbolstad.no/postnummer-koordinatar/?postnummer=3679&amp;poststad=Notodden" TargetMode="External"/><Relationship Id="rId9366" Type="http://schemas.openxmlformats.org/officeDocument/2006/relationships/hyperlink" Target="http://www.erikbolstad.no/postnummer-koordinatar/?postnummer=9424&amp;poststad=Kj&#248;tta" TargetMode="External"/><Relationship Id="rId11296" Type="http://schemas.openxmlformats.org/officeDocument/2006/relationships/hyperlink" Target="http://www.erikbolstad.no/postnummer-koordinatar/?postnummer=3158&amp;poststad=Andebu" TargetMode="External"/><Relationship Id="rId12347" Type="http://schemas.openxmlformats.org/officeDocument/2006/relationships/hyperlink" Target="http://www.erikbolstad.no/postnummer-koordinatar/?postnummer=5148&amp;poststad=Fyllingsdalen" TargetMode="External"/><Relationship Id="rId725" Type="http://schemas.openxmlformats.org/officeDocument/2006/relationships/hyperlink" Target="http://www.erikbolstad.no/postnummer-koordinatar/?postnummer=0591&amp;poststad=Oslo" TargetMode="External"/><Relationship Id="rId1355" Type="http://schemas.openxmlformats.org/officeDocument/2006/relationships/hyperlink" Target="http://www.erikbolstad.no/postnummer-koordinatar/?postnummer=1311&amp;poststad=H&#248;vikodden" TargetMode="External"/><Relationship Id="rId2406" Type="http://schemas.openxmlformats.org/officeDocument/2006/relationships/hyperlink" Target="http://www.erikbolstad.no/postnummer-koordinatar/?postnummer=2264&amp;poststad=Grinder" TargetMode="External"/><Relationship Id="rId9019" Type="http://schemas.openxmlformats.org/officeDocument/2006/relationships/hyperlink" Target="http://www.erikbolstad.no/postnummer-koordinatar/?postnummer=9059&amp;poststad=Storsteinnes" TargetMode="External"/><Relationship Id="rId1008" Type="http://schemas.openxmlformats.org/officeDocument/2006/relationships/hyperlink" Target="http://www.erikbolstad.no/postnummer-koordinatar/?postnummer=0864&amp;poststad=Oslo" TargetMode="External"/><Relationship Id="rId4578" Type="http://schemas.openxmlformats.org/officeDocument/2006/relationships/hyperlink" Target="http://www.erikbolstad.no/postnummer-koordinatar/?postnummer=4372&amp;poststad=Egersund" TargetMode="External"/><Relationship Id="rId5976" Type="http://schemas.openxmlformats.org/officeDocument/2006/relationships/hyperlink" Target="http://www.erikbolstad.no/postnummer-koordinatar/?postnummer=5710&amp;poststad=Skulestadmo" TargetMode="External"/><Relationship Id="rId61" Type="http://schemas.openxmlformats.org/officeDocument/2006/relationships/hyperlink" Target="http://www.erikbolstad.no/postnummer-koordinatar/?postnummer=0050&amp;poststad=Oslo" TargetMode="External"/><Relationship Id="rId5629" Type="http://schemas.openxmlformats.org/officeDocument/2006/relationships/hyperlink" Target="http://www.erikbolstad.no/postnummer-koordinatar/?postnummer=5406&amp;poststad=Stord" TargetMode="External"/><Relationship Id="rId7051" Type="http://schemas.openxmlformats.org/officeDocument/2006/relationships/hyperlink" Target="http://www.erikbolstad.no/postnummer-koordinatar/?postnummer=6829&amp;poststad=Hyen" TargetMode="External"/><Relationship Id="rId8102" Type="http://schemas.openxmlformats.org/officeDocument/2006/relationships/hyperlink" Target="http://www.erikbolstad.no/postnummer-koordinatar/?postnummer=7805&amp;poststad=Namsos" TargetMode="External"/><Relationship Id="rId9500" Type="http://schemas.openxmlformats.org/officeDocument/2006/relationships/hyperlink" Target="http://www.erikbolstad.no/postnummer-koordinatar/?postnummer=9540&amp;poststad=Talvik" TargetMode="External"/><Relationship Id="rId11430" Type="http://schemas.openxmlformats.org/officeDocument/2006/relationships/hyperlink" Target="http://www.erikbolstad.no/postnummer-koordinatar/?postnummer=3342&amp;poststad=&#197;mot" TargetMode="External"/><Relationship Id="rId10032" Type="http://schemas.openxmlformats.org/officeDocument/2006/relationships/hyperlink" Target="http://www.erikbolstad.no/postnummer-koordinatar/?postnummer=0578&amp;poststad=Oslo" TargetMode="External"/><Relationship Id="rId3661" Type="http://schemas.openxmlformats.org/officeDocument/2006/relationships/hyperlink" Target="http://www.erikbolstad.no/postnummer-koordinatar/?postnummer=3536&amp;poststad=Noresund" TargetMode="External"/><Relationship Id="rId4712" Type="http://schemas.openxmlformats.org/officeDocument/2006/relationships/hyperlink" Target="http://www.erikbolstad.no/postnummer-koordinatar/?postnummer=4540&amp;poststad=&#197;seral" TargetMode="External"/><Relationship Id="rId13255" Type="http://schemas.openxmlformats.org/officeDocument/2006/relationships/hyperlink" Target="http://www.erikbolstad.no/postnummer-koordinatar/?postnummer=6914&amp;poststad=Svan&#248;ybukt" TargetMode="External"/><Relationship Id="rId14306" Type="http://schemas.openxmlformats.org/officeDocument/2006/relationships/hyperlink" Target="http://www.erikbolstad.no/postnummer-koordinatar/?postnummer=9297&amp;poststad=Troms&#248;%20(Ikkje%20i%20bruk)" TargetMode="External"/><Relationship Id="rId582" Type="http://schemas.openxmlformats.org/officeDocument/2006/relationships/hyperlink" Target="http://www.erikbolstad.no/postnummer-koordinatar/?postnummer=0486&amp;poststad=Oslo" TargetMode="External"/><Relationship Id="rId2263" Type="http://schemas.openxmlformats.org/officeDocument/2006/relationships/hyperlink" Target="http://www.erikbolstad.no/postnummer-koordinatar/?postnummer=2059&amp;poststad=Trandum%20(ikkje%20i%20bruk)" TargetMode="External"/><Relationship Id="rId3314" Type="http://schemas.openxmlformats.org/officeDocument/2006/relationships/hyperlink" Target="http://www.erikbolstad.no/postnummer-koordinatar/?postnummer=3204&amp;poststad=Sandefjord" TargetMode="External"/><Relationship Id="rId6884" Type="http://schemas.openxmlformats.org/officeDocument/2006/relationships/hyperlink" Target="http://www.erikbolstad.no/postnummer-koordinatar/?postnummer=6694&amp;poststad=Foldfjorden" TargetMode="External"/><Relationship Id="rId7935" Type="http://schemas.openxmlformats.org/officeDocument/2006/relationships/hyperlink" Target="http://www.erikbolstad.no/postnummer-koordinatar/?postnummer=7606&amp;poststad=Levanger" TargetMode="External"/><Relationship Id="rId235" Type="http://schemas.openxmlformats.org/officeDocument/2006/relationships/hyperlink" Target="http://www.erikbolstad.no/postnummer-koordinatar/?postnummer=0196&amp;poststad=Oslo" TargetMode="External"/><Relationship Id="rId5486" Type="http://schemas.openxmlformats.org/officeDocument/2006/relationships/hyperlink" Target="http://www.erikbolstad.no/postnummer-koordinatar/?postnummer=5286&amp;poststad=Haus" TargetMode="External"/><Relationship Id="rId6537" Type="http://schemas.openxmlformats.org/officeDocument/2006/relationships/hyperlink" Target="http://www.erikbolstad.no/postnummer-koordinatar/?postnummer=6222&amp;poststad=Ikornnes" TargetMode="External"/><Relationship Id="rId10916" Type="http://schemas.openxmlformats.org/officeDocument/2006/relationships/hyperlink" Target="http://www.erikbolstad.no/postnummer-koordinatar/?postnummer=2334&amp;poststad=Romedal" TargetMode="External"/><Relationship Id="rId4088" Type="http://schemas.openxmlformats.org/officeDocument/2006/relationships/hyperlink" Target="http://www.erikbolstad.no/postnummer-koordinatar/?postnummer=3928&amp;poststad=Porsgrunn" TargetMode="External"/><Relationship Id="rId5139" Type="http://schemas.openxmlformats.org/officeDocument/2006/relationships/hyperlink" Target="http://www.erikbolstad.no/postnummer-koordinatar/?postnummer=4974&amp;poststad=S&#248;ndeled" TargetMode="External"/><Relationship Id="rId9010" Type="http://schemas.openxmlformats.org/officeDocument/2006/relationships/hyperlink" Target="http://www.erikbolstad.no/postnummer-koordinatar/?postnummer=9050&amp;poststad=Storsteinnes" TargetMode="External"/><Relationship Id="rId1749" Type="http://schemas.openxmlformats.org/officeDocument/2006/relationships/hyperlink" Target="http://www.erikbolstad.no/postnummer-koordinatar/?postnummer=1599&amp;poststad=Moss" TargetMode="External"/><Relationship Id="rId3171" Type="http://schemas.openxmlformats.org/officeDocument/2006/relationships/hyperlink" Target="http://www.erikbolstad.no/postnummer-koordinatar/?postnummer=3122&amp;poststad=T&#248;nsberg" TargetMode="External"/><Relationship Id="rId5620" Type="http://schemas.openxmlformats.org/officeDocument/2006/relationships/hyperlink" Target="http://www.erikbolstad.no/postnummer-koordinatar/?postnummer=5401&amp;poststad=Stord" TargetMode="External"/><Relationship Id="rId14163" Type="http://schemas.openxmlformats.org/officeDocument/2006/relationships/hyperlink" Target="http://www.erikbolstad.no/postnummer-koordinatar/?postnummer=9010&amp;poststad=Troms&#248;" TargetMode="External"/><Relationship Id="rId4222" Type="http://schemas.openxmlformats.org/officeDocument/2006/relationships/hyperlink" Target="http://www.erikbolstad.no/postnummer-koordinatar/?postnummer=4036&amp;poststad=Stavanger" TargetMode="External"/><Relationship Id="rId7792" Type="http://schemas.openxmlformats.org/officeDocument/2006/relationships/hyperlink" Target="http://www.erikbolstad.no/postnummer-koordinatar/?postnummer=7474&amp;poststad=Trondheim" TargetMode="External"/><Relationship Id="rId8843" Type="http://schemas.openxmlformats.org/officeDocument/2006/relationships/hyperlink" Target="http://www.erikbolstad.no/postnummer-koordinatar/?postnummer=8752&amp;poststad=Konsvikosen" TargetMode="External"/><Relationship Id="rId10773" Type="http://schemas.openxmlformats.org/officeDocument/2006/relationships/hyperlink" Target="http://www.erikbolstad.no/postnummer-koordinatar/?postnummer=2006&amp;poststad=L&#248;venstad" TargetMode="External"/><Relationship Id="rId11824" Type="http://schemas.openxmlformats.org/officeDocument/2006/relationships/hyperlink" Target="http://www.erikbolstad.no/postnummer-koordinatar/?postnummer=4081&amp;poststad=Stavanger" TargetMode="External"/><Relationship Id="rId6394" Type="http://schemas.openxmlformats.org/officeDocument/2006/relationships/hyperlink" Target="http://www.erikbolstad.no/postnummer-koordinatar/?postnummer=6059&amp;poststad=Vigra" TargetMode="External"/><Relationship Id="rId7445" Type="http://schemas.openxmlformats.org/officeDocument/2006/relationships/hyperlink" Target="http://www.erikbolstad.no/postnummer-koordinatar/?postnummer=7180&amp;poststad=Roan" TargetMode="External"/><Relationship Id="rId10426" Type="http://schemas.openxmlformats.org/officeDocument/2006/relationships/hyperlink" Target="http://www.erikbolstad.no/postnummer-koordinatar/?postnummer=1386&amp;poststad=Asker" TargetMode="External"/><Relationship Id="rId6047" Type="http://schemas.openxmlformats.org/officeDocument/2006/relationships/hyperlink" Target="http://www.erikbolstad.no/postnummer-koordinatar/?postnummer=5773&amp;poststad=Hovland" TargetMode="External"/><Relationship Id="rId13996" Type="http://schemas.openxmlformats.org/officeDocument/2006/relationships/hyperlink" Target="http://www.erikbolstad.no/postnummer-koordinatar/?postnummer=8469&amp;poststad=B&#248;%20i%20Vester&#229;len" TargetMode="External"/><Relationship Id="rId976" Type="http://schemas.openxmlformats.org/officeDocument/2006/relationships/hyperlink" Target="http://www.erikbolstad.no/postnummer-koordinatar/?postnummer=0806&amp;poststad=Oslo" TargetMode="External"/><Relationship Id="rId2657" Type="http://schemas.openxmlformats.org/officeDocument/2006/relationships/hyperlink" Target="http://www.erikbolstad.no/postnummer-koordinatar/?postnummer=2611&amp;poststad=Lillehammer" TargetMode="External"/><Relationship Id="rId12598" Type="http://schemas.openxmlformats.org/officeDocument/2006/relationships/hyperlink" Target="http://www.erikbolstad.no/postnummer-koordinatar/?postnummer=5566&amp;poststad=Hervik" TargetMode="External"/><Relationship Id="rId13649" Type="http://schemas.openxmlformats.org/officeDocument/2006/relationships/hyperlink" Target="http://www.erikbolstad.no/postnummer-koordinatar/?postnummer=7605&amp;poststad=Levanger" TargetMode="External"/><Relationship Id="rId629" Type="http://schemas.openxmlformats.org/officeDocument/2006/relationships/hyperlink" Target="http://www.erikbolstad.no/postnummer-koordinatar/?postnummer=0514&amp;poststad=Oslo%20(Ikkje%20i%20bruk)" TargetMode="External"/><Relationship Id="rId1259" Type="http://schemas.openxmlformats.org/officeDocument/2006/relationships/hyperlink" Target="http://www.erikbolstad.no/postnummer-koordinatar/?postnummer=1201&amp;poststad=Oslo" TargetMode="External"/><Relationship Id="rId3708" Type="http://schemas.openxmlformats.org/officeDocument/2006/relationships/hyperlink" Target="http://www.erikbolstad.no/postnummer-koordinatar/?postnummer=3602&amp;poststad=Kongsberg" TargetMode="External"/><Relationship Id="rId5130" Type="http://schemas.openxmlformats.org/officeDocument/2006/relationships/hyperlink" Target="http://www.erikbolstad.no/postnummer-koordinatar/?postnummer=4953&amp;poststad=Ris&#248;r" TargetMode="External"/><Relationship Id="rId9751" Type="http://schemas.openxmlformats.org/officeDocument/2006/relationships/hyperlink" Target="http://www.erikbolstad.no/postnummer-koordinatar/?postnummer=0134&amp;poststad=Oslo" TargetMode="External"/><Relationship Id="rId11681" Type="http://schemas.openxmlformats.org/officeDocument/2006/relationships/hyperlink" Target="http://www.erikbolstad.no/postnummer-koordinatar/?postnummer=3840&amp;poststad=Seljord" TargetMode="External"/><Relationship Id="rId12732" Type="http://schemas.openxmlformats.org/officeDocument/2006/relationships/hyperlink" Target="http://www.erikbolstad.no/postnummer-koordinatar/?postnummer=5815&amp;poststad=Bergen" TargetMode="External"/><Relationship Id="rId1740" Type="http://schemas.openxmlformats.org/officeDocument/2006/relationships/hyperlink" Target="http://www.erikbolstad.no/postnummer-koordinatar/?postnummer=1592&amp;poststad=V&#229;ler%20i%20&#216;stfold" TargetMode="External"/><Relationship Id="rId8353" Type="http://schemas.openxmlformats.org/officeDocument/2006/relationships/hyperlink" Target="http://www.erikbolstad.no/postnummer-koordinatar/?postnummer=8160&amp;poststad=Glomfjord" TargetMode="External"/><Relationship Id="rId9404" Type="http://schemas.openxmlformats.org/officeDocument/2006/relationships/hyperlink" Target="http://www.erikbolstad.no/postnummer-koordinatar/?postnummer=9454&amp;poststad=&#197;nstad" TargetMode="External"/><Relationship Id="rId10283" Type="http://schemas.openxmlformats.org/officeDocument/2006/relationships/hyperlink" Target="http://www.erikbolstad.no/postnummer-koordinatar/?postnummer=1153&amp;poststad=Oslo" TargetMode="External"/><Relationship Id="rId11334" Type="http://schemas.openxmlformats.org/officeDocument/2006/relationships/hyperlink" Target="http://www.erikbolstad.no/postnummer-koordinatar/?postnummer=3197&amp;poststad=Horten%20(ikkje%20i%20bruk)" TargetMode="External"/><Relationship Id="rId4963" Type="http://schemas.openxmlformats.org/officeDocument/2006/relationships/hyperlink" Target="http://www.erikbolstad.no/postnummer-koordinatar/?postnummer=4793&amp;poststad=H&#248;v&#229;g" TargetMode="External"/><Relationship Id="rId8006" Type="http://schemas.openxmlformats.org/officeDocument/2006/relationships/hyperlink" Target="http://www.erikbolstad.no/postnummer-koordinatar/?postnummer=7705&amp;poststad=Steinkjer" TargetMode="External"/><Relationship Id="rId3565" Type="http://schemas.openxmlformats.org/officeDocument/2006/relationships/hyperlink" Target="http://www.erikbolstad.no/postnummer-koordinatar/?postnummer=3441&amp;poststad=R&#248;yken" TargetMode="External"/><Relationship Id="rId4616" Type="http://schemas.openxmlformats.org/officeDocument/2006/relationships/hyperlink" Target="http://www.erikbolstad.no/postnummer-koordinatar/?postnummer=4400&amp;poststad=Flekkefjord" TargetMode="External"/><Relationship Id="rId13159" Type="http://schemas.openxmlformats.org/officeDocument/2006/relationships/hyperlink" Target="http://www.erikbolstad.no/postnummer-koordinatar/?postnummer=6761&amp;poststad=Hornindal" TargetMode="External"/><Relationship Id="rId486" Type="http://schemas.openxmlformats.org/officeDocument/2006/relationships/hyperlink" Target="http://www.erikbolstad.no/postnummer-koordinatar/?postnummer=0409&amp;poststad=Oslo" TargetMode="External"/><Relationship Id="rId2167" Type="http://schemas.openxmlformats.org/officeDocument/2006/relationships/hyperlink" Target="http://www.erikbolstad.no/postnummer-koordinatar/?postnummer=1970&amp;poststad=Hemnes" TargetMode="External"/><Relationship Id="rId3218" Type="http://schemas.openxmlformats.org/officeDocument/2006/relationships/hyperlink" Target="http://www.erikbolstad.no/postnummer-koordinatar/?postnummer=3151&amp;poststad=Tolvsr&#248;d" TargetMode="External"/><Relationship Id="rId6788" Type="http://schemas.openxmlformats.org/officeDocument/2006/relationships/hyperlink" Target="http://www.erikbolstad.no/postnummer-koordinatar/?postnummer=6525&amp;poststad=Frei" TargetMode="External"/><Relationship Id="rId139" Type="http://schemas.openxmlformats.org/officeDocument/2006/relationships/hyperlink" Target="http://www.erikbolstad.no/postnummer-koordinatar/?postnummer=0135&amp;poststad=Oslo" TargetMode="External"/><Relationship Id="rId7839" Type="http://schemas.openxmlformats.org/officeDocument/2006/relationships/hyperlink" Target="http://www.erikbolstad.no/postnummer-koordinatar/?postnummer=7498&amp;poststad=Trondheim%20(ikkje%20i%20bruk)" TargetMode="External"/><Relationship Id="rId9261" Type="http://schemas.openxmlformats.org/officeDocument/2006/relationships/hyperlink" Target="http://www.erikbolstad.no/postnummer-koordinatar/?postnummer=9305&amp;poststad=Finnsnes" TargetMode="External"/><Relationship Id="rId13640" Type="http://schemas.openxmlformats.org/officeDocument/2006/relationships/hyperlink" Target="http://www.erikbolstad.no/postnummer-koordinatar/?postnummer=7586&amp;poststad=Selbustrand%20(ikkje%20i%20bruk)" TargetMode="External"/><Relationship Id="rId11191" Type="http://schemas.openxmlformats.org/officeDocument/2006/relationships/hyperlink" Target="http://www.erikbolstad.no/postnummer-koordinatar/?postnummer=3018&amp;poststad=Drammen" TargetMode="External"/><Relationship Id="rId12242" Type="http://schemas.openxmlformats.org/officeDocument/2006/relationships/hyperlink" Target="http://www.erikbolstad.no/postnummer-koordinatar/?postnummer=4920&amp;poststad=Staub&#248;" TargetMode="External"/><Relationship Id="rId620" Type="http://schemas.openxmlformats.org/officeDocument/2006/relationships/hyperlink" Target="http://www.erikbolstad.no/postnummer-koordinatar/?postnummer=0509&amp;poststad=Oslo" TargetMode="External"/><Relationship Id="rId1250" Type="http://schemas.openxmlformats.org/officeDocument/2006/relationships/hyperlink" Target="http://www.erikbolstad.no/postnummer-koordinatar/?postnummer=1184&amp;poststad=Oslo" TargetMode="External"/><Relationship Id="rId2301" Type="http://schemas.openxmlformats.org/officeDocument/2006/relationships/hyperlink" Target="http://www.erikbolstad.no/postnummer-koordinatar/?postnummer=2092&amp;poststad=Minnesund" TargetMode="External"/><Relationship Id="rId5871" Type="http://schemas.openxmlformats.org/officeDocument/2006/relationships/hyperlink" Target="http://www.erikbolstad.no/postnummer-koordinatar/?postnummer=5595&amp;poststad=F&#248;rresfjorden" TargetMode="External"/><Relationship Id="rId6922" Type="http://schemas.openxmlformats.org/officeDocument/2006/relationships/hyperlink" Target="http://www.erikbolstad.no/postnummer-koordinatar/?postnummer=6718&amp;poststad=Deknepollen" TargetMode="External"/><Relationship Id="rId4473" Type="http://schemas.openxmlformats.org/officeDocument/2006/relationships/hyperlink" Target="http://www.erikbolstad.no/postnummer-koordinatar/?postnummer=4309&amp;poststad=Sandnes" TargetMode="External"/><Relationship Id="rId5524" Type="http://schemas.openxmlformats.org/officeDocument/2006/relationships/hyperlink" Target="http://www.erikbolstad.no/postnummer-koordinatar/?postnummer=5321&amp;poststad=Kleppest&#248;" TargetMode="External"/><Relationship Id="rId14067" Type="http://schemas.openxmlformats.org/officeDocument/2006/relationships/hyperlink" Target="http://www.erikbolstad.no/postnummer-koordinatar/?postnummer=8646&amp;poststad=Korgen" TargetMode="External"/><Relationship Id="rId3075" Type="http://schemas.openxmlformats.org/officeDocument/2006/relationships/hyperlink" Target="http://www.erikbolstad.no/postnummer-koordinatar/?postnummer=3047&amp;poststad=Drammen" TargetMode="External"/><Relationship Id="rId4126" Type="http://schemas.openxmlformats.org/officeDocument/2006/relationships/hyperlink" Target="http://www.erikbolstad.no/postnummer-koordinatar/?postnummer=3950&amp;poststad=Brevik" TargetMode="External"/><Relationship Id="rId7696" Type="http://schemas.openxmlformats.org/officeDocument/2006/relationships/hyperlink" Target="http://www.erikbolstad.no/postnummer-koordinatar/?postnummer=7425&amp;poststad=Trondheim" TargetMode="External"/><Relationship Id="rId8747" Type="http://schemas.openxmlformats.org/officeDocument/2006/relationships/hyperlink" Target="http://www.erikbolstad.no/postnummer-koordinatar/?postnummer=8624&amp;poststad=Mo%20i%20Rana" TargetMode="External"/><Relationship Id="rId6298" Type="http://schemas.openxmlformats.org/officeDocument/2006/relationships/hyperlink" Target="http://www.erikbolstad.no/postnummer-koordinatar/?postnummer=5993&amp;poststad=Ostereidet" TargetMode="External"/><Relationship Id="rId7349" Type="http://schemas.openxmlformats.org/officeDocument/2006/relationships/hyperlink" Target="http://www.erikbolstad.no/postnummer-koordinatar/?postnummer=7074&amp;poststad=Spongdal" TargetMode="External"/><Relationship Id="rId10677" Type="http://schemas.openxmlformats.org/officeDocument/2006/relationships/hyperlink" Target="http://www.erikbolstad.no/postnummer-koordinatar/?postnummer=1771&amp;poststad=Halden" TargetMode="External"/><Relationship Id="rId11728" Type="http://schemas.openxmlformats.org/officeDocument/2006/relationships/hyperlink" Target="http://www.erikbolstad.no/postnummer-koordinatar/?postnummer=3930&amp;poststad=Porsgrunn" TargetMode="External"/><Relationship Id="rId13150" Type="http://schemas.openxmlformats.org/officeDocument/2006/relationships/hyperlink" Target="http://www.erikbolstad.no/postnummer-koordinatar/?postnummer=6729&amp;poststad=Kalv&#229;g" TargetMode="External"/><Relationship Id="rId14201" Type="http://schemas.openxmlformats.org/officeDocument/2006/relationships/hyperlink" Target="http://www.erikbolstad.no/postnummer-koordinatar/?postnummer=9103&amp;poststad=Kval&#248;ya" TargetMode="External"/><Relationship Id="rId130" Type="http://schemas.openxmlformats.org/officeDocument/2006/relationships/hyperlink" Target="http://www.erikbolstad.no/postnummer-koordinatar/?postnummer=0130&amp;poststad=Oslo" TargetMode="External"/><Relationship Id="rId3959" Type="http://schemas.openxmlformats.org/officeDocument/2006/relationships/hyperlink" Target="http://www.erikbolstad.no/postnummer-koordinatar/?postnummer=3798&amp;poststad=Skien" TargetMode="External"/><Relationship Id="rId5381" Type="http://schemas.openxmlformats.org/officeDocument/2006/relationships/hyperlink" Target="http://www.erikbolstad.no/postnummer-koordinatar/?postnummer=5203&amp;poststad=Os" TargetMode="External"/><Relationship Id="rId7830" Type="http://schemas.openxmlformats.org/officeDocument/2006/relationships/hyperlink" Target="http://www.erikbolstad.no/postnummer-koordinatar/?postnummer=7493&amp;poststad=Trondheim" TargetMode="External"/><Relationship Id="rId10811" Type="http://schemas.openxmlformats.org/officeDocument/2006/relationships/hyperlink" Target="http://www.erikbolstad.no/postnummer-koordinatar/?postnummer=2056&amp;poststad=Algarheim" TargetMode="External"/><Relationship Id="rId5034" Type="http://schemas.openxmlformats.org/officeDocument/2006/relationships/hyperlink" Target="http://www.erikbolstad.no/postnummer-koordinatar/?postnummer=4849&amp;poststad=Arendal" TargetMode="External"/><Relationship Id="rId6432" Type="http://schemas.openxmlformats.org/officeDocument/2006/relationships/hyperlink" Target="http://www.erikbolstad.no/postnummer-koordinatar/?postnummer=6091&amp;poststad=Fosnav&#229;g" TargetMode="External"/><Relationship Id="rId12983" Type="http://schemas.openxmlformats.org/officeDocument/2006/relationships/hyperlink" Target="http://www.erikbolstad.no/postnummer-koordinatar/?postnummer=6360&amp;poststad=&#197;farnes" TargetMode="External"/><Relationship Id="rId1991" Type="http://schemas.openxmlformats.org/officeDocument/2006/relationships/hyperlink" Target="http://www.erikbolstad.no/postnummer-koordinatar/?postnummer=1772&amp;poststad=Halden" TargetMode="External"/><Relationship Id="rId9655" Type="http://schemas.openxmlformats.org/officeDocument/2006/relationships/hyperlink" Target="http://www.erikbolstad.no/postnummer-koordinatar/?postnummer=9916&amp;poststad=Hesseng" TargetMode="External"/><Relationship Id="rId11585" Type="http://schemas.openxmlformats.org/officeDocument/2006/relationships/hyperlink" Target="http://www.erikbolstad.no/postnummer-koordinatar/?postnummer=3680&amp;poststad=Notodden" TargetMode="External"/><Relationship Id="rId12636" Type="http://schemas.openxmlformats.org/officeDocument/2006/relationships/hyperlink" Target="http://www.erikbolstad.no/postnummer-koordinatar/?postnummer=5635&amp;poststad=Hatlestrand" TargetMode="External"/><Relationship Id="rId1644" Type="http://schemas.openxmlformats.org/officeDocument/2006/relationships/hyperlink" Target="http://www.erikbolstad.no/postnummer-koordinatar/?postnummer=1501&amp;poststad=Moss" TargetMode="External"/><Relationship Id="rId8257" Type="http://schemas.openxmlformats.org/officeDocument/2006/relationships/hyperlink" Target="http://www.erikbolstad.no/postnummer-koordinatar/?postnummer=8056&amp;poststad=Saltstraumen" TargetMode="External"/><Relationship Id="rId9308" Type="http://schemas.openxmlformats.org/officeDocument/2006/relationships/hyperlink" Target="http://www.erikbolstad.no/postnummer-koordinatar/?postnummer=9376&amp;poststad=Skatvik" TargetMode="External"/><Relationship Id="rId10187" Type="http://schemas.openxmlformats.org/officeDocument/2006/relationships/hyperlink" Target="http://www.erikbolstad.no/postnummer-koordinatar/?postnummer=0870&amp;poststad=Oslo" TargetMode="External"/><Relationship Id="rId11238" Type="http://schemas.openxmlformats.org/officeDocument/2006/relationships/hyperlink" Target="http://www.erikbolstad.no/postnummer-koordinatar/?postnummer=3083&amp;poststad=Holmestrand" TargetMode="External"/><Relationship Id="rId4867" Type="http://schemas.openxmlformats.org/officeDocument/2006/relationships/hyperlink" Target="http://www.erikbolstad.no/postnummer-koordinatar/?postnummer=4678&amp;poststad=Kristiansand%20S" TargetMode="External"/><Relationship Id="rId3469" Type="http://schemas.openxmlformats.org/officeDocument/2006/relationships/hyperlink" Target="http://www.erikbolstad.no/postnummer-koordinatar/?postnummer=3294&amp;poststad=Stavern" TargetMode="External"/><Relationship Id="rId5918" Type="http://schemas.openxmlformats.org/officeDocument/2006/relationships/hyperlink" Target="http://www.erikbolstad.no/postnummer-koordinatar/?postnummer=5642&amp;poststad=Holmefjord" TargetMode="External"/><Relationship Id="rId7340" Type="http://schemas.openxmlformats.org/officeDocument/2006/relationships/hyperlink" Target="http://www.erikbolstad.no/postnummer-koordinatar/?postnummer=7057&amp;poststad=Jonsvatnet" TargetMode="External"/><Relationship Id="rId10321" Type="http://schemas.openxmlformats.org/officeDocument/2006/relationships/hyperlink" Target="http://www.erikbolstad.no/postnummer-koordinatar/?postnummer=1251&amp;poststad=Oslo" TargetMode="External"/><Relationship Id="rId13891" Type="http://schemas.openxmlformats.org/officeDocument/2006/relationships/hyperlink" Target="http://www.erikbolstad.no/postnummer-koordinatar/?postnummer=8215&amp;poststad=Valnesfjord" TargetMode="External"/><Relationship Id="rId3950" Type="http://schemas.openxmlformats.org/officeDocument/2006/relationships/hyperlink" Target="http://www.erikbolstad.no/postnummer-koordinatar/?postnummer=3792&amp;poststad=Skien" TargetMode="External"/><Relationship Id="rId9165" Type="http://schemas.openxmlformats.org/officeDocument/2006/relationships/hyperlink" Target="http://www.erikbolstad.no/postnummer-koordinatar/?postnummer=9253&amp;poststad=Troms&#248;" TargetMode="External"/><Relationship Id="rId12493" Type="http://schemas.openxmlformats.org/officeDocument/2006/relationships/hyperlink" Target="http://www.erikbolstad.no/postnummer-koordinatar/?postnummer=5402&amp;poststad=Stord" TargetMode="External"/><Relationship Id="rId13544" Type="http://schemas.openxmlformats.org/officeDocument/2006/relationships/hyperlink" Target="http://www.erikbolstad.no/postnummer-koordinatar/?postnummer=7439&amp;poststad=Trondheim" TargetMode="External"/><Relationship Id="rId871" Type="http://schemas.openxmlformats.org/officeDocument/2006/relationships/hyperlink" Target="http://www.erikbolstad.no/postnummer-koordinatar/?postnummer=0688&amp;poststad=Oslo" TargetMode="External"/><Relationship Id="rId2552" Type="http://schemas.openxmlformats.org/officeDocument/2006/relationships/hyperlink" Target="http://www.erikbolstad.no/postnummer-koordinatar/?postnummer=2420&amp;poststad=Trysil" TargetMode="External"/><Relationship Id="rId3603" Type="http://schemas.openxmlformats.org/officeDocument/2006/relationships/hyperlink" Target="http://www.erikbolstad.no/postnummer-koordinatar/?postnummer=3503&amp;poststad=H&#248;nefoss" TargetMode="External"/><Relationship Id="rId11095" Type="http://schemas.openxmlformats.org/officeDocument/2006/relationships/hyperlink" Target="http://www.erikbolstad.no/postnummer-koordinatar/?postnummer=2803&amp;poststad=Gj&#248;vik" TargetMode="External"/><Relationship Id="rId12146" Type="http://schemas.openxmlformats.org/officeDocument/2006/relationships/hyperlink" Target="http://www.erikbolstad.no/postnummer-koordinatar/?postnummer=4735&amp;poststad=Evje" TargetMode="External"/><Relationship Id="rId524" Type="http://schemas.openxmlformats.org/officeDocument/2006/relationships/hyperlink" Target="http://www.erikbolstad.no/postnummer-koordinatar/?postnummer=0455&amp;poststad=Oslo" TargetMode="External"/><Relationship Id="rId1154" Type="http://schemas.openxmlformats.org/officeDocument/2006/relationships/hyperlink" Target="http://www.erikbolstad.no/postnummer-koordinatar/?postnummer=1056&amp;poststad=Oslo" TargetMode="External"/><Relationship Id="rId2205" Type="http://schemas.openxmlformats.org/officeDocument/2006/relationships/hyperlink" Target="http://www.erikbolstad.no/postnummer-koordinatar/?postnummer=2018&amp;poststad=L&#248;venstad" TargetMode="External"/><Relationship Id="rId5775" Type="http://schemas.openxmlformats.org/officeDocument/2006/relationships/hyperlink" Target="http://www.erikbolstad.no/postnummer-koordinatar/?postnummer=5527&amp;poststad=Haugesund" TargetMode="External"/><Relationship Id="rId6826" Type="http://schemas.openxmlformats.org/officeDocument/2006/relationships/hyperlink" Target="http://www.erikbolstad.no/postnummer-koordinatar/?postnummer=6631&amp;poststad=Batnfjords&#248;ra" TargetMode="External"/><Relationship Id="rId4377" Type="http://schemas.openxmlformats.org/officeDocument/2006/relationships/hyperlink" Target="http://www.erikbolstad.no/postnummer-koordinatar/?postnummer=4167&amp;poststad=Helg&#248;y%20i%20Ryfylke" TargetMode="External"/><Relationship Id="rId5428" Type="http://schemas.openxmlformats.org/officeDocument/2006/relationships/hyperlink" Target="http://www.erikbolstad.no/postnummer-koordinatar/?postnummer=5231&amp;poststad=Paradis" TargetMode="External"/><Relationship Id="rId8998" Type="http://schemas.openxmlformats.org/officeDocument/2006/relationships/hyperlink" Target="http://www.erikbolstad.no/postnummer-koordinatar/?postnummer=9038&amp;poststad=Troms&#248;" TargetMode="External"/><Relationship Id="rId11979" Type="http://schemas.openxmlformats.org/officeDocument/2006/relationships/hyperlink" Target="http://www.erikbolstad.no/postnummer-koordinatar/?postnummer=4381&amp;poststad=Hauge%20i%20Dalane" TargetMode="External"/><Relationship Id="rId3460" Type="http://schemas.openxmlformats.org/officeDocument/2006/relationships/hyperlink" Target="http://www.erikbolstad.no/postnummer-koordinatar/?postnummer=3284&amp;poststad=Kvelde" TargetMode="External"/><Relationship Id="rId14452" Type="http://schemas.openxmlformats.org/officeDocument/2006/relationships/hyperlink" Target="http://www.erikbolstad.no/postnummer-koordinatar/?postnummer=9620&amp;poststad=Kvalsund" TargetMode="External"/><Relationship Id="rId381" Type="http://schemas.openxmlformats.org/officeDocument/2006/relationships/hyperlink" Target="http://www.erikbolstad.no/postnummer-koordinatar/?postnummer=0317&amp;poststad=Oslo" TargetMode="External"/><Relationship Id="rId2062" Type="http://schemas.openxmlformats.org/officeDocument/2006/relationships/hyperlink" Target="http://www.erikbolstad.no/postnummer-koordinatar/?postnummer=1815&amp;poststad=Askim" TargetMode="External"/><Relationship Id="rId3113" Type="http://schemas.openxmlformats.org/officeDocument/2006/relationships/hyperlink" Target="http://www.erikbolstad.no/postnummer-koordinatar/?postnummer=3084&amp;poststad=Holmestrand" TargetMode="External"/><Relationship Id="rId4511" Type="http://schemas.openxmlformats.org/officeDocument/2006/relationships/hyperlink" Target="http://www.erikbolstad.no/postnummer-koordinatar/?postnummer=4329&amp;poststad=Sandnes" TargetMode="External"/><Relationship Id="rId13054" Type="http://schemas.openxmlformats.org/officeDocument/2006/relationships/hyperlink" Target="http://www.erikbolstad.no/postnummer-koordinatar/?postnummer=6499&amp;poststad=Eide" TargetMode="External"/><Relationship Id="rId14105" Type="http://schemas.openxmlformats.org/officeDocument/2006/relationships/hyperlink" Target="http://www.erikbolstad.no/postnummer-koordinatar/?postnummer=8753&amp;poststad=Konsvikosen" TargetMode="External"/><Relationship Id="rId6683" Type="http://schemas.openxmlformats.org/officeDocument/2006/relationships/hyperlink" Target="http://www.erikbolstad.no/postnummer-koordinatar/?postnummer=6435&amp;poststad=Molde" TargetMode="External"/><Relationship Id="rId7734" Type="http://schemas.openxmlformats.org/officeDocument/2006/relationships/hyperlink" Target="http://www.erikbolstad.no/postnummer-koordinatar/?postnummer=7444&amp;poststad=Trondheim" TargetMode="External"/><Relationship Id="rId10715" Type="http://schemas.openxmlformats.org/officeDocument/2006/relationships/hyperlink" Target="http://www.erikbolstad.no/postnummer-koordinatar/?postnummer=1820&amp;poststad=Spydeberg" TargetMode="External"/><Relationship Id="rId5285" Type="http://schemas.openxmlformats.org/officeDocument/2006/relationships/hyperlink" Target="http://www.erikbolstad.no/postnummer-koordinatar/?postnummer=5115&amp;poststad=Ulset" TargetMode="External"/><Relationship Id="rId6336" Type="http://schemas.openxmlformats.org/officeDocument/2006/relationships/hyperlink" Target="http://www.erikbolstad.no/postnummer-koordinatar/?postnummer=6018&amp;poststad=&#197;lesund" TargetMode="External"/><Relationship Id="rId1895" Type="http://schemas.openxmlformats.org/officeDocument/2006/relationships/hyperlink" Target="http://www.erikbolstad.no/postnummer-koordinatar/?postnummer=1708&amp;poststad=Sarpsborg" TargetMode="External"/><Relationship Id="rId2946" Type="http://schemas.openxmlformats.org/officeDocument/2006/relationships/hyperlink" Target="http://www.erikbolstad.no/postnummer-koordinatar/?postnummer=2930&amp;poststad=Bagn" TargetMode="External"/><Relationship Id="rId9559" Type="http://schemas.openxmlformats.org/officeDocument/2006/relationships/hyperlink" Target="http://www.erikbolstad.no/postnummer-koordinatar/?postnummer=9691&amp;poststad=Hav&#248;ysund" TargetMode="External"/><Relationship Id="rId11489" Type="http://schemas.openxmlformats.org/officeDocument/2006/relationships/hyperlink" Target="http://www.erikbolstad.no/postnummer-koordinatar/?postnummer=3510&amp;poststad=H&#248;nefoss" TargetMode="External"/><Relationship Id="rId12887" Type="http://schemas.openxmlformats.org/officeDocument/2006/relationships/hyperlink" Target="http://www.erikbolstad.no/postnummer-koordinatar/?postnummer=6069&amp;poststad=Hareid" TargetMode="External"/><Relationship Id="rId13938" Type="http://schemas.openxmlformats.org/officeDocument/2006/relationships/hyperlink" Target="http://www.erikbolstad.no/postnummer-koordinatar/?postnummer=8320&amp;poststad=Skrova" TargetMode="External"/><Relationship Id="rId918" Type="http://schemas.openxmlformats.org/officeDocument/2006/relationships/hyperlink" Target="http://www.erikbolstad.no/postnummer-koordinatar/?postnummer=0763&amp;poststad=Oslo" TargetMode="External"/><Relationship Id="rId1548" Type="http://schemas.openxmlformats.org/officeDocument/2006/relationships/hyperlink" Target="http://www.erikbolstad.no/postnummer-koordinatar/?postnummer=1417&amp;poststad=Sofiemyr" TargetMode="External"/><Relationship Id="rId4021" Type="http://schemas.openxmlformats.org/officeDocument/2006/relationships/hyperlink" Target="http://www.erikbolstad.no/postnummer-koordinatar/?postnummer=3882&amp;poststad=&#197;mdals%20Verk" TargetMode="External"/><Relationship Id="rId7591" Type="http://schemas.openxmlformats.org/officeDocument/2006/relationships/hyperlink" Target="http://www.erikbolstad.no/postnummer-koordinatar/?postnummer=7340&amp;poststad=Oppdal" TargetMode="External"/><Relationship Id="rId11970" Type="http://schemas.openxmlformats.org/officeDocument/2006/relationships/hyperlink" Target="http://www.erikbolstad.no/postnummer-koordinatar/?postnummer=4371&amp;poststad=Egersund" TargetMode="External"/><Relationship Id="rId6193" Type="http://schemas.openxmlformats.org/officeDocument/2006/relationships/hyperlink" Target="http://www.erikbolstad.no/postnummer-koordinatar/?postnummer=5888&amp;poststad=Bergen" TargetMode="External"/><Relationship Id="rId7244" Type="http://schemas.openxmlformats.org/officeDocument/2006/relationships/hyperlink" Target="http://www.erikbolstad.no/postnummer-koordinatar/?postnummer=7004&amp;poststad=Trondheim" TargetMode="External"/><Relationship Id="rId8642" Type="http://schemas.openxmlformats.org/officeDocument/2006/relationships/hyperlink" Target="http://www.erikbolstad.no/postnummer-koordinatar/?postnummer=8485&amp;poststad=Dverberg" TargetMode="External"/><Relationship Id="rId10572" Type="http://schemas.openxmlformats.org/officeDocument/2006/relationships/hyperlink" Target="http://www.erikbolstad.no/postnummer-koordinatar/?postnummer=1616&amp;poststad=Fredrikstad" TargetMode="External"/><Relationship Id="rId11623" Type="http://schemas.openxmlformats.org/officeDocument/2006/relationships/hyperlink" Target="http://www.erikbolstad.no/postnummer-koordinatar/?postnummer=3730&amp;poststad=Skien" TargetMode="External"/><Relationship Id="rId10225" Type="http://schemas.openxmlformats.org/officeDocument/2006/relationships/hyperlink" Target="http://www.erikbolstad.no/postnummer-koordinatar/?postnummer=0964&amp;poststad=Oslo" TargetMode="External"/><Relationship Id="rId13795" Type="http://schemas.openxmlformats.org/officeDocument/2006/relationships/hyperlink" Target="http://www.erikbolstad.no/postnummer-koordinatar/?postnummer=8023&amp;poststad=Bod&#248;" TargetMode="External"/><Relationship Id="rId3854" Type="http://schemas.openxmlformats.org/officeDocument/2006/relationships/hyperlink" Target="http://www.erikbolstad.no/postnummer-koordinatar/?postnummer=3716&amp;poststad=Skien" TargetMode="External"/><Relationship Id="rId4905" Type="http://schemas.openxmlformats.org/officeDocument/2006/relationships/hyperlink" Target="http://www.erikbolstad.no/postnummer-koordinatar/?postnummer=4700&amp;poststad=Vennesla" TargetMode="External"/><Relationship Id="rId12397" Type="http://schemas.openxmlformats.org/officeDocument/2006/relationships/hyperlink" Target="http://www.erikbolstad.no/postnummer-koordinatar/?postnummer=5232&amp;poststad=Paradis" TargetMode="External"/><Relationship Id="rId13448" Type="http://schemas.openxmlformats.org/officeDocument/2006/relationships/hyperlink" Target="http://www.erikbolstad.no/postnummer-koordinatar/?postnummer=7282&amp;poststad=Bog&#248;yv&#230;r" TargetMode="External"/><Relationship Id="rId775" Type="http://schemas.openxmlformats.org/officeDocument/2006/relationships/hyperlink" Target="http://www.erikbolstad.no/postnummer-koordinatar/?postnummer=0618&amp;poststad=Oslo" TargetMode="External"/><Relationship Id="rId2456" Type="http://schemas.openxmlformats.org/officeDocument/2006/relationships/hyperlink" Target="http://www.erikbolstad.no/postnummer-koordinatar/?postnummer=2323&amp;poststad=Ingeberg" TargetMode="External"/><Relationship Id="rId3507" Type="http://schemas.openxmlformats.org/officeDocument/2006/relationships/hyperlink" Target="http://www.erikbolstad.no/postnummer-koordinatar/?postnummer=3360&amp;poststad=Geithus" TargetMode="External"/><Relationship Id="rId9069" Type="http://schemas.openxmlformats.org/officeDocument/2006/relationships/hyperlink" Target="http://www.erikbolstad.no/postnummer-koordinatar/?postnummer=9136&amp;poststad=Vannareid" TargetMode="External"/><Relationship Id="rId428" Type="http://schemas.openxmlformats.org/officeDocument/2006/relationships/hyperlink" Target="http://www.erikbolstad.no/postnummer-koordinatar/?postnummer=0363&amp;poststad=Oslo" TargetMode="External"/><Relationship Id="rId1058" Type="http://schemas.openxmlformats.org/officeDocument/2006/relationships/hyperlink" Target="http://www.erikbolstad.no/postnummer-koordinatar/?postnummer=0915&amp;poststad=Oslo" TargetMode="External"/><Relationship Id="rId2109" Type="http://schemas.openxmlformats.org/officeDocument/2006/relationships/hyperlink" Target="http://www.erikbolstad.no/postnummer-koordinatar/?postnummer=1892&amp;poststad=Degernes" TargetMode="External"/><Relationship Id="rId5679" Type="http://schemas.openxmlformats.org/officeDocument/2006/relationships/hyperlink" Target="http://www.erikbolstad.no/postnummer-koordinatar/?postnummer=5449&amp;poststad=B&#248;mlo" TargetMode="External"/><Relationship Id="rId9550" Type="http://schemas.openxmlformats.org/officeDocument/2006/relationships/hyperlink" Target="http://www.erikbolstad.no/postnummer-koordinatar/?postnummer=9657&amp;poststad=K&#229;rhamn" TargetMode="External"/><Relationship Id="rId8152" Type="http://schemas.openxmlformats.org/officeDocument/2006/relationships/hyperlink" Target="http://www.erikbolstad.no/postnummer-koordinatar/?postnummer=7901&amp;poststad=R&#248;rvik" TargetMode="External"/><Relationship Id="rId9203" Type="http://schemas.openxmlformats.org/officeDocument/2006/relationships/hyperlink" Target="http://www.erikbolstad.no/postnummer-koordinatar/?postnummer=9273&amp;poststad=Troms&#248;" TargetMode="External"/><Relationship Id="rId10082" Type="http://schemas.openxmlformats.org/officeDocument/2006/relationships/hyperlink" Target="http://www.erikbolstad.no/postnummer-koordinatar/?postnummer=0652&amp;poststad=Oslo" TargetMode="External"/><Relationship Id="rId11480" Type="http://schemas.openxmlformats.org/officeDocument/2006/relationships/hyperlink" Target="http://www.erikbolstad.no/postnummer-koordinatar/?postnummer=3490&amp;poststad=Klokkarstua" TargetMode="External"/><Relationship Id="rId12531" Type="http://schemas.openxmlformats.org/officeDocument/2006/relationships/hyperlink" Target="http://www.erikbolstad.no/postnummer-koordinatar/?postnummer=5459&amp;poststad=Fjelberg" TargetMode="External"/><Relationship Id="rId11133" Type="http://schemas.openxmlformats.org/officeDocument/2006/relationships/hyperlink" Target="http://www.erikbolstad.no/postnummer-koordinatar/?postnummer=2860&amp;poststad=Hov" TargetMode="External"/><Relationship Id="rId4762" Type="http://schemas.openxmlformats.org/officeDocument/2006/relationships/hyperlink" Target="http://www.erikbolstad.no/postnummer-koordinatar/?postnummer=4609&amp;poststad=Kardemomme%20By" TargetMode="External"/><Relationship Id="rId5813" Type="http://schemas.openxmlformats.org/officeDocument/2006/relationships/hyperlink" Target="http://www.erikbolstad.no/postnummer-koordinatar/?postnummer=5550&amp;poststad=Sveio" TargetMode="External"/><Relationship Id="rId14356" Type="http://schemas.openxmlformats.org/officeDocument/2006/relationships/hyperlink" Target="http://www.erikbolstad.no/postnummer-koordinatar/?postnummer=9407&amp;poststad=Harstad" TargetMode="External"/><Relationship Id="rId285" Type="http://schemas.openxmlformats.org/officeDocument/2006/relationships/hyperlink" Target="http://www.erikbolstad.no/postnummer-koordinatar/?postnummer=0252&amp;poststad=Oslo" TargetMode="External"/><Relationship Id="rId3364" Type="http://schemas.openxmlformats.org/officeDocument/2006/relationships/hyperlink" Target="http://www.erikbolstad.no/postnummer-koordinatar/?postnummer=3229&amp;poststad=Sandefjord" TargetMode="External"/><Relationship Id="rId4415" Type="http://schemas.openxmlformats.org/officeDocument/2006/relationships/hyperlink" Target="http://www.erikbolstad.no/postnummer-koordinatar/?postnummer=4239&amp;poststad=Sand" TargetMode="External"/><Relationship Id="rId7985" Type="http://schemas.openxmlformats.org/officeDocument/2006/relationships/hyperlink" Target="http://www.erikbolstad.no/postnummer-koordinatar/?postnummer=7659&amp;poststad=Verdal%20(ikkje%20i%20bruk)" TargetMode="External"/><Relationship Id="rId14009" Type="http://schemas.openxmlformats.org/officeDocument/2006/relationships/hyperlink" Target="http://www.erikbolstad.no/postnummer-koordinatar/?postnummer=8503&amp;poststad=Narvik" TargetMode="External"/><Relationship Id="rId3017" Type="http://schemas.openxmlformats.org/officeDocument/2006/relationships/hyperlink" Target="http://www.erikbolstad.no/postnummer-koordinatar/?postnummer=3018&amp;poststad=Drammen" TargetMode="External"/><Relationship Id="rId6587" Type="http://schemas.openxmlformats.org/officeDocument/2006/relationships/hyperlink" Target="http://www.erikbolstad.no/postnummer-koordinatar/?postnummer=6301&amp;poststad=&#197;ndalsnes" TargetMode="External"/><Relationship Id="rId7638" Type="http://schemas.openxmlformats.org/officeDocument/2006/relationships/hyperlink" Target="http://www.erikbolstad.no/postnummer-koordinatar/?postnummer=7392&amp;poststad=Rennebu" TargetMode="External"/><Relationship Id="rId10619" Type="http://schemas.openxmlformats.org/officeDocument/2006/relationships/hyperlink" Target="http://www.erikbolstad.no/postnummer-koordinatar/?postnummer=1683&amp;poststad=Vester&#248;y" TargetMode="External"/><Relationship Id="rId10966" Type="http://schemas.openxmlformats.org/officeDocument/2006/relationships/hyperlink" Target="http://www.erikbolstad.no/postnummer-koordinatar/?postnummer=2430&amp;poststad=Jordet" TargetMode="External"/><Relationship Id="rId5189" Type="http://schemas.openxmlformats.org/officeDocument/2006/relationships/hyperlink" Target="http://www.erikbolstad.no/postnummer-koordinatar/?postnummer=5022&amp;poststad=Bergen" TargetMode="External"/><Relationship Id="rId9060" Type="http://schemas.openxmlformats.org/officeDocument/2006/relationships/hyperlink" Target="http://www.erikbolstad.no/postnummer-koordinatar/?postnummer=9130&amp;poststad=Hansnes" TargetMode="External"/><Relationship Id="rId12041" Type="http://schemas.openxmlformats.org/officeDocument/2006/relationships/hyperlink" Target="http://www.erikbolstad.no/postnummer-koordinatar/?postnummer=4551&amp;poststad=Farsund" TargetMode="External"/><Relationship Id="rId1799" Type="http://schemas.openxmlformats.org/officeDocument/2006/relationships/hyperlink" Target="http://www.erikbolstad.no/postnummer-koordinatar/?postnummer=1629&amp;poststad=Gamle%20Fredrikstad" TargetMode="External"/><Relationship Id="rId2100" Type="http://schemas.openxmlformats.org/officeDocument/2006/relationships/hyperlink" Target="http://www.erikbolstad.no/postnummer-koordinatar/?postnummer=1875&amp;poststad=Otteid" TargetMode="External"/><Relationship Id="rId5670" Type="http://schemas.openxmlformats.org/officeDocument/2006/relationships/hyperlink" Target="http://www.erikbolstad.no/postnummer-koordinatar/?postnummer=5440&amp;poststad=Mosterhamn" TargetMode="External"/><Relationship Id="rId4272" Type="http://schemas.openxmlformats.org/officeDocument/2006/relationships/hyperlink" Target="http://www.erikbolstad.no/postnummer-koordinatar/?postnummer=4069&amp;poststad=Stavanger" TargetMode="External"/><Relationship Id="rId5323" Type="http://schemas.openxmlformats.org/officeDocument/2006/relationships/hyperlink" Target="http://www.erikbolstad.no/postnummer-koordinatar/?postnummer=5145&amp;poststad=Fyllingsdalen" TargetMode="External"/><Relationship Id="rId6721" Type="http://schemas.openxmlformats.org/officeDocument/2006/relationships/hyperlink" Target="http://www.erikbolstad.no/postnummer-koordinatar/?postnummer=6476&amp;poststad=Midsund" TargetMode="External"/><Relationship Id="rId8893" Type="http://schemas.openxmlformats.org/officeDocument/2006/relationships/hyperlink" Target="http://www.erikbolstad.no/postnummer-koordinatar/?postnummer=8854&amp;poststad=Austb&#248;" TargetMode="External"/><Relationship Id="rId9944" Type="http://schemas.openxmlformats.org/officeDocument/2006/relationships/hyperlink" Target="http://www.erikbolstad.no/postnummer-koordinatar/?postnummer=0455&amp;poststad=Oslo" TargetMode="External"/><Relationship Id="rId11874" Type="http://schemas.openxmlformats.org/officeDocument/2006/relationships/hyperlink" Target="http://www.erikbolstad.no/postnummer-koordinatar/?postnummer=4170&amp;poststad=Sjernar&#248;y" TargetMode="External"/><Relationship Id="rId12925" Type="http://schemas.openxmlformats.org/officeDocument/2006/relationships/hyperlink" Target="http://www.erikbolstad.no/postnummer-koordinatar/?postnummer=6152&amp;poststad=&#216;rsta" TargetMode="External"/><Relationship Id="rId1933" Type="http://schemas.openxmlformats.org/officeDocument/2006/relationships/hyperlink" Target="http://www.erikbolstad.no/postnummer-koordinatar/?postnummer=1733&amp;poststad=Hafslunds&#248;y" TargetMode="External"/><Relationship Id="rId6097" Type="http://schemas.openxmlformats.org/officeDocument/2006/relationships/hyperlink" Target="http://www.erikbolstad.no/postnummer-koordinatar/?postnummer=5814&amp;poststad=Bergen" TargetMode="External"/><Relationship Id="rId7495" Type="http://schemas.openxmlformats.org/officeDocument/2006/relationships/hyperlink" Target="http://www.erikbolstad.no/postnummer-koordinatar/?postnummer=7243&amp;poststad=Kvenv&#230;r" TargetMode="External"/><Relationship Id="rId8546" Type="http://schemas.openxmlformats.org/officeDocument/2006/relationships/hyperlink" Target="http://www.erikbolstad.no/postnummer-koordinatar/?postnummer=8378&amp;poststad=Stamsund" TargetMode="External"/><Relationship Id="rId10476" Type="http://schemas.openxmlformats.org/officeDocument/2006/relationships/hyperlink" Target="http://www.erikbolstad.no/postnummer-koordinatar/?postnummer=1451&amp;poststad=Nesoddtangen" TargetMode="External"/><Relationship Id="rId11527" Type="http://schemas.openxmlformats.org/officeDocument/2006/relationships/hyperlink" Target="http://www.erikbolstad.no/postnummer-koordinatar/?postnummer=3576&amp;poststad=Hol" TargetMode="External"/><Relationship Id="rId7148" Type="http://schemas.openxmlformats.org/officeDocument/2006/relationships/hyperlink" Target="http://www.erikbolstad.no/postnummer-koordinatar/?postnummer=6915&amp;poststad=Rognaldsv&#229;g" TargetMode="External"/><Relationship Id="rId10129" Type="http://schemas.openxmlformats.org/officeDocument/2006/relationships/hyperlink" Target="http://www.erikbolstad.no/postnummer-koordinatar/?postnummer=0712&amp;poststad=Oslo" TargetMode="External"/><Relationship Id="rId13699" Type="http://schemas.openxmlformats.org/officeDocument/2006/relationships/hyperlink" Target="http://www.erikbolstad.no/postnummer-koordinatar/?postnummer=7725&amp;poststad=Steinkjer" TargetMode="External"/><Relationship Id="rId14000" Type="http://schemas.openxmlformats.org/officeDocument/2006/relationships/hyperlink" Target="http://www.erikbolstad.no/postnummer-koordinatar/?postnummer=8481&amp;poststad=Bleik" TargetMode="External"/><Relationship Id="rId3758" Type="http://schemas.openxmlformats.org/officeDocument/2006/relationships/hyperlink" Target="http://www.erikbolstad.no/postnummer-koordinatar/?postnummer=3629&amp;poststad=Nore" TargetMode="External"/><Relationship Id="rId4809" Type="http://schemas.openxmlformats.org/officeDocument/2006/relationships/hyperlink" Target="http://www.erikbolstad.no/postnummer-koordinatar/?postnummer=4634&amp;poststad=Kristiansand%20S" TargetMode="External"/><Relationship Id="rId679" Type="http://schemas.openxmlformats.org/officeDocument/2006/relationships/hyperlink" Target="http://www.erikbolstad.no/postnummer-koordinatar/?postnummer=0568&amp;poststad=Oslo" TargetMode="External"/><Relationship Id="rId5180" Type="http://schemas.openxmlformats.org/officeDocument/2006/relationships/hyperlink" Target="http://www.erikbolstad.no/postnummer-koordinatar/?postnummer=5017&amp;poststad=Bergen" TargetMode="External"/><Relationship Id="rId6231" Type="http://schemas.openxmlformats.org/officeDocument/2006/relationships/hyperlink" Target="http://www.erikbolstad.no/postnummer-koordinatar/?postnummer=5917&amp;poststad=Rossland" TargetMode="External"/><Relationship Id="rId10610" Type="http://schemas.openxmlformats.org/officeDocument/2006/relationships/hyperlink" Target="http://www.erikbolstad.no/postnummer-koordinatar/?postnummer=1671&amp;poststad=Kr&#229;ker&#248;y" TargetMode="External"/><Relationship Id="rId9454" Type="http://schemas.openxmlformats.org/officeDocument/2006/relationships/hyperlink" Target="http://www.erikbolstad.no/postnummer-koordinatar/?postnummer=9505&amp;poststad=Alta" TargetMode="External"/><Relationship Id="rId12782" Type="http://schemas.openxmlformats.org/officeDocument/2006/relationships/hyperlink" Target="http://www.erikbolstad.no/postnummer-koordinatar/?postnummer=5893&amp;poststad=Bergen" TargetMode="External"/><Relationship Id="rId13833" Type="http://schemas.openxmlformats.org/officeDocument/2006/relationships/hyperlink" Target="http://www.erikbolstad.no/postnummer-koordinatar/?postnummer=8096&amp;poststad=Bliksv&#230;r" TargetMode="External"/><Relationship Id="rId1790" Type="http://schemas.openxmlformats.org/officeDocument/2006/relationships/hyperlink" Target="http://www.erikbolstad.no/postnummer-koordinatar/?postnummer=1621&amp;poststad=Gressvik" TargetMode="External"/><Relationship Id="rId2841" Type="http://schemas.openxmlformats.org/officeDocument/2006/relationships/hyperlink" Target="http://www.erikbolstad.no/postnummer-koordinatar/?postnummer=2811&amp;poststad=Hunndalen" TargetMode="External"/><Relationship Id="rId8056" Type="http://schemas.openxmlformats.org/officeDocument/2006/relationships/hyperlink" Target="http://www.erikbolstad.no/postnummer-koordinatar/?postnummer=7739&amp;poststad=Beitstad" TargetMode="External"/><Relationship Id="rId9107" Type="http://schemas.openxmlformats.org/officeDocument/2006/relationships/hyperlink" Target="http://www.erikbolstad.no/postnummer-koordinatar/?postnummer=9164&amp;poststad=Kv&#230;nangsfjellet%20(ikkje%20i%20bruk)" TargetMode="External"/><Relationship Id="rId11384" Type="http://schemas.openxmlformats.org/officeDocument/2006/relationships/hyperlink" Target="http://www.erikbolstad.no/postnummer-koordinatar/?postnummer=3249&amp;poststad=Sandefjord" TargetMode="External"/><Relationship Id="rId12435" Type="http://schemas.openxmlformats.org/officeDocument/2006/relationships/hyperlink" Target="http://www.erikbolstad.no/postnummer-koordinatar/?postnummer=5306&amp;poststad=Erdal" TargetMode="External"/><Relationship Id="rId813" Type="http://schemas.openxmlformats.org/officeDocument/2006/relationships/hyperlink" Target="http://www.erikbolstad.no/postnummer-koordinatar/?postnummer=0659&amp;poststad=Oslo" TargetMode="External"/><Relationship Id="rId1443" Type="http://schemas.openxmlformats.org/officeDocument/2006/relationships/hyperlink" Target="http://www.erikbolstad.no/postnummer-koordinatar/?postnummer=1361&amp;poststad=&#216;ster&#229;s" TargetMode="External"/><Relationship Id="rId11037" Type="http://schemas.openxmlformats.org/officeDocument/2006/relationships/hyperlink" Target="http://www.erikbolstad.no/postnummer-koordinatar/?postnummer=2646&amp;poststad=G&#229;l&#229;" TargetMode="External"/><Relationship Id="rId4666" Type="http://schemas.openxmlformats.org/officeDocument/2006/relationships/hyperlink" Target="http://www.erikbolstad.no/postnummer-koordinatar/?postnummer=4503&amp;poststad=Mandal" TargetMode="External"/><Relationship Id="rId5717" Type="http://schemas.openxmlformats.org/officeDocument/2006/relationships/hyperlink" Target="http://www.erikbolstad.no/postnummer-koordinatar/?postnummer=5475&amp;poststad=&#198;nes" TargetMode="External"/><Relationship Id="rId3268" Type="http://schemas.openxmlformats.org/officeDocument/2006/relationships/hyperlink" Target="http://www.erikbolstad.no/postnummer-koordinatar/?postnummer=3178&amp;poststad=V&#229;le" TargetMode="External"/><Relationship Id="rId4319" Type="http://schemas.openxmlformats.org/officeDocument/2006/relationships/hyperlink" Target="http://www.erikbolstad.no/postnummer-koordinatar/?postnummer=4099&amp;poststad=Stavanger" TargetMode="External"/><Relationship Id="rId7889" Type="http://schemas.openxmlformats.org/officeDocument/2006/relationships/hyperlink" Target="http://www.erikbolstad.no/postnummer-koordinatar/?postnummer=7541&amp;poststad=Kl&#230;bu" TargetMode="External"/><Relationship Id="rId10120" Type="http://schemas.openxmlformats.org/officeDocument/2006/relationships/hyperlink" Target="http://www.erikbolstad.no/postnummer-koordinatar/?postnummer=0690&amp;poststad=Oslo" TargetMode="External"/><Relationship Id="rId189" Type="http://schemas.openxmlformats.org/officeDocument/2006/relationships/hyperlink" Target="http://www.erikbolstad.no/postnummer-koordinatar/?postnummer=0172&amp;poststad=Oslo" TargetMode="External"/><Relationship Id="rId12292" Type="http://schemas.openxmlformats.org/officeDocument/2006/relationships/hyperlink" Target="http://www.erikbolstad.no/postnummer-koordinatar/?postnummer=5053&amp;poststad=Bergen" TargetMode="External"/><Relationship Id="rId13690" Type="http://schemas.openxmlformats.org/officeDocument/2006/relationships/hyperlink" Target="http://www.erikbolstad.no/postnummer-koordinatar/?postnummer=7711&amp;poststad=Steinkjer" TargetMode="External"/><Relationship Id="rId670" Type="http://schemas.openxmlformats.org/officeDocument/2006/relationships/hyperlink" Target="http://www.erikbolstad.no/postnummer-koordinatar/?postnummer=0563&amp;poststad=Oslo" TargetMode="External"/><Relationship Id="rId2351" Type="http://schemas.openxmlformats.org/officeDocument/2006/relationships/hyperlink" Target="http://www.erikbolstad.no/postnummer-koordinatar/?postnummer=2205&amp;poststad=Kongsvinger" TargetMode="External"/><Relationship Id="rId3402" Type="http://schemas.openxmlformats.org/officeDocument/2006/relationships/hyperlink" Target="http://www.erikbolstad.no/postnummer-koordinatar/?postnummer=3248&amp;poststad=Sandefjord%20(ikkje%20i%20bruk)" TargetMode="External"/><Relationship Id="rId4800" Type="http://schemas.openxmlformats.org/officeDocument/2006/relationships/hyperlink" Target="http://www.erikbolstad.no/postnummer-koordinatar/?postnummer=4629&amp;poststad=Kristiansand%20S" TargetMode="External"/><Relationship Id="rId13343" Type="http://schemas.openxmlformats.org/officeDocument/2006/relationships/hyperlink" Target="http://www.erikbolstad.no/postnummer-koordinatar/?postnummer=7047&amp;poststad=Trondheim" TargetMode="External"/><Relationship Id="rId323" Type="http://schemas.openxmlformats.org/officeDocument/2006/relationships/hyperlink" Target="http://www.erikbolstad.no/postnummer-koordinatar/?postnummer=0273&amp;poststad=Oslo" TargetMode="External"/><Relationship Id="rId2004" Type="http://schemas.openxmlformats.org/officeDocument/2006/relationships/hyperlink" Target="http://www.erikbolstad.no/postnummer-koordinatar/?postnummer=1782&amp;poststad=Halden" TargetMode="External"/><Relationship Id="rId6972" Type="http://schemas.openxmlformats.org/officeDocument/2006/relationships/hyperlink" Target="http://www.erikbolstad.no/postnummer-koordinatar/?postnummer=6781&amp;poststad=Stryn" TargetMode="External"/><Relationship Id="rId4176" Type="http://schemas.openxmlformats.org/officeDocument/2006/relationships/hyperlink" Target="http://www.erikbolstad.no/postnummer-koordinatar/?postnummer=4012&amp;poststad=Stavanger" TargetMode="External"/><Relationship Id="rId5574" Type="http://schemas.openxmlformats.org/officeDocument/2006/relationships/hyperlink" Target="http://www.erikbolstad.no/postnummer-koordinatar/?postnummer=5360&amp;poststad=Kolltveit" TargetMode="External"/><Relationship Id="rId6625" Type="http://schemas.openxmlformats.org/officeDocument/2006/relationships/hyperlink" Target="http://www.erikbolstad.no/postnummer-koordinatar/?postnummer=6397&amp;poststad=Tresfjord" TargetMode="External"/><Relationship Id="rId5227" Type="http://schemas.openxmlformats.org/officeDocument/2006/relationships/hyperlink" Target="http://www.erikbolstad.no/postnummer-koordinatar/?postnummer=5057&amp;poststad=Bergen" TargetMode="External"/><Relationship Id="rId8797" Type="http://schemas.openxmlformats.org/officeDocument/2006/relationships/hyperlink" Target="http://www.erikbolstad.no/postnummer-koordinatar/?postnummer=8664&amp;poststad=Mosj&#248;en" TargetMode="External"/><Relationship Id="rId9848" Type="http://schemas.openxmlformats.org/officeDocument/2006/relationships/hyperlink" Target="http://www.erikbolstad.no/postnummer-koordinatar/?postnummer=0277&amp;poststad=Oslo" TargetMode="External"/><Relationship Id="rId11778" Type="http://schemas.openxmlformats.org/officeDocument/2006/relationships/hyperlink" Target="http://www.erikbolstad.no/postnummer-koordinatar/?postnummer=4020&amp;poststad=Stavanger" TargetMode="External"/><Relationship Id="rId12829" Type="http://schemas.openxmlformats.org/officeDocument/2006/relationships/hyperlink" Target="http://www.erikbolstad.no/postnummer-koordinatar/?postnummer=5987&amp;poststad=Hosteland" TargetMode="External"/><Relationship Id="rId1837" Type="http://schemas.openxmlformats.org/officeDocument/2006/relationships/hyperlink" Target="http://www.erikbolstad.no/postnummer-koordinatar/?postnummer=1659&amp;poststad=Torp" TargetMode="External"/><Relationship Id="rId7399" Type="http://schemas.openxmlformats.org/officeDocument/2006/relationships/hyperlink" Target="http://www.erikbolstad.no/postnummer-koordinatar/?postnummer=7125&amp;poststad=Vanvikan" TargetMode="External"/><Relationship Id="rId14251" Type="http://schemas.openxmlformats.org/officeDocument/2006/relationships/hyperlink" Target="http://www.erikbolstad.no/postnummer-koordinatar/?postnummer=9184&amp;poststad=Reinfjord" TargetMode="External"/><Relationship Id="rId4310" Type="http://schemas.openxmlformats.org/officeDocument/2006/relationships/hyperlink" Target="http://www.erikbolstad.no/postnummer-koordinatar/?postnummer=4094&amp;poststad=Stavanger" TargetMode="External"/><Relationship Id="rId7880" Type="http://schemas.openxmlformats.org/officeDocument/2006/relationships/hyperlink" Target="http://www.erikbolstad.no/postnummer-koordinatar/?postnummer=7529&amp;poststad=Hegra" TargetMode="External"/><Relationship Id="rId180" Type="http://schemas.openxmlformats.org/officeDocument/2006/relationships/hyperlink" Target="http://www.erikbolstad.no/postnummer-koordinatar/?postnummer=0167&amp;poststad=Oslo" TargetMode="External"/><Relationship Id="rId6482" Type="http://schemas.openxmlformats.org/officeDocument/2006/relationships/hyperlink" Target="http://www.erikbolstad.no/postnummer-koordinatar/?postnummer=6150&amp;poststad=&#216;rsta" TargetMode="External"/><Relationship Id="rId7533" Type="http://schemas.openxmlformats.org/officeDocument/2006/relationships/hyperlink" Target="http://www.erikbolstad.no/postnummer-koordinatar/?postnummer=7284&amp;poststad=Mausund" TargetMode="External"/><Relationship Id="rId8931" Type="http://schemas.openxmlformats.org/officeDocument/2006/relationships/hyperlink" Target="http://www.erikbolstad.no/postnummer-koordinatar/?postnummer=8910&amp;poststad=Br&#248;nn&#248;ysund" TargetMode="External"/><Relationship Id="rId10861" Type="http://schemas.openxmlformats.org/officeDocument/2006/relationships/hyperlink" Target="http://www.erikbolstad.no/postnummer-koordinatar/?postnummer=2209&amp;poststad=Kongsvinger" TargetMode="External"/><Relationship Id="rId11912" Type="http://schemas.openxmlformats.org/officeDocument/2006/relationships/hyperlink" Target="http://www.erikbolstad.no/postnummer-koordinatar/?postnummer=4302&amp;poststad=Sandnes" TargetMode="External"/><Relationship Id="rId5084" Type="http://schemas.openxmlformats.org/officeDocument/2006/relationships/hyperlink" Target="http://www.erikbolstad.no/postnummer-koordinatar/?postnummer=4887&amp;poststad=Grimstad" TargetMode="External"/><Relationship Id="rId6135" Type="http://schemas.openxmlformats.org/officeDocument/2006/relationships/hyperlink" Target="http://www.erikbolstad.no/postnummer-koordinatar/?postnummer=5847&amp;poststad=Bergen" TargetMode="External"/><Relationship Id="rId10514" Type="http://schemas.openxmlformats.org/officeDocument/2006/relationships/hyperlink" Target="http://www.erikbolstad.no/postnummer-koordinatar/?postnummer=1513&amp;poststad=Moss" TargetMode="External"/><Relationship Id="rId12686" Type="http://schemas.openxmlformats.org/officeDocument/2006/relationships/hyperlink" Target="http://www.erikbolstad.no/postnummer-koordinatar/?postnummer=5729&amp;poststad=Modalen" TargetMode="External"/><Relationship Id="rId13737" Type="http://schemas.openxmlformats.org/officeDocument/2006/relationships/hyperlink" Target="http://www.erikbolstad.no/postnummer-koordinatar/?postnummer=7817&amp;poststad=Salsnes" TargetMode="External"/><Relationship Id="rId1694" Type="http://schemas.openxmlformats.org/officeDocument/2006/relationships/hyperlink" Target="http://www.erikbolstad.no/postnummer-koordinatar/?postnummer=1529&amp;poststad=Moss" TargetMode="External"/><Relationship Id="rId2745" Type="http://schemas.openxmlformats.org/officeDocument/2006/relationships/hyperlink" Target="http://www.erikbolstad.no/postnummer-koordinatar/?postnummer=2667&amp;poststad=Lesjaverk" TargetMode="External"/><Relationship Id="rId9358" Type="http://schemas.openxmlformats.org/officeDocument/2006/relationships/hyperlink" Target="http://www.erikbolstad.no/postnummer-koordinatar/?postnummer=9415&amp;poststad=Harstad" TargetMode="External"/><Relationship Id="rId11288" Type="http://schemas.openxmlformats.org/officeDocument/2006/relationships/hyperlink" Target="http://www.erikbolstad.no/postnummer-koordinatar/?postnummer=3147&amp;poststad=Verdens%20Ende%20(ikkje%20i%20bruk)" TargetMode="External"/><Relationship Id="rId12339" Type="http://schemas.openxmlformats.org/officeDocument/2006/relationships/hyperlink" Target="http://www.erikbolstad.no/postnummer-koordinatar/?postnummer=5137&amp;poststad=Mj&#248;lker&#229;en" TargetMode="External"/><Relationship Id="rId717" Type="http://schemas.openxmlformats.org/officeDocument/2006/relationships/hyperlink" Target="http://www.erikbolstad.no/postnummer-koordinatar/?postnummer=0587&amp;poststad=Oslo" TargetMode="External"/><Relationship Id="rId1347" Type="http://schemas.openxmlformats.org/officeDocument/2006/relationships/hyperlink" Target="http://www.erikbolstad.no/postnummer-koordinatar/?postnummer=1305&amp;poststad=Haslum" TargetMode="External"/><Relationship Id="rId5968" Type="http://schemas.openxmlformats.org/officeDocument/2006/relationships/hyperlink" Target="http://www.erikbolstad.no/postnummer-koordinatar/?postnummer=5706&amp;poststad=Voss" TargetMode="External"/><Relationship Id="rId53" Type="http://schemas.openxmlformats.org/officeDocument/2006/relationships/hyperlink" Target="http://www.erikbolstad.no/postnummer-koordinatar/?postnummer=0045&amp;poststad=Oslo" TargetMode="External"/><Relationship Id="rId7390" Type="http://schemas.openxmlformats.org/officeDocument/2006/relationships/hyperlink" Target="http://www.erikbolstad.no/postnummer-koordinatar/?postnummer=7113&amp;poststad=Husbysj&#248;en" TargetMode="External"/><Relationship Id="rId8441" Type="http://schemas.openxmlformats.org/officeDocument/2006/relationships/hyperlink" Target="http://www.erikbolstad.no/postnummer-koordinatar/?postnummer=8256&amp;poststad=R&#248;kland" TargetMode="External"/><Relationship Id="rId10371" Type="http://schemas.openxmlformats.org/officeDocument/2006/relationships/hyperlink" Target="http://www.erikbolstad.no/postnummer-koordinatar/?postnummer=1324&amp;poststad=Lysaker" TargetMode="External"/><Relationship Id="rId12820" Type="http://schemas.openxmlformats.org/officeDocument/2006/relationships/hyperlink" Target="http://www.erikbolstad.no/postnummer-koordinatar/?postnummer=5967&amp;poststad=Eivindvik" TargetMode="External"/><Relationship Id="rId7043" Type="http://schemas.openxmlformats.org/officeDocument/2006/relationships/hyperlink" Target="http://www.erikbolstad.no/postnummer-koordinatar/?postnummer=6823&amp;poststad=Sandane" TargetMode="External"/><Relationship Id="rId10024" Type="http://schemas.openxmlformats.org/officeDocument/2006/relationships/hyperlink" Target="http://www.erikbolstad.no/postnummer-koordinatar/?postnummer=0570&amp;poststad=Oslo" TargetMode="External"/><Relationship Id="rId11422" Type="http://schemas.openxmlformats.org/officeDocument/2006/relationships/hyperlink" Target="http://www.erikbolstad.no/postnummer-koordinatar/?postnummer=3301&amp;poststad=Hokksund" TargetMode="External"/><Relationship Id="rId13594" Type="http://schemas.openxmlformats.org/officeDocument/2006/relationships/hyperlink" Target="http://www.erikbolstad.no/postnummer-koordinatar/?postnummer=7490&amp;poststad=Trondheim" TargetMode="External"/><Relationship Id="rId574" Type="http://schemas.openxmlformats.org/officeDocument/2006/relationships/hyperlink" Target="http://www.erikbolstad.no/postnummer-koordinatar/?postnummer=0482&amp;poststad=Oslo" TargetMode="External"/><Relationship Id="rId2255" Type="http://schemas.openxmlformats.org/officeDocument/2006/relationships/hyperlink" Target="http://www.erikbolstad.no/postnummer-koordinatar/?postnummer=2055&amp;poststad=Nordkisa" TargetMode="External"/><Relationship Id="rId3653" Type="http://schemas.openxmlformats.org/officeDocument/2006/relationships/hyperlink" Target="http://www.erikbolstad.no/postnummer-koordinatar/?postnummer=3531&amp;poststad=Krokkleiva" TargetMode="External"/><Relationship Id="rId4704" Type="http://schemas.openxmlformats.org/officeDocument/2006/relationships/hyperlink" Target="http://www.erikbolstad.no/postnummer-koordinatar/?postnummer=4529&amp;poststad=Byremo" TargetMode="External"/><Relationship Id="rId12196" Type="http://schemas.openxmlformats.org/officeDocument/2006/relationships/hyperlink" Target="http://www.erikbolstad.no/postnummer-koordinatar/?postnummer=4846&amp;poststad=Arendal" TargetMode="External"/><Relationship Id="rId13247" Type="http://schemas.openxmlformats.org/officeDocument/2006/relationships/hyperlink" Target="http://www.erikbolstad.no/postnummer-koordinatar/?postnummer=6898&amp;poststad=Balestrand" TargetMode="External"/><Relationship Id="rId227" Type="http://schemas.openxmlformats.org/officeDocument/2006/relationships/hyperlink" Target="http://www.erikbolstad.no/postnummer-koordinatar/?postnummer=0192&amp;poststad=Oslo" TargetMode="External"/><Relationship Id="rId3306" Type="http://schemas.openxmlformats.org/officeDocument/2006/relationships/hyperlink" Target="http://www.erikbolstad.no/postnummer-koordinatar/?postnummer=3199&amp;poststad=Borre" TargetMode="External"/><Relationship Id="rId6876" Type="http://schemas.openxmlformats.org/officeDocument/2006/relationships/hyperlink" Target="http://www.erikbolstad.no/postnummer-koordinatar/?postnummer=6688&amp;poststad=V&#229;gland" TargetMode="External"/><Relationship Id="rId7927" Type="http://schemas.openxmlformats.org/officeDocument/2006/relationships/hyperlink" Target="http://www.erikbolstad.no/postnummer-koordinatar/?postnummer=7602&amp;poststad=Levanger" TargetMode="External"/><Relationship Id="rId10908" Type="http://schemas.openxmlformats.org/officeDocument/2006/relationships/hyperlink" Target="http://www.erikbolstad.no/postnummer-koordinatar/?postnummer=2321&amp;poststad=Hamar" TargetMode="External"/><Relationship Id="rId5478" Type="http://schemas.openxmlformats.org/officeDocument/2006/relationships/hyperlink" Target="http://www.erikbolstad.no/postnummer-koordinatar/?postnummer=5282&amp;poststad=Lonev&#229;g" TargetMode="External"/><Relationship Id="rId6529" Type="http://schemas.openxmlformats.org/officeDocument/2006/relationships/hyperlink" Target="http://www.erikbolstad.no/postnummer-koordinatar/?postnummer=6215&amp;poststad=Eidsdal" TargetMode="External"/><Relationship Id="rId12330" Type="http://schemas.openxmlformats.org/officeDocument/2006/relationships/hyperlink" Target="http://www.erikbolstad.no/postnummer-koordinatar/?postnummer=5121&amp;poststad=Ulset" TargetMode="External"/><Relationship Id="rId9002" Type="http://schemas.openxmlformats.org/officeDocument/2006/relationships/hyperlink" Target="http://www.erikbolstad.no/postnummer-koordinatar/?postnummer=9042&amp;poststad=Laksvatn" TargetMode="External"/><Relationship Id="rId4561" Type="http://schemas.openxmlformats.org/officeDocument/2006/relationships/hyperlink" Target="http://www.erikbolstad.no/postnummer-koordinatar/?postnummer=4363&amp;poststad=Brusand" TargetMode="External"/><Relationship Id="rId5612" Type="http://schemas.openxmlformats.org/officeDocument/2006/relationships/hyperlink" Target="http://www.erikbolstad.no/postnummer-koordinatar/?postnummer=5396&amp;poststad=Vestre%20Vinnesv&#229;g" TargetMode="External"/><Relationship Id="rId14155" Type="http://schemas.openxmlformats.org/officeDocument/2006/relationships/hyperlink" Target="http://www.erikbolstad.no/postnummer-koordinatar/?postnummer=8978&amp;poststad=Hesstun%20(ikkje%20i%20bruk)" TargetMode="External"/><Relationship Id="rId3163" Type="http://schemas.openxmlformats.org/officeDocument/2006/relationships/hyperlink" Target="http://www.erikbolstad.no/postnummer-koordinatar/?postnummer=3118&amp;poststad=T&#248;nsberg" TargetMode="External"/><Relationship Id="rId4214" Type="http://schemas.openxmlformats.org/officeDocument/2006/relationships/hyperlink" Target="http://www.erikbolstad.no/postnummer-koordinatar/?postnummer=4032&amp;poststad=Stavanger" TargetMode="External"/><Relationship Id="rId6386" Type="http://schemas.openxmlformats.org/officeDocument/2006/relationships/hyperlink" Target="http://www.erikbolstad.no/postnummer-koordinatar/?postnummer=6052&amp;poststad=Giske" TargetMode="External"/><Relationship Id="rId7784" Type="http://schemas.openxmlformats.org/officeDocument/2006/relationships/hyperlink" Target="http://www.erikbolstad.no/postnummer-koordinatar/?postnummer=7470&amp;poststad=Trondheim" TargetMode="External"/><Relationship Id="rId8835" Type="http://schemas.openxmlformats.org/officeDocument/2006/relationships/hyperlink" Target="http://www.erikbolstad.no/postnummer-koordinatar/?postnummer=8740&amp;poststad=Nord-Solv&#230;r" TargetMode="External"/><Relationship Id="rId10765" Type="http://schemas.openxmlformats.org/officeDocument/2006/relationships/hyperlink" Target="http://www.erikbolstad.no/postnummer-koordinatar/?postnummer=1963&amp;poststad=Fosser" TargetMode="External"/><Relationship Id="rId11816" Type="http://schemas.openxmlformats.org/officeDocument/2006/relationships/hyperlink" Target="http://www.erikbolstad.no/postnummer-koordinatar/?postnummer=4067&amp;poststad=Stavanger" TargetMode="External"/><Relationship Id="rId6039" Type="http://schemas.openxmlformats.org/officeDocument/2006/relationships/hyperlink" Target="http://www.erikbolstad.no/postnummer-koordinatar/?postnummer=5752&amp;poststad=Odda" TargetMode="External"/><Relationship Id="rId7437" Type="http://schemas.openxmlformats.org/officeDocument/2006/relationships/hyperlink" Target="http://www.erikbolstad.no/postnummer-koordinatar/?postnummer=7170&amp;poststad=&#197;fjord" TargetMode="External"/><Relationship Id="rId10418" Type="http://schemas.openxmlformats.org/officeDocument/2006/relationships/hyperlink" Target="http://www.erikbolstad.no/postnummer-koordinatar/?postnummer=1377&amp;poststad=Billingstad" TargetMode="External"/><Relationship Id="rId13988" Type="http://schemas.openxmlformats.org/officeDocument/2006/relationships/hyperlink" Target="http://www.erikbolstad.no/postnummer-koordinatar/?postnummer=8445&amp;poststad=Melbu" TargetMode="External"/><Relationship Id="rId2996" Type="http://schemas.openxmlformats.org/officeDocument/2006/relationships/hyperlink" Target="http://www.erikbolstad.no/postnummer-koordinatar/?postnummer=3006&amp;poststad=Drammen" TargetMode="External"/><Relationship Id="rId968" Type="http://schemas.openxmlformats.org/officeDocument/2006/relationships/hyperlink" Target="http://www.erikbolstad.no/postnummer-koordinatar/?postnummer=0790&amp;poststad=Oslo" TargetMode="External"/><Relationship Id="rId1598" Type="http://schemas.openxmlformats.org/officeDocument/2006/relationships/hyperlink" Target="http://www.erikbolstad.no/postnummer-koordinatar/?postnummer=1458&amp;poststad=Fjellstrand" TargetMode="External"/><Relationship Id="rId2649" Type="http://schemas.openxmlformats.org/officeDocument/2006/relationships/hyperlink" Target="http://www.erikbolstad.no/postnummer-koordinatar/?postnummer=2607&amp;poststad=Vingrom" TargetMode="External"/><Relationship Id="rId6520" Type="http://schemas.openxmlformats.org/officeDocument/2006/relationships/hyperlink" Target="http://www.erikbolstad.no/postnummer-koordinatar/?postnummer=6210&amp;poststad=Valldal" TargetMode="External"/><Relationship Id="rId4071" Type="http://schemas.openxmlformats.org/officeDocument/2006/relationships/hyperlink" Target="http://www.erikbolstad.no/postnummer-koordinatar/?postnummer=3917&amp;poststad=Porsgrunn" TargetMode="External"/><Relationship Id="rId5122" Type="http://schemas.openxmlformats.org/officeDocument/2006/relationships/hyperlink" Target="http://www.erikbolstad.no/postnummer-koordinatar/?postnummer=4934&amp;poststad=Nes%20Verk" TargetMode="External"/><Relationship Id="rId8692" Type="http://schemas.openxmlformats.org/officeDocument/2006/relationships/hyperlink" Target="http://www.erikbolstad.no/postnummer-koordinatar/?postnummer=8531&amp;poststad=Bjerkvik" TargetMode="External"/><Relationship Id="rId9743" Type="http://schemas.openxmlformats.org/officeDocument/2006/relationships/hyperlink" Target="http://www.erikbolstad.no/postnummer-koordinatar/?postnummer=0126&amp;poststad=Oslo%20(ikkje%20i%20bruk)" TargetMode="External"/><Relationship Id="rId7294" Type="http://schemas.openxmlformats.org/officeDocument/2006/relationships/hyperlink" Target="http://www.erikbolstad.no/postnummer-koordinatar/?postnummer=7032&amp;poststad=Trondheim" TargetMode="External"/><Relationship Id="rId8345" Type="http://schemas.openxmlformats.org/officeDocument/2006/relationships/hyperlink" Target="http://www.erikbolstad.no/postnummer-koordinatar/?postnummer=8151&amp;poststad=&#216;rnes" TargetMode="External"/><Relationship Id="rId11673" Type="http://schemas.openxmlformats.org/officeDocument/2006/relationships/hyperlink" Target="http://www.erikbolstad.no/postnummer-koordinatar/?postnummer=3825&amp;poststad=Lunde" TargetMode="External"/><Relationship Id="rId12724" Type="http://schemas.openxmlformats.org/officeDocument/2006/relationships/hyperlink" Target="http://www.erikbolstad.no/postnummer-koordinatar/?postnummer=5807&amp;poststad=Bergen" TargetMode="External"/><Relationship Id="rId1732" Type="http://schemas.openxmlformats.org/officeDocument/2006/relationships/hyperlink" Target="http://www.erikbolstad.no/postnummer-koordinatar/?postnummer=1580&amp;poststad=Rygge" TargetMode="External"/><Relationship Id="rId10275" Type="http://schemas.openxmlformats.org/officeDocument/2006/relationships/hyperlink" Target="http://www.erikbolstad.no/postnummer-koordinatar/?postnummer=1089&amp;poststad=Oslo" TargetMode="External"/><Relationship Id="rId11326" Type="http://schemas.openxmlformats.org/officeDocument/2006/relationships/hyperlink" Target="http://www.erikbolstad.no/postnummer-koordinatar/?postnummer=3188&amp;poststad=Horten" TargetMode="External"/><Relationship Id="rId4955" Type="http://schemas.openxmlformats.org/officeDocument/2006/relationships/hyperlink" Target="http://www.erikbolstad.no/postnummer-koordinatar/?postnummer=4780&amp;poststad=Brekkest&#248;" TargetMode="External"/><Relationship Id="rId13498" Type="http://schemas.openxmlformats.org/officeDocument/2006/relationships/hyperlink" Target="http://www.erikbolstad.no/postnummer-koordinatar/?postnummer=7386&amp;poststad=Sings&#229;s" TargetMode="External"/><Relationship Id="rId3557" Type="http://schemas.openxmlformats.org/officeDocument/2006/relationships/hyperlink" Target="http://www.erikbolstad.no/postnummer-koordinatar/?postnummer=3428&amp;poststad=Gullaug" TargetMode="External"/><Relationship Id="rId4608" Type="http://schemas.openxmlformats.org/officeDocument/2006/relationships/hyperlink" Target="http://www.erikbolstad.no/postnummer-koordinatar/?postnummer=4395&amp;poststad=Hommers&#229;k" TargetMode="External"/><Relationship Id="rId478" Type="http://schemas.openxmlformats.org/officeDocument/2006/relationships/hyperlink" Target="http://www.erikbolstad.no/postnummer-koordinatar/?postnummer=0405&amp;poststad=Oslo" TargetMode="External"/><Relationship Id="rId2159" Type="http://schemas.openxmlformats.org/officeDocument/2006/relationships/hyperlink" Target="http://www.erikbolstad.no/postnummer-koordinatar/?postnummer=1954&amp;poststad=Setskog" TargetMode="External"/><Relationship Id="rId6030" Type="http://schemas.openxmlformats.org/officeDocument/2006/relationships/hyperlink" Target="http://www.erikbolstad.no/postnummer-koordinatar/?postnummer=5747&amp;poststad=Gudvangen" TargetMode="External"/><Relationship Id="rId12581" Type="http://schemas.openxmlformats.org/officeDocument/2006/relationships/hyperlink" Target="http://www.erikbolstad.no/postnummer-koordinatar/?postnummer=5541&amp;poststad=Kolnes" TargetMode="External"/><Relationship Id="rId2640" Type="http://schemas.openxmlformats.org/officeDocument/2006/relationships/hyperlink" Target="http://www.erikbolstad.no/postnummer-koordinatar/?postnummer=2602&amp;poststad=Lillehammer" TargetMode="External"/><Relationship Id="rId9253" Type="http://schemas.openxmlformats.org/officeDocument/2006/relationships/hyperlink" Target="http://www.erikbolstad.no/postnummer-koordinatar/?postnummer=9300&amp;poststad=Finnsnes" TargetMode="External"/><Relationship Id="rId11183" Type="http://schemas.openxmlformats.org/officeDocument/2006/relationships/hyperlink" Target="http://www.erikbolstad.no/postnummer-koordinatar/?postnummer=3009&amp;poststad=Drammen" TargetMode="External"/><Relationship Id="rId12234" Type="http://schemas.openxmlformats.org/officeDocument/2006/relationships/hyperlink" Target="http://www.erikbolstad.no/postnummer-koordinatar/?postnummer=4900&amp;poststad=Tvedestrand" TargetMode="External"/><Relationship Id="rId13632" Type="http://schemas.openxmlformats.org/officeDocument/2006/relationships/hyperlink" Target="http://www.erikbolstad.no/postnummer-koordinatar/?postnummer=7562&amp;poststad=Saksvik" TargetMode="External"/><Relationship Id="rId612" Type="http://schemas.openxmlformats.org/officeDocument/2006/relationships/hyperlink" Target="http://www.erikbolstad.no/postnummer-koordinatar/?postnummer=0505&amp;poststad=Oslo" TargetMode="External"/><Relationship Id="rId1242" Type="http://schemas.openxmlformats.org/officeDocument/2006/relationships/hyperlink" Target="http://www.erikbolstad.no/postnummer-koordinatar/?postnummer=1178&amp;poststad=Oslo" TargetMode="External"/><Relationship Id="rId4465" Type="http://schemas.openxmlformats.org/officeDocument/2006/relationships/hyperlink" Target="http://www.erikbolstad.no/postnummer-koordinatar/?postnummer=4305&amp;poststad=Sandnes" TargetMode="External"/><Relationship Id="rId5863" Type="http://schemas.openxmlformats.org/officeDocument/2006/relationships/hyperlink" Target="http://www.erikbolstad.no/postnummer-koordinatar/?postnummer=5590&amp;poststad=Etne" TargetMode="External"/><Relationship Id="rId6914" Type="http://schemas.openxmlformats.org/officeDocument/2006/relationships/hyperlink" Target="http://www.erikbolstad.no/postnummer-koordinatar/?postnummer=6714&amp;poststad=Silda" TargetMode="External"/><Relationship Id="rId3067" Type="http://schemas.openxmlformats.org/officeDocument/2006/relationships/hyperlink" Target="http://www.erikbolstad.no/postnummer-koordinatar/?postnummer=3043&amp;poststad=Drammen" TargetMode="External"/><Relationship Id="rId4118" Type="http://schemas.openxmlformats.org/officeDocument/2006/relationships/hyperlink" Target="http://www.erikbolstad.no/postnummer-koordinatar/?postnummer=3946&amp;poststad=Porsgrunn" TargetMode="External"/><Relationship Id="rId5516" Type="http://schemas.openxmlformats.org/officeDocument/2006/relationships/hyperlink" Target="http://www.erikbolstad.no/postnummer-koordinatar/?postnummer=5314&amp;poststad=Kjerrgarden" TargetMode="External"/><Relationship Id="rId14059" Type="http://schemas.openxmlformats.org/officeDocument/2006/relationships/hyperlink" Target="http://www.erikbolstad.no/postnummer-koordinatar/?postnummer=8630&amp;poststad=Storforshei" TargetMode="External"/><Relationship Id="rId7688" Type="http://schemas.openxmlformats.org/officeDocument/2006/relationships/hyperlink" Target="http://www.erikbolstad.no/postnummer-koordinatar/?postnummer=7420&amp;poststad=Trondheim" TargetMode="External"/><Relationship Id="rId8739" Type="http://schemas.openxmlformats.org/officeDocument/2006/relationships/hyperlink" Target="http://www.erikbolstad.no/postnummer-koordinatar/?postnummer=8616&amp;poststad=Mo%20i%20Rana" TargetMode="External"/><Relationship Id="rId10669" Type="http://schemas.openxmlformats.org/officeDocument/2006/relationships/hyperlink" Target="http://www.erikbolstad.no/postnummer-koordinatar/?postnummer=1761&amp;poststad=Halden" TargetMode="External"/><Relationship Id="rId12091" Type="http://schemas.openxmlformats.org/officeDocument/2006/relationships/hyperlink" Target="http://www.erikbolstad.no/postnummer-koordinatar/?postnummer=4638&amp;poststad=Kristiansand%20S" TargetMode="External"/><Relationship Id="rId13142" Type="http://schemas.openxmlformats.org/officeDocument/2006/relationships/hyperlink" Target="http://www.erikbolstad.no/postnummer-koordinatar/?postnummer=6717&amp;poststad=Flatraket" TargetMode="External"/><Relationship Id="rId2150" Type="http://schemas.openxmlformats.org/officeDocument/2006/relationships/hyperlink" Target="http://www.erikbolstad.no/postnummer-koordinatar/?postnummer=1930&amp;poststad=Aurskog" TargetMode="External"/><Relationship Id="rId3201" Type="http://schemas.openxmlformats.org/officeDocument/2006/relationships/hyperlink" Target="http://www.erikbolstad.no/postnummer-koordinatar/?postnummer=3141&amp;poststad=Kj&#248;pmannskj&#230;r" TargetMode="External"/><Relationship Id="rId6771" Type="http://schemas.openxmlformats.org/officeDocument/2006/relationships/hyperlink" Target="http://www.erikbolstad.no/postnummer-koordinatar/?postnummer=6516&amp;poststad=Kristiansund%20N" TargetMode="External"/><Relationship Id="rId7822" Type="http://schemas.openxmlformats.org/officeDocument/2006/relationships/hyperlink" Target="http://www.erikbolstad.no/postnummer-koordinatar/?postnummer=7489&amp;poststad=Trondheim" TargetMode="External"/><Relationship Id="rId122" Type="http://schemas.openxmlformats.org/officeDocument/2006/relationships/hyperlink" Target="http://www.erikbolstad.no/postnummer-koordinatar/?postnummer=0126&amp;poststad=Oslo%20(ikkje%20i%20bruk)" TargetMode="External"/><Relationship Id="rId5373" Type="http://schemas.openxmlformats.org/officeDocument/2006/relationships/hyperlink" Target="http://www.erikbolstad.no/postnummer-koordinatar/?postnummer=5184&amp;poststad=Olsvik" TargetMode="External"/><Relationship Id="rId6424" Type="http://schemas.openxmlformats.org/officeDocument/2006/relationships/hyperlink" Target="http://www.erikbolstad.no/postnummer-koordinatar/?postnummer=6085&amp;poststad=Larsnes" TargetMode="External"/><Relationship Id="rId10803" Type="http://schemas.openxmlformats.org/officeDocument/2006/relationships/hyperlink" Target="http://www.erikbolstad.no/postnummer-koordinatar/?postnummer=2040&amp;poststad=Kl&#248;fta" TargetMode="External"/><Relationship Id="rId5026" Type="http://schemas.openxmlformats.org/officeDocument/2006/relationships/hyperlink" Target="http://www.erikbolstad.no/postnummer-koordinatar/?postnummer=4844&amp;poststad=Arendal" TargetMode="External"/><Relationship Id="rId8596" Type="http://schemas.openxmlformats.org/officeDocument/2006/relationships/hyperlink" Target="http://www.erikbolstad.no/postnummer-koordinatar/?postnummer=8415&amp;poststad=Sortland" TargetMode="External"/><Relationship Id="rId9994" Type="http://schemas.openxmlformats.org/officeDocument/2006/relationships/hyperlink" Target="http://www.erikbolstad.no/postnummer-koordinatar/?postnummer=0511&amp;poststad=Oslo" TargetMode="External"/><Relationship Id="rId12975" Type="http://schemas.openxmlformats.org/officeDocument/2006/relationships/hyperlink" Target="http://www.erikbolstad.no/postnummer-koordinatar/?postnummer=6300&amp;poststad=&#197;ndalsnes" TargetMode="External"/><Relationship Id="rId1983" Type="http://schemas.openxmlformats.org/officeDocument/2006/relationships/hyperlink" Target="http://www.erikbolstad.no/postnummer-koordinatar/?postnummer=1767&amp;poststad=Halden" TargetMode="External"/><Relationship Id="rId7198" Type="http://schemas.openxmlformats.org/officeDocument/2006/relationships/hyperlink" Target="http://www.erikbolstad.no/postnummer-koordinatar/?postnummer=6966&amp;poststad=Guddal" TargetMode="External"/><Relationship Id="rId8249" Type="http://schemas.openxmlformats.org/officeDocument/2006/relationships/hyperlink" Target="http://www.erikbolstad.no/postnummer-koordinatar/?postnummer=8047&amp;poststad=Bod&#248;" TargetMode="External"/><Relationship Id="rId9647" Type="http://schemas.openxmlformats.org/officeDocument/2006/relationships/hyperlink" Target="http://www.erikbolstad.no/postnummer-koordinatar/?postnummer=9910&amp;poststad=Bj&#248;rnevatn" TargetMode="External"/><Relationship Id="rId11577" Type="http://schemas.openxmlformats.org/officeDocument/2006/relationships/hyperlink" Target="http://www.erikbolstad.no/postnummer-koordinatar/?postnummer=3672&amp;poststad=Notodden" TargetMode="External"/><Relationship Id="rId12628" Type="http://schemas.openxmlformats.org/officeDocument/2006/relationships/hyperlink" Target="http://www.erikbolstad.no/postnummer-koordinatar/?postnummer=5614&amp;poststad=&#197;lvik" TargetMode="External"/><Relationship Id="rId1636" Type="http://schemas.openxmlformats.org/officeDocument/2006/relationships/hyperlink" Target="http://www.erikbolstad.no/postnummer-koordinatar/?postnummer=1485&amp;poststad=Hakadal" TargetMode="External"/><Relationship Id="rId10179" Type="http://schemas.openxmlformats.org/officeDocument/2006/relationships/hyperlink" Target="http://www.erikbolstad.no/postnummer-koordinatar/?postnummer=0856&amp;poststad=Oslo" TargetMode="External"/><Relationship Id="rId14050" Type="http://schemas.openxmlformats.org/officeDocument/2006/relationships/hyperlink" Target="http://www.erikbolstad.no/postnummer-koordinatar/?postnummer=8614&amp;poststad=Mo%20i%20Rana" TargetMode="External"/><Relationship Id="rId4859" Type="http://schemas.openxmlformats.org/officeDocument/2006/relationships/hyperlink" Target="http://www.erikbolstad.no/postnummer-koordinatar/?postnummer=4674&amp;poststad=Kristiansand%20S" TargetMode="External"/><Relationship Id="rId8730" Type="http://schemas.openxmlformats.org/officeDocument/2006/relationships/hyperlink" Target="http://www.erikbolstad.no/postnummer-koordinatar/?postnummer=8608&amp;poststad=Mo%20i%20Rana" TargetMode="External"/><Relationship Id="rId10660" Type="http://schemas.openxmlformats.org/officeDocument/2006/relationships/hyperlink" Target="http://www.erikbolstad.no/postnummer-koordinatar/?postnummer=1751&amp;poststad=Halden" TargetMode="External"/><Relationship Id="rId6281" Type="http://schemas.openxmlformats.org/officeDocument/2006/relationships/hyperlink" Target="http://www.erikbolstad.no/postnummer-koordinatar/?postnummer=5978&amp;poststad=Mj&#248;mna" TargetMode="External"/><Relationship Id="rId7332" Type="http://schemas.openxmlformats.org/officeDocument/2006/relationships/hyperlink" Target="http://www.erikbolstad.no/postnummer-koordinatar/?postnummer=7052&amp;poststad=Trondheim" TargetMode="External"/><Relationship Id="rId10313" Type="http://schemas.openxmlformats.org/officeDocument/2006/relationships/hyperlink" Target="http://www.erikbolstad.no/postnummer-koordinatar/?postnummer=1202&amp;poststad=Oslo" TargetMode="External"/><Relationship Id="rId11711" Type="http://schemas.openxmlformats.org/officeDocument/2006/relationships/hyperlink" Target="http://www.erikbolstad.no/postnummer-koordinatar/?postnummer=3910&amp;poststad=Porsgrunn" TargetMode="External"/><Relationship Id="rId13883" Type="http://schemas.openxmlformats.org/officeDocument/2006/relationships/hyperlink" Target="http://www.erikbolstad.no/postnummer-koordinatar/?postnummer=8205&amp;poststad=Fauske" TargetMode="External"/><Relationship Id="rId863" Type="http://schemas.openxmlformats.org/officeDocument/2006/relationships/hyperlink" Target="http://www.erikbolstad.no/postnummer-koordinatar/?postnummer=0684&amp;poststad=Oslo" TargetMode="External"/><Relationship Id="rId1493" Type="http://schemas.openxmlformats.org/officeDocument/2006/relationships/hyperlink" Target="http://www.erikbolstad.no/postnummer-koordinatar/?postnummer=1389&amp;poststad=Heggedal" TargetMode="External"/><Relationship Id="rId2544" Type="http://schemas.openxmlformats.org/officeDocument/2006/relationships/hyperlink" Target="http://www.erikbolstad.no/postnummer-koordinatar/?postnummer=2412&amp;poststad=S&#248;rskogbygda" TargetMode="External"/><Relationship Id="rId2891" Type="http://schemas.openxmlformats.org/officeDocument/2006/relationships/hyperlink" Target="http://www.erikbolstad.no/postnummer-koordinatar/?postnummer=2851&amp;poststad=Lena" TargetMode="External"/><Relationship Id="rId3942" Type="http://schemas.openxmlformats.org/officeDocument/2006/relationships/hyperlink" Target="http://www.erikbolstad.no/postnummer-koordinatar/?postnummer=3788&amp;poststad=Stabbestad" TargetMode="External"/><Relationship Id="rId9157" Type="http://schemas.openxmlformats.org/officeDocument/2006/relationships/hyperlink" Target="http://www.erikbolstad.no/postnummer-koordinatar/?postnummer=9197&amp;poststad=Ul&#248;ybukt" TargetMode="External"/><Relationship Id="rId11087" Type="http://schemas.openxmlformats.org/officeDocument/2006/relationships/hyperlink" Target="http://www.erikbolstad.no/postnummer-koordinatar/?postnummer=2740&amp;poststad=Roa" TargetMode="External"/><Relationship Id="rId12485" Type="http://schemas.openxmlformats.org/officeDocument/2006/relationships/hyperlink" Target="http://www.erikbolstad.no/postnummer-koordinatar/?postnummer=5392&amp;poststad=Storeb&#248;" TargetMode="External"/><Relationship Id="rId13536" Type="http://schemas.openxmlformats.org/officeDocument/2006/relationships/hyperlink" Target="http://www.erikbolstad.no/postnummer-koordinatar/?postnummer=7431&amp;poststad=Trondheim" TargetMode="External"/><Relationship Id="rId516" Type="http://schemas.openxmlformats.org/officeDocument/2006/relationships/hyperlink" Target="http://www.erikbolstad.no/postnummer-koordinatar/?postnummer=0450&amp;poststad=Oslo" TargetMode="External"/><Relationship Id="rId1146" Type="http://schemas.openxmlformats.org/officeDocument/2006/relationships/hyperlink" Target="http://www.erikbolstad.no/postnummer-koordinatar/?postnummer=1052&amp;poststad=Oslo" TargetMode="External"/><Relationship Id="rId12138" Type="http://schemas.openxmlformats.org/officeDocument/2006/relationships/hyperlink" Target="http://www.erikbolstad.no/postnummer-koordinatar/?postnummer=4703&amp;poststad=Vennesla" TargetMode="External"/><Relationship Id="rId5767" Type="http://schemas.openxmlformats.org/officeDocument/2006/relationships/hyperlink" Target="http://www.erikbolstad.no/postnummer-koordinatar/?postnummer=5521&amp;poststad=Haugesund" TargetMode="External"/><Relationship Id="rId6818" Type="http://schemas.openxmlformats.org/officeDocument/2006/relationships/hyperlink" Target="http://www.erikbolstad.no/postnummer-koordinatar/?postnummer=6622&amp;poststad=&#197;lvundfjord" TargetMode="External"/><Relationship Id="rId4369" Type="http://schemas.openxmlformats.org/officeDocument/2006/relationships/hyperlink" Target="http://www.erikbolstad.no/postnummer-koordinatar/?postnummer=4160&amp;poststad=Finn&#248;y" TargetMode="External"/><Relationship Id="rId8240" Type="http://schemas.openxmlformats.org/officeDocument/2006/relationships/hyperlink" Target="http://www.erikbolstad.no/postnummer-koordinatar/?postnummer=8032&amp;poststad=Bod&#248;" TargetMode="External"/><Relationship Id="rId10170" Type="http://schemas.openxmlformats.org/officeDocument/2006/relationships/hyperlink" Target="http://www.erikbolstad.no/postnummer-koordinatar/?postnummer=0806&amp;poststad=Oslo" TargetMode="External"/><Relationship Id="rId11221" Type="http://schemas.openxmlformats.org/officeDocument/2006/relationships/hyperlink" Target="http://www.erikbolstad.no/postnummer-koordinatar/?postnummer=3048&amp;poststad=Drammen" TargetMode="External"/><Relationship Id="rId4850" Type="http://schemas.openxmlformats.org/officeDocument/2006/relationships/hyperlink" Target="http://www.erikbolstad.no/postnummer-koordinatar/?postnummer=4666&amp;poststad=Kristiansand%20S" TargetMode="External"/><Relationship Id="rId5901" Type="http://schemas.openxmlformats.org/officeDocument/2006/relationships/hyperlink" Target="http://www.erikbolstad.no/postnummer-koordinatar/?postnummer=5629&amp;poststad=Jondal" TargetMode="External"/><Relationship Id="rId13393" Type="http://schemas.openxmlformats.org/officeDocument/2006/relationships/hyperlink" Target="http://www.erikbolstad.no/postnummer-koordinatar/?postnummer=7156&amp;poststad=Leksa" TargetMode="External"/><Relationship Id="rId14444" Type="http://schemas.openxmlformats.org/officeDocument/2006/relationships/hyperlink" Target="http://www.erikbolstad.no/postnummer-koordinatar/?postnummer=9593&amp;poststad=Breivikbotn" TargetMode="External"/><Relationship Id="rId3452" Type="http://schemas.openxmlformats.org/officeDocument/2006/relationships/hyperlink" Target="http://www.erikbolstad.no/postnummer-koordinatar/?postnummer=3277&amp;poststad=Steinsholt" TargetMode="External"/><Relationship Id="rId4503" Type="http://schemas.openxmlformats.org/officeDocument/2006/relationships/hyperlink" Target="http://www.erikbolstad.no/postnummer-koordinatar/?postnummer=4325&amp;poststad=Sandnes" TargetMode="External"/><Relationship Id="rId13046" Type="http://schemas.openxmlformats.org/officeDocument/2006/relationships/hyperlink" Target="http://www.erikbolstad.no/postnummer-koordinatar/?postnummer=6483&amp;poststad=Ona" TargetMode="External"/><Relationship Id="rId373" Type="http://schemas.openxmlformats.org/officeDocument/2006/relationships/hyperlink" Target="http://www.erikbolstad.no/postnummer-koordinatar/?postnummer=0313&amp;poststad=Oslo" TargetMode="External"/><Relationship Id="rId2054" Type="http://schemas.openxmlformats.org/officeDocument/2006/relationships/hyperlink" Target="http://www.erikbolstad.no/postnummer-koordinatar/?postnummer=1811&amp;poststad=Askim" TargetMode="External"/><Relationship Id="rId3105" Type="http://schemas.openxmlformats.org/officeDocument/2006/relationships/hyperlink" Target="http://www.erikbolstad.no/postnummer-koordinatar/?postnummer=3080&amp;poststad=Holmestrand" TargetMode="External"/><Relationship Id="rId6675" Type="http://schemas.openxmlformats.org/officeDocument/2006/relationships/hyperlink" Target="http://www.erikbolstad.no/postnummer-koordinatar/?postnummer=6430&amp;poststad=Bud" TargetMode="External"/><Relationship Id="rId5277" Type="http://schemas.openxmlformats.org/officeDocument/2006/relationships/hyperlink" Target="http://www.erikbolstad.no/postnummer-koordinatar/?postnummer=5109&amp;poststad=Hylkje" TargetMode="External"/><Relationship Id="rId6328" Type="http://schemas.openxmlformats.org/officeDocument/2006/relationships/hyperlink" Target="http://www.erikbolstad.no/postnummer-koordinatar/?postnummer=6014&amp;poststad=&#197;lesund" TargetMode="External"/><Relationship Id="rId7726" Type="http://schemas.openxmlformats.org/officeDocument/2006/relationships/hyperlink" Target="http://www.erikbolstad.no/postnummer-koordinatar/?postnummer=7440&amp;poststad=Trondheim" TargetMode="External"/><Relationship Id="rId10707" Type="http://schemas.openxmlformats.org/officeDocument/2006/relationships/hyperlink" Target="http://www.erikbolstad.no/postnummer-koordinatar/?postnummer=1808&amp;poststad=Askim" TargetMode="External"/><Relationship Id="rId9898" Type="http://schemas.openxmlformats.org/officeDocument/2006/relationships/hyperlink" Target="http://www.erikbolstad.no/postnummer-koordinatar/?postnummer=0365&amp;poststad=Oslo" TargetMode="External"/><Relationship Id="rId12879" Type="http://schemas.openxmlformats.org/officeDocument/2006/relationships/hyperlink" Target="http://www.erikbolstad.no/postnummer-koordinatar/?postnummer=6059&amp;poststad=Vigra" TargetMode="External"/><Relationship Id="rId1887" Type="http://schemas.openxmlformats.org/officeDocument/2006/relationships/hyperlink" Target="http://www.erikbolstad.no/postnummer-koordinatar/?postnummer=1704&amp;poststad=Sarpsborg" TargetMode="External"/><Relationship Id="rId2938" Type="http://schemas.openxmlformats.org/officeDocument/2006/relationships/hyperlink" Target="http://www.erikbolstad.no/postnummer-koordinatar/?postnummer=2918&amp;poststad=Ulnes" TargetMode="External"/><Relationship Id="rId4360" Type="http://schemas.openxmlformats.org/officeDocument/2006/relationships/hyperlink" Target="http://www.erikbolstad.no/postnummer-koordinatar/?postnummer=4153&amp;poststad=Brimse" TargetMode="External"/><Relationship Id="rId5411" Type="http://schemas.openxmlformats.org/officeDocument/2006/relationships/hyperlink" Target="http://www.erikbolstad.no/postnummer-koordinatar/?postnummer=5223&amp;poststad=Nesttun" TargetMode="External"/><Relationship Id="rId8981" Type="http://schemas.openxmlformats.org/officeDocument/2006/relationships/hyperlink" Target="http://www.erikbolstad.no/postnummer-koordinatar/?postnummer=9020&amp;poststad=Tromsdalen" TargetMode="External"/><Relationship Id="rId4013" Type="http://schemas.openxmlformats.org/officeDocument/2006/relationships/hyperlink" Target="http://www.erikbolstad.no/postnummer-koordinatar/?postnummer=3855&amp;poststad=Treungen" TargetMode="External"/><Relationship Id="rId7583" Type="http://schemas.openxmlformats.org/officeDocument/2006/relationships/hyperlink" Target="http://www.erikbolstad.no/postnummer-koordinatar/?postnummer=7334&amp;poststad=Stor&#229;s" TargetMode="External"/><Relationship Id="rId8634" Type="http://schemas.openxmlformats.org/officeDocument/2006/relationships/hyperlink" Target="http://www.erikbolstad.no/postnummer-koordinatar/?postnummer=8480&amp;poststad=Andenes" TargetMode="External"/><Relationship Id="rId11962" Type="http://schemas.openxmlformats.org/officeDocument/2006/relationships/hyperlink" Target="http://www.erikbolstad.no/postnummer-koordinatar/?postnummer=4362&amp;poststad=Vigrestad" TargetMode="External"/><Relationship Id="rId6185" Type="http://schemas.openxmlformats.org/officeDocument/2006/relationships/hyperlink" Target="http://www.erikbolstad.no/postnummer-koordinatar/?postnummer=5883&amp;poststad=Bergen%20(ikkje%20i%20bruk)" TargetMode="External"/><Relationship Id="rId7236" Type="http://schemas.openxmlformats.org/officeDocument/2006/relationships/hyperlink" Target="http://www.erikbolstad.no/postnummer-koordinatar/?postnummer=6993&amp;poststad=H&#248;yanger" TargetMode="External"/><Relationship Id="rId10564" Type="http://schemas.openxmlformats.org/officeDocument/2006/relationships/hyperlink" Target="http://www.erikbolstad.no/postnummer-koordinatar/?postnummer=1607&amp;poststad=Fredrikstad" TargetMode="External"/><Relationship Id="rId11615" Type="http://schemas.openxmlformats.org/officeDocument/2006/relationships/hyperlink" Target="http://www.erikbolstad.no/postnummer-koordinatar/?postnummer=3722&amp;poststad=Skien" TargetMode="External"/><Relationship Id="rId10217" Type="http://schemas.openxmlformats.org/officeDocument/2006/relationships/hyperlink" Target="http://www.erikbolstad.no/postnummer-koordinatar/?postnummer=0955&amp;poststad=Oslo" TargetMode="External"/><Relationship Id="rId13787" Type="http://schemas.openxmlformats.org/officeDocument/2006/relationships/hyperlink" Target="http://www.erikbolstad.no/postnummer-koordinatar/?postnummer=8013&amp;poststad=Bod&#248;" TargetMode="External"/><Relationship Id="rId1397" Type="http://schemas.openxmlformats.org/officeDocument/2006/relationships/hyperlink" Target="http://www.erikbolstad.no/postnummer-koordinatar/?postnummer=1334&amp;poststad=Rykkinn" TargetMode="External"/><Relationship Id="rId2795" Type="http://schemas.openxmlformats.org/officeDocument/2006/relationships/hyperlink" Target="http://www.erikbolstad.no/postnummer-koordinatar/?postnummer=2714&amp;poststad=Jaren" TargetMode="External"/><Relationship Id="rId3846" Type="http://schemas.openxmlformats.org/officeDocument/2006/relationships/hyperlink" Target="http://www.erikbolstad.no/postnummer-koordinatar/?postnummer=3712&amp;poststad=Skien" TargetMode="External"/><Relationship Id="rId12389" Type="http://schemas.openxmlformats.org/officeDocument/2006/relationships/hyperlink" Target="http://www.erikbolstad.no/postnummer-koordinatar/?postnummer=5224&amp;poststad=Nesttun" TargetMode="External"/><Relationship Id="rId767" Type="http://schemas.openxmlformats.org/officeDocument/2006/relationships/hyperlink" Target="http://www.erikbolstad.no/postnummer-koordinatar/?postnummer=0614&amp;poststad=Oslo" TargetMode="External"/><Relationship Id="rId2448" Type="http://schemas.openxmlformats.org/officeDocument/2006/relationships/hyperlink" Target="http://www.erikbolstad.no/postnummer-koordinatar/?postnummer=2319&amp;poststad=Hamar" TargetMode="External"/><Relationship Id="rId12870" Type="http://schemas.openxmlformats.org/officeDocument/2006/relationships/hyperlink" Target="http://www.erikbolstad.no/postnummer-koordinatar/?postnummer=6046&amp;poststad=&#197;lesund" TargetMode="External"/><Relationship Id="rId8491" Type="http://schemas.openxmlformats.org/officeDocument/2006/relationships/hyperlink" Target="http://www.erikbolstad.no/postnummer-koordinatar/?postnummer=8305&amp;poststad=Svolv&#230;r" TargetMode="External"/><Relationship Id="rId9542" Type="http://schemas.openxmlformats.org/officeDocument/2006/relationships/hyperlink" Target="http://www.erikbolstad.no/postnummer-koordinatar/?postnummer=9621&amp;poststad=Kvalsund" TargetMode="External"/><Relationship Id="rId11472" Type="http://schemas.openxmlformats.org/officeDocument/2006/relationships/hyperlink" Target="http://www.erikbolstad.no/postnummer-koordinatar/?postnummer=3476&amp;poststad=S&#230;tre" TargetMode="External"/><Relationship Id="rId12523" Type="http://schemas.openxmlformats.org/officeDocument/2006/relationships/hyperlink" Target="http://www.erikbolstad.no/postnummer-koordinatar/?postnummer=5450&amp;poststad=Sunde%20i%20Sunnhordland" TargetMode="External"/><Relationship Id="rId13921" Type="http://schemas.openxmlformats.org/officeDocument/2006/relationships/hyperlink" Target="http://www.erikbolstad.no/postnummer-koordinatar/?postnummer=8290&amp;poststad=Skutvik" TargetMode="External"/><Relationship Id="rId901" Type="http://schemas.openxmlformats.org/officeDocument/2006/relationships/hyperlink" Target="http://www.erikbolstad.no/postnummer-koordinatar/?postnummer=0753&amp;poststad=Oslo" TargetMode="External"/><Relationship Id="rId1531" Type="http://schemas.openxmlformats.org/officeDocument/2006/relationships/hyperlink" Target="http://www.erikbolstad.no/postnummer-koordinatar/?postnummer=1409&amp;poststad=Skotbu" TargetMode="External"/><Relationship Id="rId7093" Type="http://schemas.openxmlformats.org/officeDocument/2006/relationships/hyperlink" Target="http://www.erikbolstad.no/postnummer-koordinatar/?postnummer=6873&amp;poststad=Marifj&#248;ra" TargetMode="External"/><Relationship Id="rId8144" Type="http://schemas.openxmlformats.org/officeDocument/2006/relationships/hyperlink" Target="http://www.erikbolstad.no/postnummer-koordinatar/?postnummer=7893&amp;poststad=Skorovatn" TargetMode="External"/><Relationship Id="rId10074" Type="http://schemas.openxmlformats.org/officeDocument/2006/relationships/hyperlink" Target="http://www.erikbolstad.no/postnummer-koordinatar/?postnummer=0622&amp;poststad=Oslo" TargetMode="External"/><Relationship Id="rId11125" Type="http://schemas.openxmlformats.org/officeDocument/2006/relationships/hyperlink" Target="http://www.erikbolstad.no/postnummer-koordinatar/?postnummer=2848&amp;poststad=Skreia" TargetMode="External"/><Relationship Id="rId4754" Type="http://schemas.openxmlformats.org/officeDocument/2006/relationships/hyperlink" Target="http://www.erikbolstad.no/postnummer-koordinatar/?postnummer=4604&amp;poststad=Kristiansand%20S" TargetMode="External"/><Relationship Id="rId13297" Type="http://schemas.openxmlformats.org/officeDocument/2006/relationships/hyperlink" Target="http://www.erikbolstad.no/postnummer-koordinatar/?postnummer=6987&amp;poststad=Bulandet" TargetMode="External"/><Relationship Id="rId3356" Type="http://schemas.openxmlformats.org/officeDocument/2006/relationships/hyperlink" Target="http://www.erikbolstad.no/postnummer-koordinatar/?postnummer=3225&amp;poststad=Sandefjord" TargetMode="External"/><Relationship Id="rId4407" Type="http://schemas.openxmlformats.org/officeDocument/2006/relationships/hyperlink" Target="http://www.erikbolstad.no/postnummer-koordinatar/?postnummer=4233&amp;poststad=Erfjord" TargetMode="External"/><Relationship Id="rId5805" Type="http://schemas.openxmlformats.org/officeDocument/2006/relationships/hyperlink" Target="http://www.erikbolstad.no/postnummer-koordinatar/?postnummer=5546&amp;poststad=R&#248;yksund" TargetMode="External"/><Relationship Id="rId14348" Type="http://schemas.openxmlformats.org/officeDocument/2006/relationships/hyperlink" Target="http://www.erikbolstad.no/postnummer-koordinatar/?postnummer=9392&amp;poststad=Stonglandseidet" TargetMode="External"/><Relationship Id="rId277" Type="http://schemas.openxmlformats.org/officeDocument/2006/relationships/hyperlink" Target="http://www.erikbolstad.no/postnummer-koordinatar/?postnummer=0246&amp;poststad=Oslo%20(ikkje%20i%20bruk)" TargetMode="External"/><Relationship Id="rId3009" Type="http://schemas.openxmlformats.org/officeDocument/2006/relationships/hyperlink" Target="http://www.erikbolstad.no/postnummer-koordinatar/?postnummer=3014&amp;poststad=Drammen" TargetMode="External"/><Relationship Id="rId7977" Type="http://schemas.openxmlformats.org/officeDocument/2006/relationships/hyperlink" Target="http://www.erikbolstad.no/postnummer-koordinatar/?postnummer=7655&amp;poststad=Verdal" TargetMode="External"/><Relationship Id="rId10958" Type="http://schemas.openxmlformats.org/officeDocument/2006/relationships/hyperlink" Target="http://www.erikbolstad.no/postnummer-koordinatar/?postnummer=2420&amp;poststad=Trysil" TargetMode="External"/><Relationship Id="rId6579" Type="http://schemas.openxmlformats.org/officeDocument/2006/relationships/hyperlink" Target="http://www.erikbolstad.no/postnummer-koordinatar/?postnummer=6292&amp;poststad=Kjerstad" TargetMode="External"/><Relationship Id="rId9052" Type="http://schemas.openxmlformats.org/officeDocument/2006/relationships/hyperlink" Target="http://www.erikbolstad.no/postnummer-koordinatar/?postnummer=9118&amp;poststad=Brensholmen" TargetMode="External"/><Relationship Id="rId12380" Type="http://schemas.openxmlformats.org/officeDocument/2006/relationships/hyperlink" Target="http://www.erikbolstad.no/postnummer-koordinatar/?postnummer=5212&amp;poststad=S&#248;fteland" TargetMode="External"/><Relationship Id="rId13431" Type="http://schemas.openxmlformats.org/officeDocument/2006/relationships/hyperlink" Target="http://www.erikbolstad.no/postnummer-koordinatar/?postnummer=7246&amp;poststad=Sandstad" TargetMode="External"/><Relationship Id="rId12033" Type="http://schemas.openxmlformats.org/officeDocument/2006/relationships/hyperlink" Target="http://www.erikbolstad.no/postnummer-koordinatar/?postnummer=4528&amp;poststad=Kollungtveit" TargetMode="External"/><Relationship Id="rId411" Type="http://schemas.openxmlformats.org/officeDocument/2006/relationships/hyperlink" Target="http://www.erikbolstad.no/postnummer-koordinatar/?postnummer=0355&amp;poststad=Oslo" TargetMode="External"/><Relationship Id="rId1041" Type="http://schemas.openxmlformats.org/officeDocument/2006/relationships/hyperlink" Target="http://www.erikbolstad.no/postnummer-koordinatar/?postnummer=0902&amp;poststad=Oslo" TargetMode="External"/><Relationship Id="rId5662" Type="http://schemas.openxmlformats.org/officeDocument/2006/relationships/hyperlink" Target="http://www.erikbolstad.no/postnummer-koordinatar/?postnummer=5427&amp;poststad=Urangsv&#229;g" TargetMode="External"/><Relationship Id="rId6713" Type="http://schemas.openxmlformats.org/officeDocument/2006/relationships/hyperlink" Target="http://www.erikbolstad.no/postnummer-koordinatar/?postnummer=6462&amp;poststad=Raudsand" TargetMode="External"/><Relationship Id="rId4264" Type="http://schemas.openxmlformats.org/officeDocument/2006/relationships/hyperlink" Target="http://www.erikbolstad.no/postnummer-koordinatar/?postnummer=4065&amp;poststad=Stavanger" TargetMode="External"/><Relationship Id="rId5315" Type="http://schemas.openxmlformats.org/officeDocument/2006/relationships/hyperlink" Target="http://www.erikbolstad.no/postnummer-koordinatar/?postnummer=5141&amp;poststad=Fyllingsdalen" TargetMode="External"/><Relationship Id="rId8885" Type="http://schemas.openxmlformats.org/officeDocument/2006/relationships/hyperlink" Target="http://www.erikbolstad.no/postnummer-koordinatar/?postnummer=8844&amp;poststad=Sandv&#230;r" TargetMode="External"/><Relationship Id="rId7487" Type="http://schemas.openxmlformats.org/officeDocument/2006/relationships/hyperlink" Target="http://www.erikbolstad.no/postnummer-koordinatar/?postnummer=7239&amp;poststad=Hitra" TargetMode="External"/><Relationship Id="rId8538" Type="http://schemas.openxmlformats.org/officeDocument/2006/relationships/hyperlink" Target="http://www.erikbolstad.no/postnummer-koordinatar/?postnummer=8373&amp;poststad=Ballstad" TargetMode="External"/><Relationship Id="rId9936" Type="http://schemas.openxmlformats.org/officeDocument/2006/relationships/hyperlink" Target="http://www.erikbolstad.no/postnummer-koordinatar/?postnummer=0440&amp;poststad=Oslo" TargetMode="External"/><Relationship Id="rId11866" Type="http://schemas.openxmlformats.org/officeDocument/2006/relationships/hyperlink" Target="http://www.erikbolstad.no/postnummer-koordinatar/?postnummer=4159&amp;poststad=Rennes&#248;y" TargetMode="External"/><Relationship Id="rId12917" Type="http://schemas.openxmlformats.org/officeDocument/2006/relationships/hyperlink" Target="http://www.erikbolstad.no/postnummer-koordinatar/?postnummer=6141&amp;poststad=Rovde" TargetMode="External"/><Relationship Id="rId1925" Type="http://schemas.openxmlformats.org/officeDocument/2006/relationships/hyperlink" Target="http://www.erikbolstad.no/postnummer-koordinatar/?postnummer=1725&amp;poststad=Sarpsborg" TargetMode="External"/><Relationship Id="rId6089" Type="http://schemas.openxmlformats.org/officeDocument/2006/relationships/hyperlink" Target="http://www.erikbolstad.no/postnummer-koordinatar/?postnummer=5810&amp;poststad=Bergen" TargetMode="External"/><Relationship Id="rId10468" Type="http://schemas.openxmlformats.org/officeDocument/2006/relationships/hyperlink" Target="http://www.erikbolstad.no/postnummer-koordinatar/?postnummer=1443&amp;poststad=Dr&#248;bak" TargetMode="External"/><Relationship Id="rId11519" Type="http://schemas.openxmlformats.org/officeDocument/2006/relationships/hyperlink" Target="http://www.erikbolstad.no/postnummer-koordinatar/?postnummer=3544&amp;poststad=Tunhovd" TargetMode="External"/><Relationship Id="rId2699" Type="http://schemas.openxmlformats.org/officeDocument/2006/relationships/hyperlink" Target="http://www.erikbolstad.no/postnummer-koordinatar/?postnummer=2639&amp;poststad=Vinstra" TargetMode="External"/><Relationship Id="rId3000" Type="http://schemas.openxmlformats.org/officeDocument/2006/relationships/hyperlink" Target="http://www.erikbolstad.no/postnummer-koordinatar/?postnummer=3008&amp;poststad=Drammen" TargetMode="External"/><Relationship Id="rId6570" Type="http://schemas.openxmlformats.org/officeDocument/2006/relationships/hyperlink" Target="http://www.erikbolstad.no/postnummer-koordinatar/?postnummer=6281&amp;poststad=S&#248;vik" TargetMode="External"/><Relationship Id="rId7621" Type="http://schemas.openxmlformats.org/officeDocument/2006/relationships/hyperlink" Target="http://www.erikbolstad.no/postnummer-koordinatar/?postnummer=7372&amp;poststad=Gl&#229;mos" TargetMode="External"/><Relationship Id="rId10602" Type="http://schemas.openxmlformats.org/officeDocument/2006/relationships/hyperlink" Target="http://www.erikbolstad.no/postnummer-koordinatar/?postnummer=1661&amp;poststad=Rolvs&#248;y" TargetMode="External"/><Relationship Id="rId5172" Type="http://schemas.openxmlformats.org/officeDocument/2006/relationships/hyperlink" Target="http://www.erikbolstad.no/postnummer-koordinatar/?postnummer=5013&amp;poststad=Bergen" TargetMode="External"/><Relationship Id="rId6223" Type="http://schemas.openxmlformats.org/officeDocument/2006/relationships/hyperlink" Target="http://www.erikbolstad.no/postnummer-koordinatar/?postnummer=5913&amp;poststad=Eikangerv&#229;g" TargetMode="External"/><Relationship Id="rId9793" Type="http://schemas.openxmlformats.org/officeDocument/2006/relationships/hyperlink" Target="http://www.erikbolstad.no/postnummer-koordinatar/?postnummer=0188&amp;poststad=Oslo" TargetMode="External"/><Relationship Id="rId1782" Type="http://schemas.openxmlformats.org/officeDocument/2006/relationships/hyperlink" Target="http://www.erikbolstad.no/postnummer-koordinatar/?postnummer=1617&amp;poststad=Fredrikstad" TargetMode="External"/><Relationship Id="rId2833" Type="http://schemas.openxmlformats.org/officeDocument/2006/relationships/hyperlink" Target="http://www.erikbolstad.no/postnummer-koordinatar/?postnummer=2807&amp;poststad=Hunndalen" TargetMode="External"/><Relationship Id="rId8395" Type="http://schemas.openxmlformats.org/officeDocument/2006/relationships/hyperlink" Target="http://www.erikbolstad.no/postnummer-koordinatar/?postnummer=8201&amp;poststad=Fauske" TargetMode="External"/><Relationship Id="rId9446" Type="http://schemas.openxmlformats.org/officeDocument/2006/relationships/hyperlink" Target="http://www.erikbolstad.no/postnummer-koordinatar/?postnummer=9501&amp;poststad=Alta" TargetMode="External"/><Relationship Id="rId11376" Type="http://schemas.openxmlformats.org/officeDocument/2006/relationships/hyperlink" Target="http://www.erikbolstad.no/postnummer-koordinatar/?postnummer=3241&amp;poststad=Sandefjord" TargetMode="External"/><Relationship Id="rId12774" Type="http://schemas.openxmlformats.org/officeDocument/2006/relationships/hyperlink" Target="http://www.erikbolstad.no/postnummer-koordinatar/?postnummer=5882&amp;poststad=Bergen" TargetMode="External"/><Relationship Id="rId13825" Type="http://schemas.openxmlformats.org/officeDocument/2006/relationships/hyperlink" Target="http://www.erikbolstad.no/postnummer-koordinatar/?postnummer=8087&amp;poststad=Bod&#248;" TargetMode="External"/><Relationship Id="rId805" Type="http://schemas.openxmlformats.org/officeDocument/2006/relationships/hyperlink" Target="http://www.erikbolstad.no/postnummer-koordinatar/?postnummer=0655&amp;poststad=Oslo" TargetMode="External"/><Relationship Id="rId1435" Type="http://schemas.openxmlformats.org/officeDocument/2006/relationships/hyperlink" Target="http://www.erikbolstad.no/postnummer-koordinatar/?postnummer=1357&amp;poststad=Bekkestua" TargetMode="External"/><Relationship Id="rId8048" Type="http://schemas.openxmlformats.org/officeDocument/2006/relationships/hyperlink" Target="http://www.erikbolstad.no/postnummer-koordinatar/?postnummer=7735&amp;poststad=Steinkjer" TargetMode="External"/><Relationship Id="rId11029" Type="http://schemas.openxmlformats.org/officeDocument/2006/relationships/hyperlink" Target="http://www.erikbolstad.no/postnummer-koordinatar/?postnummer=2635&amp;poststad=Tretten" TargetMode="External"/><Relationship Id="rId12427" Type="http://schemas.openxmlformats.org/officeDocument/2006/relationships/hyperlink" Target="http://www.erikbolstad.no/postnummer-koordinatar/?postnummer=5293&amp;poststad=Lonev&#229;g" TargetMode="External"/><Relationship Id="rId4658" Type="http://schemas.openxmlformats.org/officeDocument/2006/relationships/hyperlink" Target="http://www.erikbolstad.no/postnummer-koordinatar/?postnummer=4491&amp;poststad=Kvinesdal" TargetMode="External"/><Relationship Id="rId5709" Type="http://schemas.openxmlformats.org/officeDocument/2006/relationships/hyperlink" Target="http://www.erikbolstad.no/postnummer-koordinatar/?postnummer=5470&amp;poststad=Rosendal" TargetMode="External"/><Relationship Id="rId6080" Type="http://schemas.openxmlformats.org/officeDocument/2006/relationships/hyperlink" Target="http://www.erikbolstad.no/postnummer-koordinatar/?postnummer=5805&amp;poststad=Bergen" TargetMode="External"/><Relationship Id="rId7131" Type="http://schemas.openxmlformats.org/officeDocument/2006/relationships/hyperlink" Target="http://www.erikbolstad.no/postnummer-koordinatar/?postnummer=6899&amp;poststad=Balestrand" TargetMode="External"/><Relationship Id="rId11510" Type="http://schemas.openxmlformats.org/officeDocument/2006/relationships/hyperlink" Target="http://www.erikbolstad.no/postnummer-koordinatar/?postnummer=3533&amp;poststad=Tyristrand" TargetMode="External"/><Relationship Id="rId10112" Type="http://schemas.openxmlformats.org/officeDocument/2006/relationships/hyperlink" Target="http://www.erikbolstad.no/postnummer-koordinatar/?postnummer=0682&amp;poststad=Oslo" TargetMode="External"/><Relationship Id="rId13682" Type="http://schemas.openxmlformats.org/officeDocument/2006/relationships/hyperlink" Target="http://www.erikbolstad.no/postnummer-koordinatar/?postnummer=7702&amp;poststad=Steinkjer" TargetMode="External"/><Relationship Id="rId2690" Type="http://schemas.openxmlformats.org/officeDocument/2006/relationships/hyperlink" Target="http://www.erikbolstad.no/postnummer-koordinatar/?postnummer=2633&amp;poststad=F&#229;vang" TargetMode="External"/><Relationship Id="rId3741" Type="http://schemas.openxmlformats.org/officeDocument/2006/relationships/hyperlink" Target="http://www.erikbolstad.no/postnummer-koordinatar/?postnummer=3620&amp;poststad=Flesberg" TargetMode="External"/><Relationship Id="rId12284" Type="http://schemas.openxmlformats.org/officeDocument/2006/relationships/hyperlink" Target="http://www.erikbolstad.no/postnummer-koordinatar/?postnummer=5037&amp;poststad=Bergen" TargetMode="External"/><Relationship Id="rId13335" Type="http://schemas.openxmlformats.org/officeDocument/2006/relationships/hyperlink" Target="http://www.erikbolstad.no/postnummer-koordinatar/?postnummer=7039&amp;poststad=Trondheim" TargetMode="External"/><Relationship Id="rId662" Type="http://schemas.openxmlformats.org/officeDocument/2006/relationships/hyperlink" Target="http://www.erikbolstad.no/postnummer-koordinatar/?postnummer=0559&amp;poststad=Oslo" TargetMode="External"/><Relationship Id="rId1292" Type="http://schemas.openxmlformats.org/officeDocument/2006/relationships/hyperlink" Target="http://www.erikbolstad.no/postnummer-koordinatar/?postnummer=1258&amp;poststad=Oslo" TargetMode="External"/><Relationship Id="rId2343" Type="http://schemas.openxmlformats.org/officeDocument/2006/relationships/hyperlink" Target="http://www.erikbolstad.no/postnummer-koordinatar/?postnummer=2201&amp;poststad=Kongsvinger" TargetMode="External"/><Relationship Id="rId6964" Type="http://schemas.openxmlformats.org/officeDocument/2006/relationships/hyperlink" Target="http://www.erikbolstad.no/postnummer-koordinatar/?postnummer=6776&amp;poststad=Kj&#248;lsdalen" TargetMode="External"/><Relationship Id="rId315" Type="http://schemas.openxmlformats.org/officeDocument/2006/relationships/hyperlink" Target="http://www.erikbolstad.no/postnummer-koordinatar/?postnummer=0268&amp;poststad=Oslo" TargetMode="External"/><Relationship Id="rId5566" Type="http://schemas.openxmlformats.org/officeDocument/2006/relationships/hyperlink" Target="http://www.erikbolstad.no/postnummer-koordinatar/?postnummer=5354&amp;poststad=Straume" TargetMode="External"/><Relationship Id="rId6617" Type="http://schemas.openxmlformats.org/officeDocument/2006/relationships/hyperlink" Target="http://www.erikbolstad.no/postnummer-koordinatar/?postnummer=6393&amp;poststad=Tomrefjord" TargetMode="External"/><Relationship Id="rId4168" Type="http://schemas.openxmlformats.org/officeDocument/2006/relationships/hyperlink" Target="http://www.erikbolstad.no/postnummer-koordinatar/?postnummer=4008&amp;poststad=Stavanger" TargetMode="External"/><Relationship Id="rId5219" Type="http://schemas.openxmlformats.org/officeDocument/2006/relationships/hyperlink" Target="http://www.erikbolstad.no/postnummer-koordinatar/?postnummer=5053&amp;poststad=Bergen" TargetMode="External"/><Relationship Id="rId8789" Type="http://schemas.openxmlformats.org/officeDocument/2006/relationships/hyperlink" Target="http://www.erikbolstad.no/postnummer-koordinatar/?postnummer=8659&amp;poststad=Mosj&#248;en" TargetMode="External"/><Relationship Id="rId11020" Type="http://schemas.openxmlformats.org/officeDocument/2006/relationships/hyperlink" Target="http://www.erikbolstad.no/postnummer-koordinatar/?postnummer=2624&amp;poststad=Lillehammer" TargetMode="External"/><Relationship Id="rId1829" Type="http://schemas.openxmlformats.org/officeDocument/2006/relationships/hyperlink" Target="http://www.erikbolstad.no/postnummer-koordinatar/?postnummer=1654&amp;poststad=Sellebakk" TargetMode="External"/><Relationship Id="rId5700" Type="http://schemas.openxmlformats.org/officeDocument/2006/relationships/hyperlink" Target="http://www.erikbolstad.no/postnummer-koordinatar/?postnummer=5460&amp;poststad=Husnes" TargetMode="External"/><Relationship Id="rId13192" Type="http://schemas.openxmlformats.org/officeDocument/2006/relationships/hyperlink" Target="http://www.erikbolstad.no/postnummer-koordinatar/?postnummer=6810&amp;poststad=F&#248;rde" TargetMode="External"/><Relationship Id="rId14243" Type="http://schemas.openxmlformats.org/officeDocument/2006/relationships/hyperlink" Target="http://www.erikbolstad.no/postnummer-koordinatar/?postnummer=9175&amp;poststad=Sveagruva" TargetMode="External"/><Relationship Id="rId3251" Type="http://schemas.openxmlformats.org/officeDocument/2006/relationships/hyperlink" Target="http://www.erikbolstad.no/postnummer-koordinatar/?postnummer=3170&amp;poststad=Sem" TargetMode="External"/><Relationship Id="rId4302" Type="http://schemas.openxmlformats.org/officeDocument/2006/relationships/hyperlink" Target="http://www.erikbolstad.no/postnummer-koordinatar/?postnummer=4090&amp;poststad=Hafrsfjord" TargetMode="External"/><Relationship Id="rId7872" Type="http://schemas.openxmlformats.org/officeDocument/2006/relationships/hyperlink" Target="http://www.erikbolstad.no/postnummer-koordinatar/?postnummer=7517&amp;poststad=Hell" TargetMode="External"/><Relationship Id="rId8923" Type="http://schemas.openxmlformats.org/officeDocument/2006/relationships/hyperlink" Target="http://www.erikbolstad.no/postnummer-koordinatar/?postnummer=8906&amp;poststad=Br&#248;nn&#248;ysund" TargetMode="External"/><Relationship Id="rId172" Type="http://schemas.openxmlformats.org/officeDocument/2006/relationships/hyperlink" Target="http://www.erikbolstad.no/postnummer-koordinatar/?postnummer=0162&amp;poststad=Oslo" TargetMode="External"/><Relationship Id="rId6474" Type="http://schemas.openxmlformats.org/officeDocument/2006/relationships/hyperlink" Target="http://www.erikbolstad.no/postnummer-koordinatar/?postnummer=6143&amp;poststad=Fisk&#229;" TargetMode="External"/><Relationship Id="rId7525" Type="http://schemas.openxmlformats.org/officeDocument/2006/relationships/hyperlink" Target="http://www.erikbolstad.no/postnummer-koordinatar/?postnummer=7270&amp;poststad=Dyrvik" TargetMode="External"/><Relationship Id="rId10853" Type="http://schemas.openxmlformats.org/officeDocument/2006/relationships/hyperlink" Target="http://www.erikbolstad.no/postnummer-koordinatar/?postnummer=2170&amp;poststad=Fenstad" TargetMode="External"/><Relationship Id="rId11904" Type="http://schemas.openxmlformats.org/officeDocument/2006/relationships/hyperlink" Target="http://www.erikbolstad.no/postnummer-koordinatar/?postnummer=4291&amp;poststad=Kopervik" TargetMode="External"/><Relationship Id="rId5076" Type="http://schemas.openxmlformats.org/officeDocument/2006/relationships/hyperlink" Target="http://www.erikbolstad.no/postnummer-koordinatar/?postnummer=4879&amp;poststad=Grimstad" TargetMode="External"/><Relationship Id="rId6127" Type="http://schemas.openxmlformats.org/officeDocument/2006/relationships/hyperlink" Target="http://www.erikbolstad.no/postnummer-koordinatar/?postnummer=5836&amp;poststad=Bergen" TargetMode="External"/><Relationship Id="rId9697" Type="http://schemas.openxmlformats.org/officeDocument/2006/relationships/hyperlink" Target="http://www.erikbolstad.no/postnummer-koordinatar/?postnummer=0027&amp;poststad=Oslo%20(Ikkje%20i%20bruk)" TargetMode="External"/><Relationship Id="rId10506" Type="http://schemas.openxmlformats.org/officeDocument/2006/relationships/hyperlink" Target="http://www.erikbolstad.no/postnummer-koordinatar/?postnummer=1503&amp;poststad=Moss" TargetMode="External"/><Relationship Id="rId1686" Type="http://schemas.openxmlformats.org/officeDocument/2006/relationships/hyperlink" Target="http://www.erikbolstad.no/postnummer-koordinatar/?postnummer=1524&amp;poststad=Moss" TargetMode="External"/><Relationship Id="rId8299" Type="http://schemas.openxmlformats.org/officeDocument/2006/relationships/hyperlink" Target="http://www.erikbolstad.no/postnummer-koordinatar/?postnummer=8095&amp;poststad=Helligv&#230;r" TargetMode="External"/><Relationship Id="rId12678" Type="http://schemas.openxmlformats.org/officeDocument/2006/relationships/hyperlink" Target="http://www.erikbolstad.no/postnummer-koordinatar/?postnummer=5721&amp;poststad=Dalekvam" TargetMode="External"/><Relationship Id="rId13729" Type="http://schemas.openxmlformats.org/officeDocument/2006/relationships/hyperlink" Target="http://www.erikbolstad.no/postnummer-koordinatar/?postnummer=7801&amp;poststad=Namsos" TargetMode="External"/><Relationship Id="rId1339" Type="http://schemas.openxmlformats.org/officeDocument/2006/relationships/hyperlink" Target="http://www.erikbolstad.no/postnummer-koordinatar/?postnummer=1301&amp;poststad=Sandvika" TargetMode="External"/><Relationship Id="rId2737" Type="http://schemas.openxmlformats.org/officeDocument/2006/relationships/hyperlink" Target="http://www.erikbolstad.no/postnummer-koordinatar/?postnummer=2663&amp;poststad=Dovreskogen" TargetMode="External"/><Relationship Id="rId5210" Type="http://schemas.openxmlformats.org/officeDocument/2006/relationships/hyperlink" Target="http://www.erikbolstad.no/postnummer-koordinatar/?postnummer=5041&amp;poststad=Bergen" TargetMode="External"/><Relationship Id="rId709" Type="http://schemas.openxmlformats.org/officeDocument/2006/relationships/hyperlink" Target="http://www.erikbolstad.no/postnummer-koordinatar/?postnummer=0583&amp;poststad=Oslo" TargetMode="External"/><Relationship Id="rId8780" Type="http://schemas.openxmlformats.org/officeDocument/2006/relationships/hyperlink" Target="http://www.erikbolstad.no/postnummer-koordinatar/?postnummer=8654&amp;poststad=Mosj&#248;en" TargetMode="External"/><Relationship Id="rId9831" Type="http://schemas.openxmlformats.org/officeDocument/2006/relationships/hyperlink" Target="http://www.erikbolstad.no/postnummer-koordinatar/?postnummer=0258&amp;poststad=Oslo" TargetMode="External"/><Relationship Id="rId11761" Type="http://schemas.openxmlformats.org/officeDocument/2006/relationships/hyperlink" Target="http://www.erikbolstad.no/postnummer-koordinatar/?postnummer=4003&amp;poststad=Stavanger" TargetMode="External"/><Relationship Id="rId12812" Type="http://schemas.openxmlformats.org/officeDocument/2006/relationships/hyperlink" Target="http://www.erikbolstad.no/postnummer-koordinatar/?postnummer=5954&amp;poststad=Mongstad" TargetMode="External"/><Relationship Id="rId45" Type="http://schemas.openxmlformats.org/officeDocument/2006/relationships/hyperlink" Target="http://www.erikbolstad.no/postnummer-koordinatar/?postnummer=0040&amp;poststad=Oslo" TargetMode="External"/><Relationship Id="rId1820" Type="http://schemas.openxmlformats.org/officeDocument/2006/relationships/hyperlink" Target="http://www.erikbolstad.no/postnummer-koordinatar/?postnummer=1641&amp;poststad=R&#229;de" TargetMode="External"/><Relationship Id="rId7382" Type="http://schemas.openxmlformats.org/officeDocument/2006/relationships/hyperlink" Target="http://www.erikbolstad.no/postnummer-koordinatar/?postnummer=7101&amp;poststad=Rissa" TargetMode="External"/><Relationship Id="rId8433" Type="http://schemas.openxmlformats.org/officeDocument/2006/relationships/hyperlink" Target="http://www.erikbolstad.no/postnummer-koordinatar/?postnummer=8233&amp;poststad=Valnesfjord" TargetMode="External"/><Relationship Id="rId10363" Type="http://schemas.openxmlformats.org/officeDocument/2006/relationships/hyperlink" Target="http://www.erikbolstad.no/postnummer-koordinatar/?postnummer=1314&amp;poststad=V&#248;yenenga" TargetMode="External"/><Relationship Id="rId11414" Type="http://schemas.openxmlformats.org/officeDocument/2006/relationships/hyperlink" Target="http://www.erikbolstad.no/postnummer-koordinatar/?postnummer=3290&amp;poststad=Stavern" TargetMode="External"/><Relationship Id="rId3992" Type="http://schemas.openxmlformats.org/officeDocument/2006/relationships/hyperlink" Target="http://www.erikbolstad.no/postnummer-koordinatar/?postnummer=3834&amp;poststad=Gvarv" TargetMode="External"/><Relationship Id="rId7035" Type="http://schemas.openxmlformats.org/officeDocument/2006/relationships/hyperlink" Target="http://www.erikbolstad.no/postnummer-koordinatar/?postnummer=6818&amp;poststad=Haukedalen" TargetMode="External"/><Relationship Id="rId10016" Type="http://schemas.openxmlformats.org/officeDocument/2006/relationships/hyperlink" Target="http://www.erikbolstad.no/postnummer-koordinatar/?postnummer=0562&amp;poststad=Oslo" TargetMode="External"/><Relationship Id="rId13586" Type="http://schemas.openxmlformats.org/officeDocument/2006/relationships/hyperlink" Target="http://www.erikbolstad.no/postnummer-koordinatar/?postnummer=7482&amp;poststad=Trondheim" TargetMode="External"/><Relationship Id="rId2594" Type="http://schemas.openxmlformats.org/officeDocument/2006/relationships/hyperlink" Target="http://www.erikbolstad.no/postnummer-koordinatar/?postnummer=2476&amp;poststad=Atna" TargetMode="External"/><Relationship Id="rId3645" Type="http://schemas.openxmlformats.org/officeDocument/2006/relationships/hyperlink" Target="http://www.erikbolstad.no/postnummer-koordinatar/?postnummer=3526&amp;poststad=Hallingby" TargetMode="External"/><Relationship Id="rId12188" Type="http://schemas.openxmlformats.org/officeDocument/2006/relationships/hyperlink" Target="http://www.erikbolstad.no/postnummer-koordinatar/?postnummer=4834&amp;poststad=Risdal" TargetMode="External"/><Relationship Id="rId13239" Type="http://schemas.openxmlformats.org/officeDocument/2006/relationships/hyperlink" Target="http://www.erikbolstad.no/postnummer-koordinatar/?postnummer=6886&amp;poststad=L&#230;rdal" TargetMode="External"/><Relationship Id="rId566" Type="http://schemas.openxmlformats.org/officeDocument/2006/relationships/hyperlink" Target="http://www.erikbolstad.no/postnummer-koordinatar/?postnummer=0478&amp;poststad=Oslo" TargetMode="External"/><Relationship Id="rId1196" Type="http://schemas.openxmlformats.org/officeDocument/2006/relationships/hyperlink" Target="http://www.erikbolstad.no/postnummer-koordinatar/?postnummer=1150&amp;poststad=Oslo" TargetMode="External"/><Relationship Id="rId2247" Type="http://schemas.openxmlformats.org/officeDocument/2006/relationships/hyperlink" Target="http://www.erikbolstad.no/postnummer-koordinatar/?postnummer=2051&amp;poststad=Jessheim" TargetMode="External"/><Relationship Id="rId219" Type="http://schemas.openxmlformats.org/officeDocument/2006/relationships/hyperlink" Target="http://www.erikbolstad.no/postnummer-koordinatar/?postnummer=0187&amp;poststad=Oslo" TargetMode="External"/><Relationship Id="rId6868" Type="http://schemas.openxmlformats.org/officeDocument/2006/relationships/hyperlink" Target="http://www.erikbolstad.no/postnummer-koordinatar/?postnummer=6680&amp;poststad=Halsanaustan" TargetMode="External"/><Relationship Id="rId7919" Type="http://schemas.openxmlformats.org/officeDocument/2006/relationships/hyperlink" Target="http://www.erikbolstad.no/postnummer-koordinatar/?postnummer=7591&amp;poststad=Tydal" TargetMode="External"/><Relationship Id="rId8290" Type="http://schemas.openxmlformats.org/officeDocument/2006/relationships/hyperlink" Target="http://www.erikbolstad.no/postnummer-koordinatar/?postnummer=8089&amp;poststad=Bod&#248;" TargetMode="External"/><Relationship Id="rId9341" Type="http://schemas.openxmlformats.org/officeDocument/2006/relationships/hyperlink" Target="http://www.erikbolstad.no/postnummer-koordinatar/?postnummer=9404&amp;poststad=Harstad" TargetMode="External"/><Relationship Id="rId13720" Type="http://schemas.openxmlformats.org/officeDocument/2006/relationships/hyperlink" Target="http://www.erikbolstad.no/postnummer-koordinatar/?postnummer=7761&amp;poststad=Sn&#229;sa" TargetMode="External"/><Relationship Id="rId11271" Type="http://schemas.openxmlformats.org/officeDocument/2006/relationships/hyperlink" Target="http://www.erikbolstad.no/postnummer-koordinatar/?postnummer=3125&amp;poststad=T&#248;nsberg" TargetMode="External"/><Relationship Id="rId12322" Type="http://schemas.openxmlformats.org/officeDocument/2006/relationships/hyperlink" Target="http://www.erikbolstad.no/postnummer-koordinatar/?postnummer=5111&amp;poststad=Breistein" TargetMode="External"/><Relationship Id="rId700" Type="http://schemas.openxmlformats.org/officeDocument/2006/relationships/hyperlink" Target="http://www.erikbolstad.no/postnummer-koordinatar/?postnummer=0578&amp;poststad=Oslo" TargetMode="External"/><Relationship Id="rId1330" Type="http://schemas.openxmlformats.org/officeDocument/2006/relationships/hyperlink" Target="http://www.erikbolstad.no/postnummer-koordinatar/?postnummer=1290&amp;poststad=Oslo" TargetMode="External"/><Relationship Id="rId5951" Type="http://schemas.openxmlformats.org/officeDocument/2006/relationships/hyperlink" Target="http://www.erikbolstad.no/postnummer-koordinatar/?postnummer=5695&amp;poststad=Uggdal" TargetMode="External"/><Relationship Id="rId14494" Type="http://schemas.openxmlformats.org/officeDocument/2006/relationships/hyperlink" Target="http://www.erikbolstad.no/postnummer-koordinatar/?postnummer=9790&amp;poststad=Kj&#248;llefjord" TargetMode="External"/><Relationship Id="rId4553" Type="http://schemas.openxmlformats.org/officeDocument/2006/relationships/hyperlink" Target="http://www.erikbolstad.no/postnummer-koordinatar/?postnummer=4357&amp;poststad=Klepp%20Stasjon" TargetMode="External"/><Relationship Id="rId5604" Type="http://schemas.openxmlformats.org/officeDocument/2006/relationships/hyperlink" Target="http://www.erikbolstad.no/postnummer-koordinatar/?postnummer=5388&amp;poststad=Litlakals&#248;y" TargetMode="External"/><Relationship Id="rId13096" Type="http://schemas.openxmlformats.org/officeDocument/2006/relationships/hyperlink" Target="http://www.erikbolstad.no/postnummer-koordinatar/?postnummer=6633&amp;poststad=Gjemnes" TargetMode="External"/><Relationship Id="rId14147" Type="http://schemas.openxmlformats.org/officeDocument/2006/relationships/hyperlink" Target="http://www.erikbolstad.no/postnummer-koordinatar/?postnummer=8909&amp;poststad=Br&#248;nn&#248;ysund" TargetMode="External"/><Relationship Id="rId3155" Type="http://schemas.openxmlformats.org/officeDocument/2006/relationships/hyperlink" Target="http://www.erikbolstad.no/postnummer-koordinatar/?postnummer=3114&amp;poststad=T&#248;nsberg" TargetMode="External"/><Relationship Id="rId4206" Type="http://schemas.openxmlformats.org/officeDocument/2006/relationships/hyperlink" Target="http://www.erikbolstad.no/postnummer-koordinatar/?postnummer=4027&amp;poststad=Stavanger" TargetMode="External"/><Relationship Id="rId7776" Type="http://schemas.openxmlformats.org/officeDocument/2006/relationships/hyperlink" Target="http://www.erikbolstad.no/postnummer-koordinatar/?postnummer=7466&amp;poststad=Trondheim" TargetMode="External"/><Relationship Id="rId8827" Type="http://schemas.openxmlformats.org/officeDocument/2006/relationships/hyperlink" Target="http://www.erikbolstad.no/postnummer-koordinatar/?postnummer=8730&amp;poststad=Bratland" TargetMode="External"/><Relationship Id="rId6378" Type="http://schemas.openxmlformats.org/officeDocument/2006/relationships/hyperlink" Target="http://www.erikbolstad.no/postnummer-koordinatar/?postnummer=6047&amp;poststad=&#197;lesund" TargetMode="External"/><Relationship Id="rId7429" Type="http://schemas.openxmlformats.org/officeDocument/2006/relationships/hyperlink" Target="http://www.erikbolstad.no/postnummer-koordinatar/?postnummer=7166&amp;poststad=Tarva" TargetMode="External"/><Relationship Id="rId10757" Type="http://schemas.openxmlformats.org/officeDocument/2006/relationships/hyperlink" Target="http://www.erikbolstad.no/postnummer-koordinatar/?postnummer=1930&amp;poststad=Aurskog" TargetMode="External"/><Relationship Id="rId11808" Type="http://schemas.openxmlformats.org/officeDocument/2006/relationships/hyperlink" Target="http://www.erikbolstad.no/postnummer-koordinatar/?postnummer=4055&amp;poststad=Sola" TargetMode="External"/><Relationship Id="rId13230" Type="http://schemas.openxmlformats.org/officeDocument/2006/relationships/hyperlink" Target="http://www.erikbolstad.no/postnummer-koordinatar/?postnummer=6875&amp;poststad=H&#248;yheimsvik" TargetMode="External"/><Relationship Id="rId210" Type="http://schemas.openxmlformats.org/officeDocument/2006/relationships/hyperlink" Target="http://www.erikbolstad.no/postnummer-koordinatar/?postnummer=0182&amp;poststad=Oslo" TargetMode="External"/><Relationship Id="rId2988" Type="http://schemas.openxmlformats.org/officeDocument/2006/relationships/hyperlink" Target="http://www.erikbolstad.no/postnummer-koordinatar/?postnummer=3002&amp;poststad=Drammen" TargetMode="External"/><Relationship Id="rId7910" Type="http://schemas.openxmlformats.org/officeDocument/2006/relationships/hyperlink" Target="http://www.erikbolstad.no/postnummer-koordinatar/?postnummer=7581&amp;poststad=Selbu" TargetMode="External"/><Relationship Id="rId5461" Type="http://schemas.openxmlformats.org/officeDocument/2006/relationships/hyperlink" Target="http://www.erikbolstad.no/postnummer-koordinatar/?postnummer=5261&amp;poststad=Indre%20Arna" TargetMode="External"/><Relationship Id="rId6512" Type="http://schemas.openxmlformats.org/officeDocument/2006/relationships/hyperlink" Target="http://www.erikbolstad.no/postnummer-koordinatar/?postnummer=6190&amp;poststad=Bj&#248;rke" TargetMode="External"/><Relationship Id="rId4063" Type="http://schemas.openxmlformats.org/officeDocument/2006/relationships/hyperlink" Target="http://www.erikbolstad.no/postnummer-koordinatar/?postnummer=3913&amp;poststad=Porsgrunn" TargetMode="External"/><Relationship Id="rId5114" Type="http://schemas.openxmlformats.org/officeDocument/2006/relationships/hyperlink" Target="http://www.erikbolstad.no/postnummer-koordinatar/?postnummer=4912&amp;poststad=Gjeving" TargetMode="External"/><Relationship Id="rId8684" Type="http://schemas.openxmlformats.org/officeDocument/2006/relationships/hyperlink" Target="http://www.erikbolstad.no/postnummer-koordinatar/?postnummer=8520&amp;poststad=Ankenes" TargetMode="External"/><Relationship Id="rId9735" Type="http://schemas.openxmlformats.org/officeDocument/2006/relationships/hyperlink" Target="http://www.erikbolstad.no/postnummer-koordinatar/?postnummer=0118&amp;poststad=Oslo" TargetMode="External"/><Relationship Id="rId11665" Type="http://schemas.openxmlformats.org/officeDocument/2006/relationships/hyperlink" Target="http://www.erikbolstad.no/postnummer-koordinatar/?postnummer=3802&amp;poststad=B&#248;%20i%20Telemark" TargetMode="External"/><Relationship Id="rId1724" Type="http://schemas.openxmlformats.org/officeDocument/2006/relationships/hyperlink" Target="http://www.erikbolstad.no/postnummer-koordinatar/?postnummer=1555&amp;poststad=Son" TargetMode="External"/><Relationship Id="rId7286" Type="http://schemas.openxmlformats.org/officeDocument/2006/relationships/hyperlink" Target="http://www.erikbolstad.no/postnummer-koordinatar/?postnummer=7028&amp;poststad=Trondheim" TargetMode="External"/><Relationship Id="rId8337" Type="http://schemas.openxmlformats.org/officeDocument/2006/relationships/hyperlink" Target="http://www.erikbolstad.no/postnummer-koordinatar/?postnummer=8145&amp;poststad=Storvik" TargetMode="External"/><Relationship Id="rId10267" Type="http://schemas.openxmlformats.org/officeDocument/2006/relationships/hyperlink" Target="http://www.erikbolstad.no/postnummer-koordinatar/?postnummer=1069&amp;poststad=Oslo" TargetMode="External"/><Relationship Id="rId11318" Type="http://schemas.openxmlformats.org/officeDocument/2006/relationships/hyperlink" Target="http://www.erikbolstad.no/postnummer-koordinatar/?postnummer=3180&amp;poststad=Nykirke" TargetMode="External"/><Relationship Id="rId12716" Type="http://schemas.openxmlformats.org/officeDocument/2006/relationships/hyperlink" Target="http://www.erikbolstad.no/postnummer-koordinatar/?postnummer=5785&amp;poststad=V&#248;ringsfoss" TargetMode="External"/><Relationship Id="rId3896" Type="http://schemas.openxmlformats.org/officeDocument/2006/relationships/hyperlink" Target="http://www.erikbolstad.no/postnummer-koordinatar/?postnummer=3737&amp;poststad=Skien" TargetMode="External"/><Relationship Id="rId2498" Type="http://schemas.openxmlformats.org/officeDocument/2006/relationships/hyperlink" Target="http://www.erikbolstad.no/postnummer-koordinatar/?postnummer=2372&amp;poststad=Br&#248;ttum" TargetMode="External"/><Relationship Id="rId3549" Type="http://schemas.openxmlformats.org/officeDocument/2006/relationships/hyperlink" Target="http://www.erikbolstad.no/postnummer-koordinatar/?postnummer=3421&amp;poststad=Lierskogen" TargetMode="External"/><Relationship Id="rId4947" Type="http://schemas.openxmlformats.org/officeDocument/2006/relationships/hyperlink" Target="http://www.erikbolstad.no/postnummer-koordinatar/?postnummer=4760&amp;poststad=Birkeland" TargetMode="External"/><Relationship Id="rId7420" Type="http://schemas.openxmlformats.org/officeDocument/2006/relationships/hyperlink" Target="http://www.erikbolstad.no/postnummer-koordinatar/?postnummer=7153&amp;poststad=Garten" TargetMode="External"/><Relationship Id="rId6022" Type="http://schemas.openxmlformats.org/officeDocument/2006/relationships/hyperlink" Target="http://www.erikbolstad.no/postnummer-koordinatar/?postnummer=5742&amp;poststad=Fl&#229;m" TargetMode="External"/><Relationship Id="rId10401" Type="http://schemas.openxmlformats.org/officeDocument/2006/relationships/hyperlink" Target="http://www.erikbolstad.no/postnummer-koordinatar/?postnummer=1358&amp;poststad=Jar" TargetMode="External"/><Relationship Id="rId13971" Type="http://schemas.openxmlformats.org/officeDocument/2006/relationships/hyperlink" Target="http://www.erikbolstad.no/postnummer-koordinatar/?postnummer=8406&amp;poststad=Sortland" TargetMode="External"/><Relationship Id="rId8194" Type="http://schemas.openxmlformats.org/officeDocument/2006/relationships/hyperlink" Target="http://www.erikbolstad.no/postnummer-koordinatar/?postnummer=8005&amp;poststad=Bod&#248;" TargetMode="External"/><Relationship Id="rId9592" Type="http://schemas.openxmlformats.org/officeDocument/2006/relationships/hyperlink" Target="http://www.erikbolstad.no/postnummer-koordinatar/?postnummer=9742&amp;poststad=Kunes" TargetMode="External"/><Relationship Id="rId12573" Type="http://schemas.openxmlformats.org/officeDocument/2006/relationships/hyperlink" Target="http://www.erikbolstad.no/postnummer-koordinatar/?postnummer=5531&amp;poststad=Haugesund" TargetMode="External"/><Relationship Id="rId13624" Type="http://schemas.openxmlformats.org/officeDocument/2006/relationships/hyperlink" Target="http://www.erikbolstad.no/postnummer-koordinatar/?postnummer=7531&amp;poststad=Mer&#229;ker" TargetMode="External"/><Relationship Id="rId951" Type="http://schemas.openxmlformats.org/officeDocument/2006/relationships/hyperlink" Target="http://www.erikbolstad.no/postnummer-koordinatar/?postnummer=0782&amp;poststad=Oslo" TargetMode="External"/><Relationship Id="rId1581" Type="http://schemas.openxmlformats.org/officeDocument/2006/relationships/hyperlink" Target="http://www.erikbolstad.no/postnummer-koordinatar/?postnummer=1448&amp;poststad=Dr&#248;bak" TargetMode="External"/><Relationship Id="rId2632" Type="http://schemas.openxmlformats.org/officeDocument/2006/relationships/hyperlink" Target="http://www.erikbolstad.no/postnummer-koordinatar/?postnummer=2581&amp;poststad=Folldal" TargetMode="External"/><Relationship Id="rId9245" Type="http://schemas.openxmlformats.org/officeDocument/2006/relationships/hyperlink" Target="http://www.erikbolstad.no/postnummer-koordinatar/?postnummer=9296&amp;poststad=Troms&#248;" TargetMode="External"/><Relationship Id="rId11175" Type="http://schemas.openxmlformats.org/officeDocument/2006/relationships/hyperlink" Target="http://www.erikbolstad.no/postnummer-koordinatar/?postnummer=3001&amp;poststad=Drammen" TargetMode="External"/><Relationship Id="rId12226" Type="http://schemas.openxmlformats.org/officeDocument/2006/relationships/hyperlink" Target="http://www.erikbolstad.no/postnummer-koordinatar/?postnummer=4889&amp;poststad=Fevik" TargetMode="External"/><Relationship Id="rId604" Type="http://schemas.openxmlformats.org/officeDocument/2006/relationships/hyperlink" Target="http://www.erikbolstad.no/postnummer-koordinatar/?postnummer=0501&amp;poststad=Oslo" TargetMode="External"/><Relationship Id="rId1234" Type="http://schemas.openxmlformats.org/officeDocument/2006/relationships/hyperlink" Target="http://www.erikbolstad.no/postnummer-koordinatar/?postnummer=1170&amp;poststad=Oslo" TargetMode="External"/><Relationship Id="rId5855" Type="http://schemas.openxmlformats.org/officeDocument/2006/relationships/hyperlink" Target="http://www.erikbolstad.no/postnummer-koordinatar/?postnummer=5585&amp;poststad=Sandeid" TargetMode="External"/><Relationship Id="rId6906" Type="http://schemas.openxmlformats.org/officeDocument/2006/relationships/hyperlink" Target="http://www.erikbolstad.no/postnummer-koordinatar/?postnummer=6708&amp;poststad=Bryggja" TargetMode="External"/><Relationship Id="rId14398" Type="http://schemas.openxmlformats.org/officeDocument/2006/relationships/hyperlink" Target="http://www.erikbolstad.no/postnummer-koordinatar/?postnummer=9487&amp;poststad=Harstad" TargetMode="External"/><Relationship Id="rId4457" Type="http://schemas.openxmlformats.org/officeDocument/2006/relationships/hyperlink" Target="http://www.erikbolstad.no/postnummer-koordinatar/?postnummer=4301&amp;poststad=Sandnes" TargetMode="External"/><Relationship Id="rId5508" Type="http://schemas.openxmlformats.org/officeDocument/2006/relationships/hyperlink" Target="http://www.erikbolstad.no/postnummer-koordinatar/?postnummer=5307&amp;poststad=Ask" TargetMode="External"/><Relationship Id="rId3059" Type="http://schemas.openxmlformats.org/officeDocument/2006/relationships/hyperlink" Target="http://www.erikbolstad.no/postnummer-koordinatar/?postnummer=3039&amp;poststad=Drammen" TargetMode="External"/><Relationship Id="rId13481" Type="http://schemas.openxmlformats.org/officeDocument/2006/relationships/hyperlink" Target="http://www.erikbolstad.no/postnummer-koordinatar/?postnummer=7343&amp;poststad=Vognill" TargetMode="External"/><Relationship Id="rId1091" Type="http://schemas.openxmlformats.org/officeDocument/2006/relationships/hyperlink" Target="http://www.erikbolstad.no/postnummer-koordinatar/?postnummer=0970&amp;poststad=Oslo" TargetMode="External"/><Relationship Id="rId3540" Type="http://schemas.openxmlformats.org/officeDocument/2006/relationships/hyperlink" Target="http://www.erikbolstad.no/postnummer-koordinatar/?postnummer=3411&amp;poststad=Sylling" TargetMode="External"/><Relationship Id="rId12083" Type="http://schemas.openxmlformats.org/officeDocument/2006/relationships/hyperlink" Target="http://www.erikbolstad.no/postnummer-koordinatar/?postnummer=4630&amp;poststad=Kristiansand%20S" TargetMode="External"/><Relationship Id="rId13134" Type="http://schemas.openxmlformats.org/officeDocument/2006/relationships/hyperlink" Target="http://www.erikbolstad.no/postnummer-koordinatar/?postnummer=6707&amp;poststad=Raudeberg" TargetMode="External"/><Relationship Id="rId114" Type="http://schemas.openxmlformats.org/officeDocument/2006/relationships/hyperlink" Target="http://www.erikbolstad.no/postnummer-koordinatar/?postnummer=0122&amp;poststad=Oslo" TargetMode="External"/><Relationship Id="rId461" Type="http://schemas.openxmlformats.org/officeDocument/2006/relationships/hyperlink" Target="http://www.erikbolstad.no/postnummer-koordinatar/?postnummer=0380&amp;poststad=Oslo" TargetMode="External"/><Relationship Id="rId2142" Type="http://schemas.openxmlformats.org/officeDocument/2006/relationships/hyperlink" Target="http://www.erikbolstad.no/postnummer-koordinatar/?postnummer=1926&amp;poststad=Blaker" TargetMode="External"/><Relationship Id="rId6763" Type="http://schemas.openxmlformats.org/officeDocument/2006/relationships/hyperlink" Target="http://www.erikbolstad.no/postnummer-koordinatar/?postnummer=6511&amp;poststad=Kristiansund%20N" TargetMode="External"/><Relationship Id="rId7814" Type="http://schemas.openxmlformats.org/officeDocument/2006/relationships/hyperlink" Target="http://www.erikbolstad.no/postnummer-koordinatar/?postnummer=7485&amp;poststad=Trondheim" TargetMode="External"/><Relationship Id="rId5365" Type="http://schemas.openxmlformats.org/officeDocument/2006/relationships/hyperlink" Target="http://www.erikbolstad.no/postnummer-koordinatar/?postnummer=5177&amp;poststad=Bj&#248;r&#248;yhamn" TargetMode="External"/><Relationship Id="rId6416" Type="http://schemas.openxmlformats.org/officeDocument/2006/relationships/hyperlink" Target="http://www.erikbolstad.no/postnummer-koordinatar/?postnummer=6080&amp;poststad=Gursk&#248;y" TargetMode="External"/><Relationship Id="rId9986" Type="http://schemas.openxmlformats.org/officeDocument/2006/relationships/hyperlink" Target="http://www.erikbolstad.no/postnummer-koordinatar/?postnummer=0503&amp;poststad=Oslo" TargetMode="External"/><Relationship Id="rId5018" Type="http://schemas.openxmlformats.org/officeDocument/2006/relationships/hyperlink" Target="http://www.erikbolstad.no/postnummer-koordinatar/?postnummer=4839&amp;poststad=Arendal" TargetMode="External"/><Relationship Id="rId8588" Type="http://schemas.openxmlformats.org/officeDocument/2006/relationships/hyperlink" Target="http://www.erikbolstad.no/postnummer-koordinatar/?postnummer=8411&amp;poststad=L&#248;dingen" TargetMode="External"/><Relationship Id="rId9639" Type="http://schemas.openxmlformats.org/officeDocument/2006/relationships/hyperlink" Target="http://www.erikbolstad.no/postnummer-koordinatar/?postnummer=9840&amp;poststad=Varangerbotn" TargetMode="External"/><Relationship Id="rId12967" Type="http://schemas.openxmlformats.org/officeDocument/2006/relationships/hyperlink" Target="http://www.erikbolstad.no/postnummer-koordinatar/?postnummer=6281&amp;poststad=S&#248;vik" TargetMode="External"/><Relationship Id="rId1628" Type="http://schemas.openxmlformats.org/officeDocument/2006/relationships/hyperlink" Target="http://www.erikbolstad.no/postnummer-koordinatar/?postnummer=1481&amp;poststad=Hagan" TargetMode="External"/><Relationship Id="rId1975" Type="http://schemas.openxmlformats.org/officeDocument/2006/relationships/hyperlink" Target="http://www.erikbolstad.no/postnummer-koordinatar/?postnummer=1763&amp;poststad=Halden" TargetMode="External"/><Relationship Id="rId11569" Type="http://schemas.openxmlformats.org/officeDocument/2006/relationships/hyperlink" Target="http://www.erikbolstad.no/postnummer-koordinatar/?postnummer=3652&amp;poststad=Hovin%20i%20Telemark" TargetMode="External"/><Relationship Id="rId14042" Type="http://schemas.openxmlformats.org/officeDocument/2006/relationships/hyperlink" Target="http://www.erikbolstad.no/postnummer-koordinatar/?postnummer=8603&amp;poststad=Mo%20i%20Rana" TargetMode="External"/><Relationship Id="rId3050" Type="http://schemas.openxmlformats.org/officeDocument/2006/relationships/hyperlink" Target="http://www.erikbolstad.no/postnummer-koordinatar/?postnummer=3034&amp;poststad=Drammen" TargetMode="External"/><Relationship Id="rId4101" Type="http://schemas.openxmlformats.org/officeDocument/2006/relationships/hyperlink" Target="http://www.erikbolstad.no/postnummer-koordinatar/?postnummer=3937&amp;poststad=Porsgrunn" TargetMode="External"/><Relationship Id="rId7671" Type="http://schemas.openxmlformats.org/officeDocument/2006/relationships/hyperlink" Target="http://www.erikbolstad.no/postnummer-koordinatar/?postnummer=7412&amp;poststad=Trondheim" TargetMode="External"/><Relationship Id="rId8722" Type="http://schemas.openxmlformats.org/officeDocument/2006/relationships/hyperlink" Target="http://www.erikbolstad.no/postnummer-koordinatar/?postnummer=8604&amp;poststad=Mo%20i%20Rana" TargetMode="External"/><Relationship Id="rId10652" Type="http://schemas.openxmlformats.org/officeDocument/2006/relationships/hyperlink" Target="http://www.erikbolstad.no/postnummer-koordinatar/?postnummer=1738&amp;poststad=Borgenhaugen" TargetMode="External"/><Relationship Id="rId11703" Type="http://schemas.openxmlformats.org/officeDocument/2006/relationships/hyperlink" Target="http://www.erikbolstad.no/postnummer-koordinatar/?postnummer=3895&amp;poststad=Edland" TargetMode="External"/><Relationship Id="rId6273" Type="http://schemas.openxmlformats.org/officeDocument/2006/relationships/hyperlink" Target="http://www.erikbolstad.no/postnummer-koordinatar/?postnummer=5966&amp;poststad=Eivindvik" TargetMode="External"/><Relationship Id="rId7324" Type="http://schemas.openxmlformats.org/officeDocument/2006/relationships/hyperlink" Target="http://www.erikbolstad.no/postnummer-koordinatar/?postnummer=7048&amp;poststad=Trondheim" TargetMode="External"/><Relationship Id="rId10305" Type="http://schemas.openxmlformats.org/officeDocument/2006/relationships/hyperlink" Target="http://www.erikbolstad.no/postnummer-koordinatar/?postnummer=1181&amp;poststad=Oslo" TargetMode="External"/><Relationship Id="rId13875" Type="http://schemas.openxmlformats.org/officeDocument/2006/relationships/hyperlink" Target="http://www.erikbolstad.no/postnummer-koordinatar/?postnummer=8195&amp;poststad=Gjer&#248;y" TargetMode="External"/><Relationship Id="rId2883" Type="http://schemas.openxmlformats.org/officeDocument/2006/relationships/hyperlink" Target="http://www.erikbolstad.no/postnummer-koordinatar/?postnummer=2847&amp;poststad=Kolbu" TargetMode="External"/><Relationship Id="rId3934" Type="http://schemas.openxmlformats.org/officeDocument/2006/relationships/hyperlink" Target="http://www.erikbolstad.no/postnummer-koordinatar/?postnummer=3783&amp;poststad=Krager&#248;%20skj&#230;rg&#229;rd" TargetMode="External"/><Relationship Id="rId9496" Type="http://schemas.openxmlformats.org/officeDocument/2006/relationships/hyperlink" Target="http://www.erikbolstad.no/postnummer-koordinatar/?postnummer=9533&amp;poststad=Kongshus" TargetMode="External"/><Relationship Id="rId12477" Type="http://schemas.openxmlformats.org/officeDocument/2006/relationships/hyperlink" Target="http://www.erikbolstad.no/postnummer-koordinatar/?postnummer=5379&amp;poststad=Steinsland" TargetMode="External"/><Relationship Id="rId13528" Type="http://schemas.openxmlformats.org/officeDocument/2006/relationships/hyperlink" Target="http://www.erikbolstad.no/postnummer-koordinatar/?postnummer=7422&amp;poststad=Trondheim" TargetMode="External"/><Relationship Id="rId855" Type="http://schemas.openxmlformats.org/officeDocument/2006/relationships/hyperlink" Target="http://www.erikbolstad.no/postnummer-koordinatar/?postnummer=0680&amp;poststad=Oslo" TargetMode="External"/><Relationship Id="rId1485" Type="http://schemas.openxmlformats.org/officeDocument/2006/relationships/hyperlink" Target="http://www.erikbolstad.no/postnummer-koordinatar/?postnummer=1385&amp;poststad=Asker" TargetMode="External"/><Relationship Id="rId2536" Type="http://schemas.openxmlformats.org/officeDocument/2006/relationships/hyperlink" Target="http://www.erikbolstad.no/postnummer-koordinatar/?postnummer=2408&amp;poststad=Elverum" TargetMode="External"/><Relationship Id="rId8098" Type="http://schemas.openxmlformats.org/officeDocument/2006/relationships/hyperlink" Target="http://www.erikbolstad.no/postnummer-koordinatar/?postnummer=7803&amp;poststad=Namsos" TargetMode="External"/><Relationship Id="rId9149" Type="http://schemas.openxmlformats.org/officeDocument/2006/relationships/hyperlink" Target="http://www.erikbolstad.no/postnummer-koordinatar/?postnummer=9192&amp;poststad=Arn&#248;yhamn" TargetMode="External"/><Relationship Id="rId11079" Type="http://schemas.openxmlformats.org/officeDocument/2006/relationships/hyperlink" Target="http://www.erikbolstad.no/postnummer-koordinatar/?postnummer=2713&amp;poststad=Roa" TargetMode="External"/><Relationship Id="rId508" Type="http://schemas.openxmlformats.org/officeDocument/2006/relationships/hyperlink" Target="http://www.erikbolstad.no/postnummer-koordinatar/?postnummer=0440&amp;poststad=Oslo" TargetMode="External"/><Relationship Id="rId1138" Type="http://schemas.openxmlformats.org/officeDocument/2006/relationships/hyperlink" Target="http://www.erikbolstad.no/postnummer-koordinatar/?postnummer=1008&amp;poststad=Oslo" TargetMode="External"/><Relationship Id="rId5759" Type="http://schemas.openxmlformats.org/officeDocument/2006/relationships/hyperlink" Target="http://www.erikbolstad.no/postnummer-koordinatar/?postnummer=5516&amp;poststad=Haugesund" TargetMode="External"/><Relationship Id="rId9630" Type="http://schemas.openxmlformats.org/officeDocument/2006/relationships/hyperlink" Target="http://www.erikbolstad.no/postnummer-koordinatar/?postnummer=9810&amp;poststad=Vestre%20Jakobselv" TargetMode="External"/><Relationship Id="rId7181" Type="http://schemas.openxmlformats.org/officeDocument/2006/relationships/hyperlink" Target="http://www.erikbolstad.no/postnummer-koordinatar/?postnummer=6947&amp;poststad=Lavik" TargetMode="External"/><Relationship Id="rId8232" Type="http://schemas.openxmlformats.org/officeDocument/2006/relationships/hyperlink" Target="http://www.erikbolstad.no/postnummer-koordinatar/?postnummer=8028&amp;poststad=Bod&#248;" TargetMode="External"/><Relationship Id="rId11560" Type="http://schemas.openxmlformats.org/officeDocument/2006/relationships/hyperlink" Target="http://www.erikbolstad.no/postnummer-koordinatar/?postnummer=3628&amp;poststad=Veggli" TargetMode="External"/><Relationship Id="rId12611" Type="http://schemas.openxmlformats.org/officeDocument/2006/relationships/hyperlink" Target="http://www.erikbolstad.no/postnummer-koordinatar/?postnummer=5586&amp;poststad=Vikedal" TargetMode="External"/><Relationship Id="rId10162" Type="http://schemas.openxmlformats.org/officeDocument/2006/relationships/hyperlink" Target="http://www.erikbolstad.no/postnummer-koordinatar/?postnummer=0786&amp;poststad=Oslo" TargetMode="External"/><Relationship Id="rId11213" Type="http://schemas.openxmlformats.org/officeDocument/2006/relationships/hyperlink" Target="http://www.erikbolstad.no/postnummer-koordinatar/?postnummer=3040&amp;poststad=Drammen" TargetMode="External"/><Relationship Id="rId3791" Type="http://schemas.openxmlformats.org/officeDocument/2006/relationships/hyperlink" Target="http://www.erikbolstad.no/postnummer-koordinatar/?postnummer=3673&amp;poststad=Notodden" TargetMode="External"/><Relationship Id="rId4842" Type="http://schemas.openxmlformats.org/officeDocument/2006/relationships/hyperlink" Target="http://www.erikbolstad.no/postnummer-koordinatar/?postnummer=4662&amp;poststad=Kristiansand%20S" TargetMode="External"/><Relationship Id="rId13385" Type="http://schemas.openxmlformats.org/officeDocument/2006/relationships/hyperlink" Target="http://www.erikbolstad.no/postnummer-koordinatar/?postnummer=7128&amp;poststad=Uthaug" TargetMode="External"/><Relationship Id="rId14436" Type="http://schemas.openxmlformats.org/officeDocument/2006/relationships/hyperlink" Target="http://www.erikbolstad.no/postnummer-koordinatar/?postnummer=9580&amp;poststad=Bergsfjord" TargetMode="External"/><Relationship Id="rId2393" Type="http://schemas.openxmlformats.org/officeDocument/2006/relationships/hyperlink" Target="http://www.erikbolstad.no/postnummer-koordinatar/?postnummer=2235&amp;poststad=Matrand" TargetMode="External"/><Relationship Id="rId3444" Type="http://schemas.openxmlformats.org/officeDocument/2006/relationships/hyperlink" Target="http://www.erikbolstad.no/postnummer-koordinatar/?postnummer=3271&amp;poststad=Larvik" TargetMode="External"/><Relationship Id="rId13038" Type="http://schemas.openxmlformats.org/officeDocument/2006/relationships/hyperlink" Target="http://www.erikbolstad.no/postnummer-koordinatar/?postnummer=6461&amp;poststad=Eidsv&#229;g%20i%20Romsdal" TargetMode="External"/><Relationship Id="rId365" Type="http://schemas.openxmlformats.org/officeDocument/2006/relationships/hyperlink" Target="http://www.erikbolstad.no/postnummer-koordinatar/?postnummer=0308&amp;poststad=Oslo" TargetMode="External"/><Relationship Id="rId2046" Type="http://schemas.openxmlformats.org/officeDocument/2006/relationships/hyperlink" Target="http://www.erikbolstad.no/postnummer-koordinatar/?postnummer=1806&amp;poststad=Skiptvet" TargetMode="External"/><Relationship Id="rId6667" Type="http://schemas.openxmlformats.org/officeDocument/2006/relationships/hyperlink" Target="http://www.erikbolstad.no/postnummer-koordinatar/?postnummer=6422&amp;poststad=Molde" TargetMode="External"/><Relationship Id="rId7718" Type="http://schemas.openxmlformats.org/officeDocument/2006/relationships/hyperlink" Target="http://www.erikbolstad.no/postnummer-koordinatar/?postnummer=7436&amp;poststad=Trondheim" TargetMode="External"/><Relationship Id="rId5269" Type="http://schemas.openxmlformats.org/officeDocument/2006/relationships/hyperlink" Target="http://www.erikbolstad.no/postnummer-koordinatar/?postnummer=5105&amp;poststad=Eidsv&#229;g%20i%20&#197;sane" TargetMode="External"/><Relationship Id="rId9140" Type="http://schemas.openxmlformats.org/officeDocument/2006/relationships/hyperlink" Target="http://www.erikbolstad.no/postnummer-koordinatar/?postnummer=9185&amp;poststad=Spildra" TargetMode="External"/><Relationship Id="rId11070" Type="http://schemas.openxmlformats.org/officeDocument/2006/relationships/hyperlink" Target="http://www.erikbolstad.no/postnummer-koordinatar/?postnummer=2686&amp;poststad=Lom" TargetMode="External"/><Relationship Id="rId12121" Type="http://schemas.openxmlformats.org/officeDocument/2006/relationships/hyperlink" Target="http://www.erikbolstad.no/postnummer-koordinatar/?postnummer=4684&amp;poststad=Brenn&#229;sen" TargetMode="External"/><Relationship Id="rId1879" Type="http://schemas.openxmlformats.org/officeDocument/2006/relationships/hyperlink" Target="http://www.erikbolstad.no/postnummer-koordinatar/?postnummer=1692&amp;poststad=Nedg&#229;rden" TargetMode="External"/><Relationship Id="rId5750" Type="http://schemas.openxmlformats.org/officeDocument/2006/relationships/hyperlink" Target="http://www.erikbolstad.no/postnummer-koordinatar/?postnummer=5509&amp;poststad=Haugesund" TargetMode="External"/><Relationship Id="rId6801" Type="http://schemas.openxmlformats.org/officeDocument/2006/relationships/hyperlink" Target="http://www.erikbolstad.no/postnummer-koordinatar/?postnummer=6590&amp;poststad=Tustna" TargetMode="External"/><Relationship Id="rId14293" Type="http://schemas.openxmlformats.org/officeDocument/2006/relationships/hyperlink" Target="http://www.erikbolstad.no/postnummer-koordinatar/?postnummer=9282&amp;poststad=Troms&#248;" TargetMode="External"/><Relationship Id="rId4005" Type="http://schemas.openxmlformats.org/officeDocument/2006/relationships/hyperlink" Target="http://www.erikbolstad.no/postnummer-koordinatar/?postnummer=3849&amp;poststad=Vr&#229;liosen" TargetMode="External"/><Relationship Id="rId4352" Type="http://schemas.openxmlformats.org/officeDocument/2006/relationships/hyperlink" Target="http://www.erikbolstad.no/postnummer-koordinatar/?postnummer=4146&amp;poststad=Skiftun" TargetMode="External"/><Relationship Id="rId5403" Type="http://schemas.openxmlformats.org/officeDocument/2006/relationships/hyperlink" Target="http://www.erikbolstad.no/postnummer-koordinatar/?postnummer=5218&amp;poststad=Nordstr&#248;no" TargetMode="External"/><Relationship Id="rId8973" Type="http://schemas.openxmlformats.org/officeDocument/2006/relationships/hyperlink" Target="http://www.erikbolstad.no/postnummer-koordinatar/?postnummer=9016&amp;poststad=Troms&#248;" TargetMode="External"/><Relationship Id="rId11954" Type="http://schemas.openxmlformats.org/officeDocument/2006/relationships/hyperlink" Target="http://www.erikbolstad.no/postnummer-koordinatar/?postnummer=4352&amp;poststad=Kleppe" TargetMode="External"/><Relationship Id="rId7575" Type="http://schemas.openxmlformats.org/officeDocument/2006/relationships/hyperlink" Target="http://www.erikbolstad.no/postnummer-koordinatar/?postnummer=7329&amp;poststad=Svorkmo" TargetMode="External"/><Relationship Id="rId8626" Type="http://schemas.openxmlformats.org/officeDocument/2006/relationships/hyperlink" Target="http://www.erikbolstad.no/postnummer-koordinatar/?postnummer=8465&amp;poststad=Straumsj&#248;en" TargetMode="External"/><Relationship Id="rId10556" Type="http://schemas.openxmlformats.org/officeDocument/2006/relationships/hyperlink" Target="http://www.erikbolstad.no/postnummer-koordinatar/?postnummer=1598&amp;poststad=Moss" TargetMode="External"/><Relationship Id="rId11607" Type="http://schemas.openxmlformats.org/officeDocument/2006/relationships/hyperlink" Target="http://www.erikbolstad.no/postnummer-koordinatar/?postnummer=3714&amp;poststad=Skien" TargetMode="External"/><Relationship Id="rId6177" Type="http://schemas.openxmlformats.org/officeDocument/2006/relationships/hyperlink" Target="http://www.erikbolstad.no/postnummer-koordinatar/?postnummer=5878&amp;poststad=Bergen" TargetMode="External"/><Relationship Id="rId7228" Type="http://schemas.openxmlformats.org/officeDocument/2006/relationships/hyperlink" Target="http://www.erikbolstad.no/postnummer-koordinatar/?postnummer=6986&amp;poststad=V&#230;rlandet" TargetMode="External"/><Relationship Id="rId10209" Type="http://schemas.openxmlformats.org/officeDocument/2006/relationships/hyperlink" Target="http://www.erikbolstad.no/postnummer-koordinatar/?postnummer=0913&amp;poststad=Oslo" TargetMode="External"/><Relationship Id="rId2787" Type="http://schemas.openxmlformats.org/officeDocument/2006/relationships/hyperlink" Target="http://www.erikbolstad.no/postnummer-koordinatar/?postnummer=2695&amp;poststad=Grotli" TargetMode="External"/><Relationship Id="rId3838" Type="http://schemas.openxmlformats.org/officeDocument/2006/relationships/hyperlink" Target="http://www.erikbolstad.no/postnummer-koordinatar/?postnummer=3708&amp;poststad=Skien" TargetMode="External"/><Relationship Id="rId13779" Type="http://schemas.openxmlformats.org/officeDocument/2006/relationships/hyperlink" Target="http://www.erikbolstad.no/postnummer-koordinatar/?postnummer=8005&amp;poststad=Bod&#248;" TargetMode="External"/><Relationship Id="rId759" Type="http://schemas.openxmlformats.org/officeDocument/2006/relationships/hyperlink" Target="http://www.erikbolstad.no/postnummer-koordinatar/?postnummer=0610&amp;poststad=Oslo%20(ikkje%20i%20bruk)" TargetMode="External"/><Relationship Id="rId1389" Type="http://schemas.openxmlformats.org/officeDocument/2006/relationships/hyperlink" Target="http://www.erikbolstad.no/postnummer-koordinatar/?postnummer=1330&amp;poststad=Fornebu" TargetMode="External"/><Relationship Id="rId5260" Type="http://schemas.openxmlformats.org/officeDocument/2006/relationships/hyperlink" Target="http://www.erikbolstad.no/postnummer-koordinatar/?postnummer=5097&amp;poststad=Bergen" TargetMode="External"/><Relationship Id="rId6311" Type="http://schemas.openxmlformats.org/officeDocument/2006/relationships/hyperlink" Target="http://www.erikbolstad.no/postnummer-koordinatar/?postnummer=6006&amp;poststad=&#197;lesund" TargetMode="External"/><Relationship Id="rId8483" Type="http://schemas.openxmlformats.org/officeDocument/2006/relationships/hyperlink" Target="http://www.erikbolstad.no/postnummer-koordinatar/?postnummer=8297&amp;poststad=Tran&#248;y" TargetMode="External"/><Relationship Id="rId9881" Type="http://schemas.openxmlformats.org/officeDocument/2006/relationships/hyperlink" Target="http://www.erikbolstad.no/postnummer-koordinatar/?postnummer=0342&amp;poststad=Oslo%20(ikkje%20i%20bruk)" TargetMode="External"/><Relationship Id="rId12862" Type="http://schemas.openxmlformats.org/officeDocument/2006/relationships/hyperlink" Target="http://www.erikbolstad.no/postnummer-koordinatar/?postnummer=6036&amp;poststad=Mauseidv&#229;g" TargetMode="External"/><Relationship Id="rId13913" Type="http://schemas.openxmlformats.org/officeDocument/2006/relationships/hyperlink" Target="http://www.erikbolstad.no/postnummer-koordinatar/?postnummer=8276&amp;poststad=Ulvsv&#229;g" TargetMode="External"/><Relationship Id="rId95" Type="http://schemas.openxmlformats.org/officeDocument/2006/relationships/hyperlink" Target="http://www.erikbolstad.no/postnummer-koordinatar/?postnummer=0113&amp;poststad=Oslo" TargetMode="External"/><Relationship Id="rId1870" Type="http://schemas.openxmlformats.org/officeDocument/2006/relationships/hyperlink" Target="http://www.erikbolstad.no/postnummer-koordinatar/?postnummer=1680&amp;poststad=Skj&#230;rhalden" TargetMode="External"/><Relationship Id="rId2921" Type="http://schemas.openxmlformats.org/officeDocument/2006/relationships/hyperlink" Target="http://www.erikbolstad.no/postnummer-koordinatar/?postnummer=2882&amp;poststad=Dokka" TargetMode="External"/><Relationship Id="rId7085" Type="http://schemas.openxmlformats.org/officeDocument/2006/relationships/hyperlink" Target="http://www.erikbolstad.no/postnummer-koordinatar/?postnummer=6869&amp;poststad=Hafslo" TargetMode="External"/><Relationship Id="rId8136" Type="http://schemas.openxmlformats.org/officeDocument/2006/relationships/hyperlink" Target="http://www.erikbolstad.no/postnummer-koordinatar/?postnummer=7882&amp;poststad=Nordli" TargetMode="External"/><Relationship Id="rId9534" Type="http://schemas.openxmlformats.org/officeDocument/2006/relationships/hyperlink" Target="http://www.erikbolstad.no/postnummer-koordinatar/?postnummer=9613&amp;poststad=Hammerfest%20(ikkje%20i%20bruk)" TargetMode="External"/><Relationship Id="rId11464" Type="http://schemas.openxmlformats.org/officeDocument/2006/relationships/hyperlink" Target="http://www.erikbolstad.no/postnummer-koordinatar/?postnummer=3440&amp;poststad=R&#248;yken" TargetMode="External"/><Relationship Id="rId12515" Type="http://schemas.openxmlformats.org/officeDocument/2006/relationships/hyperlink" Target="http://www.erikbolstad.no/postnummer-koordinatar/?postnummer=5430&amp;poststad=Bremnes" TargetMode="External"/><Relationship Id="rId1523" Type="http://schemas.openxmlformats.org/officeDocument/2006/relationships/hyperlink" Target="http://www.erikbolstad.no/postnummer-koordinatar/?postnummer=1405&amp;poststad=Langhus" TargetMode="External"/><Relationship Id="rId10066" Type="http://schemas.openxmlformats.org/officeDocument/2006/relationships/hyperlink" Target="http://www.erikbolstad.no/postnummer-koordinatar/?postnummer=0614&amp;poststad=Oslo" TargetMode="External"/><Relationship Id="rId11117" Type="http://schemas.openxmlformats.org/officeDocument/2006/relationships/hyperlink" Target="http://www.erikbolstad.no/postnummer-koordinatar/?postnummer=2836&amp;poststad=Biri" TargetMode="External"/><Relationship Id="rId3695" Type="http://schemas.openxmlformats.org/officeDocument/2006/relationships/hyperlink" Target="http://www.erikbolstad.no/postnummer-koordinatar/?postnummer=3580&amp;poststad=Geilo" TargetMode="External"/><Relationship Id="rId4746" Type="http://schemas.openxmlformats.org/officeDocument/2006/relationships/hyperlink" Target="http://www.erikbolstad.no/postnummer-koordinatar/?postnummer=4588&amp;poststad=Kv&#229;s" TargetMode="External"/><Relationship Id="rId13289" Type="http://schemas.openxmlformats.org/officeDocument/2006/relationships/hyperlink" Target="http://www.erikbolstad.no/postnummer-koordinatar/?postnummer=6978&amp;poststad=Viksdalen" TargetMode="External"/><Relationship Id="rId2297" Type="http://schemas.openxmlformats.org/officeDocument/2006/relationships/hyperlink" Target="http://www.erikbolstad.no/postnummer-koordinatar/?postnummer=2090&amp;poststad=Hurdal" TargetMode="External"/><Relationship Id="rId3348" Type="http://schemas.openxmlformats.org/officeDocument/2006/relationships/hyperlink" Target="http://www.erikbolstad.no/postnummer-koordinatar/?postnummer=3221&amp;poststad=Sandefjord" TargetMode="External"/><Relationship Id="rId7969" Type="http://schemas.openxmlformats.org/officeDocument/2006/relationships/hyperlink" Target="http://www.erikbolstad.no/postnummer-koordinatar/?postnummer=7651&amp;poststad=Verdal" TargetMode="External"/><Relationship Id="rId10200" Type="http://schemas.openxmlformats.org/officeDocument/2006/relationships/hyperlink" Target="http://www.erikbolstad.no/postnummer-koordinatar/?postnummer=0890&amp;poststad=Oslo" TargetMode="External"/><Relationship Id="rId269" Type="http://schemas.openxmlformats.org/officeDocument/2006/relationships/hyperlink" Target="http://www.erikbolstad.no/postnummer-koordinatar/?postnummer=0240&amp;poststad=Oslo" TargetMode="External"/><Relationship Id="rId9391" Type="http://schemas.openxmlformats.org/officeDocument/2006/relationships/hyperlink" Target="http://www.erikbolstad.no/postnummer-koordinatar/?postnummer=9446&amp;poststad=Grovfjord" TargetMode="External"/><Relationship Id="rId13770" Type="http://schemas.openxmlformats.org/officeDocument/2006/relationships/hyperlink" Target="http://www.erikbolstad.no/postnummer-koordinatar/?postnummer=7982&amp;poststad=Bindalseidet" TargetMode="External"/><Relationship Id="rId1380" Type="http://schemas.openxmlformats.org/officeDocument/2006/relationships/hyperlink" Target="http://www.erikbolstad.no/postnummer-koordinatar/?postnummer=1325&amp;poststad=Lysaker" TargetMode="External"/><Relationship Id="rId9044" Type="http://schemas.openxmlformats.org/officeDocument/2006/relationships/hyperlink" Target="http://www.erikbolstad.no/postnummer-koordinatar/?postnummer=9106&amp;poststad=Straumsbukta" TargetMode="External"/><Relationship Id="rId12372" Type="http://schemas.openxmlformats.org/officeDocument/2006/relationships/hyperlink" Target="http://www.erikbolstad.no/postnummer-koordinatar/?postnummer=5202&amp;poststad=Os" TargetMode="External"/><Relationship Id="rId13423" Type="http://schemas.openxmlformats.org/officeDocument/2006/relationships/hyperlink" Target="http://www.erikbolstad.no/postnummer-koordinatar/?postnummer=7235&amp;poststad=Ler" TargetMode="External"/><Relationship Id="rId403" Type="http://schemas.openxmlformats.org/officeDocument/2006/relationships/hyperlink" Target="http://www.erikbolstad.no/postnummer-koordinatar/?postnummer=0351&amp;poststad=Oslo" TargetMode="External"/><Relationship Id="rId750" Type="http://schemas.openxmlformats.org/officeDocument/2006/relationships/hyperlink" Target="http://www.erikbolstad.no/postnummer-koordinatar/?postnummer=0605&amp;poststad=Oslo" TargetMode="External"/><Relationship Id="rId1033" Type="http://schemas.openxmlformats.org/officeDocument/2006/relationships/hyperlink" Target="http://www.erikbolstad.no/postnummer-koordinatar/?postnummer=0884&amp;poststad=Oslo" TargetMode="External"/><Relationship Id="rId2431" Type="http://schemas.openxmlformats.org/officeDocument/2006/relationships/hyperlink" Target="http://www.erikbolstad.no/postnummer-koordinatar/?postnummer=2307&amp;poststad=Hamar" TargetMode="External"/><Relationship Id="rId12025" Type="http://schemas.openxmlformats.org/officeDocument/2006/relationships/hyperlink" Target="http://www.erikbolstad.no/postnummer-koordinatar/?postnummer=4517&amp;poststad=Mandal" TargetMode="External"/><Relationship Id="rId5654" Type="http://schemas.openxmlformats.org/officeDocument/2006/relationships/hyperlink" Target="http://www.erikbolstad.no/postnummer-koordinatar/?postnummer=5418&amp;poststad=Fitjar" TargetMode="External"/><Relationship Id="rId6705" Type="http://schemas.openxmlformats.org/officeDocument/2006/relationships/hyperlink" Target="http://www.erikbolstad.no/postnummer-koordinatar/?postnummer=6456&amp;poststad=Sk&#229;la" TargetMode="External"/><Relationship Id="rId14197" Type="http://schemas.openxmlformats.org/officeDocument/2006/relationships/hyperlink" Target="http://www.erikbolstad.no/postnummer-koordinatar/?postnummer=9069&amp;poststad=Lyngseidet" TargetMode="External"/><Relationship Id="rId4256" Type="http://schemas.openxmlformats.org/officeDocument/2006/relationships/hyperlink" Target="http://www.erikbolstad.no/postnummer-koordinatar/?postnummer=4057&amp;poststad=Tananger" TargetMode="External"/><Relationship Id="rId5307" Type="http://schemas.openxmlformats.org/officeDocument/2006/relationships/hyperlink" Target="http://www.erikbolstad.no/postnummer-koordinatar/?postnummer=5134&amp;poststad=Flaktveit" TargetMode="External"/><Relationship Id="rId8877" Type="http://schemas.openxmlformats.org/officeDocument/2006/relationships/hyperlink" Target="http://www.erikbolstad.no/postnummer-koordinatar/?postnummer=8820&amp;poststad=D&#248;nna" TargetMode="External"/><Relationship Id="rId9928" Type="http://schemas.openxmlformats.org/officeDocument/2006/relationships/hyperlink" Target="http://www.erikbolstad.no/postnummer-koordinatar/?postnummer=0412&amp;poststad=Oslo" TargetMode="External"/><Relationship Id="rId1917" Type="http://schemas.openxmlformats.org/officeDocument/2006/relationships/hyperlink" Target="http://www.erikbolstad.no/postnummer-koordinatar/?postnummer=1721&amp;poststad=Sarpsborg" TargetMode="External"/><Relationship Id="rId7479" Type="http://schemas.openxmlformats.org/officeDocument/2006/relationships/hyperlink" Target="http://www.erikbolstad.no/postnummer-koordinatar/?postnummer=7234&amp;poststad=Ler" TargetMode="External"/><Relationship Id="rId11858" Type="http://schemas.openxmlformats.org/officeDocument/2006/relationships/hyperlink" Target="http://www.erikbolstad.no/postnummer-koordinatar/?postnummer=4146&amp;poststad=Skiftun" TargetMode="External"/><Relationship Id="rId12909" Type="http://schemas.openxmlformats.org/officeDocument/2006/relationships/hyperlink" Target="http://www.erikbolstad.no/postnummer-koordinatar/?postnummer=6104&amp;poststad=Volda" TargetMode="External"/><Relationship Id="rId13280" Type="http://schemas.openxmlformats.org/officeDocument/2006/relationships/hyperlink" Target="http://www.erikbolstad.no/postnummer-koordinatar/?postnummer=6964&amp;poststad=Korssund" TargetMode="External"/><Relationship Id="rId14331" Type="http://schemas.openxmlformats.org/officeDocument/2006/relationships/hyperlink" Target="http://www.erikbolstad.no/postnummer-koordinatar/?postnummer=9360&amp;poststad=Bardu" TargetMode="External"/><Relationship Id="rId260" Type="http://schemas.openxmlformats.org/officeDocument/2006/relationships/hyperlink" Target="http://www.erikbolstad.no/postnummer-koordinatar/?postnummer=0215&amp;poststad=Oslo" TargetMode="External"/><Relationship Id="rId7960" Type="http://schemas.openxmlformats.org/officeDocument/2006/relationships/hyperlink" Target="http://www.erikbolstad.no/postnummer-koordinatar/?postnummer=7631&amp;poststad=&#197;sen" TargetMode="External"/><Relationship Id="rId10941" Type="http://schemas.openxmlformats.org/officeDocument/2006/relationships/hyperlink" Target="http://www.erikbolstad.no/postnummer-koordinatar/?postnummer=2389&amp;poststad=Brumunddal" TargetMode="External"/><Relationship Id="rId5164" Type="http://schemas.openxmlformats.org/officeDocument/2006/relationships/hyperlink" Target="http://www.erikbolstad.no/postnummer-koordinatar/?postnummer=5009&amp;poststad=Bergen" TargetMode="External"/><Relationship Id="rId6215" Type="http://schemas.openxmlformats.org/officeDocument/2006/relationships/hyperlink" Target="http://www.erikbolstad.no/postnummer-koordinatar/?postnummer=5907&amp;poststad=Alversund" TargetMode="External"/><Relationship Id="rId6562" Type="http://schemas.openxmlformats.org/officeDocument/2006/relationships/hyperlink" Target="http://www.erikbolstad.no/postnummer-koordinatar/?postnummer=6265&amp;poststad=Vatne" TargetMode="External"/><Relationship Id="rId7613" Type="http://schemas.openxmlformats.org/officeDocument/2006/relationships/hyperlink" Target="http://www.erikbolstad.no/postnummer-koordinatar/?postnummer=7358&amp;poststad=B&#248;rsa" TargetMode="External"/><Relationship Id="rId9785" Type="http://schemas.openxmlformats.org/officeDocument/2006/relationships/hyperlink" Target="http://www.erikbolstad.no/postnummer-koordinatar/?postnummer=0180&amp;poststad=Oslo" TargetMode="External"/><Relationship Id="rId12766" Type="http://schemas.openxmlformats.org/officeDocument/2006/relationships/hyperlink" Target="http://www.erikbolstad.no/postnummer-koordinatar/?postnummer=5871&amp;poststad=Bergen" TargetMode="External"/><Relationship Id="rId13817" Type="http://schemas.openxmlformats.org/officeDocument/2006/relationships/hyperlink" Target="http://www.erikbolstad.no/postnummer-koordinatar/?postnummer=8072&amp;poststad=Bod&#248;" TargetMode="External"/><Relationship Id="rId1774" Type="http://schemas.openxmlformats.org/officeDocument/2006/relationships/hyperlink" Target="http://www.erikbolstad.no/postnummer-koordinatar/?postnummer=1613&amp;poststad=Fredrikstad" TargetMode="External"/><Relationship Id="rId2825" Type="http://schemas.openxmlformats.org/officeDocument/2006/relationships/hyperlink" Target="http://www.erikbolstad.no/postnummer-koordinatar/?postnummer=2803&amp;poststad=Gj&#248;vik" TargetMode="External"/><Relationship Id="rId8387" Type="http://schemas.openxmlformats.org/officeDocument/2006/relationships/hyperlink" Target="http://www.erikbolstad.no/postnummer-koordinatar/?postnummer=8196&amp;poststad=Sels&#248;yvik" TargetMode="External"/><Relationship Id="rId9438" Type="http://schemas.openxmlformats.org/officeDocument/2006/relationships/hyperlink" Target="http://www.erikbolstad.no/postnummer-koordinatar/?postnummer=9496&amp;poststad=Harstad" TargetMode="External"/><Relationship Id="rId11368" Type="http://schemas.openxmlformats.org/officeDocument/2006/relationships/hyperlink" Target="http://www.erikbolstad.no/postnummer-koordinatar/?postnummer=3233&amp;poststad=Sandefjord" TargetMode="External"/><Relationship Id="rId12419" Type="http://schemas.openxmlformats.org/officeDocument/2006/relationships/hyperlink" Target="http://www.erikbolstad.no/postnummer-koordinatar/?postnummer=5268&amp;poststad=Haukeland" TargetMode="External"/><Relationship Id="rId1427" Type="http://schemas.openxmlformats.org/officeDocument/2006/relationships/hyperlink" Target="http://www.erikbolstad.no/postnummer-koordinatar/?postnummer=1352&amp;poststad=Kols&#229;s" TargetMode="External"/><Relationship Id="rId4997" Type="http://schemas.openxmlformats.org/officeDocument/2006/relationships/hyperlink" Target="http://www.erikbolstad.no/postnummer-koordinatar/?postnummer=4823&amp;poststad=Nedenes" TargetMode="External"/><Relationship Id="rId3599" Type="http://schemas.openxmlformats.org/officeDocument/2006/relationships/hyperlink" Target="http://www.erikbolstad.no/postnummer-koordinatar/?postnummer=3501&amp;poststad=H&#248;nefoss" TargetMode="External"/><Relationship Id="rId7470" Type="http://schemas.openxmlformats.org/officeDocument/2006/relationships/hyperlink" Target="http://www.erikbolstad.no/postnummer-koordinatar/?postnummer=7224&amp;poststad=Melhus" TargetMode="External"/><Relationship Id="rId8521" Type="http://schemas.openxmlformats.org/officeDocument/2006/relationships/hyperlink" Target="http://www.erikbolstad.no/postnummer-koordinatar/?postnummer=8326&amp;poststad=Myrland" TargetMode="External"/><Relationship Id="rId12900" Type="http://schemas.openxmlformats.org/officeDocument/2006/relationships/hyperlink" Target="http://www.erikbolstad.no/postnummer-koordinatar/?postnummer=6094&amp;poststad=Lein&#248;y" TargetMode="External"/><Relationship Id="rId6072" Type="http://schemas.openxmlformats.org/officeDocument/2006/relationships/hyperlink" Target="http://www.erikbolstad.no/postnummer-koordinatar/?postnummer=5787&amp;poststad=Lofthus" TargetMode="External"/><Relationship Id="rId7123" Type="http://schemas.openxmlformats.org/officeDocument/2006/relationships/hyperlink" Target="http://www.erikbolstad.no/postnummer-koordinatar/?postnummer=6894&amp;poststad=Vangsnes" TargetMode="External"/><Relationship Id="rId10451" Type="http://schemas.openxmlformats.org/officeDocument/2006/relationships/hyperlink" Target="http://www.erikbolstad.no/postnummer-koordinatar/?postnummer=1412&amp;poststad=Sofiemyr" TargetMode="External"/><Relationship Id="rId11502" Type="http://schemas.openxmlformats.org/officeDocument/2006/relationships/hyperlink" Target="http://www.erikbolstad.no/postnummer-koordinatar/?postnummer=3523&amp;poststad=Nes%20i%20&#197;dal" TargetMode="External"/><Relationship Id="rId9295" Type="http://schemas.openxmlformats.org/officeDocument/2006/relationships/hyperlink" Target="http://www.erikbolstad.no/postnummer-koordinatar/?postnummer=9358&amp;poststad=Tennevoll" TargetMode="External"/><Relationship Id="rId10104" Type="http://schemas.openxmlformats.org/officeDocument/2006/relationships/hyperlink" Target="http://www.erikbolstad.no/postnummer-koordinatar/?postnummer=0674&amp;poststad=Oslo" TargetMode="External"/><Relationship Id="rId13674" Type="http://schemas.openxmlformats.org/officeDocument/2006/relationships/hyperlink" Target="http://www.erikbolstad.no/postnummer-koordinatar/?postnummer=7658&amp;poststad=Verdal" TargetMode="External"/><Relationship Id="rId2682" Type="http://schemas.openxmlformats.org/officeDocument/2006/relationships/hyperlink" Target="http://www.erikbolstad.no/postnummer-koordinatar/?postnummer=2629&amp;poststad=Lillehammer" TargetMode="External"/><Relationship Id="rId3733" Type="http://schemas.openxmlformats.org/officeDocument/2006/relationships/hyperlink" Target="http://www.erikbolstad.no/postnummer-koordinatar/?postnummer=3616&amp;poststad=Kongsberg" TargetMode="External"/><Relationship Id="rId12276" Type="http://schemas.openxmlformats.org/officeDocument/2006/relationships/hyperlink" Target="http://www.erikbolstad.no/postnummer-koordinatar/?postnummer=5021&amp;poststad=Bergen" TargetMode="External"/><Relationship Id="rId13327" Type="http://schemas.openxmlformats.org/officeDocument/2006/relationships/hyperlink" Target="http://www.erikbolstad.no/postnummer-koordinatar/?postnummer=7030&amp;poststad=Trondheim" TargetMode="External"/><Relationship Id="rId654" Type="http://schemas.openxmlformats.org/officeDocument/2006/relationships/hyperlink" Target="http://www.erikbolstad.no/postnummer-koordinatar/?postnummer=0555&amp;poststad=Oslo" TargetMode="External"/><Relationship Id="rId1284" Type="http://schemas.openxmlformats.org/officeDocument/2006/relationships/hyperlink" Target="http://www.erikbolstad.no/postnummer-koordinatar/?postnummer=1254&amp;poststad=Oslo" TargetMode="External"/><Relationship Id="rId2335" Type="http://schemas.openxmlformats.org/officeDocument/2006/relationships/hyperlink" Target="http://www.erikbolstad.no/postnummer-koordinatar/?postnummer=2164&amp;poststad=Skogbygda" TargetMode="External"/><Relationship Id="rId6956" Type="http://schemas.openxmlformats.org/officeDocument/2006/relationships/hyperlink" Target="http://www.erikbolstad.no/postnummer-koordinatar/?postnummer=6763&amp;poststad=Hornindal" TargetMode="External"/><Relationship Id="rId307" Type="http://schemas.openxmlformats.org/officeDocument/2006/relationships/hyperlink" Target="http://www.erikbolstad.no/postnummer-koordinatar/?postnummer=0264&amp;poststad=Oslo" TargetMode="External"/><Relationship Id="rId5558" Type="http://schemas.openxmlformats.org/officeDocument/2006/relationships/hyperlink" Target="http://www.erikbolstad.no/postnummer-koordinatar/?postnummer=5346&amp;poststad=&#197;gotnes" TargetMode="External"/><Relationship Id="rId6609" Type="http://schemas.openxmlformats.org/officeDocument/2006/relationships/hyperlink" Target="http://www.erikbolstad.no/postnummer-koordinatar/?postnummer=6387&amp;poststad=V&#229;gstranda" TargetMode="External"/><Relationship Id="rId12410" Type="http://schemas.openxmlformats.org/officeDocument/2006/relationships/hyperlink" Target="http://www.erikbolstad.no/postnummer-koordinatar/?postnummer=5258&amp;poststad=Blomsterdalen" TargetMode="External"/><Relationship Id="rId8031" Type="http://schemas.openxmlformats.org/officeDocument/2006/relationships/hyperlink" Target="http://www.erikbolstad.no/postnummer-koordinatar/?postnummer=7724&amp;poststad=Steinkjer" TargetMode="External"/><Relationship Id="rId11012" Type="http://schemas.openxmlformats.org/officeDocument/2006/relationships/hyperlink" Target="http://www.erikbolstad.no/postnummer-koordinatar/?postnummer=2612&amp;poststad=Sjusj&#248;en" TargetMode="External"/><Relationship Id="rId3590" Type="http://schemas.openxmlformats.org/officeDocument/2006/relationships/hyperlink" Target="http://www.erikbolstad.no/postnummer-koordinatar/?postnummer=3482&amp;poststad=Tofte" TargetMode="External"/><Relationship Id="rId13184" Type="http://schemas.openxmlformats.org/officeDocument/2006/relationships/hyperlink" Target="http://www.erikbolstad.no/postnummer-koordinatar/?postnummer=6802&amp;poststad=F&#248;rde" TargetMode="External"/><Relationship Id="rId2192" Type="http://schemas.openxmlformats.org/officeDocument/2006/relationships/hyperlink" Target="http://www.erikbolstad.no/postnummer-koordinatar/?postnummer=2011&amp;poststad=Str&#248;mmen" TargetMode="External"/><Relationship Id="rId3243" Type="http://schemas.openxmlformats.org/officeDocument/2006/relationships/hyperlink" Target="http://www.erikbolstad.no/postnummer-koordinatar/?postnummer=3166&amp;poststad=Tolvsr&#248;d" TargetMode="External"/><Relationship Id="rId4641" Type="http://schemas.openxmlformats.org/officeDocument/2006/relationships/hyperlink" Target="http://www.erikbolstad.no/postnummer-koordinatar/?postnummer=4462&amp;poststad=Hovsherad" TargetMode="External"/><Relationship Id="rId14235" Type="http://schemas.openxmlformats.org/officeDocument/2006/relationships/hyperlink" Target="http://www.erikbolstad.no/postnummer-koordinatar/?postnummer=9163&amp;poststad=J&#248;kelfjord" TargetMode="External"/><Relationship Id="rId164" Type="http://schemas.openxmlformats.org/officeDocument/2006/relationships/hyperlink" Target="http://www.erikbolstad.no/postnummer-koordinatar/?postnummer=0158&amp;poststad=Oslo" TargetMode="External"/><Relationship Id="rId7864" Type="http://schemas.openxmlformats.org/officeDocument/2006/relationships/hyperlink" Target="http://www.erikbolstad.no/postnummer-koordinatar/?postnummer=7510&amp;poststad=Skatval" TargetMode="External"/><Relationship Id="rId8915" Type="http://schemas.openxmlformats.org/officeDocument/2006/relationships/hyperlink" Target="http://www.erikbolstad.no/postnummer-koordinatar/?postnummer=8901&amp;poststad=Br&#248;nn&#248;ysund" TargetMode="External"/><Relationship Id="rId10845" Type="http://schemas.openxmlformats.org/officeDocument/2006/relationships/hyperlink" Target="http://www.erikbolstad.no/postnummer-koordinatar/?postnummer=2150&amp;poststad=&#197;rnes" TargetMode="External"/><Relationship Id="rId5068" Type="http://schemas.openxmlformats.org/officeDocument/2006/relationships/hyperlink" Target="http://www.erikbolstad.no/postnummer-koordinatar/?postnummer=4870&amp;poststad=Fevik" TargetMode="External"/><Relationship Id="rId6466" Type="http://schemas.openxmlformats.org/officeDocument/2006/relationships/hyperlink" Target="http://www.erikbolstad.no/postnummer-koordinatar/?postnummer=6139&amp;poststad=Fisk&#229;" TargetMode="External"/><Relationship Id="rId7517" Type="http://schemas.openxmlformats.org/officeDocument/2006/relationships/hyperlink" Target="http://www.erikbolstad.no/postnummer-koordinatar/?postnummer=7263&amp;poststad=Hamarvik" TargetMode="External"/><Relationship Id="rId6119" Type="http://schemas.openxmlformats.org/officeDocument/2006/relationships/hyperlink" Target="http://www.erikbolstad.no/postnummer-koordinatar/?postnummer=5828&amp;poststad=Bergen" TargetMode="External"/><Relationship Id="rId9689" Type="http://schemas.openxmlformats.org/officeDocument/2006/relationships/hyperlink" Target="http://www.erikbolstad.no/postnummer-koordinatar/?postnummer=0018&amp;poststad=Oslo" TargetMode="External"/><Relationship Id="rId1678" Type="http://schemas.openxmlformats.org/officeDocument/2006/relationships/hyperlink" Target="http://www.erikbolstad.no/postnummer-koordinatar/?postnummer=1520&amp;poststad=Moss" TargetMode="External"/><Relationship Id="rId2729" Type="http://schemas.openxmlformats.org/officeDocument/2006/relationships/hyperlink" Target="http://www.erikbolstad.no/postnummer-koordinatar/?postnummer=2659&amp;poststad=Domb&#229;s" TargetMode="External"/><Relationship Id="rId6600" Type="http://schemas.openxmlformats.org/officeDocument/2006/relationships/hyperlink" Target="http://www.erikbolstad.no/postnummer-koordinatar/?postnummer=6350&amp;poststad=Eidsbygda" TargetMode="External"/><Relationship Id="rId14092" Type="http://schemas.openxmlformats.org/officeDocument/2006/relationships/hyperlink" Target="http://www.erikbolstad.no/postnummer-koordinatar/?postnummer=8723&amp;poststad=Husby" TargetMode="External"/><Relationship Id="rId4151" Type="http://schemas.openxmlformats.org/officeDocument/2006/relationships/hyperlink" Target="http://www.erikbolstad.no/postnummer-koordinatar/?postnummer=3999&amp;poststad=Herre" TargetMode="External"/><Relationship Id="rId5202" Type="http://schemas.openxmlformats.org/officeDocument/2006/relationships/hyperlink" Target="http://www.erikbolstad.no/postnummer-koordinatar/?postnummer=5036&amp;poststad=Bergen" TargetMode="External"/><Relationship Id="rId7374" Type="http://schemas.openxmlformats.org/officeDocument/2006/relationships/hyperlink" Target="http://www.erikbolstad.no/postnummer-koordinatar/?postnummer=7097&amp;poststad=Saupstad" TargetMode="External"/><Relationship Id="rId8425" Type="http://schemas.openxmlformats.org/officeDocument/2006/relationships/hyperlink" Target="http://www.erikbolstad.no/postnummer-koordinatar/?postnummer=8226&amp;poststad=Straumen" TargetMode="External"/><Relationship Id="rId8772" Type="http://schemas.openxmlformats.org/officeDocument/2006/relationships/hyperlink" Target="http://www.erikbolstad.no/postnummer-koordinatar/?postnummer=8647&amp;poststad=Bleikvasslia" TargetMode="External"/><Relationship Id="rId9823" Type="http://schemas.openxmlformats.org/officeDocument/2006/relationships/hyperlink" Target="http://www.erikbolstad.no/postnummer-koordinatar/?postnummer=0250&amp;poststad=Oslo" TargetMode="External"/><Relationship Id="rId11753" Type="http://schemas.openxmlformats.org/officeDocument/2006/relationships/hyperlink" Target="http://www.erikbolstad.no/postnummer-koordinatar/?postnummer=3994&amp;poststad=Langesund" TargetMode="External"/><Relationship Id="rId12804" Type="http://schemas.openxmlformats.org/officeDocument/2006/relationships/hyperlink" Target="http://www.erikbolstad.no/postnummer-koordinatar/?postnummer=5939&amp;poststad=Sletta" TargetMode="External"/><Relationship Id="rId37" Type="http://schemas.openxmlformats.org/officeDocument/2006/relationships/hyperlink" Target="http://www.erikbolstad.no/postnummer-koordinatar/?postnummer=0032&amp;poststad=Oslo" TargetMode="External"/><Relationship Id="rId1812" Type="http://schemas.openxmlformats.org/officeDocument/2006/relationships/hyperlink" Target="http://www.erikbolstad.no/postnummer-koordinatar/?postnummer=1637&amp;poststad=Gamle%20Fredrikstad" TargetMode="External"/><Relationship Id="rId7027" Type="http://schemas.openxmlformats.org/officeDocument/2006/relationships/hyperlink" Target="http://www.erikbolstad.no/postnummer-koordinatar/?postnummer=6814&amp;poststad=F&#248;rde" TargetMode="External"/><Relationship Id="rId10355" Type="http://schemas.openxmlformats.org/officeDocument/2006/relationships/hyperlink" Target="http://www.erikbolstad.no/postnummer-koordinatar/?postnummer=1304&amp;poststad=Sandvika" TargetMode="External"/><Relationship Id="rId11406" Type="http://schemas.openxmlformats.org/officeDocument/2006/relationships/hyperlink" Target="http://www.erikbolstad.no/postnummer-koordinatar/?postnummer=3275&amp;poststad=Svarstad" TargetMode="External"/><Relationship Id="rId3984" Type="http://schemas.openxmlformats.org/officeDocument/2006/relationships/hyperlink" Target="http://www.erikbolstad.no/postnummer-koordinatar/?postnummer=3830&amp;poststad=Ulefoss" TargetMode="External"/><Relationship Id="rId9199" Type="http://schemas.openxmlformats.org/officeDocument/2006/relationships/hyperlink" Target="http://www.erikbolstad.no/postnummer-koordinatar/?postnummer=9271&amp;poststad=Troms&#248;" TargetMode="External"/><Relationship Id="rId10008" Type="http://schemas.openxmlformats.org/officeDocument/2006/relationships/hyperlink" Target="http://www.erikbolstad.no/postnummer-koordinatar/?postnummer=0554&amp;poststad=Oslo" TargetMode="External"/><Relationship Id="rId13578" Type="http://schemas.openxmlformats.org/officeDocument/2006/relationships/hyperlink" Target="http://www.erikbolstad.no/postnummer-koordinatar/?postnummer=7474&amp;poststad=Trondheim" TargetMode="External"/><Relationship Id="rId2586" Type="http://schemas.openxmlformats.org/officeDocument/2006/relationships/hyperlink" Target="http://www.erikbolstad.no/postnummer-koordinatar/?postnummer=2448&amp;poststad=S&#248;m&#229;dalen" TargetMode="External"/><Relationship Id="rId3637" Type="http://schemas.openxmlformats.org/officeDocument/2006/relationships/hyperlink" Target="http://www.erikbolstad.no/postnummer-koordinatar/?postnummer=3522&amp;poststad=Bjoneroa" TargetMode="External"/><Relationship Id="rId558" Type="http://schemas.openxmlformats.org/officeDocument/2006/relationships/hyperlink" Target="http://www.erikbolstad.no/postnummer-koordinatar/?postnummer=0474&amp;poststad=Oslo" TargetMode="External"/><Relationship Id="rId1188" Type="http://schemas.openxmlformats.org/officeDocument/2006/relationships/hyperlink" Target="http://www.erikbolstad.no/postnummer-koordinatar/?postnummer=1101&amp;poststad=Oslo" TargetMode="External"/><Relationship Id="rId2239" Type="http://schemas.openxmlformats.org/officeDocument/2006/relationships/hyperlink" Target="http://www.erikbolstad.no/postnummer-koordinatar/?postnummer=2036&amp;poststad=Maura" TargetMode="External"/><Relationship Id="rId6110" Type="http://schemas.openxmlformats.org/officeDocument/2006/relationships/hyperlink" Target="http://www.erikbolstad.no/postnummer-koordinatar/?postnummer=5820&amp;poststad=Bergen" TargetMode="External"/><Relationship Id="rId9680" Type="http://schemas.openxmlformats.org/officeDocument/2006/relationships/hyperlink" Target="http://www.erikbolstad.no/postnummer-koordinatar/?postnummer=9990&amp;poststad=B&#229;tsfjord" TargetMode="External"/><Relationship Id="rId8282" Type="http://schemas.openxmlformats.org/officeDocument/2006/relationships/hyperlink" Target="http://www.erikbolstad.no/postnummer-koordinatar/?postnummer=8084&amp;poststad=Bod&#248;" TargetMode="External"/><Relationship Id="rId9333" Type="http://schemas.openxmlformats.org/officeDocument/2006/relationships/hyperlink" Target="http://www.erikbolstad.no/postnummer-koordinatar/?postnummer=9393&amp;poststad=Flakstadv&#229;g" TargetMode="External"/><Relationship Id="rId11263" Type="http://schemas.openxmlformats.org/officeDocument/2006/relationships/hyperlink" Target="http://www.erikbolstad.no/postnummer-koordinatar/?postnummer=3117&amp;poststad=T&#248;nsberg" TargetMode="External"/><Relationship Id="rId12661" Type="http://schemas.openxmlformats.org/officeDocument/2006/relationships/hyperlink" Target="http://www.erikbolstad.no/postnummer-koordinatar/?postnummer=5701&amp;poststad=Voss" TargetMode="External"/><Relationship Id="rId13712" Type="http://schemas.openxmlformats.org/officeDocument/2006/relationships/hyperlink" Target="http://www.erikbolstad.no/postnummer-koordinatar/?postnummer=7742&amp;poststad=Ytterv&#229;g" TargetMode="External"/><Relationship Id="rId1322" Type="http://schemas.openxmlformats.org/officeDocument/2006/relationships/hyperlink" Target="http://www.erikbolstad.no/postnummer-koordinatar/?postnummer=1283&amp;poststad=Oslo" TargetMode="External"/><Relationship Id="rId2720" Type="http://schemas.openxmlformats.org/officeDocument/2006/relationships/hyperlink" Target="http://www.erikbolstad.no/postnummer-koordinatar/?postnummer=2652&amp;poststad=Svingvoll" TargetMode="External"/><Relationship Id="rId12314" Type="http://schemas.openxmlformats.org/officeDocument/2006/relationships/hyperlink" Target="http://www.erikbolstad.no/postnummer-koordinatar/?postnummer=5099&amp;poststad=Bergen" TargetMode="External"/><Relationship Id="rId4892" Type="http://schemas.openxmlformats.org/officeDocument/2006/relationships/hyperlink" Target="http://www.erikbolstad.no/postnummer-koordinatar/?postnummer=4693&amp;poststad=Kristiansand%20S" TargetMode="External"/><Relationship Id="rId5943" Type="http://schemas.openxmlformats.org/officeDocument/2006/relationships/hyperlink" Target="http://www.erikbolstad.no/postnummer-koordinatar/?postnummer=5687&amp;poststad=Flatr&#229;ker" TargetMode="External"/><Relationship Id="rId14486" Type="http://schemas.openxmlformats.org/officeDocument/2006/relationships/hyperlink" Target="http://www.erikbolstad.no/postnummer-koordinatar/?postnummer=9768&amp;poststad=Repv&#229;g" TargetMode="External"/><Relationship Id="rId2096" Type="http://schemas.openxmlformats.org/officeDocument/2006/relationships/hyperlink" Target="http://www.erikbolstad.no/postnummer-koordinatar/?postnummer=1870&amp;poststad=&#216;rje" TargetMode="External"/><Relationship Id="rId3494" Type="http://schemas.openxmlformats.org/officeDocument/2006/relationships/hyperlink" Target="http://www.erikbolstad.no/postnummer-koordinatar/?postnummer=3341&amp;poststad=&#197;mot" TargetMode="External"/><Relationship Id="rId4545" Type="http://schemas.openxmlformats.org/officeDocument/2006/relationships/hyperlink" Target="http://www.erikbolstad.no/postnummer-koordinatar/?postnummer=4353&amp;poststad=Klepp%20Stasjon" TargetMode="External"/><Relationship Id="rId13088" Type="http://schemas.openxmlformats.org/officeDocument/2006/relationships/hyperlink" Target="http://www.erikbolstad.no/postnummer-koordinatar/?postnummer=6612&amp;poststad=Gr&#248;a" TargetMode="External"/><Relationship Id="rId14139" Type="http://schemas.openxmlformats.org/officeDocument/2006/relationships/hyperlink" Target="http://www.erikbolstad.no/postnummer-koordinatar/?postnummer=8900&amp;poststad=Br&#248;nn&#248;ysund" TargetMode="External"/><Relationship Id="rId3147" Type="http://schemas.openxmlformats.org/officeDocument/2006/relationships/hyperlink" Target="http://www.erikbolstad.no/postnummer-koordinatar/?postnummer=3110&amp;poststad=T&#248;nsberg" TargetMode="External"/><Relationship Id="rId7768" Type="http://schemas.openxmlformats.org/officeDocument/2006/relationships/hyperlink" Target="http://www.erikbolstad.no/postnummer-koordinatar/?postnummer=7462&amp;poststad=Trondheim" TargetMode="External"/><Relationship Id="rId8819" Type="http://schemas.openxmlformats.org/officeDocument/2006/relationships/hyperlink" Target="http://www.erikbolstad.no/postnummer-koordinatar/?postnummer=8723&amp;poststad=Husby" TargetMode="External"/><Relationship Id="rId10749" Type="http://schemas.openxmlformats.org/officeDocument/2006/relationships/hyperlink" Target="http://www.erikbolstad.no/postnummer-koordinatar/?postnummer=1921&amp;poststad=S&#248;rumsand" TargetMode="External"/><Relationship Id="rId9190" Type="http://schemas.openxmlformats.org/officeDocument/2006/relationships/hyperlink" Target="http://www.erikbolstad.no/postnummer-koordinatar/?postnummer=9266&amp;poststad=Troms&#248;" TargetMode="External"/><Relationship Id="rId12171" Type="http://schemas.openxmlformats.org/officeDocument/2006/relationships/hyperlink" Target="http://www.erikbolstad.no/postnummer-koordinatar/?postnummer=4808&amp;poststad=Arendal" TargetMode="External"/><Relationship Id="rId13222" Type="http://schemas.openxmlformats.org/officeDocument/2006/relationships/hyperlink" Target="http://www.erikbolstad.no/postnummer-koordinatar/?postnummer=6863&amp;poststad=Leikanger" TargetMode="External"/><Relationship Id="rId2230" Type="http://schemas.openxmlformats.org/officeDocument/2006/relationships/hyperlink" Target="http://www.erikbolstad.no/postnummer-koordinatar/?postnummer=2031&amp;poststad=Nannestad" TargetMode="External"/><Relationship Id="rId202" Type="http://schemas.openxmlformats.org/officeDocument/2006/relationships/hyperlink" Target="http://www.erikbolstad.no/postnummer-koordinatar/?postnummer=0178&amp;poststad=Oslo" TargetMode="External"/><Relationship Id="rId5453" Type="http://schemas.openxmlformats.org/officeDocument/2006/relationships/hyperlink" Target="http://www.erikbolstad.no/postnummer-koordinatar/?postnummer=5257&amp;poststad=Kokstad" TargetMode="External"/><Relationship Id="rId6504" Type="http://schemas.openxmlformats.org/officeDocument/2006/relationships/hyperlink" Target="http://www.erikbolstad.no/postnummer-koordinatar/?postnummer=6170&amp;poststad=Vartdal" TargetMode="External"/><Relationship Id="rId6851" Type="http://schemas.openxmlformats.org/officeDocument/2006/relationships/hyperlink" Target="http://www.erikbolstad.no/postnummer-koordinatar/?postnummer=6653&amp;poststad=&#216;vre%20Surnadal" TargetMode="External"/><Relationship Id="rId7902" Type="http://schemas.openxmlformats.org/officeDocument/2006/relationships/hyperlink" Target="http://www.erikbolstad.no/postnummer-koordinatar/?postnummer=7563&amp;poststad=Malvik" TargetMode="External"/><Relationship Id="rId4055" Type="http://schemas.openxmlformats.org/officeDocument/2006/relationships/hyperlink" Target="http://www.erikbolstad.no/postnummer-koordinatar/?postnummer=3908&amp;poststad=Porsgrunn%20(ikkje%20i%20bruk)" TargetMode="External"/><Relationship Id="rId5106" Type="http://schemas.openxmlformats.org/officeDocument/2006/relationships/hyperlink" Target="http://www.erikbolstad.no/postnummer-koordinatar/?postnummer=4901&amp;poststad=Tvedestrand" TargetMode="External"/><Relationship Id="rId7278" Type="http://schemas.openxmlformats.org/officeDocument/2006/relationships/hyperlink" Target="http://www.erikbolstad.no/postnummer-koordinatar/?postnummer=7024&amp;poststad=Trondheim" TargetMode="External"/><Relationship Id="rId8676" Type="http://schemas.openxmlformats.org/officeDocument/2006/relationships/hyperlink" Target="http://www.erikbolstad.no/postnummer-koordinatar/?postnummer=8515&amp;poststad=Narvik" TargetMode="External"/><Relationship Id="rId9727" Type="http://schemas.openxmlformats.org/officeDocument/2006/relationships/hyperlink" Target="http://www.erikbolstad.no/postnummer-koordinatar/?postnummer=0110&amp;poststad=Oslo" TargetMode="External"/><Relationship Id="rId11657" Type="http://schemas.openxmlformats.org/officeDocument/2006/relationships/hyperlink" Target="http://www.erikbolstad.no/postnummer-koordinatar/?postnummer=3792&amp;poststad=Skien" TargetMode="External"/><Relationship Id="rId12708" Type="http://schemas.openxmlformats.org/officeDocument/2006/relationships/hyperlink" Target="http://www.erikbolstad.no/postnummer-koordinatar/?postnummer=5777&amp;poststad=Grimo" TargetMode="External"/><Relationship Id="rId1716" Type="http://schemas.openxmlformats.org/officeDocument/2006/relationships/hyperlink" Target="http://www.erikbolstad.no/postnummer-koordinatar/?postnummer=1540&amp;poststad=Vestby" TargetMode="External"/><Relationship Id="rId8329" Type="http://schemas.openxmlformats.org/officeDocument/2006/relationships/hyperlink" Target="http://www.erikbolstad.no/postnummer-koordinatar/?postnummer=8135&amp;poststad=S&#248;rarn&#248;y" TargetMode="External"/><Relationship Id="rId10259" Type="http://schemas.openxmlformats.org/officeDocument/2006/relationships/hyperlink" Target="http://www.erikbolstad.no/postnummer-koordinatar/?postnummer=1056&amp;poststad=Oslo" TargetMode="External"/><Relationship Id="rId14130" Type="http://schemas.openxmlformats.org/officeDocument/2006/relationships/hyperlink" Target="http://www.erikbolstad.no/postnummer-koordinatar/?postnummer=8860&amp;poststad=Tj&#248;tta" TargetMode="External"/><Relationship Id="rId3888" Type="http://schemas.openxmlformats.org/officeDocument/2006/relationships/hyperlink" Target="http://www.erikbolstad.no/postnummer-koordinatar/?postnummer=3733&amp;poststad=Skien" TargetMode="External"/><Relationship Id="rId4939" Type="http://schemas.openxmlformats.org/officeDocument/2006/relationships/hyperlink" Target="http://www.erikbolstad.no/postnummer-koordinatar/?postnummer=4748&amp;poststad=Rysstad" TargetMode="External"/><Relationship Id="rId8810" Type="http://schemas.openxmlformats.org/officeDocument/2006/relationships/hyperlink" Target="http://www.erikbolstad.no/postnummer-koordinatar/?postnummer=8690&amp;poststad=Hattfjelldal" TargetMode="External"/><Relationship Id="rId6361" Type="http://schemas.openxmlformats.org/officeDocument/2006/relationships/hyperlink" Target="http://www.erikbolstad.no/postnummer-koordinatar/?postnummer=6037&amp;poststad=Eidsnes" TargetMode="External"/><Relationship Id="rId7412" Type="http://schemas.openxmlformats.org/officeDocument/2006/relationships/hyperlink" Target="http://www.erikbolstad.no/postnummer-koordinatar/?postnummer=7140&amp;poststad=Opphaug" TargetMode="External"/><Relationship Id="rId10740" Type="http://schemas.openxmlformats.org/officeDocument/2006/relationships/hyperlink" Target="http://www.erikbolstad.no/postnummer-koordinatar/?postnummer=1901&amp;poststad=Fetsund" TargetMode="External"/><Relationship Id="rId6014" Type="http://schemas.openxmlformats.org/officeDocument/2006/relationships/hyperlink" Target="http://www.erikbolstad.no/postnummer-koordinatar/?postnummer=5733&amp;poststad=Granvin" TargetMode="External"/><Relationship Id="rId9584" Type="http://schemas.openxmlformats.org/officeDocument/2006/relationships/hyperlink" Target="http://www.erikbolstad.no/postnummer-koordinatar/?postnummer=9722&amp;poststad=Skoganvarre" TargetMode="External"/><Relationship Id="rId13963" Type="http://schemas.openxmlformats.org/officeDocument/2006/relationships/hyperlink" Target="http://www.erikbolstad.no/postnummer-koordinatar/?postnummer=8393&amp;poststad=S&#248;rv&#229;gen" TargetMode="External"/><Relationship Id="rId2971" Type="http://schemas.openxmlformats.org/officeDocument/2006/relationships/hyperlink" Target="http://www.erikbolstad.no/postnummer-koordinatar/?postnummer=2966&amp;poststad=Slidre" TargetMode="External"/><Relationship Id="rId8186" Type="http://schemas.openxmlformats.org/officeDocument/2006/relationships/hyperlink" Target="http://www.erikbolstad.no/postnummer-koordinatar/?postnummer=8001&amp;poststad=Bod&#248;" TargetMode="External"/><Relationship Id="rId9237" Type="http://schemas.openxmlformats.org/officeDocument/2006/relationships/hyperlink" Target="http://www.erikbolstad.no/postnummer-koordinatar/?postnummer=9291&amp;poststad=Troms&#248;" TargetMode="External"/><Relationship Id="rId12565" Type="http://schemas.openxmlformats.org/officeDocument/2006/relationships/hyperlink" Target="http://www.erikbolstad.no/postnummer-koordinatar/?postnummer=5519&amp;poststad=Haugesund" TargetMode="External"/><Relationship Id="rId13616" Type="http://schemas.openxmlformats.org/officeDocument/2006/relationships/hyperlink" Target="http://www.erikbolstad.no/postnummer-koordinatar/?postnummer=7513&amp;poststad=Stj&#248;rdal" TargetMode="External"/><Relationship Id="rId943" Type="http://schemas.openxmlformats.org/officeDocument/2006/relationships/hyperlink" Target="http://www.erikbolstad.no/postnummer-koordinatar/?postnummer=0777&amp;poststad=Oslo" TargetMode="External"/><Relationship Id="rId1573" Type="http://schemas.openxmlformats.org/officeDocument/2006/relationships/hyperlink" Target="http://www.erikbolstad.no/postnummer-koordinatar/?postnummer=1444&amp;poststad=Dr&#248;bak" TargetMode="External"/><Relationship Id="rId2624" Type="http://schemas.openxmlformats.org/officeDocument/2006/relationships/hyperlink" Target="http://www.erikbolstad.no/postnummer-koordinatar/?postnummer=2555&amp;poststad=Tufsingdalen" TargetMode="External"/><Relationship Id="rId11167" Type="http://schemas.openxmlformats.org/officeDocument/2006/relationships/hyperlink" Target="http://www.erikbolstad.no/postnummer-koordinatar/?postnummer=2960&amp;poststad=R&#248;n" TargetMode="External"/><Relationship Id="rId12218" Type="http://schemas.openxmlformats.org/officeDocument/2006/relationships/hyperlink" Target="http://www.erikbolstad.no/postnummer-koordinatar/?postnummer=4877&amp;poststad=Grimstad" TargetMode="External"/><Relationship Id="rId1226" Type="http://schemas.openxmlformats.org/officeDocument/2006/relationships/hyperlink" Target="http://www.erikbolstad.no/postnummer-koordinatar/?postnummer=1166&amp;poststad=Oslo" TargetMode="External"/><Relationship Id="rId4796" Type="http://schemas.openxmlformats.org/officeDocument/2006/relationships/hyperlink" Target="http://www.erikbolstad.no/postnummer-koordinatar/?postnummer=4626&amp;poststad=Kristiansand%20S" TargetMode="External"/><Relationship Id="rId5847" Type="http://schemas.openxmlformats.org/officeDocument/2006/relationships/hyperlink" Target="http://www.erikbolstad.no/postnummer-koordinatar/?postnummer=5580&amp;poststad=&#216;len" TargetMode="External"/><Relationship Id="rId3398" Type="http://schemas.openxmlformats.org/officeDocument/2006/relationships/hyperlink" Target="http://www.erikbolstad.no/postnummer-koordinatar/?postnummer=3246&amp;poststad=Sandefjord" TargetMode="External"/><Relationship Id="rId4449" Type="http://schemas.openxmlformats.org/officeDocument/2006/relationships/hyperlink" Target="http://www.erikbolstad.no/postnummer-koordinatar/?postnummer=4296&amp;poststad=&#197;krehamn" TargetMode="External"/><Relationship Id="rId8320" Type="http://schemas.openxmlformats.org/officeDocument/2006/relationships/hyperlink" Target="http://www.erikbolstad.no/postnummer-koordinatar/?postnummer=8114&amp;poststad=Toll&#229;" TargetMode="External"/><Relationship Id="rId10250" Type="http://schemas.openxmlformats.org/officeDocument/2006/relationships/hyperlink" Target="http://www.erikbolstad.no/postnummer-koordinatar/?postnummer=1007&amp;poststad=Oslo" TargetMode="External"/><Relationship Id="rId11301" Type="http://schemas.openxmlformats.org/officeDocument/2006/relationships/hyperlink" Target="http://www.erikbolstad.no/postnummer-koordinatar/?postnummer=3163&amp;poststad=N&#248;tter&#248;y" TargetMode="External"/><Relationship Id="rId13473" Type="http://schemas.openxmlformats.org/officeDocument/2006/relationships/hyperlink" Target="http://www.erikbolstad.no/postnummer-koordinatar/?postnummer=7333&amp;poststad=Stor&#229;s" TargetMode="External"/><Relationship Id="rId2481" Type="http://schemas.openxmlformats.org/officeDocument/2006/relationships/hyperlink" Target="http://www.erikbolstad.no/postnummer-koordinatar/?postnummer=2344&amp;poststad=Ilseng" TargetMode="External"/><Relationship Id="rId3532" Type="http://schemas.openxmlformats.org/officeDocument/2006/relationships/hyperlink" Target="http://www.erikbolstad.no/postnummer-koordinatar/?postnummer=3407&amp;poststad=Tranby" TargetMode="External"/><Relationship Id="rId4930" Type="http://schemas.openxmlformats.org/officeDocument/2006/relationships/hyperlink" Target="http://www.erikbolstad.no/postnummer-koordinatar/?postnummer=4737&amp;poststad=Hornnes" TargetMode="External"/><Relationship Id="rId9094" Type="http://schemas.openxmlformats.org/officeDocument/2006/relationships/hyperlink" Target="http://www.erikbolstad.no/postnummer-koordinatar/?postnummer=9152&amp;poststad=S&#248;rkjosen" TargetMode="External"/><Relationship Id="rId12075" Type="http://schemas.openxmlformats.org/officeDocument/2006/relationships/hyperlink" Target="http://www.erikbolstad.no/postnummer-koordinatar/?postnummer=4621&amp;poststad=Kristiansand%20S" TargetMode="External"/><Relationship Id="rId13126" Type="http://schemas.openxmlformats.org/officeDocument/2006/relationships/hyperlink" Target="http://www.erikbolstad.no/postnummer-koordinatar/?postnummer=6698&amp;poststad=Lesund" TargetMode="External"/><Relationship Id="rId14524" Type="http://schemas.openxmlformats.org/officeDocument/2006/relationships/printerSettings" Target="../printerSettings/printerSettings3.bin"/><Relationship Id="rId453" Type="http://schemas.openxmlformats.org/officeDocument/2006/relationships/hyperlink" Target="http://www.erikbolstad.no/postnummer-koordinatar/?postnummer=0376&amp;poststad=Oslo" TargetMode="External"/><Relationship Id="rId1083" Type="http://schemas.openxmlformats.org/officeDocument/2006/relationships/hyperlink" Target="http://www.erikbolstad.no/postnummer-koordinatar/?postnummer=0963&amp;poststad=Oslo" TargetMode="External"/><Relationship Id="rId2134" Type="http://schemas.openxmlformats.org/officeDocument/2006/relationships/hyperlink" Target="http://www.erikbolstad.no/postnummer-koordinatar/?postnummer=1921&amp;poststad=S&#248;rumsand" TargetMode="External"/><Relationship Id="rId106" Type="http://schemas.openxmlformats.org/officeDocument/2006/relationships/hyperlink" Target="http://www.erikbolstad.no/postnummer-koordinatar/?postnummer=0118&amp;poststad=Oslo" TargetMode="External"/><Relationship Id="rId5357" Type="http://schemas.openxmlformats.org/officeDocument/2006/relationships/hyperlink" Target="http://www.erikbolstad.no/postnummer-koordinatar/?postnummer=5172&amp;poststad=Loddefjord" TargetMode="External"/><Relationship Id="rId6755" Type="http://schemas.openxmlformats.org/officeDocument/2006/relationships/hyperlink" Target="http://www.erikbolstad.no/postnummer-koordinatar/?postnummer=6507&amp;poststad=Kristiansund%20N" TargetMode="External"/><Relationship Id="rId7806" Type="http://schemas.openxmlformats.org/officeDocument/2006/relationships/hyperlink" Target="http://www.erikbolstad.no/postnummer-koordinatar/?postnummer=7481&amp;poststad=Trondheim" TargetMode="External"/><Relationship Id="rId6408" Type="http://schemas.openxmlformats.org/officeDocument/2006/relationships/hyperlink" Target="http://www.erikbolstad.no/postnummer-koordinatar/?postnummer=6068&amp;poststad=Eiksund" TargetMode="External"/><Relationship Id="rId9978" Type="http://schemas.openxmlformats.org/officeDocument/2006/relationships/hyperlink" Target="http://www.erikbolstad.no/postnummer-koordinatar/?postnummer=0491&amp;poststad=Oslo" TargetMode="External"/><Relationship Id="rId12959" Type="http://schemas.openxmlformats.org/officeDocument/2006/relationships/hyperlink" Target="http://www.erikbolstad.no/postnummer-koordinatar/?postnummer=6259&amp;poststad=Stordal" TargetMode="External"/><Relationship Id="rId1967" Type="http://schemas.openxmlformats.org/officeDocument/2006/relationships/hyperlink" Target="http://www.erikbolstad.no/postnummer-koordinatar/?postnummer=1758&amp;poststad=Halden%20(ikkje%20i%20bruk)" TargetMode="External"/><Relationship Id="rId14381" Type="http://schemas.openxmlformats.org/officeDocument/2006/relationships/hyperlink" Target="http://www.erikbolstad.no/postnummer-koordinatar/?postnummer=9450&amp;poststad=Hamnvik" TargetMode="External"/><Relationship Id="rId4440" Type="http://schemas.openxmlformats.org/officeDocument/2006/relationships/hyperlink" Target="http://www.erikbolstad.no/postnummer-koordinatar/?postnummer=4276&amp;poststad=Veav&#229;gen" TargetMode="External"/><Relationship Id="rId14034" Type="http://schemas.openxmlformats.org/officeDocument/2006/relationships/hyperlink" Target="http://www.erikbolstad.no/postnummer-koordinatar/?postnummer=8540&amp;poststad=Ballangen" TargetMode="External"/><Relationship Id="rId3042" Type="http://schemas.openxmlformats.org/officeDocument/2006/relationships/hyperlink" Target="http://www.erikbolstad.no/postnummer-koordinatar/?postnummer=3030&amp;poststad=Drammen" TargetMode="External"/><Relationship Id="rId7663" Type="http://schemas.openxmlformats.org/officeDocument/2006/relationships/hyperlink" Target="http://www.erikbolstad.no/postnummer-koordinatar/?postnummer=7408&amp;poststad=Trondheim" TargetMode="External"/><Relationship Id="rId8714" Type="http://schemas.openxmlformats.org/officeDocument/2006/relationships/hyperlink" Target="http://www.erikbolstad.no/postnummer-koordinatar/?postnummer=8591&amp;poststad=Kj&#248;psvik" TargetMode="External"/><Relationship Id="rId10991" Type="http://schemas.openxmlformats.org/officeDocument/2006/relationships/hyperlink" Target="http://www.erikbolstad.no/postnummer-koordinatar/?postnummer=2544&amp;poststad=&#216;versj&#248;dalen" TargetMode="External"/><Relationship Id="rId6265" Type="http://schemas.openxmlformats.org/officeDocument/2006/relationships/hyperlink" Target="http://www.erikbolstad.no/postnummer-koordinatar/?postnummer=5957&amp;poststad=Myking" TargetMode="External"/><Relationship Id="rId7316" Type="http://schemas.openxmlformats.org/officeDocument/2006/relationships/hyperlink" Target="http://www.erikbolstad.no/postnummer-koordinatar/?postnummer=7044&amp;poststad=Trondheim" TargetMode="External"/><Relationship Id="rId10644" Type="http://schemas.openxmlformats.org/officeDocument/2006/relationships/hyperlink" Target="http://www.erikbolstad.no/postnummer-koordinatar/?postnummer=1724&amp;poststad=Sarpsborg" TargetMode="External"/><Relationship Id="rId9488" Type="http://schemas.openxmlformats.org/officeDocument/2006/relationships/hyperlink" Target="http://www.erikbolstad.no/postnummer-koordinatar/?postnummer=9525&amp;poststad=Maze" TargetMode="External"/><Relationship Id="rId13867" Type="http://schemas.openxmlformats.org/officeDocument/2006/relationships/hyperlink" Target="http://www.erikbolstad.no/postnummer-koordinatar/?postnummer=8184&amp;poststad=&#197;gskardet" TargetMode="External"/><Relationship Id="rId2875" Type="http://schemas.openxmlformats.org/officeDocument/2006/relationships/hyperlink" Target="http://www.erikbolstad.no/postnummer-koordinatar/?postnummer=2839&amp;poststad=&#216;vre%20Snertingdal" TargetMode="External"/><Relationship Id="rId3926" Type="http://schemas.openxmlformats.org/officeDocument/2006/relationships/hyperlink" Target="http://www.erikbolstad.no/postnummer-koordinatar/?postnummer=3766&amp;poststad=Sannidal" TargetMode="External"/><Relationship Id="rId12469" Type="http://schemas.openxmlformats.org/officeDocument/2006/relationships/hyperlink" Target="http://www.erikbolstad.no/postnummer-koordinatar/?postnummer=5360&amp;poststad=Kolltveit" TargetMode="External"/><Relationship Id="rId847" Type="http://schemas.openxmlformats.org/officeDocument/2006/relationships/hyperlink" Target="http://www.erikbolstad.no/postnummer-koordinatar/?postnummer=0676&amp;poststad=Oslo" TargetMode="External"/><Relationship Id="rId1477" Type="http://schemas.openxmlformats.org/officeDocument/2006/relationships/hyperlink" Target="http://www.erikbolstad.no/postnummer-koordinatar/?postnummer=1380&amp;poststad=Heggedal" TargetMode="External"/><Relationship Id="rId2528" Type="http://schemas.openxmlformats.org/officeDocument/2006/relationships/hyperlink" Target="http://www.erikbolstad.no/postnummer-koordinatar/?postnummer=2403&amp;poststad=Elverum" TargetMode="External"/><Relationship Id="rId5001" Type="http://schemas.openxmlformats.org/officeDocument/2006/relationships/hyperlink" Target="http://www.erikbolstad.no/postnummer-koordinatar/?postnummer=4825&amp;poststad=Arendal" TargetMode="External"/><Relationship Id="rId8571" Type="http://schemas.openxmlformats.org/officeDocument/2006/relationships/hyperlink" Target="http://www.erikbolstad.no/postnummer-koordinatar/?postnummer=8403&amp;poststad=Sortland" TargetMode="External"/><Relationship Id="rId9622" Type="http://schemas.openxmlformats.org/officeDocument/2006/relationships/hyperlink" Target="http://www.erikbolstad.no/postnummer-koordinatar/?postnummer=9783&amp;poststad=Nordmannset%20i%20Laksefjord%20(ikkje%20i%20bruk)" TargetMode="External"/><Relationship Id="rId11552" Type="http://schemas.openxmlformats.org/officeDocument/2006/relationships/hyperlink" Target="http://www.erikbolstad.no/postnummer-koordinatar/?postnummer=3619&amp;poststad=Skollenborg" TargetMode="External"/><Relationship Id="rId12950" Type="http://schemas.openxmlformats.org/officeDocument/2006/relationships/hyperlink" Target="http://www.erikbolstad.no/postnummer-koordinatar/?postnummer=6220&amp;poststad=Straumgjerde" TargetMode="External"/><Relationship Id="rId1611" Type="http://schemas.openxmlformats.org/officeDocument/2006/relationships/hyperlink" Target="http://www.erikbolstad.no/postnummer-koordinatar/?postnummer=1473&amp;poststad=L&#248;renskog" TargetMode="External"/><Relationship Id="rId7173" Type="http://schemas.openxmlformats.org/officeDocument/2006/relationships/hyperlink" Target="http://www.erikbolstad.no/postnummer-koordinatar/?postnummer=6941&amp;poststad=Eikefjord" TargetMode="External"/><Relationship Id="rId8224" Type="http://schemas.openxmlformats.org/officeDocument/2006/relationships/hyperlink" Target="http://www.erikbolstad.no/postnummer-koordinatar/?postnummer=8022&amp;poststad=Bod&#248;" TargetMode="External"/><Relationship Id="rId10154" Type="http://schemas.openxmlformats.org/officeDocument/2006/relationships/hyperlink" Target="http://www.erikbolstad.no/postnummer-koordinatar/?postnummer=0777&amp;poststad=Oslo" TargetMode="External"/><Relationship Id="rId11205" Type="http://schemas.openxmlformats.org/officeDocument/2006/relationships/hyperlink" Target="http://www.erikbolstad.no/postnummer-koordinatar/?postnummer=3032&amp;poststad=Drammen" TargetMode="External"/><Relationship Id="rId12603" Type="http://schemas.openxmlformats.org/officeDocument/2006/relationships/hyperlink" Target="http://www.erikbolstad.no/postnummer-koordinatar/?postnummer=5575&amp;poststad=Aksdal" TargetMode="External"/><Relationship Id="rId2385" Type="http://schemas.openxmlformats.org/officeDocument/2006/relationships/hyperlink" Target="http://www.erikbolstad.no/postnummer-koordinatar/?postnummer=2226&amp;poststad=Kongsvinger" TargetMode="External"/><Relationship Id="rId3783" Type="http://schemas.openxmlformats.org/officeDocument/2006/relationships/hyperlink" Target="http://www.erikbolstad.no/postnummer-koordinatar/?postnummer=3665&amp;poststad=Sauland" TargetMode="External"/><Relationship Id="rId4834" Type="http://schemas.openxmlformats.org/officeDocument/2006/relationships/hyperlink" Target="http://www.erikbolstad.no/postnummer-koordinatar/?postnummer=4657&amp;poststad=Kjevik" TargetMode="External"/><Relationship Id="rId13377" Type="http://schemas.openxmlformats.org/officeDocument/2006/relationships/hyperlink" Target="http://www.erikbolstad.no/postnummer-koordinatar/?postnummer=7113&amp;poststad=Husbysj&#248;en" TargetMode="External"/><Relationship Id="rId14428" Type="http://schemas.openxmlformats.org/officeDocument/2006/relationships/hyperlink" Target="http://www.erikbolstad.no/postnummer-koordinatar/?postnummer=9531&amp;poststad=Kvalfjord" TargetMode="External"/><Relationship Id="rId357" Type="http://schemas.openxmlformats.org/officeDocument/2006/relationships/hyperlink" Target="http://www.erikbolstad.no/postnummer-koordinatar/?postnummer=0304&amp;poststad=Oslo" TargetMode="External"/><Relationship Id="rId2038" Type="http://schemas.openxmlformats.org/officeDocument/2006/relationships/hyperlink" Target="http://www.erikbolstad.no/postnummer-koordinatar/?postnummer=1802&amp;poststad=Askim" TargetMode="External"/><Relationship Id="rId3436" Type="http://schemas.openxmlformats.org/officeDocument/2006/relationships/hyperlink" Target="http://www.erikbolstad.no/postnummer-koordinatar/?postnummer=3267&amp;poststad=Larvik" TargetMode="External"/><Relationship Id="rId6659" Type="http://schemas.openxmlformats.org/officeDocument/2006/relationships/hyperlink" Target="http://www.erikbolstad.no/postnummer-koordinatar/?postnummer=6416&amp;poststad=Molde" TargetMode="External"/><Relationship Id="rId12460" Type="http://schemas.openxmlformats.org/officeDocument/2006/relationships/hyperlink" Target="http://www.erikbolstad.no/postnummer-koordinatar/?postnummer=5345&amp;poststad=Knarrevik" TargetMode="External"/><Relationship Id="rId13511" Type="http://schemas.openxmlformats.org/officeDocument/2006/relationships/hyperlink" Target="http://www.erikbolstad.no/postnummer-koordinatar/?postnummer=7405&amp;poststad=Trondheim" TargetMode="External"/><Relationship Id="rId8081" Type="http://schemas.openxmlformats.org/officeDocument/2006/relationships/hyperlink" Target="http://www.erikbolstad.no/postnummer-koordinatar/?postnummer=7777&amp;poststad=Nord-Statland" TargetMode="External"/><Relationship Id="rId9132" Type="http://schemas.openxmlformats.org/officeDocument/2006/relationships/hyperlink" Target="http://www.erikbolstad.no/postnummer-koordinatar/?postnummer=9180&amp;poststad=Skjerv&#248;y" TargetMode="External"/><Relationship Id="rId11062" Type="http://schemas.openxmlformats.org/officeDocument/2006/relationships/hyperlink" Target="http://www.erikbolstad.no/postnummer-koordinatar/?postnummer=2675&amp;poststad=Otta" TargetMode="External"/><Relationship Id="rId12113" Type="http://schemas.openxmlformats.org/officeDocument/2006/relationships/hyperlink" Target="http://www.erikbolstad.no/postnummer-koordinatar/?postnummer=4675&amp;poststad=Kristiansand%20S" TargetMode="External"/><Relationship Id="rId1121" Type="http://schemas.openxmlformats.org/officeDocument/2006/relationships/hyperlink" Target="http://www.erikbolstad.no/postnummer-koordinatar/?postnummer=0986&amp;poststad=Oslo" TargetMode="External"/><Relationship Id="rId4691" Type="http://schemas.openxmlformats.org/officeDocument/2006/relationships/hyperlink" Target="http://www.erikbolstad.no/postnummer-koordinatar/?postnummer=4521&amp;poststad=Lindesnes" TargetMode="External"/><Relationship Id="rId5742" Type="http://schemas.openxmlformats.org/officeDocument/2006/relationships/hyperlink" Target="http://www.erikbolstad.no/postnummer-koordinatar/?postnummer=5505&amp;poststad=Haugesund" TargetMode="External"/><Relationship Id="rId14285" Type="http://schemas.openxmlformats.org/officeDocument/2006/relationships/hyperlink" Target="http://www.erikbolstad.no/postnummer-koordinatar/?postnummer=9274&amp;poststad=Troms&#248;" TargetMode="External"/><Relationship Id="rId3293" Type="http://schemas.openxmlformats.org/officeDocument/2006/relationships/hyperlink" Target="http://www.erikbolstad.no/postnummer-koordinatar/?postnummer=3192&amp;poststad=Horten" TargetMode="External"/><Relationship Id="rId4344" Type="http://schemas.openxmlformats.org/officeDocument/2006/relationships/hyperlink" Target="http://www.erikbolstad.no/postnummer-koordinatar/?postnummer=4130&amp;poststad=Hjelmeland" TargetMode="External"/><Relationship Id="rId7567" Type="http://schemas.openxmlformats.org/officeDocument/2006/relationships/hyperlink" Target="http://www.erikbolstad.no/postnummer-koordinatar/?postnummer=7319&amp;poststad=Agdenes" TargetMode="External"/><Relationship Id="rId8965" Type="http://schemas.openxmlformats.org/officeDocument/2006/relationships/hyperlink" Target="http://www.erikbolstad.no/postnummer-koordinatar/?postnummer=9012&amp;poststad=Troms&#248;" TargetMode="External"/><Relationship Id="rId10895" Type="http://schemas.openxmlformats.org/officeDocument/2006/relationships/hyperlink" Target="http://www.erikbolstad.no/postnummer-koordinatar/?postnummer=2304&amp;poststad=Hamar" TargetMode="External"/><Relationship Id="rId11946" Type="http://schemas.openxmlformats.org/officeDocument/2006/relationships/hyperlink" Target="http://www.erikbolstad.no/postnummer-koordinatar/?postnummer=4342&amp;poststad=Undheim" TargetMode="External"/><Relationship Id="rId6169" Type="http://schemas.openxmlformats.org/officeDocument/2006/relationships/hyperlink" Target="http://www.erikbolstad.no/postnummer-koordinatar/?postnummer=5872&amp;poststad=Bergen" TargetMode="External"/><Relationship Id="rId8618" Type="http://schemas.openxmlformats.org/officeDocument/2006/relationships/hyperlink" Target="http://www.erikbolstad.no/postnummer-koordinatar/?postnummer=8450&amp;poststad=Stokmarknes" TargetMode="External"/><Relationship Id="rId10548" Type="http://schemas.openxmlformats.org/officeDocument/2006/relationships/hyperlink" Target="http://www.erikbolstad.no/postnummer-koordinatar/?postnummer=1580&amp;poststad=Rygge" TargetMode="External"/><Relationship Id="rId13021" Type="http://schemas.openxmlformats.org/officeDocument/2006/relationships/hyperlink" Target="http://www.erikbolstad.no/postnummer-koordinatar/?postnummer=6431&amp;poststad=Bud" TargetMode="External"/><Relationship Id="rId2779" Type="http://schemas.openxmlformats.org/officeDocument/2006/relationships/hyperlink" Target="http://www.erikbolstad.no/postnummer-koordinatar/?postnummer=2688&amp;poststad=Lom" TargetMode="External"/><Relationship Id="rId6650" Type="http://schemas.openxmlformats.org/officeDocument/2006/relationships/hyperlink" Target="http://www.erikbolstad.no/postnummer-koordinatar/?postnummer=6411&amp;poststad=Molde" TargetMode="External"/><Relationship Id="rId7701" Type="http://schemas.openxmlformats.org/officeDocument/2006/relationships/hyperlink" Target="http://www.erikbolstad.no/postnummer-koordinatar/?postnummer=7428&amp;poststad=Trondheim" TargetMode="External"/><Relationship Id="rId5252" Type="http://schemas.openxmlformats.org/officeDocument/2006/relationships/hyperlink" Target="http://www.erikbolstad.no/postnummer-koordinatar/?postnummer=5089&amp;poststad=Bergen" TargetMode="External"/><Relationship Id="rId6303" Type="http://schemas.openxmlformats.org/officeDocument/2006/relationships/hyperlink" Target="http://www.erikbolstad.no/postnummer-koordinatar/?postnummer=6002&amp;poststad=&#197;lesund" TargetMode="External"/><Relationship Id="rId9873" Type="http://schemas.openxmlformats.org/officeDocument/2006/relationships/hyperlink" Target="http://www.erikbolstad.no/postnummer-koordinatar/?postnummer=0317&amp;poststad=Oslo" TargetMode="External"/><Relationship Id="rId87" Type="http://schemas.openxmlformats.org/officeDocument/2006/relationships/hyperlink" Target="http://www.erikbolstad.no/postnummer-koordinatar/?postnummer=0109&amp;poststad=Oslo" TargetMode="External"/><Relationship Id="rId8475" Type="http://schemas.openxmlformats.org/officeDocument/2006/relationships/hyperlink" Target="http://www.erikbolstad.no/postnummer-koordinatar/?postnummer=8289&amp;poststad=Engel&#248;ya" TargetMode="External"/><Relationship Id="rId9526" Type="http://schemas.openxmlformats.org/officeDocument/2006/relationships/hyperlink" Target="http://www.erikbolstad.no/postnummer-koordinatar/?postnummer=9595&amp;poststad=S&#248;rv&#230;r" TargetMode="External"/><Relationship Id="rId12854" Type="http://schemas.openxmlformats.org/officeDocument/2006/relationships/hyperlink" Target="http://www.erikbolstad.no/postnummer-koordinatar/?postnummer=6022&amp;poststad=&#197;lesund" TargetMode="External"/><Relationship Id="rId13905" Type="http://schemas.openxmlformats.org/officeDocument/2006/relationships/hyperlink" Target="http://www.erikbolstad.no/postnummer-koordinatar/?postnummer=8261&amp;poststad=Innhavet" TargetMode="External"/><Relationship Id="rId1862" Type="http://schemas.openxmlformats.org/officeDocument/2006/relationships/hyperlink" Target="http://www.erikbolstad.no/postnummer-koordinatar/?postnummer=1675&amp;poststad=Kr&#229;ker&#248;y" TargetMode="External"/><Relationship Id="rId2913" Type="http://schemas.openxmlformats.org/officeDocument/2006/relationships/hyperlink" Target="http://www.erikbolstad.no/postnummer-koordinatar/?postnummer=2870&amp;poststad=Dokka" TargetMode="External"/><Relationship Id="rId7077" Type="http://schemas.openxmlformats.org/officeDocument/2006/relationships/hyperlink" Target="http://www.erikbolstad.no/postnummer-koordinatar/?postnummer=6861&amp;poststad=Leikanger" TargetMode="External"/><Relationship Id="rId8128" Type="http://schemas.openxmlformats.org/officeDocument/2006/relationships/hyperlink" Target="http://www.erikbolstad.no/postnummer-koordinatar/?postnummer=7869&amp;poststad=Skage%20i%20Namdalen" TargetMode="External"/><Relationship Id="rId10058" Type="http://schemas.openxmlformats.org/officeDocument/2006/relationships/hyperlink" Target="http://www.erikbolstad.no/postnummer-koordinatar/?postnummer=0606&amp;poststad=Oslo" TargetMode="External"/><Relationship Id="rId11456" Type="http://schemas.openxmlformats.org/officeDocument/2006/relationships/hyperlink" Target="http://www.erikbolstad.no/postnummer-koordinatar/?postnummer=3420&amp;poststad=Lierskogen" TargetMode="External"/><Relationship Id="rId12507" Type="http://schemas.openxmlformats.org/officeDocument/2006/relationships/hyperlink" Target="http://www.erikbolstad.no/postnummer-koordinatar/?postnummer=5416&amp;poststad=Stord" TargetMode="External"/><Relationship Id="rId1515" Type="http://schemas.openxmlformats.org/officeDocument/2006/relationships/hyperlink" Target="http://www.erikbolstad.no/postnummer-koordinatar/?postnummer=1401&amp;poststad=Ski" TargetMode="External"/><Relationship Id="rId11109" Type="http://schemas.openxmlformats.org/officeDocument/2006/relationships/hyperlink" Target="http://www.erikbolstad.no/postnummer-koordinatar/?postnummer=2820&amp;poststad=Nordre%20Toten" TargetMode="External"/><Relationship Id="rId3687" Type="http://schemas.openxmlformats.org/officeDocument/2006/relationships/hyperlink" Target="http://www.erikbolstad.no/postnummer-koordinatar/?postnummer=3575&amp;poststad=Hol" TargetMode="External"/><Relationship Id="rId4738" Type="http://schemas.openxmlformats.org/officeDocument/2006/relationships/hyperlink" Target="http://www.erikbolstad.no/postnummer-koordinatar/?postnummer=4577&amp;poststad=Lyngdal" TargetMode="External"/><Relationship Id="rId2289" Type="http://schemas.openxmlformats.org/officeDocument/2006/relationships/hyperlink" Target="http://www.erikbolstad.no/postnummer-koordinatar/?postnummer=2074&amp;poststad=Eidsvoll%20Verk" TargetMode="External"/><Relationship Id="rId6160" Type="http://schemas.openxmlformats.org/officeDocument/2006/relationships/hyperlink" Target="http://www.erikbolstad.no/postnummer-koordinatar/?postnummer=5863&amp;poststad=Bergen" TargetMode="External"/><Relationship Id="rId7211" Type="http://schemas.openxmlformats.org/officeDocument/2006/relationships/hyperlink" Target="http://www.erikbolstad.no/postnummer-koordinatar/?postnummer=6977&amp;poststad=Bygstad" TargetMode="External"/><Relationship Id="rId13762" Type="http://schemas.openxmlformats.org/officeDocument/2006/relationships/hyperlink" Target="http://www.erikbolstad.no/postnummer-koordinatar/?postnummer=7960&amp;poststad=Salsbruket" TargetMode="External"/><Relationship Id="rId2770" Type="http://schemas.openxmlformats.org/officeDocument/2006/relationships/hyperlink" Target="http://www.erikbolstad.no/postnummer-koordinatar/?postnummer=2683&amp;poststad=Tessanden" TargetMode="External"/><Relationship Id="rId3821" Type="http://schemas.openxmlformats.org/officeDocument/2006/relationships/hyperlink" Target="http://www.erikbolstad.no/postnummer-koordinatar/?postnummer=3699&amp;poststad=Gaustatoppen%20Turisthytte%20(ikkje%20i%20bruk)" TargetMode="External"/><Relationship Id="rId9383" Type="http://schemas.openxmlformats.org/officeDocument/2006/relationships/hyperlink" Target="http://www.erikbolstad.no/postnummer-koordinatar/?postnummer=9442&amp;poststad=Ramsund" TargetMode="External"/><Relationship Id="rId12364" Type="http://schemas.openxmlformats.org/officeDocument/2006/relationships/hyperlink" Target="http://www.erikbolstad.no/postnummer-koordinatar/?postnummer=5176&amp;poststad=Loddefjord" TargetMode="External"/><Relationship Id="rId13415" Type="http://schemas.openxmlformats.org/officeDocument/2006/relationships/hyperlink" Target="http://www.erikbolstad.no/postnummer-koordinatar/?postnummer=7221&amp;poststad=Melhus" TargetMode="External"/><Relationship Id="rId742" Type="http://schemas.openxmlformats.org/officeDocument/2006/relationships/hyperlink" Target="http://www.erikbolstad.no/postnummer-koordinatar/?postnummer=0601&amp;poststad=Oslo" TargetMode="External"/><Relationship Id="rId1372" Type="http://schemas.openxmlformats.org/officeDocument/2006/relationships/hyperlink" Target="http://www.erikbolstad.no/postnummer-koordinatar/?postnummer=1321&amp;poststad=Stabekk" TargetMode="External"/><Relationship Id="rId2423" Type="http://schemas.openxmlformats.org/officeDocument/2006/relationships/hyperlink" Target="http://www.erikbolstad.no/postnummer-koordinatar/?postnummer=2303&amp;poststad=Hamar" TargetMode="External"/><Relationship Id="rId9036" Type="http://schemas.openxmlformats.org/officeDocument/2006/relationships/hyperlink" Target="http://www.erikbolstad.no/postnummer-koordinatar/?postnummer=9102&amp;poststad=Kval&#248;ysletta" TargetMode="External"/><Relationship Id="rId12017" Type="http://schemas.openxmlformats.org/officeDocument/2006/relationships/hyperlink" Target="http://www.erikbolstad.no/postnummer-koordinatar/?postnummer=4505&amp;poststad=Mandal" TargetMode="External"/><Relationship Id="rId1025" Type="http://schemas.openxmlformats.org/officeDocument/2006/relationships/hyperlink" Target="http://www.erikbolstad.no/postnummer-koordinatar/?postnummer=0880&amp;poststad=Oslo" TargetMode="External"/><Relationship Id="rId4595" Type="http://schemas.openxmlformats.org/officeDocument/2006/relationships/hyperlink" Target="http://www.erikbolstad.no/postnummer-koordinatar/?postnummer=4387&amp;poststad=Bjerkreim" TargetMode="External"/><Relationship Id="rId5646" Type="http://schemas.openxmlformats.org/officeDocument/2006/relationships/hyperlink" Target="http://www.erikbolstad.no/postnummer-koordinatar/?postnummer=5414&amp;poststad=Stord" TargetMode="External"/><Relationship Id="rId5993" Type="http://schemas.openxmlformats.org/officeDocument/2006/relationships/hyperlink" Target="http://www.erikbolstad.no/postnummer-koordinatar/?postnummer=5722&amp;poststad=Dalekvam" TargetMode="External"/><Relationship Id="rId14189" Type="http://schemas.openxmlformats.org/officeDocument/2006/relationships/hyperlink" Target="http://www.erikbolstad.no/postnummer-koordinatar/?postnummer=9055&amp;poststad=Meistervik" TargetMode="External"/><Relationship Id="rId3197" Type="http://schemas.openxmlformats.org/officeDocument/2006/relationships/hyperlink" Target="http://www.erikbolstad.no/postnummer-koordinatar/?postnummer=3139&amp;poststad=Skallestad" TargetMode="External"/><Relationship Id="rId4248" Type="http://schemas.openxmlformats.org/officeDocument/2006/relationships/hyperlink" Target="http://www.erikbolstad.no/postnummer-koordinatar/?postnummer=4053&amp;poststad=R&#230;ge" TargetMode="External"/><Relationship Id="rId8869" Type="http://schemas.openxmlformats.org/officeDocument/2006/relationships/hyperlink" Target="http://www.erikbolstad.no/postnummer-koordinatar/?postnummer=8804&amp;poststad=Sandnessj&#248;en" TargetMode="External"/><Relationship Id="rId10799" Type="http://schemas.openxmlformats.org/officeDocument/2006/relationships/hyperlink" Target="http://www.erikbolstad.no/postnummer-koordinatar/?postnummer=2033&amp;poststad=&#197;sgreina" TargetMode="External"/><Relationship Id="rId11100" Type="http://schemas.openxmlformats.org/officeDocument/2006/relationships/hyperlink" Target="http://www.erikbolstad.no/postnummer-koordinatar/?postnummer=2808&amp;poststad=Gj&#248;vik" TargetMode="External"/><Relationship Id="rId1909" Type="http://schemas.openxmlformats.org/officeDocument/2006/relationships/hyperlink" Target="http://www.erikbolstad.no/postnummer-koordinatar/?postnummer=1715&amp;poststad=Yven" TargetMode="External"/><Relationship Id="rId13272" Type="http://schemas.openxmlformats.org/officeDocument/2006/relationships/hyperlink" Target="http://www.erikbolstad.no/postnummer-koordinatar/?postnummer=6946&amp;poststad=Lavik" TargetMode="External"/><Relationship Id="rId14323" Type="http://schemas.openxmlformats.org/officeDocument/2006/relationships/hyperlink" Target="http://www.erikbolstad.no/postnummer-koordinatar/?postnummer=9329&amp;poststad=Moen" TargetMode="External"/><Relationship Id="rId2280" Type="http://schemas.openxmlformats.org/officeDocument/2006/relationships/hyperlink" Target="http://www.erikbolstad.no/postnummer-koordinatar/?postnummer=2069&amp;poststad=Jessheim" TargetMode="External"/><Relationship Id="rId3331" Type="http://schemas.openxmlformats.org/officeDocument/2006/relationships/hyperlink" Target="http://www.erikbolstad.no/postnummer-koordinatar/?postnummer=3213&amp;poststad=Sandefjord" TargetMode="External"/><Relationship Id="rId7952" Type="http://schemas.openxmlformats.org/officeDocument/2006/relationships/hyperlink" Target="http://www.erikbolstad.no/postnummer-koordinatar/?postnummer=7623&amp;poststad=Ronglan" TargetMode="External"/><Relationship Id="rId252" Type="http://schemas.openxmlformats.org/officeDocument/2006/relationships/hyperlink" Target="http://www.erikbolstad.no/postnummer-koordinatar/?postnummer=0211&amp;poststad=Oslo" TargetMode="External"/><Relationship Id="rId6554" Type="http://schemas.openxmlformats.org/officeDocument/2006/relationships/hyperlink" Target="http://www.erikbolstad.no/postnummer-koordinatar/?postnummer=6259&amp;poststad=Stordal" TargetMode="External"/><Relationship Id="rId7605" Type="http://schemas.openxmlformats.org/officeDocument/2006/relationships/hyperlink" Target="http://www.erikbolstad.no/postnummer-koordinatar/?postnummer=7353&amp;poststad=B&#248;rsa" TargetMode="External"/><Relationship Id="rId10933" Type="http://schemas.openxmlformats.org/officeDocument/2006/relationships/hyperlink" Target="http://www.erikbolstad.no/postnummer-koordinatar/?postnummer=2381&amp;poststad=Brumunddal" TargetMode="External"/><Relationship Id="rId5156" Type="http://schemas.openxmlformats.org/officeDocument/2006/relationships/hyperlink" Target="http://www.erikbolstad.no/postnummer-koordinatar/?postnummer=5005&amp;poststad=Bergen" TargetMode="External"/><Relationship Id="rId6207" Type="http://schemas.openxmlformats.org/officeDocument/2006/relationships/hyperlink" Target="http://www.erikbolstad.no/postnummer-koordinatar/?postnummer=5902&amp;poststad=Isdalst&#248;" TargetMode="External"/><Relationship Id="rId9777" Type="http://schemas.openxmlformats.org/officeDocument/2006/relationships/hyperlink" Target="http://www.erikbolstad.no/postnummer-koordinatar/?postnummer=0172&amp;poststad=Oslo" TargetMode="External"/><Relationship Id="rId8379" Type="http://schemas.openxmlformats.org/officeDocument/2006/relationships/hyperlink" Target="http://www.erikbolstad.no/postnummer-koordinatar/?postnummer=8189&amp;poststad=Gjersvikgrenda" TargetMode="External"/><Relationship Id="rId12758" Type="http://schemas.openxmlformats.org/officeDocument/2006/relationships/hyperlink" Target="http://www.erikbolstad.no/postnummer-koordinatar/?postnummer=5858&amp;poststad=Bergen" TargetMode="External"/><Relationship Id="rId13809" Type="http://schemas.openxmlformats.org/officeDocument/2006/relationships/hyperlink" Target="http://www.erikbolstad.no/postnummer-koordinatar/?postnummer=8049&amp;poststad=Bod&#248;" TargetMode="External"/><Relationship Id="rId1766" Type="http://schemas.openxmlformats.org/officeDocument/2006/relationships/hyperlink" Target="http://www.erikbolstad.no/postnummer-koordinatar/?postnummer=1608&amp;poststad=Fredrikstad" TargetMode="External"/><Relationship Id="rId2817" Type="http://schemas.openxmlformats.org/officeDocument/2006/relationships/hyperlink" Target="http://www.erikbolstad.no/postnummer-koordinatar/?postnummer=2760&amp;poststad=Brandbu" TargetMode="External"/><Relationship Id="rId14180" Type="http://schemas.openxmlformats.org/officeDocument/2006/relationships/hyperlink" Target="http://www.erikbolstad.no/postnummer-koordinatar/?postnummer=9037&amp;poststad=Troms&#248;" TargetMode="External"/><Relationship Id="rId1419" Type="http://schemas.openxmlformats.org/officeDocument/2006/relationships/hyperlink" Target="http://www.erikbolstad.no/postnummer-koordinatar/?postnummer=1348&amp;poststad=Rykkinn" TargetMode="External"/><Relationship Id="rId4989" Type="http://schemas.openxmlformats.org/officeDocument/2006/relationships/hyperlink" Target="http://www.erikbolstad.no/postnummer-koordinatar/?postnummer=4817&amp;poststad=His" TargetMode="External"/><Relationship Id="rId8860" Type="http://schemas.openxmlformats.org/officeDocument/2006/relationships/hyperlink" Target="http://www.erikbolstad.no/postnummer-koordinatar/?postnummer=8770&amp;poststad=Tr&#230;na" TargetMode="External"/><Relationship Id="rId9911" Type="http://schemas.openxmlformats.org/officeDocument/2006/relationships/hyperlink" Target="http://www.erikbolstad.no/postnummer-koordinatar/?postnummer=0378&amp;poststad=Oslo" TargetMode="External"/><Relationship Id="rId10790" Type="http://schemas.openxmlformats.org/officeDocument/2006/relationships/hyperlink" Target="http://www.erikbolstad.no/postnummer-koordinatar/?postnummer=2023&amp;poststad=Skedsmokorset" TargetMode="External"/><Relationship Id="rId11841" Type="http://schemas.openxmlformats.org/officeDocument/2006/relationships/hyperlink" Target="http://www.erikbolstad.no/postnummer-koordinatar/?postnummer=4098&amp;poststad=Tananger" TargetMode="External"/><Relationship Id="rId1900" Type="http://schemas.openxmlformats.org/officeDocument/2006/relationships/hyperlink" Target="http://www.erikbolstad.no/postnummer-koordinatar/?postnummer=1710&amp;poststad=Sarpsborg" TargetMode="External"/><Relationship Id="rId7462" Type="http://schemas.openxmlformats.org/officeDocument/2006/relationships/hyperlink" Target="http://www.erikbolstad.no/postnummer-koordinatar/?postnummer=7212&amp;poststad=Korsvegen" TargetMode="External"/><Relationship Id="rId8513" Type="http://schemas.openxmlformats.org/officeDocument/2006/relationships/hyperlink" Target="http://www.erikbolstad.no/postnummer-koordinatar/?postnummer=8322&amp;poststad=Brettesnes" TargetMode="External"/><Relationship Id="rId10443" Type="http://schemas.openxmlformats.org/officeDocument/2006/relationships/hyperlink" Target="http://www.erikbolstad.no/postnummer-koordinatar/?postnummer=1404&amp;poststad=Siggerud" TargetMode="External"/><Relationship Id="rId6064" Type="http://schemas.openxmlformats.org/officeDocument/2006/relationships/hyperlink" Target="http://www.erikbolstad.no/postnummer-koordinatar/?postnummer=5783&amp;poststad=Eidfjord" TargetMode="External"/><Relationship Id="rId7115" Type="http://schemas.openxmlformats.org/officeDocument/2006/relationships/hyperlink" Target="http://www.erikbolstad.no/postnummer-koordinatar/?postnummer=6887&amp;poststad=L&#230;rdal" TargetMode="External"/><Relationship Id="rId993" Type="http://schemas.openxmlformats.org/officeDocument/2006/relationships/hyperlink" Target="http://www.erikbolstad.no/postnummer-koordinatar/?postnummer=0856&amp;poststad=Oslo" TargetMode="External"/><Relationship Id="rId2674" Type="http://schemas.openxmlformats.org/officeDocument/2006/relationships/hyperlink" Target="http://www.erikbolstad.no/postnummer-koordinatar/?postnummer=2619&amp;poststad=Lillehammer" TargetMode="External"/><Relationship Id="rId9287" Type="http://schemas.openxmlformats.org/officeDocument/2006/relationships/hyperlink" Target="http://www.erikbolstad.no/postnummer-koordinatar/?postnummer=9336&amp;poststad=Rundhaug" TargetMode="External"/><Relationship Id="rId12268" Type="http://schemas.openxmlformats.org/officeDocument/2006/relationships/hyperlink" Target="http://www.erikbolstad.no/postnummer-koordinatar/?postnummer=5013&amp;poststad=Bergen" TargetMode="External"/><Relationship Id="rId13666" Type="http://schemas.openxmlformats.org/officeDocument/2006/relationships/hyperlink" Target="http://www.erikbolstad.no/postnummer-koordinatar/?postnummer=7650&amp;poststad=Verdal" TargetMode="External"/><Relationship Id="rId646" Type="http://schemas.openxmlformats.org/officeDocument/2006/relationships/hyperlink" Target="http://www.erikbolstad.no/postnummer-koordinatar/?postnummer=0551&amp;poststad=Oslo" TargetMode="External"/><Relationship Id="rId1276" Type="http://schemas.openxmlformats.org/officeDocument/2006/relationships/hyperlink" Target="http://www.erikbolstad.no/postnummer-koordinatar/?postnummer=1250&amp;poststad=Oslo" TargetMode="External"/><Relationship Id="rId2327" Type="http://schemas.openxmlformats.org/officeDocument/2006/relationships/hyperlink" Target="http://www.erikbolstad.no/postnummer-koordinatar/?postnummer=2151&amp;poststad=&#197;rnes" TargetMode="External"/><Relationship Id="rId3725" Type="http://schemas.openxmlformats.org/officeDocument/2006/relationships/hyperlink" Target="http://www.erikbolstad.no/postnummer-koordinatar/?postnummer=3612&amp;poststad=Kongsberg" TargetMode="External"/><Relationship Id="rId13319" Type="http://schemas.openxmlformats.org/officeDocument/2006/relationships/hyperlink" Target="http://www.erikbolstad.no/postnummer-koordinatar/?postnummer=7022&amp;poststad=Trondheim" TargetMode="External"/><Relationship Id="rId5897" Type="http://schemas.openxmlformats.org/officeDocument/2006/relationships/hyperlink" Target="http://www.erikbolstad.no/postnummer-koordinatar/?postnummer=5627&amp;poststad=Jondal" TargetMode="External"/><Relationship Id="rId6948" Type="http://schemas.openxmlformats.org/officeDocument/2006/relationships/hyperlink" Target="http://www.erikbolstad.no/postnummer-koordinatar/?postnummer=6741&amp;poststad=Selje" TargetMode="External"/><Relationship Id="rId13800" Type="http://schemas.openxmlformats.org/officeDocument/2006/relationships/hyperlink" Target="http://www.erikbolstad.no/postnummer-koordinatar/?postnummer=8030&amp;poststad=Bod&#248;" TargetMode="External"/><Relationship Id="rId4499" Type="http://schemas.openxmlformats.org/officeDocument/2006/relationships/hyperlink" Target="http://www.erikbolstad.no/postnummer-koordinatar/?postnummer=4323&amp;poststad=Sandnes" TargetMode="External"/><Relationship Id="rId8370" Type="http://schemas.openxmlformats.org/officeDocument/2006/relationships/hyperlink" Target="http://www.erikbolstad.no/postnummer-koordinatar/?postnummer=8184&amp;poststad=&#197;gskardet" TargetMode="External"/><Relationship Id="rId9421" Type="http://schemas.openxmlformats.org/officeDocument/2006/relationships/hyperlink" Target="http://www.erikbolstad.no/postnummer-koordinatar/?postnummer=9482&amp;poststad=Harstad" TargetMode="External"/><Relationship Id="rId11351" Type="http://schemas.openxmlformats.org/officeDocument/2006/relationships/hyperlink" Target="http://www.erikbolstad.no/postnummer-koordinatar/?postnummer=3216&amp;poststad=Sandefjord" TargetMode="External"/><Relationship Id="rId12402" Type="http://schemas.openxmlformats.org/officeDocument/2006/relationships/hyperlink" Target="http://www.erikbolstad.no/postnummer-koordinatar/?postnummer=5239&amp;poststad=R&#229;dal" TargetMode="External"/><Relationship Id="rId1410" Type="http://schemas.openxmlformats.org/officeDocument/2006/relationships/hyperlink" Target="http://www.erikbolstad.no/postnummer-koordinatar/?postnummer=1340&amp;poststad=Skui" TargetMode="External"/><Relationship Id="rId4980" Type="http://schemas.openxmlformats.org/officeDocument/2006/relationships/hyperlink" Target="http://www.erikbolstad.no/postnummer-koordinatar/?postnummer=4809&amp;poststad=Arendal" TargetMode="External"/><Relationship Id="rId8023" Type="http://schemas.openxmlformats.org/officeDocument/2006/relationships/hyperlink" Target="http://www.erikbolstad.no/postnummer-koordinatar/?postnummer=7715&amp;poststad=Steinkjer" TargetMode="External"/><Relationship Id="rId11004" Type="http://schemas.openxmlformats.org/officeDocument/2006/relationships/hyperlink" Target="http://www.erikbolstad.no/postnummer-koordinatar/?postnummer=2604&amp;poststad=Lillehammer" TargetMode="External"/><Relationship Id="rId3582" Type="http://schemas.openxmlformats.org/officeDocument/2006/relationships/hyperlink" Target="http://www.erikbolstad.no/postnummer-koordinatar/?postnummer=3477&amp;poststad=B&#229;tst&#248;" TargetMode="External"/><Relationship Id="rId4633" Type="http://schemas.openxmlformats.org/officeDocument/2006/relationships/hyperlink" Target="http://www.erikbolstad.no/postnummer-koordinatar/?postnummer=4440&amp;poststad=Tonstad" TargetMode="External"/><Relationship Id="rId13176" Type="http://schemas.openxmlformats.org/officeDocument/2006/relationships/hyperlink" Target="http://www.erikbolstad.no/postnummer-koordinatar/?postnummer=6793&amp;poststad=Innvik" TargetMode="External"/><Relationship Id="rId14227" Type="http://schemas.openxmlformats.org/officeDocument/2006/relationships/hyperlink" Target="http://www.erikbolstad.no/postnummer-koordinatar/?postnummer=9148&amp;poststad=Olderdalen" TargetMode="External"/><Relationship Id="rId2184" Type="http://schemas.openxmlformats.org/officeDocument/2006/relationships/hyperlink" Target="http://www.erikbolstad.no/postnummer-koordinatar/?postnummer=2007&amp;poststad=Kjeller" TargetMode="External"/><Relationship Id="rId3235" Type="http://schemas.openxmlformats.org/officeDocument/2006/relationships/hyperlink" Target="http://www.erikbolstad.no/postnummer-koordinatar/?postnummer=3162&amp;poststad=Andebu" TargetMode="External"/><Relationship Id="rId7856" Type="http://schemas.openxmlformats.org/officeDocument/2006/relationships/hyperlink" Target="http://www.erikbolstad.no/postnummer-koordinatar/?postnummer=7506&amp;poststad=Stj&#248;rdal" TargetMode="External"/><Relationship Id="rId156" Type="http://schemas.openxmlformats.org/officeDocument/2006/relationships/hyperlink" Target="http://www.erikbolstad.no/postnummer-koordinatar/?postnummer=0153&amp;poststad=Oslo" TargetMode="External"/><Relationship Id="rId6458" Type="http://schemas.openxmlformats.org/officeDocument/2006/relationships/hyperlink" Target="http://www.erikbolstad.no/postnummer-koordinatar/?postnummer=6106&amp;poststad=Volda" TargetMode="External"/><Relationship Id="rId7509" Type="http://schemas.openxmlformats.org/officeDocument/2006/relationships/hyperlink" Target="http://www.erikbolstad.no/postnummer-koordinatar/?postnummer=7257&amp;poststad=Snillfjord" TargetMode="External"/><Relationship Id="rId8907" Type="http://schemas.openxmlformats.org/officeDocument/2006/relationships/hyperlink" Target="http://www.erikbolstad.no/postnummer-koordinatar/?postnummer=8891&amp;poststad=Leirfjord" TargetMode="External"/><Relationship Id="rId10837" Type="http://schemas.openxmlformats.org/officeDocument/2006/relationships/hyperlink" Target="http://www.erikbolstad.no/postnummer-koordinatar/?postnummer=2110&amp;poststad=Sl&#229;stad" TargetMode="External"/><Relationship Id="rId13310" Type="http://schemas.openxmlformats.org/officeDocument/2006/relationships/hyperlink" Target="http://www.erikbolstad.no/postnummer-koordinatar/?postnummer=7012&amp;poststad=Trondheim" TargetMode="External"/><Relationship Id="rId4490" Type="http://schemas.openxmlformats.org/officeDocument/2006/relationships/hyperlink" Target="http://www.erikbolstad.no/postnummer-koordinatar/?postnummer=4317&amp;poststad=Sandnes" TargetMode="External"/><Relationship Id="rId5541" Type="http://schemas.openxmlformats.org/officeDocument/2006/relationships/hyperlink" Target="http://www.erikbolstad.no/postnummer-koordinatar/?postnummer=5334&amp;poststad=Helles&#248;y" TargetMode="External"/><Relationship Id="rId14084" Type="http://schemas.openxmlformats.org/officeDocument/2006/relationships/hyperlink" Target="http://www.erikbolstad.no/postnummer-koordinatar/?postnummer=8672&amp;poststad=Elsfjord" TargetMode="External"/><Relationship Id="rId3092" Type="http://schemas.openxmlformats.org/officeDocument/2006/relationships/hyperlink" Target="http://www.erikbolstad.no/postnummer-koordinatar/?postnummer=3057&amp;poststad=Solbergelva" TargetMode="External"/><Relationship Id="rId4143" Type="http://schemas.openxmlformats.org/officeDocument/2006/relationships/hyperlink" Target="http://www.erikbolstad.no/postnummer-koordinatar/?postnummer=3995&amp;poststad=Stathelle" TargetMode="External"/><Relationship Id="rId8764" Type="http://schemas.openxmlformats.org/officeDocument/2006/relationships/hyperlink" Target="http://www.erikbolstad.no/postnummer-koordinatar/?postnummer=8641&amp;poststad=Hemnesberget" TargetMode="External"/><Relationship Id="rId9815" Type="http://schemas.openxmlformats.org/officeDocument/2006/relationships/hyperlink" Target="http://www.erikbolstad.no/postnummer-koordinatar/?postnummer=0218&amp;poststad=Oslo" TargetMode="External"/><Relationship Id="rId10694" Type="http://schemas.openxmlformats.org/officeDocument/2006/relationships/hyperlink" Target="http://www.erikbolstad.no/postnummer-koordinatar/?postnummer=1792&amp;poststad=Tistedal" TargetMode="External"/><Relationship Id="rId29" Type="http://schemas.openxmlformats.org/officeDocument/2006/relationships/hyperlink" Target="http://www.erikbolstad.no/postnummer-koordinatar/?postnummer=0027&amp;poststad=Oslo%20(Ikkje%20i%20bruk)" TargetMode="External"/><Relationship Id="rId7366" Type="http://schemas.openxmlformats.org/officeDocument/2006/relationships/hyperlink" Target="http://www.erikbolstad.no/postnummer-koordinatar/?postnummer=7088&amp;poststad=Heimdal" TargetMode="External"/><Relationship Id="rId8417" Type="http://schemas.openxmlformats.org/officeDocument/2006/relationships/hyperlink" Target="http://www.erikbolstad.no/postnummer-koordinatar/?postnummer=8215&amp;poststad=Valnesfjord" TargetMode="External"/><Relationship Id="rId10347" Type="http://schemas.openxmlformats.org/officeDocument/2006/relationships/hyperlink" Target="http://www.erikbolstad.no/postnummer-koordinatar/?postnummer=1290&amp;poststad=Oslo" TargetMode="External"/><Relationship Id="rId11745" Type="http://schemas.openxmlformats.org/officeDocument/2006/relationships/hyperlink" Target="http://www.erikbolstad.no/postnummer-koordinatar/?postnummer=3950&amp;poststad=Brevik" TargetMode="External"/><Relationship Id="rId1804" Type="http://schemas.openxmlformats.org/officeDocument/2006/relationships/hyperlink" Target="http://www.erikbolstad.no/postnummer-koordinatar/?postnummer=1632&amp;poststad=Gamle%20Fredrikstad" TargetMode="External"/><Relationship Id="rId7019" Type="http://schemas.openxmlformats.org/officeDocument/2006/relationships/hyperlink" Target="http://www.erikbolstad.no/postnummer-koordinatar/?postnummer=6810&amp;poststad=F&#248;rde" TargetMode="External"/><Relationship Id="rId3976" Type="http://schemas.openxmlformats.org/officeDocument/2006/relationships/hyperlink" Target="http://www.erikbolstad.no/postnummer-koordinatar/?postnummer=3811&amp;poststad=H&#248;rte" TargetMode="External"/><Relationship Id="rId897" Type="http://schemas.openxmlformats.org/officeDocument/2006/relationships/hyperlink" Target="http://www.erikbolstad.no/postnummer-koordinatar/?postnummer=0751&amp;poststad=Oslo" TargetMode="External"/><Relationship Id="rId2578" Type="http://schemas.openxmlformats.org/officeDocument/2006/relationships/hyperlink" Target="http://www.erikbolstad.no/postnummer-koordinatar/?postnummer=2438&amp;poststad=Gravberget" TargetMode="External"/><Relationship Id="rId3629" Type="http://schemas.openxmlformats.org/officeDocument/2006/relationships/hyperlink" Target="http://www.erikbolstad.no/postnummer-koordinatar/?postnummer=3518&amp;poststad=H&#248;nefoss" TargetMode="External"/><Relationship Id="rId5051" Type="http://schemas.openxmlformats.org/officeDocument/2006/relationships/hyperlink" Target="http://www.erikbolstad.no/postnummer-koordinatar/?postnummer=4859&amp;poststad=Arendal" TargetMode="External"/><Relationship Id="rId7500" Type="http://schemas.openxmlformats.org/officeDocument/2006/relationships/hyperlink" Target="http://www.erikbolstad.no/postnummer-koordinatar/?postnummer=7247&amp;poststad=Hestvika" TargetMode="External"/><Relationship Id="rId6102" Type="http://schemas.openxmlformats.org/officeDocument/2006/relationships/hyperlink" Target="http://www.erikbolstad.no/postnummer-koordinatar/?postnummer=5816&amp;poststad=Bergen" TargetMode="External"/><Relationship Id="rId9672" Type="http://schemas.openxmlformats.org/officeDocument/2006/relationships/hyperlink" Target="http://www.erikbolstad.no/postnummer-koordinatar/?postnummer=9960&amp;poststad=Kiberg" TargetMode="External"/><Relationship Id="rId12653" Type="http://schemas.openxmlformats.org/officeDocument/2006/relationships/hyperlink" Target="http://www.erikbolstad.no/postnummer-koordinatar/?postnummer=5685&amp;poststad=Uggdal" TargetMode="External"/><Relationship Id="rId13704" Type="http://schemas.openxmlformats.org/officeDocument/2006/relationships/hyperlink" Target="http://www.erikbolstad.no/postnummer-koordinatar/?postnummer=7732&amp;poststad=Steinkjer" TargetMode="External"/><Relationship Id="rId1661" Type="http://schemas.openxmlformats.org/officeDocument/2006/relationships/hyperlink" Target="http://www.erikbolstad.no/postnummer-koordinatar/?postnummer=1512&amp;poststad=Moss" TargetMode="External"/><Relationship Id="rId2712" Type="http://schemas.openxmlformats.org/officeDocument/2006/relationships/hyperlink" Target="http://www.erikbolstad.no/postnummer-koordinatar/?postnummer=2647&amp;poststad=S&#248;r-Fron" TargetMode="External"/><Relationship Id="rId8274" Type="http://schemas.openxmlformats.org/officeDocument/2006/relationships/hyperlink" Target="http://www.erikbolstad.no/postnummer-koordinatar/?postnummer=8074&amp;poststad=Bod&#248;" TargetMode="External"/><Relationship Id="rId9325" Type="http://schemas.openxmlformats.org/officeDocument/2006/relationships/hyperlink" Target="http://www.erikbolstad.no/postnummer-koordinatar/?postnummer=9388&amp;poststad=Fjordgard" TargetMode="External"/><Relationship Id="rId11255" Type="http://schemas.openxmlformats.org/officeDocument/2006/relationships/hyperlink" Target="http://www.erikbolstad.no/postnummer-koordinatar/?postnummer=3109&amp;poststad=T&#248;nsberg" TargetMode="External"/><Relationship Id="rId12306" Type="http://schemas.openxmlformats.org/officeDocument/2006/relationships/hyperlink" Target="http://www.erikbolstad.no/postnummer-koordinatar/?postnummer=5081&amp;poststad=Bergen" TargetMode="External"/><Relationship Id="rId1314" Type="http://schemas.openxmlformats.org/officeDocument/2006/relationships/hyperlink" Target="http://www.erikbolstad.no/postnummer-koordinatar/?postnummer=1277&amp;poststad=Oslo%20(ikkje%20i%20bruk)" TargetMode="External"/><Relationship Id="rId4884" Type="http://schemas.openxmlformats.org/officeDocument/2006/relationships/hyperlink" Target="http://www.erikbolstad.no/postnummer-koordinatar/?postnummer=4687&amp;poststad=Kristiansand%20S" TargetMode="External"/><Relationship Id="rId5935" Type="http://schemas.openxmlformats.org/officeDocument/2006/relationships/hyperlink" Target="http://www.erikbolstad.no/postnummer-koordinatar/?postnummer=5680&amp;poststad=Tysnes" TargetMode="External"/><Relationship Id="rId14478" Type="http://schemas.openxmlformats.org/officeDocument/2006/relationships/hyperlink" Target="http://www.erikbolstad.no/postnummer-koordinatar/?postnummer=9742&amp;poststad=Kunes" TargetMode="External"/><Relationship Id="rId3486" Type="http://schemas.openxmlformats.org/officeDocument/2006/relationships/hyperlink" Target="http://www.erikbolstad.no/postnummer-koordinatar/?postnummer=3322&amp;poststad=Fiskum" TargetMode="External"/><Relationship Id="rId4537" Type="http://schemas.openxmlformats.org/officeDocument/2006/relationships/hyperlink" Target="http://www.erikbolstad.no/postnummer-koordinatar/?postnummer=4347&amp;poststad=Lye" TargetMode="External"/><Relationship Id="rId20" Type="http://schemas.openxmlformats.org/officeDocument/2006/relationships/hyperlink" Target="http://www.erikbolstad.no/postnummer-koordinatar/?postnummer=0022&amp;poststad=Oslo%20(Ikkje%20i%20bruk)" TargetMode="External"/><Relationship Id="rId2088" Type="http://schemas.openxmlformats.org/officeDocument/2006/relationships/hyperlink" Target="http://www.erikbolstad.no/postnummer-koordinatar/?postnummer=1860&amp;poststad=Tr&#248;gstad" TargetMode="External"/><Relationship Id="rId3139" Type="http://schemas.openxmlformats.org/officeDocument/2006/relationships/hyperlink" Target="http://www.erikbolstad.no/postnummer-koordinatar/?postnummer=3106&amp;poststad=N&#248;tter&#248;y" TargetMode="External"/><Relationship Id="rId7010" Type="http://schemas.openxmlformats.org/officeDocument/2006/relationships/hyperlink" Target="http://www.erikbolstad.no/postnummer-koordinatar/?postnummer=6805&amp;poststad=F&#248;rde" TargetMode="External"/><Relationship Id="rId9182" Type="http://schemas.openxmlformats.org/officeDocument/2006/relationships/hyperlink" Target="http://www.erikbolstad.no/postnummer-koordinatar/?postnummer=9261&amp;poststad=Troms&#248;" TargetMode="External"/><Relationship Id="rId13561" Type="http://schemas.openxmlformats.org/officeDocument/2006/relationships/hyperlink" Target="http://www.erikbolstad.no/postnummer-koordinatar/?postnummer=7456&amp;poststad=Trondheim" TargetMode="External"/><Relationship Id="rId3620" Type="http://schemas.openxmlformats.org/officeDocument/2006/relationships/hyperlink" Target="http://www.erikbolstad.no/postnummer-koordinatar/?postnummer=3513&amp;poststad=H&#248;nefoss" TargetMode="External"/><Relationship Id="rId12163" Type="http://schemas.openxmlformats.org/officeDocument/2006/relationships/hyperlink" Target="http://www.erikbolstad.no/postnummer-koordinatar/?postnummer=4792&amp;poststad=Lillesand" TargetMode="External"/><Relationship Id="rId13214" Type="http://schemas.openxmlformats.org/officeDocument/2006/relationships/hyperlink" Target="http://www.erikbolstad.no/postnummer-koordinatar/?postnummer=6852&amp;poststad=Sogndal" TargetMode="External"/><Relationship Id="rId541" Type="http://schemas.openxmlformats.org/officeDocument/2006/relationships/hyperlink" Target="http://www.erikbolstad.no/postnummer-koordinatar/?postnummer=0464&amp;poststad=Oslo" TargetMode="External"/><Relationship Id="rId1171" Type="http://schemas.openxmlformats.org/officeDocument/2006/relationships/hyperlink" Target="http://www.erikbolstad.no/postnummer-koordinatar/?postnummer=1071&amp;poststad=Oslo" TargetMode="External"/><Relationship Id="rId2222" Type="http://schemas.openxmlformats.org/officeDocument/2006/relationships/hyperlink" Target="http://www.erikbolstad.no/postnummer-koordinatar/?postnummer=2026&amp;poststad=Skjetten" TargetMode="External"/><Relationship Id="rId5792" Type="http://schemas.openxmlformats.org/officeDocument/2006/relationships/hyperlink" Target="http://www.erikbolstad.no/postnummer-koordinatar/?postnummer=5536&amp;poststad=Haugesund" TargetMode="External"/><Relationship Id="rId6843" Type="http://schemas.openxmlformats.org/officeDocument/2006/relationships/hyperlink" Target="http://www.erikbolstad.no/postnummer-koordinatar/?postnummer=6644&amp;poststad=B&#230;verfjord" TargetMode="External"/><Relationship Id="rId4394" Type="http://schemas.openxmlformats.org/officeDocument/2006/relationships/hyperlink" Target="http://www.erikbolstad.no/postnummer-koordinatar/?postnummer=4187&amp;poststad=Ombo" TargetMode="External"/><Relationship Id="rId5445" Type="http://schemas.openxmlformats.org/officeDocument/2006/relationships/hyperlink" Target="http://www.erikbolstad.no/postnummer-koordinatar/?postnummer=5251&amp;poststad=S&#248;reidgrend" TargetMode="External"/><Relationship Id="rId4047" Type="http://schemas.openxmlformats.org/officeDocument/2006/relationships/hyperlink" Target="http://www.erikbolstad.no/postnummer-koordinatar/?postnummer=3903&amp;poststad=Porsgrunn" TargetMode="External"/><Relationship Id="rId8668" Type="http://schemas.openxmlformats.org/officeDocument/2006/relationships/hyperlink" Target="http://www.erikbolstad.no/postnummer-koordinatar/?postnummer=8510&amp;poststad=Narvik" TargetMode="External"/><Relationship Id="rId9719" Type="http://schemas.openxmlformats.org/officeDocument/2006/relationships/hyperlink" Target="http://www.erikbolstad.no/postnummer-koordinatar/?postnummer=0101&amp;poststad=Oslo" TargetMode="External"/><Relationship Id="rId11996" Type="http://schemas.openxmlformats.org/officeDocument/2006/relationships/hyperlink" Target="http://www.erikbolstad.no/postnummer-koordinatar/?postnummer=4434&amp;poststad=Andabel&#248;y" TargetMode="External"/><Relationship Id="rId10598" Type="http://schemas.openxmlformats.org/officeDocument/2006/relationships/hyperlink" Target="http://www.erikbolstad.no/postnummer-koordinatar/?postnummer=1655&amp;poststad=Sellebakk" TargetMode="External"/><Relationship Id="rId11649" Type="http://schemas.openxmlformats.org/officeDocument/2006/relationships/hyperlink" Target="http://www.erikbolstad.no/postnummer-koordinatar/?postnummer=3783&amp;poststad=Krager&#248;%20skj&#230;rg&#229;rd" TargetMode="External"/><Relationship Id="rId13071" Type="http://schemas.openxmlformats.org/officeDocument/2006/relationships/hyperlink" Target="http://www.erikbolstad.no/postnummer-koordinatar/?postnummer=6520&amp;poststad=Frei" TargetMode="External"/><Relationship Id="rId1708" Type="http://schemas.openxmlformats.org/officeDocument/2006/relationships/hyperlink" Target="http://www.erikbolstad.no/postnummer-koordinatar/?postnummer=1536&amp;poststad=Moss" TargetMode="External"/><Relationship Id="rId3130" Type="http://schemas.openxmlformats.org/officeDocument/2006/relationships/hyperlink" Target="http://www.erikbolstad.no/postnummer-koordinatar/?postnummer=3095&amp;poststad=Eidsfoss" TargetMode="External"/><Relationship Id="rId14122" Type="http://schemas.openxmlformats.org/officeDocument/2006/relationships/hyperlink" Target="http://www.erikbolstad.no/postnummer-koordinatar/?postnummer=8827&amp;poststad=D&#248;nna" TargetMode="External"/><Relationship Id="rId7751" Type="http://schemas.openxmlformats.org/officeDocument/2006/relationships/hyperlink" Target="http://www.erikbolstad.no/postnummer-koordinatar/?postnummer=7453&amp;poststad=Trondheim" TargetMode="External"/><Relationship Id="rId8802" Type="http://schemas.openxmlformats.org/officeDocument/2006/relationships/hyperlink" Target="http://www.erikbolstad.no/postnummer-koordinatar/?postnummer=8666&amp;poststad=Mosj&#248;en" TargetMode="External"/><Relationship Id="rId10732" Type="http://schemas.openxmlformats.org/officeDocument/2006/relationships/hyperlink" Target="http://www.erikbolstad.no/postnummer-koordinatar/?postnummer=1875&amp;poststad=Otteid" TargetMode="External"/><Relationship Id="rId6353" Type="http://schemas.openxmlformats.org/officeDocument/2006/relationships/hyperlink" Target="http://www.erikbolstad.no/postnummer-koordinatar/?postnummer=6028&amp;poststad=&#197;lesund" TargetMode="External"/><Relationship Id="rId7404" Type="http://schemas.openxmlformats.org/officeDocument/2006/relationships/hyperlink" Target="http://www.erikbolstad.no/postnummer-koordinatar/?postnummer=7127&amp;poststad=Opphaug" TargetMode="External"/><Relationship Id="rId2963" Type="http://schemas.openxmlformats.org/officeDocument/2006/relationships/hyperlink" Target="http://www.erikbolstad.no/postnummer-koordinatar/?postnummer=2953&amp;poststad=Beitost&#248;len" TargetMode="External"/><Relationship Id="rId6006" Type="http://schemas.openxmlformats.org/officeDocument/2006/relationships/hyperlink" Target="http://www.erikbolstad.no/postnummer-koordinatar/?postnummer=5728&amp;poststad=Eidslandet" TargetMode="External"/><Relationship Id="rId9576" Type="http://schemas.openxmlformats.org/officeDocument/2006/relationships/hyperlink" Target="http://www.erikbolstad.no/postnummer-koordinatar/?postnummer=9714&amp;poststad=Snefjord" TargetMode="External"/><Relationship Id="rId12557" Type="http://schemas.openxmlformats.org/officeDocument/2006/relationships/hyperlink" Target="http://www.erikbolstad.no/postnummer-koordinatar/?postnummer=5509&amp;poststad=Haugesund" TargetMode="External"/><Relationship Id="rId13955" Type="http://schemas.openxmlformats.org/officeDocument/2006/relationships/hyperlink" Target="http://www.erikbolstad.no/postnummer-koordinatar/?postnummer=8378&amp;poststad=Stamsund" TargetMode="External"/><Relationship Id="rId935" Type="http://schemas.openxmlformats.org/officeDocument/2006/relationships/hyperlink" Target="http://www.erikbolstad.no/postnummer-koordinatar/?postnummer=0773&amp;poststad=Oslo" TargetMode="External"/><Relationship Id="rId1565" Type="http://schemas.openxmlformats.org/officeDocument/2006/relationships/hyperlink" Target="http://www.erikbolstad.no/postnummer-koordinatar/?postnummer=1440&amp;poststad=Dr&#248;bak" TargetMode="External"/><Relationship Id="rId2616" Type="http://schemas.openxmlformats.org/officeDocument/2006/relationships/hyperlink" Target="http://www.erikbolstad.no/postnummer-koordinatar/?postnummer=2542&amp;poststad=Vingelen" TargetMode="External"/><Relationship Id="rId8178" Type="http://schemas.openxmlformats.org/officeDocument/2006/relationships/hyperlink" Target="http://www.erikbolstad.no/postnummer-koordinatar/?postnummer=7985&amp;poststad=Foldereid" TargetMode="External"/><Relationship Id="rId9229" Type="http://schemas.openxmlformats.org/officeDocument/2006/relationships/hyperlink" Target="http://www.erikbolstad.no/postnummer-koordinatar/?postnummer=9286&amp;poststad=Troms&#248;" TargetMode="External"/><Relationship Id="rId11159" Type="http://schemas.openxmlformats.org/officeDocument/2006/relationships/hyperlink" Target="http://www.erikbolstad.no/postnummer-koordinatar/?postnummer=2939&amp;poststad=Heggenes" TargetMode="External"/><Relationship Id="rId13608" Type="http://schemas.openxmlformats.org/officeDocument/2006/relationships/hyperlink" Target="http://www.erikbolstad.no/postnummer-koordinatar/?postnummer=7504&amp;poststad=Stj&#248;rdal" TargetMode="External"/><Relationship Id="rId1218" Type="http://schemas.openxmlformats.org/officeDocument/2006/relationships/hyperlink" Target="http://www.erikbolstad.no/postnummer-koordinatar/?postnummer=1162&amp;poststad=Oslo" TargetMode="External"/><Relationship Id="rId4788" Type="http://schemas.openxmlformats.org/officeDocument/2006/relationships/hyperlink" Target="http://www.erikbolstad.no/postnummer-koordinatar/?postnummer=4622&amp;poststad=Kristiansand%20S" TargetMode="External"/><Relationship Id="rId5839" Type="http://schemas.openxmlformats.org/officeDocument/2006/relationships/hyperlink" Target="http://www.erikbolstad.no/postnummer-koordinatar/?postnummer=5574&amp;poststad=Skjold" TargetMode="External"/><Relationship Id="rId7261" Type="http://schemas.openxmlformats.org/officeDocument/2006/relationships/hyperlink" Target="http://www.erikbolstad.no/postnummer-koordinatar/?postnummer=7015&amp;poststad=Trondheim" TargetMode="External"/><Relationship Id="rId9710" Type="http://schemas.openxmlformats.org/officeDocument/2006/relationships/hyperlink" Target="http://www.erikbolstad.no/postnummer-koordinatar/?postnummer=0046&amp;poststad=Oslo" TargetMode="External"/><Relationship Id="rId11640" Type="http://schemas.openxmlformats.org/officeDocument/2006/relationships/hyperlink" Target="http://www.erikbolstad.no/postnummer-koordinatar/?postnummer=3748&amp;poststad=Siljan" TargetMode="External"/><Relationship Id="rId8312" Type="http://schemas.openxmlformats.org/officeDocument/2006/relationships/hyperlink" Target="http://www.erikbolstad.no/postnummer-koordinatar/?postnummer=8102&amp;poststad=Skjerstad" TargetMode="External"/><Relationship Id="rId10242" Type="http://schemas.openxmlformats.org/officeDocument/2006/relationships/hyperlink" Target="http://www.erikbolstad.no/postnummer-koordinatar/?postnummer=0985&amp;poststad=Oslo" TargetMode="External"/><Relationship Id="rId3871" Type="http://schemas.openxmlformats.org/officeDocument/2006/relationships/hyperlink" Target="http://www.erikbolstad.no/postnummer-koordinatar/?postnummer=3725&amp;poststad=Skien" TargetMode="External"/><Relationship Id="rId4922" Type="http://schemas.openxmlformats.org/officeDocument/2006/relationships/hyperlink" Target="http://www.erikbolstad.no/postnummer-koordinatar/?postnummer=4730&amp;poststad=Vatnestr&#248;m" TargetMode="External"/><Relationship Id="rId13465" Type="http://schemas.openxmlformats.org/officeDocument/2006/relationships/hyperlink" Target="http://www.erikbolstad.no/postnummer-koordinatar/?postnummer=7318&amp;poststad=Agdenes" TargetMode="External"/><Relationship Id="rId14516" Type="http://schemas.openxmlformats.org/officeDocument/2006/relationships/hyperlink" Target="http://www.erikbolstad.no/postnummer-koordinatar/?postnummer=9950&amp;poststad=Vard&#248;" TargetMode="External"/><Relationship Id="rId792" Type="http://schemas.openxmlformats.org/officeDocument/2006/relationships/hyperlink" Target="http://www.erikbolstad.no/postnummer-koordinatar/?postnummer=0630&amp;poststad=Oslo%20(ikkje%20i%20bruk)" TargetMode="External"/><Relationship Id="rId2473" Type="http://schemas.openxmlformats.org/officeDocument/2006/relationships/hyperlink" Target="http://www.erikbolstad.no/postnummer-koordinatar/?postnummer=2337&amp;poststad=Tangen" TargetMode="External"/><Relationship Id="rId3524" Type="http://schemas.openxmlformats.org/officeDocument/2006/relationships/hyperlink" Target="http://www.erikbolstad.no/postnummer-koordinatar/?postnummer=3403&amp;poststad=Lier" TargetMode="External"/><Relationship Id="rId9086" Type="http://schemas.openxmlformats.org/officeDocument/2006/relationships/hyperlink" Target="http://www.erikbolstad.no/postnummer-koordinatar/?postnummer=9146&amp;poststad=Olderdalen" TargetMode="External"/><Relationship Id="rId12067" Type="http://schemas.openxmlformats.org/officeDocument/2006/relationships/hyperlink" Target="http://www.erikbolstad.no/postnummer-koordinatar/?postnummer=4613&amp;poststad=Kristiansand%20S" TargetMode="External"/><Relationship Id="rId13118" Type="http://schemas.openxmlformats.org/officeDocument/2006/relationships/hyperlink" Target="http://www.erikbolstad.no/postnummer-koordinatar/?postnummer=6686&amp;poststad=Vals&#248;ybotn" TargetMode="External"/><Relationship Id="rId445" Type="http://schemas.openxmlformats.org/officeDocument/2006/relationships/hyperlink" Target="http://www.erikbolstad.no/postnummer-koordinatar/?postnummer=0372&amp;poststad=Oslo" TargetMode="External"/><Relationship Id="rId1075" Type="http://schemas.openxmlformats.org/officeDocument/2006/relationships/hyperlink" Target="http://www.erikbolstad.no/postnummer-koordinatar/?postnummer=0958&amp;poststad=Oslo" TargetMode="External"/><Relationship Id="rId2126" Type="http://schemas.openxmlformats.org/officeDocument/2006/relationships/hyperlink" Target="http://www.erikbolstad.no/postnummer-koordinatar/?postnummer=1914&amp;poststad=Ytre%20Enebakk" TargetMode="External"/><Relationship Id="rId5696" Type="http://schemas.openxmlformats.org/officeDocument/2006/relationships/hyperlink" Target="http://www.erikbolstad.no/postnummer-koordinatar/?postnummer=5458&amp;poststad=Arnavik" TargetMode="External"/><Relationship Id="rId6747" Type="http://schemas.openxmlformats.org/officeDocument/2006/relationships/hyperlink" Target="http://www.erikbolstad.no/postnummer-koordinatar/?postnummer=6502&amp;poststad=Kristiansund%20N" TargetMode="External"/><Relationship Id="rId4298" Type="http://schemas.openxmlformats.org/officeDocument/2006/relationships/hyperlink" Target="http://www.erikbolstad.no/postnummer-koordinatar/?postnummer=4088&amp;poststad=Stavanger" TargetMode="External"/><Relationship Id="rId5349" Type="http://schemas.openxmlformats.org/officeDocument/2006/relationships/hyperlink" Target="http://www.erikbolstad.no/postnummer-koordinatar/?postnummer=5164&amp;poststad=Laksev&#229;g" TargetMode="External"/><Relationship Id="rId9220" Type="http://schemas.openxmlformats.org/officeDocument/2006/relationships/hyperlink" Target="http://www.erikbolstad.no/postnummer-koordinatar/?postnummer=9281&amp;poststad=Troms&#248;" TargetMode="External"/><Relationship Id="rId11150" Type="http://schemas.openxmlformats.org/officeDocument/2006/relationships/hyperlink" Target="http://www.erikbolstad.no/postnummer-koordinatar/?postnummer=2917&amp;poststad=Skrautv&#229;l" TargetMode="External"/><Relationship Id="rId12201" Type="http://schemas.openxmlformats.org/officeDocument/2006/relationships/hyperlink" Target="http://www.erikbolstad.no/postnummer-koordinatar/?postnummer=4852&amp;poststad=F&#230;rvik" TargetMode="External"/><Relationship Id="rId1959" Type="http://schemas.openxmlformats.org/officeDocument/2006/relationships/hyperlink" Target="http://www.erikbolstad.no/postnummer-koordinatar/?postnummer=1753&amp;poststad=Halden" TargetMode="External"/><Relationship Id="rId5830" Type="http://schemas.openxmlformats.org/officeDocument/2006/relationships/hyperlink" Target="http://www.erikbolstad.no/postnummer-koordinatar/?postnummer=5565&amp;poststad=Tysv&#230;rv&#229;g" TargetMode="External"/><Relationship Id="rId14373" Type="http://schemas.openxmlformats.org/officeDocument/2006/relationships/hyperlink" Target="http://www.erikbolstad.no/postnummer-koordinatar/?postnummer=9441&amp;poststad=Fjelldal" TargetMode="External"/><Relationship Id="rId3381" Type="http://schemas.openxmlformats.org/officeDocument/2006/relationships/hyperlink" Target="http://www.erikbolstad.no/postnummer-koordinatar/?postnummer=3238&amp;poststad=Sandefjord" TargetMode="External"/><Relationship Id="rId4432" Type="http://schemas.openxmlformats.org/officeDocument/2006/relationships/hyperlink" Target="http://www.erikbolstad.no/postnummer-koordinatar/?postnummer=4270&amp;poststad=&#197;krehamn" TargetMode="External"/><Relationship Id="rId10983" Type="http://schemas.openxmlformats.org/officeDocument/2006/relationships/hyperlink" Target="http://www.erikbolstad.no/postnummer-koordinatar/?postnummer=2481&amp;poststad=Koppang" TargetMode="External"/><Relationship Id="rId14026" Type="http://schemas.openxmlformats.org/officeDocument/2006/relationships/hyperlink" Target="http://www.erikbolstad.no/postnummer-koordinatar/?postnummer=8523&amp;poststad=Elveg&#229;rd" TargetMode="External"/><Relationship Id="rId3034" Type="http://schemas.openxmlformats.org/officeDocument/2006/relationships/hyperlink" Target="http://www.erikbolstad.no/postnummer-koordinatar/?postnummer=3026&amp;poststad=Drammen" TargetMode="External"/><Relationship Id="rId7655" Type="http://schemas.openxmlformats.org/officeDocument/2006/relationships/hyperlink" Target="http://www.erikbolstad.no/postnummer-koordinatar/?postnummer=7404&amp;poststad=Trondheim" TargetMode="External"/><Relationship Id="rId8706" Type="http://schemas.openxmlformats.org/officeDocument/2006/relationships/hyperlink" Target="http://www.erikbolstad.no/postnummer-koordinatar/?postnummer=8542&amp;poststad=Kjeldebotn%20(ikkje%20i%20bruk)" TargetMode="External"/><Relationship Id="rId10636" Type="http://schemas.openxmlformats.org/officeDocument/2006/relationships/hyperlink" Target="http://www.erikbolstad.no/postnummer-koordinatar/?postnummer=1714&amp;poststad=Gr&#229;lum" TargetMode="External"/><Relationship Id="rId6257" Type="http://schemas.openxmlformats.org/officeDocument/2006/relationships/hyperlink" Target="http://www.erikbolstad.no/postnummer-koordinatar/?postnummer=5953&amp;poststad=Fonnes" TargetMode="External"/><Relationship Id="rId7308" Type="http://schemas.openxmlformats.org/officeDocument/2006/relationships/hyperlink" Target="http://www.erikbolstad.no/postnummer-koordinatar/?postnummer=7040&amp;poststad=Trondheim" TargetMode="External"/><Relationship Id="rId13859" Type="http://schemas.openxmlformats.org/officeDocument/2006/relationships/hyperlink" Target="http://www.erikbolstad.no/postnummer-koordinatar/?postnummer=8160&amp;poststad=Glomfjord" TargetMode="External"/><Relationship Id="rId839" Type="http://schemas.openxmlformats.org/officeDocument/2006/relationships/hyperlink" Target="http://www.erikbolstad.no/postnummer-koordinatar/?postnummer=0672&amp;poststad=Oslo" TargetMode="External"/><Relationship Id="rId1469" Type="http://schemas.openxmlformats.org/officeDocument/2006/relationships/hyperlink" Target="http://www.erikbolstad.no/postnummer-koordinatar/?postnummer=1376&amp;poststad=Billingstad" TargetMode="External"/><Relationship Id="rId2867" Type="http://schemas.openxmlformats.org/officeDocument/2006/relationships/hyperlink" Target="http://www.erikbolstad.no/postnummer-koordinatar/?postnummer=2832&amp;poststad=Biri" TargetMode="External"/><Relationship Id="rId3918" Type="http://schemas.openxmlformats.org/officeDocument/2006/relationships/hyperlink" Target="http://www.erikbolstad.no/postnummer-koordinatar/?postnummer=3749&amp;poststad=Siljan" TargetMode="External"/><Relationship Id="rId5340" Type="http://schemas.openxmlformats.org/officeDocument/2006/relationships/hyperlink" Target="http://www.erikbolstad.no/postnummer-koordinatar/?postnummer=5155&amp;poststad=B&#248;nes" TargetMode="External"/><Relationship Id="rId9961" Type="http://schemas.openxmlformats.org/officeDocument/2006/relationships/hyperlink" Target="http://www.erikbolstad.no/postnummer-koordinatar/?postnummer=0474&amp;poststad=Oslo" TargetMode="External"/><Relationship Id="rId11891" Type="http://schemas.openxmlformats.org/officeDocument/2006/relationships/hyperlink" Target="http://www.erikbolstad.no/postnummer-koordinatar/?postnummer=4240&amp;poststad=Suldalsosen" TargetMode="External"/><Relationship Id="rId12942" Type="http://schemas.openxmlformats.org/officeDocument/2006/relationships/hyperlink" Target="http://www.erikbolstad.no/postnummer-koordinatar/?postnummer=6210&amp;poststad=Valldal" TargetMode="External"/><Relationship Id="rId1950" Type="http://schemas.openxmlformats.org/officeDocument/2006/relationships/hyperlink" Target="http://www.erikbolstad.no/postnummer-koordinatar/?postnummer=1745&amp;poststad=Skjeberg" TargetMode="External"/><Relationship Id="rId8563" Type="http://schemas.openxmlformats.org/officeDocument/2006/relationships/hyperlink" Target="http://www.erikbolstad.no/postnummer-koordinatar/?postnummer=8398&amp;poststad=Reine" TargetMode="External"/><Relationship Id="rId9614" Type="http://schemas.openxmlformats.org/officeDocument/2006/relationships/hyperlink" Target="http://www.erikbolstad.no/postnummer-koordinatar/?postnummer=9772&amp;poststad=Langfjordnes" TargetMode="External"/><Relationship Id="rId10493" Type="http://schemas.openxmlformats.org/officeDocument/2006/relationships/hyperlink" Target="http://www.erikbolstad.no/postnummer-koordinatar/?postnummer=1478&amp;poststad=L&#248;renskog" TargetMode="External"/><Relationship Id="rId11544" Type="http://schemas.openxmlformats.org/officeDocument/2006/relationships/hyperlink" Target="http://www.erikbolstad.no/postnummer-koordinatar/?postnummer=3611&amp;poststad=Kongsberg" TargetMode="External"/><Relationship Id="rId1603" Type="http://schemas.openxmlformats.org/officeDocument/2006/relationships/hyperlink" Target="http://www.erikbolstad.no/postnummer-koordinatar/?postnummer=1469&amp;poststad=Rasta" TargetMode="External"/><Relationship Id="rId7165" Type="http://schemas.openxmlformats.org/officeDocument/2006/relationships/hyperlink" Target="http://www.erikbolstad.no/postnummer-koordinatar/?postnummer=6928&amp;poststad=Kolgrov" TargetMode="External"/><Relationship Id="rId8216" Type="http://schemas.openxmlformats.org/officeDocument/2006/relationships/hyperlink" Target="http://www.erikbolstad.no/postnummer-koordinatar/?postnummer=8016&amp;poststad=Bod&#248;" TargetMode="External"/><Relationship Id="rId10146" Type="http://schemas.openxmlformats.org/officeDocument/2006/relationships/hyperlink" Target="http://www.erikbolstad.no/postnummer-koordinatar/?postnummer=0768&amp;poststad=Oslo" TargetMode="External"/><Relationship Id="rId3775" Type="http://schemas.openxmlformats.org/officeDocument/2006/relationships/hyperlink" Target="http://www.erikbolstad.no/postnummer-koordinatar/?postnummer=3656&amp;poststad=Atr&#229;" TargetMode="External"/><Relationship Id="rId4826" Type="http://schemas.openxmlformats.org/officeDocument/2006/relationships/hyperlink" Target="http://www.erikbolstad.no/postnummer-koordinatar/?postnummer=4646&amp;poststad=Finsland" TargetMode="External"/><Relationship Id="rId13369" Type="http://schemas.openxmlformats.org/officeDocument/2006/relationships/hyperlink" Target="http://www.erikbolstad.no/postnummer-koordinatar/?postnummer=7097&amp;poststad=Saupstad" TargetMode="External"/><Relationship Id="rId696" Type="http://schemas.openxmlformats.org/officeDocument/2006/relationships/hyperlink" Target="http://www.erikbolstad.no/postnummer-koordinatar/?postnummer=0576&amp;poststad=Oslo" TargetMode="External"/><Relationship Id="rId2377" Type="http://schemas.openxmlformats.org/officeDocument/2006/relationships/hyperlink" Target="http://www.erikbolstad.no/postnummer-koordinatar/?postnummer=2220&amp;poststad=&#197;bogen" TargetMode="External"/><Relationship Id="rId3428" Type="http://schemas.openxmlformats.org/officeDocument/2006/relationships/hyperlink" Target="http://www.erikbolstad.no/postnummer-koordinatar/?postnummer=3262&amp;poststad=Larvik" TargetMode="External"/><Relationship Id="rId349" Type="http://schemas.openxmlformats.org/officeDocument/2006/relationships/hyperlink" Target="http://www.erikbolstad.no/postnummer-koordinatar/?postnummer=0287&amp;poststad=Oslo" TargetMode="External"/><Relationship Id="rId6998" Type="http://schemas.openxmlformats.org/officeDocument/2006/relationships/hyperlink" Target="http://www.erikbolstad.no/postnummer-koordinatar/?postnummer=6799&amp;poststad=Oppstryn" TargetMode="External"/><Relationship Id="rId9471" Type="http://schemas.openxmlformats.org/officeDocument/2006/relationships/hyperlink" Target="http://www.erikbolstad.no/postnummer-koordinatar/?postnummer=9514&amp;poststad=Alta" TargetMode="External"/><Relationship Id="rId13850" Type="http://schemas.openxmlformats.org/officeDocument/2006/relationships/hyperlink" Target="http://www.erikbolstad.no/postnummer-koordinatar/?postnummer=8140&amp;poststad=Inndyr" TargetMode="External"/><Relationship Id="rId8073" Type="http://schemas.openxmlformats.org/officeDocument/2006/relationships/hyperlink" Target="http://www.erikbolstad.no/postnummer-koordinatar/?postnummer=7760&amp;poststad=Sn&#229;sa" TargetMode="External"/><Relationship Id="rId9124" Type="http://schemas.openxmlformats.org/officeDocument/2006/relationships/hyperlink" Target="http://www.erikbolstad.no/postnummer-koordinatar/?postnummer=9176&amp;poststad=Bj&#248;rn&#248;ya" TargetMode="External"/><Relationship Id="rId12452" Type="http://schemas.openxmlformats.org/officeDocument/2006/relationships/hyperlink" Target="http://www.erikbolstad.no/postnummer-koordinatar/?postnummer=5333&amp;poststad=Tjeldst&#248;" TargetMode="External"/><Relationship Id="rId13503" Type="http://schemas.openxmlformats.org/officeDocument/2006/relationships/hyperlink" Target="http://www.erikbolstad.no/postnummer-koordinatar/?postnummer=7397&amp;poststad=Rennebu" TargetMode="External"/><Relationship Id="rId830" Type="http://schemas.openxmlformats.org/officeDocument/2006/relationships/hyperlink" Target="http://www.erikbolstad.no/postnummer-koordinatar/?postnummer=0667&amp;poststad=Oslo" TargetMode="External"/><Relationship Id="rId1460" Type="http://schemas.openxmlformats.org/officeDocument/2006/relationships/hyperlink" Target="http://www.erikbolstad.no/postnummer-koordinatar/?postnummer=1369&amp;poststad=Stabekk" TargetMode="External"/><Relationship Id="rId2511" Type="http://schemas.openxmlformats.org/officeDocument/2006/relationships/hyperlink" Target="http://www.erikbolstad.no/postnummer-koordinatar/?postnummer=2386&amp;poststad=Brumunddal" TargetMode="External"/><Relationship Id="rId11054" Type="http://schemas.openxmlformats.org/officeDocument/2006/relationships/hyperlink" Target="http://www.erikbolstad.no/postnummer-koordinatar/?postnummer=2666&amp;poststad=Lora" TargetMode="External"/><Relationship Id="rId12105" Type="http://schemas.openxmlformats.org/officeDocument/2006/relationships/hyperlink" Target="http://www.erikbolstad.no/postnummer-koordinatar/?postnummer=4664&amp;poststad=Kristiansand%20S" TargetMode="External"/><Relationship Id="rId1113" Type="http://schemas.openxmlformats.org/officeDocument/2006/relationships/hyperlink" Target="http://www.erikbolstad.no/postnummer-koordinatar/?postnummer=0982&amp;poststad=Oslo" TargetMode="External"/><Relationship Id="rId4683" Type="http://schemas.openxmlformats.org/officeDocument/2006/relationships/hyperlink" Target="http://www.erikbolstad.no/postnummer-koordinatar/?postnummer=4516&amp;poststad=Mandal" TargetMode="External"/><Relationship Id="rId5734" Type="http://schemas.openxmlformats.org/officeDocument/2006/relationships/hyperlink" Target="http://www.erikbolstad.no/postnummer-koordinatar/?postnummer=5501&amp;poststad=Haugesund" TargetMode="External"/><Relationship Id="rId14277" Type="http://schemas.openxmlformats.org/officeDocument/2006/relationships/hyperlink" Target="http://www.erikbolstad.no/postnummer-koordinatar/?postnummer=9266&amp;poststad=Troms&#248;" TargetMode="External"/><Relationship Id="rId3285" Type="http://schemas.openxmlformats.org/officeDocument/2006/relationships/hyperlink" Target="http://www.erikbolstad.no/postnummer-koordinatar/?postnummer=3187&amp;poststad=Horten" TargetMode="External"/><Relationship Id="rId4336" Type="http://schemas.openxmlformats.org/officeDocument/2006/relationships/hyperlink" Target="http://www.erikbolstad.no/postnummer-koordinatar/?postnummer=4126&amp;poststad=J&#248;rpeland" TargetMode="External"/><Relationship Id="rId8957" Type="http://schemas.openxmlformats.org/officeDocument/2006/relationships/hyperlink" Target="http://www.erikbolstad.no/postnummer-koordinatar/?postnummer=9008&amp;poststad=Troms&#248;" TargetMode="External"/><Relationship Id="rId7559" Type="http://schemas.openxmlformats.org/officeDocument/2006/relationships/hyperlink" Target="http://www.erikbolstad.no/postnummer-koordinatar/?postnummer=7310&amp;poststad=Gj&#248;lme" TargetMode="External"/><Relationship Id="rId10887" Type="http://schemas.openxmlformats.org/officeDocument/2006/relationships/hyperlink" Target="http://www.erikbolstad.no/postnummer-koordinatar/?postnummer=2266&amp;poststad=Arneberg" TargetMode="External"/><Relationship Id="rId11938" Type="http://schemas.openxmlformats.org/officeDocument/2006/relationships/hyperlink" Target="http://www.erikbolstad.no/postnummer-koordinatar/?postnummer=4329&amp;poststad=Sandnes" TargetMode="External"/><Relationship Id="rId13360" Type="http://schemas.openxmlformats.org/officeDocument/2006/relationships/hyperlink" Target="http://www.erikbolstad.no/postnummer-koordinatar/?postnummer=7079&amp;poststad=Flat&#229;sen" TargetMode="External"/><Relationship Id="rId13013" Type="http://schemas.openxmlformats.org/officeDocument/2006/relationships/hyperlink" Target="http://www.erikbolstad.no/postnummer-koordinatar/?postnummer=6418&amp;poststad=Sekken" TargetMode="External"/><Relationship Id="rId14411" Type="http://schemas.openxmlformats.org/officeDocument/2006/relationships/hyperlink" Target="http://www.erikbolstad.no/postnummer-koordinatar/?postnummer=9507&amp;poststad=Alta" TargetMode="External"/><Relationship Id="rId340" Type="http://schemas.openxmlformats.org/officeDocument/2006/relationships/hyperlink" Target="http://www.erikbolstad.no/postnummer-koordinatar/?postnummer=0281&amp;poststad=Oslo" TargetMode="External"/><Relationship Id="rId2021" Type="http://schemas.openxmlformats.org/officeDocument/2006/relationships/hyperlink" Target="http://www.erikbolstad.no/postnummer-koordinatar/?postnummer=1791&amp;poststad=Tistedal" TargetMode="External"/><Relationship Id="rId4193" Type="http://schemas.openxmlformats.org/officeDocument/2006/relationships/hyperlink" Target="http://www.erikbolstad.no/postnummer-koordinatar/?postnummer=4021&amp;poststad=Stavanger" TargetMode="External"/><Relationship Id="rId5591" Type="http://schemas.openxmlformats.org/officeDocument/2006/relationships/hyperlink" Target="http://www.erikbolstad.no/postnummer-koordinatar/?postnummer=5380&amp;poststad=T&#230;lav&#229;g" TargetMode="External"/><Relationship Id="rId6642" Type="http://schemas.openxmlformats.org/officeDocument/2006/relationships/hyperlink" Target="http://www.erikbolstad.no/postnummer-koordinatar/?postnummer=6407&amp;poststad=Molde" TargetMode="External"/><Relationship Id="rId5244" Type="http://schemas.openxmlformats.org/officeDocument/2006/relationships/hyperlink" Target="http://www.erikbolstad.no/postnummer-koordinatar/?postnummer=5075&amp;poststad=Bergen" TargetMode="External"/><Relationship Id="rId9865" Type="http://schemas.openxmlformats.org/officeDocument/2006/relationships/hyperlink" Target="http://www.erikbolstad.no/postnummer-koordinatar/?postnummer=0308&amp;poststad=Oslo" TargetMode="External"/><Relationship Id="rId11795" Type="http://schemas.openxmlformats.org/officeDocument/2006/relationships/hyperlink" Target="http://www.erikbolstad.no/postnummer-koordinatar/?postnummer=4042&amp;poststad=Hafrsfjord" TargetMode="External"/><Relationship Id="rId12846" Type="http://schemas.openxmlformats.org/officeDocument/2006/relationships/hyperlink" Target="http://www.erikbolstad.no/postnummer-koordinatar/?postnummer=6014&amp;poststad=&#197;lesund" TargetMode="External"/><Relationship Id="rId79" Type="http://schemas.openxmlformats.org/officeDocument/2006/relationships/hyperlink" Target="http://www.erikbolstad.no/postnummer-koordinatar/?postnummer=0104&amp;poststad=Oslo" TargetMode="External"/><Relationship Id="rId1854" Type="http://schemas.openxmlformats.org/officeDocument/2006/relationships/hyperlink" Target="http://www.erikbolstad.no/postnummer-koordinatar/?postnummer=1670&amp;poststad=Kr&#229;ker&#248;y" TargetMode="External"/><Relationship Id="rId2905" Type="http://schemas.openxmlformats.org/officeDocument/2006/relationships/hyperlink" Target="http://www.erikbolstad.no/postnummer-koordinatar/?postnummer=2862&amp;poststad=Fluberg" TargetMode="External"/><Relationship Id="rId8467" Type="http://schemas.openxmlformats.org/officeDocument/2006/relationships/hyperlink" Target="http://www.erikbolstad.no/postnummer-koordinatar/?postnummer=8283&amp;poststad=Leinesfjord" TargetMode="External"/><Relationship Id="rId9518" Type="http://schemas.openxmlformats.org/officeDocument/2006/relationships/hyperlink" Target="http://www.erikbolstad.no/postnummer-koordinatar/?postnummer=9586&amp;poststad=Loppa" TargetMode="External"/><Relationship Id="rId10397" Type="http://schemas.openxmlformats.org/officeDocument/2006/relationships/hyperlink" Target="http://www.erikbolstad.no/postnummer-koordinatar/?postnummer=1353&amp;poststad=B&#230;rums%20Verk" TargetMode="External"/><Relationship Id="rId11448" Type="http://schemas.openxmlformats.org/officeDocument/2006/relationships/hyperlink" Target="http://www.erikbolstad.no/postnummer-koordinatar/?postnummer=3407&amp;poststad=Tranby" TargetMode="External"/><Relationship Id="rId1507" Type="http://schemas.openxmlformats.org/officeDocument/2006/relationships/hyperlink" Target="http://www.erikbolstad.no/postnummer-koordinatar/?postnummer=1396&amp;poststad=Billingstad" TargetMode="External"/><Relationship Id="rId7069" Type="http://schemas.openxmlformats.org/officeDocument/2006/relationships/hyperlink" Target="http://www.erikbolstad.no/postnummer-koordinatar/?postnummer=6855&amp;poststad=Fr&#248;nningen" TargetMode="External"/><Relationship Id="rId3679" Type="http://schemas.openxmlformats.org/officeDocument/2006/relationships/hyperlink" Target="http://www.erikbolstad.no/postnummer-koordinatar/?postnummer=3560&amp;poststad=Hemsedal" TargetMode="External"/><Relationship Id="rId7550" Type="http://schemas.openxmlformats.org/officeDocument/2006/relationships/hyperlink" Target="http://www.erikbolstad.no/postnummer-koordinatar/?postnummer=7295&amp;poststad=Rognes" TargetMode="External"/><Relationship Id="rId6152" Type="http://schemas.openxmlformats.org/officeDocument/2006/relationships/hyperlink" Target="http://www.erikbolstad.no/postnummer-koordinatar/?postnummer=5858&amp;poststad=Bergen" TargetMode="External"/><Relationship Id="rId7203" Type="http://schemas.openxmlformats.org/officeDocument/2006/relationships/hyperlink" Target="http://www.erikbolstad.no/postnummer-koordinatar/?postnummer=6969&amp;poststad=Straumsnes" TargetMode="External"/><Relationship Id="rId8601" Type="http://schemas.openxmlformats.org/officeDocument/2006/relationships/hyperlink" Target="http://www.erikbolstad.no/postnummer-koordinatar/?postnummer=8428&amp;poststad=Tunstad" TargetMode="External"/><Relationship Id="rId10531" Type="http://schemas.openxmlformats.org/officeDocument/2006/relationships/hyperlink" Target="http://www.erikbolstad.no/postnummer-koordinatar/?postnummer=1531&amp;poststad=Moss" TargetMode="External"/><Relationship Id="rId13754" Type="http://schemas.openxmlformats.org/officeDocument/2006/relationships/hyperlink" Target="http://www.erikbolstad.no/postnummer-koordinatar/?postnummer=7893&amp;poststad=Skorovatn" TargetMode="External"/><Relationship Id="rId2762" Type="http://schemas.openxmlformats.org/officeDocument/2006/relationships/hyperlink" Target="http://www.erikbolstad.no/postnummer-koordinatar/?postnummer=2676&amp;poststad=Heidal" TargetMode="External"/><Relationship Id="rId3813" Type="http://schemas.openxmlformats.org/officeDocument/2006/relationships/hyperlink" Target="http://www.erikbolstad.no/postnummer-koordinatar/?postnummer=3690&amp;poststad=Hjartdal" TargetMode="External"/><Relationship Id="rId9028" Type="http://schemas.openxmlformats.org/officeDocument/2006/relationships/hyperlink" Target="http://www.erikbolstad.no/postnummer-koordinatar/?postnummer=9068&amp;poststad=Nord-Lenangen" TargetMode="External"/><Relationship Id="rId9375" Type="http://schemas.openxmlformats.org/officeDocument/2006/relationships/hyperlink" Target="http://www.erikbolstad.no/postnummer-koordinatar/?postnummer=9436&amp;poststad=Kongsvik" TargetMode="External"/><Relationship Id="rId12356" Type="http://schemas.openxmlformats.org/officeDocument/2006/relationships/hyperlink" Target="http://www.erikbolstad.no/postnummer-koordinatar/?postnummer=5163&amp;poststad=Laksev&#229;g" TargetMode="External"/><Relationship Id="rId13407" Type="http://schemas.openxmlformats.org/officeDocument/2006/relationships/hyperlink" Target="http://www.erikbolstad.no/postnummer-koordinatar/?postnummer=7194&amp;poststad=Brandsfjord" TargetMode="External"/><Relationship Id="rId734" Type="http://schemas.openxmlformats.org/officeDocument/2006/relationships/hyperlink" Target="http://www.erikbolstad.no/postnummer-koordinatar/?postnummer=0595&amp;poststad=Oslo" TargetMode="External"/><Relationship Id="rId1364" Type="http://schemas.openxmlformats.org/officeDocument/2006/relationships/hyperlink" Target="http://www.erikbolstad.no/postnummer-koordinatar/?postnummer=1316&amp;poststad=Eiksmarka" TargetMode="External"/><Relationship Id="rId2415" Type="http://schemas.openxmlformats.org/officeDocument/2006/relationships/hyperlink" Target="http://www.erikbolstad.no/postnummer-koordinatar/?postnummer=2280&amp;poststad=Gjes&#229;sen" TargetMode="External"/><Relationship Id="rId5985" Type="http://schemas.openxmlformats.org/officeDocument/2006/relationships/hyperlink" Target="http://www.erikbolstad.no/postnummer-koordinatar/?postnummer=5715&amp;poststad=Stalheim" TargetMode="External"/><Relationship Id="rId12009" Type="http://schemas.openxmlformats.org/officeDocument/2006/relationships/hyperlink" Target="http://www.erikbolstad.no/postnummer-koordinatar/?postnummer=4485&amp;poststad=Feda" TargetMode="External"/><Relationship Id="rId70" Type="http://schemas.openxmlformats.org/officeDocument/2006/relationships/hyperlink" Target="http://www.erikbolstad.no/postnummer-koordinatar/?postnummer=0080&amp;poststad=Oslo" TargetMode="External"/><Relationship Id="rId1017" Type="http://schemas.openxmlformats.org/officeDocument/2006/relationships/hyperlink" Target="http://www.erikbolstad.no/postnummer-koordinatar/?postnummer=0874&amp;poststad=Oslo" TargetMode="External"/><Relationship Id="rId4587" Type="http://schemas.openxmlformats.org/officeDocument/2006/relationships/hyperlink" Target="http://www.erikbolstad.no/postnummer-koordinatar/?postnummer=4378&amp;poststad=Egersund" TargetMode="External"/><Relationship Id="rId5638" Type="http://schemas.openxmlformats.org/officeDocument/2006/relationships/hyperlink" Target="http://www.erikbolstad.no/postnummer-koordinatar/?postnummer=5410&amp;poststad=Sagv&#229;g" TargetMode="External"/><Relationship Id="rId3189" Type="http://schemas.openxmlformats.org/officeDocument/2006/relationships/hyperlink" Target="http://www.erikbolstad.no/postnummer-koordinatar/?postnummer=3133&amp;poststad=Duken" TargetMode="External"/><Relationship Id="rId7060" Type="http://schemas.openxmlformats.org/officeDocument/2006/relationships/hyperlink" Target="http://www.erikbolstad.no/postnummer-koordinatar/?postnummer=6848&amp;poststad=Fj&#230;rland" TargetMode="External"/><Relationship Id="rId8111" Type="http://schemas.openxmlformats.org/officeDocument/2006/relationships/hyperlink" Target="http://www.erikbolstad.no/postnummer-koordinatar/?postnummer=7818&amp;poststad=Lund" TargetMode="External"/><Relationship Id="rId10041" Type="http://schemas.openxmlformats.org/officeDocument/2006/relationships/hyperlink" Target="http://www.erikbolstad.no/postnummer-koordinatar/?postnummer=0587&amp;poststad=Oslo" TargetMode="External"/><Relationship Id="rId591" Type="http://schemas.openxmlformats.org/officeDocument/2006/relationships/hyperlink" Target="http://www.erikbolstad.no/postnummer-koordinatar/?postnummer=0491&amp;poststad=Oslo" TargetMode="External"/><Relationship Id="rId2272" Type="http://schemas.openxmlformats.org/officeDocument/2006/relationships/hyperlink" Target="http://www.erikbolstad.no/postnummer-koordinatar/?postnummer=2065&amp;poststad=Gardermoen%20(ikkje%20i%20bruk)" TargetMode="External"/><Relationship Id="rId3670" Type="http://schemas.openxmlformats.org/officeDocument/2006/relationships/hyperlink" Target="http://www.erikbolstad.no/postnummer-koordinatar/?postnummer=3540&amp;poststad=Nesbyen" TargetMode="External"/><Relationship Id="rId4721" Type="http://schemas.openxmlformats.org/officeDocument/2006/relationships/hyperlink" Target="http://www.erikbolstad.no/postnummer-koordinatar/?postnummer=4553&amp;poststad=Farsund" TargetMode="External"/><Relationship Id="rId13264" Type="http://schemas.openxmlformats.org/officeDocument/2006/relationships/hyperlink" Target="http://www.erikbolstad.no/postnummer-koordinatar/?postnummer=6927&amp;poststad=Ytr&#248;ygrend" TargetMode="External"/><Relationship Id="rId14315" Type="http://schemas.openxmlformats.org/officeDocument/2006/relationships/hyperlink" Target="http://www.erikbolstad.no/postnummer-koordinatar/?postnummer=9310&amp;poststad=S&#248;rreisa" TargetMode="External"/><Relationship Id="rId244" Type="http://schemas.openxmlformats.org/officeDocument/2006/relationships/hyperlink" Target="http://www.erikbolstad.no/postnummer-koordinatar/?postnummer=0203&amp;poststad=Oslo" TargetMode="External"/><Relationship Id="rId3323" Type="http://schemas.openxmlformats.org/officeDocument/2006/relationships/hyperlink" Target="http://www.erikbolstad.no/postnummer-koordinatar/?postnummer=3209&amp;poststad=Sandefjord" TargetMode="External"/><Relationship Id="rId6893" Type="http://schemas.openxmlformats.org/officeDocument/2006/relationships/hyperlink" Target="http://www.erikbolstad.no/postnummer-koordinatar/?postnummer=6701&amp;poststad=M&#229;l&#248;y" TargetMode="External"/><Relationship Id="rId7944" Type="http://schemas.openxmlformats.org/officeDocument/2006/relationships/hyperlink" Target="http://www.erikbolstad.no/postnummer-koordinatar/?postnummer=7610&amp;poststad=Levanger" TargetMode="External"/><Relationship Id="rId10925" Type="http://schemas.openxmlformats.org/officeDocument/2006/relationships/hyperlink" Target="http://www.erikbolstad.no/postnummer-koordinatar/?postnummer=2350&amp;poststad=Nes%20p&#229;%20Hedmarken" TargetMode="External"/><Relationship Id="rId5495" Type="http://schemas.openxmlformats.org/officeDocument/2006/relationships/hyperlink" Target="http://www.erikbolstad.no/postnummer-koordinatar/?postnummer=5301&amp;poststad=Kleppest&#248;" TargetMode="External"/><Relationship Id="rId6546" Type="http://schemas.openxmlformats.org/officeDocument/2006/relationships/hyperlink" Target="http://www.erikbolstad.no/postnummer-koordinatar/?postnummer=6239&amp;poststad=Sykkylven" TargetMode="External"/><Relationship Id="rId4097" Type="http://schemas.openxmlformats.org/officeDocument/2006/relationships/hyperlink" Target="http://www.erikbolstad.no/postnummer-koordinatar/?postnummer=3933&amp;poststad=Porsgrunn" TargetMode="External"/><Relationship Id="rId5148" Type="http://schemas.openxmlformats.org/officeDocument/2006/relationships/hyperlink" Target="http://www.erikbolstad.no/postnummer-koordinatar/?postnummer=4993&amp;poststad=Sundebru" TargetMode="External"/><Relationship Id="rId9769" Type="http://schemas.openxmlformats.org/officeDocument/2006/relationships/hyperlink" Target="http://www.erikbolstad.no/postnummer-koordinatar/?postnummer=0164&amp;poststad=Oslo" TargetMode="External"/><Relationship Id="rId11699" Type="http://schemas.openxmlformats.org/officeDocument/2006/relationships/hyperlink" Target="http://www.erikbolstad.no/postnummer-koordinatar/?postnummer=3888&amp;poststad=Edland" TargetMode="External"/><Relationship Id="rId12000" Type="http://schemas.openxmlformats.org/officeDocument/2006/relationships/hyperlink" Target="http://www.erikbolstad.no/postnummer-koordinatar/?postnummer=4441&amp;poststad=Tonstad" TargetMode="External"/><Relationship Id="rId1758" Type="http://schemas.openxmlformats.org/officeDocument/2006/relationships/hyperlink" Target="http://www.erikbolstad.no/postnummer-koordinatar/?postnummer=1604&amp;poststad=Fredrikstad" TargetMode="External"/><Relationship Id="rId2809" Type="http://schemas.openxmlformats.org/officeDocument/2006/relationships/hyperlink" Target="http://www.erikbolstad.no/postnummer-koordinatar/?postnummer=2740&amp;poststad=Roa" TargetMode="External"/><Relationship Id="rId14172" Type="http://schemas.openxmlformats.org/officeDocument/2006/relationships/hyperlink" Target="http://www.erikbolstad.no/postnummer-koordinatar/?postnummer=9019&amp;poststad=Troms&#248;" TargetMode="External"/><Relationship Id="rId3180" Type="http://schemas.openxmlformats.org/officeDocument/2006/relationships/hyperlink" Target="http://www.erikbolstad.no/postnummer-koordinatar/?postnummer=3126&amp;poststad=T&#248;nsberg" TargetMode="External"/><Relationship Id="rId4231" Type="http://schemas.openxmlformats.org/officeDocument/2006/relationships/hyperlink" Target="http://www.erikbolstad.no/postnummer-koordinatar/?postnummer=4045&amp;poststad=Hafrsfjord" TargetMode="External"/><Relationship Id="rId8852" Type="http://schemas.openxmlformats.org/officeDocument/2006/relationships/hyperlink" Target="http://www.erikbolstad.no/postnummer-koordinatar/?postnummer=8762&amp;poststad=Sleneset" TargetMode="External"/><Relationship Id="rId9903" Type="http://schemas.openxmlformats.org/officeDocument/2006/relationships/hyperlink" Target="http://www.erikbolstad.no/postnummer-koordinatar/?postnummer=0370&amp;poststad=Oslo" TargetMode="External"/><Relationship Id="rId10782" Type="http://schemas.openxmlformats.org/officeDocument/2006/relationships/hyperlink" Target="http://www.erikbolstad.no/postnummer-koordinatar/?postnummer=2015&amp;poststad=Leirsund" TargetMode="External"/><Relationship Id="rId11833" Type="http://schemas.openxmlformats.org/officeDocument/2006/relationships/hyperlink" Target="http://www.erikbolstad.no/postnummer-koordinatar/?postnummer=4090&amp;poststad=Hafrsfjord" TargetMode="External"/><Relationship Id="rId6056" Type="http://schemas.openxmlformats.org/officeDocument/2006/relationships/hyperlink" Target="http://www.erikbolstad.no/postnummer-koordinatar/?postnummer=5779&amp;poststad=Utne" TargetMode="External"/><Relationship Id="rId7454" Type="http://schemas.openxmlformats.org/officeDocument/2006/relationships/hyperlink" Target="http://www.erikbolstad.no/postnummer-koordinatar/?postnummer=7201&amp;poststad=Kyrks&#230;ter&#248;ra" TargetMode="External"/><Relationship Id="rId8505" Type="http://schemas.openxmlformats.org/officeDocument/2006/relationships/hyperlink" Target="http://www.erikbolstad.no/postnummer-koordinatar/?postnummer=8315&amp;poststad=Laukvik" TargetMode="External"/><Relationship Id="rId10435" Type="http://schemas.openxmlformats.org/officeDocument/2006/relationships/hyperlink" Target="http://www.erikbolstad.no/postnummer-koordinatar/?postnummer=1395&amp;poststad=Hvalstad" TargetMode="External"/><Relationship Id="rId7107" Type="http://schemas.openxmlformats.org/officeDocument/2006/relationships/hyperlink" Target="http://www.erikbolstad.no/postnummer-koordinatar/?postnummer=6882&amp;poststad=&#216;vre%20&#197;rdal" TargetMode="External"/><Relationship Id="rId13658" Type="http://schemas.openxmlformats.org/officeDocument/2006/relationships/hyperlink" Target="http://www.erikbolstad.no/postnummer-koordinatar/?postnummer=7623&amp;poststad=Ronglan" TargetMode="External"/><Relationship Id="rId985" Type="http://schemas.openxmlformats.org/officeDocument/2006/relationships/hyperlink" Target="http://www.erikbolstad.no/postnummer-koordinatar/?postnummer=0852&amp;poststad=Oslo" TargetMode="External"/><Relationship Id="rId2666" Type="http://schemas.openxmlformats.org/officeDocument/2006/relationships/hyperlink" Target="http://www.erikbolstad.no/postnummer-koordinatar/?postnummer=2615&amp;poststad=Lillehammer" TargetMode="External"/><Relationship Id="rId3717" Type="http://schemas.openxmlformats.org/officeDocument/2006/relationships/hyperlink" Target="http://www.erikbolstad.no/postnummer-koordinatar/?postnummer=3608&amp;poststad=Heistadmoen" TargetMode="External"/><Relationship Id="rId9279" Type="http://schemas.openxmlformats.org/officeDocument/2006/relationships/hyperlink" Target="http://www.erikbolstad.no/postnummer-koordinatar/?postnummer=9326&amp;poststad=Bardufoss" TargetMode="External"/><Relationship Id="rId638" Type="http://schemas.openxmlformats.org/officeDocument/2006/relationships/hyperlink" Target="http://www.erikbolstad.no/postnummer-koordinatar/?postnummer=0518&amp;poststad=Oslo" TargetMode="External"/><Relationship Id="rId1268" Type="http://schemas.openxmlformats.org/officeDocument/2006/relationships/hyperlink" Target="http://www.erikbolstad.no/postnummer-koordinatar/?postnummer=1205&amp;poststad=Oslo" TargetMode="External"/><Relationship Id="rId2319" Type="http://schemas.openxmlformats.org/officeDocument/2006/relationships/hyperlink" Target="http://www.erikbolstad.no/postnummer-koordinatar/?postnummer=2130&amp;poststad=Knapper" TargetMode="External"/><Relationship Id="rId5889" Type="http://schemas.openxmlformats.org/officeDocument/2006/relationships/hyperlink" Target="http://www.erikbolstad.no/postnummer-koordinatar/?postnummer=5612&amp;poststad=Steinst&#248;" TargetMode="External"/><Relationship Id="rId9760" Type="http://schemas.openxmlformats.org/officeDocument/2006/relationships/hyperlink" Target="http://www.erikbolstad.no/postnummer-koordinatar/?postnummer=0153&amp;poststad=Oslo" TargetMode="External"/><Relationship Id="rId8362" Type="http://schemas.openxmlformats.org/officeDocument/2006/relationships/hyperlink" Target="http://www.erikbolstad.no/postnummer-koordinatar/?postnummer=8171&amp;poststad=Svartisen%20g&#229;rd%20(ikkje%20i%20bruk)" TargetMode="External"/><Relationship Id="rId9413" Type="http://schemas.openxmlformats.org/officeDocument/2006/relationships/hyperlink" Target="http://www.erikbolstad.no/postnummer-koordinatar/?postnummer=9476&amp;poststad=Borkenes" TargetMode="External"/><Relationship Id="rId11690" Type="http://schemas.openxmlformats.org/officeDocument/2006/relationships/hyperlink" Target="http://www.erikbolstad.no/postnummer-koordinatar/?postnummer=3864&amp;poststad=Rauland" TargetMode="External"/><Relationship Id="rId12741" Type="http://schemas.openxmlformats.org/officeDocument/2006/relationships/hyperlink" Target="http://www.erikbolstad.no/postnummer-koordinatar/?postnummer=5825&amp;poststad=Bergen" TargetMode="External"/><Relationship Id="rId2800" Type="http://schemas.openxmlformats.org/officeDocument/2006/relationships/hyperlink" Target="http://www.erikbolstad.no/postnummer-koordinatar/?postnummer=2716&amp;poststad=Harestua" TargetMode="External"/><Relationship Id="rId8015" Type="http://schemas.openxmlformats.org/officeDocument/2006/relationships/hyperlink" Target="http://www.erikbolstad.no/postnummer-koordinatar/?postnummer=7711&amp;poststad=Steinkjer" TargetMode="External"/><Relationship Id="rId10292" Type="http://schemas.openxmlformats.org/officeDocument/2006/relationships/hyperlink" Target="http://www.erikbolstad.no/postnummer-koordinatar/?postnummer=1163&amp;poststad=Oslo" TargetMode="External"/><Relationship Id="rId11343" Type="http://schemas.openxmlformats.org/officeDocument/2006/relationships/hyperlink" Target="http://www.erikbolstad.no/postnummer-koordinatar/?postnummer=3208&amp;poststad=Sandefjord" TargetMode="External"/><Relationship Id="rId1402" Type="http://schemas.openxmlformats.org/officeDocument/2006/relationships/hyperlink" Target="http://www.erikbolstad.no/postnummer-koordinatar/?postnummer=1336&amp;poststad=Sandvika" TargetMode="External"/><Relationship Id="rId4972" Type="http://schemas.openxmlformats.org/officeDocument/2006/relationships/hyperlink" Target="http://www.erikbolstad.no/postnummer-koordinatar/?postnummer=4802&amp;poststad=Arendal" TargetMode="External"/><Relationship Id="rId3574" Type="http://schemas.openxmlformats.org/officeDocument/2006/relationships/hyperlink" Target="http://www.erikbolstad.no/postnummer-koordinatar/?postnummer=3472&amp;poststad=B&#248;dalen" TargetMode="External"/><Relationship Id="rId4625" Type="http://schemas.openxmlformats.org/officeDocument/2006/relationships/hyperlink" Target="http://www.erikbolstad.no/postnummer-koordinatar/?postnummer=4432&amp;poststad=Hidrasund" TargetMode="External"/><Relationship Id="rId13168" Type="http://schemas.openxmlformats.org/officeDocument/2006/relationships/hyperlink" Target="http://www.erikbolstad.no/postnummer-koordinatar/?postnummer=6781&amp;poststad=Stryn" TargetMode="External"/><Relationship Id="rId14219" Type="http://schemas.openxmlformats.org/officeDocument/2006/relationships/hyperlink" Target="http://www.erikbolstad.no/postnummer-koordinatar/?postnummer=9138&amp;poststad=Karls&#248;y" TargetMode="External"/><Relationship Id="rId495" Type="http://schemas.openxmlformats.org/officeDocument/2006/relationships/hyperlink" Target="http://www.erikbolstad.no/postnummer-koordinatar/?postnummer=0415&amp;poststad=Oslo" TargetMode="External"/><Relationship Id="rId2176" Type="http://schemas.openxmlformats.org/officeDocument/2006/relationships/hyperlink" Target="http://www.erikbolstad.no/postnummer-koordinatar/?postnummer=2003&amp;poststad=Lillestr&#248;m" TargetMode="External"/><Relationship Id="rId3227" Type="http://schemas.openxmlformats.org/officeDocument/2006/relationships/hyperlink" Target="http://www.erikbolstad.no/postnummer-koordinatar/?postnummer=3158&amp;poststad=Andebu" TargetMode="External"/><Relationship Id="rId6797" Type="http://schemas.openxmlformats.org/officeDocument/2006/relationships/hyperlink" Target="http://www.erikbolstad.no/postnummer-koordinatar/?postnummer=6570&amp;poststad=Sm&#248;la" TargetMode="External"/><Relationship Id="rId7848" Type="http://schemas.openxmlformats.org/officeDocument/2006/relationships/hyperlink" Target="http://www.erikbolstad.no/postnummer-koordinatar/?postnummer=7502&amp;poststad=Stj&#248;rdal" TargetMode="External"/><Relationship Id="rId148" Type="http://schemas.openxmlformats.org/officeDocument/2006/relationships/hyperlink" Target="http://www.erikbolstad.no/postnummer-koordinatar/?postnummer=0139&amp;poststad=Oslo" TargetMode="External"/><Relationship Id="rId5399" Type="http://schemas.openxmlformats.org/officeDocument/2006/relationships/hyperlink" Target="http://www.erikbolstad.no/postnummer-koordinatar/?postnummer=5216&amp;poststad=Leps&#248;y" TargetMode="External"/><Relationship Id="rId9270" Type="http://schemas.openxmlformats.org/officeDocument/2006/relationships/hyperlink" Target="http://www.erikbolstad.no/postnummer-koordinatar/?postnummer=9315&amp;poststad=S&#248;rreisa" TargetMode="External"/><Relationship Id="rId10829" Type="http://schemas.openxmlformats.org/officeDocument/2006/relationships/hyperlink" Target="http://www.erikbolstad.no/postnummer-koordinatar/?postnummer=2080&amp;poststad=Eidsvoll" TargetMode="External"/><Relationship Id="rId12251" Type="http://schemas.openxmlformats.org/officeDocument/2006/relationships/hyperlink" Target="http://www.erikbolstad.no/postnummer-koordinatar/?postnummer=4973&amp;poststad=Veg&#229;rshei" TargetMode="External"/><Relationship Id="rId13302" Type="http://schemas.openxmlformats.org/officeDocument/2006/relationships/hyperlink" Target="http://www.erikbolstad.no/postnummer-koordinatar/?postnummer=6996&amp;poststad=Vadheim" TargetMode="External"/><Relationship Id="rId2310" Type="http://schemas.openxmlformats.org/officeDocument/2006/relationships/hyperlink" Target="http://www.erikbolstad.no/postnummer-koordinatar/?postnummer=2110&amp;poststad=Sl&#229;stad" TargetMode="External"/><Relationship Id="rId4482" Type="http://schemas.openxmlformats.org/officeDocument/2006/relationships/hyperlink" Target="http://www.erikbolstad.no/postnummer-koordinatar/?postnummer=4313&amp;poststad=Sandnes" TargetMode="External"/><Relationship Id="rId5880" Type="http://schemas.openxmlformats.org/officeDocument/2006/relationships/hyperlink" Target="http://www.erikbolstad.no/postnummer-koordinatar/?postnummer=5601&amp;poststad=Norheimsund" TargetMode="External"/><Relationship Id="rId6931" Type="http://schemas.openxmlformats.org/officeDocument/2006/relationships/hyperlink" Target="http://www.erikbolstad.no/postnummer-koordinatar/?postnummer=6727&amp;poststad=Bremanger" TargetMode="External"/><Relationship Id="rId14076" Type="http://schemas.openxmlformats.org/officeDocument/2006/relationships/hyperlink" Target="http://www.erikbolstad.no/postnummer-koordinatar/?postnummer=8658&amp;poststad=Mosj&#248;en" TargetMode="External"/><Relationship Id="rId3084" Type="http://schemas.openxmlformats.org/officeDocument/2006/relationships/hyperlink" Target="http://www.erikbolstad.no/postnummer-koordinatar/?postnummer=3053&amp;poststad=Steinberg" TargetMode="External"/><Relationship Id="rId4135" Type="http://schemas.openxmlformats.org/officeDocument/2006/relationships/hyperlink" Target="http://www.erikbolstad.no/postnummer-koordinatar/?postnummer=3970&amp;poststad=Langesund" TargetMode="External"/><Relationship Id="rId5533" Type="http://schemas.openxmlformats.org/officeDocument/2006/relationships/hyperlink" Target="http://www.erikbolstad.no/postnummer-koordinatar/?postnummer=5327&amp;poststad=Hauglandshella" TargetMode="External"/><Relationship Id="rId8756" Type="http://schemas.openxmlformats.org/officeDocument/2006/relationships/hyperlink" Target="http://www.erikbolstad.no/postnummer-koordinatar/?postnummer=8634&amp;poststad=Mo%20i%20Rana" TargetMode="External"/><Relationship Id="rId9807" Type="http://schemas.openxmlformats.org/officeDocument/2006/relationships/hyperlink" Target="http://www.erikbolstad.no/postnummer-koordinatar/?postnummer=0208&amp;poststad=Oslo" TargetMode="External"/><Relationship Id="rId10686" Type="http://schemas.openxmlformats.org/officeDocument/2006/relationships/hyperlink" Target="http://www.erikbolstad.no/postnummer-koordinatar/?postnummer=1784&amp;poststad=Halden" TargetMode="External"/><Relationship Id="rId11737" Type="http://schemas.openxmlformats.org/officeDocument/2006/relationships/hyperlink" Target="http://www.erikbolstad.no/postnummer-koordinatar/?postnummer=3942&amp;poststad=Porsgrunn" TargetMode="External"/><Relationship Id="rId7358" Type="http://schemas.openxmlformats.org/officeDocument/2006/relationships/hyperlink" Target="http://www.erikbolstad.no/postnummer-koordinatar/?postnummer=7080&amp;poststad=Heimdal" TargetMode="External"/><Relationship Id="rId8409" Type="http://schemas.openxmlformats.org/officeDocument/2006/relationships/hyperlink" Target="http://www.erikbolstad.no/postnummer-koordinatar/?postnummer=8209&amp;poststad=Fauske" TargetMode="External"/><Relationship Id="rId10339" Type="http://schemas.openxmlformats.org/officeDocument/2006/relationships/hyperlink" Target="http://www.erikbolstad.no/postnummer-koordinatar/?postnummer=1277&amp;poststad=Oslo%20(ikkje%20i%20bruk)" TargetMode="External"/><Relationship Id="rId14210" Type="http://schemas.openxmlformats.org/officeDocument/2006/relationships/hyperlink" Target="http://www.erikbolstad.no/postnummer-koordinatar/?postnummer=9120&amp;poststad=Vengs&#248;y" TargetMode="External"/><Relationship Id="rId3968" Type="http://schemas.openxmlformats.org/officeDocument/2006/relationships/hyperlink" Target="http://www.erikbolstad.no/postnummer-koordinatar/?postnummer=3803&amp;poststad=B&#248;%20i%20Telemark" TargetMode="External"/><Relationship Id="rId5" Type="http://schemas.openxmlformats.org/officeDocument/2006/relationships/hyperlink" Target="http://www.erikbolstad.no/postnummer-koordinatar/?postnummer=0014&amp;poststad=Oslo%20(ikkje%20i%20bruk)" TargetMode="External"/><Relationship Id="rId889" Type="http://schemas.openxmlformats.org/officeDocument/2006/relationships/hyperlink" Target="http://www.erikbolstad.no/postnummer-koordinatar/?postnummer=0705&amp;poststad=Oslo" TargetMode="External"/><Relationship Id="rId5390" Type="http://schemas.openxmlformats.org/officeDocument/2006/relationships/hyperlink" Target="http://www.erikbolstad.no/postnummer-koordinatar/?postnummer=5209&amp;poststad=Os" TargetMode="External"/><Relationship Id="rId6441" Type="http://schemas.openxmlformats.org/officeDocument/2006/relationships/hyperlink" Target="http://www.erikbolstad.no/postnummer-koordinatar/?postnummer=6098&amp;poststad=Nerlands&#248;y" TargetMode="External"/><Relationship Id="rId10820" Type="http://schemas.openxmlformats.org/officeDocument/2006/relationships/hyperlink" Target="http://www.erikbolstad.no/postnummer-koordinatar/?postnummer=2067&amp;poststad=Jessheim" TargetMode="External"/><Relationship Id="rId5043" Type="http://schemas.openxmlformats.org/officeDocument/2006/relationships/hyperlink" Target="http://www.erikbolstad.no/postnummer-koordinatar/?postnummer=4855&amp;poststad=Froland" TargetMode="External"/><Relationship Id="rId12992" Type="http://schemas.openxmlformats.org/officeDocument/2006/relationships/hyperlink" Target="http://www.erikbolstad.no/postnummer-koordinatar/?postnummer=6394&amp;poststad=Fiksdal" TargetMode="External"/><Relationship Id="rId8266" Type="http://schemas.openxmlformats.org/officeDocument/2006/relationships/hyperlink" Target="http://www.erikbolstad.no/postnummer-koordinatar/?postnummer=8070&amp;poststad=Bod&#248;" TargetMode="External"/><Relationship Id="rId9317" Type="http://schemas.openxmlformats.org/officeDocument/2006/relationships/hyperlink" Target="http://www.erikbolstad.no/postnummer-koordinatar/?postnummer=9384&amp;poststad=Skaland" TargetMode="External"/><Relationship Id="rId9664" Type="http://schemas.openxmlformats.org/officeDocument/2006/relationships/hyperlink" Target="http://www.erikbolstad.no/postnummer-koordinatar/?postnummer=9934&amp;poststad=Bug&#248;yfjord%20(ikkje%20i%20bruk)" TargetMode="External"/><Relationship Id="rId11594" Type="http://schemas.openxmlformats.org/officeDocument/2006/relationships/hyperlink" Target="http://www.erikbolstad.no/postnummer-koordinatar/?postnummer=3701&amp;poststad=Skien" TargetMode="External"/><Relationship Id="rId12645" Type="http://schemas.openxmlformats.org/officeDocument/2006/relationships/hyperlink" Target="http://www.erikbolstad.no/postnummer-koordinatar/?postnummer=5647&amp;poststad=Baldersheim" TargetMode="External"/><Relationship Id="rId1653" Type="http://schemas.openxmlformats.org/officeDocument/2006/relationships/hyperlink" Target="http://www.erikbolstad.no/postnummer-koordinatar/?postnummer=1508&amp;poststad=Moss" TargetMode="External"/><Relationship Id="rId2704" Type="http://schemas.openxmlformats.org/officeDocument/2006/relationships/hyperlink" Target="http://www.erikbolstad.no/postnummer-koordinatar/?postnummer=2642&amp;poststad=Kvam" TargetMode="External"/><Relationship Id="rId10196" Type="http://schemas.openxmlformats.org/officeDocument/2006/relationships/hyperlink" Target="http://www.erikbolstad.no/postnummer-koordinatar/?postnummer=0881&amp;poststad=Oslo" TargetMode="External"/><Relationship Id="rId11247" Type="http://schemas.openxmlformats.org/officeDocument/2006/relationships/hyperlink" Target="http://www.erikbolstad.no/postnummer-koordinatar/?postnummer=3095&amp;poststad=Eidsfoss" TargetMode="External"/><Relationship Id="rId1306" Type="http://schemas.openxmlformats.org/officeDocument/2006/relationships/hyperlink" Target="http://www.erikbolstad.no/postnummer-koordinatar/?postnummer=1272&amp;poststad=Oslo" TargetMode="External"/><Relationship Id="rId4876" Type="http://schemas.openxmlformats.org/officeDocument/2006/relationships/hyperlink" Target="http://www.erikbolstad.no/postnummer-koordinatar/?postnummer=4683&amp;poststad=S&#248;gne" TargetMode="External"/><Relationship Id="rId5927" Type="http://schemas.openxmlformats.org/officeDocument/2006/relationships/hyperlink" Target="http://www.erikbolstad.no/postnummer-koordinatar/?postnummer=5649&amp;poststad=Eikelandsosen" TargetMode="External"/><Relationship Id="rId12" Type="http://schemas.openxmlformats.org/officeDocument/2006/relationships/hyperlink" Target="http://www.erikbolstad.no/postnummer-koordinatar/?postnummer=0017&amp;poststad=Oslo%20(ikkje%20i%20bruk)" TargetMode="External"/><Relationship Id="rId3478" Type="http://schemas.openxmlformats.org/officeDocument/2006/relationships/hyperlink" Target="http://www.erikbolstad.no/postnummer-koordinatar/?postnummer=3300&amp;poststad=Hokksund" TargetMode="External"/><Relationship Id="rId4529" Type="http://schemas.openxmlformats.org/officeDocument/2006/relationships/hyperlink" Target="http://www.erikbolstad.no/postnummer-koordinatar/?postnummer=4343&amp;poststad=Orre" TargetMode="External"/><Relationship Id="rId8400" Type="http://schemas.openxmlformats.org/officeDocument/2006/relationships/hyperlink" Target="http://www.erikbolstad.no/postnummer-koordinatar/?postnummer=8203&amp;poststad=Fauske" TargetMode="External"/><Relationship Id="rId10330" Type="http://schemas.openxmlformats.org/officeDocument/2006/relationships/hyperlink" Target="http://www.erikbolstad.no/postnummer-koordinatar/?postnummer=1262&amp;poststad=Oslo" TargetMode="External"/><Relationship Id="rId399" Type="http://schemas.openxmlformats.org/officeDocument/2006/relationships/hyperlink" Target="http://www.erikbolstad.no/postnummer-koordinatar/?postnummer=0349&amp;poststad=Oslo" TargetMode="External"/><Relationship Id="rId7002" Type="http://schemas.openxmlformats.org/officeDocument/2006/relationships/hyperlink" Target="http://www.erikbolstad.no/postnummer-koordinatar/?postnummer=6801&amp;poststad=F&#248;rde" TargetMode="External"/><Relationship Id="rId880" Type="http://schemas.openxmlformats.org/officeDocument/2006/relationships/hyperlink" Target="http://www.erikbolstad.no/postnummer-koordinatar/?postnummer=0692&amp;poststad=Oslo" TargetMode="External"/><Relationship Id="rId2561" Type="http://schemas.openxmlformats.org/officeDocument/2006/relationships/hyperlink" Target="http://www.erikbolstad.no/postnummer-koordinatar/?postnummer=2427&amp;poststad=Plassen" TargetMode="External"/><Relationship Id="rId9174" Type="http://schemas.openxmlformats.org/officeDocument/2006/relationships/hyperlink" Target="http://www.erikbolstad.no/postnummer-koordinatar/?postnummer=9257&amp;poststad=Troms&#248;" TargetMode="External"/><Relationship Id="rId12155" Type="http://schemas.openxmlformats.org/officeDocument/2006/relationships/hyperlink" Target="http://www.erikbolstad.no/postnummer-koordinatar/?postnummer=4756&amp;poststad=Hovden%20i%20Setesdal" TargetMode="External"/><Relationship Id="rId13553" Type="http://schemas.openxmlformats.org/officeDocument/2006/relationships/hyperlink" Target="http://www.erikbolstad.no/postnummer-koordinatar/?postnummer=7448&amp;poststad=Trondheim" TargetMode="External"/><Relationship Id="rId533" Type="http://schemas.openxmlformats.org/officeDocument/2006/relationships/hyperlink" Target="http://www.erikbolstad.no/postnummer-koordinatar/?postnummer=0460&amp;poststad=Oslo" TargetMode="External"/><Relationship Id="rId1163" Type="http://schemas.openxmlformats.org/officeDocument/2006/relationships/hyperlink" Target="http://www.erikbolstad.no/postnummer-koordinatar/?postnummer=1065&amp;poststad=Oslo" TargetMode="External"/><Relationship Id="rId2214" Type="http://schemas.openxmlformats.org/officeDocument/2006/relationships/hyperlink" Target="http://www.erikbolstad.no/postnummer-koordinatar/?postnummer=2022&amp;poststad=Gjerdrum" TargetMode="External"/><Relationship Id="rId3612" Type="http://schemas.openxmlformats.org/officeDocument/2006/relationships/hyperlink" Target="http://www.erikbolstad.no/postnummer-koordinatar/?postnummer=3507&amp;poststad=H&#248;nefoss" TargetMode="External"/><Relationship Id="rId13206" Type="http://schemas.openxmlformats.org/officeDocument/2006/relationships/hyperlink" Target="http://www.erikbolstad.no/postnummer-koordinatar/?postnummer=6827&amp;poststad=Breim" TargetMode="External"/><Relationship Id="rId5784" Type="http://schemas.openxmlformats.org/officeDocument/2006/relationships/hyperlink" Target="http://www.erikbolstad.no/postnummer-koordinatar/?postnummer=5532&amp;poststad=Haugesund" TargetMode="External"/><Relationship Id="rId6835" Type="http://schemas.openxmlformats.org/officeDocument/2006/relationships/hyperlink" Target="http://www.erikbolstad.no/postnummer-koordinatar/?postnummer=6639&amp;poststad=Torvikbukt" TargetMode="External"/><Relationship Id="rId4386" Type="http://schemas.openxmlformats.org/officeDocument/2006/relationships/hyperlink" Target="http://www.erikbolstad.no/postnummer-koordinatar/?postnummer=4173&amp;poststad=Nord-Hidle" TargetMode="External"/><Relationship Id="rId5437" Type="http://schemas.openxmlformats.org/officeDocument/2006/relationships/hyperlink" Target="http://www.erikbolstad.no/postnummer-koordinatar/?postnummer=5238&amp;poststad=R&#229;dal" TargetMode="External"/><Relationship Id="rId11988" Type="http://schemas.openxmlformats.org/officeDocument/2006/relationships/hyperlink" Target="http://www.erikbolstad.no/postnummer-koordinatar/?postnummer=4397&amp;poststad=Sandnes" TargetMode="External"/><Relationship Id="rId4039" Type="http://schemas.openxmlformats.org/officeDocument/2006/relationships/hyperlink" Target="http://www.erikbolstad.no/postnummer-koordinatar/?postnummer=3893&amp;poststad=Vinjesvingen" TargetMode="External"/><Relationship Id="rId14461" Type="http://schemas.openxmlformats.org/officeDocument/2006/relationships/hyperlink" Target="http://www.erikbolstad.no/postnummer-koordinatar/?postnummer=9690&amp;poststad=Hav&#248;ysund" TargetMode="External"/><Relationship Id="rId4520" Type="http://schemas.openxmlformats.org/officeDocument/2006/relationships/hyperlink" Target="http://www.erikbolstad.no/postnummer-koordinatar/?postnummer=4335&amp;poststad=Dirdal" TargetMode="External"/><Relationship Id="rId13063" Type="http://schemas.openxmlformats.org/officeDocument/2006/relationships/hyperlink" Target="http://www.erikbolstad.no/postnummer-koordinatar/?postnummer=6510&amp;poststad=Kristiansund%20N" TargetMode="External"/><Relationship Id="rId14114" Type="http://schemas.openxmlformats.org/officeDocument/2006/relationships/hyperlink" Target="http://www.erikbolstad.no/postnummer-koordinatar/?postnummer=8801&amp;poststad=Sandnessj&#248;en" TargetMode="External"/><Relationship Id="rId390" Type="http://schemas.openxmlformats.org/officeDocument/2006/relationships/hyperlink" Target="http://www.erikbolstad.no/postnummer-koordinatar/?postnummer=0323&amp;poststad=Oslo" TargetMode="External"/><Relationship Id="rId2071" Type="http://schemas.openxmlformats.org/officeDocument/2006/relationships/hyperlink" Target="http://www.erikbolstad.no/postnummer-koordinatar/?postnummer=1827&amp;poststad=Hob&#248;l" TargetMode="External"/><Relationship Id="rId3122" Type="http://schemas.openxmlformats.org/officeDocument/2006/relationships/hyperlink" Target="http://www.erikbolstad.no/postnummer-koordinatar/?postnummer=3088&amp;poststad=Holmestrand" TargetMode="External"/><Relationship Id="rId6692" Type="http://schemas.openxmlformats.org/officeDocument/2006/relationships/hyperlink" Target="http://www.erikbolstad.no/postnummer-koordinatar/?postnummer=6444&amp;poststad=Farstad" TargetMode="External"/><Relationship Id="rId5294" Type="http://schemas.openxmlformats.org/officeDocument/2006/relationships/hyperlink" Target="http://www.erikbolstad.no/postnummer-koordinatar/?postnummer=5119&amp;poststad=Ulset" TargetMode="External"/><Relationship Id="rId6345" Type="http://schemas.openxmlformats.org/officeDocument/2006/relationships/hyperlink" Target="http://www.erikbolstad.no/postnummer-koordinatar/?postnummer=6023&amp;poststad=&#197;lesund" TargetMode="External"/><Relationship Id="rId7743" Type="http://schemas.openxmlformats.org/officeDocument/2006/relationships/hyperlink" Target="http://www.erikbolstad.no/postnummer-koordinatar/?postnummer=7449&amp;poststad=Trondheim" TargetMode="External"/><Relationship Id="rId10724" Type="http://schemas.openxmlformats.org/officeDocument/2006/relationships/hyperlink" Target="http://www.erikbolstad.no/postnummer-koordinatar/?postnummer=1851&amp;poststad=Mysen" TargetMode="External"/><Relationship Id="rId12896" Type="http://schemas.openxmlformats.org/officeDocument/2006/relationships/hyperlink" Target="http://www.erikbolstad.no/postnummer-koordinatar/?postnummer=6089&amp;poststad=Sandshamn" TargetMode="External"/><Relationship Id="rId13947" Type="http://schemas.openxmlformats.org/officeDocument/2006/relationships/hyperlink" Target="http://www.erikbolstad.no/postnummer-koordinatar/?postnummer=8357&amp;poststad=Valberg" TargetMode="External"/><Relationship Id="rId2955" Type="http://schemas.openxmlformats.org/officeDocument/2006/relationships/hyperlink" Target="http://www.erikbolstad.no/postnummer-koordinatar/?postnummer=2940&amp;poststad=Heggenes" TargetMode="External"/><Relationship Id="rId9568" Type="http://schemas.openxmlformats.org/officeDocument/2006/relationships/hyperlink" Target="http://www.erikbolstad.no/postnummer-koordinatar/?postnummer=9710&amp;poststad=Indre%20Billefjord" TargetMode="External"/><Relationship Id="rId11498" Type="http://schemas.openxmlformats.org/officeDocument/2006/relationships/hyperlink" Target="http://www.erikbolstad.no/postnummer-koordinatar/?postnummer=3519&amp;poststad=H&#248;nefoss" TargetMode="External"/><Relationship Id="rId12549" Type="http://schemas.openxmlformats.org/officeDocument/2006/relationships/hyperlink" Target="http://www.erikbolstad.no/postnummer-koordinatar/?postnummer=5501&amp;poststad=Haugesund" TargetMode="External"/><Relationship Id="rId927" Type="http://schemas.openxmlformats.org/officeDocument/2006/relationships/hyperlink" Target="http://www.erikbolstad.no/postnummer-koordinatar/?postnummer=0768&amp;poststad=Oslo" TargetMode="External"/><Relationship Id="rId1557" Type="http://schemas.openxmlformats.org/officeDocument/2006/relationships/hyperlink" Target="http://www.erikbolstad.no/postnummer-koordinatar/?postnummer=1429&amp;poststad=Vinterbro" TargetMode="External"/><Relationship Id="rId2608" Type="http://schemas.openxmlformats.org/officeDocument/2006/relationships/hyperlink" Target="http://www.erikbolstad.no/postnummer-koordinatar/?postnummer=2501&amp;poststad=Tynset" TargetMode="External"/><Relationship Id="rId4030" Type="http://schemas.openxmlformats.org/officeDocument/2006/relationships/hyperlink" Target="http://www.erikbolstad.no/postnummer-koordinatar/?postnummer=3886&amp;poststad=Dalen" TargetMode="External"/><Relationship Id="rId8651" Type="http://schemas.openxmlformats.org/officeDocument/2006/relationships/hyperlink" Target="http://www.erikbolstad.no/postnummer-koordinatar/?postnummer=8502&amp;poststad=Narvik" TargetMode="External"/><Relationship Id="rId9702" Type="http://schemas.openxmlformats.org/officeDocument/2006/relationships/hyperlink" Target="http://www.erikbolstad.no/postnummer-koordinatar/?postnummer=0033&amp;poststad=Oslo" TargetMode="External"/><Relationship Id="rId7253" Type="http://schemas.openxmlformats.org/officeDocument/2006/relationships/hyperlink" Target="http://www.erikbolstad.no/postnummer-koordinatar/?postnummer=7011&amp;poststad=Trondheim" TargetMode="External"/><Relationship Id="rId8304" Type="http://schemas.openxmlformats.org/officeDocument/2006/relationships/hyperlink" Target="http://www.erikbolstad.no/postnummer-koordinatar/?postnummer=8097&amp;poststad=Giv&#230;r" TargetMode="External"/><Relationship Id="rId10234" Type="http://schemas.openxmlformats.org/officeDocument/2006/relationships/hyperlink" Target="http://www.erikbolstad.no/postnummer-koordinatar/?postnummer=0977&amp;poststad=Oslo" TargetMode="External"/><Relationship Id="rId10581" Type="http://schemas.openxmlformats.org/officeDocument/2006/relationships/hyperlink" Target="http://www.erikbolstad.no/postnummer-koordinatar/?postnummer=1628&amp;poststad=Engelsviken" TargetMode="External"/><Relationship Id="rId11632" Type="http://schemas.openxmlformats.org/officeDocument/2006/relationships/hyperlink" Target="http://www.erikbolstad.no/postnummer-koordinatar/?postnummer=3739&amp;poststad=Skien" TargetMode="External"/><Relationship Id="rId3863" Type="http://schemas.openxmlformats.org/officeDocument/2006/relationships/hyperlink" Target="http://www.erikbolstad.no/postnummer-koordinatar/?postnummer=3721&amp;poststad=Skien" TargetMode="External"/><Relationship Id="rId4914" Type="http://schemas.openxmlformats.org/officeDocument/2006/relationships/hyperlink" Target="http://www.erikbolstad.no/postnummer-koordinatar/?postnummer=4705&amp;poststad=&#216;vreb&#248;" TargetMode="External"/><Relationship Id="rId9078" Type="http://schemas.openxmlformats.org/officeDocument/2006/relationships/hyperlink" Target="http://www.erikbolstad.no/postnummer-koordinatar/?postnummer=9141&amp;poststad=Mj&#248;lvik" TargetMode="External"/><Relationship Id="rId13457" Type="http://schemas.openxmlformats.org/officeDocument/2006/relationships/hyperlink" Target="http://www.erikbolstad.no/postnummer-koordinatar/?postnummer=7295&amp;poststad=Rognes" TargetMode="External"/><Relationship Id="rId14508" Type="http://schemas.openxmlformats.org/officeDocument/2006/relationships/hyperlink" Target="http://www.erikbolstad.no/postnummer-koordinatar/?postnummer=9914&amp;poststad=Bj&#248;rnevatn" TargetMode="External"/><Relationship Id="rId784" Type="http://schemas.openxmlformats.org/officeDocument/2006/relationships/hyperlink" Target="http://www.erikbolstad.no/postnummer-koordinatar/?postnummer=0622&amp;poststad=Oslo" TargetMode="External"/><Relationship Id="rId1067" Type="http://schemas.openxmlformats.org/officeDocument/2006/relationships/hyperlink" Target="http://www.erikbolstad.no/postnummer-koordinatar/?postnummer=0954&amp;poststad=Oslo" TargetMode="External"/><Relationship Id="rId2465" Type="http://schemas.openxmlformats.org/officeDocument/2006/relationships/hyperlink" Target="http://www.erikbolstad.no/postnummer-koordinatar/?postnummer=2332&amp;poststad=&#197;svang" TargetMode="External"/><Relationship Id="rId3516" Type="http://schemas.openxmlformats.org/officeDocument/2006/relationships/hyperlink" Target="http://www.erikbolstad.no/postnummer-koordinatar/?postnummer=3387&amp;poststad=Snarum%20(ikkje%20i%20bruk)" TargetMode="External"/><Relationship Id="rId12059" Type="http://schemas.openxmlformats.org/officeDocument/2006/relationships/hyperlink" Target="http://www.erikbolstad.no/postnummer-koordinatar/?postnummer=4604&amp;poststad=Kristiansand%20S" TargetMode="External"/><Relationship Id="rId437" Type="http://schemas.openxmlformats.org/officeDocument/2006/relationships/hyperlink" Target="http://www.erikbolstad.no/postnummer-koordinatar/?postnummer=0368&amp;poststad=Oslo" TargetMode="External"/><Relationship Id="rId2118" Type="http://schemas.openxmlformats.org/officeDocument/2006/relationships/hyperlink" Target="http://www.erikbolstad.no/postnummer-koordinatar/?postnummer=1903&amp;poststad=Gan" TargetMode="External"/><Relationship Id="rId5688" Type="http://schemas.openxmlformats.org/officeDocument/2006/relationships/hyperlink" Target="http://www.erikbolstad.no/postnummer-koordinatar/?postnummer=5453&amp;poststad=Ut&#229;ker" TargetMode="External"/><Relationship Id="rId6739" Type="http://schemas.openxmlformats.org/officeDocument/2006/relationships/hyperlink" Target="http://www.erikbolstad.no/postnummer-koordinatar/?postnummer=6493&amp;poststad=Lyngstad" TargetMode="External"/><Relationship Id="rId12540" Type="http://schemas.openxmlformats.org/officeDocument/2006/relationships/hyperlink" Target="http://www.erikbolstad.no/postnummer-koordinatar/?postnummer=5474&amp;poststad=L&#248;fallstrand" TargetMode="External"/><Relationship Id="rId8161" Type="http://schemas.openxmlformats.org/officeDocument/2006/relationships/hyperlink" Target="http://www.erikbolstad.no/postnummer-koordinatar/?postnummer=7970&amp;poststad=Kolvereid" TargetMode="External"/><Relationship Id="rId9212" Type="http://schemas.openxmlformats.org/officeDocument/2006/relationships/hyperlink" Target="http://www.erikbolstad.no/postnummer-koordinatar/?postnummer=9277&amp;poststad=Troms&#248;" TargetMode="External"/><Relationship Id="rId10091" Type="http://schemas.openxmlformats.org/officeDocument/2006/relationships/hyperlink" Target="http://www.erikbolstad.no/postnummer-koordinatar/?postnummer=0661&amp;poststad=Oslo" TargetMode="External"/><Relationship Id="rId11142" Type="http://schemas.openxmlformats.org/officeDocument/2006/relationships/hyperlink" Target="http://www.erikbolstad.no/postnummer-koordinatar/?postnummer=2881&amp;poststad=Aust-Torpa" TargetMode="External"/><Relationship Id="rId1201" Type="http://schemas.openxmlformats.org/officeDocument/2006/relationships/hyperlink" Target="http://www.erikbolstad.no/postnummer-koordinatar/?postnummer=1153&amp;poststad=Oslo" TargetMode="External"/><Relationship Id="rId4771" Type="http://schemas.openxmlformats.org/officeDocument/2006/relationships/hyperlink" Target="http://www.erikbolstad.no/postnummer-koordinatar/?postnummer=4614&amp;poststad=Kristiansand%20S" TargetMode="External"/><Relationship Id="rId14365" Type="http://schemas.openxmlformats.org/officeDocument/2006/relationships/hyperlink" Target="http://www.erikbolstad.no/postnummer-koordinatar/?postnummer=9424&amp;poststad=Kj&#248;tta" TargetMode="External"/><Relationship Id="rId3373" Type="http://schemas.openxmlformats.org/officeDocument/2006/relationships/hyperlink" Target="http://www.erikbolstad.no/postnummer-koordinatar/?postnummer=3234&amp;poststad=Sandefjord" TargetMode="External"/><Relationship Id="rId4424" Type="http://schemas.openxmlformats.org/officeDocument/2006/relationships/hyperlink" Target="http://www.erikbolstad.no/postnummer-koordinatar/?postnummer=4260&amp;poststad=Torvastad" TargetMode="External"/><Relationship Id="rId5822" Type="http://schemas.openxmlformats.org/officeDocument/2006/relationships/hyperlink" Target="http://www.erikbolstad.no/postnummer-koordinatar/?postnummer=5559&amp;poststad=Sveio" TargetMode="External"/><Relationship Id="rId14018" Type="http://schemas.openxmlformats.org/officeDocument/2006/relationships/hyperlink" Target="http://www.erikbolstad.no/postnummer-koordinatar/?postnummer=8513&amp;poststad=Ankenes" TargetMode="External"/><Relationship Id="rId294" Type="http://schemas.openxmlformats.org/officeDocument/2006/relationships/hyperlink" Target="http://www.erikbolstad.no/postnummer-koordinatar/?postnummer=0256&amp;poststad=Oslo" TargetMode="External"/><Relationship Id="rId3026" Type="http://schemas.openxmlformats.org/officeDocument/2006/relationships/hyperlink" Target="http://www.erikbolstad.no/postnummer-koordinatar/?postnummer=3022&amp;poststad=Drammen" TargetMode="External"/><Relationship Id="rId7994" Type="http://schemas.openxmlformats.org/officeDocument/2006/relationships/hyperlink" Target="http://www.erikbolstad.no/postnummer-koordinatar/?postnummer=7671&amp;poststad=Inder&#248;y" TargetMode="External"/><Relationship Id="rId10975" Type="http://schemas.openxmlformats.org/officeDocument/2006/relationships/hyperlink" Target="http://www.erikbolstad.no/postnummer-koordinatar/?postnummer=2448&amp;poststad=S&#248;m&#229;dalen" TargetMode="External"/><Relationship Id="rId5198" Type="http://schemas.openxmlformats.org/officeDocument/2006/relationships/hyperlink" Target="http://www.erikbolstad.no/postnummer-koordinatar/?postnummer=5034&amp;poststad=Bergen" TargetMode="External"/><Relationship Id="rId6596" Type="http://schemas.openxmlformats.org/officeDocument/2006/relationships/hyperlink" Target="http://www.erikbolstad.no/postnummer-koordinatar/?postnummer=6330&amp;poststad=Verma" TargetMode="External"/><Relationship Id="rId7647" Type="http://schemas.openxmlformats.org/officeDocument/2006/relationships/hyperlink" Target="http://www.erikbolstad.no/postnummer-koordinatar/?postnummer=7400&amp;poststad=Trondheim" TargetMode="External"/><Relationship Id="rId10628" Type="http://schemas.openxmlformats.org/officeDocument/2006/relationships/hyperlink" Target="http://www.erikbolstad.no/postnummer-koordinatar/?postnummer=1706&amp;poststad=Sarpsborg" TargetMode="External"/><Relationship Id="rId6249" Type="http://schemas.openxmlformats.org/officeDocument/2006/relationships/hyperlink" Target="http://www.erikbolstad.no/postnummer-koordinatar/?postnummer=5947&amp;poststad=Fedje" TargetMode="External"/><Relationship Id="rId12050" Type="http://schemas.openxmlformats.org/officeDocument/2006/relationships/hyperlink" Target="http://www.erikbolstad.no/postnummer-koordinatar/?postnummer=4576&amp;poststad=Lyngdal" TargetMode="External"/><Relationship Id="rId13101" Type="http://schemas.openxmlformats.org/officeDocument/2006/relationships/hyperlink" Target="http://www.erikbolstad.no/postnummer-koordinatar/?postnummer=6640&amp;poststad=Kvanne" TargetMode="External"/><Relationship Id="rId2859" Type="http://schemas.openxmlformats.org/officeDocument/2006/relationships/hyperlink" Target="http://www.erikbolstad.no/postnummer-koordinatar/?postnummer=2825&amp;poststad=Gj&#248;vik" TargetMode="External"/><Relationship Id="rId6730" Type="http://schemas.openxmlformats.org/officeDocument/2006/relationships/hyperlink" Target="http://www.erikbolstad.no/postnummer-koordinatar/?postnummer=6484&amp;poststad=Sand&#248;y" TargetMode="External"/><Relationship Id="rId4281" Type="http://schemas.openxmlformats.org/officeDocument/2006/relationships/hyperlink" Target="http://www.erikbolstad.no/postnummer-koordinatar/?postnummer=4079&amp;poststad=Stavanger" TargetMode="External"/><Relationship Id="rId5332" Type="http://schemas.openxmlformats.org/officeDocument/2006/relationships/hyperlink" Target="http://www.erikbolstad.no/postnummer-koordinatar/?postnummer=5151&amp;poststad=Straumsgrend" TargetMode="External"/><Relationship Id="rId8555" Type="http://schemas.openxmlformats.org/officeDocument/2006/relationships/hyperlink" Target="http://www.erikbolstad.no/postnummer-koordinatar/?postnummer=8388&amp;poststad=Ramberg" TargetMode="External"/><Relationship Id="rId9606" Type="http://schemas.openxmlformats.org/officeDocument/2006/relationships/hyperlink" Target="http://www.erikbolstad.no/postnummer-koordinatar/?postnummer=9765&amp;poststad=Gjesv&#230;r" TargetMode="External"/><Relationship Id="rId9953" Type="http://schemas.openxmlformats.org/officeDocument/2006/relationships/hyperlink" Target="http://www.erikbolstad.no/postnummer-koordinatar/?postnummer=0464&amp;poststad=Oslo" TargetMode="External"/><Relationship Id="rId11883" Type="http://schemas.openxmlformats.org/officeDocument/2006/relationships/hyperlink" Target="http://www.erikbolstad.no/postnummer-koordinatar/?postnummer=4208&amp;poststad=Saudasj&#248;en" TargetMode="External"/><Relationship Id="rId12934" Type="http://schemas.openxmlformats.org/officeDocument/2006/relationships/hyperlink" Target="http://www.erikbolstad.no/postnummer-koordinatar/?postnummer=6170&amp;poststad=Vartdal" TargetMode="External"/><Relationship Id="rId1942" Type="http://schemas.openxmlformats.org/officeDocument/2006/relationships/hyperlink" Target="http://www.erikbolstad.no/postnummer-koordinatar/?postnummer=1739&amp;poststad=Borgenhaugen" TargetMode="External"/><Relationship Id="rId7157" Type="http://schemas.openxmlformats.org/officeDocument/2006/relationships/hyperlink" Target="http://www.erikbolstad.no/postnummer-koordinatar/?postnummer=6921&amp;poststad=Hardbakke" TargetMode="External"/><Relationship Id="rId8208" Type="http://schemas.openxmlformats.org/officeDocument/2006/relationships/hyperlink" Target="http://www.erikbolstad.no/postnummer-koordinatar/?postnummer=8012&amp;poststad=Bod&#248;" TargetMode="External"/><Relationship Id="rId10485" Type="http://schemas.openxmlformats.org/officeDocument/2006/relationships/hyperlink" Target="http://www.erikbolstad.no/postnummer-koordinatar/?postnummer=1470&amp;poststad=L&#248;renskog" TargetMode="External"/><Relationship Id="rId11536" Type="http://schemas.openxmlformats.org/officeDocument/2006/relationships/hyperlink" Target="http://www.erikbolstad.no/postnummer-koordinatar/?postnummer=3602&amp;poststad=Kongsberg" TargetMode="External"/><Relationship Id="rId10138" Type="http://schemas.openxmlformats.org/officeDocument/2006/relationships/hyperlink" Target="http://www.erikbolstad.no/postnummer-koordinatar/?postnummer=0758&amp;poststad=Oslo" TargetMode="External"/><Relationship Id="rId3767" Type="http://schemas.openxmlformats.org/officeDocument/2006/relationships/hyperlink" Target="http://www.erikbolstad.no/postnummer-koordinatar/?postnummer=3647&amp;poststad=Hvittingfoss" TargetMode="External"/><Relationship Id="rId4818" Type="http://schemas.openxmlformats.org/officeDocument/2006/relationships/hyperlink" Target="http://www.erikbolstad.no/postnummer-koordinatar/?postnummer=4638&amp;poststad=Kristiansand%20S" TargetMode="External"/><Relationship Id="rId688" Type="http://schemas.openxmlformats.org/officeDocument/2006/relationships/hyperlink" Target="http://www.erikbolstad.no/postnummer-koordinatar/?postnummer=0572&amp;poststad=Oslo" TargetMode="External"/><Relationship Id="rId2369" Type="http://schemas.openxmlformats.org/officeDocument/2006/relationships/hyperlink" Target="http://www.erikbolstad.no/postnummer-koordinatar/?postnummer=2216&amp;poststad=Roverud" TargetMode="External"/><Relationship Id="rId6240" Type="http://schemas.openxmlformats.org/officeDocument/2006/relationships/hyperlink" Target="http://www.erikbolstad.no/postnummer-koordinatar/?postnummer=5937&amp;poststad=B&#248;v&#229;gen" TargetMode="External"/><Relationship Id="rId2850" Type="http://schemas.openxmlformats.org/officeDocument/2006/relationships/hyperlink" Target="http://www.erikbolstad.no/postnummer-koordinatar/?postnummer=2818&amp;poststad=Gj&#248;vik" TargetMode="External"/><Relationship Id="rId9463" Type="http://schemas.openxmlformats.org/officeDocument/2006/relationships/hyperlink" Target="http://www.erikbolstad.no/postnummer-koordinatar/?postnummer=9510&amp;poststad=Alta" TargetMode="External"/><Relationship Id="rId11393" Type="http://schemas.openxmlformats.org/officeDocument/2006/relationships/hyperlink" Target="http://www.erikbolstad.no/postnummer-koordinatar/?postnummer=3259&amp;poststad=Larvik" TargetMode="External"/><Relationship Id="rId12444" Type="http://schemas.openxmlformats.org/officeDocument/2006/relationships/hyperlink" Target="http://www.erikbolstad.no/postnummer-koordinatar/?postnummer=5321&amp;poststad=Kleppest&#248;" TargetMode="External"/><Relationship Id="rId12791" Type="http://schemas.openxmlformats.org/officeDocument/2006/relationships/hyperlink" Target="http://www.erikbolstad.no/postnummer-koordinatar/?postnummer=5908&amp;poststad=Isdalst&#248;" TargetMode="External"/><Relationship Id="rId13842" Type="http://schemas.openxmlformats.org/officeDocument/2006/relationships/hyperlink" Target="http://www.erikbolstad.no/postnummer-koordinatar/?postnummer=8114&amp;poststad=Toll&#229;" TargetMode="External"/><Relationship Id="rId822" Type="http://schemas.openxmlformats.org/officeDocument/2006/relationships/hyperlink" Target="http://www.erikbolstad.no/postnummer-koordinatar/?postnummer=0663&amp;poststad=Oslo" TargetMode="External"/><Relationship Id="rId1452" Type="http://schemas.openxmlformats.org/officeDocument/2006/relationships/hyperlink" Target="http://www.erikbolstad.no/postnummer-koordinatar/?postnummer=1365&amp;poststad=Blommenholm" TargetMode="External"/><Relationship Id="rId2503" Type="http://schemas.openxmlformats.org/officeDocument/2006/relationships/hyperlink" Target="http://www.erikbolstad.no/postnummer-koordinatar/?postnummer=2382&amp;poststad=Brumunddal" TargetMode="External"/><Relationship Id="rId3901" Type="http://schemas.openxmlformats.org/officeDocument/2006/relationships/hyperlink" Target="http://www.erikbolstad.no/postnummer-koordinatar/?postnummer=3740&amp;poststad=Skien" TargetMode="External"/><Relationship Id="rId8065" Type="http://schemas.openxmlformats.org/officeDocument/2006/relationships/hyperlink" Target="http://www.erikbolstad.no/postnummer-koordinatar/?postnummer=7746&amp;poststad=Hasv&#229;g" TargetMode="External"/><Relationship Id="rId9116" Type="http://schemas.openxmlformats.org/officeDocument/2006/relationships/hyperlink" Target="http://www.erikbolstad.no/postnummer-koordinatar/?postnummer=9172&amp;poststad=Isfjord%20p&#229;%20Svalbard%20(ikkje%20i%20bruk)" TargetMode="External"/><Relationship Id="rId11046" Type="http://schemas.openxmlformats.org/officeDocument/2006/relationships/hyperlink" Target="http://www.erikbolstad.no/postnummer-koordinatar/?postnummer=2658&amp;poststad=Espedalen" TargetMode="External"/><Relationship Id="rId1105" Type="http://schemas.openxmlformats.org/officeDocument/2006/relationships/hyperlink" Target="http://www.erikbolstad.no/postnummer-koordinatar/?postnummer=0978&amp;poststad=Oslo" TargetMode="External"/><Relationship Id="rId3277" Type="http://schemas.openxmlformats.org/officeDocument/2006/relationships/hyperlink" Target="http://www.erikbolstad.no/postnummer-koordinatar/?postnummer=3183&amp;poststad=Horten" TargetMode="External"/><Relationship Id="rId4675" Type="http://schemas.openxmlformats.org/officeDocument/2006/relationships/hyperlink" Target="http://www.erikbolstad.no/postnummer-koordinatar/?postnummer=4512&amp;poststad=Lindesnes%20(ikkje%20i%20bruk)" TargetMode="External"/><Relationship Id="rId5726" Type="http://schemas.openxmlformats.org/officeDocument/2006/relationships/hyperlink" Target="http://www.erikbolstad.no/postnummer-koordinatar/?postnummer=5486&amp;poststad=Rosendal" TargetMode="External"/><Relationship Id="rId14269" Type="http://schemas.openxmlformats.org/officeDocument/2006/relationships/hyperlink" Target="http://www.erikbolstad.no/postnummer-koordinatar/?postnummer=9257&amp;poststad=Troms&#248;" TargetMode="External"/><Relationship Id="rId198" Type="http://schemas.openxmlformats.org/officeDocument/2006/relationships/hyperlink" Target="http://www.erikbolstad.no/postnummer-koordinatar/?postnummer=0176&amp;poststad=Oslo" TargetMode="External"/><Relationship Id="rId4328" Type="http://schemas.openxmlformats.org/officeDocument/2006/relationships/hyperlink" Target="http://www.erikbolstad.no/postnummer-koordinatar/?postnummer=4119&amp;poststad=Forsand" TargetMode="External"/><Relationship Id="rId7898" Type="http://schemas.openxmlformats.org/officeDocument/2006/relationships/hyperlink" Target="http://www.erikbolstad.no/postnummer-koordinatar/?postnummer=7560&amp;poststad=Vikhammer" TargetMode="External"/><Relationship Id="rId8949" Type="http://schemas.openxmlformats.org/officeDocument/2006/relationships/hyperlink" Target="http://www.erikbolstad.no/postnummer-koordinatar/?postnummer=8981&amp;poststad=Vega" TargetMode="External"/><Relationship Id="rId10879" Type="http://schemas.openxmlformats.org/officeDocument/2006/relationships/hyperlink" Target="http://www.erikbolstad.no/postnummer-koordinatar/?postnummer=2235&amp;poststad=Matrand" TargetMode="External"/><Relationship Id="rId13352" Type="http://schemas.openxmlformats.org/officeDocument/2006/relationships/hyperlink" Target="http://www.erikbolstad.no/postnummer-koordinatar/?postnummer=7057&amp;poststad=Jonsvatnet" TargetMode="External"/><Relationship Id="rId14403" Type="http://schemas.openxmlformats.org/officeDocument/2006/relationships/hyperlink" Target="http://www.erikbolstad.no/postnummer-koordinatar/?postnummer=9498&amp;poststad=Harstad" TargetMode="External"/><Relationship Id="rId2360" Type="http://schemas.openxmlformats.org/officeDocument/2006/relationships/hyperlink" Target="http://www.erikbolstad.no/postnummer-koordinatar/?postnummer=2210&amp;poststad=Granli" TargetMode="External"/><Relationship Id="rId3411" Type="http://schemas.openxmlformats.org/officeDocument/2006/relationships/hyperlink" Target="http://www.erikbolstad.no/postnummer-koordinatar/?postnummer=3254&amp;poststad=Larvik" TargetMode="External"/><Relationship Id="rId6981" Type="http://schemas.openxmlformats.org/officeDocument/2006/relationships/hyperlink" Target="http://www.erikbolstad.no/postnummer-koordinatar/?postnummer=6789&amp;poststad=Loen" TargetMode="External"/><Relationship Id="rId13005" Type="http://schemas.openxmlformats.org/officeDocument/2006/relationships/hyperlink" Target="http://www.erikbolstad.no/postnummer-koordinatar/?postnummer=6409&amp;poststad=Molde" TargetMode="External"/><Relationship Id="rId332" Type="http://schemas.openxmlformats.org/officeDocument/2006/relationships/hyperlink" Target="http://www.erikbolstad.no/postnummer-koordinatar/?postnummer=0277&amp;poststad=Oslo" TargetMode="External"/><Relationship Id="rId2013" Type="http://schemas.openxmlformats.org/officeDocument/2006/relationships/hyperlink" Target="http://www.erikbolstad.no/postnummer-koordinatar/?postnummer=1787&amp;poststad=Halden" TargetMode="External"/><Relationship Id="rId5583" Type="http://schemas.openxmlformats.org/officeDocument/2006/relationships/hyperlink" Target="http://www.erikbolstad.no/postnummer-koordinatar/?postnummer=5373&amp;poststad=Klokkarvik%20(ikkje%20i%20bruk)" TargetMode="External"/><Relationship Id="rId6634" Type="http://schemas.openxmlformats.org/officeDocument/2006/relationships/hyperlink" Target="http://www.erikbolstad.no/postnummer-koordinatar/?postnummer=6402&amp;poststad=Molde" TargetMode="External"/><Relationship Id="rId4185" Type="http://schemas.openxmlformats.org/officeDocument/2006/relationships/hyperlink" Target="http://www.erikbolstad.no/postnummer-koordinatar/?postnummer=4017&amp;poststad=Stavanger" TargetMode="External"/><Relationship Id="rId5236" Type="http://schemas.openxmlformats.org/officeDocument/2006/relationships/hyperlink" Target="http://www.erikbolstad.no/postnummer-koordinatar/?postnummer=5067&amp;poststad=Bergen" TargetMode="External"/><Relationship Id="rId9857" Type="http://schemas.openxmlformats.org/officeDocument/2006/relationships/hyperlink" Target="http://www.erikbolstad.no/postnummer-koordinatar/?postnummer=0287&amp;poststad=Oslo" TargetMode="External"/><Relationship Id="rId11787" Type="http://schemas.openxmlformats.org/officeDocument/2006/relationships/hyperlink" Target="http://www.erikbolstad.no/postnummer-koordinatar/?postnummer=4029&amp;poststad=Stavanger" TargetMode="External"/><Relationship Id="rId12838" Type="http://schemas.openxmlformats.org/officeDocument/2006/relationships/hyperlink" Target="http://www.erikbolstad.no/postnummer-koordinatar/?postnummer=6006&amp;poststad=&#197;lesund" TargetMode="External"/><Relationship Id="rId1846" Type="http://schemas.openxmlformats.org/officeDocument/2006/relationships/hyperlink" Target="http://www.erikbolstad.no/postnummer-koordinatar/?postnummer=1664&amp;poststad=Rolvs&#248;y" TargetMode="External"/><Relationship Id="rId8459" Type="http://schemas.openxmlformats.org/officeDocument/2006/relationships/hyperlink" Target="http://www.erikbolstad.no/postnummer-koordinatar/?postnummer=8275&amp;poststad=Storjord%20i%20Tysfjord" TargetMode="External"/><Relationship Id="rId10389" Type="http://schemas.openxmlformats.org/officeDocument/2006/relationships/hyperlink" Target="http://www.erikbolstad.no/postnummer-koordinatar/?postnummer=1342&amp;poststad=Gjettum" TargetMode="External"/><Relationship Id="rId14260" Type="http://schemas.openxmlformats.org/officeDocument/2006/relationships/hyperlink" Target="http://www.erikbolstad.no/postnummer-koordinatar/?postnummer=9195&amp;poststad=&#197;rviksand" TargetMode="External"/><Relationship Id="rId8940" Type="http://schemas.openxmlformats.org/officeDocument/2006/relationships/hyperlink" Target="http://www.erikbolstad.no/postnummer-koordinatar/?postnummer=8960&amp;poststad=Velfjord" TargetMode="External"/><Relationship Id="rId6491" Type="http://schemas.openxmlformats.org/officeDocument/2006/relationships/hyperlink" Target="http://www.erikbolstad.no/postnummer-koordinatar/?postnummer=6155&amp;poststad=&#216;rsta" TargetMode="External"/><Relationship Id="rId7542" Type="http://schemas.openxmlformats.org/officeDocument/2006/relationships/hyperlink" Target="http://www.erikbolstad.no/postnummer-koordinatar/?postnummer=7288&amp;poststad=Soknedal" TargetMode="External"/><Relationship Id="rId10523" Type="http://schemas.openxmlformats.org/officeDocument/2006/relationships/hyperlink" Target="http://www.erikbolstad.no/postnummer-koordinatar/?postnummer=1522&amp;poststad=Moss" TargetMode="External"/><Relationship Id="rId10870" Type="http://schemas.openxmlformats.org/officeDocument/2006/relationships/hyperlink" Target="http://www.erikbolstad.no/postnummer-koordinatar/?postnummer=2219&amp;poststad=Brandval" TargetMode="External"/><Relationship Id="rId11921" Type="http://schemas.openxmlformats.org/officeDocument/2006/relationships/hyperlink" Target="http://www.erikbolstad.no/postnummer-koordinatar/?postnummer=4311&amp;poststad=Hommers&#229;k" TargetMode="External"/><Relationship Id="rId5093" Type="http://schemas.openxmlformats.org/officeDocument/2006/relationships/hyperlink" Target="http://www.erikbolstad.no/postnummer-koordinatar/?postnummer=4893&amp;poststad=Grimstad" TargetMode="External"/><Relationship Id="rId6144" Type="http://schemas.openxmlformats.org/officeDocument/2006/relationships/hyperlink" Target="http://www.erikbolstad.no/postnummer-koordinatar/?postnummer=5852&amp;poststad=Bergen" TargetMode="External"/><Relationship Id="rId9367" Type="http://schemas.openxmlformats.org/officeDocument/2006/relationships/hyperlink" Target="http://www.erikbolstad.no/postnummer-koordinatar/?postnummer=9425&amp;poststad=Sands&#248;y" TargetMode="External"/><Relationship Id="rId12695" Type="http://schemas.openxmlformats.org/officeDocument/2006/relationships/hyperlink" Target="http://www.erikbolstad.no/postnummer-koordinatar/?postnummer=5745&amp;poststad=Aurland" TargetMode="External"/><Relationship Id="rId13746" Type="http://schemas.openxmlformats.org/officeDocument/2006/relationships/hyperlink" Target="http://www.erikbolstad.no/postnummer-koordinatar/?postnummer=7869&amp;poststad=Skage%20i%20Namdalen" TargetMode="External"/><Relationship Id="rId1356" Type="http://schemas.openxmlformats.org/officeDocument/2006/relationships/hyperlink" Target="http://www.erikbolstad.no/postnummer-koordinatar/?postnummer=1311&amp;poststad=H&#248;vikodden" TargetMode="External"/><Relationship Id="rId2754" Type="http://schemas.openxmlformats.org/officeDocument/2006/relationships/hyperlink" Target="http://www.erikbolstad.no/postnummer-koordinatar/?postnummer=2672&amp;poststad=Sel" TargetMode="External"/><Relationship Id="rId3805" Type="http://schemas.openxmlformats.org/officeDocument/2006/relationships/hyperlink" Target="http://www.erikbolstad.no/postnummer-koordinatar/?postnummer=3680&amp;poststad=Notodden" TargetMode="External"/><Relationship Id="rId11297" Type="http://schemas.openxmlformats.org/officeDocument/2006/relationships/hyperlink" Target="http://www.erikbolstad.no/postnummer-koordinatar/?postnummer=3159&amp;poststad=Melsomvik" TargetMode="External"/><Relationship Id="rId12348" Type="http://schemas.openxmlformats.org/officeDocument/2006/relationships/hyperlink" Target="http://www.erikbolstad.no/postnummer-koordinatar/?postnummer=5151&amp;poststad=Straumsgrend" TargetMode="External"/><Relationship Id="rId726" Type="http://schemas.openxmlformats.org/officeDocument/2006/relationships/hyperlink" Target="http://www.erikbolstad.no/postnummer-koordinatar/?postnummer=0591&amp;poststad=Oslo" TargetMode="External"/><Relationship Id="rId1009" Type="http://schemas.openxmlformats.org/officeDocument/2006/relationships/hyperlink" Target="http://www.erikbolstad.no/postnummer-koordinatar/?postnummer=0870&amp;poststad=Oslo" TargetMode="External"/><Relationship Id="rId2407" Type="http://schemas.openxmlformats.org/officeDocument/2006/relationships/hyperlink" Target="http://www.erikbolstad.no/postnummer-koordinatar/?postnummer=2265&amp;poststad=Namn&#229;" TargetMode="External"/><Relationship Id="rId5977" Type="http://schemas.openxmlformats.org/officeDocument/2006/relationships/hyperlink" Target="http://www.erikbolstad.no/postnummer-koordinatar/?postnummer=5711&amp;poststad=Skulestadmo" TargetMode="External"/><Relationship Id="rId62" Type="http://schemas.openxmlformats.org/officeDocument/2006/relationships/hyperlink" Target="http://www.erikbolstad.no/postnummer-koordinatar/?postnummer=0050&amp;poststad=Oslo" TargetMode="External"/><Relationship Id="rId4579" Type="http://schemas.openxmlformats.org/officeDocument/2006/relationships/hyperlink" Target="http://www.erikbolstad.no/postnummer-koordinatar/?postnummer=4373&amp;poststad=Egersund" TargetMode="External"/><Relationship Id="rId8450" Type="http://schemas.openxmlformats.org/officeDocument/2006/relationships/hyperlink" Target="http://www.erikbolstad.no/postnummer-koordinatar/?postnummer=8266&amp;poststad=M&#248;rsvikbotn" TargetMode="External"/><Relationship Id="rId9501" Type="http://schemas.openxmlformats.org/officeDocument/2006/relationships/hyperlink" Target="http://www.erikbolstad.no/postnummer-koordinatar/?postnummer=9545&amp;poststad=Langfjordbotn" TargetMode="External"/><Relationship Id="rId10380" Type="http://schemas.openxmlformats.org/officeDocument/2006/relationships/hyperlink" Target="http://www.erikbolstad.no/postnummer-koordinatar/?postnummer=1333&amp;poststad=Kols&#229;s" TargetMode="External"/><Relationship Id="rId11431" Type="http://schemas.openxmlformats.org/officeDocument/2006/relationships/hyperlink" Target="http://www.erikbolstad.no/postnummer-koordinatar/?postnummer=3350&amp;poststad=Prestfoss" TargetMode="External"/><Relationship Id="rId7052" Type="http://schemas.openxmlformats.org/officeDocument/2006/relationships/hyperlink" Target="http://www.erikbolstad.no/postnummer-koordinatar/?postnummer=6829&amp;poststad=Hyen" TargetMode="External"/><Relationship Id="rId8103" Type="http://schemas.openxmlformats.org/officeDocument/2006/relationships/hyperlink" Target="http://www.erikbolstad.no/postnummer-koordinatar/?postnummer=7808&amp;poststad=Namsos" TargetMode="External"/><Relationship Id="rId10033" Type="http://schemas.openxmlformats.org/officeDocument/2006/relationships/hyperlink" Target="http://www.erikbolstad.no/postnummer-koordinatar/?postnummer=0579&amp;poststad=Oslo" TargetMode="External"/><Relationship Id="rId3662" Type="http://schemas.openxmlformats.org/officeDocument/2006/relationships/hyperlink" Target="http://www.erikbolstad.no/postnummer-koordinatar/?postnummer=3536&amp;poststad=Noresund" TargetMode="External"/><Relationship Id="rId4713" Type="http://schemas.openxmlformats.org/officeDocument/2006/relationships/hyperlink" Target="http://www.erikbolstad.no/postnummer-koordinatar/?postnummer=4544&amp;poststad=Fossdal" TargetMode="External"/><Relationship Id="rId13256" Type="http://schemas.openxmlformats.org/officeDocument/2006/relationships/hyperlink" Target="http://www.erikbolstad.no/postnummer-koordinatar/?postnummer=6915&amp;poststad=Rognaldsv&#229;g" TargetMode="External"/><Relationship Id="rId14307" Type="http://schemas.openxmlformats.org/officeDocument/2006/relationships/hyperlink" Target="http://www.erikbolstad.no/postnummer-koordinatar/?postnummer=9298&amp;poststad=Troms&#248;" TargetMode="External"/><Relationship Id="rId583" Type="http://schemas.openxmlformats.org/officeDocument/2006/relationships/hyperlink" Target="http://www.erikbolstad.no/postnummer-koordinatar/?postnummer=0487&amp;poststad=Oslo" TargetMode="External"/><Relationship Id="rId2264" Type="http://schemas.openxmlformats.org/officeDocument/2006/relationships/hyperlink" Target="http://www.erikbolstad.no/postnummer-koordinatar/?postnummer=2059&amp;poststad=Trandum%20(ikkje%20i%20bruk)" TargetMode="External"/><Relationship Id="rId3315" Type="http://schemas.openxmlformats.org/officeDocument/2006/relationships/hyperlink" Target="http://www.erikbolstad.no/postnummer-koordinatar/?postnummer=3205&amp;poststad=Sandefjord" TargetMode="External"/><Relationship Id="rId236" Type="http://schemas.openxmlformats.org/officeDocument/2006/relationships/hyperlink" Target="http://www.erikbolstad.no/postnummer-koordinatar/?postnummer=0196&amp;poststad=Oslo" TargetMode="External"/><Relationship Id="rId5487" Type="http://schemas.openxmlformats.org/officeDocument/2006/relationships/hyperlink" Target="http://www.erikbolstad.no/postnummer-koordinatar/?postnummer=5291&amp;poststad=Valestrandsfossen" TargetMode="External"/><Relationship Id="rId6885" Type="http://schemas.openxmlformats.org/officeDocument/2006/relationships/hyperlink" Target="http://www.erikbolstad.no/postnummer-koordinatar/?postnummer=6697&amp;poststad=Vihals" TargetMode="External"/><Relationship Id="rId7936" Type="http://schemas.openxmlformats.org/officeDocument/2006/relationships/hyperlink" Target="http://www.erikbolstad.no/postnummer-koordinatar/?postnummer=7606&amp;poststad=Levanger" TargetMode="External"/><Relationship Id="rId10917" Type="http://schemas.openxmlformats.org/officeDocument/2006/relationships/hyperlink" Target="http://www.erikbolstad.no/postnummer-koordinatar/?postnummer=2335&amp;poststad=Stange" TargetMode="External"/><Relationship Id="rId4089" Type="http://schemas.openxmlformats.org/officeDocument/2006/relationships/hyperlink" Target="http://www.erikbolstad.no/postnummer-koordinatar/?postnummer=3929&amp;poststad=Porsgrunn" TargetMode="External"/><Relationship Id="rId6538" Type="http://schemas.openxmlformats.org/officeDocument/2006/relationships/hyperlink" Target="http://www.erikbolstad.no/postnummer-koordinatar/?postnummer=6222&amp;poststad=Ikornnes" TargetMode="External"/><Relationship Id="rId9011" Type="http://schemas.openxmlformats.org/officeDocument/2006/relationships/hyperlink" Target="http://www.erikbolstad.no/postnummer-koordinatar/?postnummer=9054&amp;poststad=Malangseidet%20(ikkje%20i%20bruk)" TargetMode="External"/><Relationship Id="rId1000" Type="http://schemas.openxmlformats.org/officeDocument/2006/relationships/hyperlink" Target="http://www.erikbolstad.no/postnummer-koordinatar/?postnummer=0860&amp;poststad=Oslo" TargetMode="External"/><Relationship Id="rId4570" Type="http://schemas.openxmlformats.org/officeDocument/2006/relationships/hyperlink" Target="http://www.erikbolstad.no/postnummer-koordinatar/?postnummer=4368&amp;poststad=Varhaug" TargetMode="External"/><Relationship Id="rId5621" Type="http://schemas.openxmlformats.org/officeDocument/2006/relationships/hyperlink" Target="http://www.erikbolstad.no/postnummer-koordinatar/?postnummer=5402&amp;poststad=Stord" TargetMode="External"/><Relationship Id="rId14164" Type="http://schemas.openxmlformats.org/officeDocument/2006/relationships/hyperlink" Target="http://www.erikbolstad.no/postnummer-koordinatar/?postnummer=9011&amp;poststad=Troms&#248;" TargetMode="External"/><Relationship Id="rId3172" Type="http://schemas.openxmlformats.org/officeDocument/2006/relationships/hyperlink" Target="http://www.erikbolstad.no/postnummer-koordinatar/?postnummer=3122&amp;poststad=T&#248;nsberg" TargetMode="External"/><Relationship Id="rId4223" Type="http://schemas.openxmlformats.org/officeDocument/2006/relationships/hyperlink" Target="http://www.erikbolstad.no/postnummer-koordinatar/?postnummer=4041&amp;poststad=Hafrsfjord" TargetMode="External"/><Relationship Id="rId7793" Type="http://schemas.openxmlformats.org/officeDocument/2006/relationships/hyperlink" Target="http://www.erikbolstad.no/postnummer-koordinatar/?postnummer=7475&amp;poststad=Trondheim" TargetMode="External"/><Relationship Id="rId8844" Type="http://schemas.openxmlformats.org/officeDocument/2006/relationships/hyperlink" Target="http://www.erikbolstad.no/postnummer-koordinatar/?postnummer=8752&amp;poststad=Konsvikosen" TargetMode="External"/><Relationship Id="rId6395" Type="http://schemas.openxmlformats.org/officeDocument/2006/relationships/hyperlink" Target="http://www.erikbolstad.no/postnummer-koordinatar/?postnummer=6060&amp;poststad=Hareid" TargetMode="External"/><Relationship Id="rId7446" Type="http://schemas.openxmlformats.org/officeDocument/2006/relationships/hyperlink" Target="http://www.erikbolstad.no/postnummer-koordinatar/?postnummer=7180&amp;poststad=Roan" TargetMode="External"/><Relationship Id="rId10774" Type="http://schemas.openxmlformats.org/officeDocument/2006/relationships/hyperlink" Target="http://www.erikbolstad.no/postnummer-koordinatar/?postnummer=2007&amp;poststad=Kjeller" TargetMode="External"/><Relationship Id="rId11825" Type="http://schemas.openxmlformats.org/officeDocument/2006/relationships/hyperlink" Target="http://www.erikbolstad.no/postnummer-koordinatar/?postnummer=4082&amp;poststad=Stavanger" TargetMode="External"/><Relationship Id="rId6048" Type="http://schemas.openxmlformats.org/officeDocument/2006/relationships/hyperlink" Target="http://www.erikbolstad.no/postnummer-koordinatar/?postnummer=5773&amp;poststad=Hovland" TargetMode="External"/><Relationship Id="rId10427" Type="http://schemas.openxmlformats.org/officeDocument/2006/relationships/hyperlink" Target="http://www.erikbolstad.no/postnummer-koordinatar/?postnummer=1387&amp;poststad=Asker" TargetMode="External"/><Relationship Id="rId13997" Type="http://schemas.openxmlformats.org/officeDocument/2006/relationships/hyperlink" Target="http://www.erikbolstad.no/postnummer-koordinatar/?postnummer=8470&amp;poststad=B&#248;%20i%20Vester&#229;len" TargetMode="External"/><Relationship Id="rId12599" Type="http://schemas.openxmlformats.org/officeDocument/2006/relationships/hyperlink" Target="http://www.erikbolstad.no/postnummer-koordinatar/?postnummer=5567&amp;poststad=Skjoldastraumen" TargetMode="External"/><Relationship Id="rId977" Type="http://schemas.openxmlformats.org/officeDocument/2006/relationships/hyperlink" Target="http://www.erikbolstad.no/postnummer-koordinatar/?postnummer=0807&amp;poststad=Oslo" TargetMode="External"/><Relationship Id="rId2658" Type="http://schemas.openxmlformats.org/officeDocument/2006/relationships/hyperlink" Target="http://www.erikbolstad.no/postnummer-koordinatar/?postnummer=2611&amp;poststad=Lillehammer" TargetMode="External"/><Relationship Id="rId3709" Type="http://schemas.openxmlformats.org/officeDocument/2006/relationships/hyperlink" Target="http://www.erikbolstad.no/postnummer-koordinatar/?postnummer=3603&amp;poststad=Kongsberg" TargetMode="External"/><Relationship Id="rId4080" Type="http://schemas.openxmlformats.org/officeDocument/2006/relationships/hyperlink" Target="http://www.erikbolstad.no/postnummer-koordinatar/?postnummer=3921&amp;poststad=Porsgrunn" TargetMode="External"/><Relationship Id="rId5131" Type="http://schemas.openxmlformats.org/officeDocument/2006/relationships/hyperlink" Target="http://www.erikbolstad.no/postnummer-koordinatar/?postnummer=4955&amp;poststad=Ris&#248;r" TargetMode="External"/><Relationship Id="rId9752" Type="http://schemas.openxmlformats.org/officeDocument/2006/relationships/hyperlink" Target="http://www.erikbolstad.no/postnummer-koordinatar/?postnummer=0135&amp;poststad=Oslo" TargetMode="External"/><Relationship Id="rId11682" Type="http://schemas.openxmlformats.org/officeDocument/2006/relationships/hyperlink" Target="http://www.erikbolstad.no/postnummer-koordinatar/?postnummer=3841&amp;poststad=Flatdal" TargetMode="External"/><Relationship Id="rId12733" Type="http://schemas.openxmlformats.org/officeDocument/2006/relationships/hyperlink" Target="http://www.erikbolstad.no/postnummer-koordinatar/?postnummer=5816&amp;poststad=Bergen" TargetMode="External"/><Relationship Id="rId1741" Type="http://schemas.openxmlformats.org/officeDocument/2006/relationships/hyperlink" Target="http://www.erikbolstad.no/postnummer-koordinatar/?postnummer=1593&amp;poststad=Svinndal" TargetMode="External"/><Relationship Id="rId8354" Type="http://schemas.openxmlformats.org/officeDocument/2006/relationships/hyperlink" Target="http://www.erikbolstad.no/postnummer-koordinatar/?postnummer=8160&amp;poststad=Glomfjord" TargetMode="External"/><Relationship Id="rId9405" Type="http://schemas.openxmlformats.org/officeDocument/2006/relationships/hyperlink" Target="http://www.erikbolstad.no/postnummer-koordinatar/?postnummer=9455&amp;poststad=Engenes" TargetMode="External"/><Relationship Id="rId10284" Type="http://schemas.openxmlformats.org/officeDocument/2006/relationships/hyperlink" Target="http://www.erikbolstad.no/postnummer-koordinatar/?postnummer=1154&amp;poststad=Oslo" TargetMode="External"/><Relationship Id="rId11335" Type="http://schemas.openxmlformats.org/officeDocument/2006/relationships/hyperlink" Target="http://www.erikbolstad.no/postnummer-koordinatar/?postnummer=3199&amp;poststad=Borre" TargetMode="External"/><Relationship Id="rId8007" Type="http://schemas.openxmlformats.org/officeDocument/2006/relationships/hyperlink" Target="http://www.erikbolstad.no/postnummer-koordinatar/?postnummer=7707&amp;poststad=Steinkjer" TargetMode="External"/><Relationship Id="rId3566" Type="http://schemas.openxmlformats.org/officeDocument/2006/relationships/hyperlink" Target="http://www.erikbolstad.no/postnummer-koordinatar/?postnummer=3441&amp;poststad=R&#248;yken" TargetMode="External"/><Relationship Id="rId4964" Type="http://schemas.openxmlformats.org/officeDocument/2006/relationships/hyperlink" Target="http://www.erikbolstad.no/postnummer-koordinatar/?postnummer=4793&amp;poststad=H&#248;v&#229;g" TargetMode="External"/><Relationship Id="rId487" Type="http://schemas.openxmlformats.org/officeDocument/2006/relationships/hyperlink" Target="http://www.erikbolstad.no/postnummer-koordinatar/?postnummer=0410&amp;poststad=Oslo" TargetMode="External"/><Relationship Id="rId2168" Type="http://schemas.openxmlformats.org/officeDocument/2006/relationships/hyperlink" Target="http://www.erikbolstad.no/postnummer-koordinatar/?postnummer=1970&amp;poststad=Hemnes" TargetMode="External"/><Relationship Id="rId3219" Type="http://schemas.openxmlformats.org/officeDocument/2006/relationships/hyperlink" Target="http://www.erikbolstad.no/postnummer-koordinatar/?postnummer=3152&amp;poststad=Tolvsr&#248;d" TargetMode="External"/><Relationship Id="rId4617" Type="http://schemas.openxmlformats.org/officeDocument/2006/relationships/hyperlink" Target="http://www.erikbolstad.no/postnummer-koordinatar/?postnummer=4401&amp;poststad=Flekkefjord" TargetMode="External"/><Relationship Id="rId6789" Type="http://schemas.openxmlformats.org/officeDocument/2006/relationships/hyperlink" Target="http://www.erikbolstad.no/postnummer-koordinatar/?postnummer=6529&amp;poststad=Frei" TargetMode="External"/><Relationship Id="rId12590" Type="http://schemas.openxmlformats.org/officeDocument/2006/relationships/hyperlink" Target="http://www.erikbolstad.no/postnummer-koordinatar/?postnummer=5551&amp;poststad=Auklandshamn" TargetMode="External"/><Relationship Id="rId13641" Type="http://schemas.openxmlformats.org/officeDocument/2006/relationships/hyperlink" Target="http://www.erikbolstad.no/postnummer-koordinatar/?postnummer=7590&amp;poststad=Tydal" TargetMode="External"/><Relationship Id="rId3700" Type="http://schemas.openxmlformats.org/officeDocument/2006/relationships/hyperlink" Target="http://www.erikbolstad.no/postnummer-koordinatar/?postnummer=3588&amp;poststad=Dagali" TargetMode="External"/><Relationship Id="rId9262" Type="http://schemas.openxmlformats.org/officeDocument/2006/relationships/hyperlink" Target="http://www.erikbolstad.no/postnummer-koordinatar/?postnummer=9305&amp;poststad=Finnsnes" TargetMode="External"/><Relationship Id="rId11192" Type="http://schemas.openxmlformats.org/officeDocument/2006/relationships/hyperlink" Target="http://www.erikbolstad.no/postnummer-koordinatar/?postnummer=3019&amp;poststad=Drammen" TargetMode="External"/><Relationship Id="rId12243" Type="http://schemas.openxmlformats.org/officeDocument/2006/relationships/hyperlink" Target="http://www.erikbolstad.no/postnummer-koordinatar/?postnummer=4934&amp;poststad=Nes%20Verk" TargetMode="External"/><Relationship Id="rId621" Type="http://schemas.openxmlformats.org/officeDocument/2006/relationships/hyperlink" Target="http://www.erikbolstad.no/postnummer-koordinatar/?postnummer=0510&amp;poststad=Oslo" TargetMode="External"/><Relationship Id="rId1251" Type="http://schemas.openxmlformats.org/officeDocument/2006/relationships/hyperlink" Target="http://www.erikbolstad.no/postnummer-koordinatar/?postnummer=1185&amp;poststad=Oslo" TargetMode="External"/><Relationship Id="rId2302" Type="http://schemas.openxmlformats.org/officeDocument/2006/relationships/hyperlink" Target="http://www.erikbolstad.no/postnummer-koordinatar/?postnummer=2092&amp;poststad=Minnesund" TargetMode="External"/><Relationship Id="rId5872" Type="http://schemas.openxmlformats.org/officeDocument/2006/relationships/hyperlink" Target="http://www.erikbolstad.no/postnummer-koordinatar/?postnummer=5595&amp;poststad=F&#248;rresfjorden" TargetMode="External"/><Relationship Id="rId6923" Type="http://schemas.openxmlformats.org/officeDocument/2006/relationships/hyperlink" Target="http://www.erikbolstad.no/postnummer-koordinatar/?postnummer=6719&amp;poststad=Skatestraumen" TargetMode="External"/><Relationship Id="rId4474" Type="http://schemas.openxmlformats.org/officeDocument/2006/relationships/hyperlink" Target="http://www.erikbolstad.no/postnummer-koordinatar/?postnummer=4309&amp;poststad=Sandnes" TargetMode="External"/><Relationship Id="rId5525" Type="http://schemas.openxmlformats.org/officeDocument/2006/relationships/hyperlink" Target="http://www.erikbolstad.no/postnummer-koordinatar/?postnummer=5322&amp;poststad=Kleppest&#248;" TargetMode="External"/><Relationship Id="rId14068" Type="http://schemas.openxmlformats.org/officeDocument/2006/relationships/hyperlink" Target="http://www.erikbolstad.no/postnummer-koordinatar/?postnummer=8647&amp;poststad=Bleikvasslia" TargetMode="External"/><Relationship Id="rId3076" Type="http://schemas.openxmlformats.org/officeDocument/2006/relationships/hyperlink" Target="http://www.erikbolstad.no/postnummer-koordinatar/?postnummer=3047&amp;poststad=Drammen" TargetMode="External"/><Relationship Id="rId4127" Type="http://schemas.openxmlformats.org/officeDocument/2006/relationships/hyperlink" Target="http://www.erikbolstad.no/postnummer-koordinatar/?postnummer=3960&amp;poststad=Stathelle" TargetMode="External"/><Relationship Id="rId7697" Type="http://schemas.openxmlformats.org/officeDocument/2006/relationships/hyperlink" Target="http://www.erikbolstad.no/postnummer-koordinatar/?postnummer=7426&amp;poststad=Trondheim" TargetMode="External"/><Relationship Id="rId6299" Type="http://schemas.openxmlformats.org/officeDocument/2006/relationships/hyperlink" Target="http://www.erikbolstad.no/postnummer-koordinatar/?postnummer=5994&amp;poststad=Vikanes" TargetMode="External"/><Relationship Id="rId8748" Type="http://schemas.openxmlformats.org/officeDocument/2006/relationships/hyperlink" Target="http://www.erikbolstad.no/postnummer-koordinatar/?postnummer=8624&amp;poststad=Mo%20i%20Rana" TargetMode="External"/><Relationship Id="rId10678" Type="http://schemas.openxmlformats.org/officeDocument/2006/relationships/hyperlink" Target="http://www.erikbolstad.no/postnummer-koordinatar/?postnummer=1772&amp;poststad=Halden" TargetMode="External"/><Relationship Id="rId11729" Type="http://schemas.openxmlformats.org/officeDocument/2006/relationships/hyperlink" Target="http://www.erikbolstad.no/postnummer-koordinatar/?postnummer=3931&amp;poststad=Porsgrunn" TargetMode="External"/><Relationship Id="rId13151" Type="http://schemas.openxmlformats.org/officeDocument/2006/relationships/hyperlink" Target="http://www.erikbolstad.no/postnummer-koordinatar/?postnummer=6730&amp;poststad=Davik" TargetMode="External"/><Relationship Id="rId14202" Type="http://schemas.openxmlformats.org/officeDocument/2006/relationships/hyperlink" Target="http://www.erikbolstad.no/postnummer-koordinatar/?postnummer=9104&amp;poststad=Kval&#248;ya" TargetMode="External"/><Relationship Id="rId131" Type="http://schemas.openxmlformats.org/officeDocument/2006/relationships/hyperlink" Target="http://www.erikbolstad.no/postnummer-koordinatar/?postnummer=0131&amp;poststad=Oslo" TargetMode="External"/><Relationship Id="rId3210" Type="http://schemas.openxmlformats.org/officeDocument/2006/relationships/hyperlink" Target="http://www.erikbolstad.no/postnummer-koordinatar/?postnummer=3145&amp;poststad=Tj&#248;me" TargetMode="External"/><Relationship Id="rId6780" Type="http://schemas.openxmlformats.org/officeDocument/2006/relationships/hyperlink" Target="http://www.erikbolstad.no/postnummer-koordinatar/?postnummer=6521&amp;poststad=Frei" TargetMode="External"/><Relationship Id="rId7831" Type="http://schemas.openxmlformats.org/officeDocument/2006/relationships/hyperlink" Target="http://www.erikbolstad.no/postnummer-koordinatar/?postnummer=7494&amp;poststad=Trondheim" TargetMode="External"/><Relationship Id="rId5382" Type="http://schemas.openxmlformats.org/officeDocument/2006/relationships/hyperlink" Target="http://www.erikbolstad.no/postnummer-koordinatar/?postnummer=5203&amp;poststad=Os" TargetMode="External"/><Relationship Id="rId6433" Type="http://schemas.openxmlformats.org/officeDocument/2006/relationships/hyperlink" Target="http://www.erikbolstad.no/postnummer-koordinatar/?postnummer=6092&amp;poststad=Fosnav&#229;g" TargetMode="External"/><Relationship Id="rId10812" Type="http://schemas.openxmlformats.org/officeDocument/2006/relationships/hyperlink" Target="http://www.erikbolstad.no/postnummer-koordinatar/?postnummer=2057&amp;poststad=Jessheim" TargetMode="External"/><Relationship Id="rId1992" Type="http://schemas.openxmlformats.org/officeDocument/2006/relationships/hyperlink" Target="http://www.erikbolstad.no/postnummer-koordinatar/?postnummer=1772&amp;poststad=Halden" TargetMode="External"/><Relationship Id="rId5035" Type="http://schemas.openxmlformats.org/officeDocument/2006/relationships/hyperlink" Target="http://www.erikbolstad.no/postnummer-koordinatar/?postnummer=4851&amp;poststad=Saltr&#248;d" TargetMode="External"/><Relationship Id="rId9656" Type="http://schemas.openxmlformats.org/officeDocument/2006/relationships/hyperlink" Target="http://www.erikbolstad.no/postnummer-koordinatar/?postnummer=9916&amp;poststad=Hesseng" TargetMode="External"/><Relationship Id="rId12984" Type="http://schemas.openxmlformats.org/officeDocument/2006/relationships/hyperlink" Target="http://www.erikbolstad.no/postnummer-koordinatar/?postnummer=6363&amp;poststad=Mittet" TargetMode="External"/><Relationship Id="rId1645" Type="http://schemas.openxmlformats.org/officeDocument/2006/relationships/hyperlink" Target="http://www.erikbolstad.no/postnummer-koordinatar/?postnummer=1502&amp;poststad=Moss" TargetMode="External"/><Relationship Id="rId8258" Type="http://schemas.openxmlformats.org/officeDocument/2006/relationships/hyperlink" Target="http://www.erikbolstad.no/postnummer-koordinatar/?postnummer=8056&amp;poststad=Saltstraumen" TargetMode="External"/><Relationship Id="rId9309" Type="http://schemas.openxmlformats.org/officeDocument/2006/relationships/hyperlink" Target="http://www.erikbolstad.no/postnummer-koordinatar/?postnummer=9379&amp;poststad=Gryllefjord" TargetMode="External"/><Relationship Id="rId10188" Type="http://schemas.openxmlformats.org/officeDocument/2006/relationships/hyperlink" Target="http://www.erikbolstad.no/postnummer-koordinatar/?postnummer=0871&amp;poststad=Oslo" TargetMode="External"/><Relationship Id="rId11239" Type="http://schemas.openxmlformats.org/officeDocument/2006/relationships/hyperlink" Target="http://www.erikbolstad.no/postnummer-koordinatar/?postnummer=3084&amp;poststad=Holmestrand" TargetMode="External"/><Relationship Id="rId11586" Type="http://schemas.openxmlformats.org/officeDocument/2006/relationships/hyperlink" Target="http://www.erikbolstad.no/postnummer-koordinatar/?postnummer=3681&amp;poststad=Notodden" TargetMode="External"/><Relationship Id="rId12637" Type="http://schemas.openxmlformats.org/officeDocument/2006/relationships/hyperlink" Target="http://www.erikbolstad.no/postnummer-koordinatar/?postnummer=5636&amp;poststad=Varalds&#248;y" TargetMode="External"/><Relationship Id="rId4868" Type="http://schemas.openxmlformats.org/officeDocument/2006/relationships/hyperlink" Target="http://www.erikbolstad.no/postnummer-koordinatar/?postnummer=4678&amp;poststad=Kristiansand%20S" TargetMode="External"/><Relationship Id="rId5919" Type="http://schemas.openxmlformats.org/officeDocument/2006/relationships/hyperlink" Target="http://www.erikbolstad.no/postnummer-koordinatar/?postnummer=5643&amp;poststad=Strandvik" TargetMode="External"/><Relationship Id="rId6290" Type="http://schemas.openxmlformats.org/officeDocument/2006/relationships/hyperlink" Target="http://www.erikbolstad.no/postnummer-koordinatar/?postnummer=5984&amp;poststad=Matredal" TargetMode="External"/><Relationship Id="rId11720" Type="http://schemas.openxmlformats.org/officeDocument/2006/relationships/hyperlink" Target="http://www.erikbolstad.no/postnummer-koordinatar/?postnummer=3919&amp;poststad=Porsgrunn" TargetMode="External"/><Relationship Id="rId7341" Type="http://schemas.openxmlformats.org/officeDocument/2006/relationships/hyperlink" Target="http://www.erikbolstad.no/postnummer-koordinatar/?postnummer=7058&amp;poststad=Jakobsli" TargetMode="External"/><Relationship Id="rId10322" Type="http://schemas.openxmlformats.org/officeDocument/2006/relationships/hyperlink" Target="http://www.erikbolstad.no/postnummer-koordinatar/?postnummer=1252&amp;poststad=Oslo" TargetMode="External"/><Relationship Id="rId13892" Type="http://schemas.openxmlformats.org/officeDocument/2006/relationships/hyperlink" Target="http://www.erikbolstad.no/postnummer-koordinatar/?postnummer=8218&amp;poststad=Fauske" TargetMode="External"/><Relationship Id="rId3951" Type="http://schemas.openxmlformats.org/officeDocument/2006/relationships/hyperlink" Target="http://www.erikbolstad.no/postnummer-koordinatar/?postnummer=3793&amp;poststad=Sannidal" TargetMode="External"/><Relationship Id="rId12494" Type="http://schemas.openxmlformats.org/officeDocument/2006/relationships/hyperlink" Target="http://www.erikbolstad.no/postnummer-koordinatar/?postnummer=5403&amp;poststad=Stord" TargetMode="External"/><Relationship Id="rId13545" Type="http://schemas.openxmlformats.org/officeDocument/2006/relationships/hyperlink" Target="http://www.erikbolstad.no/postnummer-koordinatar/?postnummer=7440&amp;poststad=Trondheim" TargetMode="External"/><Relationship Id="rId872" Type="http://schemas.openxmlformats.org/officeDocument/2006/relationships/hyperlink" Target="http://www.erikbolstad.no/postnummer-koordinatar/?postnummer=0688&amp;poststad=Oslo" TargetMode="External"/><Relationship Id="rId2553" Type="http://schemas.openxmlformats.org/officeDocument/2006/relationships/hyperlink" Target="http://www.erikbolstad.no/postnummer-koordinatar/?postnummer=2421&amp;poststad=Trysil" TargetMode="External"/><Relationship Id="rId3604" Type="http://schemas.openxmlformats.org/officeDocument/2006/relationships/hyperlink" Target="http://www.erikbolstad.no/postnummer-koordinatar/?postnummer=3503&amp;poststad=H&#248;nefoss" TargetMode="External"/><Relationship Id="rId9166" Type="http://schemas.openxmlformats.org/officeDocument/2006/relationships/hyperlink" Target="http://www.erikbolstad.no/postnummer-koordinatar/?postnummer=9253&amp;poststad=Troms&#248;" TargetMode="External"/><Relationship Id="rId11096" Type="http://schemas.openxmlformats.org/officeDocument/2006/relationships/hyperlink" Target="http://www.erikbolstad.no/postnummer-koordinatar/?postnummer=2804&amp;poststad=Gj&#248;vik" TargetMode="External"/><Relationship Id="rId12147" Type="http://schemas.openxmlformats.org/officeDocument/2006/relationships/hyperlink" Target="http://www.erikbolstad.no/postnummer-koordinatar/?postnummer=4737&amp;poststad=Hornnes" TargetMode="External"/><Relationship Id="rId525" Type="http://schemas.openxmlformats.org/officeDocument/2006/relationships/hyperlink" Target="http://www.erikbolstad.no/postnummer-koordinatar/?postnummer=0456&amp;poststad=Oslo" TargetMode="External"/><Relationship Id="rId1155" Type="http://schemas.openxmlformats.org/officeDocument/2006/relationships/hyperlink" Target="http://www.erikbolstad.no/postnummer-koordinatar/?postnummer=1061&amp;poststad=Oslo" TargetMode="External"/><Relationship Id="rId2206" Type="http://schemas.openxmlformats.org/officeDocument/2006/relationships/hyperlink" Target="http://www.erikbolstad.no/postnummer-koordinatar/?postnummer=2018&amp;poststad=L&#248;venstad" TargetMode="External"/><Relationship Id="rId5776" Type="http://schemas.openxmlformats.org/officeDocument/2006/relationships/hyperlink" Target="http://www.erikbolstad.no/postnummer-koordinatar/?postnummer=5527&amp;poststad=Haugesund" TargetMode="External"/><Relationship Id="rId4378" Type="http://schemas.openxmlformats.org/officeDocument/2006/relationships/hyperlink" Target="http://www.erikbolstad.no/postnummer-koordinatar/?postnummer=4167&amp;poststad=Helg&#248;y%20i%20Ryfylke" TargetMode="External"/><Relationship Id="rId5429" Type="http://schemas.openxmlformats.org/officeDocument/2006/relationships/hyperlink" Target="http://www.erikbolstad.no/postnummer-koordinatar/?postnummer=5232&amp;poststad=Paradis" TargetMode="External"/><Relationship Id="rId6827" Type="http://schemas.openxmlformats.org/officeDocument/2006/relationships/hyperlink" Target="http://www.erikbolstad.no/postnummer-koordinatar/?postnummer=6633&amp;poststad=Gjemnes" TargetMode="External"/><Relationship Id="rId9300" Type="http://schemas.openxmlformats.org/officeDocument/2006/relationships/hyperlink" Target="http://www.erikbolstad.no/postnummer-koordinatar/?postnummer=9365&amp;poststad=Bardu" TargetMode="External"/><Relationship Id="rId8999" Type="http://schemas.openxmlformats.org/officeDocument/2006/relationships/hyperlink" Target="http://www.erikbolstad.no/postnummer-koordinatar/?postnummer=9040&amp;poststad=Nordkjosbotn" TargetMode="External"/><Relationship Id="rId11230" Type="http://schemas.openxmlformats.org/officeDocument/2006/relationships/hyperlink" Target="http://www.erikbolstad.no/postnummer-koordinatar/?postnummer=3060&amp;poststad=Svelvik" TargetMode="External"/><Relationship Id="rId5910" Type="http://schemas.openxmlformats.org/officeDocument/2006/relationships/hyperlink" Target="http://www.erikbolstad.no/postnummer-koordinatar/?postnummer=5636&amp;poststad=Varalds&#248;y" TargetMode="External"/><Relationship Id="rId14453" Type="http://schemas.openxmlformats.org/officeDocument/2006/relationships/hyperlink" Target="http://www.erikbolstad.no/postnummer-koordinatar/?postnummer=9621&amp;poststad=Kvalsund" TargetMode="External"/><Relationship Id="rId3461" Type="http://schemas.openxmlformats.org/officeDocument/2006/relationships/hyperlink" Target="http://www.erikbolstad.no/postnummer-koordinatar/?postnummer=3285&amp;poststad=Larvik" TargetMode="External"/><Relationship Id="rId4512" Type="http://schemas.openxmlformats.org/officeDocument/2006/relationships/hyperlink" Target="http://www.erikbolstad.no/postnummer-koordinatar/?postnummer=4329&amp;poststad=Sandnes" TargetMode="External"/><Relationship Id="rId13055" Type="http://schemas.openxmlformats.org/officeDocument/2006/relationships/hyperlink" Target="http://www.erikbolstad.no/postnummer-koordinatar/?postnummer=6501&amp;poststad=Kristiansund%20N" TargetMode="External"/><Relationship Id="rId14106" Type="http://schemas.openxmlformats.org/officeDocument/2006/relationships/hyperlink" Target="http://www.erikbolstad.no/postnummer-koordinatar/?postnummer=8754&amp;poststad=&#216;resvik" TargetMode="External"/><Relationship Id="rId382" Type="http://schemas.openxmlformats.org/officeDocument/2006/relationships/hyperlink" Target="http://www.erikbolstad.no/postnummer-koordinatar/?postnummer=0317&amp;poststad=Oslo" TargetMode="External"/><Relationship Id="rId2063" Type="http://schemas.openxmlformats.org/officeDocument/2006/relationships/hyperlink" Target="http://www.erikbolstad.no/postnummer-koordinatar/?postnummer=1816&amp;poststad=Skiptvet" TargetMode="External"/><Relationship Id="rId3114" Type="http://schemas.openxmlformats.org/officeDocument/2006/relationships/hyperlink" Target="http://www.erikbolstad.no/postnummer-koordinatar/?postnummer=3084&amp;poststad=Holmestrand" TargetMode="External"/><Relationship Id="rId6684" Type="http://schemas.openxmlformats.org/officeDocument/2006/relationships/hyperlink" Target="http://www.erikbolstad.no/postnummer-koordinatar/?postnummer=6435&amp;poststad=Molde" TargetMode="External"/><Relationship Id="rId7735" Type="http://schemas.openxmlformats.org/officeDocument/2006/relationships/hyperlink" Target="http://www.erikbolstad.no/postnummer-koordinatar/?postnummer=7445&amp;poststad=Trondheim" TargetMode="External"/><Relationship Id="rId5286" Type="http://schemas.openxmlformats.org/officeDocument/2006/relationships/hyperlink" Target="http://www.erikbolstad.no/postnummer-koordinatar/?postnummer=5115&amp;poststad=Ulset" TargetMode="External"/><Relationship Id="rId6337" Type="http://schemas.openxmlformats.org/officeDocument/2006/relationships/hyperlink" Target="http://www.erikbolstad.no/postnummer-koordinatar/?postnummer=6019&amp;poststad=&#197;lesund" TargetMode="External"/><Relationship Id="rId10716" Type="http://schemas.openxmlformats.org/officeDocument/2006/relationships/hyperlink" Target="http://www.erikbolstad.no/postnummer-koordinatar/?postnummer=1823&amp;poststad=Knapstad" TargetMode="External"/><Relationship Id="rId12888" Type="http://schemas.openxmlformats.org/officeDocument/2006/relationships/hyperlink" Target="http://www.erikbolstad.no/postnummer-koordinatar/?postnummer=6070&amp;poststad=Tj&#248;rv&#229;g" TargetMode="External"/><Relationship Id="rId13939" Type="http://schemas.openxmlformats.org/officeDocument/2006/relationships/hyperlink" Target="http://www.erikbolstad.no/postnummer-koordinatar/?postnummer=8322&amp;poststad=Brettesnes" TargetMode="External"/><Relationship Id="rId1896" Type="http://schemas.openxmlformats.org/officeDocument/2006/relationships/hyperlink" Target="http://www.erikbolstad.no/postnummer-koordinatar/?postnummer=1708&amp;poststad=Sarpsborg" TargetMode="External"/><Relationship Id="rId2947" Type="http://schemas.openxmlformats.org/officeDocument/2006/relationships/hyperlink" Target="http://www.erikbolstad.no/postnummer-koordinatar/?postnummer=2933&amp;poststad=Reinli" TargetMode="External"/><Relationship Id="rId919" Type="http://schemas.openxmlformats.org/officeDocument/2006/relationships/hyperlink" Target="http://www.erikbolstad.no/postnummer-koordinatar/?postnummer=0764&amp;poststad=Oslo" TargetMode="External"/><Relationship Id="rId1549" Type="http://schemas.openxmlformats.org/officeDocument/2006/relationships/hyperlink" Target="http://www.erikbolstad.no/postnummer-koordinatar/?postnummer=1418&amp;poststad=Kolbotn" TargetMode="External"/><Relationship Id="rId4022" Type="http://schemas.openxmlformats.org/officeDocument/2006/relationships/hyperlink" Target="http://www.erikbolstad.no/postnummer-koordinatar/?postnummer=3882&amp;poststad=&#197;mdals%20Verk" TargetMode="External"/><Relationship Id="rId5420" Type="http://schemas.openxmlformats.org/officeDocument/2006/relationships/hyperlink" Target="http://www.erikbolstad.no/postnummer-koordinatar/?postnummer=5227&amp;poststad=Nesttun" TargetMode="External"/><Relationship Id="rId8990" Type="http://schemas.openxmlformats.org/officeDocument/2006/relationships/hyperlink" Target="http://www.erikbolstad.no/postnummer-koordinatar/?postnummer=9029&amp;poststad=Tromsdalen" TargetMode="External"/><Relationship Id="rId11971" Type="http://schemas.openxmlformats.org/officeDocument/2006/relationships/hyperlink" Target="http://www.erikbolstad.no/postnummer-koordinatar/?postnummer=4372&amp;poststad=Egersund" TargetMode="External"/><Relationship Id="rId7592" Type="http://schemas.openxmlformats.org/officeDocument/2006/relationships/hyperlink" Target="http://www.erikbolstad.no/postnummer-koordinatar/?postnummer=7340&amp;poststad=Oppdal" TargetMode="External"/><Relationship Id="rId8643" Type="http://schemas.openxmlformats.org/officeDocument/2006/relationships/hyperlink" Target="http://www.erikbolstad.no/postnummer-koordinatar/?postnummer=8488&amp;poststad=N&#248;ss" TargetMode="External"/><Relationship Id="rId10573" Type="http://schemas.openxmlformats.org/officeDocument/2006/relationships/hyperlink" Target="http://www.erikbolstad.no/postnummer-koordinatar/?postnummer=1617&amp;poststad=Fredrikstad" TargetMode="External"/><Relationship Id="rId11624" Type="http://schemas.openxmlformats.org/officeDocument/2006/relationships/hyperlink" Target="http://www.erikbolstad.no/postnummer-koordinatar/?postnummer=3731&amp;poststad=Skien" TargetMode="External"/><Relationship Id="rId6194" Type="http://schemas.openxmlformats.org/officeDocument/2006/relationships/hyperlink" Target="http://www.erikbolstad.no/postnummer-koordinatar/?postnummer=5888&amp;poststad=Bergen" TargetMode="External"/><Relationship Id="rId7245" Type="http://schemas.openxmlformats.org/officeDocument/2006/relationships/hyperlink" Target="http://www.erikbolstad.no/postnummer-koordinatar/?postnummer=7005&amp;poststad=Trondheim" TargetMode="External"/><Relationship Id="rId10226" Type="http://schemas.openxmlformats.org/officeDocument/2006/relationships/hyperlink" Target="http://www.erikbolstad.no/postnummer-koordinatar/?postnummer=0968&amp;poststad=Oslo" TargetMode="External"/><Relationship Id="rId13796" Type="http://schemas.openxmlformats.org/officeDocument/2006/relationships/hyperlink" Target="http://www.erikbolstad.no/postnummer-koordinatar/?postnummer=8026&amp;poststad=Bod&#248;" TargetMode="External"/><Relationship Id="rId3855" Type="http://schemas.openxmlformats.org/officeDocument/2006/relationships/hyperlink" Target="http://www.erikbolstad.no/postnummer-koordinatar/?postnummer=3717&amp;poststad=Skien" TargetMode="External"/><Relationship Id="rId12398" Type="http://schemas.openxmlformats.org/officeDocument/2006/relationships/hyperlink" Target="http://www.erikbolstad.no/postnummer-koordinatar/?postnummer=5235&amp;poststad=R&#229;dal" TargetMode="External"/><Relationship Id="rId13449" Type="http://schemas.openxmlformats.org/officeDocument/2006/relationships/hyperlink" Target="http://www.erikbolstad.no/postnummer-koordinatar/?postnummer=7284&amp;poststad=Mausund" TargetMode="External"/><Relationship Id="rId776" Type="http://schemas.openxmlformats.org/officeDocument/2006/relationships/hyperlink" Target="http://www.erikbolstad.no/postnummer-koordinatar/?postnummer=0618&amp;poststad=Oslo" TargetMode="External"/><Relationship Id="rId2457" Type="http://schemas.openxmlformats.org/officeDocument/2006/relationships/hyperlink" Target="http://www.erikbolstad.no/postnummer-koordinatar/?postnummer=2324&amp;poststad=Vang%20p&#229;%20Hedmarken" TargetMode="External"/><Relationship Id="rId3508" Type="http://schemas.openxmlformats.org/officeDocument/2006/relationships/hyperlink" Target="http://www.erikbolstad.no/postnummer-koordinatar/?postnummer=3360&amp;poststad=Geithus" TargetMode="External"/><Relationship Id="rId4906" Type="http://schemas.openxmlformats.org/officeDocument/2006/relationships/hyperlink" Target="http://www.erikbolstad.no/postnummer-koordinatar/?postnummer=4700&amp;poststad=Vennesla" TargetMode="External"/><Relationship Id="rId429" Type="http://schemas.openxmlformats.org/officeDocument/2006/relationships/hyperlink" Target="http://www.erikbolstad.no/postnummer-koordinatar/?postnummer=0364&amp;poststad=Oslo" TargetMode="External"/><Relationship Id="rId1059" Type="http://schemas.openxmlformats.org/officeDocument/2006/relationships/hyperlink" Target="http://www.erikbolstad.no/postnummer-koordinatar/?postnummer=0950&amp;poststad=Oslo" TargetMode="External"/><Relationship Id="rId13930" Type="http://schemas.openxmlformats.org/officeDocument/2006/relationships/hyperlink" Target="http://www.erikbolstad.no/postnummer-koordinatar/?postnummer=8310&amp;poststad=Kabelv&#229;g" TargetMode="External"/><Relationship Id="rId8153" Type="http://schemas.openxmlformats.org/officeDocument/2006/relationships/hyperlink" Target="http://www.erikbolstad.no/postnummer-koordinatar/?postnummer=7940&amp;poststad=Otters&#248;y" TargetMode="External"/><Relationship Id="rId9551" Type="http://schemas.openxmlformats.org/officeDocument/2006/relationships/hyperlink" Target="http://www.erikbolstad.no/postnummer-koordinatar/?postnummer=9664&amp;poststad=Sand&#248;ybotn" TargetMode="External"/><Relationship Id="rId11481" Type="http://schemas.openxmlformats.org/officeDocument/2006/relationships/hyperlink" Target="http://www.erikbolstad.no/postnummer-koordinatar/?postnummer=3491&amp;poststad=Klokkarstua" TargetMode="External"/><Relationship Id="rId12532" Type="http://schemas.openxmlformats.org/officeDocument/2006/relationships/hyperlink" Target="http://www.erikbolstad.no/postnummer-koordinatar/?postnummer=5460&amp;poststad=Husnes" TargetMode="External"/><Relationship Id="rId910" Type="http://schemas.openxmlformats.org/officeDocument/2006/relationships/hyperlink" Target="http://www.erikbolstad.no/postnummer-koordinatar/?postnummer=0757&amp;poststad=Oslo" TargetMode="External"/><Relationship Id="rId1540" Type="http://schemas.openxmlformats.org/officeDocument/2006/relationships/hyperlink" Target="http://www.erikbolstad.no/postnummer-koordinatar/?postnummer=1413&amp;poststad=T&#229;rn&#229;sen" TargetMode="External"/><Relationship Id="rId9204" Type="http://schemas.openxmlformats.org/officeDocument/2006/relationships/hyperlink" Target="http://www.erikbolstad.no/postnummer-koordinatar/?postnummer=9273&amp;poststad=Troms&#248;" TargetMode="External"/><Relationship Id="rId10083" Type="http://schemas.openxmlformats.org/officeDocument/2006/relationships/hyperlink" Target="http://www.erikbolstad.no/postnummer-koordinatar/?postnummer=0653&amp;poststad=Oslo" TargetMode="External"/><Relationship Id="rId11134" Type="http://schemas.openxmlformats.org/officeDocument/2006/relationships/hyperlink" Target="http://www.erikbolstad.no/postnummer-koordinatar/?postnummer=2861&amp;poststad=Land&#229;sbygda" TargetMode="External"/><Relationship Id="rId4763" Type="http://schemas.openxmlformats.org/officeDocument/2006/relationships/hyperlink" Target="http://www.erikbolstad.no/postnummer-koordinatar/?postnummer=4610&amp;poststad=Kristiansand%20S" TargetMode="External"/><Relationship Id="rId5814" Type="http://schemas.openxmlformats.org/officeDocument/2006/relationships/hyperlink" Target="http://www.erikbolstad.no/postnummer-koordinatar/?postnummer=5550&amp;poststad=Sveio" TargetMode="External"/><Relationship Id="rId14357" Type="http://schemas.openxmlformats.org/officeDocument/2006/relationships/hyperlink" Target="http://www.erikbolstad.no/postnummer-koordinatar/?postnummer=9408&amp;poststad=Harstad" TargetMode="External"/><Relationship Id="rId3365" Type="http://schemas.openxmlformats.org/officeDocument/2006/relationships/hyperlink" Target="http://www.erikbolstad.no/postnummer-koordinatar/?postnummer=3230&amp;poststad=Sandefjord" TargetMode="External"/><Relationship Id="rId4416" Type="http://schemas.openxmlformats.org/officeDocument/2006/relationships/hyperlink" Target="http://www.erikbolstad.no/postnummer-koordinatar/?postnummer=4239&amp;poststad=Sand" TargetMode="External"/><Relationship Id="rId7986" Type="http://schemas.openxmlformats.org/officeDocument/2006/relationships/hyperlink" Target="http://www.erikbolstad.no/postnummer-koordinatar/?postnummer=7659&amp;poststad=Verdal%20(ikkje%20i%20bruk)" TargetMode="External"/><Relationship Id="rId286" Type="http://schemas.openxmlformats.org/officeDocument/2006/relationships/hyperlink" Target="http://www.erikbolstad.no/postnummer-koordinatar/?postnummer=0252&amp;poststad=Oslo" TargetMode="External"/><Relationship Id="rId3018" Type="http://schemas.openxmlformats.org/officeDocument/2006/relationships/hyperlink" Target="http://www.erikbolstad.no/postnummer-koordinatar/?postnummer=3018&amp;poststad=Drammen" TargetMode="External"/><Relationship Id="rId6588" Type="http://schemas.openxmlformats.org/officeDocument/2006/relationships/hyperlink" Target="http://www.erikbolstad.no/postnummer-koordinatar/?postnummer=6301&amp;poststad=&#197;ndalsnes" TargetMode="External"/><Relationship Id="rId7639" Type="http://schemas.openxmlformats.org/officeDocument/2006/relationships/hyperlink" Target="http://www.erikbolstad.no/postnummer-koordinatar/?postnummer=7393&amp;poststad=Rennebu" TargetMode="External"/><Relationship Id="rId10967" Type="http://schemas.openxmlformats.org/officeDocument/2006/relationships/hyperlink" Target="http://www.erikbolstad.no/postnummer-koordinatar/?postnummer=2432&amp;poststad=Slett&#229;s" TargetMode="External"/><Relationship Id="rId9061" Type="http://schemas.openxmlformats.org/officeDocument/2006/relationships/hyperlink" Target="http://www.erikbolstad.no/postnummer-koordinatar/?postnummer=9131&amp;poststad=K&#229;rvik" TargetMode="External"/><Relationship Id="rId13440" Type="http://schemas.openxmlformats.org/officeDocument/2006/relationships/hyperlink" Target="http://www.erikbolstad.no/postnummer-koordinatar/?postnummer=7261&amp;poststad=Sistranda" TargetMode="External"/><Relationship Id="rId420" Type="http://schemas.openxmlformats.org/officeDocument/2006/relationships/hyperlink" Target="http://www.erikbolstad.no/postnummer-koordinatar/?postnummer=0359&amp;poststad=Oslo" TargetMode="External"/><Relationship Id="rId1050" Type="http://schemas.openxmlformats.org/officeDocument/2006/relationships/hyperlink" Target="http://www.erikbolstad.no/postnummer-koordinatar/?postnummer=0907&amp;poststad=Oslo" TargetMode="External"/><Relationship Id="rId2101" Type="http://schemas.openxmlformats.org/officeDocument/2006/relationships/hyperlink" Target="http://www.erikbolstad.no/postnummer-koordinatar/?postnummer=1878&amp;poststad=H&#230;rland" TargetMode="External"/><Relationship Id="rId12042" Type="http://schemas.openxmlformats.org/officeDocument/2006/relationships/hyperlink" Target="http://www.erikbolstad.no/postnummer-koordinatar/?postnummer=4552&amp;poststad=Farsund" TargetMode="External"/><Relationship Id="rId5671" Type="http://schemas.openxmlformats.org/officeDocument/2006/relationships/hyperlink" Target="http://www.erikbolstad.no/postnummer-koordinatar/?postnummer=5443&amp;poststad=B&#248;mlo" TargetMode="External"/><Relationship Id="rId6722" Type="http://schemas.openxmlformats.org/officeDocument/2006/relationships/hyperlink" Target="http://www.erikbolstad.no/postnummer-koordinatar/?postnummer=6476&amp;poststad=Midsund" TargetMode="External"/><Relationship Id="rId4273" Type="http://schemas.openxmlformats.org/officeDocument/2006/relationships/hyperlink" Target="http://www.erikbolstad.no/postnummer-koordinatar/?postnummer=4070&amp;poststad=Randaberg" TargetMode="External"/><Relationship Id="rId5324" Type="http://schemas.openxmlformats.org/officeDocument/2006/relationships/hyperlink" Target="http://www.erikbolstad.no/postnummer-koordinatar/?postnummer=5145&amp;poststad=Fyllingsdalen" TargetMode="External"/><Relationship Id="rId8894" Type="http://schemas.openxmlformats.org/officeDocument/2006/relationships/hyperlink" Target="http://www.erikbolstad.no/postnummer-koordinatar/?postnummer=8854&amp;poststad=Austb&#248;" TargetMode="External"/><Relationship Id="rId9945" Type="http://schemas.openxmlformats.org/officeDocument/2006/relationships/hyperlink" Target="http://www.erikbolstad.no/postnummer-koordinatar/?postnummer=0456&amp;poststad=Oslo" TargetMode="External"/><Relationship Id="rId1934" Type="http://schemas.openxmlformats.org/officeDocument/2006/relationships/hyperlink" Target="http://www.erikbolstad.no/postnummer-koordinatar/?postnummer=1733&amp;poststad=Hafslunds&#248;y" TargetMode="External"/><Relationship Id="rId7496" Type="http://schemas.openxmlformats.org/officeDocument/2006/relationships/hyperlink" Target="http://www.erikbolstad.no/postnummer-koordinatar/?postnummer=7243&amp;poststad=Kvenv&#230;r" TargetMode="External"/><Relationship Id="rId8547" Type="http://schemas.openxmlformats.org/officeDocument/2006/relationships/hyperlink" Target="http://www.erikbolstad.no/postnummer-koordinatar/?postnummer=8380&amp;poststad=Ramberg" TargetMode="External"/><Relationship Id="rId10477" Type="http://schemas.openxmlformats.org/officeDocument/2006/relationships/hyperlink" Target="http://www.erikbolstad.no/postnummer-koordinatar/?postnummer=1453&amp;poststad=Bj&#248;rnemyr" TargetMode="External"/><Relationship Id="rId11528" Type="http://schemas.openxmlformats.org/officeDocument/2006/relationships/hyperlink" Target="http://www.erikbolstad.no/postnummer-koordinatar/?postnummer=3577&amp;poststad=Hovet" TargetMode="External"/><Relationship Id="rId11875" Type="http://schemas.openxmlformats.org/officeDocument/2006/relationships/hyperlink" Target="http://www.erikbolstad.no/postnummer-koordinatar/?postnummer=4173&amp;poststad=Nord-Hidle" TargetMode="External"/><Relationship Id="rId12926" Type="http://schemas.openxmlformats.org/officeDocument/2006/relationships/hyperlink" Target="http://www.erikbolstad.no/postnummer-koordinatar/?postnummer=6153&amp;poststad=&#216;rsta" TargetMode="External"/><Relationship Id="rId6098" Type="http://schemas.openxmlformats.org/officeDocument/2006/relationships/hyperlink" Target="http://www.erikbolstad.no/postnummer-koordinatar/?postnummer=5814&amp;poststad=Bergen" TargetMode="External"/><Relationship Id="rId7149" Type="http://schemas.openxmlformats.org/officeDocument/2006/relationships/hyperlink" Target="http://www.erikbolstad.no/postnummer-koordinatar/?postnummer=6916&amp;poststad=Barekstad" TargetMode="External"/><Relationship Id="rId14001" Type="http://schemas.openxmlformats.org/officeDocument/2006/relationships/hyperlink" Target="http://www.erikbolstad.no/postnummer-koordinatar/?postnummer=8483&amp;poststad=Andenes" TargetMode="External"/><Relationship Id="rId3759" Type="http://schemas.openxmlformats.org/officeDocument/2006/relationships/hyperlink" Target="http://www.erikbolstad.no/postnummer-koordinatar/?postnummer=3630&amp;poststad=R&#248;dberg" TargetMode="External"/><Relationship Id="rId5181" Type="http://schemas.openxmlformats.org/officeDocument/2006/relationships/hyperlink" Target="http://www.erikbolstad.no/postnummer-koordinatar/?postnummer=5018&amp;poststad=Bergen" TargetMode="External"/><Relationship Id="rId6232" Type="http://schemas.openxmlformats.org/officeDocument/2006/relationships/hyperlink" Target="http://www.erikbolstad.no/postnummer-koordinatar/?postnummer=5917&amp;poststad=Rossland" TargetMode="External"/><Relationship Id="rId7630" Type="http://schemas.openxmlformats.org/officeDocument/2006/relationships/hyperlink" Target="http://www.erikbolstad.no/postnummer-koordinatar/?postnummer=7384&amp;poststad=&#197;len" TargetMode="External"/><Relationship Id="rId10611" Type="http://schemas.openxmlformats.org/officeDocument/2006/relationships/hyperlink" Target="http://www.erikbolstad.no/postnummer-koordinatar/?postnummer=1672&amp;poststad=Kr&#229;ker&#248;y" TargetMode="External"/><Relationship Id="rId12783" Type="http://schemas.openxmlformats.org/officeDocument/2006/relationships/hyperlink" Target="http://www.erikbolstad.no/postnummer-koordinatar/?postnummer=5895&amp;poststad=Bergen" TargetMode="External"/><Relationship Id="rId13834" Type="http://schemas.openxmlformats.org/officeDocument/2006/relationships/hyperlink" Target="http://www.erikbolstad.no/postnummer-koordinatar/?postnummer=8097&amp;poststad=Giv&#230;r" TargetMode="External"/><Relationship Id="rId1791" Type="http://schemas.openxmlformats.org/officeDocument/2006/relationships/hyperlink" Target="http://www.erikbolstad.no/postnummer-koordinatar/?postnummer=1624&amp;poststad=Gressvik" TargetMode="External"/><Relationship Id="rId2842" Type="http://schemas.openxmlformats.org/officeDocument/2006/relationships/hyperlink" Target="http://www.erikbolstad.no/postnummer-koordinatar/?postnummer=2811&amp;poststad=Hunndalen" TargetMode="External"/><Relationship Id="rId9455" Type="http://schemas.openxmlformats.org/officeDocument/2006/relationships/hyperlink" Target="http://www.erikbolstad.no/postnummer-koordinatar/?postnummer=9506&amp;poststad=Alta" TargetMode="External"/><Relationship Id="rId11385" Type="http://schemas.openxmlformats.org/officeDocument/2006/relationships/hyperlink" Target="http://www.erikbolstad.no/postnummer-koordinatar/?postnummer=3251&amp;poststad=Larvik" TargetMode="External"/><Relationship Id="rId12436" Type="http://schemas.openxmlformats.org/officeDocument/2006/relationships/hyperlink" Target="http://www.erikbolstad.no/postnummer-koordinatar/?postnummer=5307&amp;poststad=Ask" TargetMode="External"/><Relationship Id="rId814" Type="http://schemas.openxmlformats.org/officeDocument/2006/relationships/hyperlink" Target="http://www.erikbolstad.no/postnummer-koordinatar/?postnummer=0659&amp;poststad=Oslo" TargetMode="External"/><Relationship Id="rId1444" Type="http://schemas.openxmlformats.org/officeDocument/2006/relationships/hyperlink" Target="http://www.erikbolstad.no/postnummer-koordinatar/?postnummer=1361&amp;poststad=&#216;ster&#229;s" TargetMode="External"/><Relationship Id="rId8057" Type="http://schemas.openxmlformats.org/officeDocument/2006/relationships/hyperlink" Target="http://www.erikbolstad.no/postnummer-koordinatar/?postnummer=7740&amp;poststad=Steinsdalen" TargetMode="External"/><Relationship Id="rId9108" Type="http://schemas.openxmlformats.org/officeDocument/2006/relationships/hyperlink" Target="http://www.erikbolstad.no/postnummer-koordinatar/?postnummer=9164&amp;poststad=Kv&#230;nangsfjellet%20(ikkje%20i%20bruk)" TargetMode="External"/><Relationship Id="rId11038" Type="http://schemas.openxmlformats.org/officeDocument/2006/relationships/hyperlink" Target="http://www.erikbolstad.no/postnummer-koordinatar/?postnummer=2647&amp;poststad=S&#248;r-Fron" TargetMode="External"/><Relationship Id="rId4667" Type="http://schemas.openxmlformats.org/officeDocument/2006/relationships/hyperlink" Target="http://www.erikbolstad.no/postnummer-koordinatar/?postnummer=4504&amp;poststad=Mandal" TargetMode="External"/><Relationship Id="rId5718" Type="http://schemas.openxmlformats.org/officeDocument/2006/relationships/hyperlink" Target="http://www.erikbolstad.no/postnummer-koordinatar/?postnummer=5475&amp;poststad=&#198;nes" TargetMode="External"/><Relationship Id="rId3269" Type="http://schemas.openxmlformats.org/officeDocument/2006/relationships/hyperlink" Target="http://www.erikbolstad.no/postnummer-koordinatar/?postnummer=3179&amp;poststad=&#197;sg&#229;rdstrand" TargetMode="External"/><Relationship Id="rId7140" Type="http://schemas.openxmlformats.org/officeDocument/2006/relationships/hyperlink" Target="http://www.erikbolstad.no/postnummer-koordinatar/?postnummer=6903&amp;poststad=Flor&#248;" TargetMode="External"/><Relationship Id="rId10121" Type="http://schemas.openxmlformats.org/officeDocument/2006/relationships/hyperlink" Target="http://www.erikbolstad.no/postnummer-koordinatar/?postnummer=0691&amp;poststad=Oslo" TargetMode="External"/><Relationship Id="rId13691" Type="http://schemas.openxmlformats.org/officeDocument/2006/relationships/hyperlink" Target="http://www.erikbolstad.no/postnummer-koordinatar/?postnummer=7712&amp;poststad=Steinkjer" TargetMode="External"/><Relationship Id="rId3750" Type="http://schemas.openxmlformats.org/officeDocument/2006/relationships/hyperlink" Target="http://www.erikbolstad.no/postnummer-koordinatar/?postnummer=3624&amp;poststad=Lyngdal%20i%20Numedal" TargetMode="External"/><Relationship Id="rId4801" Type="http://schemas.openxmlformats.org/officeDocument/2006/relationships/hyperlink" Target="http://www.erikbolstad.no/postnummer-koordinatar/?postnummer=4630&amp;poststad=Kristiansand%20S" TargetMode="External"/><Relationship Id="rId12293" Type="http://schemas.openxmlformats.org/officeDocument/2006/relationships/hyperlink" Target="http://www.erikbolstad.no/postnummer-koordinatar/?postnummer=5054&amp;poststad=Bergen" TargetMode="External"/><Relationship Id="rId13344" Type="http://schemas.openxmlformats.org/officeDocument/2006/relationships/hyperlink" Target="http://www.erikbolstad.no/postnummer-koordinatar/?postnummer=7048&amp;poststad=Trondheim" TargetMode="External"/><Relationship Id="rId671" Type="http://schemas.openxmlformats.org/officeDocument/2006/relationships/hyperlink" Target="http://www.erikbolstad.no/postnummer-koordinatar/?postnummer=0564&amp;poststad=Oslo" TargetMode="External"/><Relationship Id="rId2352" Type="http://schemas.openxmlformats.org/officeDocument/2006/relationships/hyperlink" Target="http://www.erikbolstad.no/postnummer-koordinatar/?postnummer=2205&amp;poststad=Kongsvinger" TargetMode="External"/><Relationship Id="rId3403" Type="http://schemas.openxmlformats.org/officeDocument/2006/relationships/hyperlink" Target="http://www.erikbolstad.no/postnummer-koordinatar/?postnummer=3249&amp;poststad=Sandefjord" TargetMode="External"/><Relationship Id="rId6973" Type="http://schemas.openxmlformats.org/officeDocument/2006/relationships/hyperlink" Target="http://www.erikbolstad.no/postnummer-koordinatar/?postnummer=6782&amp;poststad=Stryn" TargetMode="External"/><Relationship Id="rId324" Type="http://schemas.openxmlformats.org/officeDocument/2006/relationships/hyperlink" Target="http://www.erikbolstad.no/postnummer-koordinatar/?postnummer=0273&amp;poststad=Oslo" TargetMode="External"/><Relationship Id="rId2005" Type="http://schemas.openxmlformats.org/officeDocument/2006/relationships/hyperlink" Target="http://www.erikbolstad.no/postnummer-koordinatar/?postnummer=1783&amp;poststad=Halden" TargetMode="External"/><Relationship Id="rId5575" Type="http://schemas.openxmlformats.org/officeDocument/2006/relationships/hyperlink" Target="http://www.erikbolstad.no/postnummer-koordinatar/?postnummer=5363&amp;poststad=&#197;gotnes" TargetMode="External"/><Relationship Id="rId6626" Type="http://schemas.openxmlformats.org/officeDocument/2006/relationships/hyperlink" Target="http://www.erikbolstad.no/postnummer-koordinatar/?postnummer=6397&amp;poststad=Tresfjord" TargetMode="External"/><Relationship Id="rId4177" Type="http://schemas.openxmlformats.org/officeDocument/2006/relationships/hyperlink" Target="http://www.erikbolstad.no/postnummer-koordinatar/?postnummer=4013&amp;poststad=Stavanger" TargetMode="External"/><Relationship Id="rId5228" Type="http://schemas.openxmlformats.org/officeDocument/2006/relationships/hyperlink" Target="http://www.erikbolstad.no/postnummer-koordinatar/?postnummer=5057&amp;poststad=Bergen" TargetMode="External"/><Relationship Id="rId8798" Type="http://schemas.openxmlformats.org/officeDocument/2006/relationships/hyperlink" Target="http://www.erikbolstad.no/postnummer-koordinatar/?postnummer=8664&amp;poststad=Mosj&#248;en" TargetMode="External"/><Relationship Id="rId9849" Type="http://schemas.openxmlformats.org/officeDocument/2006/relationships/hyperlink" Target="http://www.erikbolstad.no/postnummer-koordinatar/?postnummer=0278&amp;poststad=Oslo" TargetMode="External"/><Relationship Id="rId11779" Type="http://schemas.openxmlformats.org/officeDocument/2006/relationships/hyperlink" Target="http://www.erikbolstad.no/postnummer-koordinatar/?postnummer=4021&amp;poststad=Stavanger" TargetMode="External"/><Relationship Id="rId1838" Type="http://schemas.openxmlformats.org/officeDocument/2006/relationships/hyperlink" Target="http://www.erikbolstad.no/postnummer-koordinatar/?postnummer=1659&amp;poststad=Torp" TargetMode="External"/><Relationship Id="rId3260" Type="http://schemas.openxmlformats.org/officeDocument/2006/relationships/hyperlink" Target="http://www.erikbolstad.no/postnummer-koordinatar/?postnummer=3174&amp;poststad=Revetal" TargetMode="External"/><Relationship Id="rId4311" Type="http://schemas.openxmlformats.org/officeDocument/2006/relationships/hyperlink" Target="http://www.erikbolstad.no/postnummer-koordinatar/?postnummer=4095&amp;poststad=Stavanger" TargetMode="External"/><Relationship Id="rId14252" Type="http://schemas.openxmlformats.org/officeDocument/2006/relationships/hyperlink" Target="http://www.erikbolstad.no/postnummer-koordinatar/?postnummer=9185&amp;poststad=Spildra" TargetMode="External"/><Relationship Id="rId181" Type="http://schemas.openxmlformats.org/officeDocument/2006/relationships/hyperlink" Target="http://www.erikbolstad.no/postnummer-koordinatar/?postnummer=0168&amp;poststad=Oslo" TargetMode="External"/><Relationship Id="rId7881" Type="http://schemas.openxmlformats.org/officeDocument/2006/relationships/hyperlink" Target="http://www.erikbolstad.no/postnummer-koordinatar/?postnummer=7530&amp;poststad=Mer&#229;ker" TargetMode="External"/><Relationship Id="rId8932" Type="http://schemas.openxmlformats.org/officeDocument/2006/relationships/hyperlink" Target="http://www.erikbolstad.no/postnummer-koordinatar/?postnummer=8910&amp;poststad=Br&#248;nn&#248;ysund" TargetMode="External"/><Relationship Id="rId10862" Type="http://schemas.openxmlformats.org/officeDocument/2006/relationships/hyperlink" Target="http://www.erikbolstad.no/postnummer-koordinatar/?postnummer=2210&amp;poststad=Granli" TargetMode="External"/><Relationship Id="rId11913" Type="http://schemas.openxmlformats.org/officeDocument/2006/relationships/hyperlink" Target="http://www.erikbolstad.no/postnummer-koordinatar/?postnummer=4303&amp;poststad=Sandnes" TargetMode="External"/><Relationship Id="rId5085" Type="http://schemas.openxmlformats.org/officeDocument/2006/relationships/hyperlink" Target="http://www.erikbolstad.no/postnummer-koordinatar/?postnummer=4888&amp;poststad=Homborsund" TargetMode="External"/><Relationship Id="rId6483" Type="http://schemas.openxmlformats.org/officeDocument/2006/relationships/hyperlink" Target="http://www.erikbolstad.no/postnummer-koordinatar/?postnummer=6151&amp;poststad=&#216;rsta" TargetMode="External"/><Relationship Id="rId7534" Type="http://schemas.openxmlformats.org/officeDocument/2006/relationships/hyperlink" Target="http://www.erikbolstad.no/postnummer-koordinatar/?postnummer=7284&amp;poststad=Mausund" TargetMode="External"/><Relationship Id="rId10515" Type="http://schemas.openxmlformats.org/officeDocument/2006/relationships/hyperlink" Target="http://www.erikbolstad.no/postnummer-koordinatar/?postnummer=1514&amp;poststad=Moss" TargetMode="External"/><Relationship Id="rId6136" Type="http://schemas.openxmlformats.org/officeDocument/2006/relationships/hyperlink" Target="http://www.erikbolstad.no/postnummer-koordinatar/?postnummer=5847&amp;poststad=Bergen" TargetMode="External"/><Relationship Id="rId12687" Type="http://schemas.openxmlformats.org/officeDocument/2006/relationships/hyperlink" Target="http://www.erikbolstad.no/postnummer-koordinatar/?postnummer=5730&amp;poststad=Ulvik" TargetMode="External"/><Relationship Id="rId13738" Type="http://schemas.openxmlformats.org/officeDocument/2006/relationships/hyperlink" Target="http://www.erikbolstad.no/postnummer-koordinatar/?postnummer=7818&amp;poststad=Lund" TargetMode="External"/><Relationship Id="rId1695" Type="http://schemas.openxmlformats.org/officeDocument/2006/relationships/hyperlink" Target="http://www.erikbolstad.no/postnummer-koordinatar/?postnummer=1530&amp;poststad=Moss" TargetMode="External"/><Relationship Id="rId2746" Type="http://schemas.openxmlformats.org/officeDocument/2006/relationships/hyperlink" Target="http://www.erikbolstad.no/postnummer-koordinatar/?postnummer=2667&amp;poststad=Lesjaverk" TargetMode="External"/><Relationship Id="rId9359" Type="http://schemas.openxmlformats.org/officeDocument/2006/relationships/hyperlink" Target="http://www.erikbolstad.no/postnummer-koordinatar/?postnummer=9419&amp;poststad=S&#248;rvik" TargetMode="External"/><Relationship Id="rId11289" Type="http://schemas.openxmlformats.org/officeDocument/2006/relationships/hyperlink" Target="http://www.erikbolstad.no/postnummer-koordinatar/?postnummer=3148&amp;poststad=Hvasser" TargetMode="External"/><Relationship Id="rId718" Type="http://schemas.openxmlformats.org/officeDocument/2006/relationships/hyperlink" Target="http://www.erikbolstad.no/postnummer-koordinatar/?postnummer=0587&amp;poststad=Oslo" TargetMode="External"/><Relationship Id="rId1348" Type="http://schemas.openxmlformats.org/officeDocument/2006/relationships/hyperlink" Target="http://www.erikbolstad.no/postnummer-koordinatar/?postnummer=1305&amp;poststad=Haslum" TargetMode="External"/><Relationship Id="rId5969" Type="http://schemas.openxmlformats.org/officeDocument/2006/relationships/hyperlink" Target="http://www.erikbolstad.no/postnummer-koordinatar/?postnummer=5707&amp;poststad=Evanger" TargetMode="External"/><Relationship Id="rId7391" Type="http://schemas.openxmlformats.org/officeDocument/2006/relationships/hyperlink" Target="http://www.erikbolstad.no/postnummer-koordinatar/?postnummer=7114&amp;poststad=R&#229;kv&#229;g" TargetMode="External"/><Relationship Id="rId8442" Type="http://schemas.openxmlformats.org/officeDocument/2006/relationships/hyperlink" Target="http://www.erikbolstad.no/postnummer-koordinatar/?postnummer=8256&amp;poststad=R&#248;kland" TargetMode="External"/><Relationship Id="rId9840" Type="http://schemas.openxmlformats.org/officeDocument/2006/relationships/hyperlink" Target="http://www.erikbolstad.no/postnummer-koordinatar/?postnummer=0268&amp;poststad=Oslo" TargetMode="External"/><Relationship Id="rId11770" Type="http://schemas.openxmlformats.org/officeDocument/2006/relationships/hyperlink" Target="http://www.erikbolstad.no/postnummer-koordinatar/?postnummer=4012&amp;poststad=Stavanger" TargetMode="External"/><Relationship Id="rId12821" Type="http://schemas.openxmlformats.org/officeDocument/2006/relationships/hyperlink" Target="http://www.erikbolstad.no/postnummer-koordinatar/?postnummer=5970&amp;poststad=Byrknes&#248;y" TargetMode="External"/><Relationship Id="rId54" Type="http://schemas.openxmlformats.org/officeDocument/2006/relationships/hyperlink" Target="http://www.erikbolstad.no/postnummer-koordinatar/?postnummer=0045&amp;poststad=Oslo" TargetMode="External"/><Relationship Id="rId7044" Type="http://schemas.openxmlformats.org/officeDocument/2006/relationships/hyperlink" Target="http://www.erikbolstad.no/postnummer-koordinatar/?postnummer=6823&amp;poststad=Sandane" TargetMode="External"/><Relationship Id="rId10372" Type="http://schemas.openxmlformats.org/officeDocument/2006/relationships/hyperlink" Target="http://www.erikbolstad.no/postnummer-koordinatar/?postnummer=1325&amp;poststad=Lysaker" TargetMode="External"/><Relationship Id="rId11423" Type="http://schemas.openxmlformats.org/officeDocument/2006/relationships/hyperlink" Target="http://www.erikbolstad.no/postnummer-koordinatar/?postnummer=3320&amp;poststad=Vestfossen" TargetMode="External"/><Relationship Id="rId10025" Type="http://schemas.openxmlformats.org/officeDocument/2006/relationships/hyperlink" Target="http://www.erikbolstad.no/postnummer-koordinatar/?postnummer=0571&amp;poststad=Oslo" TargetMode="External"/><Relationship Id="rId13595" Type="http://schemas.openxmlformats.org/officeDocument/2006/relationships/hyperlink" Target="http://www.erikbolstad.no/postnummer-koordinatar/?postnummer=7491&amp;poststad=Trondheim" TargetMode="External"/><Relationship Id="rId3654" Type="http://schemas.openxmlformats.org/officeDocument/2006/relationships/hyperlink" Target="http://www.erikbolstad.no/postnummer-koordinatar/?postnummer=3531&amp;poststad=Krokkleiva" TargetMode="External"/><Relationship Id="rId4705" Type="http://schemas.openxmlformats.org/officeDocument/2006/relationships/hyperlink" Target="http://www.erikbolstad.no/postnummer-koordinatar/?postnummer=4532&amp;poststad=&#216;ysleb&#248;" TargetMode="External"/><Relationship Id="rId12197" Type="http://schemas.openxmlformats.org/officeDocument/2006/relationships/hyperlink" Target="http://www.erikbolstad.no/postnummer-koordinatar/?postnummer=4847&amp;poststad=Arendal" TargetMode="External"/><Relationship Id="rId13248" Type="http://schemas.openxmlformats.org/officeDocument/2006/relationships/hyperlink" Target="http://www.erikbolstad.no/postnummer-koordinatar/?postnummer=6899&amp;poststad=Balestrand" TargetMode="External"/><Relationship Id="rId575" Type="http://schemas.openxmlformats.org/officeDocument/2006/relationships/hyperlink" Target="http://www.erikbolstad.no/postnummer-koordinatar/?postnummer=0483&amp;poststad=Oslo" TargetMode="External"/><Relationship Id="rId2256" Type="http://schemas.openxmlformats.org/officeDocument/2006/relationships/hyperlink" Target="http://www.erikbolstad.no/postnummer-koordinatar/?postnummer=2055&amp;poststad=Nordkisa" TargetMode="External"/><Relationship Id="rId3307" Type="http://schemas.openxmlformats.org/officeDocument/2006/relationships/hyperlink" Target="http://www.erikbolstad.no/postnummer-koordinatar/?postnummer=3201&amp;poststad=Sandefjord" TargetMode="External"/><Relationship Id="rId6877" Type="http://schemas.openxmlformats.org/officeDocument/2006/relationships/hyperlink" Target="http://www.erikbolstad.no/postnummer-koordinatar/?postnummer=6689&amp;poststad=Aure" TargetMode="External"/><Relationship Id="rId7928" Type="http://schemas.openxmlformats.org/officeDocument/2006/relationships/hyperlink" Target="http://www.erikbolstad.no/postnummer-koordinatar/?postnummer=7602&amp;poststad=Levanger" TargetMode="External"/><Relationship Id="rId228" Type="http://schemas.openxmlformats.org/officeDocument/2006/relationships/hyperlink" Target="http://www.erikbolstad.no/postnummer-koordinatar/?postnummer=0192&amp;poststad=Oslo" TargetMode="External"/><Relationship Id="rId5479" Type="http://schemas.openxmlformats.org/officeDocument/2006/relationships/hyperlink" Target="http://www.erikbolstad.no/postnummer-koordinatar/?postnummer=5283&amp;poststad=Fotlandsv&#229;g" TargetMode="External"/><Relationship Id="rId9350" Type="http://schemas.openxmlformats.org/officeDocument/2006/relationships/hyperlink" Target="http://www.erikbolstad.no/postnummer-koordinatar/?postnummer=9408&amp;poststad=Harstad" TargetMode="External"/><Relationship Id="rId10909" Type="http://schemas.openxmlformats.org/officeDocument/2006/relationships/hyperlink" Target="http://www.erikbolstad.no/postnummer-koordinatar/?postnummer=2322&amp;poststad=Ridabu" TargetMode="External"/><Relationship Id="rId11280" Type="http://schemas.openxmlformats.org/officeDocument/2006/relationships/hyperlink" Target="http://www.erikbolstad.no/postnummer-koordinatar/?postnummer=3138&amp;poststad=Skallestad" TargetMode="External"/><Relationship Id="rId9003" Type="http://schemas.openxmlformats.org/officeDocument/2006/relationships/hyperlink" Target="http://www.erikbolstad.no/postnummer-koordinatar/?postnummer=9043&amp;poststad=J&#248;vik" TargetMode="External"/><Relationship Id="rId12331" Type="http://schemas.openxmlformats.org/officeDocument/2006/relationships/hyperlink" Target="http://www.erikbolstad.no/postnummer-koordinatar/?postnummer=5122&amp;poststad=Morvik" TargetMode="External"/><Relationship Id="rId5960" Type="http://schemas.openxmlformats.org/officeDocument/2006/relationships/hyperlink" Target="http://www.erikbolstad.no/postnummer-koordinatar/?postnummer=5702&amp;poststad=Voss" TargetMode="External"/><Relationship Id="rId3164" Type="http://schemas.openxmlformats.org/officeDocument/2006/relationships/hyperlink" Target="http://www.erikbolstad.no/postnummer-koordinatar/?postnummer=3118&amp;poststad=T&#248;nsberg" TargetMode="External"/><Relationship Id="rId4562" Type="http://schemas.openxmlformats.org/officeDocument/2006/relationships/hyperlink" Target="http://www.erikbolstad.no/postnummer-koordinatar/?postnummer=4363&amp;poststad=Brusand" TargetMode="External"/><Relationship Id="rId5613" Type="http://schemas.openxmlformats.org/officeDocument/2006/relationships/hyperlink" Target="http://www.erikbolstad.no/postnummer-koordinatar/?postnummer=5397&amp;poststad=Bekkjarvik" TargetMode="External"/><Relationship Id="rId14156" Type="http://schemas.openxmlformats.org/officeDocument/2006/relationships/hyperlink" Target="http://www.erikbolstad.no/postnummer-koordinatar/?postnummer=8980&amp;poststad=Vega" TargetMode="External"/><Relationship Id="rId4215" Type="http://schemas.openxmlformats.org/officeDocument/2006/relationships/hyperlink" Target="http://www.erikbolstad.no/postnummer-koordinatar/?postnummer=4033&amp;poststad=Stavanger" TargetMode="External"/><Relationship Id="rId7785" Type="http://schemas.openxmlformats.org/officeDocument/2006/relationships/hyperlink" Target="http://www.erikbolstad.no/postnummer-koordinatar/?postnummer=7471&amp;poststad=Trondheim" TargetMode="External"/><Relationship Id="rId8836" Type="http://schemas.openxmlformats.org/officeDocument/2006/relationships/hyperlink" Target="http://www.erikbolstad.no/postnummer-koordinatar/?postnummer=8740&amp;poststad=Nord-Solv&#230;r" TargetMode="External"/><Relationship Id="rId10766" Type="http://schemas.openxmlformats.org/officeDocument/2006/relationships/hyperlink" Target="http://www.erikbolstad.no/postnummer-koordinatar/?postnummer=1970&amp;poststad=Hemnes" TargetMode="External"/><Relationship Id="rId11817" Type="http://schemas.openxmlformats.org/officeDocument/2006/relationships/hyperlink" Target="http://www.erikbolstad.no/postnummer-koordinatar/?postnummer=4068&amp;poststad=Stavanger" TargetMode="External"/><Relationship Id="rId6387" Type="http://schemas.openxmlformats.org/officeDocument/2006/relationships/hyperlink" Target="http://www.erikbolstad.no/postnummer-koordinatar/?postnummer=6055&amp;poststad=God&#248;ya" TargetMode="External"/><Relationship Id="rId7438" Type="http://schemas.openxmlformats.org/officeDocument/2006/relationships/hyperlink" Target="http://www.erikbolstad.no/postnummer-koordinatar/?postnummer=7170&amp;poststad=&#197;fjord" TargetMode="External"/><Relationship Id="rId10419" Type="http://schemas.openxmlformats.org/officeDocument/2006/relationships/hyperlink" Target="http://www.erikbolstad.no/postnummer-koordinatar/?postnummer=1378&amp;poststad=Nesbru" TargetMode="External"/><Relationship Id="rId2997" Type="http://schemas.openxmlformats.org/officeDocument/2006/relationships/hyperlink" Target="http://www.erikbolstad.no/postnummer-koordinatar/?postnummer=3007&amp;poststad=Drammen" TargetMode="External"/><Relationship Id="rId13989" Type="http://schemas.openxmlformats.org/officeDocument/2006/relationships/hyperlink" Target="http://www.erikbolstad.no/postnummer-koordinatar/?postnummer=8446&amp;poststad=Melbu%20(ikkje%20i%20bruk)" TargetMode="External"/><Relationship Id="rId969" Type="http://schemas.openxmlformats.org/officeDocument/2006/relationships/hyperlink" Target="http://www.erikbolstad.no/postnummer-koordinatar/?postnummer=0791&amp;poststad=Oslo" TargetMode="External"/><Relationship Id="rId1599" Type="http://schemas.openxmlformats.org/officeDocument/2006/relationships/hyperlink" Target="http://www.erikbolstad.no/postnummer-koordinatar/?postnummer=1459&amp;poststad=Fjellstrand%20(ikkje%20i%20bruk)" TargetMode="External"/><Relationship Id="rId5470" Type="http://schemas.openxmlformats.org/officeDocument/2006/relationships/hyperlink" Target="http://www.erikbolstad.no/postnummer-koordinatar/?postnummer=5265&amp;poststad=Ytre%20Arna" TargetMode="External"/><Relationship Id="rId6521" Type="http://schemas.openxmlformats.org/officeDocument/2006/relationships/hyperlink" Target="http://www.erikbolstad.no/postnummer-koordinatar/?postnummer=6211&amp;poststad=Valldal" TargetMode="External"/><Relationship Id="rId10900" Type="http://schemas.openxmlformats.org/officeDocument/2006/relationships/hyperlink" Target="http://www.erikbolstad.no/postnummer-koordinatar/?postnummer=2309&amp;poststad=Hamar" TargetMode="External"/><Relationship Id="rId4072" Type="http://schemas.openxmlformats.org/officeDocument/2006/relationships/hyperlink" Target="http://www.erikbolstad.no/postnummer-koordinatar/?postnummer=3917&amp;poststad=Porsgrunn" TargetMode="External"/><Relationship Id="rId5123" Type="http://schemas.openxmlformats.org/officeDocument/2006/relationships/hyperlink" Target="http://www.erikbolstad.no/postnummer-koordinatar/?postnummer=4950&amp;poststad=Ris&#248;r" TargetMode="External"/><Relationship Id="rId7295" Type="http://schemas.openxmlformats.org/officeDocument/2006/relationships/hyperlink" Target="http://www.erikbolstad.no/postnummer-koordinatar/?postnummer=7033&amp;poststad=Trondheim" TargetMode="External"/><Relationship Id="rId8693" Type="http://schemas.openxmlformats.org/officeDocument/2006/relationships/hyperlink" Target="http://www.erikbolstad.no/postnummer-koordinatar/?postnummer=8533&amp;poststad=Bogen%20i%20Ofoten" TargetMode="External"/><Relationship Id="rId9744" Type="http://schemas.openxmlformats.org/officeDocument/2006/relationships/hyperlink" Target="http://www.erikbolstad.no/postnummer-koordinatar/?postnummer=0127&amp;poststad=Oslo%20%20(ikkje%20i%20bruk)" TargetMode="External"/><Relationship Id="rId11674" Type="http://schemas.openxmlformats.org/officeDocument/2006/relationships/hyperlink" Target="http://www.erikbolstad.no/postnummer-koordinatar/?postnummer=3830&amp;poststad=Ulefoss" TargetMode="External"/><Relationship Id="rId12725" Type="http://schemas.openxmlformats.org/officeDocument/2006/relationships/hyperlink" Target="http://www.erikbolstad.no/postnummer-koordinatar/?postnummer=5808&amp;poststad=Bergen" TargetMode="External"/><Relationship Id="rId1733" Type="http://schemas.openxmlformats.org/officeDocument/2006/relationships/hyperlink" Target="http://www.erikbolstad.no/postnummer-koordinatar/?postnummer=1581&amp;poststad=Rygge" TargetMode="External"/><Relationship Id="rId8346" Type="http://schemas.openxmlformats.org/officeDocument/2006/relationships/hyperlink" Target="http://www.erikbolstad.no/postnummer-koordinatar/?postnummer=8151&amp;poststad=&#216;rnes" TargetMode="External"/><Relationship Id="rId10276" Type="http://schemas.openxmlformats.org/officeDocument/2006/relationships/hyperlink" Target="http://www.erikbolstad.no/postnummer-koordinatar/?postnummer=1101&amp;poststad=Oslo" TargetMode="External"/><Relationship Id="rId11327" Type="http://schemas.openxmlformats.org/officeDocument/2006/relationships/hyperlink" Target="http://www.erikbolstad.no/postnummer-koordinatar/?postnummer=3189&amp;poststad=Horten" TargetMode="External"/><Relationship Id="rId4956" Type="http://schemas.openxmlformats.org/officeDocument/2006/relationships/hyperlink" Target="http://www.erikbolstad.no/postnummer-koordinatar/?postnummer=4780&amp;poststad=Brekkest&#248;" TargetMode="External"/><Relationship Id="rId13499" Type="http://schemas.openxmlformats.org/officeDocument/2006/relationships/hyperlink" Target="http://www.erikbolstad.no/postnummer-koordinatar/?postnummer=7387&amp;poststad=Sings&#229;s" TargetMode="External"/><Relationship Id="rId3558" Type="http://schemas.openxmlformats.org/officeDocument/2006/relationships/hyperlink" Target="http://www.erikbolstad.no/postnummer-koordinatar/?postnummer=3428&amp;poststad=Gullaug" TargetMode="External"/><Relationship Id="rId4609" Type="http://schemas.openxmlformats.org/officeDocument/2006/relationships/hyperlink" Target="http://www.erikbolstad.no/postnummer-koordinatar/?postnummer=4396&amp;poststad=Sandnes" TargetMode="External"/><Relationship Id="rId479" Type="http://schemas.openxmlformats.org/officeDocument/2006/relationships/hyperlink" Target="http://www.erikbolstad.no/postnummer-koordinatar/?postnummer=0406&amp;poststad=Oslo" TargetMode="External"/><Relationship Id="rId6031" Type="http://schemas.openxmlformats.org/officeDocument/2006/relationships/hyperlink" Target="http://www.erikbolstad.no/postnummer-koordinatar/?postnummer=5748&amp;poststad=Styvi" TargetMode="External"/><Relationship Id="rId10410" Type="http://schemas.openxmlformats.org/officeDocument/2006/relationships/hyperlink" Target="http://www.erikbolstad.no/postnummer-koordinatar/?postnummer=1367&amp;poststad=Snar&#248;ya" TargetMode="External"/><Relationship Id="rId13980" Type="http://schemas.openxmlformats.org/officeDocument/2006/relationships/hyperlink" Target="http://www.erikbolstad.no/postnummer-koordinatar/?postnummer=8415&amp;poststad=Sortland" TargetMode="External"/><Relationship Id="rId9254" Type="http://schemas.openxmlformats.org/officeDocument/2006/relationships/hyperlink" Target="http://www.erikbolstad.no/postnummer-koordinatar/?postnummer=9300&amp;poststad=Finnsnes" TargetMode="External"/><Relationship Id="rId12582" Type="http://schemas.openxmlformats.org/officeDocument/2006/relationships/hyperlink" Target="http://www.erikbolstad.no/postnummer-koordinatar/?postnummer=5542&amp;poststad=Karmsund" TargetMode="External"/><Relationship Id="rId13633" Type="http://schemas.openxmlformats.org/officeDocument/2006/relationships/hyperlink" Target="http://www.erikbolstad.no/postnummer-koordinatar/?postnummer=7563&amp;poststad=Malvik" TargetMode="External"/><Relationship Id="rId960" Type="http://schemas.openxmlformats.org/officeDocument/2006/relationships/hyperlink" Target="http://www.erikbolstad.no/postnummer-koordinatar/?postnummer=0786&amp;poststad=Oslo" TargetMode="External"/><Relationship Id="rId1243" Type="http://schemas.openxmlformats.org/officeDocument/2006/relationships/hyperlink" Target="http://www.erikbolstad.no/postnummer-koordinatar/?postnummer=1179&amp;poststad=Oslo" TargetMode="External"/><Relationship Id="rId1590" Type="http://schemas.openxmlformats.org/officeDocument/2006/relationships/hyperlink" Target="http://www.erikbolstad.no/postnummer-koordinatar/?postnummer=1453&amp;poststad=Bj&#248;rnemyr" TargetMode="External"/><Relationship Id="rId2641" Type="http://schemas.openxmlformats.org/officeDocument/2006/relationships/hyperlink" Target="http://www.erikbolstad.no/postnummer-koordinatar/?postnummer=2603&amp;poststad=Lillehammer" TargetMode="External"/><Relationship Id="rId11184" Type="http://schemas.openxmlformats.org/officeDocument/2006/relationships/hyperlink" Target="http://www.erikbolstad.no/postnummer-koordinatar/?postnummer=3011&amp;poststad=Drammen" TargetMode="External"/><Relationship Id="rId12235" Type="http://schemas.openxmlformats.org/officeDocument/2006/relationships/hyperlink" Target="http://www.erikbolstad.no/postnummer-koordinatar/?postnummer=4901&amp;poststad=Tvedestrand" TargetMode="External"/><Relationship Id="rId613" Type="http://schemas.openxmlformats.org/officeDocument/2006/relationships/hyperlink" Target="http://www.erikbolstad.no/postnummer-koordinatar/?postnummer=0506&amp;poststad=Oslo" TargetMode="External"/><Relationship Id="rId5864" Type="http://schemas.openxmlformats.org/officeDocument/2006/relationships/hyperlink" Target="http://www.erikbolstad.no/postnummer-koordinatar/?postnummer=5590&amp;poststad=Etne" TargetMode="External"/><Relationship Id="rId6915" Type="http://schemas.openxmlformats.org/officeDocument/2006/relationships/hyperlink" Target="http://www.erikbolstad.no/postnummer-koordinatar/?postnummer=6715&amp;poststad=Barmen" TargetMode="External"/><Relationship Id="rId4466" Type="http://schemas.openxmlformats.org/officeDocument/2006/relationships/hyperlink" Target="http://www.erikbolstad.no/postnummer-koordinatar/?postnummer=4305&amp;poststad=Sandnes" TargetMode="External"/><Relationship Id="rId5517" Type="http://schemas.openxmlformats.org/officeDocument/2006/relationships/hyperlink" Target="http://www.erikbolstad.no/postnummer-koordinatar/?postnummer=5315&amp;poststad=Herdla" TargetMode="External"/><Relationship Id="rId3068" Type="http://schemas.openxmlformats.org/officeDocument/2006/relationships/hyperlink" Target="http://www.erikbolstad.no/postnummer-koordinatar/?postnummer=3043&amp;poststad=Drammen" TargetMode="External"/><Relationship Id="rId4119" Type="http://schemas.openxmlformats.org/officeDocument/2006/relationships/hyperlink" Target="http://www.erikbolstad.no/postnummer-koordinatar/?postnummer=3947&amp;poststad=Langangen" TargetMode="External"/><Relationship Id="rId7689" Type="http://schemas.openxmlformats.org/officeDocument/2006/relationships/hyperlink" Target="http://www.erikbolstad.no/postnummer-koordinatar/?postnummer=7421&amp;poststad=Trondheim" TargetMode="External"/><Relationship Id="rId13490" Type="http://schemas.openxmlformats.org/officeDocument/2006/relationships/hyperlink" Target="http://www.erikbolstad.no/postnummer-koordinatar/?postnummer=7361&amp;poststad=R&#248;ros" TargetMode="External"/><Relationship Id="rId4600" Type="http://schemas.openxmlformats.org/officeDocument/2006/relationships/hyperlink" Target="http://www.erikbolstad.no/postnummer-koordinatar/?postnummer=4391&amp;poststad=Sandnes" TargetMode="External"/><Relationship Id="rId12092" Type="http://schemas.openxmlformats.org/officeDocument/2006/relationships/hyperlink" Target="http://www.erikbolstad.no/postnummer-koordinatar/?postnummer=4639&amp;poststad=Kristiansand%20S" TargetMode="External"/><Relationship Id="rId13143" Type="http://schemas.openxmlformats.org/officeDocument/2006/relationships/hyperlink" Target="http://www.erikbolstad.no/postnummer-koordinatar/?postnummer=6718&amp;poststad=Deknepollen" TargetMode="External"/><Relationship Id="rId470" Type="http://schemas.openxmlformats.org/officeDocument/2006/relationships/hyperlink" Target="http://www.erikbolstad.no/postnummer-koordinatar/?postnummer=0401&amp;poststad=Oslo" TargetMode="External"/><Relationship Id="rId2151" Type="http://schemas.openxmlformats.org/officeDocument/2006/relationships/hyperlink" Target="http://www.erikbolstad.no/postnummer-koordinatar/?postnummer=1931&amp;poststad=Aurskog" TargetMode="External"/><Relationship Id="rId3202" Type="http://schemas.openxmlformats.org/officeDocument/2006/relationships/hyperlink" Target="http://www.erikbolstad.no/postnummer-koordinatar/?postnummer=3141&amp;poststad=Kj&#248;pmannskj&#230;r" TargetMode="External"/><Relationship Id="rId123" Type="http://schemas.openxmlformats.org/officeDocument/2006/relationships/hyperlink" Target="http://www.erikbolstad.no/postnummer-koordinatar/?postnummer=0127&amp;poststad=Oslo%20%20(ikkje%20i%20bruk)" TargetMode="External"/><Relationship Id="rId5374" Type="http://schemas.openxmlformats.org/officeDocument/2006/relationships/hyperlink" Target="http://www.erikbolstad.no/postnummer-koordinatar/?postnummer=5184&amp;poststad=Olsvik" TargetMode="External"/><Relationship Id="rId6772" Type="http://schemas.openxmlformats.org/officeDocument/2006/relationships/hyperlink" Target="http://www.erikbolstad.no/postnummer-koordinatar/?postnummer=6516&amp;poststad=Kristiansund%20N" TargetMode="External"/><Relationship Id="rId7823" Type="http://schemas.openxmlformats.org/officeDocument/2006/relationships/hyperlink" Target="http://www.erikbolstad.no/postnummer-koordinatar/?postnummer=7490&amp;poststad=Trondheim" TargetMode="External"/><Relationship Id="rId10804" Type="http://schemas.openxmlformats.org/officeDocument/2006/relationships/hyperlink" Target="http://www.erikbolstad.no/postnummer-koordinatar/?postnummer=2041&amp;poststad=Kl&#248;fta" TargetMode="External"/><Relationship Id="rId5027" Type="http://schemas.openxmlformats.org/officeDocument/2006/relationships/hyperlink" Target="http://www.erikbolstad.no/postnummer-koordinatar/?postnummer=4846&amp;poststad=Arendal" TargetMode="External"/><Relationship Id="rId6425" Type="http://schemas.openxmlformats.org/officeDocument/2006/relationships/hyperlink" Target="http://www.erikbolstad.no/postnummer-koordinatar/?postnummer=6087&amp;poststad=Kvams&#248;y" TargetMode="External"/><Relationship Id="rId9995" Type="http://schemas.openxmlformats.org/officeDocument/2006/relationships/hyperlink" Target="http://www.erikbolstad.no/postnummer-koordinatar/?postnummer=0512&amp;poststad=Oslo" TargetMode="External"/><Relationship Id="rId12976" Type="http://schemas.openxmlformats.org/officeDocument/2006/relationships/hyperlink" Target="http://www.erikbolstad.no/postnummer-koordinatar/?postnummer=6301&amp;poststad=&#197;ndalsnes" TargetMode="External"/><Relationship Id="rId1984" Type="http://schemas.openxmlformats.org/officeDocument/2006/relationships/hyperlink" Target="http://www.erikbolstad.no/postnummer-koordinatar/?postnummer=1767&amp;poststad=Halden" TargetMode="External"/><Relationship Id="rId8597" Type="http://schemas.openxmlformats.org/officeDocument/2006/relationships/hyperlink" Target="http://www.erikbolstad.no/postnummer-koordinatar/?postnummer=8416&amp;poststad=Sortland" TargetMode="External"/><Relationship Id="rId9648" Type="http://schemas.openxmlformats.org/officeDocument/2006/relationships/hyperlink" Target="http://www.erikbolstad.no/postnummer-koordinatar/?postnummer=9910&amp;poststad=Bj&#248;rnevatn" TargetMode="External"/><Relationship Id="rId11578" Type="http://schemas.openxmlformats.org/officeDocument/2006/relationships/hyperlink" Target="http://www.erikbolstad.no/postnummer-koordinatar/?postnummer=3673&amp;poststad=Notodden" TargetMode="External"/><Relationship Id="rId12629" Type="http://schemas.openxmlformats.org/officeDocument/2006/relationships/hyperlink" Target="http://www.erikbolstad.no/postnummer-koordinatar/?postnummer=5620&amp;poststad=T&#248;rvikbygd" TargetMode="External"/><Relationship Id="rId1637" Type="http://schemas.openxmlformats.org/officeDocument/2006/relationships/hyperlink" Target="http://www.erikbolstad.no/postnummer-koordinatar/?postnummer=1486&amp;poststad=Nittedal" TargetMode="External"/><Relationship Id="rId7199" Type="http://schemas.openxmlformats.org/officeDocument/2006/relationships/hyperlink" Target="http://www.erikbolstad.no/postnummer-koordinatar/?postnummer=6967&amp;poststad=Hellevik%20i%20Fjaler" TargetMode="External"/><Relationship Id="rId14051" Type="http://schemas.openxmlformats.org/officeDocument/2006/relationships/hyperlink" Target="http://www.erikbolstad.no/postnummer-koordinatar/?postnummer=8615&amp;poststad=Skonseng" TargetMode="External"/><Relationship Id="rId4110" Type="http://schemas.openxmlformats.org/officeDocument/2006/relationships/hyperlink" Target="http://www.erikbolstad.no/postnummer-koordinatar/?postnummer=3942&amp;poststad=Porsgrunn" TargetMode="External"/><Relationship Id="rId7680" Type="http://schemas.openxmlformats.org/officeDocument/2006/relationships/hyperlink" Target="http://www.erikbolstad.no/postnummer-koordinatar/?postnummer=7416&amp;poststad=Trondheim" TargetMode="External"/><Relationship Id="rId8731" Type="http://schemas.openxmlformats.org/officeDocument/2006/relationships/hyperlink" Target="http://www.erikbolstad.no/postnummer-koordinatar/?postnummer=8610&amp;poststad=Mo%20i%20Rana" TargetMode="External"/><Relationship Id="rId6282" Type="http://schemas.openxmlformats.org/officeDocument/2006/relationships/hyperlink" Target="http://www.erikbolstad.no/postnummer-koordinatar/?postnummer=5978&amp;poststad=Mj&#248;mna" TargetMode="External"/><Relationship Id="rId7333" Type="http://schemas.openxmlformats.org/officeDocument/2006/relationships/hyperlink" Target="http://www.erikbolstad.no/postnummer-koordinatar/?postnummer=7053&amp;poststad=Ranheim" TargetMode="External"/><Relationship Id="rId10661" Type="http://schemas.openxmlformats.org/officeDocument/2006/relationships/hyperlink" Target="http://www.erikbolstad.no/postnummer-koordinatar/?postnummer=1752&amp;poststad=Halden" TargetMode="External"/><Relationship Id="rId11712" Type="http://schemas.openxmlformats.org/officeDocument/2006/relationships/hyperlink" Target="http://www.erikbolstad.no/postnummer-koordinatar/?postnummer=3911&amp;poststad=Porsgrunn" TargetMode="External"/><Relationship Id="rId10314" Type="http://schemas.openxmlformats.org/officeDocument/2006/relationships/hyperlink" Target="http://www.erikbolstad.no/postnummer-koordinatar/?postnummer=1203&amp;poststad=Oslo" TargetMode="External"/><Relationship Id="rId13884" Type="http://schemas.openxmlformats.org/officeDocument/2006/relationships/hyperlink" Target="http://www.erikbolstad.no/postnummer-koordinatar/?postnummer=8206&amp;poststad=Fauske" TargetMode="External"/><Relationship Id="rId2892" Type="http://schemas.openxmlformats.org/officeDocument/2006/relationships/hyperlink" Target="http://www.erikbolstad.no/postnummer-koordinatar/?postnummer=2851&amp;poststad=Lena" TargetMode="External"/><Relationship Id="rId3943" Type="http://schemas.openxmlformats.org/officeDocument/2006/relationships/hyperlink" Target="http://www.erikbolstad.no/postnummer-koordinatar/?postnummer=3789&amp;poststad=Krager&#248;" TargetMode="External"/><Relationship Id="rId9158" Type="http://schemas.openxmlformats.org/officeDocument/2006/relationships/hyperlink" Target="http://www.erikbolstad.no/postnummer-koordinatar/?postnummer=9197&amp;poststad=Ul&#248;ybukt" TargetMode="External"/><Relationship Id="rId12486" Type="http://schemas.openxmlformats.org/officeDocument/2006/relationships/hyperlink" Target="http://www.erikbolstad.no/postnummer-koordinatar/?postnummer=5393&amp;poststad=Storeb&#248;" TargetMode="External"/><Relationship Id="rId13537" Type="http://schemas.openxmlformats.org/officeDocument/2006/relationships/hyperlink" Target="http://www.erikbolstad.no/postnummer-koordinatar/?postnummer=7432&amp;poststad=Trondheim" TargetMode="External"/><Relationship Id="rId864" Type="http://schemas.openxmlformats.org/officeDocument/2006/relationships/hyperlink" Target="http://www.erikbolstad.no/postnummer-koordinatar/?postnummer=0684&amp;poststad=Oslo" TargetMode="External"/><Relationship Id="rId1494" Type="http://schemas.openxmlformats.org/officeDocument/2006/relationships/hyperlink" Target="http://www.erikbolstad.no/postnummer-koordinatar/?postnummer=1389&amp;poststad=Heggedal" TargetMode="External"/><Relationship Id="rId2545" Type="http://schemas.openxmlformats.org/officeDocument/2006/relationships/hyperlink" Target="http://www.erikbolstad.no/postnummer-koordinatar/?postnummer=2415&amp;poststad=Heradsbygd" TargetMode="External"/><Relationship Id="rId11088" Type="http://schemas.openxmlformats.org/officeDocument/2006/relationships/hyperlink" Target="http://www.erikbolstad.no/postnummer-koordinatar/?postnummer=2742&amp;poststad=Grua" TargetMode="External"/><Relationship Id="rId12139" Type="http://schemas.openxmlformats.org/officeDocument/2006/relationships/hyperlink" Target="http://www.erikbolstad.no/postnummer-koordinatar/?postnummer=4705&amp;poststad=&#216;vreb&#248;" TargetMode="External"/><Relationship Id="rId517" Type="http://schemas.openxmlformats.org/officeDocument/2006/relationships/hyperlink" Target="http://www.erikbolstad.no/postnummer-koordinatar/?postnummer=0451&amp;poststad=Oslo" TargetMode="External"/><Relationship Id="rId1147" Type="http://schemas.openxmlformats.org/officeDocument/2006/relationships/hyperlink" Target="http://www.erikbolstad.no/postnummer-koordinatar/?postnummer=1053&amp;poststad=Oslo" TargetMode="External"/><Relationship Id="rId5768" Type="http://schemas.openxmlformats.org/officeDocument/2006/relationships/hyperlink" Target="http://www.erikbolstad.no/postnummer-koordinatar/?postnummer=5521&amp;poststad=Haugesund" TargetMode="External"/><Relationship Id="rId6819" Type="http://schemas.openxmlformats.org/officeDocument/2006/relationships/hyperlink" Target="http://www.erikbolstad.no/postnummer-koordinatar/?postnummer=6628&amp;poststad=Meisingset" TargetMode="External"/><Relationship Id="rId7190" Type="http://schemas.openxmlformats.org/officeDocument/2006/relationships/hyperlink" Target="http://www.erikbolstad.no/postnummer-koordinatar/?postnummer=6958&amp;poststad=S&#248;rb&#248;v&#229;g" TargetMode="External"/><Relationship Id="rId8241" Type="http://schemas.openxmlformats.org/officeDocument/2006/relationships/hyperlink" Target="http://www.erikbolstad.no/postnummer-koordinatar/?postnummer=8037&amp;poststad=Bod&#248;" TargetMode="External"/><Relationship Id="rId10171" Type="http://schemas.openxmlformats.org/officeDocument/2006/relationships/hyperlink" Target="http://www.erikbolstad.no/postnummer-koordinatar/?postnummer=0807&amp;poststad=Oslo" TargetMode="External"/><Relationship Id="rId11222" Type="http://schemas.openxmlformats.org/officeDocument/2006/relationships/hyperlink" Target="http://www.erikbolstad.no/postnummer-koordinatar/?postnummer=3050&amp;poststad=Mj&#248;ndalen" TargetMode="External"/><Relationship Id="rId12620" Type="http://schemas.openxmlformats.org/officeDocument/2006/relationships/hyperlink" Target="http://www.erikbolstad.no/postnummer-koordinatar/?postnummer=5598&amp;poststad=Fj&#230;ra" TargetMode="External"/><Relationship Id="rId3453" Type="http://schemas.openxmlformats.org/officeDocument/2006/relationships/hyperlink" Target="http://www.erikbolstad.no/postnummer-koordinatar/?postnummer=3280&amp;poststad=Tjodalyng" TargetMode="External"/><Relationship Id="rId4851" Type="http://schemas.openxmlformats.org/officeDocument/2006/relationships/hyperlink" Target="http://www.erikbolstad.no/postnummer-koordinatar/?postnummer=4670&amp;poststad=Kristiansand%20S" TargetMode="External"/><Relationship Id="rId5902" Type="http://schemas.openxmlformats.org/officeDocument/2006/relationships/hyperlink" Target="http://www.erikbolstad.no/postnummer-koordinatar/?postnummer=5629&amp;poststad=Jondal" TargetMode="External"/><Relationship Id="rId13394" Type="http://schemas.openxmlformats.org/officeDocument/2006/relationships/hyperlink" Target="http://www.erikbolstad.no/postnummer-koordinatar/?postnummer=7159&amp;poststad=Bjugn" TargetMode="External"/><Relationship Id="rId14445" Type="http://schemas.openxmlformats.org/officeDocument/2006/relationships/hyperlink" Target="http://www.erikbolstad.no/postnummer-koordinatar/?postnummer=9595&amp;poststad=S&#248;rv&#230;r" TargetMode="External"/><Relationship Id="rId374" Type="http://schemas.openxmlformats.org/officeDocument/2006/relationships/hyperlink" Target="http://www.erikbolstad.no/postnummer-koordinatar/?postnummer=0313&amp;poststad=Oslo" TargetMode="External"/><Relationship Id="rId2055" Type="http://schemas.openxmlformats.org/officeDocument/2006/relationships/hyperlink" Target="http://www.erikbolstad.no/postnummer-koordinatar/?postnummer=1812&amp;poststad=Askim" TargetMode="External"/><Relationship Id="rId3106" Type="http://schemas.openxmlformats.org/officeDocument/2006/relationships/hyperlink" Target="http://www.erikbolstad.no/postnummer-koordinatar/?postnummer=3080&amp;poststad=Holmestrand" TargetMode="External"/><Relationship Id="rId4504" Type="http://schemas.openxmlformats.org/officeDocument/2006/relationships/hyperlink" Target="http://www.erikbolstad.no/postnummer-koordinatar/?postnummer=4325&amp;poststad=Sandnes" TargetMode="External"/><Relationship Id="rId13047" Type="http://schemas.openxmlformats.org/officeDocument/2006/relationships/hyperlink" Target="http://www.erikbolstad.no/postnummer-koordinatar/?postnummer=6484&amp;poststad=Sand&#248;y" TargetMode="External"/><Relationship Id="rId6676" Type="http://schemas.openxmlformats.org/officeDocument/2006/relationships/hyperlink" Target="http://www.erikbolstad.no/postnummer-koordinatar/?postnummer=6430&amp;poststad=Bud" TargetMode="External"/><Relationship Id="rId7727" Type="http://schemas.openxmlformats.org/officeDocument/2006/relationships/hyperlink" Target="http://www.erikbolstad.no/postnummer-koordinatar/?postnummer=7441&amp;poststad=Trondheim" TargetMode="External"/><Relationship Id="rId10708" Type="http://schemas.openxmlformats.org/officeDocument/2006/relationships/hyperlink" Target="http://www.erikbolstad.no/postnummer-koordinatar/?postnummer=1809&amp;poststad=Askim" TargetMode="External"/><Relationship Id="rId5278" Type="http://schemas.openxmlformats.org/officeDocument/2006/relationships/hyperlink" Target="http://www.erikbolstad.no/postnummer-koordinatar/?postnummer=5109&amp;poststad=Hylkje" TargetMode="External"/><Relationship Id="rId6329" Type="http://schemas.openxmlformats.org/officeDocument/2006/relationships/hyperlink" Target="http://www.erikbolstad.no/postnummer-koordinatar/?postnummer=6015&amp;poststad=&#197;lesund" TargetMode="External"/><Relationship Id="rId9899" Type="http://schemas.openxmlformats.org/officeDocument/2006/relationships/hyperlink" Target="http://www.erikbolstad.no/postnummer-koordinatar/?postnummer=0366&amp;poststad=Oslo" TargetMode="External"/><Relationship Id="rId12130" Type="http://schemas.openxmlformats.org/officeDocument/2006/relationships/hyperlink" Target="http://www.erikbolstad.no/postnummer-koordinatar/?postnummer=4695&amp;poststad=Kristiansand%20S" TargetMode="External"/><Relationship Id="rId1888" Type="http://schemas.openxmlformats.org/officeDocument/2006/relationships/hyperlink" Target="http://www.erikbolstad.no/postnummer-koordinatar/?postnummer=1704&amp;poststad=Sarpsborg" TargetMode="External"/><Relationship Id="rId2939" Type="http://schemas.openxmlformats.org/officeDocument/2006/relationships/hyperlink" Target="http://www.erikbolstad.no/postnummer-koordinatar/?postnummer=2920&amp;poststad=Leira%20i%20Valdres" TargetMode="External"/><Relationship Id="rId6810" Type="http://schemas.openxmlformats.org/officeDocument/2006/relationships/hyperlink" Target="http://www.erikbolstad.no/postnummer-koordinatar/?postnummer=6611&amp;poststad=Furugrenda" TargetMode="External"/><Relationship Id="rId4361" Type="http://schemas.openxmlformats.org/officeDocument/2006/relationships/hyperlink" Target="http://www.erikbolstad.no/postnummer-koordinatar/?postnummer=4154&amp;poststad=Austre%20&#197;m&#248;y" TargetMode="External"/><Relationship Id="rId5412" Type="http://schemas.openxmlformats.org/officeDocument/2006/relationships/hyperlink" Target="http://www.erikbolstad.no/postnummer-koordinatar/?postnummer=5223&amp;poststad=Nesttun" TargetMode="External"/><Relationship Id="rId4014" Type="http://schemas.openxmlformats.org/officeDocument/2006/relationships/hyperlink" Target="http://www.erikbolstad.no/postnummer-koordinatar/?postnummer=3855&amp;poststad=Treungen" TargetMode="External"/><Relationship Id="rId7584" Type="http://schemas.openxmlformats.org/officeDocument/2006/relationships/hyperlink" Target="http://www.erikbolstad.no/postnummer-koordinatar/?postnummer=7334&amp;poststad=Stor&#229;s" TargetMode="External"/><Relationship Id="rId8982" Type="http://schemas.openxmlformats.org/officeDocument/2006/relationships/hyperlink" Target="http://www.erikbolstad.no/postnummer-koordinatar/?postnummer=9020&amp;poststad=Tromsdalen" TargetMode="External"/><Relationship Id="rId11963" Type="http://schemas.openxmlformats.org/officeDocument/2006/relationships/hyperlink" Target="http://www.erikbolstad.no/postnummer-koordinatar/?postnummer=4363&amp;poststad=Brusand" TargetMode="External"/><Relationship Id="rId6186" Type="http://schemas.openxmlformats.org/officeDocument/2006/relationships/hyperlink" Target="http://www.erikbolstad.no/postnummer-koordinatar/?postnummer=5883&amp;poststad=Bergen%20(ikkje%20i%20bruk)" TargetMode="External"/><Relationship Id="rId7237" Type="http://schemas.openxmlformats.org/officeDocument/2006/relationships/hyperlink" Target="http://www.erikbolstad.no/postnummer-koordinatar/?postnummer=6995&amp;poststad=Kyrkjeb&#248;" TargetMode="External"/><Relationship Id="rId8635" Type="http://schemas.openxmlformats.org/officeDocument/2006/relationships/hyperlink" Target="http://www.erikbolstad.no/postnummer-koordinatar/?postnummer=8481&amp;poststad=Bleik" TargetMode="External"/><Relationship Id="rId10565" Type="http://schemas.openxmlformats.org/officeDocument/2006/relationships/hyperlink" Target="http://www.erikbolstad.no/postnummer-koordinatar/?postnummer=1608&amp;poststad=Fredrikstad" TargetMode="External"/><Relationship Id="rId11616" Type="http://schemas.openxmlformats.org/officeDocument/2006/relationships/hyperlink" Target="http://www.erikbolstad.no/postnummer-koordinatar/?postnummer=3723&amp;poststad=Skien" TargetMode="External"/><Relationship Id="rId10218" Type="http://schemas.openxmlformats.org/officeDocument/2006/relationships/hyperlink" Target="http://www.erikbolstad.no/postnummer-koordinatar/?postnummer=0956&amp;poststad=Oslo" TargetMode="External"/><Relationship Id="rId13788" Type="http://schemas.openxmlformats.org/officeDocument/2006/relationships/hyperlink" Target="http://www.erikbolstad.no/postnummer-koordinatar/?postnummer=8014&amp;poststad=Bod&#248;" TargetMode="External"/><Relationship Id="rId2796" Type="http://schemas.openxmlformats.org/officeDocument/2006/relationships/hyperlink" Target="http://www.erikbolstad.no/postnummer-koordinatar/?postnummer=2714&amp;poststad=Jaren" TargetMode="External"/><Relationship Id="rId3847" Type="http://schemas.openxmlformats.org/officeDocument/2006/relationships/hyperlink" Target="http://www.erikbolstad.no/postnummer-koordinatar/?postnummer=3713&amp;poststad=Skien" TargetMode="External"/><Relationship Id="rId768" Type="http://schemas.openxmlformats.org/officeDocument/2006/relationships/hyperlink" Target="http://www.erikbolstad.no/postnummer-koordinatar/?postnummer=0614&amp;poststad=Oslo" TargetMode="External"/><Relationship Id="rId1398" Type="http://schemas.openxmlformats.org/officeDocument/2006/relationships/hyperlink" Target="http://www.erikbolstad.no/postnummer-koordinatar/?postnummer=1334&amp;poststad=Rykkinn" TargetMode="External"/><Relationship Id="rId2449" Type="http://schemas.openxmlformats.org/officeDocument/2006/relationships/hyperlink" Target="http://www.erikbolstad.no/postnummer-koordinatar/?postnummer=2320&amp;poststad=Furnes" TargetMode="External"/><Relationship Id="rId6320" Type="http://schemas.openxmlformats.org/officeDocument/2006/relationships/hyperlink" Target="http://www.erikbolstad.no/postnummer-koordinatar/?postnummer=6010&amp;poststad=&#197;lesund" TargetMode="External"/><Relationship Id="rId9890" Type="http://schemas.openxmlformats.org/officeDocument/2006/relationships/hyperlink" Target="http://www.erikbolstad.no/postnummer-koordinatar/?postnummer=0357&amp;poststad=Oslo" TargetMode="External"/><Relationship Id="rId8492" Type="http://schemas.openxmlformats.org/officeDocument/2006/relationships/hyperlink" Target="http://www.erikbolstad.no/postnummer-koordinatar/?postnummer=8305&amp;poststad=Svolv&#230;r" TargetMode="External"/><Relationship Id="rId9543" Type="http://schemas.openxmlformats.org/officeDocument/2006/relationships/hyperlink" Target="http://www.erikbolstad.no/postnummer-koordinatar/?postnummer=9624&amp;poststad=Revsneshamn" TargetMode="External"/><Relationship Id="rId12871" Type="http://schemas.openxmlformats.org/officeDocument/2006/relationships/hyperlink" Target="http://www.erikbolstad.no/postnummer-koordinatar/?postnummer=6047&amp;poststad=&#197;lesund" TargetMode="External"/><Relationship Id="rId13922" Type="http://schemas.openxmlformats.org/officeDocument/2006/relationships/hyperlink" Target="http://www.erikbolstad.no/postnummer-koordinatar/?postnummer=8291&amp;poststad=Skutvik" TargetMode="External"/><Relationship Id="rId1532" Type="http://schemas.openxmlformats.org/officeDocument/2006/relationships/hyperlink" Target="http://www.erikbolstad.no/postnummer-koordinatar/?postnummer=1409&amp;poststad=Skotbu" TargetMode="External"/><Relationship Id="rId2930" Type="http://schemas.openxmlformats.org/officeDocument/2006/relationships/hyperlink" Target="http://www.erikbolstad.no/postnummer-koordinatar/?postnummer=2901&amp;poststad=Fagernes" TargetMode="External"/><Relationship Id="rId7094" Type="http://schemas.openxmlformats.org/officeDocument/2006/relationships/hyperlink" Target="http://www.erikbolstad.no/postnummer-koordinatar/?postnummer=6873&amp;poststad=Marifj&#248;ra" TargetMode="External"/><Relationship Id="rId8145" Type="http://schemas.openxmlformats.org/officeDocument/2006/relationships/hyperlink" Target="http://www.erikbolstad.no/postnummer-koordinatar/?postnummer=7896&amp;poststad=Brekkvasselv" TargetMode="External"/><Relationship Id="rId10075" Type="http://schemas.openxmlformats.org/officeDocument/2006/relationships/hyperlink" Target="http://www.erikbolstad.no/postnummer-koordinatar/?postnummer=0623&amp;poststad=Oslo" TargetMode="External"/><Relationship Id="rId11473" Type="http://schemas.openxmlformats.org/officeDocument/2006/relationships/hyperlink" Target="http://www.erikbolstad.no/postnummer-koordinatar/?postnummer=3477&amp;poststad=B&#229;tst&#248;" TargetMode="External"/><Relationship Id="rId12524" Type="http://schemas.openxmlformats.org/officeDocument/2006/relationships/hyperlink" Target="http://www.erikbolstad.no/postnummer-koordinatar/?postnummer=5451&amp;poststad=Valen" TargetMode="External"/><Relationship Id="rId902" Type="http://schemas.openxmlformats.org/officeDocument/2006/relationships/hyperlink" Target="http://www.erikbolstad.no/postnummer-koordinatar/?postnummer=0753&amp;poststad=Oslo" TargetMode="External"/><Relationship Id="rId11126" Type="http://schemas.openxmlformats.org/officeDocument/2006/relationships/hyperlink" Target="http://www.erikbolstad.no/postnummer-koordinatar/?postnummer=2849&amp;poststad=Kapp" TargetMode="External"/><Relationship Id="rId4755" Type="http://schemas.openxmlformats.org/officeDocument/2006/relationships/hyperlink" Target="http://www.erikbolstad.no/postnummer-koordinatar/?postnummer=4605&amp;poststad=Kristiansand%20S" TargetMode="External"/><Relationship Id="rId5806" Type="http://schemas.openxmlformats.org/officeDocument/2006/relationships/hyperlink" Target="http://www.erikbolstad.no/postnummer-koordinatar/?postnummer=5546&amp;poststad=R&#248;yksund" TargetMode="External"/><Relationship Id="rId13298" Type="http://schemas.openxmlformats.org/officeDocument/2006/relationships/hyperlink" Target="http://www.erikbolstad.no/postnummer-koordinatar/?postnummer=6988&amp;poststad=Askvoll" TargetMode="External"/><Relationship Id="rId14349" Type="http://schemas.openxmlformats.org/officeDocument/2006/relationships/hyperlink" Target="http://www.erikbolstad.no/postnummer-koordinatar/?postnummer=9393&amp;poststad=Flakstadv&#229;g" TargetMode="External"/><Relationship Id="rId278" Type="http://schemas.openxmlformats.org/officeDocument/2006/relationships/hyperlink" Target="http://www.erikbolstad.no/postnummer-koordinatar/?postnummer=0246&amp;poststad=Oslo%20(ikkje%20i%20bruk)" TargetMode="External"/><Relationship Id="rId3357" Type="http://schemas.openxmlformats.org/officeDocument/2006/relationships/hyperlink" Target="http://www.erikbolstad.no/postnummer-koordinatar/?postnummer=3226&amp;poststad=Sandefjord" TargetMode="External"/><Relationship Id="rId4408" Type="http://schemas.openxmlformats.org/officeDocument/2006/relationships/hyperlink" Target="http://www.erikbolstad.no/postnummer-koordinatar/?postnummer=4233&amp;poststad=Erfjord" TargetMode="External"/><Relationship Id="rId7978" Type="http://schemas.openxmlformats.org/officeDocument/2006/relationships/hyperlink" Target="http://www.erikbolstad.no/postnummer-koordinatar/?postnummer=7655&amp;poststad=Verdal" TargetMode="External"/><Relationship Id="rId10959" Type="http://schemas.openxmlformats.org/officeDocument/2006/relationships/hyperlink" Target="http://www.erikbolstad.no/postnummer-koordinatar/?postnummer=2421&amp;poststad=Trysil" TargetMode="External"/><Relationship Id="rId12381" Type="http://schemas.openxmlformats.org/officeDocument/2006/relationships/hyperlink" Target="http://www.erikbolstad.no/postnummer-koordinatar/?postnummer=5215&amp;poststad=Lysekloster" TargetMode="External"/><Relationship Id="rId13432" Type="http://schemas.openxmlformats.org/officeDocument/2006/relationships/hyperlink" Target="http://www.erikbolstad.no/postnummer-koordinatar/?postnummer=7247&amp;poststad=Hestvika" TargetMode="External"/><Relationship Id="rId2440" Type="http://schemas.openxmlformats.org/officeDocument/2006/relationships/hyperlink" Target="http://www.erikbolstad.no/postnummer-koordinatar/?postnummer=2315&amp;poststad=Hamar" TargetMode="External"/><Relationship Id="rId9053" Type="http://schemas.openxmlformats.org/officeDocument/2006/relationships/hyperlink" Target="http://www.erikbolstad.no/postnummer-koordinatar/?postnummer=9119&amp;poststad=Sommar&#248;y" TargetMode="External"/><Relationship Id="rId12034" Type="http://schemas.openxmlformats.org/officeDocument/2006/relationships/hyperlink" Target="http://www.erikbolstad.no/postnummer-koordinatar/?postnummer=4529&amp;poststad=Byremo" TargetMode="External"/><Relationship Id="rId412" Type="http://schemas.openxmlformats.org/officeDocument/2006/relationships/hyperlink" Target="http://www.erikbolstad.no/postnummer-koordinatar/?postnummer=0355&amp;poststad=Oslo" TargetMode="External"/><Relationship Id="rId1042" Type="http://schemas.openxmlformats.org/officeDocument/2006/relationships/hyperlink" Target="http://www.erikbolstad.no/postnummer-koordinatar/?postnummer=0902&amp;poststad=Oslo" TargetMode="External"/><Relationship Id="rId5663" Type="http://schemas.openxmlformats.org/officeDocument/2006/relationships/hyperlink" Target="http://www.erikbolstad.no/postnummer-koordinatar/?postnummer=5428&amp;poststad=Foldr&#248;yhamn" TargetMode="External"/><Relationship Id="rId4265" Type="http://schemas.openxmlformats.org/officeDocument/2006/relationships/hyperlink" Target="http://www.erikbolstad.no/postnummer-koordinatar/?postnummer=4066&amp;poststad=Stavanger" TargetMode="External"/><Relationship Id="rId5316" Type="http://schemas.openxmlformats.org/officeDocument/2006/relationships/hyperlink" Target="http://www.erikbolstad.no/postnummer-koordinatar/?postnummer=5141&amp;poststad=Fyllingsdalen" TargetMode="External"/><Relationship Id="rId6714" Type="http://schemas.openxmlformats.org/officeDocument/2006/relationships/hyperlink" Target="http://www.erikbolstad.no/postnummer-koordinatar/?postnummer=6462&amp;poststad=Raudsand" TargetMode="External"/><Relationship Id="rId8886" Type="http://schemas.openxmlformats.org/officeDocument/2006/relationships/hyperlink" Target="http://www.erikbolstad.no/postnummer-koordinatar/?postnummer=8844&amp;poststad=Sandv&#230;r" TargetMode="External"/><Relationship Id="rId9937" Type="http://schemas.openxmlformats.org/officeDocument/2006/relationships/hyperlink" Target="http://www.erikbolstad.no/postnummer-koordinatar/?postnummer=0441&amp;poststad=Oslo" TargetMode="External"/><Relationship Id="rId11867" Type="http://schemas.openxmlformats.org/officeDocument/2006/relationships/hyperlink" Target="http://www.erikbolstad.no/postnummer-koordinatar/?postnummer=4160&amp;poststad=Finn&#248;y" TargetMode="External"/><Relationship Id="rId12918" Type="http://schemas.openxmlformats.org/officeDocument/2006/relationships/hyperlink" Target="http://www.erikbolstad.no/postnummer-koordinatar/?postnummer=6142&amp;poststad=Eids&#229;" TargetMode="External"/><Relationship Id="rId1926" Type="http://schemas.openxmlformats.org/officeDocument/2006/relationships/hyperlink" Target="http://www.erikbolstad.no/postnummer-koordinatar/?postnummer=1725&amp;poststad=Sarpsborg" TargetMode="External"/><Relationship Id="rId7488" Type="http://schemas.openxmlformats.org/officeDocument/2006/relationships/hyperlink" Target="http://www.erikbolstad.no/postnummer-koordinatar/?postnummer=7239&amp;poststad=Hitra" TargetMode="External"/><Relationship Id="rId8539" Type="http://schemas.openxmlformats.org/officeDocument/2006/relationships/hyperlink" Target="http://www.erikbolstad.no/postnummer-koordinatar/?postnummer=8375&amp;poststad=Leknes%20(ikkje%20i%20bruk)" TargetMode="External"/><Relationship Id="rId10469" Type="http://schemas.openxmlformats.org/officeDocument/2006/relationships/hyperlink" Target="http://www.erikbolstad.no/postnummer-koordinatar/?postnummer=1444&amp;poststad=Dr&#248;bak" TargetMode="External"/><Relationship Id="rId14340" Type="http://schemas.openxmlformats.org/officeDocument/2006/relationships/hyperlink" Target="http://www.erikbolstad.no/postnummer-koordinatar/?postnummer=9382&amp;poststad=Gibostad" TargetMode="External"/><Relationship Id="rId3001" Type="http://schemas.openxmlformats.org/officeDocument/2006/relationships/hyperlink" Target="http://www.erikbolstad.no/postnummer-koordinatar/?postnummer=3009&amp;poststad=Drammen" TargetMode="External"/><Relationship Id="rId6571" Type="http://schemas.openxmlformats.org/officeDocument/2006/relationships/hyperlink" Target="http://www.erikbolstad.no/postnummer-koordinatar/?postnummer=6282&amp;poststad=Brattv&#229;g" TargetMode="External"/><Relationship Id="rId7622" Type="http://schemas.openxmlformats.org/officeDocument/2006/relationships/hyperlink" Target="http://www.erikbolstad.no/postnummer-koordinatar/?postnummer=7372&amp;poststad=Gl&#229;mos" TargetMode="External"/><Relationship Id="rId10950" Type="http://schemas.openxmlformats.org/officeDocument/2006/relationships/hyperlink" Target="http://www.erikbolstad.no/postnummer-koordinatar/?postnummer=2408&amp;poststad=Elverum" TargetMode="External"/><Relationship Id="rId5173" Type="http://schemas.openxmlformats.org/officeDocument/2006/relationships/hyperlink" Target="http://www.erikbolstad.no/postnummer-koordinatar/?postnummer=5014&amp;poststad=Bergen" TargetMode="External"/><Relationship Id="rId6224" Type="http://schemas.openxmlformats.org/officeDocument/2006/relationships/hyperlink" Target="http://www.erikbolstad.no/postnummer-koordinatar/?postnummer=5913&amp;poststad=Eikangerv&#229;g" TargetMode="External"/><Relationship Id="rId9794" Type="http://schemas.openxmlformats.org/officeDocument/2006/relationships/hyperlink" Target="http://www.erikbolstad.no/postnummer-koordinatar/?postnummer=0190&amp;poststad=Oslo" TargetMode="External"/><Relationship Id="rId10603" Type="http://schemas.openxmlformats.org/officeDocument/2006/relationships/hyperlink" Target="http://www.erikbolstad.no/postnummer-koordinatar/?postnummer=1662&amp;poststad=Rolvs&#248;y" TargetMode="External"/><Relationship Id="rId8396" Type="http://schemas.openxmlformats.org/officeDocument/2006/relationships/hyperlink" Target="http://www.erikbolstad.no/postnummer-koordinatar/?postnummer=8201&amp;poststad=Fauske" TargetMode="External"/><Relationship Id="rId9447" Type="http://schemas.openxmlformats.org/officeDocument/2006/relationships/hyperlink" Target="http://www.erikbolstad.no/postnummer-koordinatar/?postnummer=9502&amp;poststad=Alta" TargetMode="External"/><Relationship Id="rId12775" Type="http://schemas.openxmlformats.org/officeDocument/2006/relationships/hyperlink" Target="http://www.erikbolstad.no/postnummer-koordinatar/?postnummer=5883&amp;poststad=Bergen%20(ikkje%20i%20bruk)" TargetMode="External"/><Relationship Id="rId13826" Type="http://schemas.openxmlformats.org/officeDocument/2006/relationships/hyperlink" Target="http://www.erikbolstad.no/postnummer-koordinatar/?postnummer=8088&amp;poststad=Bod&#248;" TargetMode="External"/><Relationship Id="rId1783" Type="http://schemas.openxmlformats.org/officeDocument/2006/relationships/hyperlink" Target="http://www.erikbolstad.no/postnummer-koordinatar/?postnummer=1618&amp;poststad=Fredrikstad" TargetMode="External"/><Relationship Id="rId2834" Type="http://schemas.openxmlformats.org/officeDocument/2006/relationships/hyperlink" Target="http://www.erikbolstad.no/postnummer-koordinatar/?postnummer=2807&amp;poststad=Hunndalen" TargetMode="External"/><Relationship Id="rId8049" Type="http://schemas.openxmlformats.org/officeDocument/2006/relationships/hyperlink" Target="http://www.erikbolstad.no/postnummer-koordinatar/?postnummer=7736&amp;poststad=Steinkjer" TargetMode="External"/><Relationship Id="rId11377" Type="http://schemas.openxmlformats.org/officeDocument/2006/relationships/hyperlink" Target="http://www.erikbolstad.no/postnummer-koordinatar/?postnummer=3242&amp;poststad=Sandefjord" TargetMode="External"/><Relationship Id="rId12428" Type="http://schemas.openxmlformats.org/officeDocument/2006/relationships/hyperlink" Target="http://www.erikbolstad.no/postnummer-koordinatar/?postnummer=5299&amp;poststad=Haus" TargetMode="External"/><Relationship Id="rId806" Type="http://schemas.openxmlformats.org/officeDocument/2006/relationships/hyperlink" Target="http://www.erikbolstad.no/postnummer-koordinatar/?postnummer=0655&amp;poststad=Oslo" TargetMode="External"/><Relationship Id="rId1436" Type="http://schemas.openxmlformats.org/officeDocument/2006/relationships/hyperlink" Target="http://www.erikbolstad.no/postnummer-koordinatar/?postnummer=1357&amp;poststad=Bekkestua" TargetMode="External"/><Relationship Id="rId4659" Type="http://schemas.openxmlformats.org/officeDocument/2006/relationships/hyperlink" Target="http://www.erikbolstad.no/postnummer-koordinatar/?postnummer=4492&amp;poststad=Kvinesdal" TargetMode="External"/><Relationship Id="rId8530" Type="http://schemas.openxmlformats.org/officeDocument/2006/relationships/hyperlink" Target="http://www.erikbolstad.no/postnummer-koordinatar/?postnummer=8357&amp;poststad=Valberg" TargetMode="External"/><Relationship Id="rId10460" Type="http://schemas.openxmlformats.org/officeDocument/2006/relationships/hyperlink" Target="http://www.erikbolstad.no/postnummer-koordinatar/?postnummer=1421&amp;poststad=Troll&#229;sen" TargetMode="External"/><Relationship Id="rId11511" Type="http://schemas.openxmlformats.org/officeDocument/2006/relationships/hyperlink" Target="http://www.erikbolstad.no/postnummer-koordinatar/?postnummer=3534&amp;poststad=Sokna" TargetMode="External"/><Relationship Id="rId6081" Type="http://schemas.openxmlformats.org/officeDocument/2006/relationships/hyperlink" Target="http://www.erikbolstad.no/postnummer-koordinatar/?postnummer=5806&amp;poststad=Bergen" TargetMode="External"/><Relationship Id="rId7132" Type="http://schemas.openxmlformats.org/officeDocument/2006/relationships/hyperlink" Target="http://www.erikbolstad.no/postnummer-koordinatar/?postnummer=6899&amp;poststad=Balestrand" TargetMode="External"/><Relationship Id="rId10113" Type="http://schemas.openxmlformats.org/officeDocument/2006/relationships/hyperlink" Target="http://www.erikbolstad.no/postnummer-koordinatar/?postnummer=0683&amp;poststad=Oslo" TargetMode="External"/><Relationship Id="rId2691" Type="http://schemas.openxmlformats.org/officeDocument/2006/relationships/hyperlink" Target="http://www.erikbolstad.no/postnummer-koordinatar/?postnummer=2634&amp;poststad=F&#229;vang" TargetMode="External"/><Relationship Id="rId3742" Type="http://schemas.openxmlformats.org/officeDocument/2006/relationships/hyperlink" Target="http://www.erikbolstad.no/postnummer-koordinatar/?postnummer=3620&amp;poststad=Flesberg" TargetMode="External"/><Relationship Id="rId12285" Type="http://schemas.openxmlformats.org/officeDocument/2006/relationships/hyperlink" Target="http://www.erikbolstad.no/postnummer-koordinatar/?postnummer=5038&amp;poststad=Bergen" TargetMode="External"/><Relationship Id="rId13683" Type="http://schemas.openxmlformats.org/officeDocument/2006/relationships/hyperlink" Target="http://www.erikbolstad.no/postnummer-koordinatar/?postnummer=7703&amp;poststad=Steinkjer" TargetMode="External"/><Relationship Id="rId663" Type="http://schemas.openxmlformats.org/officeDocument/2006/relationships/hyperlink" Target="http://www.erikbolstad.no/postnummer-koordinatar/?postnummer=0560&amp;poststad=Oslo" TargetMode="External"/><Relationship Id="rId1293" Type="http://schemas.openxmlformats.org/officeDocument/2006/relationships/hyperlink" Target="http://www.erikbolstad.no/postnummer-koordinatar/?postnummer=1259&amp;poststad=Oslo" TargetMode="External"/><Relationship Id="rId2344" Type="http://schemas.openxmlformats.org/officeDocument/2006/relationships/hyperlink" Target="http://www.erikbolstad.no/postnummer-koordinatar/?postnummer=2201&amp;poststad=Kongsvinger" TargetMode="External"/><Relationship Id="rId13336" Type="http://schemas.openxmlformats.org/officeDocument/2006/relationships/hyperlink" Target="http://www.erikbolstad.no/postnummer-koordinatar/?postnummer=7040&amp;poststad=Trondheim" TargetMode="External"/><Relationship Id="rId316" Type="http://schemas.openxmlformats.org/officeDocument/2006/relationships/hyperlink" Target="http://www.erikbolstad.no/postnummer-koordinatar/?postnummer=0268&amp;poststad=Oslo" TargetMode="External"/><Relationship Id="rId6965" Type="http://schemas.openxmlformats.org/officeDocument/2006/relationships/hyperlink" Target="http://www.erikbolstad.no/postnummer-koordinatar/?postnummer=6777&amp;poststad=St&#229;rheim" TargetMode="External"/><Relationship Id="rId4169" Type="http://schemas.openxmlformats.org/officeDocument/2006/relationships/hyperlink" Target="http://www.erikbolstad.no/postnummer-koordinatar/?postnummer=4009&amp;poststad=Stavanger" TargetMode="External"/><Relationship Id="rId5567" Type="http://schemas.openxmlformats.org/officeDocument/2006/relationships/hyperlink" Target="http://www.erikbolstad.no/postnummer-koordinatar/?postnummer=5355&amp;poststad=Knarrevik" TargetMode="External"/><Relationship Id="rId6618" Type="http://schemas.openxmlformats.org/officeDocument/2006/relationships/hyperlink" Target="http://www.erikbolstad.no/postnummer-koordinatar/?postnummer=6393&amp;poststad=Tomrefjord" TargetMode="External"/><Relationship Id="rId8040" Type="http://schemas.openxmlformats.org/officeDocument/2006/relationships/hyperlink" Target="http://www.erikbolstad.no/postnummer-koordinatar/?postnummer=7729&amp;poststad=Steinkjer" TargetMode="External"/><Relationship Id="rId11021" Type="http://schemas.openxmlformats.org/officeDocument/2006/relationships/hyperlink" Target="http://www.erikbolstad.no/postnummer-koordinatar/?postnummer=2625&amp;poststad=F&#229;berg" TargetMode="External"/><Relationship Id="rId4650" Type="http://schemas.openxmlformats.org/officeDocument/2006/relationships/hyperlink" Target="http://www.erikbolstad.no/postnummer-koordinatar/?postnummer=4480&amp;poststad=Kvinesdal" TargetMode="External"/><Relationship Id="rId5701" Type="http://schemas.openxmlformats.org/officeDocument/2006/relationships/hyperlink" Target="http://www.erikbolstad.no/postnummer-koordinatar/?postnummer=5462&amp;poststad=Her&#248;ysundet" TargetMode="External"/><Relationship Id="rId13193" Type="http://schemas.openxmlformats.org/officeDocument/2006/relationships/hyperlink" Target="http://www.erikbolstad.no/postnummer-koordinatar/?postnummer=6811&amp;poststad=F&#248;rde" TargetMode="External"/><Relationship Id="rId14244" Type="http://schemas.openxmlformats.org/officeDocument/2006/relationships/hyperlink" Target="http://www.erikbolstad.no/postnummer-koordinatar/?postnummer=9176&amp;poststad=Bj&#248;rn&#248;ya" TargetMode="External"/><Relationship Id="rId3252" Type="http://schemas.openxmlformats.org/officeDocument/2006/relationships/hyperlink" Target="http://www.erikbolstad.no/postnummer-koordinatar/?postnummer=3170&amp;poststad=Sem" TargetMode="External"/><Relationship Id="rId4303" Type="http://schemas.openxmlformats.org/officeDocument/2006/relationships/hyperlink" Target="http://www.erikbolstad.no/postnummer-koordinatar/?postnummer=4091&amp;poststad=Hafrsfjord" TargetMode="External"/><Relationship Id="rId7873" Type="http://schemas.openxmlformats.org/officeDocument/2006/relationships/hyperlink" Target="http://www.erikbolstad.no/postnummer-koordinatar/?postnummer=7519&amp;poststad=Elvarli" TargetMode="External"/><Relationship Id="rId173" Type="http://schemas.openxmlformats.org/officeDocument/2006/relationships/hyperlink" Target="http://www.erikbolstad.no/postnummer-koordinatar/?postnummer=0164&amp;poststad=Oslo" TargetMode="External"/><Relationship Id="rId6475" Type="http://schemas.openxmlformats.org/officeDocument/2006/relationships/hyperlink" Target="http://www.erikbolstad.no/postnummer-koordinatar/?postnummer=6144&amp;poststad=Sylte" TargetMode="External"/><Relationship Id="rId7526" Type="http://schemas.openxmlformats.org/officeDocument/2006/relationships/hyperlink" Target="http://www.erikbolstad.no/postnummer-koordinatar/?postnummer=7270&amp;poststad=Dyrvik" TargetMode="External"/><Relationship Id="rId8924" Type="http://schemas.openxmlformats.org/officeDocument/2006/relationships/hyperlink" Target="http://www.erikbolstad.no/postnummer-koordinatar/?postnummer=8906&amp;poststad=Br&#248;nn&#248;ysund" TargetMode="External"/><Relationship Id="rId10854" Type="http://schemas.openxmlformats.org/officeDocument/2006/relationships/hyperlink" Target="http://www.erikbolstad.no/postnummer-koordinatar/?postnummer=2201&amp;poststad=Kongsvinger" TargetMode="External"/><Relationship Id="rId11905" Type="http://schemas.openxmlformats.org/officeDocument/2006/relationships/hyperlink" Target="http://www.erikbolstad.no/postnummer-koordinatar/?postnummer=4294&amp;poststad=Kopervik" TargetMode="External"/><Relationship Id="rId5077" Type="http://schemas.openxmlformats.org/officeDocument/2006/relationships/hyperlink" Target="http://www.erikbolstad.no/postnummer-koordinatar/?postnummer=4884&amp;poststad=Grimstad" TargetMode="External"/><Relationship Id="rId6128" Type="http://schemas.openxmlformats.org/officeDocument/2006/relationships/hyperlink" Target="http://www.erikbolstad.no/postnummer-koordinatar/?postnummer=5836&amp;poststad=Bergen" TargetMode="External"/><Relationship Id="rId10507" Type="http://schemas.openxmlformats.org/officeDocument/2006/relationships/hyperlink" Target="http://www.erikbolstad.no/postnummer-koordinatar/?postnummer=1504&amp;poststad=Moss" TargetMode="External"/><Relationship Id="rId9698" Type="http://schemas.openxmlformats.org/officeDocument/2006/relationships/hyperlink" Target="http://www.erikbolstad.no/postnummer-koordinatar/?postnummer=0028&amp;poststad=Oslo" TargetMode="External"/><Relationship Id="rId12679" Type="http://schemas.openxmlformats.org/officeDocument/2006/relationships/hyperlink" Target="http://www.erikbolstad.no/postnummer-koordinatar/?postnummer=5722&amp;poststad=Dalekvam" TargetMode="External"/><Relationship Id="rId1687" Type="http://schemas.openxmlformats.org/officeDocument/2006/relationships/hyperlink" Target="http://www.erikbolstad.no/postnummer-koordinatar/?postnummer=1525&amp;poststad=Moss" TargetMode="External"/><Relationship Id="rId2738" Type="http://schemas.openxmlformats.org/officeDocument/2006/relationships/hyperlink" Target="http://www.erikbolstad.no/postnummer-koordinatar/?postnummer=2663&amp;poststad=Dovreskogen" TargetMode="External"/><Relationship Id="rId4160" Type="http://schemas.openxmlformats.org/officeDocument/2006/relationships/hyperlink" Target="http://www.erikbolstad.no/postnummer-koordinatar/?postnummer=4004&amp;poststad=Stavanger" TargetMode="External"/><Relationship Id="rId5211" Type="http://schemas.openxmlformats.org/officeDocument/2006/relationships/hyperlink" Target="http://www.erikbolstad.no/postnummer-koordinatar/?postnummer=5042&amp;poststad=Bergen" TargetMode="External"/><Relationship Id="rId8781" Type="http://schemas.openxmlformats.org/officeDocument/2006/relationships/hyperlink" Target="http://www.erikbolstad.no/postnummer-koordinatar/?postnummer=8655&amp;poststad=Mosj&#248;en" TargetMode="External"/><Relationship Id="rId9832" Type="http://schemas.openxmlformats.org/officeDocument/2006/relationships/hyperlink" Target="http://www.erikbolstad.no/postnummer-koordinatar/?postnummer=0259&amp;poststad=Oslo" TargetMode="External"/><Relationship Id="rId46" Type="http://schemas.openxmlformats.org/officeDocument/2006/relationships/hyperlink" Target="http://www.erikbolstad.no/postnummer-koordinatar/?postnummer=0040&amp;poststad=Oslo" TargetMode="External"/><Relationship Id="rId1821" Type="http://schemas.openxmlformats.org/officeDocument/2006/relationships/hyperlink" Target="http://www.erikbolstad.no/postnummer-koordinatar/?postnummer=1642&amp;poststad=Saltnes" TargetMode="External"/><Relationship Id="rId7383" Type="http://schemas.openxmlformats.org/officeDocument/2006/relationships/hyperlink" Target="http://www.erikbolstad.no/postnummer-koordinatar/?postnummer=7105&amp;poststad=Stadsbygd" TargetMode="External"/><Relationship Id="rId8434" Type="http://schemas.openxmlformats.org/officeDocument/2006/relationships/hyperlink" Target="http://www.erikbolstad.no/postnummer-koordinatar/?postnummer=8233&amp;poststad=Valnesfjord" TargetMode="External"/><Relationship Id="rId10364" Type="http://schemas.openxmlformats.org/officeDocument/2006/relationships/hyperlink" Target="http://www.erikbolstad.no/postnummer-koordinatar/?postnummer=1316&amp;poststad=Eiksmarka" TargetMode="External"/><Relationship Id="rId11762" Type="http://schemas.openxmlformats.org/officeDocument/2006/relationships/hyperlink" Target="http://www.erikbolstad.no/postnummer-koordinatar/?postnummer=4004&amp;poststad=Stavanger" TargetMode="External"/><Relationship Id="rId12813" Type="http://schemas.openxmlformats.org/officeDocument/2006/relationships/hyperlink" Target="http://www.erikbolstad.no/postnummer-koordinatar/?postnummer=5955&amp;poststad=Lind&#229;s" TargetMode="External"/><Relationship Id="rId7036" Type="http://schemas.openxmlformats.org/officeDocument/2006/relationships/hyperlink" Target="http://www.erikbolstad.no/postnummer-koordinatar/?postnummer=6818&amp;poststad=Haukedalen" TargetMode="External"/><Relationship Id="rId10017" Type="http://schemas.openxmlformats.org/officeDocument/2006/relationships/hyperlink" Target="http://www.erikbolstad.no/postnummer-koordinatar/?postnummer=0563&amp;poststad=Oslo" TargetMode="External"/><Relationship Id="rId11415" Type="http://schemas.openxmlformats.org/officeDocument/2006/relationships/hyperlink" Target="http://www.erikbolstad.no/postnummer-koordinatar/?postnummer=3291&amp;poststad=Stavern" TargetMode="External"/><Relationship Id="rId2595" Type="http://schemas.openxmlformats.org/officeDocument/2006/relationships/hyperlink" Target="http://www.erikbolstad.no/postnummer-koordinatar/?postnummer=2477&amp;poststad=Sollia" TargetMode="External"/><Relationship Id="rId3993" Type="http://schemas.openxmlformats.org/officeDocument/2006/relationships/hyperlink" Target="http://www.erikbolstad.no/postnummer-koordinatar/?postnummer=3835&amp;poststad=Seljord" TargetMode="External"/><Relationship Id="rId13587" Type="http://schemas.openxmlformats.org/officeDocument/2006/relationships/hyperlink" Target="http://www.erikbolstad.no/postnummer-koordinatar/?postnummer=7483&amp;poststad=Trondheim" TargetMode="External"/><Relationship Id="rId567" Type="http://schemas.openxmlformats.org/officeDocument/2006/relationships/hyperlink" Target="http://www.erikbolstad.no/postnummer-koordinatar/?postnummer=0479&amp;poststad=Oslo" TargetMode="External"/><Relationship Id="rId1197" Type="http://schemas.openxmlformats.org/officeDocument/2006/relationships/hyperlink" Target="http://www.erikbolstad.no/postnummer-koordinatar/?postnummer=1151&amp;poststad=Oslo" TargetMode="External"/><Relationship Id="rId2248" Type="http://schemas.openxmlformats.org/officeDocument/2006/relationships/hyperlink" Target="http://www.erikbolstad.no/postnummer-koordinatar/?postnummer=2051&amp;poststad=Jessheim" TargetMode="External"/><Relationship Id="rId3646" Type="http://schemas.openxmlformats.org/officeDocument/2006/relationships/hyperlink" Target="http://www.erikbolstad.no/postnummer-koordinatar/?postnummer=3526&amp;poststad=Hallingby" TargetMode="External"/><Relationship Id="rId12189" Type="http://schemas.openxmlformats.org/officeDocument/2006/relationships/hyperlink" Target="http://www.erikbolstad.no/postnummer-koordinatar/?postnummer=4836&amp;poststad=Arendal" TargetMode="External"/><Relationship Id="rId6869" Type="http://schemas.openxmlformats.org/officeDocument/2006/relationships/hyperlink" Target="http://www.erikbolstad.no/postnummer-koordinatar/?postnummer=6683&amp;poststad=V&#229;gland" TargetMode="External"/><Relationship Id="rId12670" Type="http://schemas.openxmlformats.org/officeDocument/2006/relationships/hyperlink" Target="http://www.erikbolstad.no/postnummer-koordinatar/?postnummer=5710&amp;poststad=Skulestadmo" TargetMode="External"/><Relationship Id="rId13721" Type="http://schemas.openxmlformats.org/officeDocument/2006/relationships/hyperlink" Target="http://www.erikbolstad.no/postnummer-koordinatar/?postnummer=7770&amp;poststad=Flatanger" TargetMode="External"/><Relationship Id="rId8291" Type="http://schemas.openxmlformats.org/officeDocument/2006/relationships/hyperlink" Target="http://www.erikbolstad.no/postnummer-koordinatar/?postnummer=8091&amp;poststad=Bod&#248;" TargetMode="External"/><Relationship Id="rId9342" Type="http://schemas.openxmlformats.org/officeDocument/2006/relationships/hyperlink" Target="http://www.erikbolstad.no/postnummer-koordinatar/?postnummer=9404&amp;poststad=Harstad" TargetMode="External"/><Relationship Id="rId11272" Type="http://schemas.openxmlformats.org/officeDocument/2006/relationships/hyperlink" Target="http://www.erikbolstad.no/postnummer-koordinatar/?postnummer=3126&amp;poststad=T&#248;nsberg" TargetMode="External"/><Relationship Id="rId12323" Type="http://schemas.openxmlformats.org/officeDocument/2006/relationships/hyperlink" Target="http://www.erikbolstad.no/postnummer-koordinatar/?postnummer=5113&amp;poststad=Tertnes" TargetMode="External"/><Relationship Id="rId701" Type="http://schemas.openxmlformats.org/officeDocument/2006/relationships/hyperlink" Target="http://www.erikbolstad.no/postnummer-koordinatar/?postnummer=0579&amp;poststad=Oslo" TargetMode="External"/><Relationship Id="rId1331" Type="http://schemas.openxmlformats.org/officeDocument/2006/relationships/hyperlink" Target="http://www.erikbolstad.no/postnummer-koordinatar/?postnummer=1291&amp;poststad=Oslo" TargetMode="External"/><Relationship Id="rId5952" Type="http://schemas.openxmlformats.org/officeDocument/2006/relationships/hyperlink" Target="http://www.erikbolstad.no/postnummer-koordinatar/?postnummer=5695&amp;poststad=Uggdal" TargetMode="External"/><Relationship Id="rId14495" Type="http://schemas.openxmlformats.org/officeDocument/2006/relationships/hyperlink" Target="http://www.erikbolstad.no/postnummer-koordinatar/?postnummer=9800&amp;poststad=Vads&#248;" TargetMode="External"/><Relationship Id="rId4554" Type="http://schemas.openxmlformats.org/officeDocument/2006/relationships/hyperlink" Target="http://www.erikbolstad.no/postnummer-koordinatar/?postnummer=4357&amp;poststad=Klepp%20Stasjon" TargetMode="External"/><Relationship Id="rId5605" Type="http://schemas.openxmlformats.org/officeDocument/2006/relationships/hyperlink" Target="http://www.erikbolstad.no/postnummer-koordinatar/?postnummer=5392&amp;poststad=Storeb&#248;" TargetMode="External"/><Relationship Id="rId13097" Type="http://schemas.openxmlformats.org/officeDocument/2006/relationships/hyperlink" Target="http://www.erikbolstad.no/postnummer-koordinatar/?postnummer=6636&amp;poststad=Angvik" TargetMode="External"/><Relationship Id="rId14148" Type="http://schemas.openxmlformats.org/officeDocument/2006/relationships/hyperlink" Target="http://www.erikbolstad.no/postnummer-koordinatar/?postnummer=8910&amp;poststad=Br&#248;nn&#248;ysund" TargetMode="External"/><Relationship Id="rId3156" Type="http://schemas.openxmlformats.org/officeDocument/2006/relationships/hyperlink" Target="http://www.erikbolstad.no/postnummer-koordinatar/?postnummer=3114&amp;poststad=T&#248;nsberg" TargetMode="External"/><Relationship Id="rId4207" Type="http://schemas.openxmlformats.org/officeDocument/2006/relationships/hyperlink" Target="http://www.erikbolstad.no/postnummer-koordinatar/?postnummer=4028&amp;poststad=Stavanger" TargetMode="External"/><Relationship Id="rId6379" Type="http://schemas.openxmlformats.org/officeDocument/2006/relationships/hyperlink" Target="http://www.erikbolstad.no/postnummer-koordinatar/?postnummer=6048&amp;poststad=&#197;lesund" TargetMode="External"/><Relationship Id="rId7777" Type="http://schemas.openxmlformats.org/officeDocument/2006/relationships/hyperlink" Target="http://www.erikbolstad.no/postnummer-koordinatar/?postnummer=7467&amp;poststad=Trondheim" TargetMode="External"/><Relationship Id="rId8828" Type="http://schemas.openxmlformats.org/officeDocument/2006/relationships/hyperlink" Target="http://www.erikbolstad.no/postnummer-koordinatar/?postnummer=8730&amp;poststad=Bratland" TargetMode="External"/><Relationship Id="rId10758" Type="http://schemas.openxmlformats.org/officeDocument/2006/relationships/hyperlink" Target="http://www.erikbolstad.no/postnummer-koordinatar/?postnummer=1931&amp;poststad=Aurskog" TargetMode="External"/><Relationship Id="rId11809" Type="http://schemas.openxmlformats.org/officeDocument/2006/relationships/hyperlink" Target="http://www.erikbolstad.no/postnummer-koordinatar/?postnummer=4056&amp;poststad=Tananger" TargetMode="External"/><Relationship Id="rId12180" Type="http://schemas.openxmlformats.org/officeDocument/2006/relationships/hyperlink" Target="http://www.erikbolstad.no/postnummer-koordinatar/?postnummer=4821&amp;poststad=Rykene" TargetMode="External"/><Relationship Id="rId13231" Type="http://schemas.openxmlformats.org/officeDocument/2006/relationships/hyperlink" Target="http://www.erikbolstad.no/postnummer-koordinatar/?postnummer=6876&amp;poststad=Skjolden" TargetMode="External"/><Relationship Id="rId2989" Type="http://schemas.openxmlformats.org/officeDocument/2006/relationships/hyperlink" Target="http://www.erikbolstad.no/postnummer-koordinatar/?postnummer=3003&amp;poststad=Drammen" TargetMode="External"/><Relationship Id="rId6860" Type="http://schemas.openxmlformats.org/officeDocument/2006/relationships/hyperlink" Target="http://www.erikbolstad.no/postnummer-koordinatar/?postnummer=6658&amp;poststad=Rindalsskogen" TargetMode="External"/><Relationship Id="rId7911" Type="http://schemas.openxmlformats.org/officeDocument/2006/relationships/hyperlink" Target="http://www.erikbolstad.no/postnummer-koordinatar/?postnummer=7583&amp;poststad=Selbu" TargetMode="External"/><Relationship Id="rId211" Type="http://schemas.openxmlformats.org/officeDocument/2006/relationships/hyperlink" Target="http://www.erikbolstad.no/postnummer-koordinatar/?postnummer=0183&amp;poststad=Oslo" TargetMode="External"/><Relationship Id="rId5462" Type="http://schemas.openxmlformats.org/officeDocument/2006/relationships/hyperlink" Target="http://www.erikbolstad.no/postnummer-koordinatar/?postnummer=5261&amp;poststad=Indre%20Arna" TargetMode="External"/><Relationship Id="rId6513" Type="http://schemas.openxmlformats.org/officeDocument/2006/relationships/hyperlink" Target="http://www.erikbolstad.no/postnummer-koordinatar/?postnummer=6196&amp;poststad=Norangsfjorden" TargetMode="External"/><Relationship Id="rId4064" Type="http://schemas.openxmlformats.org/officeDocument/2006/relationships/hyperlink" Target="http://www.erikbolstad.no/postnummer-koordinatar/?postnummer=3913&amp;poststad=Porsgrunn" TargetMode="External"/><Relationship Id="rId5115" Type="http://schemas.openxmlformats.org/officeDocument/2006/relationships/hyperlink" Target="http://www.erikbolstad.no/postnummer-koordinatar/?postnummer=4915&amp;poststad=Vestre%20Sand&#248;ya" TargetMode="External"/><Relationship Id="rId8685" Type="http://schemas.openxmlformats.org/officeDocument/2006/relationships/hyperlink" Target="http://www.erikbolstad.no/postnummer-koordinatar/?postnummer=8522&amp;poststad=Beisfjord" TargetMode="External"/><Relationship Id="rId9736" Type="http://schemas.openxmlformats.org/officeDocument/2006/relationships/hyperlink" Target="http://www.erikbolstad.no/postnummer-koordinatar/?postnummer=0119&amp;poststad=Oslo" TargetMode="External"/><Relationship Id="rId7287" Type="http://schemas.openxmlformats.org/officeDocument/2006/relationships/hyperlink" Target="http://www.erikbolstad.no/postnummer-koordinatar/?postnummer=7029&amp;poststad=Trondheim" TargetMode="External"/><Relationship Id="rId8338" Type="http://schemas.openxmlformats.org/officeDocument/2006/relationships/hyperlink" Target="http://www.erikbolstad.no/postnummer-koordinatar/?postnummer=8145&amp;poststad=Storvik" TargetMode="External"/><Relationship Id="rId11666" Type="http://schemas.openxmlformats.org/officeDocument/2006/relationships/hyperlink" Target="http://www.erikbolstad.no/postnummer-koordinatar/?postnummer=3803&amp;poststad=B&#248;%20i%20Telemark" TargetMode="External"/><Relationship Id="rId12717" Type="http://schemas.openxmlformats.org/officeDocument/2006/relationships/hyperlink" Target="http://www.erikbolstad.no/postnummer-koordinatar/?postnummer=5786&amp;poststad=Eidfjord" TargetMode="External"/><Relationship Id="rId1725" Type="http://schemas.openxmlformats.org/officeDocument/2006/relationships/hyperlink" Target="http://www.erikbolstad.no/postnummer-koordinatar/?postnummer=1556&amp;poststad=Son" TargetMode="External"/><Relationship Id="rId10268" Type="http://schemas.openxmlformats.org/officeDocument/2006/relationships/hyperlink" Target="http://www.erikbolstad.no/postnummer-koordinatar/?postnummer=1071&amp;poststad=Oslo" TargetMode="External"/><Relationship Id="rId11319" Type="http://schemas.openxmlformats.org/officeDocument/2006/relationships/hyperlink" Target="http://www.erikbolstad.no/postnummer-koordinatar/?postnummer=3181&amp;poststad=Horten" TargetMode="External"/><Relationship Id="rId3897" Type="http://schemas.openxmlformats.org/officeDocument/2006/relationships/hyperlink" Target="http://www.erikbolstad.no/postnummer-koordinatar/?postnummer=3738&amp;poststad=Skien" TargetMode="External"/><Relationship Id="rId4948" Type="http://schemas.openxmlformats.org/officeDocument/2006/relationships/hyperlink" Target="http://www.erikbolstad.no/postnummer-koordinatar/?postnummer=4760&amp;poststad=Birkeland" TargetMode="External"/><Relationship Id="rId11800" Type="http://schemas.openxmlformats.org/officeDocument/2006/relationships/hyperlink" Target="http://www.erikbolstad.no/postnummer-koordinatar/?postnummer=4047&amp;poststad=Hafrsfjord" TargetMode="External"/><Relationship Id="rId2499" Type="http://schemas.openxmlformats.org/officeDocument/2006/relationships/hyperlink" Target="http://www.erikbolstad.no/postnummer-koordinatar/?postnummer=2380&amp;poststad=Brumunddal" TargetMode="External"/><Relationship Id="rId6370" Type="http://schemas.openxmlformats.org/officeDocument/2006/relationships/hyperlink" Target="http://www.erikbolstad.no/postnummer-koordinatar/?postnummer=6043&amp;poststad=&#197;lesund" TargetMode="External"/><Relationship Id="rId7421" Type="http://schemas.openxmlformats.org/officeDocument/2006/relationships/hyperlink" Target="http://www.erikbolstad.no/postnummer-koordinatar/?postnummer=7156&amp;poststad=Leksa" TargetMode="External"/><Relationship Id="rId10402" Type="http://schemas.openxmlformats.org/officeDocument/2006/relationships/hyperlink" Target="http://www.erikbolstad.no/postnummer-koordinatar/?postnummer=1359&amp;poststad=Eiksmarka" TargetMode="External"/><Relationship Id="rId2980" Type="http://schemas.openxmlformats.org/officeDocument/2006/relationships/hyperlink" Target="http://www.erikbolstad.no/postnummer-koordinatar/?postnummer=2975&amp;poststad=Vang%20i%20Valdres" TargetMode="External"/><Relationship Id="rId6023" Type="http://schemas.openxmlformats.org/officeDocument/2006/relationships/hyperlink" Target="http://www.erikbolstad.no/postnummer-koordinatar/?postnummer=5743&amp;poststad=Fl&#229;m" TargetMode="External"/><Relationship Id="rId9593" Type="http://schemas.openxmlformats.org/officeDocument/2006/relationships/hyperlink" Target="http://www.erikbolstad.no/postnummer-koordinatar/?postnummer=9750&amp;poststad=Honningsv&#229;g" TargetMode="External"/><Relationship Id="rId12574" Type="http://schemas.openxmlformats.org/officeDocument/2006/relationships/hyperlink" Target="http://www.erikbolstad.no/postnummer-koordinatar/?postnummer=5532&amp;poststad=Haugesund" TargetMode="External"/><Relationship Id="rId13972" Type="http://schemas.openxmlformats.org/officeDocument/2006/relationships/hyperlink" Target="http://www.erikbolstad.no/postnummer-koordinatar/?postnummer=8407&amp;poststad=Sortland" TargetMode="External"/><Relationship Id="rId952" Type="http://schemas.openxmlformats.org/officeDocument/2006/relationships/hyperlink" Target="http://www.erikbolstad.no/postnummer-koordinatar/?postnummer=0782&amp;poststad=Oslo" TargetMode="External"/><Relationship Id="rId1582" Type="http://schemas.openxmlformats.org/officeDocument/2006/relationships/hyperlink" Target="http://www.erikbolstad.no/postnummer-koordinatar/?postnummer=1448&amp;poststad=Dr&#248;bak" TargetMode="External"/><Relationship Id="rId2633" Type="http://schemas.openxmlformats.org/officeDocument/2006/relationships/hyperlink" Target="http://www.erikbolstad.no/postnummer-koordinatar/?postnummer=2582&amp;poststad=Grimsbu" TargetMode="External"/><Relationship Id="rId8195" Type="http://schemas.openxmlformats.org/officeDocument/2006/relationships/hyperlink" Target="http://www.erikbolstad.no/postnummer-koordinatar/?postnummer=8006&amp;poststad=Bod&#248;" TargetMode="External"/><Relationship Id="rId9246" Type="http://schemas.openxmlformats.org/officeDocument/2006/relationships/hyperlink" Target="http://www.erikbolstad.no/postnummer-koordinatar/?postnummer=9296&amp;poststad=Troms&#248;" TargetMode="External"/><Relationship Id="rId11176" Type="http://schemas.openxmlformats.org/officeDocument/2006/relationships/hyperlink" Target="http://www.erikbolstad.no/postnummer-koordinatar/?postnummer=3002&amp;poststad=Drammen" TargetMode="External"/><Relationship Id="rId12227" Type="http://schemas.openxmlformats.org/officeDocument/2006/relationships/hyperlink" Target="http://www.erikbolstad.no/postnummer-koordinatar/?postnummer=4891&amp;poststad=Grimstad" TargetMode="External"/><Relationship Id="rId13625" Type="http://schemas.openxmlformats.org/officeDocument/2006/relationships/hyperlink" Target="http://www.erikbolstad.no/postnummer-koordinatar/?postnummer=7533&amp;poststad=Kopper&#229;" TargetMode="External"/><Relationship Id="rId605" Type="http://schemas.openxmlformats.org/officeDocument/2006/relationships/hyperlink" Target="http://www.erikbolstad.no/postnummer-koordinatar/?postnummer=0502&amp;poststad=Oslo" TargetMode="External"/><Relationship Id="rId1235" Type="http://schemas.openxmlformats.org/officeDocument/2006/relationships/hyperlink" Target="http://www.erikbolstad.no/postnummer-koordinatar/?postnummer=1172&amp;poststad=Oslo" TargetMode="External"/><Relationship Id="rId4458" Type="http://schemas.openxmlformats.org/officeDocument/2006/relationships/hyperlink" Target="http://www.erikbolstad.no/postnummer-koordinatar/?postnummer=4301&amp;poststad=Sandnes" TargetMode="External"/><Relationship Id="rId5856" Type="http://schemas.openxmlformats.org/officeDocument/2006/relationships/hyperlink" Target="http://www.erikbolstad.no/postnummer-koordinatar/?postnummer=5585&amp;poststad=Sandeid" TargetMode="External"/><Relationship Id="rId6907" Type="http://schemas.openxmlformats.org/officeDocument/2006/relationships/hyperlink" Target="http://www.erikbolstad.no/postnummer-koordinatar/?postnummer=6710&amp;poststad=Raudeberg" TargetMode="External"/><Relationship Id="rId14399" Type="http://schemas.openxmlformats.org/officeDocument/2006/relationships/hyperlink" Target="http://www.erikbolstad.no/postnummer-koordinatar/?postnummer=9488&amp;poststad=Harstad" TargetMode="External"/><Relationship Id="rId5509" Type="http://schemas.openxmlformats.org/officeDocument/2006/relationships/hyperlink" Target="http://www.erikbolstad.no/postnummer-koordinatar/?postnummer=5308&amp;poststad=Kleppest&#248;" TargetMode="External"/><Relationship Id="rId11310" Type="http://schemas.openxmlformats.org/officeDocument/2006/relationships/hyperlink" Target="http://www.erikbolstad.no/postnummer-koordinatar/?postnummer=3172&amp;poststad=Vear" TargetMode="External"/><Relationship Id="rId13482" Type="http://schemas.openxmlformats.org/officeDocument/2006/relationships/hyperlink" Target="http://www.erikbolstad.no/postnummer-koordinatar/?postnummer=7345&amp;poststad=Driva" TargetMode="External"/><Relationship Id="rId2490" Type="http://schemas.openxmlformats.org/officeDocument/2006/relationships/hyperlink" Target="http://www.erikbolstad.no/postnummer-koordinatar/?postnummer=2355&amp;poststad=Gaupen" TargetMode="External"/><Relationship Id="rId3541" Type="http://schemas.openxmlformats.org/officeDocument/2006/relationships/hyperlink" Target="http://www.erikbolstad.no/postnummer-koordinatar/?postnummer=3412&amp;poststad=Lierstranda" TargetMode="External"/><Relationship Id="rId12084" Type="http://schemas.openxmlformats.org/officeDocument/2006/relationships/hyperlink" Target="http://www.erikbolstad.no/postnummer-koordinatar/?postnummer=4631&amp;poststad=Kristiansand%20S" TargetMode="External"/><Relationship Id="rId13135" Type="http://schemas.openxmlformats.org/officeDocument/2006/relationships/hyperlink" Target="http://www.erikbolstad.no/postnummer-koordinatar/?postnummer=6708&amp;poststad=Bryggja" TargetMode="External"/><Relationship Id="rId462" Type="http://schemas.openxmlformats.org/officeDocument/2006/relationships/hyperlink" Target="http://www.erikbolstad.no/postnummer-koordinatar/?postnummer=0380&amp;poststad=Oslo" TargetMode="External"/><Relationship Id="rId1092" Type="http://schemas.openxmlformats.org/officeDocument/2006/relationships/hyperlink" Target="http://www.erikbolstad.no/postnummer-koordinatar/?postnummer=0970&amp;poststad=Oslo" TargetMode="External"/><Relationship Id="rId2143" Type="http://schemas.openxmlformats.org/officeDocument/2006/relationships/hyperlink" Target="http://www.erikbolstad.no/postnummer-koordinatar/?postnummer=1927&amp;poststad=R&#229;n&#229;sfoss" TargetMode="External"/><Relationship Id="rId6764" Type="http://schemas.openxmlformats.org/officeDocument/2006/relationships/hyperlink" Target="http://www.erikbolstad.no/postnummer-koordinatar/?postnummer=6511&amp;poststad=Kristiansund%20N" TargetMode="External"/><Relationship Id="rId7815" Type="http://schemas.openxmlformats.org/officeDocument/2006/relationships/hyperlink" Target="http://www.erikbolstad.no/postnummer-koordinatar/?postnummer=7486&amp;poststad=Trondheim" TargetMode="External"/><Relationship Id="rId115" Type="http://schemas.openxmlformats.org/officeDocument/2006/relationships/hyperlink" Target="http://www.erikbolstad.no/postnummer-koordinatar/?postnummer=0123&amp;poststad=Oslo" TargetMode="External"/><Relationship Id="rId5366" Type="http://schemas.openxmlformats.org/officeDocument/2006/relationships/hyperlink" Target="http://www.erikbolstad.no/postnummer-koordinatar/?postnummer=5177&amp;poststad=Bj&#248;r&#248;yhamn" TargetMode="External"/><Relationship Id="rId6417" Type="http://schemas.openxmlformats.org/officeDocument/2006/relationships/hyperlink" Target="http://www.erikbolstad.no/postnummer-koordinatar/?postnummer=6082&amp;poststad=Gursken" TargetMode="External"/><Relationship Id="rId5019" Type="http://schemas.openxmlformats.org/officeDocument/2006/relationships/hyperlink" Target="http://www.erikbolstad.no/postnummer-koordinatar/?postnummer=4841&amp;poststad=Arendal" TargetMode="External"/><Relationship Id="rId8589" Type="http://schemas.openxmlformats.org/officeDocument/2006/relationships/hyperlink" Target="http://www.erikbolstad.no/postnummer-koordinatar/?postnummer=8412&amp;poststad=Vestbygd" TargetMode="External"/><Relationship Id="rId9987" Type="http://schemas.openxmlformats.org/officeDocument/2006/relationships/hyperlink" Target="http://www.erikbolstad.no/postnummer-koordinatar/?postnummer=0504&amp;poststad=Oslo" TargetMode="External"/><Relationship Id="rId12968" Type="http://schemas.openxmlformats.org/officeDocument/2006/relationships/hyperlink" Target="http://www.erikbolstad.no/postnummer-koordinatar/?postnummer=6282&amp;poststad=Brattv&#229;g" TargetMode="External"/><Relationship Id="rId1976" Type="http://schemas.openxmlformats.org/officeDocument/2006/relationships/hyperlink" Target="http://www.erikbolstad.no/postnummer-koordinatar/?postnummer=1763&amp;poststad=Halden" TargetMode="External"/><Relationship Id="rId14390" Type="http://schemas.openxmlformats.org/officeDocument/2006/relationships/hyperlink" Target="http://www.erikbolstad.no/postnummer-koordinatar/?postnummer=9479&amp;poststad=Harstad" TargetMode="External"/><Relationship Id="rId1629" Type="http://schemas.openxmlformats.org/officeDocument/2006/relationships/hyperlink" Target="http://www.erikbolstad.no/postnummer-koordinatar/?postnummer=1482&amp;poststad=Nittedal" TargetMode="External"/><Relationship Id="rId5500" Type="http://schemas.openxmlformats.org/officeDocument/2006/relationships/hyperlink" Target="http://www.erikbolstad.no/postnummer-koordinatar/?postnummer=5303&amp;poststad=Follese" TargetMode="External"/><Relationship Id="rId14043" Type="http://schemas.openxmlformats.org/officeDocument/2006/relationships/hyperlink" Target="http://www.erikbolstad.no/postnummer-koordinatar/?postnummer=8604&amp;poststad=Mo%20i%20Rana" TargetMode="External"/><Relationship Id="rId3051" Type="http://schemas.openxmlformats.org/officeDocument/2006/relationships/hyperlink" Target="http://www.erikbolstad.no/postnummer-koordinatar/?postnummer=3035&amp;poststad=Drammen" TargetMode="External"/><Relationship Id="rId4102" Type="http://schemas.openxmlformats.org/officeDocument/2006/relationships/hyperlink" Target="http://www.erikbolstad.no/postnummer-koordinatar/?postnummer=3937&amp;poststad=Porsgrunn" TargetMode="External"/><Relationship Id="rId7672" Type="http://schemas.openxmlformats.org/officeDocument/2006/relationships/hyperlink" Target="http://www.erikbolstad.no/postnummer-koordinatar/?postnummer=7412&amp;poststad=Trondheim" TargetMode="External"/><Relationship Id="rId8723" Type="http://schemas.openxmlformats.org/officeDocument/2006/relationships/hyperlink" Target="http://www.erikbolstad.no/postnummer-koordinatar/?postnummer=8605&amp;poststad=Mo%20i%20Rana%20(ikkje%20i%20bruk)" TargetMode="External"/><Relationship Id="rId10653" Type="http://schemas.openxmlformats.org/officeDocument/2006/relationships/hyperlink" Target="http://www.erikbolstad.no/postnummer-koordinatar/?postnummer=1739&amp;poststad=Borgenhaugen" TargetMode="External"/><Relationship Id="rId6274" Type="http://schemas.openxmlformats.org/officeDocument/2006/relationships/hyperlink" Target="http://www.erikbolstad.no/postnummer-koordinatar/?postnummer=5966&amp;poststad=Eivindvik" TargetMode="External"/><Relationship Id="rId7325" Type="http://schemas.openxmlformats.org/officeDocument/2006/relationships/hyperlink" Target="http://www.erikbolstad.no/postnummer-koordinatar/?postnummer=7049&amp;poststad=Trondheim" TargetMode="External"/><Relationship Id="rId10306" Type="http://schemas.openxmlformats.org/officeDocument/2006/relationships/hyperlink" Target="http://www.erikbolstad.no/postnummer-koordinatar/?postnummer=1182&amp;poststad=Oslo" TargetMode="External"/><Relationship Id="rId11704" Type="http://schemas.openxmlformats.org/officeDocument/2006/relationships/hyperlink" Target="http://www.erikbolstad.no/postnummer-koordinatar/?postnummer=3901&amp;poststad=Porsgrunn" TargetMode="External"/><Relationship Id="rId2884" Type="http://schemas.openxmlformats.org/officeDocument/2006/relationships/hyperlink" Target="http://www.erikbolstad.no/postnummer-koordinatar/?postnummer=2847&amp;poststad=Kolbu" TargetMode="External"/><Relationship Id="rId9497" Type="http://schemas.openxmlformats.org/officeDocument/2006/relationships/hyperlink" Target="http://www.erikbolstad.no/postnummer-koordinatar/?postnummer=9536&amp;poststad=Korsfjorden" TargetMode="External"/><Relationship Id="rId13876" Type="http://schemas.openxmlformats.org/officeDocument/2006/relationships/hyperlink" Target="http://www.erikbolstad.no/postnummer-koordinatar/?postnummer=8196&amp;poststad=Sels&#248;yvik" TargetMode="External"/><Relationship Id="rId856" Type="http://schemas.openxmlformats.org/officeDocument/2006/relationships/hyperlink" Target="http://www.erikbolstad.no/postnummer-koordinatar/?postnummer=0680&amp;poststad=Oslo" TargetMode="External"/><Relationship Id="rId1486" Type="http://schemas.openxmlformats.org/officeDocument/2006/relationships/hyperlink" Target="http://www.erikbolstad.no/postnummer-koordinatar/?postnummer=1385&amp;poststad=Asker" TargetMode="External"/><Relationship Id="rId2537" Type="http://schemas.openxmlformats.org/officeDocument/2006/relationships/hyperlink" Target="http://www.erikbolstad.no/postnummer-koordinatar/?postnummer=2409&amp;poststad=Elverum" TargetMode="External"/><Relationship Id="rId3935" Type="http://schemas.openxmlformats.org/officeDocument/2006/relationships/hyperlink" Target="http://www.erikbolstad.no/postnummer-koordinatar/?postnummer=3785&amp;poststad=Skien" TargetMode="External"/><Relationship Id="rId8099" Type="http://schemas.openxmlformats.org/officeDocument/2006/relationships/hyperlink" Target="http://www.erikbolstad.no/postnummer-koordinatar/?postnummer=7804&amp;poststad=Namsos" TargetMode="External"/><Relationship Id="rId12478" Type="http://schemas.openxmlformats.org/officeDocument/2006/relationships/hyperlink" Target="http://www.erikbolstad.no/postnummer-koordinatar/?postnummer=5380&amp;poststad=T&#230;lav&#229;g" TargetMode="External"/><Relationship Id="rId13529" Type="http://schemas.openxmlformats.org/officeDocument/2006/relationships/hyperlink" Target="http://www.erikbolstad.no/postnummer-koordinatar/?postnummer=7424&amp;poststad=Trondheim" TargetMode="External"/><Relationship Id="rId509" Type="http://schemas.openxmlformats.org/officeDocument/2006/relationships/hyperlink" Target="http://www.erikbolstad.no/postnummer-koordinatar/?postnummer=0441&amp;poststad=Oslo" TargetMode="External"/><Relationship Id="rId1139" Type="http://schemas.openxmlformats.org/officeDocument/2006/relationships/hyperlink" Target="http://www.erikbolstad.no/postnummer-koordinatar/?postnummer=1009&amp;poststad=Oslo" TargetMode="External"/><Relationship Id="rId5010" Type="http://schemas.openxmlformats.org/officeDocument/2006/relationships/hyperlink" Target="http://www.erikbolstad.no/postnummer-koordinatar/?postnummer=4832&amp;poststad=Mykland" TargetMode="External"/><Relationship Id="rId8580" Type="http://schemas.openxmlformats.org/officeDocument/2006/relationships/hyperlink" Target="http://www.erikbolstad.no/postnummer-koordinatar/?postnummer=8407&amp;poststad=Sortland" TargetMode="External"/><Relationship Id="rId9631" Type="http://schemas.openxmlformats.org/officeDocument/2006/relationships/hyperlink" Target="http://www.erikbolstad.no/postnummer-koordinatar/?postnummer=9811&amp;poststad=Vads&#248;" TargetMode="External"/><Relationship Id="rId11561" Type="http://schemas.openxmlformats.org/officeDocument/2006/relationships/hyperlink" Target="http://www.erikbolstad.no/postnummer-koordinatar/?postnummer=3629&amp;poststad=Nore" TargetMode="External"/><Relationship Id="rId12612" Type="http://schemas.openxmlformats.org/officeDocument/2006/relationships/hyperlink" Target="http://www.erikbolstad.no/postnummer-koordinatar/?postnummer=5588&amp;poststad=&#216;len" TargetMode="External"/><Relationship Id="rId1620" Type="http://schemas.openxmlformats.org/officeDocument/2006/relationships/hyperlink" Target="http://www.erikbolstad.no/postnummer-koordinatar/?postnummer=1477&amp;poststad=Fjellhamar" TargetMode="External"/><Relationship Id="rId7182" Type="http://schemas.openxmlformats.org/officeDocument/2006/relationships/hyperlink" Target="http://www.erikbolstad.no/postnummer-koordinatar/?postnummer=6947&amp;poststad=Lavik" TargetMode="External"/><Relationship Id="rId8233" Type="http://schemas.openxmlformats.org/officeDocument/2006/relationships/hyperlink" Target="http://www.erikbolstad.no/postnummer-koordinatar/?postnummer=8029&amp;poststad=Bod&#248;" TargetMode="External"/><Relationship Id="rId10163" Type="http://schemas.openxmlformats.org/officeDocument/2006/relationships/hyperlink" Target="http://www.erikbolstad.no/postnummer-koordinatar/?postnummer=0787&amp;poststad=Oslo" TargetMode="External"/><Relationship Id="rId11214" Type="http://schemas.openxmlformats.org/officeDocument/2006/relationships/hyperlink" Target="http://www.erikbolstad.no/postnummer-koordinatar/?postnummer=3041&amp;poststad=Drammen" TargetMode="External"/><Relationship Id="rId3792" Type="http://schemas.openxmlformats.org/officeDocument/2006/relationships/hyperlink" Target="http://www.erikbolstad.no/postnummer-koordinatar/?postnummer=3673&amp;poststad=Notodden" TargetMode="External"/><Relationship Id="rId4843" Type="http://schemas.openxmlformats.org/officeDocument/2006/relationships/hyperlink" Target="http://www.erikbolstad.no/postnummer-koordinatar/?postnummer=4663&amp;poststad=Kristiansand%20S" TargetMode="External"/><Relationship Id="rId13386" Type="http://schemas.openxmlformats.org/officeDocument/2006/relationships/hyperlink" Target="http://www.erikbolstad.no/postnummer-koordinatar/?postnummer=7129&amp;poststad=Brekstad" TargetMode="External"/><Relationship Id="rId14437" Type="http://schemas.openxmlformats.org/officeDocument/2006/relationships/hyperlink" Target="http://www.erikbolstad.no/postnummer-koordinatar/?postnummer=9582&amp;poststad=Nuvsv&#229;g" TargetMode="External"/><Relationship Id="rId2394" Type="http://schemas.openxmlformats.org/officeDocument/2006/relationships/hyperlink" Target="http://www.erikbolstad.no/postnummer-koordinatar/?postnummer=2235&amp;poststad=Matrand" TargetMode="External"/><Relationship Id="rId3445" Type="http://schemas.openxmlformats.org/officeDocument/2006/relationships/hyperlink" Target="http://www.erikbolstad.no/postnummer-koordinatar/?postnummer=3274&amp;poststad=Larvik" TargetMode="External"/><Relationship Id="rId13039" Type="http://schemas.openxmlformats.org/officeDocument/2006/relationships/hyperlink" Target="http://www.erikbolstad.no/postnummer-koordinatar/?postnummer=6462&amp;poststad=Raudsand" TargetMode="External"/><Relationship Id="rId366" Type="http://schemas.openxmlformats.org/officeDocument/2006/relationships/hyperlink" Target="http://www.erikbolstad.no/postnummer-koordinatar/?postnummer=0308&amp;poststad=Oslo" TargetMode="External"/><Relationship Id="rId2047" Type="http://schemas.openxmlformats.org/officeDocument/2006/relationships/hyperlink" Target="http://www.erikbolstad.no/postnummer-koordinatar/?postnummer=1807&amp;poststad=Askim" TargetMode="External"/><Relationship Id="rId6668" Type="http://schemas.openxmlformats.org/officeDocument/2006/relationships/hyperlink" Target="http://www.erikbolstad.no/postnummer-koordinatar/?postnummer=6422&amp;poststad=Molde" TargetMode="External"/><Relationship Id="rId7719" Type="http://schemas.openxmlformats.org/officeDocument/2006/relationships/hyperlink" Target="http://www.erikbolstad.no/postnummer-koordinatar/?postnummer=7437&amp;poststad=Trondheim" TargetMode="External"/><Relationship Id="rId8090" Type="http://schemas.openxmlformats.org/officeDocument/2006/relationships/hyperlink" Target="http://www.erikbolstad.no/postnummer-koordinatar/?postnummer=7797&amp;poststad=Verrabotn" TargetMode="External"/><Relationship Id="rId9141" Type="http://schemas.openxmlformats.org/officeDocument/2006/relationships/hyperlink" Target="http://www.erikbolstad.no/postnummer-koordinatar/?postnummer=9186&amp;poststad=Andsnes" TargetMode="External"/><Relationship Id="rId13520" Type="http://schemas.openxmlformats.org/officeDocument/2006/relationships/hyperlink" Target="http://www.erikbolstad.no/postnummer-koordinatar/?postnummer=7414&amp;poststad=Trondheim" TargetMode="External"/><Relationship Id="rId11071" Type="http://schemas.openxmlformats.org/officeDocument/2006/relationships/hyperlink" Target="http://www.erikbolstad.no/postnummer-koordinatar/?postnummer=2687&amp;poststad=B&#248;verdalen" TargetMode="External"/><Relationship Id="rId12122" Type="http://schemas.openxmlformats.org/officeDocument/2006/relationships/hyperlink" Target="http://www.erikbolstad.no/postnummer-koordinatar/?postnummer=4685&amp;poststad=Nodeland" TargetMode="External"/><Relationship Id="rId500" Type="http://schemas.openxmlformats.org/officeDocument/2006/relationships/hyperlink" Target="http://www.erikbolstad.no/postnummer-koordinatar/?postnummer=0422&amp;poststad=Oslo" TargetMode="External"/><Relationship Id="rId1130" Type="http://schemas.openxmlformats.org/officeDocument/2006/relationships/hyperlink" Target="http://www.erikbolstad.no/postnummer-koordinatar/?postnummer=1003&amp;poststad=Oslo" TargetMode="External"/><Relationship Id="rId5751" Type="http://schemas.openxmlformats.org/officeDocument/2006/relationships/hyperlink" Target="http://www.erikbolstad.no/postnummer-koordinatar/?postnummer=5511&amp;poststad=Haugesund" TargetMode="External"/><Relationship Id="rId6802" Type="http://schemas.openxmlformats.org/officeDocument/2006/relationships/hyperlink" Target="http://www.erikbolstad.no/postnummer-koordinatar/?postnummer=6590&amp;poststad=Tustna" TargetMode="External"/><Relationship Id="rId14294" Type="http://schemas.openxmlformats.org/officeDocument/2006/relationships/hyperlink" Target="http://www.erikbolstad.no/postnummer-koordinatar/?postnummer=9283&amp;poststad=Troms&#248;" TargetMode="External"/><Relationship Id="rId4353" Type="http://schemas.openxmlformats.org/officeDocument/2006/relationships/hyperlink" Target="http://www.erikbolstad.no/postnummer-koordinatar/?postnummer=4148&amp;poststad=Hjelmeland" TargetMode="External"/><Relationship Id="rId5404" Type="http://schemas.openxmlformats.org/officeDocument/2006/relationships/hyperlink" Target="http://www.erikbolstad.no/postnummer-koordinatar/?postnummer=5218&amp;poststad=Nordstr&#248;no" TargetMode="External"/><Relationship Id="rId8974" Type="http://schemas.openxmlformats.org/officeDocument/2006/relationships/hyperlink" Target="http://www.erikbolstad.no/postnummer-koordinatar/?postnummer=9016&amp;poststad=Troms&#248;" TargetMode="External"/><Relationship Id="rId4006" Type="http://schemas.openxmlformats.org/officeDocument/2006/relationships/hyperlink" Target="http://www.erikbolstad.no/postnummer-koordinatar/?postnummer=3849&amp;poststad=Vr&#229;liosen" TargetMode="External"/><Relationship Id="rId7576" Type="http://schemas.openxmlformats.org/officeDocument/2006/relationships/hyperlink" Target="http://www.erikbolstad.no/postnummer-koordinatar/?postnummer=7329&amp;poststad=Svorkmo" TargetMode="External"/><Relationship Id="rId8627" Type="http://schemas.openxmlformats.org/officeDocument/2006/relationships/hyperlink" Target="http://www.erikbolstad.no/postnummer-koordinatar/?postnummer=8469&amp;poststad=B&#248;%20i%20Vester&#229;len" TargetMode="External"/><Relationship Id="rId11955" Type="http://schemas.openxmlformats.org/officeDocument/2006/relationships/hyperlink" Target="http://www.erikbolstad.no/postnummer-koordinatar/?postnummer=4353&amp;poststad=Klepp%20Stasjon" TargetMode="External"/><Relationship Id="rId6178" Type="http://schemas.openxmlformats.org/officeDocument/2006/relationships/hyperlink" Target="http://www.erikbolstad.no/postnummer-koordinatar/?postnummer=5878&amp;poststad=Bergen" TargetMode="External"/><Relationship Id="rId7229" Type="http://schemas.openxmlformats.org/officeDocument/2006/relationships/hyperlink" Target="http://www.erikbolstad.no/postnummer-koordinatar/?postnummer=6987&amp;poststad=Bulandet" TargetMode="External"/><Relationship Id="rId10557" Type="http://schemas.openxmlformats.org/officeDocument/2006/relationships/hyperlink" Target="http://www.erikbolstad.no/postnummer-koordinatar/?postnummer=1599&amp;poststad=Moss" TargetMode="External"/><Relationship Id="rId11608" Type="http://schemas.openxmlformats.org/officeDocument/2006/relationships/hyperlink" Target="http://www.erikbolstad.no/postnummer-koordinatar/?postnummer=3715&amp;poststad=Skien" TargetMode="External"/><Relationship Id="rId13030" Type="http://schemas.openxmlformats.org/officeDocument/2006/relationships/hyperlink" Target="http://www.erikbolstad.no/postnummer-koordinatar/?postnummer=6447&amp;poststad=Elnesv&#229;gen" TargetMode="External"/><Relationship Id="rId2788" Type="http://schemas.openxmlformats.org/officeDocument/2006/relationships/hyperlink" Target="http://www.erikbolstad.no/postnummer-koordinatar/?postnummer=2695&amp;poststad=Grotli" TargetMode="External"/><Relationship Id="rId3839" Type="http://schemas.openxmlformats.org/officeDocument/2006/relationships/hyperlink" Target="http://www.erikbolstad.no/postnummer-koordinatar/?postnummer=3709&amp;poststad=Skien%20(ikkje%20i%20bruk)" TargetMode="External"/><Relationship Id="rId7710" Type="http://schemas.openxmlformats.org/officeDocument/2006/relationships/hyperlink" Target="http://www.erikbolstad.no/postnummer-koordinatar/?postnummer=7432&amp;poststad=Trondheim" TargetMode="External"/><Relationship Id="rId5261" Type="http://schemas.openxmlformats.org/officeDocument/2006/relationships/hyperlink" Target="http://www.erikbolstad.no/postnummer-koordinatar/?postnummer=5098&amp;poststad=Bergen" TargetMode="External"/><Relationship Id="rId6312" Type="http://schemas.openxmlformats.org/officeDocument/2006/relationships/hyperlink" Target="http://www.erikbolstad.no/postnummer-koordinatar/?postnummer=6006&amp;poststad=&#197;lesund" TargetMode="External"/><Relationship Id="rId9882" Type="http://schemas.openxmlformats.org/officeDocument/2006/relationships/hyperlink" Target="http://www.erikbolstad.no/postnummer-koordinatar/?postnummer=0349&amp;poststad=Oslo" TargetMode="External"/><Relationship Id="rId12863" Type="http://schemas.openxmlformats.org/officeDocument/2006/relationships/hyperlink" Target="http://www.erikbolstad.no/postnummer-koordinatar/?postnummer=6037&amp;poststad=Eidsnes" TargetMode="External"/><Relationship Id="rId96" Type="http://schemas.openxmlformats.org/officeDocument/2006/relationships/hyperlink" Target="http://www.erikbolstad.no/postnummer-koordinatar/?postnummer=0113&amp;poststad=Oslo" TargetMode="External"/><Relationship Id="rId1871" Type="http://schemas.openxmlformats.org/officeDocument/2006/relationships/hyperlink" Target="http://www.erikbolstad.no/postnummer-koordinatar/?postnummer=1682&amp;poststad=Skj&#230;rhalden" TargetMode="External"/><Relationship Id="rId2922" Type="http://schemas.openxmlformats.org/officeDocument/2006/relationships/hyperlink" Target="http://www.erikbolstad.no/postnummer-koordinatar/?postnummer=2882&amp;poststad=Dokka" TargetMode="External"/><Relationship Id="rId8484" Type="http://schemas.openxmlformats.org/officeDocument/2006/relationships/hyperlink" Target="http://www.erikbolstad.no/postnummer-koordinatar/?postnummer=8297&amp;poststad=Tran&#248;y" TargetMode="External"/><Relationship Id="rId9535" Type="http://schemas.openxmlformats.org/officeDocument/2006/relationships/hyperlink" Target="http://www.erikbolstad.no/postnummer-koordinatar/?postnummer=9615&amp;poststad=Hammerfest" TargetMode="External"/><Relationship Id="rId11465" Type="http://schemas.openxmlformats.org/officeDocument/2006/relationships/hyperlink" Target="http://www.erikbolstad.no/postnummer-koordinatar/?postnummer=3441&amp;poststad=R&#248;yken" TargetMode="External"/><Relationship Id="rId12516" Type="http://schemas.openxmlformats.org/officeDocument/2006/relationships/hyperlink" Target="http://www.erikbolstad.no/postnummer-koordinatar/?postnummer=5437&amp;poststad=Finn&#229;s" TargetMode="External"/><Relationship Id="rId13914" Type="http://schemas.openxmlformats.org/officeDocument/2006/relationships/hyperlink" Target="http://www.erikbolstad.no/postnummer-koordinatar/?postnummer=8278&amp;poststad=Stor&#229;" TargetMode="External"/><Relationship Id="rId1524" Type="http://schemas.openxmlformats.org/officeDocument/2006/relationships/hyperlink" Target="http://www.erikbolstad.no/postnummer-koordinatar/?postnummer=1405&amp;poststad=Langhus" TargetMode="External"/><Relationship Id="rId7086" Type="http://schemas.openxmlformats.org/officeDocument/2006/relationships/hyperlink" Target="http://www.erikbolstad.no/postnummer-koordinatar/?postnummer=6869&amp;poststad=Hafslo" TargetMode="External"/><Relationship Id="rId8137" Type="http://schemas.openxmlformats.org/officeDocument/2006/relationships/hyperlink" Target="http://www.erikbolstad.no/postnummer-koordinatar/?postnummer=7884&amp;poststad=S&#248;rli" TargetMode="External"/><Relationship Id="rId10067" Type="http://schemas.openxmlformats.org/officeDocument/2006/relationships/hyperlink" Target="http://www.erikbolstad.no/postnummer-koordinatar/?postnummer=0615&amp;poststad=Oslo" TargetMode="External"/><Relationship Id="rId11118" Type="http://schemas.openxmlformats.org/officeDocument/2006/relationships/hyperlink" Target="http://www.erikbolstad.no/postnummer-koordinatar/?postnummer=2837&amp;poststad=Biristrand" TargetMode="External"/><Relationship Id="rId3696" Type="http://schemas.openxmlformats.org/officeDocument/2006/relationships/hyperlink" Target="http://www.erikbolstad.no/postnummer-koordinatar/?postnummer=3580&amp;poststad=Geilo" TargetMode="External"/><Relationship Id="rId4747" Type="http://schemas.openxmlformats.org/officeDocument/2006/relationships/hyperlink" Target="http://www.erikbolstad.no/postnummer-koordinatar/?postnummer=4590&amp;poststad=Snartemo" TargetMode="External"/><Relationship Id="rId2298" Type="http://schemas.openxmlformats.org/officeDocument/2006/relationships/hyperlink" Target="http://www.erikbolstad.no/postnummer-koordinatar/?postnummer=2090&amp;poststad=Hurdal" TargetMode="External"/><Relationship Id="rId3349" Type="http://schemas.openxmlformats.org/officeDocument/2006/relationships/hyperlink" Target="http://www.erikbolstad.no/postnummer-koordinatar/?postnummer=3222&amp;poststad=Sandefjord" TargetMode="External"/><Relationship Id="rId7220" Type="http://schemas.openxmlformats.org/officeDocument/2006/relationships/hyperlink" Target="http://www.erikbolstad.no/postnummer-koordinatar/?postnummer=6982&amp;poststad=Holmedal" TargetMode="External"/><Relationship Id="rId9392" Type="http://schemas.openxmlformats.org/officeDocument/2006/relationships/hyperlink" Target="http://www.erikbolstad.no/postnummer-koordinatar/?postnummer=9446&amp;poststad=Grovfjord" TargetMode="External"/><Relationship Id="rId10201" Type="http://schemas.openxmlformats.org/officeDocument/2006/relationships/hyperlink" Target="http://www.erikbolstad.no/postnummer-koordinatar/?postnummer=0891&amp;poststad=Oslo" TargetMode="External"/><Relationship Id="rId13771" Type="http://schemas.openxmlformats.org/officeDocument/2006/relationships/hyperlink" Target="http://www.erikbolstad.no/postnummer-koordinatar/?postnummer=7985&amp;poststad=Foldereid" TargetMode="External"/><Relationship Id="rId3830" Type="http://schemas.openxmlformats.org/officeDocument/2006/relationships/hyperlink" Target="http://www.erikbolstad.no/postnummer-koordinatar/?postnummer=3704&amp;poststad=Skien" TargetMode="External"/><Relationship Id="rId9045" Type="http://schemas.openxmlformats.org/officeDocument/2006/relationships/hyperlink" Target="http://www.erikbolstad.no/postnummer-koordinatar/?postnummer=9107&amp;poststad=Kval&#248;ya" TargetMode="External"/><Relationship Id="rId12373" Type="http://schemas.openxmlformats.org/officeDocument/2006/relationships/hyperlink" Target="http://www.erikbolstad.no/postnummer-koordinatar/?postnummer=5203&amp;poststad=Os" TargetMode="External"/><Relationship Id="rId13424" Type="http://schemas.openxmlformats.org/officeDocument/2006/relationships/hyperlink" Target="http://www.erikbolstad.no/postnummer-koordinatar/?postnummer=7236&amp;poststad=Hovin%20i%20Gauldal" TargetMode="External"/><Relationship Id="rId751" Type="http://schemas.openxmlformats.org/officeDocument/2006/relationships/hyperlink" Target="http://www.erikbolstad.no/postnummer-koordinatar/?postnummer=0606&amp;poststad=Oslo" TargetMode="External"/><Relationship Id="rId1381" Type="http://schemas.openxmlformats.org/officeDocument/2006/relationships/hyperlink" Target="http://www.erikbolstad.no/postnummer-koordinatar/?postnummer=1326&amp;poststad=Lysaker" TargetMode="External"/><Relationship Id="rId2432" Type="http://schemas.openxmlformats.org/officeDocument/2006/relationships/hyperlink" Target="http://www.erikbolstad.no/postnummer-koordinatar/?postnummer=2307&amp;poststad=Hamar" TargetMode="External"/><Relationship Id="rId12026" Type="http://schemas.openxmlformats.org/officeDocument/2006/relationships/hyperlink" Target="http://www.erikbolstad.no/postnummer-koordinatar/?postnummer=4519&amp;poststad=Holum" TargetMode="External"/><Relationship Id="rId404" Type="http://schemas.openxmlformats.org/officeDocument/2006/relationships/hyperlink" Target="http://www.erikbolstad.no/postnummer-koordinatar/?postnummer=0351&amp;poststad=Oslo" TargetMode="External"/><Relationship Id="rId1034" Type="http://schemas.openxmlformats.org/officeDocument/2006/relationships/hyperlink" Target="http://www.erikbolstad.no/postnummer-koordinatar/?postnummer=0884&amp;poststad=Oslo" TargetMode="External"/><Relationship Id="rId5655" Type="http://schemas.openxmlformats.org/officeDocument/2006/relationships/hyperlink" Target="http://www.erikbolstad.no/postnummer-koordinatar/?postnummer=5419&amp;poststad=Fitjar" TargetMode="External"/><Relationship Id="rId6706" Type="http://schemas.openxmlformats.org/officeDocument/2006/relationships/hyperlink" Target="http://www.erikbolstad.no/postnummer-koordinatar/?postnummer=6456&amp;poststad=Sk&#229;la" TargetMode="External"/><Relationship Id="rId14198" Type="http://schemas.openxmlformats.org/officeDocument/2006/relationships/hyperlink" Target="http://www.erikbolstad.no/postnummer-koordinatar/?postnummer=9100&amp;poststad=Kval&#248;ysletta" TargetMode="External"/><Relationship Id="rId4257" Type="http://schemas.openxmlformats.org/officeDocument/2006/relationships/hyperlink" Target="http://www.erikbolstad.no/postnummer-koordinatar/?postnummer=4058&amp;poststad=Tananger" TargetMode="External"/><Relationship Id="rId5308" Type="http://schemas.openxmlformats.org/officeDocument/2006/relationships/hyperlink" Target="http://www.erikbolstad.no/postnummer-koordinatar/?postnummer=5134&amp;poststad=Flaktveit" TargetMode="External"/><Relationship Id="rId8878" Type="http://schemas.openxmlformats.org/officeDocument/2006/relationships/hyperlink" Target="http://www.erikbolstad.no/postnummer-koordinatar/?postnummer=8820&amp;poststad=D&#248;nna" TargetMode="External"/><Relationship Id="rId9929" Type="http://schemas.openxmlformats.org/officeDocument/2006/relationships/hyperlink" Target="http://www.erikbolstad.no/postnummer-koordinatar/?postnummer=0413&amp;poststad=Oslo" TargetMode="External"/><Relationship Id="rId11859" Type="http://schemas.openxmlformats.org/officeDocument/2006/relationships/hyperlink" Target="http://www.erikbolstad.no/postnummer-koordinatar/?postnummer=4148&amp;poststad=Hjelmeland" TargetMode="External"/><Relationship Id="rId1918" Type="http://schemas.openxmlformats.org/officeDocument/2006/relationships/hyperlink" Target="http://www.erikbolstad.no/postnummer-koordinatar/?postnummer=1721&amp;poststad=Sarpsborg" TargetMode="External"/><Relationship Id="rId13281" Type="http://schemas.openxmlformats.org/officeDocument/2006/relationships/hyperlink" Target="http://www.erikbolstad.no/postnummer-koordinatar/?postnummer=6966&amp;poststad=Guddal" TargetMode="External"/><Relationship Id="rId14332" Type="http://schemas.openxmlformats.org/officeDocument/2006/relationships/hyperlink" Target="http://www.erikbolstad.no/postnummer-koordinatar/?postnummer=9365&amp;poststad=Bardu" TargetMode="External"/><Relationship Id="rId261" Type="http://schemas.openxmlformats.org/officeDocument/2006/relationships/hyperlink" Target="http://www.erikbolstad.no/postnummer-koordinatar/?postnummer=0216&amp;poststad=Oslo" TargetMode="External"/><Relationship Id="rId3340" Type="http://schemas.openxmlformats.org/officeDocument/2006/relationships/hyperlink" Target="http://www.erikbolstad.no/postnummer-koordinatar/?postnummer=3217&amp;poststad=Sandefjord" TargetMode="External"/><Relationship Id="rId7961" Type="http://schemas.openxmlformats.org/officeDocument/2006/relationships/hyperlink" Target="http://www.erikbolstad.no/postnummer-koordinatar/?postnummer=7632&amp;poststad=&#197;senfjord" TargetMode="External"/><Relationship Id="rId10942" Type="http://schemas.openxmlformats.org/officeDocument/2006/relationships/hyperlink" Target="http://www.erikbolstad.no/postnummer-koordinatar/?postnummer=2390&amp;poststad=Moelv" TargetMode="External"/><Relationship Id="rId6563" Type="http://schemas.openxmlformats.org/officeDocument/2006/relationships/hyperlink" Target="http://www.erikbolstad.no/postnummer-koordinatar/?postnummer=6270&amp;poststad=Brattv&#229;g" TargetMode="External"/><Relationship Id="rId7614" Type="http://schemas.openxmlformats.org/officeDocument/2006/relationships/hyperlink" Target="http://www.erikbolstad.no/postnummer-koordinatar/?postnummer=7358&amp;poststad=B&#248;rsa" TargetMode="External"/><Relationship Id="rId5165" Type="http://schemas.openxmlformats.org/officeDocument/2006/relationships/hyperlink" Target="http://www.erikbolstad.no/postnummer-koordinatar/?postnummer=5010&amp;poststad=Bergen" TargetMode="External"/><Relationship Id="rId6216" Type="http://schemas.openxmlformats.org/officeDocument/2006/relationships/hyperlink" Target="http://www.erikbolstad.no/postnummer-koordinatar/?postnummer=5907&amp;poststad=Alversund" TargetMode="External"/><Relationship Id="rId9786" Type="http://schemas.openxmlformats.org/officeDocument/2006/relationships/hyperlink" Target="http://www.erikbolstad.no/postnummer-koordinatar/?postnummer=0181&amp;poststad=Oslo" TargetMode="External"/><Relationship Id="rId1775" Type="http://schemas.openxmlformats.org/officeDocument/2006/relationships/hyperlink" Target="http://www.erikbolstad.no/postnummer-koordinatar/?postnummer=1614&amp;poststad=Fredrikstad" TargetMode="External"/><Relationship Id="rId2826" Type="http://schemas.openxmlformats.org/officeDocument/2006/relationships/hyperlink" Target="http://www.erikbolstad.no/postnummer-koordinatar/?postnummer=2803&amp;poststad=Gj&#248;vik" TargetMode="External"/><Relationship Id="rId8388" Type="http://schemas.openxmlformats.org/officeDocument/2006/relationships/hyperlink" Target="http://www.erikbolstad.no/postnummer-koordinatar/?postnummer=8196&amp;poststad=Sels&#248;yvik" TargetMode="External"/><Relationship Id="rId9439" Type="http://schemas.openxmlformats.org/officeDocument/2006/relationships/hyperlink" Target="http://www.erikbolstad.no/postnummer-koordinatar/?postnummer=9497&amp;poststad=Harstad" TargetMode="External"/><Relationship Id="rId11369" Type="http://schemas.openxmlformats.org/officeDocument/2006/relationships/hyperlink" Target="http://www.erikbolstad.no/postnummer-koordinatar/?postnummer=3234&amp;poststad=Sandefjord" TargetMode="External"/><Relationship Id="rId12767" Type="http://schemas.openxmlformats.org/officeDocument/2006/relationships/hyperlink" Target="http://www.erikbolstad.no/postnummer-koordinatar/?postnummer=5872&amp;poststad=Bergen" TargetMode="External"/><Relationship Id="rId13818" Type="http://schemas.openxmlformats.org/officeDocument/2006/relationships/hyperlink" Target="http://www.erikbolstad.no/postnummer-koordinatar/?postnummer=8073&amp;poststad=Bod&#248;" TargetMode="External"/><Relationship Id="rId1428" Type="http://schemas.openxmlformats.org/officeDocument/2006/relationships/hyperlink" Target="http://www.erikbolstad.no/postnummer-koordinatar/?postnummer=1352&amp;poststad=Kols&#229;s" TargetMode="External"/><Relationship Id="rId4998" Type="http://schemas.openxmlformats.org/officeDocument/2006/relationships/hyperlink" Target="http://www.erikbolstad.no/postnummer-koordinatar/?postnummer=4823&amp;poststad=Nedenes" TargetMode="External"/><Relationship Id="rId9920" Type="http://schemas.openxmlformats.org/officeDocument/2006/relationships/hyperlink" Target="http://www.erikbolstad.no/postnummer-koordinatar/?postnummer=0404&amp;poststad=Oslo" TargetMode="External"/><Relationship Id="rId11850" Type="http://schemas.openxmlformats.org/officeDocument/2006/relationships/hyperlink" Target="http://www.erikbolstad.no/postnummer-koordinatar/?postnummer=4126&amp;poststad=J&#248;rpeland" TargetMode="External"/><Relationship Id="rId12901" Type="http://schemas.openxmlformats.org/officeDocument/2006/relationships/hyperlink" Target="http://www.erikbolstad.no/postnummer-koordinatar/?postnummer=6095&amp;poststad=B&#248;landet" TargetMode="External"/><Relationship Id="rId6073" Type="http://schemas.openxmlformats.org/officeDocument/2006/relationships/hyperlink" Target="http://www.erikbolstad.no/postnummer-koordinatar/?postnummer=5788&amp;poststad=Kinsarvik" TargetMode="External"/><Relationship Id="rId7124" Type="http://schemas.openxmlformats.org/officeDocument/2006/relationships/hyperlink" Target="http://www.erikbolstad.no/postnummer-koordinatar/?postnummer=6894&amp;poststad=Vangsnes" TargetMode="External"/><Relationship Id="rId7471" Type="http://schemas.openxmlformats.org/officeDocument/2006/relationships/hyperlink" Target="http://www.erikbolstad.no/postnummer-koordinatar/?postnummer=7227&amp;poststad=Gimse" TargetMode="External"/><Relationship Id="rId8522" Type="http://schemas.openxmlformats.org/officeDocument/2006/relationships/hyperlink" Target="http://www.erikbolstad.no/postnummer-koordinatar/?postnummer=8326&amp;poststad=Myrland" TargetMode="External"/><Relationship Id="rId10452" Type="http://schemas.openxmlformats.org/officeDocument/2006/relationships/hyperlink" Target="http://www.erikbolstad.no/postnummer-koordinatar/?postnummer=1413&amp;poststad=T&#229;rn&#229;sen" TargetMode="External"/><Relationship Id="rId11503" Type="http://schemas.openxmlformats.org/officeDocument/2006/relationships/hyperlink" Target="http://www.erikbolstad.no/postnummer-koordinatar/?postnummer=3524&amp;poststad=Nes%20i%20&#197;dal" TargetMode="External"/><Relationship Id="rId10105" Type="http://schemas.openxmlformats.org/officeDocument/2006/relationships/hyperlink" Target="http://www.erikbolstad.no/postnummer-koordinatar/?postnummer=0675&amp;poststad=Oslo" TargetMode="External"/><Relationship Id="rId13675" Type="http://schemas.openxmlformats.org/officeDocument/2006/relationships/hyperlink" Target="http://www.erikbolstad.no/postnummer-koordinatar/?postnummer=7659&amp;poststad=Verdal%20(ikkje%20i%20bruk)" TargetMode="External"/><Relationship Id="rId2683" Type="http://schemas.openxmlformats.org/officeDocument/2006/relationships/hyperlink" Target="http://www.erikbolstad.no/postnummer-koordinatar/?postnummer=2630&amp;poststad=Ringebu" TargetMode="External"/><Relationship Id="rId3734" Type="http://schemas.openxmlformats.org/officeDocument/2006/relationships/hyperlink" Target="http://www.erikbolstad.no/postnummer-koordinatar/?postnummer=3616&amp;poststad=Kongsberg" TargetMode="External"/><Relationship Id="rId9296" Type="http://schemas.openxmlformats.org/officeDocument/2006/relationships/hyperlink" Target="http://www.erikbolstad.no/postnummer-koordinatar/?postnummer=9358&amp;poststad=Tennevoll" TargetMode="External"/><Relationship Id="rId12277" Type="http://schemas.openxmlformats.org/officeDocument/2006/relationships/hyperlink" Target="http://www.erikbolstad.no/postnummer-koordinatar/?postnummer=5022&amp;poststad=Bergen" TargetMode="External"/><Relationship Id="rId13328" Type="http://schemas.openxmlformats.org/officeDocument/2006/relationships/hyperlink" Target="http://www.erikbolstad.no/postnummer-koordinatar/?postnummer=7031&amp;poststad=Trondheim" TargetMode="External"/><Relationship Id="rId655" Type="http://schemas.openxmlformats.org/officeDocument/2006/relationships/hyperlink" Target="http://www.erikbolstad.no/postnummer-koordinatar/?postnummer=0556&amp;poststad=Oslo" TargetMode="External"/><Relationship Id="rId1285" Type="http://schemas.openxmlformats.org/officeDocument/2006/relationships/hyperlink" Target="http://www.erikbolstad.no/postnummer-koordinatar/?postnummer=1255&amp;poststad=Oslo" TargetMode="External"/><Relationship Id="rId2336" Type="http://schemas.openxmlformats.org/officeDocument/2006/relationships/hyperlink" Target="http://www.erikbolstad.no/postnummer-koordinatar/?postnummer=2164&amp;poststad=Skogbygda" TargetMode="External"/><Relationship Id="rId6957" Type="http://schemas.openxmlformats.org/officeDocument/2006/relationships/hyperlink" Target="http://www.erikbolstad.no/postnummer-koordinatar/?postnummer=6770&amp;poststad=Nordfjordeid" TargetMode="External"/><Relationship Id="rId308" Type="http://schemas.openxmlformats.org/officeDocument/2006/relationships/hyperlink" Target="http://www.erikbolstad.no/postnummer-koordinatar/?postnummer=0264&amp;poststad=Oslo" TargetMode="External"/><Relationship Id="rId5559" Type="http://schemas.openxmlformats.org/officeDocument/2006/relationships/hyperlink" Target="http://www.erikbolstad.no/postnummer-koordinatar/?postnummer=5347&amp;poststad=&#197;gotnes" TargetMode="External"/><Relationship Id="rId9430" Type="http://schemas.openxmlformats.org/officeDocument/2006/relationships/hyperlink" Target="http://www.erikbolstad.no/postnummer-koordinatar/?postnummer=9486&amp;poststad=Harstad" TargetMode="External"/><Relationship Id="rId8032" Type="http://schemas.openxmlformats.org/officeDocument/2006/relationships/hyperlink" Target="http://www.erikbolstad.no/postnummer-koordinatar/?postnummer=7724&amp;poststad=Steinkjer" TargetMode="External"/><Relationship Id="rId11360" Type="http://schemas.openxmlformats.org/officeDocument/2006/relationships/hyperlink" Target="http://www.erikbolstad.no/postnummer-koordinatar/?postnummer=3225&amp;poststad=Sandefjord" TargetMode="External"/><Relationship Id="rId12411" Type="http://schemas.openxmlformats.org/officeDocument/2006/relationships/hyperlink" Target="http://www.erikbolstad.no/postnummer-koordinatar/?postnummer=5259&amp;poststad=Hjellestad" TargetMode="External"/><Relationship Id="rId11013" Type="http://schemas.openxmlformats.org/officeDocument/2006/relationships/hyperlink" Target="http://www.erikbolstad.no/postnummer-koordinatar/?postnummer=2613&amp;poststad=Lillehammer" TargetMode="External"/><Relationship Id="rId3591" Type="http://schemas.openxmlformats.org/officeDocument/2006/relationships/hyperlink" Target="http://www.erikbolstad.no/postnummer-koordinatar/?postnummer=3483&amp;poststad=Kana" TargetMode="External"/><Relationship Id="rId4642" Type="http://schemas.openxmlformats.org/officeDocument/2006/relationships/hyperlink" Target="http://www.erikbolstad.no/postnummer-koordinatar/?postnummer=4462&amp;poststad=Hovsherad" TargetMode="External"/><Relationship Id="rId13185" Type="http://schemas.openxmlformats.org/officeDocument/2006/relationships/hyperlink" Target="http://www.erikbolstad.no/postnummer-koordinatar/?postnummer=6803&amp;poststad=F&#248;rde" TargetMode="External"/><Relationship Id="rId14236" Type="http://schemas.openxmlformats.org/officeDocument/2006/relationships/hyperlink" Target="http://www.erikbolstad.no/postnummer-koordinatar/?postnummer=9164&amp;poststad=Kv&#230;nangsfjellet%20(ikkje%20i%20bruk)" TargetMode="External"/><Relationship Id="rId2193" Type="http://schemas.openxmlformats.org/officeDocument/2006/relationships/hyperlink" Target="http://www.erikbolstad.no/postnummer-koordinatar/?postnummer=2012&amp;poststad=Lillestr&#248;m" TargetMode="External"/><Relationship Id="rId3244" Type="http://schemas.openxmlformats.org/officeDocument/2006/relationships/hyperlink" Target="http://www.erikbolstad.no/postnummer-koordinatar/?postnummer=3166&amp;poststad=Tolvsr&#248;d" TargetMode="External"/><Relationship Id="rId7865" Type="http://schemas.openxmlformats.org/officeDocument/2006/relationships/hyperlink" Target="http://www.erikbolstad.no/postnummer-koordinatar/?postnummer=7512&amp;poststad=Stj&#248;rdal" TargetMode="External"/><Relationship Id="rId8916" Type="http://schemas.openxmlformats.org/officeDocument/2006/relationships/hyperlink" Target="http://www.erikbolstad.no/postnummer-koordinatar/?postnummer=8901&amp;poststad=Br&#248;nn&#248;ysund" TargetMode="External"/><Relationship Id="rId165" Type="http://schemas.openxmlformats.org/officeDocument/2006/relationships/hyperlink" Target="http://www.erikbolstad.no/postnummer-koordinatar/?postnummer=0159&amp;poststad=Oslo" TargetMode="External"/><Relationship Id="rId6467" Type="http://schemas.openxmlformats.org/officeDocument/2006/relationships/hyperlink" Target="http://www.erikbolstad.no/postnummer-koordinatar/?postnummer=6140&amp;poststad=Syvde" TargetMode="External"/><Relationship Id="rId7518" Type="http://schemas.openxmlformats.org/officeDocument/2006/relationships/hyperlink" Target="http://www.erikbolstad.no/postnummer-koordinatar/?postnummer=7263&amp;poststad=Hamarvik" TargetMode="External"/><Relationship Id="rId10846" Type="http://schemas.openxmlformats.org/officeDocument/2006/relationships/hyperlink" Target="http://www.erikbolstad.no/postnummer-koordinatar/?postnummer=2151&amp;poststad=&#197;rnes" TargetMode="External"/><Relationship Id="rId5069" Type="http://schemas.openxmlformats.org/officeDocument/2006/relationships/hyperlink" Target="http://www.erikbolstad.no/postnummer-koordinatar/?postnummer=4876&amp;poststad=Grimstad" TargetMode="External"/><Relationship Id="rId1679" Type="http://schemas.openxmlformats.org/officeDocument/2006/relationships/hyperlink" Target="http://www.erikbolstad.no/postnummer-koordinatar/?postnummer=1521&amp;poststad=Moss" TargetMode="External"/><Relationship Id="rId14093" Type="http://schemas.openxmlformats.org/officeDocument/2006/relationships/hyperlink" Target="http://www.erikbolstad.no/postnummer-koordinatar/?postnummer=8724&amp;poststad=Saura" TargetMode="External"/><Relationship Id="rId4152" Type="http://schemas.openxmlformats.org/officeDocument/2006/relationships/hyperlink" Target="http://www.erikbolstad.no/postnummer-koordinatar/?postnummer=3999&amp;poststad=Herre" TargetMode="External"/><Relationship Id="rId5203" Type="http://schemas.openxmlformats.org/officeDocument/2006/relationships/hyperlink" Target="http://www.erikbolstad.no/postnummer-koordinatar/?postnummer=5037&amp;poststad=Bergen" TargetMode="External"/><Relationship Id="rId5550" Type="http://schemas.openxmlformats.org/officeDocument/2006/relationships/hyperlink" Target="http://www.erikbolstad.no/postnummer-koordinatar/?postnummer=5341&amp;poststad=Straume" TargetMode="External"/><Relationship Id="rId6601" Type="http://schemas.openxmlformats.org/officeDocument/2006/relationships/hyperlink" Target="http://www.erikbolstad.no/postnummer-koordinatar/?postnummer=6360&amp;poststad=&#197;farnes" TargetMode="External"/><Relationship Id="rId8773" Type="http://schemas.openxmlformats.org/officeDocument/2006/relationships/hyperlink" Target="http://www.erikbolstad.no/postnummer-koordinatar/?postnummer=8648&amp;poststad=Korgen" TargetMode="External"/><Relationship Id="rId9824" Type="http://schemas.openxmlformats.org/officeDocument/2006/relationships/hyperlink" Target="http://www.erikbolstad.no/postnummer-koordinatar/?postnummer=0251&amp;poststad=Oslo" TargetMode="External"/><Relationship Id="rId11754" Type="http://schemas.openxmlformats.org/officeDocument/2006/relationships/hyperlink" Target="http://www.erikbolstad.no/postnummer-koordinatar/?postnummer=3995&amp;poststad=Stathelle" TargetMode="External"/><Relationship Id="rId12805" Type="http://schemas.openxmlformats.org/officeDocument/2006/relationships/hyperlink" Target="http://www.erikbolstad.no/postnummer-koordinatar/?postnummer=5941&amp;poststad=Austrheim" TargetMode="External"/><Relationship Id="rId38" Type="http://schemas.openxmlformats.org/officeDocument/2006/relationships/hyperlink" Target="http://www.erikbolstad.no/postnummer-koordinatar/?postnummer=0032&amp;poststad=Oslo" TargetMode="External"/><Relationship Id="rId1813" Type="http://schemas.openxmlformats.org/officeDocument/2006/relationships/hyperlink" Target="http://www.erikbolstad.no/postnummer-koordinatar/?postnummer=1638&amp;poststad=Gamle%20Fredrikstad" TargetMode="External"/><Relationship Id="rId7375" Type="http://schemas.openxmlformats.org/officeDocument/2006/relationships/hyperlink" Target="http://www.erikbolstad.no/postnummer-koordinatar/?postnummer=7098&amp;poststad=Saupstad" TargetMode="External"/><Relationship Id="rId8426" Type="http://schemas.openxmlformats.org/officeDocument/2006/relationships/hyperlink" Target="http://www.erikbolstad.no/postnummer-koordinatar/?postnummer=8226&amp;poststad=Straumen" TargetMode="External"/><Relationship Id="rId10356" Type="http://schemas.openxmlformats.org/officeDocument/2006/relationships/hyperlink" Target="http://www.erikbolstad.no/postnummer-koordinatar/?postnummer=1305&amp;poststad=Haslum" TargetMode="External"/><Relationship Id="rId11407" Type="http://schemas.openxmlformats.org/officeDocument/2006/relationships/hyperlink" Target="http://www.erikbolstad.no/postnummer-koordinatar/?postnummer=3276&amp;poststad=Svarstad" TargetMode="External"/><Relationship Id="rId3985" Type="http://schemas.openxmlformats.org/officeDocument/2006/relationships/hyperlink" Target="http://www.erikbolstad.no/postnummer-koordinatar/?postnummer=3831&amp;poststad=Ulefoss" TargetMode="External"/><Relationship Id="rId7028" Type="http://schemas.openxmlformats.org/officeDocument/2006/relationships/hyperlink" Target="http://www.erikbolstad.no/postnummer-koordinatar/?postnummer=6814&amp;poststad=F&#248;rde" TargetMode="External"/><Relationship Id="rId10009" Type="http://schemas.openxmlformats.org/officeDocument/2006/relationships/hyperlink" Target="http://www.erikbolstad.no/postnummer-koordinatar/?postnummer=0555&amp;poststad=Oslo" TargetMode="External"/><Relationship Id="rId13579" Type="http://schemas.openxmlformats.org/officeDocument/2006/relationships/hyperlink" Target="http://www.erikbolstad.no/postnummer-koordinatar/?postnummer=7475&amp;poststad=Trondheim" TargetMode="External"/><Relationship Id="rId2587" Type="http://schemas.openxmlformats.org/officeDocument/2006/relationships/hyperlink" Target="http://www.erikbolstad.no/postnummer-koordinatar/?postnummer=2450&amp;poststad=Rena" TargetMode="External"/><Relationship Id="rId3638" Type="http://schemas.openxmlformats.org/officeDocument/2006/relationships/hyperlink" Target="http://www.erikbolstad.no/postnummer-koordinatar/?postnummer=3522&amp;poststad=Bjoneroa" TargetMode="External"/><Relationship Id="rId559" Type="http://schemas.openxmlformats.org/officeDocument/2006/relationships/hyperlink" Target="http://www.erikbolstad.no/postnummer-koordinatar/?postnummer=0475&amp;poststad=Oslo" TargetMode="External"/><Relationship Id="rId1189" Type="http://schemas.openxmlformats.org/officeDocument/2006/relationships/hyperlink" Target="http://www.erikbolstad.no/postnummer-koordinatar/?postnummer=1102&amp;poststad=Oslo" TargetMode="External"/><Relationship Id="rId5060" Type="http://schemas.openxmlformats.org/officeDocument/2006/relationships/hyperlink" Target="http://www.erikbolstad.no/postnummer-koordinatar/?postnummer=4864&amp;poststad=&#197;mli" TargetMode="External"/><Relationship Id="rId6111" Type="http://schemas.openxmlformats.org/officeDocument/2006/relationships/hyperlink" Target="http://www.erikbolstad.no/postnummer-koordinatar/?postnummer=5821&amp;poststad=Bergen" TargetMode="External"/><Relationship Id="rId9681" Type="http://schemas.openxmlformats.org/officeDocument/2006/relationships/hyperlink" Target="http://www.erikbolstad.no/postnummer-koordinatar/?postnummer=9991&amp;poststad=B&#229;tsfjord" TargetMode="External"/><Relationship Id="rId8283" Type="http://schemas.openxmlformats.org/officeDocument/2006/relationships/hyperlink" Target="http://www.erikbolstad.no/postnummer-koordinatar/?postnummer=8086&amp;poststad=Bod&#248;" TargetMode="External"/><Relationship Id="rId9334" Type="http://schemas.openxmlformats.org/officeDocument/2006/relationships/hyperlink" Target="http://www.erikbolstad.no/postnummer-koordinatar/?postnummer=9393&amp;poststad=Flakstadv&#229;g" TargetMode="External"/><Relationship Id="rId12662" Type="http://schemas.openxmlformats.org/officeDocument/2006/relationships/hyperlink" Target="http://www.erikbolstad.no/postnummer-koordinatar/?postnummer=5702&amp;poststad=Voss" TargetMode="External"/><Relationship Id="rId13713" Type="http://schemas.openxmlformats.org/officeDocument/2006/relationships/hyperlink" Target="http://www.erikbolstad.no/postnummer-koordinatar/?postnummer=7744&amp;poststad=Heps&#248;y" TargetMode="External"/><Relationship Id="rId1670" Type="http://schemas.openxmlformats.org/officeDocument/2006/relationships/hyperlink" Target="http://www.erikbolstad.no/postnummer-koordinatar/?postnummer=1516&amp;poststad=Moss" TargetMode="External"/><Relationship Id="rId2721" Type="http://schemas.openxmlformats.org/officeDocument/2006/relationships/hyperlink" Target="http://www.erikbolstad.no/postnummer-koordinatar/?postnummer=2653&amp;poststad=Vestre%20Gausdal" TargetMode="External"/><Relationship Id="rId11264" Type="http://schemas.openxmlformats.org/officeDocument/2006/relationships/hyperlink" Target="http://www.erikbolstad.no/postnummer-koordinatar/?postnummer=3118&amp;poststad=T&#248;nsberg" TargetMode="External"/><Relationship Id="rId12315" Type="http://schemas.openxmlformats.org/officeDocument/2006/relationships/hyperlink" Target="http://www.erikbolstad.no/postnummer-koordinatar/?postnummer=5101&amp;poststad=Eidsv&#229;gneset" TargetMode="External"/><Relationship Id="rId1323" Type="http://schemas.openxmlformats.org/officeDocument/2006/relationships/hyperlink" Target="http://www.erikbolstad.no/postnummer-koordinatar/?postnummer=1284&amp;poststad=Oslo" TargetMode="External"/><Relationship Id="rId4893" Type="http://schemas.openxmlformats.org/officeDocument/2006/relationships/hyperlink" Target="http://www.erikbolstad.no/postnummer-koordinatar/?postnummer=4694&amp;poststad=Kristiansand%20S" TargetMode="External"/><Relationship Id="rId5944" Type="http://schemas.openxmlformats.org/officeDocument/2006/relationships/hyperlink" Target="http://www.erikbolstad.no/postnummer-koordinatar/?postnummer=5687&amp;poststad=Flatr&#229;ker" TargetMode="External"/><Relationship Id="rId14487" Type="http://schemas.openxmlformats.org/officeDocument/2006/relationships/hyperlink" Target="http://www.erikbolstad.no/postnummer-koordinatar/?postnummer=9770&amp;poststad=Mehamn" TargetMode="External"/><Relationship Id="rId3495" Type="http://schemas.openxmlformats.org/officeDocument/2006/relationships/hyperlink" Target="http://www.erikbolstad.no/postnummer-koordinatar/?postnummer=3342&amp;poststad=&#197;mot" TargetMode="External"/><Relationship Id="rId4546" Type="http://schemas.openxmlformats.org/officeDocument/2006/relationships/hyperlink" Target="http://www.erikbolstad.no/postnummer-koordinatar/?postnummer=4353&amp;poststad=Klepp%20Stasjon" TargetMode="External"/><Relationship Id="rId13089" Type="http://schemas.openxmlformats.org/officeDocument/2006/relationships/hyperlink" Target="http://www.erikbolstad.no/postnummer-koordinatar/?postnummer=6613&amp;poststad=Gj&#248;ra" TargetMode="External"/><Relationship Id="rId2097" Type="http://schemas.openxmlformats.org/officeDocument/2006/relationships/hyperlink" Target="http://www.erikbolstad.no/postnummer-koordinatar/?postnummer=1871&amp;poststad=&#216;rje" TargetMode="External"/><Relationship Id="rId3148" Type="http://schemas.openxmlformats.org/officeDocument/2006/relationships/hyperlink" Target="http://www.erikbolstad.no/postnummer-koordinatar/?postnummer=3110&amp;poststad=T&#248;nsberg" TargetMode="External"/><Relationship Id="rId7769" Type="http://schemas.openxmlformats.org/officeDocument/2006/relationships/hyperlink" Target="http://www.erikbolstad.no/postnummer-koordinatar/?postnummer=7463&amp;poststad=Trondheim" TargetMode="External"/><Relationship Id="rId10000" Type="http://schemas.openxmlformats.org/officeDocument/2006/relationships/hyperlink" Target="http://www.erikbolstad.no/postnummer-koordinatar/?postnummer=0517&amp;poststad=Oslo" TargetMode="External"/><Relationship Id="rId9191" Type="http://schemas.openxmlformats.org/officeDocument/2006/relationships/hyperlink" Target="http://www.erikbolstad.no/postnummer-koordinatar/?postnummer=9267&amp;poststad=Troms&#248;" TargetMode="External"/><Relationship Id="rId12172" Type="http://schemas.openxmlformats.org/officeDocument/2006/relationships/hyperlink" Target="http://www.erikbolstad.no/postnummer-koordinatar/?postnummer=4809&amp;poststad=Arendal" TargetMode="External"/><Relationship Id="rId13570" Type="http://schemas.openxmlformats.org/officeDocument/2006/relationships/hyperlink" Target="http://www.erikbolstad.no/postnummer-koordinatar/?postnummer=7466&amp;poststad=Trondheim" TargetMode="External"/><Relationship Id="rId550" Type="http://schemas.openxmlformats.org/officeDocument/2006/relationships/hyperlink" Target="http://www.erikbolstad.no/postnummer-koordinatar/?postnummer=0469&amp;poststad=Oslo" TargetMode="External"/><Relationship Id="rId1180" Type="http://schemas.openxmlformats.org/officeDocument/2006/relationships/hyperlink" Target="http://www.erikbolstad.no/postnummer-koordinatar/?postnummer=1086&amp;poststad=Oslo" TargetMode="External"/><Relationship Id="rId2231" Type="http://schemas.openxmlformats.org/officeDocument/2006/relationships/hyperlink" Target="http://www.erikbolstad.no/postnummer-koordinatar/?postnummer=2032&amp;poststad=Maura" TargetMode="External"/><Relationship Id="rId13223" Type="http://schemas.openxmlformats.org/officeDocument/2006/relationships/hyperlink" Target="http://www.erikbolstad.no/postnummer-koordinatar/?postnummer=6866&amp;poststad=Gaupne" TargetMode="External"/><Relationship Id="rId203" Type="http://schemas.openxmlformats.org/officeDocument/2006/relationships/hyperlink" Target="http://www.erikbolstad.no/postnummer-koordinatar/?postnummer=0179&amp;poststad=Oslo" TargetMode="External"/><Relationship Id="rId6852" Type="http://schemas.openxmlformats.org/officeDocument/2006/relationships/hyperlink" Target="http://www.erikbolstad.no/postnummer-koordinatar/?postnummer=6653&amp;poststad=&#216;vre%20Surnadal" TargetMode="External"/><Relationship Id="rId7903" Type="http://schemas.openxmlformats.org/officeDocument/2006/relationships/hyperlink" Target="http://www.erikbolstad.no/postnummer-koordinatar/?postnummer=7566&amp;poststad=Vikhammer" TargetMode="External"/><Relationship Id="rId4056" Type="http://schemas.openxmlformats.org/officeDocument/2006/relationships/hyperlink" Target="http://www.erikbolstad.no/postnummer-koordinatar/?postnummer=3908&amp;poststad=Porsgrunn%20(ikkje%20i%20bruk)" TargetMode="External"/><Relationship Id="rId5454" Type="http://schemas.openxmlformats.org/officeDocument/2006/relationships/hyperlink" Target="http://www.erikbolstad.no/postnummer-koordinatar/?postnummer=5257&amp;poststad=Kokstad" TargetMode="External"/><Relationship Id="rId6505" Type="http://schemas.openxmlformats.org/officeDocument/2006/relationships/hyperlink" Target="http://www.erikbolstad.no/postnummer-koordinatar/?postnummer=6174&amp;poststad=Barstadvik" TargetMode="External"/><Relationship Id="rId5107" Type="http://schemas.openxmlformats.org/officeDocument/2006/relationships/hyperlink" Target="http://www.erikbolstad.no/postnummer-koordinatar/?postnummer=4902&amp;poststad=Tvedestrand" TargetMode="External"/><Relationship Id="rId8677" Type="http://schemas.openxmlformats.org/officeDocument/2006/relationships/hyperlink" Target="http://www.erikbolstad.no/postnummer-koordinatar/?postnummer=8516&amp;poststad=Narvik" TargetMode="External"/><Relationship Id="rId9728" Type="http://schemas.openxmlformats.org/officeDocument/2006/relationships/hyperlink" Target="http://www.erikbolstad.no/postnummer-koordinatar/?postnummer=0111&amp;poststad=Oslo" TargetMode="External"/><Relationship Id="rId11658" Type="http://schemas.openxmlformats.org/officeDocument/2006/relationships/hyperlink" Target="http://www.erikbolstad.no/postnummer-koordinatar/?postnummer=3793&amp;poststad=Sannidal" TargetMode="External"/><Relationship Id="rId1717" Type="http://schemas.openxmlformats.org/officeDocument/2006/relationships/hyperlink" Target="http://www.erikbolstad.no/postnummer-koordinatar/?postnummer=1541&amp;poststad=Vestby" TargetMode="External"/><Relationship Id="rId7279" Type="http://schemas.openxmlformats.org/officeDocument/2006/relationships/hyperlink" Target="http://www.erikbolstad.no/postnummer-koordinatar/?postnummer=7025&amp;poststad=Trondheim" TargetMode="External"/><Relationship Id="rId12709" Type="http://schemas.openxmlformats.org/officeDocument/2006/relationships/hyperlink" Target="http://www.erikbolstad.no/postnummer-koordinatar/?postnummer=5778&amp;poststad=Utne" TargetMode="External"/><Relationship Id="rId13080" Type="http://schemas.openxmlformats.org/officeDocument/2006/relationships/hyperlink" Target="http://www.erikbolstad.no/postnummer-koordinatar/?postnummer=6539&amp;poststad=Aver&#248;y" TargetMode="External"/><Relationship Id="rId14131" Type="http://schemas.openxmlformats.org/officeDocument/2006/relationships/hyperlink" Target="http://www.erikbolstad.no/postnummer-koordinatar/?postnummer=8861&amp;poststad=Tj&#248;tta" TargetMode="External"/><Relationship Id="rId3889" Type="http://schemas.openxmlformats.org/officeDocument/2006/relationships/hyperlink" Target="http://www.erikbolstad.no/postnummer-koordinatar/?postnummer=3734&amp;poststad=Skien" TargetMode="External"/><Relationship Id="rId6362" Type="http://schemas.openxmlformats.org/officeDocument/2006/relationships/hyperlink" Target="http://www.erikbolstad.no/postnummer-koordinatar/?postnummer=6037&amp;poststad=Eidsnes" TargetMode="External"/><Relationship Id="rId7413" Type="http://schemas.openxmlformats.org/officeDocument/2006/relationships/hyperlink" Target="http://www.erikbolstad.no/postnummer-koordinatar/?postnummer=7142&amp;poststad=Uthaug" TargetMode="External"/><Relationship Id="rId7760" Type="http://schemas.openxmlformats.org/officeDocument/2006/relationships/hyperlink" Target="http://www.erikbolstad.no/postnummer-koordinatar/?postnummer=7457&amp;poststad=Trondheim" TargetMode="External"/><Relationship Id="rId8811" Type="http://schemas.openxmlformats.org/officeDocument/2006/relationships/hyperlink" Target="http://www.erikbolstad.no/postnummer-koordinatar/?postnummer=8691&amp;poststad=Hattfjelldal" TargetMode="External"/><Relationship Id="rId10741" Type="http://schemas.openxmlformats.org/officeDocument/2006/relationships/hyperlink" Target="http://www.erikbolstad.no/postnummer-koordinatar/?postnummer=1903&amp;poststad=Gan" TargetMode="External"/><Relationship Id="rId6015" Type="http://schemas.openxmlformats.org/officeDocument/2006/relationships/hyperlink" Target="http://www.erikbolstad.no/postnummer-koordinatar/?postnummer=5734&amp;poststad=Vallavik" TargetMode="External"/><Relationship Id="rId13964" Type="http://schemas.openxmlformats.org/officeDocument/2006/relationships/hyperlink" Target="http://www.erikbolstad.no/postnummer-koordinatar/?postnummer=8398&amp;poststad=Reine" TargetMode="External"/><Relationship Id="rId2972" Type="http://schemas.openxmlformats.org/officeDocument/2006/relationships/hyperlink" Target="http://www.erikbolstad.no/postnummer-koordinatar/?postnummer=2966&amp;poststad=Slidre" TargetMode="External"/><Relationship Id="rId8187" Type="http://schemas.openxmlformats.org/officeDocument/2006/relationships/hyperlink" Target="http://www.erikbolstad.no/postnummer-koordinatar/?postnummer=8002&amp;poststad=Bod&#248;" TargetMode="External"/><Relationship Id="rId9585" Type="http://schemas.openxmlformats.org/officeDocument/2006/relationships/hyperlink" Target="http://www.erikbolstad.no/postnummer-koordinatar/?postnummer=9730&amp;poststad=Karasjok" TargetMode="External"/><Relationship Id="rId12566" Type="http://schemas.openxmlformats.org/officeDocument/2006/relationships/hyperlink" Target="http://www.erikbolstad.no/postnummer-koordinatar/?postnummer=5521&amp;poststad=Haugesund" TargetMode="External"/><Relationship Id="rId13617" Type="http://schemas.openxmlformats.org/officeDocument/2006/relationships/hyperlink" Target="http://www.erikbolstad.no/postnummer-koordinatar/?postnummer=7514&amp;poststad=Stj&#248;rdal" TargetMode="External"/><Relationship Id="rId944" Type="http://schemas.openxmlformats.org/officeDocument/2006/relationships/hyperlink" Target="http://www.erikbolstad.no/postnummer-koordinatar/?postnummer=0777&amp;poststad=Oslo" TargetMode="External"/><Relationship Id="rId1574" Type="http://schemas.openxmlformats.org/officeDocument/2006/relationships/hyperlink" Target="http://www.erikbolstad.no/postnummer-koordinatar/?postnummer=1444&amp;poststad=Dr&#248;bak" TargetMode="External"/><Relationship Id="rId2625" Type="http://schemas.openxmlformats.org/officeDocument/2006/relationships/hyperlink" Target="http://www.erikbolstad.no/postnummer-koordinatar/?postnummer=2560&amp;poststad=Alvdal" TargetMode="External"/><Relationship Id="rId9238" Type="http://schemas.openxmlformats.org/officeDocument/2006/relationships/hyperlink" Target="http://www.erikbolstad.no/postnummer-koordinatar/?postnummer=9291&amp;poststad=Troms&#248;" TargetMode="External"/><Relationship Id="rId11168" Type="http://schemas.openxmlformats.org/officeDocument/2006/relationships/hyperlink" Target="http://www.erikbolstad.no/postnummer-koordinatar/?postnummer=2966&amp;poststad=Slidre" TargetMode="External"/><Relationship Id="rId12219" Type="http://schemas.openxmlformats.org/officeDocument/2006/relationships/hyperlink" Target="http://www.erikbolstad.no/postnummer-koordinatar/?postnummer=4878&amp;poststad=Grimstad" TargetMode="External"/><Relationship Id="rId1227" Type="http://schemas.openxmlformats.org/officeDocument/2006/relationships/hyperlink" Target="http://www.erikbolstad.no/postnummer-koordinatar/?postnummer=1167&amp;poststad=Oslo" TargetMode="External"/><Relationship Id="rId4797" Type="http://schemas.openxmlformats.org/officeDocument/2006/relationships/hyperlink" Target="http://www.erikbolstad.no/postnummer-koordinatar/?postnummer=4628&amp;poststad=Kristiansand%20S" TargetMode="External"/><Relationship Id="rId5848" Type="http://schemas.openxmlformats.org/officeDocument/2006/relationships/hyperlink" Target="http://www.erikbolstad.no/postnummer-koordinatar/?postnummer=5580&amp;poststad=&#216;len" TargetMode="External"/><Relationship Id="rId3399" Type="http://schemas.openxmlformats.org/officeDocument/2006/relationships/hyperlink" Target="http://www.erikbolstad.no/postnummer-koordinatar/?postnummer=3247&amp;poststad=Sandefjord%20(ikkje%20i%20bruk)" TargetMode="External"/><Relationship Id="rId7270" Type="http://schemas.openxmlformats.org/officeDocument/2006/relationships/hyperlink" Target="http://www.erikbolstad.no/postnummer-koordinatar/?postnummer=7020&amp;poststad=Trondheim" TargetMode="External"/><Relationship Id="rId8321" Type="http://schemas.openxmlformats.org/officeDocument/2006/relationships/hyperlink" Target="http://www.erikbolstad.no/postnummer-koordinatar/?postnummer=8118&amp;poststad=Moldjord" TargetMode="External"/><Relationship Id="rId10251" Type="http://schemas.openxmlformats.org/officeDocument/2006/relationships/hyperlink" Target="http://www.erikbolstad.no/postnummer-koordinatar/?postnummer=1008&amp;poststad=Oslo" TargetMode="External"/><Relationship Id="rId12700" Type="http://schemas.openxmlformats.org/officeDocument/2006/relationships/hyperlink" Target="http://www.erikbolstad.no/postnummer-koordinatar/?postnummer=5750&amp;poststad=Odda" TargetMode="External"/><Relationship Id="rId11302" Type="http://schemas.openxmlformats.org/officeDocument/2006/relationships/hyperlink" Target="http://www.erikbolstad.no/postnummer-koordinatar/?postnummer=3164&amp;poststad=Revetal" TargetMode="External"/><Relationship Id="rId3880" Type="http://schemas.openxmlformats.org/officeDocument/2006/relationships/hyperlink" Target="http://www.erikbolstad.no/postnummer-koordinatar/?postnummer=3729&amp;poststad=Skien" TargetMode="External"/><Relationship Id="rId4931" Type="http://schemas.openxmlformats.org/officeDocument/2006/relationships/hyperlink" Target="http://www.erikbolstad.no/postnummer-koordinatar/?postnummer=4741&amp;poststad=Byglandsfjord" TargetMode="External"/><Relationship Id="rId9095" Type="http://schemas.openxmlformats.org/officeDocument/2006/relationships/hyperlink" Target="http://www.erikbolstad.no/postnummer-koordinatar/?postnummer=9153&amp;poststad=Rotsund" TargetMode="External"/><Relationship Id="rId13474" Type="http://schemas.openxmlformats.org/officeDocument/2006/relationships/hyperlink" Target="http://www.erikbolstad.no/postnummer-koordinatar/?postnummer=7334&amp;poststad=Stor&#229;s" TargetMode="External"/><Relationship Id="rId1084" Type="http://schemas.openxmlformats.org/officeDocument/2006/relationships/hyperlink" Target="http://www.erikbolstad.no/postnummer-koordinatar/?postnummer=0963&amp;poststad=Oslo" TargetMode="External"/><Relationship Id="rId2482" Type="http://schemas.openxmlformats.org/officeDocument/2006/relationships/hyperlink" Target="http://www.erikbolstad.no/postnummer-koordinatar/?postnummer=2344&amp;poststad=Ilseng" TargetMode="External"/><Relationship Id="rId3533" Type="http://schemas.openxmlformats.org/officeDocument/2006/relationships/hyperlink" Target="http://www.erikbolstad.no/postnummer-koordinatar/?postnummer=3408&amp;poststad=Tranby" TargetMode="External"/><Relationship Id="rId12076" Type="http://schemas.openxmlformats.org/officeDocument/2006/relationships/hyperlink" Target="http://www.erikbolstad.no/postnummer-koordinatar/?postnummer=4622&amp;poststad=Kristiansand%20S" TargetMode="External"/><Relationship Id="rId13127" Type="http://schemas.openxmlformats.org/officeDocument/2006/relationships/hyperlink" Target="http://www.erikbolstad.no/postnummer-koordinatar/?postnummer=6699&amp;poststad=Kj&#248;rsvikbugen" TargetMode="External"/><Relationship Id="rId107" Type="http://schemas.openxmlformats.org/officeDocument/2006/relationships/hyperlink" Target="http://www.erikbolstad.no/postnummer-koordinatar/?postnummer=0119&amp;poststad=Oslo" TargetMode="External"/><Relationship Id="rId454" Type="http://schemas.openxmlformats.org/officeDocument/2006/relationships/hyperlink" Target="http://www.erikbolstad.no/postnummer-koordinatar/?postnummer=0376&amp;poststad=Oslo" TargetMode="External"/><Relationship Id="rId2135" Type="http://schemas.openxmlformats.org/officeDocument/2006/relationships/hyperlink" Target="http://www.erikbolstad.no/postnummer-koordinatar/?postnummer=1923&amp;poststad=S&#248;rum" TargetMode="External"/><Relationship Id="rId6756" Type="http://schemas.openxmlformats.org/officeDocument/2006/relationships/hyperlink" Target="http://www.erikbolstad.no/postnummer-koordinatar/?postnummer=6507&amp;poststad=Kristiansund%20N" TargetMode="External"/><Relationship Id="rId7807" Type="http://schemas.openxmlformats.org/officeDocument/2006/relationships/hyperlink" Target="http://www.erikbolstad.no/postnummer-koordinatar/?postnummer=7482&amp;poststad=Trondheim" TargetMode="External"/><Relationship Id="rId5358" Type="http://schemas.openxmlformats.org/officeDocument/2006/relationships/hyperlink" Target="http://www.erikbolstad.no/postnummer-koordinatar/?postnummer=5172&amp;poststad=Loddefjord" TargetMode="External"/><Relationship Id="rId6409" Type="http://schemas.openxmlformats.org/officeDocument/2006/relationships/hyperlink" Target="http://www.erikbolstad.no/postnummer-koordinatar/?postnummer=6069&amp;poststad=Hareid" TargetMode="External"/><Relationship Id="rId9979" Type="http://schemas.openxmlformats.org/officeDocument/2006/relationships/hyperlink" Target="http://www.erikbolstad.no/postnummer-koordinatar/?postnummer=0492&amp;poststad=Oslo" TargetMode="External"/><Relationship Id="rId12210" Type="http://schemas.openxmlformats.org/officeDocument/2006/relationships/hyperlink" Target="http://www.erikbolstad.no/postnummer-koordinatar/?postnummer=4862&amp;poststad=Eydehavn" TargetMode="External"/><Relationship Id="rId1968" Type="http://schemas.openxmlformats.org/officeDocument/2006/relationships/hyperlink" Target="http://www.erikbolstad.no/postnummer-koordinatar/?postnummer=1758&amp;poststad=Halden%20(ikkje%20i%20bruk)" TargetMode="External"/><Relationship Id="rId14382" Type="http://schemas.openxmlformats.org/officeDocument/2006/relationships/hyperlink" Target="http://www.erikbolstad.no/postnummer-koordinatar/?postnummer=9451&amp;poststad=Hamnvik" TargetMode="External"/><Relationship Id="rId3390" Type="http://schemas.openxmlformats.org/officeDocument/2006/relationships/hyperlink" Target="http://www.erikbolstad.no/postnummer-koordinatar/?postnummer=3242&amp;poststad=Sandefjord" TargetMode="External"/><Relationship Id="rId4441" Type="http://schemas.openxmlformats.org/officeDocument/2006/relationships/hyperlink" Target="http://www.erikbolstad.no/postnummer-koordinatar/?postnummer=4280&amp;poststad=Skudeneshavn" TargetMode="External"/><Relationship Id="rId14035" Type="http://schemas.openxmlformats.org/officeDocument/2006/relationships/hyperlink" Target="http://www.erikbolstad.no/postnummer-koordinatar/?postnummer=8542&amp;poststad=Kjeldebotn%20(ikkje%20i%20bruk)" TargetMode="External"/><Relationship Id="rId3043" Type="http://schemas.openxmlformats.org/officeDocument/2006/relationships/hyperlink" Target="http://www.erikbolstad.no/postnummer-koordinatar/?postnummer=3031&amp;poststad=Drammen" TargetMode="External"/><Relationship Id="rId10992" Type="http://schemas.openxmlformats.org/officeDocument/2006/relationships/hyperlink" Target="http://www.erikbolstad.no/postnummer-koordinatar/?postnummer=2550&amp;poststad=Os%20i%20&#216;sterdalen" TargetMode="External"/><Relationship Id="rId6266" Type="http://schemas.openxmlformats.org/officeDocument/2006/relationships/hyperlink" Target="http://www.erikbolstad.no/postnummer-koordinatar/?postnummer=5957&amp;poststad=Myking" TargetMode="External"/><Relationship Id="rId7664" Type="http://schemas.openxmlformats.org/officeDocument/2006/relationships/hyperlink" Target="http://www.erikbolstad.no/postnummer-koordinatar/?postnummer=7408&amp;poststad=Trondheim" TargetMode="External"/><Relationship Id="rId8715" Type="http://schemas.openxmlformats.org/officeDocument/2006/relationships/hyperlink" Target="http://www.erikbolstad.no/postnummer-koordinatar/?postnummer=8601&amp;poststad=Mo%20i%20Rana" TargetMode="External"/><Relationship Id="rId10645" Type="http://schemas.openxmlformats.org/officeDocument/2006/relationships/hyperlink" Target="http://www.erikbolstad.no/postnummer-koordinatar/?postnummer=1725&amp;poststad=Sarpsborg" TargetMode="External"/><Relationship Id="rId7317" Type="http://schemas.openxmlformats.org/officeDocument/2006/relationships/hyperlink" Target="http://www.erikbolstad.no/postnummer-koordinatar/?postnummer=7045&amp;poststad=Trondheim" TargetMode="External"/><Relationship Id="rId13868" Type="http://schemas.openxmlformats.org/officeDocument/2006/relationships/hyperlink" Target="http://www.erikbolstad.no/postnummer-koordinatar/?postnummer=8185&amp;poststad=V&#229;gaholmen" TargetMode="External"/><Relationship Id="rId2876" Type="http://schemas.openxmlformats.org/officeDocument/2006/relationships/hyperlink" Target="http://www.erikbolstad.no/postnummer-koordinatar/?postnummer=2839&amp;poststad=&#216;vre%20Snertingdal" TargetMode="External"/><Relationship Id="rId3927" Type="http://schemas.openxmlformats.org/officeDocument/2006/relationships/hyperlink" Target="http://www.erikbolstad.no/postnummer-koordinatar/?postnummer=3770&amp;poststad=Krager&#248;" TargetMode="External"/><Relationship Id="rId9489" Type="http://schemas.openxmlformats.org/officeDocument/2006/relationships/hyperlink" Target="http://www.erikbolstad.no/postnummer-koordinatar/?postnummer=9526&amp;poststad=Suolovuopmi%20(ikkje%20i%20bruk)" TargetMode="External"/><Relationship Id="rId848" Type="http://schemas.openxmlformats.org/officeDocument/2006/relationships/hyperlink" Target="http://www.erikbolstad.no/postnummer-koordinatar/?postnummer=0676&amp;poststad=Oslo" TargetMode="External"/><Relationship Id="rId1478" Type="http://schemas.openxmlformats.org/officeDocument/2006/relationships/hyperlink" Target="http://www.erikbolstad.no/postnummer-koordinatar/?postnummer=1380&amp;poststad=Heggedal" TargetMode="External"/><Relationship Id="rId2529" Type="http://schemas.openxmlformats.org/officeDocument/2006/relationships/hyperlink" Target="http://www.erikbolstad.no/postnummer-koordinatar/?postnummer=2405&amp;poststad=Elverum" TargetMode="External"/><Relationship Id="rId6400" Type="http://schemas.openxmlformats.org/officeDocument/2006/relationships/hyperlink" Target="http://www.erikbolstad.no/postnummer-koordinatar/?postnummer=6063&amp;poststad=Hj&#248;rungav&#229;g" TargetMode="External"/><Relationship Id="rId9970" Type="http://schemas.openxmlformats.org/officeDocument/2006/relationships/hyperlink" Target="http://www.erikbolstad.no/postnummer-koordinatar/?postnummer=0483&amp;poststad=Oslo" TargetMode="External"/><Relationship Id="rId5002" Type="http://schemas.openxmlformats.org/officeDocument/2006/relationships/hyperlink" Target="http://www.erikbolstad.no/postnummer-koordinatar/?postnummer=4825&amp;poststad=Arendal" TargetMode="External"/><Relationship Id="rId8572" Type="http://schemas.openxmlformats.org/officeDocument/2006/relationships/hyperlink" Target="http://www.erikbolstad.no/postnummer-koordinatar/?postnummer=8403&amp;poststad=Sortland" TargetMode="External"/><Relationship Id="rId9623" Type="http://schemas.openxmlformats.org/officeDocument/2006/relationships/hyperlink" Target="http://www.erikbolstad.no/postnummer-koordinatar/?postnummer=9790&amp;poststad=Kj&#248;llefjord" TargetMode="External"/><Relationship Id="rId12951" Type="http://schemas.openxmlformats.org/officeDocument/2006/relationships/hyperlink" Target="http://www.erikbolstad.no/postnummer-koordinatar/?postnummer=6222&amp;poststad=Ikornnes" TargetMode="External"/><Relationship Id="rId7174" Type="http://schemas.openxmlformats.org/officeDocument/2006/relationships/hyperlink" Target="http://www.erikbolstad.no/postnummer-koordinatar/?postnummer=6941&amp;poststad=Eikefjord" TargetMode="External"/><Relationship Id="rId8225" Type="http://schemas.openxmlformats.org/officeDocument/2006/relationships/hyperlink" Target="http://www.erikbolstad.no/postnummer-koordinatar/?postnummer=8023&amp;poststad=Bod&#248;" TargetMode="External"/><Relationship Id="rId11553" Type="http://schemas.openxmlformats.org/officeDocument/2006/relationships/hyperlink" Target="http://www.erikbolstad.no/postnummer-koordinatar/?postnummer=3620&amp;poststad=Flesberg" TargetMode="External"/><Relationship Id="rId12604" Type="http://schemas.openxmlformats.org/officeDocument/2006/relationships/hyperlink" Target="http://www.erikbolstad.no/postnummer-koordinatar/?postnummer=5576&amp;poststad=&#216;vre%20Vats" TargetMode="External"/><Relationship Id="rId1612" Type="http://schemas.openxmlformats.org/officeDocument/2006/relationships/hyperlink" Target="http://www.erikbolstad.no/postnummer-koordinatar/?postnummer=1473&amp;poststad=L&#248;renskog" TargetMode="External"/><Relationship Id="rId10155" Type="http://schemas.openxmlformats.org/officeDocument/2006/relationships/hyperlink" Target="http://www.erikbolstad.no/postnummer-koordinatar/?postnummer=0778&amp;poststad=Oslo" TargetMode="External"/><Relationship Id="rId11206" Type="http://schemas.openxmlformats.org/officeDocument/2006/relationships/hyperlink" Target="http://www.erikbolstad.no/postnummer-koordinatar/?postnummer=3033&amp;poststad=Drammen" TargetMode="External"/><Relationship Id="rId3784" Type="http://schemas.openxmlformats.org/officeDocument/2006/relationships/hyperlink" Target="http://www.erikbolstad.no/postnummer-koordinatar/?postnummer=3665&amp;poststad=Sauland" TargetMode="External"/><Relationship Id="rId4835" Type="http://schemas.openxmlformats.org/officeDocument/2006/relationships/hyperlink" Target="http://www.erikbolstad.no/postnummer-koordinatar/?postnummer=4658&amp;poststad=Tveit" TargetMode="External"/><Relationship Id="rId13378" Type="http://schemas.openxmlformats.org/officeDocument/2006/relationships/hyperlink" Target="http://www.erikbolstad.no/postnummer-koordinatar/?postnummer=7114&amp;poststad=R&#229;kv&#229;g" TargetMode="External"/><Relationship Id="rId14429" Type="http://schemas.openxmlformats.org/officeDocument/2006/relationships/hyperlink" Target="http://www.erikbolstad.no/postnummer-koordinatar/?postnummer=9532&amp;poststad=Hakkstabben" TargetMode="External"/><Relationship Id="rId2386" Type="http://schemas.openxmlformats.org/officeDocument/2006/relationships/hyperlink" Target="http://www.erikbolstad.no/postnummer-koordinatar/?postnummer=2226&amp;poststad=Kongsvinger" TargetMode="External"/><Relationship Id="rId3437" Type="http://schemas.openxmlformats.org/officeDocument/2006/relationships/hyperlink" Target="http://www.erikbolstad.no/postnummer-koordinatar/?postnummer=3268&amp;poststad=Larvik" TargetMode="External"/><Relationship Id="rId358" Type="http://schemas.openxmlformats.org/officeDocument/2006/relationships/hyperlink" Target="http://www.erikbolstad.no/postnummer-koordinatar/?postnummer=0304&amp;poststad=Oslo" TargetMode="External"/><Relationship Id="rId2039" Type="http://schemas.openxmlformats.org/officeDocument/2006/relationships/hyperlink" Target="http://www.erikbolstad.no/postnummer-koordinatar/?postnummer=1803&amp;poststad=Askim" TargetMode="External"/><Relationship Id="rId9480" Type="http://schemas.openxmlformats.org/officeDocument/2006/relationships/hyperlink" Target="http://www.erikbolstad.no/postnummer-koordinatar/?postnummer=9518&amp;poststad=Alta" TargetMode="External"/><Relationship Id="rId12461" Type="http://schemas.openxmlformats.org/officeDocument/2006/relationships/hyperlink" Target="http://www.erikbolstad.no/postnummer-koordinatar/?postnummer=5346&amp;poststad=&#197;gotnes" TargetMode="External"/><Relationship Id="rId2520" Type="http://schemas.openxmlformats.org/officeDocument/2006/relationships/hyperlink" Target="http://www.erikbolstad.no/postnummer-koordinatar/?postnummer=2390&amp;poststad=Moelv" TargetMode="External"/><Relationship Id="rId8082" Type="http://schemas.openxmlformats.org/officeDocument/2006/relationships/hyperlink" Target="http://www.erikbolstad.no/postnummer-koordinatar/?postnummer=7777&amp;poststad=Nord-Statland" TargetMode="External"/><Relationship Id="rId9133" Type="http://schemas.openxmlformats.org/officeDocument/2006/relationships/hyperlink" Target="http://www.erikbolstad.no/postnummer-koordinatar/?postnummer=9181&amp;poststad=Hamneidet" TargetMode="External"/><Relationship Id="rId11063" Type="http://schemas.openxmlformats.org/officeDocument/2006/relationships/hyperlink" Target="http://www.erikbolstad.no/postnummer-koordinatar/?postnummer=2676&amp;poststad=Heidal" TargetMode="External"/><Relationship Id="rId12114" Type="http://schemas.openxmlformats.org/officeDocument/2006/relationships/hyperlink" Target="http://www.erikbolstad.no/postnummer-koordinatar/?postnummer=4676&amp;poststad=Kristiansand%20S" TargetMode="External"/><Relationship Id="rId13512" Type="http://schemas.openxmlformats.org/officeDocument/2006/relationships/hyperlink" Target="http://www.erikbolstad.no/postnummer-koordinatar/?postnummer=7406&amp;poststad=Trondheim" TargetMode="External"/><Relationship Id="rId1122" Type="http://schemas.openxmlformats.org/officeDocument/2006/relationships/hyperlink" Target="http://www.erikbolstad.no/postnummer-koordinatar/?postnummer=0986&amp;poststad=Oslo" TargetMode="External"/><Relationship Id="rId3294" Type="http://schemas.openxmlformats.org/officeDocument/2006/relationships/hyperlink" Target="http://www.erikbolstad.no/postnummer-koordinatar/?postnummer=3192&amp;poststad=Horten" TargetMode="External"/><Relationship Id="rId4345" Type="http://schemas.openxmlformats.org/officeDocument/2006/relationships/hyperlink" Target="http://www.erikbolstad.no/postnummer-koordinatar/?postnummer=4134&amp;poststad=J&#248;senfjorden" TargetMode="External"/><Relationship Id="rId4692" Type="http://schemas.openxmlformats.org/officeDocument/2006/relationships/hyperlink" Target="http://www.erikbolstad.no/postnummer-koordinatar/?postnummer=4521&amp;poststad=Lindesnes" TargetMode="External"/><Relationship Id="rId5743" Type="http://schemas.openxmlformats.org/officeDocument/2006/relationships/hyperlink" Target="http://www.erikbolstad.no/postnummer-koordinatar/?postnummer=5506&amp;poststad=Haugesund" TargetMode="External"/><Relationship Id="rId14286" Type="http://schemas.openxmlformats.org/officeDocument/2006/relationships/hyperlink" Target="http://www.erikbolstad.no/postnummer-koordinatar/?postnummer=9275&amp;poststad=Troms&#248;" TargetMode="External"/><Relationship Id="rId8966" Type="http://schemas.openxmlformats.org/officeDocument/2006/relationships/hyperlink" Target="http://www.erikbolstad.no/postnummer-koordinatar/?postnummer=9012&amp;poststad=Troms&#248;" TargetMode="External"/><Relationship Id="rId10896" Type="http://schemas.openxmlformats.org/officeDocument/2006/relationships/hyperlink" Target="http://www.erikbolstad.no/postnummer-koordinatar/?postnummer=2305&amp;poststad=Hamar" TargetMode="External"/><Relationship Id="rId11947" Type="http://schemas.openxmlformats.org/officeDocument/2006/relationships/hyperlink" Target="http://www.erikbolstad.no/postnummer-koordinatar/?postnummer=4343&amp;poststad=Orre" TargetMode="External"/><Relationship Id="rId7568" Type="http://schemas.openxmlformats.org/officeDocument/2006/relationships/hyperlink" Target="http://www.erikbolstad.no/postnummer-koordinatar/?postnummer=7319&amp;poststad=Agdenes" TargetMode="External"/><Relationship Id="rId8619" Type="http://schemas.openxmlformats.org/officeDocument/2006/relationships/hyperlink" Target="http://www.erikbolstad.no/postnummer-koordinatar/?postnummer=8452&amp;poststad=Stokmarknes%20(ikkje%20i%20bruk)" TargetMode="External"/><Relationship Id="rId10549" Type="http://schemas.openxmlformats.org/officeDocument/2006/relationships/hyperlink" Target="http://www.erikbolstad.no/postnummer-koordinatar/?postnummer=1581&amp;poststad=Rygge" TargetMode="External"/><Relationship Id="rId14420" Type="http://schemas.openxmlformats.org/officeDocument/2006/relationships/hyperlink" Target="http://www.erikbolstad.no/postnummer-koordinatar/?postnummer=9516&amp;poststad=Alta" TargetMode="External"/><Relationship Id="rId13022" Type="http://schemas.openxmlformats.org/officeDocument/2006/relationships/hyperlink" Target="http://www.erikbolstad.no/postnummer-koordinatar/?postnummer=6433&amp;poststad=Hustad" TargetMode="External"/><Relationship Id="rId2030" Type="http://schemas.openxmlformats.org/officeDocument/2006/relationships/hyperlink" Target="http://www.erikbolstad.no/postnummer-koordinatar/?postnummer=1796&amp;poststad=Kornsj&#248;" TargetMode="External"/><Relationship Id="rId6651" Type="http://schemas.openxmlformats.org/officeDocument/2006/relationships/hyperlink" Target="http://www.erikbolstad.no/postnummer-koordinatar/?postnummer=6412&amp;poststad=Molde" TargetMode="External"/><Relationship Id="rId7702" Type="http://schemas.openxmlformats.org/officeDocument/2006/relationships/hyperlink" Target="http://www.erikbolstad.no/postnummer-koordinatar/?postnummer=7428&amp;poststad=Trondheim" TargetMode="External"/><Relationship Id="rId5253" Type="http://schemas.openxmlformats.org/officeDocument/2006/relationships/hyperlink" Target="http://www.erikbolstad.no/postnummer-koordinatar/?postnummer=5093&amp;poststad=Bergen" TargetMode="External"/><Relationship Id="rId6304" Type="http://schemas.openxmlformats.org/officeDocument/2006/relationships/hyperlink" Target="http://www.erikbolstad.no/postnummer-koordinatar/?postnummer=6002&amp;poststad=&#197;lesund" TargetMode="External"/><Relationship Id="rId8476" Type="http://schemas.openxmlformats.org/officeDocument/2006/relationships/hyperlink" Target="http://www.erikbolstad.no/postnummer-koordinatar/?postnummer=8289&amp;poststad=Engel&#248;ya" TargetMode="External"/><Relationship Id="rId9874" Type="http://schemas.openxmlformats.org/officeDocument/2006/relationships/hyperlink" Target="http://www.erikbolstad.no/postnummer-koordinatar/?postnummer=0318&amp;poststad=Oslo" TargetMode="External"/><Relationship Id="rId12855" Type="http://schemas.openxmlformats.org/officeDocument/2006/relationships/hyperlink" Target="http://www.erikbolstad.no/postnummer-koordinatar/?postnummer=6023&amp;poststad=&#197;lesund" TargetMode="External"/><Relationship Id="rId13906" Type="http://schemas.openxmlformats.org/officeDocument/2006/relationships/hyperlink" Target="http://www.erikbolstad.no/postnummer-koordinatar/?postnummer=8264&amp;poststad=Engan" TargetMode="External"/><Relationship Id="rId88" Type="http://schemas.openxmlformats.org/officeDocument/2006/relationships/hyperlink" Target="http://www.erikbolstad.no/postnummer-koordinatar/?postnummer=0109&amp;poststad=Oslo" TargetMode="External"/><Relationship Id="rId1863" Type="http://schemas.openxmlformats.org/officeDocument/2006/relationships/hyperlink" Target="http://www.erikbolstad.no/postnummer-koordinatar/?postnummer=1676&amp;poststad=Kr&#229;ker&#248;y" TargetMode="External"/><Relationship Id="rId2914" Type="http://schemas.openxmlformats.org/officeDocument/2006/relationships/hyperlink" Target="http://www.erikbolstad.no/postnummer-koordinatar/?postnummer=2870&amp;poststad=Dokka" TargetMode="External"/><Relationship Id="rId7078" Type="http://schemas.openxmlformats.org/officeDocument/2006/relationships/hyperlink" Target="http://www.erikbolstad.no/postnummer-koordinatar/?postnummer=6861&amp;poststad=Leikanger" TargetMode="External"/><Relationship Id="rId8129" Type="http://schemas.openxmlformats.org/officeDocument/2006/relationships/hyperlink" Target="http://www.erikbolstad.no/postnummer-koordinatar/?postnummer=7870&amp;poststad=Grong" TargetMode="External"/><Relationship Id="rId9527" Type="http://schemas.openxmlformats.org/officeDocument/2006/relationships/hyperlink" Target="http://www.erikbolstad.no/postnummer-koordinatar/?postnummer=9600&amp;poststad=Hammerfest" TargetMode="External"/><Relationship Id="rId11457" Type="http://schemas.openxmlformats.org/officeDocument/2006/relationships/hyperlink" Target="http://www.erikbolstad.no/postnummer-koordinatar/?postnummer=3421&amp;poststad=Lierskogen" TargetMode="External"/><Relationship Id="rId12508" Type="http://schemas.openxmlformats.org/officeDocument/2006/relationships/hyperlink" Target="http://www.erikbolstad.no/postnummer-koordinatar/?postnummer=5417&amp;poststad=Stord" TargetMode="External"/><Relationship Id="rId1516" Type="http://schemas.openxmlformats.org/officeDocument/2006/relationships/hyperlink" Target="http://www.erikbolstad.no/postnummer-koordinatar/?postnummer=1401&amp;poststad=Ski" TargetMode="External"/><Relationship Id="rId10059" Type="http://schemas.openxmlformats.org/officeDocument/2006/relationships/hyperlink" Target="http://www.erikbolstad.no/postnummer-koordinatar/?postnummer=0607&amp;poststad=Oslo" TargetMode="External"/><Relationship Id="rId3688" Type="http://schemas.openxmlformats.org/officeDocument/2006/relationships/hyperlink" Target="http://www.erikbolstad.no/postnummer-koordinatar/?postnummer=3575&amp;poststad=Hol" TargetMode="External"/><Relationship Id="rId4739" Type="http://schemas.openxmlformats.org/officeDocument/2006/relationships/hyperlink" Target="http://www.erikbolstad.no/postnummer-koordinatar/?postnummer=4579&amp;poststad=Lyngdal" TargetMode="External"/><Relationship Id="rId8610" Type="http://schemas.openxmlformats.org/officeDocument/2006/relationships/hyperlink" Target="http://www.erikbolstad.no/postnummer-koordinatar/?postnummer=8439&amp;poststad=Myre" TargetMode="External"/><Relationship Id="rId10540" Type="http://schemas.openxmlformats.org/officeDocument/2006/relationships/hyperlink" Target="http://www.erikbolstad.no/postnummer-koordinatar/?postnummer=1540&amp;poststad=Vestby" TargetMode="External"/><Relationship Id="rId6161" Type="http://schemas.openxmlformats.org/officeDocument/2006/relationships/hyperlink" Target="http://www.erikbolstad.no/postnummer-koordinatar/?postnummer=5864&amp;poststad=Bergen" TargetMode="External"/><Relationship Id="rId7212" Type="http://schemas.openxmlformats.org/officeDocument/2006/relationships/hyperlink" Target="http://www.erikbolstad.no/postnummer-koordinatar/?postnummer=6977&amp;poststad=Bygstad" TargetMode="External"/><Relationship Id="rId9384" Type="http://schemas.openxmlformats.org/officeDocument/2006/relationships/hyperlink" Target="http://www.erikbolstad.no/postnummer-koordinatar/?postnummer=9442&amp;poststad=Ramsund" TargetMode="External"/><Relationship Id="rId13763" Type="http://schemas.openxmlformats.org/officeDocument/2006/relationships/hyperlink" Target="http://www.erikbolstad.no/postnummer-koordinatar/?postnummer=7970&amp;poststad=Kolvereid" TargetMode="External"/><Relationship Id="rId1373" Type="http://schemas.openxmlformats.org/officeDocument/2006/relationships/hyperlink" Target="http://www.erikbolstad.no/postnummer-koordinatar/?postnummer=1322&amp;poststad=H&#248;vik" TargetMode="External"/><Relationship Id="rId2771" Type="http://schemas.openxmlformats.org/officeDocument/2006/relationships/hyperlink" Target="http://www.erikbolstad.no/postnummer-koordinatar/?postnummer=2684&amp;poststad=V&#229;g&#229;" TargetMode="External"/><Relationship Id="rId3822" Type="http://schemas.openxmlformats.org/officeDocument/2006/relationships/hyperlink" Target="http://www.erikbolstad.no/postnummer-koordinatar/?postnummer=3699&amp;poststad=Gaustatoppen%20Turisthytte%20(ikkje%20i%20bruk)" TargetMode="External"/><Relationship Id="rId9037" Type="http://schemas.openxmlformats.org/officeDocument/2006/relationships/hyperlink" Target="http://www.erikbolstad.no/postnummer-koordinatar/?postnummer=9103&amp;poststad=Kval&#248;ya" TargetMode="External"/><Relationship Id="rId12365" Type="http://schemas.openxmlformats.org/officeDocument/2006/relationships/hyperlink" Target="http://www.erikbolstad.no/postnummer-koordinatar/?postnummer=5177&amp;poststad=Bj&#248;r&#248;yhamn" TargetMode="External"/><Relationship Id="rId13416" Type="http://schemas.openxmlformats.org/officeDocument/2006/relationships/hyperlink" Target="http://www.erikbolstad.no/postnummer-koordinatar/?postnummer=7223&amp;poststad=Melhus" TargetMode="External"/><Relationship Id="rId743" Type="http://schemas.openxmlformats.org/officeDocument/2006/relationships/hyperlink" Target="http://www.erikbolstad.no/postnummer-koordinatar/?postnummer=0602&amp;poststad=Oslo" TargetMode="External"/><Relationship Id="rId1026" Type="http://schemas.openxmlformats.org/officeDocument/2006/relationships/hyperlink" Target="http://www.erikbolstad.no/postnummer-koordinatar/?postnummer=0880&amp;poststad=Oslo" TargetMode="External"/><Relationship Id="rId2424" Type="http://schemas.openxmlformats.org/officeDocument/2006/relationships/hyperlink" Target="http://www.erikbolstad.no/postnummer-koordinatar/?postnummer=2303&amp;poststad=Hamar" TargetMode="External"/><Relationship Id="rId5994" Type="http://schemas.openxmlformats.org/officeDocument/2006/relationships/hyperlink" Target="http://www.erikbolstad.no/postnummer-koordinatar/?postnummer=5722&amp;poststad=Dalekvam" TargetMode="External"/><Relationship Id="rId12018" Type="http://schemas.openxmlformats.org/officeDocument/2006/relationships/hyperlink" Target="http://www.erikbolstad.no/postnummer-koordinatar/?postnummer=4506&amp;poststad=Mandal" TargetMode="External"/><Relationship Id="rId4596" Type="http://schemas.openxmlformats.org/officeDocument/2006/relationships/hyperlink" Target="http://www.erikbolstad.no/postnummer-koordinatar/?postnummer=4387&amp;poststad=Bjerkreim" TargetMode="External"/><Relationship Id="rId5647" Type="http://schemas.openxmlformats.org/officeDocument/2006/relationships/hyperlink" Target="http://www.erikbolstad.no/postnummer-koordinatar/?postnummer=5415&amp;poststad=Stord" TargetMode="External"/><Relationship Id="rId3198" Type="http://schemas.openxmlformats.org/officeDocument/2006/relationships/hyperlink" Target="http://www.erikbolstad.no/postnummer-koordinatar/?postnummer=3139&amp;poststad=Skallestad" TargetMode="External"/><Relationship Id="rId4249" Type="http://schemas.openxmlformats.org/officeDocument/2006/relationships/hyperlink" Target="http://www.erikbolstad.no/postnummer-koordinatar/?postnummer=4054&amp;poststad=Tjelta" TargetMode="External"/><Relationship Id="rId8120" Type="http://schemas.openxmlformats.org/officeDocument/2006/relationships/hyperlink" Target="http://www.erikbolstad.no/postnummer-koordinatar/?postnummer=7856&amp;poststad=J&#248;a" TargetMode="External"/><Relationship Id="rId10050" Type="http://schemas.openxmlformats.org/officeDocument/2006/relationships/hyperlink" Target="http://www.erikbolstad.no/postnummer-koordinatar/?postnummer=0596&amp;poststad=Oslo" TargetMode="External"/><Relationship Id="rId11101" Type="http://schemas.openxmlformats.org/officeDocument/2006/relationships/hyperlink" Target="http://www.erikbolstad.no/postnummer-koordinatar/?postnummer=2809&amp;poststad=Gj&#248;vik" TargetMode="External"/><Relationship Id="rId4730" Type="http://schemas.openxmlformats.org/officeDocument/2006/relationships/hyperlink" Target="http://www.erikbolstad.no/postnummer-koordinatar/?postnummer=4560&amp;poststad=Vanse" TargetMode="External"/><Relationship Id="rId13273" Type="http://schemas.openxmlformats.org/officeDocument/2006/relationships/hyperlink" Target="http://www.erikbolstad.no/postnummer-koordinatar/?postnummer=6947&amp;poststad=Lavik" TargetMode="External"/><Relationship Id="rId14324" Type="http://schemas.openxmlformats.org/officeDocument/2006/relationships/hyperlink" Target="http://www.erikbolstad.no/postnummer-koordinatar/?postnummer=9334&amp;poststad=&#216;verbygd" TargetMode="External"/><Relationship Id="rId2281" Type="http://schemas.openxmlformats.org/officeDocument/2006/relationships/hyperlink" Target="http://www.erikbolstad.no/postnummer-koordinatar/?postnummer=2070&amp;poststad=R&#229;holt" TargetMode="External"/><Relationship Id="rId3332" Type="http://schemas.openxmlformats.org/officeDocument/2006/relationships/hyperlink" Target="http://www.erikbolstad.no/postnummer-koordinatar/?postnummer=3213&amp;poststad=Sandefjord" TargetMode="External"/><Relationship Id="rId253" Type="http://schemas.openxmlformats.org/officeDocument/2006/relationships/hyperlink" Target="http://www.erikbolstad.no/postnummer-koordinatar/?postnummer=0212&amp;poststad=Oslo" TargetMode="External"/><Relationship Id="rId6555" Type="http://schemas.openxmlformats.org/officeDocument/2006/relationships/hyperlink" Target="http://www.erikbolstad.no/postnummer-koordinatar/?postnummer=6260&amp;poststad=Skodje" TargetMode="External"/><Relationship Id="rId7953" Type="http://schemas.openxmlformats.org/officeDocument/2006/relationships/hyperlink" Target="http://www.erikbolstad.no/postnummer-koordinatar/?postnummer=7624&amp;poststad=Ekne" TargetMode="External"/><Relationship Id="rId10934" Type="http://schemas.openxmlformats.org/officeDocument/2006/relationships/hyperlink" Target="http://www.erikbolstad.no/postnummer-koordinatar/?postnummer=2382&amp;poststad=Brumunddal" TargetMode="External"/><Relationship Id="rId5157" Type="http://schemas.openxmlformats.org/officeDocument/2006/relationships/hyperlink" Target="http://www.erikbolstad.no/postnummer-koordinatar/?postnummer=5006&amp;poststad=Bergen" TargetMode="External"/><Relationship Id="rId6208" Type="http://schemas.openxmlformats.org/officeDocument/2006/relationships/hyperlink" Target="http://www.erikbolstad.no/postnummer-koordinatar/?postnummer=5902&amp;poststad=Isdalst&#248;" TargetMode="External"/><Relationship Id="rId7606" Type="http://schemas.openxmlformats.org/officeDocument/2006/relationships/hyperlink" Target="http://www.erikbolstad.no/postnummer-koordinatar/?postnummer=7353&amp;poststad=B&#248;rsa" TargetMode="External"/><Relationship Id="rId9778" Type="http://schemas.openxmlformats.org/officeDocument/2006/relationships/hyperlink" Target="http://www.erikbolstad.no/postnummer-koordinatar/?postnummer=0173&amp;poststad=Oslo" TargetMode="External"/><Relationship Id="rId12759" Type="http://schemas.openxmlformats.org/officeDocument/2006/relationships/hyperlink" Target="http://www.erikbolstad.no/postnummer-koordinatar/?postnummer=5859&amp;poststad=Bergen" TargetMode="External"/><Relationship Id="rId1767" Type="http://schemas.openxmlformats.org/officeDocument/2006/relationships/hyperlink" Target="http://www.erikbolstad.no/postnummer-koordinatar/?postnummer=1609&amp;poststad=Fredrikstad" TargetMode="External"/><Relationship Id="rId2818" Type="http://schemas.openxmlformats.org/officeDocument/2006/relationships/hyperlink" Target="http://www.erikbolstad.no/postnummer-koordinatar/?postnummer=2760&amp;poststad=Brandbu" TargetMode="External"/><Relationship Id="rId14181" Type="http://schemas.openxmlformats.org/officeDocument/2006/relationships/hyperlink" Target="http://www.erikbolstad.no/postnummer-koordinatar/?postnummer=9038&amp;poststad=Troms&#248;" TargetMode="External"/><Relationship Id="rId4240" Type="http://schemas.openxmlformats.org/officeDocument/2006/relationships/hyperlink" Target="http://www.erikbolstad.no/postnummer-koordinatar/?postnummer=4049&amp;poststad=Hafrsfjord" TargetMode="External"/><Relationship Id="rId8861" Type="http://schemas.openxmlformats.org/officeDocument/2006/relationships/hyperlink" Target="http://www.erikbolstad.no/postnummer-koordinatar/?postnummer=8800&amp;poststad=Sandnessj&#248;en" TargetMode="External"/><Relationship Id="rId9912" Type="http://schemas.openxmlformats.org/officeDocument/2006/relationships/hyperlink" Target="http://www.erikbolstad.no/postnummer-koordinatar/?postnummer=0379&amp;poststad=Oslo" TargetMode="External"/><Relationship Id="rId7463" Type="http://schemas.openxmlformats.org/officeDocument/2006/relationships/hyperlink" Target="http://www.erikbolstad.no/postnummer-koordinatar/?postnummer=7213&amp;poststad=G&#229;sbakken" TargetMode="External"/><Relationship Id="rId8514" Type="http://schemas.openxmlformats.org/officeDocument/2006/relationships/hyperlink" Target="http://www.erikbolstad.no/postnummer-koordinatar/?postnummer=8322&amp;poststad=Brettesnes" TargetMode="External"/><Relationship Id="rId10791" Type="http://schemas.openxmlformats.org/officeDocument/2006/relationships/hyperlink" Target="http://www.erikbolstad.no/postnummer-koordinatar/?postnummer=2024&amp;poststad=Gjerdrum" TargetMode="External"/><Relationship Id="rId11842" Type="http://schemas.openxmlformats.org/officeDocument/2006/relationships/hyperlink" Target="http://www.erikbolstad.no/postnummer-koordinatar/?postnummer=4099&amp;poststad=Stavanger" TargetMode="External"/><Relationship Id="rId1901" Type="http://schemas.openxmlformats.org/officeDocument/2006/relationships/hyperlink" Target="http://www.erikbolstad.no/postnummer-koordinatar/?postnummer=1711&amp;poststad=Sarpsborg" TargetMode="External"/><Relationship Id="rId6065" Type="http://schemas.openxmlformats.org/officeDocument/2006/relationships/hyperlink" Target="http://www.erikbolstad.no/postnummer-koordinatar/?postnummer=5784&amp;poststad=&#216;vre%20Eidfjord" TargetMode="External"/><Relationship Id="rId7116" Type="http://schemas.openxmlformats.org/officeDocument/2006/relationships/hyperlink" Target="http://www.erikbolstad.no/postnummer-koordinatar/?postnummer=6887&amp;poststad=L&#230;rdal" TargetMode="External"/><Relationship Id="rId10444" Type="http://schemas.openxmlformats.org/officeDocument/2006/relationships/hyperlink" Target="http://www.erikbolstad.no/postnummer-koordinatar/?postnummer=1405&amp;poststad=Langhus" TargetMode="External"/><Relationship Id="rId9288" Type="http://schemas.openxmlformats.org/officeDocument/2006/relationships/hyperlink" Target="http://www.erikbolstad.no/postnummer-koordinatar/?postnummer=9336&amp;poststad=Rundhaug" TargetMode="External"/><Relationship Id="rId13667" Type="http://schemas.openxmlformats.org/officeDocument/2006/relationships/hyperlink" Target="http://www.erikbolstad.no/postnummer-koordinatar/?postnummer=7651&amp;poststad=Verdal" TargetMode="External"/><Relationship Id="rId994" Type="http://schemas.openxmlformats.org/officeDocument/2006/relationships/hyperlink" Target="http://www.erikbolstad.no/postnummer-koordinatar/?postnummer=0856&amp;poststad=Oslo" TargetMode="External"/><Relationship Id="rId2675" Type="http://schemas.openxmlformats.org/officeDocument/2006/relationships/hyperlink" Target="http://www.erikbolstad.no/postnummer-koordinatar/?postnummer=2624&amp;poststad=Lillehammer" TargetMode="External"/><Relationship Id="rId3726" Type="http://schemas.openxmlformats.org/officeDocument/2006/relationships/hyperlink" Target="http://www.erikbolstad.no/postnummer-koordinatar/?postnummer=3612&amp;poststad=Kongsberg" TargetMode="External"/><Relationship Id="rId12269" Type="http://schemas.openxmlformats.org/officeDocument/2006/relationships/hyperlink" Target="http://www.erikbolstad.no/postnummer-koordinatar/?postnummer=5014&amp;poststad=Bergen" TargetMode="External"/><Relationship Id="rId647" Type="http://schemas.openxmlformats.org/officeDocument/2006/relationships/hyperlink" Target="http://www.erikbolstad.no/postnummer-koordinatar/?postnummer=0552&amp;poststad=Oslo" TargetMode="External"/><Relationship Id="rId1277" Type="http://schemas.openxmlformats.org/officeDocument/2006/relationships/hyperlink" Target="http://www.erikbolstad.no/postnummer-koordinatar/?postnummer=1251&amp;poststad=Oslo" TargetMode="External"/><Relationship Id="rId2328" Type="http://schemas.openxmlformats.org/officeDocument/2006/relationships/hyperlink" Target="http://www.erikbolstad.no/postnummer-koordinatar/?postnummer=2151&amp;poststad=&#197;rnes" TargetMode="External"/><Relationship Id="rId5898" Type="http://schemas.openxmlformats.org/officeDocument/2006/relationships/hyperlink" Target="http://www.erikbolstad.no/postnummer-koordinatar/?postnummer=5627&amp;poststad=Jondal" TargetMode="External"/><Relationship Id="rId6949" Type="http://schemas.openxmlformats.org/officeDocument/2006/relationships/hyperlink" Target="http://www.erikbolstad.no/postnummer-koordinatar/?postnummer=6750&amp;poststad=Stadlandet" TargetMode="External"/><Relationship Id="rId12750" Type="http://schemas.openxmlformats.org/officeDocument/2006/relationships/hyperlink" Target="http://www.erikbolstad.no/postnummer-koordinatar/?postnummer=5847&amp;poststad=Bergen" TargetMode="External"/><Relationship Id="rId8371" Type="http://schemas.openxmlformats.org/officeDocument/2006/relationships/hyperlink" Target="http://www.erikbolstad.no/postnummer-koordinatar/?postnummer=8185&amp;poststad=V&#229;gaholmen" TargetMode="External"/><Relationship Id="rId9422" Type="http://schemas.openxmlformats.org/officeDocument/2006/relationships/hyperlink" Target="http://www.erikbolstad.no/postnummer-koordinatar/?postnummer=9482&amp;poststad=Harstad" TargetMode="External"/><Relationship Id="rId11352" Type="http://schemas.openxmlformats.org/officeDocument/2006/relationships/hyperlink" Target="http://www.erikbolstad.no/postnummer-koordinatar/?postnummer=3217&amp;poststad=Sandefjord" TargetMode="External"/><Relationship Id="rId12403" Type="http://schemas.openxmlformats.org/officeDocument/2006/relationships/hyperlink" Target="http://www.erikbolstad.no/postnummer-koordinatar/?postnummer=5243&amp;poststad=Fana" TargetMode="External"/><Relationship Id="rId13801" Type="http://schemas.openxmlformats.org/officeDocument/2006/relationships/hyperlink" Target="http://www.erikbolstad.no/postnummer-koordinatar/?postnummer=8031&amp;poststad=Bod&#248;" TargetMode="External"/><Relationship Id="rId1411" Type="http://schemas.openxmlformats.org/officeDocument/2006/relationships/hyperlink" Target="http://www.erikbolstad.no/postnummer-koordinatar/?postnummer=1341&amp;poststad=Slependen" TargetMode="External"/><Relationship Id="rId8024" Type="http://schemas.openxmlformats.org/officeDocument/2006/relationships/hyperlink" Target="http://www.erikbolstad.no/postnummer-koordinatar/?postnummer=7715&amp;poststad=Steinkjer" TargetMode="External"/><Relationship Id="rId11005" Type="http://schemas.openxmlformats.org/officeDocument/2006/relationships/hyperlink" Target="http://www.erikbolstad.no/postnummer-koordinatar/?postnummer=2605&amp;poststad=Lillehammer" TargetMode="External"/><Relationship Id="rId3583" Type="http://schemas.openxmlformats.org/officeDocument/2006/relationships/hyperlink" Target="http://www.erikbolstad.no/postnummer-koordinatar/?postnummer=3478&amp;poststad=N&#230;rsnes" TargetMode="External"/><Relationship Id="rId4981" Type="http://schemas.openxmlformats.org/officeDocument/2006/relationships/hyperlink" Target="http://www.erikbolstad.no/postnummer-koordinatar/?postnummer=4810&amp;poststad=Eydehavn" TargetMode="External"/><Relationship Id="rId13177" Type="http://schemas.openxmlformats.org/officeDocument/2006/relationships/hyperlink" Target="http://www.erikbolstad.no/postnummer-koordinatar/?postnummer=6795&amp;poststad=Blaks&#230;ter" TargetMode="External"/><Relationship Id="rId2185" Type="http://schemas.openxmlformats.org/officeDocument/2006/relationships/hyperlink" Target="http://www.erikbolstad.no/postnummer-koordinatar/?postnummer=2008&amp;poststad=Fjerdingby" TargetMode="External"/><Relationship Id="rId3236" Type="http://schemas.openxmlformats.org/officeDocument/2006/relationships/hyperlink" Target="http://www.erikbolstad.no/postnummer-koordinatar/?postnummer=3162&amp;poststad=Andebu" TargetMode="External"/><Relationship Id="rId4634" Type="http://schemas.openxmlformats.org/officeDocument/2006/relationships/hyperlink" Target="http://www.erikbolstad.no/postnummer-koordinatar/?postnummer=4440&amp;poststad=Tonstad" TargetMode="External"/><Relationship Id="rId14228" Type="http://schemas.openxmlformats.org/officeDocument/2006/relationships/hyperlink" Target="http://www.erikbolstad.no/postnummer-koordinatar/?postnummer=9151&amp;poststad=Storslett" TargetMode="External"/><Relationship Id="rId157" Type="http://schemas.openxmlformats.org/officeDocument/2006/relationships/hyperlink" Target="http://www.erikbolstad.no/postnummer-koordinatar/?postnummer=0154&amp;poststad=Oslo" TargetMode="External"/><Relationship Id="rId7857" Type="http://schemas.openxmlformats.org/officeDocument/2006/relationships/hyperlink" Target="http://www.erikbolstad.no/postnummer-koordinatar/?postnummer=7507&amp;poststad=Stj&#248;rdal" TargetMode="External"/><Relationship Id="rId8908" Type="http://schemas.openxmlformats.org/officeDocument/2006/relationships/hyperlink" Target="http://www.erikbolstad.no/postnummer-koordinatar/?postnummer=8891&amp;poststad=Leirfjord" TargetMode="External"/><Relationship Id="rId10838" Type="http://schemas.openxmlformats.org/officeDocument/2006/relationships/hyperlink" Target="http://www.erikbolstad.no/postnummer-koordinatar/?postnummer=2114&amp;poststad=Disen&#229;" TargetMode="External"/><Relationship Id="rId6459" Type="http://schemas.openxmlformats.org/officeDocument/2006/relationships/hyperlink" Target="http://www.erikbolstad.no/postnummer-koordinatar/?postnummer=6110&amp;poststad=Austefjorden" TargetMode="External"/><Relationship Id="rId12260" Type="http://schemas.openxmlformats.org/officeDocument/2006/relationships/hyperlink" Target="http://www.erikbolstad.no/postnummer-koordinatar/?postnummer=5005&amp;poststad=Bergen" TargetMode="External"/><Relationship Id="rId13311" Type="http://schemas.openxmlformats.org/officeDocument/2006/relationships/hyperlink" Target="http://www.erikbolstad.no/postnummer-koordinatar/?postnummer=7013&amp;poststad=Trondheim" TargetMode="External"/><Relationship Id="rId6940" Type="http://schemas.openxmlformats.org/officeDocument/2006/relationships/hyperlink" Target="http://www.erikbolstad.no/postnummer-koordinatar/?postnummer=6731&amp;poststad=Davik" TargetMode="External"/><Relationship Id="rId4491" Type="http://schemas.openxmlformats.org/officeDocument/2006/relationships/hyperlink" Target="http://www.erikbolstad.no/postnummer-koordinatar/?postnummer=4318&amp;poststad=Sandnes" TargetMode="External"/><Relationship Id="rId5542" Type="http://schemas.openxmlformats.org/officeDocument/2006/relationships/hyperlink" Target="http://www.erikbolstad.no/postnummer-koordinatar/?postnummer=5334&amp;poststad=Helles&#248;y" TargetMode="External"/><Relationship Id="rId14085" Type="http://schemas.openxmlformats.org/officeDocument/2006/relationships/hyperlink" Target="http://www.erikbolstad.no/postnummer-koordinatar/?postnummer=8680&amp;poststad=Trofors" TargetMode="External"/><Relationship Id="rId3093" Type="http://schemas.openxmlformats.org/officeDocument/2006/relationships/hyperlink" Target="http://www.erikbolstad.no/postnummer-koordinatar/?postnummer=3058&amp;poststad=Solbergmoen" TargetMode="External"/><Relationship Id="rId4144" Type="http://schemas.openxmlformats.org/officeDocument/2006/relationships/hyperlink" Target="http://www.erikbolstad.no/postnummer-koordinatar/?postnummer=3995&amp;poststad=Stathelle" TargetMode="External"/><Relationship Id="rId8765" Type="http://schemas.openxmlformats.org/officeDocument/2006/relationships/hyperlink" Target="http://www.erikbolstad.no/postnummer-koordinatar/?postnummer=8642&amp;poststad=Finneidfjord" TargetMode="External"/><Relationship Id="rId7367" Type="http://schemas.openxmlformats.org/officeDocument/2006/relationships/hyperlink" Target="http://www.erikbolstad.no/postnummer-koordinatar/?postnummer=7089&amp;poststad=Heimdal" TargetMode="External"/><Relationship Id="rId8418" Type="http://schemas.openxmlformats.org/officeDocument/2006/relationships/hyperlink" Target="http://www.erikbolstad.no/postnummer-koordinatar/?postnummer=8215&amp;poststad=Valnesfjord" TargetMode="External"/><Relationship Id="rId9816" Type="http://schemas.openxmlformats.org/officeDocument/2006/relationships/hyperlink" Target="http://www.erikbolstad.no/postnummer-koordinatar/?postnummer=0230&amp;poststad=Oslo" TargetMode="External"/><Relationship Id="rId10695" Type="http://schemas.openxmlformats.org/officeDocument/2006/relationships/hyperlink" Target="http://www.erikbolstad.no/postnummer-koordinatar/?postnummer=1793&amp;poststad=Tistedal" TargetMode="External"/><Relationship Id="rId11746" Type="http://schemas.openxmlformats.org/officeDocument/2006/relationships/hyperlink" Target="http://www.erikbolstad.no/postnummer-koordinatar/?postnummer=3960&amp;poststad=Stathelle" TargetMode="External"/><Relationship Id="rId1805" Type="http://schemas.openxmlformats.org/officeDocument/2006/relationships/hyperlink" Target="http://www.erikbolstad.no/postnummer-koordinatar/?postnummer=1633&amp;poststad=Gamle%20Fredrikstad" TargetMode="External"/><Relationship Id="rId10348" Type="http://schemas.openxmlformats.org/officeDocument/2006/relationships/hyperlink" Target="http://www.erikbolstad.no/postnummer-koordinatar/?postnummer=1291&amp;poststad=Oslo" TargetMode="External"/><Relationship Id="rId3977" Type="http://schemas.openxmlformats.org/officeDocument/2006/relationships/hyperlink" Target="http://www.erikbolstad.no/postnummer-koordinatar/?postnummer=3812&amp;poststad=Akkerhaugen" TargetMode="External"/><Relationship Id="rId898" Type="http://schemas.openxmlformats.org/officeDocument/2006/relationships/hyperlink" Target="http://www.erikbolstad.no/postnummer-koordinatar/?postnummer=0751&amp;poststad=Oslo" TargetMode="External"/><Relationship Id="rId2579" Type="http://schemas.openxmlformats.org/officeDocument/2006/relationships/hyperlink" Target="http://www.erikbolstad.no/postnummer-koordinatar/?postnummer=2440&amp;poststad=Engerdal" TargetMode="External"/><Relationship Id="rId6450" Type="http://schemas.openxmlformats.org/officeDocument/2006/relationships/hyperlink" Target="http://www.erikbolstad.no/postnummer-koordinatar/?postnummer=6102&amp;poststad=Volda" TargetMode="External"/><Relationship Id="rId7501" Type="http://schemas.openxmlformats.org/officeDocument/2006/relationships/hyperlink" Target="http://www.erikbolstad.no/postnummer-koordinatar/?postnummer=7250&amp;poststad=Melandsj&#248;" TargetMode="External"/><Relationship Id="rId5052" Type="http://schemas.openxmlformats.org/officeDocument/2006/relationships/hyperlink" Target="http://www.erikbolstad.no/postnummer-koordinatar/?postnummer=4859&amp;poststad=Arendal" TargetMode="External"/><Relationship Id="rId6103" Type="http://schemas.openxmlformats.org/officeDocument/2006/relationships/hyperlink" Target="http://www.erikbolstad.no/postnummer-koordinatar/?postnummer=5817&amp;poststad=Bergen" TargetMode="External"/><Relationship Id="rId9673" Type="http://schemas.openxmlformats.org/officeDocument/2006/relationships/hyperlink" Target="http://www.erikbolstad.no/postnummer-koordinatar/?postnummer=9980&amp;poststad=Berlev&#229;g" TargetMode="External"/><Relationship Id="rId1662" Type="http://schemas.openxmlformats.org/officeDocument/2006/relationships/hyperlink" Target="http://www.erikbolstad.no/postnummer-koordinatar/?postnummer=1512&amp;poststad=Moss" TargetMode="External"/><Relationship Id="rId8275" Type="http://schemas.openxmlformats.org/officeDocument/2006/relationships/hyperlink" Target="http://www.erikbolstad.no/postnummer-koordinatar/?postnummer=8075&amp;poststad=Bod&#248;" TargetMode="External"/><Relationship Id="rId9326" Type="http://schemas.openxmlformats.org/officeDocument/2006/relationships/hyperlink" Target="http://www.erikbolstad.no/postnummer-koordinatar/?postnummer=9388&amp;poststad=Fjordgard" TargetMode="External"/><Relationship Id="rId11256" Type="http://schemas.openxmlformats.org/officeDocument/2006/relationships/hyperlink" Target="http://www.erikbolstad.no/postnummer-koordinatar/?postnummer=3110&amp;poststad=T&#248;nsberg" TargetMode="External"/><Relationship Id="rId12654" Type="http://schemas.openxmlformats.org/officeDocument/2006/relationships/hyperlink" Target="http://www.erikbolstad.no/postnummer-koordinatar/?postnummer=5687&amp;poststad=Flatr&#229;ker" TargetMode="External"/><Relationship Id="rId13705" Type="http://schemas.openxmlformats.org/officeDocument/2006/relationships/hyperlink" Target="http://www.erikbolstad.no/postnummer-koordinatar/?postnummer=7734&amp;poststad=Steinkjer" TargetMode="External"/><Relationship Id="rId1315" Type="http://schemas.openxmlformats.org/officeDocument/2006/relationships/hyperlink" Target="http://www.erikbolstad.no/postnummer-koordinatar/?postnummer=1278&amp;poststad=Oslo" TargetMode="External"/><Relationship Id="rId2713" Type="http://schemas.openxmlformats.org/officeDocument/2006/relationships/hyperlink" Target="http://www.erikbolstad.no/postnummer-koordinatar/?postnummer=2648&amp;poststad=S&#248;r-Fron" TargetMode="External"/><Relationship Id="rId12307" Type="http://schemas.openxmlformats.org/officeDocument/2006/relationships/hyperlink" Target="http://www.erikbolstad.no/postnummer-koordinatar/?postnummer=5082&amp;poststad=Bergen" TargetMode="External"/><Relationship Id="rId4885" Type="http://schemas.openxmlformats.org/officeDocument/2006/relationships/hyperlink" Target="http://www.erikbolstad.no/postnummer-koordinatar/?postnummer=4688&amp;poststad=Kristiansand%20S" TargetMode="External"/><Relationship Id="rId5936" Type="http://schemas.openxmlformats.org/officeDocument/2006/relationships/hyperlink" Target="http://www.erikbolstad.no/postnummer-koordinatar/?postnummer=5680&amp;poststad=Tysnes" TargetMode="External"/><Relationship Id="rId14479" Type="http://schemas.openxmlformats.org/officeDocument/2006/relationships/hyperlink" Target="http://www.erikbolstad.no/postnummer-koordinatar/?postnummer=9750&amp;poststad=Honningsv&#229;g" TargetMode="External"/><Relationship Id="rId21" Type="http://schemas.openxmlformats.org/officeDocument/2006/relationships/hyperlink" Target="http://www.erikbolstad.no/postnummer-koordinatar/?postnummer=0023&amp;poststad=Oslo%20(ikkje%20i%20bruk)" TargetMode="External"/><Relationship Id="rId2089" Type="http://schemas.openxmlformats.org/officeDocument/2006/relationships/hyperlink" Target="http://www.erikbolstad.no/postnummer-koordinatar/?postnummer=1861&amp;poststad=Tr&#248;gstad" TargetMode="External"/><Relationship Id="rId3487" Type="http://schemas.openxmlformats.org/officeDocument/2006/relationships/hyperlink" Target="http://www.erikbolstad.no/postnummer-koordinatar/?postnummer=3330&amp;poststad=Skotselv" TargetMode="External"/><Relationship Id="rId4538" Type="http://schemas.openxmlformats.org/officeDocument/2006/relationships/hyperlink" Target="http://www.erikbolstad.no/postnummer-koordinatar/?postnummer=4347&amp;poststad=Lye" TargetMode="External"/><Relationship Id="rId7011" Type="http://schemas.openxmlformats.org/officeDocument/2006/relationships/hyperlink" Target="http://www.erikbolstad.no/postnummer-koordinatar/?postnummer=6806&amp;poststad=Naustdal" TargetMode="External"/><Relationship Id="rId13562" Type="http://schemas.openxmlformats.org/officeDocument/2006/relationships/hyperlink" Target="http://www.erikbolstad.no/postnummer-koordinatar/?postnummer=7457&amp;poststad=Trondheim" TargetMode="External"/><Relationship Id="rId2570" Type="http://schemas.openxmlformats.org/officeDocument/2006/relationships/hyperlink" Target="http://www.erikbolstad.no/postnummer-koordinatar/?postnummer=2432&amp;poststad=Slett&#229;s" TargetMode="External"/><Relationship Id="rId3621" Type="http://schemas.openxmlformats.org/officeDocument/2006/relationships/hyperlink" Target="http://www.erikbolstad.no/postnummer-koordinatar/?postnummer=3514&amp;poststad=H&#248;nefoss" TargetMode="External"/><Relationship Id="rId9183" Type="http://schemas.openxmlformats.org/officeDocument/2006/relationships/hyperlink" Target="http://www.erikbolstad.no/postnummer-koordinatar/?postnummer=9262&amp;poststad=Troms&#248;" TargetMode="External"/><Relationship Id="rId12164" Type="http://schemas.openxmlformats.org/officeDocument/2006/relationships/hyperlink" Target="http://www.erikbolstad.no/postnummer-koordinatar/?postnummer=4793&amp;poststad=H&#248;v&#229;g" TargetMode="External"/><Relationship Id="rId13215" Type="http://schemas.openxmlformats.org/officeDocument/2006/relationships/hyperlink" Target="http://www.erikbolstad.no/postnummer-koordinatar/?postnummer=6853&amp;poststad=Sogndal" TargetMode="External"/><Relationship Id="rId542" Type="http://schemas.openxmlformats.org/officeDocument/2006/relationships/hyperlink" Target="http://www.erikbolstad.no/postnummer-koordinatar/?postnummer=0464&amp;poststad=Oslo" TargetMode="External"/><Relationship Id="rId1172" Type="http://schemas.openxmlformats.org/officeDocument/2006/relationships/hyperlink" Target="http://www.erikbolstad.no/postnummer-koordinatar/?postnummer=1071&amp;poststad=Oslo" TargetMode="External"/><Relationship Id="rId2223" Type="http://schemas.openxmlformats.org/officeDocument/2006/relationships/hyperlink" Target="http://www.erikbolstad.no/postnummer-koordinatar/?postnummer=2027&amp;poststad=Kjeller" TargetMode="External"/><Relationship Id="rId5793" Type="http://schemas.openxmlformats.org/officeDocument/2006/relationships/hyperlink" Target="http://www.erikbolstad.no/postnummer-koordinatar/?postnummer=5537&amp;poststad=Haugesund" TargetMode="External"/><Relationship Id="rId6844" Type="http://schemas.openxmlformats.org/officeDocument/2006/relationships/hyperlink" Target="http://www.erikbolstad.no/postnummer-koordinatar/?postnummer=6644&amp;poststad=B&#230;verfjord" TargetMode="External"/><Relationship Id="rId4395" Type="http://schemas.openxmlformats.org/officeDocument/2006/relationships/hyperlink" Target="http://www.erikbolstad.no/postnummer-koordinatar/?postnummer=4198&amp;poststad=Fold&#248;y" TargetMode="External"/><Relationship Id="rId5446" Type="http://schemas.openxmlformats.org/officeDocument/2006/relationships/hyperlink" Target="http://www.erikbolstad.no/postnummer-koordinatar/?postnummer=5251&amp;poststad=S&#248;reidgrend" TargetMode="External"/><Relationship Id="rId4048" Type="http://schemas.openxmlformats.org/officeDocument/2006/relationships/hyperlink" Target="http://www.erikbolstad.no/postnummer-koordinatar/?postnummer=3903&amp;poststad=Porsgrunn" TargetMode="External"/><Relationship Id="rId11997" Type="http://schemas.openxmlformats.org/officeDocument/2006/relationships/hyperlink" Target="http://www.erikbolstad.no/postnummer-koordinatar/?postnummer=4436&amp;poststad=Gyland" TargetMode="External"/><Relationship Id="rId8669" Type="http://schemas.openxmlformats.org/officeDocument/2006/relationships/hyperlink" Target="http://www.erikbolstad.no/postnummer-koordinatar/?postnummer=8512&amp;poststad=Narvik" TargetMode="External"/><Relationship Id="rId10599" Type="http://schemas.openxmlformats.org/officeDocument/2006/relationships/hyperlink" Target="http://www.erikbolstad.no/postnummer-koordinatar/?postnummer=1657&amp;poststad=Torp" TargetMode="External"/><Relationship Id="rId14470" Type="http://schemas.openxmlformats.org/officeDocument/2006/relationships/hyperlink" Target="http://www.erikbolstad.no/postnummer-koordinatar/?postnummer=9714&amp;poststad=Snefjord" TargetMode="External"/><Relationship Id="rId1709" Type="http://schemas.openxmlformats.org/officeDocument/2006/relationships/hyperlink" Target="http://www.erikbolstad.no/postnummer-koordinatar/?postnummer=1537&amp;poststad=Moss" TargetMode="External"/><Relationship Id="rId13072" Type="http://schemas.openxmlformats.org/officeDocument/2006/relationships/hyperlink" Target="http://www.erikbolstad.no/postnummer-koordinatar/?postnummer=6521&amp;poststad=Frei" TargetMode="External"/><Relationship Id="rId14123" Type="http://schemas.openxmlformats.org/officeDocument/2006/relationships/hyperlink" Target="http://www.erikbolstad.no/postnummer-koordinatar/?postnummer=8830&amp;poststad=Vandve" TargetMode="External"/><Relationship Id="rId2080" Type="http://schemas.openxmlformats.org/officeDocument/2006/relationships/hyperlink" Target="http://www.erikbolstad.no/postnummer-koordinatar/?postnummer=1833&amp;poststad=Askim" TargetMode="External"/><Relationship Id="rId3131" Type="http://schemas.openxmlformats.org/officeDocument/2006/relationships/hyperlink" Target="http://www.erikbolstad.no/postnummer-koordinatar/?postnummer=3101&amp;poststad=T&#248;nsberg" TargetMode="External"/><Relationship Id="rId7752" Type="http://schemas.openxmlformats.org/officeDocument/2006/relationships/hyperlink" Target="http://www.erikbolstad.no/postnummer-koordinatar/?postnummer=7453&amp;poststad=Trondheim" TargetMode="External"/><Relationship Id="rId8803" Type="http://schemas.openxmlformats.org/officeDocument/2006/relationships/hyperlink" Target="http://www.erikbolstad.no/postnummer-koordinatar/?postnummer=8672&amp;poststad=Elsfjord" TargetMode="External"/><Relationship Id="rId6354" Type="http://schemas.openxmlformats.org/officeDocument/2006/relationships/hyperlink" Target="http://www.erikbolstad.no/postnummer-koordinatar/?postnummer=6028&amp;poststad=&#197;lesund" TargetMode="External"/><Relationship Id="rId7405" Type="http://schemas.openxmlformats.org/officeDocument/2006/relationships/hyperlink" Target="http://www.erikbolstad.no/postnummer-koordinatar/?postnummer=7128&amp;poststad=Uthaug" TargetMode="External"/><Relationship Id="rId10733" Type="http://schemas.openxmlformats.org/officeDocument/2006/relationships/hyperlink" Target="http://www.erikbolstad.no/postnummer-koordinatar/?postnummer=1878&amp;poststad=H&#230;rland" TargetMode="External"/><Relationship Id="rId6007" Type="http://schemas.openxmlformats.org/officeDocument/2006/relationships/hyperlink" Target="http://www.erikbolstad.no/postnummer-koordinatar/?postnummer=5729&amp;poststad=Modalen" TargetMode="External"/><Relationship Id="rId9577" Type="http://schemas.openxmlformats.org/officeDocument/2006/relationships/hyperlink" Target="http://www.erikbolstad.no/postnummer-koordinatar/?postnummer=9715&amp;poststad=Kokelv" TargetMode="External"/><Relationship Id="rId13956" Type="http://schemas.openxmlformats.org/officeDocument/2006/relationships/hyperlink" Target="http://www.erikbolstad.no/postnummer-koordinatar/?postnummer=8380&amp;poststad=Ramberg" TargetMode="External"/><Relationship Id="rId2964" Type="http://schemas.openxmlformats.org/officeDocument/2006/relationships/hyperlink" Target="http://www.erikbolstad.no/postnummer-koordinatar/?postnummer=2953&amp;poststad=Beitost&#248;len" TargetMode="External"/><Relationship Id="rId8179" Type="http://schemas.openxmlformats.org/officeDocument/2006/relationships/hyperlink" Target="http://www.erikbolstad.no/postnummer-koordinatar/?postnummer=7990&amp;poststad=Naustbukta" TargetMode="External"/><Relationship Id="rId12558" Type="http://schemas.openxmlformats.org/officeDocument/2006/relationships/hyperlink" Target="http://www.erikbolstad.no/postnummer-koordinatar/?postnummer=5511&amp;poststad=Haugesund" TargetMode="External"/><Relationship Id="rId13609" Type="http://schemas.openxmlformats.org/officeDocument/2006/relationships/hyperlink" Target="http://www.erikbolstad.no/postnummer-koordinatar/?postnummer=7505&amp;poststad=Stj&#248;rdal" TargetMode="External"/><Relationship Id="rId936" Type="http://schemas.openxmlformats.org/officeDocument/2006/relationships/hyperlink" Target="http://www.erikbolstad.no/postnummer-koordinatar/?postnummer=0773&amp;poststad=Oslo" TargetMode="External"/><Relationship Id="rId1219" Type="http://schemas.openxmlformats.org/officeDocument/2006/relationships/hyperlink" Target="http://www.erikbolstad.no/postnummer-koordinatar/?postnummer=1163&amp;poststad=Oslo" TargetMode="External"/><Relationship Id="rId1566" Type="http://schemas.openxmlformats.org/officeDocument/2006/relationships/hyperlink" Target="http://www.erikbolstad.no/postnummer-koordinatar/?postnummer=1440&amp;poststad=Dr&#248;bak" TargetMode="External"/><Relationship Id="rId2617" Type="http://schemas.openxmlformats.org/officeDocument/2006/relationships/hyperlink" Target="http://www.erikbolstad.no/postnummer-koordinatar/?postnummer=2544&amp;poststad=&#216;versj&#248;dalen" TargetMode="External"/><Relationship Id="rId4789" Type="http://schemas.openxmlformats.org/officeDocument/2006/relationships/hyperlink" Target="http://www.erikbolstad.no/postnummer-koordinatar/?postnummer=4623&amp;poststad=Kristiansand%20S" TargetMode="External"/><Relationship Id="rId8660" Type="http://schemas.openxmlformats.org/officeDocument/2006/relationships/hyperlink" Target="http://www.erikbolstad.no/postnummer-koordinatar/?postnummer=8506&amp;poststad=Narvik" TargetMode="External"/><Relationship Id="rId9711" Type="http://schemas.openxmlformats.org/officeDocument/2006/relationships/hyperlink" Target="http://www.erikbolstad.no/postnummer-koordinatar/?postnummer=0047&amp;poststad=Oslo" TargetMode="External"/><Relationship Id="rId10590" Type="http://schemas.openxmlformats.org/officeDocument/2006/relationships/hyperlink" Target="http://www.erikbolstad.no/postnummer-koordinatar/?postnummer=1639&amp;poststad=Gamle%20Fredrikstad" TargetMode="External"/><Relationship Id="rId11641" Type="http://schemas.openxmlformats.org/officeDocument/2006/relationships/hyperlink" Target="http://www.erikbolstad.no/postnummer-koordinatar/?postnummer=3749&amp;poststad=Siljan" TargetMode="External"/><Relationship Id="rId1700" Type="http://schemas.openxmlformats.org/officeDocument/2006/relationships/hyperlink" Target="http://www.erikbolstad.no/postnummer-koordinatar/?postnummer=1532&amp;poststad=Moss" TargetMode="External"/><Relationship Id="rId7262" Type="http://schemas.openxmlformats.org/officeDocument/2006/relationships/hyperlink" Target="http://www.erikbolstad.no/postnummer-koordinatar/?postnummer=7015&amp;poststad=Trondheim" TargetMode="External"/><Relationship Id="rId8313" Type="http://schemas.openxmlformats.org/officeDocument/2006/relationships/hyperlink" Target="http://www.erikbolstad.no/postnummer-koordinatar/?postnummer=8103&amp;poststad=Breivik%20i%20Salten" TargetMode="External"/><Relationship Id="rId10243" Type="http://schemas.openxmlformats.org/officeDocument/2006/relationships/hyperlink" Target="http://www.erikbolstad.no/postnummer-koordinatar/?postnummer=0986&amp;poststad=Oslo" TargetMode="External"/><Relationship Id="rId3872" Type="http://schemas.openxmlformats.org/officeDocument/2006/relationships/hyperlink" Target="http://www.erikbolstad.no/postnummer-koordinatar/?postnummer=3725&amp;poststad=Skien" TargetMode="External"/><Relationship Id="rId13466" Type="http://schemas.openxmlformats.org/officeDocument/2006/relationships/hyperlink" Target="http://www.erikbolstad.no/postnummer-koordinatar/?postnummer=7319&amp;poststad=Agdenes" TargetMode="External"/><Relationship Id="rId793" Type="http://schemas.openxmlformats.org/officeDocument/2006/relationships/hyperlink" Target="http://www.erikbolstad.no/postnummer-koordinatar/?postnummer=0640&amp;poststad=Oslo%20(ikkje%20i%20bruk)" TargetMode="External"/><Relationship Id="rId2474" Type="http://schemas.openxmlformats.org/officeDocument/2006/relationships/hyperlink" Target="http://www.erikbolstad.no/postnummer-koordinatar/?postnummer=2337&amp;poststad=Tangen" TargetMode="External"/><Relationship Id="rId3525" Type="http://schemas.openxmlformats.org/officeDocument/2006/relationships/hyperlink" Target="http://www.erikbolstad.no/postnummer-koordinatar/?postnummer=3404&amp;poststad=Lier" TargetMode="External"/><Relationship Id="rId4923" Type="http://schemas.openxmlformats.org/officeDocument/2006/relationships/hyperlink" Target="http://www.erikbolstad.no/postnummer-koordinatar/?postnummer=4733&amp;poststad=Evje" TargetMode="External"/><Relationship Id="rId9087" Type="http://schemas.openxmlformats.org/officeDocument/2006/relationships/hyperlink" Target="http://www.erikbolstad.no/postnummer-koordinatar/?postnummer=9147&amp;poststad=Birtavarre" TargetMode="External"/><Relationship Id="rId12068" Type="http://schemas.openxmlformats.org/officeDocument/2006/relationships/hyperlink" Target="http://www.erikbolstad.no/postnummer-koordinatar/?postnummer=4614&amp;poststad=Kristiansand%20S" TargetMode="External"/><Relationship Id="rId13119" Type="http://schemas.openxmlformats.org/officeDocument/2006/relationships/hyperlink" Target="http://www.erikbolstad.no/postnummer-koordinatar/?postnummer=6687&amp;poststad=Vals&#248;yfjord" TargetMode="External"/><Relationship Id="rId14517" Type="http://schemas.openxmlformats.org/officeDocument/2006/relationships/hyperlink" Target="http://www.erikbolstad.no/postnummer-koordinatar/?postnummer=9951&amp;poststad=Vard&#248;" TargetMode="External"/><Relationship Id="rId446" Type="http://schemas.openxmlformats.org/officeDocument/2006/relationships/hyperlink" Target="http://www.erikbolstad.no/postnummer-koordinatar/?postnummer=0372&amp;poststad=Oslo" TargetMode="External"/><Relationship Id="rId1076" Type="http://schemas.openxmlformats.org/officeDocument/2006/relationships/hyperlink" Target="http://www.erikbolstad.no/postnummer-koordinatar/?postnummer=0958&amp;poststad=Oslo" TargetMode="External"/><Relationship Id="rId2127" Type="http://schemas.openxmlformats.org/officeDocument/2006/relationships/hyperlink" Target="http://www.erikbolstad.no/postnummer-koordinatar/?postnummer=1916&amp;poststad=Flateby" TargetMode="External"/><Relationship Id="rId4299" Type="http://schemas.openxmlformats.org/officeDocument/2006/relationships/hyperlink" Target="http://www.erikbolstad.no/postnummer-koordinatar/?postnummer=4089&amp;poststad=Hafrsfjord" TargetMode="External"/><Relationship Id="rId5697" Type="http://schemas.openxmlformats.org/officeDocument/2006/relationships/hyperlink" Target="http://www.erikbolstad.no/postnummer-koordinatar/?postnummer=5459&amp;poststad=Fjelberg" TargetMode="External"/><Relationship Id="rId6748" Type="http://schemas.openxmlformats.org/officeDocument/2006/relationships/hyperlink" Target="http://www.erikbolstad.no/postnummer-koordinatar/?postnummer=6502&amp;poststad=Kristiansund%20N" TargetMode="External"/><Relationship Id="rId8170" Type="http://schemas.openxmlformats.org/officeDocument/2006/relationships/hyperlink" Target="http://www.erikbolstad.no/postnummer-koordinatar/?postnummer=7977&amp;poststad=H&#248;ylandet" TargetMode="External"/><Relationship Id="rId13600" Type="http://schemas.openxmlformats.org/officeDocument/2006/relationships/hyperlink" Target="http://www.erikbolstad.no/postnummer-koordinatar/?postnummer=7496&amp;poststad=Trondheim" TargetMode="External"/><Relationship Id="rId9221" Type="http://schemas.openxmlformats.org/officeDocument/2006/relationships/hyperlink" Target="http://www.erikbolstad.no/postnummer-koordinatar/?postnummer=9282&amp;poststad=Troms&#248;" TargetMode="External"/><Relationship Id="rId11151" Type="http://schemas.openxmlformats.org/officeDocument/2006/relationships/hyperlink" Target="http://www.erikbolstad.no/postnummer-koordinatar/?postnummer=2918&amp;poststad=Ulnes" TargetMode="External"/><Relationship Id="rId12202" Type="http://schemas.openxmlformats.org/officeDocument/2006/relationships/hyperlink" Target="http://www.erikbolstad.no/postnummer-koordinatar/?postnummer=4853&amp;poststad=His" TargetMode="External"/><Relationship Id="rId1210" Type="http://schemas.openxmlformats.org/officeDocument/2006/relationships/hyperlink" Target="http://www.erikbolstad.no/postnummer-koordinatar/?postnummer=1157&amp;poststad=Oslo" TargetMode="External"/><Relationship Id="rId4780" Type="http://schemas.openxmlformats.org/officeDocument/2006/relationships/hyperlink" Target="http://www.erikbolstad.no/postnummer-koordinatar/?postnummer=4618&amp;poststad=Kristiansand%20S" TargetMode="External"/><Relationship Id="rId5831" Type="http://schemas.openxmlformats.org/officeDocument/2006/relationships/hyperlink" Target="http://www.erikbolstad.no/postnummer-koordinatar/?postnummer=5566&amp;poststad=Hervik" TargetMode="External"/><Relationship Id="rId14374" Type="http://schemas.openxmlformats.org/officeDocument/2006/relationships/hyperlink" Target="http://www.erikbolstad.no/postnummer-koordinatar/?postnummer=9442&amp;poststad=Ramsund" TargetMode="External"/><Relationship Id="rId3382" Type="http://schemas.openxmlformats.org/officeDocument/2006/relationships/hyperlink" Target="http://www.erikbolstad.no/postnummer-koordinatar/?postnummer=3238&amp;poststad=Sandefjord" TargetMode="External"/><Relationship Id="rId4433" Type="http://schemas.openxmlformats.org/officeDocument/2006/relationships/hyperlink" Target="http://www.erikbolstad.no/postnummer-koordinatar/?postnummer=4272&amp;poststad=Sandve" TargetMode="External"/><Relationship Id="rId14027" Type="http://schemas.openxmlformats.org/officeDocument/2006/relationships/hyperlink" Target="http://www.erikbolstad.no/postnummer-koordinatar/?postnummer=8530&amp;poststad=Bjerkvik" TargetMode="External"/><Relationship Id="rId3035" Type="http://schemas.openxmlformats.org/officeDocument/2006/relationships/hyperlink" Target="http://www.erikbolstad.no/postnummer-koordinatar/?postnummer=3027&amp;poststad=Drammen" TargetMode="External"/><Relationship Id="rId7656" Type="http://schemas.openxmlformats.org/officeDocument/2006/relationships/hyperlink" Target="http://www.erikbolstad.no/postnummer-koordinatar/?postnummer=7404&amp;poststad=Trondheim" TargetMode="External"/><Relationship Id="rId8707" Type="http://schemas.openxmlformats.org/officeDocument/2006/relationships/hyperlink" Target="http://www.erikbolstad.no/postnummer-koordinatar/?postnummer=8543&amp;poststad=Kjeldebotn" TargetMode="External"/><Relationship Id="rId10984" Type="http://schemas.openxmlformats.org/officeDocument/2006/relationships/hyperlink" Target="http://www.erikbolstad.no/postnummer-koordinatar/?postnummer=2485&amp;poststad=Rendalen" TargetMode="External"/><Relationship Id="rId6258" Type="http://schemas.openxmlformats.org/officeDocument/2006/relationships/hyperlink" Target="http://www.erikbolstad.no/postnummer-koordinatar/?postnummer=5953&amp;poststad=Fonnes" TargetMode="External"/><Relationship Id="rId7309" Type="http://schemas.openxmlformats.org/officeDocument/2006/relationships/hyperlink" Target="http://www.erikbolstad.no/postnummer-koordinatar/?postnummer=7041&amp;poststad=Trondheim" TargetMode="External"/><Relationship Id="rId10637" Type="http://schemas.openxmlformats.org/officeDocument/2006/relationships/hyperlink" Target="http://www.erikbolstad.no/postnummer-koordinatar/?postnummer=1715&amp;poststad=Yven" TargetMode="External"/><Relationship Id="rId13110" Type="http://schemas.openxmlformats.org/officeDocument/2006/relationships/hyperlink" Target="http://www.erikbolstad.no/postnummer-koordinatar/?postnummer=6656&amp;poststad=Surnadal" TargetMode="External"/><Relationship Id="rId2868" Type="http://schemas.openxmlformats.org/officeDocument/2006/relationships/hyperlink" Target="http://www.erikbolstad.no/postnummer-koordinatar/?postnummer=2832&amp;poststad=Biri" TargetMode="External"/><Relationship Id="rId3919" Type="http://schemas.openxmlformats.org/officeDocument/2006/relationships/hyperlink" Target="http://www.erikbolstad.no/postnummer-koordinatar/?postnummer=3750&amp;poststad=Drangedal" TargetMode="External"/><Relationship Id="rId4290" Type="http://schemas.openxmlformats.org/officeDocument/2006/relationships/hyperlink" Target="http://www.erikbolstad.no/postnummer-koordinatar/?postnummer=4084&amp;poststad=Stavanger" TargetMode="External"/><Relationship Id="rId5341" Type="http://schemas.openxmlformats.org/officeDocument/2006/relationships/hyperlink" Target="http://www.erikbolstad.no/postnummer-koordinatar/?postnummer=5160&amp;poststad=Laksev&#229;g" TargetMode="External"/><Relationship Id="rId9962" Type="http://schemas.openxmlformats.org/officeDocument/2006/relationships/hyperlink" Target="http://www.erikbolstad.no/postnummer-koordinatar/?postnummer=0475&amp;poststad=Oslo" TargetMode="External"/><Relationship Id="rId11892" Type="http://schemas.openxmlformats.org/officeDocument/2006/relationships/hyperlink" Target="http://www.erikbolstad.no/postnummer-koordinatar/?postnummer=4244&amp;poststad=Nesflaten" TargetMode="External"/><Relationship Id="rId1951" Type="http://schemas.openxmlformats.org/officeDocument/2006/relationships/hyperlink" Target="http://www.erikbolstad.no/postnummer-koordinatar/?postnummer=1746&amp;poststad=Skjeberg" TargetMode="External"/><Relationship Id="rId8564" Type="http://schemas.openxmlformats.org/officeDocument/2006/relationships/hyperlink" Target="http://www.erikbolstad.no/postnummer-koordinatar/?postnummer=8398&amp;poststad=Reine" TargetMode="External"/><Relationship Id="rId9615" Type="http://schemas.openxmlformats.org/officeDocument/2006/relationships/hyperlink" Target="http://www.erikbolstad.no/postnummer-koordinatar/?postnummer=9773&amp;poststad=Nervei" TargetMode="External"/><Relationship Id="rId10494" Type="http://schemas.openxmlformats.org/officeDocument/2006/relationships/hyperlink" Target="http://www.erikbolstad.no/postnummer-koordinatar/?postnummer=1479&amp;poststad=Kurland" TargetMode="External"/><Relationship Id="rId11545" Type="http://schemas.openxmlformats.org/officeDocument/2006/relationships/hyperlink" Target="http://www.erikbolstad.no/postnummer-koordinatar/?postnummer=3612&amp;poststad=Kongsberg" TargetMode="External"/><Relationship Id="rId12943" Type="http://schemas.openxmlformats.org/officeDocument/2006/relationships/hyperlink" Target="http://www.erikbolstad.no/postnummer-koordinatar/?postnummer=6211&amp;poststad=Valldal" TargetMode="External"/><Relationship Id="rId1604" Type="http://schemas.openxmlformats.org/officeDocument/2006/relationships/hyperlink" Target="http://www.erikbolstad.no/postnummer-koordinatar/?postnummer=1469&amp;poststad=Rasta" TargetMode="External"/><Relationship Id="rId7166" Type="http://schemas.openxmlformats.org/officeDocument/2006/relationships/hyperlink" Target="http://www.erikbolstad.no/postnummer-koordinatar/?postnummer=6928&amp;poststad=Kolgrov" TargetMode="External"/><Relationship Id="rId8217" Type="http://schemas.openxmlformats.org/officeDocument/2006/relationships/hyperlink" Target="http://www.erikbolstad.no/postnummer-koordinatar/?postnummer=8019&amp;poststad=Bod&#248;" TargetMode="External"/><Relationship Id="rId10147" Type="http://schemas.openxmlformats.org/officeDocument/2006/relationships/hyperlink" Target="http://www.erikbolstad.no/postnummer-koordinatar/?postnummer=0770&amp;poststad=Oslo" TargetMode="External"/><Relationship Id="rId697" Type="http://schemas.openxmlformats.org/officeDocument/2006/relationships/hyperlink" Target="http://www.erikbolstad.no/postnummer-koordinatar/?postnummer=0577&amp;poststad=Oslo" TargetMode="External"/><Relationship Id="rId2378" Type="http://schemas.openxmlformats.org/officeDocument/2006/relationships/hyperlink" Target="http://www.erikbolstad.no/postnummer-koordinatar/?postnummer=2220&amp;poststad=&#197;bogen" TargetMode="External"/><Relationship Id="rId3429" Type="http://schemas.openxmlformats.org/officeDocument/2006/relationships/hyperlink" Target="http://www.erikbolstad.no/postnummer-koordinatar/?postnummer=3263&amp;poststad=Larvik" TargetMode="External"/><Relationship Id="rId3776" Type="http://schemas.openxmlformats.org/officeDocument/2006/relationships/hyperlink" Target="http://www.erikbolstad.no/postnummer-koordinatar/?postnummer=3656&amp;poststad=Atr&#229;" TargetMode="External"/><Relationship Id="rId4827" Type="http://schemas.openxmlformats.org/officeDocument/2006/relationships/hyperlink" Target="http://www.erikbolstad.no/postnummer-koordinatar/?postnummer=4647&amp;poststad=Brenn&#229;sen" TargetMode="External"/><Relationship Id="rId6999" Type="http://schemas.openxmlformats.org/officeDocument/2006/relationships/hyperlink" Target="http://www.erikbolstad.no/postnummer-koordinatar/?postnummer=6800&amp;poststad=F&#248;rde" TargetMode="External"/><Relationship Id="rId7300" Type="http://schemas.openxmlformats.org/officeDocument/2006/relationships/hyperlink" Target="http://www.erikbolstad.no/postnummer-koordinatar/?postnummer=7036&amp;poststad=Trondheim" TargetMode="External"/><Relationship Id="rId13851" Type="http://schemas.openxmlformats.org/officeDocument/2006/relationships/hyperlink" Target="http://www.erikbolstad.no/postnummer-koordinatar/?postnummer=8145&amp;poststad=Storvik" TargetMode="External"/><Relationship Id="rId3910" Type="http://schemas.openxmlformats.org/officeDocument/2006/relationships/hyperlink" Target="http://www.erikbolstad.no/postnummer-koordinatar/?postnummer=3744&amp;poststad=Skien" TargetMode="External"/><Relationship Id="rId9472" Type="http://schemas.openxmlformats.org/officeDocument/2006/relationships/hyperlink" Target="http://www.erikbolstad.no/postnummer-koordinatar/?postnummer=9514&amp;poststad=Alta" TargetMode="External"/><Relationship Id="rId12453" Type="http://schemas.openxmlformats.org/officeDocument/2006/relationships/hyperlink" Target="http://www.erikbolstad.no/postnummer-koordinatar/?postnummer=5334&amp;poststad=Helles&#248;y" TargetMode="External"/><Relationship Id="rId13504" Type="http://schemas.openxmlformats.org/officeDocument/2006/relationships/hyperlink" Target="http://www.erikbolstad.no/postnummer-koordinatar/?postnummer=7398&amp;poststad=Rennebu" TargetMode="External"/><Relationship Id="rId831" Type="http://schemas.openxmlformats.org/officeDocument/2006/relationships/hyperlink" Target="http://www.erikbolstad.no/postnummer-koordinatar/?postnummer=0668&amp;poststad=Oslo" TargetMode="External"/><Relationship Id="rId1461" Type="http://schemas.openxmlformats.org/officeDocument/2006/relationships/hyperlink" Target="http://www.erikbolstad.no/postnummer-koordinatar/?postnummer=1371&amp;poststad=Asker" TargetMode="External"/><Relationship Id="rId2512" Type="http://schemas.openxmlformats.org/officeDocument/2006/relationships/hyperlink" Target="http://www.erikbolstad.no/postnummer-koordinatar/?postnummer=2386&amp;poststad=Brumunddal" TargetMode="External"/><Relationship Id="rId8074" Type="http://schemas.openxmlformats.org/officeDocument/2006/relationships/hyperlink" Target="http://www.erikbolstad.no/postnummer-koordinatar/?postnummer=7760&amp;poststad=Sn&#229;sa" TargetMode="External"/><Relationship Id="rId9125" Type="http://schemas.openxmlformats.org/officeDocument/2006/relationships/hyperlink" Target="http://www.erikbolstad.no/postnummer-koordinatar/?postnummer=9177&amp;poststad=Hornsund%20(ikkje%20i%20bruk)" TargetMode="External"/><Relationship Id="rId11055" Type="http://schemas.openxmlformats.org/officeDocument/2006/relationships/hyperlink" Target="http://www.erikbolstad.no/postnummer-koordinatar/?postnummer=2667&amp;poststad=Lesjaverk" TargetMode="External"/><Relationship Id="rId12106" Type="http://schemas.openxmlformats.org/officeDocument/2006/relationships/hyperlink" Target="http://www.erikbolstad.no/postnummer-koordinatar/?postnummer=4665&amp;poststad=Kristiansand%20S" TargetMode="External"/><Relationship Id="rId1114" Type="http://schemas.openxmlformats.org/officeDocument/2006/relationships/hyperlink" Target="http://www.erikbolstad.no/postnummer-koordinatar/?postnummer=0982&amp;poststad=Oslo" TargetMode="External"/><Relationship Id="rId4684" Type="http://schemas.openxmlformats.org/officeDocument/2006/relationships/hyperlink" Target="http://www.erikbolstad.no/postnummer-koordinatar/?postnummer=4516&amp;poststad=Mandal" TargetMode="External"/><Relationship Id="rId5735" Type="http://schemas.openxmlformats.org/officeDocument/2006/relationships/hyperlink" Target="http://www.erikbolstad.no/postnummer-koordinatar/?postnummer=5502&amp;poststad=Haugesund" TargetMode="External"/><Relationship Id="rId14278" Type="http://schemas.openxmlformats.org/officeDocument/2006/relationships/hyperlink" Target="http://www.erikbolstad.no/postnummer-koordinatar/?postnummer=9267&amp;poststad=Troms&#248;" TargetMode="External"/><Relationship Id="rId3286" Type="http://schemas.openxmlformats.org/officeDocument/2006/relationships/hyperlink" Target="http://www.erikbolstad.no/postnummer-koordinatar/?postnummer=3187&amp;poststad=Horten" TargetMode="External"/><Relationship Id="rId4337" Type="http://schemas.openxmlformats.org/officeDocument/2006/relationships/hyperlink" Target="http://www.erikbolstad.no/postnummer-koordinatar/?postnummer=4127&amp;poststad=Lysebotn" TargetMode="External"/><Relationship Id="rId8958" Type="http://schemas.openxmlformats.org/officeDocument/2006/relationships/hyperlink" Target="http://www.erikbolstad.no/postnummer-koordinatar/?postnummer=9008&amp;poststad=Troms&#248;" TargetMode="External"/><Relationship Id="rId10888" Type="http://schemas.openxmlformats.org/officeDocument/2006/relationships/hyperlink" Target="http://www.erikbolstad.no/postnummer-koordinatar/?postnummer=2270&amp;poststad=Flisa" TargetMode="External"/><Relationship Id="rId11939" Type="http://schemas.openxmlformats.org/officeDocument/2006/relationships/hyperlink" Target="http://www.erikbolstad.no/postnummer-koordinatar/?postnummer=4330&amp;poststad=&#197;lg&#229;rd" TargetMode="External"/><Relationship Id="rId13361" Type="http://schemas.openxmlformats.org/officeDocument/2006/relationships/hyperlink" Target="http://www.erikbolstad.no/postnummer-koordinatar/?postnummer=7080&amp;poststad=Heimdal" TargetMode="External"/><Relationship Id="rId14412" Type="http://schemas.openxmlformats.org/officeDocument/2006/relationships/hyperlink" Target="http://www.erikbolstad.no/postnummer-koordinatar/?postnummer=9508&amp;poststad=Alta" TargetMode="External"/><Relationship Id="rId3420" Type="http://schemas.openxmlformats.org/officeDocument/2006/relationships/hyperlink" Target="http://www.erikbolstad.no/postnummer-koordinatar/?postnummer=3258&amp;poststad=Larvik" TargetMode="External"/><Relationship Id="rId6990" Type="http://schemas.openxmlformats.org/officeDocument/2006/relationships/hyperlink" Target="http://www.erikbolstad.no/postnummer-koordinatar/?postnummer=6795&amp;poststad=Blaks&#230;ter" TargetMode="External"/><Relationship Id="rId13014" Type="http://schemas.openxmlformats.org/officeDocument/2006/relationships/hyperlink" Target="http://www.erikbolstad.no/postnummer-koordinatar/?postnummer=6419&amp;poststad=Molde" TargetMode="External"/><Relationship Id="rId341" Type="http://schemas.openxmlformats.org/officeDocument/2006/relationships/hyperlink" Target="http://www.erikbolstad.no/postnummer-koordinatar/?postnummer=0282&amp;poststad=Oslo" TargetMode="External"/><Relationship Id="rId2022" Type="http://schemas.openxmlformats.org/officeDocument/2006/relationships/hyperlink" Target="http://www.erikbolstad.no/postnummer-koordinatar/?postnummer=1791&amp;poststad=Tistedal" TargetMode="External"/><Relationship Id="rId5592" Type="http://schemas.openxmlformats.org/officeDocument/2006/relationships/hyperlink" Target="http://www.erikbolstad.no/postnummer-koordinatar/?postnummer=5380&amp;poststad=T&#230;lav&#229;g" TargetMode="External"/><Relationship Id="rId6643" Type="http://schemas.openxmlformats.org/officeDocument/2006/relationships/hyperlink" Target="http://www.erikbolstad.no/postnummer-koordinatar/?postnummer=6408&amp;poststad=Aureosen" TargetMode="External"/><Relationship Id="rId4194" Type="http://schemas.openxmlformats.org/officeDocument/2006/relationships/hyperlink" Target="http://www.erikbolstad.no/postnummer-koordinatar/?postnummer=4021&amp;poststad=Stavanger" TargetMode="External"/><Relationship Id="rId5245" Type="http://schemas.openxmlformats.org/officeDocument/2006/relationships/hyperlink" Target="http://www.erikbolstad.no/postnummer-koordinatar/?postnummer=5080&amp;poststad=Bergen%20(ikkje%20i%20bruk)" TargetMode="External"/><Relationship Id="rId9866" Type="http://schemas.openxmlformats.org/officeDocument/2006/relationships/hyperlink" Target="http://www.erikbolstad.no/postnummer-koordinatar/?postnummer=0309&amp;poststad=Oslo" TargetMode="External"/><Relationship Id="rId8468" Type="http://schemas.openxmlformats.org/officeDocument/2006/relationships/hyperlink" Target="http://www.erikbolstad.no/postnummer-koordinatar/?postnummer=8283&amp;poststad=Leinesfjord" TargetMode="External"/><Relationship Id="rId9519" Type="http://schemas.openxmlformats.org/officeDocument/2006/relationships/hyperlink" Target="http://www.erikbolstad.no/postnummer-koordinatar/?postnummer=9587&amp;poststad=Skavnakk" TargetMode="External"/><Relationship Id="rId10398" Type="http://schemas.openxmlformats.org/officeDocument/2006/relationships/hyperlink" Target="http://www.erikbolstad.no/postnummer-koordinatar/?postnummer=1354&amp;poststad=B&#230;rums%20Verk" TargetMode="External"/><Relationship Id="rId11796" Type="http://schemas.openxmlformats.org/officeDocument/2006/relationships/hyperlink" Target="http://www.erikbolstad.no/postnummer-koordinatar/?postnummer=4043&amp;poststad=Hafrsfjord" TargetMode="External"/><Relationship Id="rId12847" Type="http://schemas.openxmlformats.org/officeDocument/2006/relationships/hyperlink" Target="http://www.erikbolstad.no/postnummer-koordinatar/?postnummer=6015&amp;poststad=&#197;lesund" TargetMode="External"/><Relationship Id="rId1508" Type="http://schemas.openxmlformats.org/officeDocument/2006/relationships/hyperlink" Target="http://www.erikbolstad.no/postnummer-koordinatar/?postnummer=1396&amp;poststad=Billingstad" TargetMode="External"/><Relationship Id="rId1855" Type="http://schemas.openxmlformats.org/officeDocument/2006/relationships/hyperlink" Target="http://www.erikbolstad.no/postnummer-koordinatar/?postnummer=1671&amp;poststad=Kr&#229;ker&#248;y" TargetMode="External"/><Relationship Id="rId2906" Type="http://schemas.openxmlformats.org/officeDocument/2006/relationships/hyperlink" Target="http://www.erikbolstad.no/postnummer-koordinatar/?postnummer=2862&amp;poststad=Fluberg" TargetMode="External"/><Relationship Id="rId11449" Type="http://schemas.openxmlformats.org/officeDocument/2006/relationships/hyperlink" Target="http://www.erikbolstad.no/postnummer-koordinatar/?postnummer=3408&amp;poststad=Tranby" TargetMode="External"/><Relationship Id="rId11930" Type="http://schemas.openxmlformats.org/officeDocument/2006/relationships/hyperlink" Target="http://www.erikbolstad.no/postnummer-koordinatar/?postnummer=4321&amp;poststad=Sandnes" TargetMode="External"/><Relationship Id="rId7551" Type="http://schemas.openxmlformats.org/officeDocument/2006/relationships/hyperlink" Target="http://www.erikbolstad.no/postnummer-koordinatar/?postnummer=7298&amp;poststad=Budalen" TargetMode="External"/><Relationship Id="rId8602" Type="http://schemas.openxmlformats.org/officeDocument/2006/relationships/hyperlink" Target="http://www.erikbolstad.no/postnummer-koordinatar/?postnummer=8428&amp;poststad=Tunstad" TargetMode="External"/><Relationship Id="rId10532" Type="http://schemas.openxmlformats.org/officeDocument/2006/relationships/hyperlink" Target="http://www.erikbolstad.no/postnummer-koordinatar/?postnummer=1532&amp;poststad=Moss" TargetMode="External"/><Relationship Id="rId6153" Type="http://schemas.openxmlformats.org/officeDocument/2006/relationships/hyperlink" Target="http://www.erikbolstad.no/postnummer-koordinatar/?postnummer=5859&amp;poststad=Bergen" TargetMode="External"/><Relationship Id="rId7204" Type="http://schemas.openxmlformats.org/officeDocument/2006/relationships/hyperlink" Target="http://www.erikbolstad.no/postnummer-koordinatar/?postnummer=6969&amp;poststad=Straumsnes" TargetMode="External"/><Relationship Id="rId13755" Type="http://schemas.openxmlformats.org/officeDocument/2006/relationships/hyperlink" Target="http://www.erikbolstad.no/postnummer-koordinatar/?postnummer=7896&amp;poststad=Brekkvasselv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4902"/>
  <sheetViews>
    <sheetView topLeftCell="A21" workbookViewId="0">
      <selection activeCell="Q3842" sqref="Q3842"/>
    </sheetView>
  </sheetViews>
  <sheetFormatPr defaultColWidth="10.90625" defaultRowHeight="14.5" x14ac:dyDescent="0.35"/>
  <cols>
    <col min="1" max="1" width="3" customWidth="1"/>
    <col min="2" max="2" width="7.6328125" style="2" customWidth="1"/>
    <col min="3" max="3" width="26.54296875" style="2" customWidth="1"/>
    <col min="5" max="5" width="11.90625" customWidth="1"/>
  </cols>
  <sheetData>
    <row r="1" spans="1:18" ht="15" customHeight="1" x14ac:dyDescent="0.35">
      <c r="A1" s="78"/>
      <c r="B1" s="271" t="s">
        <v>1893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</row>
    <row r="2" spans="1:18" ht="15" customHeight="1" x14ac:dyDescent="0.35">
      <c r="A2" s="78"/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</row>
    <row r="3" spans="1:18" ht="15" customHeight="1" x14ac:dyDescent="0.35">
      <c r="A3" s="78"/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</row>
    <row r="4" spans="1:18" ht="15" customHeight="1" thickBot="1" x14ac:dyDescent="0.4">
      <c r="A4" s="78"/>
      <c r="B4" s="281" t="s">
        <v>1910</v>
      </c>
      <c r="C4" s="282"/>
      <c r="D4" s="282"/>
      <c r="E4" s="54">
        <v>1</v>
      </c>
      <c r="F4" s="54">
        <v>2</v>
      </c>
      <c r="G4" s="54">
        <v>3</v>
      </c>
      <c r="H4" s="54">
        <v>4</v>
      </c>
      <c r="I4" s="54">
        <v>5</v>
      </c>
      <c r="J4" s="54">
        <v>6</v>
      </c>
      <c r="K4" s="54">
        <v>7</v>
      </c>
      <c r="L4" s="54">
        <v>8</v>
      </c>
      <c r="M4" s="54">
        <v>9</v>
      </c>
      <c r="N4" s="54"/>
      <c r="O4" s="54"/>
      <c r="P4" s="54"/>
    </row>
    <row r="5" spans="1:18" ht="15" customHeight="1" thickTop="1" x14ac:dyDescent="0.35">
      <c r="A5" s="78"/>
      <c r="B5" s="283" t="s">
        <v>1911</v>
      </c>
      <c r="C5" s="283"/>
      <c r="D5" s="284"/>
      <c r="E5" s="55" t="s">
        <v>0</v>
      </c>
      <c r="F5" s="56" t="s">
        <v>1</v>
      </c>
      <c r="G5" s="56" t="s">
        <v>2</v>
      </c>
      <c r="H5" s="56" t="s">
        <v>3</v>
      </c>
      <c r="I5" s="56" t="s">
        <v>4</v>
      </c>
      <c r="J5" s="56" t="s">
        <v>5</v>
      </c>
      <c r="K5" s="56" t="s">
        <v>6</v>
      </c>
      <c r="L5" s="56" t="s">
        <v>1919</v>
      </c>
      <c r="M5" s="56" t="s">
        <v>1920</v>
      </c>
      <c r="N5" s="56"/>
      <c r="O5" s="56"/>
      <c r="P5" s="56"/>
    </row>
    <row r="6" spans="1:18" ht="15" customHeight="1" x14ac:dyDescent="0.35">
      <c r="A6" s="78"/>
      <c r="B6" s="257">
        <v>1</v>
      </c>
      <c r="C6" s="257"/>
      <c r="D6" s="257"/>
      <c r="E6" s="57">
        <v>800</v>
      </c>
      <c r="F6" s="57">
        <v>1400</v>
      </c>
      <c r="G6" s="57">
        <v>2100</v>
      </c>
      <c r="H6" s="57">
        <v>2800</v>
      </c>
      <c r="I6" s="57">
        <v>3250</v>
      </c>
      <c r="J6" s="57">
        <v>3900</v>
      </c>
      <c r="K6" s="57">
        <v>4200</v>
      </c>
      <c r="L6" s="57">
        <v>4800</v>
      </c>
      <c r="M6" s="57">
        <v>5400</v>
      </c>
      <c r="N6" s="57"/>
      <c r="O6" s="57"/>
      <c r="P6" s="57"/>
    </row>
    <row r="7" spans="1:18" ht="15" customHeight="1" x14ac:dyDescent="0.35">
      <c r="A7" s="78"/>
      <c r="B7" s="257">
        <v>2</v>
      </c>
      <c r="C7" s="257"/>
      <c r="D7" s="257"/>
      <c r="E7" s="57">
        <v>900</v>
      </c>
      <c r="F7" s="57">
        <v>1500</v>
      </c>
      <c r="G7" s="57">
        <v>2200</v>
      </c>
      <c r="H7" s="57">
        <v>2900</v>
      </c>
      <c r="I7" s="57">
        <v>3350</v>
      </c>
      <c r="J7" s="57">
        <v>4000</v>
      </c>
      <c r="K7" s="57">
        <v>4300</v>
      </c>
      <c r="L7" s="57">
        <v>4900</v>
      </c>
      <c r="M7" s="57">
        <v>5500</v>
      </c>
      <c r="N7" s="57"/>
      <c r="O7" s="57"/>
      <c r="P7" s="57"/>
    </row>
    <row r="8" spans="1:18" ht="15" customHeight="1" x14ac:dyDescent="0.35">
      <c r="A8" s="78"/>
      <c r="B8" s="257">
        <v>3</v>
      </c>
      <c r="C8" s="257"/>
      <c r="D8" s="257"/>
      <c r="E8" s="57">
        <v>1000</v>
      </c>
      <c r="F8" s="57">
        <v>1600</v>
      </c>
      <c r="G8" s="57">
        <v>2300</v>
      </c>
      <c r="H8" s="57">
        <v>3000</v>
      </c>
      <c r="I8" s="57">
        <v>3450</v>
      </c>
      <c r="J8" s="57">
        <v>4100</v>
      </c>
      <c r="K8" s="57">
        <v>4400</v>
      </c>
      <c r="L8" s="57">
        <v>4500</v>
      </c>
      <c r="M8" s="57">
        <v>5600</v>
      </c>
      <c r="N8" s="57"/>
      <c r="O8" s="57"/>
      <c r="P8" s="57"/>
      <c r="R8" t="s">
        <v>1921</v>
      </c>
    </row>
    <row r="9" spans="1:18" ht="15" customHeight="1" x14ac:dyDescent="0.35">
      <c r="A9" s="78"/>
      <c r="B9" s="257">
        <v>4</v>
      </c>
      <c r="C9" s="257"/>
      <c r="D9" s="257"/>
      <c r="E9" s="57">
        <v>1100</v>
      </c>
      <c r="F9" s="57">
        <v>1700</v>
      </c>
      <c r="G9" s="57">
        <v>2400</v>
      </c>
      <c r="H9" s="57">
        <v>3100</v>
      </c>
      <c r="I9" s="57">
        <v>3550</v>
      </c>
      <c r="J9" s="57">
        <v>4200</v>
      </c>
      <c r="K9" s="57">
        <v>4500</v>
      </c>
      <c r="L9" s="57">
        <v>4600</v>
      </c>
      <c r="M9" s="57">
        <v>5700</v>
      </c>
      <c r="N9" s="57"/>
      <c r="O9" s="57"/>
      <c r="P9" s="57"/>
      <c r="R9" t="s">
        <v>1922</v>
      </c>
    </row>
    <row r="10" spans="1:18" ht="15" customHeight="1" x14ac:dyDescent="0.35">
      <c r="A10" s="78"/>
      <c r="B10" s="257">
        <v>5</v>
      </c>
      <c r="C10" s="257"/>
      <c r="D10" s="257"/>
      <c r="E10" s="57">
        <v>1200</v>
      </c>
      <c r="F10" s="57">
        <v>1800</v>
      </c>
      <c r="G10" s="57">
        <v>2500</v>
      </c>
      <c r="H10" s="57">
        <v>3200</v>
      </c>
      <c r="I10" s="57">
        <v>3650</v>
      </c>
      <c r="J10" s="57">
        <v>4300</v>
      </c>
      <c r="K10" s="57">
        <v>4600</v>
      </c>
      <c r="L10" s="57">
        <v>4700</v>
      </c>
      <c r="M10" s="57">
        <v>5800</v>
      </c>
      <c r="N10" s="57"/>
      <c r="O10" s="57"/>
      <c r="P10" s="57"/>
      <c r="R10" t="s">
        <v>1923</v>
      </c>
    </row>
    <row r="11" spans="1:18" ht="15" customHeight="1" x14ac:dyDescent="0.35">
      <c r="A11" s="78"/>
      <c r="B11" s="257">
        <v>6</v>
      </c>
      <c r="C11" s="257"/>
      <c r="D11" s="257"/>
      <c r="E11" s="57">
        <v>1300</v>
      </c>
      <c r="F11" s="57">
        <v>1900</v>
      </c>
      <c r="G11" s="57">
        <v>2600</v>
      </c>
      <c r="H11" s="57">
        <v>3300</v>
      </c>
      <c r="I11" s="57">
        <v>3750</v>
      </c>
      <c r="J11" s="57">
        <v>4400</v>
      </c>
      <c r="K11" s="57">
        <v>4700</v>
      </c>
      <c r="L11" s="57">
        <v>4800</v>
      </c>
      <c r="M11" s="57">
        <v>5900</v>
      </c>
      <c r="N11" s="57"/>
      <c r="O11" s="57"/>
      <c r="P11" s="57"/>
    </row>
    <row r="12" spans="1:18" ht="15" customHeight="1" x14ac:dyDescent="0.35">
      <c r="A12" s="78"/>
      <c r="B12" s="257">
        <v>7</v>
      </c>
      <c r="C12" s="257"/>
      <c r="D12" s="257"/>
      <c r="E12" s="57">
        <v>1400</v>
      </c>
      <c r="F12" s="57">
        <v>2000</v>
      </c>
      <c r="G12" s="57">
        <v>2700</v>
      </c>
      <c r="H12" s="57">
        <v>3400</v>
      </c>
      <c r="I12" s="57">
        <v>3850</v>
      </c>
      <c r="J12" s="57">
        <v>4500</v>
      </c>
      <c r="K12" s="57">
        <v>4800</v>
      </c>
      <c r="L12" s="57">
        <v>4900</v>
      </c>
      <c r="M12" s="57">
        <v>6000</v>
      </c>
      <c r="N12" s="57"/>
      <c r="O12" s="57"/>
      <c r="P12" s="57"/>
    </row>
    <row r="13" spans="1:18" ht="15" customHeight="1" x14ac:dyDescent="0.35">
      <c r="A13" s="78"/>
      <c r="B13" s="257">
        <v>8</v>
      </c>
      <c r="C13" s="257"/>
      <c r="D13" s="257"/>
      <c r="E13" s="57">
        <v>1500</v>
      </c>
      <c r="F13" s="57">
        <v>2100</v>
      </c>
      <c r="G13" s="57">
        <v>2800</v>
      </c>
      <c r="H13" s="57">
        <v>3500</v>
      </c>
      <c r="I13" s="57">
        <v>3950</v>
      </c>
      <c r="J13" s="57">
        <v>4600</v>
      </c>
      <c r="K13" s="57">
        <v>4900</v>
      </c>
      <c r="L13" s="57">
        <v>5000</v>
      </c>
      <c r="M13" s="57">
        <v>6100</v>
      </c>
      <c r="N13" s="57"/>
      <c r="O13" s="57"/>
      <c r="P13" s="57"/>
    </row>
    <row r="14" spans="1:18" ht="15" customHeight="1" x14ac:dyDescent="0.35">
      <c r="A14" s="78"/>
      <c r="B14" s="257">
        <v>9</v>
      </c>
      <c r="C14" s="257"/>
      <c r="D14" s="257"/>
      <c r="E14" s="57">
        <v>1600</v>
      </c>
      <c r="F14" s="57">
        <v>2200</v>
      </c>
      <c r="G14" s="57">
        <v>2900</v>
      </c>
      <c r="H14" s="57">
        <v>3600</v>
      </c>
      <c r="I14" s="57">
        <v>4050</v>
      </c>
      <c r="J14" s="57">
        <v>4700</v>
      </c>
      <c r="K14" s="57">
        <v>5000</v>
      </c>
      <c r="L14" s="57">
        <v>5100</v>
      </c>
      <c r="M14" s="57">
        <v>6200</v>
      </c>
      <c r="N14" s="57"/>
      <c r="O14" s="57"/>
      <c r="P14" s="57"/>
    </row>
    <row r="15" spans="1:18" ht="15" customHeight="1" x14ac:dyDescent="0.35">
      <c r="A15" s="78"/>
      <c r="B15" s="257">
        <v>10</v>
      </c>
      <c r="C15" s="257"/>
      <c r="D15" s="257"/>
      <c r="E15" s="57">
        <v>1700</v>
      </c>
      <c r="F15" s="57">
        <v>2300</v>
      </c>
      <c r="G15" s="57">
        <v>3000</v>
      </c>
      <c r="H15" s="57">
        <v>3700</v>
      </c>
      <c r="I15" s="57">
        <v>4150</v>
      </c>
      <c r="J15" s="57">
        <v>4800</v>
      </c>
      <c r="K15" s="57">
        <v>5100</v>
      </c>
      <c r="L15" s="57">
        <v>5200</v>
      </c>
      <c r="M15" s="57">
        <v>6300</v>
      </c>
      <c r="N15" s="57"/>
      <c r="O15" s="57"/>
      <c r="P15" s="57"/>
    </row>
    <row r="16" spans="1:18" ht="15" customHeight="1" x14ac:dyDescent="0.35">
      <c r="A16" s="78"/>
      <c r="B16" s="257">
        <v>11</v>
      </c>
      <c r="C16" s="257"/>
      <c r="D16" s="257"/>
      <c r="E16" s="57">
        <v>1800</v>
      </c>
      <c r="F16" s="57">
        <v>2400</v>
      </c>
      <c r="G16" s="57">
        <v>3100</v>
      </c>
      <c r="H16" s="57">
        <v>3800</v>
      </c>
      <c r="I16" s="57">
        <v>4250</v>
      </c>
      <c r="J16" s="57">
        <v>4900</v>
      </c>
      <c r="K16" s="57">
        <v>5200</v>
      </c>
      <c r="L16" s="57">
        <v>5300</v>
      </c>
      <c r="M16" s="57">
        <v>6400</v>
      </c>
      <c r="N16" s="57"/>
      <c r="O16" s="57"/>
      <c r="P16" s="57"/>
    </row>
    <row r="17" spans="1:16" ht="15" customHeight="1" x14ac:dyDescent="0.35">
      <c r="A17" s="78"/>
      <c r="B17" s="257">
        <v>12</v>
      </c>
      <c r="C17" s="257"/>
      <c r="D17" s="257"/>
      <c r="E17" s="57">
        <v>1900</v>
      </c>
      <c r="F17" s="57">
        <v>2500</v>
      </c>
      <c r="G17" s="57">
        <v>3200</v>
      </c>
      <c r="H17" s="57">
        <v>3900</v>
      </c>
      <c r="I17" s="57">
        <v>4350</v>
      </c>
      <c r="J17" s="57">
        <v>5000</v>
      </c>
      <c r="K17" s="57">
        <v>5300</v>
      </c>
      <c r="L17" s="57">
        <v>5400</v>
      </c>
      <c r="M17" s="57">
        <v>6500</v>
      </c>
      <c r="N17" s="57"/>
      <c r="O17" s="57"/>
      <c r="P17" s="57"/>
    </row>
    <row r="18" spans="1:16" ht="15" customHeight="1" x14ac:dyDescent="0.35">
      <c r="A18" s="78"/>
      <c r="B18" s="257">
        <v>13</v>
      </c>
      <c r="C18" s="257"/>
      <c r="D18" s="257"/>
      <c r="E18" s="57">
        <v>2000</v>
      </c>
      <c r="F18" s="57">
        <v>2600</v>
      </c>
      <c r="G18" s="57">
        <v>3300</v>
      </c>
      <c r="H18" s="57">
        <v>4000</v>
      </c>
      <c r="I18" s="57">
        <v>4450</v>
      </c>
      <c r="J18" s="57">
        <v>5100</v>
      </c>
      <c r="K18" s="57">
        <v>5400</v>
      </c>
      <c r="L18" s="57">
        <v>5500</v>
      </c>
      <c r="M18" s="57">
        <v>6600</v>
      </c>
      <c r="N18" s="57"/>
      <c r="O18" s="57"/>
      <c r="P18" s="57"/>
    </row>
    <row r="19" spans="1:16" ht="15" customHeight="1" x14ac:dyDescent="0.35">
      <c r="A19" s="78"/>
      <c r="B19" s="257">
        <v>14</v>
      </c>
      <c r="C19" s="257"/>
      <c r="D19" s="257"/>
      <c r="E19" s="57">
        <v>2100</v>
      </c>
      <c r="F19" s="57">
        <v>3600</v>
      </c>
      <c r="G19" s="57">
        <v>4800</v>
      </c>
      <c r="H19" s="57">
        <v>5600</v>
      </c>
      <c r="I19" s="57">
        <v>6400</v>
      </c>
      <c r="J19" s="57">
        <v>7200</v>
      </c>
      <c r="K19" s="57">
        <v>8000</v>
      </c>
      <c r="L19" s="57">
        <v>8800</v>
      </c>
      <c r="M19" s="57">
        <v>9600</v>
      </c>
      <c r="N19" s="57"/>
      <c r="O19" s="57"/>
      <c r="P19" s="57"/>
    </row>
    <row r="20" spans="1:16" ht="15" customHeight="1" x14ac:dyDescent="0.35">
      <c r="A20" s="78"/>
      <c r="B20" s="257">
        <v>15</v>
      </c>
      <c r="C20" s="257"/>
      <c r="D20" s="257"/>
      <c r="E20" s="57">
        <v>2200</v>
      </c>
      <c r="F20" s="57">
        <v>3700</v>
      </c>
      <c r="G20" s="57">
        <v>4900</v>
      </c>
      <c r="H20" s="57">
        <v>5900</v>
      </c>
      <c r="I20" s="57">
        <v>6900</v>
      </c>
      <c r="J20" s="57">
        <v>7900</v>
      </c>
      <c r="K20" s="57">
        <v>8900</v>
      </c>
      <c r="L20" s="57">
        <v>9900</v>
      </c>
      <c r="M20" s="57">
        <v>10900</v>
      </c>
      <c r="N20" s="57"/>
      <c r="O20" s="57"/>
      <c r="P20" s="57"/>
    </row>
    <row r="21" spans="1:16" ht="15" customHeight="1" x14ac:dyDescent="0.35">
      <c r="A21" s="78"/>
      <c r="B21" s="257">
        <v>16</v>
      </c>
      <c r="C21" s="257"/>
      <c r="D21" s="257"/>
      <c r="E21" s="57">
        <v>2400</v>
      </c>
      <c r="F21" s="57">
        <v>3900</v>
      </c>
      <c r="G21" s="57">
        <v>5100</v>
      </c>
      <c r="H21" s="57">
        <v>6100</v>
      </c>
      <c r="I21" s="57">
        <v>7100</v>
      </c>
      <c r="J21" s="57">
        <v>8100</v>
      </c>
      <c r="K21" s="57">
        <v>9100</v>
      </c>
      <c r="L21" s="57">
        <v>10100</v>
      </c>
      <c r="M21" s="57">
        <v>11100</v>
      </c>
      <c r="N21" s="57"/>
      <c r="O21" s="57"/>
      <c r="P21" s="57"/>
    </row>
    <row r="22" spans="1:16" ht="15" customHeight="1" x14ac:dyDescent="0.35">
      <c r="A22" s="78"/>
      <c r="B22" s="257">
        <v>17</v>
      </c>
      <c r="C22" s="257"/>
      <c r="D22" s="257"/>
      <c r="E22" s="57">
        <v>2600</v>
      </c>
      <c r="F22" s="57">
        <v>4100</v>
      </c>
      <c r="G22" s="57">
        <v>5300</v>
      </c>
      <c r="H22" s="57">
        <v>6500</v>
      </c>
      <c r="I22" s="57">
        <v>7700</v>
      </c>
      <c r="J22" s="57">
        <v>8900</v>
      </c>
      <c r="K22" s="57">
        <v>10000</v>
      </c>
      <c r="L22" s="57">
        <v>11100</v>
      </c>
      <c r="M22" s="57">
        <v>12200</v>
      </c>
      <c r="N22" s="57"/>
      <c r="O22" s="57"/>
      <c r="P22" s="57"/>
    </row>
    <row r="23" spans="1:16" ht="15" customHeight="1" x14ac:dyDescent="0.35">
      <c r="A23" s="78"/>
      <c r="B23" s="257">
        <v>18</v>
      </c>
      <c r="C23" s="257"/>
      <c r="D23" s="257"/>
      <c r="E23" s="57">
        <v>2700</v>
      </c>
      <c r="F23" s="57">
        <v>4400</v>
      </c>
      <c r="G23" s="57">
        <v>5600</v>
      </c>
      <c r="H23" s="57">
        <v>6800</v>
      </c>
      <c r="I23" s="57">
        <v>8000</v>
      </c>
      <c r="J23" s="57">
        <v>9200</v>
      </c>
      <c r="K23" s="57">
        <v>10300</v>
      </c>
      <c r="L23" s="57">
        <v>11400</v>
      </c>
      <c r="M23" s="57">
        <v>12500</v>
      </c>
      <c r="N23" s="57"/>
      <c r="O23" s="57"/>
      <c r="P23" s="57"/>
    </row>
    <row r="24" spans="1:16" ht="15" customHeight="1" x14ac:dyDescent="0.35">
      <c r="A24" s="78"/>
      <c r="B24" s="257">
        <v>19</v>
      </c>
      <c r="C24" s="257"/>
      <c r="D24" s="257"/>
      <c r="E24" s="57">
        <v>3100</v>
      </c>
      <c r="F24" s="57">
        <v>4700</v>
      </c>
      <c r="G24" s="57">
        <v>5900</v>
      </c>
      <c r="H24" s="57">
        <v>7100</v>
      </c>
      <c r="I24" s="57">
        <v>8300</v>
      </c>
      <c r="J24" s="57">
        <v>9500</v>
      </c>
      <c r="K24" s="57">
        <v>10700</v>
      </c>
      <c r="L24" s="57">
        <v>11900</v>
      </c>
      <c r="M24" s="57">
        <v>13100</v>
      </c>
      <c r="N24" s="57"/>
      <c r="O24" s="57"/>
      <c r="P24" s="57"/>
    </row>
    <row r="25" spans="1:16" ht="15" customHeight="1" x14ac:dyDescent="0.35">
      <c r="A25" s="78"/>
      <c r="B25" s="257">
        <v>20</v>
      </c>
      <c r="C25" s="257"/>
      <c r="D25" s="257"/>
      <c r="E25" s="57">
        <v>3400</v>
      </c>
      <c r="F25" s="57">
        <v>5100</v>
      </c>
      <c r="G25" s="57">
        <v>6600</v>
      </c>
      <c r="H25" s="57">
        <v>8100</v>
      </c>
      <c r="I25" s="57">
        <v>9500</v>
      </c>
      <c r="J25" s="57">
        <v>10900</v>
      </c>
      <c r="K25" s="57">
        <v>12400</v>
      </c>
      <c r="L25" s="57">
        <v>13800</v>
      </c>
      <c r="M25" s="57">
        <v>15200</v>
      </c>
      <c r="N25" s="57"/>
      <c r="O25" s="57"/>
      <c r="P25" s="57"/>
    </row>
    <row r="26" spans="1:16" ht="15" customHeight="1" x14ac:dyDescent="0.35">
      <c r="A26" s="78"/>
      <c r="B26" s="257">
        <v>21</v>
      </c>
      <c r="C26" s="257"/>
      <c r="D26" s="257"/>
      <c r="E26" s="57">
        <v>3700</v>
      </c>
      <c r="F26" s="57">
        <v>5500</v>
      </c>
      <c r="G26" s="57">
        <v>7000</v>
      </c>
      <c r="H26" s="57">
        <v>8400</v>
      </c>
      <c r="I26" s="57">
        <v>9800</v>
      </c>
      <c r="J26" s="57">
        <v>11200</v>
      </c>
      <c r="K26" s="57">
        <v>12600</v>
      </c>
      <c r="L26" s="57">
        <v>14000</v>
      </c>
      <c r="M26" s="57">
        <v>15400</v>
      </c>
      <c r="N26" s="57"/>
      <c r="O26" s="57"/>
      <c r="P26" s="57"/>
    </row>
    <row r="27" spans="1:16" ht="15" customHeight="1" x14ac:dyDescent="0.35">
      <c r="A27" s="78"/>
      <c r="B27" s="257">
        <v>22</v>
      </c>
      <c r="C27" s="257"/>
      <c r="D27" s="257"/>
      <c r="E27" s="57">
        <v>4100</v>
      </c>
      <c r="F27" s="57">
        <v>5900</v>
      </c>
      <c r="G27" s="57">
        <v>7400</v>
      </c>
      <c r="H27" s="57">
        <v>9000</v>
      </c>
      <c r="I27" s="57">
        <v>10600</v>
      </c>
      <c r="J27" s="57">
        <v>12200</v>
      </c>
      <c r="K27" s="57">
        <v>13700</v>
      </c>
      <c r="L27" s="57">
        <v>15200</v>
      </c>
      <c r="M27" s="57">
        <v>16700</v>
      </c>
      <c r="N27" s="57"/>
      <c r="O27" s="57"/>
      <c r="P27" s="57"/>
    </row>
    <row r="28" spans="1:16" ht="15" customHeight="1" x14ac:dyDescent="0.35">
      <c r="A28" s="78"/>
      <c r="B28" s="257">
        <v>23</v>
      </c>
      <c r="C28" s="257"/>
      <c r="D28" s="2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</row>
    <row r="29" spans="1:16" ht="15" customHeight="1" x14ac:dyDescent="0.35">
      <c r="A29" s="78"/>
      <c r="B29" s="257">
        <v>24</v>
      </c>
      <c r="C29" s="257"/>
      <c r="D29" s="2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</row>
    <row r="30" spans="1:16" ht="15" customHeight="1" x14ac:dyDescent="0.35">
      <c r="A30" s="78"/>
      <c r="B30" s="257">
        <v>25</v>
      </c>
      <c r="C30" s="257"/>
      <c r="D30" s="2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</row>
    <row r="31" spans="1:16" ht="15" customHeight="1" x14ac:dyDescent="0.35">
      <c r="A31" s="78"/>
      <c r="B31" s="257">
        <v>26</v>
      </c>
      <c r="C31" s="257"/>
      <c r="D31" s="2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</row>
    <row r="32" spans="1:16" ht="15" customHeight="1" x14ac:dyDescent="0.35">
      <c r="A32" s="78"/>
      <c r="B32" s="257">
        <v>27</v>
      </c>
      <c r="C32" s="257"/>
      <c r="D32" s="2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</row>
    <row r="33" spans="1:16" ht="15" customHeight="1" thickBot="1" x14ac:dyDescent="0.4">
      <c r="A33" s="78"/>
      <c r="B33" s="44"/>
      <c r="C33" s="44"/>
      <c r="D33" s="44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</row>
    <row r="34" spans="1:16" ht="15" customHeight="1" thickBot="1" x14ac:dyDescent="0.4">
      <c r="A34" s="78"/>
      <c r="B34" s="44"/>
      <c r="C34" s="44"/>
      <c r="D34" s="44"/>
      <c r="E34" s="10"/>
      <c r="F34" s="10"/>
      <c r="G34" s="10"/>
      <c r="H34" s="10"/>
      <c r="I34" s="10"/>
      <c r="J34" s="10"/>
      <c r="K34" s="15"/>
      <c r="L34" s="53" t="s">
        <v>1926</v>
      </c>
      <c r="M34" s="46">
        <f>H35</f>
        <v>668</v>
      </c>
      <c r="N34" s="267" t="str">
        <f>VLOOKUP(H35,B60:D4900,2,FALSE)</f>
        <v>Oslo</v>
      </c>
      <c r="O34" s="268"/>
      <c r="P34" s="58">
        <f>VLOOKUP(H35,B61:D4901,3,FALSE)</f>
        <v>1</v>
      </c>
    </row>
    <row r="35" spans="1:16" ht="15" customHeight="1" thickBot="1" x14ac:dyDescent="0.4">
      <c r="A35" s="78"/>
      <c r="B35" s="11"/>
      <c r="C35" s="11"/>
      <c r="D35" s="11"/>
      <c r="E35" s="10"/>
      <c r="F35" s="269" t="s">
        <v>1924</v>
      </c>
      <c r="G35" s="270"/>
      <c r="H35" s="9">
        <v>668</v>
      </c>
      <c r="I35" s="285" t="str">
        <f>VLOOKUP(H35,B61:D4901,2,FALSE)</f>
        <v>Oslo</v>
      </c>
      <c r="J35" s="286"/>
      <c r="K35" s="15"/>
      <c r="L35" s="53" t="s">
        <v>1927</v>
      </c>
      <c r="M35" s="46">
        <f>H36</f>
        <v>9336</v>
      </c>
      <c r="N35" s="267" t="str">
        <f>VLOOKUP(H36,B61:D4901,2,FALSE)</f>
        <v>Rundhaug</v>
      </c>
      <c r="O35" s="268"/>
      <c r="P35" s="58">
        <f>VLOOKUP(H36,B61:D4901,3,FALSE)</f>
        <v>25</v>
      </c>
    </row>
    <row r="36" spans="1:16" ht="15" customHeight="1" thickBot="1" x14ac:dyDescent="0.4">
      <c r="A36" s="78"/>
      <c r="B36" s="11"/>
      <c r="C36" s="276" t="s">
        <v>1912</v>
      </c>
      <c r="D36" s="277"/>
      <c r="E36" s="10"/>
      <c r="F36" s="269" t="s">
        <v>1925</v>
      </c>
      <c r="G36" s="270"/>
      <c r="H36" s="9">
        <v>9336</v>
      </c>
      <c r="I36" s="285" t="str">
        <f>VLOOKUP(H36,B61:D4901,2,FALSE)</f>
        <v>Rundhaug</v>
      </c>
      <c r="J36" s="286"/>
      <c r="K36" s="15"/>
      <c r="L36" s="10"/>
      <c r="M36" s="49" t="s">
        <v>1900</v>
      </c>
      <c r="N36" s="50"/>
      <c r="O36" s="45">
        <f>(P34+P35)</f>
        <v>26</v>
      </c>
      <c r="P36" s="58"/>
    </row>
    <row r="37" spans="1:16" ht="15" customHeight="1" thickBot="1" x14ac:dyDescent="0.4">
      <c r="A37" s="78"/>
      <c r="B37" s="11"/>
      <c r="C37" s="19" t="s">
        <v>1895</v>
      </c>
      <c r="D37" s="20">
        <v>2000</v>
      </c>
      <c r="E37" s="10"/>
      <c r="F37" s="269" t="s">
        <v>1897</v>
      </c>
      <c r="G37" s="270"/>
      <c r="H37" s="9">
        <v>250</v>
      </c>
      <c r="I37" s="272">
        <f>H37</f>
        <v>250</v>
      </c>
      <c r="J37" s="273"/>
      <c r="K37" s="15"/>
      <c r="L37" s="10"/>
      <c r="M37" s="49" t="s">
        <v>1901</v>
      </c>
      <c r="N37" s="50"/>
      <c r="O37" s="45">
        <f>IF($O$38&lt;=99,$E$4,IF($O$38&lt;=199,$F$4,IF($O$38&lt;=299,$G$4,IF($O$38&lt;=399,$H$4,IF($O$38&lt;=499,$I$4,IF($O$38&lt;=749,$J$4,IF($O$38&lt;=999,$K$4,IF($O$38&lt;=1499,$L$4,IF($O$38&lt;=1999,$M$4)))))))))</f>
        <v>9</v>
      </c>
      <c r="P37" s="58"/>
    </row>
    <row r="38" spans="1:16" ht="15" customHeight="1" thickBot="1" x14ac:dyDescent="0.4">
      <c r="A38" s="78"/>
      <c r="B38" s="11"/>
      <c r="C38" s="19" t="s">
        <v>1896</v>
      </c>
      <c r="D38" s="20">
        <v>286</v>
      </c>
      <c r="E38" s="11"/>
      <c r="F38" s="269" t="s">
        <v>1904</v>
      </c>
      <c r="G38" s="270"/>
      <c r="H38" s="9">
        <v>0</v>
      </c>
      <c r="I38" s="11"/>
      <c r="J38" s="11"/>
      <c r="K38" s="15"/>
      <c r="L38" s="11"/>
      <c r="M38" s="51" t="s">
        <v>1899</v>
      </c>
      <c r="N38" s="52"/>
      <c r="O38" s="45">
        <f>MAX(I37,I41,I43,I45)</f>
        <v>1600</v>
      </c>
      <c r="P38" s="58"/>
    </row>
    <row r="39" spans="1:16" ht="15" customHeight="1" thickBot="1" x14ac:dyDescent="0.4">
      <c r="A39" s="78"/>
      <c r="B39" s="11"/>
      <c r="C39" s="21" t="s">
        <v>1909</v>
      </c>
      <c r="D39" s="22">
        <v>0.4</v>
      </c>
      <c r="E39" s="11"/>
      <c r="F39" s="269" t="s">
        <v>1905</v>
      </c>
      <c r="G39" s="270"/>
      <c r="H39" s="9">
        <v>0</v>
      </c>
      <c r="I39" s="11"/>
      <c r="J39" s="11"/>
      <c r="K39" s="11"/>
      <c r="L39" s="11"/>
      <c r="M39" s="11"/>
      <c r="N39" s="11"/>
      <c r="O39" s="11"/>
      <c r="P39" s="8"/>
    </row>
    <row r="40" spans="1:16" ht="15" customHeight="1" thickBot="1" x14ac:dyDescent="0.4">
      <c r="A40" s="78"/>
      <c r="B40" s="11"/>
      <c r="C40" s="48"/>
      <c r="D40" s="15"/>
      <c r="E40" s="11"/>
      <c r="F40" s="269" t="s">
        <v>1906</v>
      </c>
      <c r="G40" s="270"/>
      <c r="H40" s="9">
        <v>0</v>
      </c>
      <c r="I40" s="274" t="s">
        <v>1899</v>
      </c>
      <c r="J40" s="275"/>
      <c r="K40" s="15"/>
      <c r="L40" s="278" t="s">
        <v>1898</v>
      </c>
      <c r="M40" s="258" t="e">
        <f>INDEX(E6:M27,O36,O37)</f>
        <v>#REF!</v>
      </c>
      <c r="N40" s="259"/>
      <c r="O40" s="260"/>
      <c r="P40" s="8"/>
    </row>
    <row r="41" spans="1:16" ht="15" customHeight="1" thickBot="1" x14ac:dyDescent="0.4">
      <c r="A41" s="78"/>
      <c r="B41" s="287" t="s">
        <v>1944</v>
      </c>
      <c r="C41" s="287"/>
      <c r="D41" s="287"/>
      <c r="E41" s="11"/>
      <c r="F41" s="269" t="s">
        <v>1908</v>
      </c>
      <c r="G41" s="270"/>
      <c r="H41" s="47">
        <f>(H38*H39*H40)/1000000</f>
        <v>0</v>
      </c>
      <c r="I41" s="272">
        <f>H41*D38</f>
        <v>0</v>
      </c>
      <c r="J41" s="273"/>
      <c r="K41" s="15"/>
      <c r="L41" s="279"/>
      <c r="M41" s="261"/>
      <c r="N41" s="262"/>
      <c r="O41" s="263"/>
      <c r="P41" s="8"/>
    </row>
    <row r="42" spans="1:16" ht="15" customHeight="1" thickBot="1" x14ac:dyDescent="0.4">
      <c r="A42" s="78"/>
      <c r="B42" s="70" t="s">
        <v>1926</v>
      </c>
      <c r="C42" s="70" t="s">
        <v>1927</v>
      </c>
      <c r="D42" s="70" t="s">
        <v>1945</v>
      </c>
      <c r="E42" s="11"/>
      <c r="F42" s="15"/>
      <c r="G42" s="15"/>
      <c r="H42" s="15"/>
      <c r="I42" s="16"/>
      <c r="J42" s="17"/>
      <c r="K42" s="11"/>
      <c r="L42" s="279"/>
      <c r="M42" s="261"/>
      <c r="N42" s="262"/>
      <c r="O42" s="263"/>
      <c r="P42" s="8"/>
    </row>
    <row r="43" spans="1:16" ht="15" customHeight="1" thickTop="1" thickBot="1" x14ac:dyDescent="0.4">
      <c r="A43" s="78"/>
      <c r="B43" s="71">
        <v>0</v>
      </c>
      <c r="C43" s="71">
        <v>2599</v>
      </c>
      <c r="D43" s="72">
        <v>0</v>
      </c>
      <c r="E43" s="11"/>
      <c r="F43" s="269" t="s">
        <v>1907</v>
      </c>
      <c r="G43" s="270"/>
      <c r="H43" s="9">
        <v>2.5</v>
      </c>
      <c r="I43" s="272">
        <f>H43*D38</f>
        <v>715</v>
      </c>
      <c r="J43" s="273"/>
      <c r="K43" s="15"/>
      <c r="L43" s="280"/>
      <c r="M43" s="264"/>
      <c r="N43" s="265"/>
      <c r="O43" s="266"/>
      <c r="P43" s="8"/>
    </row>
    <row r="44" spans="1:16" ht="15" customHeight="1" thickBot="1" x14ac:dyDescent="0.4">
      <c r="A44" s="78"/>
      <c r="B44" s="71">
        <v>2601</v>
      </c>
      <c r="C44" s="71">
        <v>2977</v>
      </c>
      <c r="D44" s="72">
        <v>0.05</v>
      </c>
      <c r="E44" s="11"/>
      <c r="F44" s="269" t="s">
        <v>1902</v>
      </c>
      <c r="G44" s="270"/>
      <c r="H44" s="12">
        <v>2</v>
      </c>
      <c r="I44" s="17"/>
      <c r="J44" s="18"/>
      <c r="K44" s="14"/>
      <c r="L44" s="14"/>
      <c r="M44" s="11"/>
      <c r="N44" s="11"/>
      <c r="O44" s="11"/>
      <c r="P44" s="11"/>
    </row>
    <row r="45" spans="1:16" ht="15" customHeight="1" thickBot="1" x14ac:dyDescent="0.4">
      <c r="A45" s="78"/>
      <c r="B45" s="73">
        <v>3101</v>
      </c>
      <c r="C45" s="73">
        <v>3399</v>
      </c>
      <c r="D45" s="72">
        <v>0.06</v>
      </c>
      <c r="E45" s="11"/>
      <c r="F45" s="269" t="s">
        <v>1903</v>
      </c>
      <c r="G45" s="270"/>
      <c r="H45" s="47">
        <f>H44*D39</f>
        <v>0.8</v>
      </c>
      <c r="I45" s="272">
        <f>H45*D37</f>
        <v>1600</v>
      </c>
      <c r="J45" s="273"/>
      <c r="K45" s="14"/>
      <c r="L45" s="14"/>
      <c r="M45" s="11"/>
      <c r="N45" s="11"/>
      <c r="O45" s="11"/>
      <c r="P45" s="11"/>
    </row>
    <row r="46" spans="1:16" ht="15" customHeight="1" x14ac:dyDescent="0.35">
      <c r="A46" s="78"/>
      <c r="B46" s="73">
        <v>3400</v>
      </c>
      <c r="C46" s="73">
        <v>3699</v>
      </c>
      <c r="D46" s="72">
        <v>7.0000000000000007E-2</v>
      </c>
      <c r="E46" s="11"/>
      <c r="F46" s="15"/>
      <c r="G46" s="15"/>
      <c r="H46" s="15"/>
      <c r="I46" s="11"/>
      <c r="J46" s="13"/>
      <c r="K46" s="14"/>
      <c r="L46" s="14"/>
      <c r="M46" s="11"/>
      <c r="N46" s="11"/>
      <c r="O46" s="11"/>
      <c r="P46" s="11"/>
    </row>
    <row r="47" spans="1:16" ht="15" customHeight="1" x14ac:dyDescent="0.45">
      <c r="A47" s="78"/>
      <c r="B47" s="73">
        <v>3701</v>
      </c>
      <c r="C47" s="73">
        <v>3899</v>
      </c>
      <c r="D47" s="72">
        <v>7.0000000000000007E-2</v>
      </c>
      <c r="E47" s="11"/>
      <c r="F47" s="59"/>
      <c r="G47" s="60"/>
      <c r="H47" s="60"/>
      <c r="I47" s="61"/>
      <c r="J47" s="7"/>
      <c r="K47" s="14"/>
      <c r="L47" s="14"/>
      <c r="M47" s="11"/>
      <c r="N47" s="11"/>
      <c r="O47" s="11"/>
      <c r="P47" s="11"/>
    </row>
    <row r="48" spans="1:16" ht="15" customHeight="1" x14ac:dyDescent="0.45">
      <c r="A48" s="78"/>
      <c r="B48" s="73">
        <v>3901</v>
      </c>
      <c r="C48" s="73">
        <v>3999</v>
      </c>
      <c r="D48" s="72">
        <v>0.08</v>
      </c>
      <c r="E48" s="11"/>
      <c r="F48" s="59" t="s">
        <v>1928</v>
      </c>
      <c r="G48" s="60"/>
      <c r="H48" s="60"/>
      <c r="I48" s="61"/>
      <c r="J48" s="13"/>
      <c r="K48" s="14"/>
      <c r="L48" s="14"/>
      <c r="M48" s="11"/>
      <c r="N48" s="11"/>
      <c r="O48" s="11"/>
      <c r="P48" s="11"/>
    </row>
    <row r="49" spans="1:17" ht="15" customHeight="1" x14ac:dyDescent="0.35">
      <c r="A49" s="78"/>
      <c r="B49" s="73">
        <v>4001</v>
      </c>
      <c r="C49" s="73">
        <v>4999</v>
      </c>
      <c r="D49" s="72">
        <v>0.15</v>
      </c>
      <c r="E49" s="11"/>
      <c r="F49" s="11"/>
      <c r="G49" s="11"/>
      <c r="H49" s="7"/>
      <c r="I49" s="7"/>
      <c r="J49" s="11"/>
      <c r="K49" s="11"/>
      <c r="L49" s="11"/>
      <c r="M49" s="11"/>
      <c r="N49" s="7"/>
      <c r="O49" s="7"/>
      <c r="P49" s="7"/>
    </row>
    <row r="50" spans="1:17" ht="15" customHeight="1" x14ac:dyDescent="0.35">
      <c r="A50" s="78"/>
      <c r="B50" s="73">
        <v>5001</v>
      </c>
      <c r="C50" s="73">
        <v>5399</v>
      </c>
      <c r="D50" s="72">
        <v>0.18</v>
      </c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1:17" ht="15" customHeight="1" x14ac:dyDescent="0.35">
      <c r="A51" s="78"/>
      <c r="B51" s="73">
        <v>5400</v>
      </c>
      <c r="C51" s="73">
        <v>5599</v>
      </c>
      <c r="D51" s="72">
        <v>0.18</v>
      </c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1:17" ht="15" customHeight="1" x14ac:dyDescent="0.35">
      <c r="A52" s="78"/>
      <c r="B52" s="73">
        <v>5600</v>
      </c>
      <c r="C52" s="73">
        <v>5994</v>
      </c>
      <c r="D52" s="72">
        <v>0.18</v>
      </c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1:17" ht="15" customHeight="1" x14ac:dyDescent="0.35">
      <c r="A53" s="78"/>
      <c r="B53" s="73">
        <v>6001</v>
      </c>
      <c r="C53" s="73">
        <v>6699</v>
      </c>
      <c r="D53" s="72">
        <v>0.18</v>
      </c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1:17" ht="15" customHeight="1" x14ac:dyDescent="0.35">
      <c r="A54" s="78"/>
      <c r="B54" s="73">
        <v>6700</v>
      </c>
      <c r="C54" s="73">
        <v>9999</v>
      </c>
      <c r="D54" s="72">
        <v>0.22</v>
      </c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1:17" ht="15" customHeight="1" x14ac:dyDescent="0.35">
      <c r="A55" s="78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1:17" ht="15" customHeight="1" x14ac:dyDescent="0.35">
      <c r="A56" s="78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1:17" ht="15" customHeight="1" x14ac:dyDescent="0.35">
      <c r="A57" s="78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1:17" ht="15" customHeight="1" x14ac:dyDescent="0.35">
      <c r="A58" s="78"/>
      <c r="B58" s="11"/>
      <c r="C58" s="11"/>
      <c r="D58" s="11"/>
      <c r="E58" s="11"/>
      <c r="F58" s="11"/>
      <c r="G58" s="11"/>
      <c r="H58" s="7"/>
      <c r="I58" s="7"/>
      <c r="J58" s="7"/>
      <c r="K58" s="7"/>
      <c r="L58" s="7"/>
      <c r="M58" s="7"/>
      <c r="N58" s="7"/>
      <c r="O58" s="7"/>
      <c r="P58" s="7"/>
    </row>
    <row r="59" spans="1:17" ht="15" customHeight="1" thickBot="1" x14ac:dyDescent="0.4">
      <c r="A59" s="63"/>
      <c r="B59" s="3" t="s">
        <v>1891</v>
      </c>
      <c r="C59" s="1" t="s">
        <v>1892</v>
      </c>
      <c r="D59" s="23"/>
      <c r="E59" s="24">
        <v>1</v>
      </c>
      <c r="F59" s="25">
        <v>2</v>
      </c>
      <c r="G59" s="25">
        <v>3</v>
      </c>
      <c r="H59" s="25">
        <v>4</v>
      </c>
      <c r="I59" s="25">
        <v>5</v>
      </c>
      <c r="J59" s="25">
        <v>6</v>
      </c>
      <c r="K59" s="25">
        <v>7</v>
      </c>
      <c r="L59" s="25">
        <v>8</v>
      </c>
      <c r="M59" s="25">
        <v>9</v>
      </c>
      <c r="N59" s="25"/>
      <c r="O59" s="25"/>
      <c r="P59" s="25"/>
    </row>
    <row r="60" spans="1:17" ht="15.5" thickTop="1" thickBot="1" x14ac:dyDescent="0.4">
      <c r="A60" s="76" t="s">
        <v>1892</v>
      </c>
      <c r="B60" s="4"/>
      <c r="C60" s="5"/>
      <c r="D60" s="26" t="s">
        <v>1894</v>
      </c>
      <c r="E60" s="27" t="s">
        <v>0</v>
      </c>
      <c r="F60" s="28" t="s">
        <v>1</v>
      </c>
      <c r="G60" s="28" t="s">
        <v>2</v>
      </c>
      <c r="H60" s="28" t="s">
        <v>3</v>
      </c>
      <c r="I60" s="28" t="s">
        <v>4</v>
      </c>
      <c r="J60" s="28" t="s">
        <v>5</v>
      </c>
      <c r="K60" s="28" t="s">
        <v>6</v>
      </c>
      <c r="L60" s="28">
        <v>1000</v>
      </c>
      <c r="M60" s="28">
        <v>2500</v>
      </c>
      <c r="N60" s="28"/>
      <c r="O60" s="28"/>
      <c r="P60" s="28"/>
    </row>
    <row r="61" spans="1:17" ht="12" customHeight="1" thickTop="1" x14ac:dyDescent="0.35">
      <c r="A61" s="77" t="s">
        <v>7</v>
      </c>
      <c r="B61" s="6">
        <v>1</v>
      </c>
      <c r="C61" s="6" t="s">
        <v>7</v>
      </c>
      <c r="D61" s="29">
        <v>1</v>
      </c>
      <c r="E61" s="30">
        <f>IF(D61=1,$E$6,IF(D61=2,$E$7,IF(D61=3,$E$8,IF(D61=4,$E$9,IF(D61=5,$E$10,IF(D61=6,$E$11,IF(D61=7,$E$12,IF(D61=8,$E$13,IF(D61=9,$E$14,IF(D61=10,$E$15,IF(D61=11,$E$16,IF(D61=12,$E$17,IF(D61=13,$E$18,IF(D61=14,$E$19,IF(D61=15,$E$20,IF(D61=16,$E$21,IF(D61=17,$E$22,IF(D61=18,$E$23,IF(D61=19,$E$24,IF(D61=20,$E$25,IF(D61=21,$E$26)))))))))))))))))))))</f>
        <v>800</v>
      </c>
      <c r="F61" s="30">
        <f>IF(D61=1,$F$6,IF(D61=2,$F$7,IF(D61=3,$F$8,IF(D61=4,$F$9,IF(D61=5,$F$10,IF(D61=6,$F$11,IF(D61=7,$F$12,IF(D61=8,$F$13,IF(D61=9,$F$14,IF(D61=10,$F$15,IF(D61=11,$F$16,IF(D61=12,$F$17,IF(D61=13,$F$18,IF(D61=14,$F$19,IF(D61=15,$F$20,IF(D61=16,$F$21,IF(D61=17,$F$22,IF(D61=18,$F$23,IF(D61=19,$F$24,IF(D61=20,$F$25))))))))))))))))))))</f>
        <v>1400</v>
      </c>
      <c r="G61" s="30">
        <f>IF(D61=1,$G$6,IF(D61=2,$G$7,IF(D61=3,$G$8,IF(D61=4,$G$9,IF(D61=5,$G$10,IF(D61=6,$G$11,IF(D61=7,$G$12,IF(D61=8,$G$13,IF(D61=9,$G$14,IF(D61=10,$G$15,IF(D61=11,$G$16,IF(D61=12,$G$17,IF(D61=13,$G$18,IF(D61=14,$G$19,IF(D61=15,$G$20,IF(D61=16,$G$21,IF(D61=17,$G$22,IF(D61=18,$G$23,IF(D61=19,$G$24,IF(D61=20,$G$25))))))))))))))))))))</f>
        <v>2100</v>
      </c>
      <c r="H61" s="30">
        <f>IF(D61=1,$H$6,IF(D61=2,$H$7,IF(D61=3,$H$8,IF(D61=4,$H$9,IF(D61=5,$H$10,IF(D61=6,$H$11,IF(D61=7,$H$12,IF(D61=8,$H$13,IF(D61=9,$H$14,IF(D61=10,$H$15,IF(D61=11,$H$16,IF(D61=12,$H$17,IF(D61=13,$H$18,IF(D61=14,$H$19,IF(D61=15,$H$20,IF(D61=16,$H$21,IF(D61=17,$H$22,IF(D61=18,$H$23,IF(D61=19,$H$24,IF(D61=20,$H$25))))))))))))))))))))</f>
        <v>2800</v>
      </c>
      <c r="I61" s="30">
        <f>IF(D61=1,$I$6,IF(D61=2,$I$7,IF(D61=3,$I$8,IF(D61=4,$I$9,IF(D61=5,$I$10,IF(D61=6,$I$11,IF(D61=7,$I$12,IF(D61=8,$I$13,IF(D61=9,$I$14,IF(D61=10,$I$15,IF(D61=11,$I$16,IF(D61=12,$I$17,IF(D61=13,$I$18,IF(D61=14,$I$19,IF(D61=15,$I$20,IF(D61=16,$I$21,IF(D61=17,$I$22,IF(D61=18,$I$23,IF(D61=19,$I$24,IF(D61=20,$I$25))))))))))))))))))))</f>
        <v>3250</v>
      </c>
      <c r="J61" s="30">
        <f>IF(D61=1,$J$6,IF(D61=2,$J$7,IF(D61=3,$J$8,IF(D61=4,$J$9,IF(D61=5,$J$10,IF(D61=6,$J$11,IF(D61=7,$J$12,IF(D61=8,$J$13,IF(D61=9,$J$14,IF(D61=10,$J$15,IF(D61=11,$J$16,IF(D61=12,$J$17,IF(D61=13,$J$18,IF(D61=14,$J$19,IF(D61=15,$J$20,IF(D61=16,$J$21,IF(D61=17,$J$22,IF(D61=18,$J$23,IF(D61=19,$J$24,IF(D61=20,$J$25))))))))))))))))))))</f>
        <v>3900</v>
      </c>
      <c r="K61" s="30">
        <f>IF(D61=1,$K$6,IF(D61=2,$K$7,IF(D61=3,$K$8,IF(D61=4,$K$9,IF(D61=5,$K$10,IF(D61=6,$K$11,IF(D61=7,$K$12,IF(D61=8,$K$13,IF(D61=9,$K$14,IF(D61=10,$K$15,IF(D61=11,$K$16,IF(D61=12,$K$17,IF(D61=13,$K$18,IF(D61=14,$K$19,IF(D61=15,$K$20,IF(D61=16,$K$21,IF(D61=17,$K$22,IF(D61=18,$K$23,IF(D61=19,$K$24,IF(D61=20,$K$25))))))))))))))))))))</f>
        <v>4200</v>
      </c>
      <c r="L61" s="30">
        <f>IF(D61=1,$L$6,IF(D61=2,$L$7,IF(D61=3,$L$8,IF(D61=4,$L$9,IF(D61=5,$L$10,IF(D61=6,$L$11,IF(D61=7,$L$12,IF(D61=8,$L$13,IF(D61=9,$L$14,IF(D61=10,$L$15,IF(D61=11,$L$16,IF(D61=12,$L$17,IF(D61=13,$L$18,IF(D61=14,$L$19,IF(D61=15,$L$21,IF(D61=16,$L$20,IF(D61=17,$L$22,IF(D61=18,$L$23,IF(D61=19,$L$24,IF(D61=20,$L$25))))))))))))))))))))</f>
        <v>4800</v>
      </c>
      <c r="M61" s="30">
        <f>IF(D61=1,$M$6,IF(D61=2,$M$7,IF(D61=3,$M$8,IF(D61=4,$M$9,IF(D61=5,$M$10,IF(D61=6,$M$11,IF(D61=7,$M$12,IF(D61=8,$M$13,IF(D61=9,$M$14,IF(D61=10,$M$15,IF(D61=11,$M$16,IF(D61=12,$M$17,IF(D61=13,$M$18,IF(D61=14,$M$19,IF(D61=15,$M$20,IF(D61=16,$M$21,IF(D61=17,$M$22,IF(D61=18,$M$23,IF(D61=19,$M$24,IF(D61=20,$M$25))))))))))))))))))))</f>
        <v>5400</v>
      </c>
      <c r="N61" s="31"/>
      <c r="O61" s="31"/>
      <c r="P61" s="32"/>
      <c r="Q61" s="29">
        <v>1</v>
      </c>
    </row>
    <row r="62" spans="1:17" ht="12" customHeight="1" x14ac:dyDescent="0.35">
      <c r="A62" s="77" t="s">
        <v>7</v>
      </c>
      <c r="B62" s="6">
        <v>10</v>
      </c>
      <c r="C62" s="6" t="s">
        <v>7</v>
      </c>
      <c r="D62" s="29">
        <v>1</v>
      </c>
      <c r="E62" s="30">
        <f t="shared" ref="E62:E125" si="0">IF(D62=1,$E$6,IF(D62=2,$E$7,IF(D62=3,$E$8,IF(D62=4,$E$9,IF(D62=5,$E$10,IF(D62=6,$E$11,IF(D62=7,$E$12,IF(D62=8,$E$13,IF(D62=9,$E$14,IF(D62=10,$E$15,IF(D62=11,$E$16,IF(D62=12,$E$17,IF(D62=13,$E$18,IF(D62=14,$E$19,IF(D62=15,$E$20,IF(D62=16,$E$21,IF(D62=17,$E$22,IF(D62=18,$E$23,IF(D62=19,$E$24,IF(D62=20,$E$25,IF(D62=21,$E$26)))))))))))))))))))))</f>
        <v>800</v>
      </c>
      <c r="F62" s="30">
        <f t="shared" ref="F62:F125" si="1">IF(D62=1,$F$6,IF(D62=2,$F$7,IF(D62=3,$F$8,IF(D62=4,$F$9,IF(D62=5,$F$10,IF(D62=6,$F$11,IF(D62=7,$F$12,IF(D62=8,$F$13,IF(D62=9,$F$14,IF(D62=10,$F$15,IF(D62=11,$F$16,IF(D62=12,$F$17,IF(D62=13,$F$18,IF(D62=14,$F$19,IF(D62=15,$F$20,IF(D62=16,$F$21,IF(D62=17,$F$22,IF(D62=18,$F$23,IF(D62=19,$F$24,IF(D62=20,$F$25))))))))))))))))))))</f>
        <v>1400</v>
      </c>
      <c r="G62" s="30">
        <f t="shared" ref="G62:G125" si="2">IF(D62=1,$G$6,IF(D62=2,$G$7,IF(D62=3,$G$8,IF(D62=4,$G$9,IF(D62=5,$G$10,IF(D62=6,$G$11,IF(D62=7,$G$12,IF(D62=8,$G$13,IF(D62=9,$G$14,IF(D62=10,$G$15,IF(D62=11,$G$16,IF(D62=12,$G$17,IF(D62=13,$G$18,IF(D62=14,$G$19,IF(D62=15,$G$20,IF(D62=16,$G$21,IF(D62=17,$G$22,IF(D62=18,$G$23,IF(D62=19,$G$24,IF(D62=20,$G$25))))))))))))))))))))</f>
        <v>2100</v>
      </c>
      <c r="H62" s="30">
        <f t="shared" ref="H62:H125" si="3">IF(D62=1,$H$6,IF(D62=2,$H$7,IF(D62=3,$H$8,IF(D62=4,$H$9,IF(D62=5,$H$10,IF(D62=6,$H$11,IF(D62=7,$H$12,IF(D62=8,$H$13,IF(D62=9,$H$14,IF(D62=10,$H$15,IF(D62=11,$H$16,IF(D62=12,$H$17,IF(D62=13,$H$18,IF(D62=14,$H$19,IF(D62=15,$H$20,IF(D62=16,$H$21,IF(D62=17,$H$22,IF(D62=18,$H$23,IF(D62=19,$H$24,IF(D62=20,$H$25))))))))))))))))))))</f>
        <v>2800</v>
      </c>
      <c r="I62" s="30">
        <f t="shared" ref="I62:I125" si="4">IF(D62=1,$I$6,IF(D62=2,$I$7,IF(D62=3,$I$8,IF(D62=4,$I$9,IF(D62=5,$I$10,IF(D62=6,$I$11,IF(D62=7,$I$12,IF(D62=8,$I$13,IF(D62=9,$I$14,IF(D62=10,$I$15,IF(D62=11,$I$16,IF(D62=12,$I$17,IF(D62=13,$I$18,IF(D62=14,$I$19,IF(D62=15,$I$20,IF(D62=16,$I$21,IF(D62=17,$I$22,IF(D62=18,$I$23,IF(D62=19,$I$24,IF(D62=20,$I$25))))))))))))))))))))</f>
        <v>3250</v>
      </c>
      <c r="J62" s="30">
        <f t="shared" ref="J62:J125" si="5">IF(D62=1,$J$6,IF(D62=2,$J$7,IF(D62=3,$J$8,IF(D62=4,$J$9,IF(D62=5,$J$10,IF(D62=6,$J$11,IF(D62=7,$J$12,IF(D62=8,$J$13,IF(D62=9,$J$14,IF(D62=10,$J$15,IF(D62=11,$J$16,IF(D62=12,$J$17,IF(D62=13,$J$18,IF(D62=14,$J$19,IF(D62=15,$J$20,IF(D62=16,$J$21,IF(D62=17,$J$22,IF(D62=18,$J$23,IF(D62=19,$J$24,IF(D62=20,$J$25))))))))))))))))))))</f>
        <v>3900</v>
      </c>
      <c r="K62" s="30">
        <f t="shared" ref="K62:K125" si="6">IF(D62=1,$K$6,IF(D62=2,$K$7,IF(D62=3,$K$8,IF(D62=4,$K$9,IF(D62=5,$K$10,IF(D62=6,$K$11,IF(D62=7,$K$12,IF(D62=8,$K$13,IF(D62=9,$K$14,IF(D62=10,$K$15,IF(D62=11,$K$16,IF(D62=12,$K$17,IF(D62=13,$K$18,IF(D62=14,$K$19,IF(D62=15,$K$20,IF(D62=16,$K$21,IF(D62=17,$K$22,IF(D62=18,$K$23,IF(D62=19,$K$24,IF(D62=20,$K$25))))))))))))))))))))</f>
        <v>4200</v>
      </c>
      <c r="L62" s="30">
        <f t="shared" ref="L62:L125" si="7">IF(D62=1,$L$6,IF(D62=2,$L$7,IF(D62=3,$L$8,IF(D62=4,$L$9,IF(D62=5,$L$10,IF(D62=6,$L$11,IF(D62=7,$L$12,IF(D62=8,$L$13,IF(D62=9,$L$14,IF(D62=10,$L$15,IF(D62=11,$L$16,IF(D62=12,$L$17,IF(D62=13,$L$18,IF(D62=14,$L$19,IF(D62=15,$L$21,IF(D62=16,$L$20,IF(D62=17,$L$22,IF(D62=18,$L$23,IF(D62=19,$L$24,IF(D62=20,$L$25))))))))))))))))))))</f>
        <v>4800</v>
      </c>
      <c r="M62" s="30">
        <f t="shared" ref="M62:M125" si="8">IF(D62=1,$M$6,IF(D62=2,$M$7,IF(D62=3,$M$8,IF(D62=4,$M$9,IF(D62=5,$M$10,IF(D62=6,$M$11,IF(D62=7,$M$12,IF(D62=8,$M$13,IF(D62=9,$M$14,IF(D62=10,$M$15,IF(D62=11,$M$16,IF(D62=12,$M$17,IF(D62=13,$M$18,IF(D62=14,$M$19,IF(D62=15,$M$20,IF(D62=16,$M$21,IF(D62=17,$M$22,IF(D62=18,$M$23,IF(D62=19,$M$24,IF(D62=20,$M$25))))))))))))))))))))</f>
        <v>5400</v>
      </c>
      <c r="N62" s="33"/>
      <c r="O62" s="33"/>
      <c r="P62" s="34"/>
      <c r="Q62" s="29">
        <v>1</v>
      </c>
    </row>
    <row r="63" spans="1:17" ht="12" customHeight="1" x14ac:dyDescent="0.35">
      <c r="A63" s="77" t="s">
        <v>8</v>
      </c>
      <c r="B63" s="6">
        <v>14</v>
      </c>
      <c r="C63" s="6" t="s">
        <v>8</v>
      </c>
      <c r="D63" s="29">
        <v>1</v>
      </c>
      <c r="E63" s="30">
        <f t="shared" si="0"/>
        <v>800</v>
      </c>
      <c r="F63" s="30">
        <f t="shared" si="1"/>
        <v>1400</v>
      </c>
      <c r="G63" s="30">
        <f t="shared" si="2"/>
        <v>2100</v>
      </c>
      <c r="H63" s="30">
        <f t="shared" si="3"/>
        <v>2800</v>
      </c>
      <c r="I63" s="30">
        <f t="shared" si="4"/>
        <v>3250</v>
      </c>
      <c r="J63" s="30">
        <f t="shared" si="5"/>
        <v>3900</v>
      </c>
      <c r="K63" s="30">
        <f t="shared" si="6"/>
        <v>4200</v>
      </c>
      <c r="L63" s="30">
        <f t="shared" si="7"/>
        <v>4800</v>
      </c>
      <c r="M63" s="30">
        <f t="shared" si="8"/>
        <v>5400</v>
      </c>
      <c r="N63" s="33"/>
      <c r="O63" s="33"/>
      <c r="P63" s="34"/>
      <c r="Q63" s="29">
        <v>1</v>
      </c>
    </row>
    <row r="64" spans="1:17" ht="12" customHeight="1" x14ac:dyDescent="0.35">
      <c r="A64" s="77" t="s">
        <v>7</v>
      </c>
      <c r="B64" s="6">
        <v>15</v>
      </c>
      <c r="C64" s="6" t="s">
        <v>7</v>
      </c>
      <c r="D64" s="29">
        <v>1</v>
      </c>
      <c r="E64" s="30">
        <f t="shared" si="0"/>
        <v>800</v>
      </c>
      <c r="F64" s="30">
        <f t="shared" si="1"/>
        <v>1400</v>
      </c>
      <c r="G64" s="30">
        <f t="shared" si="2"/>
        <v>2100</v>
      </c>
      <c r="H64" s="30">
        <f t="shared" si="3"/>
        <v>2800</v>
      </c>
      <c r="I64" s="30">
        <f t="shared" si="4"/>
        <v>3250</v>
      </c>
      <c r="J64" s="30">
        <f t="shared" si="5"/>
        <v>3900</v>
      </c>
      <c r="K64" s="30">
        <f t="shared" si="6"/>
        <v>4200</v>
      </c>
      <c r="L64" s="30">
        <f t="shared" si="7"/>
        <v>4800</v>
      </c>
      <c r="M64" s="30">
        <f t="shared" si="8"/>
        <v>5400</v>
      </c>
      <c r="N64" s="33"/>
      <c r="O64" s="33"/>
      <c r="P64" s="34"/>
      <c r="Q64" s="29">
        <v>1</v>
      </c>
    </row>
    <row r="65" spans="1:17" ht="12" customHeight="1" x14ac:dyDescent="0.35">
      <c r="A65" s="77" t="s">
        <v>8</v>
      </c>
      <c r="B65" s="6">
        <v>16</v>
      </c>
      <c r="C65" s="6" t="s">
        <v>8</v>
      </c>
      <c r="D65" s="29">
        <v>1</v>
      </c>
      <c r="E65" s="30">
        <f t="shared" si="0"/>
        <v>800</v>
      </c>
      <c r="F65" s="30">
        <f t="shared" si="1"/>
        <v>1400</v>
      </c>
      <c r="G65" s="30">
        <f t="shared" si="2"/>
        <v>2100</v>
      </c>
      <c r="H65" s="30">
        <f t="shared" si="3"/>
        <v>2800</v>
      </c>
      <c r="I65" s="30">
        <f t="shared" si="4"/>
        <v>3250</v>
      </c>
      <c r="J65" s="30">
        <f t="shared" si="5"/>
        <v>3900</v>
      </c>
      <c r="K65" s="30">
        <f t="shared" si="6"/>
        <v>4200</v>
      </c>
      <c r="L65" s="30">
        <f t="shared" si="7"/>
        <v>4800</v>
      </c>
      <c r="M65" s="30">
        <f t="shared" si="8"/>
        <v>5400</v>
      </c>
      <c r="N65" s="33"/>
      <c r="O65" s="33"/>
      <c r="P65" s="34"/>
      <c r="Q65" s="29">
        <v>1</v>
      </c>
    </row>
    <row r="66" spans="1:17" ht="12" customHeight="1" x14ac:dyDescent="0.35">
      <c r="A66" s="77" t="s">
        <v>8</v>
      </c>
      <c r="B66" s="6">
        <v>17</v>
      </c>
      <c r="C66" s="6" t="s">
        <v>8</v>
      </c>
      <c r="D66" s="29">
        <v>1</v>
      </c>
      <c r="E66" s="30">
        <f t="shared" si="0"/>
        <v>800</v>
      </c>
      <c r="F66" s="30">
        <f t="shared" si="1"/>
        <v>1400</v>
      </c>
      <c r="G66" s="30">
        <f t="shared" si="2"/>
        <v>2100</v>
      </c>
      <c r="H66" s="30">
        <f t="shared" si="3"/>
        <v>2800</v>
      </c>
      <c r="I66" s="30">
        <f t="shared" si="4"/>
        <v>3250</v>
      </c>
      <c r="J66" s="30">
        <f t="shared" si="5"/>
        <v>3900</v>
      </c>
      <c r="K66" s="30">
        <f t="shared" si="6"/>
        <v>4200</v>
      </c>
      <c r="L66" s="30">
        <f t="shared" si="7"/>
        <v>4800</v>
      </c>
      <c r="M66" s="30">
        <f t="shared" si="8"/>
        <v>5400</v>
      </c>
      <c r="N66" s="33"/>
      <c r="O66" s="33"/>
      <c r="P66" s="34"/>
      <c r="Q66" s="29">
        <v>1</v>
      </c>
    </row>
    <row r="67" spans="1:17" ht="12" customHeight="1" x14ac:dyDescent="0.35">
      <c r="A67" s="77" t="s">
        <v>7</v>
      </c>
      <c r="B67" s="6">
        <v>18</v>
      </c>
      <c r="C67" s="6" t="s">
        <v>7</v>
      </c>
      <c r="D67" s="29">
        <v>1</v>
      </c>
      <c r="E67" s="30">
        <f t="shared" si="0"/>
        <v>800</v>
      </c>
      <c r="F67" s="30">
        <f t="shared" si="1"/>
        <v>1400</v>
      </c>
      <c r="G67" s="30">
        <f t="shared" si="2"/>
        <v>2100</v>
      </c>
      <c r="H67" s="30">
        <f t="shared" si="3"/>
        <v>2800</v>
      </c>
      <c r="I67" s="30">
        <f t="shared" si="4"/>
        <v>3250</v>
      </c>
      <c r="J67" s="30">
        <f t="shared" si="5"/>
        <v>3900</v>
      </c>
      <c r="K67" s="30">
        <f t="shared" si="6"/>
        <v>4200</v>
      </c>
      <c r="L67" s="30">
        <f t="shared" si="7"/>
        <v>4800</v>
      </c>
      <c r="M67" s="30">
        <f t="shared" si="8"/>
        <v>5400</v>
      </c>
      <c r="N67" s="33"/>
      <c r="O67" s="33"/>
      <c r="P67" s="34"/>
      <c r="Q67" s="29">
        <v>1</v>
      </c>
    </row>
    <row r="68" spans="1:17" ht="12" customHeight="1" x14ac:dyDescent="0.35">
      <c r="A68" s="77" t="s">
        <v>8</v>
      </c>
      <c r="B68" s="6">
        <v>20</v>
      </c>
      <c r="C68" s="6" t="s">
        <v>8</v>
      </c>
      <c r="D68" s="29">
        <v>1</v>
      </c>
      <c r="E68" s="30">
        <f t="shared" si="0"/>
        <v>800</v>
      </c>
      <c r="F68" s="30">
        <f t="shared" si="1"/>
        <v>1400</v>
      </c>
      <c r="G68" s="30">
        <f t="shared" si="2"/>
        <v>2100</v>
      </c>
      <c r="H68" s="30">
        <f t="shared" si="3"/>
        <v>2800</v>
      </c>
      <c r="I68" s="30">
        <f t="shared" si="4"/>
        <v>3250</v>
      </c>
      <c r="J68" s="30">
        <f t="shared" si="5"/>
        <v>3900</v>
      </c>
      <c r="K68" s="30">
        <f t="shared" si="6"/>
        <v>4200</v>
      </c>
      <c r="L68" s="30">
        <f t="shared" si="7"/>
        <v>4800</v>
      </c>
      <c r="M68" s="30">
        <f t="shared" si="8"/>
        <v>5400</v>
      </c>
      <c r="N68" s="33"/>
      <c r="O68" s="33"/>
      <c r="P68" s="34"/>
      <c r="Q68" s="29">
        <v>1</v>
      </c>
    </row>
    <row r="69" spans="1:17" ht="12" customHeight="1" x14ac:dyDescent="0.35">
      <c r="A69" s="77" t="s">
        <v>7</v>
      </c>
      <c r="B69" s="6">
        <v>21</v>
      </c>
      <c r="C69" s="6" t="s">
        <v>7</v>
      </c>
      <c r="D69" s="29">
        <v>1</v>
      </c>
      <c r="E69" s="30">
        <f t="shared" si="0"/>
        <v>800</v>
      </c>
      <c r="F69" s="30">
        <f t="shared" si="1"/>
        <v>1400</v>
      </c>
      <c r="G69" s="30">
        <f t="shared" si="2"/>
        <v>2100</v>
      </c>
      <c r="H69" s="30">
        <f t="shared" si="3"/>
        <v>2800</v>
      </c>
      <c r="I69" s="30">
        <f t="shared" si="4"/>
        <v>3250</v>
      </c>
      <c r="J69" s="30">
        <f t="shared" si="5"/>
        <v>3900</v>
      </c>
      <c r="K69" s="30">
        <f t="shared" si="6"/>
        <v>4200</v>
      </c>
      <c r="L69" s="30">
        <f t="shared" si="7"/>
        <v>4800</v>
      </c>
      <c r="M69" s="30">
        <f t="shared" si="8"/>
        <v>5400</v>
      </c>
      <c r="N69" s="33"/>
      <c r="O69" s="33"/>
      <c r="P69" s="34"/>
      <c r="Q69" s="29">
        <v>1</v>
      </c>
    </row>
    <row r="70" spans="1:17" ht="12" customHeight="1" x14ac:dyDescent="0.35">
      <c r="A70" s="77" t="s">
        <v>9</v>
      </c>
      <c r="B70" s="6">
        <v>22</v>
      </c>
      <c r="C70" s="6" t="s">
        <v>9</v>
      </c>
      <c r="D70" s="29">
        <v>1</v>
      </c>
      <c r="E70" s="30">
        <f t="shared" si="0"/>
        <v>800</v>
      </c>
      <c r="F70" s="30">
        <f t="shared" si="1"/>
        <v>1400</v>
      </c>
      <c r="G70" s="30">
        <f t="shared" si="2"/>
        <v>2100</v>
      </c>
      <c r="H70" s="30">
        <f t="shared" si="3"/>
        <v>2800</v>
      </c>
      <c r="I70" s="30">
        <f t="shared" si="4"/>
        <v>3250</v>
      </c>
      <c r="J70" s="30">
        <f t="shared" si="5"/>
        <v>3900</v>
      </c>
      <c r="K70" s="30">
        <f t="shared" si="6"/>
        <v>4200</v>
      </c>
      <c r="L70" s="30">
        <f t="shared" si="7"/>
        <v>4800</v>
      </c>
      <c r="M70" s="30">
        <f t="shared" si="8"/>
        <v>5400</v>
      </c>
      <c r="N70" s="33"/>
      <c r="O70" s="33"/>
      <c r="P70" s="34"/>
      <c r="Q70" s="29">
        <v>1</v>
      </c>
    </row>
    <row r="71" spans="1:17" ht="12" customHeight="1" x14ac:dyDescent="0.35">
      <c r="A71" s="77" t="s">
        <v>8</v>
      </c>
      <c r="B71" s="6">
        <v>23</v>
      </c>
      <c r="C71" s="6" t="s">
        <v>8</v>
      </c>
      <c r="D71" s="29">
        <v>1</v>
      </c>
      <c r="E71" s="30">
        <f t="shared" si="0"/>
        <v>800</v>
      </c>
      <c r="F71" s="30">
        <f t="shared" si="1"/>
        <v>1400</v>
      </c>
      <c r="G71" s="30">
        <f t="shared" si="2"/>
        <v>2100</v>
      </c>
      <c r="H71" s="30">
        <f t="shared" si="3"/>
        <v>2800</v>
      </c>
      <c r="I71" s="30">
        <f t="shared" si="4"/>
        <v>3250</v>
      </c>
      <c r="J71" s="30">
        <f t="shared" si="5"/>
        <v>3900</v>
      </c>
      <c r="K71" s="30">
        <f t="shared" si="6"/>
        <v>4200</v>
      </c>
      <c r="L71" s="30">
        <f t="shared" si="7"/>
        <v>4800</v>
      </c>
      <c r="M71" s="30">
        <f t="shared" si="8"/>
        <v>5400</v>
      </c>
      <c r="N71" s="33"/>
      <c r="O71" s="33"/>
      <c r="P71" s="34"/>
      <c r="Q71" s="29">
        <v>1</v>
      </c>
    </row>
    <row r="72" spans="1:17" ht="12" customHeight="1" x14ac:dyDescent="0.35">
      <c r="A72" s="77" t="s">
        <v>7</v>
      </c>
      <c r="B72" s="6">
        <v>24</v>
      </c>
      <c r="C72" s="6" t="s">
        <v>7</v>
      </c>
      <c r="D72" s="29">
        <v>1</v>
      </c>
      <c r="E72" s="30">
        <f t="shared" si="0"/>
        <v>800</v>
      </c>
      <c r="F72" s="30">
        <f t="shared" si="1"/>
        <v>1400</v>
      </c>
      <c r="G72" s="30">
        <f t="shared" si="2"/>
        <v>2100</v>
      </c>
      <c r="H72" s="30">
        <f t="shared" si="3"/>
        <v>2800</v>
      </c>
      <c r="I72" s="30">
        <f t="shared" si="4"/>
        <v>3250</v>
      </c>
      <c r="J72" s="30">
        <f t="shared" si="5"/>
        <v>3900</v>
      </c>
      <c r="K72" s="30">
        <f t="shared" si="6"/>
        <v>4200</v>
      </c>
      <c r="L72" s="30">
        <f t="shared" si="7"/>
        <v>4800</v>
      </c>
      <c r="M72" s="30">
        <f t="shared" si="8"/>
        <v>5400</v>
      </c>
      <c r="N72" s="33"/>
      <c r="O72" s="33"/>
      <c r="P72" s="34"/>
      <c r="Q72" s="29">
        <v>1</v>
      </c>
    </row>
    <row r="73" spans="1:17" ht="12" customHeight="1" x14ac:dyDescent="0.35">
      <c r="A73" s="77" t="s">
        <v>7</v>
      </c>
      <c r="B73" s="6">
        <v>25</v>
      </c>
      <c r="C73" s="6" t="s">
        <v>7</v>
      </c>
      <c r="D73" s="29">
        <v>1</v>
      </c>
      <c r="E73" s="30">
        <f t="shared" si="0"/>
        <v>800</v>
      </c>
      <c r="F73" s="30">
        <f t="shared" si="1"/>
        <v>1400</v>
      </c>
      <c r="G73" s="30">
        <f t="shared" si="2"/>
        <v>2100</v>
      </c>
      <c r="H73" s="30">
        <f t="shared" si="3"/>
        <v>2800</v>
      </c>
      <c r="I73" s="30">
        <f t="shared" si="4"/>
        <v>3250</v>
      </c>
      <c r="J73" s="30">
        <f t="shared" si="5"/>
        <v>3900</v>
      </c>
      <c r="K73" s="30">
        <f t="shared" si="6"/>
        <v>4200</v>
      </c>
      <c r="L73" s="30">
        <f t="shared" si="7"/>
        <v>4800</v>
      </c>
      <c r="M73" s="30">
        <f t="shared" si="8"/>
        <v>5400</v>
      </c>
      <c r="N73" s="33"/>
      <c r="O73" s="33"/>
      <c r="P73" s="34"/>
      <c r="Q73" s="29">
        <v>1</v>
      </c>
    </row>
    <row r="74" spans="1:17" ht="12" customHeight="1" x14ac:dyDescent="0.35">
      <c r="A74" s="77" t="s">
        <v>7</v>
      </c>
      <c r="B74" s="6">
        <v>26</v>
      </c>
      <c r="C74" s="6" t="s">
        <v>7</v>
      </c>
      <c r="D74" s="29">
        <v>1</v>
      </c>
      <c r="E74" s="30">
        <f t="shared" si="0"/>
        <v>800</v>
      </c>
      <c r="F74" s="30">
        <f t="shared" si="1"/>
        <v>1400</v>
      </c>
      <c r="G74" s="30">
        <f t="shared" si="2"/>
        <v>2100</v>
      </c>
      <c r="H74" s="30">
        <f t="shared" si="3"/>
        <v>2800</v>
      </c>
      <c r="I74" s="30">
        <f t="shared" si="4"/>
        <v>3250</v>
      </c>
      <c r="J74" s="30">
        <f t="shared" si="5"/>
        <v>3900</v>
      </c>
      <c r="K74" s="30">
        <f t="shared" si="6"/>
        <v>4200</v>
      </c>
      <c r="L74" s="30">
        <f t="shared" si="7"/>
        <v>4800</v>
      </c>
      <c r="M74" s="30">
        <f t="shared" si="8"/>
        <v>5400</v>
      </c>
      <c r="N74" s="33"/>
      <c r="O74" s="33"/>
      <c r="P74" s="34"/>
      <c r="Q74" s="29">
        <v>1</v>
      </c>
    </row>
    <row r="75" spans="1:17" ht="12" customHeight="1" x14ac:dyDescent="0.35">
      <c r="A75" s="77" t="s">
        <v>9</v>
      </c>
      <c r="B75" s="6">
        <v>27</v>
      </c>
      <c r="C75" s="6" t="s">
        <v>9</v>
      </c>
      <c r="D75" s="29">
        <v>1</v>
      </c>
      <c r="E75" s="30">
        <f t="shared" si="0"/>
        <v>800</v>
      </c>
      <c r="F75" s="30">
        <f t="shared" si="1"/>
        <v>1400</v>
      </c>
      <c r="G75" s="30">
        <f t="shared" si="2"/>
        <v>2100</v>
      </c>
      <c r="H75" s="30">
        <f t="shared" si="3"/>
        <v>2800</v>
      </c>
      <c r="I75" s="30">
        <f t="shared" si="4"/>
        <v>3250</v>
      </c>
      <c r="J75" s="30">
        <f t="shared" si="5"/>
        <v>3900</v>
      </c>
      <c r="K75" s="30">
        <f t="shared" si="6"/>
        <v>4200</v>
      </c>
      <c r="L75" s="30">
        <f t="shared" si="7"/>
        <v>4800</v>
      </c>
      <c r="M75" s="30">
        <f t="shared" si="8"/>
        <v>5400</v>
      </c>
      <c r="N75" s="33"/>
      <c r="O75" s="33"/>
      <c r="P75" s="34"/>
      <c r="Q75" s="29">
        <v>1</v>
      </c>
    </row>
    <row r="76" spans="1:17" ht="12" customHeight="1" x14ac:dyDescent="0.35">
      <c r="A76" s="77" t="s">
        <v>7</v>
      </c>
      <c r="B76" s="6">
        <v>28</v>
      </c>
      <c r="C76" s="6" t="s">
        <v>7</v>
      </c>
      <c r="D76" s="29">
        <v>1</v>
      </c>
      <c r="E76" s="30">
        <f t="shared" si="0"/>
        <v>800</v>
      </c>
      <c r="F76" s="30">
        <f t="shared" si="1"/>
        <v>1400</v>
      </c>
      <c r="G76" s="30">
        <f t="shared" si="2"/>
        <v>2100</v>
      </c>
      <c r="H76" s="30">
        <f t="shared" si="3"/>
        <v>2800</v>
      </c>
      <c r="I76" s="30">
        <f t="shared" si="4"/>
        <v>3250</v>
      </c>
      <c r="J76" s="30">
        <f t="shared" si="5"/>
        <v>3900</v>
      </c>
      <c r="K76" s="30">
        <f t="shared" si="6"/>
        <v>4200</v>
      </c>
      <c r="L76" s="30">
        <f t="shared" si="7"/>
        <v>4800</v>
      </c>
      <c r="M76" s="30">
        <f t="shared" si="8"/>
        <v>5400</v>
      </c>
      <c r="N76" s="33"/>
      <c r="O76" s="33"/>
      <c r="P76" s="34"/>
      <c r="Q76" s="29">
        <v>1</v>
      </c>
    </row>
    <row r="77" spans="1:17" ht="12" customHeight="1" x14ac:dyDescent="0.35">
      <c r="A77" s="77" t="s">
        <v>7</v>
      </c>
      <c r="B77" s="6">
        <v>30</v>
      </c>
      <c r="C77" s="6" t="s">
        <v>7</v>
      </c>
      <c r="D77" s="29">
        <v>1</v>
      </c>
      <c r="E77" s="30">
        <f t="shared" si="0"/>
        <v>800</v>
      </c>
      <c r="F77" s="30">
        <f t="shared" si="1"/>
        <v>1400</v>
      </c>
      <c r="G77" s="30">
        <f t="shared" si="2"/>
        <v>2100</v>
      </c>
      <c r="H77" s="30">
        <f t="shared" si="3"/>
        <v>2800</v>
      </c>
      <c r="I77" s="30">
        <f t="shared" si="4"/>
        <v>3250</v>
      </c>
      <c r="J77" s="30">
        <f t="shared" si="5"/>
        <v>3900</v>
      </c>
      <c r="K77" s="30">
        <f t="shared" si="6"/>
        <v>4200</v>
      </c>
      <c r="L77" s="30">
        <f t="shared" si="7"/>
        <v>4800</v>
      </c>
      <c r="M77" s="30">
        <f t="shared" si="8"/>
        <v>5400</v>
      </c>
      <c r="N77" s="33"/>
      <c r="O77" s="33"/>
      <c r="P77" s="34"/>
      <c r="Q77" s="29">
        <v>1</v>
      </c>
    </row>
    <row r="78" spans="1:17" ht="12" customHeight="1" x14ac:dyDescent="0.35">
      <c r="A78" s="77" t="s">
        <v>7</v>
      </c>
      <c r="B78" s="6">
        <v>31</v>
      </c>
      <c r="C78" s="6" t="s">
        <v>7</v>
      </c>
      <c r="D78" s="29">
        <v>1</v>
      </c>
      <c r="E78" s="30">
        <f t="shared" si="0"/>
        <v>800</v>
      </c>
      <c r="F78" s="30">
        <f t="shared" si="1"/>
        <v>1400</v>
      </c>
      <c r="G78" s="30">
        <f t="shared" si="2"/>
        <v>2100</v>
      </c>
      <c r="H78" s="30">
        <f t="shared" si="3"/>
        <v>2800</v>
      </c>
      <c r="I78" s="30">
        <f t="shared" si="4"/>
        <v>3250</v>
      </c>
      <c r="J78" s="30">
        <f t="shared" si="5"/>
        <v>3900</v>
      </c>
      <c r="K78" s="30">
        <f t="shared" si="6"/>
        <v>4200</v>
      </c>
      <c r="L78" s="30">
        <f t="shared" si="7"/>
        <v>4800</v>
      </c>
      <c r="M78" s="30">
        <f t="shared" si="8"/>
        <v>5400</v>
      </c>
      <c r="N78" s="33"/>
      <c r="O78" s="33"/>
      <c r="P78" s="34"/>
      <c r="Q78" s="29">
        <v>1</v>
      </c>
    </row>
    <row r="79" spans="1:17" ht="12" customHeight="1" x14ac:dyDescent="0.35">
      <c r="A79" s="77" t="s">
        <v>7</v>
      </c>
      <c r="B79" s="6">
        <v>32</v>
      </c>
      <c r="C79" s="6" t="s">
        <v>7</v>
      </c>
      <c r="D79" s="29">
        <v>1</v>
      </c>
      <c r="E79" s="30">
        <f t="shared" si="0"/>
        <v>800</v>
      </c>
      <c r="F79" s="30">
        <f t="shared" si="1"/>
        <v>1400</v>
      </c>
      <c r="G79" s="30">
        <f t="shared" si="2"/>
        <v>2100</v>
      </c>
      <c r="H79" s="30">
        <f t="shared" si="3"/>
        <v>2800</v>
      </c>
      <c r="I79" s="30">
        <f t="shared" si="4"/>
        <v>3250</v>
      </c>
      <c r="J79" s="30">
        <f t="shared" si="5"/>
        <v>3900</v>
      </c>
      <c r="K79" s="30">
        <f t="shared" si="6"/>
        <v>4200</v>
      </c>
      <c r="L79" s="30">
        <f t="shared" si="7"/>
        <v>4800</v>
      </c>
      <c r="M79" s="30">
        <f t="shared" si="8"/>
        <v>5400</v>
      </c>
      <c r="N79" s="33"/>
      <c r="O79" s="33"/>
      <c r="P79" s="34"/>
      <c r="Q79" s="29">
        <v>1</v>
      </c>
    </row>
    <row r="80" spans="1:17" ht="12" customHeight="1" x14ac:dyDescent="0.35">
      <c r="A80" s="77" t="s">
        <v>7</v>
      </c>
      <c r="B80" s="6">
        <v>33</v>
      </c>
      <c r="C80" s="6" t="s">
        <v>7</v>
      </c>
      <c r="D80" s="29">
        <v>1</v>
      </c>
      <c r="E80" s="30">
        <f t="shared" si="0"/>
        <v>800</v>
      </c>
      <c r="F80" s="30">
        <f t="shared" si="1"/>
        <v>1400</v>
      </c>
      <c r="G80" s="30">
        <f t="shared" si="2"/>
        <v>2100</v>
      </c>
      <c r="H80" s="30">
        <f t="shared" si="3"/>
        <v>2800</v>
      </c>
      <c r="I80" s="30">
        <f t="shared" si="4"/>
        <v>3250</v>
      </c>
      <c r="J80" s="30">
        <f t="shared" si="5"/>
        <v>3900</v>
      </c>
      <c r="K80" s="30">
        <f t="shared" si="6"/>
        <v>4200</v>
      </c>
      <c r="L80" s="30">
        <f t="shared" si="7"/>
        <v>4800</v>
      </c>
      <c r="M80" s="30">
        <f t="shared" si="8"/>
        <v>5400</v>
      </c>
      <c r="N80" s="33"/>
      <c r="O80" s="33"/>
      <c r="P80" s="34"/>
      <c r="Q80" s="29">
        <v>1</v>
      </c>
    </row>
    <row r="81" spans="1:17" ht="12" customHeight="1" x14ac:dyDescent="0.35">
      <c r="A81" s="77" t="s">
        <v>7</v>
      </c>
      <c r="B81" s="6">
        <v>34</v>
      </c>
      <c r="C81" s="6" t="s">
        <v>7</v>
      </c>
      <c r="D81" s="29">
        <v>1</v>
      </c>
      <c r="E81" s="30">
        <f t="shared" si="0"/>
        <v>800</v>
      </c>
      <c r="F81" s="30">
        <f t="shared" si="1"/>
        <v>1400</v>
      </c>
      <c r="G81" s="30">
        <f t="shared" si="2"/>
        <v>2100</v>
      </c>
      <c r="H81" s="30">
        <f t="shared" si="3"/>
        <v>2800</v>
      </c>
      <c r="I81" s="30">
        <f t="shared" si="4"/>
        <v>3250</v>
      </c>
      <c r="J81" s="30">
        <f t="shared" si="5"/>
        <v>3900</v>
      </c>
      <c r="K81" s="30">
        <f t="shared" si="6"/>
        <v>4200</v>
      </c>
      <c r="L81" s="30">
        <f t="shared" si="7"/>
        <v>4800</v>
      </c>
      <c r="M81" s="30">
        <f t="shared" si="8"/>
        <v>5400</v>
      </c>
      <c r="N81" s="33"/>
      <c r="O81" s="33"/>
      <c r="P81" s="34"/>
      <c r="Q81" s="29">
        <v>1</v>
      </c>
    </row>
    <row r="82" spans="1:17" ht="12" customHeight="1" x14ac:dyDescent="0.35">
      <c r="A82" s="77" t="s">
        <v>7</v>
      </c>
      <c r="B82" s="6">
        <v>37</v>
      </c>
      <c r="C82" s="6" t="s">
        <v>7</v>
      </c>
      <c r="D82" s="29">
        <v>1</v>
      </c>
      <c r="E82" s="30">
        <f t="shared" si="0"/>
        <v>800</v>
      </c>
      <c r="F82" s="30">
        <f t="shared" si="1"/>
        <v>1400</v>
      </c>
      <c r="G82" s="30">
        <f t="shared" si="2"/>
        <v>2100</v>
      </c>
      <c r="H82" s="30">
        <f t="shared" si="3"/>
        <v>2800</v>
      </c>
      <c r="I82" s="30">
        <f t="shared" si="4"/>
        <v>3250</v>
      </c>
      <c r="J82" s="30">
        <f t="shared" si="5"/>
        <v>3900</v>
      </c>
      <c r="K82" s="30">
        <f t="shared" si="6"/>
        <v>4200</v>
      </c>
      <c r="L82" s="30">
        <f t="shared" si="7"/>
        <v>4800</v>
      </c>
      <c r="M82" s="30">
        <f t="shared" si="8"/>
        <v>5400</v>
      </c>
      <c r="N82" s="33"/>
      <c r="O82" s="33"/>
      <c r="P82" s="34"/>
      <c r="Q82" s="29">
        <v>1</v>
      </c>
    </row>
    <row r="83" spans="1:17" ht="12" customHeight="1" x14ac:dyDescent="0.35">
      <c r="A83" s="77" t="s">
        <v>7</v>
      </c>
      <c r="B83" s="6">
        <v>40</v>
      </c>
      <c r="C83" s="6" t="s">
        <v>7</v>
      </c>
      <c r="D83" s="29">
        <v>1</v>
      </c>
      <c r="E83" s="30">
        <f t="shared" si="0"/>
        <v>800</v>
      </c>
      <c r="F83" s="30">
        <f t="shared" si="1"/>
        <v>1400</v>
      </c>
      <c r="G83" s="30">
        <f t="shared" si="2"/>
        <v>2100</v>
      </c>
      <c r="H83" s="30">
        <f t="shared" si="3"/>
        <v>2800</v>
      </c>
      <c r="I83" s="30">
        <f t="shared" si="4"/>
        <v>3250</v>
      </c>
      <c r="J83" s="30">
        <f t="shared" si="5"/>
        <v>3900</v>
      </c>
      <c r="K83" s="30">
        <f t="shared" si="6"/>
        <v>4200</v>
      </c>
      <c r="L83" s="30">
        <f t="shared" si="7"/>
        <v>4800</v>
      </c>
      <c r="M83" s="30">
        <f t="shared" si="8"/>
        <v>5400</v>
      </c>
      <c r="N83" s="33"/>
      <c r="O83" s="33"/>
      <c r="P83" s="34"/>
      <c r="Q83" s="29">
        <v>1</v>
      </c>
    </row>
    <row r="84" spans="1:17" ht="12" customHeight="1" x14ac:dyDescent="0.35">
      <c r="A84" s="77" t="s">
        <v>8</v>
      </c>
      <c r="B84" s="6">
        <v>41</v>
      </c>
      <c r="C84" s="6" t="s">
        <v>8</v>
      </c>
      <c r="D84" s="29">
        <v>1</v>
      </c>
      <c r="E84" s="30">
        <f t="shared" si="0"/>
        <v>800</v>
      </c>
      <c r="F84" s="30">
        <f t="shared" si="1"/>
        <v>1400</v>
      </c>
      <c r="G84" s="30">
        <f t="shared" si="2"/>
        <v>2100</v>
      </c>
      <c r="H84" s="30">
        <f t="shared" si="3"/>
        <v>2800</v>
      </c>
      <c r="I84" s="30">
        <f t="shared" si="4"/>
        <v>3250</v>
      </c>
      <c r="J84" s="30">
        <f t="shared" si="5"/>
        <v>3900</v>
      </c>
      <c r="K84" s="30">
        <f t="shared" si="6"/>
        <v>4200</v>
      </c>
      <c r="L84" s="30">
        <f t="shared" si="7"/>
        <v>4800</v>
      </c>
      <c r="M84" s="30">
        <f t="shared" si="8"/>
        <v>5400</v>
      </c>
      <c r="N84" s="33"/>
      <c r="O84" s="33"/>
      <c r="P84" s="34"/>
      <c r="Q84" s="29">
        <v>1</v>
      </c>
    </row>
    <row r="85" spans="1:17" ht="12" customHeight="1" x14ac:dyDescent="0.35">
      <c r="A85" s="77" t="s">
        <v>8</v>
      </c>
      <c r="B85" s="6">
        <v>42</v>
      </c>
      <c r="C85" s="6" t="s">
        <v>8</v>
      </c>
      <c r="D85" s="29">
        <v>1</v>
      </c>
      <c r="E85" s="30">
        <f t="shared" si="0"/>
        <v>800</v>
      </c>
      <c r="F85" s="30">
        <f t="shared" si="1"/>
        <v>1400</v>
      </c>
      <c r="G85" s="30">
        <f t="shared" si="2"/>
        <v>2100</v>
      </c>
      <c r="H85" s="30">
        <f t="shared" si="3"/>
        <v>2800</v>
      </c>
      <c r="I85" s="30">
        <f t="shared" si="4"/>
        <v>3250</v>
      </c>
      <c r="J85" s="30">
        <f t="shared" si="5"/>
        <v>3900</v>
      </c>
      <c r="K85" s="30">
        <f t="shared" si="6"/>
        <v>4200</v>
      </c>
      <c r="L85" s="30">
        <f t="shared" si="7"/>
        <v>4800</v>
      </c>
      <c r="M85" s="30">
        <f t="shared" si="8"/>
        <v>5400</v>
      </c>
      <c r="N85" s="33"/>
      <c r="O85" s="33"/>
      <c r="P85" s="34"/>
      <c r="Q85" s="29">
        <v>1</v>
      </c>
    </row>
    <row r="86" spans="1:17" ht="12" customHeight="1" x14ac:dyDescent="0.35">
      <c r="A86" s="77" t="s">
        <v>8</v>
      </c>
      <c r="B86" s="6">
        <v>43</v>
      </c>
      <c r="C86" s="6" t="s">
        <v>8</v>
      </c>
      <c r="D86" s="29">
        <v>1</v>
      </c>
      <c r="E86" s="30">
        <f t="shared" si="0"/>
        <v>800</v>
      </c>
      <c r="F86" s="30">
        <f t="shared" si="1"/>
        <v>1400</v>
      </c>
      <c r="G86" s="30">
        <f t="shared" si="2"/>
        <v>2100</v>
      </c>
      <c r="H86" s="30">
        <f t="shared" si="3"/>
        <v>2800</v>
      </c>
      <c r="I86" s="30">
        <f t="shared" si="4"/>
        <v>3250</v>
      </c>
      <c r="J86" s="30">
        <f t="shared" si="5"/>
        <v>3900</v>
      </c>
      <c r="K86" s="30">
        <f t="shared" si="6"/>
        <v>4200</v>
      </c>
      <c r="L86" s="30">
        <f t="shared" si="7"/>
        <v>4800</v>
      </c>
      <c r="M86" s="30">
        <f t="shared" si="8"/>
        <v>5400</v>
      </c>
      <c r="N86" s="33"/>
      <c r="O86" s="33"/>
      <c r="P86" s="34"/>
      <c r="Q86" s="29">
        <v>1</v>
      </c>
    </row>
    <row r="87" spans="1:17" ht="12" customHeight="1" x14ac:dyDescent="0.35">
      <c r="A87" s="77" t="s">
        <v>7</v>
      </c>
      <c r="B87" s="6">
        <v>45</v>
      </c>
      <c r="C87" s="6" t="s">
        <v>7</v>
      </c>
      <c r="D87" s="29">
        <v>1</v>
      </c>
      <c r="E87" s="30">
        <f t="shared" si="0"/>
        <v>800</v>
      </c>
      <c r="F87" s="30">
        <f t="shared" si="1"/>
        <v>1400</v>
      </c>
      <c r="G87" s="30">
        <f t="shared" si="2"/>
        <v>2100</v>
      </c>
      <c r="H87" s="30">
        <f t="shared" si="3"/>
        <v>2800</v>
      </c>
      <c r="I87" s="30">
        <f t="shared" si="4"/>
        <v>3250</v>
      </c>
      <c r="J87" s="30">
        <f t="shared" si="5"/>
        <v>3900</v>
      </c>
      <c r="K87" s="30">
        <f t="shared" si="6"/>
        <v>4200</v>
      </c>
      <c r="L87" s="30">
        <f t="shared" si="7"/>
        <v>4800</v>
      </c>
      <c r="M87" s="30">
        <f t="shared" si="8"/>
        <v>5400</v>
      </c>
      <c r="N87" s="33"/>
      <c r="O87" s="33"/>
      <c r="P87" s="34"/>
      <c r="Q87" s="29">
        <v>1</v>
      </c>
    </row>
    <row r="88" spans="1:17" ht="12" customHeight="1" x14ac:dyDescent="0.35">
      <c r="A88" s="77" t="s">
        <v>7</v>
      </c>
      <c r="B88" s="6">
        <v>46</v>
      </c>
      <c r="C88" s="6" t="s">
        <v>7</v>
      </c>
      <c r="D88" s="29">
        <v>1</v>
      </c>
      <c r="E88" s="30">
        <f t="shared" si="0"/>
        <v>800</v>
      </c>
      <c r="F88" s="30">
        <f t="shared" si="1"/>
        <v>1400</v>
      </c>
      <c r="G88" s="30">
        <f t="shared" si="2"/>
        <v>2100</v>
      </c>
      <c r="H88" s="30">
        <f t="shared" si="3"/>
        <v>2800</v>
      </c>
      <c r="I88" s="30">
        <f t="shared" si="4"/>
        <v>3250</v>
      </c>
      <c r="J88" s="30">
        <f t="shared" si="5"/>
        <v>3900</v>
      </c>
      <c r="K88" s="30">
        <f t="shared" si="6"/>
        <v>4200</v>
      </c>
      <c r="L88" s="30">
        <f t="shared" si="7"/>
        <v>4800</v>
      </c>
      <c r="M88" s="30">
        <f t="shared" si="8"/>
        <v>5400</v>
      </c>
      <c r="N88" s="33"/>
      <c r="O88" s="33"/>
      <c r="P88" s="34"/>
      <c r="Q88" s="29">
        <v>1</v>
      </c>
    </row>
    <row r="89" spans="1:17" ht="12" customHeight="1" x14ac:dyDescent="0.35">
      <c r="A89" s="77" t="s">
        <v>7</v>
      </c>
      <c r="B89" s="6">
        <v>47</v>
      </c>
      <c r="C89" s="6" t="s">
        <v>7</v>
      </c>
      <c r="D89" s="29">
        <v>1</v>
      </c>
      <c r="E89" s="30">
        <f t="shared" si="0"/>
        <v>800</v>
      </c>
      <c r="F89" s="30">
        <f t="shared" si="1"/>
        <v>1400</v>
      </c>
      <c r="G89" s="30">
        <f t="shared" si="2"/>
        <v>2100</v>
      </c>
      <c r="H89" s="30">
        <f t="shared" si="3"/>
        <v>2800</v>
      </c>
      <c r="I89" s="30">
        <f t="shared" si="4"/>
        <v>3250</v>
      </c>
      <c r="J89" s="30">
        <f t="shared" si="5"/>
        <v>3900</v>
      </c>
      <c r="K89" s="30">
        <f t="shared" si="6"/>
        <v>4200</v>
      </c>
      <c r="L89" s="30">
        <f t="shared" si="7"/>
        <v>4800</v>
      </c>
      <c r="M89" s="30">
        <f t="shared" si="8"/>
        <v>5400</v>
      </c>
      <c r="N89" s="33"/>
      <c r="O89" s="33"/>
      <c r="P89" s="34"/>
      <c r="Q89" s="29">
        <v>1</v>
      </c>
    </row>
    <row r="90" spans="1:17" ht="12" customHeight="1" x14ac:dyDescent="0.35">
      <c r="A90" s="77" t="s">
        <v>7</v>
      </c>
      <c r="B90" s="6">
        <v>48</v>
      </c>
      <c r="C90" s="6" t="s">
        <v>7</v>
      </c>
      <c r="D90" s="29">
        <v>1</v>
      </c>
      <c r="E90" s="30">
        <f t="shared" si="0"/>
        <v>800</v>
      </c>
      <c r="F90" s="30">
        <f t="shared" si="1"/>
        <v>1400</v>
      </c>
      <c r="G90" s="30">
        <f t="shared" si="2"/>
        <v>2100</v>
      </c>
      <c r="H90" s="30">
        <f t="shared" si="3"/>
        <v>2800</v>
      </c>
      <c r="I90" s="30">
        <f t="shared" si="4"/>
        <v>3250</v>
      </c>
      <c r="J90" s="30">
        <f t="shared" si="5"/>
        <v>3900</v>
      </c>
      <c r="K90" s="30">
        <f t="shared" si="6"/>
        <v>4200</v>
      </c>
      <c r="L90" s="30">
        <f t="shared" si="7"/>
        <v>4800</v>
      </c>
      <c r="M90" s="30">
        <f t="shared" si="8"/>
        <v>5400</v>
      </c>
      <c r="N90" s="33"/>
      <c r="O90" s="33"/>
      <c r="P90" s="34"/>
      <c r="Q90" s="29">
        <v>1</v>
      </c>
    </row>
    <row r="91" spans="1:17" ht="12" customHeight="1" x14ac:dyDescent="0.35">
      <c r="A91" s="77" t="s">
        <v>7</v>
      </c>
      <c r="B91" s="6">
        <v>50</v>
      </c>
      <c r="C91" s="6" t="s">
        <v>7</v>
      </c>
      <c r="D91" s="29">
        <v>1</v>
      </c>
      <c r="E91" s="30">
        <f t="shared" si="0"/>
        <v>800</v>
      </c>
      <c r="F91" s="30">
        <f t="shared" si="1"/>
        <v>1400</v>
      </c>
      <c r="G91" s="30">
        <f t="shared" si="2"/>
        <v>2100</v>
      </c>
      <c r="H91" s="30">
        <f t="shared" si="3"/>
        <v>2800</v>
      </c>
      <c r="I91" s="30">
        <f t="shared" si="4"/>
        <v>3250</v>
      </c>
      <c r="J91" s="30">
        <f t="shared" si="5"/>
        <v>3900</v>
      </c>
      <c r="K91" s="30">
        <f t="shared" si="6"/>
        <v>4200</v>
      </c>
      <c r="L91" s="30">
        <f t="shared" si="7"/>
        <v>4800</v>
      </c>
      <c r="M91" s="30">
        <f t="shared" si="8"/>
        <v>5400</v>
      </c>
      <c r="N91" s="33"/>
      <c r="O91" s="33"/>
      <c r="P91" s="34"/>
      <c r="Q91" s="29">
        <v>1</v>
      </c>
    </row>
    <row r="92" spans="1:17" ht="12" customHeight="1" x14ac:dyDescent="0.35">
      <c r="A92" s="77" t="s">
        <v>7</v>
      </c>
      <c r="B92" s="6">
        <v>51</v>
      </c>
      <c r="C92" s="6" t="s">
        <v>7</v>
      </c>
      <c r="D92" s="29">
        <v>1</v>
      </c>
      <c r="E92" s="30">
        <f t="shared" si="0"/>
        <v>800</v>
      </c>
      <c r="F92" s="30">
        <f t="shared" si="1"/>
        <v>1400</v>
      </c>
      <c r="G92" s="30">
        <f t="shared" si="2"/>
        <v>2100</v>
      </c>
      <c r="H92" s="30">
        <f t="shared" si="3"/>
        <v>2800</v>
      </c>
      <c r="I92" s="30">
        <f t="shared" si="4"/>
        <v>3250</v>
      </c>
      <c r="J92" s="30">
        <f t="shared" si="5"/>
        <v>3900</v>
      </c>
      <c r="K92" s="30">
        <f t="shared" si="6"/>
        <v>4200</v>
      </c>
      <c r="L92" s="30">
        <f t="shared" si="7"/>
        <v>4800</v>
      </c>
      <c r="M92" s="30">
        <f t="shared" si="8"/>
        <v>5400</v>
      </c>
      <c r="N92" s="33"/>
      <c r="O92" s="33"/>
      <c r="P92" s="34"/>
      <c r="Q92" s="29">
        <v>1</v>
      </c>
    </row>
    <row r="93" spans="1:17" ht="12" customHeight="1" x14ac:dyDescent="0.35">
      <c r="A93" s="77" t="s">
        <v>7</v>
      </c>
      <c r="B93" s="6">
        <v>55</v>
      </c>
      <c r="C93" s="6" t="s">
        <v>7</v>
      </c>
      <c r="D93" s="29">
        <v>1</v>
      </c>
      <c r="E93" s="30">
        <f t="shared" si="0"/>
        <v>800</v>
      </c>
      <c r="F93" s="30">
        <f t="shared" si="1"/>
        <v>1400</v>
      </c>
      <c r="G93" s="30">
        <f t="shared" si="2"/>
        <v>2100</v>
      </c>
      <c r="H93" s="30">
        <f t="shared" si="3"/>
        <v>2800</v>
      </c>
      <c r="I93" s="30">
        <f t="shared" si="4"/>
        <v>3250</v>
      </c>
      <c r="J93" s="30">
        <f t="shared" si="5"/>
        <v>3900</v>
      </c>
      <c r="K93" s="30">
        <f t="shared" si="6"/>
        <v>4200</v>
      </c>
      <c r="L93" s="30">
        <f t="shared" si="7"/>
        <v>4800</v>
      </c>
      <c r="M93" s="30">
        <f t="shared" si="8"/>
        <v>5400</v>
      </c>
      <c r="N93" s="33"/>
      <c r="O93" s="33"/>
      <c r="P93" s="34"/>
      <c r="Q93" s="29">
        <v>1</v>
      </c>
    </row>
    <row r="94" spans="1:17" ht="12" customHeight="1" x14ac:dyDescent="0.35">
      <c r="A94" s="77" t="s">
        <v>7</v>
      </c>
      <c r="B94" s="6">
        <v>60</v>
      </c>
      <c r="C94" s="6" t="s">
        <v>7</v>
      </c>
      <c r="D94" s="29">
        <v>1</v>
      </c>
      <c r="E94" s="30">
        <f t="shared" si="0"/>
        <v>800</v>
      </c>
      <c r="F94" s="30">
        <f t="shared" si="1"/>
        <v>1400</v>
      </c>
      <c r="G94" s="30">
        <f t="shared" si="2"/>
        <v>2100</v>
      </c>
      <c r="H94" s="30">
        <f t="shared" si="3"/>
        <v>2800</v>
      </c>
      <c r="I94" s="30">
        <f t="shared" si="4"/>
        <v>3250</v>
      </c>
      <c r="J94" s="30">
        <f t="shared" si="5"/>
        <v>3900</v>
      </c>
      <c r="K94" s="30">
        <f t="shared" si="6"/>
        <v>4200</v>
      </c>
      <c r="L94" s="30">
        <f t="shared" si="7"/>
        <v>4800</v>
      </c>
      <c r="M94" s="30">
        <f t="shared" si="8"/>
        <v>5400</v>
      </c>
      <c r="N94" s="33"/>
      <c r="O94" s="33"/>
      <c r="P94" s="34"/>
      <c r="Q94" s="29">
        <v>1</v>
      </c>
    </row>
    <row r="95" spans="1:17" ht="12" customHeight="1" x14ac:dyDescent="0.35">
      <c r="A95" s="77" t="s">
        <v>7</v>
      </c>
      <c r="B95" s="6">
        <v>80</v>
      </c>
      <c r="C95" s="6" t="s">
        <v>7</v>
      </c>
      <c r="D95" s="29">
        <v>1</v>
      </c>
      <c r="E95" s="30">
        <f t="shared" si="0"/>
        <v>800</v>
      </c>
      <c r="F95" s="30">
        <f t="shared" si="1"/>
        <v>1400</v>
      </c>
      <c r="G95" s="30">
        <f t="shared" si="2"/>
        <v>2100</v>
      </c>
      <c r="H95" s="30">
        <f t="shared" si="3"/>
        <v>2800</v>
      </c>
      <c r="I95" s="30">
        <f t="shared" si="4"/>
        <v>3250</v>
      </c>
      <c r="J95" s="30">
        <f t="shared" si="5"/>
        <v>3900</v>
      </c>
      <c r="K95" s="30">
        <f t="shared" si="6"/>
        <v>4200</v>
      </c>
      <c r="L95" s="30">
        <f t="shared" si="7"/>
        <v>4800</v>
      </c>
      <c r="M95" s="30">
        <f t="shared" si="8"/>
        <v>5400</v>
      </c>
      <c r="N95" s="33"/>
      <c r="O95" s="33"/>
      <c r="P95" s="34"/>
      <c r="Q95" s="29">
        <v>1</v>
      </c>
    </row>
    <row r="96" spans="1:17" ht="12" customHeight="1" x14ac:dyDescent="0.35">
      <c r="A96" s="77" t="s">
        <v>8</v>
      </c>
      <c r="B96" s="6">
        <v>81</v>
      </c>
      <c r="C96" s="6" t="s">
        <v>8</v>
      </c>
      <c r="D96" s="29">
        <v>1</v>
      </c>
      <c r="E96" s="30">
        <f t="shared" si="0"/>
        <v>800</v>
      </c>
      <c r="F96" s="30">
        <f t="shared" si="1"/>
        <v>1400</v>
      </c>
      <c r="G96" s="30">
        <f t="shared" si="2"/>
        <v>2100</v>
      </c>
      <c r="H96" s="30">
        <f t="shared" si="3"/>
        <v>2800</v>
      </c>
      <c r="I96" s="30">
        <f t="shared" si="4"/>
        <v>3250</v>
      </c>
      <c r="J96" s="30">
        <f t="shared" si="5"/>
        <v>3900</v>
      </c>
      <c r="K96" s="30">
        <f t="shared" si="6"/>
        <v>4200</v>
      </c>
      <c r="L96" s="30">
        <f t="shared" si="7"/>
        <v>4800</v>
      </c>
      <c r="M96" s="30">
        <f t="shared" si="8"/>
        <v>5400</v>
      </c>
      <c r="N96" s="33"/>
      <c r="O96" s="33"/>
      <c r="P96" s="34"/>
      <c r="Q96" s="29">
        <v>1</v>
      </c>
    </row>
    <row r="97" spans="1:17" ht="12" customHeight="1" x14ac:dyDescent="0.35">
      <c r="A97" s="77" t="s">
        <v>7</v>
      </c>
      <c r="B97" s="6">
        <v>101</v>
      </c>
      <c r="C97" s="6" t="s">
        <v>7</v>
      </c>
      <c r="D97" s="29">
        <v>1</v>
      </c>
      <c r="E97" s="30">
        <f t="shared" si="0"/>
        <v>800</v>
      </c>
      <c r="F97" s="30">
        <f t="shared" si="1"/>
        <v>1400</v>
      </c>
      <c r="G97" s="30">
        <f t="shared" si="2"/>
        <v>2100</v>
      </c>
      <c r="H97" s="30">
        <f t="shared" si="3"/>
        <v>2800</v>
      </c>
      <c r="I97" s="30">
        <f t="shared" si="4"/>
        <v>3250</v>
      </c>
      <c r="J97" s="30">
        <f t="shared" si="5"/>
        <v>3900</v>
      </c>
      <c r="K97" s="30">
        <f t="shared" si="6"/>
        <v>4200</v>
      </c>
      <c r="L97" s="30">
        <f t="shared" si="7"/>
        <v>4800</v>
      </c>
      <c r="M97" s="30">
        <f t="shared" si="8"/>
        <v>5400</v>
      </c>
      <c r="N97" s="33"/>
      <c r="O97" s="33"/>
      <c r="P97" s="34"/>
      <c r="Q97" s="29">
        <v>1</v>
      </c>
    </row>
    <row r="98" spans="1:17" ht="12" customHeight="1" x14ac:dyDescent="0.35">
      <c r="A98" s="77" t="s">
        <v>7</v>
      </c>
      <c r="B98" s="6">
        <v>102</v>
      </c>
      <c r="C98" s="6" t="s">
        <v>7</v>
      </c>
      <c r="D98" s="29">
        <v>1</v>
      </c>
      <c r="E98" s="30">
        <f t="shared" si="0"/>
        <v>800</v>
      </c>
      <c r="F98" s="30">
        <f t="shared" si="1"/>
        <v>1400</v>
      </c>
      <c r="G98" s="30">
        <f t="shared" si="2"/>
        <v>2100</v>
      </c>
      <c r="H98" s="30">
        <f t="shared" si="3"/>
        <v>2800</v>
      </c>
      <c r="I98" s="30">
        <f t="shared" si="4"/>
        <v>3250</v>
      </c>
      <c r="J98" s="30">
        <f t="shared" si="5"/>
        <v>3900</v>
      </c>
      <c r="K98" s="30">
        <f t="shared" si="6"/>
        <v>4200</v>
      </c>
      <c r="L98" s="30">
        <f t="shared" si="7"/>
        <v>4800</v>
      </c>
      <c r="M98" s="30">
        <f t="shared" si="8"/>
        <v>5400</v>
      </c>
      <c r="N98" s="33"/>
      <c r="O98" s="33"/>
      <c r="P98" s="34"/>
      <c r="Q98" s="29">
        <v>1</v>
      </c>
    </row>
    <row r="99" spans="1:17" ht="12" customHeight="1" x14ac:dyDescent="0.35">
      <c r="A99" s="77" t="s">
        <v>7</v>
      </c>
      <c r="B99" s="6">
        <v>103</v>
      </c>
      <c r="C99" s="6" t="s">
        <v>7</v>
      </c>
      <c r="D99" s="29">
        <v>1</v>
      </c>
      <c r="E99" s="30">
        <f t="shared" si="0"/>
        <v>800</v>
      </c>
      <c r="F99" s="30">
        <f t="shared" si="1"/>
        <v>1400</v>
      </c>
      <c r="G99" s="30">
        <f t="shared" si="2"/>
        <v>2100</v>
      </c>
      <c r="H99" s="30">
        <f t="shared" si="3"/>
        <v>2800</v>
      </c>
      <c r="I99" s="30">
        <f t="shared" si="4"/>
        <v>3250</v>
      </c>
      <c r="J99" s="30">
        <f t="shared" si="5"/>
        <v>3900</v>
      </c>
      <c r="K99" s="30">
        <f t="shared" si="6"/>
        <v>4200</v>
      </c>
      <c r="L99" s="30">
        <f t="shared" si="7"/>
        <v>4800</v>
      </c>
      <c r="M99" s="30">
        <f t="shared" si="8"/>
        <v>5400</v>
      </c>
      <c r="N99" s="33"/>
      <c r="O99" s="33"/>
      <c r="P99" s="34"/>
      <c r="Q99" s="29">
        <v>1</v>
      </c>
    </row>
    <row r="100" spans="1:17" ht="12" customHeight="1" x14ac:dyDescent="0.35">
      <c r="A100" s="77" t="s">
        <v>7</v>
      </c>
      <c r="B100" s="6">
        <v>104</v>
      </c>
      <c r="C100" s="6" t="s">
        <v>7</v>
      </c>
      <c r="D100" s="29">
        <v>1</v>
      </c>
      <c r="E100" s="30">
        <f t="shared" si="0"/>
        <v>800</v>
      </c>
      <c r="F100" s="30">
        <f t="shared" si="1"/>
        <v>1400</v>
      </c>
      <c r="G100" s="30">
        <f t="shared" si="2"/>
        <v>2100</v>
      </c>
      <c r="H100" s="30">
        <f t="shared" si="3"/>
        <v>2800</v>
      </c>
      <c r="I100" s="30">
        <f t="shared" si="4"/>
        <v>3250</v>
      </c>
      <c r="J100" s="30">
        <f t="shared" si="5"/>
        <v>3900</v>
      </c>
      <c r="K100" s="30">
        <f t="shared" si="6"/>
        <v>4200</v>
      </c>
      <c r="L100" s="30">
        <f t="shared" si="7"/>
        <v>4800</v>
      </c>
      <c r="M100" s="30">
        <f t="shared" si="8"/>
        <v>5400</v>
      </c>
      <c r="N100" s="33"/>
      <c r="O100" s="33"/>
      <c r="P100" s="34"/>
      <c r="Q100" s="29">
        <v>1</v>
      </c>
    </row>
    <row r="101" spans="1:17" ht="12" customHeight="1" x14ac:dyDescent="0.35">
      <c r="A101" s="77" t="s">
        <v>7</v>
      </c>
      <c r="B101" s="6">
        <v>105</v>
      </c>
      <c r="C101" s="6" t="s">
        <v>7</v>
      </c>
      <c r="D101" s="29">
        <v>1</v>
      </c>
      <c r="E101" s="30">
        <f t="shared" si="0"/>
        <v>800</v>
      </c>
      <c r="F101" s="30">
        <f t="shared" si="1"/>
        <v>1400</v>
      </c>
      <c r="G101" s="30">
        <f t="shared" si="2"/>
        <v>2100</v>
      </c>
      <c r="H101" s="30">
        <f t="shared" si="3"/>
        <v>2800</v>
      </c>
      <c r="I101" s="30">
        <f t="shared" si="4"/>
        <v>3250</v>
      </c>
      <c r="J101" s="30">
        <f t="shared" si="5"/>
        <v>3900</v>
      </c>
      <c r="K101" s="30">
        <f t="shared" si="6"/>
        <v>4200</v>
      </c>
      <c r="L101" s="30">
        <f t="shared" si="7"/>
        <v>4800</v>
      </c>
      <c r="M101" s="30">
        <f t="shared" si="8"/>
        <v>5400</v>
      </c>
      <c r="N101" s="33"/>
      <c r="O101" s="33"/>
      <c r="P101" s="34"/>
      <c r="Q101" s="29">
        <v>1</v>
      </c>
    </row>
    <row r="102" spans="1:17" ht="12" customHeight="1" x14ac:dyDescent="0.35">
      <c r="A102" s="77" t="s">
        <v>7</v>
      </c>
      <c r="B102" s="6">
        <v>106</v>
      </c>
      <c r="C102" s="6" t="s">
        <v>7</v>
      </c>
      <c r="D102" s="29">
        <v>1</v>
      </c>
      <c r="E102" s="30">
        <f t="shared" si="0"/>
        <v>800</v>
      </c>
      <c r="F102" s="30">
        <f t="shared" si="1"/>
        <v>1400</v>
      </c>
      <c r="G102" s="30">
        <f t="shared" si="2"/>
        <v>2100</v>
      </c>
      <c r="H102" s="30">
        <f t="shared" si="3"/>
        <v>2800</v>
      </c>
      <c r="I102" s="30">
        <f t="shared" si="4"/>
        <v>3250</v>
      </c>
      <c r="J102" s="30">
        <f t="shared" si="5"/>
        <v>3900</v>
      </c>
      <c r="K102" s="30">
        <f t="shared" si="6"/>
        <v>4200</v>
      </c>
      <c r="L102" s="30">
        <f t="shared" si="7"/>
        <v>4800</v>
      </c>
      <c r="M102" s="30">
        <f t="shared" si="8"/>
        <v>5400</v>
      </c>
      <c r="N102" s="33"/>
      <c r="O102" s="33"/>
      <c r="P102" s="34"/>
      <c r="Q102" s="29">
        <v>1</v>
      </c>
    </row>
    <row r="103" spans="1:17" ht="12" customHeight="1" x14ac:dyDescent="0.35">
      <c r="A103" s="77" t="s">
        <v>7</v>
      </c>
      <c r="B103" s="6">
        <v>107</v>
      </c>
      <c r="C103" s="6" t="s">
        <v>7</v>
      </c>
      <c r="D103" s="29">
        <v>1</v>
      </c>
      <c r="E103" s="30">
        <f t="shared" si="0"/>
        <v>800</v>
      </c>
      <c r="F103" s="30">
        <f t="shared" si="1"/>
        <v>1400</v>
      </c>
      <c r="G103" s="30">
        <f t="shared" si="2"/>
        <v>2100</v>
      </c>
      <c r="H103" s="30">
        <f t="shared" si="3"/>
        <v>2800</v>
      </c>
      <c r="I103" s="30">
        <f t="shared" si="4"/>
        <v>3250</v>
      </c>
      <c r="J103" s="30">
        <f t="shared" si="5"/>
        <v>3900</v>
      </c>
      <c r="K103" s="30">
        <f t="shared" si="6"/>
        <v>4200</v>
      </c>
      <c r="L103" s="30">
        <f t="shared" si="7"/>
        <v>4800</v>
      </c>
      <c r="M103" s="30">
        <f t="shared" si="8"/>
        <v>5400</v>
      </c>
      <c r="N103" s="33"/>
      <c r="O103" s="33"/>
      <c r="P103" s="34"/>
      <c r="Q103" s="29">
        <v>1</v>
      </c>
    </row>
    <row r="104" spans="1:17" ht="12" customHeight="1" x14ac:dyDescent="0.35">
      <c r="A104" s="77" t="s">
        <v>7</v>
      </c>
      <c r="B104" s="6">
        <v>109</v>
      </c>
      <c r="C104" s="6" t="s">
        <v>7</v>
      </c>
      <c r="D104" s="29">
        <v>1</v>
      </c>
      <c r="E104" s="30">
        <f t="shared" si="0"/>
        <v>800</v>
      </c>
      <c r="F104" s="30">
        <f t="shared" si="1"/>
        <v>1400</v>
      </c>
      <c r="G104" s="30">
        <f t="shared" si="2"/>
        <v>2100</v>
      </c>
      <c r="H104" s="30">
        <f t="shared" si="3"/>
        <v>2800</v>
      </c>
      <c r="I104" s="30">
        <f t="shared" si="4"/>
        <v>3250</v>
      </c>
      <c r="J104" s="30">
        <f t="shared" si="5"/>
        <v>3900</v>
      </c>
      <c r="K104" s="30">
        <f t="shared" si="6"/>
        <v>4200</v>
      </c>
      <c r="L104" s="30">
        <f t="shared" si="7"/>
        <v>4800</v>
      </c>
      <c r="M104" s="30">
        <f t="shared" si="8"/>
        <v>5400</v>
      </c>
      <c r="N104" s="33"/>
      <c r="O104" s="33"/>
      <c r="P104" s="34"/>
      <c r="Q104" s="29">
        <v>1</v>
      </c>
    </row>
    <row r="105" spans="1:17" ht="12" customHeight="1" x14ac:dyDescent="0.35">
      <c r="A105" s="77" t="s">
        <v>7</v>
      </c>
      <c r="B105" s="6">
        <v>110</v>
      </c>
      <c r="C105" s="6" t="s">
        <v>7</v>
      </c>
      <c r="D105" s="29">
        <v>1</v>
      </c>
      <c r="E105" s="30">
        <f t="shared" si="0"/>
        <v>800</v>
      </c>
      <c r="F105" s="30">
        <f t="shared" si="1"/>
        <v>1400</v>
      </c>
      <c r="G105" s="30">
        <f t="shared" si="2"/>
        <v>2100</v>
      </c>
      <c r="H105" s="30">
        <f t="shared" si="3"/>
        <v>2800</v>
      </c>
      <c r="I105" s="30">
        <f t="shared" si="4"/>
        <v>3250</v>
      </c>
      <c r="J105" s="30">
        <f t="shared" si="5"/>
        <v>3900</v>
      </c>
      <c r="K105" s="30">
        <f t="shared" si="6"/>
        <v>4200</v>
      </c>
      <c r="L105" s="30">
        <f t="shared" si="7"/>
        <v>4800</v>
      </c>
      <c r="M105" s="30">
        <f t="shared" si="8"/>
        <v>5400</v>
      </c>
      <c r="N105" s="33"/>
      <c r="O105" s="33"/>
      <c r="P105" s="34"/>
      <c r="Q105" s="29">
        <v>1</v>
      </c>
    </row>
    <row r="106" spans="1:17" ht="12" customHeight="1" x14ac:dyDescent="0.35">
      <c r="A106" s="77" t="s">
        <v>7</v>
      </c>
      <c r="B106" s="6">
        <v>111</v>
      </c>
      <c r="C106" s="6" t="s">
        <v>7</v>
      </c>
      <c r="D106" s="29">
        <v>1</v>
      </c>
      <c r="E106" s="30">
        <f t="shared" si="0"/>
        <v>800</v>
      </c>
      <c r="F106" s="30">
        <f t="shared" si="1"/>
        <v>1400</v>
      </c>
      <c r="G106" s="30">
        <f t="shared" si="2"/>
        <v>2100</v>
      </c>
      <c r="H106" s="30">
        <f t="shared" si="3"/>
        <v>2800</v>
      </c>
      <c r="I106" s="30">
        <f t="shared" si="4"/>
        <v>3250</v>
      </c>
      <c r="J106" s="30">
        <f t="shared" si="5"/>
        <v>3900</v>
      </c>
      <c r="K106" s="30">
        <f t="shared" si="6"/>
        <v>4200</v>
      </c>
      <c r="L106" s="30">
        <f t="shared" si="7"/>
        <v>4800</v>
      </c>
      <c r="M106" s="30">
        <f t="shared" si="8"/>
        <v>5400</v>
      </c>
      <c r="N106" s="33"/>
      <c r="O106" s="33"/>
      <c r="P106" s="34"/>
      <c r="Q106" s="29">
        <v>1</v>
      </c>
    </row>
    <row r="107" spans="1:17" ht="12" customHeight="1" x14ac:dyDescent="0.35">
      <c r="A107" s="77" t="s">
        <v>7</v>
      </c>
      <c r="B107" s="6">
        <v>112</v>
      </c>
      <c r="C107" s="6" t="s">
        <v>7</v>
      </c>
      <c r="D107" s="29">
        <v>1</v>
      </c>
      <c r="E107" s="30">
        <f t="shared" si="0"/>
        <v>800</v>
      </c>
      <c r="F107" s="30">
        <f t="shared" si="1"/>
        <v>1400</v>
      </c>
      <c r="G107" s="30">
        <f t="shared" si="2"/>
        <v>2100</v>
      </c>
      <c r="H107" s="30">
        <f t="shared" si="3"/>
        <v>2800</v>
      </c>
      <c r="I107" s="30">
        <f t="shared" si="4"/>
        <v>3250</v>
      </c>
      <c r="J107" s="30">
        <f t="shared" si="5"/>
        <v>3900</v>
      </c>
      <c r="K107" s="30">
        <f t="shared" si="6"/>
        <v>4200</v>
      </c>
      <c r="L107" s="30">
        <f t="shared" si="7"/>
        <v>4800</v>
      </c>
      <c r="M107" s="30">
        <f t="shared" si="8"/>
        <v>5400</v>
      </c>
      <c r="N107" s="33"/>
      <c r="O107" s="33"/>
      <c r="P107" s="34"/>
      <c r="Q107" s="29">
        <v>1</v>
      </c>
    </row>
    <row r="108" spans="1:17" ht="12" customHeight="1" x14ac:dyDescent="0.35">
      <c r="A108" s="77" t="s">
        <v>7</v>
      </c>
      <c r="B108" s="6">
        <v>113</v>
      </c>
      <c r="C108" s="6" t="s">
        <v>7</v>
      </c>
      <c r="D108" s="29">
        <v>1</v>
      </c>
      <c r="E108" s="30">
        <f t="shared" si="0"/>
        <v>800</v>
      </c>
      <c r="F108" s="30">
        <f t="shared" si="1"/>
        <v>1400</v>
      </c>
      <c r="G108" s="30">
        <f t="shared" si="2"/>
        <v>2100</v>
      </c>
      <c r="H108" s="30">
        <f t="shared" si="3"/>
        <v>2800</v>
      </c>
      <c r="I108" s="30">
        <f t="shared" si="4"/>
        <v>3250</v>
      </c>
      <c r="J108" s="30">
        <f t="shared" si="5"/>
        <v>3900</v>
      </c>
      <c r="K108" s="30">
        <f t="shared" si="6"/>
        <v>4200</v>
      </c>
      <c r="L108" s="30">
        <f t="shared" si="7"/>
        <v>4800</v>
      </c>
      <c r="M108" s="30">
        <f t="shared" si="8"/>
        <v>5400</v>
      </c>
      <c r="N108" s="33"/>
      <c r="O108" s="33"/>
      <c r="P108" s="34"/>
      <c r="Q108" s="29">
        <v>1</v>
      </c>
    </row>
    <row r="109" spans="1:17" ht="12" customHeight="1" x14ac:dyDescent="0.35">
      <c r="A109" s="77" t="s">
        <v>7</v>
      </c>
      <c r="B109" s="6">
        <v>114</v>
      </c>
      <c r="C109" s="6" t="s">
        <v>7</v>
      </c>
      <c r="D109" s="29">
        <v>1</v>
      </c>
      <c r="E109" s="30">
        <f t="shared" si="0"/>
        <v>800</v>
      </c>
      <c r="F109" s="30">
        <f t="shared" si="1"/>
        <v>1400</v>
      </c>
      <c r="G109" s="30">
        <f t="shared" si="2"/>
        <v>2100</v>
      </c>
      <c r="H109" s="30">
        <f t="shared" si="3"/>
        <v>2800</v>
      </c>
      <c r="I109" s="30">
        <f t="shared" si="4"/>
        <v>3250</v>
      </c>
      <c r="J109" s="30">
        <f t="shared" si="5"/>
        <v>3900</v>
      </c>
      <c r="K109" s="30">
        <f t="shared" si="6"/>
        <v>4200</v>
      </c>
      <c r="L109" s="30">
        <f t="shared" si="7"/>
        <v>4800</v>
      </c>
      <c r="M109" s="30">
        <f t="shared" si="8"/>
        <v>5400</v>
      </c>
      <c r="N109" s="33"/>
      <c r="O109" s="33"/>
      <c r="P109" s="34"/>
      <c r="Q109" s="29">
        <v>1</v>
      </c>
    </row>
    <row r="110" spans="1:17" ht="12" customHeight="1" x14ac:dyDescent="0.35">
      <c r="A110" s="77" t="s">
        <v>7</v>
      </c>
      <c r="B110" s="6">
        <v>115</v>
      </c>
      <c r="C110" s="6" t="s">
        <v>7</v>
      </c>
      <c r="D110" s="29">
        <v>1</v>
      </c>
      <c r="E110" s="30">
        <f t="shared" si="0"/>
        <v>800</v>
      </c>
      <c r="F110" s="30">
        <f t="shared" si="1"/>
        <v>1400</v>
      </c>
      <c r="G110" s="30">
        <f t="shared" si="2"/>
        <v>2100</v>
      </c>
      <c r="H110" s="30">
        <f t="shared" si="3"/>
        <v>2800</v>
      </c>
      <c r="I110" s="30">
        <f t="shared" si="4"/>
        <v>3250</v>
      </c>
      <c r="J110" s="30">
        <f t="shared" si="5"/>
        <v>3900</v>
      </c>
      <c r="K110" s="30">
        <f t="shared" si="6"/>
        <v>4200</v>
      </c>
      <c r="L110" s="30">
        <f t="shared" si="7"/>
        <v>4800</v>
      </c>
      <c r="M110" s="30">
        <f t="shared" si="8"/>
        <v>5400</v>
      </c>
      <c r="N110" s="33"/>
      <c r="O110" s="33"/>
      <c r="P110" s="34"/>
      <c r="Q110" s="29">
        <v>1</v>
      </c>
    </row>
    <row r="111" spans="1:17" ht="12" customHeight="1" x14ac:dyDescent="0.35">
      <c r="A111" s="77" t="s">
        <v>7</v>
      </c>
      <c r="B111" s="6">
        <v>116</v>
      </c>
      <c r="C111" s="6" t="s">
        <v>7</v>
      </c>
      <c r="D111" s="29">
        <v>1</v>
      </c>
      <c r="E111" s="30">
        <f t="shared" si="0"/>
        <v>800</v>
      </c>
      <c r="F111" s="30">
        <f t="shared" si="1"/>
        <v>1400</v>
      </c>
      <c r="G111" s="30">
        <f t="shared" si="2"/>
        <v>2100</v>
      </c>
      <c r="H111" s="30">
        <f t="shared" si="3"/>
        <v>2800</v>
      </c>
      <c r="I111" s="30">
        <f t="shared" si="4"/>
        <v>3250</v>
      </c>
      <c r="J111" s="30">
        <f t="shared" si="5"/>
        <v>3900</v>
      </c>
      <c r="K111" s="30">
        <f t="shared" si="6"/>
        <v>4200</v>
      </c>
      <c r="L111" s="30">
        <f t="shared" si="7"/>
        <v>4800</v>
      </c>
      <c r="M111" s="30">
        <f t="shared" si="8"/>
        <v>5400</v>
      </c>
      <c r="N111" s="33"/>
      <c r="O111" s="33"/>
      <c r="P111" s="34"/>
      <c r="Q111" s="29">
        <v>1</v>
      </c>
    </row>
    <row r="112" spans="1:17" ht="12" customHeight="1" x14ac:dyDescent="0.35">
      <c r="A112" s="77" t="s">
        <v>7</v>
      </c>
      <c r="B112" s="6">
        <v>117</v>
      </c>
      <c r="C112" s="6" t="s">
        <v>7</v>
      </c>
      <c r="D112" s="29">
        <v>1</v>
      </c>
      <c r="E112" s="30">
        <f t="shared" si="0"/>
        <v>800</v>
      </c>
      <c r="F112" s="30">
        <f t="shared" si="1"/>
        <v>1400</v>
      </c>
      <c r="G112" s="30">
        <f t="shared" si="2"/>
        <v>2100</v>
      </c>
      <c r="H112" s="30">
        <f t="shared" si="3"/>
        <v>2800</v>
      </c>
      <c r="I112" s="30">
        <f t="shared" si="4"/>
        <v>3250</v>
      </c>
      <c r="J112" s="30">
        <f t="shared" si="5"/>
        <v>3900</v>
      </c>
      <c r="K112" s="30">
        <f t="shared" si="6"/>
        <v>4200</v>
      </c>
      <c r="L112" s="30">
        <f t="shared" si="7"/>
        <v>4800</v>
      </c>
      <c r="M112" s="30">
        <f t="shared" si="8"/>
        <v>5400</v>
      </c>
      <c r="N112" s="33"/>
      <c r="O112" s="33"/>
      <c r="P112" s="34"/>
      <c r="Q112" s="29">
        <v>1</v>
      </c>
    </row>
    <row r="113" spans="1:17" ht="12" customHeight="1" x14ac:dyDescent="0.35">
      <c r="A113" s="77" t="s">
        <v>7</v>
      </c>
      <c r="B113" s="6">
        <v>118</v>
      </c>
      <c r="C113" s="6" t="s">
        <v>7</v>
      </c>
      <c r="D113" s="29">
        <v>1</v>
      </c>
      <c r="E113" s="30">
        <f t="shared" si="0"/>
        <v>800</v>
      </c>
      <c r="F113" s="30">
        <f t="shared" si="1"/>
        <v>1400</v>
      </c>
      <c r="G113" s="30">
        <f t="shared" si="2"/>
        <v>2100</v>
      </c>
      <c r="H113" s="30">
        <f t="shared" si="3"/>
        <v>2800</v>
      </c>
      <c r="I113" s="30">
        <f t="shared" si="4"/>
        <v>3250</v>
      </c>
      <c r="J113" s="30">
        <f t="shared" si="5"/>
        <v>3900</v>
      </c>
      <c r="K113" s="30">
        <f t="shared" si="6"/>
        <v>4200</v>
      </c>
      <c r="L113" s="30">
        <f t="shared" si="7"/>
        <v>4800</v>
      </c>
      <c r="M113" s="30">
        <f t="shared" si="8"/>
        <v>5400</v>
      </c>
      <c r="N113" s="33"/>
      <c r="O113" s="33"/>
      <c r="P113" s="34"/>
      <c r="Q113" s="29">
        <v>1</v>
      </c>
    </row>
    <row r="114" spans="1:17" ht="12" customHeight="1" x14ac:dyDescent="0.35">
      <c r="A114" s="77" t="s">
        <v>7</v>
      </c>
      <c r="B114" s="6">
        <v>119</v>
      </c>
      <c r="C114" s="6" t="s">
        <v>7</v>
      </c>
      <c r="D114" s="29">
        <v>1</v>
      </c>
      <c r="E114" s="30">
        <f t="shared" si="0"/>
        <v>800</v>
      </c>
      <c r="F114" s="30">
        <f t="shared" si="1"/>
        <v>1400</v>
      </c>
      <c r="G114" s="30">
        <f t="shared" si="2"/>
        <v>2100</v>
      </c>
      <c r="H114" s="30">
        <f t="shared" si="3"/>
        <v>2800</v>
      </c>
      <c r="I114" s="30">
        <f t="shared" si="4"/>
        <v>3250</v>
      </c>
      <c r="J114" s="30">
        <f t="shared" si="5"/>
        <v>3900</v>
      </c>
      <c r="K114" s="30">
        <f t="shared" si="6"/>
        <v>4200</v>
      </c>
      <c r="L114" s="30">
        <f t="shared" si="7"/>
        <v>4800</v>
      </c>
      <c r="M114" s="30">
        <f t="shared" si="8"/>
        <v>5400</v>
      </c>
      <c r="N114" s="33"/>
      <c r="O114" s="33"/>
      <c r="P114" s="34"/>
      <c r="Q114" s="29">
        <v>1</v>
      </c>
    </row>
    <row r="115" spans="1:17" ht="12" customHeight="1" x14ac:dyDescent="0.35">
      <c r="A115" s="77" t="s">
        <v>7</v>
      </c>
      <c r="B115" s="6">
        <v>120</v>
      </c>
      <c r="C115" s="6" t="s">
        <v>7</v>
      </c>
      <c r="D115" s="29">
        <v>1</v>
      </c>
      <c r="E115" s="30">
        <f t="shared" si="0"/>
        <v>800</v>
      </c>
      <c r="F115" s="30">
        <f t="shared" si="1"/>
        <v>1400</v>
      </c>
      <c r="G115" s="30">
        <f t="shared" si="2"/>
        <v>2100</v>
      </c>
      <c r="H115" s="30">
        <f t="shared" si="3"/>
        <v>2800</v>
      </c>
      <c r="I115" s="30">
        <f t="shared" si="4"/>
        <v>3250</v>
      </c>
      <c r="J115" s="30">
        <f t="shared" si="5"/>
        <v>3900</v>
      </c>
      <c r="K115" s="30">
        <f t="shared" si="6"/>
        <v>4200</v>
      </c>
      <c r="L115" s="30">
        <f t="shared" si="7"/>
        <v>4800</v>
      </c>
      <c r="M115" s="30">
        <f t="shared" si="8"/>
        <v>5400</v>
      </c>
      <c r="N115" s="33"/>
      <c r="O115" s="33"/>
      <c r="P115" s="34"/>
      <c r="Q115" s="29">
        <v>1</v>
      </c>
    </row>
    <row r="116" spans="1:17" ht="12" customHeight="1" x14ac:dyDescent="0.35">
      <c r="A116" s="77" t="s">
        <v>7</v>
      </c>
      <c r="B116" s="6">
        <v>121</v>
      </c>
      <c r="C116" s="6" t="s">
        <v>7</v>
      </c>
      <c r="D116" s="29">
        <v>1</v>
      </c>
      <c r="E116" s="30">
        <f t="shared" si="0"/>
        <v>800</v>
      </c>
      <c r="F116" s="30">
        <f t="shared" si="1"/>
        <v>1400</v>
      </c>
      <c r="G116" s="30">
        <f t="shared" si="2"/>
        <v>2100</v>
      </c>
      <c r="H116" s="30">
        <f t="shared" si="3"/>
        <v>2800</v>
      </c>
      <c r="I116" s="30">
        <f t="shared" si="4"/>
        <v>3250</v>
      </c>
      <c r="J116" s="30">
        <f t="shared" si="5"/>
        <v>3900</v>
      </c>
      <c r="K116" s="30">
        <f t="shared" si="6"/>
        <v>4200</v>
      </c>
      <c r="L116" s="30">
        <f t="shared" si="7"/>
        <v>4800</v>
      </c>
      <c r="M116" s="30">
        <f t="shared" si="8"/>
        <v>5400</v>
      </c>
      <c r="N116" s="33"/>
      <c r="O116" s="33"/>
      <c r="P116" s="34"/>
      <c r="Q116" s="29">
        <v>1</v>
      </c>
    </row>
    <row r="117" spans="1:17" ht="12" customHeight="1" thickBot="1" x14ac:dyDescent="0.4">
      <c r="A117" s="77" t="s">
        <v>7</v>
      </c>
      <c r="B117" s="6">
        <v>122</v>
      </c>
      <c r="C117" s="6" t="s">
        <v>7</v>
      </c>
      <c r="D117" s="29">
        <v>1</v>
      </c>
      <c r="E117" s="30">
        <f t="shared" si="0"/>
        <v>800</v>
      </c>
      <c r="F117" s="30">
        <f t="shared" si="1"/>
        <v>1400</v>
      </c>
      <c r="G117" s="30">
        <f t="shared" si="2"/>
        <v>2100</v>
      </c>
      <c r="H117" s="30">
        <f t="shared" si="3"/>
        <v>2800</v>
      </c>
      <c r="I117" s="30">
        <f t="shared" si="4"/>
        <v>3250</v>
      </c>
      <c r="J117" s="30">
        <f t="shared" si="5"/>
        <v>3900</v>
      </c>
      <c r="K117" s="30">
        <f t="shared" si="6"/>
        <v>4200</v>
      </c>
      <c r="L117" s="30">
        <f t="shared" si="7"/>
        <v>4800</v>
      </c>
      <c r="M117" s="30">
        <f t="shared" si="8"/>
        <v>5400</v>
      </c>
      <c r="N117" s="35"/>
      <c r="O117" s="35"/>
      <c r="P117" s="36"/>
      <c r="Q117" s="29">
        <v>1</v>
      </c>
    </row>
    <row r="118" spans="1:17" ht="12" customHeight="1" x14ac:dyDescent="0.35">
      <c r="A118" s="77" t="s">
        <v>7</v>
      </c>
      <c r="B118" s="6">
        <v>123</v>
      </c>
      <c r="C118" s="6" t="s">
        <v>7</v>
      </c>
      <c r="D118" s="29">
        <v>1</v>
      </c>
      <c r="E118" s="30">
        <f t="shared" si="0"/>
        <v>800</v>
      </c>
      <c r="F118" s="30">
        <f t="shared" si="1"/>
        <v>1400</v>
      </c>
      <c r="G118" s="30">
        <f t="shared" si="2"/>
        <v>2100</v>
      </c>
      <c r="H118" s="30">
        <f t="shared" si="3"/>
        <v>2800</v>
      </c>
      <c r="I118" s="30">
        <f t="shared" si="4"/>
        <v>3250</v>
      </c>
      <c r="J118" s="30">
        <f t="shared" si="5"/>
        <v>3900</v>
      </c>
      <c r="K118" s="30">
        <f t="shared" si="6"/>
        <v>4200</v>
      </c>
      <c r="L118" s="30">
        <f t="shared" si="7"/>
        <v>4800</v>
      </c>
      <c r="M118" s="30">
        <f t="shared" si="8"/>
        <v>5400</v>
      </c>
      <c r="N118" s="37"/>
      <c r="O118" s="37"/>
      <c r="P118" s="38"/>
      <c r="Q118" s="29">
        <v>1</v>
      </c>
    </row>
    <row r="119" spans="1:17" ht="12" customHeight="1" x14ac:dyDescent="0.35">
      <c r="A119" s="77" t="s">
        <v>7</v>
      </c>
      <c r="B119" s="6">
        <v>124</v>
      </c>
      <c r="C119" s="6" t="s">
        <v>7</v>
      </c>
      <c r="D119" s="29">
        <v>1</v>
      </c>
      <c r="E119" s="30">
        <f t="shared" si="0"/>
        <v>800</v>
      </c>
      <c r="F119" s="30">
        <f t="shared" si="1"/>
        <v>1400</v>
      </c>
      <c r="G119" s="30">
        <f t="shared" si="2"/>
        <v>2100</v>
      </c>
      <c r="H119" s="30">
        <f t="shared" si="3"/>
        <v>2800</v>
      </c>
      <c r="I119" s="30">
        <f t="shared" si="4"/>
        <v>3250</v>
      </c>
      <c r="J119" s="30">
        <f t="shared" si="5"/>
        <v>3900</v>
      </c>
      <c r="K119" s="30">
        <f t="shared" si="6"/>
        <v>4200</v>
      </c>
      <c r="L119" s="30">
        <f t="shared" si="7"/>
        <v>4800</v>
      </c>
      <c r="M119" s="30">
        <f t="shared" si="8"/>
        <v>5400</v>
      </c>
      <c r="N119" s="33"/>
      <c r="O119" s="33"/>
      <c r="P119" s="34"/>
      <c r="Q119" s="29">
        <v>1</v>
      </c>
    </row>
    <row r="120" spans="1:17" ht="12" customHeight="1" x14ac:dyDescent="0.35">
      <c r="A120" s="77" t="s">
        <v>7</v>
      </c>
      <c r="B120" s="6">
        <v>125</v>
      </c>
      <c r="C120" s="6" t="s">
        <v>7</v>
      </c>
      <c r="D120" s="29">
        <v>1</v>
      </c>
      <c r="E120" s="30">
        <f t="shared" si="0"/>
        <v>800</v>
      </c>
      <c r="F120" s="30">
        <f t="shared" si="1"/>
        <v>1400</v>
      </c>
      <c r="G120" s="30">
        <f t="shared" si="2"/>
        <v>2100</v>
      </c>
      <c r="H120" s="30">
        <f t="shared" si="3"/>
        <v>2800</v>
      </c>
      <c r="I120" s="30">
        <f t="shared" si="4"/>
        <v>3250</v>
      </c>
      <c r="J120" s="30">
        <f t="shared" si="5"/>
        <v>3900</v>
      </c>
      <c r="K120" s="30">
        <f t="shared" si="6"/>
        <v>4200</v>
      </c>
      <c r="L120" s="30">
        <f t="shared" si="7"/>
        <v>4800</v>
      </c>
      <c r="M120" s="30">
        <f t="shared" si="8"/>
        <v>5400</v>
      </c>
      <c r="N120" s="33"/>
      <c r="O120" s="33"/>
      <c r="P120" s="34"/>
      <c r="Q120" s="29">
        <v>1</v>
      </c>
    </row>
    <row r="121" spans="1:17" ht="12" customHeight="1" x14ac:dyDescent="0.35">
      <c r="A121" s="77" t="s">
        <v>8</v>
      </c>
      <c r="B121" s="6">
        <v>126</v>
      </c>
      <c r="C121" s="6" t="s">
        <v>8</v>
      </c>
      <c r="D121" s="29">
        <v>1</v>
      </c>
      <c r="E121" s="30">
        <f t="shared" si="0"/>
        <v>800</v>
      </c>
      <c r="F121" s="30">
        <f t="shared" si="1"/>
        <v>1400</v>
      </c>
      <c r="G121" s="30">
        <f t="shared" si="2"/>
        <v>2100</v>
      </c>
      <c r="H121" s="30">
        <f t="shared" si="3"/>
        <v>2800</v>
      </c>
      <c r="I121" s="30">
        <f t="shared" si="4"/>
        <v>3250</v>
      </c>
      <c r="J121" s="30">
        <f t="shared" si="5"/>
        <v>3900</v>
      </c>
      <c r="K121" s="30">
        <f t="shared" si="6"/>
        <v>4200</v>
      </c>
      <c r="L121" s="30">
        <f t="shared" si="7"/>
        <v>4800</v>
      </c>
      <c r="M121" s="30">
        <f t="shared" si="8"/>
        <v>5400</v>
      </c>
      <c r="N121" s="33"/>
      <c r="O121" s="33"/>
      <c r="P121" s="34"/>
      <c r="Q121" s="29">
        <v>1</v>
      </c>
    </row>
    <row r="122" spans="1:17" ht="12" customHeight="1" x14ac:dyDescent="0.35">
      <c r="A122" s="77" t="s">
        <v>8</v>
      </c>
      <c r="B122" s="6">
        <v>127</v>
      </c>
      <c r="C122" s="6" t="s">
        <v>8</v>
      </c>
      <c r="D122" s="29">
        <v>1</v>
      </c>
      <c r="E122" s="30">
        <f t="shared" si="0"/>
        <v>800</v>
      </c>
      <c r="F122" s="30">
        <f t="shared" si="1"/>
        <v>1400</v>
      </c>
      <c r="G122" s="30">
        <f t="shared" si="2"/>
        <v>2100</v>
      </c>
      <c r="H122" s="30">
        <f t="shared" si="3"/>
        <v>2800</v>
      </c>
      <c r="I122" s="30">
        <f t="shared" si="4"/>
        <v>3250</v>
      </c>
      <c r="J122" s="30">
        <f t="shared" si="5"/>
        <v>3900</v>
      </c>
      <c r="K122" s="30">
        <f t="shared" si="6"/>
        <v>4200</v>
      </c>
      <c r="L122" s="30">
        <f t="shared" si="7"/>
        <v>4800</v>
      </c>
      <c r="M122" s="30">
        <f t="shared" si="8"/>
        <v>5400</v>
      </c>
      <c r="N122" s="33"/>
      <c r="O122" s="33"/>
      <c r="P122" s="34"/>
      <c r="Q122" s="29">
        <v>1</v>
      </c>
    </row>
    <row r="123" spans="1:17" ht="12" customHeight="1" x14ac:dyDescent="0.35">
      <c r="A123" s="77" t="s">
        <v>7</v>
      </c>
      <c r="B123" s="6">
        <v>128</v>
      </c>
      <c r="C123" s="6" t="s">
        <v>7</v>
      </c>
      <c r="D123" s="29">
        <v>1</v>
      </c>
      <c r="E123" s="30">
        <f t="shared" si="0"/>
        <v>800</v>
      </c>
      <c r="F123" s="30">
        <f t="shared" si="1"/>
        <v>1400</v>
      </c>
      <c r="G123" s="30">
        <f t="shared" si="2"/>
        <v>2100</v>
      </c>
      <c r="H123" s="30">
        <f t="shared" si="3"/>
        <v>2800</v>
      </c>
      <c r="I123" s="30">
        <f t="shared" si="4"/>
        <v>3250</v>
      </c>
      <c r="J123" s="30">
        <f t="shared" si="5"/>
        <v>3900</v>
      </c>
      <c r="K123" s="30">
        <f t="shared" si="6"/>
        <v>4200</v>
      </c>
      <c r="L123" s="30">
        <f t="shared" si="7"/>
        <v>4800</v>
      </c>
      <c r="M123" s="30">
        <f t="shared" si="8"/>
        <v>5400</v>
      </c>
      <c r="N123" s="33"/>
      <c r="O123" s="33"/>
      <c r="P123" s="34"/>
      <c r="Q123" s="29">
        <v>1</v>
      </c>
    </row>
    <row r="124" spans="1:17" ht="12" customHeight="1" x14ac:dyDescent="0.35">
      <c r="A124" s="77" t="s">
        <v>7</v>
      </c>
      <c r="B124" s="6">
        <v>129</v>
      </c>
      <c r="C124" s="6" t="s">
        <v>7</v>
      </c>
      <c r="D124" s="29">
        <v>1</v>
      </c>
      <c r="E124" s="30">
        <f t="shared" si="0"/>
        <v>800</v>
      </c>
      <c r="F124" s="30">
        <f t="shared" si="1"/>
        <v>1400</v>
      </c>
      <c r="G124" s="30">
        <f t="shared" si="2"/>
        <v>2100</v>
      </c>
      <c r="H124" s="30">
        <f t="shared" si="3"/>
        <v>2800</v>
      </c>
      <c r="I124" s="30">
        <f t="shared" si="4"/>
        <v>3250</v>
      </c>
      <c r="J124" s="30">
        <f t="shared" si="5"/>
        <v>3900</v>
      </c>
      <c r="K124" s="30">
        <f t="shared" si="6"/>
        <v>4200</v>
      </c>
      <c r="L124" s="30">
        <f t="shared" si="7"/>
        <v>4800</v>
      </c>
      <c r="M124" s="30">
        <f t="shared" si="8"/>
        <v>5400</v>
      </c>
      <c r="N124" s="33"/>
      <c r="O124" s="33"/>
      <c r="P124" s="34"/>
      <c r="Q124" s="29">
        <v>1</v>
      </c>
    </row>
    <row r="125" spans="1:17" ht="12" customHeight="1" x14ac:dyDescent="0.35">
      <c r="A125" s="77" t="s">
        <v>7</v>
      </c>
      <c r="B125" s="6">
        <v>130</v>
      </c>
      <c r="C125" s="6" t="s">
        <v>7</v>
      </c>
      <c r="D125" s="29">
        <v>1</v>
      </c>
      <c r="E125" s="30">
        <f t="shared" si="0"/>
        <v>800</v>
      </c>
      <c r="F125" s="30">
        <f t="shared" si="1"/>
        <v>1400</v>
      </c>
      <c r="G125" s="30">
        <f t="shared" si="2"/>
        <v>2100</v>
      </c>
      <c r="H125" s="30">
        <f t="shared" si="3"/>
        <v>2800</v>
      </c>
      <c r="I125" s="30">
        <f t="shared" si="4"/>
        <v>3250</v>
      </c>
      <c r="J125" s="30">
        <f t="shared" si="5"/>
        <v>3900</v>
      </c>
      <c r="K125" s="30">
        <f t="shared" si="6"/>
        <v>4200</v>
      </c>
      <c r="L125" s="30">
        <f t="shared" si="7"/>
        <v>4800</v>
      </c>
      <c r="M125" s="30">
        <f t="shared" si="8"/>
        <v>5400</v>
      </c>
      <c r="N125" s="33"/>
      <c r="O125" s="33"/>
      <c r="P125" s="34"/>
      <c r="Q125" s="29">
        <v>1</v>
      </c>
    </row>
    <row r="126" spans="1:17" ht="12" customHeight="1" x14ac:dyDescent="0.35">
      <c r="A126" s="77" t="s">
        <v>7</v>
      </c>
      <c r="B126" s="6">
        <v>131</v>
      </c>
      <c r="C126" s="6" t="s">
        <v>7</v>
      </c>
      <c r="D126" s="29">
        <v>1</v>
      </c>
      <c r="E126" s="30">
        <f t="shared" ref="E126:E189" si="9">IF(D126=1,$E$6,IF(D126=2,$E$7,IF(D126=3,$E$8,IF(D126=4,$E$9,IF(D126=5,$E$10,IF(D126=6,$E$11,IF(D126=7,$E$12,IF(D126=8,$E$13,IF(D126=9,$E$14,IF(D126=10,$E$15,IF(D126=11,$E$16,IF(D126=12,$E$17,IF(D126=13,$E$18,IF(D126=14,$E$19,IF(D126=15,$E$20,IF(D126=16,$E$21,IF(D126=17,$E$22,IF(D126=18,$E$23,IF(D126=19,$E$24,IF(D126=20,$E$25,IF(D126=21,$E$26)))))))))))))))))))))</f>
        <v>800</v>
      </c>
      <c r="F126" s="30">
        <f t="shared" ref="F126:F189" si="10">IF(D126=1,$F$6,IF(D126=2,$F$7,IF(D126=3,$F$8,IF(D126=4,$F$9,IF(D126=5,$F$10,IF(D126=6,$F$11,IF(D126=7,$F$12,IF(D126=8,$F$13,IF(D126=9,$F$14,IF(D126=10,$F$15,IF(D126=11,$F$16,IF(D126=12,$F$17,IF(D126=13,$F$18,IF(D126=14,$F$19,IF(D126=15,$F$20,IF(D126=16,$F$21,IF(D126=17,$F$22,IF(D126=18,$F$23,IF(D126=19,$F$24,IF(D126=20,$F$25))))))))))))))))))))</f>
        <v>1400</v>
      </c>
      <c r="G126" s="30">
        <f t="shared" ref="G126:G189" si="11">IF(D126=1,$G$6,IF(D126=2,$G$7,IF(D126=3,$G$8,IF(D126=4,$G$9,IF(D126=5,$G$10,IF(D126=6,$G$11,IF(D126=7,$G$12,IF(D126=8,$G$13,IF(D126=9,$G$14,IF(D126=10,$G$15,IF(D126=11,$G$16,IF(D126=12,$G$17,IF(D126=13,$G$18,IF(D126=14,$G$19,IF(D126=15,$G$20,IF(D126=16,$G$21,IF(D126=17,$G$22,IF(D126=18,$G$23,IF(D126=19,$G$24,IF(D126=20,$G$25))))))))))))))))))))</f>
        <v>2100</v>
      </c>
      <c r="H126" s="30">
        <f t="shared" ref="H126:H189" si="12">IF(D126=1,$H$6,IF(D126=2,$H$7,IF(D126=3,$H$8,IF(D126=4,$H$9,IF(D126=5,$H$10,IF(D126=6,$H$11,IF(D126=7,$H$12,IF(D126=8,$H$13,IF(D126=9,$H$14,IF(D126=10,$H$15,IF(D126=11,$H$16,IF(D126=12,$H$17,IF(D126=13,$H$18,IF(D126=14,$H$19,IF(D126=15,$H$20,IF(D126=16,$H$21,IF(D126=17,$H$22,IF(D126=18,$H$23,IF(D126=19,$H$24,IF(D126=20,$H$25))))))))))))))))))))</f>
        <v>2800</v>
      </c>
      <c r="I126" s="30">
        <f t="shared" ref="I126:I189" si="13">IF(D126=1,$I$6,IF(D126=2,$I$7,IF(D126=3,$I$8,IF(D126=4,$I$9,IF(D126=5,$I$10,IF(D126=6,$I$11,IF(D126=7,$I$12,IF(D126=8,$I$13,IF(D126=9,$I$14,IF(D126=10,$I$15,IF(D126=11,$I$16,IF(D126=12,$I$17,IF(D126=13,$I$18,IF(D126=14,$I$19,IF(D126=15,$I$20,IF(D126=16,$I$21,IF(D126=17,$I$22,IF(D126=18,$I$23,IF(D126=19,$I$24,IF(D126=20,$I$25))))))))))))))))))))</f>
        <v>3250</v>
      </c>
      <c r="J126" s="30">
        <f t="shared" ref="J126:J189" si="14">IF(D126=1,$J$6,IF(D126=2,$J$7,IF(D126=3,$J$8,IF(D126=4,$J$9,IF(D126=5,$J$10,IF(D126=6,$J$11,IF(D126=7,$J$12,IF(D126=8,$J$13,IF(D126=9,$J$14,IF(D126=10,$J$15,IF(D126=11,$J$16,IF(D126=12,$J$17,IF(D126=13,$J$18,IF(D126=14,$J$19,IF(D126=15,$J$20,IF(D126=16,$J$21,IF(D126=17,$J$22,IF(D126=18,$J$23,IF(D126=19,$J$24,IF(D126=20,$J$25))))))))))))))))))))</f>
        <v>3900</v>
      </c>
      <c r="K126" s="30">
        <f t="shared" ref="K126:K189" si="15">IF(D126=1,$K$6,IF(D126=2,$K$7,IF(D126=3,$K$8,IF(D126=4,$K$9,IF(D126=5,$K$10,IF(D126=6,$K$11,IF(D126=7,$K$12,IF(D126=8,$K$13,IF(D126=9,$K$14,IF(D126=10,$K$15,IF(D126=11,$K$16,IF(D126=12,$K$17,IF(D126=13,$K$18,IF(D126=14,$K$19,IF(D126=15,$K$20,IF(D126=16,$K$21,IF(D126=17,$K$22,IF(D126=18,$K$23,IF(D126=19,$K$24,IF(D126=20,$K$25))))))))))))))))))))</f>
        <v>4200</v>
      </c>
      <c r="L126" s="30">
        <f t="shared" ref="L126:L189" si="16">IF(D126=1,$L$6,IF(D126=2,$L$7,IF(D126=3,$L$8,IF(D126=4,$L$9,IF(D126=5,$L$10,IF(D126=6,$L$11,IF(D126=7,$L$12,IF(D126=8,$L$13,IF(D126=9,$L$14,IF(D126=10,$L$15,IF(D126=11,$L$16,IF(D126=12,$L$17,IF(D126=13,$L$18,IF(D126=14,$L$19,IF(D126=15,$L$21,IF(D126=16,$L$20,IF(D126=17,$L$22,IF(D126=18,$L$23,IF(D126=19,$L$24,IF(D126=20,$L$25))))))))))))))))))))</f>
        <v>4800</v>
      </c>
      <c r="M126" s="30">
        <f t="shared" ref="M126:M189" si="17">IF(D126=1,$M$6,IF(D126=2,$M$7,IF(D126=3,$M$8,IF(D126=4,$M$9,IF(D126=5,$M$10,IF(D126=6,$M$11,IF(D126=7,$M$12,IF(D126=8,$M$13,IF(D126=9,$M$14,IF(D126=10,$M$15,IF(D126=11,$M$16,IF(D126=12,$M$17,IF(D126=13,$M$18,IF(D126=14,$M$19,IF(D126=15,$M$20,IF(D126=16,$M$21,IF(D126=17,$M$22,IF(D126=18,$M$23,IF(D126=19,$M$24,IF(D126=20,$M$25))))))))))))))))))))</f>
        <v>5400</v>
      </c>
      <c r="N126" s="33"/>
      <c r="O126" s="33"/>
      <c r="P126" s="34"/>
      <c r="Q126" s="29">
        <v>1</v>
      </c>
    </row>
    <row r="127" spans="1:17" ht="12" customHeight="1" x14ac:dyDescent="0.35">
      <c r="A127" s="77" t="s">
        <v>7</v>
      </c>
      <c r="B127" s="6">
        <v>132</v>
      </c>
      <c r="C127" s="6" t="s">
        <v>7</v>
      </c>
      <c r="D127" s="29">
        <v>1</v>
      </c>
      <c r="E127" s="30">
        <f t="shared" si="9"/>
        <v>800</v>
      </c>
      <c r="F127" s="30">
        <f t="shared" si="10"/>
        <v>1400</v>
      </c>
      <c r="G127" s="30">
        <f t="shared" si="11"/>
        <v>2100</v>
      </c>
      <c r="H127" s="30">
        <f t="shared" si="12"/>
        <v>2800</v>
      </c>
      <c r="I127" s="30">
        <f t="shared" si="13"/>
        <v>3250</v>
      </c>
      <c r="J127" s="30">
        <f t="shared" si="14"/>
        <v>3900</v>
      </c>
      <c r="K127" s="30">
        <f t="shared" si="15"/>
        <v>4200</v>
      </c>
      <c r="L127" s="30">
        <f t="shared" si="16"/>
        <v>4800</v>
      </c>
      <c r="M127" s="30">
        <f t="shared" si="17"/>
        <v>5400</v>
      </c>
      <c r="N127" s="33"/>
      <c r="O127" s="33"/>
      <c r="P127" s="34"/>
      <c r="Q127" s="29">
        <v>1</v>
      </c>
    </row>
    <row r="128" spans="1:17" ht="12" customHeight="1" x14ac:dyDescent="0.35">
      <c r="A128" s="77" t="s">
        <v>7</v>
      </c>
      <c r="B128" s="6">
        <v>133</v>
      </c>
      <c r="C128" s="6" t="s">
        <v>7</v>
      </c>
      <c r="D128" s="29">
        <v>1</v>
      </c>
      <c r="E128" s="30">
        <f t="shared" si="9"/>
        <v>800</v>
      </c>
      <c r="F128" s="30">
        <f t="shared" si="10"/>
        <v>1400</v>
      </c>
      <c r="G128" s="30">
        <f t="shared" si="11"/>
        <v>2100</v>
      </c>
      <c r="H128" s="30">
        <f t="shared" si="12"/>
        <v>2800</v>
      </c>
      <c r="I128" s="30">
        <f t="shared" si="13"/>
        <v>3250</v>
      </c>
      <c r="J128" s="30">
        <f t="shared" si="14"/>
        <v>3900</v>
      </c>
      <c r="K128" s="30">
        <f t="shared" si="15"/>
        <v>4200</v>
      </c>
      <c r="L128" s="30">
        <f t="shared" si="16"/>
        <v>4800</v>
      </c>
      <c r="M128" s="30">
        <f t="shared" si="17"/>
        <v>5400</v>
      </c>
      <c r="N128" s="33"/>
      <c r="O128" s="33"/>
      <c r="P128" s="34"/>
      <c r="Q128" s="29">
        <v>1</v>
      </c>
    </row>
    <row r="129" spans="1:17" ht="12" customHeight="1" x14ac:dyDescent="0.35">
      <c r="A129" s="77" t="s">
        <v>7</v>
      </c>
      <c r="B129" s="6">
        <v>134</v>
      </c>
      <c r="C129" s="6" t="s">
        <v>7</v>
      </c>
      <c r="D129" s="29">
        <v>1</v>
      </c>
      <c r="E129" s="30">
        <f t="shared" si="9"/>
        <v>800</v>
      </c>
      <c r="F129" s="30">
        <f t="shared" si="10"/>
        <v>1400</v>
      </c>
      <c r="G129" s="30">
        <f t="shared" si="11"/>
        <v>2100</v>
      </c>
      <c r="H129" s="30">
        <f t="shared" si="12"/>
        <v>2800</v>
      </c>
      <c r="I129" s="30">
        <f t="shared" si="13"/>
        <v>3250</v>
      </c>
      <c r="J129" s="30">
        <f t="shared" si="14"/>
        <v>3900</v>
      </c>
      <c r="K129" s="30">
        <f t="shared" si="15"/>
        <v>4200</v>
      </c>
      <c r="L129" s="30">
        <f t="shared" si="16"/>
        <v>4800</v>
      </c>
      <c r="M129" s="30">
        <f t="shared" si="17"/>
        <v>5400</v>
      </c>
      <c r="N129" s="33"/>
      <c r="O129" s="33"/>
      <c r="P129" s="34"/>
      <c r="Q129" s="29">
        <v>1</v>
      </c>
    </row>
    <row r="130" spans="1:17" ht="12" customHeight="1" x14ac:dyDescent="0.35">
      <c r="A130" s="77" t="s">
        <v>7</v>
      </c>
      <c r="B130" s="6">
        <v>135</v>
      </c>
      <c r="C130" s="6" t="s">
        <v>7</v>
      </c>
      <c r="D130" s="29">
        <v>1</v>
      </c>
      <c r="E130" s="30">
        <f t="shared" si="9"/>
        <v>800</v>
      </c>
      <c r="F130" s="30">
        <f t="shared" si="10"/>
        <v>1400</v>
      </c>
      <c r="G130" s="30">
        <f t="shared" si="11"/>
        <v>2100</v>
      </c>
      <c r="H130" s="30">
        <f t="shared" si="12"/>
        <v>2800</v>
      </c>
      <c r="I130" s="30">
        <f t="shared" si="13"/>
        <v>3250</v>
      </c>
      <c r="J130" s="30">
        <f t="shared" si="14"/>
        <v>3900</v>
      </c>
      <c r="K130" s="30">
        <f t="shared" si="15"/>
        <v>4200</v>
      </c>
      <c r="L130" s="30">
        <f t="shared" si="16"/>
        <v>4800</v>
      </c>
      <c r="M130" s="30">
        <f t="shared" si="17"/>
        <v>5400</v>
      </c>
      <c r="N130" s="33"/>
      <c r="O130" s="33"/>
      <c r="P130" s="34"/>
      <c r="Q130" s="29">
        <v>1</v>
      </c>
    </row>
    <row r="131" spans="1:17" ht="12" customHeight="1" x14ac:dyDescent="0.35">
      <c r="A131" s="77" t="s">
        <v>7</v>
      </c>
      <c r="B131" s="6">
        <v>136</v>
      </c>
      <c r="C131" s="6" t="s">
        <v>7</v>
      </c>
      <c r="D131" s="29">
        <v>1</v>
      </c>
      <c r="E131" s="30">
        <f t="shared" si="9"/>
        <v>800</v>
      </c>
      <c r="F131" s="30">
        <f t="shared" si="10"/>
        <v>1400</v>
      </c>
      <c r="G131" s="30">
        <f t="shared" si="11"/>
        <v>2100</v>
      </c>
      <c r="H131" s="30">
        <f t="shared" si="12"/>
        <v>2800</v>
      </c>
      <c r="I131" s="30">
        <f t="shared" si="13"/>
        <v>3250</v>
      </c>
      <c r="J131" s="30">
        <f t="shared" si="14"/>
        <v>3900</v>
      </c>
      <c r="K131" s="30">
        <f t="shared" si="15"/>
        <v>4200</v>
      </c>
      <c r="L131" s="30">
        <f t="shared" si="16"/>
        <v>4800</v>
      </c>
      <c r="M131" s="30">
        <f t="shared" si="17"/>
        <v>5400</v>
      </c>
      <c r="N131" s="33"/>
      <c r="O131" s="33"/>
      <c r="P131" s="34"/>
      <c r="Q131" s="29">
        <v>1</v>
      </c>
    </row>
    <row r="132" spans="1:17" ht="12" customHeight="1" x14ac:dyDescent="0.35">
      <c r="A132" s="77" t="s">
        <v>7</v>
      </c>
      <c r="B132" s="6">
        <v>137</v>
      </c>
      <c r="C132" s="6" t="s">
        <v>7</v>
      </c>
      <c r="D132" s="29">
        <v>1</v>
      </c>
      <c r="E132" s="30">
        <f t="shared" si="9"/>
        <v>800</v>
      </c>
      <c r="F132" s="30">
        <f t="shared" si="10"/>
        <v>1400</v>
      </c>
      <c r="G132" s="30">
        <f t="shared" si="11"/>
        <v>2100</v>
      </c>
      <c r="H132" s="30">
        <f t="shared" si="12"/>
        <v>2800</v>
      </c>
      <c r="I132" s="30">
        <f t="shared" si="13"/>
        <v>3250</v>
      </c>
      <c r="J132" s="30">
        <f t="shared" si="14"/>
        <v>3900</v>
      </c>
      <c r="K132" s="30">
        <f t="shared" si="15"/>
        <v>4200</v>
      </c>
      <c r="L132" s="30">
        <f t="shared" si="16"/>
        <v>4800</v>
      </c>
      <c r="M132" s="30">
        <f t="shared" si="17"/>
        <v>5400</v>
      </c>
      <c r="N132" s="33"/>
      <c r="O132" s="33"/>
      <c r="P132" s="34"/>
      <c r="Q132" s="29">
        <v>1</v>
      </c>
    </row>
    <row r="133" spans="1:17" ht="12" customHeight="1" x14ac:dyDescent="0.35">
      <c r="A133" s="77" t="s">
        <v>7</v>
      </c>
      <c r="B133" s="6">
        <v>138</v>
      </c>
      <c r="C133" s="6" t="s">
        <v>7</v>
      </c>
      <c r="D133" s="29">
        <v>1</v>
      </c>
      <c r="E133" s="30">
        <f t="shared" si="9"/>
        <v>800</v>
      </c>
      <c r="F133" s="30">
        <f t="shared" si="10"/>
        <v>1400</v>
      </c>
      <c r="G133" s="30">
        <f t="shared" si="11"/>
        <v>2100</v>
      </c>
      <c r="H133" s="30">
        <f t="shared" si="12"/>
        <v>2800</v>
      </c>
      <c r="I133" s="30">
        <f t="shared" si="13"/>
        <v>3250</v>
      </c>
      <c r="J133" s="30">
        <f t="shared" si="14"/>
        <v>3900</v>
      </c>
      <c r="K133" s="30">
        <f t="shared" si="15"/>
        <v>4200</v>
      </c>
      <c r="L133" s="30">
        <f t="shared" si="16"/>
        <v>4800</v>
      </c>
      <c r="M133" s="30">
        <f t="shared" si="17"/>
        <v>5400</v>
      </c>
      <c r="N133" s="33"/>
      <c r="O133" s="33"/>
      <c r="P133" s="34"/>
      <c r="Q133" s="29">
        <v>1</v>
      </c>
    </row>
    <row r="134" spans="1:17" ht="12" customHeight="1" x14ac:dyDescent="0.35">
      <c r="A134" s="77" t="s">
        <v>7</v>
      </c>
      <c r="B134" s="6">
        <v>139</v>
      </c>
      <c r="C134" s="6" t="s">
        <v>7</v>
      </c>
      <c r="D134" s="29">
        <v>1</v>
      </c>
      <c r="E134" s="30">
        <f t="shared" si="9"/>
        <v>800</v>
      </c>
      <c r="F134" s="30">
        <f t="shared" si="10"/>
        <v>1400</v>
      </c>
      <c r="G134" s="30">
        <f t="shared" si="11"/>
        <v>2100</v>
      </c>
      <c r="H134" s="30">
        <f t="shared" si="12"/>
        <v>2800</v>
      </c>
      <c r="I134" s="30">
        <f t="shared" si="13"/>
        <v>3250</v>
      </c>
      <c r="J134" s="30">
        <f t="shared" si="14"/>
        <v>3900</v>
      </c>
      <c r="K134" s="30">
        <f t="shared" si="15"/>
        <v>4200</v>
      </c>
      <c r="L134" s="30">
        <f t="shared" si="16"/>
        <v>4800</v>
      </c>
      <c r="M134" s="30">
        <f t="shared" si="17"/>
        <v>5400</v>
      </c>
      <c r="N134" s="33"/>
      <c r="O134" s="33"/>
      <c r="P134" s="34"/>
      <c r="Q134" s="29">
        <v>1</v>
      </c>
    </row>
    <row r="135" spans="1:17" ht="12" customHeight="1" x14ac:dyDescent="0.35">
      <c r="A135" s="77" t="s">
        <v>7</v>
      </c>
      <c r="B135" s="6">
        <v>150</v>
      </c>
      <c r="C135" s="6" t="s">
        <v>7</v>
      </c>
      <c r="D135" s="29">
        <v>1</v>
      </c>
      <c r="E135" s="30">
        <f t="shared" si="9"/>
        <v>800</v>
      </c>
      <c r="F135" s="30">
        <f t="shared" si="10"/>
        <v>1400</v>
      </c>
      <c r="G135" s="30">
        <f t="shared" si="11"/>
        <v>2100</v>
      </c>
      <c r="H135" s="30">
        <f t="shared" si="12"/>
        <v>2800</v>
      </c>
      <c r="I135" s="30">
        <f t="shared" si="13"/>
        <v>3250</v>
      </c>
      <c r="J135" s="30">
        <f t="shared" si="14"/>
        <v>3900</v>
      </c>
      <c r="K135" s="30">
        <f t="shared" si="15"/>
        <v>4200</v>
      </c>
      <c r="L135" s="30">
        <f t="shared" si="16"/>
        <v>4800</v>
      </c>
      <c r="M135" s="30">
        <f t="shared" si="17"/>
        <v>5400</v>
      </c>
      <c r="N135" s="33"/>
      <c r="O135" s="33"/>
      <c r="P135" s="34"/>
      <c r="Q135" s="29">
        <v>1</v>
      </c>
    </row>
    <row r="136" spans="1:17" ht="12" customHeight="1" x14ac:dyDescent="0.35">
      <c r="A136" s="77" t="s">
        <v>7</v>
      </c>
      <c r="B136" s="6">
        <v>151</v>
      </c>
      <c r="C136" s="6" t="s">
        <v>7</v>
      </c>
      <c r="D136" s="29">
        <v>1</v>
      </c>
      <c r="E136" s="30">
        <f t="shared" si="9"/>
        <v>800</v>
      </c>
      <c r="F136" s="30">
        <f t="shared" si="10"/>
        <v>1400</v>
      </c>
      <c r="G136" s="30">
        <f t="shared" si="11"/>
        <v>2100</v>
      </c>
      <c r="H136" s="30">
        <f t="shared" si="12"/>
        <v>2800</v>
      </c>
      <c r="I136" s="30">
        <f t="shared" si="13"/>
        <v>3250</v>
      </c>
      <c r="J136" s="30">
        <f t="shared" si="14"/>
        <v>3900</v>
      </c>
      <c r="K136" s="30">
        <f t="shared" si="15"/>
        <v>4200</v>
      </c>
      <c r="L136" s="30">
        <f t="shared" si="16"/>
        <v>4800</v>
      </c>
      <c r="M136" s="30">
        <f t="shared" si="17"/>
        <v>5400</v>
      </c>
      <c r="N136" s="33"/>
      <c r="O136" s="33"/>
      <c r="P136" s="34"/>
      <c r="Q136" s="29">
        <v>1</v>
      </c>
    </row>
    <row r="137" spans="1:17" ht="12" customHeight="1" x14ac:dyDescent="0.35">
      <c r="A137" s="77" t="s">
        <v>7</v>
      </c>
      <c r="B137" s="6">
        <v>152</v>
      </c>
      <c r="C137" s="6" t="s">
        <v>7</v>
      </c>
      <c r="D137" s="29">
        <v>1</v>
      </c>
      <c r="E137" s="30">
        <f t="shared" si="9"/>
        <v>800</v>
      </c>
      <c r="F137" s="30">
        <f t="shared" si="10"/>
        <v>1400</v>
      </c>
      <c r="G137" s="30">
        <f t="shared" si="11"/>
        <v>2100</v>
      </c>
      <c r="H137" s="30">
        <f t="shared" si="12"/>
        <v>2800</v>
      </c>
      <c r="I137" s="30">
        <f t="shared" si="13"/>
        <v>3250</v>
      </c>
      <c r="J137" s="30">
        <f t="shared" si="14"/>
        <v>3900</v>
      </c>
      <c r="K137" s="30">
        <f t="shared" si="15"/>
        <v>4200</v>
      </c>
      <c r="L137" s="30">
        <f t="shared" si="16"/>
        <v>4800</v>
      </c>
      <c r="M137" s="30">
        <f t="shared" si="17"/>
        <v>5400</v>
      </c>
      <c r="N137" s="33"/>
      <c r="O137" s="33"/>
      <c r="P137" s="34"/>
      <c r="Q137" s="29">
        <v>1</v>
      </c>
    </row>
    <row r="138" spans="1:17" ht="12" customHeight="1" x14ac:dyDescent="0.35">
      <c r="A138" s="77" t="s">
        <v>7</v>
      </c>
      <c r="B138" s="6">
        <v>153</v>
      </c>
      <c r="C138" s="6" t="s">
        <v>7</v>
      </c>
      <c r="D138" s="29">
        <v>1</v>
      </c>
      <c r="E138" s="30">
        <f t="shared" si="9"/>
        <v>800</v>
      </c>
      <c r="F138" s="30">
        <f t="shared" si="10"/>
        <v>1400</v>
      </c>
      <c r="G138" s="30">
        <f t="shared" si="11"/>
        <v>2100</v>
      </c>
      <c r="H138" s="30">
        <f t="shared" si="12"/>
        <v>2800</v>
      </c>
      <c r="I138" s="30">
        <f t="shared" si="13"/>
        <v>3250</v>
      </c>
      <c r="J138" s="30">
        <f t="shared" si="14"/>
        <v>3900</v>
      </c>
      <c r="K138" s="30">
        <f t="shared" si="15"/>
        <v>4200</v>
      </c>
      <c r="L138" s="30">
        <f t="shared" si="16"/>
        <v>4800</v>
      </c>
      <c r="M138" s="30">
        <f t="shared" si="17"/>
        <v>5400</v>
      </c>
      <c r="N138" s="33"/>
      <c r="O138" s="33"/>
      <c r="P138" s="34"/>
      <c r="Q138" s="29">
        <v>1</v>
      </c>
    </row>
    <row r="139" spans="1:17" ht="12" customHeight="1" x14ac:dyDescent="0.35">
      <c r="A139" s="77" t="s">
        <v>7</v>
      </c>
      <c r="B139" s="6">
        <v>154</v>
      </c>
      <c r="C139" s="6" t="s">
        <v>7</v>
      </c>
      <c r="D139" s="29">
        <v>1</v>
      </c>
      <c r="E139" s="30">
        <f t="shared" si="9"/>
        <v>800</v>
      </c>
      <c r="F139" s="30">
        <f t="shared" si="10"/>
        <v>1400</v>
      </c>
      <c r="G139" s="30">
        <f t="shared" si="11"/>
        <v>2100</v>
      </c>
      <c r="H139" s="30">
        <f t="shared" si="12"/>
        <v>2800</v>
      </c>
      <c r="I139" s="30">
        <f t="shared" si="13"/>
        <v>3250</v>
      </c>
      <c r="J139" s="30">
        <f t="shared" si="14"/>
        <v>3900</v>
      </c>
      <c r="K139" s="30">
        <f t="shared" si="15"/>
        <v>4200</v>
      </c>
      <c r="L139" s="30">
        <f t="shared" si="16"/>
        <v>4800</v>
      </c>
      <c r="M139" s="30">
        <f t="shared" si="17"/>
        <v>5400</v>
      </c>
      <c r="N139" s="33"/>
      <c r="O139" s="33"/>
      <c r="P139" s="34"/>
      <c r="Q139" s="29">
        <v>1</v>
      </c>
    </row>
    <row r="140" spans="1:17" ht="12" customHeight="1" x14ac:dyDescent="0.35">
      <c r="A140" s="77" t="s">
        <v>7</v>
      </c>
      <c r="B140" s="6">
        <v>155</v>
      </c>
      <c r="C140" s="6" t="s">
        <v>7</v>
      </c>
      <c r="D140" s="29">
        <v>1</v>
      </c>
      <c r="E140" s="30">
        <f t="shared" si="9"/>
        <v>800</v>
      </c>
      <c r="F140" s="30">
        <f t="shared" si="10"/>
        <v>1400</v>
      </c>
      <c r="G140" s="30">
        <f t="shared" si="11"/>
        <v>2100</v>
      </c>
      <c r="H140" s="30">
        <f t="shared" si="12"/>
        <v>2800</v>
      </c>
      <c r="I140" s="30">
        <f t="shared" si="13"/>
        <v>3250</v>
      </c>
      <c r="J140" s="30">
        <f t="shared" si="14"/>
        <v>3900</v>
      </c>
      <c r="K140" s="30">
        <f t="shared" si="15"/>
        <v>4200</v>
      </c>
      <c r="L140" s="30">
        <f t="shared" si="16"/>
        <v>4800</v>
      </c>
      <c r="M140" s="30">
        <f t="shared" si="17"/>
        <v>5400</v>
      </c>
      <c r="N140" s="33"/>
      <c r="O140" s="33"/>
      <c r="P140" s="34"/>
      <c r="Q140" s="29">
        <v>1</v>
      </c>
    </row>
    <row r="141" spans="1:17" ht="12" customHeight="1" x14ac:dyDescent="0.35">
      <c r="A141" s="77" t="s">
        <v>7</v>
      </c>
      <c r="B141" s="6">
        <v>157</v>
      </c>
      <c r="C141" s="6" t="s">
        <v>7</v>
      </c>
      <c r="D141" s="29">
        <v>1</v>
      </c>
      <c r="E141" s="30">
        <f t="shared" si="9"/>
        <v>800</v>
      </c>
      <c r="F141" s="30">
        <f t="shared" si="10"/>
        <v>1400</v>
      </c>
      <c r="G141" s="30">
        <f t="shared" si="11"/>
        <v>2100</v>
      </c>
      <c r="H141" s="30">
        <f t="shared" si="12"/>
        <v>2800</v>
      </c>
      <c r="I141" s="30">
        <f t="shared" si="13"/>
        <v>3250</v>
      </c>
      <c r="J141" s="30">
        <f t="shared" si="14"/>
        <v>3900</v>
      </c>
      <c r="K141" s="30">
        <f t="shared" si="15"/>
        <v>4200</v>
      </c>
      <c r="L141" s="30">
        <f t="shared" si="16"/>
        <v>4800</v>
      </c>
      <c r="M141" s="30">
        <f t="shared" si="17"/>
        <v>5400</v>
      </c>
      <c r="N141" s="33"/>
      <c r="O141" s="33"/>
      <c r="P141" s="34"/>
      <c r="Q141" s="29">
        <v>1</v>
      </c>
    </row>
    <row r="142" spans="1:17" ht="12" customHeight="1" x14ac:dyDescent="0.35">
      <c r="A142" s="77" t="s">
        <v>7</v>
      </c>
      <c r="B142" s="6">
        <v>158</v>
      </c>
      <c r="C142" s="6" t="s">
        <v>7</v>
      </c>
      <c r="D142" s="29">
        <v>1</v>
      </c>
      <c r="E142" s="30">
        <f t="shared" si="9"/>
        <v>800</v>
      </c>
      <c r="F142" s="30">
        <f t="shared" si="10"/>
        <v>1400</v>
      </c>
      <c r="G142" s="30">
        <f t="shared" si="11"/>
        <v>2100</v>
      </c>
      <c r="H142" s="30">
        <f t="shared" si="12"/>
        <v>2800</v>
      </c>
      <c r="I142" s="30">
        <f t="shared" si="13"/>
        <v>3250</v>
      </c>
      <c r="J142" s="30">
        <f t="shared" si="14"/>
        <v>3900</v>
      </c>
      <c r="K142" s="30">
        <f t="shared" si="15"/>
        <v>4200</v>
      </c>
      <c r="L142" s="30">
        <f t="shared" si="16"/>
        <v>4800</v>
      </c>
      <c r="M142" s="30">
        <f t="shared" si="17"/>
        <v>5400</v>
      </c>
      <c r="N142" s="33"/>
      <c r="O142" s="33"/>
      <c r="P142" s="34"/>
      <c r="Q142" s="29">
        <v>1</v>
      </c>
    </row>
    <row r="143" spans="1:17" ht="12" customHeight="1" x14ac:dyDescent="0.35">
      <c r="A143" s="77" t="s">
        <v>7</v>
      </c>
      <c r="B143" s="6">
        <v>159</v>
      </c>
      <c r="C143" s="6" t="s">
        <v>7</v>
      </c>
      <c r="D143" s="29">
        <v>1</v>
      </c>
      <c r="E143" s="30">
        <f t="shared" si="9"/>
        <v>800</v>
      </c>
      <c r="F143" s="30">
        <f t="shared" si="10"/>
        <v>1400</v>
      </c>
      <c r="G143" s="30">
        <f t="shared" si="11"/>
        <v>2100</v>
      </c>
      <c r="H143" s="30">
        <f t="shared" si="12"/>
        <v>2800</v>
      </c>
      <c r="I143" s="30">
        <f t="shared" si="13"/>
        <v>3250</v>
      </c>
      <c r="J143" s="30">
        <f t="shared" si="14"/>
        <v>3900</v>
      </c>
      <c r="K143" s="30">
        <f t="shared" si="15"/>
        <v>4200</v>
      </c>
      <c r="L143" s="30">
        <f t="shared" si="16"/>
        <v>4800</v>
      </c>
      <c r="M143" s="30">
        <f t="shared" si="17"/>
        <v>5400</v>
      </c>
      <c r="N143" s="33"/>
      <c r="O143" s="33"/>
      <c r="P143" s="34"/>
      <c r="Q143" s="29">
        <v>1</v>
      </c>
    </row>
    <row r="144" spans="1:17" ht="12" customHeight="1" x14ac:dyDescent="0.35">
      <c r="A144" s="77" t="s">
        <v>7</v>
      </c>
      <c r="B144" s="6">
        <v>160</v>
      </c>
      <c r="C144" s="6" t="s">
        <v>7</v>
      </c>
      <c r="D144" s="29">
        <v>1</v>
      </c>
      <c r="E144" s="30">
        <f t="shared" si="9"/>
        <v>800</v>
      </c>
      <c r="F144" s="30">
        <f t="shared" si="10"/>
        <v>1400</v>
      </c>
      <c r="G144" s="30">
        <f t="shared" si="11"/>
        <v>2100</v>
      </c>
      <c r="H144" s="30">
        <f t="shared" si="12"/>
        <v>2800</v>
      </c>
      <c r="I144" s="30">
        <f t="shared" si="13"/>
        <v>3250</v>
      </c>
      <c r="J144" s="30">
        <f t="shared" si="14"/>
        <v>3900</v>
      </c>
      <c r="K144" s="30">
        <f t="shared" si="15"/>
        <v>4200</v>
      </c>
      <c r="L144" s="30">
        <f t="shared" si="16"/>
        <v>4800</v>
      </c>
      <c r="M144" s="30">
        <f t="shared" si="17"/>
        <v>5400</v>
      </c>
      <c r="N144" s="33"/>
      <c r="O144" s="33"/>
      <c r="P144" s="34"/>
      <c r="Q144" s="29">
        <v>1</v>
      </c>
    </row>
    <row r="145" spans="1:17" ht="12" customHeight="1" x14ac:dyDescent="0.35">
      <c r="A145" s="77" t="s">
        <v>7</v>
      </c>
      <c r="B145" s="6">
        <v>161</v>
      </c>
      <c r="C145" s="6" t="s">
        <v>7</v>
      </c>
      <c r="D145" s="29">
        <v>1</v>
      </c>
      <c r="E145" s="30">
        <f t="shared" si="9"/>
        <v>800</v>
      </c>
      <c r="F145" s="30">
        <f t="shared" si="10"/>
        <v>1400</v>
      </c>
      <c r="G145" s="30">
        <f t="shared" si="11"/>
        <v>2100</v>
      </c>
      <c r="H145" s="30">
        <f t="shared" si="12"/>
        <v>2800</v>
      </c>
      <c r="I145" s="30">
        <f t="shared" si="13"/>
        <v>3250</v>
      </c>
      <c r="J145" s="30">
        <f t="shared" si="14"/>
        <v>3900</v>
      </c>
      <c r="K145" s="30">
        <f t="shared" si="15"/>
        <v>4200</v>
      </c>
      <c r="L145" s="30">
        <f t="shared" si="16"/>
        <v>4800</v>
      </c>
      <c r="M145" s="30">
        <f t="shared" si="17"/>
        <v>5400</v>
      </c>
      <c r="N145" s="33"/>
      <c r="O145" s="33"/>
      <c r="P145" s="34"/>
      <c r="Q145" s="29">
        <v>1</v>
      </c>
    </row>
    <row r="146" spans="1:17" ht="12" customHeight="1" x14ac:dyDescent="0.35">
      <c r="A146" s="77" t="s">
        <v>7</v>
      </c>
      <c r="B146" s="6">
        <v>162</v>
      </c>
      <c r="C146" s="6" t="s">
        <v>7</v>
      </c>
      <c r="D146" s="29">
        <v>1</v>
      </c>
      <c r="E146" s="30">
        <f t="shared" si="9"/>
        <v>800</v>
      </c>
      <c r="F146" s="30">
        <f t="shared" si="10"/>
        <v>1400</v>
      </c>
      <c r="G146" s="30">
        <f t="shared" si="11"/>
        <v>2100</v>
      </c>
      <c r="H146" s="30">
        <f t="shared" si="12"/>
        <v>2800</v>
      </c>
      <c r="I146" s="30">
        <f t="shared" si="13"/>
        <v>3250</v>
      </c>
      <c r="J146" s="30">
        <f t="shared" si="14"/>
        <v>3900</v>
      </c>
      <c r="K146" s="30">
        <f t="shared" si="15"/>
        <v>4200</v>
      </c>
      <c r="L146" s="30">
        <f t="shared" si="16"/>
        <v>4800</v>
      </c>
      <c r="M146" s="30">
        <f t="shared" si="17"/>
        <v>5400</v>
      </c>
      <c r="N146" s="33"/>
      <c r="O146" s="33"/>
      <c r="P146" s="34"/>
      <c r="Q146" s="29">
        <v>1</v>
      </c>
    </row>
    <row r="147" spans="1:17" ht="12" customHeight="1" x14ac:dyDescent="0.35">
      <c r="A147" s="77" t="s">
        <v>7</v>
      </c>
      <c r="B147" s="6">
        <v>164</v>
      </c>
      <c r="C147" s="6" t="s">
        <v>7</v>
      </c>
      <c r="D147" s="29">
        <v>1</v>
      </c>
      <c r="E147" s="30">
        <f t="shared" si="9"/>
        <v>800</v>
      </c>
      <c r="F147" s="30">
        <f t="shared" si="10"/>
        <v>1400</v>
      </c>
      <c r="G147" s="30">
        <f t="shared" si="11"/>
        <v>2100</v>
      </c>
      <c r="H147" s="30">
        <f t="shared" si="12"/>
        <v>2800</v>
      </c>
      <c r="I147" s="30">
        <f t="shared" si="13"/>
        <v>3250</v>
      </c>
      <c r="J147" s="30">
        <f t="shared" si="14"/>
        <v>3900</v>
      </c>
      <c r="K147" s="30">
        <f t="shared" si="15"/>
        <v>4200</v>
      </c>
      <c r="L147" s="30">
        <f t="shared" si="16"/>
        <v>4800</v>
      </c>
      <c r="M147" s="30">
        <f t="shared" si="17"/>
        <v>5400</v>
      </c>
      <c r="N147" s="33"/>
      <c r="O147" s="33"/>
      <c r="P147" s="34"/>
      <c r="Q147" s="29">
        <v>1</v>
      </c>
    </row>
    <row r="148" spans="1:17" ht="12" customHeight="1" x14ac:dyDescent="0.35">
      <c r="A148" s="77" t="s">
        <v>7</v>
      </c>
      <c r="B148" s="6">
        <v>165</v>
      </c>
      <c r="C148" s="6" t="s">
        <v>7</v>
      </c>
      <c r="D148" s="29">
        <v>1</v>
      </c>
      <c r="E148" s="30">
        <f t="shared" si="9"/>
        <v>800</v>
      </c>
      <c r="F148" s="30">
        <f t="shared" si="10"/>
        <v>1400</v>
      </c>
      <c r="G148" s="30">
        <f t="shared" si="11"/>
        <v>2100</v>
      </c>
      <c r="H148" s="30">
        <f t="shared" si="12"/>
        <v>2800</v>
      </c>
      <c r="I148" s="30">
        <f t="shared" si="13"/>
        <v>3250</v>
      </c>
      <c r="J148" s="30">
        <f t="shared" si="14"/>
        <v>3900</v>
      </c>
      <c r="K148" s="30">
        <f t="shared" si="15"/>
        <v>4200</v>
      </c>
      <c r="L148" s="30">
        <f t="shared" si="16"/>
        <v>4800</v>
      </c>
      <c r="M148" s="30">
        <f t="shared" si="17"/>
        <v>5400</v>
      </c>
      <c r="N148" s="33"/>
      <c r="O148" s="33"/>
      <c r="P148" s="34"/>
      <c r="Q148" s="29">
        <v>1</v>
      </c>
    </row>
    <row r="149" spans="1:17" ht="12" customHeight="1" x14ac:dyDescent="0.35">
      <c r="A149" s="77" t="s">
        <v>7</v>
      </c>
      <c r="B149" s="6">
        <v>166</v>
      </c>
      <c r="C149" s="6" t="s">
        <v>7</v>
      </c>
      <c r="D149" s="29">
        <v>1</v>
      </c>
      <c r="E149" s="30">
        <f t="shared" si="9"/>
        <v>800</v>
      </c>
      <c r="F149" s="30">
        <f t="shared" si="10"/>
        <v>1400</v>
      </c>
      <c r="G149" s="30">
        <f t="shared" si="11"/>
        <v>2100</v>
      </c>
      <c r="H149" s="30">
        <f t="shared" si="12"/>
        <v>2800</v>
      </c>
      <c r="I149" s="30">
        <f t="shared" si="13"/>
        <v>3250</v>
      </c>
      <c r="J149" s="30">
        <f t="shared" si="14"/>
        <v>3900</v>
      </c>
      <c r="K149" s="30">
        <f t="shared" si="15"/>
        <v>4200</v>
      </c>
      <c r="L149" s="30">
        <f t="shared" si="16"/>
        <v>4800</v>
      </c>
      <c r="M149" s="30">
        <f t="shared" si="17"/>
        <v>5400</v>
      </c>
      <c r="N149" s="33"/>
      <c r="O149" s="33"/>
      <c r="P149" s="34"/>
      <c r="Q149" s="29">
        <v>1</v>
      </c>
    </row>
    <row r="150" spans="1:17" ht="12" customHeight="1" x14ac:dyDescent="0.35">
      <c r="A150" s="77" t="s">
        <v>7</v>
      </c>
      <c r="B150" s="6">
        <v>167</v>
      </c>
      <c r="C150" s="6" t="s">
        <v>7</v>
      </c>
      <c r="D150" s="29">
        <v>1</v>
      </c>
      <c r="E150" s="30">
        <f t="shared" si="9"/>
        <v>800</v>
      </c>
      <c r="F150" s="30">
        <f t="shared" si="10"/>
        <v>1400</v>
      </c>
      <c r="G150" s="30">
        <f t="shared" si="11"/>
        <v>2100</v>
      </c>
      <c r="H150" s="30">
        <f t="shared" si="12"/>
        <v>2800</v>
      </c>
      <c r="I150" s="30">
        <f t="shared" si="13"/>
        <v>3250</v>
      </c>
      <c r="J150" s="30">
        <f t="shared" si="14"/>
        <v>3900</v>
      </c>
      <c r="K150" s="30">
        <f t="shared" si="15"/>
        <v>4200</v>
      </c>
      <c r="L150" s="30">
        <f t="shared" si="16"/>
        <v>4800</v>
      </c>
      <c r="M150" s="30">
        <f t="shared" si="17"/>
        <v>5400</v>
      </c>
      <c r="N150" s="33"/>
      <c r="O150" s="33"/>
      <c r="P150" s="34"/>
      <c r="Q150" s="29">
        <v>1</v>
      </c>
    </row>
    <row r="151" spans="1:17" ht="12" customHeight="1" x14ac:dyDescent="0.35">
      <c r="A151" s="77" t="s">
        <v>7</v>
      </c>
      <c r="B151" s="6">
        <v>168</v>
      </c>
      <c r="C151" s="6" t="s">
        <v>7</v>
      </c>
      <c r="D151" s="29">
        <v>1</v>
      </c>
      <c r="E151" s="30">
        <f t="shared" si="9"/>
        <v>800</v>
      </c>
      <c r="F151" s="30">
        <f t="shared" si="10"/>
        <v>1400</v>
      </c>
      <c r="G151" s="30">
        <f t="shared" si="11"/>
        <v>2100</v>
      </c>
      <c r="H151" s="30">
        <f t="shared" si="12"/>
        <v>2800</v>
      </c>
      <c r="I151" s="30">
        <f t="shared" si="13"/>
        <v>3250</v>
      </c>
      <c r="J151" s="30">
        <f t="shared" si="14"/>
        <v>3900</v>
      </c>
      <c r="K151" s="30">
        <f t="shared" si="15"/>
        <v>4200</v>
      </c>
      <c r="L151" s="30">
        <f t="shared" si="16"/>
        <v>4800</v>
      </c>
      <c r="M151" s="30">
        <f t="shared" si="17"/>
        <v>5400</v>
      </c>
      <c r="N151" s="33"/>
      <c r="O151" s="33"/>
      <c r="P151" s="34"/>
      <c r="Q151" s="29">
        <v>1</v>
      </c>
    </row>
    <row r="152" spans="1:17" ht="12" customHeight="1" x14ac:dyDescent="0.35">
      <c r="A152" s="77" t="s">
        <v>7</v>
      </c>
      <c r="B152" s="6">
        <v>169</v>
      </c>
      <c r="C152" s="6" t="s">
        <v>7</v>
      </c>
      <c r="D152" s="29">
        <v>1</v>
      </c>
      <c r="E152" s="30">
        <f t="shared" si="9"/>
        <v>800</v>
      </c>
      <c r="F152" s="30">
        <f t="shared" si="10"/>
        <v>1400</v>
      </c>
      <c r="G152" s="30">
        <f t="shared" si="11"/>
        <v>2100</v>
      </c>
      <c r="H152" s="30">
        <f t="shared" si="12"/>
        <v>2800</v>
      </c>
      <c r="I152" s="30">
        <f t="shared" si="13"/>
        <v>3250</v>
      </c>
      <c r="J152" s="30">
        <f t="shared" si="14"/>
        <v>3900</v>
      </c>
      <c r="K152" s="30">
        <f t="shared" si="15"/>
        <v>4200</v>
      </c>
      <c r="L152" s="30">
        <f t="shared" si="16"/>
        <v>4800</v>
      </c>
      <c r="M152" s="30">
        <f t="shared" si="17"/>
        <v>5400</v>
      </c>
      <c r="N152" s="33"/>
      <c r="O152" s="33"/>
      <c r="P152" s="34"/>
      <c r="Q152" s="29">
        <v>1</v>
      </c>
    </row>
    <row r="153" spans="1:17" ht="12" customHeight="1" x14ac:dyDescent="0.35">
      <c r="A153" s="77" t="s">
        <v>7</v>
      </c>
      <c r="B153" s="6">
        <v>170</v>
      </c>
      <c r="C153" s="6" t="s">
        <v>7</v>
      </c>
      <c r="D153" s="29">
        <v>1</v>
      </c>
      <c r="E153" s="30">
        <f t="shared" si="9"/>
        <v>800</v>
      </c>
      <c r="F153" s="30">
        <f t="shared" si="10"/>
        <v>1400</v>
      </c>
      <c r="G153" s="30">
        <f t="shared" si="11"/>
        <v>2100</v>
      </c>
      <c r="H153" s="30">
        <f t="shared" si="12"/>
        <v>2800</v>
      </c>
      <c r="I153" s="30">
        <f t="shared" si="13"/>
        <v>3250</v>
      </c>
      <c r="J153" s="30">
        <f t="shared" si="14"/>
        <v>3900</v>
      </c>
      <c r="K153" s="30">
        <f t="shared" si="15"/>
        <v>4200</v>
      </c>
      <c r="L153" s="30">
        <f t="shared" si="16"/>
        <v>4800</v>
      </c>
      <c r="M153" s="30">
        <f t="shared" si="17"/>
        <v>5400</v>
      </c>
      <c r="N153" s="33"/>
      <c r="O153" s="33"/>
      <c r="P153" s="34"/>
      <c r="Q153" s="29">
        <v>1</v>
      </c>
    </row>
    <row r="154" spans="1:17" ht="12" customHeight="1" x14ac:dyDescent="0.35">
      <c r="A154" s="77" t="s">
        <v>7</v>
      </c>
      <c r="B154" s="6">
        <v>171</v>
      </c>
      <c r="C154" s="6" t="s">
        <v>7</v>
      </c>
      <c r="D154" s="29">
        <v>1</v>
      </c>
      <c r="E154" s="30">
        <f t="shared" si="9"/>
        <v>800</v>
      </c>
      <c r="F154" s="30">
        <f t="shared" si="10"/>
        <v>1400</v>
      </c>
      <c r="G154" s="30">
        <f t="shared" si="11"/>
        <v>2100</v>
      </c>
      <c r="H154" s="30">
        <f t="shared" si="12"/>
        <v>2800</v>
      </c>
      <c r="I154" s="30">
        <f t="shared" si="13"/>
        <v>3250</v>
      </c>
      <c r="J154" s="30">
        <f t="shared" si="14"/>
        <v>3900</v>
      </c>
      <c r="K154" s="30">
        <f t="shared" si="15"/>
        <v>4200</v>
      </c>
      <c r="L154" s="30">
        <f t="shared" si="16"/>
        <v>4800</v>
      </c>
      <c r="M154" s="30">
        <f t="shared" si="17"/>
        <v>5400</v>
      </c>
      <c r="N154" s="33"/>
      <c r="O154" s="33"/>
      <c r="P154" s="34"/>
      <c r="Q154" s="29">
        <v>1</v>
      </c>
    </row>
    <row r="155" spans="1:17" ht="12" customHeight="1" x14ac:dyDescent="0.35">
      <c r="A155" s="77" t="s">
        <v>7</v>
      </c>
      <c r="B155" s="6">
        <v>172</v>
      </c>
      <c r="C155" s="6" t="s">
        <v>7</v>
      </c>
      <c r="D155" s="29">
        <v>1</v>
      </c>
      <c r="E155" s="30">
        <f t="shared" si="9"/>
        <v>800</v>
      </c>
      <c r="F155" s="30">
        <f t="shared" si="10"/>
        <v>1400</v>
      </c>
      <c r="G155" s="30">
        <f t="shared" si="11"/>
        <v>2100</v>
      </c>
      <c r="H155" s="30">
        <f t="shared" si="12"/>
        <v>2800</v>
      </c>
      <c r="I155" s="30">
        <f t="shared" si="13"/>
        <v>3250</v>
      </c>
      <c r="J155" s="30">
        <f t="shared" si="14"/>
        <v>3900</v>
      </c>
      <c r="K155" s="30">
        <f t="shared" si="15"/>
        <v>4200</v>
      </c>
      <c r="L155" s="30">
        <f t="shared" si="16"/>
        <v>4800</v>
      </c>
      <c r="M155" s="30">
        <f t="shared" si="17"/>
        <v>5400</v>
      </c>
      <c r="N155" s="33"/>
      <c r="O155" s="33"/>
      <c r="P155" s="34"/>
      <c r="Q155" s="29">
        <v>1</v>
      </c>
    </row>
    <row r="156" spans="1:17" ht="12" customHeight="1" x14ac:dyDescent="0.35">
      <c r="A156" s="77" t="s">
        <v>7</v>
      </c>
      <c r="B156" s="6">
        <v>173</v>
      </c>
      <c r="C156" s="6" t="s">
        <v>7</v>
      </c>
      <c r="D156" s="29">
        <v>1</v>
      </c>
      <c r="E156" s="30">
        <f t="shared" si="9"/>
        <v>800</v>
      </c>
      <c r="F156" s="30">
        <f t="shared" si="10"/>
        <v>1400</v>
      </c>
      <c r="G156" s="30">
        <f t="shared" si="11"/>
        <v>2100</v>
      </c>
      <c r="H156" s="30">
        <f t="shared" si="12"/>
        <v>2800</v>
      </c>
      <c r="I156" s="30">
        <f t="shared" si="13"/>
        <v>3250</v>
      </c>
      <c r="J156" s="30">
        <f t="shared" si="14"/>
        <v>3900</v>
      </c>
      <c r="K156" s="30">
        <f t="shared" si="15"/>
        <v>4200</v>
      </c>
      <c r="L156" s="30">
        <f t="shared" si="16"/>
        <v>4800</v>
      </c>
      <c r="M156" s="30">
        <f t="shared" si="17"/>
        <v>5400</v>
      </c>
      <c r="N156" s="33"/>
      <c r="O156" s="33"/>
      <c r="P156" s="34"/>
      <c r="Q156" s="29">
        <v>1</v>
      </c>
    </row>
    <row r="157" spans="1:17" ht="12" customHeight="1" x14ac:dyDescent="0.35">
      <c r="A157" s="77" t="s">
        <v>7</v>
      </c>
      <c r="B157" s="6">
        <v>174</v>
      </c>
      <c r="C157" s="6" t="s">
        <v>7</v>
      </c>
      <c r="D157" s="29">
        <v>1</v>
      </c>
      <c r="E157" s="30">
        <f t="shared" si="9"/>
        <v>800</v>
      </c>
      <c r="F157" s="30">
        <f t="shared" si="10"/>
        <v>1400</v>
      </c>
      <c r="G157" s="30">
        <f t="shared" si="11"/>
        <v>2100</v>
      </c>
      <c r="H157" s="30">
        <f t="shared" si="12"/>
        <v>2800</v>
      </c>
      <c r="I157" s="30">
        <f t="shared" si="13"/>
        <v>3250</v>
      </c>
      <c r="J157" s="30">
        <f t="shared" si="14"/>
        <v>3900</v>
      </c>
      <c r="K157" s="30">
        <f t="shared" si="15"/>
        <v>4200</v>
      </c>
      <c r="L157" s="30">
        <f t="shared" si="16"/>
        <v>4800</v>
      </c>
      <c r="M157" s="30">
        <f t="shared" si="17"/>
        <v>5400</v>
      </c>
      <c r="N157" s="33"/>
      <c r="O157" s="33"/>
      <c r="P157" s="34"/>
      <c r="Q157" s="29">
        <v>1</v>
      </c>
    </row>
    <row r="158" spans="1:17" ht="12" customHeight="1" x14ac:dyDescent="0.35">
      <c r="A158" s="77" t="s">
        <v>7</v>
      </c>
      <c r="B158" s="6">
        <v>175</v>
      </c>
      <c r="C158" s="6" t="s">
        <v>7</v>
      </c>
      <c r="D158" s="29">
        <v>1</v>
      </c>
      <c r="E158" s="30">
        <f t="shared" si="9"/>
        <v>800</v>
      </c>
      <c r="F158" s="30">
        <f t="shared" si="10"/>
        <v>1400</v>
      </c>
      <c r="G158" s="30">
        <f t="shared" si="11"/>
        <v>2100</v>
      </c>
      <c r="H158" s="30">
        <f t="shared" si="12"/>
        <v>2800</v>
      </c>
      <c r="I158" s="30">
        <f t="shared" si="13"/>
        <v>3250</v>
      </c>
      <c r="J158" s="30">
        <f t="shared" si="14"/>
        <v>3900</v>
      </c>
      <c r="K158" s="30">
        <f t="shared" si="15"/>
        <v>4200</v>
      </c>
      <c r="L158" s="30">
        <f t="shared" si="16"/>
        <v>4800</v>
      </c>
      <c r="M158" s="30">
        <f t="shared" si="17"/>
        <v>5400</v>
      </c>
      <c r="N158" s="33"/>
      <c r="O158" s="33"/>
      <c r="P158" s="34"/>
      <c r="Q158" s="29">
        <v>1</v>
      </c>
    </row>
    <row r="159" spans="1:17" ht="12" customHeight="1" x14ac:dyDescent="0.35">
      <c r="A159" s="77" t="s">
        <v>7</v>
      </c>
      <c r="B159" s="6">
        <v>176</v>
      </c>
      <c r="C159" s="6" t="s">
        <v>7</v>
      </c>
      <c r="D159" s="29">
        <v>1</v>
      </c>
      <c r="E159" s="30">
        <f t="shared" si="9"/>
        <v>800</v>
      </c>
      <c r="F159" s="30">
        <f t="shared" si="10"/>
        <v>1400</v>
      </c>
      <c r="G159" s="30">
        <f t="shared" si="11"/>
        <v>2100</v>
      </c>
      <c r="H159" s="30">
        <f t="shared" si="12"/>
        <v>2800</v>
      </c>
      <c r="I159" s="30">
        <f t="shared" si="13"/>
        <v>3250</v>
      </c>
      <c r="J159" s="30">
        <f t="shared" si="14"/>
        <v>3900</v>
      </c>
      <c r="K159" s="30">
        <f t="shared" si="15"/>
        <v>4200</v>
      </c>
      <c r="L159" s="30">
        <f t="shared" si="16"/>
        <v>4800</v>
      </c>
      <c r="M159" s="30">
        <f t="shared" si="17"/>
        <v>5400</v>
      </c>
      <c r="N159" s="33"/>
      <c r="O159" s="33"/>
      <c r="P159" s="34"/>
      <c r="Q159" s="29">
        <v>1</v>
      </c>
    </row>
    <row r="160" spans="1:17" ht="12" customHeight="1" x14ac:dyDescent="0.35">
      <c r="A160" s="77" t="s">
        <v>7</v>
      </c>
      <c r="B160" s="6">
        <v>177</v>
      </c>
      <c r="C160" s="6" t="s">
        <v>7</v>
      </c>
      <c r="D160" s="29">
        <v>1</v>
      </c>
      <c r="E160" s="30">
        <f t="shared" si="9"/>
        <v>800</v>
      </c>
      <c r="F160" s="30">
        <f t="shared" si="10"/>
        <v>1400</v>
      </c>
      <c r="G160" s="30">
        <f t="shared" si="11"/>
        <v>2100</v>
      </c>
      <c r="H160" s="30">
        <f t="shared" si="12"/>
        <v>2800</v>
      </c>
      <c r="I160" s="30">
        <f t="shared" si="13"/>
        <v>3250</v>
      </c>
      <c r="J160" s="30">
        <f t="shared" si="14"/>
        <v>3900</v>
      </c>
      <c r="K160" s="30">
        <f t="shared" si="15"/>
        <v>4200</v>
      </c>
      <c r="L160" s="30">
        <f t="shared" si="16"/>
        <v>4800</v>
      </c>
      <c r="M160" s="30">
        <f t="shared" si="17"/>
        <v>5400</v>
      </c>
      <c r="N160" s="33"/>
      <c r="O160" s="33"/>
      <c r="P160" s="34"/>
      <c r="Q160" s="29">
        <v>1</v>
      </c>
    </row>
    <row r="161" spans="1:17" ht="12" customHeight="1" x14ac:dyDescent="0.35">
      <c r="A161" s="77" t="s">
        <v>7</v>
      </c>
      <c r="B161" s="6">
        <v>178</v>
      </c>
      <c r="C161" s="6" t="s">
        <v>7</v>
      </c>
      <c r="D161" s="29">
        <v>1</v>
      </c>
      <c r="E161" s="30">
        <f t="shared" si="9"/>
        <v>800</v>
      </c>
      <c r="F161" s="30">
        <f t="shared" si="10"/>
        <v>1400</v>
      </c>
      <c r="G161" s="30">
        <f t="shared" si="11"/>
        <v>2100</v>
      </c>
      <c r="H161" s="30">
        <f t="shared" si="12"/>
        <v>2800</v>
      </c>
      <c r="I161" s="30">
        <f t="shared" si="13"/>
        <v>3250</v>
      </c>
      <c r="J161" s="30">
        <f t="shared" si="14"/>
        <v>3900</v>
      </c>
      <c r="K161" s="30">
        <f t="shared" si="15"/>
        <v>4200</v>
      </c>
      <c r="L161" s="30">
        <f t="shared" si="16"/>
        <v>4800</v>
      </c>
      <c r="M161" s="30">
        <f t="shared" si="17"/>
        <v>5400</v>
      </c>
      <c r="N161" s="33"/>
      <c r="O161" s="33"/>
      <c r="P161" s="34"/>
      <c r="Q161" s="29">
        <v>1</v>
      </c>
    </row>
    <row r="162" spans="1:17" ht="12" customHeight="1" x14ac:dyDescent="0.35">
      <c r="A162" s="77" t="s">
        <v>7</v>
      </c>
      <c r="B162" s="6">
        <v>179</v>
      </c>
      <c r="C162" s="6" t="s">
        <v>7</v>
      </c>
      <c r="D162" s="29">
        <v>1</v>
      </c>
      <c r="E162" s="30">
        <f t="shared" si="9"/>
        <v>800</v>
      </c>
      <c r="F162" s="30">
        <f t="shared" si="10"/>
        <v>1400</v>
      </c>
      <c r="G162" s="30">
        <f t="shared" si="11"/>
        <v>2100</v>
      </c>
      <c r="H162" s="30">
        <f t="shared" si="12"/>
        <v>2800</v>
      </c>
      <c r="I162" s="30">
        <f t="shared" si="13"/>
        <v>3250</v>
      </c>
      <c r="J162" s="30">
        <f t="shared" si="14"/>
        <v>3900</v>
      </c>
      <c r="K162" s="30">
        <f t="shared" si="15"/>
        <v>4200</v>
      </c>
      <c r="L162" s="30">
        <f t="shared" si="16"/>
        <v>4800</v>
      </c>
      <c r="M162" s="30">
        <f t="shared" si="17"/>
        <v>5400</v>
      </c>
      <c r="N162" s="33"/>
      <c r="O162" s="33"/>
      <c r="P162" s="34"/>
      <c r="Q162" s="29">
        <v>1</v>
      </c>
    </row>
    <row r="163" spans="1:17" ht="12" customHeight="1" x14ac:dyDescent="0.35">
      <c r="A163" s="77" t="s">
        <v>7</v>
      </c>
      <c r="B163" s="6">
        <v>180</v>
      </c>
      <c r="C163" s="6" t="s">
        <v>7</v>
      </c>
      <c r="D163" s="29">
        <v>1</v>
      </c>
      <c r="E163" s="30">
        <f t="shared" si="9"/>
        <v>800</v>
      </c>
      <c r="F163" s="30">
        <f t="shared" si="10"/>
        <v>1400</v>
      </c>
      <c r="G163" s="30">
        <f t="shared" si="11"/>
        <v>2100</v>
      </c>
      <c r="H163" s="30">
        <f t="shared" si="12"/>
        <v>2800</v>
      </c>
      <c r="I163" s="30">
        <f t="shared" si="13"/>
        <v>3250</v>
      </c>
      <c r="J163" s="30">
        <f t="shared" si="14"/>
        <v>3900</v>
      </c>
      <c r="K163" s="30">
        <f t="shared" si="15"/>
        <v>4200</v>
      </c>
      <c r="L163" s="30">
        <f t="shared" si="16"/>
        <v>4800</v>
      </c>
      <c r="M163" s="30">
        <f t="shared" si="17"/>
        <v>5400</v>
      </c>
      <c r="N163" s="33"/>
      <c r="O163" s="33"/>
      <c r="P163" s="34"/>
      <c r="Q163" s="29">
        <v>1</v>
      </c>
    </row>
    <row r="164" spans="1:17" ht="12" customHeight="1" x14ac:dyDescent="0.35">
      <c r="A164" s="77" t="s">
        <v>7</v>
      </c>
      <c r="B164" s="6">
        <v>181</v>
      </c>
      <c r="C164" s="6" t="s">
        <v>7</v>
      </c>
      <c r="D164" s="29">
        <v>1</v>
      </c>
      <c r="E164" s="30">
        <f t="shared" si="9"/>
        <v>800</v>
      </c>
      <c r="F164" s="30">
        <f t="shared" si="10"/>
        <v>1400</v>
      </c>
      <c r="G164" s="30">
        <f t="shared" si="11"/>
        <v>2100</v>
      </c>
      <c r="H164" s="30">
        <f t="shared" si="12"/>
        <v>2800</v>
      </c>
      <c r="I164" s="30">
        <f t="shared" si="13"/>
        <v>3250</v>
      </c>
      <c r="J164" s="30">
        <f t="shared" si="14"/>
        <v>3900</v>
      </c>
      <c r="K164" s="30">
        <f t="shared" si="15"/>
        <v>4200</v>
      </c>
      <c r="L164" s="30">
        <f t="shared" si="16"/>
        <v>4800</v>
      </c>
      <c r="M164" s="30">
        <f t="shared" si="17"/>
        <v>5400</v>
      </c>
      <c r="N164" s="33"/>
      <c r="O164" s="33"/>
      <c r="P164" s="34"/>
      <c r="Q164" s="29">
        <v>1</v>
      </c>
    </row>
    <row r="165" spans="1:17" ht="12" customHeight="1" x14ac:dyDescent="0.35">
      <c r="A165" s="77" t="s">
        <v>7</v>
      </c>
      <c r="B165" s="6">
        <v>182</v>
      </c>
      <c r="C165" s="6" t="s">
        <v>7</v>
      </c>
      <c r="D165" s="29">
        <v>1</v>
      </c>
      <c r="E165" s="30">
        <f t="shared" si="9"/>
        <v>800</v>
      </c>
      <c r="F165" s="30">
        <f t="shared" si="10"/>
        <v>1400</v>
      </c>
      <c r="G165" s="30">
        <f t="shared" si="11"/>
        <v>2100</v>
      </c>
      <c r="H165" s="30">
        <f t="shared" si="12"/>
        <v>2800</v>
      </c>
      <c r="I165" s="30">
        <f t="shared" si="13"/>
        <v>3250</v>
      </c>
      <c r="J165" s="30">
        <f t="shared" si="14"/>
        <v>3900</v>
      </c>
      <c r="K165" s="30">
        <f t="shared" si="15"/>
        <v>4200</v>
      </c>
      <c r="L165" s="30">
        <f t="shared" si="16"/>
        <v>4800</v>
      </c>
      <c r="M165" s="30">
        <f t="shared" si="17"/>
        <v>5400</v>
      </c>
      <c r="N165" s="33"/>
      <c r="O165" s="33"/>
      <c r="P165" s="34"/>
      <c r="Q165" s="29">
        <v>1</v>
      </c>
    </row>
    <row r="166" spans="1:17" ht="12" customHeight="1" x14ac:dyDescent="0.35">
      <c r="A166" s="77" t="s">
        <v>7</v>
      </c>
      <c r="B166" s="6">
        <v>183</v>
      </c>
      <c r="C166" s="6" t="s">
        <v>7</v>
      </c>
      <c r="D166" s="29">
        <v>1</v>
      </c>
      <c r="E166" s="30">
        <f t="shared" si="9"/>
        <v>800</v>
      </c>
      <c r="F166" s="30">
        <f t="shared" si="10"/>
        <v>1400</v>
      </c>
      <c r="G166" s="30">
        <f t="shared" si="11"/>
        <v>2100</v>
      </c>
      <c r="H166" s="30">
        <f t="shared" si="12"/>
        <v>2800</v>
      </c>
      <c r="I166" s="30">
        <f t="shared" si="13"/>
        <v>3250</v>
      </c>
      <c r="J166" s="30">
        <f t="shared" si="14"/>
        <v>3900</v>
      </c>
      <c r="K166" s="30">
        <f t="shared" si="15"/>
        <v>4200</v>
      </c>
      <c r="L166" s="30">
        <f t="shared" si="16"/>
        <v>4800</v>
      </c>
      <c r="M166" s="30">
        <f t="shared" si="17"/>
        <v>5400</v>
      </c>
      <c r="N166" s="33"/>
      <c r="O166" s="33"/>
      <c r="P166" s="34"/>
      <c r="Q166" s="29">
        <v>1</v>
      </c>
    </row>
    <row r="167" spans="1:17" ht="12" customHeight="1" x14ac:dyDescent="0.35">
      <c r="A167" s="77" t="s">
        <v>7</v>
      </c>
      <c r="B167" s="6">
        <v>184</v>
      </c>
      <c r="C167" s="6" t="s">
        <v>7</v>
      </c>
      <c r="D167" s="29">
        <v>1</v>
      </c>
      <c r="E167" s="30">
        <f t="shared" si="9"/>
        <v>800</v>
      </c>
      <c r="F167" s="30">
        <f t="shared" si="10"/>
        <v>1400</v>
      </c>
      <c r="G167" s="30">
        <f t="shared" si="11"/>
        <v>2100</v>
      </c>
      <c r="H167" s="30">
        <f t="shared" si="12"/>
        <v>2800</v>
      </c>
      <c r="I167" s="30">
        <f t="shared" si="13"/>
        <v>3250</v>
      </c>
      <c r="J167" s="30">
        <f t="shared" si="14"/>
        <v>3900</v>
      </c>
      <c r="K167" s="30">
        <f t="shared" si="15"/>
        <v>4200</v>
      </c>
      <c r="L167" s="30">
        <f t="shared" si="16"/>
        <v>4800</v>
      </c>
      <c r="M167" s="30">
        <f t="shared" si="17"/>
        <v>5400</v>
      </c>
      <c r="N167" s="33"/>
      <c r="O167" s="33"/>
      <c r="P167" s="34"/>
      <c r="Q167" s="29">
        <v>1</v>
      </c>
    </row>
    <row r="168" spans="1:17" ht="12" customHeight="1" x14ac:dyDescent="0.35">
      <c r="A168" s="77" t="s">
        <v>7</v>
      </c>
      <c r="B168" s="6">
        <v>185</v>
      </c>
      <c r="C168" s="6" t="s">
        <v>7</v>
      </c>
      <c r="D168" s="29">
        <v>1</v>
      </c>
      <c r="E168" s="30">
        <f t="shared" si="9"/>
        <v>800</v>
      </c>
      <c r="F168" s="30">
        <f t="shared" si="10"/>
        <v>1400</v>
      </c>
      <c r="G168" s="30">
        <f t="shared" si="11"/>
        <v>2100</v>
      </c>
      <c r="H168" s="30">
        <f t="shared" si="12"/>
        <v>2800</v>
      </c>
      <c r="I168" s="30">
        <f t="shared" si="13"/>
        <v>3250</v>
      </c>
      <c r="J168" s="30">
        <f t="shared" si="14"/>
        <v>3900</v>
      </c>
      <c r="K168" s="30">
        <f t="shared" si="15"/>
        <v>4200</v>
      </c>
      <c r="L168" s="30">
        <f t="shared" si="16"/>
        <v>4800</v>
      </c>
      <c r="M168" s="30">
        <f t="shared" si="17"/>
        <v>5400</v>
      </c>
      <c r="N168" s="33"/>
      <c r="O168" s="33"/>
      <c r="P168" s="34"/>
      <c r="Q168" s="29">
        <v>1</v>
      </c>
    </row>
    <row r="169" spans="1:17" ht="12" customHeight="1" x14ac:dyDescent="0.35">
      <c r="A169" s="77" t="s">
        <v>7</v>
      </c>
      <c r="B169" s="6">
        <v>186</v>
      </c>
      <c r="C169" s="6" t="s">
        <v>7</v>
      </c>
      <c r="D169" s="29">
        <v>1</v>
      </c>
      <c r="E169" s="30">
        <f t="shared" si="9"/>
        <v>800</v>
      </c>
      <c r="F169" s="30">
        <f t="shared" si="10"/>
        <v>1400</v>
      </c>
      <c r="G169" s="30">
        <f t="shared" si="11"/>
        <v>2100</v>
      </c>
      <c r="H169" s="30">
        <f t="shared" si="12"/>
        <v>2800</v>
      </c>
      <c r="I169" s="30">
        <f t="shared" si="13"/>
        <v>3250</v>
      </c>
      <c r="J169" s="30">
        <f t="shared" si="14"/>
        <v>3900</v>
      </c>
      <c r="K169" s="30">
        <f t="shared" si="15"/>
        <v>4200</v>
      </c>
      <c r="L169" s="30">
        <f t="shared" si="16"/>
        <v>4800</v>
      </c>
      <c r="M169" s="30">
        <f t="shared" si="17"/>
        <v>5400</v>
      </c>
      <c r="N169" s="33"/>
      <c r="O169" s="33"/>
      <c r="P169" s="34"/>
      <c r="Q169" s="29">
        <v>1</v>
      </c>
    </row>
    <row r="170" spans="1:17" ht="12" customHeight="1" x14ac:dyDescent="0.35">
      <c r="A170" s="77" t="s">
        <v>7</v>
      </c>
      <c r="B170" s="6">
        <v>187</v>
      </c>
      <c r="C170" s="6" t="s">
        <v>7</v>
      </c>
      <c r="D170" s="29">
        <v>1</v>
      </c>
      <c r="E170" s="30">
        <f t="shared" si="9"/>
        <v>800</v>
      </c>
      <c r="F170" s="30">
        <f t="shared" si="10"/>
        <v>1400</v>
      </c>
      <c r="G170" s="30">
        <f t="shared" si="11"/>
        <v>2100</v>
      </c>
      <c r="H170" s="30">
        <f t="shared" si="12"/>
        <v>2800</v>
      </c>
      <c r="I170" s="30">
        <f t="shared" si="13"/>
        <v>3250</v>
      </c>
      <c r="J170" s="30">
        <f t="shared" si="14"/>
        <v>3900</v>
      </c>
      <c r="K170" s="30">
        <f t="shared" si="15"/>
        <v>4200</v>
      </c>
      <c r="L170" s="30">
        <f t="shared" si="16"/>
        <v>4800</v>
      </c>
      <c r="M170" s="30">
        <f t="shared" si="17"/>
        <v>5400</v>
      </c>
      <c r="N170" s="33"/>
      <c r="O170" s="33"/>
      <c r="P170" s="34"/>
      <c r="Q170" s="29">
        <v>1</v>
      </c>
    </row>
    <row r="171" spans="1:17" ht="12" customHeight="1" x14ac:dyDescent="0.35">
      <c r="A171" s="77" t="s">
        <v>7</v>
      </c>
      <c r="B171" s="6">
        <v>188</v>
      </c>
      <c r="C171" s="6" t="s">
        <v>7</v>
      </c>
      <c r="D171" s="29">
        <v>1</v>
      </c>
      <c r="E171" s="30">
        <f t="shared" si="9"/>
        <v>800</v>
      </c>
      <c r="F171" s="30">
        <f t="shared" si="10"/>
        <v>1400</v>
      </c>
      <c r="G171" s="30">
        <f t="shared" si="11"/>
        <v>2100</v>
      </c>
      <c r="H171" s="30">
        <f t="shared" si="12"/>
        <v>2800</v>
      </c>
      <c r="I171" s="30">
        <f t="shared" si="13"/>
        <v>3250</v>
      </c>
      <c r="J171" s="30">
        <f t="shared" si="14"/>
        <v>3900</v>
      </c>
      <c r="K171" s="30">
        <f t="shared" si="15"/>
        <v>4200</v>
      </c>
      <c r="L171" s="30">
        <f t="shared" si="16"/>
        <v>4800</v>
      </c>
      <c r="M171" s="30">
        <f t="shared" si="17"/>
        <v>5400</v>
      </c>
      <c r="N171" s="33"/>
      <c r="O171" s="33"/>
      <c r="P171" s="34"/>
      <c r="Q171" s="29">
        <v>1</v>
      </c>
    </row>
    <row r="172" spans="1:17" ht="12" customHeight="1" x14ac:dyDescent="0.35">
      <c r="A172" s="77" t="s">
        <v>7</v>
      </c>
      <c r="B172" s="6">
        <v>190</v>
      </c>
      <c r="C172" s="6" t="s">
        <v>7</v>
      </c>
      <c r="D172" s="29">
        <v>1</v>
      </c>
      <c r="E172" s="30">
        <f t="shared" si="9"/>
        <v>800</v>
      </c>
      <c r="F172" s="30">
        <f t="shared" si="10"/>
        <v>1400</v>
      </c>
      <c r="G172" s="30">
        <f t="shared" si="11"/>
        <v>2100</v>
      </c>
      <c r="H172" s="30">
        <f t="shared" si="12"/>
        <v>2800</v>
      </c>
      <c r="I172" s="30">
        <f t="shared" si="13"/>
        <v>3250</v>
      </c>
      <c r="J172" s="30">
        <f t="shared" si="14"/>
        <v>3900</v>
      </c>
      <c r="K172" s="30">
        <f t="shared" si="15"/>
        <v>4200</v>
      </c>
      <c r="L172" s="30">
        <f t="shared" si="16"/>
        <v>4800</v>
      </c>
      <c r="M172" s="30">
        <f t="shared" si="17"/>
        <v>5400</v>
      </c>
      <c r="N172" s="33"/>
      <c r="O172" s="33"/>
      <c r="P172" s="34"/>
      <c r="Q172" s="29">
        <v>1</v>
      </c>
    </row>
    <row r="173" spans="1:17" ht="12" customHeight="1" x14ac:dyDescent="0.35">
      <c r="A173" s="77" t="s">
        <v>7</v>
      </c>
      <c r="B173" s="6">
        <v>191</v>
      </c>
      <c r="C173" s="6" t="s">
        <v>7</v>
      </c>
      <c r="D173" s="29">
        <v>1</v>
      </c>
      <c r="E173" s="30">
        <f t="shared" si="9"/>
        <v>800</v>
      </c>
      <c r="F173" s="30">
        <f t="shared" si="10"/>
        <v>1400</v>
      </c>
      <c r="G173" s="30">
        <f t="shared" si="11"/>
        <v>2100</v>
      </c>
      <c r="H173" s="30">
        <f t="shared" si="12"/>
        <v>2800</v>
      </c>
      <c r="I173" s="30">
        <f t="shared" si="13"/>
        <v>3250</v>
      </c>
      <c r="J173" s="30">
        <f t="shared" si="14"/>
        <v>3900</v>
      </c>
      <c r="K173" s="30">
        <f t="shared" si="15"/>
        <v>4200</v>
      </c>
      <c r="L173" s="30">
        <f t="shared" si="16"/>
        <v>4800</v>
      </c>
      <c r="M173" s="30">
        <f t="shared" si="17"/>
        <v>5400</v>
      </c>
      <c r="N173" s="33"/>
      <c r="O173" s="33"/>
      <c r="P173" s="34"/>
      <c r="Q173" s="29">
        <v>1</v>
      </c>
    </row>
    <row r="174" spans="1:17" ht="12" customHeight="1" x14ac:dyDescent="0.35">
      <c r="A174" s="77" t="s">
        <v>7</v>
      </c>
      <c r="B174" s="6">
        <v>192</v>
      </c>
      <c r="C174" s="6" t="s">
        <v>7</v>
      </c>
      <c r="D174" s="29">
        <v>1</v>
      </c>
      <c r="E174" s="30">
        <f t="shared" si="9"/>
        <v>800</v>
      </c>
      <c r="F174" s="30">
        <f t="shared" si="10"/>
        <v>1400</v>
      </c>
      <c r="G174" s="30">
        <f t="shared" si="11"/>
        <v>2100</v>
      </c>
      <c r="H174" s="30">
        <f t="shared" si="12"/>
        <v>2800</v>
      </c>
      <c r="I174" s="30">
        <f t="shared" si="13"/>
        <v>3250</v>
      </c>
      <c r="J174" s="30">
        <f t="shared" si="14"/>
        <v>3900</v>
      </c>
      <c r="K174" s="30">
        <f t="shared" si="15"/>
        <v>4200</v>
      </c>
      <c r="L174" s="30">
        <f t="shared" si="16"/>
        <v>4800</v>
      </c>
      <c r="M174" s="30">
        <f t="shared" si="17"/>
        <v>5400</v>
      </c>
      <c r="N174" s="33"/>
      <c r="O174" s="33"/>
      <c r="P174" s="34"/>
      <c r="Q174" s="29">
        <v>1</v>
      </c>
    </row>
    <row r="175" spans="1:17" ht="12" customHeight="1" x14ac:dyDescent="0.35">
      <c r="A175" s="77" t="s">
        <v>7</v>
      </c>
      <c r="B175" s="6">
        <v>193</v>
      </c>
      <c r="C175" s="6" t="s">
        <v>7</v>
      </c>
      <c r="D175" s="29">
        <v>1</v>
      </c>
      <c r="E175" s="30">
        <f t="shared" si="9"/>
        <v>800</v>
      </c>
      <c r="F175" s="30">
        <f t="shared" si="10"/>
        <v>1400</v>
      </c>
      <c r="G175" s="30">
        <f t="shared" si="11"/>
        <v>2100</v>
      </c>
      <c r="H175" s="30">
        <f t="shared" si="12"/>
        <v>2800</v>
      </c>
      <c r="I175" s="30">
        <f t="shared" si="13"/>
        <v>3250</v>
      </c>
      <c r="J175" s="30">
        <f t="shared" si="14"/>
        <v>3900</v>
      </c>
      <c r="K175" s="30">
        <f t="shared" si="15"/>
        <v>4200</v>
      </c>
      <c r="L175" s="30">
        <f t="shared" si="16"/>
        <v>4800</v>
      </c>
      <c r="M175" s="30">
        <f t="shared" si="17"/>
        <v>5400</v>
      </c>
      <c r="N175" s="33"/>
      <c r="O175" s="33"/>
      <c r="P175" s="34"/>
      <c r="Q175" s="29">
        <v>1</v>
      </c>
    </row>
    <row r="176" spans="1:17" ht="12" customHeight="1" x14ac:dyDescent="0.35">
      <c r="A176" s="77" t="s">
        <v>7</v>
      </c>
      <c r="B176" s="6">
        <v>194</v>
      </c>
      <c r="C176" s="6" t="s">
        <v>7</v>
      </c>
      <c r="D176" s="29">
        <v>1</v>
      </c>
      <c r="E176" s="30">
        <f t="shared" si="9"/>
        <v>800</v>
      </c>
      <c r="F176" s="30">
        <f t="shared" si="10"/>
        <v>1400</v>
      </c>
      <c r="G176" s="30">
        <f t="shared" si="11"/>
        <v>2100</v>
      </c>
      <c r="H176" s="30">
        <f t="shared" si="12"/>
        <v>2800</v>
      </c>
      <c r="I176" s="30">
        <f t="shared" si="13"/>
        <v>3250</v>
      </c>
      <c r="J176" s="30">
        <f t="shared" si="14"/>
        <v>3900</v>
      </c>
      <c r="K176" s="30">
        <f t="shared" si="15"/>
        <v>4200</v>
      </c>
      <c r="L176" s="30">
        <f t="shared" si="16"/>
        <v>4800</v>
      </c>
      <c r="M176" s="30">
        <f t="shared" si="17"/>
        <v>5400</v>
      </c>
      <c r="N176" s="33"/>
      <c r="O176" s="33"/>
      <c r="P176" s="34"/>
      <c r="Q176" s="29">
        <v>1</v>
      </c>
    </row>
    <row r="177" spans="1:17" ht="12" customHeight="1" x14ac:dyDescent="0.35">
      <c r="A177" s="77" t="s">
        <v>7</v>
      </c>
      <c r="B177" s="6">
        <v>195</v>
      </c>
      <c r="C177" s="6" t="s">
        <v>7</v>
      </c>
      <c r="D177" s="29">
        <v>1</v>
      </c>
      <c r="E177" s="30">
        <f t="shared" si="9"/>
        <v>800</v>
      </c>
      <c r="F177" s="30">
        <f t="shared" si="10"/>
        <v>1400</v>
      </c>
      <c r="G177" s="30">
        <f t="shared" si="11"/>
        <v>2100</v>
      </c>
      <c r="H177" s="30">
        <f t="shared" si="12"/>
        <v>2800</v>
      </c>
      <c r="I177" s="30">
        <f t="shared" si="13"/>
        <v>3250</v>
      </c>
      <c r="J177" s="30">
        <f t="shared" si="14"/>
        <v>3900</v>
      </c>
      <c r="K177" s="30">
        <f t="shared" si="15"/>
        <v>4200</v>
      </c>
      <c r="L177" s="30">
        <f t="shared" si="16"/>
        <v>4800</v>
      </c>
      <c r="M177" s="30">
        <f t="shared" si="17"/>
        <v>5400</v>
      </c>
      <c r="N177" s="33"/>
      <c r="O177" s="33"/>
      <c r="P177" s="34"/>
      <c r="Q177" s="29">
        <v>1</v>
      </c>
    </row>
    <row r="178" spans="1:17" ht="12" customHeight="1" x14ac:dyDescent="0.35">
      <c r="A178" s="77" t="s">
        <v>7</v>
      </c>
      <c r="B178" s="6">
        <v>196</v>
      </c>
      <c r="C178" s="6" t="s">
        <v>7</v>
      </c>
      <c r="D178" s="29">
        <v>1</v>
      </c>
      <c r="E178" s="30">
        <f t="shared" si="9"/>
        <v>800</v>
      </c>
      <c r="F178" s="30">
        <f t="shared" si="10"/>
        <v>1400</v>
      </c>
      <c r="G178" s="30">
        <f t="shared" si="11"/>
        <v>2100</v>
      </c>
      <c r="H178" s="30">
        <f t="shared" si="12"/>
        <v>2800</v>
      </c>
      <c r="I178" s="30">
        <f t="shared" si="13"/>
        <v>3250</v>
      </c>
      <c r="J178" s="30">
        <f t="shared" si="14"/>
        <v>3900</v>
      </c>
      <c r="K178" s="30">
        <f t="shared" si="15"/>
        <v>4200</v>
      </c>
      <c r="L178" s="30">
        <f t="shared" si="16"/>
        <v>4800</v>
      </c>
      <c r="M178" s="30">
        <f t="shared" si="17"/>
        <v>5400</v>
      </c>
      <c r="N178" s="33"/>
      <c r="O178" s="33"/>
      <c r="P178" s="34"/>
      <c r="Q178" s="29">
        <v>1</v>
      </c>
    </row>
    <row r="179" spans="1:17" ht="12" customHeight="1" x14ac:dyDescent="0.35">
      <c r="A179" s="77" t="s">
        <v>7</v>
      </c>
      <c r="B179" s="6">
        <v>198</v>
      </c>
      <c r="C179" s="6" t="s">
        <v>7</v>
      </c>
      <c r="D179" s="29">
        <v>1</v>
      </c>
      <c r="E179" s="30">
        <f t="shared" si="9"/>
        <v>800</v>
      </c>
      <c r="F179" s="30">
        <f t="shared" si="10"/>
        <v>1400</v>
      </c>
      <c r="G179" s="30">
        <f t="shared" si="11"/>
        <v>2100</v>
      </c>
      <c r="H179" s="30">
        <f t="shared" si="12"/>
        <v>2800</v>
      </c>
      <c r="I179" s="30">
        <f t="shared" si="13"/>
        <v>3250</v>
      </c>
      <c r="J179" s="30">
        <f t="shared" si="14"/>
        <v>3900</v>
      </c>
      <c r="K179" s="30">
        <f t="shared" si="15"/>
        <v>4200</v>
      </c>
      <c r="L179" s="30">
        <f t="shared" si="16"/>
        <v>4800</v>
      </c>
      <c r="M179" s="30">
        <f t="shared" si="17"/>
        <v>5400</v>
      </c>
      <c r="N179" s="33"/>
      <c r="O179" s="33"/>
      <c r="P179" s="34"/>
      <c r="Q179" s="29">
        <v>1</v>
      </c>
    </row>
    <row r="180" spans="1:17" ht="12" customHeight="1" x14ac:dyDescent="0.35">
      <c r="A180" s="77" t="s">
        <v>7</v>
      </c>
      <c r="B180" s="6">
        <v>201</v>
      </c>
      <c r="C180" s="6" t="s">
        <v>7</v>
      </c>
      <c r="D180" s="29">
        <v>1</v>
      </c>
      <c r="E180" s="30">
        <f t="shared" si="9"/>
        <v>800</v>
      </c>
      <c r="F180" s="30">
        <f t="shared" si="10"/>
        <v>1400</v>
      </c>
      <c r="G180" s="30">
        <f t="shared" si="11"/>
        <v>2100</v>
      </c>
      <c r="H180" s="30">
        <f t="shared" si="12"/>
        <v>2800</v>
      </c>
      <c r="I180" s="30">
        <f t="shared" si="13"/>
        <v>3250</v>
      </c>
      <c r="J180" s="30">
        <f t="shared" si="14"/>
        <v>3900</v>
      </c>
      <c r="K180" s="30">
        <f t="shared" si="15"/>
        <v>4200</v>
      </c>
      <c r="L180" s="30">
        <f t="shared" si="16"/>
        <v>4800</v>
      </c>
      <c r="M180" s="30">
        <f t="shared" si="17"/>
        <v>5400</v>
      </c>
      <c r="N180" s="33"/>
      <c r="O180" s="33"/>
      <c r="P180" s="34"/>
      <c r="Q180" s="29">
        <v>1</v>
      </c>
    </row>
    <row r="181" spans="1:17" ht="12" customHeight="1" x14ac:dyDescent="0.35">
      <c r="A181" s="77" t="s">
        <v>7</v>
      </c>
      <c r="B181" s="6">
        <v>202</v>
      </c>
      <c r="C181" s="6" t="s">
        <v>7</v>
      </c>
      <c r="D181" s="29">
        <v>1</v>
      </c>
      <c r="E181" s="30">
        <f t="shared" si="9"/>
        <v>800</v>
      </c>
      <c r="F181" s="30">
        <f t="shared" si="10"/>
        <v>1400</v>
      </c>
      <c r="G181" s="30">
        <f t="shared" si="11"/>
        <v>2100</v>
      </c>
      <c r="H181" s="30">
        <f t="shared" si="12"/>
        <v>2800</v>
      </c>
      <c r="I181" s="30">
        <f t="shared" si="13"/>
        <v>3250</v>
      </c>
      <c r="J181" s="30">
        <f t="shared" si="14"/>
        <v>3900</v>
      </c>
      <c r="K181" s="30">
        <f t="shared" si="15"/>
        <v>4200</v>
      </c>
      <c r="L181" s="30">
        <f t="shared" si="16"/>
        <v>4800</v>
      </c>
      <c r="M181" s="30">
        <f t="shared" si="17"/>
        <v>5400</v>
      </c>
      <c r="N181" s="33"/>
      <c r="O181" s="33"/>
      <c r="P181" s="34"/>
      <c r="Q181" s="29">
        <v>1</v>
      </c>
    </row>
    <row r="182" spans="1:17" ht="12" customHeight="1" x14ac:dyDescent="0.35">
      <c r="A182" s="77" t="s">
        <v>7</v>
      </c>
      <c r="B182" s="6">
        <v>203</v>
      </c>
      <c r="C182" s="6" t="s">
        <v>7</v>
      </c>
      <c r="D182" s="29">
        <v>1</v>
      </c>
      <c r="E182" s="30">
        <f t="shared" si="9"/>
        <v>800</v>
      </c>
      <c r="F182" s="30">
        <f t="shared" si="10"/>
        <v>1400</v>
      </c>
      <c r="G182" s="30">
        <f t="shared" si="11"/>
        <v>2100</v>
      </c>
      <c r="H182" s="30">
        <f t="shared" si="12"/>
        <v>2800</v>
      </c>
      <c r="I182" s="30">
        <f t="shared" si="13"/>
        <v>3250</v>
      </c>
      <c r="J182" s="30">
        <f t="shared" si="14"/>
        <v>3900</v>
      </c>
      <c r="K182" s="30">
        <f t="shared" si="15"/>
        <v>4200</v>
      </c>
      <c r="L182" s="30">
        <f t="shared" si="16"/>
        <v>4800</v>
      </c>
      <c r="M182" s="30">
        <f t="shared" si="17"/>
        <v>5400</v>
      </c>
      <c r="N182" s="33"/>
      <c r="O182" s="33"/>
      <c r="P182" s="34"/>
      <c r="Q182" s="29">
        <v>1</v>
      </c>
    </row>
    <row r="183" spans="1:17" ht="12" customHeight="1" x14ac:dyDescent="0.35">
      <c r="A183" s="77" t="s">
        <v>7</v>
      </c>
      <c r="B183" s="6">
        <v>204</v>
      </c>
      <c r="C183" s="6" t="s">
        <v>7</v>
      </c>
      <c r="D183" s="29">
        <v>1</v>
      </c>
      <c r="E183" s="30">
        <f t="shared" si="9"/>
        <v>800</v>
      </c>
      <c r="F183" s="30">
        <f t="shared" si="10"/>
        <v>1400</v>
      </c>
      <c r="G183" s="30">
        <f t="shared" si="11"/>
        <v>2100</v>
      </c>
      <c r="H183" s="30">
        <f t="shared" si="12"/>
        <v>2800</v>
      </c>
      <c r="I183" s="30">
        <f t="shared" si="13"/>
        <v>3250</v>
      </c>
      <c r="J183" s="30">
        <f t="shared" si="14"/>
        <v>3900</v>
      </c>
      <c r="K183" s="30">
        <f t="shared" si="15"/>
        <v>4200</v>
      </c>
      <c r="L183" s="30">
        <f t="shared" si="16"/>
        <v>4800</v>
      </c>
      <c r="M183" s="30">
        <f t="shared" si="17"/>
        <v>5400</v>
      </c>
      <c r="N183" s="33"/>
      <c r="O183" s="33"/>
      <c r="P183" s="34"/>
      <c r="Q183" s="29">
        <v>1</v>
      </c>
    </row>
    <row r="184" spans="1:17" ht="12" customHeight="1" x14ac:dyDescent="0.35">
      <c r="A184" s="77" t="s">
        <v>7</v>
      </c>
      <c r="B184" s="6">
        <v>207</v>
      </c>
      <c r="C184" s="6" t="s">
        <v>7</v>
      </c>
      <c r="D184" s="29">
        <v>1</v>
      </c>
      <c r="E184" s="30">
        <f t="shared" si="9"/>
        <v>800</v>
      </c>
      <c r="F184" s="30">
        <f t="shared" si="10"/>
        <v>1400</v>
      </c>
      <c r="G184" s="30">
        <f t="shared" si="11"/>
        <v>2100</v>
      </c>
      <c r="H184" s="30">
        <f t="shared" si="12"/>
        <v>2800</v>
      </c>
      <c r="I184" s="30">
        <f t="shared" si="13"/>
        <v>3250</v>
      </c>
      <c r="J184" s="30">
        <f t="shared" si="14"/>
        <v>3900</v>
      </c>
      <c r="K184" s="30">
        <f t="shared" si="15"/>
        <v>4200</v>
      </c>
      <c r="L184" s="30">
        <f t="shared" si="16"/>
        <v>4800</v>
      </c>
      <c r="M184" s="30">
        <f t="shared" si="17"/>
        <v>5400</v>
      </c>
      <c r="N184" s="33"/>
      <c r="O184" s="33"/>
      <c r="P184" s="34"/>
      <c r="Q184" s="29">
        <v>1</v>
      </c>
    </row>
    <row r="185" spans="1:17" ht="12" customHeight="1" x14ac:dyDescent="0.35">
      <c r="A185" s="77" t="s">
        <v>7</v>
      </c>
      <c r="B185" s="6">
        <v>208</v>
      </c>
      <c r="C185" s="6" t="s">
        <v>7</v>
      </c>
      <c r="D185" s="29">
        <v>1</v>
      </c>
      <c r="E185" s="30">
        <f t="shared" si="9"/>
        <v>800</v>
      </c>
      <c r="F185" s="30">
        <f t="shared" si="10"/>
        <v>1400</v>
      </c>
      <c r="G185" s="30">
        <f t="shared" si="11"/>
        <v>2100</v>
      </c>
      <c r="H185" s="30">
        <f t="shared" si="12"/>
        <v>2800</v>
      </c>
      <c r="I185" s="30">
        <f t="shared" si="13"/>
        <v>3250</v>
      </c>
      <c r="J185" s="30">
        <f t="shared" si="14"/>
        <v>3900</v>
      </c>
      <c r="K185" s="30">
        <f t="shared" si="15"/>
        <v>4200</v>
      </c>
      <c r="L185" s="30">
        <f t="shared" si="16"/>
        <v>4800</v>
      </c>
      <c r="M185" s="30">
        <f t="shared" si="17"/>
        <v>5400</v>
      </c>
      <c r="N185" s="33"/>
      <c r="O185" s="33"/>
      <c r="P185" s="34"/>
      <c r="Q185" s="29">
        <v>1</v>
      </c>
    </row>
    <row r="186" spans="1:17" ht="12" customHeight="1" x14ac:dyDescent="0.35">
      <c r="A186" s="77" t="s">
        <v>7</v>
      </c>
      <c r="B186" s="6">
        <v>211</v>
      </c>
      <c r="C186" s="6" t="s">
        <v>7</v>
      </c>
      <c r="D186" s="29">
        <v>1</v>
      </c>
      <c r="E186" s="30">
        <f t="shared" si="9"/>
        <v>800</v>
      </c>
      <c r="F186" s="30">
        <f t="shared" si="10"/>
        <v>1400</v>
      </c>
      <c r="G186" s="30">
        <f t="shared" si="11"/>
        <v>2100</v>
      </c>
      <c r="H186" s="30">
        <f t="shared" si="12"/>
        <v>2800</v>
      </c>
      <c r="I186" s="30">
        <f t="shared" si="13"/>
        <v>3250</v>
      </c>
      <c r="J186" s="30">
        <f t="shared" si="14"/>
        <v>3900</v>
      </c>
      <c r="K186" s="30">
        <f t="shared" si="15"/>
        <v>4200</v>
      </c>
      <c r="L186" s="30">
        <f t="shared" si="16"/>
        <v>4800</v>
      </c>
      <c r="M186" s="30">
        <f t="shared" si="17"/>
        <v>5400</v>
      </c>
      <c r="N186" s="33"/>
      <c r="O186" s="33"/>
      <c r="P186" s="34"/>
      <c r="Q186" s="29">
        <v>1</v>
      </c>
    </row>
    <row r="187" spans="1:17" ht="12" customHeight="1" x14ac:dyDescent="0.35">
      <c r="A187" s="77" t="s">
        <v>7</v>
      </c>
      <c r="B187" s="6">
        <v>212</v>
      </c>
      <c r="C187" s="6" t="s">
        <v>7</v>
      </c>
      <c r="D187" s="29">
        <v>1</v>
      </c>
      <c r="E187" s="30">
        <f t="shared" si="9"/>
        <v>800</v>
      </c>
      <c r="F187" s="30">
        <f t="shared" si="10"/>
        <v>1400</v>
      </c>
      <c r="G187" s="30">
        <f t="shared" si="11"/>
        <v>2100</v>
      </c>
      <c r="H187" s="30">
        <f t="shared" si="12"/>
        <v>2800</v>
      </c>
      <c r="I187" s="30">
        <f t="shared" si="13"/>
        <v>3250</v>
      </c>
      <c r="J187" s="30">
        <f t="shared" si="14"/>
        <v>3900</v>
      </c>
      <c r="K187" s="30">
        <f t="shared" si="15"/>
        <v>4200</v>
      </c>
      <c r="L187" s="30">
        <f t="shared" si="16"/>
        <v>4800</v>
      </c>
      <c r="M187" s="30">
        <f t="shared" si="17"/>
        <v>5400</v>
      </c>
      <c r="N187" s="33"/>
      <c r="O187" s="33"/>
      <c r="P187" s="34"/>
      <c r="Q187" s="29">
        <v>1</v>
      </c>
    </row>
    <row r="188" spans="1:17" ht="12" customHeight="1" x14ac:dyDescent="0.35">
      <c r="A188" s="77" t="s">
        <v>7</v>
      </c>
      <c r="B188" s="6">
        <v>213</v>
      </c>
      <c r="C188" s="6" t="s">
        <v>7</v>
      </c>
      <c r="D188" s="29">
        <v>1</v>
      </c>
      <c r="E188" s="30">
        <f t="shared" si="9"/>
        <v>800</v>
      </c>
      <c r="F188" s="30">
        <f t="shared" si="10"/>
        <v>1400</v>
      </c>
      <c r="G188" s="30">
        <f t="shared" si="11"/>
        <v>2100</v>
      </c>
      <c r="H188" s="30">
        <f t="shared" si="12"/>
        <v>2800</v>
      </c>
      <c r="I188" s="30">
        <f t="shared" si="13"/>
        <v>3250</v>
      </c>
      <c r="J188" s="30">
        <f t="shared" si="14"/>
        <v>3900</v>
      </c>
      <c r="K188" s="30">
        <f t="shared" si="15"/>
        <v>4200</v>
      </c>
      <c r="L188" s="30">
        <f t="shared" si="16"/>
        <v>4800</v>
      </c>
      <c r="M188" s="30">
        <f t="shared" si="17"/>
        <v>5400</v>
      </c>
      <c r="N188" s="33"/>
      <c r="O188" s="33"/>
      <c r="P188" s="34"/>
      <c r="Q188" s="29">
        <v>1</v>
      </c>
    </row>
    <row r="189" spans="1:17" ht="12" customHeight="1" x14ac:dyDescent="0.35">
      <c r="A189" s="77" t="s">
        <v>7</v>
      </c>
      <c r="B189" s="6">
        <v>214</v>
      </c>
      <c r="C189" s="6" t="s">
        <v>7</v>
      </c>
      <c r="D189" s="29">
        <v>1</v>
      </c>
      <c r="E189" s="30">
        <f t="shared" si="9"/>
        <v>800</v>
      </c>
      <c r="F189" s="30">
        <f t="shared" si="10"/>
        <v>1400</v>
      </c>
      <c r="G189" s="30">
        <f t="shared" si="11"/>
        <v>2100</v>
      </c>
      <c r="H189" s="30">
        <f t="shared" si="12"/>
        <v>2800</v>
      </c>
      <c r="I189" s="30">
        <f t="shared" si="13"/>
        <v>3250</v>
      </c>
      <c r="J189" s="30">
        <f t="shared" si="14"/>
        <v>3900</v>
      </c>
      <c r="K189" s="30">
        <f t="shared" si="15"/>
        <v>4200</v>
      </c>
      <c r="L189" s="30">
        <f t="shared" si="16"/>
        <v>4800</v>
      </c>
      <c r="M189" s="30">
        <f t="shared" si="17"/>
        <v>5400</v>
      </c>
      <c r="N189" s="33"/>
      <c r="O189" s="33"/>
      <c r="P189" s="34"/>
      <c r="Q189" s="29">
        <v>1</v>
      </c>
    </row>
    <row r="190" spans="1:17" ht="12" customHeight="1" x14ac:dyDescent="0.35">
      <c r="A190" s="77" t="s">
        <v>7</v>
      </c>
      <c r="B190" s="6">
        <v>215</v>
      </c>
      <c r="C190" s="6" t="s">
        <v>7</v>
      </c>
      <c r="D190" s="29">
        <v>1</v>
      </c>
      <c r="E190" s="30">
        <f t="shared" ref="E190:E253" si="18">IF(D190=1,$E$6,IF(D190=2,$E$7,IF(D190=3,$E$8,IF(D190=4,$E$9,IF(D190=5,$E$10,IF(D190=6,$E$11,IF(D190=7,$E$12,IF(D190=8,$E$13,IF(D190=9,$E$14,IF(D190=10,$E$15,IF(D190=11,$E$16,IF(D190=12,$E$17,IF(D190=13,$E$18,IF(D190=14,$E$19,IF(D190=15,$E$20,IF(D190=16,$E$21,IF(D190=17,$E$22,IF(D190=18,$E$23,IF(D190=19,$E$24,IF(D190=20,$E$25,IF(D190=21,$E$26)))))))))))))))))))))</f>
        <v>800</v>
      </c>
      <c r="F190" s="30">
        <f t="shared" ref="F190:F253" si="19">IF(D190=1,$F$6,IF(D190=2,$F$7,IF(D190=3,$F$8,IF(D190=4,$F$9,IF(D190=5,$F$10,IF(D190=6,$F$11,IF(D190=7,$F$12,IF(D190=8,$F$13,IF(D190=9,$F$14,IF(D190=10,$F$15,IF(D190=11,$F$16,IF(D190=12,$F$17,IF(D190=13,$F$18,IF(D190=14,$F$19,IF(D190=15,$F$20,IF(D190=16,$F$21,IF(D190=17,$F$22,IF(D190=18,$F$23,IF(D190=19,$F$24,IF(D190=20,$F$25))))))))))))))))))))</f>
        <v>1400</v>
      </c>
      <c r="G190" s="30">
        <f t="shared" ref="G190:G253" si="20">IF(D190=1,$G$6,IF(D190=2,$G$7,IF(D190=3,$G$8,IF(D190=4,$G$9,IF(D190=5,$G$10,IF(D190=6,$G$11,IF(D190=7,$G$12,IF(D190=8,$G$13,IF(D190=9,$G$14,IF(D190=10,$G$15,IF(D190=11,$G$16,IF(D190=12,$G$17,IF(D190=13,$G$18,IF(D190=14,$G$19,IF(D190=15,$G$20,IF(D190=16,$G$21,IF(D190=17,$G$22,IF(D190=18,$G$23,IF(D190=19,$G$24,IF(D190=20,$G$25))))))))))))))))))))</f>
        <v>2100</v>
      </c>
      <c r="H190" s="30">
        <f t="shared" ref="H190:H253" si="21">IF(D190=1,$H$6,IF(D190=2,$H$7,IF(D190=3,$H$8,IF(D190=4,$H$9,IF(D190=5,$H$10,IF(D190=6,$H$11,IF(D190=7,$H$12,IF(D190=8,$H$13,IF(D190=9,$H$14,IF(D190=10,$H$15,IF(D190=11,$H$16,IF(D190=12,$H$17,IF(D190=13,$H$18,IF(D190=14,$H$19,IF(D190=15,$H$20,IF(D190=16,$H$21,IF(D190=17,$H$22,IF(D190=18,$H$23,IF(D190=19,$H$24,IF(D190=20,$H$25))))))))))))))))))))</f>
        <v>2800</v>
      </c>
      <c r="I190" s="30">
        <f t="shared" ref="I190:I253" si="22">IF(D190=1,$I$6,IF(D190=2,$I$7,IF(D190=3,$I$8,IF(D190=4,$I$9,IF(D190=5,$I$10,IF(D190=6,$I$11,IF(D190=7,$I$12,IF(D190=8,$I$13,IF(D190=9,$I$14,IF(D190=10,$I$15,IF(D190=11,$I$16,IF(D190=12,$I$17,IF(D190=13,$I$18,IF(D190=14,$I$19,IF(D190=15,$I$20,IF(D190=16,$I$21,IF(D190=17,$I$22,IF(D190=18,$I$23,IF(D190=19,$I$24,IF(D190=20,$I$25))))))))))))))))))))</f>
        <v>3250</v>
      </c>
      <c r="J190" s="30">
        <f t="shared" ref="J190:J253" si="23">IF(D190=1,$J$6,IF(D190=2,$J$7,IF(D190=3,$J$8,IF(D190=4,$J$9,IF(D190=5,$J$10,IF(D190=6,$J$11,IF(D190=7,$J$12,IF(D190=8,$J$13,IF(D190=9,$J$14,IF(D190=10,$J$15,IF(D190=11,$J$16,IF(D190=12,$J$17,IF(D190=13,$J$18,IF(D190=14,$J$19,IF(D190=15,$J$20,IF(D190=16,$J$21,IF(D190=17,$J$22,IF(D190=18,$J$23,IF(D190=19,$J$24,IF(D190=20,$J$25))))))))))))))))))))</f>
        <v>3900</v>
      </c>
      <c r="K190" s="30">
        <f t="shared" ref="K190:K253" si="24">IF(D190=1,$K$6,IF(D190=2,$K$7,IF(D190=3,$K$8,IF(D190=4,$K$9,IF(D190=5,$K$10,IF(D190=6,$K$11,IF(D190=7,$K$12,IF(D190=8,$K$13,IF(D190=9,$K$14,IF(D190=10,$K$15,IF(D190=11,$K$16,IF(D190=12,$K$17,IF(D190=13,$K$18,IF(D190=14,$K$19,IF(D190=15,$K$20,IF(D190=16,$K$21,IF(D190=17,$K$22,IF(D190=18,$K$23,IF(D190=19,$K$24,IF(D190=20,$K$25))))))))))))))))))))</f>
        <v>4200</v>
      </c>
      <c r="L190" s="30">
        <f t="shared" ref="L190:L253" si="25">IF(D190=1,$L$6,IF(D190=2,$L$7,IF(D190=3,$L$8,IF(D190=4,$L$9,IF(D190=5,$L$10,IF(D190=6,$L$11,IF(D190=7,$L$12,IF(D190=8,$L$13,IF(D190=9,$L$14,IF(D190=10,$L$15,IF(D190=11,$L$16,IF(D190=12,$L$17,IF(D190=13,$L$18,IF(D190=14,$L$19,IF(D190=15,$L$21,IF(D190=16,$L$20,IF(D190=17,$L$22,IF(D190=18,$L$23,IF(D190=19,$L$24,IF(D190=20,$L$25))))))))))))))))))))</f>
        <v>4800</v>
      </c>
      <c r="M190" s="30">
        <f t="shared" ref="M190:M253" si="26">IF(D190=1,$M$6,IF(D190=2,$M$7,IF(D190=3,$M$8,IF(D190=4,$M$9,IF(D190=5,$M$10,IF(D190=6,$M$11,IF(D190=7,$M$12,IF(D190=8,$M$13,IF(D190=9,$M$14,IF(D190=10,$M$15,IF(D190=11,$M$16,IF(D190=12,$M$17,IF(D190=13,$M$18,IF(D190=14,$M$19,IF(D190=15,$M$20,IF(D190=16,$M$21,IF(D190=17,$M$22,IF(D190=18,$M$23,IF(D190=19,$M$24,IF(D190=20,$M$25))))))))))))))))))))</f>
        <v>5400</v>
      </c>
      <c r="N190" s="33"/>
      <c r="O190" s="33"/>
      <c r="P190" s="34"/>
      <c r="Q190" s="29">
        <v>1</v>
      </c>
    </row>
    <row r="191" spans="1:17" ht="12" customHeight="1" x14ac:dyDescent="0.35">
      <c r="A191" s="77" t="s">
        <v>7</v>
      </c>
      <c r="B191" s="6">
        <v>216</v>
      </c>
      <c r="C191" s="6" t="s">
        <v>7</v>
      </c>
      <c r="D191" s="29">
        <v>1</v>
      </c>
      <c r="E191" s="30">
        <f t="shared" si="18"/>
        <v>800</v>
      </c>
      <c r="F191" s="30">
        <f t="shared" si="19"/>
        <v>1400</v>
      </c>
      <c r="G191" s="30">
        <f t="shared" si="20"/>
        <v>2100</v>
      </c>
      <c r="H191" s="30">
        <f t="shared" si="21"/>
        <v>2800</v>
      </c>
      <c r="I191" s="30">
        <f t="shared" si="22"/>
        <v>3250</v>
      </c>
      <c r="J191" s="30">
        <f t="shared" si="23"/>
        <v>3900</v>
      </c>
      <c r="K191" s="30">
        <f t="shared" si="24"/>
        <v>4200</v>
      </c>
      <c r="L191" s="30">
        <f t="shared" si="25"/>
        <v>4800</v>
      </c>
      <c r="M191" s="30">
        <f t="shared" si="26"/>
        <v>5400</v>
      </c>
      <c r="N191" s="33"/>
      <c r="O191" s="33"/>
      <c r="P191" s="34"/>
      <c r="Q191" s="29">
        <v>1</v>
      </c>
    </row>
    <row r="192" spans="1:17" ht="12" customHeight="1" x14ac:dyDescent="0.35">
      <c r="A192" s="77" t="s">
        <v>7</v>
      </c>
      <c r="B192" s="6">
        <v>217</v>
      </c>
      <c r="C192" s="6" t="s">
        <v>7</v>
      </c>
      <c r="D192" s="29">
        <v>1</v>
      </c>
      <c r="E192" s="30">
        <f t="shared" si="18"/>
        <v>800</v>
      </c>
      <c r="F192" s="30">
        <f t="shared" si="19"/>
        <v>1400</v>
      </c>
      <c r="G192" s="30">
        <f t="shared" si="20"/>
        <v>2100</v>
      </c>
      <c r="H192" s="30">
        <f t="shared" si="21"/>
        <v>2800</v>
      </c>
      <c r="I192" s="30">
        <f t="shared" si="22"/>
        <v>3250</v>
      </c>
      <c r="J192" s="30">
        <f t="shared" si="23"/>
        <v>3900</v>
      </c>
      <c r="K192" s="30">
        <f t="shared" si="24"/>
        <v>4200</v>
      </c>
      <c r="L192" s="30">
        <f t="shared" si="25"/>
        <v>4800</v>
      </c>
      <c r="M192" s="30">
        <f t="shared" si="26"/>
        <v>5400</v>
      </c>
      <c r="N192" s="33"/>
      <c r="O192" s="33"/>
      <c r="P192" s="34"/>
      <c r="Q192" s="29">
        <v>1</v>
      </c>
    </row>
    <row r="193" spans="1:17" ht="12" customHeight="1" x14ac:dyDescent="0.35">
      <c r="A193" s="77" t="s">
        <v>7</v>
      </c>
      <c r="B193" s="6">
        <v>218</v>
      </c>
      <c r="C193" s="6" t="s">
        <v>7</v>
      </c>
      <c r="D193" s="29">
        <v>1</v>
      </c>
      <c r="E193" s="30">
        <f t="shared" si="18"/>
        <v>800</v>
      </c>
      <c r="F193" s="30">
        <f t="shared" si="19"/>
        <v>1400</v>
      </c>
      <c r="G193" s="30">
        <f t="shared" si="20"/>
        <v>2100</v>
      </c>
      <c r="H193" s="30">
        <f t="shared" si="21"/>
        <v>2800</v>
      </c>
      <c r="I193" s="30">
        <f t="shared" si="22"/>
        <v>3250</v>
      </c>
      <c r="J193" s="30">
        <f t="shared" si="23"/>
        <v>3900</v>
      </c>
      <c r="K193" s="30">
        <f t="shared" si="24"/>
        <v>4200</v>
      </c>
      <c r="L193" s="30">
        <f t="shared" si="25"/>
        <v>4800</v>
      </c>
      <c r="M193" s="30">
        <f t="shared" si="26"/>
        <v>5400</v>
      </c>
      <c r="N193" s="33"/>
      <c r="O193" s="33"/>
      <c r="P193" s="34"/>
      <c r="Q193" s="29">
        <v>1</v>
      </c>
    </row>
    <row r="194" spans="1:17" ht="12" customHeight="1" x14ac:dyDescent="0.35">
      <c r="A194" s="77" t="s">
        <v>7</v>
      </c>
      <c r="B194" s="6">
        <v>230</v>
      </c>
      <c r="C194" s="6" t="s">
        <v>7</v>
      </c>
      <c r="D194" s="29">
        <v>1</v>
      </c>
      <c r="E194" s="30">
        <f t="shared" si="18"/>
        <v>800</v>
      </c>
      <c r="F194" s="30">
        <f t="shared" si="19"/>
        <v>1400</v>
      </c>
      <c r="G194" s="30">
        <f t="shared" si="20"/>
        <v>2100</v>
      </c>
      <c r="H194" s="30">
        <f t="shared" si="21"/>
        <v>2800</v>
      </c>
      <c r="I194" s="30">
        <f t="shared" si="22"/>
        <v>3250</v>
      </c>
      <c r="J194" s="30">
        <f t="shared" si="23"/>
        <v>3900</v>
      </c>
      <c r="K194" s="30">
        <f t="shared" si="24"/>
        <v>4200</v>
      </c>
      <c r="L194" s="30">
        <f t="shared" si="25"/>
        <v>4800</v>
      </c>
      <c r="M194" s="30">
        <f t="shared" si="26"/>
        <v>5400</v>
      </c>
      <c r="N194" s="33"/>
      <c r="O194" s="33"/>
      <c r="P194" s="34"/>
      <c r="Q194" s="29">
        <v>1</v>
      </c>
    </row>
    <row r="195" spans="1:17" ht="12" customHeight="1" x14ac:dyDescent="0.35">
      <c r="A195" s="77" t="s">
        <v>7</v>
      </c>
      <c r="B195" s="6">
        <v>240</v>
      </c>
      <c r="C195" s="6" t="s">
        <v>7</v>
      </c>
      <c r="D195" s="29">
        <v>1</v>
      </c>
      <c r="E195" s="30">
        <f t="shared" si="18"/>
        <v>800</v>
      </c>
      <c r="F195" s="30">
        <f t="shared" si="19"/>
        <v>1400</v>
      </c>
      <c r="G195" s="30">
        <f t="shared" si="20"/>
        <v>2100</v>
      </c>
      <c r="H195" s="30">
        <f t="shared" si="21"/>
        <v>2800</v>
      </c>
      <c r="I195" s="30">
        <f t="shared" si="22"/>
        <v>3250</v>
      </c>
      <c r="J195" s="30">
        <f t="shared" si="23"/>
        <v>3900</v>
      </c>
      <c r="K195" s="30">
        <f t="shared" si="24"/>
        <v>4200</v>
      </c>
      <c r="L195" s="30">
        <f t="shared" si="25"/>
        <v>4800</v>
      </c>
      <c r="M195" s="30">
        <f t="shared" si="26"/>
        <v>5400</v>
      </c>
      <c r="N195" s="33"/>
      <c r="O195" s="33"/>
      <c r="P195" s="34"/>
      <c r="Q195" s="29">
        <v>1</v>
      </c>
    </row>
    <row r="196" spans="1:17" ht="12" customHeight="1" x14ac:dyDescent="0.35">
      <c r="A196" s="77" t="s">
        <v>8</v>
      </c>
      <c r="B196" s="6">
        <v>242</v>
      </c>
      <c r="C196" s="6" t="s">
        <v>8</v>
      </c>
      <c r="D196" s="29">
        <v>1</v>
      </c>
      <c r="E196" s="30">
        <f t="shared" si="18"/>
        <v>800</v>
      </c>
      <c r="F196" s="30">
        <f t="shared" si="19"/>
        <v>1400</v>
      </c>
      <c r="G196" s="30">
        <f t="shared" si="20"/>
        <v>2100</v>
      </c>
      <c r="H196" s="30">
        <f t="shared" si="21"/>
        <v>2800</v>
      </c>
      <c r="I196" s="30">
        <f t="shared" si="22"/>
        <v>3250</v>
      </c>
      <c r="J196" s="30">
        <f t="shared" si="23"/>
        <v>3900</v>
      </c>
      <c r="K196" s="30">
        <f t="shared" si="24"/>
        <v>4200</v>
      </c>
      <c r="L196" s="30">
        <f t="shared" si="25"/>
        <v>4800</v>
      </c>
      <c r="M196" s="30">
        <f t="shared" si="26"/>
        <v>5400</v>
      </c>
      <c r="N196" s="33"/>
      <c r="O196" s="33"/>
      <c r="P196" s="34"/>
      <c r="Q196" s="29">
        <v>1</v>
      </c>
    </row>
    <row r="197" spans="1:17" ht="12" customHeight="1" x14ac:dyDescent="0.35">
      <c r="A197" s="77" t="s">
        <v>7</v>
      </c>
      <c r="B197" s="6">
        <v>244</v>
      </c>
      <c r="C197" s="6" t="s">
        <v>7</v>
      </c>
      <c r="D197" s="29">
        <v>1</v>
      </c>
      <c r="E197" s="30">
        <f t="shared" si="18"/>
        <v>800</v>
      </c>
      <c r="F197" s="30">
        <f t="shared" si="19"/>
        <v>1400</v>
      </c>
      <c r="G197" s="30">
        <f t="shared" si="20"/>
        <v>2100</v>
      </c>
      <c r="H197" s="30">
        <f t="shared" si="21"/>
        <v>2800</v>
      </c>
      <c r="I197" s="30">
        <f t="shared" si="22"/>
        <v>3250</v>
      </c>
      <c r="J197" s="30">
        <f t="shared" si="23"/>
        <v>3900</v>
      </c>
      <c r="K197" s="30">
        <f t="shared" si="24"/>
        <v>4200</v>
      </c>
      <c r="L197" s="30">
        <f t="shared" si="25"/>
        <v>4800</v>
      </c>
      <c r="M197" s="30">
        <f t="shared" si="26"/>
        <v>5400</v>
      </c>
      <c r="N197" s="33"/>
      <c r="O197" s="33"/>
      <c r="P197" s="34"/>
      <c r="Q197" s="29">
        <v>1</v>
      </c>
    </row>
    <row r="198" spans="1:17" ht="12" customHeight="1" x14ac:dyDescent="0.35">
      <c r="A198" s="77" t="s">
        <v>8</v>
      </c>
      <c r="B198" s="6">
        <v>245</v>
      </c>
      <c r="C198" s="6" t="s">
        <v>8</v>
      </c>
      <c r="D198" s="29">
        <v>1</v>
      </c>
      <c r="E198" s="30">
        <f t="shared" si="18"/>
        <v>800</v>
      </c>
      <c r="F198" s="30">
        <f t="shared" si="19"/>
        <v>1400</v>
      </c>
      <c r="G198" s="30">
        <f t="shared" si="20"/>
        <v>2100</v>
      </c>
      <c r="H198" s="30">
        <f t="shared" si="21"/>
        <v>2800</v>
      </c>
      <c r="I198" s="30">
        <f t="shared" si="22"/>
        <v>3250</v>
      </c>
      <c r="J198" s="30">
        <f t="shared" si="23"/>
        <v>3900</v>
      </c>
      <c r="K198" s="30">
        <f t="shared" si="24"/>
        <v>4200</v>
      </c>
      <c r="L198" s="30">
        <f t="shared" si="25"/>
        <v>4800</v>
      </c>
      <c r="M198" s="30">
        <f t="shared" si="26"/>
        <v>5400</v>
      </c>
      <c r="N198" s="33"/>
      <c r="O198" s="33"/>
      <c r="P198" s="34"/>
      <c r="Q198" s="29">
        <v>1</v>
      </c>
    </row>
    <row r="199" spans="1:17" ht="12" customHeight="1" x14ac:dyDescent="0.35">
      <c r="A199" s="77" t="s">
        <v>8</v>
      </c>
      <c r="B199" s="6">
        <v>246</v>
      </c>
      <c r="C199" s="6" t="s">
        <v>8</v>
      </c>
      <c r="D199" s="29">
        <v>1</v>
      </c>
      <c r="E199" s="30">
        <f t="shared" si="18"/>
        <v>800</v>
      </c>
      <c r="F199" s="30">
        <f t="shared" si="19"/>
        <v>1400</v>
      </c>
      <c r="G199" s="30">
        <f t="shared" si="20"/>
        <v>2100</v>
      </c>
      <c r="H199" s="30">
        <f t="shared" si="21"/>
        <v>2800</v>
      </c>
      <c r="I199" s="30">
        <f t="shared" si="22"/>
        <v>3250</v>
      </c>
      <c r="J199" s="30">
        <f t="shared" si="23"/>
        <v>3900</v>
      </c>
      <c r="K199" s="30">
        <f t="shared" si="24"/>
        <v>4200</v>
      </c>
      <c r="L199" s="30">
        <f t="shared" si="25"/>
        <v>4800</v>
      </c>
      <c r="M199" s="30">
        <f t="shared" si="26"/>
        <v>5400</v>
      </c>
      <c r="N199" s="33"/>
      <c r="O199" s="33"/>
      <c r="P199" s="34"/>
      <c r="Q199" s="29">
        <v>1</v>
      </c>
    </row>
    <row r="200" spans="1:17" ht="12" customHeight="1" thickBot="1" x14ac:dyDescent="0.4">
      <c r="A200" s="77" t="s">
        <v>7</v>
      </c>
      <c r="B200" s="6">
        <v>247</v>
      </c>
      <c r="C200" s="6" t="s">
        <v>7</v>
      </c>
      <c r="D200" s="29">
        <v>1</v>
      </c>
      <c r="E200" s="30">
        <f t="shared" si="18"/>
        <v>800</v>
      </c>
      <c r="F200" s="30">
        <f t="shared" si="19"/>
        <v>1400</v>
      </c>
      <c r="G200" s="30">
        <f t="shared" si="20"/>
        <v>2100</v>
      </c>
      <c r="H200" s="30">
        <f t="shared" si="21"/>
        <v>2800</v>
      </c>
      <c r="I200" s="30">
        <f t="shared" si="22"/>
        <v>3250</v>
      </c>
      <c r="J200" s="30">
        <f t="shared" si="23"/>
        <v>3900</v>
      </c>
      <c r="K200" s="30">
        <f t="shared" si="24"/>
        <v>4200</v>
      </c>
      <c r="L200" s="30">
        <f t="shared" si="25"/>
        <v>4800</v>
      </c>
      <c r="M200" s="30">
        <f t="shared" si="26"/>
        <v>5400</v>
      </c>
      <c r="N200" s="35"/>
      <c r="O200" s="35"/>
      <c r="P200" s="36"/>
      <c r="Q200" s="29">
        <v>1</v>
      </c>
    </row>
    <row r="201" spans="1:17" ht="12" customHeight="1" x14ac:dyDescent="0.35">
      <c r="A201" s="77" t="s">
        <v>7</v>
      </c>
      <c r="B201" s="6">
        <v>250</v>
      </c>
      <c r="C201" s="6" t="s">
        <v>7</v>
      </c>
      <c r="D201" s="29">
        <v>1</v>
      </c>
      <c r="E201" s="30">
        <f t="shared" si="18"/>
        <v>800</v>
      </c>
      <c r="F201" s="30">
        <f t="shared" si="19"/>
        <v>1400</v>
      </c>
      <c r="G201" s="30">
        <f t="shared" si="20"/>
        <v>2100</v>
      </c>
      <c r="H201" s="30">
        <f t="shared" si="21"/>
        <v>2800</v>
      </c>
      <c r="I201" s="30">
        <f t="shared" si="22"/>
        <v>3250</v>
      </c>
      <c r="J201" s="30">
        <f t="shared" si="23"/>
        <v>3900</v>
      </c>
      <c r="K201" s="30">
        <f t="shared" si="24"/>
        <v>4200</v>
      </c>
      <c r="L201" s="30">
        <f t="shared" si="25"/>
        <v>4800</v>
      </c>
      <c r="M201" s="30">
        <f t="shared" si="26"/>
        <v>5400</v>
      </c>
      <c r="N201" s="37"/>
      <c r="O201" s="37"/>
      <c r="P201" s="38"/>
      <c r="Q201" s="29">
        <v>1</v>
      </c>
    </row>
    <row r="202" spans="1:17" ht="12" customHeight="1" x14ac:dyDescent="0.35">
      <c r="A202" s="77" t="s">
        <v>7</v>
      </c>
      <c r="B202" s="6">
        <v>251</v>
      </c>
      <c r="C202" s="6" t="s">
        <v>7</v>
      </c>
      <c r="D202" s="29">
        <v>1</v>
      </c>
      <c r="E202" s="30">
        <f t="shared" si="18"/>
        <v>800</v>
      </c>
      <c r="F202" s="30">
        <f t="shared" si="19"/>
        <v>1400</v>
      </c>
      <c r="G202" s="30">
        <f t="shared" si="20"/>
        <v>2100</v>
      </c>
      <c r="H202" s="30">
        <f t="shared" si="21"/>
        <v>2800</v>
      </c>
      <c r="I202" s="30">
        <f t="shared" si="22"/>
        <v>3250</v>
      </c>
      <c r="J202" s="30">
        <f t="shared" si="23"/>
        <v>3900</v>
      </c>
      <c r="K202" s="30">
        <f t="shared" si="24"/>
        <v>4200</v>
      </c>
      <c r="L202" s="30">
        <f t="shared" si="25"/>
        <v>4800</v>
      </c>
      <c r="M202" s="30">
        <f t="shared" si="26"/>
        <v>5400</v>
      </c>
      <c r="N202" s="33"/>
      <c r="O202" s="33"/>
      <c r="P202" s="34"/>
      <c r="Q202" s="29">
        <v>1</v>
      </c>
    </row>
    <row r="203" spans="1:17" ht="12" customHeight="1" x14ac:dyDescent="0.35">
      <c r="A203" s="77" t="s">
        <v>7</v>
      </c>
      <c r="B203" s="6">
        <v>252</v>
      </c>
      <c r="C203" s="6" t="s">
        <v>7</v>
      </c>
      <c r="D203" s="29">
        <v>1</v>
      </c>
      <c r="E203" s="30">
        <f t="shared" si="18"/>
        <v>800</v>
      </c>
      <c r="F203" s="30">
        <f t="shared" si="19"/>
        <v>1400</v>
      </c>
      <c r="G203" s="30">
        <f t="shared" si="20"/>
        <v>2100</v>
      </c>
      <c r="H203" s="30">
        <f t="shared" si="21"/>
        <v>2800</v>
      </c>
      <c r="I203" s="30">
        <f t="shared" si="22"/>
        <v>3250</v>
      </c>
      <c r="J203" s="30">
        <f t="shared" si="23"/>
        <v>3900</v>
      </c>
      <c r="K203" s="30">
        <f t="shared" si="24"/>
        <v>4200</v>
      </c>
      <c r="L203" s="30">
        <f t="shared" si="25"/>
        <v>4800</v>
      </c>
      <c r="M203" s="30">
        <f t="shared" si="26"/>
        <v>5400</v>
      </c>
      <c r="N203" s="33"/>
      <c r="O203" s="33"/>
      <c r="P203" s="34"/>
      <c r="Q203" s="29">
        <v>1</v>
      </c>
    </row>
    <row r="204" spans="1:17" ht="12" customHeight="1" x14ac:dyDescent="0.35">
      <c r="A204" s="77" t="s">
        <v>7</v>
      </c>
      <c r="B204" s="6">
        <v>253</v>
      </c>
      <c r="C204" s="6" t="s">
        <v>7</v>
      </c>
      <c r="D204" s="29">
        <v>1</v>
      </c>
      <c r="E204" s="30">
        <f t="shared" si="18"/>
        <v>800</v>
      </c>
      <c r="F204" s="30">
        <f t="shared" si="19"/>
        <v>1400</v>
      </c>
      <c r="G204" s="30">
        <f t="shared" si="20"/>
        <v>2100</v>
      </c>
      <c r="H204" s="30">
        <f t="shared" si="21"/>
        <v>2800</v>
      </c>
      <c r="I204" s="30">
        <f t="shared" si="22"/>
        <v>3250</v>
      </c>
      <c r="J204" s="30">
        <f t="shared" si="23"/>
        <v>3900</v>
      </c>
      <c r="K204" s="30">
        <f t="shared" si="24"/>
        <v>4200</v>
      </c>
      <c r="L204" s="30">
        <f t="shared" si="25"/>
        <v>4800</v>
      </c>
      <c r="M204" s="30">
        <f t="shared" si="26"/>
        <v>5400</v>
      </c>
      <c r="N204" s="33"/>
      <c r="O204" s="33"/>
      <c r="P204" s="34"/>
      <c r="Q204" s="29">
        <v>1</v>
      </c>
    </row>
    <row r="205" spans="1:17" ht="12" customHeight="1" x14ac:dyDescent="0.35">
      <c r="A205" s="77" t="s">
        <v>7</v>
      </c>
      <c r="B205" s="6">
        <v>254</v>
      </c>
      <c r="C205" s="6" t="s">
        <v>7</v>
      </c>
      <c r="D205" s="29">
        <v>1</v>
      </c>
      <c r="E205" s="30">
        <f t="shared" si="18"/>
        <v>800</v>
      </c>
      <c r="F205" s="30">
        <f t="shared" si="19"/>
        <v>1400</v>
      </c>
      <c r="G205" s="30">
        <f t="shared" si="20"/>
        <v>2100</v>
      </c>
      <c r="H205" s="30">
        <f t="shared" si="21"/>
        <v>2800</v>
      </c>
      <c r="I205" s="30">
        <f t="shared" si="22"/>
        <v>3250</v>
      </c>
      <c r="J205" s="30">
        <f t="shared" si="23"/>
        <v>3900</v>
      </c>
      <c r="K205" s="30">
        <f t="shared" si="24"/>
        <v>4200</v>
      </c>
      <c r="L205" s="30">
        <f t="shared" si="25"/>
        <v>4800</v>
      </c>
      <c r="M205" s="30">
        <f t="shared" si="26"/>
        <v>5400</v>
      </c>
      <c r="N205" s="33"/>
      <c r="O205" s="33"/>
      <c r="P205" s="34"/>
      <c r="Q205" s="29">
        <v>1</v>
      </c>
    </row>
    <row r="206" spans="1:17" ht="12" customHeight="1" x14ac:dyDescent="0.35">
      <c r="A206" s="77" t="s">
        <v>7</v>
      </c>
      <c r="B206" s="6">
        <v>255</v>
      </c>
      <c r="C206" s="6" t="s">
        <v>7</v>
      </c>
      <c r="D206" s="29">
        <v>1</v>
      </c>
      <c r="E206" s="30">
        <f t="shared" si="18"/>
        <v>800</v>
      </c>
      <c r="F206" s="30">
        <f t="shared" si="19"/>
        <v>1400</v>
      </c>
      <c r="G206" s="30">
        <f t="shared" si="20"/>
        <v>2100</v>
      </c>
      <c r="H206" s="30">
        <f t="shared" si="21"/>
        <v>2800</v>
      </c>
      <c r="I206" s="30">
        <f t="shared" si="22"/>
        <v>3250</v>
      </c>
      <c r="J206" s="30">
        <f t="shared" si="23"/>
        <v>3900</v>
      </c>
      <c r="K206" s="30">
        <f t="shared" si="24"/>
        <v>4200</v>
      </c>
      <c r="L206" s="30">
        <f t="shared" si="25"/>
        <v>4800</v>
      </c>
      <c r="M206" s="30">
        <f t="shared" si="26"/>
        <v>5400</v>
      </c>
      <c r="N206" s="33"/>
      <c r="O206" s="33"/>
      <c r="P206" s="34"/>
      <c r="Q206" s="29">
        <v>1</v>
      </c>
    </row>
    <row r="207" spans="1:17" ht="12" customHeight="1" x14ac:dyDescent="0.35">
      <c r="A207" s="77" t="s">
        <v>7</v>
      </c>
      <c r="B207" s="6">
        <v>256</v>
      </c>
      <c r="C207" s="6" t="s">
        <v>7</v>
      </c>
      <c r="D207" s="29">
        <v>1</v>
      </c>
      <c r="E207" s="30">
        <f t="shared" si="18"/>
        <v>800</v>
      </c>
      <c r="F207" s="30">
        <f t="shared" si="19"/>
        <v>1400</v>
      </c>
      <c r="G207" s="30">
        <f t="shared" si="20"/>
        <v>2100</v>
      </c>
      <c r="H207" s="30">
        <f t="shared" si="21"/>
        <v>2800</v>
      </c>
      <c r="I207" s="30">
        <f t="shared" si="22"/>
        <v>3250</v>
      </c>
      <c r="J207" s="30">
        <f t="shared" si="23"/>
        <v>3900</v>
      </c>
      <c r="K207" s="30">
        <f t="shared" si="24"/>
        <v>4200</v>
      </c>
      <c r="L207" s="30">
        <f t="shared" si="25"/>
        <v>4800</v>
      </c>
      <c r="M207" s="30">
        <f t="shared" si="26"/>
        <v>5400</v>
      </c>
      <c r="N207" s="33"/>
      <c r="O207" s="33"/>
      <c r="P207" s="34"/>
      <c r="Q207" s="29">
        <v>1</v>
      </c>
    </row>
    <row r="208" spans="1:17" ht="12" customHeight="1" x14ac:dyDescent="0.35">
      <c r="A208" s="77" t="s">
        <v>7</v>
      </c>
      <c r="B208" s="6">
        <v>257</v>
      </c>
      <c r="C208" s="6" t="s">
        <v>7</v>
      </c>
      <c r="D208" s="29">
        <v>1</v>
      </c>
      <c r="E208" s="30">
        <f t="shared" si="18"/>
        <v>800</v>
      </c>
      <c r="F208" s="30">
        <f t="shared" si="19"/>
        <v>1400</v>
      </c>
      <c r="G208" s="30">
        <f t="shared" si="20"/>
        <v>2100</v>
      </c>
      <c r="H208" s="30">
        <f t="shared" si="21"/>
        <v>2800</v>
      </c>
      <c r="I208" s="30">
        <f t="shared" si="22"/>
        <v>3250</v>
      </c>
      <c r="J208" s="30">
        <f t="shared" si="23"/>
        <v>3900</v>
      </c>
      <c r="K208" s="30">
        <f t="shared" si="24"/>
        <v>4200</v>
      </c>
      <c r="L208" s="30">
        <f t="shared" si="25"/>
        <v>4800</v>
      </c>
      <c r="M208" s="30">
        <f t="shared" si="26"/>
        <v>5400</v>
      </c>
      <c r="N208" s="33"/>
      <c r="O208" s="33"/>
      <c r="P208" s="34"/>
      <c r="Q208" s="29">
        <v>1</v>
      </c>
    </row>
    <row r="209" spans="1:17" ht="12" customHeight="1" x14ac:dyDescent="0.35">
      <c r="A209" s="77" t="s">
        <v>7</v>
      </c>
      <c r="B209" s="6">
        <v>258</v>
      </c>
      <c r="C209" s="6" t="s">
        <v>7</v>
      </c>
      <c r="D209" s="29">
        <v>1</v>
      </c>
      <c r="E209" s="30">
        <f t="shared" si="18"/>
        <v>800</v>
      </c>
      <c r="F209" s="30">
        <f t="shared" si="19"/>
        <v>1400</v>
      </c>
      <c r="G209" s="30">
        <f t="shared" si="20"/>
        <v>2100</v>
      </c>
      <c r="H209" s="30">
        <f t="shared" si="21"/>
        <v>2800</v>
      </c>
      <c r="I209" s="30">
        <f t="shared" si="22"/>
        <v>3250</v>
      </c>
      <c r="J209" s="30">
        <f t="shared" si="23"/>
        <v>3900</v>
      </c>
      <c r="K209" s="30">
        <f t="shared" si="24"/>
        <v>4200</v>
      </c>
      <c r="L209" s="30">
        <f t="shared" si="25"/>
        <v>4800</v>
      </c>
      <c r="M209" s="30">
        <f t="shared" si="26"/>
        <v>5400</v>
      </c>
      <c r="N209" s="33"/>
      <c r="O209" s="33"/>
      <c r="P209" s="34"/>
      <c r="Q209" s="29">
        <v>1</v>
      </c>
    </row>
    <row r="210" spans="1:17" ht="12" customHeight="1" x14ac:dyDescent="0.35">
      <c r="A210" s="77" t="s">
        <v>7</v>
      </c>
      <c r="B210" s="6">
        <v>259</v>
      </c>
      <c r="C210" s="6" t="s">
        <v>7</v>
      </c>
      <c r="D210" s="29">
        <v>1</v>
      </c>
      <c r="E210" s="30">
        <f t="shared" si="18"/>
        <v>800</v>
      </c>
      <c r="F210" s="30">
        <f t="shared" si="19"/>
        <v>1400</v>
      </c>
      <c r="G210" s="30">
        <f t="shared" si="20"/>
        <v>2100</v>
      </c>
      <c r="H210" s="30">
        <f t="shared" si="21"/>
        <v>2800</v>
      </c>
      <c r="I210" s="30">
        <f t="shared" si="22"/>
        <v>3250</v>
      </c>
      <c r="J210" s="30">
        <f t="shared" si="23"/>
        <v>3900</v>
      </c>
      <c r="K210" s="30">
        <f t="shared" si="24"/>
        <v>4200</v>
      </c>
      <c r="L210" s="30">
        <f t="shared" si="25"/>
        <v>4800</v>
      </c>
      <c r="M210" s="30">
        <f t="shared" si="26"/>
        <v>5400</v>
      </c>
      <c r="N210" s="33"/>
      <c r="O210" s="33"/>
      <c r="P210" s="34"/>
      <c r="Q210" s="29">
        <v>1</v>
      </c>
    </row>
    <row r="211" spans="1:17" ht="12" customHeight="1" x14ac:dyDescent="0.35">
      <c r="A211" s="77" t="s">
        <v>7</v>
      </c>
      <c r="B211" s="6">
        <v>260</v>
      </c>
      <c r="C211" s="6" t="s">
        <v>7</v>
      </c>
      <c r="D211" s="29">
        <v>1</v>
      </c>
      <c r="E211" s="30">
        <f t="shared" si="18"/>
        <v>800</v>
      </c>
      <c r="F211" s="30">
        <f t="shared" si="19"/>
        <v>1400</v>
      </c>
      <c r="G211" s="30">
        <f t="shared" si="20"/>
        <v>2100</v>
      </c>
      <c r="H211" s="30">
        <f t="shared" si="21"/>
        <v>2800</v>
      </c>
      <c r="I211" s="30">
        <f t="shared" si="22"/>
        <v>3250</v>
      </c>
      <c r="J211" s="30">
        <f t="shared" si="23"/>
        <v>3900</v>
      </c>
      <c r="K211" s="30">
        <f t="shared" si="24"/>
        <v>4200</v>
      </c>
      <c r="L211" s="30">
        <f t="shared" si="25"/>
        <v>4800</v>
      </c>
      <c r="M211" s="30">
        <f t="shared" si="26"/>
        <v>5400</v>
      </c>
      <c r="N211" s="33"/>
      <c r="O211" s="33"/>
      <c r="P211" s="34"/>
      <c r="Q211" s="29">
        <v>1</v>
      </c>
    </row>
    <row r="212" spans="1:17" ht="12" customHeight="1" thickBot="1" x14ac:dyDescent="0.4">
      <c r="A212" s="77" t="s">
        <v>7</v>
      </c>
      <c r="B212" s="6">
        <v>262</v>
      </c>
      <c r="C212" s="6" t="s">
        <v>7</v>
      </c>
      <c r="D212" s="29">
        <v>1</v>
      </c>
      <c r="E212" s="30">
        <f t="shared" si="18"/>
        <v>800</v>
      </c>
      <c r="F212" s="30">
        <f t="shared" si="19"/>
        <v>1400</v>
      </c>
      <c r="G212" s="30">
        <f t="shared" si="20"/>
        <v>2100</v>
      </c>
      <c r="H212" s="30">
        <f t="shared" si="21"/>
        <v>2800</v>
      </c>
      <c r="I212" s="30">
        <f t="shared" si="22"/>
        <v>3250</v>
      </c>
      <c r="J212" s="30">
        <f t="shared" si="23"/>
        <v>3900</v>
      </c>
      <c r="K212" s="30">
        <f t="shared" si="24"/>
        <v>4200</v>
      </c>
      <c r="L212" s="30">
        <f t="shared" si="25"/>
        <v>4800</v>
      </c>
      <c r="M212" s="30">
        <f t="shared" si="26"/>
        <v>5400</v>
      </c>
      <c r="N212" s="35"/>
      <c r="O212" s="35"/>
      <c r="P212" s="36"/>
      <c r="Q212" s="29">
        <v>1</v>
      </c>
    </row>
    <row r="213" spans="1:17" ht="12" customHeight="1" x14ac:dyDescent="0.35">
      <c r="A213" s="77" t="s">
        <v>7</v>
      </c>
      <c r="B213" s="6">
        <v>263</v>
      </c>
      <c r="C213" s="6" t="s">
        <v>7</v>
      </c>
      <c r="D213" s="29">
        <v>1</v>
      </c>
      <c r="E213" s="30">
        <f t="shared" si="18"/>
        <v>800</v>
      </c>
      <c r="F213" s="30">
        <f t="shared" si="19"/>
        <v>1400</v>
      </c>
      <c r="G213" s="30">
        <f t="shared" si="20"/>
        <v>2100</v>
      </c>
      <c r="H213" s="30">
        <f t="shared" si="21"/>
        <v>2800</v>
      </c>
      <c r="I213" s="30">
        <f t="shared" si="22"/>
        <v>3250</v>
      </c>
      <c r="J213" s="30">
        <f t="shared" si="23"/>
        <v>3900</v>
      </c>
      <c r="K213" s="30">
        <f t="shared" si="24"/>
        <v>4200</v>
      </c>
      <c r="L213" s="30">
        <f t="shared" si="25"/>
        <v>4800</v>
      </c>
      <c r="M213" s="30">
        <f t="shared" si="26"/>
        <v>5400</v>
      </c>
      <c r="N213" s="37"/>
      <c r="O213" s="37"/>
      <c r="P213" s="38"/>
      <c r="Q213" s="29">
        <v>1</v>
      </c>
    </row>
    <row r="214" spans="1:17" ht="12" customHeight="1" x14ac:dyDescent="0.35">
      <c r="A214" s="77" t="s">
        <v>7</v>
      </c>
      <c r="B214" s="6">
        <v>264</v>
      </c>
      <c r="C214" s="6" t="s">
        <v>7</v>
      </c>
      <c r="D214" s="29">
        <v>1</v>
      </c>
      <c r="E214" s="30">
        <f t="shared" si="18"/>
        <v>800</v>
      </c>
      <c r="F214" s="30">
        <f t="shared" si="19"/>
        <v>1400</v>
      </c>
      <c r="G214" s="30">
        <f t="shared" si="20"/>
        <v>2100</v>
      </c>
      <c r="H214" s="30">
        <f t="shared" si="21"/>
        <v>2800</v>
      </c>
      <c r="I214" s="30">
        <f t="shared" si="22"/>
        <v>3250</v>
      </c>
      <c r="J214" s="30">
        <f t="shared" si="23"/>
        <v>3900</v>
      </c>
      <c r="K214" s="30">
        <f t="shared" si="24"/>
        <v>4200</v>
      </c>
      <c r="L214" s="30">
        <f t="shared" si="25"/>
        <v>4800</v>
      </c>
      <c r="M214" s="30">
        <f t="shared" si="26"/>
        <v>5400</v>
      </c>
      <c r="N214" s="33"/>
      <c r="O214" s="33"/>
      <c r="P214" s="34"/>
      <c r="Q214" s="29">
        <v>1</v>
      </c>
    </row>
    <row r="215" spans="1:17" ht="12" customHeight="1" x14ac:dyDescent="0.35">
      <c r="A215" s="77" t="s">
        <v>7</v>
      </c>
      <c r="B215" s="6">
        <v>265</v>
      </c>
      <c r="C215" s="6" t="s">
        <v>7</v>
      </c>
      <c r="D215" s="29">
        <v>1</v>
      </c>
      <c r="E215" s="30">
        <f t="shared" si="18"/>
        <v>800</v>
      </c>
      <c r="F215" s="30">
        <f t="shared" si="19"/>
        <v>1400</v>
      </c>
      <c r="G215" s="30">
        <f t="shared" si="20"/>
        <v>2100</v>
      </c>
      <c r="H215" s="30">
        <f t="shared" si="21"/>
        <v>2800</v>
      </c>
      <c r="I215" s="30">
        <f t="shared" si="22"/>
        <v>3250</v>
      </c>
      <c r="J215" s="30">
        <f t="shared" si="23"/>
        <v>3900</v>
      </c>
      <c r="K215" s="30">
        <f t="shared" si="24"/>
        <v>4200</v>
      </c>
      <c r="L215" s="30">
        <f t="shared" si="25"/>
        <v>4800</v>
      </c>
      <c r="M215" s="30">
        <f t="shared" si="26"/>
        <v>5400</v>
      </c>
      <c r="N215" s="33"/>
      <c r="O215" s="33"/>
      <c r="P215" s="34"/>
      <c r="Q215" s="29">
        <v>1</v>
      </c>
    </row>
    <row r="216" spans="1:17" ht="12" customHeight="1" x14ac:dyDescent="0.35">
      <c r="A216" s="77" t="s">
        <v>7</v>
      </c>
      <c r="B216" s="6">
        <v>266</v>
      </c>
      <c r="C216" s="6" t="s">
        <v>7</v>
      </c>
      <c r="D216" s="29">
        <v>1</v>
      </c>
      <c r="E216" s="30">
        <f t="shared" si="18"/>
        <v>800</v>
      </c>
      <c r="F216" s="30">
        <f t="shared" si="19"/>
        <v>1400</v>
      </c>
      <c r="G216" s="30">
        <f t="shared" si="20"/>
        <v>2100</v>
      </c>
      <c r="H216" s="30">
        <f t="shared" si="21"/>
        <v>2800</v>
      </c>
      <c r="I216" s="30">
        <f t="shared" si="22"/>
        <v>3250</v>
      </c>
      <c r="J216" s="30">
        <f t="shared" si="23"/>
        <v>3900</v>
      </c>
      <c r="K216" s="30">
        <f t="shared" si="24"/>
        <v>4200</v>
      </c>
      <c r="L216" s="30">
        <f t="shared" si="25"/>
        <v>4800</v>
      </c>
      <c r="M216" s="30">
        <f t="shared" si="26"/>
        <v>5400</v>
      </c>
      <c r="N216" s="33"/>
      <c r="O216" s="33"/>
      <c r="P216" s="34"/>
      <c r="Q216" s="29">
        <v>1</v>
      </c>
    </row>
    <row r="217" spans="1:17" ht="12" customHeight="1" x14ac:dyDescent="0.35">
      <c r="A217" s="77" t="s">
        <v>7</v>
      </c>
      <c r="B217" s="6">
        <v>267</v>
      </c>
      <c r="C217" s="6" t="s">
        <v>7</v>
      </c>
      <c r="D217" s="29">
        <v>1</v>
      </c>
      <c r="E217" s="30">
        <f t="shared" si="18"/>
        <v>800</v>
      </c>
      <c r="F217" s="30">
        <f t="shared" si="19"/>
        <v>1400</v>
      </c>
      <c r="G217" s="30">
        <f t="shared" si="20"/>
        <v>2100</v>
      </c>
      <c r="H217" s="30">
        <f t="shared" si="21"/>
        <v>2800</v>
      </c>
      <c r="I217" s="30">
        <f t="shared" si="22"/>
        <v>3250</v>
      </c>
      <c r="J217" s="30">
        <f t="shared" si="23"/>
        <v>3900</v>
      </c>
      <c r="K217" s="30">
        <f t="shared" si="24"/>
        <v>4200</v>
      </c>
      <c r="L217" s="30">
        <f t="shared" si="25"/>
        <v>4800</v>
      </c>
      <c r="M217" s="30">
        <f t="shared" si="26"/>
        <v>5400</v>
      </c>
      <c r="N217" s="33"/>
      <c r="O217" s="33"/>
      <c r="P217" s="34"/>
      <c r="Q217" s="29">
        <v>1</v>
      </c>
    </row>
    <row r="218" spans="1:17" ht="12" customHeight="1" x14ac:dyDescent="0.35">
      <c r="A218" s="77" t="s">
        <v>7</v>
      </c>
      <c r="B218" s="6">
        <v>268</v>
      </c>
      <c r="C218" s="6" t="s">
        <v>7</v>
      </c>
      <c r="D218" s="29">
        <v>1</v>
      </c>
      <c r="E218" s="30">
        <f t="shared" si="18"/>
        <v>800</v>
      </c>
      <c r="F218" s="30">
        <f t="shared" si="19"/>
        <v>1400</v>
      </c>
      <c r="G218" s="30">
        <f t="shared" si="20"/>
        <v>2100</v>
      </c>
      <c r="H218" s="30">
        <f t="shared" si="21"/>
        <v>2800</v>
      </c>
      <c r="I218" s="30">
        <f t="shared" si="22"/>
        <v>3250</v>
      </c>
      <c r="J218" s="30">
        <f t="shared" si="23"/>
        <v>3900</v>
      </c>
      <c r="K218" s="30">
        <f t="shared" si="24"/>
        <v>4200</v>
      </c>
      <c r="L218" s="30">
        <f t="shared" si="25"/>
        <v>4800</v>
      </c>
      <c r="M218" s="30">
        <f t="shared" si="26"/>
        <v>5400</v>
      </c>
      <c r="N218" s="33"/>
      <c r="O218" s="33"/>
      <c r="P218" s="34"/>
      <c r="Q218" s="29">
        <v>1</v>
      </c>
    </row>
    <row r="219" spans="1:17" ht="12" customHeight="1" x14ac:dyDescent="0.35">
      <c r="A219" s="77" t="s">
        <v>7</v>
      </c>
      <c r="B219" s="6">
        <v>270</v>
      </c>
      <c r="C219" s="6" t="s">
        <v>7</v>
      </c>
      <c r="D219" s="29">
        <v>1</v>
      </c>
      <c r="E219" s="30">
        <f t="shared" si="18"/>
        <v>800</v>
      </c>
      <c r="F219" s="30">
        <f t="shared" si="19"/>
        <v>1400</v>
      </c>
      <c r="G219" s="30">
        <f t="shared" si="20"/>
        <v>2100</v>
      </c>
      <c r="H219" s="30">
        <f t="shared" si="21"/>
        <v>2800</v>
      </c>
      <c r="I219" s="30">
        <f t="shared" si="22"/>
        <v>3250</v>
      </c>
      <c r="J219" s="30">
        <f t="shared" si="23"/>
        <v>3900</v>
      </c>
      <c r="K219" s="30">
        <f t="shared" si="24"/>
        <v>4200</v>
      </c>
      <c r="L219" s="30">
        <f t="shared" si="25"/>
        <v>4800</v>
      </c>
      <c r="M219" s="30">
        <f t="shared" si="26"/>
        <v>5400</v>
      </c>
      <c r="N219" s="33"/>
      <c r="O219" s="33"/>
      <c r="P219" s="34"/>
      <c r="Q219" s="29">
        <v>1</v>
      </c>
    </row>
    <row r="220" spans="1:17" ht="12" customHeight="1" x14ac:dyDescent="0.35">
      <c r="A220" s="77" t="s">
        <v>7</v>
      </c>
      <c r="B220" s="6">
        <v>271</v>
      </c>
      <c r="C220" s="6" t="s">
        <v>7</v>
      </c>
      <c r="D220" s="29">
        <v>1</v>
      </c>
      <c r="E220" s="30">
        <f t="shared" si="18"/>
        <v>800</v>
      </c>
      <c r="F220" s="30">
        <f t="shared" si="19"/>
        <v>1400</v>
      </c>
      <c r="G220" s="30">
        <f t="shared" si="20"/>
        <v>2100</v>
      </c>
      <c r="H220" s="30">
        <f t="shared" si="21"/>
        <v>2800</v>
      </c>
      <c r="I220" s="30">
        <f t="shared" si="22"/>
        <v>3250</v>
      </c>
      <c r="J220" s="30">
        <f t="shared" si="23"/>
        <v>3900</v>
      </c>
      <c r="K220" s="30">
        <f t="shared" si="24"/>
        <v>4200</v>
      </c>
      <c r="L220" s="30">
        <f t="shared" si="25"/>
        <v>4800</v>
      </c>
      <c r="M220" s="30">
        <f t="shared" si="26"/>
        <v>5400</v>
      </c>
      <c r="N220" s="33"/>
      <c r="O220" s="33"/>
      <c r="P220" s="34"/>
      <c r="Q220" s="29">
        <v>1</v>
      </c>
    </row>
    <row r="221" spans="1:17" ht="12" customHeight="1" x14ac:dyDescent="0.35">
      <c r="A221" s="77" t="s">
        <v>7</v>
      </c>
      <c r="B221" s="6">
        <v>272</v>
      </c>
      <c r="C221" s="6" t="s">
        <v>7</v>
      </c>
      <c r="D221" s="29">
        <v>1</v>
      </c>
      <c r="E221" s="30">
        <f t="shared" si="18"/>
        <v>800</v>
      </c>
      <c r="F221" s="30">
        <f t="shared" si="19"/>
        <v>1400</v>
      </c>
      <c r="G221" s="30">
        <f t="shared" si="20"/>
        <v>2100</v>
      </c>
      <c r="H221" s="30">
        <f t="shared" si="21"/>
        <v>2800</v>
      </c>
      <c r="I221" s="30">
        <f t="shared" si="22"/>
        <v>3250</v>
      </c>
      <c r="J221" s="30">
        <f t="shared" si="23"/>
        <v>3900</v>
      </c>
      <c r="K221" s="30">
        <f t="shared" si="24"/>
        <v>4200</v>
      </c>
      <c r="L221" s="30">
        <f t="shared" si="25"/>
        <v>4800</v>
      </c>
      <c r="M221" s="30">
        <f t="shared" si="26"/>
        <v>5400</v>
      </c>
      <c r="N221" s="33"/>
      <c r="O221" s="33"/>
      <c r="P221" s="34"/>
      <c r="Q221" s="29">
        <v>1</v>
      </c>
    </row>
    <row r="222" spans="1:17" ht="12" customHeight="1" x14ac:dyDescent="0.35">
      <c r="A222" s="77" t="s">
        <v>7</v>
      </c>
      <c r="B222" s="6">
        <v>273</v>
      </c>
      <c r="C222" s="6" t="s">
        <v>7</v>
      </c>
      <c r="D222" s="29">
        <v>1</v>
      </c>
      <c r="E222" s="30">
        <f t="shared" si="18"/>
        <v>800</v>
      </c>
      <c r="F222" s="30">
        <f t="shared" si="19"/>
        <v>1400</v>
      </c>
      <c r="G222" s="30">
        <f t="shared" si="20"/>
        <v>2100</v>
      </c>
      <c r="H222" s="30">
        <f t="shared" si="21"/>
        <v>2800</v>
      </c>
      <c r="I222" s="30">
        <f t="shared" si="22"/>
        <v>3250</v>
      </c>
      <c r="J222" s="30">
        <f t="shared" si="23"/>
        <v>3900</v>
      </c>
      <c r="K222" s="30">
        <f t="shared" si="24"/>
        <v>4200</v>
      </c>
      <c r="L222" s="30">
        <f t="shared" si="25"/>
        <v>4800</v>
      </c>
      <c r="M222" s="30">
        <f t="shared" si="26"/>
        <v>5400</v>
      </c>
      <c r="N222" s="33"/>
      <c r="O222" s="33"/>
      <c r="P222" s="34"/>
      <c r="Q222" s="29">
        <v>1</v>
      </c>
    </row>
    <row r="223" spans="1:17" ht="12" customHeight="1" thickBot="1" x14ac:dyDescent="0.4">
      <c r="A223" s="77" t="s">
        <v>7</v>
      </c>
      <c r="B223" s="6">
        <v>274</v>
      </c>
      <c r="C223" s="6" t="s">
        <v>7</v>
      </c>
      <c r="D223" s="29">
        <v>1</v>
      </c>
      <c r="E223" s="30">
        <f t="shared" si="18"/>
        <v>800</v>
      </c>
      <c r="F223" s="30">
        <f t="shared" si="19"/>
        <v>1400</v>
      </c>
      <c r="G223" s="30">
        <f t="shared" si="20"/>
        <v>2100</v>
      </c>
      <c r="H223" s="30">
        <f t="shared" si="21"/>
        <v>2800</v>
      </c>
      <c r="I223" s="30">
        <f t="shared" si="22"/>
        <v>3250</v>
      </c>
      <c r="J223" s="30">
        <f t="shared" si="23"/>
        <v>3900</v>
      </c>
      <c r="K223" s="30">
        <f t="shared" si="24"/>
        <v>4200</v>
      </c>
      <c r="L223" s="30">
        <f t="shared" si="25"/>
        <v>4800</v>
      </c>
      <c r="M223" s="30">
        <f t="shared" si="26"/>
        <v>5400</v>
      </c>
      <c r="N223" s="35"/>
      <c r="O223" s="35"/>
      <c r="P223" s="36"/>
      <c r="Q223" s="29">
        <v>1</v>
      </c>
    </row>
    <row r="224" spans="1:17" ht="12" customHeight="1" x14ac:dyDescent="0.35">
      <c r="A224" s="77" t="s">
        <v>7</v>
      </c>
      <c r="B224" s="6">
        <v>275</v>
      </c>
      <c r="C224" s="6" t="s">
        <v>7</v>
      </c>
      <c r="D224" s="29">
        <v>1</v>
      </c>
      <c r="E224" s="30">
        <f t="shared" si="18"/>
        <v>800</v>
      </c>
      <c r="F224" s="30">
        <f t="shared" si="19"/>
        <v>1400</v>
      </c>
      <c r="G224" s="30">
        <f t="shared" si="20"/>
        <v>2100</v>
      </c>
      <c r="H224" s="30">
        <f t="shared" si="21"/>
        <v>2800</v>
      </c>
      <c r="I224" s="30">
        <f t="shared" si="22"/>
        <v>3250</v>
      </c>
      <c r="J224" s="30">
        <f t="shared" si="23"/>
        <v>3900</v>
      </c>
      <c r="K224" s="30">
        <f t="shared" si="24"/>
        <v>4200</v>
      </c>
      <c r="L224" s="30">
        <f t="shared" si="25"/>
        <v>4800</v>
      </c>
      <c r="M224" s="30">
        <f t="shared" si="26"/>
        <v>5400</v>
      </c>
      <c r="N224" s="37"/>
      <c r="O224" s="37"/>
      <c r="P224" s="38"/>
      <c r="Q224" s="29">
        <v>1</v>
      </c>
    </row>
    <row r="225" spans="1:17" ht="12" customHeight="1" x14ac:dyDescent="0.35">
      <c r="A225" s="77" t="s">
        <v>7</v>
      </c>
      <c r="B225" s="6">
        <v>276</v>
      </c>
      <c r="C225" s="6" t="s">
        <v>7</v>
      </c>
      <c r="D225" s="29">
        <v>1</v>
      </c>
      <c r="E225" s="30">
        <f t="shared" si="18"/>
        <v>800</v>
      </c>
      <c r="F225" s="30">
        <f t="shared" si="19"/>
        <v>1400</v>
      </c>
      <c r="G225" s="30">
        <f t="shared" si="20"/>
        <v>2100</v>
      </c>
      <c r="H225" s="30">
        <f t="shared" si="21"/>
        <v>2800</v>
      </c>
      <c r="I225" s="30">
        <f t="shared" si="22"/>
        <v>3250</v>
      </c>
      <c r="J225" s="30">
        <f t="shared" si="23"/>
        <v>3900</v>
      </c>
      <c r="K225" s="30">
        <f t="shared" si="24"/>
        <v>4200</v>
      </c>
      <c r="L225" s="30">
        <f t="shared" si="25"/>
        <v>4800</v>
      </c>
      <c r="M225" s="30">
        <f t="shared" si="26"/>
        <v>5400</v>
      </c>
      <c r="N225" s="33"/>
      <c r="O225" s="33"/>
      <c r="P225" s="34"/>
      <c r="Q225" s="29">
        <v>1</v>
      </c>
    </row>
    <row r="226" spans="1:17" ht="12" customHeight="1" x14ac:dyDescent="0.35">
      <c r="A226" s="77" t="s">
        <v>7</v>
      </c>
      <c r="B226" s="6">
        <v>277</v>
      </c>
      <c r="C226" s="6" t="s">
        <v>7</v>
      </c>
      <c r="D226" s="29">
        <v>1</v>
      </c>
      <c r="E226" s="30">
        <f t="shared" si="18"/>
        <v>800</v>
      </c>
      <c r="F226" s="30">
        <f t="shared" si="19"/>
        <v>1400</v>
      </c>
      <c r="G226" s="30">
        <f t="shared" si="20"/>
        <v>2100</v>
      </c>
      <c r="H226" s="30">
        <f t="shared" si="21"/>
        <v>2800</v>
      </c>
      <c r="I226" s="30">
        <f t="shared" si="22"/>
        <v>3250</v>
      </c>
      <c r="J226" s="30">
        <f t="shared" si="23"/>
        <v>3900</v>
      </c>
      <c r="K226" s="30">
        <f t="shared" si="24"/>
        <v>4200</v>
      </c>
      <c r="L226" s="30">
        <f t="shared" si="25"/>
        <v>4800</v>
      </c>
      <c r="M226" s="30">
        <f t="shared" si="26"/>
        <v>5400</v>
      </c>
      <c r="N226" s="33"/>
      <c r="O226" s="33"/>
      <c r="P226" s="34"/>
      <c r="Q226" s="29">
        <v>1</v>
      </c>
    </row>
    <row r="227" spans="1:17" ht="12" customHeight="1" x14ac:dyDescent="0.35">
      <c r="A227" s="77" t="s">
        <v>7</v>
      </c>
      <c r="B227" s="6">
        <v>278</v>
      </c>
      <c r="C227" s="6" t="s">
        <v>7</v>
      </c>
      <c r="D227" s="29">
        <v>1</v>
      </c>
      <c r="E227" s="30">
        <f t="shared" si="18"/>
        <v>800</v>
      </c>
      <c r="F227" s="30">
        <f t="shared" si="19"/>
        <v>1400</v>
      </c>
      <c r="G227" s="30">
        <f t="shared" si="20"/>
        <v>2100</v>
      </c>
      <c r="H227" s="30">
        <f t="shared" si="21"/>
        <v>2800</v>
      </c>
      <c r="I227" s="30">
        <f t="shared" si="22"/>
        <v>3250</v>
      </c>
      <c r="J227" s="30">
        <f t="shared" si="23"/>
        <v>3900</v>
      </c>
      <c r="K227" s="30">
        <f t="shared" si="24"/>
        <v>4200</v>
      </c>
      <c r="L227" s="30">
        <f t="shared" si="25"/>
        <v>4800</v>
      </c>
      <c r="M227" s="30">
        <f t="shared" si="26"/>
        <v>5400</v>
      </c>
      <c r="N227" s="33"/>
      <c r="O227" s="33"/>
      <c r="P227" s="34"/>
      <c r="Q227" s="29">
        <v>1</v>
      </c>
    </row>
    <row r="228" spans="1:17" ht="12" customHeight="1" x14ac:dyDescent="0.35">
      <c r="A228" s="77" t="s">
        <v>7</v>
      </c>
      <c r="B228" s="6">
        <v>279</v>
      </c>
      <c r="C228" s="6" t="s">
        <v>7</v>
      </c>
      <c r="D228" s="29">
        <v>1</v>
      </c>
      <c r="E228" s="30">
        <f t="shared" si="18"/>
        <v>800</v>
      </c>
      <c r="F228" s="30">
        <f t="shared" si="19"/>
        <v>1400</v>
      </c>
      <c r="G228" s="30">
        <f t="shared" si="20"/>
        <v>2100</v>
      </c>
      <c r="H228" s="30">
        <f t="shared" si="21"/>
        <v>2800</v>
      </c>
      <c r="I228" s="30">
        <f t="shared" si="22"/>
        <v>3250</v>
      </c>
      <c r="J228" s="30">
        <f t="shared" si="23"/>
        <v>3900</v>
      </c>
      <c r="K228" s="30">
        <f t="shared" si="24"/>
        <v>4200</v>
      </c>
      <c r="L228" s="30">
        <f t="shared" si="25"/>
        <v>4800</v>
      </c>
      <c r="M228" s="30">
        <f t="shared" si="26"/>
        <v>5400</v>
      </c>
      <c r="N228" s="33"/>
      <c r="O228" s="33"/>
      <c r="P228" s="34"/>
      <c r="Q228" s="29">
        <v>1</v>
      </c>
    </row>
    <row r="229" spans="1:17" ht="12" customHeight="1" x14ac:dyDescent="0.35">
      <c r="A229" s="77" t="s">
        <v>7</v>
      </c>
      <c r="B229" s="6">
        <v>280</v>
      </c>
      <c r="C229" s="6" t="s">
        <v>7</v>
      </c>
      <c r="D229" s="29">
        <v>1</v>
      </c>
      <c r="E229" s="30">
        <f t="shared" si="18"/>
        <v>800</v>
      </c>
      <c r="F229" s="30">
        <f t="shared" si="19"/>
        <v>1400</v>
      </c>
      <c r="G229" s="30">
        <f t="shared" si="20"/>
        <v>2100</v>
      </c>
      <c r="H229" s="30">
        <f t="shared" si="21"/>
        <v>2800</v>
      </c>
      <c r="I229" s="30">
        <f t="shared" si="22"/>
        <v>3250</v>
      </c>
      <c r="J229" s="30">
        <f t="shared" si="23"/>
        <v>3900</v>
      </c>
      <c r="K229" s="30">
        <f t="shared" si="24"/>
        <v>4200</v>
      </c>
      <c r="L229" s="30">
        <f t="shared" si="25"/>
        <v>4800</v>
      </c>
      <c r="M229" s="30">
        <f t="shared" si="26"/>
        <v>5400</v>
      </c>
      <c r="N229" s="33"/>
      <c r="O229" s="33"/>
      <c r="P229" s="34"/>
      <c r="Q229" s="29">
        <v>1</v>
      </c>
    </row>
    <row r="230" spans="1:17" ht="12" customHeight="1" x14ac:dyDescent="0.35">
      <c r="A230" s="77" t="s">
        <v>7</v>
      </c>
      <c r="B230" s="6">
        <v>281</v>
      </c>
      <c r="C230" s="6" t="s">
        <v>7</v>
      </c>
      <c r="D230" s="29">
        <v>1</v>
      </c>
      <c r="E230" s="30">
        <f t="shared" si="18"/>
        <v>800</v>
      </c>
      <c r="F230" s="30">
        <f t="shared" si="19"/>
        <v>1400</v>
      </c>
      <c r="G230" s="30">
        <f t="shared" si="20"/>
        <v>2100</v>
      </c>
      <c r="H230" s="30">
        <f t="shared" si="21"/>
        <v>2800</v>
      </c>
      <c r="I230" s="30">
        <f t="shared" si="22"/>
        <v>3250</v>
      </c>
      <c r="J230" s="30">
        <f t="shared" si="23"/>
        <v>3900</v>
      </c>
      <c r="K230" s="30">
        <f t="shared" si="24"/>
        <v>4200</v>
      </c>
      <c r="L230" s="30">
        <f t="shared" si="25"/>
        <v>4800</v>
      </c>
      <c r="M230" s="30">
        <f t="shared" si="26"/>
        <v>5400</v>
      </c>
      <c r="N230" s="33"/>
      <c r="O230" s="33"/>
      <c r="P230" s="34"/>
      <c r="Q230" s="29">
        <v>1</v>
      </c>
    </row>
    <row r="231" spans="1:17" ht="12" customHeight="1" x14ac:dyDescent="0.35">
      <c r="A231" s="77" t="s">
        <v>7</v>
      </c>
      <c r="B231" s="6">
        <v>282</v>
      </c>
      <c r="C231" s="6" t="s">
        <v>7</v>
      </c>
      <c r="D231" s="29">
        <v>1</v>
      </c>
      <c r="E231" s="30">
        <f t="shared" si="18"/>
        <v>800</v>
      </c>
      <c r="F231" s="30">
        <f t="shared" si="19"/>
        <v>1400</v>
      </c>
      <c r="G231" s="30">
        <f t="shared" si="20"/>
        <v>2100</v>
      </c>
      <c r="H231" s="30">
        <f t="shared" si="21"/>
        <v>2800</v>
      </c>
      <c r="I231" s="30">
        <f t="shared" si="22"/>
        <v>3250</v>
      </c>
      <c r="J231" s="30">
        <f t="shared" si="23"/>
        <v>3900</v>
      </c>
      <c r="K231" s="30">
        <f t="shared" si="24"/>
        <v>4200</v>
      </c>
      <c r="L231" s="30">
        <f t="shared" si="25"/>
        <v>4800</v>
      </c>
      <c r="M231" s="30">
        <f t="shared" si="26"/>
        <v>5400</v>
      </c>
      <c r="N231" s="33"/>
      <c r="O231" s="33"/>
      <c r="P231" s="34"/>
      <c r="Q231" s="29">
        <v>1</v>
      </c>
    </row>
    <row r="232" spans="1:17" ht="12" customHeight="1" x14ac:dyDescent="0.35">
      <c r="A232" s="77" t="s">
        <v>7</v>
      </c>
      <c r="B232" s="6">
        <v>283</v>
      </c>
      <c r="C232" s="6" t="s">
        <v>7</v>
      </c>
      <c r="D232" s="29">
        <v>1</v>
      </c>
      <c r="E232" s="30">
        <f t="shared" si="18"/>
        <v>800</v>
      </c>
      <c r="F232" s="30">
        <f t="shared" si="19"/>
        <v>1400</v>
      </c>
      <c r="G232" s="30">
        <f t="shared" si="20"/>
        <v>2100</v>
      </c>
      <c r="H232" s="30">
        <f t="shared" si="21"/>
        <v>2800</v>
      </c>
      <c r="I232" s="30">
        <f t="shared" si="22"/>
        <v>3250</v>
      </c>
      <c r="J232" s="30">
        <f t="shared" si="23"/>
        <v>3900</v>
      </c>
      <c r="K232" s="30">
        <f t="shared" si="24"/>
        <v>4200</v>
      </c>
      <c r="L232" s="30">
        <f t="shared" si="25"/>
        <v>4800</v>
      </c>
      <c r="M232" s="30">
        <f t="shared" si="26"/>
        <v>5400</v>
      </c>
      <c r="N232" s="33"/>
      <c r="O232" s="33"/>
      <c r="P232" s="34"/>
      <c r="Q232" s="29">
        <v>1</v>
      </c>
    </row>
    <row r="233" spans="1:17" ht="12" customHeight="1" x14ac:dyDescent="0.35">
      <c r="A233" s="77" t="s">
        <v>7</v>
      </c>
      <c r="B233" s="6">
        <v>284</v>
      </c>
      <c r="C233" s="6" t="s">
        <v>7</v>
      </c>
      <c r="D233" s="29">
        <v>1</v>
      </c>
      <c r="E233" s="30">
        <f t="shared" si="18"/>
        <v>800</v>
      </c>
      <c r="F233" s="30">
        <f t="shared" si="19"/>
        <v>1400</v>
      </c>
      <c r="G233" s="30">
        <f t="shared" si="20"/>
        <v>2100</v>
      </c>
      <c r="H233" s="30">
        <f t="shared" si="21"/>
        <v>2800</v>
      </c>
      <c r="I233" s="30">
        <f t="shared" si="22"/>
        <v>3250</v>
      </c>
      <c r="J233" s="30">
        <f t="shared" si="23"/>
        <v>3900</v>
      </c>
      <c r="K233" s="30">
        <f t="shared" si="24"/>
        <v>4200</v>
      </c>
      <c r="L233" s="30">
        <f t="shared" si="25"/>
        <v>4800</v>
      </c>
      <c r="M233" s="30">
        <f t="shared" si="26"/>
        <v>5400</v>
      </c>
      <c r="N233" s="33"/>
      <c r="O233" s="33"/>
      <c r="P233" s="34"/>
      <c r="Q233" s="29">
        <v>1</v>
      </c>
    </row>
    <row r="234" spans="1:17" ht="12" customHeight="1" x14ac:dyDescent="0.35">
      <c r="A234" s="77" t="s">
        <v>7</v>
      </c>
      <c r="B234" s="6">
        <v>286</v>
      </c>
      <c r="C234" s="6" t="s">
        <v>7</v>
      </c>
      <c r="D234" s="29">
        <v>1</v>
      </c>
      <c r="E234" s="30">
        <f t="shared" si="18"/>
        <v>800</v>
      </c>
      <c r="F234" s="30">
        <f t="shared" si="19"/>
        <v>1400</v>
      </c>
      <c r="G234" s="30">
        <f t="shared" si="20"/>
        <v>2100</v>
      </c>
      <c r="H234" s="30">
        <f t="shared" si="21"/>
        <v>2800</v>
      </c>
      <c r="I234" s="30">
        <f t="shared" si="22"/>
        <v>3250</v>
      </c>
      <c r="J234" s="30">
        <f t="shared" si="23"/>
        <v>3900</v>
      </c>
      <c r="K234" s="30">
        <f t="shared" si="24"/>
        <v>4200</v>
      </c>
      <c r="L234" s="30">
        <f t="shared" si="25"/>
        <v>4800</v>
      </c>
      <c r="M234" s="30">
        <f t="shared" si="26"/>
        <v>5400</v>
      </c>
      <c r="N234" s="33"/>
      <c r="O234" s="33"/>
      <c r="P234" s="34"/>
      <c r="Q234" s="29">
        <v>1</v>
      </c>
    </row>
    <row r="235" spans="1:17" ht="12" customHeight="1" x14ac:dyDescent="0.35">
      <c r="A235" s="77" t="s">
        <v>7</v>
      </c>
      <c r="B235" s="6">
        <v>287</v>
      </c>
      <c r="C235" s="6" t="s">
        <v>7</v>
      </c>
      <c r="D235" s="29">
        <v>1</v>
      </c>
      <c r="E235" s="30">
        <f t="shared" si="18"/>
        <v>800</v>
      </c>
      <c r="F235" s="30">
        <f t="shared" si="19"/>
        <v>1400</v>
      </c>
      <c r="G235" s="30">
        <f t="shared" si="20"/>
        <v>2100</v>
      </c>
      <c r="H235" s="30">
        <f t="shared" si="21"/>
        <v>2800</v>
      </c>
      <c r="I235" s="30">
        <f t="shared" si="22"/>
        <v>3250</v>
      </c>
      <c r="J235" s="30">
        <f t="shared" si="23"/>
        <v>3900</v>
      </c>
      <c r="K235" s="30">
        <f t="shared" si="24"/>
        <v>4200</v>
      </c>
      <c r="L235" s="30">
        <f t="shared" si="25"/>
        <v>4800</v>
      </c>
      <c r="M235" s="30">
        <f t="shared" si="26"/>
        <v>5400</v>
      </c>
      <c r="N235" s="33"/>
      <c r="O235" s="33"/>
      <c r="P235" s="34"/>
      <c r="Q235" s="29">
        <v>1</v>
      </c>
    </row>
    <row r="236" spans="1:17" ht="12" customHeight="1" x14ac:dyDescent="0.35">
      <c r="A236" s="77" t="s">
        <v>7</v>
      </c>
      <c r="B236" s="6">
        <v>301</v>
      </c>
      <c r="C236" s="6" t="s">
        <v>7</v>
      </c>
      <c r="D236" s="29">
        <v>1</v>
      </c>
      <c r="E236" s="30">
        <f t="shared" si="18"/>
        <v>800</v>
      </c>
      <c r="F236" s="30">
        <f t="shared" si="19"/>
        <v>1400</v>
      </c>
      <c r="G236" s="30">
        <f t="shared" si="20"/>
        <v>2100</v>
      </c>
      <c r="H236" s="30">
        <f t="shared" si="21"/>
        <v>2800</v>
      </c>
      <c r="I236" s="30">
        <f t="shared" si="22"/>
        <v>3250</v>
      </c>
      <c r="J236" s="30">
        <f t="shared" si="23"/>
        <v>3900</v>
      </c>
      <c r="K236" s="30">
        <f t="shared" si="24"/>
        <v>4200</v>
      </c>
      <c r="L236" s="30">
        <f t="shared" si="25"/>
        <v>4800</v>
      </c>
      <c r="M236" s="30">
        <f t="shared" si="26"/>
        <v>5400</v>
      </c>
      <c r="N236" s="33"/>
      <c r="O236" s="33"/>
      <c r="P236" s="34"/>
      <c r="Q236" s="29">
        <v>1</v>
      </c>
    </row>
    <row r="237" spans="1:17" ht="12" customHeight="1" x14ac:dyDescent="0.35">
      <c r="A237" s="77" t="s">
        <v>7</v>
      </c>
      <c r="B237" s="6">
        <v>302</v>
      </c>
      <c r="C237" s="6" t="s">
        <v>7</v>
      </c>
      <c r="D237" s="29">
        <v>1</v>
      </c>
      <c r="E237" s="30">
        <f t="shared" si="18"/>
        <v>800</v>
      </c>
      <c r="F237" s="30">
        <f t="shared" si="19"/>
        <v>1400</v>
      </c>
      <c r="G237" s="30">
        <f t="shared" si="20"/>
        <v>2100</v>
      </c>
      <c r="H237" s="30">
        <f t="shared" si="21"/>
        <v>2800</v>
      </c>
      <c r="I237" s="30">
        <f t="shared" si="22"/>
        <v>3250</v>
      </c>
      <c r="J237" s="30">
        <f t="shared" si="23"/>
        <v>3900</v>
      </c>
      <c r="K237" s="30">
        <f t="shared" si="24"/>
        <v>4200</v>
      </c>
      <c r="L237" s="30">
        <f t="shared" si="25"/>
        <v>4800</v>
      </c>
      <c r="M237" s="30">
        <f t="shared" si="26"/>
        <v>5400</v>
      </c>
      <c r="N237" s="33"/>
      <c r="O237" s="33"/>
      <c r="P237" s="34"/>
      <c r="Q237" s="29">
        <v>1</v>
      </c>
    </row>
    <row r="238" spans="1:17" ht="12" customHeight="1" x14ac:dyDescent="0.35">
      <c r="A238" s="77" t="s">
        <v>7</v>
      </c>
      <c r="B238" s="6">
        <v>303</v>
      </c>
      <c r="C238" s="6" t="s">
        <v>7</v>
      </c>
      <c r="D238" s="29">
        <v>1</v>
      </c>
      <c r="E238" s="30">
        <f t="shared" si="18"/>
        <v>800</v>
      </c>
      <c r="F238" s="30">
        <f t="shared" si="19"/>
        <v>1400</v>
      </c>
      <c r="G238" s="30">
        <f t="shared" si="20"/>
        <v>2100</v>
      </c>
      <c r="H238" s="30">
        <f t="shared" si="21"/>
        <v>2800</v>
      </c>
      <c r="I238" s="30">
        <f t="shared" si="22"/>
        <v>3250</v>
      </c>
      <c r="J238" s="30">
        <f t="shared" si="23"/>
        <v>3900</v>
      </c>
      <c r="K238" s="30">
        <f t="shared" si="24"/>
        <v>4200</v>
      </c>
      <c r="L238" s="30">
        <f t="shared" si="25"/>
        <v>4800</v>
      </c>
      <c r="M238" s="30">
        <f t="shared" si="26"/>
        <v>5400</v>
      </c>
      <c r="N238" s="33"/>
      <c r="O238" s="33"/>
      <c r="P238" s="34"/>
      <c r="Q238" s="29">
        <v>1</v>
      </c>
    </row>
    <row r="239" spans="1:17" ht="12" customHeight="1" x14ac:dyDescent="0.35">
      <c r="A239" s="77" t="s">
        <v>7</v>
      </c>
      <c r="B239" s="6">
        <v>304</v>
      </c>
      <c r="C239" s="6" t="s">
        <v>7</v>
      </c>
      <c r="D239" s="29">
        <v>1</v>
      </c>
      <c r="E239" s="30">
        <f t="shared" si="18"/>
        <v>800</v>
      </c>
      <c r="F239" s="30">
        <f t="shared" si="19"/>
        <v>1400</v>
      </c>
      <c r="G239" s="30">
        <f t="shared" si="20"/>
        <v>2100</v>
      </c>
      <c r="H239" s="30">
        <f t="shared" si="21"/>
        <v>2800</v>
      </c>
      <c r="I239" s="30">
        <f t="shared" si="22"/>
        <v>3250</v>
      </c>
      <c r="J239" s="30">
        <f t="shared" si="23"/>
        <v>3900</v>
      </c>
      <c r="K239" s="30">
        <f t="shared" si="24"/>
        <v>4200</v>
      </c>
      <c r="L239" s="30">
        <f t="shared" si="25"/>
        <v>4800</v>
      </c>
      <c r="M239" s="30">
        <f t="shared" si="26"/>
        <v>5400</v>
      </c>
      <c r="N239" s="33"/>
      <c r="O239" s="33"/>
      <c r="P239" s="34"/>
      <c r="Q239" s="29">
        <v>1</v>
      </c>
    </row>
    <row r="240" spans="1:17" ht="12" customHeight="1" x14ac:dyDescent="0.35">
      <c r="A240" s="77" t="s">
        <v>7</v>
      </c>
      <c r="B240" s="6">
        <v>305</v>
      </c>
      <c r="C240" s="6" t="s">
        <v>7</v>
      </c>
      <c r="D240" s="29">
        <v>1</v>
      </c>
      <c r="E240" s="30">
        <f t="shared" si="18"/>
        <v>800</v>
      </c>
      <c r="F240" s="30">
        <f t="shared" si="19"/>
        <v>1400</v>
      </c>
      <c r="G240" s="30">
        <f t="shared" si="20"/>
        <v>2100</v>
      </c>
      <c r="H240" s="30">
        <f t="shared" si="21"/>
        <v>2800</v>
      </c>
      <c r="I240" s="30">
        <f t="shared" si="22"/>
        <v>3250</v>
      </c>
      <c r="J240" s="30">
        <f t="shared" si="23"/>
        <v>3900</v>
      </c>
      <c r="K240" s="30">
        <f t="shared" si="24"/>
        <v>4200</v>
      </c>
      <c r="L240" s="30">
        <f t="shared" si="25"/>
        <v>4800</v>
      </c>
      <c r="M240" s="30">
        <f t="shared" si="26"/>
        <v>5400</v>
      </c>
      <c r="N240" s="33"/>
      <c r="O240" s="33"/>
      <c r="P240" s="34"/>
      <c r="Q240" s="29">
        <v>1</v>
      </c>
    </row>
    <row r="241" spans="1:17" ht="12" customHeight="1" x14ac:dyDescent="0.35">
      <c r="A241" s="77" t="s">
        <v>7</v>
      </c>
      <c r="B241" s="6">
        <v>306</v>
      </c>
      <c r="C241" s="6" t="s">
        <v>7</v>
      </c>
      <c r="D241" s="29">
        <v>1</v>
      </c>
      <c r="E241" s="30">
        <f t="shared" si="18"/>
        <v>800</v>
      </c>
      <c r="F241" s="30">
        <f t="shared" si="19"/>
        <v>1400</v>
      </c>
      <c r="G241" s="30">
        <f t="shared" si="20"/>
        <v>2100</v>
      </c>
      <c r="H241" s="30">
        <f t="shared" si="21"/>
        <v>2800</v>
      </c>
      <c r="I241" s="30">
        <f t="shared" si="22"/>
        <v>3250</v>
      </c>
      <c r="J241" s="30">
        <f t="shared" si="23"/>
        <v>3900</v>
      </c>
      <c r="K241" s="30">
        <f t="shared" si="24"/>
        <v>4200</v>
      </c>
      <c r="L241" s="30">
        <f t="shared" si="25"/>
        <v>4800</v>
      </c>
      <c r="M241" s="30">
        <f t="shared" si="26"/>
        <v>5400</v>
      </c>
      <c r="N241" s="33"/>
      <c r="O241" s="33"/>
      <c r="P241" s="34"/>
      <c r="Q241" s="29">
        <v>1</v>
      </c>
    </row>
    <row r="242" spans="1:17" ht="12" customHeight="1" x14ac:dyDescent="0.35">
      <c r="A242" s="77" t="s">
        <v>7</v>
      </c>
      <c r="B242" s="6">
        <v>307</v>
      </c>
      <c r="C242" s="6" t="s">
        <v>7</v>
      </c>
      <c r="D242" s="29">
        <v>1</v>
      </c>
      <c r="E242" s="30">
        <f t="shared" si="18"/>
        <v>800</v>
      </c>
      <c r="F242" s="30">
        <f t="shared" si="19"/>
        <v>1400</v>
      </c>
      <c r="G242" s="30">
        <f t="shared" si="20"/>
        <v>2100</v>
      </c>
      <c r="H242" s="30">
        <f t="shared" si="21"/>
        <v>2800</v>
      </c>
      <c r="I242" s="30">
        <f t="shared" si="22"/>
        <v>3250</v>
      </c>
      <c r="J242" s="30">
        <f t="shared" si="23"/>
        <v>3900</v>
      </c>
      <c r="K242" s="30">
        <f t="shared" si="24"/>
        <v>4200</v>
      </c>
      <c r="L242" s="30">
        <f t="shared" si="25"/>
        <v>4800</v>
      </c>
      <c r="M242" s="30">
        <f t="shared" si="26"/>
        <v>5400</v>
      </c>
      <c r="N242" s="33"/>
      <c r="O242" s="33"/>
      <c r="P242" s="34"/>
      <c r="Q242" s="29">
        <v>1</v>
      </c>
    </row>
    <row r="243" spans="1:17" ht="12" customHeight="1" x14ac:dyDescent="0.35">
      <c r="A243" s="77" t="s">
        <v>7</v>
      </c>
      <c r="B243" s="6">
        <v>308</v>
      </c>
      <c r="C243" s="6" t="s">
        <v>7</v>
      </c>
      <c r="D243" s="29">
        <v>1</v>
      </c>
      <c r="E243" s="30">
        <f t="shared" si="18"/>
        <v>800</v>
      </c>
      <c r="F243" s="30">
        <f t="shared" si="19"/>
        <v>1400</v>
      </c>
      <c r="G243" s="30">
        <f t="shared" si="20"/>
        <v>2100</v>
      </c>
      <c r="H243" s="30">
        <f t="shared" si="21"/>
        <v>2800</v>
      </c>
      <c r="I243" s="30">
        <f t="shared" si="22"/>
        <v>3250</v>
      </c>
      <c r="J243" s="30">
        <f t="shared" si="23"/>
        <v>3900</v>
      </c>
      <c r="K243" s="30">
        <f t="shared" si="24"/>
        <v>4200</v>
      </c>
      <c r="L243" s="30">
        <f t="shared" si="25"/>
        <v>4800</v>
      </c>
      <c r="M243" s="30">
        <f t="shared" si="26"/>
        <v>5400</v>
      </c>
      <c r="N243" s="33"/>
      <c r="O243" s="33"/>
      <c r="P243" s="34"/>
      <c r="Q243" s="29">
        <v>1</v>
      </c>
    </row>
    <row r="244" spans="1:17" ht="12" customHeight="1" x14ac:dyDescent="0.35">
      <c r="A244" s="77" t="s">
        <v>7</v>
      </c>
      <c r="B244" s="6">
        <v>309</v>
      </c>
      <c r="C244" s="6" t="s">
        <v>7</v>
      </c>
      <c r="D244" s="29">
        <v>1</v>
      </c>
      <c r="E244" s="30">
        <f t="shared" si="18"/>
        <v>800</v>
      </c>
      <c r="F244" s="30">
        <f t="shared" si="19"/>
        <v>1400</v>
      </c>
      <c r="G244" s="30">
        <f t="shared" si="20"/>
        <v>2100</v>
      </c>
      <c r="H244" s="30">
        <f t="shared" si="21"/>
        <v>2800</v>
      </c>
      <c r="I244" s="30">
        <f t="shared" si="22"/>
        <v>3250</v>
      </c>
      <c r="J244" s="30">
        <f t="shared" si="23"/>
        <v>3900</v>
      </c>
      <c r="K244" s="30">
        <f t="shared" si="24"/>
        <v>4200</v>
      </c>
      <c r="L244" s="30">
        <f t="shared" si="25"/>
        <v>4800</v>
      </c>
      <c r="M244" s="30">
        <f t="shared" si="26"/>
        <v>5400</v>
      </c>
      <c r="N244" s="33"/>
      <c r="O244" s="33"/>
      <c r="P244" s="34"/>
      <c r="Q244" s="29">
        <v>1</v>
      </c>
    </row>
    <row r="245" spans="1:17" ht="12" customHeight="1" x14ac:dyDescent="0.35">
      <c r="A245" s="77" t="s">
        <v>9</v>
      </c>
      <c r="B245" s="6">
        <v>310</v>
      </c>
      <c r="C245" s="6" t="s">
        <v>9</v>
      </c>
      <c r="D245" s="29">
        <v>1</v>
      </c>
      <c r="E245" s="30">
        <f t="shared" si="18"/>
        <v>800</v>
      </c>
      <c r="F245" s="30">
        <f t="shared" si="19"/>
        <v>1400</v>
      </c>
      <c r="G245" s="30">
        <f t="shared" si="20"/>
        <v>2100</v>
      </c>
      <c r="H245" s="30">
        <f t="shared" si="21"/>
        <v>2800</v>
      </c>
      <c r="I245" s="30">
        <f t="shared" si="22"/>
        <v>3250</v>
      </c>
      <c r="J245" s="30">
        <f t="shared" si="23"/>
        <v>3900</v>
      </c>
      <c r="K245" s="30">
        <f t="shared" si="24"/>
        <v>4200</v>
      </c>
      <c r="L245" s="30">
        <f t="shared" si="25"/>
        <v>4800</v>
      </c>
      <c r="M245" s="30">
        <f t="shared" si="26"/>
        <v>5400</v>
      </c>
      <c r="N245" s="33"/>
      <c r="O245" s="33"/>
      <c r="P245" s="34"/>
      <c r="Q245" s="29">
        <v>1</v>
      </c>
    </row>
    <row r="246" spans="1:17" ht="12" customHeight="1" x14ac:dyDescent="0.35">
      <c r="A246" s="77" t="s">
        <v>7</v>
      </c>
      <c r="B246" s="6">
        <v>311</v>
      </c>
      <c r="C246" s="6" t="s">
        <v>7</v>
      </c>
      <c r="D246" s="29">
        <v>1</v>
      </c>
      <c r="E246" s="30">
        <f t="shared" si="18"/>
        <v>800</v>
      </c>
      <c r="F246" s="30">
        <f t="shared" si="19"/>
        <v>1400</v>
      </c>
      <c r="G246" s="30">
        <f t="shared" si="20"/>
        <v>2100</v>
      </c>
      <c r="H246" s="30">
        <f t="shared" si="21"/>
        <v>2800</v>
      </c>
      <c r="I246" s="30">
        <f t="shared" si="22"/>
        <v>3250</v>
      </c>
      <c r="J246" s="30">
        <f t="shared" si="23"/>
        <v>3900</v>
      </c>
      <c r="K246" s="30">
        <f t="shared" si="24"/>
        <v>4200</v>
      </c>
      <c r="L246" s="30">
        <f t="shared" si="25"/>
        <v>4800</v>
      </c>
      <c r="M246" s="30">
        <f t="shared" si="26"/>
        <v>5400</v>
      </c>
      <c r="N246" s="33"/>
      <c r="O246" s="33"/>
      <c r="P246" s="34"/>
      <c r="Q246" s="29">
        <v>1</v>
      </c>
    </row>
    <row r="247" spans="1:17" ht="12" customHeight="1" x14ac:dyDescent="0.35">
      <c r="A247" s="77" t="s">
        <v>7</v>
      </c>
      <c r="B247" s="6">
        <v>313</v>
      </c>
      <c r="C247" s="6" t="s">
        <v>7</v>
      </c>
      <c r="D247" s="29">
        <v>1</v>
      </c>
      <c r="E247" s="30">
        <f t="shared" si="18"/>
        <v>800</v>
      </c>
      <c r="F247" s="30">
        <f t="shared" si="19"/>
        <v>1400</v>
      </c>
      <c r="G247" s="30">
        <f t="shared" si="20"/>
        <v>2100</v>
      </c>
      <c r="H247" s="30">
        <f t="shared" si="21"/>
        <v>2800</v>
      </c>
      <c r="I247" s="30">
        <f t="shared" si="22"/>
        <v>3250</v>
      </c>
      <c r="J247" s="30">
        <f t="shared" si="23"/>
        <v>3900</v>
      </c>
      <c r="K247" s="30">
        <f t="shared" si="24"/>
        <v>4200</v>
      </c>
      <c r="L247" s="30">
        <f t="shared" si="25"/>
        <v>4800</v>
      </c>
      <c r="M247" s="30">
        <f t="shared" si="26"/>
        <v>5400</v>
      </c>
      <c r="N247" s="33"/>
      <c r="O247" s="33"/>
      <c r="P247" s="34"/>
      <c r="Q247" s="29">
        <v>1</v>
      </c>
    </row>
    <row r="248" spans="1:17" ht="12" customHeight="1" x14ac:dyDescent="0.35">
      <c r="A248" s="77" t="s">
        <v>7</v>
      </c>
      <c r="B248" s="6">
        <v>314</v>
      </c>
      <c r="C248" s="6" t="s">
        <v>7</v>
      </c>
      <c r="D248" s="29">
        <v>1</v>
      </c>
      <c r="E248" s="30">
        <f t="shared" si="18"/>
        <v>800</v>
      </c>
      <c r="F248" s="30">
        <f t="shared" si="19"/>
        <v>1400</v>
      </c>
      <c r="G248" s="30">
        <f t="shared" si="20"/>
        <v>2100</v>
      </c>
      <c r="H248" s="30">
        <f t="shared" si="21"/>
        <v>2800</v>
      </c>
      <c r="I248" s="30">
        <f t="shared" si="22"/>
        <v>3250</v>
      </c>
      <c r="J248" s="30">
        <f t="shared" si="23"/>
        <v>3900</v>
      </c>
      <c r="K248" s="30">
        <f t="shared" si="24"/>
        <v>4200</v>
      </c>
      <c r="L248" s="30">
        <f t="shared" si="25"/>
        <v>4800</v>
      </c>
      <c r="M248" s="30">
        <f t="shared" si="26"/>
        <v>5400</v>
      </c>
      <c r="N248" s="33"/>
      <c r="O248" s="33"/>
      <c r="P248" s="34"/>
      <c r="Q248" s="29">
        <v>1</v>
      </c>
    </row>
    <row r="249" spans="1:17" ht="12" customHeight="1" x14ac:dyDescent="0.35">
      <c r="A249" s="77" t="s">
        <v>7</v>
      </c>
      <c r="B249" s="6">
        <v>315</v>
      </c>
      <c r="C249" s="6" t="s">
        <v>7</v>
      </c>
      <c r="D249" s="29">
        <v>1</v>
      </c>
      <c r="E249" s="30">
        <f t="shared" si="18"/>
        <v>800</v>
      </c>
      <c r="F249" s="30">
        <f t="shared" si="19"/>
        <v>1400</v>
      </c>
      <c r="G249" s="30">
        <f t="shared" si="20"/>
        <v>2100</v>
      </c>
      <c r="H249" s="30">
        <f t="shared" si="21"/>
        <v>2800</v>
      </c>
      <c r="I249" s="30">
        <f t="shared" si="22"/>
        <v>3250</v>
      </c>
      <c r="J249" s="30">
        <f t="shared" si="23"/>
        <v>3900</v>
      </c>
      <c r="K249" s="30">
        <f t="shared" si="24"/>
        <v>4200</v>
      </c>
      <c r="L249" s="30">
        <f t="shared" si="25"/>
        <v>4800</v>
      </c>
      <c r="M249" s="30">
        <f t="shared" si="26"/>
        <v>5400</v>
      </c>
      <c r="N249" s="33"/>
      <c r="O249" s="33"/>
      <c r="P249" s="34"/>
      <c r="Q249" s="29">
        <v>1</v>
      </c>
    </row>
    <row r="250" spans="1:17" ht="12" customHeight="1" x14ac:dyDescent="0.35">
      <c r="A250" s="77" t="s">
        <v>7</v>
      </c>
      <c r="B250" s="6">
        <v>316</v>
      </c>
      <c r="C250" s="6" t="s">
        <v>7</v>
      </c>
      <c r="D250" s="29">
        <v>1</v>
      </c>
      <c r="E250" s="30">
        <f t="shared" si="18"/>
        <v>800</v>
      </c>
      <c r="F250" s="30">
        <f t="shared" si="19"/>
        <v>1400</v>
      </c>
      <c r="G250" s="30">
        <f t="shared" si="20"/>
        <v>2100</v>
      </c>
      <c r="H250" s="30">
        <f t="shared" si="21"/>
        <v>2800</v>
      </c>
      <c r="I250" s="30">
        <f t="shared" si="22"/>
        <v>3250</v>
      </c>
      <c r="J250" s="30">
        <f t="shared" si="23"/>
        <v>3900</v>
      </c>
      <c r="K250" s="30">
        <f t="shared" si="24"/>
        <v>4200</v>
      </c>
      <c r="L250" s="30">
        <f t="shared" si="25"/>
        <v>4800</v>
      </c>
      <c r="M250" s="30">
        <f t="shared" si="26"/>
        <v>5400</v>
      </c>
      <c r="N250" s="33"/>
      <c r="O250" s="33"/>
      <c r="P250" s="34"/>
      <c r="Q250" s="29">
        <v>1</v>
      </c>
    </row>
    <row r="251" spans="1:17" ht="12" customHeight="1" x14ac:dyDescent="0.35">
      <c r="A251" s="77" t="s">
        <v>7</v>
      </c>
      <c r="B251" s="6">
        <v>317</v>
      </c>
      <c r="C251" s="6" t="s">
        <v>7</v>
      </c>
      <c r="D251" s="29">
        <v>1</v>
      </c>
      <c r="E251" s="30">
        <f t="shared" si="18"/>
        <v>800</v>
      </c>
      <c r="F251" s="30">
        <f t="shared" si="19"/>
        <v>1400</v>
      </c>
      <c r="G251" s="30">
        <f t="shared" si="20"/>
        <v>2100</v>
      </c>
      <c r="H251" s="30">
        <f t="shared" si="21"/>
        <v>2800</v>
      </c>
      <c r="I251" s="30">
        <f t="shared" si="22"/>
        <v>3250</v>
      </c>
      <c r="J251" s="30">
        <f t="shared" si="23"/>
        <v>3900</v>
      </c>
      <c r="K251" s="30">
        <f t="shared" si="24"/>
        <v>4200</v>
      </c>
      <c r="L251" s="30">
        <f t="shared" si="25"/>
        <v>4800</v>
      </c>
      <c r="M251" s="30">
        <f t="shared" si="26"/>
        <v>5400</v>
      </c>
      <c r="N251" s="33"/>
      <c r="O251" s="33"/>
      <c r="P251" s="34"/>
      <c r="Q251" s="29">
        <v>1</v>
      </c>
    </row>
    <row r="252" spans="1:17" ht="12" customHeight="1" x14ac:dyDescent="0.35">
      <c r="A252" s="77" t="s">
        <v>7</v>
      </c>
      <c r="B252" s="6">
        <v>318</v>
      </c>
      <c r="C252" s="6" t="s">
        <v>7</v>
      </c>
      <c r="D252" s="29">
        <v>1</v>
      </c>
      <c r="E252" s="30">
        <f t="shared" si="18"/>
        <v>800</v>
      </c>
      <c r="F252" s="30">
        <f t="shared" si="19"/>
        <v>1400</v>
      </c>
      <c r="G252" s="30">
        <f t="shared" si="20"/>
        <v>2100</v>
      </c>
      <c r="H252" s="30">
        <f t="shared" si="21"/>
        <v>2800</v>
      </c>
      <c r="I252" s="30">
        <f t="shared" si="22"/>
        <v>3250</v>
      </c>
      <c r="J252" s="30">
        <f t="shared" si="23"/>
        <v>3900</v>
      </c>
      <c r="K252" s="30">
        <f t="shared" si="24"/>
        <v>4200</v>
      </c>
      <c r="L252" s="30">
        <f t="shared" si="25"/>
        <v>4800</v>
      </c>
      <c r="M252" s="30">
        <f t="shared" si="26"/>
        <v>5400</v>
      </c>
      <c r="N252" s="33"/>
      <c r="O252" s="33"/>
      <c r="P252" s="34"/>
      <c r="Q252" s="29">
        <v>1</v>
      </c>
    </row>
    <row r="253" spans="1:17" ht="12" customHeight="1" x14ac:dyDescent="0.35">
      <c r="A253" s="77" t="s">
        <v>7</v>
      </c>
      <c r="B253" s="6">
        <v>319</v>
      </c>
      <c r="C253" s="6" t="s">
        <v>7</v>
      </c>
      <c r="D253" s="29">
        <v>1</v>
      </c>
      <c r="E253" s="30">
        <f t="shared" si="18"/>
        <v>800</v>
      </c>
      <c r="F253" s="30">
        <f t="shared" si="19"/>
        <v>1400</v>
      </c>
      <c r="G253" s="30">
        <f t="shared" si="20"/>
        <v>2100</v>
      </c>
      <c r="H253" s="30">
        <f t="shared" si="21"/>
        <v>2800</v>
      </c>
      <c r="I253" s="30">
        <f t="shared" si="22"/>
        <v>3250</v>
      </c>
      <c r="J253" s="30">
        <f t="shared" si="23"/>
        <v>3900</v>
      </c>
      <c r="K253" s="30">
        <f t="shared" si="24"/>
        <v>4200</v>
      </c>
      <c r="L253" s="30">
        <f t="shared" si="25"/>
        <v>4800</v>
      </c>
      <c r="M253" s="30">
        <f t="shared" si="26"/>
        <v>5400</v>
      </c>
      <c r="N253" s="33"/>
      <c r="O253" s="33"/>
      <c r="P253" s="34"/>
      <c r="Q253" s="29">
        <v>1</v>
      </c>
    </row>
    <row r="254" spans="1:17" ht="12" customHeight="1" x14ac:dyDescent="0.35">
      <c r="A254" s="77" t="s">
        <v>8</v>
      </c>
      <c r="B254" s="6">
        <v>320</v>
      </c>
      <c r="C254" s="6" t="s">
        <v>8</v>
      </c>
      <c r="D254" s="29">
        <v>1</v>
      </c>
      <c r="E254" s="30">
        <f t="shared" ref="E254:E317" si="27">IF(D254=1,$E$6,IF(D254=2,$E$7,IF(D254=3,$E$8,IF(D254=4,$E$9,IF(D254=5,$E$10,IF(D254=6,$E$11,IF(D254=7,$E$12,IF(D254=8,$E$13,IF(D254=9,$E$14,IF(D254=10,$E$15,IF(D254=11,$E$16,IF(D254=12,$E$17,IF(D254=13,$E$18,IF(D254=14,$E$19,IF(D254=15,$E$20,IF(D254=16,$E$21,IF(D254=17,$E$22,IF(D254=18,$E$23,IF(D254=19,$E$24,IF(D254=20,$E$25,IF(D254=21,$E$26)))))))))))))))))))))</f>
        <v>800</v>
      </c>
      <c r="F254" s="30">
        <f t="shared" ref="F254:F317" si="28">IF(D254=1,$F$6,IF(D254=2,$F$7,IF(D254=3,$F$8,IF(D254=4,$F$9,IF(D254=5,$F$10,IF(D254=6,$F$11,IF(D254=7,$F$12,IF(D254=8,$F$13,IF(D254=9,$F$14,IF(D254=10,$F$15,IF(D254=11,$F$16,IF(D254=12,$F$17,IF(D254=13,$F$18,IF(D254=14,$F$19,IF(D254=15,$F$20,IF(D254=16,$F$21,IF(D254=17,$F$22,IF(D254=18,$F$23,IF(D254=19,$F$24,IF(D254=20,$F$25))))))))))))))))))))</f>
        <v>1400</v>
      </c>
      <c r="G254" s="30">
        <f t="shared" ref="G254:G317" si="29">IF(D254=1,$G$6,IF(D254=2,$G$7,IF(D254=3,$G$8,IF(D254=4,$G$9,IF(D254=5,$G$10,IF(D254=6,$G$11,IF(D254=7,$G$12,IF(D254=8,$G$13,IF(D254=9,$G$14,IF(D254=10,$G$15,IF(D254=11,$G$16,IF(D254=12,$G$17,IF(D254=13,$G$18,IF(D254=14,$G$19,IF(D254=15,$G$20,IF(D254=16,$G$21,IF(D254=17,$G$22,IF(D254=18,$G$23,IF(D254=19,$G$24,IF(D254=20,$G$25))))))))))))))))))))</f>
        <v>2100</v>
      </c>
      <c r="H254" s="30">
        <f t="shared" ref="H254:H317" si="30">IF(D254=1,$H$6,IF(D254=2,$H$7,IF(D254=3,$H$8,IF(D254=4,$H$9,IF(D254=5,$H$10,IF(D254=6,$H$11,IF(D254=7,$H$12,IF(D254=8,$H$13,IF(D254=9,$H$14,IF(D254=10,$H$15,IF(D254=11,$H$16,IF(D254=12,$H$17,IF(D254=13,$H$18,IF(D254=14,$H$19,IF(D254=15,$H$20,IF(D254=16,$H$21,IF(D254=17,$H$22,IF(D254=18,$H$23,IF(D254=19,$H$24,IF(D254=20,$H$25))))))))))))))))))))</f>
        <v>2800</v>
      </c>
      <c r="I254" s="30">
        <f t="shared" ref="I254:I317" si="31">IF(D254=1,$I$6,IF(D254=2,$I$7,IF(D254=3,$I$8,IF(D254=4,$I$9,IF(D254=5,$I$10,IF(D254=6,$I$11,IF(D254=7,$I$12,IF(D254=8,$I$13,IF(D254=9,$I$14,IF(D254=10,$I$15,IF(D254=11,$I$16,IF(D254=12,$I$17,IF(D254=13,$I$18,IF(D254=14,$I$19,IF(D254=15,$I$20,IF(D254=16,$I$21,IF(D254=17,$I$22,IF(D254=18,$I$23,IF(D254=19,$I$24,IF(D254=20,$I$25))))))))))))))))))))</f>
        <v>3250</v>
      </c>
      <c r="J254" s="30">
        <f t="shared" ref="J254:J317" si="32">IF(D254=1,$J$6,IF(D254=2,$J$7,IF(D254=3,$J$8,IF(D254=4,$J$9,IF(D254=5,$J$10,IF(D254=6,$J$11,IF(D254=7,$J$12,IF(D254=8,$J$13,IF(D254=9,$J$14,IF(D254=10,$J$15,IF(D254=11,$J$16,IF(D254=12,$J$17,IF(D254=13,$J$18,IF(D254=14,$J$19,IF(D254=15,$J$20,IF(D254=16,$J$21,IF(D254=17,$J$22,IF(D254=18,$J$23,IF(D254=19,$J$24,IF(D254=20,$J$25))))))))))))))))))))</f>
        <v>3900</v>
      </c>
      <c r="K254" s="30">
        <f t="shared" ref="K254:K317" si="33">IF(D254=1,$K$6,IF(D254=2,$K$7,IF(D254=3,$K$8,IF(D254=4,$K$9,IF(D254=5,$K$10,IF(D254=6,$K$11,IF(D254=7,$K$12,IF(D254=8,$K$13,IF(D254=9,$K$14,IF(D254=10,$K$15,IF(D254=11,$K$16,IF(D254=12,$K$17,IF(D254=13,$K$18,IF(D254=14,$K$19,IF(D254=15,$K$20,IF(D254=16,$K$21,IF(D254=17,$K$22,IF(D254=18,$K$23,IF(D254=19,$K$24,IF(D254=20,$K$25))))))))))))))))))))</f>
        <v>4200</v>
      </c>
      <c r="L254" s="30">
        <f t="shared" ref="L254:L317" si="34">IF(D254=1,$L$6,IF(D254=2,$L$7,IF(D254=3,$L$8,IF(D254=4,$L$9,IF(D254=5,$L$10,IF(D254=6,$L$11,IF(D254=7,$L$12,IF(D254=8,$L$13,IF(D254=9,$L$14,IF(D254=10,$L$15,IF(D254=11,$L$16,IF(D254=12,$L$17,IF(D254=13,$L$18,IF(D254=14,$L$19,IF(D254=15,$L$21,IF(D254=16,$L$20,IF(D254=17,$L$22,IF(D254=18,$L$23,IF(D254=19,$L$24,IF(D254=20,$L$25))))))))))))))))))))</f>
        <v>4800</v>
      </c>
      <c r="M254" s="30">
        <f t="shared" ref="M254:M317" si="35">IF(D254=1,$M$6,IF(D254=2,$M$7,IF(D254=3,$M$8,IF(D254=4,$M$9,IF(D254=5,$M$10,IF(D254=6,$M$11,IF(D254=7,$M$12,IF(D254=8,$M$13,IF(D254=9,$M$14,IF(D254=10,$M$15,IF(D254=11,$M$16,IF(D254=12,$M$17,IF(D254=13,$M$18,IF(D254=14,$M$19,IF(D254=15,$M$20,IF(D254=16,$M$21,IF(D254=17,$M$22,IF(D254=18,$M$23,IF(D254=19,$M$24,IF(D254=20,$M$25))))))))))))))))))))</f>
        <v>5400</v>
      </c>
      <c r="N254" s="33"/>
      <c r="O254" s="33"/>
      <c r="P254" s="34"/>
      <c r="Q254" s="29">
        <v>1</v>
      </c>
    </row>
    <row r="255" spans="1:17" ht="12" customHeight="1" x14ac:dyDescent="0.35">
      <c r="A255" s="77" t="s">
        <v>7</v>
      </c>
      <c r="B255" s="6">
        <v>323</v>
      </c>
      <c r="C255" s="6" t="s">
        <v>7</v>
      </c>
      <c r="D255" s="29">
        <v>1</v>
      </c>
      <c r="E255" s="30">
        <f t="shared" si="27"/>
        <v>800</v>
      </c>
      <c r="F255" s="30">
        <f t="shared" si="28"/>
        <v>1400</v>
      </c>
      <c r="G255" s="30">
        <f t="shared" si="29"/>
        <v>2100</v>
      </c>
      <c r="H255" s="30">
        <f t="shared" si="30"/>
        <v>2800</v>
      </c>
      <c r="I255" s="30">
        <f t="shared" si="31"/>
        <v>3250</v>
      </c>
      <c r="J255" s="30">
        <f t="shared" si="32"/>
        <v>3900</v>
      </c>
      <c r="K255" s="30">
        <f t="shared" si="33"/>
        <v>4200</v>
      </c>
      <c r="L255" s="30">
        <f t="shared" si="34"/>
        <v>4800</v>
      </c>
      <c r="M255" s="30">
        <f t="shared" si="35"/>
        <v>5400</v>
      </c>
      <c r="N255" s="33"/>
      <c r="O255" s="33"/>
      <c r="P255" s="34"/>
      <c r="Q255" s="29">
        <v>1</v>
      </c>
    </row>
    <row r="256" spans="1:17" ht="12" customHeight="1" x14ac:dyDescent="0.35">
      <c r="A256" s="77" t="s">
        <v>7</v>
      </c>
      <c r="B256" s="6">
        <v>330</v>
      </c>
      <c r="C256" s="6" t="s">
        <v>7</v>
      </c>
      <c r="D256" s="29">
        <v>1</v>
      </c>
      <c r="E256" s="30">
        <f t="shared" si="27"/>
        <v>800</v>
      </c>
      <c r="F256" s="30">
        <f t="shared" si="28"/>
        <v>1400</v>
      </c>
      <c r="G256" s="30">
        <f t="shared" si="29"/>
        <v>2100</v>
      </c>
      <c r="H256" s="30">
        <f t="shared" si="30"/>
        <v>2800</v>
      </c>
      <c r="I256" s="30">
        <f t="shared" si="31"/>
        <v>3250</v>
      </c>
      <c r="J256" s="30">
        <f t="shared" si="32"/>
        <v>3900</v>
      </c>
      <c r="K256" s="30">
        <f t="shared" si="33"/>
        <v>4200</v>
      </c>
      <c r="L256" s="30">
        <f t="shared" si="34"/>
        <v>4800</v>
      </c>
      <c r="M256" s="30">
        <f t="shared" si="35"/>
        <v>5400</v>
      </c>
      <c r="N256" s="33"/>
      <c r="O256" s="33"/>
      <c r="P256" s="34"/>
      <c r="Q256" s="29">
        <v>1</v>
      </c>
    </row>
    <row r="257" spans="1:17" ht="12" customHeight="1" x14ac:dyDescent="0.35">
      <c r="A257" s="77" t="s">
        <v>7</v>
      </c>
      <c r="B257" s="6">
        <v>340</v>
      </c>
      <c r="C257" s="6" t="s">
        <v>7</v>
      </c>
      <c r="D257" s="29">
        <v>1</v>
      </c>
      <c r="E257" s="30">
        <f t="shared" si="27"/>
        <v>800</v>
      </c>
      <c r="F257" s="30">
        <f t="shared" si="28"/>
        <v>1400</v>
      </c>
      <c r="G257" s="30">
        <f t="shared" si="29"/>
        <v>2100</v>
      </c>
      <c r="H257" s="30">
        <f t="shared" si="30"/>
        <v>2800</v>
      </c>
      <c r="I257" s="30">
        <f t="shared" si="31"/>
        <v>3250</v>
      </c>
      <c r="J257" s="30">
        <f t="shared" si="32"/>
        <v>3900</v>
      </c>
      <c r="K257" s="30">
        <f t="shared" si="33"/>
        <v>4200</v>
      </c>
      <c r="L257" s="30">
        <f t="shared" si="34"/>
        <v>4800</v>
      </c>
      <c r="M257" s="30">
        <f t="shared" si="35"/>
        <v>5400</v>
      </c>
      <c r="N257" s="33"/>
      <c r="O257" s="33"/>
      <c r="P257" s="34"/>
      <c r="Q257" s="29">
        <v>1</v>
      </c>
    </row>
    <row r="258" spans="1:17" ht="12" customHeight="1" x14ac:dyDescent="0.35">
      <c r="A258" s="77" t="s">
        <v>8</v>
      </c>
      <c r="B258" s="6">
        <v>341</v>
      </c>
      <c r="C258" s="6" t="s">
        <v>8</v>
      </c>
      <c r="D258" s="29">
        <v>1</v>
      </c>
      <c r="E258" s="30">
        <f t="shared" si="27"/>
        <v>800</v>
      </c>
      <c r="F258" s="30">
        <f t="shared" si="28"/>
        <v>1400</v>
      </c>
      <c r="G258" s="30">
        <f t="shared" si="29"/>
        <v>2100</v>
      </c>
      <c r="H258" s="30">
        <f t="shared" si="30"/>
        <v>2800</v>
      </c>
      <c r="I258" s="30">
        <f t="shared" si="31"/>
        <v>3250</v>
      </c>
      <c r="J258" s="30">
        <f t="shared" si="32"/>
        <v>3900</v>
      </c>
      <c r="K258" s="30">
        <f t="shared" si="33"/>
        <v>4200</v>
      </c>
      <c r="L258" s="30">
        <f t="shared" si="34"/>
        <v>4800</v>
      </c>
      <c r="M258" s="30">
        <f t="shared" si="35"/>
        <v>5400</v>
      </c>
      <c r="N258" s="33"/>
      <c r="O258" s="33"/>
      <c r="P258" s="34"/>
      <c r="Q258" s="29">
        <v>1</v>
      </c>
    </row>
    <row r="259" spans="1:17" ht="12" customHeight="1" x14ac:dyDescent="0.35">
      <c r="A259" s="77" t="s">
        <v>8</v>
      </c>
      <c r="B259" s="6">
        <v>342</v>
      </c>
      <c r="C259" s="6" t="s">
        <v>8</v>
      </c>
      <c r="D259" s="29">
        <v>1</v>
      </c>
      <c r="E259" s="30">
        <f t="shared" si="27"/>
        <v>800</v>
      </c>
      <c r="F259" s="30">
        <f t="shared" si="28"/>
        <v>1400</v>
      </c>
      <c r="G259" s="30">
        <f t="shared" si="29"/>
        <v>2100</v>
      </c>
      <c r="H259" s="30">
        <f t="shared" si="30"/>
        <v>2800</v>
      </c>
      <c r="I259" s="30">
        <f t="shared" si="31"/>
        <v>3250</v>
      </c>
      <c r="J259" s="30">
        <f t="shared" si="32"/>
        <v>3900</v>
      </c>
      <c r="K259" s="30">
        <f t="shared" si="33"/>
        <v>4200</v>
      </c>
      <c r="L259" s="30">
        <f t="shared" si="34"/>
        <v>4800</v>
      </c>
      <c r="M259" s="30">
        <f t="shared" si="35"/>
        <v>5400</v>
      </c>
      <c r="N259" s="33"/>
      <c r="O259" s="33"/>
      <c r="P259" s="34"/>
      <c r="Q259" s="29">
        <v>1</v>
      </c>
    </row>
    <row r="260" spans="1:17" ht="12" customHeight="1" x14ac:dyDescent="0.35">
      <c r="A260" s="77" t="s">
        <v>7</v>
      </c>
      <c r="B260" s="6">
        <v>349</v>
      </c>
      <c r="C260" s="6" t="s">
        <v>7</v>
      </c>
      <c r="D260" s="29">
        <v>1</v>
      </c>
      <c r="E260" s="30">
        <f t="shared" si="27"/>
        <v>800</v>
      </c>
      <c r="F260" s="30">
        <f t="shared" si="28"/>
        <v>1400</v>
      </c>
      <c r="G260" s="30">
        <f t="shared" si="29"/>
        <v>2100</v>
      </c>
      <c r="H260" s="30">
        <f t="shared" si="30"/>
        <v>2800</v>
      </c>
      <c r="I260" s="30">
        <f t="shared" si="31"/>
        <v>3250</v>
      </c>
      <c r="J260" s="30">
        <f t="shared" si="32"/>
        <v>3900</v>
      </c>
      <c r="K260" s="30">
        <f t="shared" si="33"/>
        <v>4200</v>
      </c>
      <c r="L260" s="30">
        <f t="shared" si="34"/>
        <v>4800</v>
      </c>
      <c r="M260" s="30">
        <f t="shared" si="35"/>
        <v>5400</v>
      </c>
      <c r="N260" s="33"/>
      <c r="O260" s="33"/>
      <c r="P260" s="34"/>
      <c r="Q260" s="29">
        <v>1</v>
      </c>
    </row>
    <row r="261" spans="1:17" ht="12" customHeight="1" x14ac:dyDescent="0.35">
      <c r="A261" s="77" t="s">
        <v>7</v>
      </c>
      <c r="B261" s="6">
        <v>350</v>
      </c>
      <c r="C261" s="6" t="s">
        <v>7</v>
      </c>
      <c r="D261" s="29">
        <v>1</v>
      </c>
      <c r="E261" s="30">
        <f t="shared" si="27"/>
        <v>800</v>
      </c>
      <c r="F261" s="30">
        <f t="shared" si="28"/>
        <v>1400</v>
      </c>
      <c r="G261" s="30">
        <f t="shared" si="29"/>
        <v>2100</v>
      </c>
      <c r="H261" s="30">
        <f t="shared" si="30"/>
        <v>2800</v>
      </c>
      <c r="I261" s="30">
        <f t="shared" si="31"/>
        <v>3250</v>
      </c>
      <c r="J261" s="30">
        <f t="shared" si="32"/>
        <v>3900</v>
      </c>
      <c r="K261" s="30">
        <f t="shared" si="33"/>
        <v>4200</v>
      </c>
      <c r="L261" s="30">
        <f t="shared" si="34"/>
        <v>4800</v>
      </c>
      <c r="M261" s="30">
        <f t="shared" si="35"/>
        <v>5400</v>
      </c>
      <c r="N261" s="33"/>
      <c r="O261" s="33"/>
      <c r="P261" s="34"/>
      <c r="Q261" s="29">
        <v>1</v>
      </c>
    </row>
    <row r="262" spans="1:17" ht="12" customHeight="1" x14ac:dyDescent="0.35">
      <c r="A262" s="77" t="s">
        <v>7</v>
      </c>
      <c r="B262" s="6">
        <v>351</v>
      </c>
      <c r="C262" s="6" t="s">
        <v>7</v>
      </c>
      <c r="D262" s="29">
        <v>1</v>
      </c>
      <c r="E262" s="30">
        <f t="shared" si="27"/>
        <v>800</v>
      </c>
      <c r="F262" s="30">
        <f t="shared" si="28"/>
        <v>1400</v>
      </c>
      <c r="G262" s="30">
        <f t="shared" si="29"/>
        <v>2100</v>
      </c>
      <c r="H262" s="30">
        <f t="shared" si="30"/>
        <v>2800</v>
      </c>
      <c r="I262" s="30">
        <f t="shared" si="31"/>
        <v>3250</v>
      </c>
      <c r="J262" s="30">
        <f t="shared" si="32"/>
        <v>3900</v>
      </c>
      <c r="K262" s="30">
        <f t="shared" si="33"/>
        <v>4200</v>
      </c>
      <c r="L262" s="30">
        <f t="shared" si="34"/>
        <v>4800</v>
      </c>
      <c r="M262" s="30">
        <f t="shared" si="35"/>
        <v>5400</v>
      </c>
      <c r="N262" s="33"/>
      <c r="O262" s="33"/>
      <c r="P262" s="34"/>
      <c r="Q262" s="29">
        <v>1</v>
      </c>
    </row>
    <row r="263" spans="1:17" ht="12" customHeight="1" x14ac:dyDescent="0.35">
      <c r="A263" s="77" t="s">
        <v>7</v>
      </c>
      <c r="B263" s="6">
        <v>352</v>
      </c>
      <c r="C263" s="6" t="s">
        <v>7</v>
      </c>
      <c r="D263" s="29">
        <v>1</v>
      </c>
      <c r="E263" s="30">
        <f t="shared" si="27"/>
        <v>800</v>
      </c>
      <c r="F263" s="30">
        <f t="shared" si="28"/>
        <v>1400</v>
      </c>
      <c r="G263" s="30">
        <f t="shared" si="29"/>
        <v>2100</v>
      </c>
      <c r="H263" s="30">
        <f t="shared" si="30"/>
        <v>2800</v>
      </c>
      <c r="I263" s="30">
        <f t="shared" si="31"/>
        <v>3250</v>
      </c>
      <c r="J263" s="30">
        <f t="shared" si="32"/>
        <v>3900</v>
      </c>
      <c r="K263" s="30">
        <f t="shared" si="33"/>
        <v>4200</v>
      </c>
      <c r="L263" s="30">
        <f t="shared" si="34"/>
        <v>4800</v>
      </c>
      <c r="M263" s="30">
        <f t="shared" si="35"/>
        <v>5400</v>
      </c>
      <c r="N263" s="33"/>
      <c r="O263" s="33"/>
      <c r="P263" s="34"/>
      <c r="Q263" s="29">
        <v>1</v>
      </c>
    </row>
    <row r="264" spans="1:17" ht="12" customHeight="1" x14ac:dyDescent="0.35">
      <c r="A264" s="77" t="s">
        <v>7</v>
      </c>
      <c r="B264" s="6">
        <v>353</v>
      </c>
      <c r="C264" s="6" t="s">
        <v>7</v>
      </c>
      <c r="D264" s="29">
        <v>1</v>
      </c>
      <c r="E264" s="30">
        <f t="shared" si="27"/>
        <v>800</v>
      </c>
      <c r="F264" s="30">
        <f t="shared" si="28"/>
        <v>1400</v>
      </c>
      <c r="G264" s="30">
        <f t="shared" si="29"/>
        <v>2100</v>
      </c>
      <c r="H264" s="30">
        <f t="shared" si="30"/>
        <v>2800</v>
      </c>
      <c r="I264" s="30">
        <f t="shared" si="31"/>
        <v>3250</v>
      </c>
      <c r="J264" s="30">
        <f t="shared" si="32"/>
        <v>3900</v>
      </c>
      <c r="K264" s="30">
        <f t="shared" si="33"/>
        <v>4200</v>
      </c>
      <c r="L264" s="30">
        <f t="shared" si="34"/>
        <v>4800</v>
      </c>
      <c r="M264" s="30">
        <f t="shared" si="35"/>
        <v>5400</v>
      </c>
      <c r="N264" s="33"/>
      <c r="O264" s="33"/>
      <c r="P264" s="34"/>
      <c r="Q264" s="29">
        <v>1</v>
      </c>
    </row>
    <row r="265" spans="1:17" ht="12" customHeight="1" x14ac:dyDescent="0.35">
      <c r="A265" s="77" t="s">
        <v>7</v>
      </c>
      <c r="B265" s="6">
        <v>354</v>
      </c>
      <c r="C265" s="6" t="s">
        <v>7</v>
      </c>
      <c r="D265" s="29">
        <v>1</v>
      </c>
      <c r="E265" s="30">
        <f t="shared" si="27"/>
        <v>800</v>
      </c>
      <c r="F265" s="30">
        <f t="shared" si="28"/>
        <v>1400</v>
      </c>
      <c r="G265" s="30">
        <f t="shared" si="29"/>
        <v>2100</v>
      </c>
      <c r="H265" s="30">
        <f t="shared" si="30"/>
        <v>2800</v>
      </c>
      <c r="I265" s="30">
        <f t="shared" si="31"/>
        <v>3250</v>
      </c>
      <c r="J265" s="30">
        <f t="shared" si="32"/>
        <v>3900</v>
      </c>
      <c r="K265" s="30">
        <f t="shared" si="33"/>
        <v>4200</v>
      </c>
      <c r="L265" s="30">
        <f t="shared" si="34"/>
        <v>4800</v>
      </c>
      <c r="M265" s="30">
        <f t="shared" si="35"/>
        <v>5400</v>
      </c>
      <c r="N265" s="33"/>
      <c r="O265" s="33"/>
      <c r="P265" s="34"/>
      <c r="Q265" s="29">
        <v>1</v>
      </c>
    </row>
    <row r="266" spans="1:17" ht="12" customHeight="1" x14ac:dyDescent="0.35">
      <c r="A266" s="77" t="s">
        <v>7</v>
      </c>
      <c r="B266" s="6">
        <v>355</v>
      </c>
      <c r="C266" s="6" t="s">
        <v>7</v>
      </c>
      <c r="D266" s="29">
        <v>1</v>
      </c>
      <c r="E266" s="30">
        <f t="shared" si="27"/>
        <v>800</v>
      </c>
      <c r="F266" s="30">
        <f t="shared" si="28"/>
        <v>1400</v>
      </c>
      <c r="G266" s="30">
        <f t="shared" si="29"/>
        <v>2100</v>
      </c>
      <c r="H266" s="30">
        <f t="shared" si="30"/>
        <v>2800</v>
      </c>
      <c r="I266" s="30">
        <f t="shared" si="31"/>
        <v>3250</v>
      </c>
      <c r="J266" s="30">
        <f t="shared" si="32"/>
        <v>3900</v>
      </c>
      <c r="K266" s="30">
        <f t="shared" si="33"/>
        <v>4200</v>
      </c>
      <c r="L266" s="30">
        <f t="shared" si="34"/>
        <v>4800</v>
      </c>
      <c r="M266" s="30">
        <f t="shared" si="35"/>
        <v>5400</v>
      </c>
      <c r="N266" s="33"/>
      <c r="O266" s="33"/>
      <c r="P266" s="34"/>
      <c r="Q266" s="29">
        <v>1</v>
      </c>
    </row>
    <row r="267" spans="1:17" ht="12" customHeight="1" x14ac:dyDescent="0.35">
      <c r="A267" s="77" t="s">
        <v>7</v>
      </c>
      <c r="B267" s="6">
        <v>356</v>
      </c>
      <c r="C267" s="6" t="s">
        <v>7</v>
      </c>
      <c r="D267" s="29">
        <v>1</v>
      </c>
      <c r="E267" s="30">
        <f t="shared" si="27"/>
        <v>800</v>
      </c>
      <c r="F267" s="30">
        <f t="shared" si="28"/>
        <v>1400</v>
      </c>
      <c r="G267" s="30">
        <f t="shared" si="29"/>
        <v>2100</v>
      </c>
      <c r="H267" s="30">
        <f t="shared" si="30"/>
        <v>2800</v>
      </c>
      <c r="I267" s="30">
        <f t="shared" si="31"/>
        <v>3250</v>
      </c>
      <c r="J267" s="30">
        <f t="shared" si="32"/>
        <v>3900</v>
      </c>
      <c r="K267" s="30">
        <f t="shared" si="33"/>
        <v>4200</v>
      </c>
      <c r="L267" s="30">
        <f t="shared" si="34"/>
        <v>4800</v>
      </c>
      <c r="M267" s="30">
        <f t="shared" si="35"/>
        <v>5400</v>
      </c>
      <c r="N267" s="33"/>
      <c r="O267" s="33"/>
      <c r="P267" s="34"/>
      <c r="Q267" s="29">
        <v>1</v>
      </c>
    </row>
    <row r="268" spans="1:17" ht="12" customHeight="1" x14ac:dyDescent="0.35">
      <c r="A268" s="77" t="s">
        <v>7</v>
      </c>
      <c r="B268" s="6">
        <v>357</v>
      </c>
      <c r="C268" s="6" t="s">
        <v>7</v>
      </c>
      <c r="D268" s="29">
        <v>1</v>
      </c>
      <c r="E268" s="30">
        <f t="shared" si="27"/>
        <v>800</v>
      </c>
      <c r="F268" s="30">
        <f t="shared" si="28"/>
        <v>1400</v>
      </c>
      <c r="G268" s="30">
        <f t="shared" si="29"/>
        <v>2100</v>
      </c>
      <c r="H268" s="30">
        <f t="shared" si="30"/>
        <v>2800</v>
      </c>
      <c r="I268" s="30">
        <f t="shared" si="31"/>
        <v>3250</v>
      </c>
      <c r="J268" s="30">
        <f t="shared" si="32"/>
        <v>3900</v>
      </c>
      <c r="K268" s="30">
        <f t="shared" si="33"/>
        <v>4200</v>
      </c>
      <c r="L268" s="30">
        <f t="shared" si="34"/>
        <v>4800</v>
      </c>
      <c r="M268" s="30">
        <f t="shared" si="35"/>
        <v>5400</v>
      </c>
      <c r="N268" s="33"/>
      <c r="O268" s="33"/>
      <c r="P268" s="34"/>
      <c r="Q268" s="29">
        <v>1</v>
      </c>
    </row>
    <row r="269" spans="1:17" ht="12" customHeight="1" x14ac:dyDescent="0.35">
      <c r="A269" s="77" t="s">
        <v>7</v>
      </c>
      <c r="B269" s="6">
        <v>358</v>
      </c>
      <c r="C269" s="6" t="s">
        <v>7</v>
      </c>
      <c r="D269" s="29">
        <v>1</v>
      </c>
      <c r="E269" s="30">
        <f t="shared" si="27"/>
        <v>800</v>
      </c>
      <c r="F269" s="30">
        <f t="shared" si="28"/>
        <v>1400</v>
      </c>
      <c r="G269" s="30">
        <f t="shared" si="29"/>
        <v>2100</v>
      </c>
      <c r="H269" s="30">
        <f t="shared" si="30"/>
        <v>2800</v>
      </c>
      <c r="I269" s="30">
        <f t="shared" si="31"/>
        <v>3250</v>
      </c>
      <c r="J269" s="30">
        <f t="shared" si="32"/>
        <v>3900</v>
      </c>
      <c r="K269" s="30">
        <f t="shared" si="33"/>
        <v>4200</v>
      </c>
      <c r="L269" s="30">
        <f t="shared" si="34"/>
        <v>4800</v>
      </c>
      <c r="M269" s="30">
        <f t="shared" si="35"/>
        <v>5400</v>
      </c>
      <c r="N269" s="33"/>
      <c r="O269" s="33"/>
      <c r="P269" s="34"/>
      <c r="Q269" s="29">
        <v>1</v>
      </c>
    </row>
    <row r="270" spans="1:17" ht="12" customHeight="1" x14ac:dyDescent="0.35">
      <c r="A270" s="77" t="s">
        <v>7</v>
      </c>
      <c r="B270" s="6">
        <v>359</v>
      </c>
      <c r="C270" s="6" t="s">
        <v>7</v>
      </c>
      <c r="D270" s="29">
        <v>1</v>
      </c>
      <c r="E270" s="30">
        <f t="shared" si="27"/>
        <v>800</v>
      </c>
      <c r="F270" s="30">
        <f t="shared" si="28"/>
        <v>1400</v>
      </c>
      <c r="G270" s="30">
        <f t="shared" si="29"/>
        <v>2100</v>
      </c>
      <c r="H270" s="30">
        <f t="shared" si="30"/>
        <v>2800</v>
      </c>
      <c r="I270" s="30">
        <f t="shared" si="31"/>
        <v>3250</v>
      </c>
      <c r="J270" s="30">
        <f t="shared" si="32"/>
        <v>3900</v>
      </c>
      <c r="K270" s="30">
        <f t="shared" si="33"/>
        <v>4200</v>
      </c>
      <c r="L270" s="30">
        <f t="shared" si="34"/>
        <v>4800</v>
      </c>
      <c r="M270" s="30">
        <f t="shared" si="35"/>
        <v>5400</v>
      </c>
      <c r="N270" s="33"/>
      <c r="O270" s="33"/>
      <c r="P270" s="34"/>
      <c r="Q270" s="29">
        <v>1</v>
      </c>
    </row>
    <row r="271" spans="1:17" ht="12" customHeight="1" x14ac:dyDescent="0.35">
      <c r="A271" s="77" t="s">
        <v>7</v>
      </c>
      <c r="B271" s="6">
        <v>360</v>
      </c>
      <c r="C271" s="6" t="s">
        <v>7</v>
      </c>
      <c r="D271" s="29">
        <v>1</v>
      </c>
      <c r="E271" s="30">
        <f t="shared" si="27"/>
        <v>800</v>
      </c>
      <c r="F271" s="30">
        <f t="shared" si="28"/>
        <v>1400</v>
      </c>
      <c r="G271" s="30">
        <f t="shared" si="29"/>
        <v>2100</v>
      </c>
      <c r="H271" s="30">
        <f t="shared" si="30"/>
        <v>2800</v>
      </c>
      <c r="I271" s="30">
        <f t="shared" si="31"/>
        <v>3250</v>
      </c>
      <c r="J271" s="30">
        <f t="shared" si="32"/>
        <v>3900</v>
      </c>
      <c r="K271" s="30">
        <f t="shared" si="33"/>
        <v>4200</v>
      </c>
      <c r="L271" s="30">
        <f t="shared" si="34"/>
        <v>4800</v>
      </c>
      <c r="M271" s="30">
        <f t="shared" si="35"/>
        <v>5400</v>
      </c>
      <c r="N271" s="33"/>
      <c r="O271" s="33"/>
      <c r="P271" s="34"/>
      <c r="Q271" s="29">
        <v>1</v>
      </c>
    </row>
    <row r="272" spans="1:17" ht="12" customHeight="1" x14ac:dyDescent="0.35">
      <c r="A272" s="77" t="s">
        <v>7</v>
      </c>
      <c r="B272" s="6">
        <v>361</v>
      </c>
      <c r="C272" s="6" t="s">
        <v>7</v>
      </c>
      <c r="D272" s="29">
        <v>1</v>
      </c>
      <c r="E272" s="30">
        <f t="shared" si="27"/>
        <v>800</v>
      </c>
      <c r="F272" s="30">
        <f t="shared" si="28"/>
        <v>1400</v>
      </c>
      <c r="G272" s="30">
        <f t="shared" si="29"/>
        <v>2100</v>
      </c>
      <c r="H272" s="30">
        <f t="shared" si="30"/>
        <v>2800</v>
      </c>
      <c r="I272" s="30">
        <f t="shared" si="31"/>
        <v>3250</v>
      </c>
      <c r="J272" s="30">
        <f t="shared" si="32"/>
        <v>3900</v>
      </c>
      <c r="K272" s="30">
        <f t="shared" si="33"/>
        <v>4200</v>
      </c>
      <c r="L272" s="30">
        <f t="shared" si="34"/>
        <v>4800</v>
      </c>
      <c r="M272" s="30">
        <f t="shared" si="35"/>
        <v>5400</v>
      </c>
      <c r="N272" s="33"/>
      <c r="O272" s="33"/>
      <c r="P272" s="34"/>
      <c r="Q272" s="29">
        <v>1</v>
      </c>
    </row>
    <row r="273" spans="1:17" ht="12" customHeight="1" x14ac:dyDescent="0.35">
      <c r="A273" s="77" t="s">
        <v>7</v>
      </c>
      <c r="B273" s="6">
        <v>362</v>
      </c>
      <c r="C273" s="6" t="s">
        <v>7</v>
      </c>
      <c r="D273" s="29">
        <v>1</v>
      </c>
      <c r="E273" s="30">
        <f t="shared" si="27"/>
        <v>800</v>
      </c>
      <c r="F273" s="30">
        <f t="shared" si="28"/>
        <v>1400</v>
      </c>
      <c r="G273" s="30">
        <f t="shared" si="29"/>
        <v>2100</v>
      </c>
      <c r="H273" s="30">
        <f t="shared" si="30"/>
        <v>2800</v>
      </c>
      <c r="I273" s="30">
        <f t="shared" si="31"/>
        <v>3250</v>
      </c>
      <c r="J273" s="30">
        <f t="shared" si="32"/>
        <v>3900</v>
      </c>
      <c r="K273" s="30">
        <f t="shared" si="33"/>
        <v>4200</v>
      </c>
      <c r="L273" s="30">
        <f t="shared" si="34"/>
        <v>4800</v>
      </c>
      <c r="M273" s="30">
        <f t="shared" si="35"/>
        <v>5400</v>
      </c>
      <c r="N273" s="33"/>
      <c r="O273" s="33"/>
      <c r="P273" s="34"/>
      <c r="Q273" s="29">
        <v>1</v>
      </c>
    </row>
    <row r="274" spans="1:17" ht="12" customHeight="1" x14ac:dyDescent="0.35">
      <c r="A274" s="77" t="s">
        <v>7</v>
      </c>
      <c r="B274" s="6">
        <v>363</v>
      </c>
      <c r="C274" s="6" t="s">
        <v>7</v>
      </c>
      <c r="D274" s="29">
        <v>1</v>
      </c>
      <c r="E274" s="30">
        <f t="shared" si="27"/>
        <v>800</v>
      </c>
      <c r="F274" s="30">
        <f t="shared" si="28"/>
        <v>1400</v>
      </c>
      <c r="G274" s="30">
        <f t="shared" si="29"/>
        <v>2100</v>
      </c>
      <c r="H274" s="30">
        <f t="shared" si="30"/>
        <v>2800</v>
      </c>
      <c r="I274" s="30">
        <f t="shared" si="31"/>
        <v>3250</v>
      </c>
      <c r="J274" s="30">
        <f t="shared" si="32"/>
        <v>3900</v>
      </c>
      <c r="K274" s="30">
        <f t="shared" si="33"/>
        <v>4200</v>
      </c>
      <c r="L274" s="30">
        <f t="shared" si="34"/>
        <v>4800</v>
      </c>
      <c r="M274" s="30">
        <f t="shared" si="35"/>
        <v>5400</v>
      </c>
      <c r="N274" s="33"/>
      <c r="O274" s="33"/>
      <c r="P274" s="34"/>
      <c r="Q274" s="29">
        <v>1</v>
      </c>
    </row>
    <row r="275" spans="1:17" ht="12" customHeight="1" x14ac:dyDescent="0.35">
      <c r="A275" s="77" t="s">
        <v>7</v>
      </c>
      <c r="B275" s="6">
        <v>364</v>
      </c>
      <c r="C275" s="6" t="s">
        <v>7</v>
      </c>
      <c r="D275" s="29">
        <v>1</v>
      </c>
      <c r="E275" s="30">
        <f t="shared" si="27"/>
        <v>800</v>
      </c>
      <c r="F275" s="30">
        <f t="shared" si="28"/>
        <v>1400</v>
      </c>
      <c r="G275" s="30">
        <f t="shared" si="29"/>
        <v>2100</v>
      </c>
      <c r="H275" s="30">
        <f t="shared" si="30"/>
        <v>2800</v>
      </c>
      <c r="I275" s="30">
        <f t="shared" si="31"/>
        <v>3250</v>
      </c>
      <c r="J275" s="30">
        <f t="shared" si="32"/>
        <v>3900</v>
      </c>
      <c r="K275" s="30">
        <f t="shared" si="33"/>
        <v>4200</v>
      </c>
      <c r="L275" s="30">
        <f t="shared" si="34"/>
        <v>4800</v>
      </c>
      <c r="M275" s="30">
        <f t="shared" si="35"/>
        <v>5400</v>
      </c>
      <c r="N275" s="33"/>
      <c r="O275" s="33"/>
      <c r="P275" s="34"/>
      <c r="Q275" s="29">
        <v>1</v>
      </c>
    </row>
    <row r="276" spans="1:17" ht="12" customHeight="1" x14ac:dyDescent="0.35">
      <c r="A276" s="77" t="s">
        <v>7</v>
      </c>
      <c r="B276" s="6">
        <v>365</v>
      </c>
      <c r="C276" s="6" t="s">
        <v>7</v>
      </c>
      <c r="D276" s="29">
        <v>1</v>
      </c>
      <c r="E276" s="30">
        <f t="shared" si="27"/>
        <v>800</v>
      </c>
      <c r="F276" s="30">
        <f t="shared" si="28"/>
        <v>1400</v>
      </c>
      <c r="G276" s="30">
        <f t="shared" si="29"/>
        <v>2100</v>
      </c>
      <c r="H276" s="30">
        <f t="shared" si="30"/>
        <v>2800</v>
      </c>
      <c r="I276" s="30">
        <f t="shared" si="31"/>
        <v>3250</v>
      </c>
      <c r="J276" s="30">
        <f t="shared" si="32"/>
        <v>3900</v>
      </c>
      <c r="K276" s="30">
        <f t="shared" si="33"/>
        <v>4200</v>
      </c>
      <c r="L276" s="30">
        <f t="shared" si="34"/>
        <v>4800</v>
      </c>
      <c r="M276" s="30">
        <f t="shared" si="35"/>
        <v>5400</v>
      </c>
      <c r="N276" s="33"/>
      <c r="O276" s="33"/>
      <c r="P276" s="34"/>
      <c r="Q276" s="29">
        <v>1</v>
      </c>
    </row>
    <row r="277" spans="1:17" ht="12" customHeight="1" x14ac:dyDescent="0.35">
      <c r="A277" s="77" t="s">
        <v>7</v>
      </c>
      <c r="B277" s="6">
        <v>366</v>
      </c>
      <c r="C277" s="6" t="s">
        <v>7</v>
      </c>
      <c r="D277" s="29">
        <v>1</v>
      </c>
      <c r="E277" s="30">
        <f t="shared" si="27"/>
        <v>800</v>
      </c>
      <c r="F277" s="30">
        <f t="shared" si="28"/>
        <v>1400</v>
      </c>
      <c r="G277" s="30">
        <f t="shared" si="29"/>
        <v>2100</v>
      </c>
      <c r="H277" s="30">
        <f t="shared" si="30"/>
        <v>2800</v>
      </c>
      <c r="I277" s="30">
        <f t="shared" si="31"/>
        <v>3250</v>
      </c>
      <c r="J277" s="30">
        <f t="shared" si="32"/>
        <v>3900</v>
      </c>
      <c r="K277" s="30">
        <f t="shared" si="33"/>
        <v>4200</v>
      </c>
      <c r="L277" s="30">
        <f t="shared" si="34"/>
        <v>4800</v>
      </c>
      <c r="M277" s="30">
        <f t="shared" si="35"/>
        <v>5400</v>
      </c>
      <c r="N277" s="33"/>
      <c r="O277" s="33"/>
      <c r="P277" s="34"/>
      <c r="Q277" s="29">
        <v>1</v>
      </c>
    </row>
    <row r="278" spans="1:17" ht="12" customHeight="1" x14ac:dyDescent="0.35">
      <c r="A278" s="77" t="s">
        <v>7</v>
      </c>
      <c r="B278" s="6">
        <v>367</v>
      </c>
      <c r="C278" s="6" t="s">
        <v>7</v>
      </c>
      <c r="D278" s="29">
        <v>1</v>
      </c>
      <c r="E278" s="30">
        <f t="shared" si="27"/>
        <v>800</v>
      </c>
      <c r="F278" s="30">
        <f t="shared" si="28"/>
        <v>1400</v>
      </c>
      <c r="G278" s="30">
        <f t="shared" si="29"/>
        <v>2100</v>
      </c>
      <c r="H278" s="30">
        <f t="shared" si="30"/>
        <v>2800</v>
      </c>
      <c r="I278" s="30">
        <f t="shared" si="31"/>
        <v>3250</v>
      </c>
      <c r="J278" s="30">
        <f t="shared" si="32"/>
        <v>3900</v>
      </c>
      <c r="K278" s="30">
        <f t="shared" si="33"/>
        <v>4200</v>
      </c>
      <c r="L278" s="30">
        <f t="shared" si="34"/>
        <v>4800</v>
      </c>
      <c r="M278" s="30">
        <f t="shared" si="35"/>
        <v>5400</v>
      </c>
      <c r="N278" s="33"/>
      <c r="O278" s="33"/>
      <c r="P278" s="34"/>
      <c r="Q278" s="29">
        <v>1</v>
      </c>
    </row>
    <row r="279" spans="1:17" ht="12" customHeight="1" x14ac:dyDescent="0.35">
      <c r="A279" s="77" t="s">
        <v>7</v>
      </c>
      <c r="B279" s="6">
        <v>368</v>
      </c>
      <c r="C279" s="6" t="s">
        <v>7</v>
      </c>
      <c r="D279" s="29">
        <v>1</v>
      </c>
      <c r="E279" s="30">
        <f t="shared" si="27"/>
        <v>800</v>
      </c>
      <c r="F279" s="30">
        <f t="shared" si="28"/>
        <v>1400</v>
      </c>
      <c r="G279" s="30">
        <f t="shared" si="29"/>
        <v>2100</v>
      </c>
      <c r="H279" s="30">
        <f t="shared" si="30"/>
        <v>2800</v>
      </c>
      <c r="I279" s="30">
        <f t="shared" si="31"/>
        <v>3250</v>
      </c>
      <c r="J279" s="30">
        <f t="shared" si="32"/>
        <v>3900</v>
      </c>
      <c r="K279" s="30">
        <f t="shared" si="33"/>
        <v>4200</v>
      </c>
      <c r="L279" s="30">
        <f t="shared" si="34"/>
        <v>4800</v>
      </c>
      <c r="M279" s="30">
        <f t="shared" si="35"/>
        <v>5400</v>
      </c>
      <c r="N279" s="33"/>
      <c r="O279" s="33"/>
      <c r="P279" s="34"/>
      <c r="Q279" s="29">
        <v>1</v>
      </c>
    </row>
    <row r="280" spans="1:17" ht="12" customHeight="1" x14ac:dyDescent="0.35">
      <c r="A280" s="77" t="s">
        <v>7</v>
      </c>
      <c r="B280" s="6">
        <v>369</v>
      </c>
      <c r="C280" s="6" t="s">
        <v>7</v>
      </c>
      <c r="D280" s="29">
        <v>1</v>
      </c>
      <c r="E280" s="30">
        <f t="shared" si="27"/>
        <v>800</v>
      </c>
      <c r="F280" s="30">
        <f t="shared" si="28"/>
        <v>1400</v>
      </c>
      <c r="G280" s="30">
        <f t="shared" si="29"/>
        <v>2100</v>
      </c>
      <c r="H280" s="30">
        <f t="shared" si="30"/>
        <v>2800</v>
      </c>
      <c r="I280" s="30">
        <f t="shared" si="31"/>
        <v>3250</v>
      </c>
      <c r="J280" s="30">
        <f t="shared" si="32"/>
        <v>3900</v>
      </c>
      <c r="K280" s="30">
        <f t="shared" si="33"/>
        <v>4200</v>
      </c>
      <c r="L280" s="30">
        <f t="shared" si="34"/>
        <v>4800</v>
      </c>
      <c r="M280" s="30">
        <f t="shared" si="35"/>
        <v>5400</v>
      </c>
      <c r="N280" s="33"/>
      <c r="O280" s="33"/>
      <c r="P280" s="34"/>
      <c r="Q280" s="29">
        <v>1</v>
      </c>
    </row>
    <row r="281" spans="1:17" ht="12" customHeight="1" x14ac:dyDescent="0.35">
      <c r="A281" s="77" t="s">
        <v>7</v>
      </c>
      <c r="B281" s="6">
        <v>370</v>
      </c>
      <c r="C281" s="6" t="s">
        <v>7</v>
      </c>
      <c r="D281" s="29">
        <v>1</v>
      </c>
      <c r="E281" s="30">
        <f t="shared" si="27"/>
        <v>800</v>
      </c>
      <c r="F281" s="30">
        <f t="shared" si="28"/>
        <v>1400</v>
      </c>
      <c r="G281" s="30">
        <f t="shared" si="29"/>
        <v>2100</v>
      </c>
      <c r="H281" s="30">
        <f t="shared" si="30"/>
        <v>2800</v>
      </c>
      <c r="I281" s="30">
        <f t="shared" si="31"/>
        <v>3250</v>
      </c>
      <c r="J281" s="30">
        <f t="shared" si="32"/>
        <v>3900</v>
      </c>
      <c r="K281" s="30">
        <f t="shared" si="33"/>
        <v>4200</v>
      </c>
      <c r="L281" s="30">
        <f t="shared" si="34"/>
        <v>4800</v>
      </c>
      <c r="M281" s="30">
        <f t="shared" si="35"/>
        <v>5400</v>
      </c>
      <c r="N281" s="33"/>
      <c r="O281" s="33"/>
      <c r="P281" s="34"/>
      <c r="Q281" s="29">
        <v>1</v>
      </c>
    </row>
    <row r="282" spans="1:17" ht="12" customHeight="1" x14ac:dyDescent="0.35">
      <c r="A282" s="77" t="s">
        <v>7</v>
      </c>
      <c r="B282" s="6">
        <v>371</v>
      </c>
      <c r="C282" s="6" t="s">
        <v>7</v>
      </c>
      <c r="D282" s="29">
        <v>1</v>
      </c>
      <c r="E282" s="30">
        <f t="shared" si="27"/>
        <v>800</v>
      </c>
      <c r="F282" s="30">
        <f t="shared" si="28"/>
        <v>1400</v>
      </c>
      <c r="G282" s="30">
        <f t="shared" si="29"/>
        <v>2100</v>
      </c>
      <c r="H282" s="30">
        <f t="shared" si="30"/>
        <v>2800</v>
      </c>
      <c r="I282" s="30">
        <f t="shared" si="31"/>
        <v>3250</v>
      </c>
      <c r="J282" s="30">
        <f t="shared" si="32"/>
        <v>3900</v>
      </c>
      <c r="K282" s="30">
        <f t="shared" si="33"/>
        <v>4200</v>
      </c>
      <c r="L282" s="30">
        <f t="shared" si="34"/>
        <v>4800</v>
      </c>
      <c r="M282" s="30">
        <f t="shared" si="35"/>
        <v>5400</v>
      </c>
      <c r="N282" s="33"/>
      <c r="O282" s="33"/>
      <c r="P282" s="34"/>
      <c r="Q282" s="29">
        <v>1</v>
      </c>
    </row>
    <row r="283" spans="1:17" ht="12" customHeight="1" x14ac:dyDescent="0.35">
      <c r="A283" s="77" t="s">
        <v>7</v>
      </c>
      <c r="B283" s="6">
        <v>372</v>
      </c>
      <c r="C283" s="6" t="s">
        <v>7</v>
      </c>
      <c r="D283" s="29">
        <v>1</v>
      </c>
      <c r="E283" s="30">
        <f t="shared" si="27"/>
        <v>800</v>
      </c>
      <c r="F283" s="30">
        <f t="shared" si="28"/>
        <v>1400</v>
      </c>
      <c r="G283" s="30">
        <f t="shared" si="29"/>
        <v>2100</v>
      </c>
      <c r="H283" s="30">
        <f t="shared" si="30"/>
        <v>2800</v>
      </c>
      <c r="I283" s="30">
        <f t="shared" si="31"/>
        <v>3250</v>
      </c>
      <c r="J283" s="30">
        <f t="shared" si="32"/>
        <v>3900</v>
      </c>
      <c r="K283" s="30">
        <f t="shared" si="33"/>
        <v>4200</v>
      </c>
      <c r="L283" s="30">
        <f t="shared" si="34"/>
        <v>4800</v>
      </c>
      <c r="M283" s="30">
        <f t="shared" si="35"/>
        <v>5400</v>
      </c>
      <c r="N283" s="33"/>
      <c r="O283" s="33"/>
      <c r="P283" s="34"/>
      <c r="Q283" s="29">
        <v>1</v>
      </c>
    </row>
    <row r="284" spans="1:17" ht="12" customHeight="1" x14ac:dyDescent="0.35">
      <c r="A284" s="77" t="s">
        <v>7</v>
      </c>
      <c r="B284" s="6">
        <v>373</v>
      </c>
      <c r="C284" s="6" t="s">
        <v>7</v>
      </c>
      <c r="D284" s="29">
        <v>1</v>
      </c>
      <c r="E284" s="30">
        <f t="shared" si="27"/>
        <v>800</v>
      </c>
      <c r="F284" s="30">
        <f t="shared" si="28"/>
        <v>1400</v>
      </c>
      <c r="G284" s="30">
        <f t="shared" si="29"/>
        <v>2100</v>
      </c>
      <c r="H284" s="30">
        <f t="shared" si="30"/>
        <v>2800</v>
      </c>
      <c r="I284" s="30">
        <f t="shared" si="31"/>
        <v>3250</v>
      </c>
      <c r="J284" s="30">
        <f t="shared" si="32"/>
        <v>3900</v>
      </c>
      <c r="K284" s="30">
        <f t="shared" si="33"/>
        <v>4200</v>
      </c>
      <c r="L284" s="30">
        <f t="shared" si="34"/>
        <v>4800</v>
      </c>
      <c r="M284" s="30">
        <f t="shared" si="35"/>
        <v>5400</v>
      </c>
      <c r="N284" s="33"/>
      <c r="O284" s="33"/>
      <c r="P284" s="34"/>
      <c r="Q284" s="29">
        <v>1</v>
      </c>
    </row>
    <row r="285" spans="1:17" ht="12" customHeight="1" x14ac:dyDescent="0.35">
      <c r="A285" s="77" t="s">
        <v>7</v>
      </c>
      <c r="B285" s="6">
        <v>374</v>
      </c>
      <c r="C285" s="6" t="s">
        <v>7</v>
      </c>
      <c r="D285" s="29">
        <v>1</v>
      </c>
      <c r="E285" s="30">
        <f t="shared" si="27"/>
        <v>800</v>
      </c>
      <c r="F285" s="30">
        <f t="shared" si="28"/>
        <v>1400</v>
      </c>
      <c r="G285" s="30">
        <f t="shared" si="29"/>
        <v>2100</v>
      </c>
      <c r="H285" s="30">
        <f t="shared" si="30"/>
        <v>2800</v>
      </c>
      <c r="I285" s="30">
        <f t="shared" si="31"/>
        <v>3250</v>
      </c>
      <c r="J285" s="30">
        <f t="shared" si="32"/>
        <v>3900</v>
      </c>
      <c r="K285" s="30">
        <f t="shared" si="33"/>
        <v>4200</v>
      </c>
      <c r="L285" s="30">
        <f t="shared" si="34"/>
        <v>4800</v>
      </c>
      <c r="M285" s="30">
        <f t="shared" si="35"/>
        <v>5400</v>
      </c>
      <c r="N285" s="33"/>
      <c r="O285" s="33"/>
      <c r="P285" s="34"/>
      <c r="Q285" s="29">
        <v>1</v>
      </c>
    </row>
    <row r="286" spans="1:17" ht="12" customHeight="1" x14ac:dyDescent="0.35">
      <c r="A286" s="77" t="s">
        <v>7</v>
      </c>
      <c r="B286" s="6">
        <v>375</v>
      </c>
      <c r="C286" s="6" t="s">
        <v>7</v>
      </c>
      <c r="D286" s="29">
        <v>1</v>
      </c>
      <c r="E286" s="30">
        <f t="shared" si="27"/>
        <v>800</v>
      </c>
      <c r="F286" s="30">
        <f t="shared" si="28"/>
        <v>1400</v>
      </c>
      <c r="G286" s="30">
        <f t="shared" si="29"/>
        <v>2100</v>
      </c>
      <c r="H286" s="30">
        <f t="shared" si="30"/>
        <v>2800</v>
      </c>
      <c r="I286" s="30">
        <f t="shared" si="31"/>
        <v>3250</v>
      </c>
      <c r="J286" s="30">
        <f t="shared" si="32"/>
        <v>3900</v>
      </c>
      <c r="K286" s="30">
        <f t="shared" si="33"/>
        <v>4200</v>
      </c>
      <c r="L286" s="30">
        <f t="shared" si="34"/>
        <v>4800</v>
      </c>
      <c r="M286" s="30">
        <f t="shared" si="35"/>
        <v>5400</v>
      </c>
      <c r="N286" s="33"/>
      <c r="O286" s="33"/>
      <c r="P286" s="34"/>
      <c r="Q286" s="29">
        <v>1</v>
      </c>
    </row>
    <row r="287" spans="1:17" ht="12" customHeight="1" x14ac:dyDescent="0.35">
      <c r="A287" s="77" t="s">
        <v>7</v>
      </c>
      <c r="B287" s="6">
        <v>376</v>
      </c>
      <c r="C287" s="6" t="s">
        <v>7</v>
      </c>
      <c r="D287" s="29">
        <v>1</v>
      </c>
      <c r="E287" s="30">
        <f t="shared" si="27"/>
        <v>800</v>
      </c>
      <c r="F287" s="30">
        <f t="shared" si="28"/>
        <v>1400</v>
      </c>
      <c r="G287" s="30">
        <f t="shared" si="29"/>
        <v>2100</v>
      </c>
      <c r="H287" s="30">
        <f t="shared" si="30"/>
        <v>2800</v>
      </c>
      <c r="I287" s="30">
        <f t="shared" si="31"/>
        <v>3250</v>
      </c>
      <c r="J287" s="30">
        <f t="shared" si="32"/>
        <v>3900</v>
      </c>
      <c r="K287" s="30">
        <f t="shared" si="33"/>
        <v>4200</v>
      </c>
      <c r="L287" s="30">
        <f t="shared" si="34"/>
        <v>4800</v>
      </c>
      <c r="M287" s="30">
        <f t="shared" si="35"/>
        <v>5400</v>
      </c>
      <c r="N287" s="33"/>
      <c r="O287" s="33"/>
      <c r="P287" s="34"/>
      <c r="Q287" s="29">
        <v>1</v>
      </c>
    </row>
    <row r="288" spans="1:17" ht="12" customHeight="1" x14ac:dyDescent="0.35">
      <c r="A288" s="77" t="s">
        <v>7</v>
      </c>
      <c r="B288" s="6">
        <v>377</v>
      </c>
      <c r="C288" s="6" t="s">
        <v>7</v>
      </c>
      <c r="D288" s="29">
        <v>1</v>
      </c>
      <c r="E288" s="30">
        <f t="shared" si="27"/>
        <v>800</v>
      </c>
      <c r="F288" s="30">
        <f t="shared" si="28"/>
        <v>1400</v>
      </c>
      <c r="G288" s="30">
        <f t="shared" si="29"/>
        <v>2100</v>
      </c>
      <c r="H288" s="30">
        <f t="shared" si="30"/>
        <v>2800</v>
      </c>
      <c r="I288" s="30">
        <f t="shared" si="31"/>
        <v>3250</v>
      </c>
      <c r="J288" s="30">
        <f t="shared" si="32"/>
        <v>3900</v>
      </c>
      <c r="K288" s="30">
        <f t="shared" si="33"/>
        <v>4200</v>
      </c>
      <c r="L288" s="30">
        <f t="shared" si="34"/>
        <v>4800</v>
      </c>
      <c r="M288" s="30">
        <f t="shared" si="35"/>
        <v>5400</v>
      </c>
      <c r="N288" s="33"/>
      <c r="O288" s="33"/>
      <c r="P288" s="34"/>
      <c r="Q288" s="29">
        <v>1</v>
      </c>
    </row>
    <row r="289" spans="1:17" ht="12" customHeight="1" x14ac:dyDescent="0.35">
      <c r="A289" s="77" t="s">
        <v>7</v>
      </c>
      <c r="B289" s="6">
        <v>378</v>
      </c>
      <c r="C289" s="6" t="s">
        <v>7</v>
      </c>
      <c r="D289" s="29">
        <v>1</v>
      </c>
      <c r="E289" s="30">
        <f t="shared" si="27"/>
        <v>800</v>
      </c>
      <c r="F289" s="30">
        <f t="shared" si="28"/>
        <v>1400</v>
      </c>
      <c r="G289" s="30">
        <f t="shared" si="29"/>
        <v>2100</v>
      </c>
      <c r="H289" s="30">
        <f t="shared" si="30"/>
        <v>2800</v>
      </c>
      <c r="I289" s="30">
        <f t="shared" si="31"/>
        <v>3250</v>
      </c>
      <c r="J289" s="30">
        <f t="shared" si="32"/>
        <v>3900</v>
      </c>
      <c r="K289" s="30">
        <f t="shared" si="33"/>
        <v>4200</v>
      </c>
      <c r="L289" s="30">
        <f t="shared" si="34"/>
        <v>4800</v>
      </c>
      <c r="M289" s="30">
        <f t="shared" si="35"/>
        <v>5400</v>
      </c>
      <c r="N289" s="33"/>
      <c r="O289" s="33"/>
      <c r="P289" s="34"/>
      <c r="Q289" s="29">
        <v>1</v>
      </c>
    </row>
    <row r="290" spans="1:17" ht="12" customHeight="1" x14ac:dyDescent="0.35">
      <c r="A290" s="77" t="s">
        <v>7</v>
      </c>
      <c r="B290" s="6">
        <v>379</v>
      </c>
      <c r="C290" s="6" t="s">
        <v>7</v>
      </c>
      <c r="D290" s="29">
        <v>1</v>
      </c>
      <c r="E290" s="30">
        <f t="shared" si="27"/>
        <v>800</v>
      </c>
      <c r="F290" s="30">
        <f t="shared" si="28"/>
        <v>1400</v>
      </c>
      <c r="G290" s="30">
        <f t="shared" si="29"/>
        <v>2100</v>
      </c>
      <c r="H290" s="30">
        <f t="shared" si="30"/>
        <v>2800</v>
      </c>
      <c r="I290" s="30">
        <f t="shared" si="31"/>
        <v>3250</v>
      </c>
      <c r="J290" s="30">
        <f t="shared" si="32"/>
        <v>3900</v>
      </c>
      <c r="K290" s="30">
        <f t="shared" si="33"/>
        <v>4200</v>
      </c>
      <c r="L290" s="30">
        <f t="shared" si="34"/>
        <v>4800</v>
      </c>
      <c r="M290" s="30">
        <f t="shared" si="35"/>
        <v>5400</v>
      </c>
      <c r="N290" s="33"/>
      <c r="O290" s="33"/>
      <c r="P290" s="34"/>
      <c r="Q290" s="29">
        <v>1</v>
      </c>
    </row>
    <row r="291" spans="1:17" ht="12" customHeight="1" x14ac:dyDescent="0.35">
      <c r="A291" s="77" t="s">
        <v>7</v>
      </c>
      <c r="B291" s="6">
        <v>380</v>
      </c>
      <c r="C291" s="6" t="s">
        <v>7</v>
      </c>
      <c r="D291" s="29">
        <v>1</v>
      </c>
      <c r="E291" s="30">
        <f t="shared" si="27"/>
        <v>800</v>
      </c>
      <c r="F291" s="30">
        <f t="shared" si="28"/>
        <v>1400</v>
      </c>
      <c r="G291" s="30">
        <f t="shared" si="29"/>
        <v>2100</v>
      </c>
      <c r="H291" s="30">
        <f t="shared" si="30"/>
        <v>2800</v>
      </c>
      <c r="I291" s="30">
        <f t="shared" si="31"/>
        <v>3250</v>
      </c>
      <c r="J291" s="30">
        <f t="shared" si="32"/>
        <v>3900</v>
      </c>
      <c r="K291" s="30">
        <f t="shared" si="33"/>
        <v>4200</v>
      </c>
      <c r="L291" s="30">
        <f t="shared" si="34"/>
        <v>4800</v>
      </c>
      <c r="M291" s="30">
        <f t="shared" si="35"/>
        <v>5400</v>
      </c>
      <c r="N291" s="33"/>
      <c r="O291" s="33"/>
      <c r="P291" s="34"/>
      <c r="Q291" s="29">
        <v>1</v>
      </c>
    </row>
    <row r="292" spans="1:17" ht="12" customHeight="1" x14ac:dyDescent="0.35">
      <c r="A292" s="77" t="s">
        <v>7</v>
      </c>
      <c r="B292" s="6">
        <v>381</v>
      </c>
      <c r="C292" s="6" t="s">
        <v>7</v>
      </c>
      <c r="D292" s="29">
        <v>1</v>
      </c>
      <c r="E292" s="30">
        <f t="shared" si="27"/>
        <v>800</v>
      </c>
      <c r="F292" s="30">
        <f t="shared" si="28"/>
        <v>1400</v>
      </c>
      <c r="G292" s="30">
        <f t="shared" si="29"/>
        <v>2100</v>
      </c>
      <c r="H292" s="30">
        <f t="shared" si="30"/>
        <v>2800</v>
      </c>
      <c r="I292" s="30">
        <f t="shared" si="31"/>
        <v>3250</v>
      </c>
      <c r="J292" s="30">
        <f t="shared" si="32"/>
        <v>3900</v>
      </c>
      <c r="K292" s="30">
        <f t="shared" si="33"/>
        <v>4200</v>
      </c>
      <c r="L292" s="30">
        <f t="shared" si="34"/>
        <v>4800</v>
      </c>
      <c r="M292" s="30">
        <f t="shared" si="35"/>
        <v>5400</v>
      </c>
      <c r="N292" s="33"/>
      <c r="O292" s="33"/>
      <c r="P292" s="34"/>
      <c r="Q292" s="29">
        <v>1</v>
      </c>
    </row>
    <row r="293" spans="1:17" ht="12" customHeight="1" x14ac:dyDescent="0.35">
      <c r="A293" s="77" t="s">
        <v>7</v>
      </c>
      <c r="B293" s="6">
        <v>382</v>
      </c>
      <c r="C293" s="6" t="s">
        <v>7</v>
      </c>
      <c r="D293" s="29">
        <v>1</v>
      </c>
      <c r="E293" s="30">
        <f t="shared" si="27"/>
        <v>800</v>
      </c>
      <c r="F293" s="30">
        <f t="shared" si="28"/>
        <v>1400</v>
      </c>
      <c r="G293" s="30">
        <f t="shared" si="29"/>
        <v>2100</v>
      </c>
      <c r="H293" s="30">
        <f t="shared" si="30"/>
        <v>2800</v>
      </c>
      <c r="I293" s="30">
        <f t="shared" si="31"/>
        <v>3250</v>
      </c>
      <c r="J293" s="30">
        <f t="shared" si="32"/>
        <v>3900</v>
      </c>
      <c r="K293" s="30">
        <f t="shared" si="33"/>
        <v>4200</v>
      </c>
      <c r="L293" s="30">
        <f t="shared" si="34"/>
        <v>4800</v>
      </c>
      <c r="M293" s="30">
        <f t="shared" si="35"/>
        <v>5400</v>
      </c>
      <c r="N293" s="33"/>
      <c r="O293" s="33"/>
      <c r="P293" s="34"/>
      <c r="Q293" s="29">
        <v>1</v>
      </c>
    </row>
    <row r="294" spans="1:17" ht="12" customHeight="1" x14ac:dyDescent="0.35">
      <c r="A294" s="77" t="s">
        <v>7</v>
      </c>
      <c r="B294" s="6">
        <v>383</v>
      </c>
      <c r="C294" s="6" t="s">
        <v>7</v>
      </c>
      <c r="D294" s="29">
        <v>1</v>
      </c>
      <c r="E294" s="30">
        <f t="shared" si="27"/>
        <v>800</v>
      </c>
      <c r="F294" s="30">
        <f t="shared" si="28"/>
        <v>1400</v>
      </c>
      <c r="G294" s="30">
        <f t="shared" si="29"/>
        <v>2100</v>
      </c>
      <c r="H294" s="30">
        <f t="shared" si="30"/>
        <v>2800</v>
      </c>
      <c r="I294" s="30">
        <f t="shared" si="31"/>
        <v>3250</v>
      </c>
      <c r="J294" s="30">
        <f t="shared" si="32"/>
        <v>3900</v>
      </c>
      <c r="K294" s="30">
        <f t="shared" si="33"/>
        <v>4200</v>
      </c>
      <c r="L294" s="30">
        <f t="shared" si="34"/>
        <v>4800</v>
      </c>
      <c r="M294" s="30">
        <f t="shared" si="35"/>
        <v>5400</v>
      </c>
      <c r="N294" s="33"/>
      <c r="O294" s="33"/>
      <c r="P294" s="34"/>
      <c r="Q294" s="29">
        <v>1</v>
      </c>
    </row>
    <row r="295" spans="1:17" ht="12" customHeight="1" x14ac:dyDescent="0.35">
      <c r="A295" s="77" t="s">
        <v>7</v>
      </c>
      <c r="B295" s="6">
        <v>401</v>
      </c>
      <c r="C295" s="6" t="s">
        <v>7</v>
      </c>
      <c r="D295" s="29">
        <v>1</v>
      </c>
      <c r="E295" s="30">
        <f t="shared" si="27"/>
        <v>800</v>
      </c>
      <c r="F295" s="30">
        <f t="shared" si="28"/>
        <v>1400</v>
      </c>
      <c r="G295" s="30">
        <f t="shared" si="29"/>
        <v>2100</v>
      </c>
      <c r="H295" s="30">
        <f t="shared" si="30"/>
        <v>2800</v>
      </c>
      <c r="I295" s="30">
        <f t="shared" si="31"/>
        <v>3250</v>
      </c>
      <c r="J295" s="30">
        <f t="shared" si="32"/>
        <v>3900</v>
      </c>
      <c r="K295" s="30">
        <f t="shared" si="33"/>
        <v>4200</v>
      </c>
      <c r="L295" s="30">
        <f t="shared" si="34"/>
        <v>4800</v>
      </c>
      <c r="M295" s="30">
        <f t="shared" si="35"/>
        <v>5400</v>
      </c>
      <c r="N295" s="33"/>
      <c r="O295" s="33"/>
      <c r="P295" s="34"/>
      <c r="Q295" s="29">
        <v>1</v>
      </c>
    </row>
    <row r="296" spans="1:17" ht="12" customHeight="1" x14ac:dyDescent="0.35">
      <c r="A296" s="77" t="s">
        <v>7</v>
      </c>
      <c r="B296" s="6">
        <v>402</v>
      </c>
      <c r="C296" s="6" t="s">
        <v>7</v>
      </c>
      <c r="D296" s="29">
        <v>1</v>
      </c>
      <c r="E296" s="30">
        <f t="shared" si="27"/>
        <v>800</v>
      </c>
      <c r="F296" s="30">
        <f t="shared" si="28"/>
        <v>1400</v>
      </c>
      <c r="G296" s="30">
        <f t="shared" si="29"/>
        <v>2100</v>
      </c>
      <c r="H296" s="30">
        <f t="shared" si="30"/>
        <v>2800</v>
      </c>
      <c r="I296" s="30">
        <f t="shared" si="31"/>
        <v>3250</v>
      </c>
      <c r="J296" s="30">
        <f t="shared" si="32"/>
        <v>3900</v>
      </c>
      <c r="K296" s="30">
        <f t="shared" si="33"/>
        <v>4200</v>
      </c>
      <c r="L296" s="30">
        <f t="shared" si="34"/>
        <v>4800</v>
      </c>
      <c r="M296" s="30">
        <f t="shared" si="35"/>
        <v>5400</v>
      </c>
      <c r="N296" s="33"/>
      <c r="O296" s="33"/>
      <c r="P296" s="34"/>
      <c r="Q296" s="29">
        <v>1</v>
      </c>
    </row>
    <row r="297" spans="1:17" ht="12" customHeight="1" x14ac:dyDescent="0.35">
      <c r="A297" s="77" t="s">
        <v>7</v>
      </c>
      <c r="B297" s="6">
        <v>403</v>
      </c>
      <c r="C297" s="6" t="s">
        <v>7</v>
      </c>
      <c r="D297" s="29">
        <v>1</v>
      </c>
      <c r="E297" s="30">
        <f t="shared" si="27"/>
        <v>800</v>
      </c>
      <c r="F297" s="30">
        <f t="shared" si="28"/>
        <v>1400</v>
      </c>
      <c r="G297" s="30">
        <f t="shared" si="29"/>
        <v>2100</v>
      </c>
      <c r="H297" s="30">
        <f t="shared" si="30"/>
        <v>2800</v>
      </c>
      <c r="I297" s="30">
        <f t="shared" si="31"/>
        <v>3250</v>
      </c>
      <c r="J297" s="30">
        <f t="shared" si="32"/>
        <v>3900</v>
      </c>
      <c r="K297" s="30">
        <f t="shared" si="33"/>
        <v>4200</v>
      </c>
      <c r="L297" s="30">
        <f t="shared" si="34"/>
        <v>4800</v>
      </c>
      <c r="M297" s="30">
        <f t="shared" si="35"/>
        <v>5400</v>
      </c>
      <c r="N297" s="33"/>
      <c r="O297" s="33"/>
      <c r="P297" s="34"/>
      <c r="Q297" s="29">
        <v>1</v>
      </c>
    </row>
    <row r="298" spans="1:17" ht="12" customHeight="1" x14ac:dyDescent="0.35">
      <c r="A298" s="77" t="s">
        <v>7</v>
      </c>
      <c r="B298" s="6">
        <v>404</v>
      </c>
      <c r="C298" s="6" t="s">
        <v>7</v>
      </c>
      <c r="D298" s="29">
        <v>1</v>
      </c>
      <c r="E298" s="30">
        <f t="shared" si="27"/>
        <v>800</v>
      </c>
      <c r="F298" s="30">
        <f t="shared" si="28"/>
        <v>1400</v>
      </c>
      <c r="G298" s="30">
        <f t="shared" si="29"/>
        <v>2100</v>
      </c>
      <c r="H298" s="30">
        <f t="shared" si="30"/>
        <v>2800</v>
      </c>
      <c r="I298" s="30">
        <f t="shared" si="31"/>
        <v>3250</v>
      </c>
      <c r="J298" s="30">
        <f t="shared" si="32"/>
        <v>3900</v>
      </c>
      <c r="K298" s="30">
        <f t="shared" si="33"/>
        <v>4200</v>
      </c>
      <c r="L298" s="30">
        <f t="shared" si="34"/>
        <v>4800</v>
      </c>
      <c r="M298" s="30">
        <f t="shared" si="35"/>
        <v>5400</v>
      </c>
      <c r="N298" s="33"/>
      <c r="O298" s="33"/>
      <c r="P298" s="34"/>
      <c r="Q298" s="29">
        <v>1</v>
      </c>
    </row>
    <row r="299" spans="1:17" ht="12" customHeight="1" x14ac:dyDescent="0.35">
      <c r="A299" s="77" t="s">
        <v>7</v>
      </c>
      <c r="B299" s="6">
        <v>405</v>
      </c>
      <c r="C299" s="6" t="s">
        <v>7</v>
      </c>
      <c r="D299" s="29">
        <v>1</v>
      </c>
      <c r="E299" s="30">
        <f t="shared" si="27"/>
        <v>800</v>
      </c>
      <c r="F299" s="30">
        <f t="shared" si="28"/>
        <v>1400</v>
      </c>
      <c r="G299" s="30">
        <f t="shared" si="29"/>
        <v>2100</v>
      </c>
      <c r="H299" s="30">
        <f t="shared" si="30"/>
        <v>2800</v>
      </c>
      <c r="I299" s="30">
        <f t="shared" si="31"/>
        <v>3250</v>
      </c>
      <c r="J299" s="30">
        <f t="shared" si="32"/>
        <v>3900</v>
      </c>
      <c r="K299" s="30">
        <f t="shared" si="33"/>
        <v>4200</v>
      </c>
      <c r="L299" s="30">
        <f t="shared" si="34"/>
        <v>4800</v>
      </c>
      <c r="M299" s="30">
        <f t="shared" si="35"/>
        <v>5400</v>
      </c>
      <c r="N299" s="33"/>
      <c r="O299" s="33"/>
      <c r="P299" s="34"/>
      <c r="Q299" s="29">
        <v>1</v>
      </c>
    </row>
    <row r="300" spans="1:17" ht="12" customHeight="1" x14ac:dyDescent="0.35">
      <c r="A300" s="77" t="s">
        <v>7</v>
      </c>
      <c r="B300" s="6">
        <v>406</v>
      </c>
      <c r="C300" s="6" t="s">
        <v>7</v>
      </c>
      <c r="D300" s="29">
        <v>1</v>
      </c>
      <c r="E300" s="30">
        <f t="shared" si="27"/>
        <v>800</v>
      </c>
      <c r="F300" s="30">
        <f t="shared" si="28"/>
        <v>1400</v>
      </c>
      <c r="G300" s="30">
        <f t="shared" si="29"/>
        <v>2100</v>
      </c>
      <c r="H300" s="30">
        <f t="shared" si="30"/>
        <v>2800</v>
      </c>
      <c r="I300" s="30">
        <f t="shared" si="31"/>
        <v>3250</v>
      </c>
      <c r="J300" s="30">
        <f t="shared" si="32"/>
        <v>3900</v>
      </c>
      <c r="K300" s="30">
        <f t="shared" si="33"/>
        <v>4200</v>
      </c>
      <c r="L300" s="30">
        <f t="shared" si="34"/>
        <v>4800</v>
      </c>
      <c r="M300" s="30">
        <f t="shared" si="35"/>
        <v>5400</v>
      </c>
      <c r="N300" s="33"/>
      <c r="O300" s="33"/>
      <c r="P300" s="34"/>
      <c r="Q300" s="29">
        <v>1</v>
      </c>
    </row>
    <row r="301" spans="1:17" ht="12" customHeight="1" x14ac:dyDescent="0.35">
      <c r="A301" s="77" t="s">
        <v>8</v>
      </c>
      <c r="B301" s="6">
        <v>407</v>
      </c>
      <c r="C301" s="6" t="s">
        <v>8</v>
      </c>
      <c r="D301" s="29">
        <v>1</v>
      </c>
      <c r="E301" s="30">
        <f t="shared" si="27"/>
        <v>800</v>
      </c>
      <c r="F301" s="30">
        <f t="shared" si="28"/>
        <v>1400</v>
      </c>
      <c r="G301" s="30">
        <f t="shared" si="29"/>
        <v>2100</v>
      </c>
      <c r="H301" s="30">
        <f t="shared" si="30"/>
        <v>2800</v>
      </c>
      <c r="I301" s="30">
        <f t="shared" si="31"/>
        <v>3250</v>
      </c>
      <c r="J301" s="30">
        <f t="shared" si="32"/>
        <v>3900</v>
      </c>
      <c r="K301" s="30">
        <f t="shared" si="33"/>
        <v>4200</v>
      </c>
      <c r="L301" s="30">
        <f t="shared" si="34"/>
        <v>4800</v>
      </c>
      <c r="M301" s="30">
        <f t="shared" si="35"/>
        <v>5400</v>
      </c>
      <c r="N301" s="33"/>
      <c r="O301" s="33"/>
      <c r="P301" s="34"/>
      <c r="Q301" s="29">
        <v>1</v>
      </c>
    </row>
    <row r="302" spans="1:17" ht="12" customHeight="1" x14ac:dyDescent="0.35">
      <c r="A302" s="77" t="s">
        <v>7</v>
      </c>
      <c r="B302" s="6">
        <v>408</v>
      </c>
      <c r="C302" s="6" t="s">
        <v>7</v>
      </c>
      <c r="D302" s="29">
        <v>1</v>
      </c>
      <c r="E302" s="30">
        <f t="shared" si="27"/>
        <v>800</v>
      </c>
      <c r="F302" s="30">
        <f t="shared" si="28"/>
        <v>1400</v>
      </c>
      <c r="G302" s="30">
        <f t="shared" si="29"/>
        <v>2100</v>
      </c>
      <c r="H302" s="30">
        <f t="shared" si="30"/>
        <v>2800</v>
      </c>
      <c r="I302" s="30">
        <f t="shared" si="31"/>
        <v>3250</v>
      </c>
      <c r="J302" s="30">
        <f t="shared" si="32"/>
        <v>3900</v>
      </c>
      <c r="K302" s="30">
        <f t="shared" si="33"/>
        <v>4200</v>
      </c>
      <c r="L302" s="30">
        <f t="shared" si="34"/>
        <v>4800</v>
      </c>
      <c r="M302" s="30">
        <f t="shared" si="35"/>
        <v>5400</v>
      </c>
      <c r="N302" s="33"/>
      <c r="O302" s="33"/>
      <c r="P302" s="34"/>
      <c r="Q302" s="29">
        <v>1</v>
      </c>
    </row>
    <row r="303" spans="1:17" ht="12" customHeight="1" x14ac:dyDescent="0.35">
      <c r="A303" s="77" t="s">
        <v>7</v>
      </c>
      <c r="B303" s="6">
        <v>409</v>
      </c>
      <c r="C303" s="6" t="s">
        <v>7</v>
      </c>
      <c r="D303" s="29">
        <v>1</v>
      </c>
      <c r="E303" s="30">
        <f t="shared" si="27"/>
        <v>800</v>
      </c>
      <c r="F303" s="30">
        <f t="shared" si="28"/>
        <v>1400</v>
      </c>
      <c r="G303" s="30">
        <f t="shared" si="29"/>
        <v>2100</v>
      </c>
      <c r="H303" s="30">
        <f t="shared" si="30"/>
        <v>2800</v>
      </c>
      <c r="I303" s="30">
        <f t="shared" si="31"/>
        <v>3250</v>
      </c>
      <c r="J303" s="30">
        <f t="shared" si="32"/>
        <v>3900</v>
      </c>
      <c r="K303" s="30">
        <f t="shared" si="33"/>
        <v>4200</v>
      </c>
      <c r="L303" s="30">
        <f t="shared" si="34"/>
        <v>4800</v>
      </c>
      <c r="M303" s="30">
        <f t="shared" si="35"/>
        <v>5400</v>
      </c>
      <c r="N303" s="33"/>
      <c r="O303" s="33"/>
      <c r="P303" s="34"/>
      <c r="Q303" s="29">
        <v>1</v>
      </c>
    </row>
    <row r="304" spans="1:17" ht="12" customHeight="1" x14ac:dyDescent="0.35">
      <c r="A304" s="77" t="s">
        <v>7</v>
      </c>
      <c r="B304" s="6">
        <v>410</v>
      </c>
      <c r="C304" s="6" t="s">
        <v>7</v>
      </c>
      <c r="D304" s="29">
        <v>1</v>
      </c>
      <c r="E304" s="30">
        <f t="shared" si="27"/>
        <v>800</v>
      </c>
      <c r="F304" s="30">
        <f t="shared" si="28"/>
        <v>1400</v>
      </c>
      <c r="G304" s="30">
        <f t="shared" si="29"/>
        <v>2100</v>
      </c>
      <c r="H304" s="30">
        <f t="shared" si="30"/>
        <v>2800</v>
      </c>
      <c r="I304" s="30">
        <f t="shared" si="31"/>
        <v>3250</v>
      </c>
      <c r="J304" s="30">
        <f t="shared" si="32"/>
        <v>3900</v>
      </c>
      <c r="K304" s="30">
        <f t="shared" si="33"/>
        <v>4200</v>
      </c>
      <c r="L304" s="30">
        <f t="shared" si="34"/>
        <v>4800</v>
      </c>
      <c r="M304" s="30">
        <f t="shared" si="35"/>
        <v>5400</v>
      </c>
      <c r="N304" s="33"/>
      <c r="O304" s="33"/>
      <c r="P304" s="34"/>
      <c r="Q304" s="29">
        <v>1</v>
      </c>
    </row>
    <row r="305" spans="1:17" ht="12" customHeight="1" x14ac:dyDescent="0.35">
      <c r="A305" s="77" t="s">
        <v>7</v>
      </c>
      <c r="B305" s="6">
        <v>411</v>
      </c>
      <c r="C305" s="6" t="s">
        <v>7</v>
      </c>
      <c r="D305" s="29">
        <v>1</v>
      </c>
      <c r="E305" s="30">
        <f t="shared" si="27"/>
        <v>800</v>
      </c>
      <c r="F305" s="30">
        <f t="shared" si="28"/>
        <v>1400</v>
      </c>
      <c r="G305" s="30">
        <f t="shared" si="29"/>
        <v>2100</v>
      </c>
      <c r="H305" s="30">
        <f t="shared" si="30"/>
        <v>2800</v>
      </c>
      <c r="I305" s="30">
        <f t="shared" si="31"/>
        <v>3250</v>
      </c>
      <c r="J305" s="30">
        <f t="shared" si="32"/>
        <v>3900</v>
      </c>
      <c r="K305" s="30">
        <f t="shared" si="33"/>
        <v>4200</v>
      </c>
      <c r="L305" s="30">
        <f t="shared" si="34"/>
        <v>4800</v>
      </c>
      <c r="M305" s="30">
        <f t="shared" si="35"/>
        <v>5400</v>
      </c>
      <c r="N305" s="33"/>
      <c r="O305" s="33"/>
      <c r="P305" s="34"/>
      <c r="Q305" s="29">
        <v>1</v>
      </c>
    </row>
    <row r="306" spans="1:17" ht="12" customHeight="1" x14ac:dyDescent="0.35">
      <c r="A306" s="77" t="s">
        <v>7</v>
      </c>
      <c r="B306" s="6">
        <v>412</v>
      </c>
      <c r="C306" s="6" t="s">
        <v>7</v>
      </c>
      <c r="D306" s="29">
        <v>1</v>
      </c>
      <c r="E306" s="30">
        <f t="shared" si="27"/>
        <v>800</v>
      </c>
      <c r="F306" s="30">
        <f t="shared" si="28"/>
        <v>1400</v>
      </c>
      <c r="G306" s="30">
        <f t="shared" si="29"/>
        <v>2100</v>
      </c>
      <c r="H306" s="30">
        <f t="shared" si="30"/>
        <v>2800</v>
      </c>
      <c r="I306" s="30">
        <f t="shared" si="31"/>
        <v>3250</v>
      </c>
      <c r="J306" s="30">
        <f t="shared" si="32"/>
        <v>3900</v>
      </c>
      <c r="K306" s="30">
        <f t="shared" si="33"/>
        <v>4200</v>
      </c>
      <c r="L306" s="30">
        <f t="shared" si="34"/>
        <v>4800</v>
      </c>
      <c r="M306" s="30">
        <f t="shared" si="35"/>
        <v>5400</v>
      </c>
      <c r="N306" s="33"/>
      <c r="O306" s="33"/>
      <c r="P306" s="34"/>
      <c r="Q306" s="29">
        <v>1</v>
      </c>
    </row>
    <row r="307" spans="1:17" ht="12" customHeight="1" x14ac:dyDescent="0.35">
      <c r="A307" s="77" t="s">
        <v>7</v>
      </c>
      <c r="B307" s="6">
        <v>413</v>
      </c>
      <c r="C307" s="6" t="s">
        <v>7</v>
      </c>
      <c r="D307" s="29">
        <v>1</v>
      </c>
      <c r="E307" s="30">
        <f t="shared" si="27"/>
        <v>800</v>
      </c>
      <c r="F307" s="30">
        <f t="shared" si="28"/>
        <v>1400</v>
      </c>
      <c r="G307" s="30">
        <f t="shared" si="29"/>
        <v>2100</v>
      </c>
      <c r="H307" s="30">
        <f t="shared" si="30"/>
        <v>2800</v>
      </c>
      <c r="I307" s="30">
        <f t="shared" si="31"/>
        <v>3250</v>
      </c>
      <c r="J307" s="30">
        <f t="shared" si="32"/>
        <v>3900</v>
      </c>
      <c r="K307" s="30">
        <f t="shared" si="33"/>
        <v>4200</v>
      </c>
      <c r="L307" s="30">
        <f t="shared" si="34"/>
        <v>4800</v>
      </c>
      <c r="M307" s="30">
        <f t="shared" si="35"/>
        <v>5400</v>
      </c>
      <c r="N307" s="33"/>
      <c r="O307" s="33"/>
      <c r="P307" s="34"/>
      <c r="Q307" s="29">
        <v>1</v>
      </c>
    </row>
    <row r="308" spans="1:17" ht="12" customHeight="1" x14ac:dyDescent="0.35">
      <c r="A308" s="77" t="s">
        <v>7</v>
      </c>
      <c r="B308" s="6">
        <v>415</v>
      </c>
      <c r="C308" s="6" t="s">
        <v>7</v>
      </c>
      <c r="D308" s="29">
        <v>1</v>
      </c>
      <c r="E308" s="30">
        <f t="shared" si="27"/>
        <v>800</v>
      </c>
      <c r="F308" s="30">
        <f t="shared" si="28"/>
        <v>1400</v>
      </c>
      <c r="G308" s="30">
        <f t="shared" si="29"/>
        <v>2100</v>
      </c>
      <c r="H308" s="30">
        <f t="shared" si="30"/>
        <v>2800</v>
      </c>
      <c r="I308" s="30">
        <f t="shared" si="31"/>
        <v>3250</v>
      </c>
      <c r="J308" s="30">
        <f t="shared" si="32"/>
        <v>3900</v>
      </c>
      <c r="K308" s="30">
        <f t="shared" si="33"/>
        <v>4200</v>
      </c>
      <c r="L308" s="30">
        <f t="shared" si="34"/>
        <v>4800</v>
      </c>
      <c r="M308" s="30">
        <f t="shared" si="35"/>
        <v>5400</v>
      </c>
      <c r="N308" s="33"/>
      <c r="O308" s="33"/>
      <c r="P308" s="34"/>
      <c r="Q308" s="29">
        <v>1</v>
      </c>
    </row>
    <row r="309" spans="1:17" ht="12" customHeight="1" x14ac:dyDescent="0.35">
      <c r="A309" s="77" t="s">
        <v>7</v>
      </c>
      <c r="B309" s="6">
        <v>421</v>
      </c>
      <c r="C309" s="6" t="s">
        <v>7</v>
      </c>
      <c r="D309" s="29">
        <v>1</v>
      </c>
      <c r="E309" s="30">
        <f t="shared" si="27"/>
        <v>800</v>
      </c>
      <c r="F309" s="30">
        <f t="shared" si="28"/>
        <v>1400</v>
      </c>
      <c r="G309" s="30">
        <f t="shared" si="29"/>
        <v>2100</v>
      </c>
      <c r="H309" s="30">
        <f t="shared" si="30"/>
        <v>2800</v>
      </c>
      <c r="I309" s="30">
        <f t="shared" si="31"/>
        <v>3250</v>
      </c>
      <c r="J309" s="30">
        <f t="shared" si="32"/>
        <v>3900</v>
      </c>
      <c r="K309" s="30">
        <f t="shared" si="33"/>
        <v>4200</v>
      </c>
      <c r="L309" s="30">
        <f t="shared" si="34"/>
        <v>4800</v>
      </c>
      <c r="M309" s="30">
        <f t="shared" si="35"/>
        <v>5400</v>
      </c>
      <c r="N309" s="33"/>
      <c r="O309" s="33"/>
      <c r="P309" s="34"/>
      <c r="Q309" s="29">
        <v>1</v>
      </c>
    </row>
    <row r="310" spans="1:17" ht="12" customHeight="1" x14ac:dyDescent="0.35">
      <c r="A310" s="77" t="s">
        <v>7</v>
      </c>
      <c r="B310" s="6">
        <v>422</v>
      </c>
      <c r="C310" s="6" t="s">
        <v>7</v>
      </c>
      <c r="D310" s="29">
        <v>1</v>
      </c>
      <c r="E310" s="30">
        <f t="shared" si="27"/>
        <v>800</v>
      </c>
      <c r="F310" s="30">
        <f t="shared" si="28"/>
        <v>1400</v>
      </c>
      <c r="G310" s="30">
        <f t="shared" si="29"/>
        <v>2100</v>
      </c>
      <c r="H310" s="30">
        <f t="shared" si="30"/>
        <v>2800</v>
      </c>
      <c r="I310" s="30">
        <f t="shared" si="31"/>
        <v>3250</v>
      </c>
      <c r="J310" s="30">
        <f t="shared" si="32"/>
        <v>3900</v>
      </c>
      <c r="K310" s="30">
        <f t="shared" si="33"/>
        <v>4200</v>
      </c>
      <c r="L310" s="30">
        <f t="shared" si="34"/>
        <v>4800</v>
      </c>
      <c r="M310" s="30">
        <f t="shared" si="35"/>
        <v>5400</v>
      </c>
      <c r="N310" s="33"/>
      <c r="O310" s="33"/>
      <c r="P310" s="34"/>
      <c r="Q310" s="29">
        <v>1</v>
      </c>
    </row>
    <row r="311" spans="1:17" ht="12" customHeight="1" x14ac:dyDescent="0.35">
      <c r="A311" s="77" t="s">
        <v>7</v>
      </c>
      <c r="B311" s="6">
        <v>423</v>
      </c>
      <c r="C311" s="6" t="s">
        <v>7</v>
      </c>
      <c r="D311" s="29">
        <v>1</v>
      </c>
      <c r="E311" s="30">
        <f t="shared" si="27"/>
        <v>800</v>
      </c>
      <c r="F311" s="30">
        <f t="shared" si="28"/>
        <v>1400</v>
      </c>
      <c r="G311" s="30">
        <f t="shared" si="29"/>
        <v>2100</v>
      </c>
      <c r="H311" s="30">
        <f t="shared" si="30"/>
        <v>2800</v>
      </c>
      <c r="I311" s="30">
        <f t="shared" si="31"/>
        <v>3250</v>
      </c>
      <c r="J311" s="30">
        <f t="shared" si="32"/>
        <v>3900</v>
      </c>
      <c r="K311" s="30">
        <f t="shared" si="33"/>
        <v>4200</v>
      </c>
      <c r="L311" s="30">
        <f t="shared" si="34"/>
        <v>4800</v>
      </c>
      <c r="M311" s="30">
        <f t="shared" si="35"/>
        <v>5400</v>
      </c>
      <c r="N311" s="33"/>
      <c r="O311" s="33"/>
      <c r="P311" s="34"/>
      <c r="Q311" s="29">
        <v>1</v>
      </c>
    </row>
    <row r="312" spans="1:17" ht="12" customHeight="1" x14ac:dyDescent="0.35">
      <c r="A312" s="77" t="s">
        <v>7</v>
      </c>
      <c r="B312" s="6">
        <v>424</v>
      </c>
      <c r="C312" s="6" t="s">
        <v>7</v>
      </c>
      <c r="D312" s="29">
        <v>1</v>
      </c>
      <c r="E312" s="30">
        <f t="shared" si="27"/>
        <v>800</v>
      </c>
      <c r="F312" s="30">
        <f t="shared" si="28"/>
        <v>1400</v>
      </c>
      <c r="G312" s="30">
        <f t="shared" si="29"/>
        <v>2100</v>
      </c>
      <c r="H312" s="30">
        <f t="shared" si="30"/>
        <v>2800</v>
      </c>
      <c r="I312" s="30">
        <f t="shared" si="31"/>
        <v>3250</v>
      </c>
      <c r="J312" s="30">
        <f t="shared" si="32"/>
        <v>3900</v>
      </c>
      <c r="K312" s="30">
        <f t="shared" si="33"/>
        <v>4200</v>
      </c>
      <c r="L312" s="30">
        <f t="shared" si="34"/>
        <v>4800</v>
      </c>
      <c r="M312" s="30">
        <f t="shared" si="35"/>
        <v>5400</v>
      </c>
      <c r="N312" s="33"/>
      <c r="O312" s="33"/>
      <c r="P312" s="34"/>
      <c r="Q312" s="29">
        <v>1</v>
      </c>
    </row>
    <row r="313" spans="1:17" ht="12" customHeight="1" x14ac:dyDescent="0.35">
      <c r="A313" s="77" t="s">
        <v>8</v>
      </c>
      <c r="B313" s="6">
        <v>426</v>
      </c>
      <c r="C313" s="6" t="s">
        <v>8</v>
      </c>
      <c r="D313" s="29">
        <v>1</v>
      </c>
      <c r="E313" s="30">
        <f t="shared" si="27"/>
        <v>800</v>
      </c>
      <c r="F313" s="30">
        <f t="shared" si="28"/>
        <v>1400</v>
      </c>
      <c r="G313" s="30">
        <f t="shared" si="29"/>
        <v>2100</v>
      </c>
      <c r="H313" s="30">
        <f t="shared" si="30"/>
        <v>2800</v>
      </c>
      <c r="I313" s="30">
        <f t="shared" si="31"/>
        <v>3250</v>
      </c>
      <c r="J313" s="30">
        <f t="shared" si="32"/>
        <v>3900</v>
      </c>
      <c r="K313" s="30">
        <f t="shared" si="33"/>
        <v>4200</v>
      </c>
      <c r="L313" s="30">
        <f t="shared" si="34"/>
        <v>4800</v>
      </c>
      <c r="M313" s="30">
        <f t="shared" si="35"/>
        <v>5400</v>
      </c>
      <c r="N313" s="33"/>
      <c r="O313" s="33"/>
      <c r="P313" s="34"/>
      <c r="Q313" s="29">
        <v>1</v>
      </c>
    </row>
    <row r="314" spans="1:17" ht="12" customHeight="1" x14ac:dyDescent="0.35">
      <c r="A314" s="77" t="s">
        <v>7</v>
      </c>
      <c r="B314" s="6">
        <v>440</v>
      </c>
      <c r="C314" s="6" t="s">
        <v>7</v>
      </c>
      <c r="D314" s="29">
        <v>1</v>
      </c>
      <c r="E314" s="30">
        <f t="shared" si="27"/>
        <v>800</v>
      </c>
      <c r="F314" s="30">
        <f t="shared" si="28"/>
        <v>1400</v>
      </c>
      <c r="G314" s="30">
        <f t="shared" si="29"/>
        <v>2100</v>
      </c>
      <c r="H314" s="30">
        <f t="shared" si="30"/>
        <v>2800</v>
      </c>
      <c r="I314" s="30">
        <f t="shared" si="31"/>
        <v>3250</v>
      </c>
      <c r="J314" s="30">
        <f t="shared" si="32"/>
        <v>3900</v>
      </c>
      <c r="K314" s="30">
        <f t="shared" si="33"/>
        <v>4200</v>
      </c>
      <c r="L314" s="30">
        <f t="shared" si="34"/>
        <v>4800</v>
      </c>
      <c r="M314" s="30">
        <f t="shared" si="35"/>
        <v>5400</v>
      </c>
      <c r="N314" s="33"/>
      <c r="O314" s="33"/>
      <c r="P314" s="34"/>
      <c r="Q314" s="29">
        <v>1</v>
      </c>
    </row>
    <row r="315" spans="1:17" ht="12" customHeight="1" x14ac:dyDescent="0.35">
      <c r="A315" s="77" t="s">
        <v>7</v>
      </c>
      <c r="B315" s="6">
        <v>441</v>
      </c>
      <c r="C315" s="6" t="s">
        <v>7</v>
      </c>
      <c r="D315" s="29">
        <v>1</v>
      </c>
      <c r="E315" s="30">
        <f t="shared" si="27"/>
        <v>800</v>
      </c>
      <c r="F315" s="30">
        <f t="shared" si="28"/>
        <v>1400</v>
      </c>
      <c r="G315" s="30">
        <f t="shared" si="29"/>
        <v>2100</v>
      </c>
      <c r="H315" s="30">
        <f t="shared" si="30"/>
        <v>2800</v>
      </c>
      <c r="I315" s="30">
        <f t="shared" si="31"/>
        <v>3250</v>
      </c>
      <c r="J315" s="30">
        <f t="shared" si="32"/>
        <v>3900</v>
      </c>
      <c r="K315" s="30">
        <f t="shared" si="33"/>
        <v>4200</v>
      </c>
      <c r="L315" s="30">
        <f t="shared" si="34"/>
        <v>4800</v>
      </c>
      <c r="M315" s="30">
        <f t="shared" si="35"/>
        <v>5400</v>
      </c>
      <c r="N315" s="33"/>
      <c r="O315" s="33"/>
      <c r="P315" s="34"/>
      <c r="Q315" s="29">
        <v>1</v>
      </c>
    </row>
    <row r="316" spans="1:17" ht="12" customHeight="1" x14ac:dyDescent="0.35">
      <c r="A316" s="77" t="s">
        <v>7</v>
      </c>
      <c r="B316" s="6">
        <v>442</v>
      </c>
      <c r="C316" s="6" t="s">
        <v>7</v>
      </c>
      <c r="D316" s="29">
        <v>1</v>
      </c>
      <c r="E316" s="30">
        <f t="shared" si="27"/>
        <v>800</v>
      </c>
      <c r="F316" s="30">
        <f t="shared" si="28"/>
        <v>1400</v>
      </c>
      <c r="G316" s="30">
        <f t="shared" si="29"/>
        <v>2100</v>
      </c>
      <c r="H316" s="30">
        <f t="shared" si="30"/>
        <v>2800</v>
      </c>
      <c r="I316" s="30">
        <f t="shared" si="31"/>
        <v>3250</v>
      </c>
      <c r="J316" s="30">
        <f t="shared" si="32"/>
        <v>3900</v>
      </c>
      <c r="K316" s="30">
        <f t="shared" si="33"/>
        <v>4200</v>
      </c>
      <c r="L316" s="30">
        <f t="shared" si="34"/>
        <v>4800</v>
      </c>
      <c r="M316" s="30">
        <f t="shared" si="35"/>
        <v>5400</v>
      </c>
      <c r="N316" s="33"/>
      <c r="O316" s="33"/>
      <c r="P316" s="34"/>
      <c r="Q316" s="29">
        <v>1</v>
      </c>
    </row>
    <row r="317" spans="1:17" ht="12" customHeight="1" x14ac:dyDescent="0.35">
      <c r="A317" s="77" t="s">
        <v>7</v>
      </c>
      <c r="B317" s="6">
        <v>445</v>
      </c>
      <c r="C317" s="6" t="s">
        <v>7</v>
      </c>
      <c r="D317" s="29">
        <v>1</v>
      </c>
      <c r="E317" s="30">
        <f t="shared" si="27"/>
        <v>800</v>
      </c>
      <c r="F317" s="30">
        <f t="shared" si="28"/>
        <v>1400</v>
      </c>
      <c r="G317" s="30">
        <f t="shared" si="29"/>
        <v>2100</v>
      </c>
      <c r="H317" s="30">
        <f t="shared" si="30"/>
        <v>2800</v>
      </c>
      <c r="I317" s="30">
        <f t="shared" si="31"/>
        <v>3250</v>
      </c>
      <c r="J317" s="30">
        <f t="shared" si="32"/>
        <v>3900</v>
      </c>
      <c r="K317" s="30">
        <f t="shared" si="33"/>
        <v>4200</v>
      </c>
      <c r="L317" s="30">
        <f t="shared" si="34"/>
        <v>4800</v>
      </c>
      <c r="M317" s="30">
        <f t="shared" si="35"/>
        <v>5400</v>
      </c>
      <c r="N317" s="33"/>
      <c r="O317" s="33"/>
      <c r="P317" s="34"/>
      <c r="Q317" s="29">
        <v>1</v>
      </c>
    </row>
    <row r="318" spans="1:17" ht="12" customHeight="1" x14ac:dyDescent="0.35">
      <c r="A318" s="77" t="s">
        <v>7</v>
      </c>
      <c r="B318" s="6">
        <v>450</v>
      </c>
      <c r="C318" s="6" t="s">
        <v>7</v>
      </c>
      <c r="D318" s="29">
        <v>1</v>
      </c>
      <c r="E318" s="30">
        <f t="shared" ref="E318:E381" si="36">IF(D318=1,$E$6,IF(D318=2,$E$7,IF(D318=3,$E$8,IF(D318=4,$E$9,IF(D318=5,$E$10,IF(D318=6,$E$11,IF(D318=7,$E$12,IF(D318=8,$E$13,IF(D318=9,$E$14,IF(D318=10,$E$15,IF(D318=11,$E$16,IF(D318=12,$E$17,IF(D318=13,$E$18,IF(D318=14,$E$19,IF(D318=15,$E$20,IF(D318=16,$E$21,IF(D318=17,$E$22,IF(D318=18,$E$23,IF(D318=19,$E$24,IF(D318=20,$E$25,IF(D318=21,$E$26)))))))))))))))))))))</f>
        <v>800</v>
      </c>
      <c r="F318" s="30">
        <f t="shared" ref="F318:F381" si="37">IF(D318=1,$F$6,IF(D318=2,$F$7,IF(D318=3,$F$8,IF(D318=4,$F$9,IF(D318=5,$F$10,IF(D318=6,$F$11,IF(D318=7,$F$12,IF(D318=8,$F$13,IF(D318=9,$F$14,IF(D318=10,$F$15,IF(D318=11,$F$16,IF(D318=12,$F$17,IF(D318=13,$F$18,IF(D318=14,$F$19,IF(D318=15,$F$20,IF(D318=16,$F$21,IF(D318=17,$F$22,IF(D318=18,$F$23,IF(D318=19,$F$24,IF(D318=20,$F$25))))))))))))))))))))</f>
        <v>1400</v>
      </c>
      <c r="G318" s="30">
        <f t="shared" ref="G318:G381" si="38">IF(D318=1,$G$6,IF(D318=2,$G$7,IF(D318=3,$G$8,IF(D318=4,$G$9,IF(D318=5,$G$10,IF(D318=6,$G$11,IF(D318=7,$G$12,IF(D318=8,$G$13,IF(D318=9,$G$14,IF(D318=10,$G$15,IF(D318=11,$G$16,IF(D318=12,$G$17,IF(D318=13,$G$18,IF(D318=14,$G$19,IF(D318=15,$G$20,IF(D318=16,$G$21,IF(D318=17,$G$22,IF(D318=18,$G$23,IF(D318=19,$G$24,IF(D318=20,$G$25))))))))))))))))))))</f>
        <v>2100</v>
      </c>
      <c r="H318" s="30">
        <f t="shared" ref="H318:H381" si="39">IF(D318=1,$H$6,IF(D318=2,$H$7,IF(D318=3,$H$8,IF(D318=4,$H$9,IF(D318=5,$H$10,IF(D318=6,$H$11,IF(D318=7,$H$12,IF(D318=8,$H$13,IF(D318=9,$H$14,IF(D318=10,$H$15,IF(D318=11,$H$16,IF(D318=12,$H$17,IF(D318=13,$H$18,IF(D318=14,$H$19,IF(D318=15,$H$20,IF(D318=16,$H$21,IF(D318=17,$H$22,IF(D318=18,$H$23,IF(D318=19,$H$24,IF(D318=20,$H$25))))))))))))))))))))</f>
        <v>2800</v>
      </c>
      <c r="I318" s="30">
        <f t="shared" ref="I318:I381" si="40">IF(D318=1,$I$6,IF(D318=2,$I$7,IF(D318=3,$I$8,IF(D318=4,$I$9,IF(D318=5,$I$10,IF(D318=6,$I$11,IF(D318=7,$I$12,IF(D318=8,$I$13,IF(D318=9,$I$14,IF(D318=10,$I$15,IF(D318=11,$I$16,IF(D318=12,$I$17,IF(D318=13,$I$18,IF(D318=14,$I$19,IF(D318=15,$I$20,IF(D318=16,$I$21,IF(D318=17,$I$22,IF(D318=18,$I$23,IF(D318=19,$I$24,IF(D318=20,$I$25))))))))))))))))))))</f>
        <v>3250</v>
      </c>
      <c r="J318" s="30">
        <f t="shared" ref="J318:J381" si="41">IF(D318=1,$J$6,IF(D318=2,$J$7,IF(D318=3,$J$8,IF(D318=4,$J$9,IF(D318=5,$J$10,IF(D318=6,$J$11,IF(D318=7,$J$12,IF(D318=8,$J$13,IF(D318=9,$J$14,IF(D318=10,$J$15,IF(D318=11,$J$16,IF(D318=12,$J$17,IF(D318=13,$J$18,IF(D318=14,$J$19,IF(D318=15,$J$20,IF(D318=16,$J$21,IF(D318=17,$J$22,IF(D318=18,$J$23,IF(D318=19,$J$24,IF(D318=20,$J$25))))))))))))))))))))</f>
        <v>3900</v>
      </c>
      <c r="K318" s="30">
        <f t="shared" ref="K318:K381" si="42">IF(D318=1,$K$6,IF(D318=2,$K$7,IF(D318=3,$K$8,IF(D318=4,$K$9,IF(D318=5,$K$10,IF(D318=6,$K$11,IF(D318=7,$K$12,IF(D318=8,$K$13,IF(D318=9,$K$14,IF(D318=10,$K$15,IF(D318=11,$K$16,IF(D318=12,$K$17,IF(D318=13,$K$18,IF(D318=14,$K$19,IF(D318=15,$K$20,IF(D318=16,$K$21,IF(D318=17,$K$22,IF(D318=18,$K$23,IF(D318=19,$K$24,IF(D318=20,$K$25))))))))))))))))))))</f>
        <v>4200</v>
      </c>
      <c r="L318" s="30">
        <f t="shared" ref="L318:L381" si="43">IF(D318=1,$L$6,IF(D318=2,$L$7,IF(D318=3,$L$8,IF(D318=4,$L$9,IF(D318=5,$L$10,IF(D318=6,$L$11,IF(D318=7,$L$12,IF(D318=8,$L$13,IF(D318=9,$L$14,IF(D318=10,$L$15,IF(D318=11,$L$16,IF(D318=12,$L$17,IF(D318=13,$L$18,IF(D318=14,$L$19,IF(D318=15,$L$21,IF(D318=16,$L$20,IF(D318=17,$L$22,IF(D318=18,$L$23,IF(D318=19,$L$24,IF(D318=20,$L$25))))))))))))))))))))</f>
        <v>4800</v>
      </c>
      <c r="M318" s="30">
        <f t="shared" ref="M318:M381" si="44">IF(D318=1,$M$6,IF(D318=2,$M$7,IF(D318=3,$M$8,IF(D318=4,$M$9,IF(D318=5,$M$10,IF(D318=6,$M$11,IF(D318=7,$M$12,IF(D318=8,$M$13,IF(D318=9,$M$14,IF(D318=10,$M$15,IF(D318=11,$M$16,IF(D318=12,$M$17,IF(D318=13,$M$18,IF(D318=14,$M$19,IF(D318=15,$M$20,IF(D318=16,$M$21,IF(D318=17,$M$22,IF(D318=18,$M$23,IF(D318=19,$M$24,IF(D318=20,$M$25))))))))))))))))))))</f>
        <v>5400</v>
      </c>
      <c r="N318" s="33"/>
      <c r="O318" s="33"/>
      <c r="P318" s="34"/>
      <c r="Q318" s="29">
        <v>1</v>
      </c>
    </row>
    <row r="319" spans="1:17" ht="12" customHeight="1" x14ac:dyDescent="0.35">
      <c r="A319" s="77" t="s">
        <v>7</v>
      </c>
      <c r="B319" s="6">
        <v>451</v>
      </c>
      <c r="C319" s="6" t="s">
        <v>7</v>
      </c>
      <c r="D319" s="29">
        <v>1</v>
      </c>
      <c r="E319" s="30">
        <f t="shared" si="36"/>
        <v>800</v>
      </c>
      <c r="F319" s="30">
        <f t="shared" si="37"/>
        <v>1400</v>
      </c>
      <c r="G319" s="30">
        <f t="shared" si="38"/>
        <v>2100</v>
      </c>
      <c r="H319" s="30">
        <f t="shared" si="39"/>
        <v>2800</v>
      </c>
      <c r="I319" s="30">
        <f t="shared" si="40"/>
        <v>3250</v>
      </c>
      <c r="J319" s="30">
        <f t="shared" si="41"/>
        <v>3900</v>
      </c>
      <c r="K319" s="30">
        <f t="shared" si="42"/>
        <v>4200</v>
      </c>
      <c r="L319" s="30">
        <f t="shared" si="43"/>
        <v>4800</v>
      </c>
      <c r="M319" s="30">
        <f t="shared" si="44"/>
        <v>5400</v>
      </c>
      <c r="N319" s="33"/>
      <c r="O319" s="33"/>
      <c r="P319" s="34"/>
      <c r="Q319" s="29">
        <v>1</v>
      </c>
    </row>
    <row r="320" spans="1:17" ht="12" customHeight="1" x14ac:dyDescent="0.35">
      <c r="A320" s="77" t="s">
        <v>7</v>
      </c>
      <c r="B320" s="6">
        <v>452</v>
      </c>
      <c r="C320" s="6" t="s">
        <v>7</v>
      </c>
      <c r="D320" s="29">
        <v>1</v>
      </c>
      <c r="E320" s="30">
        <f t="shared" si="36"/>
        <v>800</v>
      </c>
      <c r="F320" s="30">
        <f t="shared" si="37"/>
        <v>1400</v>
      </c>
      <c r="G320" s="30">
        <f t="shared" si="38"/>
        <v>2100</v>
      </c>
      <c r="H320" s="30">
        <f t="shared" si="39"/>
        <v>2800</v>
      </c>
      <c r="I320" s="30">
        <f t="shared" si="40"/>
        <v>3250</v>
      </c>
      <c r="J320" s="30">
        <f t="shared" si="41"/>
        <v>3900</v>
      </c>
      <c r="K320" s="30">
        <f t="shared" si="42"/>
        <v>4200</v>
      </c>
      <c r="L320" s="30">
        <f t="shared" si="43"/>
        <v>4800</v>
      </c>
      <c r="M320" s="30">
        <f t="shared" si="44"/>
        <v>5400</v>
      </c>
      <c r="N320" s="33"/>
      <c r="O320" s="33"/>
      <c r="P320" s="34"/>
      <c r="Q320" s="29">
        <v>1</v>
      </c>
    </row>
    <row r="321" spans="1:17" ht="12" customHeight="1" x14ac:dyDescent="0.35">
      <c r="A321" s="77" t="s">
        <v>7</v>
      </c>
      <c r="B321" s="6">
        <v>454</v>
      </c>
      <c r="C321" s="6" t="s">
        <v>7</v>
      </c>
      <c r="D321" s="29">
        <v>1</v>
      </c>
      <c r="E321" s="30">
        <f t="shared" si="36"/>
        <v>800</v>
      </c>
      <c r="F321" s="30">
        <f t="shared" si="37"/>
        <v>1400</v>
      </c>
      <c r="G321" s="30">
        <f t="shared" si="38"/>
        <v>2100</v>
      </c>
      <c r="H321" s="30">
        <f t="shared" si="39"/>
        <v>2800</v>
      </c>
      <c r="I321" s="30">
        <f t="shared" si="40"/>
        <v>3250</v>
      </c>
      <c r="J321" s="30">
        <f t="shared" si="41"/>
        <v>3900</v>
      </c>
      <c r="K321" s="30">
        <f t="shared" si="42"/>
        <v>4200</v>
      </c>
      <c r="L321" s="30">
        <f t="shared" si="43"/>
        <v>4800</v>
      </c>
      <c r="M321" s="30">
        <f t="shared" si="44"/>
        <v>5400</v>
      </c>
      <c r="N321" s="33"/>
      <c r="O321" s="33"/>
      <c r="P321" s="34"/>
      <c r="Q321" s="29">
        <v>1</v>
      </c>
    </row>
    <row r="322" spans="1:17" ht="12" customHeight="1" x14ac:dyDescent="0.35">
      <c r="A322" s="77" t="s">
        <v>7</v>
      </c>
      <c r="B322" s="6">
        <v>455</v>
      </c>
      <c r="C322" s="6" t="s">
        <v>7</v>
      </c>
      <c r="D322" s="29">
        <v>1</v>
      </c>
      <c r="E322" s="30">
        <f t="shared" si="36"/>
        <v>800</v>
      </c>
      <c r="F322" s="30">
        <f t="shared" si="37"/>
        <v>1400</v>
      </c>
      <c r="G322" s="30">
        <f t="shared" si="38"/>
        <v>2100</v>
      </c>
      <c r="H322" s="30">
        <f t="shared" si="39"/>
        <v>2800</v>
      </c>
      <c r="I322" s="30">
        <f t="shared" si="40"/>
        <v>3250</v>
      </c>
      <c r="J322" s="30">
        <f t="shared" si="41"/>
        <v>3900</v>
      </c>
      <c r="K322" s="30">
        <f t="shared" si="42"/>
        <v>4200</v>
      </c>
      <c r="L322" s="30">
        <f t="shared" si="43"/>
        <v>4800</v>
      </c>
      <c r="M322" s="30">
        <f t="shared" si="44"/>
        <v>5400</v>
      </c>
      <c r="N322" s="33"/>
      <c r="O322" s="33"/>
      <c r="P322" s="34"/>
      <c r="Q322" s="29">
        <v>1</v>
      </c>
    </row>
    <row r="323" spans="1:17" ht="12" customHeight="1" thickBot="1" x14ac:dyDescent="0.4">
      <c r="A323" s="77" t="s">
        <v>7</v>
      </c>
      <c r="B323" s="6">
        <v>456</v>
      </c>
      <c r="C323" s="6" t="s">
        <v>7</v>
      </c>
      <c r="D323" s="29">
        <v>1</v>
      </c>
      <c r="E323" s="30">
        <f t="shared" si="36"/>
        <v>800</v>
      </c>
      <c r="F323" s="30">
        <f t="shared" si="37"/>
        <v>1400</v>
      </c>
      <c r="G323" s="30">
        <f t="shared" si="38"/>
        <v>2100</v>
      </c>
      <c r="H323" s="30">
        <f t="shared" si="39"/>
        <v>2800</v>
      </c>
      <c r="I323" s="30">
        <f t="shared" si="40"/>
        <v>3250</v>
      </c>
      <c r="J323" s="30">
        <f t="shared" si="41"/>
        <v>3900</v>
      </c>
      <c r="K323" s="30">
        <f t="shared" si="42"/>
        <v>4200</v>
      </c>
      <c r="L323" s="30">
        <f t="shared" si="43"/>
        <v>4800</v>
      </c>
      <c r="M323" s="30">
        <f t="shared" si="44"/>
        <v>5400</v>
      </c>
      <c r="N323" s="35"/>
      <c r="O323" s="35"/>
      <c r="P323" s="36"/>
      <c r="Q323" s="29">
        <v>1</v>
      </c>
    </row>
    <row r="324" spans="1:17" ht="12" customHeight="1" x14ac:dyDescent="0.35">
      <c r="A324" s="77" t="s">
        <v>7</v>
      </c>
      <c r="B324" s="6">
        <v>457</v>
      </c>
      <c r="C324" s="6" t="s">
        <v>7</v>
      </c>
      <c r="D324" s="29">
        <v>1</v>
      </c>
      <c r="E324" s="30">
        <f t="shared" si="36"/>
        <v>800</v>
      </c>
      <c r="F324" s="30">
        <f t="shared" si="37"/>
        <v>1400</v>
      </c>
      <c r="G324" s="30">
        <f t="shared" si="38"/>
        <v>2100</v>
      </c>
      <c r="H324" s="30">
        <f t="shared" si="39"/>
        <v>2800</v>
      </c>
      <c r="I324" s="30">
        <f t="shared" si="40"/>
        <v>3250</v>
      </c>
      <c r="J324" s="30">
        <f t="shared" si="41"/>
        <v>3900</v>
      </c>
      <c r="K324" s="30">
        <f t="shared" si="42"/>
        <v>4200</v>
      </c>
      <c r="L324" s="30">
        <f t="shared" si="43"/>
        <v>4800</v>
      </c>
      <c r="M324" s="30">
        <f t="shared" si="44"/>
        <v>5400</v>
      </c>
      <c r="N324" s="31"/>
      <c r="O324" s="31"/>
      <c r="P324" s="31"/>
      <c r="Q324" s="29">
        <v>1</v>
      </c>
    </row>
    <row r="325" spans="1:17" ht="12" customHeight="1" x14ac:dyDescent="0.35">
      <c r="A325" s="77" t="s">
        <v>7</v>
      </c>
      <c r="B325" s="6">
        <v>458</v>
      </c>
      <c r="C325" s="6" t="s">
        <v>7</v>
      </c>
      <c r="D325" s="29">
        <v>1</v>
      </c>
      <c r="E325" s="30">
        <f t="shared" si="36"/>
        <v>800</v>
      </c>
      <c r="F325" s="30">
        <f t="shared" si="37"/>
        <v>1400</v>
      </c>
      <c r="G325" s="30">
        <f t="shared" si="38"/>
        <v>2100</v>
      </c>
      <c r="H325" s="30">
        <f t="shared" si="39"/>
        <v>2800</v>
      </c>
      <c r="I325" s="30">
        <f t="shared" si="40"/>
        <v>3250</v>
      </c>
      <c r="J325" s="30">
        <f t="shared" si="41"/>
        <v>3900</v>
      </c>
      <c r="K325" s="30">
        <f t="shared" si="42"/>
        <v>4200</v>
      </c>
      <c r="L325" s="30">
        <f t="shared" si="43"/>
        <v>4800</v>
      </c>
      <c r="M325" s="30">
        <f t="shared" si="44"/>
        <v>5400</v>
      </c>
      <c r="N325" s="33"/>
      <c r="O325" s="33"/>
      <c r="P325" s="33"/>
      <c r="Q325" s="29">
        <v>1</v>
      </c>
    </row>
    <row r="326" spans="1:17" ht="12" customHeight="1" x14ac:dyDescent="0.35">
      <c r="A326" s="77" t="s">
        <v>7</v>
      </c>
      <c r="B326" s="6">
        <v>459</v>
      </c>
      <c r="C326" s="6" t="s">
        <v>7</v>
      </c>
      <c r="D326" s="29">
        <v>1</v>
      </c>
      <c r="E326" s="30">
        <f t="shared" si="36"/>
        <v>800</v>
      </c>
      <c r="F326" s="30">
        <f t="shared" si="37"/>
        <v>1400</v>
      </c>
      <c r="G326" s="30">
        <f t="shared" si="38"/>
        <v>2100</v>
      </c>
      <c r="H326" s="30">
        <f t="shared" si="39"/>
        <v>2800</v>
      </c>
      <c r="I326" s="30">
        <f t="shared" si="40"/>
        <v>3250</v>
      </c>
      <c r="J326" s="30">
        <f t="shared" si="41"/>
        <v>3900</v>
      </c>
      <c r="K326" s="30">
        <f t="shared" si="42"/>
        <v>4200</v>
      </c>
      <c r="L326" s="30">
        <f t="shared" si="43"/>
        <v>4800</v>
      </c>
      <c r="M326" s="30">
        <f t="shared" si="44"/>
        <v>5400</v>
      </c>
      <c r="N326" s="33"/>
      <c r="O326" s="33"/>
      <c r="P326" s="33"/>
      <c r="Q326" s="29">
        <v>1</v>
      </c>
    </row>
    <row r="327" spans="1:17" ht="12" customHeight="1" x14ac:dyDescent="0.35">
      <c r="A327" s="77" t="s">
        <v>7</v>
      </c>
      <c r="B327" s="6">
        <v>460</v>
      </c>
      <c r="C327" s="6" t="s">
        <v>7</v>
      </c>
      <c r="D327" s="29">
        <v>1</v>
      </c>
      <c r="E327" s="30">
        <f t="shared" si="36"/>
        <v>800</v>
      </c>
      <c r="F327" s="30">
        <f t="shared" si="37"/>
        <v>1400</v>
      </c>
      <c r="G327" s="30">
        <f t="shared" si="38"/>
        <v>2100</v>
      </c>
      <c r="H327" s="30">
        <f t="shared" si="39"/>
        <v>2800</v>
      </c>
      <c r="I327" s="30">
        <f t="shared" si="40"/>
        <v>3250</v>
      </c>
      <c r="J327" s="30">
        <f t="shared" si="41"/>
        <v>3900</v>
      </c>
      <c r="K327" s="30">
        <f t="shared" si="42"/>
        <v>4200</v>
      </c>
      <c r="L327" s="30">
        <f t="shared" si="43"/>
        <v>4800</v>
      </c>
      <c r="M327" s="30">
        <f t="shared" si="44"/>
        <v>5400</v>
      </c>
      <c r="N327" s="33"/>
      <c r="O327" s="33"/>
      <c r="P327" s="33"/>
      <c r="Q327" s="29">
        <v>1</v>
      </c>
    </row>
    <row r="328" spans="1:17" ht="12" customHeight="1" x14ac:dyDescent="0.35">
      <c r="A328" s="77" t="s">
        <v>7</v>
      </c>
      <c r="B328" s="6">
        <v>461</v>
      </c>
      <c r="C328" s="6" t="s">
        <v>7</v>
      </c>
      <c r="D328" s="29">
        <v>1</v>
      </c>
      <c r="E328" s="30">
        <f t="shared" si="36"/>
        <v>800</v>
      </c>
      <c r="F328" s="30">
        <f t="shared" si="37"/>
        <v>1400</v>
      </c>
      <c r="G328" s="30">
        <f t="shared" si="38"/>
        <v>2100</v>
      </c>
      <c r="H328" s="30">
        <f t="shared" si="39"/>
        <v>2800</v>
      </c>
      <c r="I328" s="30">
        <f t="shared" si="40"/>
        <v>3250</v>
      </c>
      <c r="J328" s="30">
        <f t="shared" si="41"/>
        <v>3900</v>
      </c>
      <c r="K328" s="30">
        <f t="shared" si="42"/>
        <v>4200</v>
      </c>
      <c r="L328" s="30">
        <f t="shared" si="43"/>
        <v>4800</v>
      </c>
      <c r="M328" s="30">
        <f t="shared" si="44"/>
        <v>5400</v>
      </c>
      <c r="N328" s="33"/>
      <c r="O328" s="33"/>
      <c r="P328" s="33"/>
      <c r="Q328" s="29">
        <v>1</v>
      </c>
    </row>
    <row r="329" spans="1:17" ht="12" customHeight="1" x14ac:dyDescent="0.35">
      <c r="A329" s="77" t="s">
        <v>7</v>
      </c>
      <c r="B329" s="6">
        <v>462</v>
      </c>
      <c r="C329" s="6" t="s">
        <v>7</v>
      </c>
      <c r="D329" s="29">
        <v>1</v>
      </c>
      <c r="E329" s="30">
        <f t="shared" si="36"/>
        <v>800</v>
      </c>
      <c r="F329" s="30">
        <f t="shared" si="37"/>
        <v>1400</v>
      </c>
      <c r="G329" s="30">
        <f t="shared" si="38"/>
        <v>2100</v>
      </c>
      <c r="H329" s="30">
        <f t="shared" si="39"/>
        <v>2800</v>
      </c>
      <c r="I329" s="30">
        <f t="shared" si="40"/>
        <v>3250</v>
      </c>
      <c r="J329" s="30">
        <f t="shared" si="41"/>
        <v>3900</v>
      </c>
      <c r="K329" s="30">
        <f t="shared" si="42"/>
        <v>4200</v>
      </c>
      <c r="L329" s="30">
        <f t="shared" si="43"/>
        <v>4800</v>
      </c>
      <c r="M329" s="30">
        <f t="shared" si="44"/>
        <v>5400</v>
      </c>
      <c r="N329" s="33"/>
      <c r="O329" s="33"/>
      <c r="P329" s="33"/>
      <c r="Q329" s="29">
        <v>1</v>
      </c>
    </row>
    <row r="330" spans="1:17" ht="12" customHeight="1" x14ac:dyDescent="0.35">
      <c r="A330" s="77" t="s">
        <v>7</v>
      </c>
      <c r="B330" s="6">
        <v>463</v>
      </c>
      <c r="C330" s="6" t="s">
        <v>7</v>
      </c>
      <c r="D330" s="29">
        <v>1</v>
      </c>
      <c r="E330" s="30">
        <f t="shared" si="36"/>
        <v>800</v>
      </c>
      <c r="F330" s="30">
        <f t="shared" si="37"/>
        <v>1400</v>
      </c>
      <c r="G330" s="30">
        <f t="shared" si="38"/>
        <v>2100</v>
      </c>
      <c r="H330" s="30">
        <f t="shared" si="39"/>
        <v>2800</v>
      </c>
      <c r="I330" s="30">
        <f t="shared" si="40"/>
        <v>3250</v>
      </c>
      <c r="J330" s="30">
        <f t="shared" si="41"/>
        <v>3900</v>
      </c>
      <c r="K330" s="30">
        <f t="shared" si="42"/>
        <v>4200</v>
      </c>
      <c r="L330" s="30">
        <f t="shared" si="43"/>
        <v>4800</v>
      </c>
      <c r="M330" s="30">
        <f t="shared" si="44"/>
        <v>5400</v>
      </c>
      <c r="N330" s="33"/>
      <c r="O330" s="33"/>
      <c r="P330" s="33"/>
      <c r="Q330" s="29">
        <v>1</v>
      </c>
    </row>
    <row r="331" spans="1:17" ht="12" customHeight="1" x14ac:dyDescent="0.35">
      <c r="A331" s="77" t="s">
        <v>7</v>
      </c>
      <c r="B331" s="6">
        <v>464</v>
      </c>
      <c r="C331" s="6" t="s">
        <v>7</v>
      </c>
      <c r="D331" s="29">
        <v>1</v>
      </c>
      <c r="E331" s="30">
        <f t="shared" si="36"/>
        <v>800</v>
      </c>
      <c r="F331" s="30">
        <f t="shared" si="37"/>
        <v>1400</v>
      </c>
      <c r="G331" s="30">
        <f t="shared" si="38"/>
        <v>2100</v>
      </c>
      <c r="H331" s="30">
        <f t="shared" si="39"/>
        <v>2800</v>
      </c>
      <c r="I331" s="30">
        <f t="shared" si="40"/>
        <v>3250</v>
      </c>
      <c r="J331" s="30">
        <f t="shared" si="41"/>
        <v>3900</v>
      </c>
      <c r="K331" s="30">
        <f t="shared" si="42"/>
        <v>4200</v>
      </c>
      <c r="L331" s="30">
        <f t="shared" si="43"/>
        <v>4800</v>
      </c>
      <c r="M331" s="30">
        <f t="shared" si="44"/>
        <v>5400</v>
      </c>
      <c r="N331" s="33"/>
      <c r="O331" s="33"/>
      <c r="P331" s="33"/>
      <c r="Q331" s="29">
        <v>1</v>
      </c>
    </row>
    <row r="332" spans="1:17" ht="12" customHeight="1" x14ac:dyDescent="0.35">
      <c r="A332" s="77" t="s">
        <v>7</v>
      </c>
      <c r="B332" s="6">
        <v>465</v>
      </c>
      <c r="C332" s="6" t="s">
        <v>7</v>
      </c>
      <c r="D332" s="29">
        <v>1</v>
      </c>
      <c r="E332" s="30">
        <f t="shared" si="36"/>
        <v>800</v>
      </c>
      <c r="F332" s="30">
        <f t="shared" si="37"/>
        <v>1400</v>
      </c>
      <c r="G332" s="30">
        <f t="shared" si="38"/>
        <v>2100</v>
      </c>
      <c r="H332" s="30">
        <f t="shared" si="39"/>
        <v>2800</v>
      </c>
      <c r="I332" s="30">
        <f t="shared" si="40"/>
        <v>3250</v>
      </c>
      <c r="J332" s="30">
        <f t="shared" si="41"/>
        <v>3900</v>
      </c>
      <c r="K332" s="30">
        <f t="shared" si="42"/>
        <v>4200</v>
      </c>
      <c r="L332" s="30">
        <f t="shared" si="43"/>
        <v>4800</v>
      </c>
      <c r="M332" s="30">
        <f t="shared" si="44"/>
        <v>5400</v>
      </c>
      <c r="N332" s="33"/>
      <c r="O332" s="33"/>
      <c r="P332" s="33"/>
      <c r="Q332" s="29">
        <v>1</v>
      </c>
    </row>
    <row r="333" spans="1:17" ht="12" customHeight="1" x14ac:dyDescent="0.35">
      <c r="A333" s="77" t="s">
        <v>7</v>
      </c>
      <c r="B333" s="6">
        <v>467</v>
      </c>
      <c r="C333" s="6" t="s">
        <v>7</v>
      </c>
      <c r="D333" s="29">
        <v>1</v>
      </c>
      <c r="E333" s="30">
        <f t="shared" si="36"/>
        <v>800</v>
      </c>
      <c r="F333" s="30">
        <f t="shared" si="37"/>
        <v>1400</v>
      </c>
      <c r="G333" s="30">
        <f t="shared" si="38"/>
        <v>2100</v>
      </c>
      <c r="H333" s="30">
        <f t="shared" si="39"/>
        <v>2800</v>
      </c>
      <c r="I333" s="30">
        <f t="shared" si="40"/>
        <v>3250</v>
      </c>
      <c r="J333" s="30">
        <f t="shared" si="41"/>
        <v>3900</v>
      </c>
      <c r="K333" s="30">
        <f t="shared" si="42"/>
        <v>4200</v>
      </c>
      <c r="L333" s="30">
        <f t="shared" si="43"/>
        <v>4800</v>
      </c>
      <c r="M333" s="30">
        <f t="shared" si="44"/>
        <v>5400</v>
      </c>
      <c r="N333" s="33"/>
      <c r="O333" s="33"/>
      <c r="P333" s="33"/>
      <c r="Q333" s="29">
        <v>1</v>
      </c>
    </row>
    <row r="334" spans="1:17" ht="12" customHeight="1" x14ac:dyDescent="0.35">
      <c r="A334" s="77" t="s">
        <v>7</v>
      </c>
      <c r="B334" s="6">
        <v>468</v>
      </c>
      <c r="C334" s="6" t="s">
        <v>7</v>
      </c>
      <c r="D334" s="29">
        <v>1</v>
      </c>
      <c r="E334" s="30">
        <f t="shared" si="36"/>
        <v>800</v>
      </c>
      <c r="F334" s="30">
        <f t="shared" si="37"/>
        <v>1400</v>
      </c>
      <c r="G334" s="30">
        <f t="shared" si="38"/>
        <v>2100</v>
      </c>
      <c r="H334" s="30">
        <f t="shared" si="39"/>
        <v>2800</v>
      </c>
      <c r="I334" s="30">
        <f t="shared" si="40"/>
        <v>3250</v>
      </c>
      <c r="J334" s="30">
        <f t="shared" si="41"/>
        <v>3900</v>
      </c>
      <c r="K334" s="30">
        <f t="shared" si="42"/>
        <v>4200</v>
      </c>
      <c r="L334" s="30">
        <f t="shared" si="43"/>
        <v>4800</v>
      </c>
      <c r="M334" s="30">
        <f t="shared" si="44"/>
        <v>5400</v>
      </c>
      <c r="N334" s="33"/>
      <c r="O334" s="33"/>
      <c r="P334" s="33"/>
      <c r="Q334" s="29">
        <v>1</v>
      </c>
    </row>
    <row r="335" spans="1:17" ht="12" customHeight="1" x14ac:dyDescent="0.35">
      <c r="A335" s="77" t="s">
        <v>7</v>
      </c>
      <c r="B335" s="6">
        <v>469</v>
      </c>
      <c r="C335" s="6" t="s">
        <v>7</v>
      </c>
      <c r="D335" s="29">
        <v>1</v>
      </c>
      <c r="E335" s="30">
        <f t="shared" si="36"/>
        <v>800</v>
      </c>
      <c r="F335" s="30">
        <f t="shared" si="37"/>
        <v>1400</v>
      </c>
      <c r="G335" s="30">
        <f t="shared" si="38"/>
        <v>2100</v>
      </c>
      <c r="H335" s="30">
        <f t="shared" si="39"/>
        <v>2800</v>
      </c>
      <c r="I335" s="30">
        <f t="shared" si="40"/>
        <v>3250</v>
      </c>
      <c r="J335" s="30">
        <f t="shared" si="41"/>
        <v>3900</v>
      </c>
      <c r="K335" s="30">
        <f t="shared" si="42"/>
        <v>4200</v>
      </c>
      <c r="L335" s="30">
        <f t="shared" si="43"/>
        <v>4800</v>
      </c>
      <c r="M335" s="30">
        <f t="shared" si="44"/>
        <v>5400</v>
      </c>
      <c r="N335" s="33"/>
      <c r="O335" s="33"/>
      <c r="P335" s="33"/>
      <c r="Q335" s="29">
        <v>1</v>
      </c>
    </row>
    <row r="336" spans="1:17" ht="12" customHeight="1" x14ac:dyDescent="0.35">
      <c r="A336" s="77" t="s">
        <v>7</v>
      </c>
      <c r="B336" s="6">
        <v>470</v>
      </c>
      <c r="C336" s="6" t="s">
        <v>7</v>
      </c>
      <c r="D336" s="29">
        <v>1</v>
      </c>
      <c r="E336" s="30">
        <f t="shared" si="36"/>
        <v>800</v>
      </c>
      <c r="F336" s="30">
        <f t="shared" si="37"/>
        <v>1400</v>
      </c>
      <c r="G336" s="30">
        <f t="shared" si="38"/>
        <v>2100</v>
      </c>
      <c r="H336" s="30">
        <f t="shared" si="39"/>
        <v>2800</v>
      </c>
      <c r="I336" s="30">
        <f t="shared" si="40"/>
        <v>3250</v>
      </c>
      <c r="J336" s="30">
        <f t="shared" si="41"/>
        <v>3900</v>
      </c>
      <c r="K336" s="30">
        <f t="shared" si="42"/>
        <v>4200</v>
      </c>
      <c r="L336" s="30">
        <f t="shared" si="43"/>
        <v>4800</v>
      </c>
      <c r="M336" s="30">
        <f t="shared" si="44"/>
        <v>5400</v>
      </c>
      <c r="N336" s="33"/>
      <c r="O336" s="33"/>
      <c r="P336" s="33"/>
      <c r="Q336" s="29">
        <v>1</v>
      </c>
    </row>
    <row r="337" spans="1:17" ht="12" customHeight="1" x14ac:dyDescent="0.35">
      <c r="A337" s="77" t="s">
        <v>7</v>
      </c>
      <c r="B337" s="6">
        <v>472</v>
      </c>
      <c r="C337" s="6" t="s">
        <v>7</v>
      </c>
      <c r="D337" s="29">
        <v>1</v>
      </c>
      <c r="E337" s="30">
        <f t="shared" si="36"/>
        <v>800</v>
      </c>
      <c r="F337" s="30">
        <f t="shared" si="37"/>
        <v>1400</v>
      </c>
      <c r="G337" s="30">
        <f t="shared" si="38"/>
        <v>2100</v>
      </c>
      <c r="H337" s="30">
        <f t="shared" si="39"/>
        <v>2800</v>
      </c>
      <c r="I337" s="30">
        <f t="shared" si="40"/>
        <v>3250</v>
      </c>
      <c r="J337" s="30">
        <f t="shared" si="41"/>
        <v>3900</v>
      </c>
      <c r="K337" s="30">
        <f t="shared" si="42"/>
        <v>4200</v>
      </c>
      <c r="L337" s="30">
        <f t="shared" si="43"/>
        <v>4800</v>
      </c>
      <c r="M337" s="30">
        <f t="shared" si="44"/>
        <v>5400</v>
      </c>
      <c r="N337" s="33"/>
      <c r="O337" s="33"/>
      <c r="P337" s="33"/>
      <c r="Q337" s="29">
        <v>1</v>
      </c>
    </row>
    <row r="338" spans="1:17" ht="12" customHeight="1" x14ac:dyDescent="0.35">
      <c r="A338" s="77" t="s">
        <v>7</v>
      </c>
      <c r="B338" s="6">
        <v>473</v>
      </c>
      <c r="C338" s="6" t="s">
        <v>7</v>
      </c>
      <c r="D338" s="29">
        <v>1</v>
      </c>
      <c r="E338" s="30">
        <f t="shared" si="36"/>
        <v>800</v>
      </c>
      <c r="F338" s="30">
        <f t="shared" si="37"/>
        <v>1400</v>
      </c>
      <c r="G338" s="30">
        <f t="shared" si="38"/>
        <v>2100</v>
      </c>
      <c r="H338" s="30">
        <f t="shared" si="39"/>
        <v>2800</v>
      </c>
      <c r="I338" s="30">
        <f t="shared" si="40"/>
        <v>3250</v>
      </c>
      <c r="J338" s="30">
        <f t="shared" si="41"/>
        <v>3900</v>
      </c>
      <c r="K338" s="30">
        <f t="shared" si="42"/>
        <v>4200</v>
      </c>
      <c r="L338" s="30">
        <f t="shared" si="43"/>
        <v>4800</v>
      </c>
      <c r="M338" s="30">
        <f t="shared" si="44"/>
        <v>5400</v>
      </c>
      <c r="N338" s="33"/>
      <c r="O338" s="33"/>
      <c r="P338" s="33"/>
      <c r="Q338" s="29">
        <v>1</v>
      </c>
    </row>
    <row r="339" spans="1:17" ht="12" customHeight="1" x14ac:dyDescent="0.35">
      <c r="A339" s="77" t="s">
        <v>7</v>
      </c>
      <c r="B339" s="6">
        <v>474</v>
      </c>
      <c r="C339" s="6" t="s">
        <v>7</v>
      </c>
      <c r="D339" s="29">
        <v>1</v>
      </c>
      <c r="E339" s="30">
        <f t="shared" si="36"/>
        <v>800</v>
      </c>
      <c r="F339" s="30">
        <f t="shared" si="37"/>
        <v>1400</v>
      </c>
      <c r="G339" s="30">
        <f t="shared" si="38"/>
        <v>2100</v>
      </c>
      <c r="H339" s="30">
        <f t="shared" si="39"/>
        <v>2800</v>
      </c>
      <c r="I339" s="30">
        <f t="shared" si="40"/>
        <v>3250</v>
      </c>
      <c r="J339" s="30">
        <f t="shared" si="41"/>
        <v>3900</v>
      </c>
      <c r="K339" s="30">
        <f t="shared" si="42"/>
        <v>4200</v>
      </c>
      <c r="L339" s="30">
        <f t="shared" si="43"/>
        <v>4800</v>
      </c>
      <c r="M339" s="30">
        <f t="shared" si="44"/>
        <v>5400</v>
      </c>
      <c r="N339" s="33"/>
      <c r="O339" s="33"/>
      <c r="P339" s="33"/>
      <c r="Q339" s="29">
        <v>1</v>
      </c>
    </row>
    <row r="340" spans="1:17" ht="12" customHeight="1" x14ac:dyDescent="0.35">
      <c r="A340" s="77" t="s">
        <v>7</v>
      </c>
      <c r="B340" s="6">
        <v>475</v>
      </c>
      <c r="C340" s="6" t="s">
        <v>7</v>
      </c>
      <c r="D340" s="29">
        <v>1</v>
      </c>
      <c r="E340" s="30">
        <f t="shared" si="36"/>
        <v>800</v>
      </c>
      <c r="F340" s="30">
        <f t="shared" si="37"/>
        <v>1400</v>
      </c>
      <c r="G340" s="30">
        <f t="shared" si="38"/>
        <v>2100</v>
      </c>
      <c r="H340" s="30">
        <f t="shared" si="39"/>
        <v>2800</v>
      </c>
      <c r="I340" s="30">
        <f t="shared" si="40"/>
        <v>3250</v>
      </c>
      <c r="J340" s="30">
        <f t="shared" si="41"/>
        <v>3900</v>
      </c>
      <c r="K340" s="30">
        <f t="shared" si="42"/>
        <v>4200</v>
      </c>
      <c r="L340" s="30">
        <f t="shared" si="43"/>
        <v>4800</v>
      </c>
      <c r="M340" s="30">
        <f t="shared" si="44"/>
        <v>5400</v>
      </c>
      <c r="N340" s="33"/>
      <c r="O340" s="33"/>
      <c r="P340" s="33"/>
      <c r="Q340" s="29">
        <v>1</v>
      </c>
    </row>
    <row r="341" spans="1:17" ht="12" customHeight="1" x14ac:dyDescent="0.35">
      <c r="A341" s="77" t="s">
        <v>7</v>
      </c>
      <c r="B341" s="6">
        <v>476</v>
      </c>
      <c r="C341" s="6" t="s">
        <v>7</v>
      </c>
      <c r="D341" s="29">
        <v>1</v>
      </c>
      <c r="E341" s="30">
        <f t="shared" si="36"/>
        <v>800</v>
      </c>
      <c r="F341" s="30">
        <f t="shared" si="37"/>
        <v>1400</v>
      </c>
      <c r="G341" s="30">
        <f t="shared" si="38"/>
        <v>2100</v>
      </c>
      <c r="H341" s="30">
        <f t="shared" si="39"/>
        <v>2800</v>
      </c>
      <c r="I341" s="30">
        <f t="shared" si="40"/>
        <v>3250</v>
      </c>
      <c r="J341" s="30">
        <f t="shared" si="41"/>
        <v>3900</v>
      </c>
      <c r="K341" s="30">
        <f t="shared" si="42"/>
        <v>4200</v>
      </c>
      <c r="L341" s="30">
        <f t="shared" si="43"/>
        <v>4800</v>
      </c>
      <c r="M341" s="30">
        <f t="shared" si="44"/>
        <v>5400</v>
      </c>
      <c r="N341" s="33"/>
      <c r="O341" s="33"/>
      <c r="P341" s="33"/>
      <c r="Q341" s="29">
        <v>1</v>
      </c>
    </row>
    <row r="342" spans="1:17" ht="12" customHeight="1" x14ac:dyDescent="0.35">
      <c r="A342" s="77" t="s">
        <v>7</v>
      </c>
      <c r="B342" s="6">
        <v>477</v>
      </c>
      <c r="C342" s="6" t="s">
        <v>7</v>
      </c>
      <c r="D342" s="29">
        <v>1</v>
      </c>
      <c r="E342" s="30">
        <f t="shared" si="36"/>
        <v>800</v>
      </c>
      <c r="F342" s="30">
        <f t="shared" si="37"/>
        <v>1400</v>
      </c>
      <c r="G342" s="30">
        <f t="shared" si="38"/>
        <v>2100</v>
      </c>
      <c r="H342" s="30">
        <f t="shared" si="39"/>
        <v>2800</v>
      </c>
      <c r="I342" s="30">
        <f t="shared" si="40"/>
        <v>3250</v>
      </c>
      <c r="J342" s="30">
        <f t="shared" si="41"/>
        <v>3900</v>
      </c>
      <c r="K342" s="30">
        <f t="shared" si="42"/>
        <v>4200</v>
      </c>
      <c r="L342" s="30">
        <f t="shared" si="43"/>
        <v>4800</v>
      </c>
      <c r="M342" s="30">
        <f t="shared" si="44"/>
        <v>5400</v>
      </c>
      <c r="N342" s="33"/>
      <c r="O342" s="33"/>
      <c r="P342" s="33"/>
      <c r="Q342" s="29">
        <v>1</v>
      </c>
    </row>
    <row r="343" spans="1:17" ht="12" customHeight="1" x14ac:dyDescent="0.35">
      <c r="A343" s="77" t="s">
        <v>7</v>
      </c>
      <c r="B343" s="6">
        <v>478</v>
      </c>
      <c r="C343" s="6" t="s">
        <v>7</v>
      </c>
      <c r="D343" s="29">
        <v>1</v>
      </c>
      <c r="E343" s="30">
        <f t="shared" si="36"/>
        <v>800</v>
      </c>
      <c r="F343" s="30">
        <f t="shared" si="37"/>
        <v>1400</v>
      </c>
      <c r="G343" s="30">
        <f t="shared" si="38"/>
        <v>2100</v>
      </c>
      <c r="H343" s="30">
        <f t="shared" si="39"/>
        <v>2800</v>
      </c>
      <c r="I343" s="30">
        <f t="shared" si="40"/>
        <v>3250</v>
      </c>
      <c r="J343" s="30">
        <f t="shared" si="41"/>
        <v>3900</v>
      </c>
      <c r="K343" s="30">
        <f t="shared" si="42"/>
        <v>4200</v>
      </c>
      <c r="L343" s="30">
        <f t="shared" si="43"/>
        <v>4800</v>
      </c>
      <c r="M343" s="30">
        <f t="shared" si="44"/>
        <v>5400</v>
      </c>
      <c r="N343" s="33"/>
      <c r="O343" s="33"/>
      <c r="P343" s="33"/>
      <c r="Q343" s="29">
        <v>1</v>
      </c>
    </row>
    <row r="344" spans="1:17" ht="12" customHeight="1" x14ac:dyDescent="0.35">
      <c r="A344" s="77" t="s">
        <v>7</v>
      </c>
      <c r="B344" s="6">
        <v>479</v>
      </c>
      <c r="C344" s="6" t="s">
        <v>7</v>
      </c>
      <c r="D344" s="29">
        <v>1</v>
      </c>
      <c r="E344" s="30">
        <f t="shared" si="36"/>
        <v>800</v>
      </c>
      <c r="F344" s="30">
        <f t="shared" si="37"/>
        <v>1400</v>
      </c>
      <c r="G344" s="30">
        <f t="shared" si="38"/>
        <v>2100</v>
      </c>
      <c r="H344" s="30">
        <f t="shared" si="39"/>
        <v>2800</v>
      </c>
      <c r="I344" s="30">
        <f t="shared" si="40"/>
        <v>3250</v>
      </c>
      <c r="J344" s="30">
        <f t="shared" si="41"/>
        <v>3900</v>
      </c>
      <c r="K344" s="30">
        <f t="shared" si="42"/>
        <v>4200</v>
      </c>
      <c r="L344" s="30">
        <f t="shared" si="43"/>
        <v>4800</v>
      </c>
      <c r="M344" s="30">
        <f t="shared" si="44"/>
        <v>5400</v>
      </c>
      <c r="N344" s="33"/>
      <c r="O344" s="33"/>
      <c r="P344" s="33"/>
      <c r="Q344" s="29">
        <v>1</v>
      </c>
    </row>
    <row r="345" spans="1:17" ht="12" customHeight="1" x14ac:dyDescent="0.35">
      <c r="A345" s="77" t="s">
        <v>7</v>
      </c>
      <c r="B345" s="6">
        <v>480</v>
      </c>
      <c r="C345" s="6" t="s">
        <v>7</v>
      </c>
      <c r="D345" s="29">
        <v>1</v>
      </c>
      <c r="E345" s="30">
        <f t="shared" si="36"/>
        <v>800</v>
      </c>
      <c r="F345" s="30">
        <f t="shared" si="37"/>
        <v>1400</v>
      </c>
      <c r="G345" s="30">
        <f t="shared" si="38"/>
        <v>2100</v>
      </c>
      <c r="H345" s="30">
        <f t="shared" si="39"/>
        <v>2800</v>
      </c>
      <c r="I345" s="30">
        <f t="shared" si="40"/>
        <v>3250</v>
      </c>
      <c r="J345" s="30">
        <f t="shared" si="41"/>
        <v>3900</v>
      </c>
      <c r="K345" s="30">
        <f t="shared" si="42"/>
        <v>4200</v>
      </c>
      <c r="L345" s="30">
        <f t="shared" si="43"/>
        <v>4800</v>
      </c>
      <c r="M345" s="30">
        <f t="shared" si="44"/>
        <v>5400</v>
      </c>
      <c r="N345" s="33"/>
      <c r="O345" s="33"/>
      <c r="P345" s="33"/>
      <c r="Q345" s="29">
        <v>1</v>
      </c>
    </row>
    <row r="346" spans="1:17" ht="12" customHeight="1" x14ac:dyDescent="0.35">
      <c r="A346" s="77" t="s">
        <v>7</v>
      </c>
      <c r="B346" s="6">
        <v>481</v>
      </c>
      <c r="C346" s="6" t="s">
        <v>7</v>
      </c>
      <c r="D346" s="29">
        <v>1</v>
      </c>
      <c r="E346" s="30">
        <f t="shared" si="36"/>
        <v>800</v>
      </c>
      <c r="F346" s="30">
        <f t="shared" si="37"/>
        <v>1400</v>
      </c>
      <c r="G346" s="30">
        <f t="shared" si="38"/>
        <v>2100</v>
      </c>
      <c r="H346" s="30">
        <f t="shared" si="39"/>
        <v>2800</v>
      </c>
      <c r="I346" s="30">
        <f t="shared" si="40"/>
        <v>3250</v>
      </c>
      <c r="J346" s="30">
        <f t="shared" si="41"/>
        <v>3900</v>
      </c>
      <c r="K346" s="30">
        <f t="shared" si="42"/>
        <v>4200</v>
      </c>
      <c r="L346" s="30">
        <f t="shared" si="43"/>
        <v>4800</v>
      </c>
      <c r="M346" s="30">
        <f t="shared" si="44"/>
        <v>5400</v>
      </c>
      <c r="N346" s="33"/>
      <c r="O346" s="33"/>
      <c r="P346" s="33"/>
      <c r="Q346" s="29">
        <v>1</v>
      </c>
    </row>
    <row r="347" spans="1:17" ht="12" customHeight="1" x14ac:dyDescent="0.35">
      <c r="A347" s="77" t="s">
        <v>7</v>
      </c>
      <c r="B347" s="6">
        <v>482</v>
      </c>
      <c r="C347" s="6" t="s">
        <v>7</v>
      </c>
      <c r="D347" s="29">
        <v>1</v>
      </c>
      <c r="E347" s="30">
        <f t="shared" si="36"/>
        <v>800</v>
      </c>
      <c r="F347" s="30">
        <f t="shared" si="37"/>
        <v>1400</v>
      </c>
      <c r="G347" s="30">
        <f t="shared" si="38"/>
        <v>2100</v>
      </c>
      <c r="H347" s="30">
        <f t="shared" si="39"/>
        <v>2800</v>
      </c>
      <c r="I347" s="30">
        <f t="shared" si="40"/>
        <v>3250</v>
      </c>
      <c r="J347" s="30">
        <f t="shared" si="41"/>
        <v>3900</v>
      </c>
      <c r="K347" s="30">
        <f t="shared" si="42"/>
        <v>4200</v>
      </c>
      <c r="L347" s="30">
        <f t="shared" si="43"/>
        <v>4800</v>
      </c>
      <c r="M347" s="30">
        <f t="shared" si="44"/>
        <v>5400</v>
      </c>
      <c r="N347" s="33"/>
      <c r="O347" s="33"/>
      <c r="P347" s="33"/>
      <c r="Q347" s="29">
        <v>1</v>
      </c>
    </row>
    <row r="348" spans="1:17" ht="12" customHeight="1" x14ac:dyDescent="0.35">
      <c r="A348" s="77" t="s">
        <v>7</v>
      </c>
      <c r="B348" s="6">
        <v>483</v>
      </c>
      <c r="C348" s="6" t="s">
        <v>7</v>
      </c>
      <c r="D348" s="29">
        <v>1</v>
      </c>
      <c r="E348" s="30">
        <f t="shared" si="36"/>
        <v>800</v>
      </c>
      <c r="F348" s="30">
        <f t="shared" si="37"/>
        <v>1400</v>
      </c>
      <c r="G348" s="30">
        <f t="shared" si="38"/>
        <v>2100</v>
      </c>
      <c r="H348" s="30">
        <f t="shared" si="39"/>
        <v>2800</v>
      </c>
      <c r="I348" s="30">
        <f t="shared" si="40"/>
        <v>3250</v>
      </c>
      <c r="J348" s="30">
        <f t="shared" si="41"/>
        <v>3900</v>
      </c>
      <c r="K348" s="30">
        <f t="shared" si="42"/>
        <v>4200</v>
      </c>
      <c r="L348" s="30">
        <f t="shared" si="43"/>
        <v>4800</v>
      </c>
      <c r="M348" s="30">
        <f t="shared" si="44"/>
        <v>5400</v>
      </c>
      <c r="N348" s="33"/>
      <c r="O348" s="33"/>
      <c r="P348" s="33"/>
      <c r="Q348" s="29">
        <v>1</v>
      </c>
    </row>
    <row r="349" spans="1:17" ht="12" customHeight="1" x14ac:dyDescent="0.35">
      <c r="A349" s="77" t="s">
        <v>7</v>
      </c>
      <c r="B349" s="6">
        <v>484</v>
      </c>
      <c r="C349" s="6" t="s">
        <v>7</v>
      </c>
      <c r="D349" s="29">
        <v>1</v>
      </c>
      <c r="E349" s="30">
        <f t="shared" si="36"/>
        <v>800</v>
      </c>
      <c r="F349" s="30">
        <f t="shared" si="37"/>
        <v>1400</v>
      </c>
      <c r="G349" s="30">
        <f t="shared" si="38"/>
        <v>2100</v>
      </c>
      <c r="H349" s="30">
        <f t="shared" si="39"/>
        <v>2800</v>
      </c>
      <c r="I349" s="30">
        <f t="shared" si="40"/>
        <v>3250</v>
      </c>
      <c r="J349" s="30">
        <f t="shared" si="41"/>
        <v>3900</v>
      </c>
      <c r="K349" s="30">
        <f t="shared" si="42"/>
        <v>4200</v>
      </c>
      <c r="L349" s="30">
        <f t="shared" si="43"/>
        <v>4800</v>
      </c>
      <c r="M349" s="30">
        <f t="shared" si="44"/>
        <v>5400</v>
      </c>
      <c r="N349" s="33"/>
      <c r="O349" s="33"/>
      <c r="P349" s="33"/>
      <c r="Q349" s="29">
        <v>1</v>
      </c>
    </row>
    <row r="350" spans="1:17" ht="12" customHeight="1" x14ac:dyDescent="0.35">
      <c r="A350" s="77" t="s">
        <v>7</v>
      </c>
      <c r="B350" s="6">
        <v>485</v>
      </c>
      <c r="C350" s="6" t="s">
        <v>7</v>
      </c>
      <c r="D350" s="29">
        <v>1</v>
      </c>
      <c r="E350" s="30">
        <f t="shared" si="36"/>
        <v>800</v>
      </c>
      <c r="F350" s="30">
        <f t="shared" si="37"/>
        <v>1400</v>
      </c>
      <c r="G350" s="30">
        <f t="shared" si="38"/>
        <v>2100</v>
      </c>
      <c r="H350" s="30">
        <f t="shared" si="39"/>
        <v>2800</v>
      </c>
      <c r="I350" s="30">
        <f t="shared" si="40"/>
        <v>3250</v>
      </c>
      <c r="J350" s="30">
        <f t="shared" si="41"/>
        <v>3900</v>
      </c>
      <c r="K350" s="30">
        <f t="shared" si="42"/>
        <v>4200</v>
      </c>
      <c r="L350" s="30">
        <f t="shared" si="43"/>
        <v>4800</v>
      </c>
      <c r="M350" s="30">
        <f t="shared" si="44"/>
        <v>5400</v>
      </c>
      <c r="N350" s="33"/>
      <c r="O350" s="33"/>
      <c r="P350" s="33"/>
      <c r="Q350" s="29">
        <v>1</v>
      </c>
    </row>
    <row r="351" spans="1:17" ht="12" customHeight="1" x14ac:dyDescent="0.35">
      <c r="A351" s="77" t="s">
        <v>7</v>
      </c>
      <c r="B351" s="6">
        <v>486</v>
      </c>
      <c r="C351" s="6" t="s">
        <v>7</v>
      </c>
      <c r="D351" s="29">
        <v>1</v>
      </c>
      <c r="E351" s="30">
        <f t="shared" si="36"/>
        <v>800</v>
      </c>
      <c r="F351" s="30">
        <f t="shared" si="37"/>
        <v>1400</v>
      </c>
      <c r="G351" s="30">
        <f t="shared" si="38"/>
        <v>2100</v>
      </c>
      <c r="H351" s="30">
        <f t="shared" si="39"/>
        <v>2800</v>
      </c>
      <c r="I351" s="30">
        <f t="shared" si="40"/>
        <v>3250</v>
      </c>
      <c r="J351" s="30">
        <f t="shared" si="41"/>
        <v>3900</v>
      </c>
      <c r="K351" s="30">
        <f t="shared" si="42"/>
        <v>4200</v>
      </c>
      <c r="L351" s="30">
        <f t="shared" si="43"/>
        <v>4800</v>
      </c>
      <c r="M351" s="30">
        <f t="shared" si="44"/>
        <v>5400</v>
      </c>
      <c r="N351" s="33"/>
      <c r="O351" s="33"/>
      <c r="P351" s="33"/>
      <c r="Q351" s="29">
        <v>1</v>
      </c>
    </row>
    <row r="352" spans="1:17" ht="12" customHeight="1" x14ac:dyDescent="0.35">
      <c r="A352" s="77" t="s">
        <v>7</v>
      </c>
      <c r="B352" s="6">
        <v>487</v>
      </c>
      <c r="C352" s="6" t="s">
        <v>7</v>
      </c>
      <c r="D352" s="29">
        <v>1</v>
      </c>
      <c r="E352" s="30">
        <f t="shared" si="36"/>
        <v>800</v>
      </c>
      <c r="F352" s="30">
        <f t="shared" si="37"/>
        <v>1400</v>
      </c>
      <c r="G352" s="30">
        <f t="shared" si="38"/>
        <v>2100</v>
      </c>
      <c r="H352" s="30">
        <f t="shared" si="39"/>
        <v>2800</v>
      </c>
      <c r="I352" s="30">
        <f t="shared" si="40"/>
        <v>3250</v>
      </c>
      <c r="J352" s="30">
        <f t="shared" si="41"/>
        <v>3900</v>
      </c>
      <c r="K352" s="30">
        <f t="shared" si="42"/>
        <v>4200</v>
      </c>
      <c r="L352" s="30">
        <f t="shared" si="43"/>
        <v>4800</v>
      </c>
      <c r="M352" s="30">
        <f t="shared" si="44"/>
        <v>5400</v>
      </c>
      <c r="N352" s="33"/>
      <c r="O352" s="33"/>
      <c r="P352" s="33"/>
      <c r="Q352" s="29">
        <v>1</v>
      </c>
    </row>
    <row r="353" spans="1:17" ht="12" customHeight="1" x14ac:dyDescent="0.35">
      <c r="A353" s="77" t="s">
        <v>7</v>
      </c>
      <c r="B353" s="6">
        <v>488</v>
      </c>
      <c r="C353" s="6" t="s">
        <v>7</v>
      </c>
      <c r="D353" s="29">
        <v>1</v>
      </c>
      <c r="E353" s="30">
        <f t="shared" si="36"/>
        <v>800</v>
      </c>
      <c r="F353" s="30">
        <f t="shared" si="37"/>
        <v>1400</v>
      </c>
      <c r="G353" s="30">
        <f t="shared" si="38"/>
        <v>2100</v>
      </c>
      <c r="H353" s="30">
        <f t="shared" si="39"/>
        <v>2800</v>
      </c>
      <c r="I353" s="30">
        <f t="shared" si="40"/>
        <v>3250</v>
      </c>
      <c r="J353" s="30">
        <f t="shared" si="41"/>
        <v>3900</v>
      </c>
      <c r="K353" s="30">
        <f t="shared" si="42"/>
        <v>4200</v>
      </c>
      <c r="L353" s="30">
        <f t="shared" si="43"/>
        <v>4800</v>
      </c>
      <c r="M353" s="30">
        <f t="shared" si="44"/>
        <v>5400</v>
      </c>
      <c r="N353" s="33"/>
      <c r="O353" s="33"/>
      <c r="P353" s="33"/>
      <c r="Q353" s="29">
        <v>1</v>
      </c>
    </row>
    <row r="354" spans="1:17" ht="12" customHeight="1" x14ac:dyDescent="0.35">
      <c r="A354" s="77" t="s">
        <v>7</v>
      </c>
      <c r="B354" s="6">
        <v>489</v>
      </c>
      <c r="C354" s="6" t="s">
        <v>7</v>
      </c>
      <c r="D354" s="29">
        <v>1</v>
      </c>
      <c r="E354" s="30">
        <f t="shared" si="36"/>
        <v>800</v>
      </c>
      <c r="F354" s="30">
        <f t="shared" si="37"/>
        <v>1400</v>
      </c>
      <c r="G354" s="30">
        <f t="shared" si="38"/>
        <v>2100</v>
      </c>
      <c r="H354" s="30">
        <f t="shared" si="39"/>
        <v>2800</v>
      </c>
      <c r="I354" s="30">
        <f t="shared" si="40"/>
        <v>3250</v>
      </c>
      <c r="J354" s="30">
        <f t="shared" si="41"/>
        <v>3900</v>
      </c>
      <c r="K354" s="30">
        <f t="shared" si="42"/>
        <v>4200</v>
      </c>
      <c r="L354" s="30">
        <f t="shared" si="43"/>
        <v>4800</v>
      </c>
      <c r="M354" s="30">
        <f t="shared" si="44"/>
        <v>5400</v>
      </c>
      <c r="N354" s="33"/>
      <c r="O354" s="33"/>
      <c r="P354" s="33"/>
      <c r="Q354" s="29">
        <v>1</v>
      </c>
    </row>
    <row r="355" spans="1:17" ht="12" customHeight="1" x14ac:dyDescent="0.35">
      <c r="A355" s="77" t="s">
        <v>7</v>
      </c>
      <c r="B355" s="6">
        <v>490</v>
      </c>
      <c r="C355" s="6" t="s">
        <v>7</v>
      </c>
      <c r="D355" s="29">
        <v>1</v>
      </c>
      <c r="E355" s="30">
        <f t="shared" si="36"/>
        <v>800</v>
      </c>
      <c r="F355" s="30">
        <f t="shared" si="37"/>
        <v>1400</v>
      </c>
      <c r="G355" s="30">
        <f t="shared" si="38"/>
        <v>2100</v>
      </c>
      <c r="H355" s="30">
        <f t="shared" si="39"/>
        <v>2800</v>
      </c>
      <c r="I355" s="30">
        <f t="shared" si="40"/>
        <v>3250</v>
      </c>
      <c r="J355" s="30">
        <f t="shared" si="41"/>
        <v>3900</v>
      </c>
      <c r="K355" s="30">
        <f t="shared" si="42"/>
        <v>4200</v>
      </c>
      <c r="L355" s="30">
        <f t="shared" si="43"/>
        <v>4800</v>
      </c>
      <c r="M355" s="30">
        <f t="shared" si="44"/>
        <v>5400</v>
      </c>
      <c r="N355" s="33"/>
      <c r="O355" s="33"/>
      <c r="P355" s="33"/>
      <c r="Q355" s="29">
        <v>1</v>
      </c>
    </row>
    <row r="356" spans="1:17" ht="12" customHeight="1" x14ac:dyDescent="0.35">
      <c r="A356" s="77" t="s">
        <v>7</v>
      </c>
      <c r="B356" s="6">
        <v>491</v>
      </c>
      <c r="C356" s="6" t="s">
        <v>7</v>
      </c>
      <c r="D356" s="29">
        <v>1</v>
      </c>
      <c r="E356" s="30">
        <f t="shared" si="36"/>
        <v>800</v>
      </c>
      <c r="F356" s="30">
        <f t="shared" si="37"/>
        <v>1400</v>
      </c>
      <c r="G356" s="30">
        <f t="shared" si="38"/>
        <v>2100</v>
      </c>
      <c r="H356" s="30">
        <f t="shared" si="39"/>
        <v>2800</v>
      </c>
      <c r="I356" s="30">
        <f t="shared" si="40"/>
        <v>3250</v>
      </c>
      <c r="J356" s="30">
        <f t="shared" si="41"/>
        <v>3900</v>
      </c>
      <c r="K356" s="30">
        <f t="shared" si="42"/>
        <v>4200</v>
      </c>
      <c r="L356" s="30">
        <f t="shared" si="43"/>
        <v>4800</v>
      </c>
      <c r="M356" s="30">
        <f t="shared" si="44"/>
        <v>5400</v>
      </c>
      <c r="N356" s="33"/>
      <c r="O356" s="33"/>
      <c r="P356" s="33"/>
      <c r="Q356" s="29">
        <v>1</v>
      </c>
    </row>
    <row r="357" spans="1:17" ht="12" customHeight="1" x14ac:dyDescent="0.35">
      <c r="A357" s="77" t="s">
        <v>7</v>
      </c>
      <c r="B357" s="6">
        <v>492</v>
      </c>
      <c r="C357" s="6" t="s">
        <v>7</v>
      </c>
      <c r="D357" s="29">
        <v>1</v>
      </c>
      <c r="E357" s="30">
        <f t="shared" si="36"/>
        <v>800</v>
      </c>
      <c r="F357" s="30">
        <f t="shared" si="37"/>
        <v>1400</v>
      </c>
      <c r="G357" s="30">
        <f t="shared" si="38"/>
        <v>2100</v>
      </c>
      <c r="H357" s="30">
        <f t="shared" si="39"/>
        <v>2800</v>
      </c>
      <c r="I357" s="30">
        <f t="shared" si="40"/>
        <v>3250</v>
      </c>
      <c r="J357" s="30">
        <f t="shared" si="41"/>
        <v>3900</v>
      </c>
      <c r="K357" s="30">
        <f t="shared" si="42"/>
        <v>4200</v>
      </c>
      <c r="L357" s="30">
        <f t="shared" si="43"/>
        <v>4800</v>
      </c>
      <c r="M357" s="30">
        <f t="shared" si="44"/>
        <v>5400</v>
      </c>
      <c r="N357" s="33"/>
      <c r="O357" s="33"/>
      <c r="P357" s="33"/>
      <c r="Q357" s="29">
        <v>1</v>
      </c>
    </row>
    <row r="358" spans="1:17" ht="12" customHeight="1" x14ac:dyDescent="0.35">
      <c r="A358" s="77" t="s">
        <v>7</v>
      </c>
      <c r="B358" s="6">
        <v>493</v>
      </c>
      <c r="C358" s="6" t="s">
        <v>7</v>
      </c>
      <c r="D358" s="29">
        <v>1</v>
      </c>
      <c r="E358" s="30">
        <f t="shared" si="36"/>
        <v>800</v>
      </c>
      <c r="F358" s="30">
        <f t="shared" si="37"/>
        <v>1400</v>
      </c>
      <c r="G358" s="30">
        <f t="shared" si="38"/>
        <v>2100</v>
      </c>
      <c r="H358" s="30">
        <f t="shared" si="39"/>
        <v>2800</v>
      </c>
      <c r="I358" s="30">
        <f t="shared" si="40"/>
        <v>3250</v>
      </c>
      <c r="J358" s="30">
        <f t="shared" si="41"/>
        <v>3900</v>
      </c>
      <c r="K358" s="30">
        <f t="shared" si="42"/>
        <v>4200</v>
      </c>
      <c r="L358" s="30">
        <f t="shared" si="43"/>
        <v>4800</v>
      </c>
      <c r="M358" s="30">
        <f t="shared" si="44"/>
        <v>5400</v>
      </c>
      <c r="N358" s="33"/>
      <c r="O358" s="33"/>
      <c r="P358" s="33"/>
      <c r="Q358" s="29">
        <v>1</v>
      </c>
    </row>
    <row r="359" spans="1:17" ht="12" customHeight="1" x14ac:dyDescent="0.35">
      <c r="A359" s="77" t="s">
        <v>7</v>
      </c>
      <c r="B359" s="6">
        <v>494</v>
      </c>
      <c r="C359" s="6" t="s">
        <v>7</v>
      </c>
      <c r="D359" s="29">
        <v>1</v>
      </c>
      <c r="E359" s="30">
        <f t="shared" si="36"/>
        <v>800</v>
      </c>
      <c r="F359" s="30">
        <f t="shared" si="37"/>
        <v>1400</v>
      </c>
      <c r="G359" s="30">
        <f t="shared" si="38"/>
        <v>2100</v>
      </c>
      <c r="H359" s="30">
        <f t="shared" si="39"/>
        <v>2800</v>
      </c>
      <c r="I359" s="30">
        <f t="shared" si="40"/>
        <v>3250</v>
      </c>
      <c r="J359" s="30">
        <f t="shared" si="41"/>
        <v>3900</v>
      </c>
      <c r="K359" s="30">
        <f t="shared" si="42"/>
        <v>4200</v>
      </c>
      <c r="L359" s="30">
        <f t="shared" si="43"/>
        <v>4800</v>
      </c>
      <c r="M359" s="30">
        <f t="shared" si="44"/>
        <v>5400</v>
      </c>
      <c r="N359" s="33"/>
      <c r="O359" s="33"/>
      <c r="P359" s="33"/>
      <c r="Q359" s="29">
        <v>1</v>
      </c>
    </row>
    <row r="360" spans="1:17" ht="12" customHeight="1" x14ac:dyDescent="0.35">
      <c r="A360" s="77" t="s">
        <v>7</v>
      </c>
      <c r="B360" s="6">
        <v>495</v>
      </c>
      <c r="C360" s="6" t="s">
        <v>7</v>
      </c>
      <c r="D360" s="29">
        <v>1</v>
      </c>
      <c r="E360" s="30">
        <f t="shared" si="36"/>
        <v>800</v>
      </c>
      <c r="F360" s="30">
        <f t="shared" si="37"/>
        <v>1400</v>
      </c>
      <c r="G360" s="30">
        <f t="shared" si="38"/>
        <v>2100</v>
      </c>
      <c r="H360" s="30">
        <f t="shared" si="39"/>
        <v>2800</v>
      </c>
      <c r="I360" s="30">
        <f t="shared" si="40"/>
        <v>3250</v>
      </c>
      <c r="J360" s="30">
        <f t="shared" si="41"/>
        <v>3900</v>
      </c>
      <c r="K360" s="30">
        <f t="shared" si="42"/>
        <v>4200</v>
      </c>
      <c r="L360" s="30">
        <f t="shared" si="43"/>
        <v>4800</v>
      </c>
      <c r="M360" s="30">
        <f t="shared" si="44"/>
        <v>5400</v>
      </c>
      <c r="N360" s="33"/>
      <c r="O360" s="33"/>
      <c r="P360" s="33"/>
      <c r="Q360" s="29">
        <v>1</v>
      </c>
    </row>
    <row r="361" spans="1:17" ht="12" customHeight="1" x14ac:dyDescent="0.35">
      <c r="A361" s="77" t="s">
        <v>7</v>
      </c>
      <c r="B361" s="6">
        <v>496</v>
      </c>
      <c r="C361" s="6" t="s">
        <v>7</v>
      </c>
      <c r="D361" s="29">
        <v>1</v>
      </c>
      <c r="E361" s="30">
        <f t="shared" si="36"/>
        <v>800</v>
      </c>
      <c r="F361" s="30">
        <f t="shared" si="37"/>
        <v>1400</v>
      </c>
      <c r="G361" s="30">
        <f t="shared" si="38"/>
        <v>2100</v>
      </c>
      <c r="H361" s="30">
        <f t="shared" si="39"/>
        <v>2800</v>
      </c>
      <c r="I361" s="30">
        <f t="shared" si="40"/>
        <v>3250</v>
      </c>
      <c r="J361" s="30">
        <f t="shared" si="41"/>
        <v>3900</v>
      </c>
      <c r="K361" s="30">
        <f t="shared" si="42"/>
        <v>4200</v>
      </c>
      <c r="L361" s="30">
        <f t="shared" si="43"/>
        <v>4800</v>
      </c>
      <c r="M361" s="30">
        <f t="shared" si="44"/>
        <v>5400</v>
      </c>
      <c r="N361" s="33"/>
      <c r="O361" s="33"/>
      <c r="P361" s="33"/>
      <c r="Q361" s="29">
        <v>1</v>
      </c>
    </row>
    <row r="362" spans="1:17" ht="12" customHeight="1" x14ac:dyDescent="0.35">
      <c r="A362" s="77" t="s">
        <v>7</v>
      </c>
      <c r="B362" s="6">
        <v>501</v>
      </c>
      <c r="C362" s="6" t="s">
        <v>7</v>
      </c>
      <c r="D362" s="29">
        <v>1</v>
      </c>
      <c r="E362" s="30">
        <f t="shared" si="36"/>
        <v>800</v>
      </c>
      <c r="F362" s="30">
        <f t="shared" si="37"/>
        <v>1400</v>
      </c>
      <c r="G362" s="30">
        <f t="shared" si="38"/>
        <v>2100</v>
      </c>
      <c r="H362" s="30">
        <f t="shared" si="39"/>
        <v>2800</v>
      </c>
      <c r="I362" s="30">
        <f t="shared" si="40"/>
        <v>3250</v>
      </c>
      <c r="J362" s="30">
        <f t="shared" si="41"/>
        <v>3900</v>
      </c>
      <c r="K362" s="30">
        <f t="shared" si="42"/>
        <v>4200</v>
      </c>
      <c r="L362" s="30">
        <f t="shared" si="43"/>
        <v>4800</v>
      </c>
      <c r="M362" s="30">
        <f t="shared" si="44"/>
        <v>5400</v>
      </c>
      <c r="N362" s="33"/>
      <c r="O362" s="33"/>
      <c r="P362" s="33"/>
      <c r="Q362" s="29">
        <v>1</v>
      </c>
    </row>
    <row r="363" spans="1:17" ht="12" customHeight="1" x14ac:dyDescent="0.35">
      <c r="A363" s="77" t="s">
        <v>7</v>
      </c>
      <c r="B363" s="6">
        <v>502</v>
      </c>
      <c r="C363" s="6" t="s">
        <v>7</v>
      </c>
      <c r="D363" s="29">
        <v>1</v>
      </c>
      <c r="E363" s="30">
        <f t="shared" si="36"/>
        <v>800</v>
      </c>
      <c r="F363" s="30">
        <f t="shared" si="37"/>
        <v>1400</v>
      </c>
      <c r="G363" s="30">
        <f t="shared" si="38"/>
        <v>2100</v>
      </c>
      <c r="H363" s="30">
        <f t="shared" si="39"/>
        <v>2800</v>
      </c>
      <c r="I363" s="30">
        <f t="shared" si="40"/>
        <v>3250</v>
      </c>
      <c r="J363" s="30">
        <f t="shared" si="41"/>
        <v>3900</v>
      </c>
      <c r="K363" s="30">
        <f t="shared" si="42"/>
        <v>4200</v>
      </c>
      <c r="L363" s="30">
        <f t="shared" si="43"/>
        <v>4800</v>
      </c>
      <c r="M363" s="30">
        <f t="shared" si="44"/>
        <v>5400</v>
      </c>
      <c r="N363" s="33"/>
      <c r="O363" s="33"/>
      <c r="P363" s="33"/>
      <c r="Q363" s="29">
        <v>1</v>
      </c>
    </row>
    <row r="364" spans="1:17" ht="12" customHeight="1" x14ac:dyDescent="0.35">
      <c r="A364" s="77" t="s">
        <v>7</v>
      </c>
      <c r="B364" s="6">
        <v>503</v>
      </c>
      <c r="C364" s="6" t="s">
        <v>7</v>
      </c>
      <c r="D364" s="29">
        <v>1</v>
      </c>
      <c r="E364" s="30">
        <f t="shared" si="36"/>
        <v>800</v>
      </c>
      <c r="F364" s="30">
        <f t="shared" si="37"/>
        <v>1400</v>
      </c>
      <c r="G364" s="30">
        <f t="shared" si="38"/>
        <v>2100</v>
      </c>
      <c r="H364" s="30">
        <f t="shared" si="39"/>
        <v>2800</v>
      </c>
      <c r="I364" s="30">
        <f t="shared" si="40"/>
        <v>3250</v>
      </c>
      <c r="J364" s="30">
        <f t="shared" si="41"/>
        <v>3900</v>
      </c>
      <c r="K364" s="30">
        <f t="shared" si="42"/>
        <v>4200</v>
      </c>
      <c r="L364" s="30">
        <f t="shared" si="43"/>
        <v>4800</v>
      </c>
      <c r="M364" s="30">
        <f t="shared" si="44"/>
        <v>5400</v>
      </c>
      <c r="N364" s="33"/>
      <c r="O364" s="33"/>
      <c r="P364" s="33"/>
      <c r="Q364" s="29">
        <v>1</v>
      </c>
    </row>
    <row r="365" spans="1:17" ht="12" customHeight="1" x14ac:dyDescent="0.35">
      <c r="A365" s="77" t="s">
        <v>7</v>
      </c>
      <c r="B365" s="6">
        <v>504</v>
      </c>
      <c r="C365" s="6" t="s">
        <v>7</v>
      </c>
      <c r="D365" s="29">
        <v>1</v>
      </c>
      <c r="E365" s="30">
        <f t="shared" si="36"/>
        <v>800</v>
      </c>
      <c r="F365" s="30">
        <f t="shared" si="37"/>
        <v>1400</v>
      </c>
      <c r="G365" s="30">
        <f t="shared" si="38"/>
        <v>2100</v>
      </c>
      <c r="H365" s="30">
        <f t="shared" si="39"/>
        <v>2800</v>
      </c>
      <c r="I365" s="30">
        <f t="shared" si="40"/>
        <v>3250</v>
      </c>
      <c r="J365" s="30">
        <f t="shared" si="41"/>
        <v>3900</v>
      </c>
      <c r="K365" s="30">
        <f t="shared" si="42"/>
        <v>4200</v>
      </c>
      <c r="L365" s="30">
        <f t="shared" si="43"/>
        <v>4800</v>
      </c>
      <c r="M365" s="30">
        <f t="shared" si="44"/>
        <v>5400</v>
      </c>
      <c r="N365" s="33"/>
      <c r="O365" s="33"/>
      <c r="P365" s="33"/>
      <c r="Q365" s="29">
        <v>1</v>
      </c>
    </row>
    <row r="366" spans="1:17" ht="12" customHeight="1" x14ac:dyDescent="0.35">
      <c r="A366" s="77" t="s">
        <v>7</v>
      </c>
      <c r="B366" s="6">
        <v>505</v>
      </c>
      <c r="C366" s="6" t="s">
        <v>7</v>
      </c>
      <c r="D366" s="29">
        <v>1</v>
      </c>
      <c r="E366" s="30">
        <f t="shared" si="36"/>
        <v>800</v>
      </c>
      <c r="F366" s="30">
        <f t="shared" si="37"/>
        <v>1400</v>
      </c>
      <c r="G366" s="30">
        <f t="shared" si="38"/>
        <v>2100</v>
      </c>
      <c r="H366" s="30">
        <f t="shared" si="39"/>
        <v>2800</v>
      </c>
      <c r="I366" s="30">
        <f t="shared" si="40"/>
        <v>3250</v>
      </c>
      <c r="J366" s="30">
        <f t="shared" si="41"/>
        <v>3900</v>
      </c>
      <c r="K366" s="30">
        <f t="shared" si="42"/>
        <v>4200</v>
      </c>
      <c r="L366" s="30">
        <f t="shared" si="43"/>
        <v>4800</v>
      </c>
      <c r="M366" s="30">
        <f t="shared" si="44"/>
        <v>5400</v>
      </c>
      <c r="N366" s="33"/>
      <c r="O366" s="33"/>
      <c r="P366" s="33"/>
      <c r="Q366" s="29">
        <v>1</v>
      </c>
    </row>
    <row r="367" spans="1:17" ht="12" customHeight="1" x14ac:dyDescent="0.35">
      <c r="A367" s="77" t="s">
        <v>7</v>
      </c>
      <c r="B367" s="6">
        <v>506</v>
      </c>
      <c r="C367" s="6" t="s">
        <v>7</v>
      </c>
      <c r="D367" s="29">
        <v>1</v>
      </c>
      <c r="E367" s="30">
        <f t="shared" si="36"/>
        <v>800</v>
      </c>
      <c r="F367" s="30">
        <f t="shared" si="37"/>
        <v>1400</v>
      </c>
      <c r="G367" s="30">
        <f t="shared" si="38"/>
        <v>2100</v>
      </c>
      <c r="H367" s="30">
        <f t="shared" si="39"/>
        <v>2800</v>
      </c>
      <c r="I367" s="30">
        <f t="shared" si="40"/>
        <v>3250</v>
      </c>
      <c r="J367" s="30">
        <f t="shared" si="41"/>
        <v>3900</v>
      </c>
      <c r="K367" s="30">
        <f t="shared" si="42"/>
        <v>4200</v>
      </c>
      <c r="L367" s="30">
        <f t="shared" si="43"/>
        <v>4800</v>
      </c>
      <c r="M367" s="30">
        <f t="shared" si="44"/>
        <v>5400</v>
      </c>
      <c r="N367" s="33"/>
      <c r="O367" s="33"/>
      <c r="P367" s="33"/>
      <c r="Q367" s="29">
        <v>1</v>
      </c>
    </row>
    <row r="368" spans="1:17" ht="12" customHeight="1" x14ac:dyDescent="0.35">
      <c r="A368" s="77" t="s">
        <v>7</v>
      </c>
      <c r="B368" s="6">
        <v>507</v>
      </c>
      <c r="C368" s="6" t="s">
        <v>7</v>
      </c>
      <c r="D368" s="29">
        <v>1</v>
      </c>
      <c r="E368" s="30">
        <f t="shared" si="36"/>
        <v>800</v>
      </c>
      <c r="F368" s="30">
        <f t="shared" si="37"/>
        <v>1400</v>
      </c>
      <c r="G368" s="30">
        <f t="shared" si="38"/>
        <v>2100</v>
      </c>
      <c r="H368" s="30">
        <f t="shared" si="39"/>
        <v>2800</v>
      </c>
      <c r="I368" s="30">
        <f t="shared" si="40"/>
        <v>3250</v>
      </c>
      <c r="J368" s="30">
        <f t="shared" si="41"/>
        <v>3900</v>
      </c>
      <c r="K368" s="30">
        <f t="shared" si="42"/>
        <v>4200</v>
      </c>
      <c r="L368" s="30">
        <f t="shared" si="43"/>
        <v>4800</v>
      </c>
      <c r="M368" s="30">
        <f t="shared" si="44"/>
        <v>5400</v>
      </c>
      <c r="N368" s="33"/>
      <c r="O368" s="33"/>
      <c r="P368" s="33"/>
      <c r="Q368" s="29">
        <v>1</v>
      </c>
    </row>
    <row r="369" spans="1:17" ht="12" customHeight="1" x14ac:dyDescent="0.35">
      <c r="A369" s="77" t="s">
        <v>7</v>
      </c>
      <c r="B369" s="6">
        <v>508</v>
      </c>
      <c r="C369" s="6" t="s">
        <v>7</v>
      </c>
      <c r="D369" s="29">
        <v>1</v>
      </c>
      <c r="E369" s="30">
        <f t="shared" si="36"/>
        <v>800</v>
      </c>
      <c r="F369" s="30">
        <f t="shared" si="37"/>
        <v>1400</v>
      </c>
      <c r="G369" s="30">
        <f t="shared" si="38"/>
        <v>2100</v>
      </c>
      <c r="H369" s="30">
        <f t="shared" si="39"/>
        <v>2800</v>
      </c>
      <c r="I369" s="30">
        <f t="shared" si="40"/>
        <v>3250</v>
      </c>
      <c r="J369" s="30">
        <f t="shared" si="41"/>
        <v>3900</v>
      </c>
      <c r="K369" s="30">
        <f t="shared" si="42"/>
        <v>4200</v>
      </c>
      <c r="L369" s="30">
        <f t="shared" si="43"/>
        <v>4800</v>
      </c>
      <c r="M369" s="30">
        <f t="shared" si="44"/>
        <v>5400</v>
      </c>
      <c r="N369" s="33"/>
      <c r="O369" s="33"/>
      <c r="P369" s="33"/>
      <c r="Q369" s="29">
        <v>1</v>
      </c>
    </row>
    <row r="370" spans="1:17" ht="12" customHeight="1" x14ac:dyDescent="0.35">
      <c r="A370" s="77" t="s">
        <v>7</v>
      </c>
      <c r="B370" s="6">
        <v>509</v>
      </c>
      <c r="C370" s="6" t="s">
        <v>7</v>
      </c>
      <c r="D370" s="29">
        <v>1</v>
      </c>
      <c r="E370" s="30">
        <f t="shared" si="36"/>
        <v>800</v>
      </c>
      <c r="F370" s="30">
        <f t="shared" si="37"/>
        <v>1400</v>
      </c>
      <c r="G370" s="30">
        <f t="shared" si="38"/>
        <v>2100</v>
      </c>
      <c r="H370" s="30">
        <f t="shared" si="39"/>
        <v>2800</v>
      </c>
      <c r="I370" s="30">
        <f t="shared" si="40"/>
        <v>3250</v>
      </c>
      <c r="J370" s="30">
        <f t="shared" si="41"/>
        <v>3900</v>
      </c>
      <c r="K370" s="30">
        <f t="shared" si="42"/>
        <v>4200</v>
      </c>
      <c r="L370" s="30">
        <f t="shared" si="43"/>
        <v>4800</v>
      </c>
      <c r="M370" s="30">
        <f t="shared" si="44"/>
        <v>5400</v>
      </c>
      <c r="N370" s="33"/>
      <c r="O370" s="33"/>
      <c r="P370" s="33"/>
      <c r="Q370" s="29">
        <v>1</v>
      </c>
    </row>
    <row r="371" spans="1:17" ht="12" customHeight="1" x14ac:dyDescent="0.35">
      <c r="A371" s="77" t="s">
        <v>7</v>
      </c>
      <c r="B371" s="6">
        <v>510</v>
      </c>
      <c r="C371" s="6" t="s">
        <v>7</v>
      </c>
      <c r="D371" s="29">
        <v>1</v>
      </c>
      <c r="E371" s="30">
        <f t="shared" si="36"/>
        <v>800</v>
      </c>
      <c r="F371" s="30">
        <f t="shared" si="37"/>
        <v>1400</v>
      </c>
      <c r="G371" s="30">
        <f t="shared" si="38"/>
        <v>2100</v>
      </c>
      <c r="H371" s="30">
        <f t="shared" si="39"/>
        <v>2800</v>
      </c>
      <c r="I371" s="30">
        <f t="shared" si="40"/>
        <v>3250</v>
      </c>
      <c r="J371" s="30">
        <f t="shared" si="41"/>
        <v>3900</v>
      </c>
      <c r="K371" s="30">
        <f t="shared" si="42"/>
        <v>4200</v>
      </c>
      <c r="L371" s="30">
        <f t="shared" si="43"/>
        <v>4800</v>
      </c>
      <c r="M371" s="30">
        <f t="shared" si="44"/>
        <v>5400</v>
      </c>
      <c r="N371" s="33"/>
      <c r="O371" s="33"/>
      <c r="P371" s="33"/>
      <c r="Q371" s="29">
        <v>1</v>
      </c>
    </row>
    <row r="372" spans="1:17" ht="12" customHeight="1" x14ac:dyDescent="0.35">
      <c r="A372" s="77" t="s">
        <v>7</v>
      </c>
      <c r="B372" s="6">
        <v>511</v>
      </c>
      <c r="C372" s="6" t="s">
        <v>7</v>
      </c>
      <c r="D372" s="29">
        <v>1</v>
      </c>
      <c r="E372" s="30">
        <f t="shared" si="36"/>
        <v>800</v>
      </c>
      <c r="F372" s="30">
        <f t="shared" si="37"/>
        <v>1400</v>
      </c>
      <c r="G372" s="30">
        <f t="shared" si="38"/>
        <v>2100</v>
      </c>
      <c r="H372" s="30">
        <f t="shared" si="39"/>
        <v>2800</v>
      </c>
      <c r="I372" s="30">
        <f t="shared" si="40"/>
        <v>3250</v>
      </c>
      <c r="J372" s="30">
        <f t="shared" si="41"/>
        <v>3900</v>
      </c>
      <c r="K372" s="30">
        <f t="shared" si="42"/>
        <v>4200</v>
      </c>
      <c r="L372" s="30">
        <f t="shared" si="43"/>
        <v>4800</v>
      </c>
      <c r="M372" s="30">
        <f t="shared" si="44"/>
        <v>5400</v>
      </c>
      <c r="N372" s="33"/>
      <c r="O372" s="33"/>
      <c r="P372" s="33"/>
      <c r="Q372" s="29">
        <v>1</v>
      </c>
    </row>
    <row r="373" spans="1:17" ht="12" customHeight="1" x14ac:dyDescent="0.35">
      <c r="A373" s="77" t="s">
        <v>7</v>
      </c>
      <c r="B373" s="6">
        <v>512</v>
      </c>
      <c r="C373" s="6" t="s">
        <v>7</v>
      </c>
      <c r="D373" s="29">
        <v>1</v>
      </c>
      <c r="E373" s="30">
        <f t="shared" si="36"/>
        <v>800</v>
      </c>
      <c r="F373" s="30">
        <f t="shared" si="37"/>
        <v>1400</v>
      </c>
      <c r="G373" s="30">
        <f t="shared" si="38"/>
        <v>2100</v>
      </c>
      <c r="H373" s="30">
        <f t="shared" si="39"/>
        <v>2800</v>
      </c>
      <c r="I373" s="30">
        <f t="shared" si="40"/>
        <v>3250</v>
      </c>
      <c r="J373" s="30">
        <f t="shared" si="41"/>
        <v>3900</v>
      </c>
      <c r="K373" s="30">
        <f t="shared" si="42"/>
        <v>4200</v>
      </c>
      <c r="L373" s="30">
        <f t="shared" si="43"/>
        <v>4800</v>
      </c>
      <c r="M373" s="30">
        <f t="shared" si="44"/>
        <v>5400</v>
      </c>
      <c r="N373" s="33"/>
      <c r="O373" s="33"/>
      <c r="P373" s="33"/>
      <c r="Q373" s="29">
        <v>1</v>
      </c>
    </row>
    <row r="374" spans="1:17" ht="12" customHeight="1" x14ac:dyDescent="0.35">
      <c r="A374" s="77" t="s">
        <v>7</v>
      </c>
      <c r="B374" s="6">
        <v>513</v>
      </c>
      <c r="C374" s="6" t="s">
        <v>7</v>
      </c>
      <c r="D374" s="29">
        <v>1</v>
      </c>
      <c r="E374" s="30">
        <f t="shared" si="36"/>
        <v>800</v>
      </c>
      <c r="F374" s="30">
        <f t="shared" si="37"/>
        <v>1400</v>
      </c>
      <c r="G374" s="30">
        <f t="shared" si="38"/>
        <v>2100</v>
      </c>
      <c r="H374" s="30">
        <f t="shared" si="39"/>
        <v>2800</v>
      </c>
      <c r="I374" s="30">
        <f t="shared" si="40"/>
        <v>3250</v>
      </c>
      <c r="J374" s="30">
        <f t="shared" si="41"/>
        <v>3900</v>
      </c>
      <c r="K374" s="30">
        <f t="shared" si="42"/>
        <v>4200</v>
      </c>
      <c r="L374" s="30">
        <f t="shared" si="43"/>
        <v>4800</v>
      </c>
      <c r="M374" s="30">
        <f t="shared" si="44"/>
        <v>5400</v>
      </c>
      <c r="N374" s="33"/>
      <c r="O374" s="33"/>
      <c r="P374" s="33"/>
      <c r="Q374" s="29">
        <v>1</v>
      </c>
    </row>
    <row r="375" spans="1:17" ht="12" customHeight="1" x14ac:dyDescent="0.35">
      <c r="A375" s="77" t="s">
        <v>9</v>
      </c>
      <c r="B375" s="6">
        <v>514</v>
      </c>
      <c r="C375" s="6" t="s">
        <v>9</v>
      </c>
      <c r="D375" s="29">
        <v>1</v>
      </c>
      <c r="E375" s="30">
        <f t="shared" si="36"/>
        <v>800</v>
      </c>
      <c r="F375" s="30">
        <f t="shared" si="37"/>
        <v>1400</v>
      </c>
      <c r="G375" s="30">
        <f t="shared" si="38"/>
        <v>2100</v>
      </c>
      <c r="H375" s="30">
        <f t="shared" si="39"/>
        <v>2800</v>
      </c>
      <c r="I375" s="30">
        <f t="shared" si="40"/>
        <v>3250</v>
      </c>
      <c r="J375" s="30">
        <f t="shared" si="41"/>
        <v>3900</v>
      </c>
      <c r="K375" s="30">
        <f t="shared" si="42"/>
        <v>4200</v>
      </c>
      <c r="L375" s="30">
        <f t="shared" si="43"/>
        <v>4800</v>
      </c>
      <c r="M375" s="30">
        <f t="shared" si="44"/>
        <v>5400</v>
      </c>
      <c r="N375" s="33"/>
      <c r="O375" s="33"/>
      <c r="P375" s="33"/>
      <c r="Q375" s="29">
        <v>1</v>
      </c>
    </row>
    <row r="376" spans="1:17" ht="12" customHeight="1" x14ac:dyDescent="0.35">
      <c r="A376" s="77" t="s">
        <v>7</v>
      </c>
      <c r="B376" s="6">
        <v>515</v>
      </c>
      <c r="C376" s="6" t="s">
        <v>7</v>
      </c>
      <c r="D376" s="29">
        <v>1</v>
      </c>
      <c r="E376" s="30">
        <f t="shared" si="36"/>
        <v>800</v>
      </c>
      <c r="F376" s="30">
        <f t="shared" si="37"/>
        <v>1400</v>
      </c>
      <c r="G376" s="30">
        <f t="shared" si="38"/>
        <v>2100</v>
      </c>
      <c r="H376" s="30">
        <f t="shared" si="39"/>
        <v>2800</v>
      </c>
      <c r="I376" s="30">
        <f t="shared" si="40"/>
        <v>3250</v>
      </c>
      <c r="J376" s="30">
        <f t="shared" si="41"/>
        <v>3900</v>
      </c>
      <c r="K376" s="30">
        <f t="shared" si="42"/>
        <v>4200</v>
      </c>
      <c r="L376" s="30">
        <f t="shared" si="43"/>
        <v>4800</v>
      </c>
      <c r="M376" s="30">
        <f t="shared" si="44"/>
        <v>5400</v>
      </c>
      <c r="N376" s="33"/>
      <c r="O376" s="33"/>
      <c r="P376" s="33"/>
      <c r="Q376" s="29">
        <v>1</v>
      </c>
    </row>
    <row r="377" spans="1:17" ht="12" customHeight="1" x14ac:dyDescent="0.35">
      <c r="A377" s="77" t="s">
        <v>7</v>
      </c>
      <c r="B377" s="6">
        <v>516</v>
      </c>
      <c r="C377" s="6" t="s">
        <v>7</v>
      </c>
      <c r="D377" s="29">
        <v>1</v>
      </c>
      <c r="E377" s="30">
        <f t="shared" si="36"/>
        <v>800</v>
      </c>
      <c r="F377" s="30">
        <f t="shared" si="37"/>
        <v>1400</v>
      </c>
      <c r="G377" s="30">
        <f t="shared" si="38"/>
        <v>2100</v>
      </c>
      <c r="H377" s="30">
        <f t="shared" si="39"/>
        <v>2800</v>
      </c>
      <c r="I377" s="30">
        <f t="shared" si="40"/>
        <v>3250</v>
      </c>
      <c r="J377" s="30">
        <f t="shared" si="41"/>
        <v>3900</v>
      </c>
      <c r="K377" s="30">
        <f t="shared" si="42"/>
        <v>4200</v>
      </c>
      <c r="L377" s="30">
        <f t="shared" si="43"/>
        <v>4800</v>
      </c>
      <c r="M377" s="30">
        <f t="shared" si="44"/>
        <v>5400</v>
      </c>
      <c r="N377" s="33"/>
      <c r="O377" s="33"/>
      <c r="P377" s="33"/>
      <c r="Q377" s="29">
        <v>1</v>
      </c>
    </row>
    <row r="378" spans="1:17" ht="12" customHeight="1" x14ac:dyDescent="0.35">
      <c r="A378" s="77" t="s">
        <v>7</v>
      </c>
      <c r="B378" s="6">
        <v>517</v>
      </c>
      <c r="C378" s="6" t="s">
        <v>7</v>
      </c>
      <c r="D378" s="29">
        <v>1</v>
      </c>
      <c r="E378" s="30">
        <f t="shared" si="36"/>
        <v>800</v>
      </c>
      <c r="F378" s="30">
        <f t="shared" si="37"/>
        <v>1400</v>
      </c>
      <c r="G378" s="30">
        <f t="shared" si="38"/>
        <v>2100</v>
      </c>
      <c r="H378" s="30">
        <f t="shared" si="39"/>
        <v>2800</v>
      </c>
      <c r="I378" s="30">
        <f t="shared" si="40"/>
        <v>3250</v>
      </c>
      <c r="J378" s="30">
        <f t="shared" si="41"/>
        <v>3900</v>
      </c>
      <c r="K378" s="30">
        <f t="shared" si="42"/>
        <v>4200</v>
      </c>
      <c r="L378" s="30">
        <f t="shared" si="43"/>
        <v>4800</v>
      </c>
      <c r="M378" s="30">
        <f t="shared" si="44"/>
        <v>5400</v>
      </c>
      <c r="N378" s="33"/>
      <c r="O378" s="33"/>
      <c r="P378" s="33"/>
      <c r="Q378" s="29">
        <v>1</v>
      </c>
    </row>
    <row r="379" spans="1:17" ht="12" customHeight="1" x14ac:dyDescent="0.35">
      <c r="A379" s="77" t="s">
        <v>7</v>
      </c>
      <c r="B379" s="6">
        <v>518</v>
      </c>
      <c r="C379" s="6" t="s">
        <v>7</v>
      </c>
      <c r="D379" s="29">
        <v>1</v>
      </c>
      <c r="E379" s="30">
        <f t="shared" si="36"/>
        <v>800</v>
      </c>
      <c r="F379" s="30">
        <f t="shared" si="37"/>
        <v>1400</v>
      </c>
      <c r="G379" s="30">
        <f t="shared" si="38"/>
        <v>2100</v>
      </c>
      <c r="H379" s="30">
        <f t="shared" si="39"/>
        <v>2800</v>
      </c>
      <c r="I379" s="30">
        <f t="shared" si="40"/>
        <v>3250</v>
      </c>
      <c r="J379" s="30">
        <f t="shared" si="41"/>
        <v>3900</v>
      </c>
      <c r="K379" s="30">
        <f t="shared" si="42"/>
        <v>4200</v>
      </c>
      <c r="L379" s="30">
        <f t="shared" si="43"/>
        <v>4800</v>
      </c>
      <c r="M379" s="30">
        <f t="shared" si="44"/>
        <v>5400</v>
      </c>
      <c r="N379" s="33"/>
      <c r="O379" s="33"/>
      <c r="P379" s="33"/>
      <c r="Q379" s="29">
        <v>1</v>
      </c>
    </row>
    <row r="380" spans="1:17" ht="12" customHeight="1" x14ac:dyDescent="0.35">
      <c r="A380" s="77" t="s">
        <v>7</v>
      </c>
      <c r="B380" s="6">
        <v>520</v>
      </c>
      <c r="C380" s="6" t="s">
        <v>7</v>
      </c>
      <c r="D380" s="29">
        <v>1</v>
      </c>
      <c r="E380" s="30">
        <f t="shared" si="36"/>
        <v>800</v>
      </c>
      <c r="F380" s="30">
        <f t="shared" si="37"/>
        <v>1400</v>
      </c>
      <c r="G380" s="30">
        <f t="shared" si="38"/>
        <v>2100</v>
      </c>
      <c r="H380" s="30">
        <f t="shared" si="39"/>
        <v>2800</v>
      </c>
      <c r="I380" s="30">
        <f t="shared" si="40"/>
        <v>3250</v>
      </c>
      <c r="J380" s="30">
        <f t="shared" si="41"/>
        <v>3900</v>
      </c>
      <c r="K380" s="30">
        <f t="shared" si="42"/>
        <v>4200</v>
      </c>
      <c r="L380" s="30">
        <f t="shared" si="43"/>
        <v>4800</v>
      </c>
      <c r="M380" s="30">
        <f t="shared" si="44"/>
        <v>5400</v>
      </c>
      <c r="N380" s="33"/>
      <c r="O380" s="33"/>
      <c r="P380" s="33"/>
      <c r="Q380" s="29">
        <v>1</v>
      </c>
    </row>
    <row r="381" spans="1:17" ht="12" customHeight="1" x14ac:dyDescent="0.35">
      <c r="A381" s="77" t="s">
        <v>7</v>
      </c>
      <c r="B381" s="6">
        <v>540</v>
      </c>
      <c r="C381" s="6" t="s">
        <v>7</v>
      </c>
      <c r="D381" s="29">
        <v>1</v>
      </c>
      <c r="E381" s="30">
        <f t="shared" si="36"/>
        <v>800</v>
      </c>
      <c r="F381" s="30">
        <f t="shared" si="37"/>
        <v>1400</v>
      </c>
      <c r="G381" s="30">
        <f t="shared" si="38"/>
        <v>2100</v>
      </c>
      <c r="H381" s="30">
        <f t="shared" si="39"/>
        <v>2800</v>
      </c>
      <c r="I381" s="30">
        <f t="shared" si="40"/>
        <v>3250</v>
      </c>
      <c r="J381" s="30">
        <f t="shared" si="41"/>
        <v>3900</v>
      </c>
      <c r="K381" s="30">
        <f t="shared" si="42"/>
        <v>4200</v>
      </c>
      <c r="L381" s="30">
        <f t="shared" si="43"/>
        <v>4800</v>
      </c>
      <c r="M381" s="30">
        <f t="shared" si="44"/>
        <v>5400</v>
      </c>
      <c r="N381" s="33"/>
      <c r="O381" s="33"/>
      <c r="P381" s="33"/>
      <c r="Q381" s="29">
        <v>1</v>
      </c>
    </row>
    <row r="382" spans="1:17" ht="12" customHeight="1" x14ac:dyDescent="0.35">
      <c r="A382" s="77" t="s">
        <v>7</v>
      </c>
      <c r="B382" s="6">
        <v>550</v>
      </c>
      <c r="C382" s="6" t="s">
        <v>7</v>
      </c>
      <c r="D382" s="29">
        <v>1</v>
      </c>
      <c r="E382" s="30">
        <f t="shared" ref="E382:E445" si="45">IF(D382=1,$E$6,IF(D382=2,$E$7,IF(D382=3,$E$8,IF(D382=4,$E$9,IF(D382=5,$E$10,IF(D382=6,$E$11,IF(D382=7,$E$12,IF(D382=8,$E$13,IF(D382=9,$E$14,IF(D382=10,$E$15,IF(D382=11,$E$16,IF(D382=12,$E$17,IF(D382=13,$E$18,IF(D382=14,$E$19,IF(D382=15,$E$20,IF(D382=16,$E$21,IF(D382=17,$E$22,IF(D382=18,$E$23,IF(D382=19,$E$24,IF(D382=20,$E$25,IF(D382=21,$E$26)))))))))))))))))))))</f>
        <v>800</v>
      </c>
      <c r="F382" s="30">
        <f t="shared" ref="F382:F445" si="46">IF(D382=1,$F$6,IF(D382=2,$F$7,IF(D382=3,$F$8,IF(D382=4,$F$9,IF(D382=5,$F$10,IF(D382=6,$F$11,IF(D382=7,$F$12,IF(D382=8,$F$13,IF(D382=9,$F$14,IF(D382=10,$F$15,IF(D382=11,$F$16,IF(D382=12,$F$17,IF(D382=13,$F$18,IF(D382=14,$F$19,IF(D382=15,$F$20,IF(D382=16,$F$21,IF(D382=17,$F$22,IF(D382=18,$F$23,IF(D382=19,$F$24,IF(D382=20,$F$25))))))))))))))))))))</f>
        <v>1400</v>
      </c>
      <c r="G382" s="30">
        <f t="shared" ref="G382:G445" si="47">IF(D382=1,$G$6,IF(D382=2,$G$7,IF(D382=3,$G$8,IF(D382=4,$G$9,IF(D382=5,$G$10,IF(D382=6,$G$11,IF(D382=7,$G$12,IF(D382=8,$G$13,IF(D382=9,$G$14,IF(D382=10,$G$15,IF(D382=11,$G$16,IF(D382=12,$G$17,IF(D382=13,$G$18,IF(D382=14,$G$19,IF(D382=15,$G$20,IF(D382=16,$G$21,IF(D382=17,$G$22,IF(D382=18,$G$23,IF(D382=19,$G$24,IF(D382=20,$G$25))))))))))))))))))))</f>
        <v>2100</v>
      </c>
      <c r="H382" s="30">
        <f t="shared" ref="H382:H445" si="48">IF(D382=1,$H$6,IF(D382=2,$H$7,IF(D382=3,$H$8,IF(D382=4,$H$9,IF(D382=5,$H$10,IF(D382=6,$H$11,IF(D382=7,$H$12,IF(D382=8,$H$13,IF(D382=9,$H$14,IF(D382=10,$H$15,IF(D382=11,$H$16,IF(D382=12,$H$17,IF(D382=13,$H$18,IF(D382=14,$H$19,IF(D382=15,$H$20,IF(D382=16,$H$21,IF(D382=17,$H$22,IF(D382=18,$H$23,IF(D382=19,$H$24,IF(D382=20,$H$25))))))))))))))))))))</f>
        <v>2800</v>
      </c>
      <c r="I382" s="30">
        <f t="shared" ref="I382:I445" si="49">IF(D382=1,$I$6,IF(D382=2,$I$7,IF(D382=3,$I$8,IF(D382=4,$I$9,IF(D382=5,$I$10,IF(D382=6,$I$11,IF(D382=7,$I$12,IF(D382=8,$I$13,IF(D382=9,$I$14,IF(D382=10,$I$15,IF(D382=11,$I$16,IF(D382=12,$I$17,IF(D382=13,$I$18,IF(D382=14,$I$19,IF(D382=15,$I$20,IF(D382=16,$I$21,IF(D382=17,$I$22,IF(D382=18,$I$23,IF(D382=19,$I$24,IF(D382=20,$I$25))))))))))))))))))))</f>
        <v>3250</v>
      </c>
      <c r="J382" s="30">
        <f t="shared" ref="J382:J445" si="50">IF(D382=1,$J$6,IF(D382=2,$J$7,IF(D382=3,$J$8,IF(D382=4,$J$9,IF(D382=5,$J$10,IF(D382=6,$J$11,IF(D382=7,$J$12,IF(D382=8,$J$13,IF(D382=9,$J$14,IF(D382=10,$J$15,IF(D382=11,$J$16,IF(D382=12,$J$17,IF(D382=13,$J$18,IF(D382=14,$J$19,IF(D382=15,$J$20,IF(D382=16,$J$21,IF(D382=17,$J$22,IF(D382=18,$J$23,IF(D382=19,$J$24,IF(D382=20,$J$25))))))))))))))))))))</f>
        <v>3900</v>
      </c>
      <c r="K382" s="30">
        <f t="shared" ref="K382:K445" si="51">IF(D382=1,$K$6,IF(D382=2,$K$7,IF(D382=3,$K$8,IF(D382=4,$K$9,IF(D382=5,$K$10,IF(D382=6,$K$11,IF(D382=7,$K$12,IF(D382=8,$K$13,IF(D382=9,$K$14,IF(D382=10,$K$15,IF(D382=11,$K$16,IF(D382=12,$K$17,IF(D382=13,$K$18,IF(D382=14,$K$19,IF(D382=15,$K$20,IF(D382=16,$K$21,IF(D382=17,$K$22,IF(D382=18,$K$23,IF(D382=19,$K$24,IF(D382=20,$K$25))))))))))))))))))))</f>
        <v>4200</v>
      </c>
      <c r="L382" s="30">
        <f t="shared" ref="L382:L445" si="52">IF(D382=1,$L$6,IF(D382=2,$L$7,IF(D382=3,$L$8,IF(D382=4,$L$9,IF(D382=5,$L$10,IF(D382=6,$L$11,IF(D382=7,$L$12,IF(D382=8,$L$13,IF(D382=9,$L$14,IF(D382=10,$L$15,IF(D382=11,$L$16,IF(D382=12,$L$17,IF(D382=13,$L$18,IF(D382=14,$L$19,IF(D382=15,$L$21,IF(D382=16,$L$20,IF(D382=17,$L$22,IF(D382=18,$L$23,IF(D382=19,$L$24,IF(D382=20,$L$25))))))))))))))))))))</f>
        <v>4800</v>
      </c>
      <c r="M382" s="30">
        <f t="shared" ref="M382:M445" si="53">IF(D382=1,$M$6,IF(D382=2,$M$7,IF(D382=3,$M$8,IF(D382=4,$M$9,IF(D382=5,$M$10,IF(D382=6,$M$11,IF(D382=7,$M$12,IF(D382=8,$M$13,IF(D382=9,$M$14,IF(D382=10,$M$15,IF(D382=11,$M$16,IF(D382=12,$M$17,IF(D382=13,$M$18,IF(D382=14,$M$19,IF(D382=15,$M$20,IF(D382=16,$M$21,IF(D382=17,$M$22,IF(D382=18,$M$23,IF(D382=19,$M$24,IF(D382=20,$M$25))))))))))))))))))))</f>
        <v>5400</v>
      </c>
      <c r="N382" s="33"/>
      <c r="O382" s="33"/>
      <c r="P382" s="33"/>
      <c r="Q382" s="29">
        <v>1</v>
      </c>
    </row>
    <row r="383" spans="1:17" ht="12" customHeight="1" x14ac:dyDescent="0.35">
      <c r="A383" s="77" t="s">
        <v>7</v>
      </c>
      <c r="B383" s="6">
        <v>551</v>
      </c>
      <c r="C383" s="6" t="s">
        <v>7</v>
      </c>
      <c r="D383" s="29">
        <v>1</v>
      </c>
      <c r="E383" s="30">
        <f t="shared" si="45"/>
        <v>800</v>
      </c>
      <c r="F383" s="30">
        <f t="shared" si="46"/>
        <v>1400</v>
      </c>
      <c r="G383" s="30">
        <f t="shared" si="47"/>
        <v>2100</v>
      </c>
      <c r="H383" s="30">
        <f t="shared" si="48"/>
        <v>2800</v>
      </c>
      <c r="I383" s="30">
        <f t="shared" si="49"/>
        <v>3250</v>
      </c>
      <c r="J383" s="30">
        <f t="shared" si="50"/>
        <v>3900</v>
      </c>
      <c r="K383" s="30">
        <f t="shared" si="51"/>
        <v>4200</v>
      </c>
      <c r="L383" s="30">
        <f t="shared" si="52"/>
        <v>4800</v>
      </c>
      <c r="M383" s="30">
        <f t="shared" si="53"/>
        <v>5400</v>
      </c>
      <c r="N383" s="33"/>
      <c r="O383" s="33"/>
      <c r="P383" s="33"/>
      <c r="Q383" s="29">
        <v>1</v>
      </c>
    </row>
    <row r="384" spans="1:17" ht="12" customHeight="1" x14ac:dyDescent="0.35">
      <c r="A384" s="77" t="s">
        <v>7</v>
      </c>
      <c r="B384" s="6">
        <v>552</v>
      </c>
      <c r="C384" s="6" t="s">
        <v>7</v>
      </c>
      <c r="D384" s="29">
        <v>1</v>
      </c>
      <c r="E384" s="30">
        <f t="shared" si="45"/>
        <v>800</v>
      </c>
      <c r="F384" s="30">
        <f t="shared" si="46"/>
        <v>1400</v>
      </c>
      <c r="G384" s="30">
        <f t="shared" si="47"/>
        <v>2100</v>
      </c>
      <c r="H384" s="30">
        <f t="shared" si="48"/>
        <v>2800</v>
      </c>
      <c r="I384" s="30">
        <f t="shared" si="49"/>
        <v>3250</v>
      </c>
      <c r="J384" s="30">
        <f t="shared" si="50"/>
        <v>3900</v>
      </c>
      <c r="K384" s="30">
        <f t="shared" si="51"/>
        <v>4200</v>
      </c>
      <c r="L384" s="30">
        <f t="shared" si="52"/>
        <v>4800</v>
      </c>
      <c r="M384" s="30">
        <f t="shared" si="53"/>
        <v>5400</v>
      </c>
      <c r="N384" s="33"/>
      <c r="O384" s="33"/>
      <c r="P384" s="33"/>
      <c r="Q384" s="29">
        <v>1</v>
      </c>
    </row>
    <row r="385" spans="1:17" ht="12" customHeight="1" x14ac:dyDescent="0.35">
      <c r="A385" s="77" t="s">
        <v>7</v>
      </c>
      <c r="B385" s="6">
        <v>553</v>
      </c>
      <c r="C385" s="6" t="s">
        <v>7</v>
      </c>
      <c r="D385" s="29">
        <v>1</v>
      </c>
      <c r="E385" s="30">
        <f t="shared" si="45"/>
        <v>800</v>
      </c>
      <c r="F385" s="30">
        <f t="shared" si="46"/>
        <v>1400</v>
      </c>
      <c r="G385" s="30">
        <f t="shared" si="47"/>
        <v>2100</v>
      </c>
      <c r="H385" s="30">
        <f t="shared" si="48"/>
        <v>2800</v>
      </c>
      <c r="I385" s="30">
        <f t="shared" si="49"/>
        <v>3250</v>
      </c>
      <c r="J385" s="30">
        <f t="shared" si="50"/>
        <v>3900</v>
      </c>
      <c r="K385" s="30">
        <f t="shared" si="51"/>
        <v>4200</v>
      </c>
      <c r="L385" s="30">
        <f t="shared" si="52"/>
        <v>4800</v>
      </c>
      <c r="M385" s="30">
        <f t="shared" si="53"/>
        <v>5400</v>
      </c>
      <c r="N385" s="33"/>
      <c r="O385" s="33"/>
      <c r="P385" s="33"/>
      <c r="Q385" s="29">
        <v>1</v>
      </c>
    </row>
    <row r="386" spans="1:17" ht="12" customHeight="1" x14ac:dyDescent="0.35">
      <c r="A386" s="77" t="s">
        <v>7</v>
      </c>
      <c r="B386" s="6">
        <v>554</v>
      </c>
      <c r="C386" s="6" t="s">
        <v>7</v>
      </c>
      <c r="D386" s="29">
        <v>1</v>
      </c>
      <c r="E386" s="30">
        <f t="shared" si="45"/>
        <v>800</v>
      </c>
      <c r="F386" s="30">
        <f t="shared" si="46"/>
        <v>1400</v>
      </c>
      <c r="G386" s="30">
        <f t="shared" si="47"/>
        <v>2100</v>
      </c>
      <c r="H386" s="30">
        <f t="shared" si="48"/>
        <v>2800</v>
      </c>
      <c r="I386" s="30">
        <f t="shared" si="49"/>
        <v>3250</v>
      </c>
      <c r="J386" s="30">
        <f t="shared" si="50"/>
        <v>3900</v>
      </c>
      <c r="K386" s="30">
        <f t="shared" si="51"/>
        <v>4200</v>
      </c>
      <c r="L386" s="30">
        <f t="shared" si="52"/>
        <v>4800</v>
      </c>
      <c r="M386" s="30">
        <f t="shared" si="53"/>
        <v>5400</v>
      </c>
      <c r="N386" s="33"/>
      <c r="O386" s="33"/>
      <c r="P386" s="33"/>
      <c r="Q386" s="29">
        <v>1</v>
      </c>
    </row>
    <row r="387" spans="1:17" ht="12" customHeight="1" x14ac:dyDescent="0.35">
      <c r="A387" s="77" t="s">
        <v>7</v>
      </c>
      <c r="B387" s="6">
        <v>555</v>
      </c>
      <c r="C387" s="6" t="s">
        <v>7</v>
      </c>
      <c r="D387" s="29">
        <v>1</v>
      </c>
      <c r="E387" s="30">
        <f t="shared" si="45"/>
        <v>800</v>
      </c>
      <c r="F387" s="30">
        <f t="shared" si="46"/>
        <v>1400</v>
      </c>
      <c r="G387" s="30">
        <f t="shared" si="47"/>
        <v>2100</v>
      </c>
      <c r="H387" s="30">
        <f t="shared" si="48"/>
        <v>2800</v>
      </c>
      <c r="I387" s="30">
        <f t="shared" si="49"/>
        <v>3250</v>
      </c>
      <c r="J387" s="30">
        <f t="shared" si="50"/>
        <v>3900</v>
      </c>
      <c r="K387" s="30">
        <f t="shared" si="51"/>
        <v>4200</v>
      </c>
      <c r="L387" s="30">
        <f t="shared" si="52"/>
        <v>4800</v>
      </c>
      <c r="M387" s="30">
        <f t="shared" si="53"/>
        <v>5400</v>
      </c>
      <c r="N387" s="33"/>
      <c r="O387" s="33"/>
      <c r="P387" s="33"/>
      <c r="Q387" s="29">
        <v>1</v>
      </c>
    </row>
    <row r="388" spans="1:17" ht="12" customHeight="1" x14ac:dyDescent="0.35">
      <c r="A388" s="77" t="s">
        <v>7</v>
      </c>
      <c r="B388" s="6">
        <v>556</v>
      </c>
      <c r="C388" s="6" t="s">
        <v>7</v>
      </c>
      <c r="D388" s="29">
        <v>1</v>
      </c>
      <c r="E388" s="30">
        <f t="shared" si="45"/>
        <v>800</v>
      </c>
      <c r="F388" s="30">
        <f t="shared" si="46"/>
        <v>1400</v>
      </c>
      <c r="G388" s="30">
        <f t="shared" si="47"/>
        <v>2100</v>
      </c>
      <c r="H388" s="30">
        <f t="shared" si="48"/>
        <v>2800</v>
      </c>
      <c r="I388" s="30">
        <f t="shared" si="49"/>
        <v>3250</v>
      </c>
      <c r="J388" s="30">
        <f t="shared" si="50"/>
        <v>3900</v>
      </c>
      <c r="K388" s="30">
        <f t="shared" si="51"/>
        <v>4200</v>
      </c>
      <c r="L388" s="30">
        <f t="shared" si="52"/>
        <v>4800</v>
      </c>
      <c r="M388" s="30">
        <f t="shared" si="53"/>
        <v>5400</v>
      </c>
      <c r="N388" s="33"/>
      <c r="O388" s="33"/>
      <c r="P388" s="33"/>
      <c r="Q388" s="29">
        <v>1</v>
      </c>
    </row>
    <row r="389" spans="1:17" ht="12" customHeight="1" x14ac:dyDescent="0.35">
      <c r="A389" s="77" t="s">
        <v>7</v>
      </c>
      <c r="B389" s="6">
        <v>557</v>
      </c>
      <c r="C389" s="6" t="s">
        <v>7</v>
      </c>
      <c r="D389" s="29">
        <v>1</v>
      </c>
      <c r="E389" s="30">
        <f t="shared" si="45"/>
        <v>800</v>
      </c>
      <c r="F389" s="30">
        <f t="shared" si="46"/>
        <v>1400</v>
      </c>
      <c r="G389" s="30">
        <f t="shared" si="47"/>
        <v>2100</v>
      </c>
      <c r="H389" s="30">
        <f t="shared" si="48"/>
        <v>2800</v>
      </c>
      <c r="I389" s="30">
        <f t="shared" si="49"/>
        <v>3250</v>
      </c>
      <c r="J389" s="30">
        <f t="shared" si="50"/>
        <v>3900</v>
      </c>
      <c r="K389" s="30">
        <f t="shared" si="51"/>
        <v>4200</v>
      </c>
      <c r="L389" s="30">
        <f t="shared" si="52"/>
        <v>4800</v>
      </c>
      <c r="M389" s="30">
        <f t="shared" si="53"/>
        <v>5400</v>
      </c>
      <c r="N389" s="33"/>
      <c r="O389" s="33"/>
      <c r="P389" s="33"/>
      <c r="Q389" s="29">
        <v>1</v>
      </c>
    </row>
    <row r="390" spans="1:17" ht="12" customHeight="1" x14ac:dyDescent="0.35">
      <c r="A390" s="77" t="s">
        <v>7</v>
      </c>
      <c r="B390" s="6">
        <v>558</v>
      </c>
      <c r="C390" s="6" t="s">
        <v>7</v>
      </c>
      <c r="D390" s="29">
        <v>1</v>
      </c>
      <c r="E390" s="30">
        <f t="shared" si="45"/>
        <v>800</v>
      </c>
      <c r="F390" s="30">
        <f t="shared" si="46"/>
        <v>1400</v>
      </c>
      <c r="G390" s="30">
        <f t="shared" si="47"/>
        <v>2100</v>
      </c>
      <c r="H390" s="30">
        <f t="shared" si="48"/>
        <v>2800</v>
      </c>
      <c r="I390" s="30">
        <f t="shared" si="49"/>
        <v>3250</v>
      </c>
      <c r="J390" s="30">
        <f t="shared" si="50"/>
        <v>3900</v>
      </c>
      <c r="K390" s="30">
        <f t="shared" si="51"/>
        <v>4200</v>
      </c>
      <c r="L390" s="30">
        <f t="shared" si="52"/>
        <v>4800</v>
      </c>
      <c r="M390" s="30">
        <f t="shared" si="53"/>
        <v>5400</v>
      </c>
      <c r="N390" s="33"/>
      <c r="O390" s="33"/>
      <c r="P390" s="33"/>
      <c r="Q390" s="29">
        <v>1</v>
      </c>
    </row>
    <row r="391" spans="1:17" ht="12" customHeight="1" x14ac:dyDescent="0.35">
      <c r="A391" s="77" t="s">
        <v>7</v>
      </c>
      <c r="B391" s="6">
        <v>559</v>
      </c>
      <c r="C391" s="6" t="s">
        <v>7</v>
      </c>
      <c r="D391" s="29">
        <v>1</v>
      </c>
      <c r="E391" s="30">
        <f t="shared" si="45"/>
        <v>800</v>
      </c>
      <c r="F391" s="30">
        <f t="shared" si="46"/>
        <v>1400</v>
      </c>
      <c r="G391" s="30">
        <f t="shared" si="47"/>
        <v>2100</v>
      </c>
      <c r="H391" s="30">
        <f t="shared" si="48"/>
        <v>2800</v>
      </c>
      <c r="I391" s="30">
        <f t="shared" si="49"/>
        <v>3250</v>
      </c>
      <c r="J391" s="30">
        <f t="shared" si="50"/>
        <v>3900</v>
      </c>
      <c r="K391" s="30">
        <f t="shared" si="51"/>
        <v>4200</v>
      </c>
      <c r="L391" s="30">
        <f t="shared" si="52"/>
        <v>4800</v>
      </c>
      <c r="M391" s="30">
        <f t="shared" si="53"/>
        <v>5400</v>
      </c>
      <c r="N391" s="33"/>
      <c r="O391" s="33"/>
      <c r="P391" s="33"/>
      <c r="Q391" s="29">
        <v>1</v>
      </c>
    </row>
    <row r="392" spans="1:17" ht="12" customHeight="1" x14ac:dyDescent="0.35">
      <c r="A392" s="77" t="s">
        <v>7</v>
      </c>
      <c r="B392" s="6">
        <v>560</v>
      </c>
      <c r="C392" s="6" t="s">
        <v>7</v>
      </c>
      <c r="D392" s="29">
        <v>1</v>
      </c>
      <c r="E392" s="30">
        <f t="shared" si="45"/>
        <v>800</v>
      </c>
      <c r="F392" s="30">
        <f t="shared" si="46"/>
        <v>1400</v>
      </c>
      <c r="G392" s="30">
        <f t="shared" si="47"/>
        <v>2100</v>
      </c>
      <c r="H392" s="30">
        <f t="shared" si="48"/>
        <v>2800</v>
      </c>
      <c r="I392" s="30">
        <f t="shared" si="49"/>
        <v>3250</v>
      </c>
      <c r="J392" s="30">
        <f t="shared" si="50"/>
        <v>3900</v>
      </c>
      <c r="K392" s="30">
        <f t="shared" si="51"/>
        <v>4200</v>
      </c>
      <c r="L392" s="30">
        <f t="shared" si="52"/>
        <v>4800</v>
      </c>
      <c r="M392" s="30">
        <f t="shared" si="53"/>
        <v>5400</v>
      </c>
      <c r="N392" s="33"/>
      <c r="O392" s="33"/>
      <c r="P392" s="33"/>
      <c r="Q392" s="29">
        <v>1</v>
      </c>
    </row>
    <row r="393" spans="1:17" ht="12" customHeight="1" x14ac:dyDescent="0.35">
      <c r="A393" s="77" t="s">
        <v>7</v>
      </c>
      <c r="B393" s="6">
        <v>561</v>
      </c>
      <c r="C393" s="6" t="s">
        <v>7</v>
      </c>
      <c r="D393" s="29">
        <v>1</v>
      </c>
      <c r="E393" s="30">
        <f t="shared" si="45"/>
        <v>800</v>
      </c>
      <c r="F393" s="30">
        <f t="shared" si="46"/>
        <v>1400</v>
      </c>
      <c r="G393" s="30">
        <f t="shared" si="47"/>
        <v>2100</v>
      </c>
      <c r="H393" s="30">
        <f t="shared" si="48"/>
        <v>2800</v>
      </c>
      <c r="I393" s="30">
        <f t="shared" si="49"/>
        <v>3250</v>
      </c>
      <c r="J393" s="30">
        <f t="shared" si="50"/>
        <v>3900</v>
      </c>
      <c r="K393" s="30">
        <f t="shared" si="51"/>
        <v>4200</v>
      </c>
      <c r="L393" s="30">
        <f t="shared" si="52"/>
        <v>4800</v>
      </c>
      <c r="M393" s="30">
        <f t="shared" si="53"/>
        <v>5400</v>
      </c>
      <c r="N393" s="33"/>
      <c r="O393" s="33"/>
      <c r="P393" s="33"/>
      <c r="Q393" s="29">
        <v>1</v>
      </c>
    </row>
    <row r="394" spans="1:17" ht="12" customHeight="1" x14ac:dyDescent="0.35">
      <c r="A394" s="77" t="s">
        <v>7</v>
      </c>
      <c r="B394" s="6">
        <v>562</v>
      </c>
      <c r="C394" s="6" t="s">
        <v>7</v>
      </c>
      <c r="D394" s="29">
        <v>1</v>
      </c>
      <c r="E394" s="30">
        <f t="shared" si="45"/>
        <v>800</v>
      </c>
      <c r="F394" s="30">
        <f t="shared" si="46"/>
        <v>1400</v>
      </c>
      <c r="G394" s="30">
        <f t="shared" si="47"/>
        <v>2100</v>
      </c>
      <c r="H394" s="30">
        <f t="shared" si="48"/>
        <v>2800</v>
      </c>
      <c r="I394" s="30">
        <f t="shared" si="49"/>
        <v>3250</v>
      </c>
      <c r="J394" s="30">
        <f t="shared" si="50"/>
        <v>3900</v>
      </c>
      <c r="K394" s="30">
        <f t="shared" si="51"/>
        <v>4200</v>
      </c>
      <c r="L394" s="30">
        <f t="shared" si="52"/>
        <v>4800</v>
      </c>
      <c r="M394" s="30">
        <f t="shared" si="53"/>
        <v>5400</v>
      </c>
      <c r="N394" s="33"/>
      <c r="O394" s="33"/>
      <c r="P394" s="33"/>
      <c r="Q394" s="29">
        <v>1</v>
      </c>
    </row>
    <row r="395" spans="1:17" ht="12" customHeight="1" x14ac:dyDescent="0.35">
      <c r="A395" s="77" t="s">
        <v>7</v>
      </c>
      <c r="B395" s="6">
        <v>563</v>
      </c>
      <c r="C395" s="6" t="s">
        <v>7</v>
      </c>
      <c r="D395" s="29">
        <v>1</v>
      </c>
      <c r="E395" s="30">
        <f t="shared" si="45"/>
        <v>800</v>
      </c>
      <c r="F395" s="30">
        <f t="shared" si="46"/>
        <v>1400</v>
      </c>
      <c r="G395" s="30">
        <f t="shared" si="47"/>
        <v>2100</v>
      </c>
      <c r="H395" s="30">
        <f t="shared" si="48"/>
        <v>2800</v>
      </c>
      <c r="I395" s="30">
        <f t="shared" si="49"/>
        <v>3250</v>
      </c>
      <c r="J395" s="30">
        <f t="shared" si="50"/>
        <v>3900</v>
      </c>
      <c r="K395" s="30">
        <f t="shared" si="51"/>
        <v>4200</v>
      </c>
      <c r="L395" s="30">
        <f t="shared" si="52"/>
        <v>4800</v>
      </c>
      <c r="M395" s="30">
        <f t="shared" si="53"/>
        <v>5400</v>
      </c>
      <c r="N395" s="33"/>
      <c r="O395" s="33"/>
      <c r="P395" s="33"/>
      <c r="Q395" s="29">
        <v>1</v>
      </c>
    </row>
    <row r="396" spans="1:17" ht="12" customHeight="1" x14ac:dyDescent="0.35">
      <c r="A396" s="77" t="s">
        <v>7</v>
      </c>
      <c r="B396" s="6">
        <v>564</v>
      </c>
      <c r="C396" s="6" t="s">
        <v>7</v>
      </c>
      <c r="D396" s="29">
        <v>1</v>
      </c>
      <c r="E396" s="30">
        <f t="shared" si="45"/>
        <v>800</v>
      </c>
      <c r="F396" s="30">
        <f t="shared" si="46"/>
        <v>1400</v>
      </c>
      <c r="G396" s="30">
        <f t="shared" si="47"/>
        <v>2100</v>
      </c>
      <c r="H396" s="30">
        <f t="shared" si="48"/>
        <v>2800</v>
      </c>
      <c r="I396" s="30">
        <f t="shared" si="49"/>
        <v>3250</v>
      </c>
      <c r="J396" s="30">
        <f t="shared" si="50"/>
        <v>3900</v>
      </c>
      <c r="K396" s="30">
        <f t="shared" si="51"/>
        <v>4200</v>
      </c>
      <c r="L396" s="30">
        <f t="shared" si="52"/>
        <v>4800</v>
      </c>
      <c r="M396" s="30">
        <f t="shared" si="53"/>
        <v>5400</v>
      </c>
      <c r="N396" s="33"/>
      <c r="O396" s="33"/>
      <c r="P396" s="33"/>
      <c r="Q396" s="29">
        <v>1</v>
      </c>
    </row>
    <row r="397" spans="1:17" ht="12" customHeight="1" x14ac:dyDescent="0.35">
      <c r="A397" s="77" t="s">
        <v>7</v>
      </c>
      <c r="B397" s="6">
        <v>565</v>
      </c>
      <c r="C397" s="6" t="s">
        <v>7</v>
      </c>
      <c r="D397" s="29">
        <v>1</v>
      </c>
      <c r="E397" s="30">
        <f t="shared" si="45"/>
        <v>800</v>
      </c>
      <c r="F397" s="30">
        <f t="shared" si="46"/>
        <v>1400</v>
      </c>
      <c r="G397" s="30">
        <f t="shared" si="47"/>
        <v>2100</v>
      </c>
      <c r="H397" s="30">
        <f t="shared" si="48"/>
        <v>2800</v>
      </c>
      <c r="I397" s="30">
        <f t="shared" si="49"/>
        <v>3250</v>
      </c>
      <c r="J397" s="30">
        <f t="shared" si="50"/>
        <v>3900</v>
      </c>
      <c r="K397" s="30">
        <f t="shared" si="51"/>
        <v>4200</v>
      </c>
      <c r="L397" s="30">
        <f t="shared" si="52"/>
        <v>4800</v>
      </c>
      <c r="M397" s="30">
        <f t="shared" si="53"/>
        <v>5400</v>
      </c>
      <c r="N397" s="33"/>
      <c r="O397" s="33"/>
      <c r="P397" s="33"/>
      <c r="Q397" s="29">
        <v>1</v>
      </c>
    </row>
    <row r="398" spans="1:17" ht="12" customHeight="1" x14ac:dyDescent="0.35">
      <c r="A398" s="77" t="s">
        <v>7</v>
      </c>
      <c r="B398" s="6">
        <v>566</v>
      </c>
      <c r="C398" s="6" t="s">
        <v>7</v>
      </c>
      <c r="D398" s="29">
        <v>1</v>
      </c>
      <c r="E398" s="30">
        <f t="shared" si="45"/>
        <v>800</v>
      </c>
      <c r="F398" s="30">
        <f t="shared" si="46"/>
        <v>1400</v>
      </c>
      <c r="G398" s="30">
        <f t="shared" si="47"/>
        <v>2100</v>
      </c>
      <c r="H398" s="30">
        <f t="shared" si="48"/>
        <v>2800</v>
      </c>
      <c r="I398" s="30">
        <f t="shared" si="49"/>
        <v>3250</v>
      </c>
      <c r="J398" s="30">
        <f t="shared" si="50"/>
        <v>3900</v>
      </c>
      <c r="K398" s="30">
        <f t="shared" si="51"/>
        <v>4200</v>
      </c>
      <c r="L398" s="30">
        <f t="shared" si="52"/>
        <v>4800</v>
      </c>
      <c r="M398" s="30">
        <f t="shared" si="53"/>
        <v>5400</v>
      </c>
      <c r="N398" s="33"/>
      <c r="O398" s="33"/>
      <c r="P398" s="33"/>
      <c r="Q398" s="29">
        <v>1</v>
      </c>
    </row>
    <row r="399" spans="1:17" ht="12" customHeight="1" x14ac:dyDescent="0.35">
      <c r="A399" s="77" t="s">
        <v>7</v>
      </c>
      <c r="B399" s="6">
        <v>567</v>
      </c>
      <c r="C399" s="6" t="s">
        <v>7</v>
      </c>
      <c r="D399" s="29">
        <v>1</v>
      </c>
      <c r="E399" s="30">
        <f t="shared" si="45"/>
        <v>800</v>
      </c>
      <c r="F399" s="30">
        <f t="shared" si="46"/>
        <v>1400</v>
      </c>
      <c r="G399" s="30">
        <f t="shared" si="47"/>
        <v>2100</v>
      </c>
      <c r="H399" s="30">
        <f t="shared" si="48"/>
        <v>2800</v>
      </c>
      <c r="I399" s="30">
        <f t="shared" si="49"/>
        <v>3250</v>
      </c>
      <c r="J399" s="30">
        <f t="shared" si="50"/>
        <v>3900</v>
      </c>
      <c r="K399" s="30">
        <f t="shared" si="51"/>
        <v>4200</v>
      </c>
      <c r="L399" s="30">
        <f t="shared" si="52"/>
        <v>4800</v>
      </c>
      <c r="M399" s="30">
        <f t="shared" si="53"/>
        <v>5400</v>
      </c>
      <c r="N399" s="33"/>
      <c r="O399" s="33"/>
      <c r="P399" s="33"/>
      <c r="Q399" s="29">
        <v>1</v>
      </c>
    </row>
    <row r="400" spans="1:17" ht="12" customHeight="1" x14ac:dyDescent="0.35">
      <c r="A400" s="77" t="s">
        <v>7</v>
      </c>
      <c r="B400" s="6">
        <v>568</v>
      </c>
      <c r="C400" s="6" t="s">
        <v>7</v>
      </c>
      <c r="D400" s="29">
        <v>1</v>
      </c>
      <c r="E400" s="30">
        <f t="shared" si="45"/>
        <v>800</v>
      </c>
      <c r="F400" s="30">
        <f t="shared" si="46"/>
        <v>1400</v>
      </c>
      <c r="G400" s="30">
        <f t="shared" si="47"/>
        <v>2100</v>
      </c>
      <c r="H400" s="30">
        <f t="shared" si="48"/>
        <v>2800</v>
      </c>
      <c r="I400" s="30">
        <f t="shared" si="49"/>
        <v>3250</v>
      </c>
      <c r="J400" s="30">
        <f t="shared" si="50"/>
        <v>3900</v>
      </c>
      <c r="K400" s="30">
        <f t="shared" si="51"/>
        <v>4200</v>
      </c>
      <c r="L400" s="30">
        <f t="shared" si="52"/>
        <v>4800</v>
      </c>
      <c r="M400" s="30">
        <f t="shared" si="53"/>
        <v>5400</v>
      </c>
      <c r="N400" s="33"/>
      <c r="O400" s="33"/>
      <c r="P400" s="33"/>
      <c r="Q400" s="29">
        <v>1</v>
      </c>
    </row>
    <row r="401" spans="1:17" ht="12" customHeight="1" x14ac:dyDescent="0.35">
      <c r="A401" s="77" t="s">
        <v>7</v>
      </c>
      <c r="B401" s="6">
        <v>569</v>
      </c>
      <c r="C401" s="6" t="s">
        <v>7</v>
      </c>
      <c r="D401" s="29">
        <v>1</v>
      </c>
      <c r="E401" s="30">
        <f t="shared" si="45"/>
        <v>800</v>
      </c>
      <c r="F401" s="30">
        <f t="shared" si="46"/>
        <v>1400</v>
      </c>
      <c r="G401" s="30">
        <f t="shared" si="47"/>
        <v>2100</v>
      </c>
      <c r="H401" s="30">
        <f t="shared" si="48"/>
        <v>2800</v>
      </c>
      <c r="I401" s="30">
        <f t="shared" si="49"/>
        <v>3250</v>
      </c>
      <c r="J401" s="30">
        <f t="shared" si="50"/>
        <v>3900</v>
      </c>
      <c r="K401" s="30">
        <f t="shared" si="51"/>
        <v>4200</v>
      </c>
      <c r="L401" s="30">
        <f t="shared" si="52"/>
        <v>4800</v>
      </c>
      <c r="M401" s="30">
        <f t="shared" si="53"/>
        <v>5400</v>
      </c>
      <c r="N401" s="33"/>
      <c r="O401" s="33"/>
      <c r="P401" s="33"/>
      <c r="Q401" s="29">
        <v>1</v>
      </c>
    </row>
    <row r="402" spans="1:17" ht="12" customHeight="1" x14ac:dyDescent="0.35">
      <c r="A402" s="77" t="s">
        <v>7</v>
      </c>
      <c r="B402" s="6">
        <v>570</v>
      </c>
      <c r="C402" s="6" t="s">
        <v>7</v>
      </c>
      <c r="D402" s="29">
        <v>1</v>
      </c>
      <c r="E402" s="30">
        <f t="shared" si="45"/>
        <v>800</v>
      </c>
      <c r="F402" s="30">
        <f t="shared" si="46"/>
        <v>1400</v>
      </c>
      <c r="G402" s="30">
        <f t="shared" si="47"/>
        <v>2100</v>
      </c>
      <c r="H402" s="30">
        <f t="shared" si="48"/>
        <v>2800</v>
      </c>
      <c r="I402" s="30">
        <f t="shared" si="49"/>
        <v>3250</v>
      </c>
      <c r="J402" s="30">
        <f t="shared" si="50"/>
        <v>3900</v>
      </c>
      <c r="K402" s="30">
        <f t="shared" si="51"/>
        <v>4200</v>
      </c>
      <c r="L402" s="30">
        <f t="shared" si="52"/>
        <v>4800</v>
      </c>
      <c r="M402" s="30">
        <f t="shared" si="53"/>
        <v>5400</v>
      </c>
      <c r="N402" s="33"/>
      <c r="O402" s="33"/>
      <c r="P402" s="33"/>
      <c r="Q402" s="29">
        <v>1</v>
      </c>
    </row>
    <row r="403" spans="1:17" ht="12" customHeight="1" x14ac:dyDescent="0.35">
      <c r="A403" s="77" t="s">
        <v>7</v>
      </c>
      <c r="B403" s="6">
        <v>571</v>
      </c>
      <c r="C403" s="6" t="s">
        <v>7</v>
      </c>
      <c r="D403" s="29">
        <v>1</v>
      </c>
      <c r="E403" s="30">
        <f t="shared" si="45"/>
        <v>800</v>
      </c>
      <c r="F403" s="30">
        <f t="shared" si="46"/>
        <v>1400</v>
      </c>
      <c r="G403" s="30">
        <f t="shared" si="47"/>
        <v>2100</v>
      </c>
      <c r="H403" s="30">
        <f t="shared" si="48"/>
        <v>2800</v>
      </c>
      <c r="I403" s="30">
        <f t="shared" si="49"/>
        <v>3250</v>
      </c>
      <c r="J403" s="30">
        <f t="shared" si="50"/>
        <v>3900</v>
      </c>
      <c r="K403" s="30">
        <f t="shared" si="51"/>
        <v>4200</v>
      </c>
      <c r="L403" s="30">
        <f t="shared" si="52"/>
        <v>4800</v>
      </c>
      <c r="M403" s="30">
        <f t="shared" si="53"/>
        <v>5400</v>
      </c>
      <c r="N403" s="33"/>
      <c r="O403" s="33"/>
      <c r="P403" s="33"/>
      <c r="Q403" s="29">
        <v>1</v>
      </c>
    </row>
    <row r="404" spans="1:17" ht="12" customHeight="1" x14ac:dyDescent="0.35">
      <c r="A404" s="77" t="s">
        <v>7</v>
      </c>
      <c r="B404" s="6">
        <v>572</v>
      </c>
      <c r="C404" s="6" t="s">
        <v>7</v>
      </c>
      <c r="D404" s="29">
        <v>1</v>
      </c>
      <c r="E404" s="30">
        <f t="shared" si="45"/>
        <v>800</v>
      </c>
      <c r="F404" s="30">
        <f t="shared" si="46"/>
        <v>1400</v>
      </c>
      <c r="G404" s="30">
        <f t="shared" si="47"/>
        <v>2100</v>
      </c>
      <c r="H404" s="30">
        <f t="shared" si="48"/>
        <v>2800</v>
      </c>
      <c r="I404" s="30">
        <f t="shared" si="49"/>
        <v>3250</v>
      </c>
      <c r="J404" s="30">
        <f t="shared" si="50"/>
        <v>3900</v>
      </c>
      <c r="K404" s="30">
        <f t="shared" si="51"/>
        <v>4200</v>
      </c>
      <c r="L404" s="30">
        <f t="shared" si="52"/>
        <v>4800</v>
      </c>
      <c r="M404" s="30">
        <f t="shared" si="53"/>
        <v>5400</v>
      </c>
      <c r="N404" s="33"/>
      <c r="O404" s="33"/>
      <c r="P404" s="33"/>
      <c r="Q404" s="29">
        <v>1</v>
      </c>
    </row>
    <row r="405" spans="1:17" ht="12" customHeight="1" x14ac:dyDescent="0.35">
      <c r="A405" s="77" t="s">
        <v>7</v>
      </c>
      <c r="B405" s="6">
        <v>573</v>
      </c>
      <c r="C405" s="6" t="s">
        <v>7</v>
      </c>
      <c r="D405" s="29">
        <v>1</v>
      </c>
      <c r="E405" s="30">
        <f t="shared" si="45"/>
        <v>800</v>
      </c>
      <c r="F405" s="30">
        <f t="shared" si="46"/>
        <v>1400</v>
      </c>
      <c r="G405" s="30">
        <f t="shared" si="47"/>
        <v>2100</v>
      </c>
      <c r="H405" s="30">
        <f t="shared" si="48"/>
        <v>2800</v>
      </c>
      <c r="I405" s="30">
        <f t="shared" si="49"/>
        <v>3250</v>
      </c>
      <c r="J405" s="30">
        <f t="shared" si="50"/>
        <v>3900</v>
      </c>
      <c r="K405" s="30">
        <f t="shared" si="51"/>
        <v>4200</v>
      </c>
      <c r="L405" s="30">
        <f t="shared" si="52"/>
        <v>4800</v>
      </c>
      <c r="M405" s="30">
        <f t="shared" si="53"/>
        <v>5400</v>
      </c>
      <c r="N405" s="33"/>
      <c r="O405" s="33"/>
      <c r="P405" s="33"/>
      <c r="Q405" s="29">
        <v>1</v>
      </c>
    </row>
    <row r="406" spans="1:17" ht="12" customHeight="1" x14ac:dyDescent="0.35">
      <c r="A406" s="77" t="s">
        <v>7</v>
      </c>
      <c r="B406" s="6">
        <v>574</v>
      </c>
      <c r="C406" s="6" t="s">
        <v>7</v>
      </c>
      <c r="D406" s="29">
        <v>1</v>
      </c>
      <c r="E406" s="30">
        <f t="shared" si="45"/>
        <v>800</v>
      </c>
      <c r="F406" s="30">
        <f t="shared" si="46"/>
        <v>1400</v>
      </c>
      <c r="G406" s="30">
        <f t="shared" si="47"/>
        <v>2100</v>
      </c>
      <c r="H406" s="30">
        <f t="shared" si="48"/>
        <v>2800</v>
      </c>
      <c r="I406" s="30">
        <f t="shared" si="49"/>
        <v>3250</v>
      </c>
      <c r="J406" s="30">
        <f t="shared" si="50"/>
        <v>3900</v>
      </c>
      <c r="K406" s="30">
        <f t="shared" si="51"/>
        <v>4200</v>
      </c>
      <c r="L406" s="30">
        <f t="shared" si="52"/>
        <v>4800</v>
      </c>
      <c r="M406" s="30">
        <f t="shared" si="53"/>
        <v>5400</v>
      </c>
      <c r="N406" s="33"/>
      <c r="O406" s="33"/>
      <c r="P406" s="33"/>
      <c r="Q406" s="29">
        <v>1</v>
      </c>
    </row>
    <row r="407" spans="1:17" ht="12" customHeight="1" x14ac:dyDescent="0.35">
      <c r="A407" s="77" t="s">
        <v>7</v>
      </c>
      <c r="B407" s="6">
        <v>575</v>
      </c>
      <c r="C407" s="6" t="s">
        <v>7</v>
      </c>
      <c r="D407" s="29">
        <v>1</v>
      </c>
      <c r="E407" s="30">
        <f t="shared" si="45"/>
        <v>800</v>
      </c>
      <c r="F407" s="30">
        <f t="shared" si="46"/>
        <v>1400</v>
      </c>
      <c r="G407" s="30">
        <f t="shared" si="47"/>
        <v>2100</v>
      </c>
      <c r="H407" s="30">
        <f t="shared" si="48"/>
        <v>2800</v>
      </c>
      <c r="I407" s="30">
        <f t="shared" si="49"/>
        <v>3250</v>
      </c>
      <c r="J407" s="30">
        <f t="shared" si="50"/>
        <v>3900</v>
      </c>
      <c r="K407" s="30">
        <f t="shared" si="51"/>
        <v>4200</v>
      </c>
      <c r="L407" s="30">
        <f t="shared" si="52"/>
        <v>4800</v>
      </c>
      <c r="M407" s="30">
        <f t="shared" si="53"/>
        <v>5400</v>
      </c>
      <c r="N407" s="33"/>
      <c r="O407" s="33"/>
      <c r="P407" s="33"/>
      <c r="Q407" s="29">
        <v>1</v>
      </c>
    </row>
    <row r="408" spans="1:17" ht="12" customHeight="1" x14ac:dyDescent="0.35">
      <c r="A408" s="77" t="s">
        <v>7</v>
      </c>
      <c r="B408" s="6">
        <v>576</v>
      </c>
      <c r="C408" s="6" t="s">
        <v>7</v>
      </c>
      <c r="D408" s="29">
        <v>1</v>
      </c>
      <c r="E408" s="30">
        <f t="shared" si="45"/>
        <v>800</v>
      </c>
      <c r="F408" s="30">
        <f t="shared" si="46"/>
        <v>1400</v>
      </c>
      <c r="G408" s="30">
        <f t="shared" si="47"/>
        <v>2100</v>
      </c>
      <c r="H408" s="30">
        <f t="shared" si="48"/>
        <v>2800</v>
      </c>
      <c r="I408" s="30">
        <f t="shared" si="49"/>
        <v>3250</v>
      </c>
      <c r="J408" s="30">
        <f t="shared" si="50"/>
        <v>3900</v>
      </c>
      <c r="K408" s="30">
        <f t="shared" si="51"/>
        <v>4200</v>
      </c>
      <c r="L408" s="30">
        <f t="shared" si="52"/>
        <v>4800</v>
      </c>
      <c r="M408" s="30">
        <f t="shared" si="53"/>
        <v>5400</v>
      </c>
      <c r="N408" s="33"/>
      <c r="O408" s="33"/>
      <c r="P408" s="33"/>
      <c r="Q408" s="29">
        <v>1</v>
      </c>
    </row>
    <row r="409" spans="1:17" ht="12" customHeight="1" x14ac:dyDescent="0.35">
      <c r="A409" s="77" t="s">
        <v>7</v>
      </c>
      <c r="B409" s="6">
        <v>577</v>
      </c>
      <c r="C409" s="6" t="s">
        <v>7</v>
      </c>
      <c r="D409" s="29">
        <v>1</v>
      </c>
      <c r="E409" s="30">
        <f t="shared" si="45"/>
        <v>800</v>
      </c>
      <c r="F409" s="30">
        <f t="shared" si="46"/>
        <v>1400</v>
      </c>
      <c r="G409" s="30">
        <f t="shared" si="47"/>
        <v>2100</v>
      </c>
      <c r="H409" s="30">
        <f t="shared" si="48"/>
        <v>2800</v>
      </c>
      <c r="I409" s="30">
        <f t="shared" si="49"/>
        <v>3250</v>
      </c>
      <c r="J409" s="30">
        <f t="shared" si="50"/>
        <v>3900</v>
      </c>
      <c r="K409" s="30">
        <f t="shared" si="51"/>
        <v>4200</v>
      </c>
      <c r="L409" s="30">
        <f t="shared" si="52"/>
        <v>4800</v>
      </c>
      <c r="M409" s="30">
        <f t="shared" si="53"/>
        <v>5400</v>
      </c>
      <c r="N409" s="33"/>
      <c r="O409" s="33"/>
      <c r="P409" s="33"/>
      <c r="Q409" s="29">
        <v>1</v>
      </c>
    </row>
    <row r="410" spans="1:17" ht="12" customHeight="1" x14ac:dyDescent="0.35">
      <c r="A410" s="77" t="s">
        <v>7</v>
      </c>
      <c r="B410" s="6">
        <v>578</v>
      </c>
      <c r="C410" s="6" t="s">
        <v>7</v>
      </c>
      <c r="D410" s="29">
        <v>1</v>
      </c>
      <c r="E410" s="30">
        <f t="shared" si="45"/>
        <v>800</v>
      </c>
      <c r="F410" s="30">
        <f t="shared" si="46"/>
        <v>1400</v>
      </c>
      <c r="G410" s="30">
        <f t="shared" si="47"/>
        <v>2100</v>
      </c>
      <c r="H410" s="30">
        <f t="shared" si="48"/>
        <v>2800</v>
      </c>
      <c r="I410" s="30">
        <f t="shared" si="49"/>
        <v>3250</v>
      </c>
      <c r="J410" s="30">
        <f t="shared" si="50"/>
        <v>3900</v>
      </c>
      <c r="K410" s="30">
        <f t="shared" si="51"/>
        <v>4200</v>
      </c>
      <c r="L410" s="30">
        <f t="shared" si="52"/>
        <v>4800</v>
      </c>
      <c r="M410" s="30">
        <f t="shared" si="53"/>
        <v>5400</v>
      </c>
      <c r="N410" s="33"/>
      <c r="O410" s="33"/>
      <c r="P410" s="33"/>
      <c r="Q410" s="29">
        <v>1</v>
      </c>
    </row>
    <row r="411" spans="1:17" ht="12" customHeight="1" x14ac:dyDescent="0.35">
      <c r="A411" s="77" t="s">
        <v>7</v>
      </c>
      <c r="B411" s="6">
        <v>579</v>
      </c>
      <c r="C411" s="6" t="s">
        <v>7</v>
      </c>
      <c r="D411" s="29">
        <v>1</v>
      </c>
      <c r="E411" s="30">
        <f t="shared" si="45"/>
        <v>800</v>
      </c>
      <c r="F411" s="30">
        <f t="shared" si="46"/>
        <v>1400</v>
      </c>
      <c r="G411" s="30">
        <f t="shared" si="47"/>
        <v>2100</v>
      </c>
      <c r="H411" s="30">
        <f t="shared" si="48"/>
        <v>2800</v>
      </c>
      <c r="I411" s="30">
        <f t="shared" si="49"/>
        <v>3250</v>
      </c>
      <c r="J411" s="30">
        <f t="shared" si="50"/>
        <v>3900</v>
      </c>
      <c r="K411" s="30">
        <f t="shared" si="51"/>
        <v>4200</v>
      </c>
      <c r="L411" s="30">
        <f t="shared" si="52"/>
        <v>4800</v>
      </c>
      <c r="M411" s="30">
        <f t="shared" si="53"/>
        <v>5400</v>
      </c>
      <c r="N411" s="33"/>
      <c r="O411" s="33"/>
      <c r="P411" s="33"/>
      <c r="Q411" s="29">
        <v>1</v>
      </c>
    </row>
    <row r="412" spans="1:17" ht="12" customHeight="1" x14ac:dyDescent="0.35">
      <c r="A412" s="77" t="s">
        <v>7</v>
      </c>
      <c r="B412" s="6">
        <v>580</v>
      </c>
      <c r="C412" s="6" t="s">
        <v>7</v>
      </c>
      <c r="D412" s="29">
        <v>1</v>
      </c>
      <c r="E412" s="30">
        <f t="shared" si="45"/>
        <v>800</v>
      </c>
      <c r="F412" s="30">
        <f t="shared" si="46"/>
        <v>1400</v>
      </c>
      <c r="G412" s="30">
        <f t="shared" si="47"/>
        <v>2100</v>
      </c>
      <c r="H412" s="30">
        <f t="shared" si="48"/>
        <v>2800</v>
      </c>
      <c r="I412" s="30">
        <f t="shared" si="49"/>
        <v>3250</v>
      </c>
      <c r="J412" s="30">
        <f t="shared" si="50"/>
        <v>3900</v>
      </c>
      <c r="K412" s="30">
        <f t="shared" si="51"/>
        <v>4200</v>
      </c>
      <c r="L412" s="30">
        <f t="shared" si="52"/>
        <v>4800</v>
      </c>
      <c r="M412" s="30">
        <f t="shared" si="53"/>
        <v>5400</v>
      </c>
      <c r="N412" s="33"/>
      <c r="O412" s="33"/>
      <c r="P412" s="33"/>
      <c r="Q412" s="29">
        <v>1</v>
      </c>
    </row>
    <row r="413" spans="1:17" ht="12" customHeight="1" x14ac:dyDescent="0.35">
      <c r="A413" s="77" t="s">
        <v>7</v>
      </c>
      <c r="B413" s="6">
        <v>581</v>
      </c>
      <c r="C413" s="6" t="s">
        <v>7</v>
      </c>
      <c r="D413" s="29">
        <v>1</v>
      </c>
      <c r="E413" s="30">
        <f t="shared" si="45"/>
        <v>800</v>
      </c>
      <c r="F413" s="30">
        <f t="shared" si="46"/>
        <v>1400</v>
      </c>
      <c r="G413" s="30">
        <f t="shared" si="47"/>
        <v>2100</v>
      </c>
      <c r="H413" s="30">
        <f t="shared" si="48"/>
        <v>2800</v>
      </c>
      <c r="I413" s="30">
        <f t="shared" si="49"/>
        <v>3250</v>
      </c>
      <c r="J413" s="30">
        <f t="shared" si="50"/>
        <v>3900</v>
      </c>
      <c r="K413" s="30">
        <f t="shared" si="51"/>
        <v>4200</v>
      </c>
      <c r="L413" s="30">
        <f t="shared" si="52"/>
        <v>4800</v>
      </c>
      <c r="M413" s="30">
        <f t="shared" si="53"/>
        <v>5400</v>
      </c>
      <c r="N413" s="33"/>
      <c r="O413" s="33"/>
      <c r="P413" s="33"/>
      <c r="Q413" s="29">
        <v>1</v>
      </c>
    </row>
    <row r="414" spans="1:17" ht="12" customHeight="1" x14ac:dyDescent="0.35">
      <c r="A414" s="77" t="s">
        <v>7</v>
      </c>
      <c r="B414" s="6">
        <v>582</v>
      </c>
      <c r="C414" s="6" t="s">
        <v>7</v>
      </c>
      <c r="D414" s="29">
        <v>1</v>
      </c>
      <c r="E414" s="30">
        <f t="shared" si="45"/>
        <v>800</v>
      </c>
      <c r="F414" s="30">
        <f t="shared" si="46"/>
        <v>1400</v>
      </c>
      <c r="G414" s="30">
        <f t="shared" si="47"/>
        <v>2100</v>
      </c>
      <c r="H414" s="30">
        <f t="shared" si="48"/>
        <v>2800</v>
      </c>
      <c r="I414" s="30">
        <f t="shared" si="49"/>
        <v>3250</v>
      </c>
      <c r="J414" s="30">
        <f t="shared" si="50"/>
        <v>3900</v>
      </c>
      <c r="K414" s="30">
        <f t="shared" si="51"/>
        <v>4200</v>
      </c>
      <c r="L414" s="30">
        <f t="shared" si="52"/>
        <v>4800</v>
      </c>
      <c r="M414" s="30">
        <f t="shared" si="53"/>
        <v>5400</v>
      </c>
      <c r="N414" s="33"/>
      <c r="O414" s="33"/>
      <c r="P414" s="33"/>
      <c r="Q414" s="29">
        <v>1</v>
      </c>
    </row>
    <row r="415" spans="1:17" ht="12" customHeight="1" x14ac:dyDescent="0.35">
      <c r="A415" s="77" t="s">
        <v>7</v>
      </c>
      <c r="B415" s="6">
        <v>583</v>
      </c>
      <c r="C415" s="6" t="s">
        <v>7</v>
      </c>
      <c r="D415" s="29">
        <v>1</v>
      </c>
      <c r="E415" s="30">
        <f t="shared" si="45"/>
        <v>800</v>
      </c>
      <c r="F415" s="30">
        <f t="shared" si="46"/>
        <v>1400</v>
      </c>
      <c r="G415" s="30">
        <f t="shared" si="47"/>
        <v>2100</v>
      </c>
      <c r="H415" s="30">
        <f t="shared" si="48"/>
        <v>2800</v>
      </c>
      <c r="I415" s="30">
        <f t="shared" si="49"/>
        <v>3250</v>
      </c>
      <c r="J415" s="30">
        <f t="shared" si="50"/>
        <v>3900</v>
      </c>
      <c r="K415" s="30">
        <f t="shared" si="51"/>
        <v>4200</v>
      </c>
      <c r="L415" s="30">
        <f t="shared" si="52"/>
        <v>4800</v>
      </c>
      <c r="M415" s="30">
        <f t="shared" si="53"/>
        <v>5400</v>
      </c>
      <c r="N415" s="33"/>
      <c r="O415" s="33"/>
      <c r="P415" s="33"/>
      <c r="Q415" s="29">
        <v>1</v>
      </c>
    </row>
    <row r="416" spans="1:17" ht="12" customHeight="1" x14ac:dyDescent="0.35">
      <c r="A416" s="77" t="s">
        <v>7</v>
      </c>
      <c r="B416" s="6">
        <v>584</v>
      </c>
      <c r="C416" s="6" t="s">
        <v>7</v>
      </c>
      <c r="D416" s="29">
        <v>1</v>
      </c>
      <c r="E416" s="30">
        <f t="shared" si="45"/>
        <v>800</v>
      </c>
      <c r="F416" s="30">
        <f t="shared" si="46"/>
        <v>1400</v>
      </c>
      <c r="G416" s="30">
        <f t="shared" si="47"/>
        <v>2100</v>
      </c>
      <c r="H416" s="30">
        <f t="shared" si="48"/>
        <v>2800</v>
      </c>
      <c r="I416" s="30">
        <f t="shared" si="49"/>
        <v>3250</v>
      </c>
      <c r="J416" s="30">
        <f t="shared" si="50"/>
        <v>3900</v>
      </c>
      <c r="K416" s="30">
        <f t="shared" si="51"/>
        <v>4200</v>
      </c>
      <c r="L416" s="30">
        <f t="shared" si="52"/>
        <v>4800</v>
      </c>
      <c r="M416" s="30">
        <f t="shared" si="53"/>
        <v>5400</v>
      </c>
      <c r="N416" s="33"/>
      <c r="O416" s="33"/>
      <c r="P416" s="33"/>
      <c r="Q416" s="29">
        <v>1</v>
      </c>
    </row>
    <row r="417" spans="1:17" ht="12" customHeight="1" x14ac:dyDescent="0.35">
      <c r="A417" s="77" t="s">
        <v>7</v>
      </c>
      <c r="B417" s="6">
        <v>585</v>
      </c>
      <c r="C417" s="6" t="s">
        <v>7</v>
      </c>
      <c r="D417" s="29">
        <v>1</v>
      </c>
      <c r="E417" s="30">
        <f t="shared" si="45"/>
        <v>800</v>
      </c>
      <c r="F417" s="30">
        <f t="shared" si="46"/>
        <v>1400</v>
      </c>
      <c r="G417" s="30">
        <f t="shared" si="47"/>
        <v>2100</v>
      </c>
      <c r="H417" s="30">
        <f t="shared" si="48"/>
        <v>2800</v>
      </c>
      <c r="I417" s="30">
        <f t="shared" si="49"/>
        <v>3250</v>
      </c>
      <c r="J417" s="30">
        <f t="shared" si="50"/>
        <v>3900</v>
      </c>
      <c r="K417" s="30">
        <f t="shared" si="51"/>
        <v>4200</v>
      </c>
      <c r="L417" s="30">
        <f t="shared" si="52"/>
        <v>4800</v>
      </c>
      <c r="M417" s="30">
        <f t="shared" si="53"/>
        <v>5400</v>
      </c>
      <c r="N417" s="33"/>
      <c r="O417" s="33"/>
      <c r="P417" s="33"/>
      <c r="Q417" s="29">
        <v>1</v>
      </c>
    </row>
    <row r="418" spans="1:17" ht="12" customHeight="1" x14ac:dyDescent="0.35">
      <c r="A418" s="77" t="s">
        <v>7</v>
      </c>
      <c r="B418" s="6">
        <v>586</v>
      </c>
      <c r="C418" s="6" t="s">
        <v>7</v>
      </c>
      <c r="D418" s="29">
        <v>1</v>
      </c>
      <c r="E418" s="30">
        <f t="shared" si="45"/>
        <v>800</v>
      </c>
      <c r="F418" s="30">
        <f t="shared" si="46"/>
        <v>1400</v>
      </c>
      <c r="G418" s="30">
        <f t="shared" si="47"/>
        <v>2100</v>
      </c>
      <c r="H418" s="30">
        <f t="shared" si="48"/>
        <v>2800</v>
      </c>
      <c r="I418" s="30">
        <f t="shared" si="49"/>
        <v>3250</v>
      </c>
      <c r="J418" s="30">
        <f t="shared" si="50"/>
        <v>3900</v>
      </c>
      <c r="K418" s="30">
        <f t="shared" si="51"/>
        <v>4200</v>
      </c>
      <c r="L418" s="30">
        <f t="shared" si="52"/>
        <v>4800</v>
      </c>
      <c r="M418" s="30">
        <f t="shared" si="53"/>
        <v>5400</v>
      </c>
      <c r="N418" s="33"/>
      <c r="O418" s="33"/>
      <c r="P418" s="33"/>
      <c r="Q418" s="29">
        <v>1</v>
      </c>
    </row>
    <row r="419" spans="1:17" ht="12" customHeight="1" x14ac:dyDescent="0.35">
      <c r="A419" s="77" t="s">
        <v>7</v>
      </c>
      <c r="B419" s="6">
        <v>587</v>
      </c>
      <c r="C419" s="6" t="s">
        <v>7</v>
      </c>
      <c r="D419" s="29">
        <v>1</v>
      </c>
      <c r="E419" s="30">
        <f t="shared" si="45"/>
        <v>800</v>
      </c>
      <c r="F419" s="30">
        <f t="shared" si="46"/>
        <v>1400</v>
      </c>
      <c r="G419" s="30">
        <f t="shared" si="47"/>
        <v>2100</v>
      </c>
      <c r="H419" s="30">
        <f t="shared" si="48"/>
        <v>2800</v>
      </c>
      <c r="I419" s="30">
        <f t="shared" si="49"/>
        <v>3250</v>
      </c>
      <c r="J419" s="30">
        <f t="shared" si="50"/>
        <v>3900</v>
      </c>
      <c r="K419" s="30">
        <f t="shared" si="51"/>
        <v>4200</v>
      </c>
      <c r="L419" s="30">
        <f t="shared" si="52"/>
        <v>4800</v>
      </c>
      <c r="M419" s="30">
        <f t="shared" si="53"/>
        <v>5400</v>
      </c>
      <c r="N419" s="33"/>
      <c r="O419" s="33"/>
      <c r="P419" s="33"/>
      <c r="Q419" s="29">
        <v>1</v>
      </c>
    </row>
    <row r="420" spans="1:17" ht="12" customHeight="1" x14ac:dyDescent="0.35">
      <c r="A420" s="77" t="s">
        <v>7</v>
      </c>
      <c r="B420" s="6">
        <v>588</v>
      </c>
      <c r="C420" s="6" t="s">
        <v>7</v>
      </c>
      <c r="D420" s="29">
        <v>1</v>
      </c>
      <c r="E420" s="30">
        <f t="shared" si="45"/>
        <v>800</v>
      </c>
      <c r="F420" s="30">
        <f t="shared" si="46"/>
        <v>1400</v>
      </c>
      <c r="G420" s="30">
        <f t="shared" si="47"/>
        <v>2100</v>
      </c>
      <c r="H420" s="30">
        <f t="shared" si="48"/>
        <v>2800</v>
      </c>
      <c r="I420" s="30">
        <f t="shared" si="49"/>
        <v>3250</v>
      </c>
      <c r="J420" s="30">
        <f t="shared" si="50"/>
        <v>3900</v>
      </c>
      <c r="K420" s="30">
        <f t="shared" si="51"/>
        <v>4200</v>
      </c>
      <c r="L420" s="30">
        <f t="shared" si="52"/>
        <v>4800</v>
      </c>
      <c r="M420" s="30">
        <f t="shared" si="53"/>
        <v>5400</v>
      </c>
      <c r="N420" s="33"/>
      <c r="O420" s="33"/>
      <c r="P420" s="33"/>
      <c r="Q420" s="29">
        <v>1</v>
      </c>
    </row>
    <row r="421" spans="1:17" ht="12" customHeight="1" x14ac:dyDescent="0.35">
      <c r="A421" s="77" t="s">
        <v>7</v>
      </c>
      <c r="B421" s="6">
        <v>589</v>
      </c>
      <c r="C421" s="6" t="s">
        <v>7</v>
      </c>
      <c r="D421" s="29">
        <v>1</v>
      </c>
      <c r="E421" s="30">
        <f t="shared" si="45"/>
        <v>800</v>
      </c>
      <c r="F421" s="30">
        <f t="shared" si="46"/>
        <v>1400</v>
      </c>
      <c r="G421" s="30">
        <f t="shared" si="47"/>
        <v>2100</v>
      </c>
      <c r="H421" s="30">
        <f t="shared" si="48"/>
        <v>2800</v>
      </c>
      <c r="I421" s="30">
        <f t="shared" si="49"/>
        <v>3250</v>
      </c>
      <c r="J421" s="30">
        <f t="shared" si="50"/>
        <v>3900</v>
      </c>
      <c r="K421" s="30">
        <f t="shared" si="51"/>
        <v>4200</v>
      </c>
      <c r="L421" s="30">
        <f t="shared" si="52"/>
        <v>4800</v>
      </c>
      <c r="M421" s="30">
        <f t="shared" si="53"/>
        <v>5400</v>
      </c>
      <c r="N421" s="33"/>
      <c r="O421" s="33"/>
      <c r="P421" s="33"/>
      <c r="Q421" s="29">
        <v>1</v>
      </c>
    </row>
    <row r="422" spans="1:17" ht="12" customHeight="1" x14ac:dyDescent="0.35">
      <c r="A422" s="77" t="s">
        <v>7</v>
      </c>
      <c r="B422" s="6">
        <v>590</v>
      </c>
      <c r="C422" s="6" t="s">
        <v>7</v>
      </c>
      <c r="D422" s="29">
        <v>1</v>
      </c>
      <c r="E422" s="30">
        <f t="shared" si="45"/>
        <v>800</v>
      </c>
      <c r="F422" s="30">
        <f t="shared" si="46"/>
        <v>1400</v>
      </c>
      <c r="G422" s="30">
        <f t="shared" si="47"/>
        <v>2100</v>
      </c>
      <c r="H422" s="30">
        <f t="shared" si="48"/>
        <v>2800</v>
      </c>
      <c r="I422" s="30">
        <f t="shared" si="49"/>
        <v>3250</v>
      </c>
      <c r="J422" s="30">
        <f t="shared" si="50"/>
        <v>3900</v>
      </c>
      <c r="K422" s="30">
        <f t="shared" si="51"/>
        <v>4200</v>
      </c>
      <c r="L422" s="30">
        <f t="shared" si="52"/>
        <v>4800</v>
      </c>
      <c r="M422" s="30">
        <f t="shared" si="53"/>
        <v>5400</v>
      </c>
      <c r="N422" s="33"/>
      <c r="O422" s="33"/>
      <c r="P422" s="33"/>
      <c r="Q422" s="29">
        <v>1</v>
      </c>
    </row>
    <row r="423" spans="1:17" ht="12" customHeight="1" x14ac:dyDescent="0.35">
      <c r="A423" s="77" t="s">
        <v>7</v>
      </c>
      <c r="B423" s="6">
        <v>591</v>
      </c>
      <c r="C423" s="6" t="s">
        <v>7</v>
      </c>
      <c r="D423" s="29">
        <v>1</v>
      </c>
      <c r="E423" s="30">
        <f t="shared" si="45"/>
        <v>800</v>
      </c>
      <c r="F423" s="30">
        <f t="shared" si="46"/>
        <v>1400</v>
      </c>
      <c r="G423" s="30">
        <f t="shared" si="47"/>
        <v>2100</v>
      </c>
      <c r="H423" s="30">
        <f t="shared" si="48"/>
        <v>2800</v>
      </c>
      <c r="I423" s="30">
        <f t="shared" si="49"/>
        <v>3250</v>
      </c>
      <c r="J423" s="30">
        <f t="shared" si="50"/>
        <v>3900</v>
      </c>
      <c r="K423" s="30">
        <f t="shared" si="51"/>
        <v>4200</v>
      </c>
      <c r="L423" s="30">
        <f t="shared" si="52"/>
        <v>4800</v>
      </c>
      <c r="M423" s="30">
        <f t="shared" si="53"/>
        <v>5400</v>
      </c>
      <c r="N423" s="33"/>
      <c r="O423" s="33"/>
      <c r="P423" s="33"/>
      <c r="Q423" s="29">
        <v>1</v>
      </c>
    </row>
    <row r="424" spans="1:17" ht="12" customHeight="1" x14ac:dyDescent="0.35">
      <c r="A424" s="77" t="s">
        <v>7</v>
      </c>
      <c r="B424" s="6">
        <v>592</v>
      </c>
      <c r="C424" s="6" t="s">
        <v>7</v>
      </c>
      <c r="D424" s="29">
        <v>1</v>
      </c>
      <c r="E424" s="30">
        <f t="shared" si="45"/>
        <v>800</v>
      </c>
      <c r="F424" s="30">
        <f t="shared" si="46"/>
        <v>1400</v>
      </c>
      <c r="G424" s="30">
        <f t="shared" si="47"/>
        <v>2100</v>
      </c>
      <c r="H424" s="30">
        <f t="shared" si="48"/>
        <v>2800</v>
      </c>
      <c r="I424" s="30">
        <f t="shared" si="49"/>
        <v>3250</v>
      </c>
      <c r="J424" s="30">
        <f t="shared" si="50"/>
        <v>3900</v>
      </c>
      <c r="K424" s="30">
        <f t="shared" si="51"/>
        <v>4200</v>
      </c>
      <c r="L424" s="30">
        <f t="shared" si="52"/>
        <v>4800</v>
      </c>
      <c r="M424" s="30">
        <f t="shared" si="53"/>
        <v>5400</v>
      </c>
      <c r="N424" s="33"/>
      <c r="O424" s="33"/>
      <c r="P424" s="33"/>
      <c r="Q424" s="29">
        <v>1</v>
      </c>
    </row>
    <row r="425" spans="1:17" ht="12" customHeight="1" x14ac:dyDescent="0.35">
      <c r="A425" s="77" t="s">
        <v>7</v>
      </c>
      <c r="B425" s="6">
        <v>593</v>
      </c>
      <c r="C425" s="6" t="s">
        <v>7</v>
      </c>
      <c r="D425" s="29">
        <v>1</v>
      </c>
      <c r="E425" s="30">
        <f t="shared" si="45"/>
        <v>800</v>
      </c>
      <c r="F425" s="30">
        <f t="shared" si="46"/>
        <v>1400</v>
      </c>
      <c r="G425" s="30">
        <f t="shared" si="47"/>
        <v>2100</v>
      </c>
      <c r="H425" s="30">
        <f t="shared" si="48"/>
        <v>2800</v>
      </c>
      <c r="I425" s="30">
        <f t="shared" si="49"/>
        <v>3250</v>
      </c>
      <c r="J425" s="30">
        <f t="shared" si="50"/>
        <v>3900</v>
      </c>
      <c r="K425" s="30">
        <f t="shared" si="51"/>
        <v>4200</v>
      </c>
      <c r="L425" s="30">
        <f t="shared" si="52"/>
        <v>4800</v>
      </c>
      <c r="M425" s="30">
        <f t="shared" si="53"/>
        <v>5400</v>
      </c>
      <c r="N425" s="33"/>
      <c r="O425" s="33"/>
      <c r="P425" s="33"/>
      <c r="Q425" s="29">
        <v>1</v>
      </c>
    </row>
    <row r="426" spans="1:17" ht="12" customHeight="1" x14ac:dyDescent="0.35">
      <c r="A426" s="77" t="s">
        <v>7</v>
      </c>
      <c r="B426" s="6">
        <v>594</v>
      </c>
      <c r="C426" s="6" t="s">
        <v>7</v>
      </c>
      <c r="D426" s="29">
        <v>1</v>
      </c>
      <c r="E426" s="30">
        <f t="shared" si="45"/>
        <v>800</v>
      </c>
      <c r="F426" s="30">
        <f t="shared" si="46"/>
        <v>1400</v>
      </c>
      <c r="G426" s="30">
        <f t="shared" si="47"/>
        <v>2100</v>
      </c>
      <c r="H426" s="30">
        <f t="shared" si="48"/>
        <v>2800</v>
      </c>
      <c r="I426" s="30">
        <f t="shared" si="49"/>
        <v>3250</v>
      </c>
      <c r="J426" s="30">
        <f t="shared" si="50"/>
        <v>3900</v>
      </c>
      <c r="K426" s="30">
        <f t="shared" si="51"/>
        <v>4200</v>
      </c>
      <c r="L426" s="30">
        <f t="shared" si="52"/>
        <v>4800</v>
      </c>
      <c r="M426" s="30">
        <f t="shared" si="53"/>
        <v>5400</v>
      </c>
      <c r="N426" s="33"/>
      <c r="O426" s="33"/>
      <c r="P426" s="33"/>
      <c r="Q426" s="29">
        <v>1</v>
      </c>
    </row>
    <row r="427" spans="1:17" ht="12" customHeight="1" x14ac:dyDescent="0.35">
      <c r="A427" s="77" t="s">
        <v>7</v>
      </c>
      <c r="B427" s="6">
        <v>595</v>
      </c>
      <c r="C427" s="6" t="s">
        <v>7</v>
      </c>
      <c r="D427" s="29">
        <v>1</v>
      </c>
      <c r="E427" s="30">
        <f t="shared" si="45"/>
        <v>800</v>
      </c>
      <c r="F427" s="30">
        <f t="shared" si="46"/>
        <v>1400</v>
      </c>
      <c r="G427" s="30">
        <f t="shared" si="47"/>
        <v>2100</v>
      </c>
      <c r="H427" s="30">
        <f t="shared" si="48"/>
        <v>2800</v>
      </c>
      <c r="I427" s="30">
        <f t="shared" si="49"/>
        <v>3250</v>
      </c>
      <c r="J427" s="30">
        <f t="shared" si="50"/>
        <v>3900</v>
      </c>
      <c r="K427" s="30">
        <f t="shared" si="51"/>
        <v>4200</v>
      </c>
      <c r="L427" s="30">
        <f t="shared" si="52"/>
        <v>4800</v>
      </c>
      <c r="M427" s="30">
        <f t="shared" si="53"/>
        <v>5400</v>
      </c>
      <c r="N427" s="33"/>
      <c r="O427" s="33"/>
      <c r="P427" s="33"/>
      <c r="Q427" s="29">
        <v>1</v>
      </c>
    </row>
    <row r="428" spans="1:17" ht="12" customHeight="1" x14ac:dyDescent="0.35">
      <c r="A428" s="77" t="s">
        <v>7</v>
      </c>
      <c r="B428" s="6">
        <v>596</v>
      </c>
      <c r="C428" s="6" t="s">
        <v>7</v>
      </c>
      <c r="D428" s="29">
        <v>1</v>
      </c>
      <c r="E428" s="30">
        <f t="shared" si="45"/>
        <v>800</v>
      </c>
      <c r="F428" s="30">
        <f t="shared" si="46"/>
        <v>1400</v>
      </c>
      <c r="G428" s="30">
        <f t="shared" si="47"/>
        <v>2100</v>
      </c>
      <c r="H428" s="30">
        <f t="shared" si="48"/>
        <v>2800</v>
      </c>
      <c r="I428" s="30">
        <f t="shared" si="49"/>
        <v>3250</v>
      </c>
      <c r="J428" s="30">
        <f t="shared" si="50"/>
        <v>3900</v>
      </c>
      <c r="K428" s="30">
        <f t="shared" si="51"/>
        <v>4200</v>
      </c>
      <c r="L428" s="30">
        <f t="shared" si="52"/>
        <v>4800</v>
      </c>
      <c r="M428" s="30">
        <f t="shared" si="53"/>
        <v>5400</v>
      </c>
      <c r="N428" s="33"/>
      <c r="O428" s="33"/>
      <c r="P428" s="33"/>
      <c r="Q428" s="29">
        <v>1</v>
      </c>
    </row>
    <row r="429" spans="1:17" ht="12" customHeight="1" x14ac:dyDescent="0.35">
      <c r="A429" s="77" t="s">
        <v>7</v>
      </c>
      <c r="B429" s="6">
        <v>597</v>
      </c>
      <c r="C429" s="6" t="s">
        <v>7</v>
      </c>
      <c r="D429" s="29">
        <v>1</v>
      </c>
      <c r="E429" s="30">
        <f t="shared" si="45"/>
        <v>800</v>
      </c>
      <c r="F429" s="30">
        <f t="shared" si="46"/>
        <v>1400</v>
      </c>
      <c r="G429" s="30">
        <f t="shared" si="47"/>
        <v>2100</v>
      </c>
      <c r="H429" s="30">
        <f t="shared" si="48"/>
        <v>2800</v>
      </c>
      <c r="I429" s="30">
        <f t="shared" si="49"/>
        <v>3250</v>
      </c>
      <c r="J429" s="30">
        <f t="shared" si="50"/>
        <v>3900</v>
      </c>
      <c r="K429" s="30">
        <f t="shared" si="51"/>
        <v>4200</v>
      </c>
      <c r="L429" s="30">
        <f t="shared" si="52"/>
        <v>4800</v>
      </c>
      <c r="M429" s="30">
        <f t="shared" si="53"/>
        <v>5400</v>
      </c>
      <c r="N429" s="33"/>
      <c r="O429" s="33"/>
      <c r="P429" s="33"/>
      <c r="Q429" s="29">
        <v>1</v>
      </c>
    </row>
    <row r="430" spans="1:17" ht="12" customHeight="1" x14ac:dyDescent="0.35">
      <c r="A430" s="77" t="s">
        <v>7</v>
      </c>
      <c r="B430" s="6">
        <v>598</v>
      </c>
      <c r="C430" s="6" t="s">
        <v>7</v>
      </c>
      <c r="D430" s="29">
        <v>1</v>
      </c>
      <c r="E430" s="30">
        <f t="shared" si="45"/>
        <v>800</v>
      </c>
      <c r="F430" s="30">
        <f t="shared" si="46"/>
        <v>1400</v>
      </c>
      <c r="G430" s="30">
        <f t="shared" si="47"/>
        <v>2100</v>
      </c>
      <c r="H430" s="30">
        <f t="shared" si="48"/>
        <v>2800</v>
      </c>
      <c r="I430" s="30">
        <f t="shared" si="49"/>
        <v>3250</v>
      </c>
      <c r="J430" s="30">
        <f t="shared" si="50"/>
        <v>3900</v>
      </c>
      <c r="K430" s="30">
        <f t="shared" si="51"/>
        <v>4200</v>
      </c>
      <c r="L430" s="30">
        <f t="shared" si="52"/>
        <v>4800</v>
      </c>
      <c r="M430" s="30">
        <f t="shared" si="53"/>
        <v>5400</v>
      </c>
      <c r="N430" s="33"/>
      <c r="O430" s="33"/>
      <c r="P430" s="33"/>
      <c r="Q430" s="29">
        <v>1</v>
      </c>
    </row>
    <row r="431" spans="1:17" ht="12" customHeight="1" x14ac:dyDescent="0.35">
      <c r="A431" s="77" t="s">
        <v>7</v>
      </c>
      <c r="B431" s="6">
        <v>601</v>
      </c>
      <c r="C431" s="6" t="s">
        <v>7</v>
      </c>
      <c r="D431" s="29">
        <v>1</v>
      </c>
      <c r="E431" s="30">
        <f t="shared" si="45"/>
        <v>800</v>
      </c>
      <c r="F431" s="30">
        <f t="shared" si="46"/>
        <v>1400</v>
      </c>
      <c r="G431" s="30">
        <f t="shared" si="47"/>
        <v>2100</v>
      </c>
      <c r="H431" s="30">
        <f t="shared" si="48"/>
        <v>2800</v>
      </c>
      <c r="I431" s="30">
        <f t="shared" si="49"/>
        <v>3250</v>
      </c>
      <c r="J431" s="30">
        <f t="shared" si="50"/>
        <v>3900</v>
      </c>
      <c r="K431" s="30">
        <f t="shared" si="51"/>
        <v>4200</v>
      </c>
      <c r="L431" s="30">
        <f t="shared" si="52"/>
        <v>4800</v>
      </c>
      <c r="M431" s="30">
        <f t="shared" si="53"/>
        <v>5400</v>
      </c>
      <c r="N431" s="33"/>
      <c r="O431" s="33"/>
      <c r="P431" s="33"/>
      <c r="Q431" s="29">
        <v>1</v>
      </c>
    </row>
    <row r="432" spans="1:17" ht="12" customHeight="1" x14ac:dyDescent="0.35">
      <c r="A432" s="77" t="s">
        <v>7</v>
      </c>
      <c r="B432" s="6">
        <v>602</v>
      </c>
      <c r="C432" s="6" t="s">
        <v>7</v>
      </c>
      <c r="D432" s="29">
        <v>1</v>
      </c>
      <c r="E432" s="30">
        <f t="shared" si="45"/>
        <v>800</v>
      </c>
      <c r="F432" s="30">
        <f t="shared" si="46"/>
        <v>1400</v>
      </c>
      <c r="G432" s="30">
        <f t="shared" si="47"/>
        <v>2100</v>
      </c>
      <c r="H432" s="30">
        <f t="shared" si="48"/>
        <v>2800</v>
      </c>
      <c r="I432" s="30">
        <f t="shared" si="49"/>
        <v>3250</v>
      </c>
      <c r="J432" s="30">
        <f t="shared" si="50"/>
        <v>3900</v>
      </c>
      <c r="K432" s="30">
        <f t="shared" si="51"/>
        <v>4200</v>
      </c>
      <c r="L432" s="30">
        <f t="shared" si="52"/>
        <v>4800</v>
      </c>
      <c r="M432" s="30">
        <f t="shared" si="53"/>
        <v>5400</v>
      </c>
      <c r="N432" s="33"/>
      <c r="O432" s="33"/>
      <c r="P432" s="33"/>
      <c r="Q432" s="29">
        <v>1</v>
      </c>
    </row>
    <row r="433" spans="1:17" ht="12" customHeight="1" x14ac:dyDescent="0.35">
      <c r="A433" s="77" t="s">
        <v>7</v>
      </c>
      <c r="B433" s="6">
        <v>603</v>
      </c>
      <c r="C433" s="6" t="s">
        <v>7</v>
      </c>
      <c r="D433" s="29">
        <v>1</v>
      </c>
      <c r="E433" s="30">
        <f t="shared" si="45"/>
        <v>800</v>
      </c>
      <c r="F433" s="30">
        <f t="shared" si="46"/>
        <v>1400</v>
      </c>
      <c r="G433" s="30">
        <f t="shared" si="47"/>
        <v>2100</v>
      </c>
      <c r="H433" s="30">
        <f t="shared" si="48"/>
        <v>2800</v>
      </c>
      <c r="I433" s="30">
        <f t="shared" si="49"/>
        <v>3250</v>
      </c>
      <c r="J433" s="30">
        <f t="shared" si="50"/>
        <v>3900</v>
      </c>
      <c r="K433" s="30">
        <f t="shared" si="51"/>
        <v>4200</v>
      </c>
      <c r="L433" s="30">
        <f t="shared" si="52"/>
        <v>4800</v>
      </c>
      <c r="M433" s="30">
        <f t="shared" si="53"/>
        <v>5400</v>
      </c>
      <c r="N433" s="33"/>
      <c r="O433" s="33"/>
      <c r="P433" s="33"/>
      <c r="Q433" s="29">
        <v>1</v>
      </c>
    </row>
    <row r="434" spans="1:17" ht="12" customHeight="1" x14ac:dyDescent="0.35">
      <c r="A434" s="77" t="s">
        <v>7</v>
      </c>
      <c r="B434" s="6">
        <v>604</v>
      </c>
      <c r="C434" s="6" t="s">
        <v>7</v>
      </c>
      <c r="D434" s="29">
        <v>1</v>
      </c>
      <c r="E434" s="30">
        <f t="shared" si="45"/>
        <v>800</v>
      </c>
      <c r="F434" s="30">
        <f t="shared" si="46"/>
        <v>1400</v>
      </c>
      <c r="G434" s="30">
        <f t="shared" si="47"/>
        <v>2100</v>
      </c>
      <c r="H434" s="30">
        <f t="shared" si="48"/>
        <v>2800</v>
      </c>
      <c r="I434" s="30">
        <f t="shared" si="49"/>
        <v>3250</v>
      </c>
      <c r="J434" s="30">
        <f t="shared" si="50"/>
        <v>3900</v>
      </c>
      <c r="K434" s="30">
        <f t="shared" si="51"/>
        <v>4200</v>
      </c>
      <c r="L434" s="30">
        <f t="shared" si="52"/>
        <v>4800</v>
      </c>
      <c r="M434" s="30">
        <f t="shared" si="53"/>
        <v>5400</v>
      </c>
      <c r="N434" s="33"/>
      <c r="O434" s="33"/>
      <c r="P434" s="33"/>
      <c r="Q434" s="29">
        <v>1</v>
      </c>
    </row>
    <row r="435" spans="1:17" ht="12" customHeight="1" x14ac:dyDescent="0.35">
      <c r="A435" s="77" t="s">
        <v>7</v>
      </c>
      <c r="B435" s="6">
        <v>605</v>
      </c>
      <c r="C435" s="6" t="s">
        <v>7</v>
      </c>
      <c r="D435" s="29">
        <v>1</v>
      </c>
      <c r="E435" s="30">
        <f t="shared" si="45"/>
        <v>800</v>
      </c>
      <c r="F435" s="30">
        <f t="shared" si="46"/>
        <v>1400</v>
      </c>
      <c r="G435" s="30">
        <f t="shared" si="47"/>
        <v>2100</v>
      </c>
      <c r="H435" s="30">
        <f t="shared" si="48"/>
        <v>2800</v>
      </c>
      <c r="I435" s="30">
        <f t="shared" si="49"/>
        <v>3250</v>
      </c>
      <c r="J435" s="30">
        <f t="shared" si="50"/>
        <v>3900</v>
      </c>
      <c r="K435" s="30">
        <f t="shared" si="51"/>
        <v>4200</v>
      </c>
      <c r="L435" s="30">
        <f t="shared" si="52"/>
        <v>4800</v>
      </c>
      <c r="M435" s="30">
        <f t="shared" si="53"/>
        <v>5400</v>
      </c>
      <c r="N435" s="33"/>
      <c r="O435" s="33"/>
      <c r="P435" s="33"/>
      <c r="Q435" s="29">
        <v>1</v>
      </c>
    </row>
    <row r="436" spans="1:17" ht="12" customHeight="1" x14ac:dyDescent="0.35">
      <c r="A436" s="77" t="s">
        <v>7</v>
      </c>
      <c r="B436" s="6">
        <v>606</v>
      </c>
      <c r="C436" s="6" t="s">
        <v>7</v>
      </c>
      <c r="D436" s="29">
        <v>1</v>
      </c>
      <c r="E436" s="30">
        <f t="shared" si="45"/>
        <v>800</v>
      </c>
      <c r="F436" s="30">
        <f t="shared" si="46"/>
        <v>1400</v>
      </c>
      <c r="G436" s="30">
        <f t="shared" si="47"/>
        <v>2100</v>
      </c>
      <c r="H436" s="30">
        <f t="shared" si="48"/>
        <v>2800</v>
      </c>
      <c r="I436" s="30">
        <f t="shared" si="49"/>
        <v>3250</v>
      </c>
      <c r="J436" s="30">
        <f t="shared" si="50"/>
        <v>3900</v>
      </c>
      <c r="K436" s="30">
        <f t="shared" si="51"/>
        <v>4200</v>
      </c>
      <c r="L436" s="30">
        <f t="shared" si="52"/>
        <v>4800</v>
      </c>
      <c r="M436" s="30">
        <f t="shared" si="53"/>
        <v>5400</v>
      </c>
      <c r="N436" s="33"/>
      <c r="O436" s="33"/>
      <c r="P436" s="33"/>
      <c r="Q436" s="29">
        <v>1</v>
      </c>
    </row>
    <row r="437" spans="1:17" ht="12" customHeight="1" x14ac:dyDescent="0.35">
      <c r="A437" s="77" t="s">
        <v>7</v>
      </c>
      <c r="B437" s="6">
        <v>607</v>
      </c>
      <c r="C437" s="6" t="s">
        <v>7</v>
      </c>
      <c r="D437" s="29">
        <v>1</v>
      </c>
      <c r="E437" s="30">
        <f t="shared" si="45"/>
        <v>800</v>
      </c>
      <c r="F437" s="30">
        <f t="shared" si="46"/>
        <v>1400</v>
      </c>
      <c r="G437" s="30">
        <f t="shared" si="47"/>
        <v>2100</v>
      </c>
      <c r="H437" s="30">
        <f t="shared" si="48"/>
        <v>2800</v>
      </c>
      <c r="I437" s="30">
        <f t="shared" si="49"/>
        <v>3250</v>
      </c>
      <c r="J437" s="30">
        <f t="shared" si="50"/>
        <v>3900</v>
      </c>
      <c r="K437" s="30">
        <f t="shared" si="51"/>
        <v>4200</v>
      </c>
      <c r="L437" s="30">
        <f t="shared" si="52"/>
        <v>4800</v>
      </c>
      <c r="M437" s="30">
        <f t="shared" si="53"/>
        <v>5400</v>
      </c>
      <c r="N437" s="33"/>
      <c r="O437" s="33"/>
      <c r="P437" s="33"/>
      <c r="Q437" s="29">
        <v>1</v>
      </c>
    </row>
    <row r="438" spans="1:17" ht="12" customHeight="1" x14ac:dyDescent="0.35">
      <c r="A438" s="77" t="s">
        <v>7</v>
      </c>
      <c r="B438" s="6">
        <v>608</v>
      </c>
      <c r="C438" s="6" t="s">
        <v>7</v>
      </c>
      <c r="D438" s="29">
        <v>1</v>
      </c>
      <c r="E438" s="30">
        <f t="shared" si="45"/>
        <v>800</v>
      </c>
      <c r="F438" s="30">
        <f t="shared" si="46"/>
        <v>1400</v>
      </c>
      <c r="G438" s="30">
        <f t="shared" si="47"/>
        <v>2100</v>
      </c>
      <c r="H438" s="30">
        <f t="shared" si="48"/>
        <v>2800</v>
      </c>
      <c r="I438" s="30">
        <f t="shared" si="49"/>
        <v>3250</v>
      </c>
      <c r="J438" s="30">
        <f t="shared" si="50"/>
        <v>3900</v>
      </c>
      <c r="K438" s="30">
        <f t="shared" si="51"/>
        <v>4200</v>
      </c>
      <c r="L438" s="30">
        <f t="shared" si="52"/>
        <v>4800</v>
      </c>
      <c r="M438" s="30">
        <f t="shared" si="53"/>
        <v>5400</v>
      </c>
      <c r="N438" s="33"/>
      <c r="O438" s="33"/>
      <c r="P438" s="33"/>
      <c r="Q438" s="29">
        <v>1</v>
      </c>
    </row>
    <row r="439" spans="1:17" ht="12" customHeight="1" x14ac:dyDescent="0.35">
      <c r="A439" s="77" t="s">
        <v>7</v>
      </c>
      <c r="B439" s="6">
        <v>609</v>
      </c>
      <c r="C439" s="6" t="s">
        <v>7</v>
      </c>
      <c r="D439" s="29">
        <v>1</v>
      </c>
      <c r="E439" s="30">
        <f t="shared" si="45"/>
        <v>800</v>
      </c>
      <c r="F439" s="30">
        <f t="shared" si="46"/>
        <v>1400</v>
      </c>
      <c r="G439" s="30">
        <f t="shared" si="47"/>
        <v>2100</v>
      </c>
      <c r="H439" s="30">
        <f t="shared" si="48"/>
        <v>2800</v>
      </c>
      <c r="I439" s="30">
        <f t="shared" si="49"/>
        <v>3250</v>
      </c>
      <c r="J439" s="30">
        <f t="shared" si="50"/>
        <v>3900</v>
      </c>
      <c r="K439" s="30">
        <f t="shared" si="51"/>
        <v>4200</v>
      </c>
      <c r="L439" s="30">
        <f t="shared" si="52"/>
        <v>4800</v>
      </c>
      <c r="M439" s="30">
        <f t="shared" si="53"/>
        <v>5400</v>
      </c>
      <c r="N439" s="33"/>
      <c r="O439" s="33"/>
      <c r="P439" s="33"/>
      <c r="Q439" s="29">
        <v>1</v>
      </c>
    </row>
    <row r="440" spans="1:17" ht="12" customHeight="1" x14ac:dyDescent="0.35">
      <c r="A440" s="77" t="s">
        <v>8</v>
      </c>
      <c r="B440" s="6">
        <v>610</v>
      </c>
      <c r="C440" s="6" t="s">
        <v>8</v>
      </c>
      <c r="D440" s="29">
        <v>1</v>
      </c>
      <c r="E440" s="30">
        <f t="shared" si="45"/>
        <v>800</v>
      </c>
      <c r="F440" s="30">
        <f t="shared" si="46"/>
        <v>1400</v>
      </c>
      <c r="G440" s="30">
        <f t="shared" si="47"/>
        <v>2100</v>
      </c>
      <c r="H440" s="30">
        <f t="shared" si="48"/>
        <v>2800</v>
      </c>
      <c r="I440" s="30">
        <f t="shared" si="49"/>
        <v>3250</v>
      </c>
      <c r="J440" s="30">
        <f t="shared" si="50"/>
        <v>3900</v>
      </c>
      <c r="K440" s="30">
        <f t="shared" si="51"/>
        <v>4200</v>
      </c>
      <c r="L440" s="30">
        <f t="shared" si="52"/>
        <v>4800</v>
      </c>
      <c r="M440" s="30">
        <f t="shared" si="53"/>
        <v>5400</v>
      </c>
      <c r="N440" s="33"/>
      <c r="O440" s="33"/>
      <c r="P440" s="33"/>
      <c r="Q440" s="29">
        <v>1</v>
      </c>
    </row>
    <row r="441" spans="1:17" ht="12" customHeight="1" x14ac:dyDescent="0.35">
      <c r="A441" s="77" t="s">
        <v>7</v>
      </c>
      <c r="B441" s="6">
        <v>611</v>
      </c>
      <c r="C441" s="6" t="s">
        <v>7</v>
      </c>
      <c r="D441" s="29">
        <v>1</v>
      </c>
      <c r="E441" s="30">
        <f t="shared" si="45"/>
        <v>800</v>
      </c>
      <c r="F441" s="30">
        <f t="shared" si="46"/>
        <v>1400</v>
      </c>
      <c r="G441" s="30">
        <f t="shared" si="47"/>
        <v>2100</v>
      </c>
      <c r="H441" s="30">
        <f t="shared" si="48"/>
        <v>2800</v>
      </c>
      <c r="I441" s="30">
        <f t="shared" si="49"/>
        <v>3250</v>
      </c>
      <c r="J441" s="30">
        <f t="shared" si="50"/>
        <v>3900</v>
      </c>
      <c r="K441" s="30">
        <f t="shared" si="51"/>
        <v>4200</v>
      </c>
      <c r="L441" s="30">
        <f t="shared" si="52"/>
        <v>4800</v>
      </c>
      <c r="M441" s="30">
        <f t="shared" si="53"/>
        <v>5400</v>
      </c>
      <c r="N441" s="33"/>
      <c r="O441" s="33"/>
      <c r="P441" s="33"/>
      <c r="Q441" s="29">
        <v>1</v>
      </c>
    </row>
    <row r="442" spans="1:17" ht="12" customHeight="1" x14ac:dyDescent="0.35">
      <c r="A442" s="77" t="s">
        <v>7</v>
      </c>
      <c r="B442" s="6">
        <v>612</v>
      </c>
      <c r="C442" s="6" t="s">
        <v>7</v>
      </c>
      <c r="D442" s="29">
        <v>1</v>
      </c>
      <c r="E442" s="30">
        <f t="shared" si="45"/>
        <v>800</v>
      </c>
      <c r="F442" s="30">
        <f t="shared" si="46"/>
        <v>1400</v>
      </c>
      <c r="G442" s="30">
        <f t="shared" si="47"/>
        <v>2100</v>
      </c>
      <c r="H442" s="30">
        <f t="shared" si="48"/>
        <v>2800</v>
      </c>
      <c r="I442" s="30">
        <f t="shared" si="49"/>
        <v>3250</v>
      </c>
      <c r="J442" s="30">
        <f t="shared" si="50"/>
        <v>3900</v>
      </c>
      <c r="K442" s="30">
        <f t="shared" si="51"/>
        <v>4200</v>
      </c>
      <c r="L442" s="30">
        <f t="shared" si="52"/>
        <v>4800</v>
      </c>
      <c r="M442" s="30">
        <f t="shared" si="53"/>
        <v>5400</v>
      </c>
      <c r="N442" s="33"/>
      <c r="O442" s="33"/>
      <c r="P442" s="33"/>
      <c r="Q442" s="29">
        <v>1</v>
      </c>
    </row>
    <row r="443" spans="1:17" ht="12" customHeight="1" x14ac:dyDescent="0.35">
      <c r="A443" s="77" t="s">
        <v>7</v>
      </c>
      <c r="B443" s="6">
        <v>613</v>
      </c>
      <c r="C443" s="6" t="s">
        <v>7</v>
      </c>
      <c r="D443" s="29">
        <v>1</v>
      </c>
      <c r="E443" s="30">
        <f t="shared" si="45"/>
        <v>800</v>
      </c>
      <c r="F443" s="30">
        <f t="shared" si="46"/>
        <v>1400</v>
      </c>
      <c r="G443" s="30">
        <f t="shared" si="47"/>
        <v>2100</v>
      </c>
      <c r="H443" s="30">
        <f t="shared" si="48"/>
        <v>2800</v>
      </c>
      <c r="I443" s="30">
        <f t="shared" si="49"/>
        <v>3250</v>
      </c>
      <c r="J443" s="30">
        <f t="shared" si="50"/>
        <v>3900</v>
      </c>
      <c r="K443" s="30">
        <f t="shared" si="51"/>
        <v>4200</v>
      </c>
      <c r="L443" s="30">
        <f t="shared" si="52"/>
        <v>4800</v>
      </c>
      <c r="M443" s="30">
        <f t="shared" si="53"/>
        <v>5400</v>
      </c>
      <c r="N443" s="33"/>
      <c r="O443" s="33"/>
      <c r="P443" s="33"/>
      <c r="Q443" s="29">
        <v>1</v>
      </c>
    </row>
    <row r="444" spans="1:17" ht="12" customHeight="1" x14ac:dyDescent="0.35">
      <c r="A444" s="77" t="s">
        <v>7</v>
      </c>
      <c r="B444" s="6">
        <v>614</v>
      </c>
      <c r="C444" s="6" t="s">
        <v>7</v>
      </c>
      <c r="D444" s="29">
        <v>1</v>
      </c>
      <c r="E444" s="30">
        <f t="shared" si="45"/>
        <v>800</v>
      </c>
      <c r="F444" s="30">
        <f t="shared" si="46"/>
        <v>1400</v>
      </c>
      <c r="G444" s="30">
        <f t="shared" si="47"/>
        <v>2100</v>
      </c>
      <c r="H444" s="30">
        <f t="shared" si="48"/>
        <v>2800</v>
      </c>
      <c r="I444" s="30">
        <f t="shared" si="49"/>
        <v>3250</v>
      </c>
      <c r="J444" s="30">
        <f t="shared" si="50"/>
        <v>3900</v>
      </c>
      <c r="K444" s="30">
        <f t="shared" si="51"/>
        <v>4200</v>
      </c>
      <c r="L444" s="30">
        <f t="shared" si="52"/>
        <v>4800</v>
      </c>
      <c r="M444" s="30">
        <f t="shared" si="53"/>
        <v>5400</v>
      </c>
      <c r="N444" s="33"/>
      <c r="O444" s="33"/>
      <c r="P444" s="33"/>
      <c r="Q444" s="29">
        <v>1</v>
      </c>
    </row>
    <row r="445" spans="1:17" ht="12" customHeight="1" x14ac:dyDescent="0.35">
      <c r="A445" s="77" t="s">
        <v>7</v>
      </c>
      <c r="B445" s="6">
        <v>615</v>
      </c>
      <c r="C445" s="6" t="s">
        <v>7</v>
      </c>
      <c r="D445" s="29">
        <v>1</v>
      </c>
      <c r="E445" s="30">
        <f t="shared" si="45"/>
        <v>800</v>
      </c>
      <c r="F445" s="30">
        <f t="shared" si="46"/>
        <v>1400</v>
      </c>
      <c r="G445" s="30">
        <f t="shared" si="47"/>
        <v>2100</v>
      </c>
      <c r="H445" s="30">
        <f t="shared" si="48"/>
        <v>2800</v>
      </c>
      <c r="I445" s="30">
        <f t="shared" si="49"/>
        <v>3250</v>
      </c>
      <c r="J445" s="30">
        <f t="shared" si="50"/>
        <v>3900</v>
      </c>
      <c r="K445" s="30">
        <f t="shared" si="51"/>
        <v>4200</v>
      </c>
      <c r="L445" s="30">
        <f t="shared" si="52"/>
        <v>4800</v>
      </c>
      <c r="M445" s="30">
        <f t="shared" si="53"/>
        <v>5400</v>
      </c>
      <c r="N445" s="33"/>
      <c r="O445" s="33"/>
      <c r="P445" s="33"/>
      <c r="Q445" s="29">
        <v>1</v>
      </c>
    </row>
    <row r="446" spans="1:17" ht="12" customHeight="1" x14ac:dyDescent="0.35">
      <c r="A446" s="77" t="s">
        <v>7</v>
      </c>
      <c r="B446" s="6">
        <v>616</v>
      </c>
      <c r="C446" s="6" t="s">
        <v>7</v>
      </c>
      <c r="D446" s="29">
        <v>1</v>
      </c>
      <c r="E446" s="30">
        <f t="shared" ref="E446:E509" si="54">IF(D446=1,$E$6,IF(D446=2,$E$7,IF(D446=3,$E$8,IF(D446=4,$E$9,IF(D446=5,$E$10,IF(D446=6,$E$11,IF(D446=7,$E$12,IF(D446=8,$E$13,IF(D446=9,$E$14,IF(D446=10,$E$15,IF(D446=11,$E$16,IF(D446=12,$E$17,IF(D446=13,$E$18,IF(D446=14,$E$19,IF(D446=15,$E$20,IF(D446=16,$E$21,IF(D446=17,$E$22,IF(D446=18,$E$23,IF(D446=19,$E$24,IF(D446=20,$E$25,IF(D446=21,$E$26)))))))))))))))))))))</f>
        <v>800</v>
      </c>
      <c r="F446" s="30">
        <f t="shared" ref="F446:F509" si="55">IF(D446=1,$F$6,IF(D446=2,$F$7,IF(D446=3,$F$8,IF(D446=4,$F$9,IF(D446=5,$F$10,IF(D446=6,$F$11,IF(D446=7,$F$12,IF(D446=8,$F$13,IF(D446=9,$F$14,IF(D446=10,$F$15,IF(D446=11,$F$16,IF(D446=12,$F$17,IF(D446=13,$F$18,IF(D446=14,$F$19,IF(D446=15,$F$20,IF(D446=16,$F$21,IF(D446=17,$F$22,IF(D446=18,$F$23,IF(D446=19,$F$24,IF(D446=20,$F$25))))))))))))))))))))</f>
        <v>1400</v>
      </c>
      <c r="G446" s="30">
        <f t="shared" ref="G446:G509" si="56">IF(D446=1,$G$6,IF(D446=2,$G$7,IF(D446=3,$G$8,IF(D446=4,$G$9,IF(D446=5,$G$10,IF(D446=6,$G$11,IF(D446=7,$G$12,IF(D446=8,$G$13,IF(D446=9,$G$14,IF(D446=10,$G$15,IF(D446=11,$G$16,IF(D446=12,$G$17,IF(D446=13,$G$18,IF(D446=14,$G$19,IF(D446=15,$G$20,IF(D446=16,$G$21,IF(D446=17,$G$22,IF(D446=18,$G$23,IF(D446=19,$G$24,IF(D446=20,$G$25))))))))))))))))))))</f>
        <v>2100</v>
      </c>
      <c r="H446" s="30">
        <f t="shared" ref="H446:H509" si="57">IF(D446=1,$H$6,IF(D446=2,$H$7,IF(D446=3,$H$8,IF(D446=4,$H$9,IF(D446=5,$H$10,IF(D446=6,$H$11,IF(D446=7,$H$12,IF(D446=8,$H$13,IF(D446=9,$H$14,IF(D446=10,$H$15,IF(D446=11,$H$16,IF(D446=12,$H$17,IF(D446=13,$H$18,IF(D446=14,$H$19,IF(D446=15,$H$20,IF(D446=16,$H$21,IF(D446=17,$H$22,IF(D446=18,$H$23,IF(D446=19,$H$24,IF(D446=20,$H$25))))))))))))))))))))</f>
        <v>2800</v>
      </c>
      <c r="I446" s="30">
        <f t="shared" ref="I446:I509" si="58">IF(D446=1,$I$6,IF(D446=2,$I$7,IF(D446=3,$I$8,IF(D446=4,$I$9,IF(D446=5,$I$10,IF(D446=6,$I$11,IF(D446=7,$I$12,IF(D446=8,$I$13,IF(D446=9,$I$14,IF(D446=10,$I$15,IF(D446=11,$I$16,IF(D446=12,$I$17,IF(D446=13,$I$18,IF(D446=14,$I$19,IF(D446=15,$I$20,IF(D446=16,$I$21,IF(D446=17,$I$22,IF(D446=18,$I$23,IF(D446=19,$I$24,IF(D446=20,$I$25))))))))))))))))))))</f>
        <v>3250</v>
      </c>
      <c r="J446" s="30">
        <f t="shared" ref="J446:J509" si="59">IF(D446=1,$J$6,IF(D446=2,$J$7,IF(D446=3,$J$8,IF(D446=4,$J$9,IF(D446=5,$J$10,IF(D446=6,$J$11,IF(D446=7,$J$12,IF(D446=8,$J$13,IF(D446=9,$J$14,IF(D446=10,$J$15,IF(D446=11,$J$16,IF(D446=12,$J$17,IF(D446=13,$J$18,IF(D446=14,$J$19,IF(D446=15,$J$20,IF(D446=16,$J$21,IF(D446=17,$J$22,IF(D446=18,$J$23,IF(D446=19,$J$24,IF(D446=20,$J$25))))))))))))))))))))</f>
        <v>3900</v>
      </c>
      <c r="K446" s="30">
        <f t="shared" ref="K446:K509" si="60">IF(D446=1,$K$6,IF(D446=2,$K$7,IF(D446=3,$K$8,IF(D446=4,$K$9,IF(D446=5,$K$10,IF(D446=6,$K$11,IF(D446=7,$K$12,IF(D446=8,$K$13,IF(D446=9,$K$14,IF(D446=10,$K$15,IF(D446=11,$K$16,IF(D446=12,$K$17,IF(D446=13,$K$18,IF(D446=14,$K$19,IF(D446=15,$K$20,IF(D446=16,$K$21,IF(D446=17,$K$22,IF(D446=18,$K$23,IF(D446=19,$K$24,IF(D446=20,$K$25))))))))))))))))))))</f>
        <v>4200</v>
      </c>
      <c r="L446" s="30">
        <f t="shared" ref="L446:L509" si="61">IF(D446=1,$L$6,IF(D446=2,$L$7,IF(D446=3,$L$8,IF(D446=4,$L$9,IF(D446=5,$L$10,IF(D446=6,$L$11,IF(D446=7,$L$12,IF(D446=8,$L$13,IF(D446=9,$L$14,IF(D446=10,$L$15,IF(D446=11,$L$16,IF(D446=12,$L$17,IF(D446=13,$L$18,IF(D446=14,$L$19,IF(D446=15,$L$21,IF(D446=16,$L$20,IF(D446=17,$L$22,IF(D446=18,$L$23,IF(D446=19,$L$24,IF(D446=20,$L$25))))))))))))))))))))</f>
        <v>4800</v>
      </c>
      <c r="M446" s="30">
        <f t="shared" ref="M446:M509" si="62">IF(D446=1,$M$6,IF(D446=2,$M$7,IF(D446=3,$M$8,IF(D446=4,$M$9,IF(D446=5,$M$10,IF(D446=6,$M$11,IF(D446=7,$M$12,IF(D446=8,$M$13,IF(D446=9,$M$14,IF(D446=10,$M$15,IF(D446=11,$M$16,IF(D446=12,$M$17,IF(D446=13,$M$18,IF(D446=14,$M$19,IF(D446=15,$M$20,IF(D446=16,$M$21,IF(D446=17,$M$22,IF(D446=18,$M$23,IF(D446=19,$M$24,IF(D446=20,$M$25))))))))))))))))))))</f>
        <v>5400</v>
      </c>
      <c r="N446" s="33"/>
      <c r="O446" s="33"/>
      <c r="P446" s="33"/>
      <c r="Q446" s="29">
        <v>1</v>
      </c>
    </row>
    <row r="447" spans="1:17" ht="12" customHeight="1" x14ac:dyDescent="0.35">
      <c r="A447" s="77" t="s">
        <v>7</v>
      </c>
      <c r="B447" s="6">
        <v>617</v>
      </c>
      <c r="C447" s="6" t="s">
        <v>7</v>
      </c>
      <c r="D447" s="29">
        <v>1</v>
      </c>
      <c r="E447" s="30">
        <f t="shared" si="54"/>
        <v>800</v>
      </c>
      <c r="F447" s="30">
        <f t="shared" si="55"/>
        <v>1400</v>
      </c>
      <c r="G447" s="30">
        <f t="shared" si="56"/>
        <v>2100</v>
      </c>
      <c r="H447" s="30">
        <f t="shared" si="57"/>
        <v>2800</v>
      </c>
      <c r="I447" s="30">
        <f t="shared" si="58"/>
        <v>3250</v>
      </c>
      <c r="J447" s="30">
        <f t="shared" si="59"/>
        <v>3900</v>
      </c>
      <c r="K447" s="30">
        <f t="shared" si="60"/>
        <v>4200</v>
      </c>
      <c r="L447" s="30">
        <f t="shared" si="61"/>
        <v>4800</v>
      </c>
      <c r="M447" s="30">
        <f t="shared" si="62"/>
        <v>5400</v>
      </c>
      <c r="N447" s="33"/>
      <c r="O447" s="33"/>
      <c r="P447" s="33"/>
      <c r="Q447" s="29">
        <v>1</v>
      </c>
    </row>
    <row r="448" spans="1:17" ht="12" customHeight="1" x14ac:dyDescent="0.35">
      <c r="A448" s="77" t="s">
        <v>7</v>
      </c>
      <c r="B448" s="6">
        <v>618</v>
      </c>
      <c r="C448" s="6" t="s">
        <v>7</v>
      </c>
      <c r="D448" s="29">
        <v>1</v>
      </c>
      <c r="E448" s="30">
        <f t="shared" si="54"/>
        <v>800</v>
      </c>
      <c r="F448" s="30">
        <f t="shared" si="55"/>
        <v>1400</v>
      </c>
      <c r="G448" s="30">
        <f t="shared" si="56"/>
        <v>2100</v>
      </c>
      <c r="H448" s="30">
        <f t="shared" si="57"/>
        <v>2800</v>
      </c>
      <c r="I448" s="30">
        <f t="shared" si="58"/>
        <v>3250</v>
      </c>
      <c r="J448" s="30">
        <f t="shared" si="59"/>
        <v>3900</v>
      </c>
      <c r="K448" s="30">
        <f t="shared" si="60"/>
        <v>4200</v>
      </c>
      <c r="L448" s="30">
        <f t="shared" si="61"/>
        <v>4800</v>
      </c>
      <c r="M448" s="30">
        <f t="shared" si="62"/>
        <v>5400</v>
      </c>
      <c r="N448" s="33"/>
      <c r="O448" s="33"/>
      <c r="P448" s="33"/>
      <c r="Q448" s="29">
        <v>1</v>
      </c>
    </row>
    <row r="449" spans="1:17" ht="12" customHeight="1" x14ac:dyDescent="0.35">
      <c r="A449" s="77" t="s">
        <v>7</v>
      </c>
      <c r="B449" s="6">
        <v>619</v>
      </c>
      <c r="C449" s="6" t="s">
        <v>7</v>
      </c>
      <c r="D449" s="29">
        <v>1</v>
      </c>
      <c r="E449" s="30">
        <f t="shared" si="54"/>
        <v>800</v>
      </c>
      <c r="F449" s="30">
        <f t="shared" si="55"/>
        <v>1400</v>
      </c>
      <c r="G449" s="30">
        <f t="shared" si="56"/>
        <v>2100</v>
      </c>
      <c r="H449" s="30">
        <f t="shared" si="57"/>
        <v>2800</v>
      </c>
      <c r="I449" s="30">
        <f t="shared" si="58"/>
        <v>3250</v>
      </c>
      <c r="J449" s="30">
        <f t="shared" si="59"/>
        <v>3900</v>
      </c>
      <c r="K449" s="30">
        <f t="shared" si="60"/>
        <v>4200</v>
      </c>
      <c r="L449" s="30">
        <f t="shared" si="61"/>
        <v>4800</v>
      </c>
      <c r="M449" s="30">
        <f t="shared" si="62"/>
        <v>5400</v>
      </c>
      <c r="N449" s="33"/>
      <c r="O449" s="33"/>
      <c r="P449" s="33"/>
      <c r="Q449" s="29">
        <v>1</v>
      </c>
    </row>
    <row r="450" spans="1:17" ht="12" customHeight="1" x14ac:dyDescent="0.35">
      <c r="A450" s="77" t="s">
        <v>7</v>
      </c>
      <c r="B450" s="6">
        <v>620</v>
      </c>
      <c r="C450" s="6" t="s">
        <v>7</v>
      </c>
      <c r="D450" s="29">
        <v>1</v>
      </c>
      <c r="E450" s="30">
        <f t="shared" si="54"/>
        <v>800</v>
      </c>
      <c r="F450" s="30">
        <f t="shared" si="55"/>
        <v>1400</v>
      </c>
      <c r="G450" s="30">
        <f t="shared" si="56"/>
        <v>2100</v>
      </c>
      <c r="H450" s="30">
        <f t="shared" si="57"/>
        <v>2800</v>
      </c>
      <c r="I450" s="30">
        <f t="shared" si="58"/>
        <v>3250</v>
      </c>
      <c r="J450" s="30">
        <f t="shared" si="59"/>
        <v>3900</v>
      </c>
      <c r="K450" s="30">
        <f t="shared" si="60"/>
        <v>4200</v>
      </c>
      <c r="L450" s="30">
        <f t="shared" si="61"/>
        <v>4800</v>
      </c>
      <c r="M450" s="30">
        <f t="shared" si="62"/>
        <v>5400</v>
      </c>
      <c r="N450" s="33"/>
      <c r="O450" s="33"/>
      <c r="P450" s="33"/>
      <c r="Q450" s="29">
        <v>1</v>
      </c>
    </row>
    <row r="451" spans="1:17" ht="12" customHeight="1" x14ac:dyDescent="0.35">
      <c r="A451" s="77" t="s">
        <v>7</v>
      </c>
      <c r="B451" s="6">
        <v>621</v>
      </c>
      <c r="C451" s="6" t="s">
        <v>7</v>
      </c>
      <c r="D451" s="29">
        <v>1</v>
      </c>
      <c r="E451" s="30">
        <f t="shared" si="54"/>
        <v>800</v>
      </c>
      <c r="F451" s="30">
        <f t="shared" si="55"/>
        <v>1400</v>
      </c>
      <c r="G451" s="30">
        <f t="shared" si="56"/>
        <v>2100</v>
      </c>
      <c r="H451" s="30">
        <f t="shared" si="57"/>
        <v>2800</v>
      </c>
      <c r="I451" s="30">
        <f t="shared" si="58"/>
        <v>3250</v>
      </c>
      <c r="J451" s="30">
        <f t="shared" si="59"/>
        <v>3900</v>
      </c>
      <c r="K451" s="30">
        <f t="shared" si="60"/>
        <v>4200</v>
      </c>
      <c r="L451" s="30">
        <f t="shared" si="61"/>
        <v>4800</v>
      </c>
      <c r="M451" s="30">
        <f t="shared" si="62"/>
        <v>5400</v>
      </c>
      <c r="N451" s="33"/>
      <c r="O451" s="33"/>
      <c r="P451" s="33"/>
      <c r="Q451" s="29">
        <v>1</v>
      </c>
    </row>
    <row r="452" spans="1:17" ht="12" customHeight="1" x14ac:dyDescent="0.35">
      <c r="A452" s="77" t="s">
        <v>7</v>
      </c>
      <c r="B452" s="6">
        <v>622</v>
      </c>
      <c r="C452" s="6" t="s">
        <v>7</v>
      </c>
      <c r="D452" s="29">
        <v>1</v>
      </c>
      <c r="E452" s="30">
        <f t="shared" si="54"/>
        <v>800</v>
      </c>
      <c r="F452" s="30">
        <f t="shared" si="55"/>
        <v>1400</v>
      </c>
      <c r="G452" s="30">
        <f t="shared" si="56"/>
        <v>2100</v>
      </c>
      <c r="H452" s="30">
        <f t="shared" si="57"/>
        <v>2800</v>
      </c>
      <c r="I452" s="30">
        <f t="shared" si="58"/>
        <v>3250</v>
      </c>
      <c r="J452" s="30">
        <f t="shared" si="59"/>
        <v>3900</v>
      </c>
      <c r="K452" s="30">
        <f t="shared" si="60"/>
        <v>4200</v>
      </c>
      <c r="L452" s="30">
        <f t="shared" si="61"/>
        <v>4800</v>
      </c>
      <c r="M452" s="30">
        <f t="shared" si="62"/>
        <v>5400</v>
      </c>
      <c r="N452" s="33"/>
      <c r="O452" s="33"/>
      <c r="P452" s="33"/>
      <c r="Q452" s="29">
        <v>1</v>
      </c>
    </row>
    <row r="453" spans="1:17" ht="12" customHeight="1" x14ac:dyDescent="0.35">
      <c r="A453" s="77" t="s">
        <v>7</v>
      </c>
      <c r="B453" s="6">
        <v>623</v>
      </c>
      <c r="C453" s="6" t="s">
        <v>7</v>
      </c>
      <c r="D453" s="29">
        <v>1</v>
      </c>
      <c r="E453" s="30">
        <f t="shared" si="54"/>
        <v>800</v>
      </c>
      <c r="F453" s="30">
        <f t="shared" si="55"/>
        <v>1400</v>
      </c>
      <c r="G453" s="30">
        <f t="shared" si="56"/>
        <v>2100</v>
      </c>
      <c r="H453" s="30">
        <f t="shared" si="57"/>
        <v>2800</v>
      </c>
      <c r="I453" s="30">
        <f t="shared" si="58"/>
        <v>3250</v>
      </c>
      <c r="J453" s="30">
        <f t="shared" si="59"/>
        <v>3900</v>
      </c>
      <c r="K453" s="30">
        <f t="shared" si="60"/>
        <v>4200</v>
      </c>
      <c r="L453" s="30">
        <f t="shared" si="61"/>
        <v>4800</v>
      </c>
      <c r="M453" s="30">
        <f t="shared" si="62"/>
        <v>5400</v>
      </c>
      <c r="N453" s="33"/>
      <c r="O453" s="33"/>
      <c r="P453" s="33"/>
      <c r="Q453" s="29">
        <v>1</v>
      </c>
    </row>
    <row r="454" spans="1:17" ht="12" customHeight="1" x14ac:dyDescent="0.35">
      <c r="A454" s="77" t="s">
        <v>7</v>
      </c>
      <c r="B454" s="6">
        <v>624</v>
      </c>
      <c r="C454" s="6" t="s">
        <v>7</v>
      </c>
      <c r="D454" s="29">
        <v>1</v>
      </c>
      <c r="E454" s="30">
        <f t="shared" si="54"/>
        <v>800</v>
      </c>
      <c r="F454" s="30">
        <f t="shared" si="55"/>
        <v>1400</v>
      </c>
      <c r="G454" s="30">
        <f t="shared" si="56"/>
        <v>2100</v>
      </c>
      <c r="H454" s="30">
        <f t="shared" si="57"/>
        <v>2800</v>
      </c>
      <c r="I454" s="30">
        <f t="shared" si="58"/>
        <v>3250</v>
      </c>
      <c r="J454" s="30">
        <f t="shared" si="59"/>
        <v>3900</v>
      </c>
      <c r="K454" s="30">
        <f t="shared" si="60"/>
        <v>4200</v>
      </c>
      <c r="L454" s="30">
        <f t="shared" si="61"/>
        <v>4800</v>
      </c>
      <c r="M454" s="30">
        <f t="shared" si="62"/>
        <v>5400</v>
      </c>
      <c r="N454" s="33"/>
      <c r="O454" s="33"/>
      <c r="P454" s="33"/>
      <c r="Q454" s="29">
        <v>1</v>
      </c>
    </row>
    <row r="455" spans="1:17" ht="12" customHeight="1" x14ac:dyDescent="0.35">
      <c r="A455" s="77" t="s">
        <v>7</v>
      </c>
      <c r="B455" s="6">
        <v>626</v>
      </c>
      <c r="C455" s="6" t="s">
        <v>7</v>
      </c>
      <c r="D455" s="29">
        <v>1</v>
      </c>
      <c r="E455" s="30">
        <f t="shared" si="54"/>
        <v>800</v>
      </c>
      <c r="F455" s="30">
        <f t="shared" si="55"/>
        <v>1400</v>
      </c>
      <c r="G455" s="30">
        <f t="shared" si="56"/>
        <v>2100</v>
      </c>
      <c r="H455" s="30">
        <f t="shared" si="57"/>
        <v>2800</v>
      </c>
      <c r="I455" s="30">
        <f t="shared" si="58"/>
        <v>3250</v>
      </c>
      <c r="J455" s="30">
        <f t="shared" si="59"/>
        <v>3900</v>
      </c>
      <c r="K455" s="30">
        <f t="shared" si="60"/>
        <v>4200</v>
      </c>
      <c r="L455" s="30">
        <f t="shared" si="61"/>
        <v>4800</v>
      </c>
      <c r="M455" s="30">
        <f t="shared" si="62"/>
        <v>5400</v>
      </c>
      <c r="N455" s="33"/>
      <c r="O455" s="33"/>
      <c r="P455" s="33"/>
      <c r="Q455" s="29">
        <v>1</v>
      </c>
    </row>
    <row r="456" spans="1:17" ht="12" customHeight="1" x14ac:dyDescent="0.35">
      <c r="A456" s="77" t="s">
        <v>8</v>
      </c>
      <c r="B456" s="6">
        <v>630</v>
      </c>
      <c r="C456" s="6" t="s">
        <v>8</v>
      </c>
      <c r="D456" s="29">
        <v>1</v>
      </c>
      <c r="E456" s="30">
        <f t="shared" si="54"/>
        <v>800</v>
      </c>
      <c r="F456" s="30">
        <f t="shared" si="55"/>
        <v>1400</v>
      </c>
      <c r="G456" s="30">
        <f t="shared" si="56"/>
        <v>2100</v>
      </c>
      <c r="H456" s="30">
        <f t="shared" si="57"/>
        <v>2800</v>
      </c>
      <c r="I456" s="30">
        <f t="shared" si="58"/>
        <v>3250</v>
      </c>
      <c r="J456" s="30">
        <f t="shared" si="59"/>
        <v>3900</v>
      </c>
      <c r="K456" s="30">
        <f t="shared" si="60"/>
        <v>4200</v>
      </c>
      <c r="L456" s="30">
        <f t="shared" si="61"/>
        <v>4800</v>
      </c>
      <c r="M456" s="30">
        <f t="shared" si="62"/>
        <v>5400</v>
      </c>
      <c r="N456" s="33"/>
      <c r="O456" s="33"/>
      <c r="P456" s="33"/>
      <c r="Q456" s="29">
        <v>1</v>
      </c>
    </row>
    <row r="457" spans="1:17" ht="12" customHeight="1" x14ac:dyDescent="0.35">
      <c r="A457" s="77" t="s">
        <v>8</v>
      </c>
      <c r="B457" s="6">
        <v>640</v>
      </c>
      <c r="C457" s="6" t="s">
        <v>8</v>
      </c>
      <c r="D457" s="29">
        <v>1</v>
      </c>
      <c r="E457" s="30">
        <f t="shared" si="54"/>
        <v>800</v>
      </c>
      <c r="F457" s="30">
        <f t="shared" si="55"/>
        <v>1400</v>
      </c>
      <c r="G457" s="30">
        <f t="shared" si="56"/>
        <v>2100</v>
      </c>
      <c r="H457" s="30">
        <f t="shared" si="57"/>
        <v>2800</v>
      </c>
      <c r="I457" s="30">
        <f t="shared" si="58"/>
        <v>3250</v>
      </c>
      <c r="J457" s="30">
        <f t="shared" si="59"/>
        <v>3900</v>
      </c>
      <c r="K457" s="30">
        <f t="shared" si="60"/>
        <v>4200</v>
      </c>
      <c r="L457" s="30">
        <f t="shared" si="61"/>
        <v>4800</v>
      </c>
      <c r="M457" s="30">
        <f t="shared" si="62"/>
        <v>5400</v>
      </c>
      <c r="N457" s="33"/>
      <c r="O457" s="33"/>
      <c r="P457" s="33"/>
      <c r="Q457" s="29">
        <v>1</v>
      </c>
    </row>
    <row r="458" spans="1:17" ht="12" customHeight="1" x14ac:dyDescent="0.35">
      <c r="A458" s="77" t="s">
        <v>7</v>
      </c>
      <c r="B458" s="6">
        <v>650</v>
      </c>
      <c r="C458" s="6" t="s">
        <v>7</v>
      </c>
      <c r="D458" s="29">
        <v>1</v>
      </c>
      <c r="E458" s="30">
        <f t="shared" si="54"/>
        <v>800</v>
      </c>
      <c r="F458" s="30">
        <f t="shared" si="55"/>
        <v>1400</v>
      </c>
      <c r="G458" s="30">
        <f t="shared" si="56"/>
        <v>2100</v>
      </c>
      <c r="H458" s="30">
        <f t="shared" si="57"/>
        <v>2800</v>
      </c>
      <c r="I458" s="30">
        <f t="shared" si="58"/>
        <v>3250</v>
      </c>
      <c r="J458" s="30">
        <f t="shared" si="59"/>
        <v>3900</v>
      </c>
      <c r="K458" s="30">
        <f t="shared" si="60"/>
        <v>4200</v>
      </c>
      <c r="L458" s="30">
        <f t="shared" si="61"/>
        <v>4800</v>
      </c>
      <c r="M458" s="30">
        <f t="shared" si="62"/>
        <v>5400</v>
      </c>
      <c r="N458" s="33"/>
      <c r="O458" s="33"/>
      <c r="P458" s="33"/>
      <c r="Q458" s="29">
        <v>1</v>
      </c>
    </row>
    <row r="459" spans="1:17" ht="12" customHeight="1" x14ac:dyDescent="0.35">
      <c r="A459" s="77" t="s">
        <v>7</v>
      </c>
      <c r="B459" s="6">
        <v>651</v>
      </c>
      <c r="C459" s="6" t="s">
        <v>7</v>
      </c>
      <c r="D459" s="29">
        <v>1</v>
      </c>
      <c r="E459" s="30">
        <f t="shared" si="54"/>
        <v>800</v>
      </c>
      <c r="F459" s="30">
        <f t="shared" si="55"/>
        <v>1400</v>
      </c>
      <c r="G459" s="30">
        <f t="shared" si="56"/>
        <v>2100</v>
      </c>
      <c r="H459" s="30">
        <f t="shared" si="57"/>
        <v>2800</v>
      </c>
      <c r="I459" s="30">
        <f t="shared" si="58"/>
        <v>3250</v>
      </c>
      <c r="J459" s="30">
        <f t="shared" si="59"/>
        <v>3900</v>
      </c>
      <c r="K459" s="30">
        <f t="shared" si="60"/>
        <v>4200</v>
      </c>
      <c r="L459" s="30">
        <f t="shared" si="61"/>
        <v>4800</v>
      </c>
      <c r="M459" s="30">
        <f t="shared" si="62"/>
        <v>5400</v>
      </c>
      <c r="N459" s="33"/>
      <c r="O459" s="33"/>
      <c r="P459" s="33"/>
      <c r="Q459" s="29">
        <v>1</v>
      </c>
    </row>
    <row r="460" spans="1:17" ht="12" customHeight="1" x14ac:dyDescent="0.35">
      <c r="A460" s="77" t="s">
        <v>7</v>
      </c>
      <c r="B460" s="6">
        <v>652</v>
      </c>
      <c r="C460" s="6" t="s">
        <v>7</v>
      </c>
      <c r="D460" s="29">
        <v>1</v>
      </c>
      <c r="E460" s="30">
        <f t="shared" si="54"/>
        <v>800</v>
      </c>
      <c r="F460" s="30">
        <f t="shared" si="55"/>
        <v>1400</v>
      </c>
      <c r="G460" s="30">
        <f t="shared" si="56"/>
        <v>2100</v>
      </c>
      <c r="H460" s="30">
        <f t="shared" si="57"/>
        <v>2800</v>
      </c>
      <c r="I460" s="30">
        <f t="shared" si="58"/>
        <v>3250</v>
      </c>
      <c r="J460" s="30">
        <f t="shared" si="59"/>
        <v>3900</v>
      </c>
      <c r="K460" s="30">
        <f t="shared" si="60"/>
        <v>4200</v>
      </c>
      <c r="L460" s="30">
        <f t="shared" si="61"/>
        <v>4800</v>
      </c>
      <c r="M460" s="30">
        <f t="shared" si="62"/>
        <v>5400</v>
      </c>
      <c r="N460" s="33"/>
      <c r="O460" s="33"/>
      <c r="P460" s="33"/>
      <c r="Q460" s="29">
        <v>1</v>
      </c>
    </row>
    <row r="461" spans="1:17" ht="12" customHeight="1" x14ac:dyDescent="0.35">
      <c r="A461" s="77" t="s">
        <v>7</v>
      </c>
      <c r="B461" s="6">
        <v>653</v>
      </c>
      <c r="C461" s="6" t="s">
        <v>7</v>
      </c>
      <c r="D461" s="29">
        <v>1</v>
      </c>
      <c r="E461" s="30">
        <f t="shared" si="54"/>
        <v>800</v>
      </c>
      <c r="F461" s="30">
        <f t="shared" si="55"/>
        <v>1400</v>
      </c>
      <c r="G461" s="30">
        <f t="shared" si="56"/>
        <v>2100</v>
      </c>
      <c r="H461" s="30">
        <f t="shared" si="57"/>
        <v>2800</v>
      </c>
      <c r="I461" s="30">
        <f t="shared" si="58"/>
        <v>3250</v>
      </c>
      <c r="J461" s="30">
        <f t="shared" si="59"/>
        <v>3900</v>
      </c>
      <c r="K461" s="30">
        <f t="shared" si="60"/>
        <v>4200</v>
      </c>
      <c r="L461" s="30">
        <f t="shared" si="61"/>
        <v>4800</v>
      </c>
      <c r="M461" s="30">
        <f t="shared" si="62"/>
        <v>5400</v>
      </c>
      <c r="N461" s="33"/>
      <c r="O461" s="33"/>
      <c r="P461" s="33"/>
      <c r="Q461" s="29">
        <v>1</v>
      </c>
    </row>
    <row r="462" spans="1:17" ht="12" customHeight="1" x14ac:dyDescent="0.35">
      <c r="A462" s="77" t="s">
        <v>7</v>
      </c>
      <c r="B462" s="6">
        <v>654</v>
      </c>
      <c r="C462" s="6" t="s">
        <v>7</v>
      </c>
      <c r="D462" s="29">
        <v>1</v>
      </c>
      <c r="E462" s="30">
        <f t="shared" si="54"/>
        <v>800</v>
      </c>
      <c r="F462" s="30">
        <f t="shared" si="55"/>
        <v>1400</v>
      </c>
      <c r="G462" s="30">
        <f t="shared" si="56"/>
        <v>2100</v>
      </c>
      <c r="H462" s="30">
        <f t="shared" si="57"/>
        <v>2800</v>
      </c>
      <c r="I462" s="30">
        <f t="shared" si="58"/>
        <v>3250</v>
      </c>
      <c r="J462" s="30">
        <f t="shared" si="59"/>
        <v>3900</v>
      </c>
      <c r="K462" s="30">
        <f t="shared" si="60"/>
        <v>4200</v>
      </c>
      <c r="L462" s="30">
        <f t="shared" si="61"/>
        <v>4800</v>
      </c>
      <c r="M462" s="30">
        <f t="shared" si="62"/>
        <v>5400</v>
      </c>
      <c r="N462" s="33"/>
      <c r="O462" s="33"/>
      <c r="P462" s="33"/>
      <c r="Q462" s="29">
        <v>1</v>
      </c>
    </row>
    <row r="463" spans="1:17" ht="12" customHeight="1" x14ac:dyDescent="0.35">
      <c r="A463" s="77" t="s">
        <v>7</v>
      </c>
      <c r="B463" s="6">
        <v>655</v>
      </c>
      <c r="C463" s="6" t="s">
        <v>7</v>
      </c>
      <c r="D463" s="29">
        <v>1</v>
      </c>
      <c r="E463" s="30">
        <f t="shared" si="54"/>
        <v>800</v>
      </c>
      <c r="F463" s="30">
        <f t="shared" si="55"/>
        <v>1400</v>
      </c>
      <c r="G463" s="30">
        <f t="shared" si="56"/>
        <v>2100</v>
      </c>
      <c r="H463" s="30">
        <f t="shared" si="57"/>
        <v>2800</v>
      </c>
      <c r="I463" s="30">
        <f t="shared" si="58"/>
        <v>3250</v>
      </c>
      <c r="J463" s="30">
        <f t="shared" si="59"/>
        <v>3900</v>
      </c>
      <c r="K463" s="30">
        <f t="shared" si="60"/>
        <v>4200</v>
      </c>
      <c r="L463" s="30">
        <f t="shared" si="61"/>
        <v>4800</v>
      </c>
      <c r="M463" s="30">
        <f t="shared" si="62"/>
        <v>5400</v>
      </c>
      <c r="N463" s="33"/>
      <c r="O463" s="33"/>
      <c r="P463" s="33"/>
      <c r="Q463" s="29">
        <v>1</v>
      </c>
    </row>
    <row r="464" spans="1:17" ht="12" customHeight="1" x14ac:dyDescent="0.35">
      <c r="A464" s="77" t="s">
        <v>7</v>
      </c>
      <c r="B464" s="6">
        <v>656</v>
      </c>
      <c r="C464" s="6" t="s">
        <v>7</v>
      </c>
      <c r="D464" s="29">
        <v>1</v>
      </c>
      <c r="E464" s="30">
        <f t="shared" si="54"/>
        <v>800</v>
      </c>
      <c r="F464" s="30">
        <f t="shared" si="55"/>
        <v>1400</v>
      </c>
      <c r="G464" s="30">
        <f t="shared" si="56"/>
        <v>2100</v>
      </c>
      <c r="H464" s="30">
        <f t="shared" si="57"/>
        <v>2800</v>
      </c>
      <c r="I464" s="30">
        <f t="shared" si="58"/>
        <v>3250</v>
      </c>
      <c r="J464" s="30">
        <f t="shared" si="59"/>
        <v>3900</v>
      </c>
      <c r="K464" s="30">
        <f t="shared" si="60"/>
        <v>4200</v>
      </c>
      <c r="L464" s="30">
        <f t="shared" si="61"/>
        <v>4800</v>
      </c>
      <c r="M464" s="30">
        <f t="shared" si="62"/>
        <v>5400</v>
      </c>
      <c r="N464" s="33"/>
      <c r="O464" s="33"/>
      <c r="P464" s="33"/>
      <c r="Q464" s="29">
        <v>1</v>
      </c>
    </row>
    <row r="465" spans="1:17" ht="12" customHeight="1" x14ac:dyDescent="0.35">
      <c r="A465" s="77" t="s">
        <v>7</v>
      </c>
      <c r="B465" s="6">
        <v>657</v>
      </c>
      <c r="C465" s="6" t="s">
        <v>7</v>
      </c>
      <c r="D465" s="29">
        <v>1</v>
      </c>
      <c r="E465" s="30">
        <f t="shared" si="54"/>
        <v>800</v>
      </c>
      <c r="F465" s="30">
        <f t="shared" si="55"/>
        <v>1400</v>
      </c>
      <c r="G465" s="30">
        <f t="shared" si="56"/>
        <v>2100</v>
      </c>
      <c r="H465" s="30">
        <f t="shared" si="57"/>
        <v>2800</v>
      </c>
      <c r="I465" s="30">
        <f t="shared" si="58"/>
        <v>3250</v>
      </c>
      <c r="J465" s="30">
        <f t="shared" si="59"/>
        <v>3900</v>
      </c>
      <c r="K465" s="30">
        <f t="shared" si="60"/>
        <v>4200</v>
      </c>
      <c r="L465" s="30">
        <f t="shared" si="61"/>
        <v>4800</v>
      </c>
      <c r="M465" s="30">
        <f t="shared" si="62"/>
        <v>5400</v>
      </c>
      <c r="N465" s="33"/>
      <c r="O465" s="33"/>
      <c r="P465" s="33"/>
      <c r="Q465" s="29">
        <v>1</v>
      </c>
    </row>
    <row r="466" spans="1:17" ht="12" customHeight="1" x14ac:dyDescent="0.35">
      <c r="A466" s="77" t="s">
        <v>7</v>
      </c>
      <c r="B466" s="6">
        <v>658</v>
      </c>
      <c r="C466" s="6" t="s">
        <v>7</v>
      </c>
      <c r="D466" s="29">
        <v>1</v>
      </c>
      <c r="E466" s="30">
        <f t="shared" si="54"/>
        <v>800</v>
      </c>
      <c r="F466" s="30">
        <f t="shared" si="55"/>
        <v>1400</v>
      </c>
      <c r="G466" s="30">
        <f t="shared" si="56"/>
        <v>2100</v>
      </c>
      <c r="H466" s="30">
        <f t="shared" si="57"/>
        <v>2800</v>
      </c>
      <c r="I466" s="30">
        <f t="shared" si="58"/>
        <v>3250</v>
      </c>
      <c r="J466" s="30">
        <f t="shared" si="59"/>
        <v>3900</v>
      </c>
      <c r="K466" s="30">
        <f t="shared" si="60"/>
        <v>4200</v>
      </c>
      <c r="L466" s="30">
        <f t="shared" si="61"/>
        <v>4800</v>
      </c>
      <c r="M466" s="30">
        <f t="shared" si="62"/>
        <v>5400</v>
      </c>
      <c r="N466" s="33"/>
      <c r="O466" s="33"/>
      <c r="P466" s="33"/>
      <c r="Q466" s="29">
        <v>1</v>
      </c>
    </row>
    <row r="467" spans="1:17" ht="12" customHeight="1" x14ac:dyDescent="0.35">
      <c r="A467" s="77" t="s">
        <v>7</v>
      </c>
      <c r="B467" s="6">
        <v>659</v>
      </c>
      <c r="C467" s="6" t="s">
        <v>7</v>
      </c>
      <c r="D467" s="29">
        <v>1</v>
      </c>
      <c r="E467" s="30">
        <f t="shared" si="54"/>
        <v>800</v>
      </c>
      <c r="F467" s="30">
        <f t="shared" si="55"/>
        <v>1400</v>
      </c>
      <c r="G467" s="30">
        <f t="shared" si="56"/>
        <v>2100</v>
      </c>
      <c r="H467" s="30">
        <f t="shared" si="57"/>
        <v>2800</v>
      </c>
      <c r="I467" s="30">
        <f t="shared" si="58"/>
        <v>3250</v>
      </c>
      <c r="J467" s="30">
        <f t="shared" si="59"/>
        <v>3900</v>
      </c>
      <c r="K467" s="30">
        <f t="shared" si="60"/>
        <v>4200</v>
      </c>
      <c r="L467" s="30">
        <f t="shared" si="61"/>
        <v>4800</v>
      </c>
      <c r="M467" s="30">
        <f t="shared" si="62"/>
        <v>5400</v>
      </c>
      <c r="N467" s="33"/>
      <c r="O467" s="33"/>
      <c r="P467" s="33"/>
      <c r="Q467" s="29">
        <v>1</v>
      </c>
    </row>
    <row r="468" spans="1:17" ht="12" customHeight="1" x14ac:dyDescent="0.35">
      <c r="A468" s="77" t="s">
        <v>7</v>
      </c>
      <c r="B468" s="6">
        <v>660</v>
      </c>
      <c r="C468" s="6" t="s">
        <v>7</v>
      </c>
      <c r="D468" s="29">
        <v>1</v>
      </c>
      <c r="E468" s="30">
        <f t="shared" si="54"/>
        <v>800</v>
      </c>
      <c r="F468" s="30">
        <f t="shared" si="55"/>
        <v>1400</v>
      </c>
      <c r="G468" s="30">
        <f t="shared" si="56"/>
        <v>2100</v>
      </c>
      <c r="H468" s="30">
        <f t="shared" si="57"/>
        <v>2800</v>
      </c>
      <c r="I468" s="30">
        <f t="shared" si="58"/>
        <v>3250</v>
      </c>
      <c r="J468" s="30">
        <f t="shared" si="59"/>
        <v>3900</v>
      </c>
      <c r="K468" s="30">
        <f t="shared" si="60"/>
        <v>4200</v>
      </c>
      <c r="L468" s="30">
        <f t="shared" si="61"/>
        <v>4800</v>
      </c>
      <c r="M468" s="30">
        <f t="shared" si="62"/>
        <v>5400</v>
      </c>
      <c r="N468" s="33"/>
      <c r="O468" s="33"/>
      <c r="P468" s="33"/>
      <c r="Q468" s="29">
        <v>1</v>
      </c>
    </row>
    <row r="469" spans="1:17" ht="12" customHeight="1" x14ac:dyDescent="0.35">
      <c r="A469" s="77" t="s">
        <v>7</v>
      </c>
      <c r="B469" s="6">
        <v>661</v>
      </c>
      <c r="C469" s="6" t="s">
        <v>7</v>
      </c>
      <c r="D469" s="29">
        <v>1</v>
      </c>
      <c r="E469" s="30">
        <f t="shared" si="54"/>
        <v>800</v>
      </c>
      <c r="F469" s="30">
        <f t="shared" si="55"/>
        <v>1400</v>
      </c>
      <c r="G469" s="30">
        <f t="shared" si="56"/>
        <v>2100</v>
      </c>
      <c r="H469" s="30">
        <f t="shared" si="57"/>
        <v>2800</v>
      </c>
      <c r="I469" s="30">
        <f t="shared" si="58"/>
        <v>3250</v>
      </c>
      <c r="J469" s="30">
        <f t="shared" si="59"/>
        <v>3900</v>
      </c>
      <c r="K469" s="30">
        <f t="shared" si="60"/>
        <v>4200</v>
      </c>
      <c r="L469" s="30">
        <f t="shared" si="61"/>
        <v>4800</v>
      </c>
      <c r="M469" s="30">
        <f t="shared" si="62"/>
        <v>5400</v>
      </c>
      <c r="N469" s="33"/>
      <c r="O469" s="33"/>
      <c r="P469" s="33"/>
      <c r="Q469" s="29">
        <v>1</v>
      </c>
    </row>
    <row r="470" spans="1:17" ht="12" customHeight="1" x14ac:dyDescent="0.35">
      <c r="A470" s="77" t="s">
        <v>7</v>
      </c>
      <c r="B470" s="6">
        <v>662</v>
      </c>
      <c r="C470" s="6" t="s">
        <v>7</v>
      </c>
      <c r="D470" s="29">
        <v>1</v>
      </c>
      <c r="E470" s="30">
        <f t="shared" si="54"/>
        <v>800</v>
      </c>
      <c r="F470" s="30">
        <f t="shared" si="55"/>
        <v>1400</v>
      </c>
      <c r="G470" s="30">
        <f t="shared" si="56"/>
        <v>2100</v>
      </c>
      <c r="H470" s="30">
        <f t="shared" si="57"/>
        <v>2800</v>
      </c>
      <c r="I470" s="30">
        <f t="shared" si="58"/>
        <v>3250</v>
      </c>
      <c r="J470" s="30">
        <f t="shared" si="59"/>
        <v>3900</v>
      </c>
      <c r="K470" s="30">
        <f t="shared" si="60"/>
        <v>4200</v>
      </c>
      <c r="L470" s="30">
        <f t="shared" si="61"/>
        <v>4800</v>
      </c>
      <c r="M470" s="30">
        <f t="shared" si="62"/>
        <v>5400</v>
      </c>
      <c r="N470" s="33"/>
      <c r="O470" s="33"/>
      <c r="P470" s="33"/>
      <c r="Q470" s="29">
        <v>1</v>
      </c>
    </row>
    <row r="471" spans="1:17" ht="12" customHeight="1" x14ac:dyDescent="0.35">
      <c r="A471" s="77" t="s">
        <v>7</v>
      </c>
      <c r="B471" s="6">
        <v>663</v>
      </c>
      <c r="C471" s="6" t="s">
        <v>7</v>
      </c>
      <c r="D471" s="29">
        <v>1</v>
      </c>
      <c r="E471" s="30">
        <f t="shared" si="54"/>
        <v>800</v>
      </c>
      <c r="F471" s="30">
        <f t="shared" si="55"/>
        <v>1400</v>
      </c>
      <c r="G471" s="30">
        <f t="shared" si="56"/>
        <v>2100</v>
      </c>
      <c r="H471" s="30">
        <f t="shared" si="57"/>
        <v>2800</v>
      </c>
      <c r="I471" s="30">
        <f t="shared" si="58"/>
        <v>3250</v>
      </c>
      <c r="J471" s="30">
        <f t="shared" si="59"/>
        <v>3900</v>
      </c>
      <c r="K471" s="30">
        <f t="shared" si="60"/>
        <v>4200</v>
      </c>
      <c r="L471" s="30">
        <f t="shared" si="61"/>
        <v>4800</v>
      </c>
      <c r="M471" s="30">
        <f t="shared" si="62"/>
        <v>5400</v>
      </c>
      <c r="N471" s="33"/>
      <c r="O471" s="33"/>
      <c r="P471" s="33"/>
      <c r="Q471" s="29">
        <v>1</v>
      </c>
    </row>
    <row r="472" spans="1:17" ht="12" customHeight="1" x14ac:dyDescent="0.35">
      <c r="A472" s="77" t="s">
        <v>7</v>
      </c>
      <c r="B472" s="6">
        <v>664</v>
      </c>
      <c r="C472" s="6" t="s">
        <v>7</v>
      </c>
      <c r="D472" s="29">
        <v>1</v>
      </c>
      <c r="E472" s="30">
        <f t="shared" si="54"/>
        <v>800</v>
      </c>
      <c r="F472" s="30">
        <f t="shared" si="55"/>
        <v>1400</v>
      </c>
      <c r="G472" s="30">
        <f t="shared" si="56"/>
        <v>2100</v>
      </c>
      <c r="H472" s="30">
        <f t="shared" si="57"/>
        <v>2800</v>
      </c>
      <c r="I472" s="30">
        <f t="shared" si="58"/>
        <v>3250</v>
      </c>
      <c r="J472" s="30">
        <f t="shared" si="59"/>
        <v>3900</v>
      </c>
      <c r="K472" s="30">
        <f t="shared" si="60"/>
        <v>4200</v>
      </c>
      <c r="L472" s="30">
        <f t="shared" si="61"/>
        <v>4800</v>
      </c>
      <c r="M472" s="30">
        <f t="shared" si="62"/>
        <v>5400</v>
      </c>
      <c r="N472" s="33"/>
      <c r="O472" s="33"/>
      <c r="P472" s="33"/>
      <c r="Q472" s="29">
        <v>1</v>
      </c>
    </row>
    <row r="473" spans="1:17" ht="12" customHeight="1" x14ac:dyDescent="0.35">
      <c r="A473" s="77" t="s">
        <v>7</v>
      </c>
      <c r="B473" s="6">
        <v>665</v>
      </c>
      <c r="C473" s="6" t="s">
        <v>7</v>
      </c>
      <c r="D473" s="29">
        <v>1</v>
      </c>
      <c r="E473" s="30">
        <f t="shared" si="54"/>
        <v>800</v>
      </c>
      <c r="F473" s="30">
        <f t="shared" si="55"/>
        <v>1400</v>
      </c>
      <c r="G473" s="30">
        <f t="shared" si="56"/>
        <v>2100</v>
      </c>
      <c r="H473" s="30">
        <f t="shared" si="57"/>
        <v>2800</v>
      </c>
      <c r="I473" s="30">
        <f t="shared" si="58"/>
        <v>3250</v>
      </c>
      <c r="J473" s="30">
        <f t="shared" si="59"/>
        <v>3900</v>
      </c>
      <c r="K473" s="30">
        <f t="shared" si="60"/>
        <v>4200</v>
      </c>
      <c r="L473" s="30">
        <f t="shared" si="61"/>
        <v>4800</v>
      </c>
      <c r="M473" s="30">
        <f t="shared" si="62"/>
        <v>5400</v>
      </c>
      <c r="N473" s="33"/>
      <c r="O473" s="33"/>
      <c r="P473" s="33"/>
      <c r="Q473" s="29">
        <v>1</v>
      </c>
    </row>
    <row r="474" spans="1:17" ht="12" customHeight="1" x14ac:dyDescent="0.35">
      <c r="A474" s="77" t="s">
        <v>7</v>
      </c>
      <c r="B474" s="6">
        <v>666</v>
      </c>
      <c r="C474" s="6" t="s">
        <v>7</v>
      </c>
      <c r="D474" s="29">
        <v>1</v>
      </c>
      <c r="E474" s="30">
        <f t="shared" si="54"/>
        <v>800</v>
      </c>
      <c r="F474" s="30">
        <f t="shared" si="55"/>
        <v>1400</v>
      </c>
      <c r="G474" s="30">
        <f t="shared" si="56"/>
        <v>2100</v>
      </c>
      <c r="H474" s="30">
        <f t="shared" si="57"/>
        <v>2800</v>
      </c>
      <c r="I474" s="30">
        <f t="shared" si="58"/>
        <v>3250</v>
      </c>
      <c r="J474" s="30">
        <f t="shared" si="59"/>
        <v>3900</v>
      </c>
      <c r="K474" s="30">
        <f t="shared" si="60"/>
        <v>4200</v>
      </c>
      <c r="L474" s="30">
        <f t="shared" si="61"/>
        <v>4800</v>
      </c>
      <c r="M474" s="30">
        <f t="shared" si="62"/>
        <v>5400</v>
      </c>
      <c r="N474" s="33"/>
      <c r="O474" s="33"/>
      <c r="P474" s="33"/>
      <c r="Q474" s="29">
        <v>1</v>
      </c>
    </row>
    <row r="475" spans="1:17" ht="12" customHeight="1" x14ac:dyDescent="0.35">
      <c r="A475" s="77" t="s">
        <v>7</v>
      </c>
      <c r="B475" s="6">
        <v>667</v>
      </c>
      <c r="C475" s="6" t="s">
        <v>7</v>
      </c>
      <c r="D475" s="29">
        <v>1</v>
      </c>
      <c r="E475" s="30">
        <f t="shared" si="54"/>
        <v>800</v>
      </c>
      <c r="F475" s="30">
        <f t="shared" si="55"/>
        <v>1400</v>
      </c>
      <c r="G475" s="30">
        <f t="shared" si="56"/>
        <v>2100</v>
      </c>
      <c r="H475" s="30">
        <f t="shared" si="57"/>
        <v>2800</v>
      </c>
      <c r="I475" s="30">
        <f t="shared" si="58"/>
        <v>3250</v>
      </c>
      <c r="J475" s="30">
        <f t="shared" si="59"/>
        <v>3900</v>
      </c>
      <c r="K475" s="30">
        <f t="shared" si="60"/>
        <v>4200</v>
      </c>
      <c r="L475" s="30">
        <f t="shared" si="61"/>
        <v>4800</v>
      </c>
      <c r="M475" s="30">
        <f t="shared" si="62"/>
        <v>5400</v>
      </c>
      <c r="N475" s="33"/>
      <c r="O475" s="33"/>
      <c r="P475" s="33"/>
      <c r="Q475" s="29">
        <v>1</v>
      </c>
    </row>
    <row r="476" spans="1:17" ht="12" customHeight="1" x14ac:dyDescent="0.35">
      <c r="A476" s="77" t="s">
        <v>7</v>
      </c>
      <c r="B476" s="6">
        <v>668</v>
      </c>
      <c r="C476" s="6" t="s">
        <v>7</v>
      </c>
      <c r="D476" s="29">
        <v>1</v>
      </c>
      <c r="E476" s="30">
        <f t="shared" si="54"/>
        <v>800</v>
      </c>
      <c r="F476" s="30">
        <f t="shared" si="55"/>
        <v>1400</v>
      </c>
      <c r="G476" s="30">
        <f t="shared" si="56"/>
        <v>2100</v>
      </c>
      <c r="H476" s="30">
        <f t="shared" si="57"/>
        <v>2800</v>
      </c>
      <c r="I476" s="30">
        <f t="shared" si="58"/>
        <v>3250</v>
      </c>
      <c r="J476" s="30">
        <f t="shared" si="59"/>
        <v>3900</v>
      </c>
      <c r="K476" s="30">
        <f t="shared" si="60"/>
        <v>4200</v>
      </c>
      <c r="L476" s="30">
        <f t="shared" si="61"/>
        <v>4800</v>
      </c>
      <c r="M476" s="30">
        <f t="shared" si="62"/>
        <v>5400</v>
      </c>
      <c r="N476" s="33"/>
      <c r="O476" s="33"/>
      <c r="P476" s="33"/>
      <c r="Q476" s="29">
        <v>1</v>
      </c>
    </row>
    <row r="477" spans="1:17" ht="12" customHeight="1" x14ac:dyDescent="0.35">
      <c r="A477" s="77" t="s">
        <v>7</v>
      </c>
      <c r="B477" s="6">
        <v>669</v>
      </c>
      <c r="C477" s="6" t="s">
        <v>7</v>
      </c>
      <c r="D477" s="29">
        <v>1</v>
      </c>
      <c r="E477" s="30">
        <f t="shared" si="54"/>
        <v>800</v>
      </c>
      <c r="F477" s="30">
        <f t="shared" si="55"/>
        <v>1400</v>
      </c>
      <c r="G477" s="30">
        <f t="shared" si="56"/>
        <v>2100</v>
      </c>
      <c r="H477" s="30">
        <f t="shared" si="57"/>
        <v>2800</v>
      </c>
      <c r="I477" s="30">
        <f t="shared" si="58"/>
        <v>3250</v>
      </c>
      <c r="J477" s="30">
        <f t="shared" si="59"/>
        <v>3900</v>
      </c>
      <c r="K477" s="30">
        <f t="shared" si="60"/>
        <v>4200</v>
      </c>
      <c r="L477" s="30">
        <f t="shared" si="61"/>
        <v>4800</v>
      </c>
      <c r="M477" s="30">
        <f t="shared" si="62"/>
        <v>5400</v>
      </c>
      <c r="N477" s="33"/>
      <c r="O477" s="33"/>
      <c r="P477" s="33"/>
      <c r="Q477" s="29">
        <v>1</v>
      </c>
    </row>
    <row r="478" spans="1:17" ht="12" customHeight="1" x14ac:dyDescent="0.35">
      <c r="A478" s="77" t="s">
        <v>7</v>
      </c>
      <c r="B478" s="6">
        <v>670</v>
      </c>
      <c r="C478" s="6" t="s">
        <v>7</v>
      </c>
      <c r="D478" s="29">
        <v>1</v>
      </c>
      <c r="E478" s="30">
        <f t="shared" si="54"/>
        <v>800</v>
      </c>
      <c r="F478" s="30">
        <f t="shared" si="55"/>
        <v>1400</v>
      </c>
      <c r="G478" s="30">
        <f t="shared" si="56"/>
        <v>2100</v>
      </c>
      <c r="H478" s="30">
        <f t="shared" si="57"/>
        <v>2800</v>
      </c>
      <c r="I478" s="30">
        <f t="shared" si="58"/>
        <v>3250</v>
      </c>
      <c r="J478" s="30">
        <f t="shared" si="59"/>
        <v>3900</v>
      </c>
      <c r="K478" s="30">
        <f t="shared" si="60"/>
        <v>4200</v>
      </c>
      <c r="L478" s="30">
        <f t="shared" si="61"/>
        <v>4800</v>
      </c>
      <c r="M478" s="30">
        <f t="shared" si="62"/>
        <v>5400</v>
      </c>
      <c r="N478" s="33"/>
      <c r="O478" s="33"/>
      <c r="P478" s="33"/>
      <c r="Q478" s="29">
        <v>1</v>
      </c>
    </row>
    <row r="479" spans="1:17" ht="12" customHeight="1" x14ac:dyDescent="0.35">
      <c r="A479" s="77" t="s">
        <v>7</v>
      </c>
      <c r="B479" s="6">
        <v>671</v>
      </c>
      <c r="C479" s="6" t="s">
        <v>7</v>
      </c>
      <c r="D479" s="29">
        <v>1</v>
      </c>
      <c r="E479" s="30">
        <f t="shared" si="54"/>
        <v>800</v>
      </c>
      <c r="F479" s="30">
        <f t="shared" si="55"/>
        <v>1400</v>
      </c>
      <c r="G479" s="30">
        <f t="shared" si="56"/>
        <v>2100</v>
      </c>
      <c r="H479" s="30">
        <f t="shared" si="57"/>
        <v>2800</v>
      </c>
      <c r="I479" s="30">
        <f t="shared" si="58"/>
        <v>3250</v>
      </c>
      <c r="J479" s="30">
        <f t="shared" si="59"/>
        <v>3900</v>
      </c>
      <c r="K479" s="30">
        <f t="shared" si="60"/>
        <v>4200</v>
      </c>
      <c r="L479" s="30">
        <f t="shared" si="61"/>
        <v>4800</v>
      </c>
      <c r="M479" s="30">
        <f t="shared" si="62"/>
        <v>5400</v>
      </c>
      <c r="N479" s="33"/>
      <c r="O479" s="33"/>
      <c r="P479" s="33"/>
      <c r="Q479" s="29">
        <v>1</v>
      </c>
    </row>
    <row r="480" spans="1:17" ht="12" customHeight="1" x14ac:dyDescent="0.35">
      <c r="A480" s="77" t="s">
        <v>7</v>
      </c>
      <c r="B480" s="6">
        <v>672</v>
      </c>
      <c r="C480" s="6" t="s">
        <v>7</v>
      </c>
      <c r="D480" s="29">
        <v>1</v>
      </c>
      <c r="E480" s="30">
        <f t="shared" si="54"/>
        <v>800</v>
      </c>
      <c r="F480" s="30">
        <f t="shared" si="55"/>
        <v>1400</v>
      </c>
      <c r="G480" s="30">
        <f t="shared" si="56"/>
        <v>2100</v>
      </c>
      <c r="H480" s="30">
        <f t="shared" si="57"/>
        <v>2800</v>
      </c>
      <c r="I480" s="30">
        <f t="shared" si="58"/>
        <v>3250</v>
      </c>
      <c r="J480" s="30">
        <f t="shared" si="59"/>
        <v>3900</v>
      </c>
      <c r="K480" s="30">
        <f t="shared" si="60"/>
        <v>4200</v>
      </c>
      <c r="L480" s="30">
        <f t="shared" si="61"/>
        <v>4800</v>
      </c>
      <c r="M480" s="30">
        <f t="shared" si="62"/>
        <v>5400</v>
      </c>
      <c r="N480" s="33"/>
      <c r="O480" s="33"/>
      <c r="P480" s="33"/>
      <c r="Q480" s="29">
        <v>1</v>
      </c>
    </row>
    <row r="481" spans="1:17" ht="12" customHeight="1" x14ac:dyDescent="0.35">
      <c r="A481" s="77" t="s">
        <v>7</v>
      </c>
      <c r="B481" s="6">
        <v>673</v>
      </c>
      <c r="C481" s="6" t="s">
        <v>7</v>
      </c>
      <c r="D481" s="29">
        <v>1</v>
      </c>
      <c r="E481" s="30">
        <f t="shared" si="54"/>
        <v>800</v>
      </c>
      <c r="F481" s="30">
        <f t="shared" si="55"/>
        <v>1400</v>
      </c>
      <c r="G481" s="30">
        <f t="shared" si="56"/>
        <v>2100</v>
      </c>
      <c r="H481" s="30">
        <f t="shared" si="57"/>
        <v>2800</v>
      </c>
      <c r="I481" s="30">
        <f t="shared" si="58"/>
        <v>3250</v>
      </c>
      <c r="J481" s="30">
        <f t="shared" si="59"/>
        <v>3900</v>
      </c>
      <c r="K481" s="30">
        <f t="shared" si="60"/>
        <v>4200</v>
      </c>
      <c r="L481" s="30">
        <f t="shared" si="61"/>
        <v>4800</v>
      </c>
      <c r="M481" s="30">
        <f t="shared" si="62"/>
        <v>5400</v>
      </c>
      <c r="N481" s="33"/>
      <c r="O481" s="33"/>
      <c r="P481" s="33"/>
      <c r="Q481" s="29">
        <v>1</v>
      </c>
    </row>
    <row r="482" spans="1:17" ht="12" customHeight="1" x14ac:dyDescent="0.35">
      <c r="A482" s="77" t="s">
        <v>7</v>
      </c>
      <c r="B482" s="6">
        <v>674</v>
      </c>
      <c r="C482" s="6" t="s">
        <v>7</v>
      </c>
      <c r="D482" s="29">
        <v>1</v>
      </c>
      <c r="E482" s="30">
        <f t="shared" si="54"/>
        <v>800</v>
      </c>
      <c r="F482" s="30">
        <f t="shared" si="55"/>
        <v>1400</v>
      </c>
      <c r="G482" s="30">
        <f t="shared" si="56"/>
        <v>2100</v>
      </c>
      <c r="H482" s="30">
        <f t="shared" si="57"/>
        <v>2800</v>
      </c>
      <c r="I482" s="30">
        <f t="shared" si="58"/>
        <v>3250</v>
      </c>
      <c r="J482" s="30">
        <f t="shared" si="59"/>
        <v>3900</v>
      </c>
      <c r="K482" s="30">
        <f t="shared" si="60"/>
        <v>4200</v>
      </c>
      <c r="L482" s="30">
        <f t="shared" si="61"/>
        <v>4800</v>
      </c>
      <c r="M482" s="30">
        <f t="shared" si="62"/>
        <v>5400</v>
      </c>
      <c r="N482" s="33"/>
      <c r="O482" s="33"/>
      <c r="P482" s="33"/>
      <c r="Q482" s="29">
        <v>1</v>
      </c>
    </row>
    <row r="483" spans="1:17" ht="12" customHeight="1" x14ac:dyDescent="0.35">
      <c r="A483" s="77" t="s">
        <v>7</v>
      </c>
      <c r="B483" s="6">
        <v>675</v>
      </c>
      <c r="C483" s="6" t="s">
        <v>7</v>
      </c>
      <c r="D483" s="29">
        <v>1</v>
      </c>
      <c r="E483" s="30">
        <f t="shared" si="54"/>
        <v>800</v>
      </c>
      <c r="F483" s="30">
        <f t="shared" si="55"/>
        <v>1400</v>
      </c>
      <c r="G483" s="30">
        <f t="shared" si="56"/>
        <v>2100</v>
      </c>
      <c r="H483" s="30">
        <f t="shared" si="57"/>
        <v>2800</v>
      </c>
      <c r="I483" s="30">
        <f t="shared" si="58"/>
        <v>3250</v>
      </c>
      <c r="J483" s="30">
        <f t="shared" si="59"/>
        <v>3900</v>
      </c>
      <c r="K483" s="30">
        <f t="shared" si="60"/>
        <v>4200</v>
      </c>
      <c r="L483" s="30">
        <f t="shared" si="61"/>
        <v>4800</v>
      </c>
      <c r="M483" s="30">
        <f t="shared" si="62"/>
        <v>5400</v>
      </c>
      <c r="N483" s="33"/>
      <c r="O483" s="33"/>
      <c r="P483" s="33"/>
      <c r="Q483" s="29">
        <v>1</v>
      </c>
    </row>
    <row r="484" spans="1:17" ht="12" customHeight="1" x14ac:dyDescent="0.35">
      <c r="A484" s="77" t="s">
        <v>7</v>
      </c>
      <c r="B484" s="6">
        <v>676</v>
      </c>
      <c r="C484" s="6" t="s">
        <v>7</v>
      </c>
      <c r="D484" s="29">
        <v>1</v>
      </c>
      <c r="E484" s="30">
        <f t="shared" si="54"/>
        <v>800</v>
      </c>
      <c r="F484" s="30">
        <f t="shared" si="55"/>
        <v>1400</v>
      </c>
      <c r="G484" s="30">
        <f t="shared" si="56"/>
        <v>2100</v>
      </c>
      <c r="H484" s="30">
        <f t="shared" si="57"/>
        <v>2800</v>
      </c>
      <c r="I484" s="30">
        <f t="shared" si="58"/>
        <v>3250</v>
      </c>
      <c r="J484" s="30">
        <f t="shared" si="59"/>
        <v>3900</v>
      </c>
      <c r="K484" s="30">
        <f t="shared" si="60"/>
        <v>4200</v>
      </c>
      <c r="L484" s="30">
        <f t="shared" si="61"/>
        <v>4800</v>
      </c>
      <c r="M484" s="30">
        <f t="shared" si="62"/>
        <v>5400</v>
      </c>
      <c r="N484" s="33"/>
      <c r="O484" s="33"/>
      <c r="P484" s="33"/>
      <c r="Q484" s="29">
        <v>1</v>
      </c>
    </row>
    <row r="485" spans="1:17" ht="12" customHeight="1" x14ac:dyDescent="0.35">
      <c r="A485" s="77" t="s">
        <v>7</v>
      </c>
      <c r="B485" s="6">
        <v>677</v>
      </c>
      <c r="C485" s="6" t="s">
        <v>7</v>
      </c>
      <c r="D485" s="29">
        <v>1</v>
      </c>
      <c r="E485" s="30">
        <f t="shared" si="54"/>
        <v>800</v>
      </c>
      <c r="F485" s="30">
        <f t="shared" si="55"/>
        <v>1400</v>
      </c>
      <c r="G485" s="30">
        <f t="shared" si="56"/>
        <v>2100</v>
      </c>
      <c r="H485" s="30">
        <f t="shared" si="57"/>
        <v>2800</v>
      </c>
      <c r="I485" s="30">
        <f t="shared" si="58"/>
        <v>3250</v>
      </c>
      <c r="J485" s="30">
        <f t="shared" si="59"/>
        <v>3900</v>
      </c>
      <c r="K485" s="30">
        <f t="shared" si="60"/>
        <v>4200</v>
      </c>
      <c r="L485" s="30">
        <f t="shared" si="61"/>
        <v>4800</v>
      </c>
      <c r="M485" s="30">
        <f t="shared" si="62"/>
        <v>5400</v>
      </c>
      <c r="N485" s="33"/>
      <c r="O485" s="33"/>
      <c r="P485" s="33"/>
      <c r="Q485" s="29">
        <v>1</v>
      </c>
    </row>
    <row r="486" spans="1:17" ht="12" customHeight="1" x14ac:dyDescent="0.35">
      <c r="A486" s="77" t="s">
        <v>7</v>
      </c>
      <c r="B486" s="6">
        <v>678</v>
      </c>
      <c r="C486" s="6" t="s">
        <v>7</v>
      </c>
      <c r="D486" s="29">
        <v>1</v>
      </c>
      <c r="E486" s="30">
        <f t="shared" si="54"/>
        <v>800</v>
      </c>
      <c r="F486" s="30">
        <f t="shared" si="55"/>
        <v>1400</v>
      </c>
      <c r="G486" s="30">
        <f t="shared" si="56"/>
        <v>2100</v>
      </c>
      <c r="H486" s="30">
        <f t="shared" si="57"/>
        <v>2800</v>
      </c>
      <c r="I486" s="30">
        <f t="shared" si="58"/>
        <v>3250</v>
      </c>
      <c r="J486" s="30">
        <f t="shared" si="59"/>
        <v>3900</v>
      </c>
      <c r="K486" s="30">
        <f t="shared" si="60"/>
        <v>4200</v>
      </c>
      <c r="L486" s="30">
        <f t="shared" si="61"/>
        <v>4800</v>
      </c>
      <c r="M486" s="30">
        <f t="shared" si="62"/>
        <v>5400</v>
      </c>
      <c r="N486" s="33"/>
      <c r="O486" s="33"/>
      <c r="P486" s="33"/>
      <c r="Q486" s="29">
        <v>1</v>
      </c>
    </row>
    <row r="487" spans="1:17" ht="12" customHeight="1" x14ac:dyDescent="0.35">
      <c r="A487" s="77" t="s">
        <v>7</v>
      </c>
      <c r="B487" s="6">
        <v>679</v>
      </c>
      <c r="C487" s="6" t="s">
        <v>7</v>
      </c>
      <c r="D487" s="29">
        <v>1</v>
      </c>
      <c r="E487" s="30">
        <f t="shared" si="54"/>
        <v>800</v>
      </c>
      <c r="F487" s="30">
        <f t="shared" si="55"/>
        <v>1400</v>
      </c>
      <c r="G487" s="30">
        <f t="shared" si="56"/>
        <v>2100</v>
      </c>
      <c r="H487" s="30">
        <f t="shared" si="57"/>
        <v>2800</v>
      </c>
      <c r="I487" s="30">
        <f t="shared" si="58"/>
        <v>3250</v>
      </c>
      <c r="J487" s="30">
        <f t="shared" si="59"/>
        <v>3900</v>
      </c>
      <c r="K487" s="30">
        <f t="shared" si="60"/>
        <v>4200</v>
      </c>
      <c r="L487" s="30">
        <f t="shared" si="61"/>
        <v>4800</v>
      </c>
      <c r="M487" s="30">
        <f t="shared" si="62"/>
        <v>5400</v>
      </c>
      <c r="N487" s="33"/>
      <c r="O487" s="33"/>
      <c r="P487" s="33"/>
      <c r="Q487" s="29">
        <v>1</v>
      </c>
    </row>
    <row r="488" spans="1:17" ht="12" customHeight="1" x14ac:dyDescent="0.35">
      <c r="A488" s="77" t="s">
        <v>7</v>
      </c>
      <c r="B488" s="6">
        <v>680</v>
      </c>
      <c r="C488" s="6" t="s">
        <v>7</v>
      </c>
      <c r="D488" s="29">
        <v>1</v>
      </c>
      <c r="E488" s="30">
        <f t="shared" si="54"/>
        <v>800</v>
      </c>
      <c r="F488" s="30">
        <f t="shared" si="55"/>
        <v>1400</v>
      </c>
      <c r="G488" s="30">
        <f t="shared" si="56"/>
        <v>2100</v>
      </c>
      <c r="H488" s="30">
        <f t="shared" si="57"/>
        <v>2800</v>
      </c>
      <c r="I488" s="30">
        <f t="shared" si="58"/>
        <v>3250</v>
      </c>
      <c r="J488" s="30">
        <f t="shared" si="59"/>
        <v>3900</v>
      </c>
      <c r="K488" s="30">
        <f t="shared" si="60"/>
        <v>4200</v>
      </c>
      <c r="L488" s="30">
        <f t="shared" si="61"/>
        <v>4800</v>
      </c>
      <c r="M488" s="30">
        <f t="shared" si="62"/>
        <v>5400</v>
      </c>
      <c r="N488" s="33"/>
      <c r="O488" s="33"/>
      <c r="P488" s="33"/>
      <c r="Q488" s="29">
        <v>1</v>
      </c>
    </row>
    <row r="489" spans="1:17" ht="12" customHeight="1" x14ac:dyDescent="0.35">
      <c r="A489" s="77" t="s">
        <v>7</v>
      </c>
      <c r="B489" s="6">
        <v>681</v>
      </c>
      <c r="C489" s="6" t="s">
        <v>7</v>
      </c>
      <c r="D489" s="29">
        <v>1</v>
      </c>
      <c r="E489" s="30">
        <f t="shared" si="54"/>
        <v>800</v>
      </c>
      <c r="F489" s="30">
        <f t="shared" si="55"/>
        <v>1400</v>
      </c>
      <c r="G489" s="30">
        <f t="shared" si="56"/>
        <v>2100</v>
      </c>
      <c r="H489" s="30">
        <f t="shared" si="57"/>
        <v>2800</v>
      </c>
      <c r="I489" s="30">
        <f t="shared" si="58"/>
        <v>3250</v>
      </c>
      <c r="J489" s="30">
        <f t="shared" si="59"/>
        <v>3900</v>
      </c>
      <c r="K489" s="30">
        <f t="shared" si="60"/>
        <v>4200</v>
      </c>
      <c r="L489" s="30">
        <f t="shared" si="61"/>
        <v>4800</v>
      </c>
      <c r="M489" s="30">
        <f t="shared" si="62"/>
        <v>5400</v>
      </c>
      <c r="N489" s="33"/>
      <c r="O489" s="33"/>
      <c r="P489" s="33"/>
      <c r="Q489" s="29">
        <v>1</v>
      </c>
    </row>
    <row r="490" spans="1:17" ht="12" customHeight="1" x14ac:dyDescent="0.35">
      <c r="A490" s="77" t="s">
        <v>7</v>
      </c>
      <c r="B490" s="6">
        <v>682</v>
      </c>
      <c r="C490" s="6" t="s">
        <v>7</v>
      </c>
      <c r="D490" s="29">
        <v>1</v>
      </c>
      <c r="E490" s="30">
        <f t="shared" si="54"/>
        <v>800</v>
      </c>
      <c r="F490" s="30">
        <f t="shared" si="55"/>
        <v>1400</v>
      </c>
      <c r="G490" s="30">
        <f t="shared" si="56"/>
        <v>2100</v>
      </c>
      <c r="H490" s="30">
        <f t="shared" si="57"/>
        <v>2800</v>
      </c>
      <c r="I490" s="30">
        <f t="shared" si="58"/>
        <v>3250</v>
      </c>
      <c r="J490" s="30">
        <f t="shared" si="59"/>
        <v>3900</v>
      </c>
      <c r="K490" s="30">
        <f t="shared" si="60"/>
        <v>4200</v>
      </c>
      <c r="L490" s="30">
        <f t="shared" si="61"/>
        <v>4800</v>
      </c>
      <c r="M490" s="30">
        <f t="shared" si="62"/>
        <v>5400</v>
      </c>
      <c r="N490" s="33"/>
      <c r="O490" s="33"/>
      <c r="P490" s="33"/>
      <c r="Q490" s="29">
        <v>1</v>
      </c>
    </row>
    <row r="491" spans="1:17" ht="12" customHeight="1" x14ac:dyDescent="0.35">
      <c r="A491" s="77" t="s">
        <v>7</v>
      </c>
      <c r="B491" s="6">
        <v>683</v>
      </c>
      <c r="C491" s="6" t="s">
        <v>7</v>
      </c>
      <c r="D491" s="29">
        <v>1</v>
      </c>
      <c r="E491" s="30">
        <f t="shared" si="54"/>
        <v>800</v>
      </c>
      <c r="F491" s="30">
        <f t="shared" si="55"/>
        <v>1400</v>
      </c>
      <c r="G491" s="30">
        <f t="shared" si="56"/>
        <v>2100</v>
      </c>
      <c r="H491" s="30">
        <f t="shared" si="57"/>
        <v>2800</v>
      </c>
      <c r="I491" s="30">
        <f t="shared" si="58"/>
        <v>3250</v>
      </c>
      <c r="J491" s="30">
        <f t="shared" si="59"/>
        <v>3900</v>
      </c>
      <c r="K491" s="30">
        <f t="shared" si="60"/>
        <v>4200</v>
      </c>
      <c r="L491" s="30">
        <f t="shared" si="61"/>
        <v>4800</v>
      </c>
      <c r="M491" s="30">
        <f t="shared" si="62"/>
        <v>5400</v>
      </c>
      <c r="N491" s="33"/>
      <c r="O491" s="33"/>
      <c r="P491" s="33"/>
      <c r="Q491" s="29">
        <v>1</v>
      </c>
    </row>
    <row r="492" spans="1:17" ht="12" customHeight="1" x14ac:dyDescent="0.35">
      <c r="A492" s="77" t="s">
        <v>7</v>
      </c>
      <c r="B492" s="6">
        <v>684</v>
      </c>
      <c r="C492" s="6" t="s">
        <v>7</v>
      </c>
      <c r="D492" s="29">
        <v>1</v>
      </c>
      <c r="E492" s="30">
        <f t="shared" si="54"/>
        <v>800</v>
      </c>
      <c r="F492" s="30">
        <f t="shared" si="55"/>
        <v>1400</v>
      </c>
      <c r="G492" s="30">
        <f t="shared" si="56"/>
        <v>2100</v>
      </c>
      <c r="H492" s="30">
        <f t="shared" si="57"/>
        <v>2800</v>
      </c>
      <c r="I492" s="30">
        <f t="shared" si="58"/>
        <v>3250</v>
      </c>
      <c r="J492" s="30">
        <f t="shared" si="59"/>
        <v>3900</v>
      </c>
      <c r="K492" s="30">
        <f t="shared" si="60"/>
        <v>4200</v>
      </c>
      <c r="L492" s="30">
        <f t="shared" si="61"/>
        <v>4800</v>
      </c>
      <c r="M492" s="30">
        <f t="shared" si="62"/>
        <v>5400</v>
      </c>
      <c r="N492" s="33"/>
      <c r="O492" s="33"/>
      <c r="P492" s="33"/>
      <c r="Q492" s="29">
        <v>1</v>
      </c>
    </row>
    <row r="493" spans="1:17" ht="12" customHeight="1" x14ac:dyDescent="0.35">
      <c r="A493" s="77" t="s">
        <v>7</v>
      </c>
      <c r="B493" s="6">
        <v>685</v>
      </c>
      <c r="C493" s="6" t="s">
        <v>7</v>
      </c>
      <c r="D493" s="29">
        <v>1</v>
      </c>
      <c r="E493" s="30">
        <f t="shared" si="54"/>
        <v>800</v>
      </c>
      <c r="F493" s="30">
        <f t="shared" si="55"/>
        <v>1400</v>
      </c>
      <c r="G493" s="30">
        <f t="shared" si="56"/>
        <v>2100</v>
      </c>
      <c r="H493" s="30">
        <f t="shared" si="57"/>
        <v>2800</v>
      </c>
      <c r="I493" s="30">
        <f t="shared" si="58"/>
        <v>3250</v>
      </c>
      <c r="J493" s="30">
        <f t="shared" si="59"/>
        <v>3900</v>
      </c>
      <c r="K493" s="30">
        <f t="shared" si="60"/>
        <v>4200</v>
      </c>
      <c r="L493" s="30">
        <f t="shared" si="61"/>
        <v>4800</v>
      </c>
      <c r="M493" s="30">
        <f t="shared" si="62"/>
        <v>5400</v>
      </c>
      <c r="N493" s="33"/>
      <c r="O493" s="33"/>
      <c r="P493" s="33"/>
      <c r="Q493" s="29">
        <v>1</v>
      </c>
    </row>
    <row r="494" spans="1:17" ht="12" customHeight="1" x14ac:dyDescent="0.35">
      <c r="A494" s="77" t="s">
        <v>7</v>
      </c>
      <c r="B494" s="6">
        <v>686</v>
      </c>
      <c r="C494" s="6" t="s">
        <v>7</v>
      </c>
      <c r="D494" s="29">
        <v>1</v>
      </c>
      <c r="E494" s="30">
        <f t="shared" si="54"/>
        <v>800</v>
      </c>
      <c r="F494" s="30">
        <f t="shared" si="55"/>
        <v>1400</v>
      </c>
      <c r="G494" s="30">
        <f t="shared" si="56"/>
        <v>2100</v>
      </c>
      <c r="H494" s="30">
        <f t="shared" si="57"/>
        <v>2800</v>
      </c>
      <c r="I494" s="30">
        <f t="shared" si="58"/>
        <v>3250</v>
      </c>
      <c r="J494" s="30">
        <f t="shared" si="59"/>
        <v>3900</v>
      </c>
      <c r="K494" s="30">
        <f t="shared" si="60"/>
        <v>4200</v>
      </c>
      <c r="L494" s="30">
        <f t="shared" si="61"/>
        <v>4800</v>
      </c>
      <c r="M494" s="30">
        <f t="shared" si="62"/>
        <v>5400</v>
      </c>
      <c r="N494" s="33"/>
      <c r="O494" s="33"/>
      <c r="P494" s="33"/>
      <c r="Q494" s="29">
        <v>1</v>
      </c>
    </row>
    <row r="495" spans="1:17" ht="12" customHeight="1" x14ac:dyDescent="0.35">
      <c r="A495" s="77" t="s">
        <v>7</v>
      </c>
      <c r="B495" s="6">
        <v>687</v>
      </c>
      <c r="C495" s="6" t="s">
        <v>7</v>
      </c>
      <c r="D495" s="29">
        <v>1</v>
      </c>
      <c r="E495" s="30">
        <f t="shared" si="54"/>
        <v>800</v>
      </c>
      <c r="F495" s="30">
        <f t="shared" si="55"/>
        <v>1400</v>
      </c>
      <c r="G495" s="30">
        <f t="shared" si="56"/>
        <v>2100</v>
      </c>
      <c r="H495" s="30">
        <f t="shared" si="57"/>
        <v>2800</v>
      </c>
      <c r="I495" s="30">
        <f t="shared" si="58"/>
        <v>3250</v>
      </c>
      <c r="J495" s="30">
        <f t="shared" si="59"/>
        <v>3900</v>
      </c>
      <c r="K495" s="30">
        <f t="shared" si="60"/>
        <v>4200</v>
      </c>
      <c r="L495" s="30">
        <f t="shared" si="61"/>
        <v>4800</v>
      </c>
      <c r="M495" s="30">
        <f t="shared" si="62"/>
        <v>5400</v>
      </c>
      <c r="N495" s="33"/>
      <c r="O495" s="33"/>
      <c r="P495" s="33"/>
      <c r="Q495" s="29">
        <v>1</v>
      </c>
    </row>
    <row r="496" spans="1:17" ht="12" customHeight="1" x14ac:dyDescent="0.35">
      <c r="A496" s="77" t="s">
        <v>7</v>
      </c>
      <c r="B496" s="6">
        <v>688</v>
      </c>
      <c r="C496" s="6" t="s">
        <v>7</v>
      </c>
      <c r="D496" s="29">
        <v>1</v>
      </c>
      <c r="E496" s="30">
        <f t="shared" si="54"/>
        <v>800</v>
      </c>
      <c r="F496" s="30">
        <f t="shared" si="55"/>
        <v>1400</v>
      </c>
      <c r="G496" s="30">
        <f t="shared" si="56"/>
        <v>2100</v>
      </c>
      <c r="H496" s="30">
        <f t="shared" si="57"/>
        <v>2800</v>
      </c>
      <c r="I496" s="30">
        <f t="shared" si="58"/>
        <v>3250</v>
      </c>
      <c r="J496" s="30">
        <f t="shared" si="59"/>
        <v>3900</v>
      </c>
      <c r="K496" s="30">
        <f t="shared" si="60"/>
        <v>4200</v>
      </c>
      <c r="L496" s="30">
        <f t="shared" si="61"/>
        <v>4800</v>
      </c>
      <c r="M496" s="30">
        <f t="shared" si="62"/>
        <v>5400</v>
      </c>
      <c r="N496" s="33"/>
      <c r="O496" s="33"/>
      <c r="P496" s="33"/>
      <c r="Q496" s="29">
        <v>1</v>
      </c>
    </row>
    <row r="497" spans="1:17" ht="12" customHeight="1" x14ac:dyDescent="0.35">
      <c r="A497" s="77" t="s">
        <v>7</v>
      </c>
      <c r="B497" s="6">
        <v>689</v>
      </c>
      <c r="C497" s="6" t="s">
        <v>7</v>
      </c>
      <c r="D497" s="29">
        <v>1</v>
      </c>
      <c r="E497" s="30">
        <f t="shared" si="54"/>
        <v>800</v>
      </c>
      <c r="F497" s="30">
        <f t="shared" si="55"/>
        <v>1400</v>
      </c>
      <c r="G497" s="30">
        <f t="shared" si="56"/>
        <v>2100</v>
      </c>
      <c r="H497" s="30">
        <f t="shared" si="57"/>
        <v>2800</v>
      </c>
      <c r="I497" s="30">
        <f t="shared" si="58"/>
        <v>3250</v>
      </c>
      <c r="J497" s="30">
        <f t="shared" si="59"/>
        <v>3900</v>
      </c>
      <c r="K497" s="30">
        <f t="shared" si="60"/>
        <v>4200</v>
      </c>
      <c r="L497" s="30">
        <f t="shared" si="61"/>
        <v>4800</v>
      </c>
      <c r="M497" s="30">
        <f t="shared" si="62"/>
        <v>5400</v>
      </c>
      <c r="N497" s="33"/>
      <c r="O497" s="33"/>
      <c r="P497" s="33"/>
      <c r="Q497" s="29">
        <v>1</v>
      </c>
    </row>
    <row r="498" spans="1:17" ht="12" customHeight="1" x14ac:dyDescent="0.35">
      <c r="A498" s="77" t="s">
        <v>7</v>
      </c>
      <c r="B498" s="6">
        <v>690</v>
      </c>
      <c r="C498" s="6" t="s">
        <v>7</v>
      </c>
      <c r="D498" s="29">
        <v>1</v>
      </c>
      <c r="E498" s="30">
        <f t="shared" si="54"/>
        <v>800</v>
      </c>
      <c r="F498" s="30">
        <f t="shared" si="55"/>
        <v>1400</v>
      </c>
      <c r="G498" s="30">
        <f t="shared" si="56"/>
        <v>2100</v>
      </c>
      <c r="H498" s="30">
        <f t="shared" si="57"/>
        <v>2800</v>
      </c>
      <c r="I498" s="30">
        <f t="shared" si="58"/>
        <v>3250</v>
      </c>
      <c r="J498" s="30">
        <f t="shared" si="59"/>
        <v>3900</v>
      </c>
      <c r="K498" s="30">
        <f t="shared" si="60"/>
        <v>4200</v>
      </c>
      <c r="L498" s="30">
        <f t="shared" si="61"/>
        <v>4800</v>
      </c>
      <c r="M498" s="30">
        <f t="shared" si="62"/>
        <v>5400</v>
      </c>
      <c r="N498" s="33"/>
      <c r="O498" s="33"/>
      <c r="P498" s="33"/>
      <c r="Q498" s="29">
        <v>1</v>
      </c>
    </row>
    <row r="499" spans="1:17" ht="12" customHeight="1" x14ac:dyDescent="0.35">
      <c r="A499" s="77" t="s">
        <v>7</v>
      </c>
      <c r="B499" s="6">
        <v>691</v>
      </c>
      <c r="C499" s="6" t="s">
        <v>7</v>
      </c>
      <c r="D499" s="29">
        <v>1</v>
      </c>
      <c r="E499" s="30">
        <f t="shared" si="54"/>
        <v>800</v>
      </c>
      <c r="F499" s="30">
        <f t="shared" si="55"/>
        <v>1400</v>
      </c>
      <c r="G499" s="30">
        <f t="shared" si="56"/>
        <v>2100</v>
      </c>
      <c r="H499" s="30">
        <f t="shared" si="57"/>
        <v>2800</v>
      </c>
      <c r="I499" s="30">
        <f t="shared" si="58"/>
        <v>3250</v>
      </c>
      <c r="J499" s="30">
        <f t="shared" si="59"/>
        <v>3900</v>
      </c>
      <c r="K499" s="30">
        <f t="shared" si="60"/>
        <v>4200</v>
      </c>
      <c r="L499" s="30">
        <f t="shared" si="61"/>
        <v>4800</v>
      </c>
      <c r="M499" s="30">
        <f t="shared" si="62"/>
        <v>5400</v>
      </c>
      <c r="N499" s="33"/>
      <c r="O499" s="33"/>
      <c r="P499" s="33"/>
      <c r="Q499" s="29">
        <v>1</v>
      </c>
    </row>
    <row r="500" spans="1:17" ht="12" customHeight="1" x14ac:dyDescent="0.35">
      <c r="A500" s="77" t="s">
        <v>7</v>
      </c>
      <c r="B500" s="6">
        <v>692</v>
      </c>
      <c r="C500" s="6" t="s">
        <v>7</v>
      </c>
      <c r="D500" s="29">
        <v>1</v>
      </c>
      <c r="E500" s="30">
        <f t="shared" si="54"/>
        <v>800</v>
      </c>
      <c r="F500" s="30">
        <f t="shared" si="55"/>
        <v>1400</v>
      </c>
      <c r="G500" s="30">
        <f t="shared" si="56"/>
        <v>2100</v>
      </c>
      <c r="H500" s="30">
        <f t="shared" si="57"/>
        <v>2800</v>
      </c>
      <c r="I500" s="30">
        <f t="shared" si="58"/>
        <v>3250</v>
      </c>
      <c r="J500" s="30">
        <f t="shared" si="59"/>
        <v>3900</v>
      </c>
      <c r="K500" s="30">
        <f t="shared" si="60"/>
        <v>4200</v>
      </c>
      <c r="L500" s="30">
        <f t="shared" si="61"/>
        <v>4800</v>
      </c>
      <c r="M500" s="30">
        <f t="shared" si="62"/>
        <v>5400</v>
      </c>
      <c r="N500" s="33"/>
      <c r="O500" s="33"/>
      <c r="P500" s="33"/>
      <c r="Q500" s="29">
        <v>1</v>
      </c>
    </row>
    <row r="501" spans="1:17" ht="12" customHeight="1" x14ac:dyDescent="0.35">
      <c r="A501" s="77" t="s">
        <v>7</v>
      </c>
      <c r="B501" s="6">
        <v>693</v>
      </c>
      <c r="C501" s="6" t="s">
        <v>7</v>
      </c>
      <c r="D501" s="29">
        <v>1</v>
      </c>
      <c r="E501" s="30">
        <f t="shared" si="54"/>
        <v>800</v>
      </c>
      <c r="F501" s="30">
        <f t="shared" si="55"/>
        <v>1400</v>
      </c>
      <c r="G501" s="30">
        <f t="shared" si="56"/>
        <v>2100</v>
      </c>
      <c r="H501" s="30">
        <f t="shared" si="57"/>
        <v>2800</v>
      </c>
      <c r="I501" s="30">
        <f t="shared" si="58"/>
        <v>3250</v>
      </c>
      <c r="J501" s="30">
        <f t="shared" si="59"/>
        <v>3900</v>
      </c>
      <c r="K501" s="30">
        <f t="shared" si="60"/>
        <v>4200</v>
      </c>
      <c r="L501" s="30">
        <f t="shared" si="61"/>
        <v>4800</v>
      </c>
      <c r="M501" s="30">
        <f t="shared" si="62"/>
        <v>5400</v>
      </c>
      <c r="N501" s="33"/>
      <c r="O501" s="33"/>
      <c r="P501" s="33"/>
      <c r="Q501" s="29">
        <v>1</v>
      </c>
    </row>
    <row r="502" spans="1:17" ht="12" customHeight="1" x14ac:dyDescent="0.35">
      <c r="A502" s="77" t="s">
        <v>7</v>
      </c>
      <c r="B502" s="6">
        <v>694</v>
      </c>
      <c r="C502" s="6" t="s">
        <v>7</v>
      </c>
      <c r="D502" s="29">
        <v>1</v>
      </c>
      <c r="E502" s="30">
        <f t="shared" si="54"/>
        <v>800</v>
      </c>
      <c r="F502" s="30">
        <f t="shared" si="55"/>
        <v>1400</v>
      </c>
      <c r="G502" s="30">
        <f t="shared" si="56"/>
        <v>2100</v>
      </c>
      <c r="H502" s="30">
        <f t="shared" si="57"/>
        <v>2800</v>
      </c>
      <c r="I502" s="30">
        <f t="shared" si="58"/>
        <v>3250</v>
      </c>
      <c r="J502" s="30">
        <f t="shared" si="59"/>
        <v>3900</v>
      </c>
      <c r="K502" s="30">
        <f t="shared" si="60"/>
        <v>4200</v>
      </c>
      <c r="L502" s="30">
        <f t="shared" si="61"/>
        <v>4800</v>
      </c>
      <c r="M502" s="30">
        <f t="shared" si="62"/>
        <v>5400</v>
      </c>
      <c r="N502" s="33"/>
      <c r="O502" s="33"/>
      <c r="P502" s="33"/>
      <c r="Q502" s="29">
        <v>1</v>
      </c>
    </row>
    <row r="503" spans="1:17" ht="12" customHeight="1" x14ac:dyDescent="0.35">
      <c r="A503" s="77" t="s">
        <v>7</v>
      </c>
      <c r="B503" s="6">
        <v>701</v>
      </c>
      <c r="C503" s="6" t="s">
        <v>7</v>
      </c>
      <c r="D503" s="29">
        <v>1</v>
      </c>
      <c r="E503" s="30">
        <f t="shared" si="54"/>
        <v>800</v>
      </c>
      <c r="F503" s="30">
        <f t="shared" si="55"/>
        <v>1400</v>
      </c>
      <c r="G503" s="30">
        <f t="shared" si="56"/>
        <v>2100</v>
      </c>
      <c r="H503" s="30">
        <f t="shared" si="57"/>
        <v>2800</v>
      </c>
      <c r="I503" s="30">
        <f t="shared" si="58"/>
        <v>3250</v>
      </c>
      <c r="J503" s="30">
        <f t="shared" si="59"/>
        <v>3900</v>
      </c>
      <c r="K503" s="30">
        <f t="shared" si="60"/>
        <v>4200</v>
      </c>
      <c r="L503" s="30">
        <f t="shared" si="61"/>
        <v>4800</v>
      </c>
      <c r="M503" s="30">
        <f t="shared" si="62"/>
        <v>5400</v>
      </c>
      <c r="N503" s="33"/>
      <c r="O503" s="33"/>
      <c r="P503" s="33"/>
      <c r="Q503" s="29">
        <v>1</v>
      </c>
    </row>
    <row r="504" spans="1:17" ht="12" customHeight="1" x14ac:dyDescent="0.35">
      <c r="A504" s="77" t="s">
        <v>7</v>
      </c>
      <c r="B504" s="6">
        <v>702</v>
      </c>
      <c r="C504" s="6" t="s">
        <v>7</v>
      </c>
      <c r="D504" s="29">
        <v>1</v>
      </c>
      <c r="E504" s="30">
        <f t="shared" si="54"/>
        <v>800</v>
      </c>
      <c r="F504" s="30">
        <f t="shared" si="55"/>
        <v>1400</v>
      </c>
      <c r="G504" s="30">
        <f t="shared" si="56"/>
        <v>2100</v>
      </c>
      <c r="H504" s="30">
        <f t="shared" si="57"/>
        <v>2800</v>
      </c>
      <c r="I504" s="30">
        <f t="shared" si="58"/>
        <v>3250</v>
      </c>
      <c r="J504" s="30">
        <f t="shared" si="59"/>
        <v>3900</v>
      </c>
      <c r="K504" s="30">
        <f t="shared" si="60"/>
        <v>4200</v>
      </c>
      <c r="L504" s="30">
        <f t="shared" si="61"/>
        <v>4800</v>
      </c>
      <c r="M504" s="30">
        <f t="shared" si="62"/>
        <v>5400</v>
      </c>
      <c r="N504" s="33"/>
      <c r="O504" s="33"/>
      <c r="P504" s="33"/>
      <c r="Q504" s="29">
        <v>1</v>
      </c>
    </row>
    <row r="505" spans="1:17" ht="12" customHeight="1" x14ac:dyDescent="0.35">
      <c r="A505" s="77" t="s">
        <v>7</v>
      </c>
      <c r="B505" s="6">
        <v>705</v>
      </c>
      <c r="C505" s="6" t="s">
        <v>7</v>
      </c>
      <c r="D505" s="29">
        <v>1</v>
      </c>
      <c r="E505" s="30">
        <f t="shared" si="54"/>
        <v>800</v>
      </c>
      <c r="F505" s="30">
        <f t="shared" si="55"/>
        <v>1400</v>
      </c>
      <c r="G505" s="30">
        <f t="shared" si="56"/>
        <v>2100</v>
      </c>
      <c r="H505" s="30">
        <f t="shared" si="57"/>
        <v>2800</v>
      </c>
      <c r="I505" s="30">
        <f t="shared" si="58"/>
        <v>3250</v>
      </c>
      <c r="J505" s="30">
        <f t="shared" si="59"/>
        <v>3900</v>
      </c>
      <c r="K505" s="30">
        <f t="shared" si="60"/>
        <v>4200</v>
      </c>
      <c r="L505" s="30">
        <f t="shared" si="61"/>
        <v>4800</v>
      </c>
      <c r="M505" s="30">
        <f t="shared" si="62"/>
        <v>5400</v>
      </c>
      <c r="N505" s="33"/>
      <c r="O505" s="33"/>
      <c r="P505" s="33"/>
      <c r="Q505" s="29">
        <v>1</v>
      </c>
    </row>
    <row r="506" spans="1:17" ht="12" customHeight="1" x14ac:dyDescent="0.35">
      <c r="A506" s="77" t="s">
        <v>7</v>
      </c>
      <c r="B506" s="6">
        <v>710</v>
      </c>
      <c r="C506" s="6" t="s">
        <v>7</v>
      </c>
      <c r="D506" s="29">
        <v>1</v>
      </c>
      <c r="E506" s="30">
        <f t="shared" si="54"/>
        <v>800</v>
      </c>
      <c r="F506" s="30">
        <f t="shared" si="55"/>
        <v>1400</v>
      </c>
      <c r="G506" s="30">
        <f t="shared" si="56"/>
        <v>2100</v>
      </c>
      <c r="H506" s="30">
        <f t="shared" si="57"/>
        <v>2800</v>
      </c>
      <c r="I506" s="30">
        <f t="shared" si="58"/>
        <v>3250</v>
      </c>
      <c r="J506" s="30">
        <f t="shared" si="59"/>
        <v>3900</v>
      </c>
      <c r="K506" s="30">
        <f t="shared" si="60"/>
        <v>4200</v>
      </c>
      <c r="L506" s="30">
        <f t="shared" si="61"/>
        <v>4800</v>
      </c>
      <c r="M506" s="30">
        <f t="shared" si="62"/>
        <v>5400</v>
      </c>
      <c r="N506" s="33"/>
      <c r="O506" s="33"/>
      <c r="P506" s="33"/>
      <c r="Q506" s="29">
        <v>1</v>
      </c>
    </row>
    <row r="507" spans="1:17" ht="12" customHeight="1" x14ac:dyDescent="0.35">
      <c r="A507" s="77" t="s">
        <v>7</v>
      </c>
      <c r="B507" s="6">
        <v>712</v>
      </c>
      <c r="C507" s="6" t="s">
        <v>7</v>
      </c>
      <c r="D507" s="29">
        <v>1</v>
      </c>
      <c r="E507" s="30">
        <f t="shared" si="54"/>
        <v>800</v>
      </c>
      <c r="F507" s="30">
        <f t="shared" si="55"/>
        <v>1400</v>
      </c>
      <c r="G507" s="30">
        <f t="shared" si="56"/>
        <v>2100</v>
      </c>
      <c r="H507" s="30">
        <f t="shared" si="57"/>
        <v>2800</v>
      </c>
      <c r="I507" s="30">
        <f t="shared" si="58"/>
        <v>3250</v>
      </c>
      <c r="J507" s="30">
        <f t="shared" si="59"/>
        <v>3900</v>
      </c>
      <c r="K507" s="30">
        <f t="shared" si="60"/>
        <v>4200</v>
      </c>
      <c r="L507" s="30">
        <f t="shared" si="61"/>
        <v>4800</v>
      </c>
      <c r="M507" s="30">
        <f t="shared" si="62"/>
        <v>5400</v>
      </c>
      <c r="N507" s="33"/>
      <c r="O507" s="33"/>
      <c r="P507" s="33"/>
      <c r="Q507" s="29">
        <v>1</v>
      </c>
    </row>
    <row r="508" spans="1:17" ht="12" customHeight="1" x14ac:dyDescent="0.35">
      <c r="A508" s="77" t="s">
        <v>7</v>
      </c>
      <c r="B508" s="6">
        <v>750</v>
      </c>
      <c r="C508" s="6" t="s">
        <v>7</v>
      </c>
      <c r="D508" s="29">
        <v>1</v>
      </c>
      <c r="E508" s="30">
        <f t="shared" si="54"/>
        <v>800</v>
      </c>
      <c r="F508" s="30">
        <f t="shared" si="55"/>
        <v>1400</v>
      </c>
      <c r="G508" s="30">
        <f t="shared" si="56"/>
        <v>2100</v>
      </c>
      <c r="H508" s="30">
        <f t="shared" si="57"/>
        <v>2800</v>
      </c>
      <c r="I508" s="30">
        <f t="shared" si="58"/>
        <v>3250</v>
      </c>
      <c r="J508" s="30">
        <f t="shared" si="59"/>
        <v>3900</v>
      </c>
      <c r="K508" s="30">
        <f t="shared" si="60"/>
        <v>4200</v>
      </c>
      <c r="L508" s="30">
        <f t="shared" si="61"/>
        <v>4800</v>
      </c>
      <c r="M508" s="30">
        <f t="shared" si="62"/>
        <v>5400</v>
      </c>
      <c r="N508" s="33"/>
      <c r="O508" s="33"/>
      <c r="P508" s="33"/>
      <c r="Q508" s="29">
        <v>1</v>
      </c>
    </row>
    <row r="509" spans="1:17" ht="12" customHeight="1" x14ac:dyDescent="0.35">
      <c r="A509" s="77" t="s">
        <v>7</v>
      </c>
      <c r="B509" s="6">
        <v>751</v>
      </c>
      <c r="C509" s="6" t="s">
        <v>7</v>
      </c>
      <c r="D509" s="29">
        <v>1</v>
      </c>
      <c r="E509" s="30">
        <f t="shared" si="54"/>
        <v>800</v>
      </c>
      <c r="F509" s="30">
        <f t="shared" si="55"/>
        <v>1400</v>
      </c>
      <c r="G509" s="30">
        <f t="shared" si="56"/>
        <v>2100</v>
      </c>
      <c r="H509" s="30">
        <f t="shared" si="57"/>
        <v>2800</v>
      </c>
      <c r="I509" s="30">
        <f t="shared" si="58"/>
        <v>3250</v>
      </c>
      <c r="J509" s="30">
        <f t="shared" si="59"/>
        <v>3900</v>
      </c>
      <c r="K509" s="30">
        <f t="shared" si="60"/>
        <v>4200</v>
      </c>
      <c r="L509" s="30">
        <f t="shared" si="61"/>
        <v>4800</v>
      </c>
      <c r="M509" s="30">
        <f t="shared" si="62"/>
        <v>5400</v>
      </c>
      <c r="N509" s="33"/>
      <c r="O509" s="33"/>
      <c r="P509" s="33"/>
      <c r="Q509" s="29">
        <v>1</v>
      </c>
    </row>
    <row r="510" spans="1:17" ht="12" customHeight="1" x14ac:dyDescent="0.35">
      <c r="A510" s="77" t="s">
        <v>7</v>
      </c>
      <c r="B510" s="6">
        <v>752</v>
      </c>
      <c r="C510" s="6" t="s">
        <v>7</v>
      </c>
      <c r="D510" s="29">
        <v>1</v>
      </c>
      <c r="E510" s="30">
        <f t="shared" ref="E510:E573" si="63">IF(D510=1,$E$6,IF(D510=2,$E$7,IF(D510=3,$E$8,IF(D510=4,$E$9,IF(D510=5,$E$10,IF(D510=6,$E$11,IF(D510=7,$E$12,IF(D510=8,$E$13,IF(D510=9,$E$14,IF(D510=10,$E$15,IF(D510=11,$E$16,IF(D510=12,$E$17,IF(D510=13,$E$18,IF(D510=14,$E$19,IF(D510=15,$E$20,IF(D510=16,$E$21,IF(D510=17,$E$22,IF(D510=18,$E$23,IF(D510=19,$E$24,IF(D510=20,$E$25,IF(D510=21,$E$26)))))))))))))))))))))</f>
        <v>800</v>
      </c>
      <c r="F510" s="30">
        <f t="shared" ref="F510:F573" si="64">IF(D510=1,$F$6,IF(D510=2,$F$7,IF(D510=3,$F$8,IF(D510=4,$F$9,IF(D510=5,$F$10,IF(D510=6,$F$11,IF(D510=7,$F$12,IF(D510=8,$F$13,IF(D510=9,$F$14,IF(D510=10,$F$15,IF(D510=11,$F$16,IF(D510=12,$F$17,IF(D510=13,$F$18,IF(D510=14,$F$19,IF(D510=15,$F$20,IF(D510=16,$F$21,IF(D510=17,$F$22,IF(D510=18,$F$23,IF(D510=19,$F$24,IF(D510=20,$F$25))))))))))))))))))))</f>
        <v>1400</v>
      </c>
      <c r="G510" s="30">
        <f t="shared" ref="G510:G573" si="65">IF(D510=1,$G$6,IF(D510=2,$G$7,IF(D510=3,$G$8,IF(D510=4,$G$9,IF(D510=5,$G$10,IF(D510=6,$G$11,IF(D510=7,$G$12,IF(D510=8,$G$13,IF(D510=9,$G$14,IF(D510=10,$G$15,IF(D510=11,$G$16,IF(D510=12,$G$17,IF(D510=13,$G$18,IF(D510=14,$G$19,IF(D510=15,$G$20,IF(D510=16,$G$21,IF(D510=17,$G$22,IF(D510=18,$G$23,IF(D510=19,$G$24,IF(D510=20,$G$25))))))))))))))))))))</f>
        <v>2100</v>
      </c>
      <c r="H510" s="30">
        <f t="shared" ref="H510:H573" si="66">IF(D510=1,$H$6,IF(D510=2,$H$7,IF(D510=3,$H$8,IF(D510=4,$H$9,IF(D510=5,$H$10,IF(D510=6,$H$11,IF(D510=7,$H$12,IF(D510=8,$H$13,IF(D510=9,$H$14,IF(D510=10,$H$15,IF(D510=11,$H$16,IF(D510=12,$H$17,IF(D510=13,$H$18,IF(D510=14,$H$19,IF(D510=15,$H$20,IF(D510=16,$H$21,IF(D510=17,$H$22,IF(D510=18,$H$23,IF(D510=19,$H$24,IF(D510=20,$H$25))))))))))))))))))))</f>
        <v>2800</v>
      </c>
      <c r="I510" s="30">
        <f t="shared" ref="I510:I573" si="67">IF(D510=1,$I$6,IF(D510=2,$I$7,IF(D510=3,$I$8,IF(D510=4,$I$9,IF(D510=5,$I$10,IF(D510=6,$I$11,IF(D510=7,$I$12,IF(D510=8,$I$13,IF(D510=9,$I$14,IF(D510=10,$I$15,IF(D510=11,$I$16,IF(D510=12,$I$17,IF(D510=13,$I$18,IF(D510=14,$I$19,IF(D510=15,$I$20,IF(D510=16,$I$21,IF(D510=17,$I$22,IF(D510=18,$I$23,IF(D510=19,$I$24,IF(D510=20,$I$25))))))))))))))))))))</f>
        <v>3250</v>
      </c>
      <c r="J510" s="30">
        <f t="shared" ref="J510:J573" si="68">IF(D510=1,$J$6,IF(D510=2,$J$7,IF(D510=3,$J$8,IF(D510=4,$J$9,IF(D510=5,$J$10,IF(D510=6,$J$11,IF(D510=7,$J$12,IF(D510=8,$J$13,IF(D510=9,$J$14,IF(D510=10,$J$15,IF(D510=11,$J$16,IF(D510=12,$J$17,IF(D510=13,$J$18,IF(D510=14,$J$19,IF(D510=15,$J$20,IF(D510=16,$J$21,IF(D510=17,$J$22,IF(D510=18,$J$23,IF(D510=19,$J$24,IF(D510=20,$J$25))))))))))))))))))))</f>
        <v>3900</v>
      </c>
      <c r="K510" s="30">
        <f t="shared" ref="K510:K573" si="69">IF(D510=1,$K$6,IF(D510=2,$K$7,IF(D510=3,$K$8,IF(D510=4,$K$9,IF(D510=5,$K$10,IF(D510=6,$K$11,IF(D510=7,$K$12,IF(D510=8,$K$13,IF(D510=9,$K$14,IF(D510=10,$K$15,IF(D510=11,$K$16,IF(D510=12,$K$17,IF(D510=13,$K$18,IF(D510=14,$K$19,IF(D510=15,$K$20,IF(D510=16,$K$21,IF(D510=17,$K$22,IF(D510=18,$K$23,IF(D510=19,$K$24,IF(D510=20,$K$25))))))))))))))))))))</f>
        <v>4200</v>
      </c>
      <c r="L510" s="30">
        <f t="shared" ref="L510:L573" si="70">IF(D510=1,$L$6,IF(D510=2,$L$7,IF(D510=3,$L$8,IF(D510=4,$L$9,IF(D510=5,$L$10,IF(D510=6,$L$11,IF(D510=7,$L$12,IF(D510=8,$L$13,IF(D510=9,$L$14,IF(D510=10,$L$15,IF(D510=11,$L$16,IF(D510=12,$L$17,IF(D510=13,$L$18,IF(D510=14,$L$19,IF(D510=15,$L$21,IF(D510=16,$L$20,IF(D510=17,$L$22,IF(D510=18,$L$23,IF(D510=19,$L$24,IF(D510=20,$L$25))))))))))))))))))))</f>
        <v>4800</v>
      </c>
      <c r="M510" s="30">
        <f t="shared" ref="M510:M573" si="71">IF(D510=1,$M$6,IF(D510=2,$M$7,IF(D510=3,$M$8,IF(D510=4,$M$9,IF(D510=5,$M$10,IF(D510=6,$M$11,IF(D510=7,$M$12,IF(D510=8,$M$13,IF(D510=9,$M$14,IF(D510=10,$M$15,IF(D510=11,$M$16,IF(D510=12,$M$17,IF(D510=13,$M$18,IF(D510=14,$M$19,IF(D510=15,$M$20,IF(D510=16,$M$21,IF(D510=17,$M$22,IF(D510=18,$M$23,IF(D510=19,$M$24,IF(D510=20,$M$25))))))))))))))))))))</f>
        <v>5400</v>
      </c>
      <c r="N510" s="33"/>
      <c r="O510" s="33"/>
      <c r="P510" s="33"/>
      <c r="Q510" s="29">
        <v>1</v>
      </c>
    </row>
    <row r="511" spans="1:17" ht="12" customHeight="1" x14ac:dyDescent="0.35">
      <c r="A511" s="77" t="s">
        <v>7</v>
      </c>
      <c r="B511" s="6">
        <v>753</v>
      </c>
      <c r="C511" s="6" t="s">
        <v>7</v>
      </c>
      <c r="D511" s="29">
        <v>1</v>
      </c>
      <c r="E511" s="30">
        <f t="shared" si="63"/>
        <v>800</v>
      </c>
      <c r="F511" s="30">
        <f t="shared" si="64"/>
        <v>1400</v>
      </c>
      <c r="G511" s="30">
        <f t="shared" si="65"/>
        <v>2100</v>
      </c>
      <c r="H511" s="30">
        <f t="shared" si="66"/>
        <v>2800</v>
      </c>
      <c r="I511" s="30">
        <f t="shared" si="67"/>
        <v>3250</v>
      </c>
      <c r="J511" s="30">
        <f t="shared" si="68"/>
        <v>3900</v>
      </c>
      <c r="K511" s="30">
        <f t="shared" si="69"/>
        <v>4200</v>
      </c>
      <c r="L511" s="30">
        <f t="shared" si="70"/>
        <v>4800</v>
      </c>
      <c r="M511" s="30">
        <f t="shared" si="71"/>
        <v>5400</v>
      </c>
      <c r="N511" s="33"/>
      <c r="O511" s="33"/>
      <c r="P511" s="33"/>
      <c r="Q511" s="29">
        <v>1</v>
      </c>
    </row>
    <row r="512" spans="1:17" ht="12" customHeight="1" x14ac:dyDescent="0.35">
      <c r="A512" s="77" t="s">
        <v>7</v>
      </c>
      <c r="B512" s="6">
        <v>754</v>
      </c>
      <c r="C512" s="6" t="s">
        <v>7</v>
      </c>
      <c r="D512" s="29">
        <v>1</v>
      </c>
      <c r="E512" s="30">
        <f t="shared" si="63"/>
        <v>800</v>
      </c>
      <c r="F512" s="30">
        <f t="shared" si="64"/>
        <v>1400</v>
      </c>
      <c r="G512" s="30">
        <f t="shared" si="65"/>
        <v>2100</v>
      </c>
      <c r="H512" s="30">
        <f t="shared" si="66"/>
        <v>2800</v>
      </c>
      <c r="I512" s="30">
        <f t="shared" si="67"/>
        <v>3250</v>
      </c>
      <c r="J512" s="30">
        <f t="shared" si="68"/>
        <v>3900</v>
      </c>
      <c r="K512" s="30">
        <f t="shared" si="69"/>
        <v>4200</v>
      </c>
      <c r="L512" s="30">
        <f t="shared" si="70"/>
        <v>4800</v>
      </c>
      <c r="M512" s="30">
        <f t="shared" si="71"/>
        <v>5400</v>
      </c>
      <c r="N512" s="33"/>
      <c r="O512" s="33"/>
      <c r="P512" s="33"/>
      <c r="Q512" s="29">
        <v>1</v>
      </c>
    </row>
    <row r="513" spans="1:17" ht="12" customHeight="1" x14ac:dyDescent="0.35">
      <c r="A513" s="77" t="s">
        <v>7</v>
      </c>
      <c r="B513" s="6">
        <v>755</v>
      </c>
      <c r="C513" s="6" t="s">
        <v>7</v>
      </c>
      <c r="D513" s="29">
        <v>1</v>
      </c>
      <c r="E513" s="30">
        <f t="shared" si="63"/>
        <v>800</v>
      </c>
      <c r="F513" s="30">
        <f t="shared" si="64"/>
        <v>1400</v>
      </c>
      <c r="G513" s="30">
        <f t="shared" si="65"/>
        <v>2100</v>
      </c>
      <c r="H513" s="30">
        <f t="shared" si="66"/>
        <v>2800</v>
      </c>
      <c r="I513" s="30">
        <f t="shared" si="67"/>
        <v>3250</v>
      </c>
      <c r="J513" s="30">
        <f t="shared" si="68"/>
        <v>3900</v>
      </c>
      <c r="K513" s="30">
        <f t="shared" si="69"/>
        <v>4200</v>
      </c>
      <c r="L513" s="30">
        <f t="shared" si="70"/>
        <v>4800</v>
      </c>
      <c r="M513" s="30">
        <f t="shared" si="71"/>
        <v>5400</v>
      </c>
      <c r="N513" s="33"/>
      <c r="O513" s="33"/>
      <c r="P513" s="33"/>
      <c r="Q513" s="29">
        <v>1</v>
      </c>
    </row>
    <row r="514" spans="1:17" ht="12" customHeight="1" x14ac:dyDescent="0.35">
      <c r="A514" s="77" t="s">
        <v>7</v>
      </c>
      <c r="B514" s="6">
        <v>756</v>
      </c>
      <c r="C514" s="6" t="s">
        <v>7</v>
      </c>
      <c r="D514" s="29">
        <v>1</v>
      </c>
      <c r="E514" s="30">
        <f t="shared" si="63"/>
        <v>800</v>
      </c>
      <c r="F514" s="30">
        <f t="shared" si="64"/>
        <v>1400</v>
      </c>
      <c r="G514" s="30">
        <f t="shared" si="65"/>
        <v>2100</v>
      </c>
      <c r="H514" s="30">
        <f t="shared" si="66"/>
        <v>2800</v>
      </c>
      <c r="I514" s="30">
        <f t="shared" si="67"/>
        <v>3250</v>
      </c>
      <c r="J514" s="30">
        <f t="shared" si="68"/>
        <v>3900</v>
      </c>
      <c r="K514" s="30">
        <f t="shared" si="69"/>
        <v>4200</v>
      </c>
      <c r="L514" s="30">
        <f t="shared" si="70"/>
        <v>4800</v>
      </c>
      <c r="M514" s="30">
        <f t="shared" si="71"/>
        <v>5400</v>
      </c>
      <c r="N514" s="33"/>
      <c r="O514" s="33"/>
      <c r="P514" s="33"/>
      <c r="Q514" s="29">
        <v>1</v>
      </c>
    </row>
    <row r="515" spans="1:17" ht="12" customHeight="1" x14ac:dyDescent="0.35">
      <c r="A515" s="77" t="s">
        <v>7</v>
      </c>
      <c r="B515" s="6">
        <v>757</v>
      </c>
      <c r="C515" s="6" t="s">
        <v>7</v>
      </c>
      <c r="D515" s="29">
        <v>1</v>
      </c>
      <c r="E515" s="30">
        <f t="shared" si="63"/>
        <v>800</v>
      </c>
      <c r="F515" s="30">
        <f t="shared" si="64"/>
        <v>1400</v>
      </c>
      <c r="G515" s="30">
        <f t="shared" si="65"/>
        <v>2100</v>
      </c>
      <c r="H515" s="30">
        <f t="shared" si="66"/>
        <v>2800</v>
      </c>
      <c r="I515" s="30">
        <f t="shared" si="67"/>
        <v>3250</v>
      </c>
      <c r="J515" s="30">
        <f t="shared" si="68"/>
        <v>3900</v>
      </c>
      <c r="K515" s="30">
        <f t="shared" si="69"/>
        <v>4200</v>
      </c>
      <c r="L515" s="30">
        <f t="shared" si="70"/>
        <v>4800</v>
      </c>
      <c r="M515" s="30">
        <f t="shared" si="71"/>
        <v>5400</v>
      </c>
      <c r="N515" s="33"/>
      <c r="O515" s="33"/>
      <c r="P515" s="33"/>
      <c r="Q515" s="29">
        <v>1</v>
      </c>
    </row>
    <row r="516" spans="1:17" ht="12" customHeight="1" x14ac:dyDescent="0.35">
      <c r="A516" s="77" t="s">
        <v>7</v>
      </c>
      <c r="B516" s="6">
        <v>758</v>
      </c>
      <c r="C516" s="6" t="s">
        <v>7</v>
      </c>
      <c r="D516" s="29">
        <v>1</v>
      </c>
      <c r="E516" s="30">
        <f t="shared" si="63"/>
        <v>800</v>
      </c>
      <c r="F516" s="30">
        <f t="shared" si="64"/>
        <v>1400</v>
      </c>
      <c r="G516" s="30">
        <f t="shared" si="65"/>
        <v>2100</v>
      </c>
      <c r="H516" s="30">
        <f t="shared" si="66"/>
        <v>2800</v>
      </c>
      <c r="I516" s="30">
        <f t="shared" si="67"/>
        <v>3250</v>
      </c>
      <c r="J516" s="30">
        <f t="shared" si="68"/>
        <v>3900</v>
      </c>
      <c r="K516" s="30">
        <f t="shared" si="69"/>
        <v>4200</v>
      </c>
      <c r="L516" s="30">
        <f t="shared" si="70"/>
        <v>4800</v>
      </c>
      <c r="M516" s="30">
        <f t="shared" si="71"/>
        <v>5400</v>
      </c>
      <c r="N516" s="33"/>
      <c r="O516" s="33"/>
      <c r="P516" s="33"/>
      <c r="Q516" s="29">
        <v>1</v>
      </c>
    </row>
    <row r="517" spans="1:17" ht="12" customHeight="1" x14ac:dyDescent="0.35">
      <c r="A517" s="77" t="s">
        <v>8</v>
      </c>
      <c r="B517" s="6">
        <v>759</v>
      </c>
      <c r="C517" s="6" t="s">
        <v>8</v>
      </c>
      <c r="D517" s="29">
        <v>1</v>
      </c>
      <c r="E517" s="30">
        <f t="shared" si="63"/>
        <v>800</v>
      </c>
      <c r="F517" s="30">
        <f t="shared" si="64"/>
        <v>1400</v>
      </c>
      <c r="G517" s="30">
        <f t="shared" si="65"/>
        <v>2100</v>
      </c>
      <c r="H517" s="30">
        <f t="shared" si="66"/>
        <v>2800</v>
      </c>
      <c r="I517" s="30">
        <f t="shared" si="67"/>
        <v>3250</v>
      </c>
      <c r="J517" s="30">
        <f t="shared" si="68"/>
        <v>3900</v>
      </c>
      <c r="K517" s="30">
        <f t="shared" si="69"/>
        <v>4200</v>
      </c>
      <c r="L517" s="30">
        <f t="shared" si="70"/>
        <v>4800</v>
      </c>
      <c r="M517" s="30">
        <f t="shared" si="71"/>
        <v>5400</v>
      </c>
      <c r="N517" s="33"/>
      <c r="O517" s="33"/>
      <c r="P517" s="33"/>
      <c r="Q517" s="29">
        <v>1</v>
      </c>
    </row>
    <row r="518" spans="1:17" ht="12" customHeight="1" x14ac:dyDescent="0.35">
      <c r="A518" s="77" t="s">
        <v>7</v>
      </c>
      <c r="B518" s="6">
        <v>760</v>
      </c>
      <c r="C518" s="6" t="s">
        <v>7</v>
      </c>
      <c r="D518" s="29">
        <v>1</v>
      </c>
      <c r="E518" s="30">
        <f t="shared" si="63"/>
        <v>800</v>
      </c>
      <c r="F518" s="30">
        <f t="shared" si="64"/>
        <v>1400</v>
      </c>
      <c r="G518" s="30">
        <f t="shared" si="65"/>
        <v>2100</v>
      </c>
      <c r="H518" s="30">
        <f t="shared" si="66"/>
        <v>2800</v>
      </c>
      <c r="I518" s="30">
        <f t="shared" si="67"/>
        <v>3250</v>
      </c>
      <c r="J518" s="30">
        <f t="shared" si="68"/>
        <v>3900</v>
      </c>
      <c r="K518" s="30">
        <f t="shared" si="69"/>
        <v>4200</v>
      </c>
      <c r="L518" s="30">
        <f t="shared" si="70"/>
        <v>4800</v>
      </c>
      <c r="M518" s="30">
        <f t="shared" si="71"/>
        <v>5400</v>
      </c>
      <c r="N518" s="33"/>
      <c r="O518" s="33"/>
      <c r="P518" s="33"/>
      <c r="Q518" s="29">
        <v>1</v>
      </c>
    </row>
    <row r="519" spans="1:17" ht="12" customHeight="1" x14ac:dyDescent="0.35">
      <c r="A519" s="77" t="s">
        <v>7</v>
      </c>
      <c r="B519" s="6">
        <v>763</v>
      </c>
      <c r="C519" s="6" t="s">
        <v>7</v>
      </c>
      <c r="D519" s="29">
        <v>1</v>
      </c>
      <c r="E519" s="30">
        <f t="shared" si="63"/>
        <v>800</v>
      </c>
      <c r="F519" s="30">
        <f t="shared" si="64"/>
        <v>1400</v>
      </c>
      <c r="G519" s="30">
        <f t="shared" si="65"/>
        <v>2100</v>
      </c>
      <c r="H519" s="30">
        <f t="shared" si="66"/>
        <v>2800</v>
      </c>
      <c r="I519" s="30">
        <f t="shared" si="67"/>
        <v>3250</v>
      </c>
      <c r="J519" s="30">
        <f t="shared" si="68"/>
        <v>3900</v>
      </c>
      <c r="K519" s="30">
        <f t="shared" si="69"/>
        <v>4200</v>
      </c>
      <c r="L519" s="30">
        <f t="shared" si="70"/>
        <v>4800</v>
      </c>
      <c r="M519" s="30">
        <f t="shared" si="71"/>
        <v>5400</v>
      </c>
      <c r="N519" s="33"/>
      <c r="O519" s="33"/>
      <c r="P519" s="33"/>
      <c r="Q519" s="29">
        <v>1</v>
      </c>
    </row>
    <row r="520" spans="1:17" ht="12" customHeight="1" x14ac:dyDescent="0.35">
      <c r="A520" s="77" t="s">
        <v>7</v>
      </c>
      <c r="B520" s="6">
        <v>764</v>
      </c>
      <c r="C520" s="6" t="s">
        <v>7</v>
      </c>
      <c r="D520" s="29">
        <v>1</v>
      </c>
      <c r="E520" s="30">
        <f t="shared" si="63"/>
        <v>800</v>
      </c>
      <c r="F520" s="30">
        <f t="shared" si="64"/>
        <v>1400</v>
      </c>
      <c r="G520" s="30">
        <f t="shared" si="65"/>
        <v>2100</v>
      </c>
      <c r="H520" s="30">
        <f t="shared" si="66"/>
        <v>2800</v>
      </c>
      <c r="I520" s="30">
        <f t="shared" si="67"/>
        <v>3250</v>
      </c>
      <c r="J520" s="30">
        <f t="shared" si="68"/>
        <v>3900</v>
      </c>
      <c r="K520" s="30">
        <f t="shared" si="69"/>
        <v>4200</v>
      </c>
      <c r="L520" s="30">
        <f t="shared" si="70"/>
        <v>4800</v>
      </c>
      <c r="M520" s="30">
        <f t="shared" si="71"/>
        <v>5400</v>
      </c>
      <c r="N520" s="33"/>
      <c r="O520" s="33"/>
      <c r="P520" s="33"/>
      <c r="Q520" s="29">
        <v>1</v>
      </c>
    </row>
    <row r="521" spans="1:17" ht="12" customHeight="1" x14ac:dyDescent="0.35">
      <c r="A521" s="77" t="s">
        <v>7</v>
      </c>
      <c r="B521" s="6">
        <v>765</v>
      </c>
      <c r="C521" s="6" t="s">
        <v>7</v>
      </c>
      <c r="D521" s="29">
        <v>1</v>
      </c>
      <c r="E521" s="30">
        <f t="shared" si="63"/>
        <v>800</v>
      </c>
      <c r="F521" s="30">
        <f t="shared" si="64"/>
        <v>1400</v>
      </c>
      <c r="G521" s="30">
        <f t="shared" si="65"/>
        <v>2100</v>
      </c>
      <c r="H521" s="30">
        <f t="shared" si="66"/>
        <v>2800</v>
      </c>
      <c r="I521" s="30">
        <f t="shared" si="67"/>
        <v>3250</v>
      </c>
      <c r="J521" s="30">
        <f t="shared" si="68"/>
        <v>3900</v>
      </c>
      <c r="K521" s="30">
        <f t="shared" si="69"/>
        <v>4200</v>
      </c>
      <c r="L521" s="30">
        <f t="shared" si="70"/>
        <v>4800</v>
      </c>
      <c r="M521" s="30">
        <f t="shared" si="71"/>
        <v>5400</v>
      </c>
      <c r="N521" s="33"/>
      <c r="O521" s="33"/>
      <c r="P521" s="33"/>
      <c r="Q521" s="29">
        <v>1</v>
      </c>
    </row>
    <row r="522" spans="1:17" ht="12" customHeight="1" x14ac:dyDescent="0.35">
      <c r="A522" s="77" t="s">
        <v>7</v>
      </c>
      <c r="B522" s="6">
        <v>766</v>
      </c>
      <c r="C522" s="6" t="s">
        <v>7</v>
      </c>
      <c r="D522" s="29">
        <v>1</v>
      </c>
      <c r="E522" s="30">
        <f t="shared" si="63"/>
        <v>800</v>
      </c>
      <c r="F522" s="30">
        <f t="shared" si="64"/>
        <v>1400</v>
      </c>
      <c r="G522" s="30">
        <f t="shared" si="65"/>
        <v>2100</v>
      </c>
      <c r="H522" s="30">
        <f t="shared" si="66"/>
        <v>2800</v>
      </c>
      <c r="I522" s="30">
        <f t="shared" si="67"/>
        <v>3250</v>
      </c>
      <c r="J522" s="30">
        <f t="shared" si="68"/>
        <v>3900</v>
      </c>
      <c r="K522" s="30">
        <f t="shared" si="69"/>
        <v>4200</v>
      </c>
      <c r="L522" s="30">
        <f t="shared" si="70"/>
        <v>4800</v>
      </c>
      <c r="M522" s="30">
        <f t="shared" si="71"/>
        <v>5400</v>
      </c>
      <c r="N522" s="33"/>
      <c r="O522" s="33"/>
      <c r="P522" s="33"/>
      <c r="Q522" s="29">
        <v>1</v>
      </c>
    </row>
    <row r="523" spans="1:17" ht="12" customHeight="1" x14ac:dyDescent="0.35">
      <c r="A523" s="77" t="s">
        <v>7</v>
      </c>
      <c r="B523" s="6">
        <v>767</v>
      </c>
      <c r="C523" s="6" t="s">
        <v>7</v>
      </c>
      <c r="D523" s="29">
        <v>1</v>
      </c>
      <c r="E523" s="30">
        <f t="shared" si="63"/>
        <v>800</v>
      </c>
      <c r="F523" s="30">
        <f t="shared" si="64"/>
        <v>1400</v>
      </c>
      <c r="G523" s="30">
        <f t="shared" si="65"/>
        <v>2100</v>
      </c>
      <c r="H523" s="30">
        <f t="shared" si="66"/>
        <v>2800</v>
      </c>
      <c r="I523" s="30">
        <f t="shared" si="67"/>
        <v>3250</v>
      </c>
      <c r="J523" s="30">
        <f t="shared" si="68"/>
        <v>3900</v>
      </c>
      <c r="K523" s="30">
        <f t="shared" si="69"/>
        <v>4200</v>
      </c>
      <c r="L523" s="30">
        <f t="shared" si="70"/>
        <v>4800</v>
      </c>
      <c r="M523" s="30">
        <f t="shared" si="71"/>
        <v>5400</v>
      </c>
      <c r="N523" s="33"/>
      <c r="O523" s="33"/>
      <c r="P523" s="33"/>
      <c r="Q523" s="29">
        <v>1</v>
      </c>
    </row>
    <row r="524" spans="1:17" ht="12" customHeight="1" x14ac:dyDescent="0.35">
      <c r="A524" s="77" t="s">
        <v>7</v>
      </c>
      <c r="B524" s="6">
        <v>768</v>
      </c>
      <c r="C524" s="6" t="s">
        <v>7</v>
      </c>
      <c r="D524" s="29">
        <v>1</v>
      </c>
      <c r="E524" s="30">
        <f t="shared" si="63"/>
        <v>800</v>
      </c>
      <c r="F524" s="30">
        <f t="shared" si="64"/>
        <v>1400</v>
      </c>
      <c r="G524" s="30">
        <f t="shared" si="65"/>
        <v>2100</v>
      </c>
      <c r="H524" s="30">
        <f t="shared" si="66"/>
        <v>2800</v>
      </c>
      <c r="I524" s="30">
        <f t="shared" si="67"/>
        <v>3250</v>
      </c>
      <c r="J524" s="30">
        <f t="shared" si="68"/>
        <v>3900</v>
      </c>
      <c r="K524" s="30">
        <f t="shared" si="69"/>
        <v>4200</v>
      </c>
      <c r="L524" s="30">
        <f t="shared" si="70"/>
        <v>4800</v>
      </c>
      <c r="M524" s="30">
        <f t="shared" si="71"/>
        <v>5400</v>
      </c>
      <c r="N524" s="33"/>
      <c r="O524" s="33"/>
      <c r="P524" s="33"/>
      <c r="Q524" s="29">
        <v>1</v>
      </c>
    </row>
    <row r="525" spans="1:17" ht="12" customHeight="1" x14ac:dyDescent="0.35">
      <c r="A525" s="77" t="s">
        <v>7</v>
      </c>
      <c r="B525" s="6">
        <v>770</v>
      </c>
      <c r="C525" s="6" t="s">
        <v>7</v>
      </c>
      <c r="D525" s="29">
        <v>1</v>
      </c>
      <c r="E525" s="30">
        <f t="shared" si="63"/>
        <v>800</v>
      </c>
      <c r="F525" s="30">
        <f t="shared" si="64"/>
        <v>1400</v>
      </c>
      <c r="G525" s="30">
        <f t="shared" si="65"/>
        <v>2100</v>
      </c>
      <c r="H525" s="30">
        <f t="shared" si="66"/>
        <v>2800</v>
      </c>
      <c r="I525" s="30">
        <f t="shared" si="67"/>
        <v>3250</v>
      </c>
      <c r="J525" s="30">
        <f t="shared" si="68"/>
        <v>3900</v>
      </c>
      <c r="K525" s="30">
        <f t="shared" si="69"/>
        <v>4200</v>
      </c>
      <c r="L525" s="30">
        <f t="shared" si="70"/>
        <v>4800</v>
      </c>
      <c r="M525" s="30">
        <f t="shared" si="71"/>
        <v>5400</v>
      </c>
      <c r="N525" s="33"/>
      <c r="O525" s="33"/>
      <c r="P525" s="33"/>
      <c r="Q525" s="29">
        <v>1</v>
      </c>
    </row>
    <row r="526" spans="1:17" ht="12" customHeight="1" x14ac:dyDescent="0.35">
      <c r="A526" s="77" t="s">
        <v>7</v>
      </c>
      <c r="B526" s="6">
        <v>771</v>
      </c>
      <c r="C526" s="6" t="s">
        <v>7</v>
      </c>
      <c r="D526" s="29">
        <v>1</v>
      </c>
      <c r="E526" s="30">
        <f t="shared" si="63"/>
        <v>800</v>
      </c>
      <c r="F526" s="30">
        <f t="shared" si="64"/>
        <v>1400</v>
      </c>
      <c r="G526" s="30">
        <f t="shared" si="65"/>
        <v>2100</v>
      </c>
      <c r="H526" s="30">
        <f t="shared" si="66"/>
        <v>2800</v>
      </c>
      <c r="I526" s="30">
        <f t="shared" si="67"/>
        <v>3250</v>
      </c>
      <c r="J526" s="30">
        <f t="shared" si="68"/>
        <v>3900</v>
      </c>
      <c r="K526" s="30">
        <f t="shared" si="69"/>
        <v>4200</v>
      </c>
      <c r="L526" s="30">
        <f t="shared" si="70"/>
        <v>4800</v>
      </c>
      <c r="M526" s="30">
        <f t="shared" si="71"/>
        <v>5400</v>
      </c>
      <c r="N526" s="33"/>
      <c r="O526" s="33"/>
      <c r="P526" s="33"/>
      <c r="Q526" s="29">
        <v>1</v>
      </c>
    </row>
    <row r="527" spans="1:17" ht="12" customHeight="1" x14ac:dyDescent="0.35">
      <c r="A527" s="77" t="s">
        <v>7</v>
      </c>
      <c r="B527" s="6">
        <v>772</v>
      </c>
      <c r="C527" s="6" t="s">
        <v>7</v>
      </c>
      <c r="D527" s="29">
        <v>1</v>
      </c>
      <c r="E527" s="30">
        <f t="shared" si="63"/>
        <v>800</v>
      </c>
      <c r="F527" s="30">
        <f t="shared" si="64"/>
        <v>1400</v>
      </c>
      <c r="G527" s="30">
        <f t="shared" si="65"/>
        <v>2100</v>
      </c>
      <c r="H527" s="30">
        <f t="shared" si="66"/>
        <v>2800</v>
      </c>
      <c r="I527" s="30">
        <f t="shared" si="67"/>
        <v>3250</v>
      </c>
      <c r="J527" s="30">
        <f t="shared" si="68"/>
        <v>3900</v>
      </c>
      <c r="K527" s="30">
        <f t="shared" si="69"/>
        <v>4200</v>
      </c>
      <c r="L527" s="30">
        <f t="shared" si="70"/>
        <v>4800</v>
      </c>
      <c r="M527" s="30">
        <f t="shared" si="71"/>
        <v>5400</v>
      </c>
      <c r="N527" s="33"/>
      <c r="O527" s="33"/>
      <c r="P527" s="33"/>
      <c r="Q527" s="29">
        <v>1</v>
      </c>
    </row>
    <row r="528" spans="1:17" ht="12" customHeight="1" x14ac:dyDescent="0.35">
      <c r="A528" s="77" t="s">
        <v>7</v>
      </c>
      <c r="B528" s="6">
        <v>773</v>
      </c>
      <c r="C528" s="6" t="s">
        <v>7</v>
      </c>
      <c r="D528" s="29">
        <v>1</v>
      </c>
      <c r="E528" s="30">
        <f t="shared" si="63"/>
        <v>800</v>
      </c>
      <c r="F528" s="30">
        <f t="shared" si="64"/>
        <v>1400</v>
      </c>
      <c r="G528" s="30">
        <f t="shared" si="65"/>
        <v>2100</v>
      </c>
      <c r="H528" s="30">
        <f t="shared" si="66"/>
        <v>2800</v>
      </c>
      <c r="I528" s="30">
        <f t="shared" si="67"/>
        <v>3250</v>
      </c>
      <c r="J528" s="30">
        <f t="shared" si="68"/>
        <v>3900</v>
      </c>
      <c r="K528" s="30">
        <f t="shared" si="69"/>
        <v>4200</v>
      </c>
      <c r="L528" s="30">
        <f t="shared" si="70"/>
        <v>4800</v>
      </c>
      <c r="M528" s="30">
        <f t="shared" si="71"/>
        <v>5400</v>
      </c>
      <c r="N528" s="33"/>
      <c r="O528" s="33"/>
      <c r="P528" s="33"/>
      <c r="Q528" s="29">
        <v>1</v>
      </c>
    </row>
    <row r="529" spans="1:17" ht="12" customHeight="1" x14ac:dyDescent="0.35">
      <c r="A529" s="77" t="s">
        <v>7</v>
      </c>
      <c r="B529" s="6">
        <v>774</v>
      </c>
      <c r="C529" s="6" t="s">
        <v>7</v>
      </c>
      <c r="D529" s="29">
        <v>1</v>
      </c>
      <c r="E529" s="30">
        <f t="shared" si="63"/>
        <v>800</v>
      </c>
      <c r="F529" s="30">
        <f t="shared" si="64"/>
        <v>1400</v>
      </c>
      <c r="G529" s="30">
        <f t="shared" si="65"/>
        <v>2100</v>
      </c>
      <c r="H529" s="30">
        <f t="shared" si="66"/>
        <v>2800</v>
      </c>
      <c r="I529" s="30">
        <f t="shared" si="67"/>
        <v>3250</v>
      </c>
      <c r="J529" s="30">
        <f t="shared" si="68"/>
        <v>3900</v>
      </c>
      <c r="K529" s="30">
        <f t="shared" si="69"/>
        <v>4200</v>
      </c>
      <c r="L529" s="30">
        <f t="shared" si="70"/>
        <v>4800</v>
      </c>
      <c r="M529" s="30">
        <f t="shared" si="71"/>
        <v>5400</v>
      </c>
      <c r="N529" s="33"/>
      <c r="O529" s="33"/>
      <c r="P529" s="33"/>
      <c r="Q529" s="29">
        <v>1</v>
      </c>
    </row>
    <row r="530" spans="1:17" ht="12" customHeight="1" x14ac:dyDescent="0.35">
      <c r="A530" s="77" t="s">
        <v>7</v>
      </c>
      <c r="B530" s="6">
        <v>775</v>
      </c>
      <c r="C530" s="6" t="s">
        <v>7</v>
      </c>
      <c r="D530" s="29">
        <v>1</v>
      </c>
      <c r="E530" s="30">
        <f t="shared" si="63"/>
        <v>800</v>
      </c>
      <c r="F530" s="30">
        <f t="shared" si="64"/>
        <v>1400</v>
      </c>
      <c r="G530" s="30">
        <f t="shared" si="65"/>
        <v>2100</v>
      </c>
      <c r="H530" s="30">
        <f t="shared" si="66"/>
        <v>2800</v>
      </c>
      <c r="I530" s="30">
        <f t="shared" si="67"/>
        <v>3250</v>
      </c>
      <c r="J530" s="30">
        <f t="shared" si="68"/>
        <v>3900</v>
      </c>
      <c r="K530" s="30">
        <f t="shared" si="69"/>
        <v>4200</v>
      </c>
      <c r="L530" s="30">
        <f t="shared" si="70"/>
        <v>4800</v>
      </c>
      <c r="M530" s="30">
        <f t="shared" si="71"/>
        <v>5400</v>
      </c>
      <c r="N530" s="33"/>
      <c r="O530" s="33"/>
      <c r="P530" s="33"/>
      <c r="Q530" s="29">
        <v>1</v>
      </c>
    </row>
    <row r="531" spans="1:17" ht="12" customHeight="1" x14ac:dyDescent="0.35">
      <c r="A531" s="77" t="s">
        <v>7</v>
      </c>
      <c r="B531" s="6">
        <v>776</v>
      </c>
      <c r="C531" s="6" t="s">
        <v>7</v>
      </c>
      <c r="D531" s="29">
        <v>1</v>
      </c>
      <c r="E531" s="30">
        <f t="shared" si="63"/>
        <v>800</v>
      </c>
      <c r="F531" s="30">
        <f t="shared" si="64"/>
        <v>1400</v>
      </c>
      <c r="G531" s="30">
        <f t="shared" si="65"/>
        <v>2100</v>
      </c>
      <c r="H531" s="30">
        <f t="shared" si="66"/>
        <v>2800</v>
      </c>
      <c r="I531" s="30">
        <f t="shared" si="67"/>
        <v>3250</v>
      </c>
      <c r="J531" s="30">
        <f t="shared" si="68"/>
        <v>3900</v>
      </c>
      <c r="K531" s="30">
        <f t="shared" si="69"/>
        <v>4200</v>
      </c>
      <c r="L531" s="30">
        <f t="shared" si="70"/>
        <v>4800</v>
      </c>
      <c r="M531" s="30">
        <f t="shared" si="71"/>
        <v>5400</v>
      </c>
      <c r="N531" s="33"/>
      <c r="O531" s="33"/>
      <c r="P531" s="33"/>
      <c r="Q531" s="29">
        <v>1</v>
      </c>
    </row>
    <row r="532" spans="1:17" ht="12" customHeight="1" x14ac:dyDescent="0.35">
      <c r="A532" s="77" t="s">
        <v>7</v>
      </c>
      <c r="B532" s="6">
        <v>777</v>
      </c>
      <c r="C532" s="6" t="s">
        <v>7</v>
      </c>
      <c r="D532" s="29">
        <v>1</v>
      </c>
      <c r="E532" s="30">
        <f t="shared" si="63"/>
        <v>800</v>
      </c>
      <c r="F532" s="30">
        <f t="shared" si="64"/>
        <v>1400</v>
      </c>
      <c r="G532" s="30">
        <f t="shared" si="65"/>
        <v>2100</v>
      </c>
      <c r="H532" s="30">
        <f t="shared" si="66"/>
        <v>2800</v>
      </c>
      <c r="I532" s="30">
        <f t="shared" si="67"/>
        <v>3250</v>
      </c>
      <c r="J532" s="30">
        <f t="shared" si="68"/>
        <v>3900</v>
      </c>
      <c r="K532" s="30">
        <f t="shared" si="69"/>
        <v>4200</v>
      </c>
      <c r="L532" s="30">
        <f t="shared" si="70"/>
        <v>4800</v>
      </c>
      <c r="M532" s="30">
        <f t="shared" si="71"/>
        <v>5400</v>
      </c>
      <c r="N532" s="33"/>
      <c r="O532" s="33"/>
      <c r="P532" s="33"/>
      <c r="Q532" s="29">
        <v>1</v>
      </c>
    </row>
    <row r="533" spans="1:17" ht="12" customHeight="1" x14ac:dyDescent="0.35">
      <c r="A533" s="77" t="s">
        <v>7</v>
      </c>
      <c r="B533" s="6">
        <v>778</v>
      </c>
      <c r="C533" s="6" t="s">
        <v>7</v>
      </c>
      <c r="D533" s="29">
        <v>1</v>
      </c>
      <c r="E533" s="30">
        <f t="shared" si="63"/>
        <v>800</v>
      </c>
      <c r="F533" s="30">
        <f t="shared" si="64"/>
        <v>1400</v>
      </c>
      <c r="G533" s="30">
        <f t="shared" si="65"/>
        <v>2100</v>
      </c>
      <c r="H533" s="30">
        <f t="shared" si="66"/>
        <v>2800</v>
      </c>
      <c r="I533" s="30">
        <f t="shared" si="67"/>
        <v>3250</v>
      </c>
      <c r="J533" s="30">
        <f t="shared" si="68"/>
        <v>3900</v>
      </c>
      <c r="K533" s="30">
        <f t="shared" si="69"/>
        <v>4200</v>
      </c>
      <c r="L533" s="30">
        <f t="shared" si="70"/>
        <v>4800</v>
      </c>
      <c r="M533" s="30">
        <f t="shared" si="71"/>
        <v>5400</v>
      </c>
      <c r="N533" s="33"/>
      <c r="O533" s="33"/>
      <c r="P533" s="33"/>
      <c r="Q533" s="29">
        <v>1</v>
      </c>
    </row>
    <row r="534" spans="1:17" ht="12" customHeight="1" x14ac:dyDescent="0.35">
      <c r="A534" s="77" t="s">
        <v>7</v>
      </c>
      <c r="B534" s="6">
        <v>779</v>
      </c>
      <c r="C534" s="6" t="s">
        <v>7</v>
      </c>
      <c r="D534" s="29">
        <v>1</v>
      </c>
      <c r="E534" s="30">
        <f t="shared" si="63"/>
        <v>800</v>
      </c>
      <c r="F534" s="30">
        <f t="shared" si="64"/>
        <v>1400</v>
      </c>
      <c r="G534" s="30">
        <f t="shared" si="65"/>
        <v>2100</v>
      </c>
      <c r="H534" s="30">
        <f t="shared" si="66"/>
        <v>2800</v>
      </c>
      <c r="I534" s="30">
        <f t="shared" si="67"/>
        <v>3250</v>
      </c>
      <c r="J534" s="30">
        <f t="shared" si="68"/>
        <v>3900</v>
      </c>
      <c r="K534" s="30">
        <f t="shared" si="69"/>
        <v>4200</v>
      </c>
      <c r="L534" s="30">
        <f t="shared" si="70"/>
        <v>4800</v>
      </c>
      <c r="M534" s="30">
        <f t="shared" si="71"/>
        <v>5400</v>
      </c>
      <c r="N534" s="33"/>
      <c r="O534" s="33"/>
      <c r="P534" s="33"/>
      <c r="Q534" s="29">
        <v>1</v>
      </c>
    </row>
    <row r="535" spans="1:17" ht="12" customHeight="1" x14ac:dyDescent="0.35">
      <c r="A535" s="77" t="s">
        <v>7</v>
      </c>
      <c r="B535" s="6">
        <v>781</v>
      </c>
      <c r="C535" s="6" t="s">
        <v>7</v>
      </c>
      <c r="D535" s="29">
        <v>1</v>
      </c>
      <c r="E535" s="30">
        <f t="shared" si="63"/>
        <v>800</v>
      </c>
      <c r="F535" s="30">
        <f t="shared" si="64"/>
        <v>1400</v>
      </c>
      <c r="G535" s="30">
        <f t="shared" si="65"/>
        <v>2100</v>
      </c>
      <c r="H535" s="30">
        <f t="shared" si="66"/>
        <v>2800</v>
      </c>
      <c r="I535" s="30">
        <f t="shared" si="67"/>
        <v>3250</v>
      </c>
      <c r="J535" s="30">
        <f t="shared" si="68"/>
        <v>3900</v>
      </c>
      <c r="K535" s="30">
        <f t="shared" si="69"/>
        <v>4200</v>
      </c>
      <c r="L535" s="30">
        <f t="shared" si="70"/>
        <v>4800</v>
      </c>
      <c r="M535" s="30">
        <f t="shared" si="71"/>
        <v>5400</v>
      </c>
      <c r="N535" s="33"/>
      <c r="O535" s="33"/>
      <c r="P535" s="33"/>
      <c r="Q535" s="29">
        <v>1</v>
      </c>
    </row>
    <row r="536" spans="1:17" ht="12" customHeight="1" x14ac:dyDescent="0.35">
      <c r="A536" s="77" t="s">
        <v>7</v>
      </c>
      <c r="B536" s="6">
        <v>782</v>
      </c>
      <c r="C536" s="6" t="s">
        <v>7</v>
      </c>
      <c r="D536" s="29">
        <v>1</v>
      </c>
      <c r="E536" s="30">
        <f t="shared" si="63"/>
        <v>800</v>
      </c>
      <c r="F536" s="30">
        <f t="shared" si="64"/>
        <v>1400</v>
      </c>
      <c r="G536" s="30">
        <f t="shared" si="65"/>
        <v>2100</v>
      </c>
      <c r="H536" s="30">
        <f t="shared" si="66"/>
        <v>2800</v>
      </c>
      <c r="I536" s="30">
        <f t="shared" si="67"/>
        <v>3250</v>
      </c>
      <c r="J536" s="30">
        <f t="shared" si="68"/>
        <v>3900</v>
      </c>
      <c r="K536" s="30">
        <f t="shared" si="69"/>
        <v>4200</v>
      </c>
      <c r="L536" s="30">
        <f t="shared" si="70"/>
        <v>4800</v>
      </c>
      <c r="M536" s="30">
        <f t="shared" si="71"/>
        <v>5400</v>
      </c>
      <c r="N536" s="33"/>
      <c r="O536" s="33"/>
      <c r="P536" s="33"/>
      <c r="Q536" s="29">
        <v>1</v>
      </c>
    </row>
    <row r="537" spans="1:17" ht="12" customHeight="1" x14ac:dyDescent="0.35">
      <c r="A537" s="77" t="s">
        <v>7</v>
      </c>
      <c r="B537" s="6">
        <v>783</v>
      </c>
      <c r="C537" s="6" t="s">
        <v>7</v>
      </c>
      <c r="D537" s="29">
        <v>1</v>
      </c>
      <c r="E537" s="30">
        <f t="shared" si="63"/>
        <v>800</v>
      </c>
      <c r="F537" s="30">
        <f t="shared" si="64"/>
        <v>1400</v>
      </c>
      <c r="G537" s="30">
        <f t="shared" si="65"/>
        <v>2100</v>
      </c>
      <c r="H537" s="30">
        <f t="shared" si="66"/>
        <v>2800</v>
      </c>
      <c r="I537" s="30">
        <f t="shared" si="67"/>
        <v>3250</v>
      </c>
      <c r="J537" s="30">
        <f t="shared" si="68"/>
        <v>3900</v>
      </c>
      <c r="K537" s="30">
        <f t="shared" si="69"/>
        <v>4200</v>
      </c>
      <c r="L537" s="30">
        <f t="shared" si="70"/>
        <v>4800</v>
      </c>
      <c r="M537" s="30">
        <f t="shared" si="71"/>
        <v>5400</v>
      </c>
      <c r="N537" s="33"/>
      <c r="O537" s="33"/>
      <c r="P537" s="33"/>
      <c r="Q537" s="29">
        <v>1</v>
      </c>
    </row>
    <row r="538" spans="1:17" ht="12" customHeight="1" x14ac:dyDescent="0.35">
      <c r="A538" s="77" t="s">
        <v>7</v>
      </c>
      <c r="B538" s="6">
        <v>784</v>
      </c>
      <c r="C538" s="6" t="s">
        <v>7</v>
      </c>
      <c r="D538" s="29">
        <v>1</v>
      </c>
      <c r="E538" s="30">
        <f t="shared" si="63"/>
        <v>800</v>
      </c>
      <c r="F538" s="30">
        <f t="shared" si="64"/>
        <v>1400</v>
      </c>
      <c r="G538" s="30">
        <f t="shared" si="65"/>
        <v>2100</v>
      </c>
      <c r="H538" s="30">
        <f t="shared" si="66"/>
        <v>2800</v>
      </c>
      <c r="I538" s="30">
        <f t="shared" si="67"/>
        <v>3250</v>
      </c>
      <c r="J538" s="30">
        <f t="shared" si="68"/>
        <v>3900</v>
      </c>
      <c r="K538" s="30">
        <f t="shared" si="69"/>
        <v>4200</v>
      </c>
      <c r="L538" s="30">
        <f t="shared" si="70"/>
        <v>4800</v>
      </c>
      <c r="M538" s="30">
        <f t="shared" si="71"/>
        <v>5400</v>
      </c>
      <c r="N538" s="33"/>
      <c r="O538" s="33"/>
      <c r="P538" s="33"/>
      <c r="Q538" s="29">
        <v>1</v>
      </c>
    </row>
    <row r="539" spans="1:17" ht="12" customHeight="1" x14ac:dyDescent="0.35">
      <c r="A539" s="77" t="s">
        <v>7</v>
      </c>
      <c r="B539" s="6">
        <v>785</v>
      </c>
      <c r="C539" s="6" t="s">
        <v>7</v>
      </c>
      <c r="D539" s="29">
        <v>1</v>
      </c>
      <c r="E539" s="30">
        <f t="shared" si="63"/>
        <v>800</v>
      </c>
      <c r="F539" s="30">
        <f t="shared" si="64"/>
        <v>1400</v>
      </c>
      <c r="G539" s="30">
        <f t="shared" si="65"/>
        <v>2100</v>
      </c>
      <c r="H539" s="30">
        <f t="shared" si="66"/>
        <v>2800</v>
      </c>
      <c r="I539" s="30">
        <f t="shared" si="67"/>
        <v>3250</v>
      </c>
      <c r="J539" s="30">
        <f t="shared" si="68"/>
        <v>3900</v>
      </c>
      <c r="K539" s="30">
        <f t="shared" si="69"/>
        <v>4200</v>
      </c>
      <c r="L539" s="30">
        <f t="shared" si="70"/>
        <v>4800</v>
      </c>
      <c r="M539" s="30">
        <f t="shared" si="71"/>
        <v>5400</v>
      </c>
      <c r="N539" s="33"/>
      <c r="O539" s="33"/>
      <c r="P539" s="33"/>
      <c r="Q539" s="29">
        <v>1</v>
      </c>
    </row>
    <row r="540" spans="1:17" ht="12" customHeight="1" x14ac:dyDescent="0.35">
      <c r="A540" s="77" t="s">
        <v>7</v>
      </c>
      <c r="B540" s="6">
        <v>786</v>
      </c>
      <c r="C540" s="6" t="s">
        <v>7</v>
      </c>
      <c r="D540" s="29">
        <v>1</v>
      </c>
      <c r="E540" s="30">
        <f t="shared" si="63"/>
        <v>800</v>
      </c>
      <c r="F540" s="30">
        <f t="shared" si="64"/>
        <v>1400</v>
      </c>
      <c r="G540" s="30">
        <f t="shared" si="65"/>
        <v>2100</v>
      </c>
      <c r="H540" s="30">
        <f t="shared" si="66"/>
        <v>2800</v>
      </c>
      <c r="I540" s="30">
        <f t="shared" si="67"/>
        <v>3250</v>
      </c>
      <c r="J540" s="30">
        <f t="shared" si="68"/>
        <v>3900</v>
      </c>
      <c r="K540" s="30">
        <f t="shared" si="69"/>
        <v>4200</v>
      </c>
      <c r="L540" s="30">
        <f t="shared" si="70"/>
        <v>4800</v>
      </c>
      <c r="M540" s="30">
        <f t="shared" si="71"/>
        <v>5400</v>
      </c>
      <c r="N540" s="33"/>
      <c r="O540" s="33"/>
      <c r="P540" s="33"/>
      <c r="Q540" s="29">
        <v>1</v>
      </c>
    </row>
    <row r="541" spans="1:17" ht="12" customHeight="1" x14ac:dyDescent="0.35">
      <c r="A541" s="77" t="s">
        <v>7</v>
      </c>
      <c r="B541" s="6">
        <v>787</v>
      </c>
      <c r="C541" s="6" t="s">
        <v>7</v>
      </c>
      <c r="D541" s="29">
        <v>1</v>
      </c>
      <c r="E541" s="30">
        <f t="shared" si="63"/>
        <v>800</v>
      </c>
      <c r="F541" s="30">
        <f t="shared" si="64"/>
        <v>1400</v>
      </c>
      <c r="G541" s="30">
        <f t="shared" si="65"/>
        <v>2100</v>
      </c>
      <c r="H541" s="30">
        <f t="shared" si="66"/>
        <v>2800</v>
      </c>
      <c r="I541" s="30">
        <f t="shared" si="67"/>
        <v>3250</v>
      </c>
      <c r="J541" s="30">
        <f t="shared" si="68"/>
        <v>3900</v>
      </c>
      <c r="K541" s="30">
        <f t="shared" si="69"/>
        <v>4200</v>
      </c>
      <c r="L541" s="30">
        <f t="shared" si="70"/>
        <v>4800</v>
      </c>
      <c r="M541" s="30">
        <f t="shared" si="71"/>
        <v>5400</v>
      </c>
      <c r="N541" s="33"/>
      <c r="O541" s="33"/>
      <c r="P541" s="33"/>
      <c r="Q541" s="29">
        <v>1</v>
      </c>
    </row>
    <row r="542" spans="1:17" ht="12" customHeight="1" x14ac:dyDescent="0.35">
      <c r="A542" s="77" t="s">
        <v>7</v>
      </c>
      <c r="B542" s="6">
        <v>788</v>
      </c>
      <c r="C542" s="6" t="s">
        <v>7</v>
      </c>
      <c r="D542" s="29">
        <v>1</v>
      </c>
      <c r="E542" s="30">
        <f t="shared" si="63"/>
        <v>800</v>
      </c>
      <c r="F542" s="30">
        <f t="shared" si="64"/>
        <v>1400</v>
      </c>
      <c r="G542" s="30">
        <f t="shared" si="65"/>
        <v>2100</v>
      </c>
      <c r="H542" s="30">
        <f t="shared" si="66"/>
        <v>2800</v>
      </c>
      <c r="I542" s="30">
        <f t="shared" si="67"/>
        <v>3250</v>
      </c>
      <c r="J542" s="30">
        <f t="shared" si="68"/>
        <v>3900</v>
      </c>
      <c r="K542" s="30">
        <f t="shared" si="69"/>
        <v>4200</v>
      </c>
      <c r="L542" s="30">
        <f t="shared" si="70"/>
        <v>4800</v>
      </c>
      <c r="M542" s="30">
        <f t="shared" si="71"/>
        <v>5400</v>
      </c>
      <c r="N542" s="33"/>
      <c r="O542" s="33"/>
      <c r="P542" s="33"/>
      <c r="Q542" s="29">
        <v>1</v>
      </c>
    </row>
    <row r="543" spans="1:17" ht="12" customHeight="1" x14ac:dyDescent="0.35">
      <c r="A543" s="77" t="s">
        <v>7</v>
      </c>
      <c r="B543" s="6">
        <v>789</v>
      </c>
      <c r="C543" s="6" t="s">
        <v>7</v>
      </c>
      <c r="D543" s="29">
        <v>1</v>
      </c>
      <c r="E543" s="30">
        <f t="shared" si="63"/>
        <v>800</v>
      </c>
      <c r="F543" s="30">
        <f t="shared" si="64"/>
        <v>1400</v>
      </c>
      <c r="G543" s="30">
        <f t="shared" si="65"/>
        <v>2100</v>
      </c>
      <c r="H543" s="30">
        <f t="shared" si="66"/>
        <v>2800</v>
      </c>
      <c r="I543" s="30">
        <f t="shared" si="67"/>
        <v>3250</v>
      </c>
      <c r="J543" s="30">
        <f t="shared" si="68"/>
        <v>3900</v>
      </c>
      <c r="K543" s="30">
        <f t="shared" si="69"/>
        <v>4200</v>
      </c>
      <c r="L543" s="30">
        <f t="shared" si="70"/>
        <v>4800</v>
      </c>
      <c r="M543" s="30">
        <f t="shared" si="71"/>
        <v>5400</v>
      </c>
      <c r="N543" s="33"/>
      <c r="O543" s="33"/>
      <c r="P543" s="33"/>
      <c r="Q543" s="29">
        <v>1</v>
      </c>
    </row>
    <row r="544" spans="1:17" ht="12" customHeight="1" x14ac:dyDescent="0.35">
      <c r="A544" s="77" t="s">
        <v>7</v>
      </c>
      <c r="B544" s="6">
        <v>790</v>
      </c>
      <c r="C544" s="6" t="s">
        <v>7</v>
      </c>
      <c r="D544" s="29">
        <v>1</v>
      </c>
      <c r="E544" s="30">
        <f t="shared" si="63"/>
        <v>800</v>
      </c>
      <c r="F544" s="30">
        <f t="shared" si="64"/>
        <v>1400</v>
      </c>
      <c r="G544" s="30">
        <f t="shared" si="65"/>
        <v>2100</v>
      </c>
      <c r="H544" s="30">
        <f t="shared" si="66"/>
        <v>2800</v>
      </c>
      <c r="I544" s="30">
        <f t="shared" si="67"/>
        <v>3250</v>
      </c>
      <c r="J544" s="30">
        <f t="shared" si="68"/>
        <v>3900</v>
      </c>
      <c r="K544" s="30">
        <f t="shared" si="69"/>
        <v>4200</v>
      </c>
      <c r="L544" s="30">
        <f t="shared" si="70"/>
        <v>4800</v>
      </c>
      <c r="M544" s="30">
        <f t="shared" si="71"/>
        <v>5400</v>
      </c>
      <c r="N544" s="33"/>
      <c r="O544" s="33"/>
      <c r="P544" s="33"/>
      <c r="Q544" s="29">
        <v>1</v>
      </c>
    </row>
    <row r="545" spans="1:17" ht="12" customHeight="1" x14ac:dyDescent="0.35">
      <c r="A545" s="77" t="s">
        <v>7</v>
      </c>
      <c r="B545" s="6">
        <v>791</v>
      </c>
      <c r="C545" s="6" t="s">
        <v>7</v>
      </c>
      <c r="D545" s="29">
        <v>1</v>
      </c>
      <c r="E545" s="30">
        <f t="shared" si="63"/>
        <v>800</v>
      </c>
      <c r="F545" s="30">
        <f t="shared" si="64"/>
        <v>1400</v>
      </c>
      <c r="G545" s="30">
        <f t="shared" si="65"/>
        <v>2100</v>
      </c>
      <c r="H545" s="30">
        <f t="shared" si="66"/>
        <v>2800</v>
      </c>
      <c r="I545" s="30">
        <f t="shared" si="67"/>
        <v>3250</v>
      </c>
      <c r="J545" s="30">
        <f t="shared" si="68"/>
        <v>3900</v>
      </c>
      <c r="K545" s="30">
        <f t="shared" si="69"/>
        <v>4200</v>
      </c>
      <c r="L545" s="30">
        <f t="shared" si="70"/>
        <v>4800</v>
      </c>
      <c r="M545" s="30">
        <f t="shared" si="71"/>
        <v>5400</v>
      </c>
      <c r="N545" s="33"/>
      <c r="O545" s="33"/>
      <c r="P545" s="33"/>
      <c r="Q545" s="29">
        <v>1</v>
      </c>
    </row>
    <row r="546" spans="1:17" ht="12" customHeight="1" x14ac:dyDescent="0.35">
      <c r="A546" s="77" t="s">
        <v>7</v>
      </c>
      <c r="B546" s="6">
        <v>801</v>
      </c>
      <c r="C546" s="6" t="s">
        <v>7</v>
      </c>
      <c r="D546" s="29">
        <v>1</v>
      </c>
      <c r="E546" s="30">
        <f t="shared" si="63"/>
        <v>800</v>
      </c>
      <c r="F546" s="30">
        <f t="shared" si="64"/>
        <v>1400</v>
      </c>
      <c r="G546" s="30">
        <f t="shared" si="65"/>
        <v>2100</v>
      </c>
      <c r="H546" s="30">
        <f t="shared" si="66"/>
        <v>2800</v>
      </c>
      <c r="I546" s="30">
        <f t="shared" si="67"/>
        <v>3250</v>
      </c>
      <c r="J546" s="30">
        <f t="shared" si="68"/>
        <v>3900</v>
      </c>
      <c r="K546" s="30">
        <f t="shared" si="69"/>
        <v>4200</v>
      </c>
      <c r="L546" s="30">
        <f t="shared" si="70"/>
        <v>4800</v>
      </c>
      <c r="M546" s="30">
        <f t="shared" si="71"/>
        <v>5400</v>
      </c>
      <c r="N546" s="33"/>
      <c r="O546" s="33"/>
      <c r="P546" s="33"/>
      <c r="Q546" s="29">
        <v>1</v>
      </c>
    </row>
    <row r="547" spans="1:17" ht="12" customHeight="1" x14ac:dyDescent="0.35">
      <c r="A547" s="77" t="s">
        <v>7</v>
      </c>
      <c r="B547" s="6">
        <v>805</v>
      </c>
      <c r="C547" s="6" t="s">
        <v>7</v>
      </c>
      <c r="D547" s="29">
        <v>1</v>
      </c>
      <c r="E547" s="30">
        <f t="shared" si="63"/>
        <v>800</v>
      </c>
      <c r="F547" s="30">
        <f t="shared" si="64"/>
        <v>1400</v>
      </c>
      <c r="G547" s="30">
        <f t="shared" si="65"/>
        <v>2100</v>
      </c>
      <c r="H547" s="30">
        <f t="shared" si="66"/>
        <v>2800</v>
      </c>
      <c r="I547" s="30">
        <f t="shared" si="67"/>
        <v>3250</v>
      </c>
      <c r="J547" s="30">
        <f t="shared" si="68"/>
        <v>3900</v>
      </c>
      <c r="K547" s="30">
        <f t="shared" si="69"/>
        <v>4200</v>
      </c>
      <c r="L547" s="30">
        <f t="shared" si="70"/>
        <v>4800</v>
      </c>
      <c r="M547" s="30">
        <f t="shared" si="71"/>
        <v>5400</v>
      </c>
      <c r="N547" s="33"/>
      <c r="O547" s="33"/>
      <c r="P547" s="33"/>
      <c r="Q547" s="29">
        <v>1</v>
      </c>
    </row>
    <row r="548" spans="1:17" ht="12" customHeight="1" x14ac:dyDescent="0.35">
      <c r="A548" s="77" t="s">
        <v>7</v>
      </c>
      <c r="B548" s="6">
        <v>806</v>
      </c>
      <c r="C548" s="6" t="s">
        <v>7</v>
      </c>
      <c r="D548" s="29">
        <v>1</v>
      </c>
      <c r="E548" s="30">
        <f t="shared" si="63"/>
        <v>800</v>
      </c>
      <c r="F548" s="30">
        <f t="shared" si="64"/>
        <v>1400</v>
      </c>
      <c r="G548" s="30">
        <f t="shared" si="65"/>
        <v>2100</v>
      </c>
      <c r="H548" s="30">
        <f t="shared" si="66"/>
        <v>2800</v>
      </c>
      <c r="I548" s="30">
        <f t="shared" si="67"/>
        <v>3250</v>
      </c>
      <c r="J548" s="30">
        <f t="shared" si="68"/>
        <v>3900</v>
      </c>
      <c r="K548" s="30">
        <f t="shared" si="69"/>
        <v>4200</v>
      </c>
      <c r="L548" s="30">
        <f t="shared" si="70"/>
        <v>4800</v>
      </c>
      <c r="M548" s="30">
        <f t="shared" si="71"/>
        <v>5400</v>
      </c>
      <c r="N548" s="33"/>
      <c r="O548" s="33"/>
      <c r="P548" s="33"/>
      <c r="Q548" s="29">
        <v>1</v>
      </c>
    </row>
    <row r="549" spans="1:17" ht="12" customHeight="1" x14ac:dyDescent="0.35">
      <c r="A549" s="77" t="s">
        <v>7</v>
      </c>
      <c r="B549" s="6">
        <v>807</v>
      </c>
      <c r="C549" s="6" t="s">
        <v>7</v>
      </c>
      <c r="D549" s="29">
        <v>1</v>
      </c>
      <c r="E549" s="30">
        <f t="shared" si="63"/>
        <v>800</v>
      </c>
      <c r="F549" s="30">
        <f t="shared" si="64"/>
        <v>1400</v>
      </c>
      <c r="G549" s="30">
        <f t="shared" si="65"/>
        <v>2100</v>
      </c>
      <c r="H549" s="30">
        <f t="shared" si="66"/>
        <v>2800</v>
      </c>
      <c r="I549" s="30">
        <f t="shared" si="67"/>
        <v>3250</v>
      </c>
      <c r="J549" s="30">
        <f t="shared" si="68"/>
        <v>3900</v>
      </c>
      <c r="K549" s="30">
        <f t="shared" si="69"/>
        <v>4200</v>
      </c>
      <c r="L549" s="30">
        <f t="shared" si="70"/>
        <v>4800</v>
      </c>
      <c r="M549" s="30">
        <f t="shared" si="71"/>
        <v>5400</v>
      </c>
      <c r="N549" s="33"/>
      <c r="O549" s="33"/>
      <c r="P549" s="33"/>
      <c r="Q549" s="29">
        <v>1</v>
      </c>
    </row>
    <row r="550" spans="1:17" ht="12" customHeight="1" x14ac:dyDescent="0.35">
      <c r="A550" s="77" t="s">
        <v>7</v>
      </c>
      <c r="B550" s="6">
        <v>840</v>
      </c>
      <c r="C550" s="6" t="s">
        <v>7</v>
      </c>
      <c r="D550" s="29">
        <v>1</v>
      </c>
      <c r="E550" s="30">
        <f t="shared" si="63"/>
        <v>800</v>
      </c>
      <c r="F550" s="30">
        <f t="shared" si="64"/>
        <v>1400</v>
      </c>
      <c r="G550" s="30">
        <f t="shared" si="65"/>
        <v>2100</v>
      </c>
      <c r="H550" s="30">
        <f t="shared" si="66"/>
        <v>2800</v>
      </c>
      <c r="I550" s="30">
        <f t="shared" si="67"/>
        <v>3250</v>
      </c>
      <c r="J550" s="30">
        <f t="shared" si="68"/>
        <v>3900</v>
      </c>
      <c r="K550" s="30">
        <f t="shared" si="69"/>
        <v>4200</v>
      </c>
      <c r="L550" s="30">
        <f t="shared" si="70"/>
        <v>4800</v>
      </c>
      <c r="M550" s="30">
        <f t="shared" si="71"/>
        <v>5400</v>
      </c>
      <c r="N550" s="33"/>
      <c r="O550" s="33"/>
      <c r="P550" s="33"/>
      <c r="Q550" s="29">
        <v>1</v>
      </c>
    </row>
    <row r="551" spans="1:17" ht="12" customHeight="1" x14ac:dyDescent="0.35">
      <c r="A551" s="77" t="s">
        <v>7</v>
      </c>
      <c r="B551" s="6">
        <v>850</v>
      </c>
      <c r="C551" s="6" t="s">
        <v>7</v>
      </c>
      <c r="D551" s="29">
        <v>1</v>
      </c>
      <c r="E551" s="30">
        <f t="shared" si="63"/>
        <v>800</v>
      </c>
      <c r="F551" s="30">
        <f t="shared" si="64"/>
        <v>1400</v>
      </c>
      <c r="G551" s="30">
        <f t="shared" si="65"/>
        <v>2100</v>
      </c>
      <c r="H551" s="30">
        <f t="shared" si="66"/>
        <v>2800</v>
      </c>
      <c r="I551" s="30">
        <f t="shared" si="67"/>
        <v>3250</v>
      </c>
      <c r="J551" s="30">
        <f t="shared" si="68"/>
        <v>3900</v>
      </c>
      <c r="K551" s="30">
        <f t="shared" si="69"/>
        <v>4200</v>
      </c>
      <c r="L551" s="30">
        <f t="shared" si="70"/>
        <v>4800</v>
      </c>
      <c r="M551" s="30">
        <f t="shared" si="71"/>
        <v>5400</v>
      </c>
      <c r="N551" s="33"/>
      <c r="O551" s="33"/>
      <c r="P551" s="33"/>
      <c r="Q551" s="29">
        <v>1</v>
      </c>
    </row>
    <row r="552" spans="1:17" ht="12" customHeight="1" x14ac:dyDescent="0.35">
      <c r="A552" s="77" t="s">
        <v>7</v>
      </c>
      <c r="B552" s="6">
        <v>851</v>
      </c>
      <c r="C552" s="6" t="s">
        <v>7</v>
      </c>
      <c r="D552" s="29">
        <v>1</v>
      </c>
      <c r="E552" s="30">
        <f t="shared" si="63"/>
        <v>800</v>
      </c>
      <c r="F552" s="30">
        <f t="shared" si="64"/>
        <v>1400</v>
      </c>
      <c r="G552" s="30">
        <f t="shared" si="65"/>
        <v>2100</v>
      </c>
      <c r="H552" s="30">
        <f t="shared" si="66"/>
        <v>2800</v>
      </c>
      <c r="I552" s="30">
        <f t="shared" si="67"/>
        <v>3250</v>
      </c>
      <c r="J552" s="30">
        <f t="shared" si="68"/>
        <v>3900</v>
      </c>
      <c r="K552" s="30">
        <f t="shared" si="69"/>
        <v>4200</v>
      </c>
      <c r="L552" s="30">
        <f t="shared" si="70"/>
        <v>4800</v>
      </c>
      <c r="M552" s="30">
        <f t="shared" si="71"/>
        <v>5400</v>
      </c>
      <c r="N552" s="33"/>
      <c r="O552" s="33"/>
      <c r="P552" s="33"/>
      <c r="Q552" s="29">
        <v>1</v>
      </c>
    </row>
    <row r="553" spans="1:17" ht="12" customHeight="1" x14ac:dyDescent="0.35">
      <c r="A553" s="77" t="s">
        <v>7</v>
      </c>
      <c r="B553" s="6">
        <v>852</v>
      </c>
      <c r="C553" s="6" t="s">
        <v>7</v>
      </c>
      <c r="D553" s="29">
        <v>1</v>
      </c>
      <c r="E553" s="30">
        <f t="shared" si="63"/>
        <v>800</v>
      </c>
      <c r="F553" s="30">
        <f t="shared" si="64"/>
        <v>1400</v>
      </c>
      <c r="G553" s="30">
        <f t="shared" si="65"/>
        <v>2100</v>
      </c>
      <c r="H553" s="30">
        <f t="shared" si="66"/>
        <v>2800</v>
      </c>
      <c r="I553" s="30">
        <f t="shared" si="67"/>
        <v>3250</v>
      </c>
      <c r="J553" s="30">
        <f t="shared" si="68"/>
        <v>3900</v>
      </c>
      <c r="K553" s="30">
        <f t="shared" si="69"/>
        <v>4200</v>
      </c>
      <c r="L553" s="30">
        <f t="shared" si="70"/>
        <v>4800</v>
      </c>
      <c r="M553" s="30">
        <f t="shared" si="71"/>
        <v>5400</v>
      </c>
      <c r="N553" s="33"/>
      <c r="O553" s="33"/>
      <c r="P553" s="33"/>
      <c r="Q553" s="29">
        <v>1</v>
      </c>
    </row>
    <row r="554" spans="1:17" ht="12" customHeight="1" x14ac:dyDescent="0.35">
      <c r="A554" s="77" t="s">
        <v>7</v>
      </c>
      <c r="B554" s="6">
        <v>853</v>
      </c>
      <c r="C554" s="6" t="s">
        <v>7</v>
      </c>
      <c r="D554" s="29">
        <v>1</v>
      </c>
      <c r="E554" s="30">
        <f t="shared" si="63"/>
        <v>800</v>
      </c>
      <c r="F554" s="30">
        <f t="shared" si="64"/>
        <v>1400</v>
      </c>
      <c r="G554" s="30">
        <f t="shared" si="65"/>
        <v>2100</v>
      </c>
      <c r="H554" s="30">
        <f t="shared" si="66"/>
        <v>2800</v>
      </c>
      <c r="I554" s="30">
        <f t="shared" si="67"/>
        <v>3250</v>
      </c>
      <c r="J554" s="30">
        <f t="shared" si="68"/>
        <v>3900</v>
      </c>
      <c r="K554" s="30">
        <f t="shared" si="69"/>
        <v>4200</v>
      </c>
      <c r="L554" s="30">
        <f t="shared" si="70"/>
        <v>4800</v>
      </c>
      <c r="M554" s="30">
        <f t="shared" si="71"/>
        <v>5400</v>
      </c>
      <c r="N554" s="33"/>
      <c r="O554" s="33"/>
      <c r="P554" s="33"/>
      <c r="Q554" s="29">
        <v>1</v>
      </c>
    </row>
    <row r="555" spans="1:17" ht="12" customHeight="1" x14ac:dyDescent="0.35">
      <c r="A555" s="77" t="s">
        <v>7</v>
      </c>
      <c r="B555" s="6">
        <v>854</v>
      </c>
      <c r="C555" s="6" t="s">
        <v>7</v>
      </c>
      <c r="D555" s="29">
        <v>1</v>
      </c>
      <c r="E555" s="30">
        <f t="shared" si="63"/>
        <v>800</v>
      </c>
      <c r="F555" s="30">
        <f t="shared" si="64"/>
        <v>1400</v>
      </c>
      <c r="G555" s="30">
        <f t="shared" si="65"/>
        <v>2100</v>
      </c>
      <c r="H555" s="30">
        <f t="shared" si="66"/>
        <v>2800</v>
      </c>
      <c r="I555" s="30">
        <f t="shared" si="67"/>
        <v>3250</v>
      </c>
      <c r="J555" s="30">
        <f t="shared" si="68"/>
        <v>3900</v>
      </c>
      <c r="K555" s="30">
        <f t="shared" si="69"/>
        <v>4200</v>
      </c>
      <c r="L555" s="30">
        <f t="shared" si="70"/>
        <v>4800</v>
      </c>
      <c r="M555" s="30">
        <f t="shared" si="71"/>
        <v>5400</v>
      </c>
      <c r="N555" s="33"/>
      <c r="O555" s="33"/>
      <c r="P555" s="33"/>
      <c r="Q555" s="29">
        <v>1</v>
      </c>
    </row>
    <row r="556" spans="1:17" ht="12" customHeight="1" x14ac:dyDescent="0.35">
      <c r="A556" s="77" t="s">
        <v>7</v>
      </c>
      <c r="B556" s="6">
        <v>855</v>
      </c>
      <c r="C556" s="6" t="s">
        <v>7</v>
      </c>
      <c r="D556" s="29">
        <v>1</v>
      </c>
      <c r="E556" s="30">
        <f t="shared" si="63"/>
        <v>800</v>
      </c>
      <c r="F556" s="30">
        <f t="shared" si="64"/>
        <v>1400</v>
      </c>
      <c r="G556" s="30">
        <f t="shared" si="65"/>
        <v>2100</v>
      </c>
      <c r="H556" s="30">
        <f t="shared" si="66"/>
        <v>2800</v>
      </c>
      <c r="I556" s="30">
        <f t="shared" si="67"/>
        <v>3250</v>
      </c>
      <c r="J556" s="30">
        <f t="shared" si="68"/>
        <v>3900</v>
      </c>
      <c r="K556" s="30">
        <f t="shared" si="69"/>
        <v>4200</v>
      </c>
      <c r="L556" s="30">
        <f t="shared" si="70"/>
        <v>4800</v>
      </c>
      <c r="M556" s="30">
        <f t="shared" si="71"/>
        <v>5400</v>
      </c>
      <c r="N556" s="33"/>
      <c r="O556" s="33"/>
      <c r="P556" s="33"/>
      <c r="Q556" s="29">
        <v>1</v>
      </c>
    </row>
    <row r="557" spans="1:17" ht="12" customHeight="1" x14ac:dyDescent="0.35">
      <c r="A557" s="77" t="s">
        <v>7</v>
      </c>
      <c r="B557" s="6">
        <v>856</v>
      </c>
      <c r="C557" s="6" t="s">
        <v>7</v>
      </c>
      <c r="D557" s="29">
        <v>1</v>
      </c>
      <c r="E557" s="30">
        <f t="shared" si="63"/>
        <v>800</v>
      </c>
      <c r="F557" s="30">
        <f t="shared" si="64"/>
        <v>1400</v>
      </c>
      <c r="G557" s="30">
        <f t="shared" si="65"/>
        <v>2100</v>
      </c>
      <c r="H557" s="30">
        <f t="shared" si="66"/>
        <v>2800</v>
      </c>
      <c r="I557" s="30">
        <f t="shared" si="67"/>
        <v>3250</v>
      </c>
      <c r="J557" s="30">
        <f t="shared" si="68"/>
        <v>3900</v>
      </c>
      <c r="K557" s="30">
        <f t="shared" si="69"/>
        <v>4200</v>
      </c>
      <c r="L557" s="30">
        <f t="shared" si="70"/>
        <v>4800</v>
      </c>
      <c r="M557" s="30">
        <f t="shared" si="71"/>
        <v>5400</v>
      </c>
      <c r="N557" s="33"/>
      <c r="O557" s="33"/>
      <c r="P557" s="33"/>
      <c r="Q557" s="29">
        <v>1</v>
      </c>
    </row>
    <row r="558" spans="1:17" ht="12" customHeight="1" x14ac:dyDescent="0.35">
      <c r="A558" s="77" t="s">
        <v>7</v>
      </c>
      <c r="B558" s="6">
        <v>857</v>
      </c>
      <c r="C558" s="6" t="s">
        <v>7</v>
      </c>
      <c r="D558" s="29">
        <v>1</v>
      </c>
      <c r="E558" s="30">
        <f t="shared" si="63"/>
        <v>800</v>
      </c>
      <c r="F558" s="30">
        <f t="shared" si="64"/>
        <v>1400</v>
      </c>
      <c r="G558" s="30">
        <f t="shared" si="65"/>
        <v>2100</v>
      </c>
      <c r="H558" s="30">
        <f t="shared" si="66"/>
        <v>2800</v>
      </c>
      <c r="I558" s="30">
        <f t="shared" si="67"/>
        <v>3250</v>
      </c>
      <c r="J558" s="30">
        <f t="shared" si="68"/>
        <v>3900</v>
      </c>
      <c r="K558" s="30">
        <f t="shared" si="69"/>
        <v>4200</v>
      </c>
      <c r="L558" s="30">
        <f t="shared" si="70"/>
        <v>4800</v>
      </c>
      <c r="M558" s="30">
        <f t="shared" si="71"/>
        <v>5400</v>
      </c>
      <c r="N558" s="33"/>
      <c r="O558" s="33"/>
      <c r="P558" s="33"/>
      <c r="Q558" s="29">
        <v>1</v>
      </c>
    </row>
    <row r="559" spans="1:17" ht="12" customHeight="1" x14ac:dyDescent="0.35">
      <c r="A559" s="77" t="s">
        <v>7</v>
      </c>
      <c r="B559" s="6">
        <v>858</v>
      </c>
      <c r="C559" s="6" t="s">
        <v>7</v>
      </c>
      <c r="D559" s="29">
        <v>1</v>
      </c>
      <c r="E559" s="30">
        <f t="shared" si="63"/>
        <v>800</v>
      </c>
      <c r="F559" s="30">
        <f t="shared" si="64"/>
        <v>1400</v>
      </c>
      <c r="G559" s="30">
        <f t="shared" si="65"/>
        <v>2100</v>
      </c>
      <c r="H559" s="30">
        <f t="shared" si="66"/>
        <v>2800</v>
      </c>
      <c r="I559" s="30">
        <f t="shared" si="67"/>
        <v>3250</v>
      </c>
      <c r="J559" s="30">
        <f t="shared" si="68"/>
        <v>3900</v>
      </c>
      <c r="K559" s="30">
        <f t="shared" si="69"/>
        <v>4200</v>
      </c>
      <c r="L559" s="30">
        <f t="shared" si="70"/>
        <v>4800</v>
      </c>
      <c r="M559" s="30">
        <f t="shared" si="71"/>
        <v>5400</v>
      </c>
      <c r="N559" s="33"/>
      <c r="O559" s="33"/>
      <c r="P559" s="33"/>
      <c r="Q559" s="29">
        <v>1</v>
      </c>
    </row>
    <row r="560" spans="1:17" ht="12" customHeight="1" x14ac:dyDescent="0.35">
      <c r="A560" s="77" t="s">
        <v>7</v>
      </c>
      <c r="B560" s="6">
        <v>860</v>
      </c>
      <c r="C560" s="6" t="s">
        <v>7</v>
      </c>
      <c r="D560" s="29">
        <v>1</v>
      </c>
      <c r="E560" s="30">
        <f t="shared" si="63"/>
        <v>800</v>
      </c>
      <c r="F560" s="30">
        <f t="shared" si="64"/>
        <v>1400</v>
      </c>
      <c r="G560" s="30">
        <f t="shared" si="65"/>
        <v>2100</v>
      </c>
      <c r="H560" s="30">
        <f t="shared" si="66"/>
        <v>2800</v>
      </c>
      <c r="I560" s="30">
        <f t="shared" si="67"/>
        <v>3250</v>
      </c>
      <c r="J560" s="30">
        <f t="shared" si="68"/>
        <v>3900</v>
      </c>
      <c r="K560" s="30">
        <f t="shared" si="69"/>
        <v>4200</v>
      </c>
      <c r="L560" s="30">
        <f t="shared" si="70"/>
        <v>4800</v>
      </c>
      <c r="M560" s="30">
        <f t="shared" si="71"/>
        <v>5400</v>
      </c>
      <c r="N560" s="33"/>
      <c r="O560" s="33"/>
      <c r="P560" s="33"/>
      <c r="Q560" s="29">
        <v>1</v>
      </c>
    </row>
    <row r="561" spans="1:17" ht="12" customHeight="1" x14ac:dyDescent="0.35">
      <c r="A561" s="77" t="s">
        <v>7</v>
      </c>
      <c r="B561" s="6">
        <v>861</v>
      </c>
      <c r="C561" s="6" t="s">
        <v>7</v>
      </c>
      <c r="D561" s="29">
        <v>1</v>
      </c>
      <c r="E561" s="30">
        <f t="shared" si="63"/>
        <v>800</v>
      </c>
      <c r="F561" s="30">
        <f t="shared" si="64"/>
        <v>1400</v>
      </c>
      <c r="G561" s="30">
        <f t="shared" si="65"/>
        <v>2100</v>
      </c>
      <c r="H561" s="30">
        <f t="shared" si="66"/>
        <v>2800</v>
      </c>
      <c r="I561" s="30">
        <f t="shared" si="67"/>
        <v>3250</v>
      </c>
      <c r="J561" s="30">
        <f t="shared" si="68"/>
        <v>3900</v>
      </c>
      <c r="K561" s="30">
        <f t="shared" si="69"/>
        <v>4200</v>
      </c>
      <c r="L561" s="30">
        <f t="shared" si="70"/>
        <v>4800</v>
      </c>
      <c r="M561" s="30">
        <f t="shared" si="71"/>
        <v>5400</v>
      </c>
      <c r="N561" s="33"/>
      <c r="O561" s="33"/>
      <c r="P561" s="33"/>
      <c r="Q561" s="29">
        <v>1</v>
      </c>
    </row>
    <row r="562" spans="1:17" ht="12" customHeight="1" x14ac:dyDescent="0.35">
      <c r="A562" s="77" t="s">
        <v>7</v>
      </c>
      <c r="B562" s="6">
        <v>862</v>
      </c>
      <c r="C562" s="6" t="s">
        <v>7</v>
      </c>
      <c r="D562" s="29">
        <v>1</v>
      </c>
      <c r="E562" s="30">
        <f t="shared" si="63"/>
        <v>800</v>
      </c>
      <c r="F562" s="30">
        <f t="shared" si="64"/>
        <v>1400</v>
      </c>
      <c r="G562" s="30">
        <f t="shared" si="65"/>
        <v>2100</v>
      </c>
      <c r="H562" s="30">
        <f t="shared" si="66"/>
        <v>2800</v>
      </c>
      <c r="I562" s="30">
        <f t="shared" si="67"/>
        <v>3250</v>
      </c>
      <c r="J562" s="30">
        <f t="shared" si="68"/>
        <v>3900</v>
      </c>
      <c r="K562" s="30">
        <f t="shared" si="69"/>
        <v>4200</v>
      </c>
      <c r="L562" s="30">
        <f t="shared" si="70"/>
        <v>4800</v>
      </c>
      <c r="M562" s="30">
        <f t="shared" si="71"/>
        <v>5400</v>
      </c>
      <c r="N562" s="33"/>
      <c r="O562" s="33"/>
      <c r="P562" s="33"/>
      <c r="Q562" s="29">
        <v>1</v>
      </c>
    </row>
    <row r="563" spans="1:17" ht="12" customHeight="1" x14ac:dyDescent="0.35">
      <c r="A563" s="77" t="s">
        <v>7</v>
      </c>
      <c r="B563" s="6">
        <v>863</v>
      </c>
      <c r="C563" s="6" t="s">
        <v>7</v>
      </c>
      <c r="D563" s="29">
        <v>1</v>
      </c>
      <c r="E563" s="30">
        <f t="shared" si="63"/>
        <v>800</v>
      </c>
      <c r="F563" s="30">
        <f t="shared" si="64"/>
        <v>1400</v>
      </c>
      <c r="G563" s="30">
        <f t="shared" si="65"/>
        <v>2100</v>
      </c>
      <c r="H563" s="30">
        <f t="shared" si="66"/>
        <v>2800</v>
      </c>
      <c r="I563" s="30">
        <f t="shared" si="67"/>
        <v>3250</v>
      </c>
      <c r="J563" s="30">
        <f t="shared" si="68"/>
        <v>3900</v>
      </c>
      <c r="K563" s="30">
        <f t="shared" si="69"/>
        <v>4200</v>
      </c>
      <c r="L563" s="30">
        <f t="shared" si="70"/>
        <v>4800</v>
      </c>
      <c r="M563" s="30">
        <f t="shared" si="71"/>
        <v>5400</v>
      </c>
      <c r="N563" s="33"/>
      <c r="O563" s="33"/>
      <c r="P563" s="33"/>
      <c r="Q563" s="29">
        <v>1</v>
      </c>
    </row>
    <row r="564" spans="1:17" ht="12" customHeight="1" x14ac:dyDescent="0.35">
      <c r="A564" s="77" t="s">
        <v>7</v>
      </c>
      <c r="B564" s="6">
        <v>864</v>
      </c>
      <c r="C564" s="6" t="s">
        <v>7</v>
      </c>
      <c r="D564" s="29">
        <v>1</v>
      </c>
      <c r="E564" s="30">
        <f t="shared" si="63"/>
        <v>800</v>
      </c>
      <c r="F564" s="30">
        <f t="shared" si="64"/>
        <v>1400</v>
      </c>
      <c r="G564" s="30">
        <f t="shared" si="65"/>
        <v>2100</v>
      </c>
      <c r="H564" s="30">
        <f t="shared" si="66"/>
        <v>2800</v>
      </c>
      <c r="I564" s="30">
        <f t="shared" si="67"/>
        <v>3250</v>
      </c>
      <c r="J564" s="30">
        <f t="shared" si="68"/>
        <v>3900</v>
      </c>
      <c r="K564" s="30">
        <f t="shared" si="69"/>
        <v>4200</v>
      </c>
      <c r="L564" s="30">
        <f t="shared" si="70"/>
        <v>4800</v>
      </c>
      <c r="M564" s="30">
        <f t="shared" si="71"/>
        <v>5400</v>
      </c>
      <c r="N564" s="33"/>
      <c r="O564" s="33"/>
      <c r="P564" s="33"/>
      <c r="Q564" s="29">
        <v>1</v>
      </c>
    </row>
    <row r="565" spans="1:17" ht="12" customHeight="1" x14ac:dyDescent="0.35">
      <c r="A565" s="77" t="s">
        <v>7</v>
      </c>
      <c r="B565" s="6">
        <v>870</v>
      </c>
      <c r="C565" s="6" t="s">
        <v>7</v>
      </c>
      <c r="D565" s="29">
        <v>1</v>
      </c>
      <c r="E565" s="30">
        <f t="shared" si="63"/>
        <v>800</v>
      </c>
      <c r="F565" s="30">
        <f t="shared" si="64"/>
        <v>1400</v>
      </c>
      <c r="G565" s="30">
        <f t="shared" si="65"/>
        <v>2100</v>
      </c>
      <c r="H565" s="30">
        <f t="shared" si="66"/>
        <v>2800</v>
      </c>
      <c r="I565" s="30">
        <f t="shared" si="67"/>
        <v>3250</v>
      </c>
      <c r="J565" s="30">
        <f t="shared" si="68"/>
        <v>3900</v>
      </c>
      <c r="K565" s="30">
        <f t="shared" si="69"/>
        <v>4200</v>
      </c>
      <c r="L565" s="30">
        <f t="shared" si="70"/>
        <v>4800</v>
      </c>
      <c r="M565" s="30">
        <f t="shared" si="71"/>
        <v>5400</v>
      </c>
      <c r="N565" s="33"/>
      <c r="O565" s="33"/>
      <c r="P565" s="33"/>
      <c r="Q565" s="29">
        <v>1</v>
      </c>
    </row>
    <row r="566" spans="1:17" ht="12" customHeight="1" x14ac:dyDescent="0.35">
      <c r="A566" s="77" t="s">
        <v>7</v>
      </c>
      <c r="B566" s="6">
        <v>871</v>
      </c>
      <c r="C566" s="6" t="s">
        <v>7</v>
      </c>
      <c r="D566" s="29">
        <v>1</v>
      </c>
      <c r="E566" s="30">
        <f t="shared" si="63"/>
        <v>800</v>
      </c>
      <c r="F566" s="30">
        <f t="shared" si="64"/>
        <v>1400</v>
      </c>
      <c r="G566" s="30">
        <f t="shared" si="65"/>
        <v>2100</v>
      </c>
      <c r="H566" s="30">
        <f t="shared" si="66"/>
        <v>2800</v>
      </c>
      <c r="I566" s="30">
        <f t="shared" si="67"/>
        <v>3250</v>
      </c>
      <c r="J566" s="30">
        <f t="shared" si="68"/>
        <v>3900</v>
      </c>
      <c r="K566" s="30">
        <f t="shared" si="69"/>
        <v>4200</v>
      </c>
      <c r="L566" s="30">
        <f t="shared" si="70"/>
        <v>4800</v>
      </c>
      <c r="M566" s="30">
        <f t="shared" si="71"/>
        <v>5400</v>
      </c>
      <c r="N566" s="33"/>
      <c r="O566" s="33"/>
      <c r="P566" s="33"/>
      <c r="Q566" s="29">
        <v>1</v>
      </c>
    </row>
    <row r="567" spans="1:17" ht="12" customHeight="1" x14ac:dyDescent="0.35">
      <c r="A567" s="77" t="s">
        <v>7</v>
      </c>
      <c r="B567" s="6">
        <v>872</v>
      </c>
      <c r="C567" s="6" t="s">
        <v>7</v>
      </c>
      <c r="D567" s="29">
        <v>1</v>
      </c>
      <c r="E567" s="30">
        <f t="shared" si="63"/>
        <v>800</v>
      </c>
      <c r="F567" s="30">
        <f t="shared" si="64"/>
        <v>1400</v>
      </c>
      <c r="G567" s="30">
        <f t="shared" si="65"/>
        <v>2100</v>
      </c>
      <c r="H567" s="30">
        <f t="shared" si="66"/>
        <v>2800</v>
      </c>
      <c r="I567" s="30">
        <f t="shared" si="67"/>
        <v>3250</v>
      </c>
      <c r="J567" s="30">
        <f t="shared" si="68"/>
        <v>3900</v>
      </c>
      <c r="K567" s="30">
        <f t="shared" si="69"/>
        <v>4200</v>
      </c>
      <c r="L567" s="30">
        <f t="shared" si="70"/>
        <v>4800</v>
      </c>
      <c r="M567" s="30">
        <f t="shared" si="71"/>
        <v>5400</v>
      </c>
      <c r="N567" s="33"/>
      <c r="O567" s="33"/>
      <c r="P567" s="33"/>
      <c r="Q567" s="29">
        <v>1</v>
      </c>
    </row>
    <row r="568" spans="1:17" ht="12" customHeight="1" x14ac:dyDescent="0.35">
      <c r="A568" s="77" t="s">
        <v>7</v>
      </c>
      <c r="B568" s="6">
        <v>873</v>
      </c>
      <c r="C568" s="6" t="s">
        <v>7</v>
      </c>
      <c r="D568" s="29">
        <v>1</v>
      </c>
      <c r="E568" s="30">
        <f t="shared" si="63"/>
        <v>800</v>
      </c>
      <c r="F568" s="30">
        <f t="shared" si="64"/>
        <v>1400</v>
      </c>
      <c r="G568" s="30">
        <f t="shared" si="65"/>
        <v>2100</v>
      </c>
      <c r="H568" s="30">
        <f t="shared" si="66"/>
        <v>2800</v>
      </c>
      <c r="I568" s="30">
        <f t="shared" si="67"/>
        <v>3250</v>
      </c>
      <c r="J568" s="30">
        <f t="shared" si="68"/>
        <v>3900</v>
      </c>
      <c r="K568" s="30">
        <f t="shared" si="69"/>
        <v>4200</v>
      </c>
      <c r="L568" s="30">
        <f t="shared" si="70"/>
        <v>4800</v>
      </c>
      <c r="M568" s="30">
        <f t="shared" si="71"/>
        <v>5400</v>
      </c>
      <c r="N568" s="33"/>
      <c r="O568" s="33"/>
      <c r="P568" s="33"/>
      <c r="Q568" s="29">
        <v>1</v>
      </c>
    </row>
    <row r="569" spans="1:17" ht="12" customHeight="1" x14ac:dyDescent="0.35">
      <c r="A569" s="77" t="s">
        <v>7</v>
      </c>
      <c r="B569" s="6">
        <v>874</v>
      </c>
      <c r="C569" s="6" t="s">
        <v>7</v>
      </c>
      <c r="D569" s="29">
        <v>1</v>
      </c>
      <c r="E569" s="30">
        <f t="shared" si="63"/>
        <v>800</v>
      </c>
      <c r="F569" s="30">
        <f t="shared" si="64"/>
        <v>1400</v>
      </c>
      <c r="G569" s="30">
        <f t="shared" si="65"/>
        <v>2100</v>
      </c>
      <c r="H569" s="30">
        <f t="shared" si="66"/>
        <v>2800</v>
      </c>
      <c r="I569" s="30">
        <f t="shared" si="67"/>
        <v>3250</v>
      </c>
      <c r="J569" s="30">
        <f t="shared" si="68"/>
        <v>3900</v>
      </c>
      <c r="K569" s="30">
        <f t="shared" si="69"/>
        <v>4200</v>
      </c>
      <c r="L569" s="30">
        <f t="shared" si="70"/>
        <v>4800</v>
      </c>
      <c r="M569" s="30">
        <f t="shared" si="71"/>
        <v>5400</v>
      </c>
      <c r="N569" s="33"/>
      <c r="O569" s="33"/>
      <c r="P569" s="33"/>
      <c r="Q569" s="29">
        <v>1</v>
      </c>
    </row>
    <row r="570" spans="1:17" ht="12" customHeight="1" x14ac:dyDescent="0.35">
      <c r="A570" s="77" t="s">
        <v>7</v>
      </c>
      <c r="B570" s="6">
        <v>875</v>
      </c>
      <c r="C570" s="6" t="s">
        <v>7</v>
      </c>
      <c r="D570" s="29">
        <v>1</v>
      </c>
      <c r="E570" s="30">
        <f t="shared" si="63"/>
        <v>800</v>
      </c>
      <c r="F570" s="30">
        <f t="shared" si="64"/>
        <v>1400</v>
      </c>
      <c r="G570" s="30">
        <f t="shared" si="65"/>
        <v>2100</v>
      </c>
      <c r="H570" s="30">
        <f t="shared" si="66"/>
        <v>2800</v>
      </c>
      <c r="I570" s="30">
        <f t="shared" si="67"/>
        <v>3250</v>
      </c>
      <c r="J570" s="30">
        <f t="shared" si="68"/>
        <v>3900</v>
      </c>
      <c r="K570" s="30">
        <f t="shared" si="69"/>
        <v>4200</v>
      </c>
      <c r="L570" s="30">
        <f t="shared" si="70"/>
        <v>4800</v>
      </c>
      <c r="M570" s="30">
        <f t="shared" si="71"/>
        <v>5400</v>
      </c>
      <c r="N570" s="33"/>
      <c r="O570" s="33"/>
      <c r="P570" s="33"/>
      <c r="Q570" s="29">
        <v>1</v>
      </c>
    </row>
    <row r="571" spans="1:17" ht="12" customHeight="1" x14ac:dyDescent="0.35">
      <c r="A571" s="77" t="s">
        <v>7</v>
      </c>
      <c r="B571" s="6">
        <v>876</v>
      </c>
      <c r="C571" s="6" t="s">
        <v>7</v>
      </c>
      <c r="D571" s="29">
        <v>1</v>
      </c>
      <c r="E571" s="30">
        <f t="shared" si="63"/>
        <v>800</v>
      </c>
      <c r="F571" s="30">
        <f t="shared" si="64"/>
        <v>1400</v>
      </c>
      <c r="G571" s="30">
        <f t="shared" si="65"/>
        <v>2100</v>
      </c>
      <c r="H571" s="30">
        <f t="shared" si="66"/>
        <v>2800</v>
      </c>
      <c r="I571" s="30">
        <f t="shared" si="67"/>
        <v>3250</v>
      </c>
      <c r="J571" s="30">
        <f t="shared" si="68"/>
        <v>3900</v>
      </c>
      <c r="K571" s="30">
        <f t="shared" si="69"/>
        <v>4200</v>
      </c>
      <c r="L571" s="30">
        <f t="shared" si="70"/>
        <v>4800</v>
      </c>
      <c r="M571" s="30">
        <f t="shared" si="71"/>
        <v>5400</v>
      </c>
      <c r="N571" s="33"/>
      <c r="O571" s="33"/>
      <c r="P571" s="33"/>
      <c r="Q571" s="29">
        <v>1</v>
      </c>
    </row>
    <row r="572" spans="1:17" ht="12" customHeight="1" x14ac:dyDescent="0.35">
      <c r="A572" s="77" t="s">
        <v>7</v>
      </c>
      <c r="B572" s="6">
        <v>877</v>
      </c>
      <c r="C572" s="6" t="s">
        <v>7</v>
      </c>
      <c r="D572" s="29">
        <v>1</v>
      </c>
      <c r="E572" s="30">
        <f t="shared" si="63"/>
        <v>800</v>
      </c>
      <c r="F572" s="30">
        <f t="shared" si="64"/>
        <v>1400</v>
      </c>
      <c r="G572" s="30">
        <f t="shared" si="65"/>
        <v>2100</v>
      </c>
      <c r="H572" s="30">
        <f t="shared" si="66"/>
        <v>2800</v>
      </c>
      <c r="I572" s="30">
        <f t="shared" si="67"/>
        <v>3250</v>
      </c>
      <c r="J572" s="30">
        <f t="shared" si="68"/>
        <v>3900</v>
      </c>
      <c r="K572" s="30">
        <f t="shared" si="69"/>
        <v>4200</v>
      </c>
      <c r="L572" s="30">
        <f t="shared" si="70"/>
        <v>4800</v>
      </c>
      <c r="M572" s="30">
        <f t="shared" si="71"/>
        <v>5400</v>
      </c>
      <c r="N572" s="33"/>
      <c r="O572" s="33"/>
      <c r="P572" s="33"/>
      <c r="Q572" s="29">
        <v>1</v>
      </c>
    </row>
    <row r="573" spans="1:17" ht="12" customHeight="1" x14ac:dyDescent="0.35">
      <c r="A573" s="77" t="s">
        <v>7</v>
      </c>
      <c r="B573" s="6">
        <v>880</v>
      </c>
      <c r="C573" s="6" t="s">
        <v>7</v>
      </c>
      <c r="D573" s="29">
        <v>1</v>
      </c>
      <c r="E573" s="30">
        <f t="shared" si="63"/>
        <v>800</v>
      </c>
      <c r="F573" s="30">
        <f t="shared" si="64"/>
        <v>1400</v>
      </c>
      <c r="G573" s="30">
        <f t="shared" si="65"/>
        <v>2100</v>
      </c>
      <c r="H573" s="30">
        <f t="shared" si="66"/>
        <v>2800</v>
      </c>
      <c r="I573" s="30">
        <f t="shared" si="67"/>
        <v>3250</v>
      </c>
      <c r="J573" s="30">
        <f t="shared" si="68"/>
        <v>3900</v>
      </c>
      <c r="K573" s="30">
        <f t="shared" si="69"/>
        <v>4200</v>
      </c>
      <c r="L573" s="30">
        <f t="shared" si="70"/>
        <v>4800</v>
      </c>
      <c r="M573" s="30">
        <f t="shared" si="71"/>
        <v>5400</v>
      </c>
      <c r="N573" s="33"/>
      <c r="O573" s="33"/>
      <c r="P573" s="33"/>
      <c r="Q573" s="29">
        <v>1</v>
      </c>
    </row>
    <row r="574" spans="1:17" ht="12" customHeight="1" x14ac:dyDescent="0.35">
      <c r="A574" s="77" t="s">
        <v>7</v>
      </c>
      <c r="B574" s="6">
        <v>881</v>
      </c>
      <c r="C574" s="6" t="s">
        <v>7</v>
      </c>
      <c r="D574" s="29">
        <v>1</v>
      </c>
      <c r="E574" s="30">
        <f t="shared" ref="E574:E637" si="72">IF(D574=1,$E$6,IF(D574=2,$E$7,IF(D574=3,$E$8,IF(D574=4,$E$9,IF(D574=5,$E$10,IF(D574=6,$E$11,IF(D574=7,$E$12,IF(D574=8,$E$13,IF(D574=9,$E$14,IF(D574=10,$E$15,IF(D574=11,$E$16,IF(D574=12,$E$17,IF(D574=13,$E$18,IF(D574=14,$E$19,IF(D574=15,$E$20,IF(D574=16,$E$21,IF(D574=17,$E$22,IF(D574=18,$E$23,IF(D574=19,$E$24,IF(D574=20,$E$25,IF(D574=21,$E$26)))))))))))))))))))))</f>
        <v>800</v>
      </c>
      <c r="F574" s="30">
        <f t="shared" ref="F574:F637" si="73">IF(D574=1,$F$6,IF(D574=2,$F$7,IF(D574=3,$F$8,IF(D574=4,$F$9,IF(D574=5,$F$10,IF(D574=6,$F$11,IF(D574=7,$F$12,IF(D574=8,$F$13,IF(D574=9,$F$14,IF(D574=10,$F$15,IF(D574=11,$F$16,IF(D574=12,$F$17,IF(D574=13,$F$18,IF(D574=14,$F$19,IF(D574=15,$F$20,IF(D574=16,$F$21,IF(D574=17,$F$22,IF(D574=18,$F$23,IF(D574=19,$F$24,IF(D574=20,$F$25))))))))))))))))))))</f>
        <v>1400</v>
      </c>
      <c r="G574" s="30">
        <f t="shared" ref="G574:G637" si="74">IF(D574=1,$G$6,IF(D574=2,$G$7,IF(D574=3,$G$8,IF(D574=4,$G$9,IF(D574=5,$G$10,IF(D574=6,$G$11,IF(D574=7,$G$12,IF(D574=8,$G$13,IF(D574=9,$G$14,IF(D574=10,$G$15,IF(D574=11,$G$16,IF(D574=12,$G$17,IF(D574=13,$G$18,IF(D574=14,$G$19,IF(D574=15,$G$20,IF(D574=16,$G$21,IF(D574=17,$G$22,IF(D574=18,$G$23,IF(D574=19,$G$24,IF(D574=20,$G$25))))))))))))))))))))</f>
        <v>2100</v>
      </c>
      <c r="H574" s="30">
        <f t="shared" ref="H574:H637" si="75">IF(D574=1,$H$6,IF(D574=2,$H$7,IF(D574=3,$H$8,IF(D574=4,$H$9,IF(D574=5,$H$10,IF(D574=6,$H$11,IF(D574=7,$H$12,IF(D574=8,$H$13,IF(D574=9,$H$14,IF(D574=10,$H$15,IF(D574=11,$H$16,IF(D574=12,$H$17,IF(D574=13,$H$18,IF(D574=14,$H$19,IF(D574=15,$H$20,IF(D574=16,$H$21,IF(D574=17,$H$22,IF(D574=18,$H$23,IF(D574=19,$H$24,IF(D574=20,$H$25))))))))))))))))))))</f>
        <v>2800</v>
      </c>
      <c r="I574" s="30">
        <f t="shared" ref="I574:I637" si="76">IF(D574=1,$I$6,IF(D574=2,$I$7,IF(D574=3,$I$8,IF(D574=4,$I$9,IF(D574=5,$I$10,IF(D574=6,$I$11,IF(D574=7,$I$12,IF(D574=8,$I$13,IF(D574=9,$I$14,IF(D574=10,$I$15,IF(D574=11,$I$16,IF(D574=12,$I$17,IF(D574=13,$I$18,IF(D574=14,$I$19,IF(D574=15,$I$20,IF(D574=16,$I$21,IF(D574=17,$I$22,IF(D574=18,$I$23,IF(D574=19,$I$24,IF(D574=20,$I$25))))))))))))))))))))</f>
        <v>3250</v>
      </c>
      <c r="J574" s="30">
        <f t="shared" ref="J574:J637" si="77">IF(D574=1,$J$6,IF(D574=2,$J$7,IF(D574=3,$J$8,IF(D574=4,$J$9,IF(D574=5,$J$10,IF(D574=6,$J$11,IF(D574=7,$J$12,IF(D574=8,$J$13,IF(D574=9,$J$14,IF(D574=10,$J$15,IF(D574=11,$J$16,IF(D574=12,$J$17,IF(D574=13,$J$18,IF(D574=14,$J$19,IF(D574=15,$J$20,IF(D574=16,$J$21,IF(D574=17,$J$22,IF(D574=18,$J$23,IF(D574=19,$J$24,IF(D574=20,$J$25))))))))))))))))))))</f>
        <v>3900</v>
      </c>
      <c r="K574" s="30">
        <f t="shared" ref="K574:K637" si="78">IF(D574=1,$K$6,IF(D574=2,$K$7,IF(D574=3,$K$8,IF(D574=4,$K$9,IF(D574=5,$K$10,IF(D574=6,$K$11,IF(D574=7,$K$12,IF(D574=8,$K$13,IF(D574=9,$K$14,IF(D574=10,$K$15,IF(D574=11,$K$16,IF(D574=12,$K$17,IF(D574=13,$K$18,IF(D574=14,$K$19,IF(D574=15,$K$20,IF(D574=16,$K$21,IF(D574=17,$K$22,IF(D574=18,$K$23,IF(D574=19,$K$24,IF(D574=20,$K$25))))))))))))))))))))</f>
        <v>4200</v>
      </c>
      <c r="L574" s="30">
        <f t="shared" ref="L574:L637" si="79">IF(D574=1,$L$6,IF(D574=2,$L$7,IF(D574=3,$L$8,IF(D574=4,$L$9,IF(D574=5,$L$10,IF(D574=6,$L$11,IF(D574=7,$L$12,IF(D574=8,$L$13,IF(D574=9,$L$14,IF(D574=10,$L$15,IF(D574=11,$L$16,IF(D574=12,$L$17,IF(D574=13,$L$18,IF(D574=14,$L$19,IF(D574=15,$L$21,IF(D574=16,$L$20,IF(D574=17,$L$22,IF(D574=18,$L$23,IF(D574=19,$L$24,IF(D574=20,$L$25))))))))))))))))))))</f>
        <v>4800</v>
      </c>
      <c r="M574" s="30">
        <f t="shared" ref="M574:M637" si="80">IF(D574=1,$M$6,IF(D574=2,$M$7,IF(D574=3,$M$8,IF(D574=4,$M$9,IF(D574=5,$M$10,IF(D574=6,$M$11,IF(D574=7,$M$12,IF(D574=8,$M$13,IF(D574=9,$M$14,IF(D574=10,$M$15,IF(D574=11,$M$16,IF(D574=12,$M$17,IF(D574=13,$M$18,IF(D574=14,$M$19,IF(D574=15,$M$20,IF(D574=16,$M$21,IF(D574=17,$M$22,IF(D574=18,$M$23,IF(D574=19,$M$24,IF(D574=20,$M$25))))))))))))))))))))</f>
        <v>5400</v>
      </c>
      <c r="N574" s="33"/>
      <c r="O574" s="33"/>
      <c r="P574" s="33"/>
      <c r="Q574" s="29">
        <v>1</v>
      </c>
    </row>
    <row r="575" spans="1:17" ht="12" customHeight="1" x14ac:dyDescent="0.35">
      <c r="A575" s="77" t="s">
        <v>7</v>
      </c>
      <c r="B575" s="6">
        <v>882</v>
      </c>
      <c r="C575" s="6" t="s">
        <v>7</v>
      </c>
      <c r="D575" s="29">
        <v>1</v>
      </c>
      <c r="E575" s="30">
        <f t="shared" si="72"/>
        <v>800</v>
      </c>
      <c r="F575" s="30">
        <f t="shared" si="73"/>
        <v>1400</v>
      </c>
      <c r="G575" s="30">
        <f t="shared" si="74"/>
        <v>2100</v>
      </c>
      <c r="H575" s="30">
        <f t="shared" si="75"/>
        <v>2800</v>
      </c>
      <c r="I575" s="30">
        <f t="shared" si="76"/>
        <v>3250</v>
      </c>
      <c r="J575" s="30">
        <f t="shared" si="77"/>
        <v>3900</v>
      </c>
      <c r="K575" s="30">
        <f t="shared" si="78"/>
        <v>4200</v>
      </c>
      <c r="L575" s="30">
        <f t="shared" si="79"/>
        <v>4800</v>
      </c>
      <c r="M575" s="30">
        <f t="shared" si="80"/>
        <v>5400</v>
      </c>
      <c r="N575" s="33"/>
      <c r="O575" s="33"/>
      <c r="P575" s="33"/>
      <c r="Q575" s="29">
        <v>1</v>
      </c>
    </row>
    <row r="576" spans="1:17" ht="12" customHeight="1" x14ac:dyDescent="0.35">
      <c r="A576" s="77" t="s">
        <v>7</v>
      </c>
      <c r="B576" s="6">
        <v>883</v>
      </c>
      <c r="C576" s="6" t="s">
        <v>7</v>
      </c>
      <c r="D576" s="29">
        <v>1</v>
      </c>
      <c r="E576" s="30">
        <f t="shared" si="72"/>
        <v>800</v>
      </c>
      <c r="F576" s="30">
        <f t="shared" si="73"/>
        <v>1400</v>
      </c>
      <c r="G576" s="30">
        <f t="shared" si="74"/>
        <v>2100</v>
      </c>
      <c r="H576" s="30">
        <f t="shared" si="75"/>
        <v>2800</v>
      </c>
      <c r="I576" s="30">
        <f t="shared" si="76"/>
        <v>3250</v>
      </c>
      <c r="J576" s="30">
        <f t="shared" si="77"/>
        <v>3900</v>
      </c>
      <c r="K576" s="30">
        <f t="shared" si="78"/>
        <v>4200</v>
      </c>
      <c r="L576" s="30">
        <f t="shared" si="79"/>
        <v>4800</v>
      </c>
      <c r="M576" s="30">
        <f t="shared" si="80"/>
        <v>5400</v>
      </c>
      <c r="N576" s="33"/>
      <c r="O576" s="33"/>
      <c r="P576" s="33"/>
      <c r="Q576" s="29">
        <v>1</v>
      </c>
    </row>
    <row r="577" spans="1:17" ht="12" customHeight="1" x14ac:dyDescent="0.35">
      <c r="A577" s="77" t="s">
        <v>7</v>
      </c>
      <c r="B577" s="6">
        <v>884</v>
      </c>
      <c r="C577" s="6" t="s">
        <v>7</v>
      </c>
      <c r="D577" s="29">
        <v>1</v>
      </c>
      <c r="E577" s="30">
        <f t="shared" si="72"/>
        <v>800</v>
      </c>
      <c r="F577" s="30">
        <f t="shared" si="73"/>
        <v>1400</v>
      </c>
      <c r="G577" s="30">
        <f t="shared" si="74"/>
        <v>2100</v>
      </c>
      <c r="H577" s="30">
        <f t="shared" si="75"/>
        <v>2800</v>
      </c>
      <c r="I577" s="30">
        <f t="shared" si="76"/>
        <v>3250</v>
      </c>
      <c r="J577" s="30">
        <f t="shared" si="77"/>
        <v>3900</v>
      </c>
      <c r="K577" s="30">
        <f t="shared" si="78"/>
        <v>4200</v>
      </c>
      <c r="L577" s="30">
        <f t="shared" si="79"/>
        <v>4800</v>
      </c>
      <c r="M577" s="30">
        <f t="shared" si="80"/>
        <v>5400</v>
      </c>
      <c r="N577" s="33"/>
      <c r="O577" s="33"/>
      <c r="P577" s="33"/>
      <c r="Q577" s="29">
        <v>1</v>
      </c>
    </row>
    <row r="578" spans="1:17" ht="12" customHeight="1" x14ac:dyDescent="0.35">
      <c r="A578" s="77" t="s">
        <v>7</v>
      </c>
      <c r="B578" s="6">
        <v>890</v>
      </c>
      <c r="C578" s="6" t="s">
        <v>7</v>
      </c>
      <c r="D578" s="29">
        <v>1</v>
      </c>
      <c r="E578" s="30">
        <f t="shared" si="72"/>
        <v>800</v>
      </c>
      <c r="F578" s="30">
        <f t="shared" si="73"/>
        <v>1400</v>
      </c>
      <c r="G578" s="30">
        <f t="shared" si="74"/>
        <v>2100</v>
      </c>
      <c r="H578" s="30">
        <f t="shared" si="75"/>
        <v>2800</v>
      </c>
      <c r="I578" s="30">
        <f t="shared" si="76"/>
        <v>3250</v>
      </c>
      <c r="J578" s="30">
        <f t="shared" si="77"/>
        <v>3900</v>
      </c>
      <c r="K578" s="30">
        <f t="shared" si="78"/>
        <v>4200</v>
      </c>
      <c r="L578" s="30">
        <f t="shared" si="79"/>
        <v>4800</v>
      </c>
      <c r="M578" s="30">
        <f t="shared" si="80"/>
        <v>5400</v>
      </c>
      <c r="N578" s="33"/>
      <c r="O578" s="33"/>
      <c r="P578" s="33"/>
      <c r="Q578" s="29">
        <v>1</v>
      </c>
    </row>
    <row r="579" spans="1:17" ht="12" customHeight="1" x14ac:dyDescent="0.35">
      <c r="A579" s="77" t="s">
        <v>7</v>
      </c>
      <c r="B579" s="6">
        <v>891</v>
      </c>
      <c r="C579" s="6" t="s">
        <v>7</v>
      </c>
      <c r="D579" s="29">
        <v>1</v>
      </c>
      <c r="E579" s="30">
        <f t="shared" si="72"/>
        <v>800</v>
      </c>
      <c r="F579" s="30">
        <f t="shared" si="73"/>
        <v>1400</v>
      </c>
      <c r="G579" s="30">
        <f t="shared" si="74"/>
        <v>2100</v>
      </c>
      <c r="H579" s="30">
        <f t="shared" si="75"/>
        <v>2800</v>
      </c>
      <c r="I579" s="30">
        <f t="shared" si="76"/>
        <v>3250</v>
      </c>
      <c r="J579" s="30">
        <f t="shared" si="77"/>
        <v>3900</v>
      </c>
      <c r="K579" s="30">
        <f t="shared" si="78"/>
        <v>4200</v>
      </c>
      <c r="L579" s="30">
        <f t="shared" si="79"/>
        <v>4800</v>
      </c>
      <c r="M579" s="30">
        <f t="shared" si="80"/>
        <v>5400</v>
      </c>
      <c r="N579" s="33"/>
      <c r="O579" s="33"/>
      <c r="P579" s="33"/>
      <c r="Q579" s="29">
        <v>1</v>
      </c>
    </row>
    <row r="580" spans="1:17" ht="12" customHeight="1" x14ac:dyDescent="0.35">
      <c r="A580" s="77" t="s">
        <v>7</v>
      </c>
      <c r="B580" s="6">
        <v>901</v>
      </c>
      <c r="C580" s="6" t="s">
        <v>7</v>
      </c>
      <c r="D580" s="29">
        <v>1</v>
      </c>
      <c r="E580" s="30">
        <f t="shared" si="72"/>
        <v>800</v>
      </c>
      <c r="F580" s="30">
        <f t="shared" si="73"/>
        <v>1400</v>
      </c>
      <c r="G580" s="30">
        <f t="shared" si="74"/>
        <v>2100</v>
      </c>
      <c r="H580" s="30">
        <f t="shared" si="75"/>
        <v>2800</v>
      </c>
      <c r="I580" s="30">
        <f t="shared" si="76"/>
        <v>3250</v>
      </c>
      <c r="J580" s="30">
        <f t="shared" si="77"/>
        <v>3900</v>
      </c>
      <c r="K580" s="30">
        <f t="shared" si="78"/>
        <v>4200</v>
      </c>
      <c r="L580" s="30">
        <f t="shared" si="79"/>
        <v>4800</v>
      </c>
      <c r="M580" s="30">
        <f t="shared" si="80"/>
        <v>5400</v>
      </c>
      <c r="N580" s="33"/>
      <c r="O580" s="33"/>
      <c r="P580" s="33"/>
      <c r="Q580" s="29">
        <v>1</v>
      </c>
    </row>
    <row r="581" spans="1:17" ht="12" customHeight="1" x14ac:dyDescent="0.35">
      <c r="A581" s="77" t="s">
        <v>7</v>
      </c>
      <c r="B581" s="6">
        <v>902</v>
      </c>
      <c r="C581" s="6" t="s">
        <v>7</v>
      </c>
      <c r="D581" s="29">
        <v>1</v>
      </c>
      <c r="E581" s="30">
        <f t="shared" si="72"/>
        <v>800</v>
      </c>
      <c r="F581" s="30">
        <f t="shared" si="73"/>
        <v>1400</v>
      </c>
      <c r="G581" s="30">
        <f t="shared" si="74"/>
        <v>2100</v>
      </c>
      <c r="H581" s="30">
        <f t="shared" si="75"/>
        <v>2800</v>
      </c>
      <c r="I581" s="30">
        <f t="shared" si="76"/>
        <v>3250</v>
      </c>
      <c r="J581" s="30">
        <f t="shared" si="77"/>
        <v>3900</v>
      </c>
      <c r="K581" s="30">
        <f t="shared" si="78"/>
        <v>4200</v>
      </c>
      <c r="L581" s="30">
        <f t="shared" si="79"/>
        <v>4800</v>
      </c>
      <c r="M581" s="30">
        <f t="shared" si="80"/>
        <v>5400</v>
      </c>
      <c r="N581" s="33"/>
      <c r="O581" s="33"/>
      <c r="P581" s="33"/>
      <c r="Q581" s="29">
        <v>1</v>
      </c>
    </row>
    <row r="582" spans="1:17" ht="12" customHeight="1" x14ac:dyDescent="0.35">
      <c r="A582" s="77" t="s">
        <v>7</v>
      </c>
      <c r="B582" s="6">
        <v>903</v>
      </c>
      <c r="C582" s="6" t="s">
        <v>7</v>
      </c>
      <c r="D582" s="29">
        <v>1</v>
      </c>
      <c r="E582" s="30">
        <f t="shared" si="72"/>
        <v>800</v>
      </c>
      <c r="F582" s="30">
        <f t="shared" si="73"/>
        <v>1400</v>
      </c>
      <c r="G582" s="30">
        <f t="shared" si="74"/>
        <v>2100</v>
      </c>
      <c r="H582" s="30">
        <f t="shared" si="75"/>
        <v>2800</v>
      </c>
      <c r="I582" s="30">
        <f t="shared" si="76"/>
        <v>3250</v>
      </c>
      <c r="J582" s="30">
        <f t="shared" si="77"/>
        <v>3900</v>
      </c>
      <c r="K582" s="30">
        <f t="shared" si="78"/>
        <v>4200</v>
      </c>
      <c r="L582" s="30">
        <f t="shared" si="79"/>
        <v>4800</v>
      </c>
      <c r="M582" s="30">
        <f t="shared" si="80"/>
        <v>5400</v>
      </c>
      <c r="N582" s="33"/>
      <c r="O582" s="33"/>
      <c r="P582" s="33"/>
      <c r="Q582" s="29">
        <v>1</v>
      </c>
    </row>
    <row r="583" spans="1:17" ht="12" customHeight="1" x14ac:dyDescent="0.35">
      <c r="A583" s="77" t="s">
        <v>7</v>
      </c>
      <c r="B583" s="6">
        <v>904</v>
      </c>
      <c r="C583" s="6" t="s">
        <v>7</v>
      </c>
      <c r="D583" s="29">
        <v>1</v>
      </c>
      <c r="E583" s="30">
        <f t="shared" si="72"/>
        <v>800</v>
      </c>
      <c r="F583" s="30">
        <f t="shared" si="73"/>
        <v>1400</v>
      </c>
      <c r="G583" s="30">
        <f t="shared" si="74"/>
        <v>2100</v>
      </c>
      <c r="H583" s="30">
        <f t="shared" si="75"/>
        <v>2800</v>
      </c>
      <c r="I583" s="30">
        <f t="shared" si="76"/>
        <v>3250</v>
      </c>
      <c r="J583" s="30">
        <f t="shared" si="77"/>
        <v>3900</v>
      </c>
      <c r="K583" s="30">
        <f t="shared" si="78"/>
        <v>4200</v>
      </c>
      <c r="L583" s="30">
        <f t="shared" si="79"/>
        <v>4800</v>
      </c>
      <c r="M583" s="30">
        <f t="shared" si="80"/>
        <v>5400</v>
      </c>
      <c r="N583" s="33"/>
      <c r="O583" s="33"/>
      <c r="P583" s="33"/>
      <c r="Q583" s="29">
        <v>1</v>
      </c>
    </row>
    <row r="584" spans="1:17" ht="12" customHeight="1" x14ac:dyDescent="0.35">
      <c r="A584" s="77" t="s">
        <v>7</v>
      </c>
      <c r="B584" s="6">
        <v>905</v>
      </c>
      <c r="C584" s="6" t="s">
        <v>7</v>
      </c>
      <c r="D584" s="29">
        <v>1</v>
      </c>
      <c r="E584" s="30">
        <f t="shared" si="72"/>
        <v>800</v>
      </c>
      <c r="F584" s="30">
        <f t="shared" si="73"/>
        <v>1400</v>
      </c>
      <c r="G584" s="30">
        <f t="shared" si="74"/>
        <v>2100</v>
      </c>
      <c r="H584" s="30">
        <f t="shared" si="75"/>
        <v>2800</v>
      </c>
      <c r="I584" s="30">
        <f t="shared" si="76"/>
        <v>3250</v>
      </c>
      <c r="J584" s="30">
        <f t="shared" si="77"/>
        <v>3900</v>
      </c>
      <c r="K584" s="30">
        <f t="shared" si="78"/>
        <v>4200</v>
      </c>
      <c r="L584" s="30">
        <f t="shared" si="79"/>
        <v>4800</v>
      </c>
      <c r="M584" s="30">
        <f t="shared" si="80"/>
        <v>5400</v>
      </c>
      <c r="N584" s="33"/>
      <c r="O584" s="33"/>
      <c r="P584" s="33"/>
      <c r="Q584" s="29">
        <v>1</v>
      </c>
    </row>
    <row r="585" spans="1:17" ht="12" customHeight="1" x14ac:dyDescent="0.35">
      <c r="A585" s="77" t="s">
        <v>7</v>
      </c>
      <c r="B585" s="6">
        <v>907</v>
      </c>
      <c r="C585" s="6" t="s">
        <v>7</v>
      </c>
      <c r="D585" s="29">
        <v>1</v>
      </c>
      <c r="E585" s="30">
        <f t="shared" si="72"/>
        <v>800</v>
      </c>
      <c r="F585" s="30">
        <f t="shared" si="73"/>
        <v>1400</v>
      </c>
      <c r="G585" s="30">
        <f t="shared" si="74"/>
        <v>2100</v>
      </c>
      <c r="H585" s="30">
        <f t="shared" si="75"/>
        <v>2800</v>
      </c>
      <c r="I585" s="30">
        <f t="shared" si="76"/>
        <v>3250</v>
      </c>
      <c r="J585" s="30">
        <f t="shared" si="77"/>
        <v>3900</v>
      </c>
      <c r="K585" s="30">
        <f t="shared" si="78"/>
        <v>4200</v>
      </c>
      <c r="L585" s="30">
        <f t="shared" si="79"/>
        <v>4800</v>
      </c>
      <c r="M585" s="30">
        <f t="shared" si="80"/>
        <v>5400</v>
      </c>
      <c r="N585" s="33"/>
      <c r="O585" s="33"/>
      <c r="P585" s="33"/>
      <c r="Q585" s="29">
        <v>1</v>
      </c>
    </row>
    <row r="586" spans="1:17" ht="12" customHeight="1" x14ac:dyDescent="0.35">
      <c r="A586" s="77" t="s">
        <v>7</v>
      </c>
      <c r="B586" s="6">
        <v>908</v>
      </c>
      <c r="C586" s="6" t="s">
        <v>7</v>
      </c>
      <c r="D586" s="29">
        <v>1</v>
      </c>
      <c r="E586" s="30">
        <f t="shared" si="72"/>
        <v>800</v>
      </c>
      <c r="F586" s="30">
        <f t="shared" si="73"/>
        <v>1400</v>
      </c>
      <c r="G586" s="30">
        <f t="shared" si="74"/>
        <v>2100</v>
      </c>
      <c r="H586" s="30">
        <f t="shared" si="75"/>
        <v>2800</v>
      </c>
      <c r="I586" s="30">
        <f t="shared" si="76"/>
        <v>3250</v>
      </c>
      <c r="J586" s="30">
        <f t="shared" si="77"/>
        <v>3900</v>
      </c>
      <c r="K586" s="30">
        <f t="shared" si="78"/>
        <v>4200</v>
      </c>
      <c r="L586" s="30">
        <f t="shared" si="79"/>
        <v>4800</v>
      </c>
      <c r="M586" s="30">
        <f t="shared" si="80"/>
        <v>5400</v>
      </c>
      <c r="N586" s="33"/>
      <c r="O586" s="33"/>
      <c r="P586" s="33"/>
      <c r="Q586" s="29">
        <v>1</v>
      </c>
    </row>
    <row r="587" spans="1:17" ht="12" customHeight="1" x14ac:dyDescent="0.35">
      <c r="A587" s="77" t="s">
        <v>7</v>
      </c>
      <c r="B587" s="6">
        <v>913</v>
      </c>
      <c r="C587" s="6" t="s">
        <v>7</v>
      </c>
      <c r="D587" s="29">
        <v>1</v>
      </c>
      <c r="E587" s="30">
        <f t="shared" si="72"/>
        <v>800</v>
      </c>
      <c r="F587" s="30">
        <f t="shared" si="73"/>
        <v>1400</v>
      </c>
      <c r="G587" s="30">
        <f t="shared" si="74"/>
        <v>2100</v>
      </c>
      <c r="H587" s="30">
        <f t="shared" si="75"/>
        <v>2800</v>
      </c>
      <c r="I587" s="30">
        <f t="shared" si="76"/>
        <v>3250</v>
      </c>
      <c r="J587" s="30">
        <f t="shared" si="77"/>
        <v>3900</v>
      </c>
      <c r="K587" s="30">
        <f t="shared" si="78"/>
        <v>4200</v>
      </c>
      <c r="L587" s="30">
        <f t="shared" si="79"/>
        <v>4800</v>
      </c>
      <c r="M587" s="30">
        <f t="shared" si="80"/>
        <v>5400</v>
      </c>
      <c r="N587" s="33"/>
      <c r="O587" s="33"/>
      <c r="P587" s="33"/>
      <c r="Q587" s="29">
        <v>1</v>
      </c>
    </row>
    <row r="588" spans="1:17" ht="12" customHeight="1" x14ac:dyDescent="0.35">
      <c r="A588" s="77" t="s">
        <v>7</v>
      </c>
      <c r="B588" s="6">
        <v>914</v>
      </c>
      <c r="C588" s="6" t="s">
        <v>7</v>
      </c>
      <c r="D588" s="29">
        <v>1</v>
      </c>
      <c r="E588" s="30">
        <f t="shared" si="72"/>
        <v>800</v>
      </c>
      <c r="F588" s="30">
        <f t="shared" si="73"/>
        <v>1400</v>
      </c>
      <c r="G588" s="30">
        <f t="shared" si="74"/>
        <v>2100</v>
      </c>
      <c r="H588" s="30">
        <f t="shared" si="75"/>
        <v>2800</v>
      </c>
      <c r="I588" s="30">
        <f t="shared" si="76"/>
        <v>3250</v>
      </c>
      <c r="J588" s="30">
        <f t="shared" si="77"/>
        <v>3900</v>
      </c>
      <c r="K588" s="30">
        <f t="shared" si="78"/>
        <v>4200</v>
      </c>
      <c r="L588" s="30">
        <f t="shared" si="79"/>
        <v>4800</v>
      </c>
      <c r="M588" s="30">
        <f t="shared" si="80"/>
        <v>5400</v>
      </c>
      <c r="N588" s="33"/>
      <c r="O588" s="33"/>
      <c r="P588" s="33"/>
      <c r="Q588" s="29">
        <v>1</v>
      </c>
    </row>
    <row r="589" spans="1:17" ht="12" customHeight="1" x14ac:dyDescent="0.35">
      <c r="A589" s="77" t="s">
        <v>7</v>
      </c>
      <c r="B589" s="6">
        <v>915</v>
      </c>
      <c r="C589" s="6" t="s">
        <v>7</v>
      </c>
      <c r="D589" s="29">
        <v>1</v>
      </c>
      <c r="E589" s="30">
        <f t="shared" si="72"/>
        <v>800</v>
      </c>
      <c r="F589" s="30">
        <f t="shared" si="73"/>
        <v>1400</v>
      </c>
      <c r="G589" s="30">
        <f t="shared" si="74"/>
        <v>2100</v>
      </c>
      <c r="H589" s="30">
        <f t="shared" si="75"/>
        <v>2800</v>
      </c>
      <c r="I589" s="30">
        <f t="shared" si="76"/>
        <v>3250</v>
      </c>
      <c r="J589" s="30">
        <f t="shared" si="77"/>
        <v>3900</v>
      </c>
      <c r="K589" s="30">
        <f t="shared" si="78"/>
        <v>4200</v>
      </c>
      <c r="L589" s="30">
        <f t="shared" si="79"/>
        <v>4800</v>
      </c>
      <c r="M589" s="30">
        <f t="shared" si="80"/>
        <v>5400</v>
      </c>
      <c r="N589" s="33"/>
      <c r="O589" s="33"/>
      <c r="P589" s="33"/>
      <c r="Q589" s="29">
        <v>1</v>
      </c>
    </row>
    <row r="590" spans="1:17" ht="12" customHeight="1" x14ac:dyDescent="0.35">
      <c r="A590" s="77" t="s">
        <v>7</v>
      </c>
      <c r="B590" s="6">
        <v>950</v>
      </c>
      <c r="C590" s="6" t="s">
        <v>7</v>
      </c>
      <c r="D590" s="29">
        <v>1</v>
      </c>
      <c r="E590" s="30">
        <f t="shared" si="72"/>
        <v>800</v>
      </c>
      <c r="F590" s="30">
        <f t="shared" si="73"/>
        <v>1400</v>
      </c>
      <c r="G590" s="30">
        <f t="shared" si="74"/>
        <v>2100</v>
      </c>
      <c r="H590" s="30">
        <f t="shared" si="75"/>
        <v>2800</v>
      </c>
      <c r="I590" s="30">
        <f t="shared" si="76"/>
        <v>3250</v>
      </c>
      <c r="J590" s="30">
        <f t="shared" si="77"/>
        <v>3900</v>
      </c>
      <c r="K590" s="30">
        <f t="shared" si="78"/>
        <v>4200</v>
      </c>
      <c r="L590" s="30">
        <f t="shared" si="79"/>
        <v>4800</v>
      </c>
      <c r="M590" s="30">
        <f t="shared" si="80"/>
        <v>5400</v>
      </c>
      <c r="N590" s="33"/>
      <c r="O590" s="33"/>
      <c r="P590" s="33"/>
      <c r="Q590" s="29">
        <v>1</v>
      </c>
    </row>
    <row r="591" spans="1:17" ht="12" customHeight="1" x14ac:dyDescent="0.35">
      <c r="A591" s="77" t="s">
        <v>7</v>
      </c>
      <c r="B591" s="6">
        <v>951</v>
      </c>
      <c r="C591" s="6" t="s">
        <v>7</v>
      </c>
      <c r="D591" s="29">
        <v>1</v>
      </c>
      <c r="E591" s="30">
        <f t="shared" si="72"/>
        <v>800</v>
      </c>
      <c r="F591" s="30">
        <f t="shared" si="73"/>
        <v>1400</v>
      </c>
      <c r="G591" s="30">
        <f t="shared" si="74"/>
        <v>2100</v>
      </c>
      <c r="H591" s="30">
        <f t="shared" si="75"/>
        <v>2800</v>
      </c>
      <c r="I591" s="30">
        <f t="shared" si="76"/>
        <v>3250</v>
      </c>
      <c r="J591" s="30">
        <f t="shared" si="77"/>
        <v>3900</v>
      </c>
      <c r="K591" s="30">
        <f t="shared" si="78"/>
        <v>4200</v>
      </c>
      <c r="L591" s="30">
        <f t="shared" si="79"/>
        <v>4800</v>
      </c>
      <c r="M591" s="30">
        <f t="shared" si="80"/>
        <v>5400</v>
      </c>
      <c r="N591" s="33"/>
      <c r="O591" s="33"/>
      <c r="P591" s="33"/>
      <c r="Q591" s="29">
        <v>1</v>
      </c>
    </row>
    <row r="592" spans="1:17" ht="12" customHeight="1" x14ac:dyDescent="0.35">
      <c r="A592" s="77" t="s">
        <v>7</v>
      </c>
      <c r="B592" s="6">
        <v>952</v>
      </c>
      <c r="C592" s="6" t="s">
        <v>7</v>
      </c>
      <c r="D592" s="29">
        <v>1</v>
      </c>
      <c r="E592" s="30">
        <f t="shared" si="72"/>
        <v>800</v>
      </c>
      <c r="F592" s="30">
        <f t="shared" si="73"/>
        <v>1400</v>
      </c>
      <c r="G592" s="30">
        <f t="shared" si="74"/>
        <v>2100</v>
      </c>
      <c r="H592" s="30">
        <f t="shared" si="75"/>
        <v>2800</v>
      </c>
      <c r="I592" s="30">
        <f t="shared" si="76"/>
        <v>3250</v>
      </c>
      <c r="J592" s="30">
        <f t="shared" si="77"/>
        <v>3900</v>
      </c>
      <c r="K592" s="30">
        <f t="shared" si="78"/>
        <v>4200</v>
      </c>
      <c r="L592" s="30">
        <f t="shared" si="79"/>
        <v>4800</v>
      </c>
      <c r="M592" s="30">
        <f t="shared" si="80"/>
        <v>5400</v>
      </c>
      <c r="N592" s="33"/>
      <c r="O592" s="33"/>
      <c r="P592" s="33"/>
      <c r="Q592" s="29">
        <v>1</v>
      </c>
    </row>
    <row r="593" spans="1:17" ht="12" customHeight="1" x14ac:dyDescent="0.35">
      <c r="A593" s="77" t="s">
        <v>7</v>
      </c>
      <c r="B593" s="6">
        <v>953</v>
      </c>
      <c r="C593" s="6" t="s">
        <v>7</v>
      </c>
      <c r="D593" s="29">
        <v>1</v>
      </c>
      <c r="E593" s="30">
        <f t="shared" si="72"/>
        <v>800</v>
      </c>
      <c r="F593" s="30">
        <f t="shared" si="73"/>
        <v>1400</v>
      </c>
      <c r="G593" s="30">
        <f t="shared" si="74"/>
        <v>2100</v>
      </c>
      <c r="H593" s="30">
        <f t="shared" si="75"/>
        <v>2800</v>
      </c>
      <c r="I593" s="30">
        <f t="shared" si="76"/>
        <v>3250</v>
      </c>
      <c r="J593" s="30">
        <f t="shared" si="77"/>
        <v>3900</v>
      </c>
      <c r="K593" s="30">
        <f t="shared" si="78"/>
        <v>4200</v>
      </c>
      <c r="L593" s="30">
        <f t="shared" si="79"/>
        <v>4800</v>
      </c>
      <c r="M593" s="30">
        <f t="shared" si="80"/>
        <v>5400</v>
      </c>
      <c r="N593" s="33"/>
      <c r="O593" s="33"/>
      <c r="P593" s="33"/>
      <c r="Q593" s="29">
        <v>1</v>
      </c>
    </row>
    <row r="594" spans="1:17" ht="12" customHeight="1" x14ac:dyDescent="0.35">
      <c r="A594" s="77" t="s">
        <v>7</v>
      </c>
      <c r="B594" s="6">
        <v>954</v>
      </c>
      <c r="C594" s="6" t="s">
        <v>7</v>
      </c>
      <c r="D594" s="29">
        <v>1</v>
      </c>
      <c r="E594" s="30">
        <f t="shared" si="72"/>
        <v>800</v>
      </c>
      <c r="F594" s="30">
        <f t="shared" si="73"/>
        <v>1400</v>
      </c>
      <c r="G594" s="30">
        <f t="shared" si="74"/>
        <v>2100</v>
      </c>
      <c r="H594" s="30">
        <f t="shared" si="75"/>
        <v>2800</v>
      </c>
      <c r="I594" s="30">
        <f t="shared" si="76"/>
        <v>3250</v>
      </c>
      <c r="J594" s="30">
        <f t="shared" si="77"/>
        <v>3900</v>
      </c>
      <c r="K594" s="30">
        <f t="shared" si="78"/>
        <v>4200</v>
      </c>
      <c r="L594" s="30">
        <f t="shared" si="79"/>
        <v>4800</v>
      </c>
      <c r="M594" s="30">
        <f t="shared" si="80"/>
        <v>5400</v>
      </c>
      <c r="N594" s="33"/>
      <c r="O594" s="33"/>
      <c r="P594" s="33"/>
      <c r="Q594" s="29">
        <v>1</v>
      </c>
    </row>
    <row r="595" spans="1:17" ht="12" customHeight="1" x14ac:dyDescent="0.35">
      <c r="A595" s="77" t="s">
        <v>7</v>
      </c>
      <c r="B595" s="6">
        <v>955</v>
      </c>
      <c r="C595" s="6" t="s">
        <v>7</v>
      </c>
      <c r="D595" s="29">
        <v>1</v>
      </c>
      <c r="E595" s="30">
        <f t="shared" si="72"/>
        <v>800</v>
      </c>
      <c r="F595" s="30">
        <f t="shared" si="73"/>
        <v>1400</v>
      </c>
      <c r="G595" s="30">
        <f t="shared" si="74"/>
        <v>2100</v>
      </c>
      <c r="H595" s="30">
        <f t="shared" si="75"/>
        <v>2800</v>
      </c>
      <c r="I595" s="30">
        <f t="shared" si="76"/>
        <v>3250</v>
      </c>
      <c r="J595" s="30">
        <f t="shared" si="77"/>
        <v>3900</v>
      </c>
      <c r="K595" s="30">
        <f t="shared" si="78"/>
        <v>4200</v>
      </c>
      <c r="L595" s="30">
        <f t="shared" si="79"/>
        <v>4800</v>
      </c>
      <c r="M595" s="30">
        <f t="shared" si="80"/>
        <v>5400</v>
      </c>
      <c r="N595" s="33"/>
      <c r="O595" s="33"/>
      <c r="P595" s="33"/>
      <c r="Q595" s="29">
        <v>1</v>
      </c>
    </row>
    <row r="596" spans="1:17" ht="12" customHeight="1" x14ac:dyDescent="0.35">
      <c r="A596" s="77" t="s">
        <v>7</v>
      </c>
      <c r="B596" s="6">
        <v>956</v>
      </c>
      <c r="C596" s="6" t="s">
        <v>7</v>
      </c>
      <c r="D596" s="29">
        <v>1</v>
      </c>
      <c r="E596" s="30">
        <f t="shared" si="72"/>
        <v>800</v>
      </c>
      <c r="F596" s="30">
        <f t="shared" si="73"/>
        <v>1400</v>
      </c>
      <c r="G596" s="30">
        <f t="shared" si="74"/>
        <v>2100</v>
      </c>
      <c r="H596" s="30">
        <f t="shared" si="75"/>
        <v>2800</v>
      </c>
      <c r="I596" s="30">
        <f t="shared" si="76"/>
        <v>3250</v>
      </c>
      <c r="J596" s="30">
        <f t="shared" si="77"/>
        <v>3900</v>
      </c>
      <c r="K596" s="30">
        <f t="shared" si="78"/>
        <v>4200</v>
      </c>
      <c r="L596" s="30">
        <f t="shared" si="79"/>
        <v>4800</v>
      </c>
      <c r="M596" s="30">
        <f t="shared" si="80"/>
        <v>5400</v>
      </c>
      <c r="N596" s="33"/>
      <c r="O596" s="33"/>
      <c r="P596" s="33"/>
      <c r="Q596" s="29">
        <v>1</v>
      </c>
    </row>
    <row r="597" spans="1:17" ht="12" customHeight="1" x14ac:dyDescent="0.35">
      <c r="A597" s="77" t="s">
        <v>7</v>
      </c>
      <c r="B597" s="6">
        <v>957</v>
      </c>
      <c r="C597" s="6" t="s">
        <v>7</v>
      </c>
      <c r="D597" s="29">
        <v>1</v>
      </c>
      <c r="E597" s="30">
        <f t="shared" si="72"/>
        <v>800</v>
      </c>
      <c r="F597" s="30">
        <f t="shared" si="73"/>
        <v>1400</v>
      </c>
      <c r="G597" s="30">
        <f t="shared" si="74"/>
        <v>2100</v>
      </c>
      <c r="H597" s="30">
        <f t="shared" si="75"/>
        <v>2800</v>
      </c>
      <c r="I597" s="30">
        <f t="shared" si="76"/>
        <v>3250</v>
      </c>
      <c r="J597" s="30">
        <f t="shared" si="77"/>
        <v>3900</v>
      </c>
      <c r="K597" s="30">
        <f t="shared" si="78"/>
        <v>4200</v>
      </c>
      <c r="L597" s="30">
        <f t="shared" si="79"/>
        <v>4800</v>
      </c>
      <c r="M597" s="30">
        <f t="shared" si="80"/>
        <v>5400</v>
      </c>
      <c r="N597" s="33"/>
      <c r="O597" s="33"/>
      <c r="P597" s="33"/>
      <c r="Q597" s="29">
        <v>1</v>
      </c>
    </row>
    <row r="598" spans="1:17" ht="12" customHeight="1" x14ac:dyDescent="0.35">
      <c r="A598" s="77" t="s">
        <v>7</v>
      </c>
      <c r="B598" s="6">
        <v>958</v>
      </c>
      <c r="C598" s="6" t="s">
        <v>7</v>
      </c>
      <c r="D598" s="29">
        <v>1</v>
      </c>
      <c r="E598" s="30">
        <f t="shared" si="72"/>
        <v>800</v>
      </c>
      <c r="F598" s="30">
        <f t="shared" si="73"/>
        <v>1400</v>
      </c>
      <c r="G598" s="30">
        <f t="shared" si="74"/>
        <v>2100</v>
      </c>
      <c r="H598" s="30">
        <f t="shared" si="75"/>
        <v>2800</v>
      </c>
      <c r="I598" s="30">
        <f t="shared" si="76"/>
        <v>3250</v>
      </c>
      <c r="J598" s="30">
        <f t="shared" si="77"/>
        <v>3900</v>
      </c>
      <c r="K598" s="30">
        <f t="shared" si="78"/>
        <v>4200</v>
      </c>
      <c r="L598" s="30">
        <f t="shared" si="79"/>
        <v>4800</v>
      </c>
      <c r="M598" s="30">
        <f t="shared" si="80"/>
        <v>5400</v>
      </c>
      <c r="N598" s="33"/>
      <c r="O598" s="33"/>
      <c r="P598" s="33"/>
      <c r="Q598" s="29">
        <v>1</v>
      </c>
    </row>
    <row r="599" spans="1:17" ht="12" customHeight="1" x14ac:dyDescent="0.35">
      <c r="A599" s="77" t="s">
        <v>7</v>
      </c>
      <c r="B599" s="6">
        <v>959</v>
      </c>
      <c r="C599" s="6" t="s">
        <v>7</v>
      </c>
      <c r="D599" s="29">
        <v>1</v>
      </c>
      <c r="E599" s="30">
        <f t="shared" si="72"/>
        <v>800</v>
      </c>
      <c r="F599" s="30">
        <f t="shared" si="73"/>
        <v>1400</v>
      </c>
      <c r="G599" s="30">
        <f t="shared" si="74"/>
        <v>2100</v>
      </c>
      <c r="H599" s="30">
        <f t="shared" si="75"/>
        <v>2800</v>
      </c>
      <c r="I599" s="30">
        <f t="shared" si="76"/>
        <v>3250</v>
      </c>
      <c r="J599" s="30">
        <f t="shared" si="77"/>
        <v>3900</v>
      </c>
      <c r="K599" s="30">
        <f t="shared" si="78"/>
        <v>4200</v>
      </c>
      <c r="L599" s="30">
        <f t="shared" si="79"/>
        <v>4800</v>
      </c>
      <c r="M599" s="30">
        <f t="shared" si="80"/>
        <v>5400</v>
      </c>
      <c r="N599" s="33"/>
      <c r="O599" s="33"/>
      <c r="P599" s="33"/>
      <c r="Q599" s="29">
        <v>1</v>
      </c>
    </row>
    <row r="600" spans="1:17" ht="12" customHeight="1" x14ac:dyDescent="0.35">
      <c r="A600" s="77" t="s">
        <v>7</v>
      </c>
      <c r="B600" s="6">
        <v>960</v>
      </c>
      <c r="C600" s="6" t="s">
        <v>7</v>
      </c>
      <c r="D600" s="29">
        <v>1</v>
      </c>
      <c r="E600" s="30">
        <f t="shared" si="72"/>
        <v>800</v>
      </c>
      <c r="F600" s="30">
        <f t="shared" si="73"/>
        <v>1400</v>
      </c>
      <c r="G600" s="30">
        <f t="shared" si="74"/>
        <v>2100</v>
      </c>
      <c r="H600" s="30">
        <f t="shared" si="75"/>
        <v>2800</v>
      </c>
      <c r="I600" s="30">
        <f t="shared" si="76"/>
        <v>3250</v>
      </c>
      <c r="J600" s="30">
        <f t="shared" si="77"/>
        <v>3900</v>
      </c>
      <c r="K600" s="30">
        <f t="shared" si="78"/>
        <v>4200</v>
      </c>
      <c r="L600" s="30">
        <f t="shared" si="79"/>
        <v>4800</v>
      </c>
      <c r="M600" s="30">
        <f t="shared" si="80"/>
        <v>5400</v>
      </c>
      <c r="N600" s="33"/>
      <c r="O600" s="33"/>
      <c r="P600" s="33"/>
      <c r="Q600" s="29">
        <v>1</v>
      </c>
    </row>
    <row r="601" spans="1:17" ht="12" customHeight="1" x14ac:dyDescent="0.35">
      <c r="A601" s="77" t="s">
        <v>7</v>
      </c>
      <c r="B601" s="6">
        <v>962</v>
      </c>
      <c r="C601" s="6" t="s">
        <v>7</v>
      </c>
      <c r="D601" s="29">
        <v>1</v>
      </c>
      <c r="E601" s="30">
        <f t="shared" si="72"/>
        <v>800</v>
      </c>
      <c r="F601" s="30">
        <f t="shared" si="73"/>
        <v>1400</v>
      </c>
      <c r="G601" s="30">
        <f t="shared" si="74"/>
        <v>2100</v>
      </c>
      <c r="H601" s="30">
        <f t="shared" si="75"/>
        <v>2800</v>
      </c>
      <c r="I601" s="30">
        <f t="shared" si="76"/>
        <v>3250</v>
      </c>
      <c r="J601" s="30">
        <f t="shared" si="77"/>
        <v>3900</v>
      </c>
      <c r="K601" s="30">
        <f t="shared" si="78"/>
        <v>4200</v>
      </c>
      <c r="L601" s="30">
        <f t="shared" si="79"/>
        <v>4800</v>
      </c>
      <c r="M601" s="30">
        <f t="shared" si="80"/>
        <v>5400</v>
      </c>
      <c r="N601" s="33"/>
      <c r="O601" s="33"/>
      <c r="P601" s="33"/>
      <c r="Q601" s="29">
        <v>1</v>
      </c>
    </row>
    <row r="602" spans="1:17" ht="12" customHeight="1" x14ac:dyDescent="0.35">
      <c r="A602" s="77" t="s">
        <v>7</v>
      </c>
      <c r="B602" s="6">
        <v>963</v>
      </c>
      <c r="C602" s="6" t="s">
        <v>7</v>
      </c>
      <c r="D602" s="29">
        <v>1</v>
      </c>
      <c r="E602" s="30">
        <f t="shared" si="72"/>
        <v>800</v>
      </c>
      <c r="F602" s="30">
        <f t="shared" si="73"/>
        <v>1400</v>
      </c>
      <c r="G602" s="30">
        <f t="shared" si="74"/>
        <v>2100</v>
      </c>
      <c r="H602" s="30">
        <f t="shared" si="75"/>
        <v>2800</v>
      </c>
      <c r="I602" s="30">
        <f t="shared" si="76"/>
        <v>3250</v>
      </c>
      <c r="J602" s="30">
        <f t="shared" si="77"/>
        <v>3900</v>
      </c>
      <c r="K602" s="30">
        <f t="shared" si="78"/>
        <v>4200</v>
      </c>
      <c r="L602" s="30">
        <f t="shared" si="79"/>
        <v>4800</v>
      </c>
      <c r="M602" s="30">
        <f t="shared" si="80"/>
        <v>5400</v>
      </c>
      <c r="N602" s="33"/>
      <c r="O602" s="33"/>
      <c r="P602" s="33"/>
      <c r="Q602" s="29">
        <v>1</v>
      </c>
    </row>
    <row r="603" spans="1:17" ht="12" customHeight="1" x14ac:dyDescent="0.35">
      <c r="A603" s="77" t="s">
        <v>7</v>
      </c>
      <c r="B603" s="6">
        <v>964</v>
      </c>
      <c r="C603" s="6" t="s">
        <v>7</v>
      </c>
      <c r="D603" s="29">
        <v>1</v>
      </c>
      <c r="E603" s="30">
        <f t="shared" si="72"/>
        <v>800</v>
      </c>
      <c r="F603" s="30">
        <f t="shared" si="73"/>
        <v>1400</v>
      </c>
      <c r="G603" s="30">
        <f t="shared" si="74"/>
        <v>2100</v>
      </c>
      <c r="H603" s="30">
        <f t="shared" si="75"/>
        <v>2800</v>
      </c>
      <c r="I603" s="30">
        <f t="shared" si="76"/>
        <v>3250</v>
      </c>
      <c r="J603" s="30">
        <f t="shared" si="77"/>
        <v>3900</v>
      </c>
      <c r="K603" s="30">
        <f t="shared" si="78"/>
        <v>4200</v>
      </c>
      <c r="L603" s="30">
        <f t="shared" si="79"/>
        <v>4800</v>
      </c>
      <c r="M603" s="30">
        <f t="shared" si="80"/>
        <v>5400</v>
      </c>
      <c r="N603" s="33"/>
      <c r="O603" s="33"/>
      <c r="P603" s="33"/>
      <c r="Q603" s="29">
        <v>1</v>
      </c>
    </row>
    <row r="604" spans="1:17" ht="12" customHeight="1" x14ac:dyDescent="0.35">
      <c r="A604" s="77" t="s">
        <v>7</v>
      </c>
      <c r="B604" s="6">
        <v>968</v>
      </c>
      <c r="C604" s="6" t="s">
        <v>7</v>
      </c>
      <c r="D604" s="29">
        <v>1</v>
      </c>
      <c r="E604" s="30">
        <f t="shared" si="72"/>
        <v>800</v>
      </c>
      <c r="F604" s="30">
        <f t="shared" si="73"/>
        <v>1400</v>
      </c>
      <c r="G604" s="30">
        <f t="shared" si="74"/>
        <v>2100</v>
      </c>
      <c r="H604" s="30">
        <f t="shared" si="75"/>
        <v>2800</v>
      </c>
      <c r="I604" s="30">
        <f t="shared" si="76"/>
        <v>3250</v>
      </c>
      <c r="J604" s="30">
        <f t="shared" si="77"/>
        <v>3900</v>
      </c>
      <c r="K604" s="30">
        <f t="shared" si="78"/>
        <v>4200</v>
      </c>
      <c r="L604" s="30">
        <f t="shared" si="79"/>
        <v>4800</v>
      </c>
      <c r="M604" s="30">
        <f t="shared" si="80"/>
        <v>5400</v>
      </c>
      <c r="N604" s="33"/>
      <c r="O604" s="33"/>
      <c r="P604" s="33"/>
      <c r="Q604" s="29">
        <v>1</v>
      </c>
    </row>
    <row r="605" spans="1:17" ht="12" customHeight="1" x14ac:dyDescent="0.35">
      <c r="A605" s="77" t="s">
        <v>7</v>
      </c>
      <c r="B605" s="6">
        <v>969</v>
      </c>
      <c r="C605" s="6" t="s">
        <v>7</v>
      </c>
      <c r="D605" s="29">
        <v>1</v>
      </c>
      <c r="E605" s="30">
        <f t="shared" si="72"/>
        <v>800</v>
      </c>
      <c r="F605" s="30">
        <f t="shared" si="73"/>
        <v>1400</v>
      </c>
      <c r="G605" s="30">
        <f t="shared" si="74"/>
        <v>2100</v>
      </c>
      <c r="H605" s="30">
        <f t="shared" si="75"/>
        <v>2800</v>
      </c>
      <c r="I605" s="30">
        <f t="shared" si="76"/>
        <v>3250</v>
      </c>
      <c r="J605" s="30">
        <f t="shared" si="77"/>
        <v>3900</v>
      </c>
      <c r="K605" s="30">
        <f t="shared" si="78"/>
        <v>4200</v>
      </c>
      <c r="L605" s="30">
        <f t="shared" si="79"/>
        <v>4800</v>
      </c>
      <c r="M605" s="30">
        <f t="shared" si="80"/>
        <v>5400</v>
      </c>
      <c r="N605" s="33"/>
      <c r="O605" s="33"/>
      <c r="P605" s="33"/>
      <c r="Q605" s="29">
        <v>1</v>
      </c>
    </row>
    <row r="606" spans="1:17" ht="12" customHeight="1" x14ac:dyDescent="0.35">
      <c r="A606" s="77" t="s">
        <v>7</v>
      </c>
      <c r="B606" s="6">
        <v>970</v>
      </c>
      <c r="C606" s="6" t="s">
        <v>7</v>
      </c>
      <c r="D606" s="29">
        <v>1</v>
      </c>
      <c r="E606" s="30">
        <f t="shared" si="72"/>
        <v>800</v>
      </c>
      <c r="F606" s="30">
        <f t="shared" si="73"/>
        <v>1400</v>
      </c>
      <c r="G606" s="30">
        <f t="shared" si="74"/>
        <v>2100</v>
      </c>
      <c r="H606" s="30">
        <f t="shared" si="75"/>
        <v>2800</v>
      </c>
      <c r="I606" s="30">
        <f t="shared" si="76"/>
        <v>3250</v>
      </c>
      <c r="J606" s="30">
        <f t="shared" si="77"/>
        <v>3900</v>
      </c>
      <c r="K606" s="30">
        <f t="shared" si="78"/>
        <v>4200</v>
      </c>
      <c r="L606" s="30">
        <f t="shared" si="79"/>
        <v>4800</v>
      </c>
      <c r="M606" s="30">
        <f t="shared" si="80"/>
        <v>5400</v>
      </c>
      <c r="N606" s="33"/>
      <c r="O606" s="33"/>
      <c r="P606" s="33"/>
      <c r="Q606" s="29">
        <v>1</v>
      </c>
    </row>
    <row r="607" spans="1:17" ht="12" customHeight="1" x14ac:dyDescent="0.35">
      <c r="A607" s="77" t="s">
        <v>7</v>
      </c>
      <c r="B607" s="6">
        <v>971</v>
      </c>
      <c r="C607" s="6" t="s">
        <v>7</v>
      </c>
      <c r="D607" s="29">
        <v>1</v>
      </c>
      <c r="E607" s="30">
        <f t="shared" si="72"/>
        <v>800</v>
      </c>
      <c r="F607" s="30">
        <f t="shared" si="73"/>
        <v>1400</v>
      </c>
      <c r="G607" s="30">
        <f t="shared" si="74"/>
        <v>2100</v>
      </c>
      <c r="H607" s="30">
        <f t="shared" si="75"/>
        <v>2800</v>
      </c>
      <c r="I607" s="30">
        <f t="shared" si="76"/>
        <v>3250</v>
      </c>
      <c r="J607" s="30">
        <f t="shared" si="77"/>
        <v>3900</v>
      </c>
      <c r="K607" s="30">
        <f t="shared" si="78"/>
        <v>4200</v>
      </c>
      <c r="L607" s="30">
        <f t="shared" si="79"/>
        <v>4800</v>
      </c>
      <c r="M607" s="30">
        <f t="shared" si="80"/>
        <v>5400</v>
      </c>
      <c r="N607" s="33"/>
      <c r="O607" s="33"/>
      <c r="P607" s="33"/>
      <c r="Q607" s="29">
        <v>1</v>
      </c>
    </row>
    <row r="608" spans="1:17" ht="12" customHeight="1" x14ac:dyDescent="0.35">
      <c r="A608" s="77" t="s">
        <v>7</v>
      </c>
      <c r="B608" s="6">
        <v>972</v>
      </c>
      <c r="C608" s="6" t="s">
        <v>7</v>
      </c>
      <c r="D608" s="29">
        <v>1</v>
      </c>
      <c r="E608" s="30">
        <f t="shared" si="72"/>
        <v>800</v>
      </c>
      <c r="F608" s="30">
        <f t="shared" si="73"/>
        <v>1400</v>
      </c>
      <c r="G608" s="30">
        <f t="shared" si="74"/>
        <v>2100</v>
      </c>
      <c r="H608" s="30">
        <f t="shared" si="75"/>
        <v>2800</v>
      </c>
      <c r="I608" s="30">
        <f t="shared" si="76"/>
        <v>3250</v>
      </c>
      <c r="J608" s="30">
        <f t="shared" si="77"/>
        <v>3900</v>
      </c>
      <c r="K608" s="30">
        <f t="shared" si="78"/>
        <v>4200</v>
      </c>
      <c r="L608" s="30">
        <f t="shared" si="79"/>
        <v>4800</v>
      </c>
      <c r="M608" s="30">
        <f t="shared" si="80"/>
        <v>5400</v>
      </c>
      <c r="N608" s="33"/>
      <c r="O608" s="33"/>
      <c r="P608" s="33"/>
      <c r="Q608" s="29">
        <v>1</v>
      </c>
    </row>
    <row r="609" spans="1:17" ht="12" customHeight="1" x14ac:dyDescent="0.35">
      <c r="A609" s="77" t="s">
        <v>7</v>
      </c>
      <c r="B609" s="6">
        <v>973</v>
      </c>
      <c r="C609" s="6" t="s">
        <v>7</v>
      </c>
      <c r="D609" s="29">
        <v>1</v>
      </c>
      <c r="E609" s="30">
        <f t="shared" si="72"/>
        <v>800</v>
      </c>
      <c r="F609" s="30">
        <f t="shared" si="73"/>
        <v>1400</v>
      </c>
      <c r="G609" s="30">
        <f t="shared" si="74"/>
        <v>2100</v>
      </c>
      <c r="H609" s="30">
        <f t="shared" si="75"/>
        <v>2800</v>
      </c>
      <c r="I609" s="30">
        <f t="shared" si="76"/>
        <v>3250</v>
      </c>
      <c r="J609" s="30">
        <f t="shared" si="77"/>
        <v>3900</v>
      </c>
      <c r="K609" s="30">
        <f t="shared" si="78"/>
        <v>4200</v>
      </c>
      <c r="L609" s="30">
        <f t="shared" si="79"/>
        <v>4800</v>
      </c>
      <c r="M609" s="30">
        <f t="shared" si="80"/>
        <v>5400</v>
      </c>
      <c r="N609" s="33"/>
      <c r="O609" s="33"/>
      <c r="P609" s="33"/>
      <c r="Q609" s="29">
        <v>1</v>
      </c>
    </row>
    <row r="610" spans="1:17" ht="12" customHeight="1" x14ac:dyDescent="0.35">
      <c r="A610" s="77" t="s">
        <v>7</v>
      </c>
      <c r="B610" s="6">
        <v>975</v>
      </c>
      <c r="C610" s="6" t="s">
        <v>7</v>
      </c>
      <c r="D610" s="29">
        <v>1</v>
      </c>
      <c r="E610" s="30">
        <f t="shared" si="72"/>
        <v>800</v>
      </c>
      <c r="F610" s="30">
        <f t="shared" si="73"/>
        <v>1400</v>
      </c>
      <c r="G610" s="30">
        <f t="shared" si="74"/>
        <v>2100</v>
      </c>
      <c r="H610" s="30">
        <f t="shared" si="75"/>
        <v>2800</v>
      </c>
      <c r="I610" s="30">
        <f t="shared" si="76"/>
        <v>3250</v>
      </c>
      <c r="J610" s="30">
        <f t="shared" si="77"/>
        <v>3900</v>
      </c>
      <c r="K610" s="30">
        <f t="shared" si="78"/>
        <v>4200</v>
      </c>
      <c r="L610" s="30">
        <f t="shared" si="79"/>
        <v>4800</v>
      </c>
      <c r="M610" s="30">
        <f t="shared" si="80"/>
        <v>5400</v>
      </c>
      <c r="N610" s="33"/>
      <c r="O610" s="33"/>
      <c r="P610" s="33"/>
      <c r="Q610" s="29">
        <v>1</v>
      </c>
    </row>
    <row r="611" spans="1:17" ht="12" customHeight="1" x14ac:dyDescent="0.35">
      <c r="A611" s="77" t="s">
        <v>7</v>
      </c>
      <c r="B611" s="6">
        <v>976</v>
      </c>
      <c r="C611" s="6" t="s">
        <v>7</v>
      </c>
      <c r="D611" s="29">
        <v>1</v>
      </c>
      <c r="E611" s="30">
        <f t="shared" si="72"/>
        <v>800</v>
      </c>
      <c r="F611" s="30">
        <f t="shared" si="73"/>
        <v>1400</v>
      </c>
      <c r="G611" s="30">
        <f t="shared" si="74"/>
        <v>2100</v>
      </c>
      <c r="H611" s="30">
        <f t="shared" si="75"/>
        <v>2800</v>
      </c>
      <c r="I611" s="30">
        <f t="shared" si="76"/>
        <v>3250</v>
      </c>
      <c r="J611" s="30">
        <f t="shared" si="77"/>
        <v>3900</v>
      </c>
      <c r="K611" s="30">
        <f t="shared" si="78"/>
        <v>4200</v>
      </c>
      <c r="L611" s="30">
        <f t="shared" si="79"/>
        <v>4800</v>
      </c>
      <c r="M611" s="30">
        <f t="shared" si="80"/>
        <v>5400</v>
      </c>
      <c r="N611" s="33"/>
      <c r="O611" s="33"/>
      <c r="P611" s="33"/>
      <c r="Q611" s="29">
        <v>1</v>
      </c>
    </row>
    <row r="612" spans="1:17" ht="12" customHeight="1" x14ac:dyDescent="0.35">
      <c r="A612" s="77" t="s">
        <v>7</v>
      </c>
      <c r="B612" s="6">
        <v>977</v>
      </c>
      <c r="C612" s="6" t="s">
        <v>7</v>
      </c>
      <c r="D612" s="29">
        <v>1</v>
      </c>
      <c r="E612" s="30">
        <f t="shared" si="72"/>
        <v>800</v>
      </c>
      <c r="F612" s="30">
        <f t="shared" si="73"/>
        <v>1400</v>
      </c>
      <c r="G612" s="30">
        <f t="shared" si="74"/>
        <v>2100</v>
      </c>
      <c r="H612" s="30">
        <f t="shared" si="75"/>
        <v>2800</v>
      </c>
      <c r="I612" s="30">
        <f t="shared" si="76"/>
        <v>3250</v>
      </c>
      <c r="J612" s="30">
        <f t="shared" si="77"/>
        <v>3900</v>
      </c>
      <c r="K612" s="30">
        <f t="shared" si="78"/>
        <v>4200</v>
      </c>
      <c r="L612" s="30">
        <f t="shared" si="79"/>
        <v>4800</v>
      </c>
      <c r="M612" s="30">
        <f t="shared" si="80"/>
        <v>5400</v>
      </c>
      <c r="N612" s="33"/>
      <c r="O612" s="33"/>
      <c r="P612" s="33"/>
      <c r="Q612" s="29">
        <v>1</v>
      </c>
    </row>
    <row r="613" spans="1:17" ht="12" customHeight="1" x14ac:dyDescent="0.35">
      <c r="A613" s="77" t="s">
        <v>7</v>
      </c>
      <c r="B613" s="6">
        <v>978</v>
      </c>
      <c r="C613" s="6" t="s">
        <v>7</v>
      </c>
      <c r="D613" s="29">
        <v>1</v>
      </c>
      <c r="E613" s="30">
        <f t="shared" si="72"/>
        <v>800</v>
      </c>
      <c r="F613" s="30">
        <f t="shared" si="73"/>
        <v>1400</v>
      </c>
      <c r="G613" s="30">
        <f t="shared" si="74"/>
        <v>2100</v>
      </c>
      <c r="H613" s="30">
        <f t="shared" si="75"/>
        <v>2800</v>
      </c>
      <c r="I613" s="30">
        <f t="shared" si="76"/>
        <v>3250</v>
      </c>
      <c r="J613" s="30">
        <f t="shared" si="77"/>
        <v>3900</v>
      </c>
      <c r="K613" s="30">
        <f t="shared" si="78"/>
        <v>4200</v>
      </c>
      <c r="L613" s="30">
        <f t="shared" si="79"/>
        <v>4800</v>
      </c>
      <c r="M613" s="30">
        <f t="shared" si="80"/>
        <v>5400</v>
      </c>
      <c r="N613" s="33"/>
      <c r="O613" s="33"/>
      <c r="P613" s="33"/>
      <c r="Q613" s="29">
        <v>1</v>
      </c>
    </row>
    <row r="614" spans="1:17" ht="12" customHeight="1" x14ac:dyDescent="0.35">
      <c r="A614" s="77" t="s">
        <v>7</v>
      </c>
      <c r="B614" s="6">
        <v>979</v>
      </c>
      <c r="C614" s="6" t="s">
        <v>7</v>
      </c>
      <c r="D614" s="29">
        <v>1</v>
      </c>
      <c r="E614" s="30">
        <f t="shared" si="72"/>
        <v>800</v>
      </c>
      <c r="F614" s="30">
        <f t="shared" si="73"/>
        <v>1400</v>
      </c>
      <c r="G614" s="30">
        <f t="shared" si="74"/>
        <v>2100</v>
      </c>
      <c r="H614" s="30">
        <f t="shared" si="75"/>
        <v>2800</v>
      </c>
      <c r="I614" s="30">
        <f t="shared" si="76"/>
        <v>3250</v>
      </c>
      <c r="J614" s="30">
        <f t="shared" si="77"/>
        <v>3900</v>
      </c>
      <c r="K614" s="30">
        <f t="shared" si="78"/>
        <v>4200</v>
      </c>
      <c r="L614" s="30">
        <f t="shared" si="79"/>
        <v>4800</v>
      </c>
      <c r="M614" s="30">
        <f t="shared" si="80"/>
        <v>5400</v>
      </c>
      <c r="N614" s="33"/>
      <c r="O614" s="33"/>
      <c r="P614" s="33"/>
      <c r="Q614" s="29">
        <v>1</v>
      </c>
    </row>
    <row r="615" spans="1:17" ht="12" customHeight="1" x14ac:dyDescent="0.35">
      <c r="A615" s="77" t="s">
        <v>7</v>
      </c>
      <c r="B615" s="6">
        <v>980</v>
      </c>
      <c r="C615" s="6" t="s">
        <v>7</v>
      </c>
      <c r="D615" s="29">
        <v>1</v>
      </c>
      <c r="E615" s="30">
        <f t="shared" si="72"/>
        <v>800</v>
      </c>
      <c r="F615" s="30">
        <f t="shared" si="73"/>
        <v>1400</v>
      </c>
      <c r="G615" s="30">
        <f t="shared" si="74"/>
        <v>2100</v>
      </c>
      <c r="H615" s="30">
        <f t="shared" si="75"/>
        <v>2800</v>
      </c>
      <c r="I615" s="30">
        <f t="shared" si="76"/>
        <v>3250</v>
      </c>
      <c r="J615" s="30">
        <f t="shared" si="77"/>
        <v>3900</v>
      </c>
      <c r="K615" s="30">
        <f t="shared" si="78"/>
        <v>4200</v>
      </c>
      <c r="L615" s="30">
        <f t="shared" si="79"/>
        <v>4800</v>
      </c>
      <c r="M615" s="30">
        <f t="shared" si="80"/>
        <v>5400</v>
      </c>
      <c r="N615" s="33"/>
      <c r="O615" s="33"/>
      <c r="P615" s="33"/>
      <c r="Q615" s="29">
        <v>1</v>
      </c>
    </row>
    <row r="616" spans="1:17" ht="12" customHeight="1" x14ac:dyDescent="0.35">
      <c r="A616" s="77" t="s">
        <v>7</v>
      </c>
      <c r="B616" s="6">
        <v>981</v>
      </c>
      <c r="C616" s="6" t="s">
        <v>7</v>
      </c>
      <c r="D616" s="29">
        <v>1</v>
      </c>
      <c r="E616" s="30">
        <f t="shared" si="72"/>
        <v>800</v>
      </c>
      <c r="F616" s="30">
        <f t="shared" si="73"/>
        <v>1400</v>
      </c>
      <c r="G616" s="30">
        <f t="shared" si="74"/>
        <v>2100</v>
      </c>
      <c r="H616" s="30">
        <f t="shared" si="75"/>
        <v>2800</v>
      </c>
      <c r="I616" s="30">
        <f t="shared" si="76"/>
        <v>3250</v>
      </c>
      <c r="J616" s="30">
        <f t="shared" si="77"/>
        <v>3900</v>
      </c>
      <c r="K616" s="30">
        <f t="shared" si="78"/>
        <v>4200</v>
      </c>
      <c r="L616" s="30">
        <f t="shared" si="79"/>
        <v>4800</v>
      </c>
      <c r="M616" s="30">
        <f t="shared" si="80"/>
        <v>5400</v>
      </c>
      <c r="N616" s="33"/>
      <c r="O616" s="33"/>
      <c r="P616" s="33"/>
      <c r="Q616" s="29">
        <v>1</v>
      </c>
    </row>
    <row r="617" spans="1:17" ht="12" customHeight="1" x14ac:dyDescent="0.35">
      <c r="A617" s="77" t="s">
        <v>7</v>
      </c>
      <c r="B617" s="6">
        <v>982</v>
      </c>
      <c r="C617" s="6" t="s">
        <v>7</v>
      </c>
      <c r="D617" s="29">
        <v>1</v>
      </c>
      <c r="E617" s="30">
        <f t="shared" si="72"/>
        <v>800</v>
      </c>
      <c r="F617" s="30">
        <f t="shared" si="73"/>
        <v>1400</v>
      </c>
      <c r="G617" s="30">
        <f t="shared" si="74"/>
        <v>2100</v>
      </c>
      <c r="H617" s="30">
        <f t="shared" si="75"/>
        <v>2800</v>
      </c>
      <c r="I617" s="30">
        <f t="shared" si="76"/>
        <v>3250</v>
      </c>
      <c r="J617" s="30">
        <f t="shared" si="77"/>
        <v>3900</v>
      </c>
      <c r="K617" s="30">
        <f t="shared" si="78"/>
        <v>4200</v>
      </c>
      <c r="L617" s="30">
        <f t="shared" si="79"/>
        <v>4800</v>
      </c>
      <c r="M617" s="30">
        <f t="shared" si="80"/>
        <v>5400</v>
      </c>
      <c r="N617" s="33"/>
      <c r="O617" s="33"/>
      <c r="P617" s="33"/>
      <c r="Q617" s="29">
        <v>1</v>
      </c>
    </row>
    <row r="618" spans="1:17" ht="12" customHeight="1" x14ac:dyDescent="0.35">
      <c r="A618" s="77" t="s">
        <v>7</v>
      </c>
      <c r="B618" s="6">
        <v>983</v>
      </c>
      <c r="C618" s="6" t="s">
        <v>7</v>
      </c>
      <c r="D618" s="29">
        <v>1</v>
      </c>
      <c r="E618" s="30">
        <f t="shared" si="72"/>
        <v>800</v>
      </c>
      <c r="F618" s="30">
        <f t="shared" si="73"/>
        <v>1400</v>
      </c>
      <c r="G618" s="30">
        <f t="shared" si="74"/>
        <v>2100</v>
      </c>
      <c r="H618" s="30">
        <f t="shared" si="75"/>
        <v>2800</v>
      </c>
      <c r="I618" s="30">
        <f t="shared" si="76"/>
        <v>3250</v>
      </c>
      <c r="J618" s="30">
        <f t="shared" si="77"/>
        <v>3900</v>
      </c>
      <c r="K618" s="30">
        <f t="shared" si="78"/>
        <v>4200</v>
      </c>
      <c r="L618" s="30">
        <f t="shared" si="79"/>
        <v>4800</v>
      </c>
      <c r="M618" s="30">
        <f t="shared" si="80"/>
        <v>5400</v>
      </c>
      <c r="N618" s="33"/>
      <c r="O618" s="33"/>
      <c r="P618" s="33"/>
      <c r="Q618" s="29">
        <v>1</v>
      </c>
    </row>
    <row r="619" spans="1:17" ht="12" customHeight="1" x14ac:dyDescent="0.35">
      <c r="A619" s="77" t="s">
        <v>7</v>
      </c>
      <c r="B619" s="6">
        <v>984</v>
      </c>
      <c r="C619" s="6" t="s">
        <v>7</v>
      </c>
      <c r="D619" s="29">
        <v>1</v>
      </c>
      <c r="E619" s="30">
        <f t="shared" si="72"/>
        <v>800</v>
      </c>
      <c r="F619" s="30">
        <f t="shared" si="73"/>
        <v>1400</v>
      </c>
      <c r="G619" s="30">
        <f t="shared" si="74"/>
        <v>2100</v>
      </c>
      <c r="H619" s="30">
        <f t="shared" si="75"/>
        <v>2800</v>
      </c>
      <c r="I619" s="30">
        <f t="shared" si="76"/>
        <v>3250</v>
      </c>
      <c r="J619" s="30">
        <f t="shared" si="77"/>
        <v>3900</v>
      </c>
      <c r="K619" s="30">
        <f t="shared" si="78"/>
        <v>4200</v>
      </c>
      <c r="L619" s="30">
        <f t="shared" si="79"/>
        <v>4800</v>
      </c>
      <c r="M619" s="30">
        <f t="shared" si="80"/>
        <v>5400</v>
      </c>
      <c r="N619" s="33"/>
      <c r="O619" s="33"/>
      <c r="P619" s="33"/>
      <c r="Q619" s="29">
        <v>1</v>
      </c>
    </row>
    <row r="620" spans="1:17" ht="12" customHeight="1" x14ac:dyDescent="0.35">
      <c r="A620" s="77" t="s">
        <v>7</v>
      </c>
      <c r="B620" s="6">
        <v>985</v>
      </c>
      <c r="C620" s="6" t="s">
        <v>7</v>
      </c>
      <c r="D620" s="29">
        <v>1</v>
      </c>
      <c r="E620" s="30">
        <f t="shared" si="72"/>
        <v>800</v>
      </c>
      <c r="F620" s="30">
        <f t="shared" si="73"/>
        <v>1400</v>
      </c>
      <c r="G620" s="30">
        <f t="shared" si="74"/>
        <v>2100</v>
      </c>
      <c r="H620" s="30">
        <f t="shared" si="75"/>
        <v>2800</v>
      </c>
      <c r="I620" s="30">
        <f t="shared" si="76"/>
        <v>3250</v>
      </c>
      <c r="J620" s="30">
        <f t="shared" si="77"/>
        <v>3900</v>
      </c>
      <c r="K620" s="30">
        <f t="shared" si="78"/>
        <v>4200</v>
      </c>
      <c r="L620" s="30">
        <f t="shared" si="79"/>
        <v>4800</v>
      </c>
      <c r="M620" s="30">
        <f t="shared" si="80"/>
        <v>5400</v>
      </c>
      <c r="N620" s="33"/>
      <c r="O620" s="33"/>
      <c r="P620" s="33"/>
      <c r="Q620" s="29">
        <v>1</v>
      </c>
    </row>
    <row r="621" spans="1:17" ht="12" customHeight="1" x14ac:dyDescent="0.35">
      <c r="A621" s="77" t="s">
        <v>7</v>
      </c>
      <c r="B621" s="6">
        <v>986</v>
      </c>
      <c r="C621" s="6" t="s">
        <v>7</v>
      </c>
      <c r="D621" s="29">
        <v>1</v>
      </c>
      <c r="E621" s="30">
        <f t="shared" si="72"/>
        <v>800</v>
      </c>
      <c r="F621" s="30">
        <f t="shared" si="73"/>
        <v>1400</v>
      </c>
      <c r="G621" s="30">
        <f t="shared" si="74"/>
        <v>2100</v>
      </c>
      <c r="H621" s="30">
        <f t="shared" si="75"/>
        <v>2800</v>
      </c>
      <c r="I621" s="30">
        <f t="shared" si="76"/>
        <v>3250</v>
      </c>
      <c r="J621" s="30">
        <f t="shared" si="77"/>
        <v>3900</v>
      </c>
      <c r="K621" s="30">
        <f t="shared" si="78"/>
        <v>4200</v>
      </c>
      <c r="L621" s="30">
        <f t="shared" si="79"/>
        <v>4800</v>
      </c>
      <c r="M621" s="30">
        <f t="shared" si="80"/>
        <v>5400</v>
      </c>
      <c r="N621" s="33"/>
      <c r="O621" s="33"/>
      <c r="P621" s="33"/>
      <c r="Q621" s="29">
        <v>1</v>
      </c>
    </row>
    <row r="622" spans="1:17" ht="12" customHeight="1" x14ac:dyDescent="0.35">
      <c r="A622" s="77" t="s">
        <v>7</v>
      </c>
      <c r="B622" s="6">
        <v>987</v>
      </c>
      <c r="C622" s="6" t="s">
        <v>7</v>
      </c>
      <c r="D622" s="29">
        <v>1</v>
      </c>
      <c r="E622" s="30">
        <f t="shared" si="72"/>
        <v>800</v>
      </c>
      <c r="F622" s="30">
        <f t="shared" si="73"/>
        <v>1400</v>
      </c>
      <c r="G622" s="30">
        <f t="shared" si="74"/>
        <v>2100</v>
      </c>
      <c r="H622" s="30">
        <f t="shared" si="75"/>
        <v>2800</v>
      </c>
      <c r="I622" s="30">
        <f t="shared" si="76"/>
        <v>3250</v>
      </c>
      <c r="J622" s="30">
        <f t="shared" si="77"/>
        <v>3900</v>
      </c>
      <c r="K622" s="30">
        <f t="shared" si="78"/>
        <v>4200</v>
      </c>
      <c r="L622" s="30">
        <f t="shared" si="79"/>
        <v>4800</v>
      </c>
      <c r="M622" s="30">
        <f t="shared" si="80"/>
        <v>5400</v>
      </c>
      <c r="N622" s="33"/>
      <c r="O622" s="33"/>
      <c r="P622" s="33"/>
      <c r="Q622" s="29">
        <v>1</v>
      </c>
    </row>
    <row r="623" spans="1:17" ht="12" customHeight="1" x14ac:dyDescent="0.35">
      <c r="A623" s="77" t="s">
        <v>7</v>
      </c>
      <c r="B623" s="6">
        <v>988</v>
      </c>
      <c r="C623" s="6" t="s">
        <v>7</v>
      </c>
      <c r="D623" s="29">
        <v>1</v>
      </c>
      <c r="E623" s="30">
        <f t="shared" si="72"/>
        <v>800</v>
      </c>
      <c r="F623" s="30">
        <f t="shared" si="73"/>
        <v>1400</v>
      </c>
      <c r="G623" s="30">
        <f t="shared" si="74"/>
        <v>2100</v>
      </c>
      <c r="H623" s="30">
        <f t="shared" si="75"/>
        <v>2800</v>
      </c>
      <c r="I623" s="30">
        <f t="shared" si="76"/>
        <v>3250</v>
      </c>
      <c r="J623" s="30">
        <f t="shared" si="77"/>
        <v>3900</v>
      </c>
      <c r="K623" s="30">
        <f t="shared" si="78"/>
        <v>4200</v>
      </c>
      <c r="L623" s="30">
        <f t="shared" si="79"/>
        <v>4800</v>
      </c>
      <c r="M623" s="30">
        <f t="shared" si="80"/>
        <v>5400</v>
      </c>
      <c r="N623" s="33"/>
      <c r="O623" s="33"/>
      <c r="P623" s="33"/>
      <c r="Q623" s="29">
        <v>1</v>
      </c>
    </row>
    <row r="624" spans="1:17" ht="12" customHeight="1" x14ac:dyDescent="0.35">
      <c r="A624" s="77" t="s">
        <v>7</v>
      </c>
      <c r="B624" s="6">
        <v>1001</v>
      </c>
      <c r="C624" s="6" t="s">
        <v>7</v>
      </c>
      <c r="D624" s="29">
        <v>2</v>
      </c>
      <c r="E624" s="30">
        <f t="shared" si="72"/>
        <v>900</v>
      </c>
      <c r="F624" s="30">
        <f t="shared" si="73"/>
        <v>1500</v>
      </c>
      <c r="G624" s="30">
        <f t="shared" si="74"/>
        <v>2200</v>
      </c>
      <c r="H624" s="30">
        <f t="shared" si="75"/>
        <v>2900</v>
      </c>
      <c r="I624" s="30">
        <f t="shared" si="76"/>
        <v>3350</v>
      </c>
      <c r="J624" s="30">
        <f t="shared" si="77"/>
        <v>4000</v>
      </c>
      <c r="K624" s="30">
        <f t="shared" si="78"/>
        <v>4300</v>
      </c>
      <c r="L624" s="30">
        <f t="shared" si="79"/>
        <v>4900</v>
      </c>
      <c r="M624" s="30">
        <f t="shared" si="80"/>
        <v>5500</v>
      </c>
      <c r="N624" s="33"/>
      <c r="O624" s="33"/>
      <c r="P624" s="33"/>
      <c r="Q624" s="29">
        <v>2</v>
      </c>
    </row>
    <row r="625" spans="1:17" ht="12" customHeight="1" x14ac:dyDescent="0.35">
      <c r="A625" s="77" t="s">
        <v>7</v>
      </c>
      <c r="B625" s="6">
        <v>1003</v>
      </c>
      <c r="C625" s="6" t="s">
        <v>7</v>
      </c>
      <c r="D625" s="29">
        <v>2</v>
      </c>
      <c r="E625" s="30">
        <f t="shared" si="72"/>
        <v>900</v>
      </c>
      <c r="F625" s="30">
        <f t="shared" si="73"/>
        <v>1500</v>
      </c>
      <c r="G625" s="30">
        <f t="shared" si="74"/>
        <v>2200</v>
      </c>
      <c r="H625" s="30">
        <f t="shared" si="75"/>
        <v>2900</v>
      </c>
      <c r="I625" s="30">
        <f t="shared" si="76"/>
        <v>3350</v>
      </c>
      <c r="J625" s="30">
        <f t="shared" si="77"/>
        <v>4000</v>
      </c>
      <c r="K625" s="30">
        <f t="shared" si="78"/>
        <v>4300</v>
      </c>
      <c r="L625" s="30">
        <f t="shared" si="79"/>
        <v>4900</v>
      </c>
      <c r="M625" s="30">
        <f t="shared" si="80"/>
        <v>5500</v>
      </c>
      <c r="N625" s="33"/>
      <c r="O625" s="33"/>
      <c r="P625" s="33"/>
      <c r="Q625" s="29">
        <v>2</v>
      </c>
    </row>
    <row r="626" spans="1:17" ht="12" customHeight="1" x14ac:dyDescent="0.35">
      <c r="A626" s="77" t="s">
        <v>7</v>
      </c>
      <c r="B626" s="6">
        <v>1005</v>
      </c>
      <c r="C626" s="6" t="s">
        <v>7</v>
      </c>
      <c r="D626" s="29">
        <v>2</v>
      </c>
      <c r="E626" s="30">
        <f t="shared" si="72"/>
        <v>900</v>
      </c>
      <c r="F626" s="30">
        <f t="shared" si="73"/>
        <v>1500</v>
      </c>
      <c r="G626" s="30">
        <f t="shared" si="74"/>
        <v>2200</v>
      </c>
      <c r="H626" s="30">
        <f t="shared" si="75"/>
        <v>2900</v>
      </c>
      <c r="I626" s="30">
        <f t="shared" si="76"/>
        <v>3350</v>
      </c>
      <c r="J626" s="30">
        <f t="shared" si="77"/>
        <v>4000</v>
      </c>
      <c r="K626" s="30">
        <f t="shared" si="78"/>
        <v>4300</v>
      </c>
      <c r="L626" s="30">
        <f t="shared" si="79"/>
        <v>4900</v>
      </c>
      <c r="M626" s="30">
        <f t="shared" si="80"/>
        <v>5500</v>
      </c>
      <c r="N626" s="33"/>
      <c r="O626" s="33"/>
      <c r="P626" s="33"/>
      <c r="Q626" s="29">
        <v>2</v>
      </c>
    </row>
    <row r="627" spans="1:17" ht="12" customHeight="1" x14ac:dyDescent="0.35">
      <c r="A627" s="77" t="s">
        <v>7</v>
      </c>
      <c r="B627" s="6">
        <v>1006</v>
      </c>
      <c r="C627" s="6" t="s">
        <v>7</v>
      </c>
      <c r="D627" s="29">
        <v>2</v>
      </c>
      <c r="E627" s="30">
        <f t="shared" si="72"/>
        <v>900</v>
      </c>
      <c r="F627" s="30">
        <f t="shared" si="73"/>
        <v>1500</v>
      </c>
      <c r="G627" s="30">
        <f t="shared" si="74"/>
        <v>2200</v>
      </c>
      <c r="H627" s="30">
        <f t="shared" si="75"/>
        <v>2900</v>
      </c>
      <c r="I627" s="30">
        <f t="shared" si="76"/>
        <v>3350</v>
      </c>
      <c r="J627" s="30">
        <f t="shared" si="77"/>
        <v>4000</v>
      </c>
      <c r="K627" s="30">
        <f t="shared" si="78"/>
        <v>4300</v>
      </c>
      <c r="L627" s="30">
        <f t="shared" si="79"/>
        <v>4900</v>
      </c>
      <c r="M627" s="30">
        <f t="shared" si="80"/>
        <v>5500</v>
      </c>
      <c r="N627" s="33"/>
      <c r="O627" s="33"/>
      <c r="P627" s="33"/>
      <c r="Q627" s="29">
        <v>2</v>
      </c>
    </row>
    <row r="628" spans="1:17" ht="12" customHeight="1" x14ac:dyDescent="0.35">
      <c r="A628" s="77" t="s">
        <v>7</v>
      </c>
      <c r="B628" s="6">
        <v>1007</v>
      </c>
      <c r="C628" s="6" t="s">
        <v>7</v>
      </c>
      <c r="D628" s="29">
        <v>2</v>
      </c>
      <c r="E628" s="30">
        <f t="shared" si="72"/>
        <v>900</v>
      </c>
      <c r="F628" s="30">
        <f t="shared" si="73"/>
        <v>1500</v>
      </c>
      <c r="G628" s="30">
        <f t="shared" si="74"/>
        <v>2200</v>
      </c>
      <c r="H628" s="30">
        <f t="shared" si="75"/>
        <v>2900</v>
      </c>
      <c r="I628" s="30">
        <f t="shared" si="76"/>
        <v>3350</v>
      </c>
      <c r="J628" s="30">
        <f t="shared" si="77"/>
        <v>4000</v>
      </c>
      <c r="K628" s="30">
        <f t="shared" si="78"/>
        <v>4300</v>
      </c>
      <c r="L628" s="30">
        <f t="shared" si="79"/>
        <v>4900</v>
      </c>
      <c r="M628" s="30">
        <f t="shared" si="80"/>
        <v>5500</v>
      </c>
      <c r="N628" s="33"/>
      <c r="O628" s="33"/>
      <c r="P628" s="33"/>
      <c r="Q628" s="29">
        <v>2</v>
      </c>
    </row>
    <row r="629" spans="1:17" ht="12" customHeight="1" x14ac:dyDescent="0.35">
      <c r="A629" s="77" t="s">
        <v>7</v>
      </c>
      <c r="B629" s="6">
        <v>1008</v>
      </c>
      <c r="C629" s="6" t="s">
        <v>7</v>
      </c>
      <c r="D629" s="29">
        <v>2</v>
      </c>
      <c r="E629" s="30">
        <f t="shared" si="72"/>
        <v>900</v>
      </c>
      <c r="F629" s="30">
        <f t="shared" si="73"/>
        <v>1500</v>
      </c>
      <c r="G629" s="30">
        <f t="shared" si="74"/>
        <v>2200</v>
      </c>
      <c r="H629" s="30">
        <f t="shared" si="75"/>
        <v>2900</v>
      </c>
      <c r="I629" s="30">
        <f t="shared" si="76"/>
        <v>3350</v>
      </c>
      <c r="J629" s="30">
        <f t="shared" si="77"/>
        <v>4000</v>
      </c>
      <c r="K629" s="30">
        <f t="shared" si="78"/>
        <v>4300</v>
      </c>
      <c r="L629" s="30">
        <f t="shared" si="79"/>
        <v>4900</v>
      </c>
      <c r="M629" s="30">
        <f t="shared" si="80"/>
        <v>5500</v>
      </c>
      <c r="N629" s="33"/>
      <c r="O629" s="33"/>
      <c r="P629" s="33"/>
      <c r="Q629" s="29">
        <v>2</v>
      </c>
    </row>
    <row r="630" spans="1:17" ht="12" customHeight="1" x14ac:dyDescent="0.35">
      <c r="A630" s="77" t="s">
        <v>7</v>
      </c>
      <c r="B630" s="6">
        <v>1009</v>
      </c>
      <c r="C630" s="6" t="s">
        <v>7</v>
      </c>
      <c r="D630" s="29">
        <v>2</v>
      </c>
      <c r="E630" s="30">
        <f t="shared" si="72"/>
        <v>900</v>
      </c>
      <c r="F630" s="30">
        <f t="shared" si="73"/>
        <v>1500</v>
      </c>
      <c r="G630" s="30">
        <f t="shared" si="74"/>
        <v>2200</v>
      </c>
      <c r="H630" s="30">
        <f t="shared" si="75"/>
        <v>2900</v>
      </c>
      <c r="I630" s="30">
        <f t="shared" si="76"/>
        <v>3350</v>
      </c>
      <c r="J630" s="30">
        <f t="shared" si="77"/>
        <v>4000</v>
      </c>
      <c r="K630" s="30">
        <f t="shared" si="78"/>
        <v>4300</v>
      </c>
      <c r="L630" s="30">
        <f t="shared" si="79"/>
        <v>4900</v>
      </c>
      <c r="M630" s="30">
        <f t="shared" si="80"/>
        <v>5500</v>
      </c>
      <c r="N630" s="33"/>
      <c r="O630" s="33"/>
      <c r="P630" s="33"/>
      <c r="Q630" s="29">
        <v>2</v>
      </c>
    </row>
    <row r="631" spans="1:17" ht="12" customHeight="1" x14ac:dyDescent="0.35">
      <c r="A631" s="77" t="s">
        <v>7</v>
      </c>
      <c r="B631" s="6">
        <v>1011</v>
      </c>
      <c r="C631" s="6" t="s">
        <v>7</v>
      </c>
      <c r="D631" s="29">
        <v>2</v>
      </c>
      <c r="E631" s="30">
        <f t="shared" si="72"/>
        <v>900</v>
      </c>
      <c r="F631" s="30">
        <f t="shared" si="73"/>
        <v>1500</v>
      </c>
      <c r="G631" s="30">
        <f t="shared" si="74"/>
        <v>2200</v>
      </c>
      <c r="H631" s="30">
        <f t="shared" si="75"/>
        <v>2900</v>
      </c>
      <c r="I631" s="30">
        <f t="shared" si="76"/>
        <v>3350</v>
      </c>
      <c r="J631" s="30">
        <f t="shared" si="77"/>
        <v>4000</v>
      </c>
      <c r="K631" s="30">
        <f t="shared" si="78"/>
        <v>4300</v>
      </c>
      <c r="L631" s="30">
        <f t="shared" si="79"/>
        <v>4900</v>
      </c>
      <c r="M631" s="30">
        <f t="shared" si="80"/>
        <v>5500</v>
      </c>
      <c r="N631" s="33"/>
      <c r="O631" s="33"/>
      <c r="P631" s="33"/>
      <c r="Q631" s="29">
        <v>2</v>
      </c>
    </row>
    <row r="632" spans="1:17" ht="12" customHeight="1" x14ac:dyDescent="0.35">
      <c r="A632" s="77" t="s">
        <v>7</v>
      </c>
      <c r="B632" s="6">
        <v>1051</v>
      </c>
      <c r="C632" s="6" t="s">
        <v>7</v>
      </c>
      <c r="D632" s="29">
        <v>2</v>
      </c>
      <c r="E632" s="30">
        <f t="shared" si="72"/>
        <v>900</v>
      </c>
      <c r="F632" s="30">
        <f t="shared" si="73"/>
        <v>1500</v>
      </c>
      <c r="G632" s="30">
        <f t="shared" si="74"/>
        <v>2200</v>
      </c>
      <c r="H632" s="30">
        <f t="shared" si="75"/>
        <v>2900</v>
      </c>
      <c r="I632" s="30">
        <f t="shared" si="76"/>
        <v>3350</v>
      </c>
      <c r="J632" s="30">
        <f t="shared" si="77"/>
        <v>4000</v>
      </c>
      <c r="K632" s="30">
        <f t="shared" si="78"/>
        <v>4300</v>
      </c>
      <c r="L632" s="30">
        <f t="shared" si="79"/>
        <v>4900</v>
      </c>
      <c r="M632" s="30">
        <f t="shared" si="80"/>
        <v>5500</v>
      </c>
      <c r="N632" s="33"/>
      <c r="O632" s="33"/>
      <c r="P632" s="33"/>
      <c r="Q632" s="29">
        <v>2</v>
      </c>
    </row>
    <row r="633" spans="1:17" ht="12" customHeight="1" x14ac:dyDescent="0.35">
      <c r="A633" s="77" t="s">
        <v>7</v>
      </c>
      <c r="B633" s="6">
        <v>1052</v>
      </c>
      <c r="C633" s="6" t="s">
        <v>7</v>
      </c>
      <c r="D633" s="29">
        <v>2</v>
      </c>
      <c r="E633" s="30">
        <f t="shared" si="72"/>
        <v>900</v>
      </c>
      <c r="F633" s="30">
        <f t="shared" si="73"/>
        <v>1500</v>
      </c>
      <c r="G633" s="30">
        <f t="shared" si="74"/>
        <v>2200</v>
      </c>
      <c r="H633" s="30">
        <f t="shared" si="75"/>
        <v>2900</v>
      </c>
      <c r="I633" s="30">
        <f t="shared" si="76"/>
        <v>3350</v>
      </c>
      <c r="J633" s="30">
        <f t="shared" si="77"/>
        <v>4000</v>
      </c>
      <c r="K633" s="30">
        <f t="shared" si="78"/>
        <v>4300</v>
      </c>
      <c r="L633" s="30">
        <f t="shared" si="79"/>
        <v>4900</v>
      </c>
      <c r="M633" s="30">
        <f t="shared" si="80"/>
        <v>5500</v>
      </c>
      <c r="N633" s="33"/>
      <c r="O633" s="33"/>
      <c r="P633" s="33"/>
      <c r="Q633" s="29">
        <v>2</v>
      </c>
    </row>
    <row r="634" spans="1:17" ht="12" customHeight="1" x14ac:dyDescent="0.35">
      <c r="A634" s="77" t="s">
        <v>7</v>
      </c>
      <c r="B634" s="6">
        <v>1053</v>
      </c>
      <c r="C634" s="6" t="s">
        <v>7</v>
      </c>
      <c r="D634" s="29">
        <v>2</v>
      </c>
      <c r="E634" s="30">
        <f t="shared" si="72"/>
        <v>900</v>
      </c>
      <c r="F634" s="30">
        <f t="shared" si="73"/>
        <v>1500</v>
      </c>
      <c r="G634" s="30">
        <f t="shared" si="74"/>
        <v>2200</v>
      </c>
      <c r="H634" s="30">
        <f t="shared" si="75"/>
        <v>2900</v>
      </c>
      <c r="I634" s="30">
        <f t="shared" si="76"/>
        <v>3350</v>
      </c>
      <c r="J634" s="30">
        <f t="shared" si="77"/>
        <v>4000</v>
      </c>
      <c r="K634" s="30">
        <f t="shared" si="78"/>
        <v>4300</v>
      </c>
      <c r="L634" s="30">
        <f t="shared" si="79"/>
        <v>4900</v>
      </c>
      <c r="M634" s="30">
        <f t="shared" si="80"/>
        <v>5500</v>
      </c>
      <c r="N634" s="33"/>
      <c r="O634" s="33"/>
      <c r="P634" s="33"/>
      <c r="Q634" s="29">
        <v>2</v>
      </c>
    </row>
    <row r="635" spans="1:17" ht="12" customHeight="1" x14ac:dyDescent="0.35">
      <c r="A635" s="77" t="s">
        <v>7</v>
      </c>
      <c r="B635" s="6">
        <v>1054</v>
      </c>
      <c r="C635" s="6" t="s">
        <v>7</v>
      </c>
      <c r="D635" s="29">
        <v>2</v>
      </c>
      <c r="E635" s="30">
        <f t="shared" si="72"/>
        <v>900</v>
      </c>
      <c r="F635" s="30">
        <f t="shared" si="73"/>
        <v>1500</v>
      </c>
      <c r="G635" s="30">
        <f t="shared" si="74"/>
        <v>2200</v>
      </c>
      <c r="H635" s="30">
        <f t="shared" si="75"/>
        <v>2900</v>
      </c>
      <c r="I635" s="30">
        <f t="shared" si="76"/>
        <v>3350</v>
      </c>
      <c r="J635" s="30">
        <f t="shared" si="77"/>
        <v>4000</v>
      </c>
      <c r="K635" s="30">
        <f t="shared" si="78"/>
        <v>4300</v>
      </c>
      <c r="L635" s="30">
        <f t="shared" si="79"/>
        <v>4900</v>
      </c>
      <c r="M635" s="30">
        <f t="shared" si="80"/>
        <v>5500</v>
      </c>
      <c r="N635" s="33"/>
      <c r="O635" s="33"/>
      <c r="P635" s="33"/>
      <c r="Q635" s="29">
        <v>2</v>
      </c>
    </row>
    <row r="636" spans="1:17" ht="12" customHeight="1" x14ac:dyDescent="0.35">
      <c r="A636" s="77" t="s">
        <v>7</v>
      </c>
      <c r="B636" s="6">
        <v>1055</v>
      </c>
      <c r="C636" s="6" t="s">
        <v>7</v>
      </c>
      <c r="D636" s="29">
        <v>2</v>
      </c>
      <c r="E636" s="30">
        <f t="shared" si="72"/>
        <v>900</v>
      </c>
      <c r="F636" s="30">
        <f t="shared" si="73"/>
        <v>1500</v>
      </c>
      <c r="G636" s="30">
        <f t="shared" si="74"/>
        <v>2200</v>
      </c>
      <c r="H636" s="30">
        <f t="shared" si="75"/>
        <v>2900</v>
      </c>
      <c r="I636" s="30">
        <f t="shared" si="76"/>
        <v>3350</v>
      </c>
      <c r="J636" s="30">
        <f t="shared" si="77"/>
        <v>4000</v>
      </c>
      <c r="K636" s="30">
        <f t="shared" si="78"/>
        <v>4300</v>
      </c>
      <c r="L636" s="30">
        <f t="shared" si="79"/>
        <v>4900</v>
      </c>
      <c r="M636" s="30">
        <f t="shared" si="80"/>
        <v>5500</v>
      </c>
      <c r="N636" s="33"/>
      <c r="O636" s="33"/>
      <c r="P636" s="33"/>
      <c r="Q636" s="29">
        <v>2</v>
      </c>
    </row>
    <row r="637" spans="1:17" ht="12" customHeight="1" x14ac:dyDescent="0.35">
      <c r="A637" s="77" t="s">
        <v>7</v>
      </c>
      <c r="B637" s="6">
        <v>1056</v>
      </c>
      <c r="C637" s="6" t="s">
        <v>7</v>
      </c>
      <c r="D637" s="29">
        <v>2</v>
      </c>
      <c r="E637" s="30">
        <f t="shared" si="72"/>
        <v>900</v>
      </c>
      <c r="F637" s="30">
        <f t="shared" si="73"/>
        <v>1500</v>
      </c>
      <c r="G637" s="30">
        <f t="shared" si="74"/>
        <v>2200</v>
      </c>
      <c r="H637" s="30">
        <f t="shared" si="75"/>
        <v>2900</v>
      </c>
      <c r="I637" s="30">
        <f t="shared" si="76"/>
        <v>3350</v>
      </c>
      <c r="J637" s="30">
        <f t="shared" si="77"/>
        <v>4000</v>
      </c>
      <c r="K637" s="30">
        <f t="shared" si="78"/>
        <v>4300</v>
      </c>
      <c r="L637" s="30">
        <f t="shared" si="79"/>
        <v>4900</v>
      </c>
      <c r="M637" s="30">
        <f t="shared" si="80"/>
        <v>5500</v>
      </c>
      <c r="N637" s="33"/>
      <c r="O637" s="33"/>
      <c r="P637" s="33"/>
      <c r="Q637" s="29">
        <v>2</v>
      </c>
    </row>
    <row r="638" spans="1:17" ht="12" customHeight="1" x14ac:dyDescent="0.35">
      <c r="A638" s="77" t="s">
        <v>7</v>
      </c>
      <c r="B638" s="6">
        <v>1061</v>
      </c>
      <c r="C638" s="6" t="s">
        <v>7</v>
      </c>
      <c r="D638" s="29">
        <v>2</v>
      </c>
      <c r="E638" s="30">
        <f t="shared" ref="E638:E701" si="81">IF(D638=1,$E$6,IF(D638=2,$E$7,IF(D638=3,$E$8,IF(D638=4,$E$9,IF(D638=5,$E$10,IF(D638=6,$E$11,IF(D638=7,$E$12,IF(D638=8,$E$13,IF(D638=9,$E$14,IF(D638=10,$E$15,IF(D638=11,$E$16,IF(D638=12,$E$17,IF(D638=13,$E$18,IF(D638=14,$E$19,IF(D638=15,$E$20,IF(D638=16,$E$21,IF(D638=17,$E$22,IF(D638=18,$E$23,IF(D638=19,$E$24,IF(D638=20,$E$25,IF(D638=21,$E$26)))))))))))))))))))))</f>
        <v>900</v>
      </c>
      <c r="F638" s="30">
        <f t="shared" ref="F638:F701" si="82">IF(D638=1,$F$6,IF(D638=2,$F$7,IF(D638=3,$F$8,IF(D638=4,$F$9,IF(D638=5,$F$10,IF(D638=6,$F$11,IF(D638=7,$F$12,IF(D638=8,$F$13,IF(D638=9,$F$14,IF(D638=10,$F$15,IF(D638=11,$F$16,IF(D638=12,$F$17,IF(D638=13,$F$18,IF(D638=14,$F$19,IF(D638=15,$F$20,IF(D638=16,$F$21,IF(D638=17,$F$22,IF(D638=18,$F$23,IF(D638=19,$F$24,IF(D638=20,$F$25))))))))))))))))))))</f>
        <v>1500</v>
      </c>
      <c r="G638" s="30">
        <f t="shared" ref="G638:G701" si="83">IF(D638=1,$G$6,IF(D638=2,$G$7,IF(D638=3,$G$8,IF(D638=4,$G$9,IF(D638=5,$G$10,IF(D638=6,$G$11,IF(D638=7,$G$12,IF(D638=8,$G$13,IF(D638=9,$G$14,IF(D638=10,$G$15,IF(D638=11,$G$16,IF(D638=12,$G$17,IF(D638=13,$G$18,IF(D638=14,$G$19,IF(D638=15,$G$20,IF(D638=16,$G$21,IF(D638=17,$G$22,IF(D638=18,$G$23,IF(D638=19,$G$24,IF(D638=20,$G$25))))))))))))))))))))</f>
        <v>2200</v>
      </c>
      <c r="H638" s="30">
        <f t="shared" ref="H638:H701" si="84">IF(D638=1,$H$6,IF(D638=2,$H$7,IF(D638=3,$H$8,IF(D638=4,$H$9,IF(D638=5,$H$10,IF(D638=6,$H$11,IF(D638=7,$H$12,IF(D638=8,$H$13,IF(D638=9,$H$14,IF(D638=10,$H$15,IF(D638=11,$H$16,IF(D638=12,$H$17,IF(D638=13,$H$18,IF(D638=14,$H$19,IF(D638=15,$H$20,IF(D638=16,$H$21,IF(D638=17,$H$22,IF(D638=18,$H$23,IF(D638=19,$H$24,IF(D638=20,$H$25))))))))))))))))))))</f>
        <v>2900</v>
      </c>
      <c r="I638" s="30">
        <f t="shared" ref="I638:I701" si="85">IF(D638=1,$I$6,IF(D638=2,$I$7,IF(D638=3,$I$8,IF(D638=4,$I$9,IF(D638=5,$I$10,IF(D638=6,$I$11,IF(D638=7,$I$12,IF(D638=8,$I$13,IF(D638=9,$I$14,IF(D638=10,$I$15,IF(D638=11,$I$16,IF(D638=12,$I$17,IF(D638=13,$I$18,IF(D638=14,$I$19,IF(D638=15,$I$20,IF(D638=16,$I$21,IF(D638=17,$I$22,IF(D638=18,$I$23,IF(D638=19,$I$24,IF(D638=20,$I$25))))))))))))))))))))</f>
        <v>3350</v>
      </c>
      <c r="J638" s="30">
        <f t="shared" ref="J638:J701" si="86">IF(D638=1,$J$6,IF(D638=2,$J$7,IF(D638=3,$J$8,IF(D638=4,$J$9,IF(D638=5,$J$10,IF(D638=6,$J$11,IF(D638=7,$J$12,IF(D638=8,$J$13,IF(D638=9,$J$14,IF(D638=10,$J$15,IF(D638=11,$J$16,IF(D638=12,$J$17,IF(D638=13,$J$18,IF(D638=14,$J$19,IF(D638=15,$J$20,IF(D638=16,$J$21,IF(D638=17,$J$22,IF(D638=18,$J$23,IF(D638=19,$J$24,IF(D638=20,$J$25))))))))))))))))))))</f>
        <v>4000</v>
      </c>
      <c r="K638" s="30">
        <f t="shared" ref="K638:K701" si="87">IF(D638=1,$K$6,IF(D638=2,$K$7,IF(D638=3,$K$8,IF(D638=4,$K$9,IF(D638=5,$K$10,IF(D638=6,$K$11,IF(D638=7,$K$12,IF(D638=8,$K$13,IF(D638=9,$K$14,IF(D638=10,$K$15,IF(D638=11,$K$16,IF(D638=12,$K$17,IF(D638=13,$K$18,IF(D638=14,$K$19,IF(D638=15,$K$20,IF(D638=16,$K$21,IF(D638=17,$K$22,IF(D638=18,$K$23,IF(D638=19,$K$24,IF(D638=20,$K$25))))))))))))))))))))</f>
        <v>4300</v>
      </c>
      <c r="L638" s="30">
        <f t="shared" ref="L638:L701" si="88">IF(D638=1,$L$6,IF(D638=2,$L$7,IF(D638=3,$L$8,IF(D638=4,$L$9,IF(D638=5,$L$10,IF(D638=6,$L$11,IF(D638=7,$L$12,IF(D638=8,$L$13,IF(D638=9,$L$14,IF(D638=10,$L$15,IF(D638=11,$L$16,IF(D638=12,$L$17,IF(D638=13,$L$18,IF(D638=14,$L$19,IF(D638=15,$L$21,IF(D638=16,$L$20,IF(D638=17,$L$22,IF(D638=18,$L$23,IF(D638=19,$L$24,IF(D638=20,$L$25))))))))))))))))))))</f>
        <v>4900</v>
      </c>
      <c r="M638" s="30">
        <f t="shared" ref="M638:M701" si="89">IF(D638=1,$M$6,IF(D638=2,$M$7,IF(D638=3,$M$8,IF(D638=4,$M$9,IF(D638=5,$M$10,IF(D638=6,$M$11,IF(D638=7,$M$12,IF(D638=8,$M$13,IF(D638=9,$M$14,IF(D638=10,$M$15,IF(D638=11,$M$16,IF(D638=12,$M$17,IF(D638=13,$M$18,IF(D638=14,$M$19,IF(D638=15,$M$20,IF(D638=16,$M$21,IF(D638=17,$M$22,IF(D638=18,$M$23,IF(D638=19,$M$24,IF(D638=20,$M$25))))))))))))))))))))</f>
        <v>5500</v>
      </c>
      <c r="N638" s="33"/>
      <c r="O638" s="33"/>
      <c r="P638" s="33"/>
      <c r="Q638" s="29">
        <v>2</v>
      </c>
    </row>
    <row r="639" spans="1:17" ht="12" customHeight="1" x14ac:dyDescent="0.35">
      <c r="A639" s="77" t="s">
        <v>7</v>
      </c>
      <c r="B639" s="6">
        <v>1062</v>
      </c>
      <c r="C639" s="6" t="s">
        <v>7</v>
      </c>
      <c r="D639" s="29">
        <v>2</v>
      </c>
      <c r="E639" s="30">
        <f t="shared" si="81"/>
        <v>900</v>
      </c>
      <c r="F639" s="30">
        <f t="shared" si="82"/>
        <v>1500</v>
      </c>
      <c r="G639" s="30">
        <f t="shared" si="83"/>
        <v>2200</v>
      </c>
      <c r="H639" s="30">
        <f t="shared" si="84"/>
        <v>2900</v>
      </c>
      <c r="I639" s="30">
        <f t="shared" si="85"/>
        <v>3350</v>
      </c>
      <c r="J639" s="30">
        <f t="shared" si="86"/>
        <v>4000</v>
      </c>
      <c r="K639" s="30">
        <f t="shared" si="87"/>
        <v>4300</v>
      </c>
      <c r="L639" s="30">
        <f t="shared" si="88"/>
        <v>4900</v>
      </c>
      <c r="M639" s="30">
        <f t="shared" si="89"/>
        <v>5500</v>
      </c>
      <c r="N639" s="33"/>
      <c r="O639" s="33"/>
      <c r="P639" s="33"/>
      <c r="Q639" s="29">
        <v>2</v>
      </c>
    </row>
    <row r="640" spans="1:17" ht="12" customHeight="1" x14ac:dyDescent="0.35">
      <c r="A640" s="77" t="s">
        <v>7</v>
      </c>
      <c r="B640" s="6">
        <v>1063</v>
      </c>
      <c r="C640" s="6" t="s">
        <v>7</v>
      </c>
      <c r="D640" s="29">
        <v>2</v>
      </c>
      <c r="E640" s="30">
        <f t="shared" si="81"/>
        <v>900</v>
      </c>
      <c r="F640" s="30">
        <f t="shared" si="82"/>
        <v>1500</v>
      </c>
      <c r="G640" s="30">
        <f t="shared" si="83"/>
        <v>2200</v>
      </c>
      <c r="H640" s="30">
        <f t="shared" si="84"/>
        <v>2900</v>
      </c>
      <c r="I640" s="30">
        <f t="shared" si="85"/>
        <v>3350</v>
      </c>
      <c r="J640" s="30">
        <f t="shared" si="86"/>
        <v>4000</v>
      </c>
      <c r="K640" s="30">
        <f t="shared" si="87"/>
        <v>4300</v>
      </c>
      <c r="L640" s="30">
        <f t="shared" si="88"/>
        <v>4900</v>
      </c>
      <c r="M640" s="30">
        <f t="shared" si="89"/>
        <v>5500</v>
      </c>
      <c r="N640" s="33"/>
      <c r="O640" s="33"/>
      <c r="P640" s="33"/>
      <c r="Q640" s="29">
        <v>2</v>
      </c>
    </row>
    <row r="641" spans="1:17" ht="12" customHeight="1" x14ac:dyDescent="0.35">
      <c r="A641" s="77" t="s">
        <v>7</v>
      </c>
      <c r="B641" s="6">
        <v>1064</v>
      </c>
      <c r="C641" s="6" t="s">
        <v>7</v>
      </c>
      <c r="D641" s="29">
        <v>2</v>
      </c>
      <c r="E641" s="30">
        <f t="shared" si="81"/>
        <v>900</v>
      </c>
      <c r="F641" s="30">
        <f t="shared" si="82"/>
        <v>1500</v>
      </c>
      <c r="G641" s="30">
        <f t="shared" si="83"/>
        <v>2200</v>
      </c>
      <c r="H641" s="30">
        <f t="shared" si="84"/>
        <v>2900</v>
      </c>
      <c r="I641" s="30">
        <f t="shared" si="85"/>
        <v>3350</v>
      </c>
      <c r="J641" s="30">
        <f t="shared" si="86"/>
        <v>4000</v>
      </c>
      <c r="K641" s="30">
        <f t="shared" si="87"/>
        <v>4300</v>
      </c>
      <c r="L641" s="30">
        <f t="shared" si="88"/>
        <v>4900</v>
      </c>
      <c r="M641" s="30">
        <f t="shared" si="89"/>
        <v>5500</v>
      </c>
      <c r="N641" s="33"/>
      <c r="O641" s="33"/>
      <c r="P641" s="33"/>
      <c r="Q641" s="29">
        <v>2</v>
      </c>
    </row>
    <row r="642" spans="1:17" ht="12" customHeight="1" x14ac:dyDescent="0.35">
      <c r="A642" s="77" t="s">
        <v>7</v>
      </c>
      <c r="B642" s="6">
        <v>1065</v>
      </c>
      <c r="C642" s="6" t="s">
        <v>7</v>
      </c>
      <c r="D642" s="29">
        <v>2</v>
      </c>
      <c r="E642" s="30">
        <f t="shared" si="81"/>
        <v>900</v>
      </c>
      <c r="F642" s="30">
        <f t="shared" si="82"/>
        <v>1500</v>
      </c>
      <c r="G642" s="30">
        <f t="shared" si="83"/>
        <v>2200</v>
      </c>
      <c r="H642" s="30">
        <f t="shared" si="84"/>
        <v>2900</v>
      </c>
      <c r="I642" s="30">
        <f t="shared" si="85"/>
        <v>3350</v>
      </c>
      <c r="J642" s="30">
        <f t="shared" si="86"/>
        <v>4000</v>
      </c>
      <c r="K642" s="30">
        <f t="shared" si="87"/>
        <v>4300</v>
      </c>
      <c r="L642" s="30">
        <f t="shared" si="88"/>
        <v>4900</v>
      </c>
      <c r="M642" s="30">
        <f t="shared" si="89"/>
        <v>5500</v>
      </c>
      <c r="N642" s="33"/>
      <c r="O642" s="33"/>
      <c r="P642" s="33"/>
      <c r="Q642" s="29">
        <v>2</v>
      </c>
    </row>
    <row r="643" spans="1:17" ht="12" customHeight="1" x14ac:dyDescent="0.35">
      <c r="A643" s="77" t="s">
        <v>7</v>
      </c>
      <c r="B643" s="6">
        <v>1067</v>
      </c>
      <c r="C643" s="6" t="s">
        <v>7</v>
      </c>
      <c r="D643" s="29">
        <v>2</v>
      </c>
      <c r="E643" s="30">
        <f t="shared" si="81"/>
        <v>900</v>
      </c>
      <c r="F643" s="30">
        <f t="shared" si="82"/>
        <v>1500</v>
      </c>
      <c r="G643" s="30">
        <f t="shared" si="83"/>
        <v>2200</v>
      </c>
      <c r="H643" s="30">
        <f t="shared" si="84"/>
        <v>2900</v>
      </c>
      <c r="I643" s="30">
        <f t="shared" si="85"/>
        <v>3350</v>
      </c>
      <c r="J643" s="30">
        <f t="shared" si="86"/>
        <v>4000</v>
      </c>
      <c r="K643" s="30">
        <f t="shared" si="87"/>
        <v>4300</v>
      </c>
      <c r="L643" s="30">
        <f t="shared" si="88"/>
        <v>4900</v>
      </c>
      <c r="M643" s="30">
        <f t="shared" si="89"/>
        <v>5500</v>
      </c>
      <c r="N643" s="33"/>
      <c r="O643" s="33"/>
      <c r="P643" s="33"/>
      <c r="Q643" s="29">
        <v>2</v>
      </c>
    </row>
    <row r="644" spans="1:17" ht="12" customHeight="1" x14ac:dyDescent="0.35">
      <c r="A644" s="77" t="s">
        <v>7</v>
      </c>
      <c r="B644" s="6">
        <v>1068</v>
      </c>
      <c r="C644" s="6" t="s">
        <v>7</v>
      </c>
      <c r="D644" s="29">
        <v>2</v>
      </c>
      <c r="E644" s="30">
        <f t="shared" si="81"/>
        <v>900</v>
      </c>
      <c r="F644" s="30">
        <f t="shared" si="82"/>
        <v>1500</v>
      </c>
      <c r="G644" s="30">
        <f t="shared" si="83"/>
        <v>2200</v>
      </c>
      <c r="H644" s="30">
        <f t="shared" si="84"/>
        <v>2900</v>
      </c>
      <c r="I644" s="30">
        <f t="shared" si="85"/>
        <v>3350</v>
      </c>
      <c r="J644" s="30">
        <f t="shared" si="86"/>
        <v>4000</v>
      </c>
      <c r="K644" s="30">
        <f t="shared" si="87"/>
        <v>4300</v>
      </c>
      <c r="L644" s="30">
        <f t="shared" si="88"/>
        <v>4900</v>
      </c>
      <c r="M644" s="30">
        <f t="shared" si="89"/>
        <v>5500</v>
      </c>
      <c r="N644" s="33"/>
      <c r="O644" s="33"/>
      <c r="P644" s="33"/>
      <c r="Q644" s="29">
        <v>2</v>
      </c>
    </row>
    <row r="645" spans="1:17" ht="12" customHeight="1" x14ac:dyDescent="0.35">
      <c r="A645" s="77" t="s">
        <v>7</v>
      </c>
      <c r="B645" s="6">
        <v>1069</v>
      </c>
      <c r="C645" s="6" t="s">
        <v>7</v>
      </c>
      <c r="D645" s="29">
        <v>2</v>
      </c>
      <c r="E645" s="30">
        <f t="shared" si="81"/>
        <v>900</v>
      </c>
      <c r="F645" s="30">
        <f t="shared" si="82"/>
        <v>1500</v>
      </c>
      <c r="G645" s="30">
        <f t="shared" si="83"/>
        <v>2200</v>
      </c>
      <c r="H645" s="30">
        <f t="shared" si="84"/>
        <v>2900</v>
      </c>
      <c r="I645" s="30">
        <f t="shared" si="85"/>
        <v>3350</v>
      </c>
      <c r="J645" s="30">
        <f t="shared" si="86"/>
        <v>4000</v>
      </c>
      <c r="K645" s="30">
        <f t="shared" si="87"/>
        <v>4300</v>
      </c>
      <c r="L645" s="30">
        <f t="shared" si="88"/>
        <v>4900</v>
      </c>
      <c r="M645" s="30">
        <f t="shared" si="89"/>
        <v>5500</v>
      </c>
      <c r="N645" s="33"/>
      <c r="O645" s="33"/>
      <c r="P645" s="33"/>
      <c r="Q645" s="29">
        <v>2</v>
      </c>
    </row>
    <row r="646" spans="1:17" ht="12" customHeight="1" x14ac:dyDescent="0.35">
      <c r="A646" s="77" t="s">
        <v>7</v>
      </c>
      <c r="B646" s="6">
        <v>1071</v>
      </c>
      <c r="C646" s="6" t="s">
        <v>7</v>
      </c>
      <c r="D646" s="29">
        <v>2</v>
      </c>
      <c r="E646" s="30">
        <f t="shared" si="81"/>
        <v>900</v>
      </c>
      <c r="F646" s="30">
        <f t="shared" si="82"/>
        <v>1500</v>
      </c>
      <c r="G646" s="30">
        <f t="shared" si="83"/>
        <v>2200</v>
      </c>
      <c r="H646" s="30">
        <f t="shared" si="84"/>
        <v>2900</v>
      </c>
      <c r="I646" s="30">
        <f t="shared" si="85"/>
        <v>3350</v>
      </c>
      <c r="J646" s="30">
        <f t="shared" si="86"/>
        <v>4000</v>
      </c>
      <c r="K646" s="30">
        <f t="shared" si="87"/>
        <v>4300</v>
      </c>
      <c r="L646" s="30">
        <f t="shared" si="88"/>
        <v>4900</v>
      </c>
      <c r="M646" s="30">
        <f t="shared" si="89"/>
        <v>5500</v>
      </c>
      <c r="N646" s="33"/>
      <c r="O646" s="33"/>
      <c r="P646" s="33"/>
      <c r="Q646" s="29">
        <v>2</v>
      </c>
    </row>
    <row r="647" spans="1:17" ht="12" customHeight="1" x14ac:dyDescent="0.35">
      <c r="A647" s="77" t="s">
        <v>7</v>
      </c>
      <c r="B647" s="6">
        <v>1081</v>
      </c>
      <c r="C647" s="6" t="s">
        <v>7</v>
      </c>
      <c r="D647" s="29">
        <v>2</v>
      </c>
      <c r="E647" s="30">
        <f t="shared" si="81"/>
        <v>900</v>
      </c>
      <c r="F647" s="30">
        <f t="shared" si="82"/>
        <v>1500</v>
      </c>
      <c r="G647" s="30">
        <f t="shared" si="83"/>
        <v>2200</v>
      </c>
      <c r="H647" s="30">
        <f t="shared" si="84"/>
        <v>2900</v>
      </c>
      <c r="I647" s="30">
        <f t="shared" si="85"/>
        <v>3350</v>
      </c>
      <c r="J647" s="30">
        <f t="shared" si="86"/>
        <v>4000</v>
      </c>
      <c r="K647" s="30">
        <f t="shared" si="87"/>
        <v>4300</v>
      </c>
      <c r="L647" s="30">
        <f t="shared" si="88"/>
        <v>4900</v>
      </c>
      <c r="M647" s="30">
        <f t="shared" si="89"/>
        <v>5500</v>
      </c>
      <c r="N647" s="33"/>
      <c r="O647" s="33"/>
      <c r="P647" s="33"/>
      <c r="Q647" s="29">
        <v>2</v>
      </c>
    </row>
    <row r="648" spans="1:17" ht="12" customHeight="1" x14ac:dyDescent="0.35">
      <c r="A648" s="77" t="s">
        <v>7</v>
      </c>
      <c r="B648" s="6">
        <v>1083</v>
      </c>
      <c r="C648" s="6" t="s">
        <v>7</v>
      </c>
      <c r="D648" s="29">
        <v>2</v>
      </c>
      <c r="E648" s="30">
        <f t="shared" si="81"/>
        <v>900</v>
      </c>
      <c r="F648" s="30">
        <f t="shared" si="82"/>
        <v>1500</v>
      </c>
      <c r="G648" s="30">
        <f t="shared" si="83"/>
        <v>2200</v>
      </c>
      <c r="H648" s="30">
        <f t="shared" si="84"/>
        <v>2900</v>
      </c>
      <c r="I648" s="30">
        <f t="shared" si="85"/>
        <v>3350</v>
      </c>
      <c r="J648" s="30">
        <f t="shared" si="86"/>
        <v>4000</v>
      </c>
      <c r="K648" s="30">
        <f t="shared" si="87"/>
        <v>4300</v>
      </c>
      <c r="L648" s="30">
        <f t="shared" si="88"/>
        <v>4900</v>
      </c>
      <c r="M648" s="30">
        <f t="shared" si="89"/>
        <v>5500</v>
      </c>
      <c r="N648" s="33"/>
      <c r="O648" s="33"/>
      <c r="P648" s="33"/>
      <c r="Q648" s="29">
        <v>2</v>
      </c>
    </row>
    <row r="649" spans="1:17" ht="12" customHeight="1" x14ac:dyDescent="0.35">
      <c r="A649" s="77" t="s">
        <v>7</v>
      </c>
      <c r="B649" s="6">
        <v>1084</v>
      </c>
      <c r="C649" s="6" t="s">
        <v>7</v>
      </c>
      <c r="D649" s="29">
        <v>2</v>
      </c>
      <c r="E649" s="30">
        <f t="shared" si="81"/>
        <v>900</v>
      </c>
      <c r="F649" s="30">
        <f t="shared" si="82"/>
        <v>1500</v>
      </c>
      <c r="G649" s="30">
        <f t="shared" si="83"/>
        <v>2200</v>
      </c>
      <c r="H649" s="30">
        <f t="shared" si="84"/>
        <v>2900</v>
      </c>
      <c r="I649" s="30">
        <f t="shared" si="85"/>
        <v>3350</v>
      </c>
      <c r="J649" s="30">
        <f t="shared" si="86"/>
        <v>4000</v>
      </c>
      <c r="K649" s="30">
        <f t="shared" si="87"/>
        <v>4300</v>
      </c>
      <c r="L649" s="30">
        <f t="shared" si="88"/>
        <v>4900</v>
      </c>
      <c r="M649" s="30">
        <f t="shared" si="89"/>
        <v>5500</v>
      </c>
      <c r="N649" s="33"/>
      <c r="O649" s="33"/>
      <c r="P649" s="33"/>
      <c r="Q649" s="29">
        <v>2</v>
      </c>
    </row>
    <row r="650" spans="1:17" ht="12" customHeight="1" x14ac:dyDescent="0.35">
      <c r="A650" s="77" t="s">
        <v>7</v>
      </c>
      <c r="B650" s="6">
        <v>1086</v>
      </c>
      <c r="C650" s="6" t="s">
        <v>7</v>
      </c>
      <c r="D650" s="29">
        <v>2</v>
      </c>
      <c r="E650" s="30">
        <f t="shared" si="81"/>
        <v>900</v>
      </c>
      <c r="F650" s="30">
        <f t="shared" si="82"/>
        <v>1500</v>
      </c>
      <c r="G650" s="30">
        <f t="shared" si="83"/>
        <v>2200</v>
      </c>
      <c r="H650" s="30">
        <f t="shared" si="84"/>
        <v>2900</v>
      </c>
      <c r="I650" s="30">
        <f t="shared" si="85"/>
        <v>3350</v>
      </c>
      <c r="J650" s="30">
        <f t="shared" si="86"/>
        <v>4000</v>
      </c>
      <c r="K650" s="30">
        <f t="shared" si="87"/>
        <v>4300</v>
      </c>
      <c r="L650" s="30">
        <f t="shared" si="88"/>
        <v>4900</v>
      </c>
      <c r="M650" s="30">
        <f t="shared" si="89"/>
        <v>5500</v>
      </c>
      <c r="N650" s="33"/>
      <c r="O650" s="33"/>
      <c r="P650" s="33"/>
      <c r="Q650" s="29">
        <v>2</v>
      </c>
    </row>
    <row r="651" spans="1:17" ht="12" customHeight="1" x14ac:dyDescent="0.35">
      <c r="A651" s="77" t="s">
        <v>7</v>
      </c>
      <c r="B651" s="6">
        <v>1087</v>
      </c>
      <c r="C651" s="6" t="s">
        <v>7</v>
      </c>
      <c r="D651" s="29">
        <v>2</v>
      </c>
      <c r="E651" s="30">
        <f t="shared" si="81"/>
        <v>900</v>
      </c>
      <c r="F651" s="30">
        <f t="shared" si="82"/>
        <v>1500</v>
      </c>
      <c r="G651" s="30">
        <f t="shared" si="83"/>
        <v>2200</v>
      </c>
      <c r="H651" s="30">
        <f t="shared" si="84"/>
        <v>2900</v>
      </c>
      <c r="I651" s="30">
        <f t="shared" si="85"/>
        <v>3350</v>
      </c>
      <c r="J651" s="30">
        <f t="shared" si="86"/>
        <v>4000</v>
      </c>
      <c r="K651" s="30">
        <f t="shared" si="87"/>
        <v>4300</v>
      </c>
      <c r="L651" s="30">
        <f t="shared" si="88"/>
        <v>4900</v>
      </c>
      <c r="M651" s="30">
        <f t="shared" si="89"/>
        <v>5500</v>
      </c>
      <c r="N651" s="33"/>
      <c r="O651" s="33"/>
      <c r="P651" s="33"/>
      <c r="Q651" s="29">
        <v>2</v>
      </c>
    </row>
    <row r="652" spans="1:17" ht="12" customHeight="1" x14ac:dyDescent="0.35">
      <c r="A652" s="77" t="s">
        <v>7</v>
      </c>
      <c r="B652" s="6">
        <v>1088</v>
      </c>
      <c r="C652" s="6" t="s">
        <v>7</v>
      </c>
      <c r="D652" s="29">
        <v>2</v>
      </c>
      <c r="E652" s="30">
        <f t="shared" si="81"/>
        <v>900</v>
      </c>
      <c r="F652" s="30">
        <f t="shared" si="82"/>
        <v>1500</v>
      </c>
      <c r="G652" s="30">
        <f t="shared" si="83"/>
        <v>2200</v>
      </c>
      <c r="H652" s="30">
        <f t="shared" si="84"/>
        <v>2900</v>
      </c>
      <c r="I652" s="30">
        <f t="shared" si="85"/>
        <v>3350</v>
      </c>
      <c r="J652" s="30">
        <f t="shared" si="86"/>
        <v>4000</v>
      </c>
      <c r="K652" s="30">
        <f t="shared" si="87"/>
        <v>4300</v>
      </c>
      <c r="L652" s="30">
        <f t="shared" si="88"/>
        <v>4900</v>
      </c>
      <c r="M652" s="30">
        <f t="shared" si="89"/>
        <v>5500</v>
      </c>
      <c r="N652" s="33"/>
      <c r="O652" s="33"/>
      <c r="P652" s="33"/>
      <c r="Q652" s="29">
        <v>2</v>
      </c>
    </row>
    <row r="653" spans="1:17" ht="12" customHeight="1" x14ac:dyDescent="0.35">
      <c r="A653" s="77" t="s">
        <v>7</v>
      </c>
      <c r="B653" s="6">
        <v>1089</v>
      </c>
      <c r="C653" s="6" t="s">
        <v>7</v>
      </c>
      <c r="D653" s="29">
        <v>2</v>
      </c>
      <c r="E653" s="30">
        <f t="shared" si="81"/>
        <v>900</v>
      </c>
      <c r="F653" s="30">
        <f t="shared" si="82"/>
        <v>1500</v>
      </c>
      <c r="G653" s="30">
        <f t="shared" si="83"/>
        <v>2200</v>
      </c>
      <c r="H653" s="30">
        <f t="shared" si="84"/>
        <v>2900</v>
      </c>
      <c r="I653" s="30">
        <f t="shared" si="85"/>
        <v>3350</v>
      </c>
      <c r="J653" s="30">
        <f t="shared" si="86"/>
        <v>4000</v>
      </c>
      <c r="K653" s="30">
        <f t="shared" si="87"/>
        <v>4300</v>
      </c>
      <c r="L653" s="30">
        <f t="shared" si="88"/>
        <v>4900</v>
      </c>
      <c r="M653" s="30">
        <f t="shared" si="89"/>
        <v>5500</v>
      </c>
      <c r="N653" s="33"/>
      <c r="O653" s="33"/>
      <c r="P653" s="33"/>
      <c r="Q653" s="29">
        <v>2</v>
      </c>
    </row>
    <row r="654" spans="1:17" ht="12" customHeight="1" x14ac:dyDescent="0.35">
      <c r="A654" s="77" t="s">
        <v>7</v>
      </c>
      <c r="B654" s="6">
        <v>1101</v>
      </c>
      <c r="C654" s="6" t="s">
        <v>7</v>
      </c>
      <c r="D654" s="29">
        <v>2</v>
      </c>
      <c r="E654" s="30">
        <f t="shared" si="81"/>
        <v>900</v>
      </c>
      <c r="F654" s="30">
        <f t="shared" si="82"/>
        <v>1500</v>
      </c>
      <c r="G654" s="30">
        <f t="shared" si="83"/>
        <v>2200</v>
      </c>
      <c r="H654" s="30">
        <f t="shared" si="84"/>
        <v>2900</v>
      </c>
      <c r="I654" s="30">
        <f t="shared" si="85"/>
        <v>3350</v>
      </c>
      <c r="J654" s="30">
        <f t="shared" si="86"/>
        <v>4000</v>
      </c>
      <c r="K654" s="30">
        <f t="shared" si="87"/>
        <v>4300</v>
      </c>
      <c r="L654" s="30">
        <f t="shared" si="88"/>
        <v>4900</v>
      </c>
      <c r="M654" s="30">
        <f t="shared" si="89"/>
        <v>5500</v>
      </c>
      <c r="N654" s="33"/>
      <c r="O654" s="33"/>
      <c r="P654" s="33"/>
      <c r="Q654" s="29">
        <v>2</v>
      </c>
    </row>
    <row r="655" spans="1:17" ht="12" customHeight="1" x14ac:dyDescent="0.35">
      <c r="A655" s="77" t="s">
        <v>7</v>
      </c>
      <c r="B655" s="6">
        <v>1102</v>
      </c>
      <c r="C655" s="6" t="s">
        <v>7</v>
      </c>
      <c r="D655" s="29">
        <v>2</v>
      </c>
      <c r="E655" s="30">
        <f t="shared" si="81"/>
        <v>900</v>
      </c>
      <c r="F655" s="30">
        <f t="shared" si="82"/>
        <v>1500</v>
      </c>
      <c r="G655" s="30">
        <f t="shared" si="83"/>
        <v>2200</v>
      </c>
      <c r="H655" s="30">
        <f t="shared" si="84"/>
        <v>2900</v>
      </c>
      <c r="I655" s="30">
        <f t="shared" si="85"/>
        <v>3350</v>
      </c>
      <c r="J655" s="30">
        <f t="shared" si="86"/>
        <v>4000</v>
      </c>
      <c r="K655" s="30">
        <f t="shared" si="87"/>
        <v>4300</v>
      </c>
      <c r="L655" s="30">
        <f t="shared" si="88"/>
        <v>4900</v>
      </c>
      <c r="M655" s="30">
        <f t="shared" si="89"/>
        <v>5500</v>
      </c>
      <c r="N655" s="33"/>
      <c r="O655" s="33"/>
      <c r="P655" s="33"/>
      <c r="Q655" s="29">
        <v>2</v>
      </c>
    </row>
    <row r="656" spans="1:17" ht="12" customHeight="1" x14ac:dyDescent="0.35">
      <c r="A656" s="77" t="s">
        <v>7</v>
      </c>
      <c r="B656" s="6">
        <v>1109</v>
      </c>
      <c r="C656" s="6" t="s">
        <v>7</v>
      </c>
      <c r="D656" s="29">
        <v>2</v>
      </c>
      <c r="E656" s="30">
        <f t="shared" si="81"/>
        <v>900</v>
      </c>
      <c r="F656" s="30">
        <f t="shared" si="82"/>
        <v>1500</v>
      </c>
      <c r="G656" s="30">
        <f t="shared" si="83"/>
        <v>2200</v>
      </c>
      <c r="H656" s="30">
        <f t="shared" si="84"/>
        <v>2900</v>
      </c>
      <c r="I656" s="30">
        <f t="shared" si="85"/>
        <v>3350</v>
      </c>
      <c r="J656" s="30">
        <f t="shared" si="86"/>
        <v>4000</v>
      </c>
      <c r="K656" s="30">
        <f t="shared" si="87"/>
        <v>4300</v>
      </c>
      <c r="L656" s="30">
        <f t="shared" si="88"/>
        <v>4900</v>
      </c>
      <c r="M656" s="30">
        <f t="shared" si="89"/>
        <v>5500</v>
      </c>
      <c r="N656" s="33"/>
      <c r="O656" s="33"/>
      <c r="P656" s="33"/>
      <c r="Q656" s="29">
        <v>2</v>
      </c>
    </row>
    <row r="657" spans="1:17" ht="12" customHeight="1" x14ac:dyDescent="0.35">
      <c r="A657" s="77" t="s">
        <v>7</v>
      </c>
      <c r="B657" s="6">
        <v>1112</v>
      </c>
      <c r="C657" s="6" t="s">
        <v>7</v>
      </c>
      <c r="D657" s="29">
        <v>2</v>
      </c>
      <c r="E657" s="30">
        <f t="shared" si="81"/>
        <v>900</v>
      </c>
      <c r="F657" s="30">
        <f t="shared" si="82"/>
        <v>1500</v>
      </c>
      <c r="G657" s="30">
        <f t="shared" si="83"/>
        <v>2200</v>
      </c>
      <c r="H657" s="30">
        <f t="shared" si="84"/>
        <v>2900</v>
      </c>
      <c r="I657" s="30">
        <f t="shared" si="85"/>
        <v>3350</v>
      </c>
      <c r="J657" s="30">
        <f t="shared" si="86"/>
        <v>4000</v>
      </c>
      <c r="K657" s="30">
        <f t="shared" si="87"/>
        <v>4300</v>
      </c>
      <c r="L657" s="30">
        <f t="shared" si="88"/>
        <v>4900</v>
      </c>
      <c r="M657" s="30">
        <f t="shared" si="89"/>
        <v>5500</v>
      </c>
      <c r="N657" s="33"/>
      <c r="O657" s="33"/>
      <c r="P657" s="33"/>
      <c r="Q657" s="29">
        <v>2</v>
      </c>
    </row>
    <row r="658" spans="1:17" ht="12" customHeight="1" x14ac:dyDescent="0.35">
      <c r="A658" s="77" t="s">
        <v>7</v>
      </c>
      <c r="B658" s="6">
        <v>1150</v>
      </c>
      <c r="C658" s="6" t="s">
        <v>7</v>
      </c>
      <c r="D658" s="29">
        <v>2</v>
      </c>
      <c r="E658" s="30">
        <f t="shared" si="81"/>
        <v>900</v>
      </c>
      <c r="F658" s="30">
        <f t="shared" si="82"/>
        <v>1500</v>
      </c>
      <c r="G658" s="30">
        <f t="shared" si="83"/>
        <v>2200</v>
      </c>
      <c r="H658" s="30">
        <f t="shared" si="84"/>
        <v>2900</v>
      </c>
      <c r="I658" s="30">
        <f t="shared" si="85"/>
        <v>3350</v>
      </c>
      <c r="J658" s="30">
        <f t="shared" si="86"/>
        <v>4000</v>
      </c>
      <c r="K658" s="30">
        <f t="shared" si="87"/>
        <v>4300</v>
      </c>
      <c r="L658" s="30">
        <f t="shared" si="88"/>
        <v>4900</v>
      </c>
      <c r="M658" s="30">
        <f t="shared" si="89"/>
        <v>5500</v>
      </c>
      <c r="N658" s="33"/>
      <c r="O658" s="33"/>
      <c r="P658" s="33"/>
      <c r="Q658" s="29">
        <v>2</v>
      </c>
    </row>
    <row r="659" spans="1:17" ht="12" customHeight="1" x14ac:dyDescent="0.35">
      <c r="A659" s="77" t="s">
        <v>7</v>
      </c>
      <c r="B659" s="6">
        <v>1151</v>
      </c>
      <c r="C659" s="6" t="s">
        <v>7</v>
      </c>
      <c r="D659" s="29">
        <v>2</v>
      </c>
      <c r="E659" s="30">
        <f t="shared" si="81"/>
        <v>900</v>
      </c>
      <c r="F659" s="30">
        <f t="shared" si="82"/>
        <v>1500</v>
      </c>
      <c r="G659" s="30">
        <f t="shared" si="83"/>
        <v>2200</v>
      </c>
      <c r="H659" s="30">
        <f t="shared" si="84"/>
        <v>2900</v>
      </c>
      <c r="I659" s="30">
        <f t="shared" si="85"/>
        <v>3350</v>
      </c>
      <c r="J659" s="30">
        <f t="shared" si="86"/>
        <v>4000</v>
      </c>
      <c r="K659" s="30">
        <f t="shared" si="87"/>
        <v>4300</v>
      </c>
      <c r="L659" s="30">
        <f t="shared" si="88"/>
        <v>4900</v>
      </c>
      <c r="M659" s="30">
        <f t="shared" si="89"/>
        <v>5500</v>
      </c>
      <c r="N659" s="33"/>
      <c r="O659" s="33"/>
      <c r="P659" s="33"/>
      <c r="Q659" s="29">
        <v>2</v>
      </c>
    </row>
    <row r="660" spans="1:17" ht="12" customHeight="1" x14ac:dyDescent="0.35">
      <c r="A660" s="77" t="s">
        <v>7</v>
      </c>
      <c r="B660" s="6">
        <v>1152</v>
      </c>
      <c r="C660" s="6" t="s">
        <v>7</v>
      </c>
      <c r="D660" s="29">
        <v>2</v>
      </c>
      <c r="E660" s="30">
        <f t="shared" si="81"/>
        <v>900</v>
      </c>
      <c r="F660" s="30">
        <f t="shared" si="82"/>
        <v>1500</v>
      </c>
      <c r="G660" s="30">
        <f t="shared" si="83"/>
        <v>2200</v>
      </c>
      <c r="H660" s="30">
        <f t="shared" si="84"/>
        <v>2900</v>
      </c>
      <c r="I660" s="30">
        <f t="shared" si="85"/>
        <v>3350</v>
      </c>
      <c r="J660" s="30">
        <f t="shared" si="86"/>
        <v>4000</v>
      </c>
      <c r="K660" s="30">
        <f t="shared" si="87"/>
        <v>4300</v>
      </c>
      <c r="L660" s="30">
        <f t="shared" si="88"/>
        <v>4900</v>
      </c>
      <c r="M660" s="30">
        <f t="shared" si="89"/>
        <v>5500</v>
      </c>
      <c r="N660" s="33"/>
      <c r="O660" s="33"/>
      <c r="P660" s="33"/>
      <c r="Q660" s="29">
        <v>2</v>
      </c>
    </row>
    <row r="661" spans="1:17" ht="12" customHeight="1" x14ac:dyDescent="0.35">
      <c r="A661" s="77" t="s">
        <v>7</v>
      </c>
      <c r="B661" s="6">
        <v>1153</v>
      </c>
      <c r="C661" s="6" t="s">
        <v>7</v>
      </c>
      <c r="D661" s="29">
        <v>2</v>
      </c>
      <c r="E661" s="30">
        <f t="shared" si="81"/>
        <v>900</v>
      </c>
      <c r="F661" s="30">
        <f t="shared" si="82"/>
        <v>1500</v>
      </c>
      <c r="G661" s="30">
        <f t="shared" si="83"/>
        <v>2200</v>
      </c>
      <c r="H661" s="30">
        <f t="shared" si="84"/>
        <v>2900</v>
      </c>
      <c r="I661" s="30">
        <f t="shared" si="85"/>
        <v>3350</v>
      </c>
      <c r="J661" s="30">
        <f t="shared" si="86"/>
        <v>4000</v>
      </c>
      <c r="K661" s="30">
        <f t="shared" si="87"/>
        <v>4300</v>
      </c>
      <c r="L661" s="30">
        <f t="shared" si="88"/>
        <v>4900</v>
      </c>
      <c r="M661" s="30">
        <f t="shared" si="89"/>
        <v>5500</v>
      </c>
      <c r="N661" s="33"/>
      <c r="O661" s="33"/>
      <c r="P661" s="33"/>
      <c r="Q661" s="29">
        <v>2</v>
      </c>
    </row>
    <row r="662" spans="1:17" ht="12" customHeight="1" x14ac:dyDescent="0.35">
      <c r="A662" s="77" t="s">
        <v>7</v>
      </c>
      <c r="B662" s="6">
        <v>1154</v>
      </c>
      <c r="C662" s="6" t="s">
        <v>7</v>
      </c>
      <c r="D662" s="29">
        <v>2</v>
      </c>
      <c r="E662" s="30">
        <f t="shared" si="81"/>
        <v>900</v>
      </c>
      <c r="F662" s="30">
        <f t="shared" si="82"/>
        <v>1500</v>
      </c>
      <c r="G662" s="30">
        <f t="shared" si="83"/>
        <v>2200</v>
      </c>
      <c r="H662" s="30">
        <f t="shared" si="84"/>
        <v>2900</v>
      </c>
      <c r="I662" s="30">
        <f t="shared" si="85"/>
        <v>3350</v>
      </c>
      <c r="J662" s="30">
        <f t="shared" si="86"/>
        <v>4000</v>
      </c>
      <c r="K662" s="30">
        <f t="shared" si="87"/>
        <v>4300</v>
      </c>
      <c r="L662" s="30">
        <f t="shared" si="88"/>
        <v>4900</v>
      </c>
      <c r="M662" s="30">
        <f t="shared" si="89"/>
        <v>5500</v>
      </c>
      <c r="N662" s="33"/>
      <c r="O662" s="33"/>
      <c r="P662" s="33"/>
      <c r="Q662" s="29">
        <v>2</v>
      </c>
    </row>
    <row r="663" spans="1:17" ht="12" customHeight="1" x14ac:dyDescent="0.35">
      <c r="A663" s="77" t="s">
        <v>7</v>
      </c>
      <c r="B663" s="6">
        <v>1155</v>
      </c>
      <c r="C663" s="6" t="s">
        <v>7</v>
      </c>
      <c r="D663" s="29">
        <v>2</v>
      </c>
      <c r="E663" s="30">
        <f t="shared" si="81"/>
        <v>900</v>
      </c>
      <c r="F663" s="30">
        <f t="shared" si="82"/>
        <v>1500</v>
      </c>
      <c r="G663" s="30">
        <f t="shared" si="83"/>
        <v>2200</v>
      </c>
      <c r="H663" s="30">
        <f t="shared" si="84"/>
        <v>2900</v>
      </c>
      <c r="I663" s="30">
        <f t="shared" si="85"/>
        <v>3350</v>
      </c>
      <c r="J663" s="30">
        <f t="shared" si="86"/>
        <v>4000</v>
      </c>
      <c r="K663" s="30">
        <f t="shared" si="87"/>
        <v>4300</v>
      </c>
      <c r="L663" s="30">
        <f t="shared" si="88"/>
        <v>4900</v>
      </c>
      <c r="M663" s="30">
        <f t="shared" si="89"/>
        <v>5500</v>
      </c>
      <c r="N663" s="33"/>
      <c r="O663" s="33"/>
      <c r="P663" s="33"/>
      <c r="Q663" s="29">
        <v>2</v>
      </c>
    </row>
    <row r="664" spans="1:17" ht="12" customHeight="1" x14ac:dyDescent="0.35">
      <c r="A664" s="77" t="s">
        <v>7</v>
      </c>
      <c r="B664" s="6">
        <v>1156</v>
      </c>
      <c r="C664" s="6" t="s">
        <v>7</v>
      </c>
      <c r="D664" s="29">
        <v>2</v>
      </c>
      <c r="E664" s="30">
        <f t="shared" si="81"/>
        <v>900</v>
      </c>
      <c r="F664" s="30">
        <f t="shared" si="82"/>
        <v>1500</v>
      </c>
      <c r="G664" s="30">
        <f t="shared" si="83"/>
        <v>2200</v>
      </c>
      <c r="H664" s="30">
        <f t="shared" si="84"/>
        <v>2900</v>
      </c>
      <c r="I664" s="30">
        <f t="shared" si="85"/>
        <v>3350</v>
      </c>
      <c r="J664" s="30">
        <f t="shared" si="86"/>
        <v>4000</v>
      </c>
      <c r="K664" s="30">
        <f t="shared" si="87"/>
        <v>4300</v>
      </c>
      <c r="L664" s="30">
        <f t="shared" si="88"/>
        <v>4900</v>
      </c>
      <c r="M664" s="30">
        <f t="shared" si="89"/>
        <v>5500</v>
      </c>
      <c r="N664" s="33"/>
      <c r="O664" s="33"/>
      <c r="P664" s="33"/>
      <c r="Q664" s="29">
        <v>2</v>
      </c>
    </row>
    <row r="665" spans="1:17" ht="12" customHeight="1" x14ac:dyDescent="0.35">
      <c r="A665" s="77" t="s">
        <v>7</v>
      </c>
      <c r="B665" s="6">
        <v>1157</v>
      </c>
      <c r="C665" s="6" t="s">
        <v>7</v>
      </c>
      <c r="D665" s="29">
        <v>2</v>
      </c>
      <c r="E665" s="30">
        <f t="shared" si="81"/>
        <v>900</v>
      </c>
      <c r="F665" s="30">
        <f t="shared" si="82"/>
        <v>1500</v>
      </c>
      <c r="G665" s="30">
        <f t="shared" si="83"/>
        <v>2200</v>
      </c>
      <c r="H665" s="30">
        <f t="shared" si="84"/>
        <v>2900</v>
      </c>
      <c r="I665" s="30">
        <f t="shared" si="85"/>
        <v>3350</v>
      </c>
      <c r="J665" s="30">
        <f t="shared" si="86"/>
        <v>4000</v>
      </c>
      <c r="K665" s="30">
        <f t="shared" si="87"/>
        <v>4300</v>
      </c>
      <c r="L665" s="30">
        <f t="shared" si="88"/>
        <v>4900</v>
      </c>
      <c r="M665" s="30">
        <f t="shared" si="89"/>
        <v>5500</v>
      </c>
      <c r="N665" s="33"/>
      <c r="O665" s="33"/>
      <c r="P665" s="33"/>
      <c r="Q665" s="29">
        <v>2</v>
      </c>
    </row>
    <row r="666" spans="1:17" ht="12" customHeight="1" x14ac:dyDescent="0.35">
      <c r="A666" s="77" t="s">
        <v>7</v>
      </c>
      <c r="B666" s="6">
        <v>1158</v>
      </c>
      <c r="C666" s="6" t="s">
        <v>7</v>
      </c>
      <c r="D666" s="29">
        <v>2</v>
      </c>
      <c r="E666" s="30">
        <f t="shared" si="81"/>
        <v>900</v>
      </c>
      <c r="F666" s="30">
        <f t="shared" si="82"/>
        <v>1500</v>
      </c>
      <c r="G666" s="30">
        <f t="shared" si="83"/>
        <v>2200</v>
      </c>
      <c r="H666" s="30">
        <f t="shared" si="84"/>
        <v>2900</v>
      </c>
      <c r="I666" s="30">
        <f t="shared" si="85"/>
        <v>3350</v>
      </c>
      <c r="J666" s="30">
        <f t="shared" si="86"/>
        <v>4000</v>
      </c>
      <c r="K666" s="30">
        <f t="shared" si="87"/>
        <v>4300</v>
      </c>
      <c r="L666" s="30">
        <f t="shared" si="88"/>
        <v>4900</v>
      </c>
      <c r="M666" s="30">
        <f t="shared" si="89"/>
        <v>5500</v>
      </c>
      <c r="N666" s="33"/>
      <c r="O666" s="33"/>
      <c r="P666" s="33"/>
      <c r="Q666" s="29">
        <v>2</v>
      </c>
    </row>
    <row r="667" spans="1:17" ht="12" customHeight="1" x14ac:dyDescent="0.35">
      <c r="A667" s="77" t="s">
        <v>7</v>
      </c>
      <c r="B667" s="6">
        <v>1160</v>
      </c>
      <c r="C667" s="6" t="s">
        <v>7</v>
      </c>
      <c r="D667" s="29">
        <v>2</v>
      </c>
      <c r="E667" s="30">
        <f t="shared" si="81"/>
        <v>900</v>
      </c>
      <c r="F667" s="30">
        <f t="shared" si="82"/>
        <v>1500</v>
      </c>
      <c r="G667" s="30">
        <f t="shared" si="83"/>
        <v>2200</v>
      </c>
      <c r="H667" s="30">
        <f t="shared" si="84"/>
        <v>2900</v>
      </c>
      <c r="I667" s="30">
        <f t="shared" si="85"/>
        <v>3350</v>
      </c>
      <c r="J667" s="30">
        <f t="shared" si="86"/>
        <v>4000</v>
      </c>
      <c r="K667" s="30">
        <f t="shared" si="87"/>
        <v>4300</v>
      </c>
      <c r="L667" s="30">
        <f t="shared" si="88"/>
        <v>4900</v>
      </c>
      <c r="M667" s="30">
        <f t="shared" si="89"/>
        <v>5500</v>
      </c>
      <c r="N667" s="33"/>
      <c r="O667" s="33"/>
      <c r="P667" s="33"/>
      <c r="Q667" s="29">
        <v>2</v>
      </c>
    </row>
    <row r="668" spans="1:17" ht="12" customHeight="1" x14ac:dyDescent="0.35">
      <c r="A668" s="77" t="s">
        <v>7</v>
      </c>
      <c r="B668" s="6">
        <v>1161</v>
      </c>
      <c r="C668" s="6" t="s">
        <v>7</v>
      </c>
      <c r="D668" s="29">
        <v>2</v>
      </c>
      <c r="E668" s="30">
        <f t="shared" si="81"/>
        <v>900</v>
      </c>
      <c r="F668" s="30">
        <f t="shared" si="82"/>
        <v>1500</v>
      </c>
      <c r="G668" s="30">
        <f t="shared" si="83"/>
        <v>2200</v>
      </c>
      <c r="H668" s="30">
        <f t="shared" si="84"/>
        <v>2900</v>
      </c>
      <c r="I668" s="30">
        <f t="shared" si="85"/>
        <v>3350</v>
      </c>
      <c r="J668" s="30">
        <f t="shared" si="86"/>
        <v>4000</v>
      </c>
      <c r="K668" s="30">
        <f t="shared" si="87"/>
        <v>4300</v>
      </c>
      <c r="L668" s="30">
        <f t="shared" si="88"/>
        <v>4900</v>
      </c>
      <c r="M668" s="30">
        <f t="shared" si="89"/>
        <v>5500</v>
      </c>
      <c r="N668" s="33"/>
      <c r="O668" s="33"/>
      <c r="P668" s="33"/>
      <c r="Q668" s="29">
        <v>2</v>
      </c>
    </row>
    <row r="669" spans="1:17" ht="12" customHeight="1" x14ac:dyDescent="0.35">
      <c r="A669" s="77" t="s">
        <v>7</v>
      </c>
      <c r="B669" s="6">
        <v>1162</v>
      </c>
      <c r="C669" s="6" t="s">
        <v>7</v>
      </c>
      <c r="D669" s="29">
        <v>2</v>
      </c>
      <c r="E669" s="30">
        <f t="shared" si="81"/>
        <v>900</v>
      </c>
      <c r="F669" s="30">
        <f t="shared" si="82"/>
        <v>1500</v>
      </c>
      <c r="G669" s="30">
        <f t="shared" si="83"/>
        <v>2200</v>
      </c>
      <c r="H669" s="30">
        <f t="shared" si="84"/>
        <v>2900</v>
      </c>
      <c r="I669" s="30">
        <f t="shared" si="85"/>
        <v>3350</v>
      </c>
      <c r="J669" s="30">
        <f t="shared" si="86"/>
        <v>4000</v>
      </c>
      <c r="K669" s="30">
        <f t="shared" si="87"/>
        <v>4300</v>
      </c>
      <c r="L669" s="30">
        <f t="shared" si="88"/>
        <v>4900</v>
      </c>
      <c r="M669" s="30">
        <f t="shared" si="89"/>
        <v>5500</v>
      </c>
      <c r="N669" s="33"/>
      <c r="O669" s="33"/>
      <c r="P669" s="33"/>
      <c r="Q669" s="29">
        <v>2</v>
      </c>
    </row>
    <row r="670" spans="1:17" ht="12" customHeight="1" x14ac:dyDescent="0.35">
      <c r="A670" s="77" t="s">
        <v>7</v>
      </c>
      <c r="B670" s="6">
        <v>1163</v>
      </c>
      <c r="C670" s="6" t="s">
        <v>7</v>
      </c>
      <c r="D670" s="29">
        <v>2</v>
      </c>
      <c r="E670" s="30">
        <f t="shared" si="81"/>
        <v>900</v>
      </c>
      <c r="F670" s="30">
        <f t="shared" si="82"/>
        <v>1500</v>
      </c>
      <c r="G670" s="30">
        <f t="shared" si="83"/>
        <v>2200</v>
      </c>
      <c r="H670" s="30">
        <f t="shared" si="84"/>
        <v>2900</v>
      </c>
      <c r="I670" s="30">
        <f t="shared" si="85"/>
        <v>3350</v>
      </c>
      <c r="J670" s="30">
        <f t="shared" si="86"/>
        <v>4000</v>
      </c>
      <c r="K670" s="30">
        <f t="shared" si="87"/>
        <v>4300</v>
      </c>
      <c r="L670" s="30">
        <f t="shared" si="88"/>
        <v>4900</v>
      </c>
      <c r="M670" s="30">
        <f t="shared" si="89"/>
        <v>5500</v>
      </c>
      <c r="N670" s="33"/>
      <c r="O670" s="33"/>
      <c r="P670" s="33"/>
      <c r="Q670" s="29">
        <v>2</v>
      </c>
    </row>
    <row r="671" spans="1:17" ht="12" customHeight="1" x14ac:dyDescent="0.35">
      <c r="A671" s="77" t="s">
        <v>7</v>
      </c>
      <c r="B671" s="6">
        <v>1164</v>
      </c>
      <c r="C671" s="6" t="s">
        <v>7</v>
      </c>
      <c r="D671" s="29">
        <v>2</v>
      </c>
      <c r="E671" s="30">
        <f t="shared" si="81"/>
        <v>900</v>
      </c>
      <c r="F671" s="30">
        <f t="shared" si="82"/>
        <v>1500</v>
      </c>
      <c r="G671" s="30">
        <f t="shared" si="83"/>
        <v>2200</v>
      </c>
      <c r="H671" s="30">
        <f t="shared" si="84"/>
        <v>2900</v>
      </c>
      <c r="I671" s="30">
        <f t="shared" si="85"/>
        <v>3350</v>
      </c>
      <c r="J671" s="30">
        <f t="shared" si="86"/>
        <v>4000</v>
      </c>
      <c r="K671" s="30">
        <f t="shared" si="87"/>
        <v>4300</v>
      </c>
      <c r="L671" s="30">
        <f t="shared" si="88"/>
        <v>4900</v>
      </c>
      <c r="M671" s="30">
        <f t="shared" si="89"/>
        <v>5500</v>
      </c>
      <c r="N671" s="33"/>
      <c r="O671" s="33"/>
      <c r="P671" s="33"/>
      <c r="Q671" s="29">
        <v>2</v>
      </c>
    </row>
    <row r="672" spans="1:17" ht="12" customHeight="1" x14ac:dyDescent="0.35">
      <c r="A672" s="77" t="s">
        <v>7</v>
      </c>
      <c r="B672" s="6">
        <v>1165</v>
      </c>
      <c r="C672" s="6" t="s">
        <v>7</v>
      </c>
      <c r="D672" s="29">
        <v>2</v>
      </c>
      <c r="E672" s="30">
        <f t="shared" si="81"/>
        <v>900</v>
      </c>
      <c r="F672" s="30">
        <f t="shared" si="82"/>
        <v>1500</v>
      </c>
      <c r="G672" s="30">
        <f t="shared" si="83"/>
        <v>2200</v>
      </c>
      <c r="H672" s="30">
        <f t="shared" si="84"/>
        <v>2900</v>
      </c>
      <c r="I672" s="30">
        <f t="shared" si="85"/>
        <v>3350</v>
      </c>
      <c r="J672" s="30">
        <f t="shared" si="86"/>
        <v>4000</v>
      </c>
      <c r="K672" s="30">
        <f t="shared" si="87"/>
        <v>4300</v>
      </c>
      <c r="L672" s="30">
        <f t="shared" si="88"/>
        <v>4900</v>
      </c>
      <c r="M672" s="30">
        <f t="shared" si="89"/>
        <v>5500</v>
      </c>
      <c r="N672" s="33"/>
      <c r="O672" s="33"/>
      <c r="P672" s="33"/>
      <c r="Q672" s="29">
        <v>2</v>
      </c>
    </row>
    <row r="673" spans="1:17" ht="12" customHeight="1" x14ac:dyDescent="0.35">
      <c r="A673" s="77" t="s">
        <v>7</v>
      </c>
      <c r="B673" s="6">
        <v>1166</v>
      </c>
      <c r="C673" s="6" t="s">
        <v>7</v>
      </c>
      <c r="D673" s="29">
        <v>2</v>
      </c>
      <c r="E673" s="30">
        <f t="shared" si="81"/>
        <v>900</v>
      </c>
      <c r="F673" s="30">
        <f t="shared" si="82"/>
        <v>1500</v>
      </c>
      <c r="G673" s="30">
        <f t="shared" si="83"/>
        <v>2200</v>
      </c>
      <c r="H673" s="30">
        <f t="shared" si="84"/>
        <v>2900</v>
      </c>
      <c r="I673" s="30">
        <f t="shared" si="85"/>
        <v>3350</v>
      </c>
      <c r="J673" s="30">
        <f t="shared" si="86"/>
        <v>4000</v>
      </c>
      <c r="K673" s="30">
        <f t="shared" si="87"/>
        <v>4300</v>
      </c>
      <c r="L673" s="30">
        <f t="shared" si="88"/>
        <v>4900</v>
      </c>
      <c r="M673" s="30">
        <f t="shared" si="89"/>
        <v>5500</v>
      </c>
      <c r="N673" s="33"/>
      <c r="O673" s="33"/>
      <c r="P673" s="33"/>
      <c r="Q673" s="29">
        <v>2</v>
      </c>
    </row>
    <row r="674" spans="1:17" ht="12" customHeight="1" x14ac:dyDescent="0.35">
      <c r="A674" s="77" t="s">
        <v>7</v>
      </c>
      <c r="B674" s="6">
        <v>1167</v>
      </c>
      <c r="C674" s="6" t="s">
        <v>7</v>
      </c>
      <c r="D674" s="29">
        <v>2</v>
      </c>
      <c r="E674" s="30">
        <f t="shared" si="81"/>
        <v>900</v>
      </c>
      <c r="F674" s="30">
        <f t="shared" si="82"/>
        <v>1500</v>
      </c>
      <c r="G674" s="30">
        <f t="shared" si="83"/>
        <v>2200</v>
      </c>
      <c r="H674" s="30">
        <f t="shared" si="84"/>
        <v>2900</v>
      </c>
      <c r="I674" s="30">
        <f t="shared" si="85"/>
        <v>3350</v>
      </c>
      <c r="J674" s="30">
        <f t="shared" si="86"/>
        <v>4000</v>
      </c>
      <c r="K674" s="30">
        <f t="shared" si="87"/>
        <v>4300</v>
      </c>
      <c r="L674" s="30">
        <f t="shared" si="88"/>
        <v>4900</v>
      </c>
      <c r="M674" s="30">
        <f t="shared" si="89"/>
        <v>5500</v>
      </c>
      <c r="N674" s="33"/>
      <c r="O674" s="33"/>
      <c r="P674" s="33"/>
      <c r="Q674" s="29">
        <v>2</v>
      </c>
    </row>
    <row r="675" spans="1:17" ht="12" customHeight="1" x14ac:dyDescent="0.35">
      <c r="A675" s="77" t="s">
        <v>7</v>
      </c>
      <c r="B675" s="6">
        <v>1168</v>
      </c>
      <c r="C675" s="6" t="s">
        <v>7</v>
      </c>
      <c r="D675" s="29">
        <v>2</v>
      </c>
      <c r="E675" s="30">
        <f t="shared" si="81"/>
        <v>900</v>
      </c>
      <c r="F675" s="30">
        <f t="shared" si="82"/>
        <v>1500</v>
      </c>
      <c r="G675" s="30">
        <f t="shared" si="83"/>
        <v>2200</v>
      </c>
      <c r="H675" s="30">
        <f t="shared" si="84"/>
        <v>2900</v>
      </c>
      <c r="I675" s="30">
        <f t="shared" si="85"/>
        <v>3350</v>
      </c>
      <c r="J675" s="30">
        <f t="shared" si="86"/>
        <v>4000</v>
      </c>
      <c r="K675" s="30">
        <f t="shared" si="87"/>
        <v>4300</v>
      </c>
      <c r="L675" s="30">
        <f t="shared" si="88"/>
        <v>4900</v>
      </c>
      <c r="M675" s="30">
        <f t="shared" si="89"/>
        <v>5500</v>
      </c>
      <c r="N675" s="33"/>
      <c r="O675" s="33"/>
      <c r="P675" s="33"/>
      <c r="Q675" s="29">
        <v>2</v>
      </c>
    </row>
    <row r="676" spans="1:17" ht="12" customHeight="1" x14ac:dyDescent="0.35">
      <c r="A676" s="77" t="s">
        <v>7</v>
      </c>
      <c r="B676" s="6">
        <v>1169</v>
      </c>
      <c r="C676" s="6" t="s">
        <v>7</v>
      </c>
      <c r="D676" s="29">
        <v>2</v>
      </c>
      <c r="E676" s="30">
        <f t="shared" si="81"/>
        <v>900</v>
      </c>
      <c r="F676" s="30">
        <f t="shared" si="82"/>
        <v>1500</v>
      </c>
      <c r="G676" s="30">
        <f t="shared" si="83"/>
        <v>2200</v>
      </c>
      <c r="H676" s="30">
        <f t="shared" si="84"/>
        <v>2900</v>
      </c>
      <c r="I676" s="30">
        <f t="shared" si="85"/>
        <v>3350</v>
      </c>
      <c r="J676" s="30">
        <f t="shared" si="86"/>
        <v>4000</v>
      </c>
      <c r="K676" s="30">
        <f t="shared" si="87"/>
        <v>4300</v>
      </c>
      <c r="L676" s="30">
        <f t="shared" si="88"/>
        <v>4900</v>
      </c>
      <c r="M676" s="30">
        <f t="shared" si="89"/>
        <v>5500</v>
      </c>
      <c r="N676" s="33"/>
      <c r="O676" s="33"/>
      <c r="P676" s="33"/>
      <c r="Q676" s="29">
        <v>2</v>
      </c>
    </row>
    <row r="677" spans="1:17" ht="12" customHeight="1" x14ac:dyDescent="0.35">
      <c r="A677" s="77" t="s">
        <v>7</v>
      </c>
      <c r="B677" s="6">
        <v>1170</v>
      </c>
      <c r="C677" s="6" t="s">
        <v>7</v>
      </c>
      <c r="D677" s="29">
        <v>2</v>
      </c>
      <c r="E677" s="30">
        <f t="shared" si="81"/>
        <v>900</v>
      </c>
      <c r="F677" s="30">
        <f t="shared" si="82"/>
        <v>1500</v>
      </c>
      <c r="G677" s="30">
        <f t="shared" si="83"/>
        <v>2200</v>
      </c>
      <c r="H677" s="30">
        <f t="shared" si="84"/>
        <v>2900</v>
      </c>
      <c r="I677" s="30">
        <f t="shared" si="85"/>
        <v>3350</v>
      </c>
      <c r="J677" s="30">
        <f t="shared" si="86"/>
        <v>4000</v>
      </c>
      <c r="K677" s="30">
        <f t="shared" si="87"/>
        <v>4300</v>
      </c>
      <c r="L677" s="30">
        <f t="shared" si="88"/>
        <v>4900</v>
      </c>
      <c r="M677" s="30">
        <f t="shared" si="89"/>
        <v>5500</v>
      </c>
      <c r="N677" s="33"/>
      <c r="O677" s="33"/>
      <c r="P677" s="33"/>
      <c r="Q677" s="29">
        <v>2</v>
      </c>
    </row>
    <row r="678" spans="1:17" ht="12" customHeight="1" x14ac:dyDescent="0.35">
      <c r="A678" s="77" t="s">
        <v>7</v>
      </c>
      <c r="B678" s="6">
        <v>1172</v>
      </c>
      <c r="C678" s="6" t="s">
        <v>7</v>
      </c>
      <c r="D678" s="29">
        <v>2</v>
      </c>
      <c r="E678" s="30">
        <f t="shared" si="81"/>
        <v>900</v>
      </c>
      <c r="F678" s="30">
        <f t="shared" si="82"/>
        <v>1500</v>
      </c>
      <c r="G678" s="30">
        <f t="shared" si="83"/>
        <v>2200</v>
      </c>
      <c r="H678" s="30">
        <f t="shared" si="84"/>
        <v>2900</v>
      </c>
      <c r="I678" s="30">
        <f t="shared" si="85"/>
        <v>3350</v>
      </c>
      <c r="J678" s="30">
        <f t="shared" si="86"/>
        <v>4000</v>
      </c>
      <c r="K678" s="30">
        <f t="shared" si="87"/>
        <v>4300</v>
      </c>
      <c r="L678" s="30">
        <f t="shared" si="88"/>
        <v>4900</v>
      </c>
      <c r="M678" s="30">
        <f t="shared" si="89"/>
        <v>5500</v>
      </c>
      <c r="N678" s="33"/>
      <c r="O678" s="33"/>
      <c r="P678" s="33"/>
      <c r="Q678" s="29">
        <v>2</v>
      </c>
    </row>
    <row r="679" spans="1:17" ht="12" customHeight="1" x14ac:dyDescent="0.35">
      <c r="A679" s="77" t="s">
        <v>7</v>
      </c>
      <c r="B679" s="6">
        <v>1176</v>
      </c>
      <c r="C679" s="6" t="s">
        <v>7</v>
      </c>
      <c r="D679" s="29">
        <v>2</v>
      </c>
      <c r="E679" s="30">
        <f t="shared" si="81"/>
        <v>900</v>
      </c>
      <c r="F679" s="30">
        <f t="shared" si="82"/>
        <v>1500</v>
      </c>
      <c r="G679" s="30">
        <f t="shared" si="83"/>
        <v>2200</v>
      </c>
      <c r="H679" s="30">
        <f t="shared" si="84"/>
        <v>2900</v>
      </c>
      <c r="I679" s="30">
        <f t="shared" si="85"/>
        <v>3350</v>
      </c>
      <c r="J679" s="30">
        <f t="shared" si="86"/>
        <v>4000</v>
      </c>
      <c r="K679" s="30">
        <f t="shared" si="87"/>
        <v>4300</v>
      </c>
      <c r="L679" s="30">
        <f t="shared" si="88"/>
        <v>4900</v>
      </c>
      <c r="M679" s="30">
        <f t="shared" si="89"/>
        <v>5500</v>
      </c>
      <c r="N679" s="33"/>
      <c r="O679" s="33"/>
      <c r="P679" s="33"/>
      <c r="Q679" s="29">
        <v>2</v>
      </c>
    </row>
    <row r="680" spans="1:17" ht="12" customHeight="1" x14ac:dyDescent="0.35">
      <c r="A680" s="77" t="s">
        <v>7</v>
      </c>
      <c r="B680" s="6">
        <v>1177</v>
      </c>
      <c r="C680" s="6" t="s">
        <v>7</v>
      </c>
      <c r="D680" s="29">
        <v>2</v>
      </c>
      <c r="E680" s="30">
        <f t="shared" si="81"/>
        <v>900</v>
      </c>
      <c r="F680" s="30">
        <f t="shared" si="82"/>
        <v>1500</v>
      </c>
      <c r="G680" s="30">
        <f t="shared" si="83"/>
        <v>2200</v>
      </c>
      <c r="H680" s="30">
        <f t="shared" si="84"/>
        <v>2900</v>
      </c>
      <c r="I680" s="30">
        <f t="shared" si="85"/>
        <v>3350</v>
      </c>
      <c r="J680" s="30">
        <f t="shared" si="86"/>
        <v>4000</v>
      </c>
      <c r="K680" s="30">
        <f t="shared" si="87"/>
        <v>4300</v>
      </c>
      <c r="L680" s="30">
        <f t="shared" si="88"/>
        <v>4900</v>
      </c>
      <c r="M680" s="30">
        <f t="shared" si="89"/>
        <v>5500</v>
      </c>
      <c r="N680" s="33"/>
      <c r="O680" s="33"/>
      <c r="P680" s="33"/>
      <c r="Q680" s="29">
        <v>2</v>
      </c>
    </row>
    <row r="681" spans="1:17" ht="12" customHeight="1" x14ac:dyDescent="0.35">
      <c r="A681" s="77" t="s">
        <v>7</v>
      </c>
      <c r="B681" s="6">
        <v>1178</v>
      </c>
      <c r="C681" s="6" t="s">
        <v>7</v>
      </c>
      <c r="D681" s="29">
        <v>2</v>
      </c>
      <c r="E681" s="30">
        <f t="shared" si="81"/>
        <v>900</v>
      </c>
      <c r="F681" s="30">
        <f t="shared" si="82"/>
        <v>1500</v>
      </c>
      <c r="G681" s="30">
        <f t="shared" si="83"/>
        <v>2200</v>
      </c>
      <c r="H681" s="30">
        <f t="shared" si="84"/>
        <v>2900</v>
      </c>
      <c r="I681" s="30">
        <f t="shared" si="85"/>
        <v>3350</v>
      </c>
      <c r="J681" s="30">
        <f t="shared" si="86"/>
        <v>4000</v>
      </c>
      <c r="K681" s="30">
        <f t="shared" si="87"/>
        <v>4300</v>
      </c>
      <c r="L681" s="30">
        <f t="shared" si="88"/>
        <v>4900</v>
      </c>
      <c r="M681" s="30">
        <f t="shared" si="89"/>
        <v>5500</v>
      </c>
      <c r="N681" s="33"/>
      <c r="O681" s="33"/>
      <c r="P681" s="33"/>
      <c r="Q681" s="29">
        <v>2</v>
      </c>
    </row>
    <row r="682" spans="1:17" ht="12" customHeight="1" x14ac:dyDescent="0.35">
      <c r="A682" s="77" t="s">
        <v>7</v>
      </c>
      <c r="B682" s="6">
        <v>1179</v>
      </c>
      <c r="C682" s="6" t="s">
        <v>7</v>
      </c>
      <c r="D682" s="29">
        <v>2</v>
      </c>
      <c r="E682" s="30">
        <f t="shared" si="81"/>
        <v>900</v>
      </c>
      <c r="F682" s="30">
        <f t="shared" si="82"/>
        <v>1500</v>
      </c>
      <c r="G682" s="30">
        <f t="shared" si="83"/>
        <v>2200</v>
      </c>
      <c r="H682" s="30">
        <f t="shared" si="84"/>
        <v>2900</v>
      </c>
      <c r="I682" s="30">
        <f t="shared" si="85"/>
        <v>3350</v>
      </c>
      <c r="J682" s="30">
        <f t="shared" si="86"/>
        <v>4000</v>
      </c>
      <c r="K682" s="30">
        <f t="shared" si="87"/>
        <v>4300</v>
      </c>
      <c r="L682" s="30">
        <f t="shared" si="88"/>
        <v>4900</v>
      </c>
      <c r="M682" s="30">
        <f t="shared" si="89"/>
        <v>5500</v>
      </c>
      <c r="N682" s="33"/>
      <c r="O682" s="33"/>
      <c r="P682" s="33"/>
      <c r="Q682" s="29">
        <v>2</v>
      </c>
    </row>
    <row r="683" spans="1:17" ht="12" customHeight="1" x14ac:dyDescent="0.35">
      <c r="A683" s="77" t="s">
        <v>7</v>
      </c>
      <c r="B683" s="6">
        <v>1181</v>
      </c>
      <c r="C683" s="6" t="s">
        <v>7</v>
      </c>
      <c r="D683" s="29">
        <v>2</v>
      </c>
      <c r="E683" s="30">
        <f t="shared" si="81"/>
        <v>900</v>
      </c>
      <c r="F683" s="30">
        <f t="shared" si="82"/>
        <v>1500</v>
      </c>
      <c r="G683" s="30">
        <f t="shared" si="83"/>
        <v>2200</v>
      </c>
      <c r="H683" s="30">
        <f t="shared" si="84"/>
        <v>2900</v>
      </c>
      <c r="I683" s="30">
        <f t="shared" si="85"/>
        <v>3350</v>
      </c>
      <c r="J683" s="30">
        <f t="shared" si="86"/>
        <v>4000</v>
      </c>
      <c r="K683" s="30">
        <f t="shared" si="87"/>
        <v>4300</v>
      </c>
      <c r="L683" s="30">
        <f t="shared" si="88"/>
        <v>4900</v>
      </c>
      <c r="M683" s="30">
        <f t="shared" si="89"/>
        <v>5500</v>
      </c>
      <c r="N683" s="33"/>
      <c r="O683" s="33"/>
      <c r="P683" s="33"/>
      <c r="Q683" s="29">
        <v>2</v>
      </c>
    </row>
    <row r="684" spans="1:17" ht="12" customHeight="1" x14ac:dyDescent="0.35">
      <c r="A684" s="77" t="s">
        <v>7</v>
      </c>
      <c r="B684" s="6">
        <v>1182</v>
      </c>
      <c r="C684" s="6" t="s">
        <v>7</v>
      </c>
      <c r="D684" s="29">
        <v>2</v>
      </c>
      <c r="E684" s="30">
        <f t="shared" si="81"/>
        <v>900</v>
      </c>
      <c r="F684" s="30">
        <f t="shared" si="82"/>
        <v>1500</v>
      </c>
      <c r="G684" s="30">
        <f t="shared" si="83"/>
        <v>2200</v>
      </c>
      <c r="H684" s="30">
        <f t="shared" si="84"/>
        <v>2900</v>
      </c>
      <c r="I684" s="30">
        <f t="shared" si="85"/>
        <v>3350</v>
      </c>
      <c r="J684" s="30">
        <f t="shared" si="86"/>
        <v>4000</v>
      </c>
      <c r="K684" s="30">
        <f t="shared" si="87"/>
        <v>4300</v>
      </c>
      <c r="L684" s="30">
        <f t="shared" si="88"/>
        <v>4900</v>
      </c>
      <c r="M684" s="30">
        <f t="shared" si="89"/>
        <v>5500</v>
      </c>
      <c r="N684" s="33"/>
      <c r="O684" s="33"/>
      <c r="P684" s="33"/>
      <c r="Q684" s="29">
        <v>2</v>
      </c>
    </row>
    <row r="685" spans="1:17" ht="12" customHeight="1" x14ac:dyDescent="0.35">
      <c r="A685" s="77" t="s">
        <v>7</v>
      </c>
      <c r="B685" s="6">
        <v>1184</v>
      </c>
      <c r="C685" s="6" t="s">
        <v>7</v>
      </c>
      <c r="D685" s="29">
        <v>2</v>
      </c>
      <c r="E685" s="30">
        <f t="shared" si="81"/>
        <v>900</v>
      </c>
      <c r="F685" s="30">
        <f t="shared" si="82"/>
        <v>1500</v>
      </c>
      <c r="G685" s="30">
        <f t="shared" si="83"/>
        <v>2200</v>
      </c>
      <c r="H685" s="30">
        <f t="shared" si="84"/>
        <v>2900</v>
      </c>
      <c r="I685" s="30">
        <f t="shared" si="85"/>
        <v>3350</v>
      </c>
      <c r="J685" s="30">
        <f t="shared" si="86"/>
        <v>4000</v>
      </c>
      <c r="K685" s="30">
        <f t="shared" si="87"/>
        <v>4300</v>
      </c>
      <c r="L685" s="30">
        <f t="shared" si="88"/>
        <v>4900</v>
      </c>
      <c r="M685" s="30">
        <f t="shared" si="89"/>
        <v>5500</v>
      </c>
      <c r="N685" s="33"/>
      <c r="O685" s="33"/>
      <c r="P685" s="33"/>
      <c r="Q685" s="29">
        <v>2</v>
      </c>
    </row>
    <row r="686" spans="1:17" ht="12" customHeight="1" x14ac:dyDescent="0.35">
      <c r="A686" s="77" t="s">
        <v>7</v>
      </c>
      <c r="B686" s="6">
        <v>1185</v>
      </c>
      <c r="C686" s="6" t="s">
        <v>7</v>
      </c>
      <c r="D686" s="29">
        <v>2</v>
      </c>
      <c r="E686" s="30">
        <f t="shared" si="81"/>
        <v>900</v>
      </c>
      <c r="F686" s="30">
        <f t="shared" si="82"/>
        <v>1500</v>
      </c>
      <c r="G686" s="30">
        <f t="shared" si="83"/>
        <v>2200</v>
      </c>
      <c r="H686" s="30">
        <f t="shared" si="84"/>
        <v>2900</v>
      </c>
      <c r="I686" s="30">
        <f t="shared" si="85"/>
        <v>3350</v>
      </c>
      <c r="J686" s="30">
        <f t="shared" si="86"/>
        <v>4000</v>
      </c>
      <c r="K686" s="30">
        <f t="shared" si="87"/>
        <v>4300</v>
      </c>
      <c r="L686" s="30">
        <f t="shared" si="88"/>
        <v>4900</v>
      </c>
      <c r="M686" s="30">
        <f t="shared" si="89"/>
        <v>5500</v>
      </c>
      <c r="N686" s="33"/>
      <c r="O686" s="33"/>
      <c r="P686" s="33"/>
      <c r="Q686" s="29">
        <v>2</v>
      </c>
    </row>
    <row r="687" spans="1:17" ht="12" customHeight="1" x14ac:dyDescent="0.35">
      <c r="A687" s="77" t="s">
        <v>7</v>
      </c>
      <c r="B687" s="6">
        <v>1187</v>
      </c>
      <c r="C687" s="6" t="s">
        <v>7</v>
      </c>
      <c r="D687" s="29">
        <v>2</v>
      </c>
      <c r="E687" s="30">
        <f t="shared" si="81"/>
        <v>900</v>
      </c>
      <c r="F687" s="30">
        <f t="shared" si="82"/>
        <v>1500</v>
      </c>
      <c r="G687" s="30">
        <f t="shared" si="83"/>
        <v>2200</v>
      </c>
      <c r="H687" s="30">
        <f t="shared" si="84"/>
        <v>2900</v>
      </c>
      <c r="I687" s="30">
        <f t="shared" si="85"/>
        <v>3350</v>
      </c>
      <c r="J687" s="30">
        <f t="shared" si="86"/>
        <v>4000</v>
      </c>
      <c r="K687" s="30">
        <f t="shared" si="87"/>
        <v>4300</v>
      </c>
      <c r="L687" s="30">
        <f t="shared" si="88"/>
        <v>4900</v>
      </c>
      <c r="M687" s="30">
        <f t="shared" si="89"/>
        <v>5500</v>
      </c>
      <c r="N687" s="33"/>
      <c r="O687" s="33"/>
      <c r="P687" s="33"/>
      <c r="Q687" s="29">
        <v>2</v>
      </c>
    </row>
    <row r="688" spans="1:17" ht="12" customHeight="1" x14ac:dyDescent="0.35">
      <c r="A688" s="77" t="s">
        <v>7</v>
      </c>
      <c r="B688" s="6">
        <v>1188</v>
      </c>
      <c r="C688" s="6" t="s">
        <v>7</v>
      </c>
      <c r="D688" s="29">
        <v>2</v>
      </c>
      <c r="E688" s="30">
        <f t="shared" si="81"/>
        <v>900</v>
      </c>
      <c r="F688" s="30">
        <f t="shared" si="82"/>
        <v>1500</v>
      </c>
      <c r="G688" s="30">
        <f t="shared" si="83"/>
        <v>2200</v>
      </c>
      <c r="H688" s="30">
        <f t="shared" si="84"/>
        <v>2900</v>
      </c>
      <c r="I688" s="30">
        <f t="shared" si="85"/>
        <v>3350</v>
      </c>
      <c r="J688" s="30">
        <f t="shared" si="86"/>
        <v>4000</v>
      </c>
      <c r="K688" s="30">
        <f t="shared" si="87"/>
        <v>4300</v>
      </c>
      <c r="L688" s="30">
        <f t="shared" si="88"/>
        <v>4900</v>
      </c>
      <c r="M688" s="30">
        <f t="shared" si="89"/>
        <v>5500</v>
      </c>
      <c r="N688" s="33"/>
      <c r="O688" s="33"/>
      <c r="P688" s="33"/>
      <c r="Q688" s="29">
        <v>2</v>
      </c>
    </row>
    <row r="689" spans="1:17" ht="12" customHeight="1" x14ac:dyDescent="0.35">
      <c r="A689" s="77" t="s">
        <v>7</v>
      </c>
      <c r="B689" s="6">
        <v>1189</v>
      </c>
      <c r="C689" s="6" t="s">
        <v>7</v>
      </c>
      <c r="D689" s="29">
        <v>2</v>
      </c>
      <c r="E689" s="30">
        <f t="shared" si="81"/>
        <v>900</v>
      </c>
      <c r="F689" s="30">
        <f t="shared" si="82"/>
        <v>1500</v>
      </c>
      <c r="G689" s="30">
        <f t="shared" si="83"/>
        <v>2200</v>
      </c>
      <c r="H689" s="30">
        <f t="shared" si="84"/>
        <v>2900</v>
      </c>
      <c r="I689" s="30">
        <f t="shared" si="85"/>
        <v>3350</v>
      </c>
      <c r="J689" s="30">
        <f t="shared" si="86"/>
        <v>4000</v>
      </c>
      <c r="K689" s="30">
        <f t="shared" si="87"/>
        <v>4300</v>
      </c>
      <c r="L689" s="30">
        <f t="shared" si="88"/>
        <v>4900</v>
      </c>
      <c r="M689" s="30">
        <f t="shared" si="89"/>
        <v>5500</v>
      </c>
      <c r="N689" s="33"/>
      <c r="O689" s="33"/>
      <c r="P689" s="33"/>
      <c r="Q689" s="29">
        <v>2</v>
      </c>
    </row>
    <row r="690" spans="1:17" ht="12" customHeight="1" x14ac:dyDescent="0.35">
      <c r="A690" s="77" t="s">
        <v>7</v>
      </c>
      <c r="B690" s="6">
        <v>1201</v>
      </c>
      <c r="C690" s="6" t="s">
        <v>7</v>
      </c>
      <c r="D690" s="29">
        <v>2</v>
      </c>
      <c r="E690" s="30">
        <f t="shared" si="81"/>
        <v>900</v>
      </c>
      <c r="F690" s="30">
        <f t="shared" si="82"/>
        <v>1500</v>
      </c>
      <c r="G690" s="30">
        <f t="shared" si="83"/>
        <v>2200</v>
      </c>
      <c r="H690" s="30">
        <f t="shared" si="84"/>
        <v>2900</v>
      </c>
      <c r="I690" s="30">
        <f t="shared" si="85"/>
        <v>3350</v>
      </c>
      <c r="J690" s="30">
        <f t="shared" si="86"/>
        <v>4000</v>
      </c>
      <c r="K690" s="30">
        <f t="shared" si="87"/>
        <v>4300</v>
      </c>
      <c r="L690" s="30">
        <f t="shared" si="88"/>
        <v>4900</v>
      </c>
      <c r="M690" s="30">
        <f t="shared" si="89"/>
        <v>5500</v>
      </c>
      <c r="N690" s="33"/>
      <c r="O690" s="33"/>
      <c r="P690" s="33"/>
      <c r="Q690" s="29">
        <v>2</v>
      </c>
    </row>
    <row r="691" spans="1:17" ht="12" customHeight="1" x14ac:dyDescent="0.35">
      <c r="A691" s="77" t="s">
        <v>7</v>
      </c>
      <c r="B691" s="6">
        <v>1202</v>
      </c>
      <c r="C691" s="6" t="s">
        <v>7</v>
      </c>
      <c r="D691" s="29">
        <v>2</v>
      </c>
      <c r="E691" s="30">
        <f t="shared" si="81"/>
        <v>900</v>
      </c>
      <c r="F691" s="30">
        <f t="shared" si="82"/>
        <v>1500</v>
      </c>
      <c r="G691" s="30">
        <f t="shared" si="83"/>
        <v>2200</v>
      </c>
      <c r="H691" s="30">
        <f t="shared" si="84"/>
        <v>2900</v>
      </c>
      <c r="I691" s="30">
        <f t="shared" si="85"/>
        <v>3350</v>
      </c>
      <c r="J691" s="30">
        <f t="shared" si="86"/>
        <v>4000</v>
      </c>
      <c r="K691" s="30">
        <f t="shared" si="87"/>
        <v>4300</v>
      </c>
      <c r="L691" s="30">
        <f t="shared" si="88"/>
        <v>4900</v>
      </c>
      <c r="M691" s="30">
        <f t="shared" si="89"/>
        <v>5500</v>
      </c>
      <c r="N691" s="33"/>
      <c r="O691" s="33"/>
      <c r="P691" s="33"/>
      <c r="Q691" s="29">
        <v>2</v>
      </c>
    </row>
    <row r="692" spans="1:17" ht="12" customHeight="1" x14ac:dyDescent="0.35">
      <c r="A692" s="77" t="s">
        <v>7</v>
      </c>
      <c r="B692" s="6">
        <v>1203</v>
      </c>
      <c r="C692" s="6" t="s">
        <v>7</v>
      </c>
      <c r="D692" s="29">
        <v>2</v>
      </c>
      <c r="E692" s="30">
        <f t="shared" si="81"/>
        <v>900</v>
      </c>
      <c r="F692" s="30">
        <f t="shared" si="82"/>
        <v>1500</v>
      </c>
      <c r="G692" s="30">
        <f t="shared" si="83"/>
        <v>2200</v>
      </c>
      <c r="H692" s="30">
        <f t="shared" si="84"/>
        <v>2900</v>
      </c>
      <c r="I692" s="30">
        <f t="shared" si="85"/>
        <v>3350</v>
      </c>
      <c r="J692" s="30">
        <f t="shared" si="86"/>
        <v>4000</v>
      </c>
      <c r="K692" s="30">
        <f t="shared" si="87"/>
        <v>4300</v>
      </c>
      <c r="L692" s="30">
        <f t="shared" si="88"/>
        <v>4900</v>
      </c>
      <c r="M692" s="30">
        <f t="shared" si="89"/>
        <v>5500</v>
      </c>
      <c r="N692" s="33"/>
      <c r="O692" s="33"/>
      <c r="P692" s="33"/>
      <c r="Q692" s="29">
        <v>2</v>
      </c>
    </row>
    <row r="693" spans="1:17" ht="12" customHeight="1" x14ac:dyDescent="0.35">
      <c r="A693" s="77" t="s">
        <v>7</v>
      </c>
      <c r="B693" s="6">
        <v>1204</v>
      </c>
      <c r="C693" s="6" t="s">
        <v>7</v>
      </c>
      <c r="D693" s="29">
        <v>2</v>
      </c>
      <c r="E693" s="30">
        <f t="shared" si="81"/>
        <v>900</v>
      </c>
      <c r="F693" s="30">
        <f t="shared" si="82"/>
        <v>1500</v>
      </c>
      <c r="G693" s="30">
        <f t="shared" si="83"/>
        <v>2200</v>
      </c>
      <c r="H693" s="30">
        <f t="shared" si="84"/>
        <v>2900</v>
      </c>
      <c r="I693" s="30">
        <f t="shared" si="85"/>
        <v>3350</v>
      </c>
      <c r="J693" s="30">
        <f t="shared" si="86"/>
        <v>4000</v>
      </c>
      <c r="K693" s="30">
        <f t="shared" si="87"/>
        <v>4300</v>
      </c>
      <c r="L693" s="30">
        <f t="shared" si="88"/>
        <v>4900</v>
      </c>
      <c r="M693" s="30">
        <f t="shared" si="89"/>
        <v>5500</v>
      </c>
      <c r="N693" s="33"/>
      <c r="O693" s="33"/>
      <c r="P693" s="33"/>
      <c r="Q693" s="29">
        <v>2</v>
      </c>
    </row>
    <row r="694" spans="1:17" ht="12" customHeight="1" x14ac:dyDescent="0.35">
      <c r="A694" s="77" t="s">
        <v>7</v>
      </c>
      <c r="B694" s="6">
        <v>1205</v>
      </c>
      <c r="C694" s="6" t="s">
        <v>7</v>
      </c>
      <c r="D694" s="29">
        <v>2</v>
      </c>
      <c r="E694" s="30">
        <f t="shared" si="81"/>
        <v>900</v>
      </c>
      <c r="F694" s="30">
        <f t="shared" si="82"/>
        <v>1500</v>
      </c>
      <c r="G694" s="30">
        <f t="shared" si="83"/>
        <v>2200</v>
      </c>
      <c r="H694" s="30">
        <f t="shared" si="84"/>
        <v>2900</v>
      </c>
      <c r="I694" s="30">
        <f t="shared" si="85"/>
        <v>3350</v>
      </c>
      <c r="J694" s="30">
        <f t="shared" si="86"/>
        <v>4000</v>
      </c>
      <c r="K694" s="30">
        <f t="shared" si="87"/>
        <v>4300</v>
      </c>
      <c r="L694" s="30">
        <f t="shared" si="88"/>
        <v>4900</v>
      </c>
      <c r="M694" s="30">
        <f t="shared" si="89"/>
        <v>5500</v>
      </c>
      <c r="N694" s="33"/>
      <c r="O694" s="33"/>
      <c r="P694" s="33"/>
      <c r="Q694" s="29">
        <v>2</v>
      </c>
    </row>
    <row r="695" spans="1:17" ht="12" customHeight="1" x14ac:dyDescent="0.35">
      <c r="A695" s="77" t="s">
        <v>7</v>
      </c>
      <c r="B695" s="6">
        <v>1207</v>
      </c>
      <c r="C695" s="6" t="s">
        <v>7</v>
      </c>
      <c r="D695" s="29">
        <v>2</v>
      </c>
      <c r="E695" s="30">
        <f t="shared" si="81"/>
        <v>900</v>
      </c>
      <c r="F695" s="30">
        <f t="shared" si="82"/>
        <v>1500</v>
      </c>
      <c r="G695" s="30">
        <f t="shared" si="83"/>
        <v>2200</v>
      </c>
      <c r="H695" s="30">
        <f t="shared" si="84"/>
        <v>2900</v>
      </c>
      <c r="I695" s="30">
        <f t="shared" si="85"/>
        <v>3350</v>
      </c>
      <c r="J695" s="30">
        <f t="shared" si="86"/>
        <v>4000</v>
      </c>
      <c r="K695" s="30">
        <f t="shared" si="87"/>
        <v>4300</v>
      </c>
      <c r="L695" s="30">
        <f t="shared" si="88"/>
        <v>4900</v>
      </c>
      <c r="M695" s="30">
        <f t="shared" si="89"/>
        <v>5500</v>
      </c>
      <c r="N695" s="33"/>
      <c r="O695" s="33"/>
      <c r="P695" s="33"/>
      <c r="Q695" s="29">
        <v>2</v>
      </c>
    </row>
    <row r="696" spans="1:17" ht="12" customHeight="1" x14ac:dyDescent="0.35">
      <c r="A696" s="77" t="s">
        <v>7</v>
      </c>
      <c r="B696" s="6">
        <v>1214</v>
      </c>
      <c r="C696" s="6" t="s">
        <v>7</v>
      </c>
      <c r="D696" s="29">
        <v>2</v>
      </c>
      <c r="E696" s="30">
        <f t="shared" si="81"/>
        <v>900</v>
      </c>
      <c r="F696" s="30">
        <f t="shared" si="82"/>
        <v>1500</v>
      </c>
      <c r="G696" s="30">
        <f t="shared" si="83"/>
        <v>2200</v>
      </c>
      <c r="H696" s="30">
        <f t="shared" si="84"/>
        <v>2900</v>
      </c>
      <c r="I696" s="30">
        <f t="shared" si="85"/>
        <v>3350</v>
      </c>
      <c r="J696" s="30">
        <f t="shared" si="86"/>
        <v>4000</v>
      </c>
      <c r="K696" s="30">
        <f t="shared" si="87"/>
        <v>4300</v>
      </c>
      <c r="L696" s="30">
        <f t="shared" si="88"/>
        <v>4900</v>
      </c>
      <c r="M696" s="30">
        <f t="shared" si="89"/>
        <v>5500</v>
      </c>
      <c r="N696" s="33"/>
      <c r="O696" s="33"/>
      <c r="P696" s="33"/>
      <c r="Q696" s="29">
        <v>2</v>
      </c>
    </row>
    <row r="697" spans="1:17" ht="12" customHeight="1" x14ac:dyDescent="0.35">
      <c r="A697" s="77" t="s">
        <v>7</v>
      </c>
      <c r="B697" s="6">
        <v>1215</v>
      </c>
      <c r="C697" s="6" t="s">
        <v>7</v>
      </c>
      <c r="D697" s="29">
        <v>2</v>
      </c>
      <c r="E697" s="30">
        <f t="shared" si="81"/>
        <v>900</v>
      </c>
      <c r="F697" s="30">
        <f t="shared" si="82"/>
        <v>1500</v>
      </c>
      <c r="G697" s="30">
        <f t="shared" si="83"/>
        <v>2200</v>
      </c>
      <c r="H697" s="30">
        <f t="shared" si="84"/>
        <v>2900</v>
      </c>
      <c r="I697" s="30">
        <f t="shared" si="85"/>
        <v>3350</v>
      </c>
      <c r="J697" s="30">
        <f t="shared" si="86"/>
        <v>4000</v>
      </c>
      <c r="K697" s="30">
        <f t="shared" si="87"/>
        <v>4300</v>
      </c>
      <c r="L697" s="30">
        <f t="shared" si="88"/>
        <v>4900</v>
      </c>
      <c r="M697" s="30">
        <f t="shared" si="89"/>
        <v>5500</v>
      </c>
      <c r="N697" s="33"/>
      <c r="O697" s="33"/>
      <c r="P697" s="33"/>
      <c r="Q697" s="29">
        <v>2</v>
      </c>
    </row>
    <row r="698" spans="1:17" ht="12" customHeight="1" x14ac:dyDescent="0.35">
      <c r="A698" s="77" t="s">
        <v>7</v>
      </c>
      <c r="B698" s="6">
        <v>1250</v>
      </c>
      <c r="C698" s="6" t="s">
        <v>7</v>
      </c>
      <c r="D698" s="29">
        <v>2</v>
      </c>
      <c r="E698" s="30">
        <f t="shared" si="81"/>
        <v>900</v>
      </c>
      <c r="F698" s="30">
        <f t="shared" si="82"/>
        <v>1500</v>
      </c>
      <c r="G698" s="30">
        <f t="shared" si="83"/>
        <v>2200</v>
      </c>
      <c r="H698" s="30">
        <f t="shared" si="84"/>
        <v>2900</v>
      </c>
      <c r="I698" s="30">
        <f t="shared" si="85"/>
        <v>3350</v>
      </c>
      <c r="J698" s="30">
        <f t="shared" si="86"/>
        <v>4000</v>
      </c>
      <c r="K698" s="30">
        <f t="shared" si="87"/>
        <v>4300</v>
      </c>
      <c r="L698" s="30">
        <f t="shared" si="88"/>
        <v>4900</v>
      </c>
      <c r="M698" s="30">
        <f t="shared" si="89"/>
        <v>5500</v>
      </c>
      <c r="N698" s="33"/>
      <c r="O698" s="33"/>
      <c r="P698" s="33"/>
      <c r="Q698" s="29">
        <v>2</v>
      </c>
    </row>
    <row r="699" spans="1:17" ht="12" customHeight="1" x14ac:dyDescent="0.35">
      <c r="A699" s="77" t="s">
        <v>7</v>
      </c>
      <c r="B699" s="6">
        <v>1251</v>
      </c>
      <c r="C699" s="6" t="s">
        <v>7</v>
      </c>
      <c r="D699" s="29">
        <v>2</v>
      </c>
      <c r="E699" s="30">
        <f t="shared" si="81"/>
        <v>900</v>
      </c>
      <c r="F699" s="30">
        <f t="shared" si="82"/>
        <v>1500</v>
      </c>
      <c r="G699" s="30">
        <f t="shared" si="83"/>
        <v>2200</v>
      </c>
      <c r="H699" s="30">
        <f t="shared" si="84"/>
        <v>2900</v>
      </c>
      <c r="I699" s="30">
        <f t="shared" si="85"/>
        <v>3350</v>
      </c>
      <c r="J699" s="30">
        <f t="shared" si="86"/>
        <v>4000</v>
      </c>
      <c r="K699" s="30">
        <f t="shared" si="87"/>
        <v>4300</v>
      </c>
      <c r="L699" s="30">
        <f t="shared" si="88"/>
        <v>4900</v>
      </c>
      <c r="M699" s="30">
        <f t="shared" si="89"/>
        <v>5500</v>
      </c>
      <c r="N699" s="33"/>
      <c r="O699" s="33"/>
      <c r="P699" s="33"/>
      <c r="Q699" s="29">
        <v>2</v>
      </c>
    </row>
    <row r="700" spans="1:17" ht="12" customHeight="1" x14ac:dyDescent="0.35">
      <c r="A700" s="77" t="s">
        <v>7</v>
      </c>
      <c r="B700" s="6">
        <v>1252</v>
      </c>
      <c r="C700" s="6" t="s">
        <v>7</v>
      </c>
      <c r="D700" s="29">
        <v>2</v>
      </c>
      <c r="E700" s="30">
        <f t="shared" si="81"/>
        <v>900</v>
      </c>
      <c r="F700" s="30">
        <f t="shared" si="82"/>
        <v>1500</v>
      </c>
      <c r="G700" s="30">
        <f t="shared" si="83"/>
        <v>2200</v>
      </c>
      <c r="H700" s="30">
        <f t="shared" si="84"/>
        <v>2900</v>
      </c>
      <c r="I700" s="30">
        <f t="shared" si="85"/>
        <v>3350</v>
      </c>
      <c r="J700" s="30">
        <f t="shared" si="86"/>
        <v>4000</v>
      </c>
      <c r="K700" s="30">
        <f t="shared" si="87"/>
        <v>4300</v>
      </c>
      <c r="L700" s="30">
        <f t="shared" si="88"/>
        <v>4900</v>
      </c>
      <c r="M700" s="30">
        <f t="shared" si="89"/>
        <v>5500</v>
      </c>
      <c r="N700" s="33"/>
      <c r="O700" s="33"/>
      <c r="P700" s="33"/>
      <c r="Q700" s="29">
        <v>2</v>
      </c>
    </row>
    <row r="701" spans="1:17" ht="12" customHeight="1" x14ac:dyDescent="0.35">
      <c r="A701" s="77" t="s">
        <v>7</v>
      </c>
      <c r="B701" s="6">
        <v>1253</v>
      </c>
      <c r="C701" s="6" t="s">
        <v>7</v>
      </c>
      <c r="D701" s="29">
        <v>2</v>
      </c>
      <c r="E701" s="30">
        <f t="shared" si="81"/>
        <v>900</v>
      </c>
      <c r="F701" s="30">
        <f t="shared" si="82"/>
        <v>1500</v>
      </c>
      <c r="G701" s="30">
        <f t="shared" si="83"/>
        <v>2200</v>
      </c>
      <c r="H701" s="30">
        <f t="shared" si="84"/>
        <v>2900</v>
      </c>
      <c r="I701" s="30">
        <f t="shared" si="85"/>
        <v>3350</v>
      </c>
      <c r="J701" s="30">
        <f t="shared" si="86"/>
        <v>4000</v>
      </c>
      <c r="K701" s="30">
        <f t="shared" si="87"/>
        <v>4300</v>
      </c>
      <c r="L701" s="30">
        <f t="shared" si="88"/>
        <v>4900</v>
      </c>
      <c r="M701" s="30">
        <f t="shared" si="89"/>
        <v>5500</v>
      </c>
      <c r="N701" s="33"/>
      <c r="O701" s="33"/>
      <c r="P701" s="33"/>
      <c r="Q701" s="29">
        <v>2</v>
      </c>
    </row>
    <row r="702" spans="1:17" ht="12" customHeight="1" x14ac:dyDescent="0.35">
      <c r="A702" s="77" t="s">
        <v>7</v>
      </c>
      <c r="B702" s="6">
        <v>1254</v>
      </c>
      <c r="C702" s="6" t="s">
        <v>7</v>
      </c>
      <c r="D702" s="29">
        <v>2</v>
      </c>
      <c r="E702" s="30">
        <f t="shared" ref="E702:E765" si="90">IF(D702=1,$E$6,IF(D702=2,$E$7,IF(D702=3,$E$8,IF(D702=4,$E$9,IF(D702=5,$E$10,IF(D702=6,$E$11,IF(D702=7,$E$12,IF(D702=8,$E$13,IF(D702=9,$E$14,IF(D702=10,$E$15,IF(D702=11,$E$16,IF(D702=12,$E$17,IF(D702=13,$E$18,IF(D702=14,$E$19,IF(D702=15,$E$20,IF(D702=16,$E$21,IF(D702=17,$E$22,IF(D702=18,$E$23,IF(D702=19,$E$24,IF(D702=20,$E$25,IF(D702=21,$E$26)))))))))))))))))))))</f>
        <v>900</v>
      </c>
      <c r="F702" s="30">
        <f t="shared" ref="F702:F765" si="91">IF(D702=1,$F$6,IF(D702=2,$F$7,IF(D702=3,$F$8,IF(D702=4,$F$9,IF(D702=5,$F$10,IF(D702=6,$F$11,IF(D702=7,$F$12,IF(D702=8,$F$13,IF(D702=9,$F$14,IF(D702=10,$F$15,IF(D702=11,$F$16,IF(D702=12,$F$17,IF(D702=13,$F$18,IF(D702=14,$F$19,IF(D702=15,$F$20,IF(D702=16,$F$21,IF(D702=17,$F$22,IF(D702=18,$F$23,IF(D702=19,$F$24,IF(D702=20,$F$25))))))))))))))))))))</f>
        <v>1500</v>
      </c>
      <c r="G702" s="30">
        <f t="shared" ref="G702:G765" si="92">IF(D702=1,$G$6,IF(D702=2,$G$7,IF(D702=3,$G$8,IF(D702=4,$G$9,IF(D702=5,$G$10,IF(D702=6,$G$11,IF(D702=7,$G$12,IF(D702=8,$G$13,IF(D702=9,$G$14,IF(D702=10,$G$15,IF(D702=11,$G$16,IF(D702=12,$G$17,IF(D702=13,$G$18,IF(D702=14,$G$19,IF(D702=15,$G$20,IF(D702=16,$G$21,IF(D702=17,$G$22,IF(D702=18,$G$23,IF(D702=19,$G$24,IF(D702=20,$G$25))))))))))))))))))))</f>
        <v>2200</v>
      </c>
      <c r="H702" s="30">
        <f t="shared" ref="H702:H765" si="93">IF(D702=1,$H$6,IF(D702=2,$H$7,IF(D702=3,$H$8,IF(D702=4,$H$9,IF(D702=5,$H$10,IF(D702=6,$H$11,IF(D702=7,$H$12,IF(D702=8,$H$13,IF(D702=9,$H$14,IF(D702=10,$H$15,IF(D702=11,$H$16,IF(D702=12,$H$17,IF(D702=13,$H$18,IF(D702=14,$H$19,IF(D702=15,$H$20,IF(D702=16,$H$21,IF(D702=17,$H$22,IF(D702=18,$H$23,IF(D702=19,$H$24,IF(D702=20,$H$25))))))))))))))))))))</f>
        <v>2900</v>
      </c>
      <c r="I702" s="30">
        <f t="shared" ref="I702:I765" si="94">IF(D702=1,$I$6,IF(D702=2,$I$7,IF(D702=3,$I$8,IF(D702=4,$I$9,IF(D702=5,$I$10,IF(D702=6,$I$11,IF(D702=7,$I$12,IF(D702=8,$I$13,IF(D702=9,$I$14,IF(D702=10,$I$15,IF(D702=11,$I$16,IF(D702=12,$I$17,IF(D702=13,$I$18,IF(D702=14,$I$19,IF(D702=15,$I$20,IF(D702=16,$I$21,IF(D702=17,$I$22,IF(D702=18,$I$23,IF(D702=19,$I$24,IF(D702=20,$I$25))))))))))))))))))))</f>
        <v>3350</v>
      </c>
      <c r="J702" s="30">
        <f t="shared" ref="J702:J765" si="95">IF(D702=1,$J$6,IF(D702=2,$J$7,IF(D702=3,$J$8,IF(D702=4,$J$9,IF(D702=5,$J$10,IF(D702=6,$J$11,IF(D702=7,$J$12,IF(D702=8,$J$13,IF(D702=9,$J$14,IF(D702=10,$J$15,IF(D702=11,$J$16,IF(D702=12,$J$17,IF(D702=13,$J$18,IF(D702=14,$J$19,IF(D702=15,$J$20,IF(D702=16,$J$21,IF(D702=17,$J$22,IF(D702=18,$J$23,IF(D702=19,$J$24,IF(D702=20,$J$25))))))))))))))))))))</f>
        <v>4000</v>
      </c>
      <c r="K702" s="30">
        <f t="shared" ref="K702:K765" si="96">IF(D702=1,$K$6,IF(D702=2,$K$7,IF(D702=3,$K$8,IF(D702=4,$K$9,IF(D702=5,$K$10,IF(D702=6,$K$11,IF(D702=7,$K$12,IF(D702=8,$K$13,IF(D702=9,$K$14,IF(D702=10,$K$15,IF(D702=11,$K$16,IF(D702=12,$K$17,IF(D702=13,$K$18,IF(D702=14,$K$19,IF(D702=15,$K$20,IF(D702=16,$K$21,IF(D702=17,$K$22,IF(D702=18,$K$23,IF(D702=19,$K$24,IF(D702=20,$K$25))))))))))))))))))))</f>
        <v>4300</v>
      </c>
      <c r="L702" s="30">
        <f t="shared" ref="L702:L765" si="97">IF(D702=1,$L$6,IF(D702=2,$L$7,IF(D702=3,$L$8,IF(D702=4,$L$9,IF(D702=5,$L$10,IF(D702=6,$L$11,IF(D702=7,$L$12,IF(D702=8,$L$13,IF(D702=9,$L$14,IF(D702=10,$L$15,IF(D702=11,$L$16,IF(D702=12,$L$17,IF(D702=13,$L$18,IF(D702=14,$L$19,IF(D702=15,$L$21,IF(D702=16,$L$20,IF(D702=17,$L$22,IF(D702=18,$L$23,IF(D702=19,$L$24,IF(D702=20,$L$25))))))))))))))))))))</f>
        <v>4900</v>
      </c>
      <c r="M702" s="30">
        <f t="shared" ref="M702:M765" si="98">IF(D702=1,$M$6,IF(D702=2,$M$7,IF(D702=3,$M$8,IF(D702=4,$M$9,IF(D702=5,$M$10,IF(D702=6,$M$11,IF(D702=7,$M$12,IF(D702=8,$M$13,IF(D702=9,$M$14,IF(D702=10,$M$15,IF(D702=11,$M$16,IF(D702=12,$M$17,IF(D702=13,$M$18,IF(D702=14,$M$19,IF(D702=15,$M$20,IF(D702=16,$M$21,IF(D702=17,$M$22,IF(D702=18,$M$23,IF(D702=19,$M$24,IF(D702=20,$M$25))))))))))))))))))))</f>
        <v>5500</v>
      </c>
      <c r="N702" s="33"/>
      <c r="O702" s="33"/>
      <c r="P702" s="33"/>
      <c r="Q702" s="29">
        <v>2</v>
      </c>
    </row>
    <row r="703" spans="1:17" ht="12" customHeight="1" x14ac:dyDescent="0.35">
      <c r="A703" s="77" t="s">
        <v>7</v>
      </c>
      <c r="B703" s="6">
        <v>1255</v>
      </c>
      <c r="C703" s="6" t="s">
        <v>7</v>
      </c>
      <c r="D703" s="29">
        <v>2</v>
      </c>
      <c r="E703" s="30">
        <f t="shared" si="90"/>
        <v>900</v>
      </c>
      <c r="F703" s="30">
        <f t="shared" si="91"/>
        <v>1500</v>
      </c>
      <c r="G703" s="30">
        <f t="shared" si="92"/>
        <v>2200</v>
      </c>
      <c r="H703" s="30">
        <f t="shared" si="93"/>
        <v>2900</v>
      </c>
      <c r="I703" s="30">
        <f t="shared" si="94"/>
        <v>3350</v>
      </c>
      <c r="J703" s="30">
        <f t="shared" si="95"/>
        <v>4000</v>
      </c>
      <c r="K703" s="30">
        <f t="shared" si="96"/>
        <v>4300</v>
      </c>
      <c r="L703" s="30">
        <f t="shared" si="97"/>
        <v>4900</v>
      </c>
      <c r="M703" s="30">
        <f t="shared" si="98"/>
        <v>5500</v>
      </c>
      <c r="N703" s="33"/>
      <c r="O703" s="33"/>
      <c r="P703" s="33"/>
      <c r="Q703" s="29">
        <v>2</v>
      </c>
    </row>
    <row r="704" spans="1:17" ht="12" customHeight="1" x14ac:dyDescent="0.35">
      <c r="A704" s="77" t="s">
        <v>7</v>
      </c>
      <c r="B704" s="6">
        <v>1256</v>
      </c>
      <c r="C704" s="6" t="s">
        <v>7</v>
      </c>
      <c r="D704" s="29">
        <v>2</v>
      </c>
      <c r="E704" s="30">
        <f t="shared" si="90"/>
        <v>900</v>
      </c>
      <c r="F704" s="30">
        <f t="shared" si="91"/>
        <v>1500</v>
      </c>
      <c r="G704" s="30">
        <f t="shared" si="92"/>
        <v>2200</v>
      </c>
      <c r="H704" s="30">
        <f t="shared" si="93"/>
        <v>2900</v>
      </c>
      <c r="I704" s="30">
        <f t="shared" si="94"/>
        <v>3350</v>
      </c>
      <c r="J704" s="30">
        <f t="shared" si="95"/>
        <v>4000</v>
      </c>
      <c r="K704" s="30">
        <f t="shared" si="96"/>
        <v>4300</v>
      </c>
      <c r="L704" s="30">
        <f t="shared" si="97"/>
        <v>4900</v>
      </c>
      <c r="M704" s="30">
        <f t="shared" si="98"/>
        <v>5500</v>
      </c>
      <c r="N704" s="33"/>
      <c r="O704" s="33"/>
      <c r="P704" s="33"/>
      <c r="Q704" s="29">
        <v>2</v>
      </c>
    </row>
    <row r="705" spans="1:17" ht="12" customHeight="1" x14ac:dyDescent="0.35">
      <c r="A705" s="77" t="s">
        <v>7</v>
      </c>
      <c r="B705" s="6">
        <v>1257</v>
      </c>
      <c r="C705" s="6" t="s">
        <v>7</v>
      </c>
      <c r="D705" s="29">
        <v>2</v>
      </c>
      <c r="E705" s="30">
        <f t="shared" si="90"/>
        <v>900</v>
      </c>
      <c r="F705" s="30">
        <f t="shared" si="91"/>
        <v>1500</v>
      </c>
      <c r="G705" s="30">
        <f t="shared" si="92"/>
        <v>2200</v>
      </c>
      <c r="H705" s="30">
        <f t="shared" si="93"/>
        <v>2900</v>
      </c>
      <c r="I705" s="30">
        <f t="shared" si="94"/>
        <v>3350</v>
      </c>
      <c r="J705" s="30">
        <f t="shared" si="95"/>
        <v>4000</v>
      </c>
      <c r="K705" s="30">
        <f t="shared" si="96"/>
        <v>4300</v>
      </c>
      <c r="L705" s="30">
        <f t="shared" si="97"/>
        <v>4900</v>
      </c>
      <c r="M705" s="30">
        <f t="shared" si="98"/>
        <v>5500</v>
      </c>
      <c r="N705" s="33"/>
      <c r="O705" s="33"/>
      <c r="P705" s="33"/>
      <c r="Q705" s="29">
        <v>2</v>
      </c>
    </row>
    <row r="706" spans="1:17" ht="12" customHeight="1" x14ac:dyDescent="0.35">
      <c r="A706" s="77" t="s">
        <v>7</v>
      </c>
      <c r="B706" s="6">
        <v>1258</v>
      </c>
      <c r="C706" s="6" t="s">
        <v>7</v>
      </c>
      <c r="D706" s="29">
        <v>2</v>
      </c>
      <c r="E706" s="30">
        <f t="shared" si="90"/>
        <v>900</v>
      </c>
      <c r="F706" s="30">
        <f t="shared" si="91"/>
        <v>1500</v>
      </c>
      <c r="G706" s="30">
        <f t="shared" si="92"/>
        <v>2200</v>
      </c>
      <c r="H706" s="30">
        <f t="shared" si="93"/>
        <v>2900</v>
      </c>
      <c r="I706" s="30">
        <f t="shared" si="94"/>
        <v>3350</v>
      </c>
      <c r="J706" s="30">
        <f t="shared" si="95"/>
        <v>4000</v>
      </c>
      <c r="K706" s="30">
        <f t="shared" si="96"/>
        <v>4300</v>
      </c>
      <c r="L706" s="30">
        <f t="shared" si="97"/>
        <v>4900</v>
      </c>
      <c r="M706" s="30">
        <f t="shared" si="98"/>
        <v>5500</v>
      </c>
      <c r="N706" s="33"/>
      <c r="O706" s="33"/>
      <c r="P706" s="33"/>
      <c r="Q706" s="29">
        <v>2</v>
      </c>
    </row>
    <row r="707" spans="1:17" ht="12" customHeight="1" x14ac:dyDescent="0.35">
      <c r="A707" s="77" t="s">
        <v>7</v>
      </c>
      <c r="B707" s="6">
        <v>1259</v>
      </c>
      <c r="C707" s="6" t="s">
        <v>7</v>
      </c>
      <c r="D707" s="29">
        <v>2</v>
      </c>
      <c r="E707" s="30">
        <f t="shared" si="90"/>
        <v>900</v>
      </c>
      <c r="F707" s="30">
        <f t="shared" si="91"/>
        <v>1500</v>
      </c>
      <c r="G707" s="30">
        <f t="shared" si="92"/>
        <v>2200</v>
      </c>
      <c r="H707" s="30">
        <f t="shared" si="93"/>
        <v>2900</v>
      </c>
      <c r="I707" s="30">
        <f t="shared" si="94"/>
        <v>3350</v>
      </c>
      <c r="J707" s="30">
        <f t="shared" si="95"/>
        <v>4000</v>
      </c>
      <c r="K707" s="30">
        <f t="shared" si="96"/>
        <v>4300</v>
      </c>
      <c r="L707" s="30">
        <f t="shared" si="97"/>
        <v>4900</v>
      </c>
      <c r="M707" s="30">
        <f t="shared" si="98"/>
        <v>5500</v>
      </c>
      <c r="N707" s="33"/>
      <c r="O707" s="33"/>
      <c r="P707" s="33"/>
      <c r="Q707" s="29">
        <v>2</v>
      </c>
    </row>
    <row r="708" spans="1:17" ht="12" customHeight="1" x14ac:dyDescent="0.35">
      <c r="A708" s="77" t="s">
        <v>7</v>
      </c>
      <c r="B708" s="6">
        <v>1262</v>
      </c>
      <c r="C708" s="6" t="s">
        <v>7</v>
      </c>
      <c r="D708" s="29">
        <v>2</v>
      </c>
      <c r="E708" s="30">
        <f t="shared" si="90"/>
        <v>900</v>
      </c>
      <c r="F708" s="30">
        <f t="shared" si="91"/>
        <v>1500</v>
      </c>
      <c r="G708" s="30">
        <f t="shared" si="92"/>
        <v>2200</v>
      </c>
      <c r="H708" s="30">
        <f t="shared" si="93"/>
        <v>2900</v>
      </c>
      <c r="I708" s="30">
        <f t="shared" si="94"/>
        <v>3350</v>
      </c>
      <c r="J708" s="30">
        <f t="shared" si="95"/>
        <v>4000</v>
      </c>
      <c r="K708" s="30">
        <f t="shared" si="96"/>
        <v>4300</v>
      </c>
      <c r="L708" s="30">
        <f t="shared" si="97"/>
        <v>4900</v>
      </c>
      <c r="M708" s="30">
        <f t="shared" si="98"/>
        <v>5500</v>
      </c>
      <c r="N708" s="33"/>
      <c r="O708" s="33"/>
      <c r="P708" s="33"/>
      <c r="Q708" s="29">
        <v>2</v>
      </c>
    </row>
    <row r="709" spans="1:17" ht="12" customHeight="1" x14ac:dyDescent="0.35">
      <c r="A709" s="77" t="s">
        <v>7</v>
      </c>
      <c r="B709" s="6">
        <v>1263</v>
      </c>
      <c r="C709" s="6" t="s">
        <v>7</v>
      </c>
      <c r="D709" s="29">
        <v>2</v>
      </c>
      <c r="E709" s="30">
        <f t="shared" si="90"/>
        <v>900</v>
      </c>
      <c r="F709" s="30">
        <f t="shared" si="91"/>
        <v>1500</v>
      </c>
      <c r="G709" s="30">
        <f t="shared" si="92"/>
        <v>2200</v>
      </c>
      <c r="H709" s="30">
        <f t="shared" si="93"/>
        <v>2900</v>
      </c>
      <c r="I709" s="30">
        <f t="shared" si="94"/>
        <v>3350</v>
      </c>
      <c r="J709" s="30">
        <f t="shared" si="95"/>
        <v>4000</v>
      </c>
      <c r="K709" s="30">
        <f t="shared" si="96"/>
        <v>4300</v>
      </c>
      <c r="L709" s="30">
        <f t="shared" si="97"/>
        <v>4900</v>
      </c>
      <c r="M709" s="30">
        <f t="shared" si="98"/>
        <v>5500</v>
      </c>
      <c r="N709" s="33"/>
      <c r="O709" s="33"/>
      <c r="P709" s="33"/>
      <c r="Q709" s="29">
        <v>2</v>
      </c>
    </row>
    <row r="710" spans="1:17" ht="12" customHeight="1" x14ac:dyDescent="0.35">
      <c r="A710" s="77" t="s">
        <v>7</v>
      </c>
      <c r="B710" s="6">
        <v>1266</v>
      </c>
      <c r="C710" s="6" t="s">
        <v>7</v>
      </c>
      <c r="D710" s="29">
        <v>2</v>
      </c>
      <c r="E710" s="30">
        <f t="shared" si="90"/>
        <v>900</v>
      </c>
      <c r="F710" s="30">
        <f t="shared" si="91"/>
        <v>1500</v>
      </c>
      <c r="G710" s="30">
        <f t="shared" si="92"/>
        <v>2200</v>
      </c>
      <c r="H710" s="30">
        <f t="shared" si="93"/>
        <v>2900</v>
      </c>
      <c r="I710" s="30">
        <f t="shared" si="94"/>
        <v>3350</v>
      </c>
      <c r="J710" s="30">
        <f t="shared" si="95"/>
        <v>4000</v>
      </c>
      <c r="K710" s="30">
        <f t="shared" si="96"/>
        <v>4300</v>
      </c>
      <c r="L710" s="30">
        <f t="shared" si="97"/>
        <v>4900</v>
      </c>
      <c r="M710" s="30">
        <f t="shared" si="98"/>
        <v>5500</v>
      </c>
      <c r="N710" s="33"/>
      <c r="O710" s="33"/>
      <c r="P710" s="33"/>
      <c r="Q710" s="29">
        <v>2</v>
      </c>
    </row>
    <row r="711" spans="1:17" ht="12" customHeight="1" x14ac:dyDescent="0.35">
      <c r="A711" s="77" t="s">
        <v>7</v>
      </c>
      <c r="B711" s="6">
        <v>1270</v>
      </c>
      <c r="C711" s="6" t="s">
        <v>7</v>
      </c>
      <c r="D711" s="29">
        <v>2</v>
      </c>
      <c r="E711" s="30">
        <f t="shared" si="90"/>
        <v>900</v>
      </c>
      <c r="F711" s="30">
        <f t="shared" si="91"/>
        <v>1500</v>
      </c>
      <c r="G711" s="30">
        <f t="shared" si="92"/>
        <v>2200</v>
      </c>
      <c r="H711" s="30">
        <f t="shared" si="93"/>
        <v>2900</v>
      </c>
      <c r="I711" s="30">
        <f t="shared" si="94"/>
        <v>3350</v>
      </c>
      <c r="J711" s="30">
        <f t="shared" si="95"/>
        <v>4000</v>
      </c>
      <c r="K711" s="30">
        <f t="shared" si="96"/>
        <v>4300</v>
      </c>
      <c r="L711" s="30">
        <f t="shared" si="97"/>
        <v>4900</v>
      </c>
      <c r="M711" s="30">
        <f t="shared" si="98"/>
        <v>5500</v>
      </c>
      <c r="N711" s="33"/>
      <c r="O711" s="33"/>
      <c r="P711" s="33"/>
      <c r="Q711" s="29">
        <v>2</v>
      </c>
    </row>
    <row r="712" spans="1:17" ht="12" customHeight="1" x14ac:dyDescent="0.35">
      <c r="A712" s="77" t="s">
        <v>7</v>
      </c>
      <c r="B712" s="6">
        <v>1271</v>
      </c>
      <c r="C712" s="6" t="s">
        <v>7</v>
      </c>
      <c r="D712" s="29">
        <v>2</v>
      </c>
      <c r="E712" s="30">
        <f t="shared" si="90"/>
        <v>900</v>
      </c>
      <c r="F712" s="30">
        <f t="shared" si="91"/>
        <v>1500</v>
      </c>
      <c r="G712" s="30">
        <f t="shared" si="92"/>
        <v>2200</v>
      </c>
      <c r="H712" s="30">
        <f t="shared" si="93"/>
        <v>2900</v>
      </c>
      <c r="I712" s="30">
        <f t="shared" si="94"/>
        <v>3350</v>
      </c>
      <c r="J712" s="30">
        <f t="shared" si="95"/>
        <v>4000</v>
      </c>
      <c r="K712" s="30">
        <f t="shared" si="96"/>
        <v>4300</v>
      </c>
      <c r="L712" s="30">
        <f t="shared" si="97"/>
        <v>4900</v>
      </c>
      <c r="M712" s="30">
        <f t="shared" si="98"/>
        <v>5500</v>
      </c>
      <c r="N712" s="33"/>
      <c r="O712" s="33"/>
      <c r="P712" s="33"/>
      <c r="Q712" s="29">
        <v>2</v>
      </c>
    </row>
    <row r="713" spans="1:17" ht="12" customHeight="1" x14ac:dyDescent="0.35">
      <c r="A713" s="77" t="s">
        <v>7</v>
      </c>
      <c r="B713" s="6">
        <v>1272</v>
      </c>
      <c r="C713" s="6" t="s">
        <v>7</v>
      </c>
      <c r="D713" s="29">
        <v>2</v>
      </c>
      <c r="E713" s="30">
        <f t="shared" si="90"/>
        <v>900</v>
      </c>
      <c r="F713" s="30">
        <f t="shared" si="91"/>
        <v>1500</v>
      </c>
      <c r="G713" s="30">
        <f t="shared" si="92"/>
        <v>2200</v>
      </c>
      <c r="H713" s="30">
        <f t="shared" si="93"/>
        <v>2900</v>
      </c>
      <c r="I713" s="30">
        <f t="shared" si="94"/>
        <v>3350</v>
      </c>
      <c r="J713" s="30">
        <f t="shared" si="95"/>
        <v>4000</v>
      </c>
      <c r="K713" s="30">
        <f t="shared" si="96"/>
        <v>4300</v>
      </c>
      <c r="L713" s="30">
        <f t="shared" si="97"/>
        <v>4900</v>
      </c>
      <c r="M713" s="30">
        <f t="shared" si="98"/>
        <v>5500</v>
      </c>
      <c r="N713" s="33"/>
      <c r="O713" s="33"/>
      <c r="P713" s="33"/>
      <c r="Q713" s="29">
        <v>2</v>
      </c>
    </row>
    <row r="714" spans="1:17" ht="12" customHeight="1" x14ac:dyDescent="0.35">
      <c r="A714" s="77" t="s">
        <v>7</v>
      </c>
      <c r="B714" s="6">
        <v>1273</v>
      </c>
      <c r="C714" s="6" t="s">
        <v>7</v>
      </c>
      <c r="D714" s="29">
        <v>2</v>
      </c>
      <c r="E714" s="30">
        <f t="shared" si="90"/>
        <v>900</v>
      </c>
      <c r="F714" s="30">
        <f t="shared" si="91"/>
        <v>1500</v>
      </c>
      <c r="G714" s="30">
        <f t="shared" si="92"/>
        <v>2200</v>
      </c>
      <c r="H714" s="30">
        <f t="shared" si="93"/>
        <v>2900</v>
      </c>
      <c r="I714" s="30">
        <f t="shared" si="94"/>
        <v>3350</v>
      </c>
      <c r="J714" s="30">
        <f t="shared" si="95"/>
        <v>4000</v>
      </c>
      <c r="K714" s="30">
        <f t="shared" si="96"/>
        <v>4300</v>
      </c>
      <c r="L714" s="30">
        <f t="shared" si="97"/>
        <v>4900</v>
      </c>
      <c r="M714" s="30">
        <f t="shared" si="98"/>
        <v>5500</v>
      </c>
      <c r="N714" s="33"/>
      <c r="O714" s="33"/>
      <c r="P714" s="33"/>
      <c r="Q714" s="29">
        <v>2</v>
      </c>
    </row>
    <row r="715" spans="1:17" ht="12" customHeight="1" x14ac:dyDescent="0.35">
      <c r="A715" s="77" t="s">
        <v>7</v>
      </c>
      <c r="B715" s="6">
        <v>1274</v>
      </c>
      <c r="C715" s="6" t="s">
        <v>7</v>
      </c>
      <c r="D715" s="29">
        <v>2</v>
      </c>
      <c r="E715" s="30">
        <f t="shared" si="90"/>
        <v>900</v>
      </c>
      <c r="F715" s="30">
        <f t="shared" si="91"/>
        <v>1500</v>
      </c>
      <c r="G715" s="30">
        <f t="shared" si="92"/>
        <v>2200</v>
      </c>
      <c r="H715" s="30">
        <f t="shared" si="93"/>
        <v>2900</v>
      </c>
      <c r="I715" s="30">
        <f t="shared" si="94"/>
        <v>3350</v>
      </c>
      <c r="J715" s="30">
        <f t="shared" si="95"/>
        <v>4000</v>
      </c>
      <c r="K715" s="30">
        <f t="shared" si="96"/>
        <v>4300</v>
      </c>
      <c r="L715" s="30">
        <f t="shared" si="97"/>
        <v>4900</v>
      </c>
      <c r="M715" s="30">
        <f t="shared" si="98"/>
        <v>5500</v>
      </c>
      <c r="N715" s="33"/>
      <c r="O715" s="33"/>
      <c r="P715" s="33"/>
      <c r="Q715" s="29">
        <v>2</v>
      </c>
    </row>
    <row r="716" spans="1:17" ht="12" customHeight="1" x14ac:dyDescent="0.35">
      <c r="A716" s="77" t="s">
        <v>7</v>
      </c>
      <c r="B716" s="6">
        <v>1275</v>
      </c>
      <c r="C716" s="6" t="s">
        <v>7</v>
      </c>
      <c r="D716" s="29">
        <v>2</v>
      </c>
      <c r="E716" s="30">
        <f t="shared" si="90"/>
        <v>900</v>
      </c>
      <c r="F716" s="30">
        <f t="shared" si="91"/>
        <v>1500</v>
      </c>
      <c r="G716" s="30">
        <f t="shared" si="92"/>
        <v>2200</v>
      </c>
      <c r="H716" s="30">
        <f t="shared" si="93"/>
        <v>2900</v>
      </c>
      <c r="I716" s="30">
        <f t="shared" si="94"/>
        <v>3350</v>
      </c>
      <c r="J716" s="30">
        <f t="shared" si="95"/>
        <v>4000</v>
      </c>
      <c r="K716" s="30">
        <f t="shared" si="96"/>
        <v>4300</v>
      </c>
      <c r="L716" s="30">
        <f t="shared" si="97"/>
        <v>4900</v>
      </c>
      <c r="M716" s="30">
        <f t="shared" si="98"/>
        <v>5500</v>
      </c>
      <c r="N716" s="33"/>
      <c r="O716" s="33"/>
      <c r="P716" s="33"/>
      <c r="Q716" s="29">
        <v>2</v>
      </c>
    </row>
    <row r="717" spans="1:17" ht="12" customHeight="1" x14ac:dyDescent="0.35">
      <c r="A717" s="77" t="s">
        <v>8</v>
      </c>
      <c r="B717" s="6">
        <v>1277</v>
      </c>
      <c r="C717" s="6" t="s">
        <v>8</v>
      </c>
      <c r="D717" s="29">
        <v>2</v>
      </c>
      <c r="E717" s="30">
        <f t="shared" si="90"/>
        <v>900</v>
      </c>
      <c r="F717" s="30">
        <f t="shared" si="91"/>
        <v>1500</v>
      </c>
      <c r="G717" s="30">
        <f t="shared" si="92"/>
        <v>2200</v>
      </c>
      <c r="H717" s="30">
        <f t="shared" si="93"/>
        <v>2900</v>
      </c>
      <c r="I717" s="30">
        <f t="shared" si="94"/>
        <v>3350</v>
      </c>
      <c r="J717" s="30">
        <f t="shared" si="95"/>
        <v>4000</v>
      </c>
      <c r="K717" s="30">
        <f t="shared" si="96"/>
        <v>4300</v>
      </c>
      <c r="L717" s="30">
        <f t="shared" si="97"/>
        <v>4900</v>
      </c>
      <c r="M717" s="30">
        <f t="shared" si="98"/>
        <v>5500</v>
      </c>
      <c r="N717" s="33"/>
      <c r="O717" s="33"/>
      <c r="P717" s="33"/>
      <c r="Q717" s="29">
        <v>2</v>
      </c>
    </row>
    <row r="718" spans="1:17" ht="12" customHeight="1" x14ac:dyDescent="0.35">
      <c r="A718" s="77" t="s">
        <v>7</v>
      </c>
      <c r="B718" s="6">
        <v>1278</v>
      </c>
      <c r="C718" s="6" t="s">
        <v>7</v>
      </c>
      <c r="D718" s="29">
        <v>2</v>
      </c>
      <c r="E718" s="30">
        <f t="shared" si="90"/>
        <v>900</v>
      </c>
      <c r="F718" s="30">
        <f t="shared" si="91"/>
        <v>1500</v>
      </c>
      <c r="G718" s="30">
        <f t="shared" si="92"/>
        <v>2200</v>
      </c>
      <c r="H718" s="30">
        <f t="shared" si="93"/>
        <v>2900</v>
      </c>
      <c r="I718" s="30">
        <f t="shared" si="94"/>
        <v>3350</v>
      </c>
      <c r="J718" s="30">
        <f t="shared" si="95"/>
        <v>4000</v>
      </c>
      <c r="K718" s="30">
        <f t="shared" si="96"/>
        <v>4300</v>
      </c>
      <c r="L718" s="30">
        <f t="shared" si="97"/>
        <v>4900</v>
      </c>
      <c r="M718" s="30">
        <f t="shared" si="98"/>
        <v>5500</v>
      </c>
      <c r="N718" s="33"/>
      <c r="O718" s="33"/>
      <c r="P718" s="33"/>
      <c r="Q718" s="29">
        <v>2</v>
      </c>
    </row>
    <row r="719" spans="1:17" ht="12" customHeight="1" x14ac:dyDescent="0.35">
      <c r="A719" s="77" t="s">
        <v>7</v>
      </c>
      <c r="B719" s="6">
        <v>1279</v>
      </c>
      <c r="C719" s="6" t="s">
        <v>7</v>
      </c>
      <c r="D719" s="29">
        <v>2</v>
      </c>
      <c r="E719" s="30">
        <f t="shared" si="90"/>
        <v>900</v>
      </c>
      <c r="F719" s="30">
        <f t="shared" si="91"/>
        <v>1500</v>
      </c>
      <c r="G719" s="30">
        <f t="shared" si="92"/>
        <v>2200</v>
      </c>
      <c r="H719" s="30">
        <f t="shared" si="93"/>
        <v>2900</v>
      </c>
      <c r="I719" s="30">
        <f t="shared" si="94"/>
        <v>3350</v>
      </c>
      <c r="J719" s="30">
        <f t="shared" si="95"/>
        <v>4000</v>
      </c>
      <c r="K719" s="30">
        <f t="shared" si="96"/>
        <v>4300</v>
      </c>
      <c r="L719" s="30">
        <f t="shared" si="97"/>
        <v>4900</v>
      </c>
      <c r="M719" s="30">
        <f t="shared" si="98"/>
        <v>5500</v>
      </c>
      <c r="N719" s="33"/>
      <c r="O719" s="33"/>
      <c r="P719" s="33"/>
      <c r="Q719" s="29">
        <v>2</v>
      </c>
    </row>
    <row r="720" spans="1:17" ht="12" customHeight="1" x14ac:dyDescent="0.35">
      <c r="A720" s="77" t="s">
        <v>7</v>
      </c>
      <c r="B720" s="6">
        <v>1281</v>
      </c>
      <c r="C720" s="6" t="s">
        <v>7</v>
      </c>
      <c r="D720" s="29">
        <v>2</v>
      </c>
      <c r="E720" s="30">
        <f t="shared" si="90"/>
        <v>900</v>
      </c>
      <c r="F720" s="30">
        <f t="shared" si="91"/>
        <v>1500</v>
      </c>
      <c r="G720" s="30">
        <f t="shared" si="92"/>
        <v>2200</v>
      </c>
      <c r="H720" s="30">
        <f t="shared" si="93"/>
        <v>2900</v>
      </c>
      <c r="I720" s="30">
        <f t="shared" si="94"/>
        <v>3350</v>
      </c>
      <c r="J720" s="30">
        <f t="shared" si="95"/>
        <v>4000</v>
      </c>
      <c r="K720" s="30">
        <f t="shared" si="96"/>
        <v>4300</v>
      </c>
      <c r="L720" s="30">
        <f t="shared" si="97"/>
        <v>4900</v>
      </c>
      <c r="M720" s="30">
        <f t="shared" si="98"/>
        <v>5500</v>
      </c>
      <c r="N720" s="33"/>
      <c r="O720" s="33"/>
      <c r="P720" s="33"/>
      <c r="Q720" s="29">
        <v>2</v>
      </c>
    </row>
    <row r="721" spans="1:17" ht="12" customHeight="1" x14ac:dyDescent="0.35">
      <c r="A721" s="77" t="s">
        <v>7</v>
      </c>
      <c r="B721" s="6">
        <v>1283</v>
      </c>
      <c r="C721" s="6" t="s">
        <v>7</v>
      </c>
      <c r="D721" s="29">
        <v>2</v>
      </c>
      <c r="E721" s="30">
        <f t="shared" si="90"/>
        <v>900</v>
      </c>
      <c r="F721" s="30">
        <f t="shared" si="91"/>
        <v>1500</v>
      </c>
      <c r="G721" s="30">
        <f t="shared" si="92"/>
        <v>2200</v>
      </c>
      <c r="H721" s="30">
        <f t="shared" si="93"/>
        <v>2900</v>
      </c>
      <c r="I721" s="30">
        <f t="shared" si="94"/>
        <v>3350</v>
      </c>
      <c r="J721" s="30">
        <f t="shared" si="95"/>
        <v>4000</v>
      </c>
      <c r="K721" s="30">
        <f t="shared" si="96"/>
        <v>4300</v>
      </c>
      <c r="L721" s="30">
        <f t="shared" si="97"/>
        <v>4900</v>
      </c>
      <c r="M721" s="30">
        <f t="shared" si="98"/>
        <v>5500</v>
      </c>
      <c r="N721" s="33"/>
      <c r="O721" s="33"/>
      <c r="P721" s="33"/>
      <c r="Q721" s="29">
        <v>2</v>
      </c>
    </row>
    <row r="722" spans="1:17" ht="12" customHeight="1" x14ac:dyDescent="0.35">
      <c r="A722" s="77" t="s">
        <v>7</v>
      </c>
      <c r="B722" s="6">
        <v>1284</v>
      </c>
      <c r="C722" s="6" t="s">
        <v>7</v>
      </c>
      <c r="D722" s="29">
        <v>2</v>
      </c>
      <c r="E722" s="30">
        <f t="shared" si="90"/>
        <v>900</v>
      </c>
      <c r="F722" s="30">
        <f t="shared" si="91"/>
        <v>1500</v>
      </c>
      <c r="G722" s="30">
        <f t="shared" si="92"/>
        <v>2200</v>
      </c>
      <c r="H722" s="30">
        <f t="shared" si="93"/>
        <v>2900</v>
      </c>
      <c r="I722" s="30">
        <f t="shared" si="94"/>
        <v>3350</v>
      </c>
      <c r="J722" s="30">
        <f t="shared" si="95"/>
        <v>4000</v>
      </c>
      <c r="K722" s="30">
        <f t="shared" si="96"/>
        <v>4300</v>
      </c>
      <c r="L722" s="30">
        <f t="shared" si="97"/>
        <v>4900</v>
      </c>
      <c r="M722" s="30">
        <f t="shared" si="98"/>
        <v>5500</v>
      </c>
      <c r="N722" s="33"/>
      <c r="O722" s="33"/>
      <c r="P722" s="33"/>
      <c r="Q722" s="29">
        <v>2</v>
      </c>
    </row>
    <row r="723" spans="1:17" ht="12" customHeight="1" x14ac:dyDescent="0.35">
      <c r="A723" s="77" t="s">
        <v>7</v>
      </c>
      <c r="B723" s="6">
        <v>1285</v>
      </c>
      <c r="C723" s="6" t="s">
        <v>7</v>
      </c>
      <c r="D723" s="29">
        <v>2</v>
      </c>
      <c r="E723" s="30">
        <f t="shared" si="90"/>
        <v>900</v>
      </c>
      <c r="F723" s="30">
        <f t="shared" si="91"/>
        <v>1500</v>
      </c>
      <c r="G723" s="30">
        <f t="shared" si="92"/>
        <v>2200</v>
      </c>
      <c r="H723" s="30">
        <f t="shared" si="93"/>
        <v>2900</v>
      </c>
      <c r="I723" s="30">
        <f t="shared" si="94"/>
        <v>3350</v>
      </c>
      <c r="J723" s="30">
        <f t="shared" si="95"/>
        <v>4000</v>
      </c>
      <c r="K723" s="30">
        <f t="shared" si="96"/>
        <v>4300</v>
      </c>
      <c r="L723" s="30">
        <f t="shared" si="97"/>
        <v>4900</v>
      </c>
      <c r="M723" s="30">
        <f t="shared" si="98"/>
        <v>5500</v>
      </c>
      <c r="N723" s="33"/>
      <c r="O723" s="33"/>
      <c r="P723" s="33"/>
      <c r="Q723" s="29">
        <v>2</v>
      </c>
    </row>
    <row r="724" spans="1:17" ht="12" customHeight="1" x14ac:dyDescent="0.35">
      <c r="A724" s="77" t="s">
        <v>7</v>
      </c>
      <c r="B724" s="6">
        <v>1286</v>
      </c>
      <c r="C724" s="6" t="s">
        <v>7</v>
      </c>
      <c r="D724" s="29">
        <v>2</v>
      </c>
      <c r="E724" s="30">
        <f t="shared" si="90"/>
        <v>900</v>
      </c>
      <c r="F724" s="30">
        <f t="shared" si="91"/>
        <v>1500</v>
      </c>
      <c r="G724" s="30">
        <f t="shared" si="92"/>
        <v>2200</v>
      </c>
      <c r="H724" s="30">
        <f t="shared" si="93"/>
        <v>2900</v>
      </c>
      <c r="I724" s="30">
        <f t="shared" si="94"/>
        <v>3350</v>
      </c>
      <c r="J724" s="30">
        <f t="shared" si="95"/>
        <v>4000</v>
      </c>
      <c r="K724" s="30">
        <f t="shared" si="96"/>
        <v>4300</v>
      </c>
      <c r="L724" s="30">
        <f t="shared" si="97"/>
        <v>4900</v>
      </c>
      <c r="M724" s="30">
        <f t="shared" si="98"/>
        <v>5500</v>
      </c>
      <c r="N724" s="33"/>
      <c r="O724" s="33"/>
      <c r="P724" s="33"/>
      <c r="Q724" s="29">
        <v>2</v>
      </c>
    </row>
    <row r="725" spans="1:17" ht="12" customHeight="1" x14ac:dyDescent="0.35">
      <c r="A725" s="77" t="s">
        <v>7</v>
      </c>
      <c r="B725" s="6">
        <v>1290</v>
      </c>
      <c r="C725" s="6" t="s">
        <v>7</v>
      </c>
      <c r="D725" s="29">
        <v>2</v>
      </c>
      <c r="E725" s="30">
        <f t="shared" si="90"/>
        <v>900</v>
      </c>
      <c r="F725" s="30">
        <f t="shared" si="91"/>
        <v>1500</v>
      </c>
      <c r="G725" s="30">
        <f t="shared" si="92"/>
        <v>2200</v>
      </c>
      <c r="H725" s="30">
        <f t="shared" si="93"/>
        <v>2900</v>
      </c>
      <c r="I725" s="30">
        <f t="shared" si="94"/>
        <v>3350</v>
      </c>
      <c r="J725" s="30">
        <f t="shared" si="95"/>
        <v>4000</v>
      </c>
      <c r="K725" s="30">
        <f t="shared" si="96"/>
        <v>4300</v>
      </c>
      <c r="L725" s="30">
        <f t="shared" si="97"/>
        <v>4900</v>
      </c>
      <c r="M725" s="30">
        <f t="shared" si="98"/>
        <v>5500</v>
      </c>
      <c r="N725" s="33"/>
      <c r="O725" s="33"/>
      <c r="P725" s="33"/>
      <c r="Q725" s="29">
        <v>2</v>
      </c>
    </row>
    <row r="726" spans="1:17" ht="12" customHeight="1" x14ac:dyDescent="0.35">
      <c r="A726" s="77" t="s">
        <v>7</v>
      </c>
      <c r="B726" s="6">
        <v>1291</v>
      </c>
      <c r="C726" s="6" t="s">
        <v>7</v>
      </c>
      <c r="D726" s="29">
        <v>2</v>
      </c>
      <c r="E726" s="30">
        <f t="shared" si="90"/>
        <v>900</v>
      </c>
      <c r="F726" s="30">
        <f t="shared" si="91"/>
        <v>1500</v>
      </c>
      <c r="G726" s="30">
        <f t="shared" si="92"/>
        <v>2200</v>
      </c>
      <c r="H726" s="30">
        <f t="shared" si="93"/>
        <v>2900</v>
      </c>
      <c r="I726" s="30">
        <f t="shared" si="94"/>
        <v>3350</v>
      </c>
      <c r="J726" s="30">
        <f t="shared" si="95"/>
        <v>4000</v>
      </c>
      <c r="K726" s="30">
        <f t="shared" si="96"/>
        <v>4300</v>
      </c>
      <c r="L726" s="30">
        <f t="shared" si="97"/>
        <v>4900</v>
      </c>
      <c r="M726" s="30">
        <f t="shared" si="98"/>
        <v>5500</v>
      </c>
      <c r="N726" s="33"/>
      <c r="O726" s="33"/>
      <c r="P726" s="33"/>
      <c r="Q726" s="29">
        <v>2</v>
      </c>
    </row>
    <row r="727" spans="1:17" ht="12" customHeight="1" x14ac:dyDescent="0.35">
      <c r="A727" s="77" t="s">
        <v>7</v>
      </c>
      <c r="B727" s="6">
        <v>1294</v>
      </c>
      <c r="C727" s="6" t="s">
        <v>7</v>
      </c>
      <c r="D727" s="29">
        <v>2</v>
      </c>
      <c r="E727" s="30">
        <f t="shared" si="90"/>
        <v>900</v>
      </c>
      <c r="F727" s="30">
        <f t="shared" si="91"/>
        <v>1500</v>
      </c>
      <c r="G727" s="30">
        <f t="shared" si="92"/>
        <v>2200</v>
      </c>
      <c r="H727" s="30">
        <f t="shared" si="93"/>
        <v>2900</v>
      </c>
      <c r="I727" s="30">
        <f t="shared" si="94"/>
        <v>3350</v>
      </c>
      <c r="J727" s="30">
        <f t="shared" si="95"/>
        <v>4000</v>
      </c>
      <c r="K727" s="30">
        <f t="shared" si="96"/>
        <v>4300</v>
      </c>
      <c r="L727" s="30">
        <f t="shared" si="97"/>
        <v>4900</v>
      </c>
      <c r="M727" s="30">
        <f t="shared" si="98"/>
        <v>5500</v>
      </c>
      <c r="N727" s="33"/>
      <c r="O727" s="33"/>
      <c r="P727" s="33"/>
      <c r="Q727" s="29">
        <v>2</v>
      </c>
    </row>
    <row r="728" spans="1:17" ht="12" customHeight="1" x14ac:dyDescent="0.35">
      <c r="A728" s="77" t="s">
        <v>7</v>
      </c>
      <c r="B728" s="6">
        <v>1295</v>
      </c>
      <c r="C728" s="6" t="s">
        <v>7</v>
      </c>
      <c r="D728" s="29">
        <v>2</v>
      </c>
      <c r="E728" s="30">
        <f t="shared" si="90"/>
        <v>900</v>
      </c>
      <c r="F728" s="30">
        <f t="shared" si="91"/>
        <v>1500</v>
      </c>
      <c r="G728" s="30">
        <f t="shared" si="92"/>
        <v>2200</v>
      </c>
      <c r="H728" s="30">
        <f t="shared" si="93"/>
        <v>2900</v>
      </c>
      <c r="I728" s="30">
        <f t="shared" si="94"/>
        <v>3350</v>
      </c>
      <c r="J728" s="30">
        <f t="shared" si="95"/>
        <v>4000</v>
      </c>
      <c r="K728" s="30">
        <f t="shared" si="96"/>
        <v>4300</v>
      </c>
      <c r="L728" s="30">
        <f t="shared" si="97"/>
        <v>4900</v>
      </c>
      <c r="M728" s="30">
        <f t="shared" si="98"/>
        <v>5500</v>
      </c>
      <c r="N728" s="33"/>
      <c r="O728" s="33"/>
      <c r="P728" s="33"/>
      <c r="Q728" s="29">
        <v>2</v>
      </c>
    </row>
    <row r="729" spans="1:17" ht="12" customHeight="1" x14ac:dyDescent="0.35">
      <c r="A729" s="77" t="s">
        <v>10</v>
      </c>
      <c r="B729" s="6">
        <v>1300</v>
      </c>
      <c r="C729" s="6" t="s">
        <v>10</v>
      </c>
      <c r="D729" s="29">
        <v>2</v>
      </c>
      <c r="E729" s="30">
        <f t="shared" si="90"/>
        <v>900</v>
      </c>
      <c r="F729" s="30">
        <f t="shared" si="91"/>
        <v>1500</v>
      </c>
      <c r="G729" s="30">
        <f t="shared" si="92"/>
        <v>2200</v>
      </c>
      <c r="H729" s="30">
        <f t="shared" si="93"/>
        <v>2900</v>
      </c>
      <c r="I729" s="30">
        <f t="shared" si="94"/>
        <v>3350</v>
      </c>
      <c r="J729" s="30">
        <f t="shared" si="95"/>
        <v>4000</v>
      </c>
      <c r="K729" s="30">
        <f t="shared" si="96"/>
        <v>4300</v>
      </c>
      <c r="L729" s="30">
        <f t="shared" si="97"/>
        <v>4900</v>
      </c>
      <c r="M729" s="30">
        <f t="shared" si="98"/>
        <v>5500</v>
      </c>
      <c r="N729" s="33"/>
      <c r="O729" s="33"/>
      <c r="P729" s="33"/>
      <c r="Q729" s="29">
        <v>2</v>
      </c>
    </row>
    <row r="730" spans="1:17" ht="12" customHeight="1" x14ac:dyDescent="0.35">
      <c r="A730" s="77" t="s">
        <v>10</v>
      </c>
      <c r="B730" s="6">
        <v>1301</v>
      </c>
      <c r="C730" s="6" t="s">
        <v>10</v>
      </c>
      <c r="D730" s="29">
        <v>2</v>
      </c>
      <c r="E730" s="30">
        <f t="shared" si="90"/>
        <v>900</v>
      </c>
      <c r="F730" s="30">
        <f t="shared" si="91"/>
        <v>1500</v>
      </c>
      <c r="G730" s="30">
        <f t="shared" si="92"/>
        <v>2200</v>
      </c>
      <c r="H730" s="30">
        <f t="shared" si="93"/>
        <v>2900</v>
      </c>
      <c r="I730" s="30">
        <f t="shared" si="94"/>
        <v>3350</v>
      </c>
      <c r="J730" s="30">
        <f t="shared" si="95"/>
        <v>4000</v>
      </c>
      <c r="K730" s="30">
        <f t="shared" si="96"/>
        <v>4300</v>
      </c>
      <c r="L730" s="30">
        <f t="shared" si="97"/>
        <v>4900</v>
      </c>
      <c r="M730" s="30">
        <f t="shared" si="98"/>
        <v>5500</v>
      </c>
      <c r="N730" s="33"/>
      <c r="O730" s="33"/>
      <c r="P730" s="33"/>
      <c r="Q730" s="29">
        <v>2</v>
      </c>
    </row>
    <row r="731" spans="1:17" ht="12" customHeight="1" x14ac:dyDescent="0.35">
      <c r="A731" s="77" t="s">
        <v>10</v>
      </c>
      <c r="B731" s="6">
        <v>1302</v>
      </c>
      <c r="C731" s="6" t="s">
        <v>10</v>
      </c>
      <c r="D731" s="29">
        <v>2</v>
      </c>
      <c r="E731" s="30">
        <f t="shared" si="90"/>
        <v>900</v>
      </c>
      <c r="F731" s="30">
        <f t="shared" si="91"/>
        <v>1500</v>
      </c>
      <c r="G731" s="30">
        <f t="shared" si="92"/>
        <v>2200</v>
      </c>
      <c r="H731" s="30">
        <f t="shared" si="93"/>
        <v>2900</v>
      </c>
      <c r="I731" s="30">
        <f t="shared" si="94"/>
        <v>3350</v>
      </c>
      <c r="J731" s="30">
        <f t="shared" si="95"/>
        <v>4000</v>
      </c>
      <c r="K731" s="30">
        <f t="shared" si="96"/>
        <v>4300</v>
      </c>
      <c r="L731" s="30">
        <f t="shared" si="97"/>
        <v>4900</v>
      </c>
      <c r="M731" s="30">
        <f t="shared" si="98"/>
        <v>5500</v>
      </c>
      <c r="N731" s="33"/>
      <c r="O731" s="33"/>
      <c r="P731" s="33"/>
      <c r="Q731" s="29">
        <v>2</v>
      </c>
    </row>
    <row r="732" spans="1:17" ht="12" customHeight="1" x14ac:dyDescent="0.35">
      <c r="A732" s="77" t="s">
        <v>10</v>
      </c>
      <c r="B732" s="6">
        <v>1303</v>
      </c>
      <c r="C732" s="6" t="s">
        <v>10</v>
      </c>
      <c r="D732" s="29">
        <v>2</v>
      </c>
      <c r="E732" s="30">
        <f t="shared" si="90"/>
        <v>900</v>
      </c>
      <c r="F732" s="30">
        <f t="shared" si="91"/>
        <v>1500</v>
      </c>
      <c r="G732" s="30">
        <f t="shared" si="92"/>
        <v>2200</v>
      </c>
      <c r="H732" s="30">
        <f t="shared" si="93"/>
        <v>2900</v>
      </c>
      <c r="I732" s="30">
        <f t="shared" si="94"/>
        <v>3350</v>
      </c>
      <c r="J732" s="30">
        <f t="shared" si="95"/>
        <v>4000</v>
      </c>
      <c r="K732" s="30">
        <f t="shared" si="96"/>
        <v>4300</v>
      </c>
      <c r="L732" s="30">
        <f t="shared" si="97"/>
        <v>4900</v>
      </c>
      <c r="M732" s="30">
        <f t="shared" si="98"/>
        <v>5500</v>
      </c>
      <c r="N732" s="33"/>
      <c r="O732" s="33"/>
      <c r="P732" s="33"/>
      <c r="Q732" s="29">
        <v>2</v>
      </c>
    </row>
    <row r="733" spans="1:17" ht="12" customHeight="1" x14ac:dyDescent="0.35">
      <c r="A733" s="77" t="s">
        <v>10</v>
      </c>
      <c r="B733" s="6">
        <v>1304</v>
      </c>
      <c r="C733" s="6" t="s">
        <v>10</v>
      </c>
      <c r="D733" s="29">
        <v>2</v>
      </c>
      <c r="E733" s="30">
        <f t="shared" si="90"/>
        <v>900</v>
      </c>
      <c r="F733" s="30">
        <f t="shared" si="91"/>
        <v>1500</v>
      </c>
      <c r="G733" s="30">
        <f t="shared" si="92"/>
        <v>2200</v>
      </c>
      <c r="H733" s="30">
        <f t="shared" si="93"/>
        <v>2900</v>
      </c>
      <c r="I733" s="30">
        <f t="shared" si="94"/>
        <v>3350</v>
      </c>
      <c r="J733" s="30">
        <f t="shared" si="95"/>
        <v>4000</v>
      </c>
      <c r="K733" s="30">
        <f t="shared" si="96"/>
        <v>4300</v>
      </c>
      <c r="L733" s="30">
        <f t="shared" si="97"/>
        <v>4900</v>
      </c>
      <c r="M733" s="30">
        <f t="shared" si="98"/>
        <v>5500</v>
      </c>
      <c r="N733" s="33"/>
      <c r="O733" s="33"/>
      <c r="P733" s="33"/>
      <c r="Q733" s="29">
        <v>2</v>
      </c>
    </row>
    <row r="734" spans="1:17" ht="12" customHeight="1" x14ac:dyDescent="0.35">
      <c r="A734" s="77" t="s">
        <v>11</v>
      </c>
      <c r="B734" s="6">
        <v>1305</v>
      </c>
      <c r="C734" s="6" t="s">
        <v>11</v>
      </c>
      <c r="D734" s="29">
        <v>2</v>
      </c>
      <c r="E734" s="30">
        <f t="shared" si="90"/>
        <v>900</v>
      </c>
      <c r="F734" s="30">
        <f t="shared" si="91"/>
        <v>1500</v>
      </c>
      <c r="G734" s="30">
        <f t="shared" si="92"/>
        <v>2200</v>
      </c>
      <c r="H734" s="30">
        <f t="shared" si="93"/>
        <v>2900</v>
      </c>
      <c r="I734" s="30">
        <f t="shared" si="94"/>
        <v>3350</v>
      </c>
      <c r="J734" s="30">
        <f t="shared" si="95"/>
        <v>4000</v>
      </c>
      <c r="K734" s="30">
        <f t="shared" si="96"/>
        <v>4300</v>
      </c>
      <c r="L734" s="30">
        <f t="shared" si="97"/>
        <v>4900</v>
      </c>
      <c r="M734" s="30">
        <f t="shared" si="98"/>
        <v>5500</v>
      </c>
      <c r="N734" s="33"/>
      <c r="O734" s="33"/>
      <c r="P734" s="33"/>
      <c r="Q734" s="29">
        <v>2</v>
      </c>
    </row>
    <row r="735" spans="1:17" ht="12" customHeight="1" x14ac:dyDescent="0.35">
      <c r="A735" s="77" t="s">
        <v>10</v>
      </c>
      <c r="B735" s="6">
        <v>1306</v>
      </c>
      <c r="C735" s="6" t="s">
        <v>10</v>
      </c>
      <c r="D735" s="29">
        <v>2</v>
      </c>
      <c r="E735" s="30">
        <f t="shared" si="90"/>
        <v>900</v>
      </c>
      <c r="F735" s="30">
        <f t="shared" si="91"/>
        <v>1500</v>
      </c>
      <c r="G735" s="30">
        <f t="shared" si="92"/>
        <v>2200</v>
      </c>
      <c r="H735" s="30">
        <f t="shared" si="93"/>
        <v>2900</v>
      </c>
      <c r="I735" s="30">
        <f t="shared" si="94"/>
        <v>3350</v>
      </c>
      <c r="J735" s="30">
        <f t="shared" si="95"/>
        <v>4000</v>
      </c>
      <c r="K735" s="30">
        <f t="shared" si="96"/>
        <v>4300</v>
      </c>
      <c r="L735" s="30">
        <f t="shared" si="97"/>
        <v>4900</v>
      </c>
      <c r="M735" s="30">
        <f t="shared" si="98"/>
        <v>5500</v>
      </c>
      <c r="N735" s="33"/>
      <c r="O735" s="33"/>
      <c r="P735" s="33"/>
      <c r="Q735" s="29">
        <v>2</v>
      </c>
    </row>
    <row r="736" spans="1:17" ht="12" customHeight="1" x14ac:dyDescent="0.35">
      <c r="A736" s="77" t="s">
        <v>12</v>
      </c>
      <c r="B736" s="6">
        <v>1307</v>
      </c>
      <c r="C736" s="6" t="s">
        <v>12</v>
      </c>
      <c r="D736" s="29">
        <v>2</v>
      </c>
      <c r="E736" s="30">
        <f t="shared" si="90"/>
        <v>900</v>
      </c>
      <c r="F736" s="30">
        <f t="shared" si="91"/>
        <v>1500</v>
      </c>
      <c r="G736" s="30">
        <f t="shared" si="92"/>
        <v>2200</v>
      </c>
      <c r="H736" s="30">
        <f t="shared" si="93"/>
        <v>2900</v>
      </c>
      <c r="I736" s="30">
        <f t="shared" si="94"/>
        <v>3350</v>
      </c>
      <c r="J736" s="30">
        <f t="shared" si="95"/>
        <v>4000</v>
      </c>
      <c r="K736" s="30">
        <f t="shared" si="96"/>
        <v>4300</v>
      </c>
      <c r="L736" s="30">
        <f t="shared" si="97"/>
        <v>4900</v>
      </c>
      <c r="M736" s="30">
        <f t="shared" si="98"/>
        <v>5500</v>
      </c>
      <c r="N736" s="33"/>
      <c r="O736" s="33"/>
      <c r="P736" s="33"/>
      <c r="Q736" s="29">
        <v>2</v>
      </c>
    </row>
    <row r="737" spans="1:17" ht="12" customHeight="1" x14ac:dyDescent="0.35">
      <c r="A737" s="77" t="s">
        <v>13</v>
      </c>
      <c r="B737" s="6">
        <v>1309</v>
      </c>
      <c r="C737" s="6" t="s">
        <v>13</v>
      </c>
      <c r="D737" s="29">
        <v>2</v>
      </c>
      <c r="E737" s="30">
        <f t="shared" si="90"/>
        <v>900</v>
      </c>
      <c r="F737" s="30">
        <f t="shared" si="91"/>
        <v>1500</v>
      </c>
      <c r="G737" s="30">
        <f t="shared" si="92"/>
        <v>2200</v>
      </c>
      <c r="H737" s="30">
        <f t="shared" si="93"/>
        <v>2900</v>
      </c>
      <c r="I737" s="30">
        <f t="shared" si="94"/>
        <v>3350</v>
      </c>
      <c r="J737" s="30">
        <f t="shared" si="95"/>
        <v>4000</v>
      </c>
      <c r="K737" s="30">
        <f t="shared" si="96"/>
        <v>4300</v>
      </c>
      <c r="L737" s="30">
        <f t="shared" si="97"/>
        <v>4900</v>
      </c>
      <c r="M737" s="30">
        <f t="shared" si="98"/>
        <v>5500</v>
      </c>
      <c r="N737" s="33"/>
      <c r="O737" s="33"/>
      <c r="P737" s="33"/>
      <c r="Q737" s="29">
        <v>2</v>
      </c>
    </row>
    <row r="738" spans="1:17" ht="12" customHeight="1" x14ac:dyDescent="0.35">
      <c r="A738" s="77" t="s">
        <v>14</v>
      </c>
      <c r="B738" s="6">
        <v>1311</v>
      </c>
      <c r="C738" s="6" t="s">
        <v>14</v>
      </c>
      <c r="D738" s="29">
        <v>2</v>
      </c>
      <c r="E738" s="30">
        <f t="shared" si="90"/>
        <v>900</v>
      </c>
      <c r="F738" s="30">
        <f t="shared" si="91"/>
        <v>1500</v>
      </c>
      <c r="G738" s="30">
        <f t="shared" si="92"/>
        <v>2200</v>
      </c>
      <c r="H738" s="30">
        <f t="shared" si="93"/>
        <v>2900</v>
      </c>
      <c r="I738" s="30">
        <f t="shared" si="94"/>
        <v>3350</v>
      </c>
      <c r="J738" s="30">
        <f t="shared" si="95"/>
        <v>4000</v>
      </c>
      <c r="K738" s="30">
        <f t="shared" si="96"/>
        <v>4300</v>
      </c>
      <c r="L738" s="30">
        <f t="shared" si="97"/>
        <v>4900</v>
      </c>
      <c r="M738" s="30">
        <f t="shared" si="98"/>
        <v>5500</v>
      </c>
      <c r="N738" s="33"/>
      <c r="O738" s="33"/>
      <c r="P738" s="33"/>
      <c r="Q738" s="29">
        <v>2</v>
      </c>
    </row>
    <row r="739" spans="1:17" ht="12" customHeight="1" x14ac:dyDescent="0.35">
      <c r="A739" s="77" t="s">
        <v>15</v>
      </c>
      <c r="B739" s="6">
        <v>1312</v>
      </c>
      <c r="C739" s="6" t="s">
        <v>15</v>
      </c>
      <c r="D739" s="29">
        <v>2</v>
      </c>
      <c r="E739" s="30">
        <f t="shared" si="90"/>
        <v>900</v>
      </c>
      <c r="F739" s="30">
        <f t="shared" si="91"/>
        <v>1500</v>
      </c>
      <c r="G739" s="30">
        <f t="shared" si="92"/>
        <v>2200</v>
      </c>
      <c r="H739" s="30">
        <f t="shared" si="93"/>
        <v>2900</v>
      </c>
      <c r="I739" s="30">
        <f t="shared" si="94"/>
        <v>3350</v>
      </c>
      <c r="J739" s="30">
        <f t="shared" si="95"/>
        <v>4000</v>
      </c>
      <c r="K739" s="30">
        <f t="shared" si="96"/>
        <v>4300</v>
      </c>
      <c r="L739" s="30">
        <f t="shared" si="97"/>
        <v>4900</v>
      </c>
      <c r="M739" s="30">
        <f t="shared" si="98"/>
        <v>5500</v>
      </c>
      <c r="N739" s="33"/>
      <c r="O739" s="33"/>
      <c r="P739" s="33"/>
      <c r="Q739" s="29">
        <v>2</v>
      </c>
    </row>
    <row r="740" spans="1:17" ht="12" customHeight="1" x14ac:dyDescent="0.35">
      <c r="A740" s="77" t="s">
        <v>16</v>
      </c>
      <c r="B740" s="6">
        <v>1313</v>
      </c>
      <c r="C740" s="6" t="s">
        <v>16</v>
      </c>
      <c r="D740" s="29">
        <v>2</v>
      </c>
      <c r="E740" s="30">
        <f t="shared" si="90"/>
        <v>900</v>
      </c>
      <c r="F740" s="30">
        <f t="shared" si="91"/>
        <v>1500</v>
      </c>
      <c r="G740" s="30">
        <f t="shared" si="92"/>
        <v>2200</v>
      </c>
      <c r="H740" s="30">
        <f t="shared" si="93"/>
        <v>2900</v>
      </c>
      <c r="I740" s="30">
        <f t="shared" si="94"/>
        <v>3350</v>
      </c>
      <c r="J740" s="30">
        <f t="shared" si="95"/>
        <v>4000</v>
      </c>
      <c r="K740" s="30">
        <f t="shared" si="96"/>
        <v>4300</v>
      </c>
      <c r="L740" s="30">
        <f t="shared" si="97"/>
        <v>4900</v>
      </c>
      <c r="M740" s="30">
        <f t="shared" si="98"/>
        <v>5500</v>
      </c>
      <c r="N740" s="33"/>
      <c r="O740" s="33"/>
      <c r="P740" s="33"/>
      <c r="Q740" s="29">
        <v>2</v>
      </c>
    </row>
    <row r="741" spans="1:17" ht="12" customHeight="1" x14ac:dyDescent="0.35">
      <c r="A741" s="77" t="s">
        <v>16</v>
      </c>
      <c r="B741" s="6">
        <v>1314</v>
      </c>
      <c r="C741" s="6" t="s">
        <v>16</v>
      </c>
      <c r="D741" s="29">
        <v>2</v>
      </c>
      <c r="E741" s="30">
        <f t="shared" si="90"/>
        <v>900</v>
      </c>
      <c r="F741" s="30">
        <f t="shared" si="91"/>
        <v>1500</v>
      </c>
      <c r="G741" s="30">
        <f t="shared" si="92"/>
        <v>2200</v>
      </c>
      <c r="H741" s="30">
        <f t="shared" si="93"/>
        <v>2900</v>
      </c>
      <c r="I741" s="30">
        <f t="shared" si="94"/>
        <v>3350</v>
      </c>
      <c r="J741" s="30">
        <f t="shared" si="95"/>
        <v>4000</v>
      </c>
      <c r="K741" s="30">
        <f t="shared" si="96"/>
        <v>4300</v>
      </c>
      <c r="L741" s="30">
        <f t="shared" si="97"/>
        <v>4900</v>
      </c>
      <c r="M741" s="30">
        <f t="shared" si="98"/>
        <v>5500</v>
      </c>
      <c r="N741" s="33"/>
      <c r="O741" s="33"/>
      <c r="P741" s="33"/>
      <c r="Q741" s="29">
        <v>2</v>
      </c>
    </row>
    <row r="742" spans="1:17" ht="12" customHeight="1" x14ac:dyDescent="0.35">
      <c r="A742" s="77" t="s">
        <v>17</v>
      </c>
      <c r="B742" s="6">
        <v>1316</v>
      </c>
      <c r="C742" s="6" t="s">
        <v>17</v>
      </c>
      <c r="D742" s="29">
        <v>2</v>
      </c>
      <c r="E742" s="30">
        <f t="shared" si="90"/>
        <v>900</v>
      </c>
      <c r="F742" s="30">
        <f t="shared" si="91"/>
        <v>1500</v>
      </c>
      <c r="G742" s="30">
        <f t="shared" si="92"/>
        <v>2200</v>
      </c>
      <c r="H742" s="30">
        <f t="shared" si="93"/>
        <v>2900</v>
      </c>
      <c r="I742" s="30">
        <f t="shared" si="94"/>
        <v>3350</v>
      </c>
      <c r="J742" s="30">
        <f t="shared" si="95"/>
        <v>4000</v>
      </c>
      <c r="K742" s="30">
        <f t="shared" si="96"/>
        <v>4300</v>
      </c>
      <c r="L742" s="30">
        <f t="shared" si="97"/>
        <v>4900</v>
      </c>
      <c r="M742" s="30">
        <f t="shared" si="98"/>
        <v>5500</v>
      </c>
      <c r="N742" s="33"/>
      <c r="O742" s="33"/>
      <c r="P742" s="33"/>
      <c r="Q742" s="29">
        <v>2</v>
      </c>
    </row>
    <row r="743" spans="1:17" ht="12" customHeight="1" x14ac:dyDescent="0.35">
      <c r="A743" s="77" t="s">
        <v>18</v>
      </c>
      <c r="B743" s="6">
        <v>1317</v>
      </c>
      <c r="C743" s="6" t="s">
        <v>18</v>
      </c>
      <c r="D743" s="29">
        <v>2</v>
      </c>
      <c r="E743" s="30">
        <f t="shared" si="90"/>
        <v>900</v>
      </c>
      <c r="F743" s="30">
        <f t="shared" si="91"/>
        <v>1500</v>
      </c>
      <c r="G743" s="30">
        <f t="shared" si="92"/>
        <v>2200</v>
      </c>
      <c r="H743" s="30">
        <f t="shared" si="93"/>
        <v>2900</v>
      </c>
      <c r="I743" s="30">
        <f t="shared" si="94"/>
        <v>3350</v>
      </c>
      <c r="J743" s="30">
        <f t="shared" si="95"/>
        <v>4000</v>
      </c>
      <c r="K743" s="30">
        <f t="shared" si="96"/>
        <v>4300</v>
      </c>
      <c r="L743" s="30">
        <f t="shared" si="97"/>
        <v>4900</v>
      </c>
      <c r="M743" s="30">
        <f t="shared" si="98"/>
        <v>5500</v>
      </c>
      <c r="N743" s="33"/>
      <c r="O743" s="33"/>
      <c r="P743" s="33"/>
      <c r="Q743" s="29">
        <v>2</v>
      </c>
    </row>
    <row r="744" spans="1:17" ht="12" customHeight="1" x14ac:dyDescent="0.35">
      <c r="A744" s="77" t="s">
        <v>19</v>
      </c>
      <c r="B744" s="6">
        <v>1318</v>
      </c>
      <c r="C744" s="6" t="s">
        <v>19</v>
      </c>
      <c r="D744" s="29">
        <v>2</v>
      </c>
      <c r="E744" s="30">
        <f t="shared" si="90"/>
        <v>900</v>
      </c>
      <c r="F744" s="30">
        <f t="shared" si="91"/>
        <v>1500</v>
      </c>
      <c r="G744" s="30">
        <f t="shared" si="92"/>
        <v>2200</v>
      </c>
      <c r="H744" s="30">
        <f t="shared" si="93"/>
        <v>2900</v>
      </c>
      <c r="I744" s="30">
        <f t="shared" si="94"/>
        <v>3350</v>
      </c>
      <c r="J744" s="30">
        <f t="shared" si="95"/>
        <v>4000</v>
      </c>
      <c r="K744" s="30">
        <f t="shared" si="96"/>
        <v>4300</v>
      </c>
      <c r="L744" s="30">
        <f t="shared" si="97"/>
        <v>4900</v>
      </c>
      <c r="M744" s="30">
        <f t="shared" si="98"/>
        <v>5500</v>
      </c>
      <c r="N744" s="33"/>
      <c r="O744" s="33"/>
      <c r="P744" s="33"/>
      <c r="Q744" s="29">
        <v>2</v>
      </c>
    </row>
    <row r="745" spans="1:17" ht="12" customHeight="1" x14ac:dyDescent="0.35">
      <c r="A745" s="77" t="s">
        <v>19</v>
      </c>
      <c r="B745" s="6">
        <v>1319</v>
      </c>
      <c r="C745" s="6" t="s">
        <v>19</v>
      </c>
      <c r="D745" s="29">
        <v>2</v>
      </c>
      <c r="E745" s="30">
        <f t="shared" si="90"/>
        <v>900</v>
      </c>
      <c r="F745" s="30">
        <f t="shared" si="91"/>
        <v>1500</v>
      </c>
      <c r="G745" s="30">
        <f t="shared" si="92"/>
        <v>2200</v>
      </c>
      <c r="H745" s="30">
        <f t="shared" si="93"/>
        <v>2900</v>
      </c>
      <c r="I745" s="30">
        <f t="shared" si="94"/>
        <v>3350</v>
      </c>
      <c r="J745" s="30">
        <f t="shared" si="95"/>
        <v>4000</v>
      </c>
      <c r="K745" s="30">
        <f t="shared" si="96"/>
        <v>4300</v>
      </c>
      <c r="L745" s="30">
        <f t="shared" si="97"/>
        <v>4900</v>
      </c>
      <c r="M745" s="30">
        <f t="shared" si="98"/>
        <v>5500</v>
      </c>
      <c r="N745" s="33"/>
      <c r="O745" s="33"/>
      <c r="P745" s="33"/>
      <c r="Q745" s="29">
        <v>2</v>
      </c>
    </row>
    <row r="746" spans="1:17" ht="12" customHeight="1" x14ac:dyDescent="0.35">
      <c r="A746" s="77" t="s">
        <v>20</v>
      </c>
      <c r="B746" s="6">
        <v>1321</v>
      </c>
      <c r="C746" s="6" t="s">
        <v>20</v>
      </c>
      <c r="D746" s="29">
        <v>2</v>
      </c>
      <c r="E746" s="30">
        <f t="shared" si="90"/>
        <v>900</v>
      </c>
      <c r="F746" s="30">
        <f t="shared" si="91"/>
        <v>1500</v>
      </c>
      <c r="G746" s="30">
        <f t="shared" si="92"/>
        <v>2200</v>
      </c>
      <c r="H746" s="30">
        <f t="shared" si="93"/>
        <v>2900</v>
      </c>
      <c r="I746" s="30">
        <f t="shared" si="94"/>
        <v>3350</v>
      </c>
      <c r="J746" s="30">
        <f t="shared" si="95"/>
        <v>4000</v>
      </c>
      <c r="K746" s="30">
        <f t="shared" si="96"/>
        <v>4300</v>
      </c>
      <c r="L746" s="30">
        <f t="shared" si="97"/>
        <v>4900</v>
      </c>
      <c r="M746" s="30">
        <f t="shared" si="98"/>
        <v>5500</v>
      </c>
      <c r="N746" s="33"/>
      <c r="O746" s="33"/>
      <c r="P746" s="33"/>
      <c r="Q746" s="29">
        <v>2</v>
      </c>
    </row>
    <row r="747" spans="1:17" ht="12" customHeight="1" x14ac:dyDescent="0.35">
      <c r="A747" s="77" t="s">
        <v>21</v>
      </c>
      <c r="B747" s="6">
        <v>1322</v>
      </c>
      <c r="C747" s="6" t="s">
        <v>21</v>
      </c>
      <c r="D747" s="29">
        <v>2</v>
      </c>
      <c r="E747" s="30">
        <f t="shared" si="90"/>
        <v>900</v>
      </c>
      <c r="F747" s="30">
        <f t="shared" si="91"/>
        <v>1500</v>
      </c>
      <c r="G747" s="30">
        <f t="shared" si="92"/>
        <v>2200</v>
      </c>
      <c r="H747" s="30">
        <f t="shared" si="93"/>
        <v>2900</v>
      </c>
      <c r="I747" s="30">
        <f t="shared" si="94"/>
        <v>3350</v>
      </c>
      <c r="J747" s="30">
        <f t="shared" si="95"/>
        <v>4000</v>
      </c>
      <c r="K747" s="30">
        <f t="shared" si="96"/>
        <v>4300</v>
      </c>
      <c r="L747" s="30">
        <f t="shared" si="97"/>
        <v>4900</v>
      </c>
      <c r="M747" s="30">
        <f t="shared" si="98"/>
        <v>5500</v>
      </c>
      <c r="N747" s="33"/>
      <c r="O747" s="33"/>
      <c r="P747" s="33"/>
      <c r="Q747" s="29">
        <v>2</v>
      </c>
    </row>
    <row r="748" spans="1:17" ht="12" customHeight="1" x14ac:dyDescent="0.35">
      <c r="A748" s="77" t="s">
        <v>21</v>
      </c>
      <c r="B748" s="6">
        <v>1323</v>
      </c>
      <c r="C748" s="6" t="s">
        <v>21</v>
      </c>
      <c r="D748" s="29">
        <v>2</v>
      </c>
      <c r="E748" s="30">
        <f t="shared" si="90"/>
        <v>900</v>
      </c>
      <c r="F748" s="30">
        <f t="shared" si="91"/>
        <v>1500</v>
      </c>
      <c r="G748" s="30">
        <f t="shared" si="92"/>
        <v>2200</v>
      </c>
      <c r="H748" s="30">
        <f t="shared" si="93"/>
        <v>2900</v>
      </c>
      <c r="I748" s="30">
        <f t="shared" si="94"/>
        <v>3350</v>
      </c>
      <c r="J748" s="30">
        <f t="shared" si="95"/>
        <v>4000</v>
      </c>
      <c r="K748" s="30">
        <f t="shared" si="96"/>
        <v>4300</v>
      </c>
      <c r="L748" s="30">
        <f t="shared" si="97"/>
        <v>4900</v>
      </c>
      <c r="M748" s="30">
        <f t="shared" si="98"/>
        <v>5500</v>
      </c>
      <c r="N748" s="33"/>
      <c r="O748" s="33"/>
      <c r="P748" s="33"/>
      <c r="Q748" s="29">
        <v>2</v>
      </c>
    </row>
    <row r="749" spans="1:17" ht="12" customHeight="1" x14ac:dyDescent="0.35">
      <c r="A749" s="77" t="s">
        <v>22</v>
      </c>
      <c r="B749" s="6">
        <v>1324</v>
      </c>
      <c r="C749" s="6" t="s">
        <v>22</v>
      </c>
      <c r="D749" s="29">
        <v>2</v>
      </c>
      <c r="E749" s="30">
        <f t="shared" si="90"/>
        <v>900</v>
      </c>
      <c r="F749" s="30">
        <f t="shared" si="91"/>
        <v>1500</v>
      </c>
      <c r="G749" s="30">
        <f t="shared" si="92"/>
        <v>2200</v>
      </c>
      <c r="H749" s="30">
        <f t="shared" si="93"/>
        <v>2900</v>
      </c>
      <c r="I749" s="30">
        <f t="shared" si="94"/>
        <v>3350</v>
      </c>
      <c r="J749" s="30">
        <f t="shared" si="95"/>
        <v>4000</v>
      </c>
      <c r="K749" s="30">
        <f t="shared" si="96"/>
        <v>4300</v>
      </c>
      <c r="L749" s="30">
        <f t="shared" si="97"/>
        <v>4900</v>
      </c>
      <c r="M749" s="30">
        <f t="shared" si="98"/>
        <v>5500</v>
      </c>
      <c r="N749" s="33"/>
      <c r="O749" s="33"/>
      <c r="P749" s="33"/>
      <c r="Q749" s="29">
        <v>2</v>
      </c>
    </row>
    <row r="750" spans="1:17" ht="12" customHeight="1" x14ac:dyDescent="0.35">
      <c r="A750" s="77" t="s">
        <v>22</v>
      </c>
      <c r="B750" s="6">
        <v>1325</v>
      </c>
      <c r="C750" s="6" t="s">
        <v>22</v>
      </c>
      <c r="D750" s="29">
        <v>2</v>
      </c>
      <c r="E750" s="30">
        <f t="shared" si="90"/>
        <v>900</v>
      </c>
      <c r="F750" s="30">
        <f t="shared" si="91"/>
        <v>1500</v>
      </c>
      <c r="G750" s="30">
        <f t="shared" si="92"/>
        <v>2200</v>
      </c>
      <c r="H750" s="30">
        <f t="shared" si="93"/>
        <v>2900</v>
      </c>
      <c r="I750" s="30">
        <f t="shared" si="94"/>
        <v>3350</v>
      </c>
      <c r="J750" s="30">
        <f t="shared" si="95"/>
        <v>4000</v>
      </c>
      <c r="K750" s="30">
        <f t="shared" si="96"/>
        <v>4300</v>
      </c>
      <c r="L750" s="30">
        <f t="shared" si="97"/>
        <v>4900</v>
      </c>
      <c r="M750" s="30">
        <f t="shared" si="98"/>
        <v>5500</v>
      </c>
      <c r="N750" s="33"/>
      <c r="O750" s="33"/>
      <c r="P750" s="33"/>
      <c r="Q750" s="29">
        <v>2</v>
      </c>
    </row>
    <row r="751" spans="1:17" ht="12" customHeight="1" x14ac:dyDescent="0.35">
      <c r="A751" s="77" t="s">
        <v>22</v>
      </c>
      <c r="B751" s="6">
        <v>1326</v>
      </c>
      <c r="C751" s="6" t="s">
        <v>22</v>
      </c>
      <c r="D751" s="29">
        <v>2</v>
      </c>
      <c r="E751" s="30">
        <f t="shared" si="90"/>
        <v>900</v>
      </c>
      <c r="F751" s="30">
        <f t="shared" si="91"/>
        <v>1500</v>
      </c>
      <c r="G751" s="30">
        <f t="shared" si="92"/>
        <v>2200</v>
      </c>
      <c r="H751" s="30">
        <f t="shared" si="93"/>
        <v>2900</v>
      </c>
      <c r="I751" s="30">
        <f t="shared" si="94"/>
        <v>3350</v>
      </c>
      <c r="J751" s="30">
        <f t="shared" si="95"/>
        <v>4000</v>
      </c>
      <c r="K751" s="30">
        <f t="shared" si="96"/>
        <v>4300</v>
      </c>
      <c r="L751" s="30">
        <f t="shared" si="97"/>
        <v>4900</v>
      </c>
      <c r="M751" s="30">
        <f t="shared" si="98"/>
        <v>5500</v>
      </c>
      <c r="N751" s="33"/>
      <c r="O751" s="33"/>
      <c r="P751" s="33"/>
      <c r="Q751" s="29">
        <v>2</v>
      </c>
    </row>
    <row r="752" spans="1:17" ht="12" customHeight="1" x14ac:dyDescent="0.35">
      <c r="A752" s="77" t="s">
        <v>22</v>
      </c>
      <c r="B752" s="6">
        <v>1327</v>
      </c>
      <c r="C752" s="6" t="s">
        <v>22</v>
      </c>
      <c r="D752" s="29">
        <v>2</v>
      </c>
      <c r="E752" s="30">
        <f t="shared" si="90"/>
        <v>900</v>
      </c>
      <c r="F752" s="30">
        <f t="shared" si="91"/>
        <v>1500</v>
      </c>
      <c r="G752" s="30">
        <f t="shared" si="92"/>
        <v>2200</v>
      </c>
      <c r="H752" s="30">
        <f t="shared" si="93"/>
        <v>2900</v>
      </c>
      <c r="I752" s="30">
        <f t="shared" si="94"/>
        <v>3350</v>
      </c>
      <c r="J752" s="30">
        <f t="shared" si="95"/>
        <v>4000</v>
      </c>
      <c r="K752" s="30">
        <f t="shared" si="96"/>
        <v>4300</v>
      </c>
      <c r="L752" s="30">
        <f t="shared" si="97"/>
        <v>4900</v>
      </c>
      <c r="M752" s="30">
        <f t="shared" si="98"/>
        <v>5500</v>
      </c>
      <c r="N752" s="33"/>
      <c r="O752" s="33"/>
      <c r="P752" s="33"/>
      <c r="Q752" s="29">
        <v>2</v>
      </c>
    </row>
    <row r="753" spans="1:17" ht="12" customHeight="1" x14ac:dyDescent="0.35">
      <c r="A753" s="77" t="s">
        <v>21</v>
      </c>
      <c r="B753" s="6">
        <v>1328</v>
      </c>
      <c r="C753" s="6" t="s">
        <v>21</v>
      </c>
      <c r="D753" s="29">
        <v>2</v>
      </c>
      <c r="E753" s="30">
        <f t="shared" si="90"/>
        <v>900</v>
      </c>
      <c r="F753" s="30">
        <f t="shared" si="91"/>
        <v>1500</v>
      </c>
      <c r="G753" s="30">
        <f t="shared" si="92"/>
        <v>2200</v>
      </c>
      <c r="H753" s="30">
        <f t="shared" si="93"/>
        <v>2900</v>
      </c>
      <c r="I753" s="30">
        <f t="shared" si="94"/>
        <v>3350</v>
      </c>
      <c r="J753" s="30">
        <f t="shared" si="95"/>
        <v>4000</v>
      </c>
      <c r="K753" s="30">
        <f t="shared" si="96"/>
        <v>4300</v>
      </c>
      <c r="L753" s="30">
        <f t="shared" si="97"/>
        <v>4900</v>
      </c>
      <c r="M753" s="30">
        <f t="shared" si="98"/>
        <v>5500</v>
      </c>
      <c r="N753" s="33"/>
      <c r="O753" s="33"/>
      <c r="P753" s="33"/>
      <c r="Q753" s="29">
        <v>2</v>
      </c>
    </row>
    <row r="754" spans="1:17" ht="12" customHeight="1" x14ac:dyDescent="0.35">
      <c r="A754" s="77" t="s">
        <v>23</v>
      </c>
      <c r="B754" s="6">
        <v>1329</v>
      </c>
      <c r="C754" s="6" t="s">
        <v>23</v>
      </c>
      <c r="D754" s="29">
        <v>2</v>
      </c>
      <c r="E754" s="30">
        <f t="shared" si="90"/>
        <v>900</v>
      </c>
      <c r="F754" s="30">
        <f t="shared" si="91"/>
        <v>1500</v>
      </c>
      <c r="G754" s="30">
        <f t="shared" si="92"/>
        <v>2200</v>
      </c>
      <c r="H754" s="30">
        <f t="shared" si="93"/>
        <v>2900</v>
      </c>
      <c r="I754" s="30">
        <f t="shared" si="94"/>
        <v>3350</v>
      </c>
      <c r="J754" s="30">
        <f t="shared" si="95"/>
        <v>4000</v>
      </c>
      <c r="K754" s="30">
        <f t="shared" si="96"/>
        <v>4300</v>
      </c>
      <c r="L754" s="30">
        <f t="shared" si="97"/>
        <v>4900</v>
      </c>
      <c r="M754" s="30">
        <f t="shared" si="98"/>
        <v>5500</v>
      </c>
      <c r="N754" s="33"/>
      <c r="O754" s="33"/>
      <c r="P754" s="33"/>
      <c r="Q754" s="29">
        <v>2</v>
      </c>
    </row>
    <row r="755" spans="1:17" ht="12" customHeight="1" x14ac:dyDescent="0.35">
      <c r="A755" s="77" t="s">
        <v>12</v>
      </c>
      <c r="B755" s="6">
        <v>1330</v>
      </c>
      <c r="C755" s="6" t="s">
        <v>12</v>
      </c>
      <c r="D755" s="29">
        <v>2</v>
      </c>
      <c r="E755" s="30">
        <f t="shared" si="90"/>
        <v>900</v>
      </c>
      <c r="F755" s="30">
        <f t="shared" si="91"/>
        <v>1500</v>
      </c>
      <c r="G755" s="30">
        <f t="shared" si="92"/>
        <v>2200</v>
      </c>
      <c r="H755" s="30">
        <f t="shared" si="93"/>
        <v>2900</v>
      </c>
      <c r="I755" s="30">
        <f t="shared" si="94"/>
        <v>3350</v>
      </c>
      <c r="J755" s="30">
        <f t="shared" si="95"/>
        <v>4000</v>
      </c>
      <c r="K755" s="30">
        <f t="shared" si="96"/>
        <v>4300</v>
      </c>
      <c r="L755" s="30">
        <f t="shared" si="97"/>
        <v>4900</v>
      </c>
      <c r="M755" s="30">
        <f t="shared" si="98"/>
        <v>5500</v>
      </c>
      <c r="N755" s="33"/>
      <c r="O755" s="33"/>
      <c r="P755" s="33"/>
      <c r="Q755" s="29">
        <v>2</v>
      </c>
    </row>
    <row r="756" spans="1:17" ht="12" customHeight="1" x14ac:dyDescent="0.35">
      <c r="A756" s="77" t="s">
        <v>12</v>
      </c>
      <c r="B756" s="6">
        <v>1331</v>
      </c>
      <c r="C756" s="6" t="s">
        <v>12</v>
      </c>
      <c r="D756" s="29">
        <v>2</v>
      </c>
      <c r="E756" s="30">
        <f t="shared" si="90"/>
        <v>900</v>
      </c>
      <c r="F756" s="30">
        <f t="shared" si="91"/>
        <v>1500</v>
      </c>
      <c r="G756" s="30">
        <f t="shared" si="92"/>
        <v>2200</v>
      </c>
      <c r="H756" s="30">
        <f t="shared" si="93"/>
        <v>2900</v>
      </c>
      <c r="I756" s="30">
        <f t="shared" si="94"/>
        <v>3350</v>
      </c>
      <c r="J756" s="30">
        <f t="shared" si="95"/>
        <v>4000</v>
      </c>
      <c r="K756" s="30">
        <f t="shared" si="96"/>
        <v>4300</v>
      </c>
      <c r="L756" s="30">
        <f t="shared" si="97"/>
        <v>4900</v>
      </c>
      <c r="M756" s="30">
        <f t="shared" si="98"/>
        <v>5500</v>
      </c>
      <c r="N756" s="33"/>
      <c r="O756" s="33"/>
      <c r="P756" s="33"/>
      <c r="Q756" s="29">
        <v>2</v>
      </c>
    </row>
    <row r="757" spans="1:17" ht="12" customHeight="1" x14ac:dyDescent="0.35">
      <c r="A757" s="77" t="s">
        <v>24</v>
      </c>
      <c r="B757" s="6">
        <v>1332</v>
      </c>
      <c r="C757" s="6" t="s">
        <v>24</v>
      </c>
      <c r="D757" s="29">
        <v>2</v>
      </c>
      <c r="E757" s="30">
        <f t="shared" si="90"/>
        <v>900</v>
      </c>
      <c r="F757" s="30">
        <f t="shared" si="91"/>
        <v>1500</v>
      </c>
      <c r="G757" s="30">
        <f t="shared" si="92"/>
        <v>2200</v>
      </c>
      <c r="H757" s="30">
        <f t="shared" si="93"/>
        <v>2900</v>
      </c>
      <c r="I757" s="30">
        <f t="shared" si="94"/>
        <v>3350</v>
      </c>
      <c r="J757" s="30">
        <f t="shared" si="95"/>
        <v>4000</v>
      </c>
      <c r="K757" s="30">
        <f t="shared" si="96"/>
        <v>4300</v>
      </c>
      <c r="L757" s="30">
        <f t="shared" si="97"/>
        <v>4900</v>
      </c>
      <c r="M757" s="30">
        <f t="shared" si="98"/>
        <v>5500</v>
      </c>
      <c r="N757" s="33"/>
      <c r="O757" s="33"/>
      <c r="P757" s="33"/>
      <c r="Q757" s="29">
        <v>2</v>
      </c>
    </row>
    <row r="758" spans="1:17" ht="12" customHeight="1" x14ac:dyDescent="0.35">
      <c r="A758" s="77" t="s">
        <v>25</v>
      </c>
      <c r="B758" s="6">
        <v>1333</v>
      </c>
      <c r="C758" s="6" t="s">
        <v>25</v>
      </c>
      <c r="D758" s="29">
        <v>2</v>
      </c>
      <c r="E758" s="30">
        <f t="shared" si="90"/>
        <v>900</v>
      </c>
      <c r="F758" s="30">
        <f t="shared" si="91"/>
        <v>1500</v>
      </c>
      <c r="G758" s="30">
        <f t="shared" si="92"/>
        <v>2200</v>
      </c>
      <c r="H758" s="30">
        <f t="shared" si="93"/>
        <v>2900</v>
      </c>
      <c r="I758" s="30">
        <f t="shared" si="94"/>
        <v>3350</v>
      </c>
      <c r="J758" s="30">
        <f t="shared" si="95"/>
        <v>4000</v>
      </c>
      <c r="K758" s="30">
        <f t="shared" si="96"/>
        <v>4300</v>
      </c>
      <c r="L758" s="30">
        <f t="shared" si="97"/>
        <v>4900</v>
      </c>
      <c r="M758" s="30">
        <f t="shared" si="98"/>
        <v>5500</v>
      </c>
      <c r="N758" s="33"/>
      <c r="O758" s="33"/>
      <c r="P758" s="33"/>
      <c r="Q758" s="29">
        <v>2</v>
      </c>
    </row>
    <row r="759" spans="1:17" ht="12" customHeight="1" x14ac:dyDescent="0.35">
      <c r="A759" s="77" t="s">
        <v>26</v>
      </c>
      <c r="B759" s="6">
        <v>1334</v>
      </c>
      <c r="C759" s="6" t="s">
        <v>26</v>
      </c>
      <c r="D759" s="29">
        <v>2</v>
      </c>
      <c r="E759" s="30">
        <f t="shared" si="90"/>
        <v>900</v>
      </c>
      <c r="F759" s="30">
        <f t="shared" si="91"/>
        <v>1500</v>
      </c>
      <c r="G759" s="30">
        <f t="shared" si="92"/>
        <v>2200</v>
      </c>
      <c r="H759" s="30">
        <f t="shared" si="93"/>
        <v>2900</v>
      </c>
      <c r="I759" s="30">
        <f t="shared" si="94"/>
        <v>3350</v>
      </c>
      <c r="J759" s="30">
        <f t="shared" si="95"/>
        <v>4000</v>
      </c>
      <c r="K759" s="30">
        <f t="shared" si="96"/>
        <v>4300</v>
      </c>
      <c r="L759" s="30">
        <f t="shared" si="97"/>
        <v>4900</v>
      </c>
      <c r="M759" s="30">
        <f t="shared" si="98"/>
        <v>5500</v>
      </c>
      <c r="N759" s="33"/>
      <c r="O759" s="33"/>
      <c r="P759" s="33"/>
      <c r="Q759" s="29">
        <v>2</v>
      </c>
    </row>
    <row r="760" spans="1:17" ht="12" customHeight="1" x14ac:dyDescent="0.35">
      <c r="A760" s="77" t="s">
        <v>27</v>
      </c>
      <c r="B760" s="6">
        <v>1335</v>
      </c>
      <c r="C760" s="6" t="s">
        <v>27</v>
      </c>
      <c r="D760" s="29">
        <v>2</v>
      </c>
      <c r="E760" s="30">
        <f t="shared" si="90"/>
        <v>900</v>
      </c>
      <c r="F760" s="30">
        <f t="shared" si="91"/>
        <v>1500</v>
      </c>
      <c r="G760" s="30">
        <f t="shared" si="92"/>
        <v>2200</v>
      </c>
      <c r="H760" s="30">
        <f t="shared" si="93"/>
        <v>2900</v>
      </c>
      <c r="I760" s="30">
        <f t="shared" si="94"/>
        <v>3350</v>
      </c>
      <c r="J760" s="30">
        <f t="shared" si="95"/>
        <v>4000</v>
      </c>
      <c r="K760" s="30">
        <f t="shared" si="96"/>
        <v>4300</v>
      </c>
      <c r="L760" s="30">
        <f t="shared" si="97"/>
        <v>4900</v>
      </c>
      <c r="M760" s="30">
        <f t="shared" si="98"/>
        <v>5500</v>
      </c>
      <c r="N760" s="33"/>
      <c r="O760" s="33"/>
      <c r="P760" s="33"/>
      <c r="Q760" s="29">
        <v>2</v>
      </c>
    </row>
    <row r="761" spans="1:17" ht="12" customHeight="1" x14ac:dyDescent="0.35">
      <c r="A761" s="77" t="s">
        <v>10</v>
      </c>
      <c r="B761" s="6">
        <v>1336</v>
      </c>
      <c r="C761" s="6" t="s">
        <v>10</v>
      </c>
      <c r="D761" s="29">
        <v>2</v>
      </c>
      <c r="E761" s="30">
        <f t="shared" si="90"/>
        <v>900</v>
      </c>
      <c r="F761" s="30">
        <f t="shared" si="91"/>
        <v>1500</v>
      </c>
      <c r="G761" s="30">
        <f t="shared" si="92"/>
        <v>2200</v>
      </c>
      <c r="H761" s="30">
        <f t="shared" si="93"/>
        <v>2900</v>
      </c>
      <c r="I761" s="30">
        <f t="shared" si="94"/>
        <v>3350</v>
      </c>
      <c r="J761" s="30">
        <f t="shared" si="95"/>
        <v>4000</v>
      </c>
      <c r="K761" s="30">
        <f t="shared" si="96"/>
        <v>4300</v>
      </c>
      <c r="L761" s="30">
        <f t="shared" si="97"/>
        <v>4900</v>
      </c>
      <c r="M761" s="30">
        <f t="shared" si="98"/>
        <v>5500</v>
      </c>
      <c r="N761" s="33"/>
      <c r="O761" s="33"/>
      <c r="P761" s="33"/>
      <c r="Q761" s="29">
        <v>2</v>
      </c>
    </row>
    <row r="762" spans="1:17" ht="12" customHeight="1" x14ac:dyDescent="0.35">
      <c r="A762" s="77" t="s">
        <v>10</v>
      </c>
      <c r="B762" s="6">
        <v>1337</v>
      </c>
      <c r="C762" s="6" t="s">
        <v>10</v>
      </c>
      <c r="D762" s="29">
        <v>2</v>
      </c>
      <c r="E762" s="30">
        <f t="shared" si="90"/>
        <v>900</v>
      </c>
      <c r="F762" s="30">
        <f t="shared" si="91"/>
        <v>1500</v>
      </c>
      <c r="G762" s="30">
        <f t="shared" si="92"/>
        <v>2200</v>
      </c>
      <c r="H762" s="30">
        <f t="shared" si="93"/>
        <v>2900</v>
      </c>
      <c r="I762" s="30">
        <f t="shared" si="94"/>
        <v>3350</v>
      </c>
      <c r="J762" s="30">
        <f t="shared" si="95"/>
        <v>4000</v>
      </c>
      <c r="K762" s="30">
        <f t="shared" si="96"/>
        <v>4300</v>
      </c>
      <c r="L762" s="30">
        <f t="shared" si="97"/>
        <v>4900</v>
      </c>
      <c r="M762" s="30">
        <f t="shared" si="98"/>
        <v>5500</v>
      </c>
      <c r="N762" s="33"/>
      <c r="O762" s="33"/>
      <c r="P762" s="33"/>
      <c r="Q762" s="29">
        <v>2</v>
      </c>
    </row>
    <row r="763" spans="1:17" ht="12" customHeight="1" x14ac:dyDescent="0.35">
      <c r="A763" s="77" t="s">
        <v>10</v>
      </c>
      <c r="B763" s="6">
        <v>1338</v>
      </c>
      <c r="C763" s="6" t="s">
        <v>10</v>
      </c>
      <c r="D763" s="29">
        <v>2</v>
      </c>
      <c r="E763" s="30">
        <f t="shared" si="90"/>
        <v>900</v>
      </c>
      <c r="F763" s="30">
        <f t="shared" si="91"/>
        <v>1500</v>
      </c>
      <c r="G763" s="30">
        <f t="shared" si="92"/>
        <v>2200</v>
      </c>
      <c r="H763" s="30">
        <f t="shared" si="93"/>
        <v>2900</v>
      </c>
      <c r="I763" s="30">
        <f t="shared" si="94"/>
        <v>3350</v>
      </c>
      <c r="J763" s="30">
        <f t="shared" si="95"/>
        <v>4000</v>
      </c>
      <c r="K763" s="30">
        <f t="shared" si="96"/>
        <v>4300</v>
      </c>
      <c r="L763" s="30">
        <f t="shared" si="97"/>
        <v>4900</v>
      </c>
      <c r="M763" s="30">
        <f t="shared" si="98"/>
        <v>5500</v>
      </c>
      <c r="N763" s="33"/>
      <c r="O763" s="33"/>
      <c r="P763" s="33"/>
      <c r="Q763" s="29">
        <v>2</v>
      </c>
    </row>
    <row r="764" spans="1:17" ht="12" customHeight="1" x14ac:dyDescent="0.35">
      <c r="A764" s="77" t="s">
        <v>16</v>
      </c>
      <c r="B764" s="6">
        <v>1339</v>
      </c>
      <c r="C764" s="6" t="s">
        <v>16</v>
      </c>
      <c r="D764" s="29">
        <v>2</v>
      </c>
      <c r="E764" s="30">
        <f t="shared" si="90"/>
        <v>900</v>
      </c>
      <c r="F764" s="30">
        <f t="shared" si="91"/>
        <v>1500</v>
      </c>
      <c r="G764" s="30">
        <f t="shared" si="92"/>
        <v>2200</v>
      </c>
      <c r="H764" s="30">
        <f t="shared" si="93"/>
        <v>2900</v>
      </c>
      <c r="I764" s="30">
        <f t="shared" si="94"/>
        <v>3350</v>
      </c>
      <c r="J764" s="30">
        <f t="shared" si="95"/>
        <v>4000</v>
      </c>
      <c r="K764" s="30">
        <f t="shared" si="96"/>
        <v>4300</v>
      </c>
      <c r="L764" s="30">
        <f t="shared" si="97"/>
        <v>4900</v>
      </c>
      <c r="M764" s="30">
        <f t="shared" si="98"/>
        <v>5500</v>
      </c>
      <c r="N764" s="33"/>
      <c r="O764" s="33"/>
      <c r="P764" s="33"/>
      <c r="Q764" s="29">
        <v>2</v>
      </c>
    </row>
    <row r="765" spans="1:17" ht="12" customHeight="1" x14ac:dyDescent="0.35">
      <c r="A765" s="77" t="s">
        <v>28</v>
      </c>
      <c r="B765" s="6">
        <v>1340</v>
      </c>
      <c r="C765" s="6" t="s">
        <v>28</v>
      </c>
      <c r="D765" s="29">
        <v>2</v>
      </c>
      <c r="E765" s="30">
        <f t="shared" si="90"/>
        <v>900</v>
      </c>
      <c r="F765" s="30">
        <f t="shared" si="91"/>
        <v>1500</v>
      </c>
      <c r="G765" s="30">
        <f t="shared" si="92"/>
        <v>2200</v>
      </c>
      <c r="H765" s="30">
        <f t="shared" si="93"/>
        <v>2900</v>
      </c>
      <c r="I765" s="30">
        <f t="shared" si="94"/>
        <v>3350</v>
      </c>
      <c r="J765" s="30">
        <f t="shared" si="95"/>
        <v>4000</v>
      </c>
      <c r="K765" s="30">
        <f t="shared" si="96"/>
        <v>4300</v>
      </c>
      <c r="L765" s="30">
        <f t="shared" si="97"/>
        <v>4900</v>
      </c>
      <c r="M765" s="30">
        <f t="shared" si="98"/>
        <v>5500</v>
      </c>
      <c r="N765" s="33"/>
      <c r="O765" s="33"/>
      <c r="P765" s="33"/>
      <c r="Q765" s="29">
        <v>2</v>
      </c>
    </row>
    <row r="766" spans="1:17" ht="12" customHeight="1" x14ac:dyDescent="0.35">
      <c r="A766" s="77" t="s">
        <v>15</v>
      </c>
      <c r="B766" s="6">
        <v>1341</v>
      </c>
      <c r="C766" s="6" t="s">
        <v>15</v>
      </c>
      <c r="D766" s="29">
        <v>2</v>
      </c>
      <c r="E766" s="30">
        <f t="shared" ref="E766:E829" si="99">IF(D766=1,$E$6,IF(D766=2,$E$7,IF(D766=3,$E$8,IF(D766=4,$E$9,IF(D766=5,$E$10,IF(D766=6,$E$11,IF(D766=7,$E$12,IF(D766=8,$E$13,IF(D766=9,$E$14,IF(D766=10,$E$15,IF(D766=11,$E$16,IF(D766=12,$E$17,IF(D766=13,$E$18,IF(D766=14,$E$19,IF(D766=15,$E$20,IF(D766=16,$E$21,IF(D766=17,$E$22,IF(D766=18,$E$23,IF(D766=19,$E$24,IF(D766=20,$E$25,IF(D766=21,$E$26)))))))))))))))))))))</f>
        <v>900</v>
      </c>
      <c r="F766" s="30">
        <f t="shared" ref="F766:F829" si="100">IF(D766=1,$F$6,IF(D766=2,$F$7,IF(D766=3,$F$8,IF(D766=4,$F$9,IF(D766=5,$F$10,IF(D766=6,$F$11,IF(D766=7,$F$12,IF(D766=8,$F$13,IF(D766=9,$F$14,IF(D766=10,$F$15,IF(D766=11,$F$16,IF(D766=12,$F$17,IF(D766=13,$F$18,IF(D766=14,$F$19,IF(D766=15,$F$20,IF(D766=16,$F$21,IF(D766=17,$F$22,IF(D766=18,$F$23,IF(D766=19,$F$24,IF(D766=20,$F$25))))))))))))))))))))</f>
        <v>1500</v>
      </c>
      <c r="G766" s="30">
        <f t="shared" ref="G766:G829" si="101">IF(D766=1,$G$6,IF(D766=2,$G$7,IF(D766=3,$G$8,IF(D766=4,$G$9,IF(D766=5,$G$10,IF(D766=6,$G$11,IF(D766=7,$G$12,IF(D766=8,$G$13,IF(D766=9,$G$14,IF(D766=10,$G$15,IF(D766=11,$G$16,IF(D766=12,$G$17,IF(D766=13,$G$18,IF(D766=14,$G$19,IF(D766=15,$G$20,IF(D766=16,$G$21,IF(D766=17,$G$22,IF(D766=18,$G$23,IF(D766=19,$G$24,IF(D766=20,$G$25))))))))))))))))))))</f>
        <v>2200</v>
      </c>
      <c r="H766" s="30">
        <f t="shared" ref="H766:H829" si="102">IF(D766=1,$H$6,IF(D766=2,$H$7,IF(D766=3,$H$8,IF(D766=4,$H$9,IF(D766=5,$H$10,IF(D766=6,$H$11,IF(D766=7,$H$12,IF(D766=8,$H$13,IF(D766=9,$H$14,IF(D766=10,$H$15,IF(D766=11,$H$16,IF(D766=12,$H$17,IF(D766=13,$H$18,IF(D766=14,$H$19,IF(D766=15,$H$20,IF(D766=16,$H$21,IF(D766=17,$H$22,IF(D766=18,$H$23,IF(D766=19,$H$24,IF(D766=20,$H$25))))))))))))))))))))</f>
        <v>2900</v>
      </c>
      <c r="I766" s="30">
        <f t="shared" ref="I766:I829" si="103">IF(D766=1,$I$6,IF(D766=2,$I$7,IF(D766=3,$I$8,IF(D766=4,$I$9,IF(D766=5,$I$10,IF(D766=6,$I$11,IF(D766=7,$I$12,IF(D766=8,$I$13,IF(D766=9,$I$14,IF(D766=10,$I$15,IF(D766=11,$I$16,IF(D766=12,$I$17,IF(D766=13,$I$18,IF(D766=14,$I$19,IF(D766=15,$I$20,IF(D766=16,$I$21,IF(D766=17,$I$22,IF(D766=18,$I$23,IF(D766=19,$I$24,IF(D766=20,$I$25))))))))))))))))))))</f>
        <v>3350</v>
      </c>
      <c r="J766" s="30">
        <f t="shared" ref="J766:J829" si="104">IF(D766=1,$J$6,IF(D766=2,$J$7,IF(D766=3,$J$8,IF(D766=4,$J$9,IF(D766=5,$J$10,IF(D766=6,$J$11,IF(D766=7,$J$12,IF(D766=8,$J$13,IF(D766=9,$J$14,IF(D766=10,$J$15,IF(D766=11,$J$16,IF(D766=12,$J$17,IF(D766=13,$J$18,IF(D766=14,$J$19,IF(D766=15,$J$20,IF(D766=16,$J$21,IF(D766=17,$J$22,IF(D766=18,$J$23,IF(D766=19,$J$24,IF(D766=20,$J$25))))))))))))))))))))</f>
        <v>4000</v>
      </c>
      <c r="K766" s="30">
        <f t="shared" ref="K766:K829" si="105">IF(D766=1,$K$6,IF(D766=2,$K$7,IF(D766=3,$K$8,IF(D766=4,$K$9,IF(D766=5,$K$10,IF(D766=6,$K$11,IF(D766=7,$K$12,IF(D766=8,$K$13,IF(D766=9,$K$14,IF(D766=10,$K$15,IF(D766=11,$K$16,IF(D766=12,$K$17,IF(D766=13,$K$18,IF(D766=14,$K$19,IF(D766=15,$K$20,IF(D766=16,$K$21,IF(D766=17,$K$22,IF(D766=18,$K$23,IF(D766=19,$K$24,IF(D766=20,$K$25))))))))))))))))))))</f>
        <v>4300</v>
      </c>
      <c r="L766" s="30">
        <f t="shared" ref="L766:L829" si="106">IF(D766=1,$L$6,IF(D766=2,$L$7,IF(D766=3,$L$8,IF(D766=4,$L$9,IF(D766=5,$L$10,IF(D766=6,$L$11,IF(D766=7,$L$12,IF(D766=8,$L$13,IF(D766=9,$L$14,IF(D766=10,$L$15,IF(D766=11,$L$16,IF(D766=12,$L$17,IF(D766=13,$L$18,IF(D766=14,$L$19,IF(D766=15,$L$21,IF(D766=16,$L$20,IF(D766=17,$L$22,IF(D766=18,$L$23,IF(D766=19,$L$24,IF(D766=20,$L$25))))))))))))))))))))</f>
        <v>4900</v>
      </c>
      <c r="M766" s="30">
        <f t="shared" ref="M766:M829" si="107">IF(D766=1,$M$6,IF(D766=2,$M$7,IF(D766=3,$M$8,IF(D766=4,$M$9,IF(D766=5,$M$10,IF(D766=6,$M$11,IF(D766=7,$M$12,IF(D766=8,$M$13,IF(D766=9,$M$14,IF(D766=10,$M$15,IF(D766=11,$M$16,IF(D766=12,$M$17,IF(D766=13,$M$18,IF(D766=14,$M$19,IF(D766=15,$M$20,IF(D766=16,$M$21,IF(D766=17,$M$22,IF(D766=18,$M$23,IF(D766=19,$M$24,IF(D766=20,$M$25))))))))))))))))))))</f>
        <v>5500</v>
      </c>
      <c r="N766" s="33"/>
      <c r="O766" s="33"/>
      <c r="P766" s="33"/>
      <c r="Q766" s="29">
        <v>2</v>
      </c>
    </row>
    <row r="767" spans="1:17" ht="12" customHeight="1" x14ac:dyDescent="0.35">
      <c r="A767" s="77" t="s">
        <v>29</v>
      </c>
      <c r="B767" s="6">
        <v>1342</v>
      </c>
      <c r="C767" s="6" t="s">
        <v>29</v>
      </c>
      <c r="D767" s="29">
        <v>2</v>
      </c>
      <c r="E767" s="30">
        <f t="shared" si="99"/>
        <v>900</v>
      </c>
      <c r="F767" s="30">
        <f t="shared" si="100"/>
        <v>1500</v>
      </c>
      <c r="G767" s="30">
        <f t="shared" si="101"/>
        <v>2200</v>
      </c>
      <c r="H767" s="30">
        <f t="shared" si="102"/>
        <v>2900</v>
      </c>
      <c r="I767" s="30">
        <f t="shared" si="103"/>
        <v>3350</v>
      </c>
      <c r="J767" s="30">
        <f t="shared" si="104"/>
        <v>4000</v>
      </c>
      <c r="K767" s="30">
        <f t="shared" si="105"/>
        <v>4300</v>
      </c>
      <c r="L767" s="30">
        <f t="shared" si="106"/>
        <v>4900</v>
      </c>
      <c r="M767" s="30">
        <f t="shared" si="107"/>
        <v>5500</v>
      </c>
      <c r="N767" s="33"/>
      <c r="O767" s="33"/>
      <c r="P767" s="33"/>
      <c r="Q767" s="29">
        <v>2</v>
      </c>
    </row>
    <row r="768" spans="1:17" ht="12" customHeight="1" x14ac:dyDescent="0.35">
      <c r="A768" s="77" t="s">
        <v>11</v>
      </c>
      <c r="B768" s="6">
        <v>1344</v>
      </c>
      <c r="C768" s="6" t="s">
        <v>11</v>
      </c>
      <c r="D768" s="29">
        <v>2</v>
      </c>
      <c r="E768" s="30">
        <f t="shared" si="99"/>
        <v>900</v>
      </c>
      <c r="F768" s="30">
        <f t="shared" si="100"/>
        <v>1500</v>
      </c>
      <c r="G768" s="30">
        <f t="shared" si="101"/>
        <v>2200</v>
      </c>
      <c r="H768" s="30">
        <f t="shared" si="102"/>
        <v>2900</v>
      </c>
      <c r="I768" s="30">
        <f t="shared" si="103"/>
        <v>3350</v>
      </c>
      <c r="J768" s="30">
        <f t="shared" si="104"/>
        <v>4000</v>
      </c>
      <c r="K768" s="30">
        <f t="shared" si="105"/>
        <v>4300</v>
      </c>
      <c r="L768" s="30">
        <f t="shared" si="106"/>
        <v>4900</v>
      </c>
      <c r="M768" s="30">
        <f t="shared" si="107"/>
        <v>5500</v>
      </c>
      <c r="N768" s="33"/>
      <c r="O768" s="33"/>
      <c r="P768" s="33"/>
      <c r="Q768" s="29">
        <v>2</v>
      </c>
    </row>
    <row r="769" spans="1:17" ht="12" customHeight="1" x14ac:dyDescent="0.35">
      <c r="A769" s="77" t="s">
        <v>29</v>
      </c>
      <c r="B769" s="6">
        <v>1346</v>
      </c>
      <c r="C769" s="6" t="s">
        <v>29</v>
      </c>
      <c r="D769" s="29">
        <v>2</v>
      </c>
      <c r="E769" s="30">
        <f t="shared" si="99"/>
        <v>900</v>
      </c>
      <c r="F769" s="30">
        <f t="shared" si="100"/>
        <v>1500</v>
      </c>
      <c r="G769" s="30">
        <f t="shared" si="101"/>
        <v>2200</v>
      </c>
      <c r="H769" s="30">
        <f t="shared" si="102"/>
        <v>2900</v>
      </c>
      <c r="I769" s="30">
        <f t="shared" si="103"/>
        <v>3350</v>
      </c>
      <c r="J769" s="30">
        <f t="shared" si="104"/>
        <v>4000</v>
      </c>
      <c r="K769" s="30">
        <f t="shared" si="105"/>
        <v>4300</v>
      </c>
      <c r="L769" s="30">
        <f t="shared" si="106"/>
        <v>4900</v>
      </c>
      <c r="M769" s="30">
        <f t="shared" si="107"/>
        <v>5500</v>
      </c>
      <c r="N769" s="33"/>
      <c r="O769" s="33"/>
      <c r="P769" s="33"/>
      <c r="Q769" s="29">
        <v>2</v>
      </c>
    </row>
    <row r="770" spans="1:17" ht="12" customHeight="1" x14ac:dyDescent="0.35">
      <c r="A770" s="77" t="s">
        <v>26</v>
      </c>
      <c r="B770" s="6">
        <v>1348</v>
      </c>
      <c r="C770" s="6" t="s">
        <v>26</v>
      </c>
      <c r="D770" s="29">
        <v>2</v>
      </c>
      <c r="E770" s="30">
        <f t="shared" si="99"/>
        <v>900</v>
      </c>
      <c r="F770" s="30">
        <f t="shared" si="100"/>
        <v>1500</v>
      </c>
      <c r="G770" s="30">
        <f t="shared" si="101"/>
        <v>2200</v>
      </c>
      <c r="H770" s="30">
        <f t="shared" si="102"/>
        <v>2900</v>
      </c>
      <c r="I770" s="30">
        <f t="shared" si="103"/>
        <v>3350</v>
      </c>
      <c r="J770" s="30">
        <f t="shared" si="104"/>
        <v>4000</v>
      </c>
      <c r="K770" s="30">
        <f t="shared" si="105"/>
        <v>4300</v>
      </c>
      <c r="L770" s="30">
        <f t="shared" si="106"/>
        <v>4900</v>
      </c>
      <c r="M770" s="30">
        <f t="shared" si="107"/>
        <v>5500</v>
      </c>
      <c r="N770" s="33"/>
      <c r="O770" s="33"/>
      <c r="P770" s="33"/>
      <c r="Q770" s="29">
        <v>2</v>
      </c>
    </row>
    <row r="771" spans="1:17" ht="12" customHeight="1" x14ac:dyDescent="0.35">
      <c r="A771" s="77" t="s">
        <v>26</v>
      </c>
      <c r="B771" s="6">
        <v>1349</v>
      </c>
      <c r="C771" s="6" t="s">
        <v>26</v>
      </c>
      <c r="D771" s="29">
        <v>2</v>
      </c>
      <c r="E771" s="30">
        <f t="shared" si="99"/>
        <v>900</v>
      </c>
      <c r="F771" s="30">
        <f t="shared" si="100"/>
        <v>1500</v>
      </c>
      <c r="G771" s="30">
        <f t="shared" si="101"/>
        <v>2200</v>
      </c>
      <c r="H771" s="30">
        <f t="shared" si="102"/>
        <v>2900</v>
      </c>
      <c r="I771" s="30">
        <f t="shared" si="103"/>
        <v>3350</v>
      </c>
      <c r="J771" s="30">
        <f t="shared" si="104"/>
        <v>4000</v>
      </c>
      <c r="K771" s="30">
        <f t="shared" si="105"/>
        <v>4300</v>
      </c>
      <c r="L771" s="30">
        <f t="shared" si="106"/>
        <v>4900</v>
      </c>
      <c r="M771" s="30">
        <f t="shared" si="107"/>
        <v>5500</v>
      </c>
      <c r="N771" s="33"/>
      <c r="O771" s="33"/>
      <c r="P771" s="33"/>
      <c r="Q771" s="29">
        <v>2</v>
      </c>
    </row>
    <row r="772" spans="1:17" ht="12" customHeight="1" x14ac:dyDescent="0.35">
      <c r="A772" s="77" t="s">
        <v>23</v>
      </c>
      <c r="B772" s="6">
        <v>1350</v>
      </c>
      <c r="C772" s="6" t="s">
        <v>23</v>
      </c>
      <c r="D772" s="29">
        <v>2</v>
      </c>
      <c r="E772" s="30">
        <f t="shared" si="99"/>
        <v>900</v>
      </c>
      <c r="F772" s="30">
        <f t="shared" si="100"/>
        <v>1500</v>
      </c>
      <c r="G772" s="30">
        <f t="shared" si="101"/>
        <v>2200</v>
      </c>
      <c r="H772" s="30">
        <f t="shared" si="102"/>
        <v>2900</v>
      </c>
      <c r="I772" s="30">
        <f t="shared" si="103"/>
        <v>3350</v>
      </c>
      <c r="J772" s="30">
        <f t="shared" si="104"/>
        <v>4000</v>
      </c>
      <c r="K772" s="30">
        <f t="shared" si="105"/>
        <v>4300</v>
      </c>
      <c r="L772" s="30">
        <f t="shared" si="106"/>
        <v>4900</v>
      </c>
      <c r="M772" s="30">
        <f t="shared" si="107"/>
        <v>5500</v>
      </c>
      <c r="N772" s="33"/>
      <c r="O772" s="33"/>
      <c r="P772" s="33"/>
      <c r="Q772" s="29">
        <v>2</v>
      </c>
    </row>
    <row r="773" spans="1:17" ht="12" customHeight="1" x14ac:dyDescent="0.35">
      <c r="A773" s="77" t="s">
        <v>13</v>
      </c>
      <c r="B773" s="6">
        <v>1351</v>
      </c>
      <c r="C773" s="6" t="s">
        <v>13</v>
      </c>
      <c r="D773" s="29">
        <v>2</v>
      </c>
      <c r="E773" s="30">
        <f t="shared" si="99"/>
        <v>900</v>
      </c>
      <c r="F773" s="30">
        <f t="shared" si="100"/>
        <v>1500</v>
      </c>
      <c r="G773" s="30">
        <f t="shared" si="101"/>
        <v>2200</v>
      </c>
      <c r="H773" s="30">
        <f t="shared" si="102"/>
        <v>2900</v>
      </c>
      <c r="I773" s="30">
        <f t="shared" si="103"/>
        <v>3350</v>
      </c>
      <c r="J773" s="30">
        <f t="shared" si="104"/>
        <v>4000</v>
      </c>
      <c r="K773" s="30">
        <f t="shared" si="105"/>
        <v>4300</v>
      </c>
      <c r="L773" s="30">
        <f t="shared" si="106"/>
        <v>4900</v>
      </c>
      <c r="M773" s="30">
        <f t="shared" si="107"/>
        <v>5500</v>
      </c>
      <c r="N773" s="33"/>
      <c r="O773" s="33"/>
      <c r="P773" s="33"/>
      <c r="Q773" s="29">
        <v>2</v>
      </c>
    </row>
    <row r="774" spans="1:17" ht="12" customHeight="1" x14ac:dyDescent="0.35">
      <c r="A774" s="77" t="s">
        <v>25</v>
      </c>
      <c r="B774" s="6">
        <v>1352</v>
      </c>
      <c r="C774" s="6" t="s">
        <v>25</v>
      </c>
      <c r="D774" s="29">
        <v>2</v>
      </c>
      <c r="E774" s="30">
        <f t="shared" si="99"/>
        <v>900</v>
      </c>
      <c r="F774" s="30">
        <f t="shared" si="100"/>
        <v>1500</v>
      </c>
      <c r="G774" s="30">
        <f t="shared" si="101"/>
        <v>2200</v>
      </c>
      <c r="H774" s="30">
        <f t="shared" si="102"/>
        <v>2900</v>
      </c>
      <c r="I774" s="30">
        <f t="shared" si="103"/>
        <v>3350</v>
      </c>
      <c r="J774" s="30">
        <f t="shared" si="104"/>
        <v>4000</v>
      </c>
      <c r="K774" s="30">
        <f t="shared" si="105"/>
        <v>4300</v>
      </c>
      <c r="L774" s="30">
        <f t="shared" si="106"/>
        <v>4900</v>
      </c>
      <c r="M774" s="30">
        <f t="shared" si="107"/>
        <v>5500</v>
      </c>
      <c r="N774" s="33"/>
      <c r="O774" s="33"/>
      <c r="P774" s="33"/>
      <c r="Q774" s="29">
        <v>2</v>
      </c>
    </row>
    <row r="775" spans="1:17" ht="12" customHeight="1" x14ac:dyDescent="0.35">
      <c r="A775" s="77" t="s">
        <v>18</v>
      </c>
      <c r="B775" s="6">
        <v>1353</v>
      </c>
      <c r="C775" s="6" t="s">
        <v>18</v>
      </c>
      <c r="D775" s="29">
        <v>2</v>
      </c>
      <c r="E775" s="30">
        <f t="shared" si="99"/>
        <v>900</v>
      </c>
      <c r="F775" s="30">
        <f t="shared" si="100"/>
        <v>1500</v>
      </c>
      <c r="G775" s="30">
        <f t="shared" si="101"/>
        <v>2200</v>
      </c>
      <c r="H775" s="30">
        <f t="shared" si="102"/>
        <v>2900</v>
      </c>
      <c r="I775" s="30">
        <f t="shared" si="103"/>
        <v>3350</v>
      </c>
      <c r="J775" s="30">
        <f t="shared" si="104"/>
        <v>4000</v>
      </c>
      <c r="K775" s="30">
        <f t="shared" si="105"/>
        <v>4300</v>
      </c>
      <c r="L775" s="30">
        <f t="shared" si="106"/>
        <v>4900</v>
      </c>
      <c r="M775" s="30">
        <f t="shared" si="107"/>
        <v>5500</v>
      </c>
      <c r="N775" s="33"/>
      <c r="O775" s="33"/>
      <c r="P775" s="33"/>
      <c r="Q775" s="29">
        <v>2</v>
      </c>
    </row>
    <row r="776" spans="1:17" ht="12" customHeight="1" x14ac:dyDescent="0.35">
      <c r="A776" s="77" t="s">
        <v>18</v>
      </c>
      <c r="B776" s="6">
        <v>1354</v>
      </c>
      <c r="C776" s="6" t="s">
        <v>18</v>
      </c>
      <c r="D776" s="29">
        <v>2</v>
      </c>
      <c r="E776" s="30">
        <f t="shared" si="99"/>
        <v>900</v>
      </c>
      <c r="F776" s="30">
        <f t="shared" si="100"/>
        <v>1500</v>
      </c>
      <c r="G776" s="30">
        <f t="shared" si="101"/>
        <v>2200</v>
      </c>
      <c r="H776" s="30">
        <f t="shared" si="102"/>
        <v>2900</v>
      </c>
      <c r="I776" s="30">
        <f t="shared" si="103"/>
        <v>3350</v>
      </c>
      <c r="J776" s="30">
        <f t="shared" si="104"/>
        <v>4000</v>
      </c>
      <c r="K776" s="30">
        <f t="shared" si="105"/>
        <v>4300</v>
      </c>
      <c r="L776" s="30">
        <f t="shared" si="106"/>
        <v>4900</v>
      </c>
      <c r="M776" s="30">
        <f t="shared" si="107"/>
        <v>5500</v>
      </c>
      <c r="N776" s="33"/>
      <c r="O776" s="33"/>
      <c r="P776" s="33"/>
      <c r="Q776" s="29">
        <v>2</v>
      </c>
    </row>
    <row r="777" spans="1:17" ht="12" customHeight="1" x14ac:dyDescent="0.35">
      <c r="A777" s="77" t="s">
        <v>19</v>
      </c>
      <c r="B777" s="6">
        <v>1356</v>
      </c>
      <c r="C777" s="6" t="s">
        <v>19</v>
      </c>
      <c r="D777" s="29">
        <v>2</v>
      </c>
      <c r="E777" s="30">
        <f t="shared" si="99"/>
        <v>900</v>
      </c>
      <c r="F777" s="30">
        <f t="shared" si="100"/>
        <v>1500</v>
      </c>
      <c r="G777" s="30">
        <f t="shared" si="101"/>
        <v>2200</v>
      </c>
      <c r="H777" s="30">
        <f t="shared" si="102"/>
        <v>2900</v>
      </c>
      <c r="I777" s="30">
        <f t="shared" si="103"/>
        <v>3350</v>
      </c>
      <c r="J777" s="30">
        <f t="shared" si="104"/>
        <v>4000</v>
      </c>
      <c r="K777" s="30">
        <f t="shared" si="105"/>
        <v>4300</v>
      </c>
      <c r="L777" s="30">
        <f t="shared" si="106"/>
        <v>4900</v>
      </c>
      <c r="M777" s="30">
        <f t="shared" si="107"/>
        <v>5500</v>
      </c>
      <c r="N777" s="33"/>
      <c r="O777" s="33"/>
      <c r="P777" s="33"/>
      <c r="Q777" s="29">
        <v>2</v>
      </c>
    </row>
    <row r="778" spans="1:17" ht="12" customHeight="1" x14ac:dyDescent="0.35">
      <c r="A778" s="77" t="s">
        <v>19</v>
      </c>
      <c r="B778" s="6">
        <v>1357</v>
      </c>
      <c r="C778" s="6" t="s">
        <v>19</v>
      </c>
      <c r="D778" s="29">
        <v>2</v>
      </c>
      <c r="E778" s="30">
        <f t="shared" si="99"/>
        <v>900</v>
      </c>
      <c r="F778" s="30">
        <f t="shared" si="100"/>
        <v>1500</v>
      </c>
      <c r="G778" s="30">
        <f t="shared" si="101"/>
        <v>2200</v>
      </c>
      <c r="H778" s="30">
        <f t="shared" si="102"/>
        <v>2900</v>
      </c>
      <c r="I778" s="30">
        <f t="shared" si="103"/>
        <v>3350</v>
      </c>
      <c r="J778" s="30">
        <f t="shared" si="104"/>
        <v>4000</v>
      </c>
      <c r="K778" s="30">
        <f t="shared" si="105"/>
        <v>4300</v>
      </c>
      <c r="L778" s="30">
        <f t="shared" si="106"/>
        <v>4900</v>
      </c>
      <c r="M778" s="30">
        <f t="shared" si="107"/>
        <v>5500</v>
      </c>
      <c r="N778" s="33"/>
      <c r="O778" s="33"/>
      <c r="P778" s="33"/>
      <c r="Q778" s="29">
        <v>2</v>
      </c>
    </row>
    <row r="779" spans="1:17" ht="12" customHeight="1" x14ac:dyDescent="0.35">
      <c r="A779" s="77" t="s">
        <v>30</v>
      </c>
      <c r="B779" s="6">
        <v>1358</v>
      </c>
      <c r="C779" s="6" t="s">
        <v>30</v>
      </c>
      <c r="D779" s="29">
        <v>2</v>
      </c>
      <c r="E779" s="30">
        <f t="shared" si="99"/>
        <v>900</v>
      </c>
      <c r="F779" s="30">
        <f t="shared" si="100"/>
        <v>1500</v>
      </c>
      <c r="G779" s="30">
        <f t="shared" si="101"/>
        <v>2200</v>
      </c>
      <c r="H779" s="30">
        <f t="shared" si="102"/>
        <v>2900</v>
      </c>
      <c r="I779" s="30">
        <f t="shared" si="103"/>
        <v>3350</v>
      </c>
      <c r="J779" s="30">
        <f t="shared" si="104"/>
        <v>4000</v>
      </c>
      <c r="K779" s="30">
        <f t="shared" si="105"/>
        <v>4300</v>
      </c>
      <c r="L779" s="30">
        <f t="shared" si="106"/>
        <v>4900</v>
      </c>
      <c r="M779" s="30">
        <f t="shared" si="107"/>
        <v>5500</v>
      </c>
      <c r="N779" s="33"/>
      <c r="O779" s="33"/>
      <c r="P779" s="33"/>
      <c r="Q779" s="29">
        <v>2</v>
      </c>
    </row>
    <row r="780" spans="1:17" ht="12" customHeight="1" x14ac:dyDescent="0.35">
      <c r="A780" s="77" t="s">
        <v>17</v>
      </c>
      <c r="B780" s="6">
        <v>1359</v>
      </c>
      <c r="C780" s="6" t="s">
        <v>17</v>
      </c>
      <c r="D780" s="29">
        <v>2</v>
      </c>
      <c r="E780" s="30">
        <f t="shared" si="99"/>
        <v>900</v>
      </c>
      <c r="F780" s="30">
        <f t="shared" si="100"/>
        <v>1500</v>
      </c>
      <c r="G780" s="30">
        <f t="shared" si="101"/>
        <v>2200</v>
      </c>
      <c r="H780" s="30">
        <f t="shared" si="102"/>
        <v>2900</v>
      </c>
      <c r="I780" s="30">
        <f t="shared" si="103"/>
        <v>3350</v>
      </c>
      <c r="J780" s="30">
        <f t="shared" si="104"/>
        <v>4000</v>
      </c>
      <c r="K780" s="30">
        <f t="shared" si="105"/>
        <v>4300</v>
      </c>
      <c r="L780" s="30">
        <f t="shared" si="106"/>
        <v>4900</v>
      </c>
      <c r="M780" s="30">
        <f t="shared" si="107"/>
        <v>5500</v>
      </c>
      <c r="N780" s="33"/>
      <c r="O780" s="33"/>
      <c r="P780" s="33"/>
      <c r="Q780" s="29">
        <v>2</v>
      </c>
    </row>
    <row r="781" spans="1:17" ht="12" customHeight="1" x14ac:dyDescent="0.35">
      <c r="A781" s="77" t="s">
        <v>12</v>
      </c>
      <c r="B781" s="6">
        <v>1360</v>
      </c>
      <c r="C781" s="6" t="s">
        <v>12</v>
      </c>
      <c r="D781" s="29">
        <v>2</v>
      </c>
      <c r="E781" s="30">
        <f t="shared" si="99"/>
        <v>900</v>
      </c>
      <c r="F781" s="30">
        <f t="shared" si="100"/>
        <v>1500</v>
      </c>
      <c r="G781" s="30">
        <f t="shared" si="101"/>
        <v>2200</v>
      </c>
      <c r="H781" s="30">
        <f t="shared" si="102"/>
        <v>2900</v>
      </c>
      <c r="I781" s="30">
        <f t="shared" si="103"/>
        <v>3350</v>
      </c>
      <c r="J781" s="30">
        <f t="shared" si="104"/>
        <v>4000</v>
      </c>
      <c r="K781" s="30">
        <f t="shared" si="105"/>
        <v>4300</v>
      </c>
      <c r="L781" s="30">
        <f t="shared" si="106"/>
        <v>4900</v>
      </c>
      <c r="M781" s="30">
        <f t="shared" si="107"/>
        <v>5500</v>
      </c>
      <c r="N781" s="33"/>
      <c r="O781" s="33"/>
      <c r="P781" s="33"/>
      <c r="Q781" s="29">
        <v>2</v>
      </c>
    </row>
    <row r="782" spans="1:17" ht="12" customHeight="1" x14ac:dyDescent="0.35">
      <c r="A782" s="77" t="s">
        <v>24</v>
      </c>
      <c r="B782" s="6">
        <v>1361</v>
      </c>
      <c r="C782" s="6" t="s">
        <v>24</v>
      </c>
      <c r="D782" s="29">
        <v>2</v>
      </c>
      <c r="E782" s="30">
        <f t="shared" si="99"/>
        <v>900</v>
      </c>
      <c r="F782" s="30">
        <f t="shared" si="100"/>
        <v>1500</v>
      </c>
      <c r="G782" s="30">
        <f t="shared" si="101"/>
        <v>2200</v>
      </c>
      <c r="H782" s="30">
        <f t="shared" si="102"/>
        <v>2900</v>
      </c>
      <c r="I782" s="30">
        <f t="shared" si="103"/>
        <v>3350</v>
      </c>
      <c r="J782" s="30">
        <f t="shared" si="104"/>
        <v>4000</v>
      </c>
      <c r="K782" s="30">
        <f t="shared" si="105"/>
        <v>4300</v>
      </c>
      <c r="L782" s="30">
        <f t="shared" si="106"/>
        <v>4900</v>
      </c>
      <c r="M782" s="30">
        <f t="shared" si="107"/>
        <v>5500</v>
      </c>
      <c r="N782" s="33"/>
      <c r="O782" s="33"/>
      <c r="P782" s="33"/>
      <c r="Q782" s="29">
        <v>2</v>
      </c>
    </row>
    <row r="783" spans="1:17" ht="12" customHeight="1" x14ac:dyDescent="0.35">
      <c r="A783" s="77" t="s">
        <v>31</v>
      </c>
      <c r="B783" s="6">
        <v>1362</v>
      </c>
      <c r="C783" s="6" t="s">
        <v>31</v>
      </c>
      <c r="D783" s="29">
        <v>3</v>
      </c>
      <c r="E783" s="30">
        <f t="shared" si="99"/>
        <v>1000</v>
      </c>
      <c r="F783" s="30">
        <f t="shared" si="100"/>
        <v>1600</v>
      </c>
      <c r="G783" s="30">
        <f t="shared" si="101"/>
        <v>2300</v>
      </c>
      <c r="H783" s="30">
        <f t="shared" si="102"/>
        <v>3000</v>
      </c>
      <c r="I783" s="30">
        <f t="shared" si="103"/>
        <v>3450</v>
      </c>
      <c r="J783" s="30">
        <f t="shared" si="104"/>
        <v>4100</v>
      </c>
      <c r="K783" s="30">
        <f t="shared" si="105"/>
        <v>4400</v>
      </c>
      <c r="L783" s="30">
        <f t="shared" si="106"/>
        <v>4500</v>
      </c>
      <c r="M783" s="30">
        <f t="shared" si="107"/>
        <v>5600</v>
      </c>
      <c r="N783" s="33"/>
      <c r="O783" s="33"/>
      <c r="P783" s="33"/>
      <c r="Q783" s="29">
        <v>3</v>
      </c>
    </row>
    <row r="784" spans="1:17" ht="12" customHeight="1" x14ac:dyDescent="0.35">
      <c r="A784" s="77" t="s">
        <v>21</v>
      </c>
      <c r="B784" s="6">
        <v>1363</v>
      </c>
      <c r="C784" s="6" t="s">
        <v>21</v>
      </c>
      <c r="D784" s="29">
        <v>3</v>
      </c>
      <c r="E784" s="30">
        <f t="shared" si="99"/>
        <v>1000</v>
      </c>
      <c r="F784" s="30">
        <f t="shared" si="100"/>
        <v>1600</v>
      </c>
      <c r="G784" s="30">
        <f t="shared" si="101"/>
        <v>2300</v>
      </c>
      <c r="H784" s="30">
        <f t="shared" si="102"/>
        <v>3000</v>
      </c>
      <c r="I784" s="30">
        <f t="shared" si="103"/>
        <v>3450</v>
      </c>
      <c r="J784" s="30">
        <f t="shared" si="104"/>
        <v>4100</v>
      </c>
      <c r="K784" s="30">
        <f t="shared" si="105"/>
        <v>4400</v>
      </c>
      <c r="L784" s="30">
        <f t="shared" si="106"/>
        <v>4500</v>
      </c>
      <c r="M784" s="30">
        <f t="shared" si="107"/>
        <v>5600</v>
      </c>
      <c r="N784" s="33"/>
      <c r="O784" s="33"/>
      <c r="P784" s="33"/>
      <c r="Q784" s="29">
        <v>3</v>
      </c>
    </row>
    <row r="785" spans="1:17" ht="12" customHeight="1" x14ac:dyDescent="0.35">
      <c r="A785" s="77" t="s">
        <v>12</v>
      </c>
      <c r="B785" s="6">
        <v>1364</v>
      </c>
      <c r="C785" s="6" t="s">
        <v>12</v>
      </c>
      <c r="D785" s="29">
        <v>3</v>
      </c>
      <c r="E785" s="30">
        <f t="shared" si="99"/>
        <v>1000</v>
      </c>
      <c r="F785" s="30">
        <f t="shared" si="100"/>
        <v>1600</v>
      </c>
      <c r="G785" s="30">
        <f t="shared" si="101"/>
        <v>2300</v>
      </c>
      <c r="H785" s="30">
        <f t="shared" si="102"/>
        <v>3000</v>
      </c>
      <c r="I785" s="30">
        <f t="shared" si="103"/>
        <v>3450</v>
      </c>
      <c r="J785" s="30">
        <f t="shared" si="104"/>
        <v>4100</v>
      </c>
      <c r="K785" s="30">
        <f t="shared" si="105"/>
        <v>4400</v>
      </c>
      <c r="L785" s="30">
        <f t="shared" si="106"/>
        <v>4500</v>
      </c>
      <c r="M785" s="30">
        <f t="shared" si="107"/>
        <v>5600</v>
      </c>
      <c r="N785" s="33"/>
      <c r="O785" s="33"/>
      <c r="P785" s="33"/>
      <c r="Q785" s="29">
        <v>3</v>
      </c>
    </row>
    <row r="786" spans="1:17" ht="12" customHeight="1" x14ac:dyDescent="0.35">
      <c r="A786" s="77" t="s">
        <v>32</v>
      </c>
      <c r="B786" s="6">
        <v>1365</v>
      </c>
      <c r="C786" s="6" t="s">
        <v>32</v>
      </c>
      <c r="D786" s="29">
        <v>3</v>
      </c>
      <c r="E786" s="30">
        <f t="shared" si="99"/>
        <v>1000</v>
      </c>
      <c r="F786" s="30">
        <f t="shared" si="100"/>
        <v>1600</v>
      </c>
      <c r="G786" s="30">
        <f t="shared" si="101"/>
        <v>2300</v>
      </c>
      <c r="H786" s="30">
        <f t="shared" si="102"/>
        <v>3000</v>
      </c>
      <c r="I786" s="30">
        <f t="shared" si="103"/>
        <v>3450</v>
      </c>
      <c r="J786" s="30">
        <f t="shared" si="104"/>
        <v>4100</v>
      </c>
      <c r="K786" s="30">
        <f t="shared" si="105"/>
        <v>4400</v>
      </c>
      <c r="L786" s="30">
        <f t="shared" si="106"/>
        <v>4500</v>
      </c>
      <c r="M786" s="30">
        <f t="shared" si="107"/>
        <v>5600</v>
      </c>
      <c r="N786" s="33"/>
      <c r="O786" s="33"/>
      <c r="P786" s="33"/>
      <c r="Q786" s="29">
        <v>3</v>
      </c>
    </row>
    <row r="787" spans="1:17" ht="12" customHeight="1" x14ac:dyDescent="0.35">
      <c r="A787" s="77" t="s">
        <v>22</v>
      </c>
      <c r="B787" s="6">
        <v>1366</v>
      </c>
      <c r="C787" s="6" t="s">
        <v>22</v>
      </c>
      <c r="D787" s="29">
        <v>3</v>
      </c>
      <c r="E787" s="30">
        <f t="shared" si="99"/>
        <v>1000</v>
      </c>
      <c r="F787" s="30">
        <f t="shared" si="100"/>
        <v>1600</v>
      </c>
      <c r="G787" s="30">
        <f t="shared" si="101"/>
        <v>2300</v>
      </c>
      <c r="H787" s="30">
        <f t="shared" si="102"/>
        <v>3000</v>
      </c>
      <c r="I787" s="30">
        <f t="shared" si="103"/>
        <v>3450</v>
      </c>
      <c r="J787" s="30">
        <f t="shared" si="104"/>
        <v>4100</v>
      </c>
      <c r="K787" s="30">
        <f t="shared" si="105"/>
        <v>4400</v>
      </c>
      <c r="L787" s="30">
        <f t="shared" si="106"/>
        <v>4500</v>
      </c>
      <c r="M787" s="30">
        <f t="shared" si="107"/>
        <v>5600</v>
      </c>
      <c r="N787" s="33"/>
      <c r="O787" s="33"/>
      <c r="P787" s="33"/>
      <c r="Q787" s="29">
        <v>3</v>
      </c>
    </row>
    <row r="788" spans="1:17" ht="12" customHeight="1" x14ac:dyDescent="0.35">
      <c r="A788" s="77" t="s">
        <v>27</v>
      </c>
      <c r="B788" s="6">
        <v>1367</v>
      </c>
      <c r="C788" s="6" t="s">
        <v>27</v>
      </c>
      <c r="D788" s="29">
        <v>3</v>
      </c>
      <c r="E788" s="30">
        <f t="shared" si="99"/>
        <v>1000</v>
      </c>
      <c r="F788" s="30">
        <f t="shared" si="100"/>
        <v>1600</v>
      </c>
      <c r="G788" s="30">
        <f t="shared" si="101"/>
        <v>2300</v>
      </c>
      <c r="H788" s="30">
        <f t="shared" si="102"/>
        <v>3000</v>
      </c>
      <c r="I788" s="30">
        <f t="shared" si="103"/>
        <v>3450</v>
      </c>
      <c r="J788" s="30">
        <f t="shared" si="104"/>
        <v>4100</v>
      </c>
      <c r="K788" s="30">
        <f t="shared" si="105"/>
        <v>4400</v>
      </c>
      <c r="L788" s="30">
        <f t="shared" si="106"/>
        <v>4500</v>
      </c>
      <c r="M788" s="30">
        <f t="shared" si="107"/>
        <v>5600</v>
      </c>
      <c r="N788" s="33"/>
      <c r="O788" s="33"/>
      <c r="P788" s="33"/>
      <c r="Q788" s="29">
        <v>3</v>
      </c>
    </row>
    <row r="789" spans="1:17" ht="12" customHeight="1" x14ac:dyDescent="0.35">
      <c r="A789" s="77" t="s">
        <v>20</v>
      </c>
      <c r="B789" s="6">
        <v>1368</v>
      </c>
      <c r="C789" s="6" t="s">
        <v>20</v>
      </c>
      <c r="D789" s="29">
        <v>3</v>
      </c>
      <c r="E789" s="30">
        <f t="shared" si="99"/>
        <v>1000</v>
      </c>
      <c r="F789" s="30">
        <f t="shared" si="100"/>
        <v>1600</v>
      </c>
      <c r="G789" s="30">
        <f t="shared" si="101"/>
        <v>2300</v>
      </c>
      <c r="H789" s="30">
        <f t="shared" si="102"/>
        <v>3000</v>
      </c>
      <c r="I789" s="30">
        <f t="shared" si="103"/>
        <v>3450</v>
      </c>
      <c r="J789" s="30">
        <f t="shared" si="104"/>
        <v>4100</v>
      </c>
      <c r="K789" s="30">
        <f t="shared" si="105"/>
        <v>4400</v>
      </c>
      <c r="L789" s="30">
        <f t="shared" si="106"/>
        <v>4500</v>
      </c>
      <c r="M789" s="30">
        <f t="shared" si="107"/>
        <v>5600</v>
      </c>
      <c r="N789" s="33"/>
      <c r="O789" s="33"/>
      <c r="P789" s="33"/>
      <c r="Q789" s="29">
        <v>3</v>
      </c>
    </row>
    <row r="790" spans="1:17" ht="12" customHeight="1" x14ac:dyDescent="0.35">
      <c r="A790" s="77" t="s">
        <v>20</v>
      </c>
      <c r="B790" s="6">
        <v>1369</v>
      </c>
      <c r="C790" s="6" t="s">
        <v>20</v>
      </c>
      <c r="D790" s="29">
        <v>3</v>
      </c>
      <c r="E790" s="30">
        <f t="shared" si="99"/>
        <v>1000</v>
      </c>
      <c r="F790" s="30">
        <f t="shared" si="100"/>
        <v>1600</v>
      </c>
      <c r="G790" s="30">
        <f t="shared" si="101"/>
        <v>2300</v>
      </c>
      <c r="H790" s="30">
        <f t="shared" si="102"/>
        <v>3000</v>
      </c>
      <c r="I790" s="30">
        <f t="shared" si="103"/>
        <v>3450</v>
      </c>
      <c r="J790" s="30">
        <f t="shared" si="104"/>
        <v>4100</v>
      </c>
      <c r="K790" s="30">
        <f t="shared" si="105"/>
        <v>4400</v>
      </c>
      <c r="L790" s="30">
        <f t="shared" si="106"/>
        <v>4500</v>
      </c>
      <c r="M790" s="30">
        <f t="shared" si="107"/>
        <v>5600</v>
      </c>
      <c r="N790" s="33"/>
      <c r="O790" s="33"/>
      <c r="P790" s="33"/>
      <c r="Q790" s="29">
        <v>3</v>
      </c>
    </row>
    <row r="791" spans="1:17" ht="12" customHeight="1" x14ac:dyDescent="0.35">
      <c r="A791" s="77" t="s">
        <v>33</v>
      </c>
      <c r="B791" s="6">
        <v>1371</v>
      </c>
      <c r="C791" s="6" t="s">
        <v>33</v>
      </c>
      <c r="D791" s="29">
        <v>3</v>
      </c>
      <c r="E791" s="30">
        <f t="shared" si="99"/>
        <v>1000</v>
      </c>
      <c r="F791" s="30">
        <f t="shared" si="100"/>
        <v>1600</v>
      </c>
      <c r="G791" s="30">
        <f t="shared" si="101"/>
        <v>2300</v>
      </c>
      <c r="H791" s="30">
        <f t="shared" si="102"/>
        <v>3000</v>
      </c>
      <c r="I791" s="30">
        <f t="shared" si="103"/>
        <v>3450</v>
      </c>
      <c r="J791" s="30">
        <f t="shared" si="104"/>
        <v>4100</v>
      </c>
      <c r="K791" s="30">
        <f t="shared" si="105"/>
        <v>4400</v>
      </c>
      <c r="L791" s="30">
        <f t="shared" si="106"/>
        <v>4500</v>
      </c>
      <c r="M791" s="30">
        <f t="shared" si="107"/>
        <v>5600</v>
      </c>
      <c r="N791" s="33"/>
      <c r="O791" s="33"/>
      <c r="P791" s="33"/>
      <c r="Q791" s="29">
        <v>3</v>
      </c>
    </row>
    <row r="792" spans="1:17" ht="12" customHeight="1" x14ac:dyDescent="0.35">
      <c r="A792" s="77" t="s">
        <v>33</v>
      </c>
      <c r="B792" s="6">
        <v>1372</v>
      </c>
      <c r="C792" s="6" t="s">
        <v>33</v>
      </c>
      <c r="D792" s="29">
        <v>3</v>
      </c>
      <c r="E792" s="30">
        <f t="shared" si="99"/>
        <v>1000</v>
      </c>
      <c r="F792" s="30">
        <f t="shared" si="100"/>
        <v>1600</v>
      </c>
      <c r="G792" s="30">
        <f t="shared" si="101"/>
        <v>2300</v>
      </c>
      <c r="H792" s="30">
        <f t="shared" si="102"/>
        <v>3000</v>
      </c>
      <c r="I792" s="30">
        <f t="shared" si="103"/>
        <v>3450</v>
      </c>
      <c r="J792" s="30">
        <f t="shared" si="104"/>
        <v>4100</v>
      </c>
      <c r="K792" s="30">
        <f t="shared" si="105"/>
        <v>4400</v>
      </c>
      <c r="L792" s="30">
        <f t="shared" si="106"/>
        <v>4500</v>
      </c>
      <c r="M792" s="30">
        <f t="shared" si="107"/>
        <v>5600</v>
      </c>
      <c r="N792" s="33"/>
      <c r="O792" s="33"/>
      <c r="P792" s="33"/>
      <c r="Q792" s="29">
        <v>3</v>
      </c>
    </row>
    <row r="793" spans="1:17" ht="12" customHeight="1" x14ac:dyDescent="0.35">
      <c r="A793" s="77" t="s">
        <v>33</v>
      </c>
      <c r="B793" s="6">
        <v>1373</v>
      </c>
      <c r="C793" s="6" t="s">
        <v>33</v>
      </c>
      <c r="D793" s="29">
        <v>3</v>
      </c>
      <c r="E793" s="30">
        <f t="shared" si="99"/>
        <v>1000</v>
      </c>
      <c r="F793" s="30">
        <f t="shared" si="100"/>
        <v>1600</v>
      </c>
      <c r="G793" s="30">
        <f t="shared" si="101"/>
        <v>2300</v>
      </c>
      <c r="H793" s="30">
        <f t="shared" si="102"/>
        <v>3000</v>
      </c>
      <c r="I793" s="30">
        <f t="shared" si="103"/>
        <v>3450</v>
      </c>
      <c r="J793" s="30">
        <f t="shared" si="104"/>
        <v>4100</v>
      </c>
      <c r="K793" s="30">
        <f t="shared" si="105"/>
        <v>4400</v>
      </c>
      <c r="L793" s="30">
        <f t="shared" si="106"/>
        <v>4500</v>
      </c>
      <c r="M793" s="30">
        <f t="shared" si="107"/>
        <v>5600</v>
      </c>
      <c r="N793" s="33"/>
      <c r="O793" s="33"/>
      <c r="P793" s="33"/>
      <c r="Q793" s="29">
        <v>3</v>
      </c>
    </row>
    <row r="794" spans="1:17" ht="12" customHeight="1" x14ac:dyDescent="0.35">
      <c r="A794" s="77" t="s">
        <v>34</v>
      </c>
      <c r="B794" s="6">
        <v>1375</v>
      </c>
      <c r="C794" s="6" t="s">
        <v>34</v>
      </c>
      <c r="D794" s="29">
        <v>3</v>
      </c>
      <c r="E794" s="30">
        <f t="shared" si="99"/>
        <v>1000</v>
      </c>
      <c r="F794" s="30">
        <f t="shared" si="100"/>
        <v>1600</v>
      </c>
      <c r="G794" s="30">
        <f t="shared" si="101"/>
        <v>2300</v>
      </c>
      <c r="H794" s="30">
        <f t="shared" si="102"/>
        <v>3000</v>
      </c>
      <c r="I794" s="30">
        <f t="shared" si="103"/>
        <v>3450</v>
      </c>
      <c r="J794" s="30">
        <f t="shared" si="104"/>
        <v>4100</v>
      </c>
      <c r="K794" s="30">
        <f t="shared" si="105"/>
        <v>4400</v>
      </c>
      <c r="L794" s="30">
        <f t="shared" si="106"/>
        <v>4500</v>
      </c>
      <c r="M794" s="30">
        <f t="shared" si="107"/>
        <v>5600</v>
      </c>
      <c r="N794" s="33"/>
      <c r="O794" s="33"/>
      <c r="P794" s="33"/>
      <c r="Q794" s="29">
        <v>3</v>
      </c>
    </row>
    <row r="795" spans="1:17" ht="12" customHeight="1" x14ac:dyDescent="0.35">
      <c r="A795" s="77" t="s">
        <v>34</v>
      </c>
      <c r="B795" s="6">
        <v>1376</v>
      </c>
      <c r="C795" s="6" t="s">
        <v>34</v>
      </c>
      <c r="D795" s="29">
        <v>3</v>
      </c>
      <c r="E795" s="30">
        <f t="shared" si="99"/>
        <v>1000</v>
      </c>
      <c r="F795" s="30">
        <f t="shared" si="100"/>
        <v>1600</v>
      </c>
      <c r="G795" s="30">
        <f t="shared" si="101"/>
        <v>2300</v>
      </c>
      <c r="H795" s="30">
        <f t="shared" si="102"/>
        <v>3000</v>
      </c>
      <c r="I795" s="30">
        <f t="shared" si="103"/>
        <v>3450</v>
      </c>
      <c r="J795" s="30">
        <f t="shared" si="104"/>
        <v>4100</v>
      </c>
      <c r="K795" s="30">
        <f t="shared" si="105"/>
        <v>4400</v>
      </c>
      <c r="L795" s="30">
        <f t="shared" si="106"/>
        <v>4500</v>
      </c>
      <c r="M795" s="30">
        <f t="shared" si="107"/>
        <v>5600</v>
      </c>
      <c r="N795" s="33"/>
      <c r="O795" s="33"/>
      <c r="P795" s="33"/>
      <c r="Q795" s="29">
        <v>3</v>
      </c>
    </row>
    <row r="796" spans="1:17" ht="12" customHeight="1" x14ac:dyDescent="0.35">
      <c r="A796" s="77" t="s">
        <v>34</v>
      </c>
      <c r="B796" s="6">
        <v>1377</v>
      </c>
      <c r="C796" s="6" t="s">
        <v>34</v>
      </c>
      <c r="D796" s="29">
        <v>3</v>
      </c>
      <c r="E796" s="30">
        <f t="shared" si="99"/>
        <v>1000</v>
      </c>
      <c r="F796" s="30">
        <f t="shared" si="100"/>
        <v>1600</v>
      </c>
      <c r="G796" s="30">
        <f t="shared" si="101"/>
        <v>2300</v>
      </c>
      <c r="H796" s="30">
        <f t="shared" si="102"/>
        <v>3000</v>
      </c>
      <c r="I796" s="30">
        <f t="shared" si="103"/>
        <v>3450</v>
      </c>
      <c r="J796" s="30">
        <f t="shared" si="104"/>
        <v>4100</v>
      </c>
      <c r="K796" s="30">
        <f t="shared" si="105"/>
        <v>4400</v>
      </c>
      <c r="L796" s="30">
        <f t="shared" si="106"/>
        <v>4500</v>
      </c>
      <c r="M796" s="30">
        <f t="shared" si="107"/>
        <v>5600</v>
      </c>
      <c r="N796" s="33"/>
      <c r="O796" s="33"/>
      <c r="P796" s="33"/>
      <c r="Q796" s="29">
        <v>3</v>
      </c>
    </row>
    <row r="797" spans="1:17" ht="12" customHeight="1" x14ac:dyDescent="0.35">
      <c r="A797" s="77" t="s">
        <v>35</v>
      </c>
      <c r="B797" s="6">
        <v>1378</v>
      </c>
      <c r="C797" s="6" t="s">
        <v>35</v>
      </c>
      <c r="D797" s="29">
        <v>3</v>
      </c>
      <c r="E797" s="30">
        <f t="shared" si="99"/>
        <v>1000</v>
      </c>
      <c r="F797" s="30">
        <f t="shared" si="100"/>
        <v>1600</v>
      </c>
      <c r="G797" s="30">
        <f t="shared" si="101"/>
        <v>2300</v>
      </c>
      <c r="H797" s="30">
        <f t="shared" si="102"/>
        <v>3000</v>
      </c>
      <c r="I797" s="30">
        <f t="shared" si="103"/>
        <v>3450</v>
      </c>
      <c r="J797" s="30">
        <f t="shared" si="104"/>
        <v>4100</v>
      </c>
      <c r="K797" s="30">
        <f t="shared" si="105"/>
        <v>4400</v>
      </c>
      <c r="L797" s="30">
        <f t="shared" si="106"/>
        <v>4500</v>
      </c>
      <c r="M797" s="30">
        <f t="shared" si="107"/>
        <v>5600</v>
      </c>
      <c r="N797" s="33"/>
      <c r="O797" s="33"/>
      <c r="P797" s="33"/>
      <c r="Q797" s="29">
        <v>3</v>
      </c>
    </row>
    <row r="798" spans="1:17" ht="12" customHeight="1" x14ac:dyDescent="0.35">
      <c r="A798" s="77" t="s">
        <v>35</v>
      </c>
      <c r="B798" s="6">
        <v>1379</v>
      </c>
      <c r="C798" s="6" t="s">
        <v>35</v>
      </c>
      <c r="D798" s="29">
        <v>3</v>
      </c>
      <c r="E798" s="30">
        <f t="shared" si="99"/>
        <v>1000</v>
      </c>
      <c r="F798" s="30">
        <f t="shared" si="100"/>
        <v>1600</v>
      </c>
      <c r="G798" s="30">
        <f t="shared" si="101"/>
        <v>2300</v>
      </c>
      <c r="H798" s="30">
        <f t="shared" si="102"/>
        <v>3000</v>
      </c>
      <c r="I798" s="30">
        <f t="shared" si="103"/>
        <v>3450</v>
      </c>
      <c r="J798" s="30">
        <f t="shared" si="104"/>
        <v>4100</v>
      </c>
      <c r="K798" s="30">
        <f t="shared" si="105"/>
        <v>4400</v>
      </c>
      <c r="L798" s="30">
        <f t="shared" si="106"/>
        <v>4500</v>
      </c>
      <c r="M798" s="30">
        <f t="shared" si="107"/>
        <v>5600</v>
      </c>
      <c r="N798" s="33"/>
      <c r="O798" s="33"/>
      <c r="P798" s="33"/>
      <c r="Q798" s="29">
        <v>3</v>
      </c>
    </row>
    <row r="799" spans="1:17" ht="12" customHeight="1" x14ac:dyDescent="0.35">
      <c r="A799" s="77" t="s">
        <v>36</v>
      </c>
      <c r="B799" s="6">
        <v>1380</v>
      </c>
      <c r="C799" s="6" t="s">
        <v>36</v>
      </c>
      <c r="D799" s="29">
        <v>3</v>
      </c>
      <c r="E799" s="30">
        <f t="shared" si="99"/>
        <v>1000</v>
      </c>
      <c r="F799" s="30">
        <f t="shared" si="100"/>
        <v>1600</v>
      </c>
      <c r="G799" s="30">
        <f t="shared" si="101"/>
        <v>2300</v>
      </c>
      <c r="H799" s="30">
        <f t="shared" si="102"/>
        <v>3000</v>
      </c>
      <c r="I799" s="30">
        <f t="shared" si="103"/>
        <v>3450</v>
      </c>
      <c r="J799" s="30">
        <f t="shared" si="104"/>
        <v>4100</v>
      </c>
      <c r="K799" s="30">
        <f t="shared" si="105"/>
        <v>4400</v>
      </c>
      <c r="L799" s="30">
        <f t="shared" si="106"/>
        <v>4500</v>
      </c>
      <c r="M799" s="30">
        <f t="shared" si="107"/>
        <v>5600</v>
      </c>
      <c r="N799" s="33"/>
      <c r="O799" s="33"/>
      <c r="P799" s="33"/>
      <c r="Q799" s="29">
        <v>3</v>
      </c>
    </row>
    <row r="800" spans="1:17" ht="12" customHeight="1" x14ac:dyDescent="0.35">
      <c r="A800" s="77" t="s">
        <v>37</v>
      </c>
      <c r="B800" s="6">
        <v>1381</v>
      </c>
      <c r="C800" s="6" t="s">
        <v>37</v>
      </c>
      <c r="D800" s="29">
        <v>3</v>
      </c>
      <c r="E800" s="30">
        <f t="shared" si="99"/>
        <v>1000</v>
      </c>
      <c r="F800" s="30">
        <f t="shared" si="100"/>
        <v>1600</v>
      </c>
      <c r="G800" s="30">
        <f t="shared" si="101"/>
        <v>2300</v>
      </c>
      <c r="H800" s="30">
        <f t="shared" si="102"/>
        <v>3000</v>
      </c>
      <c r="I800" s="30">
        <f t="shared" si="103"/>
        <v>3450</v>
      </c>
      <c r="J800" s="30">
        <f t="shared" si="104"/>
        <v>4100</v>
      </c>
      <c r="K800" s="30">
        <f t="shared" si="105"/>
        <v>4400</v>
      </c>
      <c r="L800" s="30">
        <f t="shared" si="106"/>
        <v>4500</v>
      </c>
      <c r="M800" s="30">
        <f t="shared" si="107"/>
        <v>5600</v>
      </c>
      <c r="N800" s="33"/>
      <c r="O800" s="33"/>
      <c r="P800" s="33"/>
      <c r="Q800" s="29">
        <v>3</v>
      </c>
    </row>
    <row r="801" spans="1:17" ht="12" customHeight="1" x14ac:dyDescent="0.35">
      <c r="A801" s="77" t="s">
        <v>33</v>
      </c>
      <c r="B801" s="6">
        <v>1383</v>
      </c>
      <c r="C801" s="6" t="s">
        <v>33</v>
      </c>
      <c r="D801" s="29">
        <v>3</v>
      </c>
      <c r="E801" s="30">
        <f t="shared" si="99"/>
        <v>1000</v>
      </c>
      <c r="F801" s="30">
        <f t="shared" si="100"/>
        <v>1600</v>
      </c>
      <c r="G801" s="30">
        <f t="shared" si="101"/>
        <v>2300</v>
      </c>
      <c r="H801" s="30">
        <f t="shared" si="102"/>
        <v>3000</v>
      </c>
      <c r="I801" s="30">
        <f t="shared" si="103"/>
        <v>3450</v>
      </c>
      <c r="J801" s="30">
        <f t="shared" si="104"/>
        <v>4100</v>
      </c>
      <c r="K801" s="30">
        <f t="shared" si="105"/>
        <v>4400</v>
      </c>
      <c r="L801" s="30">
        <f t="shared" si="106"/>
        <v>4500</v>
      </c>
      <c r="M801" s="30">
        <f t="shared" si="107"/>
        <v>5600</v>
      </c>
      <c r="N801" s="33"/>
      <c r="O801" s="33"/>
      <c r="P801" s="33"/>
      <c r="Q801" s="29">
        <v>3</v>
      </c>
    </row>
    <row r="802" spans="1:17" ht="12" customHeight="1" x14ac:dyDescent="0.35">
      <c r="A802" s="77" t="s">
        <v>33</v>
      </c>
      <c r="B802" s="6">
        <v>1384</v>
      </c>
      <c r="C802" s="6" t="s">
        <v>33</v>
      </c>
      <c r="D802" s="29">
        <v>3</v>
      </c>
      <c r="E802" s="30">
        <f t="shared" si="99"/>
        <v>1000</v>
      </c>
      <c r="F802" s="30">
        <f t="shared" si="100"/>
        <v>1600</v>
      </c>
      <c r="G802" s="30">
        <f t="shared" si="101"/>
        <v>2300</v>
      </c>
      <c r="H802" s="30">
        <f t="shared" si="102"/>
        <v>3000</v>
      </c>
      <c r="I802" s="30">
        <f t="shared" si="103"/>
        <v>3450</v>
      </c>
      <c r="J802" s="30">
        <f t="shared" si="104"/>
        <v>4100</v>
      </c>
      <c r="K802" s="30">
        <f t="shared" si="105"/>
        <v>4400</v>
      </c>
      <c r="L802" s="30">
        <f t="shared" si="106"/>
        <v>4500</v>
      </c>
      <c r="M802" s="30">
        <f t="shared" si="107"/>
        <v>5600</v>
      </c>
      <c r="N802" s="33"/>
      <c r="O802" s="33"/>
      <c r="P802" s="33"/>
      <c r="Q802" s="29">
        <v>3</v>
      </c>
    </row>
    <row r="803" spans="1:17" ht="12" customHeight="1" x14ac:dyDescent="0.35">
      <c r="A803" s="77" t="s">
        <v>33</v>
      </c>
      <c r="B803" s="6">
        <v>1385</v>
      </c>
      <c r="C803" s="6" t="s">
        <v>33</v>
      </c>
      <c r="D803" s="29">
        <v>3</v>
      </c>
      <c r="E803" s="30">
        <f t="shared" si="99"/>
        <v>1000</v>
      </c>
      <c r="F803" s="30">
        <f t="shared" si="100"/>
        <v>1600</v>
      </c>
      <c r="G803" s="30">
        <f t="shared" si="101"/>
        <v>2300</v>
      </c>
      <c r="H803" s="30">
        <f t="shared" si="102"/>
        <v>3000</v>
      </c>
      <c r="I803" s="30">
        <f t="shared" si="103"/>
        <v>3450</v>
      </c>
      <c r="J803" s="30">
        <f t="shared" si="104"/>
        <v>4100</v>
      </c>
      <c r="K803" s="30">
        <f t="shared" si="105"/>
        <v>4400</v>
      </c>
      <c r="L803" s="30">
        <f t="shared" si="106"/>
        <v>4500</v>
      </c>
      <c r="M803" s="30">
        <f t="shared" si="107"/>
        <v>5600</v>
      </c>
      <c r="N803" s="33"/>
      <c r="O803" s="33"/>
      <c r="P803" s="33"/>
      <c r="Q803" s="29">
        <v>3</v>
      </c>
    </row>
    <row r="804" spans="1:17" ht="12" customHeight="1" x14ac:dyDescent="0.35">
      <c r="A804" s="77" t="s">
        <v>33</v>
      </c>
      <c r="B804" s="6">
        <v>1386</v>
      </c>
      <c r="C804" s="6" t="s">
        <v>33</v>
      </c>
      <c r="D804" s="29">
        <v>3</v>
      </c>
      <c r="E804" s="30">
        <f t="shared" si="99"/>
        <v>1000</v>
      </c>
      <c r="F804" s="30">
        <f t="shared" si="100"/>
        <v>1600</v>
      </c>
      <c r="G804" s="30">
        <f t="shared" si="101"/>
        <v>2300</v>
      </c>
      <c r="H804" s="30">
        <f t="shared" si="102"/>
        <v>3000</v>
      </c>
      <c r="I804" s="30">
        <f t="shared" si="103"/>
        <v>3450</v>
      </c>
      <c r="J804" s="30">
        <f t="shared" si="104"/>
        <v>4100</v>
      </c>
      <c r="K804" s="30">
        <f t="shared" si="105"/>
        <v>4400</v>
      </c>
      <c r="L804" s="30">
        <f t="shared" si="106"/>
        <v>4500</v>
      </c>
      <c r="M804" s="30">
        <f t="shared" si="107"/>
        <v>5600</v>
      </c>
      <c r="N804" s="33"/>
      <c r="O804" s="33"/>
      <c r="P804" s="33"/>
      <c r="Q804" s="29">
        <v>3</v>
      </c>
    </row>
    <row r="805" spans="1:17" ht="12" customHeight="1" x14ac:dyDescent="0.35">
      <c r="A805" s="77" t="s">
        <v>33</v>
      </c>
      <c r="B805" s="6">
        <v>1387</v>
      </c>
      <c r="C805" s="6" t="s">
        <v>33</v>
      </c>
      <c r="D805" s="29">
        <v>3</v>
      </c>
      <c r="E805" s="30">
        <f t="shared" si="99"/>
        <v>1000</v>
      </c>
      <c r="F805" s="30">
        <f t="shared" si="100"/>
        <v>1600</v>
      </c>
      <c r="G805" s="30">
        <f t="shared" si="101"/>
        <v>2300</v>
      </c>
      <c r="H805" s="30">
        <f t="shared" si="102"/>
        <v>3000</v>
      </c>
      <c r="I805" s="30">
        <f t="shared" si="103"/>
        <v>3450</v>
      </c>
      <c r="J805" s="30">
        <f t="shared" si="104"/>
        <v>4100</v>
      </c>
      <c r="K805" s="30">
        <f t="shared" si="105"/>
        <v>4400</v>
      </c>
      <c r="L805" s="30">
        <f t="shared" si="106"/>
        <v>4500</v>
      </c>
      <c r="M805" s="30">
        <f t="shared" si="107"/>
        <v>5600</v>
      </c>
      <c r="N805" s="33"/>
      <c r="O805" s="33"/>
      <c r="P805" s="33"/>
      <c r="Q805" s="29">
        <v>3</v>
      </c>
    </row>
    <row r="806" spans="1:17" ht="12" customHeight="1" x14ac:dyDescent="0.35">
      <c r="A806" s="77" t="s">
        <v>38</v>
      </c>
      <c r="B806" s="6">
        <v>1388</v>
      </c>
      <c r="C806" s="6" t="s">
        <v>38</v>
      </c>
      <c r="D806" s="29">
        <v>3</v>
      </c>
      <c r="E806" s="30">
        <f t="shared" si="99"/>
        <v>1000</v>
      </c>
      <c r="F806" s="30">
        <f t="shared" si="100"/>
        <v>1600</v>
      </c>
      <c r="G806" s="30">
        <f t="shared" si="101"/>
        <v>2300</v>
      </c>
      <c r="H806" s="30">
        <f t="shared" si="102"/>
        <v>3000</v>
      </c>
      <c r="I806" s="30">
        <f t="shared" si="103"/>
        <v>3450</v>
      </c>
      <c r="J806" s="30">
        <f t="shared" si="104"/>
        <v>4100</v>
      </c>
      <c r="K806" s="30">
        <f t="shared" si="105"/>
        <v>4400</v>
      </c>
      <c r="L806" s="30">
        <f t="shared" si="106"/>
        <v>4500</v>
      </c>
      <c r="M806" s="30">
        <f t="shared" si="107"/>
        <v>5600</v>
      </c>
      <c r="N806" s="33"/>
      <c r="O806" s="33"/>
      <c r="P806" s="33"/>
      <c r="Q806" s="29">
        <v>3</v>
      </c>
    </row>
    <row r="807" spans="1:17" ht="12" customHeight="1" x14ac:dyDescent="0.35">
      <c r="A807" s="77" t="s">
        <v>36</v>
      </c>
      <c r="B807" s="6">
        <v>1389</v>
      </c>
      <c r="C807" s="6" t="s">
        <v>36</v>
      </c>
      <c r="D807" s="29">
        <v>3</v>
      </c>
      <c r="E807" s="30">
        <f t="shared" si="99"/>
        <v>1000</v>
      </c>
      <c r="F807" s="30">
        <f t="shared" si="100"/>
        <v>1600</v>
      </c>
      <c r="G807" s="30">
        <f t="shared" si="101"/>
        <v>2300</v>
      </c>
      <c r="H807" s="30">
        <f t="shared" si="102"/>
        <v>3000</v>
      </c>
      <c r="I807" s="30">
        <f t="shared" si="103"/>
        <v>3450</v>
      </c>
      <c r="J807" s="30">
        <f t="shared" si="104"/>
        <v>4100</v>
      </c>
      <c r="K807" s="30">
        <f t="shared" si="105"/>
        <v>4400</v>
      </c>
      <c r="L807" s="30">
        <f t="shared" si="106"/>
        <v>4500</v>
      </c>
      <c r="M807" s="30">
        <f t="shared" si="107"/>
        <v>5600</v>
      </c>
      <c r="N807" s="33"/>
      <c r="O807" s="33"/>
      <c r="P807" s="33"/>
      <c r="Q807" s="29">
        <v>3</v>
      </c>
    </row>
    <row r="808" spans="1:17" ht="12" customHeight="1" x14ac:dyDescent="0.35">
      <c r="A808" s="77" t="s">
        <v>39</v>
      </c>
      <c r="B808" s="6">
        <v>1390</v>
      </c>
      <c r="C808" s="6" t="s">
        <v>39</v>
      </c>
      <c r="D808" s="29">
        <v>3</v>
      </c>
      <c r="E808" s="30">
        <f t="shared" si="99"/>
        <v>1000</v>
      </c>
      <c r="F808" s="30">
        <f t="shared" si="100"/>
        <v>1600</v>
      </c>
      <c r="G808" s="30">
        <f t="shared" si="101"/>
        <v>2300</v>
      </c>
      <c r="H808" s="30">
        <f t="shared" si="102"/>
        <v>3000</v>
      </c>
      <c r="I808" s="30">
        <f t="shared" si="103"/>
        <v>3450</v>
      </c>
      <c r="J808" s="30">
        <f t="shared" si="104"/>
        <v>4100</v>
      </c>
      <c r="K808" s="30">
        <f t="shared" si="105"/>
        <v>4400</v>
      </c>
      <c r="L808" s="30">
        <f t="shared" si="106"/>
        <v>4500</v>
      </c>
      <c r="M808" s="30">
        <f t="shared" si="107"/>
        <v>5600</v>
      </c>
      <c r="N808" s="33"/>
      <c r="O808" s="33"/>
      <c r="P808" s="33"/>
      <c r="Q808" s="29">
        <v>3</v>
      </c>
    </row>
    <row r="809" spans="1:17" ht="12" customHeight="1" x14ac:dyDescent="0.35">
      <c r="A809" s="77" t="s">
        <v>39</v>
      </c>
      <c r="B809" s="6">
        <v>1391</v>
      </c>
      <c r="C809" s="6" t="s">
        <v>39</v>
      </c>
      <c r="D809" s="29">
        <v>2</v>
      </c>
      <c r="E809" s="30">
        <f t="shared" si="99"/>
        <v>900</v>
      </c>
      <c r="F809" s="30">
        <f t="shared" si="100"/>
        <v>1500</v>
      </c>
      <c r="G809" s="30">
        <f t="shared" si="101"/>
        <v>2200</v>
      </c>
      <c r="H809" s="30">
        <f t="shared" si="102"/>
        <v>2900</v>
      </c>
      <c r="I809" s="30">
        <f t="shared" si="103"/>
        <v>3350</v>
      </c>
      <c r="J809" s="30">
        <f t="shared" si="104"/>
        <v>4000</v>
      </c>
      <c r="K809" s="30">
        <f t="shared" si="105"/>
        <v>4300</v>
      </c>
      <c r="L809" s="30">
        <f t="shared" si="106"/>
        <v>4900</v>
      </c>
      <c r="M809" s="30">
        <f t="shared" si="107"/>
        <v>5500</v>
      </c>
      <c r="N809" s="33"/>
      <c r="O809" s="33"/>
      <c r="P809" s="33"/>
      <c r="Q809" s="29">
        <v>2</v>
      </c>
    </row>
    <row r="810" spans="1:17" ht="12" customHeight="1" x14ac:dyDescent="0.35">
      <c r="A810" s="77" t="s">
        <v>37</v>
      </c>
      <c r="B810" s="6">
        <v>1392</v>
      </c>
      <c r="C810" s="6" t="s">
        <v>37</v>
      </c>
      <c r="D810" s="29">
        <v>2</v>
      </c>
      <c r="E810" s="30">
        <f t="shared" si="99"/>
        <v>900</v>
      </c>
      <c r="F810" s="30">
        <f t="shared" si="100"/>
        <v>1500</v>
      </c>
      <c r="G810" s="30">
        <f t="shared" si="101"/>
        <v>2200</v>
      </c>
      <c r="H810" s="30">
        <f t="shared" si="102"/>
        <v>2900</v>
      </c>
      <c r="I810" s="30">
        <f t="shared" si="103"/>
        <v>3350</v>
      </c>
      <c r="J810" s="30">
        <f t="shared" si="104"/>
        <v>4000</v>
      </c>
      <c r="K810" s="30">
        <f t="shared" si="105"/>
        <v>4300</v>
      </c>
      <c r="L810" s="30">
        <f t="shared" si="106"/>
        <v>4900</v>
      </c>
      <c r="M810" s="30">
        <f t="shared" si="107"/>
        <v>5500</v>
      </c>
      <c r="N810" s="33"/>
      <c r="O810" s="33"/>
      <c r="P810" s="33"/>
      <c r="Q810" s="29">
        <v>2</v>
      </c>
    </row>
    <row r="811" spans="1:17" ht="12" customHeight="1" x14ac:dyDescent="0.35">
      <c r="A811" s="77" t="s">
        <v>39</v>
      </c>
      <c r="B811" s="6">
        <v>1393</v>
      </c>
      <c r="C811" s="6" t="s">
        <v>39</v>
      </c>
      <c r="D811" s="29">
        <v>2</v>
      </c>
      <c r="E811" s="30">
        <f t="shared" si="99"/>
        <v>900</v>
      </c>
      <c r="F811" s="30">
        <f t="shared" si="100"/>
        <v>1500</v>
      </c>
      <c r="G811" s="30">
        <f t="shared" si="101"/>
        <v>2200</v>
      </c>
      <c r="H811" s="30">
        <f t="shared" si="102"/>
        <v>2900</v>
      </c>
      <c r="I811" s="30">
        <f t="shared" si="103"/>
        <v>3350</v>
      </c>
      <c r="J811" s="30">
        <f t="shared" si="104"/>
        <v>4000</v>
      </c>
      <c r="K811" s="30">
        <f t="shared" si="105"/>
        <v>4300</v>
      </c>
      <c r="L811" s="30">
        <f t="shared" si="106"/>
        <v>4900</v>
      </c>
      <c r="M811" s="30">
        <f t="shared" si="107"/>
        <v>5500</v>
      </c>
      <c r="N811" s="33"/>
      <c r="O811" s="33"/>
      <c r="P811" s="33"/>
      <c r="Q811" s="29">
        <v>2</v>
      </c>
    </row>
    <row r="812" spans="1:17" ht="12" customHeight="1" x14ac:dyDescent="0.35">
      <c r="A812" s="77" t="s">
        <v>35</v>
      </c>
      <c r="B812" s="6">
        <v>1394</v>
      </c>
      <c r="C812" s="6" t="s">
        <v>35</v>
      </c>
      <c r="D812" s="29">
        <v>2</v>
      </c>
      <c r="E812" s="30">
        <f t="shared" si="99"/>
        <v>900</v>
      </c>
      <c r="F812" s="30">
        <f t="shared" si="100"/>
        <v>1500</v>
      </c>
      <c r="G812" s="30">
        <f t="shared" si="101"/>
        <v>2200</v>
      </c>
      <c r="H812" s="30">
        <f t="shared" si="102"/>
        <v>2900</v>
      </c>
      <c r="I812" s="30">
        <f t="shared" si="103"/>
        <v>3350</v>
      </c>
      <c r="J812" s="30">
        <f t="shared" si="104"/>
        <v>4000</v>
      </c>
      <c r="K812" s="30">
        <f t="shared" si="105"/>
        <v>4300</v>
      </c>
      <c r="L812" s="30">
        <f t="shared" si="106"/>
        <v>4900</v>
      </c>
      <c r="M812" s="30">
        <f t="shared" si="107"/>
        <v>5500</v>
      </c>
      <c r="N812" s="33"/>
      <c r="O812" s="33"/>
      <c r="P812" s="33"/>
      <c r="Q812" s="29">
        <v>2</v>
      </c>
    </row>
    <row r="813" spans="1:17" ht="12" customHeight="1" x14ac:dyDescent="0.35">
      <c r="A813" s="77" t="s">
        <v>40</v>
      </c>
      <c r="B813" s="6">
        <v>1395</v>
      </c>
      <c r="C813" s="6" t="s">
        <v>40</v>
      </c>
      <c r="D813" s="29">
        <v>2</v>
      </c>
      <c r="E813" s="30">
        <f t="shared" si="99"/>
        <v>900</v>
      </c>
      <c r="F813" s="30">
        <f t="shared" si="100"/>
        <v>1500</v>
      </c>
      <c r="G813" s="30">
        <f t="shared" si="101"/>
        <v>2200</v>
      </c>
      <c r="H813" s="30">
        <f t="shared" si="102"/>
        <v>2900</v>
      </c>
      <c r="I813" s="30">
        <f t="shared" si="103"/>
        <v>3350</v>
      </c>
      <c r="J813" s="30">
        <f t="shared" si="104"/>
        <v>4000</v>
      </c>
      <c r="K813" s="30">
        <f t="shared" si="105"/>
        <v>4300</v>
      </c>
      <c r="L813" s="30">
        <f t="shared" si="106"/>
        <v>4900</v>
      </c>
      <c r="M813" s="30">
        <f t="shared" si="107"/>
        <v>5500</v>
      </c>
      <c r="N813" s="33"/>
      <c r="O813" s="33"/>
      <c r="P813" s="33"/>
      <c r="Q813" s="29">
        <v>2</v>
      </c>
    </row>
    <row r="814" spans="1:17" ht="12" customHeight="1" x14ac:dyDescent="0.35">
      <c r="A814" s="77" t="s">
        <v>34</v>
      </c>
      <c r="B814" s="6">
        <v>1396</v>
      </c>
      <c r="C814" s="6" t="s">
        <v>34</v>
      </c>
      <c r="D814" s="29">
        <v>2</v>
      </c>
      <c r="E814" s="30">
        <f t="shared" si="99"/>
        <v>900</v>
      </c>
      <c r="F814" s="30">
        <f t="shared" si="100"/>
        <v>1500</v>
      </c>
      <c r="G814" s="30">
        <f t="shared" si="101"/>
        <v>2200</v>
      </c>
      <c r="H814" s="30">
        <f t="shared" si="102"/>
        <v>2900</v>
      </c>
      <c r="I814" s="30">
        <f t="shared" si="103"/>
        <v>3350</v>
      </c>
      <c r="J814" s="30">
        <f t="shared" si="104"/>
        <v>4000</v>
      </c>
      <c r="K814" s="30">
        <f t="shared" si="105"/>
        <v>4300</v>
      </c>
      <c r="L814" s="30">
        <f t="shared" si="106"/>
        <v>4900</v>
      </c>
      <c r="M814" s="30">
        <f t="shared" si="107"/>
        <v>5500</v>
      </c>
      <c r="N814" s="33"/>
      <c r="O814" s="33"/>
      <c r="P814" s="33"/>
      <c r="Q814" s="29">
        <v>2</v>
      </c>
    </row>
    <row r="815" spans="1:17" ht="12" customHeight="1" x14ac:dyDescent="0.35">
      <c r="A815" s="77" t="s">
        <v>41</v>
      </c>
      <c r="B815" s="6">
        <v>1397</v>
      </c>
      <c r="C815" s="6" t="s">
        <v>41</v>
      </c>
      <c r="D815" s="29">
        <v>2</v>
      </c>
      <c r="E815" s="30">
        <f t="shared" si="99"/>
        <v>900</v>
      </c>
      <c r="F815" s="30">
        <f t="shared" si="100"/>
        <v>1500</v>
      </c>
      <c r="G815" s="30">
        <f t="shared" si="101"/>
        <v>2200</v>
      </c>
      <c r="H815" s="30">
        <f t="shared" si="102"/>
        <v>2900</v>
      </c>
      <c r="I815" s="30">
        <f t="shared" si="103"/>
        <v>3350</v>
      </c>
      <c r="J815" s="30">
        <f t="shared" si="104"/>
        <v>4000</v>
      </c>
      <c r="K815" s="30">
        <f t="shared" si="105"/>
        <v>4300</v>
      </c>
      <c r="L815" s="30">
        <f t="shared" si="106"/>
        <v>4900</v>
      </c>
      <c r="M815" s="30">
        <f t="shared" si="107"/>
        <v>5500</v>
      </c>
      <c r="N815" s="33"/>
      <c r="O815" s="33"/>
      <c r="P815" s="33"/>
      <c r="Q815" s="29">
        <v>2</v>
      </c>
    </row>
    <row r="816" spans="1:17" ht="12" customHeight="1" x14ac:dyDescent="0.35">
      <c r="A816" s="77" t="s">
        <v>33</v>
      </c>
      <c r="B816" s="6">
        <v>1399</v>
      </c>
      <c r="C816" s="6" t="s">
        <v>33</v>
      </c>
      <c r="D816" s="29">
        <v>2</v>
      </c>
      <c r="E816" s="30">
        <f t="shared" si="99"/>
        <v>900</v>
      </c>
      <c r="F816" s="30">
        <f t="shared" si="100"/>
        <v>1500</v>
      </c>
      <c r="G816" s="30">
        <f t="shared" si="101"/>
        <v>2200</v>
      </c>
      <c r="H816" s="30">
        <f t="shared" si="102"/>
        <v>2900</v>
      </c>
      <c r="I816" s="30">
        <f t="shared" si="103"/>
        <v>3350</v>
      </c>
      <c r="J816" s="30">
        <f t="shared" si="104"/>
        <v>4000</v>
      </c>
      <c r="K816" s="30">
        <f t="shared" si="105"/>
        <v>4300</v>
      </c>
      <c r="L816" s="30">
        <f t="shared" si="106"/>
        <v>4900</v>
      </c>
      <c r="M816" s="30">
        <f t="shared" si="107"/>
        <v>5500</v>
      </c>
      <c r="N816" s="33"/>
      <c r="O816" s="33"/>
      <c r="P816" s="33"/>
      <c r="Q816" s="29">
        <v>2</v>
      </c>
    </row>
    <row r="817" spans="1:17" ht="12" customHeight="1" x14ac:dyDescent="0.35">
      <c r="A817" s="77" t="s">
        <v>42</v>
      </c>
      <c r="B817" s="6">
        <v>1400</v>
      </c>
      <c r="C817" s="6" t="s">
        <v>42</v>
      </c>
      <c r="D817" s="29">
        <v>2</v>
      </c>
      <c r="E817" s="30">
        <f t="shared" si="99"/>
        <v>900</v>
      </c>
      <c r="F817" s="30">
        <f t="shared" si="100"/>
        <v>1500</v>
      </c>
      <c r="G817" s="30">
        <f t="shared" si="101"/>
        <v>2200</v>
      </c>
      <c r="H817" s="30">
        <f t="shared" si="102"/>
        <v>2900</v>
      </c>
      <c r="I817" s="30">
        <f t="shared" si="103"/>
        <v>3350</v>
      </c>
      <c r="J817" s="30">
        <f t="shared" si="104"/>
        <v>4000</v>
      </c>
      <c r="K817" s="30">
        <f t="shared" si="105"/>
        <v>4300</v>
      </c>
      <c r="L817" s="30">
        <f t="shared" si="106"/>
        <v>4900</v>
      </c>
      <c r="M817" s="30">
        <f t="shared" si="107"/>
        <v>5500</v>
      </c>
      <c r="N817" s="33"/>
      <c r="O817" s="33"/>
      <c r="P817" s="33"/>
      <c r="Q817" s="29">
        <v>2</v>
      </c>
    </row>
    <row r="818" spans="1:17" ht="12" customHeight="1" x14ac:dyDescent="0.35">
      <c r="A818" s="77" t="s">
        <v>42</v>
      </c>
      <c r="B818" s="6">
        <v>1401</v>
      </c>
      <c r="C818" s="6" t="s">
        <v>42</v>
      </c>
      <c r="D818" s="29">
        <v>2</v>
      </c>
      <c r="E818" s="30">
        <f t="shared" si="99"/>
        <v>900</v>
      </c>
      <c r="F818" s="30">
        <f t="shared" si="100"/>
        <v>1500</v>
      </c>
      <c r="G818" s="30">
        <f t="shared" si="101"/>
        <v>2200</v>
      </c>
      <c r="H818" s="30">
        <f t="shared" si="102"/>
        <v>2900</v>
      </c>
      <c r="I818" s="30">
        <f t="shared" si="103"/>
        <v>3350</v>
      </c>
      <c r="J818" s="30">
        <f t="shared" si="104"/>
        <v>4000</v>
      </c>
      <c r="K818" s="30">
        <f t="shared" si="105"/>
        <v>4300</v>
      </c>
      <c r="L818" s="30">
        <f t="shared" si="106"/>
        <v>4900</v>
      </c>
      <c r="M818" s="30">
        <f t="shared" si="107"/>
        <v>5500</v>
      </c>
      <c r="N818" s="33"/>
      <c r="O818" s="33"/>
      <c r="P818" s="33"/>
      <c r="Q818" s="29">
        <v>2</v>
      </c>
    </row>
    <row r="819" spans="1:17" ht="12" customHeight="1" x14ac:dyDescent="0.35">
      <c r="A819" s="77" t="s">
        <v>42</v>
      </c>
      <c r="B819" s="6">
        <v>1402</v>
      </c>
      <c r="C819" s="6" t="s">
        <v>42</v>
      </c>
      <c r="D819" s="29">
        <v>2</v>
      </c>
      <c r="E819" s="30">
        <f t="shared" si="99"/>
        <v>900</v>
      </c>
      <c r="F819" s="30">
        <f t="shared" si="100"/>
        <v>1500</v>
      </c>
      <c r="G819" s="30">
        <f t="shared" si="101"/>
        <v>2200</v>
      </c>
      <c r="H819" s="30">
        <f t="shared" si="102"/>
        <v>2900</v>
      </c>
      <c r="I819" s="30">
        <f t="shared" si="103"/>
        <v>3350</v>
      </c>
      <c r="J819" s="30">
        <f t="shared" si="104"/>
        <v>4000</v>
      </c>
      <c r="K819" s="30">
        <f t="shared" si="105"/>
        <v>4300</v>
      </c>
      <c r="L819" s="30">
        <f t="shared" si="106"/>
        <v>4900</v>
      </c>
      <c r="M819" s="30">
        <f t="shared" si="107"/>
        <v>5500</v>
      </c>
      <c r="N819" s="33"/>
      <c r="O819" s="33"/>
      <c r="P819" s="33"/>
      <c r="Q819" s="29">
        <v>2</v>
      </c>
    </row>
    <row r="820" spans="1:17" ht="12" customHeight="1" x14ac:dyDescent="0.35">
      <c r="A820" s="77" t="s">
        <v>43</v>
      </c>
      <c r="B820" s="6">
        <v>1403</v>
      </c>
      <c r="C820" s="6" t="s">
        <v>43</v>
      </c>
      <c r="D820" s="29">
        <v>2</v>
      </c>
      <c r="E820" s="30">
        <f t="shared" si="99"/>
        <v>900</v>
      </c>
      <c r="F820" s="30">
        <f t="shared" si="100"/>
        <v>1500</v>
      </c>
      <c r="G820" s="30">
        <f t="shared" si="101"/>
        <v>2200</v>
      </c>
      <c r="H820" s="30">
        <f t="shared" si="102"/>
        <v>2900</v>
      </c>
      <c r="I820" s="30">
        <f t="shared" si="103"/>
        <v>3350</v>
      </c>
      <c r="J820" s="30">
        <f t="shared" si="104"/>
        <v>4000</v>
      </c>
      <c r="K820" s="30">
        <f t="shared" si="105"/>
        <v>4300</v>
      </c>
      <c r="L820" s="30">
        <f t="shared" si="106"/>
        <v>4900</v>
      </c>
      <c r="M820" s="30">
        <f t="shared" si="107"/>
        <v>5500</v>
      </c>
      <c r="N820" s="33"/>
      <c r="O820" s="33"/>
      <c r="P820" s="33"/>
      <c r="Q820" s="29">
        <v>2</v>
      </c>
    </row>
    <row r="821" spans="1:17" ht="12" customHeight="1" x14ac:dyDescent="0.35">
      <c r="A821" s="77" t="s">
        <v>44</v>
      </c>
      <c r="B821" s="6">
        <v>1404</v>
      </c>
      <c r="C821" s="6" t="s">
        <v>44</v>
      </c>
      <c r="D821" s="29">
        <v>2</v>
      </c>
      <c r="E821" s="30">
        <f t="shared" si="99"/>
        <v>900</v>
      </c>
      <c r="F821" s="30">
        <f t="shared" si="100"/>
        <v>1500</v>
      </c>
      <c r="G821" s="30">
        <f t="shared" si="101"/>
        <v>2200</v>
      </c>
      <c r="H821" s="30">
        <f t="shared" si="102"/>
        <v>2900</v>
      </c>
      <c r="I821" s="30">
        <f t="shared" si="103"/>
        <v>3350</v>
      </c>
      <c r="J821" s="30">
        <f t="shared" si="104"/>
        <v>4000</v>
      </c>
      <c r="K821" s="30">
        <f t="shared" si="105"/>
        <v>4300</v>
      </c>
      <c r="L821" s="30">
        <f t="shared" si="106"/>
        <v>4900</v>
      </c>
      <c r="M821" s="30">
        <f t="shared" si="107"/>
        <v>5500</v>
      </c>
      <c r="N821" s="33"/>
      <c r="O821" s="33"/>
      <c r="P821" s="33"/>
      <c r="Q821" s="29">
        <v>2</v>
      </c>
    </row>
    <row r="822" spans="1:17" ht="12" customHeight="1" x14ac:dyDescent="0.35">
      <c r="A822" s="77" t="s">
        <v>43</v>
      </c>
      <c r="B822" s="6">
        <v>1405</v>
      </c>
      <c r="C822" s="6" t="s">
        <v>43</v>
      </c>
      <c r="D822" s="29">
        <v>2</v>
      </c>
      <c r="E822" s="30">
        <f t="shared" si="99"/>
        <v>900</v>
      </c>
      <c r="F822" s="30">
        <f t="shared" si="100"/>
        <v>1500</v>
      </c>
      <c r="G822" s="30">
        <f t="shared" si="101"/>
        <v>2200</v>
      </c>
      <c r="H822" s="30">
        <f t="shared" si="102"/>
        <v>2900</v>
      </c>
      <c r="I822" s="30">
        <f t="shared" si="103"/>
        <v>3350</v>
      </c>
      <c r="J822" s="30">
        <f t="shared" si="104"/>
        <v>4000</v>
      </c>
      <c r="K822" s="30">
        <f t="shared" si="105"/>
        <v>4300</v>
      </c>
      <c r="L822" s="30">
        <f t="shared" si="106"/>
        <v>4900</v>
      </c>
      <c r="M822" s="30">
        <f t="shared" si="107"/>
        <v>5500</v>
      </c>
      <c r="N822" s="33"/>
      <c r="O822" s="33"/>
      <c r="P822" s="33"/>
      <c r="Q822" s="29">
        <v>2</v>
      </c>
    </row>
    <row r="823" spans="1:17" ht="12" customHeight="1" x14ac:dyDescent="0.35">
      <c r="A823" s="77" t="s">
        <v>42</v>
      </c>
      <c r="B823" s="6">
        <v>1406</v>
      </c>
      <c r="C823" s="6" t="s">
        <v>42</v>
      </c>
      <c r="D823" s="29">
        <v>2</v>
      </c>
      <c r="E823" s="30">
        <f t="shared" si="99"/>
        <v>900</v>
      </c>
      <c r="F823" s="30">
        <f t="shared" si="100"/>
        <v>1500</v>
      </c>
      <c r="G823" s="30">
        <f t="shared" si="101"/>
        <v>2200</v>
      </c>
      <c r="H823" s="30">
        <f t="shared" si="102"/>
        <v>2900</v>
      </c>
      <c r="I823" s="30">
        <f t="shared" si="103"/>
        <v>3350</v>
      </c>
      <c r="J823" s="30">
        <f t="shared" si="104"/>
        <v>4000</v>
      </c>
      <c r="K823" s="30">
        <f t="shared" si="105"/>
        <v>4300</v>
      </c>
      <c r="L823" s="30">
        <f t="shared" si="106"/>
        <v>4900</v>
      </c>
      <c r="M823" s="30">
        <f t="shared" si="107"/>
        <v>5500</v>
      </c>
      <c r="N823" s="33"/>
      <c r="O823" s="33"/>
      <c r="P823" s="33"/>
      <c r="Q823" s="29">
        <v>2</v>
      </c>
    </row>
    <row r="824" spans="1:17" ht="12" customHeight="1" x14ac:dyDescent="0.35">
      <c r="A824" s="77" t="s">
        <v>45</v>
      </c>
      <c r="B824" s="6">
        <v>1407</v>
      </c>
      <c r="C824" s="6" t="s">
        <v>45</v>
      </c>
      <c r="D824" s="29">
        <v>2</v>
      </c>
      <c r="E824" s="30">
        <f t="shared" si="99"/>
        <v>900</v>
      </c>
      <c r="F824" s="30">
        <f t="shared" si="100"/>
        <v>1500</v>
      </c>
      <c r="G824" s="30">
        <f t="shared" si="101"/>
        <v>2200</v>
      </c>
      <c r="H824" s="30">
        <f t="shared" si="102"/>
        <v>2900</v>
      </c>
      <c r="I824" s="30">
        <f t="shared" si="103"/>
        <v>3350</v>
      </c>
      <c r="J824" s="30">
        <f t="shared" si="104"/>
        <v>4000</v>
      </c>
      <c r="K824" s="30">
        <f t="shared" si="105"/>
        <v>4300</v>
      </c>
      <c r="L824" s="30">
        <f t="shared" si="106"/>
        <v>4900</v>
      </c>
      <c r="M824" s="30">
        <f t="shared" si="107"/>
        <v>5500</v>
      </c>
      <c r="N824" s="33"/>
      <c r="O824" s="33"/>
      <c r="P824" s="33"/>
      <c r="Q824" s="29">
        <v>2</v>
      </c>
    </row>
    <row r="825" spans="1:17" ht="12" customHeight="1" x14ac:dyDescent="0.35">
      <c r="A825" s="77" t="s">
        <v>46</v>
      </c>
      <c r="B825" s="6">
        <v>1408</v>
      </c>
      <c r="C825" s="6" t="s">
        <v>46</v>
      </c>
      <c r="D825" s="29">
        <v>2</v>
      </c>
      <c r="E825" s="30">
        <f t="shared" si="99"/>
        <v>900</v>
      </c>
      <c r="F825" s="30">
        <f t="shared" si="100"/>
        <v>1500</v>
      </c>
      <c r="G825" s="30">
        <f t="shared" si="101"/>
        <v>2200</v>
      </c>
      <c r="H825" s="30">
        <f t="shared" si="102"/>
        <v>2900</v>
      </c>
      <c r="I825" s="30">
        <f t="shared" si="103"/>
        <v>3350</v>
      </c>
      <c r="J825" s="30">
        <f t="shared" si="104"/>
        <v>4000</v>
      </c>
      <c r="K825" s="30">
        <f t="shared" si="105"/>
        <v>4300</v>
      </c>
      <c r="L825" s="30">
        <f t="shared" si="106"/>
        <v>4900</v>
      </c>
      <c r="M825" s="30">
        <f t="shared" si="107"/>
        <v>5500</v>
      </c>
      <c r="N825" s="33"/>
      <c r="O825" s="33"/>
      <c r="P825" s="33"/>
      <c r="Q825" s="29">
        <v>2</v>
      </c>
    </row>
    <row r="826" spans="1:17" ht="12" customHeight="1" x14ac:dyDescent="0.35">
      <c r="A826" s="77" t="s">
        <v>47</v>
      </c>
      <c r="B826" s="6">
        <v>1409</v>
      </c>
      <c r="C826" s="6" t="s">
        <v>47</v>
      </c>
      <c r="D826" s="29">
        <v>2</v>
      </c>
      <c r="E826" s="30">
        <f t="shared" si="99"/>
        <v>900</v>
      </c>
      <c r="F826" s="30">
        <f t="shared" si="100"/>
        <v>1500</v>
      </c>
      <c r="G826" s="30">
        <f t="shared" si="101"/>
        <v>2200</v>
      </c>
      <c r="H826" s="30">
        <f t="shared" si="102"/>
        <v>2900</v>
      </c>
      <c r="I826" s="30">
        <f t="shared" si="103"/>
        <v>3350</v>
      </c>
      <c r="J826" s="30">
        <f t="shared" si="104"/>
        <v>4000</v>
      </c>
      <c r="K826" s="30">
        <f t="shared" si="105"/>
        <v>4300</v>
      </c>
      <c r="L826" s="30">
        <f t="shared" si="106"/>
        <v>4900</v>
      </c>
      <c r="M826" s="30">
        <f t="shared" si="107"/>
        <v>5500</v>
      </c>
      <c r="N826" s="33"/>
      <c r="O826" s="33"/>
      <c r="P826" s="33"/>
      <c r="Q826" s="29">
        <v>2</v>
      </c>
    </row>
    <row r="827" spans="1:17" ht="12" customHeight="1" x14ac:dyDescent="0.35">
      <c r="A827" s="77" t="s">
        <v>48</v>
      </c>
      <c r="B827" s="6">
        <v>1410</v>
      </c>
      <c r="C827" s="6" t="s">
        <v>48</v>
      </c>
      <c r="D827" s="29">
        <v>2</v>
      </c>
      <c r="E827" s="30">
        <f t="shared" si="99"/>
        <v>900</v>
      </c>
      <c r="F827" s="30">
        <f t="shared" si="100"/>
        <v>1500</v>
      </c>
      <c r="G827" s="30">
        <f t="shared" si="101"/>
        <v>2200</v>
      </c>
      <c r="H827" s="30">
        <f t="shared" si="102"/>
        <v>2900</v>
      </c>
      <c r="I827" s="30">
        <f t="shared" si="103"/>
        <v>3350</v>
      </c>
      <c r="J827" s="30">
        <f t="shared" si="104"/>
        <v>4000</v>
      </c>
      <c r="K827" s="30">
        <f t="shared" si="105"/>
        <v>4300</v>
      </c>
      <c r="L827" s="30">
        <f t="shared" si="106"/>
        <v>4900</v>
      </c>
      <c r="M827" s="30">
        <f t="shared" si="107"/>
        <v>5500</v>
      </c>
      <c r="N827" s="33"/>
      <c r="O827" s="33"/>
      <c r="P827" s="33"/>
      <c r="Q827" s="29">
        <v>2</v>
      </c>
    </row>
    <row r="828" spans="1:17" ht="12" customHeight="1" x14ac:dyDescent="0.35">
      <c r="A828" s="77" t="s">
        <v>48</v>
      </c>
      <c r="B828" s="6">
        <v>1411</v>
      </c>
      <c r="C828" s="6" t="s">
        <v>48</v>
      </c>
      <c r="D828" s="29">
        <v>2</v>
      </c>
      <c r="E828" s="30">
        <f t="shared" si="99"/>
        <v>900</v>
      </c>
      <c r="F828" s="30">
        <f t="shared" si="100"/>
        <v>1500</v>
      </c>
      <c r="G828" s="30">
        <f t="shared" si="101"/>
        <v>2200</v>
      </c>
      <c r="H828" s="30">
        <f t="shared" si="102"/>
        <v>2900</v>
      </c>
      <c r="I828" s="30">
        <f t="shared" si="103"/>
        <v>3350</v>
      </c>
      <c r="J828" s="30">
        <f t="shared" si="104"/>
        <v>4000</v>
      </c>
      <c r="K828" s="30">
        <f t="shared" si="105"/>
        <v>4300</v>
      </c>
      <c r="L828" s="30">
        <f t="shared" si="106"/>
        <v>4900</v>
      </c>
      <c r="M828" s="30">
        <f t="shared" si="107"/>
        <v>5500</v>
      </c>
      <c r="N828" s="33"/>
      <c r="O828" s="33"/>
      <c r="P828" s="33"/>
      <c r="Q828" s="29">
        <v>2</v>
      </c>
    </row>
    <row r="829" spans="1:17" ht="12" customHeight="1" x14ac:dyDescent="0.35">
      <c r="A829" s="77" t="s">
        <v>49</v>
      </c>
      <c r="B829" s="6">
        <v>1412</v>
      </c>
      <c r="C829" s="6" t="s">
        <v>49</v>
      </c>
      <c r="D829" s="29">
        <v>2</v>
      </c>
      <c r="E829" s="30">
        <f t="shared" si="99"/>
        <v>900</v>
      </c>
      <c r="F829" s="30">
        <f t="shared" si="100"/>
        <v>1500</v>
      </c>
      <c r="G829" s="30">
        <f t="shared" si="101"/>
        <v>2200</v>
      </c>
      <c r="H829" s="30">
        <f t="shared" si="102"/>
        <v>2900</v>
      </c>
      <c r="I829" s="30">
        <f t="shared" si="103"/>
        <v>3350</v>
      </c>
      <c r="J829" s="30">
        <f t="shared" si="104"/>
        <v>4000</v>
      </c>
      <c r="K829" s="30">
        <f t="shared" si="105"/>
        <v>4300</v>
      </c>
      <c r="L829" s="30">
        <f t="shared" si="106"/>
        <v>4900</v>
      </c>
      <c r="M829" s="30">
        <f t="shared" si="107"/>
        <v>5500</v>
      </c>
      <c r="N829" s="33"/>
      <c r="O829" s="33"/>
      <c r="P829" s="33"/>
      <c r="Q829" s="29">
        <v>2</v>
      </c>
    </row>
    <row r="830" spans="1:17" ht="12" customHeight="1" x14ac:dyDescent="0.35">
      <c r="A830" s="77" t="s">
        <v>50</v>
      </c>
      <c r="B830" s="6">
        <v>1413</v>
      </c>
      <c r="C830" s="6" t="s">
        <v>50</v>
      </c>
      <c r="D830" s="29">
        <v>2</v>
      </c>
      <c r="E830" s="30">
        <f t="shared" ref="E830:E893" si="108">IF(D830=1,$E$6,IF(D830=2,$E$7,IF(D830=3,$E$8,IF(D830=4,$E$9,IF(D830=5,$E$10,IF(D830=6,$E$11,IF(D830=7,$E$12,IF(D830=8,$E$13,IF(D830=9,$E$14,IF(D830=10,$E$15,IF(D830=11,$E$16,IF(D830=12,$E$17,IF(D830=13,$E$18,IF(D830=14,$E$19,IF(D830=15,$E$20,IF(D830=16,$E$21,IF(D830=17,$E$22,IF(D830=18,$E$23,IF(D830=19,$E$24,IF(D830=20,$E$25,IF(D830=21,$E$26)))))))))))))))))))))</f>
        <v>900</v>
      </c>
      <c r="F830" s="30">
        <f t="shared" ref="F830:F893" si="109">IF(D830=1,$F$6,IF(D830=2,$F$7,IF(D830=3,$F$8,IF(D830=4,$F$9,IF(D830=5,$F$10,IF(D830=6,$F$11,IF(D830=7,$F$12,IF(D830=8,$F$13,IF(D830=9,$F$14,IF(D830=10,$F$15,IF(D830=11,$F$16,IF(D830=12,$F$17,IF(D830=13,$F$18,IF(D830=14,$F$19,IF(D830=15,$F$20,IF(D830=16,$F$21,IF(D830=17,$F$22,IF(D830=18,$F$23,IF(D830=19,$F$24,IF(D830=20,$F$25))))))))))))))))))))</f>
        <v>1500</v>
      </c>
      <c r="G830" s="30">
        <f t="shared" ref="G830:G893" si="110">IF(D830=1,$G$6,IF(D830=2,$G$7,IF(D830=3,$G$8,IF(D830=4,$G$9,IF(D830=5,$G$10,IF(D830=6,$G$11,IF(D830=7,$G$12,IF(D830=8,$G$13,IF(D830=9,$G$14,IF(D830=10,$G$15,IF(D830=11,$G$16,IF(D830=12,$G$17,IF(D830=13,$G$18,IF(D830=14,$G$19,IF(D830=15,$G$20,IF(D830=16,$G$21,IF(D830=17,$G$22,IF(D830=18,$G$23,IF(D830=19,$G$24,IF(D830=20,$G$25))))))))))))))))))))</f>
        <v>2200</v>
      </c>
      <c r="H830" s="30">
        <f t="shared" ref="H830:H893" si="111">IF(D830=1,$H$6,IF(D830=2,$H$7,IF(D830=3,$H$8,IF(D830=4,$H$9,IF(D830=5,$H$10,IF(D830=6,$H$11,IF(D830=7,$H$12,IF(D830=8,$H$13,IF(D830=9,$H$14,IF(D830=10,$H$15,IF(D830=11,$H$16,IF(D830=12,$H$17,IF(D830=13,$H$18,IF(D830=14,$H$19,IF(D830=15,$H$20,IF(D830=16,$H$21,IF(D830=17,$H$22,IF(D830=18,$H$23,IF(D830=19,$H$24,IF(D830=20,$H$25))))))))))))))))))))</f>
        <v>2900</v>
      </c>
      <c r="I830" s="30">
        <f t="shared" ref="I830:I893" si="112">IF(D830=1,$I$6,IF(D830=2,$I$7,IF(D830=3,$I$8,IF(D830=4,$I$9,IF(D830=5,$I$10,IF(D830=6,$I$11,IF(D830=7,$I$12,IF(D830=8,$I$13,IF(D830=9,$I$14,IF(D830=10,$I$15,IF(D830=11,$I$16,IF(D830=12,$I$17,IF(D830=13,$I$18,IF(D830=14,$I$19,IF(D830=15,$I$20,IF(D830=16,$I$21,IF(D830=17,$I$22,IF(D830=18,$I$23,IF(D830=19,$I$24,IF(D830=20,$I$25))))))))))))))))))))</f>
        <v>3350</v>
      </c>
      <c r="J830" s="30">
        <f t="shared" ref="J830:J893" si="113">IF(D830=1,$J$6,IF(D830=2,$J$7,IF(D830=3,$J$8,IF(D830=4,$J$9,IF(D830=5,$J$10,IF(D830=6,$J$11,IF(D830=7,$J$12,IF(D830=8,$J$13,IF(D830=9,$J$14,IF(D830=10,$J$15,IF(D830=11,$J$16,IF(D830=12,$J$17,IF(D830=13,$J$18,IF(D830=14,$J$19,IF(D830=15,$J$20,IF(D830=16,$J$21,IF(D830=17,$J$22,IF(D830=18,$J$23,IF(D830=19,$J$24,IF(D830=20,$J$25))))))))))))))))))))</f>
        <v>4000</v>
      </c>
      <c r="K830" s="30">
        <f t="shared" ref="K830:K893" si="114">IF(D830=1,$K$6,IF(D830=2,$K$7,IF(D830=3,$K$8,IF(D830=4,$K$9,IF(D830=5,$K$10,IF(D830=6,$K$11,IF(D830=7,$K$12,IF(D830=8,$K$13,IF(D830=9,$K$14,IF(D830=10,$K$15,IF(D830=11,$K$16,IF(D830=12,$K$17,IF(D830=13,$K$18,IF(D830=14,$K$19,IF(D830=15,$K$20,IF(D830=16,$K$21,IF(D830=17,$K$22,IF(D830=18,$K$23,IF(D830=19,$K$24,IF(D830=20,$K$25))))))))))))))))))))</f>
        <v>4300</v>
      </c>
      <c r="L830" s="30">
        <f t="shared" ref="L830:L893" si="115">IF(D830=1,$L$6,IF(D830=2,$L$7,IF(D830=3,$L$8,IF(D830=4,$L$9,IF(D830=5,$L$10,IF(D830=6,$L$11,IF(D830=7,$L$12,IF(D830=8,$L$13,IF(D830=9,$L$14,IF(D830=10,$L$15,IF(D830=11,$L$16,IF(D830=12,$L$17,IF(D830=13,$L$18,IF(D830=14,$L$19,IF(D830=15,$L$21,IF(D830=16,$L$20,IF(D830=17,$L$22,IF(D830=18,$L$23,IF(D830=19,$L$24,IF(D830=20,$L$25))))))))))))))))))))</f>
        <v>4900</v>
      </c>
      <c r="M830" s="30">
        <f t="shared" ref="M830:M893" si="116">IF(D830=1,$M$6,IF(D830=2,$M$7,IF(D830=3,$M$8,IF(D830=4,$M$9,IF(D830=5,$M$10,IF(D830=6,$M$11,IF(D830=7,$M$12,IF(D830=8,$M$13,IF(D830=9,$M$14,IF(D830=10,$M$15,IF(D830=11,$M$16,IF(D830=12,$M$17,IF(D830=13,$M$18,IF(D830=14,$M$19,IF(D830=15,$M$20,IF(D830=16,$M$21,IF(D830=17,$M$22,IF(D830=18,$M$23,IF(D830=19,$M$24,IF(D830=20,$M$25))))))))))))))))))))</f>
        <v>5500</v>
      </c>
      <c r="N830" s="33"/>
      <c r="O830" s="33"/>
      <c r="P830" s="33"/>
      <c r="Q830" s="29">
        <v>2</v>
      </c>
    </row>
    <row r="831" spans="1:17" ht="12" customHeight="1" x14ac:dyDescent="0.35">
      <c r="A831" s="77" t="s">
        <v>51</v>
      </c>
      <c r="B831" s="6">
        <v>1414</v>
      </c>
      <c r="C831" s="6" t="s">
        <v>51</v>
      </c>
      <c r="D831" s="29">
        <v>2</v>
      </c>
      <c r="E831" s="30">
        <f t="shared" si="108"/>
        <v>900</v>
      </c>
      <c r="F831" s="30">
        <f t="shared" si="109"/>
        <v>1500</v>
      </c>
      <c r="G831" s="30">
        <f t="shared" si="110"/>
        <v>2200</v>
      </c>
      <c r="H831" s="30">
        <f t="shared" si="111"/>
        <v>2900</v>
      </c>
      <c r="I831" s="30">
        <f t="shared" si="112"/>
        <v>3350</v>
      </c>
      <c r="J831" s="30">
        <f t="shared" si="113"/>
        <v>4000</v>
      </c>
      <c r="K831" s="30">
        <f t="shared" si="114"/>
        <v>4300</v>
      </c>
      <c r="L831" s="30">
        <f t="shared" si="115"/>
        <v>4900</v>
      </c>
      <c r="M831" s="30">
        <f t="shared" si="116"/>
        <v>5500</v>
      </c>
      <c r="N831" s="33"/>
      <c r="O831" s="33"/>
      <c r="P831" s="33"/>
      <c r="Q831" s="29">
        <v>2</v>
      </c>
    </row>
    <row r="832" spans="1:17" ht="12" customHeight="1" x14ac:dyDescent="0.35">
      <c r="A832" s="77" t="s">
        <v>52</v>
      </c>
      <c r="B832" s="6">
        <v>1415</v>
      </c>
      <c r="C832" s="6" t="s">
        <v>52</v>
      </c>
      <c r="D832" s="29">
        <v>2</v>
      </c>
      <c r="E832" s="30">
        <f t="shared" si="108"/>
        <v>900</v>
      </c>
      <c r="F832" s="30">
        <f t="shared" si="109"/>
        <v>1500</v>
      </c>
      <c r="G832" s="30">
        <f t="shared" si="110"/>
        <v>2200</v>
      </c>
      <c r="H832" s="30">
        <f t="shared" si="111"/>
        <v>2900</v>
      </c>
      <c r="I832" s="30">
        <f t="shared" si="112"/>
        <v>3350</v>
      </c>
      <c r="J832" s="30">
        <f t="shared" si="113"/>
        <v>4000</v>
      </c>
      <c r="K832" s="30">
        <f t="shared" si="114"/>
        <v>4300</v>
      </c>
      <c r="L832" s="30">
        <f t="shared" si="115"/>
        <v>4900</v>
      </c>
      <c r="M832" s="30">
        <f t="shared" si="116"/>
        <v>5500</v>
      </c>
      <c r="N832" s="33"/>
      <c r="O832" s="33"/>
      <c r="P832" s="33"/>
      <c r="Q832" s="29">
        <v>2</v>
      </c>
    </row>
    <row r="833" spans="1:17" ht="12" customHeight="1" x14ac:dyDescent="0.35">
      <c r="A833" s="77" t="s">
        <v>52</v>
      </c>
      <c r="B833" s="6">
        <v>1416</v>
      </c>
      <c r="C833" s="6" t="s">
        <v>52</v>
      </c>
      <c r="D833" s="29">
        <v>2</v>
      </c>
      <c r="E833" s="30">
        <f t="shared" si="108"/>
        <v>900</v>
      </c>
      <c r="F833" s="30">
        <f t="shared" si="109"/>
        <v>1500</v>
      </c>
      <c r="G833" s="30">
        <f t="shared" si="110"/>
        <v>2200</v>
      </c>
      <c r="H833" s="30">
        <f t="shared" si="111"/>
        <v>2900</v>
      </c>
      <c r="I833" s="30">
        <f t="shared" si="112"/>
        <v>3350</v>
      </c>
      <c r="J833" s="30">
        <f t="shared" si="113"/>
        <v>4000</v>
      </c>
      <c r="K833" s="30">
        <f t="shared" si="114"/>
        <v>4300</v>
      </c>
      <c r="L833" s="30">
        <f t="shared" si="115"/>
        <v>4900</v>
      </c>
      <c r="M833" s="30">
        <f t="shared" si="116"/>
        <v>5500</v>
      </c>
      <c r="N833" s="33"/>
      <c r="O833" s="33"/>
      <c r="P833" s="33"/>
      <c r="Q833" s="29">
        <v>2</v>
      </c>
    </row>
    <row r="834" spans="1:17" ht="12" customHeight="1" x14ac:dyDescent="0.35">
      <c r="A834" s="77" t="s">
        <v>49</v>
      </c>
      <c r="B834" s="6">
        <v>1417</v>
      </c>
      <c r="C834" s="6" t="s">
        <v>49</v>
      </c>
      <c r="D834" s="29">
        <v>2</v>
      </c>
      <c r="E834" s="30">
        <f t="shared" si="108"/>
        <v>900</v>
      </c>
      <c r="F834" s="30">
        <f t="shared" si="109"/>
        <v>1500</v>
      </c>
      <c r="G834" s="30">
        <f t="shared" si="110"/>
        <v>2200</v>
      </c>
      <c r="H834" s="30">
        <f t="shared" si="111"/>
        <v>2900</v>
      </c>
      <c r="I834" s="30">
        <f t="shared" si="112"/>
        <v>3350</v>
      </c>
      <c r="J834" s="30">
        <f t="shared" si="113"/>
        <v>4000</v>
      </c>
      <c r="K834" s="30">
        <f t="shared" si="114"/>
        <v>4300</v>
      </c>
      <c r="L834" s="30">
        <f t="shared" si="115"/>
        <v>4900</v>
      </c>
      <c r="M834" s="30">
        <f t="shared" si="116"/>
        <v>5500</v>
      </c>
      <c r="N834" s="33"/>
      <c r="O834" s="33"/>
      <c r="P834" s="33"/>
      <c r="Q834" s="29">
        <v>2</v>
      </c>
    </row>
    <row r="835" spans="1:17" ht="12" customHeight="1" x14ac:dyDescent="0.35">
      <c r="A835" s="77" t="s">
        <v>48</v>
      </c>
      <c r="B835" s="6">
        <v>1418</v>
      </c>
      <c r="C835" s="6" t="s">
        <v>48</v>
      </c>
      <c r="D835" s="29">
        <v>2</v>
      </c>
      <c r="E835" s="30">
        <f t="shared" si="108"/>
        <v>900</v>
      </c>
      <c r="F835" s="30">
        <f t="shared" si="109"/>
        <v>1500</v>
      </c>
      <c r="G835" s="30">
        <f t="shared" si="110"/>
        <v>2200</v>
      </c>
      <c r="H835" s="30">
        <f t="shared" si="111"/>
        <v>2900</v>
      </c>
      <c r="I835" s="30">
        <f t="shared" si="112"/>
        <v>3350</v>
      </c>
      <c r="J835" s="30">
        <f t="shared" si="113"/>
        <v>4000</v>
      </c>
      <c r="K835" s="30">
        <f t="shared" si="114"/>
        <v>4300</v>
      </c>
      <c r="L835" s="30">
        <f t="shared" si="115"/>
        <v>4900</v>
      </c>
      <c r="M835" s="30">
        <f t="shared" si="116"/>
        <v>5500</v>
      </c>
      <c r="N835" s="33"/>
      <c r="O835" s="33"/>
      <c r="P835" s="33"/>
      <c r="Q835" s="29">
        <v>2</v>
      </c>
    </row>
    <row r="836" spans="1:17" ht="12" customHeight="1" x14ac:dyDescent="0.35">
      <c r="A836" s="77" t="s">
        <v>52</v>
      </c>
      <c r="B836" s="6">
        <v>1419</v>
      </c>
      <c r="C836" s="6" t="s">
        <v>52</v>
      </c>
      <c r="D836" s="29">
        <v>2</v>
      </c>
      <c r="E836" s="30">
        <f t="shared" si="108"/>
        <v>900</v>
      </c>
      <c r="F836" s="30">
        <f t="shared" si="109"/>
        <v>1500</v>
      </c>
      <c r="G836" s="30">
        <f t="shared" si="110"/>
        <v>2200</v>
      </c>
      <c r="H836" s="30">
        <f t="shared" si="111"/>
        <v>2900</v>
      </c>
      <c r="I836" s="30">
        <f t="shared" si="112"/>
        <v>3350</v>
      </c>
      <c r="J836" s="30">
        <f t="shared" si="113"/>
        <v>4000</v>
      </c>
      <c r="K836" s="30">
        <f t="shared" si="114"/>
        <v>4300</v>
      </c>
      <c r="L836" s="30">
        <f t="shared" si="115"/>
        <v>4900</v>
      </c>
      <c r="M836" s="30">
        <f t="shared" si="116"/>
        <v>5500</v>
      </c>
      <c r="N836" s="33"/>
      <c r="O836" s="33"/>
      <c r="P836" s="33"/>
      <c r="Q836" s="29">
        <v>2</v>
      </c>
    </row>
    <row r="837" spans="1:17" ht="12" customHeight="1" x14ac:dyDescent="0.35">
      <c r="A837" s="77" t="s">
        <v>53</v>
      </c>
      <c r="B837" s="6">
        <v>1420</v>
      </c>
      <c r="C837" s="6" t="s">
        <v>53</v>
      </c>
      <c r="D837" s="29">
        <v>2</v>
      </c>
      <c r="E837" s="30">
        <f t="shared" si="108"/>
        <v>900</v>
      </c>
      <c r="F837" s="30">
        <f t="shared" si="109"/>
        <v>1500</v>
      </c>
      <c r="G837" s="30">
        <f t="shared" si="110"/>
        <v>2200</v>
      </c>
      <c r="H837" s="30">
        <f t="shared" si="111"/>
        <v>2900</v>
      </c>
      <c r="I837" s="30">
        <f t="shared" si="112"/>
        <v>3350</v>
      </c>
      <c r="J837" s="30">
        <f t="shared" si="113"/>
        <v>4000</v>
      </c>
      <c r="K837" s="30">
        <f t="shared" si="114"/>
        <v>4300</v>
      </c>
      <c r="L837" s="30">
        <f t="shared" si="115"/>
        <v>4900</v>
      </c>
      <c r="M837" s="30">
        <f t="shared" si="116"/>
        <v>5500</v>
      </c>
      <c r="N837" s="33"/>
      <c r="O837" s="33"/>
      <c r="P837" s="33"/>
      <c r="Q837" s="29">
        <v>2</v>
      </c>
    </row>
    <row r="838" spans="1:17" ht="12" customHeight="1" x14ac:dyDescent="0.35">
      <c r="A838" s="77" t="s">
        <v>51</v>
      </c>
      <c r="B838" s="6">
        <v>1421</v>
      </c>
      <c r="C838" s="6" t="s">
        <v>51</v>
      </c>
      <c r="D838" s="29">
        <v>2</v>
      </c>
      <c r="E838" s="30">
        <f t="shared" si="108"/>
        <v>900</v>
      </c>
      <c r="F838" s="30">
        <f t="shared" si="109"/>
        <v>1500</v>
      </c>
      <c r="G838" s="30">
        <f t="shared" si="110"/>
        <v>2200</v>
      </c>
      <c r="H838" s="30">
        <f t="shared" si="111"/>
        <v>2900</v>
      </c>
      <c r="I838" s="30">
        <f t="shared" si="112"/>
        <v>3350</v>
      </c>
      <c r="J838" s="30">
        <f t="shared" si="113"/>
        <v>4000</v>
      </c>
      <c r="K838" s="30">
        <f t="shared" si="114"/>
        <v>4300</v>
      </c>
      <c r="L838" s="30">
        <f t="shared" si="115"/>
        <v>4900</v>
      </c>
      <c r="M838" s="30">
        <f t="shared" si="116"/>
        <v>5500</v>
      </c>
      <c r="N838" s="33"/>
      <c r="O838" s="33"/>
      <c r="P838" s="33"/>
      <c r="Q838" s="29">
        <v>2</v>
      </c>
    </row>
    <row r="839" spans="1:17" ht="12" customHeight="1" x14ac:dyDescent="0.35">
      <c r="A839" s="77" t="s">
        <v>45</v>
      </c>
      <c r="B839" s="6">
        <v>1429</v>
      </c>
      <c r="C839" s="6" t="s">
        <v>45</v>
      </c>
      <c r="D839" s="29">
        <v>2</v>
      </c>
      <c r="E839" s="30">
        <f t="shared" si="108"/>
        <v>900</v>
      </c>
      <c r="F839" s="30">
        <f t="shared" si="109"/>
        <v>1500</v>
      </c>
      <c r="G839" s="30">
        <f t="shared" si="110"/>
        <v>2200</v>
      </c>
      <c r="H839" s="30">
        <f t="shared" si="111"/>
        <v>2900</v>
      </c>
      <c r="I839" s="30">
        <f t="shared" si="112"/>
        <v>3350</v>
      </c>
      <c r="J839" s="30">
        <f t="shared" si="113"/>
        <v>4000</v>
      </c>
      <c r="K839" s="30">
        <f t="shared" si="114"/>
        <v>4300</v>
      </c>
      <c r="L839" s="30">
        <f t="shared" si="115"/>
        <v>4900</v>
      </c>
      <c r="M839" s="30">
        <f t="shared" si="116"/>
        <v>5500</v>
      </c>
      <c r="N839" s="33"/>
      <c r="O839" s="33"/>
      <c r="P839" s="33"/>
      <c r="Q839" s="29">
        <v>2</v>
      </c>
    </row>
    <row r="840" spans="1:17" ht="12" customHeight="1" x14ac:dyDescent="0.35">
      <c r="A840" s="77" t="s">
        <v>54</v>
      </c>
      <c r="B840" s="6">
        <v>1430</v>
      </c>
      <c r="C840" s="6" t="s">
        <v>54</v>
      </c>
      <c r="D840" s="29">
        <v>2</v>
      </c>
      <c r="E840" s="30">
        <f t="shared" si="108"/>
        <v>900</v>
      </c>
      <c r="F840" s="30">
        <f t="shared" si="109"/>
        <v>1500</v>
      </c>
      <c r="G840" s="30">
        <f t="shared" si="110"/>
        <v>2200</v>
      </c>
      <c r="H840" s="30">
        <f t="shared" si="111"/>
        <v>2900</v>
      </c>
      <c r="I840" s="30">
        <f t="shared" si="112"/>
        <v>3350</v>
      </c>
      <c r="J840" s="30">
        <f t="shared" si="113"/>
        <v>4000</v>
      </c>
      <c r="K840" s="30">
        <f t="shared" si="114"/>
        <v>4300</v>
      </c>
      <c r="L840" s="30">
        <f t="shared" si="115"/>
        <v>4900</v>
      </c>
      <c r="M840" s="30">
        <f t="shared" si="116"/>
        <v>5500</v>
      </c>
      <c r="N840" s="33"/>
      <c r="O840" s="33"/>
      <c r="P840" s="33"/>
      <c r="Q840" s="29">
        <v>2</v>
      </c>
    </row>
    <row r="841" spans="1:17" ht="12" customHeight="1" x14ac:dyDescent="0.35">
      <c r="A841" s="77" t="s">
        <v>54</v>
      </c>
      <c r="B841" s="6">
        <v>1431</v>
      </c>
      <c r="C841" s="6" t="s">
        <v>54</v>
      </c>
      <c r="D841" s="29">
        <v>2</v>
      </c>
      <c r="E841" s="30">
        <f t="shared" si="108"/>
        <v>900</v>
      </c>
      <c r="F841" s="30">
        <f t="shared" si="109"/>
        <v>1500</v>
      </c>
      <c r="G841" s="30">
        <f t="shared" si="110"/>
        <v>2200</v>
      </c>
      <c r="H841" s="30">
        <f t="shared" si="111"/>
        <v>2900</v>
      </c>
      <c r="I841" s="30">
        <f t="shared" si="112"/>
        <v>3350</v>
      </c>
      <c r="J841" s="30">
        <f t="shared" si="113"/>
        <v>4000</v>
      </c>
      <c r="K841" s="30">
        <f t="shared" si="114"/>
        <v>4300</v>
      </c>
      <c r="L841" s="30">
        <f t="shared" si="115"/>
        <v>4900</v>
      </c>
      <c r="M841" s="30">
        <f t="shared" si="116"/>
        <v>5500</v>
      </c>
      <c r="N841" s="33"/>
      <c r="O841" s="33"/>
      <c r="P841" s="33"/>
      <c r="Q841" s="29">
        <v>2</v>
      </c>
    </row>
    <row r="842" spans="1:17" ht="12" customHeight="1" x14ac:dyDescent="0.35">
      <c r="A842" s="77" t="s">
        <v>54</v>
      </c>
      <c r="B842" s="6">
        <v>1432</v>
      </c>
      <c r="C842" s="6" t="s">
        <v>54</v>
      </c>
      <c r="D842" s="29">
        <v>2</v>
      </c>
      <c r="E842" s="30">
        <f t="shared" si="108"/>
        <v>900</v>
      </c>
      <c r="F842" s="30">
        <f t="shared" si="109"/>
        <v>1500</v>
      </c>
      <c r="G842" s="30">
        <f t="shared" si="110"/>
        <v>2200</v>
      </c>
      <c r="H842" s="30">
        <f t="shared" si="111"/>
        <v>2900</v>
      </c>
      <c r="I842" s="30">
        <f t="shared" si="112"/>
        <v>3350</v>
      </c>
      <c r="J842" s="30">
        <f t="shared" si="113"/>
        <v>4000</v>
      </c>
      <c r="K842" s="30">
        <f t="shared" si="114"/>
        <v>4300</v>
      </c>
      <c r="L842" s="30">
        <f t="shared" si="115"/>
        <v>4900</v>
      </c>
      <c r="M842" s="30">
        <f t="shared" si="116"/>
        <v>5500</v>
      </c>
      <c r="N842" s="33"/>
      <c r="O842" s="33"/>
      <c r="P842" s="33"/>
      <c r="Q842" s="29">
        <v>2</v>
      </c>
    </row>
    <row r="843" spans="1:17" ht="12" customHeight="1" x14ac:dyDescent="0.35">
      <c r="A843" s="77" t="s">
        <v>55</v>
      </c>
      <c r="B843" s="6">
        <v>1440</v>
      </c>
      <c r="C843" s="6" t="s">
        <v>55</v>
      </c>
      <c r="D843" s="29">
        <v>3</v>
      </c>
      <c r="E843" s="30">
        <f t="shared" si="108"/>
        <v>1000</v>
      </c>
      <c r="F843" s="30">
        <f t="shared" si="109"/>
        <v>1600</v>
      </c>
      <c r="G843" s="30">
        <f t="shared" si="110"/>
        <v>2300</v>
      </c>
      <c r="H843" s="30">
        <f t="shared" si="111"/>
        <v>3000</v>
      </c>
      <c r="I843" s="30">
        <f t="shared" si="112"/>
        <v>3450</v>
      </c>
      <c r="J843" s="30">
        <f t="shared" si="113"/>
        <v>4100</v>
      </c>
      <c r="K843" s="30">
        <f t="shared" si="114"/>
        <v>4400</v>
      </c>
      <c r="L843" s="30">
        <f t="shared" si="115"/>
        <v>4500</v>
      </c>
      <c r="M843" s="30">
        <f t="shared" si="116"/>
        <v>5600</v>
      </c>
      <c r="N843" s="33"/>
      <c r="O843" s="33"/>
      <c r="P843" s="33"/>
      <c r="Q843" s="29">
        <v>3</v>
      </c>
    </row>
    <row r="844" spans="1:17" ht="12" customHeight="1" x14ac:dyDescent="0.35">
      <c r="A844" s="77" t="s">
        <v>55</v>
      </c>
      <c r="B844" s="6">
        <v>1441</v>
      </c>
      <c r="C844" s="6" t="s">
        <v>55</v>
      </c>
      <c r="D844" s="29">
        <v>3</v>
      </c>
      <c r="E844" s="30">
        <f t="shared" si="108"/>
        <v>1000</v>
      </c>
      <c r="F844" s="30">
        <f t="shared" si="109"/>
        <v>1600</v>
      </c>
      <c r="G844" s="30">
        <f t="shared" si="110"/>
        <v>2300</v>
      </c>
      <c r="H844" s="30">
        <f t="shared" si="111"/>
        <v>3000</v>
      </c>
      <c r="I844" s="30">
        <f t="shared" si="112"/>
        <v>3450</v>
      </c>
      <c r="J844" s="30">
        <f t="shared" si="113"/>
        <v>4100</v>
      </c>
      <c r="K844" s="30">
        <f t="shared" si="114"/>
        <v>4400</v>
      </c>
      <c r="L844" s="30">
        <f t="shared" si="115"/>
        <v>4500</v>
      </c>
      <c r="M844" s="30">
        <f t="shared" si="116"/>
        <v>5600</v>
      </c>
      <c r="N844" s="33"/>
      <c r="O844" s="33"/>
      <c r="P844" s="33"/>
      <c r="Q844" s="29">
        <v>3</v>
      </c>
    </row>
    <row r="845" spans="1:17" ht="12" customHeight="1" x14ac:dyDescent="0.35">
      <c r="A845" s="77" t="s">
        <v>55</v>
      </c>
      <c r="B845" s="6">
        <v>1442</v>
      </c>
      <c r="C845" s="6" t="s">
        <v>55</v>
      </c>
      <c r="D845" s="29">
        <v>3</v>
      </c>
      <c r="E845" s="30">
        <f t="shared" si="108"/>
        <v>1000</v>
      </c>
      <c r="F845" s="30">
        <f t="shared" si="109"/>
        <v>1600</v>
      </c>
      <c r="G845" s="30">
        <f t="shared" si="110"/>
        <v>2300</v>
      </c>
      <c r="H845" s="30">
        <f t="shared" si="111"/>
        <v>3000</v>
      </c>
      <c r="I845" s="30">
        <f t="shared" si="112"/>
        <v>3450</v>
      </c>
      <c r="J845" s="30">
        <f t="shared" si="113"/>
        <v>4100</v>
      </c>
      <c r="K845" s="30">
        <f t="shared" si="114"/>
        <v>4400</v>
      </c>
      <c r="L845" s="30">
        <f t="shared" si="115"/>
        <v>4500</v>
      </c>
      <c r="M845" s="30">
        <f t="shared" si="116"/>
        <v>5600</v>
      </c>
      <c r="N845" s="33"/>
      <c r="O845" s="33"/>
      <c r="P845" s="33"/>
      <c r="Q845" s="29">
        <v>3</v>
      </c>
    </row>
    <row r="846" spans="1:17" ht="12" customHeight="1" x14ac:dyDescent="0.35">
      <c r="A846" s="77" t="s">
        <v>55</v>
      </c>
      <c r="B846" s="6">
        <v>1443</v>
      </c>
      <c r="C846" s="6" t="s">
        <v>55</v>
      </c>
      <c r="D846" s="29">
        <v>3</v>
      </c>
      <c r="E846" s="30">
        <f t="shared" si="108"/>
        <v>1000</v>
      </c>
      <c r="F846" s="30">
        <f t="shared" si="109"/>
        <v>1600</v>
      </c>
      <c r="G846" s="30">
        <f t="shared" si="110"/>
        <v>2300</v>
      </c>
      <c r="H846" s="30">
        <f t="shared" si="111"/>
        <v>3000</v>
      </c>
      <c r="I846" s="30">
        <f t="shared" si="112"/>
        <v>3450</v>
      </c>
      <c r="J846" s="30">
        <f t="shared" si="113"/>
        <v>4100</v>
      </c>
      <c r="K846" s="30">
        <f t="shared" si="114"/>
        <v>4400</v>
      </c>
      <c r="L846" s="30">
        <f t="shared" si="115"/>
        <v>4500</v>
      </c>
      <c r="M846" s="30">
        <f t="shared" si="116"/>
        <v>5600</v>
      </c>
      <c r="N846" s="33"/>
      <c r="O846" s="33"/>
      <c r="P846" s="33"/>
      <c r="Q846" s="29">
        <v>3</v>
      </c>
    </row>
    <row r="847" spans="1:17" ht="12" customHeight="1" x14ac:dyDescent="0.35">
      <c r="A847" s="77" t="s">
        <v>55</v>
      </c>
      <c r="B847" s="6">
        <v>1444</v>
      </c>
      <c r="C847" s="6" t="s">
        <v>55</v>
      </c>
      <c r="D847" s="29">
        <v>3</v>
      </c>
      <c r="E847" s="30">
        <f t="shared" si="108"/>
        <v>1000</v>
      </c>
      <c r="F847" s="30">
        <f t="shared" si="109"/>
        <v>1600</v>
      </c>
      <c r="G847" s="30">
        <f t="shared" si="110"/>
        <v>2300</v>
      </c>
      <c r="H847" s="30">
        <f t="shared" si="111"/>
        <v>3000</v>
      </c>
      <c r="I847" s="30">
        <f t="shared" si="112"/>
        <v>3450</v>
      </c>
      <c r="J847" s="30">
        <f t="shared" si="113"/>
        <v>4100</v>
      </c>
      <c r="K847" s="30">
        <f t="shared" si="114"/>
        <v>4400</v>
      </c>
      <c r="L847" s="30">
        <f t="shared" si="115"/>
        <v>4500</v>
      </c>
      <c r="M847" s="30">
        <f t="shared" si="116"/>
        <v>5600</v>
      </c>
      <c r="N847" s="33"/>
      <c r="O847" s="33"/>
      <c r="P847" s="33"/>
      <c r="Q847" s="29">
        <v>3</v>
      </c>
    </row>
    <row r="848" spans="1:17" ht="12" customHeight="1" x14ac:dyDescent="0.35">
      <c r="A848" s="77" t="s">
        <v>55</v>
      </c>
      <c r="B848" s="6">
        <v>1445</v>
      </c>
      <c r="C848" s="6" t="s">
        <v>55</v>
      </c>
      <c r="D848" s="29">
        <v>3</v>
      </c>
      <c r="E848" s="30">
        <f t="shared" si="108"/>
        <v>1000</v>
      </c>
      <c r="F848" s="30">
        <f t="shared" si="109"/>
        <v>1600</v>
      </c>
      <c r="G848" s="30">
        <f t="shared" si="110"/>
        <v>2300</v>
      </c>
      <c r="H848" s="30">
        <f t="shared" si="111"/>
        <v>3000</v>
      </c>
      <c r="I848" s="30">
        <f t="shared" si="112"/>
        <v>3450</v>
      </c>
      <c r="J848" s="30">
        <f t="shared" si="113"/>
        <v>4100</v>
      </c>
      <c r="K848" s="30">
        <f t="shared" si="114"/>
        <v>4400</v>
      </c>
      <c r="L848" s="30">
        <f t="shared" si="115"/>
        <v>4500</v>
      </c>
      <c r="M848" s="30">
        <f t="shared" si="116"/>
        <v>5600</v>
      </c>
      <c r="N848" s="33"/>
      <c r="O848" s="33"/>
      <c r="P848" s="33"/>
      <c r="Q848" s="29">
        <v>3</v>
      </c>
    </row>
    <row r="849" spans="1:17" ht="12" customHeight="1" x14ac:dyDescent="0.35">
      <c r="A849" s="77" t="s">
        <v>55</v>
      </c>
      <c r="B849" s="6">
        <v>1446</v>
      </c>
      <c r="C849" s="6" t="s">
        <v>55</v>
      </c>
      <c r="D849" s="29">
        <v>3</v>
      </c>
      <c r="E849" s="30">
        <f t="shared" si="108"/>
        <v>1000</v>
      </c>
      <c r="F849" s="30">
        <f t="shared" si="109"/>
        <v>1600</v>
      </c>
      <c r="G849" s="30">
        <f t="shared" si="110"/>
        <v>2300</v>
      </c>
      <c r="H849" s="30">
        <f t="shared" si="111"/>
        <v>3000</v>
      </c>
      <c r="I849" s="30">
        <f t="shared" si="112"/>
        <v>3450</v>
      </c>
      <c r="J849" s="30">
        <f t="shared" si="113"/>
        <v>4100</v>
      </c>
      <c r="K849" s="30">
        <f t="shared" si="114"/>
        <v>4400</v>
      </c>
      <c r="L849" s="30">
        <f t="shared" si="115"/>
        <v>4500</v>
      </c>
      <c r="M849" s="30">
        <f t="shared" si="116"/>
        <v>5600</v>
      </c>
      <c r="N849" s="33"/>
      <c r="O849" s="33"/>
      <c r="P849" s="33"/>
      <c r="Q849" s="29">
        <v>3</v>
      </c>
    </row>
    <row r="850" spans="1:17" ht="12" customHeight="1" x14ac:dyDescent="0.35">
      <c r="A850" s="77" t="s">
        <v>55</v>
      </c>
      <c r="B850" s="6">
        <v>1447</v>
      </c>
      <c r="C850" s="6" t="s">
        <v>55</v>
      </c>
      <c r="D850" s="29">
        <v>3</v>
      </c>
      <c r="E850" s="30">
        <f t="shared" si="108"/>
        <v>1000</v>
      </c>
      <c r="F850" s="30">
        <f t="shared" si="109"/>
        <v>1600</v>
      </c>
      <c r="G850" s="30">
        <f t="shared" si="110"/>
        <v>2300</v>
      </c>
      <c r="H850" s="30">
        <f t="shared" si="111"/>
        <v>3000</v>
      </c>
      <c r="I850" s="30">
        <f t="shared" si="112"/>
        <v>3450</v>
      </c>
      <c r="J850" s="30">
        <f t="shared" si="113"/>
        <v>4100</v>
      </c>
      <c r="K850" s="30">
        <f t="shared" si="114"/>
        <v>4400</v>
      </c>
      <c r="L850" s="30">
        <f t="shared" si="115"/>
        <v>4500</v>
      </c>
      <c r="M850" s="30">
        <f t="shared" si="116"/>
        <v>5600</v>
      </c>
      <c r="N850" s="33"/>
      <c r="O850" s="33"/>
      <c r="P850" s="33"/>
      <c r="Q850" s="29">
        <v>3</v>
      </c>
    </row>
    <row r="851" spans="1:17" ht="12" customHeight="1" x14ac:dyDescent="0.35">
      <c r="A851" s="77" t="s">
        <v>55</v>
      </c>
      <c r="B851" s="6">
        <v>1448</v>
      </c>
      <c r="C851" s="6" t="s">
        <v>55</v>
      </c>
      <c r="D851" s="29">
        <v>3</v>
      </c>
      <c r="E851" s="30">
        <f t="shared" si="108"/>
        <v>1000</v>
      </c>
      <c r="F851" s="30">
        <f t="shared" si="109"/>
        <v>1600</v>
      </c>
      <c r="G851" s="30">
        <f t="shared" si="110"/>
        <v>2300</v>
      </c>
      <c r="H851" s="30">
        <f t="shared" si="111"/>
        <v>3000</v>
      </c>
      <c r="I851" s="30">
        <f t="shared" si="112"/>
        <v>3450</v>
      </c>
      <c r="J851" s="30">
        <f t="shared" si="113"/>
        <v>4100</v>
      </c>
      <c r="K851" s="30">
        <f t="shared" si="114"/>
        <v>4400</v>
      </c>
      <c r="L851" s="30">
        <f t="shared" si="115"/>
        <v>4500</v>
      </c>
      <c r="M851" s="30">
        <f t="shared" si="116"/>
        <v>5600</v>
      </c>
      <c r="N851" s="33"/>
      <c r="O851" s="33"/>
      <c r="P851" s="33"/>
      <c r="Q851" s="29">
        <v>3</v>
      </c>
    </row>
    <row r="852" spans="1:17" ht="12" customHeight="1" x14ac:dyDescent="0.35">
      <c r="A852" s="77" t="s">
        <v>55</v>
      </c>
      <c r="B852" s="6">
        <v>1449</v>
      </c>
      <c r="C852" s="6" t="s">
        <v>55</v>
      </c>
      <c r="D852" s="29">
        <v>3</v>
      </c>
      <c r="E852" s="30">
        <f t="shared" si="108"/>
        <v>1000</v>
      </c>
      <c r="F852" s="30">
        <f t="shared" si="109"/>
        <v>1600</v>
      </c>
      <c r="G852" s="30">
        <f t="shared" si="110"/>
        <v>2300</v>
      </c>
      <c r="H852" s="30">
        <f t="shared" si="111"/>
        <v>3000</v>
      </c>
      <c r="I852" s="30">
        <f t="shared" si="112"/>
        <v>3450</v>
      </c>
      <c r="J852" s="30">
        <f t="shared" si="113"/>
        <v>4100</v>
      </c>
      <c r="K852" s="30">
        <f t="shared" si="114"/>
        <v>4400</v>
      </c>
      <c r="L852" s="30">
        <f t="shared" si="115"/>
        <v>4500</v>
      </c>
      <c r="M852" s="30">
        <f t="shared" si="116"/>
        <v>5600</v>
      </c>
      <c r="N852" s="33"/>
      <c r="O852" s="33"/>
      <c r="P852" s="33"/>
      <c r="Q852" s="29">
        <v>3</v>
      </c>
    </row>
    <row r="853" spans="1:17" ht="12" customHeight="1" x14ac:dyDescent="0.35">
      <c r="A853" s="77" t="s">
        <v>56</v>
      </c>
      <c r="B853" s="6">
        <v>1450</v>
      </c>
      <c r="C853" s="6" t="s">
        <v>56</v>
      </c>
      <c r="D853" s="29">
        <v>3</v>
      </c>
      <c r="E853" s="30">
        <f t="shared" si="108"/>
        <v>1000</v>
      </c>
      <c r="F853" s="30">
        <f t="shared" si="109"/>
        <v>1600</v>
      </c>
      <c r="G853" s="30">
        <f t="shared" si="110"/>
        <v>2300</v>
      </c>
      <c r="H853" s="30">
        <f t="shared" si="111"/>
        <v>3000</v>
      </c>
      <c r="I853" s="30">
        <f t="shared" si="112"/>
        <v>3450</v>
      </c>
      <c r="J853" s="30">
        <f t="shared" si="113"/>
        <v>4100</v>
      </c>
      <c r="K853" s="30">
        <f t="shared" si="114"/>
        <v>4400</v>
      </c>
      <c r="L853" s="30">
        <f t="shared" si="115"/>
        <v>4500</v>
      </c>
      <c r="M853" s="30">
        <f t="shared" si="116"/>
        <v>5600</v>
      </c>
      <c r="N853" s="33"/>
      <c r="O853" s="33"/>
      <c r="P853" s="33"/>
      <c r="Q853" s="29">
        <v>3</v>
      </c>
    </row>
    <row r="854" spans="1:17" ht="12" customHeight="1" x14ac:dyDescent="0.35">
      <c r="A854" s="77" t="s">
        <v>56</v>
      </c>
      <c r="B854" s="6">
        <v>1451</v>
      </c>
      <c r="C854" s="6" t="s">
        <v>56</v>
      </c>
      <c r="D854" s="29">
        <v>3</v>
      </c>
      <c r="E854" s="30">
        <f t="shared" si="108"/>
        <v>1000</v>
      </c>
      <c r="F854" s="30">
        <f t="shared" si="109"/>
        <v>1600</v>
      </c>
      <c r="G854" s="30">
        <f t="shared" si="110"/>
        <v>2300</v>
      </c>
      <c r="H854" s="30">
        <f t="shared" si="111"/>
        <v>3000</v>
      </c>
      <c r="I854" s="30">
        <f t="shared" si="112"/>
        <v>3450</v>
      </c>
      <c r="J854" s="30">
        <f t="shared" si="113"/>
        <v>4100</v>
      </c>
      <c r="K854" s="30">
        <f t="shared" si="114"/>
        <v>4400</v>
      </c>
      <c r="L854" s="30">
        <f t="shared" si="115"/>
        <v>4500</v>
      </c>
      <c r="M854" s="30">
        <f t="shared" si="116"/>
        <v>5600</v>
      </c>
      <c r="N854" s="33"/>
      <c r="O854" s="33"/>
      <c r="P854" s="33"/>
      <c r="Q854" s="29">
        <v>3</v>
      </c>
    </row>
    <row r="855" spans="1:17" ht="12" customHeight="1" x14ac:dyDescent="0.35">
      <c r="A855" s="77" t="s">
        <v>57</v>
      </c>
      <c r="B855" s="6">
        <v>1453</v>
      </c>
      <c r="C855" s="6" t="s">
        <v>57</v>
      </c>
      <c r="D855" s="29">
        <v>3</v>
      </c>
      <c r="E855" s="30">
        <f t="shared" si="108"/>
        <v>1000</v>
      </c>
      <c r="F855" s="30">
        <f t="shared" si="109"/>
        <v>1600</v>
      </c>
      <c r="G855" s="30">
        <f t="shared" si="110"/>
        <v>2300</v>
      </c>
      <c r="H855" s="30">
        <f t="shared" si="111"/>
        <v>3000</v>
      </c>
      <c r="I855" s="30">
        <f t="shared" si="112"/>
        <v>3450</v>
      </c>
      <c r="J855" s="30">
        <f t="shared" si="113"/>
        <v>4100</v>
      </c>
      <c r="K855" s="30">
        <f t="shared" si="114"/>
        <v>4400</v>
      </c>
      <c r="L855" s="30">
        <f t="shared" si="115"/>
        <v>4500</v>
      </c>
      <c r="M855" s="30">
        <f t="shared" si="116"/>
        <v>5600</v>
      </c>
      <c r="N855" s="33"/>
      <c r="O855" s="33"/>
      <c r="P855" s="33"/>
      <c r="Q855" s="29">
        <v>3</v>
      </c>
    </row>
    <row r="856" spans="1:17" ht="12" customHeight="1" x14ac:dyDescent="0.35">
      <c r="A856" s="77" t="s">
        <v>58</v>
      </c>
      <c r="B856" s="6">
        <v>1454</v>
      </c>
      <c r="C856" s="6" t="s">
        <v>58</v>
      </c>
      <c r="D856" s="29">
        <v>1</v>
      </c>
      <c r="E856" s="30">
        <f t="shared" si="108"/>
        <v>800</v>
      </c>
      <c r="F856" s="30">
        <f t="shared" si="109"/>
        <v>1400</v>
      </c>
      <c r="G856" s="30">
        <f t="shared" si="110"/>
        <v>2100</v>
      </c>
      <c r="H856" s="30">
        <f t="shared" si="111"/>
        <v>2800</v>
      </c>
      <c r="I856" s="30">
        <f t="shared" si="112"/>
        <v>3250</v>
      </c>
      <c r="J856" s="30">
        <f t="shared" si="113"/>
        <v>3900</v>
      </c>
      <c r="K856" s="30">
        <f t="shared" si="114"/>
        <v>4200</v>
      </c>
      <c r="L856" s="30">
        <f t="shared" si="115"/>
        <v>4800</v>
      </c>
      <c r="M856" s="30">
        <f t="shared" si="116"/>
        <v>5400</v>
      </c>
      <c r="N856" s="33"/>
      <c r="O856" s="33"/>
      <c r="P856" s="33"/>
      <c r="Q856" s="29">
        <v>1</v>
      </c>
    </row>
    <row r="857" spans="1:17" ht="12" customHeight="1" x14ac:dyDescent="0.35">
      <c r="A857" s="77" t="s">
        <v>59</v>
      </c>
      <c r="B857" s="6">
        <v>1455</v>
      </c>
      <c r="C857" s="6" t="s">
        <v>59</v>
      </c>
      <c r="D857" s="29">
        <v>3</v>
      </c>
      <c r="E857" s="30">
        <f t="shared" si="108"/>
        <v>1000</v>
      </c>
      <c r="F857" s="30">
        <f t="shared" si="109"/>
        <v>1600</v>
      </c>
      <c r="G857" s="30">
        <f t="shared" si="110"/>
        <v>2300</v>
      </c>
      <c r="H857" s="30">
        <f t="shared" si="111"/>
        <v>3000</v>
      </c>
      <c r="I857" s="30">
        <f t="shared" si="112"/>
        <v>3450</v>
      </c>
      <c r="J857" s="30">
        <f t="shared" si="113"/>
        <v>4100</v>
      </c>
      <c r="K857" s="30">
        <f t="shared" si="114"/>
        <v>4400</v>
      </c>
      <c r="L857" s="30">
        <f t="shared" si="115"/>
        <v>4500</v>
      </c>
      <c r="M857" s="30">
        <f t="shared" si="116"/>
        <v>5600</v>
      </c>
      <c r="N857" s="33"/>
      <c r="O857" s="33"/>
      <c r="P857" s="33"/>
      <c r="Q857" s="29">
        <v>3</v>
      </c>
    </row>
    <row r="858" spans="1:17" ht="12" customHeight="1" x14ac:dyDescent="0.35">
      <c r="A858" s="77" t="s">
        <v>58</v>
      </c>
      <c r="B858" s="6">
        <v>1457</v>
      </c>
      <c r="C858" s="6" t="s">
        <v>58</v>
      </c>
      <c r="D858" s="29">
        <v>1</v>
      </c>
      <c r="E858" s="30">
        <f t="shared" si="108"/>
        <v>800</v>
      </c>
      <c r="F858" s="30">
        <f t="shared" si="109"/>
        <v>1400</v>
      </c>
      <c r="G858" s="30">
        <f t="shared" si="110"/>
        <v>2100</v>
      </c>
      <c r="H858" s="30">
        <f t="shared" si="111"/>
        <v>2800</v>
      </c>
      <c r="I858" s="30">
        <f t="shared" si="112"/>
        <v>3250</v>
      </c>
      <c r="J858" s="30">
        <f t="shared" si="113"/>
        <v>3900</v>
      </c>
      <c r="K858" s="30">
        <f t="shared" si="114"/>
        <v>4200</v>
      </c>
      <c r="L858" s="30">
        <f t="shared" si="115"/>
        <v>4800</v>
      </c>
      <c r="M858" s="30">
        <f t="shared" si="116"/>
        <v>5400</v>
      </c>
      <c r="N858" s="33"/>
      <c r="O858" s="33"/>
      <c r="P858" s="33"/>
      <c r="Q858" s="29">
        <v>1</v>
      </c>
    </row>
    <row r="859" spans="1:17" ht="12" customHeight="1" x14ac:dyDescent="0.35">
      <c r="A859" s="77" t="s">
        <v>60</v>
      </c>
      <c r="B859" s="6">
        <v>1458</v>
      </c>
      <c r="C859" s="6" t="s">
        <v>60</v>
      </c>
      <c r="D859" s="29">
        <v>3</v>
      </c>
      <c r="E859" s="30">
        <f t="shared" si="108"/>
        <v>1000</v>
      </c>
      <c r="F859" s="30">
        <f t="shared" si="109"/>
        <v>1600</v>
      </c>
      <c r="G859" s="30">
        <f t="shared" si="110"/>
        <v>2300</v>
      </c>
      <c r="H859" s="30">
        <f t="shared" si="111"/>
        <v>3000</v>
      </c>
      <c r="I859" s="30">
        <f t="shared" si="112"/>
        <v>3450</v>
      </c>
      <c r="J859" s="30">
        <f t="shared" si="113"/>
        <v>4100</v>
      </c>
      <c r="K859" s="30">
        <f t="shared" si="114"/>
        <v>4400</v>
      </c>
      <c r="L859" s="30">
        <f t="shared" si="115"/>
        <v>4500</v>
      </c>
      <c r="M859" s="30">
        <f t="shared" si="116"/>
        <v>5600</v>
      </c>
      <c r="N859" s="33"/>
      <c r="O859" s="33"/>
      <c r="P859" s="33"/>
      <c r="Q859" s="29">
        <v>3</v>
      </c>
    </row>
    <row r="860" spans="1:17" ht="12" customHeight="1" x14ac:dyDescent="0.35">
      <c r="A860" s="77" t="s">
        <v>61</v>
      </c>
      <c r="B860" s="6">
        <v>1459</v>
      </c>
      <c r="C860" s="6" t="s">
        <v>61</v>
      </c>
      <c r="D860" s="29">
        <v>3</v>
      </c>
      <c r="E860" s="30">
        <f t="shared" si="108"/>
        <v>1000</v>
      </c>
      <c r="F860" s="30">
        <f t="shared" si="109"/>
        <v>1600</v>
      </c>
      <c r="G860" s="30">
        <f t="shared" si="110"/>
        <v>2300</v>
      </c>
      <c r="H860" s="30">
        <f t="shared" si="111"/>
        <v>3000</v>
      </c>
      <c r="I860" s="30">
        <f t="shared" si="112"/>
        <v>3450</v>
      </c>
      <c r="J860" s="30">
        <f t="shared" si="113"/>
        <v>4100</v>
      </c>
      <c r="K860" s="30">
        <f t="shared" si="114"/>
        <v>4400</v>
      </c>
      <c r="L860" s="30">
        <f t="shared" si="115"/>
        <v>4500</v>
      </c>
      <c r="M860" s="30">
        <f t="shared" si="116"/>
        <v>5600</v>
      </c>
      <c r="N860" s="33"/>
      <c r="O860" s="33"/>
      <c r="P860" s="33"/>
      <c r="Q860" s="29">
        <v>3</v>
      </c>
    </row>
    <row r="861" spans="1:17" ht="12" customHeight="1" x14ac:dyDescent="0.35">
      <c r="A861" s="77" t="s">
        <v>62</v>
      </c>
      <c r="B861" s="6">
        <v>1468</v>
      </c>
      <c r="C861" s="6" t="s">
        <v>62</v>
      </c>
      <c r="D861" s="29">
        <v>3</v>
      </c>
      <c r="E861" s="30">
        <f t="shared" si="108"/>
        <v>1000</v>
      </c>
      <c r="F861" s="30">
        <f t="shared" si="109"/>
        <v>1600</v>
      </c>
      <c r="G861" s="30">
        <f t="shared" si="110"/>
        <v>2300</v>
      </c>
      <c r="H861" s="30">
        <f t="shared" si="111"/>
        <v>3000</v>
      </c>
      <c r="I861" s="30">
        <f t="shared" si="112"/>
        <v>3450</v>
      </c>
      <c r="J861" s="30">
        <f t="shared" si="113"/>
        <v>4100</v>
      </c>
      <c r="K861" s="30">
        <f t="shared" si="114"/>
        <v>4400</v>
      </c>
      <c r="L861" s="30">
        <f t="shared" si="115"/>
        <v>4500</v>
      </c>
      <c r="M861" s="30">
        <f t="shared" si="116"/>
        <v>5600</v>
      </c>
      <c r="N861" s="33"/>
      <c r="O861" s="33"/>
      <c r="P861" s="33"/>
      <c r="Q861" s="29">
        <v>3</v>
      </c>
    </row>
    <row r="862" spans="1:17" ht="12" customHeight="1" x14ac:dyDescent="0.35">
      <c r="A862" s="77" t="s">
        <v>63</v>
      </c>
      <c r="B862" s="6">
        <v>1469</v>
      </c>
      <c r="C862" s="6" t="s">
        <v>63</v>
      </c>
      <c r="D862" s="29">
        <v>3</v>
      </c>
      <c r="E862" s="30">
        <f t="shared" si="108"/>
        <v>1000</v>
      </c>
      <c r="F862" s="30">
        <f t="shared" si="109"/>
        <v>1600</v>
      </c>
      <c r="G862" s="30">
        <f t="shared" si="110"/>
        <v>2300</v>
      </c>
      <c r="H862" s="30">
        <f t="shared" si="111"/>
        <v>3000</v>
      </c>
      <c r="I862" s="30">
        <f t="shared" si="112"/>
        <v>3450</v>
      </c>
      <c r="J862" s="30">
        <f t="shared" si="113"/>
        <v>4100</v>
      </c>
      <c r="K862" s="30">
        <f t="shared" si="114"/>
        <v>4400</v>
      </c>
      <c r="L862" s="30">
        <f t="shared" si="115"/>
        <v>4500</v>
      </c>
      <c r="M862" s="30">
        <f t="shared" si="116"/>
        <v>5600</v>
      </c>
      <c r="N862" s="33"/>
      <c r="O862" s="33"/>
      <c r="P862" s="33"/>
      <c r="Q862" s="29">
        <v>3</v>
      </c>
    </row>
    <row r="863" spans="1:17" ht="12" customHeight="1" x14ac:dyDescent="0.35">
      <c r="A863" s="77" t="s">
        <v>64</v>
      </c>
      <c r="B863" s="6">
        <v>1470</v>
      </c>
      <c r="C863" s="6" t="s">
        <v>64</v>
      </c>
      <c r="D863" s="29">
        <v>2</v>
      </c>
      <c r="E863" s="30">
        <f t="shared" si="108"/>
        <v>900</v>
      </c>
      <c r="F863" s="30">
        <f t="shared" si="109"/>
        <v>1500</v>
      </c>
      <c r="G863" s="30">
        <f t="shared" si="110"/>
        <v>2200</v>
      </c>
      <c r="H863" s="30">
        <f t="shared" si="111"/>
        <v>2900</v>
      </c>
      <c r="I863" s="30">
        <f t="shared" si="112"/>
        <v>3350</v>
      </c>
      <c r="J863" s="30">
        <f t="shared" si="113"/>
        <v>4000</v>
      </c>
      <c r="K863" s="30">
        <f t="shared" si="114"/>
        <v>4300</v>
      </c>
      <c r="L863" s="30">
        <f t="shared" si="115"/>
        <v>4900</v>
      </c>
      <c r="M863" s="30">
        <f t="shared" si="116"/>
        <v>5500</v>
      </c>
      <c r="N863" s="33"/>
      <c r="O863" s="33"/>
      <c r="P863" s="33"/>
      <c r="Q863" s="29">
        <v>2</v>
      </c>
    </row>
    <row r="864" spans="1:17" ht="12" customHeight="1" x14ac:dyDescent="0.35">
      <c r="A864" s="77" t="s">
        <v>64</v>
      </c>
      <c r="B864" s="6">
        <v>1471</v>
      </c>
      <c r="C864" s="6" t="s">
        <v>64</v>
      </c>
      <c r="D864" s="29">
        <v>2</v>
      </c>
      <c r="E864" s="30">
        <f t="shared" si="108"/>
        <v>900</v>
      </c>
      <c r="F864" s="30">
        <f t="shared" si="109"/>
        <v>1500</v>
      </c>
      <c r="G864" s="30">
        <f t="shared" si="110"/>
        <v>2200</v>
      </c>
      <c r="H864" s="30">
        <f t="shared" si="111"/>
        <v>2900</v>
      </c>
      <c r="I864" s="30">
        <f t="shared" si="112"/>
        <v>3350</v>
      </c>
      <c r="J864" s="30">
        <f t="shared" si="113"/>
        <v>4000</v>
      </c>
      <c r="K864" s="30">
        <f t="shared" si="114"/>
        <v>4300</v>
      </c>
      <c r="L864" s="30">
        <f t="shared" si="115"/>
        <v>4900</v>
      </c>
      <c r="M864" s="30">
        <f t="shared" si="116"/>
        <v>5500</v>
      </c>
      <c r="N864" s="33"/>
      <c r="O864" s="33"/>
      <c r="P864" s="33"/>
      <c r="Q864" s="29">
        <v>2</v>
      </c>
    </row>
    <row r="865" spans="1:17" ht="12" customHeight="1" x14ac:dyDescent="0.35">
      <c r="A865" s="77" t="s">
        <v>65</v>
      </c>
      <c r="B865" s="6">
        <v>1472</v>
      </c>
      <c r="C865" s="6" t="s">
        <v>65</v>
      </c>
      <c r="D865" s="29">
        <v>2</v>
      </c>
      <c r="E865" s="30">
        <f t="shared" si="108"/>
        <v>900</v>
      </c>
      <c r="F865" s="30">
        <f t="shared" si="109"/>
        <v>1500</v>
      </c>
      <c r="G865" s="30">
        <f t="shared" si="110"/>
        <v>2200</v>
      </c>
      <c r="H865" s="30">
        <f t="shared" si="111"/>
        <v>2900</v>
      </c>
      <c r="I865" s="30">
        <f t="shared" si="112"/>
        <v>3350</v>
      </c>
      <c r="J865" s="30">
        <f t="shared" si="113"/>
        <v>4000</v>
      </c>
      <c r="K865" s="30">
        <f t="shared" si="114"/>
        <v>4300</v>
      </c>
      <c r="L865" s="30">
        <f t="shared" si="115"/>
        <v>4900</v>
      </c>
      <c r="M865" s="30">
        <f t="shared" si="116"/>
        <v>5500</v>
      </c>
      <c r="N865" s="33"/>
      <c r="O865" s="33"/>
      <c r="P865" s="33"/>
      <c r="Q865" s="29">
        <v>2</v>
      </c>
    </row>
    <row r="866" spans="1:17" ht="12" customHeight="1" x14ac:dyDescent="0.35">
      <c r="A866" s="77" t="s">
        <v>64</v>
      </c>
      <c r="B866" s="6">
        <v>1473</v>
      </c>
      <c r="C866" s="6" t="s">
        <v>64</v>
      </c>
      <c r="D866" s="29">
        <v>2</v>
      </c>
      <c r="E866" s="30">
        <f t="shared" si="108"/>
        <v>900</v>
      </c>
      <c r="F866" s="30">
        <f t="shared" si="109"/>
        <v>1500</v>
      </c>
      <c r="G866" s="30">
        <f t="shared" si="110"/>
        <v>2200</v>
      </c>
      <c r="H866" s="30">
        <f t="shared" si="111"/>
        <v>2900</v>
      </c>
      <c r="I866" s="30">
        <f t="shared" si="112"/>
        <v>3350</v>
      </c>
      <c r="J866" s="30">
        <f t="shared" si="113"/>
        <v>4000</v>
      </c>
      <c r="K866" s="30">
        <f t="shared" si="114"/>
        <v>4300</v>
      </c>
      <c r="L866" s="30">
        <f t="shared" si="115"/>
        <v>4900</v>
      </c>
      <c r="M866" s="30">
        <f t="shared" si="116"/>
        <v>5500</v>
      </c>
      <c r="N866" s="33"/>
      <c r="O866" s="33"/>
      <c r="P866" s="33"/>
      <c r="Q866" s="29">
        <v>2</v>
      </c>
    </row>
    <row r="867" spans="1:17" ht="12" customHeight="1" x14ac:dyDescent="0.35">
      <c r="A867" s="77" t="s">
        <v>66</v>
      </c>
      <c r="B867" s="6">
        <v>1474</v>
      </c>
      <c r="C867" s="6" t="s">
        <v>66</v>
      </c>
      <c r="D867" s="29">
        <v>2</v>
      </c>
      <c r="E867" s="30">
        <f t="shared" si="108"/>
        <v>900</v>
      </c>
      <c r="F867" s="30">
        <f t="shared" si="109"/>
        <v>1500</v>
      </c>
      <c r="G867" s="30">
        <f t="shared" si="110"/>
        <v>2200</v>
      </c>
      <c r="H867" s="30">
        <f t="shared" si="111"/>
        <v>2900</v>
      </c>
      <c r="I867" s="30">
        <f t="shared" si="112"/>
        <v>3350</v>
      </c>
      <c r="J867" s="30">
        <f t="shared" si="113"/>
        <v>4000</v>
      </c>
      <c r="K867" s="30">
        <f t="shared" si="114"/>
        <v>4300</v>
      </c>
      <c r="L867" s="30">
        <f t="shared" si="115"/>
        <v>4900</v>
      </c>
      <c r="M867" s="30">
        <f t="shared" si="116"/>
        <v>5500</v>
      </c>
      <c r="N867" s="33"/>
      <c r="O867" s="33"/>
      <c r="P867" s="33"/>
      <c r="Q867" s="29">
        <v>2</v>
      </c>
    </row>
    <row r="868" spans="1:17" ht="12" customHeight="1" x14ac:dyDescent="0.35">
      <c r="A868" s="77" t="s">
        <v>62</v>
      </c>
      <c r="B868" s="6">
        <v>1475</v>
      </c>
      <c r="C868" s="6" t="s">
        <v>62</v>
      </c>
      <c r="D868" s="29">
        <v>2</v>
      </c>
      <c r="E868" s="30">
        <f t="shared" si="108"/>
        <v>900</v>
      </c>
      <c r="F868" s="30">
        <f t="shared" si="109"/>
        <v>1500</v>
      </c>
      <c r="G868" s="30">
        <f t="shared" si="110"/>
        <v>2200</v>
      </c>
      <c r="H868" s="30">
        <f t="shared" si="111"/>
        <v>2900</v>
      </c>
      <c r="I868" s="30">
        <f t="shared" si="112"/>
        <v>3350</v>
      </c>
      <c r="J868" s="30">
        <f t="shared" si="113"/>
        <v>4000</v>
      </c>
      <c r="K868" s="30">
        <f t="shared" si="114"/>
        <v>4300</v>
      </c>
      <c r="L868" s="30">
        <f t="shared" si="115"/>
        <v>4900</v>
      </c>
      <c r="M868" s="30">
        <f t="shared" si="116"/>
        <v>5500</v>
      </c>
      <c r="N868" s="33"/>
      <c r="O868" s="33"/>
      <c r="P868" s="33"/>
      <c r="Q868" s="29">
        <v>2</v>
      </c>
    </row>
    <row r="869" spans="1:17" ht="12" customHeight="1" x14ac:dyDescent="0.35">
      <c r="A869" s="77" t="s">
        <v>63</v>
      </c>
      <c r="B869" s="6">
        <v>1476</v>
      </c>
      <c r="C869" s="6" t="s">
        <v>63</v>
      </c>
      <c r="D869" s="29">
        <v>2</v>
      </c>
      <c r="E869" s="30">
        <f t="shared" si="108"/>
        <v>900</v>
      </c>
      <c r="F869" s="30">
        <f t="shared" si="109"/>
        <v>1500</v>
      </c>
      <c r="G869" s="30">
        <f t="shared" si="110"/>
        <v>2200</v>
      </c>
      <c r="H869" s="30">
        <f t="shared" si="111"/>
        <v>2900</v>
      </c>
      <c r="I869" s="30">
        <f t="shared" si="112"/>
        <v>3350</v>
      </c>
      <c r="J869" s="30">
        <f t="shared" si="113"/>
        <v>4000</v>
      </c>
      <c r="K869" s="30">
        <f t="shared" si="114"/>
        <v>4300</v>
      </c>
      <c r="L869" s="30">
        <f t="shared" si="115"/>
        <v>4900</v>
      </c>
      <c r="M869" s="30">
        <f t="shared" si="116"/>
        <v>5500</v>
      </c>
      <c r="N869" s="33"/>
      <c r="O869" s="33"/>
      <c r="P869" s="33"/>
      <c r="Q869" s="29">
        <v>2</v>
      </c>
    </row>
    <row r="870" spans="1:17" ht="12" customHeight="1" x14ac:dyDescent="0.35">
      <c r="A870" s="77" t="s">
        <v>65</v>
      </c>
      <c r="B870" s="6">
        <v>1477</v>
      </c>
      <c r="C870" s="6" t="s">
        <v>65</v>
      </c>
      <c r="D870" s="29">
        <v>2</v>
      </c>
      <c r="E870" s="30">
        <f t="shared" si="108"/>
        <v>900</v>
      </c>
      <c r="F870" s="30">
        <f t="shared" si="109"/>
        <v>1500</v>
      </c>
      <c r="G870" s="30">
        <f t="shared" si="110"/>
        <v>2200</v>
      </c>
      <c r="H870" s="30">
        <f t="shared" si="111"/>
        <v>2900</v>
      </c>
      <c r="I870" s="30">
        <f t="shared" si="112"/>
        <v>3350</v>
      </c>
      <c r="J870" s="30">
        <f t="shared" si="113"/>
        <v>4000</v>
      </c>
      <c r="K870" s="30">
        <f t="shared" si="114"/>
        <v>4300</v>
      </c>
      <c r="L870" s="30">
        <f t="shared" si="115"/>
        <v>4900</v>
      </c>
      <c r="M870" s="30">
        <f t="shared" si="116"/>
        <v>5500</v>
      </c>
      <c r="N870" s="33"/>
      <c r="O870" s="33"/>
      <c r="P870" s="33"/>
      <c r="Q870" s="29">
        <v>2</v>
      </c>
    </row>
    <row r="871" spans="1:17" ht="12" customHeight="1" x14ac:dyDescent="0.35">
      <c r="A871" s="77" t="s">
        <v>64</v>
      </c>
      <c r="B871" s="6">
        <v>1478</v>
      </c>
      <c r="C871" s="6" t="s">
        <v>64</v>
      </c>
      <c r="D871" s="29">
        <v>2</v>
      </c>
      <c r="E871" s="30">
        <f t="shared" si="108"/>
        <v>900</v>
      </c>
      <c r="F871" s="30">
        <f t="shared" si="109"/>
        <v>1500</v>
      </c>
      <c r="G871" s="30">
        <f t="shared" si="110"/>
        <v>2200</v>
      </c>
      <c r="H871" s="30">
        <f t="shared" si="111"/>
        <v>2900</v>
      </c>
      <c r="I871" s="30">
        <f t="shared" si="112"/>
        <v>3350</v>
      </c>
      <c r="J871" s="30">
        <f t="shared" si="113"/>
        <v>4000</v>
      </c>
      <c r="K871" s="30">
        <f t="shared" si="114"/>
        <v>4300</v>
      </c>
      <c r="L871" s="30">
        <f t="shared" si="115"/>
        <v>4900</v>
      </c>
      <c r="M871" s="30">
        <f t="shared" si="116"/>
        <v>5500</v>
      </c>
      <c r="N871" s="33"/>
      <c r="O871" s="33"/>
      <c r="P871" s="33"/>
      <c r="Q871" s="29">
        <v>2</v>
      </c>
    </row>
    <row r="872" spans="1:17" ht="12" customHeight="1" x14ac:dyDescent="0.35">
      <c r="A872" s="77" t="s">
        <v>67</v>
      </c>
      <c r="B872" s="6">
        <v>1479</v>
      </c>
      <c r="C872" s="6" t="s">
        <v>67</v>
      </c>
      <c r="D872" s="29">
        <v>3</v>
      </c>
      <c r="E872" s="30">
        <f t="shared" si="108"/>
        <v>1000</v>
      </c>
      <c r="F872" s="30">
        <f t="shared" si="109"/>
        <v>1600</v>
      </c>
      <c r="G872" s="30">
        <f t="shared" si="110"/>
        <v>2300</v>
      </c>
      <c r="H872" s="30">
        <f t="shared" si="111"/>
        <v>3000</v>
      </c>
      <c r="I872" s="30">
        <f t="shared" si="112"/>
        <v>3450</v>
      </c>
      <c r="J872" s="30">
        <f t="shared" si="113"/>
        <v>4100</v>
      </c>
      <c r="K872" s="30">
        <f t="shared" si="114"/>
        <v>4400</v>
      </c>
      <c r="L872" s="30">
        <f t="shared" si="115"/>
        <v>4500</v>
      </c>
      <c r="M872" s="30">
        <f t="shared" si="116"/>
        <v>5600</v>
      </c>
      <c r="N872" s="33"/>
      <c r="O872" s="33"/>
      <c r="P872" s="33"/>
      <c r="Q872" s="29">
        <v>3</v>
      </c>
    </row>
    <row r="873" spans="1:17" ht="12" customHeight="1" x14ac:dyDescent="0.35">
      <c r="A873" s="77" t="s">
        <v>68</v>
      </c>
      <c r="B873" s="6">
        <v>1480</v>
      </c>
      <c r="C873" s="6" t="s">
        <v>68</v>
      </c>
      <c r="D873" s="29">
        <v>3</v>
      </c>
      <c r="E873" s="30">
        <f t="shared" si="108"/>
        <v>1000</v>
      </c>
      <c r="F873" s="30">
        <f t="shared" si="109"/>
        <v>1600</v>
      </c>
      <c r="G873" s="30">
        <f t="shared" si="110"/>
        <v>2300</v>
      </c>
      <c r="H873" s="30">
        <f t="shared" si="111"/>
        <v>3000</v>
      </c>
      <c r="I873" s="30">
        <f t="shared" si="112"/>
        <v>3450</v>
      </c>
      <c r="J873" s="30">
        <f t="shared" si="113"/>
        <v>4100</v>
      </c>
      <c r="K873" s="30">
        <f t="shared" si="114"/>
        <v>4400</v>
      </c>
      <c r="L873" s="30">
        <f t="shared" si="115"/>
        <v>4500</v>
      </c>
      <c r="M873" s="30">
        <f t="shared" si="116"/>
        <v>5600</v>
      </c>
      <c r="N873" s="33"/>
      <c r="O873" s="33"/>
      <c r="P873" s="33"/>
      <c r="Q873" s="29">
        <v>3</v>
      </c>
    </row>
    <row r="874" spans="1:17" ht="12" customHeight="1" x14ac:dyDescent="0.35">
      <c r="A874" s="77" t="s">
        <v>69</v>
      </c>
      <c r="B874" s="6">
        <v>1481</v>
      </c>
      <c r="C874" s="6" t="s">
        <v>69</v>
      </c>
      <c r="D874" s="29">
        <v>3</v>
      </c>
      <c r="E874" s="30">
        <f t="shared" si="108"/>
        <v>1000</v>
      </c>
      <c r="F874" s="30">
        <f t="shared" si="109"/>
        <v>1600</v>
      </c>
      <c r="G874" s="30">
        <f t="shared" si="110"/>
        <v>2300</v>
      </c>
      <c r="H874" s="30">
        <f t="shared" si="111"/>
        <v>3000</v>
      </c>
      <c r="I874" s="30">
        <f t="shared" si="112"/>
        <v>3450</v>
      </c>
      <c r="J874" s="30">
        <f t="shared" si="113"/>
        <v>4100</v>
      </c>
      <c r="K874" s="30">
        <f t="shared" si="114"/>
        <v>4400</v>
      </c>
      <c r="L874" s="30">
        <f t="shared" si="115"/>
        <v>4500</v>
      </c>
      <c r="M874" s="30">
        <f t="shared" si="116"/>
        <v>5600</v>
      </c>
      <c r="N874" s="33"/>
      <c r="O874" s="33"/>
      <c r="P874" s="33"/>
      <c r="Q874" s="29">
        <v>3</v>
      </c>
    </row>
    <row r="875" spans="1:17" ht="12" customHeight="1" x14ac:dyDescent="0.35">
      <c r="A875" s="77" t="s">
        <v>70</v>
      </c>
      <c r="B875" s="6">
        <v>1482</v>
      </c>
      <c r="C875" s="6" t="s">
        <v>70</v>
      </c>
      <c r="D875" s="29">
        <v>3</v>
      </c>
      <c r="E875" s="30">
        <f t="shared" si="108"/>
        <v>1000</v>
      </c>
      <c r="F875" s="30">
        <f t="shared" si="109"/>
        <v>1600</v>
      </c>
      <c r="G875" s="30">
        <f t="shared" si="110"/>
        <v>2300</v>
      </c>
      <c r="H875" s="30">
        <f t="shared" si="111"/>
        <v>3000</v>
      </c>
      <c r="I875" s="30">
        <f t="shared" si="112"/>
        <v>3450</v>
      </c>
      <c r="J875" s="30">
        <f t="shared" si="113"/>
        <v>4100</v>
      </c>
      <c r="K875" s="30">
        <f t="shared" si="114"/>
        <v>4400</v>
      </c>
      <c r="L875" s="30">
        <f t="shared" si="115"/>
        <v>4500</v>
      </c>
      <c r="M875" s="30">
        <f t="shared" si="116"/>
        <v>5600</v>
      </c>
      <c r="N875" s="33"/>
      <c r="O875" s="33"/>
      <c r="P875" s="33"/>
      <c r="Q875" s="29">
        <v>3</v>
      </c>
    </row>
    <row r="876" spans="1:17" ht="12" customHeight="1" x14ac:dyDescent="0.35">
      <c r="A876" s="77" t="s">
        <v>69</v>
      </c>
      <c r="B876" s="6">
        <v>1483</v>
      </c>
      <c r="C876" s="6" t="s">
        <v>69</v>
      </c>
      <c r="D876" s="29">
        <v>3</v>
      </c>
      <c r="E876" s="30">
        <f t="shared" si="108"/>
        <v>1000</v>
      </c>
      <c r="F876" s="30">
        <f t="shared" si="109"/>
        <v>1600</v>
      </c>
      <c r="G876" s="30">
        <f t="shared" si="110"/>
        <v>2300</v>
      </c>
      <c r="H876" s="30">
        <f t="shared" si="111"/>
        <v>3000</v>
      </c>
      <c r="I876" s="30">
        <f t="shared" si="112"/>
        <v>3450</v>
      </c>
      <c r="J876" s="30">
        <f t="shared" si="113"/>
        <v>4100</v>
      </c>
      <c r="K876" s="30">
        <f t="shared" si="114"/>
        <v>4400</v>
      </c>
      <c r="L876" s="30">
        <f t="shared" si="115"/>
        <v>4500</v>
      </c>
      <c r="M876" s="30">
        <f t="shared" si="116"/>
        <v>5600</v>
      </c>
      <c r="N876" s="33"/>
      <c r="O876" s="33"/>
      <c r="P876" s="33"/>
      <c r="Q876" s="29">
        <v>3</v>
      </c>
    </row>
    <row r="877" spans="1:17" ht="12" customHeight="1" x14ac:dyDescent="0.35">
      <c r="A877" s="77" t="s">
        <v>71</v>
      </c>
      <c r="B877" s="6">
        <v>1484</v>
      </c>
      <c r="C877" s="6" t="s">
        <v>71</v>
      </c>
      <c r="D877" s="29">
        <v>3</v>
      </c>
      <c r="E877" s="30">
        <f t="shared" si="108"/>
        <v>1000</v>
      </c>
      <c r="F877" s="30">
        <f t="shared" si="109"/>
        <v>1600</v>
      </c>
      <c r="G877" s="30">
        <f t="shared" si="110"/>
        <v>2300</v>
      </c>
      <c r="H877" s="30">
        <f t="shared" si="111"/>
        <v>3000</v>
      </c>
      <c r="I877" s="30">
        <f t="shared" si="112"/>
        <v>3450</v>
      </c>
      <c r="J877" s="30">
        <f t="shared" si="113"/>
        <v>4100</v>
      </c>
      <c r="K877" s="30">
        <f t="shared" si="114"/>
        <v>4400</v>
      </c>
      <c r="L877" s="30">
        <f t="shared" si="115"/>
        <v>4500</v>
      </c>
      <c r="M877" s="30">
        <f t="shared" si="116"/>
        <v>5600</v>
      </c>
      <c r="N877" s="33"/>
      <c r="O877" s="33"/>
      <c r="P877" s="33"/>
      <c r="Q877" s="29">
        <v>3</v>
      </c>
    </row>
    <row r="878" spans="1:17" ht="12" customHeight="1" x14ac:dyDescent="0.35">
      <c r="A878" s="77" t="s">
        <v>71</v>
      </c>
      <c r="B878" s="6">
        <v>1485</v>
      </c>
      <c r="C878" s="6" t="s">
        <v>71</v>
      </c>
      <c r="D878" s="29">
        <v>3</v>
      </c>
      <c r="E878" s="30">
        <f t="shared" si="108"/>
        <v>1000</v>
      </c>
      <c r="F878" s="30">
        <f t="shared" si="109"/>
        <v>1600</v>
      </c>
      <c r="G878" s="30">
        <f t="shared" si="110"/>
        <v>2300</v>
      </c>
      <c r="H878" s="30">
        <f t="shared" si="111"/>
        <v>3000</v>
      </c>
      <c r="I878" s="30">
        <f t="shared" si="112"/>
        <v>3450</v>
      </c>
      <c r="J878" s="30">
        <f t="shared" si="113"/>
        <v>4100</v>
      </c>
      <c r="K878" s="30">
        <f t="shared" si="114"/>
        <v>4400</v>
      </c>
      <c r="L878" s="30">
        <f t="shared" si="115"/>
        <v>4500</v>
      </c>
      <c r="M878" s="30">
        <f t="shared" si="116"/>
        <v>5600</v>
      </c>
      <c r="N878" s="33"/>
      <c r="O878" s="33"/>
      <c r="P878" s="33"/>
      <c r="Q878" s="29">
        <v>3</v>
      </c>
    </row>
    <row r="879" spans="1:17" ht="12" customHeight="1" x14ac:dyDescent="0.35">
      <c r="A879" s="77" t="s">
        <v>70</v>
      </c>
      <c r="B879" s="6">
        <v>1486</v>
      </c>
      <c r="C879" s="6" t="s">
        <v>70</v>
      </c>
      <c r="D879" s="29">
        <v>3</v>
      </c>
      <c r="E879" s="30">
        <f t="shared" si="108"/>
        <v>1000</v>
      </c>
      <c r="F879" s="30">
        <f t="shared" si="109"/>
        <v>1600</v>
      </c>
      <c r="G879" s="30">
        <f t="shared" si="110"/>
        <v>2300</v>
      </c>
      <c r="H879" s="30">
        <f t="shared" si="111"/>
        <v>3000</v>
      </c>
      <c r="I879" s="30">
        <f t="shared" si="112"/>
        <v>3450</v>
      </c>
      <c r="J879" s="30">
        <f t="shared" si="113"/>
        <v>4100</v>
      </c>
      <c r="K879" s="30">
        <f t="shared" si="114"/>
        <v>4400</v>
      </c>
      <c r="L879" s="30">
        <f t="shared" si="115"/>
        <v>4500</v>
      </c>
      <c r="M879" s="30">
        <f t="shared" si="116"/>
        <v>5600</v>
      </c>
      <c r="N879" s="33"/>
      <c r="O879" s="33"/>
      <c r="P879" s="33"/>
      <c r="Q879" s="29">
        <v>3</v>
      </c>
    </row>
    <row r="880" spans="1:17" ht="12" customHeight="1" x14ac:dyDescent="0.35">
      <c r="A880" s="77" t="s">
        <v>71</v>
      </c>
      <c r="B880" s="6">
        <v>1487</v>
      </c>
      <c r="C880" s="6" t="s">
        <v>71</v>
      </c>
      <c r="D880" s="29">
        <v>3</v>
      </c>
      <c r="E880" s="30">
        <f t="shared" si="108"/>
        <v>1000</v>
      </c>
      <c r="F880" s="30">
        <f t="shared" si="109"/>
        <v>1600</v>
      </c>
      <c r="G880" s="30">
        <f t="shared" si="110"/>
        <v>2300</v>
      </c>
      <c r="H880" s="30">
        <f t="shared" si="111"/>
        <v>3000</v>
      </c>
      <c r="I880" s="30">
        <f t="shared" si="112"/>
        <v>3450</v>
      </c>
      <c r="J880" s="30">
        <f t="shared" si="113"/>
        <v>4100</v>
      </c>
      <c r="K880" s="30">
        <f t="shared" si="114"/>
        <v>4400</v>
      </c>
      <c r="L880" s="30">
        <f t="shared" si="115"/>
        <v>4500</v>
      </c>
      <c r="M880" s="30">
        <f t="shared" si="116"/>
        <v>5600</v>
      </c>
      <c r="N880" s="33"/>
      <c r="O880" s="33"/>
      <c r="P880" s="33"/>
      <c r="Q880" s="29">
        <v>3</v>
      </c>
    </row>
    <row r="881" spans="1:17" ht="12" customHeight="1" x14ac:dyDescent="0.35">
      <c r="A881" s="77" t="s">
        <v>71</v>
      </c>
      <c r="B881" s="6">
        <v>1488</v>
      </c>
      <c r="C881" s="6" t="s">
        <v>71</v>
      </c>
      <c r="D881" s="29">
        <v>3</v>
      </c>
      <c r="E881" s="30">
        <f t="shared" si="108"/>
        <v>1000</v>
      </c>
      <c r="F881" s="30">
        <f t="shared" si="109"/>
        <v>1600</v>
      </c>
      <c r="G881" s="30">
        <f t="shared" si="110"/>
        <v>2300</v>
      </c>
      <c r="H881" s="30">
        <f t="shared" si="111"/>
        <v>3000</v>
      </c>
      <c r="I881" s="30">
        <f t="shared" si="112"/>
        <v>3450</v>
      </c>
      <c r="J881" s="30">
        <f t="shared" si="113"/>
        <v>4100</v>
      </c>
      <c r="K881" s="30">
        <f t="shared" si="114"/>
        <v>4400</v>
      </c>
      <c r="L881" s="30">
        <f t="shared" si="115"/>
        <v>4500</v>
      </c>
      <c r="M881" s="30">
        <f t="shared" si="116"/>
        <v>5600</v>
      </c>
      <c r="N881" s="33"/>
      <c r="O881" s="33"/>
      <c r="P881" s="33"/>
      <c r="Q881" s="29">
        <v>3</v>
      </c>
    </row>
    <row r="882" spans="1:17" ht="12" customHeight="1" x14ac:dyDescent="0.35">
      <c r="A882" s="77" t="s">
        <v>72</v>
      </c>
      <c r="B882" s="6">
        <v>1501</v>
      </c>
      <c r="C882" s="6" t="s">
        <v>72</v>
      </c>
      <c r="D882" s="29">
        <v>3</v>
      </c>
      <c r="E882" s="30">
        <f t="shared" si="108"/>
        <v>1000</v>
      </c>
      <c r="F882" s="30">
        <f t="shared" si="109"/>
        <v>1600</v>
      </c>
      <c r="G882" s="30">
        <f t="shared" si="110"/>
        <v>2300</v>
      </c>
      <c r="H882" s="30">
        <f t="shared" si="111"/>
        <v>3000</v>
      </c>
      <c r="I882" s="30">
        <f t="shared" si="112"/>
        <v>3450</v>
      </c>
      <c r="J882" s="30">
        <f t="shared" si="113"/>
        <v>4100</v>
      </c>
      <c r="K882" s="30">
        <f t="shared" si="114"/>
        <v>4400</v>
      </c>
      <c r="L882" s="30">
        <f t="shared" si="115"/>
        <v>4500</v>
      </c>
      <c r="M882" s="30">
        <f t="shared" si="116"/>
        <v>5600</v>
      </c>
      <c r="N882" s="33"/>
      <c r="O882" s="33"/>
      <c r="P882" s="33"/>
      <c r="Q882" s="29">
        <v>3</v>
      </c>
    </row>
    <row r="883" spans="1:17" ht="12" customHeight="1" x14ac:dyDescent="0.35">
      <c r="A883" s="77" t="s">
        <v>72</v>
      </c>
      <c r="B883" s="6">
        <v>1502</v>
      </c>
      <c r="C883" s="6" t="s">
        <v>72</v>
      </c>
      <c r="D883" s="29">
        <v>3</v>
      </c>
      <c r="E883" s="30">
        <f t="shared" si="108"/>
        <v>1000</v>
      </c>
      <c r="F883" s="30">
        <f t="shared" si="109"/>
        <v>1600</v>
      </c>
      <c r="G883" s="30">
        <f t="shared" si="110"/>
        <v>2300</v>
      </c>
      <c r="H883" s="30">
        <f t="shared" si="111"/>
        <v>3000</v>
      </c>
      <c r="I883" s="30">
        <f t="shared" si="112"/>
        <v>3450</v>
      </c>
      <c r="J883" s="30">
        <f t="shared" si="113"/>
        <v>4100</v>
      </c>
      <c r="K883" s="30">
        <f t="shared" si="114"/>
        <v>4400</v>
      </c>
      <c r="L883" s="30">
        <f t="shared" si="115"/>
        <v>4500</v>
      </c>
      <c r="M883" s="30">
        <f t="shared" si="116"/>
        <v>5600</v>
      </c>
      <c r="N883" s="33"/>
      <c r="O883" s="33"/>
      <c r="P883" s="33"/>
      <c r="Q883" s="29">
        <v>3</v>
      </c>
    </row>
    <row r="884" spans="1:17" ht="12" customHeight="1" x14ac:dyDescent="0.35">
      <c r="A884" s="77" t="s">
        <v>72</v>
      </c>
      <c r="B884" s="6">
        <v>1503</v>
      </c>
      <c r="C884" s="6" t="s">
        <v>72</v>
      </c>
      <c r="D884" s="29">
        <v>3</v>
      </c>
      <c r="E884" s="30">
        <f t="shared" si="108"/>
        <v>1000</v>
      </c>
      <c r="F884" s="30">
        <f t="shared" si="109"/>
        <v>1600</v>
      </c>
      <c r="G884" s="30">
        <f t="shared" si="110"/>
        <v>2300</v>
      </c>
      <c r="H884" s="30">
        <f t="shared" si="111"/>
        <v>3000</v>
      </c>
      <c r="I884" s="30">
        <f t="shared" si="112"/>
        <v>3450</v>
      </c>
      <c r="J884" s="30">
        <f t="shared" si="113"/>
        <v>4100</v>
      </c>
      <c r="K884" s="30">
        <f t="shared" si="114"/>
        <v>4400</v>
      </c>
      <c r="L884" s="30">
        <f t="shared" si="115"/>
        <v>4500</v>
      </c>
      <c r="M884" s="30">
        <f t="shared" si="116"/>
        <v>5600</v>
      </c>
      <c r="N884" s="33"/>
      <c r="O884" s="33"/>
      <c r="P884" s="33"/>
      <c r="Q884" s="29">
        <v>3</v>
      </c>
    </row>
    <row r="885" spans="1:17" ht="12" customHeight="1" x14ac:dyDescent="0.35">
      <c r="A885" s="77" t="s">
        <v>72</v>
      </c>
      <c r="B885" s="6">
        <v>1504</v>
      </c>
      <c r="C885" s="6" t="s">
        <v>72</v>
      </c>
      <c r="D885" s="29">
        <v>3</v>
      </c>
      <c r="E885" s="30">
        <f t="shared" si="108"/>
        <v>1000</v>
      </c>
      <c r="F885" s="30">
        <f t="shared" si="109"/>
        <v>1600</v>
      </c>
      <c r="G885" s="30">
        <f t="shared" si="110"/>
        <v>2300</v>
      </c>
      <c r="H885" s="30">
        <f t="shared" si="111"/>
        <v>3000</v>
      </c>
      <c r="I885" s="30">
        <f t="shared" si="112"/>
        <v>3450</v>
      </c>
      <c r="J885" s="30">
        <f t="shared" si="113"/>
        <v>4100</v>
      </c>
      <c r="K885" s="30">
        <f t="shared" si="114"/>
        <v>4400</v>
      </c>
      <c r="L885" s="30">
        <f t="shared" si="115"/>
        <v>4500</v>
      </c>
      <c r="M885" s="30">
        <f t="shared" si="116"/>
        <v>5600</v>
      </c>
      <c r="N885" s="33"/>
      <c r="O885" s="33"/>
      <c r="P885" s="33"/>
      <c r="Q885" s="29">
        <v>3</v>
      </c>
    </row>
    <row r="886" spans="1:17" ht="12" customHeight="1" x14ac:dyDescent="0.35">
      <c r="A886" s="77" t="s">
        <v>72</v>
      </c>
      <c r="B886" s="6">
        <v>1506</v>
      </c>
      <c r="C886" s="6" t="s">
        <v>72</v>
      </c>
      <c r="D886" s="29">
        <v>3</v>
      </c>
      <c r="E886" s="30">
        <f t="shared" si="108"/>
        <v>1000</v>
      </c>
      <c r="F886" s="30">
        <f t="shared" si="109"/>
        <v>1600</v>
      </c>
      <c r="G886" s="30">
        <f t="shared" si="110"/>
        <v>2300</v>
      </c>
      <c r="H886" s="30">
        <f t="shared" si="111"/>
        <v>3000</v>
      </c>
      <c r="I886" s="30">
        <f t="shared" si="112"/>
        <v>3450</v>
      </c>
      <c r="J886" s="30">
        <f t="shared" si="113"/>
        <v>4100</v>
      </c>
      <c r="K886" s="30">
        <f t="shared" si="114"/>
        <v>4400</v>
      </c>
      <c r="L886" s="30">
        <f t="shared" si="115"/>
        <v>4500</v>
      </c>
      <c r="M886" s="30">
        <f t="shared" si="116"/>
        <v>5600</v>
      </c>
      <c r="N886" s="33"/>
      <c r="O886" s="33"/>
      <c r="P886" s="33"/>
      <c r="Q886" s="29">
        <v>3</v>
      </c>
    </row>
    <row r="887" spans="1:17" ht="12" customHeight="1" x14ac:dyDescent="0.35">
      <c r="A887" s="77" t="s">
        <v>72</v>
      </c>
      <c r="B887" s="6">
        <v>1508</v>
      </c>
      <c r="C887" s="6" t="s">
        <v>72</v>
      </c>
      <c r="D887" s="29">
        <v>3</v>
      </c>
      <c r="E887" s="30">
        <f t="shared" si="108"/>
        <v>1000</v>
      </c>
      <c r="F887" s="30">
        <f t="shared" si="109"/>
        <v>1600</v>
      </c>
      <c r="G887" s="30">
        <f t="shared" si="110"/>
        <v>2300</v>
      </c>
      <c r="H887" s="30">
        <f t="shared" si="111"/>
        <v>3000</v>
      </c>
      <c r="I887" s="30">
        <f t="shared" si="112"/>
        <v>3450</v>
      </c>
      <c r="J887" s="30">
        <f t="shared" si="113"/>
        <v>4100</v>
      </c>
      <c r="K887" s="30">
        <f t="shared" si="114"/>
        <v>4400</v>
      </c>
      <c r="L887" s="30">
        <f t="shared" si="115"/>
        <v>4500</v>
      </c>
      <c r="M887" s="30">
        <f t="shared" si="116"/>
        <v>5600</v>
      </c>
      <c r="N887" s="33"/>
      <c r="O887" s="33"/>
      <c r="P887" s="33"/>
      <c r="Q887" s="29">
        <v>3</v>
      </c>
    </row>
    <row r="888" spans="1:17" ht="12" customHeight="1" x14ac:dyDescent="0.35">
      <c r="A888" s="77" t="s">
        <v>72</v>
      </c>
      <c r="B888" s="6">
        <v>1509</v>
      </c>
      <c r="C888" s="6" t="s">
        <v>72</v>
      </c>
      <c r="D888" s="29">
        <v>3</v>
      </c>
      <c r="E888" s="30">
        <f t="shared" si="108"/>
        <v>1000</v>
      </c>
      <c r="F888" s="30">
        <f t="shared" si="109"/>
        <v>1600</v>
      </c>
      <c r="G888" s="30">
        <f t="shared" si="110"/>
        <v>2300</v>
      </c>
      <c r="H888" s="30">
        <f t="shared" si="111"/>
        <v>3000</v>
      </c>
      <c r="I888" s="30">
        <f t="shared" si="112"/>
        <v>3450</v>
      </c>
      <c r="J888" s="30">
        <f t="shared" si="113"/>
        <v>4100</v>
      </c>
      <c r="K888" s="30">
        <f t="shared" si="114"/>
        <v>4400</v>
      </c>
      <c r="L888" s="30">
        <f t="shared" si="115"/>
        <v>4500</v>
      </c>
      <c r="M888" s="30">
        <f t="shared" si="116"/>
        <v>5600</v>
      </c>
      <c r="N888" s="33"/>
      <c r="O888" s="33"/>
      <c r="P888" s="33"/>
      <c r="Q888" s="29">
        <v>3</v>
      </c>
    </row>
    <row r="889" spans="1:17" ht="12" customHeight="1" x14ac:dyDescent="0.35">
      <c r="A889" s="77" t="s">
        <v>72</v>
      </c>
      <c r="B889" s="6">
        <v>1510</v>
      </c>
      <c r="C889" s="6" t="s">
        <v>72</v>
      </c>
      <c r="D889" s="29">
        <v>3</v>
      </c>
      <c r="E889" s="30">
        <f t="shared" si="108"/>
        <v>1000</v>
      </c>
      <c r="F889" s="30">
        <f t="shared" si="109"/>
        <v>1600</v>
      </c>
      <c r="G889" s="30">
        <f t="shared" si="110"/>
        <v>2300</v>
      </c>
      <c r="H889" s="30">
        <f t="shared" si="111"/>
        <v>3000</v>
      </c>
      <c r="I889" s="30">
        <f t="shared" si="112"/>
        <v>3450</v>
      </c>
      <c r="J889" s="30">
        <f t="shared" si="113"/>
        <v>4100</v>
      </c>
      <c r="K889" s="30">
        <f t="shared" si="114"/>
        <v>4400</v>
      </c>
      <c r="L889" s="30">
        <f t="shared" si="115"/>
        <v>4500</v>
      </c>
      <c r="M889" s="30">
        <f t="shared" si="116"/>
        <v>5600</v>
      </c>
      <c r="N889" s="33"/>
      <c r="O889" s="33"/>
      <c r="P889" s="33"/>
      <c r="Q889" s="29">
        <v>3</v>
      </c>
    </row>
    <row r="890" spans="1:17" ht="12" customHeight="1" x14ac:dyDescent="0.35">
      <c r="A890" s="77" t="s">
        <v>72</v>
      </c>
      <c r="B890" s="6">
        <v>1511</v>
      </c>
      <c r="C890" s="6" t="s">
        <v>72</v>
      </c>
      <c r="D890" s="29">
        <v>3</v>
      </c>
      <c r="E890" s="30">
        <f t="shared" si="108"/>
        <v>1000</v>
      </c>
      <c r="F890" s="30">
        <f t="shared" si="109"/>
        <v>1600</v>
      </c>
      <c r="G890" s="30">
        <f t="shared" si="110"/>
        <v>2300</v>
      </c>
      <c r="H890" s="30">
        <f t="shared" si="111"/>
        <v>3000</v>
      </c>
      <c r="I890" s="30">
        <f t="shared" si="112"/>
        <v>3450</v>
      </c>
      <c r="J890" s="30">
        <f t="shared" si="113"/>
        <v>4100</v>
      </c>
      <c r="K890" s="30">
        <f t="shared" si="114"/>
        <v>4400</v>
      </c>
      <c r="L890" s="30">
        <f t="shared" si="115"/>
        <v>4500</v>
      </c>
      <c r="M890" s="30">
        <f t="shared" si="116"/>
        <v>5600</v>
      </c>
      <c r="N890" s="33"/>
      <c r="O890" s="33"/>
      <c r="P890" s="33"/>
      <c r="Q890" s="29">
        <v>3</v>
      </c>
    </row>
    <row r="891" spans="1:17" ht="12" customHeight="1" x14ac:dyDescent="0.35">
      <c r="A891" s="77" t="s">
        <v>72</v>
      </c>
      <c r="B891" s="6">
        <v>1512</v>
      </c>
      <c r="C891" s="6" t="s">
        <v>72</v>
      </c>
      <c r="D891" s="29">
        <v>3</v>
      </c>
      <c r="E891" s="30">
        <f t="shared" si="108"/>
        <v>1000</v>
      </c>
      <c r="F891" s="30">
        <f t="shared" si="109"/>
        <v>1600</v>
      </c>
      <c r="G891" s="30">
        <f t="shared" si="110"/>
        <v>2300</v>
      </c>
      <c r="H891" s="30">
        <f t="shared" si="111"/>
        <v>3000</v>
      </c>
      <c r="I891" s="30">
        <f t="shared" si="112"/>
        <v>3450</v>
      </c>
      <c r="J891" s="30">
        <f t="shared" si="113"/>
        <v>4100</v>
      </c>
      <c r="K891" s="30">
        <f t="shared" si="114"/>
        <v>4400</v>
      </c>
      <c r="L891" s="30">
        <f t="shared" si="115"/>
        <v>4500</v>
      </c>
      <c r="M891" s="30">
        <f t="shared" si="116"/>
        <v>5600</v>
      </c>
      <c r="N891" s="33"/>
      <c r="O891" s="33"/>
      <c r="P891" s="33"/>
      <c r="Q891" s="29">
        <v>3</v>
      </c>
    </row>
    <row r="892" spans="1:17" ht="12" customHeight="1" x14ac:dyDescent="0.35">
      <c r="A892" s="77" t="s">
        <v>72</v>
      </c>
      <c r="B892" s="6">
        <v>1513</v>
      </c>
      <c r="C892" s="6" t="s">
        <v>72</v>
      </c>
      <c r="D892" s="29">
        <v>3</v>
      </c>
      <c r="E892" s="30">
        <f t="shared" si="108"/>
        <v>1000</v>
      </c>
      <c r="F892" s="30">
        <f t="shared" si="109"/>
        <v>1600</v>
      </c>
      <c r="G892" s="30">
        <f t="shared" si="110"/>
        <v>2300</v>
      </c>
      <c r="H892" s="30">
        <f t="shared" si="111"/>
        <v>3000</v>
      </c>
      <c r="I892" s="30">
        <f t="shared" si="112"/>
        <v>3450</v>
      </c>
      <c r="J892" s="30">
        <f t="shared" si="113"/>
        <v>4100</v>
      </c>
      <c r="K892" s="30">
        <f t="shared" si="114"/>
        <v>4400</v>
      </c>
      <c r="L892" s="30">
        <f t="shared" si="115"/>
        <v>4500</v>
      </c>
      <c r="M892" s="30">
        <f t="shared" si="116"/>
        <v>5600</v>
      </c>
      <c r="N892" s="33"/>
      <c r="O892" s="33"/>
      <c r="P892" s="33"/>
      <c r="Q892" s="29">
        <v>3</v>
      </c>
    </row>
    <row r="893" spans="1:17" ht="12" customHeight="1" x14ac:dyDescent="0.35">
      <c r="A893" s="77" t="s">
        <v>72</v>
      </c>
      <c r="B893" s="6">
        <v>1514</v>
      </c>
      <c r="C893" s="6" t="s">
        <v>72</v>
      </c>
      <c r="D893" s="29">
        <v>3</v>
      </c>
      <c r="E893" s="30">
        <f t="shared" si="108"/>
        <v>1000</v>
      </c>
      <c r="F893" s="30">
        <f t="shared" si="109"/>
        <v>1600</v>
      </c>
      <c r="G893" s="30">
        <f t="shared" si="110"/>
        <v>2300</v>
      </c>
      <c r="H893" s="30">
        <f t="shared" si="111"/>
        <v>3000</v>
      </c>
      <c r="I893" s="30">
        <f t="shared" si="112"/>
        <v>3450</v>
      </c>
      <c r="J893" s="30">
        <f t="shared" si="113"/>
        <v>4100</v>
      </c>
      <c r="K893" s="30">
        <f t="shared" si="114"/>
        <v>4400</v>
      </c>
      <c r="L893" s="30">
        <f t="shared" si="115"/>
        <v>4500</v>
      </c>
      <c r="M893" s="30">
        <f t="shared" si="116"/>
        <v>5600</v>
      </c>
      <c r="N893" s="33"/>
      <c r="O893" s="33"/>
      <c r="P893" s="33"/>
      <c r="Q893" s="29">
        <v>3</v>
      </c>
    </row>
    <row r="894" spans="1:17" ht="12" customHeight="1" x14ac:dyDescent="0.35">
      <c r="A894" s="77" t="s">
        <v>72</v>
      </c>
      <c r="B894" s="6">
        <v>1515</v>
      </c>
      <c r="C894" s="6" t="s">
        <v>72</v>
      </c>
      <c r="D894" s="29">
        <v>3</v>
      </c>
      <c r="E894" s="30">
        <f t="shared" ref="E894:E957" si="117">IF(D894=1,$E$6,IF(D894=2,$E$7,IF(D894=3,$E$8,IF(D894=4,$E$9,IF(D894=5,$E$10,IF(D894=6,$E$11,IF(D894=7,$E$12,IF(D894=8,$E$13,IF(D894=9,$E$14,IF(D894=10,$E$15,IF(D894=11,$E$16,IF(D894=12,$E$17,IF(D894=13,$E$18,IF(D894=14,$E$19,IF(D894=15,$E$20,IF(D894=16,$E$21,IF(D894=17,$E$22,IF(D894=18,$E$23,IF(D894=19,$E$24,IF(D894=20,$E$25,IF(D894=21,$E$26)))))))))))))))))))))</f>
        <v>1000</v>
      </c>
      <c r="F894" s="30">
        <f t="shared" ref="F894:F957" si="118">IF(D894=1,$F$6,IF(D894=2,$F$7,IF(D894=3,$F$8,IF(D894=4,$F$9,IF(D894=5,$F$10,IF(D894=6,$F$11,IF(D894=7,$F$12,IF(D894=8,$F$13,IF(D894=9,$F$14,IF(D894=10,$F$15,IF(D894=11,$F$16,IF(D894=12,$F$17,IF(D894=13,$F$18,IF(D894=14,$F$19,IF(D894=15,$F$20,IF(D894=16,$F$21,IF(D894=17,$F$22,IF(D894=18,$F$23,IF(D894=19,$F$24,IF(D894=20,$F$25))))))))))))))))))))</f>
        <v>1600</v>
      </c>
      <c r="G894" s="30">
        <f t="shared" ref="G894:G957" si="119">IF(D894=1,$G$6,IF(D894=2,$G$7,IF(D894=3,$G$8,IF(D894=4,$G$9,IF(D894=5,$G$10,IF(D894=6,$G$11,IF(D894=7,$G$12,IF(D894=8,$G$13,IF(D894=9,$G$14,IF(D894=10,$G$15,IF(D894=11,$G$16,IF(D894=12,$G$17,IF(D894=13,$G$18,IF(D894=14,$G$19,IF(D894=15,$G$20,IF(D894=16,$G$21,IF(D894=17,$G$22,IF(D894=18,$G$23,IF(D894=19,$G$24,IF(D894=20,$G$25))))))))))))))))))))</f>
        <v>2300</v>
      </c>
      <c r="H894" s="30">
        <f t="shared" ref="H894:H957" si="120">IF(D894=1,$H$6,IF(D894=2,$H$7,IF(D894=3,$H$8,IF(D894=4,$H$9,IF(D894=5,$H$10,IF(D894=6,$H$11,IF(D894=7,$H$12,IF(D894=8,$H$13,IF(D894=9,$H$14,IF(D894=10,$H$15,IF(D894=11,$H$16,IF(D894=12,$H$17,IF(D894=13,$H$18,IF(D894=14,$H$19,IF(D894=15,$H$20,IF(D894=16,$H$21,IF(D894=17,$H$22,IF(D894=18,$H$23,IF(D894=19,$H$24,IF(D894=20,$H$25))))))))))))))))))))</f>
        <v>3000</v>
      </c>
      <c r="I894" s="30">
        <f t="shared" ref="I894:I957" si="121">IF(D894=1,$I$6,IF(D894=2,$I$7,IF(D894=3,$I$8,IF(D894=4,$I$9,IF(D894=5,$I$10,IF(D894=6,$I$11,IF(D894=7,$I$12,IF(D894=8,$I$13,IF(D894=9,$I$14,IF(D894=10,$I$15,IF(D894=11,$I$16,IF(D894=12,$I$17,IF(D894=13,$I$18,IF(D894=14,$I$19,IF(D894=15,$I$20,IF(D894=16,$I$21,IF(D894=17,$I$22,IF(D894=18,$I$23,IF(D894=19,$I$24,IF(D894=20,$I$25))))))))))))))))))))</f>
        <v>3450</v>
      </c>
      <c r="J894" s="30">
        <f t="shared" ref="J894:J957" si="122">IF(D894=1,$J$6,IF(D894=2,$J$7,IF(D894=3,$J$8,IF(D894=4,$J$9,IF(D894=5,$J$10,IF(D894=6,$J$11,IF(D894=7,$J$12,IF(D894=8,$J$13,IF(D894=9,$J$14,IF(D894=10,$J$15,IF(D894=11,$J$16,IF(D894=12,$J$17,IF(D894=13,$J$18,IF(D894=14,$J$19,IF(D894=15,$J$20,IF(D894=16,$J$21,IF(D894=17,$J$22,IF(D894=18,$J$23,IF(D894=19,$J$24,IF(D894=20,$J$25))))))))))))))))))))</f>
        <v>4100</v>
      </c>
      <c r="K894" s="30">
        <f t="shared" ref="K894:K957" si="123">IF(D894=1,$K$6,IF(D894=2,$K$7,IF(D894=3,$K$8,IF(D894=4,$K$9,IF(D894=5,$K$10,IF(D894=6,$K$11,IF(D894=7,$K$12,IF(D894=8,$K$13,IF(D894=9,$K$14,IF(D894=10,$K$15,IF(D894=11,$K$16,IF(D894=12,$K$17,IF(D894=13,$K$18,IF(D894=14,$K$19,IF(D894=15,$K$20,IF(D894=16,$K$21,IF(D894=17,$K$22,IF(D894=18,$K$23,IF(D894=19,$K$24,IF(D894=20,$K$25))))))))))))))))))))</f>
        <v>4400</v>
      </c>
      <c r="L894" s="30">
        <f t="shared" ref="L894:L957" si="124">IF(D894=1,$L$6,IF(D894=2,$L$7,IF(D894=3,$L$8,IF(D894=4,$L$9,IF(D894=5,$L$10,IF(D894=6,$L$11,IF(D894=7,$L$12,IF(D894=8,$L$13,IF(D894=9,$L$14,IF(D894=10,$L$15,IF(D894=11,$L$16,IF(D894=12,$L$17,IF(D894=13,$L$18,IF(D894=14,$L$19,IF(D894=15,$L$21,IF(D894=16,$L$20,IF(D894=17,$L$22,IF(D894=18,$L$23,IF(D894=19,$L$24,IF(D894=20,$L$25))))))))))))))))))))</f>
        <v>4500</v>
      </c>
      <c r="M894" s="30">
        <f t="shared" ref="M894:M957" si="125">IF(D894=1,$M$6,IF(D894=2,$M$7,IF(D894=3,$M$8,IF(D894=4,$M$9,IF(D894=5,$M$10,IF(D894=6,$M$11,IF(D894=7,$M$12,IF(D894=8,$M$13,IF(D894=9,$M$14,IF(D894=10,$M$15,IF(D894=11,$M$16,IF(D894=12,$M$17,IF(D894=13,$M$18,IF(D894=14,$M$19,IF(D894=15,$M$20,IF(D894=16,$M$21,IF(D894=17,$M$22,IF(D894=18,$M$23,IF(D894=19,$M$24,IF(D894=20,$M$25))))))))))))))))))))</f>
        <v>5600</v>
      </c>
      <c r="N894" s="33"/>
      <c r="O894" s="33"/>
      <c r="P894" s="33"/>
      <c r="Q894" s="29">
        <v>3</v>
      </c>
    </row>
    <row r="895" spans="1:17" ht="12" customHeight="1" x14ac:dyDescent="0.35">
      <c r="A895" s="77" t="s">
        <v>72</v>
      </c>
      <c r="B895" s="6">
        <v>1516</v>
      </c>
      <c r="C895" s="6" t="s">
        <v>72</v>
      </c>
      <c r="D895" s="29">
        <v>3</v>
      </c>
      <c r="E895" s="30">
        <f t="shared" si="117"/>
        <v>1000</v>
      </c>
      <c r="F895" s="30">
        <f t="shared" si="118"/>
        <v>1600</v>
      </c>
      <c r="G895" s="30">
        <f t="shared" si="119"/>
        <v>2300</v>
      </c>
      <c r="H895" s="30">
        <f t="shared" si="120"/>
        <v>3000</v>
      </c>
      <c r="I895" s="30">
        <f t="shared" si="121"/>
        <v>3450</v>
      </c>
      <c r="J895" s="30">
        <f t="shared" si="122"/>
        <v>4100</v>
      </c>
      <c r="K895" s="30">
        <f t="shared" si="123"/>
        <v>4400</v>
      </c>
      <c r="L895" s="30">
        <f t="shared" si="124"/>
        <v>4500</v>
      </c>
      <c r="M895" s="30">
        <f t="shared" si="125"/>
        <v>5600</v>
      </c>
      <c r="N895" s="33"/>
      <c r="O895" s="33"/>
      <c r="P895" s="33"/>
      <c r="Q895" s="29">
        <v>3</v>
      </c>
    </row>
    <row r="896" spans="1:17" ht="12" customHeight="1" x14ac:dyDescent="0.35">
      <c r="A896" s="77" t="s">
        <v>72</v>
      </c>
      <c r="B896" s="6">
        <v>1517</v>
      </c>
      <c r="C896" s="6" t="s">
        <v>72</v>
      </c>
      <c r="D896" s="29">
        <v>3</v>
      </c>
      <c r="E896" s="30">
        <f t="shared" si="117"/>
        <v>1000</v>
      </c>
      <c r="F896" s="30">
        <f t="shared" si="118"/>
        <v>1600</v>
      </c>
      <c r="G896" s="30">
        <f t="shared" si="119"/>
        <v>2300</v>
      </c>
      <c r="H896" s="30">
        <f t="shared" si="120"/>
        <v>3000</v>
      </c>
      <c r="I896" s="30">
        <f t="shared" si="121"/>
        <v>3450</v>
      </c>
      <c r="J896" s="30">
        <f t="shared" si="122"/>
        <v>4100</v>
      </c>
      <c r="K896" s="30">
        <f t="shared" si="123"/>
        <v>4400</v>
      </c>
      <c r="L896" s="30">
        <f t="shared" si="124"/>
        <v>4500</v>
      </c>
      <c r="M896" s="30">
        <f t="shared" si="125"/>
        <v>5600</v>
      </c>
      <c r="N896" s="33"/>
      <c r="O896" s="33"/>
      <c r="P896" s="33"/>
      <c r="Q896" s="29">
        <v>3</v>
      </c>
    </row>
    <row r="897" spans="1:17" ht="12" customHeight="1" x14ac:dyDescent="0.35">
      <c r="A897" s="77" t="s">
        <v>72</v>
      </c>
      <c r="B897" s="6">
        <v>1518</v>
      </c>
      <c r="C897" s="6" t="s">
        <v>72</v>
      </c>
      <c r="D897" s="29">
        <v>3</v>
      </c>
      <c r="E897" s="30">
        <f t="shared" si="117"/>
        <v>1000</v>
      </c>
      <c r="F897" s="30">
        <f t="shared" si="118"/>
        <v>1600</v>
      </c>
      <c r="G897" s="30">
        <f t="shared" si="119"/>
        <v>2300</v>
      </c>
      <c r="H897" s="30">
        <f t="shared" si="120"/>
        <v>3000</v>
      </c>
      <c r="I897" s="30">
        <f t="shared" si="121"/>
        <v>3450</v>
      </c>
      <c r="J897" s="30">
        <f t="shared" si="122"/>
        <v>4100</v>
      </c>
      <c r="K897" s="30">
        <f t="shared" si="123"/>
        <v>4400</v>
      </c>
      <c r="L897" s="30">
        <f t="shared" si="124"/>
        <v>4500</v>
      </c>
      <c r="M897" s="30">
        <f t="shared" si="125"/>
        <v>5600</v>
      </c>
      <c r="N897" s="33"/>
      <c r="O897" s="33"/>
      <c r="P897" s="33"/>
      <c r="Q897" s="29">
        <v>3</v>
      </c>
    </row>
    <row r="898" spans="1:17" ht="12" customHeight="1" x14ac:dyDescent="0.35">
      <c r="A898" s="77" t="s">
        <v>72</v>
      </c>
      <c r="B898" s="6">
        <v>1519</v>
      </c>
      <c r="C898" s="6" t="s">
        <v>72</v>
      </c>
      <c r="D898" s="29">
        <v>3</v>
      </c>
      <c r="E898" s="30">
        <f t="shared" si="117"/>
        <v>1000</v>
      </c>
      <c r="F898" s="30">
        <f t="shared" si="118"/>
        <v>1600</v>
      </c>
      <c r="G898" s="30">
        <f t="shared" si="119"/>
        <v>2300</v>
      </c>
      <c r="H898" s="30">
        <f t="shared" si="120"/>
        <v>3000</v>
      </c>
      <c r="I898" s="30">
        <f t="shared" si="121"/>
        <v>3450</v>
      </c>
      <c r="J898" s="30">
        <f t="shared" si="122"/>
        <v>4100</v>
      </c>
      <c r="K898" s="30">
        <f t="shared" si="123"/>
        <v>4400</v>
      </c>
      <c r="L898" s="30">
        <f t="shared" si="124"/>
        <v>4500</v>
      </c>
      <c r="M898" s="30">
        <f t="shared" si="125"/>
        <v>5600</v>
      </c>
      <c r="N898" s="33"/>
      <c r="O898" s="33"/>
      <c r="P898" s="33"/>
      <c r="Q898" s="29">
        <v>3</v>
      </c>
    </row>
    <row r="899" spans="1:17" ht="12" customHeight="1" x14ac:dyDescent="0.35">
      <c r="A899" s="77" t="s">
        <v>72</v>
      </c>
      <c r="B899" s="6">
        <v>1520</v>
      </c>
      <c r="C899" s="6" t="s">
        <v>72</v>
      </c>
      <c r="D899" s="29">
        <v>3</v>
      </c>
      <c r="E899" s="30">
        <f t="shared" si="117"/>
        <v>1000</v>
      </c>
      <c r="F899" s="30">
        <f t="shared" si="118"/>
        <v>1600</v>
      </c>
      <c r="G899" s="30">
        <f t="shared" si="119"/>
        <v>2300</v>
      </c>
      <c r="H899" s="30">
        <f t="shared" si="120"/>
        <v>3000</v>
      </c>
      <c r="I899" s="30">
        <f t="shared" si="121"/>
        <v>3450</v>
      </c>
      <c r="J899" s="30">
        <f t="shared" si="122"/>
        <v>4100</v>
      </c>
      <c r="K899" s="30">
        <f t="shared" si="123"/>
        <v>4400</v>
      </c>
      <c r="L899" s="30">
        <f t="shared" si="124"/>
        <v>4500</v>
      </c>
      <c r="M899" s="30">
        <f t="shared" si="125"/>
        <v>5600</v>
      </c>
      <c r="N899" s="33"/>
      <c r="O899" s="33"/>
      <c r="P899" s="33"/>
      <c r="Q899" s="29">
        <v>3</v>
      </c>
    </row>
    <row r="900" spans="1:17" ht="12" customHeight="1" x14ac:dyDescent="0.35">
      <c r="A900" s="77" t="s">
        <v>72</v>
      </c>
      <c r="B900" s="6">
        <v>1521</v>
      </c>
      <c r="C900" s="6" t="s">
        <v>72</v>
      </c>
      <c r="D900" s="29">
        <v>3</v>
      </c>
      <c r="E900" s="30">
        <f t="shared" si="117"/>
        <v>1000</v>
      </c>
      <c r="F900" s="30">
        <f t="shared" si="118"/>
        <v>1600</v>
      </c>
      <c r="G900" s="30">
        <f t="shared" si="119"/>
        <v>2300</v>
      </c>
      <c r="H900" s="30">
        <f t="shared" si="120"/>
        <v>3000</v>
      </c>
      <c r="I900" s="30">
        <f t="shared" si="121"/>
        <v>3450</v>
      </c>
      <c r="J900" s="30">
        <f t="shared" si="122"/>
        <v>4100</v>
      </c>
      <c r="K900" s="30">
        <f t="shared" si="123"/>
        <v>4400</v>
      </c>
      <c r="L900" s="30">
        <f t="shared" si="124"/>
        <v>4500</v>
      </c>
      <c r="M900" s="30">
        <f t="shared" si="125"/>
        <v>5600</v>
      </c>
      <c r="N900" s="33"/>
      <c r="O900" s="33"/>
      <c r="P900" s="33"/>
      <c r="Q900" s="29">
        <v>3</v>
      </c>
    </row>
    <row r="901" spans="1:17" ht="12" customHeight="1" x14ac:dyDescent="0.35">
      <c r="A901" s="77" t="s">
        <v>72</v>
      </c>
      <c r="B901" s="6">
        <v>1522</v>
      </c>
      <c r="C901" s="6" t="s">
        <v>72</v>
      </c>
      <c r="D901" s="29">
        <v>3</v>
      </c>
      <c r="E901" s="30">
        <f t="shared" si="117"/>
        <v>1000</v>
      </c>
      <c r="F901" s="30">
        <f t="shared" si="118"/>
        <v>1600</v>
      </c>
      <c r="G901" s="30">
        <f t="shared" si="119"/>
        <v>2300</v>
      </c>
      <c r="H901" s="30">
        <f t="shared" si="120"/>
        <v>3000</v>
      </c>
      <c r="I901" s="30">
        <f t="shared" si="121"/>
        <v>3450</v>
      </c>
      <c r="J901" s="30">
        <f t="shared" si="122"/>
        <v>4100</v>
      </c>
      <c r="K901" s="30">
        <f t="shared" si="123"/>
        <v>4400</v>
      </c>
      <c r="L901" s="30">
        <f t="shared" si="124"/>
        <v>4500</v>
      </c>
      <c r="M901" s="30">
        <f t="shared" si="125"/>
        <v>5600</v>
      </c>
      <c r="N901" s="33"/>
      <c r="O901" s="33"/>
      <c r="P901" s="33"/>
      <c r="Q901" s="29">
        <v>3</v>
      </c>
    </row>
    <row r="902" spans="1:17" ht="12" customHeight="1" x14ac:dyDescent="0.35">
      <c r="A902" s="77" t="s">
        <v>72</v>
      </c>
      <c r="B902" s="6">
        <v>1523</v>
      </c>
      <c r="C902" s="6" t="s">
        <v>72</v>
      </c>
      <c r="D902" s="29">
        <v>3</v>
      </c>
      <c r="E902" s="30">
        <f t="shared" si="117"/>
        <v>1000</v>
      </c>
      <c r="F902" s="30">
        <f t="shared" si="118"/>
        <v>1600</v>
      </c>
      <c r="G902" s="30">
        <f t="shared" si="119"/>
        <v>2300</v>
      </c>
      <c r="H902" s="30">
        <f t="shared" si="120"/>
        <v>3000</v>
      </c>
      <c r="I902" s="30">
        <f t="shared" si="121"/>
        <v>3450</v>
      </c>
      <c r="J902" s="30">
        <f t="shared" si="122"/>
        <v>4100</v>
      </c>
      <c r="K902" s="30">
        <f t="shared" si="123"/>
        <v>4400</v>
      </c>
      <c r="L902" s="30">
        <f t="shared" si="124"/>
        <v>4500</v>
      </c>
      <c r="M902" s="30">
        <f t="shared" si="125"/>
        <v>5600</v>
      </c>
      <c r="N902" s="33"/>
      <c r="O902" s="33"/>
      <c r="P902" s="33"/>
      <c r="Q902" s="29">
        <v>3</v>
      </c>
    </row>
    <row r="903" spans="1:17" ht="12" customHeight="1" x14ac:dyDescent="0.35">
      <c r="A903" s="77" t="s">
        <v>72</v>
      </c>
      <c r="B903" s="6">
        <v>1524</v>
      </c>
      <c r="C903" s="6" t="s">
        <v>72</v>
      </c>
      <c r="D903" s="29">
        <v>3</v>
      </c>
      <c r="E903" s="30">
        <f t="shared" si="117"/>
        <v>1000</v>
      </c>
      <c r="F903" s="30">
        <f t="shared" si="118"/>
        <v>1600</v>
      </c>
      <c r="G903" s="30">
        <f t="shared" si="119"/>
        <v>2300</v>
      </c>
      <c r="H903" s="30">
        <f t="shared" si="120"/>
        <v>3000</v>
      </c>
      <c r="I903" s="30">
        <f t="shared" si="121"/>
        <v>3450</v>
      </c>
      <c r="J903" s="30">
        <f t="shared" si="122"/>
        <v>4100</v>
      </c>
      <c r="K903" s="30">
        <f t="shared" si="123"/>
        <v>4400</v>
      </c>
      <c r="L903" s="30">
        <f t="shared" si="124"/>
        <v>4500</v>
      </c>
      <c r="M903" s="30">
        <f t="shared" si="125"/>
        <v>5600</v>
      </c>
      <c r="N903" s="33"/>
      <c r="O903" s="33"/>
      <c r="P903" s="33"/>
      <c r="Q903" s="29">
        <v>3</v>
      </c>
    </row>
    <row r="904" spans="1:17" ht="12" customHeight="1" x14ac:dyDescent="0.35">
      <c r="A904" s="77" t="s">
        <v>72</v>
      </c>
      <c r="B904" s="6">
        <v>1525</v>
      </c>
      <c r="C904" s="6" t="s">
        <v>72</v>
      </c>
      <c r="D904" s="29">
        <v>3</v>
      </c>
      <c r="E904" s="30">
        <f t="shared" si="117"/>
        <v>1000</v>
      </c>
      <c r="F904" s="30">
        <f t="shared" si="118"/>
        <v>1600</v>
      </c>
      <c r="G904" s="30">
        <f t="shared" si="119"/>
        <v>2300</v>
      </c>
      <c r="H904" s="30">
        <f t="shared" si="120"/>
        <v>3000</v>
      </c>
      <c r="I904" s="30">
        <f t="shared" si="121"/>
        <v>3450</v>
      </c>
      <c r="J904" s="30">
        <f t="shared" si="122"/>
        <v>4100</v>
      </c>
      <c r="K904" s="30">
        <f t="shared" si="123"/>
        <v>4400</v>
      </c>
      <c r="L904" s="30">
        <f t="shared" si="124"/>
        <v>4500</v>
      </c>
      <c r="M904" s="30">
        <f t="shared" si="125"/>
        <v>5600</v>
      </c>
      <c r="N904" s="33"/>
      <c r="O904" s="33"/>
      <c r="P904" s="33"/>
      <c r="Q904" s="29">
        <v>3</v>
      </c>
    </row>
    <row r="905" spans="1:17" ht="12" customHeight="1" x14ac:dyDescent="0.35">
      <c r="A905" s="77" t="s">
        <v>72</v>
      </c>
      <c r="B905" s="6">
        <v>1526</v>
      </c>
      <c r="C905" s="6" t="s">
        <v>72</v>
      </c>
      <c r="D905" s="29">
        <v>3</v>
      </c>
      <c r="E905" s="30">
        <f t="shared" si="117"/>
        <v>1000</v>
      </c>
      <c r="F905" s="30">
        <f t="shared" si="118"/>
        <v>1600</v>
      </c>
      <c r="G905" s="30">
        <f t="shared" si="119"/>
        <v>2300</v>
      </c>
      <c r="H905" s="30">
        <f t="shared" si="120"/>
        <v>3000</v>
      </c>
      <c r="I905" s="30">
        <f t="shared" si="121"/>
        <v>3450</v>
      </c>
      <c r="J905" s="30">
        <f t="shared" si="122"/>
        <v>4100</v>
      </c>
      <c r="K905" s="30">
        <f t="shared" si="123"/>
        <v>4400</v>
      </c>
      <c r="L905" s="30">
        <f t="shared" si="124"/>
        <v>4500</v>
      </c>
      <c r="M905" s="30">
        <f t="shared" si="125"/>
        <v>5600</v>
      </c>
      <c r="N905" s="33"/>
      <c r="O905" s="33"/>
      <c r="P905" s="33"/>
      <c r="Q905" s="29">
        <v>3</v>
      </c>
    </row>
    <row r="906" spans="1:17" ht="12" customHeight="1" x14ac:dyDescent="0.35">
      <c r="A906" s="77" t="s">
        <v>72</v>
      </c>
      <c r="B906" s="6">
        <v>1528</v>
      </c>
      <c r="C906" s="6" t="s">
        <v>72</v>
      </c>
      <c r="D906" s="29">
        <v>3</v>
      </c>
      <c r="E906" s="30">
        <f t="shared" si="117"/>
        <v>1000</v>
      </c>
      <c r="F906" s="30">
        <f t="shared" si="118"/>
        <v>1600</v>
      </c>
      <c r="G906" s="30">
        <f t="shared" si="119"/>
        <v>2300</v>
      </c>
      <c r="H906" s="30">
        <f t="shared" si="120"/>
        <v>3000</v>
      </c>
      <c r="I906" s="30">
        <f t="shared" si="121"/>
        <v>3450</v>
      </c>
      <c r="J906" s="30">
        <f t="shared" si="122"/>
        <v>4100</v>
      </c>
      <c r="K906" s="30">
        <f t="shared" si="123"/>
        <v>4400</v>
      </c>
      <c r="L906" s="30">
        <f t="shared" si="124"/>
        <v>4500</v>
      </c>
      <c r="M906" s="30">
        <f t="shared" si="125"/>
        <v>5600</v>
      </c>
      <c r="N906" s="33"/>
      <c r="O906" s="33"/>
      <c r="P906" s="33"/>
      <c r="Q906" s="29">
        <v>3</v>
      </c>
    </row>
    <row r="907" spans="1:17" ht="12" customHeight="1" x14ac:dyDescent="0.35">
      <c r="A907" s="77" t="s">
        <v>72</v>
      </c>
      <c r="B907" s="6">
        <v>1529</v>
      </c>
      <c r="C907" s="6" t="s">
        <v>72</v>
      </c>
      <c r="D907" s="29">
        <v>3</v>
      </c>
      <c r="E907" s="30">
        <f t="shared" si="117"/>
        <v>1000</v>
      </c>
      <c r="F907" s="30">
        <f t="shared" si="118"/>
        <v>1600</v>
      </c>
      <c r="G907" s="30">
        <f t="shared" si="119"/>
        <v>2300</v>
      </c>
      <c r="H907" s="30">
        <f t="shared" si="120"/>
        <v>3000</v>
      </c>
      <c r="I907" s="30">
        <f t="shared" si="121"/>
        <v>3450</v>
      </c>
      <c r="J907" s="30">
        <f t="shared" si="122"/>
        <v>4100</v>
      </c>
      <c r="K907" s="30">
        <f t="shared" si="123"/>
        <v>4400</v>
      </c>
      <c r="L907" s="30">
        <f t="shared" si="124"/>
        <v>4500</v>
      </c>
      <c r="M907" s="30">
        <f t="shared" si="125"/>
        <v>5600</v>
      </c>
      <c r="N907" s="33"/>
      <c r="O907" s="33"/>
      <c r="P907" s="33"/>
      <c r="Q907" s="29">
        <v>3</v>
      </c>
    </row>
    <row r="908" spans="1:17" ht="12" customHeight="1" x14ac:dyDescent="0.35">
      <c r="A908" s="77" t="s">
        <v>72</v>
      </c>
      <c r="B908" s="6">
        <v>1530</v>
      </c>
      <c r="C908" s="6" t="s">
        <v>72</v>
      </c>
      <c r="D908" s="29">
        <v>3</v>
      </c>
      <c r="E908" s="30">
        <f t="shared" si="117"/>
        <v>1000</v>
      </c>
      <c r="F908" s="30">
        <f t="shared" si="118"/>
        <v>1600</v>
      </c>
      <c r="G908" s="30">
        <f t="shared" si="119"/>
        <v>2300</v>
      </c>
      <c r="H908" s="30">
        <f t="shared" si="120"/>
        <v>3000</v>
      </c>
      <c r="I908" s="30">
        <f t="shared" si="121"/>
        <v>3450</v>
      </c>
      <c r="J908" s="30">
        <f t="shared" si="122"/>
        <v>4100</v>
      </c>
      <c r="K908" s="30">
        <f t="shared" si="123"/>
        <v>4400</v>
      </c>
      <c r="L908" s="30">
        <f t="shared" si="124"/>
        <v>4500</v>
      </c>
      <c r="M908" s="30">
        <f t="shared" si="125"/>
        <v>5600</v>
      </c>
      <c r="N908" s="33"/>
      <c r="O908" s="33"/>
      <c r="P908" s="33"/>
      <c r="Q908" s="29">
        <v>3</v>
      </c>
    </row>
    <row r="909" spans="1:17" ht="12" customHeight="1" x14ac:dyDescent="0.35">
      <c r="A909" s="77" t="s">
        <v>72</v>
      </c>
      <c r="B909" s="6">
        <v>1531</v>
      </c>
      <c r="C909" s="6" t="s">
        <v>72</v>
      </c>
      <c r="D909" s="29">
        <v>3</v>
      </c>
      <c r="E909" s="30">
        <f t="shared" si="117"/>
        <v>1000</v>
      </c>
      <c r="F909" s="30">
        <f t="shared" si="118"/>
        <v>1600</v>
      </c>
      <c r="G909" s="30">
        <f t="shared" si="119"/>
        <v>2300</v>
      </c>
      <c r="H909" s="30">
        <f t="shared" si="120"/>
        <v>3000</v>
      </c>
      <c r="I909" s="30">
        <f t="shared" si="121"/>
        <v>3450</v>
      </c>
      <c r="J909" s="30">
        <f t="shared" si="122"/>
        <v>4100</v>
      </c>
      <c r="K909" s="30">
        <f t="shared" si="123"/>
        <v>4400</v>
      </c>
      <c r="L909" s="30">
        <f t="shared" si="124"/>
        <v>4500</v>
      </c>
      <c r="M909" s="30">
        <f t="shared" si="125"/>
        <v>5600</v>
      </c>
      <c r="N909" s="33"/>
      <c r="O909" s="33"/>
      <c r="P909" s="33"/>
      <c r="Q909" s="29">
        <v>3</v>
      </c>
    </row>
    <row r="910" spans="1:17" ht="12" customHeight="1" x14ac:dyDescent="0.35">
      <c r="A910" s="77" t="s">
        <v>72</v>
      </c>
      <c r="B910" s="6">
        <v>1532</v>
      </c>
      <c r="C910" s="6" t="s">
        <v>72</v>
      </c>
      <c r="D910" s="29">
        <v>3</v>
      </c>
      <c r="E910" s="30">
        <f t="shared" si="117"/>
        <v>1000</v>
      </c>
      <c r="F910" s="30">
        <f t="shared" si="118"/>
        <v>1600</v>
      </c>
      <c r="G910" s="30">
        <f t="shared" si="119"/>
        <v>2300</v>
      </c>
      <c r="H910" s="30">
        <f t="shared" si="120"/>
        <v>3000</v>
      </c>
      <c r="I910" s="30">
        <f t="shared" si="121"/>
        <v>3450</v>
      </c>
      <c r="J910" s="30">
        <f t="shared" si="122"/>
        <v>4100</v>
      </c>
      <c r="K910" s="30">
        <f t="shared" si="123"/>
        <v>4400</v>
      </c>
      <c r="L910" s="30">
        <f t="shared" si="124"/>
        <v>4500</v>
      </c>
      <c r="M910" s="30">
        <f t="shared" si="125"/>
        <v>5600</v>
      </c>
      <c r="N910" s="33"/>
      <c r="O910" s="33"/>
      <c r="P910" s="33"/>
      <c r="Q910" s="29">
        <v>3</v>
      </c>
    </row>
    <row r="911" spans="1:17" ht="12" customHeight="1" x14ac:dyDescent="0.35">
      <c r="A911" s="77" t="s">
        <v>72</v>
      </c>
      <c r="B911" s="6">
        <v>1533</v>
      </c>
      <c r="C911" s="6" t="s">
        <v>72</v>
      </c>
      <c r="D911" s="29">
        <v>3</v>
      </c>
      <c r="E911" s="30">
        <f t="shared" si="117"/>
        <v>1000</v>
      </c>
      <c r="F911" s="30">
        <f t="shared" si="118"/>
        <v>1600</v>
      </c>
      <c r="G911" s="30">
        <f t="shared" si="119"/>
        <v>2300</v>
      </c>
      <c r="H911" s="30">
        <f t="shared" si="120"/>
        <v>3000</v>
      </c>
      <c r="I911" s="30">
        <f t="shared" si="121"/>
        <v>3450</v>
      </c>
      <c r="J911" s="30">
        <f t="shared" si="122"/>
        <v>4100</v>
      </c>
      <c r="K911" s="30">
        <f t="shared" si="123"/>
        <v>4400</v>
      </c>
      <c r="L911" s="30">
        <f t="shared" si="124"/>
        <v>4500</v>
      </c>
      <c r="M911" s="30">
        <f t="shared" si="125"/>
        <v>5600</v>
      </c>
      <c r="N911" s="33"/>
      <c r="O911" s="33"/>
      <c r="P911" s="33"/>
      <c r="Q911" s="29">
        <v>3</v>
      </c>
    </row>
    <row r="912" spans="1:17" ht="12" customHeight="1" x14ac:dyDescent="0.35">
      <c r="A912" s="77" t="s">
        <v>72</v>
      </c>
      <c r="B912" s="6">
        <v>1534</v>
      </c>
      <c r="C912" s="6" t="s">
        <v>72</v>
      </c>
      <c r="D912" s="29">
        <v>3</v>
      </c>
      <c r="E912" s="30">
        <f t="shared" si="117"/>
        <v>1000</v>
      </c>
      <c r="F912" s="30">
        <f t="shared" si="118"/>
        <v>1600</v>
      </c>
      <c r="G912" s="30">
        <f t="shared" si="119"/>
        <v>2300</v>
      </c>
      <c r="H912" s="30">
        <f t="shared" si="120"/>
        <v>3000</v>
      </c>
      <c r="I912" s="30">
        <f t="shared" si="121"/>
        <v>3450</v>
      </c>
      <c r="J912" s="30">
        <f t="shared" si="122"/>
        <v>4100</v>
      </c>
      <c r="K912" s="30">
        <f t="shared" si="123"/>
        <v>4400</v>
      </c>
      <c r="L912" s="30">
        <f t="shared" si="124"/>
        <v>4500</v>
      </c>
      <c r="M912" s="30">
        <f t="shared" si="125"/>
        <v>5600</v>
      </c>
      <c r="N912" s="33"/>
      <c r="O912" s="33"/>
      <c r="P912" s="33"/>
      <c r="Q912" s="29">
        <v>3</v>
      </c>
    </row>
    <row r="913" spans="1:17" ht="12" customHeight="1" x14ac:dyDescent="0.35">
      <c r="A913" s="77" t="s">
        <v>72</v>
      </c>
      <c r="B913" s="6">
        <v>1535</v>
      </c>
      <c r="C913" s="6" t="s">
        <v>72</v>
      </c>
      <c r="D913" s="29">
        <v>3</v>
      </c>
      <c r="E913" s="30">
        <f t="shared" si="117"/>
        <v>1000</v>
      </c>
      <c r="F913" s="30">
        <f t="shared" si="118"/>
        <v>1600</v>
      </c>
      <c r="G913" s="30">
        <f t="shared" si="119"/>
        <v>2300</v>
      </c>
      <c r="H913" s="30">
        <f t="shared" si="120"/>
        <v>3000</v>
      </c>
      <c r="I913" s="30">
        <f t="shared" si="121"/>
        <v>3450</v>
      </c>
      <c r="J913" s="30">
        <f t="shared" si="122"/>
        <v>4100</v>
      </c>
      <c r="K913" s="30">
        <f t="shared" si="123"/>
        <v>4400</v>
      </c>
      <c r="L913" s="30">
        <f t="shared" si="124"/>
        <v>4500</v>
      </c>
      <c r="M913" s="30">
        <f t="shared" si="125"/>
        <v>5600</v>
      </c>
      <c r="N913" s="33"/>
      <c r="O913" s="33"/>
      <c r="P913" s="33"/>
      <c r="Q913" s="29">
        <v>3</v>
      </c>
    </row>
    <row r="914" spans="1:17" ht="12" customHeight="1" x14ac:dyDescent="0.35">
      <c r="A914" s="77" t="s">
        <v>72</v>
      </c>
      <c r="B914" s="6">
        <v>1536</v>
      </c>
      <c r="C914" s="6" t="s">
        <v>72</v>
      </c>
      <c r="D914" s="29">
        <v>3</v>
      </c>
      <c r="E914" s="30">
        <f t="shared" si="117"/>
        <v>1000</v>
      </c>
      <c r="F914" s="30">
        <f t="shared" si="118"/>
        <v>1600</v>
      </c>
      <c r="G914" s="30">
        <f t="shared" si="119"/>
        <v>2300</v>
      </c>
      <c r="H914" s="30">
        <f t="shared" si="120"/>
        <v>3000</v>
      </c>
      <c r="I914" s="30">
        <f t="shared" si="121"/>
        <v>3450</v>
      </c>
      <c r="J914" s="30">
        <f t="shared" si="122"/>
        <v>4100</v>
      </c>
      <c r="K914" s="30">
        <f t="shared" si="123"/>
        <v>4400</v>
      </c>
      <c r="L914" s="30">
        <f t="shared" si="124"/>
        <v>4500</v>
      </c>
      <c r="M914" s="30">
        <f t="shared" si="125"/>
        <v>5600</v>
      </c>
      <c r="N914" s="33"/>
      <c r="O914" s="33"/>
      <c r="P914" s="33"/>
      <c r="Q914" s="29">
        <v>3</v>
      </c>
    </row>
    <row r="915" spans="1:17" ht="12" customHeight="1" x14ac:dyDescent="0.35">
      <c r="A915" s="77" t="s">
        <v>72</v>
      </c>
      <c r="B915" s="6">
        <v>1537</v>
      </c>
      <c r="C915" s="6" t="s">
        <v>72</v>
      </c>
      <c r="D915" s="29">
        <v>3</v>
      </c>
      <c r="E915" s="30">
        <f t="shared" si="117"/>
        <v>1000</v>
      </c>
      <c r="F915" s="30">
        <f t="shared" si="118"/>
        <v>1600</v>
      </c>
      <c r="G915" s="30">
        <f t="shared" si="119"/>
        <v>2300</v>
      </c>
      <c r="H915" s="30">
        <f t="shared" si="120"/>
        <v>3000</v>
      </c>
      <c r="I915" s="30">
        <f t="shared" si="121"/>
        <v>3450</v>
      </c>
      <c r="J915" s="30">
        <f t="shared" si="122"/>
        <v>4100</v>
      </c>
      <c r="K915" s="30">
        <f t="shared" si="123"/>
        <v>4400</v>
      </c>
      <c r="L915" s="30">
        <f t="shared" si="124"/>
        <v>4500</v>
      </c>
      <c r="M915" s="30">
        <f t="shared" si="125"/>
        <v>5600</v>
      </c>
      <c r="N915" s="33"/>
      <c r="O915" s="33"/>
      <c r="P915" s="33"/>
      <c r="Q915" s="29">
        <v>3</v>
      </c>
    </row>
    <row r="916" spans="1:17" ht="12" customHeight="1" x14ac:dyDescent="0.35">
      <c r="A916" s="77" t="s">
        <v>72</v>
      </c>
      <c r="B916" s="6">
        <v>1538</v>
      </c>
      <c r="C916" s="6" t="s">
        <v>72</v>
      </c>
      <c r="D916" s="29">
        <v>3</v>
      </c>
      <c r="E916" s="30">
        <f t="shared" si="117"/>
        <v>1000</v>
      </c>
      <c r="F916" s="30">
        <f t="shared" si="118"/>
        <v>1600</v>
      </c>
      <c r="G916" s="30">
        <f t="shared" si="119"/>
        <v>2300</v>
      </c>
      <c r="H916" s="30">
        <f t="shared" si="120"/>
        <v>3000</v>
      </c>
      <c r="I916" s="30">
        <f t="shared" si="121"/>
        <v>3450</v>
      </c>
      <c r="J916" s="30">
        <f t="shared" si="122"/>
        <v>4100</v>
      </c>
      <c r="K916" s="30">
        <f t="shared" si="123"/>
        <v>4400</v>
      </c>
      <c r="L916" s="30">
        <f t="shared" si="124"/>
        <v>4500</v>
      </c>
      <c r="M916" s="30">
        <f t="shared" si="125"/>
        <v>5600</v>
      </c>
      <c r="N916" s="33"/>
      <c r="O916" s="33"/>
      <c r="P916" s="33"/>
      <c r="Q916" s="29">
        <v>3</v>
      </c>
    </row>
    <row r="917" spans="1:17" ht="12" customHeight="1" x14ac:dyDescent="0.35">
      <c r="A917" s="77" t="s">
        <v>72</v>
      </c>
      <c r="B917" s="6">
        <v>1539</v>
      </c>
      <c r="C917" s="6" t="s">
        <v>72</v>
      </c>
      <c r="D917" s="29">
        <v>3</v>
      </c>
      <c r="E917" s="30">
        <f t="shared" si="117"/>
        <v>1000</v>
      </c>
      <c r="F917" s="30">
        <f t="shared" si="118"/>
        <v>1600</v>
      </c>
      <c r="G917" s="30">
        <f t="shared" si="119"/>
        <v>2300</v>
      </c>
      <c r="H917" s="30">
        <f t="shared" si="120"/>
        <v>3000</v>
      </c>
      <c r="I917" s="30">
        <f t="shared" si="121"/>
        <v>3450</v>
      </c>
      <c r="J917" s="30">
        <f t="shared" si="122"/>
        <v>4100</v>
      </c>
      <c r="K917" s="30">
        <f t="shared" si="123"/>
        <v>4400</v>
      </c>
      <c r="L917" s="30">
        <f t="shared" si="124"/>
        <v>4500</v>
      </c>
      <c r="M917" s="30">
        <f t="shared" si="125"/>
        <v>5600</v>
      </c>
      <c r="N917" s="33"/>
      <c r="O917" s="33"/>
      <c r="P917" s="33"/>
      <c r="Q917" s="29">
        <v>3</v>
      </c>
    </row>
    <row r="918" spans="1:17" ht="12" customHeight="1" x14ac:dyDescent="0.35">
      <c r="A918" s="77" t="s">
        <v>73</v>
      </c>
      <c r="B918" s="6">
        <v>1540</v>
      </c>
      <c r="C918" s="6" t="s">
        <v>73</v>
      </c>
      <c r="D918" s="29">
        <v>3</v>
      </c>
      <c r="E918" s="30">
        <f t="shared" si="117"/>
        <v>1000</v>
      </c>
      <c r="F918" s="30">
        <f t="shared" si="118"/>
        <v>1600</v>
      </c>
      <c r="G918" s="30">
        <f t="shared" si="119"/>
        <v>2300</v>
      </c>
      <c r="H918" s="30">
        <f t="shared" si="120"/>
        <v>3000</v>
      </c>
      <c r="I918" s="30">
        <f t="shared" si="121"/>
        <v>3450</v>
      </c>
      <c r="J918" s="30">
        <f t="shared" si="122"/>
        <v>4100</v>
      </c>
      <c r="K918" s="30">
        <f t="shared" si="123"/>
        <v>4400</v>
      </c>
      <c r="L918" s="30">
        <f t="shared" si="124"/>
        <v>4500</v>
      </c>
      <c r="M918" s="30">
        <f t="shared" si="125"/>
        <v>5600</v>
      </c>
      <c r="N918" s="33"/>
      <c r="O918" s="33"/>
      <c r="P918" s="33"/>
      <c r="Q918" s="29">
        <v>2</v>
      </c>
    </row>
    <row r="919" spans="1:17" ht="12" customHeight="1" x14ac:dyDescent="0.35">
      <c r="A919" s="77" t="s">
        <v>73</v>
      </c>
      <c r="B919" s="6">
        <v>1541</v>
      </c>
      <c r="C919" s="6" t="s">
        <v>73</v>
      </c>
      <c r="D919" s="29">
        <v>3</v>
      </c>
      <c r="E919" s="30">
        <f t="shared" si="117"/>
        <v>1000</v>
      </c>
      <c r="F919" s="30">
        <f t="shared" si="118"/>
        <v>1600</v>
      </c>
      <c r="G919" s="30">
        <f t="shared" si="119"/>
        <v>2300</v>
      </c>
      <c r="H919" s="30">
        <f t="shared" si="120"/>
        <v>3000</v>
      </c>
      <c r="I919" s="30">
        <f t="shared" si="121"/>
        <v>3450</v>
      </c>
      <c r="J919" s="30">
        <f t="shared" si="122"/>
        <v>4100</v>
      </c>
      <c r="K919" s="30">
        <f t="shared" si="123"/>
        <v>4400</v>
      </c>
      <c r="L919" s="30">
        <f t="shared" si="124"/>
        <v>4500</v>
      </c>
      <c r="M919" s="30">
        <f t="shared" si="125"/>
        <v>5600</v>
      </c>
      <c r="N919" s="33"/>
      <c r="O919" s="33"/>
      <c r="P919" s="33"/>
      <c r="Q919" s="29">
        <v>2</v>
      </c>
    </row>
    <row r="920" spans="1:17" ht="12" customHeight="1" x14ac:dyDescent="0.35">
      <c r="A920" s="77" t="s">
        <v>74</v>
      </c>
      <c r="B920" s="6">
        <v>1545</v>
      </c>
      <c r="C920" s="6" t="s">
        <v>74</v>
      </c>
      <c r="D920" s="29">
        <v>3</v>
      </c>
      <c r="E920" s="30">
        <f t="shared" si="117"/>
        <v>1000</v>
      </c>
      <c r="F920" s="30">
        <f t="shared" si="118"/>
        <v>1600</v>
      </c>
      <c r="G920" s="30">
        <f t="shared" si="119"/>
        <v>2300</v>
      </c>
      <c r="H920" s="30">
        <f t="shared" si="120"/>
        <v>3000</v>
      </c>
      <c r="I920" s="30">
        <f t="shared" si="121"/>
        <v>3450</v>
      </c>
      <c r="J920" s="30">
        <f t="shared" si="122"/>
        <v>4100</v>
      </c>
      <c r="K920" s="30">
        <f t="shared" si="123"/>
        <v>4400</v>
      </c>
      <c r="L920" s="30">
        <f t="shared" si="124"/>
        <v>4500</v>
      </c>
      <c r="M920" s="30">
        <f t="shared" si="125"/>
        <v>5600</v>
      </c>
      <c r="N920" s="33"/>
      <c r="O920" s="33"/>
      <c r="P920" s="33"/>
      <c r="Q920" s="29">
        <v>3</v>
      </c>
    </row>
    <row r="921" spans="1:17" ht="12" customHeight="1" x14ac:dyDescent="0.35">
      <c r="A921" s="77" t="s">
        <v>75</v>
      </c>
      <c r="B921" s="6">
        <v>1550</v>
      </c>
      <c r="C921" s="6" t="s">
        <v>75</v>
      </c>
      <c r="D921" s="29">
        <v>3</v>
      </c>
      <c r="E921" s="30">
        <f t="shared" si="117"/>
        <v>1000</v>
      </c>
      <c r="F921" s="30">
        <f t="shared" si="118"/>
        <v>1600</v>
      </c>
      <c r="G921" s="30">
        <f t="shared" si="119"/>
        <v>2300</v>
      </c>
      <c r="H921" s="30">
        <f t="shared" si="120"/>
        <v>3000</v>
      </c>
      <c r="I921" s="30">
        <f t="shared" si="121"/>
        <v>3450</v>
      </c>
      <c r="J921" s="30">
        <f t="shared" si="122"/>
        <v>4100</v>
      </c>
      <c r="K921" s="30">
        <f t="shared" si="123"/>
        <v>4400</v>
      </c>
      <c r="L921" s="30">
        <f t="shared" si="124"/>
        <v>4500</v>
      </c>
      <c r="M921" s="30">
        <f t="shared" si="125"/>
        <v>5600</v>
      </c>
      <c r="N921" s="33"/>
      <c r="O921" s="33"/>
      <c r="P921" s="33"/>
      <c r="Q921" s="29">
        <v>3</v>
      </c>
    </row>
    <row r="922" spans="1:17" ht="12" customHeight="1" x14ac:dyDescent="0.35">
      <c r="A922" s="77" t="s">
        <v>76</v>
      </c>
      <c r="B922" s="6">
        <v>1555</v>
      </c>
      <c r="C922" s="6" t="s">
        <v>76</v>
      </c>
      <c r="D922" s="29">
        <v>3</v>
      </c>
      <c r="E922" s="30">
        <f t="shared" si="117"/>
        <v>1000</v>
      </c>
      <c r="F922" s="30">
        <f t="shared" si="118"/>
        <v>1600</v>
      </c>
      <c r="G922" s="30">
        <f t="shared" si="119"/>
        <v>2300</v>
      </c>
      <c r="H922" s="30">
        <f t="shared" si="120"/>
        <v>3000</v>
      </c>
      <c r="I922" s="30">
        <f t="shared" si="121"/>
        <v>3450</v>
      </c>
      <c r="J922" s="30">
        <f t="shared" si="122"/>
        <v>4100</v>
      </c>
      <c r="K922" s="30">
        <f t="shared" si="123"/>
        <v>4400</v>
      </c>
      <c r="L922" s="30">
        <f t="shared" si="124"/>
        <v>4500</v>
      </c>
      <c r="M922" s="30">
        <f t="shared" si="125"/>
        <v>5600</v>
      </c>
      <c r="N922" s="33"/>
      <c r="O922" s="33"/>
      <c r="P922" s="33"/>
      <c r="Q922" s="29">
        <v>3</v>
      </c>
    </row>
    <row r="923" spans="1:17" ht="12" customHeight="1" x14ac:dyDescent="0.35">
      <c r="A923" s="77" t="s">
        <v>76</v>
      </c>
      <c r="B923" s="6">
        <v>1556</v>
      </c>
      <c r="C923" s="6" t="s">
        <v>76</v>
      </c>
      <c r="D923" s="29">
        <v>3</v>
      </c>
      <c r="E923" s="30">
        <f t="shared" si="117"/>
        <v>1000</v>
      </c>
      <c r="F923" s="30">
        <f t="shared" si="118"/>
        <v>1600</v>
      </c>
      <c r="G923" s="30">
        <f t="shared" si="119"/>
        <v>2300</v>
      </c>
      <c r="H923" s="30">
        <f t="shared" si="120"/>
        <v>3000</v>
      </c>
      <c r="I923" s="30">
        <f t="shared" si="121"/>
        <v>3450</v>
      </c>
      <c r="J923" s="30">
        <f t="shared" si="122"/>
        <v>4100</v>
      </c>
      <c r="K923" s="30">
        <f t="shared" si="123"/>
        <v>4400</v>
      </c>
      <c r="L923" s="30">
        <f t="shared" si="124"/>
        <v>4500</v>
      </c>
      <c r="M923" s="30">
        <f t="shared" si="125"/>
        <v>5600</v>
      </c>
      <c r="N923" s="33"/>
      <c r="O923" s="33"/>
      <c r="P923" s="33"/>
      <c r="Q923" s="29">
        <v>3</v>
      </c>
    </row>
    <row r="924" spans="1:17" ht="12" customHeight="1" x14ac:dyDescent="0.35">
      <c r="A924" s="77" t="s">
        <v>77</v>
      </c>
      <c r="B924" s="6">
        <v>1560</v>
      </c>
      <c r="C924" s="6" t="s">
        <v>77</v>
      </c>
      <c r="D924" s="29">
        <v>3</v>
      </c>
      <c r="E924" s="30">
        <f t="shared" si="117"/>
        <v>1000</v>
      </c>
      <c r="F924" s="30">
        <f t="shared" si="118"/>
        <v>1600</v>
      </c>
      <c r="G924" s="30">
        <f t="shared" si="119"/>
        <v>2300</v>
      </c>
      <c r="H924" s="30">
        <f t="shared" si="120"/>
        <v>3000</v>
      </c>
      <c r="I924" s="30">
        <f t="shared" si="121"/>
        <v>3450</v>
      </c>
      <c r="J924" s="30">
        <f t="shared" si="122"/>
        <v>4100</v>
      </c>
      <c r="K924" s="30">
        <f t="shared" si="123"/>
        <v>4400</v>
      </c>
      <c r="L924" s="30">
        <f t="shared" si="124"/>
        <v>4500</v>
      </c>
      <c r="M924" s="30">
        <f t="shared" si="125"/>
        <v>5600</v>
      </c>
      <c r="N924" s="33"/>
      <c r="O924" s="33"/>
      <c r="P924" s="33"/>
      <c r="Q924" s="29">
        <v>3</v>
      </c>
    </row>
    <row r="925" spans="1:17" ht="12" customHeight="1" x14ac:dyDescent="0.35">
      <c r="A925" s="77" t="s">
        <v>78</v>
      </c>
      <c r="B925" s="6">
        <v>1570</v>
      </c>
      <c r="C925" s="6" t="s">
        <v>78</v>
      </c>
      <c r="D925" s="29">
        <v>3</v>
      </c>
      <c r="E925" s="30">
        <f t="shared" si="117"/>
        <v>1000</v>
      </c>
      <c r="F925" s="30">
        <f t="shared" si="118"/>
        <v>1600</v>
      </c>
      <c r="G925" s="30">
        <f t="shared" si="119"/>
        <v>2300</v>
      </c>
      <c r="H925" s="30">
        <f t="shared" si="120"/>
        <v>3000</v>
      </c>
      <c r="I925" s="30">
        <f t="shared" si="121"/>
        <v>3450</v>
      </c>
      <c r="J925" s="30">
        <f t="shared" si="122"/>
        <v>4100</v>
      </c>
      <c r="K925" s="30">
        <f t="shared" si="123"/>
        <v>4400</v>
      </c>
      <c r="L925" s="30">
        <f t="shared" si="124"/>
        <v>4500</v>
      </c>
      <c r="M925" s="30">
        <f t="shared" si="125"/>
        <v>5600</v>
      </c>
      <c r="N925" s="33"/>
      <c r="O925" s="33"/>
      <c r="P925" s="33"/>
      <c r="Q925" s="29">
        <v>3</v>
      </c>
    </row>
    <row r="926" spans="1:17" ht="12" customHeight="1" x14ac:dyDescent="0.35">
      <c r="A926" s="77" t="s">
        <v>79</v>
      </c>
      <c r="B926" s="6">
        <v>1580</v>
      </c>
      <c r="C926" s="6" t="s">
        <v>79</v>
      </c>
      <c r="D926" s="29">
        <v>3</v>
      </c>
      <c r="E926" s="30">
        <f t="shared" si="117"/>
        <v>1000</v>
      </c>
      <c r="F926" s="30">
        <f t="shared" si="118"/>
        <v>1600</v>
      </c>
      <c r="G926" s="30">
        <f t="shared" si="119"/>
        <v>2300</v>
      </c>
      <c r="H926" s="30">
        <f t="shared" si="120"/>
        <v>3000</v>
      </c>
      <c r="I926" s="30">
        <f t="shared" si="121"/>
        <v>3450</v>
      </c>
      <c r="J926" s="30">
        <f t="shared" si="122"/>
        <v>4100</v>
      </c>
      <c r="K926" s="30">
        <f t="shared" si="123"/>
        <v>4400</v>
      </c>
      <c r="L926" s="30">
        <f t="shared" si="124"/>
        <v>4500</v>
      </c>
      <c r="M926" s="30">
        <f t="shared" si="125"/>
        <v>5600</v>
      </c>
      <c r="N926" s="33"/>
      <c r="O926" s="33"/>
      <c r="P926" s="33"/>
      <c r="Q926" s="29">
        <v>3</v>
      </c>
    </row>
    <row r="927" spans="1:17" ht="12" customHeight="1" x14ac:dyDescent="0.35">
      <c r="A927" s="77" t="s">
        <v>79</v>
      </c>
      <c r="B927" s="6">
        <v>1581</v>
      </c>
      <c r="C927" s="6" t="s">
        <v>79</v>
      </c>
      <c r="D927" s="29">
        <v>3</v>
      </c>
      <c r="E927" s="30">
        <f t="shared" si="117"/>
        <v>1000</v>
      </c>
      <c r="F927" s="30">
        <f t="shared" si="118"/>
        <v>1600</v>
      </c>
      <c r="G927" s="30">
        <f t="shared" si="119"/>
        <v>2300</v>
      </c>
      <c r="H927" s="30">
        <f t="shared" si="120"/>
        <v>3000</v>
      </c>
      <c r="I927" s="30">
        <f t="shared" si="121"/>
        <v>3450</v>
      </c>
      <c r="J927" s="30">
        <f t="shared" si="122"/>
        <v>4100</v>
      </c>
      <c r="K927" s="30">
        <f t="shared" si="123"/>
        <v>4400</v>
      </c>
      <c r="L927" s="30">
        <f t="shared" si="124"/>
        <v>4500</v>
      </c>
      <c r="M927" s="30">
        <f t="shared" si="125"/>
        <v>5600</v>
      </c>
      <c r="N927" s="33"/>
      <c r="O927" s="33"/>
      <c r="P927" s="33"/>
      <c r="Q927" s="29">
        <v>3</v>
      </c>
    </row>
    <row r="928" spans="1:17" ht="12" customHeight="1" x14ac:dyDescent="0.35">
      <c r="A928" s="77" t="s">
        <v>80</v>
      </c>
      <c r="B928" s="6">
        <v>1590</v>
      </c>
      <c r="C928" s="6" t="s">
        <v>80</v>
      </c>
      <c r="D928" s="29">
        <v>3</v>
      </c>
      <c r="E928" s="30">
        <f t="shared" si="117"/>
        <v>1000</v>
      </c>
      <c r="F928" s="30">
        <f t="shared" si="118"/>
        <v>1600</v>
      </c>
      <c r="G928" s="30">
        <f t="shared" si="119"/>
        <v>2300</v>
      </c>
      <c r="H928" s="30">
        <f t="shared" si="120"/>
        <v>3000</v>
      </c>
      <c r="I928" s="30">
        <f t="shared" si="121"/>
        <v>3450</v>
      </c>
      <c r="J928" s="30">
        <f t="shared" si="122"/>
        <v>4100</v>
      </c>
      <c r="K928" s="30">
        <f t="shared" si="123"/>
        <v>4400</v>
      </c>
      <c r="L928" s="30">
        <f t="shared" si="124"/>
        <v>4500</v>
      </c>
      <c r="M928" s="30">
        <f t="shared" si="125"/>
        <v>5600</v>
      </c>
      <c r="N928" s="33"/>
      <c r="O928" s="33"/>
      <c r="P928" s="33"/>
      <c r="Q928" s="29">
        <v>3</v>
      </c>
    </row>
    <row r="929" spans="1:17" ht="12" customHeight="1" x14ac:dyDescent="0.35">
      <c r="A929" s="77" t="s">
        <v>81</v>
      </c>
      <c r="B929" s="6">
        <v>1591</v>
      </c>
      <c r="C929" s="6" t="s">
        <v>81</v>
      </c>
      <c r="D929" s="29">
        <v>3</v>
      </c>
      <c r="E929" s="30">
        <f t="shared" si="117"/>
        <v>1000</v>
      </c>
      <c r="F929" s="30">
        <f t="shared" si="118"/>
        <v>1600</v>
      </c>
      <c r="G929" s="30">
        <f t="shared" si="119"/>
        <v>2300</v>
      </c>
      <c r="H929" s="30">
        <f t="shared" si="120"/>
        <v>3000</v>
      </c>
      <c r="I929" s="30">
        <f t="shared" si="121"/>
        <v>3450</v>
      </c>
      <c r="J929" s="30">
        <f t="shared" si="122"/>
        <v>4100</v>
      </c>
      <c r="K929" s="30">
        <f t="shared" si="123"/>
        <v>4400</v>
      </c>
      <c r="L929" s="30">
        <f t="shared" si="124"/>
        <v>4500</v>
      </c>
      <c r="M929" s="30">
        <f t="shared" si="125"/>
        <v>5600</v>
      </c>
      <c r="N929" s="33"/>
      <c r="O929" s="33"/>
      <c r="P929" s="33"/>
      <c r="Q929" s="29">
        <v>3</v>
      </c>
    </row>
    <row r="930" spans="1:17" ht="12" customHeight="1" x14ac:dyDescent="0.35">
      <c r="A930" s="77" t="s">
        <v>82</v>
      </c>
      <c r="B930" s="6">
        <v>1592</v>
      </c>
      <c r="C930" s="6" t="s">
        <v>82</v>
      </c>
      <c r="D930" s="29">
        <v>3</v>
      </c>
      <c r="E930" s="30">
        <f t="shared" si="117"/>
        <v>1000</v>
      </c>
      <c r="F930" s="30">
        <f t="shared" si="118"/>
        <v>1600</v>
      </c>
      <c r="G930" s="30">
        <f t="shared" si="119"/>
        <v>2300</v>
      </c>
      <c r="H930" s="30">
        <f t="shared" si="120"/>
        <v>3000</v>
      </c>
      <c r="I930" s="30">
        <f t="shared" si="121"/>
        <v>3450</v>
      </c>
      <c r="J930" s="30">
        <f t="shared" si="122"/>
        <v>4100</v>
      </c>
      <c r="K930" s="30">
        <f t="shared" si="123"/>
        <v>4400</v>
      </c>
      <c r="L930" s="30">
        <f t="shared" si="124"/>
        <v>4500</v>
      </c>
      <c r="M930" s="30">
        <f t="shared" si="125"/>
        <v>5600</v>
      </c>
      <c r="N930" s="33"/>
      <c r="O930" s="33"/>
      <c r="P930" s="33"/>
      <c r="Q930" s="29">
        <v>3</v>
      </c>
    </row>
    <row r="931" spans="1:17" ht="12" customHeight="1" x14ac:dyDescent="0.35">
      <c r="A931" s="77" t="s">
        <v>83</v>
      </c>
      <c r="B931" s="6">
        <v>1593</v>
      </c>
      <c r="C931" s="6" t="s">
        <v>83</v>
      </c>
      <c r="D931" s="29">
        <v>3</v>
      </c>
      <c r="E931" s="30">
        <f t="shared" si="117"/>
        <v>1000</v>
      </c>
      <c r="F931" s="30">
        <f t="shared" si="118"/>
        <v>1600</v>
      </c>
      <c r="G931" s="30">
        <f t="shared" si="119"/>
        <v>2300</v>
      </c>
      <c r="H931" s="30">
        <f t="shared" si="120"/>
        <v>3000</v>
      </c>
      <c r="I931" s="30">
        <f t="shared" si="121"/>
        <v>3450</v>
      </c>
      <c r="J931" s="30">
        <f t="shared" si="122"/>
        <v>4100</v>
      </c>
      <c r="K931" s="30">
        <f t="shared" si="123"/>
        <v>4400</v>
      </c>
      <c r="L931" s="30">
        <f t="shared" si="124"/>
        <v>4500</v>
      </c>
      <c r="M931" s="30">
        <f t="shared" si="125"/>
        <v>5600</v>
      </c>
      <c r="N931" s="33"/>
      <c r="O931" s="33"/>
      <c r="P931" s="33"/>
      <c r="Q931" s="29">
        <v>3</v>
      </c>
    </row>
    <row r="932" spans="1:17" ht="12" customHeight="1" x14ac:dyDescent="0.35">
      <c r="A932" s="77" t="s">
        <v>72</v>
      </c>
      <c r="B932" s="6">
        <v>1596</v>
      </c>
      <c r="C932" s="6" t="s">
        <v>72</v>
      </c>
      <c r="D932" s="29">
        <v>3</v>
      </c>
      <c r="E932" s="30">
        <f t="shared" si="117"/>
        <v>1000</v>
      </c>
      <c r="F932" s="30">
        <f t="shared" si="118"/>
        <v>1600</v>
      </c>
      <c r="G932" s="30">
        <f t="shared" si="119"/>
        <v>2300</v>
      </c>
      <c r="H932" s="30">
        <f t="shared" si="120"/>
        <v>3000</v>
      </c>
      <c r="I932" s="30">
        <f t="shared" si="121"/>
        <v>3450</v>
      </c>
      <c r="J932" s="30">
        <f t="shared" si="122"/>
        <v>4100</v>
      </c>
      <c r="K932" s="30">
        <f t="shared" si="123"/>
        <v>4400</v>
      </c>
      <c r="L932" s="30">
        <f t="shared" si="124"/>
        <v>4500</v>
      </c>
      <c r="M932" s="30">
        <f t="shared" si="125"/>
        <v>5600</v>
      </c>
      <c r="N932" s="33"/>
      <c r="O932" s="33"/>
      <c r="P932" s="33"/>
      <c r="Q932" s="29">
        <v>3</v>
      </c>
    </row>
    <row r="933" spans="1:17" ht="12" customHeight="1" x14ac:dyDescent="0.35">
      <c r="A933" s="77" t="s">
        <v>72</v>
      </c>
      <c r="B933" s="6">
        <v>1597</v>
      </c>
      <c r="C933" s="6" t="s">
        <v>72</v>
      </c>
      <c r="D933" s="29">
        <v>3</v>
      </c>
      <c r="E933" s="30">
        <f t="shared" si="117"/>
        <v>1000</v>
      </c>
      <c r="F933" s="30">
        <f t="shared" si="118"/>
        <v>1600</v>
      </c>
      <c r="G933" s="30">
        <f t="shared" si="119"/>
        <v>2300</v>
      </c>
      <c r="H933" s="30">
        <f t="shared" si="120"/>
        <v>3000</v>
      </c>
      <c r="I933" s="30">
        <f t="shared" si="121"/>
        <v>3450</v>
      </c>
      <c r="J933" s="30">
        <f t="shared" si="122"/>
        <v>4100</v>
      </c>
      <c r="K933" s="30">
        <f t="shared" si="123"/>
        <v>4400</v>
      </c>
      <c r="L933" s="30">
        <f t="shared" si="124"/>
        <v>4500</v>
      </c>
      <c r="M933" s="30">
        <f t="shared" si="125"/>
        <v>5600</v>
      </c>
      <c r="N933" s="33"/>
      <c r="O933" s="33"/>
      <c r="P933" s="33"/>
      <c r="Q933" s="29">
        <v>3</v>
      </c>
    </row>
    <row r="934" spans="1:17" ht="12" customHeight="1" x14ac:dyDescent="0.35">
      <c r="A934" s="77" t="s">
        <v>72</v>
      </c>
      <c r="B934" s="6">
        <v>1598</v>
      </c>
      <c r="C934" s="6" t="s">
        <v>72</v>
      </c>
      <c r="D934" s="29">
        <v>3</v>
      </c>
      <c r="E934" s="30">
        <f t="shared" si="117"/>
        <v>1000</v>
      </c>
      <c r="F934" s="30">
        <f t="shared" si="118"/>
        <v>1600</v>
      </c>
      <c r="G934" s="30">
        <f t="shared" si="119"/>
        <v>2300</v>
      </c>
      <c r="H934" s="30">
        <f t="shared" si="120"/>
        <v>3000</v>
      </c>
      <c r="I934" s="30">
        <f t="shared" si="121"/>
        <v>3450</v>
      </c>
      <c r="J934" s="30">
        <f t="shared" si="122"/>
        <v>4100</v>
      </c>
      <c r="K934" s="30">
        <f t="shared" si="123"/>
        <v>4400</v>
      </c>
      <c r="L934" s="30">
        <f t="shared" si="124"/>
        <v>4500</v>
      </c>
      <c r="M934" s="30">
        <f t="shared" si="125"/>
        <v>5600</v>
      </c>
      <c r="N934" s="33"/>
      <c r="O934" s="33"/>
      <c r="P934" s="33"/>
      <c r="Q934" s="29">
        <v>3</v>
      </c>
    </row>
    <row r="935" spans="1:17" ht="12" customHeight="1" x14ac:dyDescent="0.35">
      <c r="A935" s="77" t="s">
        <v>72</v>
      </c>
      <c r="B935" s="6">
        <v>1599</v>
      </c>
      <c r="C935" s="6" t="s">
        <v>72</v>
      </c>
      <c r="D935" s="29">
        <v>3</v>
      </c>
      <c r="E935" s="30">
        <f t="shared" si="117"/>
        <v>1000</v>
      </c>
      <c r="F935" s="30">
        <f t="shared" si="118"/>
        <v>1600</v>
      </c>
      <c r="G935" s="30">
        <f t="shared" si="119"/>
        <v>2300</v>
      </c>
      <c r="H935" s="30">
        <f t="shared" si="120"/>
        <v>3000</v>
      </c>
      <c r="I935" s="30">
        <f t="shared" si="121"/>
        <v>3450</v>
      </c>
      <c r="J935" s="30">
        <f t="shared" si="122"/>
        <v>4100</v>
      </c>
      <c r="K935" s="30">
        <f t="shared" si="123"/>
        <v>4400</v>
      </c>
      <c r="L935" s="30">
        <f t="shared" si="124"/>
        <v>4500</v>
      </c>
      <c r="M935" s="30">
        <f t="shared" si="125"/>
        <v>5600</v>
      </c>
      <c r="N935" s="33"/>
      <c r="O935" s="33"/>
      <c r="P935" s="33"/>
      <c r="Q935" s="29">
        <v>3</v>
      </c>
    </row>
    <row r="936" spans="1:17" ht="12" customHeight="1" x14ac:dyDescent="0.35">
      <c r="A936" s="77" t="s">
        <v>84</v>
      </c>
      <c r="B936" s="6">
        <v>1601</v>
      </c>
      <c r="C936" s="6" t="s">
        <v>84</v>
      </c>
      <c r="D936" s="29">
        <v>4</v>
      </c>
      <c r="E936" s="30">
        <f t="shared" si="117"/>
        <v>1100</v>
      </c>
      <c r="F936" s="30">
        <f t="shared" si="118"/>
        <v>1700</v>
      </c>
      <c r="G936" s="30">
        <f t="shared" si="119"/>
        <v>2400</v>
      </c>
      <c r="H936" s="30">
        <f t="shared" si="120"/>
        <v>3100</v>
      </c>
      <c r="I936" s="30">
        <f t="shared" si="121"/>
        <v>3550</v>
      </c>
      <c r="J936" s="30">
        <f t="shared" si="122"/>
        <v>4200</v>
      </c>
      <c r="K936" s="30">
        <f t="shared" si="123"/>
        <v>4500</v>
      </c>
      <c r="L936" s="30">
        <f t="shared" si="124"/>
        <v>4600</v>
      </c>
      <c r="M936" s="30">
        <f t="shared" si="125"/>
        <v>5700</v>
      </c>
      <c r="N936" s="33"/>
      <c r="O936" s="33"/>
      <c r="P936" s="33"/>
      <c r="Q936" s="29">
        <v>4</v>
      </c>
    </row>
    <row r="937" spans="1:17" ht="12" customHeight="1" x14ac:dyDescent="0.35">
      <c r="A937" s="77" t="s">
        <v>84</v>
      </c>
      <c r="B937" s="6">
        <v>1602</v>
      </c>
      <c r="C937" s="6" t="s">
        <v>84</v>
      </c>
      <c r="D937" s="29">
        <v>4</v>
      </c>
      <c r="E937" s="30">
        <f t="shared" si="117"/>
        <v>1100</v>
      </c>
      <c r="F937" s="30">
        <f t="shared" si="118"/>
        <v>1700</v>
      </c>
      <c r="G937" s="30">
        <f t="shared" si="119"/>
        <v>2400</v>
      </c>
      <c r="H937" s="30">
        <f t="shared" si="120"/>
        <v>3100</v>
      </c>
      <c r="I937" s="30">
        <f t="shared" si="121"/>
        <v>3550</v>
      </c>
      <c r="J937" s="30">
        <f t="shared" si="122"/>
        <v>4200</v>
      </c>
      <c r="K937" s="30">
        <f t="shared" si="123"/>
        <v>4500</v>
      </c>
      <c r="L937" s="30">
        <f t="shared" si="124"/>
        <v>4600</v>
      </c>
      <c r="M937" s="30">
        <f t="shared" si="125"/>
        <v>5700</v>
      </c>
      <c r="N937" s="33"/>
      <c r="O937" s="33"/>
      <c r="P937" s="33"/>
      <c r="Q937" s="29">
        <v>4</v>
      </c>
    </row>
    <row r="938" spans="1:17" ht="12" customHeight="1" x14ac:dyDescent="0.35">
      <c r="A938" s="77" t="s">
        <v>84</v>
      </c>
      <c r="B938" s="6">
        <v>1603</v>
      </c>
      <c r="C938" s="6" t="s">
        <v>84</v>
      </c>
      <c r="D938" s="29">
        <v>4</v>
      </c>
      <c r="E938" s="30">
        <f t="shared" si="117"/>
        <v>1100</v>
      </c>
      <c r="F938" s="30">
        <f t="shared" si="118"/>
        <v>1700</v>
      </c>
      <c r="G938" s="30">
        <f t="shared" si="119"/>
        <v>2400</v>
      </c>
      <c r="H938" s="30">
        <f t="shared" si="120"/>
        <v>3100</v>
      </c>
      <c r="I938" s="30">
        <f t="shared" si="121"/>
        <v>3550</v>
      </c>
      <c r="J938" s="30">
        <f t="shared" si="122"/>
        <v>4200</v>
      </c>
      <c r="K938" s="30">
        <f t="shared" si="123"/>
        <v>4500</v>
      </c>
      <c r="L938" s="30">
        <f t="shared" si="124"/>
        <v>4600</v>
      </c>
      <c r="M938" s="30">
        <f t="shared" si="125"/>
        <v>5700</v>
      </c>
      <c r="N938" s="33"/>
      <c r="O938" s="33"/>
      <c r="P938" s="33"/>
      <c r="Q938" s="29">
        <v>4</v>
      </c>
    </row>
    <row r="939" spans="1:17" ht="12" customHeight="1" x14ac:dyDescent="0.35">
      <c r="A939" s="77" t="s">
        <v>84</v>
      </c>
      <c r="B939" s="6">
        <v>1604</v>
      </c>
      <c r="C939" s="6" t="s">
        <v>84</v>
      </c>
      <c r="D939" s="29">
        <v>4</v>
      </c>
      <c r="E939" s="30">
        <f t="shared" si="117"/>
        <v>1100</v>
      </c>
      <c r="F939" s="30">
        <f t="shared" si="118"/>
        <v>1700</v>
      </c>
      <c r="G939" s="30">
        <f t="shared" si="119"/>
        <v>2400</v>
      </c>
      <c r="H939" s="30">
        <f t="shared" si="120"/>
        <v>3100</v>
      </c>
      <c r="I939" s="30">
        <f t="shared" si="121"/>
        <v>3550</v>
      </c>
      <c r="J939" s="30">
        <f t="shared" si="122"/>
        <v>4200</v>
      </c>
      <c r="K939" s="30">
        <f t="shared" si="123"/>
        <v>4500</v>
      </c>
      <c r="L939" s="30">
        <f t="shared" si="124"/>
        <v>4600</v>
      </c>
      <c r="M939" s="30">
        <f t="shared" si="125"/>
        <v>5700</v>
      </c>
      <c r="N939" s="33"/>
      <c r="O939" s="33"/>
      <c r="P939" s="33"/>
      <c r="Q939" s="29">
        <v>4</v>
      </c>
    </row>
    <row r="940" spans="1:17" ht="12" customHeight="1" x14ac:dyDescent="0.35">
      <c r="A940" s="77" t="s">
        <v>84</v>
      </c>
      <c r="B940" s="6">
        <v>1605</v>
      </c>
      <c r="C940" s="6" t="s">
        <v>84</v>
      </c>
      <c r="D940" s="29">
        <v>4</v>
      </c>
      <c r="E940" s="30">
        <f t="shared" si="117"/>
        <v>1100</v>
      </c>
      <c r="F940" s="30">
        <f t="shared" si="118"/>
        <v>1700</v>
      </c>
      <c r="G940" s="30">
        <f t="shared" si="119"/>
        <v>2400</v>
      </c>
      <c r="H940" s="30">
        <f t="shared" si="120"/>
        <v>3100</v>
      </c>
      <c r="I940" s="30">
        <f t="shared" si="121"/>
        <v>3550</v>
      </c>
      <c r="J940" s="30">
        <f t="shared" si="122"/>
        <v>4200</v>
      </c>
      <c r="K940" s="30">
        <f t="shared" si="123"/>
        <v>4500</v>
      </c>
      <c r="L940" s="30">
        <f t="shared" si="124"/>
        <v>4600</v>
      </c>
      <c r="M940" s="30">
        <f t="shared" si="125"/>
        <v>5700</v>
      </c>
      <c r="N940" s="33"/>
      <c r="O940" s="33"/>
      <c r="P940" s="33"/>
      <c r="Q940" s="29">
        <v>4</v>
      </c>
    </row>
    <row r="941" spans="1:17" ht="12" customHeight="1" x14ac:dyDescent="0.35">
      <c r="A941" s="77" t="s">
        <v>84</v>
      </c>
      <c r="B941" s="6">
        <v>1606</v>
      </c>
      <c r="C941" s="6" t="s">
        <v>84</v>
      </c>
      <c r="D941" s="29">
        <v>4</v>
      </c>
      <c r="E941" s="30">
        <f t="shared" si="117"/>
        <v>1100</v>
      </c>
      <c r="F941" s="30">
        <f t="shared" si="118"/>
        <v>1700</v>
      </c>
      <c r="G941" s="30">
        <f t="shared" si="119"/>
        <v>2400</v>
      </c>
      <c r="H941" s="30">
        <f t="shared" si="120"/>
        <v>3100</v>
      </c>
      <c r="I941" s="30">
        <f t="shared" si="121"/>
        <v>3550</v>
      </c>
      <c r="J941" s="30">
        <f t="shared" si="122"/>
        <v>4200</v>
      </c>
      <c r="K941" s="30">
        <f t="shared" si="123"/>
        <v>4500</v>
      </c>
      <c r="L941" s="30">
        <f t="shared" si="124"/>
        <v>4600</v>
      </c>
      <c r="M941" s="30">
        <f t="shared" si="125"/>
        <v>5700</v>
      </c>
      <c r="N941" s="33"/>
      <c r="O941" s="33"/>
      <c r="P941" s="33"/>
      <c r="Q941" s="29">
        <v>4</v>
      </c>
    </row>
    <row r="942" spans="1:17" ht="12" customHeight="1" x14ac:dyDescent="0.35">
      <c r="A942" s="77" t="s">
        <v>84</v>
      </c>
      <c r="B942" s="6">
        <v>1607</v>
      </c>
      <c r="C942" s="6" t="s">
        <v>84</v>
      </c>
      <c r="D942" s="29">
        <v>4</v>
      </c>
      <c r="E942" s="30">
        <f t="shared" si="117"/>
        <v>1100</v>
      </c>
      <c r="F942" s="30">
        <f t="shared" si="118"/>
        <v>1700</v>
      </c>
      <c r="G942" s="30">
        <f t="shared" si="119"/>
        <v>2400</v>
      </c>
      <c r="H942" s="30">
        <f t="shared" si="120"/>
        <v>3100</v>
      </c>
      <c r="I942" s="30">
        <f t="shared" si="121"/>
        <v>3550</v>
      </c>
      <c r="J942" s="30">
        <f t="shared" si="122"/>
        <v>4200</v>
      </c>
      <c r="K942" s="30">
        <f t="shared" si="123"/>
        <v>4500</v>
      </c>
      <c r="L942" s="30">
        <f t="shared" si="124"/>
        <v>4600</v>
      </c>
      <c r="M942" s="30">
        <f t="shared" si="125"/>
        <v>5700</v>
      </c>
      <c r="N942" s="33"/>
      <c r="O942" s="33"/>
      <c r="P942" s="33"/>
      <c r="Q942" s="29">
        <v>4</v>
      </c>
    </row>
    <row r="943" spans="1:17" ht="12" customHeight="1" x14ac:dyDescent="0.35">
      <c r="A943" s="77" t="s">
        <v>84</v>
      </c>
      <c r="B943" s="6">
        <v>1608</v>
      </c>
      <c r="C943" s="6" t="s">
        <v>84</v>
      </c>
      <c r="D943" s="29">
        <v>4</v>
      </c>
      <c r="E943" s="30">
        <f t="shared" si="117"/>
        <v>1100</v>
      </c>
      <c r="F943" s="30">
        <f t="shared" si="118"/>
        <v>1700</v>
      </c>
      <c r="G943" s="30">
        <f t="shared" si="119"/>
        <v>2400</v>
      </c>
      <c r="H943" s="30">
        <f t="shared" si="120"/>
        <v>3100</v>
      </c>
      <c r="I943" s="30">
        <f t="shared" si="121"/>
        <v>3550</v>
      </c>
      <c r="J943" s="30">
        <f t="shared" si="122"/>
        <v>4200</v>
      </c>
      <c r="K943" s="30">
        <f t="shared" si="123"/>
        <v>4500</v>
      </c>
      <c r="L943" s="30">
        <f t="shared" si="124"/>
        <v>4600</v>
      </c>
      <c r="M943" s="30">
        <f t="shared" si="125"/>
        <v>5700</v>
      </c>
      <c r="N943" s="33"/>
      <c r="O943" s="33"/>
      <c r="P943" s="33"/>
      <c r="Q943" s="29">
        <v>4</v>
      </c>
    </row>
    <row r="944" spans="1:17" ht="12" customHeight="1" x14ac:dyDescent="0.35">
      <c r="A944" s="77" t="s">
        <v>84</v>
      </c>
      <c r="B944" s="6">
        <v>1609</v>
      </c>
      <c r="C944" s="6" t="s">
        <v>84</v>
      </c>
      <c r="D944" s="29">
        <v>4</v>
      </c>
      <c r="E944" s="30">
        <f t="shared" si="117"/>
        <v>1100</v>
      </c>
      <c r="F944" s="30">
        <f t="shared" si="118"/>
        <v>1700</v>
      </c>
      <c r="G944" s="30">
        <f t="shared" si="119"/>
        <v>2400</v>
      </c>
      <c r="H944" s="30">
        <f t="shared" si="120"/>
        <v>3100</v>
      </c>
      <c r="I944" s="30">
        <f t="shared" si="121"/>
        <v>3550</v>
      </c>
      <c r="J944" s="30">
        <f t="shared" si="122"/>
        <v>4200</v>
      </c>
      <c r="K944" s="30">
        <f t="shared" si="123"/>
        <v>4500</v>
      </c>
      <c r="L944" s="30">
        <f t="shared" si="124"/>
        <v>4600</v>
      </c>
      <c r="M944" s="30">
        <f t="shared" si="125"/>
        <v>5700</v>
      </c>
      <c r="N944" s="33"/>
      <c r="O944" s="33"/>
      <c r="P944" s="33"/>
      <c r="Q944" s="29">
        <v>4</v>
      </c>
    </row>
    <row r="945" spans="1:17" ht="12" customHeight="1" x14ac:dyDescent="0.35">
      <c r="A945" s="77" t="s">
        <v>84</v>
      </c>
      <c r="B945" s="6">
        <v>1610</v>
      </c>
      <c r="C945" s="6" t="s">
        <v>84</v>
      </c>
      <c r="D945" s="29">
        <v>4</v>
      </c>
      <c r="E945" s="30">
        <f t="shared" si="117"/>
        <v>1100</v>
      </c>
      <c r="F945" s="30">
        <f t="shared" si="118"/>
        <v>1700</v>
      </c>
      <c r="G945" s="30">
        <f t="shared" si="119"/>
        <v>2400</v>
      </c>
      <c r="H945" s="30">
        <f t="shared" si="120"/>
        <v>3100</v>
      </c>
      <c r="I945" s="30">
        <f t="shared" si="121"/>
        <v>3550</v>
      </c>
      <c r="J945" s="30">
        <f t="shared" si="122"/>
        <v>4200</v>
      </c>
      <c r="K945" s="30">
        <f t="shared" si="123"/>
        <v>4500</v>
      </c>
      <c r="L945" s="30">
        <f t="shared" si="124"/>
        <v>4600</v>
      </c>
      <c r="M945" s="30">
        <f t="shared" si="125"/>
        <v>5700</v>
      </c>
      <c r="N945" s="33"/>
      <c r="O945" s="33"/>
      <c r="P945" s="33"/>
      <c r="Q945" s="29">
        <v>4</v>
      </c>
    </row>
    <row r="946" spans="1:17" ht="12" customHeight="1" x14ac:dyDescent="0.35">
      <c r="A946" s="77" t="s">
        <v>84</v>
      </c>
      <c r="B946" s="6">
        <v>1612</v>
      </c>
      <c r="C946" s="6" t="s">
        <v>84</v>
      </c>
      <c r="D946" s="29">
        <v>4</v>
      </c>
      <c r="E946" s="30">
        <f t="shared" si="117"/>
        <v>1100</v>
      </c>
      <c r="F946" s="30">
        <f t="shared" si="118"/>
        <v>1700</v>
      </c>
      <c r="G946" s="30">
        <f t="shared" si="119"/>
        <v>2400</v>
      </c>
      <c r="H946" s="30">
        <f t="shared" si="120"/>
        <v>3100</v>
      </c>
      <c r="I946" s="30">
        <f t="shared" si="121"/>
        <v>3550</v>
      </c>
      <c r="J946" s="30">
        <f t="shared" si="122"/>
        <v>4200</v>
      </c>
      <c r="K946" s="30">
        <f t="shared" si="123"/>
        <v>4500</v>
      </c>
      <c r="L946" s="30">
        <f t="shared" si="124"/>
        <v>4600</v>
      </c>
      <c r="M946" s="30">
        <f t="shared" si="125"/>
        <v>5700</v>
      </c>
      <c r="N946" s="33"/>
      <c r="O946" s="33"/>
      <c r="P946" s="33"/>
      <c r="Q946" s="29">
        <v>4</v>
      </c>
    </row>
    <row r="947" spans="1:17" ht="12" customHeight="1" x14ac:dyDescent="0.35">
      <c r="A947" s="77" t="s">
        <v>84</v>
      </c>
      <c r="B947" s="6">
        <v>1613</v>
      </c>
      <c r="C947" s="6" t="s">
        <v>84</v>
      </c>
      <c r="D947" s="29">
        <v>4</v>
      </c>
      <c r="E947" s="30">
        <f t="shared" si="117"/>
        <v>1100</v>
      </c>
      <c r="F947" s="30">
        <f t="shared" si="118"/>
        <v>1700</v>
      </c>
      <c r="G947" s="30">
        <f t="shared" si="119"/>
        <v>2400</v>
      </c>
      <c r="H947" s="30">
        <f t="shared" si="120"/>
        <v>3100</v>
      </c>
      <c r="I947" s="30">
        <f t="shared" si="121"/>
        <v>3550</v>
      </c>
      <c r="J947" s="30">
        <f t="shared" si="122"/>
        <v>4200</v>
      </c>
      <c r="K947" s="30">
        <f t="shared" si="123"/>
        <v>4500</v>
      </c>
      <c r="L947" s="30">
        <f t="shared" si="124"/>
        <v>4600</v>
      </c>
      <c r="M947" s="30">
        <f t="shared" si="125"/>
        <v>5700</v>
      </c>
      <c r="N947" s="33"/>
      <c r="O947" s="33"/>
      <c r="P947" s="33"/>
      <c r="Q947" s="29">
        <v>4</v>
      </c>
    </row>
    <row r="948" spans="1:17" ht="12" customHeight="1" x14ac:dyDescent="0.35">
      <c r="A948" s="77" t="s">
        <v>84</v>
      </c>
      <c r="B948" s="6">
        <v>1614</v>
      </c>
      <c r="C948" s="6" t="s">
        <v>84</v>
      </c>
      <c r="D948" s="29">
        <v>4</v>
      </c>
      <c r="E948" s="30">
        <f t="shared" si="117"/>
        <v>1100</v>
      </c>
      <c r="F948" s="30">
        <f t="shared" si="118"/>
        <v>1700</v>
      </c>
      <c r="G948" s="30">
        <f t="shared" si="119"/>
        <v>2400</v>
      </c>
      <c r="H948" s="30">
        <f t="shared" si="120"/>
        <v>3100</v>
      </c>
      <c r="I948" s="30">
        <f t="shared" si="121"/>
        <v>3550</v>
      </c>
      <c r="J948" s="30">
        <f t="shared" si="122"/>
        <v>4200</v>
      </c>
      <c r="K948" s="30">
        <f t="shared" si="123"/>
        <v>4500</v>
      </c>
      <c r="L948" s="30">
        <f t="shared" si="124"/>
        <v>4600</v>
      </c>
      <c r="M948" s="30">
        <f t="shared" si="125"/>
        <v>5700</v>
      </c>
      <c r="N948" s="33"/>
      <c r="O948" s="33"/>
      <c r="P948" s="33"/>
      <c r="Q948" s="29">
        <v>4</v>
      </c>
    </row>
    <row r="949" spans="1:17" ht="12" customHeight="1" x14ac:dyDescent="0.35">
      <c r="A949" s="77" t="s">
        <v>84</v>
      </c>
      <c r="B949" s="6">
        <v>1615</v>
      </c>
      <c r="C949" s="6" t="s">
        <v>84</v>
      </c>
      <c r="D949" s="29">
        <v>4</v>
      </c>
      <c r="E949" s="30">
        <f t="shared" si="117"/>
        <v>1100</v>
      </c>
      <c r="F949" s="30">
        <f t="shared" si="118"/>
        <v>1700</v>
      </c>
      <c r="G949" s="30">
        <f t="shared" si="119"/>
        <v>2400</v>
      </c>
      <c r="H949" s="30">
        <f t="shared" si="120"/>
        <v>3100</v>
      </c>
      <c r="I949" s="30">
        <f t="shared" si="121"/>
        <v>3550</v>
      </c>
      <c r="J949" s="30">
        <f t="shared" si="122"/>
        <v>4200</v>
      </c>
      <c r="K949" s="30">
        <f t="shared" si="123"/>
        <v>4500</v>
      </c>
      <c r="L949" s="30">
        <f t="shared" si="124"/>
        <v>4600</v>
      </c>
      <c r="M949" s="30">
        <f t="shared" si="125"/>
        <v>5700</v>
      </c>
      <c r="N949" s="33"/>
      <c r="O949" s="33"/>
      <c r="P949" s="33"/>
      <c r="Q949" s="29">
        <v>4</v>
      </c>
    </row>
    <row r="950" spans="1:17" ht="12" customHeight="1" x14ac:dyDescent="0.35">
      <c r="A950" s="77" t="s">
        <v>84</v>
      </c>
      <c r="B950" s="6">
        <v>1616</v>
      </c>
      <c r="C950" s="6" t="s">
        <v>84</v>
      </c>
      <c r="D950" s="29">
        <v>4</v>
      </c>
      <c r="E950" s="30">
        <f t="shared" si="117"/>
        <v>1100</v>
      </c>
      <c r="F950" s="30">
        <f t="shared" si="118"/>
        <v>1700</v>
      </c>
      <c r="G950" s="30">
        <f t="shared" si="119"/>
        <v>2400</v>
      </c>
      <c r="H950" s="30">
        <f t="shared" si="120"/>
        <v>3100</v>
      </c>
      <c r="I950" s="30">
        <f t="shared" si="121"/>
        <v>3550</v>
      </c>
      <c r="J950" s="30">
        <f t="shared" si="122"/>
        <v>4200</v>
      </c>
      <c r="K950" s="30">
        <f t="shared" si="123"/>
        <v>4500</v>
      </c>
      <c r="L950" s="30">
        <f t="shared" si="124"/>
        <v>4600</v>
      </c>
      <c r="M950" s="30">
        <f t="shared" si="125"/>
        <v>5700</v>
      </c>
      <c r="N950" s="33"/>
      <c r="O950" s="33"/>
      <c r="P950" s="33"/>
      <c r="Q950" s="29">
        <v>4</v>
      </c>
    </row>
    <row r="951" spans="1:17" ht="12" customHeight="1" x14ac:dyDescent="0.35">
      <c r="A951" s="77" t="s">
        <v>84</v>
      </c>
      <c r="B951" s="6">
        <v>1617</v>
      </c>
      <c r="C951" s="6" t="s">
        <v>84</v>
      </c>
      <c r="D951" s="29">
        <v>4</v>
      </c>
      <c r="E951" s="30">
        <f t="shared" si="117"/>
        <v>1100</v>
      </c>
      <c r="F951" s="30">
        <f t="shared" si="118"/>
        <v>1700</v>
      </c>
      <c r="G951" s="30">
        <f t="shared" si="119"/>
        <v>2400</v>
      </c>
      <c r="H951" s="30">
        <f t="shared" si="120"/>
        <v>3100</v>
      </c>
      <c r="I951" s="30">
        <f t="shared" si="121"/>
        <v>3550</v>
      </c>
      <c r="J951" s="30">
        <f t="shared" si="122"/>
        <v>4200</v>
      </c>
      <c r="K951" s="30">
        <f t="shared" si="123"/>
        <v>4500</v>
      </c>
      <c r="L951" s="30">
        <f t="shared" si="124"/>
        <v>4600</v>
      </c>
      <c r="M951" s="30">
        <f t="shared" si="125"/>
        <v>5700</v>
      </c>
      <c r="N951" s="33"/>
      <c r="O951" s="33"/>
      <c r="P951" s="33"/>
      <c r="Q951" s="29">
        <v>4</v>
      </c>
    </row>
    <row r="952" spans="1:17" ht="12" customHeight="1" x14ac:dyDescent="0.35">
      <c r="A952" s="77" t="s">
        <v>84</v>
      </c>
      <c r="B952" s="6">
        <v>1618</v>
      </c>
      <c r="C952" s="6" t="s">
        <v>84</v>
      </c>
      <c r="D952" s="29">
        <v>4</v>
      </c>
      <c r="E952" s="30">
        <f t="shared" si="117"/>
        <v>1100</v>
      </c>
      <c r="F952" s="30">
        <f t="shared" si="118"/>
        <v>1700</v>
      </c>
      <c r="G952" s="30">
        <f t="shared" si="119"/>
        <v>2400</v>
      </c>
      <c r="H952" s="30">
        <f t="shared" si="120"/>
        <v>3100</v>
      </c>
      <c r="I952" s="30">
        <f t="shared" si="121"/>
        <v>3550</v>
      </c>
      <c r="J952" s="30">
        <f t="shared" si="122"/>
        <v>4200</v>
      </c>
      <c r="K952" s="30">
        <f t="shared" si="123"/>
        <v>4500</v>
      </c>
      <c r="L952" s="30">
        <f t="shared" si="124"/>
        <v>4600</v>
      </c>
      <c r="M952" s="30">
        <f t="shared" si="125"/>
        <v>5700</v>
      </c>
      <c r="N952" s="33"/>
      <c r="O952" s="33"/>
      <c r="P952" s="33"/>
      <c r="Q952" s="29">
        <v>4</v>
      </c>
    </row>
    <row r="953" spans="1:17" ht="12" customHeight="1" x14ac:dyDescent="0.35">
      <c r="A953" s="77" t="s">
        <v>84</v>
      </c>
      <c r="B953" s="6">
        <v>1619</v>
      </c>
      <c r="C953" s="6" t="s">
        <v>84</v>
      </c>
      <c r="D953" s="29">
        <v>4</v>
      </c>
      <c r="E953" s="30">
        <f t="shared" si="117"/>
        <v>1100</v>
      </c>
      <c r="F953" s="30">
        <f t="shared" si="118"/>
        <v>1700</v>
      </c>
      <c r="G953" s="30">
        <f t="shared" si="119"/>
        <v>2400</v>
      </c>
      <c r="H953" s="30">
        <f t="shared" si="120"/>
        <v>3100</v>
      </c>
      <c r="I953" s="30">
        <f t="shared" si="121"/>
        <v>3550</v>
      </c>
      <c r="J953" s="30">
        <f t="shared" si="122"/>
        <v>4200</v>
      </c>
      <c r="K953" s="30">
        <f t="shared" si="123"/>
        <v>4500</v>
      </c>
      <c r="L953" s="30">
        <f t="shared" si="124"/>
        <v>4600</v>
      </c>
      <c r="M953" s="30">
        <f t="shared" si="125"/>
        <v>5700</v>
      </c>
      <c r="N953" s="33"/>
      <c r="O953" s="33"/>
      <c r="P953" s="33"/>
      <c r="Q953" s="29">
        <v>4</v>
      </c>
    </row>
    <row r="954" spans="1:17" ht="12" customHeight="1" x14ac:dyDescent="0.35">
      <c r="A954" s="77" t="s">
        <v>85</v>
      </c>
      <c r="B954" s="6">
        <v>1620</v>
      </c>
      <c r="C954" s="6" t="s">
        <v>85</v>
      </c>
      <c r="D954" s="29">
        <v>4</v>
      </c>
      <c r="E954" s="30">
        <f t="shared" si="117"/>
        <v>1100</v>
      </c>
      <c r="F954" s="30">
        <f t="shared" si="118"/>
        <v>1700</v>
      </c>
      <c r="G954" s="30">
        <f t="shared" si="119"/>
        <v>2400</v>
      </c>
      <c r="H954" s="30">
        <f t="shared" si="120"/>
        <v>3100</v>
      </c>
      <c r="I954" s="30">
        <f t="shared" si="121"/>
        <v>3550</v>
      </c>
      <c r="J954" s="30">
        <f t="shared" si="122"/>
        <v>4200</v>
      </c>
      <c r="K954" s="30">
        <f t="shared" si="123"/>
        <v>4500</v>
      </c>
      <c r="L954" s="30">
        <f t="shared" si="124"/>
        <v>4600</v>
      </c>
      <c r="M954" s="30">
        <f t="shared" si="125"/>
        <v>5700</v>
      </c>
      <c r="N954" s="33"/>
      <c r="O954" s="33"/>
      <c r="P954" s="33"/>
      <c r="Q954" s="29">
        <v>4</v>
      </c>
    </row>
    <row r="955" spans="1:17" ht="12" customHeight="1" x14ac:dyDescent="0.35">
      <c r="A955" s="77" t="s">
        <v>85</v>
      </c>
      <c r="B955" s="6">
        <v>1621</v>
      </c>
      <c r="C955" s="6" t="s">
        <v>85</v>
      </c>
      <c r="D955" s="29">
        <v>4</v>
      </c>
      <c r="E955" s="30">
        <f t="shared" si="117"/>
        <v>1100</v>
      </c>
      <c r="F955" s="30">
        <f t="shared" si="118"/>
        <v>1700</v>
      </c>
      <c r="G955" s="30">
        <f t="shared" si="119"/>
        <v>2400</v>
      </c>
      <c r="H955" s="30">
        <f t="shared" si="120"/>
        <v>3100</v>
      </c>
      <c r="I955" s="30">
        <f t="shared" si="121"/>
        <v>3550</v>
      </c>
      <c r="J955" s="30">
        <f t="shared" si="122"/>
        <v>4200</v>
      </c>
      <c r="K955" s="30">
        <f t="shared" si="123"/>
        <v>4500</v>
      </c>
      <c r="L955" s="30">
        <f t="shared" si="124"/>
        <v>4600</v>
      </c>
      <c r="M955" s="30">
        <f t="shared" si="125"/>
        <v>5700</v>
      </c>
      <c r="N955" s="33"/>
      <c r="O955" s="33"/>
      <c r="P955" s="33"/>
      <c r="Q955" s="29">
        <v>4</v>
      </c>
    </row>
    <row r="956" spans="1:17" ht="12" customHeight="1" x14ac:dyDescent="0.35">
      <c r="A956" s="77" t="s">
        <v>85</v>
      </c>
      <c r="B956" s="6">
        <v>1624</v>
      </c>
      <c r="C956" s="6" t="s">
        <v>85</v>
      </c>
      <c r="D956" s="29">
        <v>4</v>
      </c>
      <c r="E956" s="30">
        <f t="shared" si="117"/>
        <v>1100</v>
      </c>
      <c r="F956" s="30">
        <f t="shared" si="118"/>
        <v>1700</v>
      </c>
      <c r="G956" s="30">
        <f t="shared" si="119"/>
        <v>2400</v>
      </c>
      <c r="H956" s="30">
        <f t="shared" si="120"/>
        <v>3100</v>
      </c>
      <c r="I956" s="30">
        <f t="shared" si="121"/>
        <v>3550</v>
      </c>
      <c r="J956" s="30">
        <f t="shared" si="122"/>
        <v>4200</v>
      </c>
      <c r="K956" s="30">
        <f t="shared" si="123"/>
        <v>4500</v>
      </c>
      <c r="L956" s="30">
        <f t="shared" si="124"/>
        <v>4600</v>
      </c>
      <c r="M956" s="30">
        <f t="shared" si="125"/>
        <v>5700</v>
      </c>
      <c r="N956" s="33"/>
      <c r="O956" s="33"/>
      <c r="P956" s="33"/>
      <c r="Q956" s="29">
        <v>4</v>
      </c>
    </row>
    <row r="957" spans="1:17" ht="12" customHeight="1" x14ac:dyDescent="0.35">
      <c r="A957" s="77" t="s">
        <v>86</v>
      </c>
      <c r="B957" s="6">
        <v>1625</v>
      </c>
      <c r="C957" s="6" t="s">
        <v>86</v>
      </c>
      <c r="D957" s="29">
        <v>4</v>
      </c>
      <c r="E957" s="30">
        <f t="shared" si="117"/>
        <v>1100</v>
      </c>
      <c r="F957" s="30">
        <f t="shared" si="118"/>
        <v>1700</v>
      </c>
      <c r="G957" s="30">
        <f t="shared" si="119"/>
        <v>2400</v>
      </c>
      <c r="H957" s="30">
        <f t="shared" si="120"/>
        <v>3100</v>
      </c>
      <c r="I957" s="30">
        <f t="shared" si="121"/>
        <v>3550</v>
      </c>
      <c r="J957" s="30">
        <f t="shared" si="122"/>
        <v>4200</v>
      </c>
      <c r="K957" s="30">
        <f t="shared" si="123"/>
        <v>4500</v>
      </c>
      <c r="L957" s="30">
        <f t="shared" si="124"/>
        <v>4600</v>
      </c>
      <c r="M957" s="30">
        <f t="shared" si="125"/>
        <v>5700</v>
      </c>
      <c r="N957" s="33"/>
      <c r="O957" s="33"/>
      <c r="P957" s="33"/>
      <c r="Q957" s="29">
        <v>4</v>
      </c>
    </row>
    <row r="958" spans="1:17" ht="12" customHeight="1" x14ac:dyDescent="0.35">
      <c r="A958" s="77" t="s">
        <v>86</v>
      </c>
      <c r="B958" s="6">
        <v>1626</v>
      </c>
      <c r="C958" s="6" t="s">
        <v>86</v>
      </c>
      <c r="D958" s="29">
        <v>4</v>
      </c>
      <c r="E958" s="30">
        <f t="shared" ref="E958:E1021" si="126">IF(D958=1,$E$6,IF(D958=2,$E$7,IF(D958=3,$E$8,IF(D958=4,$E$9,IF(D958=5,$E$10,IF(D958=6,$E$11,IF(D958=7,$E$12,IF(D958=8,$E$13,IF(D958=9,$E$14,IF(D958=10,$E$15,IF(D958=11,$E$16,IF(D958=12,$E$17,IF(D958=13,$E$18,IF(D958=14,$E$19,IF(D958=15,$E$20,IF(D958=16,$E$21,IF(D958=17,$E$22,IF(D958=18,$E$23,IF(D958=19,$E$24,IF(D958=20,$E$25,IF(D958=21,$E$26)))))))))))))))))))))</f>
        <v>1100</v>
      </c>
      <c r="F958" s="30">
        <f t="shared" ref="F958:F1021" si="127">IF(D958=1,$F$6,IF(D958=2,$F$7,IF(D958=3,$F$8,IF(D958=4,$F$9,IF(D958=5,$F$10,IF(D958=6,$F$11,IF(D958=7,$F$12,IF(D958=8,$F$13,IF(D958=9,$F$14,IF(D958=10,$F$15,IF(D958=11,$F$16,IF(D958=12,$F$17,IF(D958=13,$F$18,IF(D958=14,$F$19,IF(D958=15,$F$20,IF(D958=16,$F$21,IF(D958=17,$F$22,IF(D958=18,$F$23,IF(D958=19,$F$24,IF(D958=20,$F$25))))))))))))))))))))</f>
        <v>1700</v>
      </c>
      <c r="G958" s="30">
        <f t="shared" ref="G958:G1021" si="128">IF(D958=1,$G$6,IF(D958=2,$G$7,IF(D958=3,$G$8,IF(D958=4,$G$9,IF(D958=5,$G$10,IF(D958=6,$G$11,IF(D958=7,$G$12,IF(D958=8,$G$13,IF(D958=9,$G$14,IF(D958=10,$G$15,IF(D958=11,$G$16,IF(D958=12,$G$17,IF(D958=13,$G$18,IF(D958=14,$G$19,IF(D958=15,$G$20,IF(D958=16,$G$21,IF(D958=17,$G$22,IF(D958=18,$G$23,IF(D958=19,$G$24,IF(D958=20,$G$25))))))))))))))))))))</f>
        <v>2400</v>
      </c>
      <c r="H958" s="30">
        <f t="shared" ref="H958:H1021" si="129">IF(D958=1,$H$6,IF(D958=2,$H$7,IF(D958=3,$H$8,IF(D958=4,$H$9,IF(D958=5,$H$10,IF(D958=6,$H$11,IF(D958=7,$H$12,IF(D958=8,$H$13,IF(D958=9,$H$14,IF(D958=10,$H$15,IF(D958=11,$H$16,IF(D958=12,$H$17,IF(D958=13,$H$18,IF(D958=14,$H$19,IF(D958=15,$H$20,IF(D958=16,$H$21,IF(D958=17,$H$22,IF(D958=18,$H$23,IF(D958=19,$H$24,IF(D958=20,$H$25))))))))))))))))))))</f>
        <v>3100</v>
      </c>
      <c r="I958" s="30">
        <f t="shared" ref="I958:I1021" si="130">IF(D958=1,$I$6,IF(D958=2,$I$7,IF(D958=3,$I$8,IF(D958=4,$I$9,IF(D958=5,$I$10,IF(D958=6,$I$11,IF(D958=7,$I$12,IF(D958=8,$I$13,IF(D958=9,$I$14,IF(D958=10,$I$15,IF(D958=11,$I$16,IF(D958=12,$I$17,IF(D958=13,$I$18,IF(D958=14,$I$19,IF(D958=15,$I$20,IF(D958=16,$I$21,IF(D958=17,$I$22,IF(D958=18,$I$23,IF(D958=19,$I$24,IF(D958=20,$I$25))))))))))))))))))))</f>
        <v>3550</v>
      </c>
      <c r="J958" s="30">
        <f t="shared" ref="J958:J1021" si="131">IF(D958=1,$J$6,IF(D958=2,$J$7,IF(D958=3,$J$8,IF(D958=4,$J$9,IF(D958=5,$J$10,IF(D958=6,$J$11,IF(D958=7,$J$12,IF(D958=8,$J$13,IF(D958=9,$J$14,IF(D958=10,$J$15,IF(D958=11,$J$16,IF(D958=12,$J$17,IF(D958=13,$J$18,IF(D958=14,$J$19,IF(D958=15,$J$20,IF(D958=16,$J$21,IF(D958=17,$J$22,IF(D958=18,$J$23,IF(D958=19,$J$24,IF(D958=20,$J$25))))))))))))))))))))</f>
        <v>4200</v>
      </c>
      <c r="K958" s="30">
        <f t="shared" ref="K958:K1021" si="132">IF(D958=1,$K$6,IF(D958=2,$K$7,IF(D958=3,$K$8,IF(D958=4,$K$9,IF(D958=5,$K$10,IF(D958=6,$K$11,IF(D958=7,$K$12,IF(D958=8,$K$13,IF(D958=9,$K$14,IF(D958=10,$K$15,IF(D958=11,$K$16,IF(D958=12,$K$17,IF(D958=13,$K$18,IF(D958=14,$K$19,IF(D958=15,$K$20,IF(D958=16,$K$21,IF(D958=17,$K$22,IF(D958=18,$K$23,IF(D958=19,$K$24,IF(D958=20,$K$25))))))))))))))))))))</f>
        <v>4500</v>
      </c>
      <c r="L958" s="30">
        <f t="shared" ref="L958:L1021" si="133">IF(D958=1,$L$6,IF(D958=2,$L$7,IF(D958=3,$L$8,IF(D958=4,$L$9,IF(D958=5,$L$10,IF(D958=6,$L$11,IF(D958=7,$L$12,IF(D958=8,$L$13,IF(D958=9,$L$14,IF(D958=10,$L$15,IF(D958=11,$L$16,IF(D958=12,$L$17,IF(D958=13,$L$18,IF(D958=14,$L$19,IF(D958=15,$L$21,IF(D958=16,$L$20,IF(D958=17,$L$22,IF(D958=18,$L$23,IF(D958=19,$L$24,IF(D958=20,$L$25))))))))))))))))))))</f>
        <v>4600</v>
      </c>
      <c r="M958" s="30">
        <f t="shared" ref="M958:M1021" si="134">IF(D958=1,$M$6,IF(D958=2,$M$7,IF(D958=3,$M$8,IF(D958=4,$M$9,IF(D958=5,$M$10,IF(D958=6,$M$11,IF(D958=7,$M$12,IF(D958=8,$M$13,IF(D958=9,$M$14,IF(D958=10,$M$15,IF(D958=11,$M$16,IF(D958=12,$M$17,IF(D958=13,$M$18,IF(D958=14,$M$19,IF(D958=15,$M$20,IF(D958=16,$M$21,IF(D958=17,$M$22,IF(D958=18,$M$23,IF(D958=19,$M$24,IF(D958=20,$M$25))))))))))))))))))))</f>
        <v>5700</v>
      </c>
      <c r="N958" s="33"/>
      <c r="O958" s="33"/>
      <c r="P958" s="33"/>
      <c r="Q958" s="29">
        <v>4</v>
      </c>
    </row>
    <row r="959" spans="1:17" ht="12" customHeight="1" x14ac:dyDescent="0.35">
      <c r="A959" s="77" t="s">
        <v>87</v>
      </c>
      <c r="B959" s="6">
        <v>1628</v>
      </c>
      <c r="C959" s="6" t="s">
        <v>87</v>
      </c>
      <c r="D959" s="29">
        <v>4</v>
      </c>
      <c r="E959" s="30">
        <f t="shared" si="126"/>
        <v>1100</v>
      </c>
      <c r="F959" s="30">
        <f t="shared" si="127"/>
        <v>1700</v>
      </c>
      <c r="G959" s="30">
        <f t="shared" si="128"/>
        <v>2400</v>
      </c>
      <c r="H959" s="30">
        <f t="shared" si="129"/>
        <v>3100</v>
      </c>
      <c r="I959" s="30">
        <f t="shared" si="130"/>
        <v>3550</v>
      </c>
      <c r="J959" s="30">
        <f t="shared" si="131"/>
        <v>4200</v>
      </c>
      <c r="K959" s="30">
        <f t="shared" si="132"/>
        <v>4500</v>
      </c>
      <c r="L959" s="30">
        <f t="shared" si="133"/>
        <v>4600</v>
      </c>
      <c r="M959" s="30">
        <f t="shared" si="134"/>
        <v>5700</v>
      </c>
      <c r="N959" s="33"/>
      <c r="O959" s="33"/>
      <c r="P959" s="33"/>
      <c r="Q959" s="29">
        <v>4</v>
      </c>
    </row>
    <row r="960" spans="1:17" ht="12" customHeight="1" x14ac:dyDescent="0.35">
      <c r="A960" s="77" t="s">
        <v>88</v>
      </c>
      <c r="B960" s="6">
        <v>1629</v>
      </c>
      <c r="C960" s="6" t="s">
        <v>88</v>
      </c>
      <c r="D960" s="29">
        <v>4</v>
      </c>
      <c r="E960" s="30">
        <f t="shared" si="126"/>
        <v>1100</v>
      </c>
      <c r="F960" s="30">
        <f t="shared" si="127"/>
        <v>1700</v>
      </c>
      <c r="G960" s="30">
        <f t="shared" si="128"/>
        <v>2400</v>
      </c>
      <c r="H960" s="30">
        <f t="shared" si="129"/>
        <v>3100</v>
      </c>
      <c r="I960" s="30">
        <f t="shared" si="130"/>
        <v>3550</v>
      </c>
      <c r="J960" s="30">
        <f t="shared" si="131"/>
        <v>4200</v>
      </c>
      <c r="K960" s="30">
        <f t="shared" si="132"/>
        <v>4500</v>
      </c>
      <c r="L960" s="30">
        <f t="shared" si="133"/>
        <v>4600</v>
      </c>
      <c r="M960" s="30">
        <f t="shared" si="134"/>
        <v>5700</v>
      </c>
      <c r="N960" s="33"/>
      <c r="O960" s="33"/>
      <c r="P960" s="33"/>
      <c r="Q960" s="29">
        <v>4</v>
      </c>
    </row>
    <row r="961" spans="1:17" ht="12" customHeight="1" x14ac:dyDescent="0.35">
      <c r="A961" s="77" t="s">
        <v>88</v>
      </c>
      <c r="B961" s="6">
        <v>1630</v>
      </c>
      <c r="C961" s="6" t="s">
        <v>88</v>
      </c>
      <c r="D961" s="29">
        <v>4</v>
      </c>
      <c r="E961" s="30">
        <f t="shared" si="126"/>
        <v>1100</v>
      </c>
      <c r="F961" s="30">
        <f t="shared" si="127"/>
        <v>1700</v>
      </c>
      <c r="G961" s="30">
        <f t="shared" si="128"/>
        <v>2400</v>
      </c>
      <c r="H961" s="30">
        <f t="shared" si="129"/>
        <v>3100</v>
      </c>
      <c r="I961" s="30">
        <f t="shared" si="130"/>
        <v>3550</v>
      </c>
      <c r="J961" s="30">
        <f t="shared" si="131"/>
        <v>4200</v>
      </c>
      <c r="K961" s="30">
        <f t="shared" si="132"/>
        <v>4500</v>
      </c>
      <c r="L961" s="30">
        <f t="shared" si="133"/>
        <v>4600</v>
      </c>
      <c r="M961" s="30">
        <f t="shared" si="134"/>
        <v>5700</v>
      </c>
      <c r="N961" s="33"/>
      <c r="O961" s="33"/>
      <c r="P961" s="33"/>
      <c r="Q961" s="29">
        <v>4</v>
      </c>
    </row>
    <row r="962" spans="1:17" ht="12" customHeight="1" x14ac:dyDescent="0.35">
      <c r="A962" s="77" t="s">
        <v>88</v>
      </c>
      <c r="B962" s="6">
        <v>1632</v>
      </c>
      <c r="C962" s="6" t="s">
        <v>88</v>
      </c>
      <c r="D962" s="29">
        <v>4</v>
      </c>
      <c r="E962" s="30">
        <f t="shared" si="126"/>
        <v>1100</v>
      </c>
      <c r="F962" s="30">
        <f t="shared" si="127"/>
        <v>1700</v>
      </c>
      <c r="G962" s="30">
        <f t="shared" si="128"/>
        <v>2400</v>
      </c>
      <c r="H962" s="30">
        <f t="shared" si="129"/>
        <v>3100</v>
      </c>
      <c r="I962" s="30">
        <f t="shared" si="130"/>
        <v>3550</v>
      </c>
      <c r="J962" s="30">
        <f t="shared" si="131"/>
        <v>4200</v>
      </c>
      <c r="K962" s="30">
        <f t="shared" si="132"/>
        <v>4500</v>
      </c>
      <c r="L962" s="30">
        <f t="shared" si="133"/>
        <v>4600</v>
      </c>
      <c r="M962" s="30">
        <f t="shared" si="134"/>
        <v>5700</v>
      </c>
      <c r="N962" s="33"/>
      <c r="O962" s="33"/>
      <c r="P962" s="33"/>
      <c r="Q962" s="29">
        <v>4</v>
      </c>
    </row>
    <row r="963" spans="1:17" ht="12" customHeight="1" x14ac:dyDescent="0.35">
      <c r="A963" s="77" t="s">
        <v>88</v>
      </c>
      <c r="B963" s="6">
        <v>1633</v>
      </c>
      <c r="C963" s="6" t="s">
        <v>88</v>
      </c>
      <c r="D963" s="29">
        <v>4</v>
      </c>
      <c r="E963" s="30">
        <f t="shared" si="126"/>
        <v>1100</v>
      </c>
      <c r="F963" s="30">
        <f t="shared" si="127"/>
        <v>1700</v>
      </c>
      <c r="G963" s="30">
        <f t="shared" si="128"/>
        <v>2400</v>
      </c>
      <c r="H963" s="30">
        <f t="shared" si="129"/>
        <v>3100</v>
      </c>
      <c r="I963" s="30">
        <f t="shared" si="130"/>
        <v>3550</v>
      </c>
      <c r="J963" s="30">
        <f t="shared" si="131"/>
        <v>4200</v>
      </c>
      <c r="K963" s="30">
        <f t="shared" si="132"/>
        <v>4500</v>
      </c>
      <c r="L963" s="30">
        <f t="shared" si="133"/>
        <v>4600</v>
      </c>
      <c r="M963" s="30">
        <f t="shared" si="134"/>
        <v>5700</v>
      </c>
      <c r="N963" s="33"/>
      <c r="O963" s="33"/>
      <c r="P963" s="33"/>
      <c r="Q963" s="29">
        <v>4</v>
      </c>
    </row>
    <row r="964" spans="1:17" ht="12" customHeight="1" x14ac:dyDescent="0.35">
      <c r="A964" s="77" t="s">
        <v>88</v>
      </c>
      <c r="B964" s="6">
        <v>1634</v>
      </c>
      <c r="C964" s="6" t="s">
        <v>88</v>
      </c>
      <c r="D964" s="29">
        <v>4</v>
      </c>
      <c r="E964" s="30">
        <f t="shared" si="126"/>
        <v>1100</v>
      </c>
      <c r="F964" s="30">
        <f t="shared" si="127"/>
        <v>1700</v>
      </c>
      <c r="G964" s="30">
        <f t="shared" si="128"/>
        <v>2400</v>
      </c>
      <c r="H964" s="30">
        <f t="shared" si="129"/>
        <v>3100</v>
      </c>
      <c r="I964" s="30">
        <f t="shared" si="130"/>
        <v>3550</v>
      </c>
      <c r="J964" s="30">
        <f t="shared" si="131"/>
        <v>4200</v>
      </c>
      <c r="K964" s="30">
        <f t="shared" si="132"/>
        <v>4500</v>
      </c>
      <c r="L964" s="30">
        <f t="shared" si="133"/>
        <v>4600</v>
      </c>
      <c r="M964" s="30">
        <f t="shared" si="134"/>
        <v>5700</v>
      </c>
      <c r="N964" s="33"/>
      <c r="O964" s="33"/>
      <c r="P964" s="33"/>
      <c r="Q964" s="29">
        <v>4</v>
      </c>
    </row>
    <row r="965" spans="1:17" ht="12" customHeight="1" x14ac:dyDescent="0.35">
      <c r="A965" s="77" t="s">
        <v>88</v>
      </c>
      <c r="B965" s="6">
        <v>1636</v>
      </c>
      <c r="C965" s="6" t="s">
        <v>88</v>
      </c>
      <c r="D965" s="29">
        <v>4</v>
      </c>
      <c r="E965" s="30">
        <f t="shared" si="126"/>
        <v>1100</v>
      </c>
      <c r="F965" s="30">
        <f t="shared" si="127"/>
        <v>1700</v>
      </c>
      <c r="G965" s="30">
        <f t="shared" si="128"/>
        <v>2400</v>
      </c>
      <c r="H965" s="30">
        <f t="shared" si="129"/>
        <v>3100</v>
      </c>
      <c r="I965" s="30">
        <f t="shared" si="130"/>
        <v>3550</v>
      </c>
      <c r="J965" s="30">
        <f t="shared" si="131"/>
        <v>4200</v>
      </c>
      <c r="K965" s="30">
        <f t="shared" si="132"/>
        <v>4500</v>
      </c>
      <c r="L965" s="30">
        <f t="shared" si="133"/>
        <v>4600</v>
      </c>
      <c r="M965" s="30">
        <f t="shared" si="134"/>
        <v>5700</v>
      </c>
      <c r="N965" s="33"/>
      <c r="O965" s="33"/>
      <c r="P965" s="33"/>
      <c r="Q965" s="29">
        <v>4</v>
      </c>
    </row>
    <row r="966" spans="1:17" ht="12" customHeight="1" x14ac:dyDescent="0.35">
      <c r="A966" s="77" t="s">
        <v>88</v>
      </c>
      <c r="B966" s="6">
        <v>1637</v>
      </c>
      <c r="C966" s="6" t="s">
        <v>88</v>
      </c>
      <c r="D966" s="29">
        <v>4</v>
      </c>
      <c r="E966" s="30">
        <f t="shared" si="126"/>
        <v>1100</v>
      </c>
      <c r="F966" s="30">
        <f t="shared" si="127"/>
        <v>1700</v>
      </c>
      <c r="G966" s="30">
        <f t="shared" si="128"/>
        <v>2400</v>
      </c>
      <c r="H966" s="30">
        <f t="shared" si="129"/>
        <v>3100</v>
      </c>
      <c r="I966" s="30">
        <f t="shared" si="130"/>
        <v>3550</v>
      </c>
      <c r="J966" s="30">
        <f t="shared" si="131"/>
        <v>4200</v>
      </c>
      <c r="K966" s="30">
        <f t="shared" si="132"/>
        <v>4500</v>
      </c>
      <c r="L966" s="30">
        <f t="shared" si="133"/>
        <v>4600</v>
      </c>
      <c r="M966" s="30">
        <f t="shared" si="134"/>
        <v>5700</v>
      </c>
      <c r="N966" s="33"/>
      <c r="O966" s="33"/>
      <c r="P966" s="33"/>
      <c r="Q966" s="29">
        <v>4</v>
      </c>
    </row>
    <row r="967" spans="1:17" ht="12" customHeight="1" x14ac:dyDescent="0.35">
      <c r="A967" s="77" t="s">
        <v>88</v>
      </c>
      <c r="B967" s="6">
        <v>1638</v>
      </c>
      <c r="C967" s="6" t="s">
        <v>88</v>
      </c>
      <c r="D967" s="29">
        <v>4</v>
      </c>
      <c r="E967" s="30">
        <f t="shared" si="126"/>
        <v>1100</v>
      </c>
      <c r="F967" s="30">
        <f t="shared" si="127"/>
        <v>1700</v>
      </c>
      <c r="G967" s="30">
        <f t="shared" si="128"/>
        <v>2400</v>
      </c>
      <c r="H967" s="30">
        <f t="shared" si="129"/>
        <v>3100</v>
      </c>
      <c r="I967" s="30">
        <f t="shared" si="130"/>
        <v>3550</v>
      </c>
      <c r="J967" s="30">
        <f t="shared" si="131"/>
        <v>4200</v>
      </c>
      <c r="K967" s="30">
        <f t="shared" si="132"/>
        <v>4500</v>
      </c>
      <c r="L967" s="30">
        <f t="shared" si="133"/>
        <v>4600</v>
      </c>
      <c r="M967" s="30">
        <f t="shared" si="134"/>
        <v>5700</v>
      </c>
      <c r="N967" s="33"/>
      <c r="O967" s="33"/>
      <c r="P967" s="33"/>
      <c r="Q967" s="29">
        <v>4</v>
      </c>
    </row>
    <row r="968" spans="1:17" ht="12" customHeight="1" x14ac:dyDescent="0.35">
      <c r="A968" s="77" t="s">
        <v>88</v>
      </c>
      <c r="B968" s="6">
        <v>1639</v>
      </c>
      <c r="C968" s="6" t="s">
        <v>88</v>
      </c>
      <c r="D968" s="29">
        <v>4</v>
      </c>
      <c r="E968" s="30">
        <f t="shared" si="126"/>
        <v>1100</v>
      </c>
      <c r="F968" s="30">
        <f t="shared" si="127"/>
        <v>1700</v>
      </c>
      <c r="G968" s="30">
        <f t="shared" si="128"/>
        <v>2400</v>
      </c>
      <c r="H968" s="30">
        <f t="shared" si="129"/>
        <v>3100</v>
      </c>
      <c r="I968" s="30">
        <f t="shared" si="130"/>
        <v>3550</v>
      </c>
      <c r="J968" s="30">
        <f t="shared" si="131"/>
        <v>4200</v>
      </c>
      <c r="K968" s="30">
        <f t="shared" si="132"/>
        <v>4500</v>
      </c>
      <c r="L968" s="30">
        <f t="shared" si="133"/>
        <v>4600</v>
      </c>
      <c r="M968" s="30">
        <f t="shared" si="134"/>
        <v>5700</v>
      </c>
      <c r="N968" s="33"/>
      <c r="O968" s="33"/>
      <c r="P968" s="33"/>
      <c r="Q968" s="29">
        <v>4</v>
      </c>
    </row>
    <row r="969" spans="1:17" ht="12" customHeight="1" x14ac:dyDescent="0.35">
      <c r="A969" s="77" t="s">
        <v>89</v>
      </c>
      <c r="B969" s="6">
        <v>1640</v>
      </c>
      <c r="C969" s="6" t="s">
        <v>89</v>
      </c>
      <c r="D969" s="29">
        <v>4</v>
      </c>
      <c r="E969" s="30">
        <f t="shared" si="126"/>
        <v>1100</v>
      </c>
      <c r="F969" s="30">
        <f t="shared" si="127"/>
        <v>1700</v>
      </c>
      <c r="G969" s="30">
        <f t="shared" si="128"/>
        <v>2400</v>
      </c>
      <c r="H969" s="30">
        <f t="shared" si="129"/>
        <v>3100</v>
      </c>
      <c r="I969" s="30">
        <f t="shared" si="130"/>
        <v>3550</v>
      </c>
      <c r="J969" s="30">
        <f t="shared" si="131"/>
        <v>4200</v>
      </c>
      <c r="K969" s="30">
        <f t="shared" si="132"/>
        <v>4500</v>
      </c>
      <c r="L969" s="30">
        <f t="shared" si="133"/>
        <v>4600</v>
      </c>
      <c r="M969" s="30">
        <f t="shared" si="134"/>
        <v>5700</v>
      </c>
      <c r="N969" s="33"/>
      <c r="O969" s="33"/>
      <c r="P969" s="33"/>
      <c r="Q969" s="29">
        <v>4</v>
      </c>
    </row>
    <row r="970" spans="1:17" ht="12" customHeight="1" x14ac:dyDescent="0.35">
      <c r="A970" s="77" t="s">
        <v>89</v>
      </c>
      <c r="B970" s="6">
        <v>1641</v>
      </c>
      <c r="C970" s="6" t="s">
        <v>89</v>
      </c>
      <c r="D970" s="29">
        <v>4</v>
      </c>
      <c r="E970" s="30">
        <f t="shared" si="126"/>
        <v>1100</v>
      </c>
      <c r="F970" s="30">
        <f t="shared" si="127"/>
        <v>1700</v>
      </c>
      <c r="G970" s="30">
        <f t="shared" si="128"/>
        <v>2400</v>
      </c>
      <c r="H970" s="30">
        <f t="shared" si="129"/>
        <v>3100</v>
      </c>
      <c r="I970" s="30">
        <f t="shared" si="130"/>
        <v>3550</v>
      </c>
      <c r="J970" s="30">
        <f t="shared" si="131"/>
        <v>4200</v>
      </c>
      <c r="K970" s="30">
        <f t="shared" si="132"/>
        <v>4500</v>
      </c>
      <c r="L970" s="30">
        <f t="shared" si="133"/>
        <v>4600</v>
      </c>
      <c r="M970" s="30">
        <f t="shared" si="134"/>
        <v>5700</v>
      </c>
      <c r="N970" s="33"/>
      <c r="O970" s="33"/>
      <c r="P970" s="33"/>
      <c r="Q970" s="29">
        <v>4</v>
      </c>
    </row>
    <row r="971" spans="1:17" ht="12" customHeight="1" x14ac:dyDescent="0.35">
      <c r="A971" s="77" t="s">
        <v>90</v>
      </c>
      <c r="B971" s="6">
        <v>1642</v>
      </c>
      <c r="C971" s="6" t="s">
        <v>90</v>
      </c>
      <c r="D971" s="29">
        <v>4</v>
      </c>
      <c r="E971" s="30">
        <f t="shared" si="126"/>
        <v>1100</v>
      </c>
      <c r="F971" s="30">
        <f t="shared" si="127"/>
        <v>1700</v>
      </c>
      <c r="G971" s="30">
        <f t="shared" si="128"/>
        <v>2400</v>
      </c>
      <c r="H971" s="30">
        <f t="shared" si="129"/>
        <v>3100</v>
      </c>
      <c r="I971" s="30">
        <f t="shared" si="130"/>
        <v>3550</v>
      </c>
      <c r="J971" s="30">
        <f t="shared" si="131"/>
        <v>4200</v>
      </c>
      <c r="K971" s="30">
        <f t="shared" si="132"/>
        <v>4500</v>
      </c>
      <c r="L971" s="30">
        <f t="shared" si="133"/>
        <v>4600</v>
      </c>
      <c r="M971" s="30">
        <f t="shared" si="134"/>
        <v>5700</v>
      </c>
      <c r="N971" s="33"/>
      <c r="O971" s="33"/>
      <c r="P971" s="33"/>
      <c r="Q971" s="29">
        <v>4</v>
      </c>
    </row>
    <row r="972" spans="1:17" ht="12" customHeight="1" x14ac:dyDescent="0.35">
      <c r="A972" s="77" t="s">
        <v>91</v>
      </c>
      <c r="B972" s="6">
        <v>1650</v>
      </c>
      <c r="C972" s="6" t="s">
        <v>91</v>
      </c>
      <c r="D972" s="29">
        <v>4</v>
      </c>
      <c r="E972" s="30">
        <f t="shared" si="126"/>
        <v>1100</v>
      </c>
      <c r="F972" s="30">
        <f t="shared" si="127"/>
        <v>1700</v>
      </c>
      <c r="G972" s="30">
        <f t="shared" si="128"/>
        <v>2400</v>
      </c>
      <c r="H972" s="30">
        <f t="shared" si="129"/>
        <v>3100</v>
      </c>
      <c r="I972" s="30">
        <f t="shared" si="130"/>
        <v>3550</v>
      </c>
      <c r="J972" s="30">
        <f t="shared" si="131"/>
        <v>4200</v>
      </c>
      <c r="K972" s="30">
        <f t="shared" si="132"/>
        <v>4500</v>
      </c>
      <c r="L972" s="30">
        <f t="shared" si="133"/>
        <v>4600</v>
      </c>
      <c r="M972" s="30">
        <f t="shared" si="134"/>
        <v>5700</v>
      </c>
      <c r="N972" s="33"/>
      <c r="O972" s="33"/>
      <c r="P972" s="33"/>
      <c r="Q972" s="29">
        <v>4</v>
      </c>
    </row>
    <row r="973" spans="1:17" ht="12" customHeight="1" x14ac:dyDescent="0.35">
      <c r="A973" s="77" t="s">
        <v>91</v>
      </c>
      <c r="B973" s="6">
        <v>1651</v>
      </c>
      <c r="C973" s="6" t="s">
        <v>91</v>
      </c>
      <c r="D973" s="29">
        <v>4</v>
      </c>
      <c r="E973" s="30">
        <f t="shared" si="126"/>
        <v>1100</v>
      </c>
      <c r="F973" s="30">
        <f t="shared" si="127"/>
        <v>1700</v>
      </c>
      <c r="G973" s="30">
        <f t="shared" si="128"/>
        <v>2400</v>
      </c>
      <c r="H973" s="30">
        <f t="shared" si="129"/>
        <v>3100</v>
      </c>
      <c r="I973" s="30">
        <f t="shared" si="130"/>
        <v>3550</v>
      </c>
      <c r="J973" s="30">
        <f t="shared" si="131"/>
        <v>4200</v>
      </c>
      <c r="K973" s="30">
        <f t="shared" si="132"/>
        <v>4500</v>
      </c>
      <c r="L973" s="30">
        <f t="shared" si="133"/>
        <v>4600</v>
      </c>
      <c r="M973" s="30">
        <f t="shared" si="134"/>
        <v>5700</v>
      </c>
      <c r="N973" s="33"/>
      <c r="O973" s="33"/>
      <c r="P973" s="33"/>
      <c r="Q973" s="29">
        <v>4</v>
      </c>
    </row>
    <row r="974" spans="1:17" ht="12" customHeight="1" x14ac:dyDescent="0.35">
      <c r="A974" s="77" t="s">
        <v>91</v>
      </c>
      <c r="B974" s="6">
        <v>1653</v>
      </c>
      <c r="C974" s="6" t="s">
        <v>91</v>
      </c>
      <c r="D974" s="29">
        <v>4</v>
      </c>
      <c r="E974" s="30">
        <f t="shared" si="126"/>
        <v>1100</v>
      </c>
      <c r="F974" s="30">
        <f t="shared" si="127"/>
        <v>1700</v>
      </c>
      <c r="G974" s="30">
        <f t="shared" si="128"/>
        <v>2400</v>
      </c>
      <c r="H974" s="30">
        <f t="shared" si="129"/>
        <v>3100</v>
      </c>
      <c r="I974" s="30">
        <f t="shared" si="130"/>
        <v>3550</v>
      </c>
      <c r="J974" s="30">
        <f t="shared" si="131"/>
        <v>4200</v>
      </c>
      <c r="K974" s="30">
        <f t="shared" si="132"/>
        <v>4500</v>
      </c>
      <c r="L974" s="30">
        <f t="shared" si="133"/>
        <v>4600</v>
      </c>
      <c r="M974" s="30">
        <f t="shared" si="134"/>
        <v>5700</v>
      </c>
      <c r="N974" s="33"/>
      <c r="O974" s="33"/>
      <c r="P974" s="33"/>
      <c r="Q974" s="29">
        <v>4</v>
      </c>
    </row>
    <row r="975" spans="1:17" ht="12" customHeight="1" x14ac:dyDescent="0.35">
      <c r="A975" s="77" t="s">
        <v>91</v>
      </c>
      <c r="B975" s="6">
        <v>1654</v>
      </c>
      <c r="C975" s="6" t="s">
        <v>91</v>
      </c>
      <c r="D975" s="29">
        <v>4</v>
      </c>
      <c r="E975" s="30">
        <f t="shared" si="126"/>
        <v>1100</v>
      </c>
      <c r="F975" s="30">
        <f t="shared" si="127"/>
        <v>1700</v>
      </c>
      <c r="G975" s="30">
        <f t="shared" si="128"/>
        <v>2400</v>
      </c>
      <c r="H975" s="30">
        <f t="shared" si="129"/>
        <v>3100</v>
      </c>
      <c r="I975" s="30">
        <f t="shared" si="130"/>
        <v>3550</v>
      </c>
      <c r="J975" s="30">
        <f t="shared" si="131"/>
        <v>4200</v>
      </c>
      <c r="K975" s="30">
        <f t="shared" si="132"/>
        <v>4500</v>
      </c>
      <c r="L975" s="30">
        <f t="shared" si="133"/>
        <v>4600</v>
      </c>
      <c r="M975" s="30">
        <f t="shared" si="134"/>
        <v>5700</v>
      </c>
      <c r="N975" s="33"/>
      <c r="O975" s="33"/>
      <c r="P975" s="33"/>
      <c r="Q975" s="29">
        <v>4</v>
      </c>
    </row>
    <row r="976" spans="1:17" ht="12" customHeight="1" x14ac:dyDescent="0.35">
      <c r="A976" s="77" t="s">
        <v>91</v>
      </c>
      <c r="B976" s="6">
        <v>1655</v>
      </c>
      <c r="C976" s="6" t="s">
        <v>91</v>
      </c>
      <c r="D976" s="29">
        <v>4</v>
      </c>
      <c r="E976" s="30">
        <f t="shared" si="126"/>
        <v>1100</v>
      </c>
      <c r="F976" s="30">
        <f t="shared" si="127"/>
        <v>1700</v>
      </c>
      <c r="G976" s="30">
        <f t="shared" si="128"/>
        <v>2400</v>
      </c>
      <c r="H976" s="30">
        <f t="shared" si="129"/>
        <v>3100</v>
      </c>
      <c r="I976" s="30">
        <f t="shared" si="130"/>
        <v>3550</v>
      </c>
      <c r="J976" s="30">
        <f t="shared" si="131"/>
        <v>4200</v>
      </c>
      <c r="K976" s="30">
        <f t="shared" si="132"/>
        <v>4500</v>
      </c>
      <c r="L976" s="30">
        <f t="shared" si="133"/>
        <v>4600</v>
      </c>
      <c r="M976" s="30">
        <f t="shared" si="134"/>
        <v>5700</v>
      </c>
      <c r="N976" s="33"/>
      <c r="O976" s="33"/>
      <c r="P976" s="33"/>
      <c r="Q976" s="29">
        <v>4</v>
      </c>
    </row>
    <row r="977" spans="1:17" ht="12" customHeight="1" x14ac:dyDescent="0.35">
      <c r="A977" s="77" t="s">
        <v>92</v>
      </c>
      <c r="B977" s="6">
        <v>1657</v>
      </c>
      <c r="C977" s="6" t="s">
        <v>92</v>
      </c>
      <c r="D977" s="29">
        <v>4</v>
      </c>
      <c r="E977" s="30">
        <f t="shared" si="126"/>
        <v>1100</v>
      </c>
      <c r="F977" s="30">
        <f t="shared" si="127"/>
        <v>1700</v>
      </c>
      <c r="G977" s="30">
        <f t="shared" si="128"/>
        <v>2400</v>
      </c>
      <c r="H977" s="30">
        <f t="shared" si="129"/>
        <v>3100</v>
      </c>
      <c r="I977" s="30">
        <f t="shared" si="130"/>
        <v>3550</v>
      </c>
      <c r="J977" s="30">
        <f t="shared" si="131"/>
        <v>4200</v>
      </c>
      <c r="K977" s="30">
        <f t="shared" si="132"/>
        <v>4500</v>
      </c>
      <c r="L977" s="30">
        <f t="shared" si="133"/>
        <v>4600</v>
      </c>
      <c r="M977" s="30">
        <f t="shared" si="134"/>
        <v>5700</v>
      </c>
      <c r="N977" s="33"/>
      <c r="O977" s="33"/>
      <c r="P977" s="33"/>
      <c r="Q977" s="29">
        <v>4</v>
      </c>
    </row>
    <row r="978" spans="1:17" ht="12" customHeight="1" x14ac:dyDescent="0.35">
      <c r="A978" s="77" t="s">
        <v>92</v>
      </c>
      <c r="B978" s="6">
        <v>1658</v>
      </c>
      <c r="C978" s="6" t="s">
        <v>92</v>
      </c>
      <c r="D978" s="29">
        <v>4</v>
      </c>
      <c r="E978" s="30">
        <f t="shared" si="126"/>
        <v>1100</v>
      </c>
      <c r="F978" s="30">
        <f t="shared" si="127"/>
        <v>1700</v>
      </c>
      <c r="G978" s="30">
        <f t="shared" si="128"/>
        <v>2400</v>
      </c>
      <c r="H978" s="30">
        <f t="shared" si="129"/>
        <v>3100</v>
      </c>
      <c r="I978" s="30">
        <f t="shared" si="130"/>
        <v>3550</v>
      </c>
      <c r="J978" s="30">
        <f t="shared" si="131"/>
        <v>4200</v>
      </c>
      <c r="K978" s="30">
        <f t="shared" si="132"/>
        <v>4500</v>
      </c>
      <c r="L978" s="30">
        <f t="shared" si="133"/>
        <v>4600</v>
      </c>
      <c r="M978" s="30">
        <f t="shared" si="134"/>
        <v>5700</v>
      </c>
      <c r="N978" s="33"/>
      <c r="O978" s="33"/>
      <c r="P978" s="33"/>
      <c r="Q978" s="29">
        <v>4</v>
      </c>
    </row>
    <row r="979" spans="1:17" ht="12" customHeight="1" x14ac:dyDescent="0.35">
      <c r="A979" s="77" t="s">
        <v>92</v>
      </c>
      <c r="B979" s="6">
        <v>1659</v>
      </c>
      <c r="C979" s="6" t="s">
        <v>92</v>
      </c>
      <c r="D979" s="29">
        <v>4</v>
      </c>
      <c r="E979" s="30">
        <f t="shared" si="126"/>
        <v>1100</v>
      </c>
      <c r="F979" s="30">
        <f t="shared" si="127"/>
        <v>1700</v>
      </c>
      <c r="G979" s="30">
        <f t="shared" si="128"/>
        <v>2400</v>
      </c>
      <c r="H979" s="30">
        <f t="shared" si="129"/>
        <v>3100</v>
      </c>
      <c r="I979" s="30">
        <f t="shared" si="130"/>
        <v>3550</v>
      </c>
      <c r="J979" s="30">
        <f t="shared" si="131"/>
        <v>4200</v>
      </c>
      <c r="K979" s="30">
        <f t="shared" si="132"/>
        <v>4500</v>
      </c>
      <c r="L979" s="30">
        <f t="shared" si="133"/>
        <v>4600</v>
      </c>
      <c r="M979" s="30">
        <f t="shared" si="134"/>
        <v>5700</v>
      </c>
      <c r="N979" s="33"/>
      <c r="O979" s="33"/>
      <c r="P979" s="33"/>
      <c r="Q979" s="29">
        <v>4</v>
      </c>
    </row>
    <row r="980" spans="1:17" ht="12" customHeight="1" x14ac:dyDescent="0.35">
      <c r="A980" s="77" t="s">
        <v>93</v>
      </c>
      <c r="B980" s="6">
        <v>1661</v>
      </c>
      <c r="C980" s="6" t="s">
        <v>93</v>
      </c>
      <c r="D980" s="29">
        <v>4</v>
      </c>
      <c r="E980" s="30">
        <f t="shared" si="126"/>
        <v>1100</v>
      </c>
      <c r="F980" s="30">
        <f t="shared" si="127"/>
        <v>1700</v>
      </c>
      <c r="G980" s="30">
        <f t="shared" si="128"/>
        <v>2400</v>
      </c>
      <c r="H980" s="30">
        <f t="shared" si="129"/>
        <v>3100</v>
      </c>
      <c r="I980" s="30">
        <f t="shared" si="130"/>
        <v>3550</v>
      </c>
      <c r="J980" s="30">
        <f t="shared" si="131"/>
        <v>4200</v>
      </c>
      <c r="K980" s="30">
        <f t="shared" si="132"/>
        <v>4500</v>
      </c>
      <c r="L980" s="30">
        <f t="shared" si="133"/>
        <v>4600</v>
      </c>
      <c r="M980" s="30">
        <f t="shared" si="134"/>
        <v>5700</v>
      </c>
      <c r="N980" s="33"/>
      <c r="O980" s="33"/>
      <c r="P980" s="33"/>
      <c r="Q980" s="29">
        <v>4</v>
      </c>
    </row>
    <row r="981" spans="1:17" ht="12" customHeight="1" x14ac:dyDescent="0.35">
      <c r="A981" s="77" t="s">
        <v>93</v>
      </c>
      <c r="B981" s="6">
        <v>1662</v>
      </c>
      <c r="C981" s="6" t="s">
        <v>93</v>
      </c>
      <c r="D981" s="29">
        <v>4</v>
      </c>
      <c r="E981" s="30">
        <f t="shared" si="126"/>
        <v>1100</v>
      </c>
      <c r="F981" s="30">
        <f t="shared" si="127"/>
        <v>1700</v>
      </c>
      <c r="G981" s="30">
        <f t="shared" si="128"/>
        <v>2400</v>
      </c>
      <c r="H981" s="30">
        <f t="shared" si="129"/>
        <v>3100</v>
      </c>
      <c r="I981" s="30">
        <f t="shared" si="130"/>
        <v>3550</v>
      </c>
      <c r="J981" s="30">
        <f t="shared" si="131"/>
        <v>4200</v>
      </c>
      <c r="K981" s="30">
        <f t="shared" si="132"/>
        <v>4500</v>
      </c>
      <c r="L981" s="30">
        <f t="shared" si="133"/>
        <v>4600</v>
      </c>
      <c r="M981" s="30">
        <f t="shared" si="134"/>
        <v>5700</v>
      </c>
      <c r="N981" s="33"/>
      <c r="O981" s="33"/>
      <c r="P981" s="33"/>
      <c r="Q981" s="29">
        <v>4</v>
      </c>
    </row>
    <row r="982" spans="1:17" ht="12" customHeight="1" x14ac:dyDescent="0.35">
      <c r="A982" s="77" t="s">
        <v>93</v>
      </c>
      <c r="B982" s="6">
        <v>1663</v>
      </c>
      <c r="C982" s="6" t="s">
        <v>93</v>
      </c>
      <c r="D982" s="29">
        <v>4</v>
      </c>
      <c r="E982" s="30">
        <f t="shared" si="126"/>
        <v>1100</v>
      </c>
      <c r="F982" s="30">
        <f t="shared" si="127"/>
        <v>1700</v>
      </c>
      <c r="G982" s="30">
        <f t="shared" si="128"/>
        <v>2400</v>
      </c>
      <c r="H982" s="30">
        <f t="shared" si="129"/>
        <v>3100</v>
      </c>
      <c r="I982" s="30">
        <f t="shared" si="130"/>
        <v>3550</v>
      </c>
      <c r="J982" s="30">
        <f t="shared" si="131"/>
        <v>4200</v>
      </c>
      <c r="K982" s="30">
        <f t="shared" si="132"/>
        <v>4500</v>
      </c>
      <c r="L982" s="30">
        <f t="shared" si="133"/>
        <v>4600</v>
      </c>
      <c r="M982" s="30">
        <f t="shared" si="134"/>
        <v>5700</v>
      </c>
      <c r="N982" s="33"/>
      <c r="O982" s="33"/>
      <c r="P982" s="33"/>
      <c r="Q982" s="29">
        <v>4</v>
      </c>
    </row>
    <row r="983" spans="1:17" ht="12" customHeight="1" x14ac:dyDescent="0.35">
      <c r="A983" s="77" t="s">
        <v>93</v>
      </c>
      <c r="B983" s="6">
        <v>1664</v>
      </c>
      <c r="C983" s="6" t="s">
        <v>93</v>
      </c>
      <c r="D983" s="29">
        <v>4</v>
      </c>
      <c r="E983" s="30">
        <f t="shared" si="126"/>
        <v>1100</v>
      </c>
      <c r="F983" s="30">
        <f t="shared" si="127"/>
        <v>1700</v>
      </c>
      <c r="G983" s="30">
        <f t="shared" si="128"/>
        <v>2400</v>
      </c>
      <c r="H983" s="30">
        <f t="shared" si="129"/>
        <v>3100</v>
      </c>
      <c r="I983" s="30">
        <f t="shared" si="130"/>
        <v>3550</v>
      </c>
      <c r="J983" s="30">
        <f t="shared" si="131"/>
        <v>4200</v>
      </c>
      <c r="K983" s="30">
        <f t="shared" si="132"/>
        <v>4500</v>
      </c>
      <c r="L983" s="30">
        <f t="shared" si="133"/>
        <v>4600</v>
      </c>
      <c r="M983" s="30">
        <f t="shared" si="134"/>
        <v>5700</v>
      </c>
      <c r="N983" s="33"/>
      <c r="O983" s="33"/>
      <c r="P983" s="33"/>
      <c r="Q983" s="29">
        <v>4</v>
      </c>
    </row>
    <row r="984" spans="1:17" ht="12" customHeight="1" x14ac:dyDescent="0.35">
      <c r="A984" s="77" t="s">
        <v>93</v>
      </c>
      <c r="B984" s="6">
        <v>1665</v>
      </c>
      <c r="C984" s="6" t="s">
        <v>93</v>
      </c>
      <c r="D984" s="29">
        <v>4</v>
      </c>
      <c r="E984" s="30">
        <f t="shared" si="126"/>
        <v>1100</v>
      </c>
      <c r="F984" s="30">
        <f t="shared" si="127"/>
        <v>1700</v>
      </c>
      <c r="G984" s="30">
        <f t="shared" si="128"/>
        <v>2400</v>
      </c>
      <c r="H984" s="30">
        <f t="shared" si="129"/>
        <v>3100</v>
      </c>
      <c r="I984" s="30">
        <f t="shared" si="130"/>
        <v>3550</v>
      </c>
      <c r="J984" s="30">
        <f t="shared" si="131"/>
        <v>4200</v>
      </c>
      <c r="K984" s="30">
        <f t="shared" si="132"/>
        <v>4500</v>
      </c>
      <c r="L984" s="30">
        <f t="shared" si="133"/>
        <v>4600</v>
      </c>
      <c r="M984" s="30">
        <f t="shared" si="134"/>
        <v>5700</v>
      </c>
      <c r="N984" s="33"/>
      <c r="O984" s="33"/>
      <c r="P984" s="33"/>
      <c r="Q984" s="29">
        <v>4</v>
      </c>
    </row>
    <row r="985" spans="1:17" ht="12" customHeight="1" x14ac:dyDescent="0.35">
      <c r="A985" s="77" t="s">
        <v>93</v>
      </c>
      <c r="B985" s="6">
        <v>1666</v>
      </c>
      <c r="C985" s="6" t="s">
        <v>93</v>
      </c>
      <c r="D985" s="29">
        <v>4</v>
      </c>
      <c r="E985" s="30">
        <f t="shared" si="126"/>
        <v>1100</v>
      </c>
      <c r="F985" s="30">
        <f t="shared" si="127"/>
        <v>1700</v>
      </c>
      <c r="G985" s="30">
        <f t="shared" si="128"/>
        <v>2400</v>
      </c>
      <c r="H985" s="30">
        <f t="shared" si="129"/>
        <v>3100</v>
      </c>
      <c r="I985" s="30">
        <f t="shared" si="130"/>
        <v>3550</v>
      </c>
      <c r="J985" s="30">
        <f t="shared" si="131"/>
        <v>4200</v>
      </c>
      <c r="K985" s="30">
        <f t="shared" si="132"/>
        <v>4500</v>
      </c>
      <c r="L985" s="30">
        <f t="shared" si="133"/>
        <v>4600</v>
      </c>
      <c r="M985" s="30">
        <f t="shared" si="134"/>
        <v>5700</v>
      </c>
      <c r="N985" s="33"/>
      <c r="O985" s="33"/>
      <c r="P985" s="33"/>
      <c r="Q985" s="29">
        <v>4</v>
      </c>
    </row>
    <row r="986" spans="1:17" ht="12" customHeight="1" x14ac:dyDescent="0.35">
      <c r="A986" s="77" t="s">
        <v>93</v>
      </c>
      <c r="B986" s="6">
        <v>1667</v>
      </c>
      <c r="C986" s="6" t="s">
        <v>93</v>
      </c>
      <c r="D986" s="29">
        <v>4</v>
      </c>
      <c r="E986" s="30">
        <f t="shared" si="126"/>
        <v>1100</v>
      </c>
      <c r="F986" s="30">
        <f t="shared" si="127"/>
        <v>1700</v>
      </c>
      <c r="G986" s="30">
        <f t="shared" si="128"/>
        <v>2400</v>
      </c>
      <c r="H986" s="30">
        <f t="shared" si="129"/>
        <v>3100</v>
      </c>
      <c r="I986" s="30">
        <f t="shared" si="130"/>
        <v>3550</v>
      </c>
      <c r="J986" s="30">
        <f t="shared" si="131"/>
        <v>4200</v>
      </c>
      <c r="K986" s="30">
        <f t="shared" si="132"/>
        <v>4500</v>
      </c>
      <c r="L986" s="30">
        <f t="shared" si="133"/>
        <v>4600</v>
      </c>
      <c r="M986" s="30">
        <f t="shared" si="134"/>
        <v>5700</v>
      </c>
      <c r="N986" s="33"/>
      <c r="O986" s="33"/>
      <c r="P986" s="33"/>
      <c r="Q986" s="29">
        <v>4</v>
      </c>
    </row>
    <row r="987" spans="1:17" ht="12" customHeight="1" x14ac:dyDescent="0.35">
      <c r="A987" s="77" t="s">
        <v>94</v>
      </c>
      <c r="B987" s="6">
        <v>1670</v>
      </c>
      <c r="C987" s="6" t="s">
        <v>94</v>
      </c>
      <c r="D987" s="29">
        <v>5</v>
      </c>
      <c r="E987" s="30">
        <f t="shared" si="126"/>
        <v>1200</v>
      </c>
      <c r="F987" s="30">
        <f t="shared" si="127"/>
        <v>1800</v>
      </c>
      <c r="G987" s="30">
        <f t="shared" si="128"/>
        <v>2500</v>
      </c>
      <c r="H987" s="30">
        <f t="shared" si="129"/>
        <v>3200</v>
      </c>
      <c r="I987" s="30">
        <f t="shared" si="130"/>
        <v>3650</v>
      </c>
      <c r="J987" s="30">
        <f t="shared" si="131"/>
        <v>4300</v>
      </c>
      <c r="K987" s="30">
        <f t="shared" si="132"/>
        <v>4600</v>
      </c>
      <c r="L987" s="30">
        <f t="shared" si="133"/>
        <v>4700</v>
      </c>
      <c r="M987" s="30">
        <f t="shared" si="134"/>
        <v>5800</v>
      </c>
      <c r="N987" s="33"/>
      <c r="O987" s="33"/>
      <c r="P987" s="33"/>
      <c r="Q987" s="29">
        <v>5</v>
      </c>
    </row>
    <row r="988" spans="1:17" ht="12" customHeight="1" x14ac:dyDescent="0.35">
      <c r="A988" s="77" t="s">
        <v>94</v>
      </c>
      <c r="B988" s="6">
        <v>1671</v>
      </c>
      <c r="C988" s="6" t="s">
        <v>94</v>
      </c>
      <c r="D988" s="29">
        <v>5</v>
      </c>
      <c r="E988" s="30">
        <f t="shared" si="126"/>
        <v>1200</v>
      </c>
      <c r="F988" s="30">
        <f t="shared" si="127"/>
        <v>1800</v>
      </c>
      <c r="G988" s="30">
        <f t="shared" si="128"/>
        <v>2500</v>
      </c>
      <c r="H988" s="30">
        <f t="shared" si="129"/>
        <v>3200</v>
      </c>
      <c r="I988" s="30">
        <f t="shared" si="130"/>
        <v>3650</v>
      </c>
      <c r="J988" s="30">
        <f t="shared" si="131"/>
        <v>4300</v>
      </c>
      <c r="K988" s="30">
        <f t="shared" si="132"/>
        <v>4600</v>
      </c>
      <c r="L988" s="30">
        <f t="shared" si="133"/>
        <v>4700</v>
      </c>
      <c r="M988" s="30">
        <f t="shared" si="134"/>
        <v>5800</v>
      </c>
      <c r="N988" s="33"/>
      <c r="O988" s="33"/>
      <c r="P988" s="33"/>
      <c r="Q988" s="29">
        <v>5</v>
      </c>
    </row>
    <row r="989" spans="1:17" ht="12" customHeight="1" x14ac:dyDescent="0.35">
      <c r="A989" s="77" t="s">
        <v>94</v>
      </c>
      <c r="B989" s="6">
        <v>1672</v>
      </c>
      <c r="C989" s="6" t="s">
        <v>94</v>
      </c>
      <c r="D989" s="29">
        <v>5</v>
      </c>
      <c r="E989" s="30">
        <f t="shared" si="126"/>
        <v>1200</v>
      </c>
      <c r="F989" s="30">
        <f t="shared" si="127"/>
        <v>1800</v>
      </c>
      <c r="G989" s="30">
        <f t="shared" si="128"/>
        <v>2500</v>
      </c>
      <c r="H989" s="30">
        <f t="shared" si="129"/>
        <v>3200</v>
      </c>
      <c r="I989" s="30">
        <f t="shared" si="130"/>
        <v>3650</v>
      </c>
      <c r="J989" s="30">
        <f t="shared" si="131"/>
        <v>4300</v>
      </c>
      <c r="K989" s="30">
        <f t="shared" si="132"/>
        <v>4600</v>
      </c>
      <c r="L989" s="30">
        <f t="shared" si="133"/>
        <v>4700</v>
      </c>
      <c r="M989" s="30">
        <f t="shared" si="134"/>
        <v>5800</v>
      </c>
      <c r="N989" s="33"/>
      <c r="O989" s="33"/>
      <c r="P989" s="33"/>
      <c r="Q989" s="29">
        <v>5</v>
      </c>
    </row>
    <row r="990" spans="1:17" ht="12" customHeight="1" x14ac:dyDescent="0.35">
      <c r="A990" s="77" t="s">
        <v>94</v>
      </c>
      <c r="B990" s="6">
        <v>1673</v>
      </c>
      <c r="C990" s="6" t="s">
        <v>94</v>
      </c>
      <c r="D990" s="29">
        <v>5</v>
      </c>
      <c r="E990" s="30">
        <f t="shared" si="126"/>
        <v>1200</v>
      </c>
      <c r="F990" s="30">
        <f t="shared" si="127"/>
        <v>1800</v>
      </c>
      <c r="G990" s="30">
        <f t="shared" si="128"/>
        <v>2500</v>
      </c>
      <c r="H990" s="30">
        <f t="shared" si="129"/>
        <v>3200</v>
      </c>
      <c r="I990" s="30">
        <f t="shared" si="130"/>
        <v>3650</v>
      </c>
      <c r="J990" s="30">
        <f t="shared" si="131"/>
        <v>4300</v>
      </c>
      <c r="K990" s="30">
        <f t="shared" si="132"/>
        <v>4600</v>
      </c>
      <c r="L990" s="30">
        <f t="shared" si="133"/>
        <v>4700</v>
      </c>
      <c r="M990" s="30">
        <f t="shared" si="134"/>
        <v>5800</v>
      </c>
      <c r="N990" s="33"/>
      <c r="O990" s="33"/>
      <c r="P990" s="33"/>
      <c r="Q990" s="29">
        <v>5</v>
      </c>
    </row>
    <row r="991" spans="1:17" ht="12" customHeight="1" x14ac:dyDescent="0.35">
      <c r="A991" s="77" t="s">
        <v>94</v>
      </c>
      <c r="B991" s="6">
        <v>1675</v>
      </c>
      <c r="C991" s="6" t="s">
        <v>94</v>
      </c>
      <c r="D991" s="29">
        <v>5</v>
      </c>
      <c r="E991" s="30">
        <f t="shared" si="126"/>
        <v>1200</v>
      </c>
      <c r="F991" s="30">
        <f t="shared" si="127"/>
        <v>1800</v>
      </c>
      <c r="G991" s="30">
        <f t="shared" si="128"/>
        <v>2500</v>
      </c>
      <c r="H991" s="30">
        <f t="shared" si="129"/>
        <v>3200</v>
      </c>
      <c r="I991" s="30">
        <f t="shared" si="130"/>
        <v>3650</v>
      </c>
      <c r="J991" s="30">
        <f t="shared" si="131"/>
        <v>4300</v>
      </c>
      <c r="K991" s="30">
        <f t="shared" si="132"/>
        <v>4600</v>
      </c>
      <c r="L991" s="30">
        <f t="shared" si="133"/>
        <v>4700</v>
      </c>
      <c r="M991" s="30">
        <f t="shared" si="134"/>
        <v>5800</v>
      </c>
      <c r="N991" s="33"/>
      <c r="O991" s="33"/>
      <c r="P991" s="33"/>
      <c r="Q991" s="29">
        <v>5</v>
      </c>
    </row>
    <row r="992" spans="1:17" ht="12" customHeight="1" x14ac:dyDescent="0.35">
      <c r="A992" s="77" t="s">
        <v>94</v>
      </c>
      <c r="B992" s="6">
        <v>1676</v>
      </c>
      <c r="C992" s="6" t="s">
        <v>94</v>
      </c>
      <c r="D992" s="29">
        <v>5</v>
      </c>
      <c r="E992" s="30">
        <f t="shared" si="126"/>
        <v>1200</v>
      </c>
      <c r="F992" s="30">
        <f t="shared" si="127"/>
        <v>1800</v>
      </c>
      <c r="G992" s="30">
        <f t="shared" si="128"/>
        <v>2500</v>
      </c>
      <c r="H992" s="30">
        <f t="shared" si="129"/>
        <v>3200</v>
      </c>
      <c r="I992" s="30">
        <f t="shared" si="130"/>
        <v>3650</v>
      </c>
      <c r="J992" s="30">
        <f t="shared" si="131"/>
        <v>4300</v>
      </c>
      <c r="K992" s="30">
        <f t="shared" si="132"/>
        <v>4600</v>
      </c>
      <c r="L992" s="30">
        <f t="shared" si="133"/>
        <v>4700</v>
      </c>
      <c r="M992" s="30">
        <f t="shared" si="134"/>
        <v>5800</v>
      </c>
      <c r="N992" s="33"/>
      <c r="O992" s="33"/>
      <c r="P992" s="33"/>
      <c r="Q992" s="29">
        <v>5</v>
      </c>
    </row>
    <row r="993" spans="1:17" ht="12" customHeight="1" x14ac:dyDescent="0.35">
      <c r="A993" s="77" t="s">
        <v>94</v>
      </c>
      <c r="B993" s="6">
        <v>1678</v>
      </c>
      <c r="C993" s="6" t="s">
        <v>94</v>
      </c>
      <c r="D993" s="29">
        <v>5</v>
      </c>
      <c r="E993" s="30">
        <f t="shared" si="126"/>
        <v>1200</v>
      </c>
      <c r="F993" s="30">
        <f t="shared" si="127"/>
        <v>1800</v>
      </c>
      <c r="G993" s="30">
        <f t="shared" si="128"/>
        <v>2500</v>
      </c>
      <c r="H993" s="30">
        <f t="shared" si="129"/>
        <v>3200</v>
      </c>
      <c r="I993" s="30">
        <f t="shared" si="130"/>
        <v>3650</v>
      </c>
      <c r="J993" s="30">
        <f t="shared" si="131"/>
        <v>4300</v>
      </c>
      <c r="K993" s="30">
        <f t="shared" si="132"/>
        <v>4600</v>
      </c>
      <c r="L993" s="30">
        <f t="shared" si="133"/>
        <v>4700</v>
      </c>
      <c r="M993" s="30">
        <f t="shared" si="134"/>
        <v>5800</v>
      </c>
      <c r="N993" s="33"/>
      <c r="O993" s="33"/>
      <c r="P993" s="33"/>
      <c r="Q993" s="29">
        <v>5</v>
      </c>
    </row>
    <row r="994" spans="1:17" ht="12" customHeight="1" x14ac:dyDescent="0.35">
      <c r="A994" s="77" t="s">
        <v>94</v>
      </c>
      <c r="B994" s="6">
        <v>1679</v>
      </c>
      <c r="C994" s="6" t="s">
        <v>94</v>
      </c>
      <c r="D994" s="29">
        <v>5</v>
      </c>
      <c r="E994" s="30">
        <f t="shared" si="126"/>
        <v>1200</v>
      </c>
      <c r="F994" s="30">
        <f t="shared" si="127"/>
        <v>1800</v>
      </c>
      <c r="G994" s="30">
        <f t="shared" si="128"/>
        <v>2500</v>
      </c>
      <c r="H994" s="30">
        <f t="shared" si="129"/>
        <v>3200</v>
      </c>
      <c r="I994" s="30">
        <f t="shared" si="130"/>
        <v>3650</v>
      </c>
      <c r="J994" s="30">
        <f t="shared" si="131"/>
        <v>4300</v>
      </c>
      <c r="K994" s="30">
        <f t="shared" si="132"/>
        <v>4600</v>
      </c>
      <c r="L994" s="30">
        <f t="shared" si="133"/>
        <v>4700</v>
      </c>
      <c r="M994" s="30">
        <f t="shared" si="134"/>
        <v>5800</v>
      </c>
      <c r="N994" s="33"/>
      <c r="O994" s="33"/>
      <c r="P994" s="33"/>
      <c r="Q994" s="29">
        <v>5</v>
      </c>
    </row>
    <row r="995" spans="1:17" ht="12" customHeight="1" x14ac:dyDescent="0.35">
      <c r="A995" s="77" t="s">
        <v>95</v>
      </c>
      <c r="B995" s="6">
        <v>1680</v>
      </c>
      <c r="C995" s="6" t="s">
        <v>95</v>
      </c>
      <c r="D995" s="29">
        <v>8</v>
      </c>
      <c r="E995" s="30">
        <f t="shared" si="126"/>
        <v>1500</v>
      </c>
      <c r="F995" s="30">
        <f t="shared" si="127"/>
        <v>2100</v>
      </c>
      <c r="G995" s="30">
        <f t="shared" si="128"/>
        <v>2800</v>
      </c>
      <c r="H995" s="30">
        <f t="shared" si="129"/>
        <v>3500</v>
      </c>
      <c r="I995" s="30">
        <f t="shared" si="130"/>
        <v>3950</v>
      </c>
      <c r="J995" s="30">
        <f t="shared" si="131"/>
        <v>4600</v>
      </c>
      <c r="K995" s="30">
        <f t="shared" si="132"/>
        <v>4900</v>
      </c>
      <c r="L995" s="30">
        <f t="shared" si="133"/>
        <v>5000</v>
      </c>
      <c r="M995" s="30">
        <f t="shared" si="134"/>
        <v>6100</v>
      </c>
      <c r="N995" s="33"/>
      <c r="O995" s="33"/>
      <c r="P995" s="33"/>
      <c r="Q995" s="29">
        <v>8</v>
      </c>
    </row>
    <row r="996" spans="1:17" ht="12" customHeight="1" x14ac:dyDescent="0.35">
      <c r="A996" s="77" t="s">
        <v>95</v>
      </c>
      <c r="B996" s="6">
        <v>1682</v>
      </c>
      <c r="C996" s="6" t="s">
        <v>95</v>
      </c>
      <c r="D996" s="29">
        <v>8</v>
      </c>
      <c r="E996" s="30">
        <f t="shared" si="126"/>
        <v>1500</v>
      </c>
      <c r="F996" s="30">
        <f t="shared" si="127"/>
        <v>2100</v>
      </c>
      <c r="G996" s="30">
        <f t="shared" si="128"/>
        <v>2800</v>
      </c>
      <c r="H996" s="30">
        <f t="shared" si="129"/>
        <v>3500</v>
      </c>
      <c r="I996" s="30">
        <f t="shared" si="130"/>
        <v>3950</v>
      </c>
      <c r="J996" s="30">
        <f t="shared" si="131"/>
        <v>4600</v>
      </c>
      <c r="K996" s="30">
        <f t="shared" si="132"/>
        <v>4900</v>
      </c>
      <c r="L996" s="30">
        <f t="shared" si="133"/>
        <v>5000</v>
      </c>
      <c r="M996" s="30">
        <f t="shared" si="134"/>
        <v>6100</v>
      </c>
      <c r="N996" s="33"/>
      <c r="O996" s="33"/>
      <c r="P996" s="33"/>
      <c r="Q996" s="29">
        <v>8</v>
      </c>
    </row>
    <row r="997" spans="1:17" ht="12" customHeight="1" x14ac:dyDescent="0.35">
      <c r="A997" s="77" t="s">
        <v>96</v>
      </c>
      <c r="B997" s="6">
        <v>1683</v>
      </c>
      <c r="C997" s="6" t="s">
        <v>96</v>
      </c>
      <c r="D997" s="29">
        <v>10</v>
      </c>
      <c r="E997" s="30">
        <f t="shared" si="126"/>
        <v>1700</v>
      </c>
      <c r="F997" s="30">
        <f t="shared" si="127"/>
        <v>2300</v>
      </c>
      <c r="G997" s="30">
        <f t="shared" si="128"/>
        <v>3000</v>
      </c>
      <c r="H997" s="30">
        <f t="shared" si="129"/>
        <v>3700</v>
      </c>
      <c r="I997" s="30">
        <f t="shared" si="130"/>
        <v>4150</v>
      </c>
      <c r="J997" s="30">
        <f t="shared" si="131"/>
        <v>4800</v>
      </c>
      <c r="K997" s="30">
        <f t="shared" si="132"/>
        <v>5100</v>
      </c>
      <c r="L997" s="30">
        <f t="shared" si="133"/>
        <v>5200</v>
      </c>
      <c r="M997" s="30">
        <f t="shared" si="134"/>
        <v>6300</v>
      </c>
      <c r="N997" s="33"/>
      <c r="O997" s="33"/>
      <c r="P997" s="33"/>
      <c r="Q997" s="29">
        <v>10</v>
      </c>
    </row>
    <row r="998" spans="1:17" ht="12" customHeight="1" x14ac:dyDescent="0.35">
      <c r="A998" s="77" t="s">
        <v>96</v>
      </c>
      <c r="B998" s="6">
        <v>1684</v>
      </c>
      <c r="C998" s="6" t="s">
        <v>96</v>
      </c>
      <c r="D998" s="29">
        <v>10</v>
      </c>
      <c r="E998" s="30">
        <f t="shared" si="126"/>
        <v>1700</v>
      </c>
      <c r="F998" s="30">
        <f t="shared" si="127"/>
        <v>2300</v>
      </c>
      <c r="G998" s="30">
        <f t="shared" si="128"/>
        <v>3000</v>
      </c>
      <c r="H998" s="30">
        <f t="shared" si="129"/>
        <v>3700</v>
      </c>
      <c r="I998" s="30">
        <f t="shared" si="130"/>
        <v>4150</v>
      </c>
      <c r="J998" s="30">
        <f t="shared" si="131"/>
        <v>4800</v>
      </c>
      <c r="K998" s="30">
        <f t="shared" si="132"/>
        <v>5100</v>
      </c>
      <c r="L998" s="30">
        <f t="shared" si="133"/>
        <v>5200</v>
      </c>
      <c r="M998" s="30">
        <f t="shared" si="134"/>
        <v>6300</v>
      </c>
      <c r="N998" s="33"/>
      <c r="O998" s="33"/>
      <c r="P998" s="33"/>
      <c r="Q998" s="29">
        <v>10</v>
      </c>
    </row>
    <row r="999" spans="1:17" ht="12" customHeight="1" x14ac:dyDescent="0.35">
      <c r="A999" s="77" t="s">
        <v>97</v>
      </c>
      <c r="B999" s="6">
        <v>1690</v>
      </c>
      <c r="C999" s="6" t="s">
        <v>97</v>
      </c>
      <c r="D999" s="29">
        <v>8</v>
      </c>
      <c r="E999" s="30">
        <f t="shared" si="126"/>
        <v>1500</v>
      </c>
      <c r="F999" s="30">
        <f t="shared" si="127"/>
        <v>2100</v>
      </c>
      <c r="G999" s="30">
        <f t="shared" si="128"/>
        <v>2800</v>
      </c>
      <c r="H999" s="30">
        <f t="shared" si="129"/>
        <v>3500</v>
      </c>
      <c r="I999" s="30">
        <f t="shared" si="130"/>
        <v>3950</v>
      </c>
      <c r="J999" s="30">
        <f t="shared" si="131"/>
        <v>4600</v>
      </c>
      <c r="K999" s="30">
        <f t="shared" si="132"/>
        <v>4900</v>
      </c>
      <c r="L999" s="30">
        <f t="shared" si="133"/>
        <v>5000</v>
      </c>
      <c r="M999" s="30">
        <f t="shared" si="134"/>
        <v>6100</v>
      </c>
      <c r="N999" s="33"/>
      <c r="O999" s="33"/>
      <c r="P999" s="33"/>
      <c r="Q999" s="29">
        <v>8</v>
      </c>
    </row>
    <row r="1000" spans="1:17" ht="12" customHeight="1" x14ac:dyDescent="0.35">
      <c r="A1000" s="77" t="s">
        <v>98</v>
      </c>
      <c r="B1000" s="6">
        <v>1692</v>
      </c>
      <c r="C1000" s="6" t="s">
        <v>98</v>
      </c>
      <c r="D1000" s="29">
        <v>8</v>
      </c>
      <c r="E1000" s="30">
        <f t="shared" si="126"/>
        <v>1500</v>
      </c>
      <c r="F1000" s="30">
        <f t="shared" si="127"/>
        <v>2100</v>
      </c>
      <c r="G1000" s="30">
        <f t="shared" si="128"/>
        <v>2800</v>
      </c>
      <c r="H1000" s="30">
        <f t="shared" si="129"/>
        <v>3500</v>
      </c>
      <c r="I1000" s="30">
        <f t="shared" si="130"/>
        <v>3950</v>
      </c>
      <c r="J1000" s="30">
        <f t="shared" si="131"/>
        <v>4600</v>
      </c>
      <c r="K1000" s="30">
        <f t="shared" si="132"/>
        <v>4900</v>
      </c>
      <c r="L1000" s="30">
        <f t="shared" si="133"/>
        <v>5000</v>
      </c>
      <c r="M1000" s="30">
        <f t="shared" si="134"/>
        <v>6100</v>
      </c>
      <c r="N1000" s="33"/>
      <c r="O1000" s="33"/>
      <c r="P1000" s="33"/>
      <c r="Q1000" s="29">
        <v>8</v>
      </c>
    </row>
    <row r="1001" spans="1:17" ht="12" customHeight="1" x14ac:dyDescent="0.35">
      <c r="A1001" s="77" t="s">
        <v>99</v>
      </c>
      <c r="B1001" s="6">
        <v>1701</v>
      </c>
      <c r="C1001" s="6" t="s">
        <v>99</v>
      </c>
      <c r="D1001" s="29">
        <v>4</v>
      </c>
      <c r="E1001" s="30">
        <f t="shared" si="126"/>
        <v>1100</v>
      </c>
      <c r="F1001" s="30">
        <f t="shared" si="127"/>
        <v>1700</v>
      </c>
      <c r="G1001" s="30">
        <f t="shared" si="128"/>
        <v>2400</v>
      </c>
      <c r="H1001" s="30">
        <f t="shared" si="129"/>
        <v>3100</v>
      </c>
      <c r="I1001" s="30">
        <f t="shared" si="130"/>
        <v>3550</v>
      </c>
      <c r="J1001" s="30">
        <f t="shared" si="131"/>
        <v>4200</v>
      </c>
      <c r="K1001" s="30">
        <f t="shared" si="132"/>
        <v>4500</v>
      </c>
      <c r="L1001" s="30">
        <f t="shared" si="133"/>
        <v>4600</v>
      </c>
      <c r="M1001" s="30">
        <f t="shared" si="134"/>
        <v>5700</v>
      </c>
      <c r="N1001" s="33"/>
      <c r="O1001" s="33"/>
      <c r="P1001" s="33"/>
      <c r="Q1001" s="29">
        <v>4</v>
      </c>
    </row>
    <row r="1002" spans="1:17" ht="12" customHeight="1" x14ac:dyDescent="0.35">
      <c r="A1002" s="77" t="s">
        <v>99</v>
      </c>
      <c r="B1002" s="6">
        <v>1702</v>
      </c>
      <c r="C1002" s="6" t="s">
        <v>99</v>
      </c>
      <c r="D1002" s="29">
        <v>4</v>
      </c>
      <c r="E1002" s="30">
        <f t="shared" si="126"/>
        <v>1100</v>
      </c>
      <c r="F1002" s="30">
        <f t="shared" si="127"/>
        <v>1700</v>
      </c>
      <c r="G1002" s="30">
        <f t="shared" si="128"/>
        <v>2400</v>
      </c>
      <c r="H1002" s="30">
        <f t="shared" si="129"/>
        <v>3100</v>
      </c>
      <c r="I1002" s="30">
        <f t="shared" si="130"/>
        <v>3550</v>
      </c>
      <c r="J1002" s="30">
        <f t="shared" si="131"/>
        <v>4200</v>
      </c>
      <c r="K1002" s="30">
        <f t="shared" si="132"/>
        <v>4500</v>
      </c>
      <c r="L1002" s="30">
        <f t="shared" si="133"/>
        <v>4600</v>
      </c>
      <c r="M1002" s="30">
        <f t="shared" si="134"/>
        <v>5700</v>
      </c>
      <c r="N1002" s="33"/>
      <c r="O1002" s="33"/>
      <c r="P1002" s="33"/>
      <c r="Q1002" s="29">
        <v>4</v>
      </c>
    </row>
    <row r="1003" spans="1:17" ht="12" customHeight="1" x14ac:dyDescent="0.35">
      <c r="A1003" s="77" t="s">
        <v>99</v>
      </c>
      <c r="B1003" s="6">
        <v>1703</v>
      </c>
      <c r="C1003" s="6" t="s">
        <v>99</v>
      </c>
      <c r="D1003" s="29">
        <v>4</v>
      </c>
      <c r="E1003" s="30">
        <f t="shared" si="126"/>
        <v>1100</v>
      </c>
      <c r="F1003" s="30">
        <f t="shared" si="127"/>
        <v>1700</v>
      </c>
      <c r="G1003" s="30">
        <f t="shared" si="128"/>
        <v>2400</v>
      </c>
      <c r="H1003" s="30">
        <f t="shared" si="129"/>
        <v>3100</v>
      </c>
      <c r="I1003" s="30">
        <f t="shared" si="130"/>
        <v>3550</v>
      </c>
      <c r="J1003" s="30">
        <f t="shared" si="131"/>
        <v>4200</v>
      </c>
      <c r="K1003" s="30">
        <f t="shared" si="132"/>
        <v>4500</v>
      </c>
      <c r="L1003" s="30">
        <f t="shared" si="133"/>
        <v>4600</v>
      </c>
      <c r="M1003" s="30">
        <f t="shared" si="134"/>
        <v>5700</v>
      </c>
      <c r="N1003" s="33"/>
      <c r="O1003" s="33"/>
      <c r="P1003" s="33"/>
      <c r="Q1003" s="29">
        <v>4</v>
      </c>
    </row>
    <row r="1004" spans="1:17" ht="12" customHeight="1" x14ac:dyDescent="0.35">
      <c r="A1004" s="77" t="s">
        <v>99</v>
      </c>
      <c r="B1004" s="6">
        <v>1704</v>
      </c>
      <c r="C1004" s="6" t="s">
        <v>99</v>
      </c>
      <c r="D1004" s="29">
        <v>4</v>
      </c>
      <c r="E1004" s="30">
        <f t="shared" si="126"/>
        <v>1100</v>
      </c>
      <c r="F1004" s="30">
        <f t="shared" si="127"/>
        <v>1700</v>
      </c>
      <c r="G1004" s="30">
        <f t="shared" si="128"/>
        <v>2400</v>
      </c>
      <c r="H1004" s="30">
        <f t="shared" si="129"/>
        <v>3100</v>
      </c>
      <c r="I1004" s="30">
        <f t="shared" si="130"/>
        <v>3550</v>
      </c>
      <c r="J1004" s="30">
        <f t="shared" si="131"/>
        <v>4200</v>
      </c>
      <c r="K1004" s="30">
        <f t="shared" si="132"/>
        <v>4500</v>
      </c>
      <c r="L1004" s="30">
        <f t="shared" si="133"/>
        <v>4600</v>
      </c>
      <c r="M1004" s="30">
        <f t="shared" si="134"/>
        <v>5700</v>
      </c>
      <c r="N1004" s="33"/>
      <c r="O1004" s="33"/>
      <c r="P1004" s="33"/>
      <c r="Q1004" s="29">
        <v>4</v>
      </c>
    </row>
    <row r="1005" spans="1:17" ht="12" customHeight="1" x14ac:dyDescent="0.35">
      <c r="A1005" s="77" t="s">
        <v>99</v>
      </c>
      <c r="B1005" s="6">
        <v>1705</v>
      </c>
      <c r="C1005" s="6" t="s">
        <v>99</v>
      </c>
      <c r="D1005" s="29">
        <v>4</v>
      </c>
      <c r="E1005" s="30">
        <f t="shared" si="126"/>
        <v>1100</v>
      </c>
      <c r="F1005" s="30">
        <f t="shared" si="127"/>
        <v>1700</v>
      </c>
      <c r="G1005" s="30">
        <f t="shared" si="128"/>
        <v>2400</v>
      </c>
      <c r="H1005" s="30">
        <f t="shared" si="129"/>
        <v>3100</v>
      </c>
      <c r="I1005" s="30">
        <f t="shared" si="130"/>
        <v>3550</v>
      </c>
      <c r="J1005" s="30">
        <f t="shared" si="131"/>
        <v>4200</v>
      </c>
      <c r="K1005" s="30">
        <f t="shared" si="132"/>
        <v>4500</v>
      </c>
      <c r="L1005" s="30">
        <f t="shared" si="133"/>
        <v>4600</v>
      </c>
      <c r="M1005" s="30">
        <f t="shared" si="134"/>
        <v>5700</v>
      </c>
      <c r="N1005" s="33"/>
      <c r="O1005" s="33"/>
      <c r="P1005" s="33"/>
      <c r="Q1005" s="29">
        <v>4</v>
      </c>
    </row>
    <row r="1006" spans="1:17" ht="12" customHeight="1" x14ac:dyDescent="0.35">
      <c r="A1006" s="77" t="s">
        <v>99</v>
      </c>
      <c r="B1006" s="6">
        <v>1706</v>
      </c>
      <c r="C1006" s="6" t="s">
        <v>99</v>
      </c>
      <c r="D1006" s="29">
        <v>4</v>
      </c>
      <c r="E1006" s="30">
        <f t="shared" si="126"/>
        <v>1100</v>
      </c>
      <c r="F1006" s="30">
        <f t="shared" si="127"/>
        <v>1700</v>
      </c>
      <c r="G1006" s="30">
        <f t="shared" si="128"/>
        <v>2400</v>
      </c>
      <c r="H1006" s="30">
        <f t="shared" si="129"/>
        <v>3100</v>
      </c>
      <c r="I1006" s="30">
        <f t="shared" si="130"/>
        <v>3550</v>
      </c>
      <c r="J1006" s="30">
        <f t="shared" si="131"/>
        <v>4200</v>
      </c>
      <c r="K1006" s="30">
        <f t="shared" si="132"/>
        <v>4500</v>
      </c>
      <c r="L1006" s="30">
        <f t="shared" si="133"/>
        <v>4600</v>
      </c>
      <c r="M1006" s="30">
        <f t="shared" si="134"/>
        <v>5700</v>
      </c>
      <c r="N1006" s="33"/>
      <c r="O1006" s="33"/>
      <c r="P1006" s="33"/>
      <c r="Q1006" s="29">
        <v>4</v>
      </c>
    </row>
    <row r="1007" spans="1:17" ht="12" customHeight="1" x14ac:dyDescent="0.35">
      <c r="A1007" s="77" t="s">
        <v>99</v>
      </c>
      <c r="B1007" s="6">
        <v>1707</v>
      </c>
      <c r="C1007" s="6" t="s">
        <v>99</v>
      </c>
      <c r="D1007" s="29">
        <v>4</v>
      </c>
      <c r="E1007" s="30">
        <f t="shared" si="126"/>
        <v>1100</v>
      </c>
      <c r="F1007" s="30">
        <f t="shared" si="127"/>
        <v>1700</v>
      </c>
      <c r="G1007" s="30">
        <f t="shared" si="128"/>
        <v>2400</v>
      </c>
      <c r="H1007" s="30">
        <f t="shared" si="129"/>
        <v>3100</v>
      </c>
      <c r="I1007" s="30">
        <f t="shared" si="130"/>
        <v>3550</v>
      </c>
      <c r="J1007" s="30">
        <f t="shared" si="131"/>
        <v>4200</v>
      </c>
      <c r="K1007" s="30">
        <f t="shared" si="132"/>
        <v>4500</v>
      </c>
      <c r="L1007" s="30">
        <f t="shared" si="133"/>
        <v>4600</v>
      </c>
      <c r="M1007" s="30">
        <f t="shared" si="134"/>
        <v>5700</v>
      </c>
      <c r="N1007" s="33"/>
      <c r="O1007" s="33"/>
      <c r="P1007" s="33"/>
      <c r="Q1007" s="29">
        <v>4</v>
      </c>
    </row>
    <row r="1008" spans="1:17" ht="12" customHeight="1" x14ac:dyDescent="0.35">
      <c r="A1008" s="77" t="s">
        <v>99</v>
      </c>
      <c r="B1008" s="6">
        <v>1708</v>
      </c>
      <c r="C1008" s="6" t="s">
        <v>99</v>
      </c>
      <c r="D1008" s="29">
        <v>4</v>
      </c>
      <c r="E1008" s="30">
        <f t="shared" si="126"/>
        <v>1100</v>
      </c>
      <c r="F1008" s="30">
        <f t="shared" si="127"/>
        <v>1700</v>
      </c>
      <c r="G1008" s="30">
        <f t="shared" si="128"/>
        <v>2400</v>
      </c>
      <c r="H1008" s="30">
        <f t="shared" si="129"/>
        <v>3100</v>
      </c>
      <c r="I1008" s="30">
        <f t="shared" si="130"/>
        <v>3550</v>
      </c>
      <c r="J1008" s="30">
        <f t="shared" si="131"/>
        <v>4200</v>
      </c>
      <c r="K1008" s="30">
        <f t="shared" si="132"/>
        <v>4500</v>
      </c>
      <c r="L1008" s="30">
        <f t="shared" si="133"/>
        <v>4600</v>
      </c>
      <c r="M1008" s="30">
        <f t="shared" si="134"/>
        <v>5700</v>
      </c>
      <c r="N1008" s="33"/>
      <c r="O1008" s="33"/>
      <c r="P1008" s="33"/>
      <c r="Q1008" s="29">
        <v>4</v>
      </c>
    </row>
    <row r="1009" spans="1:17" ht="12" customHeight="1" x14ac:dyDescent="0.35">
      <c r="A1009" s="77" t="s">
        <v>99</v>
      </c>
      <c r="B1009" s="6">
        <v>1709</v>
      </c>
      <c r="C1009" s="6" t="s">
        <v>99</v>
      </c>
      <c r="D1009" s="29">
        <v>4</v>
      </c>
      <c r="E1009" s="30">
        <f t="shared" si="126"/>
        <v>1100</v>
      </c>
      <c r="F1009" s="30">
        <f t="shared" si="127"/>
        <v>1700</v>
      </c>
      <c r="G1009" s="30">
        <f t="shared" si="128"/>
        <v>2400</v>
      </c>
      <c r="H1009" s="30">
        <f t="shared" si="129"/>
        <v>3100</v>
      </c>
      <c r="I1009" s="30">
        <f t="shared" si="130"/>
        <v>3550</v>
      </c>
      <c r="J1009" s="30">
        <f t="shared" si="131"/>
        <v>4200</v>
      </c>
      <c r="K1009" s="30">
        <f t="shared" si="132"/>
        <v>4500</v>
      </c>
      <c r="L1009" s="30">
        <f t="shared" si="133"/>
        <v>4600</v>
      </c>
      <c r="M1009" s="30">
        <f t="shared" si="134"/>
        <v>5700</v>
      </c>
      <c r="N1009" s="33"/>
      <c r="O1009" s="33"/>
      <c r="P1009" s="33"/>
      <c r="Q1009" s="29">
        <v>4</v>
      </c>
    </row>
    <row r="1010" spans="1:17" ht="12" customHeight="1" x14ac:dyDescent="0.35">
      <c r="A1010" s="77" t="s">
        <v>99</v>
      </c>
      <c r="B1010" s="6">
        <v>1710</v>
      </c>
      <c r="C1010" s="6" t="s">
        <v>99</v>
      </c>
      <c r="D1010" s="29">
        <v>4</v>
      </c>
      <c r="E1010" s="30">
        <f t="shared" si="126"/>
        <v>1100</v>
      </c>
      <c r="F1010" s="30">
        <f t="shared" si="127"/>
        <v>1700</v>
      </c>
      <c r="G1010" s="30">
        <f t="shared" si="128"/>
        <v>2400</v>
      </c>
      <c r="H1010" s="30">
        <f t="shared" si="129"/>
        <v>3100</v>
      </c>
      <c r="I1010" s="30">
        <f t="shared" si="130"/>
        <v>3550</v>
      </c>
      <c r="J1010" s="30">
        <f t="shared" si="131"/>
        <v>4200</v>
      </c>
      <c r="K1010" s="30">
        <f t="shared" si="132"/>
        <v>4500</v>
      </c>
      <c r="L1010" s="30">
        <f t="shared" si="133"/>
        <v>4600</v>
      </c>
      <c r="M1010" s="30">
        <f t="shared" si="134"/>
        <v>5700</v>
      </c>
      <c r="N1010" s="33"/>
      <c r="O1010" s="33"/>
      <c r="P1010" s="33"/>
      <c r="Q1010" s="29">
        <v>4</v>
      </c>
    </row>
    <row r="1011" spans="1:17" ht="12" customHeight="1" x14ac:dyDescent="0.35">
      <c r="A1011" s="77" t="s">
        <v>99</v>
      </c>
      <c r="B1011" s="6">
        <v>1711</v>
      </c>
      <c r="C1011" s="6" t="s">
        <v>99</v>
      </c>
      <c r="D1011" s="29">
        <v>4</v>
      </c>
      <c r="E1011" s="30">
        <f t="shared" si="126"/>
        <v>1100</v>
      </c>
      <c r="F1011" s="30">
        <f t="shared" si="127"/>
        <v>1700</v>
      </c>
      <c r="G1011" s="30">
        <f t="shared" si="128"/>
        <v>2400</v>
      </c>
      <c r="H1011" s="30">
        <f t="shared" si="129"/>
        <v>3100</v>
      </c>
      <c r="I1011" s="30">
        <f t="shared" si="130"/>
        <v>3550</v>
      </c>
      <c r="J1011" s="30">
        <f t="shared" si="131"/>
        <v>4200</v>
      </c>
      <c r="K1011" s="30">
        <f t="shared" si="132"/>
        <v>4500</v>
      </c>
      <c r="L1011" s="30">
        <f t="shared" si="133"/>
        <v>4600</v>
      </c>
      <c r="M1011" s="30">
        <f t="shared" si="134"/>
        <v>5700</v>
      </c>
      <c r="N1011" s="33"/>
      <c r="O1011" s="33"/>
      <c r="P1011" s="33"/>
      <c r="Q1011" s="29">
        <v>4</v>
      </c>
    </row>
    <row r="1012" spans="1:17" ht="12" customHeight="1" x14ac:dyDescent="0.35">
      <c r="A1012" s="77" t="s">
        <v>100</v>
      </c>
      <c r="B1012" s="6">
        <v>1712</v>
      </c>
      <c r="C1012" s="6" t="s">
        <v>100</v>
      </c>
      <c r="D1012" s="29">
        <v>4</v>
      </c>
      <c r="E1012" s="30">
        <f t="shared" si="126"/>
        <v>1100</v>
      </c>
      <c r="F1012" s="30">
        <f t="shared" si="127"/>
        <v>1700</v>
      </c>
      <c r="G1012" s="30">
        <f t="shared" si="128"/>
        <v>2400</v>
      </c>
      <c r="H1012" s="30">
        <f t="shared" si="129"/>
        <v>3100</v>
      </c>
      <c r="I1012" s="30">
        <f t="shared" si="130"/>
        <v>3550</v>
      </c>
      <c r="J1012" s="30">
        <f t="shared" si="131"/>
        <v>4200</v>
      </c>
      <c r="K1012" s="30">
        <f t="shared" si="132"/>
        <v>4500</v>
      </c>
      <c r="L1012" s="30">
        <f t="shared" si="133"/>
        <v>4600</v>
      </c>
      <c r="M1012" s="30">
        <f t="shared" si="134"/>
        <v>5700</v>
      </c>
      <c r="N1012" s="33"/>
      <c r="O1012" s="33"/>
      <c r="P1012" s="33"/>
      <c r="Q1012" s="29">
        <v>4</v>
      </c>
    </row>
    <row r="1013" spans="1:17" ht="12" customHeight="1" x14ac:dyDescent="0.35">
      <c r="A1013" s="77" t="s">
        <v>100</v>
      </c>
      <c r="B1013" s="6">
        <v>1713</v>
      </c>
      <c r="C1013" s="6" t="s">
        <v>100</v>
      </c>
      <c r="D1013" s="29">
        <v>4</v>
      </c>
      <c r="E1013" s="30">
        <f t="shared" si="126"/>
        <v>1100</v>
      </c>
      <c r="F1013" s="30">
        <f t="shared" si="127"/>
        <v>1700</v>
      </c>
      <c r="G1013" s="30">
        <f t="shared" si="128"/>
        <v>2400</v>
      </c>
      <c r="H1013" s="30">
        <f t="shared" si="129"/>
        <v>3100</v>
      </c>
      <c r="I1013" s="30">
        <f t="shared" si="130"/>
        <v>3550</v>
      </c>
      <c r="J1013" s="30">
        <f t="shared" si="131"/>
        <v>4200</v>
      </c>
      <c r="K1013" s="30">
        <f t="shared" si="132"/>
        <v>4500</v>
      </c>
      <c r="L1013" s="30">
        <f t="shared" si="133"/>
        <v>4600</v>
      </c>
      <c r="M1013" s="30">
        <f t="shared" si="134"/>
        <v>5700</v>
      </c>
      <c r="N1013" s="33"/>
      <c r="O1013" s="33"/>
      <c r="P1013" s="33"/>
      <c r="Q1013" s="29">
        <v>4</v>
      </c>
    </row>
    <row r="1014" spans="1:17" ht="12" customHeight="1" x14ac:dyDescent="0.35">
      <c r="A1014" s="77" t="s">
        <v>100</v>
      </c>
      <c r="B1014" s="6">
        <v>1714</v>
      </c>
      <c r="C1014" s="6" t="s">
        <v>100</v>
      </c>
      <c r="D1014" s="29">
        <v>4</v>
      </c>
      <c r="E1014" s="30">
        <f t="shared" si="126"/>
        <v>1100</v>
      </c>
      <c r="F1014" s="30">
        <f t="shared" si="127"/>
        <v>1700</v>
      </c>
      <c r="G1014" s="30">
        <f t="shared" si="128"/>
        <v>2400</v>
      </c>
      <c r="H1014" s="30">
        <f t="shared" si="129"/>
        <v>3100</v>
      </c>
      <c r="I1014" s="30">
        <f t="shared" si="130"/>
        <v>3550</v>
      </c>
      <c r="J1014" s="30">
        <f t="shared" si="131"/>
        <v>4200</v>
      </c>
      <c r="K1014" s="30">
        <f t="shared" si="132"/>
        <v>4500</v>
      </c>
      <c r="L1014" s="30">
        <f t="shared" si="133"/>
        <v>4600</v>
      </c>
      <c r="M1014" s="30">
        <f t="shared" si="134"/>
        <v>5700</v>
      </c>
      <c r="N1014" s="33"/>
      <c r="O1014" s="33"/>
      <c r="P1014" s="33"/>
      <c r="Q1014" s="29">
        <v>4</v>
      </c>
    </row>
    <row r="1015" spans="1:17" ht="12" customHeight="1" x14ac:dyDescent="0.35">
      <c r="A1015" s="77" t="s">
        <v>101</v>
      </c>
      <c r="B1015" s="6">
        <v>1715</v>
      </c>
      <c r="C1015" s="6" t="s">
        <v>101</v>
      </c>
      <c r="D1015" s="29">
        <v>4</v>
      </c>
      <c r="E1015" s="30">
        <f t="shared" si="126"/>
        <v>1100</v>
      </c>
      <c r="F1015" s="30">
        <f t="shared" si="127"/>
        <v>1700</v>
      </c>
      <c r="G1015" s="30">
        <f t="shared" si="128"/>
        <v>2400</v>
      </c>
      <c r="H1015" s="30">
        <f t="shared" si="129"/>
        <v>3100</v>
      </c>
      <c r="I1015" s="30">
        <f t="shared" si="130"/>
        <v>3550</v>
      </c>
      <c r="J1015" s="30">
        <f t="shared" si="131"/>
        <v>4200</v>
      </c>
      <c r="K1015" s="30">
        <f t="shared" si="132"/>
        <v>4500</v>
      </c>
      <c r="L1015" s="30">
        <f t="shared" si="133"/>
        <v>4600</v>
      </c>
      <c r="M1015" s="30">
        <f t="shared" si="134"/>
        <v>5700</v>
      </c>
      <c r="N1015" s="33"/>
      <c r="O1015" s="33"/>
      <c r="P1015" s="33"/>
      <c r="Q1015" s="29">
        <v>4</v>
      </c>
    </row>
    <row r="1016" spans="1:17" ht="12" customHeight="1" x14ac:dyDescent="0.35">
      <c r="A1016" s="77" t="s">
        <v>102</v>
      </c>
      <c r="B1016" s="6">
        <v>1718</v>
      </c>
      <c r="C1016" s="6" t="s">
        <v>102</v>
      </c>
      <c r="D1016" s="29">
        <v>4</v>
      </c>
      <c r="E1016" s="30">
        <f t="shared" si="126"/>
        <v>1100</v>
      </c>
      <c r="F1016" s="30">
        <f t="shared" si="127"/>
        <v>1700</v>
      </c>
      <c r="G1016" s="30">
        <f t="shared" si="128"/>
        <v>2400</v>
      </c>
      <c r="H1016" s="30">
        <f t="shared" si="129"/>
        <v>3100</v>
      </c>
      <c r="I1016" s="30">
        <f t="shared" si="130"/>
        <v>3550</v>
      </c>
      <c r="J1016" s="30">
        <f t="shared" si="131"/>
        <v>4200</v>
      </c>
      <c r="K1016" s="30">
        <f t="shared" si="132"/>
        <v>4500</v>
      </c>
      <c r="L1016" s="30">
        <f t="shared" si="133"/>
        <v>4600</v>
      </c>
      <c r="M1016" s="30">
        <f t="shared" si="134"/>
        <v>5700</v>
      </c>
      <c r="N1016" s="33"/>
      <c r="O1016" s="33"/>
      <c r="P1016" s="33"/>
      <c r="Q1016" s="29">
        <v>4</v>
      </c>
    </row>
    <row r="1017" spans="1:17" ht="12" customHeight="1" x14ac:dyDescent="0.35">
      <c r="A1017" s="77" t="s">
        <v>102</v>
      </c>
      <c r="B1017" s="6">
        <v>1719</v>
      </c>
      <c r="C1017" s="6" t="s">
        <v>102</v>
      </c>
      <c r="D1017" s="29">
        <v>4</v>
      </c>
      <c r="E1017" s="30">
        <f t="shared" si="126"/>
        <v>1100</v>
      </c>
      <c r="F1017" s="30">
        <f t="shared" si="127"/>
        <v>1700</v>
      </c>
      <c r="G1017" s="30">
        <f t="shared" si="128"/>
        <v>2400</v>
      </c>
      <c r="H1017" s="30">
        <f t="shared" si="129"/>
        <v>3100</v>
      </c>
      <c r="I1017" s="30">
        <f t="shared" si="130"/>
        <v>3550</v>
      </c>
      <c r="J1017" s="30">
        <f t="shared" si="131"/>
        <v>4200</v>
      </c>
      <c r="K1017" s="30">
        <f t="shared" si="132"/>
        <v>4500</v>
      </c>
      <c r="L1017" s="30">
        <f t="shared" si="133"/>
        <v>4600</v>
      </c>
      <c r="M1017" s="30">
        <f t="shared" si="134"/>
        <v>5700</v>
      </c>
      <c r="N1017" s="33"/>
      <c r="O1017" s="33"/>
      <c r="P1017" s="33"/>
      <c r="Q1017" s="29">
        <v>4</v>
      </c>
    </row>
    <row r="1018" spans="1:17" ht="12" customHeight="1" x14ac:dyDescent="0.35">
      <c r="A1018" s="77" t="s">
        <v>102</v>
      </c>
      <c r="B1018" s="6">
        <v>1720</v>
      </c>
      <c r="C1018" s="6" t="s">
        <v>102</v>
      </c>
      <c r="D1018" s="29">
        <v>4</v>
      </c>
      <c r="E1018" s="30">
        <f t="shared" si="126"/>
        <v>1100</v>
      </c>
      <c r="F1018" s="30">
        <f t="shared" si="127"/>
        <v>1700</v>
      </c>
      <c r="G1018" s="30">
        <f t="shared" si="128"/>
        <v>2400</v>
      </c>
      <c r="H1018" s="30">
        <f t="shared" si="129"/>
        <v>3100</v>
      </c>
      <c r="I1018" s="30">
        <f t="shared" si="130"/>
        <v>3550</v>
      </c>
      <c r="J1018" s="30">
        <f t="shared" si="131"/>
        <v>4200</v>
      </c>
      <c r="K1018" s="30">
        <f t="shared" si="132"/>
        <v>4500</v>
      </c>
      <c r="L1018" s="30">
        <f t="shared" si="133"/>
        <v>4600</v>
      </c>
      <c r="M1018" s="30">
        <f t="shared" si="134"/>
        <v>5700</v>
      </c>
      <c r="N1018" s="33"/>
      <c r="O1018" s="33"/>
      <c r="P1018" s="33"/>
      <c r="Q1018" s="29">
        <v>4</v>
      </c>
    </row>
    <row r="1019" spans="1:17" ht="12" customHeight="1" x14ac:dyDescent="0.35">
      <c r="A1019" s="77" t="s">
        <v>99</v>
      </c>
      <c r="B1019" s="6">
        <v>1721</v>
      </c>
      <c r="C1019" s="6" t="s">
        <v>99</v>
      </c>
      <c r="D1019" s="29">
        <v>4</v>
      </c>
      <c r="E1019" s="30">
        <f t="shared" si="126"/>
        <v>1100</v>
      </c>
      <c r="F1019" s="30">
        <f t="shared" si="127"/>
        <v>1700</v>
      </c>
      <c r="G1019" s="30">
        <f t="shared" si="128"/>
        <v>2400</v>
      </c>
      <c r="H1019" s="30">
        <f t="shared" si="129"/>
        <v>3100</v>
      </c>
      <c r="I1019" s="30">
        <f t="shared" si="130"/>
        <v>3550</v>
      </c>
      <c r="J1019" s="30">
        <f t="shared" si="131"/>
        <v>4200</v>
      </c>
      <c r="K1019" s="30">
        <f t="shared" si="132"/>
        <v>4500</v>
      </c>
      <c r="L1019" s="30">
        <f t="shared" si="133"/>
        <v>4600</v>
      </c>
      <c r="M1019" s="30">
        <f t="shared" si="134"/>
        <v>5700</v>
      </c>
      <c r="N1019" s="33"/>
      <c r="O1019" s="33"/>
      <c r="P1019" s="33"/>
      <c r="Q1019" s="29">
        <v>4</v>
      </c>
    </row>
    <row r="1020" spans="1:17" ht="12" customHeight="1" x14ac:dyDescent="0.35">
      <c r="A1020" s="77" t="s">
        <v>99</v>
      </c>
      <c r="B1020" s="6">
        <v>1722</v>
      </c>
      <c r="C1020" s="6" t="s">
        <v>99</v>
      </c>
      <c r="D1020" s="29">
        <v>4</v>
      </c>
      <c r="E1020" s="30">
        <f t="shared" si="126"/>
        <v>1100</v>
      </c>
      <c r="F1020" s="30">
        <f t="shared" si="127"/>
        <v>1700</v>
      </c>
      <c r="G1020" s="30">
        <f t="shared" si="128"/>
        <v>2400</v>
      </c>
      <c r="H1020" s="30">
        <f t="shared" si="129"/>
        <v>3100</v>
      </c>
      <c r="I1020" s="30">
        <f t="shared" si="130"/>
        <v>3550</v>
      </c>
      <c r="J1020" s="30">
        <f t="shared" si="131"/>
        <v>4200</v>
      </c>
      <c r="K1020" s="30">
        <f t="shared" si="132"/>
        <v>4500</v>
      </c>
      <c r="L1020" s="30">
        <f t="shared" si="133"/>
        <v>4600</v>
      </c>
      <c r="M1020" s="30">
        <f t="shared" si="134"/>
        <v>5700</v>
      </c>
      <c r="N1020" s="33"/>
      <c r="O1020" s="33"/>
      <c r="P1020" s="33"/>
      <c r="Q1020" s="29">
        <v>4</v>
      </c>
    </row>
    <row r="1021" spans="1:17" ht="12" customHeight="1" x14ac:dyDescent="0.35">
      <c r="A1021" s="77" t="s">
        <v>99</v>
      </c>
      <c r="B1021" s="6">
        <v>1723</v>
      </c>
      <c r="C1021" s="6" t="s">
        <v>99</v>
      </c>
      <c r="D1021" s="29">
        <v>4</v>
      </c>
      <c r="E1021" s="30">
        <f t="shared" si="126"/>
        <v>1100</v>
      </c>
      <c r="F1021" s="30">
        <f t="shared" si="127"/>
        <v>1700</v>
      </c>
      <c r="G1021" s="30">
        <f t="shared" si="128"/>
        <v>2400</v>
      </c>
      <c r="H1021" s="30">
        <f t="shared" si="129"/>
        <v>3100</v>
      </c>
      <c r="I1021" s="30">
        <f t="shared" si="130"/>
        <v>3550</v>
      </c>
      <c r="J1021" s="30">
        <f t="shared" si="131"/>
        <v>4200</v>
      </c>
      <c r="K1021" s="30">
        <f t="shared" si="132"/>
        <v>4500</v>
      </c>
      <c r="L1021" s="30">
        <f t="shared" si="133"/>
        <v>4600</v>
      </c>
      <c r="M1021" s="30">
        <f t="shared" si="134"/>
        <v>5700</v>
      </c>
      <c r="N1021" s="33"/>
      <c r="O1021" s="33"/>
      <c r="P1021" s="33"/>
      <c r="Q1021" s="29">
        <v>4</v>
      </c>
    </row>
    <row r="1022" spans="1:17" ht="12" customHeight="1" x14ac:dyDescent="0.35">
      <c r="A1022" s="77" t="s">
        <v>99</v>
      </c>
      <c r="B1022" s="6">
        <v>1724</v>
      </c>
      <c r="C1022" s="6" t="s">
        <v>99</v>
      </c>
      <c r="D1022" s="29">
        <v>4</v>
      </c>
      <c r="E1022" s="30">
        <f t="shared" ref="E1022:E1085" si="135">IF(D1022=1,$E$6,IF(D1022=2,$E$7,IF(D1022=3,$E$8,IF(D1022=4,$E$9,IF(D1022=5,$E$10,IF(D1022=6,$E$11,IF(D1022=7,$E$12,IF(D1022=8,$E$13,IF(D1022=9,$E$14,IF(D1022=10,$E$15,IF(D1022=11,$E$16,IF(D1022=12,$E$17,IF(D1022=13,$E$18,IF(D1022=14,$E$19,IF(D1022=15,$E$20,IF(D1022=16,$E$21,IF(D1022=17,$E$22,IF(D1022=18,$E$23,IF(D1022=19,$E$24,IF(D1022=20,$E$25,IF(D1022=21,$E$26)))))))))))))))))))))</f>
        <v>1100</v>
      </c>
      <c r="F1022" s="30">
        <f t="shared" ref="F1022:F1085" si="136">IF(D1022=1,$F$6,IF(D1022=2,$F$7,IF(D1022=3,$F$8,IF(D1022=4,$F$9,IF(D1022=5,$F$10,IF(D1022=6,$F$11,IF(D1022=7,$F$12,IF(D1022=8,$F$13,IF(D1022=9,$F$14,IF(D1022=10,$F$15,IF(D1022=11,$F$16,IF(D1022=12,$F$17,IF(D1022=13,$F$18,IF(D1022=14,$F$19,IF(D1022=15,$F$20,IF(D1022=16,$F$21,IF(D1022=17,$F$22,IF(D1022=18,$F$23,IF(D1022=19,$F$24,IF(D1022=20,$F$25))))))))))))))))))))</f>
        <v>1700</v>
      </c>
      <c r="G1022" s="30">
        <f t="shared" ref="G1022:G1085" si="137">IF(D1022=1,$G$6,IF(D1022=2,$G$7,IF(D1022=3,$G$8,IF(D1022=4,$G$9,IF(D1022=5,$G$10,IF(D1022=6,$G$11,IF(D1022=7,$G$12,IF(D1022=8,$G$13,IF(D1022=9,$G$14,IF(D1022=10,$G$15,IF(D1022=11,$G$16,IF(D1022=12,$G$17,IF(D1022=13,$G$18,IF(D1022=14,$G$19,IF(D1022=15,$G$20,IF(D1022=16,$G$21,IF(D1022=17,$G$22,IF(D1022=18,$G$23,IF(D1022=19,$G$24,IF(D1022=20,$G$25))))))))))))))))))))</f>
        <v>2400</v>
      </c>
      <c r="H1022" s="30">
        <f t="shared" ref="H1022:H1085" si="138">IF(D1022=1,$H$6,IF(D1022=2,$H$7,IF(D1022=3,$H$8,IF(D1022=4,$H$9,IF(D1022=5,$H$10,IF(D1022=6,$H$11,IF(D1022=7,$H$12,IF(D1022=8,$H$13,IF(D1022=9,$H$14,IF(D1022=10,$H$15,IF(D1022=11,$H$16,IF(D1022=12,$H$17,IF(D1022=13,$H$18,IF(D1022=14,$H$19,IF(D1022=15,$H$20,IF(D1022=16,$H$21,IF(D1022=17,$H$22,IF(D1022=18,$H$23,IF(D1022=19,$H$24,IF(D1022=20,$H$25))))))))))))))))))))</f>
        <v>3100</v>
      </c>
      <c r="I1022" s="30">
        <f t="shared" ref="I1022:I1085" si="139">IF(D1022=1,$I$6,IF(D1022=2,$I$7,IF(D1022=3,$I$8,IF(D1022=4,$I$9,IF(D1022=5,$I$10,IF(D1022=6,$I$11,IF(D1022=7,$I$12,IF(D1022=8,$I$13,IF(D1022=9,$I$14,IF(D1022=10,$I$15,IF(D1022=11,$I$16,IF(D1022=12,$I$17,IF(D1022=13,$I$18,IF(D1022=14,$I$19,IF(D1022=15,$I$20,IF(D1022=16,$I$21,IF(D1022=17,$I$22,IF(D1022=18,$I$23,IF(D1022=19,$I$24,IF(D1022=20,$I$25))))))))))))))))))))</f>
        <v>3550</v>
      </c>
      <c r="J1022" s="30">
        <f t="shared" ref="J1022:J1085" si="140">IF(D1022=1,$J$6,IF(D1022=2,$J$7,IF(D1022=3,$J$8,IF(D1022=4,$J$9,IF(D1022=5,$J$10,IF(D1022=6,$J$11,IF(D1022=7,$J$12,IF(D1022=8,$J$13,IF(D1022=9,$J$14,IF(D1022=10,$J$15,IF(D1022=11,$J$16,IF(D1022=12,$J$17,IF(D1022=13,$J$18,IF(D1022=14,$J$19,IF(D1022=15,$J$20,IF(D1022=16,$J$21,IF(D1022=17,$J$22,IF(D1022=18,$J$23,IF(D1022=19,$J$24,IF(D1022=20,$J$25))))))))))))))))))))</f>
        <v>4200</v>
      </c>
      <c r="K1022" s="30">
        <f t="shared" ref="K1022:K1085" si="141">IF(D1022=1,$K$6,IF(D1022=2,$K$7,IF(D1022=3,$K$8,IF(D1022=4,$K$9,IF(D1022=5,$K$10,IF(D1022=6,$K$11,IF(D1022=7,$K$12,IF(D1022=8,$K$13,IF(D1022=9,$K$14,IF(D1022=10,$K$15,IF(D1022=11,$K$16,IF(D1022=12,$K$17,IF(D1022=13,$K$18,IF(D1022=14,$K$19,IF(D1022=15,$K$20,IF(D1022=16,$K$21,IF(D1022=17,$K$22,IF(D1022=18,$K$23,IF(D1022=19,$K$24,IF(D1022=20,$K$25))))))))))))))))))))</f>
        <v>4500</v>
      </c>
      <c r="L1022" s="30">
        <f t="shared" ref="L1022:L1085" si="142">IF(D1022=1,$L$6,IF(D1022=2,$L$7,IF(D1022=3,$L$8,IF(D1022=4,$L$9,IF(D1022=5,$L$10,IF(D1022=6,$L$11,IF(D1022=7,$L$12,IF(D1022=8,$L$13,IF(D1022=9,$L$14,IF(D1022=10,$L$15,IF(D1022=11,$L$16,IF(D1022=12,$L$17,IF(D1022=13,$L$18,IF(D1022=14,$L$19,IF(D1022=15,$L$21,IF(D1022=16,$L$20,IF(D1022=17,$L$22,IF(D1022=18,$L$23,IF(D1022=19,$L$24,IF(D1022=20,$L$25))))))))))))))))))))</f>
        <v>4600</v>
      </c>
      <c r="M1022" s="30">
        <f t="shared" ref="M1022:M1085" si="143">IF(D1022=1,$M$6,IF(D1022=2,$M$7,IF(D1022=3,$M$8,IF(D1022=4,$M$9,IF(D1022=5,$M$10,IF(D1022=6,$M$11,IF(D1022=7,$M$12,IF(D1022=8,$M$13,IF(D1022=9,$M$14,IF(D1022=10,$M$15,IF(D1022=11,$M$16,IF(D1022=12,$M$17,IF(D1022=13,$M$18,IF(D1022=14,$M$19,IF(D1022=15,$M$20,IF(D1022=16,$M$21,IF(D1022=17,$M$22,IF(D1022=18,$M$23,IF(D1022=19,$M$24,IF(D1022=20,$M$25))))))))))))))))))))</f>
        <v>5700</v>
      </c>
      <c r="N1022" s="33"/>
      <c r="O1022" s="33"/>
      <c r="P1022" s="33"/>
      <c r="Q1022" s="29">
        <v>4</v>
      </c>
    </row>
    <row r="1023" spans="1:17" ht="12" customHeight="1" x14ac:dyDescent="0.35">
      <c r="A1023" s="77" t="s">
        <v>99</v>
      </c>
      <c r="B1023" s="6">
        <v>1725</v>
      </c>
      <c r="C1023" s="6" t="s">
        <v>99</v>
      </c>
      <c r="D1023" s="29">
        <v>4</v>
      </c>
      <c r="E1023" s="30">
        <f t="shared" si="135"/>
        <v>1100</v>
      </c>
      <c r="F1023" s="30">
        <f t="shared" si="136"/>
        <v>1700</v>
      </c>
      <c r="G1023" s="30">
        <f t="shared" si="137"/>
        <v>2400</v>
      </c>
      <c r="H1023" s="30">
        <f t="shared" si="138"/>
        <v>3100</v>
      </c>
      <c r="I1023" s="30">
        <f t="shared" si="139"/>
        <v>3550</v>
      </c>
      <c r="J1023" s="30">
        <f t="shared" si="140"/>
        <v>4200</v>
      </c>
      <c r="K1023" s="30">
        <f t="shared" si="141"/>
        <v>4500</v>
      </c>
      <c r="L1023" s="30">
        <f t="shared" si="142"/>
        <v>4600</v>
      </c>
      <c r="M1023" s="30">
        <f t="shared" si="143"/>
        <v>5700</v>
      </c>
      <c r="N1023" s="33"/>
      <c r="O1023" s="33"/>
      <c r="P1023" s="33"/>
      <c r="Q1023" s="29">
        <v>4</v>
      </c>
    </row>
    <row r="1024" spans="1:17" ht="12" customHeight="1" x14ac:dyDescent="0.35">
      <c r="A1024" s="77" t="s">
        <v>99</v>
      </c>
      <c r="B1024" s="6">
        <v>1726</v>
      </c>
      <c r="C1024" s="6" t="s">
        <v>99</v>
      </c>
      <c r="D1024" s="29">
        <v>4</v>
      </c>
      <c r="E1024" s="30">
        <f t="shared" si="135"/>
        <v>1100</v>
      </c>
      <c r="F1024" s="30">
        <f t="shared" si="136"/>
        <v>1700</v>
      </c>
      <c r="G1024" s="30">
        <f t="shared" si="137"/>
        <v>2400</v>
      </c>
      <c r="H1024" s="30">
        <f t="shared" si="138"/>
        <v>3100</v>
      </c>
      <c r="I1024" s="30">
        <f t="shared" si="139"/>
        <v>3550</v>
      </c>
      <c r="J1024" s="30">
        <f t="shared" si="140"/>
        <v>4200</v>
      </c>
      <c r="K1024" s="30">
        <f t="shared" si="141"/>
        <v>4500</v>
      </c>
      <c r="L1024" s="30">
        <f t="shared" si="142"/>
        <v>4600</v>
      </c>
      <c r="M1024" s="30">
        <f t="shared" si="143"/>
        <v>5700</v>
      </c>
      <c r="N1024" s="33"/>
      <c r="O1024" s="33"/>
      <c r="P1024" s="33"/>
      <c r="Q1024" s="29">
        <v>4</v>
      </c>
    </row>
    <row r="1025" spans="1:17" ht="12" customHeight="1" x14ac:dyDescent="0.35">
      <c r="A1025" s="77" t="s">
        <v>99</v>
      </c>
      <c r="B1025" s="6">
        <v>1727</v>
      </c>
      <c r="C1025" s="6" t="s">
        <v>99</v>
      </c>
      <c r="D1025" s="29">
        <v>4</v>
      </c>
      <c r="E1025" s="30">
        <f t="shared" si="135"/>
        <v>1100</v>
      </c>
      <c r="F1025" s="30">
        <f t="shared" si="136"/>
        <v>1700</v>
      </c>
      <c r="G1025" s="30">
        <f t="shared" si="137"/>
        <v>2400</v>
      </c>
      <c r="H1025" s="30">
        <f t="shared" si="138"/>
        <v>3100</v>
      </c>
      <c r="I1025" s="30">
        <f t="shared" si="139"/>
        <v>3550</v>
      </c>
      <c r="J1025" s="30">
        <f t="shared" si="140"/>
        <v>4200</v>
      </c>
      <c r="K1025" s="30">
        <f t="shared" si="141"/>
        <v>4500</v>
      </c>
      <c r="L1025" s="30">
        <f t="shared" si="142"/>
        <v>4600</v>
      </c>
      <c r="M1025" s="30">
        <f t="shared" si="143"/>
        <v>5700</v>
      </c>
      <c r="N1025" s="33"/>
      <c r="O1025" s="33"/>
      <c r="P1025" s="33"/>
      <c r="Q1025" s="29">
        <v>4</v>
      </c>
    </row>
    <row r="1026" spans="1:17" ht="12" customHeight="1" x14ac:dyDescent="0.35">
      <c r="A1026" s="77" t="s">
        <v>103</v>
      </c>
      <c r="B1026" s="6">
        <v>1730</v>
      </c>
      <c r="C1026" s="6" t="s">
        <v>103</v>
      </c>
      <c r="D1026" s="29">
        <v>4</v>
      </c>
      <c r="E1026" s="30">
        <f t="shared" si="135"/>
        <v>1100</v>
      </c>
      <c r="F1026" s="30">
        <f t="shared" si="136"/>
        <v>1700</v>
      </c>
      <c r="G1026" s="30">
        <f t="shared" si="137"/>
        <v>2400</v>
      </c>
      <c r="H1026" s="30">
        <f t="shared" si="138"/>
        <v>3100</v>
      </c>
      <c r="I1026" s="30">
        <f t="shared" si="139"/>
        <v>3550</v>
      </c>
      <c r="J1026" s="30">
        <f t="shared" si="140"/>
        <v>4200</v>
      </c>
      <c r="K1026" s="30">
        <f t="shared" si="141"/>
        <v>4500</v>
      </c>
      <c r="L1026" s="30">
        <f t="shared" si="142"/>
        <v>4600</v>
      </c>
      <c r="M1026" s="30">
        <f t="shared" si="143"/>
        <v>5700</v>
      </c>
      <c r="N1026" s="33"/>
      <c r="O1026" s="33"/>
      <c r="P1026" s="33"/>
      <c r="Q1026" s="29">
        <v>4</v>
      </c>
    </row>
    <row r="1027" spans="1:17" ht="12" customHeight="1" x14ac:dyDescent="0.35">
      <c r="A1027" s="77" t="s">
        <v>104</v>
      </c>
      <c r="B1027" s="6">
        <v>1733</v>
      </c>
      <c r="C1027" s="6" t="s">
        <v>104</v>
      </c>
      <c r="D1027" s="29">
        <v>4</v>
      </c>
      <c r="E1027" s="30">
        <f t="shared" si="135"/>
        <v>1100</v>
      </c>
      <c r="F1027" s="30">
        <f t="shared" si="136"/>
        <v>1700</v>
      </c>
      <c r="G1027" s="30">
        <f t="shared" si="137"/>
        <v>2400</v>
      </c>
      <c r="H1027" s="30">
        <f t="shared" si="138"/>
        <v>3100</v>
      </c>
      <c r="I1027" s="30">
        <f t="shared" si="139"/>
        <v>3550</v>
      </c>
      <c r="J1027" s="30">
        <f t="shared" si="140"/>
        <v>4200</v>
      </c>
      <c r="K1027" s="30">
        <f t="shared" si="141"/>
        <v>4500</v>
      </c>
      <c r="L1027" s="30">
        <f t="shared" si="142"/>
        <v>4600</v>
      </c>
      <c r="M1027" s="30">
        <f t="shared" si="143"/>
        <v>5700</v>
      </c>
      <c r="N1027" s="33"/>
      <c r="O1027" s="33"/>
      <c r="P1027" s="33"/>
      <c r="Q1027" s="29">
        <v>4</v>
      </c>
    </row>
    <row r="1028" spans="1:17" ht="12" customHeight="1" x14ac:dyDescent="0.35">
      <c r="A1028" s="77" t="s">
        <v>104</v>
      </c>
      <c r="B1028" s="6">
        <v>1734</v>
      </c>
      <c r="C1028" s="6" t="s">
        <v>104</v>
      </c>
      <c r="D1028" s="29">
        <v>4</v>
      </c>
      <c r="E1028" s="30">
        <f t="shared" si="135"/>
        <v>1100</v>
      </c>
      <c r="F1028" s="30">
        <f t="shared" si="136"/>
        <v>1700</v>
      </c>
      <c r="G1028" s="30">
        <f t="shared" si="137"/>
        <v>2400</v>
      </c>
      <c r="H1028" s="30">
        <f t="shared" si="138"/>
        <v>3100</v>
      </c>
      <c r="I1028" s="30">
        <f t="shared" si="139"/>
        <v>3550</v>
      </c>
      <c r="J1028" s="30">
        <f t="shared" si="140"/>
        <v>4200</v>
      </c>
      <c r="K1028" s="30">
        <f t="shared" si="141"/>
        <v>4500</v>
      </c>
      <c r="L1028" s="30">
        <f t="shared" si="142"/>
        <v>4600</v>
      </c>
      <c r="M1028" s="30">
        <f t="shared" si="143"/>
        <v>5700</v>
      </c>
      <c r="N1028" s="33"/>
      <c r="O1028" s="33"/>
      <c r="P1028" s="33"/>
      <c r="Q1028" s="29">
        <v>4</v>
      </c>
    </row>
    <row r="1029" spans="1:17" ht="12" customHeight="1" x14ac:dyDescent="0.35">
      <c r="A1029" s="77" t="s">
        <v>105</v>
      </c>
      <c r="B1029" s="6">
        <v>1735</v>
      </c>
      <c r="C1029" s="6" t="s">
        <v>105</v>
      </c>
      <c r="D1029" s="29">
        <v>4</v>
      </c>
      <c r="E1029" s="30">
        <f t="shared" si="135"/>
        <v>1100</v>
      </c>
      <c r="F1029" s="30">
        <f t="shared" si="136"/>
        <v>1700</v>
      </c>
      <c r="G1029" s="30">
        <f t="shared" si="137"/>
        <v>2400</v>
      </c>
      <c r="H1029" s="30">
        <f t="shared" si="138"/>
        <v>3100</v>
      </c>
      <c r="I1029" s="30">
        <f t="shared" si="139"/>
        <v>3550</v>
      </c>
      <c r="J1029" s="30">
        <f t="shared" si="140"/>
        <v>4200</v>
      </c>
      <c r="K1029" s="30">
        <f t="shared" si="141"/>
        <v>4500</v>
      </c>
      <c r="L1029" s="30">
        <f t="shared" si="142"/>
        <v>4600</v>
      </c>
      <c r="M1029" s="30">
        <f t="shared" si="143"/>
        <v>5700</v>
      </c>
      <c r="N1029" s="33"/>
      <c r="O1029" s="33"/>
      <c r="P1029" s="33"/>
      <c r="Q1029" s="29">
        <v>4</v>
      </c>
    </row>
    <row r="1030" spans="1:17" ht="12" customHeight="1" x14ac:dyDescent="0.35">
      <c r="A1030" s="77" t="s">
        <v>106</v>
      </c>
      <c r="B1030" s="6">
        <v>1738</v>
      </c>
      <c r="C1030" s="6" t="s">
        <v>106</v>
      </c>
      <c r="D1030" s="29">
        <v>4</v>
      </c>
      <c r="E1030" s="30">
        <f t="shared" si="135"/>
        <v>1100</v>
      </c>
      <c r="F1030" s="30">
        <f t="shared" si="136"/>
        <v>1700</v>
      </c>
      <c r="G1030" s="30">
        <f t="shared" si="137"/>
        <v>2400</v>
      </c>
      <c r="H1030" s="30">
        <f t="shared" si="138"/>
        <v>3100</v>
      </c>
      <c r="I1030" s="30">
        <f t="shared" si="139"/>
        <v>3550</v>
      </c>
      <c r="J1030" s="30">
        <f t="shared" si="140"/>
        <v>4200</v>
      </c>
      <c r="K1030" s="30">
        <f t="shared" si="141"/>
        <v>4500</v>
      </c>
      <c r="L1030" s="30">
        <f t="shared" si="142"/>
        <v>4600</v>
      </c>
      <c r="M1030" s="30">
        <f t="shared" si="143"/>
        <v>5700</v>
      </c>
      <c r="N1030" s="33"/>
      <c r="O1030" s="33"/>
      <c r="P1030" s="33"/>
      <c r="Q1030" s="29">
        <v>4</v>
      </c>
    </row>
    <row r="1031" spans="1:17" ht="12" customHeight="1" x14ac:dyDescent="0.35">
      <c r="A1031" s="77" t="s">
        <v>106</v>
      </c>
      <c r="B1031" s="6">
        <v>1739</v>
      </c>
      <c r="C1031" s="6" t="s">
        <v>106</v>
      </c>
      <c r="D1031" s="29">
        <v>4</v>
      </c>
      <c r="E1031" s="30">
        <f t="shared" si="135"/>
        <v>1100</v>
      </c>
      <c r="F1031" s="30">
        <f t="shared" si="136"/>
        <v>1700</v>
      </c>
      <c r="G1031" s="30">
        <f t="shared" si="137"/>
        <v>2400</v>
      </c>
      <c r="H1031" s="30">
        <f t="shared" si="138"/>
        <v>3100</v>
      </c>
      <c r="I1031" s="30">
        <f t="shared" si="139"/>
        <v>3550</v>
      </c>
      <c r="J1031" s="30">
        <f t="shared" si="140"/>
        <v>4200</v>
      </c>
      <c r="K1031" s="30">
        <f t="shared" si="141"/>
        <v>4500</v>
      </c>
      <c r="L1031" s="30">
        <f t="shared" si="142"/>
        <v>4600</v>
      </c>
      <c r="M1031" s="30">
        <f t="shared" si="143"/>
        <v>5700</v>
      </c>
      <c r="N1031" s="33"/>
      <c r="O1031" s="33"/>
      <c r="P1031" s="33"/>
      <c r="Q1031" s="29">
        <v>4</v>
      </c>
    </row>
    <row r="1032" spans="1:17" ht="12" customHeight="1" x14ac:dyDescent="0.35">
      <c r="A1032" s="77" t="s">
        <v>106</v>
      </c>
      <c r="B1032" s="6">
        <v>1740</v>
      </c>
      <c r="C1032" s="6" t="s">
        <v>106</v>
      </c>
      <c r="D1032" s="29">
        <v>4</v>
      </c>
      <c r="E1032" s="30">
        <f t="shared" si="135"/>
        <v>1100</v>
      </c>
      <c r="F1032" s="30">
        <f t="shared" si="136"/>
        <v>1700</v>
      </c>
      <c r="G1032" s="30">
        <f t="shared" si="137"/>
        <v>2400</v>
      </c>
      <c r="H1032" s="30">
        <f t="shared" si="138"/>
        <v>3100</v>
      </c>
      <c r="I1032" s="30">
        <f t="shared" si="139"/>
        <v>3550</v>
      </c>
      <c r="J1032" s="30">
        <f t="shared" si="140"/>
        <v>4200</v>
      </c>
      <c r="K1032" s="30">
        <f t="shared" si="141"/>
        <v>4500</v>
      </c>
      <c r="L1032" s="30">
        <f t="shared" si="142"/>
        <v>4600</v>
      </c>
      <c r="M1032" s="30">
        <f t="shared" si="143"/>
        <v>5700</v>
      </c>
      <c r="N1032" s="33"/>
      <c r="O1032" s="33"/>
      <c r="P1032" s="33"/>
      <c r="Q1032" s="29">
        <v>4</v>
      </c>
    </row>
    <row r="1033" spans="1:17" ht="12" customHeight="1" x14ac:dyDescent="0.35">
      <c r="A1033" s="77" t="s">
        <v>107</v>
      </c>
      <c r="B1033" s="6">
        <v>1742</v>
      </c>
      <c r="C1033" s="6" t="s">
        <v>107</v>
      </c>
      <c r="D1033" s="29">
        <v>4</v>
      </c>
      <c r="E1033" s="30">
        <f t="shared" si="135"/>
        <v>1100</v>
      </c>
      <c r="F1033" s="30">
        <f t="shared" si="136"/>
        <v>1700</v>
      </c>
      <c r="G1033" s="30">
        <f t="shared" si="137"/>
        <v>2400</v>
      </c>
      <c r="H1033" s="30">
        <f t="shared" si="138"/>
        <v>3100</v>
      </c>
      <c r="I1033" s="30">
        <f t="shared" si="139"/>
        <v>3550</v>
      </c>
      <c r="J1033" s="30">
        <f t="shared" si="140"/>
        <v>4200</v>
      </c>
      <c r="K1033" s="30">
        <f t="shared" si="141"/>
        <v>4500</v>
      </c>
      <c r="L1033" s="30">
        <f t="shared" si="142"/>
        <v>4600</v>
      </c>
      <c r="M1033" s="30">
        <f t="shared" si="143"/>
        <v>5700</v>
      </c>
      <c r="N1033" s="33"/>
      <c r="O1033" s="33"/>
      <c r="P1033" s="33"/>
      <c r="Q1033" s="29">
        <v>4</v>
      </c>
    </row>
    <row r="1034" spans="1:17" ht="12" customHeight="1" x14ac:dyDescent="0.35">
      <c r="A1034" s="77" t="s">
        <v>107</v>
      </c>
      <c r="B1034" s="6">
        <v>1743</v>
      </c>
      <c r="C1034" s="6" t="s">
        <v>107</v>
      </c>
      <c r="D1034" s="29">
        <v>4</v>
      </c>
      <c r="E1034" s="30">
        <f t="shared" si="135"/>
        <v>1100</v>
      </c>
      <c r="F1034" s="30">
        <f t="shared" si="136"/>
        <v>1700</v>
      </c>
      <c r="G1034" s="30">
        <f t="shared" si="137"/>
        <v>2400</v>
      </c>
      <c r="H1034" s="30">
        <f t="shared" si="138"/>
        <v>3100</v>
      </c>
      <c r="I1034" s="30">
        <f t="shared" si="139"/>
        <v>3550</v>
      </c>
      <c r="J1034" s="30">
        <f t="shared" si="140"/>
        <v>4200</v>
      </c>
      <c r="K1034" s="30">
        <f t="shared" si="141"/>
        <v>4500</v>
      </c>
      <c r="L1034" s="30">
        <f t="shared" si="142"/>
        <v>4600</v>
      </c>
      <c r="M1034" s="30">
        <f t="shared" si="143"/>
        <v>5700</v>
      </c>
      <c r="N1034" s="33"/>
      <c r="O1034" s="33"/>
      <c r="P1034" s="33"/>
      <c r="Q1034" s="29">
        <v>4</v>
      </c>
    </row>
    <row r="1035" spans="1:17" ht="12" customHeight="1" x14ac:dyDescent="0.35">
      <c r="A1035" s="77" t="s">
        <v>108</v>
      </c>
      <c r="B1035" s="6">
        <v>1745</v>
      </c>
      <c r="C1035" s="6" t="s">
        <v>108</v>
      </c>
      <c r="D1035" s="29">
        <v>4</v>
      </c>
      <c r="E1035" s="30">
        <f t="shared" si="135"/>
        <v>1100</v>
      </c>
      <c r="F1035" s="30">
        <f t="shared" si="136"/>
        <v>1700</v>
      </c>
      <c r="G1035" s="30">
        <f t="shared" si="137"/>
        <v>2400</v>
      </c>
      <c r="H1035" s="30">
        <f t="shared" si="138"/>
        <v>3100</v>
      </c>
      <c r="I1035" s="30">
        <f t="shared" si="139"/>
        <v>3550</v>
      </c>
      <c r="J1035" s="30">
        <f t="shared" si="140"/>
        <v>4200</v>
      </c>
      <c r="K1035" s="30">
        <f t="shared" si="141"/>
        <v>4500</v>
      </c>
      <c r="L1035" s="30">
        <f t="shared" si="142"/>
        <v>4600</v>
      </c>
      <c r="M1035" s="30">
        <f t="shared" si="143"/>
        <v>5700</v>
      </c>
      <c r="N1035" s="33"/>
      <c r="O1035" s="33"/>
      <c r="P1035" s="33"/>
      <c r="Q1035" s="29">
        <v>4</v>
      </c>
    </row>
    <row r="1036" spans="1:17" ht="12" customHeight="1" x14ac:dyDescent="0.35">
      <c r="A1036" s="77" t="s">
        <v>108</v>
      </c>
      <c r="B1036" s="6">
        <v>1746</v>
      </c>
      <c r="C1036" s="6" t="s">
        <v>108</v>
      </c>
      <c r="D1036" s="29">
        <v>4</v>
      </c>
      <c r="E1036" s="30">
        <f t="shared" si="135"/>
        <v>1100</v>
      </c>
      <c r="F1036" s="30">
        <f t="shared" si="136"/>
        <v>1700</v>
      </c>
      <c r="G1036" s="30">
        <f t="shared" si="137"/>
        <v>2400</v>
      </c>
      <c r="H1036" s="30">
        <f t="shared" si="138"/>
        <v>3100</v>
      </c>
      <c r="I1036" s="30">
        <f t="shared" si="139"/>
        <v>3550</v>
      </c>
      <c r="J1036" s="30">
        <f t="shared" si="140"/>
        <v>4200</v>
      </c>
      <c r="K1036" s="30">
        <f t="shared" si="141"/>
        <v>4500</v>
      </c>
      <c r="L1036" s="30">
        <f t="shared" si="142"/>
        <v>4600</v>
      </c>
      <c r="M1036" s="30">
        <f t="shared" si="143"/>
        <v>5700</v>
      </c>
      <c r="N1036" s="33"/>
      <c r="O1036" s="33"/>
      <c r="P1036" s="33"/>
      <c r="Q1036" s="29">
        <v>4</v>
      </c>
    </row>
    <row r="1037" spans="1:17" ht="12" customHeight="1" x14ac:dyDescent="0.35">
      <c r="A1037" s="77" t="s">
        <v>108</v>
      </c>
      <c r="B1037" s="6">
        <v>1747</v>
      </c>
      <c r="C1037" s="6" t="s">
        <v>108</v>
      </c>
      <c r="D1037" s="29">
        <v>4</v>
      </c>
      <c r="E1037" s="30">
        <f t="shared" si="135"/>
        <v>1100</v>
      </c>
      <c r="F1037" s="30">
        <f t="shared" si="136"/>
        <v>1700</v>
      </c>
      <c r="G1037" s="30">
        <f t="shared" si="137"/>
        <v>2400</v>
      </c>
      <c r="H1037" s="30">
        <f t="shared" si="138"/>
        <v>3100</v>
      </c>
      <c r="I1037" s="30">
        <f t="shared" si="139"/>
        <v>3550</v>
      </c>
      <c r="J1037" s="30">
        <f t="shared" si="140"/>
        <v>4200</v>
      </c>
      <c r="K1037" s="30">
        <f t="shared" si="141"/>
        <v>4500</v>
      </c>
      <c r="L1037" s="30">
        <f t="shared" si="142"/>
        <v>4600</v>
      </c>
      <c r="M1037" s="30">
        <f t="shared" si="143"/>
        <v>5700</v>
      </c>
      <c r="N1037" s="33"/>
      <c r="O1037" s="33"/>
      <c r="P1037" s="33"/>
      <c r="Q1037" s="29">
        <v>4</v>
      </c>
    </row>
    <row r="1038" spans="1:17" ht="12" customHeight="1" x14ac:dyDescent="0.35">
      <c r="A1038" s="77" t="s">
        <v>109</v>
      </c>
      <c r="B1038" s="6">
        <v>1751</v>
      </c>
      <c r="C1038" s="6" t="s">
        <v>109</v>
      </c>
      <c r="D1038" s="29">
        <v>5</v>
      </c>
      <c r="E1038" s="30">
        <f t="shared" si="135"/>
        <v>1200</v>
      </c>
      <c r="F1038" s="30">
        <f t="shared" si="136"/>
        <v>1800</v>
      </c>
      <c r="G1038" s="30">
        <f t="shared" si="137"/>
        <v>2500</v>
      </c>
      <c r="H1038" s="30">
        <f t="shared" si="138"/>
        <v>3200</v>
      </c>
      <c r="I1038" s="30">
        <f t="shared" si="139"/>
        <v>3650</v>
      </c>
      <c r="J1038" s="30">
        <f t="shared" si="140"/>
        <v>4300</v>
      </c>
      <c r="K1038" s="30">
        <f t="shared" si="141"/>
        <v>4600</v>
      </c>
      <c r="L1038" s="30">
        <f t="shared" si="142"/>
        <v>4700</v>
      </c>
      <c r="M1038" s="30">
        <f t="shared" si="143"/>
        <v>5800</v>
      </c>
      <c r="N1038" s="33"/>
      <c r="O1038" s="33"/>
      <c r="P1038" s="33"/>
      <c r="Q1038" s="29">
        <v>5</v>
      </c>
    </row>
    <row r="1039" spans="1:17" ht="12" customHeight="1" x14ac:dyDescent="0.35">
      <c r="A1039" s="77" t="s">
        <v>109</v>
      </c>
      <c r="B1039" s="6">
        <v>1752</v>
      </c>
      <c r="C1039" s="6" t="s">
        <v>109</v>
      </c>
      <c r="D1039" s="29">
        <v>5</v>
      </c>
      <c r="E1039" s="30">
        <f t="shared" si="135"/>
        <v>1200</v>
      </c>
      <c r="F1039" s="30">
        <f t="shared" si="136"/>
        <v>1800</v>
      </c>
      <c r="G1039" s="30">
        <f t="shared" si="137"/>
        <v>2500</v>
      </c>
      <c r="H1039" s="30">
        <f t="shared" si="138"/>
        <v>3200</v>
      </c>
      <c r="I1039" s="30">
        <f t="shared" si="139"/>
        <v>3650</v>
      </c>
      <c r="J1039" s="30">
        <f t="shared" si="140"/>
        <v>4300</v>
      </c>
      <c r="K1039" s="30">
        <f t="shared" si="141"/>
        <v>4600</v>
      </c>
      <c r="L1039" s="30">
        <f t="shared" si="142"/>
        <v>4700</v>
      </c>
      <c r="M1039" s="30">
        <f t="shared" si="143"/>
        <v>5800</v>
      </c>
      <c r="N1039" s="33"/>
      <c r="O1039" s="33"/>
      <c r="P1039" s="33"/>
      <c r="Q1039" s="29">
        <v>5</v>
      </c>
    </row>
    <row r="1040" spans="1:17" ht="12" customHeight="1" x14ac:dyDescent="0.35">
      <c r="A1040" s="77" t="s">
        <v>109</v>
      </c>
      <c r="B1040" s="6">
        <v>1753</v>
      </c>
      <c r="C1040" s="6" t="s">
        <v>109</v>
      </c>
      <c r="D1040" s="29">
        <v>5</v>
      </c>
      <c r="E1040" s="30">
        <f t="shared" si="135"/>
        <v>1200</v>
      </c>
      <c r="F1040" s="30">
        <f t="shared" si="136"/>
        <v>1800</v>
      </c>
      <c r="G1040" s="30">
        <f t="shared" si="137"/>
        <v>2500</v>
      </c>
      <c r="H1040" s="30">
        <f t="shared" si="138"/>
        <v>3200</v>
      </c>
      <c r="I1040" s="30">
        <f t="shared" si="139"/>
        <v>3650</v>
      </c>
      <c r="J1040" s="30">
        <f t="shared" si="140"/>
        <v>4300</v>
      </c>
      <c r="K1040" s="30">
        <f t="shared" si="141"/>
        <v>4600</v>
      </c>
      <c r="L1040" s="30">
        <f t="shared" si="142"/>
        <v>4700</v>
      </c>
      <c r="M1040" s="30">
        <f t="shared" si="143"/>
        <v>5800</v>
      </c>
      <c r="N1040" s="33"/>
      <c r="O1040" s="33"/>
      <c r="P1040" s="33"/>
      <c r="Q1040" s="29">
        <v>5</v>
      </c>
    </row>
    <row r="1041" spans="1:17" ht="12" customHeight="1" x14ac:dyDescent="0.35">
      <c r="A1041" s="77" t="s">
        <v>109</v>
      </c>
      <c r="B1041" s="6">
        <v>1754</v>
      </c>
      <c r="C1041" s="6" t="s">
        <v>109</v>
      </c>
      <c r="D1041" s="29">
        <v>5</v>
      </c>
      <c r="E1041" s="30">
        <f t="shared" si="135"/>
        <v>1200</v>
      </c>
      <c r="F1041" s="30">
        <f t="shared" si="136"/>
        <v>1800</v>
      </c>
      <c r="G1041" s="30">
        <f t="shared" si="137"/>
        <v>2500</v>
      </c>
      <c r="H1041" s="30">
        <f t="shared" si="138"/>
        <v>3200</v>
      </c>
      <c r="I1041" s="30">
        <f t="shared" si="139"/>
        <v>3650</v>
      </c>
      <c r="J1041" s="30">
        <f t="shared" si="140"/>
        <v>4300</v>
      </c>
      <c r="K1041" s="30">
        <f t="shared" si="141"/>
        <v>4600</v>
      </c>
      <c r="L1041" s="30">
        <f t="shared" si="142"/>
        <v>4700</v>
      </c>
      <c r="M1041" s="30">
        <f t="shared" si="143"/>
        <v>5800</v>
      </c>
      <c r="N1041" s="33"/>
      <c r="O1041" s="33"/>
      <c r="P1041" s="33"/>
      <c r="Q1041" s="29">
        <v>5</v>
      </c>
    </row>
    <row r="1042" spans="1:17" ht="12" customHeight="1" x14ac:dyDescent="0.35">
      <c r="A1042" s="77" t="s">
        <v>110</v>
      </c>
      <c r="B1042" s="6">
        <v>1756</v>
      </c>
      <c r="C1042" s="6" t="s">
        <v>110</v>
      </c>
      <c r="D1042" s="29">
        <v>5</v>
      </c>
      <c r="E1042" s="30">
        <f t="shared" si="135"/>
        <v>1200</v>
      </c>
      <c r="F1042" s="30">
        <f t="shared" si="136"/>
        <v>1800</v>
      </c>
      <c r="G1042" s="30">
        <f t="shared" si="137"/>
        <v>2500</v>
      </c>
      <c r="H1042" s="30">
        <f t="shared" si="138"/>
        <v>3200</v>
      </c>
      <c r="I1042" s="30">
        <f t="shared" si="139"/>
        <v>3650</v>
      </c>
      <c r="J1042" s="30">
        <f t="shared" si="140"/>
        <v>4300</v>
      </c>
      <c r="K1042" s="30">
        <f t="shared" si="141"/>
        <v>4600</v>
      </c>
      <c r="L1042" s="30">
        <f t="shared" si="142"/>
        <v>4700</v>
      </c>
      <c r="M1042" s="30">
        <f t="shared" si="143"/>
        <v>5800</v>
      </c>
      <c r="N1042" s="33"/>
      <c r="O1042" s="33"/>
      <c r="P1042" s="33"/>
      <c r="Q1042" s="29">
        <v>5</v>
      </c>
    </row>
    <row r="1043" spans="1:17" ht="12" customHeight="1" x14ac:dyDescent="0.35">
      <c r="A1043" s="77" t="s">
        <v>109</v>
      </c>
      <c r="B1043" s="6">
        <v>1757</v>
      </c>
      <c r="C1043" s="6" t="s">
        <v>109</v>
      </c>
      <c r="D1043" s="29">
        <v>5</v>
      </c>
      <c r="E1043" s="30">
        <f t="shared" si="135"/>
        <v>1200</v>
      </c>
      <c r="F1043" s="30">
        <f t="shared" si="136"/>
        <v>1800</v>
      </c>
      <c r="G1043" s="30">
        <f t="shared" si="137"/>
        <v>2500</v>
      </c>
      <c r="H1043" s="30">
        <f t="shared" si="138"/>
        <v>3200</v>
      </c>
      <c r="I1043" s="30">
        <f t="shared" si="139"/>
        <v>3650</v>
      </c>
      <c r="J1043" s="30">
        <f t="shared" si="140"/>
        <v>4300</v>
      </c>
      <c r="K1043" s="30">
        <f t="shared" si="141"/>
        <v>4600</v>
      </c>
      <c r="L1043" s="30">
        <f t="shared" si="142"/>
        <v>4700</v>
      </c>
      <c r="M1043" s="30">
        <f t="shared" si="143"/>
        <v>5800</v>
      </c>
      <c r="N1043" s="33"/>
      <c r="O1043" s="33"/>
      <c r="P1043" s="33"/>
      <c r="Q1043" s="29">
        <v>5</v>
      </c>
    </row>
    <row r="1044" spans="1:17" ht="12" customHeight="1" x14ac:dyDescent="0.35">
      <c r="A1044" s="77" t="s">
        <v>110</v>
      </c>
      <c r="B1044" s="6">
        <v>1758</v>
      </c>
      <c r="C1044" s="6" t="s">
        <v>110</v>
      </c>
      <c r="D1044" s="29">
        <v>5</v>
      </c>
      <c r="E1044" s="30">
        <f t="shared" si="135"/>
        <v>1200</v>
      </c>
      <c r="F1044" s="30">
        <f t="shared" si="136"/>
        <v>1800</v>
      </c>
      <c r="G1044" s="30">
        <f t="shared" si="137"/>
        <v>2500</v>
      </c>
      <c r="H1044" s="30">
        <f t="shared" si="138"/>
        <v>3200</v>
      </c>
      <c r="I1044" s="30">
        <f t="shared" si="139"/>
        <v>3650</v>
      </c>
      <c r="J1044" s="30">
        <f t="shared" si="140"/>
        <v>4300</v>
      </c>
      <c r="K1044" s="30">
        <f t="shared" si="141"/>
        <v>4600</v>
      </c>
      <c r="L1044" s="30">
        <f t="shared" si="142"/>
        <v>4700</v>
      </c>
      <c r="M1044" s="30">
        <f t="shared" si="143"/>
        <v>5800</v>
      </c>
      <c r="N1044" s="33"/>
      <c r="O1044" s="33"/>
      <c r="P1044" s="33"/>
      <c r="Q1044" s="29">
        <v>5</v>
      </c>
    </row>
    <row r="1045" spans="1:17" ht="12" customHeight="1" x14ac:dyDescent="0.35">
      <c r="A1045" s="77" t="s">
        <v>109</v>
      </c>
      <c r="B1045" s="6">
        <v>1759</v>
      </c>
      <c r="C1045" s="6" t="s">
        <v>109</v>
      </c>
      <c r="D1045" s="29">
        <v>5</v>
      </c>
      <c r="E1045" s="30">
        <f t="shared" si="135"/>
        <v>1200</v>
      </c>
      <c r="F1045" s="30">
        <f t="shared" si="136"/>
        <v>1800</v>
      </c>
      <c r="G1045" s="30">
        <f t="shared" si="137"/>
        <v>2500</v>
      </c>
      <c r="H1045" s="30">
        <f t="shared" si="138"/>
        <v>3200</v>
      </c>
      <c r="I1045" s="30">
        <f t="shared" si="139"/>
        <v>3650</v>
      </c>
      <c r="J1045" s="30">
        <f t="shared" si="140"/>
        <v>4300</v>
      </c>
      <c r="K1045" s="30">
        <f t="shared" si="141"/>
        <v>4600</v>
      </c>
      <c r="L1045" s="30">
        <f t="shared" si="142"/>
        <v>4700</v>
      </c>
      <c r="M1045" s="30">
        <f t="shared" si="143"/>
        <v>5800</v>
      </c>
      <c r="N1045" s="33"/>
      <c r="O1045" s="33"/>
      <c r="P1045" s="33"/>
      <c r="Q1045" s="29">
        <v>5</v>
      </c>
    </row>
    <row r="1046" spans="1:17" ht="12" customHeight="1" x14ac:dyDescent="0.35">
      <c r="A1046" s="77" t="s">
        <v>109</v>
      </c>
      <c r="B1046" s="6">
        <v>1760</v>
      </c>
      <c r="C1046" s="6" t="s">
        <v>109</v>
      </c>
      <c r="D1046" s="29">
        <v>5</v>
      </c>
      <c r="E1046" s="30">
        <f t="shared" si="135"/>
        <v>1200</v>
      </c>
      <c r="F1046" s="30">
        <f t="shared" si="136"/>
        <v>1800</v>
      </c>
      <c r="G1046" s="30">
        <f t="shared" si="137"/>
        <v>2500</v>
      </c>
      <c r="H1046" s="30">
        <f t="shared" si="138"/>
        <v>3200</v>
      </c>
      <c r="I1046" s="30">
        <f t="shared" si="139"/>
        <v>3650</v>
      </c>
      <c r="J1046" s="30">
        <f t="shared" si="140"/>
        <v>4300</v>
      </c>
      <c r="K1046" s="30">
        <f t="shared" si="141"/>
        <v>4600</v>
      </c>
      <c r="L1046" s="30">
        <f t="shared" si="142"/>
        <v>4700</v>
      </c>
      <c r="M1046" s="30">
        <f t="shared" si="143"/>
        <v>5800</v>
      </c>
      <c r="N1046" s="33"/>
      <c r="O1046" s="33"/>
      <c r="P1046" s="33"/>
      <c r="Q1046" s="29">
        <v>5</v>
      </c>
    </row>
    <row r="1047" spans="1:17" ht="12" customHeight="1" x14ac:dyDescent="0.35">
      <c r="A1047" s="77" t="s">
        <v>109</v>
      </c>
      <c r="B1047" s="6">
        <v>1761</v>
      </c>
      <c r="C1047" s="6" t="s">
        <v>109</v>
      </c>
      <c r="D1047" s="29">
        <v>5</v>
      </c>
      <c r="E1047" s="30">
        <f t="shared" si="135"/>
        <v>1200</v>
      </c>
      <c r="F1047" s="30">
        <f t="shared" si="136"/>
        <v>1800</v>
      </c>
      <c r="G1047" s="30">
        <f t="shared" si="137"/>
        <v>2500</v>
      </c>
      <c r="H1047" s="30">
        <f t="shared" si="138"/>
        <v>3200</v>
      </c>
      <c r="I1047" s="30">
        <f t="shared" si="139"/>
        <v>3650</v>
      </c>
      <c r="J1047" s="30">
        <f t="shared" si="140"/>
        <v>4300</v>
      </c>
      <c r="K1047" s="30">
        <f t="shared" si="141"/>
        <v>4600</v>
      </c>
      <c r="L1047" s="30">
        <f t="shared" si="142"/>
        <v>4700</v>
      </c>
      <c r="M1047" s="30">
        <f t="shared" si="143"/>
        <v>5800</v>
      </c>
      <c r="N1047" s="33"/>
      <c r="O1047" s="33"/>
      <c r="P1047" s="33"/>
      <c r="Q1047" s="29">
        <v>5</v>
      </c>
    </row>
    <row r="1048" spans="1:17" ht="12" customHeight="1" x14ac:dyDescent="0.35">
      <c r="A1048" s="77" t="s">
        <v>109</v>
      </c>
      <c r="B1048" s="6">
        <v>1763</v>
      </c>
      <c r="C1048" s="6" t="s">
        <v>109</v>
      </c>
      <c r="D1048" s="29">
        <v>5</v>
      </c>
      <c r="E1048" s="30">
        <f t="shared" si="135"/>
        <v>1200</v>
      </c>
      <c r="F1048" s="30">
        <f t="shared" si="136"/>
        <v>1800</v>
      </c>
      <c r="G1048" s="30">
        <f t="shared" si="137"/>
        <v>2500</v>
      </c>
      <c r="H1048" s="30">
        <f t="shared" si="138"/>
        <v>3200</v>
      </c>
      <c r="I1048" s="30">
        <f t="shared" si="139"/>
        <v>3650</v>
      </c>
      <c r="J1048" s="30">
        <f t="shared" si="140"/>
        <v>4300</v>
      </c>
      <c r="K1048" s="30">
        <f t="shared" si="141"/>
        <v>4600</v>
      </c>
      <c r="L1048" s="30">
        <f t="shared" si="142"/>
        <v>4700</v>
      </c>
      <c r="M1048" s="30">
        <f t="shared" si="143"/>
        <v>5800</v>
      </c>
      <c r="N1048" s="33"/>
      <c r="O1048" s="33"/>
      <c r="P1048" s="33"/>
      <c r="Q1048" s="29">
        <v>5</v>
      </c>
    </row>
    <row r="1049" spans="1:17" ht="12" customHeight="1" x14ac:dyDescent="0.35">
      <c r="A1049" s="77" t="s">
        <v>109</v>
      </c>
      <c r="B1049" s="6">
        <v>1764</v>
      </c>
      <c r="C1049" s="6" t="s">
        <v>109</v>
      </c>
      <c r="D1049" s="29">
        <v>5</v>
      </c>
      <c r="E1049" s="30">
        <f t="shared" si="135"/>
        <v>1200</v>
      </c>
      <c r="F1049" s="30">
        <f t="shared" si="136"/>
        <v>1800</v>
      </c>
      <c r="G1049" s="30">
        <f t="shared" si="137"/>
        <v>2500</v>
      </c>
      <c r="H1049" s="30">
        <f t="shared" si="138"/>
        <v>3200</v>
      </c>
      <c r="I1049" s="30">
        <f t="shared" si="139"/>
        <v>3650</v>
      </c>
      <c r="J1049" s="30">
        <f t="shared" si="140"/>
        <v>4300</v>
      </c>
      <c r="K1049" s="30">
        <f t="shared" si="141"/>
        <v>4600</v>
      </c>
      <c r="L1049" s="30">
        <f t="shared" si="142"/>
        <v>4700</v>
      </c>
      <c r="M1049" s="30">
        <f t="shared" si="143"/>
        <v>5800</v>
      </c>
      <c r="N1049" s="33"/>
      <c r="O1049" s="33"/>
      <c r="P1049" s="33"/>
      <c r="Q1049" s="29">
        <v>5</v>
      </c>
    </row>
    <row r="1050" spans="1:17" ht="12" customHeight="1" x14ac:dyDescent="0.35">
      <c r="A1050" s="77" t="s">
        <v>109</v>
      </c>
      <c r="B1050" s="6">
        <v>1765</v>
      </c>
      <c r="C1050" s="6" t="s">
        <v>109</v>
      </c>
      <c r="D1050" s="29">
        <v>5</v>
      </c>
      <c r="E1050" s="30">
        <f t="shared" si="135"/>
        <v>1200</v>
      </c>
      <c r="F1050" s="30">
        <f t="shared" si="136"/>
        <v>1800</v>
      </c>
      <c r="G1050" s="30">
        <f t="shared" si="137"/>
        <v>2500</v>
      </c>
      <c r="H1050" s="30">
        <f t="shared" si="138"/>
        <v>3200</v>
      </c>
      <c r="I1050" s="30">
        <f t="shared" si="139"/>
        <v>3650</v>
      </c>
      <c r="J1050" s="30">
        <f t="shared" si="140"/>
        <v>4300</v>
      </c>
      <c r="K1050" s="30">
        <f t="shared" si="141"/>
        <v>4600</v>
      </c>
      <c r="L1050" s="30">
        <f t="shared" si="142"/>
        <v>4700</v>
      </c>
      <c r="M1050" s="30">
        <f t="shared" si="143"/>
        <v>5800</v>
      </c>
      <c r="N1050" s="33"/>
      <c r="O1050" s="33"/>
      <c r="P1050" s="33"/>
      <c r="Q1050" s="29">
        <v>5</v>
      </c>
    </row>
    <row r="1051" spans="1:17" ht="12" customHeight="1" x14ac:dyDescent="0.35">
      <c r="A1051" s="77" t="s">
        <v>109</v>
      </c>
      <c r="B1051" s="6">
        <v>1766</v>
      </c>
      <c r="C1051" s="6" t="s">
        <v>109</v>
      </c>
      <c r="D1051" s="29">
        <v>5</v>
      </c>
      <c r="E1051" s="30">
        <f t="shared" si="135"/>
        <v>1200</v>
      </c>
      <c r="F1051" s="30">
        <f t="shared" si="136"/>
        <v>1800</v>
      </c>
      <c r="G1051" s="30">
        <f t="shared" si="137"/>
        <v>2500</v>
      </c>
      <c r="H1051" s="30">
        <f t="shared" si="138"/>
        <v>3200</v>
      </c>
      <c r="I1051" s="30">
        <f t="shared" si="139"/>
        <v>3650</v>
      </c>
      <c r="J1051" s="30">
        <f t="shared" si="140"/>
        <v>4300</v>
      </c>
      <c r="K1051" s="30">
        <f t="shared" si="141"/>
        <v>4600</v>
      </c>
      <c r="L1051" s="30">
        <f t="shared" si="142"/>
        <v>4700</v>
      </c>
      <c r="M1051" s="30">
        <f t="shared" si="143"/>
        <v>5800</v>
      </c>
      <c r="N1051" s="33"/>
      <c r="O1051" s="33"/>
      <c r="P1051" s="33"/>
      <c r="Q1051" s="29">
        <v>5</v>
      </c>
    </row>
    <row r="1052" spans="1:17" ht="12" customHeight="1" x14ac:dyDescent="0.35">
      <c r="A1052" s="77" t="s">
        <v>109</v>
      </c>
      <c r="B1052" s="6">
        <v>1767</v>
      </c>
      <c r="C1052" s="6" t="s">
        <v>109</v>
      </c>
      <c r="D1052" s="29">
        <v>5</v>
      </c>
      <c r="E1052" s="30">
        <f t="shared" si="135"/>
        <v>1200</v>
      </c>
      <c r="F1052" s="30">
        <f t="shared" si="136"/>
        <v>1800</v>
      </c>
      <c r="G1052" s="30">
        <f t="shared" si="137"/>
        <v>2500</v>
      </c>
      <c r="H1052" s="30">
        <f t="shared" si="138"/>
        <v>3200</v>
      </c>
      <c r="I1052" s="30">
        <f t="shared" si="139"/>
        <v>3650</v>
      </c>
      <c r="J1052" s="30">
        <f t="shared" si="140"/>
        <v>4300</v>
      </c>
      <c r="K1052" s="30">
        <f t="shared" si="141"/>
        <v>4600</v>
      </c>
      <c r="L1052" s="30">
        <f t="shared" si="142"/>
        <v>4700</v>
      </c>
      <c r="M1052" s="30">
        <f t="shared" si="143"/>
        <v>5800</v>
      </c>
      <c r="N1052" s="33"/>
      <c r="O1052" s="33"/>
      <c r="P1052" s="33"/>
      <c r="Q1052" s="29">
        <v>5</v>
      </c>
    </row>
    <row r="1053" spans="1:17" ht="12" customHeight="1" x14ac:dyDescent="0.35">
      <c r="A1053" s="77" t="s">
        <v>109</v>
      </c>
      <c r="B1053" s="6">
        <v>1768</v>
      </c>
      <c r="C1053" s="6" t="s">
        <v>109</v>
      </c>
      <c r="D1053" s="29">
        <v>5</v>
      </c>
      <c r="E1053" s="30">
        <f t="shared" si="135"/>
        <v>1200</v>
      </c>
      <c r="F1053" s="30">
        <f t="shared" si="136"/>
        <v>1800</v>
      </c>
      <c r="G1053" s="30">
        <f t="shared" si="137"/>
        <v>2500</v>
      </c>
      <c r="H1053" s="30">
        <f t="shared" si="138"/>
        <v>3200</v>
      </c>
      <c r="I1053" s="30">
        <f t="shared" si="139"/>
        <v>3650</v>
      </c>
      <c r="J1053" s="30">
        <f t="shared" si="140"/>
        <v>4300</v>
      </c>
      <c r="K1053" s="30">
        <f t="shared" si="141"/>
        <v>4600</v>
      </c>
      <c r="L1053" s="30">
        <f t="shared" si="142"/>
        <v>4700</v>
      </c>
      <c r="M1053" s="30">
        <f t="shared" si="143"/>
        <v>5800</v>
      </c>
      <c r="N1053" s="33"/>
      <c r="O1053" s="33"/>
      <c r="P1053" s="33"/>
      <c r="Q1053" s="29">
        <v>5</v>
      </c>
    </row>
    <row r="1054" spans="1:17" ht="12" customHeight="1" x14ac:dyDescent="0.35">
      <c r="A1054" s="77" t="s">
        <v>109</v>
      </c>
      <c r="B1054" s="6">
        <v>1769</v>
      </c>
      <c r="C1054" s="6" t="s">
        <v>109</v>
      </c>
      <c r="D1054" s="29">
        <v>5</v>
      </c>
      <c r="E1054" s="30">
        <f t="shared" si="135"/>
        <v>1200</v>
      </c>
      <c r="F1054" s="30">
        <f t="shared" si="136"/>
        <v>1800</v>
      </c>
      <c r="G1054" s="30">
        <f t="shared" si="137"/>
        <v>2500</v>
      </c>
      <c r="H1054" s="30">
        <f t="shared" si="138"/>
        <v>3200</v>
      </c>
      <c r="I1054" s="30">
        <f t="shared" si="139"/>
        <v>3650</v>
      </c>
      <c r="J1054" s="30">
        <f t="shared" si="140"/>
        <v>4300</v>
      </c>
      <c r="K1054" s="30">
        <f t="shared" si="141"/>
        <v>4600</v>
      </c>
      <c r="L1054" s="30">
        <f t="shared" si="142"/>
        <v>4700</v>
      </c>
      <c r="M1054" s="30">
        <f t="shared" si="143"/>
        <v>5800</v>
      </c>
      <c r="N1054" s="33"/>
      <c r="O1054" s="33"/>
      <c r="P1054" s="33"/>
      <c r="Q1054" s="29">
        <v>5</v>
      </c>
    </row>
    <row r="1055" spans="1:17" ht="12" customHeight="1" x14ac:dyDescent="0.35">
      <c r="A1055" s="77" t="s">
        <v>109</v>
      </c>
      <c r="B1055" s="6">
        <v>1771</v>
      </c>
      <c r="C1055" s="6" t="s">
        <v>109</v>
      </c>
      <c r="D1055" s="29">
        <v>5</v>
      </c>
      <c r="E1055" s="30">
        <f t="shared" si="135"/>
        <v>1200</v>
      </c>
      <c r="F1055" s="30">
        <f t="shared" si="136"/>
        <v>1800</v>
      </c>
      <c r="G1055" s="30">
        <f t="shared" si="137"/>
        <v>2500</v>
      </c>
      <c r="H1055" s="30">
        <f t="shared" si="138"/>
        <v>3200</v>
      </c>
      <c r="I1055" s="30">
        <f t="shared" si="139"/>
        <v>3650</v>
      </c>
      <c r="J1055" s="30">
        <f t="shared" si="140"/>
        <v>4300</v>
      </c>
      <c r="K1055" s="30">
        <f t="shared" si="141"/>
        <v>4600</v>
      </c>
      <c r="L1055" s="30">
        <f t="shared" si="142"/>
        <v>4700</v>
      </c>
      <c r="M1055" s="30">
        <f t="shared" si="143"/>
        <v>5800</v>
      </c>
      <c r="N1055" s="33"/>
      <c r="O1055" s="33"/>
      <c r="P1055" s="33"/>
      <c r="Q1055" s="29">
        <v>5</v>
      </c>
    </row>
    <row r="1056" spans="1:17" ht="12" customHeight="1" x14ac:dyDescent="0.35">
      <c r="A1056" s="77" t="s">
        <v>109</v>
      </c>
      <c r="B1056" s="6">
        <v>1772</v>
      </c>
      <c r="C1056" s="6" t="s">
        <v>109</v>
      </c>
      <c r="D1056" s="29">
        <v>5</v>
      </c>
      <c r="E1056" s="30">
        <f t="shared" si="135"/>
        <v>1200</v>
      </c>
      <c r="F1056" s="30">
        <f t="shared" si="136"/>
        <v>1800</v>
      </c>
      <c r="G1056" s="30">
        <f t="shared" si="137"/>
        <v>2500</v>
      </c>
      <c r="H1056" s="30">
        <f t="shared" si="138"/>
        <v>3200</v>
      </c>
      <c r="I1056" s="30">
        <f t="shared" si="139"/>
        <v>3650</v>
      </c>
      <c r="J1056" s="30">
        <f t="shared" si="140"/>
        <v>4300</v>
      </c>
      <c r="K1056" s="30">
        <f t="shared" si="141"/>
        <v>4600</v>
      </c>
      <c r="L1056" s="30">
        <f t="shared" si="142"/>
        <v>4700</v>
      </c>
      <c r="M1056" s="30">
        <f t="shared" si="143"/>
        <v>5800</v>
      </c>
      <c r="N1056" s="33"/>
      <c r="O1056" s="33"/>
      <c r="P1056" s="33"/>
      <c r="Q1056" s="29">
        <v>5</v>
      </c>
    </row>
    <row r="1057" spans="1:17" ht="12" customHeight="1" x14ac:dyDescent="0.35">
      <c r="A1057" s="77" t="s">
        <v>109</v>
      </c>
      <c r="B1057" s="6">
        <v>1776</v>
      </c>
      <c r="C1057" s="6" t="s">
        <v>109</v>
      </c>
      <c r="D1057" s="29">
        <v>5</v>
      </c>
      <c r="E1057" s="30">
        <f t="shared" si="135"/>
        <v>1200</v>
      </c>
      <c r="F1057" s="30">
        <f t="shared" si="136"/>
        <v>1800</v>
      </c>
      <c r="G1057" s="30">
        <f t="shared" si="137"/>
        <v>2500</v>
      </c>
      <c r="H1057" s="30">
        <f t="shared" si="138"/>
        <v>3200</v>
      </c>
      <c r="I1057" s="30">
        <f t="shared" si="139"/>
        <v>3650</v>
      </c>
      <c r="J1057" s="30">
        <f t="shared" si="140"/>
        <v>4300</v>
      </c>
      <c r="K1057" s="30">
        <f t="shared" si="141"/>
        <v>4600</v>
      </c>
      <c r="L1057" s="30">
        <f t="shared" si="142"/>
        <v>4700</v>
      </c>
      <c r="M1057" s="30">
        <f t="shared" si="143"/>
        <v>5800</v>
      </c>
      <c r="N1057" s="33"/>
      <c r="O1057" s="33"/>
      <c r="P1057" s="33"/>
      <c r="Q1057" s="29">
        <v>5</v>
      </c>
    </row>
    <row r="1058" spans="1:17" ht="12" customHeight="1" x14ac:dyDescent="0.35">
      <c r="A1058" s="77" t="s">
        <v>109</v>
      </c>
      <c r="B1058" s="6">
        <v>1777</v>
      </c>
      <c r="C1058" s="6" t="s">
        <v>109</v>
      </c>
      <c r="D1058" s="29">
        <v>5</v>
      </c>
      <c r="E1058" s="30">
        <f t="shared" si="135"/>
        <v>1200</v>
      </c>
      <c r="F1058" s="30">
        <f t="shared" si="136"/>
        <v>1800</v>
      </c>
      <c r="G1058" s="30">
        <f t="shared" si="137"/>
        <v>2500</v>
      </c>
      <c r="H1058" s="30">
        <f t="shared" si="138"/>
        <v>3200</v>
      </c>
      <c r="I1058" s="30">
        <f t="shared" si="139"/>
        <v>3650</v>
      </c>
      <c r="J1058" s="30">
        <f t="shared" si="140"/>
        <v>4300</v>
      </c>
      <c r="K1058" s="30">
        <f t="shared" si="141"/>
        <v>4600</v>
      </c>
      <c r="L1058" s="30">
        <f t="shared" si="142"/>
        <v>4700</v>
      </c>
      <c r="M1058" s="30">
        <f t="shared" si="143"/>
        <v>5800</v>
      </c>
      <c r="N1058" s="33"/>
      <c r="O1058" s="33"/>
      <c r="P1058" s="33"/>
      <c r="Q1058" s="29">
        <v>5</v>
      </c>
    </row>
    <row r="1059" spans="1:17" ht="12" customHeight="1" x14ac:dyDescent="0.35">
      <c r="A1059" s="77" t="s">
        <v>109</v>
      </c>
      <c r="B1059" s="6">
        <v>1778</v>
      </c>
      <c r="C1059" s="6" t="s">
        <v>109</v>
      </c>
      <c r="D1059" s="29">
        <v>5</v>
      </c>
      <c r="E1059" s="30">
        <f t="shared" si="135"/>
        <v>1200</v>
      </c>
      <c r="F1059" s="30">
        <f t="shared" si="136"/>
        <v>1800</v>
      </c>
      <c r="G1059" s="30">
        <f t="shared" si="137"/>
        <v>2500</v>
      </c>
      <c r="H1059" s="30">
        <f t="shared" si="138"/>
        <v>3200</v>
      </c>
      <c r="I1059" s="30">
        <f t="shared" si="139"/>
        <v>3650</v>
      </c>
      <c r="J1059" s="30">
        <f t="shared" si="140"/>
        <v>4300</v>
      </c>
      <c r="K1059" s="30">
        <f t="shared" si="141"/>
        <v>4600</v>
      </c>
      <c r="L1059" s="30">
        <f t="shared" si="142"/>
        <v>4700</v>
      </c>
      <c r="M1059" s="30">
        <f t="shared" si="143"/>
        <v>5800</v>
      </c>
      <c r="N1059" s="33"/>
      <c r="O1059" s="33"/>
      <c r="P1059" s="33"/>
      <c r="Q1059" s="29">
        <v>5</v>
      </c>
    </row>
    <row r="1060" spans="1:17" ht="12" customHeight="1" x14ac:dyDescent="0.35">
      <c r="A1060" s="77" t="s">
        <v>109</v>
      </c>
      <c r="B1060" s="6">
        <v>1779</v>
      </c>
      <c r="C1060" s="6" t="s">
        <v>109</v>
      </c>
      <c r="D1060" s="29">
        <v>5</v>
      </c>
      <c r="E1060" s="30">
        <f t="shared" si="135"/>
        <v>1200</v>
      </c>
      <c r="F1060" s="30">
        <f t="shared" si="136"/>
        <v>1800</v>
      </c>
      <c r="G1060" s="30">
        <f t="shared" si="137"/>
        <v>2500</v>
      </c>
      <c r="H1060" s="30">
        <f t="shared" si="138"/>
        <v>3200</v>
      </c>
      <c r="I1060" s="30">
        <f t="shared" si="139"/>
        <v>3650</v>
      </c>
      <c r="J1060" s="30">
        <f t="shared" si="140"/>
        <v>4300</v>
      </c>
      <c r="K1060" s="30">
        <f t="shared" si="141"/>
        <v>4600</v>
      </c>
      <c r="L1060" s="30">
        <f t="shared" si="142"/>
        <v>4700</v>
      </c>
      <c r="M1060" s="30">
        <f t="shared" si="143"/>
        <v>5800</v>
      </c>
      <c r="N1060" s="33"/>
      <c r="O1060" s="33"/>
      <c r="P1060" s="33"/>
      <c r="Q1060" s="29">
        <v>5</v>
      </c>
    </row>
    <row r="1061" spans="1:17" ht="12" customHeight="1" x14ac:dyDescent="0.35">
      <c r="A1061" s="77" t="s">
        <v>109</v>
      </c>
      <c r="B1061" s="6">
        <v>1781</v>
      </c>
      <c r="C1061" s="6" t="s">
        <v>109</v>
      </c>
      <c r="D1061" s="29">
        <v>5</v>
      </c>
      <c r="E1061" s="30">
        <f t="shared" si="135"/>
        <v>1200</v>
      </c>
      <c r="F1061" s="30">
        <f t="shared" si="136"/>
        <v>1800</v>
      </c>
      <c r="G1061" s="30">
        <f t="shared" si="137"/>
        <v>2500</v>
      </c>
      <c r="H1061" s="30">
        <f t="shared" si="138"/>
        <v>3200</v>
      </c>
      <c r="I1061" s="30">
        <f t="shared" si="139"/>
        <v>3650</v>
      </c>
      <c r="J1061" s="30">
        <f t="shared" si="140"/>
        <v>4300</v>
      </c>
      <c r="K1061" s="30">
        <f t="shared" si="141"/>
        <v>4600</v>
      </c>
      <c r="L1061" s="30">
        <f t="shared" si="142"/>
        <v>4700</v>
      </c>
      <c r="M1061" s="30">
        <f t="shared" si="143"/>
        <v>5800</v>
      </c>
      <c r="N1061" s="33"/>
      <c r="O1061" s="33"/>
      <c r="P1061" s="33"/>
      <c r="Q1061" s="29">
        <v>5</v>
      </c>
    </row>
    <row r="1062" spans="1:17" ht="12" customHeight="1" x14ac:dyDescent="0.35">
      <c r="A1062" s="77" t="s">
        <v>109</v>
      </c>
      <c r="B1062" s="6">
        <v>1782</v>
      </c>
      <c r="C1062" s="6" t="s">
        <v>109</v>
      </c>
      <c r="D1062" s="29">
        <v>5</v>
      </c>
      <c r="E1062" s="30">
        <f t="shared" si="135"/>
        <v>1200</v>
      </c>
      <c r="F1062" s="30">
        <f t="shared" si="136"/>
        <v>1800</v>
      </c>
      <c r="G1062" s="30">
        <f t="shared" si="137"/>
        <v>2500</v>
      </c>
      <c r="H1062" s="30">
        <f t="shared" si="138"/>
        <v>3200</v>
      </c>
      <c r="I1062" s="30">
        <f t="shared" si="139"/>
        <v>3650</v>
      </c>
      <c r="J1062" s="30">
        <f t="shared" si="140"/>
        <v>4300</v>
      </c>
      <c r="K1062" s="30">
        <f t="shared" si="141"/>
        <v>4600</v>
      </c>
      <c r="L1062" s="30">
        <f t="shared" si="142"/>
        <v>4700</v>
      </c>
      <c r="M1062" s="30">
        <f t="shared" si="143"/>
        <v>5800</v>
      </c>
      <c r="N1062" s="33"/>
      <c r="O1062" s="33"/>
      <c r="P1062" s="33"/>
      <c r="Q1062" s="29">
        <v>5</v>
      </c>
    </row>
    <row r="1063" spans="1:17" ht="12" customHeight="1" x14ac:dyDescent="0.35">
      <c r="A1063" s="77" t="s">
        <v>109</v>
      </c>
      <c r="B1063" s="6">
        <v>1783</v>
      </c>
      <c r="C1063" s="6" t="s">
        <v>109</v>
      </c>
      <c r="D1063" s="29">
        <v>5</v>
      </c>
      <c r="E1063" s="30">
        <f t="shared" si="135"/>
        <v>1200</v>
      </c>
      <c r="F1063" s="30">
        <f t="shared" si="136"/>
        <v>1800</v>
      </c>
      <c r="G1063" s="30">
        <f t="shared" si="137"/>
        <v>2500</v>
      </c>
      <c r="H1063" s="30">
        <f t="shared" si="138"/>
        <v>3200</v>
      </c>
      <c r="I1063" s="30">
        <f t="shared" si="139"/>
        <v>3650</v>
      </c>
      <c r="J1063" s="30">
        <f t="shared" si="140"/>
        <v>4300</v>
      </c>
      <c r="K1063" s="30">
        <f t="shared" si="141"/>
        <v>4600</v>
      </c>
      <c r="L1063" s="30">
        <f t="shared" si="142"/>
        <v>4700</v>
      </c>
      <c r="M1063" s="30">
        <f t="shared" si="143"/>
        <v>5800</v>
      </c>
      <c r="N1063" s="33"/>
      <c r="O1063" s="33"/>
      <c r="P1063" s="33"/>
      <c r="Q1063" s="29">
        <v>5</v>
      </c>
    </row>
    <row r="1064" spans="1:17" ht="12" customHeight="1" x14ac:dyDescent="0.35">
      <c r="A1064" s="77" t="s">
        <v>109</v>
      </c>
      <c r="B1064" s="6">
        <v>1784</v>
      </c>
      <c r="C1064" s="6" t="s">
        <v>109</v>
      </c>
      <c r="D1064" s="29">
        <v>5</v>
      </c>
      <c r="E1064" s="30">
        <f t="shared" si="135"/>
        <v>1200</v>
      </c>
      <c r="F1064" s="30">
        <f t="shared" si="136"/>
        <v>1800</v>
      </c>
      <c r="G1064" s="30">
        <f t="shared" si="137"/>
        <v>2500</v>
      </c>
      <c r="H1064" s="30">
        <f t="shared" si="138"/>
        <v>3200</v>
      </c>
      <c r="I1064" s="30">
        <f t="shared" si="139"/>
        <v>3650</v>
      </c>
      <c r="J1064" s="30">
        <f t="shared" si="140"/>
        <v>4300</v>
      </c>
      <c r="K1064" s="30">
        <f t="shared" si="141"/>
        <v>4600</v>
      </c>
      <c r="L1064" s="30">
        <f t="shared" si="142"/>
        <v>4700</v>
      </c>
      <c r="M1064" s="30">
        <f t="shared" si="143"/>
        <v>5800</v>
      </c>
      <c r="N1064" s="33"/>
      <c r="O1064" s="33"/>
      <c r="P1064" s="33"/>
      <c r="Q1064" s="29">
        <v>5</v>
      </c>
    </row>
    <row r="1065" spans="1:17" ht="12" customHeight="1" x14ac:dyDescent="0.35">
      <c r="A1065" s="77" t="s">
        <v>109</v>
      </c>
      <c r="B1065" s="6">
        <v>1785</v>
      </c>
      <c r="C1065" s="6" t="s">
        <v>109</v>
      </c>
      <c r="D1065" s="29">
        <v>5</v>
      </c>
      <c r="E1065" s="30">
        <f t="shared" si="135"/>
        <v>1200</v>
      </c>
      <c r="F1065" s="30">
        <f t="shared" si="136"/>
        <v>1800</v>
      </c>
      <c r="G1065" s="30">
        <f t="shared" si="137"/>
        <v>2500</v>
      </c>
      <c r="H1065" s="30">
        <f t="shared" si="138"/>
        <v>3200</v>
      </c>
      <c r="I1065" s="30">
        <f t="shared" si="139"/>
        <v>3650</v>
      </c>
      <c r="J1065" s="30">
        <f t="shared" si="140"/>
        <v>4300</v>
      </c>
      <c r="K1065" s="30">
        <f t="shared" si="141"/>
        <v>4600</v>
      </c>
      <c r="L1065" s="30">
        <f t="shared" si="142"/>
        <v>4700</v>
      </c>
      <c r="M1065" s="30">
        <f t="shared" si="143"/>
        <v>5800</v>
      </c>
      <c r="N1065" s="33"/>
      <c r="O1065" s="33"/>
      <c r="P1065" s="33"/>
      <c r="Q1065" s="29">
        <v>5</v>
      </c>
    </row>
    <row r="1066" spans="1:17" ht="12" customHeight="1" x14ac:dyDescent="0.35">
      <c r="A1066" s="77" t="s">
        <v>109</v>
      </c>
      <c r="B1066" s="6">
        <v>1786</v>
      </c>
      <c r="C1066" s="6" t="s">
        <v>109</v>
      </c>
      <c r="D1066" s="29">
        <v>5</v>
      </c>
      <c r="E1066" s="30">
        <f t="shared" si="135"/>
        <v>1200</v>
      </c>
      <c r="F1066" s="30">
        <f t="shared" si="136"/>
        <v>1800</v>
      </c>
      <c r="G1066" s="30">
        <f t="shared" si="137"/>
        <v>2500</v>
      </c>
      <c r="H1066" s="30">
        <f t="shared" si="138"/>
        <v>3200</v>
      </c>
      <c r="I1066" s="30">
        <f t="shared" si="139"/>
        <v>3650</v>
      </c>
      <c r="J1066" s="30">
        <f t="shared" si="140"/>
        <v>4300</v>
      </c>
      <c r="K1066" s="30">
        <f t="shared" si="141"/>
        <v>4600</v>
      </c>
      <c r="L1066" s="30">
        <f t="shared" si="142"/>
        <v>4700</v>
      </c>
      <c r="M1066" s="30">
        <f t="shared" si="143"/>
        <v>5800</v>
      </c>
      <c r="N1066" s="33"/>
      <c r="O1066" s="33"/>
      <c r="P1066" s="33"/>
      <c r="Q1066" s="29">
        <v>5</v>
      </c>
    </row>
    <row r="1067" spans="1:17" ht="12" customHeight="1" x14ac:dyDescent="0.35">
      <c r="A1067" s="77" t="s">
        <v>109</v>
      </c>
      <c r="B1067" s="6">
        <v>1787</v>
      </c>
      <c r="C1067" s="6" t="s">
        <v>109</v>
      </c>
      <c r="D1067" s="29">
        <v>5</v>
      </c>
      <c r="E1067" s="30">
        <f t="shared" si="135"/>
        <v>1200</v>
      </c>
      <c r="F1067" s="30">
        <f t="shared" si="136"/>
        <v>1800</v>
      </c>
      <c r="G1067" s="30">
        <f t="shared" si="137"/>
        <v>2500</v>
      </c>
      <c r="H1067" s="30">
        <f t="shared" si="138"/>
        <v>3200</v>
      </c>
      <c r="I1067" s="30">
        <f t="shared" si="139"/>
        <v>3650</v>
      </c>
      <c r="J1067" s="30">
        <f t="shared" si="140"/>
        <v>4300</v>
      </c>
      <c r="K1067" s="30">
        <f t="shared" si="141"/>
        <v>4600</v>
      </c>
      <c r="L1067" s="30">
        <f t="shared" si="142"/>
        <v>4700</v>
      </c>
      <c r="M1067" s="30">
        <f t="shared" si="143"/>
        <v>5800</v>
      </c>
      <c r="N1067" s="33"/>
      <c r="O1067" s="33"/>
      <c r="P1067" s="33"/>
      <c r="Q1067" s="29">
        <v>5</v>
      </c>
    </row>
    <row r="1068" spans="1:17" ht="12" customHeight="1" x14ac:dyDescent="0.35">
      <c r="A1068" s="77" t="s">
        <v>109</v>
      </c>
      <c r="B1068" s="6">
        <v>1788</v>
      </c>
      <c r="C1068" s="6" t="s">
        <v>109</v>
      </c>
      <c r="D1068" s="29">
        <v>5</v>
      </c>
      <c r="E1068" s="30">
        <f t="shared" si="135"/>
        <v>1200</v>
      </c>
      <c r="F1068" s="30">
        <f t="shared" si="136"/>
        <v>1800</v>
      </c>
      <c r="G1068" s="30">
        <f t="shared" si="137"/>
        <v>2500</v>
      </c>
      <c r="H1068" s="30">
        <f t="shared" si="138"/>
        <v>3200</v>
      </c>
      <c r="I1068" s="30">
        <f t="shared" si="139"/>
        <v>3650</v>
      </c>
      <c r="J1068" s="30">
        <f t="shared" si="140"/>
        <v>4300</v>
      </c>
      <c r="K1068" s="30">
        <f t="shared" si="141"/>
        <v>4600</v>
      </c>
      <c r="L1068" s="30">
        <f t="shared" si="142"/>
        <v>4700</v>
      </c>
      <c r="M1068" s="30">
        <f t="shared" si="143"/>
        <v>5800</v>
      </c>
      <c r="N1068" s="33"/>
      <c r="O1068" s="33"/>
      <c r="P1068" s="33"/>
      <c r="Q1068" s="29">
        <v>5</v>
      </c>
    </row>
    <row r="1069" spans="1:17" ht="12" customHeight="1" x14ac:dyDescent="0.35">
      <c r="A1069" s="77" t="s">
        <v>111</v>
      </c>
      <c r="B1069" s="6">
        <v>1789</v>
      </c>
      <c r="C1069" s="6" t="s">
        <v>111</v>
      </c>
      <c r="D1069" s="29">
        <v>5</v>
      </c>
      <c r="E1069" s="30">
        <f t="shared" si="135"/>
        <v>1200</v>
      </c>
      <c r="F1069" s="30">
        <f t="shared" si="136"/>
        <v>1800</v>
      </c>
      <c r="G1069" s="30">
        <f t="shared" si="137"/>
        <v>2500</v>
      </c>
      <c r="H1069" s="30">
        <f t="shared" si="138"/>
        <v>3200</v>
      </c>
      <c r="I1069" s="30">
        <f t="shared" si="139"/>
        <v>3650</v>
      </c>
      <c r="J1069" s="30">
        <f t="shared" si="140"/>
        <v>4300</v>
      </c>
      <c r="K1069" s="30">
        <f t="shared" si="141"/>
        <v>4600</v>
      </c>
      <c r="L1069" s="30">
        <f t="shared" si="142"/>
        <v>4700</v>
      </c>
      <c r="M1069" s="30">
        <f t="shared" si="143"/>
        <v>5800</v>
      </c>
      <c r="N1069" s="33"/>
      <c r="O1069" s="33"/>
      <c r="P1069" s="33"/>
      <c r="Q1069" s="29">
        <v>5</v>
      </c>
    </row>
    <row r="1070" spans="1:17" ht="12" customHeight="1" x14ac:dyDescent="0.35">
      <c r="A1070" s="77" t="s">
        <v>112</v>
      </c>
      <c r="B1070" s="6">
        <v>1790</v>
      </c>
      <c r="C1070" s="6" t="s">
        <v>112</v>
      </c>
      <c r="D1070" s="29">
        <v>5</v>
      </c>
      <c r="E1070" s="30">
        <f t="shared" si="135"/>
        <v>1200</v>
      </c>
      <c r="F1070" s="30">
        <f t="shared" si="136"/>
        <v>1800</v>
      </c>
      <c r="G1070" s="30">
        <f t="shared" si="137"/>
        <v>2500</v>
      </c>
      <c r="H1070" s="30">
        <f t="shared" si="138"/>
        <v>3200</v>
      </c>
      <c r="I1070" s="30">
        <f t="shared" si="139"/>
        <v>3650</v>
      </c>
      <c r="J1070" s="30">
        <f t="shared" si="140"/>
        <v>4300</v>
      </c>
      <c r="K1070" s="30">
        <f t="shared" si="141"/>
        <v>4600</v>
      </c>
      <c r="L1070" s="30">
        <f t="shared" si="142"/>
        <v>4700</v>
      </c>
      <c r="M1070" s="30">
        <f t="shared" si="143"/>
        <v>5800</v>
      </c>
      <c r="N1070" s="33"/>
      <c r="O1070" s="33"/>
      <c r="P1070" s="33"/>
      <c r="Q1070" s="29">
        <v>5</v>
      </c>
    </row>
    <row r="1071" spans="1:17" ht="12" customHeight="1" x14ac:dyDescent="0.35">
      <c r="A1071" s="77" t="s">
        <v>112</v>
      </c>
      <c r="B1071" s="6">
        <v>1791</v>
      </c>
      <c r="C1071" s="6" t="s">
        <v>112</v>
      </c>
      <c r="D1071" s="39">
        <v>5</v>
      </c>
      <c r="E1071" s="30">
        <f t="shared" si="135"/>
        <v>1200</v>
      </c>
      <c r="F1071" s="30">
        <f t="shared" si="136"/>
        <v>1800</v>
      </c>
      <c r="G1071" s="30">
        <f t="shared" si="137"/>
        <v>2500</v>
      </c>
      <c r="H1071" s="30">
        <f t="shared" si="138"/>
        <v>3200</v>
      </c>
      <c r="I1071" s="30">
        <f t="shared" si="139"/>
        <v>3650</v>
      </c>
      <c r="J1071" s="30">
        <f t="shared" si="140"/>
        <v>4300</v>
      </c>
      <c r="K1071" s="30">
        <f t="shared" si="141"/>
        <v>4600</v>
      </c>
      <c r="L1071" s="30">
        <f t="shared" si="142"/>
        <v>4700</v>
      </c>
      <c r="M1071" s="30">
        <f t="shared" si="143"/>
        <v>5800</v>
      </c>
      <c r="N1071" s="33"/>
      <c r="O1071" s="33"/>
      <c r="P1071" s="33"/>
      <c r="Q1071" s="39">
        <v>5</v>
      </c>
    </row>
    <row r="1072" spans="1:17" ht="12" customHeight="1" x14ac:dyDescent="0.35">
      <c r="A1072" s="77" t="s">
        <v>112</v>
      </c>
      <c r="B1072" s="6">
        <v>1792</v>
      </c>
      <c r="C1072" s="6" t="s">
        <v>112</v>
      </c>
      <c r="D1072" s="39">
        <v>5</v>
      </c>
      <c r="E1072" s="30">
        <f t="shared" si="135"/>
        <v>1200</v>
      </c>
      <c r="F1072" s="30">
        <f t="shared" si="136"/>
        <v>1800</v>
      </c>
      <c r="G1072" s="30">
        <f t="shared" si="137"/>
        <v>2500</v>
      </c>
      <c r="H1072" s="30">
        <f t="shared" si="138"/>
        <v>3200</v>
      </c>
      <c r="I1072" s="30">
        <f t="shared" si="139"/>
        <v>3650</v>
      </c>
      <c r="J1072" s="30">
        <f t="shared" si="140"/>
        <v>4300</v>
      </c>
      <c r="K1072" s="30">
        <f t="shared" si="141"/>
        <v>4600</v>
      </c>
      <c r="L1072" s="30">
        <f t="shared" si="142"/>
        <v>4700</v>
      </c>
      <c r="M1072" s="30">
        <f t="shared" si="143"/>
        <v>5800</v>
      </c>
      <c r="N1072" s="33"/>
      <c r="O1072" s="33"/>
      <c r="P1072" s="33"/>
      <c r="Q1072" s="39">
        <v>5</v>
      </c>
    </row>
    <row r="1073" spans="1:17" ht="12" customHeight="1" x14ac:dyDescent="0.35">
      <c r="A1073" s="77" t="s">
        <v>112</v>
      </c>
      <c r="B1073" s="6">
        <v>1793</v>
      </c>
      <c r="C1073" s="6" t="s">
        <v>112</v>
      </c>
      <c r="D1073" s="39">
        <v>5</v>
      </c>
      <c r="E1073" s="30">
        <f t="shared" si="135"/>
        <v>1200</v>
      </c>
      <c r="F1073" s="30">
        <f t="shared" si="136"/>
        <v>1800</v>
      </c>
      <c r="G1073" s="30">
        <f t="shared" si="137"/>
        <v>2500</v>
      </c>
      <c r="H1073" s="30">
        <f t="shared" si="138"/>
        <v>3200</v>
      </c>
      <c r="I1073" s="30">
        <f t="shared" si="139"/>
        <v>3650</v>
      </c>
      <c r="J1073" s="30">
        <f t="shared" si="140"/>
        <v>4300</v>
      </c>
      <c r="K1073" s="30">
        <f t="shared" si="141"/>
        <v>4600</v>
      </c>
      <c r="L1073" s="30">
        <f t="shared" si="142"/>
        <v>4700</v>
      </c>
      <c r="M1073" s="30">
        <f t="shared" si="143"/>
        <v>5800</v>
      </c>
      <c r="N1073" s="33"/>
      <c r="O1073" s="33"/>
      <c r="P1073" s="33"/>
      <c r="Q1073" s="39">
        <v>5</v>
      </c>
    </row>
    <row r="1074" spans="1:17" ht="12" customHeight="1" x14ac:dyDescent="0.35">
      <c r="A1074" s="77" t="s">
        <v>113</v>
      </c>
      <c r="B1074" s="6">
        <v>1794</v>
      </c>
      <c r="C1074" s="6" t="s">
        <v>113</v>
      </c>
      <c r="D1074" s="39">
        <v>5</v>
      </c>
      <c r="E1074" s="30">
        <f t="shared" si="135"/>
        <v>1200</v>
      </c>
      <c r="F1074" s="30">
        <f t="shared" si="136"/>
        <v>1800</v>
      </c>
      <c r="G1074" s="30">
        <f t="shared" si="137"/>
        <v>2500</v>
      </c>
      <c r="H1074" s="30">
        <f t="shared" si="138"/>
        <v>3200</v>
      </c>
      <c r="I1074" s="30">
        <f t="shared" si="139"/>
        <v>3650</v>
      </c>
      <c r="J1074" s="30">
        <f t="shared" si="140"/>
        <v>4300</v>
      </c>
      <c r="K1074" s="30">
        <f t="shared" si="141"/>
        <v>4600</v>
      </c>
      <c r="L1074" s="30">
        <f t="shared" si="142"/>
        <v>4700</v>
      </c>
      <c r="M1074" s="30">
        <f t="shared" si="143"/>
        <v>5800</v>
      </c>
      <c r="N1074" s="33"/>
      <c r="O1074" s="33"/>
      <c r="P1074" s="33"/>
      <c r="Q1074" s="39">
        <v>5</v>
      </c>
    </row>
    <row r="1075" spans="1:17" ht="12" customHeight="1" x14ac:dyDescent="0.35">
      <c r="A1075" s="77" t="s">
        <v>114</v>
      </c>
      <c r="B1075" s="6">
        <v>1796</v>
      </c>
      <c r="C1075" s="6" t="s">
        <v>114</v>
      </c>
      <c r="D1075" s="39">
        <v>10</v>
      </c>
      <c r="E1075" s="30">
        <f t="shared" si="135"/>
        <v>1700</v>
      </c>
      <c r="F1075" s="30">
        <f t="shared" si="136"/>
        <v>2300</v>
      </c>
      <c r="G1075" s="30">
        <f t="shared" si="137"/>
        <v>3000</v>
      </c>
      <c r="H1075" s="30">
        <f t="shared" si="138"/>
        <v>3700</v>
      </c>
      <c r="I1075" s="30">
        <f t="shared" si="139"/>
        <v>4150</v>
      </c>
      <c r="J1075" s="30">
        <f t="shared" si="140"/>
        <v>4800</v>
      </c>
      <c r="K1075" s="30">
        <f t="shared" si="141"/>
        <v>5100</v>
      </c>
      <c r="L1075" s="30">
        <f t="shared" si="142"/>
        <v>5200</v>
      </c>
      <c r="M1075" s="30">
        <f t="shared" si="143"/>
        <v>6300</v>
      </c>
      <c r="N1075" s="33"/>
      <c r="O1075" s="33"/>
      <c r="P1075" s="33"/>
      <c r="Q1075" s="39">
        <v>10</v>
      </c>
    </row>
    <row r="1076" spans="1:17" ht="12" customHeight="1" x14ac:dyDescent="0.35">
      <c r="A1076" s="77" t="s">
        <v>115</v>
      </c>
      <c r="B1076" s="6">
        <v>1798</v>
      </c>
      <c r="C1076" s="6" t="s">
        <v>115</v>
      </c>
      <c r="D1076" s="39">
        <v>5</v>
      </c>
      <c r="E1076" s="30">
        <f t="shared" si="135"/>
        <v>1200</v>
      </c>
      <c r="F1076" s="30">
        <f t="shared" si="136"/>
        <v>1800</v>
      </c>
      <c r="G1076" s="30">
        <f t="shared" si="137"/>
        <v>2500</v>
      </c>
      <c r="H1076" s="30">
        <f t="shared" si="138"/>
        <v>3200</v>
      </c>
      <c r="I1076" s="30">
        <f t="shared" si="139"/>
        <v>3650</v>
      </c>
      <c r="J1076" s="30">
        <f t="shared" si="140"/>
        <v>4300</v>
      </c>
      <c r="K1076" s="30">
        <f t="shared" si="141"/>
        <v>4600</v>
      </c>
      <c r="L1076" s="30">
        <f t="shared" si="142"/>
        <v>4700</v>
      </c>
      <c r="M1076" s="30">
        <f t="shared" si="143"/>
        <v>5800</v>
      </c>
      <c r="N1076" s="33"/>
      <c r="O1076" s="33"/>
      <c r="P1076" s="33"/>
      <c r="Q1076" s="39">
        <v>5</v>
      </c>
    </row>
    <row r="1077" spans="1:17" ht="12" customHeight="1" x14ac:dyDescent="0.35">
      <c r="A1077" s="77" t="s">
        <v>115</v>
      </c>
      <c r="B1077" s="6">
        <v>1799</v>
      </c>
      <c r="C1077" s="6" t="s">
        <v>115</v>
      </c>
      <c r="D1077" s="39">
        <v>5</v>
      </c>
      <c r="E1077" s="30">
        <f t="shared" si="135"/>
        <v>1200</v>
      </c>
      <c r="F1077" s="30">
        <f t="shared" si="136"/>
        <v>1800</v>
      </c>
      <c r="G1077" s="30">
        <f t="shared" si="137"/>
        <v>2500</v>
      </c>
      <c r="H1077" s="30">
        <f t="shared" si="138"/>
        <v>3200</v>
      </c>
      <c r="I1077" s="30">
        <f t="shared" si="139"/>
        <v>3650</v>
      </c>
      <c r="J1077" s="30">
        <f t="shared" si="140"/>
        <v>4300</v>
      </c>
      <c r="K1077" s="30">
        <f t="shared" si="141"/>
        <v>4600</v>
      </c>
      <c r="L1077" s="30">
        <f t="shared" si="142"/>
        <v>4700</v>
      </c>
      <c r="M1077" s="30">
        <f t="shared" si="143"/>
        <v>5800</v>
      </c>
      <c r="N1077" s="33"/>
      <c r="O1077" s="33"/>
      <c r="P1077" s="33"/>
      <c r="Q1077" s="39">
        <v>5</v>
      </c>
    </row>
    <row r="1078" spans="1:17" ht="12" customHeight="1" x14ac:dyDescent="0.35">
      <c r="A1078" s="77" t="s">
        <v>116</v>
      </c>
      <c r="B1078" s="6">
        <v>1801</v>
      </c>
      <c r="C1078" s="6" t="s">
        <v>116</v>
      </c>
      <c r="D1078" s="39">
        <v>4</v>
      </c>
      <c r="E1078" s="30">
        <f t="shared" si="135"/>
        <v>1100</v>
      </c>
      <c r="F1078" s="30">
        <f t="shared" si="136"/>
        <v>1700</v>
      </c>
      <c r="G1078" s="30">
        <f t="shared" si="137"/>
        <v>2400</v>
      </c>
      <c r="H1078" s="30">
        <f t="shared" si="138"/>
        <v>3100</v>
      </c>
      <c r="I1078" s="30">
        <f t="shared" si="139"/>
        <v>3550</v>
      </c>
      <c r="J1078" s="30">
        <f t="shared" si="140"/>
        <v>4200</v>
      </c>
      <c r="K1078" s="30">
        <f t="shared" si="141"/>
        <v>4500</v>
      </c>
      <c r="L1078" s="30">
        <f t="shared" si="142"/>
        <v>4600</v>
      </c>
      <c r="M1078" s="30">
        <f t="shared" si="143"/>
        <v>5700</v>
      </c>
      <c r="N1078" s="33"/>
      <c r="O1078" s="33"/>
      <c r="P1078" s="33"/>
      <c r="Q1078" s="39">
        <v>4</v>
      </c>
    </row>
    <row r="1079" spans="1:17" ht="12" customHeight="1" x14ac:dyDescent="0.35">
      <c r="A1079" s="77" t="s">
        <v>116</v>
      </c>
      <c r="B1079" s="6">
        <v>1802</v>
      </c>
      <c r="C1079" s="6" t="s">
        <v>116</v>
      </c>
      <c r="D1079" s="39">
        <v>4</v>
      </c>
      <c r="E1079" s="30">
        <f t="shared" si="135"/>
        <v>1100</v>
      </c>
      <c r="F1079" s="30">
        <f t="shared" si="136"/>
        <v>1700</v>
      </c>
      <c r="G1079" s="30">
        <f t="shared" si="137"/>
        <v>2400</v>
      </c>
      <c r="H1079" s="30">
        <f t="shared" si="138"/>
        <v>3100</v>
      </c>
      <c r="I1079" s="30">
        <f t="shared" si="139"/>
        <v>3550</v>
      </c>
      <c r="J1079" s="30">
        <f t="shared" si="140"/>
        <v>4200</v>
      </c>
      <c r="K1079" s="30">
        <f t="shared" si="141"/>
        <v>4500</v>
      </c>
      <c r="L1079" s="30">
        <f t="shared" si="142"/>
        <v>4600</v>
      </c>
      <c r="M1079" s="30">
        <f t="shared" si="143"/>
        <v>5700</v>
      </c>
      <c r="N1079" s="33"/>
      <c r="O1079" s="33"/>
      <c r="P1079" s="33"/>
      <c r="Q1079" s="39">
        <v>4</v>
      </c>
    </row>
    <row r="1080" spans="1:17" ht="12" customHeight="1" x14ac:dyDescent="0.35">
      <c r="A1080" s="77" t="s">
        <v>116</v>
      </c>
      <c r="B1080" s="6">
        <v>1803</v>
      </c>
      <c r="C1080" s="6" t="s">
        <v>116</v>
      </c>
      <c r="D1080" s="39">
        <v>4</v>
      </c>
      <c r="E1080" s="30">
        <f t="shared" si="135"/>
        <v>1100</v>
      </c>
      <c r="F1080" s="30">
        <f t="shared" si="136"/>
        <v>1700</v>
      </c>
      <c r="G1080" s="30">
        <f t="shared" si="137"/>
        <v>2400</v>
      </c>
      <c r="H1080" s="30">
        <f t="shared" si="138"/>
        <v>3100</v>
      </c>
      <c r="I1080" s="30">
        <f t="shared" si="139"/>
        <v>3550</v>
      </c>
      <c r="J1080" s="30">
        <f t="shared" si="140"/>
        <v>4200</v>
      </c>
      <c r="K1080" s="30">
        <f t="shared" si="141"/>
        <v>4500</v>
      </c>
      <c r="L1080" s="30">
        <f t="shared" si="142"/>
        <v>4600</v>
      </c>
      <c r="M1080" s="30">
        <f t="shared" si="143"/>
        <v>5700</v>
      </c>
      <c r="N1080" s="33"/>
      <c r="O1080" s="33"/>
      <c r="P1080" s="33"/>
      <c r="Q1080" s="39">
        <v>4</v>
      </c>
    </row>
    <row r="1081" spans="1:17" ht="12" customHeight="1" x14ac:dyDescent="0.35">
      <c r="A1081" s="77" t="s">
        <v>117</v>
      </c>
      <c r="B1081" s="6">
        <v>1804</v>
      </c>
      <c r="C1081" s="6" t="s">
        <v>117</v>
      </c>
      <c r="D1081" s="39">
        <v>4</v>
      </c>
      <c r="E1081" s="30">
        <f t="shared" si="135"/>
        <v>1100</v>
      </c>
      <c r="F1081" s="30">
        <f t="shared" si="136"/>
        <v>1700</v>
      </c>
      <c r="G1081" s="30">
        <f t="shared" si="137"/>
        <v>2400</v>
      </c>
      <c r="H1081" s="30">
        <f t="shared" si="138"/>
        <v>3100</v>
      </c>
      <c r="I1081" s="30">
        <f t="shared" si="139"/>
        <v>3550</v>
      </c>
      <c r="J1081" s="30">
        <f t="shared" si="140"/>
        <v>4200</v>
      </c>
      <c r="K1081" s="30">
        <f t="shared" si="141"/>
        <v>4500</v>
      </c>
      <c r="L1081" s="30">
        <f t="shared" si="142"/>
        <v>4600</v>
      </c>
      <c r="M1081" s="30">
        <f t="shared" si="143"/>
        <v>5700</v>
      </c>
      <c r="N1081" s="33"/>
      <c r="O1081" s="33"/>
      <c r="P1081" s="33"/>
      <c r="Q1081" s="39">
        <v>4</v>
      </c>
    </row>
    <row r="1082" spans="1:17" ht="12" customHeight="1" x14ac:dyDescent="0.35">
      <c r="A1082" s="77" t="s">
        <v>118</v>
      </c>
      <c r="B1082" s="6">
        <v>1805</v>
      </c>
      <c r="C1082" s="6" t="s">
        <v>118</v>
      </c>
      <c r="D1082" s="39">
        <v>4</v>
      </c>
      <c r="E1082" s="30">
        <f t="shared" si="135"/>
        <v>1100</v>
      </c>
      <c r="F1082" s="30">
        <f t="shared" si="136"/>
        <v>1700</v>
      </c>
      <c r="G1082" s="30">
        <f t="shared" si="137"/>
        <v>2400</v>
      </c>
      <c r="H1082" s="30">
        <f t="shared" si="138"/>
        <v>3100</v>
      </c>
      <c r="I1082" s="30">
        <f t="shared" si="139"/>
        <v>3550</v>
      </c>
      <c r="J1082" s="30">
        <f t="shared" si="140"/>
        <v>4200</v>
      </c>
      <c r="K1082" s="30">
        <f t="shared" si="141"/>
        <v>4500</v>
      </c>
      <c r="L1082" s="30">
        <f t="shared" si="142"/>
        <v>4600</v>
      </c>
      <c r="M1082" s="30">
        <f t="shared" si="143"/>
        <v>5700</v>
      </c>
      <c r="N1082" s="33"/>
      <c r="O1082" s="33"/>
      <c r="P1082" s="33"/>
      <c r="Q1082" s="39">
        <v>4</v>
      </c>
    </row>
    <row r="1083" spans="1:17" ht="12" customHeight="1" x14ac:dyDescent="0.35">
      <c r="A1083" s="77" t="s">
        <v>119</v>
      </c>
      <c r="B1083" s="6">
        <v>1806</v>
      </c>
      <c r="C1083" s="6" t="s">
        <v>119</v>
      </c>
      <c r="D1083" s="39">
        <v>4</v>
      </c>
      <c r="E1083" s="30">
        <f t="shared" si="135"/>
        <v>1100</v>
      </c>
      <c r="F1083" s="30">
        <f t="shared" si="136"/>
        <v>1700</v>
      </c>
      <c r="G1083" s="30">
        <f t="shared" si="137"/>
        <v>2400</v>
      </c>
      <c r="H1083" s="30">
        <f t="shared" si="138"/>
        <v>3100</v>
      </c>
      <c r="I1083" s="30">
        <f t="shared" si="139"/>
        <v>3550</v>
      </c>
      <c r="J1083" s="30">
        <f t="shared" si="140"/>
        <v>4200</v>
      </c>
      <c r="K1083" s="30">
        <f t="shared" si="141"/>
        <v>4500</v>
      </c>
      <c r="L1083" s="30">
        <f t="shared" si="142"/>
        <v>4600</v>
      </c>
      <c r="M1083" s="30">
        <f t="shared" si="143"/>
        <v>5700</v>
      </c>
      <c r="N1083" s="33"/>
      <c r="O1083" s="33"/>
      <c r="P1083" s="33"/>
      <c r="Q1083" s="39">
        <v>4</v>
      </c>
    </row>
    <row r="1084" spans="1:17" ht="12" customHeight="1" x14ac:dyDescent="0.35">
      <c r="A1084" s="77" t="s">
        <v>116</v>
      </c>
      <c r="B1084" s="6">
        <v>1807</v>
      </c>
      <c r="C1084" s="6" t="s">
        <v>116</v>
      </c>
      <c r="D1084" s="39">
        <v>4</v>
      </c>
      <c r="E1084" s="30">
        <f t="shared" si="135"/>
        <v>1100</v>
      </c>
      <c r="F1084" s="30">
        <f t="shared" si="136"/>
        <v>1700</v>
      </c>
      <c r="G1084" s="30">
        <f t="shared" si="137"/>
        <v>2400</v>
      </c>
      <c r="H1084" s="30">
        <f t="shared" si="138"/>
        <v>3100</v>
      </c>
      <c r="I1084" s="30">
        <f t="shared" si="139"/>
        <v>3550</v>
      </c>
      <c r="J1084" s="30">
        <f t="shared" si="140"/>
        <v>4200</v>
      </c>
      <c r="K1084" s="30">
        <f t="shared" si="141"/>
        <v>4500</v>
      </c>
      <c r="L1084" s="30">
        <f t="shared" si="142"/>
        <v>4600</v>
      </c>
      <c r="M1084" s="30">
        <f t="shared" si="143"/>
        <v>5700</v>
      </c>
      <c r="N1084" s="33"/>
      <c r="O1084" s="33"/>
      <c r="P1084" s="33"/>
      <c r="Q1084" s="39">
        <v>4</v>
      </c>
    </row>
    <row r="1085" spans="1:17" ht="12" customHeight="1" x14ac:dyDescent="0.35">
      <c r="A1085" s="77" t="s">
        <v>116</v>
      </c>
      <c r="B1085" s="6">
        <v>1808</v>
      </c>
      <c r="C1085" s="6" t="s">
        <v>116</v>
      </c>
      <c r="D1085" s="39">
        <v>4</v>
      </c>
      <c r="E1085" s="30">
        <f t="shared" si="135"/>
        <v>1100</v>
      </c>
      <c r="F1085" s="30">
        <f t="shared" si="136"/>
        <v>1700</v>
      </c>
      <c r="G1085" s="30">
        <f t="shared" si="137"/>
        <v>2400</v>
      </c>
      <c r="H1085" s="30">
        <f t="shared" si="138"/>
        <v>3100</v>
      </c>
      <c r="I1085" s="30">
        <f t="shared" si="139"/>
        <v>3550</v>
      </c>
      <c r="J1085" s="30">
        <f t="shared" si="140"/>
        <v>4200</v>
      </c>
      <c r="K1085" s="30">
        <f t="shared" si="141"/>
        <v>4500</v>
      </c>
      <c r="L1085" s="30">
        <f t="shared" si="142"/>
        <v>4600</v>
      </c>
      <c r="M1085" s="30">
        <f t="shared" si="143"/>
        <v>5700</v>
      </c>
      <c r="N1085" s="33"/>
      <c r="O1085" s="33"/>
      <c r="P1085" s="33"/>
      <c r="Q1085" s="39">
        <v>4</v>
      </c>
    </row>
    <row r="1086" spans="1:17" ht="12" customHeight="1" x14ac:dyDescent="0.35">
      <c r="A1086" s="77" t="s">
        <v>116</v>
      </c>
      <c r="B1086" s="6">
        <v>1809</v>
      </c>
      <c r="C1086" s="6" t="s">
        <v>116</v>
      </c>
      <c r="D1086" s="39">
        <v>4</v>
      </c>
      <c r="E1086" s="30">
        <f t="shared" ref="E1086:E1149" si="144">IF(D1086=1,$E$6,IF(D1086=2,$E$7,IF(D1086=3,$E$8,IF(D1086=4,$E$9,IF(D1086=5,$E$10,IF(D1086=6,$E$11,IF(D1086=7,$E$12,IF(D1086=8,$E$13,IF(D1086=9,$E$14,IF(D1086=10,$E$15,IF(D1086=11,$E$16,IF(D1086=12,$E$17,IF(D1086=13,$E$18,IF(D1086=14,$E$19,IF(D1086=15,$E$20,IF(D1086=16,$E$21,IF(D1086=17,$E$22,IF(D1086=18,$E$23,IF(D1086=19,$E$24,IF(D1086=20,$E$25,IF(D1086=21,$E$26)))))))))))))))))))))</f>
        <v>1100</v>
      </c>
      <c r="F1086" s="30">
        <f t="shared" ref="F1086:F1149" si="145">IF(D1086=1,$F$6,IF(D1086=2,$F$7,IF(D1086=3,$F$8,IF(D1086=4,$F$9,IF(D1086=5,$F$10,IF(D1086=6,$F$11,IF(D1086=7,$F$12,IF(D1086=8,$F$13,IF(D1086=9,$F$14,IF(D1086=10,$F$15,IF(D1086=11,$F$16,IF(D1086=12,$F$17,IF(D1086=13,$F$18,IF(D1086=14,$F$19,IF(D1086=15,$F$20,IF(D1086=16,$F$21,IF(D1086=17,$F$22,IF(D1086=18,$F$23,IF(D1086=19,$F$24,IF(D1086=20,$F$25))))))))))))))))))))</f>
        <v>1700</v>
      </c>
      <c r="G1086" s="30">
        <f t="shared" ref="G1086:G1149" si="146">IF(D1086=1,$G$6,IF(D1086=2,$G$7,IF(D1086=3,$G$8,IF(D1086=4,$G$9,IF(D1086=5,$G$10,IF(D1086=6,$G$11,IF(D1086=7,$G$12,IF(D1086=8,$G$13,IF(D1086=9,$G$14,IF(D1086=10,$G$15,IF(D1086=11,$G$16,IF(D1086=12,$G$17,IF(D1086=13,$G$18,IF(D1086=14,$G$19,IF(D1086=15,$G$20,IF(D1086=16,$G$21,IF(D1086=17,$G$22,IF(D1086=18,$G$23,IF(D1086=19,$G$24,IF(D1086=20,$G$25))))))))))))))))))))</f>
        <v>2400</v>
      </c>
      <c r="H1086" s="30">
        <f t="shared" ref="H1086:H1149" si="147">IF(D1086=1,$H$6,IF(D1086=2,$H$7,IF(D1086=3,$H$8,IF(D1086=4,$H$9,IF(D1086=5,$H$10,IF(D1086=6,$H$11,IF(D1086=7,$H$12,IF(D1086=8,$H$13,IF(D1086=9,$H$14,IF(D1086=10,$H$15,IF(D1086=11,$H$16,IF(D1086=12,$H$17,IF(D1086=13,$H$18,IF(D1086=14,$H$19,IF(D1086=15,$H$20,IF(D1086=16,$H$21,IF(D1086=17,$H$22,IF(D1086=18,$H$23,IF(D1086=19,$H$24,IF(D1086=20,$H$25))))))))))))))))))))</f>
        <v>3100</v>
      </c>
      <c r="I1086" s="30">
        <f t="shared" ref="I1086:I1149" si="148">IF(D1086=1,$I$6,IF(D1086=2,$I$7,IF(D1086=3,$I$8,IF(D1086=4,$I$9,IF(D1086=5,$I$10,IF(D1086=6,$I$11,IF(D1086=7,$I$12,IF(D1086=8,$I$13,IF(D1086=9,$I$14,IF(D1086=10,$I$15,IF(D1086=11,$I$16,IF(D1086=12,$I$17,IF(D1086=13,$I$18,IF(D1086=14,$I$19,IF(D1086=15,$I$20,IF(D1086=16,$I$21,IF(D1086=17,$I$22,IF(D1086=18,$I$23,IF(D1086=19,$I$24,IF(D1086=20,$I$25))))))))))))))))))))</f>
        <v>3550</v>
      </c>
      <c r="J1086" s="30">
        <f t="shared" ref="J1086:J1149" si="149">IF(D1086=1,$J$6,IF(D1086=2,$J$7,IF(D1086=3,$J$8,IF(D1086=4,$J$9,IF(D1086=5,$J$10,IF(D1086=6,$J$11,IF(D1086=7,$J$12,IF(D1086=8,$J$13,IF(D1086=9,$J$14,IF(D1086=10,$J$15,IF(D1086=11,$J$16,IF(D1086=12,$J$17,IF(D1086=13,$J$18,IF(D1086=14,$J$19,IF(D1086=15,$J$20,IF(D1086=16,$J$21,IF(D1086=17,$J$22,IF(D1086=18,$J$23,IF(D1086=19,$J$24,IF(D1086=20,$J$25))))))))))))))))))))</f>
        <v>4200</v>
      </c>
      <c r="K1086" s="30">
        <f t="shared" ref="K1086:K1149" si="150">IF(D1086=1,$K$6,IF(D1086=2,$K$7,IF(D1086=3,$K$8,IF(D1086=4,$K$9,IF(D1086=5,$K$10,IF(D1086=6,$K$11,IF(D1086=7,$K$12,IF(D1086=8,$K$13,IF(D1086=9,$K$14,IF(D1086=10,$K$15,IF(D1086=11,$K$16,IF(D1086=12,$K$17,IF(D1086=13,$K$18,IF(D1086=14,$K$19,IF(D1086=15,$K$20,IF(D1086=16,$K$21,IF(D1086=17,$K$22,IF(D1086=18,$K$23,IF(D1086=19,$K$24,IF(D1086=20,$K$25))))))))))))))))))))</f>
        <v>4500</v>
      </c>
      <c r="L1086" s="30">
        <f t="shared" ref="L1086:L1149" si="151">IF(D1086=1,$L$6,IF(D1086=2,$L$7,IF(D1086=3,$L$8,IF(D1086=4,$L$9,IF(D1086=5,$L$10,IF(D1086=6,$L$11,IF(D1086=7,$L$12,IF(D1086=8,$L$13,IF(D1086=9,$L$14,IF(D1086=10,$L$15,IF(D1086=11,$L$16,IF(D1086=12,$L$17,IF(D1086=13,$L$18,IF(D1086=14,$L$19,IF(D1086=15,$L$21,IF(D1086=16,$L$20,IF(D1086=17,$L$22,IF(D1086=18,$L$23,IF(D1086=19,$L$24,IF(D1086=20,$L$25))))))))))))))))))))</f>
        <v>4600</v>
      </c>
      <c r="M1086" s="30">
        <f t="shared" ref="M1086:M1149" si="152">IF(D1086=1,$M$6,IF(D1086=2,$M$7,IF(D1086=3,$M$8,IF(D1086=4,$M$9,IF(D1086=5,$M$10,IF(D1086=6,$M$11,IF(D1086=7,$M$12,IF(D1086=8,$M$13,IF(D1086=9,$M$14,IF(D1086=10,$M$15,IF(D1086=11,$M$16,IF(D1086=12,$M$17,IF(D1086=13,$M$18,IF(D1086=14,$M$19,IF(D1086=15,$M$20,IF(D1086=16,$M$21,IF(D1086=17,$M$22,IF(D1086=18,$M$23,IF(D1086=19,$M$24,IF(D1086=20,$M$25))))))))))))))))))))</f>
        <v>5700</v>
      </c>
      <c r="N1086" s="33"/>
      <c r="O1086" s="33"/>
      <c r="P1086" s="33"/>
      <c r="Q1086" s="39">
        <v>4</v>
      </c>
    </row>
    <row r="1087" spans="1:17" ht="12" customHeight="1" x14ac:dyDescent="0.35">
      <c r="A1087" s="77" t="s">
        <v>116</v>
      </c>
      <c r="B1087" s="6">
        <v>1811</v>
      </c>
      <c r="C1087" s="6" t="s">
        <v>116</v>
      </c>
      <c r="D1087" s="39">
        <v>4</v>
      </c>
      <c r="E1087" s="30">
        <f t="shared" si="144"/>
        <v>1100</v>
      </c>
      <c r="F1087" s="30">
        <f t="shared" si="145"/>
        <v>1700</v>
      </c>
      <c r="G1087" s="30">
        <f t="shared" si="146"/>
        <v>2400</v>
      </c>
      <c r="H1087" s="30">
        <f t="shared" si="147"/>
        <v>3100</v>
      </c>
      <c r="I1087" s="30">
        <f t="shared" si="148"/>
        <v>3550</v>
      </c>
      <c r="J1087" s="30">
        <f t="shared" si="149"/>
        <v>4200</v>
      </c>
      <c r="K1087" s="30">
        <f t="shared" si="150"/>
        <v>4500</v>
      </c>
      <c r="L1087" s="30">
        <f t="shared" si="151"/>
        <v>4600</v>
      </c>
      <c r="M1087" s="30">
        <f t="shared" si="152"/>
        <v>5700</v>
      </c>
      <c r="N1087" s="33"/>
      <c r="O1087" s="33"/>
      <c r="P1087" s="33"/>
      <c r="Q1087" s="39">
        <v>4</v>
      </c>
    </row>
    <row r="1088" spans="1:17" ht="12" customHeight="1" x14ac:dyDescent="0.35">
      <c r="A1088" s="77" t="s">
        <v>116</v>
      </c>
      <c r="B1088" s="6">
        <v>1812</v>
      </c>
      <c r="C1088" s="6" t="s">
        <v>116</v>
      </c>
      <c r="D1088" s="39">
        <v>4</v>
      </c>
      <c r="E1088" s="30">
        <f t="shared" si="144"/>
        <v>1100</v>
      </c>
      <c r="F1088" s="30">
        <f t="shared" si="145"/>
        <v>1700</v>
      </c>
      <c r="G1088" s="30">
        <f t="shared" si="146"/>
        <v>2400</v>
      </c>
      <c r="H1088" s="30">
        <f t="shared" si="147"/>
        <v>3100</v>
      </c>
      <c r="I1088" s="30">
        <f t="shared" si="148"/>
        <v>3550</v>
      </c>
      <c r="J1088" s="30">
        <f t="shared" si="149"/>
        <v>4200</v>
      </c>
      <c r="K1088" s="30">
        <f t="shared" si="150"/>
        <v>4500</v>
      </c>
      <c r="L1088" s="30">
        <f t="shared" si="151"/>
        <v>4600</v>
      </c>
      <c r="M1088" s="30">
        <f t="shared" si="152"/>
        <v>5700</v>
      </c>
      <c r="N1088" s="33"/>
      <c r="O1088" s="33"/>
      <c r="P1088" s="33"/>
      <c r="Q1088" s="39">
        <v>4</v>
      </c>
    </row>
    <row r="1089" spans="1:17" ht="12" customHeight="1" x14ac:dyDescent="0.35">
      <c r="A1089" s="77" t="s">
        <v>116</v>
      </c>
      <c r="B1089" s="6">
        <v>1813</v>
      </c>
      <c r="C1089" s="6" t="s">
        <v>116</v>
      </c>
      <c r="D1089" s="39">
        <v>4</v>
      </c>
      <c r="E1089" s="30">
        <f t="shared" si="144"/>
        <v>1100</v>
      </c>
      <c r="F1089" s="30">
        <f t="shared" si="145"/>
        <v>1700</v>
      </c>
      <c r="G1089" s="30">
        <f t="shared" si="146"/>
        <v>2400</v>
      </c>
      <c r="H1089" s="30">
        <f t="shared" si="147"/>
        <v>3100</v>
      </c>
      <c r="I1089" s="30">
        <f t="shared" si="148"/>
        <v>3550</v>
      </c>
      <c r="J1089" s="30">
        <f t="shared" si="149"/>
        <v>4200</v>
      </c>
      <c r="K1089" s="30">
        <f t="shared" si="150"/>
        <v>4500</v>
      </c>
      <c r="L1089" s="30">
        <f t="shared" si="151"/>
        <v>4600</v>
      </c>
      <c r="M1089" s="30">
        <f t="shared" si="152"/>
        <v>5700</v>
      </c>
      <c r="N1089" s="33"/>
      <c r="O1089" s="33"/>
      <c r="P1089" s="33"/>
      <c r="Q1089" s="39">
        <v>4</v>
      </c>
    </row>
    <row r="1090" spans="1:17" ht="12" customHeight="1" x14ac:dyDescent="0.35">
      <c r="A1090" s="77" t="s">
        <v>116</v>
      </c>
      <c r="B1090" s="6">
        <v>1814</v>
      </c>
      <c r="C1090" s="6" t="s">
        <v>116</v>
      </c>
      <c r="D1090" s="39">
        <v>4</v>
      </c>
      <c r="E1090" s="30">
        <f t="shared" si="144"/>
        <v>1100</v>
      </c>
      <c r="F1090" s="30">
        <f t="shared" si="145"/>
        <v>1700</v>
      </c>
      <c r="G1090" s="30">
        <f t="shared" si="146"/>
        <v>2400</v>
      </c>
      <c r="H1090" s="30">
        <f t="shared" si="147"/>
        <v>3100</v>
      </c>
      <c r="I1090" s="30">
        <f t="shared" si="148"/>
        <v>3550</v>
      </c>
      <c r="J1090" s="30">
        <f t="shared" si="149"/>
        <v>4200</v>
      </c>
      <c r="K1090" s="30">
        <f t="shared" si="150"/>
        <v>4500</v>
      </c>
      <c r="L1090" s="30">
        <f t="shared" si="151"/>
        <v>4600</v>
      </c>
      <c r="M1090" s="30">
        <f t="shared" si="152"/>
        <v>5700</v>
      </c>
      <c r="N1090" s="33"/>
      <c r="O1090" s="33"/>
      <c r="P1090" s="33"/>
      <c r="Q1090" s="39">
        <v>4</v>
      </c>
    </row>
    <row r="1091" spans="1:17" ht="12" customHeight="1" x14ac:dyDescent="0.35">
      <c r="A1091" s="77" t="s">
        <v>116</v>
      </c>
      <c r="B1091" s="6">
        <v>1815</v>
      </c>
      <c r="C1091" s="6" t="s">
        <v>116</v>
      </c>
      <c r="D1091" s="39">
        <v>4</v>
      </c>
      <c r="E1091" s="30">
        <f t="shared" si="144"/>
        <v>1100</v>
      </c>
      <c r="F1091" s="30">
        <f t="shared" si="145"/>
        <v>1700</v>
      </c>
      <c r="G1091" s="30">
        <f t="shared" si="146"/>
        <v>2400</v>
      </c>
      <c r="H1091" s="30">
        <f t="shared" si="147"/>
        <v>3100</v>
      </c>
      <c r="I1091" s="30">
        <f t="shared" si="148"/>
        <v>3550</v>
      </c>
      <c r="J1091" s="30">
        <f t="shared" si="149"/>
        <v>4200</v>
      </c>
      <c r="K1091" s="30">
        <f t="shared" si="150"/>
        <v>4500</v>
      </c>
      <c r="L1091" s="30">
        <f t="shared" si="151"/>
        <v>4600</v>
      </c>
      <c r="M1091" s="30">
        <f t="shared" si="152"/>
        <v>5700</v>
      </c>
      <c r="N1091" s="33"/>
      <c r="O1091" s="33"/>
      <c r="P1091" s="33"/>
      <c r="Q1091" s="39">
        <v>4</v>
      </c>
    </row>
    <row r="1092" spans="1:17" ht="12" customHeight="1" x14ac:dyDescent="0.35">
      <c r="A1092" s="77" t="s">
        <v>119</v>
      </c>
      <c r="B1092" s="6">
        <v>1816</v>
      </c>
      <c r="C1092" s="6" t="s">
        <v>119</v>
      </c>
      <c r="D1092" s="39">
        <v>4</v>
      </c>
      <c r="E1092" s="30">
        <f t="shared" si="144"/>
        <v>1100</v>
      </c>
      <c r="F1092" s="30">
        <f t="shared" si="145"/>
        <v>1700</v>
      </c>
      <c r="G1092" s="30">
        <f t="shared" si="146"/>
        <v>2400</v>
      </c>
      <c r="H1092" s="30">
        <f t="shared" si="147"/>
        <v>3100</v>
      </c>
      <c r="I1092" s="30">
        <f t="shared" si="148"/>
        <v>3550</v>
      </c>
      <c r="J1092" s="30">
        <f t="shared" si="149"/>
        <v>4200</v>
      </c>
      <c r="K1092" s="30">
        <f t="shared" si="150"/>
        <v>4500</v>
      </c>
      <c r="L1092" s="30">
        <f t="shared" si="151"/>
        <v>4600</v>
      </c>
      <c r="M1092" s="30">
        <f t="shared" si="152"/>
        <v>5700</v>
      </c>
      <c r="N1092" s="33"/>
      <c r="O1092" s="33"/>
      <c r="P1092" s="33"/>
      <c r="Q1092" s="39">
        <v>4</v>
      </c>
    </row>
    <row r="1093" spans="1:17" ht="12" customHeight="1" x14ac:dyDescent="0.35">
      <c r="A1093" s="77" t="s">
        <v>117</v>
      </c>
      <c r="B1093" s="6">
        <v>1820</v>
      </c>
      <c r="C1093" s="6" t="s">
        <v>117</v>
      </c>
      <c r="D1093" s="39">
        <v>4</v>
      </c>
      <c r="E1093" s="30">
        <f t="shared" si="144"/>
        <v>1100</v>
      </c>
      <c r="F1093" s="30">
        <f t="shared" si="145"/>
        <v>1700</v>
      </c>
      <c r="G1093" s="30">
        <f t="shared" si="146"/>
        <v>2400</v>
      </c>
      <c r="H1093" s="30">
        <f t="shared" si="147"/>
        <v>3100</v>
      </c>
      <c r="I1093" s="30">
        <f t="shared" si="148"/>
        <v>3550</v>
      </c>
      <c r="J1093" s="30">
        <f t="shared" si="149"/>
        <v>4200</v>
      </c>
      <c r="K1093" s="30">
        <f t="shared" si="150"/>
        <v>4500</v>
      </c>
      <c r="L1093" s="30">
        <f t="shared" si="151"/>
        <v>4600</v>
      </c>
      <c r="M1093" s="30">
        <f t="shared" si="152"/>
        <v>5700</v>
      </c>
      <c r="N1093" s="33"/>
      <c r="O1093" s="33"/>
      <c r="P1093" s="33"/>
      <c r="Q1093" s="39">
        <v>4</v>
      </c>
    </row>
    <row r="1094" spans="1:17" ht="12" customHeight="1" x14ac:dyDescent="0.35">
      <c r="A1094" s="77" t="s">
        <v>120</v>
      </c>
      <c r="B1094" s="6">
        <v>1823</v>
      </c>
      <c r="C1094" s="6" t="s">
        <v>120</v>
      </c>
      <c r="D1094" s="39">
        <v>4</v>
      </c>
      <c r="E1094" s="30">
        <f t="shared" si="144"/>
        <v>1100</v>
      </c>
      <c r="F1094" s="30">
        <f t="shared" si="145"/>
        <v>1700</v>
      </c>
      <c r="G1094" s="30">
        <f t="shared" si="146"/>
        <v>2400</v>
      </c>
      <c r="H1094" s="30">
        <f t="shared" si="147"/>
        <v>3100</v>
      </c>
      <c r="I1094" s="30">
        <f t="shared" si="148"/>
        <v>3550</v>
      </c>
      <c r="J1094" s="30">
        <f t="shared" si="149"/>
        <v>4200</v>
      </c>
      <c r="K1094" s="30">
        <f t="shared" si="150"/>
        <v>4500</v>
      </c>
      <c r="L1094" s="30">
        <f t="shared" si="151"/>
        <v>4600</v>
      </c>
      <c r="M1094" s="30">
        <f t="shared" si="152"/>
        <v>5700</v>
      </c>
      <c r="N1094" s="33"/>
      <c r="O1094" s="33"/>
      <c r="P1094" s="33"/>
      <c r="Q1094" s="39">
        <v>4</v>
      </c>
    </row>
    <row r="1095" spans="1:17" ht="12" customHeight="1" x14ac:dyDescent="0.35">
      <c r="A1095" s="77" t="s">
        <v>118</v>
      </c>
      <c r="B1095" s="6">
        <v>1825</v>
      </c>
      <c r="C1095" s="6" t="s">
        <v>118</v>
      </c>
      <c r="D1095" s="39">
        <v>4</v>
      </c>
      <c r="E1095" s="30">
        <f t="shared" si="144"/>
        <v>1100</v>
      </c>
      <c r="F1095" s="30">
        <f t="shared" si="145"/>
        <v>1700</v>
      </c>
      <c r="G1095" s="30">
        <f t="shared" si="146"/>
        <v>2400</v>
      </c>
      <c r="H1095" s="30">
        <f t="shared" si="147"/>
        <v>3100</v>
      </c>
      <c r="I1095" s="30">
        <f t="shared" si="148"/>
        <v>3550</v>
      </c>
      <c r="J1095" s="30">
        <f t="shared" si="149"/>
        <v>4200</v>
      </c>
      <c r="K1095" s="30">
        <f t="shared" si="150"/>
        <v>4500</v>
      </c>
      <c r="L1095" s="30">
        <f t="shared" si="151"/>
        <v>4600</v>
      </c>
      <c r="M1095" s="30">
        <f t="shared" si="152"/>
        <v>5700</v>
      </c>
      <c r="N1095" s="33"/>
      <c r="O1095" s="33"/>
      <c r="P1095" s="33"/>
      <c r="Q1095" s="39">
        <v>4</v>
      </c>
    </row>
    <row r="1096" spans="1:17" ht="12" customHeight="1" x14ac:dyDescent="0.35">
      <c r="A1096" s="77" t="s">
        <v>121</v>
      </c>
      <c r="B1096" s="6">
        <v>1827</v>
      </c>
      <c r="C1096" s="6" t="s">
        <v>121</v>
      </c>
      <c r="D1096" s="39">
        <v>4</v>
      </c>
      <c r="E1096" s="30">
        <f t="shared" si="144"/>
        <v>1100</v>
      </c>
      <c r="F1096" s="30">
        <f t="shared" si="145"/>
        <v>1700</v>
      </c>
      <c r="G1096" s="30">
        <f t="shared" si="146"/>
        <v>2400</v>
      </c>
      <c r="H1096" s="30">
        <f t="shared" si="147"/>
        <v>3100</v>
      </c>
      <c r="I1096" s="30">
        <f t="shared" si="148"/>
        <v>3550</v>
      </c>
      <c r="J1096" s="30">
        <f t="shared" si="149"/>
        <v>4200</v>
      </c>
      <c r="K1096" s="30">
        <f t="shared" si="150"/>
        <v>4500</v>
      </c>
      <c r="L1096" s="30">
        <f t="shared" si="151"/>
        <v>4600</v>
      </c>
      <c r="M1096" s="30">
        <f t="shared" si="152"/>
        <v>5700</v>
      </c>
      <c r="N1096" s="33"/>
      <c r="O1096" s="33"/>
      <c r="P1096" s="33"/>
      <c r="Q1096" s="39">
        <v>4</v>
      </c>
    </row>
    <row r="1097" spans="1:17" ht="12" customHeight="1" x14ac:dyDescent="0.35">
      <c r="A1097" s="77" t="s">
        <v>116</v>
      </c>
      <c r="B1097" s="6">
        <v>1830</v>
      </c>
      <c r="C1097" s="6" t="s">
        <v>116</v>
      </c>
      <c r="D1097" s="39">
        <v>4</v>
      </c>
      <c r="E1097" s="30">
        <f t="shared" si="144"/>
        <v>1100</v>
      </c>
      <c r="F1097" s="30">
        <f t="shared" si="145"/>
        <v>1700</v>
      </c>
      <c r="G1097" s="30">
        <f t="shared" si="146"/>
        <v>2400</v>
      </c>
      <c r="H1097" s="30">
        <f t="shared" si="147"/>
        <v>3100</v>
      </c>
      <c r="I1097" s="30">
        <f t="shared" si="148"/>
        <v>3550</v>
      </c>
      <c r="J1097" s="30">
        <f t="shared" si="149"/>
        <v>4200</v>
      </c>
      <c r="K1097" s="30">
        <f t="shared" si="150"/>
        <v>4500</v>
      </c>
      <c r="L1097" s="30">
        <f t="shared" si="151"/>
        <v>4600</v>
      </c>
      <c r="M1097" s="30">
        <f t="shared" si="152"/>
        <v>5700</v>
      </c>
      <c r="N1097" s="33"/>
      <c r="O1097" s="33"/>
      <c r="P1097" s="33"/>
      <c r="Q1097" s="39">
        <v>4</v>
      </c>
    </row>
    <row r="1098" spans="1:17" ht="12" customHeight="1" x14ac:dyDescent="0.35">
      <c r="A1098" s="77" t="s">
        <v>116</v>
      </c>
      <c r="B1098" s="6">
        <v>1831</v>
      </c>
      <c r="C1098" s="6" t="s">
        <v>116</v>
      </c>
      <c r="D1098" s="39">
        <v>4</v>
      </c>
      <c r="E1098" s="30">
        <f t="shared" si="144"/>
        <v>1100</v>
      </c>
      <c r="F1098" s="30">
        <f t="shared" si="145"/>
        <v>1700</v>
      </c>
      <c r="G1098" s="30">
        <f t="shared" si="146"/>
        <v>2400</v>
      </c>
      <c r="H1098" s="30">
        <f t="shared" si="147"/>
        <v>3100</v>
      </c>
      <c r="I1098" s="30">
        <f t="shared" si="148"/>
        <v>3550</v>
      </c>
      <c r="J1098" s="30">
        <f t="shared" si="149"/>
        <v>4200</v>
      </c>
      <c r="K1098" s="30">
        <f t="shared" si="150"/>
        <v>4500</v>
      </c>
      <c r="L1098" s="30">
        <f t="shared" si="151"/>
        <v>4600</v>
      </c>
      <c r="M1098" s="30">
        <f t="shared" si="152"/>
        <v>5700</v>
      </c>
      <c r="N1098" s="33"/>
      <c r="O1098" s="33"/>
      <c r="P1098" s="33"/>
      <c r="Q1098" s="39">
        <v>4</v>
      </c>
    </row>
    <row r="1099" spans="1:17" ht="12" customHeight="1" x14ac:dyDescent="0.35">
      <c r="A1099" s="77" t="s">
        <v>116</v>
      </c>
      <c r="B1099" s="6">
        <v>1832</v>
      </c>
      <c r="C1099" s="6" t="s">
        <v>116</v>
      </c>
      <c r="D1099" s="39">
        <v>4</v>
      </c>
      <c r="E1099" s="30">
        <f t="shared" si="144"/>
        <v>1100</v>
      </c>
      <c r="F1099" s="30">
        <f t="shared" si="145"/>
        <v>1700</v>
      </c>
      <c r="G1099" s="30">
        <f t="shared" si="146"/>
        <v>2400</v>
      </c>
      <c r="H1099" s="30">
        <f t="shared" si="147"/>
        <v>3100</v>
      </c>
      <c r="I1099" s="30">
        <f t="shared" si="148"/>
        <v>3550</v>
      </c>
      <c r="J1099" s="30">
        <f t="shared" si="149"/>
        <v>4200</v>
      </c>
      <c r="K1099" s="30">
        <f t="shared" si="150"/>
        <v>4500</v>
      </c>
      <c r="L1099" s="30">
        <f t="shared" si="151"/>
        <v>4600</v>
      </c>
      <c r="M1099" s="30">
        <f t="shared" si="152"/>
        <v>5700</v>
      </c>
      <c r="N1099" s="33"/>
      <c r="O1099" s="33"/>
      <c r="P1099" s="33"/>
      <c r="Q1099" s="39">
        <v>4</v>
      </c>
    </row>
    <row r="1100" spans="1:17" ht="12" customHeight="1" x14ac:dyDescent="0.35">
      <c r="A1100" s="77" t="s">
        <v>116</v>
      </c>
      <c r="B1100" s="6">
        <v>1833</v>
      </c>
      <c r="C1100" s="6" t="s">
        <v>116</v>
      </c>
      <c r="D1100" s="39">
        <v>4</v>
      </c>
      <c r="E1100" s="30">
        <f t="shared" si="144"/>
        <v>1100</v>
      </c>
      <c r="F1100" s="30">
        <f t="shared" si="145"/>
        <v>1700</v>
      </c>
      <c r="G1100" s="30">
        <f t="shared" si="146"/>
        <v>2400</v>
      </c>
      <c r="H1100" s="30">
        <f t="shared" si="147"/>
        <v>3100</v>
      </c>
      <c r="I1100" s="30">
        <f t="shared" si="148"/>
        <v>3550</v>
      </c>
      <c r="J1100" s="30">
        <f t="shared" si="149"/>
        <v>4200</v>
      </c>
      <c r="K1100" s="30">
        <f t="shared" si="150"/>
        <v>4500</v>
      </c>
      <c r="L1100" s="30">
        <f t="shared" si="151"/>
        <v>4600</v>
      </c>
      <c r="M1100" s="30">
        <f t="shared" si="152"/>
        <v>5700</v>
      </c>
      <c r="N1100" s="33"/>
      <c r="O1100" s="33"/>
      <c r="P1100" s="33"/>
      <c r="Q1100" s="39">
        <v>4</v>
      </c>
    </row>
    <row r="1101" spans="1:17" ht="12" customHeight="1" x14ac:dyDescent="0.35">
      <c r="A1101" s="77" t="s">
        <v>122</v>
      </c>
      <c r="B1101" s="6">
        <v>1850</v>
      </c>
      <c r="C1101" s="6" t="s">
        <v>122</v>
      </c>
      <c r="D1101" s="39">
        <v>5</v>
      </c>
      <c r="E1101" s="30">
        <f t="shared" si="144"/>
        <v>1200</v>
      </c>
      <c r="F1101" s="30">
        <f t="shared" si="145"/>
        <v>1800</v>
      </c>
      <c r="G1101" s="30">
        <f t="shared" si="146"/>
        <v>2500</v>
      </c>
      <c r="H1101" s="30">
        <f t="shared" si="147"/>
        <v>3200</v>
      </c>
      <c r="I1101" s="30">
        <f t="shared" si="148"/>
        <v>3650</v>
      </c>
      <c r="J1101" s="30">
        <f t="shared" si="149"/>
        <v>4300</v>
      </c>
      <c r="K1101" s="30">
        <f t="shared" si="150"/>
        <v>4600</v>
      </c>
      <c r="L1101" s="30">
        <f t="shared" si="151"/>
        <v>4700</v>
      </c>
      <c r="M1101" s="30">
        <f t="shared" si="152"/>
        <v>5800</v>
      </c>
      <c r="N1101" s="33"/>
      <c r="O1101" s="33"/>
      <c r="P1101" s="33"/>
      <c r="Q1101" s="39">
        <v>5</v>
      </c>
    </row>
    <row r="1102" spans="1:17" ht="12" customHeight="1" x14ac:dyDescent="0.35">
      <c r="A1102" s="77" t="s">
        <v>122</v>
      </c>
      <c r="B1102" s="6">
        <v>1851</v>
      </c>
      <c r="C1102" s="6" t="s">
        <v>122</v>
      </c>
      <c r="D1102" s="39">
        <v>5</v>
      </c>
      <c r="E1102" s="30">
        <f t="shared" si="144"/>
        <v>1200</v>
      </c>
      <c r="F1102" s="30">
        <f t="shared" si="145"/>
        <v>1800</v>
      </c>
      <c r="G1102" s="30">
        <f t="shared" si="146"/>
        <v>2500</v>
      </c>
      <c r="H1102" s="30">
        <f t="shared" si="147"/>
        <v>3200</v>
      </c>
      <c r="I1102" s="30">
        <f t="shared" si="148"/>
        <v>3650</v>
      </c>
      <c r="J1102" s="30">
        <f t="shared" si="149"/>
        <v>4300</v>
      </c>
      <c r="K1102" s="30">
        <f t="shared" si="150"/>
        <v>4600</v>
      </c>
      <c r="L1102" s="30">
        <f t="shared" si="151"/>
        <v>4700</v>
      </c>
      <c r="M1102" s="30">
        <f t="shared" si="152"/>
        <v>5800</v>
      </c>
      <c r="N1102" s="33"/>
      <c r="O1102" s="33"/>
      <c r="P1102" s="33"/>
      <c r="Q1102" s="39">
        <v>5</v>
      </c>
    </row>
    <row r="1103" spans="1:17" ht="12" customHeight="1" x14ac:dyDescent="0.35">
      <c r="A1103" s="77" t="s">
        <v>123</v>
      </c>
      <c r="B1103" s="6">
        <v>1859</v>
      </c>
      <c r="C1103" s="6" t="s">
        <v>123</v>
      </c>
      <c r="D1103" s="39">
        <v>5</v>
      </c>
      <c r="E1103" s="30">
        <f t="shared" si="144"/>
        <v>1200</v>
      </c>
      <c r="F1103" s="30">
        <f t="shared" si="145"/>
        <v>1800</v>
      </c>
      <c r="G1103" s="30">
        <f t="shared" si="146"/>
        <v>2500</v>
      </c>
      <c r="H1103" s="30">
        <f t="shared" si="147"/>
        <v>3200</v>
      </c>
      <c r="I1103" s="30">
        <f t="shared" si="148"/>
        <v>3650</v>
      </c>
      <c r="J1103" s="30">
        <f t="shared" si="149"/>
        <v>4300</v>
      </c>
      <c r="K1103" s="30">
        <f t="shared" si="150"/>
        <v>4600</v>
      </c>
      <c r="L1103" s="30">
        <f t="shared" si="151"/>
        <v>4700</v>
      </c>
      <c r="M1103" s="30">
        <f t="shared" si="152"/>
        <v>5800</v>
      </c>
      <c r="N1103" s="33"/>
      <c r="O1103" s="33"/>
      <c r="P1103" s="33"/>
      <c r="Q1103" s="39">
        <v>5</v>
      </c>
    </row>
    <row r="1104" spans="1:17" ht="12" customHeight="1" x14ac:dyDescent="0.35">
      <c r="A1104" s="77" t="s">
        <v>124</v>
      </c>
      <c r="B1104" s="6">
        <v>1860</v>
      </c>
      <c r="C1104" s="6" t="s">
        <v>124</v>
      </c>
      <c r="D1104" s="39">
        <v>5</v>
      </c>
      <c r="E1104" s="30">
        <f t="shared" si="144"/>
        <v>1200</v>
      </c>
      <c r="F1104" s="30">
        <f t="shared" si="145"/>
        <v>1800</v>
      </c>
      <c r="G1104" s="30">
        <f t="shared" si="146"/>
        <v>2500</v>
      </c>
      <c r="H1104" s="30">
        <f t="shared" si="147"/>
        <v>3200</v>
      </c>
      <c r="I1104" s="30">
        <f t="shared" si="148"/>
        <v>3650</v>
      </c>
      <c r="J1104" s="30">
        <f t="shared" si="149"/>
        <v>4300</v>
      </c>
      <c r="K1104" s="30">
        <f t="shared" si="150"/>
        <v>4600</v>
      </c>
      <c r="L1104" s="30">
        <f t="shared" si="151"/>
        <v>4700</v>
      </c>
      <c r="M1104" s="30">
        <f t="shared" si="152"/>
        <v>5800</v>
      </c>
      <c r="N1104" s="33"/>
      <c r="O1104" s="33"/>
      <c r="P1104" s="33"/>
      <c r="Q1104" s="39">
        <v>5</v>
      </c>
    </row>
    <row r="1105" spans="1:17" ht="12" customHeight="1" x14ac:dyDescent="0.35">
      <c r="A1105" s="77" t="s">
        <v>124</v>
      </c>
      <c r="B1105" s="6">
        <v>1861</v>
      </c>
      <c r="C1105" s="6" t="s">
        <v>124</v>
      </c>
      <c r="D1105" s="39">
        <v>5</v>
      </c>
      <c r="E1105" s="30">
        <f t="shared" si="144"/>
        <v>1200</v>
      </c>
      <c r="F1105" s="30">
        <f t="shared" si="145"/>
        <v>1800</v>
      </c>
      <c r="G1105" s="30">
        <f t="shared" si="146"/>
        <v>2500</v>
      </c>
      <c r="H1105" s="30">
        <f t="shared" si="147"/>
        <v>3200</v>
      </c>
      <c r="I1105" s="30">
        <f t="shared" si="148"/>
        <v>3650</v>
      </c>
      <c r="J1105" s="30">
        <f t="shared" si="149"/>
        <v>4300</v>
      </c>
      <c r="K1105" s="30">
        <f t="shared" si="150"/>
        <v>4600</v>
      </c>
      <c r="L1105" s="30">
        <f t="shared" si="151"/>
        <v>4700</v>
      </c>
      <c r="M1105" s="30">
        <f t="shared" si="152"/>
        <v>5800</v>
      </c>
      <c r="N1105" s="33"/>
      <c r="O1105" s="33"/>
      <c r="P1105" s="33"/>
      <c r="Q1105" s="39">
        <v>5</v>
      </c>
    </row>
    <row r="1106" spans="1:17" ht="12" customHeight="1" x14ac:dyDescent="0.35">
      <c r="A1106" s="77" t="s">
        <v>125</v>
      </c>
      <c r="B1106" s="6">
        <v>1866</v>
      </c>
      <c r="C1106" s="6" t="s">
        <v>125</v>
      </c>
      <c r="D1106" s="39">
        <v>5</v>
      </c>
      <c r="E1106" s="30">
        <f t="shared" si="144"/>
        <v>1200</v>
      </c>
      <c r="F1106" s="30">
        <f t="shared" si="145"/>
        <v>1800</v>
      </c>
      <c r="G1106" s="30">
        <f t="shared" si="146"/>
        <v>2500</v>
      </c>
      <c r="H1106" s="30">
        <f t="shared" si="147"/>
        <v>3200</v>
      </c>
      <c r="I1106" s="30">
        <f t="shared" si="148"/>
        <v>3650</v>
      </c>
      <c r="J1106" s="30">
        <f t="shared" si="149"/>
        <v>4300</v>
      </c>
      <c r="K1106" s="30">
        <f t="shared" si="150"/>
        <v>4600</v>
      </c>
      <c r="L1106" s="30">
        <f t="shared" si="151"/>
        <v>4700</v>
      </c>
      <c r="M1106" s="30">
        <f t="shared" si="152"/>
        <v>5800</v>
      </c>
      <c r="N1106" s="33"/>
      <c r="O1106" s="33"/>
      <c r="P1106" s="33"/>
      <c r="Q1106" s="39">
        <v>5</v>
      </c>
    </row>
    <row r="1107" spans="1:17" ht="12" customHeight="1" x14ac:dyDescent="0.35">
      <c r="A1107" s="77" t="s">
        <v>125</v>
      </c>
      <c r="B1107" s="6">
        <v>1867</v>
      </c>
      <c r="C1107" s="6" t="s">
        <v>125</v>
      </c>
      <c r="D1107" s="39">
        <v>5</v>
      </c>
      <c r="E1107" s="30">
        <f t="shared" si="144"/>
        <v>1200</v>
      </c>
      <c r="F1107" s="30">
        <f t="shared" si="145"/>
        <v>1800</v>
      </c>
      <c r="G1107" s="30">
        <f t="shared" si="146"/>
        <v>2500</v>
      </c>
      <c r="H1107" s="30">
        <f t="shared" si="147"/>
        <v>3200</v>
      </c>
      <c r="I1107" s="30">
        <f t="shared" si="148"/>
        <v>3650</v>
      </c>
      <c r="J1107" s="30">
        <f t="shared" si="149"/>
        <v>4300</v>
      </c>
      <c r="K1107" s="30">
        <f t="shared" si="150"/>
        <v>4600</v>
      </c>
      <c r="L1107" s="30">
        <f t="shared" si="151"/>
        <v>4700</v>
      </c>
      <c r="M1107" s="30">
        <f t="shared" si="152"/>
        <v>5800</v>
      </c>
      <c r="N1107" s="33"/>
      <c r="O1107" s="33"/>
      <c r="P1107" s="33"/>
      <c r="Q1107" s="39">
        <v>5</v>
      </c>
    </row>
    <row r="1108" spans="1:17" ht="12" customHeight="1" x14ac:dyDescent="0.35">
      <c r="A1108" s="77" t="s">
        <v>126</v>
      </c>
      <c r="B1108" s="6">
        <v>1870</v>
      </c>
      <c r="C1108" s="6" t="s">
        <v>126</v>
      </c>
      <c r="D1108" s="39">
        <v>7</v>
      </c>
      <c r="E1108" s="30">
        <f t="shared" si="144"/>
        <v>1400</v>
      </c>
      <c r="F1108" s="30">
        <f t="shared" si="145"/>
        <v>2000</v>
      </c>
      <c r="G1108" s="30">
        <f t="shared" si="146"/>
        <v>2700</v>
      </c>
      <c r="H1108" s="30">
        <f t="shared" si="147"/>
        <v>3400</v>
      </c>
      <c r="I1108" s="30">
        <f t="shared" si="148"/>
        <v>3850</v>
      </c>
      <c r="J1108" s="30">
        <f t="shared" si="149"/>
        <v>4500</v>
      </c>
      <c r="K1108" s="30">
        <f t="shared" si="150"/>
        <v>4800</v>
      </c>
      <c r="L1108" s="30">
        <f t="shared" si="151"/>
        <v>4900</v>
      </c>
      <c r="M1108" s="30">
        <f t="shared" si="152"/>
        <v>6000</v>
      </c>
      <c r="N1108" s="33"/>
      <c r="O1108" s="33"/>
      <c r="P1108" s="33"/>
      <c r="Q1108" s="39">
        <v>7</v>
      </c>
    </row>
    <row r="1109" spans="1:17" ht="12" customHeight="1" x14ac:dyDescent="0.35">
      <c r="A1109" s="77" t="s">
        <v>126</v>
      </c>
      <c r="B1109" s="6">
        <v>1871</v>
      </c>
      <c r="C1109" s="6" t="s">
        <v>126</v>
      </c>
      <c r="D1109" s="39">
        <v>7</v>
      </c>
      <c r="E1109" s="30">
        <f t="shared" si="144"/>
        <v>1400</v>
      </c>
      <c r="F1109" s="30">
        <f t="shared" si="145"/>
        <v>2000</v>
      </c>
      <c r="G1109" s="30">
        <f t="shared" si="146"/>
        <v>2700</v>
      </c>
      <c r="H1109" s="30">
        <f t="shared" si="147"/>
        <v>3400</v>
      </c>
      <c r="I1109" s="30">
        <f t="shared" si="148"/>
        <v>3850</v>
      </c>
      <c r="J1109" s="30">
        <f t="shared" si="149"/>
        <v>4500</v>
      </c>
      <c r="K1109" s="30">
        <f t="shared" si="150"/>
        <v>4800</v>
      </c>
      <c r="L1109" s="30">
        <f t="shared" si="151"/>
        <v>4900</v>
      </c>
      <c r="M1109" s="30">
        <f t="shared" si="152"/>
        <v>6000</v>
      </c>
      <c r="N1109" s="33"/>
      <c r="O1109" s="33"/>
      <c r="P1109" s="33"/>
      <c r="Q1109" s="39">
        <v>7</v>
      </c>
    </row>
    <row r="1110" spans="1:17" ht="12" customHeight="1" x14ac:dyDescent="0.35">
      <c r="A1110" s="77" t="s">
        <v>127</v>
      </c>
      <c r="B1110" s="6">
        <v>1875</v>
      </c>
      <c r="C1110" s="6" t="s">
        <v>127</v>
      </c>
      <c r="D1110" s="39">
        <v>6</v>
      </c>
      <c r="E1110" s="30">
        <f t="shared" si="144"/>
        <v>1300</v>
      </c>
      <c r="F1110" s="30">
        <f t="shared" si="145"/>
        <v>1900</v>
      </c>
      <c r="G1110" s="30">
        <f t="shared" si="146"/>
        <v>2600</v>
      </c>
      <c r="H1110" s="30">
        <f t="shared" si="147"/>
        <v>3300</v>
      </c>
      <c r="I1110" s="30">
        <f t="shared" si="148"/>
        <v>3750</v>
      </c>
      <c r="J1110" s="30">
        <f t="shared" si="149"/>
        <v>4400</v>
      </c>
      <c r="K1110" s="30">
        <f t="shared" si="150"/>
        <v>4700</v>
      </c>
      <c r="L1110" s="30">
        <f t="shared" si="151"/>
        <v>4800</v>
      </c>
      <c r="M1110" s="30">
        <f t="shared" si="152"/>
        <v>5900</v>
      </c>
      <c r="N1110" s="33"/>
      <c r="O1110" s="33"/>
      <c r="P1110" s="33"/>
      <c r="Q1110" s="39">
        <v>6</v>
      </c>
    </row>
    <row r="1111" spans="1:17" ht="12" customHeight="1" x14ac:dyDescent="0.35">
      <c r="A1111" s="77" t="s">
        <v>128</v>
      </c>
      <c r="B1111" s="6">
        <v>1878</v>
      </c>
      <c r="C1111" s="6" t="s">
        <v>128</v>
      </c>
      <c r="D1111" s="39">
        <v>5</v>
      </c>
      <c r="E1111" s="30">
        <f t="shared" si="144"/>
        <v>1200</v>
      </c>
      <c r="F1111" s="30">
        <f t="shared" si="145"/>
        <v>1800</v>
      </c>
      <c r="G1111" s="30">
        <f t="shared" si="146"/>
        <v>2500</v>
      </c>
      <c r="H1111" s="30">
        <f t="shared" si="147"/>
        <v>3200</v>
      </c>
      <c r="I1111" s="30">
        <f t="shared" si="148"/>
        <v>3650</v>
      </c>
      <c r="J1111" s="30">
        <f t="shared" si="149"/>
        <v>4300</v>
      </c>
      <c r="K1111" s="30">
        <f t="shared" si="150"/>
        <v>4600</v>
      </c>
      <c r="L1111" s="30">
        <f t="shared" si="151"/>
        <v>4700</v>
      </c>
      <c r="M1111" s="30">
        <f t="shared" si="152"/>
        <v>5800</v>
      </c>
      <c r="N1111" s="33"/>
      <c r="O1111" s="33"/>
      <c r="P1111" s="33"/>
      <c r="Q1111" s="39">
        <v>5</v>
      </c>
    </row>
    <row r="1112" spans="1:17" ht="12" customHeight="1" x14ac:dyDescent="0.35">
      <c r="A1112" s="77" t="s">
        <v>129</v>
      </c>
      <c r="B1112" s="6">
        <v>1880</v>
      </c>
      <c r="C1112" s="6" t="s">
        <v>129</v>
      </c>
      <c r="D1112" s="39">
        <v>5</v>
      </c>
      <c r="E1112" s="30">
        <f t="shared" si="144"/>
        <v>1200</v>
      </c>
      <c r="F1112" s="30">
        <f t="shared" si="145"/>
        <v>1800</v>
      </c>
      <c r="G1112" s="30">
        <f t="shared" si="146"/>
        <v>2500</v>
      </c>
      <c r="H1112" s="30">
        <f t="shared" si="147"/>
        <v>3200</v>
      </c>
      <c r="I1112" s="30">
        <f t="shared" si="148"/>
        <v>3650</v>
      </c>
      <c r="J1112" s="30">
        <f t="shared" si="149"/>
        <v>4300</v>
      </c>
      <c r="K1112" s="30">
        <f t="shared" si="150"/>
        <v>4600</v>
      </c>
      <c r="L1112" s="30">
        <f t="shared" si="151"/>
        <v>4700</v>
      </c>
      <c r="M1112" s="30">
        <f t="shared" si="152"/>
        <v>5800</v>
      </c>
      <c r="N1112" s="33"/>
      <c r="O1112" s="33"/>
      <c r="P1112" s="33"/>
      <c r="Q1112" s="39">
        <v>5</v>
      </c>
    </row>
    <row r="1113" spans="1:17" ht="12" customHeight="1" x14ac:dyDescent="0.35">
      <c r="A1113" s="77" t="s">
        <v>130</v>
      </c>
      <c r="B1113" s="6">
        <v>1890</v>
      </c>
      <c r="C1113" s="6" t="s">
        <v>130</v>
      </c>
      <c r="D1113" s="39">
        <v>5</v>
      </c>
      <c r="E1113" s="30">
        <f t="shared" si="144"/>
        <v>1200</v>
      </c>
      <c r="F1113" s="30">
        <f t="shared" si="145"/>
        <v>1800</v>
      </c>
      <c r="G1113" s="30">
        <f t="shared" si="146"/>
        <v>2500</v>
      </c>
      <c r="H1113" s="30">
        <f t="shared" si="147"/>
        <v>3200</v>
      </c>
      <c r="I1113" s="30">
        <f t="shared" si="148"/>
        <v>3650</v>
      </c>
      <c r="J1113" s="30">
        <f t="shared" si="149"/>
        <v>4300</v>
      </c>
      <c r="K1113" s="30">
        <f t="shared" si="150"/>
        <v>4600</v>
      </c>
      <c r="L1113" s="30">
        <f t="shared" si="151"/>
        <v>4700</v>
      </c>
      <c r="M1113" s="30">
        <f t="shared" si="152"/>
        <v>5800</v>
      </c>
      <c r="N1113" s="33"/>
      <c r="O1113" s="33"/>
      <c r="P1113" s="33"/>
      <c r="Q1113" s="39">
        <v>5</v>
      </c>
    </row>
    <row r="1114" spans="1:17" ht="12" customHeight="1" x14ac:dyDescent="0.35">
      <c r="A1114" s="77" t="s">
        <v>130</v>
      </c>
      <c r="B1114" s="6">
        <v>1891</v>
      </c>
      <c r="C1114" s="6" t="s">
        <v>130</v>
      </c>
      <c r="D1114" s="39">
        <v>5</v>
      </c>
      <c r="E1114" s="30">
        <f t="shared" si="144"/>
        <v>1200</v>
      </c>
      <c r="F1114" s="30">
        <f t="shared" si="145"/>
        <v>1800</v>
      </c>
      <c r="G1114" s="30">
        <f t="shared" si="146"/>
        <v>2500</v>
      </c>
      <c r="H1114" s="30">
        <f t="shared" si="147"/>
        <v>3200</v>
      </c>
      <c r="I1114" s="30">
        <f t="shared" si="148"/>
        <v>3650</v>
      </c>
      <c r="J1114" s="30">
        <f t="shared" si="149"/>
        <v>4300</v>
      </c>
      <c r="K1114" s="30">
        <f t="shared" si="150"/>
        <v>4600</v>
      </c>
      <c r="L1114" s="30">
        <f t="shared" si="151"/>
        <v>4700</v>
      </c>
      <c r="M1114" s="30">
        <f t="shared" si="152"/>
        <v>5800</v>
      </c>
      <c r="N1114" s="33"/>
      <c r="O1114" s="33"/>
      <c r="P1114" s="33"/>
      <c r="Q1114" s="39">
        <v>5</v>
      </c>
    </row>
    <row r="1115" spans="1:17" ht="12" customHeight="1" x14ac:dyDescent="0.35">
      <c r="A1115" s="77" t="s">
        <v>131</v>
      </c>
      <c r="B1115" s="6">
        <v>1892</v>
      </c>
      <c r="C1115" s="6" t="s">
        <v>131</v>
      </c>
      <c r="D1115" s="39">
        <v>5</v>
      </c>
      <c r="E1115" s="30">
        <f t="shared" si="144"/>
        <v>1200</v>
      </c>
      <c r="F1115" s="30">
        <f t="shared" si="145"/>
        <v>1800</v>
      </c>
      <c r="G1115" s="30">
        <f t="shared" si="146"/>
        <v>2500</v>
      </c>
      <c r="H1115" s="30">
        <f t="shared" si="147"/>
        <v>3200</v>
      </c>
      <c r="I1115" s="30">
        <f t="shared" si="148"/>
        <v>3650</v>
      </c>
      <c r="J1115" s="30">
        <f t="shared" si="149"/>
        <v>4300</v>
      </c>
      <c r="K1115" s="30">
        <f t="shared" si="150"/>
        <v>4600</v>
      </c>
      <c r="L1115" s="30">
        <f t="shared" si="151"/>
        <v>4700</v>
      </c>
      <c r="M1115" s="30">
        <f t="shared" si="152"/>
        <v>5800</v>
      </c>
      <c r="N1115" s="33"/>
      <c r="O1115" s="33"/>
      <c r="P1115" s="33"/>
      <c r="Q1115" s="39">
        <v>5</v>
      </c>
    </row>
    <row r="1116" spans="1:17" ht="12" customHeight="1" x14ac:dyDescent="0.35">
      <c r="A1116" s="77" t="s">
        <v>131</v>
      </c>
      <c r="B1116" s="6">
        <v>1893</v>
      </c>
      <c r="C1116" s="6" t="s">
        <v>131</v>
      </c>
      <c r="D1116" s="39">
        <v>5</v>
      </c>
      <c r="E1116" s="30">
        <f t="shared" si="144"/>
        <v>1200</v>
      </c>
      <c r="F1116" s="30">
        <f t="shared" si="145"/>
        <v>1800</v>
      </c>
      <c r="G1116" s="30">
        <f t="shared" si="146"/>
        <v>2500</v>
      </c>
      <c r="H1116" s="30">
        <f t="shared" si="147"/>
        <v>3200</v>
      </c>
      <c r="I1116" s="30">
        <f t="shared" si="148"/>
        <v>3650</v>
      </c>
      <c r="J1116" s="30">
        <f t="shared" si="149"/>
        <v>4300</v>
      </c>
      <c r="K1116" s="30">
        <f t="shared" si="150"/>
        <v>4600</v>
      </c>
      <c r="L1116" s="30">
        <f t="shared" si="151"/>
        <v>4700</v>
      </c>
      <c r="M1116" s="30">
        <f t="shared" si="152"/>
        <v>5800</v>
      </c>
      <c r="N1116" s="33"/>
      <c r="O1116" s="33"/>
      <c r="P1116" s="33"/>
      <c r="Q1116" s="39">
        <v>5</v>
      </c>
    </row>
    <row r="1117" spans="1:17" ht="12" customHeight="1" x14ac:dyDescent="0.35">
      <c r="A1117" s="77" t="s">
        <v>132</v>
      </c>
      <c r="B1117" s="6">
        <v>1900</v>
      </c>
      <c r="C1117" s="6" t="s">
        <v>132</v>
      </c>
      <c r="D1117" s="39">
        <v>3</v>
      </c>
      <c r="E1117" s="30">
        <f t="shared" si="144"/>
        <v>1000</v>
      </c>
      <c r="F1117" s="30">
        <f t="shared" si="145"/>
        <v>1600</v>
      </c>
      <c r="G1117" s="30">
        <f t="shared" si="146"/>
        <v>2300</v>
      </c>
      <c r="H1117" s="30">
        <f t="shared" si="147"/>
        <v>3000</v>
      </c>
      <c r="I1117" s="30">
        <f t="shared" si="148"/>
        <v>3450</v>
      </c>
      <c r="J1117" s="30">
        <f t="shared" si="149"/>
        <v>4100</v>
      </c>
      <c r="K1117" s="30">
        <f t="shared" si="150"/>
        <v>4400</v>
      </c>
      <c r="L1117" s="30">
        <f t="shared" si="151"/>
        <v>4500</v>
      </c>
      <c r="M1117" s="30">
        <f t="shared" si="152"/>
        <v>5600</v>
      </c>
      <c r="N1117" s="33"/>
      <c r="O1117" s="33"/>
      <c r="P1117" s="33"/>
      <c r="Q1117" s="39">
        <v>3</v>
      </c>
    </row>
    <row r="1118" spans="1:17" ht="12" customHeight="1" x14ac:dyDescent="0.35">
      <c r="A1118" s="77" t="s">
        <v>132</v>
      </c>
      <c r="B1118" s="6">
        <v>1901</v>
      </c>
      <c r="C1118" s="6" t="s">
        <v>132</v>
      </c>
      <c r="D1118" s="39">
        <v>3</v>
      </c>
      <c r="E1118" s="30">
        <f t="shared" si="144"/>
        <v>1000</v>
      </c>
      <c r="F1118" s="30">
        <f t="shared" si="145"/>
        <v>1600</v>
      </c>
      <c r="G1118" s="30">
        <f t="shared" si="146"/>
        <v>2300</v>
      </c>
      <c r="H1118" s="30">
        <f t="shared" si="147"/>
        <v>3000</v>
      </c>
      <c r="I1118" s="30">
        <f t="shared" si="148"/>
        <v>3450</v>
      </c>
      <c r="J1118" s="30">
        <f t="shared" si="149"/>
        <v>4100</v>
      </c>
      <c r="K1118" s="30">
        <f t="shared" si="150"/>
        <v>4400</v>
      </c>
      <c r="L1118" s="30">
        <f t="shared" si="151"/>
        <v>4500</v>
      </c>
      <c r="M1118" s="30">
        <f t="shared" si="152"/>
        <v>5600</v>
      </c>
      <c r="N1118" s="33"/>
      <c r="O1118" s="33"/>
      <c r="P1118" s="33"/>
      <c r="Q1118" s="39">
        <v>3</v>
      </c>
    </row>
    <row r="1119" spans="1:17" ht="12" customHeight="1" x14ac:dyDescent="0.35">
      <c r="A1119" s="77" t="s">
        <v>133</v>
      </c>
      <c r="B1119" s="6">
        <v>1903</v>
      </c>
      <c r="C1119" s="6" t="s">
        <v>133</v>
      </c>
      <c r="D1119" s="39">
        <v>4</v>
      </c>
      <c r="E1119" s="30">
        <f t="shared" si="144"/>
        <v>1100</v>
      </c>
      <c r="F1119" s="30">
        <f t="shared" si="145"/>
        <v>1700</v>
      </c>
      <c r="G1119" s="30">
        <f t="shared" si="146"/>
        <v>2400</v>
      </c>
      <c r="H1119" s="30">
        <f t="shared" si="147"/>
        <v>3100</v>
      </c>
      <c r="I1119" s="30">
        <f t="shared" si="148"/>
        <v>3550</v>
      </c>
      <c r="J1119" s="30">
        <f t="shared" si="149"/>
        <v>4200</v>
      </c>
      <c r="K1119" s="30">
        <f t="shared" si="150"/>
        <v>4500</v>
      </c>
      <c r="L1119" s="30">
        <f t="shared" si="151"/>
        <v>4600</v>
      </c>
      <c r="M1119" s="30">
        <f t="shared" si="152"/>
        <v>5700</v>
      </c>
      <c r="N1119" s="33"/>
      <c r="O1119" s="33"/>
      <c r="P1119" s="33"/>
      <c r="Q1119" s="39">
        <v>4</v>
      </c>
    </row>
    <row r="1120" spans="1:17" ht="12" customHeight="1" x14ac:dyDescent="0.35">
      <c r="A1120" s="77" t="s">
        <v>134</v>
      </c>
      <c r="B1120" s="6">
        <v>1910</v>
      </c>
      <c r="C1120" s="6" t="s">
        <v>134</v>
      </c>
      <c r="D1120" s="39">
        <v>4</v>
      </c>
      <c r="E1120" s="30">
        <f t="shared" si="144"/>
        <v>1100</v>
      </c>
      <c r="F1120" s="30">
        <f t="shared" si="145"/>
        <v>1700</v>
      </c>
      <c r="G1120" s="30">
        <f t="shared" si="146"/>
        <v>2400</v>
      </c>
      <c r="H1120" s="30">
        <f t="shared" si="147"/>
        <v>3100</v>
      </c>
      <c r="I1120" s="30">
        <f t="shared" si="148"/>
        <v>3550</v>
      </c>
      <c r="J1120" s="30">
        <f t="shared" si="149"/>
        <v>4200</v>
      </c>
      <c r="K1120" s="30">
        <f t="shared" si="150"/>
        <v>4500</v>
      </c>
      <c r="L1120" s="30">
        <f t="shared" si="151"/>
        <v>4600</v>
      </c>
      <c r="M1120" s="30">
        <f t="shared" si="152"/>
        <v>5700</v>
      </c>
      <c r="N1120" s="33"/>
      <c r="O1120" s="33"/>
      <c r="P1120" s="33"/>
      <c r="Q1120" s="39">
        <v>4</v>
      </c>
    </row>
    <row r="1121" spans="1:17" ht="12" customHeight="1" x14ac:dyDescent="0.35">
      <c r="A1121" s="77" t="s">
        <v>135</v>
      </c>
      <c r="B1121" s="6">
        <v>1911</v>
      </c>
      <c r="C1121" s="6" t="s">
        <v>135</v>
      </c>
      <c r="D1121" s="39">
        <v>4</v>
      </c>
      <c r="E1121" s="30">
        <f t="shared" si="144"/>
        <v>1100</v>
      </c>
      <c r="F1121" s="30">
        <f t="shared" si="145"/>
        <v>1700</v>
      </c>
      <c r="G1121" s="30">
        <f t="shared" si="146"/>
        <v>2400</v>
      </c>
      <c r="H1121" s="30">
        <f t="shared" si="147"/>
        <v>3100</v>
      </c>
      <c r="I1121" s="30">
        <f t="shared" si="148"/>
        <v>3550</v>
      </c>
      <c r="J1121" s="30">
        <f t="shared" si="149"/>
        <v>4200</v>
      </c>
      <c r="K1121" s="30">
        <f t="shared" si="150"/>
        <v>4500</v>
      </c>
      <c r="L1121" s="30">
        <f t="shared" si="151"/>
        <v>4600</v>
      </c>
      <c r="M1121" s="30">
        <f t="shared" si="152"/>
        <v>5700</v>
      </c>
      <c r="N1121" s="33"/>
      <c r="O1121" s="33"/>
      <c r="P1121" s="33"/>
      <c r="Q1121" s="39">
        <v>4</v>
      </c>
    </row>
    <row r="1122" spans="1:17" ht="12" customHeight="1" x14ac:dyDescent="0.35">
      <c r="A1122" s="77" t="s">
        <v>136</v>
      </c>
      <c r="B1122" s="6">
        <v>1912</v>
      </c>
      <c r="C1122" s="6" t="s">
        <v>136</v>
      </c>
      <c r="D1122" s="39">
        <v>4</v>
      </c>
      <c r="E1122" s="30">
        <f t="shared" si="144"/>
        <v>1100</v>
      </c>
      <c r="F1122" s="30">
        <f t="shared" si="145"/>
        <v>1700</v>
      </c>
      <c r="G1122" s="30">
        <f t="shared" si="146"/>
        <v>2400</v>
      </c>
      <c r="H1122" s="30">
        <f t="shared" si="147"/>
        <v>3100</v>
      </c>
      <c r="I1122" s="30">
        <f t="shared" si="148"/>
        <v>3550</v>
      </c>
      <c r="J1122" s="30">
        <f t="shared" si="149"/>
        <v>4200</v>
      </c>
      <c r="K1122" s="30">
        <f t="shared" si="150"/>
        <v>4500</v>
      </c>
      <c r="L1122" s="30">
        <f t="shared" si="151"/>
        <v>4600</v>
      </c>
      <c r="M1122" s="30">
        <f t="shared" si="152"/>
        <v>5700</v>
      </c>
      <c r="N1122" s="33"/>
      <c r="O1122" s="33"/>
      <c r="P1122" s="33"/>
      <c r="Q1122" s="39">
        <v>4</v>
      </c>
    </row>
    <row r="1123" spans="1:17" ht="12" customHeight="1" x14ac:dyDescent="0.35">
      <c r="A1123" s="77" t="s">
        <v>137</v>
      </c>
      <c r="B1123" s="6">
        <v>1914</v>
      </c>
      <c r="C1123" s="6" t="s">
        <v>137</v>
      </c>
      <c r="D1123" s="39">
        <v>4</v>
      </c>
      <c r="E1123" s="30">
        <f t="shared" si="144"/>
        <v>1100</v>
      </c>
      <c r="F1123" s="30">
        <f t="shared" si="145"/>
        <v>1700</v>
      </c>
      <c r="G1123" s="30">
        <f t="shared" si="146"/>
        <v>2400</v>
      </c>
      <c r="H1123" s="30">
        <f t="shared" si="147"/>
        <v>3100</v>
      </c>
      <c r="I1123" s="30">
        <f t="shared" si="148"/>
        <v>3550</v>
      </c>
      <c r="J1123" s="30">
        <f t="shared" si="149"/>
        <v>4200</v>
      </c>
      <c r="K1123" s="30">
        <f t="shared" si="150"/>
        <v>4500</v>
      </c>
      <c r="L1123" s="30">
        <f t="shared" si="151"/>
        <v>4600</v>
      </c>
      <c r="M1123" s="30">
        <f t="shared" si="152"/>
        <v>5700</v>
      </c>
      <c r="N1123" s="33"/>
      <c r="O1123" s="33"/>
      <c r="P1123" s="33"/>
      <c r="Q1123" s="39">
        <v>4</v>
      </c>
    </row>
    <row r="1124" spans="1:17" ht="12" customHeight="1" x14ac:dyDescent="0.35">
      <c r="A1124" s="77" t="s">
        <v>135</v>
      </c>
      <c r="B1124" s="6">
        <v>1916</v>
      </c>
      <c r="C1124" s="6" t="s">
        <v>135</v>
      </c>
      <c r="D1124" s="39">
        <v>4</v>
      </c>
      <c r="E1124" s="30">
        <f t="shared" si="144"/>
        <v>1100</v>
      </c>
      <c r="F1124" s="30">
        <f t="shared" si="145"/>
        <v>1700</v>
      </c>
      <c r="G1124" s="30">
        <f t="shared" si="146"/>
        <v>2400</v>
      </c>
      <c r="H1124" s="30">
        <f t="shared" si="147"/>
        <v>3100</v>
      </c>
      <c r="I1124" s="30">
        <f t="shared" si="148"/>
        <v>3550</v>
      </c>
      <c r="J1124" s="30">
        <f t="shared" si="149"/>
        <v>4200</v>
      </c>
      <c r="K1124" s="30">
        <f t="shared" si="150"/>
        <v>4500</v>
      </c>
      <c r="L1124" s="30">
        <f t="shared" si="151"/>
        <v>4600</v>
      </c>
      <c r="M1124" s="30">
        <f t="shared" si="152"/>
        <v>5700</v>
      </c>
      <c r="N1124" s="33"/>
      <c r="O1124" s="33"/>
      <c r="P1124" s="33"/>
      <c r="Q1124" s="39">
        <v>4</v>
      </c>
    </row>
    <row r="1125" spans="1:17" ht="12" customHeight="1" x14ac:dyDescent="0.35">
      <c r="A1125" s="77" t="s">
        <v>137</v>
      </c>
      <c r="B1125" s="6">
        <v>1917</v>
      </c>
      <c r="C1125" s="6" t="s">
        <v>137</v>
      </c>
      <c r="D1125" s="39">
        <v>4</v>
      </c>
      <c r="E1125" s="30">
        <f t="shared" si="144"/>
        <v>1100</v>
      </c>
      <c r="F1125" s="30">
        <f t="shared" si="145"/>
        <v>1700</v>
      </c>
      <c r="G1125" s="30">
        <f t="shared" si="146"/>
        <v>2400</v>
      </c>
      <c r="H1125" s="30">
        <f t="shared" si="147"/>
        <v>3100</v>
      </c>
      <c r="I1125" s="30">
        <f t="shared" si="148"/>
        <v>3550</v>
      </c>
      <c r="J1125" s="30">
        <f t="shared" si="149"/>
        <v>4200</v>
      </c>
      <c r="K1125" s="30">
        <f t="shared" si="150"/>
        <v>4500</v>
      </c>
      <c r="L1125" s="30">
        <f t="shared" si="151"/>
        <v>4600</v>
      </c>
      <c r="M1125" s="30">
        <f t="shared" si="152"/>
        <v>5700</v>
      </c>
      <c r="N1125" s="33"/>
      <c r="O1125" s="33"/>
      <c r="P1125" s="33"/>
      <c r="Q1125" s="39">
        <v>4</v>
      </c>
    </row>
    <row r="1126" spans="1:17" ht="12" customHeight="1" x14ac:dyDescent="0.35">
      <c r="A1126" s="77" t="s">
        <v>138</v>
      </c>
      <c r="B1126" s="6">
        <v>1920</v>
      </c>
      <c r="C1126" s="6" t="s">
        <v>138</v>
      </c>
      <c r="D1126" s="39">
        <v>4</v>
      </c>
      <c r="E1126" s="30">
        <f t="shared" si="144"/>
        <v>1100</v>
      </c>
      <c r="F1126" s="30">
        <f t="shared" si="145"/>
        <v>1700</v>
      </c>
      <c r="G1126" s="30">
        <f t="shared" si="146"/>
        <v>2400</v>
      </c>
      <c r="H1126" s="30">
        <f t="shared" si="147"/>
        <v>3100</v>
      </c>
      <c r="I1126" s="30">
        <f t="shared" si="148"/>
        <v>3550</v>
      </c>
      <c r="J1126" s="30">
        <f t="shared" si="149"/>
        <v>4200</v>
      </c>
      <c r="K1126" s="30">
        <f t="shared" si="150"/>
        <v>4500</v>
      </c>
      <c r="L1126" s="30">
        <f t="shared" si="151"/>
        <v>4600</v>
      </c>
      <c r="M1126" s="30">
        <f t="shared" si="152"/>
        <v>5700</v>
      </c>
      <c r="N1126" s="33"/>
      <c r="O1126" s="33"/>
      <c r="P1126" s="33"/>
      <c r="Q1126" s="39">
        <v>4</v>
      </c>
    </row>
    <row r="1127" spans="1:17" ht="12" customHeight="1" x14ac:dyDescent="0.35">
      <c r="A1127" s="77" t="s">
        <v>138</v>
      </c>
      <c r="B1127" s="6">
        <v>1921</v>
      </c>
      <c r="C1127" s="6" t="s">
        <v>138</v>
      </c>
      <c r="D1127" s="39">
        <v>4</v>
      </c>
      <c r="E1127" s="30">
        <f t="shared" si="144"/>
        <v>1100</v>
      </c>
      <c r="F1127" s="30">
        <f t="shared" si="145"/>
        <v>1700</v>
      </c>
      <c r="G1127" s="30">
        <f t="shared" si="146"/>
        <v>2400</v>
      </c>
      <c r="H1127" s="30">
        <f t="shared" si="147"/>
        <v>3100</v>
      </c>
      <c r="I1127" s="30">
        <f t="shared" si="148"/>
        <v>3550</v>
      </c>
      <c r="J1127" s="30">
        <f t="shared" si="149"/>
        <v>4200</v>
      </c>
      <c r="K1127" s="30">
        <f t="shared" si="150"/>
        <v>4500</v>
      </c>
      <c r="L1127" s="30">
        <f t="shared" si="151"/>
        <v>4600</v>
      </c>
      <c r="M1127" s="30">
        <f t="shared" si="152"/>
        <v>5700</v>
      </c>
      <c r="N1127" s="33"/>
      <c r="O1127" s="33"/>
      <c r="P1127" s="33"/>
      <c r="Q1127" s="39">
        <v>4</v>
      </c>
    </row>
    <row r="1128" spans="1:17" ht="12" customHeight="1" x14ac:dyDescent="0.35">
      <c r="A1128" s="77" t="s">
        <v>139</v>
      </c>
      <c r="B1128" s="6">
        <v>1923</v>
      </c>
      <c r="C1128" s="6" t="s">
        <v>139</v>
      </c>
      <c r="D1128" s="39">
        <v>4</v>
      </c>
      <c r="E1128" s="30">
        <f t="shared" si="144"/>
        <v>1100</v>
      </c>
      <c r="F1128" s="30">
        <f t="shared" si="145"/>
        <v>1700</v>
      </c>
      <c r="G1128" s="30">
        <f t="shared" si="146"/>
        <v>2400</v>
      </c>
      <c r="H1128" s="30">
        <f t="shared" si="147"/>
        <v>3100</v>
      </c>
      <c r="I1128" s="30">
        <f t="shared" si="148"/>
        <v>3550</v>
      </c>
      <c r="J1128" s="30">
        <f t="shared" si="149"/>
        <v>4200</v>
      </c>
      <c r="K1128" s="30">
        <f t="shared" si="150"/>
        <v>4500</v>
      </c>
      <c r="L1128" s="30">
        <f t="shared" si="151"/>
        <v>4600</v>
      </c>
      <c r="M1128" s="30">
        <f t="shared" si="152"/>
        <v>5700</v>
      </c>
      <c r="N1128" s="33"/>
      <c r="O1128" s="33"/>
      <c r="P1128" s="33"/>
      <c r="Q1128" s="39">
        <v>4</v>
      </c>
    </row>
    <row r="1129" spans="1:17" ht="12" customHeight="1" x14ac:dyDescent="0.35">
      <c r="A1129" s="77" t="s">
        <v>139</v>
      </c>
      <c r="B1129" s="6">
        <v>1924</v>
      </c>
      <c r="C1129" s="6" t="s">
        <v>139</v>
      </c>
      <c r="D1129" s="39">
        <v>4</v>
      </c>
      <c r="E1129" s="30">
        <f t="shared" si="144"/>
        <v>1100</v>
      </c>
      <c r="F1129" s="30">
        <f t="shared" si="145"/>
        <v>1700</v>
      </c>
      <c r="G1129" s="30">
        <f t="shared" si="146"/>
        <v>2400</v>
      </c>
      <c r="H1129" s="30">
        <f t="shared" si="147"/>
        <v>3100</v>
      </c>
      <c r="I1129" s="30">
        <f t="shared" si="148"/>
        <v>3550</v>
      </c>
      <c r="J1129" s="30">
        <f t="shared" si="149"/>
        <v>4200</v>
      </c>
      <c r="K1129" s="30">
        <f t="shared" si="150"/>
        <v>4500</v>
      </c>
      <c r="L1129" s="30">
        <f t="shared" si="151"/>
        <v>4600</v>
      </c>
      <c r="M1129" s="30">
        <f t="shared" si="152"/>
        <v>5700</v>
      </c>
      <c r="N1129" s="33"/>
      <c r="O1129" s="33"/>
      <c r="P1129" s="33"/>
      <c r="Q1129" s="39">
        <v>4</v>
      </c>
    </row>
    <row r="1130" spans="1:17" ht="12" customHeight="1" x14ac:dyDescent="0.35">
      <c r="A1130" s="77" t="s">
        <v>140</v>
      </c>
      <c r="B1130" s="6">
        <v>1925</v>
      </c>
      <c r="C1130" s="6" t="s">
        <v>140</v>
      </c>
      <c r="D1130" s="39">
        <v>4</v>
      </c>
      <c r="E1130" s="30">
        <f t="shared" si="144"/>
        <v>1100</v>
      </c>
      <c r="F1130" s="30">
        <f t="shared" si="145"/>
        <v>1700</v>
      </c>
      <c r="G1130" s="30">
        <f t="shared" si="146"/>
        <v>2400</v>
      </c>
      <c r="H1130" s="30">
        <f t="shared" si="147"/>
        <v>3100</v>
      </c>
      <c r="I1130" s="30">
        <f t="shared" si="148"/>
        <v>3550</v>
      </c>
      <c r="J1130" s="30">
        <f t="shared" si="149"/>
        <v>4200</v>
      </c>
      <c r="K1130" s="30">
        <f t="shared" si="150"/>
        <v>4500</v>
      </c>
      <c r="L1130" s="30">
        <f t="shared" si="151"/>
        <v>4600</v>
      </c>
      <c r="M1130" s="30">
        <f t="shared" si="152"/>
        <v>5700</v>
      </c>
      <c r="N1130" s="33"/>
      <c r="O1130" s="33"/>
      <c r="P1130" s="33"/>
      <c r="Q1130" s="39">
        <v>4</v>
      </c>
    </row>
    <row r="1131" spans="1:17" ht="12" customHeight="1" x14ac:dyDescent="0.35">
      <c r="A1131" s="77" t="s">
        <v>140</v>
      </c>
      <c r="B1131" s="6">
        <v>1926</v>
      </c>
      <c r="C1131" s="6" t="s">
        <v>140</v>
      </c>
      <c r="D1131" s="39">
        <v>4</v>
      </c>
      <c r="E1131" s="30">
        <f t="shared" si="144"/>
        <v>1100</v>
      </c>
      <c r="F1131" s="30">
        <f t="shared" si="145"/>
        <v>1700</v>
      </c>
      <c r="G1131" s="30">
        <f t="shared" si="146"/>
        <v>2400</v>
      </c>
      <c r="H1131" s="30">
        <f t="shared" si="147"/>
        <v>3100</v>
      </c>
      <c r="I1131" s="30">
        <f t="shared" si="148"/>
        <v>3550</v>
      </c>
      <c r="J1131" s="30">
        <f t="shared" si="149"/>
        <v>4200</v>
      </c>
      <c r="K1131" s="30">
        <f t="shared" si="150"/>
        <v>4500</v>
      </c>
      <c r="L1131" s="30">
        <f t="shared" si="151"/>
        <v>4600</v>
      </c>
      <c r="M1131" s="30">
        <f t="shared" si="152"/>
        <v>5700</v>
      </c>
      <c r="N1131" s="33"/>
      <c r="O1131" s="33"/>
      <c r="P1131" s="33"/>
      <c r="Q1131" s="39">
        <v>4</v>
      </c>
    </row>
    <row r="1132" spans="1:17" ht="12" customHeight="1" x14ac:dyDescent="0.35">
      <c r="A1132" s="77" t="s">
        <v>141</v>
      </c>
      <c r="B1132" s="6">
        <v>1927</v>
      </c>
      <c r="C1132" s="6" t="s">
        <v>141</v>
      </c>
      <c r="D1132" s="39">
        <v>4</v>
      </c>
      <c r="E1132" s="30">
        <f t="shared" si="144"/>
        <v>1100</v>
      </c>
      <c r="F1132" s="30">
        <f t="shared" si="145"/>
        <v>1700</v>
      </c>
      <c r="G1132" s="30">
        <f t="shared" si="146"/>
        <v>2400</v>
      </c>
      <c r="H1132" s="30">
        <f t="shared" si="147"/>
        <v>3100</v>
      </c>
      <c r="I1132" s="30">
        <f t="shared" si="148"/>
        <v>3550</v>
      </c>
      <c r="J1132" s="30">
        <f t="shared" si="149"/>
        <v>4200</v>
      </c>
      <c r="K1132" s="30">
        <f t="shared" si="150"/>
        <v>4500</v>
      </c>
      <c r="L1132" s="30">
        <f t="shared" si="151"/>
        <v>4600</v>
      </c>
      <c r="M1132" s="30">
        <f t="shared" si="152"/>
        <v>5700</v>
      </c>
      <c r="N1132" s="33"/>
      <c r="O1132" s="33"/>
      <c r="P1132" s="33"/>
      <c r="Q1132" s="39">
        <v>4</v>
      </c>
    </row>
    <row r="1133" spans="1:17" ht="12" customHeight="1" x14ac:dyDescent="0.35">
      <c r="A1133" s="77" t="s">
        <v>142</v>
      </c>
      <c r="B1133" s="6">
        <v>1928</v>
      </c>
      <c r="C1133" s="6" t="s">
        <v>142</v>
      </c>
      <c r="D1133" s="39">
        <v>4</v>
      </c>
      <c r="E1133" s="30">
        <f t="shared" si="144"/>
        <v>1100</v>
      </c>
      <c r="F1133" s="30">
        <f t="shared" si="145"/>
        <v>1700</v>
      </c>
      <c r="G1133" s="30">
        <f t="shared" si="146"/>
        <v>2400</v>
      </c>
      <c r="H1133" s="30">
        <f t="shared" si="147"/>
        <v>3100</v>
      </c>
      <c r="I1133" s="30">
        <f t="shared" si="148"/>
        <v>3550</v>
      </c>
      <c r="J1133" s="30">
        <f t="shared" si="149"/>
        <v>4200</v>
      </c>
      <c r="K1133" s="30">
        <f t="shared" si="150"/>
        <v>4500</v>
      </c>
      <c r="L1133" s="30">
        <f t="shared" si="151"/>
        <v>4600</v>
      </c>
      <c r="M1133" s="30">
        <f t="shared" si="152"/>
        <v>5700</v>
      </c>
      <c r="N1133" s="33"/>
      <c r="O1133" s="33"/>
      <c r="P1133" s="33"/>
      <c r="Q1133" s="39">
        <v>4</v>
      </c>
    </row>
    <row r="1134" spans="1:17" ht="12" customHeight="1" x14ac:dyDescent="0.35">
      <c r="A1134" s="77" t="s">
        <v>142</v>
      </c>
      <c r="B1134" s="6">
        <v>1929</v>
      </c>
      <c r="C1134" s="6" t="s">
        <v>142</v>
      </c>
      <c r="D1134" s="39">
        <v>4</v>
      </c>
      <c r="E1134" s="30">
        <f t="shared" si="144"/>
        <v>1100</v>
      </c>
      <c r="F1134" s="30">
        <f t="shared" si="145"/>
        <v>1700</v>
      </c>
      <c r="G1134" s="30">
        <f t="shared" si="146"/>
        <v>2400</v>
      </c>
      <c r="H1134" s="30">
        <f t="shared" si="147"/>
        <v>3100</v>
      </c>
      <c r="I1134" s="30">
        <f t="shared" si="148"/>
        <v>3550</v>
      </c>
      <c r="J1134" s="30">
        <f t="shared" si="149"/>
        <v>4200</v>
      </c>
      <c r="K1134" s="30">
        <f t="shared" si="150"/>
        <v>4500</v>
      </c>
      <c r="L1134" s="30">
        <f t="shared" si="151"/>
        <v>4600</v>
      </c>
      <c r="M1134" s="30">
        <f t="shared" si="152"/>
        <v>5700</v>
      </c>
      <c r="N1134" s="33"/>
      <c r="O1134" s="33"/>
      <c r="P1134" s="33"/>
      <c r="Q1134" s="39">
        <v>4</v>
      </c>
    </row>
    <row r="1135" spans="1:17" ht="12" customHeight="1" x14ac:dyDescent="0.35">
      <c r="A1135" s="77" t="s">
        <v>143</v>
      </c>
      <c r="B1135" s="6">
        <v>1930</v>
      </c>
      <c r="C1135" s="6" t="s">
        <v>143</v>
      </c>
      <c r="D1135" s="39">
        <v>4</v>
      </c>
      <c r="E1135" s="30">
        <f t="shared" si="144"/>
        <v>1100</v>
      </c>
      <c r="F1135" s="30">
        <f t="shared" si="145"/>
        <v>1700</v>
      </c>
      <c r="G1135" s="30">
        <f t="shared" si="146"/>
        <v>2400</v>
      </c>
      <c r="H1135" s="30">
        <f t="shared" si="147"/>
        <v>3100</v>
      </c>
      <c r="I1135" s="30">
        <f t="shared" si="148"/>
        <v>3550</v>
      </c>
      <c r="J1135" s="30">
        <f t="shared" si="149"/>
        <v>4200</v>
      </c>
      <c r="K1135" s="30">
        <f t="shared" si="150"/>
        <v>4500</v>
      </c>
      <c r="L1135" s="30">
        <f t="shared" si="151"/>
        <v>4600</v>
      </c>
      <c r="M1135" s="30">
        <f t="shared" si="152"/>
        <v>5700</v>
      </c>
      <c r="N1135" s="33"/>
      <c r="O1135" s="33"/>
      <c r="P1135" s="33"/>
      <c r="Q1135" s="39">
        <v>4</v>
      </c>
    </row>
    <row r="1136" spans="1:17" ht="12" customHeight="1" x14ac:dyDescent="0.35">
      <c r="A1136" s="77" t="s">
        <v>143</v>
      </c>
      <c r="B1136" s="6">
        <v>1931</v>
      </c>
      <c r="C1136" s="6" t="s">
        <v>143</v>
      </c>
      <c r="D1136" s="39">
        <v>4</v>
      </c>
      <c r="E1136" s="30">
        <f t="shared" si="144"/>
        <v>1100</v>
      </c>
      <c r="F1136" s="30">
        <f t="shared" si="145"/>
        <v>1700</v>
      </c>
      <c r="G1136" s="30">
        <f t="shared" si="146"/>
        <v>2400</v>
      </c>
      <c r="H1136" s="30">
        <f t="shared" si="147"/>
        <v>3100</v>
      </c>
      <c r="I1136" s="30">
        <f t="shared" si="148"/>
        <v>3550</v>
      </c>
      <c r="J1136" s="30">
        <f t="shared" si="149"/>
        <v>4200</v>
      </c>
      <c r="K1136" s="30">
        <f t="shared" si="150"/>
        <v>4500</v>
      </c>
      <c r="L1136" s="30">
        <f t="shared" si="151"/>
        <v>4600</v>
      </c>
      <c r="M1136" s="30">
        <f t="shared" si="152"/>
        <v>5700</v>
      </c>
      <c r="N1136" s="33"/>
      <c r="O1136" s="33"/>
      <c r="P1136" s="33"/>
      <c r="Q1136" s="39">
        <v>4</v>
      </c>
    </row>
    <row r="1137" spans="1:17" ht="12" customHeight="1" x14ac:dyDescent="0.35">
      <c r="A1137" s="77" t="s">
        <v>144</v>
      </c>
      <c r="B1137" s="6">
        <v>1940</v>
      </c>
      <c r="C1137" s="6" t="s">
        <v>144</v>
      </c>
      <c r="D1137" s="39">
        <v>4</v>
      </c>
      <c r="E1137" s="30">
        <f t="shared" si="144"/>
        <v>1100</v>
      </c>
      <c r="F1137" s="30">
        <f t="shared" si="145"/>
        <v>1700</v>
      </c>
      <c r="G1137" s="30">
        <f t="shared" si="146"/>
        <v>2400</v>
      </c>
      <c r="H1137" s="30">
        <f t="shared" si="147"/>
        <v>3100</v>
      </c>
      <c r="I1137" s="30">
        <f t="shared" si="148"/>
        <v>3550</v>
      </c>
      <c r="J1137" s="30">
        <f t="shared" si="149"/>
        <v>4200</v>
      </c>
      <c r="K1137" s="30">
        <f t="shared" si="150"/>
        <v>4500</v>
      </c>
      <c r="L1137" s="30">
        <f t="shared" si="151"/>
        <v>4600</v>
      </c>
      <c r="M1137" s="30">
        <f t="shared" si="152"/>
        <v>5700</v>
      </c>
      <c r="N1137" s="33"/>
      <c r="O1137" s="33"/>
      <c r="P1137" s="33"/>
      <c r="Q1137" s="39">
        <v>4</v>
      </c>
    </row>
    <row r="1138" spans="1:17" ht="12" customHeight="1" x14ac:dyDescent="0.35">
      <c r="A1138" s="77" t="s">
        <v>144</v>
      </c>
      <c r="B1138" s="6">
        <v>1941</v>
      </c>
      <c r="C1138" s="6" t="s">
        <v>144</v>
      </c>
      <c r="D1138" s="39">
        <v>4</v>
      </c>
      <c r="E1138" s="30">
        <f t="shared" si="144"/>
        <v>1100</v>
      </c>
      <c r="F1138" s="30">
        <f t="shared" si="145"/>
        <v>1700</v>
      </c>
      <c r="G1138" s="30">
        <f t="shared" si="146"/>
        <v>2400</v>
      </c>
      <c r="H1138" s="30">
        <f t="shared" si="147"/>
        <v>3100</v>
      </c>
      <c r="I1138" s="30">
        <f t="shared" si="148"/>
        <v>3550</v>
      </c>
      <c r="J1138" s="30">
        <f t="shared" si="149"/>
        <v>4200</v>
      </c>
      <c r="K1138" s="30">
        <f t="shared" si="150"/>
        <v>4500</v>
      </c>
      <c r="L1138" s="30">
        <f t="shared" si="151"/>
        <v>4600</v>
      </c>
      <c r="M1138" s="30">
        <f t="shared" si="152"/>
        <v>5700</v>
      </c>
      <c r="N1138" s="33"/>
      <c r="O1138" s="33"/>
      <c r="P1138" s="33"/>
      <c r="Q1138" s="39">
        <v>4</v>
      </c>
    </row>
    <row r="1139" spans="1:17" ht="12" customHeight="1" x14ac:dyDescent="0.35">
      <c r="A1139" s="77" t="s">
        <v>145</v>
      </c>
      <c r="B1139" s="6">
        <v>1950</v>
      </c>
      <c r="C1139" s="6" t="s">
        <v>145</v>
      </c>
      <c r="D1139" s="39">
        <v>4</v>
      </c>
      <c r="E1139" s="30">
        <f t="shared" si="144"/>
        <v>1100</v>
      </c>
      <c r="F1139" s="30">
        <f t="shared" si="145"/>
        <v>1700</v>
      </c>
      <c r="G1139" s="30">
        <f t="shared" si="146"/>
        <v>2400</v>
      </c>
      <c r="H1139" s="30">
        <f t="shared" si="147"/>
        <v>3100</v>
      </c>
      <c r="I1139" s="30">
        <f t="shared" si="148"/>
        <v>3550</v>
      </c>
      <c r="J1139" s="30">
        <f t="shared" si="149"/>
        <v>4200</v>
      </c>
      <c r="K1139" s="30">
        <f t="shared" si="150"/>
        <v>4500</v>
      </c>
      <c r="L1139" s="30">
        <f t="shared" si="151"/>
        <v>4600</v>
      </c>
      <c r="M1139" s="30">
        <f t="shared" si="152"/>
        <v>5700</v>
      </c>
      <c r="N1139" s="33"/>
      <c r="O1139" s="33"/>
      <c r="P1139" s="33"/>
      <c r="Q1139" s="39">
        <v>4</v>
      </c>
    </row>
    <row r="1140" spans="1:17" ht="12" customHeight="1" x14ac:dyDescent="0.35">
      <c r="A1140" s="77" t="s">
        <v>146</v>
      </c>
      <c r="B1140" s="6">
        <v>1954</v>
      </c>
      <c r="C1140" s="6" t="s">
        <v>146</v>
      </c>
      <c r="D1140" s="39">
        <v>4</v>
      </c>
      <c r="E1140" s="30">
        <f t="shared" si="144"/>
        <v>1100</v>
      </c>
      <c r="F1140" s="30">
        <f t="shared" si="145"/>
        <v>1700</v>
      </c>
      <c r="G1140" s="30">
        <f t="shared" si="146"/>
        <v>2400</v>
      </c>
      <c r="H1140" s="30">
        <f t="shared" si="147"/>
        <v>3100</v>
      </c>
      <c r="I1140" s="30">
        <f t="shared" si="148"/>
        <v>3550</v>
      </c>
      <c r="J1140" s="30">
        <f t="shared" si="149"/>
        <v>4200</v>
      </c>
      <c r="K1140" s="30">
        <f t="shared" si="150"/>
        <v>4500</v>
      </c>
      <c r="L1140" s="30">
        <f t="shared" si="151"/>
        <v>4600</v>
      </c>
      <c r="M1140" s="30">
        <f t="shared" si="152"/>
        <v>5700</v>
      </c>
      <c r="N1140" s="33"/>
      <c r="O1140" s="33"/>
      <c r="P1140" s="33"/>
      <c r="Q1140" s="39">
        <v>4</v>
      </c>
    </row>
    <row r="1141" spans="1:17" ht="12" customHeight="1" x14ac:dyDescent="0.35">
      <c r="A1141" s="77" t="s">
        <v>147</v>
      </c>
      <c r="B1141" s="6">
        <v>1960</v>
      </c>
      <c r="C1141" s="6" t="s">
        <v>147</v>
      </c>
      <c r="D1141" s="39">
        <v>4</v>
      </c>
      <c r="E1141" s="30">
        <f t="shared" si="144"/>
        <v>1100</v>
      </c>
      <c r="F1141" s="30">
        <f t="shared" si="145"/>
        <v>1700</v>
      </c>
      <c r="G1141" s="30">
        <f t="shared" si="146"/>
        <v>2400</v>
      </c>
      <c r="H1141" s="30">
        <f t="shared" si="147"/>
        <v>3100</v>
      </c>
      <c r="I1141" s="30">
        <f t="shared" si="148"/>
        <v>3550</v>
      </c>
      <c r="J1141" s="30">
        <f t="shared" si="149"/>
        <v>4200</v>
      </c>
      <c r="K1141" s="30">
        <f t="shared" si="150"/>
        <v>4500</v>
      </c>
      <c r="L1141" s="30">
        <f t="shared" si="151"/>
        <v>4600</v>
      </c>
      <c r="M1141" s="30">
        <f t="shared" si="152"/>
        <v>5700</v>
      </c>
      <c r="N1141" s="33"/>
      <c r="O1141" s="33"/>
      <c r="P1141" s="33"/>
      <c r="Q1141" s="39">
        <v>4</v>
      </c>
    </row>
    <row r="1142" spans="1:17" ht="12" customHeight="1" x14ac:dyDescent="0.35">
      <c r="A1142" s="77" t="s">
        <v>147</v>
      </c>
      <c r="B1142" s="6">
        <v>1961</v>
      </c>
      <c r="C1142" s="6" t="s">
        <v>147</v>
      </c>
      <c r="D1142" s="39">
        <v>4</v>
      </c>
      <c r="E1142" s="30">
        <f t="shared" si="144"/>
        <v>1100</v>
      </c>
      <c r="F1142" s="30">
        <f t="shared" si="145"/>
        <v>1700</v>
      </c>
      <c r="G1142" s="30">
        <f t="shared" si="146"/>
        <v>2400</v>
      </c>
      <c r="H1142" s="30">
        <f t="shared" si="147"/>
        <v>3100</v>
      </c>
      <c r="I1142" s="30">
        <f t="shared" si="148"/>
        <v>3550</v>
      </c>
      <c r="J1142" s="30">
        <f t="shared" si="149"/>
        <v>4200</v>
      </c>
      <c r="K1142" s="30">
        <f t="shared" si="150"/>
        <v>4500</v>
      </c>
      <c r="L1142" s="30">
        <f t="shared" si="151"/>
        <v>4600</v>
      </c>
      <c r="M1142" s="30">
        <f t="shared" si="152"/>
        <v>5700</v>
      </c>
      <c r="N1142" s="33"/>
      <c r="O1142" s="33"/>
      <c r="P1142" s="33"/>
      <c r="Q1142" s="39">
        <v>4</v>
      </c>
    </row>
    <row r="1143" spans="1:17" ht="12" customHeight="1" x14ac:dyDescent="0.35">
      <c r="A1143" s="77" t="s">
        <v>148</v>
      </c>
      <c r="B1143" s="6">
        <v>1963</v>
      </c>
      <c r="C1143" s="6" t="s">
        <v>148</v>
      </c>
      <c r="D1143" s="39">
        <v>4</v>
      </c>
      <c r="E1143" s="30">
        <f t="shared" si="144"/>
        <v>1100</v>
      </c>
      <c r="F1143" s="30">
        <f t="shared" si="145"/>
        <v>1700</v>
      </c>
      <c r="G1143" s="30">
        <f t="shared" si="146"/>
        <v>2400</v>
      </c>
      <c r="H1143" s="30">
        <f t="shared" si="147"/>
        <v>3100</v>
      </c>
      <c r="I1143" s="30">
        <f t="shared" si="148"/>
        <v>3550</v>
      </c>
      <c r="J1143" s="30">
        <f t="shared" si="149"/>
        <v>4200</v>
      </c>
      <c r="K1143" s="30">
        <f t="shared" si="150"/>
        <v>4500</v>
      </c>
      <c r="L1143" s="30">
        <f t="shared" si="151"/>
        <v>4600</v>
      </c>
      <c r="M1143" s="30">
        <f t="shared" si="152"/>
        <v>5700</v>
      </c>
      <c r="N1143" s="33"/>
      <c r="O1143" s="33"/>
      <c r="P1143" s="33"/>
      <c r="Q1143" s="39">
        <v>4</v>
      </c>
    </row>
    <row r="1144" spans="1:17" ht="12" customHeight="1" x14ac:dyDescent="0.35">
      <c r="A1144" s="77" t="s">
        <v>149</v>
      </c>
      <c r="B1144" s="6">
        <v>1970</v>
      </c>
      <c r="C1144" s="6" t="s">
        <v>149</v>
      </c>
      <c r="D1144" s="39">
        <v>4</v>
      </c>
      <c r="E1144" s="30">
        <f t="shared" si="144"/>
        <v>1100</v>
      </c>
      <c r="F1144" s="30">
        <f t="shared" si="145"/>
        <v>1700</v>
      </c>
      <c r="G1144" s="30">
        <f t="shared" si="146"/>
        <v>2400</v>
      </c>
      <c r="H1144" s="30">
        <f t="shared" si="147"/>
        <v>3100</v>
      </c>
      <c r="I1144" s="30">
        <f t="shared" si="148"/>
        <v>3550</v>
      </c>
      <c r="J1144" s="30">
        <f t="shared" si="149"/>
        <v>4200</v>
      </c>
      <c r="K1144" s="30">
        <f t="shared" si="150"/>
        <v>4500</v>
      </c>
      <c r="L1144" s="30">
        <f t="shared" si="151"/>
        <v>4600</v>
      </c>
      <c r="M1144" s="30">
        <f t="shared" si="152"/>
        <v>5700</v>
      </c>
      <c r="N1144" s="33"/>
      <c r="O1144" s="33"/>
      <c r="P1144" s="33"/>
      <c r="Q1144" s="39">
        <v>4</v>
      </c>
    </row>
    <row r="1145" spans="1:17" ht="12" customHeight="1" x14ac:dyDescent="0.35">
      <c r="A1145" s="77" t="s">
        <v>149</v>
      </c>
      <c r="B1145" s="6">
        <v>1971</v>
      </c>
      <c r="C1145" s="6" t="s">
        <v>149</v>
      </c>
      <c r="D1145" s="39">
        <v>4</v>
      </c>
      <c r="E1145" s="30">
        <f t="shared" si="144"/>
        <v>1100</v>
      </c>
      <c r="F1145" s="30">
        <f t="shared" si="145"/>
        <v>1700</v>
      </c>
      <c r="G1145" s="30">
        <f t="shared" si="146"/>
        <v>2400</v>
      </c>
      <c r="H1145" s="30">
        <f t="shared" si="147"/>
        <v>3100</v>
      </c>
      <c r="I1145" s="30">
        <f t="shared" si="148"/>
        <v>3550</v>
      </c>
      <c r="J1145" s="30">
        <f t="shared" si="149"/>
        <v>4200</v>
      </c>
      <c r="K1145" s="30">
        <f t="shared" si="150"/>
        <v>4500</v>
      </c>
      <c r="L1145" s="30">
        <f t="shared" si="151"/>
        <v>4600</v>
      </c>
      <c r="M1145" s="30">
        <f t="shared" si="152"/>
        <v>5700</v>
      </c>
      <c r="N1145" s="33"/>
      <c r="O1145" s="33"/>
      <c r="P1145" s="33"/>
      <c r="Q1145" s="39">
        <v>4</v>
      </c>
    </row>
    <row r="1146" spans="1:17" ht="12" customHeight="1" x14ac:dyDescent="0.35">
      <c r="A1146" s="77" t="s">
        <v>150</v>
      </c>
      <c r="B1146" s="6">
        <v>2000</v>
      </c>
      <c r="C1146" s="6" t="s">
        <v>150</v>
      </c>
      <c r="D1146" s="39">
        <v>2</v>
      </c>
      <c r="E1146" s="30">
        <f t="shared" si="144"/>
        <v>900</v>
      </c>
      <c r="F1146" s="30">
        <f t="shared" si="145"/>
        <v>1500</v>
      </c>
      <c r="G1146" s="30">
        <f t="shared" si="146"/>
        <v>2200</v>
      </c>
      <c r="H1146" s="30">
        <f t="shared" si="147"/>
        <v>2900</v>
      </c>
      <c r="I1146" s="30">
        <f t="shared" si="148"/>
        <v>3350</v>
      </c>
      <c r="J1146" s="30">
        <f t="shared" si="149"/>
        <v>4000</v>
      </c>
      <c r="K1146" s="30">
        <f t="shared" si="150"/>
        <v>4300</v>
      </c>
      <c r="L1146" s="30">
        <f t="shared" si="151"/>
        <v>4900</v>
      </c>
      <c r="M1146" s="30">
        <f t="shared" si="152"/>
        <v>5500</v>
      </c>
      <c r="N1146" s="33"/>
      <c r="O1146" s="33"/>
      <c r="P1146" s="33"/>
      <c r="Q1146" s="39">
        <v>2</v>
      </c>
    </row>
    <row r="1147" spans="1:17" ht="12" customHeight="1" x14ac:dyDescent="0.35">
      <c r="A1147" s="77" t="s">
        <v>150</v>
      </c>
      <c r="B1147" s="6">
        <v>2001</v>
      </c>
      <c r="C1147" s="6" t="s">
        <v>150</v>
      </c>
      <c r="D1147" s="39">
        <v>2</v>
      </c>
      <c r="E1147" s="30">
        <f t="shared" si="144"/>
        <v>900</v>
      </c>
      <c r="F1147" s="30">
        <f t="shared" si="145"/>
        <v>1500</v>
      </c>
      <c r="G1147" s="30">
        <f t="shared" si="146"/>
        <v>2200</v>
      </c>
      <c r="H1147" s="30">
        <f t="shared" si="147"/>
        <v>2900</v>
      </c>
      <c r="I1147" s="30">
        <f t="shared" si="148"/>
        <v>3350</v>
      </c>
      <c r="J1147" s="30">
        <f t="shared" si="149"/>
        <v>4000</v>
      </c>
      <c r="K1147" s="30">
        <f t="shared" si="150"/>
        <v>4300</v>
      </c>
      <c r="L1147" s="30">
        <f t="shared" si="151"/>
        <v>4900</v>
      </c>
      <c r="M1147" s="30">
        <f t="shared" si="152"/>
        <v>5500</v>
      </c>
      <c r="N1147" s="33"/>
      <c r="O1147" s="33"/>
      <c r="P1147" s="33"/>
      <c r="Q1147" s="39">
        <v>2</v>
      </c>
    </row>
    <row r="1148" spans="1:17" ht="12" customHeight="1" x14ac:dyDescent="0.35">
      <c r="A1148" s="77" t="s">
        <v>150</v>
      </c>
      <c r="B1148" s="6">
        <v>2003</v>
      </c>
      <c r="C1148" s="6" t="s">
        <v>150</v>
      </c>
      <c r="D1148" s="39">
        <v>2</v>
      </c>
      <c r="E1148" s="30">
        <f t="shared" si="144"/>
        <v>900</v>
      </c>
      <c r="F1148" s="30">
        <f t="shared" si="145"/>
        <v>1500</v>
      </c>
      <c r="G1148" s="30">
        <f t="shared" si="146"/>
        <v>2200</v>
      </c>
      <c r="H1148" s="30">
        <f t="shared" si="147"/>
        <v>2900</v>
      </c>
      <c r="I1148" s="30">
        <f t="shared" si="148"/>
        <v>3350</v>
      </c>
      <c r="J1148" s="30">
        <f t="shared" si="149"/>
        <v>4000</v>
      </c>
      <c r="K1148" s="30">
        <f t="shared" si="150"/>
        <v>4300</v>
      </c>
      <c r="L1148" s="30">
        <f t="shared" si="151"/>
        <v>4900</v>
      </c>
      <c r="M1148" s="30">
        <f t="shared" si="152"/>
        <v>5500</v>
      </c>
      <c r="N1148" s="33"/>
      <c r="O1148" s="33"/>
      <c r="P1148" s="33"/>
      <c r="Q1148" s="39">
        <v>2</v>
      </c>
    </row>
    <row r="1149" spans="1:17" ht="12" customHeight="1" x14ac:dyDescent="0.35">
      <c r="A1149" s="77" t="s">
        <v>150</v>
      </c>
      <c r="B1149" s="6">
        <v>2004</v>
      </c>
      <c r="C1149" s="6" t="s">
        <v>150</v>
      </c>
      <c r="D1149" s="39">
        <v>2</v>
      </c>
      <c r="E1149" s="30">
        <f t="shared" si="144"/>
        <v>900</v>
      </c>
      <c r="F1149" s="30">
        <f t="shared" si="145"/>
        <v>1500</v>
      </c>
      <c r="G1149" s="30">
        <f t="shared" si="146"/>
        <v>2200</v>
      </c>
      <c r="H1149" s="30">
        <f t="shared" si="147"/>
        <v>2900</v>
      </c>
      <c r="I1149" s="30">
        <f t="shared" si="148"/>
        <v>3350</v>
      </c>
      <c r="J1149" s="30">
        <f t="shared" si="149"/>
        <v>4000</v>
      </c>
      <c r="K1149" s="30">
        <f t="shared" si="150"/>
        <v>4300</v>
      </c>
      <c r="L1149" s="30">
        <f t="shared" si="151"/>
        <v>4900</v>
      </c>
      <c r="M1149" s="30">
        <f t="shared" si="152"/>
        <v>5500</v>
      </c>
      <c r="N1149" s="33"/>
      <c r="O1149" s="33"/>
      <c r="P1149" s="33"/>
      <c r="Q1149" s="39">
        <v>2</v>
      </c>
    </row>
    <row r="1150" spans="1:17" ht="12" customHeight="1" x14ac:dyDescent="0.35">
      <c r="A1150" s="77" t="s">
        <v>151</v>
      </c>
      <c r="B1150" s="6">
        <v>2005</v>
      </c>
      <c r="C1150" s="6" t="s">
        <v>151</v>
      </c>
      <c r="D1150" s="39">
        <v>2</v>
      </c>
      <c r="E1150" s="30">
        <f t="shared" ref="E1150:E1213" si="153">IF(D1150=1,$E$6,IF(D1150=2,$E$7,IF(D1150=3,$E$8,IF(D1150=4,$E$9,IF(D1150=5,$E$10,IF(D1150=6,$E$11,IF(D1150=7,$E$12,IF(D1150=8,$E$13,IF(D1150=9,$E$14,IF(D1150=10,$E$15,IF(D1150=11,$E$16,IF(D1150=12,$E$17,IF(D1150=13,$E$18,IF(D1150=14,$E$19,IF(D1150=15,$E$20,IF(D1150=16,$E$21,IF(D1150=17,$E$22,IF(D1150=18,$E$23,IF(D1150=19,$E$24,IF(D1150=20,$E$25,IF(D1150=21,$E$26)))))))))))))))))))))</f>
        <v>900</v>
      </c>
      <c r="F1150" s="30">
        <f t="shared" ref="F1150:F1213" si="154">IF(D1150=1,$F$6,IF(D1150=2,$F$7,IF(D1150=3,$F$8,IF(D1150=4,$F$9,IF(D1150=5,$F$10,IF(D1150=6,$F$11,IF(D1150=7,$F$12,IF(D1150=8,$F$13,IF(D1150=9,$F$14,IF(D1150=10,$F$15,IF(D1150=11,$F$16,IF(D1150=12,$F$17,IF(D1150=13,$F$18,IF(D1150=14,$F$19,IF(D1150=15,$F$20,IF(D1150=16,$F$21,IF(D1150=17,$F$22,IF(D1150=18,$F$23,IF(D1150=19,$F$24,IF(D1150=20,$F$25))))))))))))))))))))</f>
        <v>1500</v>
      </c>
      <c r="G1150" s="30">
        <f t="shared" ref="G1150:G1213" si="155">IF(D1150=1,$G$6,IF(D1150=2,$G$7,IF(D1150=3,$G$8,IF(D1150=4,$G$9,IF(D1150=5,$G$10,IF(D1150=6,$G$11,IF(D1150=7,$G$12,IF(D1150=8,$G$13,IF(D1150=9,$G$14,IF(D1150=10,$G$15,IF(D1150=11,$G$16,IF(D1150=12,$G$17,IF(D1150=13,$G$18,IF(D1150=14,$G$19,IF(D1150=15,$G$20,IF(D1150=16,$G$21,IF(D1150=17,$G$22,IF(D1150=18,$G$23,IF(D1150=19,$G$24,IF(D1150=20,$G$25))))))))))))))))))))</f>
        <v>2200</v>
      </c>
      <c r="H1150" s="30">
        <f t="shared" ref="H1150:H1213" si="156">IF(D1150=1,$H$6,IF(D1150=2,$H$7,IF(D1150=3,$H$8,IF(D1150=4,$H$9,IF(D1150=5,$H$10,IF(D1150=6,$H$11,IF(D1150=7,$H$12,IF(D1150=8,$H$13,IF(D1150=9,$H$14,IF(D1150=10,$H$15,IF(D1150=11,$H$16,IF(D1150=12,$H$17,IF(D1150=13,$H$18,IF(D1150=14,$H$19,IF(D1150=15,$H$20,IF(D1150=16,$H$21,IF(D1150=17,$H$22,IF(D1150=18,$H$23,IF(D1150=19,$H$24,IF(D1150=20,$H$25))))))))))))))))))))</f>
        <v>2900</v>
      </c>
      <c r="I1150" s="30">
        <f t="shared" ref="I1150:I1213" si="157">IF(D1150=1,$I$6,IF(D1150=2,$I$7,IF(D1150=3,$I$8,IF(D1150=4,$I$9,IF(D1150=5,$I$10,IF(D1150=6,$I$11,IF(D1150=7,$I$12,IF(D1150=8,$I$13,IF(D1150=9,$I$14,IF(D1150=10,$I$15,IF(D1150=11,$I$16,IF(D1150=12,$I$17,IF(D1150=13,$I$18,IF(D1150=14,$I$19,IF(D1150=15,$I$20,IF(D1150=16,$I$21,IF(D1150=17,$I$22,IF(D1150=18,$I$23,IF(D1150=19,$I$24,IF(D1150=20,$I$25))))))))))))))))))))</f>
        <v>3350</v>
      </c>
      <c r="J1150" s="30">
        <f t="shared" ref="J1150:J1213" si="158">IF(D1150=1,$J$6,IF(D1150=2,$J$7,IF(D1150=3,$J$8,IF(D1150=4,$J$9,IF(D1150=5,$J$10,IF(D1150=6,$J$11,IF(D1150=7,$J$12,IF(D1150=8,$J$13,IF(D1150=9,$J$14,IF(D1150=10,$J$15,IF(D1150=11,$J$16,IF(D1150=12,$J$17,IF(D1150=13,$J$18,IF(D1150=14,$J$19,IF(D1150=15,$J$20,IF(D1150=16,$J$21,IF(D1150=17,$J$22,IF(D1150=18,$J$23,IF(D1150=19,$J$24,IF(D1150=20,$J$25))))))))))))))))))))</f>
        <v>4000</v>
      </c>
      <c r="K1150" s="30">
        <f t="shared" ref="K1150:K1213" si="159">IF(D1150=1,$K$6,IF(D1150=2,$K$7,IF(D1150=3,$K$8,IF(D1150=4,$K$9,IF(D1150=5,$K$10,IF(D1150=6,$K$11,IF(D1150=7,$K$12,IF(D1150=8,$K$13,IF(D1150=9,$K$14,IF(D1150=10,$K$15,IF(D1150=11,$K$16,IF(D1150=12,$K$17,IF(D1150=13,$K$18,IF(D1150=14,$K$19,IF(D1150=15,$K$20,IF(D1150=16,$K$21,IF(D1150=17,$K$22,IF(D1150=18,$K$23,IF(D1150=19,$K$24,IF(D1150=20,$K$25))))))))))))))))))))</f>
        <v>4300</v>
      </c>
      <c r="L1150" s="30">
        <f t="shared" ref="L1150:L1213" si="160">IF(D1150=1,$L$6,IF(D1150=2,$L$7,IF(D1150=3,$L$8,IF(D1150=4,$L$9,IF(D1150=5,$L$10,IF(D1150=6,$L$11,IF(D1150=7,$L$12,IF(D1150=8,$L$13,IF(D1150=9,$L$14,IF(D1150=10,$L$15,IF(D1150=11,$L$16,IF(D1150=12,$L$17,IF(D1150=13,$L$18,IF(D1150=14,$L$19,IF(D1150=15,$L$21,IF(D1150=16,$L$20,IF(D1150=17,$L$22,IF(D1150=18,$L$23,IF(D1150=19,$L$24,IF(D1150=20,$L$25))))))))))))))))))))</f>
        <v>4900</v>
      </c>
      <c r="M1150" s="30">
        <f t="shared" ref="M1150:M1213" si="161">IF(D1150=1,$M$6,IF(D1150=2,$M$7,IF(D1150=3,$M$8,IF(D1150=4,$M$9,IF(D1150=5,$M$10,IF(D1150=6,$M$11,IF(D1150=7,$M$12,IF(D1150=8,$M$13,IF(D1150=9,$M$14,IF(D1150=10,$M$15,IF(D1150=11,$M$16,IF(D1150=12,$M$17,IF(D1150=13,$M$18,IF(D1150=14,$M$19,IF(D1150=15,$M$20,IF(D1150=16,$M$21,IF(D1150=17,$M$22,IF(D1150=18,$M$23,IF(D1150=19,$M$24,IF(D1150=20,$M$25))))))))))))))))))))</f>
        <v>5500</v>
      </c>
      <c r="N1150" s="33"/>
      <c r="O1150" s="33"/>
      <c r="P1150" s="33"/>
      <c r="Q1150" s="39">
        <v>2</v>
      </c>
    </row>
    <row r="1151" spans="1:17" ht="12" customHeight="1" x14ac:dyDescent="0.35">
      <c r="A1151" s="77" t="s">
        <v>152</v>
      </c>
      <c r="B1151" s="6">
        <v>2006</v>
      </c>
      <c r="C1151" s="6" t="s">
        <v>152</v>
      </c>
      <c r="D1151" s="39">
        <v>2</v>
      </c>
      <c r="E1151" s="30">
        <f t="shared" si="153"/>
        <v>900</v>
      </c>
      <c r="F1151" s="30">
        <f t="shared" si="154"/>
        <v>1500</v>
      </c>
      <c r="G1151" s="30">
        <f t="shared" si="155"/>
        <v>2200</v>
      </c>
      <c r="H1151" s="30">
        <f t="shared" si="156"/>
        <v>2900</v>
      </c>
      <c r="I1151" s="30">
        <f t="shared" si="157"/>
        <v>3350</v>
      </c>
      <c r="J1151" s="30">
        <f t="shared" si="158"/>
        <v>4000</v>
      </c>
      <c r="K1151" s="30">
        <f t="shared" si="159"/>
        <v>4300</v>
      </c>
      <c r="L1151" s="30">
        <f t="shared" si="160"/>
        <v>4900</v>
      </c>
      <c r="M1151" s="30">
        <f t="shared" si="161"/>
        <v>5500</v>
      </c>
      <c r="N1151" s="33"/>
      <c r="O1151" s="33"/>
      <c r="P1151" s="33"/>
      <c r="Q1151" s="39">
        <v>2</v>
      </c>
    </row>
    <row r="1152" spans="1:17" ht="12" customHeight="1" x14ac:dyDescent="0.35">
      <c r="A1152" s="77" t="s">
        <v>153</v>
      </c>
      <c r="B1152" s="6">
        <v>2007</v>
      </c>
      <c r="C1152" s="6" t="s">
        <v>153</v>
      </c>
      <c r="D1152" s="39">
        <v>2</v>
      </c>
      <c r="E1152" s="30">
        <f t="shared" si="153"/>
        <v>900</v>
      </c>
      <c r="F1152" s="30">
        <f t="shared" si="154"/>
        <v>1500</v>
      </c>
      <c r="G1152" s="30">
        <f t="shared" si="155"/>
        <v>2200</v>
      </c>
      <c r="H1152" s="30">
        <f t="shared" si="156"/>
        <v>2900</v>
      </c>
      <c r="I1152" s="30">
        <f t="shared" si="157"/>
        <v>3350</v>
      </c>
      <c r="J1152" s="30">
        <f t="shared" si="158"/>
        <v>4000</v>
      </c>
      <c r="K1152" s="30">
        <f t="shared" si="159"/>
        <v>4300</v>
      </c>
      <c r="L1152" s="30">
        <f t="shared" si="160"/>
        <v>4900</v>
      </c>
      <c r="M1152" s="30">
        <f t="shared" si="161"/>
        <v>5500</v>
      </c>
      <c r="N1152" s="33"/>
      <c r="O1152" s="33"/>
      <c r="P1152" s="33"/>
      <c r="Q1152" s="39">
        <v>2</v>
      </c>
    </row>
    <row r="1153" spans="1:17" ht="12" customHeight="1" x14ac:dyDescent="0.35">
      <c r="A1153" s="77" t="s">
        <v>154</v>
      </c>
      <c r="B1153" s="6">
        <v>2008</v>
      </c>
      <c r="C1153" s="6" t="s">
        <v>154</v>
      </c>
      <c r="D1153" s="39">
        <v>3</v>
      </c>
      <c r="E1153" s="30">
        <f t="shared" si="153"/>
        <v>1000</v>
      </c>
      <c r="F1153" s="30">
        <f t="shared" si="154"/>
        <v>1600</v>
      </c>
      <c r="G1153" s="30">
        <f t="shared" si="155"/>
        <v>2300</v>
      </c>
      <c r="H1153" s="30">
        <f t="shared" si="156"/>
        <v>3000</v>
      </c>
      <c r="I1153" s="30">
        <f t="shared" si="157"/>
        <v>3450</v>
      </c>
      <c r="J1153" s="30">
        <f t="shared" si="158"/>
        <v>4100</v>
      </c>
      <c r="K1153" s="30">
        <f t="shared" si="159"/>
        <v>4400</v>
      </c>
      <c r="L1153" s="30">
        <f t="shared" si="160"/>
        <v>4500</v>
      </c>
      <c r="M1153" s="30">
        <f t="shared" si="161"/>
        <v>5600</v>
      </c>
      <c r="N1153" s="33"/>
      <c r="O1153" s="33"/>
      <c r="P1153" s="33"/>
      <c r="Q1153" s="39">
        <v>3</v>
      </c>
    </row>
    <row r="1154" spans="1:17" ht="12" customHeight="1" x14ac:dyDescent="0.35">
      <c r="A1154" s="77" t="s">
        <v>155</v>
      </c>
      <c r="B1154" s="6">
        <v>2009</v>
      </c>
      <c r="C1154" s="6" t="s">
        <v>155</v>
      </c>
      <c r="D1154" s="39">
        <v>3</v>
      </c>
      <c r="E1154" s="30">
        <f t="shared" si="153"/>
        <v>1000</v>
      </c>
      <c r="F1154" s="30">
        <f t="shared" si="154"/>
        <v>1600</v>
      </c>
      <c r="G1154" s="30">
        <f t="shared" si="155"/>
        <v>2300</v>
      </c>
      <c r="H1154" s="30">
        <f t="shared" si="156"/>
        <v>3000</v>
      </c>
      <c r="I1154" s="30">
        <f t="shared" si="157"/>
        <v>3450</v>
      </c>
      <c r="J1154" s="30">
        <f t="shared" si="158"/>
        <v>4100</v>
      </c>
      <c r="K1154" s="30">
        <f t="shared" si="159"/>
        <v>4400</v>
      </c>
      <c r="L1154" s="30">
        <f t="shared" si="160"/>
        <v>4500</v>
      </c>
      <c r="M1154" s="30">
        <f t="shared" si="161"/>
        <v>5600</v>
      </c>
      <c r="N1154" s="33"/>
      <c r="O1154" s="33"/>
      <c r="P1154" s="33"/>
      <c r="Q1154" s="39">
        <v>3</v>
      </c>
    </row>
    <row r="1155" spans="1:17" ht="12" customHeight="1" x14ac:dyDescent="0.35">
      <c r="A1155" s="77" t="s">
        <v>156</v>
      </c>
      <c r="B1155" s="6">
        <v>2010</v>
      </c>
      <c r="C1155" s="6" t="s">
        <v>156</v>
      </c>
      <c r="D1155" s="39">
        <v>2</v>
      </c>
      <c r="E1155" s="30">
        <f t="shared" si="153"/>
        <v>900</v>
      </c>
      <c r="F1155" s="30">
        <f t="shared" si="154"/>
        <v>1500</v>
      </c>
      <c r="G1155" s="30">
        <f t="shared" si="155"/>
        <v>2200</v>
      </c>
      <c r="H1155" s="30">
        <f t="shared" si="156"/>
        <v>2900</v>
      </c>
      <c r="I1155" s="30">
        <f t="shared" si="157"/>
        <v>3350</v>
      </c>
      <c r="J1155" s="30">
        <f t="shared" si="158"/>
        <v>4000</v>
      </c>
      <c r="K1155" s="30">
        <f t="shared" si="159"/>
        <v>4300</v>
      </c>
      <c r="L1155" s="30">
        <f t="shared" si="160"/>
        <v>4900</v>
      </c>
      <c r="M1155" s="30">
        <f t="shared" si="161"/>
        <v>5500</v>
      </c>
      <c r="N1155" s="33"/>
      <c r="O1155" s="33"/>
      <c r="P1155" s="33"/>
      <c r="Q1155" s="39">
        <v>2</v>
      </c>
    </row>
    <row r="1156" spans="1:17" ht="12" customHeight="1" x14ac:dyDescent="0.35">
      <c r="A1156" s="77" t="s">
        <v>156</v>
      </c>
      <c r="B1156" s="6">
        <v>2011</v>
      </c>
      <c r="C1156" s="6" t="s">
        <v>156</v>
      </c>
      <c r="D1156" s="39">
        <v>2</v>
      </c>
      <c r="E1156" s="30">
        <f t="shared" si="153"/>
        <v>900</v>
      </c>
      <c r="F1156" s="30">
        <f t="shared" si="154"/>
        <v>1500</v>
      </c>
      <c r="G1156" s="30">
        <f t="shared" si="155"/>
        <v>2200</v>
      </c>
      <c r="H1156" s="30">
        <f t="shared" si="156"/>
        <v>2900</v>
      </c>
      <c r="I1156" s="30">
        <f t="shared" si="157"/>
        <v>3350</v>
      </c>
      <c r="J1156" s="30">
        <f t="shared" si="158"/>
        <v>4000</v>
      </c>
      <c r="K1156" s="30">
        <f t="shared" si="159"/>
        <v>4300</v>
      </c>
      <c r="L1156" s="30">
        <f t="shared" si="160"/>
        <v>4900</v>
      </c>
      <c r="M1156" s="30">
        <f t="shared" si="161"/>
        <v>5500</v>
      </c>
      <c r="N1156" s="33"/>
      <c r="O1156" s="33"/>
      <c r="P1156" s="33"/>
      <c r="Q1156" s="39">
        <v>2</v>
      </c>
    </row>
    <row r="1157" spans="1:17" ht="12" customHeight="1" x14ac:dyDescent="0.35">
      <c r="A1157" s="77" t="s">
        <v>150</v>
      </c>
      <c r="B1157" s="6">
        <v>2012</v>
      </c>
      <c r="C1157" s="6" t="s">
        <v>150</v>
      </c>
      <c r="D1157" s="39">
        <v>2</v>
      </c>
      <c r="E1157" s="30">
        <f t="shared" si="153"/>
        <v>900</v>
      </c>
      <c r="F1157" s="30">
        <f t="shared" si="154"/>
        <v>1500</v>
      </c>
      <c r="G1157" s="30">
        <f t="shared" si="155"/>
        <v>2200</v>
      </c>
      <c r="H1157" s="30">
        <f t="shared" si="156"/>
        <v>2900</v>
      </c>
      <c r="I1157" s="30">
        <f t="shared" si="157"/>
        <v>3350</v>
      </c>
      <c r="J1157" s="30">
        <f t="shared" si="158"/>
        <v>4000</v>
      </c>
      <c r="K1157" s="30">
        <f t="shared" si="159"/>
        <v>4300</v>
      </c>
      <c r="L1157" s="30">
        <f t="shared" si="160"/>
        <v>4900</v>
      </c>
      <c r="M1157" s="30">
        <f t="shared" si="161"/>
        <v>5500</v>
      </c>
      <c r="N1157" s="33"/>
      <c r="O1157" s="33"/>
      <c r="P1157" s="33"/>
      <c r="Q1157" s="39">
        <v>2</v>
      </c>
    </row>
    <row r="1158" spans="1:17" ht="12" customHeight="1" x14ac:dyDescent="0.35">
      <c r="A1158" s="77" t="s">
        <v>157</v>
      </c>
      <c r="B1158" s="6">
        <v>2013</v>
      </c>
      <c r="C1158" s="6" t="s">
        <v>157</v>
      </c>
      <c r="D1158" s="39">
        <v>2</v>
      </c>
      <c r="E1158" s="30">
        <f t="shared" si="153"/>
        <v>900</v>
      </c>
      <c r="F1158" s="30">
        <f t="shared" si="154"/>
        <v>1500</v>
      </c>
      <c r="G1158" s="30">
        <f t="shared" si="155"/>
        <v>2200</v>
      </c>
      <c r="H1158" s="30">
        <f t="shared" si="156"/>
        <v>2900</v>
      </c>
      <c r="I1158" s="30">
        <f t="shared" si="157"/>
        <v>3350</v>
      </c>
      <c r="J1158" s="30">
        <f t="shared" si="158"/>
        <v>4000</v>
      </c>
      <c r="K1158" s="30">
        <f t="shared" si="159"/>
        <v>4300</v>
      </c>
      <c r="L1158" s="30">
        <f t="shared" si="160"/>
        <v>4900</v>
      </c>
      <c r="M1158" s="30">
        <f t="shared" si="161"/>
        <v>5500</v>
      </c>
      <c r="N1158" s="33"/>
      <c r="O1158" s="33"/>
      <c r="P1158" s="33"/>
      <c r="Q1158" s="39">
        <v>2</v>
      </c>
    </row>
    <row r="1159" spans="1:17" ht="12" customHeight="1" x14ac:dyDescent="0.35">
      <c r="A1159" s="77" t="s">
        <v>158</v>
      </c>
      <c r="B1159" s="6">
        <v>2014</v>
      </c>
      <c r="C1159" s="6" t="s">
        <v>158</v>
      </c>
      <c r="D1159" s="39">
        <v>2</v>
      </c>
      <c r="E1159" s="30">
        <f t="shared" si="153"/>
        <v>900</v>
      </c>
      <c r="F1159" s="30">
        <f t="shared" si="154"/>
        <v>1500</v>
      </c>
      <c r="G1159" s="30">
        <f t="shared" si="155"/>
        <v>2200</v>
      </c>
      <c r="H1159" s="30">
        <f t="shared" si="156"/>
        <v>2900</v>
      </c>
      <c r="I1159" s="30">
        <f t="shared" si="157"/>
        <v>3350</v>
      </c>
      <c r="J1159" s="30">
        <f t="shared" si="158"/>
        <v>4000</v>
      </c>
      <c r="K1159" s="30">
        <f t="shared" si="159"/>
        <v>4300</v>
      </c>
      <c r="L1159" s="30">
        <f t="shared" si="160"/>
        <v>4900</v>
      </c>
      <c r="M1159" s="30">
        <f t="shared" si="161"/>
        <v>5500</v>
      </c>
      <c r="N1159" s="33"/>
      <c r="O1159" s="33"/>
      <c r="P1159" s="33"/>
      <c r="Q1159" s="39">
        <v>2</v>
      </c>
    </row>
    <row r="1160" spans="1:17" ht="12" customHeight="1" x14ac:dyDescent="0.35">
      <c r="A1160" s="77" t="s">
        <v>159</v>
      </c>
      <c r="B1160" s="6">
        <v>2015</v>
      </c>
      <c r="C1160" s="6" t="s">
        <v>159</v>
      </c>
      <c r="D1160" s="39">
        <v>2</v>
      </c>
      <c r="E1160" s="30">
        <f t="shared" si="153"/>
        <v>900</v>
      </c>
      <c r="F1160" s="30">
        <f t="shared" si="154"/>
        <v>1500</v>
      </c>
      <c r="G1160" s="30">
        <f t="shared" si="155"/>
        <v>2200</v>
      </c>
      <c r="H1160" s="30">
        <f t="shared" si="156"/>
        <v>2900</v>
      </c>
      <c r="I1160" s="30">
        <f t="shared" si="157"/>
        <v>3350</v>
      </c>
      <c r="J1160" s="30">
        <f t="shared" si="158"/>
        <v>4000</v>
      </c>
      <c r="K1160" s="30">
        <f t="shared" si="159"/>
        <v>4300</v>
      </c>
      <c r="L1160" s="30">
        <f t="shared" si="160"/>
        <v>4900</v>
      </c>
      <c r="M1160" s="30">
        <f t="shared" si="161"/>
        <v>5500</v>
      </c>
      <c r="N1160" s="33"/>
      <c r="O1160" s="33"/>
      <c r="P1160" s="33"/>
      <c r="Q1160" s="39">
        <v>2</v>
      </c>
    </row>
    <row r="1161" spans="1:17" ht="12" customHeight="1" x14ac:dyDescent="0.35">
      <c r="A1161" s="77" t="s">
        <v>160</v>
      </c>
      <c r="B1161" s="6">
        <v>2016</v>
      </c>
      <c r="C1161" s="6" t="s">
        <v>160</v>
      </c>
      <c r="D1161" s="39">
        <v>2</v>
      </c>
      <c r="E1161" s="30">
        <f t="shared" si="153"/>
        <v>900</v>
      </c>
      <c r="F1161" s="30">
        <f t="shared" si="154"/>
        <v>1500</v>
      </c>
      <c r="G1161" s="30">
        <f t="shared" si="155"/>
        <v>2200</v>
      </c>
      <c r="H1161" s="30">
        <f t="shared" si="156"/>
        <v>2900</v>
      </c>
      <c r="I1161" s="30">
        <f t="shared" si="157"/>
        <v>3350</v>
      </c>
      <c r="J1161" s="30">
        <f t="shared" si="158"/>
        <v>4000</v>
      </c>
      <c r="K1161" s="30">
        <f t="shared" si="159"/>
        <v>4300</v>
      </c>
      <c r="L1161" s="30">
        <f t="shared" si="160"/>
        <v>4900</v>
      </c>
      <c r="M1161" s="30">
        <f t="shared" si="161"/>
        <v>5500</v>
      </c>
      <c r="N1161" s="33"/>
      <c r="O1161" s="33"/>
      <c r="P1161" s="33"/>
      <c r="Q1161" s="39">
        <v>2</v>
      </c>
    </row>
    <row r="1162" spans="1:17" ht="12" customHeight="1" x14ac:dyDescent="0.35">
      <c r="A1162" s="77" t="s">
        <v>160</v>
      </c>
      <c r="B1162" s="6">
        <v>2017</v>
      </c>
      <c r="C1162" s="6" t="s">
        <v>160</v>
      </c>
      <c r="D1162" s="39">
        <v>2</v>
      </c>
      <c r="E1162" s="30">
        <f t="shared" si="153"/>
        <v>900</v>
      </c>
      <c r="F1162" s="30">
        <f t="shared" si="154"/>
        <v>1500</v>
      </c>
      <c r="G1162" s="30">
        <f t="shared" si="155"/>
        <v>2200</v>
      </c>
      <c r="H1162" s="30">
        <f t="shared" si="156"/>
        <v>2900</v>
      </c>
      <c r="I1162" s="30">
        <f t="shared" si="157"/>
        <v>3350</v>
      </c>
      <c r="J1162" s="30">
        <f t="shared" si="158"/>
        <v>4000</v>
      </c>
      <c r="K1162" s="30">
        <f t="shared" si="159"/>
        <v>4300</v>
      </c>
      <c r="L1162" s="30">
        <f t="shared" si="160"/>
        <v>4900</v>
      </c>
      <c r="M1162" s="30">
        <f t="shared" si="161"/>
        <v>5500</v>
      </c>
      <c r="N1162" s="33"/>
      <c r="O1162" s="33"/>
      <c r="P1162" s="33"/>
      <c r="Q1162" s="39">
        <v>2</v>
      </c>
    </row>
    <row r="1163" spans="1:17" ht="12" customHeight="1" x14ac:dyDescent="0.35">
      <c r="A1163" s="77" t="s">
        <v>152</v>
      </c>
      <c r="B1163" s="6">
        <v>2018</v>
      </c>
      <c r="C1163" s="6" t="s">
        <v>152</v>
      </c>
      <c r="D1163" s="39">
        <v>2</v>
      </c>
      <c r="E1163" s="30">
        <f t="shared" si="153"/>
        <v>900</v>
      </c>
      <c r="F1163" s="30">
        <f t="shared" si="154"/>
        <v>1500</v>
      </c>
      <c r="G1163" s="30">
        <f t="shared" si="155"/>
        <v>2200</v>
      </c>
      <c r="H1163" s="30">
        <f t="shared" si="156"/>
        <v>2900</v>
      </c>
      <c r="I1163" s="30">
        <f t="shared" si="157"/>
        <v>3350</v>
      </c>
      <c r="J1163" s="30">
        <f t="shared" si="158"/>
        <v>4000</v>
      </c>
      <c r="K1163" s="30">
        <f t="shared" si="159"/>
        <v>4300</v>
      </c>
      <c r="L1163" s="30">
        <f t="shared" si="160"/>
        <v>4900</v>
      </c>
      <c r="M1163" s="30">
        <f t="shared" si="161"/>
        <v>5500</v>
      </c>
      <c r="N1163" s="33"/>
      <c r="O1163" s="33"/>
      <c r="P1163" s="33"/>
      <c r="Q1163" s="39">
        <v>2</v>
      </c>
    </row>
    <row r="1164" spans="1:17" ht="12" customHeight="1" x14ac:dyDescent="0.35">
      <c r="A1164" s="77" t="s">
        <v>161</v>
      </c>
      <c r="B1164" s="6">
        <v>2019</v>
      </c>
      <c r="C1164" s="6" t="s">
        <v>161</v>
      </c>
      <c r="D1164" s="39">
        <v>2</v>
      </c>
      <c r="E1164" s="30">
        <f t="shared" si="153"/>
        <v>900</v>
      </c>
      <c r="F1164" s="30">
        <f t="shared" si="154"/>
        <v>1500</v>
      </c>
      <c r="G1164" s="30">
        <f t="shared" si="155"/>
        <v>2200</v>
      </c>
      <c r="H1164" s="30">
        <f t="shared" si="156"/>
        <v>2900</v>
      </c>
      <c r="I1164" s="30">
        <f t="shared" si="157"/>
        <v>3350</v>
      </c>
      <c r="J1164" s="30">
        <f t="shared" si="158"/>
        <v>4000</v>
      </c>
      <c r="K1164" s="30">
        <f t="shared" si="159"/>
        <v>4300</v>
      </c>
      <c r="L1164" s="30">
        <f t="shared" si="160"/>
        <v>4900</v>
      </c>
      <c r="M1164" s="30">
        <f t="shared" si="161"/>
        <v>5500</v>
      </c>
      <c r="N1164" s="33"/>
      <c r="O1164" s="33"/>
      <c r="P1164" s="33"/>
      <c r="Q1164" s="39">
        <v>2</v>
      </c>
    </row>
    <row r="1165" spans="1:17" ht="12" customHeight="1" x14ac:dyDescent="0.35">
      <c r="A1165" s="77" t="s">
        <v>161</v>
      </c>
      <c r="B1165" s="6">
        <v>2020</v>
      </c>
      <c r="C1165" s="6" t="s">
        <v>161</v>
      </c>
      <c r="D1165" s="39">
        <v>2</v>
      </c>
      <c r="E1165" s="30">
        <f t="shared" si="153"/>
        <v>900</v>
      </c>
      <c r="F1165" s="30">
        <f t="shared" si="154"/>
        <v>1500</v>
      </c>
      <c r="G1165" s="30">
        <f t="shared" si="155"/>
        <v>2200</v>
      </c>
      <c r="H1165" s="30">
        <f t="shared" si="156"/>
        <v>2900</v>
      </c>
      <c r="I1165" s="30">
        <f t="shared" si="157"/>
        <v>3350</v>
      </c>
      <c r="J1165" s="30">
        <f t="shared" si="158"/>
        <v>4000</v>
      </c>
      <c r="K1165" s="30">
        <f t="shared" si="159"/>
        <v>4300</v>
      </c>
      <c r="L1165" s="30">
        <f t="shared" si="160"/>
        <v>4900</v>
      </c>
      <c r="M1165" s="30">
        <f t="shared" si="161"/>
        <v>5500</v>
      </c>
      <c r="N1165" s="33"/>
      <c r="O1165" s="33"/>
      <c r="P1165" s="33"/>
      <c r="Q1165" s="39">
        <v>2</v>
      </c>
    </row>
    <row r="1166" spans="1:17" ht="12" customHeight="1" x14ac:dyDescent="0.35">
      <c r="A1166" s="77" t="s">
        <v>161</v>
      </c>
      <c r="B1166" s="6">
        <v>2021</v>
      </c>
      <c r="C1166" s="6" t="s">
        <v>161</v>
      </c>
      <c r="D1166" s="39">
        <v>2</v>
      </c>
      <c r="E1166" s="30">
        <f t="shared" si="153"/>
        <v>900</v>
      </c>
      <c r="F1166" s="30">
        <f t="shared" si="154"/>
        <v>1500</v>
      </c>
      <c r="G1166" s="30">
        <f t="shared" si="155"/>
        <v>2200</v>
      </c>
      <c r="H1166" s="30">
        <f t="shared" si="156"/>
        <v>2900</v>
      </c>
      <c r="I1166" s="30">
        <f t="shared" si="157"/>
        <v>3350</v>
      </c>
      <c r="J1166" s="30">
        <f t="shared" si="158"/>
        <v>4000</v>
      </c>
      <c r="K1166" s="30">
        <f t="shared" si="159"/>
        <v>4300</v>
      </c>
      <c r="L1166" s="30">
        <f t="shared" si="160"/>
        <v>4900</v>
      </c>
      <c r="M1166" s="30">
        <f t="shared" si="161"/>
        <v>5500</v>
      </c>
      <c r="N1166" s="33"/>
      <c r="O1166" s="33"/>
      <c r="P1166" s="33"/>
      <c r="Q1166" s="39">
        <v>2</v>
      </c>
    </row>
    <row r="1167" spans="1:17" ht="12" customHeight="1" x14ac:dyDescent="0.35">
      <c r="A1167" s="77" t="s">
        <v>162</v>
      </c>
      <c r="B1167" s="6">
        <v>2022</v>
      </c>
      <c r="C1167" s="6" t="s">
        <v>162</v>
      </c>
      <c r="D1167" s="39">
        <v>2</v>
      </c>
      <c r="E1167" s="30">
        <f t="shared" si="153"/>
        <v>900</v>
      </c>
      <c r="F1167" s="30">
        <f t="shared" si="154"/>
        <v>1500</v>
      </c>
      <c r="G1167" s="30">
        <f t="shared" si="155"/>
        <v>2200</v>
      </c>
      <c r="H1167" s="30">
        <f t="shared" si="156"/>
        <v>2900</v>
      </c>
      <c r="I1167" s="30">
        <f t="shared" si="157"/>
        <v>3350</v>
      </c>
      <c r="J1167" s="30">
        <f t="shared" si="158"/>
        <v>4000</v>
      </c>
      <c r="K1167" s="30">
        <f t="shared" si="159"/>
        <v>4300</v>
      </c>
      <c r="L1167" s="30">
        <f t="shared" si="160"/>
        <v>4900</v>
      </c>
      <c r="M1167" s="30">
        <f t="shared" si="161"/>
        <v>5500</v>
      </c>
      <c r="N1167" s="33"/>
      <c r="O1167" s="33"/>
      <c r="P1167" s="33"/>
      <c r="Q1167" s="39">
        <v>2</v>
      </c>
    </row>
    <row r="1168" spans="1:17" ht="12" customHeight="1" x14ac:dyDescent="0.35">
      <c r="A1168" s="77" t="s">
        <v>161</v>
      </c>
      <c r="B1168" s="6">
        <v>2023</v>
      </c>
      <c r="C1168" s="6" t="s">
        <v>161</v>
      </c>
      <c r="D1168" s="39">
        <v>2</v>
      </c>
      <c r="E1168" s="30">
        <f t="shared" si="153"/>
        <v>900</v>
      </c>
      <c r="F1168" s="30">
        <f t="shared" si="154"/>
        <v>1500</v>
      </c>
      <c r="G1168" s="30">
        <f t="shared" si="155"/>
        <v>2200</v>
      </c>
      <c r="H1168" s="30">
        <f t="shared" si="156"/>
        <v>2900</v>
      </c>
      <c r="I1168" s="30">
        <f t="shared" si="157"/>
        <v>3350</v>
      </c>
      <c r="J1168" s="30">
        <f t="shared" si="158"/>
        <v>4000</v>
      </c>
      <c r="K1168" s="30">
        <f t="shared" si="159"/>
        <v>4300</v>
      </c>
      <c r="L1168" s="30">
        <f t="shared" si="160"/>
        <v>4900</v>
      </c>
      <c r="M1168" s="30">
        <f t="shared" si="161"/>
        <v>5500</v>
      </c>
      <c r="N1168" s="33"/>
      <c r="O1168" s="33"/>
      <c r="P1168" s="33"/>
      <c r="Q1168" s="39">
        <v>2</v>
      </c>
    </row>
    <row r="1169" spans="1:17" ht="12" customHeight="1" x14ac:dyDescent="0.35">
      <c r="A1169" s="77" t="s">
        <v>162</v>
      </c>
      <c r="B1169" s="6">
        <v>2024</v>
      </c>
      <c r="C1169" s="6" t="s">
        <v>162</v>
      </c>
      <c r="D1169" s="39">
        <v>2</v>
      </c>
      <c r="E1169" s="30">
        <f t="shared" si="153"/>
        <v>900</v>
      </c>
      <c r="F1169" s="30">
        <f t="shared" si="154"/>
        <v>1500</v>
      </c>
      <c r="G1169" s="30">
        <f t="shared" si="155"/>
        <v>2200</v>
      </c>
      <c r="H1169" s="30">
        <f t="shared" si="156"/>
        <v>2900</v>
      </c>
      <c r="I1169" s="30">
        <f t="shared" si="157"/>
        <v>3350</v>
      </c>
      <c r="J1169" s="30">
        <f t="shared" si="158"/>
        <v>4000</v>
      </c>
      <c r="K1169" s="30">
        <f t="shared" si="159"/>
        <v>4300</v>
      </c>
      <c r="L1169" s="30">
        <f t="shared" si="160"/>
        <v>4900</v>
      </c>
      <c r="M1169" s="30">
        <f t="shared" si="161"/>
        <v>5500</v>
      </c>
      <c r="N1169" s="33"/>
      <c r="O1169" s="33"/>
      <c r="P1169" s="33"/>
      <c r="Q1169" s="39">
        <v>2</v>
      </c>
    </row>
    <row r="1170" spans="1:17" ht="12" customHeight="1" x14ac:dyDescent="0.35">
      <c r="A1170" s="77" t="s">
        <v>154</v>
      </c>
      <c r="B1170" s="6">
        <v>2025</v>
      </c>
      <c r="C1170" s="6" t="s">
        <v>154</v>
      </c>
      <c r="D1170" s="39">
        <v>2</v>
      </c>
      <c r="E1170" s="30">
        <f t="shared" si="153"/>
        <v>900</v>
      </c>
      <c r="F1170" s="30">
        <f t="shared" si="154"/>
        <v>1500</v>
      </c>
      <c r="G1170" s="30">
        <f t="shared" si="155"/>
        <v>2200</v>
      </c>
      <c r="H1170" s="30">
        <f t="shared" si="156"/>
        <v>2900</v>
      </c>
      <c r="I1170" s="30">
        <f t="shared" si="157"/>
        <v>3350</v>
      </c>
      <c r="J1170" s="30">
        <f t="shared" si="158"/>
        <v>4000</v>
      </c>
      <c r="K1170" s="30">
        <f t="shared" si="159"/>
        <v>4300</v>
      </c>
      <c r="L1170" s="30">
        <f t="shared" si="160"/>
        <v>4900</v>
      </c>
      <c r="M1170" s="30">
        <f t="shared" si="161"/>
        <v>5500</v>
      </c>
      <c r="N1170" s="33"/>
      <c r="O1170" s="33"/>
      <c r="P1170" s="33"/>
      <c r="Q1170" s="39">
        <v>2</v>
      </c>
    </row>
    <row r="1171" spans="1:17" ht="12" customHeight="1" x14ac:dyDescent="0.35">
      <c r="A1171" s="77" t="s">
        <v>157</v>
      </c>
      <c r="B1171" s="6">
        <v>2026</v>
      </c>
      <c r="C1171" s="6" t="s">
        <v>157</v>
      </c>
      <c r="D1171" s="39">
        <v>2</v>
      </c>
      <c r="E1171" s="30">
        <f t="shared" si="153"/>
        <v>900</v>
      </c>
      <c r="F1171" s="30">
        <f t="shared" si="154"/>
        <v>1500</v>
      </c>
      <c r="G1171" s="30">
        <f t="shared" si="155"/>
        <v>2200</v>
      </c>
      <c r="H1171" s="30">
        <f t="shared" si="156"/>
        <v>2900</v>
      </c>
      <c r="I1171" s="30">
        <f t="shared" si="157"/>
        <v>3350</v>
      </c>
      <c r="J1171" s="30">
        <f t="shared" si="158"/>
        <v>4000</v>
      </c>
      <c r="K1171" s="30">
        <f t="shared" si="159"/>
        <v>4300</v>
      </c>
      <c r="L1171" s="30">
        <f t="shared" si="160"/>
        <v>4900</v>
      </c>
      <c r="M1171" s="30">
        <f t="shared" si="161"/>
        <v>5500</v>
      </c>
      <c r="N1171" s="33"/>
      <c r="O1171" s="33"/>
      <c r="P1171" s="33"/>
      <c r="Q1171" s="39">
        <v>2</v>
      </c>
    </row>
    <row r="1172" spans="1:17" ht="12" customHeight="1" x14ac:dyDescent="0.35">
      <c r="A1172" s="77" t="s">
        <v>153</v>
      </c>
      <c r="B1172" s="6">
        <v>2027</v>
      </c>
      <c r="C1172" s="6" t="s">
        <v>153</v>
      </c>
      <c r="D1172" s="39">
        <v>2</v>
      </c>
      <c r="E1172" s="30">
        <f t="shared" si="153"/>
        <v>900</v>
      </c>
      <c r="F1172" s="30">
        <f t="shared" si="154"/>
        <v>1500</v>
      </c>
      <c r="G1172" s="30">
        <f t="shared" si="155"/>
        <v>2200</v>
      </c>
      <c r="H1172" s="30">
        <f t="shared" si="156"/>
        <v>2900</v>
      </c>
      <c r="I1172" s="30">
        <f t="shared" si="157"/>
        <v>3350</v>
      </c>
      <c r="J1172" s="30">
        <f t="shared" si="158"/>
        <v>4000</v>
      </c>
      <c r="K1172" s="30">
        <f t="shared" si="159"/>
        <v>4300</v>
      </c>
      <c r="L1172" s="30">
        <f t="shared" si="160"/>
        <v>4900</v>
      </c>
      <c r="M1172" s="30">
        <f t="shared" si="161"/>
        <v>5500</v>
      </c>
      <c r="N1172" s="33"/>
      <c r="O1172" s="33"/>
      <c r="P1172" s="33"/>
      <c r="Q1172" s="39">
        <v>2</v>
      </c>
    </row>
    <row r="1173" spans="1:17" ht="12" customHeight="1" x14ac:dyDescent="0.35">
      <c r="A1173" s="77" t="s">
        <v>150</v>
      </c>
      <c r="B1173" s="6">
        <v>2028</v>
      </c>
      <c r="C1173" s="6" t="s">
        <v>150</v>
      </c>
      <c r="D1173" s="39">
        <v>2</v>
      </c>
      <c r="E1173" s="30">
        <f t="shared" si="153"/>
        <v>900</v>
      </c>
      <c r="F1173" s="30">
        <f t="shared" si="154"/>
        <v>1500</v>
      </c>
      <c r="G1173" s="30">
        <f t="shared" si="155"/>
        <v>2200</v>
      </c>
      <c r="H1173" s="30">
        <f t="shared" si="156"/>
        <v>2900</v>
      </c>
      <c r="I1173" s="30">
        <f t="shared" si="157"/>
        <v>3350</v>
      </c>
      <c r="J1173" s="30">
        <f t="shared" si="158"/>
        <v>4000</v>
      </c>
      <c r="K1173" s="30">
        <f t="shared" si="159"/>
        <v>4300</v>
      </c>
      <c r="L1173" s="30">
        <f t="shared" si="160"/>
        <v>4900</v>
      </c>
      <c r="M1173" s="30">
        <f t="shared" si="161"/>
        <v>5500</v>
      </c>
      <c r="N1173" s="33"/>
      <c r="O1173" s="33"/>
      <c r="P1173" s="33"/>
      <c r="Q1173" s="39">
        <v>2</v>
      </c>
    </row>
    <row r="1174" spans="1:17" ht="12" customHeight="1" x14ac:dyDescent="0.35">
      <c r="A1174" s="77" t="s">
        <v>163</v>
      </c>
      <c r="B1174" s="6">
        <v>2030</v>
      </c>
      <c r="C1174" s="6" t="s">
        <v>163</v>
      </c>
      <c r="D1174" s="39">
        <v>2</v>
      </c>
      <c r="E1174" s="30">
        <f t="shared" si="153"/>
        <v>900</v>
      </c>
      <c r="F1174" s="30">
        <f t="shared" si="154"/>
        <v>1500</v>
      </c>
      <c r="G1174" s="30">
        <f t="shared" si="155"/>
        <v>2200</v>
      </c>
      <c r="H1174" s="30">
        <f t="shared" si="156"/>
        <v>2900</v>
      </c>
      <c r="I1174" s="30">
        <f t="shared" si="157"/>
        <v>3350</v>
      </c>
      <c r="J1174" s="30">
        <f t="shared" si="158"/>
        <v>4000</v>
      </c>
      <c r="K1174" s="30">
        <f t="shared" si="159"/>
        <v>4300</v>
      </c>
      <c r="L1174" s="30">
        <f t="shared" si="160"/>
        <v>4900</v>
      </c>
      <c r="M1174" s="30">
        <f t="shared" si="161"/>
        <v>5500</v>
      </c>
      <c r="N1174" s="33"/>
      <c r="O1174" s="33"/>
      <c r="P1174" s="33"/>
      <c r="Q1174" s="39">
        <v>2</v>
      </c>
    </row>
    <row r="1175" spans="1:17" ht="12" customHeight="1" x14ac:dyDescent="0.35">
      <c r="A1175" s="77" t="s">
        <v>163</v>
      </c>
      <c r="B1175" s="6">
        <v>2031</v>
      </c>
      <c r="C1175" s="6" t="s">
        <v>163</v>
      </c>
      <c r="D1175" s="39">
        <v>2</v>
      </c>
      <c r="E1175" s="30">
        <f t="shared" si="153"/>
        <v>900</v>
      </c>
      <c r="F1175" s="30">
        <f t="shared" si="154"/>
        <v>1500</v>
      </c>
      <c r="G1175" s="30">
        <f t="shared" si="155"/>
        <v>2200</v>
      </c>
      <c r="H1175" s="30">
        <f t="shared" si="156"/>
        <v>2900</v>
      </c>
      <c r="I1175" s="30">
        <f t="shared" si="157"/>
        <v>3350</v>
      </c>
      <c r="J1175" s="30">
        <f t="shared" si="158"/>
        <v>4000</v>
      </c>
      <c r="K1175" s="30">
        <f t="shared" si="159"/>
        <v>4300</v>
      </c>
      <c r="L1175" s="30">
        <f t="shared" si="160"/>
        <v>4900</v>
      </c>
      <c r="M1175" s="30">
        <f t="shared" si="161"/>
        <v>5500</v>
      </c>
      <c r="N1175" s="33"/>
      <c r="O1175" s="33"/>
      <c r="P1175" s="33"/>
      <c r="Q1175" s="39">
        <v>2</v>
      </c>
    </row>
    <row r="1176" spans="1:17" ht="12" customHeight="1" x14ac:dyDescent="0.35">
      <c r="A1176" s="77" t="s">
        <v>164</v>
      </c>
      <c r="B1176" s="6">
        <v>2032</v>
      </c>
      <c r="C1176" s="6" t="s">
        <v>164</v>
      </c>
      <c r="D1176" s="39">
        <v>3</v>
      </c>
      <c r="E1176" s="30">
        <f t="shared" si="153"/>
        <v>1000</v>
      </c>
      <c r="F1176" s="30">
        <f t="shared" si="154"/>
        <v>1600</v>
      </c>
      <c r="G1176" s="30">
        <f t="shared" si="155"/>
        <v>2300</v>
      </c>
      <c r="H1176" s="30">
        <f t="shared" si="156"/>
        <v>3000</v>
      </c>
      <c r="I1176" s="30">
        <f t="shared" si="157"/>
        <v>3450</v>
      </c>
      <c r="J1176" s="30">
        <f t="shared" si="158"/>
        <v>4100</v>
      </c>
      <c r="K1176" s="30">
        <f t="shared" si="159"/>
        <v>4400</v>
      </c>
      <c r="L1176" s="30">
        <f t="shared" si="160"/>
        <v>4500</v>
      </c>
      <c r="M1176" s="30">
        <f t="shared" si="161"/>
        <v>5600</v>
      </c>
      <c r="N1176" s="33"/>
      <c r="O1176" s="33"/>
      <c r="P1176" s="33"/>
      <c r="Q1176" s="39">
        <v>3</v>
      </c>
    </row>
    <row r="1177" spans="1:17" ht="12" customHeight="1" x14ac:dyDescent="0.35">
      <c r="A1177" s="77" t="s">
        <v>165</v>
      </c>
      <c r="B1177" s="6">
        <v>2033</v>
      </c>
      <c r="C1177" s="6" t="s">
        <v>165</v>
      </c>
      <c r="D1177" s="39">
        <v>3</v>
      </c>
      <c r="E1177" s="30">
        <f t="shared" si="153"/>
        <v>1000</v>
      </c>
      <c r="F1177" s="30">
        <f t="shared" si="154"/>
        <v>1600</v>
      </c>
      <c r="G1177" s="30">
        <f t="shared" si="155"/>
        <v>2300</v>
      </c>
      <c r="H1177" s="30">
        <f t="shared" si="156"/>
        <v>3000</v>
      </c>
      <c r="I1177" s="30">
        <f t="shared" si="157"/>
        <v>3450</v>
      </c>
      <c r="J1177" s="30">
        <f t="shared" si="158"/>
        <v>4100</v>
      </c>
      <c r="K1177" s="30">
        <f t="shared" si="159"/>
        <v>4400</v>
      </c>
      <c r="L1177" s="30">
        <f t="shared" si="160"/>
        <v>4500</v>
      </c>
      <c r="M1177" s="30">
        <f t="shared" si="161"/>
        <v>5600</v>
      </c>
      <c r="N1177" s="33"/>
      <c r="O1177" s="33"/>
      <c r="P1177" s="33"/>
      <c r="Q1177" s="39">
        <v>3</v>
      </c>
    </row>
    <row r="1178" spans="1:17" ht="12" customHeight="1" x14ac:dyDescent="0.35">
      <c r="A1178" s="77" t="s">
        <v>166</v>
      </c>
      <c r="B1178" s="6">
        <v>2034</v>
      </c>
      <c r="C1178" s="6" t="s">
        <v>166</v>
      </c>
      <c r="D1178" s="39">
        <v>3</v>
      </c>
      <c r="E1178" s="30">
        <f t="shared" si="153"/>
        <v>1000</v>
      </c>
      <c r="F1178" s="30">
        <f t="shared" si="154"/>
        <v>1600</v>
      </c>
      <c r="G1178" s="30">
        <f t="shared" si="155"/>
        <v>2300</v>
      </c>
      <c r="H1178" s="30">
        <f t="shared" si="156"/>
        <v>3000</v>
      </c>
      <c r="I1178" s="30">
        <f t="shared" si="157"/>
        <v>3450</v>
      </c>
      <c r="J1178" s="30">
        <f t="shared" si="158"/>
        <v>4100</v>
      </c>
      <c r="K1178" s="30">
        <f t="shared" si="159"/>
        <v>4400</v>
      </c>
      <c r="L1178" s="30">
        <f t="shared" si="160"/>
        <v>4500</v>
      </c>
      <c r="M1178" s="30">
        <f t="shared" si="161"/>
        <v>5600</v>
      </c>
      <c r="N1178" s="33"/>
      <c r="O1178" s="33"/>
      <c r="P1178" s="33"/>
      <c r="Q1178" s="39">
        <v>3</v>
      </c>
    </row>
    <row r="1179" spans="1:17" ht="12" customHeight="1" x14ac:dyDescent="0.35">
      <c r="A1179" s="77" t="s">
        <v>166</v>
      </c>
      <c r="B1179" s="6">
        <v>2035</v>
      </c>
      <c r="C1179" s="6" t="s">
        <v>166</v>
      </c>
      <c r="D1179" s="39">
        <v>3</v>
      </c>
      <c r="E1179" s="30">
        <f t="shared" si="153"/>
        <v>1000</v>
      </c>
      <c r="F1179" s="30">
        <f t="shared" si="154"/>
        <v>1600</v>
      </c>
      <c r="G1179" s="30">
        <f t="shared" si="155"/>
        <v>2300</v>
      </c>
      <c r="H1179" s="30">
        <f t="shared" si="156"/>
        <v>3000</v>
      </c>
      <c r="I1179" s="30">
        <f t="shared" si="157"/>
        <v>3450</v>
      </c>
      <c r="J1179" s="30">
        <f t="shared" si="158"/>
        <v>4100</v>
      </c>
      <c r="K1179" s="30">
        <f t="shared" si="159"/>
        <v>4400</v>
      </c>
      <c r="L1179" s="30">
        <f t="shared" si="160"/>
        <v>4500</v>
      </c>
      <c r="M1179" s="30">
        <f t="shared" si="161"/>
        <v>5600</v>
      </c>
      <c r="N1179" s="33"/>
      <c r="O1179" s="33"/>
      <c r="P1179" s="33"/>
      <c r="Q1179" s="39">
        <v>3</v>
      </c>
    </row>
    <row r="1180" spans="1:17" ht="12" customHeight="1" x14ac:dyDescent="0.35">
      <c r="A1180" s="77" t="s">
        <v>164</v>
      </c>
      <c r="B1180" s="6">
        <v>2036</v>
      </c>
      <c r="C1180" s="6" t="s">
        <v>164</v>
      </c>
      <c r="D1180" s="39">
        <v>3</v>
      </c>
      <c r="E1180" s="30">
        <f t="shared" si="153"/>
        <v>1000</v>
      </c>
      <c r="F1180" s="30">
        <f t="shared" si="154"/>
        <v>1600</v>
      </c>
      <c r="G1180" s="30">
        <f t="shared" si="155"/>
        <v>2300</v>
      </c>
      <c r="H1180" s="30">
        <f t="shared" si="156"/>
        <v>3000</v>
      </c>
      <c r="I1180" s="30">
        <f t="shared" si="157"/>
        <v>3450</v>
      </c>
      <c r="J1180" s="30">
        <f t="shared" si="158"/>
        <v>4100</v>
      </c>
      <c r="K1180" s="30">
        <f t="shared" si="159"/>
        <v>4400</v>
      </c>
      <c r="L1180" s="30">
        <f t="shared" si="160"/>
        <v>4500</v>
      </c>
      <c r="M1180" s="30">
        <f t="shared" si="161"/>
        <v>5600</v>
      </c>
      <c r="N1180" s="33"/>
      <c r="O1180" s="33"/>
      <c r="P1180" s="33"/>
      <c r="Q1180" s="39">
        <v>3</v>
      </c>
    </row>
    <row r="1181" spans="1:17" ht="12" customHeight="1" x14ac:dyDescent="0.35">
      <c r="A1181" s="77" t="s">
        <v>167</v>
      </c>
      <c r="B1181" s="6">
        <v>2040</v>
      </c>
      <c r="C1181" s="6" t="s">
        <v>167</v>
      </c>
      <c r="D1181" s="39">
        <v>2</v>
      </c>
      <c r="E1181" s="30">
        <f t="shared" si="153"/>
        <v>900</v>
      </c>
      <c r="F1181" s="30">
        <f t="shared" si="154"/>
        <v>1500</v>
      </c>
      <c r="G1181" s="30">
        <f t="shared" si="155"/>
        <v>2200</v>
      </c>
      <c r="H1181" s="30">
        <f t="shared" si="156"/>
        <v>2900</v>
      </c>
      <c r="I1181" s="30">
        <f t="shared" si="157"/>
        <v>3350</v>
      </c>
      <c r="J1181" s="30">
        <f t="shared" si="158"/>
        <v>4000</v>
      </c>
      <c r="K1181" s="30">
        <f t="shared" si="159"/>
        <v>4300</v>
      </c>
      <c r="L1181" s="30">
        <f t="shared" si="160"/>
        <v>4900</v>
      </c>
      <c r="M1181" s="30">
        <f t="shared" si="161"/>
        <v>5500</v>
      </c>
      <c r="N1181" s="33"/>
      <c r="O1181" s="33"/>
      <c r="P1181" s="33"/>
      <c r="Q1181" s="39">
        <v>2</v>
      </c>
    </row>
    <row r="1182" spans="1:17" ht="12" customHeight="1" x14ac:dyDescent="0.35">
      <c r="A1182" s="77" t="s">
        <v>167</v>
      </c>
      <c r="B1182" s="6">
        <v>2041</v>
      </c>
      <c r="C1182" s="6" t="s">
        <v>167</v>
      </c>
      <c r="D1182" s="39">
        <v>2</v>
      </c>
      <c r="E1182" s="30">
        <f t="shared" si="153"/>
        <v>900</v>
      </c>
      <c r="F1182" s="30">
        <f t="shared" si="154"/>
        <v>1500</v>
      </c>
      <c r="G1182" s="30">
        <f t="shared" si="155"/>
        <v>2200</v>
      </c>
      <c r="H1182" s="30">
        <f t="shared" si="156"/>
        <v>2900</v>
      </c>
      <c r="I1182" s="30">
        <f t="shared" si="157"/>
        <v>3350</v>
      </c>
      <c r="J1182" s="30">
        <f t="shared" si="158"/>
        <v>4000</v>
      </c>
      <c r="K1182" s="30">
        <f t="shared" si="159"/>
        <v>4300</v>
      </c>
      <c r="L1182" s="30">
        <f t="shared" si="160"/>
        <v>4900</v>
      </c>
      <c r="M1182" s="30">
        <f t="shared" si="161"/>
        <v>5500</v>
      </c>
      <c r="N1182" s="33"/>
      <c r="O1182" s="33"/>
      <c r="P1182" s="33"/>
      <c r="Q1182" s="39">
        <v>2</v>
      </c>
    </row>
    <row r="1183" spans="1:17" ht="12" customHeight="1" x14ac:dyDescent="0.35">
      <c r="A1183" s="77" t="s">
        <v>168</v>
      </c>
      <c r="B1183" s="6">
        <v>2050</v>
      </c>
      <c r="C1183" s="6" t="s">
        <v>168</v>
      </c>
      <c r="D1183" s="39">
        <v>2</v>
      </c>
      <c r="E1183" s="30">
        <f t="shared" si="153"/>
        <v>900</v>
      </c>
      <c r="F1183" s="30">
        <f t="shared" si="154"/>
        <v>1500</v>
      </c>
      <c r="G1183" s="30">
        <f t="shared" si="155"/>
        <v>2200</v>
      </c>
      <c r="H1183" s="30">
        <f t="shared" si="156"/>
        <v>2900</v>
      </c>
      <c r="I1183" s="30">
        <f t="shared" si="157"/>
        <v>3350</v>
      </c>
      <c r="J1183" s="30">
        <f t="shared" si="158"/>
        <v>4000</v>
      </c>
      <c r="K1183" s="30">
        <f t="shared" si="159"/>
        <v>4300</v>
      </c>
      <c r="L1183" s="30">
        <f t="shared" si="160"/>
        <v>4900</v>
      </c>
      <c r="M1183" s="30">
        <f t="shared" si="161"/>
        <v>5500</v>
      </c>
      <c r="N1183" s="33"/>
      <c r="O1183" s="33"/>
      <c r="P1183" s="33"/>
      <c r="Q1183" s="39">
        <v>2</v>
      </c>
    </row>
    <row r="1184" spans="1:17" ht="12" customHeight="1" x14ac:dyDescent="0.35">
      <c r="A1184" s="77" t="s">
        <v>168</v>
      </c>
      <c r="B1184" s="6">
        <v>2051</v>
      </c>
      <c r="C1184" s="6" t="s">
        <v>168</v>
      </c>
      <c r="D1184" s="39">
        <v>2</v>
      </c>
      <c r="E1184" s="30">
        <f t="shared" si="153"/>
        <v>900</v>
      </c>
      <c r="F1184" s="30">
        <f t="shared" si="154"/>
        <v>1500</v>
      </c>
      <c r="G1184" s="30">
        <f t="shared" si="155"/>
        <v>2200</v>
      </c>
      <c r="H1184" s="30">
        <f t="shared" si="156"/>
        <v>2900</v>
      </c>
      <c r="I1184" s="30">
        <f t="shared" si="157"/>
        <v>3350</v>
      </c>
      <c r="J1184" s="30">
        <f t="shared" si="158"/>
        <v>4000</v>
      </c>
      <c r="K1184" s="30">
        <f t="shared" si="159"/>
        <v>4300</v>
      </c>
      <c r="L1184" s="30">
        <f t="shared" si="160"/>
        <v>4900</v>
      </c>
      <c r="M1184" s="30">
        <f t="shared" si="161"/>
        <v>5500</v>
      </c>
      <c r="N1184" s="33"/>
      <c r="O1184" s="33"/>
      <c r="P1184" s="33"/>
      <c r="Q1184" s="39">
        <v>2</v>
      </c>
    </row>
    <row r="1185" spans="1:17" ht="12" customHeight="1" x14ac:dyDescent="0.35">
      <c r="A1185" s="77" t="s">
        <v>168</v>
      </c>
      <c r="B1185" s="6">
        <v>2052</v>
      </c>
      <c r="C1185" s="6" t="s">
        <v>168</v>
      </c>
      <c r="D1185" s="39">
        <v>2</v>
      </c>
      <c r="E1185" s="30">
        <f t="shared" si="153"/>
        <v>900</v>
      </c>
      <c r="F1185" s="30">
        <f t="shared" si="154"/>
        <v>1500</v>
      </c>
      <c r="G1185" s="30">
        <f t="shared" si="155"/>
        <v>2200</v>
      </c>
      <c r="H1185" s="30">
        <f t="shared" si="156"/>
        <v>2900</v>
      </c>
      <c r="I1185" s="30">
        <f t="shared" si="157"/>
        <v>3350</v>
      </c>
      <c r="J1185" s="30">
        <f t="shared" si="158"/>
        <v>4000</v>
      </c>
      <c r="K1185" s="30">
        <f t="shared" si="159"/>
        <v>4300</v>
      </c>
      <c r="L1185" s="30">
        <f t="shared" si="160"/>
        <v>4900</v>
      </c>
      <c r="M1185" s="30">
        <f t="shared" si="161"/>
        <v>5500</v>
      </c>
      <c r="N1185" s="33"/>
      <c r="O1185" s="33"/>
      <c r="P1185" s="33"/>
      <c r="Q1185" s="39">
        <v>2</v>
      </c>
    </row>
    <row r="1186" spans="1:17" ht="12" customHeight="1" x14ac:dyDescent="0.35">
      <c r="A1186" s="77" t="s">
        <v>168</v>
      </c>
      <c r="B1186" s="6">
        <v>2053</v>
      </c>
      <c r="C1186" s="6" t="s">
        <v>168</v>
      </c>
      <c r="D1186" s="39">
        <v>2</v>
      </c>
      <c r="E1186" s="30">
        <f t="shared" si="153"/>
        <v>900</v>
      </c>
      <c r="F1186" s="30">
        <f t="shared" si="154"/>
        <v>1500</v>
      </c>
      <c r="G1186" s="30">
        <f t="shared" si="155"/>
        <v>2200</v>
      </c>
      <c r="H1186" s="30">
        <f t="shared" si="156"/>
        <v>2900</v>
      </c>
      <c r="I1186" s="30">
        <f t="shared" si="157"/>
        <v>3350</v>
      </c>
      <c r="J1186" s="30">
        <f t="shared" si="158"/>
        <v>4000</v>
      </c>
      <c r="K1186" s="30">
        <f t="shared" si="159"/>
        <v>4300</v>
      </c>
      <c r="L1186" s="30">
        <f t="shared" si="160"/>
        <v>4900</v>
      </c>
      <c r="M1186" s="30">
        <f t="shared" si="161"/>
        <v>5500</v>
      </c>
      <c r="N1186" s="33"/>
      <c r="O1186" s="33"/>
      <c r="P1186" s="33"/>
      <c r="Q1186" s="39">
        <v>2</v>
      </c>
    </row>
    <row r="1187" spans="1:17" ht="12" customHeight="1" x14ac:dyDescent="0.35">
      <c r="A1187" s="77" t="s">
        <v>169</v>
      </c>
      <c r="B1187" s="6">
        <v>2054</v>
      </c>
      <c r="C1187" s="6" t="s">
        <v>169</v>
      </c>
      <c r="D1187" s="39">
        <v>2</v>
      </c>
      <c r="E1187" s="30">
        <f t="shared" si="153"/>
        <v>900</v>
      </c>
      <c r="F1187" s="30">
        <f t="shared" si="154"/>
        <v>1500</v>
      </c>
      <c r="G1187" s="30">
        <f t="shared" si="155"/>
        <v>2200</v>
      </c>
      <c r="H1187" s="30">
        <f t="shared" si="156"/>
        <v>2900</v>
      </c>
      <c r="I1187" s="30">
        <f t="shared" si="157"/>
        <v>3350</v>
      </c>
      <c r="J1187" s="30">
        <f t="shared" si="158"/>
        <v>4000</v>
      </c>
      <c r="K1187" s="30">
        <f t="shared" si="159"/>
        <v>4300</v>
      </c>
      <c r="L1187" s="30">
        <f t="shared" si="160"/>
        <v>4900</v>
      </c>
      <c r="M1187" s="30">
        <f t="shared" si="161"/>
        <v>5500</v>
      </c>
      <c r="N1187" s="33"/>
      <c r="O1187" s="33"/>
      <c r="P1187" s="33"/>
      <c r="Q1187" s="39">
        <v>2</v>
      </c>
    </row>
    <row r="1188" spans="1:17" ht="12" customHeight="1" x14ac:dyDescent="0.35">
      <c r="A1188" s="77" t="s">
        <v>170</v>
      </c>
      <c r="B1188" s="6">
        <v>2055</v>
      </c>
      <c r="C1188" s="6" t="s">
        <v>170</v>
      </c>
      <c r="D1188" s="39">
        <v>3</v>
      </c>
      <c r="E1188" s="30">
        <f t="shared" si="153"/>
        <v>1000</v>
      </c>
      <c r="F1188" s="30">
        <f t="shared" si="154"/>
        <v>1600</v>
      </c>
      <c r="G1188" s="30">
        <f t="shared" si="155"/>
        <v>2300</v>
      </c>
      <c r="H1188" s="30">
        <f t="shared" si="156"/>
        <v>3000</v>
      </c>
      <c r="I1188" s="30">
        <f t="shared" si="157"/>
        <v>3450</v>
      </c>
      <c r="J1188" s="30">
        <f t="shared" si="158"/>
        <v>4100</v>
      </c>
      <c r="K1188" s="30">
        <f t="shared" si="159"/>
        <v>4400</v>
      </c>
      <c r="L1188" s="30">
        <f t="shared" si="160"/>
        <v>4500</v>
      </c>
      <c r="M1188" s="30">
        <f t="shared" si="161"/>
        <v>5600</v>
      </c>
      <c r="N1188" s="33"/>
      <c r="O1188" s="33"/>
      <c r="P1188" s="33"/>
      <c r="Q1188" s="39">
        <v>3</v>
      </c>
    </row>
    <row r="1189" spans="1:17" ht="12" customHeight="1" x14ac:dyDescent="0.35">
      <c r="A1189" s="77" t="s">
        <v>171</v>
      </c>
      <c r="B1189" s="6">
        <v>2056</v>
      </c>
      <c r="C1189" s="6" t="s">
        <v>171</v>
      </c>
      <c r="D1189" s="39">
        <v>3</v>
      </c>
      <c r="E1189" s="30">
        <f t="shared" si="153"/>
        <v>1000</v>
      </c>
      <c r="F1189" s="30">
        <f t="shared" si="154"/>
        <v>1600</v>
      </c>
      <c r="G1189" s="30">
        <f t="shared" si="155"/>
        <v>2300</v>
      </c>
      <c r="H1189" s="30">
        <f t="shared" si="156"/>
        <v>3000</v>
      </c>
      <c r="I1189" s="30">
        <f t="shared" si="157"/>
        <v>3450</v>
      </c>
      <c r="J1189" s="30">
        <f t="shared" si="158"/>
        <v>4100</v>
      </c>
      <c r="K1189" s="30">
        <f t="shared" si="159"/>
        <v>4400</v>
      </c>
      <c r="L1189" s="30">
        <f t="shared" si="160"/>
        <v>4500</v>
      </c>
      <c r="M1189" s="30">
        <f t="shared" si="161"/>
        <v>5600</v>
      </c>
      <c r="N1189" s="33"/>
      <c r="O1189" s="33"/>
      <c r="P1189" s="33"/>
      <c r="Q1189" s="39">
        <v>3</v>
      </c>
    </row>
    <row r="1190" spans="1:17" ht="12" customHeight="1" x14ac:dyDescent="0.35">
      <c r="A1190" s="77" t="s">
        <v>168</v>
      </c>
      <c r="B1190" s="6">
        <v>2057</v>
      </c>
      <c r="C1190" s="6" t="s">
        <v>168</v>
      </c>
      <c r="D1190" s="39">
        <v>3</v>
      </c>
      <c r="E1190" s="30">
        <f t="shared" si="153"/>
        <v>1000</v>
      </c>
      <c r="F1190" s="30">
        <f t="shared" si="154"/>
        <v>1600</v>
      </c>
      <c r="G1190" s="30">
        <f t="shared" si="155"/>
        <v>2300</v>
      </c>
      <c r="H1190" s="30">
        <f t="shared" si="156"/>
        <v>3000</v>
      </c>
      <c r="I1190" s="30">
        <f t="shared" si="157"/>
        <v>3450</v>
      </c>
      <c r="J1190" s="30">
        <f t="shared" si="158"/>
        <v>4100</v>
      </c>
      <c r="K1190" s="30">
        <f t="shared" si="159"/>
        <v>4400</v>
      </c>
      <c r="L1190" s="30">
        <f t="shared" si="160"/>
        <v>4500</v>
      </c>
      <c r="M1190" s="30">
        <f t="shared" si="161"/>
        <v>5600</v>
      </c>
      <c r="N1190" s="33"/>
      <c r="O1190" s="33"/>
      <c r="P1190" s="33"/>
      <c r="Q1190" s="39">
        <v>3</v>
      </c>
    </row>
    <row r="1191" spans="1:17" ht="12" customHeight="1" x14ac:dyDescent="0.35">
      <c r="A1191" s="77" t="s">
        <v>172</v>
      </c>
      <c r="B1191" s="6">
        <v>2058</v>
      </c>
      <c r="C1191" s="6" t="s">
        <v>172</v>
      </c>
      <c r="D1191" s="39">
        <v>3</v>
      </c>
      <c r="E1191" s="30">
        <f t="shared" si="153"/>
        <v>1000</v>
      </c>
      <c r="F1191" s="30">
        <f t="shared" si="154"/>
        <v>1600</v>
      </c>
      <c r="G1191" s="30">
        <f t="shared" si="155"/>
        <v>2300</v>
      </c>
      <c r="H1191" s="30">
        <f t="shared" si="156"/>
        <v>3000</v>
      </c>
      <c r="I1191" s="30">
        <f t="shared" si="157"/>
        <v>3450</v>
      </c>
      <c r="J1191" s="30">
        <f t="shared" si="158"/>
        <v>4100</v>
      </c>
      <c r="K1191" s="30">
        <f t="shared" si="159"/>
        <v>4400</v>
      </c>
      <c r="L1191" s="30">
        <f t="shared" si="160"/>
        <v>4500</v>
      </c>
      <c r="M1191" s="30">
        <f t="shared" si="161"/>
        <v>5600</v>
      </c>
      <c r="N1191" s="33"/>
      <c r="O1191" s="33"/>
      <c r="P1191" s="33"/>
      <c r="Q1191" s="39">
        <v>3</v>
      </c>
    </row>
    <row r="1192" spans="1:17" ht="12" customHeight="1" x14ac:dyDescent="0.35">
      <c r="A1192" s="77" t="s">
        <v>173</v>
      </c>
      <c r="B1192" s="6">
        <v>2059</v>
      </c>
      <c r="C1192" s="6" t="s">
        <v>173</v>
      </c>
      <c r="D1192" s="39">
        <v>3</v>
      </c>
      <c r="E1192" s="30">
        <f t="shared" si="153"/>
        <v>1000</v>
      </c>
      <c r="F1192" s="30">
        <f t="shared" si="154"/>
        <v>1600</v>
      </c>
      <c r="G1192" s="30">
        <f t="shared" si="155"/>
        <v>2300</v>
      </c>
      <c r="H1192" s="30">
        <f t="shared" si="156"/>
        <v>3000</v>
      </c>
      <c r="I1192" s="30">
        <f t="shared" si="157"/>
        <v>3450</v>
      </c>
      <c r="J1192" s="30">
        <f t="shared" si="158"/>
        <v>4100</v>
      </c>
      <c r="K1192" s="30">
        <f t="shared" si="159"/>
        <v>4400</v>
      </c>
      <c r="L1192" s="30">
        <f t="shared" si="160"/>
        <v>4500</v>
      </c>
      <c r="M1192" s="30">
        <f t="shared" si="161"/>
        <v>5600</v>
      </c>
      <c r="N1192" s="33"/>
      <c r="O1192" s="33"/>
      <c r="P1192" s="33"/>
      <c r="Q1192" s="39">
        <v>3</v>
      </c>
    </row>
    <row r="1193" spans="1:17" ht="12" customHeight="1" x14ac:dyDescent="0.35">
      <c r="A1193" s="77" t="s">
        <v>174</v>
      </c>
      <c r="B1193" s="6">
        <v>2060</v>
      </c>
      <c r="C1193" s="6" t="s">
        <v>174</v>
      </c>
      <c r="D1193" s="39">
        <v>2</v>
      </c>
      <c r="E1193" s="30">
        <f t="shared" si="153"/>
        <v>900</v>
      </c>
      <c r="F1193" s="30">
        <f t="shared" si="154"/>
        <v>1500</v>
      </c>
      <c r="G1193" s="30">
        <f t="shared" si="155"/>
        <v>2200</v>
      </c>
      <c r="H1193" s="30">
        <f t="shared" si="156"/>
        <v>2900</v>
      </c>
      <c r="I1193" s="30">
        <f t="shared" si="157"/>
        <v>3350</v>
      </c>
      <c r="J1193" s="30">
        <f t="shared" si="158"/>
        <v>4000</v>
      </c>
      <c r="K1193" s="30">
        <f t="shared" si="159"/>
        <v>4300</v>
      </c>
      <c r="L1193" s="30">
        <f t="shared" si="160"/>
        <v>4900</v>
      </c>
      <c r="M1193" s="30">
        <f t="shared" si="161"/>
        <v>5500</v>
      </c>
      <c r="N1193" s="33"/>
      <c r="O1193" s="33"/>
      <c r="P1193" s="33"/>
      <c r="Q1193" s="39">
        <v>2</v>
      </c>
    </row>
    <row r="1194" spans="1:17" ht="12" customHeight="1" x14ac:dyDescent="0.35">
      <c r="A1194" s="77" t="s">
        <v>174</v>
      </c>
      <c r="B1194" s="6">
        <v>2061</v>
      </c>
      <c r="C1194" s="6" t="s">
        <v>174</v>
      </c>
      <c r="D1194" s="39">
        <v>2</v>
      </c>
      <c r="E1194" s="30">
        <f t="shared" si="153"/>
        <v>900</v>
      </c>
      <c r="F1194" s="30">
        <f t="shared" si="154"/>
        <v>1500</v>
      </c>
      <c r="G1194" s="30">
        <f t="shared" si="155"/>
        <v>2200</v>
      </c>
      <c r="H1194" s="30">
        <f t="shared" si="156"/>
        <v>2900</v>
      </c>
      <c r="I1194" s="30">
        <f t="shared" si="157"/>
        <v>3350</v>
      </c>
      <c r="J1194" s="30">
        <f t="shared" si="158"/>
        <v>4000</v>
      </c>
      <c r="K1194" s="30">
        <f t="shared" si="159"/>
        <v>4300</v>
      </c>
      <c r="L1194" s="30">
        <f t="shared" si="160"/>
        <v>4900</v>
      </c>
      <c r="M1194" s="30">
        <f t="shared" si="161"/>
        <v>5500</v>
      </c>
      <c r="N1194" s="33"/>
      <c r="O1194" s="33"/>
      <c r="P1194" s="33"/>
      <c r="Q1194" s="39">
        <v>2</v>
      </c>
    </row>
    <row r="1195" spans="1:17" ht="12" customHeight="1" x14ac:dyDescent="0.35">
      <c r="A1195" s="77" t="s">
        <v>168</v>
      </c>
      <c r="B1195" s="6">
        <v>2062</v>
      </c>
      <c r="C1195" s="6" t="s">
        <v>168</v>
      </c>
      <c r="D1195" s="39">
        <v>2</v>
      </c>
      <c r="E1195" s="30">
        <f t="shared" si="153"/>
        <v>900</v>
      </c>
      <c r="F1195" s="30">
        <f t="shared" si="154"/>
        <v>1500</v>
      </c>
      <c r="G1195" s="30">
        <f t="shared" si="155"/>
        <v>2200</v>
      </c>
      <c r="H1195" s="30">
        <f t="shared" si="156"/>
        <v>2900</v>
      </c>
      <c r="I1195" s="30">
        <f t="shared" si="157"/>
        <v>3350</v>
      </c>
      <c r="J1195" s="30">
        <f t="shared" si="158"/>
        <v>4000</v>
      </c>
      <c r="K1195" s="30">
        <f t="shared" si="159"/>
        <v>4300</v>
      </c>
      <c r="L1195" s="30">
        <f t="shared" si="160"/>
        <v>4900</v>
      </c>
      <c r="M1195" s="30">
        <f t="shared" si="161"/>
        <v>5500</v>
      </c>
      <c r="N1195" s="33"/>
      <c r="O1195" s="33"/>
      <c r="P1195" s="33"/>
      <c r="Q1195" s="39">
        <v>2</v>
      </c>
    </row>
    <row r="1196" spans="1:17" ht="12" customHeight="1" x14ac:dyDescent="0.35">
      <c r="A1196" s="77" t="s">
        <v>175</v>
      </c>
      <c r="B1196" s="6">
        <v>2065</v>
      </c>
      <c r="C1196" s="6" t="s">
        <v>175</v>
      </c>
      <c r="D1196" s="39">
        <v>2</v>
      </c>
      <c r="E1196" s="30">
        <f t="shared" si="153"/>
        <v>900</v>
      </c>
      <c r="F1196" s="30">
        <f t="shared" si="154"/>
        <v>1500</v>
      </c>
      <c r="G1196" s="30">
        <f t="shared" si="155"/>
        <v>2200</v>
      </c>
      <c r="H1196" s="30">
        <f t="shared" si="156"/>
        <v>2900</v>
      </c>
      <c r="I1196" s="30">
        <f t="shared" si="157"/>
        <v>3350</v>
      </c>
      <c r="J1196" s="30">
        <f t="shared" si="158"/>
        <v>4000</v>
      </c>
      <c r="K1196" s="30">
        <f t="shared" si="159"/>
        <v>4300</v>
      </c>
      <c r="L1196" s="30">
        <f t="shared" si="160"/>
        <v>4900</v>
      </c>
      <c r="M1196" s="30">
        <f t="shared" si="161"/>
        <v>5500</v>
      </c>
      <c r="N1196" s="33"/>
      <c r="O1196" s="33"/>
      <c r="P1196" s="33"/>
      <c r="Q1196" s="39">
        <v>2</v>
      </c>
    </row>
    <row r="1197" spans="1:17" ht="12" customHeight="1" x14ac:dyDescent="0.35">
      <c r="A1197" s="77" t="s">
        <v>168</v>
      </c>
      <c r="B1197" s="6">
        <v>2066</v>
      </c>
      <c r="C1197" s="6" t="s">
        <v>168</v>
      </c>
      <c r="D1197" s="39">
        <v>2</v>
      </c>
      <c r="E1197" s="30">
        <f t="shared" si="153"/>
        <v>900</v>
      </c>
      <c r="F1197" s="30">
        <f t="shared" si="154"/>
        <v>1500</v>
      </c>
      <c r="G1197" s="30">
        <f t="shared" si="155"/>
        <v>2200</v>
      </c>
      <c r="H1197" s="30">
        <f t="shared" si="156"/>
        <v>2900</v>
      </c>
      <c r="I1197" s="30">
        <f t="shared" si="157"/>
        <v>3350</v>
      </c>
      <c r="J1197" s="30">
        <f t="shared" si="158"/>
        <v>4000</v>
      </c>
      <c r="K1197" s="30">
        <f t="shared" si="159"/>
        <v>4300</v>
      </c>
      <c r="L1197" s="30">
        <f t="shared" si="160"/>
        <v>4900</v>
      </c>
      <c r="M1197" s="30">
        <f t="shared" si="161"/>
        <v>5500</v>
      </c>
      <c r="N1197" s="33"/>
      <c r="O1197" s="33"/>
      <c r="P1197" s="33"/>
      <c r="Q1197" s="39">
        <v>2</v>
      </c>
    </row>
    <row r="1198" spans="1:17" ht="12" customHeight="1" x14ac:dyDescent="0.35">
      <c r="A1198" s="77" t="s">
        <v>168</v>
      </c>
      <c r="B1198" s="6">
        <v>2067</v>
      </c>
      <c r="C1198" s="6" t="s">
        <v>168</v>
      </c>
      <c r="D1198" s="39">
        <v>2</v>
      </c>
      <c r="E1198" s="30">
        <f t="shared" si="153"/>
        <v>900</v>
      </c>
      <c r="F1198" s="30">
        <f t="shared" si="154"/>
        <v>1500</v>
      </c>
      <c r="G1198" s="30">
        <f t="shared" si="155"/>
        <v>2200</v>
      </c>
      <c r="H1198" s="30">
        <f t="shared" si="156"/>
        <v>2900</v>
      </c>
      <c r="I1198" s="30">
        <f t="shared" si="157"/>
        <v>3350</v>
      </c>
      <c r="J1198" s="30">
        <f t="shared" si="158"/>
        <v>4000</v>
      </c>
      <c r="K1198" s="30">
        <f t="shared" si="159"/>
        <v>4300</v>
      </c>
      <c r="L1198" s="30">
        <f t="shared" si="160"/>
        <v>4900</v>
      </c>
      <c r="M1198" s="30">
        <f t="shared" si="161"/>
        <v>5500</v>
      </c>
      <c r="N1198" s="33"/>
      <c r="O1198" s="33"/>
      <c r="P1198" s="33"/>
      <c r="Q1198" s="39">
        <v>2</v>
      </c>
    </row>
    <row r="1199" spans="1:17" ht="12" customHeight="1" x14ac:dyDescent="0.35">
      <c r="A1199" s="77" t="s">
        <v>168</v>
      </c>
      <c r="B1199" s="6">
        <v>2068</v>
      </c>
      <c r="C1199" s="6" t="s">
        <v>168</v>
      </c>
      <c r="D1199" s="39">
        <v>2</v>
      </c>
      <c r="E1199" s="30">
        <f t="shared" si="153"/>
        <v>900</v>
      </c>
      <c r="F1199" s="30">
        <f t="shared" si="154"/>
        <v>1500</v>
      </c>
      <c r="G1199" s="30">
        <f t="shared" si="155"/>
        <v>2200</v>
      </c>
      <c r="H1199" s="30">
        <f t="shared" si="156"/>
        <v>2900</v>
      </c>
      <c r="I1199" s="30">
        <f t="shared" si="157"/>
        <v>3350</v>
      </c>
      <c r="J1199" s="30">
        <f t="shared" si="158"/>
        <v>4000</v>
      </c>
      <c r="K1199" s="30">
        <f t="shared" si="159"/>
        <v>4300</v>
      </c>
      <c r="L1199" s="30">
        <f t="shared" si="160"/>
        <v>4900</v>
      </c>
      <c r="M1199" s="30">
        <f t="shared" si="161"/>
        <v>5500</v>
      </c>
      <c r="N1199" s="33"/>
      <c r="O1199" s="33"/>
      <c r="P1199" s="33"/>
      <c r="Q1199" s="39">
        <v>2</v>
      </c>
    </row>
    <row r="1200" spans="1:17" ht="12" customHeight="1" x14ac:dyDescent="0.35">
      <c r="A1200" s="77" t="s">
        <v>168</v>
      </c>
      <c r="B1200" s="6">
        <v>2069</v>
      </c>
      <c r="C1200" s="6" t="s">
        <v>168</v>
      </c>
      <c r="D1200" s="39">
        <v>2</v>
      </c>
      <c r="E1200" s="30">
        <f t="shared" si="153"/>
        <v>900</v>
      </c>
      <c r="F1200" s="30">
        <f t="shared" si="154"/>
        <v>1500</v>
      </c>
      <c r="G1200" s="30">
        <f t="shared" si="155"/>
        <v>2200</v>
      </c>
      <c r="H1200" s="30">
        <f t="shared" si="156"/>
        <v>2900</v>
      </c>
      <c r="I1200" s="30">
        <f t="shared" si="157"/>
        <v>3350</v>
      </c>
      <c r="J1200" s="30">
        <f t="shared" si="158"/>
        <v>4000</v>
      </c>
      <c r="K1200" s="30">
        <f t="shared" si="159"/>
        <v>4300</v>
      </c>
      <c r="L1200" s="30">
        <f t="shared" si="160"/>
        <v>4900</v>
      </c>
      <c r="M1200" s="30">
        <f t="shared" si="161"/>
        <v>5500</v>
      </c>
      <c r="N1200" s="33"/>
      <c r="O1200" s="33"/>
      <c r="P1200" s="33"/>
      <c r="Q1200" s="39">
        <v>2</v>
      </c>
    </row>
    <row r="1201" spans="1:17" ht="12" customHeight="1" x14ac:dyDescent="0.35">
      <c r="A1201" s="77" t="s">
        <v>176</v>
      </c>
      <c r="B1201" s="6">
        <v>2070</v>
      </c>
      <c r="C1201" s="6" t="s">
        <v>176</v>
      </c>
      <c r="D1201" s="39">
        <v>3</v>
      </c>
      <c r="E1201" s="30">
        <f t="shared" si="153"/>
        <v>1000</v>
      </c>
      <c r="F1201" s="30">
        <f t="shared" si="154"/>
        <v>1600</v>
      </c>
      <c r="G1201" s="30">
        <f t="shared" si="155"/>
        <v>2300</v>
      </c>
      <c r="H1201" s="30">
        <f t="shared" si="156"/>
        <v>3000</v>
      </c>
      <c r="I1201" s="30">
        <f t="shared" si="157"/>
        <v>3450</v>
      </c>
      <c r="J1201" s="30">
        <f t="shared" si="158"/>
        <v>4100</v>
      </c>
      <c r="K1201" s="30">
        <f t="shared" si="159"/>
        <v>4400</v>
      </c>
      <c r="L1201" s="30">
        <f t="shared" si="160"/>
        <v>4500</v>
      </c>
      <c r="M1201" s="30">
        <f t="shared" si="161"/>
        <v>5600</v>
      </c>
      <c r="N1201" s="33"/>
      <c r="O1201" s="33"/>
      <c r="P1201" s="33"/>
      <c r="Q1201" s="39">
        <v>3</v>
      </c>
    </row>
    <row r="1202" spans="1:17" ht="12" customHeight="1" x14ac:dyDescent="0.35">
      <c r="A1202" s="77" t="s">
        <v>176</v>
      </c>
      <c r="B1202" s="6">
        <v>2071</v>
      </c>
      <c r="C1202" s="6" t="s">
        <v>176</v>
      </c>
      <c r="D1202" s="39">
        <v>3</v>
      </c>
      <c r="E1202" s="30">
        <f t="shared" si="153"/>
        <v>1000</v>
      </c>
      <c r="F1202" s="30">
        <f t="shared" si="154"/>
        <v>1600</v>
      </c>
      <c r="G1202" s="30">
        <f t="shared" si="155"/>
        <v>2300</v>
      </c>
      <c r="H1202" s="30">
        <f t="shared" si="156"/>
        <v>3000</v>
      </c>
      <c r="I1202" s="30">
        <f t="shared" si="157"/>
        <v>3450</v>
      </c>
      <c r="J1202" s="30">
        <f t="shared" si="158"/>
        <v>4100</v>
      </c>
      <c r="K1202" s="30">
        <f t="shared" si="159"/>
        <v>4400</v>
      </c>
      <c r="L1202" s="30">
        <f t="shared" si="160"/>
        <v>4500</v>
      </c>
      <c r="M1202" s="30">
        <f t="shared" si="161"/>
        <v>5600</v>
      </c>
      <c r="N1202" s="33"/>
      <c r="O1202" s="33"/>
      <c r="P1202" s="33"/>
      <c r="Q1202" s="39">
        <v>3</v>
      </c>
    </row>
    <row r="1203" spans="1:17" ht="12" customHeight="1" x14ac:dyDescent="0.35">
      <c r="A1203" s="77" t="s">
        <v>177</v>
      </c>
      <c r="B1203" s="6">
        <v>2072</v>
      </c>
      <c r="C1203" s="6" t="s">
        <v>177</v>
      </c>
      <c r="D1203" s="39">
        <v>4</v>
      </c>
      <c r="E1203" s="30">
        <f t="shared" si="153"/>
        <v>1100</v>
      </c>
      <c r="F1203" s="30">
        <f t="shared" si="154"/>
        <v>1700</v>
      </c>
      <c r="G1203" s="30">
        <f t="shared" si="155"/>
        <v>2400</v>
      </c>
      <c r="H1203" s="30">
        <f t="shared" si="156"/>
        <v>3100</v>
      </c>
      <c r="I1203" s="30">
        <f t="shared" si="157"/>
        <v>3550</v>
      </c>
      <c r="J1203" s="30">
        <f t="shared" si="158"/>
        <v>4200</v>
      </c>
      <c r="K1203" s="30">
        <f t="shared" si="159"/>
        <v>4500</v>
      </c>
      <c r="L1203" s="30">
        <f t="shared" si="160"/>
        <v>4600</v>
      </c>
      <c r="M1203" s="30">
        <f t="shared" si="161"/>
        <v>5700</v>
      </c>
      <c r="N1203" s="33"/>
      <c r="O1203" s="33"/>
      <c r="P1203" s="33"/>
      <c r="Q1203" s="39">
        <v>4</v>
      </c>
    </row>
    <row r="1204" spans="1:17" ht="12" customHeight="1" x14ac:dyDescent="0.35">
      <c r="A1204" s="77" t="s">
        <v>178</v>
      </c>
      <c r="B1204" s="6">
        <v>2073</v>
      </c>
      <c r="C1204" s="6" t="s">
        <v>178</v>
      </c>
      <c r="D1204" s="39">
        <v>4</v>
      </c>
      <c r="E1204" s="30">
        <f t="shared" si="153"/>
        <v>1100</v>
      </c>
      <c r="F1204" s="30">
        <f t="shared" si="154"/>
        <v>1700</v>
      </c>
      <c r="G1204" s="30">
        <f t="shared" si="155"/>
        <v>2400</v>
      </c>
      <c r="H1204" s="30">
        <f t="shared" si="156"/>
        <v>3100</v>
      </c>
      <c r="I1204" s="30">
        <f t="shared" si="157"/>
        <v>3550</v>
      </c>
      <c r="J1204" s="30">
        <f t="shared" si="158"/>
        <v>4200</v>
      </c>
      <c r="K1204" s="30">
        <f t="shared" si="159"/>
        <v>4500</v>
      </c>
      <c r="L1204" s="30">
        <f t="shared" si="160"/>
        <v>4600</v>
      </c>
      <c r="M1204" s="30">
        <f t="shared" si="161"/>
        <v>5700</v>
      </c>
      <c r="N1204" s="33"/>
      <c r="O1204" s="33"/>
      <c r="P1204" s="33"/>
      <c r="Q1204" s="39">
        <v>4</v>
      </c>
    </row>
    <row r="1205" spans="1:17" ht="12" customHeight="1" x14ac:dyDescent="0.35">
      <c r="A1205" s="77" t="s">
        <v>179</v>
      </c>
      <c r="B1205" s="6">
        <v>2074</v>
      </c>
      <c r="C1205" s="6" t="s">
        <v>179</v>
      </c>
      <c r="D1205" s="39">
        <v>4</v>
      </c>
      <c r="E1205" s="30">
        <f t="shared" si="153"/>
        <v>1100</v>
      </c>
      <c r="F1205" s="30">
        <f t="shared" si="154"/>
        <v>1700</v>
      </c>
      <c r="G1205" s="30">
        <f t="shared" si="155"/>
        <v>2400</v>
      </c>
      <c r="H1205" s="30">
        <f t="shared" si="156"/>
        <v>3100</v>
      </c>
      <c r="I1205" s="30">
        <f t="shared" si="157"/>
        <v>3550</v>
      </c>
      <c r="J1205" s="30">
        <f t="shared" si="158"/>
        <v>4200</v>
      </c>
      <c r="K1205" s="30">
        <f t="shared" si="159"/>
        <v>4500</v>
      </c>
      <c r="L1205" s="30">
        <f t="shared" si="160"/>
        <v>4600</v>
      </c>
      <c r="M1205" s="30">
        <f t="shared" si="161"/>
        <v>5700</v>
      </c>
      <c r="N1205" s="33"/>
      <c r="O1205" s="33"/>
      <c r="P1205" s="33"/>
      <c r="Q1205" s="39">
        <v>4</v>
      </c>
    </row>
    <row r="1206" spans="1:17" ht="12" customHeight="1" x14ac:dyDescent="0.35">
      <c r="A1206" s="77" t="s">
        <v>177</v>
      </c>
      <c r="B1206" s="6">
        <v>2076</v>
      </c>
      <c r="C1206" s="6" t="s">
        <v>177</v>
      </c>
      <c r="D1206" s="39">
        <v>4</v>
      </c>
      <c r="E1206" s="30">
        <f t="shared" si="153"/>
        <v>1100</v>
      </c>
      <c r="F1206" s="30">
        <f t="shared" si="154"/>
        <v>1700</v>
      </c>
      <c r="G1206" s="30">
        <f t="shared" si="155"/>
        <v>2400</v>
      </c>
      <c r="H1206" s="30">
        <f t="shared" si="156"/>
        <v>3100</v>
      </c>
      <c r="I1206" s="30">
        <f t="shared" si="157"/>
        <v>3550</v>
      </c>
      <c r="J1206" s="30">
        <f t="shared" si="158"/>
        <v>4200</v>
      </c>
      <c r="K1206" s="30">
        <f t="shared" si="159"/>
        <v>4500</v>
      </c>
      <c r="L1206" s="30">
        <f t="shared" si="160"/>
        <v>4600</v>
      </c>
      <c r="M1206" s="30">
        <f t="shared" si="161"/>
        <v>5700</v>
      </c>
      <c r="N1206" s="33"/>
      <c r="O1206" s="33"/>
      <c r="P1206" s="33"/>
      <c r="Q1206" s="39">
        <v>4</v>
      </c>
    </row>
    <row r="1207" spans="1:17" ht="12" customHeight="1" x14ac:dyDescent="0.35">
      <c r="A1207" s="77" t="s">
        <v>180</v>
      </c>
      <c r="B1207" s="6">
        <v>2080</v>
      </c>
      <c r="C1207" s="6" t="s">
        <v>180</v>
      </c>
      <c r="D1207" s="39">
        <v>4</v>
      </c>
      <c r="E1207" s="30">
        <f t="shared" si="153"/>
        <v>1100</v>
      </c>
      <c r="F1207" s="30">
        <f t="shared" si="154"/>
        <v>1700</v>
      </c>
      <c r="G1207" s="30">
        <f t="shared" si="155"/>
        <v>2400</v>
      </c>
      <c r="H1207" s="30">
        <f t="shared" si="156"/>
        <v>3100</v>
      </c>
      <c r="I1207" s="30">
        <f t="shared" si="157"/>
        <v>3550</v>
      </c>
      <c r="J1207" s="30">
        <f t="shared" si="158"/>
        <v>4200</v>
      </c>
      <c r="K1207" s="30">
        <f t="shared" si="159"/>
        <v>4500</v>
      </c>
      <c r="L1207" s="30">
        <f t="shared" si="160"/>
        <v>4600</v>
      </c>
      <c r="M1207" s="30">
        <f t="shared" si="161"/>
        <v>5700</v>
      </c>
      <c r="N1207" s="33"/>
      <c r="O1207" s="33"/>
      <c r="P1207" s="33"/>
      <c r="Q1207" s="39">
        <v>4</v>
      </c>
    </row>
    <row r="1208" spans="1:17" ht="12" customHeight="1" x14ac:dyDescent="0.35">
      <c r="A1208" s="77" t="s">
        <v>180</v>
      </c>
      <c r="B1208" s="6">
        <v>2081</v>
      </c>
      <c r="C1208" s="6" t="s">
        <v>180</v>
      </c>
      <c r="D1208" s="39">
        <v>4</v>
      </c>
      <c r="E1208" s="30">
        <f t="shared" si="153"/>
        <v>1100</v>
      </c>
      <c r="F1208" s="30">
        <f t="shared" si="154"/>
        <v>1700</v>
      </c>
      <c r="G1208" s="30">
        <f t="shared" si="155"/>
        <v>2400</v>
      </c>
      <c r="H1208" s="30">
        <f t="shared" si="156"/>
        <v>3100</v>
      </c>
      <c r="I1208" s="30">
        <f t="shared" si="157"/>
        <v>3550</v>
      </c>
      <c r="J1208" s="30">
        <f t="shared" si="158"/>
        <v>4200</v>
      </c>
      <c r="K1208" s="30">
        <f t="shared" si="159"/>
        <v>4500</v>
      </c>
      <c r="L1208" s="30">
        <f t="shared" si="160"/>
        <v>4600</v>
      </c>
      <c r="M1208" s="30">
        <f t="shared" si="161"/>
        <v>5700</v>
      </c>
      <c r="N1208" s="33"/>
      <c r="O1208" s="33"/>
      <c r="P1208" s="33"/>
      <c r="Q1208" s="39">
        <v>4</v>
      </c>
    </row>
    <row r="1209" spans="1:17" ht="12" customHeight="1" x14ac:dyDescent="0.35">
      <c r="A1209" s="77" t="s">
        <v>181</v>
      </c>
      <c r="B1209" s="6">
        <v>2090</v>
      </c>
      <c r="C1209" s="6" t="s">
        <v>181</v>
      </c>
      <c r="D1209" s="39">
        <v>4</v>
      </c>
      <c r="E1209" s="30">
        <f t="shared" si="153"/>
        <v>1100</v>
      </c>
      <c r="F1209" s="30">
        <f t="shared" si="154"/>
        <v>1700</v>
      </c>
      <c r="G1209" s="30">
        <f t="shared" si="155"/>
        <v>2400</v>
      </c>
      <c r="H1209" s="30">
        <f t="shared" si="156"/>
        <v>3100</v>
      </c>
      <c r="I1209" s="30">
        <f t="shared" si="157"/>
        <v>3550</v>
      </c>
      <c r="J1209" s="30">
        <f t="shared" si="158"/>
        <v>4200</v>
      </c>
      <c r="K1209" s="30">
        <f t="shared" si="159"/>
        <v>4500</v>
      </c>
      <c r="L1209" s="30">
        <f t="shared" si="160"/>
        <v>4600</v>
      </c>
      <c r="M1209" s="30">
        <f t="shared" si="161"/>
        <v>5700</v>
      </c>
      <c r="N1209" s="33"/>
      <c r="O1209" s="33"/>
      <c r="P1209" s="33"/>
      <c r="Q1209" s="39">
        <v>4</v>
      </c>
    </row>
    <row r="1210" spans="1:17" ht="12" customHeight="1" x14ac:dyDescent="0.35">
      <c r="A1210" s="77" t="s">
        <v>181</v>
      </c>
      <c r="B1210" s="6">
        <v>2091</v>
      </c>
      <c r="C1210" s="6" t="s">
        <v>181</v>
      </c>
      <c r="D1210" s="39">
        <v>4</v>
      </c>
      <c r="E1210" s="30">
        <f t="shared" si="153"/>
        <v>1100</v>
      </c>
      <c r="F1210" s="30">
        <f t="shared" si="154"/>
        <v>1700</v>
      </c>
      <c r="G1210" s="30">
        <f t="shared" si="155"/>
        <v>2400</v>
      </c>
      <c r="H1210" s="30">
        <f t="shared" si="156"/>
        <v>3100</v>
      </c>
      <c r="I1210" s="30">
        <f t="shared" si="157"/>
        <v>3550</v>
      </c>
      <c r="J1210" s="30">
        <f t="shared" si="158"/>
        <v>4200</v>
      </c>
      <c r="K1210" s="30">
        <f t="shared" si="159"/>
        <v>4500</v>
      </c>
      <c r="L1210" s="30">
        <f t="shared" si="160"/>
        <v>4600</v>
      </c>
      <c r="M1210" s="30">
        <f t="shared" si="161"/>
        <v>5700</v>
      </c>
      <c r="N1210" s="33"/>
      <c r="O1210" s="33"/>
      <c r="P1210" s="33"/>
      <c r="Q1210" s="39">
        <v>4</v>
      </c>
    </row>
    <row r="1211" spans="1:17" ht="12" customHeight="1" x14ac:dyDescent="0.35">
      <c r="A1211" s="77" t="s">
        <v>182</v>
      </c>
      <c r="B1211" s="6">
        <v>2092</v>
      </c>
      <c r="C1211" s="6" t="s">
        <v>182</v>
      </c>
      <c r="D1211" s="39">
        <v>4</v>
      </c>
      <c r="E1211" s="30">
        <f t="shared" si="153"/>
        <v>1100</v>
      </c>
      <c r="F1211" s="30">
        <f t="shared" si="154"/>
        <v>1700</v>
      </c>
      <c r="G1211" s="30">
        <f t="shared" si="155"/>
        <v>2400</v>
      </c>
      <c r="H1211" s="30">
        <f t="shared" si="156"/>
        <v>3100</v>
      </c>
      <c r="I1211" s="30">
        <f t="shared" si="157"/>
        <v>3550</v>
      </c>
      <c r="J1211" s="30">
        <f t="shared" si="158"/>
        <v>4200</v>
      </c>
      <c r="K1211" s="30">
        <f t="shared" si="159"/>
        <v>4500</v>
      </c>
      <c r="L1211" s="30">
        <f t="shared" si="160"/>
        <v>4600</v>
      </c>
      <c r="M1211" s="30">
        <f t="shared" si="161"/>
        <v>5700</v>
      </c>
      <c r="N1211" s="33"/>
      <c r="O1211" s="33"/>
      <c r="P1211" s="33"/>
      <c r="Q1211" s="39">
        <v>4</v>
      </c>
    </row>
    <row r="1212" spans="1:17" ht="12" customHeight="1" x14ac:dyDescent="0.35">
      <c r="A1212" s="77" t="s">
        <v>183</v>
      </c>
      <c r="B1212" s="6">
        <v>2093</v>
      </c>
      <c r="C1212" s="6" t="s">
        <v>183</v>
      </c>
      <c r="D1212" s="39">
        <v>4</v>
      </c>
      <c r="E1212" s="30">
        <f t="shared" si="153"/>
        <v>1100</v>
      </c>
      <c r="F1212" s="30">
        <f t="shared" si="154"/>
        <v>1700</v>
      </c>
      <c r="G1212" s="30">
        <f t="shared" si="155"/>
        <v>2400</v>
      </c>
      <c r="H1212" s="30">
        <f t="shared" si="156"/>
        <v>3100</v>
      </c>
      <c r="I1212" s="30">
        <f t="shared" si="157"/>
        <v>3550</v>
      </c>
      <c r="J1212" s="30">
        <f t="shared" si="158"/>
        <v>4200</v>
      </c>
      <c r="K1212" s="30">
        <f t="shared" si="159"/>
        <v>4500</v>
      </c>
      <c r="L1212" s="30">
        <f t="shared" si="160"/>
        <v>4600</v>
      </c>
      <c r="M1212" s="30">
        <f t="shared" si="161"/>
        <v>5700</v>
      </c>
      <c r="N1212" s="33"/>
      <c r="O1212" s="33"/>
      <c r="P1212" s="33"/>
      <c r="Q1212" s="39">
        <v>4</v>
      </c>
    </row>
    <row r="1213" spans="1:17" ht="12" customHeight="1" x14ac:dyDescent="0.35">
      <c r="A1213" s="77" t="s">
        <v>184</v>
      </c>
      <c r="B1213" s="6">
        <v>2100</v>
      </c>
      <c r="C1213" s="6" t="s">
        <v>184</v>
      </c>
      <c r="D1213" s="39">
        <v>5</v>
      </c>
      <c r="E1213" s="30">
        <f t="shared" si="153"/>
        <v>1200</v>
      </c>
      <c r="F1213" s="30">
        <f t="shared" si="154"/>
        <v>1800</v>
      </c>
      <c r="G1213" s="30">
        <f t="shared" si="155"/>
        <v>2500</v>
      </c>
      <c r="H1213" s="30">
        <f t="shared" si="156"/>
        <v>3200</v>
      </c>
      <c r="I1213" s="30">
        <f t="shared" si="157"/>
        <v>3650</v>
      </c>
      <c r="J1213" s="30">
        <f t="shared" si="158"/>
        <v>4300</v>
      </c>
      <c r="K1213" s="30">
        <f t="shared" si="159"/>
        <v>4600</v>
      </c>
      <c r="L1213" s="30">
        <f t="shared" si="160"/>
        <v>4700</v>
      </c>
      <c r="M1213" s="30">
        <f t="shared" si="161"/>
        <v>5800</v>
      </c>
      <c r="N1213" s="33"/>
      <c r="O1213" s="33"/>
      <c r="P1213" s="33"/>
      <c r="Q1213" s="39">
        <v>5</v>
      </c>
    </row>
    <row r="1214" spans="1:17" ht="12" customHeight="1" x14ac:dyDescent="0.35">
      <c r="A1214" s="77" t="s">
        <v>184</v>
      </c>
      <c r="B1214" s="6">
        <v>2101</v>
      </c>
      <c r="C1214" s="6" t="s">
        <v>184</v>
      </c>
      <c r="D1214" s="39">
        <v>5</v>
      </c>
      <c r="E1214" s="30">
        <f t="shared" ref="E1214:E1277" si="162">IF(D1214=1,$E$6,IF(D1214=2,$E$7,IF(D1214=3,$E$8,IF(D1214=4,$E$9,IF(D1214=5,$E$10,IF(D1214=6,$E$11,IF(D1214=7,$E$12,IF(D1214=8,$E$13,IF(D1214=9,$E$14,IF(D1214=10,$E$15,IF(D1214=11,$E$16,IF(D1214=12,$E$17,IF(D1214=13,$E$18,IF(D1214=14,$E$19,IF(D1214=15,$E$20,IF(D1214=16,$E$21,IF(D1214=17,$E$22,IF(D1214=18,$E$23,IF(D1214=19,$E$24,IF(D1214=20,$E$25,IF(D1214=21,$E$26)))))))))))))))))))))</f>
        <v>1200</v>
      </c>
      <c r="F1214" s="30">
        <f t="shared" ref="F1214:F1277" si="163">IF(D1214=1,$F$6,IF(D1214=2,$F$7,IF(D1214=3,$F$8,IF(D1214=4,$F$9,IF(D1214=5,$F$10,IF(D1214=6,$F$11,IF(D1214=7,$F$12,IF(D1214=8,$F$13,IF(D1214=9,$F$14,IF(D1214=10,$F$15,IF(D1214=11,$F$16,IF(D1214=12,$F$17,IF(D1214=13,$F$18,IF(D1214=14,$F$19,IF(D1214=15,$F$20,IF(D1214=16,$F$21,IF(D1214=17,$F$22,IF(D1214=18,$F$23,IF(D1214=19,$F$24,IF(D1214=20,$F$25))))))))))))))))))))</f>
        <v>1800</v>
      </c>
      <c r="G1214" s="30">
        <f t="shared" ref="G1214:G1277" si="164">IF(D1214=1,$G$6,IF(D1214=2,$G$7,IF(D1214=3,$G$8,IF(D1214=4,$G$9,IF(D1214=5,$G$10,IF(D1214=6,$G$11,IF(D1214=7,$G$12,IF(D1214=8,$G$13,IF(D1214=9,$G$14,IF(D1214=10,$G$15,IF(D1214=11,$G$16,IF(D1214=12,$G$17,IF(D1214=13,$G$18,IF(D1214=14,$G$19,IF(D1214=15,$G$20,IF(D1214=16,$G$21,IF(D1214=17,$G$22,IF(D1214=18,$G$23,IF(D1214=19,$G$24,IF(D1214=20,$G$25))))))))))))))))))))</f>
        <v>2500</v>
      </c>
      <c r="H1214" s="30">
        <f t="shared" ref="H1214:H1277" si="165">IF(D1214=1,$H$6,IF(D1214=2,$H$7,IF(D1214=3,$H$8,IF(D1214=4,$H$9,IF(D1214=5,$H$10,IF(D1214=6,$H$11,IF(D1214=7,$H$12,IF(D1214=8,$H$13,IF(D1214=9,$H$14,IF(D1214=10,$H$15,IF(D1214=11,$H$16,IF(D1214=12,$H$17,IF(D1214=13,$H$18,IF(D1214=14,$H$19,IF(D1214=15,$H$20,IF(D1214=16,$H$21,IF(D1214=17,$H$22,IF(D1214=18,$H$23,IF(D1214=19,$H$24,IF(D1214=20,$H$25))))))))))))))))))))</f>
        <v>3200</v>
      </c>
      <c r="I1214" s="30">
        <f t="shared" ref="I1214:I1277" si="166">IF(D1214=1,$I$6,IF(D1214=2,$I$7,IF(D1214=3,$I$8,IF(D1214=4,$I$9,IF(D1214=5,$I$10,IF(D1214=6,$I$11,IF(D1214=7,$I$12,IF(D1214=8,$I$13,IF(D1214=9,$I$14,IF(D1214=10,$I$15,IF(D1214=11,$I$16,IF(D1214=12,$I$17,IF(D1214=13,$I$18,IF(D1214=14,$I$19,IF(D1214=15,$I$20,IF(D1214=16,$I$21,IF(D1214=17,$I$22,IF(D1214=18,$I$23,IF(D1214=19,$I$24,IF(D1214=20,$I$25))))))))))))))))))))</f>
        <v>3650</v>
      </c>
      <c r="J1214" s="30">
        <f t="shared" ref="J1214:J1277" si="167">IF(D1214=1,$J$6,IF(D1214=2,$J$7,IF(D1214=3,$J$8,IF(D1214=4,$J$9,IF(D1214=5,$J$10,IF(D1214=6,$J$11,IF(D1214=7,$J$12,IF(D1214=8,$J$13,IF(D1214=9,$J$14,IF(D1214=10,$J$15,IF(D1214=11,$J$16,IF(D1214=12,$J$17,IF(D1214=13,$J$18,IF(D1214=14,$J$19,IF(D1214=15,$J$20,IF(D1214=16,$J$21,IF(D1214=17,$J$22,IF(D1214=18,$J$23,IF(D1214=19,$J$24,IF(D1214=20,$J$25))))))))))))))))))))</f>
        <v>4300</v>
      </c>
      <c r="K1214" s="30">
        <f t="shared" ref="K1214:K1277" si="168">IF(D1214=1,$K$6,IF(D1214=2,$K$7,IF(D1214=3,$K$8,IF(D1214=4,$K$9,IF(D1214=5,$K$10,IF(D1214=6,$K$11,IF(D1214=7,$K$12,IF(D1214=8,$K$13,IF(D1214=9,$K$14,IF(D1214=10,$K$15,IF(D1214=11,$K$16,IF(D1214=12,$K$17,IF(D1214=13,$K$18,IF(D1214=14,$K$19,IF(D1214=15,$K$20,IF(D1214=16,$K$21,IF(D1214=17,$K$22,IF(D1214=18,$K$23,IF(D1214=19,$K$24,IF(D1214=20,$K$25))))))))))))))))))))</f>
        <v>4600</v>
      </c>
      <c r="L1214" s="30">
        <f t="shared" ref="L1214:L1277" si="169">IF(D1214=1,$L$6,IF(D1214=2,$L$7,IF(D1214=3,$L$8,IF(D1214=4,$L$9,IF(D1214=5,$L$10,IF(D1214=6,$L$11,IF(D1214=7,$L$12,IF(D1214=8,$L$13,IF(D1214=9,$L$14,IF(D1214=10,$L$15,IF(D1214=11,$L$16,IF(D1214=12,$L$17,IF(D1214=13,$L$18,IF(D1214=14,$L$19,IF(D1214=15,$L$21,IF(D1214=16,$L$20,IF(D1214=17,$L$22,IF(D1214=18,$L$23,IF(D1214=19,$L$24,IF(D1214=20,$L$25))))))))))))))))))))</f>
        <v>4700</v>
      </c>
      <c r="M1214" s="30">
        <f t="shared" ref="M1214:M1277" si="170">IF(D1214=1,$M$6,IF(D1214=2,$M$7,IF(D1214=3,$M$8,IF(D1214=4,$M$9,IF(D1214=5,$M$10,IF(D1214=6,$M$11,IF(D1214=7,$M$12,IF(D1214=8,$M$13,IF(D1214=9,$M$14,IF(D1214=10,$M$15,IF(D1214=11,$M$16,IF(D1214=12,$M$17,IF(D1214=13,$M$18,IF(D1214=14,$M$19,IF(D1214=15,$M$20,IF(D1214=16,$M$21,IF(D1214=17,$M$22,IF(D1214=18,$M$23,IF(D1214=19,$M$24,IF(D1214=20,$M$25))))))))))))))))))))</f>
        <v>5800</v>
      </c>
      <c r="N1214" s="33"/>
      <c r="O1214" s="33"/>
      <c r="P1214" s="33"/>
      <c r="Q1214" s="39">
        <v>5</v>
      </c>
    </row>
    <row r="1215" spans="1:17" ht="12" customHeight="1" x14ac:dyDescent="0.35">
      <c r="A1215" s="77" t="s">
        <v>185</v>
      </c>
      <c r="B1215" s="6">
        <v>2110</v>
      </c>
      <c r="C1215" s="6" t="s">
        <v>185</v>
      </c>
      <c r="D1215" s="39">
        <v>5</v>
      </c>
      <c r="E1215" s="30">
        <f t="shared" si="162"/>
        <v>1200</v>
      </c>
      <c r="F1215" s="30">
        <f t="shared" si="163"/>
        <v>1800</v>
      </c>
      <c r="G1215" s="30">
        <f t="shared" si="164"/>
        <v>2500</v>
      </c>
      <c r="H1215" s="30">
        <f t="shared" si="165"/>
        <v>3200</v>
      </c>
      <c r="I1215" s="30">
        <f t="shared" si="166"/>
        <v>3650</v>
      </c>
      <c r="J1215" s="30">
        <f t="shared" si="167"/>
        <v>4300</v>
      </c>
      <c r="K1215" s="30">
        <f t="shared" si="168"/>
        <v>4600</v>
      </c>
      <c r="L1215" s="30">
        <f t="shared" si="169"/>
        <v>4700</v>
      </c>
      <c r="M1215" s="30">
        <f t="shared" si="170"/>
        <v>5800</v>
      </c>
      <c r="N1215" s="33"/>
      <c r="O1215" s="33"/>
      <c r="P1215" s="33"/>
      <c r="Q1215" s="39">
        <v>5</v>
      </c>
    </row>
    <row r="1216" spans="1:17" ht="12" customHeight="1" x14ac:dyDescent="0.35">
      <c r="A1216" s="77" t="s">
        <v>186</v>
      </c>
      <c r="B1216" s="6">
        <v>2114</v>
      </c>
      <c r="C1216" s="6" t="s">
        <v>186</v>
      </c>
      <c r="D1216" s="39">
        <v>5</v>
      </c>
      <c r="E1216" s="30">
        <f t="shared" si="162"/>
        <v>1200</v>
      </c>
      <c r="F1216" s="30">
        <f t="shared" si="163"/>
        <v>1800</v>
      </c>
      <c r="G1216" s="30">
        <f t="shared" si="164"/>
        <v>2500</v>
      </c>
      <c r="H1216" s="30">
        <f t="shared" si="165"/>
        <v>3200</v>
      </c>
      <c r="I1216" s="30">
        <f t="shared" si="166"/>
        <v>3650</v>
      </c>
      <c r="J1216" s="30">
        <f t="shared" si="167"/>
        <v>4300</v>
      </c>
      <c r="K1216" s="30">
        <f t="shared" si="168"/>
        <v>4600</v>
      </c>
      <c r="L1216" s="30">
        <f t="shared" si="169"/>
        <v>4700</v>
      </c>
      <c r="M1216" s="30">
        <f t="shared" si="170"/>
        <v>5800</v>
      </c>
      <c r="N1216" s="33"/>
      <c r="O1216" s="33"/>
      <c r="P1216" s="33"/>
      <c r="Q1216" s="39">
        <v>5</v>
      </c>
    </row>
    <row r="1217" spans="1:17" ht="12" customHeight="1" x14ac:dyDescent="0.35">
      <c r="A1217" s="77" t="s">
        <v>187</v>
      </c>
      <c r="B1217" s="6">
        <v>2116</v>
      </c>
      <c r="C1217" s="6" t="s">
        <v>187</v>
      </c>
      <c r="D1217" s="39">
        <v>5</v>
      </c>
      <c r="E1217" s="30">
        <f t="shared" si="162"/>
        <v>1200</v>
      </c>
      <c r="F1217" s="30">
        <f t="shared" si="163"/>
        <v>1800</v>
      </c>
      <c r="G1217" s="30">
        <f t="shared" si="164"/>
        <v>2500</v>
      </c>
      <c r="H1217" s="30">
        <f t="shared" si="165"/>
        <v>3200</v>
      </c>
      <c r="I1217" s="30">
        <f t="shared" si="166"/>
        <v>3650</v>
      </c>
      <c r="J1217" s="30">
        <f t="shared" si="167"/>
        <v>4300</v>
      </c>
      <c r="K1217" s="30">
        <f t="shared" si="168"/>
        <v>4600</v>
      </c>
      <c r="L1217" s="30">
        <f t="shared" si="169"/>
        <v>4700</v>
      </c>
      <c r="M1217" s="30">
        <f t="shared" si="170"/>
        <v>5800</v>
      </c>
      <c r="N1217" s="33"/>
      <c r="O1217" s="33"/>
      <c r="P1217" s="33"/>
      <c r="Q1217" s="39">
        <v>5</v>
      </c>
    </row>
    <row r="1218" spans="1:17" ht="12" customHeight="1" x14ac:dyDescent="0.35">
      <c r="A1218" s="77" t="s">
        <v>188</v>
      </c>
      <c r="B1218" s="6">
        <v>2120</v>
      </c>
      <c r="C1218" s="6" t="s">
        <v>188</v>
      </c>
      <c r="D1218" s="39">
        <v>5</v>
      </c>
      <c r="E1218" s="30">
        <f t="shared" si="162"/>
        <v>1200</v>
      </c>
      <c r="F1218" s="30">
        <f t="shared" si="163"/>
        <v>1800</v>
      </c>
      <c r="G1218" s="30">
        <f t="shared" si="164"/>
        <v>2500</v>
      </c>
      <c r="H1218" s="30">
        <f t="shared" si="165"/>
        <v>3200</v>
      </c>
      <c r="I1218" s="30">
        <f t="shared" si="166"/>
        <v>3650</v>
      </c>
      <c r="J1218" s="30">
        <f t="shared" si="167"/>
        <v>4300</v>
      </c>
      <c r="K1218" s="30">
        <f t="shared" si="168"/>
        <v>4600</v>
      </c>
      <c r="L1218" s="30">
        <f t="shared" si="169"/>
        <v>4700</v>
      </c>
      <c r="M1218" s="30">
        <f t="shared" si="170"/>
        <v>5800</v>
      </c>
      <c r="N1218" s="33"/>
      <c r="O1218" s="33"/>
      <c r="P1218" s="33"/>
      <c r="Q1218" s="39">
        <v>5</v>
      </c>
    </row>
    <row r="1219" spans="1:17" ht="12" customHeight="1" x14ac:dyDescent="0.35">
      <c r="A1219" s="77" t="s">
        <v>189</v>
      </c>
      <c r="B1219" s="6">
        <v>2123</v>
      </c>
      <c r="C1219" s="6" t="s">
        <v>189</v>
      </c>
      <c r="D1219" s="39">
        <v>5</v>
      </c>
      <c r="E1219" s="30">
        <f t="shared" si="162"/>
        <v>1200</v>
      </c>
      <c r="F1219" s="30">
        <f t="shared" si="163"/>
        <v>1800</v>
      </c>
      <c r="G1219" s="30">
        <f t="shared" si="164"/>
        <v>2500</v>
      </c>
      <c r="H1219" s="30">
        <f t="shared" si="165"/>
        <v>3200</v>
      </c>
      <c r="I1219" s="30">
        <f t="shared" si="166"/>
        <v>3650</v>
      </c>
      <c r="J1219" s="30">
        <f t="shared" si="167"/>
        <v>4300</v>
      </c>
      <c r="K1219" s="30">
        <f t="shared" si="168"/>
        <v>4600</v>
      </c>
      <c r="L1219" s="30">
        <f t="shared" si="169"/>
        <v>4700</v>
      </c>
      <c r="M1219" s="30">
        <f t="shared" si="170"/>
        <v>5800</v>
      </c>
      <c r="N1219" s="33"/>
      <c r="O1219" s="33"/>
      <c r="P1219" s="33"/>
      <c r="Q1219" s="39">
        <v>5</v>
      </c>
    </row>
    <row r="1220" spans="1:17" ht="12" customHeight="1" x14ac:dyDescent="0.35">
      <c r="A1220" s="77" t="s">
        <v>190</v>
      </c>
      <c r="B1220" s="6">
        <v>2130</v>
      </c>
      <c r="C1220" s="6" t="s">
        <v>190</v>
      </c>
      <c r="D1220" s="39">
        <v>5</v>
      </c>
      <c r="E1220" s="30">
        <f t="shared" si="162"/>
        <v>1200</v>
      </c>
      <c r="F1220" s="30">
        <f t="shared" si="163"/>
        <v>1800</v>
      </c>
      <c r="G1220" s="30">
        <f t="shared" si="164"/>
        <v>2500</v>
      </c>
      <c r="H1220" s="30">
        <f t="shared" si="165"/>
        <v>3200</v>
      </c>
      <c r="I1220" s="30">
        <f t="shared" si="166"/>
        <v>3650</v>
      </c>
      <c r="J1220" s="30">
        <f t="shared" si="167"/>
        <v>4300</v>
      </c>
      <c r="K1220" s="30">
        <f t="shared" si="168"/>
        <v>4600</v>
      </c>
      <c r="L1220" s="30">
        <f t="shared" si="169"/>
        <v>4700</v>
      </c>
      <c r="M1220" s="30">
        <f t="shared" si="170"/>
        <v>5800</v>
      </c>
      <c r="N1220" s="33"/>
      <c r="O1220" s="33"/>
      <c r="P1220" s="33"/>
      <c r="Q1220" s="39">
        <v>5</v>
      </c>
    </row>
    <row r="1221" spans="1:17" ht="12" customHeight="1" x14ac:dyDescent="0.35">
      <c r="A1221" s="77" t="s">
        <v>191</v>
      </c>
      <c r="B1221" s="6">
        <v>2133</v>
      </c>
      <c r="C1221" s="6" t="s">
        <v>191</v>
      </c>
      <c r="D1221" s="39">
        <v>5</v>
      </c>
      <c r="E1221" s="30">
        <f t="shared" si="162"/>
        <v>1200</v>
      </c>
      <c r="F1221" s="30">
        <f t="shared" si="163"/>
        <v>1800</v>
      </c>
      <c r="G1221" s="30">
        <f t="shared" si="164"/>
        <v>2500</v>
      </c>
      <c r="H1221" s="30">
        <f t="shared" si="165"/>
        <v>3200</v>
      </c>
      <c r="I1221" s="30">
        <f t="shared" si="166"/>
        <v>3650</v>
      </c>
      <c r="J1221" s="30">
        <f t="shared" si="167"/>
        <v>4300</v>
      </c>
      <c r="K1221" s="30">
        <f t="shared" si="168"/>
        <v>4600</v>
      </c>
      <c r="L1221" s="30">
        <f t="shared" si="169"/>
        <v>4700</v>
      </c>
      <c r="M1221" s="30">
        <f t="shared" si="170"/>
        <v>5800</v>
      </c>
      <c r="N1221" s="33"/>
      <c r="O1221" s="33"/>
      <c r="P1221" s="33"/>
      <c r="Q1221" s="39">
        <v>5</v>
      </c>
    </row>
    <row r="1222" spans="1:17" ht="12" customHeight="1" x14ac:dyDescent="0.35">
      <c r="A1222" s="77" t="s">
        <v>192</v>
      </c>
      <c r="B1222" s="6">
        <v>2134</v>
      </c>
      <c r="C1222" s="6" t="s">
        <v>192</v>
      </c>
      <c r="D1222" s="39">
        <v>5</v>
      </c>
      <c r="E1222" s="30">
        <f t="shared" si="162"/>
        <v>1200</v>
      </c>
      <c r="F1222" s="30">
        <f t="shared" si="163"/>
        <v>1800</v>
      </c>
      <c r="G1222" s="30">
        <f t="shared" si="164"/>
        <v>2500</v>
      </c>
      <c r="H1222" s="30">
        <f t="shared" si="165"/>
        <v>3200</v>
      </c>
      <c r="I1222" s="30">
        <f t="shared" si="166"/>
        <v>3650</v>
      </c>
      <c r="J1222" s="30">
        <f t="shared" si="167"/>
        <v>4300</v>
      </c>
      <c r="K1222" s="30">
        <f t="shared" si="168"/>
        <v>4600</v>
      </c>
      <c r="L1222" s="30">
        <f t="shared" si="169"/>
        <v>4700</v>
      </c>
      <c r="M1222" s="30">
        <f t="shared" si="170"/>
        <v>5800</v>
      </c>
      <c r="N1222" s="33"/>
      <c r="O1222" s="33"/>
      <c r="P1222" s="33"/>
      <c r="Q1222" s="39">
        <v>5</v>
      </c>
    </row>
    <row r="1223" spans="1:17" ht="12" customHeight="1" x14ac:dyDescent="0.35">
      <c r="A1223" s="77" t="s">
        <v>193</v>
      </c>
      <c r="B1223" s="6">
        <v>2150</v>
      </c>
      <c r="C1223" s="6" t="s">
        <v>193</v>
      </c>
      <c r="D1223" s="39">
        <v>5</v>
      </c>
      <c r="E1223" s="30">
        <f t="shared" si="162"/>
        <v>1200</v>
      </c>
      <c r="F1223" s="30">
        <f t="shared" si="163"/>
        <v>1800</v>
      </c>
      <c r="G1223" s="30">
        <f t="shared" si="164"/>
        <v>2500</v>
      </c>
      <c r="H1223" s="30">
        <f t="shared" si="165"/>
        <v>3200</v>
      </c>
      <c r="I1223" s="30">
        <f t="shared" si="166"/>
        <v>3650</v>
      </c>
      <c r="J1223" s="30">
        <f t="shared" si="167"/>
        <v>4300</v>
      </c>
      <c r="K1223" s="30">
        <f t="shared" si="168"/>
        <v>4600</v>
      </c>
      <c r="L1223" s="30">
        <f t="shared" si="169"/>
        <v>4700</v>
      </c>
      <c r="M1223" s="30">
        <f t="shared" si="170"/>
        <v>5800</v>
      </c>
      <c r="N1223" s="33"/>
      <c r="O1223" s="33"/>
      <c r="P1223" s="33"/>
      <c r="Q1223" s="39">
        <v>5</v>
      </c>
    </row>
    <row r="1224" spans="1:17" ht="12" customHeight="1" x14ac:dyDescent="0.35">
      <c r="A1224" s="77" t="s">
        <v>193</v>
      </c>
      <c r="B1224" s="6">
        <v>2151</v>
      </c>
      <c r="C1224" s="6" t="s">
        <v>193</v>
      </c>
      <c r="D1224" s="39">
        <v>5</v>
      </c>
      <c r="E1224" s="30">
        <f t="shared" si="162"/>
        <v>1200</v>
      </c>
      <c r="F1224" s="30">
        <f t="shared" si="163"/>
        <v>1800</v>
      </c>
      <c r="G1224" s="30">
        <f t="shared" si="164"/>
        <v>2500</v>
      </c>
      <c r="H1224" s="30">
        <f t="shared" si="165"/>
        <v>3200</v>
      </c>
      <c r="I1224" s="30">
        <f t="shared" si="166"/>
        <v>3650</v>
      </c>
      <c r="J1224" s="30">
        <f t="shared" si="167"/>
        <v>4300</v>
      </c>
      <c r="K1224" s="30">
        <f t="shared" si="168"/>
        <v>4600</v>
      </c>
      <c r="L1224" s="30">
        <f t="shared" si="169"/>
        <v>4700</v>
      </c>
      <c r="M1224" s="30">
        <f t="shared" si="170"/>
        <v>5800</v>
      </c>
      <c r="N1224" s="33"/>
      <c r="O1224" s="33"/>
      <c r="P1224" s="33"/>
      <c r="Q1224" s="39">
        <v>5</v>
      </c>
    </row>
    <row r="1225" spans="1:17" ht="12" customHeight="1" x14ac:dyDescent="0.35">
      <c r="A1225" s="77" t="s">
        <v>194</v>
      </c>
      <c r="B1225" s="6">
        <v>2160</v>
      </c>
      <c r="C1225" s="6" t="s">
        <v>194</v>
      </c>
      <c r="D1225" s="39">
        <v>5</v>
      </c>
      <c r="E1225" s="30">
        <f t="shared" si="162"/>
        <v>1200</v>
      </c>
      <c r="F1225" s="30">
        <f t="shared" si="163"/>
        <v>1800</v>
      </c>
      <c r="G1225" s="30">
        <f t="shared" si="164"/>
        <v>2500</v>
      </c>
      <c r="H1225" s="30">
        <f t="shared" si="165"/>
        <v>3200</v>
      </c>
      <c r="I1225" s="30">
        <f t="shared" si="166"/>
        <v>3650</v>
      </c>
      <c r="J1225" s="30">
        <f t="shared" si="167"/>
        <v>4300</v>
      </c>
      <c r="K1225" s="30">
        <f t="shared" si="168"/>
        <v>4600</v>
      </c>
      <c r="L1225" s="30">
        <f t="shared" si="169"/>
        <v>4700</v>
      </c>
      <c r="M1225" s="30">
        <f t="shared" si="170"/>
        <v>5800</v>
      </c>
      <c r="N1225" s="33"/>
      <c r="O1225" s="33"/>
      <c r="P1225" s="33"/>
      <c r="Q1225" s="39">
        <v>5</v>
      </c>
    </row>
    <row r="1226" spans="1:17" ht="12" customHeight="1" x14ac:dyDescent="0.35">
      <c r="A1226" s="77" t="s">
        <v>194</v>
      </c>
      <c r="B1226" s="6">
        <v>2161</v>
      </c>
      <c r="C1226" s="6" t="s">
        <v>194</v>
      </c>
      <c r="D1226" s="39">
        <v>5</v>
      </c>
      <c r="E1226" s="30">
        <f t="shared" si="162"/>
        <v>1200</v>
      </c>
      <c r="F1226" s="30">
        <f t="shared" si="163"/>
        <v>1800</v>
      </c>
      <c r="G1226" s="30">
        <f t="shared" si="164"/>
        <v>2500</v>
      </c>
      <c r="H1226" s="30">
        <f t="shared" si="165"/>
        <v>3200</v>
      </c>
      <c r="I1226" s="30">
        <f t="shared" si="166"/>
        <v>3650</v>
      </c>
      <c r="J1226" s="30">
        <f t="shared" si="167"/>
        <v>4300</v>
      </c>
      <c r="K1226" s="30">
        <f t="shared" si="168"/>
        <v>4600</v>
      </c>
      <c r="L1226" s="30">
        <f t="shared" si="169"/>
        <v>4700</v>
      </c>
      <c r="M1226" s="30">
        <f t="shared" si="170"/>
        <v>5800</v>
      </c>
      <c r="N1226" s="33"/>
      <c r="O1226" s="33"/>
      <c r="P1226" s="33"/>
      <c r="Q1226" s="39">
        <v>5</v>
      </c>
    </row>
    <row r="1227" spans="1:17" ht="12" customHeight="1" x14ac:dyDescent="0.35">
      <c r="A1227" s="77" t="s">
        <v>195</v>
      </c>
      <c r="B1227" s="6">
        <v>2162</v>
      </c>
      <c r="C1227" s="6" t="s">
        <v>195</v>
      </c>
      <c r="D1227" s="39">
        <v>5</v>
      </c>
      <c r="E1227" s="30">
        <f t="shared" si="162"/>
        <v>1200</v>
      </c>
      <c r="F1227" s="30">
        <f t="shared" si="163"/>
        <v>1800</v>
      </c>
      <c r="G1227" s="30">
        <f t="shared" si="164"/>
        <v>2500</v>
      </c>
      <c r="H1227" s="30">
        <f t="shared" si="165"/>
        <v>3200</v>
      </c>
      <c r="I1227" s="30">
        <f t="shared" si="166"/>
        <v>3650</v>
      </c>
      <c r="J1227" s="30">
        <f t="shared" si="167"/>
        <v>4300</v>
      </c>
      <c r="K1227" s="30">
        <f t="shared" si="168"/>
        <v>4600</v>
      </c>
      <c r="L1227" s="30">
        <f t="shared" si="169"/>
        <v>4700</v>
      </c>
      <c r="M1227" s="30">
        <f t="shared" si="170"/>
        <v>5800</v>
      </c>
      <c r="N1227" s="33"/>
      <c r="O1227" s="33"/>
      <c r="P1227" s="33"/>
      <c r="Q1227" s="39">
        <v>5</v>
      </c>
    </row>
    <row r="1228" spans="1:17" ht="12" customHeight="1" x14ac:dyDescent="0.35">
      <c r="A1228" s="77" t="s">
        <v>196</v>
      </c>
      <c r="B1228" s="6">
        <v>2164</v>
      </c>
      <c r="C1228" s="6" t="s">
        <v>196</v>
      </c>
      <c r="D1228" s="39">
        <v>5</v>
      </c>
      <c r="E1228" s="30">
        <f t="shared" si="162"/>
        <v>1200</v>
      </c>
      <c r="F1228" s="30">
        <f t="shared" si="163"/>
        <v>1800</v>
      </c>
      <c r="G1228" s="30">
        <f t="shared" si="164"/>
        <v>2500</v>
      </c>
      <c r="H1228" s="30">
        <f t="shared" si="165"/>
        <v>3200</v>
      </c>
      <c r="I1228" s="30">
        <f t="shared" si="166"/>
        <v>3650</v>
      </c>
      <c r="J1228" s="30">
        <f t="shared" si="167"/>
        <v>4300</v>
      </c>
      <c r="K1228" s="30">
        <f t="shared" si="168"/>
        <v>4600</v>
      </c>
      <c r="L1228" s="30">
        <f t="shared" si="169"/>
        <v>4700</v>
      </c>
      <c r="M1228" s="30">
        <f t="shared" si="170"/>
        <v>5800</v>
      </c>
      <c r="N1228" s="33"/>
      <c r="O1228" s="33"/>
      <c r="P1228" s="33"/>
      <c r="Q1228" s="39">
        <v>5</v>
      </c>
    </row>
    <row r="1229" spans="1:17" ht="12" customHeight="1" x14ac:dyDescent="0.35">
      <c r="A1229" s="77" t="s">
        <v>197</v>
      </c>
      <c r="B1229" s="6">
        <v>2165</v>
      </c>
      <c r="C1229" s="6" t="s">
        <v>197</v>
      </c>
      <c r="D1229" s="39">
        <v>5</v>
      </c>
      <c r="E1229" s="30">
        <f t="shared" si="162"/>
        <v>1200</v>
      </c>
      <c r="F1229" s="30">
        <f t="shared" si="163"/>
        <v>1800</v>
      </c>
      <c r="G1229" s="30">
        <f t="shared" si="164"/>
        <v>2500</v>
      </c>
      <c r="H1229" s="30">
        <f t="shared" si="165"/>
        <v>3200</v>
      </c>
      <c r="I1229" s="30">
        <f t="shared" si="166"/>
        <v>3650</v>
      </c>
      <c r="J1229" s="30">
        <f t="shared" si="167"/>
        <v>4300</v>
      </c>
      <c r="K1229" s="30">
        <f t="shared" si="168"/>
        <v>4600</v>
      </c>
      <c r="L1229" s="30">
        <f t="shared" si="169"/>
        <v>4700</v>
      </c>
      <c r="M1229" s="30">
        <f t="shared" si="170"/>
        <v>5800</v>
      </c>
      <c r="N1229" s="33"/>
      <c r="O1229" s="33"/>
      <c r="P1229" s="33"/>
      <c r="Q1229" s="39">
        <v>5</v>
      </c>
    </row>
    <row r="1230" spans="1:17" ht="12" customHeight="1" x14ac:dyDescent="0.35">
      <c r="A1230" s="77" t="s">
        <v>198</v>
      </c>
      <c r="B1230" s="6">
        <v>2166</v>
      </c>
      <c r="C1230" s="6" t="s">
        <v>198</v>
      </c>
      <c r="D1230" s="39">
        <v>5</v>
      </c>
      <c r="E1230" s="30">
        <f t="shared" si="162"/>
        <v>1200</v>
      </c>
      <c r="F1230" s="30">
        <f t="shared" si="163"/>
        <v>1800</v>
      </c>
      <c r="G1230" s="30">
        <f t="shared" si="164"/>
        <v>2500</v>
      </c>
      <c r="H1230" s="30">
        <f t="shared" si="165"/>
        <v>3200</v>
      </c>
      <c r="I1230" s="30">
        <f t="shared" si="166"/>
        <v>3650</v>
      </c>
      <c r="J1230" s="30">
        <f t="shared" si="167"/>
        <v>4300</v>
      </c>
      <c r="K1230" s="30">
        <f t="shared" si="168"/>
        <v>4600</v>
      </c>
      <c r="L1230" s="30">
        <f t="shared" si="169"/>
        <v>4700</v>
      </c>
      <c r="M1230" s="30">
        <f t="shared" si="170"/>
        <v>5800</v>
      </c>
      <c r="N1230" s="33"/>
      <c r="O1230" s="33"/>
      <c r="P1230" s="33"/>
      <c r="Q1230" s="39">
        <v>5</v>
      </c>
    </row>
    <row r="1231" spans="1:17" ht="12" customHeight="1" x14ac:dyDescent="0.35">
      <c r="A1231" s="77" t="s">
        <v>199</v>
      </c>
      <c r="B1231" s="6">
        <v>2170</v>
      </c>
      <c r="C1231" s="6" t="s">
        <v>199</v>
      </c>
      <c r="D1231" s="39">
        <v>5</v>
      </c>
      <c r="E1231" s="30">
        <f t="shared" si="162"/>
        <v>1200</v>
      </c>
      <c r="F1231" s="30">
        <f t="shared" si="163"/>
        <v>1800</v>
      </c>
      <c r="G1231" s="30">
        <f t="shared" si="164"/>
        <v>2500</v>
      </c>
      <c r="H1231" s="30">
        <f t="shared" si="165"/>
        <v>3200</v>
      </c>
      <c r="I1231" s="30">
        <f t="shared" si="166"/>
        <v>3650</v>
      </c>
      <c r="J1231" s="30">
        <f t="shared" si="167"/>
        <v>4300</v>
      </c>
      <c r="K1231" s="30">
        <f t="shared" si="168"/>
        <v>4600</v>
      </c>
      <c r="L1231" s="30">
        <f t="shared" si="169"/>
        <v>4700</v>
      </c>
      <c r="M1231" s="30">
        <f t="shared" si="170"/>
        <v>5800</v>
      </c>
      <c r="N1231" s="33"/>
      <c r="O1231" s="33"/>
      <c r="P1231" s="33"/>
      <c r="Q1231" s="39">
        <v>5</v>
      </c>
    </row>
    <row r="1232" spans="1:17" ht="12" customHeight="1" x14ac:dyDescent="0.35">
      <c r="A1232" s="77" t="s">
        <v>200</v>
      </c>
      <c r="B1232" s="6">
        <v>2201</v>
      </c>
      <c r="C1232" s="6" t="s">
        <v>200</v>
      </c>
      <c r="D1232" s="39">
        <v>6</v>
      </c>
      <c r="E1232" s="30">
        <f t="shared" si="162"/>
        <v>1300</v>
      </c>
      <c r="F1232" s="30">
        <f t="shared" si="163"/>
        <v>1900</v>
      </c>
      <c r="G1232" s="30">
        <f t="shared" si="164"/>
        <v>2600</v>
      </c>
      <c r="H1232" s="30">
        <f t="shared" si="165"/>
        <v>3300</v>
      </c>
      <c r="I1232" s="30">
        <f t="shared" si="166"/>
        <v>3750</v>
      </c>
      <c r="J1232" s="30">
        <f t="shared" si="167"/>
        <v>4400</v>
      </c>
      <c r="K1232" s="30">
        <f t="shared" si="168"/>
        <v>4700</v>
      </c>
      <c r="L1232" s="30">
        <f t="shared" si="169"/>
        <v>4800</v>
      </c>
      <c r="M1232" s="30">
        <f t="shared" si="170"/>
        <v>5900</v>
      </c>
      <c r="N1232" s="33"/>
      <c r="O1232" s="33"/>
      <c r="P1232" s="33"/>
      <c r="Q1232" s="39">
        <v>6</v>
      </c>
    </row>
    <row r="1233" spans="1:17" ht="12" customHeight="1" x14ac:dyDescent="0.35">
      <c r="A1233" s="77" t="s">
        <v>200</v>
      </c>
      <c r="B1233" s="6">
        <v>2202</v>
      </c>
      <c r="C1233" s="6" t="s">
        <v>200</v>
      </c>
      <c r="D1233" s="39">
        <v>6</v>
      </c>
      <c r="E1233" s="30">
        <f t="shared" si="162"/>
        <v>1300</v>
      </c>
      <c r="F1233" s="30">
        <f t="shared" si="163"/>
        <v>1900</v>
      </c>
      <c r="G1233" s="30">
        <f t="shared" si="164"/>
        <v>2600</v>
      </c>
      <c r="H1233" s="30">
        <f t="shared" si="165"/>
        <v>3300</v>
      </c>
      <c r="I1233" s="30">
        <f t="shared" si="166"/>
        <v>3750</v>
      </c>
      <c r="J1233" s="30">
        <f t="shared" si="167"/>
        <v>4400</v>
      </c>
      <c r="K1233" s="30">
        <f t="shared" si="168"/>
        <v>4700</v>
      </c>
      <c r="L1233" s="30">
        <f t="shared" si="169"/>
        <v>4800</v>
      </c>
      <c r="M1233" s="30">
        <f t="shared" si="170"/>
        <v>5900</v>
      </c>
      <c r="N1233" s="33"/>
      <c r="O1233" s="33"/>
      <c r="P1233" s="33"/>
      <c r="Q1233" s="39">
        <v>6</v>
      </c>
    </row>
    <row r="1234" spans="1:17" ht="12" customHeight="1" x14ac:dyDescent="0.35">
      <c r="A1234" s="77" t="s">
        <v>200</v>
      </c>
      <c r="B1234" s="6">
        <v>2203</v>
      </c>
      <c r="C1234" s="6" t="s">
        <v>200</v>
      </c>
      <c r="D1234" s="39">
        <v>6</v>
      </c>
      <c r="E1234" s="30">
        <f t="shared" si="162"/>
        <v>1300</v>
      </c>
      <c r="F1234" s="30">
        <f t="shared" si="163"/>
        <v>1900</v>
      </c>
      <c r="G1234" s="30">
        <f t="shared" si="164"/>
        <v>2600</v>
      </c>
      <c r="H1234" s="30">
        <f t="shared" si="165"/>
        <v>3300</v>
      </c>
      <c r="I1234" s="30">
        <f t="shared" si="166"/>
        <v>3750</v>
      </c>
      <c r="J1234" s="30">
        <f t="shared" si="167"/>
        <v>4400</v>
      </c>
      <c r="K1234" s="30">
        <f t="shared" si="168"/>
        <v>4700</v>
      </c>
      <c r="L1234" s="30">
        <f t="shared" si="169"/>
        <v>4800</v>
      </c>
      <c r="M1234" s="30">
        <f t="shared" si="170"/>
        <v>5900</v>
      </c>
      <c r="N1234" s="33"/>
      <c r="O1234" s="33"/>
      <c r="P1234" s="33"/>
      <c r="Q1234" s="39">
        <v>6</v>
      </c>
    </row>
    <row r="1235" spans="1:17" ht="12" customHeight="1" x14ac:dyDescent="0.35">
      <c r="A1235" s="77" t="s">
        <v>200</v>
      </c>
      <c r="B1235" s="6">
        <v>2204</v>
      </c>
      <c r="C1235" s="6" t="s">
        <v>200</v>
      </c>
      <c r="D1235" s="39">
        <v>6</v>
      </c>
      <c r="E1235" s="30">
        <f t="shared" si="162"/>
        <v>1300</v>
      </c>
      <c r="F1235" s="30">
        <f t="shared" si="163"/>
        <v>1900</v>
      </c>
      <c r="G1235" s="30">
        <f t="shared" si="164"/>
        <v>2600</v>
      </c>
      <c r="H1235" s="30">
        <f t="shared" si="165"/>
        <v>3300</v>
      </c>
      <c r="I1235" s="30">
        <f t="shared" si="166"/>
        <v>3750</v>
      </c>
      <c r="J1235" s="30">
        <f t="shared" si="167"/>
        <v>4400</v>
      </c>
      <c r="K1235" s="30">
        <f t="shared" si="168"/>
        <v>4700</v>
      </c>
      <c r="L1235" s="30">
        <f t="shared" si="169"/>
        <v>4800</v>
      </c>
      <c r="M1235" s="30">
        <f t="shared" si="170"/>
        <v>5900</v>
      </c>
      <c r="N1235" s="33"/>
      <c r="O1235" s="33"/>
      <c r="P1235" s="33"/>
      <c r="Q1235" s="39">
        <v>6</v>
      </c>
    </row>
    <row r="1236" spans="1:17" ht="12" customHeight="1" x14ac:dyDescent="0.35">
      <c r="A1236" s="77" t="s">
        <v>200</v>
      </c>
      <c r="B1236" s="6">
        <v>2205</v>
      </c>
      <c r="C1236" s="6" t="s">
        <v>200</v>
      </c>
      <c r="D1236" s="39">
        <v>6</v>
      </c>
      <c r="E1236" s="30">
        <f t="shared" si="162"/>
        <v>1300</v>
      </c>
      <c r="F1236" s="30">
        <f t="shared" si="163"/>
        <v>1900</v>
      </c>
      <c r="G1236" s="30">
        <f t="shared" si="164"/>
        <v>2600</v>
      </c>
      <c r="H1236" s="30">
        <f t="shared" si="165"/>
        <v>3300</v>
      </c>
      <c r="I1236" s="30">
        <f t="shared" si="166"/>
        <v>3750</v>
      </c>
      <c r="J1236" s="30">
        <f t="shared" si="167"/>
        <v>4400</v>
      </c>
      <c r="K1236" s="30">
        <f t="shared" si="168"/>
        <v>4700</v>
      </c>
      <c r="L1236" s="30">
        <f t="shared" si="169"/>
        <v>4800</v>
      </c>
      <c r="M1236" s="30">
        <f t="shared" si="170"/>
        <v>5900</v>
      </c>
      <c r="N1236" s="33"/>
      <c r="O1236" s="33"/>
      <c r="P1236" s="33"/>
      <c r="Q1236" s="39">
        <v>6</v>
      </c>
    </row>
    <row r="1237" spans="1:17" ht="12" customHeight="1" x14ac:dyDescent="0.35">
      <c r="A1237" s="77" t="s">
        <v>200</v>
      </c>
      <c r="B1237" s="6">
        <v>2206</v>
      </c>
      <c r="C1237" s="6" t="s">
        <v>200</v>
      </c>
      <c r="D1237" s="39">
        <v>6</v>
      </c>
      <c r="E1237" s="30">
        <f t="shared" si="162"/>
        <v>1300</v>
      </c>
      <c r="F1237" s="30">
        <f t="shared" si="163"/>
        <v>1900</v>
      </c>
      <c r="G1237" s="30">
        <f t="shared" si="164"/>
        <v>2600</v>
      </c>
      <c r="H1237" s="30">
        <f t="shared" si="165"/>
        <v>3300</v>
      </c>
      <c r="I1237" s="30">
        <f t="shared" si="166"/>
        <v>3750</v>
      </c>
      <c r="J1237" s="30">
        <f t="shared" si="167"/>
        <v>4400</v>
      </c>
      <c r="K1237" s="30">
        <f t="shared" si="168"/>
        <v>4700</v>
      </c>
      <c r="L1237" s="30">
        <f t="shared" si="169"/>
        <v>4800</v>
      </c>
      <c r="M1237" s="30">
        <f t="shared" si="170"/>
        <v>5900</v>
      </c>
      <c r="N1237" s="33"/>
      <c r="O1237" s="33"/>
      <c r="P1237" s="33"/>
      <c r="Q1237" s="39">
        <v>6</v>
      </c>
    </row>
    <row r="1238" spans="1:17" ht="12" customHeight="1" x14ac:dyDescent="0.35">
      <c r="A1238" s="77" t="s">
        <v>200</v>
      </c>
      <c r="B1238" s="6">
        <v>2208</v>
      </c>
      <c r="C1238" s="6" t="s">
        <v>200</v>
      </c>
      <c r="D1238" s="39">
        <v>6</v>
      </c>
      <c r="E1238" s="30">
        <f t="shared" si="162"/>
        <v>1300</v>
      </c>
      <c r="F1238" s="30">
        <f t="shared" si="163"/>
        <v>1900</v>
      </c>
      <c r="G1238" s="30">
        <f t="shared" si="164"/>
        <v>2600</v>
      </c>
      <c r="H1238" s="30">
        <f t="shared" si="165"/>
        <v>3300</v>
      </c>
      <c r="I1238" s="30">
        <f t="shared" si="166"/>
        <v>3750</v>
      </c>
      <c r="J1238" s="30">
        <f t="shared" si="167"/>
        <v>4400</v>
      </c>
      <c r="K1238" s="30">
        <f t="shared" si="168"/>
        <v>4700</v>
      </c>
      <c r="L1238" s="30">
        <f t="shared" si="169"/>
        <v>4800</v>
      </c>
      <c r="M1238" s="30">
        <f t="shared" si="170"/>
        <v>5900</v>
      </c>
      <c r="N1238" s="33"/>
      <c r="O1238" s="33"/>
      <c r="P1238" s="33"/>
      <c r="Q1238" s="39">
        <v>6</v>
      </c>
    </row>
    <row r="1239" spans="1:17" ht="12" customHeight="1" x14ac:dyDescent="0.35">
      <c r="A1239" s="77" t="s">
        <v>200</v>
      </c>
      <c r="B1239" s="6">
        <v>2209</v>
      </c>
      <c r="C1239" s="6" t="s">
        <v>200</v>
      </c>
      <c r="D1239" s="39">
        <v>6</v>
      </c>
      <c r="E1239" s="30">
        <f t="shared" si="162"/>
        <v>1300</v>
      </c>
      <c r="F1239" s="30">
        <f t="shared" si="163"/>
        <v>1900</v>
      </c>
      <c r="G1239" s="30">
        <f t="shared" si="164"/>
        <v>2600</v>
      </c>
      <c r="H1239" s="30">
        <f t="shared" si="165"/>
        <v>3300</v>
      </c>
      <c r="I1239" s="30">
        <f t="shared" si="166"/>
        <v>3750</v>
      </c>
      <c r="J1239" s="30">
        <f t="shared" si="167"/>
        <v>4400</v>
      </c>
      <c r="K1239" s="30">
        <f t="shared" si="168"/>
        <v>4700</v>
      </c>
      <c r="L1239" s="30">
        <f t="shared" si="169"/>
        <v>4800</v>
      </c>
      <c r="M1239" s="30">
        <f t="shared" si="170"/>
        <v>5900</v>
      </c>
      <c r="N1239" s="33"/>
      <c r="O1239" s="33"/>
      <c r="P1239" s="33"/>
      <c r="Q1239" s="39">
        <v>6</v>
      </c>
    </row>
    <row r="1240" spans="1:17" ht="12" customHeight="1" x14ac:dyDescent="0.35">
      <c r="A1240" s="77" t="s">
        <v>201</v>
      </c>
      <c r="B1240" s="6">
        <v>2210</v>
      </c>
      <c r="C1240" s="6" t="s">
        <v>201</v>
      </c>
      <c r="D1240" s="39">
        <v>6</v>
      </c>
      <c r="E1240" s="30">
        <f t="shared" si="162"/>
        <v>1300</v>
      </c>
      <c r="F1240" s="30">
        <f t="shared" si="163"/>
        <v>1900</v>
      </c>
      <c r="G1240" s="30">
        <f t="shared" si="164"/>
        <v>2600</v>
      </c>
      <c r="H1240" s="30">
        <f t="shared" si="165"/>
        <v>3300</v>
      </c>
      <c r="I1240" s="30">
        <f t="shared" si="166"/>
        <v>3750</v>
      </c>
      <c r="J1240" s="30">
        <f t="shared" si="167"/>
        <v>4400</v>
      </c>
      <c r="K1240" s="30">
        <f t="shared" si="168"/>
        <v>4700</v>
      </c>
      <c r="L1240" s="30">
        <f t="shared" si="169"/>
        <v>4800</v>
      </c>
      <c r="M1240" s="30">
        <f t="shared" si="170"/>
        <v>5900</v>
      </c>
      <c r="N1240" s="33"/>
      <c r="O1240" s="33"/>
      <c r="P1240" s="33"/>
      <c r="Q1240" s="39">
        <v>6</v>
      </c>
    </row>
    <row r="1241" spans="1:17" ht="12" customHeight="1" x14ac:dyDescent="0.35">
      <c r="A1241" s="77" t="s">
        <v>200</v>
      </c>
      <c r="B1241" s="6">
        <v>2211</v>
      </c>
      <c r="C1241" s="6" t="s">
        <v>200</v>
      </c>
      <c r="D1241" s="39">
        <v>6</v>
      </c>
      <c r="E1241" s="30">
        <f t="shared" si="162"/>
        <v>1300</v>
      </c>
      <c r="F1241" s="30">
        <f t="shared" si="163"/>
        <v>1900</v>
      </c>
      <c r="G1241" s="30">
        <f t="shared" si="164"/>
        <v>2600</v>
      </c>
      <c r="H1241" s="30">
        <f t="shared" si="165"/>
        <v>3300</v>
      </c>
      <c r="I1241" s="30">
        <f t="shared" si="166"/>
        <v>3750</v>
      </c>
      <c r="J1241" s="30">
        <f t="shared" si="167"/>
        <v>4400</v>
      </c>
      <c r="K1241" s="30">
        <f t="shared" si="168"/>
        <v>4700</v>
      </c>
      <c r="L1241" s="30">
        <f t="shared" si="169"/>
        <v>4800</v>
      </c>
      <c r="M1241" s="30">
        <f t="shared" si="170"/>
        <v>5900</v>
      </c>
      <c r="N1241" s="33"/>
      <c r="O1241" s="33"/>
      <c r="P1241" s="33"/>
      <c r="Q1241" s="39">
        <v>6</v>
      </c>
    </row>
    <row r="1242" spans="1:17" ht="12" customHeight="1" x14ac:dyDescent="0.35">
      <c r="A1242" s="77" t="s">
        <v>200</v>
      </c>
      <c r="B1242" s="6">
        <v>2212</v>
      </c>
      <c r="C1242" s="6" t="s">
        <v>200</v>
      </c>
      <c r="D1242" s="39">
        <v>6</v>
      </c>
      <c r="E1242" s="30">
        <f t="shared" si="162"/>
        <v>1300</v>
      </c>
      <c r="F1242" s="30">
        <f t="shared" si="163"/>
        <v>1900</v>
      </c>
      <c r="G1242" s="30">
        <f t="shared" si="164"/>
        <v>2600</v>
      </c>
      <c r="H1242" s="30">
        <f t="shared" si="165"/>
        <v>3300</v>
      </c>
      <c r="I1242" s="30">
        <f t="shared" si="166"/>
        <v>3750</v>
      </c>
      <c r="J1242" s="30">
        <f t="shared" si="167"/>
        <v>4400</v>
      </c>
      <c r="K1242" s="30">
        <f t="shared" si="168"/>
        <v>4700</v>
      </c>
      <c r="L1242" s="30">
        <f t="shared" si="169"/>
        <v>4800</v>
      </c>
      <c r="M1242" s="30">
        <f t="shared" si="170"/>
        <v>5900</v>
      </c>
      <c r="N1242" s="33"/>
      <c r="O1242" s="33"/>
      <c r="P1242" s="33"/>
      <c r="Q1242" s="39">
        <v>6</v>
      </c>
    </row>
    <row r="1243" spans="1:17" ht="12" customHeight="1" x14ac:dyDescent="0.35">
      <c r="A1243" s="77" t="s">
        <v>200</v>
      </c>
      <c r="B1243" s="6">
        <v>2213</v>
      </c>
      <c r="C1243" s="6" t="s">
        <v>200</v>
      </c>
      <c r="D1243" s="39">
        <v>6</v>
      </c>
      <c r="E1243" s="30">
        <f t="shared" si="162"/>
        <v>1300</v>
      </c>
      <c r="F1243" s="30">
        <f t="shared" si="163"/>
        <v>1900</v>
      </c>
      <c r="G1243" s="30">
        <f t="shared" si="164"/>
        <v>2600</v>
      </c>
      <c r="H1243" s="30">
        <f t="shared" si="165"/>
        <v>3300</v>
      </c>
      <c r="I1243" s="30">
        <f t="shared" si="166"/>
        <v>3750</v>
      </c>
      <c r="J1243" s="30">
        <f t="shared" si="167"/>
        <v>4400</v>
      </c>
      <c r="K1243" s="30">
        <f t="shared" si="168"/>
        <v>4700</v>
      </c>
      <c r="L1243" s="30">
        <f t="shared" si="169"/>
        <v>4800</v>
      </c>
      <c r="M1243" s="30">
        <f t="shared" si="170"/>
        <v>5900</v>
      </c>
      <c r="N1243" s="33"/>
      <c r="O1243" s="33"/>
      <c r="P1243" s="33"/>
      <c r="Q1243" s="39">
        <v>6</v>
      </c>
    </row>
    <row r="1244" spans="1:17" ht="12" customHeight="1" x14ac:dyDescent="0.35">
      <c r="A1244" s="77" t="s">
        <v>200</v>
      </c>
      <c r="B1244" s="6">
        <v>2214</v>
      </c>
      <c r="C1244" s="6" t="s">
        <v>200</v>
      </c>
      <c r="D1244" s="39">
        <v>6</v>
      </c>
      <c r="E1244" s="30">
        <f t="shared" si="162"/>
        <v>1300</v>
      </c>
      <c r="F1244" s="30">
        <f t="shared" si="163"/>
        <v>1900</v>
      </c>
      <c r="G1244" s="30">
        <f t="shared" si="164"/>
        <v>2600</v>
      </c>
      <c r="H1244" s="30">
        <f t="shared" si="165"/>
        <v>3300</v>
      </c>
      <c r="I1244" s="30">
        <f t="shared" si="166"/>
        <v>3750</v>
      </c>
      <c r="J1244" s="30">
        <f t="shared" si="167"/>
        <v>4400</v>
      </c>
      <c r="K1244" s="30">
        <f t="shared" si="168"/>
        <v>4700</v>
      </c>
      <c r="L1244" s="30">
        <f t="shared" si="169"/>
        <v>4800</v>
      </c>
      <c r="M1244" s="30">
        <f t="shared" si="170"/>
        <v>5900</v>
      </c>
      <c r="N1244" s="33"/>
      <c r="O1244" s="33"/>
      <c r="P1244" s="33"/>
      <c r="Q1244" s="39">
        <v>6</v>
      </c>
    </row>
    <row r="1245" spans="1:17" ht="12" customHeight="1" x14ac:dyDescent="0.35">
      <c r="A1245" s="77" t="s">
        <v>202</v>
      </c>
      <c r="B1245" s="6">
        <v>2216</v>
      </c>
      <c r="C1245" s="6" t="s">
        <v>202</v>
      </c>
      <c r="D1245" s="39">
        <v>7</v>
      </c>
      <c r="E1245" s="30">
        <f t="shared" si="162"/>
        <v>1400</v>
      </c>
      <c r="F1245" s="30">
        <f t="shared" si="163"/>
        <v>2000</v>
      </c>
      <c r="G1245" s="30">
        <f t="shared" si="164"/>
        <v>2700</v>
      </c>
      <c r="H1245" s="30">
        <f t="shared" si="165"/>
        <v>3400</v>
      </c>
      <c r="I1245" s="30">
        <f t="shared" si="166"/>
        <v>3850</v>
      </c>
      <c r="J1245" s="30">
        <f t="shared" si="167"/>
        <v>4500</v>
      </c>
      <c r="K1245" s="30">
        <f t="shared" si="168"/>
        <v>4800</v>
      </c>
      <c r="L1245" s="30">
        <f t="shared" si="169"/>
        <v>4900</v>
      </c>
      <c r="M1245" s="30">
        <f t="shared" si="170"/>
        <v>6000</v>
      </c>
      <c r="N1245" s="33"/>
      <c r="O1245" s="33"/>
      <c r="P1245" s="33"/>
      <c r="Q1245" s="39">
        <v>7</v>
      </c>
    </row>
    <row r="1246" spans="1:17" ht="12" customHeight="1" x14ac:dyDescent="0.35">
      <c r="A1246" s="77" t="s">
        <v>203</v>
      </c>
      <c r="B1246" s="6">
        <v>2217</v>
      </c>
      <c r="C1246" s="6" t="s">
        <v>203</v>
      </c>
      <c r="D1246" s="39">
        <v>7</v>
      </c>
      <c r="E1246" s="30">
        <f t="shared" si="162"/>
        <v>1400</v>
      </c>
      <c r="F1246" s="30">
        <f t="shared" si="163"/>
        <v>2000</v>
      </c>
      <c r="G1246" s="30">
        <f t="shared" si="164"/>
        <v>2700</v>
      </c>
      <c r="H1246" s="30">
        <f t="shared" si="165"/>
        <v>3400</v>
      </c>
      <c r="I1246" s="30">
        <f t="shared" si="166"/>
        <v>3850</v>
      </c>
      <c r="J1246" s="30">
        <f t="shared" si="167"/>
        <v>4500</v>
      </c>
      <c r="K1246" s="30">
        <f t="shared" si="168"/>
        <v>4800</v>
      </c>
      <c r="L1246" s="30">
        <f t="shared" si="169"/>
        <v>4900</v>
      </c>
      <c r="M1246" s="30">
        <f t="shared" si="170"/>
        <v>6000</v>
      </c>
      <c r="N1246" s="33"/>
      <c r="O1246" s="33"/>
      <c r="P1246" s="33"/>
      <c r="Q1246" s="39">
        <v>7</v>
      </c>
    </row>
    <row r="1247" spans="1:17" ht="12" customHeight="1" x14ac:dyDescent="0.35">
      <c r="A1247" s="77" t="s">
        <v>204</v>
      </c>
      <c r="B1247" s="6">
        <v>2218</v>
      </c>
      <c r="C1247" s="6" t="s">
        <v>204</v>
      </c>
      <c r="D1247" s="39">
        <v>7</v>
      </c>
      <c r="E1247" s="30">
        <f t="shared" si="162"/>
        <v>1400</v>
      </c>
      <c r="F1247" s="30">
        <f t="shared" si="163"/>
        <v>2000</v>
      </c>
      <c r="G1247" s="30">
        <f t="shared" si="164"/>
        <v>2700</v>
      </c>
      <c r="H1247" s="30">
        <f t="shared" si="165"/>
        <v>3400</v>
      </c>
      <c r="I1247" s="30">
        <f t="shared" si="166"/>
        <v>3850</v>
      </c>
      <c r="J1247" s="30">
        <f t="shared" si="167"/>
        <v>4500</v>
      </c>
      <c r="K1247" s="30">
        <f t="shared" si="168"/>
        <v>4800</v>
      </c>
      <c r="L1247" s="30">
        <f t="shared" si="169"/>
        <v>4900</v>
      </c>
      <c r="M1247" s="30">
        <f t="shared" si="170"/>
        <v>6000</v>
      </c>
      <c r="N1247" s="33"/>
      <c r="O1247" s="33"/>
      <c r="P1247" s="33"/>
      <c r="Q1247" s="39">
        <v>7</v>
      </c>
    </row>
    <row r="1248" spans="1:17" ht="12" customHeight="1" x14ac:dyDescent="0.35">
      <c r="A1248" s="77" t="s">
        <v>205</v>
      </c>
      <c r="B1248" s="6">
        <v>2219</v>
      </c>
      <c r="C1248" s="6" t="s">
        <v>205</v>
      </c>
      <c r="D1248" s="39">
        <v>7</v>
      </c>
      <c r="E1248" s="30">
        <f t="shared" si="162"/>
        <v>1400</v>
      </c>
      <c r="F1248" s="30">
        <f t="shared" si="163"/>
        <v>2000</v>
      </c>
      <c r="G1248" s="30">
        <f t="shared" si="164"/>
        <v>2700</v>
      </c>
      <c r="H1248" s="30">
        <f t="shared" si="165"/>
        <v>3400</v>
      </c>
      <c r="I1248" s="30">
        <f t="shared" si="166"/>
        <v>3850</v>
      </c>
      <c r="J1248" s="30">
        <f t="shared" si="167"/>
        <v>4500</v>
      </c>
      <c r="K1248" s="30">
        <f t="shared" si="168"/>
        <v>4800</v>
      </c>
      <c r="L1248" s="30">
        <f t="shared" si="169"/>
        <v>4900</v>
      </c>
      <c r="M1248" s="30">
        <f t="shared" si="170"/>
        <v>6000</v>
      </c>
      <c r="N1248" s="33"/>
      <c r="O1248" s="33"/>
      <c r="P1248" s="33"/>
      <c r="Q1248" s="39">
        <v>7</v>
      </c>
    </row>
    <row r="1249" spans="1:17" ht="12" customHeight="1" x14ac:dyDescent="0.35">
      <c r="A1249" s="77" t="s">
        <v>206</v>
      </c>
      <c r="B1249" s="6">
        <v>2220</v>
      </c>
      <c r="C1249" s="6" t="s">
        <v>206</v>
      </c>
      <c r="D1249" s="39">
        <v>7</v>
      </c>
      <c r="E1249" s="30">
        <f t="shared" si="162"/>
        <v>1400</v>
      </c>
      <c r="F1249" s="30">
        <f t="shared" si="163"/>
        <v>2000</v>
      </c>
      <c r="G1249" s="30">
        <f t="shared" si="164"/>
        <v>2700</v>
      </c>
      <c r="H1249" s="30">
        <f t="shared" si="165"/>
        <v>3400</v>
      </c>
      <c r="I1249" s="30">
        <f t="shared" si="166"/>
        <v>3850</v>
      </c>
      <c r="J1249" s="30">
        <f t="shared" si="167"/>
        <v>4500</v>
      </c>
      <c r="K1249" s="30">
        <f t="shared" si="168"/>
        <v>4800</v>
      </c>
      <c r="L1249" s="30">
        <f t="shared" si="169"/>
        <v>4900</v>
      </c>
      <c r="M1249" s="30">
        <f t="shared" si="170"/>
        <v>6000</v>
      </c>
      <c r="N1249" s="33"/>
      <c r="O1249" s="33"/>
      <c r="P1249" s="33"/>
      <c r="Q1249" s="39">
        <v>7</v>
      </c>
    </row>
    <row r="1250" spans="1:17" ht="12" customHeight="1" x14ac:dyDescent="0.35">
      <c r="A1250" s="77" t="s">
        <v>207</v>
      </c>
      <c r="B1250" s="6">
        <v>2223</v>
      </c>
      <c r="C1250" s="6" t="s">
        <v>207</v>
      </c>
      <c r="D1250" s="39">
        <v>7</v>
      </c>
      <c r="E1250" s="30">
        <f t="shared" si="162"/>
        <v>1400</v>
      </c>
      <c r="F1250" s="30">
        <f t="shared" si="163"/>
        <v>2000</v>
      </c>
      <c r="G1250" s="30">
        <f t="shared" si="164"/>
        <v>2700</v>
      </c>
      <c r="H1250" s="30">
        <f t="shared" si="165"/>
        <v>3400</v>
      </c>
      <c r="I1250" s="30">
        <f t="shared" si="166"/>
        <v>3850</v>
      </c>
      <c r="J1250" s="30">
        <f t="shared" si="167"/>
        <v>4500</v>
      </c>
      <c r="K1250" s="30">
        <f t="shared" si="168"/>
        <v>4800</v>
      </c>
      <c r="L1250" s="30">
        <f t="shared" si="169"/>
        <v>4900</v>
      </c>
      <c r="M1250" s="30">
        <f t="shared" si="170"/>
        <v>6000</v>
      </c>
      <c r="N1250" s="33"/>
      <c r="O1250" s="33"/>
      <c r="P1250" s="33"/>
      <c r="Q1250" s="39">
        <v>7</v>
      </c>
    </row>
    <row r="1251" spans="1:17" ht="12" customHeight="1" x14ac:dyDescent="0.35">
      <c r="A1251" s="77" t="s">
        <v>208</v>
      </c>
      <c r="B1251" s="6">
        <v>2224</v>
      </c>
      <c r="C1251" s="6" t="s">
        <v>208</v>
      </c>
      <c r="D1251" s="39">
        <v>7</v>
      </c>
      <c r="E1251" s="30">
        <f t="shared" si="162"/>
        <v>1400</v>
      </c>
      <c r="F1251" s="30">
        <f t="shared" si="163"/>
        <v>2000</v>
      </c>
      <c r="G1251" s="30">
        <f t="shared" si="164"/>
        <v>2700</v>
      </c>
      <c r="H1251" s="30">
        <f t="shared" si="165"/>
        <v>3400</v>
      </c>
      <c r="I1251" s="30">
        <f t="shared" si="166"/>
        <v>3850</v>
      </c>
      <c r="J1251" s="30">
        <f t="shared" si="167"/>
        <v>4500</v>
      </c>
      <c r="K1251" s="30">
        <f t="shared" si="168"/>
        <v>4800</v>
      </c>
      <c r="L1251" s="30">
        <f t="shared" si="169"/>
        <v>4900</v>
      </c>
      <c r="M1251" s="30">
        <f t="shared" si="170"/>
        <v>6000</v>
      </c>
      <c r="N1251" s="33"/>
      <c r="O1251" s="33"/>
      <c r="P1251" s="33"/>
      <c r="Q1251" s="39">
        <v>7</v>
      </c>
    </row>
    <row r="1252" spans="1:17" ht="12" customHeight="1" x14ac:dyDescent="0.35">
      <c r="A1252" s="77" t="s">
        <v>200</v>
      </c>
      <c r="B1252" s="6">
        <v>2225</v>
      </c>
      <c r="C1252" s="6" t="s">
        <v>200</v>
      </c>
      <c r="D1252" s="39">
        <v>6</v>
      </c>
      <c r="E1252" s="30">
        <f t="shared" si="162"/>
        <v>1300</v>
      </c>
      <c r="F1252" s="30">
        <f t="shared" si="163"/>
        <v>1900</v>
      </c>
      <c r="G1252" s="30">
        <f t="shared" si="164"/>
        <v>2600</v>
      </c>
      <c r="H1252" s="30">
        <f t="shared" si="165"/>
        <v>3300</v>
      </c>
      <c r="I1252" s="30">
        <f t="shared" si="166"/>
        <v>3750</v>
      </c>
      <c r="J1252" s="30">
        <f t="shared" si="167"/>
        <v>4400</v>
      </c>
      <c r="K1252" s="30">
        <f t="shared" si="168"/>
        <v>4700</v>
      </c>
      <c r="L1252" s="30">
        <f t="shared" si="169"/>
        <v>4800</v>
      </c>
      <c r="M1252" s="30">
        <f t="shared" si="170"/>
        <v>5900</v>
      </c>
      <c r="N1252" s="33"/>
      <c r="O1252" s="33"/>
      <c r="P1252" s="33"/>
      <c r="Q1252" s="39">
        <v>6</v>
      </c>
    </row>
    <row r="1253" spans="1:17" ht="12" customHeight="1" x14ac:dyDescent="0.35">
      <c r="A1253" s="77" t="s">
        <v>200</v>
      </c>
      <c r="B1253" s="6">
        <v>2226</v>
      </c>
      <c r="C1253" s="6" t="s">
        <v>200</v>
      </c>
      <c r="D1253" s="39">
        <v>6</v>
      </c>
      <c r="E1253" s="30">
        <f t="shared" si="162"/>
        <v>1300</v>
      </c>
      <c r="F1253" s="30">
        <f t="shared" si="163"/>
        <v>1900</v>
      </c>
      <c r="G1253" s="30">
        <f t="shared" si="164"/>
        <v>2600</v>
      </c>
      <c r="H1253" s="30">
        <f t="shared" si="165"/>
        <v>3300</v>
      </c>
      <c r="I1253" s="30">
        <f t="shared" si="166"/>
        <v>3750</v>
      </c>
      <c r="J1253" s="30">
        <f t="shared" si="167"/>
        <v>4400</v>
      </c>
      <c r="K1253" s="30">
        <f t="shared" si="168"/>
        <v>4700</v>
      </c>
      <c r="L1253" s="30">
        <f t="shared" si="169"/>
        <v>4800</v>
      </c>
      <c r="M1253" s="30">
        <f t="shared" si="170"/>
        <v>5900</v>
      </c>
      <c r="N1253" s="33"/>
      <c r="O1253" s="33"/>
      <c r="P1253" s="33"/>
      <c r="Q1253" s="39">
        <v>6</v>
      </c>
    </row>
    <row r="1254" spans="1:17" ht="12" customHeight="1" x14ac:dyDescent="0.35">
      <c r="A1254" s="77" t="s">
        <v>209</v>
      </c>
      <c r="B1254" s="6">
        <v>2230</v>
      </c>
      <c r="C1254" s="6" t="s">
        <v>209</v>
      </c>
      <c r="D1254" s="39">
        <v>7</v>
      </c>
      <c r="E1254" s="30">
        <f t="shared" si="162"/>
        <v>1400</v>
      </c>
      <c r="F1254" s="30">
        <f t="shared" si="163"/>
        <v>2000</v>
      </c>
      <c r="G1254" s="30">
        <f t="shared" si="164"/>
        <v>2700</v>
      </c>
      <c r="H1254" s="30">
        <f t="shared" si="165"/>
        <v>3400</v>
      </c>
      <c r="I1254" s="30">
        <f t="shared" si="166"/>
        <v>3850</v>
      </c>
      <c r="J1254" s="30">
        <f t="shared" si="167"/>
        <v>4500</v>
      </c>
      <c r="K1254" s="30">
        <f t="shared" si="168"/>
        <v>4800</v>
      </c>
      <c r="L1254" s="30">
        <f t="shared" si="169"/>
        <v>4900</v>
      </c>
      <c r="M1254" s="30">
        <f t="shared" si="170"/>
        <v>6000</v>
      </c>
      <c r="N1254" s="33"/>
      <c r="O1254" s="33"/>
      <c r="P1254" s="33"/>
      <c r="Q1254" s="39">
        <v>7</v>
      </c>
    </row>
    <row r="1255" spans="1:17" ht="12" customHeight="1" x14ac:dyDescent="0.35">
      <c r="A1255" s="77" t="s">
        <v>210</v>
      </c>
      <c r="B1255" s="6">
        <v>2232</v>
      </c>
      <c r="C1255" s="6" t="s">
        <v>210</v>
      </c>
      <c r="D1255" s="39">
        <v>7</v>
      </c>
      <c r="E1255" s="30">
        <f t="shared" si="162"/>
        <v>1400</v>
      </c>
      <c r="F1255" s="30">
        <f t="shared" si="163"/>
        <v>2000</v>
      </c>
      <c r="G1255" s="30">
        <f t="shared" si="164"/>
        <v>2700</v>
      </c>
      <c r="H1255" s="30">
        <f t="shared" si="165"/>
        <v>3400</v>
      </c>
      <c r="I1255" s="30">
        <f t="shared" si="166"/>
        <v>3850</v>
      </c>
      <c r="J1255" s="30">
        <f t="shared" si="167"/>
        <v>4500</v>
      </c>
      <c r="K1255" s="30">
        <f t="shared" si="168"/>
        <v>4800</v>
      </c>
      <c r="L1255" s="30">
        <f t="shared" si="169"/>
        <v>4900</v>
      </c>
      <c r="M1255" s="30">
        <f t="shared" si="170"/>
        <v>6000</v>
      </c>
      <c r="N1255" s="33"/>
      <c r="O1255" s="33"/>
      <c r="P1255" s="33"/>
      <c r="Q1255" s="39">
        <v>7</v>
      </c>
    </row>
    <row r="1256" spans="1:17" ht="12" customHeight="1" x14ac:dyDescent="0.35">
      <c r="A1256" s="77" t="s">
        <v>211</v>
      </c>
      <c r="B1256" s="6">
        <v>2233</v>
      </c>
      <c r="C1256" s="6" t="s">
        <v>211</v>
      </c>
      <c r="D1256" s="39">
        <v>7</v>
      </c>
      <c r="E1256" s="30">
        <f t="shared" si="162"/>
        <v>1400</v>
      </c>
      <c r="F1256" s="30">
        <f t="shared" si="163"/>
        <v>2000</v>
      </c>
      <c r="G1256" s="30">
        <f t="shared" si="164"/>
        <v>2700</v>
      </c>
      <c r="H1256" s="30">
        <f t="shared" si="165"/>
        <v>3400</v>
      </c>
      <c r="I1256" s="30">
        <f t="shared" si="166"/>
        <v>3850</v>
      </c>
      <c r="J1256" s="30">
        <f t="shared" si="167"/>
        <v>4500</v>
      </c>
      <c r="K1256" s="30">
        <f t="shared" si="168"/>
        <v>4800</v>
      </c>
      <c r="L1256" s="30">
        <f t="shared" si="169"/>
        <v>4900</v>
      </c>
      <c r="M1256" s="30">
        <f t="shared" si="170"/>
        <v>6000</v>
      </c>
      <c r="N1256" s="33"/>
      <c r="O1256" s="33"/>
      <c r="P1256" s="33"/>
      <c r="Q1256" s="39">
        <v>7</v>
      </c>
    </row>
    <row r="1257" spans="1:17" ht="12" customHeight="1" x14ac:dyDescent="0.35">
      <c r="A1257" s="77" t="s">
        <v>212</v>
      </c>
      <c r="B1257" s="6">
        <v>2235</v>
      </c>
      <c r="C1257" s="6" t="s">
        <v>212</v>
      </c>
      <c r="D1257" s="39">
        <v>7</v>
      </c>
      <c r="E1257" s="30">
        <f t="shared" si="162"/>
        <v>1400</v>
      </c>
      <c r="F1257" s="30">
        <f t="shared" si="163"/>
        <v>2000</v>
      </c>
      <c r="G1257" s="30">
        <f t="shared" si="164"/>
        <v>2700</v>
      </c>
      <c r="H1257" s="30">
        <f t="shared" si="165"/>
        <v>3400</v>
      </c>
      <c r="I1257" s="30">
        <f t="shared" si="166"/>
        <v>3850</v>
      </c>
      <c r="J1257" s="30">
        <f t="shared" si="167"/>
        <v>4500</v>
      </c>
      <c r="K1257" s="30">
        <f t="shared" si="168"/>
        <v>4800</v>
      </c>
      <c r="L1257" s="30">
        <f t="shared" si="169"/>
        <v>4900</v>
      </c>
      <c r="M1257" s="30">
        <f t="shared" si="170"/>
        <v>6000</v>
      </c>
      <c r="N1257" s="33"/>
      <c r="O1257" s="33"/>
      <c r="P1257" s="33"/>
      <c r="Q1257" s="39">
        <v>7</v>
      </c>
    </row>
    <row r="1258" spans="1:17" ht="12" customHeight="1" x14ac:dyDescent="0.35">
      <c r="A1258" s="77" t="s">
        <v>213</v>
      </c>
      <c r="B1258" s="6">
        <v>2240</v>
      </c>
      <c r="C1258" s="6" t="s">
        <v>213</v>
      </c>
      <c r="D1258" s="39">
        <v>8</v>
      </c>
      <c r="E1258" s="30">
        <f t="shared" si="162"/>
        <v>1500</v>
      </c>
      <c r="F1258" s="30">
        <f t="shared" si="163"/>
        <v>2100</v>
      </c>
      <c r="G1258" s="30">
        <f t="shared" si="164"/>
        <v>2800</v>
      </c>
      <c r="H1258" s="30">
        <f t="shared" si="165"/>
        <v>3500</v>
      </c>
      <c r="I1258" s="30">
        <f t="shared" si="166"/>
        <v>3950</v>
      </c>
      <c r="J1258" s="30">
        <f t="shared" si="167"/>
        <v>4600</v>
      </c>
      <c r="K1258" s="30">
        <f t="shared" si="168"/>
        <v>4900</v>
      </c>
      <c r="L1258" s="30">
        <f t="shared" si="169"/>
        <v>5000</v>
      </c>
      <c r="M1258" s="30">
        <f t="shared" si="170"/>
        <v>6100</v>
      </c>
      <c r="N1258" s="33"/>
      <c r="O1258" s="33"/>
      <c r="P1258" s="33"/>
      <c r="Q1258" s="39">
        <v>8</v>
      </c>
    </row>
    <row r="1259" spans="1:17" ht="12" customHeight="1" x14ac:dyDescent="0.35">
      <c r="A1259" s="77" t="s">
        <v>214</v>
      </c>
      <c r="B1259" s="6">
        <v>2242</v>
      </c>
      <c r="C1259" s="6" t="s">
        <v>214</v>
      </c>
      <c r="D1259" s="39">
        <v>8</v>
      </c>
      <c r="E1259" s="30">
        <f t="shared" si="162"/>
        <v>1500</v>
      </c>
      <c r="F1259" s="30">
        <f t="shared" si="163"/>
        <v>2100</v>
      </c>
      <c r="G1259" s="30">
        <f t="shared" si="164"/>
        <v>2800</v>
      </c>
      <c r="H1259" s="30">
        <f t="shared" si="165"/>
        <v>3500</v>
      </c>
      <c r="I1259" s="30">
        <f t="shared" si="166"/>
        <v>3950</v>
      </c>
      <c r="J1259" s="30">
        <f t="shared" si="167"/>
        <v>4600</v>
      </c>
      <c r="K1259" s="30">
        <f t="shared" si="168"/>
        <v>4900</v>
      </c>
      <c r="L1259" s="30">
        <f t="shared" si="169"/>
        <v>5000</v>
      </c>
      <c r="M1259" s="30">
        <f t="shared" si="170"/>
        <v>6100</v>
      </c>
      <c r="N1259" s="33"/>
      <c r="O1259" s="33"/>
      <c r="P1259" s="33"/>
      <c r="Q1259" s="39">
        <v>8</v>
      </c>
    </row>
    <row r="1260" spans="1:17" ht="12" customHeight="1" x14ac:dyDescent="0.35">
      <c r="A1260" s="77" t="s">
        <v>215</v>
      </c>
      <c r="B1260" s="6">
        <v>2256</v>
      </c>
      <c r="C1260" s="6" t="s">
        <v>215</v>
      </c>
      <c r="D1260" s="39">
        <v>8</v>
      </c>
      <c r="E1260" s="30">
        <f t="shared" si="162"/>
        <v>1500</v>
      </c>
      <c r="F1260" s="30">
        <f t="shared" si="163"/>
        <v>2100</v>
      </c>
      <c r="G1260" s="30">
        <f t="shared" si="164"/>
        <v>2800</v>
      </c>
      <c r="H1260" s="30">
        <f t="shared" si="165"/>
        <v>3500</v>
      </c>
      <c r="I1260" s="30">
        <f t="shared" si="166"/>
        <v>3950</v>
      </c>
      <c r="J1260" s="30">
        <f t="shared" si="167"/>
        <v>4600</v>
      </c>
      <c r="K1260" s="30">
        <f t="shared" si="168"/>
        <v>4900</v>
      </c>
      <c r="L1260" s="30">
        <f t="shared" si="169"/>
        <v>5000</v>
      </c>
      <c r="M1260" s="30">
        <f t="shared" si="170"/>
        <v>6100</v>
      </c>
      <c r="N1260" s="33"/>
      <c r="O1260" s="33"/>
      <c r="P1260" s="33"/>
      <c r="Q1260" s="39">
        <v>8</v>
      </c>
    </row>
    <row r="1261" spans="1:17" ht="12" customHeight="1" x14ac:dyDescent="0.35">
      <c r="A1261" s="77" t="s">
        <v>216</v>
      </c>
      <c r="B1261" s="6">
        <v>2260</v>
      </c>
      <c r="C1261" s="6" t="s">
        <v>216</v>
      </c>
      <c r="D1261" s="39">
        <v>7</v>
      </c>
      <c r="E1261" s="30">
        <f t="shared" si="162"/>
        <v>1400</v>
      </c>
      <c r="F1261" s="30">
        <f t="shared" si="163"/>
        <v>2000</v>
      </c>
      <c r="G1261" s="30">
        <f t="shared" si="164"/>
        <v>2700</v>
      </c>
      <c r="H1261" s="30">
        <f t="shared" si="165"/>
        <v>3400</v>
      </c>
      <c r="I1261" s="30">
        <f t="shared" si="166"/>
        <v>3850</v>
      </c>
      <c r="J1261" s="30">
        <f t="shared" si="167"/>
        <v>4500</v>
      </c>
      <c r="K1261" s="30">
        <f t="shared" si="168"/>
        <v>4800</v>
      </c>
      <c r="L1261" s="30">
        <f t="shared" si="169"/>
        <v>4900</v>
      </c>
      <c r="M1261" s="30">
        <f t="shared" si="170"/>
        <v>6000</v>
      </c>
      <c r="N1261" s="33"/>
      <c r="O1261" s="33"/>
      <c r="P1261" s="33"/>
      <c r="Q1261" s="39">
        <v>7</v>
      </c>
    </row>
    <row r="1262" spans="1:17" ht="12" customHeight="1" x14ac:dyDescent="0.35">
      <c r="A1262" s="77" t="s">
        <v>216</v>
      </c>
      <c r="B1262" s="6">
        <v>2261</v>
      </c>
      <c r="C1262" s="6" t="s">
        <v>216</v>
      </c>
      <c r="D1262" s="39">
        <v>7</v>
      </c>
      <c r="E1262" s="30">
        <f t="shared" si="162"/>
        <v>1400</v>
      </c>
      <c r="F1262" s="30">
        <f t="shared" si="163"/>
        <v>2000</v>
      </c>
      <c r="G1262" s="30">
        <f t="shared" si="164"/>
        <v>2700</v>
      </c>
      <c r="H1262" s="30">
        <f t="shared" si="165"/>
        <v>3400</v>
      </c>
      <c r="I1262" s="30">
        <f t="shared" si="166"/>
        <v>3850</v>
      </c>
      <c r="J1262" s="30">
        <f t="shared" si="167"/>
        <v>4500</v>
      </c>
      <c r="K1262" s="30">
        <f t="shared" si="168"/>
        <v>4800</v>
      </c>
      <c r="L1262" s="30">
        <f t="shared" si="169"/>
        <v>4900</v>
      </c>
      <c r="M1262" s="30">
        <f t="shared" si="170"/>
        <v>6000</v>
      </c>
      <c r="N1262" s="33"/>
      <c r="O1262" s="33"/>
      <c r="P1262" s="33"/>
      <c r="Q1262" s="39">
        <v>7</v>
      </c>
    </row>
    <row r="1263" spans="1:17" ht="12" customHeight="1" x14ac:dyDescent="0.35">
      <c r="A1263" s="77" t="s">
        <v>217</v>
      </c>
      <c r="B1263" s="6">
        <v>2264</v>
      </c>
      <c r="C1263" s="6" t="s">
        <v>217</v>
      </c>
      <c r="D1263" s="39">
        <v>8</v>
      </c>
      <c r="E1263" s="30">
        <f t="shared" si="162"/>
        <v>1500</v>
      </c>
      <c r="F1263" s="30">
        <f t="shared" si="163"/>
        <v>2100</v>
      </c>
      <c r="G1263" s="30">
        <f t="shared" si="164"/>
        <v>2800</v>
      </c>
      <c r="H1263" s="30">
        <f t="shared" si="165"/>
        <v>3500</v>
      </c>
      <c r="I1263" s="30">
        <f t="shared" si="166"/>
        <v>3950</v>
      </c>
      <c r="J1263" s="30">
        <f t="shared" si="167"/>
        <v>4600</v>
      </c>
      <c r="K1263" s="30">
        <f t="shared" si="168"/>
        <v>4900</v>
      </c>
      <c r="L1263" s="30">
        <f t="shared" si="169"/>
        <v>5000</v>
      </c>
      <c r="M1263" s="30">
        <f t="shared" si="170"/>
        <v>6100</v>
      </c>
      <c r="N1263" s="33"/>
      <c r="O1263" s="33"/>
      <c r="P1263" s="33"/>
      <c r="Q1263" s="39">
        <v>8</v>
      </c>
    </row>
    <row r="1264" spans="1:17" ht="12" customHeight="1" x14ac:dyDescent="0.35">
      <c r="A1264" s="77" t="s">
        <v>218</v>
      </c>
      <c r="B1264" s="6">
        <v>2265</v>
      </c>
      <c r="C1264" s="6" t="s">
        <v>218</v>
      </c>
      <c r="D1264" s="39">
        <v>8</v>
      </c>
      <c r="E1264" s="30">
        <f t="shared" si="162"/>
        <v>1500</v>
      </c>
      <c r="F1264" s="30">
        <f t="shared" si="163"/>
        <v>2100</v>
      </c>
      <c r="G1264" s="30">
        <f t="shared" si="164"/>
        <v>2800</v>
      </c>
      <c r="H1264" s="30">
        <f t="shared" si="165"/>
        <v>3500</v>
      </c>
      <c r="I1264" s="30">
        <f t="shared" si="166"/>
        <v>3950</v>
      </c>
      <c r="J1264" s="30">
        <f t="shared" si="167"/>
        <v>4600</v>
      </c>
      <c r="K1264" s="30">
        <f t="shared" si="168"/>
        <v>4900</v>
      </c>
      <c r="L1264" s="30">
        <f t="shared" si="169"/>
        <v>5000</v>
      </c>
      <c r="M1264" s="30">
        <f t="shared" si="170"/>
        <v>6100</v>
      </c>
      <c r="N1264" s="33"/>
      <c r="O1264" s="33"/>
      <c r="P1264" s="33"/>
      <c r="Q1264" s="39">
        <v>8</v>
      </c>
    </row>
    <row r="1265" spans="1:17" ht="12" customHeight="1" x14ac:dyDescent="0.35">
      <c r="A1265" s="77" t="s">
        <v>219</v>
      </c>
      <c r="B1265" s="6">
        <v>2266</v>
      </c>
      <c r="C1265" s="6" t="s">
        <v>219</v>
      </c>
      <c r="D1265" s="39">
        <v>7</v>
      </c>
      <c r="E1265" s="30">
        <f t="shared" si="162"/>
        <v>1400</v>
      </c>
      <c r="F1265" s="30">
        <f t="shared" si="163"/>
        <v>2000</v>
      </c>
      <c r="G1265" s="30">
        <f t="shared" si="164"/>
        <v>2700</v>
      </c>
      <c r="H1265" s="30">
        <f t="shared" si="165"/>
        <v>3400</v>
      </c>
      <c r="I1265" s="30">
        <f t="shared" si="166"/>
        <v>3850</v>
      </c>
      <c r="J1265" s="30">
        <f t="shared" si="167"/>
        <v>4500</v>
      </c>
      <c r="K1265" s="30">
        <f t="shared" si="168"/>
        <v>4800</v>
      </c>
      <c r="L1265" s="30">
        <f t="shared" si="169"/>
        <v>4900</v>
      </c>
      <c r="M1265" s="30">
        <f t="shared" si="170"/>
        <v>6000</v>
      </c>
      <c r="N1265" s="33"/>
      <c r="O1265" s="33"/>
      <c r="P1265" s="33"/>
      <c r="Q1265" s="39">
        <v>7</v>
      </c>
    </row>
    <row r="1266" spans="1:17" ht="12" customHeight="1" x14ac:dyDescent="0.35">
      <c r="A1266" s="77" t="s">
        <v>220</v>
      </c>
      <c r="B1266" s="6">
        <v>2270</v>
      </c>
      <c r="C1266" s="6" t="s">
        <v>220</v>
      </c>
      <c r="D1266" s="39">
        <v>8</v>
      </c>
      <c r="E1266" s="30">
        <f t="shared" si="162"/>
        <v>1500</v>
      </c>
      <c r="F1266" s="30">
        <f t="shared" si="163"/>
        <v>2100</v>
      </c>
      <c r="G1266" s="30">
        <f t="shared" si="164"/>
        <v>2800</v>
      </c>
      <c r="H1266" s="30">
        <f t="shared" si="165"/>
        <v>3500</v>
      </c>
      <c r="I1266" s="30">
        <f t="shared" si="166"/>
        <v>3950</v>
      </c>
      <c r="J1266" s="30">
        <f t="shared" si="167"/>
        <v>4600</v>
      </c>
      <c r="K1266" s="30">
        <f t="shared" si="168"/>
        <v>4900</v>
      </c>
      <c r="L1266" s="30">
        <f t="shared" si="169"/>
        <v>5000</v>
      </c>
      <c r="M1266" s="30">
        <f t="shared" si="170"/>
        <v>6100</v>
      </c>
      <c r="N1266" s="33"/>
      <c r="O1266" s="33"/>
      <c r="P1266" s="33"/>
      <c r="Q1266" s="39">
        <v>8</v>
      </c>
    </row>
    <row r="1267" spans="1:17" ht="12" customHeight="1" x14ac:dyDescent="0.35">
      <c r="A1267" s="77" t="s">
        <v>220</v>
      </c>
      <c r="B1267" s="6">
        <v>2271</v>
      </c>
      <c r="C1267" s="6" t="s">
        <v>220</v>
      </c>
      <c r="D1267" s="39">
        <v>8</v>
      </c>
      <c r="E1267" s="30">
        <f t="shared" si="162"/>
        <v>1500</v>
      </c>
      <c r="F1267" s="30">
        <f t="shared" si="163"/>
        <v>2100</v>
      </c>
      <c r="G1267" s="30">
        <f t="shared" si="164"/>
        <v>2800</v>
      </c>
      <c r="H1267" s="30">
        <f t="shared" si="165"/>
        <v>3500</v>
      </c>
      <c r="I1267" s="30">
        <f t="shared" si="166"/>
        <v>3950</v>
      </c>
      <c r="J1267" s="30">
        <f t="shared" si="167"/>
        <v>4600</v>
      </c>
      <c r="K1267" s="30">
        <f t="shared" si="168"/>
        <v>4900</v>
      </c>
      <c r="L1267" s="30">
        <f t="shared" si="169"/>
        <v>5000</v>
      </c>
      <c r="M1267" s="30">
        <f t="shared" si="170"/>
        <v>6100</v>
      </c>
      <c r="N1267" s="33"/>
      <c r="O1267" s="33"/>
      <c r="P1267" s="33"/>
      <c r="Q1267" s="39">
        <v>8</v>
      </c>
    </row>
    <row r="1268" spans="1:17" ht="12" customHeight="1" x14ac:dyDescent="0.35">
      <c r="A1268" s="77" t="s">
        <v>221</v>
      </c>
      <c r="B1268" s="6">
        <v>2280</v>
      </c>
      <c r="C1268" s="6" t="s">
        <v>221</v>
      </c>
      <c r="D1268" s="39">
        <v>8</v>
      </c>
      <c r="E1268" s="30">
        <f t="shared" si="162"/>
        <v>1500</v>
      </c>
      <c r="F1268" s="30">
        <f t="shared" si="163"/>
        <v>2100</v>
      </c>
      <c r="G1268" s="30">
        <f t="shared" si="164"/>
        <v>2800</v>
      </c>
      <c r="H1268" s="30">
        <f t="shared" si="165"/>
        <v>3500</v>
      </c>
      <c r="I1268" s="30">
        <f t="shared" si="166"/>
        <v>3950</v>
      </c>
      <c r="J1268" s="30">
        <f t="shared" si="167"/>
        <v>4600</v>
      </c>
      <c r="K1268" s="30">
        <f t="shared" si="168"/>
        <v>4900</v>
      </c>
      <c r="L1268" s="30">
        <f t="shared" si="169"/>
        <v>5000</v>
      </c>
      <c r="M1268" s="30">
        <f t="shared" si="170"/>
        <v>6100</v>
      </c>
      <c r="N1268" s="33"/>
      <c r="O1268" s="33"/>
      <c r="P1268" s="33"/>
      <c r="Q1268" s="39">
        <v>8</v>
      </c>
    </row>
    <row r="1269" spans="1:17" ht="12" customHeight="1" x14ac:dyDescent="0.35">
      <c r="A1269" s="77" t="s">
        <v>222</v>
      </c>
      <c r="B1269" s="6">
        <v>2283</v>
      </c>
      <c r="C1269" s="6" t="s">
        <v>222</v>
      </c>
      <c r="D1269" s="39">
        <v>7</v>
      </c>
      <c r="E1269" s="30">
        <f t="shared" si="162"/>
        <v>1400</v>
      </c>
      <c r="F1269" s="30">
        <f t="shared" si="163"/>
        <v>2000</v>
      </c>
      <c r="G1269" s="30">
        <f t="shared" si="164"/>
        <v>2700</v>
      </c>
      <c r="H1269" s="30">
        <f t="shared" si="165"/>
        <v>3400</v>
      </c>
      <c r="I1269" s="30">
        <f t="shared" si="166"/>
        <v>3850</v>
      </c>
      <c r="J1269" s="30">
        <f t="shared" si="167"/>
        <v>4500</v>
      </c>
      <c r="K1269" s="30">
        <f t="shared" si="168"/>
        <v>4800</v>
      </c>
      <c r="L1269" s="30">
        <f t="shared" si="169"/>
        <v>4900</v>
      </c>
      <c r="M1269" s="30">
        <f t="shared" si="170"/>
        <v>6000</v>
      </c>
      <c r="N1269" s="33"/>
      <c r="O1269" s="33"/>
      <c r="P1269" s="33"/>
      <c r="Q1269" s="39">
        <v>7</v>
      </c>
    </row>
    <row r="1270" spans="1:17" ht="12" customHeight="1" x14ac:dyDescent="0.35">
      <c r="A1270" s="77" t="s">
        <v>223</v>
      </c>
      <c r="B1270" s="6">
        <v>2301</v>
      </c>
      <c r="C1270" s="6" t="s">
        <v>223</v>
      </c>
      <c r="D1270" s="39">
        <v>5</v>
      </c>
      <c r="E1270" s="30">
        <f t="shared" si="162"/>
        <v>1200</v>
      </c>
      <c r="F1270" s="30">
        <f t="shared" si="163"/>
        <v>1800</v>
      </c>
      <c r="G1270" s="30">
        <f t="shared" si="164"/>
        <v>2500</v>
      </c>
      <c r="H1270" s="30">
        <f t="shared" si="165"/>
        <v>3200</v>
      </c>
      <c r="I1270" s="30">
        <f t="shared" si="166"/>
        <v>3650</v>
      </c>
      <c r="J1270" s="30">
        <f t="shared" si="167"/>
        <v>4300</v>
      </c>
      <c r="K1270" s="30">
        <f t="shared" si="168"/>
        <v>4600</v>
      </c>
      <c r="L1270" s="30">
        <f t="shared" si="169"/>
        <v>4700</v>
      </c>
      <c r="M1270" s="30">
        <f t="shared" si="170"/>
        <v>5800</v>
      </c>
      <c r="N1270" s="33"/>
      <c r="O1270" s="33"/>
      <c r="P1270" s="33"/>
      <c r="Q1270" s="39">
        <v>4</v>
      </c>
    </row>
    <row r="1271" spans="1:17" ht="12" customHeight="1" x14ac:dyDescent="0.35">
      <c r="A1271" s="77" t="s">
        <v>223</v>
      </c>
      <c r="B1271" s="6">
        <v>2302</v>
      </c>
      <c r="C1271" s="6" t="s">
        <v>223</v>
      </c>
      <c r="D1271" s="39">
        <v>5</v>
      </c>
      <c r="E1271" s="30">
        <f t="shared" si="162"/>
        <v>1200</v>
      </c>
      <c r="F1271" s="30">
        <f t="shared" si="163"/>
        <v>1800</v>
      </c>
      <c r="G1271" s="30">
        <f t="shared" si="164"/>
        <v>2500</v>
      </c>
      <c r="H1271" s="30">
        <f t="shared" si="165"/>
        <v>3200</v>
      </c>
      <c r="I1271" s="30">
        <f t="shared" si="166"/>
        <v>3650</v>
      </c>
      <c r="J1271" s="30">
        <f t="shared" si="167"/>
        <v>4300</v>
      </c>
      <c r="K1271" s="30">
        <f t="shared" si="168"/>
        <v>4600</v>
      </c>
      <c r="L1271" s="30">
        <f t="shared" si="169"/>
        <v>4700</v>
      </c>
      <c r="M1271" s="30">
        <f t="shared" si="170"/>
        <v>5800</v>
      </c>
      <c r="N1271" s="33"/>
      <c r="O1271" s="33"/>
      <c r="P1271" s="33"/>
      <c r="Q1271" s="39">
        <v>4</v>
      </c>
    </row>
    <row r="1272" spans="1:17" ht="12" customHeight="1" x14ac:dyDescent="0.35">
      <c r="A1272" s="77" t="s">
        <v>223</v>
      </c>
      <c r="B1272" s="6">
        <v>2303</v>
      </c>
      <c r="C1272" s="6" t="s">
        <v>223</v>
      </c>
      <c r="D1272" s="39">
        <v>5</v>
      </c>
      <c r="E1272" s="30">
        <f t="shared" si="162"/>
        <v>1200</v>
      </c>
      <c r="F1272" s="30">
        <f t="shared" si="163"/>
        <v>1800</v>
      </c>
      <c r="G1272" s="30">
        <f t="shared" si="164"/>
        <v>2500</v>
      </c>
      <c r="H1272" s="30">
        <f t="shared" si="165"/>
        <v>3200</v>
      </c>
      <c r="I1272" s="30">
        <f t="shared" si="166"/>
        <v>3650</v>
      </c>
      <c r="J1272" s="30">
        <f t="shared" si="167"/>
        <v>4300</v>
      </c>
      <c r="K1272" s="30">
        <f t="shared" si="168"/>
        <v>4600</v>
      </c>
      <c r="L1272" s="30">
        <f t="shared" si="169"/>
        <v>4700</v>
      </c>
      <c r="M1272" s="30">
        <f t="shared" si="170"/>
        <v>5800</v>
      </c>
      <c r="N1272" s="33"/>
      <c r="O1272" s="33"/>
      <c r="P1272" s="33"/>
      <c r="Q1272" s="39">
        <v>4</v>
      </c>
    </row>
    <row r="1273" spans="1:17" ht="12" customHeight="1" x14ac:dyDescent="0.35">
      <c r="A1273" s="77" t="s">
        <v>223</v>
      </c>
      <c r="B1273" s="6">
        <v>2304</v>
      </c>
      <c r="C1273" s="6" t="s">
        <v>223</v>
      </c>
      <c r="D1273" s="39">
        <v>5</v>
      </c>
      <c r="E1273" s="30">
        <f t="shared" si="162"/>
        <v>1200</v>
      </c>
      <c r="F1273" s="30">
        <f t="shared" si="163"/>
        <v>1800</v>
      </c>
      <c r="G1273" s="30">
        <f t="shared" si="164"/>
        <v>2500</v>
      </c>
      <c r="H1273" s="30">
        <f t="shared" si="165"/>
        <v>3200</v>
      </c>
      <c r="I1273" s="30">
        <f t="shared" si="166"/>
        <v>3650</v>
      </c>
      <c r="J1273" s="30">
        <f t="shared" si="167"/>
        <v>4300</v>
      </c>
      <c r="K1273" s="30">
        <f t="shared" si="168"/>
        <v>4600</v>
      </c>
      <c r="L1273" s="30">
        <f t="shared" si="169"/>
        <v>4700</v>
      </c>
      <c r="M1273" s="30">
        <f t="shared" si="170"/>
        <v>5800</v>
      </c>
      <c r="N1273" s="33"/>
      <c r="O1273" s="33"/>
      <c r="P1273" s="33"/>
      <c r="Q1273" s="39">
        <v>4</v>
      </c>
    </row>
    <row r="1274" spans="1:17" ht="12" customHeight="1" x14ac:dyDescent="0.35">
      <c r="A1274" s="77" t="s">
        <v>223</v>
      </c>
      <c r="B1274" s="6">
        <v>2305</v>
      </c>
      <c r="C1274" s="6" t="s">
        <v>223</v>
      </c>
      <c r="D1274" s="39">
        <v>5</v>
      </c>
      <c r="E1274" s="30">
        <f t="shared" si="162"/>
        <v>1200</v>
      </c>
      <c r="F1274" s="30">
        <f t="shared" si="163"/>
        <v>1800</v>
      </c>
      <c r="G1274" s="30">
        <f t="shared" si="164"/>
        <v>2500</v>
      </c>
      <c r="H1274" s="30">
        <f t="shared" si="165"/>
        <v>3200</v>
      </c>
      <c r="I1274" s="30">
        <f t="shared" si="166"/>
        <v>3650</v>
      </c>
      <c r="J1274" s="30">
        <f t="shared" si="167"/>
        <v>4300</v>
      </c>
      <c r="K1274" s="30">
        <f t="shared" si="168"/>
        <v>4600</v>
      </c>
      <c r="L1274" s="30">
        <f t="shared" si="169"/>
        <v>4700</v>
      </c>
      <c r="M1274" s="30">
        <f t="shared" si="170"/>
        <v>5800</v>
      </c>
      <c r="N1274" s="33"/>
      <c r="O1274" s="33"/>
      <c r="P1274" s="33"/>
      <c r="Q1274" s="39">
        <v>4</v>
      </c>
    </row>
    <row r="1275" spans="1:17" ht="12" customHeight="1" x14ac:dyDescent="0.35">
      <c r="A1275" s="77" t="s">
        <v>223</v>
      </c>
      <c r="B1275" s="6">
        <v>2306</v>
      </c>
      <c r="C1275" s="6" t="s">
        <v>223</v>
      </c>
      <c r="D1275" s="39">
        <v>5</v>
      </c>
      <c r="E1275" s="30">
        <f t="shared" si="162"/>
        <v>1200</v>
      </c>
      <c r="F1275" s="30">
        <f t="shared" si="163"/>
        <v>1800</v>
      </c>
      <c r="G1275" s="30">
        <f t="shared" si="164"/>
        <v>2500</v>
      </c>
      <c r="H1275" s="30">
        <f t="shared" si="165"/>
        <v>3200</v>
      </c>
      <c r="I1275" s="30">
        <f t="shared" si="166"/>
        <v>3650</v>
      </c>
      <c r="J1275" s="30">
        <f t="shared" si="167"/>
        <v>4300</v>
      </c>
      <c r="K1275" s="30">
        <f t="shared" si="168"/>
        <v>4600</v>
      </c>
      <c r="L1275" s="30">
        <f t="shared" si="169"/>
        <v>4700</v>
      </c>
      <c r="M1275" s="30">
        <f t="shared" si="170"/>
        <v>5800</v>
      </c>
      <c r="N1275" s="33"/>
      <c r="O1275" s="33"/>
      <c r="P1275" s="33"/>
      <c r="Q1275" s="39">
        <v>4</v>
      </c>
    </row>
    <row r="1276" spans="1:17" ht="12" customHeight="1" x14ac:dyDescent="0.35">
      <c r="A1276" s="77" t="s">
        <v>223</v>
      </c>
      <c r="B1276" s="6">
        <v>2307</v>
      </c>
      <c r="C1276" s="6" t="s">
        <v>223</v>
      </c>
      <c r="D1276" s="39">
        <v>5</v>
      </c>
      <c r="E1276" s="30">
        <f t="shared" si="162"/>
        <v>1200</v>
      </c>
      <c r="F1276" s="30">
        <f t="shared" si="163"/>
        <v>1800</v>
      </c>
      <c r="G1276" s="30">
        <f t="shared" si="164"/>
        <v>2500</v>
      </c>
      <c r="H1276" s="30">
        <f t="shared" si="165"/>
        <v>3200</v>
      </c>
      <c r="I1276" s="30">
        <f t="shared" si="166"/>
        <v>3650</v>
      </c>
      <c r="J1276" s="30">
        <f t="shared" si="167"/>
        <v>4300</v>
      </c>
      <c r="K1276" s="30">
        <f t="shared" si="168"/>
        <v>4600</v>
      </c>
      <c r="L1276" s="30">
        <f t="shared" si="169"/>
        <v>4700</v>
      </c>
      <c r="M1276" s="30">
        <f t="shared" si="170"/>
        <v>5800</v>
      </c>
      <c r="N1276" s="33"/>
      <c r="O1276" s="33"/>
      <c r="P1276" s="33"/>
      <c r="Q1276" s="39">
        <v>4</v>
      </c>
    </row>
    <row r="1277" spans="1:17" ht="12" customHeight="1" x14ac:dyDescent="0.35">
      <c r="A1277" s="77" t="s">
        <v>223</v>
      </c>
      <c r="B1277" s="6">
        <v>2308</v>
      </c>
      <c r="C1277" s="6" t="s">
        <v>223</v>
      </c>
      <c r="D1277" s="39">
        <v>5</v>
      </c>
      <c r="E1277" s="30">
        <f t="shared" si="162"/>
        <v>1200</v>
      </c>
      <c r="F1277" s="30">
        <f t="shared" si="163"/>
        <v>1800</v>
      </c>
      <c r="G1277" s="30">
        <f t="shared" si="164"/>
        <v>2500</v>
      </c>
      <c r="H1277" s="30">
        <f t="shared" si="165"/>
        <v>3200</v>
      </c>
      <c r="I1277" s="30">
        <f t="shared" si="166"/>
        <v>3650</v>
      </c>
      <c r="J1277" s="30">
        <f t="shared" si="167"/>
        <v>4300</v>
      </c>
      <c r="K1277" s="30">
        <f t="shared" si="168"/>
        <v>4600</v>
      </c>
      <c r="L1277" s="30">
        <f t="shared" si="169"/>
        <v>4700</v>
      </c>
      <c r="M1277" s="30">
        <f t="shared" si="170"/>
        <v>5800</v>
      </c>
      <c r="N1277" s="33"/>
      <c r="O1277" s="33"/>
      <c r="P1277" s="33"/>
      <c r="Q1277" s="39">
        <v>4</v>
      </c>
    </row>
    <row r="1278" spans="1:17" ht="12" customHeight="1" x14ac:dyDescent="0.35">
      <c r="A1278" s="77" t="s">
        <v>223</v>
      </c>
      <c r="B1278" s="6">
        <v>2309</v>
      </c>
      <c r="C1278" s="6" t="s">
        <v>223</v>
      </c>
      <c r="D1278" s="39">
        <v>5</v>
      </c>
      <c r="E1278" s="30">
        <f t="shared" ref="E1278:E1341" si="171">IF(D1278=1,$E$6,IF(D1278=2,$E$7,IF(D1278=3,$E$8,IF(D1278=4,$E$9,IF(D1278=5,$E$10,IF(D1278=6,$E$11,IF(D1278=7,$E$12,IF(D1278=8,$E$13,IF(D1278=9,$E$14,IF(D1278=10,$E$15,IF(D1278=11,$E$16,IF(D1278=12,$E$17,IF(D1278=13,$E$18,IF(D1278=14,$E$19,IF(D1278=15,$E$20,IF(D1278=16,$E$21,IF(D1278=17,$E$22,IF(D1278=18,$E$23,IF(D1278=19,$E$24,IF(D1278=20,$E$25,IF(D1278=21,$E$26)))))))))))))))))))))</f>
        <v>1200</v>
      </c>
      <c r="F1278" s="30">
        <f t="shared" ref="F1278:F1341" si="172">IF(D1278=1,$F$6,IF(D1278=2,$F$7,IF(D1278=3,$F$8,IF(D1278=4,$F$9,IF(D1278=5,$F$10,IF(D1278=6,$F$11,IF(D1278=7,$F$12,IF(D1278=8,$F$13,IF(D1278=9,$F$14,IF(D1278=10,$F$15,IF(D1278=11,$F$16,IF(D1278=12,$F$17,IF(D1278=13,$F$18,IF(D1278=14,$F$19,IF(D1278=15,$F$20,IF(D1278=16,$F$21,IF(D1278=17,$F$22,IF(D1278=18,$F$23,IF(D1278=19,$F$24,IF(D1278=20,$F$25))))))))))))))))))))</f>
        <v>1800</v>
      </c>
      <c r="G1278" s="30">
        <f t="shared" ref="G1278:G1341" si="173">IF(D1278=1,$G$6,IF(D1278=2,$G$7,IF(D1278=3,$G$8,IF(D1278=4,$G$9,IF(D1278=5,$G$10,IF(D1278=6,$G$11,IF(D1278=7,$G$12,IF(D1278=8,$G$13,IF(D1278=9,$G$14,IF(D1278=10,$G$15,IF(D1278=11,$G$16,IF(D1278=12,$G$17,IF(D1278=13,$G$18,IF(D1278=14,$G$19,IF(D1278=15,$G$20,IF(D1278=16,$G$21,IF(D1278=17,$G$22,IF(D1278=18,$G$23,IF(D1278=19,$G$24,IF(D1278=20,$G$25))))))))))))))))))))</f>
        <v>2500</v>
      </c>
      <c r="H1278" s="30">
        <f t="shared" ref="H1278:H1341" si="174">IF(D1278=1,$H$6,IF(D1278=2,$H$7,IF(D1278=3,$H$8,IF(D1278=4,$H$9,IF(D1278=5,$H$10,IF(D1278=6,$H$11,IF(D1278=7,$H$12,IF(D1278=8,$H$13,IF(D1278=9,$H$14,IF(D1278=10,$H$15,IF(D1278=11,$H$16,IF(D1278=12,$H$17,IF(D1278=13,$H$18,IF(D1278=14,$H$19,IF(D1278=15,$H$20,IF(D1278=16,$H$21,IF(D1278=17,$H$22,IF(D1278=18,$H$23,IF(D1278=19,$H$24,IF(D1278=20,$H$25))))))))))))))))))))</f>
        <v>3200</v>
      </c>
      <c r="I1278" s="30">
        <f t="shared" ref="I1278:I1341" si="175">IF(D1278=1,$I$6,IF(D1278=2,$I$7,IF(D1278=3,$I$8,IF(D1278=4,$I$9,IF(D1278=5,$I$10,IF(D1278=6,$I$11,IF(D1278=7,$I$12,IF(D1278=8,$I$13,IF(D1278=9,$I$14,IF(D1278=10,$I$15,IF(D1278=11,$I$16,IF(D1278=12,$I$17,IF(D1278=13,$I$18,IF(D1278=14,$I$19,IF(D1278=15,$I$20,IF(D1278=16,$I$21,IF(D1278=17,$I$22,IF(D1278=18,$I$23,IF(D1278=19,$I$24,IF(D1278=20,$I$25))))))))))))))))))))</f>
        <v>3650</v>
      </c>
      <c r="J1278" s="30">
        <f t="shared" ref="J1278:J1341" si="176">IF(D1278=1,$J$6,IF(D1278=2,$J$7,IF(D1278=3,$J$8,IF(D1278=4,$J$9,IF(D1278=5,$J$10,IF(D1278=6,$J$11,IF(D1278=7,$J$12,IF(D1278=8,$J$13,IF(D1278=9,$J$14,IF(D1278=10,$J$15,IF(D1278=11,$J$16,IF(D1278=12,$J$17,IF(D1278=13,$J$18,IF(D1278=14,$J$19,IF(D1278=15,$J$20,IF(D1278=16,$J$21,IF(D1278=17,$J$22,IF(D1278=18,$J$23,IF(D1278=19,$J$24,IF(D1278=20,$J$25))))))))))))))))))))</f>
        <v>4300</v>
      </c>
      <c r="K1278" s="30">
        <f t="shared" ref="K1278:K1341" si="177">IF(D1278=1,$K$6,IF(D1278=2,$K$7,IF(D1278=3,$K$8,IF(D1278=4,$K$9,IF(D1278=5,$K$10,IF(D1278=6,$K$11,IF(D1278=7,$K$12,IF(D1278=8,$K$13,IF(D1278=9,$K$14,IF(D1278=10,$K$15,IF(D1278=11,$K$16,IF(D1278=12,$K$17,IF(D1278=13,$K$18,IF(D1278=14,$K$19,IF(D1278=15,$K$20,IF(D1278=16,$K$21,IF(D1278=17,$K$22,IF(D1278=18,$K$23,IF(D1278=19,$K$24,IF(D1278=20,$K$25))))))))))))))))))))</f>
        <v>4600</v>
      </c>
      <c r="L1278" s="30">
        <f t="shared" ref="L1278:L1341" si="178">IF(D1278=1,$L$6,IF(D1278=2,$L$7,IF(D1278=3,$L$8,IF(D1278=4,$L$9,IF(D1278=5,$L$10,IF(D1278=6,$L$11,IF(D1278=7,$L$12,IF(D1278=8,$L$13,IF(D1278=9,$L$14,IF(D1278=10,$L$15,IF(D1278=11,$L$16,IF(D1278=12,$L$17,IF(D1278=13,$L$18,IF(D1278=14,$L$19,IF(D1278=15,$L$21,IF(D1278=16,$L$20,IF(D1278=17,$L$22,IF(D1278=18,$L$23,IF(D1278=19,$L$24,IF(D1278=20,$L$25))))))))))))))))))))</f>
        <v>4700</v>
      </c>
      <c r="M1278" s="30">
        <f t="shared" ref="M1278:M1341" si="179">IF(D1278=1,$M$6,IF(D1278=2,$M$7,IF(D1278=3,$M$8,IF(D1278=4,$M$9,IF(D1278=5,$M$10,IF(D1278=6,$M$11,IF(D1278=7,$M$12,IF(D1278=8,$M$13,IF(D1278=9,$M$14,IF(D1278=10,$M$15,IF(D1278=11,$M$16,IF(D1278=12,$M$17,IF(D1278=13,$M$18,IF(D1278=14,$M$19,IF(D1278=15,$M$20,IF(D1278=16,$M$21,IF(D1278=17,$M$22,IF(D1278=18,$M$23,IF(D1278=19,$M$24,IF(D1278=20,$M$25))))))))))))))))))))</f>
        <v>5800</v>
      </c>
      <c r="N1278" s="33"/>
      <c r="O1278" s="33"/>
      <c r="P1278" s="33"/>
      <c r="Q1278" s="39">
        <v>4</v>
      </c>
    </row>
    <row r="1279" spans="1:17" ht="12" customHeight="1" x14ac:dyDescent="0.35">
      <c r="A1279" s="77" t="s">
        <v>224</v>
      </c>
      <c r="B1279" s="6">
        <v>2312</v>
      </c>
      <c r="C1279" s="6" t="s">
        <v>224</v>
      </c>
      <c r="D1279" s="39">
        <v>5</v>
      </c>
      <c r="E1279" s="30">
        <f t="shared" si="171"/>
        <v>1200</v>
      </c>
      <c r="F1279" s="30">
        <f t="shared" si="172"/>
        <v>1800</v>
      </c>
      <c r="G1279" s="30">
        <f t="shared" si="173"/>
        <v>2500</v>
      </c>
      <c r="H1279" s="30">
        <f t="shared" si="174"/>
        <v>3200</v>
      </c>
      <c r="I1279" s="30">
        <f t="shared" si="175"/>
        <v>3650</v>
      </c>
      <c r="J1279" s="30">
        <f t="shared" si="176"/>
        <v>4300</v>
      </c>
      <c r="K1279" s="30">
        <f t="shared" si="177"/>
        <v>4600</v>
      </c>
      <c r="L1279" s="30">
        <f t="shared" si="178"/>
        <v>4700</v>
      </c>
      <c r="M1279" s="30">
        <f t="shared" si="179"/>
        <v>5800</v>
      </c>
      <c r="N1279" s="33"/>
      <c r="O1279" s="33"/>
      <c r="P1279" s="33"/>
      <c r="Q1279" s="39">
        <v>4</v>
      </c>
    </row>
    <row r="1280" spans="1:17" ht="12" customHeight="1" x14ac:dyDescent="0.35">
      <c r="A1280" s="77" t="s">
        <v>223</v>
      </c>
      <c r="B1280" s="6">
        <v>2315</v>
      </c>
      <c r="C1280" s="6" t="s">
        <v>223</v>
      </c>
      <c r="D1280" s="39">
        <v>5</v>
      </c>
      <c r="E1280" s="30">
        <f t="shared" si="171"/>
        <v>1200</v>
      </c>
      <c r="F1280" s="30">
        <f t="shared" si="172"/>
        <v>1800</v>
      </c>
      <c r="G1280" s="30">
        <f t="shared" si="173"/>
        <v>2500</v>
      </c>
      <c r="H1280" s="30">
        <f t="shared" si="174"/>
        <v>3200</v>
      </c>
      <c r="I1280" s="30">
        <f t="shared" si="175"/>
        <v>3650</v>
      </c>
      <c r="J1280" s="30">
        <f t="shared" si="176"/>
        <v>4300</v>
      </c>
      <c r="K1280" s="30">
        <f t="shared" si="177"/>
        <v>4600</v>
      </c>
      <c r="L1280" s="30">
        <f t="shared" si="178"/>
        <v>4700</v>
      </c>
      <c r="M1280" s="30">
        <f t="shared" si="179"/>
        <v>5800</v>
      </c>
      <c r="N1280" s="33"/>
      <c r="O1280" s="33"/>
      <c r="P1280" s="33"/>
      <c r="Q1280" s="39">
        <v>4</v>
      </c>
    </row>
    <row r="1281" spans="1:17" ht="12" customHeight="1" x14ac:dyDescent="0.35">
      <c r="A1281" s="77" t="s">
        <v>223</v>
      </c>
      <c r="B1281" s="6">
        <v>2316</v>
      </c>
      <c r="C1281" s="6" t="s">
        <v>223</v>
      </c>
      <c r="D1281" s="39">
        <v>5</v>
      </c>
      <c r="E1281" s="30">
        <f t="shared" si="171"/>
        <v>1200</v>
      </c>
      <c r="F1281" s="30">
        <f t="shared" si="172"/>
        <v>1800</v>
      </c>
      <c r="G1281" s="30">
        <f t="shared" si="173"/>
        <v>2500</v>
      </c>
      <c r="H1281" s="30">
        <f t="shared" si="174"/>
        <v>3200</v>
      </c>
      <c r="I1281" s="30">
        <f t="shared" si="175"/>
        <v>3650</v>
      </c>
      <c r="J1281" s="30">
        <f t="shared" si="176"/>
        <v>4300</v>
      </c>
      <c r="K1281" s="30">
        <f t="shared" si="177"/>
        <v>4600</v>
      </c>
      <c r="L1281" s="30">
        <f t="shared" si="178"/>
        <v>4700</v>
      </c>
      <c r="M1281" s="30">
        <f t="shared" si="179"/>
        <v>5800</v>
      </c>
      <c r="N1281" s="33"/>
      <c r="O1281" s="33"/>
      <c r="P1281" s="33"/>
      <c r="Q1281" s="39">
        <v>4</v>
      </c>
    </row>
    <row r="1282" spans="1:17" ht="12" customHeight="1" x14ac:dyDescent="0.35">
      <c r="A1282" s="77" t="s">
        <v>223</v>
      </c>
      <c r="B1282" s="6">
        <v>2317</v>
      </c>
      <c r="C1282" s="6" t="s">
        <v>223</v>
      </c>
      <c r="D1282" s="39">
        <v>5</v>
      </c>
      <c r="E1282" s="30">
        <f t="shared" si="171"/>
        <v>1200</v>
      </c>
      <c r="F1282" s="30">
        <f t="shared" si="172"/>
        <v>1800</v>
      </c>
      <c r="G1282" s="30">
        <f t="shared" si="173"/>
        <v>2500</v>
      </c>
      <c r="H1282" s="30">
        <f t="shared" si="174"/>
        <v>3200</v>
      </c>
      <c r="I1282" s="30">
        <f t="shared" si="175"/>
        <v>3650</v>
      </c>
      <c r="J1282" s="30">
        <f t="shared" si="176"/>
        <v>4300</v>
      </c>
      <c r="K1282" s="30">
        <f t="shared" si="177"/>
        <v>4600</v>
      </c>
      <c r="L1282" s="30">
        <f t="shared" si="178"/>
        <v>4700</v>
      </c>
      <c r="M1282" s="30">
        <f t="shared" si="179"/>
        <v>5800</v>
      </c>
      <c r="N1282" s="33"/>
      <c r="O1282" s="33"/>
      <c r="P1282" s="33"/>
      <c r="Q1282" s="39">
        <v>4</v>
      </c>
    </row>
    <row r="1283" spans="1:17" ht="12" customHeight="1" x14ac:dyDescent="0.35">
      <c r="A1283" s="77" t="s">
        <v>223</v>
      </c>
      <c r="B1283" s="6">
        <v>2318</v>
      </c>
      <c r="C1283" s="6" t="s">
        <v>223</v>
      </c>
      <c r="D1283" s="39">
        <v>5</v>
      </c>
      <c r="E1283" s="30">
        <f t="shared" si="171"/>
        <v>1200</v>
      </c>
      <c r="F1283" s="30">
        <f t="shared" si="172"/>
        <v>1800</v>
      </c>
      <c r="G1283" s="30">
        <f t="shared" si="173"/>
        <v>2500</v>
      </c>
      <c r="H1283" s="30">
        <f t="shared" si="174"/>
        <v>3200</v>
      </c>
      <c r="I1283" s="30">
        <f t="shared" si="175"/>
        <v>3650</v>
      </c>
      <c r="J1283" s="30">
        <f t="shared" si="176"/>
        <v>4300</v>
      </c>
      <c r="K1283" s="30">
        <f t="shared" si="177"/>
        <v>4600</v>
      </c>
      <c r="L1283" s="30">
        <f t="shared" si="178"/>
        <v>4700</v>
      </c>
      <c r="M1283" s="30">
        <f t="shared" si="179"/>
        <v>5800</v>
      </c>
      <c r="N1283" s="33"/>
      <c r="O1283" s="33"/>
      <c r="P1283" s="33"/>
      <c r="Q1283" s="39">
        <v>4</v>
      </c>
    </row>
    <row r="1284" spans="1:17" ht="12" customHeight="1" x14ac:dyDescent="0.35">
      <c r="A1284" s="77" t="s">
        <v>223</v>
      </c>
      <c r="B1284" s="6">
        <v>2319</v>
      </c>
      <c r="C1284" s="6" t="s">
        <v>223</v>
      </c>
      <c r="D1284" s="39">
        <v>5</v>
      </c>
      <c r="E1284" s="30">
        <f t="shared" si="171"/>
        <v>1200</v>
      </c>
      <c r="F1284" s="30">
        <f t="shared" si="172"/>
        <v>1800</v>
      </c>
      <c r="G1284" s="30">
        <f t="shared" si="173"/>
        <v>2500</v>
      </c>
      <c r="H1284" s="30">
        <f t="shared" si="174"/>
        <v>3200</v>
      </c>
      <c r="I1284" s="30">
        <f t="shared" si="175"/>
        <v>3650</v>
      </c>
      <c r="J1284" s="30">
        <f t="shared" si="176"/>
        <v>4300</v>
      </c>
      <c r="K1284" s="30">
        <f t="shared" si="177"/>
        <v>4600</v>
      </c>
      <c r="L1284" s="30">
        <f t="shared" si="178"/>
        <v>4700</v>
      </c>
      <c r="M1284" s="30">
        <f t="shared" si="179"/>
        <v>5800</v>
      </c>
      <c r="N1284" s="33"/>
      <c r="O1284" s="33"/>
      <c r="P1284" s="33"/>
      <c r="Q1284" s="39">
        <v>4</v>
      </c>
    </row>
    <row r="1285" spans="1:17" ht="12" customHeight="1" x14ac:dyDescent="0.35">
      <c r="A1285" s="77" t="s">
        <v>225</v>
      </c>
      <c r="B1285" s="6">
        <v>2320</v>
      </c>
      <c r="C1285" s="6" t="s">
        <v>225</v>
      </c>
      <c r="D1285" s="39">
        <v>5</v>
      </c>
      <c r="E1285" s="30">
        <f t="shared" si="171"/>
        <v>1200</v>
      </c>
      <c r="F1285" s="30">
        <f t="shared" si="172"/>
        <v>1800</v>
      </c>
      <c r="G1285" s="30">
        <f t="shared" si="173"/>
        <v>2500</v>
      </c>
      <c r="H1285" s="30">
        <f t="shared" si="174"/>
        <v>3200</v>
      </c>
      <c r="I1285" s="30">
        <f t="shared" si="175"/>
        <v>3650</v>
      </c>
      <c r="J1285" s="30">
        <f t="shared" si="176"/>
        <v>4300</v>
      </c>
      <c r="K1285" s="30">
        <f t="shared" si="177"/>
        <v>4600</v>
      </c>
      <c r="L1285" s="30">
        <f t="shared" si="178"/>
        <v>4700</v>
      </c>
      <c r="M1285" s="30">
        <f t="shared" si="179"/>
        <v>5800</v>
      </c>
      <c r="N1285" s="33"/>
      <c r="O1285" s="33"/>
      <c r="P1285" s="33"/>
      <c r="Q1285" s="39">
        <v>4</v>
      </c>
    </row>
    <row r="1286" spans="1:17" ht="12" customHeight="1" x14ac:dyDescent="0.35">
      <c r="A1286" s="77" t="s">
        <v>223</v>
      </c>
      <c r="B1286" s="6">
        <v>2321</v>
      </c>
      <c r="C1286" s="6" t="s">
        <v>223</v>
      </c>
      <c r="D1286" s="39">
        <v>5</v>
      </c>
      <c r="E1286" s="30">
        <f t="shared" si="171"/>
        <v>1200</v>
      </c>
      <c r="F1286" s="30">
        <f t="shared" si="172"/>
        <v>1800</v>
      </c>
      <c r="G1286" s="30">
        <f t="shared" si="173"/>
        <v>2500</v>
      </c>
      <c r="H1286" s="30">
        <f t="shared" si="174"/>
        <v>3200</v>
      </c>
      <c r="I1286" s="30">
        <f t="shared" si="175"/>
        <v>3650</v>
      </c>
      <c r="J1286" s="30">
        <f t="shared" si="176"/>
        <v>4300</v>
      </c>
      <c r="K1286" s="30">
        <f t="shared" si="177"/>
        <v>4600</v>
      </c>
      <c r="L1286" s="30">
        <f t="shared" si="178"/>
        <v>4700</v>
      </c>
      <c r="M1286" s="30">
        <f t="shared" si="179"/>
        <v>5800</v>
      </c>
      <c r="N1286" s="33"/>
      <c r="O1286" s="33"/>
      <c r="P1286" s="33"/>
      <c r="Q1286" s="39">
        <v>4</v>
      </c>
    </row>
    <row r="1287" spans="1:17" ht="12" customHeight="1" x14ac:dyDescent="0.35">
      <c r="A1287" s="77" t="s">
        <v>226</v>
      </c>
      <c r="B1287" s="6">
        <v>2322</v>
      </c>
      <c r="C1287" s="6" t="s">
        <v>226</v>
      </c>
      <c r="D1287" s="39">
        <v>5</v>
      </c>
      <c r="E1287" s="30">
        <f t="shared" si="171"/>
        <v>1200</v>
      </c>
      <c r="F1287" s="30">
        <f t="shared" si="172"/>
        <v>1800</v>
      </c>
      <c r="G1287" s="30">
        <f t="shared" si="173"/>
        <v>2500</v>
      </c>
      <c r="H1287" s="30">
        <f t="shared" si="174"/>
        <v>3200</v>
      </c>
      <c r="I1287" s="30">
        <f t="shared" si="175"/>
        <v>3650</v>
      </c>
      <c r="J1287" s="30">
        <f t="shared" si="176"/>
        <v>4300</v>
      </c>
      <c r="K1287" s="30">
        <f t="shared" si="177"/>
        <v>4600</v>
      </c>
      <c r="L1287" s="30">
        <f t="shared" si="178"/>
        <v>4700</v>
      </c>
      <c r="M1287" s="30">
        <f t="shared" si="179"/>
        <v>5800</v>
      </c>
      <c r="N1287" s="33"/>
      <c r="O1287" s="33"/>
      <c r="P1287" s="33"/>
      <c r="Q1287" s="39">
        <v>4</v>
      </c>
    </row>
    <row r="1288" spans="1:17" ht="12" customHeight="1" x14ac:dyDescent="0.35">
      <c r="A1288" s="77" t="s">
        <v>227</v>
      </c>
      <c r="B1288" s="6">
        <v>2323</v>
      </c>
      <c r="C1288" s="6" t="s">
        <v>227</v>
      </c>
      <c r="D1288" s="39">
        <v>5</v>
      </c>
      <c r="E1288" s="30">
        <f t="shared" si="171"/>
        <v>1200</v>
      </c>
      <c r="F1288" s="30">
        <f t="shared" si="172"/>
        <v>1800</v>
      </c>
      <c r="G1288" s="30">
        <f t="shared" si="173"/>
        <v>2500</v>
      </c>
      <c r="H1288" s="30">
        <f t="shared" si="174"/>
        <v>3200</v>
      </c>
      <c r="I1288" s="30">
        <f t="shared" si="175"/>
        <v>3650</v>
      </c>
      <c r="J1288" s="30">
        <f t="shared" si="176"/>
        <v>4300</v>
      </c>
      <c r="K1288" s="30">
        <f t="shared" si="177"/>
        <v>4600</v>
      </c>
      <c r="L1288" s="30">
        <f t="shared" si="178"/>
        <v>4700</v>
      </c>
      <c r="M1288" s="30">
        <f t="shared" si="179"/>
        <v>5800</v>
      </c>
      <c r="N1288" s="33"/>
      <c r="O1288" s="33"/>
      <c r="P1288" s="33"/>
      <c r="Q1288" s="39">
        <v>4</v>
      </c>
    </row>
    <row r="1289" spans="1:17" ht="12" customHeight="1" x14ac:dyDescent="0.35">
      <c r="A1289" s="77" t="s">
        <v>228</v>
      </c>
      <c r="B1289" s="6">
        <v>2324</v>
      </c>
      <c r="C1289" s="6" t="s">
        <v>228</v>
      </c>
      <c r="D1289" s="39">
        <v>5</v>
      </c>
      <c r="E1289" s="30">
        <f t="shared" si="171"/>
        <v>1200</v>
      </c>
      <c r="F1289" s="30">
        <f t="shared" si="172"/>
        <v>1800</v>
      </c>
      <c r="G1289" s="30">
        <f t="shared" si="173"/>
        <v>2500</v>
      </c>
      <c r="H1289" s="30">
        <f t="shared" si="174"/>
        <v>3200</v>
      </c>
      <c r="I1289" s="30">
        <f t="shared" si="175"/>
        <v>3650</v>
      </c>
      <c r="J1289" s="30">
        <f t="shared" si="176"/>
        <v>4300</v>
      </c>
      <c r="K1289" s="30">
        <f t="shared" si="177"/>
        <v>4600</v>
      </c>
      <c r="L1289" s="30">
        <f t="shared" si="178"/>
        <v>4700</v>
      </c>
      <c r="M1289" s="30">
        <f t="shared" si="179"/>
        <v>5800</v>
      </c>
      <c r="N1289" s="33"/>
      <c r="O1289" s="33"/>
      <c r="P1289" s="33"/>
      <c r="Q1289" s="39">
        <v>4</v>
      </c>
    </row>
    <row r="1290" spans="1:17" ht="12" customHeight="1" x14ac:dyDescent="0.35">
      <c r="A1290" s="77" t="s">
        <v>223</v>
      </c>
      <c r="B1290" s="6">
        <v>2325</v>
      </c>
      <c r="C1290" s="6" t="s">
        <v>223</v>
      </c>
      <c r="D1290" s="39">
        <v>5</v>
      </c>
      <c r="E1290" s="30">
        <f t="shared" si="171"/>
        <v>1200</v>
      </c>
      <c r="F1290" s="30">
        <f t="shared" si="172"/>
        <v>1800</v>
      </c>
      <c r="G1290" s="30">
        <f t="shared" si="173"/>
        <v>2500</v>
      </c>
      <c r="H1290" s="30">
        <f t="shared" si="174"/>
        <v>3200</v>
      </c>
      <c r="I1290" s="30">
        <f t="shared" si="175"/>
        <v>3650</v>
      </c>
      <c r="J1290" s="30">
        <f t="shared" si="176"/>
        <v>4300</v>
      </c>
      <c r="K1290" s="30">
        <f t="shared" si="177"/>
        <v>4600</v>
      </c>
      <c r="L1290" s="30">
        <f t="shared" si="178"/>
        <v>4700</v>
      </c>
      <c r="M1290" s="30">
        <f t="shared" si="179"/>
        <v>5800</v>
      </c>
      <c r="N1290" s="33"/>
      <c r="O1290" s="33"/>
      <c r="P1290" s="33"/>
      <c r="Q1290" s="39">
        <v>4</v>
      </c>
    </row>
    <row r="1291" spans="1:17" ht="12" customHeight="1" x14ac:dyDescent="0.35">
      <c r="A1291" s="77" t="s">
        <v>223</v>
      </c>
      <c r="B1291" s="6">
        <v>2326</v>
      </c>
      <c r="C1291" s="6" t="s">
        <v>223</v>
      </c>
      <c r="D1291" s="39">
        <v>5</v>
      </c>
      <c r="E1291" s="30">
        <f t="shared" si="171"/>
        <v>1200</v>
      </c>
      <c r="F1291" s="30">
        <f t="shared" si="172"/>
        <v>1800</v>
      </c>
      <c r="G1291" s="30">
        <f t="shared" si="173"/>
        <v>2500</v>
      </c>
      <c r="H1291" s="30">
        <f t="shared" si="174"/>
        <v>3200</v>
      </c>
      <c r="I1291" s="30">
        <f t="shared" si="175"/>
        <v>3650</v>
      </c>
      <c r="J1291" s="30">
        <f t="shared" si="176"/>
        <v>4300</v>
      </c>
      <c r="K1291" s="30">
        <f t="shared" si="177"/>
        <v>4600</v>
      </c>
      <c r="L1291" s="30">
        <f t="shared" si="178"/>
        <v>4700</v>
      </c>
      <c r="M1291" s="30">
        <f t="shared" si="179"/>
        <v>5800</v>
      </c>
      <c r="N1291" s="33"/>
      <c r="O1291" s="33"/>
      <c r="P1291" s="33"/>
      <c r="Q1291" s="39">
        <v>4</v>
      </c>
    </row>
    <row r="1292" spans="1:17" ht="12" customHeight="1" x14ac:dyDescent="0.35">
      <c r="A1292" s="77" t="s">
        <v>229</v>
      </c>
      <c r="B1292" s="6">
        <v>2330</v>
      </c>
      <c r="C1292" s="6" t="s">
        <v>229</v>
      </c>
      <c r="D1292" s="39">
        <v>5</v>
      </c>
      <c r="E1292" s="30">
        <f t="shared" si="171"/>
        <v>1200</v>
      </c>
      <c r="F1292" s="30">
        <f t="shared" si="172"/>
        <v>1800</v>
      </c>
      <c r="G1292" s="30">
        <f t="shared" si="173"/>
        <v>2500</v>
      </c>
      <c r="H1292" s="30">
        <f t="shared" si="174"/>
        <v>3200</v>
      </c>
      <c r="I1292" s="30">
        <f t="shared" si="175"/>
        <v>3650</v>
      </c>
      <c r="J1292" s="30">
        <f t="shared" si="176"/>
        <v>4300</v>
      </c>
      <c r="K1292" s="30">
        <f t="shared" si="177"/>
        <v>4600</v>
      </c>
      <c r="L1292" s="30">
        <f t="shared" si="178"/>
        <v>4700</v>
      </c>
      <c r="M1292" s="30">
        <f t="shared" si="179"/>
        <v>5800</v>
      </c>
      <c r="N1292" s="33"/>
      <c r="O1292" s="33"/>
      <c r="P1292" s="33"/>
      <c r="Q1292" s="39">
        <v>4</v>
      </c>
    </row>
    <row r="1293" spans="1:17" ht="12" customHeight="1" x14ac:dyDescent="0.35">
      <c r="A1293" s="77" t="s">
        <v>230</v>
      </c>
      <c r="B1293" s="6">
        <v>2332</v>
      </c>
      <c r="C1293" s="6" t="s">
        <v>230</v>
      </c>
      <c r="D1293" s="39">
        <v>5</v>
      </c>
      <c r="E1293" s="30">
        <f t="shared" si="171"/>
        <v>1200</v>
      </c>
      <c r="F1293" s="30">
        <f t="shared" si="172"/>
        <v>1800</v>
      </c>
      <c r="G1293" s="30">
        <f t="shared" si="173"/>
        <v>2500</v>
      </c>
      <c r="H1293" s="30">
        <f t="shared" si="174"/>
        <v>3200</v>
      </c>
      <c r="I1293" s="30">
        <f t="shared" si="175"/>
        <v>3650</v>
      </c>
      <c r="J1293" s="30">
        <f t="shared" si="176"/>
        <v>4300</v>
      </c>
      <c r="K1293" s="30">
        <f t="shared" si="177"/>
        <v>4600</v>
      </c>
      <c r="L1293" s="30">
        <f t="shared" si="178"/>
        <v>4700</v>
      </c>
      <c r="M1293" s="30">
        <f t="shared" si="179"/>
        <v>5800</v>
      </c>
      <c r="N1293" s="33"/>
      <c r="O1293" s="33"/>
      <c r="P1293" s="33"/>
      <c r="Q1293" s="39">
        <v>4</v>
      </c>
    </row>
    <row r="1294" spans="1:17" ht="12" customHeight="1" x14ac:dyDescent="0.35">
      <c r="A1294" s="77" t="s">
        <v>231</v>
      </c>
      <c r="B1294" s="6">
        <v>2334</v>
      </c>
      <c r="C1294" s="6" t="s">
        <v>231</v>
      </c>
      <c r="D1294" s="39">
        <v>5</v>
      </c>
      <c r="E1294" s="30">
        <f t="shared" si="171"/>
        <v>1200</v>
      </c>
      <c r="F1294" s="30">
        <f t="shared" si="172"/>
        <v>1800</v>
      </c>
      <c r="G1294" s="30">
        <f t="shared" si="173"/>
        <v>2500</v>
      </c>
      <c r="H1294" s="30">
        <f t="shared" si="174"/>
        <v>3200</v>
      </c>
      <c r="I1294" s="30">
        <f t="shared" si="175"/>
        <v>3650</v>
      </c>
      <c r="J1294" s="30">
        <f t="shared" si="176"/>
        <v>4300</v>
      </c>
      <c r="K1294" s="30">
        <f t="shared" si="177"/>
        <v>4600</v>
      </c>
      <c r="L1294" s="30">
        <f t="shared" si="178"/>
        <v>4700</v>
      </c>
      <c r="M1294" s="30">
        <f t="shared" si="179"/>
        <v>5800</v>
      </c>
      <c r="N1294" s="33"/>
      <c r="O1294" s="33"/>
      <c r="P1294" s="33"/>
      <c r="Q1294" s="39">
        <v>4</v>
      </c>
    </row>
    <row r="1295" spans="1:17" ht="12" customHeight="1" x14ac:dyDescent="0.35">
      <c r="A1295" s="77" t="s">
        <v>232</v>
      </c>
      <c r="B1295" s="6">
        <v>2335</v>
      </c>
      <c r="C1295" s="6" t="s">
        <v>232</v>
      </c>
      <c r="D1295" s="39">
        <v>5</v>
      </c>
      <c r="E1295" s="30">
        <f t="shared" si="171"/>
        <v>1200</v>
      </c>
      <c r="F1295" s="30">
        <f t="shared" si="172"/>
        <v>1800</v>
      </c>
      <c r="G1295" s="30">
        <f t="shared" si="173"/>
        <v>2500</v>
      </c>
      <c r="H1295" s="30">
        <f t="shared" si="174"/>
        <v>3200</v>
      </c>
      <c r="I1295" s="30">
        <f t="shared" si="175"/>
        <v>3650</v>
      </c>
      <c r="J1295" s="30">
        <f t="shared" si="176"/>
        <v>4300</v>
      </c>
      <c r="K1295" s="30">
        <f t="shared" si="177"/>
        <v>4600</v>
      </c>
      <c r="L1295" s="30">
        <f t="shared" si="178"/>
        <v>4700</v>
      </c>
      <c r="M1295" s="30">
        <f t="shared" si="179"/>
        <v>5800</v>
      </c>
      <c r="N1295" s="33"/>
      <c r="O1295" s="33"/>
      <c r="P1295" s="33"/>
      <c r="Q1295" s="39">
        <v>4</v>
      </c>
    </row>
    <row r="1296" spans="1:17" ht="12" customHeight="1" x14ac:dyDescent="0.35">
      <c r="A1296" s="77" t="s">
        <v>232</v>
      </c>
      <c r="B1296" s="6">
        <v>2336</v>
      </c>
      <c r="C1296" s="6" t="s">
        <v>232</v>
      </c>
      <c r="D1296" s="39">
        <v>5</v>
      </c>
      <c r="E1296" s="30">
        <f t="shared" si="171"/>
        <v>1200</v>
      </c>
      <c r="F1296" s="30">
        <f t="shared" si="172"/>
        <v>1800</v>
      </c>
      <c r="G1296" s="30">
        <f t="shared" si="173"/>
        <v>2500</v>
      </c>
      <c r="H1296" s="30">
        <f t="shared" si="174"/>
        <v>3200</v>
      </c>
      <c r="I1296" s="30">
        <f t="shared" si="175"/>
        <v>3650</v>
      </c>
      <c r="J1296" s="30">
        <f t="shared" si="176"/>
        <v>4300</v>
      </c>
      <c r="K1296" s="30">
        <f t="shared" si="177"/>
        <v>4600</v>
      </c>
      <c r="L1296" s="30">
        <f t="shared" si="178"/>
        <v>4700</v>
      </c>
      <c r="M1296" s="30">
        <f t="shared" si="179"/>
        <v>5800</v>
      </c>
      <c r="N1296" s="33"/>
      <c r="O1296" s="33"/>
      <c r="P1296" s="33"/>
      <c r="Q1296" s="39">
        <v>4</v>
      </c>
    </row>
    <row r="1297" spans="1:17" ht="12" customHeight="1" x14ac:dyDescent="0.35">
      <c r="A1297" s="77" t="s">
        <v>233</v>
      </c>
      <c r="B1297" s="6">
        <v>2337</v>
      </c>
      <c r="C1297" s="6" t="s">
        <v>233</v>
      </c>
      <c r="D1297" s="39">
        <v>5</v>
      </c>
      <c r="E1297" s="30">
        <f t="shared" si="171"/>
        <v>1200</v>
      </c>
      <c r="F1297" s="30">
        <f t="shared" si="172"/>
        <v>1800</v>
      </c>
      <c r="G1297" s="30">
        <f t="shared" si="173"/>
        <v>2500</v>
      </c>
      <c r="H1297" s="30">
        <f t="shared" si="174"/>
        <v>3200</v>
      </c>
      <c r="I1297" s="30">
        <f t="shared" si="175"/>
        <v>3650</v>
      </c>
      <c r="J1297" s="30">
        <f t="shared" si="176"/>
        <v>4300</v>
      </c>
      <c r="K1297" s="30">
        <f t="shared" si="177"/>
        <v>4600</v>
      </c>
      <c r="L1297" s="30">
        <f t="shared" si="178"/>
        <v>4700</v>
      </c>
      <c r="M1297" s="30">
        <f t="shared" si="179"/>
        <v>5800</v>
      </c>
      <c r="N1297" s="33"/>
      <c r="O1297" s="33"/>
      <c r="P1297" s="33"/>
      <c r="Q1297" s="39">
        <v>4</v>
      </c>
    </row>
    <row r="1298" spans="1:17" ht="12" customHeight="1" x14ac:dyDescent="0.35">
      <c r="A1298" s="77" t="s">
        <v>234</v>
      </c>
      <c r="B1298" s="6">
        <v>2338</v>
      </c>
      <c r="C1298" s="6" t="s">
        <v>234</v>
      </c>
      <c r="D1298" s="39">
        <v>5</v>
      </c>
      <c r="E1298" s="30">
        <f t="shared" si="171"/>
        <v>1200</v>
      </c>
      <c r="F1298" s="30">
        <f t="shared" si="172"/>
        <v>1800</v>
      </c>
      <c r="G1298" s="30">
        <f t="shared" si="173"/>
        <v>2500</v>
      </c>
      <c r="H1298" s="30">
        <f t="shared" si="174"/>
        <v>3200</v>
      </c>
      <c r="I1298" s="30">
        <f t="shared" si="175"/>
        <v>3650</v>
      </c>
      <c r="J1298" s="30">
        <f t="shared" si="176"/>
        <v>4300</v>
      </c>
      <c r="K1298" s="30">
        <f t="shared" si="177"/>
        <v>4600</v>
      </c>
      <c r="L1298" s="30">
        <f t="shared" si="178"/>
        <v>4700</v>
      </c>
      <c r="M1298" s="30">
        <f t="shared" si="179"/>
        <v>5800</v>
      </c>
      <c r="N1298" s="33"/>
      <c r="O1298" s="33"/>
      <c r="P1298" s="33"/>
      <c r="Q1298" s="39">
        <v>4</v>
      </c>
    </row>
    <row r="1299" spans="1:17" ht="12" customHeight="1" x14ac:dyDescent="0.35">
      <c r="A1299" s="77" t="s">
        <v>235</v>
      </c>
      <c r="B1299" s="6">
        <v>2340</v>
      </c>
      <c r="C1299" s="6" t="s">
        <v>235</v>
      </c>
      <c r="D1299" s="39">
        <v>5</v>
      </c>
      <c r="E1299" s="30">
        <f t="shared" si="171"/>
        <v>1200</v>
      </c>
      <c r="F1299" s="30">
        <f t="shared" si="172"/>
        <v>1800</v>
      </c>
      <c r="G1299" s="30">
        <f t="shared" si="173"/>
        <v>2500</v>
      </c>
      <c r="H1299" s="30">
        <f t="shared" si="174"/>
        <v>3200</v>
      </c>
      <c r="I1299" s="30">
        <f t="shared" si="175"/>
        <v>3650</v>
      </c>
      <c r="J1299" s="30">
        <f t="shared" si="176"/>
        <v>4300</v>
      </c>
      <c r="K1299" s="30">
        <f t="shared" si="177"/>
        <v>4600</v>
      </c>
      <c r="L1299" s="30">
        <f t="shared" si="178"/>
        <v>4700</v>
      </c>
      <c r="M1299" s="30">
        <f t="shared" si="179"/>
        <v>5800</v>
      </c>
      <c r="N1299" s="33"/>
      <c r="O1299" s="33"/>
      <c r="P1299" s="33"/>
      <c r="Q1299" s="39">
        <v>4</v>
      </c>
    </row>
    <row r="1300" spans="1:17" ht="12" customHeight="1" x14ac:dyDescent="0.35">
      <c r="A1300" s="77" t="s">
        <v>235</v>
      </c>
      <c r="B1300" s="6">
        <v>2341</v>
      </c>
      <c r="C1300" s="6" t="s">
        <v>235</v>
      </c>
      <c r="D1300" s="39">
        <v>5</v>
      </c>
      <c r="E1300" s="30">
        <f t="shared" si="171"/>
        <v>1200</v>
      </c>
      <c r="F1300" s="30">
        <f t="shared" si="172"/>
        <v>1800</v>
      </c>
      <c r="G1300" s="30">
        <f t="shared" si="173"/>
        <v>2500</v>
      </c>
      <c r="H1300" s="30">
        <f t="shared" si="174"/>
        <v>3200</v>
      </c>
      <c r="I1300" s="30">
        <f t="shared" si="175"/>
        <v>3650</v>
      </c>
      <c r="J1300" s="30">
        <f t="shared" si="176"/>
        <v>4300</v>
      </c>
      <c r="K1300" s="30">
        <f t="shared" si="177"/>
        <v>4600</v>
      </c>
      <c r="L1300" s="30">
        <f t="shared" si="178"/>
        <v>4700</v>
      </c>
      <c r="M1300" s="30">
        <f t="shared" si="179"/>
        <v>5800</v>
      </c>
      <c r="N1300" s="33"/>
      <c r="O1300" s="33"/>
      <c r="P1300" s="33"/>
      <c r="Q1300" s="39">
        <v>4</v>
      </c>
    </row>
    <row r="1301" spans="1:17" ht="12" customHeight="1" x14ac:dyDescent="0.35">
      <c r="A1301" s="77" t="s">
        <v>236</v>
      </c>
      <c r="B1301" s="6">
        <v>2344</v>
      </c>
      <c r="C1301" s="6" t="s">
        <v>236</v>
      </c>
      <c r="D1301" s="39">
        <v>5</v>
      </c>
      <c r="E1301" s="30">
        <f t="shared" si="171"/>
        <v>1200</v>
      </c>
      <c r="F1301" s="30">
        <f t="shared" si="172"/>
        <v>1800</v>
      </c>
      <c r="G1301" s="30">
        <f t="shared" si="173"/>
        <v>2500</v>
      </c>
      <c r="H1301" s="30">
        <f t="shared" si="174"/>
        <v>3200</v>
      </c>
      <c r="I1301" s="30">
        <f t="shared" si="175"/>
        <v>3650</v>
      </c>
      <c r="J1301" s="30">
        <f t="shared" si="176"/>
        <v>4300</v>
      </c>
      <c r="K1301" s="30">
        <f t="shared" si="177"/>
        <v>4600</v>
      </c>
      <c r="L1301" s="30">
        <f t="shared" si="178"/>
        <v>4700</v>
      </c>
      <c r="M1301" s="30">
        <f t="shared" si="179"/>
        <v>5800</v>
      </c>
      <c r="N1301" s="33"/>
      <c r="O1301" s="33"/>
      <c r="P1301" s="33"/>
      <c r="Q1301" s="39">
        <v>4</v>
      </c>
    </row>
    <row r="1302" spans="1:17" ht="12" customHeight="1" x14ac:dyDescent="0.35">
      <c r="A1302" s="77" t="s">
        <v>237</v>
      </c>
      <c r="B1302" s="6">
        <v>2345</v>
      </c>
      <c r="C1302" s="6" t="s">
        <v>237</v>
      </c>
      <c r="D1302" s="39">
        <v>5</v>
      </c>
      <c r="E1302" s="30">
        <f t="shared" si="171"/>
        <v>1200</v>
      </c>
      <c r="F1302" s="30">
        <f t="shared" si="172"/>
        <v>1800</v>
      </c>
      <c r="G1302" s="30">
        <f t="shared" si="173"/>
        <v>2500</v>
      </c>
      <c r="H1302" s="30">
        <f t="shared" si="174"/>
        <v>3200</v>
      </c>
      <c r="I1302" s="30">
        <f t="shared" si="175"/>
        <v>3650</v>
      </c>
      <c r="J1302" s="30">
        <f t="shared" si="176"/>
        <v>4300</v>
      </c>
      <c r="K1302" s="30">
        <f t="shared" si="177"/>
        <v>4600</v>
      </c>
      <c r="L1302" s="30">
        <f t="shared" si="178"/>
        <v>4700</v>
      </c>
      <c r="M1302" s="30">
        <f t="shared" si="179"/>
        <v>5800</v>
      </c>
      <c r="N1302" s="33"/>
      <c r="O1302" s="33"/>
      <c r="P1302" s="33"/>
      <c r="Q1302" s="39">
        <v>4</v>
      </c>
    </row>
    <row r="1303" spans="1:17" ht="12" customHeight="1" x14ac:dyDescent="0.35">
      <c r="A1303" s="77" t="s">
        <v>238</v>
      </c>
      <c r="B1303" s="6">
        <v>2350</v>
      </c>
      <c r="C1303" s="6" t="s">
        <v>238</v>
      </c>
      <c r="D1303" s="39">
        <v>5</v>
      </c>
      <c r="E1303" s="30">
        <f t="shared" si="171"/>
        <v>1200</v>
      </c>
      <c r="F1303" s="30">
        <f t="shared" si="172"/>
        <v>1800</v>
      </c>
      <c r="G1303" s="30">
        <f t="shared" si="173"/>
        <v>2500</v>
      </c>
      <c r="H1303" s="30">
        <f t="shared" si="174"/>
        <v>3200</v>
      </c>
      <c r="I1303" s="30">
        <f t="shared" si="175"/>
        <v>3650</v>
      </c>
      <c r="J1303" s="30">
        <f t="shared" si="176"/>
        <v>4300</v>
      </c>
      <c r="K1303" s="30">
        <f t="shared" si="177"/>
        <v>4600</v>
      </c>
      <c r="L1303" s="30">
        <f t="shared" si="178"/>
        <v>4700</v>
      </c>
      <c r="M1303" s="30">
        <f t="shared" si="179"/>
        <v>5800</v>
      </c>
      <c r="N1303" s="33"/>
      <c r="O1303" s="33"/>
      <c r="P1303" s="33"/>
      <c r="Q1303" s="39">
        <v>5</v>
      </c>
    </row>
    <row r="1304" spans="1:17" ht="12" customHeight="1" x14ac:dyDescent="0.35">
      <c r="A1304" s="77" t="s">
        <v>239</v>
      </c>
      <c r="B1304" s="6">
        <v>2353</v>
      </c>
      <c r="C1304" s="6" t="s">
        <v>239</v>
      </c>
      <c r="D1304" s="39">
        <v>6</v>
      </c>
      <c r="E1304" s="30">
        <f t="shared" si="171"/>
        <v>1300</v>
      </c>
      <c r="F1304" s="30">
        <f t="shared" si="172"/>
        <v>1900</v>
      </c>
      <c r="G1304" s="30">
        <f t="shared" si="173"/>
        <v>2600</v>
      </c>
      <c r="H1304" s="30">
        <f t="shared" si="174"/>
        <v>3300</v>
      </c>
      <c r="I1304" s="30">
        <f t="shared" si="175"/>
        <v>3750</v>
      </c>
      <c r="J1304" s="30">
        <f t="shared" si="176"/>
        <v>4400</v>
      </c>
      <c r="K1304" s="30">
        <f t="shared" si="177"/>
        <v>4700</v>
      </c>
      <c r="L1304" s="30">
        <f t="shared" si="178"/>
        <v>4800</v>
      </c>
      <c r="M1304" s="30">
        <f t="shared" si="179"/>
        <v>5900</v>
      </c>
      <c r="N1304" s="33"/>
      <c r="O1304" s="33"/>
      <c r="P1304" s="33"/>
      <c r="Q1304" s="39">
        <v>6</v>
      </c>
    </row>
    <row r="1305" spans="1:17" ht="12" customHeight="1" x14ac:dyDescent="0.35">
      <c r="A1305" s="77" t="s">
        <v>240</v>
      </c>
      <c r="B1305" s="6">
        <v>2355</v>
      </c>
      <c r="C1305" s="6" t="s">
        <v>240</v>
      </c>
      <c r="D1305" s="39">
        <v>6</v>
      </c>
      <c r="E1305" s="30">
        <f t="shared" si="171"/>
        <v>1300</v>
      </c>
      <c r="F1305" s="30">
        <f t="shared" si="172"/>
        <v>1900</v>
      </c>
      <c r="G1305" s="30">
        <f t="shared" si="173"/>
        <v>2600</v>
      </c>
      <c r="H1305" s="30">
        <f t="shared" si="174"/>
        <v>3300</v>
      </c>
      <c r="I1305" s="30">
        <f t="shared" si="175"/>
        <v>3750</v>
      </c>
      <c r="J1305" s="30">
        <f t="shared" si="176"/>
        <v>4400</v>
      </c>
      <c r="K1305" s="30">
        <f t="shared" si="177"/>
        <v>4700</v>
      </c>
      <c r="L1305" s="30">
        <f t="shared" si="178"/>
        <v>4800</v>
      </c>
      <c r="M1305" s="30">
        <f t="shared" si="179"/>
        <v>5900</v>
      </c>
      <c r="N1305" s="33"/>
      <c r="O1305" s="33"/>
      <c r="P1305" s="33"/>
      <c r="Q1305" s="39">
        <v>5</v>
      </c>
    </row>
    <row r="1306" spans="1:17" ht="12" customHeight="1" x14ac:dyDescent="0.35">
      <c r="A1306" s="77" t="s">
        <v>241</v>
      </c>
      <c r="B1306" s="6">
        <v>2360</v>
      </c>
      <c r="C1306" s="6" t="s">
        <v>241</v>
      </c>
      <c r="D1306" s="39">
        <v>6</v>
      </c>
      <c r="E1306" s="30">
        <f t="shared" si="171"/>
        <v>1300</v>
      </c>
      <c r="F1306" s="30">
        <f t="shared" si="172"/>
        <v>1900</v>
      </c>
      <c r="G1306" s="30">
        <f t="shared" si="173"/>
        <v>2600</v>
      </c>
      <c r="H1306" s="30">
        <f t="shared" si="174"/>
        <v>3300</v>
      </c>
      <c r="I1306" s="30">
        <f t="shared" si="175"/>
        <v>3750</v>
      </c>
      <c r="J1306" s="30">
        <f t="shared" si="176"/>
        <v>4400</v>
      </c>
      <c r="K1306" s="30">
        <f t="shared" si="177"/>
        <v>4700</v>
      </c>
      <c r="L1306" s="30">
        <f t="shared" si="178"/>
        <v>4800</v>
      </c>
      <c r="M1306" s="30">
        <f t="shared" si="179"/>
        <v>5900</v>
      </c>
      <c r="N1306" s="33"/>
      <c r="O1306" s="33"/>
      <c r="P1306" s="33"/>
      <c r="Q1306" s="39">
        <v>4</v>
      </c>
    </row>
    <row r="1307" spans="1:17" ht="12" customHeight="1" x14ac:dyDescent="0.35">
      <c r="A1307" s="77" t="s">
        <v>242</v>
      </c>
      <c r="B1307" s="6">
        <v>2364</v>
      </c>
      <c r="C1307" s="6" t="s">
        <v>242</v>
      </c>
      <c r="D1307" s="39">
        <v>6</v>
      </c>
      <c r="E1307" s="30">
        <f t="shared" si="171"/>
        <v>1300</v>
      </c>
      <c r="F1307" s="30">
        <f t="shared" si="172"/>
        <v>1900</v>
      </c>
      <c r="G1307" s="30">
        <f t="shared" si="173"/>
        <v>2600</v>
      </c>
      <c r="H1307" s="30">
        <f t="shared" si="174"/>
        <v>3300</v>
      </c>
      <c r="I1307" s="30">
        <f t="shared" si="175"/>
        <v>3750</v>
      </c>
      <c r="J1307" s="30">
        <f t="shared" si="176"/>
        <v>4400</v>
      </c>
      <c r="K1307" s="30">
        <f t="shared" si="177"/>
        <v>4700</v>
      </c>
      <c r="L1307" s="30">
        <f t="shared" si="178"/>
        <v>4800</v>
      </c>
      <c r="M1307" s="30">
        <f t="shared" si="179"/>
        <v>5900</v>
      </c>
      <c r="N1307" s="33"/>
      <c r="O1307" s="33"/>
      <c r="P1307" s="33"/>
      <c r="Q1307" s="39">
        <v>6</v>
      </c>
    </row>
    <row r="1308" spans="1:17" ht="12" customHeight="1" x14ac:dyDescent="0.35">
      <c r="A1308" s="77" t="s">
        <v>243</v>
      </c>
      <c r="B1308" s="6">
        <v>2365</v>
      </c>
      <c r="C1308" s="6" t="s">
        <v>243</v>
      </c>
      <c r="D1308" s="39">
        <v>6</v>
      </c>
      <c r="E1308" s="30">
        <f t="shared" si="171"/>
        <v>1300</v>
      </c>
      <c r="F1308" s="30">
        <f t="shared" si="172"/>
        <v>1900</v>
      </c>
      <c r="G1308" s="30">
        <f t="shared" si="173"/>
        <v>2600</v>
      </c>
      <c r="H1308" s="30">
        <f t="shared" si="174"/>
        <v>3300</v>
      </c>
      <c r="I1308" s="30">
        <f t="shared" si="175"/>
        <v>3750</v>
      </c>
      <c r="J1308" s="30">
        <f t="shared" si="176"/>
        <v>4400</v>
      </c>
      <c r="K1308" s="30">
        <f t="shared" si="177"/>
        <v>4700</v>
      </c>
      <c r="L1308" s="30">
        <f t="shared" si="178"/>
        <v>4800</v>
      </c>
      <c r="M1308" s="30">
        <f t="shared" si="179"/>
        <v>5900</v>
      </c>
      <c r="N1308" s="33"/>
      <c r="O1308" s="33"/>
      <c r="P1308" s="33"/>
      <c r="Q1308" s="39">
        <v>6</v>
      </c>
    </row>
    <row r="1309" spans="1:17" ht="12" customHeight="1" x14ac:dyDescent="0.35">
      <c r="A1309" s="77" t="s">
        <v>244</v>
      </c>
      <c r="B1309" s="6">
        <v>2372</v>
      </c>
      <c r="C1309" s="6" t="s">
        <v>244</v>
      </c>
      <c r="D1309" s="39">
        <v>5</v>
      </c>
      <c r="E1309" s="30">
        <f t="shared" si="171"/>
        <v>1200</v>
      </c>
      <c r="F1309" s="30">
        <f t="shared" si="172"/>
        <v>1800</v>
      </c>
      <c r="G1309" s="30">
        <f t="shared" si="173"/>
        <v>2500</v>
      </c>
      <c r="H1309" s="30">
        <f t="shared" si="174"/>
        <v>3200</v>
      </c>
      <c r="I1309" s="30">
        <f t="shared" si="175"/>
        <v>3650</v>
      </c>
      <c r="J1309" s="30">
        <f t="shared" si="176"/>
        <v>4300</v>
      </c>
      <c r="K1309" s="30">
        <f t="shared" si="177"/>
        <v>4600</v>
      </c>
      <c r="L1309" s="30">
        <f t="shared" si="178"/>
        <v>4700</v>
      </c>
      <c r="M1309" s="30">
        <f t="shared" si="179"/>
        <v>5800</v>
      </c>
      <c r="N1309" s="33"/>
      <c r="O1309" s="33"/>
      <c r="P1309" s="33"/>
      <c r="Q1309" s="39">
        <v>4</v>
      </c>
    </row>
    <row r="1310" spans="1:17" ht="12" customHeight="1" x14ac:dyDescent="0.35">
      <c r="A1310" s="77" t="s">
        <v>245</v>
      </c>
      <c r="B1310" s="6">
        <v>2380</v>
      </c>
      <c r="C1310" s="6" t="s">
        <v>245</v>
      </c>
      <c r="D1310" s="39">
        <v>5</v>
      </c>
      <c r="E1310" s="30">
        <f t="shared" si="171"/>
        <v>1200</v>
      </c>
      <c r="F1310" s="30">
        <f t="shared" si="172"/>
        <v>1800</v>
      </c>
      <c r="G1310" s="30">
        <f t="shared" si="173"/>
        <v>2500</v>
      </c>
      <c r="H1310" s="30">
        <f t="shared" si="174"/>
        <v>3200</v>
      </c>
      <c r="I1310" s="30">
        <f t="shared" si="175"/>
        <v>3650</v>
      </c>
      <c r="J1310" s="30">
        <f t="shared" si="176"/>
        <v>4300</v>
      </c>
      <c r="K1310" s="30">
        <f t="shared" si="177"/>
        <v>4600</v>
      </c>
      <c r="L1310" s="30">
        <f t="shared" si="178"/>
        <v>4700</v>
      </c>
      <c r="M1310" s="30">
        <f t="shared" si="179"/>
        <v>5800</v>
      </c>
      <c r="N1310" s="33"/>
      <c r="O1310" s="33"/>
      <c r="P1310" s="33"/>
      <c r="Q1310" s="39">
        <v>4</v>
      </c>
    </row>
    <row r="1311" spans="1:17" ht="12" customHeight="1" x14ac:dyDescent="0.35">
      <c r="A1311" s="77" t="s">
        <v>245</v>
      </c>
      <c r="B1311" s="6">
        <v>2381</v>
      </c>
      <c r="C1311" s="6" t="s">
        <v>245</v>
      </c>
      <c r="D1311" s="39">
        <v>5</v>
      </c>
      <c r="E1311" s="30">
        <f t="shared" si="171"/>
        <v>1200</v>
      </c>
      <c r="F1311" s="30">
        <f t="shared" si="172"/>
        <v>1800</v>
      </c>
      <c r="G1311" s="30">
        <f t="shared" si="173"/>
        <v>2500</v>
      </c>
      <c r="H1311" s="30">
        <f t="shared" si="174"/>
        <v>3200</v>
      </c>
      <c r="I1311" s="30">
        <f t="shared" si="175"/>
        <v>3650</v>
      </c>
      <c r="J1311" s="30">
        <f t="shared" si="176"/>
        <v>4300</v>
      </c>
      <c r="K1311" s="30">
        <f t="shared" si="177"/>
        <v>4600</v>
      </c>
      <c r="L1311" s="30">
        <f t="shared" si="178"/>
        <v>4700</v>
      </c>
      <c r="M1311" s="30">
        <f t="shared" si="179"/>
        <v>5800</v>
      </c>
      <c r="N1311" s="33"/>
      <c r="O1311" s="33"/>
      <c r="P1311" s="33"/>
      <c r="Q1311" s="39">
        <v>4</v>
      </c>
    </row>
    <row r="1312" spans="1:17" ht="12" customHeight="1" x14ac:dyDescent="0.35">
      <c r="A1312" s="77" t="s">
        <v>245</v>
      </c>
      <c r="B1312" s="6">
        <v>2382</v>
      </c>
      <c r="C1312" s="6" t="s">
        <v>245</v>
      </c>
      <c r="D1312" s="39">
        <v>5</v>
      </c>
      <c r="E1312" s="30">
        <f t="shared" si="171"/>
        <v>1200</v>
      </c>
      <c r="F1312" s="30">
        <f t="shared" si="172"/>
        <v>1800</v>
      </c>
      <c r="G1312" s="30">
        <f t="shared" si="173"/>
        <v>2500</v>
      </c>
      <c r="H1312" s="30">
        <f t="shared" si="174"/>
        <v>3200</v>
      </c>
      <c r="I1312" s="30">
        <f t="shared" si="175"/>
        <v>3650</v>
      </c>
      <c r="J1312" s="30">
        <f t="shared" si="176"/>
        <v>4300</v>
      </c>
      <c r="K1312" s="30">
        <f t="shared" si="177"/>
        <v>4600</v>
      </c>
      <c r="L1312" s="30">
        <f t="shared" si="178"/>
        <v>4700</v>
      </c>
      <c r="M1312" s="30">
        <f t="shared" si="179"/>
        <v>5800</v>
      </c>
      <c r="N1312" s="33"/>
      <c r="O1312" s="33"/>
      <c r="P1312" s="33"/>
      <c r="Q1312" s="39">
        <v>4</v>
      </c>
    </row>
    <row r="1313" spans="1:17" ht="12" customHeight="1" x14ac:dyDescent="0.35">
      <c r="A1313" s="77" t="s">
        <v>245</v>
      </c>
      <c r="B1313" s="6">
        <v>2383</v>
      </c>
      <c r="C1313" s="6" t="s">
        <v>245</v>
      </c>
      <c r="D1313" s="39">
        <v>5</v>
      </c>
      <c r="E1313" s="30">
        <f t="shared" si="171"/>
        <v>1200</v>
      </c>
      <c r="F1313" s="30">
        <f t="shared" si="172"/>
        <v>1800</v>
      </c>
      <c r="G1313" s="30">
        <f t="shared" si="173"/>
        <v>2500</v>
      </c>
      <c r="H1313" s="30">
        <f t="shared" si="174"/>
        <v>3200</v>
      </c>
      <c r="I1313" s="30">
        <f t="shared" si="175"/>
        <v>3650</v>
      </c>
      <c r="J1313" s="30">
        <f t="shared" si="176"/>
        <v>4300</v>
      </c>
      <c r="K1313" s="30">
        <f t="shared" si="177"/>
        <v>4600</v>
      </c>
      <c r="L1313" s="30">
        <f t="shared" si="178"/>
        <v>4700</v>
      </c>
      <c r="M1313" s="30">
        <f t="shared" si="179"/>
        <v>5800</v>
      </c>
      <c r="N1313" s="33"/>
      <c r="O1313" s="33"/>
      <c r="P1313" s="33"/>
      <c r="Q1313" s="39">
        <v>4</v>
      </c>
    </row>
    <row r="1314" spans="1:17" ht="12" customHeight="1" x14ac:dyDescent="0.35">
      <c r="A1314" s="77" t="s">
        <v>245</v>
      </c>
      <c r="B1314" s="6">
        <v>2384</v>
      </c>
      <c r="C1314" s="6" t="s">
        <v>245</v>
      </c>
      <c r="D1314" s="39">
        <v>5</v>
      </c>
      <c r="E1314" s="30">
        <f t="shared" si="171"/>
        <v>1200</v>
      </c>
      <c r="F1314" s="30">
        <f t="shared" si="172"/>
        <v>1800</v>
      </c>
      <c r="G1314" s="30">
        <f t="shared" si="173"/>
        <v>2500</v>
      </c>
      <c r="H1314" s="30">
        <f t="shared" si="174"/>
        <v>3200</v>
      </c>
      <c r="I1314" s="30">
        <f t="shared" si="175"/>
        <v>3650</v>
      </c>
      <c r="J1314" s="30">
        <f t="shared" si="176"/>
        <v>4300</v>
      </c>
      <c r="K1314" s="30">
        <f t="shared" si="177"/>
        <v>4600</v>
      </c>
      <c r="L1314" s="30">
        <f t="shared" si="178"/>
        <v>4700</v>
      </c>
      <c r="M1314" s="30">
        <f t="shared" si="179"/>
        <v>5800</v>
      </c>
      <c r="N1314" s="33"/>
      <c r="O1314" s="33"/>
      <c r="P1314" s="33"/>
      <c r="Q1314" s="39">
        <v>4</v>
      </c>
    </row>
    <row r="1315" spans="1:17" ht="12" customHeight="1" x14ac:dyDescent="0.35">
      <c r="A1315" s="77" t="s">
        <v>245</v>
      </c>
      <c r="B1315" s="6">
        <v>2385</v>
      </c>
      <c r="C1315" s="6" t="s">
        <v>245</v>
      </c>
      <c r="D1315" s="39">
        <v>5</v>
      </c>
      <c r="E1315" s="30">
        <f t="shared" si="171"/>
        <v>1200</v>
      </c>
      <c r="F1315" s="30">
        <f t="shared" si="172"/>
        <v>1800</v>
      </c>
      <c r="G1315" s="30">
        <f t="shared" si="173"/>
        <v>2500</v>
      </c>
      <c r="H1315" s="30">
        <f t="shared" si="174"/>
        <v>3200</v>
      </c>
      <c r="I1315" s="30">
        <f t="shared" si="175"/>
        <v>3650</v>
      </c>
      <c r="J1315" s="30">
        <f t="shared" si="176"/>
        <v>4300</v>
      </c>
      <c r="K1315" s="30">
        <f t="shared" si="177"/>
        <v>4600</v>
      </c>
      <c r="L1315" s="30">
        <f t="shared" si="178"/>
        <v>4700</v>
      </c>
      <c r="M1315" s="30">
        <f t="shared" si="179"/>
        <v>5800</v>
      </c>
      <c r="N1315" s="33"/>
      <c r="O1315" s="33"/>
      <c r="P1315" s="33"/>
      <c r="Q1315" s="39">
        <v>4</v>
      </c>
    </row>
    <row r="1316" spans="1:17" ht="12" customHeight="1" x14ac:dyDescent="0.35">
      <c r="A1316" s="77" t="s">
        <v>245</v>
      </c>
      <c r="B1316" s="6">
        <v>2386</v>
      </c>
      <c r="C1316" s="6" t="s">
        <v>245</v>
      </c>
      <c r="D1316" s="39">
        <v>5</v>
      </c>
      <c r="E1316" s="30">
        <f t="shared" si="171"/>
        <v>1200</v>
      </c>
      <c r="F1316" s="30">
        <f t="shared" si="172"/>
        <v>1800</v>
      </c>
      <c r="G1316" s="30">
        <f t="shared" si="173"/>
        <v>2500</v>
      </c>
      <c r="H1316" s="30">
        <f t="shared" si="174"/>
        <v>3200</v>
      </c>
      <c r="I1316" s="30">
        <f t="shared" si="175"/>
        <v>3650</v>
      </c>
      <c r="J1316" s="30">
        <f t="shared" si="176"/>
        <v>4300</v>
      </c>
      <c r="K1316" s="30">
        <f t="shared" si="177"/>
        <v>4600</v>
      </c>
      <c r="L1316" s="30">
        <f t="shared" si="178"/>
        <v>4700</v>
      </c>
      <c r="M1316" s="30">
        <f t="shared" si="179"/>
        <v>5800</v>
      </c>
      <c r="N1316" s="33"/>
      <c r="O1316" s="33"/>
      <c r="P1316" s="33"/>
      <c r="Q1316" s="39">
        <v>4</v>
      </c>
    </row>
    <row r="1317" spans="1:17" ht="12" customHeight="1" x14ac:dyDescent="0.35">
      <c r="A1317" s="77" t="s">
        <v>245</v>
      </c>
      <c r="B1317" s="6">
        <v>2387</v>
      </c>
      <c r="C1317" s="6" t="s">
        <v>245</v>
      </c>
      <c r="D1317" s="39">
        <v>5</v>
      </c>
      <c r="E1317" s="30">
        <f t="shared" si="171"/>
        <v>1200</v>
      </c>
      <c r="F1317" s="30">
        <f t="shared" si="172"/>
        <v>1800</v>
      </c>
      <c r="G1317" s="30">
        <f t="shared" si="173"/>
        <v>2500</v>
      </c>
      <c r="H1317" s="30">
        <f t="shared" si="174"/>
        <v>3200</v>
      </c>
      <c r="I1317" s="30">
        <f t="shared" si="175"/>
        <v>3650</v>
      </c>
      <c r="J1317" s="30">
        <f t="shared" si="176"/>
        <v>4300</v>
      </c>
      <c r="K1317" s="30">
        <f t="shared" si="177"/>
        <v>4600</v>
      </c>
      <c r="L1317" s="30">
        <f t="shared" si="178"/>
        <v>4700</v>
      </c>
      <c r="M1317" s="30">
        <f t="shared" si="179"/>
        <v>5800</v>
      </c>
      <c r="N1317" s="33"/>
      <c r="O1317" s="33"/>
      <c r="P1317" s="33"/>
      <c r="Q1317" s="39">
        <v>4</v>
      </c>
    </row>
    <row r="1318" spans="1:17" ht="12" customHeight="1" x14ac:dyDescent="0.35">
      <c r="A1318" s="77" t="s">
        <v>245</v>
      </c>
      <c r="B1318" s="6">
        <v>2388</v>
      </c>
      <c r="C1318" s="6" t="s">
        <v>245</v>
      </c>
      <c r="D1318" s="39">
        <v>5</v>
      </c>
      <c r="E1318" s="30">
        <f t="shared" si="171"/>
        <v>1200</v>
      </c>
      <c r="F1318" s="30">
        <f t="shared" si="172"/>
        <v>1800</v>
      </c>
      <c r="G1318" s="30">
        <f t="shared" si="173"/>
        <v>2500</v>
      </c>
      <c r="H1318" s="30">
        <f t="shared" si="174"/>
        <v>3200</v>
      </c>
      <c r="I1318" s="30">
        <f t="shared" si="175"/>
        <v>3650</v>
      </c>
      <c r="J1318" s="30">
        <f t="shared" si="176"/>
        <v>4300</v>
      </c>
      <c r="K1318" s="30">
        <f t="shared" si="177"/>
        <v>4600</v>
      </c>
      <c r="L1318" s="30">
        <f t="shared" si="178"/>
        <v>4700</v>
      </c>
      <c r="M1318" s="30">
        <f t="shared" si="179"/>
        <v>5800</v>
      </c>
      <c r="N1318" s="33"/>
      <c r="O1318" s="33"/>
      <c r="P1318" s="33"/>
      <c r="Q1318" s="39">
        <v>4</v>
      </c>
    </row>
    <row r="1319" spans="1:17" ht="12" customHeight="1" x14ac:dyDescent="0.35">
      <c r="A1319" s="77" t="s">
        <v>245</v>
      </c>
      <c r="B1319" s="6">
        <v>2389</v>
      </c>
      <c r="C1319" s="6" t="s">
        <v>245</v>
      </c>
      <c r="D1319" s="39">
        <v>5</v>
      </c>
      <c r="E1319" s="30">
        <f t="shared" si="171"/>
        <v>1200</v>
      </c>
      <c r="F1319" s="30">
        <f t="shared" si="172"/>
        <v>1800</v>
      </c>
      <c r="G1319" s="30">
        <f t="shared" si="173"/>
        <v>2500</v>
      </c>
      <c r="H1319" s="30">
        <f t="shared" si="174"/>
        <v>3200</v>
      </c>
      <c r="I1319" s="30">
        <f t="shared" si="175"/>
        <v>3650</v>
      </c>
      <c r="J1319" s="30">
        <f t="shared" si="176"/>
        <v>4300</v>
      </c>
      <c r="K1319" s="30">
        <f t="shared" si="177"/>
        <v>4600</v>
      </c>
      <c r="L1319" s="30">
        <f t="shared" si="178"/>
        <v>4700</v>
      </c>
      <c r="M1319" s="30">
        <f t="shared" si="179"/>
        <v>5800</v>
      </c>
      <c r="N1319" s="33"/>
      <c r="O1319" s="33"/>
      <c r="P1319" s="33"/>
      <c r="Q1319" s="39">
        <v>4</v>
      </c>
    </row>
    <row r="1320" spans="1:17" ht="12" customHeight="1" x14ac:dyDescent="0.35">
      <c r="A1320" s="77" t="s">
        <v>246</v>
      </c>
      <c r="B1320" s="6">
        <v>2390</v>
      </c>
      <c r="C1320" s="6" t="s">
        <v>246</v>
      </c>
      <c r="D1320" s="39">
        <v>6</v>
      </c>
      <c r="E1320" s="30">
        <f t="shared" si="171"/>
        <v>1300</v>
      </c>
      <c r="F1320" s="30">
        <f t="shared" si="172"/>
        <v>1900</v>
      </c>
      <c r="G1320" s="30">
        <f t="shared" si="173"/>
        <v>2600</v>
      </c>
      <c r="H1320" s="30">
        <f t="shared" si="174"/>
        <v>3300</v>
      </c>
      <c r="I1320" s="30">
        <f t="shared" si="175"/>
        <v>3750</v>
      </c>
      <c r="J1320" s="30">
        <f t="shared" si="176"/>
        <v>4400</v>
      </c>
      <c r="K1320" s="30">
        <f t="shared" si="177"/>
        <v>4700</v>
      </c>
      <c r="L1320" s="30">
        <f t="shared" si="178"/>
        <v>4800</v>
      </c>
      <c r="M1320" s="30">
        <f t="shared" si="179"/>
        <v>5900</v>
      </c>
      <c r="N1320" s="33"/>
      <c r="O1320" s="33"/>
      <c r="P1320" s="33"/>
      <c r="Q1320" s="39">
        <v>4</v>
      </c>
    </row>
    <row r="1321" spans="1:17" ht="12" customHeight="1" x14ac:dyDescent="0.35">
      <c r="A1321" s="77" t="s">
        <v>246</v>
      </c>
      <c r="B1321" s="6">
        <v>2391</v>
      </c>
      <c r="C1321" s="6" t="s">
        <v>246</v>
      </c>
      <c r="D1321" s="39">
        <v>6</v>
      </c>
      <c r="E1321" s="30">
        <f t="shared" si="171"/>
        <v>1300</v>
      </c>
      <c r="F1321" s="30">
        <f t="shared" si="172"/>
        <v>1900</v>
      </c>
      <c r="G1321" s="30">
        <f t="shared" si="173"/>
        <v>2600</v>
      </c>
      <c r="H1321" s="30">
        <f t="shared" si="174"/>
        <v>3300</v>
      </c>
      <c r="I1321" s="30">
        <f t="shared" si="175"/>
        <v>3750</v>
      </c>
      <c r="J1321" s="30">
        <f t="shared" si="176"/>
        <v>4400</v>
      </c>
      <c r="K1321" s="30">
        <f t="shared" si="177"/>
        <v>4700</v>
      </c>
      <c r="L1321" s="30">
        <f t="shared" si="178"/>
        <v>4800</v>
      </c>
      <c r="M1321" s="30">
        <f t="shared" si="179"/>
        <v>5900</v>
      </c>
      <c r="N1321" s="33"/>
      <c r="O1321" s="33"/>
      <c r="P1321" s="33"/>
      <c r="Q1321" s="39">
        <v>4</v>
      </c>
    </row>
    <row r="1322" spans="1:17" ht="12" customHeight="1" x14ac:dyDescent="0.35">
      <c r="A1322" s="77" t="s">
        <v>247</v>
      </c>
      <c r="B1322" s="6">
        <v>2401</v>
      </c>
      <c r="C1322" s="6" t="s">
        <v>247</v>
      </c>
      <c r="D1322" s="39">
        <v>7</v>
      </c>
      <c r="E1322" s="30">
        <f t="shared" si="171"/>
        <v>1400</v>
      </c>
      <c r="F1322" s="30">
        <f t="shared" si="172"/>
        <v>2000</v>
      </c>
      <c r="G1322" s="30">
        <f t="shared" si="173"/>
        <v>2700</v>
      </c>
      <c r="H1322" s="30">
        <f t="shared" si="174"/>
        <v>3400</v>
      </c>
      <c r="I1322" s="30">
        <f t="shared" si="175"/>
        <v>3850</v>
      </c>
      <c r="J1322" s="30">
        <f t="shared" si="176"/>
        <v>4500</v>
      </c>
      <c r="K1322" s="30">
        <f t="shared" si="177"/>
        <v>4800</v>
      </c>
      <c r="L1322" s="30">
        <f t="shared" si="178"/>
        <v>4900</v>
      </c>
      <c r="M1322" s="30">
        <f t="shared" si="179"/>
        <v>6000</v>
      </c>
      <c r="N1322" s="33"/>
      <c r="O1322" s="33"/>
      <c r="P1322" s="33"/>
      <c r="Q1322" s="39">
        <v>5</v>
      </c>
    </row>
    <row r="1323" spans="1:17" ht="12" customHeight="1" x14ac:dyDescent="0.35">
      <c r="A1323" s="77" t="s">
        <v>247</v>
      </c>
      <c r="B1323" s="6">
        <v>2402</v>
      </c>
      <c r="C1323" s="6" t="s">
        <v>247</v>
      </c>
      <c r="D1323" s="39">
        <v>7</v>
      </c>
      <c r="E1323" s="30">
        <f t="shared" si="171"/>
        <v>1400</v>
      </c>
      <c r="F1323" s="30">
        <f t="shared" si="172"/>
        <v>2000</v>
      </c>
      <c r="G1323" s="30">
        <f t="shared" si="173"/>
        <v>2700</v>
      </c>
      <c r="H1323" s="30">
        <f t="shared" si="174"/>
        <v>3400</v>
      </c>
      <c r="I1323" s="30">
        <f t="shared" si="175"/>
        <v>3850</v>
      </c>
      <c r="J1323" s="30">
        <f t="shared" si="176"/>
        <v>4500</v>
      </c>
      <c r="K1323" s="30">
        <f t="shared" si="177"/>
        <v>4800</v>
      </c>
      <c r="L1323" s="30">
        <f t="shared" si="178"/>
        <v>4900</v>
      </c>
      <c r="M1323" s="30">
        <f t="shared" si="179"/>
        <v>6000</v>
      </c>
      <c r="N1323" s="33"/>
      <c r="O1323" s="33"/>
      <c r="P1323" s="33"/>
      <c r="Q1323" s="39">
        <v>5</v>
      </c>
    </row>
    <row r="1324" spans="1:17" ht="12" customHeight="1" x14ac:dyDescent="0.35">
      <c r="A1324" s="77" t="s">
        <v>247</v>
      </c>
      <c r="B1324" s="6">
        <v>2403</v>
      </c>
      <c r="C1324" s="6" t="s">
        <v>247</v>
      </c>
      <c r="D1324" s="39">
        <v>7</v>
      </c>
      <c r="E1324" s="30">
        <f t="shared" si="171"/>
        <v>1400</v>
      </c>
      <c r="F1324" s="30">
        <f t="shared" si="172"/>
        <v>2000</v>
      </c>
      <c r="G1324" s="30">
        <f t="shared" si="173"/>
        <v>2700</v>
      </c>
      <c r="H1324" s="30">
        <f t="shared" si="174"/>
        <v>3400</v>
      </c>
      <c r="I1324" s="30">
        <f t="shared" si="175"/>
        <v>3850</v>
      </c>
      <c r="J1324" s="30">
        <f t="shared" si="176"/>
        <v>4500</v>
      </c>
      <c r="K1324" s="30">
        <f t="shared" si="177"/>
        <v>4800</v>
      </c>
      <c r="L1324" s="30">
        <f t="shared" si="178"/>
        <v>4900</v>
      </c>
      <c r="M1324" s="30">
        <f t="shared" si="179"/>
        <v>6000</v>
      </c>
      <c r="N1324" s="33"/>
      <c r="O1324" s="33"/>
      <c r="P1324" s="33"/>
      <c r="Q1324" s="39">
        <v>5</v>
      </c>
    </row>
    <row r="1325" spans="1:17" ht="12" customHeight="1" x14ac:dyDescent="0.35">
      <c r="A1325" s="77" t="s">
        <v>247</v>
      </c>
      <c r="B1325" s="6">
        <v>2405</v>
      </c>
      <c r="C1325" s="6" t="s">
        <v>247</v>
      </c>
      <c r="D1325" s="39">
        <v>7</v>
      </c>
      <c r="E1325" s="30">
        <f t="shared" si="171"/>
        <v>1400</v>
      </c>
      <c r="F1325" s="30">
        <f t="shared" si="172"/>
        <v>2000</v>
      </c>
      <c r="G1325" s="30">
        <f t="shared" si="173"/>
        <v>2700</v>
      </c>
      <c r="H1325" s="30">
        <f t="shared" si="174"/>
        <v>3400</v>
      </c>
      <c r="I1325" s="30">
        <f t="shared" si="175"/>
        <v>3850</v>
      </c>
      <c r="J1325" s="30">
        <f t="shared" si="176"/>
        <v>4500</v>
      </c>
      <c r="K1325" s="30">
        <f t="shared" si="177"/>
        <v>4800</v>
      </c>
      <c r="L1325" s="30">
        <f t="shared" si="178"/>
        <v>4900</v>
      </c>
      <c r="M1325" s="30">
        <f t="shared" si="179"/>
        <v>6000</v>
      </c>
      <c r="N1325" s="33"/>
      <c r="O1325" s="33"/>
      <c r="P1325" s="33"/>
      <c r="Q1325" s="39">
        <v>5</v>
      </c>
    </row>
    <row r="1326" spans="1:17" ht="12" customHeight="1" x14ac:dyDescent="0.35">
      <c r="A1326" s="77" t="s">
        <v>247</v>
      </c>
      <c r="B1326" s="6">
        <v>2406</v>
      </c>
      <c r="C1326" s="6" t="s">
        <v>247</v>
      </c>
      <c r="D1326" s="39">
        <v>7</v>
      </c>
      <c r="E1326" s="30">
        <f t="shared" si="171"/>
        <v>1400</v>
      </c>
      <c r="F1326" s="30">
        <f t="shared" si="172"/>
        <v>2000</v>
      </c>
      <c r="G1326" s="30">
        <f t="shared" si="173"/>
        <v>2700</v>
      </c>
      <c r="H1326" s="30">
        <f t="shared" si="174"/>
        <v>3400</v>
      </c>
      <c r="I1326" s="30">
        <f t="shared" si="175"/>
        <v>3850</v>
      </c>
      <c r="J1326" s="30">
        <f t="shared" si="176"/>
        <v>4500</v>
      </c>
      <c r="K1326" s="30">
        <f t="shared" si="177"/>
        <v>4800</v>
      </c>
      <c r="L1326" s="30">
        <f t="shared" si="178"/>
        <v>4900</v>
      </c>
      <c r="M1326" s="30">
        <f t="shared" si="179"/>
        <v>6000</v>
      </c>
      <c r="N1326" s="33"/>
      <c r="O1326" s="33"/>
      <c r="P1326" s="33"/>
      <c r="Q1326" s="39">
        <v>5</v>
      </c>
    </row>
    <row r="1327" spans="1:17" ht="12" customHeight="1" x14ac:dyDescent="0.35">
      <c r="A1327" s="77" t="s">
        <v>247</v>
      </c>
      <c r="B1327" s="6">
        <v>2407</v>
      </c>
      <c r="C1327" s="6" t="s">
        <v>247</v>
      </c>
      <c r="D1327" s="39">
        <v>7</v>
      </c>
      <c r="E1327" s="30">
        <f t="shared" si="171"/>
        <v>1400</v>
      </c>
      <c r="F1327" s="30">
        <f t="shared" si="172"/>
        <v>2000</v>
      </c>
      <c r="G1327" s="30">
        <f t="shared" si="173"/>
        <v>2700</v>
      </c>
      <c r="H1327" s="30">
        <f t="shared" si="174"/>
        <v>3400</v>
      </c>
      <c r="I1327" s="30">
        <f t="shared" si="175"/>
        <v>3850</v>
      </c>
      <c r="J1327" s="30">
        <f t="shared" si="176"/>
        <v>4500</v>
      </c>
      <c r="K1327" s="30">
        <f t="shared" si="177"/>
        <v>4800</v>
      </c>
      <c r="L1327" s="30">
        <f t="shared" si="178"/>
        <v>4900</v>
      </c>
      <c r="M1327" s="30">
        <f t="shared" si="179"/>
        <v>6000</v>
      </c>
      <c r="N1327" s="33"/>
      <c r="O1327" s="33"/>
      <c r="P1327" s="33"/>
      <c r="Q1327" s="39">
        <v>5</v>
      </c>
    </row>
    <row r="1328" spans="1:17" ht="12" customHeight="1" x14ac:dyDescent="0.35">
      <c r="A1328" s="77" t="s">
        <v>247</v>
      </c>
      <c r="B1328" s="6">
        <v>2408</v>
      </c>
      <c r="C1328" s="6" t="s">
        <v>247</v>
      </c>
      <c r="D1328" s="39">
        <v>7</v>
      </c>
      <c r="E1328" s="30">
        <f t="shared" si="171"/>
        <v>1400</v>
      </c>
      <c r="F1328" s="30">
        <f t="shared" si="172"/>
        <v>2000</v>
      </c>
      <c r="G1328" s="30">
        <f t="shared" si="173"/>
        <v>2700</v>
      </c>
      <c r="H1328" s="30">
        <f t="shared" si="174"/>
        <v>3400</v>
      </c>
      <c r="I1328" s="30">
        <f t="shared" si="175"/>
        <v>3850</v>
      </c>
      <c r="J1328" s="30">
        <f t="shared" si="176"/>
        <v>4500</v>
      </c>
      <c r="K1328" s="30">
        <f t="shared" si="177"/>
        <v>4800</v>
      </c>
      <c r="L1328" s="30">
        <f t="shared" si="178"/>
        <v>4900</v>
      </c>
      <c r="M1328" s="30">
        <f t="shared" si="179"/>
        <v>6000</v>
      </c>
      <c r="N1328" s="33"/>
      <c r="O1328" s="33"/>
      <c r="P1328" s="33"/>
      <c r="Q1328" s="39">
        <v>5</v>
      </c>
    </row>
    <row r="1329" spans="1:17" ht="12" customHeight="1" x14ac:dyDescent="0.35">
      <c r="A1329" s="77" t="s">
        <v>247</v>
      </c>
      <c r="B1329" s="6">
        <v>2409</v>
      </c>
      <c r="C1329" s="6" t="s">
        <v>247</v>
      </c>
      <c r="D1329" s="39">
        <v>7</v>
      </c>
      <c r="E1329" s="30">
        <f t="shared" si="171"/>
        <v>1400</v>
      </c>
      <c r="F1329" s="30">
        <f t="shared" si="172"/>
        <v>2000</v>
      </c>
      <c r="G1329" s="30">
        <f t="shared" si="173"/>
        <v>2700</v>
      </c>
      <c r="H1329" s="30">
        <f t="shared" si="174"/>
        <v>3400</v>
      </c>
      <c r="I1329" s="30">
        <f t="shared" si="175"/>
        <v>3850</v>
      </c>
      <c r="J1329" s="30">
        <f t="shared" si="176"/>
        <v>4500</v>
      </c>
      <c r="K1329" s="30">
        <f t="shared" si="177"/>
        <v>4800</v>
      </c>
      <c r="L1329" s="30">
        <f t="shared" si="178"/>
        <v>4900</v>
      </c>
      <c r="M1329" s="30">
        <f t="shared" si="179"/>
        <v>6000</v>
      </c>
      <c r="N1329" s="33"/>
      <c r="O1329" s="33"/>
      <c r="P1329" s="33"/>
      <c r="Q1329" s="39">
        <v>5</v>
      </c>
    </row>
    <row r="1330" spans="1:17" ht="12" customHeight="1" x14ac:dyDescent="0.35">
      <c r="A1330" s="77" t="s">
        <v>248</v>
      </c>
      <c r="B1330" s="6">
        <v>2410</v>
      </c>
      <c r="C1330" s="6" t="s">
        <v>248</v>
      </c>
      <c r="D1330" s="39">
        <v>7</v>
      </c>
      <c r="E1330" s="30">
        <f t="shared" si="171"/>
        <v>1400</v>
      </c>
      <c r="F1330" s="30">
        <f t="shared" si="172"/>
        <v>2000</v>
      </c>
      <c r="G1330" s="30">
        <f t="shared" si="173"/>
        <v>2700</v>
      </c>
      <c r="H1330" s="30">
        <f t="shared" si="174"/>
        <v>3400</v>
      </c>
      <c r="I1330" s="30">
        <f t="shared" si="175"/>
        <v>3850</v>
      </c>
      <c r="J1330" s="30">
        <f t="shared" si="176"/>
        <v>4500</v>
      </c>
      <c r="K1330" s="30">
        <f t="shared" si="177"/>
        <v>4800</v>
      </c>
      <c r="L1330" s="30">
        <f t="shared" si="178"/>
        <v>4900</v>
      </c>
      <c r="M1330" s="30">
        <f t="shared" si="179"/>
        <v>6000</v>
      </c>
      <c r="N1330" s="33"/>
      <c r="O1330" s="33"/>
      <c r="P1330" s="33"/>
      <c r="Q1330" s="39">
        <v>6</v>
      </c>
    </row>
    <row r="1331" spans="1:17" ht="12" customHeight="1" x14ac:dyDescent="0.35">
      <c r="A1331" s="77" t="s">
        <v>247</v>
      </c>
      <c r="B1331" s="6">
        <v>2411</v>
      </c>
      <c r="C1331" s="6" t="s">
        <v>247</v>
      </c>
      <c r="D1331" s="39">
        <v>7</v>
      </c>
      <c r="E1331" s="30">
        <f t="shared" si="171"/>
        <v>1400</v>
      </c>
      <c r="F1331" s="30">
        <f t="shared" si="172"/>
        <v>2000</v>
      </c>
      <c r="G1331" s="30">
        <f t="shared" si="173"/>
        <v>2700</v>
      </c>
      <c r="H1331" s="30">
        <f t="shared" si="174"/>
        <v>3400</v>
      </c>
      <c r="I1331" s="30">
        <f t="shared" si="175"/>
        <v>3850</v>
      </c>
      <c r="J1331" s="30">
        <f t="shared" si="176"/>
        <v>4500</v>
      </c>
      <c r="K1331" s="30">
        <f t="shared" si="177"/>
        <v>4800</v>
      </c>
      <c r="L1331" s="30">
        <f t="shared" si="178"/>
        <v>4900</v>
      </c>
      <c r="M1331" s="30">
        <f t="shared" si="179"/>
        <v>6000</v>
      </c>
      <c r="N1331" s="33"/>
      <c r="O1331" s="33"/>
      <c r="P1331" s="33"/>
      <c r="Q1331" s="39">
        <v>5</v>
      </c>
    </row>
    <row r="1332" spans="1:17" ht="12" customHeight="1" x14ac:dyDescent="0.35">
      <c r="A1332" s="77" t="s">
        <v>249</v>
      </c>
      <c r="B1332" s="6">
        <v>2412</v>
      </c>
      <c r="C1332" s="6" t="s">
        <v>249</v>
      </c>
      <c r="D1332" s="39">
        <v>8</v>
      </c>
      <c r="E1332" s="30">
        <f t="shared" si="171"/>
        <v>1500</v>
      </c>
      <c r="F1332" s="30">
        <f t="shared" si="172"/>
        <v>2100</v>
      </c>
      <c r="G1332" s="30">
        <f t="shared" si="173"/>
        <v>2800</v>
      </c>
      <c r="H1332" s="30">
        <f t="shared" si="174"/>
        <v>3500</v>
      </c>
      <c r="I1332" s="30">
        <f t="shared" si="175"/>
        <v>3950</v>
      </c>
      <c r="J1332" s="30">
        <f t="shared" si="176"/>
        <v>4600</v>
      </c>
      <c r="K1332" s="30">
        <f t="shared" si="177"/>
        <v>4900</v>
      </c>
      <c r="L1332" s="30">
        <f t="shared" si="178"/>
        <v>5000</v>
      </c>
      <c r="M1332" s="30">
        <f t="shared" si="179"/>
        <v>6100</v>
      </c>
      <c r="N1332" s="33"/>
      <c r="O1332" s="33"/>
      <c r="P1332" s="33"/>
      <c r="Q1332" s="39">
        <v>7</v>
      </c>
    </row>
    <row r="1333" spans="1:17" ht="12" customHeight="1" x14ac:dyDescent="0.35">
      <c r="A1333" s="77" t="s">
        <v>250</v>
      </c>
      <c r="B1333" s="6">
        <v>2415</v>
      </c>
      <c r="C1333" s="6" t="s">
        <v>250</v>
      </c>
      <c r="D1333" s="39">
        <v>7</v>
      </c>
      <c r="E1333" s="30">
        <f t="shared" si="171"/>
        <v>1400</v>
      </c>
      <c r="F1333" s="30">
        <f t="shared" si="172"/>
        <v>2000</v>
      </c>
      <c r="G1333" s="30">
        <f t="shared" si="173"/>
        <v>2700</v>
      </c>
      <c r="H1333" s="30">
        <f t="shared" si="174"/>
        <v>3400</v>
      </c>
      <c r="I1333" s="30">
        <f t="shared" si="175"/>
        <v>3850</v>
      </c>
      <c r="J1333" s="30">
        <f t="shared" si="176"/>
        <v>4500</v>
      </c>
      <c r="K1333" s="30">
        <f t="shared" si="177"/>
        <v>4800</v>
      </c>
      <c r="L1333" s="30">
        <f t="shared" si="178"/>
        <v>4900</v>
      </c>
      <c r="M1333" s="30">
        <f t="shared" si="179"/>
        <v>6000</v>
      </c>
      <c r="N1333" s="33"/>
      <c r="O1333" s="33"/>
      <c r="P1333" s="33"/>
      <c r="Q1333" s="39">
        <v>6</v>
      </c>
    </row>
    <row r="1334" spans="1:17" ht="12" customHeight="1" x14ac:dyDescent="0.35">
      <c r="A1334" s="77" t="s">
        <v>251</v>
      </c>
      <c r="B1334" s="6">
        <v>2416</v>
      </c>
      <c r="C1334" s="6" t="s">
        <v>251</v>
      </c>
      <c r="D1334" s="39">
        <v>7</v>
      </c>
      <c r="E1334" s="30">
        <f t="shared" si="171"/>
        <v>1400</v>
      </c>
      <c r="F1334" s="30">
        <f t="shared" si="172"/>
        <v>2000</v>
      </c>
      <c r="G1334" s="30">
        <f t="shared" si="173"/>
        <v>2700</v>
      </c>
      <c r="H1334" s="30">
        <f t="shared" si="174"/>
        <v>3400</v>
      </c>
      <c r="I1334" s="30">
        <f t="shared" si="175"/>
        <v>3850</v>
      </c>
      <c r="J1334" s="30">
        <f t="shared" si="176"/>
        <v>4500</v>
      </c>
      <c r="K1334" s="30">
        <f t="shared" si="177"/>
        <v>4800</v>
      </c>
      <c r="L1334" s="30">
        <f t="shared" si="178"/>
        <v>4900</v>
      </c>
      <c r="M1334" s="30">
        <f t="shared" si="179"/>
        <v>6000</v>
      </c>
      <c r="N1334" s="33"/>
      <c r="O1334" s="33"/>
      <c r="P1334" s="33"/>
      <c r="Q1334" s="39">
        <v>6</v>
      </c>
    </row>
    <row r="1335" spans="1:17" ht="12" customHeight="1" x14ac:dyDescent="0.35">
      <c r="A1335" s="77" t="s">
        <v>247</v>
      </c>
      <c r="B1335" s="6">
        <v>2418</v>
      </c>
      <c r="C1335" s="6" t="s">
        <v>247</v>
      </c>
      <c r="D1335" s="39">
        <v>7</v>
      </c>
      <c r="E1335" s="30">
        <f t="shared" si="171"/>
        <v>1400</v>
      </c>
      <c r="F1335" s="30">
        <f t="shared" si="172"/>
        <v>2000</v>
      </c>
      <c r="G1335" s="30">
        <f t="shared" si="173"/>
        <v>2700</v>
      </c>
      <c r="H1335" s="30">
        <f t="shared" si="174"/>
        <v>3400</v>
      </c>
      <c r="I1335" s="30">
        <f t="shared" si="175"/>
        <v>3850</v>
      </c>
      <c r="J1335" s="30">
        <f t="shared" si="176"/>
        <v>4500</v>
      </c>
      <c r="K1335" s="30">
        <f t="shared" si="177"/>
        <v>4800</v>
      </c>
      <c r="L1335" s="30">
        <f t="shared" si="178"/>
        <v>4900</v>
      </c>
      <c r="M1335" s="30">
        <f t="shared" si="179"/>
        <v>6000</v>
      </c>
      <c r="N1335" s="33"/>
      <c r="O1335" s="33"/>
      <c r="P1335" s="33"/>
      <c r="Q1335" s="39">
        <v>5</v>
      </c>
    </row>
    <row r="1336" spans="1:17" ht="12" customHeight="1" x14ac:dyDescent="0.35">
      <c r="A1336" s="77" t="s">
        <v>252</v>
      </c>
      <c r="B1336" s="6">
        <v>2420</v>
      </c>
      <c r="C1336" s="6" t="s">
        <v>252</v>
      </c>
      <c r="D1336" s="39">
        <v>10</v>
      </c>
      <c r="E1336" s="30">
        <f t="shared" si="171"/>
        <v>1700</v>
      </c>
      <c r="F1336" s="30">
        <f t="shared" si="172"/>
        <v>2300</v>
      </c>
      <c r="G1336" s="30">
        <f t="shared" si="173"/>
        <v>3000</v>
      </c>
      <c r="H1336" s="30">
        <f t="shared" si="174"/>
        <v>3700</v>
      </c>
      <c r="I1336" s="30">
        <f t="shared" si="175"/>
        <v>4150</v>
      </c>
      <c r="J1336" s="30">
        <f t="shared" si="176"/>
        <v>4800</v>
      </c>
      <c r="K1336" s="30">
        <f t="shared" si="177"/>
        <v>5100</v>
      </c>
      <c r="L1336" s="30">
        <f t="shared" si="178"/>
        <v>5200</v>
      </c>
      <c r="M1336" s="30">
        <f t="shared" si="179"/>
        <v>6300</v>
      </c>
      <c r="N1336" s="33"/>
      <c r="O1336" s="33"/>
      <c r="P1336" s="33"/>
      <c r="Q1336" s="39">
        <v>9</v>
      </c>
    </row>
    <row r="1337" spans="1:17" ht="12" customHeight="1" x14ac:dyDescent="0.35">
      <c r="A1337" s="77" t="s">
        <v>252</v>
      </c>
      <c r="B1337" s="6">
        <v>2421</v>
      </c>
      <c r="C1337" s="6" t="s">
        <v>252</v>
      </c>
      <c r="D1337" s="39">
        <v>10</v>
      </c>
      <c r="E1337" s="30">
        <f t="shared" si="171"/>
        <v>1700</v>
      </c>
      <c r="F1337" s="30">
        <f t="shared" si="172"/>
        <v>2300</v>
      </c>
      <c r="G1337" s="30">
        <f t="shared" si="173"/>
        <v>3000</v>
      </c>
      <c r="H1337" s="30">
        <f t="shared" si="174"/>
        <v>3700</v>
      </c>
      <c r="I1337" s="30">
        <f t="shared" si="175"/>
        <v>4150</v>
      </c>
      <c r="J1337" s="30">
        <f t="shared" si="176"/>
        <v>4800</v>
      </c>
      <c r="K1337" s="30">
        <f t="shared" si="177"/>
        <v>5100</v>
      </c>
      <c r="L1337" s="30">
        <f t="shared" si="178"/>
        <v>5200</v>
      </c>
      <c r="M1337" s="30">
        <f t="shared" si="179"/>
        <v>6300</v>
      </c>
      <c r="N1337" s="33"/>
      <c r="O1337" s="33"/>
      <c r="P1337" s="33"/>
      <c r="Q1337" s="39">
        <v>9</v>
      </c>
    </row>
    <row r="1338" spans="1:17" ht="12" customHeight="1" x14ac:dyDescent="0.35">
      <c r="A1338" s="77" t="s">
        <v>253</v>
      </c>
      <c r="B1338" s="6">
        <v>2422</v>
      </c>
      <c r="C1338" s="6" t="s">
        <v>253</v>
      </c>
      <c r="D1338" s="39">
        <v>10</v>
      </c>
      <c r="E1338" s="30">
        <f t="shared" si="171"/>
        <v>1700</v>
      </c>
      <c r="F1338" s="30">
        <f t="shared" si="172"/>
        <v>2300</v>
      </c>
      <c r="G1338" s="30">
        <f t="shared" si="173"/>
        <v>3000</v>
      </c>
      <c r="H1338" s="30">
        <f t="shared" si="174"/>
        <v>3700</v>
      </c>
      <c r="I1338" s="30">
        <f t="shared" si="175"/>
        <v>4150</v>
      </c>
      <c r="J1338" s="30">
        <f t="shared" si="176"/>
        <v>4800</v>
      </c>
      <c r="K1338" s="30">
        <f t="shared" si="177"/>
        <v>5100</v>
      </c>
      <c r="L1338" s="30">
        <f t="shared" si="178"/>
        <v>5200</v>
      </c>
      <c r="M1338" s="30">
        <f t="shared" si="179"/>
        <v>6300</v>
      </c>
      <c r="N1338" s="33"/>
      <c r="O1338" s="33"/>
      <c r="P1338" s="33"/>
      <c r="Q1338" s="39">
        <v>9</v>
      </c>
    </row>
    <row r="1339" spans="1:17" ht="12" customHeight="1" x14ac:dyDescent="0.35">
      <c r="A1339" s="77" t="s">
        <v>254</v>
      </c>
      <c r="B1339" s="6">
        <v>2423</v>
      </c>
      <c r="C1339" s="6" t="s">
        <v>254</v>
      </c>
      <c r="D1339" s="39">
        <v>12</v>
      </c>
      <c r="E1339" s="30">
        <f t="shared" si="171"/>
        <v>1900</v>
      </c>
      <c r="F1339" s="30">
        <f t="shared" si="172"/>
        <v>2500</v>
      </c>
      <c r="G1339" s="30">
        <f t="shared" si="173"/>
        <v>3200</v>
      </c>
      <c r="H1339" s="30">
        <f t="shared" si="174"/>
        <v>3900</v>
      </c>
      <c r="I1339" s="30">
        <f t="shared" si="175"/>
        <v>4350</v>
      </c>
      <c r="J1339" s="30">
        <f t="shared" si="176"/>
        <v>5000</v>
      </c>
      <c r="K1339" s="30">
        <f t="shared" si="177"/>
        <v>5300</v>
      </c>
      <c r="L1339" s="30">
        <f t="shared" si="178"/>
        <v>5400</v>
      </c>
      <c r="M1339" s="30">
        <f t="shared" si="179"/>
        <v>6500</v>
      </c>
      <c r="N1339" s="33"/>
      <c r="O1339" s="33"/>
      <c r="P1339" s="33"/>
      <c r="Q1339" s="39">
        <v>11</v>
      </c>
    </row>
    <row r="1340" spans="1:17" ht="12" customHeight="1" x14ac:dyDescent="0.35">
      <c r="A1340" s="77" t="s">
        <v>255</v>
      </c>
      <c r="B1340" s="6">
        <v>2425</v>
      </c>
      <c r="C1340" s="6" t="s">
        <v>255</v>
      </c>
      <c r="D1340" s="39">
        <v>12</v>
      </c>
      <c r="E1340" s="30">
        <f t="shared" si="171"/>
        <v>1900</v>
      </c>
      <c r="F1340" s="30">
        <f t="shared" si="172"/>
        <v>2500</v>
      </c>
      <c r="G1340" s="30">
        <f t="shared" si="173"/>
        <v>3200</v>
      </c>
      <c r="H1340" s="30">
        <f t="shared" si="174"/>
        <v>3900</v>
      </c>
      <c r="I1340" s="30">
        <f t="shared" si="175"/>
        <v>4350</v>
      </c>
      <c r="J1340" s="30">
        <f t="shared" si="176"/>
        <v>5000</v>
      </c>
      <c r="K1340" s="30">
        <f t="shared" si="177"/>
        <v>5300</v>
      </c>
      <c r="L1340" s="30">
        <f t="shared" si="178"/>
        <v>5400</v>
      </c>
      <c r="M1340" s="30">
        <f t="shared" si="179"/>
        <v>6500</v>
      </c>
      <c r="N1340" s="33"/>
      <c r="O1340" s="33"/>
      <c r="P1340" s="33"/>
      <c r="Q1340" s="39">
        <v>11</v>
      </c>
    </row>
    <row r="1341" spans="1:17" ht="12" customHeight="1" x14ac:dyDescent="0.35">
      <c r="A1341" s="77" t="s">
        <v>256</v>
      </c>
      <c r="B1341" s="6">
        <v>2427</v>
      </c>
      <c r="C1341" s="6" t="s">
        <v>256</v>
      </c>
      <c r="D1341" s="39">
        <v>12</v>
      </c>
      <c r="E1341" s="30">
        <f t="shared" si="171"/>
        <v>1900</v>
      </c>
      <c r="F1341" s="30">
        <f t="shared" si="172"/>
        <v>2500</v>
      </c>
      <c r="G1341" s="30">
        <f t="shared" si="173"/>
        <v>3200</v>
      </c>
      <c r="H1341" s="30">
        <f t="shared" si="174"/>
        <v>3900</v>
      </c>
      <c r="I1341" s="30">
        <f t="shared" si="175"/>
        <v>4350</v>
      </c>
      <c r="J1341" s="30">
        <f t="shared" si="176"/>
        <v>5000</v>
      </c>
      <c r="K1341" s="30">
        <f t="shared" si="177"/>
        <v>5300</v>
      </c>
      <c r="L1341" s="30">
        <f t="shared" si="178"/>
        <v>5400</v>
      </c>
      <c r="M1341" s="30">
        <f t="shared" si="179"/>
        <v>6500</v>
      </c>
      <c r="N1341" s="33"/>
      <c r="O1341" s="33"/>
      <c r="P1341" s="33"/>
      <c r="Q1341" s="39">
        <v>11</v>
      </c>
    </row>
    <row r="1342" spans="1:17" ht="12" customHeight="1" x14ac:dyDescent="0.35">
      <c r="A1342" s="77" t="s">
        <v>257</v>
      </c>
      <c r="B1342" s="6">
        <v>2428</v>
      </c>
      <c r="C1342" s="6" t="s">
        <v>257</v>
      </c>
      <c r="D1342" s="39">
        <v>11</v>
      </c>
      <c r="E1342" s="30">
        <f t="shared" ref="E1342:E1405" si="180">IF(D1342=1,$E$6,IF(D1342=2,$E$7,IF(D1342=3,$E$8,IF(D1342=4,$E$9,IF(D1342=5,$E$10,IF(D1342=6,$E$11,IF(D1342=7,$E$12,IF(D1342=8,$E$13,IF(D1342=9,$E$14,IF(D1342=10,$E$15,IF(D1342=11,$E$16,IF(D1342=12,$E$17,IF(D1342=13,$E$18,IF(D1342=14,$E$19,IF(D1342=15,$E$20,IF(D1342=16,$E$21,IF(D1342=17,$E$22,IF(D1342=18,$E$23,IF(D1342=19,$E$24,IF(D1342=20,$E$25,IF(D1342=21,$E$26)))))))))))))))))))))</f>
        <v>1800</v>
      </c>
      <c r="F1342" s="30">
        <f t="shared" ref="F1342:F1405" si="181">IF(D1342=1,$F$6,IF(D1342=2,$F$7,IF(D1342=3,$F$8,IF(D1342=4,$F$9,IF(D1342=5,$F$10,IF(D1342=6,$F$11,IF(D1342=7,$F$12,IF(D1342=8,$F$13,IF(D1342=9,$F$14,IF(D1342=10,$F$15,IF(D1342=11,$F$16,IF(D1342=12,$F$17,IF(D1342=13,$F$18,IF(D1342=14,$F$19,IF(D1342=15,$F$20,IF(D1342=16,$F$21,IF(D1342=17,$F$22,IF(D1342=18,$F$23,IF(D1342=19,$F$24,IF(D1342=20,$F$25))))))))))))))))))))</f>
        <v>2400</v>
      </c>
      <c r="G1342" s="30">
        <f t="shared" ref="G1342:G1405" si="182">IF(D1342=1,$G$6,IF(D1342=2,$G$7,IF(D1342=3,$G$8,IF(D1342=4,$G$9,IF(D1342=5,$G$10,IF(D1342=6,$G$11,IF(D1342=7,$G$12,IF(D1342=8,$G$13,IF(D1342=9,$G$14,IF(D1342=10,$G$15,IF(D1342=11,$G$16,IF(D1342=12,$G$17,IF(D1342=13,$G$18,IF(D1342=14,$G$19,IF(D1342=15,$G$20,IF(D1342=16,$G$21,IF(D1342=17,$G$22,IF(D1342=18,$G$23,IF(D1342=19,$G$24,IF(D1342=20,$G$25))))))))))))))))))))</f>
        <v>3100</v>
      </c>
      <c r="H1342" s="30">
        <f t="shared" ref="H1342:H1405" si="183">IF(D1342=1,$H$6,IF(D1342=2,$H$7,IF(D1342=3,$H$8,IF(D1342=4,$H$9,IF(D1342=5,$H$10,IF(D1342=6,$H$11,IF(D1342=7,$H$12,IF(D1342=8,$H$13,IF(D1342=9,$H$14,IF(D1342=10,$H$15,IF(D1342=11,$H$16,IF(D1342=12,$H$17,IF(D1342=13,$H$18,IF(D1342=14,$H$19,IF(D1342=15,$H$20,IF(D1342=16,$H$21,IF(D1342=17,$H$22,IF(D1342=18,$H$23,IF(D1342=19,$H$24,IF(D1342=20,$H$25))))))))))))))))))))</f>
        <v>3800</v>
      </c>
      <c r="I1342" s="30">
        <f t="shared" ref="I1342:I1405" si="184">IF(D1342=1,$I$6,IF(D1342=2,$I$7,IF(D1342=3,$I$8,IF(D1342=4,$I$9,IF(D1342=5,$I$10,IF(D1342=6,$I$11,IF(D1342=7,$I$12,IF(D1342=8,$I$13,IF(D1342=9,$I$14,IF(D1342=10,$I$15,IF(D1342=11,$I$16,IF(D1342=12,$I$17,IF(D1342=13,$I$18,IF(D1342=14,$I$19,IF(D1342=15,$I$20,IF(D1342=16,$I$21,IF(D1342=17,$I$22,IF(D1342=18,$I$23,IF(D1342=19,$I$24,IF(D1342=20,$I$25))))))))))))))))))))</f>
        <v>4250</v>
      </c>
      <c r="J1342" s="30">
        <f t="shared" ref="J1342:J1405" si="185">IF(D1342=1,$J$6,IF(D1342=2,$J$7,IF(D1342=3,$J$8,IF(D1342=4,$J$9,IF(D1342=5,$J$10,IF(D1342=6,$J$11,IF(D1342=7,$J$12,IF(D1342=8,$J$13,IF(D1342=9,$J$14,IF(D1342=10,$J$15,IF(D1342=11,$J$16,IF(D1342=12,$J$17,IF(D1342=13,$J$18,IF(D1342=14,$J$19,IF(D1342=15,$J$20,IF(D1342=16,$J$21,IF(D1342=17,$J$22,IF(D1342=18,$J$23,IF(D1342=19,$J$24,IF(D1342=20,$J$25))))))))))))))))))))</f>
        <v>4900</v>
      </c>
      <c r="K1342" s="30">
        <f t="shared" ref="K1342:K1405" si="186">IF(D1342=1,$K$6,IF(D1342=2,$K$7,IF(D1342=3,$K$8,IF(D1342=4,$K$9,IF(D1342=5,$K$10,IF(D1342=6,$K$11,IF(D1342=7,$K$12,IF(D1342=8,$K$13,IF(D1342=9,$K$14,IF(D1342=10,$K$15,IF(D1342=11,$K$16,IF(D1342=12,$K$17,IF(D1342=13,$K$18,IF(D1342=14,$K$19,IF(D1342=15,$K$20,IF(D1342=16,$K$21,IF(D1342=17,$K$22,IF(D1342=18,$K$23,IF(D1342=19,$K$24,IF(D1342=20,$K$25))))))))))))))))))))</f>
        <v>5200</v>
      </c>
      <c r="L1342" s="30">
        <f t="shared" ref="L1342:L1405" si="187">IF(D1342=1,$L$6,IF(D1342=2,$L$7,IF(D1342=3,$L$8,IF(D1342=4,$L$9,IF(D1342=5,$L$10,IF(D1342=6,$L$11,IF(D1342=7,$L$12,IF(D1342=8,$L$13,IF(D1342=9,$L$14,IF(D1342=10,$L$15,IF(D1342=11,$L$16,IF(D1342=12,$L$17,IF(D1342=13,$L$18,IF(D1342=14,$L$19,IF(D1342=15,$L$21,IF(D1342=16,$L$20,IF(D1342=17,$L$22,IF(D1342=18,$L$23,IF(D1342=19,$L$24,IF(D1342=20,$L$25))))))))))))))))))))</f>
        <v>5300</v>
      </c>
      <c r="M1342" s="30">
        <f t="shared" ref="M1342:M1405" si="188">IF(D1342=1,$M$6,IF(D1342=2,$M$7,IF(D1342=3,$M$8,IF(D1342=4,$M$9,IF(D1342=5,$M$10,IF(D1342=6,$M$11,IF(D1342=7,$M$12,IF(D1342=8,$M$13,IF(D1342=9,$M$14,IF(D1342=10,$M$15,IF(D1342=11,$M$16,IF(D1342=12,$M$17,IF(D1342=13,$M$18,IF(D1342=14,$M$19,IF(D1342=15,$M$20,IF(D1342=16,$M$21,IF(D1342=17,$M$22,IF(D1342=18,$M$23,IF(D1342=19,$M$24,IF(D1342=20,$M$25))))))))))))))))))))</f>
        <v>6400</v>
      </c>
      <c r="N1342" s="33"/>
      <c r="O1342" s="33"/>
      <c r="P1342" s="33"/>
      <c r="Q1342" s="39">
        <v>10</v>
      </c>
    </row>
    <row r="1343" spans="1:17" ht="12" customHeight="1" x14ac:dyDescent="0.35">
      <c r="A1343" s="77" t="s">
        <v>258</v>
      </c>
      <c r="B1343" s="6">
        <v>2429</v>
      </c>
      <c r="C1343" s="6" t="s">
        <v>258</v>
      </c>
      <c r="D1343" s="39">
        <v>11</v>
      </c>
      <c r="E1343" s="30">
        <f t="shared" si="180"/>
        <v>1800</v>
      </c>
      <c r="F1343" s="30">
        <f t="shared" si="181"/>
        <v>2400</v>
      </c>
      <c r="G1343" s="30">
        <f t="shared" si="182"/>
        <v>3100</v>
      </c>
      <c r="H1343" s="30">
        <f t="shared" si="183"/>
        <v>3800</v>
      </c>
      <c r="I1343" s="30">
        <f t="shared" si="184"/>
        <v>4250</v>
      </c>
      <c r="J1343" s="30">
        <f t="shared" si="185"/>
        <v>4900</v>
      </c>
      <c r="K1343" s="30">
        <f t="shared" si="186"/>
        <v>5200</v>
      </c>
      <c r="L1343" s="30">
        <f t="shared" si="187"/>
        <v>5300</v>
      </c>
      <c r="M1343" s="30">
        <f t="shared" si="188"/>
        <v>6400</v>
      </c>
      <c r="N1343" s="33"/>
      <c r="O1343" s="33"/>
      <c r="P1343" s="33"/>
      <c r="Q1343" s="39">
        <v>10</v>
      </c>
    </row>
    <row r="1344" spans="1:17" ht="12" customHeight="1" x14ac:dyDescent="0.35">
      <c r="A1344" s="77" t="s">
        <v>259</v>
      </c>
      <c r="B1344" s="6">
        <v>2430</v>
      </c>
      <c r="C1344" s="6" t="s">
        <v>259</v>
      </c>
      <c r="D1344" s="39">
        <v>11</v>
      </c>
      <c r="E1344" s="30">
        <f t="shared" si="180"/>
        <v>1800</v>
      </c>
      <c r="F1344" s="30">
        <f t="shared" si="181"/>
        <v>2400</v>
      </c>
      <c r="G1344" s="30">
        <f t="shared" si="182"/>
        <v>3100</v>
      </c>
      <c r="H1344" s="30">
        <f t="shared" si="183"/>
        <v>3800</v>
      </c>
      <c r="I1344" s="30">
        <f t="shared" si="184"/>
        <v>4250</v>
      </c>
      <c r="J1344" s="30">
        <f t="shared" si="185"/>
        <v>4900</v>
      </c>
      <c r="K1344" s="30">
        <f t="shared" si="186"/>
        <v>5200</v>
      </c>
      <c r="L1344" s="30">
        <f t="shared" si="187"/>
        <v>5300</v>
      </c>
      <c r="M1344" s="30">
        <f t="shared" si="188"/>
        <v>6400</v>
      </c>
      <c r="N1344" s="33"/>
      <c r="O1344" s="33"/>
      <c r="P1344" s="33"/>
      <c r="Q1344" s="39">
        <v>10</v>
      </c>
    </row>
    <row r="1345" spans="1:17" ht="12" customHeight="1" x14ac:dyDescent="0.35">
      <c r="A1345" s="77" t="s">
        <v>260</v>
      </c>
      <c r="B1345" s="6">
        <v>2432</v>
      </c>
      <c r="C1345" s="6" t="s">
        <v>260</v>
      </c>
      <c r="D1345" s="39">
        <v>11</v>
      </c>
      <c r="E1345" s="30">
        <f t="shared" si="180"/>
        <v>1800</v>
      </c>
      <c r="F1345" s="30">
        <f t="shared" si="181"/>
        <v>2400</v>
      </c>
      <c r="G1345" s="30">
        <f t="shared" si="182"/>
        <v>3100</v>
      </c>
      <c r="H1345" s="30">
        <f t="shared" si="183"/>
        <v>3800</v>
      </c>
      <c r="I1345" s="30">
        <f t="shared" si="184"/>
        <v>4250</v>
      </c>
      <c r="J1345" s="30">
        <f t="shared" si="185"/>
        <v>4900</v>
      </c>
      <c r="K1345" s="30">
        <f t="shared" si="186"/>
        <v>5200</v>
      </c>
      <c r="L1345" s="30">
        <f t="shared" si="187"/>
        <v>5300</v>
      </c>
      <c r="M1345" s="30">
        <f t="shared" si="188"/>
        <v>6400</v>
      </c>
      <c r="N1345" s="33"/>
      <c r="O1345" s="33"/>
      <c r="P1345" s="33"/>
      <c r="Q1345" s="39">
        <v>10</v>
      </c>
    </row>
    <row r="1346" spans="1:17" ht="12" customHeight="1" x14ac:dyDescent="0.35">
      <c r="A1346" s="77" t="s">
        <v>261</v>
      </c>
      <c r="B1346" s="6">
        <v>2435</v>
      </c>
      <c r="C1346" s="6" t="s">
        <v>261</v>
      </c>
      <c r="D1346" s="39">
        <v>7</v>
      </c>
      <c r="E1346" s="30">
        <f t="shared" si="180"/>
        <v>1400</v>
      </c>
      <c r="F1346" s="30">
        <f t="shared" si="181"/>
        <v>2000</v>
      </c>
      <c r="G1346" s="30">
        <f t="shared" si="182"/>
        <v>2700</v>
      </c>
      <c r="H1346" s="30">
        <f t="shared" si="183"/>
        <v>3400</v>
      </c>
      <c r="I1346" s="30">
        <f t="shared" si="184"/>
        <v>3850</v>
      </c>
      <c r="J1346" s="30">
        <f t="shared" si="185"/>
        <v>4500</v>
      </c>
      <c r="K1346" s="30">
        <f t="shared" si="186"/>
        <v>4800</v>
      </c>
      <c r="L1346" s="30">
        <f t="shared" si="187"/>
        <v>4900</v>
      </c>
      <c r="M1346" s="30">
        <f t="shared" si="188"/>
        <v>6000</v>
      </c>
      <c r="N1346" s="33"/>
      <c r="O1346" s="33"/>
      <c r="P1346" s="33"/>
      <c r="Q1346" s="39">
        <v>7</v>
      </c>
    </row>
    <row r="1347" spans="1:17" ht="12" customHeight="1" x14ac:dyDescent="0.35">
      <c r="A1347" s="77" t="s">
        <v>262</v>
      </c>
      <c r="B1347" s="6">
        <v>2436</v>
      </c>
      <c r="C1347" s="6" t="s">
        <v>262</v>
      </c>
      <c r="D1347" s="39">
        <v>7</v>
      </c>
      <c r="E1347" s="30">
        <f t="shared" si="180"/>
        <v>1400</v>
      </c>
      <c r="F1347" s="30">
        <f t="shared" si="181"/>
        <v>2000</v>
      </c>
      <c r="G1347" s="30">
        <f t="shared" si="182"/>
        <v>2700</v>
      </c>
      <c r="H1347" s="30">
        <f t="shared" si="183"/>
        <v>3400</v>
      </c>
      <c r="I1347" s="30">
        <f t="shared" si="184"/>
        <v>3850</v>
      </c>
      <c r="J1347" s="30">
        <f t="shared" si="185"/>
        <v>4500</v>
      </c>
      <c r="K1347" s="30">
        <f t="shared" si="186"/>
        <v>4800</v>
      </c>
      <c r="L1347" s="30">
        <f t="shared" si="187"/>
        <v>4900</v>
      </c>
      <c r="M1347" s="30">
        <f t="shared" si="188"/>
        <v>6000</v>
      </c>
      <c r="N1347" s="33"/>
      <c r="O1347" s="33"/>
      <c r="P1347" s="33"/>
      <c r="Q1347" s="39">
        <v>7</v>
      </c>
    </row>
    <row r="1348" spans="1:17" ht="12" customHeight="1" x14ac:dyDescent="0.35">
      <c r="A1348" s="77" t="s">
        <v>263</v>
      </c>
      <c r="B1348" s="6">
        <v>2437</v>
      </c>
      <c r="C1348" s="6" t="s">
        <v>263</v>
      </c>
      <c r="D1348" s="39">
        <v>7</v>
      </c>
      <c r="E1348" s="30">
        <f t="shared" si="180"/>
        <v>1400</v>
      </c>
      <c r="F1348" s="30">
        <f t="shared" si="181"/>
        <v>2000</v>
      </c>
      <c r="G1348" s="30">
        <f t="shared" si="182"/>
        <v>2700</v>
      </c>
      <c r="H1348" s="30">
        <f t="shared" si="183"/>
        <v>3400</v>
      </c>
      <c r="I1348" s="30">
        <f t="shared" si="184"/>
        <v>3850</v>
      </c>
      <c r="J1348" s="30">
        <f t="shared" si="185"/>
        <v>4500</v>
      </c>
      <c r="K1348" s="30">
        <f t="shared" si="186"/>
        <v>4800</v>
      </c>
      <c r="L1348" s="30">
        <f t="shared" si="187"/>
        <v>4900</v>
      </c>
      <c r="M1348" s="30">
        <f t="shared" si="188"/>
        <v>6000</v>
      </c>
      <c r="N1348" s="33"/>
      <c r="O1348" s="33"/>
      <c r="P1348" s="33"/>
      <c r="Q1348" s="39">
        <v>7</v>
      </c>
    </row>
    <row r="1349" spans="1:17" ht="12" customHeight="1" x14ac:dyDescent="0.35">
      <c r="A1349" s="77" t="s">
        <v>264</v>
      </c>
      <c r="B1349" s="6">
        <v>2438</v>
      </c>
      <c r="C1349" s="6" t="s">
        <v>264</v>
      </c>
      <c r="D1349" s="39">
        <v>11</v>
      </c>
      <c r="E1349" s="30">
        <f t="shared" si="180"/>
        <v>1800</v>
      </c>
      <c r="F1349" s="30">
        <f t="shared" si="181"/>
        <v>2400</v>
      </c>
      <c r="G1349" s="30">
        <f t="shared" si="182"/>
        <v>3100</v>
      </c>
      <c r="H1349" s="30">
        <f t="shared" si="183"/>
        <v>3800</v>
      </c>
      <c r="I1349" s="30">
        <f t="shared" si="184"/>
        <v>4250</v>
      </c>
      <c r="J1349" s="30">
        <f t="shared" si="185"/>
        <v>4900</v>
      </c>
      <c r="K1349" s="30">
        <f t="shared" si="186"/>
        <v>5200</v>
      </c>
      <c r="L1349" s="30">
        <f t="shared" si="187"/>
        <v>5300</v>
      </c>
      <c r="M1349" s="30">
        <f t="shared" si="188"/>
        <v>6400</v>
      </c>
      <c r="N1349" s="33"/>
      <c r="O1349" s="33"/>
      <c r="P1349" s="33"/>
      <c r="Q1349" s="39">
        <v>11</v>
      </c>
    </row>
    <row r="1350" spans="1:17" ht="12" customHeight="1" x14ac:dyDescent="0.35">
      <c r="A1350" s="77" t="s">
        <v>265</v>
      </c>
      <c r="B1350" s="6">
        <v>2440</v>
      </c>
      <c r="C1350" s="6" t="s">
        <v>265</v>
      </c>
      <c r="D1350" s="39">
        <v>11</v>
      </c>
      <c r="E1350" s="30">
        <f t="shared" si="180"/>
        <v>1800</v>
      </c>
      <c r="F1350" s="30">
        <f t="shared" si="181"/>
        <v>2400</v>
      </c>
      <c r="G1350" s="30">
        <f t="shared" si="182"/>
        <v>3100</v>
      </c>
      <c r="H1350" s="30">
        <f t="shared" si="183"/>
        <v>3800</v>
      </c>
      <c r="I1350" s="30">
        <f t="shared" si="184"/>
        <v>4250</v>
      </c>
      <c r="J1350" s="30">
        <f t="shared" si="185"/>
        <v>4900</v>
      </c>
      <c r="K1350" s="30">
        <f t="shared" si="186"/>
        <v>5200</v>
      </c>
      <c r="L1350" s="30">
        <f t="shared" si="187"/>
        <v>5300</v>
      </c>
      <c r="M1350" s="30">
        <f t="shared" si="188"/>
        <v>6400</v>
      </c>
      <c r="N1350" s="33"/>
      <c r="O1350" s="33"/>
      <c r="P1350" s="33"/>
      <c r="Q1350" s="39">
        <v>11</v>
      </c>
    </row>
    <row r="1351" spans="1:17" ht="12" customHeight="1" x14ac:dyDescent="0.35">
      <c r="A1351" s="77" t="s">
        <v>266</v>
      </c>
      <c r="B1351" s="6">
        <v>2443</v>
      </c>
      <c r="C1351" s="6" t="s">
        <v>266</v>
      </c>
      <c r="D1351" s="39">
        <v>11</v>
      </c>
      <c r="E1351" s="30">
        <f t="shared" si="180"/>
        <v>1800</v>
      </c>
      <c r="F1351" s="30">
        <f t="shared" si="181"/>
        <v>2400</v>
      </c>
      <c r="G1351" s="30">
        <f t="shared" si="182"/>
        <v>3100</v>
      </c>
      <c r="H1351" s="30">
        <f t="shared" si="183"/>
        <v>3800</v>
      </c>
      <c r="I1351" s="30">
        <f t="shared" si="184"/>
        <v>4250</v>
      </c>
      <c r="J1351" s="30">
        <f t="shared" si="185"/>
        <v>4900</v>
      </c>
      <c r="K1351" s="30">
        <f t="shared" si="186"/>
        <v>5200</v>
      </c>
      <c r="L1351" s="30">
        <f t="shared" si="187"/>
        <v>5300</v>
      </c>
      <c r="M1351" s="30">
        <f t="shared" si="188"/>
        <v>6400</v>
      </c>
      <c r="N1351" s="33"/>
      <c r="O1351" s="33"/>
      <c r="P1351" s="33"/>
      <c r="Q1351" s="39">
        <v>11</v>
      </c>
    </row>
    <row r="1352" spans="1:17" ht="12" customHeight="1" x14ac:dyDescent="0.35">
      <c r="A1352" s="77" t="s">
        <v>267</v>
      </c>
      <c r="B1352" s="6">
        <v>2446</v>
      </c>
      <c r="C1352" s="6" t="s">
        <v>267</v>
      </c>
      <c r="D1352" s="39">
        <v>11</v>
      </c>
      <c r="E1352" s="30">
        <f t="shared" si="180"/>
        <v>1800</v>
      </c>
      <c r="F1352" s="30">
        <f t="shared" si="181"/>
        <v>2400</v>
      </c>
      <c r="G1352" s="30">
        <f t="shared" si="182"/>
        <v>3100</v>
      </c>
      <c r="H1352" s="30">
        <f t="shared" si="183"/>
        <v>3800</v>
      </c>
      <c r="I1352" s="30">
        <f t="shared" si="184"/>
        <v>4250</v>
      </c>
      <c r="J1352" s="30">
        <f t="shared" si="185"/>
        <v>4900</v>
      </c>
      <c r="K1352" s="30">
        <f t="shared" si="186"/>
        <v>5200</v>
      </c>
      <c r="L1352" s="30">
        <f t="shared" si="187"/>
        <v>5300</v>
      </c>
      <c r="M1352" s="30">
        <f t="shared" si="188"/>
        <v>6400</v>
      </c>
      <c r="N1352" s="33"/>
      <c r="O1352" s="33"/>
      <c r="P1352" s="33"/>
      <c r="Q1352" s="39">
        <v>11</v>
      </c>
    </row>
    <row r="1353" spans="1:17" ht="12" customHeight="1" x14ac:dyDescent="0.35">
      <c r="A1353" s="77" t="s">
        <v>268</v>
      </c>
      <c r="B1353" s="6">
        <v>2448</v>
      </c>
      <c r="C1353" s="6" t="s">
        <v>268</v>
      </c>
      <c r="D1353" s="39">
        <v>11</v>
      </c>
      <c r="E1353" s="30">
        <f t="shared" si="180"/>
        <v>1800</v>
      </c>
      <c r="F1353" s="30">
        <f t="shared" si="181"/>
        <v>2400</v>
      </c>
      <c r="G1353" s="30">
        <f t="shared" si="182"/>
        <v>3100</v>
      </c>
      <c r="H1353" s="30">
        <f t="shared" si="183"/>
        <v>3800</v>
      </c>
      <c r="I1353" s="30">
        <f t="shared" si="184"/>
        <v>4250</v>
      </c>
      <c r="J1353" s="30">
        <f t="shared" si="185"/>
        <v>4900</v>
      </c>
      <c r="K1353" s="30">
        <f t="shared" si="186"/>
        <v>5200</v>
      </c>
      <c r="L1353" s="30">
        <f t="shared" si="187"/>
        <v>5300</v>
      </c>
      <c r="M1353" s="30">
        <f t="shared" si="188"/>
        <v>6400</v>
      </c>
      <c r="N1353" s="33"/>
      <c r="O1353" s="33"/>
      <c r="P1353" s="33"/>
      <c r="Q1353" s="39">
        <v>11</v>
      </c>
    </row>
    <row r="1354" spans="1:17" ht="12" customHeight="1" x14ac:dyDescent="0.35">
      <c r="A1354" s="77" t="s">
        <v>269</v>
      </c>
      <c r="B1354" s="6">
        <v>2450</v>
      </c>
      <c r="C1354" s="6" t="s">
        <v>269</v>
      </c>
      <c r="D1354" s="39">
        <v>8</v>
      </c>
      <c r="E1354" s="30">
        <f t="shared" si="180"/>
        <v>1500</v>
      </c>
      <c r="F1354" s="30">
        <f t="shared" si="181"/>
        <v>2100</v>
      </c>
      <c r="G1354" s="30">
        <f t="shared" si="182"/>
        <v>2800</v>
      </c>
      <c r="H1354" s="30">
        <f t="shared" si="183"/>
        <v>3500</v>
      </c>
      <c r="I1354" s="30">
        <f t="shared" si="184"/>
        <v>3950</v>
      </c>
      <c r="J1354" s="30">
        <f t="shared" si="185"/>
        <v>4600</v>
      </c>
      <c r="K1354" s="30">
        <f t="shared" si="186"/>
        <v>4900</v>
      </c>
      <c r="L1354" s="30">
        <f t="shared" si="187"/>
        <v>5000</v>
      </c>
      <c r="M1354" s="30">
        <f t="shared" si="188"/>
        <v>6100</v>
      </c>
      <c r="N1354" s="33"/>
      <c r="O1354" s="33"/>
      <c r="P1354" s="33"/>
      <c r="Q1354" s="39">
        <v>7</v>
      </c>
    </row>
    <row r="1355" spans="1:17" ht="12" customHeight="1" x14ac:dyDescent="0.35">
      <c r="A1355" s="77" t="s">
        <v>269</v>
      </c>
      <c r="B1355" s="6">
        <v>2451</v>
      </c>
      <c r="C1355" s="6" t="s">
        <v>269</v>
      </c>
      <c r="D1355" s="39">
        <v>8</v>
      </c>
      <c r="E1355" s="30">
        <f t="shared" si="180"/>
        <v>1500</v>
      </c>
      <c r="F1355" s="30">
        <f t="shared" si="181"/>
        <v>2100</v>
      </c>
      <c r="G1355" s="30">
        <f t="shared" si="182"/>
        <v>2800</v>
      </c>
      <c r="H1355" s="30">
        <f t="shared" si="183"/>
        <v>3500</v>
      </c>
      <c r="I1355" s="30">
        <f t="shared" si="184"/>
        <v>3950</v>
      </c>
      <c r="J1355" s="30">
        <f t="shared" si="185"/>
        <v>4600</v>
      </c>
      <c r="K1355" s="30">
        <f t="shared" si="186"/>
        <v>4900</v>
      </c>
      <c r="L1355" s="30">
        <f t="shared" si="187"/>
        <v>5000</v>
      </c>
      <c r="M1355" s="30">
        <f t="shared" si="188"/>
        <v>6100</v>
      </c>
      <c r="N1355" s="33"/>
      <c r="O1355" s="33"/>
      <c r="P1355" s="33"/>
      <c r="Q1355" s="39">
        <v>7</v>
      </c>
    </row>
    <row r="1356" spans="1:17" ht="12" customHeight="1" x14ac:dyDescent="0.35">
      <c r="A1356" s="77" t="s">
        <v>270</v>
      </c>
      <c r="B1356" s="6">
        <v>2460</v>
      </c>
      <c r="C1356" s="6" t="s">
        <v>270</v>
      </c>
      <c r="D1356" s="39">
        <v>9</v>
      </c>
      <c r="E1356" s="30">
        <f t="shared" si="180"/>
        <v>1600</v>
      </c>
      <c r="F1356" s="30">
        <f t="shared" si="181"/>
        <v>2200</v>
      </c>
      <c r="G1356" s="30">
        <f t="shared" si="182"/>
        <v>2900</v>
      </c>
      <c r="H1356" s="30">
        <f t="shared" si="183"/>
        <v>3600</v>
      </c>
      <c r="I1356" s="30">
        <f t="shared" si="184"/>
        <v>4050</v>
      </c>
      <c r="J1356" s="30">
        <f t="shared" si="185"/>
        <v>4700</v>
      </c>
      <c r="K1356" s="30">
        <f t="shared" si="186"/>
        <v>5000</v>
      </c>
      <c r="L1356" s="30">
        <f t="shared" si="187"/>
        <v>5100</v>
      </c>
      <c r="M1356" s="30">
        <f t="shared" si="188"/>
        <v>6200</v>
      </c>
      <c r="N1356" s="33"/>
      <c r="O1356" s="33"/>
      <c r="P1356" s="33"/>
      <c r="Q1356" s="39">
        <v>9</v>
      </c>
    </row>
    <row r="1357" spans="1:17" ht="12" customHeight="1" x14ac:dyDescent="0.35">
      <c r="A1357" s="77" t="s">
        <v>271</v>
      </c>
      <c r="B1357" s="6">
        <v>2476</v>
      </c>
      <c r="C1357" s="6" t="s">
        <v>271</v>
      </c>
      <c r="D1357" s="39">
        <v>10</v>
      </c>
      <c r="E1357" s="30">
        <f t="shared" si="180"/>
        <v>1700</v>
      </c>
      <c r="F1357" s="30">
        <f t="shared" si="181"/>
        <v>2300</v>
      </c>
      <c r="G1357" s="30">
        <f t="shared" si="182"/>
        <v>3000</v>
      </c>
      <c r="H1357" s="30">
        <f t="shared" si="183"/>
        <v>3700</v>
      </c>
      <c r="I1357" s="30">
        <f t="shared" si="184"/>
        <v>4150</v>
      </c>
      <c r="J1357" s="30">
        <f t="shared" si="185"/>
        <v>4800</v>
      </c>
      <c r="K1357" s="30">
        <f t="shared" si="186"/>
        <v>5100</v>
      </c>
      <c r="L1357" s="30">
        <f t="shared" si="187"/>
        <v>5200</v>
      </c>
      <c r="M1357" s="30">
        <f t="shared" si="188"/>
        <v>6300</v>
      </c>
      <c r="N1357" s="33"/>
      <c r="O1357" s="33"/>
      <c r="P1357" s="33"/>
      <c r="Q1357" s="39">
        <v>10</v>
      </c>
    </row>
    <row r="1358" spans="1:17" ht="12" customHeight="1" x14ac:dyDescent="0.35">
      <c r="A1358" s="77" t="s">
        <v>272</v>
      </c>
      <c r="B1358" s="6">
        <v>2477</v>
      </c>
      <c r="C1358" s="6" t="s">
        <v>272</v>
      </c>
      <c r="D1358" s="39">
        <v>11</v>
      </c>
      <c r="E1358" s="30">
        <f t="shared" si="180"/>
        <v>1800</v>
      </c>
      <c r="F1358" s="30">
        <f t="shared" si="181"/>
        <v>2400</v>
      </c>
      <c r="G1358" s="30">
        <f t="shared" si="182"/>
        <v>3100</v>
      </c>
      <c r="H1358" s="30">
        <f t="shared" si="183"/>
        <v>3800</v>
      </c>
      <c r="I1358" s="30">
        <f t="shared" si="184"/>
        <v>4250</v>
      </c>
      <c r="J1358" s="30">
        <f t="shared" si="185"/>
        <v>4900</v>
      </c>
      <c r="K1358" s="30">
        <f t="shared" si="186"/>
        <v>5200</v>
      </c>
      <c r="L1358" s="30">
        <f t="shared" si="187"/>
        <v>5300</v>
      </c>
      <c r="M1358" s="30">
        <f t="shared" si="188"/>
        <v>6400</v>
      </c>
      <c r="N1358" s="33"/>
      <c r="O1358" s="33"/>
      <c r="P1358" s="33"/>
      <c r="Q1358" s="39">
        <v>11</v>
      </c>
    </row>
    <row r="1359" spans="1:17" ht="12" customHeight="1" x14ac:dyDescent="0.35">
      <c r="A1359" s="77" t="s">
        <v>273</v>
      </c>
      <c r="B1359" s="6">
        <v>2478</v>
      </c>
      <c r="C1359" s="6" t="s">
        <v>273</v>
      </c>
      <c r="D1359" s="39">
        <v>10</v>
      </c>
      <c r="E1359" s="30">
        <f t="shared" si="180"/>
        <v>1700</v>
      </c>
      <c r="F1359" s="30">
        <f t="shared" si="181"/>
        <v>2300</v>
      </c>
      <c r="G1359" s="30">
        <f t="shared" si="182"/>
        <v>3000</v>
      </c>
      <c r="H1359" s="30">
        <f t="shared" si="183"/>
        <v>3700</v>
      </c>
      <c r="I1359" s="30">
        <f t="shared" si="184"/>
        <v>4150</v>
      </c>
      <c r="J1359" s="30">
        <f t="shared" si="185"/>
        <v>4800</v>
      </c>
      <c r="K1359" s="30">
        <f t="shared" si="186"/>
        <v>5100</v>
      </c>
      <c r="L1359" s="30">
        <f t="shared" si="187"/>
        <v>5200</v>
      </c>
      <c r="M1359" s="30">
        <f t="shared" si="188"/>
        <v>6300</v>
      </c>
      <c r="N1359" s="33"/>
      <c r="O1359" s="33"/>
      <c r="P1359" s="33"/>
      <c r="Q1359" s="39">
        <v>8</v>
      </c>
    </row>
    <row r="1360" spans="1:17" ht="12" customHeight="1" x14ac:dyDescent="0.35">
      <c r="A1360" s="77" t="s">
        <v>274</v>
      </c>
      <c r="B1360" s="6">
        <v>2480</v>
      </c>
      <c r="C1360" s="6" t="s">
        <v>274</v>
      </c>
      <c r="D1360" s="39">
        <v>10</v>
      </c>
      <c r="E1360" s="30">
        <f t="shared" si="180"/>
        <v>1700</v>
      </c>
      <c r="F1360" s="30">
        <f t="shared" si="181"/>
        <v>2300</v>
      </c>
      <c r="G1360" s="30">
        <f t="shared" si="182"/>
        <v>3000</v>
      </c>
      <c r="H1360" s="30">
        <f t="shared" si="183"/>
        <v>3700</v>
      </c>
      <c r="I1360" s="30">
        <f t="shared" si="184"/>
        <v>4150</v>
      </c>
      <c r="J1360" s="30">
        <f t="shared" si="185"/>
        <v>4800</v>
      </c>
      <c r="K1360" s="30">
        <f t="shared" si="186"/>
        <v>5100</v>
      </c>
      <c r="L1360" s="30">
        <f t="shared" si="187"/>
        <v>5200</v>
      </c>
      <c r="M1360" s="30">
        <f t="shared" si="188"/>
        <v>6300</v>
      </c>
      <c r="N1360" s="33"/>
      <c r="O1360" s="33"/>
      <c r="P1360" s="33"/>
      <c r="Q1360" s="39">
        <v>8</v>
      </c>
    </row>
    <row r="1361" spans="1:17" ht="12" customHeight="1" x14ac:dyDescent="0.35">
      <c r="A1361" s="77" t="s">
        <v>274</v>
      </c>
      <c r="B1361" s="6">
        <v>2481</v>
      </c>
      <c r="C1361" s="6" t="s">
        <v>274</v>
      </c>
      <c r="D1361" s="39">
        <v>10</v>
      </c>
      <c r="E1361" s="30">
        <f t="shared" si="180"/>
        <v>1700</v>
      </c>
      <c r="F1361" s="30">
        <f t="shared" si="181"/>
        <v>2300</v>
      </c>
      <c r="G1361" s="30">
        <f t="shared" si="182"/>
        <v>3000</v>
      </c>
      <c r="H1361" s="30">
        <f t="shared" si="183"/>
        <v>3700</v>
      </c>
      <c r="I1361" s="30">
        <f t="shared" si="184"/>
        <v>4150</v>
      </c>
      <c r="J1361" s="30">
        <f t="shared" si="185"/>
        <v>4800</v>
      </c>
      <c r="K1361" s="30">
        <f t="shared" si="186"/>
        <v>5100</v>
      </c>
      <c r="L1361" s="30">
        <f t="shared" si="187"/>
        <v>5200</v>
      </c>
      <c r="M1361" s="30">
        <f t="shared" si="188"/>
        <v>6300</v>
      </c>
      <c r="N1361" s="33"/>
      <c r="O1361" s="33"/>
      <c r="P1361" s="33"/>
      <c r="Q1361" s="39">
        <v>8</v>
      </c>
    </row>
    <row r="1362" spans="1:17" ht="12" customHeight="1" x14ac:dyDescent="0.35">
      <c r="A1362" s="77" t="s">
        <v>275</v>
      </c>
      <c r="B1362" s="6">
        <v>2485</v>
      </c>
      <c r="C1362" s="6" t="s">
        <v>275</v>
      </c>
      <c r="D1362" s="39">
        <v>11</v>
      </c>
      <c r="E1362" s="30">
        <f t="shared" si="180"/>
        <v>1800</v>
      </c>
      <c r="F1362" s="30">
        <f t="shared" si="181"/>
        <v>2400</v>
      </c>
      <c r="G1362" s="30">
        <f t="shared" si="182"/>
        <v>3100</v>
      </c>
      <c r="H1362" s="30">
        <f t="shared" si="183"/>
        <v>3800</v>
      </c>
      <c r="I1362" s="30">
        <f t="shared" si="184"/>
        <v>4250</v>
      </c>
      <c r="J1362" s="30">
        <f t="shared" si="185"/>
        <v>4900</v>
      </c>
      <c r="K1362" s="30">
        <f t="shared" si="186"/>
        <v>5200</v>
      </c>
      <c r="L1362" s="30">
        <f t="shared" si="187"/>
        <v>5300</v>
      </c>
      <c r="M1362" s="30">
        <f t="shared" si="188"/>
        <v>6400</v>
      </c>
      <c r="N1362" s="33"/>
      <c r="O1362" s="33"/>
      <c r="P1362" s="33"/>
      <c r="Q1362" s="39">
        <v>9</v>
      </c>
    </row>
    <row r="1363" spans="1:17" ht="12" customHeight="1" x14ac:dyDescent="0.35">
      <c r="A1363" s="77" t="s">
        <v>276</v>
      </c>
      <c r="B1363" s="6">
        <v>2500</v>
      </c>
      <c r="C1363" s="6" t="s">
        <v>276</v>
      </c>
      <c r="D1363" s="39">
        <v>11</v>
      </c>
      <c r="E1363" s="30">
        <f t="shared" si="180"/>
        <v>1800</v>
      </c>
      <c r="F1363" s="30">
        <f t="shared" si="181"/>
        <v>2400</v>
      </c>
      <c r="G1363" s="30">
        <f t="shared" si="182"/>
        <v>3100</v>
      </c>
      <c r="H1363" s="30">
        <f t="shared" si="183"/>
        <v>3800</v>
      </c>
      <c r="I1363" s="30">
        <f t="shared" si="184"/>
        <v>4250</v>
      </c>
      <c r="J1363" s="30">
        <f t="shared" si="185"/>
        <v>4900</v>
      </c>
      <c r="K1363" s="30">
        <f t="shared" si="186"/>
        <v>5200</v>
      </c>
      <c r="L1363" s="30">
        <f t="shared" si="187"/>
        <v>5300</v>
      </c>
      <c r="M1363" s="30">
        <f t="shared" si="188"/>
        <v>6400</v>
      </c>
      <c r="N1363" s="33"/>
      <c r="O1363" s="33"/>
      <c r="P1363" s="33"/>
      <c r="Q1363" s="39">
        <v>9</v>
      </c>
    </row>
    <row r="1364" spans="1:17" ht="12" customHeight="1" x14ac:dyDescent="0.35">
      <c r="A1364" s="77" t="s">
        <v>276</v>
      </c>
      <c r="B1364" s="6">
        <v>2501</v>
      </c>
      <c r="C1364" s="6" t="s">
        <v>276</v>
      </c>
      <c r="D1364" s="39">
        <v>11</v>
      </c>
      <c r="E1364" s="30">
        <f t="shared" si="180"/>
        <v>1800</v>
      </c>
      <c r="F1364" s="30">
        <f t="shared" si="181"/>
        <v>2400</v>
      </c>
      <c r="G1364" s="30">
        <f t="shared" si="182"/>
        <v>3100</v>
      </c>
      <c r="H1364" s="30">
        <f t="shared" si="183"/>
        <v>3800</v>
      </c>
      <c r="I1364" s="30">
        <f t="shared" si="184"/>
        <v>4250</v>
      </c>
      <c r="J1364" s="30">
        <f t="shared" si="185"/>
        <v>4900</v>
      </c>
      <c r="K1364" s="30">
        <f t="shared" si="186"/>
        <v>5200</v>
      </c>
      <c r="L1364" s="30">
        <f t="shared" si="187"/>
        <v>5300</v>
      </c>
      <c r="M1364" s="30">
        <f t="shared" si="188"/>
        <v>6400</v>
      </c>
      <c r="N1364" s="33"/>
      <c r="O1364" s="33"/>
      <c r="P1364" s="33"/>
      <c r="Q1364" s="39">
        <v>9</v>
      </c>
    </row>
    <row r="1365" spans="1:17" ht="12" customHeight="1" x14ac:dyDescent="0.35">
      <c r="A1365" s="77" t="s">
        <v>277</v>
      </c>
      <c r="B1365" s="6">
        <v>2510</v>
      </c>
      <c r="C1365" s="6" t="s">
        <v>277</v>
      </c>
      <c r="D1365" s="39">
        <v>11</v>
      </c>
      <c r="E1365" s="30">
        <f t="shared" si="180"/>
        <v>1800</v>
      </c>
      <c r="F1365" s="30">
        <f t="shared" si="181"/>
        <v>2400</v>
      </c>
      <c r="G1365" s="30">
        <f t="shared" si="182"/>
        <v>3100</v>
      </c>
      <c r="H1365" s="30">
        <f t="shared" si="183"/>
        <v>3800</v>
      </c>
      <c r="I1365" s="30">
        <f t="shared" si="184"/>
        <v>4250</v>
      </c>
      <c r="J1365" s="30">
        <f t="shared" si="185"/>
        <v>4900</v>
      </c>
      <c r="K1365" s="30">
        <f t="shared" si="186"/>
        <v>5200</v>
      </c>
      <c r="L1365" s="30">
        <f t="shared" si="187"/>
        <v>5300</v>
      </c>
      <c r="M1365" s="30">
        <f t="shared" si="188"/>
        <v>6400</v>
      </c>
      <c r="N1365" s="33"/>
      <c r="O1365" s="33"/>
      <c r="P1365" s="33"/>
      <c r="Q1365" s="39">
        <v>9</v>
      </c>
    </row>
    <row r="1366" spans="1:17" ht="12" customHeight="1" x14ac:dyDescent="0.35">
      <c r="A1366" s="77" t="s">
        <v>278</v>
      </c>
      <c r="B1366" s="6">
        <v>2512</v>
      </c>
      <c r="C1366" s="6" t="s">
        <v>278</v>
      </c>
      <c r="D1366" s="39">
        <v>12</v>
      </c>
      <c r="E1366" s="30">
        <f t="shared" si="180"/>
        <v>1900</v>
      </c>
      <c r="F1366" s="30">
        <f t="shared" si="181"/>
        <v>2500</v>
      </c>
      <c r="G1366" s="30">
        <f t="shared" si="182"/>
        <v>3200</v>
      </c>
      <c r="H1366" s="30">
        <f t="shared" si="183"/>
        <v>3900</v>
      </c>
      <c r="I1366" s="30">
        <f t="shared" si="184"/>
        <v>4350</v>
      </c>
      <c r="J1366" s="30">
        <f t="shared" si="185"/>
        <v>5000</v>
      </c>
      <c r="K1366" s="30">
        <f t="shared" si="186"/>
        <v>5300</v>
      </c>
      <c r="L1366" s="30">
        <f t="shared" si="187"/>
        <v>5400</v>
      </c>
      <c r="M1366" s="30">
        <f t="shared" si="188"/>
        <v>6500</v>
      </c>
      <c r="N1366" s="33"/>
      <c r="O1366" s="33"/>
      <c r="P1366" s="33"/>
      <c r="Q1366" s="39">
        <v>12</v>
      </c>
    </row>
    <row r="1367" spans="1:17" ht="12" customHeight="1" x14ac:dyDescent="0.35">
      <c r="A1367" s="77" t="s">
        <v>279</v>
      </c>
      <c r="B1367" s="6">
        <v>2540</v>
      </c>
      <c r="C1367" s="6" t="s">
        <v>279</v>
      </c>
      <c r="D1367" s="39">
        <v>11</v>
      </c>
      <c r="E1367" s="30">
        <f t="shared" si="180"/>
        <v>1800</v>
      </c>
      <c r="F1367" s="30">
        <f t="shared" si="181"/>
        <v>2400</v>
      </c>
      <c r="G1367" s="30">
        <f t="shared" si="182"/>
        <v>3100</v>
      </c>
      <c r="H1367" s="30">
        <f t="shared" si="183"/>
        <v>3800</v>
      </c>
      <c r="I1367" s="30">
        <f t="shared" si="184"/>
        <v>4250</v>
      </c>
      <c r="J1367" s="30">
        <f t="shared" si="185"/>
        <v>4900</v>
      </c>
      <c r="K1367" s="30">
        <f t="shared" si="186"/>
        <v>5200</v>
      </c>
      <c r="L1367" s="30">
        <f t="shared" si="187"/>
        <v>5300</v>
      </c>
      <c r="M1367" s="30">
        <f t="shared" si="188"/>
        <v>6400</v>
      </c>
      <c r="N1367" s="33"/>
      <c r="O1367" s="33"/>
      <c r="P1367" s="33"/>
      <c r="Q1367" s="39">
        <v>11</v>
      </c>
    </row>
    <row r="1368" spans="1:17" ht="12" customHeight="1" x14ac:dyDescent="0.35">
      <c r="A1368" s="77" t="s">
        <v>280</v>
      </c>
      <c r="B1368" s="6">
        <v>2542</v>
      </c>
      <c r="C1368" s="6" t="s">
        <v>280</v>
      </c>
      <c r="D1368" s="39">
        <v>11</v>
      </c>
      <c r="E1368" s="30">
        <f t="shared" si="180"/>
        <v>1800</v>
      </c>
      <c r="F1368" s="30">
        <f t="shared" si="181"/>
        <v>2400</v>
      </c>
      <c r="G1368" s="30">
        <f t="shared" si="182"/>
        <v>3100</v>
      </c>
      <c r="H1368" s="30">
        <f t="shared" si="183"/>
        <v>3800</v>
      </c>
      <c r="I1368" s="30">
        <f t="shared" si="184"/>
        <v>4250</v>
      </c>
      <c r="J1368" s="30">
        <f t="shared" si="185"/>
        <v>4900</v>
      </c>
      <c r="K1368" s="30">
        <f t="shared" si="186"/>
        <v>5200</v>
      </c>
      <c r="L1368" s="30">
        <f t="shared" si="187"/>
        <v>5300</v>
      </c>
      <c r="M1368" s="30">
        <f t="shared" si="188"/>
        <v>6400</v>
      </c>
      <c r="N1368" s="33"/>
      <c r="O1368" s="33"/>
      <c r="P1368" s="33"/>
      <c r="Q1368" s="39">
        <v>11</v>
      </c>
    </row>
    <row r="1369" spans="1:17" ht="12" customHeight="1" x14ac:dyDescent="0.35">
      <c r="A1369" s="77" t="s">
        <v>281</v>
      </c>
      <c r="B1369" s="6">
        <v>2544</v>
      </c>
      <c r="C1369" s="6" t="s">
        <v>281</v>
      </c>
      <c r="D1369" s="39">
        <v>11</v>
      </c>
      <c r="E1369" s="30">
        <f t="shared" si="180"/>
        <v>1800</v>
      </c>
      <c r="F1369" s="30">
        <f t="shared" si="181"/>
        <v>2400</v>
      </c>
      <c r="G1369" s="30">
        <f t="shared" si="182"/>
        <v>3100</v>
      </c>
      <c r="H1369" s="30">
        <f t="shared" si="183"/>
        <v>3800</v>
      </c>
      <c r="I1369" s="30">
        <f t="shared" si="184"/>
        <v>4250</v>
      </c>
      <c r="J1369" s="30">
        <f t="shared" si="185"/>
        <v>4900</v>
      </c>
      <c r="K1369" s="30">
        <f t="shared" si="186"/>
        <v>5200</v>
      </c>
      <c r="L1369" s="30">
        <f t="shared" si="187"/>
        <v>5300</v>
      </c>
      <c r="M1369" s="30">
        <f t="shared" si="188"/>
        <v>6400</v>
      </c>
      <c r="N1369" s="33"/>
      <c r="O1369" s="33"/>
      <c r="P1369" s="33"/>
      <c r="Q1369" s="39">
        <v>11</v>
      </c>
    </row>
    <row r="1370" spans="1:17" ht="12" customHeight="1" x14ac:dyDescent="0.35">
      <c r="A1370" s="77" t="s">
        <v>282</v>
      </c>
      <c r="B1370" s="6">
        <v>2550</v>
      </c>
      <c r="C1370" s="6" t="s">
        <v>282</v>
      </c>
      <c r="D1370" s="39">
        <v>11</v>
      </c>
      <c r="E1370" s="30">
        <f t="shared" si="180"/>
        <v>1800</v>
      </c>
      <c r="F1370" s="30">
        <f t="shared" si="181"/>
        <v>2400</v>
      </c>
      <c r="G1370" s="30">
        <f t="shared" si="182"/>
        <v>3100</v>
      </c>
      <c r="H1370" s="30">
        <f t="shared" si="183"/>
        <v>3800</v>
      </c>
      <c r="I1370" s="30">
        <f t="shared" si="184"/>
        <v>4250</v>
      </c>
      <c r="J1370" s="30">
        <f t="shared" si="185"/>
        <v>4900</v>
      </c>
      <c r="K1370" s="30">
        <f t="shared" si="186"/>
        <v>5200</v>
      </c>
      <c r="L1370" s="30">
        <f t="shared" si="187"/>
        <v>5300</v>
      </c>
      <c r="M1370" s="30">
        <f t="shared" si="188"/>
        <v>6400</v>
      </c>
      <c r="N1370" s="33"/>
      <c r="O1370" s="33"/>
      <c r="P1370" s="33"/>
      <c r="Q1370" s="39">
        <v>11</v>
      </c>
    </row>
    <row r="1371" spans="1:17" ht="12" customHeight="1" x14ac:dyDescent="0.35">
      <c r="A1371" s="77" t="s">
        <v>283</v>
      </c>
      <c r="B1371" s="6">
        <v>2552</v>
      </c>
      <c r="C1371" s="6" t="s">
        <v>283</v>
      </c>
      <c r="D1371" s="39">
        <v>11</v>
      </c>
      <c r="E1371" s="30">
        <f t="shared" si="180"/>
        <v>1800</v>
      </c>
      <c r="F1371" s="30">
        <f t="shared" si="181"/>
        <v>2400</v>
      </c>
      <c r="G1371" s="30">
        <f t="shared" si="182"/>
        <v>3100</v>
      </c>
      <c r="H1371" s="30">
        <f t="shared" si="183"/>
        <v>3800</v>
      </c>
      <c r="I1371" s="30">
        <f t="shared" si="184"/>
        <v>4250</v>
      </c>
      <c r="J1371" s="30">
        <f t="shared" si="185"/>
        <v>4900</v>
      </c>
      <c r="K1371" s="30">
        <f t="shared" si="186"/>
        <v>5200</v>
      </c>
      <c r="L1371" s="30">
        <f t="shared" si="187"/>
        <v>5300</v>
      </c>
      <c r="M1371" s="30">
        <f t="shared" si="188"/>
        <v>6400</v>
      </c>
      <c r="N1371" s="33"/>
      <c r="O1371" s="33"/>
      <c r="P1371" s="33"/>
      <c r="Q1371" s="39">
        <v>11</v>
      </c>
    </row>
    <row r="1372" spans="1:17" ht="12" customHeight="1" x14ac:dyDescent="0.35">
      <c r="A1372" s="77" t="s">
        <v>284</v>
      </c>
      <c r="B1372" s="6">
        <v>2555</v>
      </c>
      <c r="C1372" s="6" t="s">
        <v>284</v>
      </c>
      <c r="D1372" s="39">
        <v>12</v>
      </c>
      <c r="E1372" s="30">
        <f t="shared" si="180"/>
        <v>1900</v>
      </c>
      <c r="F1372" s="30">
        <f t="shared" si="181"/>
        <v>2500</v>
      </c>
      <c r="G1372" s="30">
        <f t="shared" si="182"/>
        <v>3200</v>
      </c>
      <c r="H1372" s="30">
        <f t="shared" si="183"/>
        <v>3900</v>
      </c>
      <c r="I1372" s="30">
        <f t="shared" si="184"/>
        <v>4350</v>
      </c>
      <c r="J1372" s="30">
        <f t="shared" si="185"/>
        <v>5000</v>
      </c>
      <c r="K1372" s="30">
        <f t="shared" si="186"/>
        <v>5300</v>
      </c>
      <c r="L1372" s="30">
        <f t="shared" si="187"/>
        <v>5400</v>
      </c>
      <c r="M1372" s="30">
        <f t="shared" si="188"/>
        <v>6500</v>
      </c>
      <c r="N1372" s="33"/>
      <c r="O1372" s="33"/>
      <c r="P1372" s="33"/>
      <c r="Q1372" s="39">
        <v>12</v>
      </c>
    </row>
    <row r="1373" spans="1:17" ht="12" customHeight="1" x14ac:dyDescent="0.35">
      <c r="A1373" s="77" t="s">
        <v>285</v>
      </c>
      <c r="B1373" s="6">
        <v>2560</v>
      </c>
      <c r="C1373" s="6" t="s">
        <v>285</v>
      </c>
      <c r="D1373" s="39">
        <v>10</v>
      </c>
      <c r="E1373" s="30">
        <f t="shared" si="180"/>
        <v>1700</v>
      </c>
      <c r="F1373" s="30">
        <f t="shared" si="181"/>
        <v>2300</v>
      </c>
      <c r="G1373" s="30">
        <f t="shared" si="182"/>
        <v>3000</v>
      </c>
      <c r="H1373" s="30">
        <f t="shared" si="183"/>
        <v>3700</v>
      </c>
      <c r="I1373" s="30">
        <f t="shared" si="184"/>
        <v>4150</v>
      </c>
      <c r="J1373" s="30">
        <f t="shared" si="185"/>
        <v>4800</v>
      </c>
      <c r="K1373" s="30">
        <f t="shared" si="186"/>
        <v>5100</v>
      </c>
      <c r="L1373" s="30">
        <f t="shared" si="187"/>
        <v>5200</v>
      </c>
      <c r="M1373" s="30">
        <f t="shared" si="188"/>
        <v>6300</v>
      </c>
      <c r="N1373" s="33"/>
      <c r="O1373" s="33"/>
      <c r="P1373" s="33"/>
      <c r="Q1373" s="39">
        <v>10</v>
      </c>
    </row>
    <row r="1374" spans="1:17" ht="12" customHeight="1" x14ac:dyDescent="0.35">
      <c r="A1374" s="77" t="s">
        <v>285</v>
      </c>
      <c r="B1374" s="6">
        <v>2561</v>
      </c>
      <c r="C1374" s="6" t="s">
        <v>285</v>
      </c>
      <c r="D1374" s="39">
        <v>10</v>
      </c>
      <c r="E1374" s="30">
        <f t="shared" si="180"/>
        <v>1700</v>
      </c>
      <c r="F1374" s="30">
        <f t="shared" si="181"/>
        <v>2300</v>
      </c>
      <c r="G1374" s="30">
        <f t="shared" si="182"/>
        <v>3000</v>
      </c>
      <c r="H1374" s="30">
        <f t="shared" si="183"/>
        <v>3700</v>
      </c>
      <c r="I1374" s="30">
        <f t="shared" si="184"/>
        <v>4150</v>
      </c>
      <c r="J1374" s="30">
        <f t="shared" si="185"/>
        <v>4800</v>
      </c>
      <c r="K1374" s="30">
        <f t="shared" si="186"/>
        <v>5100</v>
      </c>
      <c r="L1374" s="30">
        <f t="shared" si="187"/>
        <v>5200</v>
      </c>
      <c r="M1374" s="30">
        <f t="shared" si="188"/>
        <v>6300</v>
      </c>
      <c r="N1374" s="33"/>
      <c r="O1374" s="33"/>
      <c r="P1374" s="33"/>
      <c r="Q1374" s="39">
        <v>10</v>
      </c>
    </row>
    <row r="1375" spans="1:17" ht="12" customHeight="1" x14ac:dyDescent="0.35">
      <c r="A1375" s="77" t="s">
        <v>286</v>
      </c>
      <c r="B1375" s="6">
        <v>2580</v>
      </c>
      <c r="C1375" s="6" t="s">
        <v>286</v>
      </c>
      <c r="D1375" s="39">
        <v>11</v>
      </c>
      <c r="E1375" s="30">
        <f t="shared" si="180"/>
        <v>1800</v>
      </c>
      <c r="F1375" s="30">
        <f t="shared" si="181"/>
        <v>2400</v>
      </c>
      <c r="G1375" s="30">
        <f t="shared" si="182"/>
        <v>3100</v>
      </c>
      <c r="H1375" s="30">
        <f t="shared" si="183"/>
        <v>3800</v>
      </c>
      <c r="I1375" s="30">
        <f t="shared" si="184"/>
        <v>4250</v>
      </c>
      <c r="J1375" s="30">
        <f t="shared" si="185"/>
        <v>4900</v>
      </c>
      <c r="K1375" s="30">
        <f t="shared" si="186"/>
        <v>5200</v>
      </c>
      <c r="L1375" s="30">
        <f t="shared" si="187"/>
        <v>5300</v>
      </c>
      <c r="M1375" s="30">
        <f t="shared" si="188"/>
        <v>6400</v>
      </c>
      <c r="N1375" s="33"/>
      <c r="O1375" s="33"/>
      <c r="P1375" s="33"/>
      <c r="Q1375" s="39">
        <v>11</v>
      </c>
    </row>
    <row r="1376" spans="1:17" ht="12" customHeight="1" x14ac:dyDescent="0.35">
      <c r="A1376" s="77" t="s">
        <v>286</v>
      </c>
      <c r="B1376" s="6">
        <v>2581</v>
      </c>
      <c r="C1376" s="6" t="s">
        <v>286</v>
      </c>
      <c r="D1376" s="39">
        <v>11</v>
      </c>
      <c r="E1376" s="30">
        <f t="shared" si="180"/>
        <v>1800</v>
      </c>
      <c r="F1376" s="30">
        <f t="shared" si="181"/>
        <v>2400</v>
      </c>
      <c r="G1376" s="30">
        <f t="shared" si="182"/>
        <v>3100</v>
      </c>
      <c r="H1376" s="30">
        <f t="shared" si="183"/>
        <v>3800</v>
      </c>
      <c r="I1376" s="30">
        <f t="shared" si="184"/>
        <v>4250</v>
      </c>
      <c r="J1376" s="30">
        <f t="shared" si="185"/>
        <v>4900</v>
      </c>
      <c r="K1376" s="30">
        <f t="shared" si="186"/>
        <v>5200</v>
      </c>
      <c r="L1376" s="30">
        <f t="shared" si="187"/>
        <v>5300</v>
      </c>
      <c r="M1376" s="30">
        <f t="shared" si="188"/>
        <v>6400</v>
      </c>
      <c r="N1376" s="33"/>
      <c r="O1376" s="33"/>
      <c r="P1376" s="33"/>
      <c r="Q1376" s="39">
        <v>11</v>
      </c>
    </row>
    <row r="1377" spans="1:17" ht="12" customHeight="1" x14ac:dyDescent="0.35">
      <c r="A1377" s="77" t="s">
        <v>287</v>
      </c>
      <c r="B1377" s="6">
        <v>2582</v>
      </c>
      <c r="C1377" s="6" t="s">
        <v>287</v>
      </c>
      <c r="D1377" s="39">
        <v>11</v>
      </c>
      <c r="E1377" s="30">
        <f t="shared" si="180"/>
        <v>1800</v>
      </c>
      <c r="F1377" s="30">
        <f t="shared" si="181"/>
        <v>2400</v>
      </c>
      <c r="G1377" s="30">
        <f t="shared" si="182"/>
        <v>3100</v>
      </c>
      <c r="H1377" s="30">
        <f t="shared" si="183"/>
        <v>3800</v>
      </c>
      <c r="I1377" s="30">
        <f t="shared" si="184"/>
        <v>4250</v>
      </c>
      <c r="J1377" s="30">
        <f t="shared" si="185"/>
        <v>4900</v>
      </c>
      <c r="K1377" s="30">
        <f t="shared" si="186"/>
        <v>5200</v>
      </c>
      <c r="L1377" s="30">
        <f t="shared" si="187"/>
        <v>5300</v>
      </c>
      <c r="M1377" s="30">
        <f t="shared" si="188"/>
        <v>6400</v>
      </c>
      <c r="N1377" s="33"/>
      <c r="O1377" s="33"/>
      <c r="P1377" s="33"/>
      <c r="Q1377" s="39">
        <v>11</v>
      </c>
    </row>
    <row r="1378" spans="1:17" ht="12" customHeight="1" x14ac:dyDescent="0.35">
      <c r="A1378" s="77" t="s">
        <v>288</v>
      </c>
      <c r="B1378" s="6">
        <v>2584</v>
      </c>
      <c r="C1378" s="6" t="s">
        <v>288</v>
      </c>
      <c r="D1378" s="39">
        <v>11</v>
      </c>
      <c r="E1378" s="30">
        <f t="shared" si="180"/>
        <v>1800</v>
      </c>
      <c r="F1378" s="30">
        <f t="shared" si="181"/>
        <v>2400</v>
      </c>
      <c r="G1378" s="30">
        <f t="shared" si="182"/>
        <v>3100</v>
      </c>
      <c r="H1378" s="30">
        <f t="shared" si="183"/>
        <v>3800</v>
      </c>
      <c r="I1378" s="30">
        <f t="shared" si="184"/>
        <v>4250</v>
      </c>
      <c r="J1378" s="30">
        <f t="shared" si="185"/>
        <v>4900</v>
      </c>
      <c r="K1378" s="30">
        <f t="shared" si="186"/>
        <v>5200</v>
      </c>
      <c r="L1378" s="30">
        <f t="shared" si="187"/>
        <v>5300</v>
      </c>
      <c r="M1378" s="30">
        <f t="shared" si="188"/>
        <v>6400</v>
      </c>
      <c r="N1378" s="33"/>
      <c r="O1378" s="33"/>
      <c r="P1378" s="33"/>
      <c r="Q1378" s="39">
        <v>11</v>
      </c>
    </row>
    <row r="1379" spans="1:17" ht="12" customHeight="1" x14ac:dyDescent="0.35">
      <c r="A1379" s="77" t="s">
        <v>289</v>
      </c>
      <c r="B1379" s="6">
        <v>2601</v>
      </c>
      <c r="C1379" s="6" t="s">
        <v>289</v>
      </c>
      <c r="D1379" s="39">
        <v>6</v>
      </c>
      <c r="E1379" s="30">
        <f t="shared" si="180"/>
        <v>1300</v>
      </c>
      <c r="F1379" s="30">
        <f t="shared" si="181"/>
        <v>1900</v>
      </c>
      <c r="G1379" s="30">
        <f t="shared" si="182"/>
        <v>2600</v>
      </c>
      <c r="H1379" s="30">
        <f t="shared" si="183"/>
        <v>3300</v>
      </c>
      <c r="I1379" s="30">
        <f t="shared" si="184"/>
        <v>3750</v>
      </c>
      <c r="J1379" s="30">
        <f t="shared" si="185"/>
        <v>4400</v>
      </c>
      <c r="K1379" s="30">
        <f t="shared" si="186"/>
        <v>4700</v>
      </c>
      <c r="L1379" s="30">
        <f t="shared" si="187"/>
        <v>4800</v>
      </c>
      <c r="M1379" s="30">
        <f t="shared" si="188"/>
        <v>5900</v>
      </c>
      <c r="N1379" s="33"/>
      <c r="O1379" s="33"/>
      <c r="P1379" s="33"/>
      <c r="Q1379" s="39">
        <v>5</v>
      </c>
    </row>
    <row r="1380" spans="1:17" ht="12" customHeight="1" x14ac:dyDescent="0.35">
      <c r="A1380" s="77" t="s">
        <v>289</v>
      </c>
      <c r="B1380" s="6">
        <v>2602</v>
      </c>
      <c r="C1380" s="6" t="s">
        <v>289</v>
      </c>
      <c r="D1380" s="39">
        <v>6</v>
      </c>
      <c r="E1380" s="30">
        <f t="shared" si="180"/>
        <v>1300</v>
      </c>
      <c r="F1380" s="30">
        <f t="shared" si="181"/>
        <v>1900</v>
      </c>
      <c r="G1380" s="30">
        <f t="shared" si="182"/>
        <v>2600</v>
      </c>
      <c r="H1380" s="30">
        <f t="shared" si="183"/>
        <v>3300</v>
      </c>
      <c r="I1380" s="30">
        <f t="shared" si="184"/>
        <v>3750</v>
      </c>
      <c r="J1380" s="30">
        <f t="shared" si="185"/>
        <v>4400</v>
      </c>
      <c r="K1380" s="30">
        <f t="shared" si="186"/>
        <v>4700</v>
      </c>
      <c r="L1380" s="30">
        <f t="shared" si="187"/>
        <v>4800</v>
      </c>
      <c r="M1380" s="30">
        <f t="shared" si="188"/>
        <v>5900</v>
      </c>
      <c r="N1380" s="33"/>
      <c r="O1380" s="33"/>
      <c r="P1380" s="33"/>
      <c r="Q1380" s="39">
        <v>5</v>
      </c>
    </row>
    <row r="1381" spans="1:17" ht="12" customHeight="1" x14ac:dyDescent="0.35">
      <c r="A1381" s="77" t="s">
        <v>289</v>
      </c>
      <c r="B1381" s="6">
        <v>2603</v>
      </c>
      <c r="C1381" s="6" t="s">
        <v>289</v>
      </c>
      <c r="D1381" s="39">
        <v>6</v>
      </c>
      <c r="E1381" s="30">
        <f t="shared" si="180"/>
        <v>1300</v>
      </c>
      <c r="F1381" s="30">
        <f t="shared" si="181"/>
        <v>1900</v>
      </c>
      <c r="G1381" s="30">
        <f t="shared" si="182"/>
        <v>2600</v>
      </c>
      <c r="H1381" s="30">
        <f t="shared" si="183"/>
        <v>3300</v>
      </c>
      <c r="I1381" s="30">
        <f t="shared" si="184"/>
        <v>3750</v>
      </c>
      <c r="J1381" s="30">
        <f t="shared" si="185"/>
        <v>4400</v>
      </c>
      <c r="K1381" s="30">
        <f t="shared" si="186"/>
        <v>4700</v>
      </c>
      <c r="L1381" s="30">
        <f t="shared" si="187"/>
        <v>4800</v>
      </c>
      <c r="M1381" s="30">
        <f t="shared" si="188"/>
        <v>5900</v>
      </c>
      <c r="N1381" s="33"/>
      <c r="O1381" s="33"/>
      <c r="P1381" s="33"/>
      <c r="Q1381" s="39">
        <v>5</v>
      </c>
    </row>
    <row r="1382" spans="1:17" ht="12" customHeight="1" x14ac:dyDescent="0.35">
      <c r="A1382" s="77" t="s">
        <v>289</v>
      </c>
      <c r="B1382" s="6">
        <v>2604</v>
      </c>
      <c r="C1382" s="6" t="s">
        <v>289</v>
      </c>
      <c r="D1382" s="39">
        <v>6</v>
      </c>
      <c r="E1382" s="30">
        <f t="shared" si="180"/>
        <v>1300</v>
      </c>
      <c r="F1382" s="30">
        <f t="shared" si="181"/>
        <v>1900</v>
      </c>
      <c r="G1382" s="30">
        <f t="shared" si="182"/>
        <v>2600</v>
      </c>
      <c r="H1382" s="30">
        <f t="shared" si="183"/>
        <v>3300</v>
      </c>
      <c r="I1382" s="30">
        <f t="shared" si="184"/>
        <v>3750</v>
      </c>
      <c r="J1382" s="30">
        <f t="shared" si="185"/>
        <v>4400</v>
      </c>
      <c r="K1382" s="30">
        <f t="shared" si="186"/>
        <v>4700</v>
      </c>
      <c r="L1382" s="30">
        <f t="shared" si="187"/>
        <v>4800</v>
      </c>
      <c r="M1382" s="30">
        <f t="shared" si="188"/>
        <v>5900</v>
      </c>
      <c r="N1382" s="33"/>
      <c r="O1382" s="33"/>
      <c r="P1382" s="33"/>
      <c r="Q1382" s="39">
        <v>5</v>
      </c>
    </row>
    <row r="1383" spans="1:17" ht="12" customHeight="1" x14ac:dyDescent="0.35">
      <c r="A1383" s="77" t="s">
        <v>289</v>
      </c>
      <c r="B1383" s="6">
        <v>2605</v>
      </c>
      <c r="C1383" s="6" t="s">
        <v>289</v>
      </c>
      <c r="D1383" s="39">
        <v>6</v>
      </c>
      <c r="E1383" s="30">
        <f t="shared" si="180"/>
        <v>1300</v>
      </c>
      <c r="F1383" s="30">
        <f t="shared" si="181"/>
        <v>1900</v>
      </c>
      <c r="G1383" s="30">
        <f t="shared" si="182"/>
        <v>2600</v>
      </c>
      <c r="H1383" s="30">
        <f t="shared" si="183"/>
        <v>3300</v>
      </c>
      <c r="I1383" s="30">
        <f t="shared" si="184"/>
        <v>3750</v>
      </c>
      <c r="J1383" s="30">
        <f t="shared" si="185"/>
        <v>4400</v>
      </c>
      <c r="K1383" s="30">
        <f t="shared" si="186"/>
        <v>4700</v>
      </c>
      <c r="L1383" s="30">
        <f t="shared" si="187"/>
        <v>4800</v>
      </c>
      <c r="M1383" s="30">
        <f t="shared" si="188"/>
        <v>5900</v>
      </c>
      <c r="N1383" s="33"/>
      <c r="O1383" s="33"/>
      <c r="P1383" s="33"/>
      <c r="Q1383" s="39">
        <v>5</v>
      </c>
    </row>
    <row r="1384" spans="1:17" ht="12" customHeight="1" x14ac:dyDescent="0.35">
      <c r="A1384" s="77" t="s">
        <v>289</v>
      </c>
      <c r="B1384" s="6">
        <v>2606</v>
      </c>
      <c r="C1384" s="6" t="s">
        <v>289</v>
      </c>
      <c r="D1384" s="39">
        <v>6</v>
      </c>
      <c r="E1384" s="30">
        <f t="shared" si="180"/>
        <v>1300</v>
      </c>
      <c r="F1384" s="30">
        <f t="shared" si="181"/>
        <v>1900</v>
      </c>
      <c r="G1384" s="30">
        <f t="shared" si="182"/>
        <v>2600</v>
      </c>
      <c r="H1384" s="30">
        <f t="shared" si="183"/>
        <v>3300</v>
      </c>
      <c r="I1384" s="30">
        <f t="shared" si="184"/>
        <v>3750</v>
      </c>
      <c r="J1384" s="30">
        <f t="shared" si="185"/>
        <v>4400</v>
      </c>
      <c r="K1384" s="30">
        <f t="shared" si="186"/>
        <v>4700</v>
      </c>
      <c r="L1384" s="30">
        <f t="shared" si="187"/>
        <v>4800</v>
      </c>
      <c r="M1384" s="30">
        <f t="shared" si="188"/>
        <v>5900</v>
      </c>
      <c r="N1384" s="33"/>
      <c r="O1384" s="33"/>
      <c r="P1384" s="33"/>
      <c r="Q1384" s="39">
        <v>5</v>
      </c>
    </row>
    <row r="1385" spans="1:17" ht="12" customHeight="1" x14ac:dyDescent="0.35">
      <c r="A1385" s="77" t="s">
        <v>290</v>
      </c>
      <c r="B1385" s="6">
        <v>2607</v>
      </c>
      <c r="C1385" s="6" t="s">
        <v>290</v>
      </c>
      <c r="D1385" s="39">
        <v>6</v>
      </c>
      <c r="E1385" s="30">
        <f t="shared" si="180"/>
        <v>1300</v>
      </c>
      <c r="F1385" s="30">
        <f t="shared" si="181"/>
        <v>1900</v>
      </c>
      <c r="G1385" s="30">
        <f t="shared" si="182"/>
        <v>2600</v>
      </c>
      <c r="H1385" s="30">
        <f t="shared" si="183"/>
        <v>3300</v>
      </c>
      <c r="I1385" s="30">
        <f t="shared" si="184"/>
        <v>3750</v>
      </c>
      <c r="J1385" s="30">
        <f t="shared" si="185"/>
        <v>4400</v>
      </c>
      <c r="K1385" s="30">
        <f t="shared" si="186"/>
        <v>4700</v>
      </c>
      <c r="L1385" s="30">
        <f t="shared" si="187"/>
        <v>4800</v>
      </c>
      <c r="M1385" s="30">
        <f t="shared" si="188"/>
        <v>5900</v>
      </c>
      <c r="N1385" s="33"/>
      <c r="O1385" s="33"/>
      <c r="P1385" s="33"/>
      <c r="Q1385" s="39">
        <v>5</v>
      </c>
    </row>
    <row r="1386" spans="1:17" ht="12" customHeight="1" x14ac:dyDescent="0.35">
      <c r="A1386" s="77" t="s">
        <v>289</v>
      </c>
      <c r="B1386" s="6">
        <v>2608</v>
      </c>
      <c r="C1386" s="6" t="s">
        <v>289</v>
      </c>
      <c r="D1386" s="39">
        <v>6</v>
      </c>
      <c r="E1386" s="30">
        <f t="shared" si="180"/>
        <v>1300</v>
      </c>
      <c r="F1386" s="30">
        <f t="shared" si="181"/>
        <v>1900</v>
      </c>
      <c r="G1386" s="30">
        <f t="shared" si="182"/>
        <v>2600</v>
      </c>
      <c r="H1386" s="30">
        <f t="shared" si="183"/>
        <v>3300</v>
      </c>
      <c r="I1386" s="30">
        <f t="shared" si="184"/>
        <v>3750</v>
      </c>
      <c r="J1386" s="30">
        <f t="shared" si="185"/>
        <v>4400</v>
      </c>
      <c r="K1386" s="30">
        <f t="shared" si="186"/>
        <v>4700</v>
      </c>
      <c r="L1386" s="30">
        <f t="shared" si="187"/>
        <v>4800</v>
      </c>
      <c r="M1386" s="30">
        <f t="shared" si="188"/>
        <v>5900</v>
      </c>
      <c r="N1386" s="33"/>
      <c r="O1386" s="33"/>
      <c r="P1386" s="33"/>
      <c r="Q1386" s="39">
        <v>5</v>
      </c>
    </row>
    <row r="1387" spans="1:17" ht="12" customHeight="1" x14ac:dyDescent="0.35">
      <c r="A1387" s="77" t="s">
        <v>289</v>
      </c>
      <c r="B1387" s="6">
        <v>2609</v>
      </c>
      <c r="C1387" s="6" t="s">
        <v>289</v>
      </c>
      <c r="D1387" s="39">
        <v>6</v>
      </c>
      <c r="E1387" s="30">
        <f t="shared" si="180"/>
        <v>1300</v>
      </c>
      <c r="F1387" s="30">
        <f t="shared" si="181"/>
        <v>1900</v>
      </c>
      <c r="G1387" s="30">
        <f t="shared" si="182"/>
        <v>2600</v>
      </c>
      <c r="H1387" s="30">
        <f t="shared" si="183"/>
        <v>3300</v>
      </c>
      <c r="I1387" s="30">
        <f t="shared" si="184"/>
        <v>3750</v>
      </c>
      <c r="J1387" s="30">
        <f t="shared" si="185"/>
        <v>4400</v>
      </c>
      <c r="K1387" s="30">
        <f t="shared" si="186"/>
        <v>4700</v>
      </c>
      <c r="L1387" s="30">
        <f t="shared" si="187"/>
        <v>4800</v>
      </c>
      <c r="M1387" s="30">
        <f t="shared" si="188"/>
        <v>5900</v>
      </c>
      <c r="N1387" s="33"/>
      <c r="O1387" s="33"/>
      <c r="P1387" s="33"/>
      <c r="Q1387" s="39">
        <v>5</v>
      </c>
    </row>
    <row r="1388" spans="1:17" ht="12" customHeight="1" x14ac:dyDescent="0.35">
      <c r="A1388" s="77" t="s">
        <v>291</v>
      </c>
      <c r="B1388" s="6">
        <v>2610</v>
      </c>
      <c r="C1388" s="6" t="s">
        <v>291</v>
      </c>
      <c r="D1388" s="39">
        <v>7</v>
      </c>
      <c r="E1388" s="30">
        <f t="shared" si="180"/>
        <v>1400</v>
      </c>
      <c r="F1388" s="30">
        <f t="shared" si="181"/>
        <v>2000</v>
      </c>
      <c r="G1388" s="30">
        <f t="shared" si="182"/>
        <v>2700</v>
      </c>
      <c r="H1388" s="30">
        <f t="shared" si="183"/>
        <v>3400</v>
      </c>
      <c r="I1388" s="30">
        <f t="shared" si="184"/>
        <v>3850</v>
      </c>
      <c r="J1388" s="30">
        <f t="shared" si="185"/>
        <v>4500</v>
      </c>
      <c r="K1388" s="30">
        <f t="shared" si="186"/>
        <v>4800</v>
      </c>
      <c r="L1388" s="30">
        <f t="shared" si="187"/>
        <v>4900</v>
      </c>
      <c r="M1388" s="30">
        <f t="shared" si="188"/>
        <v>6000</v>
      </c>
      <c r="N1388" s="33"/>
      <c r="O1388" s="33"/>
      <c r="P1388" s="33"/>
      <c r="Q1388" s="39">
        <v>7</v>
      </c>
    </row>
    <row r="1389" spans="1:17" ht="12" customHeight="1" x14ac:dyDescent="0.35">
      <c r="A1389" s="77" t="s">
        <v>289</v>
      </c>
      <c r="B1389" s="6">
        <v>2611</v>
      </c>
      <c r="C1389" s="6" t="s">
        <v>289</v>
      </c>
      <c r="D1389" s="39">
        <v>6</v>
      </c>
      <c r="E1389" s="30">
        <f t="shared" si="180"/>
        <v>1300</v>
      </c>
      <c r="F1389" s="30">
        <f t="shared" si="181"/>
        <v>1900</v>
      </c>
      <c r="G1389" s="30">
        <f t="shared" si="182"/>
        <v>2600</v>
      </c>
      <c r="H1389" s="30">
        <f t="shared" si="183"/>
        <v>3300</v>
      </c>
      <c r="I1389" s="30">
        <f t="shared" si="184"/>
        <v>3750</v>
      </c>
      <c r="J1389" s="30">
        <f t="shared" si="185"/>
        <v>4400</v>
      </c>
      <c r="K1389" s="30">
        <f t="shared" si="186"/>
        <v>4700</v>
      </c>
      <c r="L1389" s="30">
        <f t="shared" si="187"/>
        <v>4800</v>
      </c>
      <c r="M1389" s="30">
        <f t="shared" si="188"/>
        <v>5900</v>
      </c>
      <c r="N1389" s="33"/>
      <c r="O1389" s="33"/>
      <c r="P1389" s="33"/>
      <c r="Q1389" s="39">
        <v>5</v>
      </c>
    </row>
    <row r="1390" spans="1:17" ht="12" customHeight="1" x14ac:dyDescent="0.35">
      <c r="A1390" s="77" t="s">
        <v>292</v>
      </c>
      <c r="B1390" s="6">
        <v>2612</v>
      </c>
      <c r="C1390" s="6" t="s">
        <v>292</v>
      </c>
      <c r="D1390" s="39">
        <v>8</v>
      </c>
      <c r="E1390" s="30">
        <f t="shared" si="180"/>
        <v>1500</v>
      </c>
      <c r="F1390" s="30">
        <f t="shared" si="181"/>
        <v>2100</v>
      </c>
      <c r="G1390" s="30">
        <f t="shared" si="182"/>
        <v>2800</v>
      </c>
      <c r="H1390" s="30">
        <f t="shared" si="183"/>
        <v>3500</v>
      </c>
      <c r="I1390" s="30">
        <f t="shared" si="184"/>
        <v>3950</v>
      </c>
      <c r="J1390" s="30">
        <f t="shared" si="185"/>
        <v>4600</v>
      </c>
      <c r="K1390" s="30">
        <f t="shared" si="186"/>
        <v>4900</v>
      </c>
      <c r="L1390" s="30">
        <f t="shared" si="187"/>
        <v>5000</v>
      </c>
      <c r="M1390" s="30">
        <f t="shared" si="188"/>
        <v>6100</v>
      </c>
      <c r="N1390" s="33"/>
      <c r="O1390" s="33"/>
      <c r="P1390" s="33"/>
      <c r="Q1390" s="39">
        <v>8</v>
      </c>
    </row>
    <row r="1391" spans="1:17" ht="12" customHeight="1" x14ac:dyDescent="0.35">
      <c r="A1391" s="77" t="s">
        <v>289</v>
      </c>
      <c r="B1391" s="6">
        <v>2613</v>
      </c>
      <c r="C1391" s="6" t="s">
        <v>289</v>
      </c>
      <c r="D1391" s="39">
        <v>6</v>
      </c>
      <c r="E1391" s="30">
        <f t="shared" si="180"/>
        <v>1300</v>
      </c>
      <c r="F1391" s="30">
        <f t="shared" si="181"/>
        <v>1900</v>
      </c>
      <c r="G1391" s="30">
        <f t="shared" si="182"/>
        <v>2600</v>
      </c>
      <c r="H1391" s="30">
        <f t="shared" si="183"/>
        <v>3300</v>
      </c>
      <c r="I1391" s="30">
        <f t="shared" si="184"/>
        <v>3750</v>
      </c>
      <c r="J1391" s="30">
        <f t="shared" si="185"/>
        <v>4400</v>
      </c>
      <c r="K1391" s="30">
        <f t="shared" si="186"/>
        <v>4700</v>
      </c>
      <c r="L1391" s="30">
        <f t="shared" si="187"/>
        <v>4800</v>
      </c>
      <c r="M1391" s="30">
        <f t="shared" si="188"/>
        <v>5900</v>
      </c>
      <c r="N1391" s="33"/>
      <c r="O1391" s="33"/>
      <c r="P1391" s="33"/>
      <c r="Q1391" s="39">
        <v>5</v>
      </c>
    </row>
    <row r="1392" spans="1:17" ht="12" customHeight="1" x14ac:dyDescent="0.35">
      <c r="A1392" s="77" t="s">
        <v>289</v>
      </c>
      <c r="B1392" s="6">
        <v>2614</v>
      </c>
      <c r="C1392" s="6" t="s">
        <v>289</v>
      </c>
      <c r="D1392" s="39">
        <v>6</v>
      </c>
      <c r="E1392" s="30">
        <f t="shared" si="180"/>
        <v>1300</v>
      </c>
      <c r="F1392" s="30">
        <f t="shared" si="181"/>
        <v>1900</v>
      </c>
      <c r="G1392" s="30">
        <f t="shared" si="182"/>
        <v>2600</v>
      </c>
      <c r="H1392" s="30">
        <f t="shared" si="183"/>
        <v>3300</v>
      </c>
      <c r="I1392" s="30">
        <f t="shared" si="184"/>
        <v>3750</v>
      </c>
      <c r="J1392" s="30">
        <f t="shared" si="185"/>
        <v>4400</v>
      </c>
      <c r="K1392" s="30">
        <f t="shared" si="186"/>
        <v>4700</v>
      </c>
      <c r="L1392" s="30">
        <f t="shared" si="187"/>
        <v>4800</v>
      </c>
      <c r="M1392" s="30">
        <f t="shared" si="188"/>
        <v>5900</v>
      </c>
      <c r="N1392" s="33"/>
      <c r="O1392" s="33"/>
      <c r="P1392" s="33"/>
      <c r="Q1392" s="39">
        <v>5</v>
      </c>
    </row>
    <row r="1393" spans="1:17" ht="12" customHeight="1" x14ac:dyDescent="0.35">
      <c r="A1393" s="77" t="s">
        <v>289</v>
      </c>
      <c r="B1393" s="6">
        <v>2615</v>
      </c>
      <c r="C1393" s="6" t="s">
        <v>289</v>
      </c>
      <c r="D1393" s="39">
        <v>6</v>
      </c>
      <c r="E1393" s="30">
        <f t="shared" si="180"/>
        <v>1300</v>
      </c>
      <c r="F1393" s="30">
        <f t="shared" si="181"/>
        <v>1900</v>
      </c>
      <c r="G1393" s="30">
        <f t="shared" si="182"/>
        <v>2600</v>
      </c>
      <c r="H1393" s="30">
        <f t="shared" si="183"/>
        <v>3300</v>
      </c>
      <c r="I1393" s="30">
        <f t="shared" si="184"/>
        <v>3750</v>
      </c>
      <c r="J1393" s="30">
        <f t="shared" si="185"/>
        <v>4400</v>
      </c>
      <c r="K1393" s="30">
        <f t="shared" si="186"/>
        <v>4700</v>
      </c>
      <c r="L1393" s="30">
        <f t="shared" si="187"/>
        <v>4800</v>
      </c>
      <c r="M1393" s="30">
        <f t="shared" si="188"/>
        <v>5900</v>
      </c>
      <c r="N1393" s="33"/>
      <c r="O1393" s="33"/>
      <c r="P1393" s="33"/>
      <c r="Q1393" s="39">
        <v>5</v>
      </c>
    </row>
    <row r="1394" spans="1:17" ht="12" customHeight="1" x14ac:dyDescent="0.35">
      <c r="A1394" s="77" t="s">
        <v>293</v>
      </c>
      <c r="B1394" s="6">
        <v>2616</v>
      </c>
      <c r="C1394" s="6" t="s">
        <v>293</v>
      </c>
      <c r="D1394" s="39">
        <v>7</v>
      </c>
      <c r="E1394" s="30">
        <f t="shared" si="180"/>
        <v>1400</v>
      </c>
      <c r="F1394" s="30">
        <f t="shared" si="181"/>
        <v>2000</v>
      </c>
      <c r="G1394" s="30">
        <f t="shared" si="182"/>
        <v>2700</v>
      </c>
      <c r="H1394" s="30">
        <f t="shared" si="183"/>
        <v>3400</v>
      </c>
      <c r="I1394" s="30">
        <f t="shared" si="184"/>
        <v>3850</v>
      </c>
      <c r="J1394" s="30">
        <f t="shared" si="185"/>
        <v>4500</v>
      </c>
      <c r="K1394" s="30">
        <f t="shared" si="186"/>
        <v>4800</v>
      </c>
      <c r="L1394" s="30">
        <f t="shared" si="187"/>
        <v>4900</v>
      </c>
      <c r="M1394" s="30">
        <f t="shared" si="188"/>
        <v>6000</v>
      </c>
      <c r="N1394" s="33"/>
      <c r="O1394" s="33"/>
      <c r="P1394" s="33"/>
      <c r="Q1394" s="39">
        <v>7</v>
      </c>
    </row>
    <row r="1395" spans="1:17" ht="12" customHeight="1" x14ac:dyDescent="0.35">
      <c r="A1395" s="77" t="s">
        <v>289</v>
      </c>
      <c r="B1395" s="6">
        <v>2617</v>
      </c>
      <c r="C1395" s="6" t="s">
        <v>289</v>
      </c>
      <c r="D1395" s="39">
        <v>6</v>
      </c>
      <c r="E1395" s="30">
        <f t="shared" si="180"/>
        <v>1300</v>
      </c>
      <c r="F1395" s="30">
        <f t="shared" si="181"/>
        <v>1900</v>
      </c>
      <c r="G1395" s="30">
        <f t="shared" si="182"/>
        <v>2600</v>
      </c>
      <c r="H1395" s="30">
        <f t="shared" si="183"/>
        <v>3300</v>
      </c>
      <c r="I1395" s="30">
        <f t="shared" si="184"/>
        <v>3750</v>
      </c>
      <c r="J1395" s="30">
        <f t="shared" si="185"/>
        <v>4400</v>
      </c>
      <c r="K1395" s="30">
        <f t="shared" si="186"/>
        <v>4700</v>
      </c>
      <c r="L1395" s="30">
        <f t="shared" si="187"/>
        <v>4800</v>
      </c>
      <c r="M1395" s="30">
        <f t="shared" si="188"/>
        <v>5900</v>
      </c>
      <c r="N1395" s="33"/>
      <c r="O1395" s="33"/>
      <c r="P1395" s="33"/>
      <c r="Q1395" s="39">
        <v>5</v>
      </c>
    </row>
    <row r="1396" spans="1:17" ht="12" customHeight="1" x14ac:dyDescent="0.35">
      <c r="A1396" s="77" t="s">
        <v>289</v>
      </c>
      <c r="B1396" s="6">
        <v>2618</v>
      </c>
      <c r="C1396" s="6" t="s">
        <v>289</v>
      </c>
      <c r="D1396" s="39">
        <v>6</v>
      </c>
      <c r="E1396" s="30">
        <f t="shared" si="180"/>
        <v>1300</v>
      </c>
      <c r="F1396" s="30">
        <f t="shared" si="181"/>
        <v>1900</v>
      </c>
      <c r="G1396" s="30">
        <f t="shared" si="182"/>
        <v>2600</v>
      </c>
      <c r="H1396" s="30">
        <f t="shared" si="183"/>
        <v>3300</v>
      </c>
      <c r="I1396" s="30">
        <f t="shared" si="184"/>
        <v>3750</v>
      </c>
      <c r="J1396" s="30">
        <f t="shared" si="185"/>
        <v>4400</v>
      </c>
      <c r="K1396" s="30">
        <f t="shared" si="186"/>
        <v>4700</v>
      </c>
      <c r="L1396" s="30">
        <f t="shared" si="187"/>
        <v>4800</v>
      </c>
      <c r="M1396" s="30">
        <f t="shared" si="188"/>
        <v>5900</v>
      </c>
      <c r="N1396" s="33"/>
      <c r="O1396" s="33"/>
      <c r="P1396" s="33"/>
      <c r="Q1396" s="39">
        <v>5</v>
      </c>
    </row>
    <row r="1397" spans="1:17" ht="12" customHeight="1" x14ac:dyDescent="0.35">
      <c r="A1397" s="77" t="s">
        <v>289</v>
      </c>
      <c r="B1397" s="6">
        <v>2619</v>
      </c>
      <c r="C1397" s="6" t="s">
        <v>289</v>
      </c>
      <c r="D1397" s="39">
        <v>6</v>
      </c>
      <c r="E1397" s="30">
        <f t="shared" si="180"/>
        <v>1300</v>
      </c>
      <c r="F1397" s="30">
        <f t="shared" si="181"/>
        <v>1900</v>
      </c>
      <c r="G1397" s="30">
        <f t="shared" si="182"/>
        <v>2600</v>
      </c>
      <c r="H1397" s="30">
        <f t="shared" si="183"/>
        <v>3300</v>
      </c>
      <c r="I1397" s="30">
        <f t="shared" si="184"/>
        <v>3750</v>
      </c>
      <c r="J1397" s="30">
        <f t="shared" si="185"/>
        <v>4400</v>
      </c>
      <c r="K1397" s="30">
        <f t="shared" si="186"/>
        <v>4700</v>
      </c>
      <c r="L1397" s="30">
        <f t="shared" si="187"/>
        <v>4800</v>
      </c>
      <c r="M1397" s="30">
        <f t="shared" si="188"/>
        <v>5900</v>
      </c>
      <c r="N1397" s="33"/>
      <c r="O1397" s="33"/>
      <c r="P1397" s="33"/>
      <c r="Q1397" s="39">
        <v>5</v>
      </c>
    </row>
    <row r="1398" spans="1:17" ht="12" customHeight="1" x14ac:dyDescent="0.35">
      <c r="A1398" s="77" t="s">
        <v>289</v>
      </c>
      <c r="B1398" s="6">
        <v>2624</v>
      </c>
      <c r="C1398" s="6" t="s">
        <v>289</v>
      </c>
      <c r="D1398" s="39">
        <v>6</v>
      </c>
      <c r="E1398" s="30">
        <f t="shared" si="180"/>
        <v>1300</v>
      </c>
      <c r="F1398" s="30">
        <f t="shared" si="181"/>
        <v>1900</v>
      </c>
      <c r="G1398" s="30">
        <f t="shared" si="182"/>
        <v>2600</v>
      </c>
      <c r="H1398" s="30">
        <f t="shared" si="183"/>
        <v>3300</v>
      </c>
      <c r="I1398" s="30">
        <f t="shared" si="184"/>
        <v>3750</v>
      </c>
      <c r="J1398" s="30">
        <f t="shared" si="185"/>
        <v>4400</v>
      </c>
      <c r="K1398" s="30">
        <f t="shared" si="186"/>
        <v>4700</v>
      </c>
      <c r="L1398" s="30">
        <f t="shared" si="187"/>
        <v>4800</v>
      </c>
      <c r="M1398" s="30">
        <f t="shared" si="188"/>
        <v>5900</v>
      </c>
      <c r="N1398" s="33"/>
      <c r="O1398" s="33"/>
      <c r="P1398" s="33"/>
      <c r="Q1398" s="39">
        <v>5</v>
      </c>
    </row>
    <row r="1399" spans="1:17" ht="12" customHeight="1" x14ac:dyDescent="0.35">
      <c r="A1399" s="77" t="s">
        <v>294</v>
      </c>
      <c r="B1399" s="6">
        <v>2625</v>
      </c>
      <c r="C1399" s="6" t="s">
        <v>294</v>
      </c>
      <c r="D1399" s="39">
        <v>6</v>
      </c>
      <c r="E1399" s="30">
        <f t="shared" si="180"/>
        <v>1300</v>
      </c>
      <c r="F1399" s="30">
        <f t="shared" si="181"/>
        <v>1900</v>
      </c>
      <c r="G1399" s="30">
        <f t="shared" si="182"/>
        <v>2600</v>
      </c>
      <c r="H1399" s="30">
        <f t="shared" si="183"/>
        <v>3300</v>
      </c>
      <c r="I1399" s="30">
        <f t="shared" si="184"/>
        <v>3750</v>
      </c>
      <c r="J1399" s="30">
        <f t="shared" si="185"/>
        <v>4400</v>
      </c>
      <c r="K1399" s="30">
        <f t="shared" si="186"/>
        <v>4700</v>
      </c>
      <c r="L1399" s="30">
        <f t="shared" si="187"/>
        <v>4800</v>
      </c>
      <c r="M1399" s="30">
        <f t="shared" si="188"/>
        <v>5900</v>
      </c>
      <c r="N1399" s="33"/>
      <c r="O1399" s="33"/>
      <c r="P1399" s="33"/>
      <c r="Q1399" s="39">
        <v>6</v>
      </c>
    </row>
    <row r="1400" spans="1:17" ht="12" customHeight="1" x14ac:dyDescent="0.35">
      <c r="A1400" s="77" t="s">
        <v>289</v>
      </c>
      <c r="B1400" s="6">
        <v>2626</v>
      </c>
      <c r="C1400" s="6" t="s">
        <v>289</v>
      </c>
      <c r="D1400" s="39">
        <v>6</v>
      </c>
      <c r="E1400" s="30">
        <f t="shared" si="180"/>
        <v>1300</v>
      </c>
      <c r="F1400" s="30">
        <f t="shared" si="181"/>
        <v>1900</v>
      </c>
      <c r="G1400" s="30">
        <f t="shared" si="182"/>
        <v>2600</v>
      </c>
      <c r="H1400" s="30">
        <f t="shared" si="183"/>
        <v>3300</v>
      </c>
      <c r="I1400" s="30">
        <f t="shared" si="184"/>
        <v>3750</v>
      </c>
      <c r="J1400" s="30">
        <f t="shared" si="185"/>
        <v>4400</v>
      </c>
      <c r="K1400" s="30">
        <f t="shared" si="186"/>
        <v>4700</v>
      </c>
      <c r="L1400" s="30">
        <f t="shared" si="187"/>
        <v>4800</v>
      </c>
      <c r="M1400" s="30">
        <f t="shared" si="188"/>
        <v>5900</v>
      </c>
      <c r="N1400" s="33"/>
      <c r="O1400" s="33"/>
      <c r="P1400" s="33"/>
      <c r="Q1400" s="39">
        <v>5</v>
      </c>
    </row>
    <row r="1401" spans="1:17" ht="12" customHeight="1" x14ac:dyDescent="0.35">
      <c r="A1401" s="77" t="s">
        <v>289</v>
      </c>
      <c r="B1401" s="6">
        <v>2629</v>
      </c>
      <c r="C1401" s="6" t="s">
        <v>289</v>
      </c>
      <c r="D1401" s="39">
        <v>6</v>
      </c>
      <c r="E1401" s="30">
        <f t="shared" si="180"/>
        <v>1300</v>
      </c>
      <c r="F1401" s="30">
        <f t="shared" si="181"/>
        <v>1900</v>
      </c>
      <c r="G1401" s="30">
        <f t="shared" si="182"/>
        <v>2600</v>
      </c>
      <c r="H1401" s="30">
        <f t="shared" si="183"/>
        <v>3300</v>
      </c>
      <c r="I1401" s="30">
        <f t="shared" si="184"/>
        <v>3750</v>
      </c>
      <c r="J1401" s="30">
        <f t="shared" si="185"/>
        <v>4400</v>
      </c>
      <c r="K1401" s="30">
        <f t="shared" si="186"/>
        <v>4700</v>
      </c>
      <c r="L1401" s="30">
        <f t="shared" si="187"/>
        <v>4800</v>
      </c>
      <c r="M1401" s="30">
        <f t="shared" si="188"/>
        <v>5900</v>
      </c>
      <c r="N1401" s="33"/>
      <c r="O1401" s="33"/>
      <c r="P1401" s="33"/>
      <c r="Q1401" s="39">
        <v>5</v>
      </c>
    </row>
    <row r="1402" spans="1:17" ht="12" customHeight="1" x14ac:dyDescent="0.35">
      <c r="A1402" s="77" t="s">
        <v>295</v>
      </c>
      <c r="B1402" s="6">
        <v>2630</v>
      </c>
      <c r="C1402" s="6" t="s">
        <v>295</v>
      </c>
      <c r="D1402" s="39">
        <v>7</v>
      </c>
      <c r="E1402" s="30">
        <f t="shared" si="180"/>
        <v>1400</v>
      </c>
      <c r="F1402" s="30">
        <f t="shared" si="181"/>
        <v>2000</v>
      </c>
      <c r="G1402" s="30">
        <f t="shared" si="182"/>
        <v>2700</v>
      </c>
      <c r="H1402" s="30">
        <f t="shared" si="183"/>
        <v>3400</v>
      </c>
      <c r="I1402" s="30">
        <f t="shared" si="184"/>
        <v>3850</v>
      </c>
      <c r="J1402" s="30">
        <f t="shared" si="185"/>
        <v>4500</v>
      </c>
      <c r="K1402" s="30">
        <f t="shared" si="186"/>
        <v>4800</v>
      </c>
      <c r="L1402" s="30">
        <f t="shared" si="187"/>
        <v>4900</v>
      </c>
      <c r="M1402" s="30">
        <f t="shared" si="188"/>
        <v>6000</v>
      </c>
      <c r="N1402" s="33"/>
      <c r="O1402" s="33"/>
      <c r="P1402" s="33"/>
      <c r="Q1402" s="39">
        <v>6</v>
      </c>
    </row>
    <row r="1403" spans="1:17" ht="12" customHeight="1" x14ac:dyDescent="0.35">
      <c r="A1403" s="77" t="s">
        <v>295</v>
      </c>
      <c r="B1403" s="6">
        <v>2631</v>
      </c>
      <c r="C1403" s="6" t="s">
        <v>295</v>
      </c>
      <c r="D1403" s="39">
        <v>7</v>
      </c>
      <c r="E1403" s="30">
        <f t="shared" si="180"/>
        <v>1400</v>
      </c>
      <c r="F1403" s="30">
        <f t="shared" si="181"/>
        <v>2000</v>
      </c>
      <c r="G1403" s="30">
        <f t="shared" si="182"/>
        <v>2700</v>
      </c>
      <c r="H1403" s="30">
        <f t="shared" si="183"/>
        <v>3400</v>
      </c>
      <c r="I1403" s="30">
        <f t="shared" si="184"/>
        <v>3850</v>
      </c>
      <c r="J1403" s="30">
        <f t="shared" si="185"/>
        <v>4500</v>
      </c>
      <c r="K1403" s="30">
        <f t="shared" si="186"/>
        <v>4800</v>
      </c>
      <c r="L1403" s="30">
        <f t="shared" si="187"/>
        <v>4900</v>
      </c>
      <c r="M1403" s="30">
        <f t="shared" si="188"/>
        <v>6000</v>
      </c>
      <c r="N1403" s="33"/>
      <c r="O1403" s="33"/>
      <c r="P1403" s="33"/>
      <c r="Q1403" s="39">
        <v>6</v>
      </c>
    </row>
    <row r="1404" spans="1:17" ht="12" customHeight="1" x14ac:dyDescent="0.35">
      <c r="A1404" s="77" t="s">
        <v>296</v>
      </c>
      <c r="B1404" s="6">
        <v>2632</v>
      </c>
      <c r="C1404" s="6" t="s">
        <v>296</v>
      </c>
      <c r="D1404" s="39">
        <v>9</v>
      </c>
      <c r="E1404" s="30">
        <f t="shared" si="180"/>
        <v>1600</v>
      </c>
      <c r="F1404" s="30">
        <f t="shared" si="181"/>
        <v>2200</v>
      </c>
      <c r="G1404" s="30">
        <f t="shared" si="182"/>
        <v>2900</v>
      </c>
      <c r="H1404" s="30">
        <f t="shared" si="183"/>
        <v>3600</v>
      </c>
      <c r="I1404" s="30">
        <f t="shared" si="184"/>
        <v>4050</v>
      </c>
      <c r="J1404" s="30">
        <f t="shared" si="185"/>
        <v>4700</v>
      </c>
      <c r="K1404" s="30">
        <f t="shared" si="186"/>
        <v>5000</v>
      </c>
      <c r="L1404" s="30">
        <f t="shared" si="187"/>
        <v>5100</v>
      </c>
      <c r="M1404" s="30">
        <f t="shared" si="188"/>
        <v>6200</v>
      </c>
      <c r="N1404" s="33"/>
      <c r="O1404" s="33"/>
      <c r="P1404" s="33"/>
      <c r="Q1404" s="39">
        <v>9</v>
      </c>
    </row>
    <row r="1405" spans="1:17" ht="12" customHeight="1" x14ac:dyDescent="0.35">
      <c r="A1405" s="77" t="s">
        <v>297</v>
      </c>
      <c r="B1405" s="6">
        <v>2633</v>
      </c>
      <c r="C1405" s="6" t="s">
        <v>297</v>
      </c>
      <c r="D1405" s="39">
        <v>7</v>
      </c>
      <c r="E1405" s="30">
        <f t="shared" si="180"/>
        <v>1400</v>
      </c>
      <c r="F1405" s="30">
        <f t="shared" si="181"/>
        <v>2000</v>
      </c>
      <c r="G1405" s="30">
        <f t="shared" si="182"/>
        <v>2700</v>
      </c>
      <c r="H1405" s="30">
        <f t="shared" si="183"/>
        <v>3400</v>
      </c>
      <c r="I1405" s="30">
        <f t="shared" si="184"/>
        <v>3850</v>
      </c>
      <c r="J1405" s="30">
        <f t="shared" si="185"/>
        <v>4500</v>
      </c>
      <c r="K1405" s="30">
        <f t="shared" si="186"/>
        <v>4800</v>
      </c>
      <c r="L1405" s="30">
        <f t="shared" si="187"/>
        <v>4900</v>
      </c>
      <c r="M1405" s="30">
        <f t="shared" si="188"/>
        <v>6000</v>
      </c>
      <c r="N1405" s="33"/>
      <c r="O1405" s="33"/>
      <c r="P1405" s="33"/>
      <c r="Q1405" s="39">
        <v>7</v>
      </c>
    </row>
    <row r="1406" spans="1:17" ht="12" customHeight="1" x14ac:dyDescent="0.35">
      <c r="A1406" s="77" t="s">
        <v>297</v>
      </c>
      <c r="B1406" s="6">
        <v>2634</v>
      </c>
      <c r="C1406" s="6" t="s">
        <v>297</v>
      </c>
      <c r="D1406" s="39">
        <v>7</v>
      </c>
      <c r="E1406" s="30">
        <f t="shared" ref="E1406:E1469" si="189">IF(D1406=1,$E$6,IF(D1406=2,$E$7,IF(D1406=3,$E$8,IF(D1406=4,$E$9,IF(D1406=5,$E$10,IF(D1406=6,$E$11,IF(D1406=7,$E$12,IF(D1406=8,$E$13,IF(D1406=9,$E$14,IF(D1406=10,$E$15,IF(D1406=11,$E$16,IF(D1406=12,$E$17,IF(D1406=13,$E$18,IF(D1406=14,$E$19,IF(D1406=15,$E$20,IF(D1406=16,$E$21,IF(D1406=17,$E$22,IF(D1406=18,$E$23,IF(D1406=19,$E$24,IF(D1406=20,$E$25,IF(D1406=21,$E$26)))))))))))))))))))))</f>
        <v>1400</v>
      </c>
      <c r="F1406" s="30">
        <f t="shared" ref="F1406:F1469" si="190">IF(D1406=1,$F$6,IF(D1406=2,$F$7,IF(D1406=3,$F$8,IF(D1406=4,$F$9,IF(D1406=5,$F$10,IF(D1406=6,$F$11,IF(D1406=7,$F$12,IF(D1406=8,$F$13,IF(D1406=9,$F$14,IF(D1406=10,$F$15,IF(D1406=11,$F$16,IF(D1406=12,$F$17,IF(D1406=13,$F$18,IF(D1406=14,$F$19,IF(D1406=15,$F$20,IF(D1406=16,$F$21,IF(D1406=17,$F$22,IF(D1406=18,$F$23,IF(D1406=19,$F$24,IF(D1406=20,$F$25))))))))))))))))))))</f>
        <v>2000</v>
      </c>
      <c r="G1406" s="30">
        <f t="shared" ref="G1406:G1469" si="191">IF(D1406=1,$G$6,IF(D1406=2,$G$7,IF(D1406=3,$G$8,IF(D1406=4,$G$9,IF(D1406=5,$G$10,IF(D1406=6,$G$11,IF(D1406=7,$G$12,IF(D1406=8,$G$13,IF(D1406=9,$G$14,IF(D1406=10,$G$15,IF(D1406=11,$G$16,IF(D1406=12,$G$17,IF(D1406=13,$G$18,IF(D1406=14,$G$19,IF(D1406=15,$G$20,IF(D1406=16,$G$21,IF(D1406=17,$G$22,IF(D1406=18,$G$23,IF(D1406=19,$G$24,IF(D1406=20,$G$25))))))))))))))))))))</f>
        <v>2700</v>
      </c>
      <c r="H1406" s="30">
        <f t="shared" ref="H1406:H1469" si="192">IF(D1406=1,$H$6,IF(D1406=2,$H$7,IF(D1406=3,$H$8,IF(D1406=4,$H$9,IF(D1406=5,$H$10,IF(D1406=6,$H$11,IF(D1406=7,$H$12,IF(D1406=8,$H$13,IF(D1406=9,$H$14,IF(D1406=10,$H$15,IF(D1406=11,$H$16,IF(D1406=12,$H$17,IF(D1406=13,$H$18,IF(D1406=14,$H$19,IF(D1406=15,$H$20,IF(D1406=16,$H$21,IF(D1406=17,$H$22,IF(D1406=18,$H$23,IF(D1406=19,$H$24,IF(D1406=20,$H$25))))))))))))))))))))</f>
        <v>3400</v>
      </c>
      <c r="I1406" s="30">
        <f t="shared" ref="I1406:I1469" si="193">IF(D1406=1,$I$6,IF(D1406=2,$I$7,IF(D1406=3,$I$8,IF(D1406=4,$I$9,IF(D1406=5,$I$10,IF(D1406=6,$I$11,IF(D1406=7,$I$12,IF(D1406=8,$I$13,IF(D1406=9,$I$14,IF(D1406=10,$I$15,IF(D1406=11,$I$16,IF(D1406=12,$I$17,IF(D1406=13,$I$18,IF(D1406=14,$I$19,IF(D1406=15,$I$20,IF(D1406=16,$I$21,IF(D1406=17,$I$22,IF(D1406=18,$I$23,IF(D1406=19,$I$24,IF(D1406=20,$I$25))))))))))))))))))))</f>
        <v>3850</v>
      </c>
      <c r="J1406" s="30">
        <f t="shared" ref="J1406:J1469" si="194">IF(D1406=1,$J$6,IF(D1406=2,$J$7,IF(D1406=3,$J$8,IF(D1406=4,$J$9,IF(D1406=5,$J$10,IF(D1406=6,$J$11,IF(D1406=7,$J$12,IF(D1406=8,$J$13,IF(D1406=9,$J$14,IF(D1406=10,$J$15,IF(D1406=11,$J$16,IF(D1406=12,$J$17,IF(D1406=13,$J$18,IF(D1406=14,$J$19,IF(D1406=15,$J$20,IF(D1406=16,$J$21,IF(D1406=17,$J$22,IF(D1406=18,$J$23,IF(D1406=19,$J$24,IF(D1406=20,$J$25))))))))))))))))))))</f>
        <v>4500</v>
      </c>
      <c r="K1406" s="30">
        <f t="shared" ref="K1406:K1469" si="195">IF(D1406=1,$K$6,IF(D1406=2,$K$7,IF(D1406=3,$K$8,IF(D1406=4,$K$9,IF(D1406=5,$K$10,IF(D1406=6,$K$11,IF(D1406=7,$K$12,IF(D1406=8,$K$13,IF(D1406=9,$K$14,IF(D1406=10,$K$15,IF(D1406=11,$K$16,IF(D1406=12,$K$17,IF(D1406=13,$K$18,IF(D1406=14,$K$19,IF(D1406=15,$K$20,IF(D1406=16,$K$21,IF(D1406=17,$K$22,IF(D1406=18,$K$23,IF(D1406=19,$K$24,IF(D1406=20,$K$25))))))))))))))))))))</f>
        <v>4800</v>
      </c>
      <c r="L1406" s="30">
        <f t="shared" ref="L1406:L1469" si="196">IF(D1406=1,$L$6,IF(D1406=2,$L$7,IF(D1406=3,$L$8,IF(D1406=4,$L$9,IF(D1406=5,$L$10,IF(D1406=6,$L$11,IF(D1406=7,$L$12,IF(D1406=8,$L$13,IF(D1406=9,$L$14,IF(D1406=10,$L$15,IF(D1406=11,$L$16,IF(D1406=12,$L$17,IF(D1406=13,$L$18,IF(D1406=14,$L$19,IF(D1406=15,$L$21,IF(D1406=16,$L$20,IF(D1406=17,$L$22,IF(D1406=18,$L$23,IF(D1406=19,$L$24,IF(D1406=20,$L$25))))))))))))))))))))</f>
        <v>4900</v>
      </c>
      <c r="M1406" s="30">
        <f t="shared" ref="M1406:M1469" si="197">IF(D1406=1,$M$6,IF(D1406=2,$M$7,IF(D1406=3,$M$8,IF(D1406=4,$M$9,IF(D1406=5,$M$10,IF(D1406=6,$M$11,IF(D1406=7,$M$12,IF(D1406=8,$M$13,IF(D1406=9,$M$14,IF(D1406=10,$M$15,IF(D1406=11,$M$16,IF(D1406=12,$M$17,IF(D1406=13,$M$18,IF(D1406=14,$M$19,IF(D1406=15,$M$20,IF(D1406=16,$M$21,IF(D1406=17,$M$22,IF(D1406=18,$M$23,IF(D1406=19,$M$24,IF(D1406=20,$M$25))))))))))))))))))))</f>
        <v>6000</v>
      </c>
      <c r="N1406" s="33"/>
      <c r="O1406" s="33"/>
      <c r="P1406" s="33"/>
      <c r="Q1406" s="39">
        <v>7</v>
      </c>
    </row>
    <row r="1407" spans="1:17" ht="12" customHeight="1" x14ac:dyDescent="0.35">
      <c r="A1407" s="77" t="s">
        <v>298</v>
      </c>
      <c r="B1407" s="6">
        <v>2635</v>
      </c>
      <c r="C1407" s="6" t="s">
        <v>298</v>
      </c>
      <c r="D1407" s="39">
        <v>7</v>
      </c>
      <c r="E1407" s="30">
        <f t="shared" si="189"/>
        <v>1400</v>
      </c>
      <c r="F1407" s="30">
        <f t="shared" si="190"/>
        <v>2000</v>
      </c>
      <c r="G1407" s="30">
        <f t="shared" si="191"/>
        <v>2700</v>
      </c>
      <c r="H1407" s="30">
        <f t="shared" si="192"/>
        <v>3400</v>
      </c>
      <c r="I1407" s="30">
        <f t="shared" si="193"/>
        <v>3850</v>
      </c>
      <c r="J1407" s="30">
        <f t="shared" si="194"/>
        <v>4500</v>
      </c>
      <c r="K1407" s="30">
        <f t="shared" si="195"/>
        <v>4800</v>
      </c>
      <c r="L1407" s="30">
        <f t="shared" si="196"/>
        <v>4900</v>
      </c>
      <c r="M1407" s="30">
        <f t="shared" si="197"/>
        <v>6000</v>
      </c>
      <c r="N1407" s="33"/>
      <c r="O1407" s="33"/>
      <c r="P1407" s="33"/>
      <c r="Q1407" s="39">
        <v>7</v>
      </c>
    </row>
    <row r="1408" spans="1:17" ht="12" customHeight="1" x14ac:dyDescent="0.35">
      <c r="A1408" s="77" t="s">
        <v>299</v>
      </c>
      <c r="B1408" s="6">
        <v>2636</v>
      </c>
      <c r="C1408" s="6" t="s">
        <v>299</v>
      </c>
      <c r="D1408" s="39">
        <v>7</v>
      </c>
      <c r="E1408" s="30">
        <f t="shared" si="189"/>
        <v>1400</v>
      </c>
      <c r="F1408" s="30">
        <f t="shared" si="190"/>
        <v>2000</v>
      </c>
      <c r="G1408" s="30">
        <f t="shared" si="191"/>
        <v>2700</v>
      </c>
      <c r="H1408" s="30">
        <f t="shared" si="192"/>
        <v>3400</v>
      </c>
      <c r="I1408" s="30">
        <f t="shared" si="193"/>
        <v>3850</v>
      </c>
      <c r="J1408" s="30">
        <f t="shared" si="194"/>
        <v>4500</v>
      </c>
      <c r="K1408" s="30">
        <f t="shared" si="195"/>
        <v>4800</v>
      </c>
      <c r="L1408" s="30">
        <f t="shared" si="196"/>
        <v>4900</v>
      </c>
      <c r="M1408" s="30">
        <f t="shared" si="197"/>
        <v>6000</v>
      </c>
      <c r="N1408" s="33"/>
      <c r="O1408" s="33"/>
      <c r="P1408" s="33"/>
      <c r="Q1408" s="39">
        <v>7</v>
      </c>
    </row>
    <row r="1409" spans="1:17" ht="12" customHeight="1" x14ac:dyDescent="0.35">
      <c r="A1409" s="77" t="s">
        <v>299</v>
      </c>
      <c r="B1409" s="6">
        <v>2637</v>
      </c>
      <c r="C1409" s="6" t="s">
        <v>299</v>
      </c>
      <c r="D1409" s="39">
        <v>7</v>
      </c>
      <c r="E1409" s="30">
        <f t="shared" si="189"/>
        <v>1400</v>
      </c>
      <c r="F1409" s="30">
        <f t="shared" si="190"/>
        <v>2000</v>
      </c>
      <c r="G1409" s="30">
        <f t="shared" si="191"/>
        <v>2700</v>
      </c>
      <c r="H1409" s="30">
        <f t="shared" si="192"/>
        <v>3400</v>
      </c>
      <c r="I1409" s="30">
        <f t="shared" si="193"/>
        <v>3850</v>
      </c>
      <c r="J1409" s="30">
        <f t="shared" si="194"/>
        <v>4500</v>
      </c>
      <c r="K1409" s="30">
        <f t="shared" si="195"/>
        <v>4800</v>
      </c>
      <c r="L1409" s="30">
        <f t="shared" si="196"/>
        <v>4900</v>
      </c>
      <c r="M1409" s="30">
        <f t="shared" si="197"/>
        <v>6000</v>
      </c>
      <c r="N1409" s="33"/>
      <c r="O1409" s="33"/>
      <c r="P1409" s="33"/>
      <c r="Q1409" s="39">
        <v>7</v>
      </c>
    </row>
    <row r="1410" spans="1:17" ht="12" customHeight="1" x14ac:dyDescent="0.35">
      <c r="A1410" s="77" t="s">
        <v>300</v>
      </c>
      <c r="B1410" s="6">
        <v>2639</v>
      </c>
      <c r="C1410" s="6" t="s">
        <v>300</v>
      </c>
      <c r="D1410" s="39">
        <v>8</v>
      </c>
      <c r="E1410" s="30">
        <f t="shared" si="189"/>
        <v>1500</v>
      </c>
      <c r="F1410" s="30">
        <f t="shared" si="190"/>
        <v>2100</v>
      </c>
      <c r="G1410" s="30">
        <f t="shared" si="191"/>
        <v>2800</v>
      </c>
      <c r="H1410" s="30">
        <f t="shared" si="192"/>
        <v>3500</v>
      </c>
      <c r="I1410" s="30">
        <f t="shared" si="193"/>
        <v>3950</v>
      </c>
      <c r="J1410" s="30">
        <f t="shared" si="194"/>
        <v>4600</v>
      </c>
      <c r="K1410" s="30">
        <f t="shared" si="195"/>
        <v>4900</v>
      </c>
      <c r="L1410" s="30">
        <f t="shared" si="196"/>
        <v>5000</v>
      </c>
      <c r="M1410" s="30">
        <f t="shared" si="197"/>
        <v>6100</v>
      </c>
      <c r="N1410" s="33"/>
      <c r="O1410" s="33"/>
      <c r="P1410" s="33"/>
      <c r="Q1410" s="39">
        <v>8</v>
      </c>
    </row>
    <row r="1411" spans="1:17" ht="12" customHeight="1" x14ac:dyDescent="0.35">
      <c r="A1411" s="77" t="s">
        <v>300</v>
      </c>
      <c r="B1411" s="6">
        <v>2640</v>
      </c>
      <c r="C1411" s="6" t="s">
        <v>300</v>
      </c>
      <c r="D1411" s="39">
        <v>8</v>
      </c>
      <c r="E1411" s="30">
        <f t="shared" si="189"/>
        <v>1500</v>
      </c>
      <c r="F1411" s="30">
        <f t="shared" si="190"/>
        <v>2100</v>
      </c>
      <c r="G1411" s="30">
        <f t="shared" si="191"/>
        <v>2800</v>
      </c>
      <c r="H1411" s="30">
        <f t="shared" si="192"/>
        <v>3500</v>
      </c>
      <c r="I1411" s="30">
        <f t="shared" si="193"/>
        <v>3950</v>
      </c>
      <c r="J1411" s="30">
        <f t="shared" si="194"/>
        <v>4600</v>
      </c>
      <c r="K1411" s="30">
        <f t="shared" si="195"/>
        <v>4900</v>
      </c>
      <c r="L1411" s="30">
        <f t="shared" si="196"/>
        <v>5000</v>
      </c>
      <c r="M1411" s="30">
        <f t="shared" si="197"/>
        <v>6100</v>
      </c>
      <c r="N1411" s="33"/>
      <c r="O1411" s="33"/>
      <c r="P1411" s="33"/>
      <c r="Q1411" s="39">
        <v>8</v>
      </c>
    </row>
    <row r="1412" spans="1:17" ht="12" customHeight="1" x14ac:dyDescent="0.35">
      <c r="A1412" s="77" t="s">
        <v>301</v>
      </c>
      <c r="B1412" s="6">
        <v>2642</v>
      </c>
      <c r="C1412" s="6" t="s">
        <v>301</v>
      </c>
      <c r="D1412" s="39">
        <v>8</v>
      </c>
      <c r="E1412" s="30">
        <f t="shared" si="189"/>
        <v>1500</v>
      </c>
      <c r="F1412" s="30">
        <f t="shared" si="190"/>
        <v>2100</v>
      </c>
      <c r="G1412" s="30">
        <f t="shared" si="191"/>
        <v>2800</v>
      </c>
      <c r="H1412" s="30">
        <f t="shared" si="192"/>
        <v>3500</v>
      </c>
      <c r="I1412" s="30">
        <f t="shared" si="193"/>
        <v>3950</v>
      </c>
      <c r="J1412" s="30">
        <f t="shared" si="194"/>
        <v>4600</v>
      </c>
      <c r="K1412" s="30">
        <f t="shared" si="195"/>
        <v>4900</v>
      </c>
      <c r="L1412" s="30">
        <f t="shared" si="196"/>
        <v>5000</v>
      </c>
      <c r="M1412" s="30">
        <f t="shared" si="197"/>
        <v>6100</v>
      </c>
      <c r="N1412" s="33"/>
      <c r="O1412" s="33"/>
      <c r="P1412" s="33"/>
      <c r="Q1412" s="39">
        <v>8</v>
      </c>
    </row>
    <row r="1413" spans="1:17" ht="12" customHeight="1" x14ac:dyDescent="0.35">
      <c r="A1413" s="77" t="s">
        <v>302</v>
      </c>
      <c r="B1413" s="6">
        <v>2643</v>
      </c>
      <c r="C1413" s="6" t="s">
        <v>302</v>
      </c>
      <c r="D1413" s="39">
        <v>10</v>
      </c>
      <c r="E1413" s="30">
        <f t="shared" si="189"/>
        <v>1700</v>
      </c>
      <c r="F1413" s="30">
        <f t="shared" si="190"/>
        <v>2300</v>
      </c>
      <c r="G1413" s="30">
        <f t="shared" si="191"/>
        <v>3000</v>
      </c>
      <c r="H1413" s="30">
        <f t="shared" si="192"/>
        <v>3700</v>
      </c>
      <c r="I1413" s="30">
        <f t="shared" si="193"/>
        <v>4150</v>
      </c>
      <c r="J1413" s="30">
        <f t="shared" si="194"/>
        <v>4800</v>
      </c>
      <c r="K1413" s="30">
        <f t="shared" si="195"/>
        <v>5100</v>
      </c>
      <c r="L1413" s="30">
        <f t="shared" si="196"/>
        <v>5200</v>
      </c>
      <c r="M1413" s="30">
        <f t="shared" si="197"/>
        <v>6300</v>
      </c>
      <c r="N1413" s="33"/>
      <c r="O1413" s="33"/>
      <c r="P1413" s="33"/>
      <c r="Q1413" s="39">
        <v>10</v>
      </c>
    </row>
    <row r="1414" spans="1:17" ht="12" customHeight="1" x14ac:dyDescent="0.35">
      <c r="A1414" s="77" t="s">
        <v>303</v>
      </c>
      <c r="B1414" s="6">
        <v>2645</v>
      </c>
      <c r="C1414" s="6" t="s">
        <v>303</v>
      </c>
      <c r="D1414" s="39">
        <v>8</v>
      </c>
      <c r="E1414" s="30">
        <f t="shared" si="189"/>
        <v>1500</v>
      </c>
      <c r="F1414" s="30">
        <f t="shared" si="190"/>
        <v>2100</v>
      </c>
      <c r="G1414" s="30">
        <f t="shared" si="191"/>
        <v>2800</v>
      </c>
      <c r="H1414" s="30">
        <f t="shared" si="192"/>
        <v>3500</v>
      </c>
      <c r="I1414" s="30">
        <f t="shared" si="193"/>
        <v>3950</v>
      </c>
      <c r="J1414" s="30">
        <f t="shared" si="194"/>
        <v>4600</v>
      </c>
      <c r="K1414" s="30">
        <f t="shared" si="195"/>
        <v>4900</v>
      </c>
      <c r="L1414" s="30">
        <f t="shared" si="196"/>
        <v>5000</v>
      </c>
      <c r="M1414" s="30">
        <f t="shared" si="197"/>
        <v>6100</v>
      </c>
      <c r="N1414" s="33"/>
      <c r="O1414" s="33"/>
      <c r="P1414" s="33"/>
      <c r="Q1414" s="39">
        <v>8</v>
      </c>
    </row>
    <row r="1415" spans="1:17" ht="12" customHeight="1" x14ac:dyDescent="0.35">
      <c r="A1415" s="77" t="s">
        <v>304</v>
      </c>
      <c r="B1415" s="6">
        <v>2646</v>
      </c>
      <c r="C1415" s="6" t="s">
        <v>304</v>
      </c>
      <c r="D1415" s="39">
        <v>9</v>
      </c>
      <c r="E1415" s="30">
        <f t="shared" si="189"/>
        <v>1600</v>
      </c>
      <c r="F1415" s="30">
        <f t="shared" si="190"/>
        <v>2200</v>
      </c>
      <c r="G1415" s="30">
        <f t="shared" si="191"/>
        <v>2900</v>
      </c>
      <c r="H1415" s="30">
        <f t="shared" si="192"/>
        <v>3600</v>
      </c>
      <c r="I1415" s="30">
        <f t="shared" si="193"/>
        <v>4050</v>
      </c>
      <c r="J1415" s="30">
        <f t="shared" si="194"/>
        <v>4700</v>
      </c>
      <c r="K1415" s="30">
        <f t="shared" si="195"/>
        <v>5000</v>
      </c>
      <c r="L1415" s="30">
        <f t="shared" si="196"/>
        <v>5100</v>
      </c>
      <c r="M1415" s="30">
        <f t="shared" si="197"/>
        <v>6200</v>
      </c>
      <c r="N1415" s="33"/>
      <c r="O1415" s="33"/>
      <c r="P1415" s="33"/>
      <c r="Q1415" s="39">
        <v>9</v>
      </c>
    </row>
    <row r="1416" spans="1:17" ht="12" customHeight="1" x14ac:dyDescent="0.35">
      <c r="A1416" s="77" t="s">
        <v>303</v>
      </c>
      <c r="B1416" s="6">
        <v>2647</v>
      </c>
      <c r="C1416" s="6" t="s">
        <v>303</v>
      </c>
      <c r="D1416" s="39">
        <v>8</v>
      </c>
      <c r="E1416" s="30">
        <f t="shared" si="189"/>
        <v>1500</v>
      </c>
      <c r="F1416" s="30">
        <f t="shared" si="190"/>
        <v>2100</v>
      </c>
      <c r="G1416" s="30">
        <f t="shared" si="191"/>
        <v>2800</v>
      </c>
      <c r="H1416" s="30">
        <f t="shared" si="192"/>
        <v>3500</v>
      </c>
      <c r="I1416" s="30">
        <f t="shared" si="193"/>
        <v>3950</v>
      </c>
      <c r="J1416" s="30">
        <f t="shared" si="194"/>
        <v>4600</v>
      </c>
      <c r="K1416" s="30">
        <f t="shared" si="195"/>
        <v>4900</v>
      </c>
      <c r="L1416" s="30">
        <f t="shared" si="196"/>
        <v>5000</v>
      </c>
      <c r="M1416" s="30">
        <f t="shared" si="197"/>
        <v>6100</v>
      </c>
      <c r="N1416" s="33"/>
      <c r="O1416" s="33"/>
      <c r="P1416" s="33"/>
      <c r="Q1416" s="39">
        <v>8</v>
      </c>
    </row>
    <row r="1417" spans="1:17" ht="12" customHeight="1" x14ac:dyDescent="0.35">
      <c r="A1417" s="77" t="s">
        <v>303</v>
      </c>
      <c r="B1417" s="6">
        <v>2648</v>
      </c>
      <c r="C1417" s="6" t="s">
        <v>303</v>
      </c>
      <c r="D1417" s="39">
        <v>8</v>
      </c>
      <c r="E1417" s="30">
        <f t="shared" si="189"/>
        <v>1500</v>
      </c>
      <c r="F1417" s="30">
        <f t="shared" si="190"/>
        <v>2100</v>
      </c>
      <c r="G1417" s="30">
        <f t="shared" si="191"/>
        <v>2800</v>
      </c>
      <c r="H1417" s="30">
        <f t="shared" si="192"/>
        <v>3500</v>
      </c>
      <c r="I1417" s="30">
        <f t="shared" si="193"/>
        <v>3950</v>
      </c>
      <c r="J1417" s="30">
        <f t="shared" si="194"/>
        <v>4600</v>
      </c>
      <c r="K1417" s="30">
        <f t="shared" si="195"/>
        <v>4900</v>
      </c>
      <c r="L1417" s="30">
        <f t="shared" si="196"/>
        <v>5000</v>
      </c>
      <c r="M1417" s="30">
        <f t="shared" si="197"/>
        <v>6100</v>
      </c>
      <c r="N1417" s="33"/>
      <c r="O1417" s="33"/>
      <c r="P1417" s="33"/>
      <c r="Q1417" s="39">
        <v>8</v>
      </c>
    </row>
    <row r="1418" spans="1:17" ht="12" customHeight="1" x14ac:dyDescent="0.35">
      <c r="A1418" s="77" t="s">
        <v>305</v>
      </c>
      <c r="B1418" s="6">
        <v>2649</v>
      </c>
      <c r="C1418" s="6" t="s">
        <v>305</v>
      </c>
      <c r="D1418" s="39">
        <v>7</v>
      </c>
      <c r="E1418" s="30">
        <f t="shared" si="189"/>
        <v>1400</v>
      </c>
      <c r="F1418" s="30">
        <f t="shared" si="190"/>
        <v>2000</v>
      </c>
      <c r="G1418" s="30">
        <f t="shared" si="191"/>
        <v>2700</v>
      </c>
      <c r="H1418" s="30">
        <f t="shared" si="192"/>
        <v>3400</v>
      </c>
      <c r="I1418" s="30">
        <f t="shared" si="193"/>
        <v>3850</v>
      </c>
      <c r="J1418" s="30">
        <f t="shared" si="194"/>
        <v>4500</v>
      </c>
      <c r="K1418" s="30">
        <f t="shared" si="195"/>
        <v>4800</v>
      </c>
      <c r="L1418" s="30">
        <f t="shared" si="196"/>
        <v>4900</v>
      </c>
      <c r="M1418" s="30">
        <f t="shared" si="197"/>
        <v>6000</v>
      </c>
      <c r="N1418" s="33"/>
      <c r="O1418" s="33"/>
      <c r="P1418" s="33"/>
      <c r="Q1418" s="39">
        <v>7</v>
      </c>
    </row>
    <row r="1419" spans="1:17" ht="12" customHeight="1" x14ac:dyDescent="0.35">
      <c r="A1419" s="77" t="s">
        <v>305</v>
      </c>
      <c r="B1419" s="6">
        <v>2651</v>
      </c>
      <c r="C1419" s="6" t="s">
        <v>305</v>
      </c>
      <c r="D1419" s="39">
        <v>7</v>
      </c>
      <c r="E1419" s="30">
        <f t="shared" si="189"/>
        <v>1400</v>
      </c>
      <c r="F1419" s="30">
        <f t="shared" si="190"/>
        <v>2000</v>
      </c>
      <c r="G1419" s="30">
        <f t="shared" si="191"/>
        <v>2700</v>
      </c>
      <c r="H1419" s="30">
        <f t="shared" si="192"/>
        <v>3400</v>
      </c>
      <c r="I1419" s="30">
        <f t="shared" si="193"/>
        <v>3850</v>
      </c>
      <c r="J1419" s="30">
        <f t="shared" si="194"/>
        <v>4500</v>
      </c>
      <c r="K1419" s="30">
        <f t="shared" si="195"/>
        <v>4800</v>
      </c>
      <c r="L1419" s="30">
        <f t="shared" si="196"/>
        <v>4900</v>
      </c>
      <c r="M1419" s="30">
        <f t="shared" si="197"/>
        <v>6000</v>
      </c>
      <c r="N1419" s="33"/>
      <c r="O1419" s="33"/>
      <c r="P1419" s="33"/>
      <c r="Q1419" s="39">
        <v>7</v>
      </c>
    </row>
    <row r="1420" spans="1:17" ht="12" customHeight="1" x14ac:dyDescent="0.35">
      <c r="A1420" s="77" t="s">
        <v>306</v>
      </c>
      <c r="B1420" s="6">
        <v>2652</v>
      </c>
      <c r="C1420" s="6" t="s">
        <v>306</v>
      </c>
      <c r="D1420" s="39">
        <v>8</v>
      </c>
      <c r="E1420" s="30">
        <f t="shared" si="189"/>
        <v>1500</v>
      </c>
      <c r="F1420" s="30">
        <f t="shared" si="190"/>
        <v>2100</v>
      </c>
      <c r="G1420" s="30">
        <f t="shared" si="191"/>
        <v>2800</v>
      </c>
      <c r="H1420" s="30">
        <f t="shared" si="192"/>
        <v>3500</v>
      </c>
      <c r="I1420" s="30">
        <f t="shared" si="193"/>
        <v>3950</v>
      </c>
      <c r="J1420" s="30">
        <f t="shared" si="194"/>
        <v>4600</v>
      </c>
      <c r="K1420" s="30">
        <f t="shared" si="195"/>
        <v>4900</v>
      </c>
      <c r="L1420" s="30">
        <f t="shared" si="196"/>
        <v>5000</v>
      </c>
      <c r="M1420" s="30">
        <f t="shared" si="197"/>
        <v>6100</v>
      </c>
      <c r="N1420" s="33"/>
      <c r="O1420" s="33"/>
      <c r="P1420" s="33"/>
      <c r="Q1420" s="39">
        <v>8</v>
      </c>
    </row>
    <row r="1421" spans="1:17" ht="12" customHeight="1" x14ac:dyDescent="0.35">
      <c r="A1421" s="77" t="s">
        <v>307</v>
      </c>
      <c r="B1421" s="6">
        <v>2653</v>
      </c>
      <c r="C1421" s="6" t="s">
        <v>307</v>
      </c>
      <c r="D1421" s="39">
        <v>8</v>
      </c>
      <c r="E1421" s="30">
        <f t="shared" si="189"/>
        <v>1500</v>
      </c>
      <c r="F1421" s="30">
        <f t="shared" si="190"/>
        <v>2100</v>
      </c>
      <c r="G1421" s="30">
        <f t="shared" si="191"/>
        <v>2800</v>
      </c>
      <c r="H1421" s="30">
        <f t="shared" si="192"/>
        <v>3500</v>
      </c>
      <c r="I1421" s="30">
        <f t="shared" si="193"/>
        <v>3950</v>
      </c>
      <c r="J1421" s="30">
        <f t="shared" si="194"/>
        <v>4600</v>
      </c>
      <c r="K1421" s="30">
        <f t="shared" si="195"/>
        <v>4900</v>
      </c>
      <c r="L1421" s="30">
        <f t="shared" si="196"/>
        <v>5000</v>
      </c>
      <c r="M1421" s="30">
        <f t="shared" si="197"/>
        <v>6100</v>
      </c>
      <c r="N1421" s="33"/>
      <c r="O1421" s="33"/>
      <c r="P1421" s="33"/>
      <c r="Q1421" s="39">
        <v>8</v>
      </c>
    </row>
    <row r="1422" spans="1:17" ht="12" customHeight="1" x14ac:dyDescent="0.35">
      <c r="A1422" s="77" t="s">
        <v>308</v>
      </c>
      <c r="B1422" s="6">
        <v>2656</v>
      </c>
      <c r="C1422" s="6" t="s">
        <v>308</v>
      </c>
      <c r="D1422" s="39">
        <v>8</v>
      </c>
      <c r="E1422" s="30">
        <f t="shared" si="189"/>
        <v>1500</v>
      </c>
      <c r="F1422" s="30">
        <f t="shared" si="190"/>
        <v>2100</v>
      </c>
      <c r="G1422" s="30">
        <f t="shared" si="191"/>
        <v>2800</v>
      </c>
      <c r="H1422" s="30">
        <f t="shared" si="192"/>
        <v>3500</v>
      </c>
      <c r="I1422" s="30">
        <f t="shared" si="193"/>
        <v>3950</v>
      </c>
      <c r="J1422" s="30">
        <f t="shared" si="194"/>
        <v>4600</v>
      </c>
      <c r="K1422" s="30">
        <f t="shared" si="195"/>
        <v>4900</v>
      </c>
      <c r="L1422" s="30">
        <f t="shared" si="196"/>
        <v>5000</v>
      </c>
      <c r="M1422" s="30">
        <f t="shared" si="197"/>
        <v>6100</v>
      </c>
      <c r="N1422" s="33"/>
      <c r="O1422" s="33"/>
      <c r="P1422" s="33"/>
      <c r="Q1422" s="39">
        <v>8</v>
      </c>
    </row>
    <row r="1423" spans="1:17" ht="12" customHeight="1" x14ac:dyDescent="0.35">
      <c r="A1423" s="77" t="s">
        <v>309</v>
      </c>
      <c r="B1423" s="6">
        <v>2657</v>
      </c>
      <c r="C1423" s="6" t="s">
        <v>309</v>
      </c>
      <c r="D1423" s="39">
        <v>8</v>
      </c>
      <c r="E1423" s="30">
        <f t="shared" si="189"/>
        <v>1500</v>
      </c>
      <c r="F1423" s="30">
        <f t="shared" si="190"/>
        <v>2100</v>
      </c>
      <c r="G1423" s="30">
        <f t="shared" si="191"/>
        <v>2800</v>
      </c>
      <c r="H1423" s="30">
        <f t="shared" si="192"/>
        <v>3500</v>
      </c>
      <c r="I1423" s="30">
        <f t="shared" si="193"/>
        <v>3950</v>
      </c>
      <c r="J1423" s="30">
        <f t="shared" si="194"/>
        <v>4600</v>
      </c>
      <c r="K1423" s="30">
        <f t="shared" si="195"/>
        <v>4900</v>
      </c>
      <c r="L1423" s="30">
        <f t="shared" si="196"/>
        <v>5000</v>
      </c>
      <c r="M1423" s="30">
        <f t="shared" si="197"/>
        <v>6100</v>
      </c>
      <c r="N1423" s="33"/>
      <c r="O1423" s="33"/>
      <c r="P1423" s="33"/>
      <c r="Q1423" s="39">
        <v>8</v>
      </c>
    </row>
    <row r="1424" spans="1:17" ht="12" customHeight="1" x14ac:dyDescent="0.35">
      <c r="A1424" s="77" t="s">
        <v>310</v>
      </c>
      <c r="B1424" s="6">
        <v>2658</v>
      </c>
      <c r="C1424" s="6" t="s">
        <v>310</v>
      </c>
      <c r="D1424" s="39">
        <v>11</v>
      </c>
      <c r="E1424" s="30">
        <f t="shared" si="189"/>
        <v>1800</v>
      </c>
      <c r="F1424" s="30">
        <f t="shared" si="190"/>
        <v>2400</v>
      </c>
      <c r="G1424" s="30">
        <f t="shared" si="191"/>
        <v>3100</v>
      </c>
      <c r="H1424" s="30">
        <f t="shared" si="192"/>
        <v>3800</v>
      </c>
      <c r="I1424" s="30">
        <f t="shared" si="193"/>
        <v>4250</v>
      </c>
      <c r="J1424" s="30">
        <f t="shared" si="194"/>
        <v>4900</v>
      </c>
      <c r="K1424" s="30">
        <f t="shared" si="195"/>
        <v>5200</v>
      </c>
      <c r="L1424" s="30">
        <f t="shared" si="196"/>
        <v>5300</v>
      </c>
      <c r="M1424" s="30">
        <f t="shared" si="197"/>
        <v>6400</v>
      </c>
      <c r="N1424" s="33"/>
      <c r="O1424" s="33"/>
      <c r="P1424" s="33"/>
      <c r="Q1424" s="39">
        <v>11</v>
      </c>
    </row>
    <row r="1425" spans="1:17" ht="12" customHeight="1" x14ac:dyDescent="0.35">
      <c r="A1425" s="77" t="s">
        <v>311</v>
      </c>
      <c r="B1425" s="6">
        <v>2659</v>
      </c>
      <c r="C1425" s="6" t="s">
        <v>311</v>
      </c>
      <c r="D1425" s="39">
        <v>9</v>
      </c>
      <c r="E1425" s="30">
        <f t="shared" si="189"/>
        <v>1600</v>
      </c>
      <c r="F1425" s="30">
        <f t="shared" si="190"/>
        <v>2200</v>
      </c>
      <c r="G1425" s="30">
        <f t="shared" si="191"/>
        <v>2900</v>
      </c>
      <c r="H1425" s="30">
        <f t="shared" si="192"/>
        <v>3600</v>
      </c>
      <c r="I1425" s="30">
        <f t="shared" si="193"/>
        <v>4050</v>
      </c>
      <c r="J1425" s="30">
        <f t="shared" si="194"/>
        <v>4700</v>
      </c>
      <c r="K1425" s="30">
        <f t="shared" si="195"/>
        <v>5000</v>
      </c>
      <c r="L1425" s="30">
        <f t="shared" si="196"/>
        <v>5100</v>
      </c>
      <c r="M1425" s="30">
        <f t="shared" si="197"/>
        <v>6200</v>
      </c>
      <c r="N1425" s="33"/>
      <c r="O1425" s="33"/>
      <c r="P1425" s="33"/>
      <c r="Q1425" s="39">
        <v>9</v>
      </c>
    </row>
    <row r="1426" spans="1:17" ht="12" customHeight="1" x14ac:dyDescent="0.35">
      <c r="A1426" s="77" t="s">
        <v>311</v>
      </c>
      <c r="B1426" s="6">
        <v>2660</v>
      </c>
      <c r="C1426" s="6" t="s">
        <v>311</v>
      </c>
      <c r="D1426" s="39">
        <v>9</v>
      </c>
      <c r="E1426" s="30">
        <f t="shared" si="189"/>
        <v>1600</v>
      </c>
      <c r="F1426" s="30">
        <f t="shared" si="190"/>
        <v>2200</v>
      </c>
      <c r="G1426" s="30">
        <f t="shared" si="191"/>
        <v>2900</v>
      </c>
      <c r="H1426" s="30">
        <f t="shared" si="192"/>
        <v>3600</v>
      </c>
      <c r="I1426" s="30">
        <f t="shared" si="193"/>
        <v>4050</v>
      </c>
      <c r="J1426" s="30">
        <f t="shared" si="194"/>
        <v>4700</v>
      </c>
      <c r="K1426" s="30">
        <f t="shared" si="195"/>
        <v>5000</v>
      </c>
      <c r="L1426" s="30">
        <f t="shared" si="196"/>
        <v>5100</v>
      </c>
      <c r="M1426" s="30">
        <f t="shared" si="197"/>
        <v>6200</v>
      </c>
      <c r="N1426" s="33"/>
      <c r="O1426" s="33"/>
      <c r="P1426" s="33"/>
      <c r="Q1426" s="39">
        <v>9</v>
      </c>
    </row>
    <row r="1427" spans="1:17" ht="12" customHeight="1" x14ac:dyDescent="0.35">
      <c r="A1427" s="77" t="s">
        <v>312</v>
      </c>
      <c r="B1427" s="6">
        <v>2661</v>
      </c>
      <c r="C1427" s="6" t="s">
        <v>312</v>
      </c>
      <c r="D1427" s="39">
        <v>11</v>
      </c>
      <c r="E1427" s="30">
        <f t="shared" si="189"/>
        <v>1800</v>
      </c>
      <c r="F1427" s="30">
        <f t="shared" si="190"/>
        <v>2400</v>
      </c>
      <c r="G1427" s="30">
        <f t="shared" si="191"/>
        <v>3100</v>
      </c>
      <c r="H1427" s="30">
        <f t="shared" si="192"/>
        <v>3800</v>
      </c>
      <c r="I1427" s="30">
        <f t="shared" si="193"/>
        <v>4250</v>
      </c>
      <c r="J1427" s="30">
        <f t="shared" si="194"/>
        <v>4900</v>
      </c>
      <c r="K1427" s="30">
        <f t="shared" si="195"/>
        <v>5200</v>
      </c>
      <c r="L1427" s="30">
        <f t="shared" si="196"/>
        <v>5300</v>
      </c>
      <c r="M1427" s="30">
        <f t="shared" si="197"/>
        <v>6400</v>
      </c>
      <c r="N1427" s="33"/>
      <c r="O1427" s="33"/>
      <c r="P1427" s="33"/>
      <c r="Q1427" s="39">
        <v>11</v>
      </c>
    </row>
    <row r="1428" spans="1:17" ht="12" customHeight="1" x14ac:dyDescent="0.35">
      <c r="A1428" s="77" t="s">
        <v>313</v>
      </c>
      <c r="B1428" s="6">
        <v>2662</v>
      </c>
      <c r="C1428" s="6" t="s">
        <v>313</v>
      </c>
      <c r="D1428" s="39">
        <v>9</v>
      </c>
      <c r="E1428" s="30">
        <f t="shared" si="189"/>
        <v>1600</v>
      </c>
      <c r="F1428" s="30">
        <f t="shared" si="190"/>
        <v>2200</v>
      </c>
      <c r="G1428" s="30">
        <f t="shared" si="191"/>
        <v>2900</v>
      </c>
      <c r="H1428" s="30">
        <f t="shared" si="192"/>
        <v>3600</v>
      </c>
      <c r="I1428" s="30">
        <f t="shared" si="193"/>
        <v>4050</v>
      </c>
      <c r="J1428" s="30">
        <f t="shared" si="194"/>
        <v>4700</v>
      </c>
      <c r="K1428" s="30">
        <f t="shared" si="195"/>
        <v>5000</v>
      </c>
      <c r="L1428" s="30">
        <f t="shared" si="196"/>
        <v>5100</v>
      </c>
      <c r="M1428" s="30">
        <f t="shared" si="197"/>
        <v>6200</v>
      </c>
      <c r="N1428" s="33"/>
      <c r="O1428" s="33"/>
      <c r="P1428" s="33"/>
      <c r="Q1428" s="39">
        <v>9</v>
      </c>
    </row>
    <row r="1429" spans="1:17" ht="12" customHeight="1" x14ac:dyDescent="0.35">
      <c r="A1429" s="77" t="s">
        <v>314</v>
      </c>
      <c r="B1429" s="6">
        <v>2663</v>
      </c>
      <c r="C1429" s="6" t="s">
        <v>314</v>
      </c>
      <c r="D1429" s="39">
        <v>9</v>
      </c>
      <c r="E1429" s="30">
        <f t="shared" si="189"/>
        <v>1600</v>
      </c>
      <c r="F1429" s="30">
        <f t="shared" si="190"/>
        <v>2200</v>
      </c>
      <c r="G1429" s="30">
        <f t="shared" si="191"/>
        <v>2900</v>
      </c>
      <c r="H1429" s="30">
        <f t="shared" si="192"/>
        <v>3600</v>
      </c>
      <c r="I1429" s="30">
        <f t="shared" si="193"/>
        <v>4050</v>
      </c>
      <c r="J1429" s="30">
        <f t="shared" si="194"/>
        <v>4700</v>
      </c>
      <c r="K1429" s="30">
        <f t="shared" si="195"/>
        <v>5000</v>
      </c>
      <c r="L1429" s="30">
        <f t="shared" si="196"/>
        <v>5100</v>
      </c>
      <c r="M1429" s="30">
        <f t="shared" si="197"/>
        <v>6200</v>
      </c>
      <c r="N1429" s="33"/>
      <c r="O1429" s="33"/>
      <c r="P1429" s="33"/>
      <c r="Q1429" s="39">
        <v>9</v>
      </c>
    </row>
    <row r="1430" spans="1:17" ht="12" customHeight="1" x14ac:dyDescent="0.35">
      <c r="A1430" s="77" t="s">
        <v>313</v>
      </c>
      <c r="B1430" s="6">
        <v>2664</v>
      </c>
      <c r="C1430" s="6" t="s">
        <v>313</v>
      </c>
      <c r="D1430" s="39">
        <v>9</v>
      </c>
      <c r="E1430" s="30">
        <f t="shared" si="189"/>
        <v>1600</v>
      </c>
      <c r="F1430" s="30">
        <f t="shared" si="190"/>
        <v>2200</v>
      </c>
      <c r="G1430" s="30">
        <f t="shared" si="191"/>
        <v>2900</v>
      </c>
      <c r="H1430" s="30">
        <f t="shared" si="192"/>
        <v>3600</v>
      </c>
      <c r="I1430" s="30">
        <f t="shared" si="193"/>
        <v>4050</v>
      </c>
      <c r="J1430" s="30">
        <f t="shared" si="194"/>
        <v>4700</v>
      </c>
      <c r="K1430" s="30">
        <f t="shared" si="195"/>
        <v>5000</v>
      </c>
      <c r="L1430" s="30">
        <f t="shared" si="196"/>
        <v>5100</v>
      </c>
      <c r="M1430" s="30">
        <f t="shared" si="197"/>
        <v>6200</v>
      </c>
      <c r="N1430" s="33"/>
      <c r="O1430" s="33"/>
      <c r="P1430" s="33"/>
      <c r="Q1430" s="39">
        <v>9</v>
      </c>
    </row>
    <row r="1431" spans="1:17" ht="12" customHeight="1" x14ac:dyDescent="0.35">
      <c r="A1431" s="77" t="s">
        <v>315</v>
      </c>
      <c r="B1431" s="6">
        <v>2665</v>
      </c>
      <c r="C1431" s="6" t="s">
        <v>315</v>
      </c>
      <c r="D1431" s="39">
        <v>10</v>
      </c>
      <c r="E1431" s="30">
        <f t="shared" si="189"/>
        <v>1700</v>
      </c>
      <c r="F1431" s="30">
        <f t="shared" si="190"/>
        <v>2300</v>
      </c>
      <c r="G1431" s="30">
        <f t="shared" si="191"/>
        <v>3000</v>
      </c>
      <c r="H1431" s="30">
        <f t="shared" si="192"/>
        <v>3700</v>
      </c>
      <c r="I1431" s="30">
        <f t="shared" si="193"/>
        <v>4150</v>
      </c>
      <c r="J1431" s="30">
        <f t="shared" si="194"/>
        <v>4800</v>
      </c>
      <c r="K1431" s="30">
        <f t="shared" si="195"/>
        <v>5100</v>
      </c>
      <c r="L1431" s="30">
        <f t="shared" si="196"/>
        <v>5200</v>
      </c>
      <c r="M1431" s="30">
        <f t="shared" si="197"/>
        <v>6300</v>
      </c>
      <c r="N1431" s="33"/>
      <c r="O1431" s="33"/>
      <c r="P1431" s="33"/>
      <c r="Q1431" s="39">
        <v>10</v>
      </c>
    </row>
    <row r="1432" spans="1:17" ht="12" customHeight="1" x14ac:dyDescent="0.35">
      <c r="A1432" s="77" t="s">
        <v>316</v>
      </c>
      <c r="B1432" s="6">
        <v>2666</v>
      </c>
      <c r="C1432" s="6" t="s">
        <v>316</v>
      </c>
      <c r="D1432" s="39">
        <v>9</v>
      </c>
      <c r="E1432" s="30">
        <f t="shared" si="189"/>
        <v>1600</v>
      </c>
      <c r="F1432" s="30">
        <f t="shared" si="190"/>
        <v>2200</v>
      </c>
      <c r="G1432" s="30">
        <f t="shared" si="191"/>
        <v>2900</v>
      </c>
      <c r="H1432" s="30">
        <f t="shared" si="192"/>
        <v>3600</v>
      </c>
      <c r="I1432" s="30">
        <f t="shared" si="193"/>
        <v>4050</v>
      </c>
      <c r="J1432" s="30">
        <f t="shared" si="194"/>
        <v>4700</v>
      </c>
      <c r="K1432" s="30">
        <f t="shared" si="195"/>
        <v>5000</v>
      </c>
      <c r="L1432" s="30">
        <f t="shared" si="196"/>
        <v>5100</v>
      </c>
      <c r="M1432" s="30">
        <f t="shared" si="197"/>
        <v>6200</v>
      </c>
      <c r="N1432" s="33"/>
      <c r="O1432" s="33"/>
      <c r="P1432" s="33"/>
      <c r="Q1432" s="39">
        <v>9</v>
      </c>
    </row>
    <row r="1433" spans="1:17" ht="12" customHeight="1" x14ac:dyDescent="0.35">
      <c r="A1433" s="77" t="s">
        <v>317</v>
      </c>
      <c r="B1433" s="6">
        <v>2667</v>
      </c>
      <c r="C1433" s="6" t="s">
        <v>317</v>
      </c>
      <c r="D1433" s="39">
        <v>10</v>
      </c>
      <c r="E1433" s="30">
        <f t="shared" si="189"/>
        <v>1700</v>
      </c>
      <c r="F1433" s="30">
        <f t="shared" si="190"/>
        <v>2300</v>
      </c>
      <c r="G1433" s="30">
        <f t="shared" si="191"/>
        <v>3000</v>
      </c>
      <c r="H1433" s="30">
        <f t="shared" si="192"/>
        <v>3700</v>
      </c>
      <c r="I1433" s="30">
        <f t="shared" si="193"/>
        <v>4150</v>
      </c>
      <c r="J1433" s="30">
        <f t="shared" si="194"/>
        <v>4800</v>
      </c>
      <c r="K1433" s="30">
        <f t="shared" si="195"/>
        <v>5100</v>
      </c>
      <c r="L1433" s="30">
        <f t="shared" si="196"/>
        <v>5200</v>
      </c>
      <c r="M1433" s="30">
        <f t="shared" si="197"/>
        <v>6300</v>
      </c>
      <c r="N1433" s="33"/>
      <c r="O1433" s="33"/>
      <c r="P1433" s="33"/>
      <c r="Q1433" s="39">
        <v>10</v>
      </c>
    </row>
    <row r="1434" spans="1:17" ht="12" customHeight="1" x14ac:dyDescent="0.35">
      <c r="A1434" s="77" t="s">
        <v>318</v>
      </c>
      <c r="B1434" s="6">
        <v>2668</v>
      </c>
      <c r="C1434" s="6" t="s">
        <v>318</v>
      </c>
      <c r="D1434" s="39">
        <v>10</v>
      </c>
      <c r="E1434" s="30">
        <f t="shared" si="189"/>
        <v>1700</v>
      </c>
      <c r="F1434" s="30">
        <f t="shared" si="190"/>
        <v>2300</v>
      </c>
      <c r="G1434" s="30">
        <f t="shared" si="191"/>
        <v>3000</v>
      </c>
      <c r="H1434" s="30">
        <f t="shared" si="192"/>
        <v>3700</v>
      </c>
      <c r="I1434" s="30">
        <f t="shared" si="193"/>
        <v>4150</v>
      </c>
      <c r="J1434" s="30">
        <f t="shared" si="194"/>
        <v>4800</v>
      </c>
      <c r="K1434" s="30">
        <f t="shared" si="195"/>
        <v>5100</v>
      </c>
      <c r="L1434" s="30">
        <f t="shared" si="196"/>
        <v>5200</v>
      </c>
      <c r="M1434" s="30">
        <f t="shared" si="197"/>
        <v>6300</v>
      </c>
      <c r="N1434" s="33"/>
      <c r="O1434" s="33"/>
      <c r="P1434" s="33"/>
      <c r="Q1434" s="39">
        <v>10</v>
      </c>
    </row>
    <row r="1435" spans="1:17" ht="12" customHeight="1" x14ac:dyDescent="0.35">
      <c r="A1435" s="77" t="s">
        <v>319</v>
      </c>
      <c r="B1435" s="6">
        <v>2669</v>
      </c>
      <c r="C1435" s="6" t="s">
        <v>319</v>
      </c>
      <c r="D1435" s="39">
        <v>11</v>
      </c>
      <c r="E1435" s="30">
        <f t="shared" si="189"/>
        <v>1800</v>
      </c>
      <c r="F1435" s="30">
        <f t="shared" si="190"/>
        <v>2400</v>
      </c>
      <c r="G1435" s="30">
        <f t="shared" si="191"/>
        <v>3100</v>
      </c>
      <c r="H1435" s="30">
        <f t="shared" si="192"/>
        <v>3800</v>
      </c>
      <c r="I1435" s="30">
        <f t="shared" si="193"/>
        <v>4250</v>
      </c>
      <c r="J1435" s="30">
        <f t="shared" si="194"/>
        <v>4900</v>
      </c>
      <c r="K1435" s="30">
        <f t="shared" si="195"/>
        <v>5200</v>
      </c>
      <c r="L1435" s="30">
        <f t="shared" si="196"/>
        <v>5300</v>
      </c>
      <c r="M1435" s="30">
        <f t="shared" si="197"/>
        <v>6400</v>
      </c>
      <c r="N1435" s="33"/>
      <c r="O1435" s="33"/>
      <c r="P1435" s="33"/>
      <c r="Q1435" s="39">
        <v>11</v>
      </c>
    </row>
    <row r="1436" spans="1:17" ht="12" customHeight="1" x14ac:dyDescent="0.35">
      <c r="A1436" s="77" t="s">
        <v>320</v>
      </c>
      <c r="B1436" s="6">
        <v>2670</v>
      </c>
      <c r="C1436" s="6" t="s">
        <v>320</v>
      </c>
      <c r="D1436" s="39">
        <v>9</v>
      </c>
      <c r="E1436" s="30">
        <f t="shared" si="189"/>
        <v>1600</v>
      </c>
      <c r="F1436" s="30">
        <f t="shared" si="190"/>
        <v>2200</v>
      </c>
      <c r="G1436" s="30">
        <f t="shared" si="191"/>
        <v>2900</v>
      </c>
      <c r="H1436" s="30">
        <f t="shared" si="192"/>
        <v>3600</v>
      </c>
      <c r="I1436" s="30">
        <f t="shared" si="193"/>
        <v>4050</v>
      </c>
      <c r="J1436" s="30">
        <f t="shared" si="194"/>
        <v>4700</v>
      </c>
      <c r="K1436" s="30">
        <f t="shared" si="195"/>
        <v>5000</v>
      </c>
      <c r="L1436" s="30">
        <f t="shared" si="196"/>
        <v>5100</v>
      </c>
      <c r="M1436" s="30">
        <f t="shared" si="197"/>
        <v>6200</v>
      </c>
      <c r="N1436" s="33"/>
      <c r="O1436" s="33"/>
      <c r="P1436" s="33"/>
      <c r="Q1436" s="39">
        <v>9</v>
      </c>
    </row>
    <row r="1437" spans="1:17" ht="12" customHeight="1" x14ac:dyDescent="0.35">
      <c r="A1437" s="77" t="s">
        <v>321</v>
      </c>
      <c r="B1437" s="6">
        <v>2672</v>
      </c>
      <c r="C1437" s="6" t="s">
        <v>321</v>
      </c>
      <c r="D1437" s="39">
        <v>9</v>
      </c>
      <c r="E1437" s="30">
        <f t="shared" si="189"/>
        <v>1600</v>
      </c>
      <c r="F1437" s="30">
        <f t="shared" si="190"/>
        <v>2200</v>
      </c>
      <c r="G1437" s="30">
        <f t="shared" si="191"/>
        <v>2900</v>
      </c>
      <c r="H1437" s="30">
        <f t="shared" si="192"/>
        <v>3600</v>
      </c>
      <c r="I1437" s="30">
        <f t="shared" si="193"/>
        <v>4050</v>
      </c>
      <c r="J1437" s="30">
        <f t="shared" si="194"/>
        <v>4700</v>
      </c>
      <c r="K1437" s="30">
        <f t="shared" si="195"/>
        <v>5000</v>
      </c>
      <c r="L1437" s="30">
        <f t="shared" si="196"/>
        <v>5100</v>
      </c>
      <c r="M1437" s="30">
        <f t="shared" si="197"/>
        <v>6200</v>
      </c>
      <c r="N1437" s="33"/>
      <c r="O1437" s="33"/>
      <c r="P1437" s="33"/>
      <c r="Q1437" s="39">
        <v>9</v>
      </c>
    </row>
    <row r="1438" spans="1:17" ht="12" customHeight="1" x14ac:dyDescent="0.35">
      <c r="A1438" s="77" t="s">
        <v>322</v>
      </c>
      <c r="B1438" s="6">
        <v>2673</v>
      </c>
      <c r="C1438" s="6" t="s">
        <v>322</v>
      </c>
      <c r="D1438" s="39">
        <v>9</v>
      </c>
      <c r="E1438" s="30">
        <f t="shared" si="189"/>
        <v>1600</v>
      </c>
      <c r="F1438" s="30">
        <f t="shared" si="190"/>
        <v>2200</v>
      </c>
      <c r="G1438" s="30">
        <f t="shared" si="191"/>
        <v>2900</v>
      </c>
      <c r="H1438" s="30">
        <f t="shared" si="192"/>
        <v>3600</v>
      </c>
      <c r="I1438" s="30">
        <f t="shared" si="193"/>
        <v>4050</v>
      </c>
      <c r="J1438" s="30">
        <f t="shared" si="194"/>
        <v>4700</v>
      </c>
      <c r="K1438" s="30">
        <f t="shared" si="195"/>
        <v>5000</v>
      </c>
      <c r="L1438" s="30">
        <f t="shared" si="196"/>
        <v>5100</v>
      </c>
      <c r="M1438" s="30">
        <f t="shared" si="197"/>
        <v>6200</v>
      </c>
      <c r="N1438" s="33"/>
      <c r="O1438" s="33"/>
      <c r="P1438" s="33"/>
      <c r="Q1438" s="39">
        <v>9</v>
      </c>
    </row>
    <row r="1439" spans="1:17" ht="12" customHeight="1" x14ac:dyDescent="0.35">
      <c r="A1439" s="77" t="s">
        <v>323</v>
      </c>
      <c r="B1439" s="6">
        <v>2674</v>
      </c>
      <c r="C1439" s="6" t="s">
        <v>323</v>
      </c>
      <c r="D1439" s="39">
        <v>10</v>
      </c>
      <c r="E1439" s="30">
        <f t="shared" si="189"/>
        <v>1700</v>
      </c>
      <c r="F1439" s="30">
        <f t="shared" si="190"/>
        <v>2300</v>
      </c>
      <c r="G1439" s="30">
        <f t="shared" si="191"/>
        <v>3000</v>
      </c>
      <c r="H1439" s="30">
        <f t="shared" si="192"/>
        <v>3700</v>
      </c>
      <c r="I1439" s="30">
        <f t="shared" si="193"/>
        <v>4150</v>
      </c>
      <c r="J1439" s="30">
        <f t="shared" si="194"/>
        <v>4800</v>
      </c>
      <c r="K1439" s="30">
        <f t="shared" si="195"/>
        <v>5100</v>
      </c>
      <c r="L1439" s="30">
        <f t="shared" si="196"/>
        <v>5200</v>
      </c>
      <c r="M1439" s="30">
        <f t="shared" si="197"/>
        <v>6300</v>
      </c>
      <c r="N1439" s="33"/>
      <c r="O1439" s="33"/>
      <c r="P1439" s="33"/>
      <c r="Q1439" s="39">
        <v>10</v>
      </c>
    </row>
    <row r="1440" spans="1:17" ht="12" customHeight="1" x14ac:dyDescent="0.35">
      <c r="A1440" s="77" t="s">
        <v>320</v>
      </c>
      <c r="B1440" s="6">
        <v>2675</v>
      </c>
      <c r="C1440" s="6" t="s">
        <v>320</v>
      </c>
      <c r="D1440" s="39">
        <v>9</v>
      </c>
      <c r="E1440" s="30">
        <f t="shared" si="189"/>
        <v>1600</v>
      </c>
      <c r="F1440" s="30">
        <f t="shared" si="190"/>
        <v>2200</v>
      </c>
      <c r="G1440" s="30">
        <f t="shared" si="191"/>
        <v>2900</v>
      </c>
      <c r="H1440" s="30">
        <f t="shared" si="192"/>
        <v>3600</v>
      </c>
      <c r="I1440" s="30">
        <f t="shared" si="193"/>
        <v>4050</v>
      </c>
      <c r="J1440" s="30">
        <f t="shared" si="194"/>
        <v>4700</v>
      </c>
      <c r="K1440" s="30">
        <f t="shared" si="195"/>
        <v>5000</v>
      </c>
      <c r="L1440" s="30">
        <f t="shared" si="196"/>
        <v>5100</v>
      </c>
      <c r="M1440" s="30">
        <f t="shared" si="197"/>
        <v>6200</v>
      </c>
      <c r="N1440" s="33"/>
      <c r="O1440" s="33"/>
      <c r="P1440" s="33"/>
      <c r="Q1440" s="39">
        <v>9</v>
      </c>
    </row>
    <row r="1441" spans="1:17" ht="12" customHeight="1" x14ac:dyDescent="0.35">
      <c r="A1441" s="77" t="s">
        <v>324</v>
      </c>
      <c r="B1441" s="6">
        <v>2676</v>
      </c>
      <c r="C1441" s="6" t="s">
        <v>324</v>
      </c>
      <c r="D1441" s="39">
        <v>10</v>
      </c>
      <c r="E1441" s="30">
        <f t="shared" si="189"/>
        <v>1700</v>
      </c>
      <c r="F1441" s="30">
        <f t="shared" si="190"/>
        <v>2300</v>
      </c>
      <c r="G1441" s="30">
        <f t="shared" si="191"/>
        <v>3000</v>
      </c>
      <c r="H1441" s="30">
        <f t="shared" si="192"/>
        <v>3700</v>
      </c>
      <c r="I1441" s="30">
        <f t="shared" si="193"/>
        <v>4150</v>
      </c>
      <c r="J1441" s="30">
        <f t="shared" si="194"/>
        <v>4800</v>
      </c>
      <c r="K1441" s="30">
        <f t="shared" si="195"/>
        <v>5100</v>
      </c>
      <c r="L1441" s="30">
        <f t="shared" si="196"/>
        <v>5200</v>
      </c>
      <c r="M1441" s="30">
        <f t="shared" si="197"/>
        <v>6300</v>
      </c>
      <c r="N1441" s="33"/>
      <c r="O1441" s="33"/>
      <c r="P1441" s="33"/>
      <c r="Q1441" s="39">
        <v>10</v>
      </c>
    </row>
    <row r="1442" spans="1:17" ht="12" customHeight="1" x14ac:dyDescent="0.35">
      <c r="A1442" s="77" t="s">
        <v>325</v>
      </c>
      <c r="B1442" s="6">
        <v>2677</v>
      </c>
      <c r="C1442" s="6" t="s">
        <v>325</v>
      </c>
      <c r="D1442" s="39">
        <v>10</v>
      </c>
      <c r="E1442" s="30">
        <f t="shared" si="189"/>
        <v>1700</v>
      </c>
      <c r="F1442" s="30">
        <f t="shared" si="190"/>
        <v>2300</v>
      </c>
      <c r="G1442" s="30">
        <f t="shared" si="191"/>
        <v>3000</v>
      </c>
      <c r="H1442" s="30">
        <f t="shared" si="192"/>
        <v>3700</v>
      </c>
      <c r="I1442" s="30">
        <f t="shared" si="193"/>
        <v>4150</v>
      </c>
      <c r="J1442" s="30">
        <f t="shared" si="194"/>
        <v>4800</v>
      </c>
      <c r="K1442" s="30">
        <f t="shared" si="195"/>
        <v>5100</v>
      </c>
      <c r="L1442" s="30">
        <f t="shared" si="196"/>
        <v>5200</v>
      </c>
      <c r="M1442" s="30">
        <f t="shared" si="197"/>
        <v>6300</v>
      </c>
      <c r="N1442" s="33"/>
      <c r="O1442" s="33"/>
      <c r="P1442" s="33"/>
      <c r="Q1442" s="39">
        <v>10</v>
      </c>
    </row>
    <row r="1443" spans="1:17" ht="12" customHeight="1" x14ac:dyDescent="0.35">
      <c r="A1443" s="77" t="s">
        <v>326</v>
      </c>
      <c r="B1443" s="6">
        <v>2680</v>
      </c>
      <c r="C1443" s="6" t="s">
        <v>326</v>
      </c>
      <c r="D1443" s="39">
        <v>10</v>
      </c>
      <c r="E1443" s="30">
        <f t="shared" si="189"/>
        <v>1700</v>
      </c>
      <c r="F1443" s="30">
        <f t="shared" si="190"/>
        <v>2300</v>
      </c>
      <c r="G1443" s="30">
        <f t="shared" si="191"/>
        <v>3000</v>
      </c>
      <c r="H1443" s="30">
        <f t="shared" si="192"/>
        <v>3700</v>
      </c>
      <c r="I1443" s="30">
        <f t="shared" si="193"/>
        <v>4150</v>
      </c>
      <c r="J1443" s="30">
        <f t="shared" si="194"/>
        <v>4800</v>
      </c>
      <c r="K1443" s="30">
        <f t="shared" si="195"/>
        <v>5100</v>
      </c>
      <c r="L1443" s="30">
        <f t="shared" si="196"/>
        <v>5200</v>
      </c>
      <c r="M1443" s="30">
        <f t="shared" si="197"/>
        <v>6300</v>
      </c>
      <c r="N1443" s="33"/>
      <c r="O1443" s="33"/>
      <c r="P1443" s="33"/>
      <c r="Q1443" s="39">
        <v>10</v>
      </c>
    </row>
    <row r="1444" spans="1:17" ht="12" customHeight="1" x14ac:dyDescent="0.35">
      <c r="A1444" s="77" t="s">
        <v>327</v>
      </c>
      <c r="B1444" s="6">
        <v>2682</v>
      </c>
      <c r="C1444" s="6" t="s">
        <v>327</v>
      </c>
      <c r="D1444" s="39">
        <v>10</v>
      </c>
      <c r="E1444" s="30">
        <f t="shared" si="189"/>
        <v>1700</v>
      </c>
      <c r="F1444" s="30">
        <f t="shared" si="190"/>
        <v>2300</v>
      </c>
      <c r="G1444" s="30">
        <f t="shared" si="191"/>
        <v>3000</v>
      </c>
      <c r="H1444" s="30">
        <f t="shared" si="192"/>
        <v>3700</v>
      </c>
      <c r="I1444" s="30">
        <f t="shared" si="193"/>
        <v>4150</v>
      </c>
      <c r="J1444" s="30">
        <f t="shared" si="194"/>
        <v>4800</v>
      </c>
      <c r="K1444" s="30">
        <f t="shared" si="195"/>
        <v>5100</v>
      </c>
      <c r="L1444" s="30">
        <f t="shared" si="196"/>
        <v>5200</v>
      </c>
      <c r="M1444" s="30">
        <f t="shared" si="197"/>
        <v>6300</v>
      </c>
      <c r="N1444" s="33"/>
      <c r="O1444" s="33"/>
      <c r="P1444" s="33"/>
      <c r="Q1444" s="39">
        <v>10</v>
      </c>
    </row>
    <row r="1445" spans="1:17" ht="12" customHeight="1" x14ac:dyDescent="0.35">
      <c r="A1445" s="77" t="s">
        <v>328</v>
      </c>
      <c r="B1445" s="6">
        <v>2683</v>
      </c>
      <c r="C1445" s="6" t="s">
        <v>328</v>
      </c>
      <c r="D1445" s="39">
        <v>10</v>
      </c>
      <c r="E1445" s="30">
        <f t="shared" si="189"/>
        <v>1700</v>
      </c>
      <c r="F1445" s="30">
        <f t="shared" si="190"/>
        <v>2300</v>
      </c>
      <c r="G1445" s="30">
        <f t="shared" si="191"/>
        <v>3000</v>
      </c>
      <c r="H1445" s="30">
        <f t="shared" si="192"/>
        <v>3700</v>
      </c>
      <c r="I1445" s="30">
        <f t="shared" si="193"/>
        <v>4150</v>
      </c>
      <c r="J1445" s="30">
        <f t="shared" si="194"/>
        <v>4800</v>
      </c>
      <c r="K1445" s="30">
        <f t="shared" si="195"/>
        <v>5100</v>
      </c>
      <c r="L1445" s="30">
        <f t="shared" si="196"/>
        <v>5200</v>
      </c>
      <c r="M1445" s="30">
        <f t="shared" si="197"/>
        <v>6300</v>
      </c>
      <c r="N1445" s="33"/>
      <c r="O1445" s="33"/>
      <c r="P1445" s="33"/>
      <c r="Q1445" s="39">
        <v>10</v>
      </c>
    </row>
    <row r="1446" spans="1:17" ht="12" customHeight="1" x14ac:dyDescent="0.35">
      <c r="A1446" s="77" t="s">
        <v>326</v>
      </c>
      <c r="B1446" s="6">
        <v>2684</v>
      </c>
      <c r="C1446" s="6" t="s">
        <v>326</v>
      </c>
      <c r="D1446" s="39">
        <v>10</v>
      </c>
      <c r="E1446" s="30">
        <f t="shared" si="189"/>
        <v>1700</v>
      </c>
      <c r="F1446" s="30">
        <f t="shared" si="190"/>
        <v>2300</v>
      </c>
      <c r="G1446" s="30">
        <f t="shared" si="191"/>
        <v>3000</v>
      </c>
      <c r="H1446" s="30">
        <f t="shared" si="192"/>
        <v>3700</v>
      </c>
      <c r="I1446" s="30">
        <f t="shared" si="193"/>
        <v>4150</v>
      </c>
      <c r="J1446" s="30">
        <f t="shared" si="194"/>
        <v>4800</v>
      </c>
      <c r="K1446" s="30">
        <f t="shared" si="195"/>
        <v>5100</v>
      </c>
      <c r="L1446" s="30">
        <f t="shared" si="196"/>
        <v>5200</v>
      </c>
      <c r="M1446" s="30">
        <f t="shared" si="197"/>
        <v>6300</v>
      </c>
      <c r="N1446" s="33"/>
      <c r="O1446" s="33"/>
      <c r="P1446" s="33"/>
      <c r="Q1446" s="39">
        <v>10</v>
      </c>
    </row>
    <row r="1447" spans="1:17" ht="12" customHeight="1" x14ac:dyDescent="0.35">
      <c r="A1447" s="77" t="s">
        <v>329</v>
      </c>
      <c r="B1447" s="6">
        <v>2685</v>
      </c>
      <c r="C1447" s="6" t="s">
        <v>329</v>
      </c>
      <c r="D1447" s="39">
        <v>10</v>
      </c>
      <c r="E1447" s="30">
        <f t="shared" si="189"/>
        <v>1700</v>
      </c>
      <c r="F1447" s="30">
        <f t="shared" si="190"/>
        <v>2300</v>
      </c>
      <c r="G1447" s="30">
        <f t="shared" si="191"/>
        <v>3000</v>
      </c>
      <c r="H1447" s="30">
        <f t="shared" si="192"/>
        <v>3700</v>
      </c>
      <c r="I1447" s="30">
        <f t="shared" si="193"/>
        <v>4150</v>
      </c>
      <c r="J1447" s="30">
        <f t="shared" si="194"/>
        <v>4800</v>
      </c>
      <c r="K1447" s="30">
        <f t="shared" si="195"/>
        <v>5100</v>
      </c>
      <c r="L1447" s="30">
        <f t="shared" si="196"/>
        <v>5200</v>
      </c>
      <c r="M1447" s="30">
        <f t="shared" si="197"/>
        <v>6300</v>
      </c>
      <c r="N1447" s="33"/>
      <c r="O1447" s="33"/>
      <c r="P1447" s="33"/>
      <c r="Q1447" s="39">
        <v>10</v>
      </c>
    </row>
    <row r="1448" spans="1:17" ht="12" customHeight="1" x14ac:dyDescent="0.35">
      <c r="A1448" s="77" t="s">
        <v>330</v>
      </c>
      <c r="B1448" s="6">
        <v>2686</v>
      </c>
      <c r="C1448" s="6" t="s">
        <v>330</v>
      </c>
      <c r="D1448" s="39">
        <v>10</v>
      </c>
      <c r="E1448" s="30">
        <f t="shared" si="189"/>
        <v>1700</v>
      </c>
      <c r="F1448" s="30">
        <f t="shared" si="190"/>
        <v>2300</v>
      </c>
      <c r="G1448" s="30">
        <f t="shared" si="191"/>
        <v>3000</v>
      </c>
      <c r="H1448" s="30">
        <f t="shared" si="192"/>
        <v>3700</v>
      </c>
      <c r="I1448" s="30">
        <f t="shared" si="193"/>
        <v>4150</v>
      </c>
      <c r="J1448" s="30">
        <f t="shared" si="194"/>
        <v>4800</v>
      </c>
      <c r="K1448" s="30">
        <f t="shared" si="195"/>
        <v>5100</v>
      </c>
      <c r="L1448" s="30">
        <f t="shared" si="196"/>
        <v>5200</v>
      </c>
      <c r="M1448" s="30">
        <f t="shared" si="197"/>
        <v>6300</v>
      </c>
      <c r="N1448" s="33"/>
      <c r="O1448" s="33"/>
      <c r="P1448" s="33"/>
      <c r="Q1448" s="39">
        <v>10</v>
      </c>
    </row>
    <row r="1449" spans="1:17" ht="12" customHeight="1" x14ac:dyDescent="0.35">
      <c r="A1449" s="77" t="s">
        <v>331</v>
      </c>
      <c r="B1449" s="6">
        <v>2687</v>
      </c>
      <c r="C1449" s="6" t="s">
        <v>331</v>
      </c>
      <c r="D1449" s="39">
        <v>10</v>
      </c>
      <c r="E1449" s="30">
        <f t="shared" si="189"/>
        <v>1700</v>
      </c>
      <c r="F1449" s="30">
        <f t="shared" si="190"/>
        <v>2300</v>
      </c>
      <c r="G1449" s="30">
        <f t="shared" si="191"/>
        <v>3000</v>
      </c>
      <c r="H1449" s="30">
        <f t="shared" si="192"/>
        <v>3700</v>
      </c>
      <c r="I1449" s="30">
        <f t="shared" si="193"/>
        <v>4150</v>
      </c>
      <c r="J1449" s="30">
        <f t="shared" si="194"/>
        <v>4800</v>
      </c>
      <c r="K1449" s="30">
        <f t="shared" si="195"/>
        <v>5100</v>
      </c>
      <c r="L1449" s="30">
        <f t="shared" si="196"/>
        <v>5200</v>
      </c>
      <c r="M1449" s="30">
        <f t="shared" si="197"/>
        <v>6300</v>
      </c>
      <c r="N1449" s="33"/>
      <c r="O1449" s="33"/>
      <c r="P1449" s="33"/>
      <c r="Q1449" s="39">
        <v>10</v>
      </c>
    </row>
    <row r="1450" spans="1:17" ht="12" customHeight="1" x14ac:dyDescent="0.35">
      <c r="A1450" s="77" t="s">
        <v>330</v>
      </c>
      <c r="B1450" s="6">
        <v>2688</v>
      </c>
      <c r="C1450" s="6" t="s">
        <v>330</v>
      </c>
      <c r="D1450" s="39">
        <v>10</v>
      </c>
      <c r="E1450" s="30">
        <f t="shared" si="189"/>
        <v>1700</v>
      </c>
      <c r="F1450" s="30">
        <f t="shared" si="190"/>
        <v>2300</v>
      </c>
      <c r="G1450" s="30">
        <f t="shared" si="191"/>
        <v>3000</v>
      </c>
      <c r="H1450" s="30">
        <f t="shared" si="192"/>
        <v>3700</v>
      </c>
      <c r="I1450" s="30">
        <f t="shared" si="193"/>
        <v>4150</v>
      </c>
      <c r="J1450" s="30">
        <f t="shared" si="194"/>
        <v>4800</v>
      </c>
      <c r="K1450" s="30">
        <f t="shared" si="195"/>
        <v>5100</v>
      </c>
      <c r="L1450" s="30">
        <f t="shared" si="196"/>
        <v>5200</v>
      </c>
      <c r="M1450" s="30">
        <f t="shared" si="197"/>
        <v>6300</v>
      </c>
      <c r="N1450" s="33"/>
      <c r="O1450" s="33"/>
      <c r="P1450" s="33"/>
      <c r="Q1450" s="39">
        <v>10</v>
      </c>
    </row>
    <row r="1451" spans="1:17" ht="12" customHeight="1" x14ac:dyDescent="0.35">
      <c r="A1451" s="77" t="s">
        <v>332</v>
      </c>
      <c r="B1451" s="6">
        <v>2690</v>
      </c>
      <c r="C1451" s="6" t="s">
        <v>332</v>
      </c>
      <c r="D1451" s="39">
        <v>10</v>
      </c>
      <c r="E1451" s="30">
        <f t="shared" si="189"/>
        <v>1700</v>
      </c>
      <c r="F1451" s="30">
        <f t="shared" si="190"/>
        <v>2300</v>
      </c>
      <c r="G1451" s="30">
        <f t="shared" si="191"/>
        <v>3000</v>
      </c>
      <c r="H1451" s="30">
        <f t="shared" si="192"/>
        <v>3700</v>
      </c>
      <c r="I1451" s="30">
        <f t="shared" si="193"/>
        <v>4150</v>
      </c>
      <c r="J1451" s="30">
        <f t="shared" si="194"/>
        <v>4800</v>
      </c>
      <c r="K1451" s="30">
        <f t="shared" si="195"/>
        <v>5100</v>
      </c>
      <c r="L1451" s="30">
        <f t="shared" si="196"/>
        <v>5200</v>
      </c>
      <c r="M1451" s="30">
        <f t="shared" si="197"/>
        <v>6300</v>
      </c>
      <c r="N1451" s="33"/>
      <c r="O1451" s="33"/>
      <c r="P1451" s="33"/>
      <c r="Q1451" s="39">
        <v>10</v>
      </c>
    </row>
    <row r="1452" spans="1:17" ht="12" customHeight="1" x14ac:dyDescent="0.35">
      <c r="A1452" s="77" t="s">
        <v>333</v>
      </c>
      <c r="B1452" s="6">
        <v>2693</v>
      </c>
      <c r="C1452" s="6" t="s">
        <v>333</v>
      </c>
      <c r="D1452" s="39">
        <v>10</v>
      </c>
      <c r="E1452" s="30">
        <f t="shared" si="189"/>
        <v>1700</v>
      </c>
      <c r="F1452" s="30">
        <f t="shared" si="190"/>
        <v>2300</v>
      </c>
      <c r="G1452" s="30">
        <f t="shared" si="191"/>
        <v>3000</v>
      </c>
      <c r="H1452" s="30">
        <f t="shared" si="192"/>
        <v>3700</v>
      </c>
      <c r="I1452" s="30">
        <f t="shared" si="193"/>
        <v>4150</v>
      </c>
      <c r="J1452" s="30">
        <f t="shared" si="194"/>
        <v>4800</v>
      </c>
      <c r="K1452" s="30">
        <f t="shared" si="195"/>
        <v>5100</v>
      </c>
      <c r="L1452" s="30">
        <f t="shared" si="196"/>
        <v>5200</v>
      </c>
      <c r="M1452" s="30">
        <f t="shared" si="197"/>
        <v>6300</v>
      </c>
      <c r="N1452" s="33"/>
      <c r="O1452" s="33"/>
      <c r="P1452" s="33"/>
      <c r="Q1452" s="39">
        <v>10</v>
      </c>
    </row>
    <row r="1453" spans="1:17" ht="12" customHeight="1" x14ac:dyDescent="0.35">
      <c r="A1453" s="77" t="s">
        <v>332</v>
      </c>
      <c r="B1453" s="6">
        <v>2694</v>
      </c>
      <c r="C1453" s="6" t="s">
        <v>332</v>
      </c>
      <c r="D1453" s="39">
        <v>10</v>
      </c>
      <c r="E1453" s="30">
        <f t="shared" si="189"/>
        <v>1700</v>
      </c>
      <c r="F1453" s="30">
        <f t="shared" si="190"/>
        <v>2300</v>
      </c>
      <c r="G1453" s="30">
        <f t="shared" si="191"/>
        <v>3000</v>
      </c>
      <c r="H1453" s="30">
        <f t="shared" si="192"/>
        <v>3700</v>
      </c>
      <c r="I1453" s="30">
        <f t="shared" si="193"/>
        <v>4150</v>
      </c>
      <c r="J1453" s="30">
        <f t="shared" si="194"/>
        <v>4800</v>
      </c>
      <c r="K1453" s="30">
        <f t="shared" si="195"/>
        <v>5100</v>
      </c>
      <c r="L1453" s="30">
        <f t="shared" si="196"/>
        <v>5200</v>
      </c>
      <c r="M1453" s="30">
        <f t="shared" si="197"/>
        <v>6300</v>
      </c>
      <c r="N1453" s="33"/>
      <c r="O1453" s="33"/>
      <c r="P1453" s="33"/>
      <c r="Q1453" s="39">
        <v>10</v>
      </c>
    </row>
    <row r="1454" spans="1:17" ht="12" customHeight="1" x14ac:dyDescent="0.35">
      <c r="A1454" s="77" t="s">
        <v>334</v>
      </c>
      <c r="B1454" s="6">
        <v>2695</v>
      </c>
      <c r="C1454" s="6" t="s">
        <v>334</v>
      </c>
      <c r="D1454" s="39">
        <v>12</v>
      </c>
      <c r="E1454" s="30">
        <f t="shared" si="189"/>
        <v>1900</v>
      </c>
      <c r="F1454" s="30">
        <f t="shared" si="190"/>
        <v>2500</v>
      </c>
      <c r="G1454" s="30">
        <f t="shared" si="191"/>
        <v>3200</v>
      </c>
      <c r="H1454" s="30">
        <f t="shared" si="192"/>
        <v>3900</v>
      </c>
      <c r="I1454" s="30">
        <f t="shared" si="193"/>
        <v>4350</v>
      </c>
      <c r="J1454" s="30">
        <f t="shared" si="194"/>
        <v>5000</v>
      </c>
      <c r="K1454" s="30">
        <f t="shared" si="195"/>
        <v>5300</v>
      </c>
      <c r="L1454" s="30">
        <f t="shared" si="196"/>
        <v>5400</v>
      </c>
      <c r="M1454" s="30">
        <f t="shared" si="197"/>
        <v>6500</v>
      </c>
      <c r="N1454" s="33"/>
      <c r="O1454" s="33"/>
      <c r="P1454" s="33"/>
      <c r="Q1454" s="39">
        <v>12</v>
      </c>
    </row>
    <row r="1455" spans="1:17" ht="12" customHeight="1" x14ac:dyDescent="0.35">
      <c r="A1455" s="77" t="s">
        <v>335</v>
      </c>
      <c r="B1455" s="6">
        <v>2711</v>
      </c>
      <c r="C1455" s="6" t="s">
        <v>335</v>
      </c>
      <c r="D1455" s="39">
        <v>5</v>
      </c>
      <c r="E1455" s="30">
        <f t="shared" si="189"/>
        <v>1200</v>
      </c>
      <c r="F1455" s="30">
        <f t="shared" si="190"/>
        <v>1800</v>
      </c>
      <c r="G1455" s="30">
        <f t="shared" si="191"/>
        <v>2500</v>
      </c>
      <c r="H1455" s="30">
        <f t="shared" si="192"/>
        <v>3200</v>
      </c>
      <c r="I1455" s="30">
        <f t="shared" si="193"/>
        <v>3650</v>
      </c>
      <c r="J1455" s="30">
        <f t="shared" si="194"/>
        <v>4300</v>
      </c>
      <c r="K1455" s="30">
        <f t="shared" si="195"/>
        <v>4600</v>
      </c>
      <c r="L1455" s="30">
        <f t="shared" si="196"/>
        <v>4700</v>
      </c>
      <c r="M1455" s="30">
        <f t="shared" si="197"/>
        <v>5800</v>
      </c>
      <c r="N1455" s="33"/>
      <c r="O1455" s="33"/>
      <c r="P1455" s="33"/>
      <c r="Q1455" s="39">
        <v>4</v>
      </c>
    </row>
    <row r="1456" spans="1:17" ht="12" customHeight="1" x14ac:dyDescent="0.35">
      <c r="A1456" s="77" t="s">
        <v>336</v>
      </c>
      <c r="B1456" s="6">
        <v>2712</v>
      </c>
      <c r="C1456" s="6" t="s">
        <v>336</v>
      </c>
      <c r="D1456" s="39">
        <v>5</v>
      </c>
      <c r="E1456" s="30">
        <f t="shared" si="189"/>
        <v>1200</v>
      </c>
      <c r="F1456" s="30">
        <f t="shared" si="190"/>
        <v>1800</v>
      </c>
      <c r="G1456" s="30">
        <f t="shared" si="191"/>
        <v>2500</v>
      </c>
      <c r="H1456" s="30">
        <f t="shared" si="192"/>
        <v>3200</v>
      </c>
      <c r="I1456" s="30">
        <f t="shared" si="193"/>
        <v>3650</v>
      </c>
      <c r="J1456" s="30">
        <f t="shared" si="194"/>
        <v>4300</v>
      </c>
      <c r="K1456" s="30">
        <f t="shared" si="195"/>
        <v>4600</v>
      </c>
      <c r="L1456" s="30">
        <f t="shared" si="196"/>
        <v>4700</v>
      </c>
      <c r="M1456" s="30">
        <f t="shared" si="197"/>
        <v>5800</v>
      </c>
      <c r="N1456" s="33"/>
      <c r="O1456" s="33"/>
      <c r="P1456" s="33"/>
      <c r="Q1456" s="39">
        <v>4</v>
      </c>
    </row>
    <row r="1457" spans="1:17" ht="12" customHeight="1" x14ac:dyDescent="0.35">
      <c r="A1457" s="77" t="s">
        <v>337</v>
      </c>
      <c r="B1457" s="6">
        <v>2713</v>
      </c>
      <c r="C1457" s="6" t="s">
        <v>337</v>
      </c>
      <c r="D1457" s="39">
        <v>5</v>
      </c>
      <c r="E1457" s="30">
        <f t="shared" si="189"/>
        <v>1200</v>
      </c>
      <c r="F1457" s="30">
        <f t="shared" si="190"/>
        <v>1800</v>
      </c>
      <c r="G1457" s="30">
        <f t="shared" si="191"/>
        <v>2500</v>
      </c>
      <c r="H1457" s="30">
        <f t="shared" si="192"/>
        <v>3200</v>
      </c>
      <c r="I1457" s="30">
        <f t="shared" si="193"/>
        <v>3650</v>
      </c>
      <c r="J1457" s="30">
        <f t="shared" si="194"/>
        <v>4300</v>
      </c>
      <c r="K1457" s="30">
        <f t="shared" si="195"/>
        <v>4600</v>
      </c>
      <c r="L1457" s="30">
        <f t="shared" si="196"/>
        <v>4700</v>
      </c>
      <c r="M1457" s="30">
        <f t="shared" si="197"/>
        <v>5800</v>
      </c>
      <c r="N1457" s="33"/>
      <c r="O1457" s="33"/>
      <c r="P1457" s="33"/>
      <c r="Q1457" s="39">
        <v>4</v>
      </c>
    </row>
    <row r="1458" spans="1:17" ht="12" customHeight="1" x14ac:dyDescent="0.35">
      <c r="A1458" s="77" t="s">
        <v>338</v>
      </c>
      <c r="B1458" s="6">
        <v>2714</v>
      </c>
      <c r="C1458" s="6" t="s">
        <v>338</v>
      </c>
      <c r="D1458" s="39">
        <v>5</v>
      </c>
      <c r="E1458" s="30">
        <f t="shared" si="189"/>
        <v>1200</v>
      </c>
      <c r="F1458" s="30">
        <f t="shared" si="190"/>
        <v>1800</v>
      </c>
      <c r="G1458" s="30">
        <f t="shared" si="191"/>
        <v>2500</v>
      </c>
      <c r="H1458" s="30">
        <f t="shared" si="192"/>
        <v>3200</v>
      </c>
      <c r="I1458" s="30">
        <f t="shared" si="193"/>
        <v>3650</v>
      </c>
      <c r="J1458" s="30">
        <f t="shared" si="194"/>
        <v>4300</v>
      </c>
      <c r="K1458" s="30">
        <f t="shared" si="195"/>
        <v>4600</v>
      </c>
      <c r="L1458" s="30">
        <f t="shared" si="196"/>
        <v>4700</v>
      </c>
      <c r="M1458" s="30">
        <f t="shared" si="197"/>
        <v>5800</v>
      </c>
      <c r="N1458" s="33"/>
      <c r="O1458" s="33"/>
      <c r="P1458" s="33"/>
      <c r="Q1458" s="39">
        <v>4</v>
      </c>
    </row>
    <row r="1459" spans="1:17" ht="12" customHeight="1" x14ac:dyDescent="0.35">
      <c r="A1459" s="77" t="s">
        <v>339</v>
      </c>
      <c r="B1459" s="6">
        <v>2715</v>
      </c>
      <c r="C1459" s="6" t="s">
        <v>339</v>
      </c>
      <c r="D1459" s="39">
        <v>5</v>
      </c>
      <c r="E1459" s="30">
        <f t="shared" si="189"/>
        <v>1200</v>
      </c>
      <c r="F1459" s="30">
        <f t="shared" si="190"/>
        <v>1800</v>
      </c>
      <c r="G1459" s="30">
        <f t="shared" si="191"/>
        <v>2500</v>
      </c>
      <c r="H1459" s="30">
        <f t="shared" si="192"/>
        <v>3200</v>
      </c>
      <c r="I1459" s="30">
        <f t="shared" si="193"/>
        <v>3650</v>
      </c>
      <c r="J1459" s="30">
        <f t="shared" si="194"/>
        <v>4300</v>
      </c>
      <c r="K1459" s="30">
        <f t="shared" si="195"/>
        <v>4600</v>
      </c>
      <c r="L1459" s="30">
        <f t="shared" si="196"/>
        <v>4700</v>
      </c>
      <c r="M1459" s="30">
        <f t="shared" si="197"/>
        <v>5800</v>
      </c>
      <c r="N1459" s="33"/>
      <c r="O1459" s="33"/>
      <c r="P1459" s="33"/>
      <c r="Q1459" s="39">
        <v>4</v>
      </c>
    </row>
    <row r="1460" spans="1:17" ht="12" customHeight="1" x14ac:dyDescent="0.35">
      <c r="A1460" s="77" t="s">
        <v>340</v>
      </c>
      <c r="B1460" s="6">
        <v>2716</v>
      </c>
      <c r="C1460" s="6" t="s">
        <v>340</v>
      </c>
      <c r="D1460" s="39">
        <v>5</v>
      </c>
      <c r="E1460" s="30">
        <f t="shared" si="189"/>
        <v>1200</v>
      </c>
      <c r="F1460" s="30">
        <f t="shared" si="190"/>
        <v>1800</v>
      </c>
      <c r="G1460" s="30">
        <f t="shared" si="191"/>
        <v>2500</v>
      </c>
      <c r="H1460" s="30">
        <f t="shared" si="192"/>
        <v>3200</v>
      </c>
      <c r="I1460" s="30">
        <f t="shared" si="193"/>
        <v>3650</v>
      </c>
      <c r="J1460" s="30">
        <f t="shared" si="194"/>
        <v>4300</v>
      </c>
      <c r="K1460" s="30">
        <f t="shared" si="195"/>
        <v>4600</v>
      </c>
      <c r="L1460" s="30">
        <f t="shared" si="196"/>
        <v>4700</v>
      </c>
      <c r="M1460" s="30">
        <f t="shared" si="197"/>
        <v>5800</v>
      </c>
      <c r="N1460" s="33"/>
      <c r="O1460" s="33"/>
      <c r="P1460" s="33"/>
      <c r="Q1460" s="39">
        <v>4</v>
      </c>
    </row>
    <row r="1461" spans="1:17" ht="12" customHeight="1" x14ac:dyDescent="0.35">
      <c r="A1461" s="77" t="s">
        <v>341</v>
      </c>
      <c r="B1461" s="6">
        <v>2717</v>
      </c>
      <c r="C1461" s="6" t="s">
        <v>341</v>
      </c>
      <c r="D1461" s="39">
        <v>5</v>
      </c>
      <c r="E1461" s="30">
        <f t="shared" si="189"/>
        <v>1200</v>
      </c>
      <c r="F1461" s="30">
        <f t="shared" si="190"/>
        <v>1800</v>
      </c>
      <c r="G1461" s="30">
        <f t="shared" si="191"/>
        <v>2500</v>
      </c>
      <c r="H1461" s="30">
        <f t="shared" si="192"/>
        <v>3200</v>
      </c>
      <c r="I1461" s="30">
        <f t="shared" si="193"/>
        <v>3650</v>
      </c>
      <c r="J1461" s="30">
        <f t="shared" si="194"/>
        <v>4300</v>
      </c>
      <c r="K1461" s="30">
        <f t="shared" si="195"/>
        <v>4600</v>
      </c>
      <c r="L1461" s="30">
        <f t="shared" si="196"/>
        <v>4700</v>
      </c>
      <c r="M1461" s="30">
        <f t="shared" si="197"/>
        <v>5800</v>
      </c>
      <c r="N1461" s="33"/>
      <c r="O1461" s="33"/>
      <c r="P1461" s="33"/>
      <c r="Q1461" s="39">
        <v>4</v>
      </c>
    </row>
    <row r="1462" spans="1:17" ht="12" customHeight="1" x14ac:dyDescent="0.35">
      <c r="A1462" s="77" t="s">
        <v>336</v>
      </c>
      <c r="B1462" s="6">
        <v>2718</v>
      </c>
      <c r="C1462" s="6" t="s">
        <v>336</v>
      </c>
      <c r="D1462" s="39">
        <v>5</v>
      </c>
      <c r="E1462" s="30">
        <f t="shared" si="189"/>
        <v>1200</v>
      </c>
      <c r="F1462" s="30">
        <f t="shared" si="190"/>
        <v>1800</v>
      </c>
      <c r="G1462" s="30">
        <f t="shared" si="191"/>
        <v>2500</v>
      </c>
      <c r="H1462" s="30">
        <f t="shared" si="192"/>
        <v>3200</v>
      </c>
      <c r="I1462" s="30">
        <f t="shared" si="193"/>
        <v>3650</v>
      </c>
      <c r="J1462" s="30">
        <f t="shared" si="194"/>
        <v>4300</v>
      </c>
      <c r="K1462" s="30">
        <f t="shared" si="195"/>
        <v>4600</v>
      </c>
      <c r="L1462" s="30">
        <f t="shared" si="196"/>
        <v>4700</v>
      </c>
      <c r="M1462" s="30">
        <f t="shared" si="197"/>
        <v>5800</v>
      </c>
      <c r="N1462" s="33"/>
      <c r="O1462" s="33"/>
      <c r="P1462" s="33"/>
      <c r="Q1462" s="39">
        <v>4</v>
      </c>
    </row>
    <row r="1463" spans="1:17" ht="12" customHeight="1" x14ac:dyDescent="0.35">
      <c r="A1463" s="77" t="s">
        <v>342</v>
      </c>
      <c r="B1463" s="6">
        <v>2720</v>
      </c>
      <c r="C1463" s="6" t="s">
        <v>342</v>
      </c>
      <c r="D1463" s="39">
        <v>5</v>
      </c>
      <c r="E1463" s="30">
        <f t="shared" si="189"/>
        <v>1200</v>
      </c>
      <c r="F1463" s="30">
        <f t="shared" si="190"/>
        <v>1800</v>
      </c>
      <c r="G1463" s="30">
        <f t="shared" si="191"/>
        <v>2500</v>
      </c>
      <c r="H1463" s="30">
        <f t="shared" si="192"/>
        <v>3200</v>
      </c>
      <c r="I1463" s="30">
        <f t="shared" si="193"/>
        <v>3650</v>
      </c>
      <c r="J1463" s="30">
        <f t="shared" si="194"/>
        <v>4300</v>
      </c>
      <c r="K1463" s="30">
        <f t="shared" si="195"/>
        <v>4600</v>
      </c>
      <c r="L1463" s="30">
        <f t="shared" si="196"/>
        <v>4700</v>
      </c>
      <c r="M1463" s="30">
        <f t="shared" si="197"/>
        <v>5800</v>
      </c>
      <c r="N1463" s="33"/>
      <c r="O1463" s="33"/>
      <c r="P1463" s="33"/>
      <c r="Q1463" s="39">
        <v>4</v>
      </c>
    </row>
    <row r="1464" spans="1:17" ht="12" customHeight="1" x14ac:dyDescent="0.35">
      <c r="A1464" s="77" t="s">
        <v>339</v>
      </c>
      <c r="B1464" s="6">
        <v>2730</v>
      </c>
      <c r="C1464" s="6" t="s">
        <v>339</v>
      </c>
      <c r="D1464" s="39">
        <v>5</v>
      </c>
      <c r="E1464" s="30">
        <f t="shared" si="189"/>
        <v>1200</v>
      </c>
      <c r="F1464" s="30">
        <f t="shared" si="190"/>
        <v>1800</v>
      </c>
      <c r="G1464" s="30">
        <f t="shared" si="191"/>
        <v>2500</v>
      </c>
      <c r="H1464" s="30">
        <f t="shared" si="192"/>
        <v>3200</v>
      </c>
      <c r="I1464" s="30">
        <f t="shared" si="193"/>
        <v>3650</v>
      </c>
      <c r="J1464" s="30">
        <f t="shared" si="194"/>
        <v>4300</v>
      </c>
      <c r="K1464" s="30">
        <f t="shared" si="195"/>
        <v>4600</v>
      </c>
      <c r="L1464" s="30">
        <f t="shared" si="196"/>
        <v>4700</v>
      </c>
      <c r="M1464" s="30">
        <f t="shared" si="197"/>
        <v>5800</v>
      </c>
      <c r="N1464" s="33"/>
      <c r="O1464" s="33"/>
      <c r="P1464" s="33"/>
      <c r="Q1464" s="39">
        <v>4</v>
      </c>
    </row>
    <row r="1465" spans="1:17" ht="12" customHeight="1" x14ac:dyDescent="0.35">
      <c r="A1465" s="77" t="s">
        <v>337</v>
      </c>
      <c r="B1465" s="6">
        <v>2740</v>
      </c>
      <c r="C1465" s="6" t="s">
        <v>337</v>
      </c>
      <c r="D1465" s="39">
        <v>5</v>
      </c>
      <c r="E1465" s="30">
        <f t="shared" si="189"/>
        <v>1200</v>
      </c>
      <c r="F1465" s="30">
        <f t="shared" si="190"/>
        <v>1800</v>
      </c>
      <c r="G1465" s="30">
        <f t="shared" si="191"/>
        <v>2500</v>
      </c>
      <c r="H1465" s="30">
        <f t="shared" si="192"/>
        <v>3200</v>
      </c>
      <c r="I1465" s="30">
        <f t="shared" si="193"/>
        <v>3650</v>
      </c>
      <c r="J1465" s="30">
        <f t="shared" si="194"/>
        <v>4300</v>
      </c>
      <c r="K1465" s="30">
        <f t="shared" si="195"/>
        <v>4600</v>
      </c>
      <c r="L1465" s="30">
        <f t="shared" si="196"/>
        <v>4700</v>
      </c>
      <c r="M1465" s="30">
        <f t="shared" si="197"/>
        <v>5800</v>
      </c>
      <c r="N1465" s="33"/>
      <c r="O1465" s="33"/>
      <c r="P1465" s="33"/>
      <c r="Q1465" s="39">
        <v>4</v>
      </c>
    </row>
    <row r="1466" spans="1:17" ht="12" customHeight="1" x14ac:dyDescent="0.35">
      <c r="A1466" s="77" t="s">
        <v>341</v>
      </c>
      <c r="B1466" s="6">
        <v>2742</v>
      </c>
      <c r="C1466" s="6" t="s">
        <v>341</v>
      </c>
      <c r="D1466" s="39">
        <v>5</v>
      </c>
      <c r="E1466" s="30">
        <f t="shared" si="189"/>
        <v>1200</v>
      </c>
      <c r="F1466" s="30">
        <f t="shared" si="190"/>
        <v>1800</v>
      </c>
      <c r="G1466" s="30">
        <f t="shared" si="191"/>
        <v>2500</v>
      </c>
      <c r="H1466" s="30">
        <f t="shared" si="192"/>
        <v>3200</v>
      </c>
      <c r="I1466" s="30">
        <f t="shared" si="193"/>
        <v>3650</v>
      </c>
      <c r="J1466" s="30">
        <f t="shared" si="194"/>
        <v>4300</v>
      </c>
      <c r="K1466" s="30">
        <f t="shared" si="195"/>
        <v>4600</v>
      </c>
      <c r="L1466" s="30">
        <f t="shared" si="196"/>
        <v>4700</v>
      </c>
      <c r="M1466" s="30">
        <f t="shared" si="197"/>
        <v>5800</v>
      </c>
      <c r="N1466" s="33"/>
      <c r="O1466" s="33"/>
      <c r="P1466" s="33"/>
      <c r="Q1466" s="39">
        <v>4</v>
      </c>
    </row>
    <row r="1467" spans="1:17" ht="12" customHeight="1" x14ac:dyDescent="0.35">
      <c r="A1467" s="77" t="s">
        <v>340</v>
      </c>
      <c r="B1467" s="6">
        <v>2743</v>
      </c>
      <c r="C1467" s="6" t="s">
        <v>340</v>
      </c>
      <c r="D1467" s="39">
        <v>5</v>
      </c>
      <c r="E1467" s="30">
        <f t="shared" si="189"/>
        <v>1200</v>
      </c>
      <c r="F1467" s="30">
        <f t="shared" si="190"/>
        <v>1800</v>
      </c>
      <c r="G1467" s="30">
        <f t="shared" si="191"/>
        <v>2500</v>
      </c>
      <c r="H1467" s="30">
        <f t="shared" si="192"/>
        <v>3200</v>
      </c>
      <c r="I1467" s="30">
        <f t="shared" si="193"/>
        <v>3650</v>
      </c>
      <c r="J1467" s="30">
        <f t="shared" si="194"/>
        <v>4300</v>
      </c>
      <c r="K1467" s="30">
        <f t="shared" si="195"/>
        <v>4600</v>
      </c>
      <c r="L1467" s="30">
        <f t="shared" si="196"/>
        <v>4700</v>
      </c>
      <c r="M1467" s="30">
        <f t="shared" si="197"/>
        <v>5800</v>
      </c>
      <c r="N1467" s="33"/>
      <c r="O1467" s="33"/>
      <c r="P1467" s="33"/>
      <c r="Q1467" s="39">
        <v>4</v>
      </c>
    </row>
    <row r="1468" spans="1:17" ht="12" customHeight="1" x14ac:dyDescent="0.35">
      <c r="A1468" s="77" t="s">
        <v>335</v>
      </c>
      <c r="B1468" s="6">
        <v>2750</v>
      </c>
      <c r="C1468" s="6" t="s">
        <v>335</v>
      </c>
      <c r="D1468" s="39">
        <v>5</v>
      </c>
      <c r="E1468" s="30">
        <f t="shared" si="189"/>
        <v>1200</v>
      </c>
      <c r="F1468" s="30">
        <f t="shared" si="190"/>
        <v>1800</v>
      </c>
      <c r="G1468" s="30">
        <f t="shared" si="191"/>
        <v>2500</v>
      </c>
      <c r="H1468" s="30">
        <f t="shared" si="192"/>
        <v>3200</v>
      </c>
      <c r="I1468" s="30">
        <f t="shared" si="193"/>
        <v>3650</v>
      </c>
      <c r="J1468" s="30">
        <f t="shared" si="194"/>
        <v>4300</v>
      </c>
      <c r="K1468" s="30">
        <f t="shared" si="195"/>
        <v>4600</v>
      </c>
      <c r="L1468" s="30">
        <f t="shared" si="196"/>
        <v>4700</v>
      </c>
      <c r="M1468" s="30">
        <f t="shared" si="197"/>
        <v>5800</v>
      </c>
      <c r="N1468" s="33"/>
      <c r="O1468" s="33"/>
      <c r="P1468" s="33"/>
      <c r="Q1468" s="39">
        <v>4</v>
      </c>
    </row>
    <row r="1469" spans="1:17" ht="12" customHeight="1" x14ac:dyDescent="0.35">
      <c r="A1469" s="77" t="s">
        <v>336</v>
      </c>
      <c r="B1469" s="6">
        <v>2760</v>
      </c>
      <c r="C1469" s="6" t="s">
        <v>336</v>
      </c>
      <c r="D1469" s="39">
        <v>5</v>
      </c>
      <c r="E1469" s="30">
        <f t="shared" si="189"/>
        <v>1200</v>
      </c>
      <c r="F1469" s="30">
        <f t="shared" si="190"/>
        <v>1800</v>
      </c>
      <c r="G1469" s="30">
        <f t="shared" si="191"/>
        <v>2500</v>
      </c>
      <c r="H1469" s="30">
        <f t="shared" si="192"/>
        <v>3200</v>
      </c>
      <c r="I1469" s="30">
        <f t="shared" si="193"/>
        <v>3650</v>
      </c>
      <c r="J1469" s="30">
        <f t="shared" si="194"/>
        <v>4300</v>
      </c>
      <c r="K1469" s="30">
        <f t="shared" si="195"/>
        <v>4600</v>
      </c>
      <c r="L1469" s="30">
        <f t="shared" si="196"/>
        <v>4700</v>
      </c>
      <c r="M1469" s="30">
        <f t="shared" si="197"/>
        <v>5800</v>
      </c>
      <c r="N1469" s="33"/>
      <c r="O1469" s="33"/>
      <c r="P1469" s="33"/>
      <c r="Q1469" s="39">
        <v>4</v>
      </c>
    </row>
    <row r="1470" spans="1:17" ht="12" customHeight="1" x14ac:dyDescent="0.35">
      <c r="A1470" s="77" t="s">
        <v>338</v>
      </c>
      <c r="B1470" s="6">
        <v>2770</v>
      </c>
      <c r="C1470" s="6" t="s">
        <v>338</v>
      </c>
      <c r="D1470" s="39">
        <v>5</v>
      </c>
      <c r="E1470" s="30">
        <f t="shared" ref="E1470:E1533" si="198">IF(D1470=1,$E$6,IF(D1470=2,$E$7,IF(D1470=3,$E$8,IF(D1470=4,$E$9,IF(D1470=5,$E$10,IF(D1470=6,$E$11,IF(D1470=7,$E$12,IF(D1470=8,$E$13,IF(D1470=9,$E$14,IF(D1470=10,$E$15,IF(D1470=11,$E$16,IF(D1470=12,$E$17,IF(D1470=13,$E$18,IF(D1470=14,$E$19,IF(D1470=15,$E$20,IF(D1470=16,$E$21,IF(D1470=17,$E$22,IF(D1470=18,$E$23,IF(D1470=19,$E$24,IF(D1470=20,$E$25,IF(D1470=21,$E$26)))))))))))))))))))))</f>
        <v>1200</v>
      </c>
      <c r="F1470" s="30">
        <f t="shared" ref="F1470:F1533" si="199">IF(D1470=1,$F$6,IF(D1470=2,$F$7,IF(D1470=3,$F$8,IF(D1470=4,$F$9,IF(D1470=5,$F$10,IF(D1470=6,$F$11,IF(D1470=7,$F$12,IF(D1470=8,$F$13,IF(D1470=9,$F$14,IF(D1470=10,$F$15,IF(D1470=11,$F$16,IF(D1470=12,$F$17,IF(D1470=13,$F$18,IF(D1470=14,$F$19,IF(D1470=15,$F$20,IF(D1470=16,$F$21,IF(D1470=17,$F$22,IF(D1470=18,$F$23,IF(D1470=19,$F$24,IF(D1470=20,$F$25))))))))))))))))))))</f>
        <v>1800</v>
      </c>
      <c r="G1470" s="30">
        <f t="shared" ref="G1470:G1533" si="200">IF(D1470=1,$G$6,IF(D1470=2,$G$7,IF(D1470=3,$G$8,IF(D1470=4,$G$9,IF(D1470=5,$G$10,IF(D1470=6,$G$11,IF(D1470=7,$G$12,IF(D1470=8,$G$13,IF(D1470=9,$G$14,IF(D1470=10,$G$15,IF(D1470=11,$G$16,IF(D1470=12,$G$17,IF(D1470=13,$G$18,IF(D1470=14,$G$19,IF(D1470=15,$G$20,IF(D1470=16,$G$21,IF(D1470=17,$G$22,IF(D1470=18,$G$23,IF(D1470=19,$G$24,IF(D1470=20,$G$25))))))))))))))))))))</f>
        <v>2500</v>
      </c>
      <c r="H1470" s="30">
        <f t="shared" ref="H1470:H1533" si="201">IF(D1470=1,$H$6,IF(D1470=2,$H$7,IF(D1470=3,$H$8,IF(D1470=4,$H$9,IF(D1470=5,$H$10,IF(D1470=6,$H$11,IF(D1470=7,$H$12,IF(D1470=8,$H$13,IF(D1470=9,$H$14,IF(D1470=10,$H$15,IF(D1470=11,$H$16,IF(D1470=12,$H$17,IF(D1470=13,$H$18,IF(D1470=14,$H$19,IF(D1470=15,$H$20,IF(D1470=16,$H$21,IF(D1470=17,$H$22,IF(D1470=18,$H$23,IF(D1470=19,$H$24,IF(D1470=20,$H$25))))))))))))))))))))</f>
        <v>3200</v>
      </c>
      <c r="I1470" s="30">
        <f t="shared" ref="I1470:I1533" si="202">IF(D1470=1,$I$6,IF(D1470=2,$I$7,IF(D1470=3,$I$8,IF(D1470=4,$I$9,IF(D1470=5,$I$10,IF(D1470=6,$I$11,IF(D1470=7,$I$12,IF(D1470=8,$I$13,IF(D1470=9,$I$14,IF(D1470=10,$I$15,IF(D1470=11,$I$16,IF(D1470=12,$I$17,IF(D1470=13,$I$18,IF(D1470=14,$I$19,IF(D1470=15,$I$20,IF(D1470=16,$I$21,IF(D1470=17,$I$22,IF(D1470=18,$I$23,IF(D1470=19,$I$24,IF(D1470=20,$I$25))))))))))))))))))))</f>
        <v>3650</v>
      </c>
      <c r="J1470" s="30">
        <f t="shared" ref="J1470:J1533" si="203">IF(D1470=1,$J$6,IF(D1470=2,$J$7,IF(D1470=3,$J$8,IF(D1470=4,$J$9,IF(D1470=5,$J$10,IF(D1470=6,$J$11,IF(D1470=7,$J$12,IF(D1470=8,$J$13,IF(D1470=9,$J$14,IF(D1470=10,$J$15,IF(D1470=11,$J$16,IF(D1470=12,$J$17,IF(D1470=13,$J$18,IF(D1470=14,$J$19,IF(D1470=15,$J$20,IF(D1470=16,$J$21,IF(D1470=17,$J$22,IF(D1470=18,$J$23,IF(D1470=19,$J$24,IF(D1470=20,$J$25))))))))))))))))))))</f>
        <v>4300</v>
      </c>
      <c r="K1470" s="30">
        <f t="shared" ref="K1470:K1533" si="204">IF(D1470=1,$K$6,IF(D1470=2,$K$7,IF(D1470=3,$K$8,IF(D1470=4,$K$9,IF(D1470=5,$K$10,IF(D1470=6,$K$11,IF(D1470=7,$K$12,IF(D1470=8,$K$13,IF(D1470=9,$K$14,IF(D1470=10,$K$15,IF(D1470=11,$K$16,IF(D1470=12,$K$17,IF(D1470=13,$K$18,IF(D1470=14,$K$19,IF(D1470=15,$K$20,IF(D1470=16,$K$21,IF(D1470=17,$K$22,IF(D1470=18,$K$23,IF(D1470=19,$K$24,IF(D1470=20,$K$25))))))))))))))))))))</f>
        <v>4600</v>
      </c>
      <c r="L1470" s="30">
        <f t="shared" ref="L1470:L1533" si="205">IF(D1470=1,$L$6,IF(D1470=2,$L$7,IF(D1470=3,$L$8,IF(D1470=4,$L$9,IF(D1470=5,$L$10,IF(D1470=6,$L$11,IF(D1470=7,$L$12,IF(D1470=8,$L$13,IF(D1470=9,$L$14,IF(D1470=10,$L$15,IF(D1470=11,$L$16,IF(D1470=12,$L$17,IF(D1470=13,$L$18,IF(D1470=14,$L$19,IF(D1470=15,$L$21,IF(D1470=16,$L$20,IF(D1470=17,$L$22,IF(D1470=18,$L$23,IF(D1470=19,$L$24,IF(D1470=20,$L$25))))))))))))))))))))</f>
        <v>4700</v>
      </c>
      <c r="M1470" s="30">
        <f t="shared" ref="M1470:M1533" si="206">IF(D1470=1,$M$6,IF(D1470=2,$M$7,IF(D1470=3,$M$8,IF(D1470=4,$M$9,IF(D1470=5,$M$10,IF(D1470=6,$M$11,IF(D1470=7,$M$12,IF(D1470=8,$M$13,IF(D1470=9,$M$14,IF(D1470=10,$M$15,IF(D1470=11,$M$16,IF(D1470=12,$M$17,IF(D1470=13,$M$18,IF(D1470=14,$M$19,IF(D1470=15,$M$20,IF(D1470=16,$M$21,IF(D1470=17,$M$22,IF(D1470=18,$M$23,IF(D1470=19,$M$24,IF(D1470=20,$M$25))))))))))))))))))))</f>
        <v>5800</v>
      </c>
      <c r="N1470" s="33"/>
      <c r="O1470" s="33"/>
      <c r="P1470" s="33"/>
      <c r="Q1470" s="39">
        <v>4</v>
      </c>
    </row>
    <row r="1471" spans="1:17" ht="12" customHeight="1" x14ac:dyDescent="0.35">
      <c r="A1471" s="77" t="s">
        <v>343</v>
      </c>
      <c r="B1471" s="6">
        <v>2801</v>
      </c>
      <c r="C1471" s="6" t="s">
        <v>343</v>
      </c>
      <c r="D1471" s="39">
        <v>5</v>
      </c>
      <c r="E1471" s="30">
        <f t="shared" si="198"/>
        <v>1200</v>
      </c>
      <c r="F1471" s="30">
        <f t="shared" si="199"/>
        <v>1800</v>
      </c>
      <c r="G1471" s="30">
        <f t="shared" si="200"/>
        <v>2500</v>
      </c>
      <c r="H1471" s="30">
        <f t="shared" si="201"/>
        <v>3200</v>
      </c>
      <c r="I1471" s="30">
        <f t="shared" si="202"/>
        <v>3650</v>
      </c>
      <c r="J1471" s="30">
        <f t="shared" si="203"/>
        <v>4300</v>
      </c>
      <c r="K1471" s="30">
        <f t="shared" si="204"/>
        <v>4600</v>
      </c>
      <c r="L1471" s="30">
        <f t="shared" si="205"/>
        <v>4700</v>
      </c>
      <c r="M1471" s="30">
        <f t="shared" si="206"/>
        <v>5800</v>
      </c>
      <c r="N1471" s="33"/>
      <c r="O1471" s="33"/>
      <c r="P1471" s="33"/>
      <c r="Q1471" s="39">
        <v>4</v>
      </c>
    </row>
    <row r="1472" spans="1:17" ht="12" customHeight="1" x14ac:dyDescent="0.35">
      <c r="A1472" s="77" t="s">
        <v>343</v>
      </c>
      <c r="B1472" s="6">
        <v>2802</v>
      </c>
      <c r="C1472" s="6" t="s">
        <v>343</v>
      </c>
      <c r="D1472" s="39">
        <v>5</v>
      </c>
      <c r="E1472" s="30">
        <f t="shared" si="198"/>
        <v>1200</v>
      </c>
      <c r="F1472" s="30">
        <f t="shared" si="199"/>
        <v>1800</v>
      </c>
      <c r="G1472" s="30">
        <f t="shared" si="200"/>
        <v>2500</v>
      </c>
      <c r="H1472" s="30">
        <f t="shared" si="201"/>
        <v>3200</v>
      </c>
      <c r="I1472" s="30">
        <f t="shared" si="202"/>
        <v>3650</v>
      </c>
      <c r="J1472" s="30">
        <f t="shared" si="203"/>
        <v>4300</v>
      </c>
      <c r="K1472" s="30">
        <f t="shared" si="204"/>
        <v>4600</v>
      </c>
      <c r="L1472" s="30">
        <f t="shared" si="205"/>
        <v>4700</v>
      </c>
      <c r="M1472" s="30">
        <f t="shared" si="206"/>
        <v>5800</v>
      </c>
      <c r="N1472" s="33"/>
      <c r="O1472" s="33"/>
      <c r="P1472" s="33"/>
      <c r="Q1472" s="39">
        <v>4</v>
      </c>
    </row>
    <row r="1473" spans="1:17" ht="12" customHeight="1" x14ac:dyDescent="0.35">
      <c r="A1473" s="77" t="s">
        <v>343</v>
      </c>
      <c r="B1473" s="6">
        <v>2803</v>
      </c>
      <c r="C1473" s="6" t="s">
        <v>343</v>
      </c>
      <c r="D1473" s="39">
        <v>5</v>
      </c>
      <c r="E1473" s="30">
        <f t="shared" si="198"/>
        <v>1200</v>
      </c>
      <c r="F1473" s="30">
        <f t="shared" si="199"/>
        <v>1800</v>
      </c>
      <c r="G1473" s="30">
        <f t="shared" si="200"/>
        <v>2500</v>
      </c>
      <c r="H1473" s="30">
        <f t="shared" si="201"/>
        <v>3200</v>
      </c>
      <c r="I1473" s="30">
        <f t="shared" si="202"/>
        <v>3650</v>
      </c>
      <c r="J1473" s="30">
        <f t="shared" si="203"/>
        <v>4300</v>
      </c>
      <c r="K1473" s="30">
        <f t="shared" si="204"/>
        <v>4600</v>
      </c>
      <c r="L1473" s="30">
        <f t="shared" si="205"/>
        <v>4700</v>
      </c>
      <c r="M1473" s="30">
        <f t="shared" si="206"/>
        <v>5800</v>
      </c>
      <c r="N1473" s="33"/>
      <c r="O1473" s="33"/>
      <c r="P1473" s="33"/>
      <c r="Q1473" s="39">
        <v>4</v>
      </c>
    </row>
    <row r="1474" spans="1:17" ht="12" customHeight="1" x14ac:dyDescent="0.35">
      <c r="A1474" s="77" t="s">
        <v>343</v>
      </c>
      <c r="B1474" s="6">
        <v>2804</v>
      </c>
      <c r="C1474" s="6" t="s">
        <v>343</v>
      </c>
      <c r="D1474" s="39">
        <v>5</v>
      </c>
      <c r="E1474" s="30">
        <f t="shared" si="198"/>
        <v>1200</v>
      </c>
      <c r="F1474" s="30">
        <f t="shared" si="199"/>
        <v>1800</v>
      </c>
      <c r="G1474" s="30">
        <f t="shared" si="200"/>
        <v>2500</v>
      </c>
      <c r="H1474" s="30">
        <f t="shared" si="201"/>
        <v>3200</v>
      </c>
      <c r="I1474" s="30">
        <f t="shared" si="202"/>
        <v>3650</v>
      </c>
      <c r="J1474" s="30">
        <f t="shared" si="203"/>
        <v>4300</v>
      </c>
      <c r="K1474" s="30">
        <f t="shared" si="204"/>
        <v>4600</v>
      </c>
      <c r="L1474" s="30">
        <f t="shared" si="205"/>
        <v>4700</v>
      </c>
      <c r="M1474" s="30">
        <f t="shared" si="206"/>
        <v>5800</v>
      </c>
      <c r="N1474" s="33"/>
      <c r="O1474" s="33"/>
      <c r="P1474" s="33"/>
      <c r="Q1474" s="39">
        <v>4</v>
      </c>
    </row>
    <row r="1475" spans="1:17" ht="12" customHeight="1" x14ac:dyDescent="0.35">
      <c r="A1475" s="77" t="s">
        <v>343</v>
      </c>
      <c r="B1475" s="6">
        <v>2805</v>
      </c>
      <c r="C1475" s="6" t="s">
        <v>343</v>
      </c>
      <c r="D1475" s="39">
        <v>5</v>
      </c>
      <c r="E1475" s="30">
        <f t="shared" si="198"/>
        <v>1200</v>
      </c>
      <c r="F1475" s="30">
        <f t="shared" si="199"/>
        <v>1800</v>
      </c>
      <c r="G1475" s="30">
        <f t="shared" si="200"/>
        <v>2500</v>
      </c>
      <c r="H1475" s="30">
        <f t="shared" si="201"/>
        <v>3200</v>
      </c>
      <c r="I1475" s="30">
        <f t="shared" si="202"/>
        <v>3650</v>
      </c>
      <c r="J1475" s="30">
        <f t="shared" si="203"/>
        <v>4300</v>
      </c>
      <c r="K1475" s="30">
        <f t="shared" si="204"/>
        <v>4600</v>
      </c>
      <c r="L1475" s="30">
        <f t="shared" si="205"/>
        <v>4700</v>
      </c>
      <c r="M1475" s="30">
        <f t="shared" si="206"/>
        <v>5800</v>
      </c>
      <c r="N1475" s="33"/>
      <c r="O1475" s="33"/>
      <c r="P1475" s="33"/>
      <c r="Q1475" s="39">
        <v>4</v>
      </c>
    </row>
    <row r="1476" spans="1:17" ht="12" customHeight="1" x14ac:dyDescent="0.35">
      <c r="A1476" s="77" t="s">
        <v>343</v>
      </c>
      <c r="B1476" s="6">
        <v>2806</v>
      </c>
      <c r="C1476" s="6" t="s">
        <v>343</v>
      </c>
      <c r="D1476" s="39">
        <v>5</v>
      </c>
      <c r="E1476" s="30">
        <f t="shared" si="198"/>
        <v>1200</v>
      </c>
      <c r="F1476" s="30">
        <f t="shared" si="199"/>
        <v>1800</v>
      </c>
      <c r="G1476" s="30">
        <f t="shared" si="200"/>
        <v>2500</v>
      </c>
      <c r="H1476" s="30">
        <f t="shared" si="201"/>
        <v>3200</v>
      </c>
      <c r="I1476" s="30">
        <f t="shared" si="202"/>
        <v>3650</v>
      </c>
      <c r="J1476" s="30">
        <f t="shared" si="203"/>
        <v>4300</v>
      </c>
      <c r="K1476" s="30">
        <f t="shared" si="204"/>
        <v>4600</v>
      </c>
      <c r="L1476" s="30">
        <f t="shared" si="205"/>
        <v>4700</v>
      </c>
      <c r="M1476" s="30">
        <f t="shared" si="206"/>
        <v>5800</v>
      </c>
      <c r="N1476" s="33"/>
      <c r="O1476" s="33"/>
      <c r="P1476" s="33"/>
      <c r="Q1476" s="39">
        <v>4</v>
      </c>
    </row>
    <row r="1477" spans="1:17" ht="12" customHeight="1" x14ac:dyDescent="0.35">
      <c r="A1477" s="77" t="s">
        <v>344</v>
      </c>
      <c r="B1477" s="6">
        <v>2807</v>
      </c>
      <c r="C1477" s="6" t="s">
        <v>344</v>
      </c>
      <c r="D1477" s="39">
        <v>5</v>
      </c>
      <c r="E1477" s="30">
        <f t="shared" si="198"/>
        <v>1200</v>
      </c>
      <c r="F1477" s="30">
        <f t="shared" si="199"/>
        <v>1800</v>
      </c>
      <c r="G1477" s="30">
        <f t="shared" si="200"/>
        <v>2500</v>
      </c>
      <c r="H1477" s="30">
        <f t="shared" si="201"/>
        <v>3200</v>
      </c>
      <c r="I1477" s="30">
        <f t="shared" si="202"/>
        <v>3650</v>
      </c>
      <c r="J1477" s="30">
        <f t="shared" si="203"/>
        <v>4300</v>
      </c>
      <c r="K1477" s="30">
        <f t="shared" si="204"/>
        <v>4600</v>
      </c>
      <c r="L1477" s="30">
        <f t="shared" si="205"/>
        <v>4700</v>
      </c>
      <c r="M1477" s="30">
        <f t="shared" si="206"/>
        <v>5800</v>
      </c>
      <c r="N1477" s="33"/>
      <c r="O1477" s="33"/>
      <c r="P1477" s="33"/>
      <c r="Q1477" s="39">
        <v>4</v>
      </c>
    </row>
    <row r="1478" spans="1:17" ht="12" customHeight="1" x14ac:dyDescent="0.35">
      <c r="A1478" s="77" t="s">
        <v>343</v>
      </c>
      <c r="B1478" s="6">
        <v>2808</v>
      </c>
      <c r="C1478" s="6" t="s">
        <v>343</v>
      </c>
      <c r="D1478" s="39">
        <v>5</v>
      </c>
      <c r="E1478" s="30">
        <f t="shared" si="198"/>
        <v>1200</v>
      </c>
      <c r="F1478" s="30">
        <f t="shared" si="199"/>
        <v>1800</v>
      </c>
      <c r="G1478" s="30">
        <f t="shared" si="200"/>
        <v>2500</v>
      </c>
      <c r="H1478" s="30">
        <f t="shared" si="201"/>
        <v>3200</v>
      </c>
      <c r="I1478" s="30">
        <f t="shared" si="202"/>
        <v>3650</v>
      </c>
      <c r="J1478" s="30">
        <f t="shared" si="203"/>
        <v>4300</v>
      </c>
      <c r="K1478" s="30">
        <f t="shared" si="204"/>
        <v>4600</v>
      </c>
      <c r="L1478" s="30">
        <f t="shared" si="205"/>
        <v>4700</v>
      </c>
      <c r="M1478" s="30">
        <f t="shared" si="206"/>
        <v>5800</v>
      </c>
      <c r="N1478" s="33"/>
      <c r="O1478" s="33"/>
      <c r="P1478" s="33"/>
      <c r="Q1478" s="39">
        <v>4</v>
      </c>
    </row>
    <row r="1479" spans="1:17" ht="12" customHeight="1" x14ac:dyDescent="0.35">
      <c r="A1479" s="77" t="s">
        <v>343</v>
      </c>
      <c r="B1479" s="6">
        <v>2809</v>
      </c>
      <c r="C1479" s="6" t="s">
        <v>343</v>
      </c>
      <c r="D1479" s="39">
        <v>5</v>
      </c>
      <c r="E1479" s="30">
        <f t="shared" si="198"/>
        <v>1200</v>
      </c>
      <c r="F1479" s="30">
        <f t="shared" si="199"/>
        <v>1800</v>
      </c>
      <c r="G1479" s="30">
        <f t="shared" si="200"/>
        <v>2500</v>
      </c>
      <c r="H1479" s="30">
        <f t="shared" si="201"/>
        <v>3200</v>
      </c>
      <c r="I1479" s="30">
        <f t="shared" si="202"/>
        <v>3650</v>
      </c>
      <c r="J1479" s="30">
        <f t="shared" si="203"/>
        <v>4300</v>
      </c>
      <c r="K1479" s="30">
        <f t="shared" si="204"/>
        <v>4600</v>
      </c>
      <c r="L1479" s="30">
        <f t="shared" si="205"/>
        <v>4700</v>
      </c>
      <c r="M1479" s="30">
        <f t="shared" si="206"/>
        <v>5800</v>
      </c>
      <c r="N1479" s="33"/>
      <c r="O1479" s="33"/>
      <c r="P1479" s="33"/>
      <c r="Q1479" s="39">
        <v>4</v>
      </c>
    </row>
    <row r="1480" spans="1:17" ht="12" customHeight="1" x14ac:dyDescent="0.35">
      <c r="A1480" s="77" t="s">
        <v>343</v>
      </c>
      <c r="B1480" s="6">
        <v>2810</v>
      </c>
      <c r="C1480" s="6" t="s">
        <v>343</v>
      </c>
      <c r="D1480" s="39">
        <v>5</v>
      </c>
      <c r="E1480" s="30">
        <f t="shared" si="198"/>
        <v>1200</v>
      </c>
      <c r="F1480" s="30">
        <f t="shared" si="199"/>
        <v>1800</v>
      </c>
      <c r="G1480" s="30">
        <f t="shared" si="200"/>
        <v>2500</v>
      </c>
      <c r="H1480" s="30">
        <f t="shared" si="201"/>
        <v>3200</v>
      </c>
      <c r="I1480" s="30">
        <f t="shared" si="202"/>
        <v>3650</v>
      </c>
      <c r="J1480" s="30">
        <f t="shared" si="203"/>
        <v>4300</v>
      </c>
      <c r="K1480" s="30">
        <f t="shared" si="204"/>
        <v>4600</v>
      </c>
      <c r="L1480" s="30">
        <f t="shared" si="205"/>
        <v>4700</v>
      </c>
      <c r="M1480" s="30">
        <f t="shared" si="206"/>
        <v>5800</v>
      </c>
      <c r="N1480" s="33"/>
      <c r="O1480" s="33"/>
      <c r="P1480" s="33"/>
      <c r="Q1480" s="39">
        <v>4</v>
      </c>
    </row>
    <row r="1481" spans="1:17" ht="12" customHeight="1" x14ac:dyDescent="0.35">
      <c r="A1481" s="77" t="s">
        <v>344</v>
      </c>
      <c r="B1481" s="6">
        <v>2811</v>
      </c>
      <c r="C1481" s="6" t="s">
        <v>344</v>
      </c>
      <c r="D1481" s="39">
        <v>5</v>
      </c>
      <c r="E1481" s="30">
        <f t="shared" si="198"/>
        <v>1200</v>
      </c>
      <c r="F1481" s="30">
        <f t="shared" si="199"/>
        <v>1800</v>
      </c>
      <c r="G1481" s="30">
        <f t="shared" si="200"/>
        <v>2500</v>
      </c>
      <c r="H1481" s="30">
        <f t="shared" si="201"/>
        <v>3200</v>
      </c>
      <c r="I1481" s="30">
        <f t="shared" si="202"/>
        <v>3650</v>
      </c>
      <c r="J1481" s="30">
        <f t="shared" si="203"/>
        <v>4300</v>
      </c>
      <c r="K1481" s="30">
        <f t="shared" si="204"/>
        <v>4600</v>
      </c>
      <c r="L1481" s="30">
        <f t="shared" si="205"/>
        <v>4700</v>
      </c>
      <c r="M1481" s="30">
        <f t="shared" si="206"/>
        <v>5800</v>
      </c>
      <c r="N1481" s="33"/>
      <c r="O1481" s="33"/>
      <c r="P1481" s="33"/>
      <c r="Q1481" s="39">
        <v>4</v>
      </c>
    </row>
    <row r="1482" spans="1:17" ht="12" customHeight="1" x14ac:dyDescent="0.35">
      <c r="A1482" s="77" t="s">
        <v>343</v>
      </c>
      <c r="B1482" s="6">
        <v>2815</v>
      </c>
      <c r="C1482" s="6" t="s">
        <v>343</v>
      </c>
      <c r="D1482" s="39">
        <v>5</v>
      </c>
      <c r="E1482" s="30">
        <f t="shared" si="198"/>
        <v>1200</v>
      </c>
      <c r="F1482" s="30">
        <f t="shared" si="199"/>
        <v>1800</v>
      </c>
      <c r="G1482" s="30">
        <f t="shared" si="200"/>
        <v>2500</v>
      </c>
      <c r="H1482" s="30">
        <f t="shared" si="201"/>
        <v>3200</v>
      </c>
      <c r="I1482" s="30">
        <f t="shared" si="202"/>
        <v>3650</v>
      </c>
      <c r="J1482" s="30">
        <f t="shared" si="203"/>
        <v>4300</v>
      </c>
      <c r="K1482" s="30">
        <f t="shared" si="204"/>
        <v>4600</v>
      </c>
      <c r="L1482" s="30">
        <f t="shared" si="205"/>
        <v>4700</v>
      </c>
      <c r="M1482" s="30">
        <f t="shared" si="206"/>
        <v>5800</v>
      </c>
      <c r="N1482" s="33"/>
      <c r="O1482" s="33"/>
      <c r="P1482" s="33"/>
      <c r="Q1482" s="39">
        <v>4</v>
      </c>
    </row>
    <row r="1483" spans="1:17" ht="12" customHeight="1" x14ac:dyDescent="0.35">
      <c r="A1483" s="77" t="s">
        <v>343</v>
      </c>
      <c r="B1483" s="6">
        <v>2816</v>
      </c>
      <c r="C1483" s="6" t="s">
        <v>343</v>
      </c>
      <c r="D1483" s="39">
        <v>5</v>
      </c>
      <c r="E1483" s="30">
        <f t="shared" si="198"/>
        <v>1200</v>
      </c>
      <c r="F1483" s="30">
        <f t="shared" si="199"/>
        <v>1800</v>
      </c>
      <c r="G1483" s="30">
        <f t="shared" si="200"/>
        <v>2500</v>
      </c>
      <c r="H1483" s="30">
        <f t="shared" si="201"/>
        <v>3200</v>
      </c>
      <c r="I1483" s="30">
        <f t="shared" si="202"/>
        <v>3650</v>
      </c>
      <c r="J1483" s="30">
        <f t="shared" si="203"/>
        <v>4300</v>
      </c>
      <c r="K1483" s="30">
        <f t="shared" si="204"/>
        <v>4600</v>
      </c>
      <c r="L1483" s="30">
        <f t="shared" si="205"/>
        <v>4700</v>
      </c>
      <c r="M1483" s="30">
        <f t="shared" si="206"/>
        <v>5800</v>
      </c>
      <c r="N1483" s="33"/>
      <c r="O1483" s="33"/>
      <c r="P1483" s="33"/>
      <c r="Q1483" s="39">
        <v>4</v>
      </c>
    </row>
    <row r="1484" spans="1:17" ht="12" customHeight="1" x14ac:dyDescent="0.35">
      <c r="A1484" s="77" t="s">
        <v>343</v>
      </c>
      <c r="B1484" s="6">
        <v>2817</v>
      </c>
      <c r="C1484" s="6" t="s">
        <v>343</v>
      </c>
      <c r="D1484" s="39">
        <v>5</v>
      </c>
      <c r="E1484" s="30">
        <f t="shared" si="198"/>
        <v>1200</v>
      </c>
      <c r="F1484" s="30">
        <f t="shared" si="199"/>
        <v>1800</v>
      </c>
      <c r="G1484" s="30">
        <f t="shared" si="200"/>
        <v>2500</v>
      </c>
      <c r="H1484" s="30">
        <f t="shared" si="201"/>
        <v>3200</v>
      </c>
      <c r="I1484" s="30">
        <f t="shared" si="202"/>
        <v>3650</v>
      </c>
      <c r="J1484" s="30">
        <f t="shared" si="203"/>
        <v>4300</v>
      </c>
      <c r="K1484" s="30">
        <f t="shared" si="204"/>
        <v>4600</v>
      </c>
      <c r="L1484" s="30">
        <f t="shared" si="205"/>
        <v>4700</v>
      </c>
      <c r="M1484" s="30">
        <f t="shared" si="206"/>
        <v>5800</v>
      </c>
      <c r="N1484" s="33"/>
      <c r="O1484" s="33"/>
      <c r="P1484" s="33"/>
      <c r="Q1484" s="39">
        <v>4</v>
      </c>
    </row>
    <row r="1485" spans="1:17" ht="12" customHeight="1" x14ac:dyDescent="0.35">
      <c r="A1485" s="77" t="s">
        <v>343</v>
      </c>
      <c r="B1485" s="6">
        <v>2818</v>
      </c>
      <c r="C1485" s="6" t="s">
        <v>343</v>
      </c>
      <c r="D1485" s="39">
        <v>5</v>
      </c>
      <c r="E1485" s="30">
        <f t="shared" si="198"/>
        <v>1200</v>
      </c>
      <c r="F1485" s="30">
        <f t="shared" si="199"/>
        <v>1800</v>
      </c>
      <c r="G1485" s="30">
        <f t="shared" si="200"/>
        <v>2500</v>
      </c>
      <c r="H1485" s="30">
        <f t="shared" si="201"/>
        <v>3200</v>
      </c>
      <c r="I1485" s="30">
        <f t="shared" si="202"/>
        <v>3650</v>
      </c>
      <c r="J1485" s="30">
        <f t="shared" si="203"/>
        <v>4300</v>
      </c>
      <c r="K1485" s="30">
        <f t="shared" si="204"/>
        <v>4600</v>
      </c>
      <c r="L1485" s="30">
        <f t="shared" si="205"/>
        <v>4700</v>
      </c>
      <c r="M1485" s="30">
        <f t="shared" si="206"/>
        <v>5800</v>
      </c>
      <c r="N1485" s="33"/>
      <c r="O1485" s="33"/>
      <c r="P1485" s="33"/>
      <c r="Q1485" s="39">
        <v>4</v>
      </c>
    </row>
    <row r="1486" spans="1:17" ht="12" customHeight="1" x14ac:dyDescent="0.35">
      <c r="A1486" s="77" t="s">
        <v>343</v>
      </c>
      <c r="B1486" s="6">
        <v>2819</v>
      </c>
      <c r="C1486" s="6" t="s">
        <v>343</v>
      </c>
      <c r="D1486" s="39">
        <v>5</v>
      </c>
      <c r="E1486" s="30">
        <f t="shared" si="198"/>
        <v>1200</v>
      </c>
      <c r="F1486" s="30">
        <f t="shared" si="199"/>
        <v>1800</v>
      </c>
      <c r="G1486" s="30">
        <f t="shared" si="200"/>
        <v>2500</v>
      </c>
      <c r="H1486" s="30">
        <f t="shared" si="201"/>
        <v>3200</v>
      </c>
      <c r="I1486" s="30">
        <f t="shared" si="202"/>
        <v>3650</v>
      </c>
      <c r="J1486" s="30">
        <f t="shared" si="203"/>
        <v>4300</v>
      </c>
      <c r="K1486" s="30">
        <f t="shared" si="204"/>
        <v>4600</v>
      </c>
      <c r="L1486" s="30">
        <f t="shared" si="205"/>
        <v>4700</v>
      </c>
      <c r="M1486" s="30">
        <f t="shared" si="206"/>
        <v>5800</v>
      </c>
      <c r="N1486" s="33"/>
      <c r="O1486" s="33"/>
      <c r="P1486" s="33"/>
      <c r="Q1486" s="39">
        <v>4</v>
      </c>
    </row>
    <row r="1487" spans="1:17" ht="12" customHeight="1" x14ac:dyDescent="0.35">
      <c r="A1487" s="77" t="s">
        <v>345</v>
      </c>
      <c r="B1487" s="6">
        <v>2820</v>
      </c>
      <c r="C1487" s="6" t="s">
        <v>345</v>
      </c>
      <c r="D1487" s="39">
        <v>5</v>
      </c>
      <c r="E1487" s="30">
        <f t="shared" si="198"/>
        <v>1200</v>
      </c>
      <c r="F1487" s="30">
        <f t="shared" si="199"/>
        <v>1800</v>
      </c>
      <c r="G1487" s="30">
        <f t="shared" si="200"/>
        <v>2500</v>
      </c>
      <c r="H1487" s="30">
        <f t="shared" si="201"/>
        <v>3200</v>
      </c>
      <c r="I1487" s="30">
        <f t="shared" si="202"/>
        <v>3650</v>
      </c>
      <c r="J1487" s="30">
        <f t="shared" si="203"/>
        <v>4300</v>
      </c>
      <c r="K1487" s="30">
        <f t="shared" si="204"/>
        <v>4600</v>
      </c>
      <c r="L1487" s="30">
        <f t="shared" si="205"/>
        <v>4700</v>
      </c>
      <c r="M1487" s="30">
        <f t="shared" si="206"/>
        <v>5800</v>
      </c>
      <c r="N1487" s="33"/>
      <c r="O1487" s="33"/>
      <c r="P1487" s="33"/>
      <c r="Q1487" s="39">
        <v>4</v>
      </c>
    </row>
    <row r="1488" spans="1:17" ht="12" customHeight="1" x14ac:dyDescent="0.35">
      <c r="A1488" s="77" t="s">
        <v>343</v>
      </c>
      <c r="B1488" s="6">
        <v>2821</v>
      </c>
      <c r="C1488" s="6" t="s">
        <v>343</v>
      </c>
      <c r="D1488" s="39">
        <v>5</v>
      </c>
      <c r="E1488" s="30">
        <f t="shared" si="198"/>
        <v>1200</v>
      </c>
      <c r="F1488" s="30">
        <f t="shared" si="199"/>
        <v>1800</v>
      </c>
      <c r="G1488" s="30">
        <f t="shared" si="200"/>
        <v>2500</v>
      </c>
      <c r="H1488" s="30">
        <f t="shared" si="201"/>
        <v>3200</v>
      </c>
      <c r="I1488" s="30">
        <f t="shared" si="202"/>
        <v>3650</v>
      </c>
      <c r="J1488" s="30">
        <f t="shared" si="203"/>
        <v>4300</v>
      </c>
      <c r="K1488" s="30">
        <f t="shared" si="204"/>
        <v>4600</v>
      </c>
      <c r="L1488" s="30">
        <f t="shared" si="205"/>
        <v>4700</v>
      </c>
      <c r="M1488" s="30">
        <f t="shared" si="206"/>
        <v>5800</v>
      </c>
      <c r="N1488" s="33"/>
      <c r="O1488" s="33"/>
      <c r="P1488" s="33"/>
      <c r="Q1488" s="39">
        <v>4</v>
      </c>
    </row>
    <row r="1489" spans="1:17" ht="12" customHeight="1" x14ac:dyDescent="0.35">
      <c r="A1489" s="77" t="s">
        <v>346</v>
      </c>
      <c r="B1489" s="6">
        <v>2822</v>
      </c>
      <c r="C1489" s="6" t="s">
        <v>346</v>
      </c>
      <c r="D1489" s="39">
        <v>5</v>
      </c>
      <c r="E1489" s="30">
        <f t="shared" si="198"/>
        <v>1200</v>
      </c>
      <c r="F1489" s="30">
        <f t="shared" si="199"/>
        <v>1800</v>
      </c>
      <c r="G1489" s="30">
        <f t="shared" si="200"/>
        <v>2500</v>
      </c>
      <c r="H1489" s="30">
        <f t="shared" si="201"/>
        <v>3200</v>
      </c>
      <c r="I1489" s="30">
        <f t="shared" si="202"/>
        <v>3650</v>
      </c>
      <c r="J1489" s="30">
        <f t="shared" si="203"/>
        <v>4300</v>
      </c>
      <c r="K1489" s="30">
        <f t="shared" si="204"/>
        <v>4600</v>
      </c>
      <c r="L1489" s="30">
        <f t="shared" si="205"/>
        <v>4700</v>
      </c>
      <c r="M1489" s="30">
        <f t="shared" si="206"/>
        <v>5800</v>
      </c>
      <c r="N1489" s="33"/>
      <c r="O1489" s="33"/>
      <c r="P1489" s="33"/>
      <c r="Q1489" s="39">
        <v>4</v>
      </c>
    </row>
    <row r="1490" spans="1:17" ht="12" customHeight="1" x14ac:dyDescent="0.35">
      <c r="A1490" s="77" t="s">
        <v>343</v>
      </c>
      <c r="B1490" s="6">
        <v>2825</v>
      </c>
      <c r="C1490" s="6" t="s">
        <v>343</v>
      </c>
      <c r="D1490" s="39">
        <v>5</v>
      </c>
      <c r="E1490" s="30">
        <f t="shared" si="198"/>
        <v>1200</v>
      </c>
      <c r="F1490" s="30">
        <f t="shared" si="199"/>
        <v>1800</v>
      </c>
      <c r="G1490" s="30">
        <f t="shared" si="200"/>
        <v>2500</v>
      </c>
      <c r="H1490" s="30">
        <f t="shared" si="201"/>
        <v>3200</v>
      </c>
      <c r="I1490" s="30">
        <f t="shared" si="202"/>
        <v>3650</v>
      </c>
      <c r="J1490" s="30">
        <f t="shared" si="203"/>
        <v>4300</v>
      </c>
      <c r="K1490" s="30">
        <f t="shared" si="204"/>
        <v>4600</v>
      </c>
      <c r="L1490" s="30">
        <f t="shared" si="205"/>
        <v>4700</v>
      </c>
      <c r="M1490" s="30">
        <f t="shared" si="206"/>
        <v>5800</v>
      </c>
      <c r="N1490" s="33"/>
      <c r="O1490" s="33"/>
      <c r="P1490" s="33"/>
      <c r="Q1490" s="39">
        <v>4</v>
      </c>
    </row>
    <row r="1491" spans="1:17" ht="12" customHeight="1" x14ac:dyDescent="0.35">
      <c r="A1491" s="77" t="s">
        <v>344</v>
      </c>
      <c r="B1491" s="6">
        <v>2827</v>
      </c>
      <c r="C1491" s="6" t="s">
        <v>344</v>
      </c>
      <c r="D1491" s="39">
        <v>5</v>
      </c>
      <c r="E1491" s="30">
        <f t="shared" si="198"/>
        <v>1200</v>
      </c>
      <c r="F1491" s="30">
        <f t="shared" si="199"/>
        <v>1800</v>
      </c>
      <c r="G1491" s="30">
        <f t="shared" si="200"/>
        <v>2500</v>
      </c>
      <c r="H1491" s="30">
        <f t="shared" si="201"/>
        <v>3200</v>
      </c>
      <c r="I1491" s="30">
        <f t="shared" si="202"/>
        <v>3650</v>
      </c>
      <c r="J1491" s="30">
        <f t="shared" si="203"/>
        <v>4300</v>
      </c>
      <c r="K1491" s="30">
        <f t="shared" si="204"/>
        <v>4600</v>
      </c>
      <c r="L1491" s="30">
        <f t="shared" si="205"/>
        <v>4700</v>
      </c>
      <c r="M1491" s="30">
        <f t="shared" si="206"/>
        <v>5800</v>
      </c>
      <c r="N1491" s="33"/>
      <c r="O1491" s="33"/>
      <c r="P1491" s="33"/>
      <c r="Q1491" s="39">
        <v>4</v>
      </c>
    </row>
    <row r="1492" spans="1:17" ht="12" customHeight="1" x14ac:dyDescent="0.35">
      <c r="A1492" s="77" t="s">
        <v>347</v>
      </c>
      <c r="B1492" s="6">
        <v>2830</v>
      </c>
      <c r="C1492" s="6" t="s">
        <v>347</v>
      </c>
      <c r="D1492" s="39">
        <v>5</v>
      </c>
      <c r="E1492" s="30">
        <f t="shared" si="198"/>
        <v>1200</v>
      </c>
      <c r="F1492" s="30">
        <f t="shared" si="199"/>
        <v>1800</v>
      </c>
      <c r="G1492" s="30">
        <f t="shared" si="200"/>
        <v>2500</v>
      </c>
      <c r="H1492" s="30">
        <f t="shared" si="201"/>
        <v>3200</v>
      </c>
      <c r="I1492" s="30">
        <f t="shared" si="202"/>
        <v>3650</v>
      </c>
      <c r="J1492" s="30">
        <f t="shared" si="203"/>
        <v>4300</v>
      </c>
      <c r="K1492" s="30">
        <f t="shared" si="204"/>
        <v>4600</v>
      </c>
      <c r="L1492" s="30">
        <f t="shared" si="205"/>
        <v>4700</v>
      </c>
      <c r="M1492" s="30">
        <f t="shared" si="206"/>
        <v>5800</v>
      </c>
      <c r="N1492" s="33"/>
      <c r="O1492" s="33"/>
      <c r="P1492" s="33"/>
      <c r="Q1492" s="39">
        <v>4</v>
      </c>
    </row>
    <row r="1493" spans="1:17" ht="12" customHeight="1" x14ac:dyDescent="0.35">
      <c r="A1493" s="77" t="s">
        <v>347</v>
      </c>
      <c r="B1493" s="6">
        <v>2831</v>
      </c>
      <c r="C1493" s="6" t="s">
        <v>347</v>
      </c>
      <c r="D1493" s="39">
        <v>5</v>
      </c>
      <c r="E1493" s="30">
        <f t="shared" si="198"/>
        <v>1200</v>
      </c>
      <c r="F1493" s="30">
        <f t="shared" si="199"/>
        <v>1800</v>
      </c>
      <c r="G1493" s="30">
        <f t="shared" si="200"/>
        <v>2500</v>
      </c>
      <c r="H1493" s="30">
        <f t="shared" si="201"/>
        <v>3200</v>
      </c>
      <c r="I1493" s="30">
        <f t="shared" si="202"/>
        <v>3650</v>
      </c>
      <c r="J1493" s="30">
        <f t="shared" si="203"/>
        <v>4300</v>
      </c>
      <c r="K1493" s="30">
        <f t="shared" si="204"/>
        <v>4600</v>
      </c>
      <c r="L1493" s="30">
        <f t="shared" si="205"/>
        <v>4700</v>
      </c>
      <c r="M1493" s="30">
        <f t="shared" si="206"/>
        <v>5800</v>
      </c>
      <c r="N1493" s="33"/>
      <c r="O1493" s="33"/>
      <c r="P1493" s="33"/>
      <c r="Q1493" s="39">
        <v>4</v>
      </c>
    </row>
    <row r="1494" spans="1:17" ht="12" customHeight="1" x14ac:dyDescent="0.35">
      <c r="A1494" s="77" t="s">
        <v>348</v>
      </c>
      <c r="B1494" s="6">
        <v>2832</v>
      </c>
      <c r="C1494" s="6" t="s">
        <v>348</v>
      </c>
      <c r="D1494" s="39">
        <v>6</v>
      </c>
      <c r="E1494" s="30">
        <f t="shared" si="198"/>
        <v>1300</v>
      </c>
      <c r="F1494" s="30">
        <f t="shared" si="199"/>
        <v>1900</v>
      </c>
      <c r="G1494" s="30">
        <f t="shared" si="200"/>
        <v>2600</v>
      </c>
      <c r="H1494" s="30">
        <f t="shared" si="201"/>
        <v>3300</v>
      </c>
      <c r="I1494" s="30">
        <f t="shared" si="202"/>
        <v>3750</v>
      </c>
      <c r="J1494" s="30">
        <f t="shared" si="203"/>
        <v>4400</v>
      </c>
      <c r="K1494" s="30">
        <f t="shared" si="204"/>
        <v>4700</v>
      </c>
      <c r="L1494" s="30">
        <f t="shared" si="205"/>
        <v>4800</v>
      </c>
      <c r="M1494" s="30">
        <f t="shared" si="206"/>
        <v>5900</v>
      </c>
      <c r="N1494" s="33"/>
      <c r="O1494" s="33"/>
      <c r="P1494" s="33"/>
      <c r="Q1494" s="39">
        <v>4</v>
      </c>
    </row>
    <row r="1495" spans="1:17" ht="12" customHeight="1" x14ac:dyDescent="0.35">
      <c r="A1495" s="77" t="s">
        <v>348</v>
      </c>
      <c r="B1495" s="6">
        <v>2836</v>
      </c>
      <c r="C1495" s="6" t="s">
        <v>348</v>
      </c>
      <c r="D1495" s="39">
        <v>6</v>
      </c>
      <c r="E1495" s="30">
        <f t="shared" si="198"/>
        <v>1300</v>
      </c>
      <c r="F1495" s="30">
        <f t="shared" si="199"/>
        <v>1900</v>
      </c>
      <c r="G1495" s="30">
        <f t="shared" si="200"/>
        <v>2600</v>
      </c>
      <c r="H1495" s="30">
        <f t="shared" si="201"/>
        <v>3300</v>
      </c>
      <c r="I1495" s="30">
        <f t="shared" si="202"/>
        <v>3750</v>
      </c>
      <c r="J1495" s="30">
        <f t="shared" si="203"/>
        <v>4400</v>
      </c>
      <c r="K1495" s="30">
        <f t="shared" si="204"/>
        <v>4700</v>
      </c>
      <c r="L1495" s="30">
        <f t="shared" si="205"/>
        <v>4800</v>
      </c>
      <c r="M1495" s="30">
        <f t="shared" si="206"/>
        <v>5900</v>
      </c>
      <c r="N1495" s="33"/>
      <c r="O1495" s="33"/>
      <c r="P1495" s="33"/>
      <c r="Q1495" s="39">
        <v>4</v>
      </c>
    </row>
    <row r="1496" spans="1:17" ht="12" customHeight="1" x14ac:dyDescent="0.35">
      <c r="A1496" s="77" t="s">
        <v>349</v>
      </c>
      <c r="B1496" s="6">
        <v>2837</v>
      </c>
      <c r="C1496" s="6" t="s">
        <v>349</v>
      </c>
      <c r="D1496" s="39">
        <v>7</v>
      </c>
      <c r="E1496" s="30">
        <f t="shared" si="198"/>
        <v>1400</v>
      </c>
      <c r="F1496" s="30">
        <f t="shared" si="199"/>
        <v>2000</v>
      </c>
      <c r="G1496" s="30">
        <f t="shared" si="200"/>
        <v>2700</v>
      </c>
      <c r="H1496" s="30">
        <f t="shared" si="201"/>
        <v>3400</v>
      </c>
      <c r="I1496" s="30">
        <f t="shared" si="202"/>
        <v>3850</v>
      </c>
      <c r="J1496" s="30">
        <f t="shared" si="203"/>
        <v>4500</v>
      </c>
      <c r="K1496" s="30">
        <f t="shared" si="204"/>
        <v>4800</v>
      </c>
      <c r="L1496" s="30">
        <f t="shared" si="205"/>
        <v>4900</v>
      </c>
      <c r="M1496" s="30">
        <f t="shared" si="206"/>
        <v>6000</v>
      </c>
      <c r="N1496" s="33"/>
      <c r="O1496" s="33"/>
      <c r="P1496" s="33"/>
      <c r="Q1496" s="39">
        <v>8</v>
      </c>
    </row>
    <row r="1497" spans="1:17" ht="12" customHeight="1" x14ac:dyDescent="0.35">
      <c r="A1497" s="77" t="s">
        <v>350</v>
      </c>
      <c r="B1497" s="6">
        <v>2838</v>
      </c>
      <c r="C1497" s="6" t="s">
        <v>350</v>
      </c>
      <c r="D1497" s="39">
        <v>8</v>
      </c>
      <c r="E1497" s="30">
        <f t="shared" si="198"/>
        <v>1500</v>
      </c>
      <c r="F1497" s="30">
        <f t="shared" si="199"/>
        <v>2100</v>
      </c>
      <c r="G1497" s="30">
        <f t="shared" si="200"/>
        <v>2800</v>
      </c>
      <c r="H1497" s="30">
        <f t="shared" si="201"/>
        <v>3500</v>
      </c>
      <c r="I1497" s="30">
        <f t="shared" si="202"/>
        <v>3950</v>
      </c>
      <c r="J1497" s="30">
        <f t="shared" si="203"/>
        <v>4600</v>
      </c>
      <c r="K1497" s="30">
        <f t="shared" si="204"/>
        <v>4900</v>
      </c>
      <c r="L1497" s="30">
        <f t="shared" si="205"/>
        <v>5000</v>
      </c>
      <c r="M1497" s="30">
        <f t="shared" si="206"/>
        <v>6100</v>
      </c>
      <c r="N1497" s="33"/>
      <c r="O1497" s="33"/>
      <c r="P1497" s="33"/>
      <c r="Q1497" s="39">
        <v>8</v>
      </c>
    </row>
    <row r="1498" spans="1:17" ht="12" customHeight="1" x14ac:dyDescent="0.35">
      <c r="A1498" s="77" t="s">
        <v>351</v>
      </c>
      <c r="B1498" s="6">
        <v>2839</v>
      </c>
      <c r="C1498" s="6" t="s">
        <v>351</v>
      </c>
      <c r="D1498" s="39">
        <v>9</v>
      </c>
      <c r="E1498" s="30">
        <f t="shared" si="198"/>
        <v>1600</v>
      </c>
      <c r="F1498" s="30">
        <f t="shared" si="199"/>
        <v>2200</v>
      </c>
      <c r="G1498" s="30">
        <f t="shared" si="200"/>
        <v>2900</v>
      </c>
      <c r="H1498" s="30">
        <f t="shared" si="201"/>
        <v>3600</v>
      </c>
      <c r="I1498" s="30">
        <f t="shared" si="202"/>
        <v>4050</v>
      </c>
      <c r="J1498" s="30">
        <f t="shared" si="203"/>
        <v>4700</v>
      </c>
      <c r="K1498" s="30">
        <f t="shared" si="204"/>
        <v>5000</v>
      </c>
      <c r="L1498" s="30">
        <f t="shared" si="205"/>
        <v>5100</v>
      </c>
      <c r="M1498" s="30">
        <f t="shared" si="206"/>
        <v>6200</v>
      </c>
      <c r="N1498" s="33"/>
      <c r="O1498" s="33"/>
      <c r="P1498" s="33"/>
      <c r="Q1498" s="39">
        <v>9</v>
      </c>
    </row>
    <row r="1499" spans="1:17" ht="12" customHeight="1" x14ac:dyDescent="0.35">
      <c r="A1499" s="77" t="s">
        <v>352</v>
      </c>
      <c r="B1499" s="6">
        <v>2840</v>
      </c>
      <c r="C1499" s="6" t="s">
        <v>352</v>
      </c>
      <c r="D1499" s="39">
        <v>7</v>
      </c>
      <c r="E1499" s="30">
        <f t="shared" si="198"/>
        <v>1400</v>
      </c>
      <c r="F1499" s="30">
        <f t="shared" si="199"/>
        <v>2000</v>
      </c>
      <c r="G1499" s="30">
        <f t="shared" si="200"/>
        <v>2700</v>
      </c>
      <c r="H1499" s="30">
        <f t="shared" si="201"/>
        <v>3400</v>
      </c>
      <c r="I1499" s="30">
        <f t="shared" si="202"/>
        <v>3850</v>
      </c>
      <c r="J1499" s="30">
        <f t="shared" si="203"/>
        <v>4500</v>
      </c>
      <c r="K1499" s="30">
        <f t="shared" si="204"/>
        <v>4800</v>
      </c>
      <c r="L1499" s="30">
        <f t="shared" si="205"/>
        <v>4900</v>
      </c>
      <c r="M1499" s="30">
        <f t="shared" si="206"/>
        <v>6000</v>
      </c>
      <c r="N1499" s="33"/>
      <c r="O1499" s="33"/>
      <c r="P1499" s="33"/>
      <c r="Q1499" s="39">
        <v>7</v>
      </c>
    </row>
    <row r="1500" spans="1:17" ht="12" customHeight="1" x14ac:dyDescent="0.35">
      <c r="A1500" s="77" t="s">
        <v>353</v>
      </c>
      <c r="B1500" s="6">
        <v>2843</v>
      </c>
      <c r="C1500" s="6" t="s">
        <v>353</v>
      </c>
      <c r="D1500" s="39">
        <v>8</v>
      </c>
      <c r="E1500" s="30">
        <f t="shared" si="198"/>
        <v>1500</v>
      </c>
      <c r="F1500" s="30">
        <f t="shared" si="199"/>
        <v>2100</v>
      </c>
      <c r="G1500" s="30">
        <f t="shared" si="200"/>
        <v>2800</v>
      </c>
      <c r="H1500" s="30">
        <f t="shared" si="201"/>
        <v>3500</v>
      </c>
      <c r="I1500" s="30">
        <f t="shared" si="202"/>
        <v>3950</v>
      </c>
      <c r="J1500" s="30">
        <f t="shared" si="203"/>
        <v>4600</v>
      </c>
      <c r="K1500" s="30">
        <f t="shared" si="204"/>
        <v>4900</v>
      </c>
      <c r="L1500" s="30">
        <f t="shared" si="205"/>
        <v>5000</v>
      </c>
      <c r="M1500" s="30">
        <f t="shared" si="206"/>
        <v>6100</v>
      </c>
      <c r="N1500" s="33"/>
      <c r="O1500" s="33"/>
      <c r="P1500" s="33"/>
      <c r="Q1500" s="39">
        <v>8</v>
      </c>
    </row>
    <row r="1501" spans="1:17" ht="12" customHeight="1" x14ac:dyDescent="0.35">
      <c r="A1501" s="77" t="s">
        <v>354</v>
      </c>
      <c r="B1501" s="6">
        <v>2846</v>
      </c>
      <c r="C1501" s="6" t="s">
        <v>354</v>
      </c>
      <c r="D1501" s="39">
        <v>7</v>
      </c>
      <c r="E1501" s="30">
        <f t="shared" si="198"/>
        <v>1400</v>
      </c>
      <c r="F1501" s="30">
        <f t="shared" si="199"/>
        <v>2000</v>
      </c>
      <c r="G1501" s="30">
        <f t="shared" si="200"/>
        <v>2700</v>
      </c>
      <c r="H1501" s="30">
        <f t="shared" si="201"/>
        <v>3400</v>
      </c>
      <c r="I1501" s="30">
        <f t="shared" si="202"/>
        <v>3850</v>
      </c>
      <c r="J1501" s="30">
        <f t="shared" si="203"/>
        <v>4500</v>
      </c>
      <c r="K1501" s="30">
        <f t="shared" si="204"/>
        <v>4800</v>
      </c>
      <c r="L1501" s="30">
        <f t="shared" si="205"/>
        <v>4900</v>
      </c>
      <c r="M1501" s="30">
        <f t="shared" si="206"/>
        <v>6000</v>
      </c>
      <c r="N1501" s="33"/>
      <c r="O1501" s="33"/>
      <c r="P1501" s="33"/>
      <c r="Q1501" s="39">
        <v>7</v>
      </c>
    </row>
    <row r="1502" spans="1:17" ht="12" customHeight="1" x14ac:dyDescent="0.35">
      <c r="A1502" s="77" t="s">
        <v>355</v>
      </c>
      <c r="B1502" s="6">
        <v>2847</v>
      </c>
      <c r="C1502" s="6" t="s">
        <v>355</v>
      </c>
      <c r="D1502" s="39">
        <v>7</v>
      </c>
      <c r="E1502" s="30">
        <f t="shared" si="198"/>
        <v>1400</v>
      </c>
      <c r="F1502" s="30">
        <f t="shared" si="199"/>
        <v>2000</v>
      </c>
      <c r="G1502" s="30">
        <f t="shared" si="200"/>
        <v>2700</v>
      </c>
      <c r="H1502" s="30">
        <f t="shared" si="201"/>
        <v>3400</v>
      </c>
      <c r="I1502" s="30">
        <f t="shared" si="202"/>
        <v>3850</v>
      </c>
      <c r="J1502" s="30">
        <f t="shared" si="203"/>
        <v>4500</v>
      </c>
      <c r="K1502" s="30">
        <f t="shared" si="204"/>
        <v>4800</v>
      </c>
      <c r="L1502" s="30">
        <f t="shared" si="205"/>
        <v>4900</v>
      </c>
      <c r="M1502" s="30">
        <f t="shared" si="206"/>
        <v>6000</v>
      </c>
      <c r="N1502" s="33"/>
      <c r="O1502" s="33"/>
      <c r="P1502" s="33"/>
      <c r="Q1502" s="39">
        <v>7</v>
      </c>
    </row>
    <row r="1503" spans="1:17" ht="12" customHeight="1" x14ac:dyDescent="0.35">
      <c r="A1503" s="77" t="s">
        <v>356</v>
      </c>
      <c r="B1503" s="6">
        <v>2848</v>
      </c>
      <c r="C1503" s="6" t="s">
        <v>356</v>
      </c>
      <c r="D1503" s="39">
        <v>7</v>
      </c>
      <c r="E1503" s="30">
        <f t="shared" si="198"/>
        <v>1400</v>
      </c>
      <c r="F1503" s="30">
        <f t="shared" si="199"/>
        <v>2000</v>
      </c>
      <c r="G1503" s="30">
        <f t="shared" si="200"/>
        <v>2700</v>
      </c>
      <c r="H1503" s="30">
        <f t="shared" si="201"/>
        <v>3400</v>
      </c>
      <c r="I1503" s="30">
        <f t="shared" si="202"/>
        <v>3850</v>
      </c>
      <c r="J1503" s="30">
        <f t="shared" si="203"/>
        <v>4500</v>
      </c>
      <c r="K1503" s="30">
        <f t="shared" si="204"/>
        <v>4800</v>
      </c>
      <c r="L1503" s="30">
        <f t="shared" si="205"/>
        <v>4900</v>
      </c>
      <c r="M1503" s="30">
        <f t="shared" si="206"/>
        <v>6000</v>
      </c>
      <c r="N1503" s="33"/>
      <c r="O1503" s="33"/>
      <c r="P1503" s="33"/>
      <c r="Q1503" s="39">
        <v>7</v>
      </c>
    </row>
    <row r="1504" spans="1:17" ht="12" customHeight="1" x14ac:dyDescent="0.35">
      <c r="A1504" s="77" t="s">
        <v>357</v>
      </c>
      <c r="B1504" s="6">
        <v>2849</v>
      </c>
      <c r="C1504" s="6" t="s">
        <v>357</v>
      </c>
      <c r="D1504" s="39">
        <v>7</v>
      </c>
      <c r="E1504" s="30">
        <f t="shared" si="198"/>
        <v>1400</v>
      </c>
      <c r="F1504" s="30">
        <f t="shared" si="199"/>
        <v>2000</v>
      </c>
      <c r="G1504" s="30">
        <f t="shared" si="200"/>
        <v>2700</v>
      </c>
      <c r="H1504" s="30">
        <f t="shared" si="201"/>
        <v>3400</v>
      </c>
      <c r="I1504" s="30">
        <f t="shared" si="202"/>
        <v>3850</v>
      </c>
      <c r="J1504" s="30">
        <f t="shared" si="203"/>
        <v>4500</v>
      </c>
      <c r="K1504" s="30">
        <f t="shared" si="204"/>
        <v>4800</v>
      </c>
      <c r="L1504" s="30">
        <f t="shared" si="205"/>
        <v>4900</v>
      </c>
      <c r="M1504" s="30">
        <f t="shared" si="206"/>
        <v>6000</v>
      </c>
      <c r="N1504" s="33"/>
      <c r="O1504" s="33"/>
      <c r="P1504" s="33"/>
      <c r="Q1504" s="39">
        <v>7</v>
      </c>
    </row>
    <row r="1505" spans="1:17" ht="12" customHeight="1" x14ac:dyDescent="0.35">
      <c r="A1505" s="77" t="s">
        <v>358</v>
      </c>
      <c r="B1505" s="6">
        <v>2850</v>
      </c>
      <c r="C1505" s="6" t="s">
        <v>358</v>
      </c>
      <c r="D1505" s="39">
        <v>7</v>
      </c>
      <c r="E1505" s="30">
        <f t="shared" si="198"/>
        <v>1400</v>
      </c>
      <c r="F1505" s="30">
        <f t="shared" si="199"/>
        <v>2000</v>
      </c>
      <c r="G1505" s="30">
        <f t="shared" si="200"/>
        <v>2700</v>
      </c>
      <c r="H1505" s="30">
        <f t="shared" si="201"/>
        <v>3400</v>
      </c>
      <c r="I1505" s="30">
        <f t="shared" si="202"/>
        <v>3850</v>
      </c>
      <c r="J1505" s="30">
        <f t="shared" si="203"/>
        <v>4500</v>
      </c>
      <c r="K1505" s="30">
        <f t="shared" si="204"/>
        <v>4800</v>
      </c>
      <c r="L1505" s="30">
        <f t="shared" si="205"/>
        <v>4900</v>
      </c>
      <c r="M1505" s="30">
        <f t="shared" si="206"/>
        <v>6000</v>
      </c>
      <c r="N1505" s="33"/>
      <c r="O1505" s="33"/>
      <c r="P1505" s="33"/>
      <c r="Q1505" s="39">
        <v>7</v>
      </c>
    </row>
    <row r="1506" spans="1:17" ht="12" customHeight="1" x14ac:dyDescent="0.35">
      <c r="A1506" s="77" t="s">
        <v>358</v>
      </c>
      <c r="B1506" s="6">
        <v>2851</v>
      </c>
      <c r="C1506" s="6" t="s">
        <v>358</v>
      </c>
      <c r="D1506" s="39">
        <v>7</v>
      </c>
      <c r="E1506" s="30">
        <f t="shared" si="198"/>
        <v>1400</v>
      </c>
      <c r="F1506" s="30">
        <f t="shared" si="199"/>
        <v>2000</v>
      </c>
      <c r="G1506" s="30">
        <f t="shared" si="200"/>
        <v>2700</v>
      </c>
      <c r="H1506" s="30">
        <f t="shared" si="201"/>
        <v>3400</v>
      </c>
      <c r="I1506" s="30">
        <f t="shared" si="202"/>
        <v>3850</v>
      </c>
      <c r="J1506" s="30">
        <f t="shared" si="203"/>
        <v>4500</v>
      </c>
      <c r="K1506" s="30">
        <f t="shared" si="204"/>
        <v>4800</v>
      </c>
      <c r="L1506" s="30">
        <f t="shared" si="205"/>
        <v>4900</v>
      </c>
      <c r="M1506" s="30">
        <f t="shared" si="206"/>
        <v>6000</v>
      </c>
      <c r="N1506" s="33"/>
      <c r="O1506" s="33"/>
      <c r="P1506" s="33"/>
      <c r="Q1506" s="39">
        <v>7</v>
      </c>
    </row>
    <row r="1507" spans="1:17" ht="12" customHeight="1" x14ac:dyDescent="0.35">
      <c r="A1507" s="77" t="s">
        <v>352</v>
      </c>
      <c r="B1507" s="6">
        <v>2853</v>
      </c>
      <c r="C1507" s="6" t="s">
        <v>352</v>
      </c>
      <c r="D1507" s="39">
        <v>7</v>
      </c>
      <c r="E1507" s="30">
        <f t="shared" si="198"/>
        <v>1400</v>
      </c>
      <c r="F1507" s="30">
        <f t="shared" si="199"/>
        <v>2000</v>
      </c>
      <c r="G1507" s="30">
        <f t="shared" si="200"/>
        <v>2700</v>
      </c>
      <c r="H1507" s="30">
        <f t="shared" si="201"/>
        <v>3400</v>
      </c>
      <c r="I1507" s="30">
        <f t="shared" si="202"/>
        <v>3850</v>
      </c>
      <c r="J1507" s="30">
        <f t="shared" si="203"/>
        <v>4500</v>
      </c>
      <c r="K1507" s="30">
        <f t="shared" si="204"/>
        <v>4800</v>
      </c>
      <c r="L1507" s="30">
        <f t="shared" si="205"/>
        <v>4900</v>
      </c>
      <c r="M1507" s="30">
        <f t="shared" si="206"/>
        <v>6000</v>
      </c>
      <c r="N1507" s="33"/>
      <c r="O1507" s="33"/>
      <c r="P1507" s="33"/>
      <c r="Q1507" s="39">
        <v>7</v>
      </c>
    </row>
    <row r="1508" spans="1:17" ht="12" customHeight="1" x14ac:dyDescent="0.35">
      <c r="A1508" s="77" t="s">
        <v>353</v>
      </c>
      <c r="B1508" s="6">
        <v>2854</v>
      </c>
      <c r="C1508" s="6" t="s">
        <v>353</v>
      </c>
      <c r="D1508" s="39">
        <v>7</v>
      </c>
      <c r="E1508" s="30">
        <f t="shared" si="198"/>
        <v>1400</v>
      </c>
      <c r="F1508" s="30">
        <f t="shared" si="199"/>
        <v>2000</v>
      </c>
      <c r="G1508" s="30">
        <f t="shared" si="200"/>
        <v>2700</v>
      </c>
      <c r="H1508" s="30">
        <f t="shared" si="201"/>
        <v>3400</v>
      </c>
      <c r="I1508" s="30">
        <f t="shared" si="202"/>
        <v>3850</v>
      </c>
      <c r="J1508" s="30">
        <f t="shared" si="203"/>
        <v>4500</v>
      </c>
      <c r="K1508" s="30">
        <f t="shared" si="204"/>
        <v>4800</v>
      </c>
      <c r="L1508" s="30">
        <f t="shared" si="205"/>
        <v>4900</v>
      </c>
      <c r="M1508" s="30">
        <f t="shared" si="206"/>
        <v>6000</v>
      </c>
      <c r="N1508" s="33"/>
      <c r="O1508" s="33"/>
      <c r="P1508" s="33"/>
      <c r="Q1508" s="39">
        <v>7</v>
      </c>
    </row>
    <row r="1509" spans="1:17" ht="12" customHeight="1" x14ac:dyDescent="0.35">
      <c r="A1509" s="77" t="s">
        <v>356</v>
      </c>
      <c r="B1509" s="6">
        <v>2857</v>
      </c>
      <c r="C1509" s="6" t="s">
        <v>356</v>
      </c>
      <c r="D1509" s="39">
        <v>7</v>
      </c>
      <c r="E1509" s="30">
        <f t="shared" si="198"/>
        <v>1400</v>
      </c>
      <c r="F1509" s="30">
        <f t="shared" si="199"/>
        <v>2000</v>
      </c>
      <c r="G1509" s="30">
        <f t="shared" si="200"/>
        <v>2700</v>
      </c>
      <c r="H1509" s="30">
        <f t="shared" si="201"/>
        <v>3400</v>
      </c>
      <c r="I1509" s="30">
        <f t="shared" si="202"/>
        <v>3850</v>
      </c>
      <c r="J1509" s="30">
        <f t="shared" si="203"/>
        <v>4500</v>
      </c>
      <c r="K1509" s="30">
        <f t="shared" si="204"/>
        <v>4800</v>
      </c>
      <c r="L1509" s="30">
        <f t="shared" si="205"/>
        <v>4900</v>
      </c>
      <c r="M1509" s="30">
        <f t="shared" si="206"/>
        <v>6000</v>
      </c>
      <c r="N1509" s="33"/>
      <c r="O1509" s="33"/>
      <c r="P1509" s="33"/>
      <c r="Q1509" s="39">
        <v>7</v>
      </c>
    </row>
    <row r="1510" spans="1:17" ht="12" customHeight="1" x14ac:dyDescent="0.35">
      <c r="A1510" s="77" t="s">
        <v>357</v>
      </c>
      <c r="B1510" s="6">
        <v>2858</v>
      </c>
      <c r="C1510" s="6" t="s">
        <v>357</v>
      </c>
      <c r="D1510" s="39">
        <v>7</v>
      </c>
      <c r="E1510" s="30">
        <f t="shared" si="198"/>
        <v>1400</v>
      </c>
      <c r="F1510" s="30">
        <f t="shared" si="199"/>
        <v>2000</v>
      </c>
      <c r="G1510" s="30">
        <f t="shared" si="200"/>
        <v>2700</v>
      </c>
      <c r="H1510" s="30">
        <f t="shared" si="201"/>
        <v>3400</v>
      </c>
      <c r="I1510" s="30">
        <f t="shared" si="202"/>
        <v>3850</v>
      </c>
      <c r="J1510" s="30">
        <f t="shared" si="203"/>
        <v>4500</v>
      </c>
      <c r="K1510" s="30">
        <f t="shared" si="204"/>
        <v>4800</v>
      </c>
      <c r="L1510" s="30">
        <f t="shared" si="205"/>
        <v>4900</v>
      </c>
      <c r="M1510" s="30">
        <f t="shared" si="206"/>
        <v>6000</v>
      </c>
      <c r="N1510" s="33"/>
      <c r="O1510" s="33"/>
      <c r="P1510" s="33"/>
      <c r="Q1510" s="39">
        <v>7</v>
      </c>
    </row>
    <row r="1511" spans="1:17" ht="12" customHeight="1" x14ac:dyDescent="0.35">
      <c r="A1511" s="77" t="s">
        <v>359</v>
      </c>
      <c r="B1511" s="6">
        <v>2860</v>
      </c>
      <c r="C1511" s="6" t="s">
        <v>359</v>
      </c>
      <c r="D1511" s="39">
        <v>7</v>
      </c>
      <c r="E1511" s="30">
        <f t="shared" si="198"/>
        <v>1400</v>
      </c>
      <c r="F1511" s="30">
        <f t="shared" si="199"/>
        <v>2000</v>
      </c>
      <c r="G1511" s="30">
        <f t="shared" si="200"/>
        <v>2700</v>
      </c>
      <c r="H1511" s="30">
        <f t="shared" si="201"/>
        <v>3400</v>
      </c>
      <c r="I1511" s="30">
        <f t="shared" si="202"/>
        <v>3850</v>
      </c>
      <c r="J1511" s="30">
        <f t="shared" si="203"/>
        <v>4500</v>
      </c>
      <c r="K1511" s="30">
        <f t="shared" si="204"/>
        <v>4800</v>
      </c>
      <c r="L1511" s="30">
        <f t="shared" si="205"/>
        <v>4900</v>
      </c>
      <c r="M1511" s="30">
        <f t="shared" si="206"/>
        <v>6000</v>
      </c>
      <c r="N1511" s="33"/>
      <c r="O1511" s="33"/>
      <c r="P1511" s="33"/>
      <c r="Q1511" s="39">
        <v>7</v>
      </c>
    </row>
    <row r="1512" spans="1:17" ht="12" customHeight="1" x14ac:dyDescent="0.35">
      <c r="A1512" s="77" t="s">
        <v>360</v>
      </c>
      <c r="B1512" s="6">
        <v>2861</v>
      </c>
      <c r="C1512" s="6" t="s">
        <v>360</v>
      </c>
      <c r="D1512" s="39">
        <v>8</v>
      </c>
      <c r="E1512" s="30">
        <f t="shared" si="198"/>
        <v>1500</v>
      </c>
      <c r="F1512" s="30">
        <f t="shared" si="199"/>
        <v>2100</v>
      </c>
      <c r="G1512" s="30">
        <f t="shared" si="200"/>
        <v>2800</v>
      </c>
      <c r="H1512" s="30">
        <f t="shared" si="201"/>
        <v>3500</v>
      </c>
      <c r="I1512" s="30">
        <f t="shared" si="202"/>
        <v>3950</v>
      </c>
      <c r="J1512" s="30">
        <f t="shared" si="203"/>
        <v>4600</v>
      </c>
      <c r="K1512" s="30">
        <f t="shared" si="204"/>
        <v>4900</v>
      </c>
      <c r="L1512" s="30">
        <f t="shared" si="205"/>
        <v>5000</v>
      </c>
      <c r="M1512" s="30">
        <f t="shared" si="206"/>
        <v>6100</v>
      </c>
      <c r="N1512" s="33"/>
      <c r="O1512" s="33"/>
      <c r="P1512" s="33"/>
      <c r="Q1512" s="39">
        <v>8</v>
      </c>
    </row>
    <row r="1513" spans="1:17" ht="12" customHeight="1" x14ac:dyDescent="0.35">
      <c r="A1513" s="77" t="s">
        <v>361</v>
      </c>
      <c r="B1513" s="6">
        <v>2862</v>
      </c>
      <c r="C1513" s="6" t="s">
        <v>361</v>
      </c>
      <c r="D1513" s="39">
        <v>7</v>
      </c>
      <c r="E1513" s="30">
        <f t="shared" si="198"/>
        <v>1400</v>
      </c>
      <c r="F1513" s="30">
        <f t="shared" si="199"/>
        <v>2000</v>
      </c>
      <c r="G1513" s="30">
        <f t="shared" si="200"/>
        <v>2700</v>
      </c>
      <c r="H1513" s="30">
        <f t="shared" si="201"/>
        <v>3400</v>
      </c>
      <c r="I1513" s="30">
        <f t="shared" si="202"/>
        <v>3850</v>
      </c>
      <c r="J1513" s="30">
        <f t="shared" si="203"/>
        <v>4500</v>
      </c>
      <c r="K1513" s="30">
        <f t="shared" si="204"/>
        <v>4800</v>
      </c>
      <c r="L1513" s="30">
        <f t="shared" si="205"/>
        <v>4900</v>
      </c>
      <c r="M1513" s="30">
        <f t="shared" si="206"/>
        <v>6000</v>
      </c>
      <c r="N1513" s="33"/>
      <c r="O1513" s="33"/>
      <c r="P1513" s="33"/>
      <c r="Q1513" s="39">
        <v>7</v>
      </c>
    </row>
    <row r="1514" spans="1:17" ht="12" customHeight="1" x14ac:dyDescent="0.35">
      <c r="A1514" s="77" t="s">
        <v>362</v>
      </c>
      <c r="B1514" s="6">
        <v>2864</v>
      </c>
      <c r="C1514" s="6" t="s">
        <v>362</v>
      </c>
      <c r="D1514" s="39">
        <v>8</v>
      </c>
      <c r="E1514" s="30">
        <f t="shared" si="198"/>
        <v>1500</v>
      </c>
      <c r="F1514" s="30">
        <f t="shared" si="199"/>
        <v>2100</v>
      </c>
      <c r="G1514" s="30">
        <f t="shared" si="200"/>
        <v>2800</v>
      </c>
      <c r="H1514" s="30">
        <f t="shared" si="201"/>
        <v>3500</v>
      </c>
      <c r="I1514" s="30">
        <f t="shared" si="202"/>
        <v>3950</v>
      </c>
      <c r="J1514" s="30">
        <f t="shared" si="203"/>
        <v>4600</v>
      </c>
      <c r="K1514" s="30">
        <f t="shared" si="204"/>
        <v>4900</v>
      </c>
      <c r="L1514" s="30">
        <f t="shared" si="205"/>
        <v>5000</v>
      </c>
      <c r="M1514" s="30">
        <f t="shared" si="206"/>
        <v>6100</v>
      </c>
      <c r="N1514" s="33"/>
      <c r="O1514" s="33"/>
      <c r="P1514" s="33"/>
      <c r="Q1514" s="39">
        <v>8</v>
      </c>
    </row>
    <row r="1515" spans="1:17" ht="12" customHeight="1" x14ac:dyDescent="0.35">
      <c r="A1515" s="77" t="s">
        <v>363</v>
      </c>
      <c r="B1515" s="6">
        <v>2866</v>
      </c>
      <c r="C1515" s="6" t="s">
        <v>363</v>
      </c>
      <c r="D1515" s="39">
        <v>7</v>
      </c>
      <c r="E1515" s="30">
        <f t="shared" si="198"/>
        <v>1400</v>
      </c>
      <c r="F1515" s="30">
        <f t="shared" si="199"/>
        <v>2000</v>
      </c>
      <c r="G1515" s="30">
        <f t="shared" si="200"/>
        <v>2700</v>
      </c>
      <c r="H1515" s="30">
        <f t="shared" si="201"/>
        <v>3400</v>
      </c>
      <c r="I1515" s="30">
        <f t="shared" si="202"/>
        <v>3850</v>
      </c>
      <c r="J1515" s="30">
        <f t="shared" si="203"/>
        <v>4500</v>
      </c>
      <c r="K1515" s="30">
        <f t="shared" si="204"/>
        <v>4800</v>
      </c>
      <c r="L1515" s="30">
        <f t="shared" si="205"/>
        <v>4900</v>
      </c>
      <c r="M1515" s="30">
        <f t="shared" si="206"/>
        <v>6000</v>
      </c>
      <c r="N1515" s="33"/>
      <c r="O1515" s="33"/>
      <c r="P1515" s="33"/>
      <c r="Q1515" s="39">
        <v>7</v>
      </c>
    </row>
    <row r="1516" spans="1:17" ht="12" customHeight="1" x14ac:dyDescent="0.35">
      <c r="A1516" s="77" t="s">
        <v>359</v>
      </c>
      <c r="B1516" s="6">
        <v>2867</v>
      </c>
      <c r="C1516" s="6" t="s">
        <v>359</v>
      </c>
      <c r="D1516" s="39">
        <v>7</v>
      </c>
      <c r="E1516" s="30">
        <f t="shared" si="198"/>
        <v>1400</v>
      </c>
      <c r="F1516" s="30">
        <f t="shared" si="199"/>
        <v>2000</v>
      </c>
      <c r="G1516" s="30">
        <f t="shared" si="200"/>
        <v>2700</v>
      </c>
      <c r="H1516" s="30">
        <f t="shared" si="201"/>
        <v>3400</v>
      </c>
      <c r="I1516" s="30">
        <f t="shared" si="202"/>
        <v>3850</v>
      </c>
      <c r="J1516" s="30">
        <f t="shared" si="203"/>
        <v>4500</v>
      </c>
      <c r="K1516" s="30">
        <f t="shared" si="204"/>
        <v>4800</v>
      </c>
      <c r="L1516" s="30">
        <f t="shared" si="205"/>
        <v>4900</v>
      </c>
      <c r="M1516" s="30">
        <f t="shared" si="206"/>
        <v>6000</v>
      </c>
      <c r="N1516" s="33"/>
      <c r="O1516" s="33"/>
      <c r="P1516" s="33"/>
      <c r="Q1516" s="39">
        <v>7</v>
      </c>
    </row>
    <row r="1517" spans="1:17" ht="12" customHeight="1" x14ac:dyDescent="0.35">
      <c r="A1517" s="77" t="s">
        <v>364</v>
      </c>
      <c r="B1517" s="6">
        <v>2870</v>
      </c>
      <c r="C1517" s="6" t="s">
        <v>364</v>
      </c>
      <c r="D1517" s="39">
        <v>7</v>
      </c>
      <c r="E1517" s="30">
        <f t="shared" si="198"/>
        <v>1400</v>
      </c>
      <c r="F1517" s="30">
        <f t="shared" si="199"/>
        <v>2000</v>
      </c>
      <c r="G1517" s="30">
        <f t="shared" si="200"/>
        <v>2700</v>
      </c>
      <c r="H1517" s="30">
        <f t="shared" si="201"/>
        <v>3400</v>
      </c>
      <c r="I1517" s="30">
        <f t="shared" si="202"/>
        <v>3850</v>
      </c>
      <c r="J1517" s="30">
        <f t="shared" si="203"/>
        <v>4500</v>
      </c>
      <c r="K1517" s="30">
        <f t="shared" si="204"/>
        <v>4800</v>
      </c>
      <c r="L1517" s="30">
        <f t="shared" si="205"/>
        <v>4900</v>
      </c>
      <c r="M1517" s="30">
        <f t="shared" si="206"/>
        <v>6000</v>
      </c>
      <c r="N1517" s="33"/>
      <c r="O1517" s="33"/>
      <c r="P1517" s="33"/>
      <c r="Q1517" s="39">
        <v>7</v>
      </c>
    </row>
    <row r="1518" spans="1:17" ht="12" customHeight="1" x14ac:dyDescent="0.35">
      <c r="A1518" s="77" t="s">
        <v>365</v>
      </c>
      <c r="B1518" s="6">
        <v>2879</v>
      </c>
      <c r="C1518" s="6" t="s">
        <v>365</v>
      </c>
      <c r="D1518" s="39">
        <v>7</v>
      </c>
      <c r="E1518" s="30">
        <f t="shared" si="198"/>
        <v>1400</v>
      </c>
      <c r="F1518" s="30">
        <f t="shared" si="199"/>
        <v>2000</v>
      </c>
      <c r="G1518" s="30">
        <f t="shared" si="200"/>
        <v>2700</v>
      </c>
      <c r="H1518" s="30">
        <f t="shared" si="201"/>
        <v>3400</v>
      </c>
      <c r="I1518" s="30">
        <f t="shared" si="202"/>
        <v>3850</v>
      </c>
      <c r="J1518" s="30">
        <f t="shared" si="203"/>
        <v>4500</v>
      </c>
      <c r="K1518" s="30">
        <f t="shared" si="204"/>
        <v>4800</v>
      </c>
      <c r="L1518" s="30">
        <f t="shared" si="205"/>
        <v>4900</v>
      </c>
      <c r="M1518" s="30">
        <f t="shared" si="206"/>
        <v>6000</v>
      </c>
      <c r="N1518" s="33"/>
      <c r="O1518" s="33"/>
      <c r="P1518" s="33"/>
      <c r="Q1518" s="39">
        <v>7</v>
      </c>
    </row>
    <row r="1519" spans="1:17" ht="12" customHeight="1" x14ac:dyDescent="0.35">
      <c r="A1519" s="77" t="s">
        <v>366</v>
      </c>
      <c r="B1519" s="6">
        <v>2880</v>
      </c>
      <c r="C1519" s="6" t="s">
        <v>366</v>
      </c>
      <c r="D1519" s="39">
        <v>10</v>
      </c>
      <c r="E1519" s="30">
        <f t="shared" si="198"/>
        <v>1700</v>
      </c>
      <c r="F1519" s="30">
        <f t="shared" si="199"/>
        <v>2300</v>
      </c>
      <c r="G1519" s="30">
        <f t="shared" si="200"/>
        <v>3000</v>
      </c>
      <c r="H1519" s="30">
        <f t="shared" si="201"/>
        <v>3700</v>
      </c>
      <c r="I1519" s="30">
        <f t="shared" si="202"/>
        <v>4150</v>
      </c>
      <c r="J1519" s="30">
        <f t="shared" si="203"/>
        <v>4800</v>
      </c>
      <c r="K1519" s="30">
        <f t="shared" si="204"/>
        <v>5100</v>
      </c>
      <c r="L1519" s="30">
        <f t="shared" si="205"/>
        <v>5200</v>
      </c>
      <c r="M1519" s="30">
        <f t="shared" si="206"/>
        <v>6300</v>
      </c>
      <c r="N1519" s="33"/>
      <c r="O1519" s="33"/>
      <c r="P1519" s="33"/>
      <c r="Q1519" s="39">
        <v>10</v>
      </c>
    </row>
    <row r="1520" spans="1:17" ht="12" customHeight="1" x14ac:dyDescent="0.35">
      <c r="A1520" s="77" t="s">
        <v>367</v>
      </c>
      <c r="B1520" s="6">
        <v>2881</v>
      </c>
      <c r="C1520" s="6" t="s">
        <v>367</v>
      </c>
      <c r="D1520" s="39">
        <v>10</v>
      </c>
      <c r="E1520" s="30">
        <f t="shared" si="198"/>
        <v>1700</v>
      </c>
      <c r="F1520" s="30">
        <f t="shared" si="199"/>
        <v>2300</v>
      </c>
      <c r="G1520" s="30">
        <f t="shared" si="200"/>
        <v>3000</v>
      </c>
      <c r="H1520" s="30">
        <f t="shared" si="201"/>
        <v>3700</v>
      </c>
      <c r="I1520" s="30">
        <f t="shared" si="202"/>
        <v>4150</v>
      </c>
      <c r="J1520" s="30">
        <f t="shared" si="203"/>
        <v>4800</v>
      </c>
      <c r="K1520" s="30">
        <f t="shared" si="204"/>
        <v>5100</v>
      </c>
      <c r="L1520" s="30">
        <f t="shared" si="205"/>
        <v>5200</v>
      </c>
      <c r="M1520" s="30">
        <f t="shared" si="206"/>
        <v>6300</v>
      </c>
      <c r="N1520" s="33"/>
      <c r="O1520" s="33"/>
      <c r="P1520" s="33"/>
      <c r="Q1520" s="39">
        <v>10</v>
      </c>
    </row>
    <row r="1521" spans="1:17" ht="12" customHeight="1" x14ac:dyDescent="0.35">
      <c r="A1521" s="77" t="s">
        <v>364</v>
      </c>
      <c r="B1521" s="6">
        <v>2882</v>
      </c>
      <c r="C1521" s="6" t="s">
        <v>364</v>
      </c>
      <c r="D1521" s="39">
        <v>8</v>
      </c>
      <c r="E1521" s="30">
        <f t="shared" si="198"/>
        <v>1500</v>
      </c>
      <c r="F1521" s="30">
        <f t="shared" si="199"/>
        <v>2100</v>
      </c>
      <c r="G1521" s="30">
        <f t="shared" si="200"/>
        <v>2800</v>
      </c>
      <c r="H1521" s="30">
        <f t="shared" si="201"/>
        <v>3500</v>
      </c>
      <c r="I1521" s="30">
        <f t="shared" si="202"/>
        <v>3950</v>
      </c>
      <c r="J1521" s="30">
        <f t="shared" si="203"/>
        <v>4600</v>
      </c>
      <c r="K1521" s="30">
        <f t="shared" si="204"/>
        <v>4900</v>
      </c>
      <c r="L1521" s="30">
        <f t="shared" si="205"/>
        <v>5000</v>
      </c>
      <c r="M1521" s="30">
        <f t="shared" si="206"/>
        <v>6100</v>
      </c>
      <c r="N1521" s="33"/>
      <c r="O1521" s="33"/>
      <c r="P1521" s="33"/>
      <c r="Q1521" s="39">
        <v>8</v>
      </c>
    </row>
    <row r="1522" spans="1:17" ht="12" customHeight="1" x14ac:dyDescent="0.35">
      <c r="A1522" s="77" t="s">
        <v>368</v>
      </c>
      <c r="B1522" s="6">
        <v>2890</v>
      </c>
      <c r="C1522" s="6" t="s">
        <v>368</v>
      </c>
      <c r="D1522" s="39">
        <v>11</v>
      </c>
      <c r="E1522" s="30">
        <f t="shared" si="198"/>
        <v>1800</v>
      </c>
      <c r="F1522" s="30">
        <f t="shared" si="199"/>
        <v>2400</v>
      </c>
      <c r="G1522" s="30">
        <f t="shared" si="200"/>
        <v>3100</v>
      </c>
      <c r="H1522" s="30">
        <f t="shared" si="201"/>
        <v>3800</v>
      </c>
      <c r="I1522" s="30">
        <f t="shared" si="202"/>
        <v>4250</v>
      </c>
      <c r="J1522" s="30">
        <f t="shared" si="203"/>
        <v>4900</v>
      </c>
      <c r="K1522" s="30">
        <f t="shared" si="204"/>
        <v>5200</v>
      </c>
      <c r="L1522" s="30">
        <f t="shared" si="205"/>
        <v>5300</v>
      </c>
      <c r="M1522" s="30">
        <f t="shared" si="206"/>
        <v>6400</v>
      </c>
      <c r="N1522" s="33"/>
      <c r="O1522" s="33"/>
      <c r="P1522" s="33"/>
      <c r="Q1522" s="39">
        <v>11</v>
      </c>
    </row>
    <row r="1523" spans="1:17" ht="12" customHeight="1" x14ac:dyDescent="0.35">
      <c r="A1523" s="77" t="s">
        <v>368</v>
      </c>
      <c r="B1523" s="6">
        <v>2893</v>
      </c>
      <c r="C1523" s="6" t="s">
        <v>368</v>
      </c>
      <c r="D1523" s="39">
        <v>11</v>
      </c>
      <c r="E1523" s="30">
        <f t="shared" si="198"/>
        <v>1800</v>
      </c>
      <c r="F1523" s="30">
        <f t="shared" si="199"/>
        <v>2400</v>
      </c>
      <c r="G1523" s="30">
        <f t="shared" si="200"/>
        <v>3100</v>
      </c>
      <c r="H1523" s="30">
        <f t="shared" si="201"/>
        <v>3800</v>
      </c>
      <c r="I1523" s="30">
        <f t="shared" si="202"/>
        <v>4250</v>
      </c>
      <c r="J1523" s="30">
        <f t="shared" si="203"/>
        <v>4900</v>
      </c>
      <c r="K1523" s="30">
        <f t="shared" si="204"/>
        <v>5200</v>
      </c>
      <c r="L1523" s="30">
        <f t="shared" si="205"/>
        <v>5300</v>
      </c>
      <c r="M1523" s="30">
        <f t="shared" si="206"/>
        <v>6400</v>
      </c>
      <c r="N1523" s="33"/>
      <c r="O1523" s="33"/>
      <c r="P1523" s="33"/>
      <c r="Q1523" s="39">
        <v>11</v>
      </c>
    </row>
    <row r="1524" spans="1:17" ht="12" customHeight="1" x14ac:dyDescent="0.35">
      <c r="A1524" s="77" t="s">
        <v>369</v>
      </c>
      <c r="B1524" s="6">
        <v>2900</v>
      </c>
      <c r="C1524" s="6" t="s">
        <v>369</v>
      </c>
      <c r="D1524" s="39">
        <v>6</v>
      </c>
      <c r="E1524" s="30">
        <f t="shared" si="198"/>
        <v>1300</v>
      </c>
      <c r="F1524" s="30">
        <f t="shared" si="199"/>
        <v>1900</v>
      </c>
      <c r="G1524" s="30">
        <f t="shared" si="200"/>
        <v>2600</v>
      </c>
      <c r="H1524" s="30">
        <f t="shared" si="201"/>
        <v>3300</v>
      </c>
      <c r="I1524" s="30">
        <f t="shared" si="202"/>
        <v>3750</v>
      </c>
      <c r="J1524" s="30">
        <f t="shared" si="203"/>
        <v>4400</v>
      </c>
      <c r="K1524" s="30">
        <f t="shared" si="204"/>
        <v>4700</v>
      </c>
      <c r="L1524" s="30">
        <f t="shared" si="205"/>
        <v>4800</v>
      </c>
      <c r="M1524" s="30">
        <f t="shared" si="206"/>
        <v>5900</v>
      </c>
      <c r="N1524" s="33"/>
      <c r="O1524" s="33"/>
      <c r="P1524" s="33"/>
      <c r="Q1524" s="39">
        <v>6</v>
      </c>
    </row>
    <row r="1525" spans="1:17" ht="12" customHeight="1" x14ac:dyDescent="0.35">
      <c r="A1525" s="77" t="s">
        <v>369</v>
      </c>
      <c r="B1525" s="6">
        <v>2901</v>
      </c>
      <c r="C1525" s="6" t="s">
        <v>369</v>
      </c>
      <c r="D1525" s="39">
        <v>6</v>
      </c>
      <c r="E1525" s="30">
        <f t="shared" si="198"/>
        <v>1300</v>
      </c>
      <c r="F1525" s="30">
        <f t="shared" si="199"/>
        <v>1900</v>
      </c>
      <c r="G1525" s="30">
        <f t="shared" si="200"/>
        <v>2600</v>
      </c>
      <c r="H1525" s="30">
        <f t="shared" si="201"/>
        <v>3300</v>
      </c>
      <c r="I1525" s="30">
        <f t="shared" si="202"/>
        <v>3750</v>
      </c>
      <c r="J1525" s="30">
        <f t="shared" si="203"/>
        <v>4400</v>
      </c>
      <c r="K1525" s="30">
        <f t="shared" si="204"/>
        <v>4700</v>
      </c>
      <c r="L1525" s="30">
        <f t="shared" si="205"/>
        <v>4800</v>
      </c>
      <c r="M1525" s="30">
        <f t="shared" si="206"/>
        <v>5900</v>
      </c>
      <c r="N1525" s="33"/>
      <c r="O1525" s="33"/>
      <c r="P1525" s="33"/>
      <c r="Q1525" s="39">
        <v>6</v>
      </c>
    </row>
    <row r="1526" spans="1:17" ht="12" customHeight="1" x14ac:dyDescent="0.35">
      <c r="A1526" s="77" t="s">
        <v>370</v>
      </c>
      <c r="B1526" s="6">
        <v>2907</v>
      </c>
      <c r="C1526" s="6" t="s">
        <v>370</v>
      </c>
      <c r="D1526" s="39">
        <v>7</v>
      </c>
      <c r="E1526" s="30">
        <f t="shared" si="198"/>
        <v>1400</v>
      </c>
      <c r="F1526" s="30">
        <f t="shared" si="199"/>
        <v>2000</v>
      </c>
      <c r="G1526" s="30">
        <f t="shared" si="200"/>
        <v>2700</v>
      </c>
      <c r="H1526" s="30">
        <f t="shared" si="201"/>
        <v>3400</v>
      </c>
      <c r="I1526" s="30">
        <f t="shared" si="202"/>
        <v>3850</v>
      </c>
      <c r="J1526" s="30">
        <f t="shared" si="203"/>
        <v>4500</v>
      </c>
      <c r="K1526" s="30">
        <f t="shared" si="204"/>
        <v>4800</v>
      </c>
      <c r="L1526" s="30">
        <f t="shared" si="205"/>
        <v>4900</v>
      </c>
      <c r="M1526" s="30">
        <f t="shared" si="206"/>
        <v>6000</v>
      </c>
      <c r="N1526" s="33"/>
      <c r="O1526" s="33"/>
      <c r="P1526" s="33"/>
      <c r="Q1526" s="39">
        <v>7</v>
      </c>
    </row>
    <row r="1527" spans="1:17" ht="12" customHeight="1" x14ac:dyDescent="0.35">
      <c r="A1527" s="77" t="s">
        <v>371</v>
      </c>
      <c r="B1527" s="6">
        <v>2910</v>
      </c>
      <c r="C1527" s="6" t="s">
        <v>371</v>
      </c>
      <c r="D1527" s="39">
        <v>7</v>
      </c>
      <c r="E1527" s="30">
        <f t="shared" si="198"/>
        <v>1400</v>
      </c>
      <c r="F1527" s="30">
        <f t="shared" si="199"/>
        <v>2000</v>
      </c>
      <c r="G1527" s="30">
        <f t="shared" si="200"/>
        <v>2700</v>
      </c>
      <c r="H1527" s="30">
        <f t="shared" si="201"/>
        <v>3400</v>
      </c>
      <c r="I1527" s="30">
        <f t="shared" si="202"/>
        <v>3850</v>
      </c>
      <c r="J1527" s="30">
        <f t="shared" si="203"/>
        <v>4500</v>
      </c>
      <c r="K1527" s="30">
        <f t="shared" si="204"/>
        <v>4800</v>
      </c>
      <c r="L1527" s="30">
        <f t="shared" si="205"/>
        <v>4900</v>
      </c>
      <c r="M1527" s="30">
        <f t="shared" si="206"/>
        <v>6000</v>
      </c>
      <c r="N1527" s="33"/>
      <c r="O1527" s="33"/>
      <c r="P1527" s="33"/>
      <c r="Q1527" s="39">
        <v>7</v>
      </c>
    </row>
    <row r="1528" spans="1:17" ht="12" customHeight="1" x14ac:dyDescent="0.35">
      <c r="A1528" s="77" t="s">
        <v>372</v>
      </c>
      <c r="B1528" s="6">
        <v>2917</v>
      </c>
      <c r="C1528" s="6" t="s">
        <v>372</v>
      </c>
      <c r="D1528" s="39">
        <v>8</v>
      </c>
      <c r="E1528" s="30">
        <f t="shared" si="198"/>
        <v>1500</v>
      </c>
      <c r="F1528" s="30">
        <f t="shared" si="199"/>
        <v>2100</v>
      </c>
      <c r="G1528" s="30">
        <f t="shared" si="200"/>
        <v>2800</v>
      </c>
      <c r="H1528" s="30">
        <f t="shared" si="201"/>
        <v>3500</v>
      </c>
      <c r="I1528" s="30">
        <f t="shared" si="202"/>
        <v>3950</v>
      </c>
      <c r="J1528" s="30">
        <f t="shared" si="203"/>
        <v>4600</v>
      </c>
      <c r="K1528" s="30">
        <f t="shared" si="204"/>
        <v>4900</v>
      </c>
      <c r="L1528" s="30">
        <f t="shared" si="205"/>
        <v>5000</v>
      </c>
      <c r="M1528" s="30">
        <f t="shared" si="206"/>
        <v>6100</v>
      </c>
      <c r="N1528" s="33"/>
      <c r="O1528" s="33"/>
      <c r="P1528" s="33"/>
      <c r="Q1528" s="39">
        <v>8</v>
      </c>
    </row>
    <row r="1529" spans="1:17" ht="12" customHeight="1" x14ac:dyDescent="0.35">
      <c r="A1529" s="77" t="s">
        <v>373</v>
      </c>
      <c r="B1529" s="6">
        <v>2918</v>
      </c>
      <c r="C1529" s="6" t="s">
        <v>373</v>
      </c>
      <c r="D1529" s="39">
        <v>8</v>
      </c>
      <c r="E1529" s="30">
        <f t="shared" si="198"/>
        <v>1500</v>
      </c>
      <c r="F1529" s="30">
        <f t="shared" si="199"/>
        <v>2100</v>
      </c>
      <c r="G1529" s="30">
        <f t="shared" si="200"/>
        <v>2800</v>
      </c>
      <c r="H1529" s="30">
        <f t="shared" si="201"/>
        <v>3500</v>
      </c>
      <c r="I1529" s="30">
        <f t="shared" si="202"/>
        <v>3950</v>
      </c>
      <c r="J1529" s="30">
        <f t="shared" si="203"/>
        <v>4600</v>
      </c>
      <c r="K1529" s="30">
        <f t="shared" si="204"/>
        <v>4900</v>
      </c>
      <c r="L1529" s="30">
        <f t="shared" si="205"/>
        <v>5000</v>
      </c>
      <c r="M1529" s="30">
        <f t="shared" si="206"/>
        <v>6100</v>
      </c>
      <c r="N1529" s="33"/>
      <c r="O1529" s="33"/>
      <c r="P1529" s="33"/>
      <c r="Q1529" s="39">
        <v>8</v>
      </c>
    </row>
    <row r="1530" spans="1:17" ht="12" customHeight="1" x14ac:dyDescent="0.35">
      <c r="A1530" s="77" t="s">
        <v>370</v>
      </c>
      <c r="B1530" s="6">
        <v>2920</v>
      </c>
      <c r="C1530" s="6" t="s">
        <v>370</v>
      </c>
      <c r="D1530" s="39">
        <v>7</v>
      </c>
      <c r="E1530" s="30">
        <f t="shared" si="198"/>
        <v>1400</v>
      </c>
      <c r="F1530" s="30">
        <f t="shared" si="199"/>
        <v>2000</v>
      </c>
      <c r="G1530" s="30">
        <f t="shared" si="200"/>
        <v>2700</v>
      </c>
      <c r="H1530" s="30">
        <f t="shared" si="201"/>
        <v>3400</v>
      </c>
      <c r="I1530" s="30">
        <f t="shared" si="202"/>
        <v>3850</v>
      </c>
      <c r="J1530" s="30">
        <f t="shared" si="203"/>
        <v>4500</v>
      </c>
      <c r="K1530" s="30">
        <f t="shared" si="204"/>
        <v>4800</v>
      </c>
      <c r="L1530" s="30">
        <f t="shared" si="205"/>
        <v>4900</v>
      </c>
      <c r="M1530" s="30">
        <f t="shared" si="206"/>
        <v>6000</v>
      </c>
      <c r="N1530" s="33"/>
      <c r="O1530" s="33"/>
      <c r="P1530" s="33"/>
      <c r="Q1530" s="39">
        <v>7</v>
      </c>
    </row>
    <row r="1531" spans="1:17" ht="12" customHeight="1" x14ac:dyDescent="0.35">
      <c r="A1531" s="77" t="s">
        <v>374</v>
      </c>
      <c r="B1531" s="6">
        <v>2923</v>
      </c>
      <c r="C1531" s="6" t="s">
        <v>374</v>
      </c>
      <c r="D1531" s="39">
        <v>9</v>
      </c>
      <c r="E1531" s="30">
        <f t="shared" si="198"/>
        <v>1600</v>
      </c>
      <c r="F1531" s="30">
        <f t="shared" si="199"/>
        <v>2200</v>
      </c>
      <c r="G1531" s="30">
        <f t="shared" si="200"/>
        <v>2900</v>
      </c>
      <c r="H1531" s="30">
        <f t="shared" si="201"/>
        <v>3600</v>
      </c>
      <c r="I1531" s="30">
        <f t="shared" si="202"/>
        <v>4050</v>
      </c>
      <c r="J1531" s="30">
        <f t="shared" si="203"/>
        <v>4700</v>
      </c>
      <c r="K1531" s="30">
        <f t="shared" si="204"/>
        <v>5000</v>
      </c>
      <c r="L1531" s="30">
        <f t="shared" si="205"/>
        <v>5100</v>
      </c>
      <c r="M1531" s="30">
        <f t="shared" si="206"/>
        <v>6200</v>
      </c>
      <c r="N1531" s="33"/>
      <c r="O1531" s="33"/>
      <c r="P1531" s="33"/>
      <c r="Q1531" s="39">
        <v>9</v>
      </c>
    </row>
    <row r="1532" spans="1:17" ht="12" customHeight="1" x14ac:dyDescent="0.35">
      <c r="A1532" s="77" t="s">
        <v>375</v>
      </c>
      <c r="B1532" s="6">
        <v>2929</v>
      </c>
      <c r="C1532" s="6" t="s">
        <v>375</v>
      </c>
      <c r="D1532" s="39">
        <v>9</v>
      </c>
      <c r="E1532" s="30">
        <f t="shared" si="198"/>
        <v>1600</v>
      </c>
      <c r="F1532" s="30">
        <f t="shared" si="199"/>
        <v>2200</v>
      </c>
      <c r="G1532" s="30">
        <f t="shared" si="200"/>
        <v>2900</v>
      </c>
      <c r="H1532" s="30">
        <f t="shared" si="201"/>
        <v>3600</v>
      </c>
      <c r="I1532" s="30">
        <f t="shared" si="202"/>
        <v>4050</v>
      </c>
      <c r="J1532" s="30">
        <f t="shared" si="203"/>
        <v>4700</v>
      </c>
      <c r="K1532" s="30">
        <f t="shared" si="204"/>
        <v>5000</v>
      </c>
      <c r="L1532" s="30">
        <f t="shared" si="205"/>
        <v>5100</v>
      </c>
      <c r="M1532" s="30">
        <f t="shared" si="206"/>
        <v>6200</v>
      </c>
      <c r="N1532" s="33"/>
      <c r="O1532" s="33"/>
      <c r="P1532" s="33"/>
      <c r="Q1532" s="39">
        <v>9</v>
      </c>
    </row>
    <row r="1533" spans="1:17" ht="12" customHeight="1" x14ac:dyDescent="0.35">
      <c r="A1533" s="77" t="s">
        <v>375</v>
      </c>
      <c r="B1533" s="6">
        <v>2930</v>
      </c>
      <c r="C1533" s="6" t="s">
        <v>375</v>
      </c>
      <c r="D1533" s="39">
        <v>9</v>
      </c>
      <c r="E1533" s="30">
        <f t="shared" si="198"/>
        <v>1600</v>
      </c>
      <c r="F1533" s="30">
        <f t="shared" si="199"/>
        <v>2200</v>
      </c>
      <c r="G1533" s="30">
        <f t="shared" si="200"/>
        <v>2900</v>
      </c>
      <c r="H1533" s="30">
        <f t="shared" si="201"/>
        <v>3600</v>
      </c>
      <c r="I1533" s="30">
        <f t="shared" si="202"/>
        <v>4050</v>
      </c>
      <c r="J1533" s="30">
        <f t="shared" si="203"/>
        <v>4700</v>
      </c>
      <c r="K1533" s="30">
        <f t="shared" si="204"/>
        <v>5000</v>
      </c>
      <c r="L1533" s="30">
        <f t="shared" si="205"/>
        <v>5100</v>
      </c>
      <c r="M1533" s="30">
        <f t="shared" si="206"/>
        <v>6200</v>
      </c>
      <c r="N1533" s="33"/>
      <c r="O1533" s="33"/>
      <c r="P1533" s="33"/>
      <c r="Q1533" s="39">
        <v>9</v>
      </c>
    </row>
    <row r="1534" spans="1:17" ht="12" customHeight="1" x14ac:dyDescent="0.35">
      <c r="A1534" s="77" t="s">
        <v>376</v>
      </c>
      <c r="B1534" s="6">
        <v>2933</v>
      </c>
      <c r="C1534" s="6" t="s">
        <v>376</v>
      </c>
      <c r="D1534" s="39">
        <v>9</v>
      </c>
      <c r="E1534" s="30">
        <f t="shared" ref="E1534:E1597" si="207">IF(D1534=1,$E$6,IF(D1534=2,$E$7,IF(D1534=3,$E$8,IF(D1534=4,$E$9,IF(D1534=5,$E$10,IF(D1534=6,$E$11,IF(D1534=7,$E$12,IF(D1534=8,$E$13,IF(D1534=9,$E$14,IF(D1534=10,$E$15,IF(D1534=11,$E$16,IF(D1534=12,$E$17,IF(D1534=13,$E$18,IF(D1534=14,$E$19,IF(D1534=15,$E$20,IF(D1534=16,$E$21,IF(D1534=17,$E$22,IF(D1534=18,$E$23,IF(D1534=19,$E$24,IF(D1534=20,$E$25,IF(D1534=21,$E$26)))))))))))))))))))))</f>
        <v>1600</v>
      </c>
      <c r="F1534" s="30">
        <f t="shared" ref="F1534:F1597" si="208">IF(D1534=1,$F$6,IF(D1534=2,$F$7,IF(D1534=3,$F$8,IF(D1534=4,$F$9,IF(D1534=5,$F$10,IF(D1534=6,$F$11,IF(D1534=7,$F$12,IF(D1534=8,$F$13,IF(D1534=9,$F$14,IF(D1534=10,$F$15,IF(D1534=11,$F$16,IF(D1534=12,$F$17,IF(D1534=13,$F$18,IF(D1534=14,$F$19,IF(D1534=15,$F$20,IF(D1534=16,$F$21,IF(D1534=17,$F$22,IF(D1534=18,$F$23,IF(D1534=19,$F$24,IF(D1534=20,$F$25))))))))))))))))))))</f>
        <v>2200</v>
      </c>
      <c r="G1534" s="30">
        <f t="shared" ref="G1534:G1597" si="209">IF(D1534=1,$G$6,IF(D1534=2,$G$7,IF(D1534=3,$G$8,IF(D1534=4,$G$9,IF(D1534=5,$G$10,IF(D1534=6,$G$11,IF(D1534=7,$G$12,IF(D1534=8,$G$13,IF(D1534=9,$G$14,IF(D1534=10,$G$15,IF(D1534=11,$G$16,IF(D1534=12,$G$17,IF(D1534=13,$G$18,IF(D1534=14,$G$19,IF(D1534=15,$G$20,IF(D1534=16,$G$21,IF(D1534=17,$G$22,IF(D1534=18,$G$23,IF(D1534=19,$G$24,IF(D1534=20,$G$25))))))))))))))))))))</f>
        <v>2900</v>
      </c>
      <c r="H1534" s="30">
        <f t="shared" ref="H1534:H1597" si="210">IF(D1534=1,$H$6,IF(D1534=2,$H$7,IF(D1534=3,$H$8,IF(D1534=4,$H$9,IF(D1534=5,$H$10,IF(D1534=6,$H$11,IF(D1534=7,$H$12,IF(D1534=8,$H$13,IF(D1534=9,$H$14,IF(D1534=10,$H$15,IF(D1534=11,$H$16,IF(D1534=12,$H$17,IF(D1534=13,$H$18,IF(D1534=14,$H$19,IF(D1534=15,$H$20,IF(D1534=16,$H$21,IF(D1534=17,$H$22,IF(D1534=18,$H$23,IF(D1534=19,$H$24,IF(D1534=20,$H$25))))))))))))))))))))</f>
        <v>3600</v>
      </c>
      <c r="I1534" s="30">
        <f t="shared" ref="I1534:I1597" si="211">IF(D1534=1,$I$6,IF(D1534=2,$I$7,IF(D1534=3,$I$8,IF(D1534=4,$I$9,IF(D1534=5,$I$10,IF(D1534=6,$I$11,IF(D1534=7,$I$12,IF(D1534=8,$I$13,IF(D1534=9,$I$14,IF(D1534=10,$I$15,IF(D1534=11,$I$16,IF(D1534=12,$I$17,IF(D1534=13,$I$18,IF(D1534=14,$I$19,IF(D1534=15,$I$20,IF(D1534=16,$I$21,IF(D1534=17,$I$22,IF(D1534=18,$I$23,IF(D1534=19,$I$24,IF(D1534=20,$I$25))))))))))))))))))))</f>
        <v>4050</v>
      </c>
      <c r="J1534" s="30">
        <f t="shared" ref="J1534:J1597" si="212">IF(D1534=1,$J$6,IF(D1534=2,$J$7,IF(D1534=3,$J$8,IF(D1534=4,$J$9,IF(D1534=5,$J$10,IF(D1534=6,$J$11,IF(D1534=7,$J$12,IF(D1534=8,$J$13,IF(D1534=9,$J$14,IF(D1534=10,$J$15,IF(D1534=11,$J$16,IF(D1534=12,$J$17,IF(D1534=13,$J$18,IF(D1534=14,$J$19,IF(D1534=15,$J$20,IF(D1534=16,$J$21,IF(D1534=17,$J$22,IF(D1534=18,$J$23,IF(D1534=19,$J$24,IF(D1534=20,$J$25))))))))))))))))))))</f>
        <v>4700</v>
      </c>
      <c r="K1534" s="30">
        <f t="shared" ref="K1534:K1597" si="213">IF(D1534=1,$K$6,IF(D1534=2,$K$7,IF(D1534=3,$K$8,IF(D1534=4,$K$9,IF(D1534=5,$K$10,IF(D1534=6,$K$11,IF(D1534=7,$K$12,IF(D1534=8,$K$13,IF(D1534=9,$K$14,IF(D1534=10,$K$15,IF(D1534=11,$K$16,IF(D1534=12,$K$17,IF(D1534=13,$K$18,IF(D1534=14,$K$19,IF(D1534=15,$K$20,IF(D1534=16,$K$21,IF(D1534=17,$K$22,IF(D1534=18,$K$23,IF(D1534=19,$K$24,IF(D1534=20,$K$25))))))))))))))))))))</f>
        <v>5000</v>
      </c>
      <c r="L1534" s="30">
        <f t="shared" ref="L1534:L1597" si="214">IF(D1534=1,$L$6,IF(D1534=2,$L$7,IF(D1534=3,$L$8,IF(D1534=4,$L$9,IF(D1534=5,$L$10,IF(D1534=6,$L$11,IF(D1534=7,$L$12,IF(D1534=8,$L$13,IF(D1534=9,$L$14,IF(D1534=10,$L$15,IF(D1534=11,$L$16,IF(D1534=12,$L$17,IF(D1534=13,$L$18,IF(D1534=14,$L$19,IF(D1534=15,$L$21,IF(D1534=16,$L$20,IF(D1534=17,$L$22,IF(D1534=18,$L$23,IF(D1534=19,$L$24,IF(D1534=20,$L$25))))))))))))))))))))</f>
        <v>5100</v>
      </c>
      <c r="M1534" s="30">
        <f t="shared" ref="M1534:M1597" si="215">IF(D1534=1,$M$6,IF(D1534=2,$M$7,IF(D1534=3,$M$8,IF(D1534=4,$M$9,IF(D1534=5,$M$10,IF(D1534=6,$M$11,IF(D1534=7,$M$12,IF(D1534=8,$M$13,IF(D1534=9,$M$14,IF(D1534=10,$M$15,IF(D1534=11,$M$16,IF(D1534=12,$M$17,IF(D1534=13,$M$18,IF(D1534=14,$M$19,IF(D1534=15,$M$20,IF(D1534=16,$M$21,IF(D1534=17,$M$22,IF(D1534=18,$M$23,IF(D1534=19,$M$24,IF(D1534=20,$M$25))))))))))))))))))))</f>
        <v>6200</v>
      </c>
      <c r="N1534" s="33"/>
      <c r="O1534" s="33"/>
      <c r="P1534" s="33"/>
      <c r="Q1534" s="39">
        <v>9</v>
      </c>
    </row>
    <row r="1535" spans="1:17" ht="12" customHeight="1" x14ac:dyDescent="0.35">
      <c r="A1535" s="77" t="s">
        <v>377</v>
      </c>
      <c r="B1535" s="6">
        <v>2936</v>
      </c>
      <c r="C1535" s="6" t="s">
        <v>377</v>
      </c>
      <c r="D1535" s="39">
        <v>9</v>
      </c>
      <c r="E1535" s="30">
        <f t="shared" si="207"/>
        <v>1600</v>
      </c>
      <c r="F1535" s="30">
        <f t="shared" si="208"/>
        <v>2200</v>
      </c>
      <c r="G1535" s="30">
        <f t="shared" si="209"/>
        <v>2900</v>
      </c>
      <c r="H1535" s="30">
        <f t="shared" si="210"/>
        <v>3600</v>
      </c>
      <c r="I1535" s="30">
        <f t="shared" si="211"/>
        <v>4050</v>
      </c>
      <c r="J1535" s="30">
        <f t="shared" si="212"/>
        <v>4700</v>
      </c>
      <c r="K1535" s="30">
        <f t="shared" si="213"/>
        <v>5000</v>
      </c>
      <c r="L1535" s="30">
        <f t="shared" si="214"/>
        <v>5100</v>
      </c>
      <c r="M1535" s="30">
        <f t="shared" si="215"/>
        <v>6200</v>
      </c>
      <c r="N1535" s="33"/>
      <c r="O1535" s="33"/>
      <c r="P1535" s="33"/>
      <c r="Q1535" s="39">
        <v>9</v>
      </c>
    </row>
    <row r="1536" spans="1:17" ht="12" customHeight="1" x14ac:dyDescent="0.35">
      <c r="A1536" s="77" t="s">
        <v>378</v>
      </c>
      <c r="B1536" s="6">
        <v>2937</v>
      </c>
      <c r="C1536" s="6" t="s">
        <v>378</v>
      </c>
      <c r="D1536" s="39">
        <v>9</v>
      </c>
      <c r="E1536" s="30">
        <f t="shared" si="207"/>
        <v>1600</v>
      </c>
      <c r="F1536" s="30">
        <f t="shared" si="208"/>
        <v>2200</v>
      </c>
      <c r="G1536" s="30">
        <f t="shared" si="209"/>
        <v>2900</v>
      </c>
      <c r="H1536" s="30">
        <f t="shared" si="210"/>
        <v>3600</v>
      </c>
      <c r="I1536" s="30">
        <f t="shared" si="211"/>
        <v>4050</v>
      </c>
      <c r="J1536" s="30">
        <f t="shared" si="212"/>
        <v>4700</v>
      </c>
      <c r="K1536" s="30">
        <f t="shared" si="213"/>
        <v>5000</v>
      </c>
      <c r="L1536" s="30">
        <f t="shared" si="214"/>
        <v>5100</v>
      </c>
      <c r="M1536" s="30">
        <f t="shared" si="215"/>
        <v>6200</v>
      </c>
      <c r="N1536" s="33"/>
      <c r="O1536" s="33"/>
      <c r="P1536" s="33"/>
      <c r="Q1536" s="39">
        <v>9</v>
      </c>
    </row>
    <row r="1537" spans="1:17" ht="12" customHeight="1" x14ac:dyDescent="0.35">
      <c r="A1537" s="77" t="s">
        <v>379</v>
      </c>
      <c r="B1537" s="6">
        <v>2939</v>
      </c>
      <c r="C1537" s="6" t="s">
        <v>379</v>
      </c>
      <c r="D1537" s="39">
        <v>9</v>
      </c>
      <c r="E1537" s="30">
        <f t="shared" si="207"/>
        <v>1600</v>
      </c>
      <c r="F1537" s="30">
        <f t="shared" si="208"/>
        <v>2200</v>
      </c>
      <c r="G1537" s="30">
        <f t="shared" si="209"/>
        <v>2900</v>
      </c>
      <c r="H1537" s="30">
        <f t="shared" si="210"/>
        <v>3600</v>
      </c>
      <c r="I1537" s="30">
        <f t="shared" si="211"/>
        <v>4050</v>
      </c>
      <c r="J1537" s="30">
        <f t="shared" si="212"/>
        <v>4700</v>
      </c>
      <c r="K1537" s="30">
        <f t="shared" si="213"/>
        <v>5000</v>
      </c>
      <c r="L1537" s="30">
        <f t="shared" si="214"/>
        <v>5100</v>
      </c>
      <c r="M1537" s="30">
        <f t="shared" si="215"/>
        <v>6200</v>
      </c>
      <c r="N1537" s="33"/>
      <c r="O1537" s="33"/>
      <c r="P1537" s="33"/>
      <c r="Q1537" s="39">
        <v>9</v>
      </c>
    </row>
    <row r="1538" spans="1:17" ht="12" customHeight="1" x14ac:dyDescent="0.35">
      <c r="A1538" s="77" t="s">
        <v>379</v>
      </c>
      <c r="B1538" s="6">
        <v>2940</v>
      </c>
      <c r="C1538" s="6" t="s">
        <v>379</v>
      </c>
      <c r="D1538" s="39">
        <v>9</v>
      </c>
      <c r="E1538" s="30">
        <f t="shared" si="207"/>
        <v>1600</v>
      </c>
      <c r="F1538" s="30">
        <f t="shared" si="208"/>
        <v>2200</v>
      </c>
      <c r="G1538" s="30">
        <f t="shared" si="209"/>
        <v>2900</v>
      </c>
      <c r="H1538" s="30">
        <f t="shared" si="210"/>
        <v>3600</v>
      </c>
      <c r="I1538" s="30">
        <f t="shared" si="211"/>
        <v>4050</v>
      </c>
      <c r="J1538" s="30">
        <f t="shared" si="212"/>
        <v>4700</v>
      </c>
      <c r="K1538" s="30">
        <f t="shared" si="213"/>
        <v>5000</v>
      </c>
      <c r="L1538" s="30">
        <f t="shared" si="214"/>
        <v>5100</v>
      </c>
      <c r="M1538" s="30">
        <f t="shared" si="215"/>
        <v>6200</v>
      </c>
      <c r="N1538" s="33"/>
      <c r="O1538" s="33"/>
      <c r="P1538" s="33"/>
      <c r="Q1538" s="39">
        <v>9</v>
      </c>
    </row>
    <row r="1539" spans="1:17" ht="12" customHeight="1" x14ac:dyDescent="0.35">
      <c r="A1539" s="77" t="s">
        <v>380</v>
      </c>
      <c r="B1539" s="6">
        <v>2943</v>
      </c>
      <c r="C1539" s="6" t="s">
        <v>380</v>
      </c>
      <c r="D1539" s="39">
        <v>9</v>
      </c>
      <c r="E1539" s="30">
        <f t="shared" si="207"/>
        <v>1600</v>
      </c>
      <c r="F1539" s="30">
        <f t="shared" si="208"/>
        <v>2200</v>
      </c>
      <c r="G1539" s="30">
        <f t="shared" si="209"/>
        <v>2900</v>
      </c>
      <c r="H1539" s="30">
        <f t="shared" si="210"/>
        <v>3600</v>
      </c>
      <c r="I1539" s="30">
        <f t="shared" si="211"/>
        <v>4050</v>
      </c>
      <c r="J1539" s="30">
        <f t="shared" si="212"/>
        <v>4700</v>
      </c>
      <c r="K1539" s="30">
        <f t="shared" si="213"/>
        <v>5000</v>
      </c>
      <c r="L1539" s="30">
        <f t="shared" si="214"/>
        <v>5100</v>
      </c>
      <c r="M1539" s="30">
        <f t="shared" si="215"/>
        <v>6200</v>
      </c>
      <c r="N1539" s="33"/>
      <c r="O1539" s="33"/>
      <c r="P1539" s="33"/>
      <c r="Q1539" s="39">
        <v>9</v>
      </c>
    </row>
    <row r="1540" spans="1:17" ht="12" customHeight="1" x14ac:dyDescent="0.35">
      <c r="A1540" s="77" t="s">
        <v>381</v>
      </c>
      <c r="B1540" s="6">
        <v>2950</v>
      </c>
      <c r="C1540" s="6" t="s">
        <v>381</v>
      </c>
      <c r="D1540" s="39">
        <v>9</v>
      </c>
      <c r="E1540" s="30">
        <f t="shared" si="207"/>
        <v>1600</v>
      </c>
      <c r="F1540" s="30">
        <f t="shared" si="208"/>
        <v>2200</v>
      </c>
      <c r="G1540" s="30">
        <f t="shared" si="209"/>
        <v>2900</v>
      </c>
      <c r="H1540" s="30">
        <f t="shared" si="210"/>
        <v>3600</v>
      </c>
      <c r="I1540" s="30">
        <f t="shared" si="211"/>
        <v>4050</v>
      </c>
      <c r="J1540" s="30">
        <f t="shared" si="212"/>
        <v>4700</v>
      </c>
      <c r="K1540" s="30">
        <f t="shared" si="213"/>
        <v>5000</v>
      </c>
      <c r="L1540" s="30">
        <f t="shared" si="214"/>
        <v>5100</v>
      </c>
      <c r="M1540" s="30">
        <f t="shared" si="215"/>
        <v>6200</v>
      </c>
      <c r="N1540" s="33"/>
      <c r="O1540" s="33"/>
      <c r="P1540" s="33"/>
      <c r="Q1540" s="39">
        <v>9</v>
      </c>
    </row>
    <row r="1541" spans="1:17" ht="12" customHeight="1" x14ac:dyDescent="0.35">
      <c r="A1541" s="77" t="s">
        <v>382</v>
      </c>
      <c r="B1541" s="6">
        <v>2952</v>
      </c>
      <c r="C1541" s="6" t="s">
        <v>382</v>
      </c>
      <c r="D1541" s="39">
        <v>9</v>
      </c>
      <c r="E1541" s="30">
        <f t="shared" si="207"/>
        <v>1600</v>
      </c>
      <c r="F1541" s="30">
        <f t="shared" si="208"/>
        <v>2200</v>
      </c>
      <c r="G1541" s="30">
        <f t="shared" si="209"/>
        <v>2900</v>
      </c>
      <c r="H1541" s="30">
        <f t="shared" si="210"/>
        <v>3600</v>
      </c>
      <c r="I1541" s="30">
        <f t="shared" si="211"/>
        <v>4050</v>
      </c>
      <c r="J1541" s="30">
        <f t="shared" si="212"/>
        <v>4700</v>
      </c>
      <c r="K1541" s="30">
        <f t="shared" si="213"/>
        <v>5000</v>
      </c>
      <c r="L1541" s="30">
        <f t="shared" si="214"/>
        <v>5100</v>
      </c>
      <c r="M1541" s="30">
        <f t="shared" si="215"/>
        <v>6200</v>
      </c>
      <c r="N1541" s="33"/>
      <c r="O1541" s="33"/>
      <c r="P1541" s="33"/>
      <c r="Q1541" s="39">
        <v>9</v>
      </c>
    </row>
    <row r="1542" spans="1:17" ht="12" customHeight="1" x14ac:dyDescent="0.35">
      <c r="A1542" s="77" t="s">
        <v>383</v>
      </c>
      <c r="B1542" s="6">
        <v>2953</v>
      </c>
      <c r="C1542" s="6" t="s">
        <v>383</v>
      </c>
      <c r="D1542" s="39">
        <v>9</v>
      </c>
      <c r="E1542" s="30">
        <f t="shared" si="207"/>
        <v>1600</v>
      </c>
      <c r="F1542" s="30">
        <f t="shared" si="208"/>
        <v>2200</v>
      </c>
      <c r="G1542" s="30">
        <f t="shared" si="209"/>
        <v>2900</v>
      </c>
      <c r="H1542" s="30">
        <f t="shared" si="210"/>
        <v>3600</v>
      </c>
      <c r="I1542" s="30">
        <f t="shared" si="211"/>
        <v>4050</v>
      </c>
      <c r="J1542" s="30">
        <f t="shared" si="212"/>
        <v>4700</v>
      </c>
      <c r="K1542" s="30">
        <f t="shared" si="213"/>
        <v>5000</v>
      </c>
      <c r="L1542" s="30">
        <f t="shared" si="214"/>
        <v>5100</v>
      </c>
      <c r="M1542" s="30">
        <f t="shared" si="215"/>
        <v>6200</v>
      </c>
      <c r="N1542" s="33"/>
      <c r="O1542" s="33"/>
      <c r="P1542" s="33"/>
      <c r="Q1542" s="39">
        <v>9</v>
      </c>
    </row>
    <row r="1543" spans="1:17" ht="12" customHeight="1" x14ac:dyDescent="0.35">
      <c r="A1543" s="77" t="s">
        <v>383</v>
      </c>
      <c r="B1543" s="6">
        <v>2954</v>
      </c>
      <c r="C1543" s="6" t="s">
        <v>383</v>
      </c>
      <c r="D1543" s="39">
        <v>9</v>
      </c>
      <c r="E1543" s="30">
        <f t="shared" si="207"/>
        <v>1600</v>
      </c>
      <c r="F1543" s="30">
        <f t="shared" si="208"/>
        <v>2200</v>
      </c>
      <c r="G1543" s="30">
        <f t="shared" si="209"/>
        <v>2900</v>
      </c>
      <c r="H1543" s="30">
        <f t="shared" si="210"/>
        <v>3600</v>
      </c>
      <c r="I1543" s="30">
        <f t="shared" si="211"/>
        <v>4050</v>
      </c>
      <c r="J1543" s="30">
        <f t="shared" si="212"/>
        <v>4700</v>
      </c>
      <c r="K1543" s="30">
        <f t="shared" si="213"/>
        <v>5000</v>
      </c>
      <c r="L1543" s="30">
        <f t="shared" si="214"/>
        <v>5100</v>
      </c>
      <c r="M1543" s="30">
        <f t="shared" si="215"/>
        <v>6200</v>
      </c>
      <c r="N1543" s="33"/>
      <c r="O1543" s="33"/>
      <c r="P1543" s="33"/>
      <c r="Q1543" s="39">
        <v>9</v>
      </c>
    </row>
    <row r="1544" spans="1:17" ht="12" customHeight="1" x14ac:dyDescent="0.35">
      <c r="A1544" s="77" t="s">
        <v>384</v>
      </c>
      <c r="B1544" s="6">
        <v>2959</v>
      </c>
      <c r="C1544" s="6" t="s">
        <v>384</v>
      </c>
      <c r="D1544" s="39">
        <v>9</v>
      </c>
      <c r="E1544" s="30">
        <f t="shared" si="207"/>
        <v>1600</v>
      </c>
      <c r="F1544" s="30">
        <f t="shared" si="208"/>
        <v>2200</v>
      </c>
      <c r="G1544" s="30">
        <f t="shared" si="209"/>
        <v>2900</v>
      </c>
      <c r="H1544" s="30">
        <f t="shared" si="210"/>
        <v>3600</v>
      </c>
      <c r="I1544" s="30">
        <f t="shared" si="211"/>
        <v>4050</v>
      </c>
      <c r="J1544" s="30">
        <f t="shared" si="212"/>
        <v>4700</v>
      </c>
      <c r="K1544" s="30">
        <f t="shared" si="213"/>
        <v>5000</v>
      </c>
      <c r="L1544" s="30">
        <f t="shared" si="214"/>
        <v>5100</v>
      </c>
      <c r="M1544" s="30">
        <f t="shared" si="215"/>
        <v>6200</v>
      </c>
      <c r="N1544" s="33"/>
      <c r="O1544" s="33"/>
      <c r="P1544" s="33"/>
      <c r="Q1544" s="39">
        <v>9</v>
      </c>
    </row>
    <row r="1545" spans="1:17" ht="12" customHeight="1" x14ac:dyDescent="0.35">
      <c r="A1545" s="77" t="s">
        <v>384</v>
      </c>
      <c r="B1545" s="6">
        <v>2960</v>
      </c>
      <c r="C1545" s="6" t="s">
        <v>384</v>
      </c>
      <c r="D1545" s="39">
        <v>9</v>
      </c>
      <c r="E1545" s="30">
        <f t="shared" si="207"/>
        <v>1600</v>
      </c>
      <c r="F1545" s="30">
        <f t="shared" si="208"/>
        <v>2200</v>
      </c>
      <c r="G1545" s="30">
        <f t="shared" si="209"/>
        <v>2900</v>
      </c>
      <c r="H1545" s="30">
        <f t="shared" si="210"/>
        <v>3600</v>
      </c>
      <c r="I1545" s="30">
        <f t="shared" si="211"/>
        <v>4050</v>
      </c>
      <c r="J1545" s="30">
        <f t="shared" si="212"/>
        <v>4700</v>
      </c>
      <c r="K1545" s="30">
        <f t="shared" si="213"/>
        <v>5000</v>
      </c>
      <c r="L1545" s="30">
        <f t="shared" si="214"/>
        <v>5100</v>
      </c>
      <c r="M1545" s="30">
        <f t="shared" si="215"/>
        <v>6200</v>
      </c>
      <c r="N1545" s="33"/>
      <c r="O1545" s="33"/>
      <c r="P1545" s="33"/>
      <c r="Q1545" s="39">
        <v>9</v>
      </c>
    </row>
    <row r="1546" spans="1:17" ht="12" customHeight="1" x14ac:dyDescent="0.35">
      <c r="A1546" s="77" t="s">
        <v>385</v>
      </c>
      <c r="B1546" s="6">
        <v>2966</v>
      </c>
      <c r="C1546" s="6" t="s">
        <v>385</v>
      </c>
      <c r="D1546" s="39">
        <v>9</v>
      </c>
      <c r="E1546" s="30">
        <f t="shared" si="207"/>
        <v>1600</v>
      </c>
      <c r="F1546" s="30">
        <f t="shared" si="208"/>
        <v>2200</v>
      </c>
      <c r="G1546" s="30">
        <f t="shared" si="209"/>
        <v>2900</v>
      </c>
      <c r="H1546" s="30">
        <f t="shared" si="210"/>
        <v>3600</v>
      </c>
      <c r="I1546" s="30">
        <f t="shared" si="211"/>
        <v>4050</v>
      </c>
      <c r="J1546" s="30">
        <f t="shared" si="212"/>
        <v>4700</v>
      </c>
      <c r="K1546" s="30">
        <f t="shared" si="213"/>
        <v>5000</v>
      </c>
      <c r="L1546" s="30">
        <f t="shared" si="214"/>
        <v>5100</v>
      </c>
      <c r="M1546" s="30">
        <f t="shared" si="215"/>
        <v>6200</v>
      </c>
      <c r="N1546" s="33"/>
      <c r="O1546" s="33"/>
      <c r="P1546" s="33"/>
      <c r="Q1546" s="39">
        <v>9</v>
      </c>
    </row>
    <row r="1547" spans="1:17" ht="12" customHeight="1" x14ac:dyDescent="0.35">
      <c r="A1547" s="77" t="s">
        <v>386</v>
      </c>
      <c r="B1547" s="6">
        <v>2967</v>
      </c>
      <c r="C1547" s="6" t="s">
        <v>386</v>
      </c>
      <c r="D1547" s="39">
        <v>9</v>
      </c>
      <c r="E1547" s="30">
        <f t="shared" si="207"/>
        <v>1600</v>
      </c>
      <c r="F1547" s="30">
        <f t="shared" si="208"/>
        <v>2200</v>
      </c>
      <c r="G1547" s="30">
        <f t="shared" si="209"/>
        <v>2900</v>
      </c>
      <c r="H1547" s="30">
        <f t="shared" si="210"/>
        <v>3600</v>
      </c>
      <c r="I1547" s="30">
        <f t="shared" si="211"/>
        <v>4050</v>
      </c>
      <c r="J1547" s="30">
        <f t="shared" si="212"/>
        <v>4700</v>
      </c>
      <c r="K1547" s="30">
        <f t="shared" si="213"/>
        <v>5000</v>
      </c>
      <c r="L1547" s="30">
        <f t="shared" si="214"/>
        <v>5100</v>
      </c>
      <c r="M1547" s="30">
        <f t="shared" si="215"/>
        <v>6200</v>
      </c>
      <c r="N1547" s="33"/>
      <c r="O1547" s="33"/>
      <c r="P1547" s="33"/>
      <c r="Q1547" s="39">
        <v>9</v>
      </c>
    </row>
    <row r="1548" spans="1:17" ht="12" customHeight="1" x14ac:dyDescent="0.35">
      <c r="A1548" s="77" t="s">
        <v>387</v>
      </c>
      <c r="B1548" s="6">
        <v>2973</v>
      </c>
      <c r="C1548" s="6" t="s">
        <v>387</v>
      </c>
      <c r="D1548" s="39">
        <v>10</v>
      </c>
      <c r="E1548" s="30">
        <f t="shared" si="207"/>
        <v>1700</v>
      </c>
      <c r="F1548" s="30">
        <f t="shared" si="208"/>
        <v>2300</v>
      </c>
      <c r="G1548" s="30">
        <f t="shared" si="209"/>
        <v>3000</v>
      </c>
      <c r="H1548" s="30">
        <f t="shared" si="210"/>
        <v>3700</v>
      </c>
      <c r="I1548" s="30">
        <f t="shared" si="211"/>
        <v>4150</v>
      </c>
      <c r="J1548" s="30">
        <f t="shared" si="212"/>
        <v>4800</v>
      </c>
      <c r="K1548" s="30">
        <f t="shared" si="213"/>
        <v>5100</v>
      </c>
      <c r="L1548" s="30">
        <f t="shared" si="214"/>
        <v>5200</v>
      </c>
      <c r="M1548" s="30">
        <f t="shared" si="215"/>
        <v>6300</v>
      </c>
      <c r="N1548" s="33"/>
      <c r="O1548" s="33"/>
      <c r="P1548" s="33"/>
      <c r="Q1548" s="39">
        <v>10</v>
      </c>
    </row>
    <row r="1549" spans="1:17" ht="12" customHeight="1" x14ac:dyDescent="0.35">
      <c r="A1549" s="77" t="s">
        <v>388</v>
      </c>
      <c r="B1549" s="6">
        <v>2974</v>
      </c>
      <c r="C1549" s="6" t="s">
        <v>388</v>
      </c>
      <c r="D1549" s="39">
        <v>11</v>
      </c>
      <c r="E1549" s="30">
        <f t="shared" si="207"/>
        <v>1800</v>
      </c>
      <c r="F1549" s="30">
        <f t="shared" si="208"/>
        <v>2400</v>
      </c>
      <c r="G1549" s="30">
        <f t="shared" si="209"/>
        <v>3100</v>
      </c>
      <c r="H1549" s="30">
        <f t="shared" si="210"/>
        <v>3800</v>
      </c>
      <c r="I1549" s="30">
        <f t="shared" si="211"/>
        <v>4250</v>
      </c>
      <c r="J1549" s="30">
        <f t="shared" si="212"/>
        <v>4900</v>
      </c>
      <c r="K1549" s="30">
        <f t="shared" si="213"/>
        <v>5200</v>
      </c>
      <c r="L1549" s="30">
        <f t="shared" si="214"/>
        <v>5300</v>
      </c>
      <c r="M1549" s="30">
        <f t="shared" si="215"/>
        <v>6400</v>
      </c>
      <c r="N1549" s="33"/>
      <c r="O1549" s="33"/>
      <c r="P1549" s="33"/>
      <c r="Q1549" s="39">
        <v>11</v>
      </c>
    </row>
    <row r="1550" spans="1:17" ht="12" customHeight="1" x14ac:dyDescent="0.35">
      <c r="A1550" s="77" t="s">
        <v>388</v>
      </c>
      <c r="B1550" s="6">
        <v>2975</v>
      </c>
      <c r="C1550" s="6" t="s">
        <v>388</v>
      </c>
      <c r="D1550" s="39">
        <v>11</v>
      </c>
      <c r="E1550" s="30">
        <f t="shared" si="207"/>
        <v>1800</v>
      </c>
      <c r="F1550" s="30">
        <f t="shared" si="208"/>
        <v>2400</v>
      </c>
      <c r="G1550" s="30">
        <f t="shared" si="209"/>
        <v>3100</v>
      </c>
      <c r="H1550" s="30">
        <f t="shared" si="210"/>
        <v>3800</v>
      </c>
      <c r="I1550" s="30">
        <f t="shared" si="211"/>
        <v>4250</v>
      </c>
      <c r="J1550" s="30">
        <f t="shared" si="212"/>
        <v>4900</v>
      </c>
      <c r="K1550" s="30">
        <f t="shared" si="213"/>
        <v>5200</v>
      </c>
      <c r="L1550" s="30">
        <f t="shared" si="214"/>
        <v>5300</v>
      </c>
      <c r="M1550" s="30">
        <f t="shared" si="215"/>
        <v>6400</v>
      </c>
      <c r="N1550" s="33"/>
      <c r="O1550" s="33"/>
      <c r="P1550" s="33"/>
      <c r="Q1550" s="39">
        <v>11</v>
      </c>
    </row>
    <row r="1551" spans="1:17" ht="12" customHeight="1" x14ac:dyDescent="0.35">
      <c r="A1551" s="77" t="s">
        <v>389</v>
      </c>
      <c r="B1551" s="6">
        <v>2977</v>
      </c>
      <c r="C1551" s="6" t="s">
        <v>389</v>
      </c>
      <c r="D1551" s="39">
        <v>11</v>
      </c>
      <c r="E1551" s="30">
        <f t="shared" si="207"/>
        <v>1800</v>
      </c>
      <c r="F1551" s="30">
        <f t="shared" si="208"/>
        <v>2400</v>
      </c>
      <c r="G1551" s="30">
        <f t="shared" si="209"/>
        <v>3100</v>
      </c>
      <c r="H1551" s="30">
        <f t="shared" si="210"/>
        <v>3800</v>
      </c>
      <c r="I1551" s="30">
        <f t="shared" si="211"/>
        <v>4250</v>
      </c>
      <c r="J1551" s="30">
        <f t="shared" si="212"/>
        <v>4900</v>
      </c>
      <c r="K1551" s="30">
        <f t="shared" si="213"/>
        <v>5200</v>
      </c>
      <c r="L1551" s="30">
        <f t="shared" si="214"/>
        <v>5300</v>
      </c>
      <c r="M1551" s="30">
        <f t="shared" si="215"/>
        <v>6400</v>
      </c>
      <c r="N1551" s="33"/>
      <c r="O1551" s="33"/>
      <c r="P1551" s="33"/>
      <c r="Q1551" s="39">
        <v>11</v>
      </c>
    </row>
    <row r="1552" spans="1:17" ht="12" customHeight="1" x14ac:dyDescent="0.35">
      <c r="A1552" s="77" t="s">
        <v>390</v>
      </c>
      <c r="B1552" s="6">
        <v>2985</v>
      </c>
      <c r="C1552" s="6" t="s">
        <v>390</v>
      </c>
      <c r="D1552" s="39">
        <v>11</v>
      </c>
      <c r="E1552" s="30">
        <f t="shared" si="207"/>
        <v>1800</v>
      </c>
      <c r="F1552" s="30">
        <f t="shared" si="208"/>
        <v>2400</v>
      </c>
      <c r="G1552" s="30">
        <f t="shared" si="209"/>
        <v>3100</v>
      </c>
      <c r="H1552" s="30">
        <f t="shared" si="210"/>
        <v>3800</v>
      </c>
      <c r="I1552" s="30">
        <f t="shared" si="211"/>
        <v>4250</v>
      </c>
      <c r="J1552" s="30">
        <f t="shared" si="212"/>
        <v>4900</v>
      </c>
      <c r="K1552" s="30">
        <f t="shared" si="213"/>
        <v>5200</v>
      </c>
      <c r="L1552" s="30">
        <f t="shared" si="214"/>
        <v>5300</v>
      </c>
      <c r="M1552" s="30">
        <f t="shared" si="215"/>
        <v>6400</v>
      </c>
      <c r="N1552" s="33"/>
      <c r="O1552" s="33"/>
      <c r="P1552" s="33"/>
      <c r="Q1552" s="39">
        <v>11</v>
      </c>
    </row>
    <row r="1553" spans="1:17" ht="12" customHeight="1" x14ac:dyDescent="0.35">
      <c r="A1553" s="77" t="s">
        <v>391</v>
      </c>
      <c r="B1553" s="6">
        <v>3001</v>
      </c>
      <c r="C1553" s="6" t="s">
        <v>391</v>
      </c>
      <c r="D1553" s="39">
        <v>3</v>
      </c>
      <c r="E1553" s="30">
        <f t="shared" si="207"/>
        <v>1000</v>
      </c>
      <c r="F1553" s="30">
        <f t="shared" si="208"/>
        <v>1600</v>
      </c>
      <c r="G1553" s="30">
        <f t="shared" si="209"/>
        <v>2300</v>
      </c>
      <c r="H1553" s="30">
        <f t="shared" si="210"/>
        <v>3000</v>
      </c>
      <c r="I1553" s="30">
        <f t="shared" si="211"/>
        <v>3450</v>
      </c>
      <c r="J1553" s="30">
        <f t="shared" si="212"/>
        <v>4100</v>
      </c>
      <c r="K1553" s="30">
        <f t="shared" si="213"/>
        <v>4400</v>
      </c>
      <c r="L1553" s="30">
        <f t="shared" si="214"/>
        <v>4500</v>
      </c>
      <c r="M1553" s="30">
        <f t="shared" si="215"/>
        <v>5600</v>
      </c>
      <c r="N1553" s="33"/>
      <c r="O1553" s="33"/>
      <c r="P1553" s="33"/>
      <c r="Q1553" s="39">
        <v>3</v>
      </c>
    </row>
    <row r="1554" spans="1:17" ht="12" customHeight="1" x14ac:dyDescent="0.35">
      <c r="A1554" s="77" t="s">
        <v>391</v>
      </c>
      <c r="B1554" s="6">
        <v>3002</v>
      </c>
      <c r="C1554" s="6" t="s">
        <v>391</v>
      </c>
      <c r="D1554" s="39">
        <v>3</v>
      </c>
      <c r="E1554" s="30">
        <f t="shared" si="207"/>
        <v>1000</v>
      </c>
      <c r="F1554" s="30">
        <f t="shared" si="208"/>
        <v>1600</v>
      </c>
      <c r="G1554" s="30">
        <f t="shared" si="209"/>
        <v>2300</v>
      </c>
      <c r="H1554" s="30">
        <f t="shared" si="210"/>
        <v>3000</v>
      </c>
      <c r="I1554" s="30">
        <f t="shared" si="211"/>
        <v>3450</v>
      </c>
      <c r="J1554" s="30">
        <f t="shared" si="212"/>
        <v>4100</v>
      </c>
      <c r="K1554" s="30">
        <f t="shared" si="213"/>
        <v>4400</v>
      </c>
      <c r="L1554" s="30">
        <f t="shared" si="214"/>
        <v>4500</v>
      </c>
      <c r="M1554" s="30">
        <f t="shared" si="215"/>
        <v>5600</v>
      </c>
      <c r="N1554" s="33"/>
      <c r="O1554" s="33"/>
      <c r="P1554" s="33"/>
      <c r="Q1554" s="39">
        <v>3</v>
      </c>
    </row>
    <row r="1555" spans="1:17" ht="12" customHeight="1" x14ac:dyDescent="0.35">
      <c r="A1555" s="77" t="s">
        <v>391</v>
      </c>
      <c r="B1555" s="6">
        <v>3003</v>
      </c>
      <c r="C1555" s="6" t="s">
        <v>391</v>
      </c>
      <c r="D1555" s="39">
        <v>3</v>
      </c>
      <c r="E1555" s="30">
        <f t="shared" si="207"/>
        <v>1000</v>
      </c>
      <c r="F1555" s="30">
        <f t="shared" si="208"/>
        <v>1600</v>
      </c>
      <c r="G1555" s="30">
        <f t="shared" si="209"/>
        <v>2300</v>
      </c>
      <c r="H1555" s="30">
        <f t="shared" si="210"/>
        <v>3000</v>
      </c>
      <c r="I1555" s="30">
        <f t="shared" si="211"/>
        <v>3450</v>
      </c>
      <c r="J1555" s="30">
        <f t="shared" si="212"/>
        <v>4100</v>
      </c>
      <c r="K1555" s="30">
        <f t="shared" si="213"/>
        <v>4400</v>
      </c>
      <c r="L1555" s="30">
        <f t="shared" si="214"/>
        <v>4500</v>
      </c>
      <c r="M1555" s="30">
        <f t="shared" si="215"/>
        <v>5600</v>
      </c>
      <c r="N1555" s="33"/>
      <c r="O1555" s="33"/>
      <c r="P1555" s="33"/>
      <c r="Q1555" s="39">
        <v>3</v>
      </c>
    </row>
    <row r="1556" spans="1:17" ht="12" customHeight="1" x14ac:dyDescent="0.35">
      <c r="A1556" s="77" t="s">
        <v>391</v>
      </c>
      <c r="B1556" s="6">
        <v>3004</v>
      </c>
      <c r="C1556" s="6" t="s">
        <v>391</v>
      </c>
      <c r="D1556" s="39">
        <v>3</v>
      </c>
      <c r="E1556" s="30">
        <f t="shared" si="207"/>
        <v>1000</v>
      </c>
      <c r="F1556" s="30">
        <f t="shared" si="208"/>
        <v>1600</v>
      </c>
      <c r="G1556" s="30">
        <f t="shared" si="209"/>
        <v>2300</v>
      </c>
      <c r="H1556" s="30">
        <f t="shared" si="210"/>
        <v>3000</v>
      </c>
      <c r="I1556" s="30">
        <f t="shared" si="211"/>
        <v>3450</v>
      </c>
      <c r="J1556" s="30">
        <f t="shared" si="212"/>
        <v>4100</v>
      </c>
      <c r="K1556" s="30">
        <f t="shared" si="213"/>
        <v>4400</v>
      </c>
      <c r="L1556" s="30">
        <f t="shared" si="214"/>
        <v>4500</v>
      </c>
      <c r="M1556" s="30">
        <f t="shared" si="215"/>
        <v>5600</v>
      </c>
      <c r="N1556" s="33"/>
      <c r="O1556" s="33"/>
      <c r="P1556" s="33"/>
      <c r="Q1556" s="39">
        <v>3</v>
      </c>
    </row>
    <row r="1557" spans="1:17" ht="12" customHeight="1" x14ac:dyDescent="0.35">
      <c r="A1557" s="77" t="s">
        <v>391</v>
      </c>
      <c r="B1557" s="6">
        <v>3005</v>
      </c>
      <c r="C1557" s="6" t="s">
        <v>391</v>
      </c>
      <c r="D1557" s="39">
        <v>3</v>
      </c>
      <c r="E1557" s="30">
        <f t="shared" si="207"/>
        <v>1000</v>
      </c>
      <c r="F1557" s="30">
        <f t="shared" si="208"/>
        <v>1600</v>
      </c>
      <c r="G1557" s="30">
        <f t="shared" si="209"/>
        <v>2300</v>
      </c>
      <c r="H1557" s="30">
        <f t="shared" si="210"/>
        <v>3000</v>
      </c>
      <c r="I1557" s="30">
        <f t="shared" si="211"/>
        <v>3450</v>
      </c>
      <c r="J1557" s="30">
        <f t="shared" si="212"/>
        <v>4100</v>
      </c>
      <c r="K1557" s="30">
        <f t="shared" si="213"/>
        <v>4400</v>
      </c>
      <c r="L1557" s="30">
        <f t="shared" si="214"/>
        <v>4500</v>
      </c>
      <c r="M1557" s="30">
        <f t="shared" si="215"/>
        <v>5600</v>
      </c>
      <c r="N1557" s="33"/>
      <c r="O1557" s="33"/>
      <c r="P1557" s="33"/>
      <c r="Q1557" s="39">
        <v>3</v>
      </c>
    </row>
    <row r="1558" spans="1:17" ht="12" customHeight="1" x14ac:dyDescent="0.35">
      <c r="A1558" s="77" t="s">
        <v>391</v>
      </c>
      <c r="B1558" s="6">
        <v>3006</v>
      </c>
      <c r="C1558" s="6" t="s">
        <v>391</v>
      </c>
      <c r="D1558" s="39">
        <v>3</v>
      </c>
      <c r="E1558" s="30">
        <f t="shared" si="207"/>
        <v>1000</v>
      </c>
      <c r="F1558" s="30">
        <f t="shared" si="208"/>
        <v>1600</v>
      </c>
      <c r="G1558" s="30">
        <f t="shared" si="209"/>
        <v>2300</v>
      </c>
      <c r="H1558" s="30">
        <f t="shared" si="210"/>
        <v>3000</v>
      </c>
      <c r="I1558" s="30">
        <f t="shared" si="211"/>
        <v>3450</v>
      </c>
      <c r="J1558" s="30">
        <f t="shared" si="212"/>
        <v>4100</v>
      </c>
      <c r="K1558" s="30">
        <f t="shared" si="213"/>
        <v>4400</v>
      </c>
      <c r="L1558" s="30">
        <f t="shared" si="214"/>
        <v>4500</v>
      </c>
      <c r="M1558" s="30">
        <f t="shared" si="215"/>
        <v>5600</v>
      </c>
      <c r="N1558" s="33"/>
      <c r="O1558" s="33"/>
      <c r="P1558" s="33"/>
      <c r="Q1558" s="39">
        <v>3</v>
      </c>
    </row>
    <row r="1559" spans="1:17" ht="12" customHeight="1" x14ac:dyDescent="0.35">
      <c r="A1559" s="77" t="s">
        <v>391</v>
      </c>
      <c r="B1559" s="6">
        <v>3007</v>
      </c>
      <c r="C1559" s="6" t="s">
        <v>391</v>
      </c>
      <c r="D1559" s="39">
        <v>3</v>
      </c>
      <c r="E1559" s="30">
        <f t="shared" si="207"/>
        <v>1000</v>
      </c>
      <c r="F1559" s="30">
        <f t="shared" si="208"/>
        <v>1600</v>
      </c>
      <c r="G1559" s="30">
        <f t="shared" si="209"/>
        <v>2300</v>
      </c>
      <c r="H1559" s="30">
        <f t="shared" si="210"/>
        <v>3000</v>
      </c>
      <c r="I1559" s="30">
        <f t="shared" si="211"/>
        <v>3450</v>
      </c>
      <c r="J1559" s="30">
        <f t="shared" si="212"/>
        <v>4100</v>
      </c>
      <c r="K1559" s="30">
        <f t="shared" si="213"/>
        <v>4400</v>
      </c>
      <c r="L1559" s="30">
        <f t="shared" si="214"/>
        <v>4500</v>
      </c>
      <c r="M1559" s="30">
        <f t="shared" si="215"/>
        <v>5600</v>
      </c>
      <c r="N1559" s="33"/>
      <c r="O1559" s="33"/>
      <c r="P1559" s="33"/>
      <c r="Q1559" s="39">
        <v>3</v>
      </c>
    </row>
    <row r="1560" spans="1:17" ht="12" customHeight="1" x14ac:dyDescent="0.35">
      <c r="A1560" s="77" t="s">
        <v>391</v>
      </c>
      <c r="B1560" s="6">
        <v>3008</v>
      </c>
      <c r="C1560" s="6" t="s">
        <v>391</v>
      </c>
      <c r="D1560" s="39">
        <v>3</v>
      </c>
      <c r="E1560" s="30">
        <f t="shared" si="207"/>
        <v>1000</v>
      </c>
      <c r="F1560" s="30">
        <f t="shared" si="208"/>
        <v>1600</v>
      </c>
      <c r="G1560" s="30">
        <f t="shared" si="209"/>
        <v>2300</v>
      </c>
      <c r="H1560" s="30">
        <f t="shared" si="210"/>
        <v>3000</v>
      </c>
      <c r="I1560" s="30">
        <f t="shared" si="211"/>
        <v>3450</v>
      </c>
      <c r="J1560" s="30">
        <f t="shared" si="212"/>
        <v>4100</v>
      </c>
      <c r="K1560" s="30">
        <f t="shared" si="213"/>
        <v>4400</v>
      </c>
      <c r="L1560" s="30">
        <f t="shared" si="214"/>
        <v>4500</v>
      </c>
      <c r="M1560" s="30">
        <f t="shared" si="215"/>
        <v>5600</v>
      </c>
      <c r="N1560" s="33"/>
      <c r="O1560" s="33"/>
      <c r="P1560" s="33"/>
      <c r="Q1560" s="39">
        <v>3</v>
      </c>
    </row>
    <row r="1561" spans="1:17" ht="12" customHeight="1" x14ac:dyDescent="0.35">
      <c r="A1561" s="77" t="s">
        <v>391</v>
      </c>
      <c r="B1561" s="6">
        <v>3009</v>
      </c>
      <c r="C1561" s="6" t="s">
        <v>391</v>
      </c>
      <c r="D1561" s="39">
        <v>3</v>
      </c>
      <c r="E1561" s="30">
        <f t="shared" si="207"/>
        <v>1000</v>
      </c>
      <c r="F1561" s="30">
        <f t="shared" si="208"/>
        <v>1600</v>
      </c>
      <c r="G1561" s="30">
        <f t="shared" si="209"/>
        <v>2300</v>
      </c>
      <c r="H1561" s="30">
        <f t="shared" si="210"/>
        <v>3000</v>
      </c>
      <c r="I1561" s="30">
        <f t="shared" si="211"/>
        <v>3450</v>
      </c>
      <c r="J1561" s="30">
        <f t="shared" si="212"/>
        <v>4100</v>
      </c>
      <c r="K1561" s="30">
        <f t="shared" si="213"/>
        <v>4400</v>
      </c>
      <c r="L1561" s="30">
        <f t="shared" si="214"/>
        <v>4500</v>
      </c>
      <c r="M1561" s="30">
        <f t="shared" si="215"/>
        <v>5600</v>
      </c>
      <c r="N1561" s="33"/>
      <c r="O1561" s="33"/>
      <c r="P1561" s="33"/>
      <c r="Q1561" s="39">
        <v>3</v>
      </c>
    </row>
    <row r="1562" spans="1:17" ht="12" customHeight="1" x14ac:dyDescent="0.35">
      <c r="A1562" s="77" t="s">
        <v>391</v>
      </c>
      <c r="B1562" s="6">
        <v>3011</v>
      </c>
      <c r="C1562" s="6" t="s">
        <v>391</v>
      </c>
      <c r="D1562" s="39">
        <v>3</v>
      </c>
      <c r="E1562" s="30">
        <f t="shared" si="207"/>
        <v>1000</v>
      </c>
      <c r="F1562" s="30">
        <f t="shared" si="208"/>
        <v>1600</v>
      </c>
      <c r="G1562" s="30">
        <f t="shared" si="209"/>
        <v>2300</v>
      </c>
      <c r="H1562" s="30">
        <f t="shared" si="210"/>
        <v>3000</v>
      </c>
      <c r="I1562" s="30">
        <f t="shared" si="211"/>
        <v>3450</v>
      </c>
      <c r="J1562" s="30">
        <f t="shared" si="212"/>
        <v>4100</v>
      </c>
      <c r="K1562" s="30">
        <f t="shared" si="213"/>
        <v>4400</v>
      </c>
      <c r="L1562" s="30">
        <f t="shared" si="214"/>
        <v>4500</v>
      </c>
      <c r="M1562" s="30">
        <f t="shared" si="215"/>
        <v>5600</v>
      </c>
      <c r="N1562" s="33"/>
      <c r="O1562" s="33"/>
      <c r="P1562" s="33"/>
      <c r="Q1562" s="39">
        <v>3</v>
      </c>
    </row>
    <row r="1563" spans="1:17" ht="12" customHeight="1" x14ac:dyDescent="0.35">
      <c r="A1563" s="77" t="s">
        <v>391</v>
      </c>
      <c r="B1563" s="6">
        <v>3012</v>
      </c>
      <c r="C1563" s="6" t="s">
        <v>391</v>
      </c>
      <c r="D1563" s="39">
        <v>3</v>
      </c>
      <c r="E1563" s="30">
        <f t="shared" si="207"/>
        <v>1000</v>
      </c>
      <c r="F1563" s="30">
        <f t="shared" si="208"/>
        <v>1600</v>
      </c>
      <c r="G1563" s="30">
        <f t="shared" si="209"/>
        <v>2300</v>
      </c>
      <c r="H1563" s="30">
        <f t="shared" si="210"/>
        <v>3000</v>
      </c>
      <c r="I1563" s="30">
        <f t="shared" si="211"/>
        <v>3450</v>
      </c>
      <c r="J1563" s="30">
        <f t="shared" si="212"/>
        <v>4100</v>
      </c>
      <c r="K1563" s="30">
        <f t="shared" si="213"/>
        <v>4400</v>
      </c>
      <c r="L1563" s="30">
        <f t="shared" si="214"/>
        <v>4500</v>
      </c>
      <c r="M1563" s="30">
        <f t="shared" si="215"/>
        <v>5600</v>
      </c>
      <c r="N1563" s="33"/>
      <c r="O1563" s="33"/>
      <c r="P1563" s="33"/>
      <c r="Q1563" s="39">
        <v>3</v>
      </c>
    </row>
    <row r="1564" spans="1:17" ht="12" customHeight="1" x14ac:dyDescent="0.35">
      <c r="A1564" s="77" t="s">
        <v>391</v>
      </c>
      <c r="B1564" s="6">
        <v>3013</v>
      </c>
      <c r="C1564" s="6" t="s">
        <v>391</v>
      </c>
      <c r="D1564" s="39">
        <v>3</v>
      </c>
      <c r="E1564" s="30">
        <f t="shared" si="207"/>
        <v>1000</v>
      </c>
      <c r="F1564" s="30">
        <f t="shared" si="208"/>
        <v>1600</v>
      </c>
      <c r="G1564" s="30">
        <f t="shared" si="209"/>
        <v>2300</v>
      </c>
      <c r="H1564" s="30">
        <f t="shared" si="210"/>
        <v>3000</v>
      </c>
      <c r="I1564" s="30">
        <f t="shared" si="211"/>
        <v>3450</v>
      </c>
      <c r="J1564" s="30">
        <f t="shared" si="212"/>
        <v>4100</v>
      </c>
      <c r="K1564" s="30">
        <f t="shared" si="213"/>
        <v>4400</v>
      </c>
      <c r="L1564" s="30">
        <f t="shared" si="214"/>
        <v>4500</v>
      </c>
      <c r="M1564" s="30">
        <f t="shared" si="215"/>
        <v>5600</v>
      </c>
      <c r="N1564" s="33"/>
      <c r="O1564" s="33"/>
      <c r="P1564" s="33"/>
      <c r="Q1564" s="39">
        <v>3</v>
      </c>
    </row>
    <row r="1565" spans="1:17" ht="12" customHeight="1" x14ac:dyDescent="0.35">
      <c r="A1565" s="77" t="s">
        <v>391</v>
      </c>
      <c r="B1565" s="6">
        <v>3014</v>
      </c>
      <c r="C1565" s="6" t="s">
        <v>391</v>
      </c>
      <c r="D1565" s="39">
        <v>3</v>
      </c>
      <c r="E1565" s="30">
        <f t="shared" si="207"/>
        <v>1000</v>
      </c>
      <c r="F1565" s="30">
        <f t="shared" si="208"/>
        <v>1600</v>
      </c>
      <c r="G1565" s="30">
        <f t="shared" si="209"/>
        <v>2300</v>
      </c>
      <c r="H1565" s="30">
        <f t="shared" si="210"/>
        <v>3000</v>
      </c>
      <c r="I1565" s="30">
        <f t="shared" si="211"/>
        <v>3450</v>
      </c>
      <c r="J1565" s="30">
        <f t="shared" si="212"/>
        <v>4100</v>
      </c>
      <c r="K1565" s="30">
        <f t="shared" si="213"/>
        <v>4400</v>
      </c>
      <c r="L1565" s="30">
        <f t="shared" si="214"/>
        <v>4500</v>
      </c>
      <c r="M1565" s="30">
        <f t="shared" si="215"/>
        <v>5600</v>
      </c>
      <c r="N1565" s="33"/>
      <c r="O1565" s="33"/>
      <c r="P1565" s="33"/>
      <c r="Q1565" s="39">
        <v>3</v>
      </c>
    </row>
    <row r="1566" spans="1:17" ht="12" customHeight="1" x14ac:dyDescent="0.35">
      <c r="A1566" s="77" t="s">
        <v>391</v>
      </c>
      <c r="B1566" s="6">
        <v>3015</v>
      </c>
      <c r="C1566" s="6" t="s">
        <v>391</v>
      </c>
      <c r="D1566" s="39">
        <v>3</v>
      </c>
      <c r="E1566" s="30">
        <f t="shared" si="207"/>
        <v>1000</v>
      </c>
      <c r="F1566" s="30">
        <f t="shared" si="208"/>
        <v>1600</v>
      </c>
      <c r="G1566" s="30">
        <f t="shared" si="209"/>
        <v>2300</v>
      </c>
      <c r="H1566" s="30">
        <f t="shared" si="210"/>
        <v>3000</v>
      </c>
      <c r="I1566" s="30">
        <f t="shared" si="211"/>
        <v>3450</v>
      </c>
      <c r="J1566" s="30">
        <f t="shared" si="212"/>
        <v>4100</v>
      </c>
      <c r="K1566" s="30">
        <f t="shared" si="213"/>
        <v>4400</v>
      </c>
      <c r="L1566" s="30">
        <f t="shared" si="214"/>
        <v>4500</v>
      </c>
      <c r="M1566" s="30">
        <f t="shared" si="215"/>
        <v>5600</v>
      </c>
      <c r="N1566" s="33"/>
      <c r="O1566" s="33"/>
      <c r="P1566" s="33"/>
      <c r="Q1566" s="39">
        <v>3</v>
      </c>
    </row>
    <row r="1567" spans="1:17" ht="12" customHeight="1" x14ac:dyDescent="0.35">
      <c r="A1567" s="77" t="s">
        <v>391</v>
      </c>
      <c r="B1567" s="6">
        <v>3016</v>
      </c>
      <c r="C1567" s="6" t="s">
        <v>391</v>
      </c>
      <c r="D1567" s="39">
        <v>3</v>
      </c>
      <c r="E1567" s="30">
        <f t="shared" si="207"/>
        <v>1000</v>
      </c>
      <c r="F1567" s="30">
        <f t="shared" si="208"/>
        <v>1600</v>
      </c>
      <c r="G1567" s="30">
        <f t="shared" si="209"/>
        <v>2300</v>
      </c>
      <c r="H1567" s="30">
        <f t="shared" si="210"/>
        <v>3000</v>
      </c>
      <c r="I1567" s="30">
        <f t="shared" si="211"/>
        <v>3450</v>
      </c>
      <c r="J1567" s="30">
        <f t="shared" si="212"/>
        <v>4100</v>
      </c>
      <c r="K1567" s="30">
        <f t="shared" si="213"/>
        <v>4400</v>
      </c>
      <c r="L1567" s="30">
        <f t="shared" si="214"/>
        <v>4500</v>
      </c>
      <c r="M1567" s="30">
        <f t="shared" si="215"/>
        <v>5600</v>
      </c>
      <c r="N1567" s="33"/>
      <c r="O1567" s="33"/>
      <c r="P1567" s="33"/>
      <c r="Q1567" s="39">
        <v>3</v>
      </c>
    </row>
    <row r="1568" spans="1:17" ht="12" customHeight="1" x14ac:dyDescent="0.35">
      <c r="A1568" s="77" t="s">
        <v>391</v>
      </c>
      <c r="B1568" s="6">
        <v>3017</v>
      </c>
      <c r="C1568" s="6" t="s">
        <v>391</v>
      </c>
      <c r="D1568" s="39">
        <v>3</v>
      </c>
      <c r="E1568" s="30">
        <f t="shared" si="207"/>
        <v>1000</v>
      </c>
      <c r="F1568" s="30">
        <f t="shared" si="208"/>
        <v>1600</v>
      </c>
      <c r="G1568" s="30">
        <f t="shared" si="209"/>
        <v>2300</v>
      </c>
      <c r="H1568" s="30">
        <f t="shared" si="210"/>
        <v>3000</v>
      </c>
      <c r="I1568" s="30">
        <f t="shared" si="211"/>
        <v>3450</v>
      </c>
      <c r="J1568" s="30">
        <f t="shared" si="212"/>
        <v>4100</v>
      </c>
      <c r="K1568" s="30">
        <f t="shared" si="213"/>
        <v>4400</v>
      </c>
      <c r="L1568" s="30">
        <f t="shared" si="214"/>
        <v>4500</v>
      </c>
      <c r="M1568" s="30">
        <f t="shared" si="215"/>
        <v>5600</v>
      </c>
      <c r="N1568" s="33"/>
      <c r="O1568" s="33"/>
      <c r="P1568" s="33"/>
      <c r="Q1568" s="39">
        <v>3</v>
      </c>
    </row>
    <row r="1569" spans="1:17" ht="12" customHeight="1" x14ac:dyDescent="0.35">
      <c r="A1569" s="77" t="s">
        <v>391</v>
      </c>
      <c r="B1569" s="6">
        <v>3018</v>
      </c>
      <c r="C1569" s="6" t="s">
        <v>391</v>
      </c>
      <c r="D1569" s="39">
        <v>3</v>
      </c>
      <c r="E1569" s="30">
        <f t="shared" si="207"/>
        <v>1000</v>
      </c>
      <c r="F1569" s="30">
        <f t="shared" si="208"/>
        <v>1600</v>
      </c>
      <c r="G1569" s="30">
        <f t="shared" si="209"/>
        <v>2300</v>
      </c>
      <c r="H1569" s="30">
        <f t="shared" si="210"/>
        <v>3000</v>
      </c>
      <c r="I1569" s="30">
        <f t="shared" si="211"/>
        <v>3450</v>
      </c>
      <c r="J1569" s="30">
        <f t="shared" si="212"/>
        <v>4100</v>
      </c>
      <c r="K1569" s="30">
        <f t="shared" si="213"/>
        <v>4400</v>
      </c>
      <c r="L1569" s="30">
        <f t="shared" si="214"/>
        <v>4500</v>
      </c>
      <c r="M1569" s="30">
        <f t="shared" si="215"/>
        <v>5600</v>
      </c>
      <c r="N1569" s="33"/>
      <c r="O1569" s="33"/>
      <c r="P1569" s="33"/>
      <c r="Q1569" s="39">
        <v>3</v>
      </c>
    </row>
    <row r="1570" spans="1:17" ht="12" customHeight="1" x14ac:dyDescent="0.35">
      <c r="A1570" s="77" t="s">
        <v>391</v>
      </c>
      <c r="B1570" s="6">
        <v>3019</v>
      </c>
      <c r="C1570" s="6" t="s">
        <v>391</v>
      </c>
      <c r="D1570" s="39">
        <v>3</v>
      </c>
      <c r="E1570" s="30">
        <f t="shared" si="207"/>
        <v>1000</v>
      </c>
      <c r="F1570" s="30">
        <f t="shared" si="208"/>
        <v>1600</v>
      </c>
      <c r="G1570" s="30">
        <f t="shared" si="209"/>
        <v>2300</v>
      </c>
      <c r="H1570" s="30">
        <f t="shared" si="210"/>
        <v>3000</v>
      </c>
      <c r="I1570" s="30">
        <f t="shared" si="211"/>
        <v>3450</v>
      </c>
      <c r="J1570" s="30">
        <f t="shared" si="212"/>
        <v>4100</v>
      </c>
      <c r="K1570" s="30">
        <f t="shared" si="213"/>
        <v>4400</v>
      </c>
      <c r="L1570" s="30">
        <f t="shared" si="214"/>
        <v>4500</v>
      </c>
      <c r="M1570" s="30">
        <f t="shared" si="215"/>
        <v>5600</v>
      </c>
      <c r="N1570" s="33"/>
      <c r="O1570" s="33"/>
      <c r="P1570" s="33"/>
      <c r="Q1570" s="39">
        <v>3</v>
      </c>
    </row>
    <row r="1571" spans="1:17" ht="12" customHeight="1" x14ac:dyDescent="0.35">
      <c r="A1571" s="77" t="s">
        <v>392</v>
      </c>
      <c r="B1571" s="6">
        <v>3020</v>
      </c>
      <c r="C1571" s="6" t="s">
        <v>392</v>
      </c>
      <c r="D1571" s="39">
        <v>3</v>
      </c>
      <c r="E1571" s="30">
        <f t="shared" si="207"/>
        <v>1000</v>
      </c>
      <c r="F1571" s="30">
        <f t="shared" si="208"/>
        <v>1600</v>
      </c>
      <c r="G1571" s="30">
        <f t="shared" si="209"/>
        <v>2300</v>
      </c>
      <c r="H1571" s="30">
        <f t="shared" si="210"/>
        <v>3000</v>
      </c>
      <c r="I1571" s="30">
        <f t="shared" si="211"/>
        <v>3450</v>
      </c>
      <c r="J1571" s="30">
        <f t="shared" si="212"/>
        <v>4100</v>
      </c>
      <c r="K1571" s="30">
        <f t="shared" si="213"/>
        <v>4400</v>
      </c>
      <c r="L1571" s="30">
        <f t="shared" si="214"/>
        <v>4500</v>
      </c>
      <c r="M1571" s="30">
        <f t="shared" si="215"/>
        <v>5600</v>
      </c>
      <c r="N1571" s="33"/>
      <c r="O1571" s="33"/>
      <c r="P1571" s="33"/>
      <c r="Q1571" s="39">
        <v>3</v>
      </c>
    </row>
    <row r="1572" spans="1:17" ht="12" customHeight="1" x14ac:dyDescent="0.35">
      <c r="A1572" s="77" t="s">
        <v>391</v>
      </c>
      <c r="B1572" s="6">
        <v>3021</v>
      </c>
      <c r="C1572" s="6" t="s">
        <v>391</v>
      </c>
      <c r="D1572" s="39">
        <v>3</v>
      </c>
      <c r="E1572" s="30">
        <f t="shared" si="207"/>
        <v>1000</v>
      </c>
      <c r="F1572" s="30">
        <f t="shared" si="208"/>
        <v>1600</v>
      </c>
      <c r="G1572" s="30">
        <f t="shared" si="209"/>
        <v>2300</v>
      </c>
      <c r="H1572" s="30">
        <f t="shared" si="210"/>
        <v>3000</v>
      </c>
      <c r="I1572" s="30">
        <f t="shared" si="211"/>
        <v>3450</v>
      </c>
      <c r="J1572" s="30">
        <f t="shared" si="212"/>
        <v>4100</v>
      </c>
      <c r="K1572" s="30">
        <f t="shared" si="213"/>
        <v>4400</v>
      </c>
      <c r="L1572" s="30">
        <f t="shared" si="214"/>
        <v>4500</v>
      </c>
      <c r="M1572" s="30">
        <f t="shared" si="215"/>
        <v>5600</v>
      </c>
      <c r="N1572" s="33"/>
      <c r="O1572" s="33"/>
      <c r="P1572" s="33"/>
      <c r="Q1572" s="39">
        <v>3</v>
      </c>
    </row>
    <row r="1573" spans="1:17" ht="12" customHeight="1" x14ac:dyDescent="0.35">
      <c r="A1573" s="77" t="s">
        <v>391</v>
      </c>
      <c r="B1573" s="6">
        <v>3022</v>
      </c>
      <c r="C1573" s="6" t="s">
        <v>391</v>
      </c>
      <c r="D1573" s="39">
        <v>3</v>
      </c>
      <c r="E1573" s="30">
        <f t="shared" si="207"/>
        <v>1000</v>
      </c>
      <c r="F1573" s="30">
        <f t="shared" si="208"/>
        <v>1600</v>
      </c>
      <c r="G1573" s="30">
        <f t="shared" si="209"/>
        <v>2300</v>
      </c>
      <c r="H1573" s="30">
        <f t="shared" si="210"/>
        <v>3000</v>
      </c>
      <c r="I1573" s="30">
        <f t="shared" si="211"/>
        <v>3450</v>
      </c>
      <c r="J1573" s="30">
        <f t="shared" si="212"/>
        <v>4100</v>
      </c>
      <c r="K1573" s="30">
        <f t="shared" si="213"/>
        <v>4400</v>
      </c>
      <c r="L1573" s="30">
        <f t="shared" si="214"/>
        <v>4500</v>
      </c>
      <c r="M1573" s="30">
        <f t="shared" si="215"/>
        <v>5600</v>
      </c>
      <c r="N1573" s="33"/>
      <c r="O1573" s="33"/>
      <c r="P1573" s="33"/>
      <c r="Q1573" s="39">
        <v>3</v>
      </c>
    </row>
    <row r="1574" spans="1:17" ht="12" customHeight="1" x14ac:dyDescent="0.35">
      <c r="A1574" s="77" t="s">
        <v>391</v>
      </c>
      <c r="B1574" s="6">
        <v>3023</v>
      </c>
      <c r="C1574" s="6" t="s">
        <v>391</v>
      </c>
      <c r="D1574" s="39">
        <v>3</v>
      </c>
      <c r="E1574" s="30">
        <f t="shared" si="207"/>
        <v>1000</v>
      </c>
      <c r="F1574" s="30">
        <f t="shared" si="208"/>
        <v>1600</v>
      </c>
      <c r="G1574" s="30">
        <f t="shared" si="209"/>
        <v>2300</v>
      </c>
      <c r="H1574" s="30">
        <f t="shared" si="210"/>
        <v>3000</v>
      </c>
      <c r="I1574" s="30">
        <f t="shared" si="211"/>
        <v>3450</v>
      </c>
      <c r="J1574" s="30">
        <f t="shared" si="212"/>
        <v>4100</v>
      </c>
      <c r="K1574" s="30">
        <f t="shared" si="213"/>
        <v>4400</v>
      </c>
      <c r="L1574" s="30">
        <f t="shared" si="214"/>
        <v>4500</v>
      </c>
      <c r="M1574" s="30">
        <f t="shared" si="215"/>
        <v>5600</v>
      </c>
      <c r="N1574" s="33"/>
      <c r="O1574" s="33"/>
      <c r="P1574" s="33"/>
      <c r="Q1574" s="39">
        <v>3</v>
      </c>
    </row>
    <row r="1575" spans="1:17" ht="12" customHeight="1" x14ac:dyDescent="0.35">
      <c r="A1575" s="77" t="s">
        <v>391</v>
      </c>
      <c r="B1575" s="6">
        <v>3024</v>
      </c>
      <c r="C1575" s="6" t="s">
        <v>391</v>
      </c>
      <c r="D1575" s="39">
        <v>3</v>
      </c>
      <c r="E1575" s="30">
        <f t="shared" si="207"/>
        <v>1000</v>
      </c>
      <c r="F1575" s="30">
        <f t="shared" si="208"/>
        <v>1600</v>
      </c>
      <c r="G1575" s="30">
        <f t="shared" si="209"/>
        <v>2300</v>
      </c>
      <c r="H1575" s="30">
        <f t="shared" si="210"/>
        <v>3000</v>
      </c>
      <c r="I1575" s="30">
        <f t="shared" si="211"/>
        <v>3450</v>
      </c>
      <c r="J1575" s="30">
        <f t="shared" si="212"/>
        <v>4100</v>
      </c>
      <c r="K1575" s="30">
        <f t="shared" si="213"/>
        <v>4400</v>
      </c>
      <c r="L1575" s="30">
        <f t="shared" si="214"/>
        <v>4500</v>
      </c>
      <c r="M1575" s="30">
        <f t="shared" si="215"/>
        <v>5600</v>
      </c>
      <c r="N1575" s="33"/>
      <c r="O1575" s="33"/>
      <c r="P1575" s="33"/>
      <c r="Q1575" s="39">
        <v>3</v>
      </c>
    </row>
    <row r="1576" spans="1:17" ht="12" customHeight="1" x14ac:dyDescent="0.35">
      <c r="A1576" s="77" t="s">
        <v>391</v>
      </c>
      <c r="B1576" s="6">
        <v>3025</v>
      </c>
      <c r="C1576" s="6" t="s">
        <v>391</v>
      </c>
      <c r="D1576" s="39">
        <v>3</v>
      </c>
      <c r="E1576" s="30">
        <f t="shared" si="207"/>
        <v>1000</v>
      </c>
      <c r="F1576" s="30">
        <f t="shared" si="208"/>
        <v>1600</v>
      </c>
      <c r="G1576" s="30">
        <f t="shared" si="209"/>
        <v>2300</v>
      </c>
      <c r="H1576" s="30">
        <f t="shared" si="210"/>
        <v>3000</v>
      </c>
      <c r="I1576" s="30">
        <f t="shared" si="211"/>
        <v>3450</v>
      </c>
      <c r="J1576" s="30">
        <f t="shared" si="212"/>
        <v>4100</v>
      </c>
      <c r="K1576" s="30">
        <f t="shared" si="213"/>
        <v>4400</v>
      </c>
      <c r="L1576" s="30">
        <f t="shared" si="214"/>
        <v>4500</v>
      </c>
      <c r="M1576" s="30">
        <f t="shared" si="215"/>
        <v>5600</v>
      </c>
      <c r="N1576" s="33"/>
      <c r="O1576" s="33"/>
      <c r="P1576" s="33"/>
      <c r="Q1576" s="39">
        <v>3</v>
      </c>
    </row>
    <row r="1577" spans="1:17" ht="12" customHeight="1" x14ac:dyDescent="0.35">
      <c r="A1577" s="77" t="s">
        <v>391</v>
      </c>
      <c r="B1577" s="6">
        <v>3026</v>
      </c>
      <c r="C1577" s="6" t="s">
        <v>391</v>
      </c>
      <c r="D1577" s="39">
        <v>3</v>
      </c>
      <c r="E1577" s="30">
        <f t="shared" si="207"/>
        <v>1000</v>
      </c>
      <c r="F1577" s="30">
        <f t="shared" si="208"/>
        <v>1600</v>
      </c>
      <c r="G1577" s="30">
        <f t="shared" si="209"/>
        <v>2300</v>
      </c>
      <c r="H1577" s="30">
        <f t="shared" si="210"/>
        <v>3000</v>
      </c>
      <c r="I1577" s="30">
        <f t="shared" si="211"/>
        <v>3450</v>
      </c>
      <c r="J1577" s="30">
        <f t="shared" si="212"/>
        <v>4100</v>
      </c>
      <c r="K1577" s="30">
        <f t="shared" si="213"/>
        <v>4400</v>
      </c>
      <c r="L1577" s="30">
        <f t="shared" si="214"/>
        <v>4500</v>
      </c>
      <c r="M1577" s="30">
        <f t="shared" si="215"/>
        <v>5600</v>
      </c>
      <c r="N1577" s="33"/>
      <c r="O1577" s="33"/>
      <c r="P1577" s="33"/>
      <c r="Q1577" s="39">
        <v>3</v>
      </c>
    </row>
    <row r="1578" spans="1:17" ht="12" customHeight="1" x14ac:dyDescent="0.35">
      <c r="A1578" s="77" t="s">
        <v>391</v>
      </c>
      <c r="B1578" s="6">
        <v>3027</v>
      </c>
      <c r="C1578" s="6" t="s">
        <v>391</v>
      </c>
      <c r="D1578" s="39">
        <v>3</v>
      </c>
      <c r="E1578" s="30">
        <f t="shared" si="207"/>
        <v>1000</v>
      </c>
      <c r="F1578" s="30">
        <f t="shared" si="208"/>
        <v>1600</v>
      </c>
      <c r="G1578" s="30">
        <f t="shared" si="209"/>
        <v>2300</v>
      </c>
      <c r="H1578" s="30">
        <f t="shared" si="210"/>
        <v>3000</v>
      </c>
      <c r="I1578" s="30">
        <f t="shared" si="211"/>
        <v>3450</v>
      </c>
      <c r="J1578" s="30">
        <f t="shared" si="212"/>
        <v>4100</v>
      </c>
      <c r="K1578" s="30">
        <f t="shared" si="213"/>
        <v>4400</v>
      </c>
      <c r="L1578" s="30">
        <f t="shared" si="214"/>
        <v>4500</v>
      </c>
      <c r="M1578" s="30">
        <f t="shared" si="215"/>
        <v>5600</v>
      </c>
      <c r="N1578" s="33"/>
      <c r="O1578" s="33"/>
      <c r="P1578" s="33"/>
      <c r="Q1578" s="39">
        <v>3</v>
      </c>
    </row>
    <row r="1579" spans="1:17" ht="12" customHeight="1" x14ac:dyDescent="0.35">
      <c r="A1579" s="77" t="s">
        <v>391</v>
      </c>
      <c r="B1579" s="6">
        <v>3028</v>
      </c>
      <c r="C1579" s="6" t="s">
        <v>391</v>
      </c>
      <c r="D1579" s="39">
        <v>3</v>
      </c>
      <c r="E1579" s="30">
        <f t="shared" si="207"/>
        <v>1000</v>
      </c>
      <c r="F1579" s="30">
        <f t="shared" si="208"/>
        <v>1600</v>
      </c>
      <c r="G1579" s="30">
        <f t="shared" si="209"/>
        <v>2300</v>
      </c>
      <c r="H1579" s="30">
        <f t="shared" si="210"/>
        <v>3000</v>
      </c>
      <c r="I1579" s="30">
        <f t="shared" si="211"/>
        <v>3450</v>
      </c>
      <c r="J1579" s="30">
        <f t="shared" si="212"/>
        <v>4100</v>
      </c>
      <c r="K1579" s="30">
        <f t="shared" si="213"/>
        <v>4400</v>
      </c>
      <c r="L1579" s="30">
        <f t="shared" si="214"/>
        <v>4500</v>
      </c>
      <c r="M1579" s="30">
        <f t="shared" si="215"/>
        <v>5600</v>
      </c>
      <c r="N1579" s="33"/>
      <c r="O1579" s="33"/>
      <c r="P1579" s="33"/>
      <c r="Q1579" s="39">
        <v>3</v>
      </c>
    </row>
    <row r="1580" spans="1:17" ht="12" customHeight="1" x14ac:dyDescent="0.35">
      <c r="A1580" s="77" t="s">
        <v>391</v>
      </c>
      <c r="B1580" s="6">
        <v>3029</v>
      </c>
      <c r="C1580" s="6" t="s">
        <v>391</v>
      </c>
      <c r="D1580" s="39">
        <v>3</v>
      </c>
      <c r="E1580" s="30">
        <f t="shared" si="207"/>
        <v>1000</v>
      </c>
      <c r="F1580" s="30">
        <f t="shared" si="208"/>
        <v>1600</v>
      </c>
      <c r="G1580" s="30">
        <f t="shared" si="209"/>
        <v>2300</v>
      </c>
      <c r="H1580" s="30">
        <f t="shared" si="210"/>
        <v>3000</v>
      </c>
      <c r="I1580" s="30">
        <f t="shared" si="211"/>
        <v>3450</v>
      </c>
      <c r="J1580" s="30">
        <f t="shared" si="212"/>
        <v>4100</v>
      </c>
      <c r="K1580" s="30">
        <f t="shared" si="213"/>
        <v>4400</v>
      </c>
      <c r="L1580" s="30">
        <f t="shared" si="214"/>
        <v>4500</v>
      </c>
      <c r="M1580" s="30">
        <f t="shared" si="215"/>
        <v>5600</v>
      </c>
      <c r="N1580" s="33"/>
      <c r="O1580" s="33"/>
      <c r="P1580" s="33"/>
      <c r="Q1580" s="39">
        <v>3</v>
      </c>
    </row>
    <row r="1581" spans="1:17" ht="12" customHeight="1" x14ac:dyDescent="0.35">
      <c r="A1581" s="77" t="s">
        <v>391</v>
      </c>
      <c r="B1581" s="6">
        <v>3030</v>
      </c>
      <c r="C1581" s="6" t="s">
        <v>391</v>
      </c>
      <c r="D1581" s="39">
        <v>3</v>
      </c>
      <c r="E1581" s="30">
        <f t="shared" si="207"/>
        <v>1000</v>
      </c>
      <c r="F1581" s="30">
        <f t="shared" si="208"/>
        <v>1600</v>
      </c>
      <c r="G1581" s="30">
        <f t="shared" si="209"/>
        <v>2300</v>
      </c>
      <c r="H1581" s="30">
        <f t="shared" si="210"/>
        <v>3000</v>
      </c>
      <c r="I1581" s="30">
        <f t="shared" si="211"/>
        <v>3450</v>
      </c>
      <c r="J1581" s="30">
        <f t="shared" si="212"/>
        <v>4100</v>
      </c>
      <c r="K1581" s="30">
        <f t="shared" si="213"/>
        <v>4400</v>
      </c>
      <c r="L1581" s="30">
        <f t="shared" si="214"/>
        <v>4500</v>
      </c>
      <c r="M1581" s="30">
        <f t="shared" si="215"/>
        <v>5600</v>
      </c>
      <c r="N1581" s="33"/>
      <c r="O1581" s="33"/>
      <c r="P1581" s="33"/>
      <c r="Q1581" s="39">
        <v>3</v>
      </c>
    </row>
    <row r="1582" spans="1:17" ht="12" customHeight="1" x14ac:dyDescent="0.35">
      <c r="A1582" s="77" t="s">
        <v>391</v>
      </c>
      <c r="B1582" s="6">
        <v>3031</v>
      </c>
      <c r="C1582" s="6" t="s">
        <v>391</v>
      </c>
      <c r="D1582" s="39">
        <v>3</v>
      </c>
      <c r="E1582" s="30">
        <f t="shared" si="207"/>
        <v>1000</v>
      </c>
      <c r="F1582" s="30">
        <f t="shared" si="208"/>
        <v>1600</v>
      </c>
      <c r="G1582" s="30">
        <f t="shared" si="209"/>
        <v>2300</v>
      </c>
      <c r="H1582" s="30">
        <f t="shared" si="210"/>
        <v>3000</v>
      </c>
      <c r="I1582" s="30">
        <f t="shared" si="211"/>
        <v>3450</v>
      </c>
      <c r="J1582" s="30">
        <f t="shared" si="212"/>
        <v>4100</v>
      </c>
      <c r="K1582" s="30">
        <f t="shared" si="213"/>
        <v>4400</v>
      </c>
      <c r="L1582" s="30">
        <f t="shared" si="214"/>
        <v>4500</v>
      </c>
      <c r="M1582" s="30">
        <f t="shared" si="215"/>
        <v>5600</v>
      </c>
      <c r="N1582" s="33"/>
      <c r="O1582" s="33"/>
      <c r="P1582" s="33"/>
      <c r="Q1582" s="39">
        <v>3</v>
      </c>
    </row>
    <row r="1583" spans="1:17" ht="12" customHeight="1" x14ac:dyDescent="0.35">
      <c r="A1583" s="77" t="s">
        <v>391</v>
      </c>
      <c r="B1583" s="6">
        <v>3032</v>
      </c>
      <c r="C1583" s="6" t="s">
        <v>391</v>
      </c>
      <c r="D1583" s="39">
        <v>3</v>
      </c>
      <c r="E1583" s="30">
        <f t="shared" si="207"/>
        <v>1000</v>
      </c>
      <c r="F1583" s="30">
        <f t="shared" si="208"/>
        <v>1600</v>
      </c>
      <c r="G1583" s="30">
        <f t="shared" si="209"/>
        <v>2300</v>
      </c>
      <c r="H1583" s="30">
        <f t="shared" si="210"/>
        <v>3000</v>
      </c>
      <c r="I1583" s="30">
        <f t="shared" si="211"/>
        <v>3450</v>
      </c>
      <c r="J1583" s="30">
        <f t="shared" si="212"/>
        <v>4100</v>
      </c>
      <c r="K1583" s="30">
        <f t="shared" si="213"/>
        <v>4400</v>
      </c>
      <c r="L1583" s="30">
        <f t="shared" si="214"/>
        <v>4500</v>
      </c>
      <c r="M1583" s="30">
        <f t="shared" si="215"/>
        <v>5600</v>
      </c>
      <c r="N1583" s="33"/>
      <c r="O1583" s="33"/>
      <c r="P1583" s="33"/>
      <c r="Q1583" s="39">
        <v>3</v>
      </c>
    </row>
    <row r="1584" spans="1:17" ht="12" customHeight="1" x14ac:dyDescent="0.35">
      <c r="A1584" s="77" t="s">
        <v>391</v>
      </c>
      <c r="B1584" s="6">
        <v>3033</v>
      </c>
      <c r="C1584" s="6" t="s">
        <v>391</v>
      </c>
      <c r="D1584" s="39">
        <v>3</v>
      </c>
      <c r="E1584" s="30">
        <f t="shared" si="207"/>
        <v>1000</v>
      </c>
      <c r="F1584" s="30">
        <f t="shared" si="208"/>
        <v>1600</v>
      </c>
      <c r="G1584" s="30">
        <f t="shared" si="209"/>
        <v>2300</v>
      </c>
      <c r="H1584" s="30">
        <f t="shared" si="210"/>
        <v>3000</v>
      </c>
      <c r="I1584" s="30">
        <f t="shared" si="211"/>
        <v>3450</v>
      </c>
      <c r="J1584" s="30">
        <f t="shared" si="212"/>
        <v>4100</v>
      </c>
      <c r="K1584" s="30">
        <f t="shared" si="213"/>
        <v>4400</v>
      </c>
      <c r="L1584" s="30">
        <f t="shared" si="214"/>
        <v>4500</v>
      </c>
      <c r="M1584" s="30">
        <f t="shared" si="215"/>
        <v>5600</v>
      </c>
      <c r="N1584" s="33"/>
      <c r="O1584" s="33"/>
      <c r="P1584" s="33"/>
      <c r="Q1584" s="39">
        <v>3</v>
      </c>
    </row>
    <row r="1585" spans="1:17" ht="12" customHeight="1" x14ac:dyDescent="0.35">
      <c r="A1585" s="77" t="s">
        <v>391</v>
      </c>
      <c r="B1585" s="6">
        <v>3034</v>
      </c>
      <c r="C1585" s="6" t="s">
        <v>391</v>
      </c>
      <c r="D1585" s="39">
        <v>3</v>
      </c>
      <c r="E1585" s="30">
        <f t="shared" si="207"/>
        <v>1000</v>
      </c>
      <c r="F1585" s="30">
        <f t="shared" si="208"/>
        <v>1600</v>
      </c>
      <c r="G1585" s="30">
        <f t="shared" si="209"/>
        <v>2300</v>
      </c>
      <c r="H1585" s="30">
        <f t="shared" si="210"/>
        <v>3000</v>
      </c>
      <c r="I1585" s="30">
        <f t="shared" si="211"/>
        <v>3450</v>
      </c>
      <c r="J1585" s="30">
        <f t="shared" si="212"/>
        <v>4100</v>
      </c>
      <c r="K1585" s="30">
        <f t="shared" si="213"/>
        <v>4400</v>
      </c>
      <c r="L1585" s="30">
        <f t="shared" si="214"/>
        <v>4500</v>
      </c>
      <c r="M1585" s="30">
        <f t="shared" si="215"/>
        <v>5600</v>
      </c>
      <c r="N1585" s="33"/>
      <c r="O1585" s="33"/>
      <c r="P1585" s="33"/>
      <c r="Q1585" s="39">
        <v>3</v>
      </c>
    </row>
    <row r="1586" spans="1:17" ht="12" customHeight="1" x14ac:dyDescent="0.35">
      <c r="A1586" s="77" t="s">
        <v>391</v>
      </c>
      <c r="B1586" s="6">
        <v>3035</v>
      </c>
      <c r="C1586" s="6" t="s">
        <v>391</v>
      </c>
      <c r="D1586" s="39">
        <v>3</v>
      </c>
      <c r="E1586" s="30">
        <f t="shared" si="207"/>
        <v>1000</v>
      </c>
      <c r="F1586" s="30">
        <f t="shared" si="208"/>
        <v>1600</v>
      </c>
      <c r="G1586" s="30">
        <f t="shared" si="209"/>
        <v>2300</v>
      </c>
      <c r="H1586" s="30">
        <f t="shared" si="210"/>
        <v>3000</v>
      </c>
      <c r="I1586" s="30">
        <f t="shared" si="211"/>
        <v>3450</v>
      </c>
      <c r="J1586" s="30">
        <f t="shared" si="212"/>
        <v>4100</v>
      </c>
      <c r="K1586" s="30">
        <f t="shared" si="213"/>
        <v>4400</v>
      </c>
      <c r="L1586" s="30">
        <f t="shared" si="214"/>
        <v>4500</v>
      </c>
      <c r="M1586" s="30">
        <f t="shared" si="215"/>
        <v>5600</v>
      </c>
      <c r="N1586" s="33"/>
      <c r="O1586" s="33"/>
      <c r="P1586" s="33"/>
      <c r="Q1586" s="39">
        <v>3</v>
      </c>
    </row>
    <row r="1587" spans="1:17" ht="12" customHeight="1" x14ac:dyDescent="0.35">
      <c r="A1587" s="77" t="s">
        <v>391</v>
      </c>
      <c r="B1587" s="6">
        <v>3036</v>
      </c>
      <c r="C1587" s="6" t="s">
        <v>391</v>
      </c>
      <c r="D1587" s="39">
        <v>3</v>
      </c>
      <c r="E1587" s="30">
        <f t="shared" si="207"/>
        <v>1000</v>
      </c>
      <c r="F1587" s="30">
        <f t="shared" si="208"/>
        <v>1600</v>
      </c>
      <c r="G1587" s="30">
        <f t="shared" si="209"/>
        <v>2300</v>
      </c>
      <c r="H1587" s="30">
        <f t="shared" si="210"/>
        <v>3000</v>
      </c>
      <c r="I1587" s="30">
        <f t="shared" si="211"/>
        <v>3450</v>
      </c>
      <c r="J1587" s="30">
        <f t="shared" si="212"/>
        <v>4100</v>
      </c>
      <c r="K1587" s="30">
        <f t="shared" si="213"/>
        <v>4400</v>
      </c>
      <c r="L1587" s="30">
        <f t="shared" si="214"/>
        <v>4500</v>
      </c>
      <c r="M1587" s="30">
        <f t="shared" si="215"/>
        <v>5600</v>
      </c>
      <c r="N1587" s="33"/>
      <c r="O1587" s="33"/>
      <c r="P1587" s="33"/>
      <c r="Q1587" s="39">
        <v>3</v>
      </c>
    </row>
    <row r="1588" spans="1:17" ht="12" customHeight="1" x14ac:dyDescent="0.35">
      <c r="A1588" s="77" t="s">
        <v>391</v>
      </c>
      <c r="B1588" s="6">
        <v>3037</v>
      </c>
      <c r="C1588" s="6" t="s">
        <v>391</v>
      </c>
      <c r="D1588" s="39">
        <v>3</v>
      </c>
      <c r="E1588" s="30">
        <f t="shared" si="207"/>
        <v>1000</v>
      </c>
      <c r="F1588" s="30">
        <f t="shared" si="208"/>
        <v>1600</v>
      </c>
      <c r="G1588" s="30">
        <f t="shared" si="209"/>
        <v>2300</v>
      </c>
      <c r="H1588" s="30">
        <f t="shared" si="210"/>
        <v>3000</v>
      </c>
      <c r="I1588" s="30">
        <f t="shared" si="211"/>
        <v>3450</v>
      </c>
      <c r="J1588" s="30">
        <f t="shared" si="212"/>
        <v>4100</v>
      </c>
      <c r="K1588" s="30">
        <f t="shared" si="213"/>
        <v>4400</v>
      </c>
      <c r="L1588" s="30">
        <f t="shared" si="214"/>
        <v>4500</v>
      </c>
      <c r="M1588" s="30">
        <f t="shared" si="215"/>
        <v>5600</v>
      </c>
      <c r="N1588" s="33"/>
      <c r="O1588" s="33"/>
      <c r="P1588" s="33"/>
      <c r="Q1588" s="39">
        <v>3</v>
      </c>
    </row>
    <row r="1589" spans="1:17" ht="12" customHeight="1" x14ac:dyDescent="0.35">
      <c r="A1589" s="77" t="s">
        <v>391</v>
      </c>
      <c r="B1589" s="6">
        <v>3038</v>
      </c>
      <c r="C1589" s="6" t="s">
        <v>391</v>
      </c>
      <c r="D1589" s="39">
        <v>3</v>
      </c>
      <c r="E1589" s="30">
        <f t="shared" si="207"/>
        <v>1000</v>
      </c>
      <c r="F1589" s="30">
        <f t="shared" si="208"/>
        <v>1600</v>
      </c>
      <c r="G1589" s="30">
        <f t="shared" si="209"/>
        <v>2300</v>
      </c>
      <c r="H1589" s="30">
        <f t="shared" si="210"/>
        <v>3000</v>
      </c>
      <c r="I1589" s="30">
        <f t="shared" si="211"/>
        <v>3450</v>
      </c>
      <c r="J1589" s="30">
        <f t="shared" si="212"/>
        <v>4100</v>
      </c>
      <c r="K1589" s="30">
        <f t="shared" si="213"/>
        <v>4400</v>
      </c>
      <c r="L1589" s="30">
        <f t="shared" si="214"/>
        <v>4500</v>
      </c>
      <c r="M1589" s="30">
        <f t="shared" si="215"/>
        <v>5600</v>
      </c>
      <c r="N1589" s="33"/>
      <c r="O1589" s="33"/>
      <c r="P1589" s="33"/>
      <c r="Q1589" s="39">
        <v>3</v>
      </c>
    </row>
    <row r="1590" spans="1:17" ht="12" customHeight="1" x14ac:dyDescent="0.35">
      <c r="A1590" s="77" t="s">
        <v>391</v>
      </c>
      <c r="B1590" s="6">
        <v>3039</v>
      </c>
      <c r="C1590" s="6" t="s">
        <v>391</v>
      </c>
      <c r="D1590" s="39">
        <v>3</v>
      </c>
      <c r="E1590" s="30">
        <f t="shared" si="207"/>
        <v>1000</v>
      </c>
      <c r="F1590" s="30">
        <f t="shared" si="208"/>
        <v>1600</v>
      </c>
      <c r="G1590" s="30">
        <f t="shared" si="209"/>
        <v>2300</v>
      </c>
      <c r="H1590" s="30">
        <f t="shared" si="210"/>
        <v>3000</v>
      </c>
      <c r="I1590" s="30">
        <f t="shared" si="211"/>
        <v>3450</v>
      </c>
      <c r="J1590" s="30">
        <f t="shared" si="212"/>
        <v>4100</v>
      </c>
      <c r="K1590" s="30">
        <f t="shared" si="213"/>
        <v>4400</v>
      </c>
      <c r="L1590" s="30">
        <f t="shared" si="214"/>
        <v>4500</v>
      </c>
      <c r="M1590" s="30">
        <f t="shared" si="215"/>
        <v>5600</v>
      </c>
      <c r="N1590" s="33"/>
      <c r="O1590" s="33"/>
      <c r="P1590" s="33"/>
      <c r="Q1590" s="39">
        <v>3</v>
      </c>
    </row>
    <row r="1591" spans="1:17" ht="12" customHeight="1" x14ac:dyDescent="0.35">
      <c r="A1591" s="77" t="s">
        <v>391</v>
      </c>
      <c r="B1591" s="6">
        <v>3040</v>
      </c>
      <c r="C1591" s="6" t="s">
        <v>391</v>
      </c>
      <c r="D1591" s="39">
        <v>3</v>
      </c>
      <c r="E1591" s="30">
        <f t="shared" si="207"/>
        <v>1000</v>
      </c>
      <c r="F1591" s="30">
        <f t="shared" si="208"/>
        <v>1600</v>
      </c>
      <c r="G1591" s="30">
        <f t="shared" si="209"/>
        <v>2300</v>
      </c>
      <c r="H1591" s="30">
        <f t="shared" si="210"/>
        <v>3000</v>
      </c>
      <c r="I1591" s="30">
        <f t="shared" si="211"/>
        <v>3450</v>
      </c>
      <c r="J1591" s="30">
        <f t="shared" si="212"/>
        <v>4100</v>
      </c>
      <c r="K1591" s="30">
        <f t="shared" si="213"/>
        <v>4400</v>
      </c>
      <c r="L1591" s="30">
        <f t="shared" si="214"/>
        <v>4500</v>
      </c>
      <c r="M1591" s="30">
        <f t="shared" si="215"/>
        <v>5600</v>
      </c>
      <c r="N1591" s="33"/>
      <c r="O1591" s="33"/>
      <c r="P1591" s="33"/>
      <c r="Q1591" s="39">
        <v>3</v>
      </c>
    </row>
    <row r="1592" spans="1:17" ht="12" customHeight="1" x14ac:dyDescent="0.35">
      <c r="A1592" s="77" t="s">
        <v>391</v>
      </c>
      <c r="B1592" s="6">
        <v>3041</v>
      </c>
      <c r="C1592" s="6" t="s">
        <v>391</v>
      </c>
      <c r="D1592" s="39">
        <v>3</v>
      </c>
      <c r="E1592" s="30">
        <f t="shared" si="207"/>
        <v>1000</v>
      </c>
      <c r="F1592" s="30">
        <f t="shared" si="208"/>
        <v>1600</v>
      </c>
      <c r="G1592" s="30">
        <f t="shared" si="209"/>
        <v>2300</v>
      </c>
      <c r="H1592" s="30">
        <f t="shared" si="210"/>
        <v>3000</v>
      </c>
      <c r="I1592" s="30">
        <f t="shared" si="211"/>
        <v>3450</v>
      </c>
      <c r="J1592" s="30">
        <f t="shared" si="212"/>
        <v>4100</v>
      </c>
      <c r="K1592" s="30">
        <f t="shared" si="213"/>
        <v>4400</v>
      </c>
      <c r="L1592" s="30">
        <f t="shared" si="214"/>
        <v>4500</v>
      </c>
      <c r="M1592" s="30">
        <f t="shared" si="215"/>
        <v>5600</v>
      </c>
      <c r="N1592" s="33"/>
      <c r="O1592" s="33"/>
      <c r="P1592" s="33"/>
      <c r="Q1592" s="39">
        <v>3</v>
      </c>
    </row>
    <row r="1593" spans="1:17" ht="12" customHeight="1" x14ac:dyDescent="0.35">
      <c r="A1593" s="77" t="s">
        <v>391</v>
      </c>
      <c r="B1593" s="6">
        <v>3042</v>
      </c>
      <c r="C1593" s="6" t="s">
        <v>391</v>
      </c>
      <c r="D1593" s="39">
        <v>3</v>
      </c>
      <c r="E1593" s="30">
        <f t="shared" si="207"/>
        <v>1000</v>
      </c>
      <c r="F1593" s="30">
        <f t="shared" si="208"/>
        <v>1600</v>
      </c>
      <c r="G1593" s="30">
        <f t="shared" si="209"/>
        <v>2300</v>
      </c>
      <c r="H1593" s="30">
        <f t="shared" si="210"/>
        <v>3000</v>
      </c>
      <c r="I1593" s="30">
        <f t="shared" si="211"/>
        <v>3450</v>
      </c>
      <c r="J1593" s="30">
        <f t="shared" si="212"/>
        <v>4100</v>
      </c>
      <c r="K1593" s="30">
        <f t="shared" si="213"/>
        <v>4400</v>
      </c>
      <c r="L1593" s="30">
        <f t="shared" si="214"/>
        <v>4500</v>
      </c>
      <c r="M1593" s="30">
        <f t="shared" si="215"/>
        <v>5600</v>
      </c>
      <c r="N1593" s="33"/>
      <c r="O1593" s="33"/>
      <c r="P1593" s="33"/>
      <c r="Q1593" s="39">
        <v>3</v>
      </c>
    </row>
    <row r="1594" spans="1:17" ht="12" customHeight="1" x14ac:dyDescent="0.35">
      <c r="A1594" s="77" t="s">
        <v>391</v>
      </c>
      <c r="B1594" s="6">
        <v>3043</v>
      </c>
      <c r="C1594" s="6" t="s">
        <v>391</v>
      </c>
      <c r="D1594" s="39">
        <v>3</v>
      </c>
      <c r="E1594" s="30">
        <f t="shared" si="207"/>
        <v>1000</v>
      </c>
      <c r="F1594" s="30">
        <f t="shared" si="208"/>
        <v>1600</v>
      </c>
      <c r="G1594" s="30">
        <f t="shared" si="209"/>
        <v>2300</v>
      </c>
      <c r="H1594" s="30">
        <f t="shared" si="210"/>
        <v>3000</v>
      </c>
      <c r="I1594" s="30">
        <f t="shared" si="211"/>
        <v>3450</v>
      </c>
      <c r="J1594" s="30">
        <f t="shared" si="212"/>
        <v>4100</v>
      </c>
      <c r="K1594" s="30">
        <f t="shared" si="213"/>
        <v>4400</v>
      </c>
      <c r="L1594" s="30">
        <f t="shared" si="214"/>
        <v>4500</v>
      </c>
      <c r="M1594" s="30">
        <f t="shared" si="215"/>
        <v>5600</v>
      </c>
      <c r="N1594" s="33"/>
      <c r="O1594" s="33"/>
      <c r="P1594" s="33"/>
      <c r="Q1594" s="39">
        <v>3</v>
      </c>
    </row>
    <row r="1595" spans="1:17" ht="12" customHeight="1" x14ac:dyDescent="0.35">
      <c r="A1595" s="77" t="s">
        <v>391</v>
      </c>
      <c r="B1595" s="6">
        <v>3044</v>
      </c>
      <c r="C1595" s="6" t="s">
        <v>391</v>
      </c>
      <c r="D1595" s="39">
        <v>3</v>
      </c>
      <c r="E1595" s="30">
        <f t="shared" si="207"/>
        <v>1000</v>
      </c>
      <c r="F1595" s="30">
        <f t="shared" si="208"/>
        <v>1600</v>
      </c>
      <c r="G1595" s="30">
        <f t="shared" si="209"/>
        <v>2300</v>
      </c>
      <c r="H1595" s="30">
        <f t="shared" si="210"/>
        <v>3000</v>
      </c>
      <c r="I1595" s="30">
        <f t="shared" si="211"/>
        <v>3450</v>
      </c>
      <c r="J1595" s="30">
        <f t="shared" si="212"/>
        <v>4100</v>
      </c>
      <c r="K1595" s="30">
        <f t="shared" si="213"/>
        <v>4400</v>
      </c>
      <c r="L1595" s="30">
        <f t="shared" si="214"/>
        <v>4500</v>
      </c>
      <c r="M1595" s="30">
        <f t="shared" si="215"/>
        <v>5600</v>
      </c>
      <c r="N1595" s="33"/>
      <c r="O1595" s="33"/>
      <c r="P1595" s="33"/>
      <c r="Q1595" s="39">
        <v>3</v>
      </c>
    </row>
    <row r="1596" spans="1:17" ht="12" customHeight="1" x14ac:dyDescent="0.35">
      <c r="A1596" s="77" t="s">
        <v>391</v>
      </c>
      <c r="B1596" s="6">
        <v>3045</v>
      </c>
      <c r="C1596" s="6" t="s">
        <v>391</v>
      </c>
      <c r="D1596" s="39">
        <v>3</v>
      </c>
      <c r="E1596" s="30">
        <f t="shared" si="207"/>
        <v>1000</v>
      </c>
      <c r="F1596" s="30">
        <f t="shared" si="208"/>
        <v>1600</v>
      </c>
      <c r="G1596" s="30">
        <f t="shared" si="209"/>
        <v>2300</v>
      </c>
      <c r="H1596" s="30">
        <f t="shared" si="210"/>
        <v>3000</v>
      </c>
      <c r="I1596" s="30">
        <f t="shared" si="211"/>
        <v>3450</v>
      </c>
      <c r="J1596" s="30">
        <f t="shared" si="212"/>
        <v>4100</v>
      </c>
      <c r="K1596" s="30">
        <f t="shared" si="213"/>
        <v>4400</v>
      </c>
      <c r="L1596" s="30">
        <f t="shared" si="214"/>
        <v>4500</v>
      </c>
      <c r="M1596" s="30">
        <f t="shared" si="215"/>
        <v>5600</v>
      </c>
      <c r="N1596" s="33"/>
      <c r="O1596" s="33"/>
      <c r="P1596" s="33"/>
      <c r="Q1596" s="39">
        <v>3</v>
      </c>
    </row>
    <row r="1597" spans="1:17" ht="12" customHeight="1" x14ac:dyDescent="0.35">
      <c r="A1597" s="77" t="s">
        <v>391</v>
      </c>
      <c r="B1597" s="6">
        <v>3046</v>
      </c>
      <c r="C1597" s="6" t="s">
        <v>391</v>
      </c>
      <c r="D1597" s="39">
        <v>3</v>
      </c>
      <c r="E1597" s="30">
        <f t="shared" si="207"/>
        <v>1000</v>
      </c>
      <c r="F1597" s="30">
        <f t="shared" si="208"/>
        <v>1600</v>
      </c>
      <c r="G1597" s="30">
        <f t="shared" si="209"/>
        <v>2300</v>
      </c>
      <c r="H1597" s="30">
        <f t="shared" si="210"/>
        <v>3000</v>
      </c>
      <c r="I1597" s="30">
        <f t="shared" si="211"/>
        <v>3450</v>
      </c>
      <c r="J1597" s="30">
        <f t="shared" si="212"/>
        <v>4100</v>
      </c>
      <c r="K1597" s="30">
        <f t="shared" si="213"/>
        <v>4400</v>
      </c>
      <c r="L1597" s="30">
        <f t="shared" si="214"/>
        <v>4500</v>
      </c>
      <c r="M1597" s="30">
        <f t="shared" si="215"/>
        <v>5600</v>
      </c>
      <c r="N1597" s="33"/>
      <c r="O1597" s="33"/>
      <c r="P1597" s="33"/>
      <c r="Q1597" s="39">
        <v>3</v>
      </c>
    </row>
    <row r="1598" spans="1:17" ht="12" customHeight="1" x14ac:dyDescent="0.35">
      <c r="A1598" s="77" t="s">
        <v>391</v>
      </c>
      <c r="B1598" s="6">
        <v>3047</v>
      </c>
      <c r="C1598" s="6" t="s">
        <v>391</v>
      </c>
      <c r="D1598" s="39">
        <v>3</v>
      </c>
      <c r="E1598" s="30">
        <f t="shared" ref="E1598:E1661" si="216">IF(D1598=1,$E$6,IF(D1598=2,$E$7,IF(D1598=3,$E$8,IF(D1598=4,$E$9,IF(D1598=5,$E$10,IF(D1598=6,$E$11,IF(D1598=7,$E$12,IF(D1598=8,$E$13,IF(D1598=9,$E$14,IF(D1598=10,$E$15,IF(D1598=11,$E$16,IF(D1598=12,$E$17,IF(D1598=13,$E$18,IF(D1598=14,$E$19,IF(D1598=15,$E$20,IF(D1598=16,$E$21,IF(D1598=17,$E$22,IF(D1598=18,$E$23,IF(D1598=19,$E$24,IF(D1598=20,$E$25,IF(D1598=21,$E$26)))))))))))))))))))))</f>
        <v>1000</v>
      </c>
      <c r="F1598" s="30">
        <f t="shared" ref="F1598:F1661" si="217">IF(D1598=1,$F$6,IF(D1598=2,$F$7,IF(D1598=3,$F$8,IF(D1598=4,$F$9,IF(D1598=5,$F$10,IF(D1598=6,$F$11,IF(D1598=7,$F$12,IF(D1598=8,$F$13,IF(D1598=9,$F$14,IF(D1598=10,$F$15,IF(D1598=11,$F$16,IF(D1598=12,$F$17,IF(D1598=13,$F$18,IF(D1598=14,$F$19,IF(D1598=15,$F$20,IF(D1598=16,$F$21,IF(D1598=17,$F$22,IF(D1598=18,$F$23,IF(D1598=19,$F$24,IF(D1598=20,$F$25))))))))))))))))))))</f>
        <v>1600</v>
      </c>
      <c r="G1598" s="30">
        <f t="shared" ref="G1598:G1661" si="218">IF(D1598=1,$G$6,IF(D1598=2,$G$7,IF(D1598=3,$G$8,IF(D1598=4,$G$9,IF(D1598=5,$G$10,IF(D1598=6,$G$11,IF(D1598=7,$G$12,IF(D1598=8,$G$13,IF(D1598=9,$G$14,IF(D1598=10,$G$15,IF(D1598=11,$G$16,IF(D1598=12,$G$17,IF(D1598=13,$G$18,IF(D1598=14,$G$19,IF(D1598=15,$G$20,IF(D1598=16,$G$21,IF(D1598=17,$G$22,IF(D1598=18,$G$23,IF(D1598=19,$G$24,IF(D1598=20,$G$25))))))))))))))))))))</f>
        <v>2300</v>
      </c>
      <c r="H1598" s="30">
        <f t="shared" ref="H1598:H1661" si="219">IF(D1598=1,$H$6,IF(D1598=2,$H$7,IF(D1598=3,$H$8,IF(D1598=4,$H$9,IF(D1598=5,$H$10,IF(D1598=6,$H$11,IF(D1598=7,$H$12,IF(D1598=8,$H$13,IF(D1598=9,$H$14,IF(D1598=10,$H$15,IF(D1598=11,$H$16,IF(D1598=12,$H$17,IF(D1598=13,$H$18,IF(D1598=14,$H$19,IF(D1598=15,$H$20,IF(D1598=16,$H$21,IF(D1598=17,$H$22,IF(D1598=18,$H$23,IF(D1598=19,$H$24,IF(D1598=20,$H$25))))))))))))))))))))</f>
        <v>3000</v>
      </c>
      <c r="I1598" s="30">
        <f t="shared" ref="I1598:I1661" si="220">IF(D1598=1,$I$6,IF(D1598=2,$I$7,IF(D1598=3,$I$8,IF(D1598=4,$I$9,IF(D1598=5,$I$10,IF(D1598=6,$I$11,IF(D1598=7,$I$12,IF(D1598=8,$I$13,IF(D1598=9,$I$14,IF(D1598=10,$I$15,IF(D1598=11,$I$16,IF(D1598=12,$I$17,IF(D1598=13,$I$18,IF(D1598=14,$I$19,IF(D1598=15,$I$20,IF(D1598=16,$I$21,IF(D1598=17,$I$22,IF(D1598=18,$I$23,IF(D1598=19,$I$24,IF(D1598=20,$I$25))))))))))))))))))))</f>
        <v>3450</v>
      </c>
      <c r="J1598" s="30">
        <f t="shared" ref="J1598:J1661" si="221">IF(D1598=1,$J$6,IF(D1598=2,$J$7,IF(D1598=3,$J$8,IF(D1598=4,$J$9,IF(D1598=5,$J$10,IF(D1598=6,$J$11,IF(D1598=7,$J$12,IF(D1598=8,$J$13,IF(D1598=9,$J$14,IF(D1598=10,$J$15,IF(D1598=11,$J$16,IF(D1598=12,$J$17,IF(D1598=13,$J$18,IF(D1598=14,$J$19,IF(D1598=15,$J$20,IF(D1598=16,$J$21,IF(D1598=17,$J$22,IF(D1598=18,$J$23,IF(D1598=19,$J$24,IF(D1598=20,$J$25))))))))))))))))))))</f>
        <v>4100</v>
      </c>
      <c r="K1598" s="30">
        <f t="shared" ref="K1598:K1661" si="222">IF(D1598=1,$K$6,IF(D1598=2,$K$7,IF(D1598=3,$K$8,IF(D1598=4,$K$9,IF(D1598=5,$K$10,IF(D1598=6,$K$11,IF(D1598=7,$K$12,IF(D1598=8,$K$13,IF(D1598=9,$K$14,IF(D1598=10,$K$15,IF(D1598=11,$K$16,IF(D1598=12,$K$17,IF(D1598=13,$K$18,IF(D1598=14,$K$19,IF(D1598=15,$K$20,IF(D1598=16,$K$21,IF(D1598=17,$K$22,IF(D1598=18,$K$23,IF(D1598=19,$K$24,IF(D1598=20,$K$25))))))))))))))))))))</f>
        <v>4400</v>
      </c>
      <c r="L1598" s="30">
        <f t="shared" ref="L1598:L1661" si="223">IF(D1598=1,$L$6,IF(D1598=2,$L$7,IF(D1598=3,$L$8,IF(D1598=4,$L$9,IF(D1598=5,$L$10,IF(D1598=6,$L$11,IF(D1598=7,$L$12,IF(D1598=8,$L$13,IF(D1598=9,$L$14,IF(D1598=10,$L$15,IF(D1598=11,$L$16,IF(D1598=12,$L$17,IF(D1598=13,$L$18,IF(D1598=14,$L$19,IF(D1598=15,$L$21,IF(D1598=16,$L$20,IF(D1598=17,$L$22,IF(D1598=18,$L$23,IF(D1598=19,$L$24,IF(D1598=20,$L$25))))))))))))))))))))</f>
        <v>4500</v>
      </c>
      <c r="M1598" s="30">
        <f t="shared" ref="M1598:M1661" si="224">IF(D1598=1,$M$6,IF(D1598=2,$M$7,IF(D1598=3,$M$8,IF(D1598=4,$M$9,IF(D1598=5,$M$10,IF(D1598=6,$M$11,IF(D1598=7,$M$12,IF(D1598=8,$M$13,IF(D1598=9,$M$14,IF(D1598=10,$M$15,IF(D1598=11,$M$16,IF(D1598=12,$M$17,IF(D1598=13,$M$18,IF(D1598=14,$M$19,IF(D1598=15,$M$20,IF(D1598=16,$M$21,IF(D1598=17,$M$22,IF(D1598=18,$M$23,IF(D1598=19,$M$24,IF(D1598=20,$M$25))))))))))))))))))))</f>
        <v>5600</v>
      </c>
      <c r="N1598" s="33"/>
      <c r="O1598" s="33"/>
      <c r="P1598" s="33"/>
      <c r="Q1598" s="39">
        <v>3</v>
      </c>
    </row>
    <row r="1599" spans="1:17" ht="12" customHeight="1" x14ac:dyDescent="0.35">
      <c r="A1599" s="77" t="s">
        <v>391</v>
      </c>
      <c r="B1599" s="6">
        <v>3048</v>
      </c>
      <c r="C1599" s="6" t="s">
        <v>391</v>
      </c>
      <c r="D1599" s="39">
        <v>3</v>
      </c>
      <c r="E1599" s="30">
        <f t="shared" si="216"/>
        <v>1000</v>
      </c>
      <c r="F1599" s="30">
        <f t="shared" si="217"/>
        <v>1600</v>
      </c>
      <c r="G1599" s="30">
        <f t="shared" si="218"/>
        <v>2300</v>
      </c>
      <c r="H1599" s="30">
        <f t="shared" si="219"/>
        <v>3000</v>
      </c>
      <c r="I1599" s="30">
        <f t="shared" si="220"/>
        <v>3450</v>
      </c>
      <c r="J1599" s="30">
        <f t="shared" si="221"/>
        <v>4100</v>
      </c>
      <c r="K1599" s="30">
        <f t="shared" si="222"/>
        <v>4400</v>
      </c>
      <c r="L1599" s="30">
        <f t="shared" si="223"/>
        <v>4500</v>
      </c>
      <c r="M1599" s="30">
        <f t="shared" si="224"/>
        <v>5600</v>
      </c>
      <c r="N1599" s="33"/>
      <c r="O1599" s="33"/>
      <c r="P1599" s="33"/>
      <c r="Q1599" s="39">
        <v>3</v>
      </c>
    </row>
    <row r="1600" spans="1:17" ht="12" customHeight="1" x14ac:dyDescent="0.35">
      <c r="A1600" s="77" t="s">
        <v>393</v>
      </c>
      <c r="B1600" s="6">
        <v>3050</v>
      </c>
      <c r="C1600" s="6" t="s">
        <v>393</v>
      </c>
      <c r="D1600" s="39">
        <v>4</v>
      </c>
      <c r="E1600" s="30">
        <f t="shared" si="216"/>
        <v>1100</v>
      </c>
      <c r="F1600" s="30">
        <f t="shared" si="217"/>
        <v>1700</v>
      </c>
      <c r="G1600" s="30">
        <f t="shared" si="218"/>
        <v>2400</v>
      </c>
      <c r="H1600" s="30">
        <f t="shared" si="219"/>
        <v>3100</v>
      </c>
      <c r="I1600" s="30">
        <f t="shared" si="220"/>
        <v>3550</v>
      </c>
      <c r="J1600" s="30">
        <f t="shared" si="221"/>
        <v>4200</v>
      </c>
      <c r="K1600" s="30">
        <f t="shared" si="222"/>
        <v>4500</v>
      </c>
      <c r="L1600" s="30">
        <f t="shared" si="223"/>
        <v>4600</v>
      </c>
      <c r="M1600" s="30">
        <f t="shared" si="224"/>
        <v>5700</v>
      </c>
      <c r="N1600" s="33"/>
      <c r="O1600" s="33"/>
      <c r="P1600" s="33"/>
      <c r="Q1600" s="39">
        <v>4</v>
      </c>
    </row>
    <row r="1601" spans="1:17" ht="12" customHeight="1" x14ac:dyDescent="0.35">
      <c r="A1601" s="77" t="s">
        <v>393</v>
      </c>
      <c r="B1601" s="6">
        <v>3051</v>
      </c>
      <c r="C1601" s="6" t="s">
        <v>393</v>
      </c>
      <c r="D1601" s="39">
        <v>4</v>
      </c>
      <c r="E1601" s="30">
        <f t="shared" si="216"/>
        <v>1100</v>
      </c>
      <c r="F1601" s="30">
        <f t="shared" si="217"/>
        <v>1700</v>
      </c>
      <c r="G1601" s="30">
        <f t="shared" si="218"/>
        <v>2400</v>
      </c>
      <c r="H1601" s="30">
        <f t="shared" si="219"/>
        <v>3100</v>
      </c>
      <c r="I1601" s="30">
        <f t="shared" si="220"/>
        <v>3550</v>
      </c>
      <c r="J1601" s="30">
        <f t="shared" si="221"/>
        <v>4200</v>
      </c>
      <c r="K1601" s="30">
        <f t="shared" si="222"/>
        <v>4500</v>
      </c>
      <c r="L1601" s="30">
        <f t="shared" si="223"/>
        <v>4600</v>
      </c>
      <c r="M1601" s="30">
        <f t="shared" si="224"/>
        <v>5700</v>
      </c>
      <c r="N1601" s="33"/>
      <c r="O1601" s="33"/>
      <c r="P1601" s="33"/>
      <c r="Q1601" s="39">
        <v>4</v>
      </c>
    </row>
    <row r="1602" spans="1:17" ht="12" customHeight="1" x14ac:dyDescent="0.35">
      <c r="A1602" s="77" t="s">
        <v>394</v>
      </c>
      <c r="B1602" s="6">
        <v>3053</v>
      </c>
      <c r="C1602" s="6" t="s">
        <v>394</v>
      </c>
      <c r="D1602" s="39">
        <v>4</v>
      </c>
      <c r="E1602" s="30">
        <f t="shared" si="216"/>
        <v>1100</v>
      </c>
      <c r="F1602" s="30">
        <f t="shared" si="217"/>
        <v>1700</v>
      </c>
      <c r="G1602" s="30">
        <f t="shared" si="218"/>
        <v>2400</v>
      </c>
      <c r="H1602" s="30">
        <f t="shared" si="219"/>
        <v>3100</v>
      </c>
      <c r="I1602" s="30">
        <f t="shared" si="220"/>
        <v>3550</v>
      </c>
      <c r="J1602" s="30">
        <f t="shared" si="221"/>
        <v>4200</v>
      </c>
      <c r="K1602" s="30">
        <f t="shared" si="222"/>
        <v>4500</v>
      </c>
      <c r="L1602" s="30">
        <f t="shared" si="223"/>
        <v>4600</v>
      </c>
      <c r="M1602" s="30">
        <f t="shared" si="224"/>
        <v>5700</v>
      </c>
      <c r="N1602" s="33"/>
      <c r="O1602" s="33"/>
      <c r="P1602" s="33"/>
      <c r="Q1602" s="39">
        <v>4</v>
      </c>
    </row>
    <row r="1603" spans="1:17" ht="12" customHeight="1" x14ac:dyDescent="0.35">
      <c r="A1603" s="77" t="s">
        <v>395</v>
      </c>
      <c r="B1603" s="6">
        <v>3054</v>
      </c>
      <c r="C1603" s="6" t="s">
        <v>395</v>
      </c>
      <c r="D1603" s="39">
        <v>4</v>
      </c>
      <c r="E1603" s="30">
        <f t="shared" si="216"/>
        <v>1100</v>
      </c>
      <c r="F1603" s="30">
        <f t="shared" si="217"/>
        <v>1700</v>
      </c>
      <c r="G1603" s="30">
        <f t="shared" si="218"/>
        <v>2400</v>
      </c>
      <c r="H1603" s="30">
        <f t="shared" si="219"/>
        <v>3100</v>
      </c>
      <c r="I1603" s="30">
        <f t="shared" si="220"/>
        <v>3550</v>
      </c>
      <c r="J1603" s="30">
        <f t="shared" si="221"/>
        <v>4200</v>
      </c>
      <c r="K1603" s="30">
        <f t="shared" si="222"/>
        <v>4500</v>
      </c>
      <c r="L1603" s="30">
        <f t="shared" si="223"/>
        <v>4600</v>
      </c>
      <c r="M1603" s="30">
        <f t="shared" si="224"/>
        <v>5700</v>
      </c>
      <c r="N1603" s="33"/>
      <c r="O1603" s="33"/>
      <c r="P1603" s="33"/>
      <c r="Q1603" s="39">
        <v>4</v>
      </c>
    </row>
    <row r="1604" spans="1:17" ht="12" customHeight="1" x14ac:dyDescent="0.35">
      <c r="A1604" s="77" t="s">
        <v>395</v>
      </c>
      <c r="B1604" s="6">
        <v>3055</v>
      </c>
      <c r="C1604" s="6" t="s">
        <v>395</v>
      </c>
      <c r="D1604" s="39">
        <v>4</v>
      </c>
      <c r="E1604" s="30">
        <f t="shared" si="216"/>
        <v>1100</v>
      </c>
      <c r="F1604" s="30">
        <f t="shared" si="217"/>
        <v>1700</v>
      </c>
      <c r="G1604" s="30">
        <f t="shared" si="218"/>
        <v>2400</v>
      </c>
      <c r="H1604" s="30">
        <f t="shared" si="219"/>
        <v>3100</v>
      </c>
      <c r="I1604" s="30">
        <f t="shared" si="220"/>
        <v>3550</v>
      </c>
      <c r="J1604" s="30">
        <f t="shared" si="221"/>
        <v>4200</v>
      </c>
      <c r="K1604" s="30">
        <f t="shared" si="222"/>
        <v>4500</v>
      </c>
      <c r="L1604" s="30">
        <f t="shared" si="223"/>
        <v>4600</v>
      </c>
      <c r="M1604" s="30">
        <f t="shared" si="224"/>
        <v>5700</v>
      </c>
      <c r="N1604" s="33"/>
      <c r="O1604" s="33"/>
      <c r="P1604" s="33"/>
      <c r="Q1604" s="39">
        <v>4</v>
      </c>
    </row>
    <row r="1605" spans="1:17" ht="12" customHeight="1" x14ac:dyDescent="0.35">
      <c r="A1605" s="77" t="s">
        <v>396</v>
      </c>
      <c r="B1605" s="6">
        <v>3056</v>
      </c>
      <c r="C1605" s="6" t="s">
        <v>396</v>
      </c>
      <c r="D1605" s="39">
        <v>4</v>
      </c>
      <c r="E1605" s="30">
        <f t="shared" si="216"/>
        <v>1100</v>
      </c>
      <c r="F1605" s="30">
        <f t="shared" si="217"/>
        <v>1700</v>
      </c>
      <c r="G1605" s="30">
        <f t="shared" si="218"/>
        <v>2400</v>
      </c>
      <c r="H1605" s="30">
        <f t="shared" si="219"/>
        <v>3100</v>
      </c>
      <c r="I1605" s="30">
        <f t="shared" si="220"/>
        <v>3550</v>
      </c>
      <c r="J1605" s="30">
        <f t="shared" si="221"/>
        <v>4200</v>
      </c>
      <c r="K1605" s="30">
        <f t="shared" si="222"/>
        <v>4500</v>
      </c>
      <c r="L1605" s="30">
        <f t="shared" si="223"/>
        <v>4600</v>
      </c>
      <c r="M1605" s="30">
        <f t="shared" si="224"/>
        <v>5700</v>
      </c>
      <c r="N1605" s="33"/>
      <c r="O1605" s="33"/>
      <c r="P1605" s="33"/>
      <c r="Q1605" s="39">
        <v>4</v>
      </c>
    </row>
    <row r="1606" spans="1:17" ht="12" customHeight="1" x14ac:dyDescent="0.35">
      <c r="A1606" s="77" t="s">
        <v>396</v>
      </c>
      <c r="B1606" s="6">
        <v>3057</v>
      </c>
      <c r="C1606" s="6" t="s">
        <v>396</v>
      </c>
      <c r="D1606" s="39">
        <v>4</v>
      </c>
      <c r="E1606" s="30">
        <f t="shared" si="216"/>
        <v>1100</v>
      </c>
      <c r="F1606" s="30">
        <f t="shared" si="217"/>
        <v>1700</v>
      </c>
      <c r="G1606" s="30">
        <f t="shared" si="218"/>
        <v>2400</v>
      </c>
      <c r="H1606" s="30">
        <f t="shared" si="219"/>
        <v>3100</v>
      </c>
      <c r="I1606" s="30">
        <f t="shared" si="220"/>
        <v>3550</v>
      </c>
      <c r="J1606" s="30">
        <f t="shared" si="221"/>
        <v>4200</v>
      </c>
      <c r="K1606" s="30">
        <f t="shared" si="222"/>
        <v>4500</v>
      </c>
      <c r="L1606" s="30">
        <f t="shared" si="223"/>
        <v>4600</v>
      </c>
      <c r="M1606" s="30">
        <f t="shared" si="224"/>
        <v>5700</v>
      </c>
      <c r="N1606" s="33"/>
      <c r="O1606" s="33"/>
      <c r="P1606" s="33"/>
      <c r="Q1606" s="39">
        <v>4</v>
      </c>
    </row>
    <row r="1607" spans="1:17" ht="12" customHeight="1" x14ac:dyDescent="0.35">
      <c r="A1607" s="77" t="s">
        <v>397</v>
      </c>
      <c r="B1607" s="6">
        <v>3058</v>
      </c>
      <c r="C1607" s="6" t="s">
        <v>397</v>
      </c>
      <c r="D1607" s="39">
        <v>4</v>
      </c>
      <c r="E1607" s="30">
        <f t="shared" si="216"/>
        <v>1100</v>
      </c>
      <c r="F1607" s="30">
        <f t="shared" si="217"/>
        <v>1700</v>
      </c>
      <c r="G1607" s="30">
        <f t="shared" si="218"/>
        <v>2400</v>
      </c>
      <c r="H1607" s="30">
        <f t="shared" si="219"/>
        <v>3100</v>
      </c>
      <c r="I1607" s="30">
        <f t="shared" si="220"/>
        <v>3550</v>
      </c>
      <c r="J1607" s="30">
        <f t="shared" si="221"/>
        <v>4200</v>
      </c>
      <c r="K1607" s="30">
        <f t="shared" si="222"/>
        <v>4500</v>
      </c>
      <c r="L1607" s="30">
        <f t="shared" si="223"/>
        <v>4600</v>
      </c>
      <c r="M1607" s="30">
        <f t="shared" si="224"/>
        <v>5700</v>
      </c>
      <c r="N1607" s="33"/>
      <c r="O1607" s="33"/>
      <c r="P1607" s="33"/>
      <c r="Q1607" s="39">
        <v>4</v>
      </c>
    </row>
    <row r="1608" spans="1:17" ht="12" customHeight="1" x14ac:dyDescent="0.35">
      <c r="A1608" s="77" t="s">
        <v>398</v>
      </c>
      <c r="B1608" s="6">
        <v>3060</v>
      </c>
      <c r="C1608" s="6" t="s">
        <v>398</v>
      </c>
      <c r="D1608" s="39">
        <v>4</v>
      </c>
      <c r="E1608" s="30">
        <f t="shared" si="216"/>
        <v>1100</v>
      </c>
      <c r="F1608" s="30">
        <f t="shared" si="217"/>
        <v>1700</v>
      </c>
      <c r="G1608" s="30">
        <f t="shared" si="218"/>
        <v>2400</v>
      </c>
      <c r="H1608" s="30">
        <f t="shared" si="219"/>
        <v>3100</v>
      </c>
      <c r="I1608" s="30">
        <f t="shared" si="220"/>
        <v>3550</v>
      </c>
      <c r="J1608" s="30">
        <f t="shared" si="221"/>
        <v>4200</v>
      </c>
      <c r="K1608" s="30">
        <f t="shared" si="222"/>
        <v>4500</v>
      </c>
      <c r="L1608" s="30">
        <f t="shared" si="223"/>
        <v>4600</v>
      </c>
      <c r="M1608" s="30">
        <f t="shared" si="224"/>
        <v>5700</v>
      </c>
      <c r="N1608" s="33"/>
      <c r="O1608" s="33"/>
      <c r="P1608" s="33"/>
      <c r="Q1608" s="39">
        <v>4</v>
      </c>
    </row>
    <row r="1609" spans="1:17" ht="12" customHeight="1" x14ac:dyDescent="0.35">
      <c r="A1609" s="77" t="s">
        <v>398</v>
      </c>
      <c r="B1609" s="6">
        <v>3061</v>
      </c>
      <c r="C1609" s="6" t="s">
        <v>398</v>
      </c>
      <c r="D1609" s="39">
        <v>4</v>
      </c>
      <c r="E1609" s="30">
        <f t="shared" si="216"/>
        <v>1100</v>
      </c>
      <c r="F1609" s="30">
        <f t="shared" si="217"/>
        <v>1700</v>
      </c>
      <c r="G1609" s="30">
        <f t="shared" si="218"/>
        <v>2400</v>
      </c>
      <c r="H1609" s="30">
        <f t="shared" si="219"/>
        <v>3100</v>
      </c>
      <c r="I1609" s="30">
        <f t="shared" si="220"/>
        <v>3550</v>
      </c>
      <c r="J1609" s="30">
        <f t="shared" si="221"/>
        <v>4200</v>
      </c>
      <c r="K1609" s="30">
        <f t="shared" si="222"/>
        <v>4500</v>
      </c>
      <c r="L1609" s="30">
        <f t="shared" si="223"/>
        <v>4600</v>
      </c>
      <c r="M1609" s="30">
        <f t="shared" si="224"/>
        <v>5700</v>
      </c>
      <c r="N1609" s="33"/>
      <c r="O1609" s="33"/>
      <c r="P1609" s="33"/>
      <c r="Q1609" s="39">
        <v>4</v>
      </c>
    </row>
    <row r="1610" spans="1:17" ht="12" customHeight="1" x14ac:dyDescent="0.35">
      <c r="A1610" s="77" t="s">
        <v>399</v>
      </c>
      <c r="B1610" s="6">
        <v>3070</v>
      </c>
      <c r="C1610" s="6" t="s">
        <v>399</v>
      </c>
      <c r="D1610" s="39">
        <v>4</v>
      </c>
      <c r="E1610" s="30">
        <f t="shared" si="216"/>
        <v>1100</v>
      </c>
      <c r="F1610" s="30">
        <f t="shared" si="217"/>
        <v>1700</v>
      </c>
      <c r="G1610" s="30">
        <f t="shared" si="218"/>
        <v>2400</v>
      </c>
      <c r="H1610" s="30">
        <f t="shared" si="219"/>
        <v>3100</v>
      </c>
      <c r="I1610" s="30">
        <f t="shared" si="220"/>
        <v>3550</v>
      </c>
      <c r="J1610" s="30">
        <f t="shared" si="221"/>
        <v>4200</v>
      </c>
      <c r="K1610" s="30">
        <f t="shared" si="222"/>
        <v>4500</v>
      </c>
      <c r="L1610" s="30">
        <f t="shared" si="223"/>
        <v>4600</v>
      </c>
      <c r="M1610" s="30">
        <f t="shared" si="224"/>
        <v>5700</v>
      </c>
      <c r="N1610" s="33"/>
      <c r="O1610" s="33"/>
      <c r="P1610" s="33"/>
      <c r="Q1610" s="39">
        <v>4</v>
      </c>
    </row>
    <row r="1611" spans="1:17" ht="12" customHeight="1" x14ac:dyDescent="0.35">
      <c r="A1611" s="77" t="s">
        <v>399</v>
      </c>
      <c r="B1611" s="6">
        <v>3071</v>
      </c>
      <c r="C1611" s="6" t="s">
        <v>399</v>
      </c>
      <c r="D1611" s="39">
        <v>4</v>
      </c>
      <c r="E1611" s="30">
        <f t="shared" si="216"/>
        <v>1100</v>
      </c>
      <c r="F1611" s="30">
        <f t="shared" si="217"/>
        <v>1700</v>
      </c>
      <c r="G1611" s="30">
        <f t="shared" si="218"/>
        <v>2400</v>
      </c>
      <c r="H1611" s="30">
        <f t="shared" si="219"/>
        <v>3100</v>
      </c>
      <c r="I1611" s="30">
        <f t="shared" si="220"/>
        <v>3550</v>
      </c>
      <c r="J1611" s="30">
        <f t="shared" si="221"/>
        <v>4200</v>
      </c>
      <c r="K1611" s="30">
        <f t="shared" si="222"/>
        <v>4500</v>
      </c>
      <c r="L1611" s="30">
        <f t="shared" si="223"/>
        <v>4600</v>
      </c>
      <c r="M1611" s="30">
        <f t="shared" si="224"/>
        <v>5700</v>
      </c>
      <c r="N1611" s="33"/>
      <c r="O1611" s="33"/>
      <c r="P1611" s="33"/>
      <c r="Q1611" s="39">
        <v>4</v>
      </c>
    </row>
    <row r="1612" spans="1:17" ht="12" customHeight="1" x14ac:dyDescent="0.35">
      <c r="A1612" s="77" t="s">
        <v>400</v>
      </c>
      <c r="B1612" s="6">
        <v>3075</v>
      </c>
      <c r="C1612" s="6" t="s">
        <v>400</v>
      </c>
      <c r="D1612" s="39">
        <v>4</v>
      </c>
      <c r="E1612" s="30">
        <f t="shared" si="216"/>
        <v>1100</v>
      </c>
      <c r="F1612" s="30">
        <f t="shared" si="217"/>
        <v>1700</v>
      </c>
      <c r="G1612" s="30">
        <f t="shared" si="218"/>
        <v>2400</v>
      </c>
      <c r="H1612" s="30">
        <f t="shared" si="219"/>
        <v>3100</v>
      </c>
      <c r="I1612" s="30">
        <f t="shared" si="220"/>
        <v>3550</v>
      </c>
      <c r="J1612" s="30">
        <f t="shared" si="221"/>
        <v>4200</v>
      </c>
      <c r="K1612" s="30">
        <f t="shared" si="222"/>
        <v>4500</v>
      </c>
      <c r="L1612" s="30">
        <f t="shared" si="223"/>
        <v>4600</v>
      </c>
      <c r="M1612" s="30">
        <f t="shared" si="224"/>
        <v>5700</v>
      </c>
      <c r="N1612" s="33"/>
      <c r="O1612" s="33"/>
      <c r="P1612" s="33"/>
      <c r="Q1612" s="39">
        <v>4</v>
      </c>
    </row>
    <row r="1613" spans="1:17" ht="12" customHeight="1" x14ac:dyDescent="0.35">
      <c r="A1613" s="77" t="s">
        <v>401</v>
      </c>
      <c r="B1613" s="6">
        <v>3080</v>
      </c>
      <c r="C1613" s="6" t="s">
        <v>401</v>
      </c>
      <c r="D1613" s="39">
        <v>4</v>
      </c>
      <c r="E1613" s="30">
        <f t="shared" si="216"/>
        <v>1100</v>
      </c>
      <c r="F1613" s="30">
        <f t="shared" si="217"/>
        <v>1700</v>
      </c>
      <c r="G1613" s="30">
        <f t="shared" si="218"/>
        <v>2400</v>
      </c>
      <c r="H1613" s="30">
        <f t="shared" si="219"/>
        <v>3100</v>
      </c>
      <c r="I1613" s="30">
        <f t="shared" si="220"/>
        <v>3550</v>
      </c>
      <c r="J1613" s="30">
        <f t="shared" si="221"/>
        <v>4200</v>
      </c>
      <c r="K1613" s="30">
        <f t="shared" si="222"/>
        <v>4500</v>
      </c>
      <c r="L1613" s="30">
        <f t="shared" si="223"/>
        <v>4600</v>
      </c>
      <c r="M1613" s="30">
        <f t="shared" si="224"/>
        <v>5700</v>
      </c>
      <c r="N1613" s="33"/>
      <c r="O1613" s="33"/>
      <c r="P1613" s="33"/>
      <c r="Q1613" s="39">
        <v>4</v>
      </c>
    </row>
    <row r="1614" spans="1:17" ht="12" customHeight="1" x14ac:dyDescent="0.35">
      <c r="A1614" s="77" t="s">
        <v>401</v>
      </c>
      <c r="B1614" s="6">
        <v>3081</v>
      </c>
      <c r="C1614" s="6" t="s">
        <v>401</v>
      </c>
      <c r="D1614" s="39">
        <v>4</v>
      </c>
      <c r="E1614" s="30">
        <f t="shared" si="216"/>
        <v>1100</v>
      </c>
      <c r="F1614" s="30">
        <f t="shared" si="217"/>
        <v>1700</v>
      </c>
      <c r="G1614" s="30">
        <f t="shared" si="218"/>
        <v>2400</v>
      </c>
      <c r="H1614" s="30">
        <f t="shared" si="219"/>
        <v>3100</v>
      </c>
      <c r="I1614" s="30">
        <f t="shared" si="220"/>
        <v>3550</v>
      </c>
      <c r="J1614" s="30">
        <f t="shared" si="221"/>
        <v>4200</v>
      </c>
      <c r="K1614" s="30">
        <f t="shared" si="222"/>
        <v>4500</v>
      </c>
      <c r="L1614" s="30">
        <f t="shared" si="223"/>
        <v>4600</v>
      </c>
      <c r="M1614" s="30">
        <f t="shared" si="224"/>
        <v>5700</v>
      </c>
      <c r="N1614" s="33"/>
      <c r="O1614" s="33"/>
      <c r="P1614" s="33"/>
      <c r="Q1614" s="39">
        <v>4</v>
      </c>
    </row>
    <row r="1615" spans="1:17" ht="12" customHeight="1" x14ac:dyDescent="0.35">
      <c r="A1615" s="77" t="s">
        <v>401</v>
      </c>
      <c r="B1615" s="6">
        <v>3082</v>
      </c>
      <c r="C1615" s="6" t="s">
        <v>401</v>
      </c>
      <c r="D1615" s="39">
        <v>4</v>
      </c>
      <c r="E1615" s="30">
        <f t="shared" si="216"/>
        <v>1100</v>
      </c>
      <c r="F1615" s="30">
        <f t="shared" si="217"/>
        <v>1700</v>
      </c>
      <c r="G1615" s="30">
        <f t="shared" si="218"/>
        <v>2400</v>
      </c>
      <c r="H1615" s="30">
        <f t="shared" si="219"/>
        <v>3100</v>
      </c>
      <c r="I1615" s="30">
        <f t="shared" si="220"/>
        <v>3550</v>
      </c>
      <c r="J1615" s="30">
        <f t="shared" si="221"/>
        <v>4200</v>
      </c>
      <c r="K1615" s="30">
        <f t="shared" si="222"/>
        <v>4500</v>
      </c>
      <c r="L1615" s="30">
        <f t="shared" si="223"/>
        <v>4600</v>
      </c>
      <c r="M1615" s="30">
        <f t="shared" si="224"/>
        <v>5700</v>
      </c>
      <c r="N1615" s="33"/>
      <c r="O1615" s="33"/>
      <c r="P1615" s="33"/>
      <c r="Q1615" s="39">
        <v>4</v>
      </c>
    </row>
    <row r="1616" spans="1:17" ht="12" customHeight="1" x14ac:dyDescent="0.35">
      <c r="A1616" s="77" t="s">
        <v>401</v>
      </c>
      <c r="B1616" s="6">
        <v>3083</v>
      </c>
      <c r="C1616" s="6" t="s">
        <v>401</v>
      </c>
      <c r="D1616" s="39">
        <v>4</v>
      </c>
      <c r="E1616" s="30">
        <f t="shared" si="216"/>
        <v>1100</v>
      </c>
      <c r="F1616" s="30">
        <f t="shared" si="217"/>
        <v>1700</v>
      </c>
      <c r="G1616" s="30">
        <f t="shared" si="218"/>
        <v>2400</v>
      </c>
      <c r="H1616" s="30">
        <f t="shared" si="219"/>
        <v>3100</v>
      </c>
      <c r="I1616" s="30">
        <f t="shared" si="220"/>
        <v>3550</v>
      </c>
      <c r="J1616" s="30">
        <f t="shared" si="221"/>
        <v>4200</v>
      </c>
      <c r="K1616" s="30">
        <f t="shared" si="222"/>
        <v>4500</v>
      </c>
      <c r="L1616" s="30">
        <f t="shared" si="223"/>
        <v>4600</v>
      </c>
      <c r="M1616" s="30">
        <f t="shared" si="224"/>
        <v>5700</v>
      </c>
      <c r="N1616" s="33"/>
      <c r="O1616" s="33"/>
      <c r="P1616" s="33"/>
      <c r="Q1616" s="39">
        <v>4</v>
      </c>
    </row>
    <row r="1617" spans="1:17" ht="12" customHeight="1" x14ac:dyDescent="0.35">
      <c r="A1617" s="77" t="s">
        <v>401</v>
      </c>
      <c r="B1617" s="6">
        <v>3084</v>
      </c>
      <c r="C1617" s="6" t="s">
        <v>401</v>
      </c>
      <c r="D1617" s="39">
        <v>4</v>
      </c>
      <c r="E1617" s="30">
        <f t="shared" si="216"/>
        <v>1100</v>
      </c>
      <c r="F1617" s="30">
        <f t="shared" si="217"/>
        <v>1700</v>
      </c>
      <c r="G1617" s="30">
        <f t="shared" si="218"/>
        <v>2400</v>
      </c>
      <c r="H1617" s="30">
        <f t="shared" si="219"/>
        <v>3100</v>
      </c>
      <c r="I1617" s="30">
        <f t="shared" si="220"/>
        <v>3550</v>
      </c>
      <c r="J1617" s="30">
        <f t="shared" si="221"/>
        <v>4200</v>
      </c>
      <c r="K1617" s="30">
        <f t="shared" si="222"/>
        <v>4500</v>
      </c>
      <c r="L1617" s="30">
        <f t="shared" si="223"/>
        <v>4600</v>
      </c>
      <c r="M1617" s="30">
        <f t="shared" si="224"/>
        <v>5700</v>
      </c>
      <c r="N1617" s="33"/>
      <c r="O1617" s="33"/>
      <c r="P1617" s="33"/>
      <c r="Q1617" s="39">
        <v>4</v>
      </c>
    </row>
    <row r="1618" spans="1:17" ht="12" customHeight="1" x14ac:dyDescent="0.35">
      <c r="A1618" s="77" t="s">
        <v>401</v>
      </c>
      <c r="B1618" s="6">
        <v>3085</v>
      </c>
      <c r="C1618" s="6" t="s">
        <v>401</v>
      </c>
      <c r="D1618" s="39">
        <v>4</v>
      </c>
      <c r="E1618" s="30">
        <f t="shared" si="216"/>
        <v>1100</v>
      </c>
      <c r="F1618" s="30">
        <f t="shared" si="217"/>
        <v>1700</v>
      </c>
      <c r="G1618" s="30">
        <f t="shared" si="218"/>
        <v>2400</v>
      </c>
      <c r="H1618" s="30">
        <f t="shared" si="219"/>
        <v>3100</v>
      </c>
      <c r="I1618" s="30">
        <f t="shared" si="220"/>
        <v>3550</v>
      </c>
      <c r="J1618" s="30">
        <f t="shared" si="221"/>
        <v>4200</v>
      </c>
      <c r="K1618" s="30">
        <f t="shared" si="222"/>
        <v>4500</v>
      </c>
      <c r="L1618" s="30">
        <f t="shared" si="223"/>
        <v>4600</v>
      </c>
      <c r="M1618" s="30">
        <f t="shared" si="224"/>
        <v>5700</v>
      </c>
      <c r="N1618" s="33"/>
      <c r="O1618" s="33"/>
      <c r="P1618" s="33"/>
      <c r="Q1618" s="39">
        <v>4</v>
      </c>
    </row>
    <row r="1619" spans="1:17" ht="12" customHeight="1" x14ac:dyDescent="0.35">
      <c r="A1619" s="77" t="s">
        <v>401</v>
      </c>
      <c r="B1619" s="6">
        <v>3086</v>
      </c>
      <c r="C1619" s="6" t="s">
        <v>401</v>
      </c>
      <c r="D1619" s="39">
        <v>4</v>
      </c>
      <c r="E1619" s="30">
        <f t="shared" si="216"/>
        <v>1100</v>
      </c>
      <c r="F1619" s="30">
        <f t="shared" si="217"/>
        <v>1700</v>
      </c>
      <c r="G1619" s="30">
        <f t="shared" si="218"/>
        <v>2400</v>
      </c>
      <c r="H1619" s="30">
        <f t="shared" si="219"/>
        <v>3100</v>
      </c>
      <c r="I1619" s="30">
        <f t="shared" si="220"/>
        <v>3550</v>
      </c>
      <c r="J1619" s="30">
        <f t="shared" si="221"/>
        <v>4200</v>
      </c>
      <c r="K1619" s="30">
        <f t="shared" si="222"/>
        <v>4500</v>
      </c>
      <c r="L1619" s="30">
        <f t="shared" si="223"/>
        <v>4600</v>
      </c>
      <c r="M1619" s="30">
        <f t="shared" si="224"/>
        <v>5700</v>
      </c>
      <c r="N1619" s="33"/>
      <c r="O1619" s="33"/>
      <c r="P1619" s="33"/>
      <c r="Q1619" s="39">
        <v>4</v>
      </c>
    </row>
    <row r="1620" spans="1:17" ht="12" customHeight="1" x14ac:dyDescent="0.35">
      <c r="A1620" s="77" t="s">
        <v>401</v>
      </c>
      <c r="B1620" s="6">
        <v>3087</v>
      </c>
      <c r="C1620" s="6" t="s">
        <v>401</v>
      </c>
      <c r="D1620" s="39">
        <v>4</v>
      </c>
      <c r="E1620" s="30">
        <f t="shared" si="216"/>
        <v>1100</v>
      </c>
      <c r="F1620" s="30">
        <f t="shared" si="217"/>
        <v>1700</v>
      </c>
      <c r="G1620" s="30">
        <f t="shared" si="218"/>
        <v>2400</v>
      </c>
      <c r="H1620" s="30">
        <f t="shared" si="219"/>
        <v>3100</v>
      </c>
      <c r="I1620" s="30">
        <f t="shared" si="220"/>
        <v>3550</v>
      </c>
      <c r="J1620" s="30">
        <f t="shared" si="221"/>
        <v>4200</v>
      </c>
      <c r="K1620" s="30">
        <f t="shared" si="222"/>
        <v>4500</v>
      </c>
      <c r="L1620" s="30">
        <f t="shared" si="223"/>
        <v>4600</v>
      </c>
      <c r="M1620" s="30">
        <f t="shared" si="224"/>
        <v>5700</v>
      </c>
      <c r="N1620" s="33"/>
      <c r="O1620" s="33"/>
      <c r="P1620" s="33"/>
      <c r="Q1620" s="39">
        <v>4</v>
      </c>
    </row>
    <row r="1621" spans="1:17" ht="12" customHeight="1" x14ac:dyDescent="0.35">
      <c r="A1621" s="77" t="s">
        <v>401</v>
      </c>
      <c r="B1621" s="6">
        <v>3088</v>
      </c>
      <c r="C1621" s="6" t="s">
        <v>401</v>
      </c>
      <c r="D1621" s="39">
        <v>4</v>
      </c>
      <c r="E1621" s="30">
        <f t="shared" si="216"/>
        <v>1100</v>
      </c>
      <c r="F1621" s="30">
        <f t="shared" si="217"/>
        <v>1700</v>
      </c>
      <c r="G1621" s="30">
        <f t="shared" si="218"/>
        <v>2400</v>
      </c>
      <c r="H1621" s="30">
        <f t="shared" si="219"/>
        <v>3100</v>
      </c>
      <c r="I1621" s="30">
        <f t="shared" si="220"/>
        <v>3550</v>
      </c>
      <c r="J1621" s="30">
        <f t="shared" si="221"/>
        <v>4200</v>
      </c>
      <c r="K1621" s="30">
        <f t="shared" si="222"/>
        <v>4500</v>
      </c>
      <c r="L1621" s="30">
        <f t="shared" si="223"/>
        <v>4600</v>
      </c>
      <c r="M1621" s="30">
        <f t="shared" si="224"/>
        <v>5700</v>
      </c>
      <c r="N1621" s="33"/>
      <c r="O1621" s="33"/>
      <c r="P1621" s="33"/>
      <c r="Q1621" s="39">
        <v>4</v>
      </c>
    </row>
    <row r="1622" spans="1:17" ht="12" customHeight="1" x14ac:dyDescent="0.35">
      <c r="A1622" s="77" t="s">
        <v>401</v>
      </c>
      <c r="B1622" s="6">
        <v>3089</v>
      </c>
      <c r="C1622" s="6" t="s">
        <v>401</v>
      </c>
      <c r="D1622" s="39">
        <v>4</v>
      </c>
      <c r="E1622" s="30">
        <f t="shared" si="216"/>
        <v>1100</v>
      </c>
      <c r="F1622" s="30">
        <f t="shared" si="217"/>
        <v>1700</v>
      </c>
      <c r="G1622" s="30">
        <f t="shared" si="218"/>
        <v>2400</v>
      </c>
      <c r="H1622" s="30">
        <f t="shared" si="219"/>
        <v>3100</v>
      </c>
      <c r="I1622" s="30">
        <f t="shared" si="220"/>
        <v>3550</v>
      </c>
      <c r="J1622" s="30">
        <f t="shared" si="221"/>
        <v>4200</v>
      </c>
      <c r="K1622" s="30">
        <f t="shared" si="222"/>
        <v>4500</v>
      </c>
      <c r="L1622" s="30">
        <f t="shared" si="223"/>
        <v>4600</v>
      </c>
      <c r="M1622" s="30">
        <f t="shared" si="224"/>
        <v>5700</v>
      </c>
      <c r="N1622" s="33"/>
      <c r="O1622" s="33"/>
      <c r="P1622" s="33"/>
      <c r="Q1622" s="39">
        <v>4</v>
      </c>
    </row>
    <row r="1623" spans="1:17" ht="12" customHeight="1" x14ac:dyDescent="0.35">
      <c r="A1623" s="77" t="s">
        <v>402</v>
      </c>
      <c r="B1623" s="6">
        <v>3090</v>
      </c>
      <c r="C1623" s="6" t="s">
        <v>402</v>
      </c>
      <c r="D1623" s="39">
        <v>4</v>
      </c>
      <c r="E1623" s="30">
        <f t="shared" si="216"/>
        <v>1100</v>
      </c>
      <c r="F1623" s="30">
        <f t="shared" si="217"/>
        <v>1700</v>
      </c>
      <c r="G1623" s="30">
        <f t="shared" si="218"/>
        <v>2400</v>
      </c>
      <c r="H1623" s="30">
        <f t="shared" si="219"/>
        <v>3100</v>
      </c>
      <c r="I1623" s="30">
        <f t="shared" si="220"/>
        <v>3550</v>
      </c>
      <c r="J1623" s="30">
        <f t="shared" si="221"/>
        <v>4200</v>
      </c>
      <c r="K1623" s="30">
        <f t="shared" si="222"/>
        <v>4500</v>
      </c>
      <c r="L1623" s="30">
        <f t="shared" si="223"/>
        <v>4600</v>
      </c>
      <c r="M1623" s="30">
        <f t="shared" si="224"/>
        <v>5700</v>
      </c>
      <c r="N1623" s="33"/>
      <c r="O1623" s="33"/>
      <c r="P1623" s="33"/>
      <c r="Q1623" s="39">
        <v>4</v>
      </c>
    </row>
    <row r="1624" spans="1:17" ht="12" customHeight="1" x14ac:dyDescent="0.35">
      <c r="A1624" s="77" t="s">
        <v>403</v>
      </c>
      <c r="B1624" s="6">
        <v>3092</v>
      </c>
      <c r="C1624" s="6" t="s">
        <v>403</v>
      </c>
      <c r="D1624" s="39">
        <v>7</v>
      </c>
      <c r="E1624" s="30">
        <f t="shared" si="216"/>
        <v>1400</v>
      </c>
      <c r="F1624" s="30">
        <f t="shared" si="217"/>
        <v>2000</v>
      </c>
      <c r="G1624" s="30">
        <f t="shared" si="218"/>
        <v>2700</v>
      </c>
      <c r="H1624" s="30">
        <f t="shared" si="219"/>
        <v>3400</v>
      </c>
      <c r="I1624" s="30">
        <f t="shared" si="220"/>
        <v>3850</v>
      </c>
      <c r="J1624" s="30">
        <f t="shared" si="221"/>
        <v>4500</v>
      </c>
      <c r="K1624" s="30">
        <f t="shared" si="222"/>
        <v>4800</v>
      </c>
      <c r="L1624" s="30">
        <f t="shared" si="223"/>
        <v>4900</v>
      </c>
      <c r="M1624" s="30">
        <f t="shared" si="224"/>
        <v>6000</v>
      </c>
      <c r="N1624" s="33"/>
      <c r="O1624" s="33"/>
      <c r="P1624" s="33"/>
      <c r="Q1624" s="39">
        <v>7</v>
      </c>
    </row>
    <row r="1625" spans="1:17" ht="12" customHeight="1" x14ac:dyDescent="0.35">
      <c r="A1625" s="77" t="s">
        <v>404</v>
      </c>
      <c r="B1625" s="6">
        <v>3095</v>
      </c>
      <c r="C1625" s="6" t="s">
        <v>404</v>
      </c>
      <c r="D1625" s="39">
        <v>7</v>
      </c>
      <c r="E1625" s="30">
        <f t="shared" si="216"/>
        <v>1400</v>
      </c>
      <c r="F1625" s="30">
        <f t="shared" si="217"/>
        <v>2000</v>
      </c>
      <c r="G1625" s="30">
        <f t="shared" si="218"/>
        <v>2700</v>
      </c>
      <c r="H1625" s="30">
        <f t="shared" si="219"/>
        <v>3400</v>
      </c>
      <c r="I1625" s="30">
        <f t="shared" si="220"/>
        <v>3850</v>
      </c>
      <c r="J1625" s="30">
        <f t="shared" si="221"/>
        <v>4500</v>
      </c>
      <c r="K1625" s="30">
        <f t="shared" si="222"/>
        <v>4800</v>
      </c>
      <c r="L1625" s="30">
        <f t="shared" si="223"/>
        <v>4900</v>
      </c>
      <c r="M1625" s="30">
        <f t="shared" si="224"/>
        <v>6000</v>
      </c>
      <c r="N1625" s="33"/>
      <c r="O1625" s="33"/>
      <c r="P1625" s="33"/>
      <c r="Q1625" s="39">
        <v>7</v>
      </c>
    </row>
    <row r="1626" spans="1:17" ht="12" customHeight="1" x14ac:dyDescent="0.35">
      <c r="A1626" s="77" t="s">
        <v>405</v>
      </c>
      <c r="B1626" s="6">
        <v>3101</v>
      </c>
      <c r="C1626" s="6" t="s">
        <v>405</v>
      </c>
      <c r="D1626" s="39">
        <v>4</v>
      </c>
      <c r="E1626" s="30">
        <f t="shared" si="216"/>
        <v>1100</v>
      </c>
      <c r="F1626" s="30">
        <f t="shared" si="217"/>
        <v>1700</v>
      </c>
      <c r="G1626" s="30">
        <f t="shared" si="218"/>
        <v>2400</v>
      </c>
      <c r="H1626" s="30">
        <f t="shared" si="219"/>
        <v>3100</v>
      </c>
      <c r="I1626" s="30">
        <f t="shared" si="220"/>
        <v>3550</v>
      </c>
      <c r="J1626" s="30">
        <f t="shared" si="221"/>
        <v>4200</v>
      </c>
      <c r="K1626" s="30">
        <f t="shared" si="222"/>
        <v>4500</v>
      </c>
      <c r="L1626" s="30">
        <f t="shared" si="223"/>
        <v>4600</v>
      </c>
      <c r="M1626" s="30">
        <f t="shared" si="224"/>
        <v>5700</v>
      </c>
      <c r="N1626" s="33"/>
      <c r="O1626" s="33"/>
      <c r="P1626" s="33"/>
      <c r="Q1626" s="39">
        <v>4</v>
      </c>
    </row>
    <row r="1627" spans="1:17" ht="12" customHeight="1" x14ac:dyDescent="0.35">
      <c r="A1627" s="77" t="s">
        <v>405</v>
      </c>
      <c r="B1627" s="6">
        <v>3103</v>
      </c>
      <c r="C1627" s="6" t="s">
        <v>405</v>
      </c>
      <c r="D1627" s="39">
        <v>4</v>
      </c>
      <c r="E1627" s="30">
        <f t="shared" si="216"/>
        <v>1100</v>
      </c>
      <c r="F1627" s="30">
        <f t="shared" si="217"/>
        <v>1700</v>
      </c>
      <c r="G1627" s="30">
        <f t="shared" si="218"/>
        <v>2400</v>
      </c>
      <c r="H1627" s="30">
        <f t="shared" si="219"/>
        <v>3100</v>
      </c>
      <c r="I1627" s="30">
        <f t="shared" si="220"/>
        <v>3550</v>
      </c>
      <c r="J1627" s="30">
        <f t="shared" si="221"/>
        <v>4200</v>
      </c>
      <c r="K1627" s="30">
        <f t="shared" si="222"/>
        <v>4500</v>
      </c>
      <c r="L1627" s="30">
        <f t="shared" si="223"/>
        <v>4600</v>
      </c>
      <c r="M1627" s="30">
        <f t="shared" si="224"/>
        <v>5700</v>
      </c>
      <c r="N1627" s="33"/>
      <c r="O1627" s="33"/>
      <c r="P1627" s="33"/>
      <c r="Q1627" s="39">
        <v>4</v>
      </c>
    </row>
    <row r="1628" spans="1:17" ht="12" customHeight="1" x14ac:dyDescent="0.35">
      <c r="A1628" s="77" t="s">
        <v>405</v>
      </c>
      <c r="B1628" s="6">
        <v>3104</v>
      </c>
      <c r="C1628" s="6" t="s">
        <v>405</v>
      </c>
      <c r="D1628" s="39">
        <v>4</v>
      </c>
      <c r="E1628" s="30">
        <f t="shared" si="216"/>
        <v>1100</v>
      </c>
      <c r="F1628" s="30">
        <f t="shared" si="217"/>
        <v>1700</v>
      </c>
      <c r="G1628" s="30">
        <f t="shared" si="218"/>
        <v>2400</v>
      </c>
      <c r="H1628" s="30">
        <f t="shared" si="219"/>
        <v>3100</v>
      </c>
      <c r="I1628" s="30">
        <f t="shared" si="220"/>
        <v>3550</v>
      </c>
      <c r="J1628" s="30">
        <f t="shared" si="221"/>
        <v>4200</v>
      </c>
      <c r="K1628" s="30">
        <f t="shared" si="222"/>
        <v>4500</v>
      </c>
      <c r="L1628" s="30">
        <f t="shared" si="223"/>
        <v>4600</v>
      </c>
      <c r="M1628" s="30">
        <f t="shared" si="224"/>
        <v>5700</v>
      </c>
      <c r="N1628" s="33"/>
      <c r="O1628" s="33"/>
      <c r="P1628" s="33"/>
      <c r="Q1628" s="39">
        <v>4</v>
      </c>
    </row>
    <row r="1629" spans="1:17" ht="12" customHeight="1" x14ac:dyDescent="0.35">
      <c r="A1629" s="77" t="s">
        <v>405</v>
      </c>
      <c r="B1629" s="6">
        <v>3105</v>
      </c>
      <c r="C1629" s="6" t="s">
        <v>405</v>
      </c>
      <c r="D1629" s="39">
        <v>4</v>
      </c>
      <c r="E1629" s="30">
        <f t="shared" si="216"/>
        <v>1100</v>
      </c>
      <c r="F1629" s="30">
        <f t="shared" si="217"/>
        <v>1700</v>
      </c>
      <c r="G1629" s="30">
        <f t="shared" si="218"/>
        <v>2400</v>
      </c>
      <c r="H1629" s="30">
        <f t="shared" si="219"/>
        <v>3100</v>
      </c>
      <c r="I1629" s="30">
        <f t="shared" si="220"/>
        <v>3550</v>
      </c>
      <c r="J1629" s="30">
        <f t="shared" si="221"/>
        <v>4200</v>
      </c>
      <c r="K1629" s="30">
        <f t="shared" si="222"/>
        <v>4500</v>
      </c>
      <c r="L1629" s="30">
        <f t="shared" si="223"/>
        <v>4600</v>
      </c>
      <c r="M1629" s="30">
        <f t="shared" si="224"/>
        <v>5700</v>
      </c>
      <c r="N1629" s="33"/>
      <c r="O1629" s="33"/>
      <c r="P1629" s="33"/>
      <c r="Q1629" s="39">
        <v>4</v>
      </c>
    </row>
    <row r="1630" spans="1:17" ht="12" customHeight="1" x14ac:dyDescent="0.35">
      <c r="A1630" s="77" t="s">
        <v>406</v>
      </c>
      <c r="B1630" s="6">
        <v>3106</v>
      </c>
      <c r="C1630" s="6" t="s">
        <v>406</v>
      </c>
      <c r="D1630" s="39">
        <v>4</v>
      </c>
      <c r="E1630" s="30">
        <f t="shared" si="216"/>
        <v>1100</v>
      </c>
      <c r="F1630" s="30">
        <f t="shared" si="217"/>
        <v>1700</v>
      </c>
      <c r="G1630" s="30">
        <f t="shared" si="218"/>
        <v>2400</v>
      </c>
      <c r="H1630" s="30">
        <f t="shared" si="219"/>
        <v>3100</v>
      </c>
      <c r="I1630" s="30">
        <f t="shared" si="220"/>
        <v>3550</v>
      </c>
      <c r="J1630" s="30">
        <f t="shared" si="221"/>
        <v>4200</v>
      </c>
      <c r="K1630" s="30">
        <f t="shared" si="222"/>
        <v>4500</v>
      </c>
      <c r="L1630" s="30">
        <f t="shared" si="223"/>
        <v>4600</v>
      </c>
      <c r="M1630" s="30">
        <f t="shared" si="224"/>
        <v>5700</v>
      </c>
      <c r="N1630" s="33"/>
      <c r="O1630" s="33"/>
      <c r="P1630" s="33"/>
      <c r="Q1630" s="39">
        <v>4</v>
      </c>
    </row>
    <row r="1631" spans="1:17" ht="12" customHeight="1" x14ac:dyDescent="0.35">
      <c r="A1631" s="77" t="s">
        <v>407</v>
      </c>
      <c r="B1631" s="6">
        <v>3107</v>
      </c>
      <c r="C1631" s="6" t="s">
        <v>407</v>
      </c>
      <c r="D1631" s="39">
        <v>4</v>
      </c>
      <c r="E1631" s="30">
        <f t="shared" si="216"/>
        <v>1100</v>
      </c>
      <c r="F1631" s="30">
        <f t="shared" si="217"/>
        <v>1700</v>
      </c>
      <c r="G1631" s="30">
        <f t="shared" si="218"/>
        <v>2400</v>
      </c>
      <c r="H1631" s="30">
        <f t="shared" si="219"/>
        <v>3100</v>
      </c>
      <c r="I1631" s="30">
        <f t="shared" si="220"/>
        <v>3550</v>
      </c>
      <c r="J1631" s="30">
        <f t="shared" si="221"/>
        <v>4200</v>
      </c>
      <c r="K1631" s="30">
        <f t="shared" si="222"/>
        <v>4500</v>
      </c>
      <c r="L1631" s="30">
        <f t="shared" si="223"/>
        <v>4600</v>
      </c>
      <c r="M1631" s="30">
        <f t="shared" si="224"/>
        <v>5700</v>
      </c>
      <c r="N1631" s="33"/>
      <c r="O1631" s="33"/>
      <c r="P1631" s="33"/>
      <c r="Q1631" s="39">
        <v>4</v>
      </c>
    </row>
    <row r="1632" spans="1:17" ht="12" customHeight="1" x14ac:dyDescent="0.35">
      <c r="A1632" s="77" t="s">
        <v>408</v>
      </c>
      <c r="B1632" s="6">
        <v>3108</v>
      </c>
      <c r="C1632" s="6" t="s">
        <v>408</v>
      </c>
      <c r="D1632" s="39">
        <v>4</v>
      </c>
      <c r="E1632" s="30">
        <f t="shared" si="216"/>
        <v>1100</v>
      </c>
      <c r="F1632" s="30">
        <f t="shared" si="217"/>
        <v>1700</v>
      </c>
      <c r="G1632" s="30">
        <f t="shared" si="218"/>
        <v>2400</v>
      </c>
      <c r="H1632" s="30">
        <f t="shared" si="219"/>
        <v>3100</v>
      </c>
      <c r="I1632" s="30">
        <f t="shared" si="220"/>
        <v>3550</v>
      </c>
      <c r="J1632" s="30">
        <f t="shared" si="221"/>
        <v>4200</v>
      </c>
      <c r="K1632" s="30">
        <f t="shared" si="222"/>
        <v>4500</v>
      </c>
      <c r="L1632" s="30">
        <f t="shared" si="223"/>
        <v>4600</v>
      </c>
      <c r="M1632" s="30">
        <f t="shared" si="224"/>
        <v>5700</v>
      </c>
      <c r="N1632" s="33"/>
      <c r="O1632" s="33"/>
      <c r="P1632" s="33"/>
      <c r="Q1632" s="39">
        <v>4</v>
      </c>
    </row>
    <row r="1633" spans="1:17" ht="12" customHeight="1" x14ac:dyDescent="0.35">
      <c r="A1633" s="77" t="s">
        <v>405</v>
      </c>
      <c r="B1633" s="6">
        <v>3109</v>
      </c>
      <c r="C1633" s="6" t="s">
        <v>405</v>
      </c>
      <c r="D1633" s="39">
        <v>4</v>
      </c>
      <c r="E1633" s="30">
        <f t="shared" si="216"/>
        <v>1100</v>
      </c>
      <c r="F1633" s="30">
        <f t="shared" si="217"/>
        <v>1700</v>
      </c>
      <c r="G1633" s="30">
        <f t="shared" si="218"/>
        <v>2400</v>
      </c>
      <c r="H1633" s="30">
        <f t="shared" si="219"/>
        <v>3100</v>
      </c>
      <c r="I1633" s="30">
        <f t="shared" si="220"/>
        <v>3550</v>
      </c>
      <c r="J1633" s="30">
        <f t="shared" si="221"/>
        <v>4200</v>
      </c>
      <c r="K1633" s="30">
        <f t="shared" si="222"/>
        <v>4500</v>
      </c>
      <c r="L1633" s="30">
        <f t="shared" si="223"/>
        <v>4600</v>
      </c>
      <c r="M1633" s="30">
        <f t="shared" si="224"/>
        <v>5700</v>
      </c>
      <c r="N1633" s="33"/>
      <c r="O1633" s="33"/>
      <c r="P1633" s="33"/>
      <c r="Q1633" s="39">
        <v>4</v>
      </c>
    </row>
    <row r="1634" spans="1:17" ht="12" customHeight="1" x14ac:dyDescent="0.35">
      <c r="A1634" s="77" t="s">
        <v>405</v>
      </c>
      <c r="B1634" s="6">
        <v>3110</v>
      </c>
      <c r="C1634" s="6" t="s">
        <v>405</v>
      </c>
      <c r="D1634" s="39">
        <v>4</v>
      </c>
      <c r="E1634" s="30">
        <f t="shared" si="216"/>
        <v>1100</v>
      </c>
      <c r="F1634" s="30">
        <f t="shared" si="217"/>
        <v>1700</v>
      </c>
      <c r="G1634" s="30">
        <f t="shared" si="218"/>
        <v>2400</v>
      </c>
      <c r="H1634" s="30">
        <f t="shared" si="219"/>
        <v>3100</v>
      </c>
      <c r="I1634" s="30">
        <f t="shared" si="220"/>
        <v>3550</v>
      </c>
      <c r="J1634" s="30">
        <f t="shared" si="221"/>
        <v>4200</v>
      </c>
      <c r="K1634" s="30">
        <f t="shared" si="222"/>
        <v>4500</v>
      </c>
      <c r="L1634" s="30">
        <f t="shared" si="223"/>
        <v>4600</v>
      </c>
      <c r="M1634" s="30">
        <f t="shared" si="224"/>
        <v>5700</v>
      </c>
      <c r="N1634" s="33"/>
      <c r="O1634" s="33"/>
      <c r="P1634" s="33"/>
      <c r="Q1634" s="39">
        <v>4</v>
      </c>
    </row>
    <row r="1635" spans="1:17" ht="12" customHeight="1" x14ac:dyDescent="0.35">
      <c r="A1635" s="77" t="s">
        <v>405</v>
      </c>
      <c r="B1635" s="6">
        <v>3111</v>
      </c>
      <c r="C1635" s="6" t="s">
        <v>405</v>
      </c>
      <c r="D1635" s="39">
        <v>4</v>
      </c>
      <c r="E1635" s="30">
        <f t="shared" si="216"/>
        <v>1100</v>
      </c>
      <c r="F1635" s="30">
        <f t="shared" si="217"/>
        <v>1700</v>
      </c>
      <c r="G1635" s="30">
        <f t="shared" si="218"/>
        <v>2400</v>
      </c>
      <c r="H1635" s="30">
        <f t="shared" si="219"/>
        <v>3100</v>
      </c>
      <c r="I1635" s="30">
        <f t="shared" si="220"/>
        <v>3550</v>
      </c>
      <c r="J1635" s="30">
        <f t="shared" si="221"/>
        <v>4200</v>
      </c>
      <c r="K1635" s="30">
        <f t="shared" si="222"/>
        <v>4500</v>
      </c>
      <c r="L1635" s="30">
        <f t="shared" si="223"/>
        <v>4600</v>
      </c>
      <c r="M1635" s="30">
        <f t="shared" si="224"/>
        <v>5700</v>
      </c>
      <c r="N1635" s="33"/>
      <c r="O1635" s="33"/>
      <c r="P1635" s="33"/>
      <c r="Q1635" s="39">
        <v>4</v>
      </c>
    </row>
    <row r="1636" spans="1:17" ht="12" customHeight="1" x14ac:dyDescent="0.35">
      <c r="A1636" s="77" t="s">
        <v>405</v>
      </c>
      <c r="B1636" s="6">
        <v>3112</v>
      </c>
      <c r="C1636" s="6" t="s">
        <v>405</v>
      </c>
      <c r="D1636" s="39">
        <v>4</v>
      </c>
      <c r="E1636" s="30">
        <f t="shared" si="216"/>
        <v>1100</v>
      </c>
      <c r="F1636" s="30">
        <f t="shared" si="217"/>
        <v>1700</v>
      </c>
      <c r="G1636" s="30">
        <f t="shared" si="218"/>
        <v>2400</v>
      </c>
      <c r="H1636" s="30">
        <f t="shared" si="219"/>
        <v>3100</v>
      </c>
      <c r="I1636" s="30">
        <f t="shared" si="220"/>
        <v>3550</v>
      </c>
      <c r="J1636" s="30">
        <f t="shared" si="221"/>
        <v>4200</v>
      </c>
      <c r="K1636" s="30">
        <f t="shared" si="222"/>
        <v>4500</v>
      </c>
      <c r="L1636" s="30">
        <f t="shared" si="223"/>
        <v>4600</v>
      </c>
      <c r="M1636" s="30">
        <f t="shared" si="224"/>
        <v>5700</v>
      </c>
      <c r="N1636" s="33"/>
      <c r="O1636" s="33"/>
      <c r="P1636" s="33"/>
      <c r="Q1636" s="39">
        <v>4</v>
      </c>
    </row>
    <row r="1637" spans="1:17" ht="12" customHeight="1" x14ac:dyDescent="0.35">
      <c r="A1637" s="77" t="s">
        <v>405</v>
      </c>
      <c r="B1637" s="6">
        <v>3113</v>
      </c>
      <c r="C1637" s="6" t="s">
        <v>405</v>
      </c>
      <c r="D1637" s="39">
        <v>4</v>
      </c>
      <c r="E1637" s="30">
        <f t="shared" si="216"/>
        <v>1100</v>
      </c>
      <c r="F1637" s="30">
        <f t="shared" si="217"/>
        <v>1700</v>
      </c>
      <c r="G1637" s="30">
        <f t="shared" si="218"/>
        <v>2400</v>
      </c>
      <c r="H1637" s="30">
        <f t="shared" si="219"/>
        <v>3100</v>
      </c>
      <c r="I1637" s="30">
        <f t="shared" si="220"/>
        <v>3550</v>
      </c>
      <c r="J1637" s="30">
        <f t="shared" si="221"/>
        <v>4200</v>
      </c>
      <c r="K1637" s="30">
        <f t="shared" si="222"/>
        <v>4500</v>
      </c>
      <c r="L1637" s="30">
        <f t="shared" si="223"/>
        <v>4600</v>
      </c>
      <c r="M1637" s="30">
        <f t="shared" si="224"/>
        <v>5700</v>
      </c>
      <c r="N1637" s="33"/>
      <c r="O1637" s="33"/>
      <c r="P1637" s="33"/>
      <c r="Q1637" s="39">
        <v>4</v>
      </c>
    </row>
    <row r="1638" spans="1:17" ht="12" customHeight="1" x14ac:dyDescent="0.35">
      <c r="A1638" s="77" t="s">
        <v>405</v>
      </c>
      <c r="B1638" s="6">
        <v>3114</v>
      </c>
      <c r="C1638" s="6" t="s">
        <v>405</v>
      </c>
      <c r="D1638" s="39">
        <v>4</v>
      </c>
      <c r="E1638" s="30">
        <f t="shared" si="216"/>
        <v>1100</v>
      </c>
      <c r="F1638" s="30">
        <f t="shared" si="217"/>
        <v>1700</v>
      </c>
      <c r="G1638" s="30">
        <f t="shared" si="218"/>
        <v>2400</v>
      </c>
      <c r="H1638" s="30">
        <f t="shared" si="219"/>
        <v>3100</v>
      </c>
      <c r="I1638" s="30">
        <f t="shared" si="220"/>
        <v>3550</v>
      </c>
      <c r="J1638" s="30">
        <f t="shared" si="221"/>
        <v>4200</v>
      </c>
      <c r="K1638" s="30">
        <f t="shared" si="222"/>
        <v>4500</v>
      </c>
      <c r="L1638" s="30">
        <f t="shared" si="223"/>
        <v>4600</v>
      </c>
      <c r="M1638" s="30">
        <f t="shared" si="224"/>
        <v>5700</v>
      </c>
      <c r="N1638" s="33"/>
      <c r="O1638" s="33"/>
      <c r="P1638" s="33"/>
      <c r="Q1638" s="39">
        <v>4</v>
      </c>
    </row>
    <row r="1639" spans="1:17" ht="12" customHeight="1" x14ac:dyDescent="0.35">
      <c r="A1639" s="77" t="s">
        <v>405</v>
      </c>
      <c r="B1639" s="6">
        <v>3115</v>
      </c>
      <c r="C1639" s="6" t="s">
        <v>405</v>
      </c>
      <c r="D1639" s="39">
        <v>4</v>
      </c>
      <c r="E1639" s="30">
        <f t="shared" si="216"/>
        <v>1100</v>
      </c>
      <c r="F1639" s="30">
        <f t="shared" si="217"/>
        <v>1700</v>
      </c>
      <c r="G1639" s="30">
        <f t="shared" si="218"/>
        <v>2400</v>
      </c>
      <c r="H1639" s="30">
        <f t="shared" si="219"/>
        <v>3100</v>
      </c>
      <c r="I1639" s="30">
        <f t="shared" si="220"/>
        <v>3550</v>
      </c>
      <c r="J1639" s="30">
        <f t="shared" si="221"/>
        <v>4200</v>
      </c>
      <c r="K1639" s="30">
        <f t="shared" si="222"/>
        <v>4500</v>
      </c>
      <c r="L1639" s="30">
        <f t="shared" si="223"/>
        <v>4600</v>
      </c>
      <c r="M1639" s="30">
        <f t="shared" si="224"/>
        <v>5700</v>
      </c>
      <c r="N1639" s="33"/>
      <c r="O1639" s="33"/>
      <c r="P1639" s="33"/>
      <c r="Q1639" s="39">
        <v>4</v>
      </c>
    </row>
    <row r="1640" spans="1:17" ht="12" customHeight="1" x14ac:dyDescent="0.35">
      <c r="A1640" s="77" t="s">
        <v>405</v>
      </c>
      <c r="B1640" s="6">
        <v>3116</v>
      </c>
      <c r="C1640" s="6" t="s">
        <v>405</v>
      </c>
      <c r="D1640" s="39">
        <v>4</v>
      </c>
      <c r="E1640" s="30">
        <f t="shared" si="216"/>
        <v>1100</v>
      </c>
      <c r="F1640" s="30">
        <f t="shared" si="217"/>
        <v>1700</v>
      </c>
      <c r="G1640" s="30">
        <f t="shared" si="218"/>
        <v>2400</v>
      </c>
      <c r="H1640" s="30">
        <f t="shared" si="219"/>
        <v>3100</v>
      </c>
      <c r="I1640" s="30">
        <f t="shared" si="220"/>
        <v>3550</v>
      </c>
      <c r="J1640" s="30">
        <f t="shared" si="221"/>
        <v>4200</v>
      </c>
      <c r="K1640" s="30">
        <f t="shared" si="222"/>
        <v>4500</v>
      </c>
      <c r="L1640" s="30">
        <f t="shared" si="223"/>
        <v>4600</v>
      </c>
      <c r="M1640" s="30">
        <f t="shared" si="224"/>
        <v>5700</v>
      </c>
      <c r="N1640" s="33"/>
      <c r="O1640" s="33"/>
      <c r="P1640" s="33"/>
      <c r="Q1640" s="39">
        <v>4</v>
      </c>
    </row>
    <row r="1641" spans="1:17" ht="12" customHeight="1" x14ac:dyDescent="0.35">
      <c r="A1641" s="77" t="s">
        <v>405</v>
      </c>
      <c r="B1641" s="6">
        <v>3117</v>
      </c>
      <c r="C1641" s="6" t="s">
        <v>405</v>
      </c>
      <c r="D1641" s="39">
        <v>4</v>
      </c>
      <c r="E1641" s="30">
        <f t="shared" si="216"/>
        <v>1100</v>
      </c>
      <c r="F1641" s="30">
        <f t="shared" si="217"/>
        <v>1700</v>
      </c>
      <c r="G1641" s="30">
        <f t="shared" si="218"/>
        <v>2400</v>
      </c>
      <c r="H1641" s="30">
        <f t="shared" si="219"/>
        <v>3100</v>
      </c>
      <c r="I1641" s="30">
        <f t="shared" si="220"/>
        <v>3550</v>
      </c>
      <c r="J1641" s="30">
        <f t="shared" si="221"/>
        <v>4200</v>
      </c>
      <c r="K1641" s="30">
        <f t="shared" si="222"/>
        <v>4500</v>
      </c>
      <c r="L1641" s="30">
        <f t="shared" si="223"/>
        <v>4600</v>
      </c>
      <c r="M1641" s="30">
        <f t="shared" si="224"/>
        <v>5700</v>
      </c>
      <c r="N1641" s="33"/>
      <c r="O1641" s="33"/>
      <c r="P1641" s="33"/>
      <c r="Q1641" s="39">
        <v>4</v>
      </c>
    </row>
    <row r="1642" spans="1:17" ht="12" customHeight="1" x14ac:dyDescent="0.35">
      <c r="A1642" s="77" t="s">
        <v>405</v>
      </c>
      <c r="B1642" s="6">
        <v>3118</v>
      </c>
      <c r="C1642" s="6" t="s">
        <v>405</v>
      </c>
      <c r="D1642" s="39">
        <v>4</v>
      </c>
      <c r="E1642" s="30">
        <f t="shared" si="216"/>
        <v>1100</v>
      </c>
      <c r="F1642" s="30">
        <f t="shared" si="217"/>
        <v>1700</v>
      </c>
      <c r="G1642" s="30">
        <f t="shared" si="218"/>
        <v>2400</v>
      </c>
      <c r="H1642" s="30">
        <f t="shared" si="219"/>
        <v>3100</v>
      </c>
      <c r="I1642" s="30">
        <f t="shared" si="220"/>
        <v>3550</v>
      </c>
      <c r="J1642" s="30">
        <f t="shared" si="221"/>
        <v>4200</v>
      </c>
      <c r="K1642" s="30">
        <f t="shared" si="222"/>
        <v>4500</v>
      </c>
      <c r="L1642" s="30">
        <f t="shared" si="223"/>
        <v>4600</v>
      </c>
      <c r="M1642" s="30">
        <f t="shared" si="224"/>
        <v>5700</v>
      </c>
      <c r="N1642" s="33"/>
      <c r="O1642" s="33"/>
      <c r="P1642" s="33"/>
      <c r="Q1642" s="39">
        <v>4</v>
      </c>
    </row>
    <row r="1643" spans="1:17" ht="12" customHeight="1" x14ac:dyDescent="0.35">
      <c r="A1643" s="77" t="s">
        <v>405</v>
      </c>
      <c r="B1643" s="6">
        <v>3119</v>
      </c>
      <c r="C1643" s="6" t="s">
        <v>405</v>
      </c>
      <c r="D1643" s="39">
        <v>4</v>
      </c>
      <c r="E1643" s="30">
        <f t="shared" si="216"/>
        <v>1100</v>
      </c>
      <c r="F1643" s="30">
        <f t="shared" si="217"/>
        <v>1700</v>
      </c>
      <c r="G1643" s="30">
        <f t="shared" si="218"/>
        <v>2400</v>
      </c>
      <c r="H1643" s="30">
        <f t="shared" si="219"/>
        <v>3100</v>
      </c>
      <c r="I1643" s="30">
        <f t="shared" si="220"/>
        <v>3550</v>
      </c>
      <c r="J1643" s="30">
        <f t="shared" si="221"/>
        <v>4200</v>
      </c>
      <c r="K1643" s="30">
        <f t="shared" si="222"/>
        <v>4500</v>
      </c>
      <c r="L1643" s="30">
        <f t="shared" si="223"/>
        <v>4600</v>
      </c>
      <c r="M1643" s="30">
        <f t="shared" si="224"/>
        <v>5700</v>
      </c>
      <c r="N1643" s="33"/>
      <c r="O1643" s="33"/>
      <c r="P1643" s="33"/>
      <c r="Q1643" s="39">
        <v>4</v>
      </c>
    </row>
    <row r="1644" spans="1:17" ht="12" customHeight="1" x14ac:dyDescent="0.35">
      <c r="A1644" s="77" t="s">
        <v>406</v>
      </c>
      <c r="B1644" s="6">
        <v>3120</v>
      </c>
      <c r="C1644" s="6" t="s">
        <v>406</v>
      </c>
      <c r="D1644" s="39">
        <v>4</v>
      </c>
      <c r="E1644" s="30">
        <f t="shared" si="216"/>
        <v>1100</v>
      </c>
      <c r="F1644" s="30">
        <f t="shared" si="217"/>
        <v>1700</v>
      </c>
      <c r="G1644" s="30">
        <f t="shared" si="218"/>
        <v>2400</v>
      </c>
      <c r="H1644" s="30">
        <f t="shared" si="219"/>
        <v>3100</v>
      </c>
      <c r="I1644" s="30">
        <f t="shared" si="220"/>
        <v>3550</v>
      </c>
      <c r="J1644" s="30">
        <f t="shared" si="221"/>
        <v>4200</v>
      </c>
      <c r="K1644" s="30">
        <f t="shared" si="222"/>
        <v>4500</v>
      </c>
      <c r="L1644" s="30">
        <f t="shared" si="223"/>
        <v>4600</v>
      </c>
      <c r="M1644" s="30">
        <f t="shared" si="224"/>
        <v>5700</v>
      </c>
      <c r="N1644" s="33"/>
      <c r="O1644" s="33"/>
      <c r="P1644" s="33"/>
      <c r="Q1644" s="39">
        <v>4</v>
      </c>
    </row>
    <row r="1645" spans="1:17" ht="12" customHeight="1" x14ac:dyDescent="0.35">
      <c r="A1645" s="77" t="s">
        <v>406</v>
      </c>
      <c r="B1645" s="6">
        <v>3121</v>
      </c>
      <c r="C1645" s="6" t="s">
        <v>406</v>
      </c>
      <c r="D1645" s="39">
        <v>4</v>
      </c>
      <c r="E1645" s="30">
        <f t="shared" si="216"/>
        <v>1100</v>
      </c>
      <c r="F1645" s="30">
        <f t="shared" si="217"/>
        <v>1700</v>
      </c>
      <c r="G1645" s="30">
        <f t="shared" si="218"/>
        <v>2400</v>
      </c>
      <c r="H1645" s="30">
        <f t="shared" si="219"/>
        <v>3100</v>
      </c>
      <c r="I1645" s="30">
        <f t="shared" si="220"/>
        <v>3550</v>
      </c>
      <c r="J1645" s="30">
        <f t="shared" si="221"/>
        <v>4200</v>
      </c>
      <c r="K1645" s="30">
        <f t="shared" si="222"/>
        <v>4500</v>
      </c>
      <c r="L1645" s="30">
        <f t="shared" si="223"/>
        <v>4600</v>
      </c>
      <c r="M1645" s="30">
        <f t="shared" si="224"/>
        <v>5700</v>
      </c>
      <c r="N1645" s="33"/>
      <c r="O1645" s="33"/>
      <c r="P1645" s="33"/>
      <c r="Q1645" s="39">
        <v>4</v>
      </c>
    </row>
    <row r="1646" spans="1:17" ht="12" customHeight="1" x14ac:dyDescent="0.35">
      <c r="A1646" s="77" t="s">
        <v>405</v>
      </c>
      <c r="B1646" s="6">
        <v>3122</v>
      </c>
      <c r="C1646" s="6" t="s">
        <v>405</v>
      </c>
      <c r="D1646" s="39">
        <v>4</v>
      </c>
      <c r="E1646" s="30">
        <f t="shared" si="216"/>
        <v>1100</v>
      </c>
      <c r="F1646" s="30">
        <f t="shared" si="217"/>
        <v>1700</v>
      </c>
      <c r="G1646" s="30">
        <f t="shared" si="218"/>
        <v>2400</v>
      </c>
      <c r="H1646" s="30">
        <f t="shared" si="219"/>
        <v>3100</v>
      </c>
      <c r="I1646" s="30">
        <f t="shared" si="220"/>
        <v>3550</v>
      </c>
      <c r="J1646" s="30">
        <f t="shared" si="221"/>
        <v>4200</v>
      </c>
      <c r="K1646" s="30">
        <f t="shared" si="222"/>
        <v>4500</v>
      </c>
      <c r="L1646" s="30">
        <f t="shared" si="223"/>
        <v>4600</v>
      </c>
      <c r="M1646" s="30">
        <f t="shared" si="224"/>
        <v>5700</v>
      </c>
      <c r="N1646" s="33"/>
      <c r="O1646" s="33"/>
      <c r="P1646" s="33"/>
      <c r="Q1646" s="39">
        <v>4</v>
      </c>
    </row>
    <row r="1647" spans="1:17" ht="12" customHeight="1" x14ac:dyDescent="0.35">
      <c r="A1647" s="77" t="s">
        <v>405</v>
      </c>
      <c r="B1647" s="6">
        <v>3123</v>
      </c>
      <c r="C1647" s="6" t="s">
        <v>405</v>
      </c>
      <c r="D1647" s="39">
        <v>4</v>
      </c>
      <c r="E1647" s="30">
        <f t="shared" si="216"/>
        <v>1100</v>
      </c>
      <c r="F1647" s="30">
        <f t="shared" si="217"/>
        <v>1700</v>
      </c>
      <c r="G1647" s="30">
        <f t="shared" si="218"/>
        <v>2400</v>
      </c>
      <c r="H1647" s="30">
        <f t="shared" si="219"/>
        <v>3100</v>
      </c>
      <c r="I1647" s="30">
        <f t="shared" si="220"/>
        <v>3550</v>
      </c>
      <c r="J1647" s="30">
        <f t="shared" si="221"/>
        <v>4200</v>
      </c>
      <c r="K1647" s="30">
        <f t="shared" si="222"/>
        <v>4500</v>
      </c>
      <c r="L1647" s="30">
        <f t="shared" si="223"/>
        <v>4600</v>
      </c>
      <c r="M1647" s="30">
        <f t="shared" si="224"/>
        <v>5700</v>
      </c>
      <c r="N1647" s="33"/>
      <c r="O1647" s="33"/>
      <c r="P1647" s="33"/>
      <c r="Q1647" s="39">
        <v>4</v>
      </c>
    </row>
    <row r="1648" spans="1:17" ht="12" customHeight="1" x14ac:dyDescent="0.35">
      <c r="A1648" s="77" t="s">
        <v>405</v>
      </c>
      <c r="B1648" s="6">
        <v>3124</v>
      </c>
      <c r="C1648" s="6" t="s">
        <v>405</v>
      </c>
      <c r="D1648" s="39">
        <v>4</v>
      </c>
      <c r="E1648" s="30">
        <f t="shared" si="216"/>
        <v>1100</v>
      </c>
      <c r="F1648" s="30">
        <f t="shared" si="217"/>
        <v>1700</v>
      </c>
      <c r="G1648" s="30">
        <f t="shared" si="218"/>
        <v>2400</v>
      </c>
      <c r="H1648" s="30">
        <f t="shared" si="219"/>
        <v>3100</v>
      </c>
      <c r="I1648" s="30">
        <f t="shared" si="220"/>
        <v>3550</v>
      </c>
      <c r="J1648" s="30">
        <f t="shared" si="221"/>
        <v>4200</v>
      </c>
      <c r="K1648" s="30">
        <f t="shared" si="222"/>
        <v>4500</v>
      </c>
      <c r="L1648" s="30">
        <f t="shared" si="223"/>
        <v>4600</v>
      </c>
      <c r="M1648" s="30">
        <f t="shared" si="224"/>
        <v>5700</v>
      </c>
      <c r="N1648" s="33"/>
      <c r="O1648" s="33"/>
      <c r="P1648" s="33"/>
      <c r="Q1648" s="39">
        <v>4</v>
      </c>
    </row>
    <row r="1649" spans="1:17" ht="12" customHeight="1" x14ac:dyDescent="0.35">
      <c r="A1649" s="77" t="s">
        <v>405</v>
      </c>
      <c r="B1649" s="6">
        <v>3125</v>
      </c>
      <c r="C1649" s="6" t="s">
        <v>405</v>
      </c>
      <c r="D1649" s="39">
        <v>4</v>
      </c>
      <c r="E1649" s="30">
        <f t="shared" si="216"/>
        <v>1100</v>
      </c>
      <c r="F1649" s="30">
        <f t="shared" si="217"/>
        <v>1700</v>
      </c>
      <c r="G1649" s="30">
        <f t="shared" si="218"/>
        <v>2400</v>
      </c>
      <c r="H1649" s="30">
        <f t="shared" si="219"/>
        <v>3100</v>
      </c>
      <c r="I1649" s="30">
        <f t="shared" si="220"/>
        <v>3550</v>
      </c>
      <c r="J1649" s="30">
        <f t="shared" si="221"/>
        <v>4200</v>
      </c>
      <c r="K1649" s="30">
        <f t="shared" si="222"/>
        <v>4500</v>
      </c>
      <c r="L1649" s="30">
        <f t="shared" si="223"/>
        <v>4600</v>
      </c>
      <c r="M1649" s="30">
        <f t="shared" si="224"/>
        <v>5700</v>
      </c>
      <c r="N1649" s="33"/>
      <c r="O1649" s="33"/>
      <c r="P1649" s="33"/>
      <c r="Q1649" s="39">
        <v>4</v>
      </c>
    </row>
    <row r="1650" spans="1:17" ht="12" customHeight="1" x14ac:dyDescent="0.35">
      <c r="A1650" s="77" t="s">
        <v>405</v>
      </c>
      <c r="B1650" s="6">
        <v>3126</v>
      </c>
      <c r="C1650" s="6" t="s">
        <v>405</v>
      </c>
      <c r="D1650" s="39">
        <v>4</v>
      </c>
      <c r="E1650" s="30">
        <f t="shared" si="216"/>
        <v>1100</v>
      </c>
      <c r="F1650" s="30">
        <f t="shared" si="217"/>
        <v>1700</v>
      </c>
      <c r="G1650" s="30">
        <f t="shared" si="218"/>
        <v>2400</v>
      </c>
      <c r="H1650" s="30">
        <f t="shared" si="219"/>
        <v>3100</v>
      </c>
      <c r="I1650" s="30">
        <f t="shared" si="220"/>
        <v>3550</v>
      </c>
      <c r="J1650" s="30">
        <f t="shared" si="221"/>
        <v>4200</v>
      </c>
      <c r="K1650" s="30">
        <f t="shared" si="222"/>
        <v>4500</v>
      </c>
      <c r="L1650" s="30">
        <f t="shared" si="223"/>
        <v>4600</v>
      </c>
      <c r="M1650" s="30">
        <f t="shared" si="224"/>
        <v>5700</v>
      </c>
      <c r="N1650" s="33"/>
      <c r="O1650" s="33"/>
      <c r="P1650" s="33"/>
      <c r="Q1650" s="39">
        <v>4</v>
      </c>
    </row>
    <row r="1651" spans="1:17" ht="12" customHeight="1" x14ac:dyDescent="0.35">
      <c r="A1651" s="77" t="s">
        <v>405</v>
      </c>
      <c r="B1651" s="6">
        <v>3127</v>
      </c>
      <c r="C1651" s="6" t="s">
        <v>405</v>
      </c>
      <c r="D1651" s="39">
        <v>4</v>
      </c>
      <c r="E1651" s="30">
        <f t="shared" si="216"/>
        <v>1100</v>
      </c>
      <c r="F1651" s="30">
        <f t="shared" si="217"/>
        <v>1700</v>
      </c>
      <c r="G1651" s="30">
        <f t="shared" si="218"/>
        <v>2400</v>
      </c>
      <c r="H1651" s="30">
        <f t="shared" si="219"/>
        <v>3100</v>
      </c>
      <c r="I1651" s="30">
        <f t="shared" si="220"/>
        <v>3550</v>
      </c>
      <c r="J1651" s="30">
        <f t="shared" si="221"/>
        <v>4200</v>
      </c>
      <c r="K1651" s="30">
        <f t="shared" si="222"/>
        <v>4500</v>
      </c>
      <c r="L1651" s="30">
        <f t="shared" si="223"/>
        <v>4600</v>
      </c>
      <c r="M1651" s="30">
        <f t="shared" si="224"/>
        <v>5700</v>
      </c>
      <c r="N1651" s="33"/>
      <c r="O1651" s="33"/>
      <c r="P1651" s="33"/>
      <c r="Q1651" s="39">
        <v>4</v>
      </c>
    </row>
    <row r="1652" spans="1:17" ht="12" customHeight="1" x14ac:dyDescent="0.35">
      <c r="A1652" s="77" t="s">
        <v>406</v>
      </c>
      <c r="B1652" s="6">
        <v>3128</v>
      </c>
      <c r="C1652" s="6" t="s">
        <v>406</v>
      </c>
      <c r="D1652" s="39">
        <v>4</v>
      </c>
      <c r="E1652" s="30">
        <f t="shared" si="216"/>
        <v>1100</v>
      </c>
      <c r="F1652" s="30">
        <f t="shared" si="217"/>
        <v>1700</v>
      </c>
      <c r="G1652" s="30">
        <f t="shared" si="218"/>
        <v>2400</v>
      </c>
      <c r="H1652" s="30">
        <f t="shared" si="219"/>
        <v>3100</v>
      </c>
      <c r="I1652" s="30">
        <f t="shared" si="220"/>
        <v>3550</v>
      </c>
      <c r="J1652" s="30">
        <f t="shared" si="221"/>
        <v>4200</v>
      </c>
      <c r="K1652" s="30">
        <f t="shared" si="222"/>
        <v>4500</v>
      </c>
      <c r="L1652" s="30">
        <f t="shared" si="223"/>
        <v>4600</v>
      </c>
      <c r="M1652" s="30">
        <f t="shared" si="224"/>
        <v>5700</v>
      </c>
      <c r="N1652" s="33"/>
      <c r="O1652" s="33"/>
      <c r="P1652" s="33"/>
      <c r="Q1652" s="39">
        <v>4</v>
      </c>
    </row>
    <row r="1653" spans="1:17" ht="12" customHeight="1" x14ac:dyDescent="0.35">
      <c r="A1653" s="77" t="s">
        <v>409</v>
      </c>
      <c r="B1653" s="6">
        <v>3131</v>
      </c>
      <c r="C1653" s="6" t="s">
        <v>409</v>
      </c>
      <c r="D1653" s="39">
        <v>5</v>
      </c>
      <c r="E1653" s="30">
        <f t="shared" si="216"/>
        <v>1200</v>
      </c>
      <c r="F1653" s="30">
        <f t="shared" si="217"/>
        <v>1800</v>
      </c>
      <c r="G1653" s="30">
        <f t="shared" si="218"/>
        <v>2500</v>
      </c>
      <c r="H1653" s="30">
        <f t="shared" si="219"/>
        <v>3200</v>
      </c>
      <c r="I1653" s="30">
        <f t="shared" si="220"/>
        <v>3650</v>
      </c>
      <c r="J1653" s="30">
        <f t="shared" si="221"/>
        <v>4300</v>
      </c>
      <c r="K1653" s="30">
        <f t="shared" si="222"/>
        <v>4600</v>
      </c>
      <c r="L1653" s="30">
        <f t="shared" si="223"/>
        <v>4700</v>
      </c>
      <c r="M1653" s="30">
        <f t="shared" si="224"/>
        <v>5800</v>
      </c>
      <c r="N1653" s="33"/>
      <c r="O1653" s="33"/>
      <c r="P1653" s="33"/>
      <c r="Q1653" s="39">
        <v>5</v>
      </c>
    </row>
    <row r="1654" spans="1:17" ht="12" customHeight="1" x14ac:dyDescent="0.35">
      <c r="A1654" s="77" t="s">
        <v>409</v>
      </c>
      <c r="B1654" s="6">
        <v>3132</v>
      </c>
      <c r="C1654" s="6" t="s">
        <v>409</v>
      </c>
      <c r="D1654" s="39">
        <v>5</v>
      </c>
      <c r="E1654" s="30">
        <f t="shared" si="216"/>
        <v>1200</v>
      </c>
      <c r="F1654" s="30">
        <f t="shared" si="217"/>
        <v>1800</v>
      </c>
      <c r="G1654" s="30">
        <f t="shared" si="218"/>
        <v>2500</v>
      </c>
      <c r="H1654" s="30">
        <f t="shared" si="219"/>
        <v>3200</v>
      </c>
      <c r="I1654" s="30">
        <f t="shared" si="220"/>
        <v>3650</v>
      </c>
      <c r="J1654" s="30">
        <f t="shared" si="221"/>
        <v>4300</v>
      </c>
      <c r="K1654" s="30">
        <f t="shared" si="222"/>
        <v>4600</v>
      </c>
      <c r="L1654" s="30">
        <f t="shared" si="223"/>
        <v>4700</v>
      </c>
      <c r="M1654" s="30">
        <f t="shared" si="224"/>
        <v>5800</v>
      </c>
      <c r="N1654" s="33"/>
      <c r="O1654" s="33"/>
      <c r="P1654" s="33"/>
      <c r="Q1654" s="39">
        <v>5</v>
      </c>
    </row>
    <row r="1655" spans="1:17" ht="12" customHeight="1" x14ac:dyDescent="0.35">
      <c r="A1655" s="77" t="s">
        <v>410</v>
      </c>
      <c r="B1655" s="6">
        <v>3133</v>
      </c>
      <c r="C1655" s="6" t="s">
        <v>410</v>
      </c>
      <c r="D1655" s="39">
        <v>6</v>
      </c>
      <c r="E1655" s="30">
        <f t="shared" si="216"/>
        <v>1300</v>
      </c>
      <c r="F1655" s="30">
        <f t="shared" si="217"/>
        <v>1900</v>
      </c>
      <c r="G1655" s="30">
        <f t="shared" si="218"/>
        <v>2600</v>
      </c>
      <c r="H1655" s="30">
        <f t="shared" si="219"/>
        <v>3300</v>
      </c>
      <c r="I1655" s="30">
        <f t="shared" si="220"/>
        <v>3750</v>
      </c>
      <c r="J1655" s="30">
        <f t="shared" si="221"/>
        <v>4400</v>
      </c>
      <c r="K1655" s="30">
        <f t="shared" si="222"/>
        <v>4700</v>
      </c>
      <c r="L1655" s="30">
        <f t="shared" si="223"/>
        <v>4800</v>
      </c>
      <c r="M1655" s="30">
        <f t="shared" si="224"/>
        <v>5900</v>
      </c>
      <c r="N1655" s="33"/>
      <c r="O1655" s="33"/>
      <c r="P1655" s="33"/>
      <c r="Q1655" s="39">
        <v>7</v>
      </c>
    </row>
    <row r="1656" spans="1:17" ht="12" customHeight="1" x14ac:dyDescent="0.35">
      <c r="A1656" s="77" t="s">
        <v>411</v>
      </c>
      <c r="B1656" s="6">
        <v>3135</v>
      </c>
      <c r="C1656" s="6" t="s">
        <v>411</v>
      </c>
      <c r="D1656" s="39">
        <v>6</v>
      </c>
      <c r="E1656" s="30">
        <f t="shared" si="216"/>
        <v>1300</v>
      </c>
      <c r="F1656" s="30">
        <f t="shared" si="217"/>
        <v>1900</v>
      </c>
      <c r="G1656" s="30">
        <f t="shared" si="218"/>
        <v>2600</v>
      </c>
      <c r="H1656" s="30">
        <f t="shared" si="219"/>
        <v>3300</v>
      </c>
      <c r="I1656" s="30">
        <f t="shared" si="220"/>
        <v>3750</v>
      </c>
      <c r="J1656" s="30">
        <f t="shared" si="221"/>
        <v>4400</v>
      </c>
      <c r="K1656" s="30">
        <f t="shared" si="222"/>
        <v>4700</v>
      </c>
      <c r="L1656" s="30">
        <f t="shared" si="223"/>
        <v>4800</v>
      </c>
      <c r="M1656" s="30">
        <f t="shared" si="224"/>
        <v>5900</v>
      </c>
      <c r="N1656" s="33"/>
      <c r="O1656" s="33"/>
      <c r="P1656" s="33"/>
      <c r="Q1656" s="39">
        <v>7</v>
      </c>
    </row>
    <row r="1657" spans="1:17" ht="12" customHeight="1" x14ac:dyDescent="0.35">
      <c r="A1657" s="77" t="s">
        <v>411</v>
      </c>
      <c r="B1657" s="6">
        <v>3137</v>
      </c>
      <c r="C1657" s="6" t="s">
        <v>411</v>
      </c>
      <c r="D1657" s="39">
        <v>6</v>
      </c>
      <c r="E1657" s="30">
        <f t="shared" si="216"/>
        <v>1300</v>
      </c>
      <c r="F1657" s="30">
        <f t="shared" si="217"/>
        <v>1900</v>
      </c>
      <c r="G1657" s="30">
        <f t="shared" si="218"/>
        <v>2600</v>
      </c>
      <c r="H1657" s="30">
        <f t="shared" si="219"/>
        <v>3300</v>
      </c>
      <c r="I1657" s="30">
        <f t="shared" si="220"/>
        <v>3750</v>
      </c>
      <c r="J1657" s="30">
        <f t="shared" si="221"/>
        <v>4400</v>
      </c>
      <c r="K1657" s="30">
        <f t="shared" si="222"/>
        <v>4700</v>
      </c>
      <c r="L1657" s="30">
        <f t="shared" si="223"/>
        <v>4800</v>
      </c>
      <c r="M1657" s="30">
        <f t="shared" si="224"/>
        <v>5900</v>
      </c>
      <c r="N1657" s="33"/>
      <c r="O1657" s="33"/>
      <c r="P1657" s="33"/>
      <c r="Q1657" s="39">
        <v>7</v>
      </c>
    </row>
    <row r="1658" spans="1:17" ht="12" customHeight="1" x14ac:dyDescent="0.35">
      <c r="A1658" s="77" t="s">
        <v>412</v>
      </c>
      <c r="B1658" s="6">
        <v>3138</v>
      </c>
      <c r="C1658" s="6" t="s">
        <v>412</v>
      </c>
      <c r="D1658" s="39">
        <v>6</v>
      </c>
      <c r="E1658" s="30">
        <f t="shared" si="216"/>
        <v>1300</v>
      </c>
      <c r="F1658" s="30">
        <f t="shared" si="217"/>
        <v>1900</v>
      </c>
      <c r="G1658" s="30">
        <f t="shared" si="218"/>
        <v>2600</v>
      </c>
      <c r="H1658" s="30">
        <f t="shared" si="219"/>
        <v>3300</v>
      </c>
      <c r="I1658" s="30">
        <f t="shared" si="220"/>
        <v>3750</v>
      </c>
      <c r="J1658" s="30">
        <f t="shared" si="221"/>
        <v>4400</v>
      </c>
      <c r="K1658" s="30">
        <f t="shared" si="222"/>
        <v>4700</v>
      </c>
      <c r="L1658" s="30">
        <f t="shared" si="223"/>
        <v>4800</v>
      </c>
      <c r="M1658" s="30">
        <f t="shared" si="224"/>
        <v>5900</v>
      </c>
      <c r="N1658" s="33"/>
      <c r="O1658" s="33"/>
      <c r="P1658" s="33"/>
      <c r="Q1658" s="39">
        <v>7</v>
      </c>
    </row>
    <row r="1659" spans="1:17" ht="12" customHeight="1" x14ac:dyDescent="0.35">
      <c r="A1659" s="77" t="s">
        <v>412</v>
      </c>
      <c r="B1659" s="6">
        <v>3139</v>
      </c>
      <c r="C1659" s="6" t="s">
        <v>412</v>
      </c>
      <c r="D1659" s="39">
        <v>6</v>
      </c>
      <c r="E1659" s="30">
        <f t="shared" si="216"/>
        <v>1300</v>
      </c>
      <c r="F1659" s="30">
        <f t="shared" si="217"/>
        <v>1900</v>
      </c>
      <c r="G1659" s="30">
        <f t="shared" si="218"/>
        <v>2600</v>
      </c>
      <c r="H1659" s="30">
        <f t="shared" si="219"/>
        <v>3300</v>
      </c>
      <c r="I1659" s="30">
        <f t="shared" si="220"/>
        <v>3750</v>
      </c>
      <c r="J1659" s="30">
        <f t="shared" si="221"/>
        <v>4400</v>
      </c>
      <c r="K1659" s="30">
        <f t="shared" si="222"/>
        <v>4700</v>
      </c>
      <c r="L1659" s="30">
        <f t="shared" si="223"/>
        <v>4800</v>
      </c>
      <c r="M1659" s="30">
        <f t="shared" si="224"/>
        <v>5900</v>
      </c>
      <c r="N1659" s="33"/>
      <c r="O1659" s="33"/>
      <c r="P1659" s="33"/>
      <c r="Q1659" s="39">
        <v>7</v>
      </c>
    </row>
    <row r="1660" spans="1:17" ht="12" customHeight="1" x14ac:dyDescent="0.35">
      <c r="A1660" s="77" t="s">
        <v>406</v>
      </c>
      <c r="B1660" s="6">
        <v>3140</v>
      </c>
      <c r="C1660" s="6" t="s">
        <v>406</v>
      </c>
      <c r="D1660" s="39">
        <v>6</v>
      </c>
      <c r="E1660" s="30">
        <f t="shared" si="216"/>
        <v>1300</v>
      </c>
      <c r="F1660" s="30">
        <f t="shared" si="217"/>
        <v>1900</v>
      </c>
      <c r="G1660" s="30">
        <f t="shared" si="218"/>
        <v>2600</v>
      </c>
      <c r="H1660" s="30">
        <f t="shared" si="219"/>
        <v>3300</v>
      </c>
      <c r="I1660" s="30">
        <f t="shared" si="220"/>
        <v>3750</v>
      </c>
      <c r="J1660" s="30">
        <f t="shared" si="221"/>
        <v>4400</v>
      </c>
      <c r="K1660" s="30">
        <f t="shared" si="222"/>
        <v>4700</v>
      </c>
      <c r="L1660" s="30">
        <f t="shared" si="223"/>
        <v>4800</v>
      </c>
      <c r="M1660" s="30">
        <f t="shared" si="224"/>
        <v>5900</v>
      </c>
      <c r="N1660" s="33"/>
      <c r="O1660" s="33"/>
      <c r="P1660" s="33"/>
      <c r="Q1660" s="39">
        <v>8</v>
      </c>
    </row>
    <row r="1661" spans="1:17" ht="12" customHeight="1" x14ac:dyDescent="0.35">
      <c r="A1661" s="77" t="s">
        <v>413</v>
      </c>
      <c r="B1661" s="6">
        <v>3141</v>
      </c>
      <c r="C1661" s="6" t="s">
        <v>413</v>
      </c>
      <c r="D1661" s="39">
        <v>6</v>
      </c>
      <c r="E1661" s="30">
        <f t="shared" si="216"/>
        <v>1300</v>
      </c>
      <c r="F1661" s="30">
        <f t="shared" si="217"/>
        <v>1900</v>
      </c>
      <c r="G1661" s="30">
        <f t="shared" si="218"/>
        <v>2600</v>
      </c>
      <c r="H1661" s="30">
        <f t="shared" si="219"/>
        <v>3300</v>
      </c>
      <c r="I1661" s="30">
        <f t="shared" si="220"/>
        <v>3750</v>
      </c>
      <c r="J1661" s="30">
        <f t="shared" si="221"/>
        <v>4400</v>
      </c>
      <c r="K1661" s="30">
        <f t="shared" si="222"/>
        <v>4700</v>
      </c>
      <c r="L1661" s="30">
        <f t="shared" si="223"/>
        <v>4800</v>
      </c>
      <c r="M1661" s="30">
        <f t="shared" si="224"/>
        <v>5900</v>
      </c>
      <c r="N1661" s="33"/>
      <c r="O1661" s="33"/>
      <c r="P1661" s="33"/>
      <c r="Q1661" s="39">
        <v>8</v>
      </c>
    </row>
    <row r="1662" spans="1:17" ht="12" customHeight="1" x14ac:dyDescent="0.35">
      <c r="A1662" s="77" t="s">
        <v>414</v>
      </c>
      <c r="B1662" s="6">
        <v>3142</v>
      </c>
      <c r="C1662" s="6" t="s">
        <v>414</v>
      </c>
      <c r="D1662" s="39">
        <v>6</v>
      </c>
      <c r="E1662" s="30">
        <f t="shared" ref="E1662:E1725" si="225">IF(D1662=1,$E$6,IF(D1662=2,$E$7,IF(D1662=3,$E$8,IF(D1662=4,$E$9,IF(D1662=5,$E$10,IF(D1662=6,$E$11,IF(D1662=7,$E$12,IF(D1662=8,$E$13,IF(D1662=9,$E$14,IF(D1662=10,$E$15,IF(D1662=11,$E$16,IF(D1662=12,$E$17,IF(D1662=13,$E$18,IF(D1662=14,$E$19,IF(D1662=15,$E$20,IF(D1662=16,$E$21,IF(D1662=17,$E$22,IF(D1662=18,$E$23,IF(D1662=19,$E$24,IF(D1662=20,$E$25,IF(D1662=21,$E$26)))))))))))))))))))))</f>
        <v>1300</v>
      </c>
      <c r="F1662" s="30">
        <f t="shared" ref="F1662:F1725" si="226">IF(D1662=1,$F$6,IF(D1662=2,$F$7,IF(D1662=3,$F$8,IF(D1662=4,$F$9,IF(D1662=5,$F$10,IF(D1662=6,$F$11,IF(D1662=7,$F$12,IF(D1662=8,$F$13,IF(D1662=9,$F$14,IF(D1662=10,$F$15,IF(D1662=11,$F$16,IF(D1662=12,$F$17,IF(D1662=13,$F$18,IF(D1662=14,$F$19,IF(D1662=15,$F$20,IF(D1662=16,$F$21,IF(D1662=17,$F$22,IF(D1662=18,$F$23,IF(D1662=19,$F$24,IF(D1662=20,$F$25))))))))))))))))))))</f>
        <v>1900</v>
      </c>
      <c r="G1662" s="30">
        <f t="shared" ref="G1662:G1725" si="227">IF(D1662=1,$G$6,IF(D1662=2,$G$7,IF(D1662=3,$G$8,IF(D1662=4,$G$9,IF(D1662=5,$G$10,IF(D1662=6,$G$11,IF(D1662=7,$G$12,IF(D1662=8,$G$13,IF(D1662=9,$G$14,IF(D1662=10,$G$15,IF(D1662=11,$G$16,IF(D1662=12,$G$17,IF(D1662=13,$G$18,IF(D1662=14,$G$19,IF(D1662=15,$G$20,IF(D1662=16,$G$21,IF(D1662=17,$G$22,IF(D1662=18,$G$23,IF(D1662=19,$G$24,IF(D1662=20,$G$25))))))))))))))))))))</f>
        <v>2600</v>
      </c>
      <c r="H1662" s="30">
        <f t="shared" ref="H1662:H1725" si="228">IF(D1662=1,$H$6,IF(D1662=2,$H$7,IF(D1662=3,$H$8,IF(D1662=4,$H$9,IF(D1662=5,$H$10,IF(D1662=6,$H$11,IF(D1662=7,$H$12,IF(D1662=8,$H$13,IF(D1662=9,$H$14,IF(D1662=10,$H$15,IF(D1662=11,$H$16,IF(D1662=12,$H$17,IF(D1662=13,$H$18,IF(D1662=14,$H$19,IF(D1662=15,$H$20,IF(D1662=16,$H$21,IF(D1662=17,$H$22,IF(D1662=18,$H$23,IF(D1662=19,$H$24,IF(D1662=20,$H$25))))))))))))))))))))</f>
        <v>3300</v>
      </c>
      <c r="I1662" s="30">
        <f t="shared" ref="I1662:I1725" si="229">IF(D1662=1,$I$6,IF(D1662=2,$I$7,IF(D1662=3,$I$8,IF(D1662=4,$I$9,IF(D1662=5,$I$10,IF(D1662=6,$I$11,IF(D1662=7,$I$12,IF(D1662=8,$I$13,IF(D1662=9,$I$14,IF(D1662=10,$I$15,IF(D1662=11,$I$16,IF(D1662=12,$I$17,IF(D1662=13,$I$18,IF(D1662=14,$I$19,IF(D1662=15,$I$20,IF(D1662=16,$I$21,IF(D1662=17,$I$22,IF(D1662=18,$I$23,IF(D1662=19,$I$24,IF(D1662=20,$I$25))))))))))))))))))))</f>
        <v>3750</v>
      </c>
      <c r="J1662" s="30">
        <f t="shared" ref="J1662:J1725" si="230">IF(D1662=1,$J$6,IF(D1662=2,$J$7,IF(D1662=3,$J$8,IF(D1662=4,$J$9,IF(D1662=5,$J$10,IF(D1662=6,$J$11,IF(D1662=7,$J$12,IF(D1662=8,$J$13,IF(D1662=9,$J$14,IF(D1662=10,$J$15,IF(D1662=11,$J$16,IF(D1662=12,$J$17,IF(D1662=13,$J$18,IF(D1662=14,$J$19,IF(D1662=15,$J$20,IF(D1662=16,$J$21,IF(D1662=17,$J$22,IF(D1662=18,$J$23,IF(D1662=19,$J$24,IF(D1662=20,$J$25))))))))))))))))))))</f>
        <v>4400</v>
      </c>
      <c r="K1662" s="30">
        <f t="shared" ref="K1662:K1725" si="231">IF(D1662=1,$K$6,IF(D1662=2,$K$7,IF(D1662=3,$K$8,IF(D1662=4,$K$9,IF(D1662=5,$K$10,IF(D1662=6,$K$11,IF(D1662=7,$K$12,IF(D1662=8,$K$13,IF(D1662=9,$K$14,IF(D1662=10,$K$15,IF(D1662=11,$K$16,IF(D1662=12,$K$17,IF(D1662=13,$K$18,IF(D1662=14,$K$19,IF(D1662=15,$K$20,IF(D1662=16,$K$21,IF(D1662=17,$K$22,IF(D1662=18,$K$23,IF(D1662=19,$K$24,IF(D1662=20,$K$25))))))))))))))))))))</f>
        <v>4700</v>
      </c>
      <c r="L1662" s="30">
        <f t="shared" ref="L1662:L1725" si="232">IF(D1662=1,$L$6,IF(D1662=2,$L$7,IF(D1662=3,$L$8,IF(D1662=4,$L$9,IF(D1662=5,$L$10,IF(D1662=6,$L$11,IF(D1662=7,$L$12,IF(D1662=8,$L$13,IF(D1662=9,$L$14,IF(D1662=10,$L$15,IF(D1662=11,$L$16,IF(D1662=12,$L$17,IF(D1662=13,$L$18,IF(D1662=14,$L$19,IF(D1662=15,$L$21,IF(D1662=16,$L$20,IF(D1662=17,$L$22,IF(D1662=18,$L$23,IF(D1662=19,$L$24,IF(D1662=20,$L$25))))))))))))))))))))</f>
        <v>4800</v>
      </c>
      <c r="M1662" s="30">
        <f t="shared" ref="M1662:M1725" si="233">IF(D1662=1,$M$6,IF(D1662=2,$M$7,IF(D1662=3,$M$8,IF(D1662=4,$M$9,IF(D1662=5,$M$10,IF(D1662=6,$M$11,IF(D1662=7,$M$12,IF(D1662=8,$M$13,IF(D1662=9,$M$14,IF(D1662=10,$M$15,IF(D1662=11,$M$16,IF(D1662=12,$M$17,IF(D1662=13,$M$18,IF(D1662=14,$M$19,IF(D1662=15,$M$20,IF(D1662=16,$M$21,IF(D1662=17,$M$22,IF(D1662=18,$M$23,IF(D1662=19,$M$24,IF(D1662=20,$M$25))))))))))))))))))))</f>
        <v>5900</v>
      </c>
      <c r="N1662" s="33"/>
      <c r="O1662" s="33"/>
      <c r="P1662" s="33"/>
      <c r="Q1662" s="39">
        <v>7</v>
      </c>
    </row>
    <row r="1663" spans="1:17" ht="12" customHeight="1" x14ac:dyDescent="0.35">
      <c r="A1663" s="77" t="s">
        <v>413</v>
      </c>
      <c r="B1663" s="6">
        <v>3143</v>
      </c>
      <c r="C1663" s="6" t="s">
        <v>413</v>
      </c>
      <c r="D1663" s="39">
        <v>6</v>
      </c>
      <c r="E1663" s="30">
        <f t="shared" si="225"/>
        <v>1300</v>
      </c>
      <c r="F1663" s="30">
        <f t="shared" si="226"/>
        <v>1900</v>
      </c>
      <c r="G1663" s="30">
        <f t="shared" si="227"/>
        <v>2600</v>
      </c>
      <c r="H1663" s="30">
        <f t="shared" si="228"/>
        <v>3300</v>
      </c>
      <c r="I1663" s="30">
        <f t="shared" si="229"/>
        <v>3750</v>
      </c>
      <c r="J1663" s="30">
        <f t="shared" si="230"/>
        <v>4400</v>
      </c>
      <c r="K1663" s="30">
        <f t="shared" si="231"/>
        <v>4700</v>
      </c>
      <c r="L1663" s="30">
        <f t="shared" si="232"/>
        <v>4800</v>
      </c>
      <c r="M1663" s="30">
        <f t="shared" si="233"/>
        <v>5900</v>
      </c>
      <c r="N1663" s="33"/>
      <c r="O1663" s="33"/>
      <c r="P1663" s="33"/>
      <c r="Q1663" s="39">
        <v>8</v>
      </c>
    </row>
    <row r="1664" spans="1:17" ht="12" customHeight="1" x14ac:dyDescent="0.35">
      <c r="A1664" s="77" t="s">
        <v>415</v>
      </c>
      <c r="B1664" s="6">
        <v>3144</v>
      </c>
      <c r="C1664" s="6" t="s">
        <v>415</v>
      </c>
      <c r="D1664" s="39">
        <v>6</v>
      </c>
      <c r="E1664" s="30">
        <f t="shared" si="225"/>
        <v>1300</v>
      </c>
      <c r="F1664" s="30">
        <f t="shared" si="226"/>
        <v>1900</v>
      </c>
      <c r="G1664" s="30">
        <f t="shared" si="227"/>
        <v>2600</v>
      </c>
      <c r="H1664" s="30">
        <f t="shared" si="228"/>
        <v>3300</v>
      </c>
      <c r="I1664" s="30">
        <f t="shared" si="229"/>
        <v>3750</v>
      </c>
      <c r="J1664" s="30">
        <f t="shared" si="230"/>
        <v>4400</v>
      </c>
      <c r="K1664" s="30">
        <f t="shared" si="231"/>
        <v>4700</v>
      </c>
      <c r="L1664" s="30">
        <f t="shared" si="232"/>
        <v>4800</v>
      </c>
      <c r="M1664" s="30">
        <f t="shared" si="233"/>
        <v>5900</v>
      </c>
      <c r="N1664" s="33"/>
      <c r="O1664" s="33"/>
      <c r="P1664" s="33"/>
      <c r="Q1664" s="39">
        <v>8</v>
      </c>
    </row>
    <row r="1665" spans="1:17" ht="12" customHeight="1" x14ac:dyDescent="0.35">
      <c r="A1665" s="77" t="s">
        <v>416</v>
      </c>
      <c r="B1665" s="6">
        <v>3145</v>
      </c>
      <c r="C1665" s="6" t="s">
        <v>416</v>
      </c>
      <c r="D1665" s="39">
        <v>6</v>
      </c>
      <c r="E1665" s="30">
        <f t="shared" si="225"/>
        <v>1300</v>
      </c>
      <c r="F1665" s="30">
        <f t="shared" si="226"/>
        <v>1900</v>
      </c>
      <c r="G1665" s="30">
        <f t="shared" si="227"/>
        <v>2600</v>
      </c>
      <c r="H1665" s="30">
        <f t="shared" si="228"/>
        <v>3300</v>
      </c>
      <c r="I1665" s="30">
        <f t="shared" si="229"/>
        <v>3750</v>
      </c>
      <c r="J1665" s="30">
        <f t="shared" si="230"/>
        <v>4400</v>
      </c>
      <c r="K1665" s="30">
        <f t="shared" si="231"/>
        <v>4700</v>
      </c>
      <c r="L1665" s="30">
        <f t="shared" si="232"/>
        <v>4800</v>
      </c>
      <c r="M1665" s="30">
        <f t="shared" si="233"/>
        <v>5900</v>
      </c>
      <c r="N1665" s="33"/>
      <c r="O1665" s="33"/>
      <c r="P1665" s="33"/>
      <c r="Q1665" s="39">
        <v>8</v>
      </c>
    </row>
    <row r="1666" spans="1:17" ht="12" customHeight="1" x14ac:dyDescent="0.35">
      <c r="A1666" s="77" t="s">
        <v>417</v>
      </c>
      <c r="B1666" s="6">
        <v>3147</v>
      </c>
      <c r="C1666" s="6" t="s">
        <v>417</v>
      </c>
      <c r="D1666" s="39">
        <v>6</v>
      </c>
      <c r="E1666" s="30">
        <f t="shared" si="225"/>
        <v>1300</v>
      </c>
      <c r="F1666" s="30">
        <f t="shared" si="226"/>
        <v>1900</v>
      </c>
      <c r="G1666" s="30">
        <f t="shared" si="227"/>
        <v>2600</v>
      </c>
      <c r="H1666" s="30">
        <f t="shared" si="228"/>
        <v>3300</v>
      </c>
      <c r="I1666" s="30">
        <f t="shared" si="229"/>
        <v>3750</v>
      </c>
      <c r="J1666" s="30">
        <f t="shared" si="230"/>
        <v>4400</v>
      </c>
      <c r="K1666" s="30">
        <f t="shared" si="231"/>
        <v>4700</v>
      </c>
      <c r="L1666" s="30">
        <f t="shared" si="232"/>
        <v>4800</v>
      </c>
      <c r="M1666" s="30">
        <f t="shared" si="233"/>
        <v>5900</v>
      </c>
      <c r="N1666" s="33"/>
      <c r="O1666" s="33"/>
      <c r="P1666" s="33"/>
      <c r="Q1666" s="39">
        <v>8</v>
      </c>
    </row>
    <row r="1667" spans="1:17" ht="12" customHeight="1" x14ac:dyDescent="0.35">
      <c r="A1667" s="77" t="s">
        <v>418</v>
      </c>
      <c r="B1667" s="6">
        <v>3148</v>
      </c>
      <c r="C1667" s="6" t="s">
        <v>418</v>
      </c>
      <c r="D1667" s="39">
        <v>7</v>
      </c>
      <c r="E1667" s="30">
        <f t="shared" si="225"/>
        <v>1400</v>
      </c>
      <c r="F1667" s="30">
        <f t="shared" si="226"/>
        <v>2000</v>
      </c>
      <c r="G1667" s="30">
        <f t="shared" si="227"/>
        <v>2700</v>
      </c>
      <c r="H1667" s="30">
        <f t="shared" si="228"/>
        <v>3400</v>
      </c>
      <c r="I1667" s="30">
        <f t="shared" si="229"/>
        <v>3850</v>
      </c>
      <c r="J1667" s="30">
        <f t="shared" si="230"/>
        <v>4500</v>
      </c>
      <c r="K1667" s="30">
        <f t="shared" si="231"/>
        <v>4800</v>
      </c>
      <c r="L1667" s="30">
        <f t="shared" si="232"/>
        <v>4900</v>
      </c>
      <c r="M1667" s="30">
        <f t="shared" si="233"/>
        <v>6000</v>
      </c>
      <c r="N1667" s="33"/>
      <c r="O1667" s="33"/>
      <c r="P1667" s="33"/>
      <c r="Q1667" s="39">
        <v>9</v>
      </c>
    </row>
    <row r="1668" spans="1:17" ht="12" customHeight="1" x14ac:dyDescent="0.35">
      <c r="A1668" s="77" t="s">
        <v>419</v>
      </c>
      <c r="B1668" s="6">
        <v>3150</v>
      </c>
      <c r="C1668" s="6" t="s">
        <v>419</v>
      </c>
      <c r="D1668" s="39">
        <v>5</v>
      </c>
      <c r="E1668" s="30">
        <f t="shared" si="225"/>
        <v>1200</v>
      </c>
      <c r="F1668" s="30">
        <f t="shared" si="226"/>
        <v>1800</v>
      </c>
      <c r="G1668" s="30">
        <f t="shared" si="227"/>
        <v>2500</v>
      </c>
      <c r="H1668" s="30">
        <f t="shared" si="228"/>
        <v>3200</v>
      </c>
      <c r="I1668" s="30">
        <f t="shared" si="229"/>
        <v>3650</v>
      </c>
      <c r="J1668" s="30">
        <f t="shared" si="230"/>
        <v>4300</v>
      </c>
      <c r="K1668" s="30">
        <f t="shared" si="231"/>
        <v>4600</v>
      </c>
      <c r="L1668" s="30">
        <f t="shared" si="232"/>
        <v>4700</v>
      </c>
      <c r="M1668" s="30">
        <f t="shared" si="233"/>
        <v>5800</v>
      </c>
      <c r="N1668" s="33"/>
      <c r="O1668" s="33"/>
      <c r="P1668" s="33"/>
      <c r="Q1668" s="39">
        <v>5</v>
      </c>
    </row>
    <row r="1669" spans="1:17" ht="12" customHeight="1" x14ac:dyDescent="0.35">
      <c r="A1669" s="77" t="s">
        <v>419</v>
      </c>
      <c r="B1669" s="6">
        <v>3151</v>
      </c>
      <c r="C1669" s="6" t="s">
        <v>419</v>
      </c>
      <c r="D1669" s="39">
        <v>5</v>
      </c>
      <c r="E1669" s="30">
        <f t="shared" si="225"/>
        <v>1200</v>
      </c>
      <c r="F1669" s="30">
        <f t="shared" si="226"/>
        <v>1800</v>
      </c>
      <c r="G1669" s="30">
        <f t="shared" si="227"/>
        <v>2500</v>
      </c>
      <c r="H1669" s="30">
        <f t="shared" si="228"/>
        <v>3200</v>
      </c>
      <c r="I1669" s="30">
        <f t="shared" si="229"/>
        <v>3650</v>
      </c>
      <c r="J1669" s="30">
        <f t="shared" si="230"/>
        <v>4300</v>
      </c>
      <c r="K1669" s="30">
        <f t="shared" si="231"/>
        <v>4600</v>
      </c>
      <c r="L1669" s="30">
        <f t="shared" si="232"/>
        <v>4700</v>
      </c>
      <c r="M1669" s="30">
        <f t="shared" si="233"/>
        <v>5800</v>
      </c>
      <c r="N1669" s="33"/>
      <c r="O1669" s="33"/>
      <c r="P1669" s="33"/>
      <c r="Q1669" s="39">
        <v>5</v>
      </c>
    </row>
    <row r="1670" spans="1:17" ht="12" customHeight="1" x14ac:dyDescent="0.35">
      <c r="A1670" s="77" t="s">
        <v>419</v>
      </c>
      <c r="B1670" s="6">
        <v>3152</v>
      </c>
      <c r="C1670" s="6" t="s">
        <v>419</v>
      </c>
      <c r="D1670" s="39">
        <v>5</v>
      </c>
      <c r="E1670" s="30">
        <f t="shared" si="225"/>
        <v>1200</v>
      </c>
      <c r="F1670" s="30">
        <f t="shared" si="226"/>
        <v>1800</v>
      </c>
      <c r="G1670" s="30">
        <f t="shared" si="227"/>
        <v>2500</v>
      </c>
      <c r="H1670" s="30">
        <f t="shared" si="228"/>
        <v>3200</v>
      </c>
      <c r="I1670" s="30">
        <f t="shared" si="229"/>
        <v>3650</v>
      </c>
      <c r="J1670" s="30">
        <f t="shared" si="230"/>
        <v>4300</v>
      </c>
      <c r="K1670" s="30">
        <f t="shared" si="231"/>
        <v>4600</v>
      </c>
      <c r="L1670" s="30">
        <f t="shared" si="232"/>
        <v>4700</v>
      </c>
      <c r="M1670" s="30">
        <f t="shared" si="233"/>
        <v>5800</v>
      </c>
      <c r="N1670" s="33"/>
      <c r="O1670" s="33"/>
      <c r="P1670" s="33"/>
      <c r="Q1670" s="39">
        <v>5</v>
      </c>
    </row>
    <row r="1671" spans="1:17" ht="12" customHeight="1" x14ac:dyDescent="0.35">
      <c r="A1671" s="77" t="s">
        <v>419</v>
      </c>
      <c r="B1671" s="6">
        <v>3153</v>
      </c>
      <c r="C1671" s="6" t="s">
        <v>419</v>
      </c>
      <c r="D1671" s="39">
        <v>5</v>
      </c>
      <c r="E1671" s="30">
        <f t="shared" si="225"/>
        <v>1200</v>
      </c>
      <c r="F1671" s="30">
        <f t="shared" si="226"/>
        <v>1800</v>
      </c>
      <c r="G1671" s="30">
        <f t="shared" si="227"/>
        <v>2500</v>
      </c>
      <c r="H1671" s="30">
        <f t="shared" si="228"/>
        <v>3200</v>
      </c>
      <c r="I1671" s="30">
        <f t="shared" si="229"/>
        <v>3650</v>
      </c>
      <c r="J1671" s="30">
        <f t="shared" si="230"/>
        <v>4300</v>
      </c>
      <c r="K1671" s="30">
        <f t="shared" si="231"/>
        <v>4600</v>
      </c>
      <c r="L1671" s="30">
        <f t="shared" si="232"/>
        <v>4700</v>
      </c>
      <c r="M1671" s="30">
        <f t="shared" si="233"/>
        <v>5800</v>
      </c>
      <c r="N1671" s="33"/>
      <c r="O1671" s="33"/>
      <c r="P1671" s="33"/>
      <c r="Q1671" s="39">
        <v>5</v>
      </c>
    </row>
    <row r="1672" spans="1:17" ht="12" customHeight="1" x14ac:dyDescent="0.35">
      <c r="A1672" s="77" t="s">
        <v>419</v>
      </c>
      <c r="B1672" s="6">
        <v>3154</v>
      </c>
      <c r="C1672" s="6" t="s">
        <v>419</v>
      </c>
      <c r="D1672" s="39">
        <v>5</v>
      </c>
      <c r="E1672" s="30">
        <f t="shared" si="225"/>
        <v>1200</v>
      </c>
      <c r="F1672" s="30">
        <f t="shared" si="226"/>
        <v>1800</v>
      </c>
      <c r="G1672" s="30">
        <f t="shared" si="227"/>
        <v>2500</v>
      </c>
      <c r="H1672" s="30">
        <f t="shared" si="228"/>
        <v>3200</v>
      </c>
      <c r="I1672" s="30">
        <f t="shared" si="229"/>
        <v>3650</v>
      </c>
      <c r="J1672" s="30">
        <f t="shared" si="230"/>
        <v>4300</v>
      </c>
      <c r="K1672" s="30">
        <f t="shared" si="231"/>
        <v>4600</v>
      </c>
      <c r="L1672" s="30">
        <f t="shared" si="232"/>
        <v>4700</v>
      </c>
      <c r="M1672" s="30">
        <f t="shared" si="233"/>
        <v>5800</v>
      </c>
      <c r="N1672" s="33"/>
      <c r="O1672" s="33"/>
      <c r="P1672" s="33"/>
      <c r="Q1672" s="39">
        <v>5</v>
      </c>
    </row>
    <row r="1673" spans="1:17" ht="12" customHeight="1" x14ac:dyDescent="0.35">
      <c r="A1673" s="77" t="s">
        <v>420</v>
      </c>
      <c r="B1673" s="6">
        <v>3157</v>
      </c>
      <c r="C1673" s="6" t="s">
        <v>420</v>
      </c>
      <c r="D1673" s="39">
        <v>5</v>
      </c>
      <c r="E1673" s="30">
        <f t="shared" si="225"/>
        <v>1200</v>
      </c>
      <c r="F1673" s="30">
        <f t="shared" si="226"/>
        <v>1800</v>
      </c>
      <c r="G1673" s="30">
        <f t="shared" si="227"/>
        <v>2500</v>
      </c>
      <c r="H1673" s="30">
        <f t="shared" si="228"/>
        <v>3200</v>
      </c>
      <c r="I1673" s="30">
        <f t="shared" si="229"/>
        <v>3650</v>
      </c>
      <c r="J1673" s="30">
        <f t="shared" si="230"/>
        <v>4300</v>
      </c>
      <c r="K1673" s="30">
        <f t="shared" si="231"/>
        <v>4600</v>
      </c>
      <c r="L1673" s="30">
        <f t="shared" si="232"/>
        <v>4700</v>
      </c>
      <c r="M1673" s="30">
        <f t="shared" si="233"/>
        <v>5800</v>
      </c>
      <c r="N1673" s="33"/>
      <c r="O1673" s="33"/>
      <c r="P1673" s="33"/>
      <c r="Q1673" s="39">
        <v>5</v>
      </c>
    </row>
    <row r="1674" spans="1:17" ht="12" customHeight="1" x14ac:dyDescent="0.35">
      <c r="A1674" s="77" t="s">
        <v>421</v>
      </c>
      <c r="B1674" s="6">
        <v>3158</v>
      </c>
      <c r="C1674" s="6" t="s">
        <v>421</v>
      </c>
      <c r="D1674" s="39">
        <v>6</v>
      </c>
      <c r="E1674" s="30">
        <f t="shared" si="225"/>
        <v>1300</v>
      </c>
      <c r="F1674" s="30">
        <f t="shared" si="226"/>
        <v>1900</v>
      </c>
      <c r="G1674" s="30">
        <f t="shared" si="227"/>
        <v>2600</v>
      </c>
      <c r="H1674" s="30">
        <f t="shared" si="228"/>
        <v>3300</v>
      </c>
      <c r="I1674" s="30">
        <f t="shared" si="229"/>
        <v>3750</v>
      </c>
      <c r="J1674" s="30">
        <f t="shared" si="230"/>
        <v>4400</v>
      </c>
      <c r="K1674" s="30">
        <f t="shared" si="231"/>
        <v>4700</v>
      </c>
      <c r="L1674" s="30">
        <f t="shared" si="232"/>
        <v>4800</v>
      </c>
      <c r="M1674" s="30">
        <f t="shared" si="233"/>
        <v>5900</v>
      </c>
      <c r="N1674" s="33"/>
      <c r="O1674" s="33"/>
      <c r="P1674" s="33"/>
      <c r="Q1674" s="39">
        <v>8</v>
      </c>
    </row>
    <row r="1675" spans="1:17" ht="12" customHeight="1" x14ac:dyDescent="0.35">
      <c r="A1675" s="77" t="s">
        <v>422</v>
      </c>
      <c r="B1675" s="6">
        <v>3159</v>
      </c>
      <c r="C1675" s="6" t="s">
        <v>422</v>
      </c>
      <c r="D1675" s="39">
        <v>6</v>
      </c>
      <c r="E1675" s="30">
        <f t="shared" si="225"/>
        <v>1300</v>
      </c>
      <c r="F1675" s="30">
        <f t="shared" si="226"/>
        <v>1900</v>
      </c>
      <c r="G1675" s="30">
        <f t="shared" si="227"/>
        <v>2600</v>
      </c>
      <c r="H1675" s="30">
        <f t="shared" si="228"/>
        <v>3300</v>
      </c>
      <c r="I1675" s="30">
        <f t="shared" si="229"/>
        <v>3750</v>
      </c>
      <c r="J1675" s="30">
        <f t="shared" si="230"/>
        <v>4400</v>
      </c>
      <c r="K1675" s="30">
        <f t="shared" si="231"/>
        <v>4700</v>
      </c>
      <c r="L1675" s="30">
        <f t="shared" si="232"/>
        <v>4800</v>
      </c>
      <c r="M1675" s="30">
        <f t="shared" si="233"/>
        <v>5900</v>
      </c>
      <c r="N1675" s="33"/>
      <c r="O1675" s="33"/>
      <c r="P1675" s="33"/>
      <c r="Q1675" s="39">
        <v>7</v>
      </c>
    </row>
    <row r="1676" spans="1:17" ht="12" customHeight="1" x14ac:dyDescent="0.35">
      <c r="A1676" s="77" t="s">
        <v>423</v>
      </c>
      <c r="B1676" s="6">
        <v>3160</v>
      </c>
      <c r="C1676" s="6" t="s">
        <v>423</v>
      </c>
      <c r="D1676" s="39">
        <v>4</v>
      </c>
      <c r="E1676" s="30">
        <f t="shared" si="225"/>
        <v>1100</v>
      </c>
      <c r="F1676" s="30">
        <f t="shared" si="226"/>
        <v>1700</v>
      </c>
      <c r="G1676" s="30">
        <f t="shared" si="227"/>
        <v>2400</v>
      </c>
      <c r="H1676" s="30">
        <f t="shared" si="228"/>
        <v>3100</v>
      </c>
      <c r="I1676" s="30">
        <f t="shared" si="229"/>
        <v>3550</v>
      </c>
      <c r="J1676" s="30">
        <f t="shared" si="230"/>
        <v>4200</v>
      </c>
      <c r="K1676" s="30">
        <f t="shared" si="231"/>
        <v>4500</v>
      </c>
      <c r="L1676" s="30">
        <f t="shared" si="232"/>
        <v>4600</v>
      </c>
      <c r="M1676" s="30">
        <f t="shared" si="233"/>
        <v>5700</v>
      </c>
      <c r="N1676" s="33"/>
      <c r="O1676" s="33"/>
      <c r="P1676" s="33"/>
      <c r="Q1676" s="39">
        <v>4</v>
      </c>
    </row>
    <row r="1677" spans="1:17" ht="12" customHeight="1" x14ac:dyDescent="0.35">
      <c r="A1677" s="77" t="s">
        <v>423</v>
      </c>
      <c r="B1677" s="6">
        <v>3161</v>
      </c>
      <c r="C1677" s="6" t="s">
        <v>423</v>
      </c>
      <c r="D1677" s="39">
        <v>4</v>
      </c>
      <c r="E1677" s="30">
        <f t="shared" si="225"/>
        <v>1100</v>
      </c>
      <c r="F1677" s="30">
        <f t="shared" si="226"/>
        <v>1700</v>
      </c>
      <c r="G1677" s="30">
        <f t="shared" si="227"/>
        <v>2400</v>
      </c>
      <c r="H1677" s="30">
        <f t="shared" si="228"/>
        <v>3100</v>
      </c>
      <c r="I1677" s="30">
        <f t="shared" si="229"/>
        <v>3550</v>
      </c>
      <c r="J1677" s="30">
        <f t="shared" si="230"/>
        <v>4200</v>
      </c>
      <c r="K1677" s="30">
        <f t="shared" si="231"/>
        <v>4500</v>
      </c>
      <c r="L1677" s="30">
        <f t="shared" si="232"/>
        <v>4600</v>
      </c>
      <c r="M1677" s="30">
        <f t="shared" si="233"/>
        <v>5700</v>
      </c>
      <c r="N1677" s="33"/>
      <c r="O1677" s="33"/>
      <c r="P1677" s="33"/>
      <c r="Q1677" s="39">
        <v>4</v>
      </c>
    </row>
    <row r="1678" spans="1:17" ht="12" customHeight="1" x14ac:dyDescent="0.35">
      <c r="A1678" s="77" t="s">
        <v>421</v>
      </c>
      <c r="B1678" s="6">
        <v>3162</v>
      </c>
      <c r="C1678" s="6" t="s">
        <v>421</v>
      </c>
      <c r="D1678" s="39">
        <v>6</v>
      </c>
      <c r="E1678" s="30">
        <f t="shared" si="225"/>
        <v>1300</v>
      </c>
      <c r="F1678" s="30">
        <f t="shared" si="226"/>
        <v>1900</v>
      </c>
      <c r="G1678" s="30">
        <f t="shared" si="227"/>
        <v>2600</v>
      </c>
      <c r="H1678" s="30">
        <f t="shared" si="228"/>
        <v>3300</v>
      </c>
      <c r="I1678" s="30">
        <f t="shared" si="229"/>
        <v>3750</v>
      </c>
      <c r="J1678" s="30">
        <f t="shared" si="230"/>
        <v>4400</v>
      </c>
      <c r="K1678" s="30">
        <f t="shared" si="231"/>
        <v>4700</v>
      </c>
      <c r="L1678" s="30">
        <f t="shared" si="232"/>
        <v>4800</v>
      </c>
      <c r="M1678" s="30">
        <f t="shared" si="233"/>
        <v>5900</v>
      </c>
      <c r="N1678" s="33"/>
      <c r="O1678" s="33"/>
      <c r="P1678" s="33"/>
      <c r="Q1678" s="39">
        <v>8</v>
      </c>
    </row>
    <row r="1679" spans="1:17" ht="12" customHeight="1" x14ac:dyDescent="0.35">
      <c r="A1679" s="77" t="s">
        <v>406</v>
      </c>
      <c r="B1679" s="6">
        <v>3163</v>
      </c>
      <c r="C1679" s="6" t="s">
        <v>406</v>
      </c>
      <c r="D1679" s="39">
        <v>4</v>
      </c>
      <c r="E1679" s="30">
        <f t="shared" si="225"/>
        <v>1100</v>
      </c>
      <c r="F1679" s="30">
        <f t="shared" si="226"/>
        <v>1700</v>
      </c>
      <c r="G1679" s="30">
        <f t="shared" si="227"/>
        <v>2400</v>
      </c>
      <c r="H1679" s="30">
        <f t="shared" si="228"/>
        <v>3100</v>
      </c>
      <c r="I1679" s="30">
        <f t="shared" si="229"/>
        <v>3550</v>
      </c>
      <c r="J1679" s="30">
        <f t="shared" si="230"/>
        <v>4200</v>
      </c>
      <c r="K1679" s="30">
        <f t="shared" si="231"/>
        <v>4500</v>
      </c>
      <c r="L1679" s="30">
        <f t="shared" si="232"/>
        <v>4600</v>
      </c>
      <c r="M1679" s="30">
        <f t="shared" si="233"/>
        <v>5700</v>
      </c>
      <c r="N1679" s="33"/>
      <c r="O1679" s="33"/>
      <c r="P1679" s="33"/>
      <c r="Q1679" s="39">
        <v>4</v>
      </c>
    </row>
    <row r="1680" spans="1:17" ht="12" customHeight="1" x14ac:dyDescent="0.35">
      <c r="A1680" s="77" t="s">
        <v>424</v>
      </c>
      <c r="B1680" s="6">
        <v>3164</v>
      </c>
      <c r="C1680" s="6" t="s">
        <v>424</v>
      </c>
      <c r="D1680" s="39">
        <v>4</v>
      </c>
      <c r="E1680" s="30">
        <f t="shared" si="225"/>
        <v>1100</v>
      </c>
      <c r="F1680" s="30">
        <f t="shared" si="226"/>
        <v>1700</v>
      </c>
      <c r="G1680" s="30">
        <f t="shared" si="227"/>
        <v>2400</v>
      </c>
      <c r="H1680" s="30">
        <f t="shared" si="228"/>
        <v>3100</v>
      </c>
      <c r="I1680" s="30">
        <f t="shared" si="229"/>
        <v>3550</v>
      </c>
      <c r="J1680" s="30">
        <f t="shared" si="230"/>
        <v>4200</v>
      </c>
      <c r="K1680" s="30">
        <f t="shared" si="231"/>
        <v>4500</v>
      </c>
      <c r="L1680" s="30">
        <f t="shared" si="232"/>
        <v>4600</v>
      </c>
      <c r="M1680" s="30">
        <f t="shared" si="233"/>
        <v>5700</v>
      </c>
      <c r="N1680" s="33"/>
      <c r="O1680" s="33"/>
      <c r="P1680" s="33"/>
      <c r="Q1680" s="39">
        <v>4</v>
      </c>
    </row>
    <row r="1681" spans="1:17" ht="12" customHeight="1" x14ac:dyDescent="0.35">
      <c r="A1681" s="77" t="s">
        <v>416</v>
      </c>
      <c r="B1681" s="6">
        <v>3165</v>
      </c>
      <c r="C1681" s="6" t="s">
        <v>416</v>
      </c>
      <c r="D1681" s="39">
        <v>6</v>
      </c>
      <c r="E1681" s="30">
        <f t="shared" si="225"/>
        <v>1300</v>
      </c>
      <c r="F1681" s="30">
        <f t="shared" si="226"/>
        <v>1900</v>
      </c>
      <c r="G1681" s="30">
        <f t="shared" si="227"/>
        <v>2600</v>
      </c>
      <c r="H1681" s="30">
        <f t="shared" si="228"/>
        <v>3300</v>
      </c>
      <c r="I1681" s="30">
        <f t="shared" si="229"/>
        <v>3750</v>
      </c>
      <c r="J1681" s="30">
        <f t="shared" si="230"/>
        <v>4400</v>
      </c>
      <c r="K1681" s="30">
        <f t="shared" si="231"/>
        <v>4700</v>
      </c>
      <c r="L1681" s="30">
        <f t="shared" si="232"/>
        <v>4800</v>
      </c>
      <c r="M1681" s="30">
        <f t="shared" si="233"/>
        <v>5900</v>
      </c>
      <c r="N1681" s="33"/>
      <c r="O1681" s="33"/>
      <c r="P1681" s="33"/>
      <c r="Q1681" s="39">
        <v>8</v>
      </c>
    </row>
    <row r="1682" spans="1:17" ht="12" customHeight="1" x14ac:dyDescent="0.35">
      <c r="A1682" s="77" t="s">
        <v>419</v>
      </c>
      <c r="B1682" s="6">
        <v>3166</v>
      </c>
      <c r="C1682" s="6" t="s">
        <v>419</v>
      </c>
      <c r="D1682" s="39">
        <v>5</v>
      </c>
      <c r="E1682" s="30">
        <f t="shared" si="225"/>
        <v>1200</v>
      </c>
      <c r="F1682" s="30">
        <f t="shared" si="226"/>
        <v>1800</v>
      </c>
      <c r="G1682" s="30">
        <f t="shared" si="227"/>
        <v>2500</v>
      </c>
      <c r="H1682" s="30">
        <f t="shared" si="228"/>
        <v>3200</v>
      </c>
      <c r="I1682" s="30">
        <f t="shared" si="229"/>
        <v>3650</v>
      </c>
      <c r="J1682" s="30">
        <f t="shared" si="230"/>
        <v>4300</v>
      </c>
      <c r="K1682" s="30">
        <f t="shared" si="231"/>
        <v>4600</v>
      </c>
      <c r="L1682" s="30">
        <f t="shared" si="232"/>
        <v>4700</v>
      </c>
      <c r="M1682" s="30">
        <f t="shared" si="233"/>
        <v>5800</v>
      </c>
      <c r="N1682" s="33"/>
      <c r="O1682" s="33"/>
      <c r="P1682" s="33"/>
      <c r="Q1682" s="39">
        <v>5</v>
      </c>
    </row>
    <row r="1683" spans="1:17" ht="12" customHeight="1" x14ac:dyDescent="0.35">
      <c r="A1683" s="77" t="s">
        <v>425</v>
      </c>
      <c r="B1683" s="6">
        <v>3167</v>
      </c>
      <c r="C1683" s="6" t="s">
        <v>425</v>
      </c>
      <c r="D1683" s="39">
        <v>4</v>
      </c>
      <c r="E1683" s="30">
        <f t="shared" si="225"/>
        <v>1100</v>
      </c>
      <c r="F1683" s="30">
        <f t="shared" si="226"/>
        <v>1700</v>
      </c>
      <c r="G1683" s="30">
        <f t="shared" si="227"/>
        <v>2400</v>
      </c>
      <c r="H1683" s="30">
        <f t="shared" si="228"/>
        <v>3100</v>
      </c>
      <c r="I1683" s="30">
        <f t="shared" si="229"/>
        <v>3550</v>
      </c>
      <c r="J1683" s="30">
        <f t="shared" si="230"/>
        <v>4200</v>
      </c>
      <c r="K1683" s="30">
        <f t="shared" si="231"/>
        <v>4500</v>
      </c>
      <c r="L1683" s="30">
        <f t="shared" si="232"/>
        <v>4600</v>
      </c>
      <c r="M1683" s="30">
        <f t="shared" si="233"/>
        <v>5700</v>
      </c>
      <c r="N1683" s="33"/>
      <c r="O1683" s="33"/>
      <c r="P1683" s="33"/>
      <c r="Q1683" s="39">
        <v>4</v>
      </c>
    </row>
    <row r="1684" spans="1:17" ht="12" customHeight="1" x14ac:dyDescent="0.35">
      <c r="A1684" s="77" t="s">
        <v>422</v>
      </c>
      <c r="B1684" s="6">
        <v>3168</v>
      </c>
      <c r="C1684" s="6" t="s">
        <v>422</v>
      </c>
      <c r="D1684" s="39">
        <v>7</v>
      </c>
      <c r="E1684" s="30">
        <f t="shared" si="225"/>
        <v>1400</v>
      </c>
      <c r="F1684" s="30">
        <f t="shared" si="226"/>
        <v>2000</v>
      </c>
      <c r="G1684" s="30">
        <f t="shared" si="227"/>
        <v>2700</v>
      </c>
      <c r="H1684" s="30">
        <f t="shared" si="228"/>
        <v>3400</v>
      </c>
      <c r="I1684" s="30">
        <f t="shared" si="229"/>
        <v>3850</v>
      </c>
      <c r="J1684" s="30">
        <f t="shared" si="230"/>
        <v>4500</v>
      </c>
      <c r="K1684" s="30">
        <f t="shared" si="231"/>
        <v>4800</v>
      </c>
      <c r="L1684" s="30">
        <f t="shared" si="232"/>
        <v>4900</v>
      </c>
      <c r="M1684" s="30">
        <f t="shared" si="233"/>
        <v>6000</v>
      </c>
      <c r="N1684" s="33"/>
      <c r="O1684" s="33"/>
      <c r="P1684" s="33"/>
      <c r="Q1684" s="39">
        <v>7</v>
      </c>
    </row>
    <row r="1685" spans="1:17" ht="12" customHeight="1" x14ac:dyDescent="0.35">
      <c r="A1685" s="77" t="s">
        <v>423</v>
      </c>
      <c r="B1685" s="6">
        <v>3169</v>
      </c>
      <c r="C1685" s="6" t="s">
        <v>423</v>
      </c>
      <c r="D1685" s="39">
        <v>4</v>
      </c>
      <c r="E1685" s="30">
        <f t="shared" si="225"/>
        <v>1100</v>
      </c>
      <c r="F1685" s="30">
        <f t="shared" si="226"/>
        <v>1700</v>
      </c>
      <c r="G1685" s="30">
        <f t="shared" si="227"/>
        <v>2400</v>
      </c>
      <c r="H1685" s="30">
        <f t="shared" si="228"/>
        <v>3100</v>
      </c>
      <c r="I1685" s="30">
        <f t="shared" si="229"/>
        <v>3550</v>
      </c>
      <c r="J1685" s="30">
        <f t="shared" si="230"/>
        <v>4200</v>
      </c>
      <c r="K1685" s="30">
        <f t="shared" si="231"/>
        <v>4500</v>
      </c>
      <c r="L1685" s="30">
        <f t="shared" si="232"/>
        <v>4600</v>
      </c>
      <c r="M1685" s="30">
        <f t="shared" si="233"/>
        <v>5700</v>
      </c>
      <c r="N1685" s="33"/>
      <c r="O1685" s="33"/>
      <c r="P1685" s="33"/>
      <c r="Q1685" s="39">
        <v>4</v>
      </c>
    </row>
    <row r="1686" spans="1:17" ht="12" customHeight="1" x14ac:dyDescent="0.35">
      <c r="A1686" s="77" t="s">
        <v>407</v>
      </c>
      <c r="B1686" s="6">
        <v>3170</v>
      </c>
      <c r="C1686" s="6" t="s">
        <v>407</v>
      </c>
      <c r="D1686" s="39">
        <v>4</v>
      </c>
      <c r="E1686" s="30">
        <f t="shared" si="225"/>
        <v>1100</v>
      </c>
      <c r="F1686" s="30">
        <f t="shared" si="226"/>
        <v>1700</v>
      </c>
      <c r="G1686" s="30">
        <f t="shared" si="227"/>
        <v>2400</v>
      </c>
      <c r="H1686" s="30">
        <f t="shared" si="228"/>
        <v>3100</v>
      </c>
      <c r="I1686" s="30">
        <f t="shared" si="229"/>
        <v>3550</v>
      </c>
      <c r="J1686" s="30">
        <f t="shared" si="230"/>
        <v>4200</v>
      </c>
      <c r="K1686" s="30">
        <f t="shared" si="231"/>
        <v>4500</v>
      </c>
      <c r="L1686" s="30">
        <f t="shared" si="232"/>
        <v>4600</v>
      </c>
      <c r="M1686" s="30">
        <f t="shared" si="233"/>
        <v>5700</v>
      </c>
      <c r="N1686" s="33"/>
      <c r="O1686" s="33"/>
      <c r="P1686" s="33"/>
      <c r="Q1686" s="39">
        <v>4</v>
      </c>
    </row>
    <row r="1687" spans="1:17" ht="12" customHeight="1" x14ac:dyDescent="0.35">
      <c r="A1687" s="77" t="s">
        <v>407</v>
      </c>
      <c r="B1687" s="6">
        <v>3171</v>
      </c>
      <c r="C1687" s="6" t="s">
        <v>407</v>
      </c>
      <c r="D1687" s="39">
        <v>4</v>
      </c>
      <c r="E1687" s="30">
        <f t="shared" si="225"/>
        <v>1100</v>
      </c>
      <c r="F1687" s="30">
        <f t="shared" si="226"/>
        <v>1700</v>
      </c>
      <c r="G1687" s="30">
        <f t="shared" si="227"/>
        <v>2400</v>
      </c>
      <c r="H1687" s="30">
        <f t="shared" si="228"/>
        <v>3100</v>
      </c>
      <c r="I1687" s="30">
        <f t="shared" si="229"/>
        <v>3550</v>
      </c>
      <c r="J1687" s="30">
        <f t="shared" si="230"/>
        <v>4200</v>
      </c>
      <c r="K1687" s="30">
        <f t="shared" si="231"/>
        <v>4500</v>
      </c>
      <c r="L1687" s="30">
        <f t="shared" si="232"/>
        <v>4600</v>
      </c>
      <c r="M1687" s="30">
        <f t="shared" si="233"/>
        <v>5700</v>
      </c>
      <c r="N1687" s="33"/>
      <c r="O1687" s="33"/>
      <c r="P1687" s="33"/>
      <c r="Q1687" s="39">
        <v>4</v>
      </c>
    </row>
    <row r="1688" spans="1:17" ht="12" customHeight="1" x14ac:dyDescent="0.35">
      <c r="A1688" s="77" t="s">
        <v>408</v>
      </c>
      <c r="B1688" s="6">
        <v>3172</v>
      </c>
      <c r="C1688" s="6" t="s">
        <v>408</v>
      </c>
      <c r="D1688" s="39">
        <v>4</v>
      </c>
      <c r="E1688" s="30">
        <f t="shared" si="225"/>
        <v>1100</v>
      </c>
      <c r="F1688" s="30">
        <f t="shared" si="226"/>
        <v>1700</v>
      </c>
      <c r="G1688" s="30">
        <f t="shared" si="227"/>
        <v>2400</v>
      </c>
      <c r="H1688" s="30">
        <f t="shared" si="228"/>
        <v>3100</v>
      </c>
      <c r="I1688" s="30">
        <f t="shared" si="229"/>
        <v>3550</v>
      </c>
      <c r="J1688" s="30">
        <f t="shared" si="230"/>
        <v>4200</v>
      </c>
      <c r="K1688" s="30">
        <f t="shared" si="231"/>
        <v>4500</v>
      </c>
      <c r="L1688" s="30">
        <f t="shared" si="232"/>
        <v>4600</v>
      </c>
      <c r="M1688" s="30">
        <f t="shared" si="233"/>
        <v>5700</v>
      </c>
      <c r="N1688" s="33"/>
      <c r="O1688" s="33"/>
      <c r="P1688" s="33"/>
      <c r="Q1688" s="39">
        <v>4</v>
      </c>
    </row>
    <row r="1689" spans="1:17" ht="12" customHeight="1" x14ac:dyDescent="0.35">
      <c r="A1689" s="77" t="s">
        <v>408</v>
      </c>
      <c r="B1689" s="6">
        <v>3173</v>
      </c>
      <c r="C1689" s="6" t="s">
        <v>408</v>
      </c>
      <c r="D1689" s="39">
        <v>4</v>
      </c>
      <c r="E1689" s="30">
        <f t="shared" si="225"/>
        <v>1100</v>
      </c>
      <c r="F1689" s="30">
        <f t="shared" si="226"/>
        <v>1700</v>
      </c>
      <c r="G1689" s="30">
        <f t="shared" si="227"/>
        <v>2400</v>
      </c>
      <c r="H1689" s="30">
        <f t="shared" si="228"/>
        <v>3100</v>
      </c>
      <c r="I1689" s="30">
        <f t="shared" si="229"/>
        <v>3550</v>
      </c>
      <c r="J1689" s="30">
        <f t="shared" si="230"/>
        <v>4200</v>
      </c>
      <c r="K1689" s="30">
        <f t="shared" si="231"/>
        <v>4500</v>
      </c>
      <c r="L1689" s="30">
        <f t="shared" si="232"/>
        <v>4600</v>
      </c>
      <c r="M1689" s="30">
        <f t="shared" si="233"/>
        <v>5700</v>
      </c>
      <c r="N1689" s="33"/>
      <c r="O1689" s="33"/>
      <c r="P1689" s="33"/>
      <c r="Q1689" s="39">
        <v>4</v>
      </c>
    </row>
    <row r="1690" spans="1:17" ht="12" customHeight="1" x14ac:dyDescent="0.35">
      <c r="A1690" s="77" t="s">
        <v>424</v>
      </c>
      <c r="B1690" s="6">
        <v>3174</v>
      </c>
      <c r="C1690" s="6" t="s">
        <v>424</v>
      </c>
      <c r="D1690" s="39">
        <v>6</v>
      </c>
      <c r="E1690" s="30">
        <f t="shared" si="225"/>
        <v>1300</v>
      </c>
      <c r="F1690" s="30">
        <f t="shared" si="226"/>
        <v>1900</v>
      </c>
      <c r="G1690" s="30">
        <f t="shared" si="227"/>
        <v>2600</v>
      </c>
      <c r="H1690" s="30">
        <f t="shared" si="228"/>
        <v>3300</v>
      </c>
      <c r="I1690" s="30">
        <f t="shared" si="229"/>
        <v>3750</v>
      </c>
      <c r="J1690" s="30">
        <f t="shared" si="230"/>
        <v>4400</v>
      </c>
      <c r="K1690" s="30">
        <f t="shared" si="231"/>
        <v>4700</v>
      </c>
      <c r="L1690" s="30">
        <f t="shared" si="232"/>
        <v>4800</v>
      </c>
      <c r="M1690" s="30">
        <f t="shared" si="233"/>
        <v>5900</v>
      </c>
      <c r="N1690" s="33"/>
      <c r="O1690" s="33"/>
      <c r="P1690" s="33"/>
      <c r="Q1690" s="39">
        <v>8</v>
      </c>
    </row>
    <row r="1691" spans="1:17" ht="12" customHeight="1" x14ac:dyDescent="0.35">
      <c r="A1691" s="77" t="s">
        <v>426</v>
      </c>
      <c r="B1691" s="6">
        <v>3175</v>
      </c>
      <c r="C1691" s="6" t="s">
        <v>426</v>
      </c>
      <c r="D1691" s="39">
        <v>6</v>
      </c>
      <c r="E1691" s="30">
        <f t="shared" si="225"/>
        <v>1300</v>
      </c>
      <c r="F1691" s="30">
        <f t="shared" si="226"/>
        <v>1900</v>
      </c>
      <c r="G1691" s="30">
        <f t="shared" si="227"/>
        <v>2600</v>
      </c>
      <c r="H1691" s="30">
        <f t="shared" si="228"/>
        <v>3300</v>
      </c>
      <c r="I1691" s="30">
        <f t="shared" si="229"/>
        <v>3750</v>
      </c>
      <c r="J1691" s="30">
        <f t="shared" si="230"/>
        <v>4400</v>
      </c>
      <c r="K1691" s="30">
        <f t="shared" si="231"/>
        <v>4700</v>
      </c>
      <c r="L1691" s="30">
        <f t="shared" si="232"/>
        <v>4800</v>
      </c>
      <c r="M1691" s="30">
        <f t="shared" si="233"/>
        <v>5900</v>
      </c>
      <c r="N1691" s="33"/>
      <c r="O1691" s="33"/>
      <c r="P1691" s="33"/>
      <c r="Q1691" s="39">
        <v>8</v>
      </c>
    </row>
    <row r="1692" spans="1:17" ht="12" customHeight="1" x14ac:dyDescent="0.35">
      <c r="A1692" s="77" t="s">
        <v>427</v>
      </c>
      <c r="B1692" s="6">
        <v>3176</v>
      </c>
      <c r="C1692" s="6" t="s">
        <v>427</v>
      </c>
      <c r="D1692" s="39">
        <v>6</v>
      </c>
      <c r="E1692" s="30">
        <f t="shared" si="225"/>
        <v>1300</v>
      </c>
      <c r="F1692" s="30">
        <f t="shared" si="226"/>
        <v>1900</v>
      </c>
      <c r="G1692" s="30">
        <f t="shared" si="227"/>
        <v>2600</v>
      </c>
      <c r="H1692" s="30">
        <f t="shared" si="228"/>
        <v>3300</v>
      </c>
      <c r="I1692" s="30">
        <f t="shared" si="229"/>
        <v>3750</v>
      </c>
      <c r="J1692" s="30">
        <f t="shared" si="230"/>
        <v>4400</v>
      </c>
      <c r="K1692" s="30">
        <f t="shared" si="231"/>
        <v>4700</v>
      </c>
      <c r="L1692" s="30">
        <f t="shared" si="232"/>
        <v>4800</v>
      </c>
      <c r="M1692" s="30">
        <f t="shared" si="233"/>
        <v>5900</v>
      </c>
      <c r="N1692" s="33"/>
      <c r="O1692" s="33"/>
      <c r="P1692" s="33"/>
      <c r="Q1692" s="39">
        <v>3</v>
      </c>
    </row>
    <row r="1693" spans="1:17" ht="12" customHeight="1" x14ac:dyDescent="0.35">
      <c r="A1693" s="77" t="s">
        <v>428</v>
      </c>
      <c r="B1693" s="6">
        <v>3177</v>
      </c>
      <c r="C1693" s="6" t="s">
        <v>428</v>
      </c>
      <c r="D1693" s="39">
        <v>4</v>
      </c>
      <c r="E1693" s="30">
        <f t="shared" si="225"/>
        <v>1100</v>
      </c>
      <c r="F1693" s="30">
        <f t="shared" si="226"/>
        <v>1700</v>
      </c>
      <c r="G1693" s="30">
        <f t="shared" si="227"/>
        <v>2400</v>
      </c>
      <c r="H1693" s="30">
        <f t="shared" si="228"/>
        <v>3100</v>
      </c>
      <c r="I1693" s="30">
        <f t="shared" si="229"/>
        <v>3550</v>
      </c>
      <c r="J1693" s="30">
        <f t="shared" si="230"/>
        <v>4200</v>
      </c>
      <c r="K1693" s="30">
        <f t="shared" si="231"/>
        <v>4500</v>
      </c>
      <c r="L1693" s="30">
        <f t="shared" si="232"/>
        <v>4600</v>
      </c>
      <c r="M1693" s="30">
        <f t="shared" si="233"/>
        <v>5700</v>
      </c>
      <c r="N1693" s="33"/>
      <c r="O1693" s="33"/>
      <c r="P1693" s="33"/>
      <c r="Q1693" s="39">
        <v>4</v>
      </c>
    </row>
    <row r="1694" spans="1:17" ht="12" customHeight="1" x14ac:dyDescent="0.35">
      <c r="A1694" s="77" t="s">
        <v>428</v>
      </c>
      <c r="B1694" s="6">
        <v>3178</v>
      </c>
      <c r="C1694" s="6" t="s">
        <v>428</v>
      </c>
      <c r="D1694" s="39">
        <v>4</v>
      </c>
      <c r="E1694" s="30">
        <f t="shared" si="225"/>
        <v>1100</v>
      </c>
      <c r="F1694" s="30">
        <f t="shared" si="226"/>
        <v>1700</v>
      </c>
      <c r="G1694" s="30">
        <f t="shared" si="227"/>
        <v>2400</v>
      </c>
      <c r="H1694" s="30">
        <f t="shared" si="228"/>
        <v>3100</v>
      </c>
      <c r="I1694" s="30">
        <f t="shared" si="229"/>
        <v>3550</v>
      </c>
      <c r="J1694" s="30">
        <f t="shared" si="230"/>
        <v>4200</v>
      </c>
      <c r="K1694" s="30">
        <f t="shared" si="231"/>
        <v>4500</v>
      </c>
      <c r="L1694" s="30">
        <f t="shared" si="232"/>
        <v>4600</v>
      </c>
      <c r="M1694" s="30">
        <f t="shared" si="233"/>
        <v>5700</v>
      </c>
      <c r="N1694" s="33"/>
      <c r="O1694" s="33"/>
      <c r="P1694" s="33"/>
      <c r="Q1694" s="39">
        <v>4</v>
      </c>
    </row>
    <row r="1695" spans="1:17" ht="12" customHeight="1" x14ac:dyDescent="0.35">
      <c r="A1695" s="77" t="s">
        <v>425</v>
      </c>
      <c r="B1695" s="6">
        <v>3179</v>
      </c>
      <c r="C1695" s="6" t="s">
        <v>425</v>
      </c>
      <c r="D1695" s="39">
        <v>4</v>
      </c>
      <c r="E1695" s="30">
        <f t="shared" si="225"/>
        <v>1100</v>
      </c>
      <c r="F1695" s="30">
        <f t="shared" si="226"/>
        <v>1700</v>
      </c>
      <c r="G1695" s="30">
        <f t="shared" si="227"/>
        <v>2400</v>
      </c>
      <c r="H1695" s="30">
        <f t="shared" si="228"/>
        <v>3100</v>
      </c>
      <c r="I1695" s="30">
        <f t="shared" si="229"/>
        <v>3550</v>
      </c>
      <c r="J1695" s="30">
        <f t="shared" si="230"/>
        <v>4200</v>
      </c>
      <c r="K1695" s="30">
        <f t="shared" si="231"/>
        <v>4500</v>
      </c>
      <c r="L1695" s="30">
        <f t="shared" si="232"/>
        <v>4600</v>
      </c>
      <c r="M1695" s="30">
        <f t="shared" si="233"/>
        <v>5700</v>
      </c>
      <c r="N1695" s="33"/>
      <c r="O1695" s="33"/>
      <c r="P1695" s="33"/>
      <c r="Q1695" s="39">
        <v>4</v>
      </c>
    </row>
    <row r="1696" spans="1:17" ht="12" customHeight="1" x14ac:dyDescent="0.35">
      <c r="A1696" s="77" t="s">
        <v>429</v>
      </c>
      <c r="B1696" s="6">
        <v>3180</v>
      </c>
      <c r="C1696" s="6" t="s">
        <v>429</v>
      </c>
      <c r="D1696" s="39">
        <v>4</v>
      </c>
      <c r="E1696" s="30">
        <f t="shared" si="225"/>
        <v>1100</v>
      </c>
      <c r="F1696" s="30">
        <f t="shared" si="226"/>
        <v>1700</v>
      </c>
      <c r="G1696" s="30">
        <f t="shared" si="227"/>
        <v>2400</v>
      </c>
      <c r="H1696" s="30">
        <f t="shared" si="228"/>
        <v>3100</v>
      </c>
      <c r="I1696" s="30">
        <f t="shared" si="229"/>
        <v>3550</v>
      </c>
      <c r="J1696" s="30">
        <f t="shared" si="230"/>
        <v>4200</v>
      </c>
      <c r="K1696" s="30">
        <f t="shared" si="231"/>
        <v>4500</v>
      </c>
      <c r="L1696" s="30">
        <f t="shared" si="232"/>
        <v>4600</v>
      </c>
      <c r="M1696" s="30">
        <f t="shared" si="233"/>
        <v>5700</v>
      </c>
      <c r="N1696" s="33"/>
      <c r="O1696" s="33"/>
      <c r="P1696" s="33"/>
      <c r="Q1696" s="39">
        <v>4</v>
      </c>
    </row>
    <row r="1697" spans="1:17" ht="12" customHeight="1" x14ac:dyDescent="0.35">
      <c r="A1697" s="77" t="s">
        <v>430</v>
      </c>
      <c r="B1697" s="6">
        <v>3181</v>
      </c>
      <c r="C1697" s="6" t="s">
        <v>430</v>
      </c>
      <c r="D1697" s="39">
        <v>4</v>
      </c>
      <c r="E1697" s="30">
        <f t="shared" si="225"/>
        <v>1100</v>
      </c>
      <c r="F1697" s="30">
        <f t="shared" si="226"/>
        <v>1700</v>
      </c>
      <c r="G1697" s="30">
        <f t="shared" si="227"/>
        <v>2400</v>
      </c>
      <c r="H1697" s="30">
        <f t="shared" si="228"/>
        <v>3100</v>
      </c>
      <c r="I1697" s="30">
        <f t="shared" si="229"/>
        <v>3550</v>
      </c>
      <c r="J1697" s="30">
        <f t="shared" si="230"/>
        <v>4200</v>
      </c>
      <c r="K1697" s="30">
        <f t="shared" si="231"/>
        <v>4500</v>
      </c>
      <c r="L1697" s="30">
        <f t="shared" si="232"/>
        <v>4600</v>
      </c>
      <c r="M1697" s="30">
        <f t="shared" si="233"/>
        <v>5700</v>
      </c>
      <c r="N1697" s="33"/>
      <c r="O1697" s="33"/>
      <c r="P1697" s="33"/>
      <c r="Q1697" s="39">
        <v>4</v>
      </c>
    </row>
    <row r="1698" spans="1:17" ht="12" customHeight="1" x14ac:dyDescent="0.35">
      <c r="A1698" s="77" t="s">
        <v>430</v>
      </c>
      <c r="B1698" s="6">
        <v>3182</v>
      </c>
      <c r="C1698" s="6" t="s">
        <v>430</v>
      </c>
      <c r="D1698" s="39">
        <v>4</v>
      </c>
      <c r="E1698" s="30">
        <f t="shared" si="225"/>
        <v>1100</v>
      </c>
      <c r="F1698" s="30">
        <f t="shared" si="226"/>
        <v>1700</v>
      </c>
      <c r="G1698" s="30">
        <f t="shared" si="227"/>
        <v>2400</v>
      </c>
      <c r="H1698" s="30">
        <f t="shared" si="228"/>
        <v>3100</v>
      </c>
      <c r="I1698" s="30">
        <f t="shared" si="229"/>
        <v>3550</v>
      </c>
      <c r="J1698" s="30">
        <f t="shared" si="230"/>
        <v>4200</v>
      </c>
      <c r="K1698" s="30">
        <f t="shared" si="231"/>
        <v>4500</v>
      </c>
      <c r="L1698" s="30">
        <f t="shared" si="232"/>
        <v>4600</v>
      </c>
      <c r="M1698" s="30">
        <f t="shared" si="233"/>
        <v>5700</v>
      </c>
      <c r="N1698" s="33"/>
      <c r="O1698" s="33"/>
      <c r="P1698" s="33"/>
      <c r="Q1698" s="39">
        <v>4</v>
      </c>
    </row>
    <row r="1699" spans="1:17" ht="12" customHeight="1" x14ac:dyDescent="0.35">
      <c r="A1699" s="77" t="s">
        <v>430</v>
      </c>
      <c r="B1699" s="6">
        <v>3183</v>
      </c>
      <c r="C1699" s="6" t="s">
        <v>430</v>
      </c>
      <c r="D1699" s="39">
        <v>4</v>
      </c>
      <c r="E1699" s="30">
        <f t="shared" si="225"/>
        <v>1100</v>
      </c>
      <c r="F1699" s="30">
        <f t="shared" si="226"/>
        <v>1700</v>
      </c>
      <c r="G1699" s="30">
        <f t="shared" si="227"/>
        <v>2400</v>
      </c>
      <c r="H1699" s="30">
        <f t="shared" si="228"/>
        <v>3100</v>
      </c>
      <c r="I1699" s="30">
        <f t="shared" si="229"/>
        <v>3550</v>
      </c>
      <c r="J1699" s="30">
        <f t="shared" si="230"/>
        <v>4200</v>
      </c>
      <c r="K1699" s="30">
        <f t="shared" si="231"/>
        <v>4500</v>
      </c>
      <c r="L1699" s="30">
        <f t="shared" si="232"/>
        <v>4600</v>
      </c>
      <c r="M1699" s="30">
        <f t="shared" si="233"/>
        <v>5700</v>
      </c>
      <c r="N1699" s="33"/>
      <c r="O1699" s="33"/>
      <c r="P1699" s="33"/>
      <c r="Q1699" s="39">
        <v>4</v>
      </c>
    </row>
    <row r="1700" spans="1:17" ht="12" customHeight="1" x14ac:dyDescent="0.35">
      <c r="A1700" s="77" t="s">
        <v>431</v>
      </c>
      <c r="B1700" s="6">
        <v>3184</v>
      </c>
      <c r="C1700" s="6" t="s">
        <v>431</v>
      </c>
      <c r="D1700" s="39">
        <v>4</v>
      </c>
      <c r="E1700" s="30">
        <f t="shared" si="225"/>
        <v>1100</v>
      </c>
      <c r="F1700" s="30">
        <f t="shared" si="226"/>
        <v>1700</v>
      </c>
      <c r="G1700" s="30">
        <f t="shared" si="227"/>
        <v>2400</v>
      </c>
      <c r="H1700" s="30">
        <f t="shared" si="228"/>
        <v>3100</v>
      </c>
      <c r="I1700" s="30">
        <f t="shared" si="229"/>
        <v>3550</v>
      </c>
      <c r="J1700" s="30">
        <f t="shared" si="230"/>
        <v>4200</v>
      </c>
      <c r="K1700" s="30">
        <f t="shared" si="231"/>
        <v>4500</v>
      </c>
      <c r="L1700" s="30">
        <f t="shared" si="232"/>
        <v>4600</v>
      </c>
      <c r="M1700" s="30">
        <f t="shared" si="233"/>
        <v>5700</v>
      </c>
      <c r="N1700" s="33"/>
      <c r="O1700" s="33"/>
      <c r="P1700" s="33"/>
      <c r="Q1700" s="39">
        <v>4</v>
      </c>
    </row>
    <row r="1701" spans="1:17" ht="12" customHeight="1" x14ac:dyDescent="0.35">
      <c r="A1701" s="77" t="s">
        <v>432</v>
      </c>
      <c r="B1701" s="6">
        <v>3185</v>
      </c>
      <c r="C1701" s="6" t="s">
        <v>432</v>
      </c>
      <c r="D1701" s="39">
        <v>4</v>
      </c>
      <c r="E1701" s="30">
        <f t="shared" si="225"/>
        <v>1100</v>
      </c>
      <c r="F1701" s="30">
        <f t="shared" si="226"/>
        <v>1700</v>
      </c>
      <c r="G1701" s="30">
        <f t="shared" si="227"/>
        <v>2400</v>
      </c>
      <c r="H1701" s="30">
        <f t="shared" si="228"/>
        <v>3100</v>
      </c>
      <c r="I1701" s="30">
        <f t="shared" si="229"/>
        <v>3550</v>
      </c>
      <c r="J1701" s="30">
        <f t="shared" si="230"/>
        <v>4200</v>
      </c>
      <c r="K1701" s="30">
        <f t="shared" si="231"/>
        <v>4500</v>
      </c>
      <c r="L1701" s="30">
        <f t="shared" si="232"/>
        <v>4600</v>
      </c>
      <c r="M1701" s="30">
        <f t="shared" si="233"/>
        <v>5700</v>
      </c>
      <c r="N1701" s="33"/>
      <c r="O1701" s="33"/>
      <c r="P1701" s="33"/>
      <c r="Q1701" s="39">
        <v>4</v>
      </c>
    </row>
    <row r="1702" spans="1:17" ht="12" customHeight="1" x14ac:dyDescent="0.35">
      <c r="A1702" s="77" t="s">
        <v>430</v>
      </c>
      <c r="B1702" s="6">
        <v>3186</v>
      </c>
      <c r="C1702" s="6" t="s">
        <v>430</v>
      </c>
      <c r="D1702" s="39">
        <v>4</v>
      </c>
      <c r="E1702" s="30">
        <f t="shared" si="225"/>
        <v>1100</v>
      </c>
      <c r="F1702" s="30">
        <f t="shared" si="226"/>
        <v>1700</v>
      </c>
      <c r="G1702" s="30">
        <f t="shared" si="227"/>
        <v>2400</v>
      </c>
      <c r="H1702" s="30">
        <f t="shared" si="228"/>
        <v>3100</v>
      </c>
      <c r="I1702" s="30">
        <f t="shared" si="229"/>
        <v>3550</v>
      </c>
      <c r="J1702" s="30">
        <f t="shared" si="230"/>
        <v>4200</v>
      </c>
      <c r="K1702" s="30">
        <f t="shared" si="231"/>
        <v>4500</v>
      </c>
      <c r="L1702" s="30">
        <f t="shared" si="232"/>
        <v>4600</v>
      </c>
      <c r="M1702" s="30">
        <f t="shared" si="233"/>
        <v>5700</v>
      </c>
      <c r="N1702" s="33"/>
      <c r="O1702" s="33"/>
      <c r="P1702" s="33"/>
      <c r="Q1702" s="39">
        <v>4</v>
      </c>
    </row>
    <row r="1703" spans="1:17" ht="12" customHeight="1" x14ac:dyDescent="0.35">
      <c r="A1703" s="77" t="s">
        <v>430</v>
      </c>
      <c r="B1703" s="6">
        <v>3187</v>
      </c>
      <c r="C1703" s="6" t="s">
        <v>430</v>
      </c>
      <c r="D1703" s="39">
        <v>4</v>
      </c>
      <c r="E1703" s="30">
        <f t="shared" si="225"/>
        <v>1100</v>
      </c>
      <c r="F1703" s="30">
        <f t="shared" si="226"/>
        <v>1700</v>
      </c>
      <c r="G1703" s="30">
        <f t="shared" si="227"/>
        <v>2400</v>
      </c>
      <c r="H1703" s="30">
        <f t="shared" si="228"/>
        <v>3100</v>
      </c>
      <c r="I1703" s="30">
        <f t="shared" si="229"/>
        <v>3550</v>
      </c>
      <c r="J1703" s="30">
        <f t="shared" si="230"/>
        <v>4200</v>
      </c>
      <c r="K1703" s="30">
        <f t="shared" si="231"/>
        <v>4500</v>
      </c>
      <c r="L1703" s="30">
        <f t="shared" si="232"/>
        <v>4600</v>
      </c>
      <c r="M1703" s="30">
        <f t="shared" si="233"/>
        <v>5700</v>
      </c>
      <c r="N1703" s="33"/>
      <c r="O1703" s="33"/>
      <c r="P1703" s="33"/>
      <c r="Q1703" s="39">
        <v>4</v>
      </c>
    </row>
    <row r="1704" spans="1:17" ht="12" customHeight="1" x14ac:dyDescent="0.35">
      <c r="A1704" s="77" t="s">
        <v>430</v>
      </c>
      <c r="B1704" s="6">
        <v>3188</v>
      </c>
      <c r="C1704" s="6" t="s">
        <v>430</v>
      </c>
      <c r="D1704" s="39">
        <v>4</v>
      </c>
      <c r="E1704" s="30">
        <f t="shared" si="225"/>
        <v>1100</v>
      </c>
      <c r="F1704" s="30">
        <f t="shared" si="226"/>
        <v>1700</v>
      </c>
      <c r="G1704" s="30">
        <f t="shared" si="227"/>
        <v>2400</v>
      </c>
      <c r="H1704" s="30">
        <f t="shared" si="228"/>
        <v>3100</v>
      </c>
      <c r="I1704" s="30">
        <f t="shared" si="229"/>
        <v>3550</v>
      </c>
      <c r="J1704" s="30">
        <f t="shared" si="230"/>
        <v>4200</v>
      </c>
      <c r="K1704" s="30">
        <f t="shared" si="231"/>
        <v>4500</v>
      </c>
      <c r="L1704" s="30">
        <f t="shared" si="232"/>
        <v>4600</v>
      </c>
      <c r="M1704" s="30">
        <f t="shared" si="233"/>
        <v>5700</v>
      </c>
      <c r="N1704" s="33"/>
      <c r="O1704" s="33"/>
      <c r="P1704" s="33"/>
      <c r="Q1704" s="39">
        <v>4</v>
      </c>
    </row>
    <row r="1705" spans="1:17" ht="12" customHeight="1" x14ac:dyDescent="0.35">
      <c r="A1705" s="77" t="s">
        <v>430</v>
      </c>
      <c r="B1705" s="6">
        <v>3189</v>
      </c>
      <c r="C1705" s="6" t="s">
        <v>430</v>
      </c>
      <c r="D1705" s="39">
        <v>4</v>
      </c>
      <c r="E1705" s="30">
        <f t="shared" si="225"/>
        <v>1100</v>
      </c>
      <c r="F1705" s="30">
        <f t="shared" si="226"/>
        <v>1700</v>
      </c>
      <c r="G1705" s="30">
        <f t="shared" si="227"/>
        <v>2400</v>
      </c>
      <c r="H1705" s="30">
        <f t="shared" si="228"/>
        <v>3100</v>
      </c>
      <c r="I1705" s="30">
        <f t="shared" si="229"/>
        <v>3550</v>
      </c>
      <c r="J1705" s="30">
        <f t="shared" si="230"/>
        <v>4200</v>
      </c>
      <c r="K1705" s="30">
        <f t="shared" si="231"/>
        <v>4500</v>
      </c>
      <c r="L1705" s="30">
        <f t="shared" si="232"/>
        <v>4600</v>
      </c>
      <c r="M1705" s="30">
        <f t="shared" si="233"/>
        <v>5700</v>
      </c>
      <c r="N1705" s="33"/>
      <c r="O1705" s="33"/>
      <c r="P1705" s="33"/>
      <c r="Q1705" s="39">
        <v>4</v>
      </c>
    </row>
    <row r="1706" spans="1:17" ht="12" customHeight="1" x14ac:dyDescent="0.35">
      <c r="A1706" s="77" t="s">
        <v>430</v>
      </c>
      <c r="B1706" s="6">
        <v>3191</v>
      </c>
      <c r="C1706" s="6" t="s">
        <v>430</v>
      </c>
      <c r="D1706" s="39">
        <v>4</v>
      </c>
      <c r="E1706" s="30">
        <f t="shared" si="225"/>
        <v>1100</v>
      </c>
      <c r="F1706" s="30">
        <f t="shared" si="226"/>
        <v>1700</v>
      </c>
      <c r="G1706" s="30">
        <f t="shared" si="227"/>
        <v>2400</v>
      </c>
      <c r="H1706" s="30">
        <f t="shared" si="228"/>
        <v>3100</v>
      </c>
      <c r="I1706" s="30">
        <f t="shared" si="229"/>
        <v>3550</v>
      </c>
      <c r="J1706" s="30">
        <f t="shared" si="230"/>
        <v>4200</v>
      </c>
      <c r="K1706" s="30">
        <f t="shared" si="231"/>
        <v>4500</v>
      </c>
      <c r="L1706" s="30">
        <f t="shared" si="232"/>
        <v>4600</v>
      </c>
      <c r="M1706" s="30">
        <f t="shared" si="233"/>
        <v>5700</v>
      </c>
      <c r="N1706" s="33"/>
      <c r="O1706" s="33"/>
      <c r="P1706" s="33"/>
      <c r="Q1706" s="39">
        <v>4</v>
      </c>
    </row>
    <row r="1707" spans="1:17" ht="12" customHeight="1" x14ac:dyDescent="0.35">
      <c r="A1707" s="77" t="s">
        <v>430</v>
      </c>
      <c r="B1707" s="6">
        <v>3192</v>
      </c>
      <c r="C1707" s="6" t="s">
        <v>430</v>
      </c>
      <c r="D1707" s="39">
        <v>4</v>
      </c>
      <c r="E1707" s="30">
        <f t="shared" si="225"/>
        <v>1100</v>
      </c>
      <c r="F1707" s="30">
        <f t="shared" si="226"/>
        <v>1700</v>
      </c>
      <c r="G1707" s="30">
        <f t="shared" si="227"/>
        <v>2400</v>
      </c>
      <c r="H1707" s="30">
        <f t="shared" si="228"/>
        <v>3100</v>
      </c>
      <c r="I1707" s="30">
        <f t="shared" si="229"/>
        <v>3550</v>
      </c>
      <c r="J1707" s="30">
        <f t="shared" si="230"/>
        <v>4200</v>
      </c>
      <c r="K1707" s="30">
        <f t="shared" si="231"/>
        <v>4500</v>
      </c>
      <c r="L1707" s="30">
        <f t="shared" si="232"/>
        <v>4600</v>
      </c>
      <c r="M1707" s="30">
        <f t="shared" si="233"/>
        <v>5700</v>
      </c>
      <c r="N1707" s="33"/>
      <c r="O1707" s="33"/>
      <c r="P1707" s="33"/>
      <c r="Q1707" s="39">
        <v>4</v>
      </c>
    </row>
    <row r="1708" spans="1:17" ht="12" customHeight="1" x14ac:dyDescent="0.35">
      <c r="A1708" s="77" t="s">
        <v>430</v>
      </c>
      <c r="B1708" s="6">
        <v>3193</v>
      </c>
      <c r="C1708" s="6" t="s">
        <v>430</v>
      </c>
      <c r="D1708" s="39">
        <v>4</v>
      </c>
      <c r="E1708" s="30">
        <f t="shared" si="225"/>
        <v>1100</v>
      </c>
      <c r="F1708" s="30">
        <f t="shared" si="226"/>
        <v>1700</v>
      </c>
      <c r="G1708" s="30">
        <f t="shared" si="227"/>
        <v>2400</v>
      </c>
      <c r="H1708" s="30">
        <f t="shared" si="228"/>
        <v>3100</v>
      </c>
      <c r="I1708" s="30">
        <f t="shared" si="229"/>
        <v>3550</v>
      </c>
      <c r="J1708" s="30">
        <f t="shared" si="230"/>
        <v>4200</v>
      </c>
      <c r="K1708" s="30">
        <f t="shared" si="231"/>
        <v>4500</v>
      </c>
      <c r="L1708" s="30">
        <f t="shared" si="232"/>
        <v>4600</v>
      </c>
      <c r="M1708" s="30">
        <f t="shared" si="233"/>
        <v>5700</v>
      </c>
      <c r="N1708" s="33"/>
      <c r="O1708" s="33"/>
      <c r="P1708" s="33"/>
      <c r="Q1708" s="39">
        <v>4</v>
      </c>
    </row>
    <row r="1709" spans="1:17" ht="12" customHeight="1" x14ac:dyDescent="0.35">
      <c r="A1709" s="77" t="s">
        <v>430</v>
      </c>
      <c r="B1709" s="6">
        <v>3194</v>
      </c>
      <c r="C1709" s="6" t="s">
        <v>430</v>
      </c>
      <c r="D1709" s="39">
        <v>4</v>
      </c>
      <c r="E1709" s="30">
        <f t="shared" si="225"/>
        <v>1100</v>
      </c>
      <c r="F1709" s="30">
        <f t="shared" si="226"/>
        <v>1700</v>
      </c>
      <c r="G1709" s="30">
        <f t="shared" si="227"/>
        <v>2400</v>
      </c>
      <c r="H1709" s="30">
        <f t="shared" si="228"/>
        <v>3100</v>
      </c>
      <c r="I1709" s="30">
        <f t="shared" si="229"/>
        <v>3550</v>
      </c>
      <c r="J1709" s="30">
        <f t="shared" si="230"/>
        <v>4200</v>
      </c>
      <c r="K1709" s="30">
        <f t="shared" si="231"/>
        <v>4500</v>
      </c>
      <c r="L1709" s="30">
        <f t="shared" si="232"/>
        <v>4600</v>
      </c>
      <c r="M1709" s="30">
        <f t="shared" si="233"/>
        <v>5700</v>
      </c>
      <c r="N1709" s="33"/>
      <c r="O1709" s="33"/>
      <c r="P1709" s="33"/>
      <c r="Q1709" s="39">
        <v>4</v>
      </c>
    </row>
    <row r="1710" spans="1:17" ht="12" customHeight="1" x14ac:dyDescent="0.35">
      <c r="A1710" s="77" t="s">
        <v>432</v>
      </c>
      <c r="B1710" s="6">
        <v>3195</v>
      </c>
      <c r="C1710" s="6" t="s">
        <v>432</v>
      </c>
      <c r="D1710" s="39">
        <v>4</v>
      </c>
      <c r="E1710" s="30">
        <f t="shared" si="225"/>
        <v>1100</v>
      </c>
      <c r="F1710" s="30">
        <f t="shared" si="226"/>
        <v>1700</v>
      </c>
      <c r="G1710" s="30">
        <f t="shared" si="227"/>
        <v>2400</v>
      </c>
      <c r="H1710" s="30">
        <f t="shared" si="228"/>
        <v>3100</v>
      </c>
      <c r="I1710" s="30">
        <f t="shared" si="229"/>
        <v>3550</v>
      </c>
      <c r="J1710" s="30">
        <f t="shared" si="230"/>
        <v>4200</v>
      </c>
      <c r="K1710" s="30">
        <f t="shared" si="231"/>
        <v>4500</v>
      </c>
      <c r="L1710" s="30">
        <f t="shared" si="232"/>
        <v>4600</v>
      </c>
      <c r="M1710" s="30">
        <f t="shared" si="233"/>
        <v>5700</v>
      </c>
      <c r="N1710" s="33"/>
      <c r="O1710" s="33"/>
      <c r="P1710" s="33"/>
      <c r="Q1710" s="39">
        <v>4</v>
      </c>
    </row>
    <row r="1711" spans="1:17" ht="12" customHeight="1" x14ac:dyDescent="0.35">
      <c r="A1711" s="77" t="s">
        <v>430</v>
      </c>
      <c r="B1711" s="6">
        <v>3196</v>
      </c>
      <c r="C1711" s="6" t="s">
        <v>430</v>
      </c>
      <c r="D1711" s="39">
        <v>4</v>
      </c>
      <c r="E1711" s="30">
        <f t="shared" si="225"/>
        <v>1100</v>
      </c>
      <c r="F1711" s="30">
        <f t="shared" si="226"/>
        <v>1700</v>
      </c>
      <c r="G1711" s="30">
        <f t="shared" si="227"/>
        <v>2400</v>
      </c>
      <c r="H1711" s="30">
        <f t="shared" si="228"/>
        <v>3100</v>
      </c>
      <c r="I1711" s="30">
        <f t="shared" si="229"/>
        <v>3550</v>
      </c>
      <c r="J1711" s="30">
        <f t="shared" si="230"/>
        <v>4200</v>
      </c>
      <c r="K1711" s="30">
        <f t="shared" si="231"/>
        <v>4500</v>
      </c>
      <c r="L1711" s="30">
        <f t="shared" si="232"/>
        <v>4600</v>
      </c>
      <c r="M1711" s="30">
        <f t="shared" si="233"/>
        <v>5700</v>
      </c>
      <c r="N1711" s="33"/>
      <c r="O1711" s="33"/>
      <c r="P1711" s="33"/>
      <c r="Q1711" s="39">
        <v>4</v>
      </c>
    </row>
    <row r="1712" spans="1:17" ht="12" customHeight="1" x14ac:dyDescent="0.35">
      <c r="A1712" s="77" t="s">
        <v>433</v>
      </c>
      <c r="B1712" s="6">
        <v>3197</v>
      </c>
      <c r="C1712" s="6" t="s">
        <v>433</v>
      </c>
      <c r="D1712" s="39">
        <v>4</v>
      </c>
      <c r="E1712" s="30">
        <f t="shared" si="225"/>
        <v>1100</v>
      </c>
      <c r="F1712" s="30">
        <f t="shared" si="226"/>
        <v>1700</v>
      </c>
      <c r="G1712" s="30">
        <f t="shared" si="227"/>
        <v>2400</v>
      </c>
      <c r="H1712" s="30">
        <f t="shared" si="228"/>
        <v>3100</v>
      </c>
      <c r="I1712" s="30">
        <f t="shared" si="229"/>
        <v>3550</v>
      </c>
      <c r="J1712" s="30">
        <f t="shared" si="230"/>
        <v>4200</v>
      </c>
      <c r="K1712" s="30">
        <f t="shared" si="231"/>
        <v>4500</v>
      </c>
      <c r="L1712" s="30">
        <f t="shared" si="232"/>
        <v>4600</v>
      </c>
      <c r="M1712" s="30">
        <f t="shared" si="233"/>
        <v>5700</v>
      </c>
      <c r="N1712" s="33"/>
      <c r="O1712" s="33"/>
      <c r="P1712" s="33"/>
      <c r="Q1712" s="39">
        <v>4</v>
      </c>
    </row>
    <row r="1713" spans="1:17" ht="12" customHeight="1" x14ac:dyDescent="0.35">
      <c r="A1713" s="77" t="s">
        <v>431</v>
      </c>
      <c r="B1713" s="6">
        <v>3199</v>
      </c>
      <c r="C1713" s="6" t="s">
        <v>431</v>
      </c>
      <c r="D1713" s="39">
        <v>4</v>
      </c>
      <c r="E1713" s="30">
        <f t="shared" si="225"/>
        <v>1100</v>
      </c>
      <c r="F1713" s="30">
        <f t="shared" si="226"/>
        <v>1700</v>
      </c>
      <c r="G1713" s="30">
        <f t="shared" si="227"/>
        <v>2400</v>
      </c>
      <c r="H1713" s="30">
        <f t="shared" si="228"/>
        <v>3100</v>
      </c>
      <c r="I1713" s="30">
        <f t="shared" si="229"/>
        <v>3550</v>
      </c>
      <c r="J1713" s="30">
        <f t="shared" si="230"/>
        <v>4200</v>
      </c>
      <c r="K1713" s="30">
        <f t="shared" si="231"/>
        <v>4500</v>
      </c>
      <c r="L1713" s="30">
        <f t="shared" si="232"/>
        <v>4600</v>
      </c>
      <c r="M1713" s="30">
        <f t="shared" si="233"/>
        <v>5700</v>
      </c>
      <c r="N1713" s="33"/>
      <c r="O1713" s="33"/>
      <c r="P1713" s="33"/>
      <c r="Q1713" s="39">
        <v>4</v>
      </c>
    </row>
    <row r="1714" spans="1:17" ht="12" customHeight="1" x14ac:dyDescent="0.35">
      <c r="A1714" s="77" t="s">
        <v>434</v>
      </c>
      <c r="B1714" s="6">
        <v>3201</v>
      </c>
      <c r="C1714" s="6" t="s">
        <v>434</v>
      </c>
      <c r="D1714" s="39">
        <v>4</v>
      </c>
      <c r="E1714" s="30">
        <f t="shared" si="225"/>
        <v>1100</v>
      </c>
      <c r="F1714" s="30">
        <f t="shared" si="226"/>
        <v>1700</v>
      </c>
      <c r="G1714" s="30">
        <f t="shared" si="227"/>
        <v>2400</v>
      </c>
      <c r="H1714" s="30">
        <f t="shared" si="228"/>
        <v>3100</v>
      </c>
      <c r="I1714" s="30">
        <f t="shared" si="229"/>
        <v>3550</v>
      </c>
      <c r="J1714" s="30">
        <f t="shared" si="230"/>
        <v>4200</v>
      </c>
      <c r="K1714" s="30">
        <f t="shared" si="231"/>
        <v>4500</v>
      </c>
      <c r="L1714" s="30">
        <f t="shared" si="232"/>
        <v>4600</v>
      </c>
      <c r="M1714" s="30">
        <f t="shared" si="233"/>
        <v>5700</v>
      </c>
      <c r="N1714" s="33"/>
      <c r="O1714" s="33"/>
      <c r="P1714" s="33"/>
      <c r="Q1714" s="39">
        <v>4</v>
      </c>
    </row>
    <row r="1715" spans="1:17" ht="12" customHeight="1" x14ac:dyDescent="0.35">
      <c r="A1715" s="77" t="s">
        <v>434</v>
      </c>
      <c r="B1715" s="6">
        <v>3202</v>
      </c>
      <c r="C1715" s="6" t="s">
        <v>434</v>
      </c>
      <c r="D1715" s="39">
        <v>4</v>
      </c>
      <c r="E1715" s="30">
        <f t="shared" si="225"/>
        <v>1100</v>
      </c>
      <c r="F1715" s="30">
        <f t="shared" si="226"/>
        <v>1700</v>
      </c>
      <c r="G1715" s="30">
        <f t="shared" si="227"/>
        <v>2400</v>
      </c>
      <c r="H1715" s="30">
        <f t="shared" si="228"/>
        <v>3100</v>
      </c>
      <c r="I1715" s="30">
        <f t="shared" si="229"/>
        <v>3550</v>
      </c>
      <c r="J1715" s="30">
        <f t="shared" si="230"/>
        <v>4200</v>
      </c>
      <c r="K1715" s="30">
        <f t="shared" si="231"/>
        <v>4500</v>
      </c>
      <c r="L1715" s="30">
        <f t="shared" si="232"/>
        <v>4600</v>
      </c>
      <c r="M1715" s="30">
        <f t="shared" si="233"/>
        <v>5700</v>
      </c>
      <c r="N1715" s="33"/>
      <c r="O1715" s="33"/>
      <c r="P1715" s="33"/>
      <c r="Q1715" s="39">
        <v>4</v>
      </c>
    </row>
    <row r="1716" spans="1:17" ht="12" customHeight="1" x14ac:dyDescent="0.35">
      <c r="A1716" s="77" t="s">
        <v>434</v>
      </c>
      <c r="B1716" s="6">
        <v>3203</v>
      </c>
      <c r="C1716" s="6" t="s">
        <v>434</v>
      </c>
      <c r="D1716" s="39">
        <v>4</v>
      </c>
      <c r="E1716" s="30">
        <f t="shared" si="225"/>
        <v>1100</v>
      </c>
      <c r="F1716" s="30">
        <f t="shared" si="226"/>
        <v>1700</v>
      </c>
      <c r="G1716" s="30">
        <f t="shared" si="227"/>
        <v>2400</v>
      </c>
      <c r="H1716" s="30">
        <f t="shared" si="228"/>
        <v>3100</v>
      </c>
      <c r="I1716" s="30">
        <f t="shared" si="229"/>
        <v>3550</v>
      </c>
      <c r="J1716" s="30">
        <f t="shared" si="230"/>
        <v>4200</v>
      </c>
      <c r="K1716" s="30">
        <f t="shared" si="231"/>
        <v>4500</v>
      </c>
      <c r="L1716" s="30">
        <f t="shared" si="232"/>
        <v>4600</v>
      </c>
      <c r="M1716" s="30">
        <f t="shared" si="233"/>
        <v>5700</v>
      </c>
      <c r="N1716" s="33"/>
      <c r="O1716" s="33"/>
      <c r="P1716" s="33"/>
      <c r="Q1716" s="39">
        <v>4</v>
      </c>
    </row>
    <row r="1717" spans="1:17" ht="12" customHeight="1" x14ac:dyDescent="0.35">
      <c r="A1717" s="77" t="s">
        <v>434</v>
      </c>
      <c r="B1717" s="6">
        <v>3204</v>
      </c>
      <c r="C1717" s="6" t="s">
        <v>434</v>
      </c>
      <c r="D1717" s="39">
        <v>4</v>
      </c>
      <c r="E1717" s="30">
        <f t="shared" si="225"/>
        <v>1100</v>
      </c>
      <c r="F1717" s="30">
        <f t="shared" si="226"/>
        <v>1700</v>
      </c>
      <c r="G1717" s="30">
        <f t="shared" si="227"/>
        <v>2400</v>
      </c>
      <c r="H1717" s="30">
        <f t="shared" si="228"/>
        <v>3100</v>
      </c>
      <c r="I1717" s="30">
        <f t="shared" si="229"/>
        <v>3550</v>
      </c>
      <c r="J1717" s="30">
        <f t="shared" si="230"/>
        <v>4200</v>
      </c>
      <c r="K1717" s="30">
        <f t="shared" si="231"/>
        <v>4500</v>
      </c>
      <c r="L1717" s="30">
        <f t="shared" si="232"/>
        <v>4600</v>
      </c>
      <c r="M1717" s="30">
        <f t="shared" si="233"/>
        <v>5700</v>
      </c>
      <c r="N1717" s="33"/>
      <c r="O1717" s="33"/>
      <c r="P1717" s="33"/>
      <c r="Q1717" s="39">
        <v>4</v>
      </c>
    </row>
    <row r="1718" spans="1:17" ht="12" customHeight="1" x14ac:dyDescent="0.35">
      <c r="A1718" s="77" t="s">
        <v>434</v>
      </c>
      <c r="B1718" s="6">
        <v>3205</v>
      </c>
      <c r="C1718" s="6" t="s">
        <v>434</v>
      </c>
      <c r="D1718" s="39">
        <v>4</v>
      </c>
      <c r="E1718" s="30">
        <f t="shared" si="225"/>
        <v>1100</v>
      </c>
      <c r="F1718" s="30">
        <f t="shared" si="226"/>
        <v>1700</v>
      </c>
      <c r="G1718" s="30">
        <f t="shared" si="227"/>
        <v>2400</v>
      </c>
      <c r="H1718" s="30">
        <f t="shared" si="228"/>
        <v>3100</v>
      </c>
      <c r="I1718" s="30">
        <f t="shared" si="229"/>
        <v>3550</v>
      </c>
      <c r="J1718" s="30">
        <f t="shared" si="230"/>
        <v>4200</v>
      </c>
      <c r="K1718" s="30">
        <f t="shared" si="231"/>
        <v>4500</v>
      </c>
      <c r="L1718" s="30">
        <f t="shared" si="232"/>
        <v>4600</v>
      </c>
      <c r="M1718" s="30">
        <f t="shared" si="233"/>
        <v>5700</v>
      </c>
      <c r="N1718" s="33"/>
      <c r="O1718" s="33"/>
      <c r="P1718" s="33"/>
      <c r="Q1718" s="39">
        <v>4</v>
      </c>
    </row>
    <row r="1719" spans="1:17" ht="12" customHeight="1" x14ac:dyDescent="0.35">
      <c r="A1719" s="77" t="s">
        <v>434</v>
      </c>
      <c r="B1719" s="6">
        <v>3206</v>
      </c>
      <c r="C1719" s="6" t="s">
        <v>434</v>
      </c>
      <c r="D1719" s="39">
        <v>4</v>
      </c>
      <c r="E1719" s="30">
        <f t="shared" si="225"/>
        <v>1100</v>
      </c>
      <c r="F1719" s="30">
        <f t="shared" si="226"/>
        <v>1700</v>
      </c>
      <c r="G1719" s="30">
        <f t="shared" si="227"/>
        <v>2400</v>
      </c>
      <c r="H1719" s="30">
        <f t="shared" si="228"/>
        <v>3100</v>
      </c>
      <c r="I1719" s="30">
        <f t="shared" si="229"/>
        <v>3550</v>
      </c>
      <c r="J1719" s="30">
        <f t="shared" si="230"/>
        <v>4200</v>
      </c>
      <c r="K1719" s="30">
        <f t="shared" si="231"/>
        <v>4500</v>
      </c>
      <c r="L1719" s="30">
        <f t="shared" si="232"/>
        <v>4600</v>
      </c>
      <c r="M1719" s="30">
        <f t="shared" si="233"/>
        <v>5700</v>
      </c>
      <c r="N1719" s="33"/>
      <c r="O1719" s="33"/>
      <c r="P1719" s="33"/>
      <c r="Q1719" s="39">
        <v>4</v>
      </c>
    </row>
    <row r="1720" spans="1:17" ht="12" customHeight="1" x14ac:dyDescent="0.35">
      <c r="A1720" s="77" t="s">
        <v>434</v>
      </c>
      <c r="B1720" s="6">
        <v>3207</v>
      </c>
      <c r="C1720" s="6" t="s">
        <v>434</v>
      </c>
      <c r="D1720" s="39">
        <v>4</v>
      </c>
      <c r="E1720" s="30">
        <f t="shared" si="225"/>
        <v>1100</v>
      </c>
      <c r="F1720" s="30">
        <f t="shared" si="226"/>
        <v>1700</v>
      </c>
      <c r="G1720" s="30">
        <f t="shared" si="227"/>
        <v>2400</v>
      </c>
      <c r="H1720" s="30">
        <f t="shared" si="228"/>
        <v>3100</v>
      </c>
      <c r="I1720" s="30">
        <f t="shared" si="229"/>
        <v>3550</v>
      </c>
      <c r="J1720" s="30">
        <f t="shared" si="230"/>
        <v>4200</v>
      </c>
      <c r="K1720" s="30">
        <f t="shared" si="231"/>
        <v>4500</v>
      </c>
      <c r="L1720" s="30">
        <f t="shared" si="232"/>
        <v>4600</v>
      </c>
      <c r="M1720" s="30">
        <f t="shared" si="233"/>
        <v>5700</v>
      </c>
      <c r="N1720" s="33"/>
      <c r="O1720" s="33"/>
      <c r="P1720" s="33"/>
      <c r="Q1720" s="39">
        <v>4</v>
      </c>
    </row>
    <row r="1721" spans="1:17" ht="12" customHeight="1" x14ac:dyDescent="0.35">
      <c r="A1721" s="77" t="s">
        <v>434</v>
      </c>
      <c r="B1721" s="6">
        <v>3208</v>
      </c>
      <c r="C1721" s="6" t="s">
        <v>434</v>
      </c>
      <c r="D1721" s="39">
        <v>4</v>
      </c>
      <c r="E1721" s="30">
        <f t="shared" si="225"/>
        <v>1100</v>
      </c>
      <c r="F1721" s="30">
        <f t="shared" si="226"/>
        <v>1700</v>
      </c>
      <c r="G1721" s="30">
        <f t="shared" si="227"/>
        <v>2400</v>
      </c>
      <c r="H1721" s="30">
        <f t="shared" si="228"/>
        <v>3100</v>
      </c>
      <c r="I1721" s="30">
        <f t="shared" si="229"/>
        <v>3550</v>
      </c>
      <c r="J1721" s="30">
        <f t="shared" si="230"/>
        <v>4200</v>
      </c>
      <c r="K1721" s="30">
        <f t="shared" si="231"/>
        <v>4500</v>
      </c>
      <c r="L1721" s="30">
        <f t="shared" si="232"/>
        <v>4600</v>
      </c>
      <c r="M1721" s="30">
        <f t="shared" si="233"/>
        <v>5700</v>
      </c>
      <c r="N1721" s="33"/>
      <c r="O1721" s="33"/>
      <c r="P1721" s="33"/>
      <c r="Q1721" s="39">
        <v>4</v>
      </c>
    </row>
    <row r="1722" spans="1:17" ht="12" customHeight="1" x14ac:dyDescent="0.35">
      <c r="A1722" s="77" t="s">
        <v>434</v>
      </c>
      <c r="B1722" s="6">
        <v>3209</v>
      </c>
      <c r="C1722" s="6" t="s">
        <v>434</v>
      </c>
      <c r="D1722" s="39">
        <v>4</v>
      </c>
      <c r="E1722" s="30">
        <f t="shared" si="225"/>
        <v>1100</v>
      </c>
      <c r="F1722" s="30">
        <f t="shared" si="226"/>
        <v>1700</v>
      </c>
      <c r="G1722" s="30">
        <f t="shared" si="227"/>
        <v>2400</v>
      </c>
      <c r="H1722" s="30">
        <f t="shared" si="228"/>
        <v>3100</v>
      </c>
      <c r="I1722" s="30">
        <f t="shared" si="229"/>
        <v>3550</v>
      </c>
      <c r="J1722" s="30">
        <f t="shared" si="230"/>
        <v>4200</v>
      </c>
      <c r="K1722" s="30">
        <f t="shared" si="231"/>
        <v>4500</v>
      </c>
      <c r="L1722" s="30">
        <f t="shared" si="232"/>
        <v>4600</v>
      </c>
      <c r="M1722" s="30">
        <f t="shared" si="233"/>
        <v>5700</v>
      </c>
      <c r="N1722" s="33"/>
      <c r="O1722" s="33"/>
      <c r="P1722" s="33"/>
      <c r="Q1722" s="39">
        <v>4</v>
      </c>
    </row>
    <row r="1723" spans="1:17" ht="12" customHeight="1" x14ac:dyDescent="0.35">
      <c r="A1723" s="77" t="s">
        <v>434</v>
      </c>
      <c r="B1723" s="6">
        <v>3210</v>
      </c>
      <c r="C1723" s="6" t="s">
        <v>434</v>
      </c>
      <c r="D1723" s="39">
        <v>4</v>
      </c>
      <c r="E1723" s="30">
        <f t="shared" si="225"/>
        <v>1100</v>
      </c>
      <c r="F1723" s="30">
        <f t="shared" si="226"/>
        <v>1700</v>
      </c>
      <c r="G1723" s="30">
        <f t="shared" si="227"/>
        <v>2400</v>
      </c>
      <c r="H1723" s="30">
        <f t="shared" si="228"/>
        <v>3100</v>
      </c>
      <c r="I1723" s="30">
        <f t="shared" si="229"/>
        <v>3550</v>
      </c>
      <c r="J1723" s="30">
        <f t="shared" si="230"/>
        <v>4200</v>
      </c>
      <c r="K1723" s="30">
        <f t="shared" si="231"/>
        <v>4500</v>
      </c>
      <c r="L1723" s="30">
        <f t="shared" si="232"/>
        <v>4600</v>
      </c>
      <c r="M1723" s="30">
        <f t="shared" si="233"/>
        <v>5700</v>
      </c>
      <c r="N1723" s="33"/>
      <c r="O1723" s="33"/>
      <c r="P1723" s="33"/>
      <c r="Q1723" s="39">
        <v>4</v>
      </c>
    </row>
    <row r="1724" spans="1:17" ht="12" customHeight="1" x14ac:dyDescent="0.35">
      <c r="A1724" s="77" t="s">
        <v>434</v>
      </c>
      <c r="B1724" s="6">
        <v>3211</v>
      </c>
      <c r="C1724" s="6" t="s">
        <v>434</v>
      </c>
      <c r="D1724" s="39">
        <v>4</v>
      </c>
      <c r="E1724" s="30">
        <f t="shared" si="225"/>
        <v>1100</v>
      </c>
      <c r="F1724" s="30">
        <f t="shared" si="226"/>
        <v>1700</v>
      </c>
      <c r="G1724" s="30">
        <f t="shared" si="227"/>
        <v>2400</v>
      </c>
      <c r="H1724" s="30">
        <f t="shared" si="228"/>
        <v>3100</v>
      </c>
      <c r="I1724" s="30">
        <f t="shared" si="229"/>
        <v>3550</v>
      </c>
      <c r="J1724" s="30">
        <f t="shared" si="230"/>
        <v>4200</v>
      </c>
      <c r="K1724" s="30">
        <f t="shared" si="231"/>
        <v>4500</v>
      </c>
      <c r="L1724" s="30">
        <f t="shared" si="232"/>
        <v>4600</v>
      </c>
      <c r="M1724" s="30">
        <f t="shared" si="233"/>
        <v>5700</v>
      </c>
      <c r="N1724" s="33"/>
      <c r="O1724" s="33"/>
      <c r="P1724" s="33"/>
      <c r="Q1724" s="39">
        <v>4</v>
      </c>
    </row>
    <row r="1725" spans="1:17" ht="12" customHeight="1" x14ac:dyDescent="0.35">
      <c r="A1725" s="77" t="s">
        <v>434</v>
      </c>
      <c r="B1725" s="6">
        <v>3212</v>
      </c>
      <c r="C1725" s="6" t="s">
        <v>434</v>
      </c>
      <c r="D1725" s="39">
        <v>4</v>
      </c>
      <c r="E1725" s="30">
        <f t="shared" si="225"/>
        <v>1100</v>
      </c>
      <c r="F1725" s="30">
        <f t="shared" si="226"/>
        <v>1700</v>
      </c>
      <c r="G1725" s="30">
        <f t="shared" si="227"/>
        <v>2400</v>
      </c>
      <c r="H1725" s="30">
        <f t="shared" si="228"/>
        <v>3100</v>
      </c>
      <c r="I1725" s="30">
        <f t="shared" si="229"/>
        <v>3550</v>
      </c>
      <c r="J1725" s="30">
        <f t="shared" si="230"/>
        <v>4200</v>
      </c>
      <c r="K1725" s="30">
        <f t="shared" si="231"/>
        <v>4500</v>
      </c>
      <c r="L1725" s="30">
        <f t="shared" si="232"/>
        <v>4600</v>
      </c>
      <c r="M1725" s="30">
        <f t="shared" si="233"/>
        <v>5700</v>
      </c>
      <c r="N1725" s="33"/>
      <c r="O1725" s="33"/>
      <c r="P1725" s="33"/>
      <c r="Q1725" s="39">
        <v>4</v>
      </c>
    </row>
    <row r="1726" spans="1:17" ht="12" customHeight="1" x14ac:dyDescent="0.35">
      <c r="A1726" s="77" t="s">
        <v>434</v>
      </c>
      <c r="B1726" s="6">
        <v>3213</v>
      </c>
      <c r="C1726" s="6" t="s">
        <v>434</v>
      </c>
      <c r="D1726" s="39">
        <v>4</v>
      </c>
      <c r="E1726" s="30">
        <f t="shared" ref="E1726:E1789" si="234">IF(D1726=1,$E$6,IF(D1726=2,$E$7,IF(D1726=3,$E$8,IF(D1726=4,$E$9,IF(D1726=5,$E$10,IF(D1726=6,$E$11,IF(D1726=7,$E$12,IF(D1726=8,$E$13,IF(D1726=9,$E$14,IF(D1726=10,$E$15,IF(D1726=11,$E$16,IF(D1726=12,$E$17,IF(D1726=13,$E$18,IF(D1726=14,$E$19,IF(D1726=15,$E$20,IF(D1726=16,$E$21,IF(D1726=17,$E$22,IF(D1726=18,$E$23,IF(D1726=19,$E$24,IF(D1726=20,$E$25,IF(D1726=21,$E$26)))))))))))))))))))))</f>
        <v>1100</v>
      </c>
      <c r="F1726" s="30">
        <f t="shared" ref="F1726:F1789" si="235">IF(D1726=1,$F$6,IF(D1726=2,$F$7,IF(D1726=3,$F$8,IF(D1726=4,$F$9,IF(D1726=5,$F$10,IF(D1726=6,$F$11,IF(D1726=7,$F$12,IF(D1726=8,$F$13,IF(D1726=9,$F$14,IF(D1726=10,$F$15,IF(D1726=11,$F$16,IF(D1726=12,$F$17,IF(D1726=13,$F$18,IF(D1726=14,$F$19,IF(D1726=15,$F$20,IF(D1726=16,$F$21,IF(D1726=17,$F$22,IF(D1726=18,$F$23,IF(D1726=19,$F$24,IF(D1726=20,$F$25))))))))))))))))))))</f>
        <v>1700</v>
      </c>
      <c r="G1726" s="30">
        <f t="shared" ref="G1726:G1789" si="236">IF(D1726=1,$G$6,IF(D1726=2,$G$7,IF(D1726=3,$G$8,IF(D1726=4,$G$9,IF(D1726=5,$G$10,IF(D1726=6,$G$11,IF(D1726=7,$G$12,IF(D1726=8,$G$13,IF(D1726=9,$G$14,IF(D1726=10,$G$15,IF(D1726=11,$G$16,IF(D1726=12,$G$17,IF(D1726=13,$G$18,IF(D1726=14,$G$19,IF(D1726=15,$G$20,IF(D1726=16,$G$21,IF(D1726=17,$G$22,IF(D1726=18,$G$23,IF(D1726=19,$G$24,IF(D1726=20,$G$25))))))))))))))))))))</f>
        <v>2400</v>
      </c>
      <c r="H1726" s="30">
        <f t="shared" ref="H1726:H1789" si="237">IF(D1726=1,$H$6,IF(D1726=2,$H$7,IF(D1726=3,$H$8,IF(D1726=4,$H$9,IF(D1726=5,$H$10,IF(D1726=6,$H$11,IF(D1726=7,$H$12,IF(D1726=8,$H$13,IF(D1726=9,$H$14,IF(D1726=10,$H$15,IF(D1726=11,$H$16,IF(D1726=12,$H$17,IF(D1726=13,$H$18,IF(D1726=14,$H$19,IF(D1726=15,$H$20,IF(D1726=16,$H$21,IF(D1726=17,$H$22,IF(D1726=18,$H$23,IF(D1726=19,$H$24,IF(D1726=20,$H$25))))))))))))))))))))</f>
        <v>3100</v>
      </c>
      <c r="I1726" s="30">
        <f t="shared" ref="I1726:I1789" si="238">IF(D1726=1,$I$6,IF(D1726=2,$I$7,IF(D1726=3,$I$8,IF(D1726=4,$I$9,IF(D1726=5,$I$10,IF(D1726=6,$I$11,IF(D1726=7,$I$12,IF(D1726=8,$I$13,IF(D1726=9,$I$14,IF(D1726=10,$I$15,IF(D1726=11,$I$16,IF(D1726=12,$I$17,IF(D1726=13,$I$18,IF(D1726=14,$I$19,IF(D1726=15,$I$20,IF(D1726=16,$I$21,IF(D1726=17,$I$22,IF(D1726=18,$I$23,IF(D1726=19,$I$24,IF(D1726=20,$I$25))))))))))))))))))))</f>
        <v>3550</v>
      </c>
      <c r="J1726" s="30">
        <f t="shared" ref="J1726:J1789" si="239">IF(D1726=1,$J$6,IF(D1726=2,$J$7,IF(D1726=3,$J$8,IF(D1726=4,$J$9,IF(D1726=5,$J$10,IF(D1726=6,$J$11,IF(D1726=7,$J$12,IF(D1726=8,$J$13,IF(D1726=9,$J$14,IF(D1726=10,$J$15,IF(D1726=11,$J$16,IF(D1726=12,$J$17,IF(D1726=13,$J$18,IF(D1726=14,$J$19,IF(D1726=15,$J$20,IF(D1726=16,$J$21,IF(D1726=17,$J$22,IF(D1726=18,$J$23,IF(D1726=19,$J$24,IF(D1726=20,$J$25))))))))))))))))))))</f>
        <v>4200</v>
      </c>
      <c r="K1726" s="30">
        <f t="shared" ref="K1726:K1789" si="240">IF(D1726=1,$K$6,IF(D1726=2,$K$7,IF(D1726=3,$K$8,IF(D1726=4,$K$9,IF(D1726=5,$K$10,IF(D1726=6,$K$11,IF(D1726=7,$K$12,IF(D1726=8,$K$13,IF(D1726=9,$K$14,IF(D1726=10,$K$15,IF(D1726=11,$K$16,IF(D1726=12,$K$17,IF(D1726=13,$K$18,IF(D1726=14,$K$19,IF(D1726=15,$K$20,IF(D1726=16,$K$21,IF(D1726=17,$K$22,IF(D1726=18,$K$23,IF(D1726=19,$K$24,IF(D1726=20,$K$25))))))))))))))))))))</f>
        <v>4500</v>
      </c>
      <c r="L1726" s="30">
        <f t="shared" ref="L1726:L1789" si="241">IF(D1726=1,$L$6,IF(D1726=2,$L$7,IF(D1726=3,$L$8,IF(D1726=4,$L$9,IF(D1726=5,$L$10,IF(D1726=6,$L$11,IF(D1726=7,$L$12,IF(D1726=8,$L$13,IF(D1726=9,$L$14,IF(D1726=10,$L$15,IF(D1726=11,$L$16,IF(D1726=12,$L$17,IF(D1726=13,$L$18,IF(D1726=14,$L$19,IF(D1726=15,$L$21,IF(D1726=16,$L$20,IF(D1726=17,$L$22,IF(D1726=18,$L$23,IF(D1726=19,$L$24,IF(D1726=20,$L$25))))))))))))))))))))</f>
        <v>4600</v>
      </c>
      <c r="M1726" s="30">
        <f t="shared" ref="M1726:M1789" si="242">IF(D1726=1,$M$6,IF(D1726=2,$M$7,IF(D1726=3,$M$8,IF(D1726=4,$M$9,IF(D1726=5,$M$10,IF(D1726=6,$M$11,IF(D1726=7,$M$12,IF(D1726=8,$M$13,IF(D1726=9,$M$14,IF(D1726=10,$M$15,IF(D1726=11,$M$16,IF(D1726=12,$M$17,IF(D1726=13,$M$18,IF(D1726=14,$M$19,IF(D1726=15,$M$20,IF(D1726=16,$M$21,IF(D1726=17,$M$22,IF(D1726=18,$M$23,IF(D1726=19,$M$24,IF(D1726=20,$M$25))))))))))))))))))))</f>
        <v>5700</v>
      </c>
      <c r="N1726" s="33"/>
      <c r="O1726" s="33"/>
      <c r="P1726" s="33"/>
      <c r="Q1726" s="39">
        <v>4</v>
      </c>
    </row>
    <row r="1727" spans="1:17" ht="12" customHeight="1" x14ac:dyDescent="0.35">
      <c r="A1727" s="77" t="s">
        <v>434</v>
      </c>
      <c r="B1727" s="6">
        <v>3214</v>
      </c>
      <c r="C1727" s="6" t="s">
        <v>434</v>
      </c>
      <c r="D1727" s="39">
        <v>4</v>
      </c>
      <c r="E1727" s="30">
        <f t="shared" si="234"/>
        <v>1100</v>
      </c>
      <c r="F1727" s="30">
        <f t="shared" si="235"/>
        <v>1700</v>
      </c>
      <c r="G1727" s="30">
        <f t="shared" si="236"/>
        <v>2400</v>
      </c>
      <c r="H1727" s="30">
        <f t="shared" si="237"/>
        <v>3100</v>
      </c>
      <c r="I1727" s="30">
        <f t="shared" si="238"/>
        <v>3550</v>
      </c>
      <c r="J1727" s="30">
        <f t="shared" si="239"/>
        <v>4200</v>
      </c>
      <c r="K1727" s="30">
        <f t="shared" si="240"/>
        <v>4500</v>
      </c>
      <c r="L1727" s="30">
        <f t="shared" si="241"/>
        <v>4600</v>
      </c>
      <c r="M1727" s="30">
        <f t="shared" si="242"/>
        <v>5700</v>
      </c>
      <c r="N1727" s="33"/>
      <c r="O1727" s="33"/>
      <c r="P1727" s="33"/>
      <c r="Q1727" s="39">
        <v>4</v>
      </c>
    </row>
    <row r="1728" spans="1:17" ht="12" customHeight="1" x14ac:dyDescent="0.35">
      <c r="A1728" s="77" t="s">
        <v>434</v>
      </c>
      <c r="B1728" s="6">
        <v>3215</v>
      </c>
      <c r="C1728" s="6" t="s">
        <v>434</v>
      </c>
      <c r="D1728" s="39">
        <v>4</v>
      </c>
      <c r="E1728" s="30">
        <f t="shared" si="234"/>
        <v>1100</v>
      </c>
      <c r="F1728" s="30">
        <f t="shared" si="235"/>
        <v>1700</v>
      </c>
      <c r="G1728" s="30">
        <f t="shared" si="236"/>
        <v>2400</v>
      </c>
      <c r="H1728" s="30">
        <f t="shared" si="237"/>
        <v>3100</v>
      </c>
      <c r="I1728" s="30">
        <f t="shared" si="238"/>
        <v>3550</v>
      </c>
      <c r="J1728" s="30">
        <f t="shared" si="239"/>
        <v>4200</v>
      </c>
      <c r="K1728" s="30">
        <f t="shared" si="240"/>
        <v>4500</v>
      </c>
      <c r="L1728" s="30">
        <f t="shared" si="241"/>
        <v>4600</v>
      </c>
      <c r="M1728" s="30">
        <f t="shared" si="242"/>
        <v>5700</v>
      </c>
      <c r="N1728" s="33"/>
      <c r="O1728" s="33"/>
      <c r="P1728" s="33"/>
      <c r="Q1728" s="39">
        <v>4</v>
      </c>
    </row>
    <row r="1729" spans="1:17" ht="12" customHeight="1" x14ac:dyDescent="0.35">
      <c r="A1729" s="77" t="s">
        <v>434</v>
      </c>
      <c r="B1729" s="6">
        <v>3216</v>
      </c>
      <c r="C1729" s="6" t="s">
        <v>434</v>
      </c>
      <c r="D1729" s="39">
        <v>4</v>
      </c>
      <c r="E1729" s="30">
        <f t="shared" si="234"/>
        <v>1100</v>
      </c>
      <c r="F1729" s="30">
        <f t="shared" si="235"/>
        <v>1700</v>
      </c>
      <c r="G1729" s="30">
        <f t="shared" si="236"/>
        <v>2400</v>
      </c>
      <c r="H1729" s="30">
        <f t="shared" si="237"/>
        <v>3100</v>
      </c>
      <c r="I1729" s="30">
        <f t="shared" si="238"/>
        <v>3550</v>
      </c>
      <c r="J1729" s="30">
        <f t="shared" si="239"/>
        <v>4200</v>
      </c>
      <c r="K1729" s="30">
        <f t="shared" si="240"/>
        <v>4500</v>
      </c>
      <c r="L1729" s="30">
        <f t="shared" si="241"/>
        <v>4600</v>
      </c>
      <c r="M1729" s="30">
        <f t="shared" si="242"/>
        <v>5700</v>
      </c>
      <c r="N1729" s="33"/>
      <c r="O1729" s="33"/>
      <c r="P1729" s="33"/>
      <c r="Q1729" s="39">
        <v>4</v>
      </c>
    </row>
    <row r="1730" spans="1:17" ht="12" customHeight="1" x14ac:dyDescent="0.35">
      <c r="A1730" s="77" t="s">
        <v>434</v>
      </c>
      <c r="B1730" s="6">
        <v>3217</v>
      </c>
      <c r="C1730" s="6" t="s">
        <v>434</v>
      </c>
      <c r="D1730" s="39">
        <v>4</v>
      </c>
      <c r="E1730" s="30">
        <f t="shared" si="234"/>
        <v>1100</v>
      </c>
      <c r="F1730" s="30">
        <f t="shared" si="235"/>
        <v>1700</v>
      </c>
      <c r="G1730" s="30">
        <f t="shared" si="236"/>
        <v>2400</v>
      </c>
      <c r="H1730" s="30">
        <f t="shared" si="237"/>
        <v>3100</v>
      </c>
      <c r="I1730" s="30">
        <f t="shared" si="238"/>
        <v>3550</v>
      </c>
      <c r="J1730" s="30">
        <f t="shared" si="239"/>
        <v>4200</v>
      </c>
      <c r="K1730" s="30">
        <f t="shared" si="240"/>
        <v>4500</v>
      </c>
      <c r="L1730" s="30">
        <f t="shared" si="241"/>
        <v>4600</v>
      </c>
      <c r="M1730" s="30">
        <f t="shared" si="242"/>
        <v>5700</v>
      </c>
      <c r="N1730" s="33"/>
      <c r="O1730" s="33"/>
      <c r="P1730" s="33"/>
      <c r="Q1730" s="39">
        <v>4</v>
      </c>
    </row>
    <row r="1731" spans="1:17" ht="12" customHeight="1" x14ac:dyDescent="0.35">
      <c r="A1731" s="77" t="s">
        <v>434</v>
      </c>
      <c r="B1731" s="6">
        <v>3218</v>
      </c>
      <c r="C1731" s="6" t="s">
        <v>434</v>
      </c>
      <c r="D1731" s="39">
        <v>4</v>
      </c>
      <c r="E1731" s="30">
        <f t="shared" si="234"/>
        <v>1100</v>
      </c>
      <c r="F1731" s="30">
        <f t="shared" si="235"/>
        <v>1700</v>
      </c>
      <c r="G1731" s="30">
        <f t="shared" si="236"/>
        <v>2400</v>
      </c>
      <c r="H1731" s="30">
        <f t="shared" si="237"/>
        <v>3100</v>
      </c>
      <c r="I1731" s="30">
        <f t="shared" si="238"/>
        <v>3550</v>
      </c>
      <c r="J1731" s="30">
        <f t="shared" si="239"/>
        <v>4200</v>
      </c>
      <c r="K1731" s="30">
        <f t="shared" si="240"/>
        <v>4500</v>
      </c>
      <c r="L1731" s="30">
        <f t="shared" si="241"/>
        <v>4600</v>
      </c>
      <c r="M1731" s="30">
        <f t="shared" si="242"/>
        <v>5700</v>
      </c>
      <c r="N1731" s="33"/>
      <c r="O1731" s="33"/>
      <c r="P1731" s="33"/>
      <c r="Q1731" s="39">
        <v>4</v>
      </c>
    </row>
    <row r="1732" spans="1:17" ht="12" customHeight="1" x14ac:dyDescent="0.35">
      <c r="A1732" s="77" t="s">
        <v>434</v>
      </c>
      <c r="B1732" s="6">
        <v>3219</v>
      </c>
      <c r="C1732" s="6" t="s">
        <v>434</v>
      </c>
      <c r="D1732" s="39">
        <v>4</v>
      </c>
      <c r="E1732" s="30">
        <f t="shared" si="234"/>
        <v>1100</v>
      </c>
      <c r="F1732" s="30">
        <f t="shared" si="235"/>
        <v>1700</v>
      </c>
      <c r="G1732" s="30">
        <f t="shared" si="236"/>
        <v>2400</v>
      </c>
      <c r="H1732" s="30">
        <f t="shared" si="237"/>
        <v>3100</v>
      </c>
      <c r="I1732" s="30">
        <f t="shared" si="238"/>
        <v>3550</v>
      </c>
      <c r="J1732" s="30">
        <f t="shared" si="239"/>
        <v>4200</v>
      </c>
      <c r="K1732" s="30">
        <f t="shared" si="240"/>
        <v>4500</v>
      </c>
      <c r="L1732" s="30">
        <f t="shared" si="241"/>
        <v>4600</v>
      </c>
      <c r="M1732" s="30">
        <f t="shared" si="242"/>
        <v>5700</v>
      </c>
      <c r="N1732" s="33"/>
      <c r="O1732" s="33"/>
      <c r="P1732" s="33"/>
      <c r="Q1732" s="39">
        <v>4</v>
      </c>
    </row>
    <row r="1733" spans="1:17" ht="12" customHeight="1" x14ac:dyDescent="0.35">
      <c r="A1733" s="77" t="s">
        <v>434</v>
      </c>
      <c r="B1733" s="6">
        <v>3220</v>
      </c>
      <c r="C1733" s="6" t="s">
        <v>434</v>
      </c>
      <c r="D1733" s="39">
        <v>4</v>
      </c>
      <c r="E1733" s="30">
        <f t="shared" si="234"/>
        <v>1100</v>
      </c>
      <c r="F1733" s="30">
        <f t="shared" si="235"/>
        <v>1700</v>
      </c>
      <c r="G1733" s="30">
        <f t="shared" si="236"/>
        <v>2400</v>
      </c>
      <c r="H1733" s="30">
        <f t="shared" si="237"/>
        <v>3100</v>
      </c>
      <c r="I1733" s="30">
        <f t="shared" si="238"/>
        <v>3550</v>
      </c>
      <c r="J1733" s="30">
        <f t="shared" si="239"/>
        <v>4200</v>
      </c>
      <c r="K1733" s="30">
        <f t="shared" si="240"/>
        <v>4500</v>
      </c>
      <c r="L1733" s="30">
        <f t="shared" si="241"/>
        <v>4600</v>
      </c>
      <c r="M1733" s="30">
        <f t="shared" si="242"/>
        <v>5700</v>
      </c>
      <c r="N1733" s="33"/>
      <c r="O1733" s="33"/>
      <c r="P1733" s="33"/>
      <c r="Q1733" s="39">
        <v>4</v>
      </c>
    </row>
    <row r="1734" spans="1:17" ht="12" customHeight="1" x14ac:dyDescent="0.35">
      <c r="A1734" s="77" t="s">
        <v>434</v>
      </c>
      <c r="B1734" s="6">
        <v>3221</v>
      </c>
      <c r="C1734" s="6" t="s">
        <v>434</v>
      </c>
      <c r="D1734" s="39">
        <v>4</v>
      </c>
      <c r="E1734" s="30">
        <f t="shared" si="234"/>
        <v>1100</v>
      </c>
      <c r="F1734" s="30">
        <f t="shared" si="235"/>
        <v>1700</v>
      </c>
      <c r="G1734" s="30">
        <f t="shared" si="236"/>
        <v>2400</v>
      </c>
      <c r="H1734" s="30">
        <f t="shared" si="237"/>
        <v>3100</v>
      </c>
      <c r="I1734" s="30">
        <f t="shared" si="238"/>
        <v>3550</v>
      </c>
      <c r="J1734" s="30">
        <f t="shared" si="239"/>
        <v>4200</v>
      </c>
      <c r="K1734" s="30">
        <f t="shared" si="240"/>
        <v>4500</v>
      </c>
      <c r="L1734" s="30">
        <f t="shared" si="241"/>
        <v>4600</v>
      </c>
      <c r="M1734" s="30">
        <f t="shared" si="242"/>
        <v>5700</v>
      </c>
      <c r="N1734" s="33"/>
      <c r="O1734" s="33"/>
      <c r="P1734" s="33"/>
      <c r="Q1734" s="39">
        <v>4</v>
      </c>
    </row>
    <row r="1735" spans="1:17" ht="12" customHeight="1" x14ac:dyDescent="0.35">
      <c r="A1735" s="77" t="s">
        <v>434</v>
      </c>
      <c r="B1735" s="6">
        <v>3222</v>
      </c>
      <c r="C1735" s="6" t="s">
        <v>434</v>
      </c>
      <c r="D1735" s="39">
        <v>4</v>
      </c>
      <c r="E1735" s="30">
        <f t="shared" si="234"/>
        <v>1100</v>
      </c>
      <c r="F1735" s="30">
        <f t="shared" si="235"/>
        <v>1700</v>
      </c>
      <c r="G1735" s="30">
        <f t="shared" si="236"/>
        <v>2400</v>
      </c>
      <c r="H1735" s="30">
        <f t="shared" si="237"/>
        <v>3100</v>
      </c>
      <c r="I1735" s="30">
        <f t="shared" si="238"/>
        <v>3550</v>
      </c>
      <c r="J1735" s="30">
        <f t="shared" si="239"/>
        <v>4200</v>
      </c>
      <c r="K1735" s="30">
        <f t="shared" si="240"/>
        <v>4500</v>
      </c>
      <c r="L1735" s="30">
        <f t="shared" si="241"/>
        <v>4600</v>
      </c>
      <c r="M1735" s="30">
        <f t="shared" si="242"/>
        <v>5700</v>
      </c>
      <c r="N1735" s="33"/>
      <c r="O1735" s="33"/>
      <c r="P1735" s="33"/>
      <c r="Q1735" s="39">
        <v>4</v>
      </c>
    </row>
    <row r="1736" spans="1:17" ht="12" customHeight="1" x14ac:dyDescent="0.35">
      <c r="A1736" s="77" t="s">
        <v>434</v>
      </c>
      <c r="B1736" s="6">
        <v>3223</v>
      </c>
      <c r="C1736" s="6" t="s">
        <v>434</v>
      </c>
      <c r="D1736" s="39">
        <v>4</v>
      </c>
      <c r="E1736" s="30">
        <f t="shared" si="234"/>
        <v>1100</v>
      </c>
      <c r="F1736" s="30">
        <f t="shared" si="235"/>
        <v>1700</v>
      </c>
      <c r="G1736" s="30">
        <f t="shared" si="236"/>
        <v>2400</v>
      </c>
      <c r="H1736" s="30">
        <f t="shared" si="237"/>
        <v>3100</v>
      </c>
      <c r="I1736" s="30">
        <f t="shared" si="238"/>
        <v>3550</v>
      </c>
      <c r="J1736" s="30">
        <f t="shared" si="239"/>
        <v>4200</v>
      </c>
      <c r="K1736" s="30">
        <f t="shared" si="240"/>
        <v>4500</v>
      </c>
      <c r="L1736" s="30">
        <f t="shared" si="241"/>
        <v>4600</v>
      </c>
      <c r="M1736" s="30">
        <f t="shared" si="242"/>
        <v>5700</v>
      </c>
      <c r="N1736" s="33"/>
      <c r="O1736" s="33"/>
      <c r="P1736" s="33"/>
      <c r="Q1736" s="39">
        <v>4</v>
      </c>
    </row>
    <row r="1737" spans="1:17" ht="12" customHeight="1" x14ac:dyDescent="0.35">
      <c r="A1737" s="77" t="s">
        <v>434</v>
      </c>
      <c r="B1737" s="6">
        <v>3224</v>
      </c>
      <c r="C1737" s="6" t="s">
        <v>434</v>
      </c>
      <c r="D1737" s="39">
        <v>4</v>
      </c>
      <c r="E1737" s="30">
        <f t="shared" si="234"/>
        <v>1100</v>
      </c>
      <c r="F1737" s="30">
        <f t="shared" si="235"/>
        <v>1700</v>
      </c>
      <c r="G1737" s="30">
        <f t="shared" si="236"/>
        <v>2400</v>
      </c>
      <c r="H1737" s="30">
        <f t="shared" si="237"/>
        <v>3100</v>
      </c>
      <c r="I1737" s="30">
        <f t="shared" si="238"/>
        <v>3550</v>
      </c>
      <c r="J1737" s="30">
        <f t="shared" si="239"/>
        <v>4200</v>
      </c>
      <c r="K1737" s="30">
        <f t="shared" si="240"/>
        <v>4500</v>
      </c>
      <c r="L1737" s="30">
        <f t="shared" si="241"/>
        <v>4600</v>
      </c>
      <c r="M1737" s="30">
        <f t="shared" si="242"/>
        <v>5700</v>
      </c>
      <c r="N1737" s="33"/>
      <c r="O1737" s="33"/>
      <c r="P1737" s="33"/>
      <c r="Q1737" s="39">
        <v>4</v>
      </c>
    </row>
    <row r="1738" spans="1:17" ht="12" customHeight="1" x14ac:dyDescent="0.35">
      <c r="A1738" s="77" t="s">
        <v>434</v>
      </c>
      <c r="B1738" s="6">
        <v>3225</v>
      </c>
      <c r="C1738" s="6" t="s">
        <v>434</v>
      </c>
      <c r="D1738" s="39">
        <v>4</v>
      </c>
      <c r="E1738" s="30">
        <f t="shared" si="234"/>
        <v>1100</v>
      </c>
      <c r="F1738" s="30">
        <f t="shared" si="235"/>
        <v>1700</v>
      </c>
      <c r="G1738" s="30">
        <f t="shared" si="236"/>
        <v>2400</v>
      </c>
      <c r="H1738" s="30">
        <f t="shared" si="237"/>
        <v>3100</v>
      </c>
      <c r="I1738" s="30">
        <f t="shared" si="238"/>
        <v>3550</v>
      </c>
      <c r="J1738" s="30">
        <f t="shared" si="239"/>
        <v>4200</v>
      </c>
      <c r="K1738" s="30">
        <f t="shared" si="240"/>
        <v>4500</v>
      </c>
      <c r="L1738" s="30">
        <f t="shared" si="241"/>
        <v>4600</v>
      </c>
      <c r="M1738" s="30">
        <f t="shared" si="242"/>
        <v>5700</v>
      </c>
      <c r="N1738" s="33"/>
      <c r="O1738" s="33"/>
      <c r="P1738" s="33"/>
      <c r="Q1738" s="39">
        <v>4</v>
      </c>
    </row>
    <row r="1739" spans="1:17" ht="12" customHeight="1" x14ac:dyDescent="0.35">
      <c r="A1739" s="77" t="s">
        <v>434</v>
      </c>
      <c r="B1739" s="6">
        <v>3226</v>
      </c>
      <c r="C1739" s="6" t="s">
        <v>434</v>
      </c>
      <c r="D1739" s="39">
        <v>4</v>
      </c>
      <c r="E1739" s="30">
        <f t="shared" si="234"/>
        <v>1100</v>
      </c>
      <c r="F1739" s="30">
        <f t="shared" si="235"/>
        <v>1700</v>
      </c>
      <c r="G1739" s="30">
        <f t="shared" si="236"/>
        <v>2400</v>
      </c>
      <c r="H1739" s="30">
        <f t="shared" si="237"/>
        <v>3100</v>
      </c>
      <c r="I1739" s="30">
        <f t="shared" si="238"/>
        <v>3550</v>
      </c>
      <c r="J1739" s="30">
        <f t="shared" si="239"/>
        <v>4200</v>
      </c>
      <c r="K1739" s="30">
        <f t="shared" si="240"/>
        <v>4500</v>
      </c>
      <c r="L1739" s="30">
        <f t="shared" si="241"/>
        <v>4600</v>
      </c>
      <c r="M1739" s="30">
        <f t="shared" si="242"/>
        <v>5700</v>
      </c>
      <c r="N1739" s="33"/>
      <c r="O1739" s="33"/>
      <c r="P1739" s="33"/>
      <c r="Q1739" s="39">
        <v>4</v>
      </c>
    </row>
    <row r="1740" spans="1:17" ht="12" customHeight="1" x14ac:dyDescent="0.35">
      <c r="A1740" s="77" t="s">
        <v>434</v>
      </c>
      <c r="B1740" s="6">
        <v>3227</v>
      </c>
      <c r="C1740" s="6" t="s">
        <v>434</v>
      </c>
      <c r="D1740" s="39">
        <v>4</v>
      </c>
      <c r="E1740" s="30">
        <f t="shared" si="234"/>
        <v>1100</v>
      </c>
      <c r="F1740" s="30">
        <f t="shared" si="235"/>
        <v>1700</v>
      </c>
      <c r="G1740" s="30">
        <f t="shared" si="236"/>
        <v>2400</v>
      </c>
      <c r="H1740" s="30">
        <f t="shared" si="237"/>
        <v>3100</v>
      </c>
      <c r="I1740" s="30">
        <f t="shared" si="238"/>
        <v>3550</v>
      </c>
      <c r="J1740" s="30">
        <f t="shared" si="239"/>
        <v>4200</v>
      </c>
      <c r="K1740" s="30">
        <f t="shared" si="240"/>
        <v>4500</v>
      </c>
      <c r="L1740" s="30">
        <f t="shared" si="241"/>
        <v>4600</v>
      </c>
      <c r="M1740" s="30">
        <f t="shared" si="242"/>
        <v>5700</v>
      </c>
      <c r="N1740" s="33"/>
      <c r="O1740" s="33"/>
      <c r="P1740" s="33"/>
      <c r="Q1740" s="39">
        <v>4</v>
      </c>
    </row>
    <row r="1741" spans="1:17" ht="12" customHeight="1" x14ac:dyDescent="0.35">
      <c r="A1741" s="77" t="s">
        <v>434</v>
      </c>
      <c r="B1741" s="6">
        <v>3228</v>
      </c>
      <c r="C1741" s="6" t="s">
        <v>434</v>
      </c>
      <c r="D1741" s="39">
        <v>4</v>
      </c>
      <c r="E1741" s="30">
        <f t="shared" si="234"/>
        <v>1100</v>
      </c>
      <c r="F1741" s="30">
        <f t="shared" si="235"/>
        <v>1700</v>
      </c>
      <c r="G1741" s="30">
        <f t="shared" si="236"/>
        <v>2400</v>
      </c>
      <c r="H1741" s="30">
        <f t="shared" si="237"/>
        <v>3100</v>
      </c>
      <c r="I1741" s="30">
        <f t="shared" si="238"/>
        <v>3550</v>
      </c>
      <c r="J1741" s="30">
        <f t="shared" si="239"/>
        <v>4200</v>
      </c>
      <c r="K1741" s="30">
        <f t="shared" si="240"/>
        <v>4500</v>
      </c>
      <c r="L1741" s="30">
        <f t="shared" si="241"/>
        <v>4600</v>
      </c>
      <c r="M1741" s="30">
        <f t="shared" si="242"/>
        <v>5700</v>
      </c>
      <c r="N1741" s="33"/>
      <c r="O1741" s="33"/>
      <c r="P1741" s="33"/>
      <c r="Q1741" s="39">
        <v>4</v>
      </c>
    </row>
    <row r="1742" spans="1:17" ht="12" customHeight="1" x14ac:dyDescent="0.35">
      <c r="A1742" s="77" t="s">
        <v>434</v>
      </c>
      <c r="B1742" s="6">
        <v>3229</v>
      </c>
      <c r="C1742" s="6" t="s">
        <v>434</v>
      </c>
      <c r="D1742" s="39">
        <v>4</v>
      </c>
      <c r="E1742" s="30">
        <f t="shared" si="234"/>
        <v>1100</v>
      </c>
      <c r="F1742" s="30">
        <f t="shared" si="235"/>
        <v>1700</v>
      </c>
      <c r="G1742" s="30">
        <f t="shared" si="236"/>
        <v>2400</v>
      </c>
      <c r="H1742" s="30">
        <f t="shared" si="237"/>
        <v>3100</v>
      </c>
      <c r="I1742" s="30">
        <f t="shared" si="238"/>
        <v>3550</v>
      </c>
      <c r="J1742" s="30">
        <f t="shared" si="239"/>
        <v>4200</v>
      </c>
      <c r="K1742" s="30">
        <f t="shared" si="240"/>
        <v>4500</v>
      </c>
      <c r="L1742" s="30">
        <f t="shared" si="241"/>
        <v>4600</v>
      </c>
      <c r="M1742" s="30">
        <f t="shared" si="242"/>
        <v>5700</v>
      </c>
      <c r="N1742" s="33"/>
      <c r="O1742" s="33"/>
      <c r="P1742" s="33"/>
      <c r="Q1742" s="39">
        <v>4</v>
      </c>
    </row>
    <row r="1743" spans="1:17" ht="12" customHeight="1" x14ac:dyDescent="0.35">
      <c r="A1743" s="77" t="s">
        <v>434</v>
      </c>
      <c r="B1743" s="6">
        <v>3230</v>
      </c>
      <c r="C1743" s="6" t="s">
        <v>434</v>
      </c>
      <c r="D1743" s="39">
        <v>4</v>
      </c>
      <c r="E1743" s="30">
        <f t="shared" si="234"/>
        <v>1100</v>
      </c>
      <c r="F1743" s="30">
        <f t="shared" si="235"/>
        <v>1700</v>
      </c>
      <c r="G1743" s="30">
        <f t="shared" si="236"/>
        <v>2400</v>
      </c>
      <c r="H1743" s="30">
        <f t="shared" si="237"/>
        <v>3100</v>
      </c>
      <c r="I1743" s="30">
        <f t="shared" si="238"/>
        <v>3550</v>
      </c>
      <c r="J1743" s="30">
        <f t="shared" si="239"/>
        <v>4200</v>
      </c>
      <c r="K1743" s="30">
        <f t="shared" si="240"/>
        <v>4500</v>
      </c>
      <c r="L1743" s="30">
        <f t="shared" si="241"/>
        <v>4600</v>
      </c>
      <c r="M1743" s="30">
        <f t="shared" si="242"/>
        <v>5700</v>
      </c>
      <c r="N1743" s="33"/>
      <c r="O1743" s="33"/>
      <c r="P1743" s="33"/>
      <c r="Q1743" s="39">
        <v>4</v>
      </c>
    </row>
    <row r="1744" spans="1:17" ht="12" customHeight="1" x14ac:dyDescent="0.35">
      <c r="A1744" s="77" t="s">
        <v>434</v>
      </c>
      <c r="B1744" s="6">
        <v>3231</v>
      </c>
      <c r="C1744" s="6" t="s">
        <v>434</v>
      </c>
      <c r="D1744" s="39">
        <v>4</v>
      </c>
      <c r="E1744" s="30">
        <f t="shared" si="234"/>
        <v>1100</v>
      </c>
      <c r="F1744" s="30">
        <f t="shared" si="235"/>
        <v>1700</v>
      </c>
      <c r="G1744" s="30">
        <f t="shared" si="236"/>
        <v>2400</v>
      </c>
      <c r="H1744" s="30">
        <f t="shared" si="237"/>
        <v>3100</v>
      </c>
      <c r="I1744" s="30">
        <f t="shared" si="238"/>
        <v>3550</v>
      </c>
      <c r="J1744" s="30">
        <f t="shared" si="239"/>
        <v>4200</v>
      </c>
      <c r="K1744" s="30">
        <f t="shared" si="240"/>
        <v>4500</v>
      </c>
      <c r="L1744" s="30">
        <f t="shared" si="241"/>
        <v>4600</v>
      </c>
      <c r="M1744" s="30">
        <f t="shared" si="242"/>
        <v>5700</v>
      </c>
      <c r="N1744" s="33"/>
      <c r="O1744" s="33"/>
      <c r="P1744" s="33"/>
      <c r="Q1744" s="39">
        <v>4</v>
      </c>
    </row>
    <row r="1745" spans="1:17" ht="12" customHeight="1" x14ac:dyDescent="0.35">
      <c r="A1745" s="77" t="s">
        <v>434</v>
      </c>
      <c r="B1745" s="6">
        <v>3232</v>
      </c>
      <c r="C1745" s="6" t="s">
        <v>434</v>
      </c>
      <c r="D1745" s="39">
        <v>4</v>
      </c>
      <c r="E1745" s="30">
        <f t="shared" si="234"/>
        <v>1100</v>
      </c>
      <c r="F1745" s="30">
        <f t="shared" si="235"/>
        <v>1700</v>
      </c>
      <c r="G1745" s="30">
        <f t="shared" si="236"/>
        <v>2400</v>
      </c>
      <c r="H1745" s="30">
        <f t="shared" si="237"/>
        <v>3100</v>
      </c>
      <c r="I1745" s="30">
        <f t="shared" si="238"/>
        <v>3550</v>
      </c>
      <c r="J1745" s="30">
        <f t="shared" si="239"/>
        <v>4200</v>
      </c>
      <c r="K1745" s="30">
        <f t="shared" si="240"/>
        <v>4500</v>
      </c>
      <c r="L1745" s="30">
        <f t="shared" si="241"/>
        <v>4600</v>
      </c>
      <c r="M1745" s="30">
        <f t="shared" si="242"/>
        <v>5700</v>
      </c>
      <c r="N1745" s="33"/>
      <c r="O1745" s="33"/>
      <c r="P1745" s="33"/>
      <c r="Q1745" s="39">
        <v>4</v>
      </c>
    </row>
    <row r="1746" spans="1:17" ht="12" customHeight="1" x14ac:dyDescent="0.35">
      <c r="A1746" s="77" t="s">
        <v>434</v>
      </c>
      <c r="B1746" s="6">
        <v>3233</v>
      </c>
      <c r="C1746" s="6" t="s">
        <v>434</v>
      </c>
      <c r="D1746" s="39">
        <v>4</v>
      </c>
      <c r="E1746" s="30">
        <f t="shared" si="234"/>
        <v>1100</v>
      </c>
      <c r="F1746" s="30">
        <f t="shared" si="235"/>
        <v>1700</v>
      </c>
      <c r="G1746" s="30">
        <f t="shared" si="236"/>
        <v>2400</v>
      </c>
      <c r="H1746" s="30">
        <f t="shared" si="237"/>
        <v>3100</v>
      </c>
      <c r="I1746" s="30">
        <f t="shared" si="238"/>
        <v>3550</v>
      </c>
      <c r="J1746" s="30">
        <f t="shared" si="239"/>
        <v>4200</v>
      </c>
      <c r="K1746" s="30">
        <f t="shared" si="240"/>
        <v>4500</v>
      </c>
      <c r="L1746" s="30">
        <f t="shared" si="241"/>
        <v>4600</v>
      </c>
      <c r="M1746" s="30">
        <f t="shared" si="242"/>
        <v>5700</v>
      </c>
      <c r="N1746" s="33"/>
      <c r="O1746" s="33"/>
      <c r="P1746" s="33"/>
      <c r="Q1746" s="39">
        <v>4</v>
      </c>
    </row>
    <row r="1747" spans="1:17" ht="12" customHeight="1" x14ac:dyDescent="0.35">
      <c r="A1747" s="77" t="s">
        <v>434</v>
      </c>
      <c r="B1747" s="6">
        <v>3234</v>
      </c>
      <c r="C1747" s="6" t="s">
        <v>434</v>
      </c>
      <c r="D1747" s="39">
        <v>4</v>
      </c>
      <c r="E1747" s="30">
        <f t="shared" si="234"/>
        <v>1100</v>
      </c>
      <c r="F1747" s="30">
        <f t="shared" si="235"/>
        <v>1700</v>
      </c>
      <c r="G1747" s="30">
        <f t="shared" si="236"/>
        <v>2400</v>
      </c>
      <c r="H1747" s="30">
        <f t="shared" si="237"/>
        <v>3100</v>
      </c>
      <c r="I1747" s="30">
        <f t="shared" si="238"/>
        <v>3550</v>
      </c>
      <c r="J1747" s="30">
        <f t="shared" si="239"/>
        <v>4200</v>
      </c>
      <c r="K1747" s="30">
        <f t="shared" si="240"/>
        <v>4500</v>
      </c>
      <c r="L1747" s="30">
        <f t="shared" si="241"/>
        <v>4600</v>
      </c>
      <c r="M1747" s="30">
        <f t="shared" si="242"/>
        <v>5700</v>
      </c>
      <c r="N1747" s="33"/>
      <c r="O1747" s="33"/>
      <c r="P1747" s="33"/>
      <c r="Q1747" s="39">
        <v>4</v>
      </c>
    </row>
    <row r="1748" spans="1:17" ht="12" customHeight="1" x14ac:dyDescent="0.35">
      <c r="A1748" s="77" t="s">
        <v>434</v>
      </c>
      <c r="B1748" s="6">
        <v>3235</v>
      </c>
      <c r="C1748" s="6" t="s">
        <v>434</v>
      </c>
      <c r="D1748" s="39">
        <v>4</v>
      </c>
      <c r="E1748" s="30">
        <f t="shared" si="234"/>
        <v>1100</v>
      </c>
      <c r="F1748" s="30">
        <f t="shared" si="235"/>
        <v>1700</v>
      </c>
      <c r="G1748" s="30">
        <f t="shared" si="236"/>
        <v>2400</v>
      </c>
      <c r="H1748" s="30">
        <f t="shared" si="237"/>
        <v>3100</v>
      </c>
      <c r="I1748" s="30">
        <f t="shared" si="238"/>
        <v>3550</v>
      </c>
      <c r="J1748" s="30">
        <f t="shared" si="239"/>
        <v>4200</v>
      </c>
      <c r="K1748" s="30">
        <f t="shared" si="240"/>
        <v>4500</v>
      </c>
      <c r="L1748" s="30">
        <f t="shared" si="241"/>
        <v>4600</v>
      </c>
      <c r="M1748" s="30">
        <f t="shared" si="242"/>
        <v>5700</v>
      </c>
      <c r="N1748" s="33"/>
      <c r="O1748" s="33"/>
      <c r="P1748" s="33"/>
      <c r="Q1748" s="39">
        <v>4</v>
      </c>
    </row>
    <row r="1749" spans="1:17" ht="12" customHeight="1" x14ac:dyDescent="0.35">
      <c r="A1749" s="77" t="s">
        <v>434</v>
      </c>
      <c r="B1749" s="6">
        <v>3236</v>
      </c>
      <c r="C1749" s="6" t="s">
        <v>434</v>
      </c>
      <c r="D1749" s="39">
        <v>4</v>
      </c>
      <c r="E1749" s="30">
        <f t="shared" si="234"/>
        <v>1100</v>
      </c>
      <c r="F1749" s="30">
        <f t="shared" si="235"/>
        <v>1700</v>
      </c>
      <c r="G1749" s="30">
        <f t="shared" si="236"/>
        <v>2400</v>
      </c>
      <c r="H1749" s="30">
        <f t="shared" si="237"/>
        <v>3100</v>
      </c>
      <c r="I1749" s="30">
        <f t="shared" si="238"/>
        <v>3550</v>
      </c>
      <c r="J1749" s="30">
        <f t="shared" si="239"/>
        <v>4200</v>
      </c>
      <c r="K1749" s="30">
        <f t="shared" si="240"/>
        <v>4500</v>
      </c>
      <c r="L1749" s="30">
        <f t="shared" si="241"/>
        <v>4600</v>
      </c>
      <c r="M1749" s="30">
        <f t="shared" si="242"/>
        <v>5700</v>
      </c>
      <c r="N1749" s="33"/>
      <c r="O1749" s="33"/>
      <c r="P1749" s="33"/>
      <c r="Q1749" s="39">
        <v>4</v>
      </c>
    </row>
    <row r="1750" spans="1:17" ht="12" customHeight="1" x14ac:dyDescent="0.35">
      <c r="A1750" s="77" t="s">
        <v>434</v>
      </c>
      <c r="B1750" s="6">
        <v>3237</v>
      </c>
      <c r="C1750" s="6" t="s">
        <v>434</v>
      </c>
      <c r="D1750" s="39">
        <v>4</v>
      </c>
      <c r="E1750" s="30">
        <f t="shared" si="234"/>
        <v>1100</v>
      </c>
      <c r="F1750" s="30">
        <f t="shared" si="235"/>
        <v>1700</v>
      </c>
      <c r="G1750" s="30">
        <f t="shared" si="236"/>
        <v>2400</v>
      </c>
      <c r="H1750" s="30">
        <f t="shared" si="237"/>
        <v>3100</v>
      </c>
      <c r="I1750" s="30">
        <f t="shared" si="238"/>
        <v>3550</v>
      </c>
      <c r="J1750" s="30">
        <f t="shared" si="239"/>
        <v>4200</v>
      </c>
      <c r="K1750" s="30">
        <f t="shared" si="240"/>
        <v>4500</v>
      </c>
      <c r="L1750" s="30">
        <f t="shared" si="241"/>
        <v>4600</v>
      </c>
      <c r="M1750" s="30">
        <f t="shared" si="242"/>
        <v>5700</v>
      </c>
      <c r="N1750" s="33"/>
      <c r="O1750" s="33"/>
      <c r="P1750" s="33"/>
      <c r="Q1750" s="39">
        <v>4</v>
      </c>
    </row>
    <row r="1751" spans="1:17" ht="12" customHeight="1" x14ac:dyDescent="0.35">
      <c r="A1751" s="77" t="s">
        <v>434</v>
      </c>
      <c r="B1751" s="6">
        <v>3238</v>
      </c>
      <c r="C1751" s="6" t="s">
        <v>434</v>
      </c>
      <c r="D1751" s="39">
        <v>4</v>
      </c>
      <c r="E1751" s="30">
        <f t="shared" si="234"/>
        <v>1100</v>
      </c>
      <c r="F1751" s="30">
        <f t="shared" si="235"/>
        <v>1700</v>
      </c>
      <c r="G1751" s="30">
        <f t="shared" si="236"/>
        <v>2400</v>
      </c>
      <c r="H1751" s="30">
        <f t="shared" si="237"/>
        <v>3100</v>
      </c>
      <c r="I1751" s="30">
        <f t="shared" si="238"/>
        <v>3550</v>
      </c>
      <c r="J1751" s="30">
        <f t="shared" si="239"/>
        <v>4200</v>
      </c>
      <c r="K1751" s="30">
        <f t="shared" si="240"/>
        <v>4500</v>
      </c>
      <c r="L1751" s="30">
        <f t="shared" si="241"/>
        <v>4600</v>
      </c>
      <c r="M1751" s="30">
        <f t="shared" si="242"/>
        <v>5700</v>
      </c>
      <c r="N1751" s="33"/>
      <c r="O1751" s="33"/>
      <c r="P1751" s="33"/>
      <c r="Q1751" s="39">
        <v>4</v>
      </c>
    </row>
    <row r="1752" spans="1:17" ht="12" customHeight="1" x14ac:dyDescent="0.35">
      <c r="A1752" s="77" t="s">
        <v>434</v>
      </c>
      <c r="B1752" s="6">
        <v>3239</v>
      </c>
      <c r="C1752" s="6" t="s">
        <v>434</v>
      </c>
      <c r="D1752" s="39">
        <v>4</v>
      </c>
      <c r="E1752" s="30">
        <f t="shared" si="234"/>
        <v>1100</v>
      </c>
      <c r="F1752" s="30">
        <f t="shared" si="235"/>
        <v>1700</v>
      </c>
      <c r="G1752" s="30">
        <f t="shared" si="236"/>
        <v>2400</v>
      </c>
      <c r="H1752" s="30">
        <f t="shared" si="237"/>
        <v>3100</v>
      </c>
      <c r="I1752" s="30">
        <f t="shared" si="238"/>
        <v>3550</v>
      </c>
      <c r="J1752" s="30">
        <f t="shared" si="239"/>
        <v>4200</v>
      </c>
      <c r="K1752" s="30">
        <f t="shared" si="240"/>
        <v>4500</v>
      </c>
      <c r="L1752" s="30">
        <f t="shared" si="241"/>
        <v>4600</v>
      </c>
      <c r="M1752" s="30">
        <f t="shared" si="242"/>
        <v>5700</v>
      </c>
      <c r="N1752" s="33"/>
      <c r="O1752" s="33"/>
      <c r="P1752" s="33"/>
      <c r="Q1752" s="39">
        <v>4</v>
      </c>
    </row>
    <row r="1753" spans="1:17" ht="12" customHeight="1" x14ac:dyDescent="0.35">
      <c r="A1753" s="77" t="s">
        <v>434</v>
      </c>
      <c r="B1753" s="6">
        <v>3240</v>
      </c>
      <c r="C1753" s="6" t="s">
        <v>434</v>
      </c>
      <c r="D1753" s="39">
        <v>4</v>
      </c>
      <c r="E1753" s="30">
        <f t="shared" si="234"/>
        <v>1100</v>
      </c>
      <c r="F1753" s="30">
        <f t="shared" si="235"/>
        <v>1700</v>
      </c>
      <c r="G1753" s="30">
        <f t="shared" si="236"/>
        <v>2400</v>
      </c>
      <c r="H1753" s="30">
        <f t="shared" si="237"/>
        <v>3100</v>
      </c>
      <c r="I1753" s="30">
        <f t="shared" si="238"/>
        <v>3550</v>
      </c>
      <c r="J1753" s="30">
        <f t="shared" si="239"/>
        <v>4200</v>
      </c>
      <c r="K1753" s="30">
        <f t="shared" si="240"/>
        <v>4500</v>
      </c>
      <c r="L1753" s="30">
        <f t="shared" si="241"/>
        <v>4600</v>
      </c>
      <c r="M1753" s="30">
        <f t="shared" si="242"/>
        <v>5700</v>
      </c>
      <c r="N1753" s="33"/>
      <c r="O1753" s="33"/>
      <c r="P1753" s="33"/>
      <c r="Q1753" s="39">
        <v>4</v>
      </c>
    </row>
    <row r="1754" spans="1:17" ht="12" customHeight="1" x14ac:dyDescent="0.35">
      <c r="A1754" s="77" t="s">
        <v>434</v>
      </c>
      <c r="B1754" s="6">
        <v>3241</v>
      </c>
      <c r="C1754" s="6" t="s">
        <v>434</v>
      </c>
      <c r="D1754" s="39">
        <v>4</v>
      </c>
      <c r="E1754" s="30">
        <f t="shared" si="234"/>
        <v>1100</v>
      </c>
      <c r="F1754" s="30">
        <f t="shared" si="235"/>
        <v>1700</v>
      </c>
      <c r="G1754" s="30">
        <f t="shared" si="236"/>
        <v>2400</v>
      </c>
      <c r="H1754" s="30">
        <f t="shared" si="237"/>
        <v>3100</v>
      </c>
      <c r="I1754" s="30">
        <f t="shared" si="238"/>
        <v>3550</v>
      </c>
      <c r="J1754" s="30">
        <f t="shared" si="239"/>
        <v>4200</v>
      </c>
      <c r="K1754" s="30">
        <f t="shared" si="240"/>
        <v>4500</v>
      </c>
      <c r="L1754" s="30">
        <f t="shared" si="241"/>
        <v>4600</v>
      </c>
      <c r="M1754" s="30">
        <f t="shared" si="242"/>
        <v>5700</v>
      </c>
      <c r="N1754" s="33"/>
      <c r="O1754" s="33"/>
      <c r="P1754" s="33"/>
      <c r="Q1754" s="39">
        <v>4</v>
      </c>
    </row>
    <row r="1755" spans="1:17" ht="12" customHeight="1" x14ac:dyDescent="0.35">
      <c r="A1755" s="77" t="s">
        <v>434</v>
      </c>
      <c r="B1755" s="6">
        <v>3242</v>
      </c>
      <c r="C1755" s="6" t="s">
        <v>434</v>
      </c>
      <c r="D1755" s="39">
        <v>4</v>
      </c>
      <c r="E1755" s="30">
        <f t="shared" si="234"/>
        <v>1100</v>
      </c>
      <c r="F1755" s="30">
        <f t="shared" si="235"/>
        <v>1700</v>
      </c>
      <c r="G1755" s="30">
        <f t="shared" si="236"/>
        <v>2400</v>
      </c>
      <c r="H1755" s="30">
        <f t="shared" si="237"/>
        <v>3100</v>
      </c>
      <c r="I1755" s="30">
        <f t="shared" si="238"/>
        <v>3550</v>
      </c>
      <c r="J1755" s="30">
        <f t="shared" si="239"/>
        <v>4200</v>
      </c>
      <c r="K1755" s="30">
        <f t="shared" si="240"/>
        <v>4500</v>
      </c>
      <c r="L1755" s="30">
        <f t="shared" si="241"/>
        <v>4600</v>
      </c>
      <c r="M1755" s="30">
        <f t="shared" si="242"/>
        <v>5700</v>
      </c>
      <c r="N1755" s="33"/>
      <c r="O1755" s="33"/>
      <c r="P1755" s="33"/>
      <c r="Q1755" s="39">
        <v>4</v>
      </c>
    </row>
    <row r="1756" spans="1:17" ht="12" customHeight="1" x14ac:dyDescent="0.35">
      <c r="A1756" s="77" t="s">
        <v>435</v>
      </c>
      <c r="B1756" s="6">
        <v>3243</v>
      </c>
      <c r="C1756" s="6" t="s">
        <v>435</v>
      </c>
      <c r="D1756" s="39">
        <v>6</v>
      </c>
      <c r="E1756" s="30">
        <f t="shared" si="234"/>
        <v>1300</v>
      </c>
      <c r="F1756" s="30">
        <f t="shared" si="235"/>
        <v>1900</v>
      </c>
      <c r="G1756" s="30">
        <f t="shared" si="236"/>
        <v>2600</v>
      </c>
      <c r="H1756" s="30">
        <f t="shared" si="237"/>
        <v>3300</v>
      </c>
      <c r="I1756" s="30">
        <f t="shared" si="238"/>
        <v>3750</v>
      </c>
      <c r="J1756" s="30">
        <f t="shared" si="239"/>
        <v>4400</v>
      </c>
      <c r="K1756" s="30">
        <f t="shared" si="240"/>
        <v>4700</v>
      </c>
      <c r="L1756" s="30">
        <f t="shared" si="241"/>
        <v>4800</v>
      </c>
      <c r="M1756" s="30">
        <f t="shared" si="242"/>
        <v>5900</v>
      </c>
      <c r="N1756" s="33"/>
      <c r="O1756" s="33"/>
      <c r="P1756" s="33"/>
      <c r="Q1756" s="39">
        <v>8</v>
      </c>
    </row>
    <row r="1757" spans="1:17" ht="12" customHeight="1" x14ac:dyDescent="0.35">
      <c r="A1757" s="77" t="s">
        <v>434</v>
      </c>
      <c r="B1757" s="6">
        <v>3244</v>
      </c>
      <c r="C1757" s="6" t="s">
        <v>434</v>
      </c>
      <c r="D1757" s="39">
        <v>4</v>
      </c>
      <c r="E1757" s="30">
        <f t="shared" si="234"/>
        <v>1100</v>
      </c>
      <c r="F1757" s="30">
        <f t="shared" si="235"/>
        <v>1700</v>
      </c>
      <c r="G1757" s="30">
        <f t="shared" si="236"/>
        <v>2400</v>
      </c>
      <c r="H1757" s="30">
        <f t="shared" si="237"/>
        <v>3100</v>
      </c>
      <c r="I1757" s="30">
        <f t="shared" si="238"/>
        <v>3550</v>
      </c>
      <c r="J1757" s="30">
        <f t="shared" si="239"/>
        <v>4200</v>
      </c>
      <c r="K1757" s="30">
        <f t="shared" si="240"/>
        <v>4500</v>
      </c>
      <c r="L1757" s="30">
        <f t="shared" si="241"/>
        <v>4600</v>
      </c>
      <c r="M1757" s="30">
        <f t="shared" si="242"/>
        <v>5700</v>
      </c>
      <c r="N1757" s="33"/>
      <c r="O1757" s="33"/>
      <c r="P1757" s="33"/>
      <c r="Q1757" s="39">
        <v>4</v>
      </c>
    </row>
    <row r="1758" spans="1:17" ht="12" customHeight="1" x14ac:dyDescent="0.35">
      <c r="A1758" s="77" t="s">
        <v>435</v>
      </c>
      <c r="B1758" s="6">
        <v>3245</v>
      </c>
      <c r="C1758" s="6" t="s">
        <v>435</v>
      </c>
      <c r="D1758" s="39">
        <v>6</v>
      </c>
      <c r="E1758" s="30">
        <f t="shared" si="234"/>
        <v>1300</v>
      </c>
      <c r="F1758" s="30">
        <f t="shared" si="235"/>
        <v>1900</v>
      </c>
      <c r="G1758" s="30">
        <f t="shared" si="236"/>
        <v>2600</v>
      </c>
      <c r="H1758" s="30">
        <f t="shared" si="237"/>
        <v>3300</v>
      </c>
      <c r="I1758" s="30">
        <f t="shared" si="238"/>
        <v>3750</v>
      </c>
      <c r="J1758" s="30">
        <f t="shared" si="239"/>
        <v>4400</v>
      </c>
      <c r="K1758" s="30">
        <f t="shared" si="240"/>
        <v>4700</v>
      </c>
      <c r="L1758" s="30">
        <f t="shared" si="241"/>
        <v>4800</v>
      </c>
      <c r="M1758" s="30">
        <f t="shared" si="242"/>
        <v>5900</v>
      </c>
      <c r="N1758" s="33"/>
      <c r="O1758" s="33"/>
      <c r="P1758" s="33"/>
      <c r="Q1758" s="39">
        <v>8</v>
      </c>
    </row>
    <row r="1759" spans="1:17" ht="12" customHeight="1" x14ac:dyDescent="0.35">
      <c r="A1759" s="77" t="s">
        <v>434</v>
      </c>
      <c r="B1759" s="6">
        <v>3246</v>
      </c>
      <c r="C1759" s="6" t="s">
        <v>434</v>
      </c>
      <c r="D1759" s="39">
        <v>4</v>
      </c>
      <c r="E1759" s="30">
        <f t="shared" si="234"/>
        <v>1100</v>
      </c>
      <c r="F1759" s="30">
        <f t="shared" si="235"/>
        <v>1700</v>
      </c>
      <c r="G1759" s="30">
        <f t="shared" si="236"/>
        <v>2400</v>
      </c>
      <c r="H1759" s="30">
        <f t="shared" si="237"/>
        <v>3100</v>
      </c>
      <c r="I1759" s="30">
        <f t="shared" si="238"/>
        <v>3550</v>
      </c>
      <c r="J1759" s="30">
        <f t="shared" si="239"/>
        <v>4200</v>
      </c>
      <c r="K1759" s="30">
        <f t="shared" si="240"/>
        <v>4500</v>
      </c>
      <c r="L1759" s="30">
        <f t="shared" si="241"/>
        <v>4600</v>
      </c>
      <c r="M1759" s="30">
        <f t="shared" si="242"/>
        <v>5700</v>
      </c>
      <c r="N1759" s="33"/>
      <c r="O1759" s="33"/>
      <c r="P1759" s="33"/>
      <c r="Q1759" s="39">
        <v>4</v>
      </c>
    </row>
    <row r="1760" spans="1:17" ht="12" customHeight="1" x14ac:dyDescent="0.35">
      <c r="A1760" s="77" t="s">
        <v>436</v>
      </c>
      <c r="B1760" s="6">
        <v>3247</v>
      </c>
      <c r="C1760" s="6" t="s">
        <v>436</v>
      </c>
      <c r="D1760" s="39">
        <v>4</v>
      </c>
      <c r="E1760" s="30">
        <f t="shared" si="234"/>
        <v>1100</v>
      </c>
      <c r="F1760" s="30">
        <f t="shared" si="235"/>
        <v>1700</v>
      </c>
      <c r="G1760" s="30">
        <f t="shared" si="236"/>
        <v>2400</v>
      </c>
      <c r="H1760" s="30">
        <f t="shared" si="237"/>
        <v>3100</v>
      </c>
      <c r="I1760" s="30">
        <f t="shared" si="238"/>
        <v>3550</v>
      </c>
      <c r="J1760" s="30">
        <f t="shared" si="239"/>
        <v>4200</v>
      </c>
      <c r="K1760" s="30">
        <f t="shared" si="240"/>
        <v>4500</v>
      </c>
      <c r="L1760" s="30">
        <f t="shared" si="241"/>
        <v>4600</v>
      </c>
      <c r="M1760" s="30">
        <f t="shared" si="242"/>
        <v>5700</v>
      </c>
      <c r="N1760" s="33"/>
      <c r="O1760" s="33"/>
      <c r="P1760" s="33"/>
      <c r="Q1760" s="39">
        <v>4</v>
      </c>
    </row>
    <row r="1761" spans="1:17" ht="12" customHeight="1" x14ac:dyDescent="0.35">
      <c r="A1761" s="77" t="s">
        <v>436</v>
      </c>
      <c r="B1761" s="6">
        <v>3248</v>
      </c>
      <c r="C1761" s="6" t="s">
        <v>436</v>
      </c>
      <c r="D1761" s="39">
        <v>4</v>
      </c>
      <c r="E1761" s="30">
        <f t="shared" si="234"/>
        <v>1100</v>
      </c>
      <c r="F1761" s="30">
        <f t="shared" si="235"/>
        <v>1700</v>
      </c>
      <c r="G1761" s="30">
        <f t="shared" si="236"/>
        <v>2400</v>
      </c>
      <c r="H1761" s="30">
        <f t="shared" si="237"/>
        <v>3100</v>
      </c>
      <c r="I1761" s="30">
        <f t="shared" si="238"/>
        <v>3550</v>
      </c>
      <c r="J1761" s="30">
        <f t="shared" si="239"/>
        <v>4200</v>
      </c>
      <c r="K1761" s="30">
        <f t="shared" si="240"/>
        <v>4500</v>
      </c>
      <c r="L1761" s="30">
        <f t="shared" si="241"/>
        <v>4600</v>
      </c>
      <c r="M1761" s="30">
        <f t="shared" si="242"/>
        <v>5700</v>
      </c>
      <c r="N1761" s="33"/>
      <c r="O1761" s="33"/>
      <c r="P1761" s="33"/>
      <c r="Q1761" s="39">
        <v>4</v>
      </c>
    </row>
    <row r="1762" spans="1:17" ht="12" customHeight="1" x14ac:dyDescent="0.35">
      <c r="A1762" s="77" t="s">
        <v>434</v>
      </c>
      <c r="B1762" s="6">
        <v>3249</v>
      </c>
      <c r="C1762" s="6" t="s">
        <v>434</v>
      </c>
      <c r="D1762" s="39">
        <v>4</v>
      </c>
      <c r="E1762" s="30">
        <f t="shared" si="234"/>
        <v>1100</v>
      </c>
      <c r="F1762" s="30">
        <f t="shared" si="235"/>
        <v>1700</v>
      </c>
      <c r="G1762" s="30">
        <f t="shared" si="236"/>
        <v>2400</v>
      </c>
      <c r="H1762" s="30">
        <f t="shared" si="237"/>
        <v>3100</v>
      </c>
      <c r="I1762" s="30">
        <f t="shared" si="238"/>
        <v>3550</v>
      </c>
      <c r="J1762" s="30">
        <f t="shared" si="239"/>
        <v>4200</v>
      </c>
      <c r="K1762" s="30">
        <f t="shared" si="240"/>
        <v>4500</v>
      </c>
      <c r="L1762" s="30">
        <f t="shared" si="241"/>
        <v>4600</v>
      </c>
      <c r="M1762" s="30">
        <f t="shared" si="242"/>
        <v>5700</v>
      </c>
      <c r="N1762" s="33"/>
      <c r="O1762" s="33"/>
      <c r="P1762" s="33"/>
      <c r="Q1762" s="39">
        <v>4</v>
      </c>
    </row>
    <row r="1763" spans="1:17" ht="12" customHeight="1" x14ac:dyDescent="0.35">
      <c r="A1763" s="77" t="s">
        <v>437</v>
      </c>
      <c r="B1763" s="6">
        <v>3251</v>
      </c>
      <c r="C1763" s="6" t="s">
        <v>437</v>
      </c>
      <c r="D1763" s="39">
        <v>5</v>
      </c>
      <c r="E1763" s="30">
        <f t="shared" si="234"/>
        <v>1200</v>
      </c>
      <c r="F1763" s="30">
        <f t="shared" si="235"/>
        <v>1800</v>
      </c>
      <c r="G1763" s="30">
        <f t="shared" si="236"/>
        <v>2500</v>
      </c>
      <c r="H1763" s="30">
        <f t="shared" si="237"/>
        <v>3200</v>
      </c>
      <c r="I1763" s="30">
        <f t="shared" si="238"/>
        <v>3650</v>
      </c>
      <c r="J1763" s="30">
        <f t="shared" si="239"/>
        <v>4300</v>
      </c>
      <c r="K1763" s="30">
        <f t="shared" si="240"/>
        <v>4600</v>
      </c>
      <c r="L1763" s="30">
        <f t="shared" si="241"/>
        <v>4700</v>
      </c>
      <c r="M1763" s="30">
        <f t="shared" si="242"/>
        <v>5800</v>
      </c>
      <c r="N1763" s="33"/>
      <c r="O1763" s="33"/>
      <c r="P1763" s="33"/>
      <c r="Q1763" s="39">
        <v>5</v>
      </c>
    </row>
    <row r="1764" spans="1:17" ht="12" customHeight="1" x14ac:dyDescent="0.35">
      <c r="A1764" s="77" t="s">
        <v>437</v>
      </c>
      <c r="B1764" s="6">
        <v>3252</v>
      </c>
      <c r="C1764" s="6" t="s">
        <v>437</v>
      </c>
      <c r="D1764" s="39">
        <v>5</v>
      </c>
      <c r="E1764" s="30">
        <f t="shared" si="234"/>
        <v>1200</v>
      </c>
      <c r="F1764" s="30">
        <f t="shared" si="235"/>
        <v>1800</v>
      </c>
      <c r="G1764" s="30">
        <f t="shared" si="236"/>
        <v>2500</v>
      </c>
      <c r="H1764" s="30">
        <f t="shared" si="237"/>
        <v>3200</v>
      </c>
      <c r="I1764" s="30">
        <f t="shared" si="238"/>
        <v>3650</v>
      </c>
      <c r="J1764" s="30">
        <f t="shared" si="239"/>
        <v>4300</v>
      </c>
      <c r="K1764" s="30">
        <f t="shared" si="240"/>
        <v>4600</v>
      </c>
      <c r="L1764" s="30">
        <f t="shared" si="241"/>
        <v>4700</v>
      </c>
      <c r="M1764" s="30">
        <f t="shared" si="242"/>
        <v>5800</v>
      </c>
      <c r="N1764" s="33"/>
      <c r="O1764" s="33"/>
      <c r="P1764" s="33"/>
      <c r="Q1764" s="39">
        <v>5</v>
      </c>
    </row>
    <row r="1765" spans="1:17" ht="12" customHeight="1" x14ac:dyDescent="0.35">
      <c r="A1765" s="77" t="s">
        <v>437</v>
      </c>
      <c r="B1765" s="6">
        <v>3253</v>
      </c>
      <c r="C1765" s="6" t="s">
        <v>437</v>
      </c>
      <c r="D1765" s="39">
        <v>5</v>
      </c>
      <c r="E1765" s="30">
        <f t="shared" si="234"/>
        <v>1200</v>
      </c>
      <c r="F1765" s="30">
        <f t="shared" si="235"/>
        <v>1800</v>
      </c>
      <c r="G1765" s="30">
        <f t="shared" si="236"/>
        <v>2500</v>
      </c>
      <c r="H1765" s="30">
        <f t="shared" si="237"/>
        <v>3200</v>
      </c>
      <c r="I1765" s="30">
        <f t="shared" si="238"/>
        <v>3650</v>
      </c>
      <c r="J1765" s="30">
        <f t="shared" si="239"/>
        <v>4300</v>
      </c>
      <c r="K1765" s="30">
        <f t="shared" si="240"/>
        <v>4600</v>
      </c>
      <c r="L1765" s="30">
        <f t="shared" si="241"/>
        <v>4700</v>
      </c>
      <c r="M1765" s="30">
        <f t="shared" si="242"/>
        <v>5800</v>
      </c>
      <c r="N1765" s="33"/>
      <c r="O1765" s="33"/>
      <c r="P1765" s="33"/>
      <c r="Q1765" s="39">
        <v>5</v>
      </c>
    </row>
    <row r="1766" spans="1:17" ht="12" customHeight="1" x14ac:dyDescent="0.35">
      <c r="A1766" s="77" t="s">
        <v>437</v>
      </c>
      <c r="B1766" s="6">
        <v>3254</v>
      </c>
      <c r="C1766" s="6" t="s">
        <v>437</v>
      </c>
      <c r="D1766" s="39">
        <v>5</v>
      </c>
      <c r="E1766" s="30">
        <f t="shared" si="234"/>
        <v>1200</v>
      </c>
      <c r="F1766" s="30">
        <f t="shared" si="235"/>
        <v>1800</v>
      </c>
      <c r="G1766" s="30">
        <f t="shared" si="236"/>
        <v>2500</v>
      </c>
      <c r="H1766" s="30">
        <f t="shared" si="237"/>
        <v>3200</v>
      </c>
      <c r="I1766" s="30">
        <f t="shared" si="238"/>
        <v>3650</v>
      </c>
      <c r="J1766" s="30">
        <f t="shared" si="239"/>
        <v>4300</v>
      </c>
      <c r="K1766" s="30">
        <f t="shared" si="240"/>
        <v>4600</v>
      </c>
      <c r="L1766" s="30">
        <f t="shared" si="241"/>
        <v>4700</v>
      </c>
      <c r="M1766" s="30">
        <f t="shared" si="242"/>
        <v>5800</v>
      </c>
      <c r="N1766" s="33"/>
      <c r="O1766" s="33"/>
      <c r="P1766" s="33"/>
      <c r="Q1766" s="39">
        <v>5</v>
      </c>
    </row>
    <row r="1767" spans="1:17" ht="12" customHeight="1" x14ac:dyDescent="0.35">
      <c r="A1767" s="77" t="s">
        <v>437</v>
      </c>
      <c r="B1767" s="6">
        <v>3255</v>
      </c>
      <c r="C1767" s="6" t="s">
        <v>437</v>
      </c>
      <c r="D1767" s="39">
        <v>5</v>
      </c>
      <c r="E1767" s="30">
        <f t="shared" si="234"/>
        <v>1200</v>
      </c>
      <c r="F1767" s="30">
        <f t="shared" si="235"/>
        <v>1800</v>
      </c>
      <c r="G1767" s="30">
        <f t="shared" si="236"/>
        <v>2500</v>
      </c>
      <c r="H1767" s="30">
        <f t="shared" si="237"/>
        <v>3200</v>
      </c>
      <c r="I1767" s="30">
        <f t="shared" si="238"/>
        <v>3650</v>
      </c>
      <c r="J1767" s="30">
        <f t="shared" si="239"/>
        <v>4300</v>
      </c>
      <c r="K1767" s="30">
        <f t="shared" si="240"/>
        <v>4600</v>
      </c>
      <c r="L1767" s="30">
        <f t="shared" si="241"/>
        <v>4700</v>
      </c>
      <c r="M1767" s="30">
        <f t="shared" si="242"/>
        <v>5800</v>
      </c>
      <c r="N1767" s="33"/>
      <c r="O1767" s="33"/>
      <c r="P1767" s="33"/>
      <c r="Q1767" s="39">
        <v>5</v>
      </c>
    </row>
    <row r="1768" spans="1:17" ht="12" customHeight="1" x14ac:dyDescent="0.35">
      <c r="A1768" s="77" t="s">
        <v>437</v>
      </c>
      <c r="B1768" s="6">
        <v>3256</v>
      </c>
      <c r="C1768" s="6" t="s">
        <v>437</v>
      </c>
      <c r="D1768" s="39">
        <v>5</v>
      </c>
      <c r="E1768" s="30">
        <f t="shared" si="234"/>
        <v>1200</v>
      </c>
      <c r="F1768" s="30">
        <f t="shared" si="235"/>
        <v>1800</v>
      </c>
      <c r="G1768" s="30">
        <f t="shared" si="236"/>
        <v>2500</v>
      </c>
      <c r="H1768" s="30">
        <f t="shared" si="237"/>
        <v>3200</v>
      </c>
      <c r="I1768" s="30">
        <f t="shared" si="238"/>
        <v>3650</v>
      </c>
      <c r="J1768" s="30">
        <f t="shared" si="239"/>
        <v>4300</v>
      </c>
      <c r="K1768" s="30">
        <f t="shared" si="240"/>
        <v>4600</v>
      </c>
      <c r="L1768" s="30">
        <f t="shared" si="241"/>
        <v>4700</v>
      </c>
      <c r="M1768" s="30">
        <f t="shared" si="242"/>
        <v>5800</v>
      </c>
      <c r="N1768" s="33"/>
      <c r="O1768" s="33"/>
      <c r="P1768" s="33"/>
      <c r="Q1768" s="39">
        <v>5</v>
      </c>
    </row>
    <row r="1769" spans="1:17" ht="12" customHeight="1" x14ac:dyDescent="0.35">
      <c r="A1769" s="77" t="s">
        <v>437</v>
      </c>
      <c r="B1769" s="6">
        <v>3257</v>
      </c>
      <c r="C1769" s="6" t="s">
        <v>437</v>
      </c>
      <c r="D1769" s="39">
        <v>5</v>
      </c>
      <c r="E1769" s="30">
        <f t="shared" si="234"/>
        <v>1200</v>
      </c>
      <c r="F1769" s="30">
        <f t="shared" si="235"/>
        <v>1800</v>
      </c>
      <c r="G1769" s="30">
        <f t="shared" si="236"/>
        <v>2500</v>
      </c>
      <c r="H1769" s="30">
        <f t="shared" si="237"/>
        <v>3200</v>
      </c>
      <c r="I1769" s="30">
        <f t="shared" si="238"/>
        <v>3650</v>
      </c>
      <c r="J1769" s="30">
        <f t="shared" si="239"/>
        <v>4300</v>
      </c>
      <c r="K1769" s="30">
        <f t="shared" si="240"/>
        <v>4600</v>
      </c>
      <c r="L1769" s="30">
        <f t="shared" si="241"/>
        <v>4700</v>
      </c>
      <c r="M1769" s="30">
        <f t="shared" si="242"/>
        <v>5800</v>
      </c>
      <c r="N1769" s="33"/>
      <c r="O1769" s="33"/>
      <c r="P1769" s="33"/>
      <c r="Q1769" s="39">
        <v>5</v>
      </c>
    </row>
    <row r="1770" spans="1:17" ht="12" customHeight="1" x14ac:dyDescent="0.35">
      <c r="A1770" s="77" t="s">
        <v>437</v>
      </c>
      <c r="B1770" s="6">
        <v>3258</v>
      </c>
      <c r="C1770" s="6" t="s">
        <v>437</v>
      </c>
      <c r="D1770" s="39">
        <v>5</v>
      </c>
      <c r="E1770" s="30">
        <f t="shared" si="234"/>
        <v>1200</v>
      </c>
      <c r="F1770" s="30">
        <f t="shared" si="235"/>
        <v>1800</v>
      </c>
      <c r="G1770" s="30">
        <f t="shared" si="236"/>
        <v>2500</v>
      </c>
      <c r="H1770" s="30">
        <f t="shared" si="237"/>
        <v>3200</v>
      </c>
      <c r="I1770" s="30">
        <f t="shared" si="238"/>
        <v>3650</v>
      </c>
      <c r="J1770" s="30">
        <f t="shared" si="239"/>
        <v>4300</v>
      </c>
      <c r="K1770" s="30">
        <f t="shared" si="240"/>
        <v>4600</v>
      </c>
      <c r="L1770" s="30">
        <f t="shared" si="241"/>
        <v>4700</v>
      </c>
      <c r="M1770" s="30">
        <f t="shared" si="242"/>
        <v>5800</v>
      </c>
      <c r="N1770" s="33"/>
      <c r="O1770" s="33"/>
      <c r="P1770" s="33"/>
      <c r="Q1770" s="39">
        <v>5</v>
      </c>
    </row>
    <row r="1771" spans="1:17" ht="12" customHeight="1" x14ac:dyDescent="0.35">
      <c r="A1771" s="77" t="s">
        <v>437</v>
      </c>
      <c r="B1771" s="6">
        <v>3259</v>
      </c>
      <c r="C1771" s="6" t="s">
        <v>437</v>
      </c>
      <c r="D1771" s="39">
        <v>5</v>
      </c>
      <c r="E1771" s="30">
        <f t="shared" si="234"/>
        <v>1200</v>
      </c>
      <c r="F1771" s="30">
        <f t="shared" si="235"/>
        <v>1800</v>
      </c>
      <c r="G1771" s="30">
        <f t="shared" si="236"/>
        <v>2500</v>
      </c>
      <c r="H1771" s="30">
        <f t="shared" si="237"/>
        <v>3200</v>
      </c>
      <c r="I1771" s="30">
        <f t="shared" si="238"/>
        <v>3650</v>
      </c>
      <c r="J1771" s="30">
        <f t="shared" si="239"/>
        <v>4300</v>
      </c>
      <c r="K1771" s="30">
        <f t="shared" si="240"/>
        <v>4600</v>
      </c>
      <c r="L1771" s="30">
        <f t="shared" si="241"/>
        <v>4700</v>
      </c>
      <c r="M1771" s="30">
        <f t="shared" si="242"/>
        <v>5800</v>
      </c>
      <c r="N1771" s="33"/>
      <c r="O1771" s="33"/>
      <c r="P1771" s="33"/>
      <c r="Q1771" s="39">
        <v>5</v>
      </c>
    </row>
    <row r="1772" spans="1:17" ht="12" customHeight="1" x14ac:dyDescent="0.35">
      <c r="A1772" s="77" t="s">
        <v>437</v>
      </c>
      <c r="B1772" s="6">
        <v>3260</v>
      </c>
      <c r="C1772" s="6" t="s">
        <v>437</v>
      </c>
      <c r="D1772" s="39">
        <v>5</v>
      </c>
      <c r="E1772" s="30">
        <f t="shared" si="234"/>
        <v>1200</v>
      </c>
      <c r="F1772" s="30">
        <f t="shared" si="235"/>
        <v>1800</v>
      </c>
      <c r="G1772" s="30">
        <f t="shared" si="236"/>
        <v>2500</v>
      </c>
      <c r="H1772" s="30">
        <f t="shared" si="237"/>
        <v>3200</v>
      </c>
      <c r="I1772" s="30">
        <f t="shared" si="238"/>
        <v>3650</v>
      </c>
      <c r="J1772" s="30">
        <f t="shared" si="239"/>
        <v>4300</v>
      </c>
      <c r="K1772" s="30">
        <f t="shared" si="240"/>
        <v>4600</v>
      </c>
      <c r="L1772" s="30">
        <f t="shared" si="241"/>
        <v>4700</v>
      </c>
      <c r="M1772" s="30">
        <f t="shared" si="242"/>
        <v>5800</v>
      </c>
      <c r="N1772" s="33"/>
      <c r="O1772" s="33"/>
      <c r="P1772" s="33"/>
      <c r="Q1772" s="39">
        <v>5</v>
      </c>
    </row>
    <row r="1773" spans="1:17" ht="12" customHeight="1" x14ac:dyDescent="0.35">
      <c r="A1773" s="77" t="s">
        <v>437</v>
      </c>
      <c r="B1773" s="6">
        <v>3261</v>
      </c>
      <c r="C1773" s="6" t="s">
        <v>437</v>
      </c>
      <c r="D1773" s="39">
        <v>5</v>
      </c>
      <c r="E1773" s="30">
        <f t="shared" si="234"/>
        <v>1200</v>
      </c>
      <c r="F1773" s="30">
        <f t="shared" si="235"/>
        <v>1800</v>
      </c>
      <c r="G1773" s="30">
        <f t="shared" si="236"/>
        <v>2500</v>
      </c>
      <c r="H1773" s="30">
        <f t="shared" si="237"/>
        <v>3200</v>
      </c>
      <c r="I1773" s="30">
        <f t="shared" si="238"/>
        <v>3650</v>
      </c>
      <c r="J1773" s="30">
        <f t="shared" si="239"/>
        <v>4300</v>
      </c>
      <c r="K1773" s="30">
        <f t="shared" si="240"/>
        <v>4600</v>
      </c>
      <c r="L1773" s="30">
        <f t="shared" si="241"/>
        <v>4700</v>
      </c>
      <c r="M1773" s="30">
        <f t="shared" si="242"/>
        <v>5800</v>
      </c>
      <c r="N1773" s="33"/>
      <c r="O1773" s="33"/>
      <c r="P1773" s="33"/>
      <c r="Q1773" s="39">
        <v>5</v>
      </c>
    </row>
    <row r="1774" spans="1:17" ht="12" customHeight="1" x14ac:dyDescent="0.35">
      <c r="A1774" s="77" t="s">
        <v>437</v>
      </c>
      <c r="B1774" s="6">
        <v>3262</v>
      </c>
      <c r="C1774" s="6" t="s">
        <v>437</v>
      </c>
      <c r="D1774" s="39">
        <v>5</v>
      </c>
      <c r="E1774" s="30">
        <f t="shared" si="234"/>
        <v>1200</v>
      </c>
      <c r="F1774" s="30">
        <f t="shared" si="235"/>
        <v>1800</v>
      </c>
      <c r="G1774" s="30">
        <f t="shared" si="236"/>
        <v>2500</v>
      </c>
      <c r="H1774" s="30">
        <f t="shared" si="237"/>
        <v>3200</v>
      </c>
      <c r="I1774" s="30">
        <f t="shared" si="238"/>
        <v>3650</v>
      </c>
      <c r="J1774" s="30">
        <f t="shared" si="239"/>
        <v>4300</v>
      </c>
      <c r="K1774" s="30">
        <f t="shared" si="240"/>
        <v>4600</v>
      </c>
      <c r="L1774" s="30">
        <f t="shared" si="241"/>
        <v>4700</v>
      </c>
      <c r="M1774" s="30">
        <f t="shared" si="242"/>
        <v>5800</v>
      </c>
      <c r="N1774" s="33"/>
      <c r="O1774" s="33"/>
      <c r="P1774" s="33"/>
      <c r="Q1774" s="39">
        <v>5</v>
      </c>
    </row>
    <row r="1775" spans="1:17" ht="12" customHeight="1" x14ac:dyDescent="0.35">
      <c r="A1775" s="77" t="s">
        <v>437</v>
      </c>
      <c r="B1775" s="6">
        <v>3263</v>
      </c>
      <c r="C1775" s="6" t="s">
        <v>437</v>
      </c>
      <c r="D1775" s="39">
        <v>5</v>
      </c>
      <c r="E1775" s="30">
        <f t="shared" si="234"/>
        <v>1200</v>
      </c>
      <c r="F1775" s="30">
        <f t="shared" si="235"/>
        <v>1800</v>
      </c>
      <c r="G1775" s="30">
        <f t="shared" si="236"/>
        <v>2500</v>
      </c>
      <c r="H1775" s="30">
        <f t="shared" si="237"/>
        <v>3200</v>
      </c>
      <c r="I1775" s="30">
        <f t="shared" si="238"/>
        <v>3650</v>
      </c>
      <c r="J1775" s="30">
        <f t="shared" si="239"/>
        <v>4300</v>
      </c>
      <c r="K1775" s="30">
        <f t="shared" si="240"/>
        <v>4600</v>
      </c>
      <c r="L1775" s="30">
        <f t="shared" si="241"/>
        <v>4700</v>
      </c>
      <c r="M1775" s="30">
        <f t="shared" si="242"/>
        <v>5800</v>
      </c>
      <c r="N1775" s="33"/>
      <c r="O1775" s="33"/>
      <c r="P1775" s="33"/>
      <c r="Q1775" s="39">
        <v>5</v>
      </c>
    </row>
    <row r="1776" spans="1:17" ht="12" customHeight="1" x14ac:dyDescent="0.35">
      <c r="A1776" s="77" t="s">
        <v>437</v>
      </c>
      <c r="B1776" s="6">
        <v>3264</v>
      </c>
      <c r="C1776" s="6" t="s">
        <v>437</v>
      </c>
      <c r="D1776" s="39">
        <v>5</v>
      </c>
      <c r="E1776" s="30">
        <f t="shared" si="234"/>
        <v>1200</v>
      </c>
      <c r="F1776" s="30">
        <f t="shared" si="235"/>
        <v>1800</v>
      </c>
      <c r="G1776" s="30">
        <f t="shared" si="236"/>
        <v>2500</v>
      </c>
      <c r="H1776" s="30">
        <f t="shared" si="237"/>
        <v>3200</v>
      </c>
      <c r="I1776" s="30">
        <f t="shared" si="238"/>
        <v>3650</v>
      </c>
      <c r="J1776" s="30">
        <f t="shared" si="239"/>
        <v>4300</v>
      </c>
      <c r="K1776" s="30">
        <f t="shared" si="240"/>
        <v>4600</v>
      </c>
      <c r="L1776" s="30">
        <f t="shared" si="241"/>
        <v>4700</v>
      </c>
      <c r="M1776" s="30">
        <f t="shared" si="242"/>
        <v>5800</v>
      </c>
      <c r="N1776" s="33"/>
      <c r="O1776" s="33"/>
      <c r="P1776" s="33"/>
      <c r="Q1776" s="39">
        <v>5</v>
      </c>
    </row>
    <row r="1777" spans="1:17" ht="12" customHeight="1" x14ac:dyDescent="0.35">
      <c r="A1777" s="77" t="s">
        <v>437</v>
      </c>
      <c r="B1777" s="6">
        <v>3265</v>
      </c>
      <c r="C1777" s="6" t="s">
        <v>437</v>
      </c>
      <c r="D1777" s="39">
        <v>5</v>
      </c>
      <c r="E1777" s="30">
        <f t="shared" si="234"/>
        <v>1200</v>
      </c>
      <c r="F1777" s="30">
        <f t="shared" si="235"/>
        <v>1800</v>
      </c>
      <c r="G1777" s="30">
        <f t="shared" si="236"/>
        <v>2500</v>
      </c>
      <c r="H1777" s="30">
        <f t="shared" si="237"/>
        <v>3200</v>
      </c>
      <c r="I1777" s="30">
        <f t="shared" si="238"/>
        <v>3650</v>
      </c>
      <c r="J1777" s="30">
        <f t="shared" si="239"/>
        <v>4300</v>
      </c>
      <c r="K1777" s="30">
        <f t="shared" si="240"/>
        <v>4600</v>
      </c>
      <c r="L1777" s="30">
        <f t="shared" si="241"/>
        <v>4700</v>
      </c>
      <c r="M1777" s="30">
        <f t="shared" si="242"/>
        <v>5800</v>
      </c>
      <c r="N1777" s="33"/>
      <c r="O1777" s="33"/>
      <c r="P1777" s="33"/>
      <c r="Q1777" s="39">
        <v>5</v>
      </c>
    </row>
    <row r="1778" spans="1:17" ht="12" customHeight="1" x14ac:dyDescent="0.35">
      <c r="A1778" s="77" t="s">
        <v>437</v>
      </c>
      <c r="B1778" s="6">
        <v>3267</v>
      </c>
      <c r="C1778" s="6" t="s">
        <v>437</v>
      </c>
      <c r="D1778" s="39">
        <v>5</v>
      </c>
      <c r="E1778" s="30">
        <f t="shared" si="234"/>
        <v>1200</v>
      </c>
      <c r="F1778" s="30">
        <f t="shared" si="235"/>
        <v>1800</v>
      </c>
      <c r="G1778" s="30">
        <f t="shared" si="236"/>
        <v>2500</v>
      </c>
      <c r="H1778" s="30">
        <f t="shared" si="237"/>
        <v>3200</v>
      </c>
      <c r="I1778" s="30">
        <f t="shared" si="238"/>
        <v>3650</v>
      </c>
      <c r="J1778" s="30">
        <f t="shared" si="239"/>
        <v>4300</v>
      </c>
      <c r="K1778" s="30">
        <f t="shared" si="240"/>
        <v>4600</v>
      </c>
      <c r="L1778" s="30">
        <f t="shared" si="241"/>
        <v>4700</v>
      </c>
      <c r="M1778" s="30">
        <f t="shared" si="242"/>
        <v>5800</v>
      </c>
      <c r="N1778" s="33"/>
      <c r="O1778" s="33"/>
      <c r="P1778" s="33"/>
      <c r="Q1778" s="39">
        <v>5</v>
      </c>
    </row>
    <row r="1779" spans="1:17" ht="12" customHeight="1" x14ac:dyDescent="0.35">
      <c r="A1779" s="77" t="s">
        <v>437</v>
      </c>
      <c r="B1779" s="6">
        <v>3268</v>
      </c>
      <c r="C1779" s="6" t="s">
        <v>437</v>
      </c>
      <c r="D1779" s="39">
        <v>5</v>
      </c>
      <c r="E1779" s="30">
        <f t="shared" si="234"/>
        <v>1200</v>
      </c>
      <c r="F1779" s="30">
        <f t="shared" si="235"/>
        <v>1800</v>
      </c>
      <c r="G1779" s="30">
        <f t="shared" si="236"/>
        <v>2500</v>
      </c>
      <c r="H1779" s="30">
        <f t="shared" si="237"/>
        <v>3200</v>
      </c>
      <c r="I1779" s="30">
        <f t="shared" si="238"/>
        <v>3650</v>
      </c>
      <c r="J1779" s="30">
        <f t="shared" si="239"/>
        <v>4300</v>
      </c>
      <c r="K1779" s="30">
        <f t="shared" si="240"/>
        <v>4600</v>
      </c>
      <c r="L1779" s="30">
        <f t="shared" si="241"/>
        <v>4700</v>
      </c>
      <c r="M1779" s="30">
        <f t="shared" si="242"/>
        <v>5800</v>
      </c>
      <c r="N1779" s="33"/>
      <c r="O1779" s="33"/>
      <c r="P1779" s="33"/>
      <c r="Q1779" s="39">
        <v>5</v>
      </c>
    </row>
    <row r="1780" spans="1:17" ht="12" customHeight="1" x14ac:dyDescent="0.35">
      <c r="A1780" s="77" t="s">
        <v>437</v>
      </c>
      <c r="B1780" s="6">
        <v>3269</v>
      </c>
      <c r="C1780" s="6" t="s">
        <v>437</v>
      </c>
      <c r="D1780" s="39">
        <v>5</v>
      </c>
      <c r="E1780" s="30">
        <f t="shared" si="234"/>
        <v>1200</v>
      </c>
      <c r="F1780" s="30">
        <f t="shared" si="235"/>
        <v>1800</v>
      </c>
      <c r="G1780" s="30">
        <f t="shared" si="236"/>
        <v>2500</v>
      </c>
      <c r="H1780" s="30">
        <f t="shared" si="237"/>
        <v>3200</v>
      </c>
      <c r="I1780" s="30">
        <f t="shared" si="238"/>
        <v>3650</v>
      </c>
      <c r="J1780" s="30">
        <f t="shared" si="239"/>
        <v>4300</v>
      </c>
      <c r="K1780" s="30">
        <f t="shared" si="240"/>
        <v>4600</v>
      </c>
      <c r="L1780" s="30">
        <f t="shared" si="241"/>
        <v>4700</v>
      </c>
      <c r="M1780" s="30">
        <f t="shared" si="242"/>
        <v>5800</v>
      </c>
      <c r="N1780" s="33"/>
      <c r="O1780" s="33"/>
      <c r="P1780" s="33"/>
      <c r="Q1780" s="39">
        <v>5</v>
      </c>
    </row>
    <row r="1781" spans="1:17" ht="12" customHeight="1" x14ac:dyDescent="0.35">
      <c r="A1781" s="77" t="s">
        <v>437</v>
      </c>
      <c r="B1781" s="6">
        <v>3270</v>
      </c>
      <c r="C1781" s="6" t="s">
        <v>437</v>
      </c>
      <c r="D1781" s="39">
        <v>5</v>
      </c>
      <c r="E1781" s="30">
        <f t="shared" si="234"/>
        <v>1200</v>
      </c>
      <c r="F1781" s="30">
        <f t="shared" si="235"/>
        <v>1800</v>
      </c>
      <c r="G1781" s="30">
        <f t="shared" si="236"/>
        <v>2500</v>
      </c>
      <c r="H1781" s="30">
        <f t="shared" si="237"/>
        <v>3200</v>
      </c>
      <c r="I1781" s="30">
        <f t="shared" si="238"/>
        <v>3650</v>
      </c>
      <c r="J1781" s="30">
        <f t="shared" si="239"/>
        <v>4300</v>
      </c>
      <c r="K1781" s="30">
        <f t="shared" si="240"/>
        <v>4600</v>
      </c>
      <c r="L1781" s="30">
        <f t="shared" si="241"/>
        <v>4700</v>
      </c>
      <c r="M1781" s="30">
        <f t="shared" si="242"/>
        <v>5800</v>
      </c>
      <c r="N1781" s="33"/>
      <c r="O1781" s="33"/>
      <c r="P1781" s="33"/>
      <c r="Q1781" s="39">
        <v>5</v>
      </c>
    </row>
    <row r="1782" spans="1:17" ht="12" customHeight="1" x14ac:dyDescent="0.35">
      <c r="A1782" s="77" t="s">
        <v>437</v>
      </c>
      <c r="B1782" s="6">
        <v>3271</v>
      </c>
      <c r="C1782" s="6" t="s">
        <v>437</v>
      </c>
      <c r="D1782" s="39">
        <v>5</v>
      </c>
      <c r="E1782" s="30">
        <f t="shared" si="234"/>
        <v>1200</v>
      </c>
      <c r="F1782" s="30">
        <f t="shared" si="235"/>
        <v>1800</v>
      </c>
      <c r="G1782" s="30">
        <f t="shared" si="236"/>
        <v>2500</v>
      </c>
      <c r="H1782" s="30">
        <f t="shared" si="237"/>
        <v>3200</v>
      </c>
      <c r="I1782" s="30">
        <f t="shared" si="238"/>
        <v>3650</v>
      </c>
      <c r="J1782" s="30">
        <f t="shared" si="239"/>
        <v>4300</v>
      </c>
      <c r="K1782" s="30">
        <f t="shared" si="240"/>
        <v>4600</v>
      </c>
      <c r="L1782" s="30">
        <f t="shared" si="241"/>
        <v>4700</v>
      </c>
      <c r="M1782" s="30">
        <f t="shared" si="242"/>
        <v>5800</v>
      </c>
      <c r="N1782" s="33"/>
      <c r="O1782" s="33"/>
      <c r="P1782" s="33"/>
      <c r="Q1782" s="39">
        <v>5</v>
      </c>
    </row>
    <row r="1783" spans="1:17" ht="12" customHeight="1" x14ac:dyDescent="0.35">
      <c r="A1783" s="77" t="s">
        <v>437</v>
      </c>
      <c r="B1783" s="6">
        <v>3274</v>
      </c>
      <c r="C1783" s="6" t="s">
        <v>437</v>
      </c>
      <c r="D1783" s="39">
        <v>5</v>
      </c>
      <c r="E1783" s="30">
        <f t="shared" si="234"/>
        <v>1200</v>
      </c>
      <c r="F1783" s="30">
        <f t="shared" si="235"/>
        <v>1800</v>
      </c>
      <c r="G1783" s="30">
        <f t="shared" si="236"/>
        <v>2500</v>
      </c>
      <c r="H1783" s="30">
        <f t="shared" si="237"/>
        <v>3200</v>
      </c>
      <c r="I1783" s="30">
        <f t="shared" si="238"/>
        <v>3650</v>
      </c>
      <c r="J1783" s="30">
        <f t="shared" si="239"/>
        <v>4300</v>
      </c>
      <c r="K1783" s="30">
        <f t="shared" si="240"/>
        <v>4600</v>
      </c>
      <c r="L1783" s="30">
        <f t="shared" si="241"/>
        <v>4700</v>
      </c>
      <c r="M1783" s="30">
        <f t="shared" si="242"/>
        <v>5800</v>
      </c>
      <c r="N1783" s="33"/>
      <c r="O1783" s="33"/>
      <c r="P1783" s="33"/>
      <c r="Q1783" s="39">
        <v>5</v>
      </c>
    </row>
    <row r="1784" spans="1:17" ht="12" customHeight="1" x14ac:dyDescent="0.35">
      <c r="A1784" s="77" t="s">
        <v>438</v>
      </c>
      <c r="B1784" s="6">
        <v>3275</v>
      </c>
      <c r="C1784" s="6" t="s">
        <v>438</v>
      </c>
      <c r="D1784" s="39">
        <v>5</v>
      </c>
      <c r="E1784" s="30">
        <f t="shared" si="234"/>
        <v>1200</v>
      </c>
      <c r="F1784" s="30">
        <f t="shared" si="235"/>
        <v>1800</v>
      </c>
      <c r="G1784" s="30">
        <f t="shared" si="236"/>
        <v>2500</v>
      </c>
      <c r="H1784" s="30">
        <f t="shared" si="237"/>
        <v>3200</v>
      </c>
      <c r="I1784" s="30">
        <f t="shared" si="238"/>
        <v>3650</v>
      </c>
      <c r="J1784" s="30">
        <f t="shared" si="239"/>
        <v>4300</v>
      </c>
      <c r="K1784" s="30">
        <f t="shared" si="240"/>
        <v>4600</v>
      </c>
      <c r="L1784" s="30">
        <f t="shared" si="241"/>
        <v>4700</v>
      </c>
      <c r="M1784" s="30">
        <f t="shared" si="242"/>
        <v>5800</v>
      </c>
      <c r="N1784" s="33"/>
      <c r="O1784" s="33"/>
      <c r="P1784" s="33"/>
      <c r="Q1784" s="39">
        <v>5</v>
      </c>
    </row>
    <row r="1785" spans="1:17" ht="12" customHeight="1" x14ac:dyDescent="0.35">
      <c r="A1785" s="77" t="s">
        <v>438</v>
      </c>
      <c r="B1785" s="6">
        <v>3276</v>
      </c>
      <c r="C1785" s="6" t="s">
        <v>438</v>
      </c>
      <c r="D1785" s="39">
        <v>5</v>
      </c>
      <c r="E1785" s="30">
        <f t="shared" si="234"/>
        <v>1200</v>
      </c>
      <c r="F1785" s="30">
        <f t="shared" si="235"/>
        <v>1800</v>
      </c>
      <c r="G1785" s="30">
        <f t="shared" si="236"/>
        <v>2500</v>
      </c>
      <c r="H1785" s="30">
        <f t="shared" si="237"/>
        <v>3200</v>
      </c>
      <c r="I1785" s="30">
        <f t="shared" si="238"/>
        <v>3650</v>
      </c>
      <c r="J1785" s="30">
        <f t="shared" si="239"/>
        <v>4300</v>
      </c>
      <c r="K1785" s="30">
        <f t="shared" si="240"/>
        <v>4600</v>
      </c>
      <c r="L1785" s="30">
        <f t="shared" si="241"/>
        <v>4700</v>
      </c>
      <c r="M1785" s="30">
        <f t="shared" si="242"/>
        <v>5800</v>
      </c>
      <c r="N1785" s="33"/>
      <c r="O1785" s="33"/>
      <c r="P1785" s="33"/>
      <c r="Q1785" s="39">
        <v>5</v>
      </c>
    </row>
    <row r="1786" spans="1:17" ht="12" customHeight="1" x14ac:dyDescent="0.35">
      <c r="A1786" s="77" t="s">
        <v>439</v>
      </c>
      <c r="B1786" s="6">
        <v>3277</v>
      </c>
      <c r="C1786" s="6" t="s">
        <v>439</v>
      </c>
      <c r="D1786" s="39">
        <v>5</v>
      </c>
      <c r="E1786" s="30">
        <f t="shared" si="234"/>
        <v>1200</v>
      </c>
      <c r="F1786" s="30">
        <f t="shared" si="235"/>
        <v>1800</v>
      </c>
      <c r="G1786" s="30">
        <f t="shared" si="236"/>
        <v>2500</v>
      </c>
      <c r="H1786" s="30">
        <f t="shared" si="237"/>
        <v>3200</v>
      </c>
      <c r="I1786" s="30">
        <f t="shared" si="238"/>
        <v>3650</v>
      </c>
      <c r="J1786" s="30">
        <f t="shared" si="239"/>
        <v>4300</v>
      </c>
      <c r="K1786" s="30">
        <f t="shared" si="240"/>
        <v>4600</v>
      </c>
      <c r="L1786" s="30">
        <f t="shared" si="241"/>
        <v>4700</v>
      </c>
      <c r="M1786" s="30">
        <f t="shared" si="242"/>
        <v>5800</v>
      </c>
      <c r="N1786" s="33"/>
      <c r="O1786" s="33"/>
      <c r="P1786" s="33"/>
      <c r="Q1786" s="39">
        <v>5</v>
      </c>
    </row>
    <row r="1787" spans="1:17" ht="12" customHeight="1" x14ac:dyDescent="0.35">
      <c r="A1787" s="77" t="s">
        <v>440</v>
      </c>
      <c r="B1787" s="6">
        <v>3280</v>
      </c>
      <c r="C1787" s="6" t="s">
        <v>440</v>
      </c>
      <c r="D1787" s="39">
        <v>7</v>
      </c>
      <c r="E1787" s="30">
        <f t="shared" si="234"/>
        <v>1400</v>
      </c>
      <c r="F1787" s="30">
        <f t="shared" si="235"/>
        <v>2000</v>
      </c>
      <c r="G1787" s="30">
        <f t="shared" si="236"/>
        <v>2700</v>
      </c>
      <c r="H1787" s="30">
        <f t="shared" si="237"/>
        <v>3400</v>
      </c>
      <c r="I1787" s="30">
        <f t="shared" si="238"/>
        <v>3850</v>
      </c>
      <c r="J1787" s="30">
        <f t="shared" si="239"/>
        <v>4500</v>
      </c>
      <c r="K1787" s="30">
        <f t="shared" si="240"/>
        <v>4800</v>
      </c>
      <c r="L1787" s="30">
        <f t="shared" si="241"/>
        <v>4900</v>
      </c>
      <c r="M1787" s="30">
        <f t="shared" si="242"/>
        <v>6000</v>
      </c>
      <c r="N1787" s="33"/>
      <c r="O1787" s="33"/>
      <c r="P1787" s="33"/>
      <c r="Q1787" s="39">
        <v>8</v>
      </c>
    </row>
    <row r="1788" spans="1:17" ht="12" customHeight="1" x14ac:dyDescent="0.35">
      <c r="A1788" s="77" t="s">
        <v>440</v>
      </c>
      <c r="B1788" s="6">
        <v>3281</v>
      </c>
      <c r="C1788" s="6" t="s">
        <v>440</v>
      </c>
      <c r="D1788" s="39">
        <v>7</v>
      </c>
      <c r="E1788" s="30">
        <f t="shared" si="234"/>
        <v>1400</v>
      </c>
      <c r="F1788" s="30">
        <f t="shared" si="235"/>
        <v>2000</v>
      </c>
      <c r="G1788" s="30">
        <f t="shared" si="236"/>
        <v>2700</v>
      </c>
      <c r="H1788" s="30">
        <f t="shared" si="237"/>
        <v>3400</v>
      </c>
      <c r="I1788" s="30">
        <f t="shared" si="238"/>
        <v>3850</v>
      </c>
      <c r="J1788" s="30">
        <f t="shared" si="239"/>
        <v>4500</v>
      </c>
      <c r="K1788" s="30">
        <f t="shared" si="240"/>
        <v>4800</v>
      </c>
      <c r="L1788" s="30">
        <f t="shared" si="241"/>
        <v>4900</v>
      </c>
      <c r="M1788" s="30">
        <f t="shared" si="242"/>
        <v>6000</v>
      </c>
      <c r="N1788" s="33"/>
      <c r="O1788" s="33"/>
      <c r="P1788" s="33"/>
      <c r="Q1788" s="39">
        <v>8</v>
      </c>
    </row>
    <row r="1789" spans="1:17" ht="12" customHeight="1" x14ac:dyDescent="0.35">
      <c r="A1789" s="77" t="s">
        <v>441</v>
      </c>
      <c r="B1789" s="6">
        <v>3282</v>
      </c>
      <c r="C1789" s="6" t="s">
        <v>441</v>
      </c>
      <c r="D1789" s="39">
        <v>7</v>
      </c>
      <c r="E1789" s="30">
        <f t="shared" si="234"/>
        <v>1400</v>
      </c>
      <c r="F1789" s="30">
        <f t="shared" si="235"/>
        <v>2000</v>
      </c>
      <c r="G1789" s="30">
        <f t="shared" si="236"/>
        <v>2700</v>
      </c>
      <c r="H1789" s="30">
        <f t="shared" si="237"/>
        <v>3400</v>
      </c>
      <c r="I1789" s="30">
        <f t="shared" si="238"/>
        <v>3850</v>
      </c>
      <c r="J1789" s="30">
        <f t="shared" si="239"/>
        <v>4500</v>
      </c>
      <c r="K1789" s="30">
        <f t="shared" si="240"/>
        <v>4800</v>
      </c>
      <c r="L1789" s="30">
        <f t="shared" si="241"/>
        <v>4900</v>
      </c>
      <c r="M1789" s="30">
        <f t="shared" si="242"/>
        <v>6000</v>
      </c>
      <c r="N1789" s="33"/>
      <c r="O1789" s="33"/>
      <c r="P1789" s="33"/>
      <c r="Q1789" s="39">
        <v>8</v>
      </c>
    </row>
    <row r="1790" spans="1:17" ht="12" customHeight="1" x14ac:dyDescent="0.35">
      <c r="A1790" s="77" t="s">
        <v>441</v>
      </c>
      <c r="B1790" s="6">
        <v>3284</v>
      </c>
      <c r="C1790" s="6" t="s">
        <v>441</v>
      </c>
      <c r="D1790" s="39">
        <v>7</v>
      </c>
      <c r="E1790" s="30">
        <f t="shared" ref="E1790:E1853" si="243">IF(D1790=1,$E$6,IF(D1790=2,$E$7,IF(D1790=3,$E$8,IF(D1790=4,$E$9,IF(D1790=5,$E$10,IF(D1790=6,$E$11,IF(D1790=7,$E$12,IF(D1790=8,$E$13,IF(D1790=9,$E$14,IF(D1790=10,$E$15,IF(D1790=11,$E$16,IF(D1790=12,$E$17,IF(D1790=13,$E$18,IF(D1790=14,$E$19,IF(D1790=15,$E$20,IF(D1790=16,$E$21,IF(D1790=17,$E$22,IF(D1790=18,$E$23,IF(D1790=19,$E$24,IF(D1790=20,$E$25,IF(D1790=21,$E$26)))))))))))))))))))))</f>
        <v>1400</v>
      </c>
      <c r="F1790" s="30">
        <f t="shared" ref="F1790:F1853" si="244">IF(D1790=1,$F$6,IF(D1790=2,$F$7,IF(D1790=3,$F$8,IF(D1790=4,$F$9,IF(D1790=5,$F$10,IF(D1790=6,$F$11,IF(D1790=7,$F$12,IF(D1790=8,$F$13,IF(D1790=9,$F$14,IF(D1790=10,$F$15,IF(D1790=11,$F$16,IF(D1790=12,$F$17,IF(D1790=13,$F$18,IF(D1790=14,$F$19,IF(D1790=15,$F$20,IF(D1790=16,$F$21,IF(D1790=17,$F$22,IF(D1790=18,$F$23,IF(D1790=19,$F$24,IF(D1790=20,$F$25))))))))))))))))))))</f>
        <v>2000</v>
      </c>
      <c r="G1790" s="30">
        <f t="shared" ref="G1790:G1853" si="245">IF(D1790=1,$G$6,IF(D1790=2,$G$7,IF(D1790=3,$G$8,IF(D1790=4,$G$9,IF(D1790=5,$G$10,IF(D1790=6,$G$11,IF(D1790=7,$G$12,IF(D1790=8,$G$13,IF(D1790=9,$G$14,IF(D1790=10,$G$15,IF(D1790=11,$G$16,IF(D1790=12,$G$17,IF(D1790=13,$G$18,IF(D1790=14,$G$19,IF(D1790=15,$G$20,IF(D1790=16,$G$21,IF(D1790=17,$G$22,IF(D1790=18,$G$23,IF(D1790=19,$G$24,IF(D1790=20,$G$25))))))))))))))))))))</f>
        <v>2700</v>
      </c>
      <c r="H1790" s="30">
        <f t="shared" ref="H1790:H1853" si="246">IF(D1790=1,$H$6,IF(D1790=2,$H$7,IF(D1790=3,$H$8,IF(D1790=4,$H$9,IF(D1790=5,$H$10,IF(D1790=6,$H$11,IF(D1790=7,$H$12,IF(D1790=8,$H$13,IF(D1790=9,$H$14,IF(D1790=10,$H$15,IF(D1790=11,$H$16,IF(D1790=12,$H$17,IF(D1790=13,$H$18,IF(D1790=14,$H$19,IF(D1790=15,$H$20,IF(D1790=16,$H$21,IF(D1790=17,$H$22,IF(D1790=18,$H$23,IF(D1790=19,$H$24,IF(D1790=20,$H$25))))))))))))))))))))</f>
        <v>3400</v>
      </c>
      <c r="I1790" s="30">
        <f t="shared" ref="I1790:I1853" si="247">IF(D1790=1,$I$6,IF(D1790=2,$I$7,IF(D1790=3,$I$8,IF(D1790=4,$I$9,IF(D1790=5,$I$10,IF(D1790=6,$I$11,IF(D1790=7,$I$12,IF(D1790=8,$I$13,IF(D1790=9,$I$14,IF(D1790=10,$I$15,IF(D1790=11,$I$16,IF(D1790=12,$I$17,IF(D1790=13,$I$18,IF(D1790=14,$I$19,IF(D1790=15,$I$20,IF(D1790=16,$I$21,IF(D1790=17,$I$22,IF(D1790=18,$I$23,IF(D1790=19,$I$24,IF(D1790=20,$I$25))))))))))))))))))))</f>
        <v>3850</v>
      </c>
      <c r="J1790" s="30">
        <f t="shared" ref="J1790:J1853" si="248">IF(D1790=1,$J$6,IF(D1790=2,$J$7,IF(D1790=3,$J$8,IF(D1790=4,$J$9,IF(D1790=5,$J$10,IF(D1790=6,$J$11,IF(D1790=7,$J$12,IF(D1790=8,$J$13,IF(D1790=9,$J$14,IF(D1790=10,$J$15,IF(D1790=11,$J$16,IF(D1790=12,$J$17,IF(D1790=13,$J$18,IF(D1790=14,$J$19,IF(D1790=15,$J$20,IF(D1790=16,$J$21,IF(D1790=17,$J$22,IF(D1790=18,$J$23,IF(D1790=19,$J$24,IF(D1790=20,$J$25))))))))))))))))))))</f>
        <v>4500</v>
      </c>
      <c r="K1790" s="30">
        <f t="shared" ref="K1790:K1853" si="249">IF(D1790=1,$K$6,IF(D1790=2,$K$7,IF(D1790=3,$K$8,IF(D1790=4,$K$9,IF(D1790=5,$K$10,IF(D1790=6,$K$11,IF(D1790=7,$K$12,IF(D1790=8,$K$13,IF(D1790=9,$K$14,IF(D1790=10,$K$15,IF(D1790=11,$K$16,IF(D1790=12,$K$17,IF(D1790=13,$K$18,IF(D1790=14,$K$19,IF(D1790=15,$K$20,IF(D1790=16,$K$21,IF(D1790=17,$K$22,IF(D1790=18,$K$23,IF(D1790=19,$K$24,IF(D1790=20,$K$25))))))))))))))))))))</f>
        <v>4800</v>
      </c>
      <c r="L1790" s="30">
        <f t="shared" ref="L1790:L1853" si="250">IF(D1790=1,$L$6,IF(D1790=2,$L$7,IF(D1790=3,$L$8,IF(D1790=4,$L$9,IF(D1790=5,$L$10,IF(D1790=6,$L$11,IF(D1790=7,$L$12,IF(D1790=8,$L$13,IF(D1790=9,$L$14,IF(D1790=10,$L$15,IF(D1790=11,$L$16,IF(D1790=12,$L$17,IF(D1790=13,$L$18,IF(D1790=14,$L$19,IF(D1790=15,$L$21,IF(D1790=16,$L$20,IF(D1790=17,$L$22,IF(D1790=18,$L$23,IF(D1790=19,$L$24,IF(D1790=20,$L$25))))))))))))))))))))</f>
        <v>4900</v>
      </c>
      <c r="M1790" s="30">
        <f t="shared" ref="M1790:M1853" si="251">IF(D1790=1,$M$6,IF(D1790=2,$M$7,IF(D1790=3,$M$8,IF(D1790=4,$M$9,IF(D1790=5,$M$10,IF(D1790=6,$M$11,IF(D1790=7,$M$12,IF(D1790=8,$M$13,IF(D1790=9,$M$14,IF(D1790=10,$M$15,IF(D1790=11,$M$16,IF(D1790=12,$M$17,IF(D1790=13,$M$18,IF(D1790=14,$M$19,IF(D1790=15,$M$20,IF(D1790=16,$M$21,IF(D1790=17,$M$22,IF(D1790=18,$M$23,IF(D1790=19,$M$24,IF(D1790=20,$M$25))))))))))))))))))))</f>
        <v>6000</v>
      </c>
      <c r="N1790" s="33"/>
      <c r="O1790" s="33"/>
      <c r="P1790" s="33"/>
      <c r="Q1790" s="39">
        <v>8</v>
      </c>
    </row>
    <row r="1791" spans="1:17" ht="12" customHeight="1" x14ac:dyDescent="0.35">
      <c r="A1791" s="77" t="s">
        <v>437</v>
      </c>
      <c r="B1791" s="6">
        <v>3285</v>
      </c>
      <c r="C1791" s="6" t="s">
        <v>437</v>
      </c>
      <c r="D1791" s="39">
        <v>5</v>
      </c>
      <c r="E1791" s="30">
        <f t="shared" si="243"/>
        <v>1200</v>
      </c>
      <c r="F1791" s="30">
        <f t="shared" si="244"/>
        <v>1800</v>
      </c>
      <c r="G1791" s="30">
        <f t="shared" si="245"/>
        <v>2500</v>
      </c>
      <c r="H1791" s="30">
        <f t="shared" si="246"/>
        <v>3200</v>
      </c>
      <c r="I1791" s="30">
        <f t="shared" si="247"/>
        <v>3650</v>
      </c>
      <c r="J1791" s="30">
        <f t="shared" si="248"/>
        <v>4300</v>
      </c>
      <c r="K1791" s="30">
        <f t="shared" si="249"/>
        <v>4600</v>
      </c>
      <c r="L1791" s="30">
        <f t="shared" si="250"/>
        <v>4700</v>
      </c>
      <c r="M1791" s="30">
        <f t="shared" si="251"/>
        <v>5800</v>
      </c>
      <c r="N1791" s="33"/>
      <c r="O1791" s="33"/>
      <c r="P1791" s="33"/>
      <c r="Q1791" s="39">
        <v>5</v>
      </c>
    </row>
    <row r="1792" spans="1:17" ht="12" customHeight="1" x14ac:dyDescent="0.35">
      <c r="A1792" s="77" t="s">
        <v>442</v>
      </c>
      <c r="B1792" s="6">
        <v>3290</v>
      </c>
      <c r="C1792" s="6" t="s">
        <v>442</v>
      </c>
      <c r="D1792" s="39">
        <v>7</v>
      </c>
      <c r="E1792" s="30">
        <f t="shared" si="243"/>
        <v>1400</v>
      </c>
      <c r="F1792" s="30">
        <f t="shared" si="244"/>
        <v>2000</v>
      </c>
      <c r="G1792" s="30">
        <f t="shared" si="245"/>
        <v>2700</v>
      </c>
      <c r="H1792" s="30">
        <f t="shared" si="246"/>
        <v>3400</v>
      </c>
      <c r="I1792" s="30">
        <f t="shared" si="247"/>
        <v>3850</v>
      </c>
      <c r="J1792" s="30">
        <f t="shared" si="248"/>
        <v>4500</v>
      </c>
      <c r="K1792" s="30">
        <f t="shared" si="249"/>
        <v>4800</v>
      </c>
      <c r="L1792" s="30">
        <f t="shared" si="250"/>
        <v>4900</v>
      </c>
      <c r="M1792" s="30">
        <f t="shared" si="251"/>
        <v>6000</v>
      </c>
      <c r="N1792" s="33"/>
      <c r="O1792" s="33"/>
      <c r="P1792" s="33"/>
      <c r="Q1792" s="39">
        <v>8</v>
      </c>
    </row>
    <row r="1793" spans="1:17" ht="12" customHeight="1" x14ac:dyDescent="0.35">
      <c r="A1793" s="77" t="s">
        <v>442</v>
      </c>
      <c r="B1793" s="6">
        <v>3291</v>
      </c>
      <c r="C1793" s="6" t="s">
        <v>442</v>
      </c>
      <c r="D1793" s="39">
        <v>7</v>
      </c>
      <c r="E1793" s="30">
        <f t="shared" si="243"/>
        <v>1400</v>
      </c>
      <c r="F1793" s="30">
        <f t="shared" si="244"/>
        <v>2000</v>
      </c>
      <c r="G1793" s="30">
        <f t="shared" si="245"/>
        <v>2700</v>
      </c>
      <c r="H1793" s="30">
        <f t="shared" si="246"/>
        <v>3400</v>
      </c>
      <c r="I1793" s="30">
        <f t="shared" si="247"/>
        <v>3850</v>
      </c>
      <c r="J1793" s="30">
        <f t="shared" si="248"/>
        <v>4500</v>
      </c>
      <c r="K1793" s="30">
        <f t="shared" si="249"/>
        <v>4800</v>
      </c>
      <c r="L1793" s="30">
        <f t="shared" si="250"/>
        <v>4900</v>
      </c>
      <c r="M1793" s="30">
        <f t="shared" si="251"/>
        <v>6000</v>
      </c>
      <c r="N1793" s="33"/>
      <c r="O1793" s="33"/>
      <c r="P1793" s="33"/>
      <c r="Q1793" s="39">
        <v>8</v>
      </c>
    </row>
    <row r="1794" spans="1:17" ht="12" customHeight="1" x14ac:dyDescent="0.35">
      <c r="A1794" s="77" t="s">
        <v>442</v>
      </c>
      <c r="B1794" s="6">
        <v>3292</v>
      </c>
      <c r="C1794" s="6" t="s">
        <v>442</v>
      </c>
      <c r="D1794" s="39">
        <v>7</v>
      </c>
      <c r="E1794" s="30">
        <f t="shared" si="243"/>
        <v>1400</v>
      </c>
      <c r="F1794" s="30">
        <f t="shared" si="244"/>
        <v>2000</v>
      </c>
      <c r="G1794" s="30">
        <f t="shared" si="245"/>
        <v>2700</v>
      </c>
      <c r="H1794" s="30">
        <f t="shared" si="246"/>
        <v>3400</v>
      </c>
      <c r="I1794" s="30">
        <f t="shared" si="247"/>
        <v>3850</v>
      </c>
      <c r="J1794" s="30">
        <f t="shared" si="248"/>
        <v>4500</v>
      </c>
      <c r="K1794" s="30">
        <f t="shared" si="249"/>
        <v>4800</v>
      </c>
      <c r="L1794" s="30">
        <f t="shared" si="250"/>
        <v>4900</v>
      </c>
      <c r="M1794" s="30">
        <f t="shared" si="251"/>
        <v>6000</v>
      </c>
      <c r="N1794" s="33"/>
      <c r="O1794" s="33"/>
      <c r="P1794" s="33"/>
      <c r="Q1794" s="39">
        <v>8</v>
      </c>
    </row>
    <row r="1795" spans="1:17" ht="12" customHeight="1" x14ac:dyDescent="0.35">
      <c r="A1795" s="77" t="s">
        <v>442</v>
      </c>
      <c r="B1795" s="6">
        <v>3294</v>
      </c>
      <c r="C1795" s="6" t="s">
        <v>442</v>
      </c>
      <c r="D1795" s="39">
        <v>7</v>
      </c>
      <c r="E1795" s="30">
        <f t="shared" si="243"/>
        <v>1400</v>
      </c>
      <c r="F1795" s="30">
        <f t="shared" si="244"/>
        <v>2000</v>
      </c>
      <c r="G1795" s="30">
        <f t="shared" si="245"/>
        <v>2700</v>
      </c>
      <c r="H1795" s="30">
        <f t="shared" si="246"/>
        <v>3400</v>
      </c>
      <c r="I1795" s="30">
        <f t="shared" si="247"/>
        <v>3850</v>
      </c>
      <c r="J1795" s="30">
        <f t="shared" si="248"/>
        <v>4500</v>
      </c>
      <c r="K1795" s="30">
        <f t="shared" si="249"/>
        <v>4800</v>
      </c>
      <c r="L1795" s="30">
        <f t="shared" si="250"/>
        <v>4900</v>
      </c>
      <c r="M1795" s="30">
        <f t="shared" si="251"/>
        <v>6000</v>
      </c>
      <c r="N1795" s="33"/>
      <c r="O1795" s="33"/>
      <c r="P1795" s="33"/>
      <c r="Q1795" s="39">
        <v>8</v>
      </c>
    </row>
    <row r="1796" spans="1:17" ht="12" customHeight="1" x14ac:dyDescent="0.35">
      <c r="A1796" s="77" t="s">
        <v>443</v>
      </c>
      <c r="B1796" s="6">
        <v>3295</v>
      </c>
      <c r="C1796" s="6" t="s">
        <v>443</v>
      </c>
      <c r="D1796" s="39">
        <v>7</v>
      </c>
      <c r="E1796" s="30">
        <f t="shared" si="243"/>
        <v>1400</v>
      </c>
      <c r="F1796" s="30">
        <f t="shared" si="244"/>
        <v>2000</v>
      </c>
      <c r="G1796" s="30">
        <f t="shared" si="245"/>
        <v>2700</v>
      </c>
      <c r="H1796" s="30">
        <f t="shared" si="246"/>
        <v>3400</v>
      </c>
      <c r="I1796" s="30">
        <f t="shared" si="247"/>
        <v>3850</v>
      </c>
      <c r="J1796" s="30">
        <f t="shared" si="248"/>
        <v>4500</v>
      </c>
      <c r="K1796" s="30">
        <f t="shared" si="249"/>
        <v>4800</v>
      </c>
      <c r="L1796" s="30">
        <f t="shared" si="250"/>
        <v>4900</v>
      </c>
      <c r="M1796" s="30">
        <f t="shared" si="251"/>
        <v>6000</v>
      </c>
      <c r="N1796" s="33"/>
      <c r="O1796" s="33"/>
      <c r="P1796" s="33"/>
      <c r="Q1796" s="39">
        <v>8</v>
      </c>
    </row>
    <row r="1797" spans="1:17" ht="12" customHeight="1" x14ac:dyDescent="0.35">
      <c r="A1797" s="77" t="s">
        <v>444</v>
      </c>
      <c r="B1797" s="6">
        <v>3296</v>
      </c>
      <c r="C1797" s="6" t="s">
        <v>444</v>
      </c>
      <c r="D1797" s="39">
        <v>7</v>
      </c>
      <c r="E1797" s="30">
        <f t="shared" si="243"/>
        <v>1400</v>
      </c>
      <c r="F1797" s="30">
        <f t="shared" si="244"/>
        <v>2000</v>
      </c>
      <c r="G1797" s="30">
        <f t="shared" si="245"/>
        <v>2700</v>
      </c>
      <c r="H1797" s="30">
        <f t="shared" si="246"/>
        <v>3400</v>
      </c>
      <c r="I1797" s="30">
        <f t="shared" si="247"/>
        <v>3850</v>
      </c>
      <c r="J1797" s="30">
        <f t="shared" si="248"/>
        <v>4500</v>
      </c>
      <c r="K1797" s="30">
        <f t="shared" si="249"/>
        <v>4800</v>
      </c>
      <c r="L1797" s="30">
        <f t="shared" si="250"/>
        <v>4900</v>
      </c>
      <c r="M1797" s="30">
        <f t="shared" si="251"/>
        <v>6000</v>
      </c>
      <c r="N1797" s="33"/>
      <c r="O1797" s="33"/>
      <c r="P1797" s="33"/>
      <c r="Q1797" s="39">
        <v>8</v>
      </c>
    </row>
    <row r="1798" spans="1:17" ht="12" customHeight="1" x14ac:dyDescent="0.35">
      <c r="A1798" s="77" t="s">
        <v>443</v>
      </c>
      <c r="B1798" s="6">
        <v>3297</v>
      </c>
      <c r="C1798" s="6" t="s">
        <v>443</v>
      </c>
      <c r="D1798" s="39">
        <v>7</v>
      </c>
      <c r="E1798" s="30">
        <f t="shared" si="243"/>
        <v>1400</v>
      </c>
      <c r="F1798" s="30">
        <f t="shared" si="244"/>
        <v>2000</v>
      </c>
      <c r="G1798" s="30">
        <f t="shared" si="245"/>
        <v>2700</v>
      </c>
      <c r="H1798" s="30">
        <f t="shared" si="246"/>
        <v>3400</v>
      </c>
      <c r="I1798" s="30">
        <f t="shared" si="247"/>
        <v>3850</v>
      </c>
      <c r="J1798" s="30">
        <f t="shared" si="248"/>
        <v>4500</v>
      </c>
      <c r="K1798" s="30">
        <f t="shared" si="249"/>
        <v>4800</v>
      </c>
      <c r="L1798" s="30">
        <f t="shared" si="250"/>
        <v>4900</v>
      </c>
      <c r="M1798" s="30">
        <f t="shared" si="251"/>
        <v>6000</v>
      </c>
      <c r="N1798" s="33"/>
      <c r="O1798" s="33"/>
      <c r="P1798" s="33"/>
      <c r="Q1798" s="39">
        <v>8</v>
      </c>
    </row>
    <row r="1799" spans="1:17" ht="12" customHeight="1" x14ac:dyDescent="0.35">
      <c r="A1799" s="77" t="s">
        <v>445</v>
      </c>
      <c r="B1799" s="6">
        <v>3300</v>
      </c>
      <c r="C1799" s="6" t="s">
        <v>445</v>
      </c>
      <c r="D1799" s="39">
        <v>4</v>
      </c>
      <c r="E1799" s="30">
        <f t="shared" si="243"/>
        <v>1100</v>
      </c>
      <c r="F1799" s="30">
        <f t="shared" si="244"/>
        <v>1700</v>
      </c>
      <c r="G1799" s="30">
        <f t="shared" si="245"/>
        <v>2400</v>
      </c>
      <c r="H1799" s="30">
        <f t="shared" si="246"/>
        <v>3100</v>
      </c>
      <c r="I1799" s="30">
        <f t="shared" si="247"/>
        <v>3550</v>
      </c>
      <c r="J1799" s="30">
        <f t="shared" si="248"/>
        <v>4200</v>
      </c>
      <c r="K1799" s="30">
        <f t="shared" si="249"/>
        <v>4500</v>
      </c>
      <c r="L1799" s="30">
        <f t="shared" si="250"/>
        <v>4600</v>
      </c>
      <c r="M1799" s="30">
        <f t="shared" si="251"/>
        <v>5700</v>
      </c>
      <c r="N1799" s="33"/>
      <c r="O1799" s="33"/>
      <c r="P1799" s="33"/>
      <c r="Q1799" s="39">
        <v>4</v>
      </c>
    </row>
    <row r="1800" spans="1:17" ht="12" customHeight="1" x14ac:dyDescent="0.35">
      <c r="A1800" s="77" t="s">
        <v>445</v>
      </c>
      <c r="B1800" s="6">
        <v>3301</v>
      </c>
      <c r="C1800" s="6" t="s">
        <v>445</v>
      </c>
      <c r="D1800" s="39">
        <v>4</v>
      </c>
      <c r="E1800" s="30">
        <f t="shared" si="243"/>
        <v>1100</v>
      </c>
      <c r="F1800" s="30">
        <f t="shared" si="244"/>
        <v>1700</v>
      </c>
      <c r="G1800" s="30">
        <f t="shared" si="245"/>
        <v>2400</v>
      </c>
      <c r="H1800" s="30">
        <f t="shared" si="246"/>
        <v>3100</v>
      </c>
      <c r="I1800" s="30">
        <f t="shared" si="247"/>
        <v>3550</v>
      </c>
      <c r="J1800" s="30">
        <f t="shared" si="248"/>
        <v>4200</v>
      </c>
      <c r="K1800" s="30">
        <f t="shared" si="249"/>
        <v>4500</v>
      </c>
      <c r="L1800" s="30">
        <f t="shared" si="250"/>
        <v>4600</v>
      </c>
      <c r="M1800" s="30">
        <f t="shared" si="251"/>
        <v>5700</v>
      </c>
      <c r="N1800" s="33"/>
      <c r="O1800" s="33"/>
      <c r="P1800" s="33"/>
      <c r="Q1800" s="39">
        <v>4</v>
      </c>
    </row>
    <row r="1801" spans="1:17" ht="12" customHeight="1" x14ac:dyDescent="0.35">
      <c r="A1801" s="77" t="s">
        <v>446</v>
      </c>
      <c r="B1801" s="6">
        <v>3320</v>
      </c>
      <c r="C1801" s="6" t="s">
        <v>446</v>
      </c>
      <c r="D1801" s="39">
        <v>5</v>
      </c>
      <c r="E1801" s="30">
        <f t="shared" si="243"/>
        <v>1200</v>
      </c>
      <c r="F1801" s="30">
        <f t="shared" si="244"/>
        <v>1800</v>
      </c>
      <c r="G1801" s="30">
        <f t="shared" si="245"/>
        <v>2500</v>
      </c>
      <c r="H1801" s="30">
        <f t="shared" si="246"/>
        <v>3200</v>
      </c>
      <c r="I1801" s="30">
        <f t="shared" si="247"/>
        <v>3650</v>
      </c>
      <c r="J1801" s="30">
        <f t="shared" si="248"/>
        <v>4300</v>
      </c>
      <c r="K1801" s="30">
        <f t="shared" si="249"/>
        <v>4600</v>
      </c>
      <c r="L1801" s="30">
        <f t="shared" si="250"/>
        <v>4700</v>
      </c>
      <c r="M1801" s="30">
        <f t="shared" si="251"/>
        <v>5800</v>
      </c>
      <c r="N1801" s="33"/>
      <c r="O1801" s="33"/>
      <c r="P1801" s="33"/>
      <c r="Q1801" s="39">
        <v>4</v>
      </c>
    </row>
    <row r="1802" spans="1:17" ht="12" customHeight="1" x14ac:dyDescent="0.35">
      <c r="A1802" s="77" t="s">
        <v>446</v>
      </c>
      <c r="B1802" s="6">
        <v>3321</v>
      </c>
      <c r="C1802" s="6" t="s">
        <v>446</v>
      </c>
      <c r="D1802" s="39">
        <v>5</v>
      </c>
      <c r="E1802" s="30">
        <f t="shared" si="243"/>
        <v>1200</v>
      </c>
      <c r="F1802" s="30">
        <f t="shared" si="244"/>
        <v>1800</v>
      </c>
      <c r="G1802" s="30">
        <f t="shared" si="245"/>
        <v>2500</v>
      </c>
      <c r="H1802" s="30">
        <f t="shared" si="246"/>
        <v>3200</v>
      </c>
      <c r="I1802" s="30">
        <f t="shared" si="247"/>
        <v>3650</v>
      </c>
      <c r="J1802" s="30">
        <f t="shared" si="248"/>
        <v>4300</v>
      </c>
      <c r="K1802" s="30">
        <f t="shared" si="249"/>
        <v>4600</v>
      </c>
      <c r="L1802" s="30">
        <f t="shared" si="250"/>
        <v>4700</v>
      </c>
      <c r="M1802" s="30">
        <f t="shared" si="251"/>
        <v>5800</v>
      </c>
      <c r="N1802" s="33"/>
      <c r="O1802" s="33"/>
      <c r="P1802" s="33"/>
      <c r="Q1802" s="39">
        <v>4</v>
      </c>
    </row>
    <row r="1803" spans="1:17" ht="12" customHeight="1" x14ac:dyDescent="0.35">
      <c r="A1803" s="77" t="s">
        <v>447</v>
      </c>
      <c r="B1803" s="6">
        <v>3322</v>
      </c>
      <c r="C1803" s="6" t="s">
        <v>447</v>
      </c>
      <c r="D1803" s="39">
        <v>6</v>
      </c>
      <c r="E1803" s="30">
        <f t="shared" si="243"/>
        <v>1300</v>
      </c>
      <c r="F1803" s="30">
        <f t="shared" si="244"/>
        <v>1900</v>
      </c>
      <c r="G1803" s="30">
        <f t="shared" si="245"/>
        <v>2600</v>
      </c>
      <c r="H1803" s="30">
        <f t="shared" si="246"/>
        <v>3300</v>
      </c>
      <c r="I1803" s="30">
        <f t="shared" si="247"/>
        <v>3750</v>
      </c>
      <c r="J1803" s="30">
        <f t="shared" si="248"/>
        <v>4400</v>
      </c>
      <c r="K1803" s="30">
        <f t="shared" si="249"/>
        <v>4700</v>
      </c>
      <c r="L1803" s="30">
        <f t="shared" si="250"/>
        <v>4800</v>
      </c>
      <c r="M1803" s="30">
        <f t="shared" si="251"/>
        <v>5900</v>
      </c>
      <c r="N1803" s="33"/>
      <c r="O1803" s="33"/>
      <c r="P1803" s="33"/>
      <c r="Q1803" s="39">
        <v>5</v>
      </c>
    </row>
    <row r="1804" spans="1:17" ht="12" customHeight="1" x14ac:dyDescent="0.35">
      <c r="A1804" s="77" t="s">
        <v>448</v>
      </c>
      <c r="B1804" s="6">
        <v>3330</v>
      </c>
      <c r="C1804" s="6" t="s">
        <v>448</v>
      </c>
      <c r="D1804" s="39">
        <v>6</v>
      </c>
      <c r="E1804" s="30">
        <f t="shared" si="243"/>
        <v>1300</v>
      </c>
      <c r="F1804" s="30">
        <f t="shared" si="244"/>
        <v>1900</v>
      </c>
      <c r="G1804" s="30">
        <f t="shared" si="245"/>
        <v>2600</v>
      </c>
      <c r="H1804" s="30">
        <f t="shared" si="246"/>
        <v>3300</v>
      </c>
      <c r="I1804" s="30">
        <f t="shared" si="247"/>
        <v>3750</v>
      </c>
      <c r="J1804" s="30">
        <f t="shared" si="248"/>
        <v>4400</v>
      </c>
      <c r="K1804" s="30">
        <f t="shared" si="249"/>
        <v>4700</v>
      </c>
      <c r="L1804" s="30">
        <f t="shared" si="250"/>
        <v>4800</v>
      </c>
      <c r="M1804" s="30">
        <f t="shared" si="251"/>
        <v>5900</v>
      </c>
      <c r="N1804" s="33"/>
      <c r="O1804" s="33"/>
      <c r="P1804" s="33"/>
      <c r="Q1804" s="39">
        <v>5</v>
      </c>
    </row>
    <row r="1805" spans="1:17" ht="12" customHeight="1" x14ac:dyDescent="0.35">
      <c r="A1805" s="77" t="s">
        <v>448</v>
      </c>
      <c r="B1805" s="6">
        <v>3331</v>
      </c>
      <c r="C1805" s="6" t="s">
        <v>448</v>
      </c>
      <c r="D1805" s="39">
        <v>6</v>
      </c>
      <c r="E1805" s="30">
        <f t="shared" si="243"/>
        <v>1300</v>
      </c>
      <c r="F1805" s="30">
        <f t="shared" si="244"/>
        <v>1900</v>
      </c>
      <c r="G1805" s="30">
        <f t="shared" si="245"/>
        <v>2600</v>
      </c>
      <c r="H1805" s="30">
        <f t="shared" si="246"/>
        <v>3300</v>
      </c>
      <c r="I1805" s="30">
        <f t="shared" si="247"/>
        <v>3750</v>
      </c>
      <c r="J1805" s="30">
        <f t="shared" si="248"/>
        <v>4400</v>
      </c>
      <c r="K1805" s="30">
        <f t="shared" si="249"/>
        <v>4700</v>
      </c>
      <c r="L1805" s="30">
        <f t="shared" si="250"/>
        <v>4800</v>
      </c>
      <c r="M1805" s="30">
        <f t="shared" si="251"/>
        <v>5900</v>
      </c>
      <c r="N1805" s="33"/>
      <c r="O1805" s="33"/>
      <c r="P1805" s="33"/>
      <c r="Q1805" s="39">
        <v>5</v>
      </c>
    </row>
    <row r="1806" spans="1:17" ht="12" customHeight="1" x14ac:dyDescent="0.35">
      <c r="A1806" s="77" t="s">
        <v>449</v>
      </c>
      <c r="B1806" s="6">
        <v>3340</v>
      </c>
      <c r="C1806" s="6" t="s">
        <v>449</v>
      </c>
      <c r="D1806" s="39">
        <v>6</v>
      </c>
      <c r="E1806" s="30">
        <f t="shared" si="243"/>
        <v>1300</v>
      </c>
      <c r="F1806" s="30">
        <f t="shared" si="244"/>
        <v>1900</v>
      </c>
      <c r="G1806" s="30">
        <f t="shared" si="245"/>
        <v>2600</v>
      </c>
      <c r="H1806" s="30">
        <f t="shared" si="246"/>
        <v>3300</v>
      </c>
      <c r="I1806" s="30">
        <f t="shared" si="247"/>
        <v>3750</v>
      </c>
      <c r="J1806" s="30">
        <f t="shared" si="248"/>
        <v>4400</v>
      </c>
      <c r="K1806" s="30">
        <f t="shared" si="249"/>
        <v>4700</v>
      </c>
      <c r="L1806" s="30">
        <f t="shared" si="250"/>
        <v>4800</v>
      </c>
      <c r="M1806" s="30">
        <f t="shared" si="251"/>
        <v>5900</v>
      </c>
      <c r="N1806" s="33"/>
      <c r="O1806" s="33"/>
      <c r="P1806" s="33"/>
      <c r="Q1806" s="39">
        <v>5</v>
      </c>
    </row>
    <row r="1807" spans="1:17" ht="12" customHeight="1" x14ac:dyDescent="0.35">
      <c r="A1807" s="77" t="s">
        <v>449</v>
      </c>
      <c r="B1807" s="6">
        <v>3341</v>
      </c>
      <c r="C1807" s="6" t="s">
        <v>449</v>
      </c>
      <c r="D1807" s="39">
        <v>6</v>
      </c>
      <c r="E1807" s="30">
        <f t="shared" si="243"/>
        <v>1300</v>
      </c>
      <c r="F1807" s="30">
        <f t="shared" si="244"/>
        <v>1900</v>
      </c>
      <c r="G1807" s="30">
        <f t="shared" si="245"/>
        <v>2600</v>
      </c>
      <c r="H1807" s="30">
        <f t="shared" si="246"/>
        <v>3300</v>
      </c>
      <c r="I1807" s="30">
        <f t="shared" si="247"/>
        <v>3750</v>
      </c>
      <c r="J1807" s="30">
        <f t="shared" si="248"/>
        <v>4400</v>
      </c>
      <c r="K1807" s="30">
        <f t="shared" si="249"/>
        <v>4700</v>
      </c>
      <c r="L1807" s="30">
        <f t="shared" si="250"/>
        <v>4800</v>
      </c>
      <c r="M1807" s="30">
        <f t="shared" si="251"/>
        <v>5900</v>
      </c>
      <c r="N1807" s="33"/>
      <c r="O1807" s="33"/>
      <c r="P1807" s="33"/>
      <c r="Q1807" s="39">
        <v>5</v>
      </c>
    </row>
    <row r="1808" spans="1:17" ht="12" customHeight="1" x14ac:dyDescent="0.35">
      <c r="A1808" s="77" t="s">
        <v>449</v>
      </c>
      <c r="B1808" s="6">
        <v>3342</v>
      </c>
      <c r="C1808" s="6" t="s">
        <v>449</v>
      </c>
      <c r="D1808" s="39">
        <v>6</v>
      </c>
      <c r="E1808" s="30">
        <f t="shared" si="243"/>
        <v>1300</v>
      </c>
      <c r="F1808" s="30">
        <f t="shared" si="244"/>
        <v>1900</v>
      </c>
      <c r="G1808" s="30">
        <f t="shared" si="245"/>
        <v>2600</v>
      </c>
      <c r="H1808" s="30">
        <f t="shared" si="246"/>
        <v>3300</v>
      </c>
      <c r="I1808" s="30">
        <f t="shared" si="247"/>
        <v>3750</v>
      </c>
      <c r="J1808" s="30">
        <f t="shared" si="248"/>
        <v>4400</v>
      </c>
      <c r="K1808" s="30">
        <f t="shared" si="249"/>
        <v>4700</v>
      </c>
      <c r="L1808" s="30">
        <f t="shared" si="250"/>
        <v>4800</v>
      </c>
      <c r="M1808" s="30">
        <f t="shared" si="251"/>
        <v>5900</v>
      </c>
      <c r="N1808" s="33"/>
      <c r="O1808" s="33"/>
      <c r="P1808" s="33"/>
      <c r="Q1808" s="39">
        <v>5</v>
      </c>
    </row>
    <row r="1809" spans="1:17" ht="12" customHeight="1" x14ac:dyDescent="0.35">
      <c r="A1809" s="77" t="s">
        <v>450</v>
      </c>
      <c r="B1809" s="6">
        <v>3350</v>
      </c>
      <c r="C1809" s="6" t="s">
        <v>450</v>
      </c>
      <c r="D1809" s="39">
        <v>8</v>
      </c>
      <c r="E1809" s="30">
        <f t="shared" si="243"/>
        <v>1500</v>
      </c>
      <c r="F1809" s="30">
        <f t="shared" si="244"/>
        <v>2100</v>
      </c>
      <c r="G1809" s="30">
        <f t="shared" si="245"/>
        <v>2800</v>
      </c>
      <c r="H1809" s="30">
        <f t="shared" si="246"/>
        <v>3500</v>
      </c>
      <c r="I1809" s="30">
        <f t="shared" si="247"/>
        <v>3950</v>
      </c>
      <c r="J1809" s="30">
        <f t="shared" si="248"/>
        <v>4600</v>
      </c>
      <c r="K1809" s="30">
        <f t="shared" si="249"/>
        <v>4900</v>
      </c>
      <c r="L1809" s="30">
        <f t="shared" si="250"/>
        <v>5000</v>
      </c>
      <c r="M1809" s="30">
        <f t="shared" si="251"/>
        <v>6100</v>
      </c>
      <c r="N1809" s="33"/>
      <c r="O1809" s="33"/>
      <c r="P1809" s="33"/>
      <c r="Q1809" s="39">
        <v>8</v>
      </c>
    </row>
    <row r="1810" spans="1:17" ht="12" customHeight="1" x14ac:dyDescent="0.35">
      <c r="A1810" s="77" t="s">
        <v>450</v>
      </c>
      <c r="B1810" s="6">
        <v>3351</v>
      </c>
      <c r="C1810" s="6" t="s">
        <v>450</v>
      </c>
      <c r="D1810" s="39">
        <v>8</v>
      </c>
      <c r="E1810" s="30">
        <f t="shared" si="243"/>
        <v>1500</v>
      </c>
      <c r="F1810" s="30">
        <f t="shared" si="244"/>
        <v>2100</v>
      </c>
      <c r="G1810" s="30">
        <f t="shared" si="245"/>
        <v>2800</v>
      </c>
      <c r="H1810" s="30">
        <f t="shared" si="246"/>
        <v>3500</v>
      </c>
      <c r="I1810" s="30">
        <f t="shared" si="247"/>
        <v>3950</v>
      </c>
      <c r="J1810" s="30">
        <f t="shared" si="248"/>
        <v>4600</v>
      </c>
      <c r="K1810" s="30">
        <f t="shared" si="249"/>
        <v>4900</v>
      </c>
      <c r="L1810" s="30">
        <f t="shared" si="250"/>
        <v>5000</v>
      </c>
      <c r="M1810" s="30">
        <f t="shared" si="251"/>
        <v>6100</v>
      </c>
      <c r="N1810" s="33"/>
      <c r="O1810" s="33"/>
      <c r="P1810" s="33"/>
      <c r="Q1810" s="39">
        <v>8</v>
      </c>
    </row>
    <row r="1811" spans="1:17" ht="12" customHeight="1" x14ac:dyDescent="0.35">
      <c r="A1811" s="77" t="s">
        <v>451</v>
      </c>
      <c r="B1811" s="6">
        <v>3355</v>
      </c>
      <c r="C1811" s="6" t="s">
        <v>451</v>
      </c>
      <c r="D1811" s="39">
        <v>8</v>
      </c>
      <c r="E1811" s="30">
        <f t="shared" si="243"/>
        <v>1500</v>
      </c>
      <c r="F1811" s="30">
        <f t="shared" si="244"/>
        <v>2100</v>
      </c>
      <c r="G1811" s="30">
        <f t="shared" si="245"/>
        <v>2800</v>
      </c>
      <c r="H1811" s="30">
        <f t="shared" si="246"/>
        <v>3500</v>
      </c>
      <c r="I1811" s="30">
        <f t="shared" si="247"/>
        <v>3950</v>
      </c>
      <c r="J1811" s="30">
        <f t="shared" si="248"/>
        <v>4600</v>
      </c>
      <c r="K1811" s="30">
        <f t="shared" si="249"/>
        <v>4900</v>
      </c>
      <c r="L1811" s="30">
        <f t="shared" si="250"/>
        <v>5000</v>
      </c>
      <c r="M1811" s="30">
        <f t="shared" si="251"/>
        <v>6100</v>
      </c>
      <c r="N1811" s="33"/>
      <c r="O1811" s="33"/>
      <c r="P1811" s="33"/>
      <c r="Q1811" s="39">
        <v>8</v>
      </c>
    </row>
    <row r="1812" spans="1:17" ht="12" customHeight="1" x14ac:dyDescent="0.35">
      <c r="A1812" s="77" t="s">
        <v>452</v>
      </c>
      <c r="B1812" s="6">
        <v>3358</v>
      </c>
      <c r="C1812" s="6" t="s">
        <v>452</v>
      </c>
      <c r="D1812" s="39">
        <v>9</v>
      </c>
      <c r="E1812" s="30">
        <f t="shared" si="243"/>
        <v>1600</v>
      </c>
      <c r="F1812" s="30">
        <f t="shared" si="244"/>
        <v>2200</v>
      </c>
      <c r="G1812" s="30">
        <f t="shared" si="245"/>
        <v>2900</v>
      </c>
      <c r="H1812" s="30">
        <f t="shared" si="246"/>
        <v>3600</v>
      </c>
      <c r="I1812" s="30">
        <f t="shared" si="247"/>
        <v>4050</v>
      </c>
      <c r="J1812" s="30">
        <f t="shared" si="248"/>
        <v>4700</v>
      </c>
      <c r="K1812" s="30">
        <f t="shared" si="249"/>
        <v>5000</v>
      </c>
      <c r="L1812" s="30">
        <f t="shared" si="250"/>
        <v>5100</v>
      </c>
      <c r="M1812" s="30">
        <f t="shared" si="251"/>
        <v>6200</v>
      </c>
      <c r="N1812" s="33"/>
      <c r="O1812" s="33"/>
      <c r="P1812" s="33"/>
      <c r="Q1812" s="39">
        <v>9</v>
      </c>
    </row>
    <row r="1813" spans="1:17" ht="12" customHeight="1" x14ac:dyDescent="0.35">
      <c r="A1813" s="77" t="s">
        <v>453</v>
      </c>
      <c r="B1813" s="6">
        <v>3359</v>
      </c>
      <c r="C1813" s="6" t="s">
        <v>453</v>
      </c>
      <c r="D1813" s="39">
        <v>9</v>
      </c>
      <c r="E1813" s="30">
        <f t="shared" si="243"/>
        <v>1600</v>
      </c>
      <c r="F1813" s="30">
        <f t="shared" si="244"/>
        <v>2200</v>
      </c>
      <c r="G1813" s="30">
        <f t="shared" si="245"/>
        <v>2900</v>
      </c>
      <c r="H1813" s="30">
        <f t="shared" si="246"/>
        <v>3600</v>
      </c>
      <c r="I1813" s="30">
        <f t="shared" si="247"/>
        <v>4050</v>
      </c>
      <c r="J1813" s="30">
        <f t="shared" si="248"/>
        <v>4700</v>
      </c>
      <c r="K1813" s="30">
        <f t="shared" si="249"/>
        <v>5000</v>
      </c>
      <c r="L1813" s="30">
        <f t="shared" si="250"/>
        <v>5100</v>
      </c>
      <c r="M1813" s="30">
        <f t="shared" si="251"/>
        <v>6200</v>
      </c>
      <c r="N1813" s="33"/>
      <c r="O1813" s="33"/>
      <c r="P1813" s="33"/>
      <c r="Q1813" s="39">
        <v>9</v>
      </c>
    </row>
    <row r="1814" spans="1:17" ht="12" customHeight="1" x14ac:dyDescent="0.35">
      <c r="A1814" s="77" t="s">
        <v>454</v>
      </c>
      <c r="B1814" s="6">
        <v>3360</v>
      </c>
      <c r="C1814" s="6" t="s">
        <v>454</v>
      </c>
      <c r="D1814" s="39">
        <v>6</v>
      </c>
      <c r="E1814" s="30">
        <f t="shared" si="243"/>
        <v>1300</v>
      </c>
      <c r="F1814" s="30">
        <f t="shared" si="244"/>
        <v>1900</v>
      </c>
      <c r="G1814" s="30">
        <f t="shared" si="245"/>
        <v>2600</v>
      </c>
      <c r="H1814" s="30">
        <f t="shared" si="246"/>
        <v>3300</v>
      </c>
      <c r="I1814" s="30">
        <f t="shared" si="247"/>
        <v>3750</v>
      </c>
      <c r="J1814" s="30">
        <f t="shared" si="248"/>
        <v>4400</v>
      </c>
      <c r="K1814" s="30">
        <f t="shared" si="249"/>
        <v>4700</v>
      </c>
      <c r="L1814" s="30">
        <f t="shared" si="250"/>
        <v>4800</v>
      </c>
      <c r="M1814" s="30">
        <f t="shared" si="251"/>
        <v>5900</v>
      </c>
      <c r="N1814" s="33"/>
      <c r="O1814" s="33"/>
      <c r="P1814" s="33"/>
      <c r="Q1814" s="39">
        <v>5</v>
      </c>
    </row>
    <row r="1815" spans="1:17" ht="12" customHeight="1" x14ac:dyDescent="0.35">
      <c r="A1815" s="77" t="s">
        <v>454</v>
      </c>
      <c r="B1815" s="6">
        <v>3361</v>
      </c>
      <c r="C1815" s="6" t="s">
        <v>454</v>
      </c>
      <c r="D1815" s="39">
        <v>6</v>
      </c>
      <c r="E1815" s="30">
        <f t="shared" si="243"/>
        <v>1300</v>
      </c>
      <c r="F1815" s="30">
        <f t="shared" si="244"/>
        <v>1900</v>
      </c>
      <c r="G1815" s="30">
        <f t="shared" si="245"/>
        <v>2600</v>
      </c>
      <c r="H1815" s="30">
        <f t="shared" si="246"/>
        <v>3300</v>
      </c>
      <c r="I1815" s="30">
        <f t="shared" si="247"/>
        <v>3750</v>
      </c>
      <c r="J1815" s="30">
        <f t="shared" si="248"/>
        <v>4400</v>
      </c>
      <c r="K1815" s="30">
        <f t="shared" si="249"/>
        <v>4700</v>
      </c>
      <c r="L1815" s="30">
        <f t="shared" si="250"/>
        <v>4800</v>
      </c>
      <c r="M1815" s="30">
        <f t="shared" si="251"/>
        <v>5900</v>
      </c>
      <c r="N1815" s="33"/>
      <c r="O1815" s="33"/>
      <c r="P1815" s="33"/>
      <c r="Q1815" s="39">
        <v>5</v>
      </c>
    </row>
    <row r="1816" spans="1:17" ht="12" customHeight="1" x14ac:dyDescent="0.35">
      <c r="A1816" s="77" t="s">
        <v>455</v>
      </c>
      <c r="B1816" s="6">
        <v>3370</v>
      </c>
      <c r="C1816" s="6" t="s">
        <v>455</v>
      </c>
      <c r="D1816" s="39">
        <v>6</v>
      </c>
      <c r="E1816" s="30">
        <f t="shared" si="243"/>
        <v>1300</v>
      </c>
      <c r="F1816" s="30">
        <f t="shared" si="244"/>
        <v>1900</v>
      </c>
      <c r="G1816" s="30">
        <f t="shared" si="245"/>
        <v>2600</v>
      </c>
      <c r="H1816" s="30">
        <f t="shared" si="246"/>
        <v>3300</v>
      </c>
      <c r="I1816" s="30">
        <f t="shared" si="247"/>
        <v>3750</v>
      </c>
      <c r="J1816" s="30">
        <f t="shared" si="248"/>
        <v>4400</v>
      </c>
      <c r="K1816" s="30">
        <f t="shared" si="249"/>
        <v>4700</v>
      </c>
      <c r="L1816" s="30">
        <f t="shared" si="250"/>
        <v>4800</v>
      </c>
      <c r="M1816" s="30">
        <f t="shared" si="251"/>
        <v>5900</v>
      </c>
      <c r="N1816" s="33"/>
      <c r="O1816" s="33"/>
      <c r="P1816" s="33"/>
      <c r="Q1816" s="39">
        <v>5</v>
      </c>
    </row>
    <row r="1817" spans="1:17" ht="12" customHeight="1" x14ac:dyDescent="0.35">
      <c r="A1817" s="77" t="s">
        <v>455</v>
      </c>
      <c r="B1817" s="6">
        <v>3371</v>
      </c>
      <c r="C1817" s="6" t="s">
        <v>455</v>
      </c>
      <c r="D1817" s="39">
        <v>6</v>
      </c>
      <c r="E1817" s="30">
        <f t="shared" si="243"/>
        <v>1300</v>
      </c>
      <c r="F1817" s="30">
        <f t="shared" si="244"/>
        <v>1900</v>
      </c>
      <c r="G1817" s="30">
        <f t="shared" si="245"/>
        <v>2600</v>
      </c>
      <c r="H1817" s="30">
        <f t="shared" si="246"/>
        <v>3300</v>
      </c>
      <c r="I1817" s="30">
        <f t="shared" si="247"/>
        <v>3750</v>
      </c>
      <c r="J1817" s="30">
        <f t="shared" si="248"/>
        <v>4400</v>
      </c>
      <c r="K1817" s="30">
        <f t="shared" si="249"/>
        <v>4700</v>
      </c>
      <c r="L1817" s="30">
        <f t="shared" si="250"/>
        <v>4800</v>
      </c>
      <c r="M1817" s="30">
        <f t="shared" si="251"/>
        <v>5900</v>
      </c>
      <c r="N1817" s="33"/>
      <c r="O1817" s="33"/>
      <c r="P1817" s="33"/>
      <c r="Q1817" s="39">
        <v>5</v>
      </c>
    </row>
    <row r="1818" spans="1:17" ht="12" customHeight="1" x14ac:dyDescent="0.35">
      <c r="A1818" s="77" t="s">
        <v>456</v>
      </c>
      <c r="B1818" s="6">
        <v>3387</v>
      </c>
      <c r="C1818" s="6" t="s">
        <v>456</v>
      </c>
      <c r="D1818" s="39">
        <v>7</v>
      </c>
      <c r="E1818" s="30">
        <f t="shared" si="243"/>
        <v>1400</v>
      </c>
      <c r="F1818" s="30">
        <f t="shared" si="244"/>
        <v>2000</v>
      </c>
      <c r="G1818" s="30">
        <f t="shared" si="245"/>
        <v>2700</v>
      </c>
      <c r="H1818" s="30">
        <f t="shared" si="246"/>
        <v>3400</v>
      </c>
      <c r="I1818" s="30">
        <f t="shared" si="247"/>
        <v>3850</v>
      </c>
      <c r="J1818" s="30">
        <f t="shared" si="248"/>
        <v>4500</v>
      </c>
      <c r="K1818" s="30">
        <f t="shared" si="249"/>
        <v>4800</v>
      </c>
      <c r="L1818" s="30">
        <f t="shared" si="250"/>
        <v>4900</v>
      </c>
      <c r="M1818" s="30">
        <f t="shared" si="251"/>
        <v>6000</v>
      </c>
      <c r="N1818" s="33"/>
      <c r="O1818" s="33"/>
      <c r="P1818" s="33"/>
      <c r="Q1818" s="39">
        <v>7</v>
      </c>
    </row>
    <row r="1819" spans="1:17" ht="12" customHeight="1" x14ac:dyDescent="0.35">
      <c r="A1819" s="77" t="s">
        <v>457</v>
      </c>
      <c r="B1819" s="6">
        <v>3400</v>
      </c>
      <c r="C1819" s="6" t="s">
        <v>457</v>
      </c>
      <c r="D1819" s="39">
        <v>3</v>
      </c>
      <c r="E1819" s="30">
        <f t="shared" si="243"/>
        <v>1000</v>
      </c>
      <c r="F1819" s="30">
        <f t="shared" si="244"/>
        <v>1600</v>
      </c>
      <c r="G1819" s="30">
        <f t="shared" si="245"/>
        <v>2300</v>
      </c>
      <c r="H1819" s="30">
        <f t="shared" si="246"/>
        <v>3000</v>
      </c>
      <c r="I1819" s="30">
        <f t="shared" si="247"/>
        <v>3450</v>
      </c>
      <c r="J1819" s="30">
        <f t="shared" si="248"/>
        <v>4100</v>
      </c>
      <c r="K1819" s="30">
        <f t="shared" si="249"/>
        <v>4400</v>
      </c>
      <c r="L1819" s="30">
        <f t="shared" si="250"/>
        <v>4500</v>
      </c>
      <c r="M1819" s="30">
        <f t="shared" si="251"/>
        <v>5600</v>
      </c>
      <c r="N1819" s="33"/>
      <c r="O1819" s="33"/>
      <c r="P1819" s="33"/>
      <c r="Q1819" s="39">
        <v>3</v>
      </c>
    </row>
    <row r="1820" spans="1:17" ht="12" customHeight="1" x14ac:dyDescent="0.35">
      <c r="A1820" s="77" t="s">
        <v>458</v>
      </c>
      <c r="B1820" s="6">
        <v>3401</v>
      </c>
      <c r="C1820" s="6" t="s">
        <v>458</v>
      </c>
      <c r="D1820" s="39">
        <v>3</v>
      </c>
      <c r="E1820" s="30">
        <f t="shared" si="243"/>
        <v>1000</v>
      </c>
      <c r="F1820" s="30">
        <f t="shared" si="244"/>
        <v>1600</v>
      </c>
      <c r="G1820" s="30">
        <f t="shared" si="245"/>
        <v>2300</v>
      </c>
      <c r="H1820" s="30">
        <f t="shared" si="246"/>
        <v>3000</v>
      </c>
      <c r="I1820" s="30">
        <f t="shared" si="247"/>
        <v>3450</v>
      </c>
      <c r="J1820" s="30">
        <f t="shared" si="248"/>
        <v>4100</v>
      </c>
      <c r="K1820" s="30">
        <f t="shared" si="249"/>
        <v>4400</v>
      </c>
      <c r="L1820" s="30">
        <f t="shared" si="250"/>
        <v>4500</v>
      </c>
      <c r="M1820" s="30">
        <f t="shared" si="251"/>
        <v>5600</v>
      </c>
      <c r="N1820" s="33"/>
      <c r="O1820" s="33"/>
      <c r="P1820" s="33"/>
      <c r="Q1820" s="39">
        <v>3</v>
      </c>
    </row>
    <row r="1821" spans="1:17" ht="12" customHeight="1" x14ac:dyDescent="0.35">
      <c r="A1821" s="77" t="s">
        <v>458</v>
      </c>
      <c r="B1821" s="6">
        <v>3402</v>
      </c>
      <c r="C1821" s="6" t="s">
        <v>458</v>
      </c>
      <c r="D1821" s="39">
        <v>3</v>
      </c>
      <c r="E1821" s="30">
        <f t="shared" si="243"/>
        <v>1000</v>
      </c>
      <c r="F1821" s="30">
        <f t="shared" si="244"/>
        <v>1600</v>
      </c>
      <c r="G1821" s="30">
        <f t="shared" si="245"/>
        <v>2300</v>
      </c>
      <c r="H1821" s="30">
        <f t="shared" si="246"/>
        <v>3000</v>
      </c>
      <c r="I1821" s="30">
        <f t="shared" si="247"/>
        <v>3450</v>
      </c>
      <c r="J1821" s="30">
        <f t="shared" si="248"/>
        <v>4100</v>
      </c>
      <c r="K1821" s="30">
        <f t="shared" si="249"/>
        <v>4400</v>
      </c>
      <c r="L1821" s="30">
        <f t="shared" si="250"/>
        <v>4500</v>
      </c>
      <c r="M1821" s="30">
        <f t="shared" si="251"/>
        <v>5600</v>
      </c>
      <c r="N1821" s="33"/>
      <c r="O1821" s="33"/>
      <c r="P1821" s="33"/>
      <c r="Q1821" s="39">
        <v>3</v>
      </c>
    </row>
    <row r="1822" spans="1:17" ht="12" customHeight="1" x14ac:dyDescent="0.35">
      <c r="A1822" s="77" t="s">
        <v>458</v>
      </c>
      <c r="B1822" s="6">
        <v>3403</v>
      </c>
      <c r="C1822" s="6" t="s">
        <v>458</v>
      </c>
      <c r="D1822" s="39">
        <v>3</v>
      </c>
      <c r="E1822" s="30">
        <f t="shared" si="243"/>
        <v>1000</v>
      </c>
      <c r="F1822" s="30">
        <f t="shared" si="244"/>
        <v>1600</v>
      </c>
      <c r="G1822" s="30">
        <f t="shared" si="245"/>
        <v>2300</v>
      </c>
      <c r="H1822" s="30">
        <f t="shared" si="246"/>
        <v>3000</v>
      </c>
      <c r="I1822" s="30">
        <f t="shared" si="247"/>
        <v>3450</v>
      </c>
      <c r="J1822" s="30">
        <f t="shared" si="248"/>
        <v>4100</v>
      </c>
      <c r="K1822" s="30">
        <f t="shared" si="249"/>
        <v>4400</v>
      </c>
      <c r="L1822" s="30">
        <f t="shared" si="250"/>
        <v>4500</v>
      </c>
      <c r="M1822" s="30">
        <f t="shared" si="251"/>
        <v>5600</v>
      </c>
      <c r="N1822" s="33"/>
      <c r="O1822" s="33"/>
      <c r="P1822" s="33"/>
      <c r="Q1822" s="39">
        <v>3</v>
      </c>
    </row>
    <row r="1823" spans="1:17" ht="12" customHeight="1" x14ac:dyDescent="0.35">
      <c r="A1823" s="77" t="s">
        <v>458</v>
      </c>
      <c r="B1823" s="6">
        <v>3404</v>
      </c>
      <c r="C1823" s="6" t="s">
        <v>458</v>
      </c>
      <c r="D1823" s="39">
        <v>3</v>
      </c>
      <c r="E1823" s="30">
        <f t="shared" si="243"/>
        <v>1000</v>
      </c>
      <c r="F1823" s="30">
        <f t="shared" si="244"/>
        <v>1600</v>
      </c>
      <c r="G1823" s="30">
        <f t="shared" si="245"/>
        <v>2300</v>
      </c>
      <c r="H1823" s="30">
        <f t="shared" si="246"/>
        <v>3000</v>
      </c>
      <c r="I1823" s="30">
        <f t="shared" si="247"/>
        <v>3450</v>
      </c>
      <c r="J1823" s="30">
        <f t="shared" si="248"/>
        <v>4100</v>
      </c>
      <c r="K1823" s="30">
        <f t="shared" si="249"/>
        <v>4400</v>
      </c>
      <c r="L1823" s="30">
        <f t="shared" si="250"/>
        <v>4500</v>
      </c>
      <c r="M1823" s="30">
        <f t="shared" si="251"/>
        <v>5600</v>
      </c>
      <c r="N1823" s="33"/>
      <c r="O1823" s="33"/>
      <c r="P1823" s="33"/>
      <c r="Q1823" s="39">
        <v>3</v>
      </c>
    </row>
    <row r="1824" spans="1:17" ht="12" customHeight="1" x14ac:dyDescent="0.35">
      <c r="A1824" s="77" t="s">
        <v>458</v>
      </c>
      <c r="B1824" s="6">
        <v>3405</v>
      </c>
      <c r="C1824" s="6" t="s">
        <v>458</v>
      </c>
      <c r="D1824" s="39">
        <v>3</v>
      </c>
      <c r="E1824" s="30">
        <f t="shared" si="243"/>
        <v>1000</v>
      </c>
      <c r="F1824" s="30">
        <f t="shared" si="244"/>
        <v>1600</v>
      </c>
      <c r="G1824" s="30">
        <f t="shared" si="245"/>
        <v>2300</v>
      </c>
      <c r="H1824" s="30">
        <f t="shared" si="246"/>
        <v>3000</v>
      </c>
      <c r="I1824" s="30">
        <f t="shared" si="247"/>
        <v>3450</v>
      </c>
      <c r="J1824" s="30">
        <f t="shared" si="248"/>
        <v>4100</v>
      </c>
      <c r="K1824" s="30">
        <f t="shared" si="249"/>
        <v>4400</v>
      </c>
      <c r="L1824" s="30">
        <f t="shared" si="250"/>
        <v>4500</v>
      </c>
      <c r="M1824" s="30">
        <f t="shared" si="251"/>
        <v>5600</v>
      </c>
      <c r="N1824" s="33"/>
      <c r="O1824" s="33"/>
      <c r="P1824" s="33"/>
      <c r="Q1824" s="39">
        <v>3</v>
      </c>
    </row>
    <row r="1825" spans="1:17" ht="12" customHeight="1" x14ac:dyDescent="0.35">
      <c r="A1825" s="77" t="s">
        <v>459</v>
      </c>
      <c r="B1825" s="6">
        <v>3406</v>
      </c>
      <c r="C1825" s="6" t="s">
        <v>459</v>
      </c>
      <c r="D1825" s="39">
        <v>3</v>
      </c>
      <c r="E1825" s="30">
        <f t="shared" si="243"/>
        <v>1000</v>
      </c>
      <c r="F1825" s="30">
        <f t="shared" si="244"/>
        <v>1600</v>
      </c>
      <c r="G1825" s="30">
        <f t="shared" si="245"/>
        <v>2300</v>
      </c>
      <c r="H1825" s="30">
        <f t="shared" si="246"/>
        <v>3000</v>
      </c>
      <c r="I1825" s="30">
        <f t="shared" si="247"/>
        <v>3450</v>
      </c>
      <c r="J1825" s="30">
        <f t="shared" si="248"/>
        <v>4100</v>
      </c>
      <c r="K1825" s="30">
        <f t="shared" si="249"/>
        <v>4400</v>
      </c>
      <c r="L1825" s="30">
        <f t="shared" si="250"/>
        <v>4500</v>
      </c>
      <c r="M1825" s="30">
        <f t="shared" si="251"/>
        <v>5600</v>
      </c>
      <c r="N1825" s="33"/>
      <c r="O1825" s="33"/>
      <c r="P1825" s="33"/>
      <c r="Q1825" s="39">
        <v>3</v>
      </c>
    </row>
    <row r="1826" spans="1:17" ht="12" customHeight="1" x14ac:dyDescent="0.35">
      <c r="A1826" s="77" t="s">
        <v>459</v>
      </c>
      <c r="B1826" s="6">
        <v>3407</v>
      </c>
      <c r="C1826" s="6" t="s">
        <v>459</v>
      </c>
      <c r="D1826" s="39">
        <v>3</v>
      </c>
      <c r="E1826" s="30">
        <f t="shared" si="243"/>
        <v>1000</v>
      </c>
      <c r="F1826" s="30">
        <f t="shared" si="244"/>
        <v>1600</v>
      </c>
      <c r="G1826" s="30">
        <f t="shared" si="245"/>
        <v>2300</v>
      </c>
      <c r="H1826" s="30">
        <f t="shared" si="246"/>
        <v>3000</v>
      </c>
      <c r="I1826" s="30">
        <f t="shared" si="247"/>
        <v>3450</v>
      </c>
      <c r="J1826" s="30">
        <f t="shared" si="248"/>
        <v>4100</v>
      </c>
      <c r="K1826" s="30">
        <f t="shared" si="249"/>
        <v>4400</v>
      </c>
      <c r="L1826" s="30">
        <f t="shared" si="250"/>
        <v>4500</v>
      </c>
      <c r="M1826" s="30">
        <f t="shared" si="251"/>
        <v>5600</v>
      </c>
      <c r="N1826" s="33"/>
      <c r="O1826" s="33"/>
      <c r="P1826" s="33"/>
      <c r="Q1826" s="39">
        <v>3</v>
      </c>
    </row>
    <row r="1827" spans="1:17" ht="12" customHeight="1" x14ac:dyDescent="0.35">
      <c r="A1827" s="77" t="s">
        <v>459</v>
      </c>
      <c r="B1827" s="6">
        <v>3408</v>
      </c>
      <c r="C1827" s="6" t="s">
        <v>459</v>
      </c>
      <c r="D1827" s="39">
        <v>3</v>
      </c>
      <c r="E1827" s="30">
        <f t="shared" si="243"/>
        <v>1000</v>
      </c>
      <c r="F1827" s="30">
        <f t="shared" si="244"/>
        <v>1600</v>
      </c>
      <c r="G1827" s="30">
        <f t="shared" si="245"/>
        <v>2300</v>
      </c>
      <c r="H1827" s="30">
        <f t="shared" si="246"/>
        <v>3000</v>
      </c>
      <c r="I1827" s="30">
        <f t="shared" si="247"/>
        <v>3450</v>
      </c>
      <c r="J1827" s="30">
        <f t="shared" si="248"/>
        <v>4100</v>
      </c>
      <c r="K1827" s="30">
        <f t="shared" si="249"/>
        <v>4400</v>
      </c>
      <c r="L1827" s="30">
        <f t="shared" si="250"/>
        <v>4500</v>
      </c>
      <c r="M1827" s="30">
        <f t="shared" si="251"/>
        <v>5600</v>
      </c>
      <c r="N1827" s="33"/>
      <c r="O1827" s="33"/>
      <c r="P1827" s="33"/>
      <c r="Q1827" s="39">
        <v>3</v>
      </c>
    </row>
    <row r="1828" spans="1:17" ht="12" customHeight="1" x14ac:dyDescent="0.35">
      <c r="A1828" s="77" t="s">
        <v>459</v>
      </c>
      <c r="B1828" s="6">
        <v>3409</v>
      </c>
      <c r="C1828" s="6" t="s">
        <v>459</v>
      </c>
      <c r="D1828" s="39">
        <v>3</v>
      </c>
      <c r="E1828" s="30">
        <f t="shared" si="243"/>
        <v>1000</v>
      </c>
      <c r="F1828" s="30">
        <f t="shared" si="244"/>
        <v>1600</v>
      </c>
      <c r="G1828" s="30">
        <f t="shared" si="245"/>
        <v>2300</v>
      </c>
      <c r="H1828" s="30">
        <f t="shared" si="246"/>
        <v>3000</v>
      </c>
      <c r="I1828" s="30">
        <f t="shared" si="247"/>
        <v>3450</v>
      </c>
      <c r="J1828" s="30">
        <f t="shared" si="248"/>
        <v>4100</v>
      </c>
      <c r="K1828" s="30">
        <f t="shared" si="249"/>
        <v>4400</v>
      </c>
      <c r="L1828" s="30">
        <f t="shared" si="250"/>
        <v>4500</v>
      </c>
      <c r="M1828" s="30">
        <f t="shared" si="251"/>
        <v>5600</v>
      </c>
      <c r="N1828" s="33"/>
      <c r="O1828" s="33"/>
      <c r="P1828" s="33"/>
      <c r="Q1828" s="39">
        <v>3</v>
      </c>
    </row>
    <row r="1829" spans="1:17" ht="12" customHeight="1" x14ac:dyDescent="0.35">
      <c r="A1829" s="77" t="s">
        <v>460</v>
      </c>
      <c r="B1829" s="6">
        <v>3410</v>
      </c>
      <c r="C1829" s="6" t="s">
        <v>460</v>
      </c>
      <c r="D1829" s="39">
        <v>4</v>
      </c>
      <c r="E1829" s="30">
        <f t="shared" si="243"/>
        <v>1100</v>
      </c>
      <c r="F1829" s="30">
        <f t="shared" si="244"/>
        <v>1700</v>
      </c>
      <c r="G1829" s="30">
        <f t="shared" si="245"/>
        <v>2400</v>
      </c>
      <c r="H1829" s="30">
        <f t="shared" si="246"/>
        <v>3100</v>
      </c>
      <c r="I1829" s="30">
        <f t="shared" si="247"/>
        <v>3550</v>
      </c>
      <c r="J1829" s="30">
        <f t="shared" si="248"/>
        <v>4200</v>
      </c>
      <c r="K1829" s="30">
        <f t="shared" si="249"/>
        <v>4500</v>
      </c>
      <c r="L1829" s="30">
        <f t="shared" si="250"/>
        <v>4600</v>
      </c>
      <c r="M1829" s="30">
        <f t="shared" si="251"/>
        <v>5700</v>
      </c>
      <c r="N1829" s="33"/>
      <c r="O1829" s="33"/>
      <c r="P1829" s="33"/>
      <c r="Q1829" s="39">
        <v>4</v>
      </c>
    </row>
    <row r="1830" spans="1:17" ht="12" customHeight="1" x14ac:dyDescent="0.35">
      <c r="A1830" s="77" t="s">
        <v>460</v>
      </c>
      <c r="B1830" s="6">
        <v>3411</v>
      </c>
      <c r="C1830" s="6" t="s">
        <v>460</v>
      </c>
      <c r="D1830" s="39">
        <v>4</v>
      </c>
      <c r="E1830" s="30">
        <f t="shared" si="243"/>
        <v>1100</v>
      </c>
      <c r="F1830" s="30">
        <f t="shared" si="244"/>
        <v>1700</v>
      </c>
      <c r="G1830" s="30">
        <f t="shared" si="245"/>
        <v>2400</v>
      </c>
      <c r="H1830" s="30">
        <f t="shared" si="246"/>
        <v>3100</v>
      </c>
      <c r="I1830" s="30">
        <f t="shared" si="247"/>
        <v>3550</v>
      </c>
      <c r="J1830" s="30">
        <f t="shared" si="248"/>
        <v>4200</v>
      </c>
      <c r="K1830" s="30">
        <f t="shared" si="249"/>
        <v>4500</v>
      </c>
      <c r="L1830" s="30">
        <f t="shared" si="250"/>
        <v>4600</v>
      </c>
      <c r="M1830" s="30">
        <f t="shared" si="251"/>
        <v>5700</v>
      </c>
      <c r="N1830" s="33"/>
      <c r="O1830" s="33"/>
      <c r="P1830" s="33"/>
      <c r="Q1830" s="39">
        <v>4</v>
      </c>
    </row>
    <row r="1831" spans="1:17" ht="12" customHeight="1" x14ac:dyDescent="0.35">
      <c r="A1831" s="77" t="s">
        <v>461</v>
      </c>
      <c r="B1831" s="6">
        <v>3412</v>
      </c>
      <c r="C1831" s="6" t="s">
        <v>461</v>
      </c>
      <c r="D1831" s="39">
        <v>3</v>
      </c>
      <c r="E1831" s="30">
        <f t="shared" si="243"/>
        <v>1000</v>
      </c>
      <c r="F1831" s="30">
        <f t="shared" si="244"/>
        <v>1600</v>
      </c>
      <c r="G1831" s="30">
        <f t="shared" si="245"/>
        <v>2300</v>
      </c>
      <c r="H1831" s="30">
        <f t="shared" si="246"/>
        <v>3000</v>
      </c>
      <c r="I1831" s="30">
        <f t="shared" si="247"/>
        <v>3450</v>
      </c>
      <c r="J1831" s="30">
        <f t="shared" si="248"/>
        <v>4100</v>
      </c>
      <c r="K1831" s="30">
        <f t="shared" si="249"/>
        <v>4400</v>
      </c>
      <c r="L1831" s="30">
        <f t="shared" si="250"/>
        <v>4500</v>
      </c>
      <c r="M1831" s="30">
        <f t="shared" si="251"/>
        <v>5600</v>
      </c>
      <c r="N1831" s="33"/>
      <c r="O1831" s="33"/>
      <c r="P1831" s="33"/>
      <c r="Q1831" s="39">
        <v>3</v>
      </c>
    </row>
    <row r="1832" spans="1:17" ht="12" customHeight="1" x14ac:dyDescent="0.35">
      <c r="A1832" s="77" t="s">
        <v>458</v>
      </c>
      <c r="B1832" s="6">
        <v>3413</v>
      </c>
      <c r="C1832" s="6" t="s">
        <v>458</v>
      </c>
      <c r="D1832" s="39">
        <v>3</v>
      </c>
      <c r="E1832" s="30">
        <f t="shared" si="243"/>
        <v>1000</v>
      </c>
      <c r="F1832" s="30">
        <f t="shared" si="244"/>
        <v>1600</v>
      </c>
      <c r="G1832" s="30">
        <f t="shared" si="245"/>
        <v>2300</v>
      </c>
      <c r="H1832" s="30">
        <f t="shared" si="246"/>
        <v>3000</v>
      </c>
      <c r="I1832" s="30">
        <f t="shared" si="247"/>
        <v>3450</v>
      </c>
      <c r="J1832" s="30">
        <f t="shared" si="248"/>
        <v>4100</v>
      </c>
      <c r="K1832" s="30">
        <f t="shared" si="249"/>
        <v>4400</v>
      </c>
      <c r="L1832" s="30">
        <f t="shared" si="250"/>
        <v>4500</v>
      </c>
      <c r="M1832" s="30">
        <f t="shared" si="251"/>
        <v>5600</v>
      </c>
      <c r="N1832" s="33"/>
      <c r="O1832" s="33"/>
      <c r="P1832" s="33"/>
      <c r="Q1832" s="39">
        <v>3</v>
      </c>
    </row>
    <row r="1833" spans="1:17" ht="12" customHeight="1" x14ac:dyDescent="0.35">
      <c r="A1833" s="77" t="s">
        <v>461</v>
      </c>
      <c r="B1833" s="6">
        <v>3414</v>
      </c>
      <c r="C1833" s="6" t="s">
        <v>461</v>
      </c>
      <c r="D1833" s="39">
        <v>3</v>
      </c>
      <c r="E1833" s="30">
        <f t="shared" si="243"/>
        <v>1000</v>
      </c>
      <c r="F1833" s="30">
        <f t="shared" si="244"/>
        <v>1600</v>
      </c>
      <c r="G1833" s="30">
        <f t="shared" si="245"/>
        <v>2300</v>
      </c>
      <c r="H1833" s="30">
        <f t="shared" si="246"/>
        <v>3000</v>
      </c>
      <c r="I1833" s="30">
        <f t="shared" si="247"/>
        <v>3450</v>
      </c>
      <c r="J1833" s="30">
        <f t="shared" si="248"/>
        <v>4100</v>
      </c>
      <c r="K1833" s="30">
        <f t="shared" si="249"/>
        <v>4400</v>
      </c>
      <c r="L1833" s="30">
        <f t="shared" si="250"/>
        <v>4500</v>
      </c>
      <c r="M1833" s="30">
        <f t="shared" si="251"/>
        <v>5600</v>
      </c>
      <c r="N1833" s="33"/>
      <c r="O1833" s="33"/>
      <c r="P1833" s="33"/>
      <c r="Q1833" s="39">
        <v>3</v>
      </c>
    </row>
    <row r="1834" spans="1:17" ht="12" customHeight="1" x14ac:dyDescent="0.35">
      <c r="A1834" s="77" t="s">
        <v>462</v>
      </c>
      <c r="B1834" s="6">
        <v>3420</v>
      </c>
      <c r="C1834" s="6" t="s">
        <v>462</v>
      </c>
      <c r="D1834" s="39">
        <v>3</v>
      </c>
      <c r="E1834" s="30">
        <f t="shared" si="243"/>
        <v>1000</v>
      </c>
      <c r="F1834" s="30">
        <f t="shared" si="244"/>
        <v>1600</v>
      </c>
      <c r="G1834" s="30">
        <f t="shared" si="245"/>
        <v>2300</v>
      </c>
      <c r="H1834" s="30">
        <f t="shared" si="246"/>
        <v>3000</v>
      </c>
      <c r="I1834" s="30">
        <f t="shared" si="247"/>
        <v>3450</v>
      </c>
      <c r="J1834" s="30">
        <f t="shared" si="248"/>
        <v>4100</v>
      </c>
      <c r="K1834" s="30">
        <f t="shared" si="249"/>
        <v>4400</v>
      </c>
      <c r="L1834" s="30">
        <f t="shared" si="250"/>
        <v>4500</v>
      </c>
      <c r="M1834" s="30">
        <f t="shared" si="251"/>
        <v>5600</v>
      </c>
      <c r="N1834" s="33"/>
      <c r="O1834" s="33"/>
      <c r="P1834" s="33"/>
      <c r="Q1834" s="39">
        <v>3</v>
      </c>
    </row>
    <row r="1835" spans="1:17" ht="12" customHeight="1" x14ac:dyDescent="0.35">
      <c r="A1835" s="77" t="s">
        <v>462</v>
      </c>
      <c r="B1835" s="6">
        <v>3421</v>
      </c>
      <c r="C1835" s="6" t="s">
        <v>462</v>
      </c>
      <c r="D1835" s="39">
        <v>3</v>
      </c>
      <c r="E1835" s="30">
        <f t="shared" si="243"/>
        <v>1000</v>
      </c>
      <c r="F1835" s="30">
        <f t="shared" si="244"/>
        <v>1600</v>
      </c>
      <c r="G1835" s="30">
        <f t="shared" si="245"/>
        <v>2300</v>
      </c>
      <c r="H1835" s="30">
        <f t="shared" si="246"/>
        <v>3000</v>
      </c>
      <c r="I1835" s="30">
        <f t="shared" si="247"/>
        <v>3450</v>
      </c>
      <c r="J1835" s="30">
        <f t="shared" si="248"/>
        <v>4100</v>
      </c>
      <c r="K1835" s="30">
        <f t="shared" si="249"/>
        <v>4400</v>
      </c>
      <c r="L1835" s="30">
        <f t="shared" si="250"/>
        <v>4500</v>
      </c>
      <c r="M1835" s="30">
        <f t="shared" si="251"/>
        <v>5600</v>
      </c>
      <c r="N1835" s="33"/>
      <c r="O1835" s="33"/>
      <c r="P1835" s="33"/>
      <c r="Q1835" s="39">
        <v>3</v>
      </c>
    </row>
    <row r="1836" spans="1:17" ht="12" customHeight="1" x14ac:dyDescent="0.35">
      <c r="A1836" s="77" t="s">
        <v>463</v>
      </c>
      <c r="B1836" s="6">
        <v>3425</v>
      </c>
      <c r="C1836" s="6" t="s">
        <v>463</v>
      </c>
      <c r="D1836" s="39">
        <v>3</v>
      </c>
      <c r="E1836" s="30">
        <f t="shared" si="243"/>
        <v>1000</v>
      </c>
      <c r="F1836" s="30">
        <f t="shared" si="244"/>
        <v>1600</v>
      </c>
      <c r="G1836" s="30">
        <f t="shared" si="245"/>
        <v>2300</v>
      </c>
      <c r="H1836" s="30">
        <f t="shared" si="246"/>
        <v>3000</v>
      </c>
      <c r="I1836" s="30">
        <f t="shared" si="247"/>
        <v>3450</v>
      </c>
      <c r="J1836" s="30">
        <f t="shared" si="248"/>
        <v>4100</v>
      </c>
      <c r="K1836" s="30">
        <f t="shared" si="249"/>
        <v>4400</v>
      </c>
      <c r="L1836" s="30">
        <f t="shared" si="250"/>
        <v>4500</v>
      </c>
      <c r="M1836" s="30">
        <f t="shared" si="251"/>
        <v>5600</v>
      </c>
      <c r="N1836" s="33"/>
      <c r="O1836" s="33"/>
      <c r="P1836" s="33"/>
      <c r="Q1836" s="39">
        <v>3</v>
      </c>
    </row>
    <row r="1837" spans="1:17" ht="12" customHeight="1" x14ac:dyDescent="0.35">
      <c r="A1837" s="77" t="s">
        <v>464</v>
      </c>
      <c r="B1837" s="6">
        <v>3426</v>
      </c>
      <c r="C1837" s="6" t="s">
        <v>464</v>
      </c>
      <c r="D1837" s="39">
        <v>3</v>
      </c>
      <c r="E1837" s="30">
        <f t="shared" si="243"/>
        <v>1000</v>
      </c>
      <c r="F1837" s="30">
        <f t="shared" si="244"/>
        <v>1600</v>
      </c>
      <c r="G1837" s="30">
        <f t="shared" si="245"/>
        <v>2300</v>
      </c>
      <c r="H1837" s="30">
        <f t="shared" si="246"/>
        <v>3000</v>
      </c>
      <c r="I1837" s="30">
        <f t="shared" si="247"/>
        <v>3450</v>
      </c>
      <c r="J1837" s="30">
        <f t="shared" si="248"/>
        <v>4100</v>
      </c>
      <c r="K1837" s="30">
        <f t="shared" si="249"/>
        <v>4400</v>
      </c>
      <c r="L1837" s="30">
        <f t="shared" si="250"/>
        <v>4500</v>
      </c>
      <c r="M1837" s="30">
        <f t="shared" si="251"/>
        <v>5600</v>
      </c>
      <c r="N1837" s="33"/>
      <c r="O1837" s="33"/>
      <c r="P1837" s="33"/>
      <c r="Q1837" s="39">
        <v>3</v>
      </c>
    </row>
    <row r="1838" spans="1:17" ht="12" customHeight="1" x14ac:dyDescent="0.35">
      <c r="A1838" s="77" t="s">
        <v>464</v>
      </c>
      <c r="B1838" s="6">
        <v>3427</v>
      </c>
      <c r="C1838" s="6" t="s">
        <v>464</v>
      </c>
      <c r="D1838" s="39">
        <v>3</v>
      </c>
      <c r="E1838" s="30">
        <f t="shared" si="243"/>
        <v>1000</v>
      </c>
      <c r="F1838" s="30">
        <f t="shared" si="244"/>
        <v>1600</v>
      </c>
      <c r="G1838" s="30">
        <f t="shared" si="245"/>
        <v>2300</v>
      </c>
      <c r="H1838" s="30">
        <f t="shared" si="246"/>
        <v>3000</v>
      </c>
      <c r="I1838" s="30">
        <f t="shared" si="247"/>
        <v>3450</v>
      </c>
      <c r="J1838" s="30">
        <f t="shared" si="248"/>
        <v>4100</v>
      </c>
      <c r="K1838" s="30">
        <f t="shared" si="249"/>
        <v>4400</v>
      </c>
      <c r="L1838" s="30">
        <f t="shared" si="250"/>
        <v>4500</v>
      </c>
      <c r="M1838" s="30">
        <f t="shared" si="251"/>
        <v>5600</v>
      </c>
      <c r="N1838" s="33"/>
      <c r="O1838" s="33"/>
      <c r="P1838" s="33"/>
      <c r="Q1838" s="39">
        <v>3</v>
      </c>
    </row>
    <row r="1839" spans="1:17" ht="12" customHeight="1" x14ac:dyDescent="0.35">
      <c r="A1839" s="77" t="s">
        <v>464</v>
      </c>
      <c r="B1839" s="6">
        <v>3428</v>
      </c>
      <c r="C1839" s="6" t="s">
        <v>464</v>
      </c>
      <c r="D1839" s="39">
        <v>3</v>
      </c>
      <c r="E1839" s="30">
        <f t="shared" si="243"/>
        <v>1000</v>
      </c>
      <c r="F1839" s="30">
        <f t="shared" si="244"/>
        <v>1600</v>
      </c>
      <c r="G1839" s="30">
        <f t="shared" si="245"/>
        <v>2300</v>
      </c>
      <c r="H1839" s="30">
        <f t="shared" si="246"/>
        <v>3000</v>
      </c>
      <c r="I1839" s="30">
        <f t="shared" si="247"/>
        <v>3450</v>
      </c>
      <c r="J1839" s="30">
        <f t="shared" si="248"/>
        <v>4100</v>
      </c>
      <c r="K1839" s="30">
        <f t="shared" si="249"/>
        <v>4400</v>
      </c>
      <c r="L1839" s="30">
        <f t="shared" si="250"/>
        <v>4500</v>
      </c>
      <c r="M1839" s="30">
        <f t="shared" si="251"/>
        <v>5600</v>
      </c>
      <c r="N1839" s="33"/>
      <c r="O1839" s="33"/>
      <c r="P1839" s="33"/>
      <c r="Q1839" s="39">
        <v>3</v>
      </c>
    </row>
    <row r="1840" spans="1:17" ht="12" customHeight="1" x14ac:dyDescent="0.35">
      <c r="A1840" s="77" t="s">
        <v>465</v>
      </c>
      <c r="B1840" s="6">
        <v>3430</v>
      </c>
      <c r="C1840" s="6" t="s">
        <v>465</v>
      </c>
      <c r="D1840" s="39">
        <v>3</v>
      </c>
      <c r="E1840" s="30">
        <f t="shared" si="243"/>
        <v>1000</v>
      </c>
      <c r="F1840" s="30">
        <f t="shared" si="244"/>
        <v>1600</v>
      </c>
      <c r="G1840" s="30">
        <f t="shared" si="245"/>
        <v>2300</v>
      </c>
      <c r="H1840" s="30">
        <f t="shared" si="246"/>
        <v>3000</v>
      </c>
      <c r="I1840" s="30">
        <f t="shared" si="247"/>
        <v>3450</v>
      </c>
      <c r="J1840" s="30">
        <f t="shared" si="248"/>
        <v>4100</v>
      </c>
      <c r="K1840" s="30">
        <f t="shared" si="249"/>
        <v>4400</v>
      </c>
      <c r="L1840" s="30">
        <f t="shared" si="250"/>
        <v>4500</v>
      </c>
      <c r="M1840" s="30">
        <f t="shared" si="251"/>
        <v>5600</v>
      </c>
      <c r="N1840" s="33"/>
      <c r="O1840" s="33"/>
      <c r="P1840" s="33"/>
      <c r="Q1840" s="39">
        <v>3</v>
      </c>
    </row>
    <row r="1841" spans="1:17" ht="12" customHeight="1" x14ac:dyDescent="0.35">
      <c r="A1841" s="77" t="s">
        <v>465</v>
      </c>
      <c r="B1841" s="6">
        <v>3431</v>
      </c>
      <c r="C1841" s="6" t="s">
        <v>465</v>
      </c>
      <c r="D1841" s="39">
        <v>3</v>
      </c>
      <c r="E1841" s="30">
        <f t="shared" si="243"/>
        <v>1000</v>
      </c>
      <c r="F1841" s="30">
        <f t="shared" si="244"/>
        <v>1600</v>
      </c>
      <c r="G1841" s="30">
        <f t="shared" si="245"/>
        <v>2300</v>
      </c>
      <c r="H1841" s="30">
        <f t="shared" si="246"/>
        <v>3000</v>
      </c>
      <c r="I1841" s="30">
        <f t="shared" si="247"/>
        <v>3450</v>
      </c>
      <c r="J1841" s="30">
        <f t="shared" si="248"/>
        <v>4100</v>
      </c>
      <c r="K1841" s="30">
        <f t="shared" si="249"/>
        <v>4400</v>
      </c>
      <c r="L1841" s="30">
        <f t="shared" si="250"/>
        <v>4500</v>
      </c>
      <c r="M1841" s="30">
        <f t="shared" si="251"/>
        <v>5600</v>
      </c>
      <c r="N1841" s="33"/>
      <c r="O1841" s="33"/>
      <c r="P1841" s="33"/>
      <c r="Q1841" s="39">
        <v>3</v>
      </c>
    </row>
    <row r="1842" spans="1:17" ht="12" customHeight="1" x14ac:dyDescent="0.35">
      <c r="A1842" s="77" t="s">
        <v>466</v>
      </c>
      <c r="B1842" s="6">
        <v>3440</v>
      </c>
      <c r="C1842" s="6" t="s">
        <v>466</v>
      </c>
      <c r="D1842" s="39">
        <v>3</v>
      </c>
      <c r="E1842" s="30">
        <f t="shared" si="243"/>
        <v>1000</v>
      </c>
      <c r="F1842" s="30">
        <f t="shared" si="244"/>
        <v>1600</v>
      </c>
      <c r="G1842" s="30">
        <f t="shared" si="245"/>
        <v>2300</v>
      </c>
      <c r="H1842" s="30">
        <f t="shared" si="246"/>
        <v>3000</v>
      </c>
      <c r="I1842" s="30">
        <f t="shared" si="247"/>
        <v>3450</v>
      </c>
      <c r="J1842" s="30">
        <f t="shared" si="248"/>
        <v>4100</v>
      </c>
      <c r="K1842" s="30">
        <f t="shared" si="249"/>
        <v>4400</v>
      </c>
      <c r="L1842" s="30">
        <f t="shared" si="250"/>
        <v>4500</v>
      </c>
      <c r="M1842" s="30">
        <f t="shared" si="251"/>
        <v>5600</v>
      </c>
      <c r="N1842" s="33"/>
      <c r="O1842" s="33"/>
      <c r="P1842" s="33"/>
      <c r="Q1842" s="39">
        <v>3</v>
      </c>
    </row>
    <row r="1843" spans="1:17" ht="12" customHeight="1" x14ac:dyDescent="0.35">
      <c r="A1843" s="77" t="s">
        <v>466</v>
      </c>
      <c r="B1843" s="6">
        <v>3441</v>
      </c>
      <c r="C1843" s="6" t="s">
        <v>466</v>
      </c>
      <c r="D1843" s="39">
        <v>4</v>
      </c>
      <c r="E1843" s="30">
        <f t="shared" si="243"/>
        <v>1100</v>
      </c>
      <c r="F1843" s="30">
        <f t="shared" si="244"/>
        <v>1700</v>
      </c>
      <c r="G1843" s="30">
        <f t="shared" si="245"/>
        <v>2400</v>
      </c>
      <c r="H1843" s="30">
        <f t="shared" si="246"/>
        <v>3100</v>
      </c>
      <c r="I1843" s="30">
        <f t="shared" si="247"/>
        <v>3550</v>
      </c>
      <c r="J1843" s="30">
        <f t="shared" si="248"/>
        <v>4200</v>
      </c>
      <c r="K1843" s="30">
        <f t="shared" si="249"/>
        <v>4500</v>
      </c>
      <c r="L1843" s="30">
        <f t="shared" si="250"/>
        <v>4600</v>
      </c>
      <c r="M1843" s="30">
        <f t="shared" si="251"/>
        <v>5700</v>
      </c>
      <c r="N1843" s="33"/>
      <c r="O1843" s="33"/>
      <c r="P1843" s="33"/>
      <c r="Q1843" s="39">
        <v>4</v>
      </c>
    </row>
    <row r="1844" spans="1:17" ht="12" customHeight="1" x14ac:dyDescent="0.35">
      <c r="A1844" s="77" t="s">
        <v>467</v>
      </c>
      <c r="B1844" s="6">
        <v>3442</v>
      </c>
      <c r="C1844" s="6" t="s">
        <v>467</v>
      </c>
      <c r="D1844" s="39">
        <v>4</v>
      </c>
      <c r="E1844" s="30">
        <f t="shared" si="243"/>
        <v>1100</v>
      </c>
      <c r="F1844" s="30">
        <f t="shared" si="244"/>
        <v>1700</v>
      </c>
      <c r="G1844" s="30">
        <f t="shared" si="245"/>
        <v>2400</v>
      </c>
      <c r="H1844" s="30">
        <f t="shared" si="246"/>
        <v>3100</v>
      </c>
      <c r="I1844" s="30">
        <f t="shared" si="247"/>
        <v>3550</v>
      </c>
      <c r="J1844" s="30">
        <f t="shared" si="248"/>
        <v>4200</v>
      </c>
      <c r="K1844" s="30">
        <f t="shared" si="249"/>
        <v>4500</v>
      </c>
      <c r="L1844" s="30">
        <f t="shared" si="250"/>
        <v>4600</v>
      </c>
      <c r="M1844" s="30">
        <f t="shared" si="251"/>
        <v>5700</v>
      </c>
      <c r="N1844" s="33"/>
      <c r="O1844" s="33"/>
      <c r="P1844" s="33"/>
      <c r="Q1844" s="39">
        <v>4</v>
      </c>
    </row>
    <row r="1845" spans="1:17" ht="12" customHeight="1" x14ac:dyDescent="0.35">
      <c r="A1845" s="77" t="s">
        <v>468</v>
      </c>
      <c r="B1845" s="6">
        <v>3470</v>
      </c>
      <c r="C1845" s="6" t="s">
        <v>468</v>
      </c>
      <c r="D1845" s="39">
        <v>3</v>
      </c>
      <c r="E1845" s="30">
        <f t="shared" si="243"/>
        <v>1000</v>
      </c>
      <c r="F1845" s="30">
        <f t="shared" si="244"/>
        <v>1600</v>
      </c>
      <c r="G1845" s="30">
        <f t="shared" si="245"/>
        <v>2300</v>
      </c>
      <c r="H1845" s="30">
        <f t="shared" si="246"/>
        <v>3000</v>
      </c>
      <c r="I1845" s="30">
        <f t="shared" si="247"/>
        <v>3450</v>
      </c>
      <c r="J1845" s="30">
        <f t="shared" si="248"/>
        <v>4100</v>
      </c>
      <c r="K1845" s="30">
        <f t="shared" si="249"/>
        <v>4400</v>
      </c>
      <c r="L1845" s="30">
        <f t="shared" si="250"/>
        <v>4500</v>
      </c>
      <c r="M1845" s="30">
        <f t="shared" si="251"/>
        <v>5600</v>
      </c>
      <c r="N1845" s="33"/>
      <c r="O1845" s="33"/>
      <c r="P1845" s="33"/>
      <c r="Q1845" s="39">
        <v>3</v>
      </c>
    </row>
    <row r="1846" spans="1:17" ht="12" customHeight="1" x14ac:dyDescent="0.35">
      <c r="A1846" s="77" t="s">
        <v>468</v>
      </c>
      <c r="B1846" s="6">
        <v>3471</v>
      </c>
      <c r="C1846" s="6" t="s">
        <v>468</v>
      </c>
      <c r="D1846" s="39">
        <v>3</v>
      </c>
      <c r="E1846" s="30">
        <f t="shared" si="243"/>
        <v>1000</v>
      </c>
      <c r="F1846" s="30">
        <f t="shared" si="244"/>
        <v>1600</v>
      </c>
      <c r="G1846" s="30">
        <f t="shared" si="245"/>
        <v>2300</v>
      </c>
      <c r="H1846" s="30">
        <f t="shared" si="246"/>
        <v>3000</v>
      </c>
      <c r="I1846" s="30">
        <f t="shared" si="247"/>
        <v>3450</v>
      </c>
      <c r="J1846" s="30">
        <f t="shared" si="248"/>
        <v>4100</v>
      </c>
      <c r="K1846" s="30">
        <f t="shared" si="249"/>
        <v>4400</v>
      </c>
      <c r="L1846" s="30">
        <f t="shared" si="250"/>
        <v>4500</v>
      </c>
      <c r="M1846" s="30">
        <f t="shared" si="251"/>
        <v>5600</v>
      </c>
      <c r="N1846" s="33"/>
      <c r="O1846" s="33"/>
      <c r="P1846" s="33"/>
      <c r="Q1846" s="39">
        <v>3</v>
      </c>
    </row>
    <row r="1847" spans="1:17" ht="12" customHeight="1" x14ac:dyDescent="0.35">
      <c r="A1847" s="77" t="s">
        <v>469</v>
      </c>
      <c r="B1847" s="6">
        <v>3472</v>
      </c>
      <c r="C1847" s="6" t="s">
        <v>469</v>
      </c>
      <c r="D1847" s="39">
        <v>3</v>
      </c>
      <c r="E1847" s="30">
        <f t="shared" si="243"/>
        <v>1000</v>
      </c>
      <c r="F1847" s="30">
        <f t="shared" si="244"/>
        <v>1600</v>
      </c>
      <c r="G1847" s="30">
        <f t="shared" si="245"/>
        <v>2300</v>
      </c>
      <c r="H1847" s="30">
        <f t="shared" si="246"/>
        <v>3000</v>
      </c>
      <c r="I1847" s="30">
        <f t="shared" si="247"/>
        <v>3450</v>
      </c>
      <c r="J1847" s="30">
        <f t="shared" si="248"/>
        <v>4100</v>
      </c>
      <c r="K1847" s="30">
        <f t="shared" si="249"/>
        <v>4400</v>
      </c>
      <c r="L1847" s="30">
        <f t="shared" si="250"/>
        <v>4500</v>
      </c>
      <c r="M1847" s="30">
        <f t="shared" si="251"/>
        <v>5600</v>
      </c>
      <c r="N1847" s="33"/>
      <c r="O1847" s="33"/>
      <c r="P1847" s="33"/>
      <c r="Q1847" s="39">
        <v>3</v>
      </c>
    </row>
    <row r="1848" spans="1:17" ht="12" customHeight="1" x14ac:dyDescent="0.35">
      <c r="A1848" s="77" t="s">
        <v>470</v>
      </c>
      <c r="B1848" s="6">
        <v>3474</v>
      </c>
      <c r="C1848" s="6" t="s">
        <v>470</v>
      </c>
      <c r="D1848" s="39">
        <v>3</v>
      </c>
      <c r="E1848" s="30">
        <f t="shared" si="243"/>
        <v>1000</v>
      </c>
      <c r="F1848" s="30">
        <f t="shared" si="244"/>
        <v>1600</v>
      </c>
      <c r="G1848" s="30">
        <f t="shared" si="245"/>
        <v>2300</v>
      </c>
      <c r="H1848" s="30">
        <f t="shared" si="246"/>
        <v>3000</v>
      </c>
      <c r="I1848" s="30">
        <f t="shared" si="247"/>
        <v>3450</v>
      </c>
      <c r="J1848" s="30">
        <f t="shared" si="248"/>
        <v>4100</v>
      </c>
      <c r="K1848" s="30">
        <f t="shared" si="249"/>
        <v>4400</v>
      </c>
      <c r="L1848" s="30">
        <f t="shared" si="250"/>
        <v>4500</v>
      </c>
      <c r="M1848" s="30">
        <f t="shared" si="251"/>
        <v>5600</v>
      </c>
      <c r="N1848" s="33"/>
      <c r="O1848" s="33"/>
      <c r="P1848" s="33"/>
      <c r="Q1848" s="39">
        <v>3</v>
      </c>
    </row>
    <row r="1849" spans="1:17" ht="12" customHeight="1" x14ac:dyDescent="0.35">
      <c r="A1849" s="77" t="s">
        <v>471</v>
      </c>
      <c r="B1849" s="6">
        <v>3475</v>
      </c>
      <c r="C1849" s="6" t="s">
        <v>471</v>
      </c>
      <c r="D1849" s="39">
        <v>3</v>
      </c>
      <c r="E1849" s="30">
        <f t="shared" si="243"/>
        <v>1000</v>
      </c>
      <c r="F1849" s="30">
        <f t="shared" si="244"/>
        <v>1600</v>
      </c>
      <c r="G1849" s="30">
        <f t="shared" si="245"/>
        <v>2300</v>
      </c>
      <c r="H1849" s="30">
        <f t="shared" si="246"/>
        <v>3000</v>
      </c>
      <c r="I1849" s="30">
        <f t="shared" si="247"/>
        <v>3450</v>
      </c>
      <c r="J1849" s="30">
        <f t="shared" si="248"/>
        <v>4100</v>
      </c>
      <c r="K1849" s="30">
        <f t="shared" si="249"/>
        <v>4400</v>
      </c>
      <c r="L1849" s="30">
        <f t="shared" si="250"/>
        <v>4500</v>
      </c>
      <c r="M1849" s="30">
        <f t="shared" si="251"/>
        <v>5600</v>
      </c>
      <c r="N1849" s="33"/>
      <c r="O1849" s="33"/>
      <c r="P1849" s="33"/>
      <c r="Q1849" s="39">
        <v>3</v>
      </c>
    </row>
    <row r="1850" spans="1:17" ht="12" customHeight="1" x14ac:dyDescent="0.35">
      <c r="A1850" s="77" t="s">
        <v>471</v>
      </c>
      <c r="B1850" s="6">
        <v>3476</v>
      </c>
      <c r="C1850" s="6" t="s">
        <v>471</v>
      </c>
      <c r="D1850" s="39">
        <v>3</v>
      </c>
      <c r="E1850" s="30">
        <f t="shared" si="243"/>
        <v>1000</v>
      </c>
      <c r="F1850" s="30">
        <f t="shared" si="244"/>
        <v>1600</v>
      </c>
      <c r="G1850" s="30">
        <f t="shared" si="245"/>
        <v>2300</v>
      </c>
      <c r="H1850" s="30">
        <f t="shared" si="246"/>
        <v>3000</v>
      </c>
      <c r="I1850" s="30">
        <f t="shared" si="247"/>
        <v>3450</v>
      </c>
      <c r="J1850" s="30">
        <f t="shared" si="248"/>
        <v>4100</v>
      </c>
      <c r="K1850" s="30">
        <f t="shared" si="249"/>
        <v>4400</v>
      </c>
      <c r="L1850" s="30">
        <f t="shared" si="250"/>
        <v>4500</v>
      </c>
      <c r="M1850" s="30">
        <f t="shared" si="251"/>
        <v>5600</v>
      </c>
      <c r="N1850" s="33"/>
      <c r="O1850" s="33"/>
      <c r="P1850" s="33"/>
      <c r="Q1850" s="39">
        <v>3</v>
      </c>
    </row>
    <row r="1851" spans="1:17" ht="12" customHeight="1" x14ac:dyDescent="0.35">
      <c r="A1851" s="77" t="s">
        <v>472</v>
      </c>
      <c r="B1851" s="6">
        <v>3477</v>
      </c>
      <c r="C1851" s="6" t="s">
        <v>472</v>
      </c>
      <c r="D1851" s="39">
        <v>4</v>
      </c>
      <c r="E1851" s="30">
        <f t="shared" si="243"/>
        <v>1100</v>
      </c>
      <c r="F1851" s="30">
        <f t="shared" si="244"/>
        <v>1700</v>
      </c>
      <c r="G1851" s="30">
        <f t="shared" si="245"/>
        <v>2400</v>
      </c>
      <c r="H1851" s="30">
        <f t="shared" si="246"/>
        <v>3100</v>
      </c>
      <c r="I1851" s="30">
        <f t="shared" si="247"/>
        <v>3550</v>
      </c>
      <c r="J1851" s="30">
        <f t="shared" si="248"/>
        <v>4200</v>
      </c>
      <c r="K1851" s="30">
        <f t="shared" si="249"/>
        <v>4500</v>
      </c>
      <c r="L1851" s="30">
        <f t="shared" si="250"/>
        <v>4600</v>
      </c>
      <c r="M1851" s="30">
        <f t="shared" si="251"/>
        <v>5700</v>
      </c>
      <c r="N1851" s="33"/>
      <c r="O1851" s="33"/>
      <c r="P1851" s="33"/>
      <c r="Q1851" s="39">
        <v>4</v>
      </c>
    </row>
    <row r="1852" spans="1:17" ht="12" customHeight="1" x14ac:dyDescent="0.35">
      <c r="A1852" s="77" t="s">
        <v>473</v>
      </c>
      <c r="B1852" s="6">
        <v>3478</v>
      </c>
      <c r="C1852" s="6" t="s">
        <v>473</v>
      </c>
      <c r="D1852" s="39">
        <v>4</v>
      </c>
      <c r="E1852" s="30">
        <f t="shared" si="243"/>
        <v>1100</v>
      </c>
      <c r="F1852" s="30">
        <f t="shared" si="244"/>
        <v>1700</v>
      </c>
      <c r="G1852" s="30">
        <f t="shared" si="245"/>
        <v>2400</v>
      </c>
      <c r="H1852" s="30">
        <f t="shared" si="246"/>
        <v>3100</v>
      </c>
      <c r="I1852" s="30">
        <f t="shared" si="247"/>
        <v>3550</v>
      </c>
      <c r="J1852" s="30">
        <f t="shared" si="248"/>
        <v>4200</v>
      </c>
      <c r="K1852" s="30">
        <f t="shared" si="249"/>
        <v>4500</v>
      </c>
      <c r="L1852" s="30">
        <f t="shared" si="250"/>
        <v>4600</v>
      </c>
      <c r="M1852" s="30">
        <f t="shared" si="251"/>
        <v>5700</v>
      </c>
      <c r="N1852" s="33"/>
      <c r="O1852" s="33"/>
      <c r="P1852" s="33"/>
      <c r="Q1852" s="39">
        <v>4</v>
      </c>
    </row>
    <row r="1853" spans="1:17" ht="12" customHeight="1" x14ac:dyDescent="0.35">
      <c r="A1853" s="77" t="s">
        <v>474</v>
      </c>
      <c r="B1853" s="6">
        <v>3480</v>
      </c>
      <c r="C1853" s="6" t="s">
        <v>474</v>
      </c>
      <c r="D1853" s="39">
        <v>7</v>
      </c>
      <c r="E1853" s="30">
        <f t="shared" si="243"/>
        <v>1400</v>
      </c>
      <c r="F1853" s="30">
        <f t="shared" si="244"/>
        <v>2000</v>
      </c>
      <c r="G1853" s="30">
        <f t="shared" si="245"/>
        <v>2700</v>
      </c>
      <c r="H1853" s="30">
        <f t="shared" si="246"/>
        <v>3400</v>
      </c>
      <c r="I1853" s="30">
        <f t="shared" si="247"/>
        <v>3850</v>
      </c>
      <c r="J1853" s="30">
        <f t="shared" si="248"/>
        <v>4500</v>
      </c>
      <c r="K1853" s="30">
        <f t="shared" si="249"/>
        <v>4800</v>
      </c>
      <c r="L1853" s="30">
        <f t="shared" si="250"/>
        <v>4900</v>
      </c>
      <c r="M1853" s="30">
        <f t="shared" si="251"/>
        <v>6000</v>
      </c>
      <c r="N1853" s="33"/>
      <c r="O1853" s="33"/>
      <c r="P1853" s="33"/>
      <c r="Q1853" s="39">
        <v>7</v>
      </c>
    </row>
    <row r="1854" spans="1:17" ht="12" customHeight="1" x14ac:dyDescent="0.35">
      <c r="A1854" s="77" t="s">
        <v>475</v>
      </c>
      <c r="B1854" s="6">
        <v>3481</v>
      </c>
      <c r="C1854" s="6" t="s">
        <v>475</v>
      </c>
      <c r="D1854" s="39">
        <v>7</v>
      </c>
      <c r="E1854" s="30">
        <f t="shared" ref="E1854:E1917" si="252">IF(D1854=1,$E$6,IF(D1854=2,$E$7,IF(D1854=3,$E$8,IF(D1854=4,$E$9,IF(D1854=5,$E$10,IF(D1854=6,$E$11,IF(D1854=7,$E$12,IF(D1854=8,$E$13,IF(D1854=9,$E$14,IF(D1854=10,$E$15,IF(D1854=11,$E$16,IF(D1854=12,$E$17,IF(D1854=13,$E$18,IF(D1854=14,$E$19,IF(D1854=15,$E$20,IF(D1854=16,$E$21,IF(D1854=17,$E$22,IF(D1854=18,$E$23,IF(D1854=19,$E$24,IF(D1854=20,$E$25,IF(D1854=21,$E$26)))))))))))))))))))))</f>
        <v>1400</v>
      </c>
      <c r="F1854" s="30">
        <f t="shared" ref="F1854:F1917" si="253">IF(D1854=1,$F$6,IF(D1854=2,$F$7,IF(D1854=3,$F$8,IF(D1854=4,$F$9,IF(D1854=5,$F$10,IF(D1854=6,$F$11,IF(D1854=7,$F$12,IF(D1854=8,$F$13,IF(D1854=9,$F$14,IF(D1854=10,$F$15,IF(D1854=11,$F$16,IF(D1854=12,$F$17,IF(D1854=13,$F$18,IF(D1854=14,$F$19,IF(D1854=15,$F$20,IF(D1854=16,$F$21,IF(D1854=17,$F$22,IF(D1854=18,$F$23,IF(D1854=19,$F$24,IF(D1854=20,$F$25))))))))))))))))))))</f>
        <v>2000</v>
      </c>
      <c r="G1854" s="30">
        <f t="shared" ref="G1854:G1917" si="254">IF(D1854=1,$G$6,IF(D1854=2,$G$7,IF(D1854=3,$G$8,IF(D1854=4,$G$9,IF(D1854=5,$G$10,IF(D1854=6,$G$11,IF(D1854=7,$G$12,IF(D1854=8,$G$13,IF(D1854=9,$G$14,IF(D1854=10,$G$15,IF(D1854=11,$G$16,IF(D1854=12,$G$17,IF(D1854=13,$G$18,IF(D1854=14,$G$19,IF(D1854=15,$G$20,IF(D1854=16,$G$21,IF(D1854=17,$G$22,IF(D1854=18,$G$23,IF(D1854=19,$G$24,IF(D1854=20,$G$25))))))))))))))))))))</f>
        <v>2700</v>
      </c>
      <c r="H1854" s="30">
        <f t="shared" ref="H1854:H1917" si="255">IF(D1854=1,$H$6,IF(D1854=2,$H$7,IF(D1854=3,$H$8,IF(D1854=4,$H$9,IF(D1854=5,$H$10,IF(D1854=6,$H$11,IF(D1854=7,$H$12,IF(D1854=8,$H$13,IF(D1854=9,$H$14,IF(D1854=10,$H$15,IF(D1854=11,$H$16,IF(D1854=12,$H$17,IF(D1854=13,$H$18,IF(D1854=14,$H$19,IF(D1854=15,$H$20,IF(D1854=16,$H$21,IF(D1854=17,$H$22,IF(D1854=18,$H$23,IF(D1854=19,$H$24,IF(D1854=20,$H$25))))))))))))))))))))</f>
        <v>3400</v>
      </c>
      <c r="I1854" s="30">
        <f t="shared" ref="I1854:I1917" si="256">IF(D1854=1,$I$6,IF(D1854=2,$I$7,IF(D1854=3,$I$8,IF(D1854=4,$I$9,IF(D1854=5,$I$10,IF(D1854=6,$I$11,IF(D1854=7,$I$12,IF(D1854=8,$I$13,IF(D1854=9,$I$14,IF(D1854=10,$I$15,IF(D1854=11,$I$16,IF(D1854=12,$I$17,IF(D1854=13,$I$18,IF(D1854=14,$I$19,IF(D1854=15,$I$20,IF(D1854=16,$I$21,IF(D1854=17,$I$22,IF(D1854=18,$I$23,IF(D1854=19,$I$24,IF(D1854=20,$I$25))))))))))))))))))))</f>
        <v>3850</v>
      </c>
      <c r="J1854" s="30">
        <f t="shared" ref="J1854:J1917" si="257">IF(D1854=1,$J$6,IF(D1854=2,$J$7,IF(D1854=3,$J$8,IF(D1854=4,$J$9,IF(D1854=5,$J$10,IF(D1854=6,$J$11,IF(D1854=7,$J$12,IF(D1854=8,$J$13,IF(D1854=9,$J$14,IF(D1854=10,$J$15,IF(D1854=11,$J$16,IF(D1854=12,$J$17,IF(D1854=13,$J$18,IF(D1854=14,$J$19,IF(D1854=15,$J$20,IF(D1854=16,$J$21,IF(D1854=17,$J$22,IF(D1854=18,$J$23,IF(D1854=19,$J$24,IF(D1854=20,$J$25))))))))))))))))))))</f>
        <v>4500</v>
      </c>
      <c r="K1854" s="30">
        <f t="shared" ref="K1854:K1917" si="258">IF(D1854=1,$K$6,IF(D1854=2,$K$7,IF(D1854=3,$K$8,IF(D1854=4,$K$9,IF(D1854=5,$K$10,IF(D1854=6,$K$11,IF(D1854=7,$K$12,IF(D1854=8,$K$13,IF(D1854=9,$K$14,IF(D1854=10,$K$15,IF(D1854=11,$K$16,IF(D1854=12,$K$17,IF(D1854=13,$K$18,IF(D1854=14,$K$19,IF(D1854=15,$K$20,IF(D1854=16,$K$21,IF(D1854=17,$K$22,IF(D1854=18,$K$23,IF(D1854=19,$K$24,IF(D1854=20,$K$25))))))))))))))))))))</f>
        <v>4800</v>
      </c>
      <c r="L1854" s="30">
        <f t="shared" ref="L1854:L1917" si="259">IF(D1854=1,$L$6,IF(D1854=2,$L$7,IF(D1854=3,$L$8,IF(D1854=4,$L$9,IF(D1854=5,$L$10,IF(D1854=6,$L$11,IF(D1854=7,$L$12,IF(D1854=8,$L$13,IF(D1854=9,$L$14,IF(D1854=10,$L$15,IF(D1854=11,$L$16,IF(D1854=12,$L$17,IF(D1854=13,$L$18,IF(D1854=14,$L$19,IF(D1854=15,$L$21,IF(D1854=16,$L$20,IF(D1854=17,$L$22,IF(D1854=18,$L$23,IF(D1854=19,$L$24,IF(D1854=20,$L$25))))))))))))))))))))</f>
        <v>4900</v>
      </c>
      <c r="M1854" s="30">
        <f t="shared" ref="M1854:M1917" si="260">IF(D1854=1,$M$6,IF(D1854=2,$M$7,IF(D1854=3,$M$8,IF(D1854=4,$M$9,IF(D1854=5,$M$10,IF(D1854=6,$M$11,IF(D1854=7,$M$12,IF(D1854=8,$M$13,IF(D1854=9,$M$14,IF(D1854=10,$M$15,IF(D1854=11,$M$16,IF(D1854=12,$M$17,IF(D1854=13,$M$18,IF(D1854=14,$M$19,IF(D1854=15,$M$20,IF(D1854=16,$M$21,IF(D1854=17,$M$22,IF(D1854=18,$M$23,IF(D1854=19,$M$24,IF(D1854=20,$M$25))))))))))))))))))))</f>
        <v>6000</v>
      </c>
      <c r="N1854" s="33"/>
      <c r="O1854" s="33"/>
      <c r="P1854" s="33"/>
      <c r="Q1854" s="39">
        <v>7</v>
      </c>
    </row>
    <row r="1855" spans="1:17" ht="12" customHeight="1" x14ac:dyDescent="0.35">
      <c r="A1855" s="77" t="s">
        <v>475</v>
      </c>
      <c r="B1855" s="6">
        <v>3482</v>
      </c>
      <c r="C1855" s="6" t="s">
        <v>475</v>
      </c>
      <c r="D1855" s="39">
        <v>7</v>
      </c>
      <c r="E1855" s="30">
        <f t="shared" si="252"/>
        <v>1400</v>
      </c>
      <c r="F1855" s="30">
        <f t="shared" si="253"/>
        <v>2000</v>
      </c>
      <c r="G1855" s="30">
        <f t="shared" si="254"/>
        <v>2700</v>
      </c>
      <c r="H1855" s="30">
        <f t="shared" si="255"/>
        <v>3400</v>
      </c>
      <c r="I1855" s="30">
        <f t="shared" si="256"/>
        <v>3850</v>
      </c>
      <c r="J1855" s="30">
        <f t="shared" si="257"/>
        <v>4500</v>
      </c>
      <c r="K1855" s="30">
        <f t="shared" si="258"/>
        <v>4800</v>
      </c>
      <c r="L1855" s="30">
        <f t="shared" si="259"/>
        <v>4900</v>
      </c>
      <c r="M1855" s="30">
        <f t="shared" si="260"/>
        <v>6000</v>
      </c>
      <c r="N1855" s="33"/>
      <c r="O1855" s="33"/>
      <c r="P1855" s="33"/>
      <c r="Q1855" s="39">
        <v>7</v>
      </c>
    </row>
    <row r="1856" spans="1:17" ht="12" customHeight="1" x14ac:dyDescent="0.35">
      <c r="A1856" s="77" t="s">
        <v>476</v>
      </c>
      <c r="B1856" s="6">
        <v>3483</v>
      </c>
      <c r="C1856" s="6" t="s">
        <v>476</v>
      </c>
      <c r="D1856" s="39">
        <v>7</v>
      </c>
      <c r="E1856" s="30">
        <f t="shared" si="252"/>
        <v>1400</v>
      </c>
      <c r="F1856" s="30">
        <f t="shared" si="253"/>
        <v>2000</v>
      </c>
      <c r="G1856" s="30">
        <f t="shared" si="254"/>
        <v>2700</v>
      </c>
      <c r="H1856" s="30">
        <f t="shared" si="255"/>
        <v>3400</v>
      </c>
      <c r="I1856" s="30">
        <f t="shared" si="256"/>
        <v>3850</v>
      </c>
      <c r="J1856" s="30">
        <f t="shared" si="257"/>
        <v>4500</v>
      </c>
      <c r="K1856" s="30">
        <f t="shared" si="258"/>
        <v>4800</v>
      </c>
      <c r="L1856" s="30">
        <f t="shared" si="259"/>
        <v>4900</v>
      </c>
      <c r="M1856" s="30">
        <f t="shared" si="260"/>
        <v>6000</v>
      </c>
      <c r="N1856" s="33"/>
      <c r="O1856" s="33"/>
      <c r="P1856" s="33"/>
      <c r="Q1856" s="39">
        <v>7</v>
      </c>
    </row>
    <row r="1857" spans="1:17" ht="12" customHeight="1" x14ac:dyDescent="0.35">
      <c r="A1857" s="77" t="s">
        <v>477</v>
      </c>
      <c r="B1857" s="6">
        <v>3484</v>
      </c>
      <c r="C1857" s="6" t="s">
        <v>477</v>
      </c>
      <c r="D1857" s="39">
        <v>7</v>
      </c>
      <c r="E1857" s="30">
        <f t="shared" si="252"/>
        <v>1400</v>
      </c>
      <c r="F1857" s="30">
        <f t="shared" si="253"/>
        <v>2000</v>
      </c>
      <c r="G1857" s="30">
        <f t="shared" si="254"/>
        <v>2700</v>
      </c>
      <c r="H1857" s="30">
        <f t="shared" si="255"/>
        <v>3400</v>
      </c>
      <c r="I1857" s="30">
        <f t="shared" si="256"/>
        <v>3850</v>
      </c>
      <c r="J1857" s="30">
        <f t="shared" si="257"/>
        <v>4500</v>
      </c>
      <c r="K1857" s="30">
        <f t="shared" si="258"/>
        <v>4800</v>
      </c>
      <c r="L1857" s="30">
        <f t="shared" si="259"/>
        <v>4900</v>
      </c>
      <c r="M1857" s="30">
        <f t="shared" si="260"/>
        <v>6000</v>
      </c>
      <c r="N1857" s="33"/>
      <c r="O1857" s="33"/>
      <c r="P1857" s="33"/>
      <c r="Q1857" s="39">
        <v>7</v>
      </c>
    </row>
    <row r="1858" spans="1:17" ht="12" customHeight="1" x14ac:dyDescent="0.35">
      <c r="A1858" s="77" t="s">
        <v>478</v>
      </c>
      <c r="B1858" s="6">
        <v>3490</v>
      </c>
      <c r="C1858" s="6" t="s">
        <v>478</v>
      </c>
      <c r="D1858" s="39">
        <v>4</v>
      </c>
      <c r="E1858" s="30">
        <f t="shared" si="252"/>
        <v>1100</v>
      </c>
      <c r="F1858" s="30">
        <f t="shared" si="253"/>
        <v>1700</v>
      </c>
      <c r="G1858" s="30">
        <f t="shared" si="254"/>
        <v>2400</v>
      </c>
      <c r="H1858" s="30">
        <f t="shared" si="255"/>
        <v>3100</v>
      </c>
      <c r="I1858" s="30">
        <f t="shared" si="256"/>
        <v>3550</v>
      </c>
      <c r="J1858" s="30">
        <f t="shared" si="257"/>
        <v>4200</v>
      </c>
      <c r="K1858" s="30">
        <f t="shared" si="258"/>
        <v>4500</v>
      </c>
      <c r="L1858" s="30">
        <f t="shared" si="259"/>
        <v>4600</v>
      </c>
      <c r="M1858" s="30">
        <f t="shared" si="260"/>
        <v>5700</v>
      </c>
      <c r="N1858" s="33"/>
      <c r="O1858" s="33"/>
      <c r="P1858" s="33"/>
      <c r="Q1858" s="39">
        <v>4</v>
      </c>
    </row>
    <row r="1859" spans="1:17" ht="12" customHeight="1" x14ac:dyDescent="0.35">
      <c r="A1859" s="77" t="s">
        <v>478</v>
      </c>
      <c r="B1859" s="6">
        <v>3491</v>
      </c>
      <c r="C1859" s="6" t="s">
        <v>478</v>
      </c>
      <c r="D1859" s="39">
        <v>4</v>
      </c>
      <c r="E1859" s="30">
        <f t="shared" si="252"/>
        <v>1100</v>
      </c>
      <c r="F1859" s="30">
        <f t="shared" si="253"/>
        <v>1700</v>
      </c>
      <c r="G1859" s="30">
        <f t="shared" si="254"/>
        <v>2400</v>
      </c>
      <c r="H1859" s="30">
        <f t="shared" si="255"/>
        <v>3100</v>
      </c>
      <c r="I1859" s="30">
        <f t="shared" si="256"/>
        <v>3550</v>
      </c>
      <c r="J1859" s="30">
        <f t="shared" si="257"/>
        <v>4200</v>
      </c>
      <c r="K1859" s="30">
        <f t="shared" si="258"/>
        <v>4500</v>
      </c>
      <c r="L1859" s="30">
        <f t="shared" si="259"/>
        <v>4600</v>
      </c>
      <c r="M1859" s="30">
        <f t="shared" si="260"/>
        <v>5700</v>
      </c>
      <c r="N1859" s="33"/>
      <c r="O1859" s="33"/>
      <c r="P1859" s="33"/>
      <c r="Q1859" s="39">
        <v>4</v>
      </c>
    </row>
    <row r="1860" spans="1:17" ht="12" customHeight="1" x14ac:dyDescent="0.35">
      <c r="A1860" s="77" t="s">
        <v>479</v>
      </c>
      <c r="B1860" s="6">
        <v>3501</v>
      </c>
      <c r="C1860" s="6" t="s">
        <v>479</v>
      </c>
      <c r="D1860" s="39">
        <v>5</v>
      </c>
      <c r="E1860" s="30">
        <f t="shared" si="252"/>
        <v>1200</v>
      </c>
      <c r="F1860" s="30">
        <f t="shared" si="253"/>
        <v>1800</v>
      </c>
      <c r="G1860" s="30">
        <f t="shared" si="254"/>
        <v>2500</v>
      </c>
      <c r="H1860" s="30">
        <f t="shared" si="255"/>
        <v>3200</v>
      </c>
      <c r="I1860" s="30">
        <f t="shared" si="256"/>
        <v>3650</v>
      </c>
      <c r="J1860" s="30">
        <f t="shared" si="257"/>
        <v>4300</v>
      </c>
      <c r="K1860" s="30">
        <f t="shared" si="258"/>
        <v>4600</v>
      </c>
      <c r="L1860" s="30">
        <f t="shared" si="259"/>
        <v>4700</v>
      </c>
      <c r="M1860" s="30">
        <f t="shared" si="260"/>
        <v>5800</v>
      </c>
      <c r="N1860" s="33"/>
      <c r="O1860" s="33"/>
      <c r="P1860" s="33"/>
      <c r="Q1860" s="39">
        <v>5</v>
      </c>
    </row>
    <row r="1861" spans="1:17" ht="12" customHeight="1" x14ac:dyDescent="0.35">
      <c r="A1861" s="77" t="s">
        <v>479</v>
      </c>
      <c r="B1861" s="6">
        <v>3502</v>
      </c>
      <c r="C1861" s="6" t="s">
        <v>479</v>
      </c>
      <c r="D1861" s="39">
        <v>5</v>
      </c>
      <c r="E1861" s="30">
        <f t="shared" si="252"/>
        <v>1200</v>
      </c>
      <c r="F1861" s="30">
        <f t="shared" si="253"/>
        <v>1800</v>
      </c>
      <c r="G1861" s="30">
        <f t="shared" si="254"/>
        <v>2500</v>
      </c>
      <c r="H1861" s="30">
        <f t="shared" si="255"/>
        <v>3200</v>
      </c>
      <c r="I1861" s="30">
        <f t="shared" si="256"/>
        <v>3650</v>
      </c>
      <c r="J1861" s="30">
        <f t="shared" si="257"/>
        <v>4300</v>
      </c>
      <c r="K1861" s="30">
        <f t="shared" si="258"/>
        <v>4600</v>
      </c>
      <c r="L1861" s="30">
        <f t="shared" si="259"/>
        <v>4700</v>
      </c>
      <c r="M1861" s="30">
        <f t="shared" si="260"/>
        <v>5800</v>
      </c>
      <c r="N1861" s="33"/>
      <c r="O1861" s="33"/>
      <c r="P1861" s="33"/>
      <c r="Q1861" s="39">
        <v>5</v>
      </c>
    </row>
    <row r="1862" spans="1:17" ht="12" customHeight="1" x14ac:dyDescent="0.35">
      <c r="A1862" s="77" t="s">
        <v>479</v>
      </c>
      <c r="B1862" s="6">
        <v>3503</v>
      </c>
      <c r="C1862" s="6" t="s">
        <v>479</v>
      </c>
      <c r="D1862" s="39">
        <v>5</v>
      </c>
      <c r="E1862" s="30">
        <f t="shared" si="252"/>
        <v>1200</v>
      </c>
      <c r="F1862" s="30">
        <f t="shared" si="253"/>
        <v>1800</v>
      </c>
      <c r="G1862" s="30">
        <f t="shared" si="254"/>
        <v>2500</v>
      </c>
      <c r="H1862" s="30">
        <f t="shared" si="255"/>
        <v>3200</v>
      </c>
      <c r="I1862" s="30">
        <f t="shared" si="256"/>
        <v>3650</v>
      </c>
      <c r="J1862" s="30">
        <f t="shared" si="257"/>
        <v>4300</v>
      </c>
      <c r="K1862" s="30">
        <f t="shared" si="258"/>
        <v>4600</v>
      </c>
      <c r="L1862" s="30">
        <f t="shared" si="259"/>
        <v>4700</v>
      </c>
      <c r="M1862" s="30">
        <f t="shared" si="260"/>
        <v>5800</v>
      </c>
      <c r="N1862" s="33"/>
      <c r="O1862" s="33"/>
      <c r="P1862" s="33"/>
      <c r="Q1862" s="39">
        <v>5</v>
      </c>
    </row>
    <row r="1863" spans="1:17" ht="12" customHeight="1" x14ac:dyDescent="0.35">
      <c r="A1863" s="77" t="s">
        <v>479</v>
      </c>
      <c r="B1863" s="6">
        <v>3504</v>
      </c>
      <c r="C1863" s="6" t="s">
        <v>479</v>
      </c>
      <c r="D1863" s="39">
        <v>5</v>
      </c>
      <c r="E1863" s="30">
        <f t="shared" si="252"/>
        <v>1200</v>
      </c>
      <c r="F1863" s="30">
        <f t="shared" si="253"/>
        <v>1800</v>
      </c>
      <c r="G1863" s="30">
        <f t="shared" si="254"/>
        <v>2500</v>
      </c>
      <c r="H1863" s="30">
        <f t="shared" si="255"/>
        <v>3200</v>
      </c>
      <c r="I1863" s="30">
        <f t="shared" si="256"/>
        <v>3650</v>
      </c>
      <c r="J1863" s="30">
        <f t="shared" si="257"/>
        <v>4300</v>
      </c>
      <c r="K1863" s="30">
        <f t="shared" si="258"/>
        <v>4600</v>
      </c>
      <c r="L1863" s="30">
        <f t="shared" si="259"/>
        <v>4700</v>
      </c>
      <c r="M1863" s="30">
        <f t="shared" si="260"/>
        <v>5800</v>
      </c>
      <c r="N1863" s="33"/>
      <c r="O1863" s="33"/>
      <c r="P1863" s="33"/>
      <c r="Q1863" s="39">
        <v>5</v>
      </c>
    </row>
    <row r="1864" spans="1:17" ht="12" customHeight="1" x14ac:dyDescent="0.35">
      <c r="A1864" s="77" t="s">
        <v>480</v>
      </c>
      <c r="B1864" s="6">
        <v>3505</v>
      </c>
      <c r="C1864" s="6" t="s">
        <v>480</v>
      </c>
      <c r="D1864" s="39">
        <v>5</v>
      </c>
      <c r="E1864" s="30">
        <f t="shared" si="252"/>
        <v>1200</v>
      </c>
      <c r="F1864" s="30">
        <f t="shared" si="253"/>
        <v>1800</v>
      </c>
      <c r="G1864" s="30">
        <f t="shared" si="254"/>
        <v>2500</v>
      </c>
      <c r="H1864" s="30">
        <f t="shared" si="255"/>
        <v>3200</v>
      </c>
      <c r="I1864" s="30">
        <f t="shared" si="256"/>
        <v>3650</v>
      </c>
      <c r="J1864" s="30">
        <f t="shared" si="257"/>
        <v>4300</v>
      </c>
      <c r="K1864" s="30">
        <f t="shared" si="258"/>
        <v>4600</v>
      </c>
      <c r="L1864" s="30">
        <f t="shared" si="259"/>
        <v>4700</v>
      </c>
      <c r="M1864" s="30">
        <f t="shared" si="260"/>
        <v>5800</v>
      </c>
      <c r="N1864" s="33"/>
      <c r="O1864" s="33"/>
      <c r="P1864" s="33"/>
      <c r="Q1864" s="39">
        <v>5</v>
      </c>
    </row>
    <row r="1865" spans="1:17" ht="12" customHeight="1" x14ac:dyDescent="0.35">
      <c r="A1865" s="77" t="s">
        <v>480</v>
      </c>
      <c r="B1865" s="6">
        <v>3506</v>
      </c>
      <c r="C1865" s="6" t="s">
        <v>480</v>
      </c>
      <c r="D1865" s="39">
        <v>5</v>
      </c>
      <c r="E1865" s="30">
        <f t="shared" si="252"/>
        <v>1200</v>
      </c>
      <c r="F1865" s="30">
        <f t="shared" si="253"/>
        <v>1800</v>
      </c>
      <c r="G1865" s="30">
        <f t="shared" si="254"/>
        <v>2500</v>
      </c>
      <c r="H1865" s="30">
        <f t="shared" si="255"/>
        <v>3200</v>
      </c>
      <c r="I1865" s="30">
        <f t="shared" si="256"/>
        <v>3650</v>
      </c>
      <c r="J1865" s="30">
        <f t="shared" si="257"/>
        <v>4300</v>
      </c>
      <c r="K1865" s="30">
        <f t="shared" si="258"/>
        <v>4600</v>
      </c>
      <c r="L1865" s="30">
        <f t="shared" si="259"/>
        <v>4700</v>
      </c>
      <c r="M1865" s="30">
        <f t="shared" si="260"/>
        <v>5800</v>
      </c>
      <c r="N1865" s="33"/>
      <c r="O1865" s="33"/>
      <c r="P1865" s="33"/>
      <c r="Q1865" s="39">
        <v>5</v>
      </c>
    </row>
    <row r="1866" spans="1:17" ht="12" customHeight="1" x14ac:dyDescent="0.35">
      <c r="A1866" s="77" t="s">
        <v>479</v>
      </c>
      <c r="B1866" s="6">
        <v>3507</v>
      </c>
      <c r="C1866" s="6" t="s">
        <v>479</v>
      </c>
      <c r="D1866" s="39">
        <v>5</v>
      </c>
      <c r="E1866" s="30">
        <f t="shared" si="252"/>
        <v>1200</v>
      </c>
      <c r="F1866" s="30">
        <f t="shared" si="253"/>
        <v>1800</v>
      </c>
      <c r="G1866" s="30">
        <f t="shared" si="254"/>
        <v>2500</v>
      </c>
      <c r="H1866" s="30">
        <f t="shared" si="255"/>
        <v>3200</v>
      </c>
      <c r="I1866" s="30">
        <f t="shared" si="256"/>
        <v>3650</v>
      </c>
      <c r="J1866" s="30">
        <f t="shared" si="257"/>
        <v>4300</v>
      </c>
      <c r="K1866" s="30">
        <f t="shared" si="258"/>
        <v>4600</v>
      </c>
      <c r="L1866" s="30">
        <f t="shared" si="259"/>
        <v>4700</v>
      </c>
      <c r="M1866" s="30">
        <f t="shared" si="260"/>
        <v>5800</v>
      </c>
      <c r="N1866" s="33"/>
      <c r="O1866" s="33"/>
      <c r="P1866" s="33"/>
      <c r="Q1866" s="39">
        <v>5</v>
      </c>
    </row>
    <row r="1867" spans="1:17" ht="12" customHeight="1" x14ac:dyDescent="0.35">
      <c r="A1867" s="77" t="s">
        <v>479</v>
      </c>
      <c r="B1867" s="6">
        <v>3510</v>
      </c>
      <c r="C1867" s="6" t="s">
        <v>479</v>
      </c>
      <c r="D1867" s="39">
        <v>5</v>
      </c>
      <c r="E1867" s="30">
        <f t="shared" si="252"/>
        <v>1200</v>
      </c>
      <c r="F1867" s="30">
        <f t="shared" si="253"/>
        <v>1800</v>
      </c>
      <c r="G1867" s="30">
        <f t="shared" si="254"/>
        <v>2500</v>
      </c>
      <c r="H1867" s="30">
        <f t="shared" si="255"/>
        <v>3200</v>
      </c>
      <c r="I1867" s="30">
        <f t="shared" si="256"/>
        <v>3650</v>
      </c>
      <c r="J1867" s="30">
        <f t="shared" si="257"/>
        <v>4300</v>
      </c>
      <c r="K1867" s="30">
        <f t="shared" si="258"/>
        <v>4600</v>
      </c>
      <c r="L1867" s="30">
        <f t="shared" si="259"/>
        <v>4700</v>
      </c>
      <c r="M1867" s="30">
        <f t="shared" si="260"/>
        <v>5800</v>
      </c>
      <c r="N1867" s="33"/>
      <c r="O1867" s="33"/>
      <c r="P1867" s="33"/>
      <c r="Q1867" s="39">
        <v>5</v>
      </c>
    </row>
    <row r="1868" spans="1:17" ht="12" customHeight="1" x14ac:dyDescent="0.35">
      <c r="A1868" s="77" t="s">
        <v>479</v>
      </c>
      <c r="B1868" s="6">
        <v>3511</v>
      </c>
      <c r="C1868" s="6" t="s">
        <v>479</v>
      </c>
      <c r="D1868" s="39">
        <v>5</v>
      </c>
      <c r="E1868" s="30">
        <f t="shared" si="252"/>
        <v>1200</v>
      </c>
      <c r="F1868" s="30">
        <f t="shared" si="253"/>
        <v>1800</v>
      </c>
      <c r="G1868" s="30">
        <f t="shared" si="254"/>
        <v>2500</v>
      </c>
      <c r="H1868" s="30">
        <f t="shared" si="255"/>
        <v>3200</v>
      </c>
      <c r="I1868" s="30">
        <f t="shared" si="256"/>
        <v>3650</v>
      </c>
      <c r="J1868" s="30">
        <f t="shared" si="257"/>
        <v>4300</v>
      </c>
      <c r="K1868" s="30">
        <f t="shared" si="258"/>
        <v>4600</v>
      </c>
      <c r="L1868" s="30">
        <f t="shared" si="259"/>
        <v>4700</v>
      </c>
      <c r="M1868" s="30">
        <f t="shared" si="260"/>
        <v>5800</v>
      </c>
      <c r="N1868" s="33"/>
      <c r="O1868" s="33"/>
      <c r="P1868" s="33"/>
      <c r="Q1868" s="39">
        <v>5</v>
      </c>
    </row>
    <row r="1869" spans="1:17" ht="12" customHeight="1" x14ac:dyDescent="0.35">
      <c r="A1869" s="77" t="s">
        <v>479</v>
      </c>
      <c r="B1869" s="6">
        <v>3512</v>
      </c>
      <c r="C1869" s="6" t="s">
        <v>479</v>
      </c>
      <c r="D1869" s="39">
        <v>5</v>
      </c>
      <c r="E1869" s="30">
        <f t="shared" si="252"/>
        <v>1200</v>
      </c>
      <c r="F1869" s="30">
        <f t="shared" si="253"/>
        <v>1800</v>
      </c>
      <c r="G1869" s="30">
        <f t="shared" si="254"/>
        <v>2500</v>
      </c>
      <c r="H1869" s="30">
        <f t="shared" si="255"/>
        <v>3200</v>
      </c>
      <c r="I1869" s="30">
        <f t="shared" si="256"/>
        <v>3650</v>
      </c>
      <c r="J1869" s="30">
        <f t="shared" si="257"/>
        <v>4300</v>
      </c>
      <c r="K1869" s="30">
        <f t="shared" si="258"/>
        <v>4600</v>
      </c>
      <c r="L1869" s="30">
        <f t="shared" si="259"/>
        <v>4700</v>
      </c>
      <c r="M1869" s="30">
        <f t="shared" si="260"/>
        <v>5800</v>
      </c>
      <c r="N1869" s="33"/>
      <c r="O1869" s="33"/>
      <c r="P1869" s="33"/>
      <c r="Q1869" s="39">
        <v>5</v>
      </c>
    </row>
    <row r="1870" spans="1:17" ht="12" customHeight="1" x14ac:dyDescent="0.35">
      <c r="A1870" s="77" t="s">
        <v>479</v>
      </c>
      <c r="B1870" s="6">
        <v>3513</v>
      </c>
      <c r="C1870" s="6" t="s">
        <v>479</v>
      </c>
      <c r="D1870" s="39">
        <v>5</v>
      </c>
      <c r="E1870" s="30">
        <f t="shared" si="252"/>
        <v>1200</v>
      </c>
      <c r="F1870" s="30">
        <f t="shared" si="253"/>
        <v>1800</v>
      </c>
      <c r="G1870" s="30">
        <f t="shared" si="254"/>
        <v>2500</v>
      </c>
      <c r="H1870" s="30">
        <f t="shared" si="255"/>
        <v>3200</v>
      </c>
      <c r="I1870" s="30">
        <f t="shared" si="256"/>
        <v>3650</v>
      </c>
      <c r="J1870" s="30">
        <f t="shared" si="257"/>
        <v>4300</v>
      </c>
      <c r="K1870" s="30">
        <f t="shared" si="258"/>
        <v>4600</v>
      </c>
      <c r="L1870" s="30">
        <f t="shared" si="259"/>
        <v>4700</v>
      </c>
      <c r="M1870" s="30">
        <f t="shared" si="260"/>
        <v>5800</v>
      </c>
      <c r="N1870" s="33"/>
      <c r="O1870" s="33"/>
      <c r="P1870" s="33"/>
      <c r="Q1870" s="39">
        <v>5</v>
      </c>
    </row>
    <row r="1871" spans="1:17" ht="12" customHeight="1" x14ac:dyDescent="0.35">
      <c r="A1871" s="77" t="s">
        <v>479</v>
      </c>
      <c r="B1871" s="6">
        <v>3514</v>
      </c>
      <c r="C1871" s="6" t="s">
        <v>479</v>
      </c>
      <c r="D1871" s="39">
        <v>5</v>
      </c>
      <c r="E1871" s="30">
        <f t="shared" si="252"/>
        <v>1200</v>
      </c>
      <c r="F1871" s="30">
        <f t="shared" si="253"/>
        <v>1800</v>
      </c>
      <c r="G1871" s="30">
        <f t="shared" si="254"/>
        <v>2500</v>
      </c>
      <c r="H1871" s="30">
        <f t="shared" si="255"/>
        <v>3200</v>
      </c>
      <c r="I1871" s="30">
        <f t="shared" si="256"/>
        <v>3650</v>
      </c>
      <c r="J1871" s="30">
        <f t="shared" si="257"/>
        <v>4300</v>
      </c>
      <c r="K1871" s="30">
        <f t="shared" si="258"/>
        <v>4600</v>
      </c>
      <c r="L1871" s="30">
        <f t="shared" si="259"/>
        <v>4700</v>
      </c>
      <c r="M1871" s="30">
        <f t="shared" si="260"/>
        <v>5800</v>
      </c>
      <c r="N1871" s="33"/>
      <c r="O1871" s="33"/>
      <c r="P1871" s="33"/>
      <c r="Q1871" s="39">
        <v>5</v>
      </c>
    </row>
    <row r="1872" spans="1:17" ht="12" customHeight="1" x14ac:dyDescent="0.35">
      <c r="A1872" s="77" t="s">
        <v>479</v>
      </c>
      <c r="B1872" s="6">
        <v>3515</v>
      </c>
      <c r="C1872" s="6" t="s">
        <v>479</v>
      </c>
      <c r="D1872" s="39">
        <v>5</v>
      </c>
      <c r="E1872" s="30">
        <f t="shared" si="252"/>
        <v>1200</v>
      </c>
      <c r="F1872" s="30">
        <f t="shared" si="253"/>
        <v>1800</v>
      </c>
      <c r="G1872" s="30">
        <f t="shared" si="254"/>
        <v>2500</v>
      </c>
      <c r="H1872" s="30">
        <f t="shared" si="255"/>
        <v>3200</v>
      </c>
      <c r="I1872" s="30">
        <f t="shared" si="256"/>
        <v>3650</v>
      </c>
      <c r="J1872" s="30">
        <f t="shared" si="257"/>
        <v>4300</v>
      </c>
      <c r="K1872" s="30">
        <f t="shared" si="258"/>
        <v>4600</v>
      </c>
      <c r="L1872" s="30">
        <f t="shared" si="259"/>
        <v>4700</v>
      </c>
      <c r="M1872" s="30">
        <f t="shared" si="260"/>
        <v>5800</v>
      </c>
      <c r="N1872" s="33"/>
      <c r="O1872" s="33"/>
      <c r="P1872" s="33"/>
      <c r="Q1872" s="39">
        <v>5</v>
      </c>
    </row>
    <row r="1873" spans="1:17" ht="12" customHeight="1" x14ac:dyDescent="0.35">
      <c r="A1873" s="77" t="s">
        <v>479</v>
      </c>
      <c r="B1873" s="6">
        <v>3516</v>
      </c>
      <c r="C1873" s="6" t="s">
        <v>479</v>
      </c>
      <c r="D1873" s="39">
        <v>5</v>
      </c>
      <c r="E1873" s="30">
        <f t="shared" si="252"/>
        <v>1200</v>
      </c>
      <c r="F1873" s="30">
        <f t="shared" si="253"/>
        <v>1800</v>
      </c>
      <c r="G1873" s="30">
        <f t="shared" si="254"/>
        <v>2500</v>
      </c>
      <c r="H1873" s="30">
        <f t="shared" si="255"/>
        <v>3200</v>
      </c>
      <c r="I1873" s="30">
        <f t="shared" si="256"/>
        <v>3650</v>
      </c>
      <c r="J1873" s="30">
        <f t="shared" si="257"/>
        <v>4300</v>
      </c>
      <c r="K1873" s="30">
        <f t="shared" si="258"/>
        <v>4600</v>
      </c>
      <c r="L1873" s="30">
        <f t="shared" si="259"/>
        <v>4700</v>
      </c>
      <c r="M1873" s="30">
        <f t="shared" si="260"/>
        <v>5800</v>
      </c>
      <c r="N1873" s="33"/>
      <c r="O1873" s="33"/>
      <c r="P1873" s="33"/>
      <c r="Q1873" s="39">
        <v>5</v>
      </c>
    </row>
    <row r="1874" spans="1:17" ht="12" customHeight="1" x14ac:dyDescent="0.35">
      <c r="A1874" s="77" t="s">
        <v>479</v>
      </c>
      <c r="B1874" s="6">
        <v>3517</v>
      </c>
      <c r="C1874" s="6" t="s">
        <v>479</v>
      </c>
      <c r="D1874" s="39">
        <v>5</v>
      </c>
      <c r="E1874" s="30">
        <f t="shared" si="252"/>
        <v>1200</v>
      </c>
      <c r="F1874" s="30">
        <f t="shared" si="253"/>
        <v>1800</v>
      </c>
      <c r="G1874" s="30">
        <f t="shared" si="254"/>
        <v>2500</v>
      </c>
      <c r="H1874" s="30">
        <f t="shared" si="255"/>
        <v>3200</v>
      </c>
      <c r="I1874" s="30">
        <f t="shared" si="256"/>
        <v>3650</v>
      </c>
      <c r="J1874" s="30">
        <f t="shared" si="257"/>
        <v>4300</v>
      </c>
      <c r="K1874" s="30">
        <f t="shared" si="258"/>
        <v>4600</v>
      </c>
      <c r="L1874" s="30">
        <f t="shared" si="259"/>
        <v>4700</v>
      </c>
      <c r="M1874" s="30">
        <f t="shared" si="260"/>
        <v>5800</v>
      </c>
      <c r="N1874" s="33"/>
      <c r="O1874" s="33"/>
      <c r="P1874" s="33"/>
      <c r="Q1874" s="39">
        <v>5</v>
      </c>
    </row>
    <row r="1875" spans="1:17" ht="12" customHeight="1" x14ac:dyDescent="0.35">
      <c r="A1875" s="77" t="s">
        <v>479</v>
      </c>
      <c r="B1875" s="6">
        <v>3518</v>
      </c>
      <c r="C1875" s="6" t="s">
        <v>479</v>
      </c>
      <c r="D1875" s="39">
        <v>5</v>
      </c>
      <c r="E1875" s="30">
        <f t="shared" si="252"/>
        <v>1200</v>
      </c>
      <c r="F1875" s="30">
        <f t="shared" si="253"/>
        <v>1800</v>
      </c>
      <c r="G1875" s="30">
        <f t="shared" si="254"/>
        <v>2500</v>
      </c>
      <c r="H1875" s="30">
        <f t="shared" si="255"/>
        <v>3200</v>
      </c>
      <c r="I1875" s="30">
        <f t="shared" si="256"/>
        <v>3650</v>
      </c>
      <c r="J1875" s="30">
        <f t="shared" si="257"/>
        <v>4300</v>
      </c>
      <c r="K1875" s="30">
        <f t="shared" si="258"/>
        <v>4600</v>
      </c>
      <c r="L1875" s="30">
        <f t="shared" si="259"/>
        <v>4700</v>
      </c>
      <c r="M1875" s="30">
        <f t="shared" si="260"/>
        <v>5800</v>
      </c>
      <c r="N1875" s="33"/>
      <c r="O1875" s="33"/>
      <c r="P1875" s="33"/>
      <c r="Q1875" s="39">
        <v>5</v>
      </c>
    </row>
    <row r="1876" spans="1:17" ht="12" customHeight="1" x14ac:dyDescent="0.35">
      <c r="A1876" s="77" t="s">
        <v>479</v>
      </c>
      <c r="B1876" s="6">
        <v>3519</v>
      </c>
      <c r="C1876" s="6" t="s">
        <v>479</v>
      </c>
      <c r="D1876" s="39">
        <v>5</v>
      </c>
      <c r="E1876" s="30">
        <f t="shared" si="252"/>
        <v>1200</v>
      </c>
      <c r="F1876" s="30">
        <f t="shared" si="253"/>
        <v>1800</v>
      </c>
      <c r="G1876" s="30">
        <f t="shared" si="254"/>
        <v>2500</v>
      </c>
      <c r="H1876" s="30">
        <f t="shared" si="255"/>
        <v>3200</v>
      </c>
      <c r="I1876" s="30">
        <f t="shared" si="256"/>
        <v>3650</v>
      </c>
      <c r="J1876" s="30">
        <f t="shared" si="257"/>
        <v>4300</v>
      </c>
      <c r="K1876" s="30">
        <f t="shared" si="258"/>
        <v>4600</v>
      </c>
      <c r="L1876" s="30">
        <f t="shared" si="259"/>
        <v>4700</v>
      </c>
      <c r="M1876" s="30">
        <f t="shared" si="260"/>
        <v>5800</v>
      </c>
      <c r="N1876" s="33"/>
      <c r="O1876" s="33"/>
      <c r="P1876" s="33"/>
      <c r="Q1876" s="39">
        <v>5</v>
      </c>
    </row>
    <row r="1877" spans="1:17" ht="12" customHeight="1" x14ac:dyDescent="0.35">
      <c r="A1877" s="77" t="s">
        <v>481</v>
      </c>
      <c r="B1877" s="6">
        <v>3520</v>
      </c>
      <c r="C1877" s="6" t="s">
        <v>481</v>
      </c>
      <c r="D1877" s="39">
        <v>8</v>
      </c>
      <c r="E1877" s="30">
        <f t="shared" si="252"/>
        <v>1500</v>
      </c>
      <c r="F1877" s="30">
        <f t="shared" si="253"/>
        <v>2100</v>
      </c>
      <c r="G1877" s="30">
        <f t="shared" si="254"/>
        <v>2800</v>
      </c>
      <c r="H1877" s="30">
        <f t="shared" si="255"/>
        <v>3500</v>
      </c>
      <c r="I1877" s="30">
        <f t="shared" si="256"/>
        <v>3950</v>
      </c>
      <c r="J1877" s="30">
        <f t="shared" si="257"/>
        <v>4600</v>
      </c>
      <c r="K1877" s="30">
        <f t="shared" si="258"/>
        <v>4900</v>
      </c>
      <c r="L1877" s="30">
        <f t="shared" si="259"/>
        <v>5000</v>
      </c>
      <c r="M1877" s="30">
        <f t="shared" si="260"/>
        <v>6100</v>
      </c>
      <c r="N1877" s="33"/>
      <c r="O1877" s="33"/>
      <c r="P1877" s="33"/>
      <c r="Q1877" s="39">
        <v>8</v>
      </c>
    </row>
    <row r="1878" spans="1:17" ht="12" customHeight="1" x14ac:dyDescent="0.35">
      <c r="A1878" s="77" t="s">
        <v>481</v>
      </c>
      <c r="B1878" s="6">
        <v>3521</v>
      </c>
      <c r="C1878" s="6" t="s">
        <v>481</v>
      </c>
      <c r="D1878" s="39">
        <v>8</v>
      </c>
      <c r="E1878" s="30">
        <f t="shared" si="252"/>
        <v>1500</v>
      </c>
      <c r="F1878" s="30">
        <f t="shared" si="253"/>
        <v>2100</v>
      </c>
      <c r="G1878" s="30">
        <f t="shared" si="254"/>
        <v>2800</v>
      </c>
      <c r="H1878" s="30">
        <f t="shared" si="255"/>
        <v>3500</v>
      </c>
      <c r="I1878" s="30">
        <f t="shared" si="256"/>
        <v>3950</v>
      </c>
      <c r="J1878" s="30">
        <f t="shared" si="257"/>
        <v>4600</v>
      </c>
      <c r="K1878" s="30">
        <f t="shared" si="258"/>
        <v>4900</v>
      </c>
      <c r="L1878" s="30">
        <f t="shared" si="259"/>
        <v>5000</v>
      </c>
      <c r="M1878" s="30">
        <f t="shared" si="260"/>
        <v>6100</v>
      </c>
      <c r="N1878" s="33"/>
      <c r="O1878" s="33"/>
      <c r="P1878" s="33"/>
      <c r="Q1878" s="39">
        <v>8</v>
      </c>
    </row>
    <row r="1879" spans="1:17" ht="12" customHeight="1" x14ac:dyDescent="0.35">
      <c r="A1879" s="77" t="s">
        <v>482</v>
      </c>
      <c r="B1879" s="6">
        <v>3522</v>
      </c>
      <c r="C1879" s="6" t="s">
        <v>482</v>
      </c>
      <c r="D1879" s="39">
        <v>12</v>
      </c>
      <c r="E1879" s="30">
        <f t="shared" si="252"/>
        <v>1900</v>
      </c>
      <c r="F1879" s="30">
        <f t="shared" si="253"/>
        <v>2500</v>
      </c>
      <c r="G1879" s="30">
        <f t="shared" si="254"/>
        <v>3200</v>
      </c>
      <c r="H1879" s="30">
        <f t="shared" si="255"/>
        <v>3900</v>
      </c>
      <c r="I1879" s="30">
        <f t="shared" si="256"/>
        <v>4350</v>
      </c>
      <c r="J1879" s="30">
        <f t="shared" si="257"/>
        <v>5000</v>
      </c>
      <c r="K1879" s="30">
        <f t="shared" si="258"/>
        <v>5300</v>
      </c>
      <c r="L1879" s="30">
        <f t="shared" si="259"/>
        <v>5400</v>
      </c>
      <c r="M1879" s="30">
        <f t="shared" si="260"/>
        <v>6500</v>
      </c>
      <c r="N1879" s="33"/>
      <c r="O1879" s="33"/>
      <c r="P1879" s="33"/>
      <c r="Q1879" s="39">
        <v>12</v>
      </c>
    </row>
    <row r="1880" spans="1:17" ht="12" customHeight="1" x14ac:dyDescent="0.35">
      <c r="A1880" s="77" t="s">
        <v>483</v>
      </c>
      <c r="B1880" s="6">
        <v>3523</v>
      </c>
      <c r="C1880" s="6" t="s">
        <v>483</v>
      </c>
      <c r="D1880" s="39">
        <v>7</v>
      </c>
      <c r="E1880" s="30">
        <f t="shared" si="252"/>
        <v>1400</v>
      </c>
      <c r="F1880" s="30">
        <f t="shared" si="253"/>
        <v>2000</v>
      </c>
      <c r="G1880" s="30">
        <f t="shared" si="254"/>
        <v>2700</v>
      </c>
      <c r="H1880" s="30">
        <f t="shared" si="255"/>
        <v>3400</v>
      </c>
      <c r="I1880" s="30">
        <f t="shared" si="256"/>
        <v>3850</v>
      </c>
      <c r="J1880" s="30">
        <f t="shared" si="257"/>
        <v>4500</v>
      </c>
      <c r="K1880" s="30">
        <f t="shared" si="258"/>
        <v>4800</v>
      </c>
      <c r="L1880" s="30">
        <f t="shared" si="259"/>
        <v>4900</v>
      </c>
      <c r="M1880" s="30">
        <f t="shared" si="260"/>
        <v>6000</v>
      </c>
      <c r="N1880" s="33"/>
      <c r="O1880" s="33"/>
      <c r="P1880" s="33"/>
      <c r="Q1880" s="39">
        <v>7</v>
      </c>
    </row>
    <row r="1881" spans="1:17" ht="12" customHeight="1" x14ac:dyDescent="0.35">
      <c r="A1881" s="77" t="s">
        <v>483</v>
      </c>
      <c r="B1881" s="6">
        <v>3524</v>
      </c>
      <c r="C1881" s="6" t="s">
        <v>483</v>
      </c>
      <c r="D1881" s="39">
        <v>7</v>
      </c>
      <c r="E1881" s="30">
        <f t="shared" si="252"/>
        <v>1400</v>
      </c>
      <c r="F1881" s="30">
        <f t="shared" si="253"/>
        <v>2000</v>
      </c>
      <c r="G1881" s="30">
        <f t="shared" si="254"/>
        <v>2700</v>
      </c>
      <c r="H1881" s="30">
        <f t="shared" si="255"/>
        <v>3400</v>
      </c>
      <c r="I1881" s="30">
        <f t="shared" si="256"/>
        <v>3850</v>
      </c>
      <c r="J1881" s="30">
        <f t="shared" si="257"/>
        <v>4500</v>
      </c>
      <c r="K1881" s="30">
        <f t="shared" si="258"/>
        <v>4800</v>
      </c>
      <c r="L1881" s="30">
        <f t="shared" si="259"/>
        <v>4900</v>
      </c>
      <c r="M1881" s="30">
        <f t="shared" si="260"/>
        <v>6000</v>
      </c>
      <c r="N1881" s="33"/>
      <c r="O1881" s="33"/>
      <c r="P1881" s="33"/>
      <c r="Q1881" s="39">
        <v>7</v>
      </c>
    </row>
    <row r="1882" spans="1:17" ht="12" customHeight="1" x14ac:dyDescent="0.35">
      <c r="A1882" s="77" t="s">
        <v>484</v>
      </c>
      <c r="B1882" s="6">
        <v>3525</v>
      </c>
      <c r="C1882" s="6" t="s">
        <v>484</v>
      </c>
      <c r="D1882" s="39">
        <v>7</v>
      </c>
      <c r="E1882" s="30">
        <f t="shared" si="252"/>
        <v>1400</v>
      </c>
      <c r="F1882" s="30">
        <f t="shared" si="253"/>
        <v>2000</v>
      </c>
      <c r="G1882" s="30">
        <f t="shared" si="254"/>
        <v>2700</v>
      </c>
      <c r="H1882" s="30">
        <f t="shared" si="255"/>
        <v>3400</v>
      </c>
      <c r="I1882" s="30">
        <f t="shared" si="256"/>
        <v>3850</v>
      </c>
      <c r="J1882" s="30">
        <f t="shared" si="257"/>
        <v>4500</v>
      </c>
      <c r="K1882" s="30">
        <f t="shared" si="258"/>
        <v>4800</v>
      </c>
      <c r="L1882" s="30">
        <f t="shared" si="259"/>
        <v>4900</v>
      </c>
      <c r="M1882" s="30">
        <f t="shared" si="260"/>
        <v>6000</v>
      </c>
      <c r="N1882" s="33"/>
      <c r="O1882" s="33"/>
      <c r="P1882" s="33"/>
      <c r="Q1882" s="39">
        <v>7</v>
      </c>
    </row>
    <row r="1883" spans="1:17" ht="12" customHeight="1" x14ac:dyDescent="0.35">
      <c r="A1883" s="77" t="s">
        <v>484</v>
      </c>
      <c r="B1883" s="6">
        <v>3526</v>
      </c>
      <c r="C1883" s="6" t="s">
        <v>484</v>
      </c>
      <c r="D1883" s="39">
        <v>7</v>
      </c>
      <c r="E1883" s="30">
        <f t="shared" si="252"/>
        <v>1400</v>
      </c>
      <c r="F1883" s="30">
        <f t="shared" si="253"/>
        <v>2000</v>
      </c>
      <c r="G1883" s="30">
        <f t="shared" si="254"/>
        <v>2700</v>
      </c>
      <c r="H1883" s="30">
        <f t="shared" si="255"/>
        <v>3400</v>
      </c>
      <c r="I1883" s="30">
        <f t="shared" si="256"/>
        <v>3850</v>
      </c>
      <c r="J1883" s="30">
        <f t="shared" si="257"/>
        <v>4500</v>
      </c>
      <c r="K1883" s="30">
        <f t="shared" si="258"/>
        <v>4800</v>
      </c>
      <c r="L1883" s="30">
        <f t="shared" si="259"/>
        <v>4900</v>
      </c>
      <c r="M1883" s="30">
        <f t="shared" si="260"/>
        <v>6000</v>
      </c>
      <c r="N1883" s="33"/>
      <c r="O1883" s="33"/>
      <c r="P1883" s="33"/>
      <c r="Q1883" s="39">
        <v>7</v>
      </c>
    </row>
    <row r="1884" spans="1:17" ht="12" customHeight="1" x14ac:dyDescent="0.35">
      <c r="A1884" s="77" t="s">
        <v>485</v>
      </c>
      <c r="B1884" s="6">
        <v>3528</v>
      </c>
      <c r="C1884" s="6" t="s">
        <v>485</v>
      </c>
      <c r="D1884" s="39">
        <v>9</v>
      </c>
      <c r="E1884" s="30">
        <f t="shared" si="252"/>
        <v>1600</v>
      </c>
      <c r="F1884" s="30">
        <f t="shared" si="253"/>
        <v>2200</v>
      </c>
      <c r="G1884" s="30">
        <f t="shared" si="254"/>
        <v>2900</v>
      </c>
      <c r="H1884" s="30">
        <f t="shared" si="255"/>
        <v>3600</v>
      </c>
      <c r="I1884" s="30">
        <f t="shared" si="256"/>
        <v>4050</v>
      </c>
      <c r="J1884" s="30">
        <f t="shared" si="257"/>
        <v>4700</v>
      </c>
      <c r="K1884" s="30">
        <f t="shared" si="258"/>
        <v>5000</v>
      </c>
      <c r="L1884" s="30">
        <f t="shared" si="259"/>
        <v>5100</v>
      </c>
      <c r="M1884" s="30">
        <f t="shared" si="260"/>
        <v>6200</v>
      </c>
      <c r="N1884" s="33"/>
      <c r="O1884" s="33"/>
      <c r="P1884" s="33"/>
      <c r="Q1884" s="39">
        <v>9</v>
      </c>
    </row>
    <row r="1885" spans="1:17" ht="12" customHeight="1" x14ac:dyDescent="0.35">
      <c r="A1885" s="77" t="s">
        <v>486</v>
      </c>
      <c r="B1885" s="6">
        <v>3529</v>
      </c>
      <c r="C1885" s="6" t="s">
        <v>486</v>
      </c>
      <c r="D1885" s="39">
        <v>9</v>
      </c>
      <c r="E1885" s="30">
        <f t="shared" si="252"/>
        <v>1600</v>
      </c>
      <c r="F1885" s="30">
        <f t="shared" si="253"/>
        <v>2200</v>
      </c>
      <c r="G1885" s="30">
        <f t="shared" si="254"/>
        <v>2900</v>
      </c>
      <c r="H1885" s="30">
        <f t="shared" si="255"/>
        <v>3600</v>
      </c>
      <c r="I1885" s="30">
        <f t="shared" si="256"/>
        <v>4050</v>
      </c>
      <c r="J1885" s="30">
        <f t="shared" si="257"/>
        <v>4700</v>
      </c>
      <c r="K1885" s="30">
        <f t="shared" si="258"/>
        <v>5000</v>
      </c>
      <c r="L1885" s="30">
        <f t="shared" si="259"/>
        <v>5100</v>
      </c>
      <c r="M1885" s="30">
        <f t="shared" si="260"/>
        <v>6200</v>
      </c>
      <c r="N1885" s="33"/>
      <c r="O1885" s="33"/>
      <c r="P1885" s="33"/>
      <c r="Q1885" s="39">
        <v>9</v>
      </c>
    </row>
    <row r="1886" spans="1:17" ht="12" customHeight="1" x14ac:dyDescent="0.35">
      <c r="A1886" s="77" t="s">
        <v>486</v>
      </c>
      <c r="B1886" s="6">
        <v>3530</v>
      </c>
      <c r="C1886" s="6" t="s">
        <v>486</v>
      </c>
      <c r="D1886" s="39">
        <v>9</v>
      </c>
      <c r="E1886" s="30">
        <f t="shared" si="252"/>
        <v>1600</v>
      </c>
      <c r="F1886" s="30">
        <f t="shared" si="253"/>
        <v>2200</v>
      </c>
      <c r="G1886" s="30">
        <f t="shared" si="254"/>
        <v>2900</v>
      </c>
      <c r="H1886" s="30">
        <f t="shared" si="255"/>
        <v>3600</v>
      </c>
      <c r="I1886" s="30">
        <f t="shared" si="256"/>
        <v>4050</v>
      </c>
      <c r="J1886" s="30">
        <f t="shared" si="257"/>
        <v>4700</v>
      </c>
      <c r="K1886" s="30">
        <f t="shared" si="258"/>
        <v>5000</v>
      </c>
      <c r="L1886" s="30">
        <f t="shared" si="259"/>
        <v>5100</v>
      </c>
      <c r="M1886" s="30">
        <f t="shared" si="260"/>
        <v>6200</v>
      </c>
      <c r="N1886" s="33"/>
      <c r="O1886" s="33"/>
      <c r="P1886" s="33"/>
      <c r="Q1886" s="39">
        <v>9</v>
      </c>
    </row>
    <row r="1887" spans="1:17" ht="12" customHeight="1" x14ac:dyDescent="0.35">
      <c r="A1887" s="77" t="s">
        <v>487</v>
      </c>
      <c r="B1887" s="6">
        <v>3531</v>
      </c>
      <c r="C1887" s="6" t="s">
        <v>487</v>
      </c>
      <c r="D1887" s="39">
        <v>8</v>
      </c>
      <c r="E1887" s="30">
        <f t="shared" si="252"/>
        <v>1500</v>
      </c>
      <c r="F1887" s="30">
        <f t="shared" si="253"/>
        <v>2100</v>
      </c>
      <c r="G1887" s="30">
        <f t="shared" si="254"/>
        <v>2800</v>
      </c>
      <c r="H1887" s="30">
        <f t="shared" si="255"/>
        <v>3500</v>
      </c>
      <c r="I1887" s="30">
        <f t="shared" si="256"/>
        <v>3950</v>
      </c>
      <c r="J1887" s="30">
        <f t="shared" si="257"/>
        <v>4600</v>
      </c>
      <c r="K1887" s="30">
        <f t="shared" si="258"/>
        <v>4900</v>
      </c>
      <c r="L1887" s="30">
        <f t="shared" si="259"/>
        <v>5000</v>
      </c>
      <c r="M1887" s="30">
        <f t="shared" si="260"/>
        <v>6100</v>
      </c>
      <c r="N1887" s="33"/>
      <c r="O1887" s="33"/>
      <c r="P1887" s="33"/>
      <c r="Q1887" s="39">
        <v>8</v>
      </c>
    </row>
    <row r="1888" spans="1:17" ht="12" customHeight="1" x14ac:dyDescent="0.35">
      <c r="A1888" s="77" t="s">
        <v>488</v>
      </c>
      <c r="B1888" s="6">
        <v>3533</v>
      </c>
      <c r="C1888" s="6" t="s">
        <v>488</v>
      </c>
      <c r="D1888" s="39">
        <v>6</v>
      </c>
      <c r="E1888" s="30">
        <f t="shared" si="252"/>
        <v>1300</v>
      </c>
      <c r="F1888" s="30">
        <f t="shared" si="253"/>
        <v>1900</v>
      </c>
      <c r="G1888" s="30">
        <f t="shared" si="254"/>
        <v>2600</v>
      </c>
      <c r="H1888" s="30">
        <f t="shared" si="255"/>
        <v>3300</v>
      </c>
      <c r="I1888" s="30">
        <f t="shared" si="256"/>
        <v>3750</v>
      </c>
      <c r="J1888" s="30">
        <f t="shared" si="257"/>
        <v>4400</v>
      </c>
      <c r="K1888" s="30">
        <f t="shared" si="258"/>
        <v>4700</v>
      </c>
      <c r="L1888" s="30">
        <f t="shared" si="259"/>
        <v>4800</v>
      </c>
      <c r="M1888" s="30">
        <f t="shared" si="260"/>
        <v>5900</v>
      </c>
      <c r="N1888" s="33"/>
      <c r="O1888" s="33"/>
      <c r="P1888" s="33"/>
      <c r="Q1888" s="39">
        <v>5</v>
      </c>
    </row>
    <row r="1889" spans="1:17" ht="12" customHeight="1" x14ac:dyDescent="0.35">
      <c r="A1889" s="77" t="s">
        <v>489</v>
      </c>
      <c r="B1889" s="6">
        <v>3534</v>
      </c>
      <c r="C1889" s="6" t="s">
        <v>489</v>
      </c>
      <c r="D1889" s="39">
        <v>11</v>
      </c>
      <c r="E1889" s="30">
        <f t="shared" si="252"/>
        <v>1800</v>
      </c>
      <c r="F1889" s="30">
        <f t="shared" si="253"/>
        <v>2400</v>
      </c>
      <c r="G1889" s="30">
        <f t="shared" si="254"/>
        <v>3100</v>
      </c>
      <c r="H1889" s="30">
        <f t="shared" si="255"/>
        <v>3800</v>
      </c>
      <c r="I1889" s="30">
        <f t="shared" si="256"/>
        <v>4250</v>
      </c>
      <c r="J1889" s="30">
        <f t="shared" si="257"/>
        <v>4900</v>
      </c>
      <c r="K1889" s="30">
        <f t="shared" si="258"/>
        <v>5200</v>
      </c>
      <c r="L1889" s="30">
        <f t="shared" si="259"/>
        <v>5300</v>
      </c>
      <c r="M1889" s="30">
        <f t="shared" si="260"/>
        <v>6400</v>
      </c>
      <c r="N1889" s="33"/>
      <c r="O1889" s="33"/>
      <c r="P1889" s="33"/>
      <c r="Q1889" s="39">
        <v>11</v>
      </c>
    </row>
    <row r="1890" spans="1:17" ht="12" customHeight="1" x14ac:dyDescent="0.35">
      <c r="A1890" s="77" t="s">
        <v>490</v>
      </c>
      <c r="B1890" s="6">
        <v>3535</v>
      </c>
      <c r="C1890" s="6" t="s">
        <v>490</v>
      </c>
      <c r="D1890" s="39">
        <v>9</v>
      </c>
      <c r="E1890" s="30">
        <f t="shared" si="252"/>
        <v>1600</v>
      </c>
      <c r="F1890" s="30">
        <f t="shared" si="253"/>
        <v>2200</v>
      </c>
      <c r="G1890" s="30">
        <f t="shared" si="254"/>
        <v>2900</v>
      </c>
      <c r="H1890" s="30">
        <f t="shared" si="255"/>
        <v>3600</v>
      </c>
      <c r="I1890" s="30">
        <f t="shared" si="256"/>
        <v>4050</v>
      </c>
      <c r="J1890" s="30">
        <f t="shared" si="257"/>
        <v>4700</v>
      </c>
      <c r="K1890" s="30">
        <f t="shared" si="258"/>
        <v>5000</v>
      </c>
      <c r="L1890" s="30">
        <f t="shared" si="259"/>
        <v>5100</v>
      </c>
      <c r="M1890" s="30">
        <f t="shared" si="260"/>
        <v>6200</v>
      </c>
      <c r="N1890" s="33"/>
      <c r="O1890" s="33"/>
      <c r="P1890" s="33"/>
      <c r="Q1890" s="39">
        <v>9</v>
      </c>
    </row>
    <row r="1891" spans="1:17" ht="12" customHeight="1" x14ac:dyDescent="0.35">
      <c r="A1891" s="77" t="s">
        <v>491</v>
      </c>
      <c r="B1891" s="6">
        <v>3536</v>
      </c>
      <c r="C1891" s="6" t="s">
        <v>491</v>
      </c>
      <c r="D1891" s="39">
        <v>9</v>
      </c>
      <c r="E1891" s="30">
        <f t="shared" si="252"/>
        <v>1600</v>
      </c>
      <c r="F1891" s="30">
        <f t="shared" si="253"/>
        <v>2200</v>
      </c>
      <c r="G1891" s="30">
        <f t="shared" si="254"/>
        <v>2900</v>
      </c>
      <c r="H1891" s="30">
        <f t="shared" si="255"/>
        <v>3600</v>
      </c>
      <c r="I1891" s="30">
        <f t="shared" si="256"/>
        <v>4050</v>
      </c>
      <c r="J1891" s="30">
        <f t="shared" si="257"/>
        <v>4700</v>
      </c>
      <c r="K1891" s="30">
        <f t="shared" si="258"/>
        <v>5000</v>
      </c>
      <c r="L1891" s="30">
        <f t="shared" si="259"/>
        <v>5100</v>
      </c>
      <c r="M1891" s="30">
        <f t="shared" si="260"/>
        <v>6200</v>
      </c>
      <c r="N1891" s="33"/>
      <c r="O1891" s="33"/>
      <c r="P1891" s="33"/>
      <c r="Q1891" s="39">
        <v>9</v>
      </c>
    </row>
    <row r="1892" spans="1:17" ht="12" customHeight="1" x14ac:dyDescent="0.35">
      <c r="A1892" s="77" t="s">
        <v>490</v>
      </c>
      <c r="B1892" s="6">
        <v>3537</v>
      </c>
      <c r="C1892" s="6" t="s">
        <v>490</v>
      </c>
      <c r="D1892" s="39">
        <v>9</v>
      </c>
      <c r="E1892" s="30">
        <f t="shared" si="252"/>
        <v>1600</v>
      </c>
      <c r="F1892" s="30">
        <f t="shared" si="253"/>
        <v>2200</v>
      </c>
      <c r="G1892" s="30">
        <f t="shared" si="254"/>
        <v>2900</v>
      </c>
      <c r="H1892" s="30">
        <f t="shared" si="255"/>
        <v>3600</v>
      </c>
      <c r="I1892" s="30">
        <f t="shared" si="256"/>
        <v>4050</v>
      </c>
      <c r="J1892" s="30">
        <f t="shared" si="257"/>
        <v>4700</v>
      </c>
      <c r="K1892" s="30">
        <f t="shared" si="258"/>
        <v>5000</v>
      </c>
      <c r="L1892" s="30">
        <f t="shared" si="259"/>
        <v>5100</v>
      </c>
      <c r="M1892" s="30">
        <f t="shared" si="260"/>
        <v>6200</v>
      </c>
      <c r="N1892" s="33"/>
      <c r="O1892" s="33"/>
      <c r="P1892" s="33"/>
      <c r="Q1892" s="39">
        <v>9</v>
      </c>
    </row>
    <row r="1893" spans="1:17" ht="12" customHeight="1" x14ac:dyDescent="0.35">
      <c r="A1893" s="77" t="s">
        <v>492</v>
      </c>
      <c r="B1893" s="6">
        <v>3538</v>
      </c>
      <c r="C1893" s="6" t="s">
        <v>492</v>
      </c>
      <c r="D1893" s="39">
        <v>6</v>
      </c>
      <c r="E1893" s="30">
        <f t="shared" si="252"/>
        <v>1300</v>
      </c>
      <c r="F1893" s="30">
        <f t="shared" si="253"/>
        <v>1900</v>
      </c>
      <c r="G1893" s="30">
        <f t="shared" si="254"/>
        <v>2600</v>
      </c>
      <c r="H1893" s="30">
        <f t="shared" si="255"/>
        <v>3300</v>
      </c>
      <c r="I1893" s="30">
        <f t="shared" si="256"/>
        <v>3750</v>
      </c>
      <c r="J1893" s="30">
        <f t="shared" si="257"/>
        <v>4400</v>
      </c>
      <c r="K1893" s="30">
        <f t="shared" si="258"/>
        <v>4700</v>
      </c>
      <c r="L1893" s="30">
        <f t="shared" si="259"/>
        <v>4800</v>
      </c>
      <c r="M1893" s="30">
        <f t="shared" si="260"/>
        <v>5900</v>
      </c>
      <c r="N1893" s="33"/>
      <c r="O1893" s="33"/>
      <c r="P1893" s="33"/>
      <c r="Q1893" s="39">
        <v>4</v>
      </c>
    </row>
    <row r="1894" spans="1:17" ht="12" customHeight="1" x14ac:dyDescent="0.35">
      <c r="A1894" s="77" t="s">
        <v>493</v>
      </c>
      <c r="B1894" s="6">
        <v>3539</v>
      </c>
      <c r="C1894" s="6" t="s">
        <v>493</v>
      </c>
      <c r="D1894" s="39">
        <v>11</v>
      </c>
      <c r="E1894" s="30">
        <f t="shared" si="252"/>
        <v>1800</v>
      </c>
      <c r="F1894" s="30">
        <f t="shared" si="253"/>
        <v>2400</v>
      </c>
      <c r="G1894" s="30">
        <f t="shared" si="254"/>
        <v>3100</v>
      </c>
      <c r="H1894" s="30">
        <f t="shared" si="255"/>
        <v>3800</v>
      </c>
      <c r="I1894" s="30">
        <f t="shared" si="256"/>
        <v>4250</v>
      </c>
      <c r="J1894" s="30">
        <f t="shared" si="257"/>
        <v>4900</v>
      </c>
      <c r="K1894" s="30">
        <f t="shared" si="258"/>
        <v>5200</v>
      </c>
      <c r="L1894" s="30">
        <f t="shared" si="259"/>
        <v>5300</v>
      </c>
      <c r="M1894" s="30">
        <f t="shared" si="260"/>
        <v>6400</v>
      </c>
      <c r="N1894" s="33"/>
      <c r="O1894" s="33"/>
      <c r="P1894" s="33"/>
      <c r="Q1894" s="39">
        <v>11</v>
      </c>
    </row>
    <row r="1895" spans="1:17" ht="12" customHeight="1" x14ac:dyDescent="0.35">
      <c r="A1895" s="77" t="s">
        <v>494</v>
      </c>
      <c r="B1895" s="6">
        <v>3540</v>
      </c>
      <c r="C1895" s="6" t="s">
        <v>494</v>
      </c>
      <c r="D1895" s="39">
        <v>9</v>
      </c>
      <c r="E1895" s="30">
        <f t="shared" si="252"/>
        <v>1600</v>
      </c>
      <c r="F1895" s="30">
        <f t="shared" si="253"/>
        <v>2200</v>
      </c>
      <c r="G1895" s="30">
        <f t="shared" si="254"/>
        <v>2900</v>
      </c>
      <c r="H1895" s="30">
        <f t="shared" si="255"/>
        <v>3600</v>
      </c>
      <c r="I1895" s="30">
        <f t="shared" si="256"/>
        <v>4050</v>
      </c>
      <c r="J1895" s="30">
        <f t="shared" si="257"/>
        <v>4700</v>
      </c>
      <c r="K1895" s="30">
        <f t="shared" si="258"/>
        <v>5000</v>
      </c>
      <c r="L1895" s="30">
        <f t="shared" si="259"/>
        <v>5100</v>
      </c>
      <c r="M1895" s="30">
        <f t="shared" si="260"/>
        <v>6200</v>
      </c>
      <c r="N1895" s="33"/>
      <c r="O1895" s="33"/>
      <c r="P1895" s="33"/>
      <c r="Q1895" s="39">
        <v>9</v>
      </c>
    </row>
    <row r="1896" spans="1:17" ht="12" customHeight="1" x14ac:dyDescent="0.35">
      <c r="A1896" s="77" t="s">
        <v>494</v>
      </c>
      <c r="B1896" s="6">
        <v>3541</v>
      </c>
      <c r="C1896" s="6" t="s">
        <v>494</v>
      </c>
      <c r="D1896" s="39">
        <v>9</v>
      </c>
      <c r="E1896" s="30">
        <f t="shared" si="252"/>
        <v>1600</v>
      </c>
      <c r="F1896" s="30">
        <f t="shared" si="253"/>
        <v>2200</v>
      </c>
      <c r="G1896" s="30">
        <f t="shared" si="254"/>
        <v>2900</v>
      </c>
      <c r="H1896" s="30">
        <f t="shared" si="255"/>
        <v>3600</v>
      </c>
      <c r="I1896" s="30">
        <f t="shared" si="256"/>
        <v>4050</v>
      </c>
      <c r="J1896" s="30">
        <f t="shared" si="257"/>
        <v>4700</v>
      </c>
      <c r="K1896" s="30">
        <f t="shared" si="258"/>
        <v>5000</v>
      </c>
      <c r="L1896" s="30">
        <f t="shared" si="259"/>
        <v>5100</v>
      </c>
      <c r="M1896" s="30">
        <f t="shared" si="260"/>
        <v>6200</v>
      </c>
      <c r="N1896" s="33"/>
      <c r="O1896" s="33"/>
      <c r="P1896" s="33"/>
      <c r="Q1896" s="39">
        <v>9</v>
      </c>
    </row>
    <row r="1897" spans="1:17" ht="12" customHeight="1" x14ac:dyDescent="0.35">
      <c r="A1897" s="77" t="s">
        <v>495</v>
      </c>
      <c r="B1897" s="6">
        <v>3544</v>
      </c>
      <c r="C1897" s="6" t="s">
        <v>495</v>
      </c>
      <c r="D1897" s="39">
        <v>13</v>
      </c>
      <c r="E1897" s="30">
        <f t="shared" si="252"/>
        <v>2000</v>
      </c>
      <c r="F1897" s="30">
        <f t="shared" si="253"/>
        <v>2600</v>
      </c>
      <c r="G1897" s="30">
        <f t="shared" si="254"/>
        <v>3300</v>
      </c>
      <c r="H1897" s="30">
        <f t="shared" si="255"/>
        <v>4000</v>
      </c>
      <c r="I1897" s="30">
        <f t="shared" si="256"/>
        <v>4450</v>
      </c>
      <c r="J1897" s="30">
        <f t="shared" si="257"/>
        <v>5100</v>
      </c>
      <c r="K1897" s="30">
        <f t="shared" si="258"/>
        <v>5400</v>
      </c>
      <c r="L1897" s="30">
        <f t="shared" si="259"/>
        <v>5500</v>
      </c>
      <c r="M1897" s="30">
        <f t="shared" si="260"/>
        <v>6600</v>
      </c>
      <c r="N1897" s="33"/>
      <c r="O1897" s="33"/>
      <c r="P1897" s="33"/>
      <c r="Q1897" s="39">
        <v>13</v>
      </c>
    </row>
    <row r="1898" spans="1:17" ht="12" customHeight="1" x14ac:dyDescent="0.35">
      <c r="A1898" s="77" t="s">
        <v>496</v>
      </c>
      <c r="B1898" s="6">
        <v>3550</v>
      </c>
      <c r="C1898" s="6" t="s">
        <v>496</v>
      </c>
      <c r="D1898" s="39">
        <v>8</v>
      </c>
      <c r="E1898" s="30">
        <f t="shared" si="252"/>
        <v>1500</v>
      </c>
      <c r="F1898" s="30">
        <f t="shared" si="253"/>
        <v>2100</v>
      </c>
      <c r="G1898" s="30">
        <f t="shared" si="254"/>
        <v>2800</v>
      </c>
      <c r="H1898" s="30">
        <f t="shared" si="255"/>
        <v>3500</v>
      </c>
      <c r="I1898" s="30">
        <f t="shared" si="256"/>
        <v>3950</v>
      </c>
      <c r="J1898" s="30">
        <f t="shared" si="257"/>
        <v>4600</v>
      </c>
      <c r="K1898" s="30">
        <f t="shared" si="258"/>
        <v>4900</v>
      </c>
      <c r="L1898" s="30">
        <f t="shared" si="259"/>
        <v>5000</v>
      </c>
      <c r="M1898" s="30">
        <f t="shared" si="260"/>
        <v>6100</v>
      </c>
      <c r="N1898" s="33"/>
      <c r="O1898" s="33"/>
      <c r="P1898" s="33"/>
      <c r="Q1898" s="39">
        <v>8</v>
      </c>
    </row>
    <row r="1899" spans="1:17" ht="12" customHeight="1" x14ac:dyDescent="0.35">
      <c r="A1899" s="77" t="s">
        <v>496</v>
      </c>
      <c r="B1899" s="6">
        <v>3551</v>
      </c>
      <c r="C1899" s="6" t="s">
        <v>496</v>
      </c>
      <c r="D1899" s="39">
        <v>8</v>
      </c>
      <c r="E1899" s="30">
        <f t="shared" si="252"/>
        <v>1500</v>
      </c>
      <c r="F1899" s="30">
        <f t="shared" si="253"/>
        <v>2100</v>
      </c>
      <c r="G1899" s="30">
        <f t="shared" si="254"/>
        <v>2800</v>
      </c>
      <c r="H1899" s="30">
        <f t="shared" si="255"/>
        <v>3500</v>
      </c>
      <c r="I1899" s="30">
        <f t="shared" si="256"/>
        <v>3950</v>
      </c>
      <c r="J1899" s="30">
        <f t="shared" si="257"/>
        <v>4600</v>
      </c>
      <c r="K1899" s="30">
        <f t="shared" si="258"/>
        <v>4900</v>
      </c>
      <c r="L1899" s="30">
        <f t="shared" si="259"/>
        <v>5000</v>
      </c>
      <c r="M1899" s="30">
        <f t="shared" si="260"/>
        <v>6100</v>
      </c>
      <c r="N1899" s="33"/>
      <c r="O1899" s="33"/>
      <c r="P1899" s="33"/>
      <c r="Q1899" s="39">
        <v>8</v>
      </c>
    </row>
    <row r="1900" spans="1:17" ht="12" customHeight="1" x14ac:dyDescent="0.35">
      <c r="A1900" s="77" t="s">
        <v>497</v>
      </c>
      <c r="B1900" s="6">
        <v>3560</v>
      </c>
      <c r="C1900" s="6" t="s">
        <v>497</v>
      </c>
      <c r="D1900" s="39">
        <v>10</v>
      </c>
      <c r="E1900" s="30">
        <f t="shared" si="252"/>
        <v>1700</v>
      </c>
      <c r="F1900" s="30">
        <f t="shared" si="253"/>
        <v>2300</v>
      </c>
      <c r="G1900" s="30">
        <f t="shared" si="254"/>
        <v>3000</v>
      </c>
      <c r="H1900" s="30">
        <f t="shared" si="255"/>
        <v>3700</v>
      </c>
      <c r="I1900" s="30">
        <f t="shared" si="256"/>
        <v>4150</v>
      </c>
      <c r="J1900" s="30">
        <f t="shared" si="257"/>
        <v>4800</v>
      </c>
      <c r="K1900" s="30">
        <f t="shared" si="258"/>
        <v>5100</v>
      </c>
      <c r="L1900" s="30">
        <f t="shared" si="259"/>
        <v>5200</v>
      </c>
      <c r="M1900" s="30">
        <f t="shared" si="260"/>
        <v>6300</v>
      </c>
      <c r="N1900" s="33"/>
      <c r="O1900" s="33"/>
      <c r="P1900" s="33"/>
      <c r="Q1900" s="39">
        <v>10</v>
      </c>
    </row>
    <row r="1901" spans="1:17" ht="12" customHeight="1" x14ac:dyDescent="0.35">
      <c r="A1901" s="77" t="s">
        <v>497</v>
      </c>
      <c r="B1901" s="6">
        <v>3561</v>
      </c>
      <c r="C1901" s="6" t="s">
        <v>497</v>
      </c>
      <c r="D1901" s="39">
        <v>10</v>
      </c>
      <c r="E1901" s="30">
        <f t="shared" si="252"/>
        <v>1700</v>
      </c>
      <c r="F1901" s="30">
        <f t="shared" si="253"/>
        <v>2300</v>
      </c>
      <c r="G1901" s="30">
        <f t="shared" si="254"/>
        <v>3000</v>
      </c>
      <c r="H1901" s="30">
        <f t="shared" si="255"/>
        <v>3700</v>
      </c>
      <c r="I1901" s="30">
        <f t="shared" si="256"/>
        <v>4150</v>
      </c>
      <c r="J1901" s="30">
        <f t="shared" si="257"/>
        <v>4800</v>
      </c>
      <c r="K1901" s="30">
        <f t="shared" si="258"/>
        <v>5100</v>
      </c>
      <c r="L1901" s="30">
        <f t="shared" si="259"/>
        <v>5200</v>
      </c>
      <c r="M1901" s="30">
        <f t="shared" si="260"/>
        <v>6300</v>
      </c>
      <c r="N1901" s="33"/>
      <c r="O1901" s="33"/>
      <c r="P1901" s="33"/>
      <c r="Q1901" s="39">
        <v>10</v>
      </c>
    </row>
    <row r="1902" spans="1:17" ht="12" customHeight="1" x14ac:dyDescent="0.35">
      <c r="A1902" s="77" t="s">
        <v>498</v>
      </c>
      <c r="B1902" s="6">
        <v>3570</v>
      </c>
      <c r="C1902" s="6" t="s">
        <v>498</v>
      </c>
      <c r="D1902" s="39">
        <v>7</v>
      </c>
      <c r="E1902" s="30">
        <f t="shared" si="252"/>
        <v>1400</v>
      </c>
      <c r="F1902" s="30">
        <f t="shared" si="253"/>
        <v>2000</v>
      </c>
      <c r="G1902" s="30">
        <f t="shared" si="254"/>
        <v>2700</v>
      </c>
      <c r="H1902" s="30">
        <f t="shared" si="255"/>
        <v>3400</v>
      </c>
      <c r="I1902" s="30">
        <f t="shared" si="256"/>
        <v>3850</v>
      </c>
      <c r="J1902" s="30">
        <f t="shared" si="257"/>
        <v>4500</v>
      </c>
      <c r="K1902" s="30">
        <f t="shared" si="258"/>
        <v>4800</v>
      </c>
      <c r="L1902" s="30">
        <f t="shared" si="259"/>
        <v>4900</v>
      </c>
      <c r="M1902" s="30">
        <f t="shared" si="260"/>
        <v>6000</v>
      </c>
      <c r="N1902" s="33"/>
      <c r="O1902" s="33"/>
      <c r="P1902" s="33"/>
      <c r="Q1902" s="39">
        <v>7</v>
      </c>
    </row>
    <row r="1903" spans="1:17" ht="12" customHeight="1" x14ac:dyDescent="0.35">
      <c r="A1903" s="77" t="s">
        <v>498</v>
      </c>
      <c r="B1903" s="6">
        <v>3571</v>
      </c>
      <c r="C1903" s="6" t="s">
        <v>498</v>
      </c>
      <c r="D1903" s="39">
        <v>7</v>
      </c>
      <c r="E1903" s="30">
        <f t="shared" si="252"/>
        <v>1400</v>
      </c>
      <c r="F1903" s="30">
        <f t="shared" si="253"/>
        <v>2000</v>
      </c>
      <c r="G1903" s="30">
        <f t="shared" si="254"/>
        <v>2700</v>
      </c>
      <c r="H1903" s="30">
        <f t="shared" si="255"/>
        <v>3400</v>
      </c>
      <c r="I1903" s="30">
        <f t="shared" si="256"/>
        <v>3850</v>
      </c>
      <c r="J1903" s="30">
        <f t="shared" si="257"/>
        <v>4500</v>
      </c>
      <c r="K1903" s="30">
        <f t="shared" si="258"/>
        <v>4800</v>
      </c>
      <c r="L1903" s="30">
        <f t="shared" si="259"/>
        <v>4900</v>
      </c>
      <c r="M1903" s="30">
        <f t="shared" si="260"/>
        <v>6000</v>
      </c>
      <c r="N1903" s="33"/>
      <c r="O1903" s="33"/>
      <c r="P1903" s="33"/>
      <c r="Q1903" s="39">
        <v>7</v>
      </c>
    </row>
    <row r="1904" spans="1:17" ht="12" customHeight="1" x14ac:dyDescent="0.35">
      <c r="A1904" s="77" t="s">
        <v>499</v>
      </c>
      <c r="B1904" s="6">
        <v>3575</v>
      </c>
      <c r="C1904" s="6" t="s">
        <v>499</v>
      </c>
      <c r="D1904" s="39">
        <v>10</v>
      </c>
      <c r="E1904" s="30">
        <f t="shared" si="252"/>
        <v>1700</v>
      </c>
      <c r="F1904" s="30">
        <f t="shared" si="253"/>
        <v>2300</v>
      </c>
      <c r="G1904" s="30">
        <f t="shared" si="254"/>
        <v>3000</v>
      </c>
      <c r="H1904" s="30">
        <f t="shared" si="255"/>
        <v>3700</v>
      </c>
      <c r="I1904" s="30">
        <f t="shared" si="256"/>
        <v>4150</v>
      </c>
      <c r="J1904" s="30">
        <f t="shared" si="257"/>
        <v>4800</v>
      </c>
      <c r="K1904" s="30">
        <f t="shared" si="258"/>
        <v>5100</v>
      </c>
      <c r="L1904" s="30">
        <f t="shared" si="259"/>
        <v>5200</v>
      </c>
      <c r="M1904" s="30">
        <f t="shared" si="260"/>
        <v>6300</v>
      </c>
      <c r="N1904" s="33"/>
      <c r="O1904" s="33"/>
      <c r="P1904" s="33"/>
      <c r="Q1904" s="39">
        <v>10</v>
      </c>
    </row>
    <row r="1905" spans="1:17" ht="12" customHeight="1" x14ac:dyDescent="0.35">
      <c r="A1905" s="77" t="s">
        <v>499</v>
      </c>
      <c r="B1905" s="6">
        <v>3576</v>
      </c>
      <c r="C1905" s="6" t="s">
        <v>499</v>
      </c>
      <c r="D1905" s="39">
        <v>10</v>
      </c>
      <c r="E1905" s="30">
        <f t="shared" si="252"/>
        <v>1700</v>
      </c>
      <c r="F1905" s="30">
        <f t="shared" si="253"/>
        <v>2300</v>
      </c>
      <c r="G1905" s="30">
        <f t="shared" si="254"/>
        <v>3000</v>
      </c>
      <c r="H1905" s="30">
        <f t="shared" si="255"/>
        <v>3700</v>
      </c>
      <c r="I1905" s="30">
        <f t="shared" si="256"/>
        <v>4150</v>
      </c>
      <c r="J1905" s="30">
        <f t="shared" si="257"/>
        <v>4800</v>
      </c>
      <c r="K1905" s="30">
        <f t="shared" si="258"/>
        <v>5100</v>
      </c>
      <c r="L1905" s="30">
        <f t="shared" si="259"/>
        <v>5200</v>
      </c>
      <c r="M1905" s="30">
        <f t="shared" si="260"/>
        <v>6300</v>
      </c>
      <c r="N1905" s="33"/>
      <c r="O1905" s="33"/>
      <c r="P1905" s="33"/>
      <c r="Q1905" s="39">
        <v>10</v>
      </c>
    </row>
    <row r="1906" spans="1:17" ht="12" customHeight="1" x14ac:dyDescent="0.35">
      <c r="A1906" s="77" t="s">
        <v>500</v>
      </c>
      <c r="B1906" s="6">
        <v>3577</v>
      </c>
      <c r="C1906" s="6" t="s">
        <v>500</v>
      </c>
      <c r="D1906" s="39">
        <v>10</v>
      </c>
      <c r="E1906" s="30">
        <f t="shared" si="252"/>
        <v>1700</v>
      </c>
      <c r="F1906" s="30">
        <f t="shared" si="253"/>
        <v>2300</v>
      </c>
      <c r="G1906" s="30">
        <f t="shared" si="254"/>
        <v>3000</v>
      </c>
      <c r="H1906" s="30">
        <f t="shared" si="255"/>
        <v>3700</v>
      </c>
      <c r="I1906" s="30">
        <f t="shared" si="256"/>
        <v>4150</v>
      </c>
      <c r="J1906" s="30">
        <f t="shared" si="257"/>
        <v>4800</v>
      </c>
      <c r="K1906" s="30">
        <f t="shared" si="258"/>
        <v>5100</v>
      </c>
      <c r="L1906" s="30">
        <f t="shared" si="259"/>
        <v>5200</v>
      </c>
      <c r="M1906" s="30">
        <f t="shared" si="260"/>
        <v>6300</v>
      </c>
      <c r="N1906" s="33"/>
      <c r="O1906" s="33"/>
      <c r="P1906" s="33"/>
      <c r="Q1906" s="39">
        <v>10</v>
      </c>
    </row>
    <row r="1907" spans="1:17" ht="12" customHeight="1" x14ac:dyDescent="0.35">
      <c r="A1907" s="77" t="s">
        <v>501</v>
      </c>
      <c r="B1907" s="6">
        <v>3579</v>
      </c>
      <c r="C1907" s="6" t="s">
        <v>501</v>
      </c>
      <c r="D1907" s="39">
        <v>8</v>
      </c>
      <c r="E1907" s="30">
        <f t="shared" si="252"/>
        <v>1500</v>
      </c>
      <c r="F1907" s="30">
        <f t="shared" si="253"/>
        <v>2100</v>
      </c>
      <c r="G1907" s="30">
        <f t="shared" si="254"/>
        <v>2800</v>
      </c>
      <c r="H1907" s="30">
        <f t="shared" si="255"/>
        <v>3500</v>
      </c>
      <c r="I1907" s="30">
        <f t="shared" si="256"/>
        <v>3950</v>
      </c>
      <c r="J1907" s="30">
        <f t="shared" si="257"/>
        <v>4600</v>
      </c>
      <c r="K1907" s="30">
        <f t="shared" si="258"/>
        <v>4900</v>
      </c>
      <c r="L1907" s="30">
        <f t="shared" si="259"/>
        <v>5000</v>
      </c>
      <c r="M1907" s="30">
        <f t="shared" si="260"/>
        <v>6100</v>
      </c>
      <c r="N1907" s="33"/>
      <c r="O1907" s="33"/>
      <c r="P1907" s="33"/>
      <c r="Q1907" s="39">
        <v>8</v>
      </c>
    </row>
    <row r="1908" spans="1:17" ht="12" customHeight="1" x14ac:dyDescent="0.35">
      <c r="A1908" s="77" t="s">
        <v>502</v>
      </c>
      <c r="B1908" s="6">
        <v>3580</v>
      </c>
      <c r="C1908" s="6" t="s">
        <v>502</v>
      </c>
      <c r="D1908" s="39">
        <v>9</v>
      </c>
      <c r="E1908" s="30">
        <f t="shared" si="252"/>
        <v>1600</v>
      </c>
      <c r="F1908" s="30">
        <f t="shared" si="253"/>
        <v>2200</v>
      </c>
      <c r="G1908" s="30">
        <f t="shared" si="254"/>
        <v>2900</v>
      </c>
      <c r="H1908" s="30">
        <f t="shared" si="255"/>
        <v>3600</v>
      </c>
      <c r="I1908" s="30">
        <f t="shared" si="256"/>
        <v>4050</v>
      </c>
      <c r="J1908" s="30">
        <f t="shared" si="257"/>
        <v>4700</v>
      </c>
      <c r="K1908" s="30">
        <f t="shared" si="258"/>
        <v>5000</v>
      </c>
      <c r="L1908" s="30">
        <f t="shared" si="259"/>
        <v>5100</v>
      </c>
      <c r="M1908" s="30">
        <f t="shared" si="260"/>
        <v>6200</v>
      </c>
      <c r="N1908" s="33"/>
      <c r="O1908" s="33"/>
      <c r="P1908" s="33"/>
      <c r="Q1908" s="39">
        <v>9</v>
      </c>
    </row>
    <row r="1909" spans="1:17" ht="12" customHeight="1" x14ac:dyDescent="0.35">
      <c r="A1909" s="77" t="s">
        <v>502</v>
      </c>
      <c r="B1909" s="6">
        <v>3581</v>
      </c>
      <c r="C1909" s="6" t="s">
        <v>502</v>
      </c>
      <c r="D1909" s="39">
        <v>9</v>
      </c>
      <c r="E1909" s="30">
        <f t="shared" si="252"/>
        <v>1600</v>
      </c>
      <c r="F1909" s="30">
        <f t="shared" si="253"/>
        <v>2200</v>
      </c>
      <c r="G1909" s="30">
        <f t="shared" si="254"/>
        <v>2900</v>
      </c>
      <c r="H1909" s="30">
        <f t="shared" si="255"/>
        <v>3600</v>
      </c>
      <c r="I1909" s="30">
        <f t="shared" si="256"/>
        <v>4050</v>
      </c>
      <c r="J1909" s="30">
        <f t="shared" si="257"/>
        <v>4700</v>
      </c>
      <c r="K1909" s="30">
        <f t="shared" si="258"/>
        <v>5000</v>
      </c>
      <c r="L1909" s="30">
        <f t="shared" si="259"/>
        <v>5100</v>
      </c>
      <c r="M1909" s="30">
        <f t="shared" si="260"/>
        <v>6200</v>
      </c>
      <c r="N1909" s="33"/>
      <c r="O1909" s="33"/>
      <c r="P1909" s="33"/>
      <c r="Q1909" s="39">
        <v>9</v>
      </c>
    </row>
    <row r="1910" spans="1:17" ht="12" customHeight="1" x14ac:dyDescent="0.35">
      <c r="A1910" s="77" t="s">
        <v>503</v>
      </c>
      <c r="B1910" s="6">
        <v>3588</v>
      </c>
      <c r="C1910" s="6" t="s">
        <v>503</v>
      </c>
      <c r="D1910" s="39">
        <v>10</v>
      </c>
      <c r="E1910" s="30">
        <f t="shared" si="252"/>
        <v>1700</v>
      </c>
      <c r="F1910" s="30">
        <f t="shared" si="253"/>
        <v>2300</v>
      </c>
      <c r="G1910" s="30">
        <f t="shared" si="254"/>
        <v>3000</v>
      </c>
      <c r="H1910" s="30">
        <f t="shared" si="255"/>
        <v>3700</v>
      </c>
      <c r="I1910" s="30">
        <f t="shared" si="256"/>
        <v>4150</v>
      </c>
      <c r="J1910" s="30">
        <f t="shared" si="257"/>
        <v>4800</v>
      </c>
      <c r="K1910" s="30">
        <f t="shared" si="258"/>
        <v>5100</v>
      </c>
      <c r="L1910" s="30">
        <f t="shared" si="259"/>
        <v>5200</v>
      </c>
      <c r="M1910" s="30">
        <f t="shared" si="260"/>
        <v>6300</v>
      </c>
      <c r="N1910" s="33"/>
      <c r="O1910" s="33"/>
      <c r="P1910" s="33"/>
      <c r="Q1910" s="39">
        <v>10</v>
      </c>
    </row>
    <row r="1911" spans="1:17" ht="12" customHeight="1" x14ac:dyDescent="0.35">
      <c r="A1911" s="77" t="s">
        <v>504</v>
      </c>
      <c r="B1911" s="6">
        <v>3593</v>
      </c>
      <c r="C1911" s="6" t="s">
        <v>504</v>
      </c>
      <c r="D1911" s="39">
        <v>11</v>
      </c>
      <c r="E1911" s="30">
        <f t="shared" si="252"/>
        <v>1800</v>
      </c>
      <c r="F1911" s="30">
        <f t="shared" si="253"/>
        <v>2400</v>
      </c>
      <c r="G1911" s="30">
        <f t="shared" si="254"/>
        <v>3100</v>
      </c>
      <c r="H1911" s="30">
        <f t="shared" si="255"/>
        <v>3800</v>
      </c>
      <c r="I1911" s="30">
        <f t="shared" si="256"/>
        <v>4250</v>
      </c>
      <c r="J1911" s="30">
        <f t="shared" si="257"/>
        <v>4900</v>
      </c>
      <c r="K1911" s="30">
        <f t="shared" si="258"/>
        <v>5200</v>
      </c>
      <c r="L1911" s="30">
        <f t="shared" si="259"/>
        <v>5300</v>
      </c>
      <c r="M1911" s="30">
        <f t="shared" si="260"/>
        <v>6400</v>
      </c>
      <c r="N1911" s="33"/>
      <c r="O1911" s="33"/>
      <c r="P1911" s="33"/>
      <c r="Q1911" s="39">
        <v>11</v>
      </c>
    </row>
    <row r="1912" spans="1:17" ht="12" customHeight="1" x14ac:dyDescent="0.35">
      <c r="A1912" s="77" t="s">
        <v>505</v>
      </c>
      <c r="B1912" s="6">
        <v>3595</v>
      </c>
      <c r="C1912" s="6" t="s">
        <v>505</v>
      </c>
      <c r="D1912" s="39">
        <v>12</v>
      </c>
      <c r="E1912" s="30">
        <f t="shared" si="252"/>
        <v>1900</v>
      </c>
      <c r="F1912" s="30">
        <f t="shared" si="253"/>
        <v>2500</v>
      </c>
      <c r="G1912" s="30">
        <f t="shared" si="254"/>
        <v>3200</v>
      </c>
      <c r="H1912" s="30">
        <f t="shared" si="255"/>
        <v>3900</v>
      </c>
      <c r="I1912" s="30">
        <f t="shared" si="256"/>
        <v>4350</v>
      </c>
      <c r="J1912" s="30">
        <f t="shared" si="257"/>
        <v>5000</v>
      </c>
      <c r="K1912" s="30">
        <f t="shared" si="258"/>
        <v>5300</v>
      </c>
      <c r="L1912" s="30">
        <f t="shared" si="259"/>
        <v>5400</v>
      </c>
      <c r="M1912" s="30">
        <f t="shared" si="260"/>
        <v>6500</v>
      </c>
      <c r="N1912" s="33"/>
      <c r="O1912" s="33"/>
      <c r="P1912" s="33"/>
      <c r="Q1912" s="39">
        <v>12</v>
      </c>
    </row>
    <row r="1913" spans="1:17" ht="12" customHeight="1" x14ac:dyDescent="0.35">
      <c r="A1913" s="77" t="s">
        <v>506</v>
      </c>
      <c r="B1913" s="6">
        <v>3601</v>
      </c>
      <c r="C1913" s="6" t="s">
        <v>506</v>
      </c>
      <c r="D1913" s="39">
        <v>4</v>
      </c>
      <c r="E1913" s="30">
        <f t="shared" si="252"/>
        <v>1100</v>
      </c>
      <c r="F1913" s="30">
        <f t="shared" si="253"/>
        <v>1700</v>
      </c>
      <c r="G1913" s="30">
        <f t="shared" si="254"/>
        <v>2400</v>
      </c>
      <c r="H1913" s="30">
        <f t="shared" si="255"/>
        <v>3100</v>
      </c>
      <c r="I1913" s="30">
        <f t="shared" si="256"/>
        <v>3550</v>
      </c>
      <c r="J1913" s="30">
        <f t="shared" si="257"/>
        <v>4200</v>
      </c>
      <c r="K1913" s="30">
        <f t="shared" si="258"/>
        <v>4500</v>
      </c>
      <c r="L1913" s="30">
        <f t="shared" si="259"/>
        <v>4600</v>
      </c>
      <c r="M1913" s="30">
        <f t="shared" si="260"/>
        <v>5700</v>
      </c>
      <c r="N1913" s="33"/>
      <c r="O1913" s="33"/>
      <c r="P1913" s="33"/>
      <c r="Q1913" s="39">
        <v>4</v>
      </c>
    </row>
    <row r="1914" spans="1:17" ht="12" customHeight="1" x14ac:dyDescent="0.35">
      <c r="A1914" s="77" t="s">
        <v>506</v>
      </c>
      <c r="B1914" s="6">
        <v>3602</v>
      </c>
      <c r="C1914" s="6" t="s">
        <v>506</v>
      </c>
      <c r="D1914" s="39">
        <v>4</v>
      </c>
      <c r="E1914" s="30">
        <f t="shared" si="252"/>
        <v>1100</v>
      </c>
      <c r="F1914" s="30">
        <f t="shared" si="253"/>
        <v>1700</v>
      </c>
      <c r="G1914" s="30">
        <f t="shared" si="254"/>
        <v>2400</v>
      </c>
      <c r="H1914" s="30">
        <f t="shared" si="255"/>
        <v>3100</v>
      </c>
      <c r="I1914" s="30">
        <f t="shared" si="256"/>
        <v>3550</v>
      </c>
      <c r="J1914" s="30">
        <f t="shared" si="257"/>
        <v>4200</v>
      </c>
      <c r="K1914" s="30">
        <f t="shared" si="258"/>
        <v>4500</v>
      </c>
      <c r="L1914" s="30">
        <f t="shared" si="259"/>
        <v>4600</v>
      </c>
      <c r="M1914" s="30">
        <f t="shared" si="260"/>
        <v>5700</v>
      </c>
      <c r="N1914" s="33"/>
      <c r="O1914" s="33"/>
      <c r="P1914" s="33"/>
      <c r="Q1914" s="39">
        <v>4</v>
      </c>
    </row>
    <row r="1915" spans="1:17" ht="12" customHeight="1" x14ac:dyDescent="0.35">
      <c r="A1915" s="77" t="s">
        <v>506</v>
      </c>
      <c r="B1915" s="6">
        <v>3603</v>
      </c>
      <c r="C1915" s="6" t="s">
        <v>506</v>
      </c>
      <c r="D1915" s="39">
        <v>4</v>
      </c>
      <c r="E1915" s="30">
        <f t="shared" si="252"/>
        <v>1100</v>
      </c>
      <c r="F1915" s="30">
        <f t="shared" si="253"/>
        <v>1700</v>
      </c>
      <c r="G1915" s="30">
        <f t="shared" si="254"/>
        <v>2400</v>
      </c>
      <c r="H1915" s="30">
        <f t="shared" si="255"/>
        <v>3100</v>
      </c>
      <c r="I1915" s="30">
        <f t="shared" si="256"/>
        <v>3550</v>
      </c>
      <c r="J1915" s="30">
        <f t="shared" si="257"/>
        <v>4200</v>
      </c>
      <c r="K1915" s="30">
        <f t="shared" si="258"/>
        <v>4500</v>
      </c>
      <c r="L1915" s="30">
        <f t="shared" si="259"/>
        <v>4600</v>
      </c>
      <c r="M1915" s="30">
        <f t="shared" si="260"/>
        <v>5700</v>
      </c>
      <c r="N1915" s="33"/>
      <c r="O1915" s="33"/>
      <c r="P1915" s="33"/>
      <c r="Q1915" s="39">
        <v>4</v>
      </c>
    </row>
    <row r="1916" spans="1:17" ht="12" customHeight="1" x14ac:dyDescent="0.35">
      <c r="A1916" s="77" t="s">
        <v>506</v>
      </c>
      <c r="B1916" s="6">
        <v>3604</v>
      </c>
      <c r="C1916" s="6" t="s">
        <v>506</v>
      </c>
      <c r="D1916" s="39">
        <v>4</v>
      </c>
      <c r="E1916" s="30">
        <f t="shared" si="252"/>
        <v>1100</v>
      </c>
      <c r="F1916" s="30">
        <f t="shared" si="253"/>
        <v>1700</v>
      </c>
      <c r="G1916" s="30">
        <f t="shared" si="254"/>
        <v>2400</v>
      </c>
      <c r="H1916" s="30">
        <f t="shared" si="255"/>
        <v>3100</v>
      </c>
      <c r="I1916" s="30">
        <f t="shared" si="256"/>
        <v>3550</v>
      </c>
      <c r="J1916" s="30">
        <f t="shared" si="257"/>
        <v>4200</v>
      </c>
      <c r="K1916" s="30">
        <f t="shared" si="258"/>
        <v>4500</v>
      </c>
      <c r="L1916" s="30">
        <f t="shared" si="259"/>
        <v>4600</v>
      </c>
      <c r="M1916" s="30">
        <f t="shared" si="260"/>
        <v>5700</v>
      </c>
      <c r="N1916" s="33"/>
      <c r="O1916" s="33"/>
      <c r="P1916" s="33"/>
      <c r="Q1916" s="39">
        <v>4</v>
      </c>
    </row>
    <row r="1917" spans="1:17" ht="12" customHeight="1" x14ac:dyDescent="0.35">
      <c r="A1917" s="77" t="s">
        <v>506</v>
      </c>
      <c r="B1917" s="6">
        <v>3605</v>
      </c>
      <c r="C1917" s="6" t="s">
        <v>506</v>
      </c>
      <c r="D1917" s="39">
        <v>4</v>
      </c>
      <c r="E1917" s="30">
        <f t="shared" si="252"/>
        <v>1100</v>
      </c>
      <c r="F1917" s="30">
        <f t="shared" si="253"/>
        <v>1700</v>
      </c>
      <c r="G1917" s="30">
        <f t="shared" si="254"/>
        <v>2400</v>
      </c>
      <c r="H1917" s="30">
        <f t="shared" si="255"/>
        <v>3100</v>
      </c>
      <c r="I1917" s="30">
        <f t="shared" si="256"/>
        <v>3550</v>
      </c>
      <c r="J1917" s="30">
        <f t="shared" si="257"/>
        <v>4200</v>
      </c>
      <c r="K1917" s="30">
        <f t="shared" si="258"/>
        <v>4500</v>
      </c>
      <c r="L1917" s="30">
        <f t="shared" si="259"/>
        <v>4600</v>
      </c>
      <c r="M1917" s="30">
        <f t="shared" si="260"/>
        <v>5700</v>
      </c>
      <c r="N1917" s="33"/>
      <c r="O1917" s="33"/>
      <c r="P1917" s="33"/>
      <c r="Q1917" s="39">
        <v>4</v>
      </c>
    </row>
    <row r="1918" spans="1:17" ht="12" customHeight="1" x14ac:dyDescent="0.35">
      <c r="A1918" s="77" t="s">
        <v>506</v>
      </c>
      <c r="B1918" s="6">
        <v>3606</v>
      </c>
      <c r="C1918" s="6" t="s">
        <v>506</v>
      </c>
      <c r="D1918" s="39">
        <v>4</v>
      </c>
      <c r="E1918" s="30">
        <f t="shared" ref="E1918:E1981" si="261">IF(D1918=1,$E$6,IF(D1918=2,$E$7,IF(D1918=3,$E$8,IF(D1918=4,$E$9,IF(D1918=5,$E$10,IF(D1918=6,$E$11,IF(D1918=7,$E$12,IF(D1918=8,$E$13,IF(D1918=9,$E$14,IF(D1918=10,$E$15,IF(D1918=11,$E$16,IF(D1918=12,$E$17,IF(D1918=13,$E$18,IF(D1918=14,$E$19,IF(D1918=15,$E$20,IF(D1918=16,$E$21,IF(D1918=17,$E$22,IF(D1918=18,$E$23,IF(D1918=19,$E$24,IF(D1918=20,$E$25,IF(D1918=21,$E$26)))))))))))))))))))))</f>
        <v>1100</v>
      </c>
      <c r="F1918" s="30">
        <f t="shared" ref="F1918:F1981" si="262">IF(D1918=1,$F$6,IF(D1918=2,$F$7,IF(D1918=3,$F$8,IF(D1918=4,$F$9,IF(D1918=5,$F$10,IF(D1918=6,$F$11,IF(D1918=7,$F$12,IF(D1918=8,$F$13,IF(D1918=9,$F$14,IF(D1918=10,$F$15,IF(D1918=11,$F$16,IF(D1918=12,$F$17,IF(D1918=13,$F$18,IF(D1918=14,$F$19,IF(D1918=15,$F$20,IF(D1918=16,$F$21,IF(D1918=17,$F$22,IF(D1918=18,$F$23,IF(D1918=19,$F$24,IF(D1918=20,$F$25))))))))))))))))))))</f>
        <v>1700</v>
      </c>
      <c r="G1918" s="30">
        <f t="shared" ref="G1918:G1981" si="263">IF(D1918=1,$G$6,IF(D1918=2,$G$7,IF(D1918=3,$G$8,IF(D1918=4,$G$9,IF(D1918=5,$G$10,IF(D1918=6,$G$11,IF(D1918=7,$G$12,IF(D1918=8,$G$13,IF(D1918=9,$G$14,IF(D1918=10,$G$15,IF(D1918=11,$G$16,IF(D1918=12,$G$17,IF(D1918=13,$G$18,IF(D1918=14,$G$19,IF(D1918=15,$G$20,IF(D1918=16,$G$21,IF(D1918=17,$G$22,IF(D1918=18,$G$23,IF(D1918=19,$G$24,IF(D1918=20,$G$25))))))))))))))))))))</f>
        <v>2400</v>
      </c>
      <c r="H1918" s="30">
        <f t="shared" ref="H1918:H1981" si="264">IF(D1918=1,$H$6,IF(D1918=2,$H$7,IF(D1918=3,$H$8,IF(D1918=4,$H$9,IF(D1918=5,$H$10,IF(D1918=6,$H$11,IF(D1918=7,$H$12,IF(D1918=8,$H$13,IF(D1918=9,$H$14,IF(D1918=10,$H$15,IF(D1918=11,$H$16,IF(D1918=12,$H$17,IF(D1918=13,$H$18,IF(D1918=14,$H$19,IF(D1918=15,$H$20,IF(D1918=16,$H$21,IF(D1918=17,$H$22,IF(D1918=18,$H$23,IF(D1918=19,$H$24,IF(D1918=20,$H$25))))))))))))))))))))</f>
        <v>3100</v>
      </c>
      <c r="I1918" s="30">
        <f t="shared" ref="I1918:I1981" si="265">IF(D1918=1,$I$6,IF(D1918=2,$I$7,IF(D1918=3,$I$8,IF(D1918=4,$I$9,IF(D1918=5,$I$10,IF(D1918=6,$I$11,IF(D1918=7,$I$12,IF(D1918=8,$I$13,IF(D1918=9,$I$14,IF(D1918=10,$I$15,IF(D1918=11,$I$16,IF(D1918=12,$I$17,IF(D1918=13,$I$18,IF(D1918=14,$I$19,IF(D1918=15,$I$20,IF(D1918=16,$I$21,IF(D1918=17,$I$22,IF(D1918=18,$I$23,IF(D1918=19,$I$24,IF(D1918=20,$I$25))))))))))))))))))))</f>
        <v>3550</v>
      </c>
      <c r="J1918" s="30">
        <f t="shared" ref="J1918:J1981" si="266">IF(D1918=1,$J$6,IF(D1918=2,$J$7,IF(D1918=3,$J$8,IF(D1918=4,$J$9,IF(D1918=5,$J$10,IF(D1918=6,$J$11,IF(D1918=7,$J$12,IF(D1918=8,$J$13,IF(D1918=9,$J$14,IF(D1918=10,$J$15,IF(D1918=11,$J$16,IF(D1918=12,$J$17,IF(D1918=13,$J$18,IF(D1918=14,$J$19,IF(D1918=15,$J$20,IF(D1918=16,$J$21,IF(D1918=17,$J$22,IF(D1918=18,$J$23,IF(D1918=19,$J$24,IF(D1918=20,$J$25))))))))))))))))))))</f>
        <v>4200</v>
      </c>
      <c r="K1918" s="30">
        <f t="shared" ref="K1918:K1981" si="267">IF(D1918=1,$K$6,IF(D1918=2,$K$7,IF(D1918=3,$K$8,IF(D1918=4,$K$9,IF(D1918=5,$K$10,IF(D1918=6,$K$11,IF(D1918=7,$K$12,IF(D1918=8,$K$13,IF(D1918=9,$K$14,IF(D1918=10,$K$15,IF(D1918=11,$K$16,IF(D1918=12,$K$17,IF(D1918=13,$K$18,IF(D1918=14,$K$19,IF(D1918=15,$K$20,IF(D1918=16,$K$21,IF(D1918=17,$K$22,IF(D1918=18,$K$23,IF(D1918=19,$K$24,IF(D1918=20,$K$25))))))))))))))))))))</f>
        <v>4500</v>
      </c>
      <c r="L1918" s="30">
        <f t="shared" ref="L1918:L1981" si="268">IF(D1918=1,$L$6,IF(D1918=2,$L$7,IF(D1918=3,$L$8,IF(D1918=4,$L$9,IF(D1918=5,$L$10,IF(D1918=6,$L$11,IF(D1918=7,$L$12,IF(D1918=8,$L$13,IF(D1918=9,$L$14,IF(D1918=10,$L$15,IF(D1918=11,$L$16,IF(D1918=12,$L$17,IF(D1918=13,$L$18,IF(D1918=14,$L$19,IF(D1918=15,$L$21,IF(D1918=16,$L$20,IF(D1918=17,$L$22,IF(D1918=18,$L$23,IF(D1918=19,$L$24,IF(D1918=20,$L$25))))))))))))))))))))</f>
        <v>4600</v>
      </c>
      <c r="M1918" s="30">
        <f t="shared" ref="M1918:M1981" si="269">IF(D1918=1,$M$6,IF(D1918=2,$M$7,IF(D1918=3,$M$8,IF(D1918=4,$M$9,IF(D1918=5,$M$10,IF(D1918=6,$M$11,IF(D1918=7,$M$12,IF(D1918=8,$M$13,IF(D1918=9,$M$14,IF(D1918=10,$M$15,IF(D1918=11,$M$16,IF(D1918=12,$M$17,IF(D1918=13,$M$18,IF(D1918=14,$M$19,IF(D1918=15,$M$20,IF(D1918=16,$M$21,IF(D1918=17,$M$22,IF(D1918=18,$M$23,IF(D1918=19,$M$24,IF(D1918=20,$M$25))))))))))))))))))))</f>
        <v>5700</v>
      </c>
      <c r="N1918" s="33"/>
      <c r="O1918" s="33"/>
      <c r="P1918" s="33"/>
      <c r="Q1918" s="39">
        <v>4</v>
      </c>
    </row>
    <row r="1919" spans="1:17" ht="12" customHeight="1" x14ac:dyDescent="0.35">
      <c r="A1919" s="77" t="s">
        <v>507</v>
      </c>
      <c r="B1919" s="6">
        <v>3608</v>
      </c>
      <c r="C1919" s="6" t="s">
        <v>507</v>
      </c>
      <c r="D1919" s="39">
        <v>4</v>
      </c>
      <c r="E1919" s="30">
        <f t="shared" si="261"/>
        <v>1100</v>
      </c>
      <c r="F1919" s="30">
        <f t="shared" si="262"/>
        <v>1700</v>
      </c>
      <c r="G1919" s="30">
        <f t="shared" si="263"/>
        <v>2400</v>
      </c>
      <c r="H1919" s="30">
        <f t="shared" si="264"/>
        <v>3100</v>
      </c>
      <c r="I1919" s="30">
        <f t="shared" si="265"/>
        <v>3550</v>
      </c>
      <c r="J1919" s="30">
        <f t="shared" si="266"/>
        <v>4200</v>
      </c>
      <c r="K1919" s="30">
        <f t="shared" si="267"/>
        <v>4500</v>
      </c>
      <c r="L1919" s="30">
        <f t="shared" si="268"/>
        <v>4600</v>
      </c>
      <c r="M1919" s="30">
        <f t="shared" si="269"/>
        <v>5700</v>
      </c>
      <c r="N1919" s="33"/>
      <c r="O1919" s="33"/>
      <c r="P1919" s="33"/>
      <c r="Q1919" s="39">
        <v>4</v>
      </c>
    </row>
    <row r="1920" spans="1:17" ht="12" customHeight="1" x14ac:dyDescent="0.35">
      <c r="A1920" s="77" t="s">
        <v>506</v>
      </c>
      <c r="B1920" s="6">
        <v>3609</v>
      </c>
      <c r="C1920" s="6" t="s">
        <v>506</v>
      </c>
      <c r="D1920" s="39">
        <v>4</v>
      </c>
      <c r="E1920" s="30">
        <f t="shared" si="261"/>
        <v>1100</v>
      </c>
      <c r="F1920" s="30">
        <f t="shared" si="262"/>
        <v>1700</v>
      </c>
      <c r="G1920" s="30">
        <f t="shared" si="263"/>
        <v>2400</v>
      </c>
      <c r="H1920" s="30">
        <f t="shared" si="264"/>
        <v>3100</v>
      </c>
      <c r="I1920" s="30">
        <f t="shared" si="265"/>
        <v>3550</v>
      </c>
      <c r="J1920" s="30">
        <f t="shared" si="266"/>
        <v>4200</v>
      </c>
      <c r="K1920" s="30">
        <f t="shared" si="267"/>
        <v>4500</v>
      </c>
      <c r="L1920" s="30">
        <f t="shared" si="268"/>
        <v>4600</v>
      </c>
      <c r="M1920" s="30">
        <f t="shared" si="269"/>
        <v>5700</v>
      </c>
      <c r="N1920" s="33"/>
      <c r="O1920" s="33"/>
      <c r="P1920" s="33"/>
      <c r="Q1920" s="39">
        <v>4</v>
      </c>
    </row>
    <row r="1921" spans="1:17" ht="12" customHeight="1" x14ac:dyDescent="0.35">
      <c r="A1921" s="77" t="s">
        <v>506</v>
      </c>
      <c r="B1921" s="6">
        <v>3610</v>
      </c>
      <c r="C1921" s="6" t="s">
        <v>506</v>
      </c>
      <c r="D1921" s="39">
        <v>4</v>
      </c>
      <c r="E1921" s="30">
        <f t="shared" si="261"/>
        <v>1100</v>
      </c>
      <c r="F1921" s="30">
        <f t="shared" si="262"/>
        <v>1700</v>
      </c>
      <c r="G1921" s="30">
        <f t="shared" si="263"/>
        <v>2400</v>
      </c>
      <c r="H1921" s="30">
        <f t="shared" si="264"/>
        <v>3100</v>
      </c>
      <c r="I1921" s="30">
        <f t="shared" si="265"/>
        <v>3550</v>
      </c>
      <c r="J1921" s="30">
        <f t="shared" si="266"/>
        <v>4200</v>
      </c>
      <c r="K1921" s="30">
        <f t="shared" si="267"/>
        <v>4500</v>
      </c>
      <c r="L1921" s="30">
        <f t="shared" si="268"/>
        <v>4600</v>
      </c>
      <c r="M1921" s="30">
        <f t="shared" si="269"/>
        <v>5700</v>
      </c>
      <c r="N1921" s="33"/>
      <c r="O1921" s="33"/>
      <c r="P1921" s="33"/>
      <c r="Q1921" s="39">
        <v>4</v>
      </c>
    </row>
    <row r="1922" spans="1:17" ht="12" customHeight="1" x14ac:dyDescent="0.35">
      <c r="A1922" s="77" t="s">
        <v>506</v>
      </c>
      <c r="B1922" s="6">
        <v>3611</v>
      </c>
      <c r="C1922" s="6" t="s">
        <v>506</v>
      </c>
      <c r="D1922" s="39">
        <v>4</v>
      </c>
      <c r="E1922" s="30">
        <f t="shared" si="261"/>
        <v>1100</v>
      </c>
      <c r="F1922" s="30">
        <f t="shared" si="262"/>
        <v>1700</v>
      </c>
      <c r="G1922" s="30">
        <f t="shared" si="263"/>
        <v>2400</v>
      </c>
      <c r="H1922" s="30">
        <f t="shared" si="264"/>
        <v>3100</v>
      </c>
      <c r="I1922" s="30">
        <f t="shared" si="265"/>
        <v>3550</v>
      </c>
      <c r="J1922" s="30">
        <f t="shared" si="266"/>
        <v>4200</v>
      </c>
      <c r="K1922" s="30">
        <f t="shared" si="267"/>
        <v>4500</v>
      </c>
      <c r="L1922" s="30">
        <f t="shared" si="268"/>
        <v>4600</v>
      </c>
      <c r="M1922" s="30">
        <f t="shared" si="269"/>
        <v>5700</v>
      </c>
      <c r="N1922" s="33"/>
      <c r="O1922" s="33"/>
      <c r="P1922" s="33"/>
      <c r="Q1922" s="39">
        <v>4</v>
      </c>
    </row>
    <row r="1923" spans="1:17" ht="12" customHeight="1" x14ac:dyDescent="0.35">
      <c r="A1923" s="77" t="s">
        <v>506</v>
      </c>
      <c r="B1923" s="6">
        <v>3612</v>
      </c>
      <c r="C1923" s="6" t="s">
        <v>506</v>
      </c>
      <c r="D1923" s="39">
        <v>4</v>
      </c>
      <c r="E1923" s="30">
        <f t="shared" si="261"/>
        <v>1100</v>
      </c>
      <c r="F1923" s="30">
        <f t="shared" si="262"/>
        <v>1700</v>
      </c>
      <c r="G1923" s="30">
        <f t="shared" si="263"/>
        <v>2400</v>
      </c>
      <c r="H1923" s="30">
        <f t="shared" si="264"/>
        <v>3100</v>
      </c>
      <c r="I1923" s="30">
        <f t="shared" si="265"/>
        <v>3550</v>
      </c>
      <c r="J1923" s="30">
        <f t="shared" si="266"/>
        <v>4200</v>
      </c>
      <c r="K1923" s="30">
        <f t="shared" si="267"/>
        <v>4500</v>
      </c>
      <c r="L1923" s="30">
        <f t="shared" si="268"/>
        <v>4600</v>
      </c>
      <c r="M1923" s="30">
        <f t="shared" si="269"/>
        <v>5700</v>
      </c>
      <c r="N1923" s="33"/>
      <c r="O1923" s="33"/>
      <c r="P1923" s="33"/>
      <c r="Q1923" s="39">
        <v>4</v>
      </c>
    </row>
    <row r="1924" spans="1:17" ht="12" customHeight="1" x14ac:dyDescent="0.35">
      <c r="A1924" s="77" t="s">
        <v>506</v>
      </c>
      <c r="B1924" s="6">
        <v>3613</v>
      </c>
      <c r="C1924" s="6" t="s">
        <v>506</v>
      </c>
      <c r="D1924" s="39">
        <v>4</v>
      </c>
      <c r="E1924" s="30">
        <f t="shared" si="261"/>
        <v>1100</v>
      </c>
      <c r="F1924" s="30">
        <f t="shared" si="262"/>
        <v>1700</v>
      </c>
      <c r="G1924" s="30">
        <f t="shared" si="263"/>
        <v>2400</v>
      </c>
      <c r="H1924" s="30">
        <f t="shared" si="264"/>
        <v>3100</v>
      </c>
      <c r="I1924" s="30">
        <f t="shared" si="265"/>
        <v>3550</v>
      </c>
      <c r="J1924" s="30">
        <f t="shared" si="266"/>
        <v>4200</v>
      </c>
      <c r="K1924" s="30">
        <f t="shared" si="267"/>
        <v>4500</v>
      </c>
      <c r="L1924" s="30">
        <f t="shared" si="268"/>
        <v>4600</v>
      </c>
      <c r="M1924" s="30">
        <f t="shared" si="269"/>
        <v>5700</v>
      </c>
      <c r="N1924" s="33"/>
      <c r="O1924" s="33"/>
      <c r="P1924" s="33"/>
      <c r="Q1924" s="39">
        <v>4</v>
      </c>
    </row>
    <row r="1925" spans="1:17" ht="12" customHeight="1" x14ac:dyDescent="0.35">
      <c r="A1925" s="77" t="s">
        <v>506</v>
      </c>
      <c r="B1925" s="6">
        <v>3614</v>
      </c>
      <c r="C1925" s="6" t="s">
        <v>506</v>
      </c>
      <c r="D1925" s="39">
        <v>4</v>
      </c>
      <c r="E1925" s="30">
        <f t="shared" si="261"/>
        <v>1100</v>
      </c>
      <c r="F1925" s="30">
        <f t="shared" si="262"/>
        <v>1700</v>
      </c>
      <c r="G1925" s="30">
        <f t="shared" si="263"/>
        <v>2400</v>
      </c>
      <c r="H1925" s="30">
        <f t="shared" si="264"/>
        <v>3100</v>
      </c>
      <c r="I1925" s="30">
        <f t="shared" si="265"/>
        <v>3550</v>
      </c>
      <c r="J1925" s="30">
        <f t="shared" si="266"/>
        <v>4200</v>
      </c>
      <c r="K1925" s="30">
        <f t="shared" si="267"/>
        <v>4500</v>
      </c>
      <c r="L1925" s="30">
        <f t="shared" si="268"/>
        <v>4600</v>
      </c>
      <c r="M1925" s="30">
        <f t="shared" si="269"/>
        <v>5700</v>
      </c>
      <c r="N1925" s="33"/>
      <c r="O1925" s="33"/>
      <c r="P1925" s="33"/>
      <c r="Q1925" s="39">
        <v>4</v>
      </c>
    </row>
    <row r="1926" spans="1:17" ht="12" customHeight="1" x14ac:dyDescent="0.35">
      <c r="A1926" s="77" t="s">
        <v>506</v>
      </c>
      <c r="B1926" s="6">
        <v>3615</v>
      </c>
      <c r="C1926" s="6" t="s">
        <v>506</v>
      </c>
      <c r="D1926" s="39">
        <v>4</v>
      </c>
      <c r="E1926" s="30">
        <f t="shared" si="261"/>
        <v>1100</v>
      </c>
      <c r="F1926" s="30">
        <f t="shared" si="262"/>
        <v>1700</v>
      </c>
      <c r="G1926" s="30">
        <f t="shared" si="263"/>
        <v>2400</v>
      </c>
      <c r="H1926" s="30">
        <f t="shared" si="264"/>
        <v>3100</v>
      </c>
      <c r="I1926" s="30">
        <f t="shared" si="265"/>
        <v>3550</v>
      </c>
      <c r="J1926" s="30">
        <f t="shared" si="266"/>
        <v>4200</v>
      </c>
      <c r="K1926" s="30">
        <f t="shared" si="267"/>
        <v>4500</v>
      </c>
      <c r="L1926" s="30">
        <f t="shared" si="268"/>
        <v>4600</v>
      </c>
      <c r="M1926" s="30">
        <f t="shared" si="269"/>
        <v>5700</v>
      </c>
      <c r="N1926" s="33"/>
      <c r="O1926" s="33"/>
      <c r="P1926" s="33"/>
      <c r="Q1926" s="39">
        <v>4</v>
      </c>
    </row>
    <row r="1927" spans="1:17" ht="12" customHeight="1" x14ac:dyDescent="0.35">
      <c r="A1927" s="77" t="s">
        <v>506</v>
      </c>
      <c r="B1927" s="6">
        <v>3616</v>
      </c>
      <c r="C1927" s="6" t="s">
        <v>506</v>
      </c>
      <c r="D1927" s="39">
        <v>4</v>
      </c>
      <c r="E1927" s="30">
        <f t="shared" si="261"/>
        <v>1100</v>
      </c>
      <c r="F1927" s="30">
        <f t="shared" si="262"/>
        <v>1700</v>
      </c>
      <c r="G1927" s="30">
        <f t="shared" si="263"/>
        <v>2400</v>
      </c>
      <c r="H1927" s="30">
        <f t="shared" si="264"/>
        <v>3100</v>
      </c>
      <c r="I1927" s="30">
        <f t="shared" si="265"/>
        <v>3550</v>
      </c>
      <c r="J1927" s="30">
        <f t="shared" si="266"/>
        <v>4200</v>
      </c>
      <c r="K1927" s="30">
        <f t="shared" si="267"/>
        <v>4500</v>
      </c>
      <c r="L1927" s="30">
        <f t="shared" si="268"/>
        <v>4600</v>
      </c>
      <c r="M1927" s="30">
        <f t="shared" si="269"/>
        <v>5700</v>
      </c>
      <c r="N1927" s="33"/>
      <c r="O1927" s="33"/>
      <c r="P1927" s="33"/>
      <c r="Q1927" s="39">
        <v>4</v>
      </c>
    </row>
    <row r="1928" spans="1:17" ht="12" customHeight="1" x14ac:dyDescent="0.35">
      <c r="A1928" s="77" t="s">
        <v>506</v>
      </c>
      <c r="B1928" s="6">
        <v>3617</v>
      </c>
      <c r="C1928" s="6" t="s">
        <v>506</v>
      </c>
      <c r="D1928" s="39">
        <v>4</v>
      </c>
      <c r="E1928" s="30">
        <f t="shared" si="261"/>
        <v>1100</v>
      </c>
      <c r="F1928" s="30">
        <f t="shared" si="262"/>
        <v>1700</v>
      </c>
      <c r="G1928" s="30">
        <f t="shared" si="263"/>
        <v>2400</v>
      </c>
      <c r="H1928" s="30">
        <f t="shared" si="264"/>
        <v>3100</v>
      </c>
      <c r="I1928" s="30">
        <f t="shared" si="265"/>
        <v>3550</v>
      </c>
      <c r="J1928" s="30">
        <f t="shared" si="266"/>
        <v>4200</v>
      </c>
      <c r="K1928" s="30">
        <f t="shared" si="267"/>
        <v>4500</v>
      </c>
      <c r="L1928" s="30">
        <f t="shared" si="268"/>
        <v>4600</v>
      </c>
      <c r="M1928" s="30">
        <f t="shared" si="269"/>
        <v>5700</v>
      </c>
      <c r="N1928" s="33"/>
      <c r="O1928" s="33"/>
      <c r="P1928" s="33"/>
      <c r="Q1928" s="39">
        <v>4</v>
      </c>
    </row>
    <row r="1929" spans="1:17" ht="12" customHeight="1" x14ac:dyDescent="0.35">
      <c r="A1929" s="77" t="s">
        <v>508</v>
      </c>
      <c r="B1929" s="6">
        <v>3618</v>
      </c>
      <c r="C1929" s="6" t="s">
        <v>508</v>
      </c>
      <c r="D1929" s="39">
        <v>4</v>
      </c>
      <c r="E1929" s="30">
        <f t="shared" si="261"/>
        <v>1100</v>
      </c>
      <c r="F1929" s="30">
        <f t="shared" si="262"/>
        <v>1700</v>
      </c>
      <c r="G1929" s="30">
        <f t="shared" si="263"/>
        <v>2400</v>
      </c>
      <c r="H1929" s="30">
        <f t="shared" si="264"/>
        <v>3100</v>
      </c>
      <c r="I1929" s="30">
        <f t="shared" si="265"/>
        <v>3550</v>
      </c>
      <c r="J1929" s="30">
        <f t="shared" si="266"/>
        <v>4200</v>
      </c>
      <c r="K1929" s="30">
        <f t="shared" si="267"/>
        <v>4500</v>
      </c>
      <c r="L1929" s="30">
        <f t="shared" si="268"/>
        <v>4600</v>
      </c>
      <c r="M1929" s="30">
        <f t="shared" si="269"/>
        <v>5700</v>
      </c>
      <c r="N1929" s="33"/>
      <c r="O1929" s="33"/>
      <c r="P1929" s="33"/>
      <c r="Q1929" s="39">
        <v>4</v>
      </c>
    </row>
    <row r="1930" spans="1:17" ht="12" customHeight="1" x14ac:dyDescent="0.35">
      <c r="A1930" s="77" t="s">
        <v>508</v>
      </c>
      <c r="B1930" s="6">
        <v>3619</v>
      </c>
      <c r="C1930" s="6" t="s">
        <v>508</v>
      </c>
      <c r="D1930" s="122">
        <v>4</v>
      </c>
      <c r="E1930" s="30">
        <f t="shared" si="261"/>
        <v>1100</v>
      </c>
      <c r="F1930" s="30">
        <f t="shared" si="262"/>
        <v>1700</v>
      </c>
      <c r="G1930" s="30">
        <f t="shared" si="263"/>
        <v>2400</v>
      </c>
      <c r="H1930" s="30">
        <f t="shared" si="264"/>
        <v>3100</v>
      </c>
      <c r="I1930" s="30">
        <f t="shared" si="265"/>
        <v>3550</v>
      </c>
      <c r="J1930" s="30">
        <f t="shared" si="266"/>
        <v>4200</v>
      </c>
      <c r="K1930" s="30">
        <f t="shared" si="267"/>
        <v>4500</v>
      </c>
      <c r="L1930" s="30">
        <f t="shared" si="268"/>
        <v>4600</v>
      </c>
      <c r="M1930" s="30">
        <f t="shared" si="269"/>
        <v>5700</v>
      </c>
      <c r="N1930" s="33"/>
      <c r="O1930" s="33"/>
      <c r="P1930" s="33"/>
      <c r="Q1930" s="122">
        <v>4</v>
      </c>
    </row>
    <row r="1931" spans="1:17" ht="12" customHeight="1" x14ac:dyDescent="0.35">
      <c r="A1931" s="77" t="s">
        <v>509</v>
      </c>
      <c r="B1931" s="6">
        <v>3620</v>
      </c>
      <c r="C1931" s="6" t="s">
        <v>509</v>
      </c>
      <c r="D1931" s="39">
        <v>8</v>
      </c>
      <c r="E1931" s="30">
        <f t="shared" si="261"/>
        <v>1500</v>
      </c>
      <c r="F1931" s="30">
        <f t="shared" si="262"/>
        <v>2100</v>
      </c>
      <c r="G1931" s="30">
        <f t="shared" si="263"/>
        <v>2800</v>
      </c>
      <c r="H1931" s="30">
        <f t="shared" si="264"/>
        <v>3500</v>
      </c>
      <c r="I1931" s="30">
        <f t="shared" si="265"/>
        <v>3950</v>
      </c>
      <c r="J1931" s="30">
        <f t="shared" si="266"/>
        <v>4600</v>
      </c>
      <c r="K1931" s="30">
        <f t="shared" si="267"/>
        <v>4900</v>
      </c>
      <c r="L1931" s="30">
        <f t="shared" si="268"/>
        <v>5000</v>
      </c>
      <c r="M1931" s="30">
        <f t="shared" si="269"/>
        <v>6100</v>
      </c>
      <c r="N1931" s="33"/>
      <c r="O1931" s="33"/>
      <c r="P1931" s="33"/>
      <c r="Q1931" s="39">
        <v>8</v>
      </c>
    </row>
    <row r="1932" spans="1:17" ht="12" customHeight="1" x14ac:dyDescent="0.35">
      <c r="A1932" s="77" t="s">
        <v>510</v>
      </c>
      <c r="B1932" s="6">
        <v>3621</v>
      </c>
      <c r="C1932" s="6" t="s">
        <v>510</v>
      </c>
      <c r="D1932" s="39">
        <v>8</v>
      </c>
      <c r="E1932" s="30">
        <f t="shared" si="261"/>
        <v>1500</v>
      </c>
      <c r="F1932" s="30">
        <f t="shared" si="262"/>
        <v>2100</v>
      </c>
      <c r="G1932" s="30">
        <f t="shared" si="263"/>
        <v>2800</v>
      </c>
      <c r="H1932" s="30">
        <f t="shared" si="264"/>
        <v>3500</v>
      </c>
      <c r="I1932" s="30">
        <f t="shared" si="265"/>
        <v>3950</v>
      </c>
      <c r="J1932" s="30">
        <f t="shared" si="266"/>
        <v>4600</v>
      </c>
      <c r="K1932" s="30">
        <f t="shared" si="267"/>
        <v>4900</v>
      </c>
      <c r="L1932" s="30">
        <f t="shared" si="268"/>
        <v>5000</v>
      </c>
      <c r="M1932" s="30">
        <f t="shared" si="269"/>
        <v>6100</v>
      </c>
      <c r="N1932" s="33"/>
      <c r="O1932" s="33"/>
      <c r="P1932" s="33"/>
      <c r="Q1932" s="39">
        <v>8</v>
      </c>
    </row>
    <row r="1933" spans="1:17" ht="12" customHeight="1" x14ac:dyDescent="0.35">
      <c r="A1933" s="77" t="s">
        <v>511</v>
      </c>
      <c r="B1933" s="6">
        <v>3622</v>
      </c>
      <c r="C1933" s="6" t="s">
        <v>511</v>
      </c>
      <c r="D1933" s="39">
        <v>8</v>
      </c>
      <c r="E1933" s="30">
        <f t="shared" si="261"/>
        <v>1500</v>
      </c>
      <c r="F1933" s="30">
        <f t="shared" si="262"/>
        <v>2100</v>
      </c>
      <c r="G1933" s="30">
        <f t="shared" si="263"/>
        <v>2800</v>
      </c>
      <c r="H1933" s="30">
        <f t="shared" si="264"/>
        <v>3500</v>
      </c>
      <c r="I1933" s="30">
        <f t="shared" si="265"/>
        <v>3950</v>
      </c>
      <c r="J1933" s="30">
        <f t="shared" si="266"/>
        <v>4600</v>
      </c>
      <c r="K1933" s="30">
        <f t="shared" si="267"/>
        <v>4900</v>
      </c>
      <c r="L1933" s="30">
        <f t="shared" si="268"/>
        <v>5000</v>
      </c>
      <c r="M1933" s="30">
        <f t="shared" si="269"/>
        <v>6100</v>
      </c>
      <c r="N1933" s="33"/>
      <c r="O1933" s="33"/>
      <c r="P1933" s="33"/>
      <c r="Q1933" s="39">
        <v>8</v>
      </c>
    </row>
    <row r="1934" spans="1:17" ht="12" customHeight="1" x14ac:dyDescent="0.35">
      <c r="A1934" s="77" t="s">
        <v>510</v>
      </c>
      <c r="B1934" s="6">
        <v>3623</v>
      </c>
      <c r="C1934" s="6" t="s">
        <v>510</v>
      </c>
      <c r="D1934" s="39">
        <v>8</v>
      </c>
      <c r="E1934" s="30">
        <f t="shared" si="261"/>
        <v>1500</v>
      </c>
      <c r="F1934" s="30">
        <f t="shared" si="262"/>
        <v>2100</v>
      </c>
      <c r="G1934" s="30">
        <f t="shared" si="263"/>
        <v>2800</v>
      </c>
      <c r="H1934" s="30">
        <f t="shared" si="264"/>
        <v>3500</v>
      </c>
      <c r="I1934" s="30">
        <f t="shared" si="265"/>
        <v>3950</v>
      </c>
      <c r="J1934" s="30">
        <f t="shared" si="266"/>
        <v>4600</v>
      </c>
      <c r="K1934" s="30">
        <f t="shared" si="267"/>
        <v>4900</v>
      </c>
      <c r="L1934" s="30">
        <f t="shared" si="268"/>
        <v>5000</v>
      </c>
      <c r="M1934" s="30">
        <f t="shared" si="269"/>
        <v>6100</v>
      </c>
      <c r="N1934" s="33"/>
      <c r="O1934" s="33"/>
      <c r="P1934" s="33"/>
      <c r="Q1934" s="39">
        <v>8</v>
      </c>
    </row>
    <row r="1935" spans="1:17" ht="12" customHeight="1" x14ac:dyDescent="0.35">
      <c r="A1935" s="77" t="s">
        <v>512</v>
      </c>
      <c r="B1935" s="6">
        <v>3624</v>
      </c>
      <c r="C1935" s="6" t="s">
        <v>512</v>
      </c>
      <c r="D1935" s="39">
        <v>10</v>
      </c>
      <c r="E1935" s="30">
        <f t="shared" si="261"/>
        <v>1700</v>
      </c>
      <c r="F1935" s="30">
        <f t="shared" si="262"/>
        <v>2300</v>
      </c>
      <c r="G1935" s="30">
        <f t="shared" si="263"/>
        <v>3000</v>
      </c>
      <c r="H1935" s="30">
        <f t="shared" si="264"/>
        <v>3700</v>
      </c>
      <c r="I1935" s="30">
        <f t="shared" si="265"/>
        <v>4150</v>
      </c>
      <c r="J1935" s="30">
        <f t="shared" si="266"/>
        <v>4800</v>
      </c>
      <c r="K1935" s="30">
        <f t="shared" si="267"/>
        <v>5100</v>
      </c>
      <c r="L1935" s="30">
        <f t="shared" si="268"/>
        <v>5200</v>
      </c>
      <c r="M1935" s="30">
        <f t="shared" si="269"/>
        <v>6300</v>
      </c>
      <c r="N1935" s="33"/>
      <c r="O1935" s="33"/>
      <c r="P1935" s="33"/>
      <c r="Q1935" s="39">
        <v>10</v>
      </c>
    </row>
    <row r="1936" spans="1:17" ht="12" customHeight="1" x14ac:dyDescent="0.35">
      <c r="A1936" s="77" t="s">
        <v>513</v>
      </c>
      <c r="B1936" s="6">
        <v>3626</v>
      </c>
      <c r="C1936" s="6" t="s">
        <v>513</v>
      </c>
      <c r="D1936" s="39">
        <v>9</v>
      </c>
      <c r="E1936" s="30">
        <f t="shared" si="261"/>
        <v>1600</v>
      </c>
      <c r="F1936" s="30">
        <f t="shared" si="262"/>
        <v>2200</v>
      </c>
      <c r="G1936" s="30">
        <f t="shared" si="263"/>
        <v>2900</v>
      </c>
      <c r="H1936" s="30">
        <f t="shared" si="264"/>
        <v>3600</v>
      </c>
      <c r="I1936" s="30">
        <f t="shared" si="265"/>
        <v>4050</v>
      </c>
      <c r="J1936" s="30">
        <f t="shared" si="266"/>
        <v>4700</v>
      </c>
      <c r="K1936" s="30">
        <f t="shared" si="267"/>
        <v>5000</v>
      </c>
      <c r="L1936" s="30">
        <f t="shared" si="268"/>
        <v>5100</v>
      </c>
      <c r="M1936" s="30">
        <f t="shared" si="269"/>
        <v>6200</v>
      </c>
      <c r="N1936" s="33"/>
      <c r="O1936" s="33"/>
      <c r="P1936" s="33"/>
      <c r="Q1936" s="39">
        <v>9</v>
      </c>
    </row>
    <row r="1937" spans="1:17" ht="12" customHeight="1" x14ac:dyDescent="0.35">
      <c r="A1937" s="77" t="s">
        <v>514</v>
      </c>
      <c r="B1937" s="6">
        <v>3627</v>
      </c>
      <c r="C1937" s="6" t="s">
        <v>514</v>
      </c>
      <c r="D1937" s="39">
        <v>9</v>
      </c>
      <c r="E1937" s="30">
        <f t="shared" si="261"/>
        <v>1600</v>
      </c>
      <c r="F1937" s="30">
        <f t="shared" si="262"/>
        <v>2200</v>
      </c>
      <c r="G1937" s="30">
        <f t="shared" si="263"/>
        <v>2900</v>
      </c>
      <c r="H1937" s="30">
        <f t="shared" si="264"/>
        <v>3600</v>
      </c>
      <c r="I1937" s="30">
        <f t="shared" si="265"/>
        <v>4050</v>
      </c>
      <c r="J1937" s="30">
        <f t="shared" si="266"/>
        <v>4700</v>
      </c>
      <c r="K1937" s="30">
        <f t="shared" si="267"/>
        <v>5000</v>
      </c>
      <c r="L1937" s="30">
        <f t="shared" si="268"/>
        <v>5100</v>
      </c>
      <c r="M1937" s="30">
        <f t="shared" si="269"/>
        <v>6200</v>
      </c>
      <c r="N1937" s="33"/>
      <c r="O1937" s="33"/>
      <c r="P1937" s="33"/>
      <c r="Q1937" s="39">
        <v>9</v>
      </c>
    </row>
    <row r="1938" spans="1:17" ht="12" customHeight="1" x14ac:dyDescent="0.35">
      <c r="A1938" s="77" t="s">
        <v>514</v>
      </c>
      <c r="B1938" s="6">
        <v>3628</v>
      </c>
      <c r="C1938" s="6" t="s">
        <v>514</v>
      </c>
      <c r="D1938" s="39">
        <v>9</v>
      </c>
      <c r="E1938" s="30">
        <f t="shared" si="261"/>
        <v>1600</v>
      </c>
      <c r="F1938" s="30">
        <f t="shared" si="262"/>
        <v>2200</v>
      </c>
      <c r="G1938" s="30">
        <f t="shared" si="263"/>
        <v>2900</v>
      </c>
      <c r="H1938" s="30">
        <f t="shared" si="264"/>
        <v>3600</v>
      </c>
      <c r="I1938" s="30">
        <f t="shared" si="265"/>
        <v>4050</v>
      </c>
      <c r="J1938" s="30">
        <f t="shared" si="266"/>
        <v>4700</v>
      </c>
      <c r="K1938" s="30">
        <f t="shared" si="267"/>
        <v>5000</v>
      </c>
      <c r="L1938" s="30">
        <f t="shared" si="268"/>
        <v>5100</v>
      </c>
      <c r="M1938" s="30">
        <f t="shared" si="269"/>
        <v>6200</v>
      </c>
      <c r="N1938" s="33"/>
      <c r="O1938" s="33"/>
      <c r="P1938" s="33"/>
      <c r="Q1938" s="39">
        <v>9</v>
      </c>
    </row>
    <row r="1939" spans="1:17" ht="12" customHeight="1" x14ac:dyDescent="0.35">
      <c r="A1939" s="77" t="s">
        <v>515</v>
      </c>
      <c r="B1939" s="6">
        <v>3629</v>
      </c>
      <c r="C1939" s="6" t="s">
        <v>515</v>
      </c>
      <c r="D1939" s="39">
        <v>9</v>
      </c>
      <c r="E1939" s="30">
        <f t="shared" si="261"/>
        <v>1600</v>
      </c>
      <c r="F1939" s="30">
        <f t="shared" si="262"/>
        <v>2200</v>
      </c>
      <c r="G1939" s="30">
        <f t="shared" si="263"/>
        <v>2900</v>
      </c>
      <c r="H1939" s="30">
        <f t="shared" si="264"/>
        <v>3600</v>
      </c>
      <c r="I1939" s="30">
        <f t="shared" si="265"/>
        <v>4050</v>
      </c>
      <c r="J1939" s="30">
        <f t="shared" si="266"/>
        <v>4700</v>
      </c>
      <c r="K1939" s="30">
        <f t="shared" si="267"/>
        <v>5000</v>
      </c>
      <c r="L1939" s="30">
        <f t="shared" si="268"/>
        <v>5100</v>
      </c>
      <c r="M1939" s="30">
        <f t="shared" si="269"/>
        <v>6200</v>
      </c>
      <c r="N1939" s="33"/>
      <c r="O1939" s="33"/>
      <c r="P1939" s="33"/>
      <c r="Q1939" s="39">
        <v>9</v>
      </c>
    </row>
    <row r="1940" spans="1:17" ht="12" customHeight="1" x14ac:dyDescent="0.35">
      <c r="A1940" s="77" t="s">
        <v>516</v>
      </c>
      <c r="B1940" s="6">
        <v>3630</v>
      </c>
      <c r="C1940" s="6" t="s">
        <v>516</v>
      </c>
      <c r="D1940" s="39">
        <v>10</v>
      </c>
      <c r="E1940" s="30">
        <f t="shared" si="261"/>
        <v>1700</v>
      </c>
      <c r="F1940" s="30">
        <f t="shared" si="262"/>
        <v>2300</v>
      </c>
      <c r="G1940" s="30">
        <f t="shared" si="263"/>
        <v>3000</v>
      </c>
      <c r="H1940" s="30">
        <f t="shared" si="264"/>
        <v>3700</v>
      </c>
      <c r="I1940" s="30">
        <f t="shared" si="265"/>
        <v>4150</v>
      </c>
      <c r="J1940" s="30">
        <f t="shared" si="266"/>
        <v>4800</v>
      </c>
      <c r="K1940" s="30">
        <f t="shared" si="267"/>
        <v>5100</v>
      </c>
      <c r="L1940" s="30">
        <f t="shared" si="268"/>
        <v>5200</v>
      </c>
      <c r="M1940" s="30">
        <f t="shared" si="269"/>
        <v>6300</v>
      </c>
      <c r="N1940" s="33"/>
      <c r="O1940" s="33"/>
      <c r="P1940" s="33"/>
      <c r="Q1940" s="39">
        <v>10</v>
      </c>
    </row>
    <row r="1941" spans="1:17" ht="12" customHeight="1" x14ac:dyDescent="0.35">
      <c r="A1941" s="77" t="s">
        <v>516</v>
      </c>
      <c r="B1941" s="6">
        <v>3631</v>
      </c>
      <c r="C1941" s="6" t="s">
        <v>516</v>
      </c>
      <c r="D1941" s="39">
        <v>10</v>
      </c>
      <c r="E1941" s="30">
        <f t="shared" si="261"/>
        <v>1700</v>
      </c>
      <c r="F1941" s="30">
        <f t="shared" si="262"/>
        <v>2300</v>
      </c>
      <c r="G1941" s="30">
        <f t="shared" si="263"/>
        <v>3000</v>
      </c>
      <c r="H1941" s="30">
        <f t="shared" si="264"/>
        <v>3700</v>
      </c>
      <c r="I1941" s="30">
        <f t="shared" si="265"/>
        <v>4150</v>
      </c>
      <c r="J1941" s="30">
        <f t="shared" si="266"/>
        <v>4800</v>
      </c>
      <c r="K1941" s="30">
        <f t="shared" si="267"/>
        <v>5100</v>
      </c>
      <c r="L1941" s="30">
        <f t="shared" si="268"/>
        <v>5200</v>
      </c>
      <c r="M1941" s="30">
        <f t="shared" si="269"/>
        <v>6300</v>
      </c>
      <c r="N1941" s="33"/>
      <c r="O1941" s="33"/>
      <c r="P1941" s="33"/>
      <c r="Q1941" s="39">
        <v>10</v>
      </c>
    </row>
    <row r="1942" spans="1:17" ht="12" customHeight="1" x14ac:dyDescent="0.35">
      <c r="A1942" s="77" t="s">
        <v>517</v>
      </c>
      <c r="B1942" s="6">
        <v>3632</v>
      </c>
      <c r="C1942" s="6" t="s">
        <v>517</v>
      </c>
      <c r="D1942" s="39">
        <v>13</v>
      </c>
      <c r="E1942" s="30">
        <f t="shared" si="261"/>
        <v>2000</v>
      </c>
      <c r="F1942" s="30">
        <f t="shared" si="262"/>
        <v>2600</v>
      </c>
      <c r="G1942" s="30">
        <f t="shared" si="263"/>
        <v>3300</v>
      </c>
      <c r="H1942" s="30">
        <f t="shared" si="264"/>
        <v>4000</v>
      </c>
      <c r="I1942" s="30">
        <f t="shared" si="265"/>
        <v>4450</v>
      </c>
      <c r="J1942" s="30">
        <f t="shared" si="266"/>
        <v>5100</v>
      </c>
      <c r="K1942" s="30">
        <f t="shared" si="267"/>
        <v>5400</v>
      </c>
      <c r="L1942" s="30">
        <f t="shared" si="268"/>
        <v>5500</v>
      </c>
      <c r="M1942" s="30">
        <f t="shared" si="269"/>
        <v>6600</v>
      </c>
      <c r="N1942" s="33"/>
      <c r="O1942" s="33"/>
      <c r="P1942" s="33"/>
      <c r="Q1942" s="39">
        <v>13</v>
      </c>
    </row>
    <row r="1943" spans="1:17" ht="12" customHeight="1" x14ac:dyDescent="0.35">
      <c r="A1943" s="77" t="s">
        <v>518</v>
      </c>
      <c r="B1943" s="6">
        <v>3646</v>
      </c>
      <c r="C1943" s="6" t="s">
        <v>518</v>
      </c>
      <c r="D1943" s="39">
        <v>8</v>
      </c>
      <c r="E1943" s="30">
        <f t="shared" si="261"/>
        <v>1500</v>
      </c>
      <c r="F1943" s="30">
        <f t="shared" si="262"/>
        <v>2100</v>
      </c>
      <c r="G1943" s="30">
        <f t="shared" si="263"/>
        <v>2800</v>
      </c>
      <c r="H1943" s="30">
        <f t="shared" si="264"/>
        <v>3500</v>
      </c>
      <c r="I1943" s="30">
        <f t="shared" si="265"/>
        <v>3950</v>
      </c>
      <c r="J1943" s="30">
        <f t="shared" si="266"/>
        <v>4600</v>
      </c>
      <c r="K1943" s="30">
        <f t="shared" si="267"/>
        <v>4900</v>
      </c>
      <c r="L1943" s="30">
        <f t="shared" si="268"/>
        <v>5000</v>
      </c>
      <c r="M1943" s="30">
        <f t="shared" si="269"/>
        <v>6100</v>
      </c>
      <c r="N1943" s="33"/>
      <c r="O1943" s="33"/>
      <c r="P1943" s="33"/>
      <c r="Q1943" s="39">
        <v>8</v>
      </c>
    </row>
    <row r="1944" spans="1:17" ht="12" customHeight="1" x14ac:dyDescent="0.35">
      <c r="A1944" s="77" t="s">
        <v>518</v>
      </c>
      <c r="B1944" s="6">
        <v>3647</v>
      </c>
      <c r="C1944" s="6" t="s">
        <v>518</v>
      </c>
      <c r="D1944" s="39">
        <v>8</v>
      </c>
      <c r="E1944" s="30">
        <f t="shared" si="261"/>
        <v>1500</v>
      </c>
      <c r="F1944" s="30">
        <f t="shared" si="262"/>
        <v>2100</v>
      </c>
      <c r="G1944" s="30">
        <f t="shared" si="263"/>
        <v>2800</v>
      </c>
      <c r="H1944" s="30">
        <f t="shared" si="264"/>
        <v>3500</v>
      </c>
      <c r="I1944" s="30">
        <f t="shared" si="265"/>
        <v>3950</v>
      </c>
      <c r="J1944" s="30">
        <f t="shared" si="266"/>
        <v>4600</v>
      </c>
      <c r="K1944" s="30">
        <f t="shared" si="267"/>
        <v>4900</v>
      </c>
      <c r="L1944" s="30">
        <f t="shared" si="268"/>
        <v>5000</v>
      </c>
      <c r="M1944" s="30">
        <f t="shared" si="269"/>
        <v>6100</v>
      </c>
      <c r="N1944" s="33"/>
      <c r="O1944" s="33"/>
      <c r="P1944" s="33"/>
      <c r="Q1944" s="39">
        <v>8</v>
      </c>
    </row>
    <row r="1945" spans="1:17" ht="12" customHeight="1" x14ac:dyDescent="0.35">
      <c r="A1945" s="77" t="s">
        <v>519</v>
      </c>
      <c r="B1945" s="6">
        <v>3648</v>
      </c>
      <c r="C1945" s="6" t="s">
        <v>519</v>
      </c>
      <c r="D1945" s="39">
        <v>8</v>
      </c>
      <c r="E1945" s="30">
        <f t="shared" si="261"/>
        <v>1500</v>
      </c>
      <c r="F1945" s="30">
        <f t="shared" si="262"/>
        <v>2100</v>
      </c>
      <c r="G1945" s="30">
        <f t="shared" si="263"/>
        <v>2800</v>
      </c>
      <c r="H1945" s="30">
        <f t="shared" si="264"/>
        <v>3500</v>
      </c>
      <c r="I1945" s="30">
        <f t="shared" si="265"/>
        <v>3950</v>
      </c>
      <c r="J1945" s="30">
        <f t="shared" si="266"/>
        <v>4600</v>
      </c>
      <c r="K1945" s="30">
        <f t="shared" si="267"/>
        <v>4900</v>
      </c>
      <c r="L1945" s="30">
        <f t="shared" si="268"/>
        <v>5000</v>
      </c>
      <c r="M1945" s="30">
        <f t="shared" si="269"/>
        <v>6100</v>
      </c>
      <c r="N1945" s="33"/>
      <c r="O1945" s="33"/>
      <c r="P1945" s="33"/>
      <c r="Q1945" s="39">
        <v>8</v>
      </c>
    </row>
    <row r="1946" spans="1:17" ht="12" customHeight="1" x14ac:dyDescent="0.35">
      <c r="A1946" s="77" t="s">
        <v>520</v>
      </c>
      <c r="B1946" s="6">
        <v>3650</v>
      </c>
      <c r="C1946" s="6" t="s">
        <v>520</v>
      </c>
      <c r="D1946" s="39">
        <v>9</v>
      </c>
      <c r="E1946" s="30">
        <f t="shared" si="261"/>
        <v>1600</v>
      </c>
      <c r="F1946" s="30">
        <f t="shared" si="262"/>
        <v>2200</v>
      </c>
      <c r="G1946" s="30">
        <f t="shared" si="263"/>
        <v>2900</v>
      </c>
      <c r="H1946" s="30">
        <f t="shared" si="264"/>
        <v>3600</v>
      </c>
      <c r="I1946" s="30">
        <f t="shared" si="265"/>
        <v>4050</v>
      </c>
      <c r="J1946" s="30">
        <f t="shared" si="266"/>
        <v>4700</v>
      </c>
      <c r="K1946" s="30">
        <f t="shared" si="267"/>
        <v>5000</v>
      </c>
      <c r="L1946" s="30">
        <f t="shared" si="268"/>
        <v>5100</v>
      </c>
      <c r="M1946" s="30">
        <f t="shared" si="269"/>
        <v>6200</v>
      </c>
      <c r="N1946" s="33"/>
      <c r="O1946" s="33"/>
      <c r="P1946" s="33"/>
      <c r="Q1946" s="39">
        <v>9</v>
      </c>
    </row>
    <row r="1947" spans="1:17" ht="12" customHeight="1" x14ac:dyDescent="0.35">
      <c r="A1947" s="77" t="s">
        <v>521</v>
      </c>
      <c r="B1947" s="6">
        <v>3652</v>
      </c>
      <c r="C1947" s="6" t="s">
        <v>521</v>
      </c>
      <c r="D1947" s="39">
        <v>9</v>
      </c>
      <c r="E1947" s="30">
        <f t="shared" si="261"/>
        <v>1600</v>
      </c>
      <c r="F1947" s="30">
        <f t="shared" si="262"/>
        <v>2200</v>
      </c>
      <c r="G1947" s="30">
        <f t="shared" si="263"/>
        <v>2900</v>
      </c>
      <c r="H1947" s="30">
        <f t="shared" si="264"/>
        <v>3600</v>
      </c>
      <c r="I1947" s="30">
        <f t="shared" si="265"/>
        <v>4050</v>
      </c>
      <c r="J1947" s="30">
        <f t="shared" si="266"/>
        <v>4700</v>
      </c>
      <c r="K1947" s="30">
        <f t="shared" si="267"/>
        <v>5000</v>
      </c>
      <c r="L1947" s="30">
        <f t="shared" si="268"/>
        <v>5100</v>
      </c>
      <c r="M1947" s="30">
        <f t="shared" si="269"/>
        <v>6200</v>
      </c>
      <c r="N1947" s="33"/>
      <c r="O1947" s="33"/>
      <c r="P1947" s="33"/>
      <c r="Q1947" s="39">
        <v>9</v>
      </c>
    </row>
    <row r="1948" spans="1:17" ht="12" customHeight="1" x14ac:dyDescent="0.35">
      <c r="A1948" s="77" t="s">
        <v>522</v>
      </c>
      <c r="B1948" s="6">
        <v>3656</v>
      </c>
      <c r="C1948" s="6" t="s">
        <v>522</v>
      </c>
      <c r="D1948" s="39">
        <v>9</v>
      </c>
      <c r="E1948" s="30">
        <f t="shared" si="261"/>
        <v>1600</v>
      </c>
      <c r="F1948" s="30">
        <f t="shared" si="262"/>
        <v>2200</v>
      </c>
      <c r="G1948" s="30">
        <f t="shared" si="263"/>
        <v>2900</v>
      </c>
      <c r="H1948" s="30">
        <f t="shared" si="264"/>
        <v>3600</v>
      </c>
      <c r="I1948" s="30">
        <f t="shared" si="265"/>
        <v>4050</v>
      </c>
      <c r="J1948" s="30">
        <f t="shared" si="266"/>
        <v>4700</v>
      </c>
      <c r="K1948" s="30">
        <f t="shared" si="267"/>
        <v>5000</v>
      </c>
      <c r="L1948" s="30">
        <f t="shared" si="268"/>
        <v>5100</v>
      </c>
      <c r="M1948" s="30">
        <f t="shared" si="269"/>
        <v>6200</v>
      </c>
      <c r="N1948" s="33"/>
      <c r="O1948" s="33"/>
      <c r="P1948" s="33"/>
      <c r="Q1948" s="39">
        <v>9</v>
      </c>
    </row>
    <row r="1949" spans="1:17" ht="12" customHeight="1" x14ac:dyDescent="0.35">
      <c r="A1949" s="77" t="s">
        <v>523</v>
      </c>
      <c r="B1949" s="6">
        <v>3658</v>
      </c>
      <c r="C1949" s="6" t="s">
        <v>523</v>
      </c>
      <c r="D1949" s="39">
        <v>9</v>
      </c>
      <c r="E1949" s="30">
        <f t="shared" si="261"/>
        <v>1600</v>
      </c>
      <c r="F1949" s="30">
        <f t="shared" si="262"/>
        <v>2200</v>
      </c>
      <c r="G1949" s="30">
        <f t="shared" si="263"/>
        <v>2900</v>
      </c>
      <c r="H1949" s="30">
        <f t="shared" si="264"/>
        <v>3600</v>
      </c>
      <c r="I1949" s="30">
        <f t="shared" si="265"/>
        <v>4050</v>
      </c>
      <c r="J1949" s="30">
        <f t="shared" si="266"/>
        <v>4700</v>
      </c>
      <c r="K1949" s="30">
        <f t="shared" si="267"/>
        <v>5000</v>
      </c>
      <c r="L1949" s="30">
        <f t="shared" si="268"/>
        <v>5100</v>
      </c>
      <c r="M1949" s="30">
        <f t="shared" si="269"/>
        <v>6200</v>
      </c>
      <c r="N1949" s="33"/>
      <c r="O1949" s="33"/>
      <c r="P1949" s="33"/>
      <c r="Q1949" s="39">
        <v>9</v>
      </c>
    </row>
    <row r="1950" spans="1:17" ht="12" customHeight="1" x14ac:dyDescent="0.35">
      <c r="A1950" s="77" t="s">
        <v>524</v>
      </c>
      <c r="B1950" s="6">
        <v>3660</v>
      </c>
      <c r="C1950" s="6" t="s">
        <v>524</v>
      </c>
      <c r="D1950" s="39">
        <v>7</v>
      </c>
      <c r="E1950" s="30">
        <f t="shared" si="261"/>
        <v>1400</v>
      </c>
      <c r="F1950" s="30">
        <f t="shared" si="262"/>
        <v>2000</v>
      </c>
      <c r="G1950" s="30">
        <f t="shared" si="263"/>
        <v>2700</v>
      </c>
      <c r="H1950" s="30">
        <f t="shared" si="264"/>
        <v>3400</v>
      </c>
      <c r="I1950" s="30">
        <f t="shared" si="265"/>
        <v>3850</v>
      </c>
      <c r="J1950" s="30">
        <f t="shared" si="266"/>
        <v>4500</v>
      </c>
      <c r="K1950" s="30">
        <f t="shared" si="267"/>
        <v>4800</v>
      </c>
      <c r="L1950" s="30">
        <f t="shared" si="268"/>
        <v>4900</v>
      </c>
      <c r="M1950" s="30">
        <f t="shared" si="269"/>
        <v>6000</v>
      </c>
      <c r="N1950" s="33"/>
      <c r="O1950" s="33"/>
      <c r="P1950" s="33"/>
      <c r="Q1950" s="39">
        <v>7</v>
      </c>
    </row>
    <row r="1951" spans="1:17" ht="12" customHeight="1" x14ac:dyDescent="0.35">
      <c r="A1951" s="77" t="s">
        <v>524</v>
      </c>
      <c r="B1951" s="6">
        <v>3661</v>
      </c>
      <c r="C1951" s="6" t="s">
        <v>524</v>
      </c>
      <c r="D1951" s="39">
        <v>7</v>
      </c>
      <c r="E1951" s="30">
        <f t="shared" si="261"/>
        <v>1400</v>
      </c>
      <c r="F1951" s="30">
        <f t="shared" si="262"/>
        <v>2000</v>
      </c>
      <c r="G1951" s="30">
        <f t="shared" si="263"/>
        <v>2700</v>
      </c>
      <c r="H1951" s="30">
        <f t="shared" si="264"/>
        <v>3400</v>
      </c>
      <c r="I1951" s="30">
        <f t="shared" si="265"/>
        <v>3850</v>
      </c>
      <c r="J1951" s="30">
        <f t="shared" si="266"/>
        <v>4500</v>
      </c>
      <c r="K1951" s="30">
        <f t="shared" si="267"/>
        <v>4800</v>
      </c>
      <c r="L1951" s="30">
        <f t="shared" si="268"/>
        <v>4900</v>
      </c>
      <c r="M1951" s="30">
        <f t="shared" si="269"/>
        <v>6000</v>
      </c>
      <c r="N1951" s="33"/>
      <c r="O1951" s="33"/>
      <c r="P1951" s="33"/>
      <c r="Q1951" s="39">
        <v>7</v>
      </c>
    </row>
    <row r="1952" spans="1:17" ht="12" customHeight="1" x14ac:dyDescent="0.35">
      <c r="A1952" s="77" t="s">
        <v>525</v>
      </c>
      <c r="B1952" s="6">
        <v>3665</v>
      </c>
      <c r="C1952" s="6" t="s">
        <v>525</v>
      </c>
      <c r="D1952" s="39">
        <v>8</v>
      </c>
      <c r="E1952" s="30">
        <f t="shared" si="261"/>
        <v>1500</v>
      </c>
      <c r="F1952" s="30">
        <f t="shared" si="262"/>
        <v>2100</v>
      </c>
      <c r="G1952" s="30">
        <f t="shared" si="263"/>
        <v>2800</v>
      </c>
      <c r="H1952" s="30">
        <f t="shared" si="264"/>
        <v>3500</v>
      </c>
      <c r="I1952" s="30">
        <f t="shared" si="265"/>
        <v>3950</v>
      </c>
      <c r="J1952" s="30">
        <f t="shared" si="266"/>
        <v>4600</v>
      </c>
      <c r="K1952" s="30">
        <f t="shared" si="267"/>
        <v>4900</v>
      </c>
      <c r="L1952" s="30">
        <f t="shared" si="268"/>
        <v>5000</v>
      </c>
      <c r="M1952" s="30">
        <f t="shared" si="269"/>
        <v>6100</v>
      </c>
      <c r="N1952" s="33"/>
      <c r="O1952" s="33"/>
      <c r="P1952" s="33"/>
      <c r="Q1952" s="39">
        <v>8</v>
      </c>
    </row>
    <row r="1953" spans="1:17" ht="12" customHeight="1" x14ac:dyDescent="0.35">
      <c r="A1953" s="77" t="s">
        <v>520</v>
      </c>
      <c r="B1953" s="6">
        <v>3666</v>
      </c>
      <c r="C1953" s="6" t="s">
        <v>520</v>
      </c>
      <c r="D1953" s="39">
        <v>9</v>
      </c>
      <c r="E1953" s="30">
        <f t="shared" si="261"/>
        <v>1600</v>
      </c>
      <c r="F1953" s="30">
        <f t="shared" si="262"/>
        <v>2200</v>
      </c>
      <c r="G1953" s="30">
        <f t="shared" si="263"/>
        <v>2900</v>
      </c>
      <c r="H1953" s="30">
        <f t="shared" si="264"/>
        <v>3600</v>
      </c>
      <c r="I1953" s="30">
        <f t="shared" si="265"/>
        <v>4050</v>
      </c>
      <c r="J1953" s="30">
        <f t="shared" si="266"/>
        <v>4700</v>
      </c>
      <c r="K1953" s="30">
        <f t="shared" si="267"/>
        <v>5000</v>
      </c>
      <c r="L1953" s="30">
        <f t="shared" si="268"/>
        <v>5100</v>
      </c>
      <c r="M1953" s="30">
        <f t="shared" si="269"/>
        <v>6200</v>
      </c>
      <c r="N1953" s="33"/>
      <c r="O1953" s="33"/>
      <c r="P1953" s="33"/>
      <c r="Q1953" s="39">
        <v>9</v>
      </c>
    </row>
    <row r="1954" spans="1:17" ht="12" customHeight="1" x14ac:dyDescent="0.35">
      <c r="A1954" s="77" t="s">
        <v>526</v>
      </c>
      <c r="B1954" s="6">
        <v>3671</v>
      </c>
      <c r="C1954" s="6" t="s">
        <v>526</v>
      </c>
      <c r="D1954" s="39">
        <v>7</v>
      </c>
      <c r="E1954" s="30">
        <f t="shared" si="261"/>
        <v>1400</v>
      </c>
      <c r="F1954" s="30">
        <f t="shared" si="262"/>
        <v>2000</v>
      </c>
      <c r="G1954" s="30">
        <f t="shared" si="263"/>
        <v>2700</v>
      </c>
      <c r="H1954" s="30">
        <f t="shared" si="264"/>
        <v>3400</v>
      </c>
      <c r="I1954" s="30">
        <f t="shared" si="265"/>
        <v>3850</v>
      </c>
      <c r="J1954" s="30">
        <f t="shared" si="266"/>
        <v>4500</v>
      </c>
      <c r="K1954" s="30">
        <f t="shared" si="267"/>
        <v>4800</v>
      </c>
      <c r="L1954" s="30">
        <f t="shared" si="268"/>
        <v>4900</v>
      </c>
      <c r="M1954" s="30">
        <f t="shared" si="269"/>
        <v>6000</v>
      </c>
      <c r="N1954" s="33"/>
      <c r="O1954" s="33"/>
      <c r="P1954" s="33"/>
      <c r="Q1954" s="39">
        <v>6</v>
      </c>
    </row>
    <row r="1955" spans="1:17" ht="12" customHeight="1" x14ac:dyDescent="0.35">
      <c r="A1955" s="77" t="s">
        <v>526</v>
      </c>
      <c r="B1955" s="6">
        <v>3672</v>
      </c>
      <c r="C1955" s="6" t="s">
        <v>526</v>
      </c>
      <c r="D1955" s="39">
        <v>7</v>
      </c>
      <c r="E1955" s="30">
        <f t="shared" si="261"/>
        <v>1400</v>
      </c>
      <c r="F1955" s="30">
        <f t="shared" si="262"/>
        <v>2000</v>
      </c>
      <c r="G1955" s="30">
        <f t="shared" si="263"/>
        <v>2700</v>
      </c>
      <c r="H1955" s="30">
        <f t="shared" si="264"/>
        <v>3400</v>
      </c>
      <c r="I1955" s="30">
        <f t="shared" si="265"/>
        <v>3850</v>
      </c>
      <c r="J1955" s="30">
        <f t="shared" si="266"/>
        <v>4500</v>
      </c>
      <c r="K1955" s="30">
        <f t="shared" si="267"/>
        <v>4800</v>
      </c>
      <c r="L1955" s="30">
        <f t="shared" si="268"/>
        <v>4900</v>
      </c>
      <c r="M1955" s="30">
        <f t="shared" si="269"/>
        <v>6000</v>
      </c>
      <c r="N1955" s="33"/>
      <c r="O1955" s="33"/>
      <c r="P1955" s="33"/>
      <c r="Q1955" s="39">
        <v>6</v>
      </c>
    </row>
    <row r="1956" spans="1:17" ht="12" customHeight="1" x14ac:dyDescent="0.35">
      <c r="A1956" s="77" t="s">
        <v>526</v>
      </c>
      <c r="B1956" s="6">
        <v>3673</v>
      </c>
      <c r="C1956" s="6" t="s">
        <v>526</v>
      </c>
      <c r="D1956" s="39">
        <v>7</v>
      </c>
      <c r="E1956" s="30">
        <f t="shared" si="261"/>
        <v>1400</v>
      </c>
      <c r="F1956" s="30">
        <f t="shared" si="262"/>
        <v>2000</v>
      </c>
      <c r="G1956" s="30">
        <f t="shared" si="263"/>
        <v>2700</v>
      </c>
      <c r="H1956" s="30">
        <f t="shared" si="264"/>
        <v>3400</v>
      </c>
      <c r="I1956" s="30">
        <f t="shared" si="265"/>
        <v>3850</v>
      </c>
      <c r="J1956" s="30">
        <f t="shared" si="266"/>
        <v>4500</v>
      </c>
      <c r="K1956" s="30">
        <f t="shared" si="267"/>
        <v>4800</v>
      </c>
      <c r="L1956" s="30">
        <f t="shared" si="268"/>
        <v>4900</v>
      </c>
      <c r="M1956" s="30">
        <f t="shared" si="269"/>
        <v>6000</v>
      </c>
      <c r="N1956" s="33"/>
      <c r="O1956" s="33"/>
      <c r="P1956" s="33"/>
      <c r="Q1956" s="39">
        <v>6</v>
      </c>
    </row>
    <row r="1957" spans="1:17" ht="12" customHeight="1" x14ac:dyDescent="0.35">
      <c r="A1957" s="77" t="s">
        <v>526</v>
      </c>
      <c r="B1957" s="6">
        <v>3674</v>
      </c>
      <c r="C1957" s="6" t="s">
        <v>526</v>
      </c>
      <c r="D1957" s="39">
        <v>7</v>
      </c>
      <c r="E1957" s="30">
        <f t="shared" si="261"/>
        <v>1400</v>
      </c>
      <c r="F1957" s="30">
        <f t="shared" si="262"/>
        <v>2000</v>
      </c>
      <c r="G1957" s="30">
        <f t="shared" si="263"/>
        <v>2700</v>
      </c>
      <c r="H1957" s="30">
        <f t="shared" si="264"/>
        <v>3400</v>
      </c>
      <c r="I1957" s="30">
        <f t="shared" si="265"/>
        <v>3850</v>
      </c>
      <c r="J1957" s="30">
        <f t="shared" si="266"/>
        <v>4500</v>
      </c>
      <c r="K1957" s="30">
        <f t="shared" si="267"/>
        <v>4800</v>
      </c>
      <c r="L1957" s="30">
        <f t="shared" si="268"/>
        <v>4900</v>
      </c>
      <c r="M1957" s="30">
        <f t="shared" si="269"/>
        <v>6000</v>
      </c>
      <c r="N1957" s="33"/>
      <c r="O1957" s="33"/>
      <c r="P1957" s="33"/>
      <c r="Q1957" s="39">
        <v>6</v>
      </c>
    </row>
    <row r="1958" spans="1:17" ht="12" customHeight="1" x14ac:dyDescent="0.35">
      <c r="A1958" s="77" t="s">
        <v>526</v>
      </c>
      <c r="B1958" s="6">
        <v>3675</v>
      </c>
      <c r="C1958" s="6" t="s">
        <v>526</v>
      </c>
      <c r="D1958" s="39">
        <v>7</v>
      </c>
      <c r="E1958" s="30">
        <f t="shared" si="261"/>
        <v>1400</v>
      </c>
      <c r="F1958" s="30">
        <f t="shared" si="262"/>
        <v>2000</v>
      </c>
      <c r="G1958" s="30">
        <f t="shared" si="263"/>
        <v>2700</v>
      </c>
      <c r="H1958" s="30">
        <f t="shared" si="264"/>
        <v>3400</v>
      </c>
      <c r="I1958" s="30">
        <f t="shared" si="265"/>
        <v>3850</v>
      </c>
      <c r="J1958" s="30">
        <f t="shared" si="266"/>
        <v>4500</v>
      </c>
      <c r="K1958" s="30">
        <f t="shared" si="267"/>
        <v>4800</v>
      </c>
      <c r="L1958" s="30">
        <f t="shared" si="268"/>
        <v>4900</v>
      </c>
      <c r="M1958" s="30">
        <f t="shared" si="269"/>
        <v>6000</v>
      </c>
      <c r="N1958" s="33"/>
      <c r="O1958" s="33"/>
      <c r="P1958" s="33"/>
      <c r="Q1958" s="39">
        <v>6</v>
      </c>
    </row>
    <row r="1959" spans="1:17" ht="12" customHeight="1" x14ac:dyDescent="0.35">
      <c r="A1959" s="77" t="s">
        <v>526</v>
      </c>
      <c r="B1959" s="6">
        <v>3676</v>
      </c>
      <c r="C1959" s="6" t="s">
        <v>526</v>
      </c>
      <c r="D1959" s="39">
        <v>7</v>
      </c>
      <c r="E1959" s="30">
        <f t="shared" si="261"/>
        <v>1400</v>
      </c>
      <c r="F1959" s="30">
        <f t="shared" si="262"/>
        <v>2000</v>
      </c>
      <c r="G1959" s="30">
        <f t="shared" si="263"/>
        <v>2700</v>
      </c>
      <c r="H1959" s="30">
        <f t="shared" si="264"/>
        <v>3400</v>
      </c>
      <c r="I1959" s="30">
        <f t="shared" si="265"/>
        <v>3850</v>
      </c>
      <c r="J1959" s="30">
        <f t="shared" si="266"/>
        <v>4500</v>
      </c>
      <c r="K1959" s="30">
        <f t="shared" si="267"/>
        <v>4800</v>
      </c>
      <c r="L1959" s="30">
        <f t="shared" si="268"/>
        <v>4900</v>
      </c>
      <c r="M1959" s="30">
        <f t="shared" si="269"/>
        <v>6000</v>
      </c>
      <c r="N1959" s="33"/>
      <c r="O1959" s="33"/>
      <c r="P1959" s="33"/>
      <c r="Q1959" s="39">
        <v>6</v>
      </c>
    </row>
    <row r="1960" spans="1:17" ht="12" customHeight="1" x14ac:dyDescent="0.35">
      <c r="A1960" s="77" t="s">
        <v>526</v>
      </c>
      <c r="B1960" s="6">
        <v>3677</v>
      </c>
      <c r="C1960" s="6" t="s">
        <v>526</v>
      </c>
      <c r="D1960" s="39">
        <v>7</v>
      </c>
      <c r="E1960" s="30">
        <f t="shared" si="261"/>
        <v>1400</v>
      </c>
      <c r="F1960" s="30">
        <f t="shared" si="262"/>
        <v>2000</v>
      </c>
      <c r="G1960" s="30">
        <f t="shared" si="263"/>
        <v>2700</v>
      </c>
      <c r="H1960" s="30">
        <f t="shared" si="264"/>
        <v>3400</v>
      </c>
      <c r="I1960" s="30">
        <f t="shared" si="265"/>
        <v>3850</v>
      </c>
      <c r="J1960" s="30">
        <f t="shared" si="266"/>
        <v>4500</v>
      </c>
      <c r="K1960" s="30">
        <f t="shared" si="267"/>
        <v>4800</v>
      </c>
      <c r="L1960" s="30">
        <f t="shared" si="268"/>
        <v>4900</v>
      </c>
      <c r="M1960" s="30">
        <f t="shared" si="269"/>
        <v>6000</v>
      </c>
      <c r="N1960" s="33"/>
      <c r="O1960" s="33"/>
      <c r="P1960" s="33"/>
      <c r="Q1960" s="39">
        <v>6</v>
      </c>
    </row>
    <row r="1961" spans="1:17" ht="12" customHeight="1" x14ac:dyDescent="0.35">
      <c r="A1961" s="77" t="s">
        <v>526</v>
      </c>
      <c r="B1961" s="6">
        <v>3678</v>
      </c>
      <c r="C1961" s="6" t="s">
        <v>526</v>
      </c>
      <c r="D1961" s="39">
        <v>7</v>
      </c>
      <c r="E1961" s="30">
        <f t="shared" si="261"/>
        <v>1400</v>
      </c>
      <c r="F1961" s="30">
        <f t="shared" si="262"/>
        <v>2000</v>
      </c>
      <c r="G1961" s="30">
        <f t="shared" si="263"/>
        <v>2700</v>
      </c>
      <c r="H1961" s="30">
        <f t="shared" si="264"/>
        <v>3400</v>
      </c>
      <c r="I1961" s="30">
        <f t="shared" si="265"/>
        <v>3850</v>
      </c>
      <c r="J1961" s="30">
        <f t="shared" si="266"/>
        <v>4500</v>
      </c>
      <c r="K1961" s="30">
        <f t="shared" si="267"/>
        <v>4800</v>
      </c>
      <c r="L1961" s="30">
        <f t="shared" si="268"/>
        <v>4900</v>
      </c>
      <c r="M1961" s="30">
        <f t="shared" si="269"/>
        <v>6000</v>
      </c>
      <c r="N1961" s="33"/>
      <c r="O1961" s="33"/>
      <c r="P1961" s="33"/>
      <c r="Q1961" s="39">
        <v>6</v>
      </c>
    </row>
    <row r="1962" spans="1:17" ht="12" customHeight="1" x14ac:dyDescent="0.35">
      <c r="A1962" s="77" t="s">
        <v>526</v>
      </c>
      <c r="B1962" s="6">
        <v>3679</v>
      </c>
      <c r="C1962" s="6" t="s">
        <v>526</v>
      </c>
      <c r="D1962" s="39">
        <v>7</v>
      </c>
      <c r="E1962" s="30">
        <f t="shared" si="261"/>
        <v>1400</v>
      </c>
      <c r="F1962" s="30">
        <f t="shared" si="262"/>
        <v>2000</v>
      </c>
      <c r="G1962" s="30">
        <f t="shared" si="263"/>
        <v>2700</v>
      </c>
      <c r="H1962" s="30">
        <f t="shared" si="264"/>
        <v>3400</v>
      </c>
      <c r="I1962" s="30">
        <f t="shared" si="265"/>
        <v>3850</v>
      </c>
      <c r="J1962" s="30">
        <f t="shared" si="266"/>
        <v>4500</v>
      </c>
      <c r="K1962" s="30">
        <f t="shared" si="267"/>
        <v>4800</v>
      </c>
      <c r="L1962" s="30">
        <f t="shared" si="268"/>
        <v>4900</v>
      </c>
      <c r="M1962" s="30">
        <f t="shared" si="269"/>
        <v>6000</v>
      </c>
      <c r="N1962" s="33"/>
      <c r="O1962" s="33"/>
      <c r="P1962" s="33"/>
      <c r="Q1962" s="39">
        <v>6</v>
      </c>
    </row>
    <row r="1963" spans="1:17" ht="12" customHeight="1" x14ac:dyDescent="0.35">
      <c r="A1963" s="77" t="s">
        <v>526</v>
      </c>
      <c r="B1963" s="6">
        <v>3680</v>
      </c>
      <c r="C1963" s="6" t="s">
        <v>526</v>
      </c>
      <c r="D1963" s="39">
        <v>7</v>
      </c>
      <c r="E1963" s="30">
        <f t="shared" si="261"/>
        <v>1400</v>
      </c>
      <c r="F1963" s="30">
        <f t="shared" si="262"/>
        <v>2000</v>
      </c>
      <c r="G1963" s="30">
        <f t="shared" si="263"/>
        <v>2700</v>
      </c>
      <c r="H1963" s="30">
        <f t="shared" si="264"/>
        <v>3400</v>
      </c>
      <c r="I1963" s="30">
        <f t="shared" si="265"/>
        <v>3850</v>
      </c>
      <c r="J1963" s="30">
        <f t="shared" si="266"/>
        <v>4500</v>
      </c>
      <c r="K1963" s="30">
        <f t="shared" si="267"/>
        <v>4800</v>
      </c>
      <c r="L1963" s="30">
        <f t="shared" si="268"/>
        <v>4900</v>
      </c>
      <c r="M1963" s="30">
        <f t="shared" si="269"/>
        <v>6000</v>
      </c>
      <c r="N1963" s="33"/>
      <c r="O1963" s="33"/>
      <c r="P1963" s="33"/>
      <c r="Q1963" s="39">
        <v>6</v>
      </c>
    </row>
    <row r="1964" spans="1:17" ht="12" customHeight="1" x14ac:dyDescent="0.35">
      <c r="A1964" s="77" t="s">
        <v>526</v>
      </c>
      <c r="B1964" s="6">
        <v>3681</v>
      </c>
      <c r="C1964" s="6" t="s">
        <v>526</v>
      </c>
      <c r="D1964" s="39">
        <v>7</v>
      </c>
      <c r="E1964" s="30">
        <f t="shared" si="261"/>
        <v>1400</v>
      </c>
      <c r="F1964" s="30">
        <f t="shared" si="262"/>
        <v>2000</v>
      </c>
      <c r="G1964" s="30">
        <f t="shared" si="263"/>
        <v>2700</v>
      </c>
      <c r="H1964" s="30">
        <f t="shared" si="264"/>
        <v>3400</v>
      </c>
      <c r="I1964" s="30">
        <f t="shared" si="265"/>
        <v>3850</v>
      </c>
      <c r="J1964" s="30">
        <f t="shared" si="266"/>
        <v>4500</v>
      </c>
      <c r="K1964" s="30">
        <f t="shared" si="267"/>
        <v>4800</v>
      </c>
      <c r="L1964" s="30">
        <f t="shared" si="268"/>
        <v>4900</v>
      </c>
      <c r="M1964" s="30">
        <f t="shared" si="269"/>
        <v>6000</v>
      </c>
      <c r="N1964" s="33"/>
      <c r="O1964" s="33"/>
      <c r="P1964" s="33"/>
      <c r="Q1964" s="39">
        <v>6</v>
      </c>
    </row>
    <row r="1965" spans="1:17" ht="12" customHeight="1" x14ac:dyDescent="0.35">
      <c r="A1965" s="77" t="s">
        <v>526</v>
      </c>
      <c r="B1965" s="6">
        <v>3683</v>
      </c>
      <c r="C1965" s="6" t="s">
        <v>526</v>
      </c>
      <c r="D1965" s="39">
        <v>7</v>
      </c>
      <c r="E1965" s="30">
        <f t="shared" si="261"/>
        <v>1400</v>
      </c>
      <c r="F1965" s="30">
        <f t="shared" si="262"/>
        <v>2000</v>
      </c>
      <c r="G1965" s="30">
        <f t="shared" si="263"/>
        <v>2700</v>
      </c>
      <c r="H1965" s="30">
        <f t="shared" si="264"/>
        <v>3400</v>
      </c>
      <c r="I1965" s="30">
        <f t="shared" si="265"/>
        <v>3850</v>
      </c>
      <c r="J1965" s="30">
        <f t="shared" si="266"/>
        <v>4500</v>
      </c>
      <c r="K1965" s="30">
        <f t="shared" si="267"/>
        <v>4800</v>
      </c>
      <c r="L1965" s="30">
        <f t="shared" si="268"/>
        <v>4900</v>
      </c>
      <c r="M1965" s="30">
        <f t="shared" si="269"/>
        <v>6000</v>
      </c>
      <c r="N1965" s="33"/>
      <c r="O1965" s="33"/>
      <c r="P1965" s="33"/>
      <c r="Q1965" s="39">
        <v>6</v>
      </c>
    </row>
    <row r="1966" spans="1:17" ht="12" customHeight="1" x14ac:dyDescent="0.35">
      <c r="A1966" s="77" t="s">
        <v>526</v>
      </c>
      <c r="B1966" s="6">
        <v>3684</v>
      </c>
      <c r="C1966" s="6" t="s">
        <v>526</v>
      </c>
      <c r="D1966" s="39">
        <v>7</v>
      </c>
      <c r="E1966" s="30">
        <f t="shared" si="261"/>
        <v>1400</v>
      </c>
      <c r="F1966" s="30">
        <f t="shared" si="262"/>
        <v>2000</v>
      </c>
      <c r="G1966" s="30">
        <f t="shared" si="263"/>
        <v>2700</v>
      </c>
      <c r="H1966" s="30">
        <f t="shared" si="264"/>
        <v>3400</v>
      </c>
      <c r="I1966" s="30">
        <f t="shared" si="265"/>
        <v>3850</v>
      </c>
      <c r="J1966" s="30">
        <f t="shared" si="266"/>
        <v>4500</v>
      </c>
      <c r="K1966" s="30">
        <f t="shared" si="267"/>
        <v>4800</v>
      </c>
      <c r="L1966" s="30">
        <f t="shared" si="268"/>
        <v>4900</v>
      </c>
      <c r="M1966" s="30">
        <f t="shared" si="269"/>
        <v>6000</v>
      </c>
      <c r="N1966" s="33"/>
      <c r="O1966" s="33"/>
      <c r="P1966" s="33"/>
      <c r="Q1966" s="39">
        <v>6</v>
      </c>
    </row>
    <row r="1967" spans="1:17" ht="12" customHeight="1" x14ac:dyDescent="0.35">
      <c r="A1967" s="77" t="s">
        <v>527</v>
      </c>
      <c r="B1967" s="6">
        <v>3690</v>
      </c>
      <c r="C1967" s="6" t="s">
        <v>527</v>
      </c>
      <c r="D1967" s="39">
        <v>9</v>
      </c>
      <c r="E1967" s="30">
        <f t="shared" si="261"/>
        <v>1600</v>
      </c>
      <c r="F1967" s="30">
        <f t="shared" si="262"/>
        <v>2200</v>
      </c>
      <c r="G1967" s="30">
        <f t="shared" si="263"/>
        <v>2900</v>
      </c>
      <c r="H1967" s="30">
        <f t="shared" si="264"/>
        <v>3600</v>
      </c>
      <c r="I1967" s="30">
        <f t="shared" si="265"/>
        <v>4050</v>
      </c>
      <c r="J1967" s="30">
        <f t="shared" si="266"/>
        <v>4700</v>
      </c>
      <c r="K1967" s="30">
        <f t="shared" si="267"/>
        <v>5000</v>
      </c>
      <c r="L1967" s="30">
        <f t="shared" si="268"/>
        <v>5100</v>
      </c>
      <c r="M1967" s="30">
        <f t="shared" si="269"/>
        <v>6200</v>
      </c>
      <c r="N1967" s="33"/>
      <c r="O1967" s="33"/>
      <c r="P1967" s="33"/>
      <c r="Q1967" s="39">
        <v>9</v>
      </c>
    </row>
    <row r="1968" spans="1:17" ht="12" customHeight="1" x14ac:dyDescent="0.35">
      <c r="A1968" s="77" t="s">
        <v>528</v>
      </c>
      <c r="B1968" s="6">
        <v>3691</v>
      </c>
      <c r="C1968" s="6" t="s">
        <v>528</v>
      </c>
      <c r="D1968" s="39">
        <v>9</v>
      </c>
      <c r="E1968" s="30">
        <f t="shared" si="261"/>
        <v>1600</v>
      </c>
      <c r="F1968" s="30">
        <f t="shared" si="262"/>
        <v>2200</v>
      </c>
      <c r="G1968" s="30">
        <f t="shared" si="263"/>
        <v>2900</v>
      </c>
      <c r="H1968" s="30">
        <f t="shared" si="264"/>
        <v>3600</v>
      </c>
      <c r="I1968" s="30">
        <f t="shared" si="265"/>
        <v>4050</v>
      </c>
      <c r="J1968" s="30">
        <f t="shared" si="266"/>
        <v>4700</v>
      </c>
      <c r="K1968" s="30">
        <f t="shared" si="267"/>
        <v>5000</v>
      </c>
      <c r="L1968" s="30">
        <f t="shared" si="268"/>
        <v>5100</v>
      </c>
      <c r="M1968" s="30">
        <f t="shared" si="269"/>
        <v>6200</v>
      </c>
      <c r="N1968" s="33"/>
      <c r="O1968" s="33"/>
      <c r="P1968" s="33"/>
      <c r="Q1968" s="39">
        <v>9</v>
      </c>
    </row>
    <row r="1969" spans="1:17" ht="12" customHeight="1" x14ac:dyDescent="0.35">
      <c r="A1969" s="77" t="s">
        <v>525</v>
      </c>
      <c r="B1969" s="6">
        <v>3692</v>
      </c>
      <c r="C1969" s="6" t="s">
        <v>525</v>
      </c>
      <c r="D1969" s="39">
        <v>8</v>
      </c>
      <c r="E1969" s="30">
        <f t="shared" si="261"/>
        <v>1500</v>
      </c>
      <c r="F1969" s="30">
        <f t="shared" si="262"/>
        <v>2100</v>
      </c>
      <c r="G1969" s="30">
        <f t="shared" si="263"/>
        <v>2800</v>
      </c>
      <c r="H1969" s="30">
        <f t="shared" si="264"/>
        <v>3500</v>
      </c>
      <c r="I1969" s="30">
        <f t="shared" si="265"/>
        <v>3950</v>
      </c>
      <c r="J1969" s="30">
        <f t="shared" si="266"/>
        <v>4600</v>
      </c>
      <c r="K1969" s="30">
        <f t="shared" si="267"/>
        <v>4900</v>
      </c>
      <c r="L1969" s="30">
        <f t="shared" si="268"/>
        <v>5000</v>
      </c>
      <c r="M1969" s="30">
        <f t="shared" si="269"/>
        <v>6100</v>
      </c>
      <c r="N1969" s="33"/>
      <c r="O1969" s="33"/>
      <c r="P1969" s="33"/>
      <c r="Q1969" s="39">
        <v>8</v>
      </c>
    </row>
    <row r="1970" spans="1:17" ht="12" customHeight="1" x14ac:dyDescent="0.35">
      <c r="A1970" s="77" t="s">
        <v>529</v>
      </c>
      <c r="B1970" s="6">
        <v>3697</v>
      </c>
      <c r="C1970" s="6" t="s">
        <v>529</v>
      </c>
      <c r="D1970" s="39">
        <v>8</v>
      </c>
      <c r="E1970" s="30">
        <f t="shared" si="261"/>
        <v>1500</v>
      </c>
      <c r="F1970" s="30">
        <f t="shared" si="262"/>
        <v>2100</v>
      </c>
      <c r="G1970" s="30">
        <f t="shared" si="263"/>
        <v>2800</v>
      </c>
      <c r="H1970" s="30">
        <f t="shared" si="264"/>
        <v>3500</v>
      </c>
      <c r="I1970" s="30">
        <f t="shared" si="265"/>
        <v>3950</v>
      </c>
      <c r="J1970" s="30">
        <f t="shared" si="266"/>
        <v>4600</v>
      </c>
      <c r="K1970" s="30">
        <f t="shared" si="267"/>
        <v>4900</v>
      </c>
      <c r="L1970" s="30">
        <f t="shared" si="268"/>
        <v>5000</v>
      </c>
      <c r="M1970" s="30">
        <f t="shared" si="269"/>
        <v>6100</v>
      </c>
      <c r="N1970" s="33"/>
      <c r="O1970" s="33"/>
      <c r="P1970" s="33"/>
      <c r="Q1970" s="39">
        <v>8</v>
      </c>
    </row>
    <row r="1971" spans="1:17" ht="12" customHeight="1" x14ac:dyDescent="0.35">
      <c r="A1971" s="77" t="s">
        <v>530</v>
      </c>
      <c r="B1971" s="6">
        <v>3699</v>
      </c>
      <c r="C1971" s="6" t="s">
        <v>530</v>
      </c>
      <c r="D1971" s="39">
        <v>10</v>
      </c>
      <c r="E1971" s="30">
        <f t="shared" si="261"/>
        <v>1700</v>
      </c>
      <c r="F1971" s="30">
        <f t="shared" si="262"/>
        <v>2300</v>
      </c>
      <c r="G1971" s="30">
        <f t="shared" si="263"/>
        <v>3000</v>
      </c>
      <c r="H1971" s="30">
        <f t="shared" si="264"/>
        <v>3700</v>
      </c>
      <c r="I1971" s="30">
        <f t="shared" si="265"/>
        <v>4150</v>
      </c>
      <c r="J1971" s="30">
        <f t="shared" si="266"/>
        <v>4800</v>
      </c>
      <c r="K1971" s="30">
        <f t="shared" si="267"/>
        <v>5100</v>
      </c>
      <c r="L1971" s="30">
        <f t="shared" si="268"/>
        <v>5200</v>
      </c>
      <c r="M1971" s="30">
        <f t="shared" si="269"/>
        <v>6300</v>
      </c>
      <c r="N1971" s="33"/>
      <c r="O1971" s="33"/>
      <c r="P1971" s="33"/>
      <c r="Q1971" s="39">
        <v>10</v>
      </c>
    </row>
    <row r="1972" spans="1:17" ht="12" customHeight="1" x14ac:dyDescent="0.35">
      <c r="A1972" s="77" t="s">
        <v>531</v>
      </c>
      <c r="B1972" s="6">
        <v>3701</v>
      </c>
      <c r="C1972" s="6" t="s">
        <v>531</v>
      </c>
      <c r="D1972" s="39">
        <v>5</v>
      </c>
      <c r="E1972" s="30">
        <f t="shared" si="261"/>
        <v>1200</v>
      </c>
      <c r="F1972" s="30">
        <f t="shared" si="262"/>
        <v>1800</v>
      </c>
      <c r="G1972" s="30">
        <f t="shared" si="263"/>
        <v>2500</v>
      </c>
      <c r="H1972" s="30">
        <f t="shared" si="264"/>
        <v>3200</v>
      </c>
      <c r="I1972" s="30">
        <f t="shared" si="265"/>
        <v>3650</v>
      </c>
      <c r="J1972" s="30">
        <f t="shared" si="266"/>
        <v>4300</v>
      </c>
      <c r="K1972" s="30">
        <f t="shared" si="267"/>
        <v>4600</v>
      </c>
      <c r="L1972" s="30">
        <f t="shared" si="268"/>
        <v>4700</v>
      </c>
      <c r="M1972" s="30">
        <f t="shared" si="269"/>
        <v>5800</v>
      </c>
      <c r="N1972" s="33"/>
      <c r="O1972" s="33"/>
      <c r="P1972" s="33"/>
      <c r="Q1972" s="39">
        <v>5</v>
      </c>
    </row>
    <row r="1973" spans="1:17" ht="12" customHeight="1" x14ac:dyDescent="0.35">
      <c r="A1973" s="77" t="s">
        <v>531</v>
      </c>
      <c r="B1973" s="6">
        <v>3702</v>
      </c>
      <c r="C1973" s="6" t="s">
        <v>531</v>
      </c>
      <c r="D1973" s="39">
        <v>5</v>
      </c>
      <c r="E1973" s="30">
        <f t="shared" si="261"/>
        <v>1200</v>
      </c>
      <c r="F1973" s="30">
        <f t="shared" si="262"/>
        <v>1800</v>
      </c>
      <c r="G1973" s="30">
        <f t="shared" si="263"/>
        <v>2500</v>
      </c>
      <c r="H1973" s="30">
        <f t="shared" si="264"/>
        <v>3200</v>
      </c>
      <c r="I1973" s="30">
        <f t="shared" si="265"/>
        <v>3650</v>
      </c>
      <c r="J1973" s="30">
        <f t="shared" si="266"/>
        <v>4300</v>
      </c>
      <c r="K1973" s="30">
        <f t="shared" si="267"/>
        <v>4600</v>
      </c>
      <c r="L1973" s="30">
        <f t="shared" si="268"/>
        <v>4700</v>
      </c>
      <c r="M1973" s="30">
        <f t="shared" si="269"/>
        <v>5800</v>
      </c>
      <c r="N1973" s="33"/>
      <c r="O1973" s="33"/>
      <c r="P1973" s="33"/>
      <c r="Q1973" s="39">
        <v>5</v>
      </c>
    </row>
    <row r="1974" spans="1:17" ht="12" customHeight="1" x14ac:dyDescent="0.35">
      <c r="A1974" s="77" t="s">
        <v>531</v>
      </c>
      <c r="B1974" s="6">
        <v>3703</v>
      </c>
      <c r="C1974" s="6" t="s">
        <v>531</v>
      </c>
      <c r="D1974" s="39">
        <v>5</v>
      </c>
      <c r="E1974" s="30">
        <f t="shared" si="261"/>
        <v>1200</v>
      </c>
      <c r="F1974" s="30">
        <f t="shared" si="262"/>
        <v>1800</v>
      </c>
      <c r="G1974" s="30">
        <f t="shared" si="263"/>
        <v>2500</v>
      </c>
      <c r="H1974" s="30">
        <f t="shared" si="264"/>
        <v>3200</v>
      </c>
      <c r="I1974" s="30">
        <f t="shared" si="265"/>
        <v>3650</v>
      </c>
      <c r="J1974" s="30">
        <f t="shared" si="266"/>
        <v>4300</v>
      </c>
      <c r="K1974" s="30">
        <f t="shared" si="267"/>
        <v>4600</v>
      </c>
      <c r="L1974" s="30">
        <f t="shared" si="268"/>
        <v>4700</v>
      </c>
      <c r="M1974" s="30">
        <f t="shared" si="269"/>
        <v>5800</v>
      </c>
      <c r="N1974" s="33"/>
      <c r="O1974" s="33"/>
      <c r="P1974" s="33"/>
      <c r="Q1974" s="39">
        <v>5</v>
      </c>
    </row>
    <row r="1975" spans="1:17" ht="12" customHeight="1" x14ac:dyDescent="0.35">
      <c r="A1975" s="77" t="s">
        <v>531</v>
      </c>
      <c r="B1975" s="6">
        <v>3704</v>
      </c>
      <c r="C1975" s="6" t="s">
        <v>531</v>
      </c>
      <c r="D1975" s="39">
        <v>5</v>
      </c>
      <c r="E1975" s="30">
        <f t="shared" si="261"/>
        <v>1200</v>
      </c>
      <c r="F1975" s="30">
        <f t="shared" si="262"/>
        <v>1800</v>
      </c>
      <c r="G1975" s="30">
        <f t="shared" si="263"/>
        <v>2500</v>
      </c>
      <c r="H1975" s="30">
        <f t="shared" si="264"/>
        <v>3200</v>
      </c>
      <c r="I1975" s="30">
        <f t="shared" si="265"/>
        <v>3650</v>
      </c>
      <c r="J1975" s="30">
        <f t="shared" si="266"/>
        <v>4300</v>
      </c>
      <c r="K1975" s="30">
        <f t="shared" si="267"/>
        <v>4600</v>
      </c>
      <c r="L1975" s="30">
        <f t="shared" si="268"/>
        <v>4700</v>
      </c>
      <c r="M1975" s="30">
        <f t="shared" si="269"/>
        <v>5800</v>
      </c>
      <c r="N1975" s="33"/>
      <c r="O1975" s="33"/>
      <c r="P1975" s="33"/>
      <c r="Q1975" s="39">
        <v>5</v>
      </c>
    </row>
    <row r="1976" spans="1:17" ht="12" customHeight="1" x14ac:dyDescent="0.35">
      <c r="A1976" s="77" t="s">
        <v>531</v>
      </c>
      <c r="B1976" s="6">
        <v>3705</v>
      </c>
      <c r="C1976" s="6" t="s">
        <v>531</v>
      </c>
      <c r="D1976" s="39">
        <v>5</v>
      </c>
      <c r="E1976" s="30">
        <f t="shared" si="261"/>
        <v>1200</v>
      </c>
      <c r="F1976" s="30">
        <f t="shared" si="262"/>
        <v>1800</v>
      </c>
      <c r="G1976" s="30">
        <f t="shared" si="263"/>
        <v>2500</v>
      </c>
      <c r="H1976" s="30">
        <f t="shared" si="264"/>
        <v>3200</v>
      </c>
      <c r="I1976" s="30">
        <f t="shared" si="265"/>
        <v>3650</v>
      </c>
      <c r="J1976" s="30">
        <f t="shared" si="266"/>
        <v>4300</v>
      </c>
      <c r="K1976" s="30">
        <f t="shared" si="267"/>
        <v>4600</v>
      </c>
      <c r="L1976" s="30">
        <f t="shared" si="268"/>
        <v>4700</v>
      </c>
      <c r="M1976" s="30">
        <f t="shared" si="269"/>
        <v>5800</v>
      </c>
      <c r="N1976" s="33"/>
      <c r="O1976" s="33"/>
      <c r="P1976" s="33"/>
      <c r="Q1976" s="39">
        <v>5</v>
      </c>
    </row>
    <row r="1977" spans="1:17" ht="12" customHeight="1" x14ac:dyDescent="0.35">
      <c r="A1977" s="77" t="s">
        <v>532</v>
      </c>
      <c r="B1977" s="6">
        <v>3706</v>
      </c>
      <c r="C1977" s="6" t="s">
        <v>532</v>
      </c>
      <c r="D1977" s="39">
        <v>5</v>
      </c>
      <c r="E1977" s="30">
        <f t="shared" si="261"/>
        <v>1200</v>
      </c>
      <c r="F1977" s="30">
        <f t="shared" si="262"/>
        <v>1800</v>
      </c>
      <c r="G1977" s="30">
        <f t="shared" si="263"/>
        <v>2500</v>
      </c>
      <c r="H1977" s="30">
        <f t="shared" si="264"/>
        <v>3200</v>
      </c>
      <c r="I1977" s="30">
        <f t="shared" si="265"/>
        <v>3650</v>
      </c>
      <c r="J1977" s="30">
        <f t="shared" si="266"/>
        <v>4300</v>
      </c>
      <c r="K1977" s="30">
        <f t="shared" si="267"/>
        <v>4600</v>
      </c>
      <c r="L1977" s="30">
        <f t="shared" si="268"/>
        <v>4700</v>
      </c>
      <c r="M1977" s="30">
        <f t="shared" si="269"/>
        <v>5800</v>
      </c>
      <c r="N1977" s="33"/>
      <c r="O1977" s="33"/>
      <c r="P1977" s="33"/>
      <c r="Q1977" s="39">
        <v>5</v>
      </c>
    </row>
    <row r="1978" spans="1:17" ht="12" customHeight="1" x14ac:dyDescent="0.35">
      <c r="A1978" s="77" t="s">
        <v>531</v>
      </c>
      <c r="B1978" s="6">
        <v>3707</v>
      </c>
      <c r="C1978" s="6" t="s">
        <v>531</v>
      </c>
      <c r="D1978" s="39">
        <v>5</v>
      </c>
      <c r="E1978" s="30">
        <f t="shared" si="261"/>
        <v>1200</v>
      </c>
      <c r="F1978" s="30">
        <f t="shared" si="262"/>
        <v>1800</v>
      </c>
      <c r="G1978" s="30">
        <f t="shared" si="263"/>
        <v>2500</v>
      </c>
      <c r="H1978" s="30">
        <f t="shared" si="264"/>
        <v>3200</v>
      </c>
      <c r="I1978" s="30">
        <f t="shared" si="265"/>
        <v>3650</v>
      </c>
      <c r="J1978" s="30">
        <f t="shared" si="266"/>
        <v>4300</v>
      </c>
      <c r="K1978" s="30">
        <f t="shared" si="267"/>
        <v>4600</v>
      </c>
      <c r="L1978" s="30">
        <f t="shared" si="268"/>
        <v>4700</v>
      </c>
      <c r="M1978" s="30">
        <f t="shared" si="269"/>
        <v>5800</v>
      </c>
      <c r="N1978" s="33"/>
      <c r="O1978" s="33"/>
      <c r="P1978" s="33"/>
      <c r="Q1978" s="39">
        <v>5</v>
      </c>
    </row>
    <row r="1979" spans="1:17" ht="12" customHeight="1" x14ac:dyDescent="0.35">
      <c r="A1979" s="77" t="s">
        <v>531</v>
      </c>
      <c r="B1979" s="6">
        <v>3708</v>
      </c>
      <c r="C1979" s="6" t="s">
        <v>531</v>
      </c>
      <c r="D1979" s="39">
        <v>5</v>
      </c>
      <c r="E1979" s="30">
        <f t="shared" si="261"/>
        <v>1200</v>
      </c>
      <c r="F1979" s="30">
        <f t="shared" si="262"/>
        <v>1800</v>
      </c>
      <c r="G1979" s="30">
        <f t="shared" si="263"/>
        <v>2500</v>
      </c>
      <c r="H1979" s="30">
        <f t="shared" si="264"/>
        <v>3200</v>
      </c>
      <c r="I1979" s="30">
        <f t="shared" si="265"/>
        <v>3650</v>
      </c>
      <c r="J1979" s="30">
        <f t="shared" si="266"/>
        <v>4300</v>
      </c>
      <c r="K1979" s="30">
        <f t="shared" si="267"/>
        <v>4600</v>
      </c>
      <c r="L1979" s="30">
        <f t="shared" si="268"/>
        <v>4700</v>
      </c>
      <c r="M1979" s="30">
        <f t="shared" si="269"/>
        <v>5800</v>
      </c>
      <c r="N1979" s="33"/>
      <c r="O1979" s="33"/>
      <c r="P1979" s="33"/>
      <c r="Q1979" s="39">
        <v>5</v>
      </c>
    </row>
    <row r="1980" spans="1:17" ht="12" customHeight="1" x14ac:dyDescent="0.35">
      <c r="A1980" s="77" t="s">
        <v>533</v>
      </c>
      <c r="B1980" s="6">
        <v>3709</v>
      </c>
      <c r="C1980" s="6" t="s">
        <v>533</v>
      </c>
      <c r="D1980" s="39">
        <v>5</v>
      </c>
      <c r="E1980" s="30">
        <f t="shared" si="261"/>
        <v>1200</v>
      </c>
      <c r="F1980" s="30">
        <f t="shared" si="262"/>
        <v>1800</v>
      </c>
      <c r="G1980" s="30">
        <f t="shared" si="263"/>
        <v>2500</v>
      </c>
      <c r="H1980" s="30">
        <f t="shared" si="264"/>
        <v>3200</v>
      </c>
      <c r="I1980" s="30">
        <f t="shared" si="265"/>
        <v>3650</v>
      </c>
      <c r="J1980" s="30">
        <f t="shared" si="266"/>
        <v>4300</v>
      </c>
      <c r="K1980" s="30">
        <f t="shared" si="267"/>
        <v>4600</v>
      </c>
      <c r="L1980" s="30">
        <f t="shared" si="268"/>
        <v>4700</v>
      </c>
      <c r="M1980" s="30">
        <f t="shared" si="269"/>
        <v>5800</v>
      </c>
      <c r="N1980" s="33"/>
      <c r="O1980" s="33"/>
      <c r="P1980" s="33"/>
      <c r="Q1980" s="39">
        <v>5</v>
      </c>
    </row>
    <row r="1981" spans="1:17" ht="12" customHeight="1" x14ac:dyDescent="0.35">
      <c r="A1981" s="77" t="s">
        <v>531</v>
      </c>
      <c r="B1981" s="6">
        <v>3710</v>
      </c>
      <c r="C1981" s="6" t="s">
        <v>531</v>
      </c>
      <c r="D1981" s="39">
        <v>5</v>
      </c>
      <c r="E1981" s="30">
        <f t="shared" si="261"/>
        <v>1200</v>
      </c>
      <c r="F1981" s="30">
        <f t="shared" si="262"/>
        <v>1800</v>
      </c>
      <c r="G1981" s="30">
        <f t="shared" si="263"/>
        <v>2500</v>
      </c>
      <c r="H1981" s="30">
        <f t="shared" si="264"/>
        <v>3200</v>
      </c>
      <c r="I1981" s="30">
        <f t="shared" si="265"/>
        <v>3650</v>
      </c>
      <c r="J1981" s="30">
        <f t="shared" si="266"/>
        <v>4300</v>
      </c>
      <c r="K1981" s="30">
        <f t="shared" si="267"/>
        <v>4600</v>
      </c>
      <c r="L1981" s="30">
        <f t="shared" si="268"/>
        <v>4700</v>
      </c>
      <c r="M1981" s="30">
        <f t="shared" si="269"/>
        <v>5800</v>
      </c>
      <c r="N1981" s="33"/>
      <c r="O1981" s="33"/>
      <c r="P1981" s="33"/>
      <c r="Q1981" s="39">
        <v>5</v>
      </c>
    </row>
    <row r="1982" spans="1:17" ht="12" customHeight="1" x14ac:dyDescent="0.35">
      <c r="A1982" s="77" t="s">
        <v>531</v>
      </c>
      <c r="B1982" s="6">
        <v>3711</v>
      </c>
      <c r="C1982" s="6" t="s">
        <v>531</v>
      </c>
      <c r="D1982" s="39">
        <v>5</v>
      </c>
      <c r="E1982" s="30">
        <f t="shared" ref="E1982:E2045" si="270">IF(D1982=1,$E$6,IF(D1982=2,$E$7,IF(D1982=3,$E$8,IF(D1982=4,$E$9,IF(D1982=5,$E$10,IF(D1982=6,$E$11,IF(D1982=7,$E$12,IF(D1982=8,$E$13,IF(D1982=9,$E$14,IF(D1982=10,$E$15,IF(D1982=11,$E$16,IF(D1982=12,$E$17,IF(D1982=13,$E$18,IF(D1982=14,$E$19,IF(D1982=15,$E$20,IF(D1982=16,$E$21,IF(D1982=17,$E$22,IF(D1982=18,$E$23,IF(D1982=19,$E$24,IF(D1982=20,$E$25,IF(D1982=21,$E$26)))))))))))))))))))))</f>
        <v>1200</v>
      </c>
      <c r="F1982" s="30">
        <f t="shared" ref="F1982:F2045" si="271">IF(D1982=1,$F$6,IF(D1982=2,$F$7,IF(D1982=3,$F$8,IF(D1982=4,$F$9,IF(D1982=5,$F$10,IF(D1982=6,$F$11,IF(D1982=7,$F$12,IF(D1982=8,$F$13,IF(D1982=9,$F$14,IF(D1982=10,$F$15,IF(D1982=11,$F$16,IF(D1982=12,$F$17,IF(D1982=13,$F$18,IF(D1982=14,$F$19,IF(D1982=15,$F$20,IF(D1982=16,$F$21,IF(D1982=17,$F$22,IF(D1982=18,$F$23,IF(D1982=19,$F$24,IF(D1982=20,$F$25))))))))))))))))))))</f>
        <v>1800</v>
      </c>
      <c r="G1982" s="30">
        <f t="shared" ref="G1982:G2045" si="272">IF(D1982=1,$G$6,IF(D1982=2,$G$7,IF(D1982=3,$G$8,IF(D1982=4,$G$9,IF(D1982=5,$G$10,IF(D1982=6,$G$11,IF(D1982=7,$G$12,IF(D1982=8,$G$13,IF(D1982=9,$G$14,IF(D1982=10,$G$15,IF(D1982=11,$G$16,IF(D1982=12,$G$17,IF(D1982=13,$G$18,IF(D1982=14,$G$19,IF(D1982=15,$G$20,IF(D1982=16,$G$21,IF(D1982=17,$G$22,IF(D1982=18,$G$23,IF(D1982=19,$G$24,IF(D1982=20,$G$25))))))))))))))))))))</f>
        <v>2500</v>
      </c>
      <c r="H1982" s="30">
        <f t="shared" ref="H1982:H2045" si="273">IF(D1982=1,$H$6,IF(D1982=2,$H$7,IF(D1982=3,$H$8,IF(D1982=4,$H$9,IF(D1982=5,$H$10,IF(D1982=6,$H$11,IF(D1982=7,$H$12,IF(D1982=8,$H$13,IF(D1982=9,$H$14,IF(D1982=10,$H$15,IF(D1982=11,$H$16,IF(D1982=12,$H$17,IF(D1982=13,$H$18,IF(D1982=14,$H$19,IF(D1982=15,$H$20,IF(D1982=16,$H$21,IF(D1982=17,$H$22,IF(D1982=18,$H$23,IF(D1982=19,$H$24,IF(D1982=20,$H$25))))))))))))))))))))</f>
        <v>3200</v>
      </c>
      <c r="I1982" s="30">
        <f t="shared" ref="I1982:I2045" si="274">IF(D1982=1,$I$6,IF(D1982=2,$I$7,IF(D1982=3,$I$8,IF(D1982=4,$I$9,IF(D1982=5,$I$10,IF(D1982=6,$I$11,IF(D1982=7,$I$12,IF(D1982=8,$I$13,IF(D1982=9,$I$14,IF(D1982=10,$I$15,IF(D1982=11,$I$16,IF(D1982=12,$I$17,IF(D1982=13,$I$18,IF(D1982=14,$I$19,IF(D1982=15,$I$20,IF(D1982=16,$I$21,IF(D1982=17,$I$22,IF(D1982=18,$I$23,IF(D1982=19,$I$24,IF(D1982=20,$I$25))))))))))))))))))))</f>
        <v>3650</v>
      </c>
      <c r="J1982" s="30">
        <f t="shared" ref="J1982:J2045" si="275">IF(D1982=1,$J$6,IF(D1982=2,$J$7,IF(D1982=3,$J$8,IF(D1982=4,$J$9,IF(D1982=5,$J$10,IF(D1982=6,$J$11,IF(D1982=7,$J$12,IF(D1982=8,$J$13,IF(D1982=9,$J$14,IF(D1982=10,$J$15,IF(D1982=11,$J$16,IF(D1982=12,$J$17,IF(D1982=13,$J$18,IF(D1982=14,$J$19,IF(D1982=15,$J$20,IF(D1982=16,$J$21,IF(D1982=17,$J$22,IF(D1982=18,$J$23,IF(D1982=19,$J$24,IF(D1982=20,$J$25))))))))))))))))))))</f>
        <v>4300</v>
      </c>
      <c r="K1982" s="30">
        <f t="shared" ref="K1982:K2045" si="276">IF(D1982=1,$K$6,IF(D1982=2,$K$7,IF(D1982=3,$K$8,IF(D1982=4,$K$9,IF(D1982=5,$K$10,IF(D1982=6,$K$11,IF(D1982=7,$K$12,IF(D1982=8,$K$13,IF(D1982=9,$K$14,IF(D1982=10,$K$15,IF(D1982=11,$K$16,IF(D1982=12,$K$17,IF(D1982=13,$K$18,IF(D1982=14,$K$19,IF(D1982=15,$K$20,IF(D1982=16,$K$21,IF(D1982=17,$K$22,IF(D1982=18,$K$23,IF(D1982=19,$K$24,IF(D1982=20,$K$25))))))))))))))))))))</f>
        <v>4600</v>
      </c>
      <c r="L1982" s="30">
        <f t="shared" ref="L1982:L2045" si="277">IF(D1982=1,$L$6,IF(D1982=2,$L$7,IF(D1982=3,$L$8,IF(D1982=4,$L$9,IF(D1982=5,$L$10,IF(D1982=6,$L$11,IF(D1982=7,$L$12,IF(D1982=8,$L$13,IF(D1982=9,$L$14,IF(D1982=10,$L$15,IF(D1982=11,$L$16,IF(D1982=12,$L$17,IF(D1982=13,$L$18,IF(D1982=14,$L$19,IF(D1982=15,$L$21,IF(D1982=16,$L$20,IF(D1982=17,$L$22,IF(D1982=18,$L$23,IF(D1982=19,$L$24,IF(D1982=20,$L$25))))))))))))))))))))</f>
        <v>4700</v>
      </c>
      <c r="M1982" s="30">
        <f t="shared" ref="M1982:M2045" si="278">IF(D1982=1,$M$6,IF(D1982=2,$M$7,IF(D1982=3,$M$8,IF(D1982=4,$M$9,IF(D1982=5,$M$10,IF(D1982=6,$M$11,IF(D1982=7,$M$12,IF(D1982=8,$M$13,IF(D1982=9,$M$14,IF(D1982=10,$M$15,IF(D1982=11,$M$16,IF(D1982=12,$M$17,IF(D1982=13,$M$18,IF(D1982=14,$M$19,IF(D1982=15,$M$20,IF(D1982=16,$M$21,IF(D1982=17,$M$22,IF(D1982=18,$M$23,IF(D1982=19,$M$24,IF(D1982=20,$M$25))))))))))))))))))))</f>
        <v>5800</v>
      </c>
      <c r="N1982" s="33"/>
      <c r="O1982" s="33"/>
      <c r="P1982" s="33"/>
      <c r="Q1982" s="39">
        <v>5</v>
      </c>
    </row>
    <row r="1983" spans="1:17" ht="12" customHeight="1" x14ac:dyDescent="0.35">
      <c r="A1983" s="77" t="s">
        <v>531</v>
      </c>
      <c r="B1983" s="6">
        <v>3712</v>
      </c>
      <c r="C1983" s="6" t="s">
        <v>531</v>
      </c>
      <c r="D1983" s="39">
        <v>5</v>
      </c>
      <c r="E1983" s="30">
        <f t="shared" si="270"/>
        <v>1200</v>
      </c>
      <c r="F1983" s="30">
        <f t="shared" si="271"/>
        <v>1800</v>
      </c>
      <c r="G1983" s="30">
        <f t="shared" si="272"/>
        <v>2500</v>
      </c>
      <c r="H1983" s="30">
        <f t="shared" si="273"/>
        <v>3200</v>
      </c>
      <c r="I1983" s="30">
        <f t="shared" si="274"/>
        <v>3650</v>
      </c>
      <c r="J1983" s="30">
        <f t="shared" si="275"/>
        <v>4300</v>
      </c>
      <c r="K1983" s="30">
        <f t="shared" si="276"/>
        <v>4600</v>
      </c>
      <c r="L1983" s="30">
        <f t="shared" si="277"/>
        <v>4700</v>
      </c>
      <c r="M1983" s="30">
        <f t="shared" si="278"/>
        <v>5800</v>
      </c>
      <c r="N1983" s="33"/>
      <c r="O1983" s="33"/>
      <c r="P1983" s="33"/>
      <c r="Q1983" s="39">
        <v>5</v>
      </c>
    </row>
    <row r="1984" spans="1:17" ht="12" customHeight="1" x14ac:dyDescent="0.35">
      <c r="A1984" s="77" t="s">
        <v>531</v>
      </c>
      <c r="B1984" s="6">
        <v>3713</v>
      </c>
      <c r="C1984" s="6" t="s">
        <v>531</v>
      </c>
      <c r="D1984" s="39">
        <v>5</v>
      </c>
      <c r="E1984" s="30">
        <f t="shared" si="270"/>
        <v>1200</v>
      </c>
      <c r="F1984" s="30">
        <f t="shared" si="271"/>
        <v>1800</v>
      </c>
      <c r="G1984" s="30">
        <f t="shared" si="272"/>
        <v>2500</v>
      </c>
      <c r="H1984" s="30">
        <f t="shared" si="273"/>
        <v>3200</v>
      </c>
      <c r="I1984" s="30">
        <f t="shared" si="274"/>
        <v>3650</v>
      </c>
      <c r="J1984" s="30">
        <f t="shared" si="275"/>
        <v>4300</v>
      </c>
      <c r="K1984" s="30">
        <f t="shared" si="276"/>
        <v>4600</v>
      </c>
      <c r="L1984" s="30">
        <f t="shared" si="277"/>
        <v>4700</v>
      </c>
      <c r="M1984" s="30">
        <f t="shared" si="278"/>
        <v>5800</v>
      </c>
      <c r="N1984" s="33"/>
      <c r="O1984" s="33"/>
      <c r="P1984" s="33"/>
      <c r="Q1984" s="39">
        <v>5</v>
      </c>
    </row>
    <row r="1985" spans="1:17" ht="12" customHeight="1" x14ac:dyDescent="0.35">
      <c r="A1985" s="77" t="s">
        <v>531</v>
      </c>
      <c r="B1985" s="6">
        <v>3714</v>
      </c>
      <c r="C1985" s="6" t="s">
        <v>531</v>
      </c>
      <c r="D1985" s="39">
        <v>5</v>
      </c>
      <c r="E1985" s="30">
        <f t="shared" si="270"/>
        <v>1200</v>
      </c>
      <c r="F1985" s="30">
        <f t="shared" si="271"/>
        <v>1800</v>
      </c>
      <c r="G1985" s="30">
        <f t="shared" si="272"/>
        <v>2500</v>
      </c>
      <c r="H1985" s="30">
        <f t="shared" si="273"/>
        <v>3200</v>
      </c>
      <c r="I1985" s="30">
        <f t="shared" si="274"/>
        <v>3650</v>
      </c>
      <c r="J1985" s="30">
        <f t="shared" si="275"/>
        <v>4300</v>
      </c>
      <c r="K1985" s="30">
        <f t="shared" si="276"/>
        <v>4600</v>
      </c>
      <c r="L1985" s="30">
        <f t="shared" si="277"/>
        <v>4700</v>
      </c>
      <c r="M1985" s="30">
        <f t="shared" si="278"/>
        <v>5800</v>
      </c>
      <c r="N1985" s="33"/>
      <c r="O1985" s="33"/>
      <c r="P1985" s="33"/>
      <c r="Q1985" s="39">
        <v>5</v>
      </c>
    </row>
    <row r="1986" spans="1:17" ht="12" customHeight="1" x14ac:dyDescent="0.35">
      <c r="A1986" s="77" t="s">
        <v>531</v>
      </c>
      <c r="B1986" s="6">
        <v>3715</v>
      </c>
      <c r="C1986" s="6" t="s">
        <v>531</v>
      </c>
      <c r="D1986" s="39">
        <v>5</v>
      </c>
      <c r="E1986" s="30">
        <f t="shared" si="270"/>
        <v>1200</v>
      </c>
      <c r="F1986" s="30">
        <f t="shared" si="271"/>
        <v>1800</v>
      </c>
      <c r="G1986" s="30">
        <f t="shared" si="272"/>
        <v>2500</v>
      </c>
      <c r="H1986" s="30">
        <f t="shared" si="273"/>
        <v>3200</v>
      </c>
      <c r="I1986" s="30">
        <f t="shared" si="274"/>
        <v>3650</v>
      </c>
      <c r="J1986" s="30">
        <f t="shared" si="275"/>
        <v>4300</v>
      </c>
      <c r="K1986" s="30">
        <f t="shared" si="276"/>
        <v>4600</v>
      </c>
      <c r="L1986" s="30">
        <f t="shared" si="277"/>
        <v>4700</v>
      </c>
      <c r="M1986" s="30">
        <f t="shared" si="278"/>
        <v>5800</v>
      </c>
      <c r="N1986" s="33"/>
      <c r="O1986" s="33"/>
      <c r="P1986" s="33"/>
      <c r="Q1986" s="39">
        <v>5</v>
      </c>
    </row>
    <row r="1987" spans="1:17" ht="12" customHeight="1" x14ac:dyDescent="0.35">
      <c r="A1987" s="77" t="s">
        <v>531</v>
      </c>
      <c r="B1987" s="6">
        <v>3716</v>
      </c>
      <c r="C1987" s="6" t="s">
        <v>531</v>
      </c>
      <c r="D1987" s="39">
        <v>5</v>
      </c>
      <c r="E1987" s="30">
        <f t="shared" si="270"/>
        <v>1200</v>
      </c>
      <c r="F1987" s="30">
        <f t="shared" si="271"/>
        <v>1800</v>
      </c>
      <c r="G1987" s="30">
        <f t="shared" si="272"/>
        <v>2500</v>
      </c>
      <c r="H1987" s="30">
        <f t="shared" si="273"/>
        <v>3200</v>
      </c>
      <c r="I1987" s="30">
        <f t="shared" si="274"/>
        <v>3650</v>
      </c>
      <c r="J1987" s="30">
        <f t="shared" si="275"/>
        <v>4300</v>
      </c>
      <c r="K1987" s="30">
        <f t="shared" si="276"/>
        <v>4600</v>
      </c>
      <c r="L1987" s="30">
        <f t="shared" si="277"/>
        <v>4700</v>
      </c>
      <c r="M1987" s="30">
        <f t="shared" si="278"/>
        <v>5800</v>
      </c>
      <c r="N1987" s="33"/>
      <c r="O1987" s="33"/>
      <c r="P1987" s="33"/>
      <c r="Q1987" s="39">
        <v>5</v>
      </c>
    </row>
    <row r="1988" spans="1:17" ht="12" customHeight="1" x14ac:dyDescent="0.35">
      <c r="A1988" s="77" t="s">
        <v>531</v>
      </c>
      <c r="B1988" s="6">
        <v>3717</v>
      </c>
      <c r="C1988" s="6" t="s">
        <v>531</v>
      </c>
      <c r="D1988" s="39">
        <v>5</v>
      </c>
      <c r="E1988" s="30">
        <f t="shared" si="270"/>
        <v>1200</v>
      </c>
      <c r="F1988" s="30">
        <f t="shared" si="271"/>
        <v>1800</v>
      </c>
      <c r="G1988" s="30">
        <f t="shared" si="272"/>
        <v>2500</v>
      </c>
      <c r="H1988" s="30">
        <f t="shared" si="273"/>
        <v>3200</v>
      </c>
      <c r="I1988" s="30">
        <f t="shared" si="274"/>
        <v>3650</v>
      </c>
      <c r="J1988" s="30">
        <f t="shared" si="275"/>
        <v>4300</v>
      </c>
      <c r="K1988" s="30">
        <f t="shared" si="276"/>
        <v>4600</v>
      </c>
      <c r="L1988" s="30">
        <f t="shared" si="277"/>
        <v>4700</v>
      </c>
      <c r="M1988" s="30">
        <f t="shared" si="278"/>
        <v>5800</v>
      </c>
      <c r="N1988" s="33"/>
      <c r="O1988" s="33"/>
      <c r="P1988" s="33"/>
      <c r="Q1988" s="39">
        <v>5</v>
      </c>
    </row>
    <row r="1989" spans="1:17" ht="12" customHeight="1" x14ac:dyDescent="0.35">
      <c r="A1989" s="77" t="s">
        <v>531</v>
      </c>
      <c r="B1989" s="6">
        <v>3718</v>
      </c>
      <c r="C1989" s="6" t="s">
        <v>531</v>
      </c>
      <c r="D1989" s="39">
        <v>5</v>
      </c>
      <c r="E1989" s="30">
        <f t="shared" si="270"/>
        <v>1200</v>
      </c>
      <c r="F1989" s="30">
        <f t="shared" si="271"/>
        <v>1800</v>
      </c>
      <c r="G1989" s="30">
        <f t="shared" si="272"/>
        <v>2500</v>
      </c>
      <c r="H1989" s="30">
        <f t="shared" si="273"/>
        <v>3200</v>
      </c>
      <c r="I1989" s="30">
        <f t="shared" si="274"/>
        <v>3650</v>
      </c>
      <c r="J1989" s="30">
        <f t="shared" si="275"/>
        <v>4300</v>
      </c>
      <c r="K1989" s="30">
        <f t="shared" si="276"/>
        <v>4600</v>
      </c>
      <c r="L1989" s="30">
        <f t="shared" si="277"/>
        <v>4700</v>
      </c>
      <c r="M1989" s="30">
        <f t="shared" si="278"/>
        <v>5800</v>
      </c>
      <c r="N1989" s="33"/>
      <c r="O1989" s="33"/>
      <c r="P1989" s="33"/>
      <c r="Q1989" s="39">
        <v>5</v>
      </c>
    </row>
    <row r="1990" spans="1:17" ht="12" customHeight="1" x14ac:dyDescent="0.35">
      <c r="A1990" s="77" t="s">
        <v>531</v>
      </c>
      <c r="B1990" s="6">
        <v>3719</v>
      </c>
      <c r="C1990" s="6" t="s">
        <v>531</v>
      </c>
      <c r="D1990" s="39">
        <v>5</v>
      </c>
      <c r="E1990" s="30">
        <f t="shared" si="270"/>
        <v>1200</v>
      </c>
      <c r="F1990" s="30">
        <f t="shared" si="271"/>
        <v>1800</v>
      </c>
      <c r="G1990" s="30">
        <f t="shared" si="272"/>
        <v>2500</v>
      </c>
      <c r="H1990" s="30">
        <f t="shared" si="273"/>
        <v>3200</v>
      </c>
      <c r="I1990" s="30">
        <f t="shared" si="274"/>
        <v>3650</v>
      </c>
      <c r="J1990" s="30">
        <f t="shared" si="275"/>
        <v>4300</v>
      </c>
      <c r="K1990" s="30">
        <f t="shared" si="276"/>
        <v>4600</v>
      </c>
      <c r="L1990" s="30">
        <f t="shared" si="277"/>
        <v>4700</v>
      </c>
      <c r="M1990" s="30">
        <f t="shared" si="278"/>
        <v>5800</v>
      </c>
      <c r="N1990" s="33"/>
      <c r="O1990" s="33"/>
      <c r="P1990" s="33"/>
      <c r="Q1990" s="39">
        <v>5</v>
      </c>
    </row>
    <row r="1991" spans="1:17" ht="12" customHeight="1" x14ac:dyDescent="0.35">
      <c r="A1991" s="77" t="s">
        <v>531</v>
      </c>
      <c r="B1991" s="6">
        <v>3720</v>
      </c>
      <c r="C1991" s="6" t="s">
        <v>531</v>
      </c>
      <c r="D1991" s="39">
        <v>5</v>
      </c>
      <c r="E1991" s="30">
        <f t="shared" si="270"/>
        <v>1200</v>
      </c>
      <c r="F1991" s="30">
        <f t="shared" si="271"/>
        <v>1800</v>
      </c>
      <c r="G1991" s="30">
        <f t="shared" si="272"/>
        <v>2500</v>
      </c>
      <c r="H1991" s="30">
        <f t="shared" si="273"/>
        <v>3200</v>
      </c>
      <c r="I1991" s="30">
        <f t="shared" si="274"/>
        <v>3650</v>
      </c>
      <c r="J1991" s="30">
        <f t="shared" si="275"/>
        <v>4300</v>
      </c>
      <c r="K1991" s="30">
        <f t="shared" si="276"/>
        <v>4600</v>
      </c>
      <c r="L1991" s="30">
        <f t="shared" si="277"/>
        <v>4700</v>
      </c>
      <c r="M1991" s="30">
        <f t="shared" si="278"/>
        <v>5800</v>
      </c>
      <c r="N1991" s="33"/>
      <c r="O1991" s="33"/>
      <c r="P1991" s="33"/>
      <c r="Q1991" s="39">
        <v>5</v>
      </c>
    </row>
    <row r="1992" spans="1:17" ht="12" customHeight="1" x14ac:dyDescent="0.35">
      <c r="A1992" s="77" t="s">
        <v>531</v>
      </c>
      <c r="B1992" s="6">
        <v>3721</v>
      </c>
      <c r="C1992" s="6" t="s">
        <v>531</v>
      </c>
      <c r="D1992" s="39">
        <v>5</v>
      </c>
      <c r="E1992" s="30">
        <f t="shared" si="270"/>
        <v>1200</v>
      </c>
      <c r="F1992" s="30">
        <f t="shared" si="271"/>
        <v>1800</v>
      </c>
      <c r="G1992" s="30">
        <f t="shared" si="272"/>
        <v>2500</v>
      </c>
      <c r="H1992" s="30">
        <f t="shared" si="273"/>
        <v>3200</v>
      </c>
      <c r="I1992" s="30">
        <f t="shared" si="274"/>
        <v>3650</v>
      </c>
      <c r="J1992" s="30">
        <f t="shared" si="275"/>
        <v>4300</v>
      </c>
      <c r="K1992" s="30">
        <f t="shared" si="276"/>
        <v>4600</v>
      </c>
      <c r="L1992" s="30">
        <f t="shared" si="277"/>
        <v>4700</v>
      </c>
      <c r="M1992" s="30">
        <f t="shared" si="278"/>
        <v>5800</v>
      </c>
      <c r="N1992" s="33"/>
      <c r="O1992" s="33"/>
      <c r="P1992" s="33"/>
      <c r="Q1992" s="39">
        <v>5</v>
      </c>
    </row>
    <row r="1993" spans="1:17" ht="12" customHeight="1" x14ac:dyDescent="0.35">
      <c r="A1993" s="77" t="s">
        <v>531</v>
      </c>
      <c r="B1993" s="6">
        <v>3722</v>
      </c>
      <c r="C1993" s="6" t="s">
        <v>531</v>
      </c>
      <c r="D1993" s="39">
        <v>5</v>
      </c>
      <c r="E1993" s="30">
        <f t="shared" si="270"/>
        <v>1200</v>
      </c>
      <c r="F1993" s="30">
        <f t="shared" si="271"/>
        <v>1800</v>
      </c>
      <c r="G1993" s="30">
        <f t="shared" si="272"/>
        <v>2500</v>
      </c>
      <c r="H1993" s="30">
        <f t="shared" si="273"/>
        <v>3200</v>
      </c>
      <c r="I1993" s="30">
        <f t="shared" si="274"/>
        <v>3650</v>
      </c>
      <c r="J1993" s="30">
        <f t="shared" si="275"/>
        <v>4300</v>
      </c>
      <c r="K1993" s="30">
        <f t="shared" si="276"/>
        <v>4600</v>
      </c>
      <c r="L1993" s="30">
        <f t="shared" si="277"/>
        <v>4700</v>
      </c>
      <c r="M1993" s="30">
        <f t="shared" si="278"/>
        <v>5800</v>
      </c>
      <c r="N1993" s="33"/>
      <c r="O1993" s="33"/>
      <c r="P1993" s="33"/>
      <c r="Q1993" s="39">
        <v>5</v>
      </c>
    </row>
    <row r="1994" spans="1:17" ht="12" customHeight="1" x14ac:dyDescent="0.35">
      <c r="A1994" s="77" t="s">
        <v>531</v>
      </c>
      <c r="B1994" s="6">
        <v>3723</v>
      </c>
      <c r="C1994" s="6" t="s">
        <v>531</v>
      </c>
      <c r="D1994" s="39">
        <v>5</v>
      </c>
      <c r="E1994" s="30">
        <f t="shared" si="270"/>
        <v>1200</v>
      </c>
      <c r="F1994" s="30">
        <f t="shared" si="271"/>
        <v>1800</v>
      </c>
      <c r="G1994" s="30">
        <f t="shared" si="272"/>
        <v>2500</v>
      </c>
      <c r="H1994" s="30">
        <f t="shared" si="273"/>
        <v>3200</v>
      </c>
      <c r="I1994" s="30">
        <f t="shared" si="274"/>
        <v>3650</v>
      </c>
      <c r="J1994" s="30">
        <f t="shared" si="275"/>
        <v>4300</v>
      </c>
      <c r="K1994" s="30">
        <f t="shared" si="276"/>
        <v>4600</v>
      </c>
      <c r="L1994" s="30">
        <f t="shared" si="277"/>
        <v>4700</v>
      </c>
      <c r="M1994" s="30">
        <f t="shared" si="278"/>
        <v>5800</v>
      </c>
      <c r="N1994" s="33"/>
      <c r="O1994" s="33"/>
      <c r="P1994" s="33"/>
      <c r="Q1994" s="39">
        <v>5</v>
      </c>
    </row>
    <row r="1995" spans="1:17" ht="12" customHeight="1" x14ac:dyDescent="0.35">
      <c r="A1995" s="77" t="s">
        <v>531</v>
      </c>
      <c r="B1995" s="6">
        <v>3724</v>
      </c>
      <c r="C1995" s="6" t="s">
        <v>531</v>
      </c>
      <c r="D1995" s="39">
        <v>5</v>
      </c>
      <c r="E1995" s="30">
        <f t="shared" si="270"/>
        <v>1200</v>
      </c>
      <c r="F1995" s="30">
        <f t="shared" si="271"/>
        <v>1800</v>
      </c>
      <c r="G1995" s="30">
        <f t="shared" si="272"/>
        <v>2500</v>
      </c>
      <c r="H1995" s="30">
        <f t="shared" si="273"/>
        <v>3200</v>
      </c>
      <c r="I1995" s="30">
        <f t="shared" si="274"/>
        <v>3650</v>
      </c>
      <c r="J1995" s="30">
        <f t="shared" si="275"/>
        <v>4300</v>
      </c>
      <c r="K1995" s="30">
        <f t="shared" si="276"/>
        <v>4600</v>
      </c>
      <c r="L1995" s="30">
        <f t="shared" si="277"/>
        <v>4700</v>
      </c>
      <c r="M1995" s="30">
        <f t="shared" si="278"/>
        <v>5800</v>
      </c>
      <c r="N1995" s="33"/>
      <c r="O1995" s="33"/>
      <c r="P1995" s="33"/>
      <c r="Q1995" s="39">
        <v>5</v>
      </c>
    </row>
    <row r="1996" spans="1:17" ht="12" customHeight="1" x14ac:dyDescent="0.35">
      <c r="A1996" s="77" t="s">
        <v>531</v>
      </c>
      <c r="B1996" s="6">
        <v>3725</v>
      </c>
      <c r="C1996" s="6" t="s">
        <v>531</v>
      </c>
      <c r="D1996" s="39">
        <v>5</v>
      </c>
      <c r="E1996" s="30">
        <f t="shared" si="270"/>
        <v>1200</v>
      </c>
      <c r="F1996" s="30">
        <f t="shared" si="271"/>
        <v>1800</v>
      </c>
      <c r="G1996" s="30">
        <f t="shared" si="272"/>
        <v>2500</v>
      </c>
      <c r="H1996" s="30">
        <f t="shared" si="273"/>
        <v>3200</v>
      </c>
      <c r="I1996" s="30">
        <f t="shared" si="274"/>
        <v>3650</v>
      </c>
      <c r="J1996" s="30">
        <f t="shared" si="275"/>
        <v>4300</v>
      </c>
      <c r="K1996" s="30">
        <f t="shared" si="276"/>
        <v>4600</v>
      </c>
      <c r="L1996" s="30">
        <f t="shared" si="277"/>
        <v>4700</v>
      </c>
      <c r="M1996" s="30">
        <f t="shared" si="278"/>
        <v>5800</v>
      </c>
      <c r="N1996" s="33"/>
      <c r="O1996" s="33"/>
      <c r="P1996" s="33"/>
      <c r="Q1996" s="39">
        <v>5</v>
      </c>
    </row>
    <row r="1997" spans="1:17" ht="12" customHeight="1" x14ac:dyDescent="0.35">
      <c r="A1997" s="77" t="s">
        <v>531</v>
      </c>
      <c r="B1997" s="6">
        <v>3726</v>
      </c>
      <c r="C1997" s="6" t="s">
        <v>531</v>
      </c>
      <c r="D1997" s="39">
        <v>5</v>
      </c>
      <c r="E1997" s="30">
        <f t="shared" si="270"/>
        <v>1200</v>
      </c>
      <c r="F1997" s="30">
        <f t="shared" si="271"/>
        <v>1800</v>
      </c>
      <c r="G1997" s="30">
        <f t="shared" si="272"/>
        <v>2500</v>
      </c>
      <c r="H1997" s="30">
        <f t="shared" si="273"/>
        <v>3200</v>
      </c>
      <c r="I1997" s="30">
        <f t="shared" si="274"/>
        <v>3650</v>
      </c>
      <c r="J1997" s="30">
        <f t="shared" si="275"/>
        <v>4300</v>
      </c>
      <c r="K1997" s="30">
        <f t="shared" si="276"/>
        <v>4600</v>
      </c>
      <c r="L1997" s="30">
        <f t="shared" si="277"/>
        <v>4700</v>
      </c>
      <c r="M1997" s="30">
        <f t="shared" si="278"/>
        <v>5800</v>
      </c>
      <c r="N1997" s="33"/>
      <c r="O1997" s="33"/>
      <c r="P1997" s="33"/>
      <c r="Q1997" s="39">
        <v>5</v>
      </c>
    </row>
    <row r="1998" spans="1:17" ht="12" customHeight="1" x14ac:dyDescent="0.35">
      <c r="A1998" s="77" t="s">
        <v>531</v>
      </c>
      <c r="B1998" s="6">
        <v>3727</v>
      </c>
      <c r="C1998" s="6" t="s">
        <v>531</v>
      </c>
      <c r="D1998" s="39">
        <v>5</v>
      </c>
      <c r="E1998" s="30">
        <f t="shared" si="270"/>
        <v>1200</v>
      </c>
      <c r="F1998" s="30">
        <f t="shared" si="271"/>
        <v>1800</v>
      </c>
      <c r="G1998" s="30">
        <f t="shared" si="272"/>
        <v>2500</v>
      </c>
      <c r="H1998" s="30">
        <f t="shared" si="273"/>
        <v>3200</v>
      </c>
      <c r="I1998" s="30">
        <f t="shared" si="274"/>
        <v>3650</v>
      </c>
      <c r="J1998" s="30">
        <f t="shared" si="275"/>
        <v>4300</v>
      </c>
      <c r="K1998" s="30">
        <f t="shared" si="276"/>
        <v>4600</v>
      </c>
      <c r="L1998" s="30">
        <f t="shared" si="277"/>
        <v>4700</v>
      </c>
      <c r="M1998" s="30">
        <f t="shared" si="278"/>
        <v>5800</v>
      </c>
      <c r="N1998" s="33"/>
      <c r="O1998" s="33"/>
      <c r="P1998" s="33"/>
      <c r="Q1998" s="39">
        <v>5</v>
      </c>
    </row>
    <row r="1999" spans="1:17" ht="12" customHeight="1" x14ac:dyDescent="0.35">
      <c r="A1999" s="77" t="s">
        <v>531</v>
      </c>
      <c r="B1999" s="6">
        <v>3728</v>
      </c>
      <c r="C1999" s="6" t="s">
        <v>531</v>
      </c>
      <c r="D1999" s="39">
        <v>5</v>
      </c>
      <c r="E1999" s="30">
        <f t="shared" si="270"/>
        <v>1200</v>
      </c>
      <c r="F1999" s="30">
        <f t="shared" si="271"/>
        <v>1800</v>
      </c>
      <c r="G1999" s="30">
        <f t="shared" si="272"/>
        <v>2500</v>
      </c>
      <c r="H1999" s="30">
        <f t="shared" si="273"/>
        <v>3200</v>
      </c>
      <c r="I1999" s="30">
        <f t="shared" si="274"/>
        <v>3650</v>
      </c>
      <c r="J1999" s="30">
        <f t="shared" si="275"/>
        <v>4300</v>
      </c>
      <c r="K1999" s="30">
        <f t="shared" si="276"/>
        <v>4600</v>
      </c>
      <c r="L1999" s="30">
        <f t="shared" si="277"/>
        <v>4700</v>
      </c>
      <c r="M1999" s="30">
        <f t="shared" si="278"/>
        <v>5800</v>
      </c>
      <c r="N1999" s="33"/>
      <c r="O1999" s="33"/>
      <c r="P1999" s="33"/>
      <c r="Q1999" s="39">
        <v>5</v>
      </c>
    </row>
    <row r="2000" spans="1:17" ht="12" customHeight="1" x14ac:dyDescent="0.35">
      <c r="A2000" s="77" t="s">
        <v>531</v>
      </c>
      <c r="B2000" s="6">
        <v>3729</v>
      </c>
      <c r="C2000" s="6" t="s">
        <v>531</v>
      </c>
      <c r="D2000" s="39">
        <v>5</v>
      </c>
      <c r="E2000" s="30">
        <f t="shared" si="270"/>
        <v>1200</v>
      </c>
      <c r="F2000" s="30">
        <f t="shared" si="271"/>
        <v>1800</v>
      </c>
      <c r="G2000" s="30">
        <f t="shared" si="272"/>
        <v>2500</v>
      </c>
      <c r="H2000" s="30">
        <f t="shared" si="273"/>
        <v>3200</v>
      </c>
      <c r="I2000" s="30">
        <f t="shared" si="274"/>
        <v>3650</v>
      </c>
      <c r="J2000" s="30">
        <f t="shared" si="275"/>
        <v>4300</v>
      </c>
      <c r="K2000" s="30">
        <f t="shared" si="276"/>
        <v>4600</v>
      </c>
      <c r="L2000" s="30">
        <f t="shared" si="277"/>
        <v>4700</v>
      </c>
      <c r="M2000" s="30">
        <f t="shared" si="278"/>
        <v>5800</v>
      </c>
      <c r="N2000" s="33"/>
      <c r="O2000" s="33"/>
      <c r="P2000" s="33"/>
      <c r="Q2000" s="39">
        <v>5</v>
      </c>
    </row>
    <row r="2001" spans="1:17" ht="12" customHeight="1" x14ac:dyDescent="0.35">
      <c r="A2001" s="77" t="s">
        <v>531</v>
      </c>
      <c r="B2001" s="6">
        <v>3730</v>
      </c>
      <c r="C2001" s="6" t="s">
        <v>531</v>
      </c>
      <c r="D2001" s="39">
        <v>5</v>
      </c>
      <c r="E2001" s="30">
        <f t="shared" si="270"/>
        <v>1200</v>
      </c>
      <c r="F2001" s="30">
        <f t="shared" si="271"/>
        <v>1800</v>
      </c>
      <c r="G2001" s="30">
        <f t="shared" si="272"/>
        <v>2500</v>
      </c>
      <c r="H2001" s="30">
        <f t="shared" si="273"/>
        <v>3200</v>
      </c>
      <c r="I2001" s="30">
        <f t="shared" si="274"/>
        <v>3650</v>
      </c>
      <c r="J2001" s="30">
        <f t="shared" si="275"/>
        <v>4300</v>
      </c>
      <c r="K2001" s="30">
        <f t="shared" si="276"/>
        <v>4600</v>
      </c>
      <c r="L2001" s="30">
        <f t="shared" si="277"/>
        <v>4700</v>
      </c>
      <c r="M2001" s="30">
        <f t="shared" si="278"/>
        <v>5800</v>
      </c>
      <c r="N2001" s="33"/>
      <c r="O2001" s="33"/>
      <c r="P2001" s="33"/>
      <c r="Q2001" s="39">
        <v>5</v>
      </c>
    </row>
    <row r="2002" spans="1:17" ht="12" customHeight="1" x14ac:dyDescent="0.35">
      <c r="A2002" s="77" t="s">
        <v>531</v>
      </c>
      <c r="B2002" s="6">
        <v>3731</v>
      </c>
      <c r="C2002" s="6" t="s">
        <v>531</v>
      </c>
      <c r="D2002" s="39">
        <v>5</v>
      </c>
      <c r="E2002" s="30">
        <f t="shared" si="270"/>
        <v>1200</v>
      </c>
      <c r="F2002" s="30">
        <f t="shared" si="271"/>
        <v>1800</v>
      </c>
      <c r="G2002" s="30">
        <f t="shared" si="272"/>
        <v>2500</v>
      </c>
      <c r="H2002" s="30">
        <f t="shared" si="273"/>
        <v>3200</v>
      </c>
      <c r="I2002" s="30">
        <f t="shared" si="274"/>
        <v>3650</v>
      </c>
      <c r="J2002" s="30">
        <f t="shared" si="275"/>
        <v>4300</v>
      </c>
      <c r="K2002" s="30">
        <f t="shared" si="276"/>
        <v>4600</v>
      </c>
      <c r="L2002" s="30">
        <f t="shared" si="277"/>
        <v>4700</v>
      </c>
      <c r="M2002" s="30">
        <f t="shared" si="278"/>
        <v>5800</v>
      </c>
      <c r="N2002" s="33"/>
      <c r="O2002" s="33"/>
      <c r="P2002" s="33"/>
      <c r="Q2002" s="39">
        <v>5</v>
      </c>
    </row>
    <row r="2003" spans="1:17" ht="12" customHeight="1" x14ac:dyDescent="0.35">
      <c r="A2003" s="77" t="s">
        <v>531</v>
      </c>
      <c r="B2003" s="6">
        <v>3732</v>
      </c>
      <c r="C2003" s="6" t="s">
        <v>531</v>
      </c>
      <c r="D2003" s="39">
        <v>5</v>
      </c>
      <c r="E2003" s="30">
        <f t="shared" si="270"/>
        <v>1200</v>
      </c>
      <c r="F2003" s="30">
        <f t="shared" si="271"/>
        <v>1800</v>
      </c>
      <c r="G2003" s="30">
        <f t="shared" si="272"/>
        <v>2500</v>
      </c>
      <c r="H2003" s="30">
        <f t="shared" si="273"/>
        <v>3200</v>
      </c>
      <c r="I2003" s="30">
        <f t="shared" si="274"/>
        <v>3650</v>
      </c>
      <c r="J2003" s="30">
        <f t="shared" si="275"/>
        <v>4300</v>
      </c>
      <c r="K2003" s="30">
        <f t="shared" si="276"/>
        <v>4600</v>
      </c>
      <c r="L2003" s="30">
        <f t="shared" si="277"/>
        <v>4700</v>
      </c>
      <c r="M2003" s="30">
        <f t="shared" si="278"/>
        <v>5800</v>
      </c>
      <c r="N2003" s="33"/>
      <c r="O2003" s="33"/>
      <c r="P2003" s="33"/>
      <c r="Q2003" s="39">
        <v>5</v>
      </c>
    </row>
    <row r="2004" spans="1:17" ht="12" customHeight="1" x14ac:dyDescent="0.35">
      <c r="A2004" s="77" t="s">
        <v>531</v>
      </c>
      <c r="B2004" s="6">
        <v>3733</v>
      </c>
      <c r="C2004" s="6" t="s">
        <v>531</v>
      </c>
      <c r="D2004" s="39">
        <v>5</v>
      </c>
      <c r="E2004" s="30">
        <f t="shared" si="270"/>
        <v>1200</v>
      </c>
      <c r="F2004" s="30">
        <f t="shared" si="271"/>
        <v>1800</v>
      </c>
      <c r="G2004" s="30">
        <f t="shared" si="272"/>
        <v>2500</v>
      </c>
      <c r="H2004" s="30">
        <f t="shared" si="273"/>
        <v>3200</v>
      </c>
      <c r="I2004" s="30">
        <f t="shared" si="274"/>
        <v>3650</v>
      </c>
      <c r="J2004" s="30">
        <f t="shared" si="275"/>
        <v>4300</v>
      </c>
      <c r="K2004" s="30">
        <f t="shared" si="276"/>
        <v>4600</v>
      </c>
      <c r="L2004" s="30">
        <f t="shared" si="277"/>
        <v>4700</v>
      </c>
      <c r="M2004" s="30">
        <f t="shared" si="278"/>
        <v>5800</v>
      </c>
      <c r="N2004" s="33"/>
      <c r="O2004" s="33"/>
      <c r="P2004" s="33"/>
      <c r="Q2004" s="39">
        <v>5</v>
      </c>
    </row>
    <row r="2005" spans="1:17" ht="12" customHeight="1" x14ac:dyDescent="0.35">
      <c r="A2005" s="77" t="s">
        <v>531</v>
      </c>
      <c r="B2005" s="6">
        <v>3734</v>
      </c>
      <c r="C2005" s="6" t="s">
        <v>531</v>
      </c>
      <c r="D2005" s="39">
        <v>5</v>
      </c>
      <c r="E2005" s="30">
        <f t="shared" si="270"/>
        <v>1200</v>
      </c>
      <c r="F2005" s="30">
        <f t="shared" si="271"/>
        <v>1800</v>
      </c>
      <c r="G2005" s="30">
        <f t="shared" si="272"/>
        <v>2500</v>
      </c>
      <c r="H2005" s="30">
        <f t="shared" si="273"/>
        <v>3200</v>
      </c>
      <c r="I2005" s="30">
        <f t="shared" si="274"/>
        <v>3650</v>
      </c>
      <c r="J2005" s="30">
        <f t="shared" si="275"/>
        <v>4300</v>
      </c>
      <c r="K2005" s="30">
        <f t="shared" si="276"/>
        <v>4600</v>
      </c>
      <c r="L2005" s="30">
        <f t="shared" si="277"/>
        <v>4700</v>
      </c>
      <c r="M2005" s="30">
        <f t="shared" si="278"/>
        <v>5800</v>
      </c>
      <c r="N2005" s="33"/>
      <c r="O2005" s="33"/>
      <c r="P2005" s="33"/>
      <c r="Q2005" s="39">
        <v>5</v>
      </c>
    </row>
    <row r="2006" spans="1:17" ht="12" customHeight="1" x14ac:dyDescent="0.35">
      <c r="A2006" s="77" t="s">
        <v>531</v>
      </c>
      <c r="B2006" s="6">
        <v>3735</v>
      </c>
      <c r="C2006" s="6" t="s">
        <v>531</v>
      </c>
      <c r="D2006" s="39">
        <v>5</v>
      </c>
      <c r="E2006" s="30">
        <f t="shared" si="270"/>
        <v>1200</v>
      </c>
      <c r="F2006" s="30">
        <f t="shared" si="271"/>
        <v>1800</v>
      </c>
      <c r="G2006" s="30">
        <f t="shared" si="272"/>
        <v>2500</v>
      </c>
      <c r="H2006" s="30">
        <f t="shared" si="273"/>
        <v>3200</v>
      </c>
      <c r="I2006" s="30">
        <f t="shared" si="274"/>
        <v>3650</v>
      </c>
      <c r="J2006" s="30">
        <f t="shared" si="275"/>
        <v>4300</v>
      </c>
      <c r="K2006" s="30">
        <f t="shared" si="276"/>
        <v>4600</v>
      </c>
      <c r="L2006" s="30">
        <f t="shared" si="277"/>
        <v>4700</v>
      </c>
      <c r="M2006" s="30">
        <f t="shared" si="278"/>
        <v>5800</v>
      </c>
      <c r="N2006" s="33"/>
      <c r="O2006" s="33"/>
      <c r="P2006" s="33"/>
      <c r="Q2006" s="39">
        <v>5</v>
      </c>
    </row>
    <row r="2007" spans="1:17" ht="12" customHeight="1" x14ac:dyDescent="0.35">
      <c r="A2007" s="77" t="s">
        <v>531</v>
      </c>
      <c r="B2007" s="6">
        <v>3736</v>
      </c>
      <c r="C2007" s="6" t="s">
        <v>531</v>
      </c>
      <c r="D2007" s="39">
        <v>5</v>
      </c>
      <c r="E2007" s="30">
        <f t="shared" si="270"/>
        <v>1200</v>
      </c>
      <c r="F2007" s="30">
        <f t="shared" si="271"/>
        <v>1800</v>
      </c>
      <c r="G2007" s="30">
        <f t="shared" si="272"/>
        <v>2500</v>
      </c>
      <c r="H2007" s="30">
        <f t="shared" si="273"/>
        <v>3200</v>
      </c>
      <c r="I2007" s="30">
        <f t="shared" si="274"/>
        <v>3650</v>
      </c>
      <c r="J2007" s="30">
        <f t="shared" si="275"/>
        <v>4300</v>
      </c>
      <c r="K2007" s="30">
        <f t="shared" si="276"/>
        <v>4600</v>
      </c>
      <c r="L2007" s="30">
        <f t="shared" si="277"/>
        <v>4700</v>
      </c>
      <c r="M2007" s="30">
        <f t="shared" si="278"/>
        <v>5800</v>
      </c>
      <c r="N2007" s="33"/>
      <c r="O2007" s="33"/>
      <c r="P2007" s="33"/>
      <c r="Q2007" s="39">
        <v>5</v>
      </c>
    </row>
    <row r="2008" spans="1:17" ht="12" customHeight="1" x14ac:dyDescent="0.35">
      <c r="A2008" s="77" t="s">
        <v>531</v>
      </c>
      <c r="B2008" s="6">
        <v>3737</v>
      </c>
      <c r="C2008" s="6" t="s">
        <v>531</v>
      </c>
      <c r="D2008" s="39">
        <v>5</v>
      </c>
      <c r="E2008" s="30">
        <f t="shared" si="270"/>
        <v>1200</v>
      </c>
      <c r="F2008" s="30">
        <f t="shared" si="271"/>
        <v>1800</v>
      </c>
      <c r="G2008" s="30">
        <f t="shared" si="272"/>
        <v>2500</v>
      </c>
      <c r="H2008" s="30">
        <f t="shared" si="273"/>
        <v>3200</v>
      </c>
      <c r="I2008" s="30">
        <f t="shared" si="274"/>
        <v>3650</v>
      </c>
      <c r="J2008" s="30">
        <f t="shared" si="275"/>
        <v>4300</v>
      </c>
      <c r="K2008" s="30">
        <f t="shared" si="276"/>
        <v>4600</v>
      </c>
      <c r="L2008" s="30">
        <f t="shared" si="277"/>
        <v>4700</v>
      </c>
      <c r="M2008" s="30">
        <f t="shared" si="278"/>
        <v>5800</v>
      </c>
      <c r="N2008" s="33"/>
      <c r="O2008" s="33"/>
      <c r="P2008" s="33"/>
      <c r="Q2008" s="39">
        <v>5</v>
      </c>
    </row>
    <row r="2009" spans="1:17" ht="12" customHeight="1" x14ac:dyDescent="0.35">
      <c r="A2009" s="77" t="s">
        <v>531</v>
      </c>
      <c r="B2009" s="6">
        <v>3738</v>
      </c>
      <c r="C2009" s="6" t="s">
        <v>531</v>
      </c>
      <c r="D2009" s="39">
        <v>5</v>
      </c>
      <c r="E2009" s="30">
        <f t="shared" si="270"/>
        <v>1200</v>
      </c>
      <c r="F2009" s="30">
        <f t="shared" si="271"/>
        <v>1800</v>
      </c>
      <c r="G2009" s="30">
        <f t="shared" si="272"/>
        <v>2500</v>
      </c>
      <c r="H2009" s="30">
        <f t="shared" si="273"/>
        <v>3200</v>
      </c>
      <c r="I2009" s="30">
        <f t="shared" si="274"/>
        <v>3650</v>
      </c>
      <c r="J2009" s="30">
        <f t="shared" si="275"/>
        <v>4300</v>
      </c>
      <c r="K2009" s="30">
        <f t="shared" si="276"/>
        <v>4600</v>
      </c>
      <c r="L2009" s="30">
        <f t="shared" si="277"/>
        <v>4700</v>
      </c>
      <c r="M2009" s="30">
        <f t="shared" si="278"/>
        <v>5800</v>
      </c>
      <c r="N2009" s="33"/>
      <c r="O2009" s="33"/>
      <c r="P2009" s="33"/>
      <c r="Q2009" s="39">
        <v>5</v>
      </c>
    </row>
    <row r="2010" spans="1:17" ht="12" customHeight="1" x14ac:dyDescent="0.35">
      <c r="A2010" s="77" t="s">
        <v>531</v>
      </c>
      <c r="B2010" s="6">
        <v>3739</v>
      </c>
      <c r="C2010" s="6" t="s">
        <v>531</v>
      </c>
      <c r="D2010" s="39">
        <v>5</v>
      </c>
      <c r="E2010" s="30">
        <f t="shared" si="270"/>
        <v>1200</v>
      </c>
      <c r="F2010" s="30">
        <f t="shared" si="271"/>
        <v>1800</v>
      </c>
      <c r="G2010" s="30">
        <f t="shared" si="272"/>
        <v>2500</v>
      </c>
      <c r="H2010" s="30">
        <f t="shared" si="273"/>
        <v>3200</v>
      </c>
      <c r="I2010" s="30">
        <f t="shared" si="274"/>
        <v>3650</v>
      </c>
      <c r="J2010" s="30">
        <f t="shared" si="275"/>
        <v>4300</v>
      </c>
      <c r="K2010" s="30">
        <f t="shared" si="276"/>
        <v>4600</v>
      </c>
      <c r="L2010" s="30">
        <f t="shared" si="277"/>
        <v>4700</v>
      </c>
      <c r="M2010" s="30">
        <f t="shared" si="278"/>
        <v>5800</v>
      </c>
      <c r="N2010" s="33"/>
      <c r="O2010" s="33"/>
      <c r="P2010" s="33"/>
      <c r="Q2010" s="39">
        <v>5</v>
      </c>
    </row>
    <row r="2011" spans="1:17" ht="12" customHeight="1" x14ac:dyDescent="0.35">
      <c r="A2011" s="77" t="s">
        <v>531</v>
      </c>
      <c r="B2011" s="6">
        <v>3740</v>
      </c>
      <c r="C2011" s="6" t="s">
        <v>531</v>
      </c>
      <c r="D2011" s="39">
        <v>5</v>
      </c>
      <c r="E2011" s="30">
        <f t="shared" si="270"/>
        <v>1200</v>
      </c>
      <c r="F2011" s="30">
        <f t="shared" si="271"/>
        <v>1800</v>
      </c>
      <c r="G2011" s="30">
        <f t="shared" si="272"/>
        <v>2500</v>
      </c>
      <c r="H2011" s="30">
        <f t="shared" si="273"/>
        <v>3200</v>
      </c>
      <c r="I2011" s="30">
        <f t="shared" si="274"/>
        <v>3650</v>
      </c>
      <c r="J2011" s="30">
        <f t="shared" si="275"/>
        <v>4300</v>
      </c>
      <c r="K2011" s="30">
        <f t="shared" si="276"/>
        <v>4600</v>
      </c>
      <c r="L2011" s="30">
        <f t="shared" si="277"/>
        <v>4700</v>
      </c>
      <c r="M2011" s="30">
        <f t="shared" si="278"/>
        <v>5800</v>
      </c>
      <c r="N2011" s="33"/>
      <c r="O2011" s="33"/>
      <c r="P2011" s="33"/>
      <c r="Q2011" s="39">
        <v>5</v>
      </c>
    </row>
    <row r="2012" spans="1:17" ht="12" customHeight="1" x14ac:dyDescent="0.35">
      <c r="A2012" s="77" t="s">
        <v>531</v>
      </c>
      <c r="B2012" s="6">
        <v>3741</v>
      </c>
      <c r="C2012" s="6" t="s">
        <v>531</v>
      </c>
      <c r="D2012" s="39">
        <v>5</v>
      </c>
      <c r="E2012" s="30">
        <f t="shared" si="270"/>
        <v>1200</v>
      </c>
      <c r="F2012" s="30">
        <f t="shared" si="271"/>
        <v>1800</v>
      </c>
      <c r="G2012" s="30">
        <f t="shared" si="272"/>
        <v>2500</v>
      </c>
      <c r="H2012" s="30">
        <f t="shared" si="273"/>
        <v>3200</v>
      </c>
      <c r="I2012" s="30">
        <f t="shared" si="274"/>
        <v>3650</v>
      </c>
      <c r="J2012" s="30">
        <f t="shared" si="275"/>
        <v>4300</v>
      </c>
      <c r="K2012" s="30">
        <f t="shared" si="276"/>
        <v>4600</v>
      </c>
      <c r="L2012" s="30">
        <f t="shared" si="277"/>
        <v>4700</v>
      </c>
      <c r="M2012" s="30">
        <f t="shared" si="278"/>
        <v>5800</v>
      </c>
      <c r="N2012" s="33"/>
      <c r="O2012" s="33"/>
      <c r="P2012" s="33"/>
      <c r="Q2012" s="39">
        <v>5</v>
      </c>
    </row>
    <row r="2013" spans="1:17" ht="12" customHeight="1" x14ac:dyDescent="0.35">
      <c r="A2013" s="77" t="s">
        <v>531</v>
      </c>
      <c r="B2013" s="6">
        <v>3742</v>
      </c>
      <c r="C2013" s="6" t="s">
        <v>531</v>
      </c>
      <c r="D2013" s="39">
        <v>5</v>
      </c>
      <c r="E2013" s="30">
        <f t="shared" si="270"/>
        <v>1200</v>
      </c>
      <c r="F2013" s="30">
        <f t="shared" si="271"/>
        <v>1800</v>
      </c>
      <c r="G2013" s="30">
        <f t="shared" si="272"/>
        <v>2500</v>
      </c>
      <c r="H2013" s="30">
        <f t="shared" si="273"/>
        <v>3200</v>
      </c>
      <c r="I2013" s="30">
        <f t="shared" si="274"/>
        <v>3650</v>
      </c>
      <c r="J2013" s="30">
        <f t="shared" si="275"/>
        <v>4300</v>
      </c>
      <c r="K2013" s="30">
        <f t="shared" si="276"/>
        <v>4600</v>
      </c>
      <c r="L2013" s="30">
        <f t="shared" si="277"/>
        <v>4700</v>
      </c>
      <c r="M2013" s="30">
        <f t="shared" si="278"/>
        <v>5800</v>
      </c>
      <c r="N2013" s="33"/>
      <c r="O2013" s="33"/>
      <c r="P2013" s="33"/>
      <c r="Q2013" s="39">
        <v>5</v>
      </c>
    </row>
    <row r="2014" spans="1:17" ht="12" customHeight="1" x14ac:dyDescent="0.35">
      <c r="A2014" s="77" t="s">
        <v>531</v>
      </c>
      <c r="B2014" s="6">
        <v>3743</v>
      </c>
      <c r="C2014" s="6" t="s">
        <v>531</v>
      </c>
      <c r="D2014" s="39">
        <v>5</v>
      </c>
      <c r="E2014" s="30">
        <f t="shared" si="270"/>
        <v>1200</v>
      </c>
      <c r="F2014" s="30">
        <f t="shared" si="271"/>
        <v>1800</v>
      </c>
      <c r="G2014" s="30">
        <f t="shared" si="272"/>
        <v>2500</v>
      </c>
      <c r="H2014" s="30">
        <f t="shared" si="273"/>
        <v>3200</v>
      </c>
      <c r="I2014" s="30">
        <f t="shared" si="274"/>
        <v>3650</v>
      </c>
      <c r="J2014" s="30">
        <f t="shared" si="275"/>
        <v>4300</v>
      </c>
      <c r="K2014" s="30">
        <f t="shared" si="276"/>
        <v>4600</v>
      </c>
      <c r="L2014" s="30">
        <f t="shared" si="277"/>
        <v>4700</v>
      </c>
      <c r="M2014" s="30">
        <f t="shared" si="278"/>
        <v>5800</v>
      </c>
      <c r="N2014" s="33"/>
      <c r="O2014" s="33"/>
      <c r="P2014" s="33"/>
      <c r="Q2014" s="39">
        <v>5</v>
      </c>
    </row>
    <row r="2015" spans="1:17" ht="12" customHeight="1" x14ac:dyDescent="0.35">
      <c r="A2015" s="77" t="s">
        <v>531</v>
      </c>
      <c r="B2015" s="6">
        <v>3744</v>
      </c>
      <c r="C2015" s="6" t="s">
        <v>531</v>
      </c>
      <c r="D2015" s="39">
        <v>5</v>
      </c>
      <c r="E2015" s="30">
        <f t="shared" si="270"/>
        <v>1200</v>
      </c>
      <c r="F2015" s="30">
        <f t="shared" si="271"/>
        <v>1800</v>
      </c>
      <c r="G2015" s="30">
        <f t="shared" si="272"/>
        <v>2500</v>
      </c>
      <c r="H2015" s="30">
        <f t="shared" si="273"/>
        <v>3200</v>
      </c>
      <c r="I2015" s="30">
        <f t="shared" si="274"/>
        <v>3650</v>
      </c>
      <c r="J2015" s="30">
        <f t="shared" si="275"/>
        <v>4300</v>
      </c>
      <c r="K2015" s="30">
        <f t="shared" si="276"/>
        <v>4600</v>
      </c>
      <c r="L2015" s="30">
        <f t="shared" si="277"/>
        <v>4700</v>
      </c>
      <c r="M2015" s="30">
        <f t="shared" si="278"/>
        <v>5800</v>
      </c>
      <c r="N2015" s="33"/>
      <c r="O2015" s="33"/>
      <c r="P2015" s="33"/>
      <c r="Q2015" s="39">
        <v>5</v>
      </c>
    </row>
    <row r="2016" spans="1:17" ht="12" customHeight="1" x14ac:dyDescent="0.35">
      <c r="A2016" s="77" t="s">
        <v>531</v>
      </c>
      <c r="B2016" s="6">
        <v>3746</v>
      </c>
      <c r="C2016" s="6" t="s">
        <v>531</v>
      </c>
      <c r="D2016" s="39">
        <v>5</v>
      </c>
      <c r="E2016" s="30">
        <f t="shared" si="270"/>
        <v>1200</v>
      </c>
      <c r="F2016" s="30">
        <f t="shared" si="271"/>
        <v>1800</v>
      </c>
      <c r="G2016" s="30">
        <f t="shared" si="272"/>
        <v>2500</v>
      </c>
      <c r="H2016" s="30">
        <f t="shared" si="273"/>
        <v>3200</v>
      </c>
      <c r="I2016" s="30">
        <f t="shared" si="274"/>
        <v>3650</v>
      </c>
      <c r="J2016" s="30">
        <f t="shared" si="275"/>
        <v>4300</v>
      </c>
      <c r="K2016" s="30">
        <f t="shared" si="276"/>
        <v>4600</v>
      </c>
      <c r="L2016" s="30">
        <f t="shared" si="277"/>
        <v>4700</v>
      </c>
      <c r="M2016" s="30">
        <f t="shared" si="278"/>
        <v>5800</v>
      </c>
      <c r="N2016" s="33"/>
      <c r="O2016" s="33"/>
      <c r="P2016" s="33"/>
      <c r="Q2016" s="39">
        <v>5</v>
      </c>
    </row>
    <row r="2017" spans="1:17" ht="12" customHeight="1" x14ac:dyDescent="0.35">
      <c r="A2017" s="77" t="s">
        <v>531</v>
      </c>
      <c r="B2017" s="6">
        <v>3747</v>
      </c>
      <c r="C2017" s="6" t="s">
        <v>531</v>
      </c>
      <c r="D2017" s="39">
        <v>5</v>
      </c>
      <c r="E2017" s="30">
        <f t="shared" si="270"/>
        <v>1200</v>
      </c>
      <c r="F2017" s="30">
        <f t="shared" si="271"/>
        <v>1800</v>
      </c>
      <c r="G2017" s="30">
        <f t="shared" si="272"/>
        <v>2500</v>
      </c>
      <c r="H2017" s="30">
        <f t="shared" si="273"/>
        <v>3200</v>
      </c>
      <c r="I2017" s="30">
        <f t="shared" si="274"/>
        <v>3650</v>
      </c>
      <c r="J2017" s="30">
        <f t="shared" si="275"/>
        <v>4300</v>
      </c>
      <c r="K2017" s="30">
        <f t="shared" si="276"/>
        <v>4600</v>
      </c>
      <c r="L2017" s="30">
        <f t="shared" si="277"/>
        <v>4700</v>
      </c>
      <c r="M2017" s="30">
        <f t="shared" si="278"/>
        <v>5800</v>
      </c>
      <c r="N2017" s="33"/>
      <c r="O2017" s="33"/>
      <c r="P2017" s="33"/>
      <c r="Q2017" s="39">
        <v>5</v>
      </c>
    </row>
    <row r="2018" spans="1:17" ht="12" customHeight="1" x14ac:dyDescent="0.35">
      <c r="A2018" s="77" t="s">
        <v>534</v>
      </c>
      <c r="B2018" s="6">
        <v>3748</v>
      </c>
      <c r="C2018" s="6" t="s">
        <v>534</v>
      </c>
      <c r="D2018" s="39">
        <v>9</v>
      </c>
      <c r="E2018" s="30">
        <f t="shared" si="270"/>
        <v>1600</v>
      </c>
      <c r="F2018" s="30">
        <f t="shared" si="271"/>
        <v>2200</v>
      </c>
      <c r="G2018" s="30">
        <f t="shared" si="272"/>
        <v>2900</v>
      </c>
      <c r="H2018" s="30">
        <f t="shared" si="273"/>
        <v>3600</v>
      </c>
      <c r="I2018" s="30">
        <f t="shared" si="274"/>
        <v>4050</v>
      </c>
      <c r="J2018" s="30">
        <f t="shared" si="275"/>
        <v>4700</v>
      </c>
      <c r="K2018" s="30">
        <f t="shared" si="276"/>
        <v>5000</v>
      </c>
      <c r="L2018" s="30">
        <f t="shared" si="277"/>
        <v>5100</v>
      </c>
      <c r="M2018" s="30">
        <f t="shared" si="278"/>
        <v>6200</v>
      </c>
      <c r="N2018" s="33"/>
      <c r="O2018" s="33"/>
      <c r="P2018" s="33"/>
      <c r="Q2018" s="39">
        <v>9</v>
      </c>
    </row>
    <row r="2019" spans="1:17" ht="12" customHeight="1" x14ac:dyDescent="0.35">
      <c r="A2019" s="77" t="s">
        <v>534</v>
      </c>
      <c r="B2019" s="6">
        <v>3749</v>
      </c>
      <c r="C2019" s="6" t="s">
        <v>534</v>
      </c>
      <c r="D2019" s="39">
        <v>9</v>
      </c>
      <c r="E2019" s="30">
        <f t="shared" si="270"/>
        <v>1600</v>
      </c>
      <c r="F2019" s="30">
        <f t="shared" si="271"/>
        <v>2200</v>
      </c>
      <c r="G2019" s="30">
        <f t="shared" si="272"/>
        <v>2900</v>
      </c>
      <c r="H2019" s="30">
        <f t="shared" si="273"/>
        <v>3600</v>
      </c>
      <c r="I2019" s="30">
        <f t="shared" si="274"/>
        <v>4050</v>
      </c>
      <c r="J2019" s="30">
        <f t="shared" si="275"/>
        <v>4700</v>
      </c>
      <c r="K2019" s="30">
        <f t="shared" si="276"/>
        <v>5000</v>
      </c>
      <c r="L2019" s="30">
        <f t="shared" si="277"/>
        <v>5100</v>
      </c>
      <c r="M2019" s="30">
        <f t="shared" si="278"/>
        <v>6200</v>
      </c>
      <c r="N2019" s="33"/>
      <c r="O2019" s="33"/>
      <c r="P2019" s="33"/>
      <c r="Q2019" s="39">
        <v>9</v>
      </c>
    </row>
    <row r="2020" spans="1:17" ht="12" customHeight="1" x14ac:dyDescent="0.35">
      <c r="A2020" s="77" t="s">
        <v>535</v>
      </c>
      <c r="B2020" s="6">
        <v>3750</v>
      </c>
      <c r="C2020" s="6" t="s">
        <v>535</v>
      </c>
      <c r="D2020" s="39">
        <v>9</v>
      </c>
      <c r="E2020" s="30">
        <f t="shared" si="270"/>
        <v>1600</v>
      </c>
      <c r="F2020" s="30">
        <f t="shared" si="271"/>
        <v>2200</v>
      </c>
      <c r="G2020" s="30">
        <f t="shared" si="272"/>
        <v>2900</v>
      </c>
      <c r="H2020" s="30">
        <f t="shared" si="273"/>
        <v>3600</v>
      </c>
      <c r="I2020" s="30">
        <f t="shared" si="274"/>
        <v>4050</v>
      </c>
      <c r="J2020" s="30">
        <f t="shared" si="275"/>
        <v>4700</v>
      </c>
      <c r="K2020" s="30">
        <f t="shared" si="276"/>
        <v>5000</v>
      </c>
      <c r="L2020" s="30">
        <f t="shared" si="277"/>
        <v>5100</v>
      </c>
      <c r="M2020" s="30">
        <f t="shared" si="278"/>
        <v>6200</v>
      </c>
      <c r="N2020" s="33"/>
      <c r="O2020" s="33"/>
      <c r="P2020" s="33"/>
      <c r="Q2020" s="39">
        <v>9</v>
      </c>
    </row>
    <row r="2021" spans="1:17" ht="12" customHeight="1" x14ac:dyDescent="0.35">
      <c r="A2021" s="77" t="s">
        <v>536</v>
      </c>
      <c r="B2021" s="6">
        <v>3753</v>
      </c>
      <c r="C2021" s="6" t="s">
        <v>536</v>
      </c>
      <c r="D2021" s="39">
        <v>9</v>
      </c>
      <c r="E2021" s="30">
        <f t="shared" si="270"/>
        <v>1600</v>
      </c>
      <c r="F2021" s="30">
        <f t="shared" si="271"/>
        <v>2200</v>
      </c>
      <c r="G2021" s="30">
        <f t="shared" si="272"/>
        <v>2900</v>
      </c>
      <c r="H2021" s="30">
        <f t="shared" si="273"/>
        <v>3600</v>
      </c>
      <c r="I2021" s="30">
        <f t="shared" si="274"/>
        <v>4050</v>
      </c>
      <c r="J2021" s="30">
        <f t="shared" si="275"/>
        <v>4700</v>
      </c>
      <c r="K2021" s="30">
        <f t="shared" si="276"/>
        <v>5000</v>
      </c>
      <c r="L2021" s="30">
        <f t="shared" si="277"/>
        <v>5100</v>
      </c>
      <c r="M2021" s="30">
        <f t="shared" si="278"/>
        <v>6200</v>
      </c>
      <c r="N2021" s="33"/>
      <c r="O2021" s="33"/>
      <c r="P2021" s="33"/>
      <c r="Q2021" s="39">
        <v>9</v>
      </c>
    </row>
    <row r="2022" spans="1:17" ht="12" customHeight="1" x14ac:dyDescent="0.35">
      <c r="A2022" s="77" t="s">
        <v>537</v>
      </c>
      <c r="B2022" s="6">
        <v>3760</v>
      </c>
      <c r="C2022" s="6" t="s">
        <v>537</v>
      </c>
      <c r="D2022" s="39">
        <v>9</v>
      </c>
      <c r="E2022" s="30">
        <f t="shared" si="270"/>
        <v>1600</v>
      </c>
      <c r="F2022" s="30">
        <f t="shared" si="271"/>
        <v>2200</v>
      </c>
      <c r="G2022" s="30">
        <f t="shared" si="272"/>
        <v>2900</v>
      </c>
      <c r="H2022" s="30">
        <f t="shared" si="273"/>
        <v>3600</v>
      </c>
      <c r="I2022" s="30">
        <f t="shared" si="274"/>
        <v>4050</v>
      </c>
      <c r="J2022" s="30">
        <f t="shared" si="275"/>
        <v>4700</v>
      </c>
      <c r="K2022" s="30">
        <f t="shared" si="276"/>
        <v>5000</v>
      </c>
      <c r="L2022" s="30">
        <f t="shared" si="277"/>
        <v>5100</v>
      </c>
      <c r="M2022" s="30">
        <f t="shared" si="278"/>
        <v>6200</v>
      </c>
      <c r="N2022" s="33"/>
      <c r="O2022" s="33"/>
      <c r="P2022" s="33"/>
      <c r="Q2022" s="39">
        <v>9</v>
      </c>
    </row>
    <row r="2023" spans="1:17" ht="12" customHeight="1" x14ac:dyDescent="0.35">
      <c r="A2023" s="77" t="s">
        <v>538</v>
      </c>
      <c r="B2023" s="6">
        <v>3766</v>
      </c>
      <c r="C2023" s="6" t="s">
        <v>538</v>
      </c>
      <c r="D2023" s="39">
        <v>9</v>
      </c>
      <c r="E2023" s="30">
        <f t="shared" si="270"/>
        <v>1600</v>
      </c>
      <c r="F2023" s="30">
        <f t="shared" si="271"/>
        <v>2200</v>
      </c>
      <c r="G2023" s="30">
        <f t="shared" si="272"/>
        <v>2900</v>
      </c>
      <c r="H2023" s="30">
        <f t="shared" si="273"/>
        <v>3600</v>
      </c>
      <c r="I2023" s="30">
        <f t="shared" si="274"/>
        <v>4050</v>
      </c>
      <c r="J2023" s="30">
        <f t="shared" si="275"/>
        <v>4700</v>
      </c>
      <c r="K2023" s="30">
        <f t="shared" si="276"/>
        <v>5000</v>
      </c>
      <c r="L2023" s="30">
        <f t="shared" si="277"/>
        <v>5100</v>
      </c>
      <c r="M2023" s="30">
        <f t="shared" si="278"/>
        <v>6200</v>
      </c>
      <c r="N2023" s="33"/>
      <c r="O2023" s="33"/>
      <c r="P2023" s="33"/>
      <c r="Q2023" s="39">
        <v>9</v>
      </c>
    </row>
    <row r="2024" spans="1:17" ht="12" customHeight="1" x14ac:dyDescent="0.35">
      <c r="A2024" s="77" t="s">
        <v>539</v>
      </c>
      <c r="B2024" s="6">
        <v>3770</v>
      </c>
      <c r="C2024" s="6" t="s">
        <v>539</v>
      </c>
      <c r="D2024" s="39">
        <v>9</v>
      </c>
      <c r="E2024" s="30">
        <f t="shared" si="270"/>
        <v>1600</v>
      </c>
      <c r="F2024" s="30">
        <f t="shared" si="271"/>
        <v>2200</v>
      </c>
      <c r="G2024" s="30">
        <f t="shared" si="272"/>
        <v>2900</v>
      </c>
      <c r="H2024" s="30">
        <f t="shared" si="273"/>
        <v>3600</v>
      </c>
      <c r="I2024" s="30">
        <f t="shared" si="274"/>
        <v>4050</v>
      </c>
      <c r="J2024" s="30">
        <f t="shared" si="275"/>
        <v>4700</v>
      </c>
      <c r="K2024" s="30">
        <f t="shared" si="276"/>
        <v>5000</v>
      </c>
      <c r="L2024" s="30">
        <f t="shared" si="277"/>
        <v>5100</v>
      </c>
      <c r="M2024" s="30">
        <f t="shared" si="278"/>
        <v>6200</v>
      </c>
      <c r="N2024" s="33"/>
      <c r="O2024" s="33"/>
      <c r="P2024" s="33"/>
      <c r="Q2024" s="39">
        <v>9</v>
      </c>
    </row>
    <row r="2025" spans="1:17" ht="12" customHeight="1" x14ac:dyDescent="0.35">
      <c r="A2025" s="77" t="s">
        <v>540</v>
      </c>
      <c r="B2025" s="6">
        <v>3780</v>
      </c>
      <c r="C2025" s="6" t="s">
        <v>540</v>
      </c>
      <c r="D2025" s="39">
        <v>10</v>
      </c>
      <c r="E2025" s="30">
        <f t="shared" si="270"/>
        <v>1700</v>
      </c>
      <c r="F2025" s="30">
        <f t="shared" si="271"/>
        <v>2300</v>
      </c>
      <c r="G2025" s="30">
        <f t="shared" si="272"/>
        <v>3000</v>
      </c>
      <c r="H2025" s="30">
        <f t="shared" si="273"/>
        <v>3700</v>
      </c>
      <c r="I2025" s="30">
        <f t="shared" si="274"/>
        <v>4150</v>
      </c>
      <c r="J2025" s="30">
        <f t="shared" si="275"/>
        <v>4800</v>
      </c>
      <c r="K2025" s="30">
        <f t="shared" si="276"/>
        <v>5100</v>
      </c>
      <c r="L2025" s="30">
        <f t="shared" si="277"/>
        <v>5200</v>
      </c>
      <c r="M2025" s="30">
        <f t="shared" si="278"/>
        <v>6300</v>
      </c>
      <c r="N2025" s="33"/>
      <c r="O2025" s="33"/>
      <c r="P2025" s="33"/>
      <c r="Q2025" s="39">
        <v>10</v>
      </c>
    </row>
    <row r="2026" spans="1:17" ht="12" customHeight="1" x14ac:dyDescent="0.35">
      <c r="A2026" s="77" t="s">
        <v>541</v>
      </c>
      <c r="B2026" s="6">
        <v>3781</v>
      </c>
      <c r="C2026" s="6" t="s">
        <v>541</v>
      </c>
      <c r="D2026" s="39">
        <v>10</v>
      </c>
      <c r="E2026" s="30">
        <f t="shared" si="270"/>
        <v>1700</v>
      </c>
      <c r="F2026" s="30">
        <f t="shared" si="271"/>
        <v>2300</v>
      </c>
      <c r="G2026" s="30">
        <f t="shared" si="272"/>
        <v>3000</v>
      </c>
      <c r="H2026" s="30">
        <f t="shared" si="273"/>
        <v>3700</v>
      </c>
      <c r="I2026" s="30">
        <f t="shared" si="274"/>
        <v>4150</v>
      </c>
      <c r="J2026" s="30">
        <f t="shared" si="275"/>
        <v>4800</v>
      </c>
      <c r="K2026" s="30">
        <f t="shared" si="276"/>
        <v>5100</v>
      </c>
      <c r="L2026" s="30">
        <f t="shared" si="277"/>
        <v>5200</v>
      </c>
      <c r="M2026" s="30">
        <f t="shared" si="278"/>
        <v>6300</v>
      </c>
      <c r="N2026" s="33"/>
      <c r="O2026" s="33"/>
      <c r="P2026" s="33"/>
      <c r="Q2026" s="39">
        <v>10</v>
      </c>
    </row>
    <row r="2027" spans="1:17" ht="12" customHeight="1" x14ac:dyDescent="0.35">
      <c r="A2027" s="77" t="s">
        <v>542</v>
      </c>
      <c r="B2027" s="6">
        <v>3783</v>
      </c>
      <c r="C2027" s="6" t="s">
        <v>542</v>
      </c>
      <c r="D2027" s="39">
        <v>10</v>
      </c>
      <c r="E2027" s="30">
        <f t="shared" si="270"/>
        <v>1700</v>
      </c>
      <c r="F2027" s="30">
        <f t="shared" si="271"/>
        <v>2300</v>
      </c>
      <c r="G2027" s="30">
        <f t="shared" si="272"/>
        <v>3000</v>
      </c>
      <c r="H2027" s="30">
        <f t="shared" si="273"/>
        <v>3700</v>
      </c>
      <c r="I2027" s="30">
        <f t="shared" si="274"/>
        <v>4150</v>
      </c>
      <c r="J2027" s="30">
        <f t="shared" si="275"/>
        <v>4800</v>
      </c>
      <c r="K2027" s="30">
        <f t="shared" si="276"/>
        <v>5100</v>
      </c>
      <c r="L2027" s="30">
        <f t="shared" si="277"/>
        <v>5200</v>
      </c>
      <c r="M2027" s="30">
        <f t="shared" si="278"/>
        <v>6300</v>
      </c>
      <c r="N2027" s="33"/>
      <c r="O2027" s="33"/>
      <c r="P2027" s="33"/>
      <c r="Q2027" s="39">
        <v>10</v>
      </c>
    </row>
    <row r="2028" spans="1:17" ht="12" customHeight="1" x14ac:dyDescent="0.35">
      <c r="A2028" s="77" t="s">
        <v>531</v>
      </c>
      <c r="B2028" s="6">
        <v>3785</v>
      </c>
      <c r="C2028" s="6" t="s">
        <v>531</v>
      </c>
      <c r="D2028" s="39">
        <v>5</v>
      </c>
      <c r="E2028" s="30">
        <f t="shared" si="270"/>
        <v>1200</v>
      </c>
      <c r="F2028" s="30">
        <f t="shared" si="271"/>
        <v>1800</v>
      </c>
      <c r="G2028" s="30">
        <f t="shared" si="272"/>
        <v>2500</v>
      </c>
      <c r="H2028" s="30">
        <f t="shared" si="273"/>
        <v>3200</v>
      </c>
      <c r="I2028" s="30">
        <f t="shared" si="274"/>
        <v>3650</v>
      </c>
      <c r="J2028" s="30">
        <f t="shared" si="275"/>
        <v>4300</v>
      </c>
      <c r="K2028" s="30">
        <f t="shared" si="276"/>
        <v>4600</v>
      </c>
      <c r="L2028" s="30">
        <f t="shared" si="277"/>
        <v>4700</v>
      </c>
      <c r="M2028" s="30">
        <f t="shared" si="278"/>
        <v>5800</v>
      </c>
      <c r="N2028" s="33"/>
      <c r="O2028" s="33"/>
      <c r="P2028" s="33"/>
      <c r="Q2028" s="39">
        <v>5</v>
      </c>
    </row>
    <row r="2029" spans="1:17" ht="12" customHeight="1" x14ac:dyDescent="0.35">
      <c r="A2029" s="77" t="s">
        <v>533</v>
      </c>
      <c r="B2029" s="6">
        <v>3786</v>
      </c>
      <c r="C2029" s="6" t="s">
        <v>533</v>
      </c>
      <c r="D2029" s="39">
        <v>5</v>
      </c>
      <c r="E2029" s="30">
        <f t="shared" si="270"/>
        <v>1200</v>
      </c>
      <c r="F2029" s="30">
        <f t="shared" si="271"/>
        <v>1800</v>
      </c>
      <c r="G2029" s="30">
        <f t="shared" si="272"/>
        <v>2500</v>
      </c>
      <c r="H2029" s="30">
        <f t="shared" si="273"/>
        <v>3200</v>
      </c>
      <c r="I2029" s="30">
        <f t="shared" si="274"/>
        <v>3650</v>
      </c>
      <c r="J2029" s="30">
        <f t="shared" si="275"/>
        <v>4300</v>
      </c>
      <c r="K2029" s="30">
        <f t="shared" si="276"/>
        <v>4600</v>
      </c>
      <c r="L2029" s="30">
        <f t="shared" si="277"/>
        <v>4700</v>
      </c>
      <c r="M2029" s="30">
        <f t="shared" si="278"/>
        <v>5800</v>
      </c>
      <c r="N2029" s="33"/>
      <c r="O2029" s="33"/>
      <c r="P2029" s="33"/>
      <c r="Q2029" s="39">
        <v>5</v>
      </c>
    </row>
    <row r="2030" spans="1:17" ht="12" customHeight="1" x14ac:dyDescent="0.35">
      <c r="A2030" s="77" t="s">
        <v>531</v>
      </c>
      <c r="B2030" s="6">
        <v>3787</v>
      </c>
      <c r="C2030" s="6" t="s">
        <v>531</v>
      </c>
      <c r="D2030" s="39">
        <v>5</v>
      </c>
      <c r="E2030" s="30">
        <f t="shared" si="270"/>
        <v>1200</v>
      </c>
      <c r="F2030" s="30">
        <f t="shared" si="271"/>
        <v>1800</v>
      </c>
      <c r="G2030" s="30">
        <f t="shared" si="272"/>
        <v>2500</v>
      </c>
      <c r="H2030" s="30">
        <f t="shared" si="273"/>
        <v>3200</v>
      </c>
      <c r="I2030" s="30">
        <f t="shared" si="274"/>
        <v>3650</v>
      </c>
      <c r="J2030" s="30">
        <f t="shared" si="275"/>
        <v>4300</v>
      </c>
      <c r="K2030" s="30">
        <f t="shared" si="276"/>
        <v>4600</v>
      </c>
      <c r="L2030" s="30">
        <f t="shared" si="277"/>
        <v>4700</v>
      </c>
      <c r="M2030" s="30">
        <f t="shared" si="278"/>
        <v>5800</v>
      </c>
      <c r="N2030" s="33"/>
      <c r="O2030" s="33"/>
      <c r="P2030" s="33"/>
      <c r="Q2030" s="39">
        <v>5</v>
      </c>
    </row>
    <row r="2031" spans="1:17" ht="12" customHeight="1" x14ac:dyDescent="0.35">
      <c r="A2031" s="77" t="s">
        <v>543</v>
      </c>
      <c r="B2031" s="6">
        <v>3788</v>
      </c>
      <c r="C2031" s="6" t="s">
        <v>543</v>
      </c>
      <c r="D2031" s="39">
        <v>10</v>
      </c>
      <c r="E2031" s="30">
        <f t="shared" si="270"/>
        <v>1700</v>
      </c>
      <c r="F2031" s="30">
        <f t="shared" si="271"/>
        <v>2300</v>
      </c>
      <c r="G2031" s="30">
        <f t="shared" si="272"/>
        <v>3000</v>
      </c>
      <c r="H2031" s="30">
        <f t="shared" si="273"/>
        <v>3700</v>
      </c>
      <c r="I2031" s="30">
        <f t="shared" si="274"/>
        <v>4150</v>
      </c>
      <c r="J2031" s="30">
        <f t="shared" si="275"/>
        <v>4800</v>
      </c>
      <c r="K2031" s="30">
        <f t="shared" si="276"/>
        <v>5100</v>
      </c>
      <c r="L2031" s="30">
        <f t="shared" si="277"/>
        <v>5200</v>
      </c>
      <c r="M2031" s="30">
        <f t="shared" si="278"/>
        <v>6300</v>
      </c>
      <c r="N2031" s="33"/>
      <c r="O2031" s="33"/>
      <c r="P2031" s="33"/>
      <c r="Q2031" s="39">
        <v>10</v>
      </c>
    </row>
    <row r="2032" spans="1:17" ht="12" customHeight="1" x14ac:dyDescent="0.35">
      <c r="A2032" s="77" t="s">
        <v>539</v>
      </c>
      <c r="B2032" s="6">
        <v>3789</v>
      </c>
      <c r="C2032" s="6" t="s">
        <v>539</v>
      </c>
      <c r="D2032" s="39">
        <v>9</v>
      </c>
      <c r="E2032" s="30">
        <f t="shared" si="270"/>
        <v>1600</v>
      </c>
      <c r="F2032" s="30">
        <f t="shared" si="271"/>
        <v>2200</v>
      </c>
      <c r="G2032" s="30">
        <f t="shared" si="272"/>
        <v>2900</v>
      </c>
      <c r="H2032" s="30">
        <f t="shared" si="273"/>
        <v>3600</v>
      </c>
      <c r="I2032" s="30">
        <f t="shared" si="274"/>
        <v>4050</v>
      </c>
      <c r="J2032" s="30">
        <f t="shared" si="275"/>
        <v>4700</v>
      </c>
      <c r="K2032" s="30">
        <f t="shared" si="276"/>
        <v>5000</v>
      </c>
      <c r="L2032" s="30">
        <f t="shared" si="277"/>
        <v>5100</v>
      </c>
      <c r="M2032" s="30">
        <f t="shared" si="278"/>
        <v>6200</v>
      </c>
      <c r="N2032" s="33"/>
      <c r="O2032" s="33"/>
      <c r="P2032" s="33"/>
      <c r="Q2032" s="39">
        <v>9</v>
      </c>
    </row>
    <row r="2033" spans="1:17" ht="12" customHeight="1" x14ac:dyDescent="0.35">
      <c r="A2033" s="77" t="s">
        <v>544</v>
      </c>
      <c r="B2033" s="6">
        <v>3790</v>
      </c>
      <c r="C2033" s="6" t="s">
        <v>544</v>
      </c>
      <c r="D2033" s="39">
        <v>9</v>
      </c>
      <c r="E2033" s="30">
        <f t="shared" si="270"/>
        <v>1600</v>
      </c>
      <c r="F2033" s="30">
        <f t="shared" si="271"/>
        <v>2200</v>
      </c>
      <c r="G2033" s="30">
        <f t="shared" si="272"/>
        <v>2900</v>
      </c>
      <c r="H2033" s="30">
        <f t="shared" si="273"/>
        <v>3600</v>
      </c>
      <c r="I2033" s="30">
        <f t="shared" si="274"/>
        <v>4050</v>
      </c>
      <c r="J2033" s="30">
        <f t="shared" si="275"/>
        <v>4700</v>
      </c>
      <c r="K2033" s="30">
        <f t="shared" si="276"/>
        <v>5000</v>
      </c>
      <c r="L2033" s="30">
        <f t="shared" si="277"/>
        <v>5100</v>
      </c>
      <c r="M2033" s="30">
        <f t="shared" si="278"/>
        <v>6200</v>
      </c>
      <c r="N2033" s="33"/>
      <c r="O2033" s="33"/>
      <c r="P2033" s="33"/>
      <c r="Q2033" s="39">
        <v>9</v>
      </c>
    </row>
    <row r="2034" spans="1:17" ht="12" customHeight="1" x14ac:dyDescent="0.35">
      <c r="A2034" s="77" t="s">
        <v>539</v>
      </c>
      <c r="B2034" s="6">
        <v>3791</v>
      </c>
      <c r="C2034" s="6" t="s">
        <v>539</v>
      </c>
      <c r="D2034" s="39">
        <v>9</v>
      </c>
      <c r="E2034" s="30">
        <f t="shared" si="270"/>
        <v>1600</v>
      </c>
      <c r="F2034" s="30">
        <f t="shared" si="271"/>
        <v>2200</v>
      </c>
      <c r="G2034" s="30">
        <f t="shared" si="272"/>
        <v>2900</v>
      </c>
      <c r="H2034" s="30">
        <f t="shared" si="273"/>
        <v>3600</v>
      </c>
      <c r="I2034" s="30">
        <f t="shared" si="274"/>
        <v>4050</v>
      </c>
      <c r="J2034" s="30">
        <f t="shared" si="275"/>
        <v>4700</v>
      </c>
      <c r="K2034" s="30">
        <f t="shared" si="276"/>
        <v>5000</v>
      </c>
      <c r="L2034" s="30">
        <f t="shared" si="277"/>
        <v>5100</v>
      </c>
      <c r="M2034" s="30">
        <f t="shared" si="278"/>
        <v>6200</v>
      </c>
      <c r="N2034" s="33"/>
      <c r="O2034" s="33"/>
      <c r="P2034" s="33"/>
      <c r="Q2034" s="39">
        <v>9</v>
      </c>
    </row>
    <row r="2035" spans="1:17" ht="12" customHeight="1" x14ac:dyDescent="0.35">
      <c r="A2035" s="77" t="s">
        <v>531</v>
      </c>
      <c r="B2035" s="6">
        <v>3792</v>
      </c>
      <c r="C2035" s="6" t="s">
        <v>531</v>
      </c>
      <c r="D2035" s="39">
        <v>5</v>
      </c>
      <c r="E2035" s="30">
        <f t="shared" si="270"/>
        <v>1200</v>
      </c>
      <c r="F2035" s="30">
        <f t="shared" si="271"/>
        <v>1800</v>
      </c>
      <c r="G2035" s="30">
        <f t="shared" si="272"/>
        <v>2500</v>
      </c>
      <c r="H2035" s="30">
        <f t="shared" si="273"/>
        <v>3200</v>
      </c>
      <c r="I2035" s="30">
        <f t="shared" si="274"/>
        <v>3650</v>
      </c>
      <c r="J2035" s="30">
        <f t="shared" si="275"/>
        <v>4300</v>
      </c>
      <c r="K2035" s="30">
        <f t="shared" si="276"/>
        <v>4600</v>
      </c>
      <c r="L2035" s="30">
        <f t="shared" si="277"/>
        <v>4700</v>
      </c>
      <c r="M2035" s="30">
        <f t="shared" si="278"/>
        <v>5800</v>
      </c>
      <c r="N2035" s="33"/>
      <c r="O2035" s="33"/>
      <c r="P2035" s="33"/>
      <c r="Q2035" s="39">
        <v>5</v>
      </c>
    </row>
    <row r="2036" spans="1:17" ht="12" customHeight="1" x14ac:dyDescent="0.35">
      <c r="A2036" s="77" t="s">
        <v>538</v>
      </c>
      <c r="B2036" s="6">
        <v>3793</v>
      </c>
      <c r="C2036" s="6" t="s">
        <v>538</v>
      </c>
      <c r="D2036" s="39">
        <v>9</v>
      </c>
      <c r="E2036" s="30">
        <f t="shared" si="270"/>
        <v>1600</v>
      </c>
      <c r="F2036" s="30">
        <f t="shared" si="271"/>
        <v>2200</v>
      </c>
      <c r="G2036" s="30">
        <f t="shared" si="272"/>
        <v>2900</v>
      </c>
      <c r="H2036" s="30">
        <f t="shared" si="273"/>
        <v>3600</v>
      </c>
      <c r="I2036" s="30">
        <f t="shared" si="274"/>
        <v>4050</v>
      </c>
      <c r="J2036" s="30">
        <f t="shared" si="275"/>
        <v>4700</v>
      </c>
      <c r="K2036" s="30">
        <f t="shared" si="276"/>
        <v>5000</v>
      </c>
      <c r="L2036" s="30">
        <f t="shared" si="277"/>
        <v>5100</v>
      </c>
      <c r="M2036" s="30">
        <f t="shared" si="278"/>
        <v>6200</v>
      </c>
      <c r="N2036" s="33"/>
      <c r="O2036" s="33"/>
      <c r="P2036" s="33"/>
      <c r="Q2036" s="39">
        <v>9</v>
      </c>
    </row>
    <row r="2037" spans="1:17" ht="12" customHeight="1" x14ac:dyDescent="0.35">
      <c r="A2037" s="77" t="s">
        <v>544</v>
      </c>
      <c r="B2037" s="6">
        <v>3794</v>
      </c>
      <c r="C2037" s="6" t="s">
        <v>544</v>
      </c>
      <c r="D2037" s="39">
        <v>9</v>
      </c>
      <c r="E2037" s="30">
        <f t="shared" si="270"/>
        <v>1600</v>
      </c>
      <c r="F2037" s="30">
        <f t="shared" si="271"/>
        <v>2200</v>
      </c>
      <c r="G2037" s="30">
        <f t="shared" si="272"/>
        <v>2900</v>
      </c>
      <c r="H2037" s="30">
        <f t="shared" si="273"/>
        <v>3600</v>
      </c>
      <c r="I2037" s="30">
        <f t="shared" si="274"/>
        <v>4050</v>
      </c>
      <c r="J2037" s="30">
        <f t="shared" si="275"/>
        <v>4700</v>
      </c>
      <c r="K2037" s="30">
        <f t="shared" si="276"/>
        <v>5000</v>
      </c>
      <c r="L2037" s="30">
        <f t="shared" si="277"/>
        <v>5100</v>
      </c>
      <c r="M2037" s="30">
        <f t="shared" si="278"/>
        <v>6200</v>
      </c>
      <c r="N2037" s="33"/>
      <c r="O2037" s="33"/>
      <c r="P2037" s="33"/>
      <c r="Q2037" s="39">
        <v>9</v>
      </c>
    </row>
    <row r="2038" spans="1:17" ht="12" customHeight="1" x14ac:dyDescent="0.35">
      <c r="A2038" s="77" t="s">
        <v>535</v>
      </c>
      <c r="B2038" s="6">
        <v>3795</v>
      </c>
      <c r="C2038" s="6" t="s">
        <v>535</v>
      </c>
      <c r="D2038" s="39">
        <v>9</v>
      </c>
      <c r="E2038" s="30">
        <f t="shared" si="270"/>
        <v>1600</v>
      </c>
      <c r="F2038" s="30">
        <f t="shared" si="271"/>
        <v>2200</v>
      </c>
      <c r="G2038" s="30">
        <f t="shared" si="272"/>
        <v>2900</v>
      </c>
      <c r="H2038" s="30">
        <f t="shared" si="273"/>
        <v>3600</v>
      </c>
      <c r="I2038" s="30">
        <f t="shared" si="274"/>
        <v>4050</v>
      </c>
      <c r="J2038" s="30">
        <f t="shared" si="275"/>
        <v>4700</v>
      </c>
      <c r="K2038" s="30">
        <f t="shared" si="276"/>
        <v>5000</v>
      </c>
      <c r="L2038" s="30">
        <f t="shared" si="277"/>
        <v>5100</v>
      </c>
      <c r="M2038" s="30">
        <f t="shared" si="278"/>
        <v>6200</v>
      </c>
      <c r="N2038" s="33"/>
      <c r="O2038" s="33"/>
      <c r="P2038" s="33"/>
      <c r="Q2038" s="39">
        <v>9</v>
      </c>
    </row>
    <row r="2039" spans="1:17" ht="12" customHeight="1" x14ac:dyDescent="0.35">
      <c r="A2039" s="77" t="s">
        <v>531</v>
      </c>
      <c r="B2039" s="6">
        <v>3796</v>
      </c>
      <c r="C2039" s="6" t="s">
        <v>531</v>
      </c>
      <c r="D2039" s="39">
        <v>5</v>
      </c>
      <c r="E2039" s="30">
        <f t="shared" si="270"/>
        <v>1200</v>
      </c>
      <c r="F2039" s="30">
        <f t="shared" si="271"/>
        <v>1800</v>
      </c>
      <c r="G2039" s="30">
        <f t="shared" si="272"/>
        <v>2500</v>
      </c>
      <c r="H2039" s="30">
        <f t="shared" si="273"/>
        <v>3200</v>
      </c>
      <c r="I2039" s="30">
        <f t="shared" si="274"/>
        <v>3650</v>
      </c>
      <c r="J2039" s="30">
        <f t="shared" si="275"/>
        <v>4300</v>
      </c>
      <c r="K2039" s="30">
        <f t="shared" si="276"/>
        <v>4600</v>
      </c>
      <c r="L2039" s="30">
        <f t="shared" si="277"/>
        <v>4700</v>
      </c>
      <c r="M2039" s="30">
        <f t="shared" si="278"/>
        <v>5800</v>
      </c>
      <c r="N2039" s="33"/>
      <c r="O2039" s="33"/>
      <c r="P2039" s="33"/>
      <c r="Q2039" s="39">
        <v>5</v>
      </c>
    </row>
    <row r="2040" spans="1:17" ht="12" customHeight="1" x14ac:dyDescent="0.35">
      <c r="A2040" s="77" t="s">
        <v>531</v>
      </c>
      <c r="B2040" s="6">
        <v>3798</v>
      </c>
      <c r="C2040" s="6" t="s">
        <v>531</v>
      </c>
      <c r="D2040" s="39">
        <v>5</v>
      </c>
      <c r="E2040" s="30">
        <f t="shared" si="270"/>
        <v>1200</v>
      </c>
      <c r="F2040" s="30">
        <f t="shared" si="271"/>
        <v>1800</v>
      </c>
      <c r="G2040" s="30">
        <f t="shared" si="272"/>
        <v>2500</v>
      </c>
      <c r="H2040" s="30">
        <f t="shared" si="273"/>
        <v>3200</v>
      </c>
      <c r="I2040" s="30">
        <f t="shared" si="274"/>
        <v>3650</v>
      </c>
      <c r="J2040" s="30">
        <f t="shared" si="275"/>
        <v>4300</v>
      </c>
      <c r="K2040" s="30">
        <f t="shared" si="276"/>
        <v>4600</v>
      </c>
      <c r="L2040" s="30">
        <f t="shared" si="277"/>
        <v>4700</v>
      </c>
      <c r="M2040" s="30">
        <f t="shared" si="278"/>
        <v>5800</v>
      </c>
      <c r="N2040" s="33"/>
      <c r="O2040" s="33"/>
      <c r="P2040" s="33"/>
      <c r="Q2040" s="39">
        <v>5</v>
      </c>
    </row>
    <row r="2041" spans="1:17" ht="12" customHeight="1" x14ac:dyDescent="0.35">
      <c r="A2041" s="77" t="s">
        <v>545</v>
      </c>
      <c r="B2041" s="6">
        <v>3800</v>
      </c>
      <c r="C2041" s="6" t="s">
        <v>545</v>
      </c>
      <c r="D2041" s="39">
        <v>9</v>
      </c>
      <c r="E2041" s="30">
        <f t="shared" si="270"/>
        <v>1600</v>
      </c>
      <c r="F2041" s="30">
        <f t="shared" si="271"/>
        <v>2200</v>
      </c>
      <c r="G2041" s="30">
        <f t="shared" si="272"/>
        <v>2900</v>
      </c>
      <c r="H2041" s="30">
        <f t="shared" si="273"/>
        <v>3600</v>
      </c>
      <c r="I2041" s="30">
        <f t="shared" si="274"/>
        <v>4050</v>
      </c>
      <c r="J2041" s="30">
        <f t="shared" si="275"/>
        <v>4700</v>
      </c>
      <c r="K2041" s="30">
        <f t="shared" si="276"/>
        <v>5000</v>
      </c>
      <c r="L2041" s="30">
        <f t="shared" si="277"/>
        <v>5100</v>
      </c>
      <c r="M2041" s="30">
        <f t="shared" si="278"/>
        <v>6200</v>
      </c>
      <c r="N2041" s="33"/>
      <c r="O2041" s="33"/>
      <c r="P2041" s="33"/>
      <c r="Q2041" s="39">
        <v>9</v>
      </c>
    </row>
    <row r="2042" spans="1:17" ht="12" customHeight="1" x14ac:dyDescent="0.35">
      <c r="A2042" s="77" t="s">
        <v>545</v>
      </c>
      <c r="B2042" s="6">
        <v>3801</v>
      </c>
      <c r="C2042" s="6" t="s">
        <v>545</v>
      </c>
      <c r="D2042" s="39">
        <v>9</v>
      </c>
      <c r="E2042" s="30">
        <f t="shared" si="270"/>
        <v>1600</v>
      </c>
      <c r="F2042" s="30">
        <f t="shared" si="271"/>
        <v>2200</v>
      </c>
      <c r="G2042" s="30">
        <f t="shared" si="272"/>
        <v>2900</v>
      </c>
      <c r="H2042" s="30">
        <f t="shared" si="273"/>
        <v>3600</v>
      </c>
      <c r="I2042" s="30">
        <f t="shared" si="274"/>
        <v>4050</v>
      </c>
      <c r="J2042" s="30">
        <f t="shared" si="275"/>
        <v>4700</v>
      </c>
      <c r="K2042" s="30">
        <f t="shared" si="276"/>
        <v>5000</v>
      </c>
      <c r="L2042" s="30">
        <f t="shared" si="277"/>
        <v>5100</v>
      </c>
      <c r="M2042" s="30">
        <f t="shared" si="278"/>
        <v>6200</v>
      </c>
      <c r="N2042" s="33"/>
      <c r="O2042" s="33"/>
      <c r="P2042" s="33"/>
      <c r="Q2042" s="39">
        <v>9</v>
      </c>
    </row>
    <row r="2043" spans="1:17" ht="12" customHeight="1" x14ac:dyDescent="0.35">
      <c r="A2043" s="77" t="s">
        <v>545</v>
      </c>
      <c r="B2043" s="6">
        <v>3802</v>
      </c>
      <c r="C2043" s="6" t="s">
        <v>545</v>
      </c>
      <c r="D2043" s="39">
        <v>9</v>
      </c>
      <c r="E2043" s="30">
        <f t="shared" si="270"/>
        <v>1600</v>
      </c>
      <c r="F2043" s="30">
        <f t="shared" si="271"/>
        <v>2200</v>
      </c>
      <c r="G2043" s="30">
        <f t="shared" si="272"/>
        <v>2900</v>
      </c>
      <c r="H2043" s="30">
        <f t="shared" si="273"/>
        <v>3600</v>
      </c>
      <c r="I2043" s="30">
        <f t="shared" si="274"/>
        <v>4050</v>
      </c>
      <c r="J2043" s="30">
        <f t="shared" si="275"/>
        <v>4700</v>
      </c>
      <c r="K2043" s="30">
        <f t="shared" si="276"/>
        <v>5000</v>
      </c>
      <c r="L2043" s="30">
        <f t="shared" si="277"/>
        <v>5100</v>
      </c>
      <c r="M2043" s="30">
        <f t="shared" si="278"/>
        <v>6200</v>
      </c>
      <c r="N2043" s="33"/>
      <c r="O2043" s="33"/>
      <c r="P2043" s="33"/>
      <c r="Q2043" s="39">
        <v>9</v>
      </c>
    </row>
    <row r="2044" spans="1:17" ht="12" customHeight="1" x14ac:dyDescent="0.35">
      <c r="A2044" s="77" t="s">
        <v>545</v>
      </c>
      <c r="B2044" s="6">
        <v>3803</v>
      </c>
      <c r="C2044" s="6" t="s">
        <v>545</v>
      </c>
      <c r="D2044" s="39">
        <v>9</v>
      </c>
      <c r="E2044" s="30">
        <f t="shared" si="270"/>
        <v>1600</v>
      </c>
      <c r="F2044" s="30">
        <f t="shared" si="271"/>
        <v>2200</v>
      </c>
      <c r="G2044" s="30">
        <f t="shared" si="272"/>
        <v>2900</v>
      </c>
      <c r="H2044" s="30">
        <f t="shared" si="273"/>
        <v>3600</v>
      </c>
      <c r="I2044" s="30">
        <f t="shared" si="274"/>
        <v>4050</v>
      </c>
      <c r="J2044" s="30">
        <f t="shared" si="275"/>
        <v>4700</v>
      </c>
      <c r="K2044" s="30">
        <f t="shared" si="276"/>
        <v>5000</v>
      </c>
      <c r="L2044" s="30">
        <f t="shared" si="277"/>
        <v>5100</v>
      </c>
      <c r="M2044" s="30">
        <f t="shared" si="278"/>
        <v>6200</v>
      </c>
      <c r="N2044" s="33"/>
      <c r="O2044" s="33"/>
      <c r="P2044" s="33"/>
      <c r="Q2044" s="39">
        <v>9</v>
      </c>
    </row>
    <row r="2045" spans="1:17" ht="12" customHeight="1" x14ac:dyDescent="0.35">
      <c r="A2045" s="77" t="s">
        <v>545</v>
      </c>
      <c r="B2045" s="6">
        <v>3804</v>
      </c>
      <c r="C2045" s="6" t="s">
        <v>545</v>
      </c>
      <c r="D2045" s="39">
        <v>9</v>
      </c>
      <c r="E2045" s="30">
        <f t="shared" si="270"/>
        <v>1600</v>
      </c>
      <c r="F2045" s="30">
        <f t="shared" si="271"/>
        <v>2200</v>
      </c>
      <c r="G2045" s="30">
        <f t="shared" si="272"/>
        <v>2900</v>
      </c>
      <c r="H2045" s="30">
        <f t="shared" si="273"/>
        <v>3600</v>
      </c>
      <c r="I2045" s="30">
        <f t="shared" si="274"/>
        <v>4050</v>
      </c>
      <c r="J2045" s="30">
        <f t="shared" si="275"/>
        <v>4700</v>
      </c>
      <c r="K2045" s="30">
        <f t="shared" si="276"/>
        <v>5000</v>
      </c>
      <c r="L2045" s="30">
        <f t="shared" si="277"/>
        <v>5100</v>
      </c>
      <c r="M2045" s="30">
        <f t="shared" si="278"/>
        <v>6200</v>
      </c>
      <c r="N2045" s="33"/>
      <c r="O2045" s="33"/>
      <c r="P2045" s="33"/>
      <c r="Q2045" s="39">
        <v>9</v>
      </c>
    </row>
    <row r="2046" spans="1:17" ht="12" customHeight="1" x14ac:dyDescent="0.35">
      <c r="A2046" s="77" t="s">
        <v>545</v>
      </c>
      <c r="B2046" s="6">
        <v>3805</v>
      </c>
      <c r="C2046" s="6" t="s">
        <v>545</v>
      </c>
      <c r="D2046" s="39">
        <v>9</v>
      </c>
      <c r="E2046" s="30">
        <f t="shared" ref="E2046:E2109" si="279">IF(D2046=1,$E$6,IF(D2046=2,$E$7,IF(D2046=3,$E$8,IF(D2046=4,$E$9,IF(D2046=5,$E$10,IF(D2046=6,$E$11,IF(D2046=7,$E$12,IF(D2046=8,$E$13,IF(D2046=9,$E$14,IF(D2046=10,$E$15,IF(D2046=11,$E$16,IF(D2046=12,$E$17,IF(D2046=13,$E$18,IF(D2046=14,$E$19,IF(D2046=15,$E$20,IF(D2046=16,$E$21,IF(D2046=17,$E$22,IF(D2046=18,$E$23,IF(D2046=19,$E$24,IF(D2046=20,$E$25,IF(D2046=21,$E$26)))))))))))))))))))))</f>
        <v>1600</v>
      </c>
      <c r="F2046" s="30">
        <f t="shared" ref="F2046:F2109" si="280">IF(D2046=1,$F$6,IF(D2046=2,$F$7,IF(D2046=3,$F$8,IF(D2046=4,$F$9,IF(D2046=5,$F$10,IF(D2046=6,$F$11,IF(D2046=7,$F$12,IF(D2046=8,$F$13,IF(D2046=9,$F$14,IF(D2046=10,$F$15,IF(D2046=11,$F$16,IF(D2046=12,$F$17,IF(D2046=13,$F$18,IF(D2046=14,$F$19,IF(D2046=15,$F$20,IF(D2046=16,$F$21,IF(D2046=17,$F$22,IF(D2046=18,$F$23,IF(D2046=19,$F$24,IF(D2046=20,$F$25))))))))))))))))))))</f>
        <v>2200</v>
      </c>
      <c r="G2046" s="30">
        <f t="shared" ref="G2046:G2109" si="281">IF(D2046=1,$G$6,IF(D2046=2,$G$7,IF(D2046=3,$G$8,IF(D2046=4,$G$9,IF(D2046=5,$G$10,IF(D2046=6,$G$11,IF(D2046=7,$G$12,IF(D2046=8,$G$13,IF(D2046=9,$G$14,IF(D2046=10,$G$15,IF(D2046=11,$G$16,IF(D2046=12,$G$17,IF(D2046=13,$G$18,IF(D2046=14,$G$19,IF(D2046=15,$G$20,IF(D2046=16,$G$21,IF(D2046=17,$G$22,IF(D2046=18,$G$23,IF(D2046=19,$G$24,IF(D2046=20,$G$25))))))))))))))))))))</f>
        <v>2900</v>
      </c>
      <c r="H2046" s="30">
        <f t="shared" ref="H2046:H2109" si="282">IF(D2046=1,$H$6,IF(D2046=2,$H$7,IF(D2046=3,$H$8,IF(D2046=4,$H$9,IF(D2046=5,$H$10,IF(D2046=6,$H$11,IF(D2046=7,$H$12,IF(D2046=8,$H$13,IF(D2046=9,$H$14,IF(D2046=10,$H$15,IF(D2046=11,$H$16,IF(D2046=12,$H$17,IF(D2046=13,$H$18,IF(D2046=14,$H$19,IF(D2046=15,$H$20,IF(D2046=16,$H$21,IF(D2046=17,$H$22,IF(D2046=18,$H$23,IF(D2046=19,$H$24,IF(D2046=20,$H$25))))))))))))))))))))</f>
        <v>3600</v>
      </c>
      <c r="I2046" s="30">
        <f t="shared" ref="I2046:I2109" si="283">IF(D2046=1,$I$6,IF(D2046=2,$I$7,IF(D2046=3,$I$8,IF(D2046=4,$I$9,IF(D2046=5,$I$10,IF(D2046=6,$I$11,IF(D2046=7,$I$12,IF(D2046=8,$I$13,IF(D2046=9,$I$14,IF(D2046=10,$I$15,IF(D2046=11,$I$16,IF(D2046=12,$I$17,IF(D2046=13,$I$18,IF(D2046=14,$I$19,IF(D2046=15,$I$20,IF(D2046=16,$I$21,IF(D2046=17,$I$22,IF(D2046=18,$I$23,IF(D2046=19,$I$24,IF(D2046=20,$I$25))))))))))))))))))))</f>
        <v>4050</v>
      </c>
      <c r="J2046" s="30">
        <f t="shared" ref="J2046:J2109" si="284">IF(D2046=1,$J$6,IF(D2046=2,$J$7,IF(D2046=3,$J$8,IF(D2046=4,$J$9,IF(D2046=5,$J$10,IF(D2046=6,$J$11,IF(D2046=7,$J$12,IF(D2046=8,$J$13,IF(D2046=9,$J$14,IF(D2046=10,$J$15,IF(D2046=11,$J$16,IF(D2046=12,$J$17,IF(D2046=13,$J$18,IF(D2046=14,$J$19,IF(D2046=15,$J$20,IF(D2046=16,$J$21,IF(D2046=17,$J$22,IF(D2046=18,$J$23,IF(D2046=19,$J$24,IF(D2046=20,$J$25))))))))))))))))))))</f>
        <v>4700</v>
      </c>
      <c r="K2046" s="30">
        <f t="shared" ref="K2046:K2109" si="285">IF(D2046=1,$K$6,IF(D2046=2,$K$7,IF(D2046=3,$K$8,IF(D2046=4,$K$9,IF(D2046=5,$K$10,IF(D2046=6,$K$11,IF(D2046=7,$K$12,IF(D2046=8,$K$13,IF(D2046=9,$K$14,IF(D2046=10,$K$15,IF(D2046=11,$K$16,IF(D2046=12,$K$17,IF(D2046=13,$K$18,IF(D2046=14,$K$19,IF(D2046=15,$K$20,IF(D2046=16,$K$21,IF(D2046=17,$K$22,IF(D2046=18,$K$23,IF(D2046=19,$K$24,IF(D2046=20,$K$25))))))))))))))))))))</f>
        <v>5000</v>
      </c>
      <c r="L2046" s="30">
        <f t="shared" ref="L2046:L2109" si="286">IF(D2046=1,$L$6,IF(D2046=2,$L$7,IF(D2046=3,$L$8,IF(D2046=4,$L$9,IF(D2046=5,$L$10,IF(D2046=6,$L$11,IF(D2046=7,$L$12,IF(D2046=8,$L$13,IF(D2046=9,$L$14,IF(D2046=10,$L$15,IF(D2046=11,$L$16,IF(D2046=12,$L$17,IF(D2046=13,$L$18,IF(D2046=14,$L$19,IF(D2046=15,$L$21,IF(D2046=16,$L$20,IF(D2046=17,$L$22,IF(D2046=18,$L$23,IF(D2046=19,$L$24,IF(D2046=20,$L$25))))))))))))))))))))</f>
        <v>5100</v>
      </c>
      <c r="M2046" s="30">
        <f t="shared" ref="M2046:M2109" si="287">IF(D2046=1,$M$6,IF(D2046=2,$M$7,IF(D2046=3,$M$8,IF(D2046=4,$M$9,IF(D2046=5,$M$10,IF(D2046=6,$M$11,IF(D2046=7,$M$12,IF(D2046=8,$M$13,IF(D2046=9,$M$14,IF(D2046=10,$M$15,IF(D2046=11,$M$16,IF(D2046=12,$M$17,IF(D2046=13,$M$18,IF(D2046=14,$M$19,IF(D2046=15,$M$20,IF(D2046=16,$M$21,IF(D2046=17,$M$22,IF(D2046=18,$M$23,IF(D2046=19,$M$24,IF(D2046=20,$M$25))))))))))))))))))))</f>
        <v>6200</v>
      </c>
      <c r="N2046" s="33"/>
      <c r="O2046" s="33"/>
      <c r="P2046" s="33"/>
      <c r="Q2046" s="39">
        <v>9</v>
      </c>
    </row>
    <row r="2047" spans="1:17" ht="12" customHeight="1" x14ac:dyDescent="0.35">
      <c r="A2047" s="77" t="s">
        <v>546</v>
      </c>
      <c r="B2047" s="6">
        <v>3810</v>
      </c>
      <c r="C2047" s="6" t="s">
        <v>546</v>
      </c>
      <c r="D2047" s="39">
        <v>9</v>
      </c>
      <c r="E2047" s="30">
        <f t="shared" si="279"/>
        <v>1600</v>
      </c>
      <c r="F2047" s="30">
        <f t="shared" si="280"/>
        <v>2200</v>
      </c>
      <c r="G2047" s="30">
        <f t="shared" si="281"/>
        <v>2900</v>
      </c>
      <c r="H2047" s="30">
        <f t="shared" si="282"/>
        <v>3600</v>
      </c>
      <c r="I2047" s="30">
        <f t="shared" si="283"/>
        <v>4050</v>
      </c>
      <c r="J2047" s="30">
        <f t="shared" si="284"/>
        <v>4700</v>
      </c>
      <c r="K2047" s="30">
        <f t="shared" si="285"/>
        <v>5000</v>
      </c>
      <c r="L2047" s="30">
        <f t="shared" si="286"/>
        <v>5100</v>
      </c>
      <c r="M2047" s="30">
        <f t="shared" si="287"/>
        <v>6200</v>
      </c>
      <c r="N2047" s="33"/>
      <c r="O2047" s="33"/>
      <c r="P2047" s="33"/>
      <c r="Q2047" s="39">
        <v>9</v>
      </c>
    </row>
    <row r="2048" spans="1:17" ht="12" customHeight="1" x14ac:dyDescent="0.35">
      <c r="A2048" s="77" t="s">
        <v>547</v>
      </c>
      <c r="B2048" s="6">
        <v>3811</v>
      </c>
      <c r="C2048" s="6" t="s">
        <v>547</v>
      </c>
      <c r="D2048" s="39">
        <v>9</v>
      </c>
      <c r="E2048" s="30">
        <f t="shared" si="279"/>
        <v>1600</v>
      </c>
      <c r="F2048" s="30">
        <f t="shared" si="280"/>
        <v>2200</v>
      </c>
      <c r="G2048" s="30">
        <f t="shared" si="281"/>
        <v>2900</v>
      </c>
      <c r="H2048" s="30">
        <f t="shared" si="282"/>
        <v>3600</v>
      </c>
      <c r="I2048" s="30">
        <f t="shared" si="283"/>
        <v>4050</v>
      </c>
      <c r="J2048" s="30">
        <f t="shared" si="284"/>
        <v>4700</v>
      </c>
      <c r="K2048" s="30">
        <f t="shared" si="285"/>
        <v>5000</v>
      </c>
      <c r="L2048" s="30">
        <f t="shared" si="286"/>
        <v>5100</v>
      </c>
      <c r="M2048" s="30">
        <f t="shared" si="287"/>
        <v>6200</v>
      </c>
      <c r="N2048" s="33"/>
      <c r="O2048" s="33"/>
      <c r="P2048" s="33"/>
      <c r="Q2048" s="39">
        <v>9</v>
      </c>
    </row>
    <row r="2049" spans="1:17" ht="12" customHeight="1" x14ac:dyDescent="0.35">
      <c r="A2049" s="77" t="s">
        <v>548</v>
      </c>
      <c r="B2049" s="6">
        <v>3812</v>
      </c>
      <c r="C2049" s="6" t="s">
        <v>548</v>
      </c>
      <c r="D2049" s="39">
        <v>9</v>
      </c>
      <c r="E2049" s="30">
        <f t="shared" si="279"/>
        <v>1600</v>
      </c>
      <c r="F2049" s="30">
        <f t="shared" si="280"/>
        <v>2200</v>
      </c>
      <c r="G2049" s="30">
        <f t="shared" si="281"/>
        <v>2900</v>
      </c>
      <c r="H2049" s="30">
        <f t="shared" si="282"/>
        <v>3600</v>
      </c>
      <c r="I2049" s="30">
        <f t="shared" si="283"/>
        <v>4050</v>
      </c>
      <c r="J2049" s="30">
        <f t="shared" si="284"/>
        <v>4700</v>
      </c>
      <c r="K2049" s="30">
        <f t="shared" si="285"/>
        <v>5000</v>
      </c>
      <c r="L2049" s="30">
        <f t="shared" si="286"/>
        <v>5100</v>
      </c>
      <c r="M2049" s="30">
        <f t="shared" si="287"/>
        <v>6200</v>
      </c>
      <c r="N2049" s="33"/>
      <c r="O2049" s="33"/>
      <c r="P2049" s="33"/>
      <c r="Q2049" s="39">
        <v>9</v>
      </c>
    </row>
    <row r="2050" spans="1:17" ht="12" customHeight="1" x14ac:dyDescent="0.35">
      <c r="A2050" s="77" t="s">
        <v>549</v>
      </c>
      <c r="B2050" s="6">
        <v>3820</v>
      </c>
      <c r="C2050" s="6" t="s">
        <v>549</v>
      </c>
      <c r="D2050" s="39">
        <v>11</v>
      </c>
      <c r="E2050" s="30">
        <f t="shared" si="279"/>
        <v>1800</v>
      </c>
      <c r="F2050" s="30">
        <f t="shared" si="280"/>
        <v>2400</v>
      </c>
      <c r="G2050" s="30">
        <f t="shared" si="281"/>
        <v>3100</v>
      </c>
      <c r="H2050" s="30">
        <f t="shared" si="282"/>
        <v>3800</v>
      </c>
      <c r="I2050" s="30">
        <f t="shared" si="283"/>
        <v>4250</v>
      </c>
      <c r="J2050" s="30">
        <f t="shared" si="284"/>
        <v>4900</v>
      </c>
      <c r="K2050" s="30">
        <f t="shared" si="285"/>
        <v>5200</v>
      </c>
      <c r="L2050" s="30">
        <f t="shared" si="286"/>
        <v>5300</v>
      </c>
      <c r="M2050" s="30">
        <f t="shared" si="287"/>
        <v>6400</v>
      </c>
      <c r="N2050" s="33"/>
      <c r="O2050" s="33"/>
      <c r="P2050" s="33"/>
      <c r="Q2050" s="39">
        <v>11</v>
      </c>
    </row>
    <row r="2051" spans="1:17" ht="12" customHeight="1" x14ac:dyDescent="0.35">
      <c r="A2051" s="77" t="s">
        <v>550</v>
      </c>
      <c r="B2051" s="6">
        <v>3825</v>
      </c>
      <c r="C2051" s="6" t="s">
        <v>550</v>
      </c>
      <c r="D2051" s="39">
        <v>8</v>
      </c>
      <c r="E2051" s="30">
        <f t="shared" si="279"/>
        <v>1500</v>
      </c>
      <c r="F2051" s="30">
        <f t="shared" si="280"/>
        <v>2100</v>
      </c>
      <c r="G2051" s="30">
        <f t="shared" si="281"/>
        <v>2800</v>
      </c>
      <c r="H2051" s="30">
        <f t="shared" si="282"/>
        <v>3500</v>
      </c>
      <c r="I2051" s="30">
        <f t="shared" si="283"/>
        <v>3950</v>
      </c>
      <c r="J2051" s="30">
        <f t="shared" si="284"/>
        <v>4600</v>
      </c>
      <c r="K2051" s="30">
        <f t="shared" si="285"/>
        <v>4900</v>
      </c>
      <c r="L2051" s="30">
        <f t="shared" si="286"/>
        <v>5000</v>
      </c>
      <c r="M2051" s="30">
        <f t="shared" si="287"/>
        <v>6100</v>
      </c>
      <c r="N2051" s="33"/>
      <c r="O2051" s="33"/>
      <c r="P2051" s="33"/>
      <c r="Q2051" s="39">
        <v>8</v>
      </c>
    </row>
    <row r="2052" spans="1:17" ht="12" customHeight="1" x14ac:dyDescent="0.35">
      <c r="A2052" s="77" t="s">
        <v>551</v>
      </c>
      <c r="B2052" s="6">
        <v>3830</v>
      </c>
      <c r="C2052" s="6" t="s">
        <v>551</v>
      </c>
      <c r="D2052" s="39">
        <v>9</v>
      </c>
      <c r="E2052" s="30">
        <f t="shared" si="279"/>
        <v>1600</v>
      </c>
      <c r="F2052" s="30">
        <f t="shared" si="280"/>
        <v>2200</v>
      </c>
      <c r="G2052" s="30">
        <f t="shared" si="281"/>
        <v>2900</v>
      </c>
      <c r="H2052" s="30">
        <f t="shared" si="282"/>
        <v>3600</v>
      </c>
      <c r="I2052" s="30">
        <f t="shared" si="283"/>
        <v>4050</v>
      </c>
      <c r="J2052" s="30">
        <f t="shared" si="284"/>
        <v>4700</v>
      </c>
      <c r="K2052" s="30">
        <f t="shared" si="285"/>
        <v>5000</v>
      </c>
      <c r="L2052" s="30">
        <f t="shared" si="286"/>
        <v>5100</v>
      </c>
      <c r="M2052" s="30">
        <f t="shared" si="287"/>
        <v>6200</v>
      </c>
      <c r="N2052" s="33"/>
      <c r="O2052" s="33"/>
      <c r="P2052" s="33"/>
      <c r="Q2052" s="39">
        <v>9</v>
      </c>
    </row>
    <row r="2053" spans="1:17" ht="12" customHeight="1" x14ac:dyDescent="0.35">
      <c r="A2053" s="77" t="s">
        <v>551</v>
      </c>
      <c r="B2053" s="6">
        <v>3831</v>
      </c>
      <c r="C2053" s="6" t="s">
        <v>551</v>
      </c>
      <c r="D2053" s="39">
        <v>9</v>
      </c>
      <c r="E2053" s="30">
        <f t="shared" si="279"/>
        <v>1600</v>
      </c>
      <c r="F2053" s="30">
        <f t="shared" si="280"/>
        <v>2200</v>
      </c>
      <c r="G2053" s="30">
        <f t="shared" si="281"/>
        <v>2900</v>
      </c>
      <c r="H2053" s="30">
        <f t="shared" si="282"/>
        <v>3600</v>
      </c>
      <c r="I2053" s="30">
        <f t="shared" si="283"/>
        <v>4050</v>
      </c>
      <c r="J2053" s="30">
        <f t="shared" si="284"/>
        <v>4700</v>
      </c>
      <c r="K2053" s="30">
        <f t="shared" si="285"/>
        <v>5000</v>
      </c>
      <c r="L2053" s="30">
        <f t="shared" si="286"/>
        <v>5100</v>
      </c>
      <c r="M2053" s="30">
        <f t="shared" si="287"/>
        <v>6200</v>
      </c>
      <c r="N2053" s="33"/>
      <c r="O2053" s="33"/>
      <c r="P2053" s="33"/>
      <c r="Q2053" s="39">
        <v>9</v>
      </c>
    </row>
    <row r="2054" spans="1:17" ht="12" customHeight="1" x14ac:dyDescent="0.35">
      <c r="A2054" s="77" t="s">
        <v>550</v>
      </c>
      <c r="B2054" s="6">
        <v>3832</v>
      </c>
      <c r="C2054" s="6" t="s">
        <v>550</v>
      </c>
      <c r="D2054" s="39">
        <v>9</v>
      </c>
      <c r="E2054" s="30">
        <f t="shared" si="279"/>
        <v>1600</v>
      </c>
      <c r="F2054" s="30">
        <f t="shared" si="280"/>
        <v>2200</v>
      </c>
      <c r="G2054" s="30">
        <f t="shared" si="281"/>
        <v>2900</v>
      </c>
      <c r="H2054" s="30">
        <f t="shared" si="282"/>
        <v>3600</v>
      </c>
      <c r="I2054" s="30">
        <f t="shared" si="283"/>
        <v>4050</v>
      </c>
      <c r="J2054" s="30">
        <f t="shared" si="284"/>
        <v>4700</v>
      </c>
      <c r="K2054" s="30">
        <f t="shared" si="285"/>
        <v>5000</v>
      </c>
      <c r="L2054" s="30">
        <f t="shared" si="286"/>
        <v>5100</v>
      </c>
      <c r="M2054" s="30">
        <f t="shared" si="287"/>
        <v>6200</v>
      </c>
      <c r="N2054" s="33"/>
      <c r="O2054" s="33"/>
      <c r="P2054" s="33"/>
      <c r="Q2054" s="39">
        <v>9</v>
      </c>
    </row>
    <row r="2055" spans="1:17" ht="12" customHeight="1" x14ac:dyDescent="0.35">
      <c r="A2055" s="77" t="s">
        <v>545</v>
      </c>
      <c r="B2055" s="6">
        <v>3833</v>
      </c>
      <c r="C2055" s="6" t="s">
        <v>545</v>
      </c>
      <c r="D2055" s="39">
        <v>9</v>
      </c>
      <c r="E2055" s="30">
        <f t="shared" si="279"/>
        <v>1600</v>
      </c>
      <c r="F2055" s="30">
        <f t="shared" si="280"/>
        <v>2200</v>
      </c>
      <c r="G2055" s="30">
        <f t="shared" si="281"/>
        <v>2900</v>
      </c>
      <c r="H2055" s="30">
        <f t="shared" si="282"/>
        <v>3600</v>
      </c>
      <c r="I2055" s="30">
        <f t="shared" si="283"/>
        <v>4050</v>
      </c>
      <c r="J2055" s="30">
        <f t="shared" si="284"/>
        <v>4700</v>
      </c>
      <c r="K2055" s="30">
        <f t="shared" si="285"/>
        <v>5000</v>
      </c>
      <c r="L2055" s="30">
        <f t="shared" si="286"/>
        <v>5100</v>
      </c>
      <c r="M2055" s="30">
        <f t="shared" si="287"/>
        <v>6200</v>
      </c>
      <c r="N2055" s="33"/>
      <c r="O2055" s="33"/>
      <c r="P2055" s="33"/>
      <c r="Q2055" s="39">
        <v>9</v>
      </c>
    </row>
    <row r="2056" spans="1:17" ht="12" customHeight="1" x14ac:dyDescent="0.35">
      <c r="A2056" s="77" t="s">
        <v>546</v>
      </c>
      <c r="B2056" s="6">
        <v>3834</v>
      </c>
      <c r="C2056" s="6" t="s">
        <v>546</v>
      </c>
      <c r="D2056" s="39">
        <v>9</v>
      </c>
      <c r="E2056" s="30">
        <f t="shared" si="279"/>
        <v>1600</v>
      </c>
      <c r="F2056" s="30">
        <f t="shared" si="280"/>
        <v>2200</v>
      </c>
      <c r="G2056" s="30">
        <f t="shared" si="281"/>
        <v>2900</v>
      </c>
      <c r="H2056" s="30">
        <f t="shared" si="282"/>
        <v>3600</v>
      </c>
      <c r="I2056" s="30">
        <f t="shared" si="283"/>
        <v>4050</v>
      </c>
      <c r="J2056" s="30">
        <f t="shared" si="284"/>
        <v>4700</v>
      </c>
      <c r="K2056" s="30">
        <f t="shared" si="285"/>
        <v>5000</v>
      </c>
      <c r="L2056" s="30">
        <f t="shared" si="286"/>
        <v>5100</v>
      </c>
      <c r="M2056" s="30">
        <f t="shared" si="287"/>
        <v>6200</v>
      </c>
      <c r="N2056" s="33"/>
      <c r="O2056" s="33"/>
      <c r="P2056" s="33"/>
      <c r="Q2056" s="39">
        <v>9</v>
      </c>
    </row>
    <row r="2057" spans="1:17" ht="12" customHeight="1" x14ac:dyDescent="0.35">
      <c r="A2057" s="77" t="s">
        <v>552</v>
      </c>
      <c r="B2057" s="6">
        <v>3835</v>
      </c>
      <c r="C2057" s="6" t="s">
        <v>552</v>
      </c>
      <c r="D2057" s="39">
        <v>11</v>
      </c>
      <c r="E2057" s="30">
        <f t="shared" si="279"/>
        <v>1800</v>
      </c>
      <c r="F2057" s="30">
        <f t="shared" si="280"/>
        <v>2400</v>
      </c>
      <c r="G2057" s="30">
        <f t="shared" si="281"/>
        <v>3100</v>
      </c>
      <c r="H2057" s="30">
        <f t="shared" si="282"/>
        <v>3800</v>
      </c>
      <c r="I2057" s="30">
        <f t="shared" si="283"/>
        <v>4250</v>
      </c>
      <c r="J2057" s="30">
        <f t="shared" si="284"/>
        <v>4900</v>
      </c>
      <c r="K2057" s="30">
        <f t="shared" si="285"/>
        <v>5200</v>
      </c>
      <c r="L2057" s="30">
        <f t="shared" si="286"/>
        <v>5300</v>
      </c>
      <c r="M2057" s="30">
        <f t="shared" si="287"/>
        <v>6400</v>
      </c>
      <c r="N2057" s="33"/>
      <c r="O2057" s="33"/>
      <c r="P2057" s="33"/>
      <c r="Q2057" s="39">
        <v>11</v>
      </c>
    </row>
    <row r="2058" spans="1:17" ht="12" customHeight="1" x14ac:dyDescent="0.35">
      <c r="A2058" s="77" t="s">
        <v>553</v>
      </c>
      <c r="B2058" s="6">
        <v>3836</v>
      </c>
      <c r="C2058" s="6" t="s">
        <v>553</v>
      </c>
      <c r="D2058" s="39">
        <v>11</v>
      </c>
      <c r="E2058" s="30">
        <f t="shared" si="279"/>
        <v>1800</v>
      </c>
      <c r="F2058" s="30">
        <f t="shared" si="280"/>
        <v>2400</v>
      </c>
      <c r="G2058" s="30">
        <f t="shared" si="281"/>
        <v>3100</v>
      </c>
      <c r="H2058" s="30">
        <f t="shared" si="282"/>
        <v>3800</v>
      </c>
      <c r="I2058" s="30">
        <f t="shared" si="283"/>
        <v>4250</v>
      </c>
      <c r="J2058" s="30">
        <f t="shared" si="284"/>
        <v>4900</v>
      </c>
      <c r="K2058" s="30">
        <f t="shared" si="285"/>
        <v>5200</v>
      </c>
      <c r="L2058" s="30">
        <f t="shared" si="286"/>
        <v>5300</v>
      </c>
      <c r="M2058" s="30">
        <f t="shared" si="287"/>
        <v>6400</v>
      </c>
      <c r="N2058" s="33"/>
      <c r="O2058" s="33"/>
      <c r="P2058" s="33"/>
      <c r="Q2058" s="39">
        <v>11</v>
      </c>
    </row>
    <row r="2059" spans="1:17" ht="12" customHeight="1" x14ac:dyDescent="0.35">
      <c r="A2059" s="77" t="s">
        <v>552</v>
      </c>
      <c r="B2059" s="6">
        <v>3840</v>
      </c>
      <c r="C2059" s="6" t="s">
        <v>552</v>
      </c>
      <c r="D2059" s="39">
        <v>11</v>
      </c>
      <c r="E2059" s="30">
        <f t="shared" si="279"/>
        <v>1800</v>
      </c>
      <c r="F2059" s="30">
        <f t="shared" si="280"/>
        <v>2400</v>
      </c>
      <c r="G2059" s="30">
        <f t="shared" si="281"/>
        <v>3100</v>
      </c>
      <c r="H2059" s="30">
        <f t="shared" si="282"/>
        <v>3800</v>
      </c>
      <c r="I2059" s="30">
        <f t="shared" si="283"/>
        <v>4250</v>
      </c>
      <c r="J2059" s="30">
        <f t="shared" si="284"/>
        <v>4900</v>
      </c>
      <c r="K2059" s="30">
        <f t="shared" si="285"/>
        <v>5200</v>
      </c>
      <c r="L2059" s="30">
        <f t="shared" si="286"/>
        <v>5300</v>
      </c>
      <c r="M2059" s="30">
        <f t="shared" si="287"/>
        <v>6400</v>
      </c>
      <c r="N2059" s="33"/>
      <c r="O2059" s="33"/>
      <c r="P2059" s="33"/>
      <c r="Q2059" s="39">
        <v>11</v>
      </c>
    </row>
    <row r="2060" spans="1:17" ht="12" customHeight="1" x14ac:dyDescent="0.35">
      <c r="A2060" s="77" t="s">
        <v>554</v>
      </c>
      <c r="B2060" s="6">
        <v>3841</v>
      </c>
      <c r="C2060" s="6" t="s">
        <v>554</v>
      </c>
      <c r="D2060" s="39">
        <v>11</v>
      </c>
      <c r="E2060" s="30">
        <f t="shared" si="279"/>
        <v>1800</v>
      </c>
      <c r="F2060" s="30">
        <f t="shared" si="280"/>
        <v>2400</v>
      </c>
      <c r="G2060" s="30">
        <f t="shared" si="281"/>
        <v>3100</v>
      </c>
      <c r="H2060" s="30">
        <f t="shared" si="282"/>
        <v>3800</v>
      </c>
      <c r="I2060" s="30">
        <f t="shared" si="283"/>
        <v>4250</v>
      </c>
      <c r="J2060" s="30">
        <f t="shared" si="284"/>
        <v>4900</v>
      </c>
      <c r="K2060" s="30">
        <f t="shared" si="285"/>
        <v>5200</v>
      </c>
      <c r="L2060" s="30">
        <f t="shared" si="286"/>
        <v>5300</v>
      </c>
      <c r="M2060" s="30">
        <f t="shared" si="287"/>
        <v>6400</v>
      </c>
      <c r="N2060" s="33"/>
      <c r="O2060" s="33"/>
      <c r="P2060" s="33"/>
      <c r="Q2060" s="39">
        <v>11</v>
      </c>
    </row>
    <row r="2061" spans="1:17" ht="12" customHeight="1" x14ac:dyDescent="0.35">
      <c r="A2061" s="77" t="s">
        <v>555</v>
      </c>
      <c r="B2061" s="6">
        <v>3844</v>
      </c>
      <c r="C2061" s="6" t="s">
        <v>555</v>
      </c>
      <c r="D2061" s="39">
        <v>11</v>
      </c>
      <c r="E2061" s="30">
        <f t="shared" si="279"/>
        <v>1800</v>
      </c>
      <c r="F2061" s="30">
        <f t="shared" si="280"/>
        <v>2400</v>
      </c>
      <c r="G2061" s="30">
        <f t="shared" si="281"/>
        <v>3100</v>
      </c>
      <c r="H2061" s="30">
        <f t="shared" si="282"/>
        <v>3800</v>
      </c>
      <c r="I2061" s="30">
        <f t="shared" si="283"/>
        <v>4250</v>
      </c>
      <c r="J2061" s="30">
        <f t="shared" si="284"/>
        <v>4900</v>
      </c>
      <c r="K2061" s="30">
        <f t="shared" si="285"/>
        <v>5200</v>
      </c>
      <c r="L2061" s="30">
        <f t="shared" si="286"/>
        <v>5300</v>
      </c>
      <c r="M2061" s="30">
        <f t="shared" si="287"/>
        <v>6400</v>
      </c>
      <c r="N2061" s="33"/>
      <c r="O2061" s="33"/>
      <c r="P2061" s="33"/>
      <c r="Q2061" s="39">
        <v>11</v>
      </c>
    </row>
    <row r="2062" spans="1:17" ht="12" customHeight="1" x14ac:dyDescent="0.35">
      <c r="A2062" s="77" t="s">
        <v>556</v>
      </c>
      <c r="B2062" s="6">
        <v>3848</v>
      </c>
      <c r="C2062" s="6" t="s">
        <v>556</v>
      </c>
      <c r="D2062" s="39">
        <v>10</v>
      </c>
      <c r="E2062" s="30">
        <f t="shared" si="279"/>
        <v>1700</v>
      </c>
      <c r="F2062" s="30">
        <f t="shared" si="280"/>
        <v>2300</v>
      </c>
      <c r="G2062" s="30">
        <f t="shared" si="281"/>
        <v>3000</v>
      </c>
      <c r="H2062" s="30">
        <f t="shared" si="282"/>
        <v>3700</v>
      </c>
      <c r="I2062" s="30">
        <f t="shared" si="283"/>
        <v>4150</v>
      </c>
      <c r="J2062" s="30">
        <f t="shared" si="284"/>
        <v>4800</v>
      </c>
      <c r="K2062" s="30">
        <f t="shared" si="285"/>
        <v>5100</v>
      </c>
      <c r="L2062" s="30">
        <f t="shared" si="286"/>
        <v>5200</v>
      </c>
      <c r="M2062" s="30">
        <f t="shared" si="287"/>
        <v>6300</v>
      </c>
      <c r="N2062" s="33"/>
      <c r="O2062" s="33"/>
      <c r="P2062" s="33"/>
      <c r="Q2062" s="39">
        <v>10</v>
      </c>
    </row>
    <row r="2063" spans="1:17" ht="12" customHeight="1" x14ac:dyDescent="0.35">
      <c r="A2063" s="77" t="s">
        <v>557</v>
      </c>
      <c r="B2063" s="6">
        <v>3849</v>
      </c>
      <c r="C2063" s="6" t="s">
        <v>557</v>
      </c>
      <c r="D2063" s="39">
        <v>11</v>
      </c>
      <c r="E2063" s="30">
        <f t="shared" si="279"/>
        <v>1800</v>
      </c>
      <c r="F2063" s="30">
        <f t="shared" si="280"/>
        <v>2400</v>
      </c>
      <c r="G2063" s="30">
        <f t="shared" si="281"/>
        <v>3100</v>
      </c>
      <c r="H2063" s="30">
        <f t="shared" si="282"/>
        <v>3800</v>
      </c>
      <c r="I2063" s="30">
        <f t="shared" si="283"/>
        <v>4250</v>
      </c>
      <c r="J2063" s="30">
        <f t="shared" si="284"/>
        <v>4900</v>
      </c>
      <c r="K2063" s="30">
        <f t="shared" si="285"/>
        <v>5200</v>
      </c>
      <c r="L2063" s="30">
        <f t="shared" si="286"/>
        <v>5300</v>
      </c>
      <c r="M2063" s="30">
        <f t="shared" si="287"/>
        <v>6400</v>
      </c>
      <c r="N2063" s="33"/>
      <c r="O2063" s="33"/>
      <c r="P2063" s="33"/>
      <c r="Q2063" s="39">
        <v>11</v>
      </c>
    </row>
    <row r="2064" spans="1:17" ht="12" customHeight="1" x14ac:dyDescent="0.35">
      <c r="A2064" s="77" t="s">
        <v>553</v>
      </c>
      <c r="B2064" s="6">
        <v>3850</v>
      </c>
      <c r="C2064" s="6" t="s">
        <v>553</v>
      </c>
      <c r="D2064" s="39">
        <v>11</v>
      </c>
      <c r="E2064" s="30">
        <f t="shared" si="279"/>
        <v>1800</v>
      </c>
      <c r="F2064" s="30">
        <f t="shared" si="280"/>
        <v>2400</v>
      </c>
      <c r="G2064" s="30">
        <f t="shared" si="281"/>
        <v>3100</v>
      </c>
      <c r="H2064" s="30">
        <f t="shared" si="282"/>
        <v>3800</v>
      </c>
      <c r="I2064" s="30">
        <f t="shared" si="283"/>
        <v>4250</v>
      </c>
      <c r="J2064" s="30">
        <f t="shared" si="284"/>
        <v>4900</v>
      </c>
      <c r="K2064" s="30">
        <f t="shared" si="285"/>
        <v>5200</v>
      </c>
      <c r="L2064" s="30">
        <f t="shared" si="286"/>
        <v>5300</v>
      </c>
      <c r="M2064" s="30">
        <f t="shared" si="287"/>
        <v>6400</v>
      </c>
      <c r="N2064" s="33"/>
      <c r="O2064" s="33"/>
      <c r="P2064" s="33"/>
      <c r="Q2064" s="39">
        <v>11</v>
      </c>
    </row>
    <row r="2065" spans="1:17" ht="12" customHeight="1" x14ac:dyDescent="0.35">
      <c r="A2065" s="77" t="s">
        <v>558</v>
      </c>
      <c r="B2065" s="6">
        <v>3853</v>
      </c>
      <c r="C2065" s="6" t="s">
        <v>558</v>
      </c>
      <c r="D2065" s="39">
        <v>11</v>
      </c>
      <c r="E2065" s="30">
        <f t="shared" si="279"/>
        <v>1800</v>
      </c>
      <c r="F2065" s="30">
        <f t="shared" si="280"/>
        <v>2400</v>
      </c>
      <c r="G2065" s="30">
        <f t="shared" si="281"/>
        <v>3100</v>
      </c>
      <c r="H2065" s="30">
        <f t="shared" si="282"/>
        <v>3800</v>
      </c>
      <c r="I2065" s="30">
        <f t="shared" si="283"/>
        <v>4250</v>
      </c>
      <c r="J2065" s="30">
        <f t="shared" si="284"/>
        <v>4900</v>
      </c>
      <c r="K2065" s="30">
        <f t="shared" si="285"/>
        <v>5200</v>
      </c>
      <c r="L2065" s="30">
        <f t="shared" si="286"/>
        <v>5300</v>
      </c>
      <c r="M2065" s="30">
        <f t="shared" si="287"/>
        <v>6400</v>
      </c>
      <c r="N2065" s="33"/>
      <c r="O2065" s="33"/>
      <c r="P2065" s="33"/>
      <c r="Q2065" s="39">
        <v>11</v>
      </c>
    </row>
    <row r="2066" spans="1:17" ht="12" customHeight="1" x14ac:dyDescent="0.35">
      <c r="A2066" s="77" t="s">
        <v>559</v>
      </c>
      <c r="B2066" s="6">
        <v>3854</v>
      </c>
      <c r="C2066" s="6" t="s">
        <v>559</v>
      </c>
      <c r="D2066" s="39">
        <v>11</v>
      </c>
      <c r="E2066" s="30">
        <f t="shared" si="279"/>
        <v>1800</v>
      </c>
      <c r="F2066" s="30">
        <f t="shared" si="280"/>
        <v>2400</v>
      </c>
      <c r="G2066" s="30">
        <f t="shared" si="281"/>
        <v>3100</v>
      </c>
      <c r="H2066" s="30">
        <f t="shared" si="282"/>
        <v>3800</v>
      </c>
      <c r="I2066" s="30">
        <f t="shared" si="283"/>
        <v>4250</v>
      </c>
      <c r="J2066" s="30">
        <f t="shared" si="284"/>
        <v>4900</v>
      </c>
      <c r="K2066" s="30">
        <f t="shared" si="285"/>
        <v>5200</v>
      </c>
      <c r="L2066" s="30">
        <f t="shared" si="286"/>
        <v>5300</v>
      </c>
      <c r="M2066" s="30">
        <f t="shared" si="287"/>
        <v>6400</v>
      </c>
      <c r="N2066" s="33"/>
      <c r="O2066" s="33"/>
      <c r="P2066" s="33"/>
      <c r="Q2066" s="39">
        <v>11</v>
      </c>
    </row>
    <row r="2067" spans="1:17" ht="12" customHeight="1" x14ac:dyDescent="0.35">
      <c r="A2067" s="77" t="s">
        <v>560</v>
      </c>
      <c r="B2067" s="6">
        <v>3855</v>
      </c>
      <c r="C2067" s="6" t="s">
        <v>560</v>
      </c>
      <c r="D2067" s="39">
        <v>11</v>
      </c>
      <c r="E2067" s="30">
        <f t="shared" si="279"/>
        <v>1800</v>
      </c>
      <c r="F2067" s="30">
        <f t="shared" si="280"/>
        <v>2400</v>
      </c>
      <c r="G2067" s="30">
        <f t="shared" si="281"/>
        <v>3100</v>
      </c>
      <c r="H2067" s="30">
        <f t="shared" si="282"/>
        <v>3800</v>
      </c>
      <c r="I2067" s="30">
        <f t="shared" si="283"/>
        <v>4250</v>
      </c>
      <c r="J2067" s="30">
        <f t="shared" si="284"/>
        <v>4900</v>
      </c>
      <c r="K2067" s="30">
        <f t="shared" si="285"/>
        <v>5200</v>
      </c>
      <c r="L2067" s="30">
        <f t="shared" si="286"/>
        <v>5300</v>
      </c>
      <c r="M2067" s="30">
        <f t="shared" si="287"/>
        <v>6400</v>
      </c>
      <c r="N2067" s="33"/>
      <c r="O2067" s="33"/>
      <c r="P2067" s="33"/>
      <c r="Q2067" s="39">
        <v>11</v>
      </c>
    </row>
    <row r="2068" spans="1:17" ht="12" customHeight="1" x14ac:dyDescent="0.35">
      <c r="A2068" s="77" t="s">
        <v>561</v>
      </c>
      <c r="B2068" s="6">
        <v>3864</v>
      </c>
      <c r="C2068" s="6" t="s">
        <v>561</v>
      </c>
      <c r="D2068" s="39">
        <v>11</v>
      </c>
      <c r="E2068" s="30">
        <f t="shared" si="279"/>
        <v>1800</v>
      </c>
      <c r="F2068" s="30">
        <f t="shared" si="280"/>
        <v>2400</v>
      </c>
      <c r="G2068" s="30">
        <f t="shared" si="281"/>
        <v>3100</v>
      </c>
      <c r="H2068" s="30">
        <f t="shared" si="282"/>
        <v>3800</v>
      </c>
      <c r="I2068" s="30">
        <f t="shared" si="283"/>
        <v>4250</v>
      </c>
      <c r="J2068" s="30">
        <f t="shared" si="284"/>
        <v>4900</v>
      </c>
      <c r="K2068" s="30">
        <f t="shared" si="285"/>
        <v>5200</v>
      </c>
      <c r="L2068" s="30">
        <f t="shared" si="286"/>
        <v>5300</v>
      </c>
      <c r="M2068" s="30">
        <f t="shared" si="287"/>
        <v>6400</v>
      </c>
      <c r="N2068" s="33"/>
      <c r="O2068" s="33"/>
      <c r="P2068" s="33"/>
      <c r="Q2068" s="39">
        <v>11</v>
      </c>
    </row>
    <row r="2069" spans="1:17" ht="12" customHeight="1" x14ac:dyDescent="0.35">
      <c r="A2069" s="77" t="s">
        <v>562</v>
      </c>
      <c r="B2069" s="6">
        <v>3870</v>
      </c>
      <c r="C2069" s="6" t="s">
        <v>562</v>
      </c>
      <c r="D2069" s="39">
        <v>11</v>
      </c>
      <c r="E2069" s="30">
        <f t="shared" si="279"/>
        <v>1800</v>
      </c>
      <c r="F2069" s="30">
        <f t="shared" si="280"/>
        <v>2400</v>
      </c>
      <c r="G2069" s="30">
        <f t="shared" si="281"/>
        <v>3100</v>
      </c>
      <c r="H2069" s="30">
        <f t="shared" si="282"/>
        <v>3800</v>
      </c>
      <c r="I2069" s="30">
        <f t="shared" si="283"/>
        <v>4250</v>
      </c>
      <c r="J2069" s="30">
        <f t="shared" si="284"/>
        <v>4900</v>
      </c>
      <c r="K2069" s="30">
        <f t="shared" si="285"/>
        <v>5200</v>
      </c>
      <c r="L2069" s="30">
        <f t="shared" si="286"/>
        <v>5300</v>
      </c>
      <c r="M2069" s="30">
        <f t="shared" si="287"/>
        <v>6400</v>
      </c>
      <c r="N2069" s="33"/>
      <c r="O2069" s="33"/>
      <c r="P2069" s="33"/>
      <c r="Q2069" s="39">
        <v>11</v>
      </c>
    </row>
    <row r="2070" spans="1:17" ht="12" customHeight="1" x14ac:dyDescent="0.35">
      <c r="A2070" s="77" t="s">
        <v>563</v>
      </c>
      <c r="B2070" s="6">
        <v>3880</v>
      </c>
      <c r="C2070" s="6" t="s">
        <v>563</v>
      </c>
      <c r="D2070" s="39">
        <v>11</v>
      </c>
      <c r="E2070" s="30">
        <f t="shared" si="279"/>
        <v>1800</v>
      </c>
      <c r="F2070" s="30">
        <f t="shared" si="280"/>
        <v>2400</v>
      </c>
      <c r="G2070" s="30">
        <f t="shared" si="281"/>
        <v>3100</v>
      </c>
      <c r="H2070" s="30">
        <f t="shared" si="282"/>
        <v>3800</v>
      </c>
      <c r="I2070" s="30">
        <f t="shared" si="283"/>
        <v>4250</v>
      </c>
      <c r="J2070" s="30">
        <f t="shared" si="284"/>
        <v>4900</v>
      </c>
      <c r="K2070" s="30">
        <f t="shared" si="285"/>
        <v>5200</v>
      </c>
      <c r="L2070" s="30">
        <f t="shared" si="286"/>
        <v>5300</v>
      </c>
      <c r="M2070" s="30">
        <f t="shared" si="287"/>
        <v>6400</v>
      </c>
      <c r="N2070" s="33"/>
      <c r="O2070" s="33"/>
      <c r="P2070" s="33"/>
      <c r="Q2070" s="39">
        <v>11</v>
      </c>
    </row>
    <row r="2071" spans="1:17" ht="12" customHeight="1" x14ac:dyDescent="0.35">
      <c r="A2071" s="77" t="s">
        <v>564</v>
      </c>
      <c r="B2071" s="6">
        <v>3882</v>
      </c>
      <c r="C2071" s="6" t="s">
        <v>564</v>
      </c>
      <c r="D2071" s="39">
        <v>11</v>
      </c>
      <c r="E2071" s="30">
        <f t="shared" si="279"/>
        <v>1800</v>
      </c>
      <c r="F2071" s="30">
        <f t="shared" si="280"/>
        <v>2400</v>
      </c>
      <c r="G2071" s="30">
        <f t="shared" si="281"/>
        <v>3100</v>
      </c>
      <c r="H2071" s="30">
        <f t="shared" si="282"/>
        <v>3800</v>
      </c>
      <c r="I2071" s="30">
        <f t="shared" si="283"/>
        <v>4250</v>
      </c>
      <c r="J2071" s="30">
        <f t="shared" si="284"/>
        <v>4900</v>
      </c>
      <c r="K2071" s="30">
        <f t="shared" si="285"/>
        <v>5200</v>
      </c>
      <c r="L2071" s="30">
        <f t="shared" si="286"/>
        <v>5300</v>
      </c>
      <c r="M2071" s="30">
        <f t="shared" si="287"/>
        <v>6400</v>
      </c>
      <c r="N2071" s="33"/>
      <c r="O2071" s="33"/>
      <c r="P2071" s="33"/>
      <c r="Q2071" s="39">
        <v>11</v>
      </c>
    </row>
    <row r="2072" spans="1:17" ht="12" customHeight="1" x14ac:dyDescent="0.35">
      <c r="A2072" s="77" t="s">
        <v>560</v>
      </c>
      <c r="B2072" s="6">
        <v>3883</v>
      </c>
      <c r="C2072" s="6" t="s">
        <v>560</v>
      </c>
      <c r="D2072" s="39">
        <v>11</v>
      </c>
      <c r="E2072" s="30">
        <f t="shared" si="279"/>
        <v>1800</v>
      </c>
      <c r="F2072" s="30">
        <f t="shared" si="280"/>
        <v>2400</v>
      </c>
      <c r="G2072" s="30">
        <f t="shared" si="281"/>
        <v>3100</v>
      </c>
      <c r="H2072" s="30">
        <f t="shared" si="282"/>
        <v>3800</v>
      </c>
      <c r="I2072" s="30">
        <f t="shared" si="283"/>
        <v>4250</v>
      </c>
      <c r="J2072" s="30">
        <f t="shared" si="284"/>
        <v>4900</v>
      </c>
      <c r="K2072" s="30">
        <f t="shared" si="285"/>
        <v>5200</v>
      </c>
      <c r="L2072" s="30">
        <f t="shared" si="286"/>
        <v>5300</v>
      </c>
      <c r="M2072" s="30">
        <f t="shared" si="287"/>
        <v>6400</v>
      </c>
      <c r="N2072" s="33"/>
      <c r="O2072" s="33"/>
      <c r="P2072" s="33"/>
      <c r="Q2072" s="39">
        <v>11</v>
      </c>
    </row>
    <row r="2073" spans="1:17" ht="12" customHeight="1" x14ac:dyDescent="0.35">
      <c r="A2073" s="77" t="s">
        <v>561</v>
      </c>
      <c r="B2073" s="6">
        <v>3884</v>
      </c>
      <c r="C2073" s="6" t="s">
        <v>561</v>
      </c>
      <c r="D2073" s="39">
        <v>11</v>
      </c>
      <c r="E2073" s="30">
        <f t="shared" si="279"/>
        <v>1800</v>
      </c>
      <c r="F2073" s="30">
        <f t="shared" si="280"/>
        <v>2400</v>
      </c>
      <c r="G2073" s="30">
        <f t="shared" si="281"/>
        <v>3100</v>
      </c>
      <c r="H2073" s="30">
        <f t="shared" si="282"/>
        <v>3800</v>
      </c>
      <c r="I2073" s="30">
        <f t="shared" si="283"/>
        <v>4250</v>
      </c>
      <c r="J2073" s="30">
        <f t="shared" si="284"/>
        <v>4900</v>
      </c>
      <c r="K2073" s="30">
        <f t="shared" si="285"/>
        <v>5200</v>
      </c>
      <c r="L2073" s="30">
        <f t="shared" si="286"/>
        <v>5300</v>
      </c>
      <c r="M2073" s="30">
        <f t="shared" si="287"/>
        <v>6400</v>
      </c>
      <c r="N2073" s="33"/>
      <c r="O2073" s="33"/>
      <c r="P2073" s="33"/>
      <c r="Q2073" s="39">
        <v>11</v>
      </c>
    </row>
    <row r="2074" spans="1:17" ht="12" customHeight="1" x14ac:dyDescent="0.35">
      <c r="A2074" s="77" t="s">
        <v>562</v>
      </c>
      <c r="B2074" s="6">
        <v>3885</v>
      </c>
      <c r="C2074" s="6" t="s">
        <v>562</v>
      </c>
      <c r="D2074" s="39">
        <v>11</v>
      </c>
      <c r="E2074" s="30">
        <f t="shared" si="279"/>
        <v>1800</v>
      </c>
      <c r="F2074" s="30">
        <f t="shared" si="280"/>
        <v>2400</v>
      </c>
      <c r="G2074" s="30">
        <f t="shared" si="281"/>
        <v>3100</v>
      </c>
      <c r="H2074" s="30">
        <f t="shared" si="282"/>
        <v>3800</v>
      </c>
      <c r="I2074" s="30">
        <f t="shared" si="283"/>
        <v>4250</v>
      </c>
      <c r="J2074" s="30">
        <f t="shared" si="284"/>
        <v>4900</v>
      </c>
      <c r="K2074" s="30">
        <f t="shared" si="285"/>
        <v>5200</v>
      </c>
      <c r="L2074" s="30">
        <f t="shared" si="286"/>
        <v>5300</v>
      </c>
      <c r="M2074" s="30">
        <f t="shared" si="287"/>
        <v>6400</v>
      </c>
      <c r="N2074" s="33"/>
      <c r="O2074" s="33"/>
      <c r="P2074" s="33"/>
      <c r="Q2074" s="39">
        <v>11</v>
      </c>
    </row>
    <row r="2075" spans="1:17" ht="12" customHeight="1" x14ac:dyDescent="0.35">
      <c r="A2075" s="77" t="s">
        <v>563</v>
      </c>
      <c r="B2075" s="6">
        <v>3886</v>
      </c>
      <c r="C2075" s="6" t="s">
        <v>563</v>
      </c>
      <c r="D2075" s="39">
        <v>11</v>
      </c>
      <c r="E2075" s="30">
        <f t="shared" si="279"/>
        <v>1800</v>
      </c>
      <c r="F2075" s="30">
        <f t="shared" si="280"/>
        <v>2400</v>
      </c>
      <c r="G2075" s="30">
        <f t="shared" si="281"/>
        <v>3100</v>
      </c>
      <c r="H2075" s="30">
        <f t="shared" si="282"/>
        <v>3800</v>
      </c>
      <c r="I2075" s="30">
        <f t="shared" si="283"/>
        <v>4250</v>
      </c>
      <c r="J2075" s="30">
        <f t="shared" si="284"/>
        <v>4900</v>
      </c>
      <c r="K2075" s="30">
        <f t="shared" si="285"/>
        <v>5200</v>
      </c>
      <c r="L2075" s="30">
        <f t="shared" si="286"/>
        <v>5300</v>
      </c>
      <c r="M2075" s="30">
        <f t="shared" si="287"/>
        <v>6400</v>
      </c>
      <c r="N2075" s="33"/>
      <c r="O2075" s="33"/>
      <c r="P2075" s="33"/>
      <c r="Q2075" s="39">
        <v>11</v>
      </c>
    </row>
    <row r="2076" spans="1:17" ht="12" customHeight="1" x14ac:dyDescent="0.35">
      <c r="A2076" s="77" t="s">
        <v>565</v>
      </c>
      <c r="B2076" s="6">
        <v>3887</v>
      </c>
      <c r="C2076" s="6" t="s">
        <v>565</v>
      </c>
      <c r="D2076" s="39">
        <v>11</v>
      </c>
      <c r="E2076" s="30">
        <f t="shared" si="279"/>
        <v>1800</v>
      </c>
      <c r="F2076" s="30">
        <f t="shared" si="280"/>
        <v>2400</v>
      </c>
      <c r="G2076" s="30">
        <f t="shared" si="281"/>
        <v>3100</v>
      </c>
      <c r="H2076" s="30">
        <f t="shared" si="282"/>
        <v>3800</v>
      </c>
      <c r="I2076" s="30">
        <f t="shared" si="283"/>
        <v>4250</v>
      </c>
      <c r="J2076" s="30">
        <f t="shared" si="284"/>
        <v>4900</v>
      </c>
      <c r="K2076" s="30">
        <f t="shared" si="285"/>
        <v>5200</v>
      </c>
      <c r="L2076" s="30">
        <f t="shared" si="286"/>
        <v>5300</v>
      </c>
      <c r="M2076" s="30">
        <f t="shared" si="287"/>
        <v>6400</v>
      </c>
      <c r="N2076" s="33"/>
      <c r="O2076" s="33"/>
      <c r="P2076" s="33"/>
      <c r="Q2076" s="39">
        <v>11</v>
      </c>
    </row>
    <row r="2077" spans="1:17" ht="12" customHeight="1" x14ac:dyDescent="0.35">
      <c r="A2077" s="77" t="s">
        <v>566</v>
      </c>
      <c r="B2077" s="6">
        <v>3888</v>
      </c>
      <c r="C2077" s="6" t="s">
        <v>566</v>
      </c>
      <c r="D2077" s="39">
        <v>11</v>
      </c>
      <c r="E2077" s="30">
        <f t="shared" si="279"/>
        <v>1800</v>
      </c>
      <c r="F2077" s="30">
        <f t="shared" si="280"/>
        <v>2400</v>
      </c>
      <c r="G2077" s="30">
        <f t="shared" si="281"/>
        <v>3100</v>
      </c>
      <c r="H2077" s="30">
        <f t="shared" si="282"/>
        <v>3800</v>
      </c>
      <c r="I2077" s="30">
        <f t="shared" si="283"/>
        <v>4250</v>
      </c>
      <c r="J2077" s="30">
        <f t="shared" si="284"/>
        <v>4900</v>
      </c>
      <c r="K2077" s="30">
        <f t="shared" si="285"/>
        <v>5200</v>
      </c>
      <c r="L2077" s="30">
        <f t="shared" si="286"/>
        <v>5300</v>
      </c>
      <c r="M2077" s="30">
        <f t="shared" si="287"/>
        <v>6400</v>
      </c>
      <c r="N2077" s="33"/>
      <c r="O2077" s="33"/>
      <c r="P2077" s="33"/>
      <c r="Q2077" s="39">
        <v>11</v>
      </c>
    </row>
    <row r="2078" spans="1:17" ht="12" customHeight="1" x14ac:dyDescent="0.35">
      <c r="A2078" s="77" t="s">
        <v>565</v>
      </c>
      <c r="B2078" s="6">
        <v>3890</v>
      </c>
      <c r="C2078" s="6" t="s">
        <v>565</v>
      </c>
      <c r="D2078" s="39">
        <v>11</v>
      </c>
      <c r="E2078" s="30">
        <f t="shared" si="279"/>
        <v>1800</v>
      </c>
      <c r="F2078" s="30">
        <f t="shared" si="280"/>
        <v>2400</v>
      </c>
      <c r="G2078" s="30">
        <f t="shared" si="281"/>
        <v>3100</v>
      </c>
      <c r="H2078" s="30">
        <f t="shared" si="282"/>
        <v>3800</v>
      </c>
      <c r="I2078" s="30">
        <f t="shared" si="283"/>
        <v>4250</v>
      </c>
      <c r="J2078" s="30">
        <f t="shared" si="284"/>
        <v>4900</v>
      </c>
      <c r="K2078" s="30">
        <f t="shared" si="285"/>
        <v>5200</v>
      </c>
      <c r="L2078" s="30">
        <f t="shared" si="286"/>
        <v>5300</v>
      </c>
      <c r="M2078" s="30">
        <f t="shared" si="287"/>
        <v>6400</v>
      </c>
      <c r="N2078" s="33"/>
      <c r="O2078" s="33"/>
      <c r="P2078" s="33"/>
      <c r="Q2078" s="39">
        <v>11</v>
      </c>
    </row>
    <row r="2079" spans="1:17" ht="12" customHeight="1" x14ac:dyDescent="0.35">
      <c r="A2079" s="77" t="s">
        <v>567</v>
      </c>
      <c r="B2079" s="6">
        <v>3891</v>
      </c>
      <c r="C2079" s="6" t="s">
        <v>567</v>
      </c>
      <c r="D2079" s="39">
        <v>11</v>
      </c>
      <c r="E2079" s="30">
        <f t="shared" si="279"/>
        <v>1800</v>
      </c>
      <c r="F2079" s="30">
        <f t="shared" si="280"/>
        <v>2400</v>
      </c>
      <c r="G2079" s="30">
        <f t="shared" si="281"/>
        <v>3100</v>
      </c>
      <c r="H2079" s="30">
        <f t="shared" si="282"/>
        <v>3800</v>
      </c>
      <c r="I2079" s="30">
        <f t="shared" si="283"/>
        <v>4250</v>
      </c>
      <c r="J2079" s="30">
        <f t="shared" si="284"/>
        <v>4900</v>
      </c>
      <c r="K2079" s="30">
        <f t="shared" si="285"/>
        <v>5200</v>
      </c>
      <c r="L2079" s="30">
        <f t="shared" si="286"/>
        <v>5300</v>
      </c>
      <c r="M2079" s="30">
        <f t="shared" si="287"/>
        <v>6400</v>
      </c>
      <c r="N2079" s="33"/>
      <c r="O2079" s="33"/>
      <c r="P2079" s="33"/>
      <c r="Q2079" s="39">
        <v>11</v>
      </c>
    </row>
    <row r="2080" spans="1:17" ht="12" customHeight="1" x14ac:dyDescent="0.35">
      <c r="A2080" s="77" t="s">
        <v>568</v>
      </c>
      <c r="B2080" s="6">
        <v>3893</v>
      </c>
      <c r="C2080" s="6" t="s">
        <v>568</v>
      </c>
      <c r="D2080" s="39">
        <v>12</v>
      </c>
      <c r="E2080" s="30">
        <f t="shared" si="279"/>
        <v>1900</v>
      </c>
      <c r="F2080" s="30">
        <f t="shared" si="280"/>
        <v>2500</v>
      </c>
      <c r="G2080" s="30">
        <f t="shared" si="281"/>
        <v>3200</v>
      </c>
      <c r="H2080" s="30">
        <f t="shared" si="282"/>
        <v>3900</v>
      </c>
      <c r="I2080" s="30">
        <f t="shared" si="283"/>
        <v>4350</v>
      </c>
      <c r="J2080" s="30">
        <f t="shared" si="284"/>
        <v>5000</v>
      </c>
      <c r="K2080" s="30">
        <f t="shared" si="285"/>
        <v>5300</v>
      </c>
      <c r="L2080" s="30">
        <f t="shared" si="286"/>
        <v>5400</v>
      </c>
      <c r="M2080" s="30">
        <f t="shared" si="287"/>
        <v>6500</v>
      </c>
      <c r="N2080" s="33"/>
      <c r="O2080" s="33"/>
      <c r="P2080" s="33"/>
      <c r="Q2080" s="39">
        <v>12</v>
      </c>
    </row>
    <row r="2081" spans="1:17" ht="12" customHeight="1" x14ac:dyDescent="0.35">
      <c r="A2081" s="77" t="s">
        <v>566</v>
      </c>
      <c r="B2081" s="6">
        <v>3895</v>
      </c>
      <c r="C2081" s="6" t="s">
        <v>566</v>
      </c>
      <c r="D2081" s="39">
        <v>11</v>
      </c>
      <c r="E2081" s="30">
        <f t="shared" si="279"/>
        <v>1800</v>
      </c>
      <c r="F2081" s="30">
        <f t="shared" si="280"/>
        <v>2400</v>
      </c>
      <c r="G2081" s="30">
        <f t="shared" si="281"/>
        <v>3100</v>
      </c>
      <c r="H2081" s="30">
        <f t="shared" si="282"/>
        <v>3800</v>
      </c>
      <c r="I2081" s="30">
        <f t="shared" si="283"/>
        <v>4250</v>
      </c>
      <c r="J2081" s="30">
        <f t="shared" si="284"/>
        <v>4900</v>
      </c>
      <c r="K2081" s="30">
        <f t="shared" si="285"/>
        <v>5200</v>
      </c>
      <c r="L2081" s="30">
        <f t="shared" si="286"/>
        <v>5300</v>
      </c>
      <c r="M2081" s="30">
        <f t="shared" si="287"/>
        <v>6400</v>
      </c>
      <c r="N2081" s="33"/>
      <c r="O2081" s="33"/>
      <c r="P2081" s="33"/>
      <c r="Q2081" s="39">
        <v>11</v>
      </c>
    </row>
    <row r="2082" spans="1:17" ht="12" customHeight="1" x14ac:dyDescent="0.35">
      <c r="A2082" s="77" t="s">
        <v>569</v>
      </c>
      <c r="B2082" s="6">
        <v>3901</v>
      </c>
      <c r="C2082" s="6" t="s">
        <v>569</v>
      </c>
      <c r="D2082" s="39">
        <v>5</v>
      </c>
      <c r="E2082" s="30">
        <f t="shared" si="279"/>
        <v>1200</v>
      </c>
      <c r="F2082" s="30">
        <f t="shared" si="280"/>
        <v>1800</v>
      </c>
      <c r="G2082" s="30">
        <f t="shared" si="281"/>
        <v>2500</v>
      </c>
      <c r="H2082" s="30">
        <f t="shared" si="282"/>
        <v>3200</v>
      </c>
      <c r="I2082" s="30">
        <f t="shared" si="283"/>
        <v>3650</v>
      </c>
      <c r="J2082" s="30">
        <f t="shared" si="284"/>
        <v>4300</v>
      </c>
      <c r="K2082" s="30">
        <f t="shared" si="285"/>
        <v>4600</v>
      </c>
      <c r="L2082" s="30">
        <f t="shared" si="286"/>
        <v>4700</v>
      </c>
      <c r="M2082" s="30">
        <f t="shared" si="287"/>
        <v>5800</v>
      </c>
      <c r="N2082" s="33"/>
      <c r="O2082" s="33"/>
      <c r="P2082" s="33"/>
      <c r="Q2082" s="39">
        <v>5</v>
      </c>
    </row>
    <row r="2083" spans="1:17" ht="12" customHeight="1" x14ac:dyDescent="0.35">
      <c r="A2083" s="77" t="s">
        <v>569</v>
      </c>
      <c r="B2083" s="6">
        <v>3902</v>
      </c>
      <c r="C2083" s="6" t="s">
        <v>569</v>
      </c>
      <c r="D2083" s="39">
        <v>5</v>
      </c>
      <c r="E2083" s="30">
        <f t="shared" si="279"/>
        <v>1200</v>
      </c>
      <c r="F2083" s="30">
        <f t="shared" si="280"/>
        <v>1800</v>
      </c>
      <c r="G2083" s="30">
        <f t="shared" si="281"/>
        <v>2500</v>
      </c>
      <c r="H2083" s="30">
        <f t="shared" si="282"/>
        <v>3200</v>
      </c>
      <c r="I2083" s="30">
        <f t="shared" si="283"/>
        <v>3650</v>
      </c>
      <c r="J2083" s="30">
        <f t="shared" si="284"/>
        <v>4300</v>
      </c>
      <c r="K2083" s="30">
        <f t="shared" si="285"/>
        <v>4600</v>
      </c>
      <c r="L2083" s="30">
        <f t="shared" si="286"/>
        <v>4700</v>
      </c>
      <c r="M2083" s="30">
        <f t="shared" si="287"/>
        <v>5800</v>
      </c>
      <c r="N2083" s="33"/>
      <c r="O2083" s="33"/>
      <c r="P2083" s="33"/>
      <c r="Q2083" s="39">
        <v>5</v>
      </c>
    </row>
    <row r="2084" spans="1:17" ht="12" customHeight="1" x14ac:dyDescent="0.35">
      <c r="A2084" s="77" t="s">
        <v>569</v>
      </c>
      <c r="B2084" s="6">
        <v>3903</v>
      </c>
      <c r="C2084" s="6" t="s">
        <v>569</v>
      </c>
      <c r="D2084" s="39">
        <v>5</v>
      </c>
      <c r="E2084" s="30">
        <f t="shared" si="279"/>
        <v>1200</v>
      </c>
      <c r="F2084" s="30">
        <f t="shared" si="280"/>
        <v>1800</v>
      </c>
      <c r="G2084" s="30">
        <f t="shared" si="281"/>
        <v>2500</v>
      </c>
      <c r="H2084" s="30">
        <f t="shared" si="282"/>
        <v>3200</v>
      </c>
      <c r="I2084" s="30">
        <f t="shared" si="283"/>
        <v>3650</v>
      </c>
      <c r="J2084" s="30">
        <f t="shared" si="284"/>
        <v>4300</v>
      </c>
      <c r="K2084" s="30">
        <f t="shared" si="285"/>
        <v>4600</v>
      </c>
      <c r="L2084" s="30">
        <f t="shared" si="286"/>
        <v>4700</v>
      </c>
      <c r="M2084" s="30">
        <f t="shared" si="287"/>
        <v>5800</v>
      </c>
      <c r="N2084" s="33"/>
      <c r="O2084" s="33"/>
      <c r="P2084" s="33"/>
      <c r="Q2084" s="39">
        <v>5</v>
      </c>
    </row>
    <row r="2085" spans="1:17" ht="12" customHeight="1" x14ac:dyDescent="0.35">
      <c r="A2085" s="77" t="s">
        <v>569</v>
      </c>
      <c r="B2085" s="6">
        <v>3904</v>
      </c>
      <c r="C2085" s="6" t="s">
        <v>569</v>
      </c>
      <c r="D2085" s="39">
        <v>5</v>
      </c>
      <c r="E2085" s="30">
        <f t="shared" si="279"/>
        <v>1200</v>
      </c>
      <c r="F2085" s="30">
        <f t="shared" si="280"/>
        <v>1800</v>
      </c>
      <c r="G2085" s="30">
        <f t="shared" si="281"/>
        <v>2500</v>
      </c>
      <c r="H2085" s="30">
        <f t="shared" si="282"/>
        <v>3200</v>
      </c>
      <c r="I2085" s="30">
        <f t="shared" si="283"/>
        <v>3650</v>
      </c>
      <c r="J2085" s="30">
        <f t="shared" si="284"/>
        <v>4300</v>
      </c>
      <c r="K2085" s="30">
        <f t="shared" si="285"/>
        <v>4600</v>
      </c>
      <c r="L2085" s="30">
        <f t="shared" si="286"/>
        <v>4700</v>
      </c>
      <c r="M2085" s="30">
        <f t="shared" si="287"/>
        <v>5800</v>
      </c>
      <c r="N2085" s="33"/>
      <c r="O2085" s="33"/>
      <c r="P2085" s="33"/>
      <c r="Q2085" s="39">
        <v>5</v>
      </c>
    </row>
    <row r="2086" spans="1:17" ht="12" customHeight="1" x14ac:dyDescent="0.35">
      <c r="A2086" s="77" t="s">
        <v>569</v>
      </c>
      <c r="B2086" s="6">
        <v>3905</v>
      </c>
      <c r="C2086" s="6" t="s">
        <v>569</v>
      </c>
      <c r="D2086" s="39">
        <v>5</v>
      </c>
      <c r="E2086" s="30">
        <f t="shared" si="279"/>
        <v>1200</v>
      </c>
      <c r="F2086" s="30">
        <f t="shared" si="280"/>
        <v>1800</v>
      </c>
      <c r="G2086" s="30">
        <f t="shared" si="281"/>
        <v>2500</v>
      </c>
      <c r="H2086" s="30">
        <f t="shared" si="282"/>
        <v>3200</v>
      </c>
      <c r="I2086" s="30">
        <f t="shared" si="283"/>
        <v>3650</v>
      </c>
      <c r="J2086" s="30">
        <f t="shared" si="284"/>
        <v>4300</v>
      </c>
      <c r="K2086" s="30">
        <f t="shared" si="285"/>
        <v>4600</v>
      </c>
      <c r="L2086" s="30">
        <f t="shared" si="286"/>
        <v>4700</v>
      </c>
      <c r="M2086" s="30">
        <f t="shared" si="287"/>
        <v>5800</v>
      </c>
      <c r="N2086" s="33"/>
      <c r="O2086" s="33"/>
      <c r="P2086" s="33"/>
      <c r="Q2086" s="39">
        <v>5</v>
      </c>
    </row>
    <row r="2087" spans="1:17" ht="12" customHeight="1" x14ac:dyDescent="0.35">
      <c r="A2087" s="77" t="s">
        <v>569</v>
      </c>
      <c r="B2087" s="6">
        <v>3906</v>
      </c>
      <c r="C2087" s="6" t="s">
        <v>569</v>
      </c>
      <c r="D2087" s="39">
        <v>5</v>
      </c>
      <c r="E2087" s="30">
        <f t="shared" si="279"/>
        <v>1200</v>
      </c>
      <c r="F2087" s="30">
        <f t="shared" si="280"/>
        <v>1800</v>
      </c>
      <c r="G2087" s="30">
        <f t="shared" si="281"/>
        <v>2500</v>
      </c>
      <c r="H2087" s="30">
        <f t="shared" si="282"/>
        <v>3200</v>
      </c>
      <c r="I2087" s="30">
        <f t="shared" si="283"/>
        <v>3650</v>
      </c>
      <c r="J2087" s="30">
        <f t="shared" si="284"/>
        <v>4300</v>
      </c>
      <c r="K2087" s="30">
        <f t="shared" si="285"/>
        <v>4600</v>
      </c>
      <c r="L2087" s="30">
        <f t="shared" si="286"/>
        <v>4700</v>
      </c>
      <c r="M2087" s="30">
        <f t="shared" si="287"/>
        <v>5800</v>
      </c>
      <c r="N2087" s="33"/>
      <c r="O2087" s="33"/>
      <c r="P2087" s="33"/>
      <c r="Q2087" s="39">
        <v>5</v>
      </c>
    </row>
    <row r="2088" spans="1:17" ht="12" customHeight="1" x14ac:dyDescent="0.35">
      <c r="A2088" s="77" t="s">
        <v>570</v>
      </c>
      <c r="B2088" s="6">
        <v>3908</v>
      </c>
      <c r="C2088" s="6" t="s">
        <v>570</v>
      </c>
      <c r="D2088" s="39">
        <v>5</v>
      </c>
      <c r="E2088" s="30">
        <f t="shared" si="279"/>
        <v>1200</v>
      </c>
      <c r="F2088" s="30">
        <f t="shared" si="280"/>
        <v>1800</v>
      </c>
      <c r="G2088" s="30">
        <f t="shared" si="281"/>
        <v>2500</v>
      </c>
      <c r="H2088" s="30">
        <f t="shared" si="282"/>
        <v>3200</v>
      </c>
      <c r="I2088" s="30">
        <f t="shared" si="283"/>
        <v>3650</v>
      </c>
      <c r="J2088" s="30">
        <f t="shared" si="284"/>
        <v>4300</v>
      </c>
      <c r="K2088" s="30">
        <f t="shared" si="285"/>
        <v>4600</v>
      </c>
      <c r="L2088" s="30">
        <f t="shared" si="286"/>
        <v>4700</v>
      </c>
      <c r="M2088" s="30">
        <f t="shared" si="287"/>
        <v>5800</v>
      </c>
      <c r="N2088" s="33"/>
      <c r="O2088" s="33"/>
      <c r="P2088" s="33"/>
      <c r="Q2088" s="39">
        <v>5</v>
      </c>
    </row>
    <row r="2089" spans="1:17" ht="12" customHeight="1" x14ac:dyDescent="0.35">
      <c r="A2089" s="77" t="s">
        <v>569</v>
      </c>
      <c r="B2089" s="6">
        <v>3910</v>
      </c>
      <c r="C2089" s="6" t="s">
        <v>569</v>
      </c>
      <c r="D2089" s="39">
        <v>5</v>
      </c>
      <c r="E2089" s="30">
        <f t="shared" si="279"/>
        <v>1200</v>
      </c>
      <c r="F2089" s="30">
        <f t="shared" si="280"/>
        <v>1800</v>
      </c>
      <c r="G2089" s="30">
        <f t="shared" si="281"/>
        <v>2500</v>
      </c>
      <c r="H2089" s="30">
        <f t="shared" si="282"/>
        <v>3200</v>
      </c>
      <c r="I2089" s="30">
        <f t="shared" si="283"/>
        <v>3650</v>
      </c>
      <c r="J2089" s="30">
        <f t="shared" si="284"/>
        <v>4300</v>
      </c>
      <c r="K2089" s="30">
        <f t="shared" si="285"/>
        <v>4600</v>
      </c>
      <c r="L2089" s="30">
        <f t="shared" si="286"/>
        <v>4700</v>
      </c>
      <c r="M2089" s="30">
        <f t="shared" si="287"/>
        <v>5800</v>
      </c>
      <c r="N2089" s="33"/>
      <c r="O2089" s="33"/>
      <c r="P2089" s="33"/>
      <c r="Q2089" s="39">
        <v>5</v>
      </c>
    </row>
    <row r="2090" spans="1:17" ht="12" customHeight="1" x14ac:dyDescent="0.35">
      <c r="A2090" s="77" t="s">
        <v>569</v>
      </c>
      <c r="B2090" s="6">
        <v>3911</v>
      </c>
      <c r="C2090" s="6" t="s">
        <v>569</v>
      </c>
      <c r="D2090" s="39">
        <v>5</v>
      </c>
      <c r="E2090" s="30">
        <f t="shared" si="279"/>
        <v>1200</v>
      </c>
      <c r="F2090" s="30">
        <f t="shared" si="280"/>
        <v>1800</v>
      </c>
      <c r="G2090" s="30">
        <f t="shared" si="281"/>
        <v>2500</v>
      </c>
      <c r="H2090" s="30">
        <f t="shared" si="282"/>
        <v>3200</v>
      </c>
      <c r="I2090" s="30">
        <f t="shared" si="283"/>
        <v>3650</v>
      </c>
      <c r="J2090" s="30">
        <f t="shared" si="284"/>
        <v>4300</v>
      </c>
      <c r="K2090" s="30">
        <f t="shared" si="285"/>
        <v>4600</v>
      </c>
      <c r="L2090" s="30">
        <f t="shared" si="286"/>
        <v>4700</v>
      </c>
      <c r="M2090" s="30">
        <f t="shared" si="287"/>
        <v>5800</v>
      </c>
      <c r="N2090" s="33"/>
      <c r="O2090" s="33"/>
      <c r="P2090" s="33"/>
      <c r="Q2090" s="39">
        <v>5</v>
      </c>
    </row>
    <row r="2091" spans="1:17" ht="12" customHeight="1" x14ac:dyDescent="0.35">
      <c r="A2091" s="77" t="s">
        <v>569</v>
      </c>
      <c r="B2091" s="6">
        <v>3912</v>
      </c>
      <c r="C2091" s="6" t="s">
        <v>569</v>
      </c>
      <c r="D2091" s="39">
        <v>5</v>
      </c>
      <c r="E2091" s="30">
        <f t="shared" si="279"/>
        <v>1200</v>
      </c>
      <c r="F2091" s="30">
        <f t="shared" si="280"/>
        <v>1800</v>
      </c>
      <c r="G2091" s="30">
        <f t="shared" si="281"/>
        <v>2500</v>
      </c>
      <c r="H2091" s="30">
        <f t="shared" si="282"/>
        <v>3200</v>
      </c>
      <c r="I2091" s="30">
        <f t="shared" si="283"/>
        <v>3650</v>
      </c>
      <c r="J2091" s="30">
        <f t="shared" si="284"/>
        <v>4300</v>
      </c>
      <c r="K2091" s="30">
        <f t="shared" si="285"/>
        <v>4600</v>
      </c>
      <c r="L2091" s="30">
        <f t="shared" si="286"/>
        <v>4700</v>
      </c>
      <c r="M2091" s="30">
        <f t="shared" si="287"/>
        <v>5800</v>
      </c>
      <c r="N2091" s="33"/>
      <c r="O2091" s="33"/>
      <c r="P2091" s="33"/>
      <c r="Q2091" s="39">
        <v>5</v>
      </c>
    </row>
    <row r="2092" spans="1:17" ht="12" customHeight="1" x14ac:dyDescent="0.35">
      <c r="A2092" s="77" t="s">
        <v>569</v>
      </c>
      <c r="B2092" s="6">
        <v>3913</v>
      </c>
      <c r="C2092" s="6" t="s">
        <v>569</v>
      </c>
      <c r="D2092" s="39">
        <v>5</v>
      </c>
      <c r="E2092" s="30">
        <f t="shared" si="279"/>
        <v>1200</v>
      </c>
      <c r="F2092" s="30">
        <f t="shared" si="280"/>
        <v>1800</v>
      </c>
      <c r="G2092" s="30">
        <f t="shared" si="281"/>
        <v>2500</v>
      </c>
      <c r="H2092" s="30">
        <f t="shared" si="282"/>
        <v>3200</v>
      </c>
      <c r="I2092" s="30">
        <f t="shared" si="283"/>
        <v>3650</v>
      </c>
      <c r="J2092" s="30">
        <f t="shared" si="284"/>
        <v>4300</v>
      </c>
      <c r="K2092" s="30">
        <f t="shared" si="285"/>
        <v>4600</v>
      </c>
      <c r="L2092" s="30">
        <f t="shared" si="286"/>
        <v>4700</v>
      </c>
      <c r="M2092" s="30">
        <f t="shared" si="287"/>
        <v>5800</v>
      </c>
      <c r="N2092" s="33"/>
      <c r="O2092" s="33"/>
      <c r="P2092" s="33"/>
      <c r="Q2092" s="39">
        <v>5</v>
      </c>
    </row>
    <row r="2093" spans="1:17" ht="12" customHeight="1" x14ac:dyDescent="0.35">
      <c r="A2093" s="77" t="s">
        <v>569</v>
      </c>
      <c r="B2093" s="6">
        <v>3914</v>
      </c>
      <c r="C2093" s="6" t="s">
        <v>569</v>
      </c>
      <c r="D2093" s="39">
        <v>5</v>
      </c>
      <c r="E2093" s="30">
        <f t="shared" si="279"/>
        <v>1200</v>
      </c>
      <c r="F2093" s="30">
        <f t="shared" si="280"/>
        <v>1800</v>
      </c>
      <c r="G2093" s="30">
        <f t="shared" si="281"/>
        <v>2500</v>
      </c>
      <c r="H2093" s="30">
        <f t="shared" si="282"/>
        <v>3200</v>
      </c>
      <c r="I2093" s="30">
        <f t="shared" si="283"/>
        <v>3650</v>
      </c>
      <c r="J2093" s="30">
        <f t="shared" si="284"/>
        <v>4300</v>
      </c>
      <c r="K2093" s="30">
        <f t="shared" si="285"/>
        <v>4600</v>
      </c>
      <c r="L2093" s="30">
        <f t="shared" si="286"/>
        <v>4700</v>
      </c>
      <c r="M2093" s="30">
        <f t="shared" si="287"/>
        <v>5800</v>
      </c>
      <c r="N2093" s="33"/>
      <c r="O2093" s="33"/>
      <c r="P2093" s="33"/>
      <c r="Q2093" s="39">
        <v>5</v>
      </c>
    </row>
    <row r="2094" spans="1:17" ht="12" customHeight="1" x14ac:dyDescent="0.35">
      <c r="A2094" s="77" t="s">
        <v>569</v>
      </c>
      <c r="B2094" s="6">
        <v>3915</v>
      </c>
      <c r="C2094" s="6" t="s">
        <v>569</v>
      </c>
      <c r="D2094" s="39">
        <v>5</v>
      </c>
      <c r="E2094" s="30">
        <f t="shared" si="279"/>
        <v>1200</v>
      </c>
      <c r="F2094" s="30">
        <f t="shared" si="280"/>
        <v>1800</v>
      </c>
      <c r="G2094" s="30">
        <f t="shared" si="281"/>
        <v>2500</v>
      </c>
      <c r="H2094" s="30">
        <f t="shared" si="282"/>
        <v>3200</v>
      </c>
      <c r="I2094" s="30">
        <f t="shared" si="283"/>
        <v>3650</v>
      </c>
      <c r="J2094" s="30">
        <f t="shared" si="284"/>
        <v>4300</v>
      </c>
      <c r="K2094" s="30">
        <f t="shared" si="285"/>
        <v>4600</v>
      </c>
      <c r="L2094" s="30">
        <f t="shared" si="286"/>
        <v>4700</v>
      </c>
      <c r="M2094" s="30">
        <f t="shared" si="287"/>
        <v>5800</v>
      </c>
      <c r="N2094" s="33"/>
      <c r="O2094" s="33"/>
      <c r="P2094" s="33"/>
      <c r="Q2094" s="39">
        <v>5</v>
      </c>
    </row>
    <row r="2095" spans="1:17" ht="12" customHeight="1" x14ac:dyDescent="0.35">
      <c r="A2095" s="77" t="s">
        <v>569</v>
      </c>
      <c r="B2095" s="6">
        <v>3916</v>
      </c>
      <c r="C2095" s="6" t="s">
        <v>569</v>
      </c>
      <c r="D2095" s="39">
        <v>5</v>
      </c>
      <c r="E2095" s="30">
        <f t="shared" si="279"/>
        <v>1200</v>
      </c>
      <c r="F2095" s="30">
        <f t="shared" si="280"/>
        <v>1800</v>
      </c>
      <c r="G2095" s="30">
        <f t="shared" si="281"/>
        <v>2500</v>
      </c>
      <c r="H2095" s="30">
        <f t="shared" si="282"/>
        <v>3200</v>
      </c>
      <c r="I2095" s="30">
        <f t="shared" si="283"/>
        <v>3650</v>
      </c>
      <c r="J2095" s="30">
        <f t="shared" si="284"/>
        <v>4300</v>
      </c>
      <c r="K2095" s="30">
        <f t="shared" si="285"/>
        <v>4600</v>
      </c>
      <c r="L2095" s="30">
        <f t="shared" si="286"/>
        <v>4700</v>
      </c>
      <c r="M2095" s="30">
        <f t="shared" si="287"/>
        <v>5800</v>
      </c>
      <c r="N2095" s="33"/>
      <c r="O2095" s="33"/>
      <c r="P2095" s="33"/>
      <c r="Q2095" s="39">
        <v>5</v>
      </c>
    </row>
    <row r="2096" spans="1:17" ht="12" customHeight="1" x14ac:dyDescent="0.35">
      <c r="A2096" s="77" t="s">
        <v>569</v>
      </c>
      <c r="B2096" s="6">
        <v>3917</v>
      </c>
      <c r="C2096" s="6" t="s">
        <v>569</v>
      </c>
      <c r="D2096" s="39">
        <v>5</v>
      </c>
      <c r="E2096" s="30">
        <f t="shared" si="279"/>
        <v>1200</v>
      </c>
      <c r="F2096" s="30">
        <f t="shared" si="280"/>
        <v>1800</v>
      </c>
      <c r="G2096" s="30">
        <f t="shared" si="281"/>
        <v>2500</v>
      </c>
      <c r="H2096" s="30">
        <f t="shared" si="282"/>
        <v>3200</v>
      </c>
      <c r="I2096" s="30">
        <f t="shared" si="283"/>
        <v>3650</v>
      </c>
      <c r="J2096" s="30">
        <f t="shared" si="284"/>
        <v>4300</v>
      </c>
      <c r="K2096" s="30">
        <f t="shared" si="285"/>
        <v>4600</v>
      </c>
      <c r="L2096" s="30">
        <f t="shared" si="286"/>
        <v>4700</v>
      </c>
      <c r="M2096" s="30">
        <f t="shared" si="287"/>
        <v>5800</v>
      </c>
      <c r="N2096" s="33"/>
      <c r="O2096" s="33"/>
      <c r="P2096" s="33"/>
      <c r="Q2096" s="39">
        <v>5</v>
      </c>
    </row>
    <row r="2097" spans="1:17" ht="12" customHeight="1" x14ac:dyDescent="0.35">
      <c r="A2097" s="77" t="s">
        <v>569</v>
      </c>
      <c r="B2097" s="6">
        <v>3918</v>
      </c>
      <c r="C2097" s="6" t="s">
        <v>569</v>
      </c>
      <c r="D2097" s="39">
        <v>5</v>
      </c>
      <c r="E2097" s="30">
        <f t="shared" si="279"/>
        <v>1200</v>
      </c>
      <c r="F2097" s="30">
        <f t="shared" si="280"/>
        <v>1800</v>
      </c>
      <c r="G2097" s="30">
        <f t="shared" si="281"/>
        <v>2500</v>
      </c>
      <c r="H2097" s="30">
        <f t="shared" si="282"/>
        <v>3200</v>
      </c>
      <c r="I2097" s="30">
        <f t="shared" si="283"/>
        <v>3650</v>
      </c>
      <c r="J2097" s="30">
        <f t="shared" si="284"/>
        <v>4300</v>
      </c>
      <c r="K2097" s="30">
        <f t="shared" si="285"/>
        <v>4600</v>
      </c>
      <c r="L2097" s="30">
        <f t="shared" si="286"/>
        <v>4700</v>
      </c>
      <c r="M2097" s="30">
        <f t="shared" si="287"/>
        <v>5800</v>
      </c>
      <c r="N2097" s="33"/>
      <c r="O2097" s="33"/>
      <c r="P2097" s="33"/>
      <c r="Q2097" s="39">
        <v>5</v>
      </c>
    </row>
    <row r="2098" spans="1:17" ht="12" customHeight="1" x14ac:dyDescent="0.35">
      <c r="A2098" s="77" t="s">
        <v>569</v>
      </c>
      <c r="B2098" s="6">
        <v>3919</v>
      </c>
      <c r="C2098" s="6" t="s">
        <v>569</v>
      </c>
      <c r="D2098" s="39">
        <v>5</v>
      </c>
      <c r="E2098" s="30">
        <f t="shared" si="279"/>
        <v>1200</v>
      </c>
      <c r="F2098" s="30">
        <f t="shared" si="280"/>
        <v>1800</v>
      </c>
      <c r="G2098" s="30">
        <f t="shared" si="281"/>
        <v>2500</v>
      </c>
      <c r="H2098" s="30">
        <f t="shared" si="282"/>
        <v>3200</v>
      </c>
      <c r="I2098" s="30">
        <f t="shared" si="283"/>
        <v>3650</v>
      </c>
      <c r="J2098" s="30">
        <f t="shared" si="284"/>
        <v>4300</v>
      </c>
      <c r="K2098" s="30">
        <f t="shared" si="285"/>
        <v>4600</v>
      </c>
      <c r="L2098" s="30">
        <f t="shared" si="286"/>
        <v>4700</v>
      </c>
      <c r="M2098" s="30">
        <f t="shared" si="287"/>
        <v>5800</v>
      </c>
      <c r="N2098" s="33"/>
      <c r="O2098" s="33"/>
      <c r="P2098" s="33"/>
      <c r="Q2098" s="39">
        <v>5</v>
      </c>
    </row>
    <row r="2099" spans="1:17" ht="12" customHeight="1" x14ac:dyDescent="0.35">
      <c r="A2099" s="77" t="s">
        <v>569</v>
      </c>
      <c r="B2099" s="6">
        <v>3920</v>
      </c>
      <c r="C2099" s="6" t="s">
        <v>569</v>
      </c>
      <c r="D2099" s="39">
        <v>5</v>
      </c>
      <c r="E2099" s="30">
        <f t="shared" si="279"/>
        <v>1200</v>
      </c>
      <c r="F2099" s="30">
        <f t="shared" si="280"/>
        <v>1800</v>
      </c>
      <c r="G2099" s="30">
        <f t="shared" si="281"/>
        <v>2500</v>
      </c>
      <c r="H2099" s="30">
        <f t="shared" si="282"/>
        <v>3200</v>
      </c>
      <c r="I2099" s="30">
        <f t="shared" si="283"/>
        <v>3650</v>
      </c>
      <c r="J2099" s="30">
        <f t="shared" si="284"/>
        <v>4300</v>
      </c>
      <c r="K2099" s="30">
        <f t="shared" si="285"/>
        <v>4600</v>
      </c>
      <c r="L2099" s="30">
        <f t="shared" si="286"/>
        <v>4700</v>
      </c>
      <c r="M2099" s="30">
        <f t="shared" si="287"/>
        <v>5800</v>
      </c>
      <c r="N2099" s="33"/>
      <c r="O2099" s="33"/>
      <c r="P2099" s="33"/>
      <c r="Q2099" s="39">
        <v>5</v>
      </c>
    </row>
    <row r="2100" spans="1:17" ht="12" customHeight="1" x14ac:dyDescent="0.35">
      <c r="A2100" s="77" t="s">
        <v>569</v>
      </c>
      <c r="B2100" s="6">
        <v>3921</v>
      </c>
      <c r="C2100" s="6" t="s">
        <v>569</v>
      </c>
      <c r="D2100" s="39">
        <v>5</v>
      </c>
      <c r="E2100" s="30">
        <f t="shared" si="279"/>
        <v>1200</v>
      </c>
      <c r="F2100" s="30">
        <f t="shared" si="280"/>
        <v>1800</v>
      </c>
      <c r="G2100" s="30">
        <f t="shared" si="281"/>
        <v>2500</v>
      </c>
      <c r="H2100" s="30">
        <f t="shared" si="282"/>
        <v>3200</v>
      </c>
      <c r="I2100" s="30">
        <f t="shared" si="283"/>
        <v>3650</v>
      </c>
      <c r="J2100" s="30">
        <f t="shared" si="284"/>
        <v>4300</v>
      </c>
      <c r="K2100" s="30">
        <f t="shared" si="285"/>
        <v>4600</v>
      </c>
      <c r="L2100" s="30">
        <f t="shared" si="286"/>
        <v>4700</v>
      </c>
      <c r="M2100" s="30">
        <f t="shared" si="287"/>
        <v>5800</v>
      </c>
      <c r="N2100" s="33"/>
      <c r="O2100" s="33"/>
      <c r="P2100" s="33"/>
      <c r="Q2100" s="39">
        <v>5</v>
      </c>
    </row>
    <row r="2101" spans="1:17" ht="12" customHeight="1" x14ac:dyDescent="0.35">
      <c r="A2101" s="77" t="s">
        <v>569</v>
      </c>
      <c r="B2101" s="6">
        <v>3922</v>
      </c>
      <c r="C2101" s="6" t="s">
        <v>569</v>
      </c>
      <c r="D2101" s="39">
        <v>5</v>
      </c>
      <c r="E2101" s="30">
        <f t="shared" si="279"/>
        <v>1200</v>
      </c>
      <c r="F2101" s="30">
        <f t="shared" si="280"/>
        <v>1800</v>
      </c>
      <c r="G2101" s="30">
        <f t="shared" si="281"/>
        <v>2500</v>
      </c>
      <c r="H2101" s="30">
        <f t="shared" si="282"/>
        <v>3200</v>
      </c>
      <c r="I2101" s="30">
        <f t="shared" si="283"/>
        <v>3650</v>
      </c>
      <c r="J2101" s="30">
        <f t="shared" si="284"/>
        <v>4300</v>
      </c>
      <c r="K2101" s="30">
        <f t="shared" si="285"/>
        <v>4600</v>
      </c>
      <c r="L2101" s="30">
        <f t="shared" si="286"/>
        <v>4700</v>
      </c>
      <c r="M2101" s="30">
        <f t="shared" si="287"/>
        <v>5800</v>
      </c>
      <c r="N2101" s="33"/>
      <c r="O2101" s="33"/>
      <c r="P2101" s="33"/>
      <c r="Q2101" s="39">
        <v>5</v>
      </c>
    </row>
    <row r="2102" spans="1:17" ht="12" customHeight="1" x14ac:dyDescent="0.35">
      <c r="A2102" s="77" t="s">
        <v>569</v>
      </c>
      <c r="B2102" s="6">
        <v>3924</v>
      </c>
      <c r="C2102" s="6" t="s">
        <v>569</v>
      </c>
      <c r="D2102" s="39">
        <v>5</v>
      </c>
      <c r="E2102" s="30">
        <f t="shared" si="279"/>
        <v>1200</v>
      </c>
      <c r="F2102" s="30">
        <f t="shared" si="280"/>
        <v>1800</v>
      </c>
      <c r="G2102" s="30">
        <f t="shared" si="281"/>
        <v>2500</v>
      </c>
      <c r="H2102" s="30">
        <f t="shared" si="282"/>
        <v>3200</v>
      </c>
      <c r="I2102" s="30">
        <f t="shared" si="283"/>
        <v>3650</v>
      </c>
      <c r="J2102" s="30">
        <f t="shared" si="284"/>
        <v>4300</v>
      </c>
      <c r="K2102" s="30">
        <f t="shared" si="285"/>
        <v>4600</v>
      </c>
      <c r="L2102" s="30">
        <f t="shared" si="286"/>
        <v>4700</v>
      </c>
      <c r="M2102" s="30">
        <f t="shared" si="287"/>
        <v>5800</v>
      </c>
      <c r="N2102" s="33"/>
      <c r="O2102" s="33"/>
      <c r="P2102" s="33"/>
      <c r="Q2102" s="39">
        <v>5</v>
      </c>
    </row>
    <row r="2103" spans="1:17" ht="12" customHeight="1" x14ac:dyDescent="0.35">
      <c r="A2103" s="77" t="s">
        <v>569</v>
      </c>
      <c r="B2103" s="6">
        <v>3925</v>
      </c>
      <c r="C2103" s="6" t="s">
        <v>569</v>
      </c>
      <c r="D2103" s="39">
        <v>5</v>
      </c>
      <c r="E2103" s="30">
        <f t="shared" si="279"/>
        <v>1200</v>
      </c>
      <c r="F2103" s="30">
        <f t="shared" si="280"/>
        <v>1800</v>
      </c>
      <c r="G2103" s="30">
        <f t="shared" si="281"/>
        <v>2500</v>
      </c>
      <c r="H2103" s="30">
        <f t="shared" si="282"/>
        <v>3200</v>
      </c>
      <c r="I2103" s="30">
        <f t="shared" si="283"/>
        <v>3650</v>
      </c>
      <c r="J2103" s="30">
        <f t="shared" si="284"/>
        <v>4300</v>
      </c>
      <c r="K2103" s="30">
        <f t="shared" si="285"/>
        <v>4600</v>
      </c>
      <c r="L2103" s="30">
        <f t="shared" si="286"/>
        <v>4700</v>
      </c>
      <c r="M2103" s="30">
        <f t="shared" si="287"/>
        <v>5800</v>
      </c>
      <c r="N2103" s="33"/>
      <c r="O2103" s="33"/>
      <c r="P2103" s="33"/>
      <c r="Q2103" s="39">
        <v>5</v>
      </c>
    </row>
    <row r="2104" spans="1:17" ht="12" customHeight="1" x14ac:dyDescent="0.35">
      <c r="A2104" s="77" t="s">
        <v>569</v>
      </c>
      <c r="B2104" s="6">
        <v>3928</v>
      </c>
      <c r="C2104" s="6" t="s">
        <v>569</v>
      </c>
      <c r="D2104" s="39">
        <v>5</v>
      </c>
      <c r="E2104" s="30">
        <f t="shared" si="279"/>
        <v>1200</v>
      </c>
      <c r="F2104" s="30">
        <f t="shared" si="280"/>
        <v>1800</v>
      </c>
      <c r="G2104" s="30">
        <f t="shared" si="281"/>
        <v>2500</v>
      </c>
      <c r="H2104" s="30">
        <f t="shared" si="282"/>
        <v>3200</v>
      </c>
      <c r="I2104" s="30">
        <f t="shared" si="283"/>
        <v>3650</v>
      </c>
      <c r="J2104" s="30">
        <f t="shared" si="284"/>
        <v>4300</v>
      </c>
      <c r="K2104" s="30">
        <f t="shared" si="285"/>
        <v>4600</v>
      </c>
      <c r="L2104" s="30">
        <f t="shared" si="286"/>
        <v>4700</v>
      </c>
      <c r="M2104" s="30">
        <f t="shared" si="287"/>
        <v>5800</v>
      </c>
      <c r="N2104" s="33"/>
      <c r="O2104" s="33"/>
      <c r="P2104" s="33"/>
      <c r="Q2104" s="39">
        <v>5</v>
      </c>
    </row>
    <row r="2105" spans="1:17" ht="12" customHeight="1" x14ac:dyDescent="0.35">
      <c r="A2105" s="77" t="s">
        <v>569</v>
      </c>
      <c r="B2105" s="6">
        <v>3929</v>
      </c>
      <c r="C2105" s="6" t="s">
        <v>569</v>
      </c>
      <c r="D2105" s="39">
        <v>5</v>
      </c>
      <c r="E2105" s="30">
        <f t="shared" si="279"/>
        <v>1200</v>
      </c>
      <c r="F2105" s="30">
        <f t="shared" si="280"/>
        <v>1800</v>
      </c>
      <c r="G2105" s="30">
        <f t="shared" si="281"/>
        <v>2500</v>
      </c>
      <c r="H2105" s="30">
        <f t="shared" si="282"/>
        <v>3200</v>
      </c>
      <c r="I2105" s="30">
        <f t="shared" si="283"/>
        <v>3650</v>
      </c>
      <c r="J2105" s="30">
        <f t="shared" si="284"/>
        <v>4300</v>
      </c>
      <c r="K2105" s="30">
        <f t="shared" si="285"/>
        <v>4600</v>
      </c>
      <c r="L2105" s="30">
        <f t="shared" si="286"/>
        <v>4700</v>
      </c>
      <c r="M2105" s="30">
        <f t="shared" si="287"/>
        <v>5800</v>
      </c>
      <c r="N2105" s="33"/>
      <c r="O2105" s="33"/>
      <c r="P2105" s="33"/>
      <c r="Q2105" s="39">
        <v>5</v>
      </c>
    </row>
    <row r="2106" spans="1:17" ht="12" customHeight="1" x14ac:dyDescent="0.35">
      <c r="A2106" s="77" t="s">
        <v>569</v>
      </c>
      <c r="B2106" s="6">
        <v>3930</v>
      </c>
      <c r="C2106" s="6" t="s">
        <v>569</v>
      </c>
      <c r="D2106" s="39">
        <v>5</v>
      </c>
      <c r="E2106" s="30">
        <f t="shared" si="279"/>
        <v>1200</v>
      </c>
      <c r="F2106" s="30">
        <f t="shared" si="280"/>
        <v>1800</v>
      </c>
      <c r="G2106" s="30">
        <f t="shared" si="281"/>
        <v>2500</v>
      </c>
      <c r="H2106" s="30">
        <f t="shared" si="282"/>
        <v>3200</v>
      </c>
      <c r="I2106" s="30">
        <f t="shared" si="283"/>
        <v>3650</v>
      </c>
      <c r="J2106" s="30">
        <f t="shared" si="284"/>
        <v>4300</v>
      </c>
      <c r="K2106" s="30">
        <f t="shared" si="285"/>
        <v>4600</v>
      </c>
      <c r="L2106" s="30">
        <f t="shared" si="286"/>
        <v>4700</v>
      </c>
      <c r="M2106" s="30">
        <f t="shared" si="287"/>
        <v>5800</v>
      </c>
      <c r="N2106" s="33"/>
      <c r="O2106" s="33"/>
      <c r="P2106" s="33"/>
      <c r="Q2106" s="39">
        <v>5</v>
      </c>
    </row>
    <row r="2107" spans="1:17" ht="12" customHeight="1" x14ac:dyDescent="0.35">
      <c r="A2107" s="77" t="s">
        <v>569</v>
      </c>
      <c r="B2107" s="6">
        <v>3931</v>
      </c>
      <c r="C2107" s="6" t="s">
        <v>569</v>
      </c>
      <c r="D2107" s="39">
        <v>5</v>
      </c>
      <c r="E2107" s="30">
        <f t="shared" si="279"/>
        <v>1200</v>
      </c>
      <c r="F2107" s="30">
        <f t="shared" si="280"/>
        <v>1800</v>
      </c>
      <c r="G2107" s="30">
        <f t="shared" si="281"/>
        <v>2500</v>
      </c>
      <c r="H2107" s="30">
        <f t="shared" si="282"/>
        <v>3200</v>
      </c>
      <c r="I2107" s="30">
        <f t="shared" si="283"/>
        <v>3650</v>
      </c>
      <c r="J2107" s="30">
        <f t="shared" si="284"/>
        <v>4300</v>
      </c>
      <c r="K2107" s="30">
        <f t="shared" si="285"/>
        <v>4600</v>
      </c>
      <c r="L2107" s="30">
        <f t="shared" si="286"/>
        <v>4700</v>
      </c>
      <c r="M2107" s="30">
        <f t="shared" si="287"/>
        <v>5800</v>
      </c>
      <c r="N2107" s="33"/>
      <c r="O2107" s="33"/>
      <c r="P2107" s="33"/>
      <c r="Q2107" s="39">
        <v>5</v>
      </c>
    </row>
    <row r="2108" spans="1:17" ht="12" customHeight="1" x14ac:dyDescent="0.35">
      <c r="A2108" s="77" t="s">
        <v>570</v>
      </c>
      <c r="B2108" s="6">
        <v>3932</v>
      </c>
      <c r="C2108" s="6" t="s">
        <v>570</v>
      </c>
      <c r="D2108" s="39">
        <v>5</v>
      </c>
      <c r="E2108" s="30">
        <f t="shared" si="279"/>
        <v>1200</v>
      </c>
      <c r="F2108" s="30">
        <f t="shared" si="280"/>
        <v>1800</v>
      </c>
      <c r="G2108" s="30">
        <f t="shared" si="281"/>
        <v>2500</v>
      </c>
      <c r="H2108" s="30">
        <f t="shared" si="282"/>
        <v>3200</v>
      </c>
      <c r="I2108" s="30">
        <f t="shared" si="283"/>
        <v>3650</v>
      </c>
      <c r="J2108" s="30">
        <f t="shared" si="284"/>
        <v>4300</v>
      </c>
      <c r="K2108" s="30">
        <f t="shared" si="285"/>
        <v>4600</v>
      </c>
      <c r="L2108" s="30">
        <f t="shared" si="286"/>
        <v>4700</v>
      </c>
      <c r="M2108" s="30">
        <f t="shared" si="287"/>
        <v>5800</v>
      </c>
      <c r="N2108" s="33"/>
      <c r="O2108" s="33"/>
      <c r="P2108" s="33"/>
      <c r="Q2108" s="39">
        <v>5</v>
      </c>
    </row>
    <row r="2109" spans="1:17" ht="12" customHeight="1" x14ac:dyDescent="0.35">
      <c r="A2109" s="77" t="s">
        <v>569</v>
      </c>
      <c r="B2109" s="6">
        <v>3933</v>
      </c>
      <c r="C2109" s="6" t="s">
        <v>569</v>
      </c>
      <c r="D2109" s="39">
        <v>5</v>
      </c>
      <c r="E2109" s="30">
        <f t="shared" si="279"/>
        <v>1200</v>
      </c>
      <c r="F2109" s="30">
        <f t="shared" si="280"/>
        <v>1800</v>
      </c>
      <c r="G2109" s="30">
        <f t="shared" si="281"/>
        <v>2500</v>
      </c>
      <c r="H2109" s="30">
        <f t="shared" si="282"/>
        <v>3200</v>
      </c>
      <c r="I2109" s="30">
        <f t="shared" si="283"/>
        <v>3650</v>
      </c>
      <c r="J2109" s="30">
        <f t="shared" si="284"/>
        <v>4300</v>
      </c>
      <c r="K2109" s="30">
        <f t="shared" si="285"/>
        <v>4600</v>
      </c>
      <c r="L2109" s="30">
        <f t="shared" si="286"/>
        <v>4700</v>
      </c>
      <c r="M2109" s="30">
        <f t="shared" si="287"/>
        <v>5800</v>
      </c>
      <c r="N2109" s="33"/>
      <c r="O2109" s="33"/>
      <c r="P2109" s="33"/>
      <c r="Q2109" s="39">
        <v>5</v>
      </c>
    </row>
    <row r="2110" spans="1:17" ht="12" customHeight="1" x14ac:dyDescent="0.35">
      <c r="A2110" s="77" t="s">
        <v>569</v>
      </c>
      <c r="B2110" s="6">
        <v>3936</v>
      </c>
      <c r="C2110" s="6" t="s">
        <v>569</v>
      </c>
      <c r="D2110" s="39">
        <v>5</v>
      </c>
      <c r="E2110" s="30">
        <f t="shared" ref="E2110:E2173" si="288">IF(D2110=1,$E$6,IF(D2110=2,$E$7,IF(D2110=3,$E$8,IF(D2110=4,$E$9,IF(D2110=5,$E$10,IF(D2110=6,$E$11,IF(D2110=7,$E$12,IF(D2110=8,$E$13,IF(D2110=9,$E$14,IF(D2110=10,$E$15,IF(D2110=11,$E$16,IF(D2110=12,$E$17,IF(D2110=13,$E$18,IF(D2110=14,$E$19,IF(D2110=15,$E$20,IF(D2110=16,$E$21,IF(D2110=17,$E$22,IF(D2110=18,$E$23,IF(D2110=19,$E$24,IF(D2110=20,$E$25,IF(D2110=21,$E$26)))))))))))))))))))))</f>
        <v>1200</v>
      </c>
      <c r="F2110" s="30">
        <f t="shared" ref="F2110:F2173" si="289">IF(D2110=1,$F$6,IF(D2110=2,$F$7,IF(D2110=3,$F$8,IF(D2110=4,$F$9,IF(D2110=5,$F$10,IF(D2110=6,$F$11,IF(D2110=7,$F$12,IF(D2110=8,$F$13,IF(D2110=9,$F$14,IF(D2110=10,$F$15,IF(D2110=11,$F$16,IF(D2110=12,$F$17,IF(D2110=13,$F$18,IF(D2110=14,$F$19,IF(D2110=15,$F$20,IF(D2110=16,$F$21,IF(D2110=17,$F$22,IF(D2110=18,$F$23,IF(D2110=19,$F$24,IF(D2110=20,$F$25))))))))))))))))))))</f>
        <v>1800</v>
      </c>
      <c r="G2110" s="30">
        <f t="shared" ref="G2110:G2173" si="290">IF(D2110=1,$G$6,IF(D2110=2,$G$7,IF(D2110=3,$G$8,IF(D2110=4,$G$9,IF(D2110=5,$G$10,IF(D2110=6,$G$11,IF(D2110=7,$G$12,IF(D2110=8,$G$13,IF(D2110=9,$G$14,IF(D2110=10,$G$15,IF(D2110=11,$G$16,IF(D2110=12,$G$17,IF(D2110=13,$G$18,IF(D2110=14,$G$19,IF(D2110=15,$G$20,IF(D2110=16,$G$21,IF(D2110=17,$G$22,IF(D2110=18,$G$23,IF(D2110=19,$G$24,IF(D2110=20,$G$25))))))))))))))))))))</f>
        <v>2500</v>
      </c>
      <c r="H2110" s="30">
        <f t="shared" ref="H2110:H2173" si="291">IF(D2110=1,$H$6,IF(D2110=2,$H$7,IF(D2110=3,$H$8,IF(D2110=4,$H$9,IF(D2110=5,$H$10,IF(D2110=6,$H$11,IF(D2110=7,$H$12,IF(D2110=8,$H$13,IF(D2110=9,$H$14,IF(D2110=10,$H$15,IF(D2110=11,$H$16,IF(D2110=12,$H$17,IF(D2110=13,$H$18,IF(D2110=14,$H$19,IF(D2110=15,$H$20,IF(D2110=16,$H$21,IF(D2110=17,$H$22,IF(D2110=18,$H$23,IF(D2110=19,$H$24,IF(D2110=20,$H$25))))))))))))))))))))</f>
        <v>3200</v>
      </c>
      <c r="I2110" s="30">
        <f t="shared" ref="I2110:I2173" si="292">IF(D2110=1,$I$6,IF(D2110=2,$I$7,IF(D2110=3,$I$8,IF(D2110=4,$I$9,IF(D2110=5,$I$10,IF(D2110=6,$I$11,IF(D2110=7,$I$12,IF(D2110=8,$I$13,IF(D2110=9,$I$14,IF(D2110=10,$I$15,IF(D2110=11,$I$16,IF(D2110=12,$I$17,IF(D2110=13,$I$18,IF(D2110=14,$I$19,IF(D2110=15,$I$20,IF(D2110=16,$I$21,IF(D2110=17,$I$22,IF(D2110=18,$I$23,IF(D2110=19,$I$24,IF(D2110=20,$I$25))))))))))))))))))))</f>
        <v>3650</v>
      </c>
      <c r="J2110" s="30">
        <f t="shared" ref="J2110:J2173" si="293">IF(D2110=1,$J$6,IF(D2110=2,$J$7,IF(D2110=3,$J$8,IF(D2110=4,$J$9,IF(D2110=5,$J$10,IF(D2110=6,$J$11,IF(D2110=7,$J$12,IF(D2110=8,$J$13,IF(D2110=9,$J$14,IF(D2110=10,$J$15,IF(D2110=11,$J$16,IF(D2110=12,$J$17,IF(D2110=13,$J$18,IF(D2110=14,$J$19,IF(D2110=15,$J$20,IF(D2110=16,$J$21,IF(D2110=17,$J$22,IF(D2110=18,$J$23,IF(D2110=19,$J$24,IF(D2110=20,$J$25))))))))))))))))))))</f>
        <v>4300</v>
      </c>
      <c r="K2110" s="30">
        <f t="shared" ref="K2110:K2173" si="294">IF(D2110=1,$K$6,IF(D2110=2,$K$7,IF(D2110=3,$K$8,IF(D2110=4,$K$9,IF(D2110=5,$K$10,IF(D2110=6,$K$11,IF(D2110=7,$K$12,IF(D2110=8,$K$13,IF(D2110=9,$K$14,IF(D2110=10,$K$15,IF(D2110=11,$K$16,IF(D2110=12,$K$17,IF(D2110=13,$K$18,IF(D2110=14,$K$19,IF(D2110=15,$K$20,IF(D2110=16,$K$21,IF(D2110=17,$K$22,IF(D2110=18,$K$23,IF(D2110=19,$K$24,IF(D2110=20,$K$25))))))))))))))))))))</f>
        <v>4600</v>
      </c>
      <c r="L2110" s="30">
        <f t="shared" ref="L2110:L2173" si="295">IF(D2110=1,$L$6,IF(D2110=2,$L$7,IF(D2110=3,$L$8,IF(D2110=4,$L$9,IF(D2110=5,$L$10,IF(D2110=6,$L$11,IF(D2110=7,$L$12,IF(D2110=8,$L$13,IF(D2110=9,$L$14,IF(D2110=10,$L$15,IF(D2110=11,$L$16,IF(D2110=12,$L$17,IF(D2110=13,$L$18,IF(D2110=14,$L$19,IF(D2110=15,$L$21,IF(D2110=16,$L$20,IF(D2110=17,$L$22,IF(D2110=18,$L$23,IF(D2110=19,$L$24,IF(D2110=20,$L$25))))))))))))))))))))</f>
        <v>4700</v>
      </c>
      <c r="M2110" s="30">
        <f t="shared" ref="M2110:M2173" si="296">IF(D2110=1,$M$6,IF(D2110=2,$M$7,IF(D2110=3,$M$8,IF(D2110=4,$M$9,IF(D2110=5,$M$10,IF(D2110=6,$M$11,IF(D2110=7,$M$12,IF(D2110=8,$M$13,IF(D2110=9,$M$14,IF(D2110=10,$M$15,IF(D2110=11,$M$16,IF(D2110=12,$M$17,IF(D2110=13,$M$18,IF(D2110=14,$M$19,IF(D2110=15,$M$20,IF(D2110=16,$M$21,IF(D2110=17,$M$22,IF(D2110=18,$M$23,IF(D2110=19,$M$24,IF(D2110=20,$M$25))))))))))))))))))))</f>
        <v>5800</v>
      </c>
      <c r="N2110" s="33"/>
      <c r="O2110" s="33"/>
      <c r="P2110" s="33"/>
      <c r="Q2110" s="39">
        <v>5</v>
      </c>
    </row>
    <row r="2111" spans="1:17" ht="12" customHeight="1" x14ac:dyDescent="0.35">
      <c r="A2111" s="77" t="s">
        <v>569</v>
      </c>
      <c r="B2111" s="6">
        <v>3937</v>
      </c>
      <c r="C2111" s="6" t="s">
        <v>569</v>
      </c>
      <c r="D2111" s="39">
        <v>5</v>
      </c>
      <c r="E2111" s="30">
        <f t="shared" si="288"/>
        <v>1200</v>
      </c>
      <c r="F2111" s="30">
        <f t="shared" si="289"/>
        <v>1800</v>
      </c>
      <c r="G2111" s="30">
        <f t="shared" si="290"/>
        <v>2500</v>
      </c>
      <c r="H2111" s="30">
        <f t="shared" si="291"/>
        <v>3200</v>
      </c>
      <c r="I2111" s="30">
        <f t="shared" si="292"/>
        <v>3650</v>
      </c>
      <c r="J2111" s="30">
        <f t="shared" si="293"/>
        <v>4300</v>
      </c>
      <c r="K2111" s="30">
        <f t="shared" si="294"/>
        <v>4600</v>
      </c>
      <c r="L2111" s="30">
        <f t="shared" si="295"/>
        <v>4700</v>
      </c>
      <c r="M2111" s="30">
        <f t="shared" si="296"/>
        <v>5800</v>
      </c>
      <c r="N2111" s="33"/>
      <c r="O2111" s="33"/>
      <c r="P2111" s="33"/>
      <c r="Q2111" s="39">
        <v>5</v>
      </c>
    </row>
    <row r="2112" spans="1:17" ht="12" customHeight="1" x14ac:dyDescent="0.35">
      <c r="A2112" s="77" t="s">
        <v>569</v>
      </c>
      <c r="B2112" s="6">
        <v>3939</v>
      </c>
      <c r="C2112" s="6" t="s">
        <v>569</v>
      </c>
      <c r="D2112" s="39">
        <v>5</v>
      </c>
      <c r="E2112" s="30">
        <f t="shared" si="288"/>
        <v>1200</v>
      </c>
      <c r="F2112" s="30">
        <f t="shared" si="289"/>
        <v>1800</v>
      </c>
      <c r="G2112" s="30">
        <f t="shared" si="290"/>
        <v>2500</v>
      </c>
      <c r="H2112" s="30">
        <f t="shared" si="291"/>
        <v>3200</v>
      </c>
      <c r="I2112" s="30">
        <f t="shared" si="292"/>
        <v>3650</v>
      </c>
      <c r="J2112" s="30">
        <f t="shared" si="293"/>
        <v>4300</v>
      </c>
      <c r="K2112" s="30">
        <f t="shared" si="294"/>
        <v>4600</v>
      </c>
      <c r="L2112" s="30">
        <f t="shared" si="295"/>
        <v>4700</v>
      </c>
      <c r="M2112" s="30">
        <f t="shared" si="296"/>
        <v>5800</v>
      </c>
      <c r="N2112" s="33"/>
      <c r="O2112" s="33"/>
      <c r="P2112" s="33"/>
      <c r="Q2112" s="39">
        <v>5</v>
      </c>
    </row>
    <row r="2113" spans="1:17" ht="12" customHeight="1" x14ac:dyDescent="0.35">
      <c r="A2113" s="77" t="s">
        <v>569</v>
      </c>
      <c r="B2113" s="6">
        <v>3940</v>
      </c>
      <c r="C2113" s="6" t="s">
        <v>569</v>
      </c>
      <c r="D2113" s="39">
        <v>5</v>
      </c>
      <c r="E2113" s="30">
        <f t="shared" si="288"/>
        <v>1200</v>
      </c>
      <c r="F2113" s="30">
        <f t="shared" si="289"/>
        <v>1800</v>
      </c>
      <c r="G2113" s="30">
        <f t="shared" si="290"/>
        <v>2500</v>
      </c>
      <c r="H2113" s="30">
        <f t="shared" si="291"/>
        <v>3200</v>
      </c>
      <c r="I2113" s="30">
        <f t="shared" si="292"/>
        <v>3650</v>
      </c>
      <c r="J2113" s="30">
        <f t="shared" si="293"/>
        <v>4300</v>
      </c>
      <c r="K2113" s="30">
        <f t="shared" si="294"/>
        <v>4600</v>
      </c>
      <c r="L2113" s="30">
        <f t="shared" si="295"/>
        <v>4700</v>
      </c>
      <c r="M2113" s="30">
        <f t="shared" si="296"/>
        <v>5800</v>
      </c>
      <c r="N2113" s="33"/>
      <c r="O2113" s="33"/>
      <c r="P2113" s="33"/>
      <c r="Q2113" s="39">
        <v>5</v>
      </c>
    </row>
    <row r="2114" spans="1:17" ht="12" customHeight="1" x14ac:dyDescent="0.35">
      <c r="A2114" s="77" t="s">
        <v>569</v>
      </c>
      <c r="B2114" s="6">
        <v>3941</v>
      </c>
      <c r="C2114" s="6" t="s">
        <v>569</v>
      </c>
      <c r="D2114" s="39">
        <v>5</v>
      </c>
      <c r="E2114" s="30">
        <f t="shared" si="288"/>
        <v>1200</v>
      </c>
      <c r="F2114" s="30">
        <f t="shared" si="289"/>
        <v>1800</v>
      </c>
      <c r="G2114" s="30">
        <f t="shared" si="290"/>
        <v>2500</v>
      </c>
      <c r="H2114" s="30">
        <f t="shared" si="291"/>
        <v>3200</v>
      </c>
      <c r="I2114" s="30">
        <f t="shared" si="292"/>
        <v>3650</v>
      </c>
      <c r="J2114" s="30">
        <f t="shared" si="293"/>
        <v>4300</v>
      </c>
      <c r="K2114" s="30">
        <f t="shared" si="294"/>
        <v>4600</v>
      </c>
      <c r="L2114" s="30">
        <f t="shared" si="295"/>
        <v>4700</v>
      </c>
      <c r="M2114" s="30">
        <f t="shared" si="296"/>
        <v>5800</v>
      </c>
      <c r="N2114" s="33"/>
      <c r="O2114" s="33"/>
      <c r="P2114" s="33"/>
      <c r="Q2114" s="39">
        <v>5</v>
      </c>
    </row>
    <row r="2115" spans="1:17" ht="12" customHeight="1" x14ac:dyDescent="0.35">
      <c r="A2115" s="77" t="s">
        <v>569</v>
      </c>
      <c r="B2115" s="6">
        <v>3942</v>
      </c>
      <c r="C2115" s="6" t="s">
        <v>569</v>
      </c>
      <c r="D2115" s="39">
        <v>5</v>
      </c>
      <c r="E2115" s="30">
        <f t="shared" si="288"/>
        <v>1200</v>
      </c>
      <c r="F2115" s="30">
        <f t="shared" si="289"/>
        <v>1800</v>
      </c>
      <c r="G2115" s="30">
        <f t="shared" si="290"/>
        <v>2500</v>
      </c>
      <c r="H2115" s="30">
        <f t="shared" si="291"/>
        <v>3200</v>
      </c>
      <c r="I2115" s="30">
        <f t="shared" si="292"/>
        <v>3650</v>
      </c>
      <c r="J2115" s="30">
        <f t="shared" si="293"/>
        <v>4300</v>
      </c>
      <c r="K2115" s="30">
        <f t="shared" si="294"/>
        <v>4600</v>
      </c>
      <c r="L2115" s="30">
        <f t="shared" si="295"/>
        <v>4700</v>
      </c>
      <c r="M2115" s="30">
        <f t="shared" si="296"/>
        <v>5800</v>
      </c>
      <c r="N2115" s="33"/>
      <c r="O2115" s="33"/>
      <c r="P2115" s="33"/>
      <c r="Q2115" s="39">
        <v>5</v>
      </c>
    </row>
    <row r="2116" spans="1:17" ht="12" customHeight="1" x14ac:dyDescent="0.35">
      <c r="A2116" s="77" t="s">
        <v>569</v>
      </c>
      <c r="B2116" s="6">
        <v>3943</v>
      </c>
      <c r="C2116" s="6" t="s">
        <v>569</v>
      </c>
      <c r="D2116" s="39">
        <v>5</v>
      </c>
      <c r="E2116" s="30">
        <f t="shared" si="288"/>
        <v>1200</v>
      </c>
      <c r="F2116" s="30">
        <f t="shared" si="289"/>
        <v>1800</v>
      </c>
      <c r="G2116" s="30">
        <f t="shared" si="290"/>
        <v>2500</v>
      </c>
      <c r="H2116" s="30">
        <f t="shared" si="291"/>
        <v>3200</v>
      </c>
      <c r="I2116" s="30">
        <f t="shared" si="292"/>
        <v>3650</v>
      </c>
      <c r="J2116" s="30">
        <f t="shared" si="293"/>
        <v>4300</v>
      </c>
      <c r="K2116" s="30">
        <f t="shared" si="294"/>
        <v>4600</v>
      </c>
      <c r="L2116" s="30">
        <f t="shared" si="295"/>
        <v>4700</v>
      </c>
      <c r="M2116" s="30">
        <f t="shared" si="296"/>
        <v>5800</v>
      </c>
      <c r="N2116" s="33"/>
      <c r="O2116" s="33"/>
      <c r="P2116" s="33"/>
      <c r="Q2116" s="39">
        <v>5</v>
      </c>
    </row>
    <row r="2117" spans="1:17" ht="12" customHeight="1" x14ac:dyDescent="0.35">
      <c r="A2117" s="77" t="s">
        <v>569</v>
      </c>
      <c r="B2117" s="6">
        <v>3944</v>
      </c>
      <c r="C2117" s="6" t="s">
        <v>569</v>
      </c>
      <c r="D2117" s="39">
        <v>5</v>
      </c>
      <c r="E2117" s="30">
        <f t="shared" si="288"/>
        <v>1200</v>
      </c>
      <c r="F2117" s="30">
        <f t="shared" si="289"/>
        <v>1800</v>
      </c>
      <c r="G2117" s="30">
        <f t="shared" si="290"/>
        <v>2500</v>
      </c>
      <c r="H2117" s="30">
        <f t="shared" si="291"/>
        <v>3200</v>
      </c>
      <c r="I2117" s="30">
        <f t="shared" si="292"/>
        <v>3650</v>
      </c>
      <c r="J2117" s="30">
        <f t="shared" si="293"/>
        <v>4300</v>
      </c>
      <c r="K2117" s="30">
        <f t="shared" si="294"/>
        <v>4600</v>
      </c>
      <c r="L2117" s="30">
        <f t="shared" si="295"/>
        <v>4700</v>
      </c>
      <c r="M2117" s="30">
        <f t="shared" si="296"/>
        <v>5800</v>
      </c>
      <c r="N2117" s="33"/>
      <c r="O2117" s="33"/>
      <c r="P2117" s="33"/>
      <c r="Q2117" s="39">
        <v>5</v>
      </c>
    </row>
    <row r="2118" spans="1:17" ht="12" customHeight="1" x14ac:dyDescent="0.35">
      <c r="A2118" s="77" t="s">
        <v>570</v>
      </c>
      <c r="B2118" s="6">
        <v>3945</v>
      </c>
      <c r="C2118" s="6" t="s">
        <v>570</v>
      </c>
      <c r="D2118" s="39">
        <v>5</v>
      </c>
      <c r="E2118" s="30">
        <f t="shared" si="288"/>
        <v>1200</v>
      </c>
      <c r="F2118" s="30">
        <f t="shared" si="289"/>
        <v>1800</v>
      </c>
      <c r="G2118" s="30">
        <f t="shared" si="290"/>
        <v>2500</v>
      </c>
      <c r="H2118" s="30">
        <f t="shared" si="291"/>
        <v>3200</v>
      </c>
      <c r="I2118" s="30">
        <f t="shared" si="292"/>
        <v>3650</v>
      </c>
      <c r="J2118" s="30">
        <f t="shared" si="293"/>
        <v>4300</v>
      </c>
      <c r="K2118" s="30">
        <f t="shared" si="294"/>
        <v>4600</v>
      </c>
      <c r="L2118" s="30">
        <f t="shared" si="295"/>
        <v>4700</v>
      </c>
      <c r="M2118" s="30">
        <f t="shared" si="296"/>
        <v>5800</v>
      </c>
      <c r="N2118" s="33"/>
      <c r="O2118" s="33"/>
      <c r="P2118" s="33"/>
      <c r="Q2118" s="39">
        <v>5</v>
      </c>
    </row>
    <row r="2119" spans="1:17" ht="12" customHeight="1" x14ac:dyDescent="0.35">
      <c r="A2119" s="77" t="s">
        <v>569</v>
      </c>
      <c r="B2119" s="6">
        <v>3946</v>
      </c>
      <c r="C2119" s="6" t="s">
        <v>569</v>
      </c>
      <c r="D2119" s="39">
        <v>5</v>
      </c>
      <c r="E2119" s="30">
        <f t="shared" si="288"/>
        <v>1200</v>
      </c>
      <c r="F2119" s="30">
        <f t="shared" si="289"/>
        <v>1800</v>
      </c>
      <c r="G2119" s="30">
        <f t="shared" si="290"/>
        <v>2500</v>
      </c>
      <c r="H2119" s="30">
        <f t="shared" si="291"/>
        <v>3200</v>
      </c>
      <c r="I2119" s="30">
        <f t="shared" si="292"/>
        <v>3650</v>
      </c>
      <c r="J2119" s="30">
        <f t="shared" si="293"/>
        <v>4300</v>
      </c>
      <c r="K2119" s="30">
        <f t="shared" si="294"/>
        <v>4600</v>
      </c>
      <c r="L2119" s="30">
        <f t="shared" si="295"/>
        <v>4700</v>
      </c>
      <c r="M2119" s="30">
        <f t="shared" si="296"/>
        <v>5800</v>
      </c>
      <c r="N2119" s="33"/>
      <c r="O2119" s="33"/>
      <c r="P2119" s="33"/>
      <c r="Q2119" s="39">
        <v>5</v>
      </c>
    </row>
    <row r="2120" spans="1:17" ht="12" customHeight="1" x14ac:dyDescent="0.35">
      <c r="A2120" s="77" t="s">
        <v>571</v>
      </c>
      <c r="B2120" s="6">
        <v>3947</v>
      </c>
      <c r="C2120" s="6" t="s">
        <v>571</v>
      </c>
      <c r="D2120" s="39">
        <v>5</v>
      </c>
      <c r="E2120" s="30">
        <f t="shared" si="288"/>
        <v>1200</v>
      </c>
      <c r="F2120" s="30">
        <f t="shared" si="289"/>
        <v>1800</v>
      </c>
      <c r="G2120" s="30">
        <f t="shared" si="290"/>
        <v>2500</v>
      </c>
      <c r="H2120" s="30">
        <f t="shared" si="291"/>
        <v>3200</v>
      </c>
      <c r="I2120" s="30">
        <f t="shared" si="292"/>
        <v>3650</v>
      </c>
      <c r="J2120" s="30">
        <f t="shared" si="293"/>
        <v>4300</v>
      </c>
      <c r="K2120" s="30">
        <f t="shared" si="294"/>
        <v>4600</v>
      </c>
      <c r="L2120" s="30">
        <f t="shared" si="295"/>
        <v>4700</v>
      </c>
      <c r="M2120" s="30">
        <f t="shared" si="296"/>
        <v>5800</v>
      </c>
      <c r="N2120" s="33"/>
      <c r="O2120" s="33"/>
      <c r="P2120" s="33"/>
      <c r="Q2120" s="39">
        <v>5</v>
      </c>
    </row>
    <row r="2121" spans="1:17" ht="12" customHeight="1" x14ac:dyDescent="0.35">
      <c r="A2121" s="77" t="s">
        <v>569</v>
      </c>
      <c r="B2121" s="6">
        <v>3948</v>
      </c>
      <c r="C2121" s="6" t="s">
        <v>569</v>
      </c>
      <c r="D2121" s="39">
        <v>5</v>
      </c>
      <c r="E2121" s="30">
        <f t="shared" si="288"/>
        <v>1200</v>
      </c>
      <c r="F2121" s="30">
        <f t="shared" si="289"/>
        <v>1800</v>
      </c>
      <c r="G2121" s="30">
        <f t="shared" si="290"/>
        <v>2500</v>
      </c>
      <c r="H2121" s="30">
        <f t="shared" si="291"/>
        <v>3200</v>
      </c>
      <c r="I2121" s="30">
        <f t="shared" si="292"/>
        <v>3650</v>
      </c>
      <c r="J2121" s="30">
        <f t="shared" si="293"/>
        <v>4300</v>
      </c>
      <c r="K2121" s="30">
        <f t="shared" si="294"/>
        <v>4600</v>
      </c>
      <c r="L2121" s="30">
        <f t="shared" si="295"/>
        <v>4700</v>
      </c>
      <c r="M2121" s="30">
        <f t="shared" si="296"/>
        <v>5800</v>
      </c>
      <c r="N2121" s="33"/>
      <c r="O2121" s="33"/>
      <c r="P2121" s="33"/>
      <c r="Q2121" s="39">
        <v>5</v>
      </c>
    </row>
    <row r="2122" spans="1:17" ht="12" customHeight="1" x14ac:dyDescent="0.35">
      <c r="A2122" s="77" t="s">
        <v>569</v>
      </c>
      <c r="B2122" s="6">
        <v>3949</v>
      </c>
      <c r="C2122" s="6" t="s">
        <v>569</v>
      </c>
      <c r="D2122" s="39">
        <v>5</v>
      </c>
      <c r="E2122" s="30">
        <f t="shared" si="288"/>
        <v>1200</v>
      </c>
      <c r="F2122" s="30">
        <f t="shared" si="289"/>
        <v>1800</v>
      </c>
      <c r="G2122" s="30">
        <f t="shared" si="290"/>
        <v>2500</v>
      </c>
      <c r="H2122" s="30">
        <f t="shared" si="291"/>
        <v>3200</v>
      </c>
      <c r="I2122" s="30">
        <f t="shared" si="292"/>
        <v>3650</v>
      </c>
      <c r="J2122" s="30">
        <f t="shared" si="293"/>
        <v>4300</v>
      </c>
      <c r="K2122" s="30">
        <f t="shared" si="294"/>
        <v>4600</v>
      </c>
      <c r="L2122" s="30">
        <f t="shared" si="295"/>
        <v>4700</v>
      </c>
      <c r="M2122" s="30">
        <f t="shared" si="296"/>
        <v>5800</v>
      </c>
      <c r="N2122" s="33"/>
      <c r="O2122" s="33"/>
      <c r="P2122" s="33"/>
      <c r="Q2122" s="39">
        <v>5</v>
      </c>
    </row>
    <row r="2123" spans="1:17" ht="12" customHeight="1" x14ac:dyDescent="0.35">
      <c r="A2123" s="77" t="s">
        <v>572</v>
      </c>
      <c r="B2123" s="6">
        <v>3950</v>
      </c>
      <c r="C2123" s="6" t="s">
        <v>572</v>
      </c>
      <c r="D2123" s="39">
        <v>5</v>
      </c>
      <c r="E2123" s="30">
        <f t="shared" si="288"/>
        <v>1200</v>
      </c>
      <c r="F2123" s="30">
        <f t="shared" si="289"/>
        <v>1800</v>
      </c>
      <c r="G2123" s="30">
        <f t="shared" si="290"/>
        <v>2500</v>
      </c>
      <c r="H2123" s="30">
        <f t="shared" si="291"/>
        <v>3200</v>
      </c>
      <c r="I2123" s="30">
        <f t="shared" si="292"/>
        <v>3650</v>
      </c>
      <c r="J2123" s="30">
        <f t="shared" si="293"/>
        <v>4300</v>
      </c>
      <c r="K2123" s="30">
        <f t="shared" si="294"/>
        <v>4600</v>
      </c>
      <c r="L2123" s="30">
        <f t="shared" si="295"/>
        <v>4700</v>
      </c>
      <c r="M2123" s="30">
        <f t="shared" si="296"/>
        <v>5800</v>
      </c>
      <c r="N2123" s="33"/>
      <c r="O2123" s="33"/>
      <c r="P2123" s="33"/>
      <c r="Q2123" s="39">
        <v>5</v>
      </c>
    </row>
    <row r="2124" spans="1:17" ht="12" customHeight="1" x14ac:dyDescent="0.35">
      <c r="A2124" s="77" t="s">
        <v>573</v>
      </c>
      <c r="B2124" s="6">
        <v>3960</v>
      </c>
      <c r="C2124" s="6" t="s">
        <v>573</v>
      </c>
      <c r="D2124" s="39">
        <v>5</v>
      </c>
      <c r="E2124" s="30">
        <f t="shared" si="288"/>
        <v>1200</v>
      </c>
      <c r="F2124" s="30">
        <f t="shared" si="289"/>
        <v>1800</v>
      </c>
      <c r="G2124" s="30">
        <f t="shared" si="290"/>
        <v>2500</v>
      </c>
      <c r="H2124" s="30">
        <f t="shared" si="291"/>
        <v>3200</v>
      </c>
      <c r="I2124" s="30">
        <f t="shared" si="292"/>
        <v>3650</v>
      </c>
      <c r="J2124" s="30">
        <f t="shared" si="293"/>
        <v>4300</v>
      </c>
      <c r="K2124" s="30">
        <f t="shared" si="294"/>
        <v>4600</v>
      </c>
      <c r="L2124" s="30">
        <f t="shared" si="295"/>
        <v>4700</v>
      </c>
      <c r="M2124" s="30">
        <f t="shared" si="296"/>
        <v>5800</v>
      </c>
      <c r="N2124" s="33"/>
      <c r="O2124" s="33"/>
      <c r="P2124" s="33"/>
      <c r="Q2124" s="39">
        <v>5</v>
      </c>
    </row>
    <row r="2125" spans="1:17" ht="12" customHeight="1" x14ac:dyDescent="0.35">
      <c r="A2125" s="77" t="s">
        <v>574</v>
      </c>
      <c r="B2125" s="6">
        <v>3965</v>
      </c>
      <c r="C2125" s="6" t="s">
        <v>574</v>
      </c>
      <c r="D2125" s="39">
        <v>5</v>
      </c>
      <c r="E2125" s="30">
        <f t="shared" si="288"/>
        <v>1200</v>
      </c>
      <c r="F2125" s="30">
        <f t="shared" si="289"/>
        <v>1800</v>
      </c>
      <c r="G2125" s="30">
        <f t="shared" si="290"/>
        <v>2500</v>
      </c>
      <c r="H2125" s="30">
        <f t="shared" si="291"/>
        <v>3200</v>
      </c>
      <c r="I2125" s="30">
        <f t="shared" si="292"/>
        <v>3650</v>
      </c>
      <c r="J2125" s="30">
        <f t="shared" si="293"/>
        <v>4300</v>
      </c>
      <c r="K2125" s="30">
        <f t="shared" si="294"/>
        <v>4600</v>
      </c>
      <c r="L2125" s="30">
        <f t="shared" si="295"/>
        <v>4700</v>
      </c>
      <c r="M2125" s="30">
        <f t="shared" si="296"/>
        <v>5800</v>
      </c>
      <c r="N2125" s="33"/>
      <c r="O2125" s="33"/>
      <c r="P2125" s="33"/>
      <c r="Q2125" s="39">
        <v>5</v>
      </c>
    </row>
    <row r="2126" spans="1:17" ht="12" customHeight="1" x14ac:dyDescent="0.35">
      <c r="A2126" s="77" t="s">
        <v>573</v>
      </c>
      <c r="B2126" s="6">
        <v>3966</v>
      </c>
      <c r="C2126" s="6" t="s">
        <v>573</v>
      </c>
      <c r="D2126" s="39">
        <v>5</v>
      </c>
      <c r="E2126" s="30">
        <f t="shared" si="288"/>
        <v>1200</v>
      </c>
      <c r="F2126" s="30">
        <f t="shared" si="289"/>
        <v>1800</v>
      </c>
      <c r="G2126" s="30">
        <f t="shared" si="290"/>
        <v>2500</v>
      </c>
      <c r="H2126" s="30">
        <f t="shared" si="291"/>
        <v>3200</v>
      </c>
      <c r="I2126" s="30">
        <f t="shared" si="292"/>
        <v>3650</v>
      </c>
      <c r="J2126" s="30">
        <f t="shared" si="293"/>
        <v>4300</v>
      </c>
      <c r="K2126" s="30">
        <f t="shared" si="294"/>
        <v>4600</v>
      </c>
      <c r="L2126" s="30">
        <f t="shared" si="295"/>
        <v>4700</v>
      </c>
      <c r="M2126" s="30">
        <f t="shared" si="296"/>
        <v>5800</v>
      </c>
      <c r="N2126" s="33"/>
      <c r="O2126" s="33"/>
      <c r="P2126" s="33"/>
      <c r="Q2126" s="39">
        <v>5</v>
      </c>
    </row>
    <row r="2127" spans="1:17" ht="12" customHeight="1" x14ac:dyDescent="0.35">
      <c r="A2127" s="77" t="s">
        <v>575</v>
      </c>
      <c r="B2127" s="6">
        <v>3967</v>
      </c>
      <c r="C2127" s="6" t="s">
        <v>575</v>
      </c>
      <c r="D2127" s="39">
        <v>7</v>
      </c>
      <c r="E2127" s="30">
        <f t="shared" si="288"/>
        <v>1400</v>
      </c>
      <c r="F2127" s="30">
        <f t="shared" si="289"/>
        <v>2000</v>
      </c>
      <c r="G2127" s="30">
        <f t="shared" si="290"/>
        <v>2700</v>
      </c>
      <c r="H2127" s="30">
        <f t="shared" si="291"/>
        <v>3400</v>
      </c>
      <c r="I2127" s="30">
        <f t="shared" si="292"/>
        <v>3850</v>
      </c>
      <c r="J2127" s="30">
        <f t="shared" si="293"/>
        <v>4500</v>
      </c>
      <c r="K2127" s="30">
        <f t="shared" si="294"/>
        <v>4800</v>
      </c>
      <c r="L2127" s="30">
        <f t="shared" si="295"/>
        <v>4900</v>
      </c>
      <c r="M2127" s="30">
        <f t="shared" si="296"/>
        <v>6000</v>
      </c>
      <c r="N2127" s="33"/>
      <c r="O2127" s="33"/>
      <c r="P2127" s="33"/>
      <c r="Q2127" s="39">
        <v>7</v>
      </c>
    </row>
    <row r="2128" spans="1:17" ht="12" customHeight="1" x14ac:dyDescent="0.35">
      <c r="A2128" s="77" t="s">
        <v>576</v>
      </c>
      <c r="B2128" s="6">
        <v>3970</v>
      </c>
      <c r="C2128" s="6" t="s">
        <v>576</v>
      </c>
      <c r="D2128" s="39">
        <v>9</v>
      </c>
      <c r="E2128" s="30">
        <f t="shared" si="288"/>
        <v>1600</v>
      </c>
      <c r="F2128" s="30">
        <f t="shared" si="289"/>
        <v>2200</v>
      </c>
      <c r="G2128" s="30">
        <f t="shared" si="290"/>
        <v>2900</v>
      </c>
      <c r="H2128" s="30">
        <f t="shared" si="291"/>
        <v>3600</v>
      </c>
      <c r="I2128" s="30">
        <f t="shared" si="292"/>
        <v>4050</v>
      </c>
      <c r="J2128" s="30">
        <f t="shared" si="293"/>
        <v>4700</v>
      </c>
      <c r="K2128" s="30">
        <f t="shared" si="294"/>
        <v>5000</v>
      </c>
      <c r="L2128" s="30">
        <f t="shared" si="295"/>
        <v>5100</v>
      </c>
      <c r="M2128" s="30">
        <f t="shared" si="296"/>
        <v>6200</v>
      </c>
      <c r="N2128" s="33"/>
      <c r="O2128" s="33"/>
      <c r="P2128" s="33"/>
      <c r="Q2128" s="39">
        <v>9</v>
      </c>
    </row>
    <row r="2129" spans="1:17" ht="12" customHeight="1" x14ac:dyDescent="0.35">
      <c r="A2129" s="77" t="s">
        <v>572</v>
      </c>
      <c r="B2129" s="6">
        <v>3991</v>
      </c>
      <c r="C2129" s="6" t="s">
        <v>572</v>
      </c>
      <c r="D2129" s="39">
        <v>9</v>
      </c>
      <c r="E2129" s="30">
        <f t="shared" si="288"/>
        <v>1600</v>
      </c>
      <c r="F2129" s="30">
        <f t="shared" si="289"/>
        <v>2200</v>
      </c>
      <c r="G2129" s="30">
        <f t="shared" si="290"/>
        <v>2900</v>
      </c>
      <c r="H2129" s="30">
        <f t="shared" si="291"/>
        <v>3600</v>
      </c>
      <c r="I2129" s="30">
        <f t="shared" si="292"/>
        <v>4050</v>
      </c>
      <c r="J2129" s="30">
        <f t="shared" si="293"/>
        <v>4700</v>
      </c>
      <c r="K2129" s="30">
        <f t="shared" si="294"/>
        <v>5000</v>
      </c>
      <c r="L2129" s="30">
        <f t="shared" si="295"/>
        <v>5100</v>
      </c>
      <c r="M2129" s="30">
        <f t="shared" si="296"/>
        <v>6200</v>
      </c>
      <c r="N2129" s="33"/>
      <c r="O2129" s="33"/>
      <c r="P2129" s="33"/>
      <c r="Q2129" s="39">
        <v>9</v>
      </c>
    </row>
    <row r="2130" spans="1:17" ht="12" customHeight="1" x14ac:dyDescent="0.35">
      <c r="A2130" s="77" t="s">
        <v>576</v>
      </c>
      <c r="B2130" s="6">
        <v>3993</v>
      </c>
      <c r="C2130" s="6" t="s">
        <v>576</v>
      </c>
      <c r="D2130" s="39">
        <v>9</v>
      </c>
      <c r="E2130" s="30">
        <f t="shared" si="288"/>
        <v>1600</v>
      </c>
      <c r="F2130" s="30">
        <f t="shared" si="289"/>
        <v>2200</v>
      </c>
      <c r="G2130" s="30">
        <f t="shared" si="290"/>
        <v>2900</v>
      </c>
      <c r="H2130" s="30">
        <f t="shared" si="291"/>
        <v>3600</v>
      </c>
      <c r="I2130" s="30">
        <f t="shared" si="292"/>
        <v>4050</v>
      </c>
      <c r="J2130" s="30">
        <f t="shared" si="293"/>
        <v>4700</v>
      </c>
      <c r="K2130" s="30">
        <f t="shared" si="294"/>
        <v>5000</v>
      </c>
      <c r="L2130" s="30">
        <f t="shared" si="295"/>
        <v>5100</v>
      </c>
      <c r="M2130" s="30">
        <f t="shared" si="296"/>
        <v>6200</v>
      </c>
      <c r="N2130" s="33"/>
      <c r="O2130" s="33"/>
      <c r="P2130" s="33"/>
      <c r="Q2130" s="39">
        <v>9</v>
      </c>
    </row>
    <row r="2131" spans="1:17" ht="12" customHeight="1" x14ac:dyDescent="0.35">
      <c r="A2131" s="77" t="s">
        <v>576</v>
      </c>
      <c r="B2131" s="6">
        <v>3994</v>
      </c>
      <c r="C2131" s="6" t="s">
        <v>576</v>
      </c>
      <c r="D2131" s="39">
        <v>9</v>
      </c>
      <c r="E2131" s="30">
        <f t="shared" si="288"/>
        <v>1600</v>
      </c>
      <c r="F2131" s="30">
        <f t="shared" si="289"/>
        <v>2200</v>
      </c>
      <c r="G2131" s="30">
        <f t="shared" si="290"/>
        <v>2900</v>
      </c>
      <c r="H2131" s="30">
        <f t="shared" si="291"/>
        <v>3600</v>
      </c>
      <c r="I2131" s="30">
        <f t="shared" si="292"/>
        <v>4050</v>
      </c>
      <c r="J2131" s="30">
        <f t="shared" si="293"/>
        <v>4700</v>
      </c>
      <c r="K2131" s="30">
        <f t="shared" si="294"/>
        <v>5000</v>
      </c>
      <c r="L2131" s="30">
        <f t="shared" si="295"/>
        <v>5100</v>
      </c>
      <c r="M2131" s="30">
        <f t="shared" si="296"/>
        <v>6200</v>
      </c>
      <c r="N2131" s="33"/>
      <c r="O2131" s="33"/>
      <c r="P2131" s="33"/>
      <c r="Q2131" s="39">
        <v>9</v>
      </c>
    </row>
    <row r="2132" spans="1:17" ht="12" customHeight="1" x14ac:dyDescent="0.35">
      <c r="A2132" s="77" t="s">
        <v>573</v>
      </c>
      <c r="B2132" s="6">
        <v>3995</v>
      </c>
      <c r="C2132" s="6" t="s">
        <v>573</v>
      </c>
      <c r="D2132" s="39">
        <v>5</v>
      </c>
      <c r="E2132" s="30">
        <f t="shared" si="288"/>
        <v>1200</v>
      </c>
      <c r="F2132" s="30">
        <f t="shared" si="289"/>
        <v>1800</v>
      </c>
      <c r="G2132" s="30">
        <f t="shared" si="290"/>
        <v>2500</v>
      </c>
      <c r="H2132" s="30">
        <f t="shared" si="291"/>
        <v>3200</v>
      </c>
      <c r="I2132" s="30">
        <f t="shared" si="292"/>
        <v>3650</v>
      </c>
      <c r="J2132" s="30">
        <f t="shared" si="293"/>
        <v>4300</v>
      </c>
      <c r="K2132" s="30">
        <f t="shared" si="294"/>
        <v>4600</v>
      </c>
      <c r="L2132" s="30">
        <f t="shared" si="295"/>
        <v>4700</v>
      </c>
      <c r="M2132" s="30">
        <f t="shared" si="296"/>
        <v>5800</v>
      </c>
      <c r="N2132" s="33"/>
      <c r="O2132" s="33"/>
      <c r="P2132" s="33"/>
      <c r="Q2132" s="39">
        <v>5</v>
      </c>
    </row>
    <row r="2133" spans="1:17" ht="12" customHeight="1" x14ac:dyDescent="0.35">
      <c r="A2133" s="77" t="s">
        <v>569</v>
      </c>
      <c r="B2133" s="6">
        <v>3996</v>
      </c>
      <c r="C2133" s="6" t="s">
        <v>569</v>
      </c>
      <c r="D2133" s="39">
        <v>5</v>
      </c>
      <c r="E2133" s="30">
        <f t="shared" si="288"/>
        <v>1200</v>
      </c>
      <c r="F2133" s="30">
        <f t="shared" si="289"/>
        <v>1800</v>
      </c>
      <c r="G2133" s="30">
        <f t="shared" si="290"/>
        <v>2500</v>
      </c>
      <c r="H2133" s="30">
        <f t="shared" si="291"/>
        <v>3200</v>
      </c>
      <c r="I2133" s="30">
        <f t="shared" si="292"/>
        <v>3650</v>
      </c>
      <c r="J2133" s="30">
        <f t="shared" si="293"/>
        <v>4300</v>
      </c>
      <c r="K2133" s="30">
        <f t="shared" si="294"/>
        <v>4600</v>
      </c>
      <c r="L2133" s="30">
        <f t="shared" si="295"/>
        <v>4700</v>
      </c>
      <c r="M2133" s="30">
        <f t="shared" si="296"/>
        <v>5800</v>
      </c>
      <c r="N2133" s="33"/>
      <c r="O2133" s="33"/>
      <c r="P2133" s="33"/>
      <c r="Q2133" s="39">
        <v>5</v>
      </c>
    </row>
    <row r="2134" spans="1:17" ht="12" customHeight="1" x14ac:dyDescent="0.35">
      <c r="A2134" s="77" t="s">
        <v>569</v>
      </c>
      <c r="B2134" s="6">
        <v>3997</v>
      </c>
      <c r="C2134" s="6" t="s">
        <v>569</v>
      </c>
      <c r="D2134" s="39">
        <v>5</v>
      </c>
      <c r="E2134" s="30">
        <f t="shared" si="288"/>
        <v>1200</v>
      </c>
      <c r="F2134" s="30">
        <f t="shared" si="289"/>
        <v>1800</v>
      </c>
      <c r="G2134" s="30">
        <f t="shared" si="290"/>
        <v>2500</v>
      </c>
      <c r="H2134" s="30">
        <f t="shared" si="291"/>
        <v>3200</v>
      </c>
      <c r="I2134" s="30">
        <f t="shared" si="292"/>
        <v>3650</v>
      </c>
      <c r="J2134" s="30">
        <f t="shared" si="293"/>
        <v>4300</v>
      </c>
      <c r="K2134" s="30">
        <f t="shared" si="294"/>
        <v>4600</v>
      </c>
      <c r="L2134" s="30">
        <f t="shared" si="295"/>
        <v>4700</v>
      </c>
      <c r="M2134" s="30">
        <f t="shared" si="296"/>
        <v>5800</v>
      </c>
      <c r="N2134" s="33"/>
      <c r="O2134" s="33"/>
      <c r="P2134" s="33"/>
      <c r="Q2134" s="39">
        <v>5</v>
      </c>
    </row>
    <row r="2135" spans="1:17" ht="12" customHeight="1" x14ac:dyDescent="0.35">
      <c r="A2135" s="77" t="s">
        <v>569</v>
      </c>
      <c r="B2135" s="6">
        <v>3998</v>
      </c>
      <c r="C2135" s="6" t="s">
        <v>569</v>
      </c>
      <c r="D2135" s="39">
        <v>5</v>
      </c>
      <c r="E2135" s="30">
        <f t="shared" si="288"/>
        <v>1200</v>
      </c>
      <c r="F2135" s="30">
        <f t="shared" si="289"/>
        <v>1800</v>
      </c>
      <c r="G2135" s="30">
        <f t="shared" si="290"/>
        <v>2500</v>
      </c>
      <c r="H2135" s="30">
        <f t="shared" si="291"/>
        <v>3200</v>
      </c>
      <c r="I2135" s="30">
        <f t="shared" si="292"/>
        <v>3650</v>
      </c>
      <c r="J2135" s="30">
        <f t="shared" si="293"/>
        <v>4300</v>
      </c>
      <c r="K2135" s="30">
        <f t="shared" si="294"/>
        <v>4600</v>
      </c>
      <c r="L2135" s="30">
        <f t="shared" si="295"/>
        <v>4700</v>
      </c>
      <c r="M2135" s="30">
        <f t="shared" si="296"/>
        <v>5800</v>
      </c>
      <c r="N2135" s="33"/>
      <c r="O2135" s="33"/>
      <c r="P2135" s="33"/>
      <c r="Q2135" s="39">
        <v>5</v>
      </c>
    </row>
    <row r="2136" spans="1:17" ht="12" customHeight="1" x14ac:dyDescent="0.35">
      <c r="A2136" s="77" t="s">
        <v>574</v>
      </c>
      <c r="B2136" s="6">
        <v>3999</v>
      </c>
      <c r="C2136" s="6" t="s">
        <v>574</v>
      </c>
      <c r="D2136" s="39">
        <v>5</v>
      </c>
      <c r="E2136" s="30">
        <f t="shared" si="288"/>
        <v>1200</v>
      </c>
      <c r="F2136" s="30">
        <f t="shared" si="289"/>
        <v>1800</v>
      </c>
      <c r="G2136" s="30">
        <f t="shared" si="290"/>
        <v>2500</v>
      </c>
      <c r="H2136" s="30">
        <f t="shared" si="291"/>
        <v>3200</v>
      </c>
      <c r="I2136" s="30">
        <f t="shared" si="292"/>
        <v>3650</v>
      </c>
      <c r="J2136" s="30">
        <f t="shared" si="293"/>
        <v>4300</v>
      </c>
      <c r="K2136" s="30">
        <f t="shared" si="294"/>
        <v>4600</v>
      </c>
      <c r="L2136" s="30">
        <f t="shared" si="295"/>
        <v>4700</v>
      </c>
      <c r="M2136" s="30">
        <f t="shared" si="296"/>
        <v>5800</v>
      </c>
      <c r="N2136" s="33"/>
      <c r="O2136" s="33"/>
      <c r="P2136" s="33"/>
      <c r="Q2136" s="39">
        <v>5</v>
      </c>
    </row>
    <row r="2137" spans="1:17" ht="12" customHeight="1" x14ac:dyDescent="0.35">
      <c r="A2137" s="77" t="s">
        <v>577</v>
      </c>
      <c r="B2137" s="6">
        <v>4001</v>
      </c>
      <c r="C2137" s="6" t="s">
        <v>577</v>
      </c>
      <c r="D2137" s="39">
        <v>9</v>
      </c>
      <c r="E2137" s="30">
        <f t="shared" si="288"/>
        <v>1600</v>
      </c>
      <c r="F2137" s="30">
        <f t="shared" si="289"/>
        <v>2200</v>
      </c>
      <c r="G2137" s="30">
        <f t="shared" si="290"/>
        <v>2900</v>
      </c>
      <c r="H2137" s="30">
        <f t="shared" si="291"/>
        <v>3600</v>
      </c>
      <c r="I2137" s="30">
        <f t="shared" si="292"/>
        <v>4050</v>
      </c>
      <c r="J2137" s="30">
        <f t="shared" si="293"/>
        <v>4700</v>
      </c>
      <c r="K2137" s="30">
        <f t="shared" si="294"/>
        <v>5000</v>
      </c>
      <c r="L2137" s="30">
        <f t="shared" si="295"/>
        <v>5100</v>
      </c>
      <c r="M2137" s="30">
        <f t="shared" si="296"/>
        <v>6200</v>
      </c>
      <c r="N2137" s="33"/>
      <c r="O2137" s="33"/>
      <c r="P2137" s="33"/>
      <c r="Q2137" s="39">
        <v>9</v>
      </c>
    </row>
    <row r="2138" spans="1:17" ht="12" customHeight="1" x14ac:dyDescent="0.35">
      <c r="A2138" s="77" t="s">
        <v>577</v>
      </c>
      <c r="B2138" s="6">
        <v>4002</v>
      </c>
      <c r="C2138" s="6" t="s">
        <v>577</v>
      </c>
      <c r="D2138" s="39">
        <v>9</v>
      </c>
      <c r="E2138" s="30">
        <f t="shared" si="288"/>
        <v>1600</v>
      </c>
      <c r="F2138" s="30">
        <f t="shared" si="289"/>
        <v>2200</v>
      </c>
      <c r="G2138" s="30">
        <f t="shared" si="290"/>
        <v>2900</v>
      </c>
      <c r="H2138" s="30">
        <f t="shared" si="291"/>
        <v>3600</v>
      </c>
      <c r="I2138" s="30">
        <f t="shared" si="292"/>
        <v>4050</v>
      </c>
      <c r="J2138" s="30">
        <f t="shared" si="293"/>
        <v>4700</v>
      </c>
      <c r="K2138" s="30">
        <f t="shared" si="294"/>
        <v>5000</v>
      </c>
      <c r="L2138" s="30">
        <f t="shared" si="295"/>
        <v>5100</v>
      </c>
      <c r="M2138" s="30">
        <f t="shared" si="296"/>
        <v>6200</v>
      </c>
      <c r="N2138" s="33"/>
      <c r="O2138" s="33"/>
      <c r="P2138" s="33"/>
      <c r="Q2138" s="39">
        <v>9</v>
      </c>
    </row>
    <row r="2139" spans="1:17" ht="12" customHeight="1" x14ac:dyDescent="0.35">
      <c r="A2139" s="77" t="s">
        <v>577</v>
      </c>
      <c r="B2139" s="6">
        <v>4003</v>
      </c>
      <c r="C2139" s="6" t="s">
        <v>577</v>
      </c>
      <c r="D2139" s="39">
        <v>9</v>
      </c>
      <c r="E2139" s="30">
        <f t="shared" si="288"/>
        <v>1600</v>
      </c>
      <c r="F2139" s="30">
        <f t="shared" si="289"/>
        <v>2200</v>
      </c>
      <c r="G2139" s="30">
        <f t="shared" si="290"/>
        <v>2900</v>
      </c>
      <c r="H2139" s="30">
        <f t="shared" si="291"/>
        <v>3600</v>
      </c>
      <c r="I2139" s="30">
        <f t="shared" si="292"/>
        <v>4050</v>
      </c>
      <c r="J2139" s="30">
        <f t="shared" si="293"/>
        <v>4700</v>
      </c>
      <c r="K2139" s="30">
        <f t="shared" si="294"/>
        <v>5000</v>
      </c>
      <c r="L2139" s="30">
        <f t="shared" si="295"/>
        <v>5100</v>
      </c>
      <c r="M2139" s="30">
        <f t="shared" si="296"/>
        <v>6200</v>
      </c>
      <c r="N2139" s="33"/>
      <c r="O2139" s="33"/>
      <c r="P2139" s="33"/>
      <c r="Q2139" s="39">
        <v>9</v>
      </c>
    </row>
    <row r="2140" spans="1:17" ht="12" customHeight="1" x14ac:dyDescent="0.35">
      <c r="A2140" s="77" t="s">
        <v>577</v>
      </c>
      <c r="B2140" s="6">
        <v>4004</v>
      </c>
      <c r="C2140" s="6" t="s">
        <v>577</v>
      </c>
      <c r="D2140" s="39">
        <v>9</v>
      </c>
      <c r="E2140" s="30">
        <f t="shared" si="288"/>
        <v>1600</v>
      </c>
      <c r="F2140" s="30">
        <f t="shared" si="289"/>
        <v>2200</v>
      </c>
      <c r="G2140" s="30">
        <f t="shared" si="290"/>
        <v>2900</v>
      </c>
      <c r="H2140" s="30">
        <f t="shared" si="291"/>
        <v>3600</v>
      </c>
      <c r="I2140" s="30">
        <f t="shared" si="292"/>
        <v>4050</v>
      </c>
      <c r="J2140" s="30">
        <f t="shared" si="293"/>
        <v>4700</v>
      </c>
      <c r="K2140" s="30">
        <f t="shared" si="294"/>
        <v>5000</v>
      </c>
      <c r="L2140" s="30">
        <f t="shared" si="295"/>
        <v>5100</v>
      </c>
      <c r="M2140" s="30">
        <f t="shared" si="296"/>
        <v>6200</v>
      </c>
      <c r="N2140" s="33"/>
      <c r="O2140" s="33"/>
      <c r="P2140" s="33"/>
      <c r="Q2140" s="39">
        <v>9</v>
      </c>
    </row>
    <row r="2141" spans="1:17" ht="12" customHeight="1" x14ac:dyDescent="0.35">
      <c r="A2141" s="77" t="s">
        <v>577</v>
      </c>
      <c r="B2141" s="6">
        <v>4005</v>
      </c>
      <c r="C2141" s="6" t="s">
        <v>577</v>
      </c>
      <c r="D2141" s="39">
        <v>9</v>
      </c>
      <c r="E2141" s="30">
        <f t="shared" si="288"/>
        <v>1600</v>
      </c>
      <c r="F2141" s="30">
        <f t="shared" si="289"/>
        <v>2200</v>
      </c>
      <c r="G2141" s="30">
        <f t="shared" si="290"/>
        <v>2900</v>
      </c>
      <c r="H2141" s="30">
        <f t="shared" si="291"/>
        <v>3600</v>
      </c>
      <c r="I2141" s="30">
        <f t="shared" si="292"/>
        <v>4050</v>
      </c>
      <c r="J2141" s="30">
        <f t="shared" si="293"/>
        <v>4700</v>
      </c>
      <c r="K2141" s="30">
        <f t="shared" si="294"/>
        <v>5000</v>
      </c>
      <c r="L2141" s="30">
        <f t="shared" si="295"/>
        <v>5100</v>
      </c>
      <c r="M2141" s="30">
        <f t="shared" si="296"/>
        <v>6200</v>
      </c>
      <c r="N2141" s="33"/>
      <c r="O2141" s="33"/>
      <c r="P2141" s="33"/>
      <c r="Q2141" s="39">
        <v>9</v>
      </c>
    </row>
    <row r="2142" spans="1:17" ht="12" customHeight="1" x14ac:dyDescent="0.35">
      <c r="A2142" s="77" t="s">
        <v>577</v>
      </c>
      <c r="B2142" s="6">
        <v>4006</v>
      </c>
      <c r="C2142" s="6" t="s">
        <v>577</v>
      </c>
      <c r="D2142" s="39">
        <v>9</v>
      </c>
      <c r="E2142" s="30">
        <f t="shared" si="288"/>
        <v>1600</v>
      </c>
      <c r="F2142" s="30">
        <f t="shared" si="289"/>
        <v>2200</v>
      </c>
      <c r="G2142" s="30">
        <f t="shared" si="290"/>
        <v>2900</v>
      </c>
      <c r="H2142" s="30">
        <f t="shared" si="291"/>
        <v>3600</v>
      </c>
      <c r="I2142" s="30">
        <f t="shared" si="292"/>
        <v>4050</v>
      </c>
      <c r="J2142" s="30">
        <f t="shared" si="293"/>
        <v>4700</v>
      </c>
      <c r="K2142" s="30">
        <f t="shared" si="294"/>
        <v>5000</v>
      </c>
      <c r="L2142" s="30">
        <f t="shared" si="295"/>
        <v>5100</v>
      </c>
      <c r="M2142" s="30">
        <f t="shared" si="296"/>
        <v>6200</v>
      </c>
      <c r="N2142" s="33"/>
      <c r="O2142" s="33"/>
      <c r="P2142" s="33"/>
      <c r="Q2142" s="39">
        <v>9</v>
      </c>
    </row>
    <row r="2143" spans="1:17" ht="12" customHeight="1" x14ac:dyDescent="0.35">
      <c r="A2143" s="77" t="s">
        <v>577</v>
      </c>
      <c r="B2143" s="6">
        <v>4007</v>
      </c>
      <c r="C2143" s="6" t="s">
        <v>577</v>
      </c>
      <c r="D2143" s="39">
        <v>9</v>
      </c>
      <c r="E2143" s="30">
        <f t="shared" si="288"/>
        <v>1600</v>
      </c>
      <c r="F2143" s="30">
        <f t="shared" si="289"/>
        <v>2200</v>
      </c>
      <c r="G2143" s="30">
        <f t="shared" si="290"/>
        <v>2900</v>
      </c>
      <c r="H2143" s="30">
        <f t="shared" si="291"/>
        <v>3600</v>
      </c>
      <c r="I2143" s="30">
        <f t="shared" si="292"/>
        <v>4050</v>
      </c>
      <c r="J2143" s="30">
        <f t="shared" si="293"/>
        <v>4700</v>
      </c>
      <c r="K2143" s="30">
        <f t="shared" si="294"/>
        <v>5000</v>
      </c>
      <c r="L2143" s="30">
        <f t="shared" si="295"/>
        <v>5100</v>
      </c>
      <c r="M2143" s="30">
        <f t="shared" si="296"/>
        <v>6200</v>
      </c>
      <c r="N2143" s="33"/>
      <c r="O2143" s="33"/>
      <c r="P2143" s="33"/>
      <c r="Q2143" s="39">
        <v>9</v>
      </c>
    </row>
    <row r="2144" spans="1:17" ht="12" customHeight="1" x14ac:dyDescent="0.35">
      <c r="A2144" s="77" t="s">
        <v>577</v>
      </c>
      <c r="B2144" s="6">
        <v>4008</v>
      </c>
      <c r="C2144" s="6" t="s">
        <v>577</v>
      </c>
      <c r="D2144" s="39">
        <v>9</v>
      </c>
      <c r="E2144" s="30">
        <f t="shared" si="288"/>
        <v>1600</v>
      </c>
      <c r="F2144" s="30">
        <f t="shared" si="289"/>
        <v>2200</v>
      </c>
      <c r="G2144" s="30">
        <f t="shared" si="290"/>
        <v>2900</v>
      </c>
      <c r="H2144" s="30">
        <f t="shared" si="291"/>
        <v>3600</v>
      </c>
      <c r="I2144" s="30">
        <f t="shared" si="292"/>
        <v>4050</v>
      </c>
      <c r="J2144" s="30">
        <f t="shared" si="293"/>
        <v>4700</v>
      </c>
      <c r="K2144" s="30">
        <f t="shared" si="294"/>
        <v>5000</v>
      </c>
      <c r="L2144" s="30">
        <f t="shared" si="295"/>
        <v>5100</v>
      </c>
      <c r="M2144" s="30">
        <f t="shared" si="296"/>
        <v>6200</v>
      </c>
      <c r="N2144" s="33"/>
      <c r="O2144" s="33"/>
      <c r="P2144" s="33"/>
      <c r="Q2144" s="39">
        <v>9</v>
      </c>
    </row>
    <row r="2145" spans="1:17" ht="12" customHeight="1" x14ac:dyDescent="0.35">
      <c r="A2145" s="77" t="s">
        <v>577</v>
      </c>
      <c r="B2145" s="6">
        <v>4009</v>
      </c>
      <c r="C2145" s="6" t="s">
        <v>577</v>
      </c>
      <c r="D2145" s="39">
        <v>9</v>
      </c>
      <c r="E2145" s="30">
        <f t="shared" si="288"/>
        <v>1600</v>
      </c>
      <c r="F2145" s="30">
        <f t="shared" si="289"/>
        <v>2200</v>
      </c>
      <c r="G2145" s="30">
        <f t="shared" si="290"/>
        <v>2900</v>
      </c>
      <c r="H2145" s="30">
        <f t="shared" si="291"/>
        <v>3600</v>
      </c>
      <c r="I2145" s="30">
        <f t="shared" si="292"/>
        <v>4050</v>
      </c>
      <c r="J2145" s="30">
        <f t="shared" si="293"/>
        <v>4700</v>
      </c>
      <c r="K2145" s="30">
        <f t="shared" si="294"/>
        <v>5000</v>
      </c>
      <c r="L2145" s="30">
        <f t="shared" si="295"/>
        <v>5100</v>
      </c>
      <c r="M2145" s="30">
        <f t="shared" si="296"/>
        <v>6200</v>
      </c>
      <c r="N2145" s="33"/>
      <c r="O2145" s="33"/>
      <c r="P2145" s="33"/>
      <c r="Q2145" s="39">
        <v>9</v>
      </c>
    </row>
    <row r="2146" spans="1:17" ht="12" customHeight="1" x14ac:dyDescent="0.35">
      <c r="A2146" s="77" t="s">
        <v>577</v>
      </c>
      <c r="B2146" s="6">
        <v>4010</v>
      </c>
      <c r="C2146" s="6" t="s">
        <v>577</v>
      </c>
      <c r="D2146" s="39">
        <v>9</v>
      </c>
      <c r="E2146" s="30">
        <f t="shared" si="288"/>
        <v>1600</v>
      </c>
      <c r="F2146" s="30">
        <f t="shared" si="289"/>
        <v>2200</v>
      </c>
      <c r="G2146" s="30">
        <f t="shared" si="290"/>
        <v>2900</v>
      </c>
      <c r="H2146" s="30">
        <f t="shared" si="291"/>
        <v>3600</v>
      </c>
      <c r="I2146" s="30">
        <f t="shared" si="292"/>
        <v>4050</v>
      </c>
      <c r="J2146" s="30">
        <f t="shared" si="293"/>
        <v>4700</v>
      </c>
      <c r="K2146" s="30">
        <f t="shared" si="294"/>
        <v>5000</v>
      </c>
      <c r="L2146" s="30">
        <f t="shared" si="295"/>
        <v>5100</v>
      </c>
      <c r="M2146" s="30">
        <f t="shared" si="296"/>
        <v>6200</v>
      </c>
      <c r="N2146" s="33"/>
      <c r="O2146" s="33"/>
      <c r="P2146" s="33"/>
      <c r="Q2146" s="39">
        <v>9</v>
      </c>
    </row>
    <row r="2147" spans="1:17" ht="12" customHeight="1" x14ac:dyDescent="0.35">
      <c r="A2147" s="77" t="s">
        <v>577</v>
      </c>
      <c r="B2147" s="6">
        <v>4011</v>
      </c>
      <c r="C2147" s="6" t="s">
        <v>577</v>
      </c>
      <c r="D2147" s="39">
        <v>9</v>
      </c>
      <c r="E2147" s="30">
        <f t="shared" si="288"/>
        <v>1600</v>
      </c>
      <c r="F2147" s="30">
        <f t="shared" si="289"/>
        <v>2200</v>
      </c>
      <c r="G2147" s="30">
        <f t="shared" si="290"/>
        <v>2900</v>
      </c>
      <c r="H2147" s="30">
        <f t="shared" si="291"/>
        <v>3600</v>
      </c>
      <c r="I2147" s="30">
        <f t="shared" si="292"/>
        <v>4050</v>
      </c>
      <c r="J2147" s="30">
        <f t="shared" si="293"/>
        <v>4700</v>
      </c>
      <c r="K2147" s="30">
        <f t="shared" si="294"/>
        <v>5000</v>
      </c>
      <c r="L2147" s="30">
        <f t="shared" si="295"/>
        <v>5100</v>
      </c>
      <c r="M2147" s="30">
        <f t="shared" si="296"/>
        <v>6200</v>
      </c>
      <c r="N2147" s="33"/>
      <c r="O2147" s="33"/>
      <c r="P2147" s="33"/>
      <c r="Q2147" s="39">
        <v>9</v>
      </c>
    </row>
    <row r="2148" spans="1:17" ht="12" customHeight="1" x14ac:dyDescent="0.35">
      <c r="A2148" s="77" t="s">
        <v>577</v>
      </c>
      <c r="B2148" s="6">
        <v>4012</v>
      </c>
      <c r="C2148" s="6" t="s">
        <v>577</v>
      </c>
      <c r="D2148" s="39">
        <v>9</v>
      </c>
      <c r="E2148" s="30">
        <f t="shared" si="288"/>
        <v>1600</v>
      </c>
      <c r="F2148" s="30">
        <f t="shared" si="289"/>
        <v>2200</v>
      </c>
      <c r="G2148" s="30">
        <f t="shared" si="290"/>
        <v>2900</v>
      </c>
      <c r="H2148" s="30">
        <f t="shared" si="291"/>
        <v>3600</v>
      </c>
      <c r="I2148" s="30">
        <f t="shared" si="292"/>
        <v>4050</v>
      </c>
      <c r="J2148" s="30">
        <f t="shared" si="293"/>
        <v>4700</v>
      </c>
      <c r="K2148" s="30">
        <f t="shared" si="294"/>
        <v>5000</v>
      </c>
      <c r="L2148" s="30">
        <f t="shared" si="295"/>
        <v>5100</v>
      </c>
      <c r="M2148" s="30">
        <f t="shared" si="296"/>
        <v>6200</v>
      </c>
      <c r="N2148" s="33"/>
      <c r="O2148" s="33"/>
      <c r="P2148" s="33"/>
      <c r="Q2148" s="39">
        <v>9</v>
      </c>
    </row>
    <row r="2149" spans="1:17" ht="12" customHeight="1" x14ac:dyDescent="0.35">
      <c r="A2149" s="77" t="s">
        <v>577</v>
      </c>
      <c r="B2149" s="6">
        <v>4013</v>
      </c>
      <c r="C2149" s="6" t="s">
        <v>577</v>
      </c>
      <c r="D2149" s="39">
        <v>9</v>
      </c>
      <c r="E2149" s="30">
        <f t="shared" si="288"/>
        <v>1600</v>
      </c>
      <c r="F2149" s="30">
        <f t="shared" si="289"/>
        <v>2200</v>
      </c>
      <c r="G2149" s="30">
        <f t="shared" si="290"/>
        <v>2900</v>
      </c>
      <c r="H2149" s="30">
        <f t="shared" si="291"/>
        <v>3600</v>
      </c>
      <c r="I2149" s="30">
        <f t="shared" si="292"/>
        <v>4050</v>
      </c>
      <c r="J2149" s="30">
        <f t="shared" si="293"/>
        <v>4700</v>
      </c>
      <c r="K2149" s="30">
        <f t="shared" si="294"/>
        <v>5000</v>
      </c>
      <c r="L2149" s="30">
        <f t="shared" si="295"/>
        <v>5100</v>
      </c>
      <c r="M2149" s="30">
        <f t="shared" si="296"/>
        <v>6200</v>
      </c>
      <c r="N2149" s="33"/>
      <c r="O2149" s="33"/>
      <c r="P2149" s="33"/>
      <c r="Q2149" s="39">
        <v>9</v>
      </c>
    </row>
    <row r="2150" spans="1:17" ht="12" customHeight="1" x14ac:dyDescent="0.35">
      <c r="A2150" s="77" t="s">
        <v>577</v>
      </c>
      <c r="B2150" s="6">
        <v>4014</v>
      </c>
      <c r="C2150" s="6" t="s">
        <v>577</v>
      </c>
      <c r="D2150" s="39">
        <v>9</v>
      </c>
      <c r="E2150" s="30">
        <f t="shared" si="288"/>
        <v>1600</v>
      </c>
      <c r="F2150" s="30">
        <f t="shared" si="289"/>
        <v>2200</v>
      </c>
      <c r="G2150" s="30">
        <f t="shared" si="290"/>
        <v>2900</v>
      </c>
      <c r="H2150" s="30">
        <f t="shared" si="291"/>
        <v>3600</v>
      </c>
      <c r="I2150" s="30">
        <f t="shared" si="292"/>
        <v>4050</v>
      </c>
      <c r="J2150" s="30">
        <f t="shared" si="293"/>
        <v>4700</v>
      </c>
      <c r="K2150" s="30">
        <f t="shared" si="294"/>
        <v>5000</v>
      </c>
      <c r="L2150" s="30">
        <f t="shared" si="295"/>
        <v>5100</v>
      </c>
      <c r="M2150" s="30">
        <f t="shared" si="296"/>
        <v>6200</v>
      </c>
      <c r="N2150" s="33"/>
      <c r="O2150" s="33"/>
      <c r="P2150" s="33"/>
      <c r="Q2150" s="39">
        <v>9</v>
      </c>
    </row>
    <row r="2151" spans="1:17" ht="12" customHeight="1" x14ac:dyDescent="0.35">
      <c r="A2151" s="77" t="s">
        <v>577</v>
      </c>
      <c r="B2151" s="6">
        <v>4015</v>
      </c>
      <c r="C2151" s="6" t="s">
        <v>577</v>
      </c>
      <c r="D2151" s="39">
        <v>9</v>
      </c>
      <c r="E2151" s="30">
        <f t="shared" si="288"/>
        <v>1600</v>
      </c>
      <c r="F2151" s="30">
        <f t="shared" si="289"/>
        <v>2200</v>
      </c>
      <c r="G2151" s="30">
        <f t="shared" si="290"/>
        <v>2900</v>
      </c>
      <c r="H2151" s="30">
        <f t="shared" si="291"/>
        <v>3600</v>
      </c>
      <c r="I2151" s="30">
        <f t="shared" si="292"/>
        <v>4050</v>
      </c>
      <c r="J2151" s="30">
        <f t="shared" si="293"/>
        <v>4700</v>
      </c>
      <c r="K2151" s="30">
        <f t="shared" si="294"/>
        <v>5000</v>
      </c>
      <c r="L2151" s="30">
        <f t="shared" si="295"/>
        <v>5100</v>
      </c>
      <c r="M2151" s="30">
        <f t="shared" si="296"/>
        <v>6200</v>
      </c>
      <c r="N2151" s="33"/>
      <c r="O2151" s="33"/>
      <c r="P2151" s="33"/>
      <c r="Q2151" s="39">
        <v>9</v>
      </c>
    </row>
    <row r="2152" spans="1:17" ht="12" customHeight="1" x14ac:dyDescent="0.35">
      <c r="A2152" s="77" t="s">
        <v>577</v>
      </c>
      <c r="B2152" s="6">
        <v>4016</v>
      </c>
      <c r="C2152" s="6" t="s">
        <v>577</v>
      </c>
      <c r="D2152" s="39">
        <v>9</v>
      </c>
      <c r="E2152" s="30">
        <f t="shared" si="288"/>
        <v>1600</v>
      </c>
      <c r="F2152" s="30">
        <f t="shared" si="289"/>
        <v>2200</v>
      </c>
      <c r="G2152" s="30">
        <f t="shared" si="290"/>
        <v>2900</v>
      </c>
      <c r="H2152" s="30">
        <f t="shared" si="291"/>
        <v>3600</v>
      </c>
      <c r="I2152" s="30">
        <f t="shared" si="292"/>
        <v>4050</v>
      </c>
      <c r="J2152" s="30">
        <f t="shared" si="293"/>
        <v>4700</v>
      </c>
      <c r="K2152" s="30">
        <f t="shared" si="294"/>
        <v>5000</v>
      </c>
      <c r="L2152" s="30">
        <f t="shared" si="295"/>
        <v>5100</v>
      </c>
      <c r="M2152" s="30">
        <f t="shared" si="296"/>
        <v>6200</v>
      </c>
      <c r="N2152" s="33"/>
      <c r="O2152" s="33"/>
      <c r="P2152" s="33"/>
      <c r="Q2152" s="39">
        <v>9</v>
      </c>
    </row>
    <row r="2153" spans="1:17" ht="12" customHeight="1" x14ac:dyDescent="0.35">
      <c r="A2153" s="77" t="s">
        <v>577</v>
      </c>
      <c r="B2153" s="6">
        <v>4017</v>
      </c>
      <c r="C2153" s="6" t="s">
        <v>577</v>
      </c>
      <c r="D2153" s="39">
        <v>9</v>
      </c>
      <c r="E2153" s="30">
        <f t="shared" si="288"/>
        <v>1600</v>
      </c>
      <c r="F2153" s="30">
        <f t="shared" si="289"/>
        <v>2200</v>
      </c>
      <c r="G2153" s="30">
        <f t="shared" si="290"/>
        <v>2900</v>
      </c>
      <c r="H2153" s="30">
        <f t="shared" si="291"/>
        <v>3600</v>
      </c>
      <c r="I2153" s="30">
        <f t="shared" si="292"/>
        <v>4050</v>
      </c>
      <c r="J2153" s="30">
        <f t="shared" si="293"/>
        <v>4700</v>
      </c>
      <c r="K2153" s="30">
        <f t="shared" si="294"/>
        <v>5000</v>
      </c>
      <c r="L2153" s="30">
        <f t="shared" si="295"/>
        <v>5100</v>
      </c>
      <c r="M2153" s="30">
        <f t="shared" si="296"/>
        <v>6200</v>
      </c>
      <c r="N2153" s="33"/>
      <c r="O2153" s="33"/>
      <c r="P2153" s="33"/>
      <c r="Q2153" s="39">
        <v>9</v>
      </c>
    </row>
    <row r="2154" spans="1:17" ht="12" customHeight="1" x14ac:dyDescent="0.35">
      <c r="A2154" s="77" t="s">
        <v>577</v>
      </c>
      <c r="B2154" s="6">
        <v>4018</v>
      </c>
      <c r="C2154" s="6" t="s">
        <v>577</v>
      </c>
      <c r="D2154" s="39">
        <v>9</v>
      </c>
      <c r="E2154" s="30">
        <f t="shared" si="288"/>
        <v>1600</v>
      </c>
      <c r="F2154" s="30">
        <f t="shared" si="289"/>
        <v>2200</v>
      </c>
      <c r="G2154" s="30">
        <f t="shared" si="290"/>
        <v>2900</v>
      </c>
      <c r="H2154" s="30">
        <f t="shared" si="291"/>
        <v>3600</v>
      </c>
      <c r="I2154" s="30">
        <f t="shared" si="292"/>
        <v>4050</v>
      </c>
      <c r="J2154" s="30">
        <f t="shared" si="293"/>
        <v>4700</v>
      </c>
      <c r="K2154" s="30">
        <f t="shared" si="294"/>
        <v>5000</v>
      </c>
      <c r="L2154" s="30">
        <f t="shared" si="295"/>
        <v>5100</v>
      </c>
      <c r="M2154" s="30">
        <f t="shared" si="296"/>
        <v>6200</v>
      </c>
      <c r="N2154" s="33"/>
      <c r="O2154" s="33"/>
      <c r="P2154" s="33"/>
      <c r="Q2154" s="39">
        <v>9</v>
      </c>
    </row>
    <row r="2155" spans="1:17" ht="12" customHeight="1" x14ac:dyDescent="0.35">
      <c r="A2155" s="77" t="s">
        <v>577</v>
      </c>
      <c r="B2155" s="6">
        <v>4019</v>
      </c>
      <c r="C2155" s="6" t="s">
        <v>577</v>
      </c>
      <c r="D2155" s="39">
        <v>9</v>
      </c>
      <c r="E2155" s="30">
        <f t="shared" si="288"/>
        <v>1600</v>
      </c>
      <c r="F2155" s="30">
        <f t="shared" si="289"/>
        <v>2200</v>
      </c>
      <c r="G2155" s="30">
        <f t="shared" si="290"/>
        <v>2900</v>
      </c>
      <c r="H2155" s="30">
        <f t="shared" si="291"/>
        <v>3600</v>
      </c>
      <c r="I2155" s="30">
        <f t="shared" si="292"/>
        <v>4050</v>
      </c>
      <c r="J2155" s="30">
        <f t="shared" si="293"/>
        <v>4700</v>
      </c>
      <c r="K2155" s="30">
        <f t="shared" si="294"/>
        <v>5000</v>
      </c>
      <c r="L2155" s="30">
        <f t="shared" si="295"/>
        <v>5100</v>
      </c>
      <c r="M2155" s="30">
        <f t="shared" si="296"/>
        <v>6200</v>
      </c>
      <c r="N2155" s="33"/>
      <c r="O2155" s="33"/>
      <c r="P2155" s="33"/>
      <c r="Q2155" s="39">
        <v>9</v>
      </c>
    </row>
    <row r="2156" spans="1:17" ht="12" customHeight="1" x14ac:dyDescent="0.35">
      <c r="A2156" s="77" t="s">
        <v>577</v>
      </c>
      <c r="B2156" s="6">
        <v>4020</v>
      </c>
      <c r="C2156" s="6" t="s">
        <v>577</v>
      </c>
      <c r="D2156" s="39">
        <v>9</v>
      </c>
      <c r="E2156" s="30">
        <f t="shared" si="288"/>
        <v>1600</v>
      </c>
      <c r="F2156" s="30">
        <f t="shared" si="289"/>
        <v>2200</v>
      </c>
      <c r="G2156" s="30">
        <f t="shared" si="290"/>
        <v>2900</v>
      </c>
      <c r="H2156" s="30">
        <f t="shared" si="291"/>
        <v>3600</v>
      </c>
      <c r="I2156" s="30">
        <f t="shared" si="292"/>
        <v>4050</v>
      </c>
      <c r="J2156" s="30">
        <f t="shared" si="293"/>
        <v>4700</v>
      </c>
      <c r="K2156" s="30">
        <f t="shared" si="294"/>
        <v>5000</v>
      </c>
      <c r="L2156" s="30">
        <f t="shared" si="295"/>
        <v>5100</v>
      </c>
      <c r="M2156" s="30">
        <f t="shared" si="296"/>
        <v>6200</v>
      </c>
      <c r="N2156" s="33"/>
      <c r="O2156" s="33"/>
      <c r="P2156" s="33"/>
      <c r="Q2156" s="39">
        <v>9</v>
      </c>
    </row>
    <row r="2157" spans="1:17" ht="12" customHeight="1" x14ac:dyDescent="0.35">
      <c r="A2157" s="77" t="s">
        <v>577</v>
      </c>
      <c r="B2157" s="6">
        <v>4021</v>
      </c>
      <c r="C2157" s="6" t="s">
        <v>577</v>
      </c>
      <c r="D2157" s="39">
        <v>9</v>
      </c>
      <c r="E2157" s="30">
        <f t="shared" si="288"/>
        <v>1600</v>
      </c>
      <c r="F2157" s="30">
        <f t="shared" si="289"/>
        <v>2200</v>
      </c>
      <c r="G2157" s="30">
        <f t="shared" si="290"/>
        <v>2900</v>
      </c>
      <c r="H2157" s="30">
        <f t="shared" si="291"/>
        <v>3600</v>
      </c>
      <c r="I2157" s="30">
        <f t="shared" si="292"/>
        <v>4050</v>
      </c>
      <c r="J2157" s="30">
        <f t="shared" si="293"/>
        <v>4700</v>
      </c>
      <c r="K2157" s="30">
        <f t="shared" si="294"/>
        <v>5000</v>
      </c>
      <c r="L2157" s="30">
        <f t="shared" si="295"/>
        <v>5100</v>
      </c>
      <c r="M2157" s="30">
        <f t="shared" si="296"/>
        <v>6200</v>
      </c>
      <c r="N2157" s="33"/>
      <c r="O2157" s="33"/>
      <c r="P2157" s="33"/>
      <c r="Q2157" s="39">
        <v>9</v>
      </c>
    </row>
    <row r="2158" spans="1:17" ht="12" customHeight="1" x14ac:dyDescent="0.35">
      <c r="A2158" s="77" t="s">
        <v>577</v>
      </c>
      <c r="B2158" s="6">
        <v>4022</v>
      </c>
      <c r="C2158" s="6" t="s">
        <v>577</v>
      </c>
      <c r="D2158" s="39">
        <v>9</v>
      </c>
      <c r="E2158" s="30">
        <f t="shared" si="288"/>
        <v>1600</v>
      </c>
      <c r="F2158" s="30">
        <f t="shared" si="289"/>
        <v>2200</v>
      </c>
      <c r="G2158" s="30">
        <f t="shared" si="290"/>
        <v>2900</v>
      </c>
      <c r="H2158" s="30">
        <f t="shared" si="291"/>
        <v>3600</v>
      </c>
      <c r="I2158" s="30">
        <f t="shared" si="292"/>
        <v>4050</v>
      </c>
      <c r="J2158" s="30">
        <f t="shared" si="293"/>
        <v>4700</v>
      </c>
      <c r="K2158" s="30">
        <f t="shared" si="294"/>
        <v>5000</v>
      </c>
      <c r="L2158" s="30">
        <f t="shared" si="295"/>
        <v>5100</v>
      </c>
      <c r="M2158" s="30">
        <f t="shared" si="296"/>
        <v>6200</v>
      </c>
      <c r="N2158" s="33"/>
      <c r="O2158" s="33"/>
      <c r="P2158" s="33"/>
      <c r="Q2158" s="39">
        <v>9</v>
      </c>
    </row>
    <row r="2159" spans="1:17" ht="12" customHeight="1" x14ac:dyDescent="0.35">
      <c r="A2159" s="77" t="s">
        <v>577</v>
      </c>
      <c r="B2159" s="6">
        <v>4023</v>
      </c>
      <c r="C2159" s="6" t="s">
        <v>577</v>
      </c>
      <c r="D2159" s="39">
        <v>9</v>
      </c>
      <c r="E2159" s="30">
        <f t="shared" si="288"/>
        <v>1600</v>
      </c>
      <c r="F2159" s="30">
        <f t="shared" si="289"/>
        <v>2200</v>
      </c>
      <c r="G2159" s="30">
        <f t="shared" si="290"/>
        <v>2900</v>
      </c>
      <c r="H2159" s="30">
        <f t="shared" si="291"/>
        <v>3600</v>
      </c>
      <c r="I2159" s="30">
        <f t="shared" si="292"/>
        <v>4050</v>
      </c>
      <c r="J2159" s="30">
        <f t="shared" si="293"/>
        <v>4700</v>
      </c>
      <c r="K2159" s="30">
        <f t="shared" si="294"/>
        <v>5000</v>
      </c>
      <c r="L2159" s="30">
        <f t="shared" si="295"/>
        <v>5100</v>
      </c>
      <c r="M2159" s="30">
        <f t="shared" si="296"/>
        <v>6200</v>
      </c>
      <c r="N2159" s="33"/>
      <c r="O2159" s="33"/>
      <c r="P2159" s="33"/>
      <c r="Q2159" s="39">
        <v>9</v>
      </c>
    </row>
    <row r="2160" spans="1:17" ht="12" customHeight="1" x14ac:dyDescent="0.35">
      <c r="A2160" s="77" t="s">
        <v>577</v>
      </c>
      <c r="B2160" s="6">
        <v>4024</v>
      </c>
      <c r="C2160" s="6" t="s">
        <v>577</v>
      </c>
      <c r="D2160" s="39">
        <v>9</v>
      </c>
      <c r="E2160" s="30">
        <f t="shared" si="288"/>
        <v>1600</v>
      </c>
      <c r="F2160" s="30">
        <f t="shared" si="289"/>
        <v>2200</v>
      </c>
      <c r="G2160" s="30">
        <f t="shared" si="290"/>
        <v>2900</v>
      </c>
      <c r="H2160" s="30">
        <f t="shared" si="291"/>
        <v>3600</v>
      </c>
      <c r="I2160" s="30">
        <f t="shared" si="292"/>
        <v>4050</v>
      </c>
      <c r="J2160" s="30">
        <f t="shared" si="293"/>
        <v>4700</v>
      </c>
      <c r="K2160" s="30">
        <f t="shared" si="294"/>
        <v>5000</v>
      </c>
      <c r="L2160" s="30">
        <f t="shared" si="295"/>
        <v>5100</v>
      </c>
      <c r="M2160" s="30">
        <f t="shared" si="296"/>
        <v>6200</v>
      </c>
      <c r="N2160" s="33"/>
      <c r="O2160" s="33"/>
      <c r="P2160" s="33"/>
      <c r="Q2160" s="39">
        <v>9</v>
      </c>
    </row>
    <row r="2161" spans="1:17" ht="12" customHeight="1" x14ac:dyDescent="0.35">
      <c r="A2161" s="77" t="s">
        <v>577</v>
      </c>
      <c r="B2161" s="6">
        <v>4025</v>
      </c>
      <c r="C2161" s="6" t="s">
        <v>577</v>
      </c>
      <c r="D2161" s="39">
        <v>9</v>
      </c>
      <c r="E2161" s="30">
        <f t="shared" si="288"/>
        <v>1600</v>
      </c>
      <c r="F2161" s="30">
        <f t="shared" si="289"/>
        <v>2200</v>
      </c>
      <c r="G2161" s="30">
        <f t="shared" si="290"/>
        <v>2900</v>
      </c>
      <c r="H2161" s="30">
        <f t="shared" si="291"/>
        <v>3600</v>
      </c>
      <c r="I2161" s="30">
        <f t="shared" si="292"/>
        <v>4050</v>
      </c>
      <c r="J2161" s="30">
        <f t="shared" si="293"/>
        <v>4700</v>
      </c>
      <c r="K2161" s="30">
        <f t="shared" si="294"/>
        <v>5000</v>
      </c>
      <c r="L2161" s="30">
        <f t="shared" si="295"/>
        <v>5100</v>
      </c>
      <c r="M2161" s="30">
        <f t="shared" si="296"/>
        <v>6200</v>
      </c>
      <c r="N2161" s="33"/>
      <c r="O2161" s="33"/>
      <c r="P2161" s="33"/>
      <c r="Q2161" s="39">
        <v>9</v>
      </c>
    </row>
    <row r="2162" spans="1:17" ht="12" customHeight="1" x14ac:dyDescent="0.35">
      <c r="A2162" s="77" t="s">
        <v>577</v>
      </c>
      <c r="B2162" s="6">
        <v>4026</v>
      </c>
      <c r="C2162" s="6" t="s">
        <v>577</v>
      </c>
      <c r="D2162" s="39">
        <v>9</v>
      </c>
      <c r="E2162" s="30">
        <f t="shared" si="288"/>
        <v>1600</v>
      </c>
      <c r="F2162" s="30">
        <f t="shared" si="289"/>
        <v>2200</v>
      </c>
      <c r="G2162" s="30">
        <f t="shared" si="290"/>
        <v>2900</v>
      </c>
      <c r="H2162" s="30">
        <f t="shared" si="291"/>
        <v>3600</v>
      </c>
      <c r="I2162" s="30">
        <f t="shared" si="292"/>
        <v>4050</v>
      </c>
      <c r="J2162" s="30">
        <f t="shared" si="293"/>
        <v>4700</v>
      </c>
      <c r="K2162" s="30">
        <f t="shared" si="294"/>
        <v>5000</v>
      </c>
      <c r="L2162" s="30">
        <f t="shared" si="295"/>
        <v>5100</v>
      </c>
      <c r="M2162" s="30">
        <f t="shared" si="296"/>
        <v>6200</v>
      </c>
      <c r="N2162" s="33"/>
      <c r="O2162" s="33"/>
      <c r="P2162" s="33"/>
      <c r="Q2162" s="39">
        <v>9</v>
      </c>
    </row>
    <row r="2163" spans="1:17" ht="12" customHeight="1" x14ac:dyDescent="0.35">
      <c r="A2163" s="77" t="s">
        <v>577</v>
      </c>
      <c r="B2163" s="6">
        <v>4027</v>
      </c>
      <c r="C2163" s="6" t="s">
        <v>577</v>
      </c>
      <c r="D2163" s="39">
        <v>9</v>
      </c>
      <c r="E2163" s="30">
        <f t="shared" si="288"/>
        <v>1600</v>
      </c>
      <c r="F2163" s="30">
        <f t="shared" si="289"/>
        <v>2200</v>
      </c>
      <c r="G2163" s="30">
        <f t="shared" si="290"/>
        <v>2900</v>
      </c>
      <c r="H2163" s="30">
        <f t="shared" si="291"/>
        <v>3600</v>
      </c>
      <c r="I2163" s="30">
        <f t="shared" si="292"/>
        <v>4050</v>
      </c>
      <c r="J2163" s="30">
        <f t="shared" si="293"/>
        <v>4700</v>
      </c>
      <c r="K2163" s="30">
        <f t="shared" si="294"/>
        <v>5000</v>
      </c>
      <c r="L2163" s="30">
        <f t="shared" si="295"/>
        <v>5100</v>
      </c>
      <c r="M2163" s="30">
        <f t="shared" si="296"/>
        <v>6200</v>
      </c>
      <c r="N2163" s="33"/>
      <c r="O2163" s="33"/>
      <c r="P2163" s="33"/>
      <c r="Q2163" s="39">
        <v>9</v>
      </c>
    </row>
    <row r="2164" spans="1:17" ht="12" customHeight="1" x14ac:dyDescent="0.35">
      <c r="A2164" s="77" t="s">
        <v>577</v>
      </c>
      <c r="B2164" s="6">
        <v>4028</v>
      </c>
      <c r="C2164" s="6" t="s">
        <v>577</v>
      </c>
      <c r="D2164" s="39">
        <v>9</v>
      </c>
      <c r="E2164" s="30">
        <f t="shared" si="288"/>
        <v>1600</v>
      </c>
      <c r="F2164" s="30">
        <f t="shared" si="289"/>
        <v>2200</v>
      </c>
      <c r="G2164" s="30">
        <f t="shared" si="290"/>
        <v>2900</v>
      </c>
      <c r="H2164" s="30">
        <f t="shared" si="291"/>
        <v>3600</v>
      </c>
      <c r="I2164" s="30">
        <f t="shared" si="292"/>
        <v>4050</v>
      </c>
      <c r="J2164" s="30">
        <f t="shared" si="293"/>
        <v>4700</v>
      </c>
      <c r="K2164" s="30">
        <f t="shared" si="294"/>
        <v>5000</v>
      </c>
      <c r="L2164" s="30">
        <f t="shared" si="295"/>
        <v>5100</v>
      </c>
      <c r="M2164" s="30">
        <f t="shared" si="296"/>
        <v>6200</v>
      </c>
      <c r="N2164" s="33"/>
      <c r="O2164" s="33"/>
      <c r="P2164" s="33"/>
      <c r="Q2164" s="39">
        <v>9</v>
      </c>
    </row>
    <row r="2165" spans="1:17" ht="12" customHeight="1" x14ac:dyDescent="0.35">
      <c r="A2165" s="77" t="s">
        <v>577</v>
      </c>
      <c r="B2165" s="6">
        <v>4029</v>
      </c>
      <c r="C2165" s="6" t="s">
        <v>577</v>
      </c>
      <c r="D2165" s="39">
        <v>9</v>
      </c>
      <c r="E2165" s="30">
        <f t="shared" si="288"/>
        <v>1600</v>
      </c>
      <c r="F2165" s="30">
        <f t="shared" si="289"/>
        <v>2200</v>
      </c>
      <c r="G2165" s="30">
        <f t="shared" si="290"/>
        <v>2900</v>
      </c>
      <c r="H2165" s="30">
        <f t="shared" si="291"/>
        <v>3600</v>
      </c>
      <c r="I2165" s="30">
        <f t="shared" si="292"/>
        <v>4050</v>
      </c>
      <c r="J2165" s="30">
        <f t="shared" si="293"/>
        <v>4700</v>
      </c>
      <c r="K2165" s="30">
        <f t="shared" si="294"/>
        <v>5000</v>
      </c>
      <c r="L2165" s="30">
        <f t="shared" si="295"/>
        <v>5100</v>
      </c>
      <c r="M2165" s="30">
        <f t="shared" si="296"/>
        <v>6200</v>
      </c>
      <c r="N2165" s="33"/>
      <c r="O2165" s="33"/>
      <c r="P2165" s="33"/>
      <c r="Q2165" s="39">
        <v>9</v>
      </c>
    </row>
    <row r="2166" spans="1:17" ht="12" customHeight="1" x14ac:dyDescent="0.35">
      <c r="A2166" s="77" t="s">
        <v>577</v>
      </c>
      <c r="B2166" s="6">
        <v>4031</v>
      </c>
      <c r="C2166" s="6" t="s">
        <v>577</v>
      </c>
      <c r="D2166" s="39">
        <v>9</v>
      </c>
      <c r="E2166" s="30">
        <f t="shared" si="288"/>
        <v>1600</v>
      </c>
      <c r="F2166" s="30">
        <f t="shared" si="289"/>
        <v>2200</v>
      </c>
      <c r="G2166" s="30">
        <f t="shared" si="290"/>
        <v>2900</v>
      </c>
      <c r="H2166" s="30">
        <f t="shared" si="291"/>
        <v>3600</v>
      </c>
      <c r="I2166" s="30">
        <f t="shared" si="292"/>
        <v>4050</v>
      </c>
      <c r="J2166" s="30">
        <f t="shared" si="293"/>
        <v>4700</v>
      </c>
      <c r="K2166" s="30">
        <f t="shared" si="294"/>
        <v>5000</v>
      </c>
      <c r="L2166" s="30">
        <f t="shared" si="295"/>
        <v>5100</v>
      </c>
      <c r="M2166" s="30">
        <f t="shared" si="296"/>
        <v>6200</v>
      </c>
      <c r="N2166" s="33"/>
      <c r="O2166" s="33"/>
      <c r="P2166" s="33"/>
      <c r="Q2166" s="39">
        <v>9</v>
      </c>
    </row>
    <row r="2167" spans="1:17" ht="12" customHeight="1" x14ac:dyDescent="0.35">
      <c r="A2167" s="77" t="s">
        <v>577</v>
      </c>
      <c r="B2167" s="6">
        <v>4032</v>
      </c>
      <c r="C2167" s="6" t="s">
        <v>577</v>
      </c>
      <c r="D2167" s="39">
        <v>9</v>
      </c>
      <c r="E2167" s="30">
        <f t="shared" si="288"/>
        <v>1600</v>
      </c>
      <c r="F2167" s="30">
        <f t="shared" si="289"/>
        <v>2200</v>
      </c>
      <c r="G2167" s="30">
        <f t="shared" si="290"/>
        <v>2900</v>
      </c>
      <c r="H2167" s="30">
        <f t="shared" si="291"/>
        <v>3600</v>
      </c>
      <c r="I2167" s="30">
        <f t="shared" si="292"/>
        <v>4050</v>
      </c>
      <c r="J2167" s="30">
        <f t="shared" si="293"/>
        <v>4700</v>
      </c>
      <c r="K2167" s="30">
        <f t="shared" si="294"/>
        <v>5000</v>
      </c>
      <c r="L2167" s="30">
        <f t="shared" si="295"/>
        <v>5100</v>
      </c>
      <c r="M2167" s="30">
        <f t="shared" si="296"/>
        <v>6200</v>
      </c>
      <c r="N2167" s="33"/>
      <c r="O2167" s="33"/>
      <c r="P2167" s="33"/>
      <c r="Q2167" s="39">
        <v>9</v>
      </c>
    </row>
    <row r="2168" spans="1:17" ht="12" customHeight="1" x14ac:dyDescent="0.35">
      <c r="A2168" s="77" t="s">
        <v>577</v>
      </c>
      <c r="B2168" s="6">
        <v>4033</v>
      </c>
      <c r="C2168" s="6" t="s">
        <v>577</v>
      </c>
      <c r="D2168" s="39">
        <v>9</v>
      </c>
      <c r="E2168" s="30">
        <f t="shared" si="288"/>
        <v>1600</v>
      </c>
      <c r="F2168" s="30">
        <f t="shared" si="289"/>
        <v>2200</v>
      </c>
      <c r="G2168" s="30">
        <f t="shared" si="290"/>
        <v>2900</v>
      </c>
      <c r="H2168" s="30">
        <f t="shared" si="291"/>
        <v>3600</v>
      </c>
      <c r="I2168" s="30">
        <f t="shared" si="292"/>
        <v>4050</v>
      </c>
      <c r="J2168" s="30">
        <f t="shared" si="293"/>
        <v>4700</v>
      </c>
      <c r="K2168" s="30">
        <f t="shared" si="294"/>
        <v>5000</v>
      </c>
      <c r="L2168" s="30">
        <f t="shared" si="295"/>
        <v>5100</v>
      </c>
      <c r="M2168" s="30">
        <f t="shared" si="296"/>
        <v>6200</v>
      </c>
      <c r="N2168" s="33"/>
      <c r="O2168" s="33"/>
      <c r="P2168" s="33"/>
      <c r="Q2168" s="39">
        <v>9</v>
      </c>
    </row>
    <row r="2169" spans="1:17" ht="12" customHeight="1" x14ac:dyDescent="0.35">
      <c r="A2169" s="77" t="s">
        <v>577</v>
      </c>
      <c r="B2169" s="6">
        <v>4034</v>
      </c>
      <c r="C2169" s="6" t="s">
        <v>577</v>
      </c>
      <c r="D2169" s="39">
        <v>9</v>
      </c>
      <c r="E2169" s="30">
        <f t="shared" si="288"/>
        <v>1600</v>
      </c>
      <c r="F2169" s="30">
        <f t="shared" si="289"/>
        <v>2200</v>
      </c>
      <c r="G2169" s="30">
        <f t="shared" si="290"/>
        <v>2900</v>
      </c>
      <c r="H2169" s="30">
        <f t="shared" si="291"/>
        <v>3600</v>
      </c>
      <c r="I2169" s="30">
        <f t="shared" si="292"/>
        <v>4050</v>
      </c>
      <c r="J2169" s="30">
        <f t="shared" si="293"/>
        <v>4700</v>
      </c>
      <c r="K2169" s="30">
        <f t="shared" si="294"/>
        <v>5000</v>
      </c>
      <c r="L2169" s="30">
        <f t="shared" si="295"/>
        <v>5100</v>
      </c>
      <c r="M2169" s="30">
        <f t="shared" si="296"/>
        <v>6200</v>
      </c>
      <c r="N2169" s="33"/>
      <c r="O2169" s="33"/>
      <c r="P2169" s="33"/>
      <c r="Q2169" s="39">
        <v>9</v>
      </c>
    </row>
    <row r="2170" spans="1:17" ht="12" customHeight="1" x14ac:dyDescent="0.35">
      <c r="A2170" s="77" t="s">
        <v>577</v>
      </c>
      <c r="B2170" s="6">
        <v>4035</v>
      </c>
      <c r="C2170" s="6" t="s">
        <v>577</v>
      </c>
      <c r="D2170" s="39">
        <v>9</v>
      </c>
      <c r="E2170" s="30">
        <f t="shared" si="288"/>
        <v>1600</v>
      </c>
      <c r="F2170" s="30">
        <f t="shared" si="289"/>
        <v>2200</v>
      </c>
      <c r="G2170" s="30">
        <f t="shared" si="290"/>
        <v>2900</v>
      </c>
      <c r="H2170" s="30">
        <f t="shared" si="291"/>
        <v>3600</v>
      </c>
      <c r="I2170" s="30">
        <f t="shared" si="292"/>
        <v>4050</v>
      </c>
      <c r="J2170" s="30">
        <f t="shared" si="293"/>
        <v>4700</v>
      </c>
      <c r="K2170" s="30">
        <f t="shared" si="294"/>
        <v>5000</v>
      </c>
      <c r="L2170" s="30">
        <f t="shared" si="295"/>
        <v>5100</v>
      </c>
      <c r="M2170" s="30">
        <f t="shared" si="296"/>
        <v>6200</v>
      </c>
      <c r="N2170" s="33"/>
      <c r="O2170" s="33"/>
      <c r="P2170" s="33"/>
      <c r="Q2170" s="39">
        <v>9</v>
      </c>
    </row>
    <row r="2171" spans="1:17" ht="12" customHeight="1" x14ac:dyDescent="0.35">
      <c r="A2171" s="77" t="s">
        <v>577</v>
      </c>
      <c r="B2171" s="6">
        <v>4036</v>
      </c>
      <c r="C2171" s="6" t="s">
        <v>577</v>
      </c>
      <c r="D2171" s="39">
        <v>9</v>
      </c>
      <c r="E2171" s="30">
        <f t="shared" si="288"/>
        <v>1600</v>
      </c>
      <c r="F2171" s="30">
        <f t="shared" si="289"/>
        <v>2200</v>
      </c>
      <c r="G2171" s="30">
        <f t="shared" si="290"/>
        <v>2900</v>
      </c>
      <c r="H2171" s="30">
        <f t="shared" si="291"/>
        <v>3600</v>
      </c>
      <c r="I2171" s="30">
        <f t="shared" si="292"/>
        <v>4050</v>
      </c>
      <c r="J2171" s="30">
        <f t="shared" si="293"/>
        <v>4700</v>
      </c>
      <c r="K2171" s="30">
        <f t="shared" si="294"/>
        <v>5000</v>
      </c>
      <c r="L2171" s="30">
        <f t="shared" si="295"/>
        <v>5100</v>
      </c>
      <c r="M2171" s="30">
        <f t="shared" si="296"/>
        <v>6200</v>
      </c>
      <c r="N2171" s="33"/>
      <c r="O2171" s="33"/>
      <c r="P2171" s="33"/>
      <c r="Q2171" s="39">
        <v>9</v>
      </c>
    </row>
    <row r="2172" spans="1:17" ht="12" customHeight="1" x14ac:dyDescent="0.35">
      <c r="A2172" s="77" t="s">
        <v>578</v>
      </c>
      <c r="B2172" s="6">
        <v>4041</v>
      </c>
      <c r="C2172" s="6" t="s">
        <v>578</v>
      </c>
      <c r="D2172" s="39">
        <v>9</v>
      </c>
      <c r="E2172" s="30">
        <f t="shared" si="288"/>
        <v>1600</v>
      </c>
      <c r="F2172" s="30">
        <f t="shared" si="289"/>
        <v>2200</v>
      </c>
      <c r="G2172" s="30">
        <f t="shared" si="290"/>
        <v>2900</v>
      </c>
      <c r="H2172" s="30">
        <f t="shared" si="291"/>
        <v>3600</v>
      </c>
      <c r="I2172" s="30">
        <f t="shared" si="292"/>
        <v>4050</v>
      </c>
      <c r="J2172" s="30">
        <f t="shared" si="293"/>
        <v>4700</v>
      </c>
      <c r="K2172" s="30">
        <f t="shared" si="294"/>
        <v>5000</v>
      </c>
      <c r="L2172" s="30">
        <f t="shared" si="295"/>
        <v>5100</v>
      </c>
      <c r="M2172" s="30">
        <f t="shared" si="296"/>
        <v>6200</v>
      </c>
      <c r="N2172" s="33"/>
      <c r="O2172" s="33"/>
      <c r="P2172" s="33"/>
      <c r="Q2172" s="39">
        <v>9</v>
      </c>
    </row>
    <row r="2173" spans="1:17" ht="12" customHeight="1" x14ac:dyDescent="0.35">
      <c r="A2173" s="77" t="s">
        <v>578</v>
      </c>
      <c r="B2173" s="6">
        <v>4042</v>
      </c>
      <c r="C2173" s="6" t="s">
        <v>578</v>
      </c>
      <c r="D2173" s="39">
        <v>9</v>
      </c>
      <c r="E2173" s="30">
        <f t="shared" si="288"/>
        <v>1600</v>
      </c>
      <c r="F2173" s="30">
        <f t="shared" si="289"/>
        <v>2200</v>
      </c>
      <c r="G2173" s="30">
        <f t="shared" si="290"/>
        <v>2900</v>
      </c>
      <c r="H2173" s="30">
        <f t="shared" si="291"/>
        <v>3600</v>
      </c>
      <c r="I2173" s="30">
        <f t="shared" si="292"/>
        <v>4050</v>
      </c>
      <c r="J2173" s="30">
        <f t="shared" si="293"/>
        <v>4700</v>
      </c>
      <c r="K2173" s="30">
        <f t="shared" si="294"/>
        <v>5000</v>
      </c>
      <c r="L2173" s="30">
        <f t="shared" si="295"/>
        <v>5100</v>
      </c>
      <c r="M2173" s="30">
        <f t="shared" si="296"/>
        <v>6200</v>
      </c>
      <c r="N2173" s="33"/>
      <c r="O2173" s="33"/>
      <c r="P2173" s="33"/>
      <c r="Q2173" s="39">
        <v>9</v>
      </c>
    </row>
    <row r="2174" spans="1:17" ht="12" customHeight="1" x14ac:dyDescent="0.35">
      <c r="A2174" s="77" t="s">
        <v>578</v>
      </c>
      <c r="B2174" s="6">
        <v>4043</v>
      </c>
      <c r="C2174" s="6" t="s">
        <v>578</v>
      </c>
      <c r="D2174" s="39">
        <v>9</v>
      </c>
      <c r="E2174" s="30">
        <f t="shared" ref="E2174:E2237" si="297">IF(D2174=1,$E$6,IF(D2174=2,$E$7,IF(D2174=3,$E$8,IF(D2174=4,$E$9,IF(D2174=5,$E$10,IF(D2174=6,$E$11,IF(D2174=7,$E$12,IF(D2174=8,$E$13,IF(D2174=9,$E$14,IF(D2174=10,$E$15,IF(D2174=11,$E$16,IF(D2174=12,$E$17,IF(D2174=13,$E$18,IF(D2174=14,$E$19,IF(D2174=15,$E$20,IF(D2174=16,$E$21,IF(D2174=17,$E$22,IF(D2174=18,$E$23,IF(D2174=19,$E$24,IF(D2174=20,$E$25,IF(D2174=21,$E$26)))))))))))))))))))))</f>
        <v>1600</v>
      </c>
      <c r="F2174" s="30">
        <f t="shared" ref="F2174:F2237" si="298">IF(D2174=1,$F$6,IF(D2174=2,$F$7,IF(D2174=3,$F$8,IF(D2174=4,$F$9,IF(D2174=5,$F$10,IF(D2174=6,$F$11,IF(D2174=7,$F$12,IF(D2174=8,$F$13,IF(D2174=9,$F$14,IF(D2174=10,$F$15,IF(D2174=11,$F$16,IF(D2174=12,$F$17,IF(D2174=13,$F$18,IF(D2174=14,$F$19,IF(D2174=15,$F$20,IF(D2174=16,$F$21,IF(D2174=17,$F$22,IF(D2174=18,$F$23,IF(D2174=19,$F$24,IF(D2174=20,$F$25))))))))))))))))))))</f>
        <v>2200</v>
      </c>
      <c r="G2174" s="30">
        <f t="shared" ref="G2174:G2237" si="299">IF(D2174=1,$G$6,IF(D2174=2,$G$7,IF(D2174=3,$G$8,IF(D2174=4,$G$9,IF(D2174=5,$G$10,IF(D2174=6,$G$11,IF(D2174=7,$G$12,IF(D2174=8,$G$13,IF(D2174=9,$G$14,IF(D2174=10,$G$15,IF(D2174=11,$G$16,IF(D2174=12,$G$17,IF(D2174=13,$G$18,IF(D2174=14,$G$19,IF(D2174=15,$G$20,IF(D2174=16,$G$21,IF(D2174=17,$G$22,IF(D2174=18,$G$23,IF(D2174=19,$G$24,IF(D2174=20,$G$25))))))))))))))))))))</f>
        <v>2900</v>
      </c>
      <c r="H2174" s="30">
        <f t="shared" ref="H2174:H2237" si="300">IF(D2174=1,$H$6,IF(D2174=2,$H$7,IF(D2174=3,$H$8,IF(D2174=4,$H$9,IF(D2174=5,$H$10,IF(D2174=6,$H$11,IF(D2174=7,$H$12,IF(D2174=8,$H$13,IF(D2174=9,$H$14,IF(D2174=10,$H$15,IF(D2174=11,$H$16,IF(D2174=12,$H$17,IF(D2174=13,$H$18,IF(D2174=14,$H$19,IF(D2174=15,$H$20,IF(D2174=16,$H$21,IF(D2174=17,$H$22,IF(D2174=18,$H$23,IF(D2174=19,$H$24,IF(D2174=20,$H$25))))))))))))))))))))</f>
        <v>3600</v>
      </c>
      <c r="I2174" s="30">
        <f t="shared" ref="I2174:I2237" si="301">IF(D2174=1,$I$6,IF(D2174=2,$I$7,IF(D2174=3,$I$8,IF(D2174=4,$I$9,IF(D2174=5,$I$10,IF(D2174=6,$I$11,IF(D2174=7,$I$12,IF(D2174=8,$I$13,IF(D2174=9,$I$14,IF(D2174=10,$I$15,IF(D2174=11,$I$16,IF(D2174=12,$I$17,IF(D2174=13,$I$18,IF(D2174=14,$I$19,IF(D2174=15,$I$20,IF(D2174=16,$I$21,IF(D2174=17,$I$22,IF(D2174=18,$I$23,IF(D2174=19,$I$24,IF(D2174=20,$I$25))))))))))))))))))))</f>
        <v>4050</v>
      </c>
      <c r="J2174" s="30">
        <f t="shared" ref="J2174:J2237" si="302">IF(D2174=1,$J$6,IF(D2174=2,$J$7,IF(D2174=3,$J$8,IF(D2174=4,$J$9,IF(D2174=5,$J$10,IF(D2174=6,$J$11,IF(D2174=7,$J$12,IF(D2174=8,$J$13,IF(D2174=9,$J$14,IF(D2174=10,$J$15,IF(D2174=11,$J$16,IF(D2174=12,$J$17,IF(D2174=13,$J$18,IF(D2174=14,$J$19,IF(D2174=15,$J$20,IF(D2174=16,$J$21,IF(D2174=17,$J$22,IF(D2174=18,$J$23,IF(D2174=19,$J$24,IF(D2174=20,$J$25))))))))))))))))))))</f>
        <v>4700</v>
      </c>
      <c r="K2174" s="30">
        <f t="shared" ref="K2174:K2237" si="303">IF(D2174=1,$K$6,IF(D2174=2,$K$7,IF(D2174=3,$K$8,IF(D2174=4,$K$9,IF(D2174=5,$K$10,IF(D2174=6,$K$11,IF(D2174=7,$K$12,IF(D2174=8,$K$13,IF(D2174=9,$K$14,IF(D2174=10,$K$15,IF(D2174=11,$K$16,IF(D2174=12,$K$17,IF(D2174=13,$K$18,IF(D2174=14,$K$19,IF(D2174=15,$K$20,IF(D2174=16,$K$21,IF(D2174=17,$K$22,IF(D2174=18,$K$23,IF(D2174=19,$K$24,IF(D2174=20,$K$25))))))))))))))))))))</f>
        <v>5000</v>
      </c>
      <c r="L2174" s="30">
        <f t="shared" ref="L2174:L2237" si="304">IF(D2174=1,$L$6,IF(D2174=2,$L$7,IF(D2174=3,$L$8,IF(D2174=4,$L$9,IF(D2174=5,$L$10,IF(D2174=6,$L$11,IF(D2174=7,$L$12,IF(D2174=8,$L$13,IF(D2174=9,$L$14,IF(D2174=10,$L$15,IF(D2174=11,$L$16,IF(D2174=12,$L$17,IF(D2174=13,$L$18,IF(D2174=14,$L$19,IF(D2174=15,$L$21,IF(D2174=16,$L$20,IF(D2174=17,$L$22,IF(D2174=18,$L$23,IF(D2174=19,$L$24,IF(D2174=20,$L$25))))))))))))))))))))</f>
        <v>5100</v>
      </c>
      <c r="M2174" s="30">
        <f t="shared" ref="M2174:M2237" si="305">IF(D2174=1,$M$6,IF(D2174=2,$M$7,IF(D2174=3,$M$8,IF(D2174=4,$M$9,IF(D2174=5,$M$10,IF(D2174=6,$M$11,IF(D2174=7,$M$12,IF(D2174=8,$M$13,IF(D2174=9,$M$14,IF(D2174=10,$M$15,IF(D2174=11,$M$16,IF(D2174=12,$M$17,IF(D2174=13,$M$18,IF(D2174=14,$M$19,IF(D2174=15,$M$20,IF(D2174=16,$M$21,IF(D2174=17,$M$22,IF(D2174=18,$M$23,IF(D2174=19,$M$24,IF(D2174=20,$M$25))))))))))))))))))))</f>
        <v>6200</v>
      </c>
      <c r="N2174" s="33"/>
      <c r="O2174" s="33"/>
      <c r="P2174" s="33"/>
      <c r="Q2174" s="39">
        <v>9</v>
      </c>
    </row>
    <row r="2175" spans="1:17" ht="12" customHeight="1" x14ac:dyDescent="0.35">
      <c r="A2175" s="77" t="s">
        <v>578</v>
      </c>
      <c r="B2175" s="6">
        <v>4044</v>
      </c>
      <c r="C2175" s="6" t="s">
        <v>578</v>
      </c>
      <c r="D2175" s="39">
        <v>9</v>
      </c>
      <c r="E2175" s="30">
        <f t="shared" si="297"/>
        <v>1600</v>
      </c>
      <c r="F2175" s="30">
        <f t="shared" si="298"/>
        <v>2200</v>
      </c>
      <c r="G2175" s="30">
        <f t="shared" si="299"/>
        <v>2900</v>
      </c>
      <c r="H2175" s="30">
        <f t="shared" si="300"/>
        <v>3600</v>
      </c>
      <c r="I2175" s="30">
        <f t="shared" si="301"/>
        <v>4050</v>
      </c>
      <c r="J2175" s="30">
        <f t="shared" si="302"/>
        <v>4700</v>
      </c>
      <c r="K2175" s="30">
        <f t="shared" si="303"/>
        <v>5000</v>
      </c>
      <c r="L2175" s="30">
        <f t="shared" si="304"/>
        <v>5100</v>
      </c>
      <c r="M2175" s="30">
        <f t="shared" si="305"/>
        <v>6200</v>
      </c>
      <c r="N2175" s="33"/>
      <c r="O2175" s="33"/>
      <c r="P2175" s="33"/>
      <c r="Q2175" s="39">
        <v>9</v>
      </c>
    </row>
    <row r="2176" spans="1:17" ht="12" customHeight="1" x14ac:dyDescent="0.35">
      <c r="A2176" s="77" t="s">
        <v>578</v>
      </c>
      <c r="B2176" s="6">
        <v>4045</v>
      </c>
      <c r="C2176" s="6" t="s">
        <v>578</v>
      </c>
      <c r="D2176" s="39">
        <v>9</v>
      </c>
      <c r="E2176" s="30">
        <f t="shared" si="297"/>
        <v>1600</v>
      </c>
      <c r="F2176" s="30">
        <f t="shared" si="298"/>
        <v>2200</v>
      </c>
      <c r="G2176" s="30">
        <f t="shared" si="299"/>
        <v>2900</v>
      </c>
      <c r="H2176" s="30">
        <f t="shared" si="300"/>
        <v>3600</v>
      </c>
      <c r="I2176" s="30">
        <f t="shared" si="301"/>
        <v>4050</v>
      </c>
      <c r="J2176" s="30">
        <f t="shared" si="302"/>
        <v>4700</v>
      </c>
      <c r="K2176" s="30">
        <f t="shared" si="303"/>
        <v>5000</v>
      </c>
      <c r="L2176" s="30">
        <f t="shared" si="304"/>
        <v>5100</v>
      </c>
      <c r="M2176" s="30">
        <f t="shared" si="305"/>
        <v>6200</v>
      </c>
      <c r="N2176" s="33"/>
      <c r="O2176" s="33"/>
      <c r="P2176" s="33"/>
      <c r="Q2176" s="39">
        <v>9</v>
      </c>
    </row>
    <row r="2177" spans="1:17" ht="12" customHeight="1" x14ac:dyDescent="0.35">
      <c r="A2177" s="77" t="s">
        <v>578</v>
      </c>
      <c r="B2177" s="6">
        <v>4046</v>
      </c>
      <c r="C2177" s="6" t="s">
        <v>578</v>
      </c>
      <c r="D2177" s="39">
        <v>9</v>
      </c>
      <c r="E2177" s="30">
        <f t="shared" si="297"/>
        <v>1600</v>
      </c>
      <c r="F2177" s="30">
        <f t="shared" si="298"/>
        <v>2200</v>
      </c>
      <c r="G2177" s="30">
        <f t="shared" si="299"/>
        <v>2900</v>
      </c>
      <c r="H2177" s="30">
        <f t="shared" si="300"/>
        <v>3600</v>
      </c>
      <c r="I2177" s="30">
        <f t="shared" si="301"/>
        <v>4050</v>
      </c>
      <c r="J2177" s="30">
        <f t="shared" si="302"/>
        <v>4700</v>
      </c>
      <c r="K2177" s="30">
        <f t="shared" si="303"/>
        <v>5000</v>
      </c>
      <c r="L2177" s="30">
        <f t="shared" si="304"/>
        <v>5100</v>
      </c>
      <c r="M2177" s="30">
        <f t="shared" si="305"/>
        <v>6200</v>
      </c>
      <c r="N2177" s="33"/>
      <c r="O2177" s="33"/>
      <c r="P2177" s="33"/>
      <c r="Q2177" s="39">
        <v>9</v>
      </c>
    </row>
    <row r="2178" spans="1:17" ht="12" customHeight="1" x14ac:dyDescent="0.35">
      <c r="A2178" s="77" t="s">
        <v>578</v>
      </c>
      <c r="B2178" s="6">
        <v>4047</v>
      </c>
      <c r="C2178" s="6" t="s">
        <v>578</v>
      </c>
      <c r="D2178" s="39">
        <v>9</v>
      </c>
      <c r="E2178" s="30">
        <f t="shared" si="297"/>
        <v>1600</v>
      </c>
      <c r="F2178" s="30">
        <f t="shared" si="298"/>
        <v>2200</v>
      </c>
      <c r="G2178" s="30">
        <f t="shared" si="299"/>
        <v>2900</v>
      </c>
      <c r="H2178" s="30">
        <f t="shared" si="300"/>
        <v>3600</v>
      </c>
      <c r="I2178" s="30">
        <f t="shared" si="301"/>
        <v>4050</v>
      </c>
      <c r="J2178" s="30">
        <f t="shared" si="302"/>
        <v>4700</v>
      </c>
      <c r="K2178" s="30">
        <f t="shared" si="303"/>
        <v>5000</v>
      </c>
      <c r="L2178" s="30">
        <f t="shared" si="304"/>
        <v>5100</v>
      </c>
      <c r="M2178" s="30">
        <f t="shared" si="305"/>
        <v>6200</v>
      </c>
      <c r="N2178" s="33"/>
      <c r="O2178" s="33"/>
      <c r="P2178" s="33"/>
      <c r="Q2178" s="39">
        <v>9</v>
      </c>
    </row>
    <row r="2179" spans="1:17" ht="12" customHeight="1" x14ac:dyDescent="0.35">
      <c r="A2179" s="77" t="s">
        <v>578</v>
      </c>
      <c r="B2179" s="6">
        <v>4048</v>
      </c>
      <c r="C2179" s="6" t="s">
        <v>578</v>
      </c>
      <c r="D2179" s="39">
        <v>9</v>
      </c>
      <c r="E2179" s="30">
        <f t="shared" si="297"/>
        <v>1600</v>
      </c>
      <c r="F2179" s="30">
        <f t="shared" si="298"/>
        <v>2200</v>
      </c>
      <c r="G2179" s="30">
        <f t="shared" si="299"/>
        <v>2900</v>
      </c>
      <c r="H2179" s="30">
        <f t="shared" si="300"/>
        <v>3600</v>
      </c>
      <c r="I2179" s="30">
        <f t="shared" si="301"/>
        <v>4050</v>
      </c>
      <c r="J2179" s="30">
        <f t="shared" si="302"/>
        <v>4700</v>
      </c>
      <c r="K2179" s="30">
        <f t="shared" si="303"/>
        <v>5000</v>
      </c>
      <c r="L2179" s="30">
        <f t="shared" si="304"/>
        <v>5100</v>
      </c>
      <c r="M2179" s="30">
        <f t="shared" si="305"/>
        <v>6200</v>
      </c>
      <c r="N2179" s="33"/>
      <c r="O2179" s="33"/>
      <c r="P2179" s="33"/>
      <c r="Q2179" s="39">
        <v>9</v>
      </c>
    </row>
    <row r="2180" spans="1:17" ht="12" customHeight="1" x14ac:dyDescent="0.35">
      <c r="A2180" s="77" t="s">
        <v>578</v>
      </c>
      <c r="B2180" s="6">
        <v>4049</v>
      </c>
      <c r="C2180" s="6" t="s">
        <v>578</v>
      </c>
      <c r="D2180" s="39">
        <v>9</v>
      </c>
      <c r="E2180" s="30">
        <f t="shared" si="297"/>
        <v>1600</v>
      </c>
      <c r="F2180" s="30">
        <f t="shared" si="298"/>
        <v>2200</v>
      </c>
      <c r="G2180" s="30">
        <f t="shared" si="299"/>
        <v>2900</v>
      </c>
      <c r="H2180" s="30">
        <f t="shared" si="300"/>
        <v>3600</v>
      </c>
      <c r="I2180" s="30">
        <f t="shared" si="301"/>
        <v>4050</v>
      </c>
      <c r="J2180" s="30">
        <f t="shared" si="302"/>
        <v>4700</v>
      </c>
      <c r="K2180" s="30">
        <f t="shared" si="303"/>
        <v>5000</v>
      </c>
      <c r="L2180" s="30">
        <f t="shared" si="304"/>
        <v>5100</v>
      </c>
      <c r="M2180" s="30">
        <f t="shared" si="305"/>
        <v>6200</v>
      </c>
      <c r="N2180" s="33"/>
      <c r="O2180" s="33"/>
      <c r="P2180" s="33"/>
      <c r="Q2180" s="39">
        <v>9</v>
      </c>
    </row>
    <row r="2181" spans="1:17" ht="12" customHeight="1" x14ac:dyDescent="0.35">
      <c r="A2181" s="77" t="s">
        <v>579</v>
      </c>
      <c r="B2181" s="6">
        <v>4050</v>
      </c>
      <c r="C2181" s="6" t="s">
        <v>579</v>
      </c>
      <c r="D2181" s="39">
        <v>9</v>
      </c>
      <c r="E2181" s="30">
        <f t="shared" si="297"/>
        <v>1600</v>
      </c>
      <c r="F2181" s="30">
        <f t="shared" si="298"/>
        <v>2200</v>
      </c>
      <c r="G2181" s="30">
        <f t="shared" si="299"/>
        <v>2900</v>
      </c>
      <c r="H2181" s="30">
        <f t="shared" si="300"/>
        <v>3600</v>
      </c>
      <c r="I2181" s="30">
        <f t="shared" si="301"/>
        <v>4050</v>
      </c>
      <c r="J2181" s="30">
        <f t="shared" si="302"/>
        <v>4700</v>
      </c>
      <c r="K2181" s="30">
        <f t="shared" si="303"/>
        <v>5000</v>
      </c>
      <c r="L2181" s="30">
        <f t="shared" si="304"/>
        <v>5100</v>
      </c>
      <c r="M2181" s="30">
        <f t="shared" si="305"/>
        <v>6200</v>
      </c>
      <c r="N2181" s="33"/>
      <c r="O2181" s="33"/>
      <c r="P2181" s="33"/>
      <c r="Q2181" s="39">
        <v>9</v>
      </c>
    </row>
    <row r="2182" spans="1:17" ht="12" customHeight="1" x14ac:dyDescent="0.35">
      <c r="A2182" s="77" t="s">
        <v>579</v>
      </c>
      <c r="B2182" s="6">
        <v>4051</v>
      </c>
      <c r="C2182" s="6" t="s">
        <v>579</v>
      </c>
      <c r="D2182" s="39">
        <v>9</v>
      </c>
      <c r="E2182" s="30">
        <f t="shared" si="297"/>
        <v>1600</v>
      </c>
      <c r="F2182" s="30">
        <f t="shared" si="298"/>
        <v>2200</v>
      </c>
      <c r="G2182" s="30">
        <f t="shared" si="299"/>
        <v>2900</v>
      </c>
      <c r="H2182" s="30">
        <f t="shared" si="300"/>
        <v>3600</v>
      </c>
      <c r="I2182" s="30">
        <f t="shared" si="301"/>
        <v>4050</v>
      </c>
      <c r="J2182" s="30">
        <f t="shared" si="302"/>
        <v>4700</v>
      </c>
      <c r="K2182" s="30">
        <f t="shared" si="303"/>
        <v>5000</v>
      </c>
      <c r="L2182" s="30">
        <f t="shared" si="304"/>
        <v>5100</v>
      </c>
      <c r="M2182" s="30">
        <f t="shared" si="305"/>
        <v>6200</v>
      </c>
      <c r="N2182" s="33"/>
      <c r="O2182" s="33"/>
      <c r="P2182" s="33"/>
      <c r="Q2182" s="39">
        <v>9</v>
      </c>
    </row>
    <row r="2183" spans="1:17" ht="12" customHeight="1" x14ac:dyDescent="0.35">
      <c r="A2183" s="77" t="s">
        <v>580</v>
      </c>
      <c r="B2183" s="6">
        <v>4052</v>
      </c>
      <c r="C2183" s="6" t="s">
        <v>580</v>
      </c>
      <c r="D2183" s="39">
        <v>9</v>
      </c>
      <c r="E2183" s="30">
        <f t="shared" si="297"/>
        <v>1600</v>
      </c>
      <c r="F2183" s="30">
        <f t="shared" si="298"/>
        <v>2200</v>
      </c>
      <c r="G2183" s="30">
        <f t="shared" si="299"/>
        <v>2900</v>
      </c>
      <c r="H2183" s="30">
        <f t="shared" si="300"/>
        <v>3600</v>
      </c>
      <c r="I2183" s="30">
        <f t="shared" si="301"/>
        <v>4050</v>
      </c>
      <c r="J2183" s="30">
        <f t="shared" si="302"/>
        <v>4700</v>
      </c>
      <c r="K2183" s="30">
        <f t="shared" si="303"/>
        <v>5000</v>
      </c>
      <c r="L2183" s="30">
        <f t="shared" si="304"/>
        <v>5100</v>
      </c>
      <c r="M2183" s="30">
        <f t="shared" si="305"/>
        <v>6200</v>
      </c>
      <c r="N2183" s="33"/>
      <c r="O2183" s="33"/>
      <c r="P2183" s="33"/>
      <c r="Q2183" s="39">
        <v>9</v>
      </c>
    </row>
    <row r="2184" spans="1:17" ht="12" customHeight="1" x14ac:dyDescent="0.35">
      <c r="A2184" s="77" t="s">
        <v>581</v>
      </c>
      <c r="B2184" s="6">
        <v>4053</v>
      </c>
      <c r="C2184" s="6" t="s">
        <v>581</v>
      </c>
      <c r="D2184" s="39">
        <v>10</v>
      </c>
      <c r="E2184" s="30">
        <f t="shared" si="297"/>
        <v>1700</v>
      </c>
      <c r="F2184" s="30">
        <f t="shared" si="298"/>
        <v>2300</v>
      </c>
      <c r="G2184" s="30">
        <f t="shared" si="299"/>
        <v>3000</v>
      </c>
      <c r="H2184" s="30">
        <f t="shared" si="300"/>
        <v>3700</v>
      </c>
      <c r="I2184" s="30">
        <f t="shared" si="301"/>
        <v>4150</v>
      </c>
      <c r="J2184" s="30">
        <f t="shared" si="302"/>
        <v>4800</v>
      </c>
      <c r="K2184" s="30">
        <f t="shared" si="303"/>
        <v>5100</v>
      </c>
      <c r="L2184" s="30">
        <f t="shared" si="304"/>
        <v>5200</v>
      </c>
      <c r="M2184" s="30">
        <f t="shared" si="305"/>
        <v>6300</v>
      </c>
      <c r="N2184" s="33"/>
      <c r="O2184" s="33"/>
      <c r="P2184" s="33"/>
      <c r="Q2184" s="39">
        <v>10</v>
      </c>
    </row>
    <row r="2185" spans="1:17" ht="12" customHeight="1" x14ac:dyDescent="0.35">
      <c r="A2185" s="77" t="s">
        <v>582</v>
      </c>
      <c r="B2185" s="6">
        <v>4054</v>
      </c>
      <c r="C2185" s="6" t="s">
        <v>582</v>
      </c>
      <c r="D2185" s="39">
        <v>11</v>
      </c>
      <c r="E2185" s="30">
        <f t="shared" si="297"/>
        <v>1800</v>
      </c>
      <c r="F2185" s="30">
        <f t="shared" si="298"/>
        <v>2400</v>
      </c>
      <c r="G2185" s="30">
        <f t="shared" si="299"/>
        <v>3100</v>
      </c>
      <c r="H2185" s="30">
        <f t="shared" si="300"/>
        <v>3800</v>
      </c>
      <c r="I2185" s="30">
        <f t="shared" si="301"/>
        <v>4250</v>
      </c>
      <c r="J2185" s="30">
        <f t="shared" si="302"/>
        <v>4900</v>
      </c>
      <c r="K2185" s="30">
        <f t="shared" si="303"/>
        <v>5200</v>
      </c>
      <c r="L2185" s="30">
        <f t="shared" si="304"/>
        <v>5300</v>
      </c>
      <c r="M2185" s="30">
        <f t="shared" si="305"/>
        <v>6400</v>
      </c>
      <c r="N2185" s="33"/>
      <c r="O2185" s="33"/>
      <c r="P2185" s="33"/>
      <c r="Q2185" s="39">
        <v>11</v>
      </c>
    </row>
    <row r="2186" spans="1:17" ht="12" customHeight="1" x14ac:dyDescent="0.35">
      <c r="A2186" s="77" t="s">
        <v>579</v>
      </c>
      <c r="B2186" s="6">
        <v>4055</v>
      </c>
      <c r="C2186" s="6" t="s">
        <v>579</v>
      </c>
      <c r="D2186" s="39">
        <v>9</v>
      </c>
      <c r="E2186" s="30">
        <f t="shared" si="297"/>
        <v>1600</v>
      </c>
      <c r="F2186" s="30">
        <f t="shared" si="298"/>
        <v>2200</v>
      </c>
      <c r="G2186" s="30">
        <f t="shared" si="299"/>
        <v>2900</v>
      </c>
      <c r="H2186" s="30">
        <f t="shared" si="300"/>
        <v>3600</v>
      </c>
      <c r="I2186" s="30">
        <f t="shared" si="301"/>
        <v>4050</v>
      </c>
      <c r="J2186" s="30">
        <f t="shared" si="302"/>
        <v>4700</v>
      </c>
      <c r="K2186" s="30">
        <f t="shared" si="303"/>
        <v>5000</v>
      </c>
      <c r="L2186" s="30">
        <f t="shared" si="304"/>
        <v>5100</v>
      </c>
      <c r="M2186" s="30">
        <f t="shared" si="305"/>
        <v>6200</v>
      </c>
      <c r="N2186" s="33"/>
      <c r="O2186" s="33"/>
      <c r="P2186" s="33"/>
      <c r="Q2186" s="39">
        <v>9</v>
      </c>
    </row>
    <row r="2187" spans="1:17" ht="12" customHeight="1" x14ac:dyDescent="0.35">
      <c r="A2187" s="77" t="s">
        <v>583</v>
      </c>
      <c r="B2187" s="6">
        <v>4056</v>
      </c>
      <c r="C2187" s="6" t="s">
        <v>583</v>
      </c>
      <c r="D2187" s="39">
        <v>9</v>
      </c>
      <c r="E2187" s="30">
        <f t="shared" si="297"/>
        <v>1600</v>
      </c>
      <c r="F2187" s="30">
        <f t="shared" si="298"/>
        <v>2200</v>
      </c>
      <c r="G2187" s="30">
        <f t="shared" si="299"/>
        <v>2900</v>
      </c>
      <c r="H2187" s="30">
        <f t="shared" si="300"/>
        <v>3600</v>
      </c>
      <c r="I2187" s="30">
        <f t="shared" si="301"/>
        <v>4050</v>
      </c>
      <c r="J2187" s="30">
        <f t="shared" si="302"/>
        <v>4700</v>
      </c>
      <c r="K2187" s="30">
        <f t="shared" si="303"/>
        <v>5000</v>
      </c>
      <c r="L2187" s="30">
        <f t="shared" si="304"/>
        <v>5100</v>
      </c>
      <c r="M2187" s="30">
        <f t="shared" si="305"/>
        <v>6200</v>
      </c>
      <c r="N2187" s="33"/>
      <c r="O2187" s="33"/>
      <c r="P2187" s="33"/>
      <c r="Q2187" s="39">
        <v>9</v>
      </c>
    </row>
    <row r="2188" spans="1:17" ht="12" customHeight="1" x14ac:dyDescent="0.35">
      <c r="A2188" s="77" t="s">
        <v>583</v>
      </c>
      <c r="B2188" s="6">
        <v>4057</v>
      </c>
      <c r="C2188" s="6" t="s">
        <v>583</v>
      </c>
      <c r="D2188" s="39">
        <v>9</v>
      </c>
      <c r="E2188" s="30">
        <f t="shared" si="297"/>
        <v>1600</v>
      </c>
      <c r="F2188" s="30">
        <f t="shared" si="298"/>
        <v>2200</v>
      </c>
      <c r="G2188" s="30">
        <f t="shared" si="299"/>
        <v>2900</v>
      </c>
      <c r="H2188" s="30">
        <f t="shared" si="300"/>
        <v>3600</v>
      </c>
      <c r="I2188" s="30">
        <f t="shared" si="301"/>
        <v>4050</v>
      </c>
      <c r="J2188" s="30">
        <f t="shared" si="302"/>
        <v>4700</v>
      </c>
      <c r="K2188" s="30">
        <f t="shared" si="303"/>
        <v>5000</v>
      </c>
      <c r="L2188" s="30">
        <f t="shared" si="304"/>
        <v>5100</v>
      </c>
      <c r="M2188" s="30">
        <f t="shared" si="305"/>
        <v>6200</v>
      </c>
      <c r="N2188" s="33"/>
      <c r="O2188" s="33"/>
      <c r="P2188" s="33"/>
      <c r="Q2188" s="39">
        <v>9</v>
      </c>
    </row>
    <row r="2189" spans="1:17" ht="12" customHeight="1" x14ac:dyDescent="0.35">
      <c r="A2189" s="77" t="s">
        <v>583</v>
      </c>
      <c r="B2189" s="6">
        <v>4058</v>
      </c>
      <c r="C2189" s="6" t="s">
        <v>583</v>
      </c>
      <c r="D2189" s="39">
        <v>9</v>
      </c>
      <c r="E2189" s="30">
        <f t="shared" si="297"/>
        <v>1600</v>
      </c>
      <c r="F2189" s="30">
        <f t="shared" si="298"/>
        <v>2200</v>
      </c>
      <c r="G2189" s="30">
        <f t="shared" si="299"/>
        <v>2900</v>
      </c>
      <c r="H2189" s="30">
        <f t="shared" si="300"/>
        <v>3600</v>
      </c>
      <c r="I2189" s="30">
        <f t="shared" si="301"/>
        <v>4050</v>
      </c>
      <c r="J2189" s="30">
        <f t="shared" si="302"/>
        <v>4700</v>
      </c>
      <c r="K2189" s="30">
        <f t="shared" si="303"/>
        <v>5000</v>
      </c>
      <c r="L2189" s="30">
        <f t="shared" si="304"/>
        <v>5100</v>
      </c>
      <c r="M2189" s="30">
        <f t="shared" si="305"/>
        <v>6200</v>
      </c>
      <c r="N2189" s="33"/>
      <c r="O2189" s="33"/>
      <c r="P2189" s="33"/>
      <c r="Q2189" s="39">
        <v>9</v>
      </c>
    </row>
    <row r="2190" spans="1:17" ht="12" customHeight="1" x14ac:dyDescent="0.35">
      <c r="A2190" s="77" t="s">
        <v>580</v>
      </c>
      <c r="B2190" s="6">
        <v>4059</v>
      </c>
      <c r="C2190" s="6" t="s">
        <v>580</v>
      </c>
      <c r="D2190" s="39">
        <v>9</v>
      </c>
      <c r="E2190" s="30">
        <f t="shared" si="297"/>
        <v>1600</v>
      </c>
      <c r="F2190" s="30">
        <f t="shared" si="298"/>
        <v>2200</v>
      </c>
      <c r="G2190" s="30">
        <f t="shared" si="299"/>
        <v>2900</v>
      </c>
      <c r="H2190" s="30">
        <f t="shared" si="300"/>
        <v>3600</v>
      </c>
      <c r="I2190" s="30">
        <f t="shared" si="301"/>
        <v>4050</v>
      </c>
      <c r="J2190" s="30">
        <f t="shared" si="302"/>
        <v>4700</v>
      </c>
      <c r="K2190" s="30">
        <f t="shared" si="303"/>
        <v>5000</v>
      </c>
      <c r="L2190" s="30">
        <f t="shared" si="304"/>
        <v>5100</v>
      </c>
      <c r="M2190" s="30">
        <f t="shared" si="305"/>
        <v>6200</v>
      </c>
      <c r="N2190" s="33"/>
      <c r="O2190" s="33"/>
      <c r="P2190" s="33"/>
      <c r="Q2190" s="39">
        <v>9</v>
      </c>
    </row>
    <row r="2191" spans="1:17" ht="12" customHeight="1" x14ac:dyDescent="0.35">
      <c r="A2191" s="77" t="s">
        <v>577</v>
      </c>
      <c r="B2191" s="6">
        <v>4064</v>
      </c>
      <c r="C2191" s="6" t="s">
        <v>577</v>
      </c>
      <c r="D2191" s="39">
        <v>9</v>
      </c>
      <c r="E2191" s="30">
        <f t="shared" si="297"/>
        <v>1600</v>
      </c>
      <c r="F2191" s="30">
        <f t="shared" si="298"/>
        <v>2200</v>
      </c>
      <c r="G2191" s="30">
        <f t="shared" si="299"/>
        <v>2900</v>
      </c>
      <c r="H2191" s="30">
        <f t="shared" si="300"/>
        <v>3600</v>
      </c>
      <c r="I2191" s="30">
        <f t="shared" si="301"/>
        <v>4050</v>
      </c>
      <c r="J2191" s="30">
        <f t="shared" si="302"/>
        <v>4700</v>
      </c>
      <c r="K2191" s="30">
        <f t="shared" si="303"/>
        <v>5000</v>
      </c>
      <c r="L2191" s="30">
        <f t="shared" si="304"/>
        <v>5100</v>
      </c>
      <c r="M2191" s="30">
        <f t="shared" si="305"/>
        <v>6200</v>
      </c>
      <c r="N2191" s="33"/>
      <c r="O2191" s="33"/>
      <c r="P2191" s="33"/>
      <c r="Q2191" s="39">
        <v>9</v>
      </c>
    </row>
    <row r="2192" spans="1:17" ht="12" customHeight="1" x14ac:dyDescent="0.35">
      <c r="A2192" s="77" t="s">
        <v>577</v>
      </c>
      <c r="B2192" s="6">
        <v>4065</v>
      </c>
      <c r="C2192" s="6" t="s">
        <v>577</v>
      </c>
      <c r="D2192" s="39">
        <v>9</v>
      </c>
      <c r="E2192" s="30">
        <f t="shared" si="297"/>
        <v>1600</v>
      </c>
      <c r="F2192" s="30">
        <f t="shared" si="298"/>
        <v>2200</v>
      </c>
      <c r="G2192" s="30">
        <f t="shared" si="299"/>
        <v>2900</v>
      </c>
      <c r="H2192" s="30">
        <f t="shared" si="300"/>
        <v>3600</v>
      </c>
      <c r="I2192" s="30">
        <f t="shared" si="301"/>
        <v>4050</v>
      </c>
      <c r="J2192" s="30">
        <f t="shared" si="302"/>
        <v>4700</v>
      </c>
      <c r="K2192" s="30">
        <f t="shared" si="303"/>
        <v>5000</v>
      </c>
      <c r="L2192" s="30">
        <f t="shared" si="304"/>
        <v>5100</v>
      </c>
      <c r="M2192" s="30">
        <f t="shared" si="305"/>
        <v>6200</v>
      </c>
      <c r="N2192" s="33"/>
      <c r="O2192" s="33"/>
      <c r="P2192" s="33"/>
      <c r="Q2192" s="39">
        <v>9</v>
      </c>
    </row>
    <row r="2193" spans="1:17" ht="12" customHeight="1" x14ac:dyDescent="0.35">
      <c r="A2193" s="77" t="s">
        <v>577</v>
      </c>
      <c r="B2193" s="6">
        <v>4066</v>
      </c>
      <c r="C2193" s="6" t="s">
        <v>577</v>
      </c>
      <c r="D2193" s="39">
        <v>9</v>
      </c>
      <c r="E2193" s="30">
        <f t="shared" si="297"/>
        <v>1600</v>
      </c>
      <c r="F2193" s="30">
        <f t="shared" si="298"/>
        <v>2200</v>
      </c>
      <c r="G2193" s="30">
        <f t="shared" si="299"/>
        <v>2900</v>
      </c>
      <c r="H2193" s="30">
        <f t="shared" si="300"/>
        <v>3600</v>
      </c>
      <c r="I2193" s="30">
        <f t="shared" si="301"/>
        <v>4050</v>
      </c>
      <c r="J2193" s="30">
        <f t="shared" si="302"/>
        <v>4700</v>
      </c>
      <c r="K2193" s="30">
        <f t="shared" si="303"/>
        <v>5000</v>
      </c>
      <c r="L2193" s="30">
        <f t="shared" si="304"/>
        <v>5100</v>
      </c>
      <c r="M2193" s="30">
        <f t="shared" si="305"/>
        <v>6200</v>
      </c>
      <c r="N2193" s="33"/>
      <c r="O2193" s="33"/>
      <c r="P2193" s="33"/>
      <c r="Q2193" s="39">
        <v>9</v>
      </c>
    </row>
    <row r="2194" spans="1:17" ht="12" customHeight="1" x14ac:dyDescent="0.35">
      <c r="A2194" s="77" t="s">
        <v>577</v>
      </c>
      <c r="B2194" s="6">
        <v>4067</v>
      </c>
      <c r="C2194" s="6" t="s">
        <v>577</v>
      </c>
      <c r="D2194" s="39">
        <v>9</v>
      </c>
      <c r="E2194" s="30">
        <f t="shared" si="297"/>
        <v>1600</v>
      </c>
      <c r="F2194" s="30">
        <f t="shared" si="298"/>
        <v>2200</v>
      </c>
      <c r="G2194" s="30">
        <f t="shared" si="299"/>
        <v>2900</v>
      </c>
      <c r="H2194" s="30">
        <f t="shared" si="300"/>
        <v>3600</v>
      </c>
      <c r="I2194" s="30">
        <f t="shared" si="301"/>
        <v>4050</v>
      </c>
      <c r="J2194" s="30">
        <f t="shared" si="302"/>
        <v>4700</v>
      </c>
      <c r="K2194" s="30">
        <f t="shared" si="303"/>
        <v>5000</v>
      </c>
      <c r="L2194" s="30">
        <f t="shared" si="304"/>
        <v>5100</v>
      </c>
      <c r="M2194" s="30">
        <f t="shared" si="305"/>
        <v>6200</v>
      </c>
      <c r="N2194" s="33"/>
      <c r="O2194" s="33"/>
      <c r="P2194" s="33"/>
      <c r="Q2194" s="39">
        <v>9</v>
      </c>
    </row>
    <row r="2195" spans="1:17" ht="12" customHeight="1" x14ac:dyDescent="0.35">
      <c r="A2195" s="77" t="s">
        <v>577</v>
      </c>
      <c r="B2195" s="6">
        <v>4068</v>
      </c>
      <c r="C2195" s="6" t="s">
        <v>577</v>
      </c>
      <c r="D2195" s="39">
        <v>9</v>
      </c>
      <c r="E2195" s="30">
        <f t="shared" si="297"/>
        <v>1600</v>
      </c>
      <c r="F2195" s="30">
        <f t="shared" si="298"/>
        <v>2200</v>
      </c>
      <c r="G2195" s="30">
        <f t="shared" si="299"/>
        <v>2900</v>
      </c>
      <c r="H2195" s="30">
        <f t="shared" si="300"/>
        <v>3600</v>
      </c>
      <c r="I2195" s="30">
        <f t="shared" si="301"/>
        <v>4050</v>
      </c>
      <c r="J2195" s="30">
        <f t="shared" si="302"/>
        <v>4700</v>
      </c>
      <c r="K2195" s="30">
        <f t="shared" si="303"/>
        <v>5000</v>
      </c>
      <c r="L2195" s="30">
        <f t="shared" si="304"/>
        <v>5100</v>
      </c>
      <c r="M2195" s="30">
        <f t="shared" si="305"/>
        <v>6200</v>
      </c>
      <c r="N2195" s="33"/>
      <c r="O2195" s="33"/>
      <c r="P2195" s="33"/>
      <c r="Q2195" s="39">
        <v>9</v>
      </c>
    </row>
    <row r="2196" spans="1:17" ht="12" customHeight="1" x14ac:dyDescent="0.35">
      <c r="A2196" s="77" t="s">
        <v>577</v>
      </c>
      <c r="B2196" s="6">
        <v>4069</v>
      </c>
      <c r="C2196" s="6" t="s">
        <v>577</v>
      </c>
      <c r="D2196" s="39">
        <v>9</v>
      </c>
      <c r="E2196" s="30">
        <f t="shared" si="297"/>
        <v>1600</v>
      </c>
      <c r="F2196" s="30">
        <f t="shared" si="298"/>
        <v>2200</v>
      </c>
      <c r="G2196" s="30">
        <f t="shared" si="299"/>
        <v>2900</v>
      </c>
      <c r="H2196" s="30">
        <f t="shared" si="300"/>
        <v>3600</v>
      </c>
      <c r="I2196" s="30">
        <f t="shared" si="301"/>
        <v>4050</v>
      </c>
      <c r="J2196" s="30">
        <f t="shared" si="302"/>
        <v>4700</v>
      </c>
      <c r="K2196" s="30">
        <f t="shared" si="303"/>
        <v>5000</v>
      </c>
      <c r="L2196" s="30">
        <f t="shared" si="304"/>
        <v>5100</v>
      </c>
      <c r="M2196" s="30">
        <f t="shared" si="305"/>
        <v>6200</v>
      </c>
      <c r="N2196" s="33"/>
      <c r="O2196" s="33"/>
      <c r="P2196" s="33"/>
      <c r="Q2196" s="39">
        <v>9</v>
      </c>
    </row>
    <row r="2197" spans="1:17" ht="12" customHeight="1" x14ac:dyDescent="0.35">
      <c r="A2197" s="77" t="s">
        <v>584</v>
      </c>
      <c r="B2197" s="6">
        <v>4070</v>
      </c>
      <c r="C2197" s="6" t="s">
        <v>584</v>
      </c>
      <c r="D2197" s="39">
        <v>9</v>
      </c>
      <c r="E2197" s="30">
        <f t="shared" si="297"/>
        <v>1600</v>
      </c>
      <c r="F2197" s="30">
        <f t="shared" si="298"/>
        <v>2200</v>
      </c>
      <c r="G2197" s="30">
        <f t="shared" si="299"/>
        <v>2900</v>
      </c>
      <c r="H2197" s="30">
        <f t="shared" si="300"/>
        <v>3600</v>
      </c>
      <c r="I2197" s="30">
        <f t="shared" si="301"/>
        <v>4050</v>
      </c>
      <c r="J2197" s="30">
        <f t="shared" si="302"/>
        <v>4700</v>
      </c>
      <c r="K2197" s="30">
        <f t="shared" si="303"/>
        <v>5000</v>
      </c>
      <c r="L2197" s="30">
        <f t="shared" si="304"/>
        <v>5100</v>
      </c>
      <c r="M2197" s="30">
        <f t="shared" si="305"/>
        <v>6200</v>
      </c>
      <c r="N2197" s="33"/>
      <c r="O2197" s="33"/>
      <c r="P2197" s="33"/>
      <c r="Q2197" s="39">
        <v>9</v>
      </c>
    </row>
    <row r="2198" spans="1:17" ht="12" customHeight="1" x14ac:dyDescent="0.35">
      <c r="A2198" s="77" t="s">
        <v>585</v>
      </c>
      <c r="B2198" s="6">
        <v>4076</v>
      </c>
      <c r="C2198" s="6" t="s">
        <v>585</v>
      </c>
      <c r="D2198" s="39">
        <v>10</v>
      </c>
      <c r="E2198" s="30">
        <f t="shared" si="297"/>
        <v>1700</v>
      </c>
      <c r="F2198" s="30">
        <f t="shared" si="298"/>
        <v>2300</v>
      </c>
      <c r="G2198" s="30">
        <f t="shared" si="299"/>
        <v>3000</v>
      </c>
      <c r="H2198" s="30">
        <f t="shared" si="300"/>
        <v>3700</v>
      </c>
      <c r="I2198" s="30">
        <f t="shared" si="301"/>
        <v>4150</v>
      </c>
      <c r="J2198" s="30">
        <f t="shared" si="302"/>
        <v>4800</v>
      </c>
      <c r="K2198" s="30">
        <f t="shared" si="303"/>
        <v>5100</v>
      </c>
      <c r="L2198" s="30">
        <f t="shared" si="304"/>
        <v>5200</v>
      </c>
      <c r="M2198" s="30">
        <f t="shared" si="305"/>
        <v>6300</v>
      </c>
      <c r="N2198" s="33"/>
      <c r="O2198" s="33"/>
      <c r="P2198" s="33"/>
      <c r="Q2198" s="39">
        <v>10</v>
      </c>
    </row>
    <row r="2199" spans="1:17" ht="12" customHeight="1" x14ac:dyDescent="0.35">
      <c r="A2199" s="77" t="s">
        <v>586</v>
      </c>
      <c r="B2199" s="6">
        <v>4077</v>
      </c>
      <c r="C2199" s="6" t="s">
        <v>586</v>
      </c>
      <c r="D2199" s="39">
        <v>9</v>
      </c>
      <c r="E2199" s="30">
        <f t="shared" si="297"/>
        <v>1600</v>
      </c>
      <c r="F2199" s="30">
        <f t="shared" si="298"/>
        <v>2200</v>
      </c>
      <c r="G2199" s="30">
        <f t="shared" si="299"/>
        <v>2900</v>
      </c>
      <c r="H2199" s="30">
        <f t="shared" si="300"/>
        <v>3600</v>
      </c>
      <c r="I2199" s="30">
        <f t="shared" si="301"/>
        <v>4050</v>
      </c>
      <c r="J2199" s="30">
        <f t="shared" si="302"/>
        <v>4700</v>
      </c>
      <c r="K2199" s="30">
        <f t="shared" si="303"/>
        <v>5000</v>
      </c>
      <c r="L2199" s="30">
        <f t="shared" si="304"/>
        <v>5100</v>
      </c>
      <c r="M2199" s="30">
        <f t="shared" si="305"/>
        <v>6200</v>
      </c>
      <c r="N2199" s="33"/>
      <c r="O2199" s="33"/>
      <c r="P2199" s="33"/>
      <c r="Q2199" s="39">
        <v>9</v>
      </c>
    </row>
    <row r="2200" spans="1:17" ht="12" customHeight="1" x14ac:dyDescent="0.35">
      <c r="A2200" s="77" t="s">
        <v>577</v>
      </c>
      <c r="B2200" s="6">
        <v>4078</v>
      </c>
      <c r="C2200" s="6" t="s">
        <v>577</v>
      </c>
      <c r="D2200" s="40">
        <v>9</v>
      </c>
      <c r="E2200" s="30">
        <f t="shared" si="297"/>
        <v>1600</v>
      </c>
      <c r="F2200" s="30">
        <f t="shared" si="298"/>
        <v>2200</v>
      </c>
      <c r="G2200" s="30">
        <f t="shared" si="299"/>
        <v>2900</v>
      </c>
      <c r="H2200" s="30">
        <f t="shared" si="300"/>
        <v>3600</v>
      </c>
      <c r="I2200" s="30">
        <f t="shared" si="301"/>
        <v>4050</v>
      </c>
      <c r="J2200" s="30">
        <f t="shared" si="302"/>
        <v>4700</v>
      </c>
      <c r="K2200" s="30">
        <f t="shared" si="303"/>
        <v>5000</v>
      </c>
      <c r="L2200" s="30">
        <f t="shared" si="304"/>
        <v>5100</v>
      </c>
      <c r="M2200" s="30">
        <f t="shared" si="305"/>
        <v>6200</v>
      </c>
      <c r="N2200" s="33"/>
      <c r="O2200" s="33"/>
      <c r="P2200" s="33"/>
      <c r="Q2200" s="40">
        <v>9</v>
      </c>
    </row>
    <row r="2201" spans="1:17" ht="12" customHeight="1" x14ac:dyDescent="0.35">
      <c r="A2201" s="77" t="s">
        <v>577</v>
      </c>
      <c r="B2201" s="6">
        <v>4079</v>
      </c>
      <c r="C2201" s="6" t="s">
        <v>577</v>
      </c>
      <c r="D2201" s="40">
        <v>9</v>
      </c>
      <c r="E2201" s="30">
        <f t="shared" si="297"/>
        <v>1600</v>
      </c>
      <c r="F2201" s="30">
        <f t="shared" si="298"/>
        <v>2200</v>
      </c>
      <c r="G2201" s="30">
        <f t="shared" si="299"/>
        <v>2900</v>
      </c>
      <c r="H2201" s="30">
        <f t="shared" si="300"/>
        <v>3600</v>
      </c>
      <c r="I2201" s="30">
        <f t="shared" si="301"/>
        <v>4050</v>
      </c>
      <c r="J2201" s="30">
        <f t="shared" si="302"/>
        <v>4700</v>
      </c>
      <c r="K2201" s="30">
        <f t="shared" si="303"/>
        <v>5000</v>
      </c>
      <c r="L2201" s="30">
        <f t="shared" si="304"/>
        <v>5100</v>
      </c>
      <c r="M2201" s="30">
        <f t="shared" si="305"/>
        <v>6200</v>
      </c>
      <c r="N2201" s="33"/>
      <c r="O2201" s="33"/>
      <c r="P2201" s="33"/>
      <c r="Q2201" s="40">
        <v>9</v>
      </c>
    </row>
    <row r="2202" spans="1:17" ht="12" customHeight="1" x14ac:dyDescent="0.35">
      <c r="A2202" s="77" t="s">
        <v>577</v>
      </c>
      <c r="B2202" s="6">
        <v>4081</v>
      </c>
      <c r="C2202" s="6" t="s">
        <v>577</v>
      </c>
      <c r="D2202" s="40">
        <v>9</v>
      </c>
      <c r="E2202" s="30">
        <f t="shared" si="297"/>
        <v>1600</v>
      </c>
      <c r="F2202" s="30">
        <f t="shared" si="298"/>
        <v>2200</v>
      </c>
      <c r="G2202" s="30">
        <f t="shared" si="299"/>
        <v>2900</v>
      </c>
      <c r="H2202" s="30">
        <f t="shared" si="300"/>
        <v>3600</v>
      </c>
      <c r="I2202" s="30">
        <f t="shared" si="301"/>
        <v>4050</v>
      </c>
      <c r="J2202" s="30">
        <f t="shared" si="302"/>
        <v>4700</v>
      </c>
      <c r="K2202" s="30">
        <f t="shared" si="303"/>
        <v>5000</v>
      </c>
      <c r="L2202" s="30">
        <f t="shared" si="304"/>
        <v>5100</v>
      </c>
      <c r="M2202" s="30">
        <f t="shared" si="305"/>
        <v>6200</v>
      </c>
      <c r="N2202" s="33"/>
      <c r="O2202" s="33"/>
      <c r="P2202" s="33"/>
      <c r="Q2202" s="40">
        <v>9</v>
      </c>
    </row>
    <row r="2203" spans="1:17" ht="12" customHeight="1" x14ac:dyDescent="0.35">
      <c r="A2203" s="77" t="s">
        <v>577</v>
      </c>
      <c r="B2203" s="6">
        <v>4082</v>
      </c>
      <c r="C2203" s="6" t="s">
        <v>577</v>
      </c>
      <c r="D2203" s="40">
        <v>9</v>
      </c>
      <c r="E2203" s="30">
        <f t="shared" si="297"/>
        <v>1600</v>
      </c>
      <c r="F2203" s="30">
        <f t="shared" si="298"/>
        <v>2200</v>
      </c>
      <c r="G2203" s="30">
        <f t="shared" si="299"/>
        <v>2900</v>
      </c>
      <c r="H2203" s="30">
        <f t="shared" si="300"/>
        <v>3600</v>
      </c>
      <c r="I2203" s="30">
        <f t="shared" si="301"/>
        <v>4050</v>
      </c>
      <c r="J2203" s="30">
        <f t="shared" si="302"/>
        <v>4700</v>
      </c>
      <c r="K2203" s="30">
        <f t="shared" si="303"/>
        <v>5000</v>
      </c>
      <c r="L2203" s="30">
        <f t="shared" si="304"/>
        <v>5100</v>
      </c>
      <c r="M2203" s="30">
        <f t="shared" si="305"/>
        <v>6200</v>
      </c>
      <c r="N2203" s="33"/>
      <c r="O2203" s="33"/>
      <c r="P2203" s="33"/>
      <c r="Q2203" s="40">
        <v>9</v>
      </c>
    </row>
    <row r="2204" spans="1:17" ht="12" customHeight="1" x14ac:dyDescent="0.35">
      <c r="A2204" s="77" t="s">
        <v>586</v>
      </c>
      <c r="B2204" s="6">
        <v>4083</v>
      </c>
      <c r="C2204" s="6" t="s">
        <v>586</v>
      </c>
      <c r="D2204" s="40">
        <v>9</v>
      </c>
      <c r="E2204" s="30">
        <f t="shared" si="297"/>
        <v>1600</v>
      </c>
      <c r="F2204" s="30">
        <f t="shared" si="298"/>
        <v>2200</v>
      </c>
      <c r="G2204" s="30">
        <f t="shared" si="299"/>
        <v>2900</v>
      </c>
      <c r="H2204" s="30">
        <f t="shared" si="300"/>
        <v>3600</v>
      </c>
      <c r="I2204" s="30">
        <f t="shared" si="301"/>
        <v>4050</v>
      </c>
      <c r="J2204" s="30">
        <f t="shared" si="302"/>
        <v>4700</v>
      </c>
      <c r="K2204" s="30">
        <f t="shared" si="303"/>
        <v>5000</v>
      </c>
      <c r="L2204" s="30">
        <f t="shared" si="304"/>
        <v>5100</v>
      </c>
      <c r="M2204" s="30">
        <f t="shared" si="305"/>
        <v>6200</v>
      </c>
      <c r="N2204" s="33"/>
      <c r="O2204" s="33"/>
      <c r="P2204" s="33"/>
      <c r="Q2204" s="40">
        <v>9</v>
      </c>
    </row>
    <row r="2205" spans="1:17" ht="12" customHeight="1" x14ac:dyDescent="0.35">
      <c r="A2205" s="77" t="s">
        <v>577</v>
      </c>
      <c r="B2205" s="6">
        <v>4084</v>
      </c>
      <c r="C2205" s="6" t="s">
        <v>577</v>
      </c>
      <c r="D2205" s="40">
        <v>9</v>
      </c>
      <c r="E2205" s="30">
        <f t="shared" si="297"/>
        <v>1600</v>
      </c>
      <c r="F2205" s="30">
        <f t="shared" si="298"/>
        <v>2200</v>
      </c>
      <c r="G2205" s="30">
        <f t="shared" si="299"/>
        <v>2900</v>
      </c>
      <c r="H2205" s="30">
        <f t="shared" si="300"/>
        <v>3600</v>
      </c>
      <c r="I2205" s="30">
        <f t="shared" si="301"/>
        <v>4050</v>
      </c>
      <c r="J2205" s="30">
        <f t="shared" si="302"/>
        <v>4700</v>
      </c>
      <c r="K2205" s="30">
        <f t="shared" si="303"/>
        <v>5000</v>
      </c>
      <c r="L2205" s="30">
        <f t="shared" si="304"/>
        <v>5100</v>
      </c>
      <c r="M2205" s="30">
        <f t="shared" si="305"/>
        <v>6200</v>
      </c>
      <c r="N2205" s="33"/>
      <c r="O2205" s="33"/>
      <c r="P2205" s="33"/>
      <c r="Q2205" s="40">
        <v>9</v>
      </c>
    </row>
    <row r="2206" spans="1:17" ht="12" customHeight="1" x14ac:dyDescent="0.35">
      <c r="A2206" s="77" t="s">
        <v>586</v>
      </c>
      <c r="B2206" s="6">
        <v>4085</v>
      </c>
      <c r="C2206" s="6" t="s">
        <v>586</v>
      </c>
      <c r="D2206" s="40">
        <v>9</v>
      </c>
      <c r="E2206" s="30">
        <f t="shared" si="297"/>
        <v>1600</v>
      </c>
      <c r="F2206" s="30">
        <f t="shared" si="298"/>
        <v>2200</v>
      </c>
      <c r="G2206" s="30">
        <f t="shared" si="299"/>
        <v>2900</v>
      </c>
      <c r="H2206" s="30">
        <f t="shared" si="300"/>
        <v>3600</v>
      </c>
      <c r="I2206" s="30">
        <f t="shared" si="301"/>
        <v>4050</v>
      </c>
      <c r="J2206" s="30">
        <f t="shared" si="302"/>
        <v>4700</v>
      </c>
      <c r="K2206" s="30">
        <f t="shared" si="303"/>
        <v>5000</v>
      </c>
      <c r="L2206" s="30">
        <f t="shared" si="304"/>
        <v>5100</v>
      </c>
      <c r="M2206" s="30">
        <f t="shared" si="305"/>
        <v>6200</v>
      </c>
      <c r="N2206" s="33"/>
      <c r="O2206" s="33"/>
      <c r="P2206" s="33"/>
      <c r="Q2206" s="40">
        <v>9</v>
      </c>
    </row>
    <row r="2207" spans="1:17" ht="12" customHeight="1" x14ac:dyDescent="0.35">
      <c r="A2207" s="77" t="s">
        <v>586</v>
      </c>
      <c r="B2207" s="6">
        <v>4086</v>
      </c>
      <c r="C2207" s="6" t="s">
        <v>586</v>
      </c>
      <c r="D2207" s="40">
        <v>9</v>
      </c>
      <c r="E2207" s="30">
        <f t="shared" si="297"/>
        <v>1600</v>
      </c>
      <c r="F2207" s="30">
        <f t="shared" si="298"/>
        <v>2200</v>
      </c>
      <c r="G2207" s="30">
        <f t="shared" si="299"/>
        <v>2900</v>
      </c>
      <c r="H2207" s="30">
        <f t="shared" si="300"/>
        <v>3600</v>
      </c>
      <c r="I2207" s="30">
        <f t="shared" si="301"/>
        <v>4050</v>
      </c>
      <c r="J2207" s="30">
        <f t="shared" si="302"/>
        <v>4700</v>
      </c>
      <c r="K2207" s="30">
        <f t="shared" si="303"/>
        <v>5000</v>
      </c>
      <c r="L2207" s="30">
        <f t="shared" si="304"/>
        <v>5100</v>
      </c>
      <c r="M2207" s="30">
        <f t="shared" si="305"/>
        <v>6200</v>
      </c>
      <c r="N2207" s="33"/>
      <c r="O2207" s="33"/>
      <c r="P2207" s="33"/>
      <c r="Q2207" s="40">
        <v>9</v>
      </c>
    </row>
    <row r="2208" spans="1:17" ht="12" customHeight="1" x14ac:dyDescent="0.35">
      <c r="A2208" s="77" t="s">
        <v>577</v>
      </c>
      <c r="B2208" s="6">
        <v>4087</v>
      </c>
      <c r="C2208" s="6" t="s">
        <v>577</v>
      </c>
      <c r="D2208" s="40">
        <v>9</v>
      </c>
      <c r="E2208" s="30">
        <f t="shared" si="297"/>
        <v>1600</v>
      </c>
      <c r="F2208" s="30">
        <f t="shared" si="298"/>
        <v>2200</v>
      </c>
      <c r="G2208" s="30">
        <f t="shared" si="299"/>
        <v>2900</v>
      </c>
      <c r="H2208" s="30">
        <f t="shared" si="300"/>
        <v>3600</v>
      </c>
      <c r="I2208" s="30">
        <f t="shared" si="301"/>
        <v>4050</v>
      </c>
      <c r="J2208" s="30">
        <f t="shared" si="302"/>
        <v>4700</v>
      </c>
      <c r="K2208" s="30">
        <f t="shared" si="303"/>
        <v>5000</v>
      </c>
      <c r="L2208" s="30">
        <f t="shared" si="304"/>
        <v>5100</v>
      </c>
      <c r="M2208" s="30">
        <f t="shared" si="305"/>
        <v>6200</v>
      </c>
      <c r="N2208" s="33"/>
      <c r="O2208" s="33"/>
      <c r="P2208" s="33"/>
      <c r="Q2208" s="40">
        <v>9</v>
      </c>
    </row>
    <row r="2209" spans="1:17" ht="12" customHeight="1" x14ac:dyDescent="0.35">
      <c r="A2209" s="77" t="s">
        <v>577</v>
      </c>
      <c r="B2209" s="6">
        <v>4088</v>
      </c>
      <c r="C2209" s="6" t="s">
        <v>577</v>
      </c>
      <c r="D2209" s="40">
        <v>9</v>
      </c>
      <c r="E2209" s="30">
        <f t="shared" si="297"/>
        <v>1600</v>
      </c>
      <c r="F2209" s="30">
        <f t="shared" si="298"/>
        <v>2200</v>
      </c>
      <c r="G2209" s="30">
        <f t="shared" si="299"/>
        <v>2900</v>
      </c>
      <c r="H2209" s="30">
        <f t="shared" si="300"/>
        <v>3600</v>
      </c>
      <c r="I2209" s="30">
        <f t="shared" si="301"/>
        <v>4050</v>
      </c>
      <c r="J2209" s="30">
        <f t="shared" si="302"/>
        <v>4700</v>
      </c>
      <c r="K2209" s="30">
        <f t="shared" si="303"/>
        <v>5000</v>
      </c>
      <c r="L2209" s="30">
        <f t="shared" si="304"/>
        <v>5100</v>
      </c>
      <c r="M2209" s="30">
        <f t="shared" si="305"/>
        <v>6200</v>
      </c>
      <c r="N2209" s="33"/>
      <c r="O2209" s="33"/>
      <c r="P2209" s="33"/>
      <c r="Q2209" s="40">
        <v>9</v>
      </c>
    </row>
    <row r="2210" spans="1:17" ht="12" customHeight="1" x14ac:dyDescent="0.35">
      <c r="A2210" s="77" t="s">
        <v>578</v>
      </c>
      <c r="B2210" s="6">
        <v>4089</v>
      </c>
      <c r="C2210" s="6" t="s">
        <v>578</v>
      </c>
      <c r="D2210" s="40">
        <v>9</v>
      </c>
      <c r="E2210" s="30">
        <f t="shared" si="297"/>
        <v>1600</v>
      </c>
      <c r="F2210" s="30">
        <f t="shared" si="298"/>
        <v>2200</v>
      </c>
      <c r="G2210" s="30">
        <f t="shared" si="299"/>
        <v>2900</v>
      </c>
      <c r="H2210" s="30">
        <f t="shared" si="300"/>
        <v>3600</v>
      </c>
      <c r="I2210" s="30">
        <f t="shared" si="301"/>
        <v>4050</v>
      </c>
      <c r="J2210" s="30">
        <f t="shared" si="302"/>
        <v>4700</v>
      </c>
      <c r="K2210" s="30">
        <f t="shared" si="303"/>
        <v>5000</v>
      </c>
      <c r="L2210" s="30">
        <f t="shared" si="304"/>
        <v>5100</v>
      </c>
      <c r="M2210" s="30">
        <f t="shared" si="305"/>
        <v>6200</v>
      </c>
      <c r="N2210" s="33"/>
      <c r="O2210" s="33"/>
      <c r="P2210" s="33"/>
      <c r="Q2210" s="40">
        <v>9</v>
      </c>
    </row>
    <row r="2211" spans="1:17" ht="12" customHeight="1" x14ac:dyDescent="0.35">
      <c r="A2211" s="77" t="s">
        <v>578</v>
      </c>
      <c r="B2211" s="6">
        <v>4090</v>
      </c>
      <c r="C2211" s="6" t="s">
        <v>578</v>
      </c>
      <c r="D2211" s="40">
        <v>9</v>
      </c>
      <c r="E2211" s="30">
        <f t="shared" si="297"/>
        <v>1600</v>
      </c>
      <c r="F2211" s="30">
        <f t="shared" si="298"/>
        <v>2200</v>
      </c>
      <c r="G2211" s="30">
        <f t="shared" si="299"/>
        <v>2900</v>
      </c>
      <c r="H2211" s="30">
        <f t="shared" si="300"/>
        <v>3600</v>
      </c>
      <c r="I2211" s="30">
        <f t="shared" si="301"/>
        <v>4050</v>
      </c>
      <c r="J2211" s="30">
        <f t="shared" si="302"/>
        <v>4700</v>
      </c>
      <c r="K2211" s="30">
        <f t="shared" si="303"/>
        <v>5000</v>
      </c>
      <c r="L2211" s="30">
        <f t="shared" si="304"/>
        <v>5100</v>
      </c>
      <c r="M2211" s="30">
        <f t="shared" si="305"/>
        <v>6200</v>
      </c>
      <c r="N2211" s="33"/>
      <c r="O2211" s="33"/>
      <c r="P2211" s="33"/>
      <c r="Q2211" s="40">
        <v>9</v>
      </c>
    </row>
    <row r="2212" spans="1:17" ht="12" customHeight="1" x14ac:dyDescent="0.35">
      <c r="A2212" s="77" t="s">
        <v>578</v>
      </c>
      <c r="B2212" s="6">
        <v>4091</v>
      </c>
      <c r="C2212" s="6" t="s">
        <v>578</v>
      </c>
      <c r="D2212" s="40">
        <v>9</v>
      </c>
      <c r="E2212" s="30">
        <f t="shared" si="297"/>
        <v>1600</v>
      </c>
      <c r="F2212" s="30">
        <f t="shared" si="298"/>
        <v>2200</v>
      </c>
      <c r="G2212" s="30">
        <f t="shared" si="299"/>
        <v>2900</v>
      </c>
      <c r="H2212" s="30">
        <f t="shared" si="300"/>
        <v>3600</v>
      </c>
      <c r="I2212" s="30">
        <f t="shared" si="301"/>
        <v>4050</v>
      </c>
      <c r="J2212" s="30">
        <f t="shared" si="302"/>
        <v>4700</v>
      </c>
      <c r="K2212" s="30">
        <f t="shared" si="303"/>
        <v>5000</v>
      </c>
      <c r="L2212" s="30">
        <f t="shared" si="304"/>
        <v>5100</v>
      </c>
      <c r="M2212" s="30">
        <f t="shared" si="305"/>
        <v>6200</v>
      </c>
      <c r="N2212" s="33"/>
      <c r="O2212" s="33"/>
      <c r="P2212" s="33"/>
      <c r="Q2212" s="40">
        <v>9</v>
      </c>
    </row>
    <row r="2213" spans="1:17" ht="12" customHeight="1" x14ac:dyDescent="0.35">
      <c r="A2213" s="77" t="s">
        <v>577</v>
      </c>
      <c r="B2213" s="6">
        <v>4092</v>
      </c>
      <c r="C2213" s="6" t="s">
        <v>577</v>
      </c>
      <c r="D2213" s="40">
        <v>9</v>
      </c>
      <c r="E2213" s="30">
        <f t="shared" si="297"/>
        <v>1600</v>
      </c>
      <c r="F2213" s="30">
        <f t="shared" si="298"/>
        <v>2200</v>
      </c>
      <c r="G2213" s="30">
        <f t="shared" si="299"/>
        <v>2900</v>
      </c>
      <c r="H2213" s="30">
        <f t="shared" si="300"/>
        <v>3600</v>
      </c>
      <c r="I2213" s="30">
        <f t="shared" si="301"/>
        <v>4050</v>
      </c>
      <c r="J2213" s="30">
        <f t="shared" si="302"/>
        <v>4700</v>
      </c>
      <c r="K2213" s="30">
        <f t="shared" si="303"/>
        <v>5000</v>
      </c>
      <c r="L2213" s="30">
        <f t="shared" si="304"/>
        <v>5100</v>
      </c>
      <c r="M2213" s="30">
        <f t="shared" si="305"/>
        <v>6200</v>
      </c>
      <c r="N2213" s="33"/>
      <c r="O2213" s="33"/>
      <c r="P2213" s="33"/>
      <c r="Q2213" s="40">
        <v>9</v>
      </c>
    </row>
    <row r="2214" spans="1:17" ht="12" customHeight="1" x14ac:dyDescent="0.35">
      <c r="A2214" s="77" t="s">
        <v>577</v>
      </c>
      <c r="B2214" s="6">
        <v>4093</v>
      </c>
      <c r="C2214" s="6" t="s">
        <v>577</v>
      </c>
      <c r="D2214" s="40">
        <v>9</v>
      </c>
      <c r="E2214" s="30">
        <f t="shared" si="297"/>
        <v>1600</v>
      </c>
      <c r="F2214" s="30">
        <f t="shared" si="298"/>
        <v>2200</v>
      </c>
      <c r="G2214" s="30">
        <f t="shared" si="299"/>
        <v>2900</v>
      </c>
      <c r="H2214" s="30">
        <f t="shared" si="300"/>
        <v>3600</v>
      </c>
      <c r="I2214" s="30">
        <f t="shared" si="301"/>
        <v>4050</v>
      </c>
      <c r="J2214" s="30">
        <f t="shared" si="302"/>
        <v>4700</v>
      </c>
      <c r="K2214" s="30">
        <f t="shared" si="303"/>
        <v>5000</v>
      </c>
      <c r="L2214" s="30">
        <f t="shared" si="304"/>
        <v>5100</v>
      </c>
      <c r="M2214" s="30">
        <f t="shared" si="305"/>
        <v>6200</v>
      </c>
      <c r="N2214" s="33"/>
      <c r="O2214" s="33"/>
      <c r="P2214" s="33"/>
      <c r="Q2214" s="40">
        <v>9</v>
      </c>
    </row>
    <row r="2215" spans="1:17" ht="12" customHeight="1" x14ac:dyDescent="0.35">
      <c r="A2215" s="77" t="s">
        <v>577</v>
      </c>
      <c r="B2215" s="6">
        <v>4094</v>
      </c>
      <c r="C2215" s="6" t="s">
        <v>577</v>
      </c>
      <c r="D2215" s="40">
        <v>9</v>
      </c>
      <c r="E2215" s="30">
        <f t="shared" si="297"/>
        <v>1600</v>
      </c>
      <c r="F2215" s="30">
        <f t="shared" si="298"/>
        <v>2200</v>
      </c>
      <c r="G2215" s="30">
        <f t="shared" si="299"/>
        <v>2900</v>
      </c>
      <c r="H2215" s="30">
        <f t="shared" si="300"/>
        <v>3600</v>
      </c>
      <c r="I2215" s="30">
        <f t="shared" si="301"/>
        <v>4050</v>
      </c>
      <c r="J2215" s="30">
        <f t="shared" si="302"/>
        <v>4700</v>
      </c>
      <c r="K2215" s="30">
        <f t="shared" si="303"/>
        <v>5000</v>
      </c>
      <c r="L2215" s="30">
        <f t="shared" si="304"/>
        <v>5100</v>
      </c>
      <c r="M2215" s="30">
        <f t="shared" si="305"/>
        <v>6200</v>
      </c>
      <c r="N2215" s="33"/>
      <c r="O2215" s="33"/>
      <c r="P2215" s="33"/>
      <c r="Q2215" s="40">
        <v>9</v>
      </c>
    </row>
    <row r="2216" spans="1:17" ht="12" customHeight="1" x14ac:dyDescent="0.35">
      <c r="A2216" s="77" t="s">
        <v>577</v>
      </c>
      <c r="B2216" s="6">
        <v>4095</v>
      </c>
      <c r="C2216" s="6" t="s">
        <v>577</v>
      </c>
      <c r="D2216" s="40">
        <v>9</v>
      </c>
      <c r="E2216" s="30">
        <f t="shared" si="297"/>
        <v>1600</v>
      </c>
      <c r="F2216" s="30">
        <f t="shared" si="298"/>
        <v>2200</v>
      </c>
      <c r="G2216" s="30">
        <f t="shared" si="299"/>
        <v>2900</v>
      </c>
      <c r="H2216" s="30">
        <f t="shared" si="300"/>
        <v>3600</v>
      </c>
      <c r="I2216" s="30">
        <f t="shared" si="301"/>
        <v>4050</v>
      </c>
      <c r="J2216" s="30">
        <f t="shared" si="302"/>
        <v>4700</v>
      </c>
      <c r="K2216" s="30">
        <f t="shared" si="303"/>
        <v>5000</v>
      </c>
      <c r="L2216" s="30">
        <f t="shared" si="304"/>
        <v>5100</v>
      </c>
      <c r="M2216" s="30">
        <f t="shared" si="305"/>
        <v>6200</v>
      </c>
      <c r="N2216" s="33"/>
      <c r="O2216" s="33"/>
      <c r="P2216" s="33"/>
      <c r="Q2216" s="40">
        <v>9</v>
      </c>
    </row>
    <row r="2217" spans="1:17" ht="12" customHeight="1" x14ac:dyDescent="0.35">
      <c r="A2217" s="77" t="s">
        <v>584</v>
      </c>
      <c r="B2217" s="6">
        <v>4096</v>
      </c>
      <c r="C2217" s="6" t="s">
        <v>584</v>
      </c>
      <c r="D2217" s="40">
        <v>9</v>
      </c>
      <c r="E2217" s="30">
        <f t="shared" si="297"/>
        <v>1600</v>
      </c>
      <c r="F2217" s="30">
        <f t="shared" si="298"/>
        <v>2200</v>
      </c>
      <c r="G2217" s="30">
        <f t="shared" si="299"/>
        <v>2900</v>
      </c>
      <c r="H2217" s="30">
        <f t="shared" si="300"/>
        <v>3600</v>
      </c>
      <c r="I2217" s="30">
        <f t="shared" si="301"/>
        <v>4050</v>
      </c>
      <c r="J2217" s="30">
        <f t="shared" si="302"/>
        <v>4700</v>
      </c>
      <c r="K2217" s="30">
        <f t="shared" si="303"/>
        <v>5000</v>
      </c>
      <c r="L2217" s="30">
        <f t="shared" si="304"/>
        <v>5100</v>
      </c>
      <c r="M2217" s="30">
        <f t="shared" si="305"/>
        <v>6200</v>
      </c>
      <c r="N2217" s="33"/>
      <c r="O2217" s="33"/>
      <c r="P2217" s="33"/>
      <c r="Q2217" s="40">
        <v>9</v>
      </c>
    </row>
    <row r="2218" spans="1:17" ht="12" customHeight="1" x14ac:dyDescent="0.35">
      <c r="A2218" s="77" t="s">
        <v>579</v>
      </c>
      <c r="B2218" s="6">
        <v>4097</v>
      </c>
      <c r="C2218" s="6" t="s">
        <v>579</v>
      </c>
      <c r="D2218" s="40">
        <v>9</v>
      </c>
      <c r="E2218" s="30">
        <f t="shared" si="297"/>
        <v>1600</v>
      </c>
      <c r="F2218" s="30">
        <f t="shared" si="298"/>
        <v>2200</v>
      </c>
      <c r="G2218" s="30">
        <f t="shared" si="299"/>
        <v>2900</v>
      </c>
      <c r="H2218" s="30">
        <f t="shared" si="300"/>
        <v>3600</v>
      </c>
      <c r="I2218" s="30">
        <f t="shared" si="301"/>
        <v>4050</v>
      </c>
      <c r="J2218" s="30">
        <f t="shared" si="302"/>
        <v>4700</v>
      </c>
      <c r="K2218" s="30">
        <f t="shared" si="303"/>
        <v>5000</v>
      </c>
      <c r="L2218" s="30">
        <f t="shared" si="304"/>
        <v>5100</v>
      </c>
      <c r="M2218" s="30">
        <f t="shared" si="305"/>
        <v>6200</v>
      </c>
      <c r="N2218" s="33"/>
      <c r="O2218" s="33"/>
      <c r="P2218" s="33"/>
      <c r="Q2218" s="40">
        <v>9</v>
      </c>
    </row>
    <row r="2219" spans="1:17" ht="12" customHeight="1" x14ac:dyDescent="0.35">
      <c r="A2219" s="77" t="s">
        <v>583</v>
      </c>
      <c r="B2219" s="6">
        <v>4098</v>
      </c>
      <c r="C2219" s="6" t="s">
        <v>583</v>
      </c>
      <c r="D2219" s="40">
        <v>9</v>
      </c>
      <c r="E2219" s="30">
        <f t="shared" si="297"/>
        <v>1600</v>
      </c>
      <c r="F2219" s="30">
        <f t="shared" si="298"/>
        <v>2200</v>
      </c>
      <c r="G2219" s="30">
        <f t="shared" si="299"/>
        <v>2900</v>
      </c>
      <c r="H2219" s="30">
        <f t="shared" si="300"/>
        <v>3600</v>
      </c>
      <c r="I2219" s="30">
        <f t="shared" si="301"/>
        <v>4050</v>
      </c>
      <c r="J2219" s="30">
        <f t="shared" si="302"/>
        <v>4700</v>
      </c>
      <c r="K2219" s="30">
        <f t="shared" si="303"/>
        <v>5000</v>
      </c>
      <c r="L2219" s="30">
        <f t="shared" si="304"/>
        <v>5100</v>
      </c>
      <c r="M2219" s="30">
        <f t="shared" si="305"/>
        <v>6200</v>
      </c>
      <c r="N2219" s="33"/>
      <c r="O2219" s="33"/>
      <c r="P2219" s="33"/>
      <c r="Q2219" s="40">
        <v>9</v>
      </c>
    </row>
    <row r="2220" spans="1:17" ht="12" customHeight="1" x14ac:dyDescent="0.35">
      <c r="A2220" s="77" t="s">
        <v>577</v>
      </c>
      <c r="B2220" s="6">
        <v>4099</v>
      </c>
      <c r="C2220" s="6" t="s">
        <v>577</v>
      </c>
      <c r="D2220" s="40">
        <v>9</v>
      </c>
      <c r="E2220" s="30">
        <f t="shared" si="297"/>
        <v>1600</v>
      </c>
      <c r="F2220" s="30">
        <f t="shared" si="298"/>
        <v>2200</v>
      </c>
      <c r="G2220" s="30">
        <f t="shared" si="299"/>
        <v>2900</v>
      </c>
      <c r="H2220" s="30">
        <f t="shared" si="300"/>
        <v>3600</v>
      </c>
      <c r="I2220" s="30">
        <f t="shared" si="301"/>
        <v>4050</v>
      </c>
      <c r="J2220" s="30">
        <f t="shared" si="302"/>
        <v>4700</v>
      </c>
      <c r="K2220" s="30">
        <f t="shared" si="303"/>
        <v>5000</v>
      </c>
      <c r="L2220" s="30">
        <f t="shared" si="304"/>
        <v>5100</v>
      </c>
      <c r="M2220" s="30">
        <f t="shared" si="305"/>
        <v>6200</v>
      </c>
      <c r="N2220" s="33"/>
      <c r="O2220" s="33"/>
      <c r="P2220" s="33"/>
      <c r="Q2220" s="40">
        <v>9</v>
      </c>
    </row>
    <row r="2221" spans="1:17" ht="12" customHeight="1" x14ac:dyDescent="0.35">
      <c r="A2221" s="77" t="s">
        <v>587</v>
      </c>
      <c r="B2221" s="6">
        <v>4100</v>
      </c>
      <c r="C2221" s="6" t="s">
        <v>587</v>
      </c>
      <c r="D2221" s="40">
        <v>12</v>
      </c>
      <c r="E2221" s="30">
        <f t="shared" si="297"/>
        <v>1900</v>
      </c>
      <c r="F2221" s="30">
        <f t="shared" si="298"/>
        <v>2500</v>
      </c>
      <c r="G2221" s="30">
        <f t="shared" si="299"/>
        <v>3200</v>
      </c>
      <c r="H2221" s="30">
        <f t="shared" si="300"/>
        <v>3900</v>
      </c>
      <c r="I2221" s="30">
        <f t="shared" si="301"/>
        <v>4350</v>
      </c>
      <c r="J2221" s="30">
        <f t="shared" si="302"/>
        <v>5000</v>
      </c>
      <c r="K2221" s="30">
        <f t="shared" si="303"/>
        <v>5300</v>
      </c>
      <c r="L2221" s="30">
        <f t="shared" si="304"/>
        <v>5400</v>
      </c>
      <c r="M2221" s="30">
        <f t="shared" si="305"/>
        <v>6500</v>
      </c>
      <c r="N2221" s="33"/>
      <c r="O2221" s="33"/>
      <c r="P2221" s="33"/>
      <c r="Q2221" s="40">
        <v>12</v>
      </c>
    </row>
    <row r="2222" spans="1:17" ht="12" customHeight="1" x14ac:dyDescent="0.35">
      <c r="A2222" s="77" t="s">
        <v>588</v>
      </c>
      <c r="B2222" s="6">
        <v>4102</v>
      </c>
      <c r="C2222" s="6" t="s">
        <v>588</v>
      </c>
      <c r="D2222" s="40">
        <v>12</v>
      </c>
      <c r="E2222" s="30">
        <f t="shared" si="297"/>
        <v>1900</v>
      </c>
      <c r="F2222" s="30">
        <f t="shared" si="298"/>
        <v>2500</v>
      </c>
      <c r="G2222" s="30">
        <f t="shared" si="299"/>
        <v>3200</v>
      </c>
      <c r="H2222" s="30">
        <f t="shared" si="300"/>
        <v>3900</v>
      </c>
      <c r="I2222" s="30">
        <f t="shared" si="301"/>
        <v>4350</v>
      </c>
      <c r="J2222" s="30">
        <f t="shared" si="302"/>
        <v>5000</v>
      </c>
      <c r="K2222" s="30">
        <f t="shared" si="303"/>
        <v>5300</v>
      </c>
      <c r="L2222" s="30">
        <f t="shared" si="304"/>
        <v>5400</v>
      </c>
      <c r="M2222" s="30">
        <f t="shared" si="305"/>
        <v>6500</v>
      </c>
      <c r="N2222" s="33"/>
      <c r="O2222" s="33"/>
      <c r="P2222" s="33"/>
      <c r="Q2222" s="40">
        <v>12</v>
      </c>
    </row>
    <row r="2223" spans="1:17" ht="12" customHeight="1" x14ac:dyDescent="0.35">
      <c r="A2223" s="77" t="s">
        <v>589</v>
      </c>
      <c r="B2223" s="6">
        <v>4110</v>
      </c>
      <c r="C2223" s="6" t="s">
        <v>589</v>
      </c>
      <c r="D2223" s="41">
        <v>13</v>
      </c>
      <c r="E2223" s="30">
        <f t="shared" si="297"/>
        <v>2000</v>
      </c>
      <c r="F2223" s="30">
        <f t="shared" si="298"/>
        <v>2600</v>
      </c>
      <c r="G2223" s="30">
        <f t="shared" si="299"/>
        <v>3300</v>
      </c>
      <c r="H2223" s="30">
        <f t="shared" si="300"/>
        <v>4000</v>
      </c>
      <c r="I2223" s="30">
        <f t="shared" si="301"/>
        <v>4450</v>
      </c>
      <c r="J2223" s="30">
        <f t="shared" si="302"/>
        <v>5100</v>
      </c>
      <c r="K2223" s="30">
        <f t="shared" si="303"/>
        <v>5400</v>
      </c>
      <c r="L2223" s="30">
        <f t="shared" si="304"/>
        <v>5500</v>
      </c>
      <c r="M2223" s="30">
        <f t="shared" si="305"/>
        <v>6600</v>
      </c>
      <c r="N2223" s="33"/>
      <c r="O2223" s="33"/>
      <c r="P2223" s="33"/>
      <c r="Q2223" s="41">
        <v>13</v>
      </c>
    </row>
    <row r="2224" spans="1:17" ht="12" customHeight="1" x14ac:dyDescent="0.35">
      <c r="A2224" s="77" t="s">
        <v>589</v>
      </c>
      <c r="B2224" s="6">
        <v>4119</v>
      </c>
      <c r="C2224" s="6" t="s">
        <v>589</v>
      </c>
      <c r="D2224" s="40">
        <v>13</v>
      </c>
      <c r="E2224" s="30">
        <f t="shared" si="297"/>
        <v>2000</v>
      </c>
      <c r="F2224" s="30">
        <f t="shared" si="298"/>
        <v>2600</v>
      </c>
      <c r="G2224" s="30">
        <f t="shared" si="299"/>
        <v>3300</v>
      </c>
      <c r="H2224" s="30">
        <f t="shared" si="300"/>
        <v>4000</v>
      </c>
      <c r="I2224" s="30">
        <f t="shared" si="301"/>
        <v>4450</v>
      </c>
      <c r="J2224" s="30">
        <f t="shared" si="302"/>
        <v>5100</v>
      </c>
      <c r="K2224" s="30">
        <f t="shared" si="303"/>
        <v>5400</v>
      </c>
      <c r="L2224" s="30">
        <f t="shared" si="304"/>
        <v>5500</v>
      </c>
      <c r="M2224" s="30">
        <f t="shared" si="305"/>
        <v>6600</v>
      </c>
      <c r="N2224" s="33"/>
      <c r="O2224" s="33"/>
      <c r="P2224" s="33"/>
      <c r="Q2224" s="40">
        <v>13</v>
      </c>
    </row>
    <row r="2225" spans="1:17" ht="12" customHeight="1" x14ac:dyDescent="0.35">
      <c r="A2225" s="77" t="s">
        <v>590</v>
      </c>
      <c r="B2225" s="6">
        <v>4120</v>
      </c>
      <c r="C2225" s="6" t="s">
        <v>590</v>
      </c>
      <c r="D2225" s="40">
        <v>12</v>
      </c>
      <c r="E2225" s="30">
        <f t="shared" si="297"/>
        <v>1900</v>
      </c>
      <c r="F2225" s="30">
        <f t="shared" si="298"/>
        <v>2500</v>
      </c>
      <c r="G2225" s="30">
        <f t="shared" si="299"/>
        <v>3200</v>
      </c>
      <c r="H2225" s="30">
        <f t="shared" si="300"/>
        <v>3900</v>
      </c>
      <c r="I2225" s="30">
        <f t="shared" si="301"/>
        <v>4350</v>
      </c>
      <c r="J2225" s="30">
        <f t="shared" si="302"/>
        <v>5000</v>
      </c>
      <c r="K2225" s="30">
        <f t="shared" si="303"/>
        <v>5300</v>
      </c>
      <c r="L2225" s="30">
        <f t="shared" si="304"/>
        <v>5400</v>
      </c>
      <c r="M2225" s="30">
        <f t="shared" si="305"/>
        <v>6500</v>
      </c>
      <c r="N2225" s="33"/>
      <c r="O2225" s="33"/>
      <c r="P2225" s="33"/>
      <c r="Q2225" s="40">
        <v>12</v>
      </c>
    </row>
    <row r="2226" spans="1:17" ht="12" customHeight="1" x14ac:dyDescent="0.35">
      <c r="A2226" s="77" t="s">
        <v>591</v>
      </c>
      <c r="B2226" s="6">
        <v>4123</v>
      </c>
      <c r="C2226" s="6" t="s">
        <v>591</v>
      </c>
      <c r="D2226" s="40">
        <v>12</v>
      </c>
      <c r="E2226" s="30">
        <f t="shared" si="297"/>
        <v>1900</v>
      </c>
      <c r="F2226" s="30">
        <f t="shared" si="298"/>
        <v>2500</v>
      </c>
      <c r="G2226" s="30">
        <f t="shared" si="299"/>
        <v>3200</v>
      </c>
      <c r="H2226" s="30">
        <f t="shared" si="300"/>
        <v>3900</v>
      </c>
      <c r="I2226" s="30">
        <f t="shared" si="301"/>
        <v>4350</v>
      </c>
      <c r="J2226" s="30">
        <f t="shared" si="302"/>
        <v>5000</v>
      </c>
      <c r="K2226" s="30">
        <f t="shared" si="303"/>
        <v>5300</v>
      </c>
      <c r="L2226" s="30">
        <f t="shared" si="304"/>
        <v>5400</v>
      </c>
      <c r="M2226" s="30">
        <f t="shared" si="305"/>
        <v>6500</v>
      </c>
      <c r="N2226" s="33"/>
      <c r="O2226" s="33"/>
      <c r="P2226" s="33"/>
      <c r="Q2226" s="40">
        <v>12</v>
      </c>
    </row>
    <row r="2227" spans="1:17" ht="12" customHeight="1" x14ac:dyDescent="0.35">
      <c r="A2227" s="77" t="s">
        <v>590</v>
      </c>
      <c r="B2227" s="6">
        <v>4124</v>
      </c>
      <c r="C2227" s="6" t="s">
        <v>590</v>
      </c>
      <c r="D2227" s="40">
        <v>12</v>
      </c>
      <c r="E2227" s="30">
        <f t="shared" si="297"/>
        <v>1900</v>
      </c>
      <c r="F2227" s="30">
        <f t="shared" si="298"/>
        <v>2500</v>
      </c>
      <c r="G2227" s="30">
        <f t="shared" si="299"/>
        <v>3200</v>
      </c>
      <c r="H2227" s="30">
        <f t="shared" si="300"/>
        <v>3900</v>
      </c>
      <c r="I2227" s="30">
        <f t="shared" si="301"/>
        <v>4350</v>
      </c>
      <c r="J2227" s="30">
        <f t="shared" si="302"/>
        <v>5000</v>
      </c>
      <c r="K2227" s="30">
        <f t="shared" si="303"/>
        <v>5300</v>
      </c>
      <c r="L2227" s="30">
        <f t="shared" si="304"/>
        <v>5400</v>
      </c>
      <c r="M2227" s="30">
        <f t="shared" si="305"/>
        <v>6500</v>
      </c>
      <c r="N2227" s="33"/>
      <c r="O2227" s="33"/>
      <c r="P2227" s="33"/>
      <c r="Q2227" s="40">
        <v>12</v>
      </c>
    </row>
    <row r="2228" spans="1:17" ht="12" customHeight="1" x14ac:dyDescent="0.35">
      <c r="A2228" s="77" t="s">
        <v>587</v>
      </c>
      <c r="B2228" s="6">
        <v>4126</v>
      </c>
      <c r="C2228" s="6" t="s">
        <v>587</v>
      </c>
      <c r="D2228" s="40">
        <v>12</v>
      </c>
      <c r="E2228" s="30">
        <f t="shared" si="297"/>
        <v>1900</v>
      </c>
      <c r="F2228" s="30">
        <f t="shared" si="298"/>
        <v>2500</v>
      </c>
      <c r="G2228" s="30">
        <f t="shared" si="299"/>
        <v>3200</v>
      </c>
      <c r="H2228" s="30">
        <f t="shared" si="300"/>
        <v>3900</v>
      </c>
      <c r="I2228" s="30">
        <f t="shared" si="301"/>
        <v>4350</v>
      </c>
      <c r="J2228" s="30">
        <f t="shared" si="302"/>
        <v>5000</v>
      </c>
      <c r="K2228" s="30">
        <f t="shared" si="303"/>
        <v>5300</v>
      </c>
      <c r="L2228" s="30">
        <f t="shared" si="304"/>
        <v>5400</v>
      </c>
      <c r="M2228" s="30">
        <f t="shared" si="305"/>
        <v>6500</v>
      </c>
      <c r="N2228" s="33"/>
      <c r="O2228" s="33"/>
      <c r="P2228" s="33"/>
      <c r="Q2228" s="40">
        <v>12</v>
      </c>
    </row>
    <row r="2229" spans="1:17" ht="12" customHeight="1" x14ac:dyDescent="0.35">
      <c r="A2229" s="77" t="s">
        <v>592</v>
      </c>
      <c r="B2229" s="6">
        <v>4127</v>
      </c>
      <c r="C2229" s="6" t="s">
        <v>592</v>
      </c>
      <c r="D2229" s="40">
        <v>13</v>
      </c>
      <c r="E2229" s="30">
        <f t="shared" si="297"/>
        <v>2000</v>
      </c>
      <c r="F2229" s="30">
        <f t="shared" si="298"/>
        <v>2600</v>
      </c>
      <c r="G2229" s="30">
        <f t="shared" si="299"/>
        <v>3300</v>
      </c>
      <c r="H2229" s="30">
        <f t="shared" si="300"/>
        <v>4000</v>
      </c>
      <c r="I2229" s="30">
        <f t="shared" si="301"/>
        <v>4450</v>
      </c>
      <c r="J2229" s="30">
        <f t="shared" si="302"/>
        <v>5100</v>
      </c>
      <c r="K2229" s="30">
        <f t="shared" si="303"/>
        <v>5400</v>
      </c>
      <c r="L2229" s="30">
        <f t="shared" si="304"/>
        <v>5500</v>
      </c>
      <c r="M2229" s="30">
        <f t="shared" si="305"/>
        <v>6600</v>
      </c>
      <c r="N2229" s="33"/>
      <c r="O2229" s="33"/>
      <c r="P2229" s="33"/>
      <c r="Q2229" s="40">
        <v>13</v>
      </c>
    </row>
    <row r="2230" spans="1:17" ht="12" customHeight="1" x14ac:dyDescent="0.35">
      <c r="A2230" s="77" t="s">
        <v>593</v>
      </c>
      <c r="B2230" s="6">
        <v>4128</v>
      </c>
      <c r="C2230" s="6" t="s">
        <v>593</v>
      </c>
      <c r="D2230" s="40">
        <v>13</v>
      </c>
      <c r="E2230" s="30">
        <f t="shared" si="297"/>
        <v>2000</v>
      </c>
      <c r="F2230" s="30">
        <f t="shared" si="298"/>
        <v>2600</v>
      </c>
      <c r="G2230" s="30">
        <f t="shared" si="299"/>
        <v>3300</v>
      </c>
      <c r="H2230" s="30">
        <f t="shared" si="300"/>
        <v>4000</v>
      </c>
      <c r="I2230" s="30">
        <f t="shared" si="301"/>
        <v>4450</v>
      </c>
      <c r="J2230" s="30">
        <f t="shared" si="302"/>
        <v>5100</v>
      </c>
      <c r="K2230" s="30">
        <f t="shared" si="303"/>
        <v>5400</v>
      </c>
      <c r="L2230" s="30">
        <f t="shared" si="304"/>
        <v>5500</v>
      </c>
      <c r="M2230" s="30">
        <f t="shared" si="305"/>
        <v>6600</v>
      </c>
      <c r="N2230" s="33"/>
      <c r="O2230" s="33"/>
      <c r="P2230" s="33"/>
      <c r="Q2230" s="40">
        <v>13</v>
      </c>
    </row>
    <row r="2231" spans="1:17" ht="12" customHeight="1" x14ac:dyDescent="0.35">
      <c r="A2231" s="77" t="s">
        <v>594</v>
      </c>
      <c r="B2231" s="6">
        <v>4129</v>
      </c>
      <c r="C2231" s="6" t="s">
        <v>594</v>
      </c>
      <c r="D2231" s="40">
        <v>13</v>
      </c>
      <c r="E2231" s="30">
        <f t="shared" si="297"/>
        <v>2000</v>
      </c>
      <c r="F2231" s="30">
        <f t="shared" si="298"/>
        <v>2600</v>
      </c>
      <c r="G2231" s="30">
        <f t="shared" si="299"/>
        <v>3300</v>
      </c>
      <c r="H2231" s="30">
        <f t="shared" si="300"/>
        <v>4000</v>
      </c>
      <c r="I2231" s="30">
        <f t="shared" si="301"/>
        <v>4450</v>
      </c>
      <c r="J2231" s="30">
        <f t="shared" si="302"/>
        <v>5100</v>
      </c>
      <c r="K2231" s="30">
        <f t="shared" si="303"/>
        <v>5400</v>
      </c>
      <c r="L2231" s="30">
        <f t="shared" si="304"/>
        <v>5500</v>
      </c>
      <c r="M2231" s="30">
        <f t="shared" si="305"/>
        <v>6600</v>
      </c>
      <c r="N2231" s="33"/>
      <c r="O2231" s="33"/>
      <c r="P2231" s="33"/>
      <c r="Q2231" s="40">
        <v>13</v>
      </c>
    </row>
    <row r="2232" spans="1:17" ht="12" customHeight="1" x14ac:dyDescent="0.35">
      <c r="A2232" s="77" t="s">
        <v>595</v>
      </c>
      <c r="B2232" s="6">
        <v>4130</v>
      </c>
      <c r="C2232" s="6" t="s">
        <v>595</v>
      </c>
      <c r="D2232" s="40">
        <v>12</v>
      </c>
      <c r="E2232" s="30">
        <f t="shared" si="297"/>
        <v>1900</v>
      </c>
      <c r="F2232" s="30">
        <f t="shared" si="298"/>
        <v>2500</v>
      </c>
      <c r="G2232" s="30">
        <f t="shared" si="299"/>
        <v>3200</v>
      </c>
      <c r="H2232" s="30">
        <f t="shared" si="300"/>
        <v>3900</v>
      </c>
      <c r="I2232" s="30">
        <f t="shared" si="301"/>
        <v>4350</v>
      </c>
      <c r="J2232" s="30">
        <f t="shared" si="302"/>
        <v>5000</v>
      </c>
      <c r="K2232" s="30">
        <f t="shared" si="303"/>
        <v>5300</v>
      </c>
      <c r="L2232" s="30">
        <f t="shared" si="304"/>
        <v>5400</v>
      </c>
      <c r="M2232" s="30">
        <f t="shared" si="305"/>
        <v>6500</v>
      </c>
      <c r="N2232" s="33"/>
      <c r="O2232" s="33"/>
      <c r="P2232" s="33"/>
      <c r="Q2232" s="40">
        <v>12</v>
      </c>
    </row>
    <row r="2233" spans="1:17" ht="12" customHeight="1" x14ac:dyDescent="0.35">
      <c r="A2233" s="77" t="s">
        <v>596</v>
      </c>
      <c r="B2233" s="6">
        <v>4134</v>
      </c>
      <c r="C2233" s="6" t="s">
        <v>596</v>
      </c>
      <c r="D2233" s="40">
        <v>13</v>
      </c>
      <c r="E2233" s="30">
        <f t="shared" si="297"/>
        <v>2000</v>
      </c>
      <c r="F2233" s="30">
        <f t="shared" si="298"/>
        <v>2600</v>
      </c>
      <c r="G2233" s="30">
        <f t="shared" si="299"/>
        <v>3300</v>
      </c>
      <c r="H2233" s="30">
        <f t="shared" si="300"/>
        <v>4000</v>
      </c>
      <c r="I2233" s="30">
        <f t="shared" si="301"/>
        <v>4450</v>
      </c>
      <c r="J2233" s="30">
        <f t="shared" si="302"/>
        <v>5100</v>
      </c>
      <c r="K2233" s="30">
        <f t="shared" si="303"/>
        <v>5400</v>
      </c>
      <c r="L2233" s="30">
        <f t="shared" si="304"/>
        <v>5500</v>
      </c>
      <c r="M2233" s="30">
        <f t="shared" si="305"/>
        <v>6600</v>
      </c>
      <c r="N2233" s="33"/>
      <c r="O2233" s="33"/>
      <c r="P2233" s="33"/>
      <c r="Q2233" s="40">
        <v>13</v>
      </c>
    </row>
    <row r="2234" spans="1:17" ht="12" customHeight="1" x14ac:dyDescent="0.35">
      <c r="A2234" s="77" t="s">
        <v>597</v>
      </c>
      <c r="B2234" s="6">
        <v>4137</v>
      </c>
      <c r="C2234" s="6" t="s">
        <v>597</v>
      </c>
      <c r="D2234" s="40">
        <v>12</v>
      </c>
      <c r="E2234" s="30">
        <f t="shared" si="297"/>
        <v>1900</v>
      </c>
      <c r="F2234" s="30">
        <f t="shared" si="298"/>
        <v>2500</v>
      </c>
      <c r="G2234" s="30">
        <f t="shared" si="299"/>
        <v>3200</v>
      </c>
      <c r="H2234" s="30">
        <f t="shared" si="300"/>
        <v>3900</v>
      </c>
      <c r="I2234" s="30">
        <f t="shared" si="301"/>
        <v>4350</v>
      </c>
      <c r="J2234" s="30">
        <f t="shared" si="302"/>
        <v>5000</v>
      </c>
      <c r="K2234" s="30">
        <f t="shared" si="303"/>
        <v>5300</v>
      </c>
      <c r="L2234" s="30">
        <f t="shared" si="304"/>
        <v>5400</v>
      </c>
      <c r="M2234" s="30">
        <f t="shared" si="305"/>
        <v>6500</v>
      </c>
      <c r="N2234" s="33"/>
      <c r="O2234" s="33"/>
      <c r="P2234" s="33"/>
      <c r="Q2234" s="40">
        <v>12</v>
      </c>
    </row>
    <row r="2235" spans="1:17" ht="12" customHeight="1" x14ac:dyDescent="0.35">
      <c r="A2235" s="77" t="s">
        <v>598</v>
      </c>
      <c r="B2235" s="6">
        <v>4139</v>
      </c>
      <c r="C2235" s="6" t="s">
        <v>598</v>
      </c>
      <c r="D2235" s="40">
        <v>13</v>
      </c>
      <c r="E2235" s="30">
        <f t="shared" si="297"/>
        <v>2000</v>
      </c>
      <c r="F2235" s="30">
        <f t="shared" si="298"/>
        <v>2600</v>
      </c>
      <c r="G2235" s="30">
        <f t="shared" si="299"/>
        <v>3300</v>
      </c>
      <c r="H2235" s="30">
        <f t="shared" si="300"/>
        <v>4000</v>
      </c>
      <c r="I2235" s="30">
        <f t="shared" si="301"/>
        <v>4450</v>
      </c>
      <c r="J2235" s="30">
        <f t="shared" si="302"/>
        <v>5100</v>
      </c>
      <c r="K2235" s="30">
        <f t="shared" si="303"/>
        <v>5400</v>
      </c>
      <c r="L2235" s="30">
        <f t="shared" si="304"/>
        <v>5500</v>
      </c>
      <c r="M2235" s="30">
        <f t="shared" si="305"/>
        <v>6600</v>
      </c>
      <c r="N2235" s="33"/>
      <c r="O2235" s="33"/>
      <c r="P2235" s="33"/>
      <c r="Q2235" s="40">
        <v>13</v>
      </c>
    </row>
    <row r="2236" spans="1:17" ht="12" customHeight="1" x14ac:dyDescent="0.35">
      <c r="A2236" s="77" t="s">
        <v>599</v>
      </c>
      <c r="B2236" s="6">
        <v>4146</v>
      </c>
      <c r="C2236" s="6" t="s">
        <v>599</v>
      </c>
      <c r="D2236" s="40">
        <v>13</v>
      </c>
      <c r="E2236" s="30">
        <f t="shared" si="297"/>
        <v>2000</v>
      </c>
      <c r="F2236" s="30">
        <f t="shared" si="298"/>
        <v>2600</v>
      </c>
      <c r="G2236" s="30">
        <f t="shared" si="299"/>
        <v>3300</v>
      </c>
      <c r="H2236" s="30">
        <f t="shared" si="300"/>
        <v>4000</v>
      </c>
      <c r="I2236" s="30">
        <f t="shared" si="301"/>
        <v>4450</v>
      </c>
      <c r="J2236" s="30">
        <f t="shared" si="302"/>
        <v>5100</v>
      </c>
      <c r="K2236" s="30">
        <f t="shared" si="303"/>
        <v>5400</v>
      </c>
      <c r="L2236" s="30">
        <f t="shared" si="304"/>
        <v>5500</v>
      </c>
      <c r="M2236" s="30">
        <f t="shared" si="305"/>
        <v>6600</v>
      </c>
      <c r="N2236" s="33"/>
      <c r="O2236" s="33"/>
      <c r="P2236" s="33"/>
      <c r="Q2236" s="40">
        <v>13</v>
      </c>
    </row>
    <row r="2237" spans="1:17" ht="12" customHeight="1" x14ac:dyDescent="0.35">
      <c r="A2237" s="77" t="s">
        <v>595</v>
      </c>
      <c r="B2237" s="6">
        <v>4148</v>
      </c>
      <c r="C2237" s="6" t="s">
        <v>595</v>
      </c>
      <c r="D2237" s="40">
        <v>15</v>
      </c>
      <c r="E2237" s="30">
        <f t="shared" si="297"/>
        <v>2200</v>
      </c>
      <c r="F2237" s="30">
        <f t="shared" si="298"/>
        <v>3700</v>
      </c>
      <c r="G2237" s="30">
        <f t="shared" si="299"/>
        <v>4900</v>
      </c>
      <c r="H2237" s="30">
        <f t="shared" si="300"/>
        <v>5900</v>
      </c>
      <c r="I2237" s="30">
        <f t="shared" si="301"/>
        <v>6900</v>
      </c>
      <c r="J2237" s="30">
        <f t="shared" si="302"/>
        <v>7900</v>
      </c>
      <c r="K2237" s="30">
        <f t="shared" si="303"/>
        <v>8900</v>
      </c>
      <c r="L2237" s="30">
        <f t="shared" si="304"/>
        <v>10100</v>
      </c>
      <c r="M2237" s="30">
        <f t="shared" si="305"/>
        <v>10900</v>
      </c>
      <c r="N2237" s="33"/>
      <c r="O2237" s="33"/>
      <c r="P2237" s="33"/>
      <c r="Q2237" s="40">
        <v>15</v>
      </c>
    </row>
    <row r="2238" spans="1:17" ht="12" customHeight="1" x14ac:dyDescent="0.35">
      <c r="A2238" s="77" t="s">
        <v>600</v>
      </c>
      <c r="B2238" s="6">
        <v>4150</v>
      </c>
      <c r="C2238" s="6" t="s">
        <v>600</v>
      </c>
      <c r="D2238" s="40">
        <v>15</v>
      </c>
      <c r="E2238" s="30">
        <f t="shared" ref="E2238:E2301" si="306">IF(D2238=1,$E$6,IF(D2238=2,$E$7,IF(D2238=3,$E$8,IF(D2238=4,$E$9,IF(D2238=5,$E$10,IF(D2238=6,$E$11,IF(D2238=7,$E$12,IF(D2238=8,$E$13,IF(D2238=9,$E$14,IF(D2238=10,$E$15,IF(D2238=11,$E$16,IF(D2238=12,$E$17,IF(D2238=13,$E$18,IF(D2238=14,$E$19,IF(D2238=15,$E$20,IF(D2238=16,$E$21,IF(D2238=17,$E$22,IF(D2238=18,$E$23,IF(D2238=19,$E$24,IF(D2238=20,$E$25,IF(D2238=21,$E$26)))))))))))))))))))))</f>
        <v>2200</v>
      </c>
      <c r="F2238" s="30">
        <f t="shared" ref="F2238:F2301" si="307">IF(D2238=1,$F$6,IF(D2238=2,$F$7,IF(D2238=3,$F$8,IF(D2238=4,$F$9,IF(D2238=5,$F$10,IF(D2238=6,$F$11,IF(D2238=7,$F$12,IF(D2238=8,$F$13,IF(D2238=9,$F$14,IF(D2238=10,$F$15,IF(D2238=11,$F$16,IF(D2238=12,$F$17,IF(D2238=13,$F$18,IF(D2238=14,$F$19,IF(D2238=15,$F$20,IF(D2238=16,$F$21,IF(D2238=17,$F$22,IF(D2238=18,$F$23,IF(D2238=19,$F$24,IF(D2238=20,$F$25))))))))))))))))))))</f>
        <v>3700</v>
      </c>
      <c r="G2238" s="30">
        <f t="shared" ref="G2238:G2301" si="308">IF(D2238=1,$G$6,IF(D2238=2,$G$7,IF(D2238=3,$G$8,IF(D2238=4,$G$9,IF(D2238=5,$G$10,IF(D2238=6,$G$11,IF(D2238=7,$G$12,IF(D2238=8,$G$13,IF(D2238=9,$G$14,IF(D2238=10,$G$15,IF(D2238=11,$G$16,IF(D2238=12,$G$17,IF(D2238=13,$G$18,IF(D2238=14,$G$19,IF(D2238=15,$G$20,IF(D2238=16,$G$21,IF(D2238=17,$G$22,IF(D2238=18,$G$23,IF(D2238=19,$G$24,IF(D2238=20,$G$25))))))))))))))))))))</f>
        <v>4900</v>
      </c>
      <c r="H2238" s="30">
        <f t="shared" ref="H2238:H2301" si="309">IF(D2238=1,$H$6,IF(D2238=2,$H$7,IF(D2238=3,$H$8,IF(D2238=4,$H$9,IF(D2238=5,$H$10,IF(D2238=6,$H$11,IF(D2238=7,$H$12,IF(D2238=8,$H$13,IF(D2238=9,$H$14,IF(D2238=10,$H$15,IF(D2238=11,$H$16,IF(D2238=12,$H$17,IF(D2238=13,$H$18,IF(D2238=14,$H$19,IF(D2238=15,$H$20,IF(D2238=16,$H$21,IF(D2238=17,$H$22,IF(D2238=18,$H$23,IF(D2238=19,$H$24,IF(D2238=20,$H$25))))))))))))))))))))</f>
        <v>5900</v>
      </c>
      <c r="I2238" s="30">
        <f t="shared" ref="I2238:I2301" si="310">IF(D2238=1,$I$6,IF(D2238=2,$I$7,IF(D2238=3,$I$8,IF(D2238=4,$I$9,IF(D2238=5,$I$10,IF(D2238=6,$I$11,IF(D2238=7,$I$12,IF(D2238=8,$I$13,IF(D2238=9,$I$14,IF(D2238=10,$I$15,IF(D2238=11,$I$16,IF(D2238=12,$I$17,IF(D2238=13,$I$18,IF(D2238=14,$I$19,IF(D2238=15,$I$20,IF(D2238=16,$I$21,IF(D2238=17,$I$22,IF(D2238=18,$I$23,IF(D2238=19,$I$24,IF(D2238=20,$I$25))))))))))))))))))))</f>
        <v>6900</v>
      </c>
      <c r="J2238" s="30">
        <f t="shared" ref="J2238:J2301" si="311">IF(D2238=1,$J$6,IF(D2238=2,$J$7,IF(D2238=3,$J$8,IF(D2238=4,$J$9,IF(D2238=5,$J$10,IF(D2238=6,$J$11,IF(D2238=7,$J$12,IF(D2238=8,$J$13,IF(D2238=9,$J$14,IF(D2238=10,$J$15,IF(D2238=11,$J$16,IF(D2238=12,$J$17,IF(D2238=13,$J$18,IF(D2238=14,$J$19,IF(D2238=15,$J$20,IF(D2238=16,$J$21,IF(D2238=17,$J$22,IF(D2238=18,$J$23,IF(D2238=19,$J$24,IF(D2238=20,$J$25))))))))))))))))))))</f>
        <v>7900</v>
      </c>
      <c r="K2238" s="30">
        <f t="shared" ref="K2238:K2301" si="312">IF(D2238=1,$K$6,IF(D2238=2,$K$7,IF(D2238=3,$K$8,IF(D2238=4,$K$9,IF(D2238=5,$K$10,IF(D2238=6,$K$11,IF(D2238=7,$K$12,IF(D2238=8,$K$13,IF(D2238=9,$K$14,IF(D2238=10,$K$15,IF(D2238=11,$K$16,IF(D2238=12,$K$17,IF(D2238=13,$K$18,IF(D2238=14,$K$19,IF(D2238=15,$K$20,IF(D2238=16,$K$21,IF(D2238=17,$K$22,IF(D2238=18,$K$23,IF(D2238=19,$K$24,IF(D2238=20,$K$25))))))))))))))))))))</f>
        <v>8900</v>
      </c>
      <c r="L2238" s="30">
        <f t="shared" ref="L2238:L2301" si="313">IF(D2238=1,$L$6,IF(D2238=2,$L$7,IF(D2238=3,$L$8,IF(D2238=4,$L$9,IF(D2238=5,$L$10,IF(D2238=6,$L$11,IF(D2238=7,$L$12,IF(D2238=8,$L$13,IF(D2238=9,$L$14,IF(D2238=10,$L$15,IF(D2238=11,$L$16,IF(D2238=12,$L$17,IF(D2238=13,$L$18,IF(D2238=14,$L$19,IF(D2238=15,$L$21,IF(D2238=16,$L$20,IF(D2238=17,$L$22,IF(D2238=18,$L$23,IF(D2238=19,$L$24,IF(D2238=20,$L$25))))))))))))))))))))</f>
        <v>10100</v>
      </c>
      <c r="M2238" s="30">
        <f t="shared" ref="M2238:M2301" si="314">IF(D2238=1,$M$6,IF(D2238=2,$M$7,IF(D2238=3,$M$8,IF(D2238=4,$M$9,IF(D2238=5,$M$10,IF(D2238=6,$M$11,IF(D2238=7,$M$12,IF(D2238=8,$M$13,IF(D2238=9,$M$14,IF(D2238=10,$M$15,IF(D2238=11,$M$16,IF(D2238=12,$M$17,IF(D2238=13,$M$18,IF(D2238=14,$M$19,IF(D2238=15,$M$20,IF(D2238=16,$M$21,IF(D2238=17,$M$22,IF(D2238=18,$M$23,IF(D2238=19,$M$24,IF(D2238=20,$M$25))))))))))))))))))))</f>
        <v>10900</v>
      </c>
      <c r="N2238" s="33"/>
      <c r="O2238" s="33"/>
      <c r="P2238" s="33"/>
      <c r="Q2238" s="40">
        <v>15</v>
      </c>
    </row>
    <row r="2239" spans="1:17" ht="12" customHeight="1" x14ac:dyDescent="0.35">
      <c r="A2239" s="77" t="s">
        <v>601</v>
      </c>
      <c r="B2239" s="6">
        <v>4152</v>
      </c>
      <c r="C2239" s="6" t="s">
        <v>601</v>
      </c>
      <c r="D2239" s="40">
        <v>14</v>
      </c>
      <c r="E2239" s="30">
        <f t="shared" si="306"/>
        <v>2100</v>
      </c>
      <c r="F2239" s="30">
        <f t="shared" si="307"/>
        <v>3600</v>
      </c>
      <c r="G2239" s="30">
        <f t="shared" si="308"/>
        <v>4800</v>
      </c>
      <c r="H2239" s="30">
        <f t="shared" si="309"/>
        <v>5600</v>
      </c>
      <c r="I2239" s="30">
        <f t="shared" si="310"/>
        <v>6400</v>
      </c>
      <c r="J2239" s="30">
        <f t="shared" si="311"/>
        <v>7200</v>
      </c>
      <c r="K2239" s="30">
        <f t="shared" si="312"/>
        <v>8000</v>
      </c>
      <c r="L2239" s="30">
        <f t="shared" si="313"/>
        <v>8800</v>
      </c>
      <c r="M2239" s="30">
        <f t="shared" si="314"/>
        <v>9600</v>
      </c>
      <c r="N2239" s="33"/>
      <c r="O2239" s="33"/>
      <c r="P2239" s="33"/>
      <c r="Q2239" s="40">
        <v>14</v>
      </c>
    </row>
    <row r="2240" spans="1:17" ht="12" customHeight="1" x14ac:dyDescent="0.35">
      <c r="A2240" s="77" t="s">
        <v>602</v>
      </c>
      <c r="B2240" s="6">
        <v>4153</v>
      </c>
      <c r="C2240" s="6" t="s">
        <v>602</v>
      </c>
      <c r="D2240" s="40">
        <v>14</v>
      </c>
      <c r="E2240" s="30">
        <f t="shared" si="306"/>
        <v>2100</v>
      </c>
      <c r="F2240" s="30">
        <f t="shared" si="307"/>
        <v>3600</v>
      </c>
      <c r="G2240" s="30">
        <f t="shared" si="308"/>
        <v>4800</v>
      </c>
      <c r="H2240" s="30">
        <f t="shared" si="309"/>
        <v>5600</v>
      </c>
      <c r="I2240" s="30">
        <f t="shared" si="310"/>
        <v>6400</v>
      </c>
      <c r="J2240" s="30">
        <f t="shared" si="311"/>
        <v>7200</v>
      </c>
      <c r="K2240" s="30">
        <f t="shared" si="312"/>
        <v>8000</v>
      </c>
      <c r="L2240" s="30">
        <f t="shared" si="313"/>
        <v>8800</v>
      </c>
      <c r="M2240" s="30">
        <f t="shared" si="314"/>
        <v>9600</v>
      </c>
      <c r="N2240" s="33"/>
      <c r="O2240" s="33"/>
      <c r="P2240" s="33"/>
      <c r="Q2240" s="40">
        <v>14</v>
      </c>
    </row>
    <row r="2241" spans="1:17" ht="12" customHeight="1" x14ac:dyDescent="0.35">
      <c r="A2241" s="77" t="s">
        <v>603</v>
      </c>
      <c r="B2241" s="6">
        <v>4154</v>
      </c>
      <c r="C2241" s="6" t="s">
        <v>603</v>
      </c>
      <c r="D2241" s="40">
        <v>14</v>
      </c>
      <c r="E2241" s="30">
        <f t="shared" si="306"/>
        <v>2100</v>
      </c>
      <c r="F2241" s="30">
        <f t="shared" si="307"/>
        <v>3600</v>
      </c>
      <c r="G2241" s="30">
        <f t="shared" si="308"/>
        <v>4800</v>
      </c>
      <c r="H2241" s="30">
        <f t="shared" si="309"/>
        <v>5600</v>
      </c>
      <c r="I2241" s="30">
        <f t="shared" si="310"/>
        <v>6400</v>
      </c>
      <c r="J2241" s="30">
        <f t="shared" si="311"/>
        <v>7200</v>
      </c>
      <c r="K2241" s="30">
        <f t="shared" si="312"/>
        <v>8000</v>
      </c>
      <c r="L2241" s="30">
        <f t="shared" si="313"/>
        <v>8800</v>
      </c>
      <c r="M2241" s="30">
        <f t="shared" si="314"/>
        <v>9600</v>
      </c>
      <c r="N2241" s="33"/>
      <c r="O2241" s="33"/>
      <c r="P2241" s="33"/>
      <c r="Q2241" s="40">
        <v>14</v>
      </c>
    </row>
    <row r="2242" spans="1:17" ht="12" customHeight="1" x14ac:dyDescent="0.35">
      <c r="A2242" s="77" t="s">
        <v>604</v>
      </c>
      <c r="B2242" s="6">
        <v>4156</v>
      </c>
      <c r="C2242" s="6" t="s">
        <v>604</v>
      </c>
      <c r="D2242" s="40">
        <v>14</v>
      </c>
      <c r="E2242" s="30">
        <f t="shared" si="306"/>
        <v>2100</v>
      </c>
      <c r="F2242" s="30">
        <f t="shared" si="307"/>
        <v>3600</v>
      </c>
      <c r="G2242" s="30">
        <f t="shared" si="308"/>
        <v>4800</v>
      </c>
      <c r="H2242" s="30">
        <f t="shared" si="309"/>
        <v>5600</v>
      </c>
      <c r="I2242" s="30">
        <f t="shared" si="310"/>
        <v>6400</v>
      </c>
      <c r="J2242" s="30">
        <f t="shared" si="311"/>
        <v>7200</v>
      </c>
      <c r="K2242" s="30">
        <f t="shared" si="312"/>
        <v>8000</v>
      </c>
      <c r="L2242" s="30">
        <f t="shared" si="313"/>
        <v>8800</v>
      </c>
      <c r="M2242" s="30">
        <f t="shared" si="314"/>
        <v>9600</v>
      </c>
      <c r="N2242" s="33"/>
      <c r="O2242" s="33"/>
      <c r="P2242" s="33"/>
      <c r="Q2242" s="40">
        <v>14</v>
      </c>
    </row>
    <row r="2243" spans="1:17" ht="12" customHeight="1" x14ac:dyDescent="0.35">
      <c r="A2243" s="77" t="s">
        <v>605</v>
      </c>
      <c r="B2243" s="6">
        <v>4158</v>
      </c>
      <c r="C2243" s="6" t="s">
        <v>605</v>
      </c>
      <c r="D2243" s="40">
        <v>14</v>
      </c>
      <c r="E2243" s="30">
        <f t="shared" si="306"/>
        <v>2100</v>
      </c>
      <c r="F2243" s="30">
        <f t="shared" si="307"/>
        <v>3600</v>
      </c>
      <c r="G2243" s="30">
        <f t="shared" si="308"/>
        <v>4800</v>
      </c>
      <c r="H2243" s="30">
        <f t="shared" si="309"/>
        <v>5600</v>
      </c>
      <c r="I2243" s="30">
        <f t="shared" si="310"/>
        <v>6400</v>
      </c>
      <c r="J2243" s="30">
        <f t="shared" si="311"/>
        <v>7200</v>
      </c>
      <c r="K2243" s="30">
        <f t="shared" si="312"/>
        <v>8000</v>
      </c>
      <c r="L2243" s="30">
        <f t="shared" si="313"/>
        <v>8800</v>
      </c>
      <c r="M2243" s="30">
        <f t="shared" si="314"/>
        <v>9600</v>
      </c>
      <c r="N2243" s="33"/>
      <c r="O2243" s="33"/>
      <c r="P2243" s="33"/>
      <c r="Q2243" s="40">
        <v>14</v>
      </c>
    </row>
    <row r="2244" spans="1:17" ht="12" customHeight="1" x14ac:dyDescent="0.35">
      <c r="A2244" s="77" t="s">
        <v>600</v>
      </c>
      <c r="B2244" s="6">
        <v>4159</v>
      </c>
      <c r="C2244" s="6" t="s">
        <v>600</v>
      </c>
      <c r="D2244" s="40">
        <v>15</v>
      </c>
      <c r="E2244" s="30">
        <f t="shared" si="306"/>
        <v>2200</v>
      </c>
      <c r="F2244" s="30">
        <f t="shared" si="307"/>
        <v>3700</v>
      </c>
      <c r="G2244" s="30">
        <f t="shared" si="308"/>
        <v>4900</v>
      </c>
      <c r="H2244" s="30">
        <f t="shared" si="309"/>
        <v>5900</v>
      </c>
      <c r="I2244" s="30">
        <f t="shared" si="310"/>
        <v>6900</v>
      </c>
      <c r="J2244" s="30">
        <f t="shared" si="311"/>
        <v>7900</v>
      </c>
      <c r="K2244" s="30">
        <f t="shared" si="312"/>
        <v>8900</v>
      </c>
      <c r="L2244" s="30">
        <f t="shared" si="313"/>
        <v>10100</v>
      </c>
      <c r="M2244" s="30">
        <f t="shared" si="314"/>
        <v>10900</v>
      </c>
      <c r="N2244" s="33"/>
      <c r="O2244" s="33"/>
      <c r="P2244" s="33"/>
      <c r="Q2244" s="40">
        <v>15</v>
      </c>
    </row>
    <row r="2245" spans="1:17" ht="12" customHeight="1" x14ac:dyDescent="0.35">
      <c r="A2245" s="77" t="s">
        <v>606</v>
      </c>
      <c r="B2245" s="6">
        <v>4160</v>
      </c>
      <c r="C2245" s="6" t="s">
        <v>606</v>
      </c>
      <c r="D2245" s="40">
        <v>14</v>
      </c>
      <c r="E2245" s="30">
        <f t="shared" si="306"/>
        <v>2100</v>
      </c>
      <c r="F2245" s="30">
        <f t="shared" si="307"/>
        <v>3600</v>
      </c>
      <c r="G2245" s="30">
        <f t="shared" si="308"/>
        <v>4800</v>
      </c>
      <c r="H2245" s="30">
        <f t="shared" si="309"/>
        <v>5600</v>
      </c>
      <c r="I2245" s="30">
        <f t="shared" si="310"/>
        <v>6400</v>
      </c>
      <c r="J2245" s="30">
        <f t="shared" si="311"/>
        <v>7200</v>
      </c>
      <c r="K2245" s="30">
        <f t="shared" si="312"/>
        <v>8000</v>
      </c>
      <c r="L2245" s="30">
        <f t="shared" si="313"/>
        <v>8800</v>
      </c>
      <c r="M2245" s="30">
        <f t="shared" si="314"/>
        <v>9600</v>
      </c>
      <c r="N2245" s="33"/>
      <c r="O2245" s="33"/>
      <c r="P2245" s="33"/>
      <c r="Q2245" s="40">
        <v>14</v>
      </c>
    </row>
    <row r="2246" spans="1:17" ht="12" customHeight="1" x14ac:dyDescent="0.35">
      <c r="A2246" s="77" t="s">
        <v>606</v>
      </c>
      <c r="B2246" s="6">
        <v>4161</v>
      </c>
      <c r="C2246" s="6" t="s">
        <v>606</v>
      </c>
      <c r="D2246" s="40">
        <v>14</v>
      </c>
      <c r="E2246" s="30">
        <f t="shared" si="306"/>
        <v>2100</v>
      </c>
      <c r="F2246" s="30">
        <f t="shared" si="307"/>
        <v>3600</v>
      </c>
      <c r="G2246" s="30">
        <f t="shared" si="308"/>
        <v>4800</v>
      </c>
      <c r="H2246" s="30">
        <f t="shared" si="309"/>
        <v>5600</v>
      </c>
      <c r="I2246" s="30">
        <f t="shared" si="310"/>
        <v>6400</v>
      </c>
      <c r="J2246" s="30">
        <f t="shared" si="311"/>
        <v>7200</v>
      </c>
      <c r="K2246" s="30">
        <f t="shared" si="312"/>
        <v>8000</v>
      </c>
      <c r="L2246" s="30">
        <f t="shared" si="313"/>
        <v>8800</v>
      </c>
      <c r="M2246" s="30">
        <f t="shared" si="314"/>
        <v>9600</v>
      </c>
      <c r="N2246" s="33"/>
      <c r="O2246" s="33"/>
      <c r="P2246" s="33"/>
      <c r="Q2246" s="40">
        <v>14</v>
      </c>
    </row>
    <row r="2247" spans="1:17" ht="12" customHeight="1" x14ac:dyDescent="0.35">
      <c r="A2247" s="77" t="s">
        <v>607</v>
      </c>
      <c r="B2247" s="6">
        <v>4163</v>
      </c>
      <c r="C2247" s="6" t="s">
        <v>607</v>
      </c>
      <c r="D2247" s="40">
        <v>14</v>
      </c>
      <c r="E2247" s="30">
        <f t="shared" si="306"/>
        <v>2100</v>
      </c>
      <c r="F2247" s="30">
        <f t="shared" si="307"/>
        <v>3600</v>
      </c>
      <c r="G2247" s="30">
        <f t="shared" si="308"/>
        <v>4800</v>
      </c>
      <c r="H2247" s="30">
        <f t="shared" si="309"/>
        <v>5600</v>
      </c>
      <c r="I2247" s="30">
        <f t="shared" si="310"/>
        <v>6400</v>
      </c>
      <c r="J2247" s="30">
        <f t="shared" si="311"/>
        <v>7200</v>
      </c>
      <c r="K2247" s="30">
        <f t="shared" si="312"/>
        <v>8000</v>
      </c>
      <c r="L2247" s="30">
        <f t="shared" si="313"/>
        <v>8800</v>
      </c>
      <c r="M2247" s="30">
        <f t="shared" si="314"/>
        <v>9600</v>
      </c>
      <c r="N2247" s="33"/>
      <c r="O2247" s="33"/>
      <c r="P2247" s="33"/>
      <c r="Q2247" s="40">
        <v>14</v>
      </c>
    </row>
    <row r="2248" spans="1:17" ht="12" customHeight="1" x14ac:dyDescent="0.35">
      <c r="A2248" s="77" t="s">
        <v>608</v>
      </c>
      <c r="B2248" s="6">
        <v>4164</v>
      </c>
      <c r="C2248" s="6" t="s">
        <v>608</v>
      </c>
      <c r="D2248" s="40">
        <v>14</v>
      </c>
      <c r="E2248" s="30">
        <f t="shared" si="306"/>
        <v>2100</v>
      </c>
      <c r="F2248" s="30">
        <f t="shared" si="307"/>
        <v>3600</v>
      </c>
      <c r="G2248" s="30">
        <f t="shared" si="308"/>
        <v>4800</v>
      </c>
      <c r="H2248" s="30">
        <f t="shared" si="309"/>
        <v>5600</v>
      </c>
      <c r="I2248" s="30">
        <f t="shared" si="310"/>
        <v>6400</v>
      </c>
      <c r="J2248" s="30">
        <f t="shared" si="311"/>
        <v>7200</v>
      </c>
      <c r="K2248" s="30">
        <f t="shared" si="312"/>
        <v>8000</v>
      </c>
      <c r="L2248" s="30">
        <f t="shared" si="313"/>
        <v>8800</v>
      </c>
      <c r="M2248" s="30">
        <f t="shared" si="314"/>
        <v>9600</v>
      </c>
      <c r="N2248" s="33"/>
      <c r="O2248" s="33"/>
      <c r="P2248" s="33"/>
      <c r="Q2248" s="40">
        <v>14</v>
      </c>
    </row>
    <row r="2249" spans="1:17" ht="12" customHeight="1" x14ac:dyDescent="0.35">
      <c r="A2249" s="77" t="s">
        <v>609</v>
      </c>
      <c r="B2249" s="6">
        <v>4167</v>
      </c>
      <c r="C2249" s="6" t="s">
        <v>609</v>
      </c>
      <c r="D2249" s="40">
        <v>14</v>
      </c>
      <c r="E2249" s="30">
        <f t="shared" si="306"/>
        <v>2100</v>
      </c>
      <c r="F2249" s="30">
        <f t="shared" si="307"/>
        <v>3600</v>
      </c>
      <c r="G2249" s="30">
        <f t="shared" si="308"/>
        <v>4800</v>
      </c>
      <c r="H2249" s="30">
        <f t="shared" si="309"/>
        <v>5600</v>
      </c>
      <c r="I2249" s="30">
        <f t="shared" si="310"/>
        <v>6400</v>
      </c>
      <c r="J2249" s="30">
        <f t="shared" si="311"/>
        <v>7200</v>
      </c>
      <c r="K2249" s="30">
        <f t="shared" si="312"/>
        <v>8000</v>
      </c>
      <c r="L2249" s="30">
        <f t="shared" si="313"/>
        <v>8800</v>
      </c>
      <c r="M2249" s="30">
        <f t="shared" si="314"/>
        <v>9600</v>
      </c>
      <c r="N2249" s="33"/>
      <c r="O2249" s="33"/>
      <c r="P2249" s="33"/>
      <c r="Q2249" s="40">
        <v>14</v>
      </c>
    </row>
    <row r="2250" spans="1:17" ht="12" customHeight="1" x14ac:dyDescent="0.35">
      <c r="A2250" s="77" t="s">
        <v>610</v>
      </c>
      <c r="B2250" s="6">
        <v>4168</v>
      </c>
      <c r="C2250" s="6" t="s">
        <v>610</v>
      </c>
      <c r="D2250" s="40">
        <v>14</v>
      </c>
      <c r="E2250" s="30">
        <f t="shared" si="306"/>
        <v>2100</v>
      </c>
      <c r="F2250" s="30">
        <f t="shared" si="307"/>
        <v>3600</v>
      </c>
      <c r="G2250" s="30">
        <f t="shared" si="308"/>
        <v>4800</v>
      </c>
      <c r="H2250" s="30">
        <f t="shared" si="309"/>
        <v>5600</v>
      </c>
      <c r="I2250" s="30">
        <f t="shared" si="310"/>
        <v>6400</v>
      </c>
      <c r="J2250" s="30">
        <f t="shared" si="311"/>
        <v>7200</v>
      </c>
      <c r="K2250" s="30">
        <f t="shared" si="312"/>
        <v>8000</v>
      </c>
      <c r="L2250" s="30">
        <f t="shared" si="313"/>
        <v>8800</v>
      </c>
      <c r="M2250" s="30">
        <f t="shared" si="314"/>
        <v>9600</v>
      </c>
      <c r="N2250" s="33"/>
      <c r="O2250" s="33"/>
      <c r="P2250" s="33"/>
      <c r="Q2250" s="40">
        <v>14</v>
      </c>
    </row>
    <row r="2251" spans="1:17" ht="12" customHeight="1" x14ac:dyDescent="0.35">
      <c r="A2251" s="77" t="s">
        <v>611</v>
      </c>
      <c r="B2251" s="6">
        <v>4169</v>
      </c>
      <c r="C2251" s="6" t="s">
        <v>611</v>
      </c>
      <c r="D2251" s="40">
        <v>14</v>
      </c>
      <c r="E2251" s="30">
        <f t="shared" si="306"/>
        <v>2100</v>
      </c>
      <c r="F2251" s="30">
        <f t="shared" si="307"/>
        <v>3600</v>
      </c>
      <c r="G2251" s="30">
        <f t="shared" si="308"/>
        <v>4800</v>
      </c>
      <c r="H2251" s="30">
        <f t="shared" si="309"/>
        <v>5600</v>
      </c>
      <c r="I2251" s="30">
        <f t="shared" si="310"/>
        <v>6400</v>
      </c>
      <c r="J2251" s="30">
        <f t="shared" si="311"/>
        <v>7200</v>
      </c>
      <c r="K2251" s="30">
        <f t="shared" si="312"/>
        <v>8000</v>
      </c>
      <c r="L2251" s="30">
        <f t="shared" si="313"/>
        <v>8800</v>
      </c>
      <c r="M2251" s="30">
        <f t="shared" si="314"/>
        <v>9600</v>
      </c>
      <c r="N2251" s="33"/>
      <c r="O2251" s="33"/>
      <c r="P2251" s="33"/>
      <c r="Q2251" s="40">
        <v>14</v>
      </c>
    </row>
    <row r="2252" spans="1:17" ht="12" customHeight="1" x14ac:dyDescent="0.35">
      <c r="A2252" s="77" t="s">
        <v>612</v>
      </c>
      <c r="B2252" s="6">
        <v>4170</v>
      </c>
      <c r="C2252" s="6" t="s">
        <v>612</v>
      </c>
      <c r="D2252" s="40">
        <v>13</v>
      </c>
      <c r="E2252" s="30">
        <f t="shared" si="306"/>
        <v>2000</v>
      </c>
      <c r="F2252" s="30">
        <f t="shared" si="307"/>
        <v>2600</v>
      </c>
      <c r="G2252" s="30">
        <f t="shared" si="308"/>
        <v>3300</v>
      </c>
      <c r="H2252" s="30">
        <f t="shared" si="309"/>
        <v>4000</v>
      </c>
      <c r="I2252" s="30">
        <f t="shared" si="310"/>
        <v>4450</v>
      </c>
      <c r="J2252" s="30">
        <f t="shared" si="311"/>
        <v>5100</v>
      </c>
      <c r="K2252" s="30">
        <f t="shared" si="312"/>
        <v>5400</v>
      </c>
      <c r="L2252" s="30">
        <f t="shared" si="313"/>
        <v>5500</v>
      </c>
      <c r="M2252" s="30">
        <f t="shared" si="314"/>
        <v>6600</v>
      </c>
      <c r="N2252" s="33"/>
      <c r="O2252" s="33"/>
      <c r="P2252" s="33"/>
      <c r="Q2252" s="40">
        <v>13</v>
      </c>
    </row>
    <row r="2253" spans="1:17" ht="12" customHeight="1" x14ac:dyDescent="0.35">
      <c r="A2253" s="77" t="s">
        <v>613</v>
      </c>
      <c r="B2253" s="6">
        <v>4173</v>
      </c>
      <c r="C2253" s="6" t="s">
        <v>613</v>
      </c>
      <c r="D2253" s="40">
        <v>13</v>
      </c>
      <c r="E2253" s="30">
        <f t="shared" si="306"/>
        <v>2000</v>
      </c>
      <c r="F2253" s="30">
        <f t="shared" si="307"/>
        <v>2600</v>
      </c>
      <c r="G2253" s="30">
        <f t="shared" si="308"/>
        <v>3300</v>
      </c>
      <c r="H2253" s="30">
        <f t="shared" si="309"/>
        <v>4000</v>
      </c>
      <c r="I2253" s="30">
        <f t="shared" si="310"/>
        <v>4450</v>
      </c>
      <c r="J2253" s="30">
        <f t="shared" si="311"/>
        <v>5100</v>
      </c>
      <c r="K2253" s="30">
        <f t="shared" si="312"/>
        <v>5400</v>
      </c>
      <c r="L2253" s="30">
        <f t="shared" si="313"/>
        <v>5500</v>
      </c>
      <c r="M2253" s="30">
        <f t="shared" si="314"/>
        <v>6600</v>
      </c>
      <c r="N2253" s="33"/>
      <c r="O2253" s="33"/>
      <c r="P2253" s="33"/>
      <c r="Q2253" s="40">
        <v>13</v>
      </c>
    </row>
    <row r="2254" spans="1:17" ht="12" customHeight="1" x14ac:dyDescent="0.35">
      <c r="A2254" s="77" t="s">
        <v>612</v>
      </c>
      <c r="B2254" s="6">
        <v>4174</v>
      </c>
      <c r="C2254" s="6" t="s">
        <v>612</v>
      </c>
      <c r="D2254" s="40">
        <v>13</v>
      </c>
      <c r="E2254" s="30">
        <f t="shared" si="306"/>
        <v>2000</v>
      </c>
      <c r="F2254" s="30">
        <f t="shared" si="307"/>
        <v>2600</v>
      </c>
      <c r="G2254" s="30">
        <f t="shared" si="308"/>
        <v>3300</v>
      </c>
      <c r="H2254" s="30">
        <f t="shared" si="309"/>
        <v>4000</v>
      </c>
      <c r="I2254" s="30">
        <f t="shared" si="310"/>
        <v>4450</v>
      </c>
      <c r="J2254" s="30">
        <f t="shared" si="311"/>
        <v>5100</v>
      </c>
      <c r="K2254" s="30">
        <f t="shared" si="312"/>
        <v>5400</v>
      </c>
      <c r="L2254" s="30">
        <f t="shared" si="313"/>
        <v>5500</v>
      </c>
      <c r="M2254" s="30">
        <f t="shared" si="314"/>
        <v>6600</v>
      </c>
      <c r="N2254" s="33"/>
      <c r="O2254" s="33"/>
      <c r="P2254" s="33"/>
      <c r="Q2254" s="40">
        <v>13</v>
      </c>
    </row>
    <row r="2255" spans="1:17" ht="12" customHeight="1" x14ac:dyDescent="0.35">
      <c r="A2255" s="77" t="s">
        <v>614</v>
      </c>
      <c r="B2255" s="6">
        <v>4180</v>
      </c>
      <c r="C2255" s="6" t="s">
        <v>614</v>
      </c>
      <c r="D2255" s="40">
        <v>14</v>
      </c>
      <c r="E2255" s="30">
        <f t="shared" si="306"/>
        <v>2100</v>
      </c>
      <c r="F2255" s="30">
        <f t="shared" si="307"/>
        <v>3600</v>
      </c>
      <c r="G2255" s="30">
        <f t="shared" si="308"/>
        <v>4800</v>
      </c>
      <c r="H2255" s="30">
        <f t="shared" si="309"/>
        <v>5600</v>
      </c>
      <c r="I2255" s="30">
        <f t="shared" si="310"/>
        <v>6400</v>
      </c>
      <c r="J2255" s="30">
        <f t="shared" si="311"/>
        <v>7200</v>
      </c>
      <c r="K2255" s="30">
        <f t="shared" si="312"/>
        <v>8000</v>
      </c>
      <c r="L2255" s="30">
        <f t="shared" si="313"/>
        <v>8800</v>
      </c>
      <c r="M2255" s="30">
        <f t="shared" si="314"/>
        <v>9600</v>
      </c>
      <c r="N2255" s="33"/>
      <c r="O2255" s="33"/>
      <c r="P2255" s="33"/>
      <c r="Q2255" s="40">
        <v>14</v>
      </c>
    </row>
    <row r="2256" spans="1:17" ht="12" customHeight="1" x14ac:dyDescent="0.35">
      <c r="A2256" s="77" t="s">
        <v>615</v>
      </c>
      <c r="B2256" s="6">
        <v>4182</v>
      </c>
      <c r="C2256" s="6" t="s">
        <v>615</v>
      </c>
      <c r="D2256" s="40">
        <v>14</v>
      </c>
      <c r="E2256" s="30">
        <f t="shared" si="306"/>
        <v>2100</v>
      </c>
      <c r="F2256" s="30">
        <f t="shared" si="307"/>
        <v>3600</v>
      </c>
      <c r="G2256" s="30">
        <f t="shared" si="308"/>
        <v>4800</v>
      </c>
      <c r="H2256" s="30">
        <f t="shared" si="309"/>
        <v>5600</v>
      </c>
      <c r="I2256" s="30">
        <f t="shared" si="310"/>
        <v>6400</v>
      </c>
      <c r="J2256" s="30">
        <f t="shared" si="311"/>
        <v>7200</v>
      </c>
      <c r="K2256" s="30">
        <f t="shared" si="312"/>
        <v>8000</v>
      </c>
      <c r="L2256" s="30">
        <f t="shared" si="313"/>
        <v>8800</v>
      </c>
      <c r="M2256" s="30">
        <f t="shared" si="314"/>
        <v>9600</v>
      </c>
      <c r="N2256" s="33"/>
      <c r="O2256" s="33"/>
      <c r="P2256" s="33"/>
      <c r="Q2256" s="40">
        <v>14</v>
      </c>
    </row>
    <row r="2257" spans="1:17" ht="12" customHeight="1" x14ac:dyDescent="0.35">
      <c r="A2257" s="77" t="s">
        <v>616</v>
      </c>
      <c r="B2257" s="6">
        <v>4187</v>
      </c>
      <c r="C2257" s="6" t="s">
        <v>616</v>
      </c>
      <c r="D2257" s="40">
        <v>14</v>
      </c>
      <c r="E2257" s="30">
        <f t="shared" si="306"/>
        <v>2100</v>
      </c>
      <c r="F2257" s="30">
        <f t="shared" si="307"/>
        <v>3600</v>
      </c>
      <c r="G2257" s="30">
        <f t="shared" si="308"/>
        <v>4800</v>
      </c>
      <c r="H2257" s="30">
        <f t="shared" si="309"/>
        <v>5600</v>
      </c>
      <c r="I2257" s="30">
        <f t="shared" si="310"/>
        <v>6400</v>
      </c>
      <c r="J2257" s="30">
        <f t="shared" si="311"/>
        <v>7200</v>
      </c>
      <c r="K2257" s="30">
        <f t="shared" si="312"/>
        <v>8000</v>
      </c>
      <c r="L2257" s="30">
        <f t="shared" si="313"/>
        <v>8800</v>
      </c>
      <c r="M2257" s="30">
        <f t="shared" si="314"/>
        <v>9600</v>
      </c>
      <c r="N2257" s="33"/>
      <c r="O2257" s="33"/>
      <c r="P2257" s="33"/>
      <c r="Q2257" s="40">
        <v>14</v>
      </c>
    </row>
    <row r="2258" spans="1:17" ht="12" customHeight="1" x14ac:dyDescent="0.35">
      <c r="A2258" s="77" t="s">
        <v>617</v>
      </c>
      <c r="B2258" s="6">
        <v>4198</v>
      </c>
      <c r="C2258" s="6" t="s">
        <v>617</v>
      </c>
      <c r="D2258" s="40">
        <v>15</v>
      </c>
      <c r="E2258" s="30">
        <f t="shared" si="306"/>
        <v>2200</v>
      </c>
      <c r="F2258" s="30">
        <f t="shared" si="307"/>
        <v>3700</v>
      </c>
      <c r="G2258" s="30">
        <f t="shared" si="308"/>
        <v>4900</v>
      </c>
      <c r="H2258" s="30">
        <f t="shared" si="309"/>
        <v>5900</v>
      </c>
      <c r="I2258" s="30">
        <f t="shared" si="310"/>
        <v>6900</v>
      </c>
      <c r="J2258" s="30">
        <f t="shared" si="311"/>
        <v>7900</v>
      </c>
      <c r="K2258" s="30">
        <f t="shared" si="312"/>
        <v>8900</v>
      </c>
      <c r="L2258" s="30">
        <f t="shared" si="313"/>
        <v>10100</v>
      </c>
      <c r="M2258" s="30">
        <f t="shared" si="314"/>
        <v>10900</v>
      </c>
      <c r="N2258" s="33"/>
      <c r="O2258" s="33"/>
      <c r="P2258" s="33"/>
      <c r="Q2258" s="40">
        <v>15</v>
      </c>
    </row>
    <row r="2259" spans="1:17" ht="12" customHeight="1" x14ac:dyDescent="0.35">
      <c r="A2259" s="77" t="s">
        <v>618</v>
      </c>
      <c r="B2259" s="6">
        <v>4200</v>
      </c>
      <c r="C2259" s="6" t="s">
        <v>618</v>
      </c>
      <c r="D2259" s="40">
        <v>14</v>
      </c>
      <c r="E2259" s="30">
        <f t="shared" si="306"/>
        <v>2100</v>
      </c>
      <c r="F2259" s="30">
        <f t="shared" si="307"/>
        <v>3600</v>
      </c>
      <c r="G2259" s="30">
        <f t="shared" si="308"/>
        <v>4800</v>
      </c>
      <c r="H2259" s="30">
        <f t="shared" si="309"/>
        <v>5600</v>
      </c>
      <c r="I2259" s="30">
        <f t="shared" si="310"/>
        <v>6400</v>
      </c>
      <c r="J2259" s="30">
        <f t="shared" si="311"/>
        <v>7200</v>
      </c>
      <c r="K2259" s="30">
        <f t="shared" si="312"/>
        <v>8000</v>
      </c>
      <c r="L2259" s="30">
        <f t="shared" si="313"/>
        <v>8800</v>
      </c>
      <c r="M2259" s="30">
        <f t="shared" si="314"/>
        <v>9600</v>
      </c>
      <c r="N2259" s="33"/>
      <c r="O2259" s="33"/>
      <c r="P2259" s="33"/>
      <c r="Q2259" s="40">
        <v>14</v>
      </c>
    </row>
    <row r="2260" spans="1:17" ht="12" customHeight="1" x14ac:dyDescent="0.35">
      <c r="A2260" s="77" t="s">
        <v>618</v>
      </c>
      <c r="B2260" s="6">
        <v>4201</v>
      </c>
      <c r="C2260" s="6" t="s">
        <v>618</v>
      </c>
      <c r="D2260" s="40">
        <v>14</v>
      </c>
      <c r="E2260" s="30">
        <f t="shared" si="306"/>
        <v>2100</v>
      </c>
      <c r="F2260" s="30">
        <f t="shared" si="307"/>
        <v>3600</v>
      </c>
      <c r="G2260" s="30">
        <f t="shared" si="308"/>
        <v>4800</v>
      </c>
      <c r="H2260" s="30">
        <f t="shared" si="309"/>
        <v>5600</v>
      </c>
      <c r="I2260" s="30">
        <f t="shared" si="310"/>
        <v>6400</v>
      </c>
      <c r="J2260" s="30">
        <f t="shared" si="311"/>
        <v>7200</v>
      </c>
      <c r="K2260" s="30">
        <f t="shared" si="312"/>
        <v>8000</v>
      </c>
      <c r="L2260" s="30">
        <f t="shared" si="313"/>
        <v>8800</v>
      </c>
      <c r="M2260" s="30">
        <f t="shared" si="314"/>
        <v>9600</v>
      </c>
      <c r="N2260" s="33"/>
      <c r="O2260" s="33"/>
      <c r="P2260" s="33"/>
      <c r="Q2260" s="40">
        <v>14</v>
      </c>
    </row>
    <row r="2261" spans="1:17" ht="12" customHeight="1" x14ac:dyDescent="0.35">
      <c r="A2261" s="77" t="s">
        <v>619</v>
      </c>
      <c r="B2261" s="6">
        <v>4208</v>
      </c>
      <c r="C2261" s="6" t="s">
        <v>619</v>
      </c>
      <c r="D2261" s="40">
        <v>14</v>
      </c>
      <c r="E2261" s="30">
        <f t="shared" si="306"/>
        <v>2100</v>
      </c>
      <c r="F2261" s="30">
        <f t="shared" si="307"/>
        <v>3600</v>
      </c>
      <c r="G2261" s="30">
        <f t="shared" si="308"/>
        <v>4800</v>
      </c>
      <c r="H2261" s="30">
        <f t="shared" si="309"/>
        <v>5600</v>
      </c>
      <c r="I2261" s="30">
        <f t="shared" si="310"/>
        <v>6400</v>
      </c>
      <c r="J2261" s="30">
        <f t="shared" si="311"/>
        <v>7200</v>
      </c>
      <c r="K2261" s="30">
        <f t="shared" si="312"/>
        <v>8000</v>
      </c>
      <c r="L2261" s="30">
        <f t="shared" si="313"/>
        <v>8800</v>
      </c>
      <c r="M2261" s="30">
        <f t="shared" si="314"/>
        <v>9600</v>
      </c>
      <c r="N2261" s="33"/>
      <c r="O2261" s="33"/>
      <c r="P2261" s="33"/>
      <c r="Q2261" s="40">
        <v>14</v>
      </c>
    </row>
    <row r="2262" spans="1:17" ht="12" customHeight="1" x14ac:dyDescent="0.35">
      <c r="A2262" s="77" t="s">
        <v>620</v>
      </c>
      <c r="B2262" s="6">
        <v>4209</v>
      </c>
      <c r="C2262" s="6" t="s">
        <v>620</v>
      </c>
      <c r="D2262" s="40">
        <v>14</v>
      </c>
      <c r="E2262" s="30">
        <f t="shared" si="306"/>
        <v>2100</v>
      </c>
      <c r="F2262" s="30">
        <f t="shared" si="307"/>
        <v>3600</v>
      </c>
      <c r="G2262" s="30">
        <f t="shared" si="308"/>
        <v>4800</v>
      </c>
      <c r="H2262" s="30">
        <f t="shared" si="309"/>
        <v>5600</v>
      </c>
      <c r="I2262" s="30">
        <f t="shared" si="310"/>
        <v>6400</v>
      </c>
      <c r="J2262" s="30">
        <f t="shared" si="311"/>
        <v>7200</v>
      </c>
      <c r="K2262" s="30">
        <f t="shared" si="312"/>
        <v>8000</v>
      </c>
      <c r="L2262" s="30">
        <f t="shared" si="313"/>
        <v>8800</v>
      </c>
      <c r="M2262" s="30">
        <f t="shared" si="314"/>
        <v>9600</v>
      </c>
      <c r="N2262" s="33"/>
      <c r="O2262" s="33"/>
      <c r="P2262" s="33"/>
      <c r="Q2262" s="40">
        <v>14</v>
      </c>
    </row>
    <row r="2263" spans="1:17" ht="12" customHeight="1" x14ac:dyDescent="0.35">
      <c r="A2263" s="77" t="s">
        <v>621</v>
      </c>
      <c r="B2263" s="6">
        <v>4230</v>
      </c>
      <c r="C2263" s="6" t="s">
        <v>621</v>
      </c>
      <c r="D2263" s="40">
        <v>14</v>
      </c>
      <c r="E2263" s="30">
        <f t="shared" si="306"/>
        <v>2100</v>
      </c>
      <c r="F2263" s="30">
        <f t="shared" si="307"/>
        <v>3600</v>
      </c>
      <c r="G2263" s="30">
        <f t="shared" si="308"/>
        <v>4800</v>
      </c>
      <c r="H2263" s="30">
        <f t="shared" si="309"/>
        <v>5600</v>
      </c>
      <c r="I2263" s="30">
        <f t="shared" si="310"/>
        <v>6400</v>
      </c>
      <c r="J2263" s="30">
        <f t="shared" si="311"/>
        <v>7200</v>
      </c>
      <c r="K2263" s="30">
        <f t="shared" si="312"/>
        <v>8000</v>
      </c>
      <c r="L2263" s="30">
        <f t="shared" si="313"/>
        <v>8800</v>
      </c>
      <c r="M2263" s="30">
        <f t="shared" si="314"/>
        <v>9600</v>
      </c>
      <c r="N2263" s="33"/>
      <c r="O2263" s="33"/>
      <c r="P2263" s="33"/>
      <c r="Q2263" s="40">
        <v>14</v>
      </c>
    </row>
    <row r="2264" spans="1:17" ht="12" customHeight="1" x14ac:dyDescent="0.35">
      <c r="A2264" s="77" t="s">
        <v>622</v>
      </c>
      <c r="B2264" s="6">
        <v>4233</v>
      </c>
      <c r="C2264" s="6" t="s">
        <v>622</v>
      </c>
      <c r="D2264" s="40">
        <v>14</v>
      </c>
      <c r="E2264" s="30">
        <f t="shared" si="306"/>
        <v>2100</v>
      </c>
      <c r="F2264" s="30">
        <f t="shared" si="307"/>
        <v>3600</v>
      </c>
      <c r="G2264" s="30">
        <f t="shared" si="308"/>
        <v>4800</v>
      </c>
      <c r="H2264" s="30">
        <f t="shared" si="309"/>
        <v>5600</v>
      </c>
      <c r="I2264" s="30">
        <f t="shared" si="310"/>
        <v>6400</v>
      </c>
      <c r="J2264" s="30">
        <f t="shared" si="311"/>
        <v>7200</v>
      </c>
      <c r="K2264" s="30">
        <f t="shared" si="312"/>
        <v>8000</v>
      </c>
      <c r="L2264" s="30">
        <f t="shared" si="313"/>
        <v>8800</v>
      </c>
      <c r="M2264" s="30">
        <f t="shared" si="314"/>
        <v>9600</v>
      </c>
      <c r="N2264" s="33"/>
      <c r="O2264" s="33"/>
      <c r="P2264" s="33"/>
      <c r="Q2264" s="40">
        <v>14</v>
      </c>
    </row>
    <row r="2265" spans="1:17" ht="12" customHeight="1" x14ac:dyDescent="0.35">
      <c r="A2265" s="77" t="s">
        <v>623</v>
      </c>
      <c r="B2265" s="6">
        <v>4234</v>
      </c>
      <c r="C2265" s="6" t="s">
        <v>623</v>
      </c>
      <c r="D2265" s="40">
        <v>14</v>
      </c>
      <c r="E2265" s="30">
        <f t="shared" si="306"/>
        <v>2100</v>
      </c>
      <c r="F2265" s="30">
        <f t="shared" si="307"/>
        <v>3600</v>
      </c>
      <c r="G2265" s="30">
        <f t="shared" si="308"/>
        <v>4800</v>
      </c>
      <c r="H2265" s="30">
        <f t="shared" si="309"/>
        <v>5600</v>
      </c>
      <c r="I2265" s="30">
        <f t="shared" si="310"/>
        <v>6400</v>
      </c>
      <c r="J2265" s="30">
        <f t="shared" si="311"/>
        <v>7200</v>
      </c>
      <c r="K2265" s="30">
        <f t="shared" si="312"/>
        <v>8000</v>
      </c>
      <c r="L2265" s="30">
        <f t="shared" si="313"/>
        <v>8800</v>
      </c>
      <c r="M2265" s="30">
        <f t="shared" si="314"/>
        <v>9600</v>
      </c>
      <c r="N2265" s="33"/>
      <c r="O2265" s="33"/>
      <c r="P2265" s="33"/>
      <c r="Q2265" s="40">
        <v>14</v>
      </c>
    </row>
    <row r="2266" spans="1:17" ht="12" customHeight="1" x14ac:dyDescent="0.35">
      <c r="A2266" s="77" t="s">
        <v>624</v>
      </c>
      <c r="B2266" s="6">
        <v>4235</v>
      </c>
      <c r="C2266" s="6" t="s">
        <v>624</v>
      </c>
      <c r="D2266" s="40">
        <v>14</v>
      </c>
      <c r="E2266" s="30">
        <f t="shared" si="306"/>
        <v>2100</v>
      </c>
      <c r="F2266" s="30">
        <f t="shared" si="307"/>
        <v>3600</v>
      </c>
      <c r="G2266" s="30">
        <f t="shared" si="308"/>
        <v>4800</v>
      </c>
      <c r="H2266" s="30">
        <f t="shared" si="309"/>
        <v>5600</v>
      </c>
      <c r="I2266" s="30">
        <f t="shared" si="310"/>
        <v>6400</v>
      </c>
      <c r="J2266" s="30">
        <f t="shared" si="311"/>
        <v>7200</v>
      </c>
      <c r="K2266" s="30">
        <f t="shared" si="312"/>
        <v>8000</v>
      </c>
      <c r="L2266" s="30">
        <f t="shared" si="313"/>
        <v>8800</v>
      </c>
      <c r="M2266" s="30">
        <f t="shared" si="314"/>
        <v>9600</v>
      </c>
      <c r="N2266" s="33"/>
      <c r="O2266" s="33"/>
      <c r="P2266" s="33"/>
      <c r="Q2266" s="40">
        <v>14</v>
      </c>
    </row>
    <row r="2267" spans="1:17" ht="12" customHeight="1" x14ac:dyDescent="0.35">
      <c r="A2267" s="77" t="s">
        <v>625</v>
      </c>
      <c r="B2267" s="6">
        <v>4237</v>
      </c>
      <c r="C2267" s="6" t="s">
        <v>625</v>
      </c>
      <c r="D2267" s="40">
        <v>14</v>
      </c>
      <c r="E2267" s="30">
        <f t="shared" si="306"/>
        <v>2100</v>
      </c>
      <c r="F2267" s="30">
        <f t="shared" si="307"/>
        <v>3600</v>
      </c>
      <c r="G2267" s="30">
        <f t="shared" si="308"/>
        <v>4800</v>
      </c>
      <c r="H2267" s="30">
        <f t="shared" si="309"/>
        <v>5600</v>
      </c>
      <c r="I2267" s="30">
        <f t="shared" si="310"/>
        <v>6400</v>
      </c>
      <c r="J2267" s="30">
        <f t="shared" si="311"/>
        <v>7200</v>
      </c>
      <c r="K2267" s="30">
        <f t="shared" si="312"/>
        <v>8000</v>
      </c>
      <c r="L2267" s="30">
        <f t="shared" si="313"/>
        <v>8800</v>
      </c>
      <c r="M2267" s="30">
        <f t="shared" si="314"/>
        <v>9600</v>
      </c>
      <c r="N2267" s="33"/>
      <c r="O2267" s="33"/>
      <c r="P2267" s="33"/>
      <c r="Q2267" s="40">
        <v>14</v>
      </c>
    </row>
    <row r="2268" spans="1:17" ht="12" customHeight="1" x14ac:dyDescent="0.35">
      <c r="A2268" s="77" t="s">
        <v>621</v>
      </c>
      <c r="B2268" s="6">
        <v>4239</v>
      </c>
      <c r="C2268" s="6" t="s">
        <v>621</v>
      </c>
      <c r="D2268" s="40">
        <v>14</v>
      </c>
      <c r="E2268" s="30">
        <f t="shared" si="306"/>
        <v>2100</v>
      </c>
      <c r="F2268" s="30">
        <f t="shared" si="307"/>
        <v>3600</v>
      </c>
      <c r="G2268" s="30">
        <f t="shared" si="308"/>
        <v>4800</v>
      </c>
      <c r="H2268" s="30">
        <f t="shared" si="309"/>
        <v>5600</v>
      </c>
      <c r="I2268" s="30">
        <f t="shared" si="310"/>
        <v>6400</v>
      </c>
      <c r="J2268" s="30">
        <f t="shared" si="311"/>
        <v>7200</v>
      </c>
      <c r="K2268" s="30">
        <f t="shared" si="312"/>
        <v>8000</v>
      </c>
      <c r="L2268" s="30">
        <f t="shared" si="313"/>
        <v>8800</v>
      </c>
      <c r="M2268" s="30">
        <f t="shared" si="314"/>
        <v>9600</v>
      </c>
      <c r="N2268" s="33"/>
      <c r="O2268" s="33"/>
      <c r="P2268" s="33"/>
      <c r="Q2268" s="40">
        <v>14</v>
      </c>
    </row>
    <row r="2269" spans="1:17" ht="12" customHeight="1" x14ac:dyDescent="0.35">
      <c r="A2269" s="77" t="s">
        <v>625</v>
      </c>
      <c r="B2269" s="6">
        <v>4240</v>
      </c>
      <c r="C2269" s="6" t="s">
        <v>625</v>
      </c>
      <c r="D2269" s="40">
        <v>15</v>
      </c>
      <c r="E2269" s="30">
        <f t="shared" si="306"/>
        <v>2200</v>
      </c>
      <c r="F2269" s="30">
        <f t="shared" si="307"/>
        <v>3700</v>
      </c>
      <c r="G2269" s="30">
        <f t="shared" si="308"/>
        <v>4900</v>
      </c>
      <c r="H2269" s="30">
        <f t="shared" si="309"/>
        <v>5900</v>
      </c>
      <c r="I2269" s="30">
        <f t="shared" si="310"/>
        <v>6900</v>
      </c>
      <c r="J2269" s="30">
        <f t="shared" si="311"/>
        <v>7900</v>
      </c>
      <c r="K2269" s="30">
        <f t="shared" si="312"/>
        <v>8900</v>
      </c>
      <c r="L2269" s="30">
        <f t="shared" si="313"/>
        <v>10100</v>
      </c>
      <c r="M2269" s="30">
        <f t="shared" si="314"/>
        <v>10900</v>
      </c>
      <c r="N2269" s="33"/>
      <c r="O2269" s="33"/>
      <c r="P2269" s="33"/>
      <c r="Q2269" s="40">
        <v>15</v>
      </c>
    </row>
    <row r="2270" spans="1:17" ht="12" customHeight="1" x14ac:dyDescent="0.35">
      <c r="A2270" s="77" t="s">
        <v>626</v>
      </c>
      <c r="B2270" s="6">
        <v>4244</v>
      </c>
      <c r="C2270" s="6" t="s">
        <v>626</v>
      </c>
      <c r="D2270" s="40">
        <v>15</v>
      </c>
      <c r="E2270" s="30">
        <f t="shared" si="306"/>
        <v>2200</v>
      </c>
      <c r="F2270" s="30">
        <f t="shared" si="307"/>
        <v>3700</v>
      </c>
      <c r="G2270" s="30">
        <f t="shared" si="308"/>
        <v>4900</v>
      </c>
      <c r="H2270" s="30">
        <f t="shared" si="309"/>
        <v>5900</v>
      </c>
      <c r="I2270" s="30">
        <f t="shared" si="310"/>
        <v>6900</v>
      </c>
      <c r="J2270" s="30">
        <f t="shared" si="311"/>
        <v>7900</v>
      </c>
      <c r="K2270" s="30">
        <f t="shared" si="312"/>
        <v>8900</v>
      </c>
      <c r="L2270" s="30">
        <f t="shared" si="313"/>
        <v>10100</v>
      </c>
      <c r="M2270" s="30">
        <f t="shared" si="314"/>
        <v>10900</v>
      </c>
      <c r="N2270" s="33"/>
      <c r="O2270" s="33"/>
      <c r="P2270" s="33"/>
      <c r="Q2270" s="40">
        <v>15</v>
      </c>
    </row>
    <row r="2271" spans="1:17" ht="12" customHeight="1" x14ac:dyDescent="0.35">
      <c r="A2271" s="77" t="s">
        <v>627</v>
      </c>
      <c r="B2271" s="6">
        <v>4250</v>
      </c>
      <c r="C2271" s="6" t="s">
        <v>627</v>
      </c>
      <c r="D2271" s="40">
        <v>14</v>
      </c>
      <c r="E2271" s="30">
        <f t="shared" si="306"/>
        <v>2100</v>
      </c>
      <c r="F2271" s="30">
        <f t="shared" si="307"/>
        <v>3600</v>
      </c>
      <c r="G2271" s="30">
        <f t="shared" si="308"/>
        <v>4800</v>
      </c>
      <c r="H2271" s="30">
        <f t="shared" si="309"/>
        <v>5600</v>
      </c>
      <c r="I2271" s="30">
        <f t="shared" si="310"/>
        <v>6400</v>
      </c>
      <c r="J2271" s="30">
        <f t="shared" si="311"/>
        <v>7200</v>
      </c>
      <c r="K2271" s="30">
        <f t="shared" si="312"/>
        <v>8000</v>
      </c>
      <c r="L2271" s="30">
        <f t="shared" si="313"/>
        <v>8800</v>
      </c>
      <c r="M2271" s="30">
        <f t="shared" si="314"/>
        <v>9600</v>
      </c>
      <c r="N2271" s="33"/>
      <c r="O2271" s="33"/>
      <c r="P2271" s="33"/>
      <c r="Q2271" s="40">
        <v>14</v>
      </c>
    </row>
    <row r="2272" spans="1:17" ht="12" customHeight="1" x14ac:dyDescent="0.35">
      <c r="A2272" s="77" t="s">
        <v>628</v>
      </c>
      <c r="B2272" s="6">
        <v>4260</v>
      </c>
      <c r="C2272" s="6" t="s">
        <v>628</v>
      </c>
      <c r="D2272" s="40">
        <v>14</v>
      </c>
      <c r="E2272" s="30">
        <f t="shared" si="306"/>
        <v>2100</v>
      </c>
      <c r="F2272" s="30">
        <f t="shared" si="307"/>
        <v>3600</v>
      </c>
      <c r="G2272" s="30">
        <f t="shared" si="308"/>
        <v>4800</v>
      </c>
      <c r="H2272" s="30">
        <f t="shared" si="309"/>
        <v>5600</v>
      </c>
      <c r="I2272" s="30">
        <f t="shared" si="310"/>
        <v>6400</v>
      </c>
      <c r="J2272" s="30">
        <f t="shared" si="311"/>
        <v>7200</v>
      </c>
      <c r="K2272" s="30">
        <f t="shared" si="312"/>
        <v>8000</v>
      </c>
      <c r="L2272" s="30">
        <f t="shared" si="313"/>
        <v>8800</v>
      </c>
      <c r="M2272" s="30">
        <f t="shared" si="314"/>
        <v>9600</v>
      </c>
      <c r="N2272" s="33"/>
      <c r="O2272" s="33"/>
      <c r="P2272" s="33"/>
      <c r="Q2272" s="40">
        <v>14</v>
      </c>
    </row>
    <row r="2273" spans="1:17" ht="12" customHeight="1" x14ac:dyDescent="0.35">
      <c r="A2273" s="77" t="s">
        <v>629</v>
      </c>
      <c r="B2273" s="6">
        <v>4262</v>
      </c>
      <c r="C2273" s="6" t="s">
        <v>629</v>
      </c>
      <c r="D2273" s="40">
        <v>14</v>
      </c>
      <c r="E2273" s="30">
        <f t="shared" si="306"/>
        <v>2100</v>
      </c>
      <c r="F2273" s="30">
        <f t="shared" si="307"/>
        <v>3600</v>
      </c>
      <c r="G2273" s="30">
        <f t="shared" si="308"/>
        <v>4800</v>
      </c>
      <c r="H2273" s="30">
        <f t="shared" si="309"/>
        <v>5600</v>
      </c>
      <c r="I2273" s="30">
        <f t="shared" si="310"/>
        <v>6400</v>
      </c>
      <c r="J2273" s="30">
        <f t="shared" si="311"/>
        <v>7200</v>
      </c>
      <c r="K2273" s="30">
        <f t="shared" si="312"/>
        <v>8000</v>
      </c>
      <c r="L2273" s="30">
        <f t="shared" si="313"/>
        <v>8800</v>
      </c>
      <c r="M2273" s="30">
        <f t="shared" si="314"/>
        <v>9600</v>
      </c>
      <c r="N2273" s="33"/>
      <c r="O2273" s="33"/>
      <c r="P2273" s="33"/>
      <c r="Q2273" s="40">
        <v>14</v>
      </c>
    </row>
    <row r="2274" spans="1:17" ht="12" customHeight="1" x14ac:dyDescent="0.35">
      <c r="A2274" s="77" t="s">
        <v>630</v>
      </c>
      <c r="B2274" s="6">
        <v>4264</v>
      </c>
      <c r="C2274" s="6" t="s">
        <v>630</v>
      </c>
      <c r="D2274" s="40">
        <v>12</v>
      </c>
      <c r="E2274" s="30">
        <f t="shared" si="306"/>
        <v>1900</v>
      </c>
      <c r="F2274" s="30">
        <f t="shared" si="307"/>
        <v>2500</v>
      </c>
      <c r="G2274" s="30">
        <f t="shared" si="308"/>
        <v>3200</v>
      </c>
      <c r="H2274" s="30">
        <f t="shared" si="309"/>
        <v>3900</v>
      </c>
      <c r="I2274" s="30">
        <f t="shared" si="310"/>
        <v>4350</v>
      </c>
      <c r="J2274" s="30">
        <f t="shared" si="311"/>
        <v>5000</v>
      </c>
      <c r="K2274" s="30">
        <f t="shared" si="312"/>
        <v>5300</v>
      </c>
      <c r="L2274" s="30">
        <f t="shared" si="313"/>
        <v>5400</v>
      </c>
      <c r="M2274" s="30">
        <f t="shared" si="314"/>
        <v>6500</v>
      </c>
      <c r="N2274" s="33"/>
      <c r="O2274" s="33"/>
      <c r="P2274" s="33"/>
      <c r="Q2274" s="40">
        <v>12</v>
      </c>
    </row>
    <row r="2275" spans="1:17" ht="12" customHeight="1" x14ac:dyDescent="0.35">
      <c r="A2275" s="77" t="s">
        <v>631</v>
      </c>
      <c r="B2275" s="6">
        <v>4265</v>
      </c>
      <c r="C2275" s="6" t="s">
        <v>631</v>
      </c>
      <c r="D2275" s="40">
        <v>13</v>
      </c>
      <c r="E2275" s="30">
        <f t="shared" si="306"/>
        <v>2000</v>
      </c>
      <c r="F2275" s="30">
        <f t="shared" si="307"/>
        <v>2600</v>
      </c>
      <c r="G2275" s="30">
        <f t="shared" si="308"/>
        <v>3300</v>
      </c>
      <c r="H2275" s="30">
        <f t="shared" si="309"/>
        <v>4000</v>
      </c>
      <c r="I2275" s="30">
        <f t="shared" si="310"/>
        <v>4450</v>
      </c>
      <c r="J2275" s="30">
        <f t="shared" si="311"/>
        <v>5100</v>
      </c>
      <c r="K2275" s="30">
        <f t="shared" si="312"/>
        <v>5400</v>
      </c>
      <c r="L2275" s="30">
        <f t="shared" si="313"/>
        <v>5500</v>
      </c>
      <c r="M2275" s="30">
        <f t="shared" si="314"/>
        <v>6600</v>
      </c>
      <c r="N2275" s="33"/>
      <c r="O2275" s="33"/>
      <c r="P2275" s="33"/>
      <c r="Q2275" s="40">
        <v>13</v>
      </c>
    </row>
    <row r="2276" spans="1:17" ht="12" customHeight="1" x14ac:dyDescent="0.35">
      <c r="A2276" s="77" t="s">
        <v>632</v>
      </c>
      <c r="B2276" s="6">
        <v>4270</v>
      </c>
      <c r="C2276" s="6" t="s">
        <v>632</v>
      </c>
      <c r="D2276" s="40">
        <v>13</v>
      </c>
      <c r="E2276" s="30">
        <f t="shared" si="306"/>
        <v>2000</v>
      </c>
      <c r="F2276" s="30">
        <f t="shared" si="307"/>
        <v>2600</v>
      </c>
      <c r="G2276" s="30">
        <f t="shared" si="308"/>
        <v>3300</v>
      </c>
      <c r="H2276" s="30">
        <f t="shared" si="309"/>
        <v>4000</v>
      </c>
      <c r="I2276" s="30">
        <f t="shared" si="310"/>
        <v>4450</v>
      </c>
      <c r="J2276" s="30">
        <f t="shared" si="311"/>
        <v>5100</v>
      </c>
      <c r="K2276" s="30">
        <f t="shared" si="312"/>
        <v>5400</v>
      </c>
      <c r="L2276" s="30">
        <f t="shared" si="313"/>
        <v>5500</v>
      </c>
      <c r="M2276" s="30">
        <f t="shared" si="314"/>
        <v>6600</v>
      </c>
      <c r="N2276" s="33"/>
      <c r="O2276" s="33"/>
      <c r="P2276" s="33"/>
      <c r="Q2276" s="40">
        <v>13</v>
      </c>
    </row>
    <row r="2277" spans="1:17" ht="12" customHeight="1" x14ac:dyDescent="0.35">
      <c r="A2277" s="77" t="s">
        <v>633</v>
      </c>
      <c r="B2277" s="6">
        <v>4272</v>
      </c>
      <c r="C2277" s="6" t="s">
        <v>633</v>
      </c>
      <c r="D2277" s="40">
        <v>12</v>
      </c>
      <c r="E2277" s="30">
        <f t="shared" si="306"/>
        <v>1900</v>
      </c>
      <c r="F2277" s="30">
        <f t="shared" si="307"/>
        <v>2500</v>
      </c>
      <c r="G2277" s="30">
        <f t="shared" si="308"/>
        <v>3200</v>
      </c>
      <c r="H2277" s="30">
        <f t="shared" si="309"/>
        <v>3900</v>
      </c>
      <c r="I2277" s="30">
        <f t="shared" si="310"/>
        <v>4350</v>
      </c>
      <c r="J2277" s="30">
        <f t="shared" si="311"/>
        <v>5000</v>
      </c>
      <c r="K2277" s="30">
        <f t="shared" si="312"/>
        <v>5300</v>
      </c>
      <c r="L2277" s="30">
        <f t="shared" si="313"/>
        <v>5400</v>
      </c>
      <c r="M2277" s="30">
        <f t="shared" si="314"/>
        <v>6500</v>
      </c>
      <c r="N2277" s="33"/>
      <c r="O2277" s="33"/>
      <c r="P2277" s="33"/>
      <c r="Q2277" s="40">
        <v>12</v>
      </c>
    </row>
    <row r="2278" spans="1:17" ht="12" customHeight="1" x14ac:dyDescent="0.35">
      <c r="A2278" s="77" t="s">
        <v>634</v>
      </c>
      <c r="B2278" s="6">
        <v>4274</v>
      </c>
      <c r="C2278" s="6" t="s">
        <v>634</v>
      </c>
      <c r="D2278" s="40">
        <v>12</v>
      </c>
      <c r="E2278" s="30">
        <f t="shared" si="306"/>
        <v>1900</v>
      </c>
      <c r="F2278" s="30">
        <f t="shared" si="307"/>
        <v>2500</v>
      </c>
      <c r="G2278" s="30">
        <f t="shared" si="308"/>
        <v>3200</v>
      </c>
      <c r="H2278" s="30">
        <f t="shared" si="309"/>
        <v>3900</v>
      </c>
      <c r="I2278" s="30">
        <f t="shared" si="310"/>
        <v>4350</v>
      </c>
      <c r="J2278" s="30">
        <f t="shared" si="311"/>
        <v>5000</v>
      </c>
      <c r="K2278" s="30">
        <f t="shared" si="312"/>
        <v>5300</v>
      </c>
      <c r="L2278" s="30">
        <f t="shared" si="313"/>
        <v>5400</v>
      </c>
      <c r="M2278" s="30">
        <f t="shared" si="314"/>
        <v>6500</v>
      </c>
      <c r="N2278" s="33"/>
      <c r="O2278" s="33"/>
      <c r="P2278" s="33"/>
      <c r="Q2278" s="40">
        <v>12</v>
      </c>
    </row>
    <row r="2279" spans="1:17" ht="12" customHeight="1" x14ac:dyDescent="0.35">
      <c r="A2279" s="77" t="s">
        <v>635</v>
      </c>
      <c r="B2279" s="6">
        <v>4275</v>
      </c>
      <c r="C2279" s="6" t="s">
        <v>635</v>
      </c>
      <c r="D2279" s="40">
        <v>12</v>
      </c>
      <c r="E2279" s="30">
        <f t="shared" si="306"/>
        <v>1900</v>
      </c>
      <c r="F2279" s="30">
        <f t="shared" si="307"/>
        <v>2500</v>
      </c>
      <c r="G2279" s="30">
        <f t="shared" si="308"/>
        <v>3200</v>
      </c>
      <c r="H2279" s="30">
        <f t="shared" si="309"/>
        <v>3900</v>
      </c>
      <c r="I2279" s="30">
        <f t="shared" si="310"/>
        <v>4350</v>
      </c>
      <c r="J2279" s="30">
        <f t="shared" si="311"/>
        <v>5000</v>
      </c>
      <c r="K2279" s="30">
        <f t="shared" si="312"/>
        <v>5300</v>
      </c>
      <c r="L2279" s="30">
        <f t="shared" si="313"/>
        <v>5400</v>
      </c>
      <c r="M2279" s="30">
        <f t="shared" si="314"/>
        <v>6500</v>
      </c>
      <c r="N2279" s="33"/>
      <c r="O2279" s="33"/>
      <c r="P2279" s="33"/>
      <c r="Q2279" s="40">
        <v>12</v>
      </c>
    </row>
    <row r="2280" spans="1:17" ht="12" customHeight="1" x14ac:dyDescent="0.35">
      <c r="A2280" s="77" t="s">
        <v>636</v>
      </c>
      <c r="B2280" s="6">
        <v>4276</v>
      </c>
      <c r="C2280" s="6" t="s">
        <v>636</v>
      </c>
      <c r="D2280" s="40">
        <v>12</v>
      </c>
      <c r="E2280" s="30">
        <f t="shared" si="306"/>
        <v>1900</v>
      </c>
      <c r="F2280" s="30">
        <f t="shared" si="307"/>
        <v>2500</v>
      </c>
      <c r="G2280" s="30">
        <f t="shared" si="308"/>
        <v>3200</v>
      </c>
      <c r="H2280" s="30">
        <f t="shared" si="309"/>
        <v>3900</v>
      </c>
      <c r="I2280" s="30">
        <f t="shared" si="310"/>
        <v>4350</v>
      </c>
      <c r="J2280" s="30">
        <f t="shared" si="311"/>
        <v>5000</v>
      </c>
      <c r="K2280" s="30">
        <f t="shared" si="312"/>
        <v>5300</v>
      </c>
      <c r="L2280" s="30">
        <f t="shared" si="313"/>
        <v>5400</v>
      </c>
      <c r="M2280" s="30">
        <f t="shared" si="314"/>
        <v>6500</v>
      </c>
      <c r="N2280" s="33"/>
      <c r="O2280" s="33"/>
      <c r="P2280" s="33"/>
      <c r="Q2280" s="40">
        <v>12</v>
      </c>
    </row>
    <row r="2281" spans="1:17" ht="12" customHeight="1" x14ac:dyDescent="0.35">
      <c r="A2281" s="77" t="s">
        <v>637</v>
      </c>
      <c r="B2281" s="6">
        <v>4280</v>
      </c>
      <c r="C2281" s="6" t="s">
        <v>637</v>
      </c>
      <c r="D2281" s="40">
        <v>13</v>
      </c>
      <c r="E2281" s="30">
        <f t="shared" si="306"/>
        <v>2000</v>
      </c>
      <c r="F2281" s="30">
        <f t="shared" si="307"/>
        <v>2600</v>
      </c>
      <c r="G2281" s="30">
        <f t="shared" si="308"/>
        <v>3300</v>
      </c>
      <c r="H2281" s="30">
        <f t="shared" si="309"/>
        <v>4000</v>
      </c>
      <c r="I2281" s="30">
        <f t="shared" si="310"/>
        <v>4450</v>
      </c>
      <c r="J2281" s="30">
        <f t="shared" si="311"/>
        <v>5100</v>
      </c>
      <c r="K2281" s="30">
        <f t="shared" si="312"/>
        <v>5400</v>
      </c>
      <c r="L2281" s="30">
        <f t="shared" si="313"/>
        <v>5500</v>
      </c>
      <c r="M2281" s="30">
        <f t="shared" si="314"/>
        <v>6600</v>
      </c>
      <c r="N2281" s="33"/>
      <c r="O2281" s="33"/>
      <c r="P2281" s="33"/>
      <c r="Q2281" s="40">
        <v>13</v>
      </c>
    </row>
    <row r="2282" spans="1:17" ht="12" customHeight="1" x14ac:dyDescent="0.35">
      <c r="A2282" s="77" t="s">
        <v>627</v>
      </c>
      <c r="B2282" s="6">
        <v>4291</v>
      </c>
      <c r="C2282" s="6" t="s">
        <v>627</v>
      </c>
      <c r="D2282" s="40">
        <v>12</v>
      </c>
      <c r="E2282" s="30">
        <f t="shared" si="306"/>
        <v>1900</v>
      </c>
      <c r="F2282" s="30">
        <f t="shared" si="307"/>
        <v>2500</v>
      </c>
      <c r="G2282" s="30">
        <f t="shared" si="308"/>
        <v>3200</v>
      </c>
      <c r="H2282" s="30">
        <f t="shared" si="309"/>
        <v>3900</v>
      </c>
      <c r="I2282" s="30">
        <f t="shared" si="310"/>
        <v>4350</v>
      </c>
      <c r="J2282" s="30">
        <f t="shared" si="311"/>
        <v>5000</v>
      </c>
      <c r="K2282" s="30">
        <f t="shared" si="312"/>
        <v>5300</v>
      </c>
      <c r="L2282" s="30">
        <f t="shared" si="313"/>
        <v>5400</v>
      </c>
      <c r="M2282" s="30">
        <f t="shared" si="314"/>
        <v>6500</v>
      </c>
      <c r="N2282" s="33"/>
      <c r="O2282" s="33"/>
      <c r="P2282" s="33"/>
      <c r="Q2282" s="40">
        <v>12</v>
      </c>
    </row>
    <row r="2283" spans="1:17" ht="12" customHeight="1" x14ac:dyDescent="0.35">
      <c r="A2283" s="77" t="s">
        <v>627</v>
      </c>
      <c r="B2283" s="6">
        <v>4294</v>
      </c>
      <c r="C2283" s="6" t="s">
        <v>627</v>
      </c>
      <c r="D2283" s="40">
        <v>12</v>
      </c>
      <c r="E2283" s="30">
        <f t="shared" si="306"/>
        <v>1900</v>
      </c>
      <c r="F2283" s="30">
        <f t="shared" si="307"/>
        <v>2500</v>
      </c>
      <c r="G2283" s="30">
        <f t="shared" si="308"/>
        <v>3200</v>
      </c>
      <c r="H2283" s="30">
        <f t="shared" si="309"/>
        <v>3900</v>
      </c>
      <c r="I2283" s="30">
        <f t="shared" si="310"/>
        <v>4350</v>
      </c>
      <c r="J2283" s="30">
        <f t="shared" si="311"/>
        <v>5000</v>
      </c>
      <c r="K2283" s="30">
        <f t="shared" si="312"/>
        <v>5300</v>
      </c>
      <c r="L2283" s="30">
        <f t="shared" si="313"/>
        <v>5400</v>
      </c>
      <c r="M2283" s="30">
        <f t="shared" si="314"/>
        <v>6500</v>
      </c>
      <c r="N2283" s="33"/>
      <c r="O2283" s="33"/>
      <c r="P2283" s="33"/>
      <c r="Q2283" s="40">
        <v>12</v>
      </c>
    </row>
    <row r="2284" spans="1:17" ht="12" customHeight="1" x14ac:dyDescent="0.35">
      <c r="A2284" s="77" t="s">
        <v>636</v>
      </c>
      <c r="B2284" s="6">
        <v>4295</v>
      </c>
      <c r="C2284" s="6" t="s">
        <v>636</v>
      </c>
      <c r="D2284" s="40">
        <v>14</v>
      </c>
      <c r="E2284" s="30">
        <f t="shared" si="306"/>
        <v>2100</v>
      </c>
      <c r="F2284" s="30">
        <f t="shared" si="307"/>
        <v>3600</v>
      </c>
      <c r="G2284" s="30">
        <f t="shared" si="308"/>
        <v>4800</v>
      </c>
      <c r="H2284" s="30">
        <f t="shared" si="309"/>
        <v>5600</v>
      </c>
      <c r="I2284" s="30">
        <f t="shared" si="310"/>
        <v>6400</v>
      </c>
      <c r="J2284" s="30">
        <f t="shared" si="311"/>
        <v>7200</v>
      </c>
      <c r="K2284" s="30">
        <f t="shared" si="312"/>
        <v>8000</v>
      </c>
      <c r="L2284" s="30">
        <f t="shared" si="313"/>
        <v>8800</v>
      </c>
      <c r="M2284" s="30">
        <f t="shared" si="314"/>
        <v>9600</v>
      </c>
      <c r="N2284" s="33"/>
      <c r="O2284" s="33"/>
      <c r="P2284" s="33"/>
      <c r="Q2284" s="40">
        <v>14</v>
      </c>
    </row>
    <row r="2285" spans="1:17" ht="12" customHeight="1" x14ac:dyDescent="0.35">
      <c r="A2285" s="77" t="s">
        <v>632</v>
      </c>
      <c r="B2285" s="6">
        <v>4296</v>
      </c>
      <c r="C2285" s="6" t="s">
        <v>632</v>
      </c>
      <c r="D2285" s="40">
        <v>13</v>
      </c>
      <c r="E2285" s="30">
        <f t="shared" si="306"/>
        <v>2000</v>
      </c>
      <c r="F2285" s="30">
        <f t="shared" si="307"/>
        <v>2600</v>
      </c>
      <c r="G2285" s="30">
        <f t="shared" si="308"/>
        <v>3300</v>
      </c>
      <c r="H2285" s="30">
        <f t="shared" si="309"/>
        <v>4000</v>
      </c>
      <c r="I2285" s="30">
        <f t="shared" si="310"/>
        <v>4450</v>
      </c>
      <c r="J2285" s="30">
        <f t="shared" si="311"/>
        <v>5100</v>
      </c>
      <c r="K2285" s="30">
        <f t="shared" si="312"/>
        <v>5400</v>
      </c>
      <c r="L2285" s="30">
        <f t="shared" si="313"/>
        <v>5500</v>
      </c>
      <c r="M2285" s="30">
        <f t="shared" si="314"/>
        <v>6600</v>
      </c>
      <c r="N2285" s="33"/>
      <c r="O2285" s="33"/>
      <c r="P2285" s="33"/>
      <c r="Q2285" s="40">
        <v>13</v>
      </c>
    </row>
    <row r="2286" spans="1:17" ht="12" customHeight="1" x14ac:dyDescent="0.35">
      <c r="A2286" s="77" t="s">
        <v>637</v>
      </c>
      <c r="B2286" s="6">
        <v>4297</v>
      </c>
      <c r="C2286" s="6" t="s">
        <v>637</v>
      </c>
      <c r="D2286" s="40">
        <v>13</v>
      </c>
      <c r="E2286" s="30">
        <f t="shared" si="306"/>
        <v>2000</v>
      </c>
      <c r="F2286" s="30">
        <f t="shared" si="307"/>
        <v>2600</v>
      </c>
      <c r="G2286" s="30">
        <f t="shared" si="308"/>
        <v>3300</v>
      </c>
      <c r="H2286" s="30">
        <f t="shared" si="309"/>
        <v>4000</v>
      </c>
      <c r="I2286" s="30">
        <f t="shared" si="310"/>
        <v>4450</v>
      </c>
      <c r="J2286" s="30">
        <f t="shared" si="311"/>
        <v>5100</v>
      </c>
      <c r="K2286" s="30">
        <f t="shared" si="312"/>
        <v>5400</v>
      </c>
      <c r="L2286" s="30">
        <f t="shared" si="313"/>
        <v>5500</v>
      </c>
      <c r="M2286" s="30">
        <f t="shared" si="314"/>
        <v>6600</v>
      </c>
      <c r="N2286" s="33"/>
      <c r="O2286" s="33"/>
      <c r="P2286" s="33"/>
      <c r="Q2286" s="40">
        <v>13</v>
      </c>
    </row>
    <row r="2287" spans="1:17" ht="12" customHeight="1" x14ac:dyDescent="0.35">
      <c r="A2287" s="77" t="s">
        <v>628</v>
      </c>
      <c r="B2287" s="6">
        <v>4298</v>
      </c>
      <c r="C2287" s="6" t="s">
        <v>628</v>
      </c>
      <c r="D2287" s="40">
        <v>13</v>
      </c>
      <c r="E2287" s="30">
        <f t="shared" si="306"/>
        <v>2000</v>
      </c>
      <c r="F2287" s="30">
        <f t="shared" si="307"/>
        <v>2600</v>
      </c>
      <c r="G2287" s="30">
        <f t="shared" si="308"/>
        <v>3300</v>
      </c>
      <c r="H2287" s="30">
        <f t="shared" si="309"/>
        <v>4000</v>
      </c>
      <c r="I2287" s="30">
        <f t="shared" si="310"/>
        <v>4450</v>
      </c>
      <c r="J2287" s="30">
        <f t="shared" si="311"/>
        <v>5100</v>
      </c>
      <c r="K2287" s="30">
        <f t="shared" si="312"/>
        <v>5400</v>
      </c>
      <c r="L2287" s="30">
        <f t="shared" si="313"/>
        <v>5500</v>
      </c>
      <c r="M2287" s="30">
        <f t="shared" si="314"/>
        <v>6600</v>
      </c>
      <c r="N2287" s="33"/>
      <c r="O2287" s="33"/>
      <c r="P2287" s="33"/>
      <c r="Q2287" s="40">
        <v>13</v>
      </c>
    </row>
    <row r="2288" spans="1:17" ht="12" customHeight="1" x14ac:dyDescent="0.35">
      <c r="A2288" s="77" t="s">
        <v>629</v>
      </c>
      <c r="B2288" s="6">
        <v>4299</v>
      </c>
      <c r="C2288" s="6" t="s">
        <v>629</v>
      </c>
      <c r="D2288" s="40">
        <v>14</v>
      </c>
      <c r="E2288" s="30">
        <f t="shared" si="306"/>
        <v>2100</v>
      </c>
      <c r="F2288" s="30">
        <f t="shared" si="307"/>
        <v>3600</v>
      </c>
      <c r="G2288" s="30">
        <f t="shared" si="308"/>
        <v>4800</v>
      </c>
      <c r="H2288" s="30">
        <f t="shared" si="309"/>
        <v>5600</v>
      </c>
      <c r="I2288" s="30">
        <f t="shared" si="310"/>
        <v>6400</v>
      </c>
      <c r="J2288" s="30">
        <f t="shared" si="311"/>
        <v>7200</v>
      </c>
      <c r="K2288" s="30">
        <f t="shared" si="312"/>
        <v>8000</v>
      </c>
      <c r="L2288" s="30">
        <f t="shared" si="313"/>
        <v>8800</v>
      </c>
      <c r="M2288" s="30">
        <f t="shared" si="314"/>
        <v>9600</v>
      </c>
      <c r="N2288" s="33"/>
      <c r="O2288" s="33"/>
      <c r="P2288" s="33"/>
      <c r="Q2288" s="40">
        <v>14</v>
      </c>
    </row>
    <row r="2289" spans="1:17" ht="12" customHeight="1" x14ac:dyDescent="0.35">
      <c r="A2289" s="77" t="s">
        <v>638</v>
      </c>
      <c r="B2289" s="6">
        <v>4301</v>
      </c>
      <c r="C2289" s="6" t="s">
        <v>638</v>
      </c>
      <c r="D2289" s="40">
        <v>9</v>
      </c>
      <c r="E2289" s="30">
        <f t="shared" si="306"/>
        <v>1600</v>
      </c>
      <c r="F2289" s="30">
        <f t="shared" si="307"/>
        <v>2200</v>
      </c>
      <c r="G2289" s="30">
        <f t="shared" si="308"/>
        <v>2900</v>
      </c>
      <c r="H2289" s="30">
        <f t="shared" si="309"/>
        <v>3600</v>
      </c>
      <c r="I2289" s="30">
        <f t="shared" si="310"/>
        <v>4050</v>
      </c>
      <c r="J2289" s="30">
        <f t="shared" si="311"/>
        <v>4700</v>
      </c>
      <c r="K2289" s="30">
        <f t="shared" si="312"/>
        <v>5000</v>
      </c>
      <c r="L2289" s="30">
        <f t="shared" si="313"/>
        <v>5100</v>
      </c>
      <c r="M2289" s="30">
        <f t="shared" si="314"/>
        <v>6200</v>
      </c>
      <c r="N2289" s="33"/>
      <c r="O2289" s="33"/>
      <c r="P2289" s="33"/>
      <c r="Q2289" s="40">
        <v>9</v>
      </c>
    </row>
    <row r="2290" spans="1:17" ht="12" customHeight="1" x14ac:dyDescent="0.35">
      <c r="A2290" s="77" t="s">
        <v>638</v>
      </c>
      <c r="B2290" s="6">
        <v>4302</v>
      </c>
      <c r="C2290" s="6" t="s">
        <v>638</v>
      </c>
      <c r="D2290" s="40">
        <v>9</v>
      </c>
      <c r="E2290" s="30">
        <f t="shared" si="306"/>
        <v>1600</v>
      </c>
      <c r="F2290" s="30">
        <f t="shared" si="307"/>
        <v>2200</v>
      </c>
      <c r="G2290" s="30">
        <f t="shared" si="308"/>
        <v>2900</v>
      </c>
      <c r="H2290" s="30">
        <f t="shared" si="309"/>
        <v>3600</v>
      </c>
      <c r="I2290" s="30">
        <f t="shared" si="310"/>
        <v>4050</v>
      </c>
      <c r="J2290" s="30">
        <f t="shared" si="311"/>
        <v>4700</v>
      </c>
      <c r="K2290" s="30">
        <f t="shared" si="312"/>
        <v>5000</v>
      </c>
      <c r="L2290" s="30">
        <f t="shared" si="313"/>
        <v>5100</v>
      </c>
      <c r="M2290" s="30">
        <f t="shared" si="314"/>
        <v>6200</v>
      </c>
      <c r="N2290" s="33"/>
      <c r="O2290" s="33"/>
      <c r="P2290" s="33"/>
      <c r="Q2290" s="40">
        <v>9</v>
      </c>
    </row>
    <row r="2291" spans="1:17" ht="12" customHeight="1" x14ac:dyDescent="0.35">
      <c r="A2291" s="77" t="s">
        <v>638</v>
      </c>
      <c r="B2291" s="6">
        <v>4303</v>
      </c>
      <c r="C2291" s="6" t="s">
        <v>638</v>
      </c>
      <c r="D2291" s="40">
        <v>9</v>
      </c>
      <c r="E2291" s="30">
        <f t="shared" si="306"/>
        <v>1600</v>
      </c>
      <c r="F2291" s="30">
        <f t="shared" si="307"/>
        <v>2200</v>
      </c>
      <c r="G2291" s="30">
        <f t="shared" si="308"/>
        <v>2900</v>
      </c>
      <c r="H2291" s="30">
        <f t="shared" si="309"/>
        <v>3600</v>
      </c>
      <c r="I2291" s="30">
        <f t="shared" si="310"/>
        <v>4050</v>
      </c>
      <c r="J2291" s="30">
        <f t="shared" si="311"/>
        <v>4700</v>
      </c>
      <c r="K2291" s="30">
        <f t="shared" si="312"/>
        <v>5000</v>
      </c>
      <c r="L2291" s="30">
        <f t="shared" si="313"/>
        <v>5100</v>
      </c>
      <c r="M2291" s="30">
        <f t="shared" si="314"/>
        <v>6200</v>
      </c>
      <c r="N2291" s="33"/>
      <c r="O2291" s="33"/>
      <c r="P2291" s="33"/>
      <c r="Q2291" s="40">
        <v>9</v>
      </c>
    </row>
    <row r="2292" spans="1:17" ht="12" customHeight="1" x14ac:dyDescent="0.35">
      <c r="A2292" s="77" t="s">
        <v>638</v>
      </c>
      <c r="B2292" s="6">
        <v>4304</v>
      </c>
      <c r="C2292" s="6" t="s">
        <v>638</v>
      </c>
      <c r="D2292" s="40">
        <v>9</v>
      </c>
      <c r="E2292" s="30">
        <f t="shared" si="306"/>
        <v>1600</v>
      </c>
      <c r="F2292" s="30">
        <f t="shared" si="307"/>
        <v>2200</v>
      </c>
      <c r="G2292" s="30">
        <f t="shared" si="308"/>
        <v>2900</v>
      </c>
      <c r="H2292" s="30">
        <f t="shared" si="309"/>
        <v>3600</v>
      </c>
      <c r="I2292" s="30">
        <f t="shared" si="310"/>
        <v>4050</v>
      </c>
      <c r="J2292" s="30">
        <f t="shared" si="311"/>
        <v>4700</v>
      </c>
      <c r="K2292" s="30">
        <f t="shared" si="312"/>
        <v>5000</v>
      </c>
      <c r="L2292" s="30">
        <f t="shared" si="313"/>
        <v>5100</v>
      </c>
      <c r="M2292" s="30">
        <f t="shared" si="314"/>
        <v>6200</v>
      </c>
      <c r="N2292" s="33"/>
      <c r="O2292" s="33"/>
      <c r="P2292" s="33"/>
      <c r="Q2292" s="40">
        <v>9</v>
      </c>
    </row>
    <row r="2293" spans="1:17" ht="12" customHeight="1" x14ac:dyDescent="0.35">
      <c r="A2293" s="77" t="s">
        <v>638</v>
      </c>
      <c r="B2293" s="6">
        <v>4305</v>
      </c>
      <c r="C2293" s="6" t="s">
        <v>638</v>
      </c>
      <c r="D2293" s="40">
        <v>9</v>
      </c>
      <c r="E2293" s="30">
        <f t="shared" si="306"/>
        <v>1600</v>
      </c>
      <c r="F2293" s="30">
        <f t="shared" si="307"/>
        <v>2200</v>
      </c>
      <c r="G2293" s="30">
        <f t="shared" si="308"/>
        <v>2900</v>
      </c>
      <c r="H2293" s="30">
        <f t="shared" si="309"/>
        <v>3600</v>
      </c>
      <c r="I2293" s="30">
        <f t="shared" si="310"/>
        <v>4050</v>
      </c>
      <c r="J2293" s="30">
        <f t="shared" si="311"/>
        <v>4700</v>
      </c>
      <c r="K2293" s="30">
        <f t="shared" si="312"/>
        <v>5000</v>
      </c>
      <c r="L2293" s="30">
        <f t="shared" si="313"/>
        <v>5100</v>
      </c>
      <c r="M2293" s="30">
        <f t="shared" si="314"/>
        <v>6200</v>
      </c>
      <c r="N2293" s="33"/>
      <c r="O2293" s="33"/>
      <c r="P2293" s="33"/>
      <c r="Q2293" s="40">
        <v>9</v>
      </c>
    </row>
    <row r="2294" spans="1:17" ht="12" customHeight="1" x14ac:dyDescent="0.35">
      <c r="A2294" s="77" t="s">
        <v>638</v>
      </c>
      <c r="B2294" s="6">
        <v>4306</v>
      </c>
      <c r="C2294" s="6" t="s">
        <v>638</v>
      </c>
      <c r="D2294" s="40">
        <v>9</v>
      </c>
      <c r="E2294" s="30">
        <f t="shared" si="306"/>
        <v>1600</v>
      </c>
      <c r="F2294" s="30">
        <f t="shared" si="307"/>
        <v>2200</v>
      </c>
      <c r="G2294" s="30">
        <f t="shared" si="308"/>
        <v>2900</v>
      </c>
      <c r="H2294" s="30">
        <f t="shared" si="309"/>
        <v>3600</v>
      </c>
      <c r="I2294" s="30">
        <f t="shared" si="310"/>
        <v>4050</v>
      </c>
      <c r="J2294" s="30">
        <f t="shared" si="311"/>
        <v>4700</v>
      </c>
      <c r="K2294" s="30">
        <f t="shared" si="312"/>
        <v>5000</v>
      </c>
      <c r="L2294" s="30">
        <f t="shared" si="313"/>
        <v>5100</v>
      </c>
      <c r="M2294" s="30">
        <f t="shared" si="314"/>
        <v>6200</v>
      </c>
      <c r="N2294" s="33"/>
      <c r="O2294" s="33"/>
      <c r="P2294" s="33"/>
      <c r="Q2294" s="40">
        <v>9</v>
      </c>
    </row>
    <row r="2295" spans="1:17" ht="12" customHeight="1" x14ac:dyDescent="0.35">
      <c r="A2295" s="77" t="s">
        <v>638</v>
      </c>
      <c r="B2295" s="6">
        <v>4307</v>
      </c>
      <c r="C2295" s="6" t="s">
        <v>638</v>
      </c>
      <c r="D2295" s="40">
        <v>9</v>
      </c>
      <c r="E2295" s="30">
        <f t="shared" si="306"/>
        <v>1600</v>
      </c>
      <c r="F2295" s="30">
        <f t="shared" si="307"/>
        <v>2200</v>
      </c>
      <c r="G2295" s="30">
        <f t="shared" si="308"/>
        <v>2900</v>
      </c>
      <c r="H2295" s="30">
        <f t="shared" si="309"/>
        <v>3600</v>
      </c>
      <c r="I2295" s="30">
        <f t="shared" si="310"/>
        <v>4050</v>
      </c>
      <c r="J2295" s="30">
        <f t="shared" si="311"/>
        <v>4700</v>
      </c>
      <c r="K2295" s="30">
        <f t="shared" si="312"/>
        <v>5000</v>
      </c>
      <c r="L2295" s="30">
        <f t="shared" si="313"/>
        <v>5100</v>
      </c>
      <c r="M2295" s="30">
        <f t="shared" si="314"/>
        <v>6200</v>
      </c>
      <c r="N2295" s="33"/>
      <c r="O2295" s="33"/>
      <c r="P2295" s="33"/>
      <c r="Q2295" s="40">
        <v>9</v>
      </c>
    </row>
    <row r="2296" spans="1:17" ht="12" customHeight="1" x14ac:dyDescent="0.35">
      <c r="A2296" s="77" t="s">
        <v>638</v>
      </c>
      <c r="B2296" s="6">
        <v>4308</v>
      </c>
      <c r="C2296" s="6" t="s">
        <v>638</v>
      </c>
      <c r="D2296" s="40">
        <v>9</v>
      </c>
      <c r="E2296" s="30">
        <f t="shared" si="306"/>
        <v>1600</v>
      </c>
      <c r="F2296" s="30">
        <f t="shared" si="307"/>
        <v>2200</v>
      </c>
      <c r="G2296" s="30">
        <f t="shared" si="308"/>
        <v>2900</v>
      </c>
      <c r="H2296" s="30">
        <f t="shared" si="309"/>
        <v>3600</v>
      </c>
      <c r="I2296" s="30">
        <f t="shared" si="310"/>
        <v>4050</v>
      </c>
      <c r="J2296" s="30">
        <f t="shared" si="311"/>
        <v>4700</v>
      </c>
      <c r="K2296" s="30">
        <f t="shared" si="312"/>
        <v>5000</v>
      </c>
      <c r="L2296" s="30">
        <f t="shared" si="313"/>
        <v>5100</v>
      </c>
      <c r="M2296" s="30">
        <f t="shared" si="314"/>
        <v>6200</v>
      </c>
      <c r="N2296" s="33"/>
      <c r="O2296" s="33"/>
      <c r="P2296" s="33"/>
      <c r="Q2296" s="40">
        <v>9</v>
      </c>
    </row>
    <row r="2297" spans="1:17" ht="12" customHeight="1" x14ac:dyDescent="0.35">
      <c r="A2297" s="77" t="s">
        <v>638</v>
      </c>
      <c r="B2297" s="6">
        <v>4309</v>
      </c>
      <c r="C2297" s="6" t="s">
        <v>638</v>
      </c>
      <c r="D2297" s="40">
        <v>9</v>
      </c>
      <c r="E2297" s="30">
        <f t="shared" si="306"/>
        <v>1600</v>
      </c>
      <c r="F2297" s="30">
        <f t="shared" si="307"/>
        <v>2200</v>
      </c>
      <c r="G2297" s="30">
        <f t="shared" si="308"/>
        <v>2900</v>
      </c>
      <c r="H2297" s="30">
        <f t="shared" si="309"/>
        <v>3600</v>
      </c>
      <c r="I2297" s="30">
        <f t="shared" si="310"/>
        <v>4050</v>
      </c>
      <c r="J2297" s="30">
        <f t="shared" si="311"/>
        <v>4700</v>
      </c>
      <c r="K2297" s="30">
        <f t="shared" si="312"/>
        <v>5000</v>
      </c>
      <c r="L2297" s="30">
        <f t="shared" si="313"/>
        <v>5100</v>
      </c>
      <c r="M2297" s="30">
        <f t="shared" si="314"/>
        <v>6200</v>
      </c>
      <c r="N2297" s="33"/>
      <c r="O2297" s="33"/>
      <c r="P2297" s="33"/>
      <c r="Q2297" s="40">
        <v>9</v>
      </c>
    </row>
    <row r="2298" spans="1:17" ht="12" customHeight="1" x14ac:dyDescent="0.35">
      <c r="A2298" s="77" t="s">
        <v>639</v>
      </c>
      <c r="B2298" s="6">
        <v>4310</v>
      </c>
      <c r="C2298" s="6" t="s">
        <v>639</v>
      </c>
      <c r="D2298" s="40">
        <v>10</v>
      </c>
      <c r="E2298" s="30">
        <f t="shared" si="306"/>
        <v>1700</v>
      </c>
      <c r="F2298" s="30">
        <f t="shared" si="307"/>
        <v>2300</v>
      </c>
      <c r="G2298" s="30">
        <f t="shared" si="308"/>
        <v>3000</v>
      </c>
      <c r="H2298" s="30">
        <f t="shared" si="309"/>
        <v>3700</v>
      </c>
      <c r="I2298" s="30">
        <f t="shared" si="310"/>
        <v>4150</v>
      </c>
      <c r="J2298" s="30">
        <f t="shared" si="311"/>
        <v>4800</v>
      </c>
      <c r="K2298" s="30">
        <f t="shared" si="312"/>
        <v>5100</v>
      </c>
      <c r="L2298" s="30">
        <f t="shared" si="313"/>
        <v>5200</v>
      </c>
      <c r="M2298" s="30">
        <f t="shared" si="314"/>
        <v>6300</v>
      </c>
      <c r="N2298" s="33"/>
      <c r="O2298" s="33"/>
      <c r="P2298" s="33"/>
      <c r="Q2298" s="40">
        <v>10</v>
      </c>
    </row>
    <row r="2299" spans="1:17" ht="12" customHeight="1" x14ac:dyDescent="0.35">
      <c r="A2299" s="77" t="s">
        <v>639</v>
      </c>
      <c r="B2299" s="6">
        <v>4311</v>
      </c>
      <c r="C2299" s="6" t="s">
        <v>639</v>
      </c>
      <c r="D2299" s="40">
        <v>10</v>
      </c>
      <c r="E2299" s="30">
        <f t="shared" si="306"/>
        <v>1700</v>
      </c>
      <c r="F2299" s="30">
        <f t="shared" si="307"/>
        <v>2300</v>
      </c>
      <c r="G2299" s="30">
        <f t="shared" si="308"/>
        <v>3000</v>
      </c>
      <c r="H2299" s="30">
        <f t="shared" si="309"/>
        <v>3700</v>
      </c>
      <c r="I2299" s="30">
        <f t="shared" si="310"/>
        <v>4150</v>
      </c>
      <c r="J2299" s="30">
        <f t="shared" si="311"/>
        <v>4800</v>
      </c>
      <c r="K2299" s="30">
        <f t="shared" si="312"/>
        <v>5100</v>
      </c>
      <c r="L2299" s="30">
        <f t="shared" si="313"/>
        <v>5200</v>
      </c>
      <c r="M2299" s="30">
        <f t="shared" si="314"/>
        <v>6300</v>
      </c>
      <c r="N2299" s="33"/>
      <c r="O2299" s="33"/>
      <c r="P2299" s="33"/>
      <c r="Q2299" s="40">
        <v>10</v>
      </c>
    </row>
    <row r="2300" spans="1:17" ht="12" customHeight="1" x14ac:dyDescent="0.35">
      <c r="A2300" s="77" t="s">
        <v>638</v>
      </c>
      <c r="B2300" s="6">
        <v>4312</v>
      </c>
      <c r="C2300" s="6" t="s">
        <v>638</v>
      </c>
      <c r="D2300" s="40">
        <v>9</v>
      </c>
      <c r="E2300" s="30">
        <f t="shared" si="306"/>
        <v>1600</v>
      </c>
      <c r="F2300" s="30">
        <f t="shared" si="307"/>
        <v>2200</v>
      </c>
      <c r="G2300" s="30">
        <f t="shared" si="308"/>
        <v>2900</v>
      </c>
      <c r="H2300" s="30">
        <f t="shared" si="309"/>
        <v>3600</v>
      </c>
      <c r="I2300" s="30">
        <f t="shared" si="310"/>
        <v>4050</v>
      </c>
      <c r="J2300" s="30">
        <f t="shared" si="311"/>
        <v>4700</v>
      </c>
      <c r="K2300" s="30">
        <f t="shared" si="312"/>
        <v>5000</v>
      </c>
      <c r="L2300" s="30">
        <f t="shared" si="313"/>
        <v>5100</v>
      </c>
      <c r="M2300" s="30">
        <f t="shared" si="314"/>
        <v>6200</v>
      </c>
      <c r="N2300" s="33"/>
      <c r="O2300" s="33"/>
      <c r="P2300" s="33"/>
      <c r="Q2300" s="40">
        <v>9</v>
      </c>
    </row>
    <row r="2301" spans="1:17" ht="12" customHeight="1" x14ac:dyDescent="0.35">
      <c r="A2301" s="77" t="s">
        <v>638</v>
      </c>
      <c r="B2301" s="6">
        <v>4313</v>
      </c>
      <c r="C2301" s="6" t="s">
        <v>638</v>
      </c>
      <c r="D2301" s="40">
        <v>9</v>
      </c>
      <c r="E2301" s="30">
        <f t="shared" si="306"/>
        <v>1600</v>
      </c>
      <c r="F2301" s="30">
        <f t="shared" si="307"/>
        <v>2200</v>
      </c>
      <c r="G2301" s="30">
        <f t="shared" si="308"/>
        <v>2900</v>
      </c>
      <c r="H2301" s="30">
        <f t="shared" si="309"/>
        <v>3600</v>
      </c>
      <c r="I2301" s="30">
        <f t="shared" si="310"/>
        <v>4050</v>
      </c>
      <c r="J2301" s="30">
        <f t="shared" si="311"/>
        <v>4700</v>
      </c>
      <c r="K2301" s="30">
        <f t="shared" si="312"/>
        <v>5000</v>
      </c>
      <c r="L2301" s="30">
        <f t="shared" si="313"/>
        <v>5100</v>
      </c>
      <c r="M2301" s="30">
        <f t="shared" si="314"/>
        <v>6200</v>
      </c>
      <c r="N2301" s="33"/>
      <c r="O2301" s="33"/>
      <c r="P2301" s="33"/>
      <c r="Q2301" s="40">
        <v>9</v>
      </c>
    </row>
    <row r="2302" spans="1:17" ht="12" customHeight="1" x14ac:dyDescent="0.35">
      <c r="A2302" s="77" t="s">
        <v>638</v>
      </c>
      <c r="B2302" s="6">
        <v>4314</v>
      </c>
      <c r="C2302" s="6" t="s">
        <v>638</v>
      </c>
      <c r="D2302" s="40">
        <v>9</v>
      </c>
      <c r="E2302" s="30">
        <f t="shared" ref="E2302:E2365" si="315">IF(D2302=1,$E$6,IF(D2302=2,$E$7,IF(D2302=3,$E$8,IF(D2302=4,$E$9,IF(D2302=5,$E$10,IF(D2302=6,$E$11,IF(D2302=7,$E$12,IF(D2302=8,$E$13,IF(D2302=9,$E$14,IF(D2302=10,$E$15,IF(D2302=11,$E$16,IF(D2302=12,$E$17,IF(D2302=13,$E$18,IF(D2302=14,$E$19,IF(D2302=15,$E$20,IF(D2302=16,$E$21,IF(D2302=17,$E$22,IF(D2302=18,$E$23,IF(D2302=19,$E$24,IF(D2302=20,$E$25,IF(D2302=21,$E$26)))))))))))))))))))))</f>
        <v>1600</v>
      </c>
      <c r="F2302" s="30">
        <f t="shared" ref="F2302:F2365" si="316">IF(D2302=1,$F$6,IF(D2302=2,$F$7,IF(D2302=3,$F$8,IF(D2302=4,$F$9,IF(D2302=5,$F$10,IF(D2302=6,$F$11,IF(D2302=7,$F$12,IF(D2302=8,$F$13,IF(D2302=9,$F$14,IF(D2302=10,$F$15,IF(D2302=11,$F$16,IF(D2302=12,$F$17,IF(D2302=13,$F$18,IF(D2302=14,$F$19,IF(D2302=15,$F$20,IF(D2302=16,$F$21,IF(D2302=17,$F$22,IF(D2302=18,$F$23,IF(D2302=19,$F$24,IF(D2302=20,$F$25))))))))))))))))))))</f>
        <v>2200</v>
      </c>
      <c r="G2302" s="30">
        <f t="shared" ref="G2302:G2365" si="317">IF(D2302=1,$G$6,IF(D2302=2,$G$7,IF(D2302=3,$G$8,IF(D2302=4,$G$9,IF(D2302=5,$G$10,IF(D2302=6,$G$11,IF(D2302=7,$G$12,IF(D2302=8,$G$13,IF(D2302=9,$G$14,IF(D2302=10,$G$15,IF(D2302=11,$G$16,IF(D2302=12,$G$17,IF(D2302=13,$G$18,IF(D2302=14,$G$19,IF(D2302=15,$G$20,IF(D2302=16,$G$21,IF(D2302=17,$G$22,IF(D2302=18,$G$23,IF(D2302=19,$G$24,IF(D2302=20,$G$25))))))))))))))))))))</f>
        <v>2900</v>
      </c>
      <c r="H2302" s="30">
        <f t="shared" ref="H2302:H2365" si="318">IF(D2302=1,$H$6,IF(D2302=2,$H$7,IF(D2302=3,$H$8,IF(D2302=4,$H$9,IF(D2302=5,$H$10,IF(D2302=6,$H$11,IF(D2302=7,$H$12,IF(D2302=8,$H$13,IF(D2302=9,$H$14,IF(D2302=10,$H$15,IF(D2302=11,$H$16,IF(D2302=12,$H$17,IF(D2302=13,$H$18,IF(D2302=14,$H$19,IF(D2302=15,$H$20,IF(D2302=16,$H$21,IF(D2302=17,$H$22,IF(D2302=18,$H$23,IF(D2302=19,$H$24,IF(D2302=20,$H$25))))))))))))))))))))</f>
        <v>3600</v>
      </c>
      <c r="I2302" s="30">
        <f t="shared" ref="I2302:I2365" si="319">IF(D2302=1,$I$6,IF(D2302=2,$I$7,IF(D2302=3,$I$8,IF(D2302=4,$I$9,IF(D2302=5,$I$10,IF(D2302=6,$I$11,IF(D2302=7,$I$12,IF(D2302=8,$I$13,IF(D2302=9,$I$14,IF(D2302=10,$I$15,IF(D2302=11,$I$16,IF(D2302=12,$I$17,IF(D2302=13,$I$18,IF(D2302=14,$I$19,IF(D2302=15,$I$20,IF(D2302=16,$I$21,IF(D2302=17,$I$22,IF(D2302=18,$I$23,IF(D2302=19,$I$24,IF(D2302=20,$I$25))))))))))))))))))))</f>
        <v>4050</v>
      </c>
      <c r="J2302" s="30">
        <f t="shared" ref="J2302:J2365" si="320">IF(D2302=1,$J$6,IF(D2302=2,$J$7,IF(D2302=3,$J$8,IF(D2302=4,$J$9,IF(D2302=5,$J$10,IF(D2302=6,$J$11,IF(D2302=7,$J$12,IF(D2302=8,$J$13,IF(D2302=9,$J$14,IF(D2302=10,$J$15,IF(D2302=11,$J$16,IF(D2302=12,$J$17,IF(D2302=13,$J$18,IF(D2302=14,$J$19,IF(D2302=15,$J$20,IF(D2302=16,$J$21,IF(D2302=17,$J$22,IF(D2302=18,$J$23,IF(D2302=19,$J$24,IF(D2302=20,$J$25))))))))))))))))))))</f>
        <v>4700</v>
      </c>
      <c r="K2302" s="30">
        <f t="shared" ref="K2302:K2365" si="321">IF(D2302=1,$K$6,IF(D2302=2,$K$7,IF(D2302=3,$K$8,IF(D2302=4,$K$9,IF(D2302=5,$K$10,IF(D2302=6,$K$11,IF(D2302=7,$K$12,IF(D2302=8,$K$13,IF(D2302=9,$K$14,IF(D2302=10,$K$15,IF(D2302=11,$K$16,IF(D2302=12,$K$17,IF(D2302=13,$K$18,IF(D2302=14,$K$19,IF(D2302=15,$K$20,IF(D2302=16,$K$21,IF(D2302=17,$K$22,IF(D2302=18,$K$23,IF(D2302=19,$K$24,IF(D2302=20,$K$25))))))))))))))))))))</f>
        <v>5000</v>
      </c>
      <c r="L2302" s="30">
        <f t="shared" ref="L2302:L2365" si="322">IF(D2302=1,$L$6,IF(D2302=2,$L$7,IF(D2302=3,$L$8,IF(D2302=4,$L$9,IF(D2302=5,$L$10,IF(D2302=6,$L$11,IF(D2302=7,$L$12,IF(D2302=8,$L$13,IF(D2302=9,$L$14,IF(D2302=10,$L$15,IF(D2302=11,$L$16,IF(D2302=12,$L$17,IF(D2302=13,$L$18,IF(D2302=14,$L$19,IF(D2302=15,$L$21,IF(D2302=16,$L$20,IF(D2302=17,$L$22,IF(D2302=18,$L$23,IF(D2302=19,$L$24,IF(D2302=20,$L$25))))))))))))))))))))</f>
        <v>5100</v>
      </c>
      <c r="M2302" s="30">
        <f t="shared" ref="M2302:M2365" si="323">IF(D2302=1,$M$6,IF(D2302=2,$M$7,IF(D2302=3,$M$8,IF(D2302=4,$M$9,IF(D2302=5,$M$10,IF(D2302=6,$M$11,IF(D2302=7,$M$12,IF(D2302=8,$M$13,IF(D2302=9,$M$14,IF(D2302=10,$M$15,IF(D2302=11,$M$16,IF(D2302=12,$M$17,IF(D2302=13,$M$18,IF(D2302=14,$M$19,IF(D2302=15,$M$20,IF(D2302=16,$M$21,IF(D2302=17,$M$22,IF(D2302=18,$M$23,IF(D2302=19,$M$24,IF(D2302=20,$M$25))))))))))))))))))))</f>
        <v>6200</v>
      </c>
      <c r="N2302" s="33"/>
      <c r="O2302" s="33"/>
      <c r="P2302" s="33"/>
      <c r="Q2302" s="40">
        <v>9</v>
      </c>
    </row>
    <row r="2303" spans="1:17" ht="12" customHeight="1" x14ac:dyDescent="0.35">
      <c r="A2303" s="77" t="s">
        <v>638</v>
      </c>
      <c r="B2303" s="6">
        <v>4315</v>
      </c>
      <c r="C2303" s="6" t="s">
        <v>638</v>
      </c>
      <c r="D2303" s="40">
        <v>9</v>
      </c>
      <c r="E2303" s="30">
        <f t="shared" si="315"/>
        <v>1600</v>
      </c>
      <c r="F2303" s="30">
        <f t="shared" si="316"/>
        <v>2200</v>
      </c>
      <c r="G2303" s="30">
        <f t="shared" si="317"/>
        <v>2900</v>
      </c>
      <c r="H2303" s="30">
        <f t="shared" si="318"/>
        <v>3600</v>
      </c>
      <c r="I2303" s="30">
        <f t="shared" si="319"/>
        <v>4050</v>
      </c>
      <c r="J2303" s="30">
        <f t="shared" si="320"/>
        <v>4700</v>
      </c>
      <c r="K2303" s="30">
        <f t="shared" si="321"/>
        <v>5000</v>
      </c>
      <c r="L2303" s="30">
        <f t="shared" si="322"/>
        <v>5100</v>
      </c>
      <c r="M2303" s="30">
        <f t="shared" si="323"/>
        <v>6200</v>
      </c>
      <c r="N2303" s="33"/>
      <c r="O2303" s="33"/>
      <c r="P2303" s="33"/>
      <c r="Q2303" s="40">
        <v>9</v>
      </c>
    </row>
    <row r="2304" spans="1:17" ht="12" customHeight="1" x14ac:dyDescent="0.35">
      <c r="A2304" s="77" t="s">
        <v>638</v>
      </c>
      <c r="B2304" s="6">
        <v>4316</v>
      </c>
      <c r="C2304" s="6" t="s">
        <v>638</v>
      </c>
      <c r="D2304" s="40">
        <v>9</v>
      </c>
      <c r="E2304" s="30">
        <f t="shared" si="315"/>
        <v>1600</v>
      </c>
      <c r="F2304" s="30">
        <f t="shared" si="316"/>
        <v>2200</v>
      </c>
      <c r="G2304" s="30">
        <f t="shared" si="317"/>
        <v>2900</v>
      </c>
      <c r="H2304" s="30">
        <f t="shared" si="318"/>
        <v>3600</v>
      </c>
      <c r="I2304" s="30">
        <f t="shared" si="319"/>
        <v>4050</v>
      </c>
      <c r="J2304" s="30">
        <f t="shared" si="320"/>
        <v>4700</v>
      </c>
      <c r="K2304" s="30">
        <f t="shared" si="321"/>
        <v>5000</v>
      </c>
      <c r="L2304" s="30">
        <f t="shared" si="322"/>
        <v>5100</v>
      </c>
      <c r="M2304" s="30">
        <f t="shared" si="323"/>
        <v>6200</v>
      </c>
      <c r="N2304" s="33"/>
      <c r="O2304" s="33"/>
      <c r="P2304" s="33"/>
      <c r="Q2304" s="40">
        <v>9</v>
      </c>
    </row>
    <row r="2305" spans="1:17" ht="12" customHeight="1" x14ac:dyDescent="0.35">
      <c r="A2305" s="77" t="s">
        <v>638</v>
      </c>
      <c r="B2305" s="6">
        <v>4317</v>
      </c>
      <c r="C2305" s="6" t="s">
        <v>638</v>
      </c>
      <c r="D2305" s="40">
        <v>9</v>
      </c>
      <c r="E2305" s="30">
        <f t="shared" si="315"/>
        <v>1600</v>
      </c>
      <c r="F2305" s="30">
        <f t="shared" si="316"/>
        <v>2200</v>
      </c>
      <c r="G2305" s="30">
        <f t="shared" si="317"/>
        <v>2900</v>
      </c>
      <c r="H2305" s="30">
        <f t="shared" si="318"/>
        <v>3600</v>
      </c>
      <c r="I2305" s="30">
        <f t="shared" si="319"/>
        <v>4050</v>
      </c>
      <c r="J2305" s="30">
        <f t="shared" si="320"/>
        <v>4700</v>
      </c>
      <c r="K2305" s="30">
        <f t="shared" si="321"/>
        <v>5000</v>
      </c>
      <c r="L2305" s="30">
        <f t="shared" si="322"/>
        <v>5100</v>
      </c>
      <c r="M2305" s="30">
        <f t="shared" si="323"/>
        <v>6200</v>
      </c>
      <c r="N2305" s="33"/>
      <c r="O2305" s="33"/>
      <c r="P2305" s="33"/>
      <c r="Q2305" s="40">
        <v>9</v>
      </c>
    </row>
    <row r="2306" spans="1:17" ht="12" customHeight="1" x14ac:dyDescent="0.35">
      <c r="A2306" s="77" t="s">
        <v>638</v>
      </c>
      <c r="B2306" s="6">
        <v>4318</v>
      </c>
      <c r="C2306" s="6" t="s">
        <v>638</v>
      </c>
      <c r="D2306" s="40">
        <v>9</v>
      </c>
      <c r="E2306" s="30">
        <f t="shared" si="315"/>
        <v>1600</v>
      </c>
      <c r="F2306" s="30">
        <f t="shared" si="316"/>
        <v>2200</v>
      </c>
      <c r="G2306" s="30">
        <f t="shared" si="317"/>
        <v>2900</v>
      </c>
      <c r="H2306" s="30">
        <f t="shared" si="318"/>
        <v>3600</v>
      </c>
      <c r="I2306" s="30">
        <f t="shared" si="319"/>
        <v>4050</v>
      </c>
      <c r="J2306" s="30">
        <f t="shared" si="320"/>
        <v>4700</v>
      </c>
      <c r="K2306" s="30">
        <f t="shared" si="321"/>
        <v>5000</v>
      </c>
      <c r="L2306" s="30">
        <f t="shared" si="322"/>
        <v>5100</v>
      </c>
      <c r="M2306" s="30">
        <f t="shared" si="323"/>
        <v>6200</v>
      </c>
      <c r="N2306" s="33"/>
      <c r="O2306" s="33"/>
      <c r="P2306" s="33"/>
      <c r="Q2306" s="40">
        <v>9</v>
      </c>
    </row>
    <row r="2307" spans="1:17" ht="12" customHeight="1" x14ac:dyDescent="0.35">
      <c r="A2307" s="77" t="s">
        <v>638</v>
      </c>
      <c r="B2307" s="6">
        <v>4319</v>
      </c>
      <c r="C2307" s="6" t="s">
        <v>638</v>
      </c>
      <c r="D2307" s="40">
        <v>9</v>
      </c>
      <c r="E2307" s="30">
        <f t="shared" si="315"/>
        <v>1600</v>
      </c>
      <c r="F2307" s="30">
        <f t="shared" si="316"/>
        <v>2200</v>
      </c>
      <c r="G2307" s="30">
        <f t="shared" si="317"/>
        <v>2900</v>
      </c>
      <c r="H2307" s="30">
        <f t="shared" si="318"/>
        <v>3600</v>
      </c>
      <c r="I2307" s="30">
        <f t="shared" si="319"/>
        <v>4050</v>
      </c>
      <c r="J2307" s="30">
        <f t="shared" si="320"/>
        <v>4700</v>
      </c>
      <c r="K2307" s="30">
        <f t="shared" si="321"/>
        <v>5000</v>
      </c>
      <c r="L2307" s="30">
        <f t="shared" si="322"/>
        <v>5100</v>
      </c>
      <c r="M2307" s="30">
        <f t="shared" si="323"/>
        <v>6200</v>
      </c>
      <c r="N2307" s="33"/>
      <c r="O2307" s="33"/>
      <c r="P2307" s="33"/>
      <c r="Q2307" s="40">
        <v>9</v>
      </c>
    </row>
    <row r="2308" spans="1:17" ht="12" customHeight="1" x14ac:dyDescent="0.35">
      <c r="A2308" s="77" t="s">
        <v>638</v>
      </c>
      <c r="B2308" s="6">
        <v>4321</v>
      </c>
      <c r="C2308" s="6" t="s">
        <v>638</v>
      </c>
      <c r="D2308" s="40">
        <v>9</v>
      </c>
      <c r="E2308" s="30">
        <f t="shared" si="315"/>
        <v>1600</v>
      </c>
      <c r="F2308" s="30">
        <f t="shared" si="316"/>
        <v>2200</v>
      </c>
      <c r="G2308" s="30">
        <f t="shared" si="317"/>
        <v>2900</v>
      </c>
      <c r="H2308" s="30">
        <f t="shared" si="318"/>
        <v>3600</v>
      </c>
      <c r="I2308" s="30">
        <f t="shared" si="319"/>
        <v>4050</v>
      </c>
      <c r="J2308" s="30">
        <f t="shared" si="320"/>
        <v>4700</v>
      </c>
      <c r="K2308" s="30">
        <f t="shared" si="321"/>
        <v>5000</v>
      </c>
      <c r="L2308" s="30">
        <f t="shared" si="322"/>
        <v>5100</v>
      </c>
      <c r="M2308" s="30">
        <f t="shared" si="323"/>
        <v>6200</v>
      </c>
      <c r="N2308" s="33"/>
      <c r="O2308" s="33"/>
      <c r="P2308" s="33"/>
      <c r="Q2308" s="40">
        <v>9</v>
      </c>
    </row>
    <row r="2309" spans="1:17" ht="12" customHeight="1" x14ac:dyDescent="0.35">
      <c r="A2309" s="77" t="s">
        <v>638</v>
      </c>
      <c r="B2309" s="6">
        <v>4322</v>
      </c>
      <c r="C2309" s="6" t="s">
        <v>638</v>
      </c>
      <c r="D2309" s="40">
        <v>9</v>
      </c>
      <c r="E2309" s="30">
        <f t="shared" si="315"/>
        <v>1600</v>
      </c>
      <c r="F2309" s="30">
        <f t="shared" si="316"/>
        <v>2200</v>
      </c>
      <c r="G2309" s="30">
        <f t="shared" si="317"/>
        <v>2900</v>
      </c>
      <c r="H2309" s="30">
        <f t="shared" si="318"/>
        <v>3600</v>
      </c>
      <c r="I2309" s="30">
        <f t="shared" si="319"/>
        <v>4050</v>
      </c>
      <c r="J2309" s="30">
        <f t="shared" si="320"/>
        <v>4700</v>
      </c>
      <c r="K2309" s="30">
        <f t="shared" si="321"/>
        <v>5000</v>
      </c>
      <c r="L2309" s="30">
        <f t="shared" si="322"/>
        <v>5100</v>
      </c>
      <c r="M2309" s="30">
        <f t="shared" si="323"/>
        <v>6200</v>
      </c>
      <c r="N2309" s="33"/>
      <c r="O2309" s="33"/>
      <c r="P2309" s="33"/>
      <c r="Q2309" s="40">
        <v>9</v>
      </c>
    </row>
    <row r="2310" spans="1:17" ht="12" customHeight="1" x14ac:dyDescent="0.35">
      <c r="A2310" s="77" t="s">
        <v>638</v>
      </c>
      <c r="B2310" s="6">
        <v>4323</v>
      </c>
      <c r="C2310" s="6" t="s">
        <v>638</v>
      </c>
      <c r="D2310" s="40">
        <v>9</v>
      </c>
      <c r="E2310" s="30">
        <f t="shared" si="315"/>
        <v>1600</v>
      </c>
      <c r="F2310" s="30">
        <f t="shared" si="316"/>
        <v>2200</v>
      </c>
      <c r="G2310" s="30">
        <f t="shared" si="317"/>
        <v>2900</v>
      </c>
      <c r="H2310" s="30">
        <f t="shared" si="318"/>
        <v>3600</v>
      </c>
      <c r="I2310" s="30">
        <f t="shared" si="319"/>
        <v>4050</v>
      </c>
      <c r="J2310" s="30">
        <f t="shared" si="320"/>
        <v>4700</v>
      </c>
      <c r="K2310" s="30">
        <f t="shared" si="321"/>
        <v>5000</v>
      </c>
      <c r="L2310" s="30">
        <f t="shared" si="322"/>
        <v>5100</v>
      </c>
      <c r="M2310" s="30">
        <f t="shared" si="323"/>
        <v>6200</v>
      </c>
      <c r="N2310" s="33"/>
      <c r="O2310" s="33"/>
      <c r="P2310" s="33"/>
      <c r="Q2310" s="40">
        <v>9</v>
      </c>
    </row>
    <row r="2311" spans="1:17" ht="12" customHeight="1" x14ac:dyDescent="0.35">
      <c r="A2311" s="77" t="s">
        <v>638</v>
      </c>
      <c r="B2311" s="6">
        <v>4324</v>
      </c>
      <c r="C2311" s="6" t="s">
        <v>638</v>
      </c>
      <c r="D2311" s="40">
        <v>9</v>
      </c>
      <c r="E2311" s="30">
        <f t="shared" si="315"/>
        <v>1600</v>
      </c>
      <c r="F2311" s="30">
        <f t="shared" si="316"/>
        <v>2200</v>
      </c>
      <c r="G2311" s="30">
        <f t="shared" si="317"/>
        <v>2900</v>
      </c>
      <c r="H2311" s="30">
        <f t="shared" si="318"/>
        <v>3600</v>
      </c>
      <c r="I2311" s="30">
        <f t="shared" si="319"/>
        <v>4050</v>
      </c>
      <c r="J2311" s="30">
        <f t="shared" si="320"/>
        <v>4700</v>
      </c>
      <c r="K2311" s="30">
        <f t="shared" si="321"/>
        <v>5000</v>
      </c>
      <c r="L2311" s="30">
        <f t="shared" si="322"/>
        <v>5100</v>
      </c>
      <c r="M2311" s="30">
        <f t="shared" si="323"/>
        <v>6200</v>
      </c>
      <c r="N2311" s="33"/>
      <c r="O2311" s="33"/>
      <c r="P2311" s="33"/>
      <c r="Q2311" s="40">
        <v>9</v>
      </c>
    </row>
    <row r="2312" spans="1:17" ht="12" customHeight="1" x14ac:dyDescent="0.35">
      <c r="A2312" s="77" t="s">
        <v>638</v>
      </c>
      <c r="B2312" s="6">
        <v>4325</v>
      </c>
      <c r="C2312" s="6" t="s">
        <v>638</v>
      </c>
      <c r="D2312" s="40">
        <v>9</v>
      </c>
      <c r="E2312" s="30">
        <f t="shared" si="315"/>
        <v>1600</v>
      </c>
      <c r="F2312" s="30">
        <f t="shared" si="316"/>
        <v>2200</v>
      </c>
      <c r="G2312" s="30">
        <f t="shared" si="317"/>
        <v>2900</v>
      </c>
      <c r="H2312" s="30">
        <f t="shared" si="318"/>
        <v>3600</v>
      </c>
      <c r="I2312" s="30">
        <f t="shared" si="319"/>
        <v>4050</v>
      </c>
      <c r="J2312" s="30">
        <f t="shared" si="320"/>
        <v>4700</v>
      </c>
      <c r="K2312" s="30">
        <f t="shared" si="321"/>
        <v>5000</v>
      </c>
      <c r="L2312" s="30">
        <f t="shared" si="322"/>
        <v>5100</v>
      </c>
      <c r="M2312" s="30">
        <f t="shared" si="323"/>
        <v>6200</v>
      </c>
      <c r="N2312" s="33"/>
      <c r="O2312" s="33"/>
      <c r="P2312" s="33"/>
      <c r="Q2312" s="40">
        <v>9</v>
      </c>
    </row>
    <row r="2313" spans="1:17" ht="12" customHeight="1" x14ac:dyDescent="0.35">
      <c r="A2313" s="77" t="s">
        <v>638</v>
      </c>
      <c r="B2313" s="6">
        <v>4326</v>
      </c>
      <c r="C2313" s="6" t="s">
        <v>638</v>
      </c>
      <c r="D2313" s="40">
        <v>9</v>
      </c>
      <c r="E2313" s="30">
        <f t="shared" si="315"/>
        <v>1600</v>
      </c>
      <c r="F2313" s="30">
        <f t="shared" si="316"/>
        <v>2200</v>
      </c>
      <c r="G2313" s="30">
        <f t="shared" si="317"/>
        <v>2900</v>
      </c>
      <c r="H2313" s="30">
        <f t="shared" si="318"/>
        <v>3600</v>
      </c>
      <c r="I2313" s="30">
        <f t="shared" si="319"/>
        <v>4050</v>
      </c>
      <c r="J2313" s="30">
        <f t="shared" si="320"/>
        <v>4700</v>
      </c>
      <c r="K2313" s="30">
        <f t="shared" si="321"/>
        <v>5000</v>
      </c>
      <c r="L2313" s="30">
        <f t="shared" si="322"/>
        <v>5100</v>
      </c>
      <c r="M2313" s="30">
        <f t="shared" si="323"/>
        <v>6200</v>
      </c>
      <c r="N2313" s="33"/>
      <c r="O2313" s="33"/>
      <c r="P2313" s="33"/>
      <c r="Q2313" s="40">
        <v>9</v>
      </c>
    </row>
    <row r="2314" spans="1:17" ht="12" customHeight="1" x14ac:dyDescent="0.35">
      <c r="A2314" s="77" t="s">
        <v>638</v>
      </c>
      <c r="B2314" s="6">
        <v>4327</v>
      </c>
      <c r="C2314" s="6" t="s">
        <v>638</v>
      </c>
      <c r="D2314" s="40">
        <v>9</v>
      </c>
      <c r="E2314" s="30">
        <f t="shared" si="315"/>
        <v>1600</v>
      </c>
      <c r="F2314" s="30">
        <f t="shared" si="316"/>
        <v>2200</v>
      </c>
      <c r="G2314" s="30">
        <f t="shared" si="317"/>
        <v>2900</v>
      </c>
      <c r="H2314" s="30">
        <f t="shared" si="318"/>
        <v>3600</v>
      </c>
      <c r="I2314" s="30">
        <f t="shared" si="319"/>
        <v>4050</v>
      </c>
      <c r="J2314" s="30">
        <f t="shared" si="320"/>
        <v>4700</v>
      </c>
      <c r="K2314" s="30">
        <f t="shared" si="321"/>
        <v>5000</v>
      </c>
      <c r="L2314" s="30">
        <f t="shared" si="322"/>
        <v>5100</v>
      </c>
      <c r="M2314" s="30">
        <f t="shared" si="323"/>
        <v>6200</v>
      </c>
      <c r="N2314" s="33"/>
      <c r="O2314" s="33"/>
      <c r="P2314" s="33"/>
      <c r="Q2314" s="40">
        <v>9</v>
      </c>
    </row>
    <row r="2315" spans="1:17" ht="12" customHeight="1" x14ac:dyDescent="0.35">
      <c r="A2315" s="77" t="s">
        <v>638</v>
      </c>
      <c r="B2315" s="6">
        <v>4328</v>
      </c>
      <c r="C2315" s="6" t="s">
        <v>638</v>
      </c>
      <c r="D2315" s="40">
        <v>9</v>
      </c>
      <c r="E2315" s="30">
        <f t="shared" si="315"/>
        <v>1600</v>
      </c>
      <c r="F2315" s="30">
        <f t="shared" si="316"/>
        <v>2200</v>
      </c>
      <c r="G2315" s="30">
        <f t="shared" si="317"/>
        <v>2900</v>
      </c>
      <c r="H2315" s="30">
        <f t="shared" si="318"/>
        <v>3600</v>
      </c>
      <c r="I2315" s="30">
        <f t="shared" si="319"/>
        <v>4050</v>
      </c>
      <c r="J2315" s="30">
        <f t="shared" si="320"/>
        <v>4700</v>
      </c>
      <c r="K2315" s="30">
        <f t="shared" si="321"/>
        <v>5000</v>
      </c>
      <c r="L2315" s="30">
        <f t="shared" si="322"/>
        <v>5100</v>
      </c>
      <c r="M2315" s="30">
        <f t="shared" si="323"/>
        <v>6200</v>
      </c>
      <c r="N2315" s="33"/>
      <c r="O2315" s="33"/>
      <c r="P2315" s="33"/>
      <c r="Q2315" s="40">
        <v>9</v>
      </c>
    </row>
    <row r="2316" spans="1:17" ht="12" customHeight="1" x14ac:dyDescent="0.35">
      <c r="A2316" s="77" t="s">
        <v>638</v>
      </c>
      <c r="B2316" s="6">
        <v>4329</v>
      </c>
      <c r="C2316" s="6" t="s">
        <v>638</v>
      </c>
      <c r="D2316" s="40">
        <v>9</v>
      </c>
      <c r="E2316" s="30">
        <f t="shared" si="315"/>
        <v>1600</v>
      </c>
      <c r="F2316" s="30">
        <f t="shared" si="316"/>
        <v>2200</v>
      </c>
      <c r="G2316" s="30">
        <f t="shared" si="317"/>
        <v>2900</v>
      </c>
      <c r="H2316" s="30">
        <f t="shared" si="318"/>
        <v>3600</v>
      </c>
      <c r="I2316" s="30">
        <f t="shared" si="319"/>
        <v>4050</v>
      </c>
      <c r="J2316" s="30">
        <f t="shared" si="320"/>
        <v>4700</v>
      </c>
      <c r="K2316" s="30">
        <f t="shared" si="321"/>
        <v>5000</v>
      </c>
      <c r="L2316" s="30">
        <f t="shared" si="322"/>
        <v>5100</v>
      </c>
      <c r="M2316" s="30">
        <f t="shared" si="323"/>
        <v>6200</v>
      </c>
      <c r="N2316" s="33"/>
      <c r="O2316" s="33"/>
      <c r="P2316" s="33"/>
      <c r="Q2316" s="40">
        <v>9</v>
      </c>
    </row>
    <row r="2317" spans="1:17" ht="12" customHeight="1" x14ac:dyDescent="0.35">
      <c r="A2317" s="77" t="s">
        <v>640</v>
      </c>
      <c r="B2317" s="6">
        <v>4330</v>
      </c>
      <c r="C2317" s="6" t="s">
        <v>640</v>
      </c>
      <c r="D2317" s="40">
        <v>10</v>
      </c>
      <c r="E2317" s="30">
        <f t="shared" si="315"/>
        <v>1700</v>
      </c>
      <c r="F2317" s="30">
        <f t="shared" si="316"/>
        <v>2300</v>
      </c>
      <c r="G2317" s="30">
        <f t="shared" si="317"/>
        <v>3000</v>
      </c>
      <c r="H2317" s="30">
        <f t="shared" si="318"/>
        <v>3700</v>
      </c>
      <c r="I2317" s="30">
        <f t="shared" si="319"/>
        <v>4150</v>
      </c>
      <c r="J2317" s="30">
        <f t="shared" si="320"/>
        <v>4800</v>
      </c>
      <c r="K2317" s="30">
        <f t="shared" si="321"/>
        <v>5100</v>
      </c>
      <c r="L2317" s="30">
        <f t="shared" si="322"/>
        <v>5200</v>
      </c>
      <c r="M2317" s="30">
        <f t="shared" si="323"/>
        <v>6300</v>
      </c>
      <c r="N2317" s="33"/>
      <c r="O2317" s="33"/>
      <c r="P2317" s="33"/>
      <c r="Q2317" s="40">
        <v>10</v>
      </c>
    </row>
    <row r="2318" spans="1:17" ht="12" customHeight="1" x14ac:dyDescent="0.35">
      <c r="A2318" s="77" t="s">
        <v>641</v>
      </c>
      <c r="B2318" s="6">
        <v>4332</v>
      </c>
      <c r="C2318" s="6" t="s">
        <v>641</v>
      </c>
      <c r="D2318" s="40">
        <v>10</v>
      </c>
      <c r="E2318" s="30">
        <f t="shared" si="315"/>
        <v>1700</v>
      </c>
      <c r="F2318" s="30">
        <f t="shared" si="316"/>
        <v>2300</v>
      </c>
      <c r="G2318" s="30">
        <f t="shared" si="317"/>
        <v>3000</v>
      </c>
      <c r="H2318" s="30">
        <f t="shared" si="318"/>
        <v>3700</v>
      </c>
      <c r="I2318" s="30">
        <f t="shared" si="319"/>
        <v>4150</v>
      </c>
      <c r="J2318" s="30">
        <f t="shared" si="320"/>
        <v>4800</v>
      </c>
      <c r="K2318" s="30">
        <f t="shared" si="321"/>
        <v>5100</v>
      </c>
      <c r="L2318" s="30">
        <f t="shared" si="322"/>
        <v>5200</v>
      </c>
      <c r="M2318" s="30">
        <f t="shared" si="323"/>
        <v>6300</v>
      </c>
      <c r="N2318" s="33"/>
      <c r="O2318" s="33"/>
      <c r="P2318" s="33"/>
      <c r="Q2318" s="40">
        <v>10</v>
      </c>
    </row>
    <row r="2319" spans="1:17" ht="12" customHeight="1" x14ac:dyDescent="0.35">
      <c r="A2319" s="77" t="s">
        <v>642</v>
      </c>
      <c r="B2319" s="6">
        <v>4333</v>
      </c>
      <c r="C2319" s="6" t="s">
        <v>642</v>
      </c>
      <c r="D2319" s="40">
        <v>13</v>
      </c>
      <c r="E2319" s="30">
        <f t="shared" si="315"/>
        <v>2000</v>
      </c>
      <c r="F2319" s="30">
        <f t="shared" si="316"/>
        <v>2600</v>
      </c>
      <c r="G2319" s="30">
        <f t="shared" si="317"/>
        <v>3300</v>
      </c>
      <c r="H2319" s="30">
        <f t="shared" si="318"/>
        <v>4000</v>
      </c>
      <c r="I2319" s="30">
        <f t="shared" si="319"/>
        <v>4450</v>
      </c>
      <c r="J2319" s="30">
        <f t="shared" si="320"/>
        <v>5100</v>
      </c>
      <c r="K2319" s="30">
        <f t="shared" si="321"/>
        <v>5400</v>
      </c>
      <c r="L2319" s="30">
        <f t="shared" si="322"/>
        <v>5500</v>
      </c>
      <c r="M2319" s="30">
        <f t="shared" si="323"/>
        <v>6600</v>
      </c>
      <c r="N2319" s="33"/>
      <c r="O2319" s="33"/>
      <c r="P2319" s="33"/>
      <c r="Q2319" s="40">
        <v>13</v>
      </c>
    </row>
    <row r="2320" spans="1:17" ht="12" customHeight="1" x14ac:dyDescent="0.35">
      <c r="A2320" s="77" t="s">
        <v>643</v>
      </c>
      <c r="B2320" s="6">
        <v>4335</v>
      </c>
      <c r="C2320" s="6" t="s">
        <v>643</v>
      </c>
      <c r="D2320" s="40">
        <v>13</v>
      </c>
      <c r="E2320" s="30">
        <f t="shared" si="315"/>
        <v>2000</v>
      </c>
      <c r="F2320" s="30">
        <f t="shared" si="316"/>
        <v>2600</v>
      </c>
      <c r="G2320" s="30">
        <f t="shared" si="317"/>
        <v>3300</v>
      </c>
      <c r="H2320" s="30">
        <f t="shared" si="318"/>
        <v>4000</v>
      </c>
      <c r="I2320" s="30">
        <f t="shared" si="319"/>
        <v>4450</v>
      </c>
      <c r="J2320" s="30">
        <f t="shared" si="320"/>
        <v>5100</v>
      </c>
      <c r="K2320" s="30">
        <f t="shared" si="321"/>
        <v>5400</v>
      </c>
      <c r="L2320" s="30">
        <f t="shared" si="322"/>
        <v>5500</v>
      </c>
      <c r="M2320" s="30">
        <f t="shared" si="323"/>
        <v>6600</v>
      </c>
      <c r="N2320" s="33"/>
      <c r="O2320" s="33"/>
      <c r="P2320" s="33"/>
      <c r="Q2320" s="40">
        <v>13</v>
      </c>
    </row>
    <row r="2321" spans="1:17" ht="12" customHeight="1" x14ac:dyDescent="0.35">
      <c r="A2321" s="77" t="s">
        <v>640</v>
      </c>
      <c r="B2321" s="6">
        <v>4339</v>
      </c>
      <c r="C2321" s="6" t="s">
        <v>640</v>
      </c>
      <c r="D2321" s="40">
        <v>10</v>
      </c>
      <c r="E2321" s="30">
        <f t="shared" si="315"/>
        <v>1700</v>
      </c>
      <c r="F2321" s="30">
        <f t="shared" si="316"/>
        <v>2300</v>
      </c>
      <c r="G2321" s="30">
        <f t="shared" si="317"/>
        <v>3000</v>
      </c>
      <c r="H2321" s="30">
        <f t="shared" si="318"/>
        <v>3700</v>
      </c>
      <c r="I2321" s="30">
        <f t="shared" si="319"/>
        <v>4150</v>
      </c>
      <c r="J2321" s="30">
        <f t="shared" si="320"/>
        <v>4800</v>
      </c>
      <c r="K2321" s="30">
        <f t="shared" si="321"/>
        <v>5100</v>
      </c>
      <c r="L2321" s="30">
        <f t="shared" si="322"/>
        <v>5200</v>
      </c>
      <c r="M2321" s="30">
        <f t="shared" si="323"/>
        <v>6300</v>
      </c>
      <c r="N2321" s="33"/>
      <c r="O2321" s="33"/>
      <c r="P2321" s="33"/>
      <c r="Q2321" s="40">
        <v>10</v>
      </c>
    </row>
    <row r="2322" spans="1:17" ht="12" customHeight="1" x14ac:dyDescent="0.35">
      <c r="A2322" s="77" t="s">
        <v>644</v>
      </c>
      <c r="B2322" s="6">
        <v>4340</v>
      </c>
      <c r="C2322" s="6" t="s">
        <v>644</v>
      </c>
      <c r="D2322" s="40">
        <v>10</v>
      </c>
      <c r="E2322" s="30">
        <f t="shared" si="315"/>
        <v>1700</v>
      </c>
      <c r="F2322" s="30">
        <f t="shared" si="316"/>
        <v>2300</v>
      </c>
      <c r="G2322" s="30">
        <f t="shared" si="317"/>
        <v>3000</v>
      </c>
      <c r="H2322" s="30">
        <f t="shared" si="318"/>
        <v>3700</v>
      </c>
      <c r="I2322" s="30">
        <f t="shared" si="319"/>
        <v>4150</v>
      </c>
      <c r="J2322" s="30">
        <f t="shared" si="320"/>
        <v>4800</v>
      </c>
      <c r="K2322" s="30">
        <f t="shared" si="321"/>
        <v>5100</v>
      </c>
      <c r="L2322" s="30">
        <f t="shared" si="322"/>
        <v>5200</v>
      </c>
      <c r="M2322" s="30">
        <f t="shared" si="323"/>
        <v>6300</v>
      </c>
      <c r="N2322" s="33"/>
      <c r="O2322" s="33"/>
      <c r="P2322" s="33"/>
      <c r="Q2322" s="40">
        <v>10</v>
      </c>
    </row>
    <row r="2323" spans="1:17" ht="12" customHeight="1" x14ac:dyDescent="0.35">
      <c r="A2323" s="77" t="s">
        <v>644</v>
      </c>
      <c r="B2323" s="6">
        <v>4341</v>
      </c>
      <c r="C2323" s="6" t="s">
        <v>644</v>
      </c>
      <c r="D2323" s="40">
        <v>10</v>
      </c>
      <c r="E2323" s="30">
        <f t="shared" si="315"/>
        <v>1700</v>
      </c>
      <c r="F2323" s="30">
        <f t="shared" si="316"/>
        <v>2300</v>
      </c>
      <c r="G2323" s="30">
        <f t="shared" si="317"/>
        <v>3000</v>
      </c>
      <c r="H2323" s="30">
        <f t="shared" si="318"/>
        <v>3700</v>
      </c>
      <c r="I2323" s="30">
        <f t="shared" si="319"/>
        <v>4150</v>
      </c>
      <c r="J2323" s="30">
        <f t="shared" si="320"/>
        <v>4800</v>
      </c>
      <c r="K2323" s="30">
        <f t="shared" si="321"/>
        <v>5100</v>
      </c>
      <c r="L2323" s="30">
        <f t="shared" si="322"/>
        <v>5200</v>
      </c>
      <c r="M2323" s="30">
        <f t="shared" si="323"/>
        <v>6300</v>
      </c>
      <c r="N2323" s="33"/>
      <c r="O2323" s="33"/>
      <c r="P2323" s="33"/>
      <c r="Q2323" s="40">
        <v>10</v>
      </c>
    </row>
    <row r="2324" spans="1:17" ht="12" customHeight="1" x14ac:dyDescent="0.35">
      <c r="A2324" s="77" t="s">
        <v>645</v>
      </c>
      <c r="B2324" s="6">
        <v>4342</v>
      </c>
      <c r="C2324" s="6" t="s">
        <v>645</v>
      </c>
      <c r="D2324" s="40">
        <v>11</v>
      </c>
      <c r="E2324" s="30">
        <f t="shared" si="315"/>
        <v>1800</v>
      </c>
      <c r="F2324" s="30">
        <f t="shared" si="316"/>
        <v>2400</v>
      </c>
      <c r="G2324" s="30">
        <f t="shared" si="317"/>
        <v>3100</v>
      </c>
      <c r="H2324" s="30">
        <f t="shared" si="318"/>
        <v>3800</v>
      </c>
      <c r="I2324" s="30">
        <f t="shared" si="319"/>
        <v>4250</v>
      </c>
      <c r="J2324" s="30">
        <f t="shared" si="320"/>
        <v>4900</v>
      </c>
      <c r="K2324" s="30">
        <f t="shared" si="321"/>
        <v>5200</v>
      </c>
      <c r="L2324" s="30">
        <f t="shared" si="322"/>
        <v>5300</v>
      </c>
      <c r="M2324" s="30">
        <f t="shared" si="323"/>
        <v>6400</v>
      </c>
      <c r="N2324" s="33"/>
      <c r="O2324" s="33"/>
      <c r="P2324" s="33"/>
      <c r="Q2324" s="40">
        <v>11</v>
      </c>
    </row>
    <row r="2325" spans="1:17" ht="12" customHeight="1" x14ac:dyDescent="0.35">
      <c r="A2325" s="77" t="s">
        <v>646</v>
      </c>
      <c r="B2325" s="6">
        <v>4343</v>
      </c>
      <c r="C2325" s="6" t="s">
        <v>646</v>
      </c>
      <c r="D2325" s="40">
        <v>10</v>
      </c>
      <c r="E2325" s="30">
        <f t="shared" si="315"/>
        <v>1700</v>
      </c>
      <c r="F2325" s="30">
        <f t="shared" si="316"/>
        <v>2300</v>
      </c>
      <c r="G2325" s="30">
        <f t="shared" si="317"/>
        <v>3000</v>
      </c>
      <c r="H2325" s="30">
        <f t="shared" si="318"/>
        <v>3700</v>
      </c>
      <c r="I2325" s="30">
        <f t="shared" si="319"/>
        <v>4150</v>
      </c>
      <c r="J2325" s="30">
        <f t="shared" si="320"/>
        <v>4800</v>
      </c>
      <c r="K2325" s="30">
        <f t="shared" si="321"/>
        <v>5100</v>
      </c>
      <c r="L2325" s="30">
        <f t="shared" si="322"/>
        <v>5200</v>
      </c>
      <c r="M2325" s="30">
        <f t="shared" si="323"/>
        <v>6300</v>
      </c>
      <c r="N2325" s="33"/>
      <c r="O2325" s="33"/>
      <c r="P2325" s="33"/>
      <c r="Q2325" s="40">
        <v>10</v>
      </c>
    </row>
    <row r="2326" spans="1:17" ht="12" customHeight="1" x14ac:dyDescent="0.35">
      <c r="A2326" s="77" t="s">
        <v>644</v>
      </c>
      <c r="B2326" s="6">
        <v>4344</v>
      </c>
      <c r="C2326" s="6" t="s">
        <v>644</v>
      </c>
      <c r="D2326" s="40">
        <v>10</v>
      </c>
      <c r="E2326" s="30">
        <f t="shared" si="315"/>
        <v>1700</v>
      </c>
      <c r="F2326" s="30">
        <f t="shared" si="316"/>
        <v>2300</v>
      </c>
      <c r="G2326" s="30">
        <f t="shared" si="317"/>
        <v>3000</v>
      </c>
      <c r="H2326" s="30">
        <f t="shared" si="318"/>
        <v>3700</v>
      </c>
      <c r="I2326" s="30">
        <f t="shared" si="319"/>
        <v>4150</v>
      </c>
      <c r="J2326" s="30">
        <f t="shared" si="320"/>
        <v>4800</v>
      </c>
      <c r="K2326" s="30">
        <f t="shared" si="321"/>
        <v>5100</v>
      </c>
      <c r="L2326" s="30">
        <f t="shared" si="322"/>
        <v>5200</v>
      </c>
      <c r="M2326" s="30">
        <f t="shared" si="323"/>
        <v>6300</v>
      </c>
      <c r="N2326" s="33"/>
      <c r="O2326" s="33"/>
      <c r="P2326" s="33"/>
      <c r="Q2326" s="40">
        <v>10</v>
      </c>
    </row>
    <row r="2327" spans="1:17" ht="12" customHeight="1" x14ac:dyDescent="0.35">
      <c r="A2327" s="77" t="s">
        <v>644</v>
      </c>
      <c r="B2327" s="6">
        <v>4345</v>
      </c>
      <c r="C2327" s="6" t="s">
        <v>644</v>
      </c>
      <c r="D2327" s="40">
        <v>10</v>
      </c>
      <c r="E2327" s="30">
        <f t="shared" si="315"/>
        <v>1700</v>
      </c>
      <c r="F2327" s="30">
        <f t="shared" si="316"/>
        <v>2300</v>
      </c>
      <c r="G2327" s="30">
        <f t="shared" si="317"/>
        <v>3000</v>
      </c>
      <c r="H2327" s="30">
        <f t="shared" si="318"/>
        <v>3700</v>
      </c>
      <c r="I2327" s="30">
        <f t="shared" si="319"/>
        <v>4150</v>
      </c>
      <c r="J2327" s="30">
        <f t="shared" si="320"/>
        <v>4800</v>
      </c>
      <c r="K2327" s="30">
        <f t="shared" si="321"/>
        <v>5100</v>
      </c>
      <c r="L2327" s="30">
        <f t="shared" si="322"/>
        <v>5200</v>
      </c>
      <c r="M2327" s="30">
        <f t="shared" si="323"/>
        <v>6300</v>
      </c>
      <c r="N2327" s="33"/>
      <c r="O2327" s="33"/>
      <c r="P2327" s="33"/>
      <c r="Q2327" s="40">
        <v>10</v>
      </c>
    </row>
    <row r="2328" spans="1:17" ht="12" customHeight="1" x14ac:dyDescent="0.35">
      <c r="A2328" s="77" t="s">
        <v>644</v>
      </c>
      <c r="B2328" s="6">
        <v>4346</v>
      </c>
      <c r="C2328" s="6" t="s">
        <v>644</v>
      </c>
      <c r="D2328" s="40">
        <v>10</v>
      </c>
      <c r="E2328" s="30">
        <f t="shared" si="315"/>
        <v>1700</v>
      </c>
      <c r="F2328" s="30">
        <f t="shared" si="316"/>
        <v>2300</v>
      </c>
      <c r="G2328" s="30">
        <f t="shared" si="317"/>
        <v>3000</v>
      </c>
      <c r="H2328" s="30">
        <f t="shared" si="318"/>
        <v>3700</v>
      </c>
      <c r="I2328" s="30">
        <f t="shared" si="319"/>
        <v>4150</v>
      </c>
      <c r="J2328" s="30">
        <f t="shared" si="320"/>
        <v>4800</v>
      </c>
      <c r="K2328" s="30">
        <f t="shared" si="321"/>
        <v>5100</v>
      </c>
      <c r="L2328" s="30">
        <f t="shared" si="322"/>
        <v>5200</v>
      </c>
      <c r="M2328" s="30">
        <f t="shared" si="323"/>
        <v>6300</v>
      </c>
      <c r="N2328" s="33"/>
      <c r="O2328" s="33"/>
      <c r="P2328" s="33"/>
      <c r="Q2328" s="40">
        <v>10</v>
      </c>
    </row>
    <row r="2329" spans="1:17" ht="12" customHeight="1" x14ac:dyDescent="0.35">
      <c r="A2329" s="77" t="s">
        <v>647</v>
      </c>
      <c r="B2329" s="6">
        <v>4347</v>
      </c>
      <c r="C2329" s="6" t="s">
        <v>647</v>
      </c>
      <c r="D2329" s="40">
        <v>10</v>
      </c>
      <c r="E2329" s="30">
        <f t="shared" si="315"/>
        <v>1700</v>
      </c>
      <c r="F2329" s="30">
        <f t="shared" si="316"/>
        <v>2300</v>
      </c>
      <c r="G2329" s="30">
        <f t="shared" si="317"/>
        <v>3000</v>
      </c>
      <c r="H2329" s="30">
        <f t="shared" si="318"/>
        <v>3700</v>
      </c>
      <c r="I2329" s="30">
        <f t="shared" si="319"/>
        <v>4150</v>
      </c>
      <c r="J2329" s="30">
        <f t="shared" si="320"/>
        <v>4800</v>
      </c>
      <c r="K2329" s="30">
        <f t="shared" si="321"/>
        <v>5100</v>
      </c>
      <c r="L2329" s="30">
        <f t="shared" si="322"/>
        <v>5200</v>
      </c>
      <c r="M2329" s="30">
        <f t="shared" si="323"/>
        <v>6300</v>
      </c>
      <c r="N2329" s="33"/>
      <c r="O2329" s="33"/>
      <c r="P2329" s="33"/>
      <c r="Q2329" s="40">
        <v>10</v>
      </c>
    </row>
    <row r="2330" spans="1:17" ht="12" customHeight="1" x14ac:dyDescent="0.35">
      <c r="A2330" s="77" t="s">
        <v>647</v>
      </c>
      <c r="B2330" s="6">
        <v>4348</v>
      </c>
      <c r="C2330" s="6" t="s">
        <v>647</v>
      </c>
      <c r="D2330" s="40">
        <v>10</v>
      </c>
      <c r="E2330" s="30">
        <f t="shared" si="315"/>
        <v>1700</v>
      </c>
      <c r="F2330" s="30">
        <f t="shared" si="316"/>
        <v>2300</v>
      </c>
      <c r="G2330" s="30">
        <f t="shared" si="317"/>
        <v>3000</v>
      </c>
      <c r="H2330" s="30">
        <f t="shared" si="318"/>
        <v>3700</v>
      </c>
      <c r="I2330" s="30">
        <f t="shared" si="319"/>
        <v>4150</v>
      </c>
      <c r="J2330" s="30">
        <f t="shared" si="320"/>
        <v>4800</v>
      </c>
      <c r="K2330" s="30">
        <f t="shared" si="321"/>
        <v>5100</v>
      </c>
      <c r="L2330" s="30">
        <f t="shared" si="322"/>
        <v>5200</v>
      </c>
      <c r="M2330" s="30">
        <f t="shared" si="323"/>
        <v>6300</v>
      </c>
      <c r="N2330" s="33"/>
      <c r="O2330" s="33"/>
      <c r="P2330" s="33"/>
      <c r="Q2330" s="40">
        <v>10</v>
      </c>
    </row>
    <row r="2331" spans="1:17" ht="12" customHeight="1" x14ac:dyDescent="0.35">
      <c r="A2331" s="77" t="s">
        <v>644</v>
      </c>
      <c r="B2331" s="6">
        <v>4349</v>
      </c>
      <c r="C2331" s="6" t="s">
        <v>644</v>
      </c>
      <c r="D2331" s="40">
        <v>10</v>
      </c>
      <c r="E2331" s="30">
        <f t="shared" si="315"/>
        <v>1700</v>
      </c>
      <c r="F2331" s="30">
        <f t="shared" si="316"/>
        <v>2300</v>
      </c>
      <c r="G2331" s="30">
        <f t="shared" si="317"/>
        <v>3000</v>
      </c>
      <c r="H2331" s="30">
        <f t="shared" si="318"/>
        <v>3700</v>
      </c>
      <c r="I2331" s="30">
        <f t="shared" si="319"/>
        <v>4150</v>
      </c>
      <c r="J2331" s="30">
        <f t="shared" si="320"/>
        <v>4800</v>
      </c>
      <c r="K2331" s="30">
        <f t="shared" si="321"/>
        <v>5100</v>
      </c>
      <c r="L2331" s="30">
        <f t="shared" si="322"/>
        <v>5200</v>
      </c>
      <c r="M2331" s="30">
        <f t="shared" si="323"/>
        <v>6300</v>
      </c>
      <c r="N2331" s="33"/>
      <c r="O2331" s="33"/>
      <c r="P2331" s="33"/>
      <c r="Q2331" s="40">
        <v>10</v>
      </c>
    </row>
    <row r="2332" spans="1:17" ht="12" customHeight="1" x14ac:dyDescent="0.35">
      <c r="A2332" s="77" t="s">
        <v>648</v>
      </c>
      <c r="B2332" s="6">
        <v>4352</v>
      </c>
      <c r="C2332" s="6" t="s">
        <v>648</v>
      </c>
      <c r="D2332" s="40">
        <v>10</v>
      </c>
      <c r="E2332" s="30">
        <f t="shared" si="315"/>
        <v>1700</v>
      </c>
      <c r="F2332" s="30">
        <f t="shared" si="316"/>
        <v>2300</v>
      </c>
      <c r="G2332" s="30">
        <f t="shared" si="317"/>
        <v>3000</v>
      </c>
      <c r="H2332" s="30">
        <f t="shared" si="318"/>
        <v>3700</v>
      </c>
      <c r="I2332" s="30">
        <f t="shared" si="319"/>
        <v>4150</v>
      </c>
      <c r="J2332" s="30">
        <f t="shared" si="320"/>
        <v>4800</v>
      </c>
      <c r="K2332" s="30">
        <f t="shared" si="321"/>
        <v>5100</v>
      </c>
      <c r="L2332" s="30">
        <f t="shared" si="322"/>
        <v>5200</v>
      </c>
      <c r="M2332" s="30">
        <f t="shared" si="323"/>
        <v>6300</v>
      </c>
      <c r="N2332" s="33"/>
      <c r="O2332" s="33"/>
      <c r="P2332" s="33"/>
      <c r="Q2332" s="40">
        <v>10</v>
      </c>
    </row>
    <row r="2333" spans="1:17" ht="12" customHeight="1" x14ac:dyDescent="0.35">
      <c r="A2333" s="77" t="s">
        <v>649</v>
      </c>
      <c r="B2333" s="6">
        <v>4353</v>
      </c>
      <c r="C2333" s="6" t="s">
        <v>649</v>
      </c>
      <c r="D2333" s="40">
        <v>10</v>
      </c>
      <c r="E2333" s="30">
        <f t="shared" si="315"/>
        <v>1700</v>
      </c>
      <c r="F2333" s="30">
        <f t="shared" si="316"/>
        <v>2300</v>
      </c>
      <c r="G2333" s="30">
        <f t="shared" si="317"/>
        <v>3000</v>
      </c>
      <c r="H2333" s="30">
        <f t="shared" si="318"/>
        <v>3700</v>
      </c>
      <c r="I2333" s="30">
        <f t="shared" si="319"/>
        <v>4150</v>
      </c>
      <c r="J2333" s="30">
        <f t="shared" si="320"/>
        <v>4800</v>
      </c>
      <c r="K2333" s="30">
        <f t="shared" si="321"/>
        <v>5100</v>
      </c>
      <c r="L2333" s="30">
        <f t="shared" si="322"/>
        <v>5200</v>
      </c>
      <c r="M2333" s="30">
        <f t="shared" si="323"/>
        <v>6300</v>
      </c>
      <c r="N2333" s="33"/>
      <c r="O2333" s="33"/>
      <c r="P2333" s="33"/>
      <c r="Q2333" s="40">
        <v>10</v>
      </c>
    </row>
    <row r="2334" spans="1:17" ht="12" customHeight="1" x14ac:dyDescent="0.35">
      <c r="A2334" s="77" t="s">
        <v>650</v>
      </c>
      <c r="B2334" s="6">
        <v>4354</v>
      </c>
      <c r="C2334" s="6" t="s">
        <v>650</v>
      </c>
      <c r="D2334" s="40">
        <v>12</v>
      </c>
      <c r="E2334" s="30">
        <f t="shared" si="315"/>
        <v>1900</v>
      </c>
      <c r="F2334" s="30">
        <f t="shared" si="316"/>
        <v>2500</v>
      </c>
      <c r="G2334" s="30">
        <f t="shared" si="317"/>
        <v>3200</v>
      </c>
      <c r="H2334" s="30">
        <f t="shared" si="318"/>
        <v>3900</v>
      </c>
      <c r="I2334" s="30">
        <f t="shared" si="319"/>
        <v>4350</v>
      </c>
      <c r="J2334" s="30">
        <f t="shared" si="320"/>
        <v>5000</v>
      </c>
      <c r="K2334" s="30">
        <f t="shared" si="321"/>
        <v>5300</v>
      </c>
      <c r="L2334" s="30">
        <f t="shared" si="322"/>
        <v>5400</v>
      </c>
      <c r="M2334" s="30">
        <f t="shared" si="323"/>
        <v>6500</v>
      </c>
      <c r="N2334" s="33"/>
      <c r="O2334" s="33"/>
      <c r="P2334" s="33"/>
      <c r="Q2334" s="40">
        <v>12</v>
      </c>
    </row>
    <row r="2335" spans="1:17" ht="12" customHeight="1" x14ac:dyDescent="0.35">
      <c r="A2335" s="77" t="s">
        <v>651</v>
      </c>
      <c r="B2335" s="6">
        <v>4355</v>
      </c>
      <c r="C2335" s="6" t="s">
        <v>651</v>
      </c>
      <c r="D2335" s="40">
        <v>10</v>
      </c>
      <c r="E2335" s="30">
        <f t="shared" si="315"/>
        <v>1700</v>
      </c>
      <c r="F2335" s="30">
        <f t="shared" si="316"/>
        <v>2300</v>
      </c>
      <c r="G2335" s="30">
        <f t="shared" si="317"/>
        <v>3000</v>
      </c>
      <c r="H2335" s="30">
        <f t="shared" si="318"/>
        <v>3700</v>
      </c>
      <c r="I2335" s="30">
        <f t="shared" si="319"/>
        <v>4150</v>
      </c>
      <c r="J2335" s="30">
        <f t="shared" si="320"/>
        <v>4800</v>
      </c>
      <c r="K2335" s="30">
        <f t="shared" si="321"/>
        <v>5100</v>
      </c>
      <c r="L2335" s="30">
        <f t="shared" si="322"/>
        <v>5200</v>
      </c>
      <c r="M2335" s="30">
        <f t="shared" si="323"/>
        <v>6300</v>
      </c>
      <c r="N2335" s="33"/>
      <c r="O2335" s="33"/>
      <c r="P2335" s="33"/>
      <c r="Q2335" s="40">
        <v>10</v>
      </c>
    </row>
    <row r="2336" spans="1:17" ht="12" customHeight="1" x14ac:dyDescent="0.35">
      <c r="A2336" s="77" t="s">
        <v>651</v>
      </c>
      <c r="B2336" s="6">
        <v>4356</v>
      </c>
      <c r="C2336" s="6" t="s">
        <v>651</v>
      </c>
      <c r="D2336" s="40">
        <v>10</v>
      </c>
      <c r="E2336" s="30">
        <f t="shared" si="315"/>
        <v>1700</v>
      </c>
      <c r="F2336" s="30">
        <f t="shared" si="316"/>
        <v>2300</v>
      </c>
      <c r="G2336" s="30">
        <f t="shared" si="317"/>
        <v>3000</v>
      </c>
      <c r="H2336" s="30">
        <f t="shared" si="318"/>
        <v>3700</v>
      </c>
      <c r="I2336" s="30">
        <f t="shared" si="319"/>
        <v>4150</v>
      </c>
      <c r="J2336" s="30">
        <f t="shared" si="320"/>
        <v>4800</v>
      </c>
      <c r="K2336" s="30">
        <f t="shared" si="321"/>
        <v>5100</v>
      </c>
      <c r="L2336" s="30">
        <f t="shared" si="322"/>
        <v>5200</v>
      </c>
      <c r="M2336" s="30">
        <f t="shared" si="323"/>
        <v>6300</v>
      </c>
      <c r="N2336" s="33"/>
      <c r="O2336" s="33"/>
      <c r="P2336" s="33"/>
      <c r="Q2336" s="40">
        <v>10</v>
      </c>
    </row>
    <row r="2337" spans="1:17" ht="12" customHeight="1" x14ac:dyDescent="0.35">
      <c r="A2337" s="77" t="s">
        <v>649</v>
      </c>
      <c r="B2337" s="6">
        <v>4357</v>
      </c>
      <c r="C2337" s="6" t="s">
        <v>649</v>
      </c>
      <c r="D2337" s="40">
        <v>10</v>
      </c>
      <c r="E2337" s="30">
        <f t="shared" si="315"/>
        <v>1700</v>
      </c>
      <c r="F2337" s="30">
        <f t="shared" si="316"/>
        <v>2300</v>
      </c>
      <c r="G2337" s="30">
        <f t="shared" si="317"/>
        <v>3000</v>
      </c>
      <c r="H2337" s="30">
        <f t="shared" si="318"/>
        <v>3700</v>
      </c>
      <c r="I2337" s="30">
        <f t="shared" si="319"/>
        <v>4150</v>
      </c>
      <c r="J2337" s="30">
        <f t="shared" si="320"/>
        <v>4800</v>
      </c>
      <c r="K2337" s="30">
        <f t="shared" si="321"/>
        <v>5100</v>
      </c>
      <c r="L2337" s="30">
        <f t="shared" si="322"/>
        <v>5200</v>
      </c>
      <c r="M2337" s="30">
        <f t="shared" si="323"/>
        <v>6300</v>
      </c>
      <c r="N2337" s="33"/>
      <c r="O2337" s="33"/>
      <c r="P2337" s="33"/>
      <c r="Q2337" s="40">
        <v>10</v>
      </c>
    </row>
    <row r="2338" spans="1:17" ht="12" customHeight="1" x14ac:dyDescent="0.35">
      <c r="A2338" s="77" t="s">
        <v>648</v>
      </c>
      <c r="B2338" s="6">
        <v>4358</v>
      </c>
      <c r="C2338" s="6" t="s">
        <v>648</v>
      </c>
      <c r="D2338" s="40">
        <v>10</v>
      </c>
      <c r="E2338" s="30">
        <f t="shared" si="315"/>
        <v>1700</v>
      </c>
      <c r="F2338" s="30">
        <f t="shared" si="316"/>
        <v>2300</v>
      </c>
      <c r="G2338" s="30">
        <f t="shared" si="317"/>
        <v>3000</v>
      </c>
      <c r="H2338" s="30">
        <f t="shared" si="318"/>
        <v>3700</v>
      </c>
      <c r="I2338" s="30">
        <f t="shared" si="319"/>
        <v>4150</v>
      </c>
      <c r="J2338" s="30">
        <f t="shared" si="320"/>
        <v>4800</v>
      </c>
      <c r="K2338" s="30">
        <f t="shared" si="321"/>
        <v>5100</v>
      </c>
      <c r="L2338" s="30">
        <f t="shared" si="322"/>
        <v>5200</v>
      </c>
      <c r="M2338" s="30">
        <f t="shared" si="323"/>
        <v>6300</v>
      </c>
      <c r="N2338" s="33"/>
      <c r="O2338" s="33"/>
      <c r="P2338" s="33"/>
      <c r="Q2338" s="40">
        <v>10</v>
      </c>
    </row>
    <row r="2339" spans="1:17" ht="12" customHeight="1" x14ac:dyDescent="0.35">
      <c r="A2339" s="77" t="s">
        <v>652</v>
      </c>
      <c r="B2339" s="6">
        <v>4360</v>
      </c>
      <c r="C2339" s="6" t="s">
        <v>652</v>
      </c>
      <c r="D2339" s="40">
        <v>12</v>
      </c>
      <c r="E2339" s="30">
        <f t="shared" si="315"/>
        <v>1900</v>
      </c>
      <c r="F2339" s="30">
        <f t="shared" si="316"/>
        <v>2500</v>
      </c>
      <c r="G2339" s="30">
        <f t="shared" si="317"/>
        <v>3200</v>
      </c>
      <c r="H2339" s="30">
        <f t="shared" si="318"/>
        <v>3900</v>
      </c>
      <c r="I2339" s="30">
        <f t="shared" si="319"/>
        <v>4350</v>
      </c>
      <c r="J2339" s="30">
        <f t="shared" si="320"/>
        <v>5000</v>
      </c>
      <c r="K2339" s="30">
        <f t="shared" si="321"/>
        <v>5300</v>
      </c>
      <c r="L2339" s="30">
        <f t="shared" si="322"/>
        <v>5400</v>
      </c>
      <c r="M2339" s="30">
        <f t="shared" si="323"/>
        <v>6500</v>
      </c>
      <c r="N2339" s="33"/>
      <c r="O2339" s="33"/>
      <c r="P2339" s="33"/>
      <c r="Q2339" s="40">
        <v>12</v>
      </c>
    </row>
    <row r="2340" spans="1:17" ht="12" customHeight="1" x14ac:dyDescent="0.35">
      <c r="A2340" s="77" t="s">
        <v>653</v>
      </c>
      <c r="B2340" s="6">
        <v>4362</v>
      </c>
      <c r="C2340" s="6" t="s">
        <v>653</v>
      </c>
      <c r="D2340" s="40">
        <v>10</v>
      </c>
      <c r="E2340" s="30">
        <f t="shared" si="315"/>
        <v>1700</v>
      </c>
      <c r="F2340" s="30">
        <f t="shared" si="316"/>
        <v>2300</v>
      </c>
      <c r="G2340" s="30">
        <f t="shared" si="317"/>
        <v>3000</v>
      </c>
      <c r="H2340" s="30">
        <f t="shared" si="318"/>
        <v>3700</v>
      </c>
      <c r="I2340" s="30">
        <f t="shared" si="319"/>
        <v>4150</v>
      </c>
      <c r="J2340" s="30">
        <f t="shared" si="320"/>
        <v>4800</v>
      </c>
      <c r="K2340" s="30">
        <f t="shared" si="321"/>
        <v>5100</v>
      </c>
      <c r="L2340" s="30">
        <f t="shared" si="322"/>
        <v>5200</v>
      </c>
      <c r="M2340" s="30">
        <f t="shared" si="323"/>
        <v>6300</v>
      </c>
      <c r="N2340" s="33"/>
      <c r="O2340" s="33"/>
      <c r="P2340" s="33"/>
      <c r="Q2340" s="40">
        <v>10</v>
      </c>
    </row>
    <row r="2341" spans="1:17" ht="12" customHeight="1" x14ac:dyDescent="0.35">
      <c r="A2341" s="77" t="s">
        <v>654</v>
      </c>
      <c r="B2341" s="6">
        <v>4363</v>
      </c>
      <c r="C2341" s="6" t="s">
        <v>654</v>
      </c>
      <c r="D2341" s="40">
        <v>11</v>
      </c>
      <c r="E2341" s="30">
        <f t="shared" si="315"/>
        <v>1800</v>
      </c>
      <c r="F2341" s="30">
        <f t="shared" si="316"/>
        <v>2400</v>
      </c>
      <c r="G2341" s="30">
        <f t="shared" si="317"/>
        <v>3100</v>
      </c>
      <c r="H2341" s="30">
        <f t="shared" si="318"/>
        <v>3800</v>
      </c>
      <c r="I2341" s="30">
        <f t="shared" si="319"/>
        <v>4250</v>
      </c>
      <c r="J2341" s="30">
        <f t="shared" si="320"/>
        <v>4900</v>
      </c>
      <c r="K2341" s="30">
        <f t="shared" si="321"/>
        <v>5200</v>
      </c>
      <c r="L2341" s="30">
        <f t="shared" si="322"/>
        <v>5300</v>
      </c>
      <c r="M2341" s="30">
        <f t="shared" si="323"/>
        <v>6400</v>
      </c>
      <c r="N2341" s="33"/>
      <c r="O2341" s="33"/>
      <c r="P2341" s="33"/>
      <c r="Q2341" s="40">
        <v>11</v>
      </c>
    </row>
    <row r="2342" spans="1:17" ht="12" customHeight="1" x14ac:dyDescent="0.35">
      <c r="A2342" s="77" t="s">
        <v>655</v>
      </c>
      <c r="B2342" s="6">
        <v>4364</v>
      </c>
      <c r="C2342" s="6" t="s">
        <v>655</v>
      </c>
      <c r="D2342" s="40">
        <v>10</v>
      </c>
      <c r="E2342" s="30">
        <f t="shared" si="315"/>
        <v>1700</v>
      </c>
      <c r="F2342" s="30">
        <f t="shared" si="316"/>
        <v>2300</v>
      </c>
      <c r="G2342" s="30">
        <f t="shared" si="317"/>
        <v>3000</v>
      </c>
      <c r="H2342" s="30">
        <f t="shared" si="318"/>
        <v>3700</v>
      </c>
      <c r="I2342" s="30">
        <f t="shared" si="319"/>
        <v>4150</v>
      </c>
      <c r="J2342" s="30">
        <f t="shared" si="320"/>
        <v>4800</v>
      </c>
      <c r="K2342" s="30">
        <f t="shared" si="321"/>
        <v>5100</v>
      </c>
      <c r="L2342" s="30">
        <f t="shared" si="322"/>
        <v>5200</v>
      </c>
      <c r="M2342" s="30">
        <f t="shared" si="323"/>
        <v>6300</v>
      </c>
      <c r="N2342" s="33"/>
      <c r="O2342" s="33"/>
      <c r="P2342" s="33"/>
      <c r="Q2342" s="40">
        <v>10</v>
      </c>
    </row>
    <row r="2343" spans="1:17" ht="12" customHeight="1" x14ac:dyDescent="0.35">
      <c r="A2343" s="77" t="s">
        <v>656</v>
      </c>
      <c r="B2343" s="6">
        <v>4365</v>
      </c>
      <c r="C2343" s="6" t="s">
        <v>656</v>
      </c>
      <c r="D2343" s="40">
        <v>10</v>
      </c>
      <c r="E2343" s="30">
        <f t="shared" si="315"/>
        <v>1700</v>
      </c>
      <c r="F2343" s="30">
        <f t="shared" si="316"/>
        <v>2300</v>
      </c>
      <c r="G2343" s="30">
        <f t="shared" si="317"/>
        <v>3000</v>
      </c>
      <c r="H2343" s="30">
        <f t="shared" si="318"/>
        <v>3700</v>
      </c>
      <c r="I2343" s="30">
        <f t="shared" si="319"/>
        <v>4150</v>
      </c>
      <c r="J2343" s="30">
        <f t="shared" si="320"/>
        <v>4800</v>
      </c>
      <c r="K2343" s="30">
        <f t="shared" si="321"/>
        <v>5100</v>
      </c>
      <c r="L2343" s="30">
        <f t="shared" si="322"/>
        <v>5200</v>
      </c>
      <c r="M2343" s="30">
        <f t="shared" si="323"/>
        <v>6300</v>
      </c>
      <c r="N2343" s="33"/>
      <c r="O2343" s="33"/>
      <c r="P2343" s="33"/>
      <c r="Q2343" s="40">
        <v>10</v>
      </c>
    </row>
    <row r="2344" spans="1:17" ht="12" customHeight="1" x14ac:dyDescent="0.35">
      <c r="A2344" s="77" t="s">
        <v>656</v>
      </c>
      <c r="B2344" s="6">
        <v>4367</v>
      </c>
      <c r="C2344" s="6" t="s">
        <v>656</v>
      </c>
      <c r="D2344" s="40">
        <v>10</v>
      </c>
      <c r="E2344" s="30">
        <f t="shared" si="315"/>
        <v>1700</v>
      </c>
      <c r="F2344" s="30">
        <f t="shared" si="316"/>
        <v>2300</v>
      </c>
      <c r="G2344" s="30">
        <f t="shared" si="317"/>
        <v>3000</v>
      </c>
      <c r="H2344" s="30">
        <f t="shared" si="318"/>
        <v>3700</v>
      </c>
      <c r="I2344" s="30">
        <f t="shared" si="319"/>
        <v>4150</v>
      </c>
      <c r="J2344" s="30">
        <f t="shared" si="320"/>
        <v>4800</v>
      </c>
      <c r="K2344" s="30">
        <f t="shared" si="321"/>
        <v>5100</v>
      </c>
      <c r="L2344" s="30">
        <f t="shared" si="322"/>
        <v>5200</v>
      </c>
      <c r="M2344" s="30">
        <f t="shared" si="323"/>
        <v>6300</v>
      </c>
      <c r="N2344" s="33"/>
      <c r="O2344" s="33"/>
      <c r="P2344" s="33"/>
      <c r="Q2344" s="40">
        <v>10</v>
      </c>
    </row>
    <row r="2345" spans="1:17" ht="12" customHeight="1" x14ac:dyDescent="0.35">
      <c r="A2345" s="77" t="s">
        <v>652</v>
      </c>
      <c r="B2345" s="6">
        <v>4368</v>
      </c>
      <c r="C2345" s="6" t="s">
        <v>652</v>
      </c>
      <c r="D2345" s="40">
        <v>12</v>
      </c>
      <c r="E2345" s="30">
        <f t="shared" si="315"/>
        <v>1900</v>
      </c>
      <c r="F2345" s="30">
        <f t="shared" si="316"/>
        <v>2500</v>
      </c>
      <c r="G2345" s="30">
        <f t="shared" si="317"/>
        <v>3200</v>
      </c>
      <c r="H2345" s="30">
        <f t="shared" si="318"/>
        <v>3900</v>
      </c>
      <c r="I2345" s="30">
        <f t="shared" si="319"/>
        <v>4350</v>
      </c>
      <c r="J2345" s="30">
        <f t="shared" si="320"/>
        <v>5000</v>
      </c>
      <c r="K2345" s="30">
        <f t="shared" si="321"/>
        <v>5300</v>
      </c>
      <c r="L2345" s="30">
        <f t="shared" si="322"/>
        <v>5400</v>
      </c>
      <c r="M2345" s="30">
        <f t="shared" si="323"/>
        <v>6500</v>
      </c>
      <c r="N2345" s="33"/>
      <c r="O2345" s="33"/>
      <c r="P2345" s="33"/>
      <c r="Q2345" s="40">
        <v>12</v>
      </c>
    </row>
    <row r="2346" spans="1:17" ht="12" customHeight="1" x14ac:dyDescent="0.35">
      <c r="A2346" s="77" t="s">
        <v>653</v>
      </c>
      <c r="B2346" s="6">
        <v>4369</v>
      </c>
      <c r="C2346" s="6" t="s">
        <v>653</v>
      </c>
      <c r="D2346" s="40">
        <v>10</v>
      </c>
      <c r="E2346" s="30">
        <f t="shared" si="315"/>
        <v>1700</v>
      </c>
      <c r="F2346" s="30">
        <f t="shared" si="316"/>
        <v>2300</v>
      </c>
      <c r="G2346" s="30">
        <f t="shared" si="317"/>
        <v>3000</v>
      </c>
      <c r="H2346" s="30">
        <f t="shared" si="318"/>
        <v>3700</v>
      </c>
      <c r="I2346" s="30">
        <f t="shared" si="319"/>
        <v>4150</v>
      </c>
      <c r="J2346" s="30">
        <f t="shared" si="320"/>
        <v>4800</v>
      </c>
      <c r="K2346" s="30">
        <f t="shared" si="321"/>
        <v>5100</v>
      </c>
      <c r="L2346" s="30">
        <f t="shared" si="322"/>
        <v>5200</v>
      </c>
      <c r="M2346" s="30">
        <f t="shared" si="323"/>
        <v>6300</v>
      </c>
      <c r="N2346" s="33"/>
      <c r="O2346" s="33"/>
      <c r="P2346" s="33"/>
      <c r="Q2346" s="40">
        <v>10</v>
      </c>
    </row>
    <row r="2347" spans="1:17" ht="12" customHeight="1" x14ac:dyDescent="0.35">
      <c r="A2347" s="77" t="s">
        <v>657</v>
      </c>
      <c r="B2347" s="6">
        <v>4370</v>
      </c>
      <c r="C2347" s="6" t="s">
        <v>657</v>
      </c>
      <c r="D2347" s="40">
        <v>11</v>
      </c>
      <c r="E2347" s="30">
        <f t="shared" si="315"/>
        <v>1800</v>
      </c>
      <c r="F2347" s="30">
        <f t="shared" si="316"/>
        <v>2400</v>
      </c>
      <c r="G2347" s="30">
        <f t="shared" si="317"/>
        <v>3100</v>
      </c>
      <c r="H2347" s="30">
        <f t="shared" si="318"/>
        <v>3800</v>
      </c>
      <c r="I2347" s="30">
        <f t="shared" si="319"/>
        <v>4250</v>
      </c>
      <c r="J2347" s="30">
        <f t="shared" si="320"/>
        <v>4900</v>
      </c>
      <c r="K2347" s="30">
        <f t="shared" si="321"/>
        <v>5200</v>
      </c>
      <c r="L2347" s="30">
        <f t="shared" si="322"/>
        <v>5300</v>
      </c>
      <c r="M2347" s="30">
        <f t="shared" si="323"/>
        <v>6400</v>
      </c>
      <c r="N2347" s="33"/>
      <c r="O2347" s="33"/>
      <c r="P2347" s="33"/>
      <c r="Q2347" s="40">
        <v>11</v>
      </c>
    </row>
    <row r="2348" spans="1:17" ht="12" customHeight="1" x14ac:dyDescent="0.35">
      <c r="A2348" s="77" t="s">
        <v>657</v>
      </c>
      <c r="B2348" s="6">
        <v>4371</v>
      </c>
      <c r="C2348" s="6" t="s">
        <v>657</v>
      </c>
      <c r="D2348" s="40">
        <v>11</v>
      </c>
      <c r="E2348" s="30">
        <f t="shared" si="315"/>
        <v>1800</v>
      </c>
      <c r="F2348" s="30">
        <f t="shared" si="316"/>
        <v>2400</v>
      </c>
      <c r="G2348" s="30">
        <f t="shared" si="317"/>
        <v>3100</v>
      </c>
      <c r="H2348" s="30">
        <f t="shared" si="318"/>
        <v>3800</v>
      </c>
      <c r="I2348" s="30">
        <f t="shared" si="319"/>
        <v>4250</v>
      </c>
      <c r="J2348" s="30">
        <f t="shared" si="320"/>
        <v>4900</v>
      </c>
      <c r="K2348" s="30">
        <f t="shared" si="321"/>
        <v>5200</v>
      </c>
      <c r="L2348" s="30">
        <f t="shared" si="322"/>
        <v>5300</v>
      </c>
      <c r="M2348" s="30">
        <f t="shared" si="323"/>
        <v>6400</v>
      </c>
      <c r="N2348" s="33"/>
      <c r="O2348" s="33"/>
      <c r="P2348" s="33"/>
      <c r="Q2348" s="40">
        <v>11</v>
      </c>
    </row>
    <row r="2349" spans="1:17" ht="12" customHeight="1" x14ac:dyDescent="0.35">
      <c r="A2349" s="77" t="s">
        <v>657</v>
      </c>
      <c r="B2349" s="6">
        <v>4372</v>
      </c>
      <c r="C2349" s="6" t="s">
        <v>657</v>
      </c>
      <c r="D2349" s="40">
        <v>11</v>
      </c>
      <c r="E2349" s="30">
        <f t="shared" si="315"/>
        <v>1800</v>
      </c>
      <c r="F2349" s="30">
        <f t="shared" si="316"/>
        <v>2400</v>
      </c>
      <c r="G2349" s="30">
        <f t="shared" si="317"/>
        <v>3100</v>
      </c>
      <c r="H2349" s="30">
        <f t="shared" si="318"/>
        <v>3800</v>
      </c>
      <c r="I2349" s="30">
        <f t="shared" si="319"/>
        <v>4250</v>
      </c>
      <c r="J2349" s="30">
        <f t="shared" si="320"/>
        <v>4900</v>
      </c>
      <c r="K2349" s="30">
        <f t="shared" si="321"/>
        <v>5200</v>
      </c>
      <c r="L2349" s="30">
        <f t="shared" si="322"/>
        <v>5300</v>
      </c>
      <c r="M2349" s="30">
        <f t="shared" si="323"/>
        <v>6400</v>
      </c>
      <c r="N2349" s="33"/>
      <c r="O2349" s="33"/>
      <c r="P2349" s="33"/>
      <c r="Q2349" s="40">
        <v>11</v>
      </c>
    </row>
    <row r="2350" spans="1:17" ht="12" customHeight="1" x14ac:dyDescent="0.35">
      <c r="A2350" s="77" t="s">
        <v>657</v>
      </c>
      <c r="B2350" s="6">
        <v>4373</v>
      </c>
      <c r="C2350" s="6" t="s">
        <v>657</v>
      </c>
      <c r="D2350" s="40">
        <v>11</v>
      </c>
      <c r="E2350" s="30">
        <f t="shared" si="315"/>
        <v>1800</v>
      </c>
      <c r="F2350" s="30">
        <f t="shared" si="316"/>
        <v>2400</v>
      </c>
      <c r="G2350" s="30">
        <f t="shared" si="317"/>
        <v>3100</v>
      </c>
      <c r="H2350" s="30">
        <f t="shared" si="318"/>
        <v>3800</v>
      </c>
      <c r="I2350" s="30">
        <f t="shared" si="319"/>
        <v>4250</v>
      </c>
      <c r="J2350" s="30">
        <f t="shared" si="320"/>
        <v>4900</v>
      </c>
      <c r="K2350" s="30">
        <f t="shared" si="321"/>
        <v>5200</v>
      </c>
      <c r="L2350" s="30">
        <f t="shared" si="322"/>
        <v>5300</v>
      </c>
      <c r="M2350" s="30">
        <f t="shared" si="323"/>
        <v>6400</v>
      </c>
      <c r="N2350" s="33"/>
      <c r="O2350" s="33"/>
      <c r="P2350" s="33"/>
      <c r="Q2350" s="40">
        <v>11</v>
      </c>
    </row>
    <row r="2351" spans="1:17" ht="12" customHeight="1" x14ac:dyDescent="0.35">
      <c r="A2351" s="77" t="s">
        <v>657</v>
      </c>
      <c r="B2351" s="6">
        <v>4374</v>
      </c>
      <c r="C2351" s="6" t="s">
        <v>657</v>
      </c>
      <c r="D2351" s="40">
        <v>11</v>
      </c>
      <c r="E2351" s="30">
        <f t="shared" si="315"/>
        <v>1800</v>
      </c>
      <c r="F2351" s="30">
        <f t="shared" si="316"/>
        <v>2400</v>
      </c>
      <c r="G2351" s="30">
        <f t="shared" si="317"/>
        <v>3100</v>
      </c>
      <c r="H2351" s="30">
        <f t="shared" si="318"/>
        <v>3800</v>
      </c>
      <c r="I2351" s="30">
        <f t="shared" si="319"/>
        <v>4250</v>
      </c>
      <c r="J2351" s="30">
        <f t="shared" si="320"/>
        <v>4900</v>
      </c>
      <c r="K2351" s="30">
        <f t="shared" si="321"/>
        <v>5200</v>
      </c>
      <c r="L2351" s="30">
        <f t="shared" si="322"/>
        <v>5300</v>
      </c>
      <c r="M2351" s="30">
        <f t="shared" si="323"/>
        <v>6400</v>
      </c>
      <c r="N2351" s="33"/>
      <c r="O2351" s="33"/>
      <c r="P2351" s="33"/>
      <c r="Q2351" s="40">
        <v>11</v>
      </c>
    </row>
    <row r="2352" spans="1:17" ht="12" customHeight="1" x14ac:dyDescent="0.35">
      <c r="A2352" s="77" t="s">
        <v>658</v>
      </c>
      <c r="B2352" s="6">
        <v>4375</v>
      </c>
      <c r="C2352" s="6" t="s">
        <v>658</v>
      </c>
      <c r="D2352" s="40">
        <v>11</v>
      </c>
      <c r="E2352" s="30">
        <f t="shared" si="315"/>
        <v>1800</v>
      </c>
      <c r="F2352" s="30">
        <f t="shared" si="316"/>
        <v>2400</v>
      </c>
      <c r="G2352" s="30">
        <f t="shared" si="317"/>
        <v>3100</v>
      </c>
      <c r="H2352" s="30">
        <f t="shared" si="318"/>
        <v>3800</v>
      </c>
      <c r="I2352" s="30">
        <f t="shared" si="319"/>
        <v>4250</v>
      </c>
      <c r="J2352" s="30">
        <f t="shared" si="320"/>
        <v>4900</v>
      </c>
      <c r="K2352" s="30">
        <f t="shared" si="321"/>
        <v>5200</v>
      </c>
      <c r="L2352" s="30">
        <f t="shared" si="322"/>
        <v>5300</v>
      </c>
      <c r="M2352" s="30">
        <f t="shared" si="323"/>
        <v>6400</v>
      </c>
      <c r="N2352" s="33"/>
      <c r="O2352" s="33"/>
      <c r="P2352" s="33"/>
      <c r="Q2352" s="40">
        <v>11</v>
      </c>
    </row>
    <row r="2353" spans="1:17" ht="12" customHeight="1" x14ac:dyDescent="0.35">
      <c r="A2353" s="77" t="s">
        <v>659</v>
      </c>
      <c r="B2353" s="6">
        <v>4376</v>
      </c>
      <c r="C2353" s="6" t="s">
        <v>659</v>
      </c>
      <c r="D2353" s="40">
        <v>12</v>
      </c>
      <c r="E2353" s="30">
        <f t="shared" si="315"/>
        <v>1900</v>
      </c>
      <c r="F2353" s="30">
        <f t="shared" si="316"/>
        <v>2500</v>
      </c>
      <c r="G2353" s="30">
        <f t="shared" si="317"/>
        <v>3200</v>
      </c>
      <c r="H2353" s="30">
        <f t="shared" si="318"/>
        <v>3900</v>
      </c>
      <c r="I2353" s="30">
        <f t="shared" si="319"/>
        <v>4350</v>
      </c>
      <c r="J2353" s="30">
        <f t="shared" si="320"/>
        <v>5000</v>
      </c>
      <c r="K2353" s="30">
        <f t="shared" si="321"/>
        <v>5300</v>
      </c>
      <c r="L2353" s="30">
        <f t="shared" si="322"/>
        <v>5400</v>
      </c>
      <c r="M2353" s="30">
        <f t="shared" si="323"/>
        <v>6500</v>
      </c>
      <c r="N2353" s="33"/>
      <c r="O2353" s="33"/>
      <c r="P2353" s="33"/>
      <c r="Q2353" s="40">
        <v>12</v>
      </c>
    </row>
    <row r="2354" spans="1:17" ht="12" customHeight="1" x14ac:dyDescent="0.35">
      <c r="A2354" s="77" t="s">
        <v>657</v>
      </c>
      <c r="B2354" s="6">
        <v>4378</v>
      </c>
      <c r="C2354" s="6" t="s">
        <v>657</v>
      </c>
      <c r="D2354" s="40">
        <v>11</v>
      </c>
      <c r="E2354" s="30">
        <f t="shared" si="315"/>
        <v>1800</v>
      </c>
      <c r="F2354" s="30">
        <f t="shared" si="316"/>
        <v>2400</v>
      </c>
      <c r="G2354" s="30">
        <f t="shared" si="317"/>
        <v>3100</v>
      </c>
      <c r="H2354" s="30">
        <f t="shared" si="318"/>
        <v>3800</v>
      </c>
      <c r="I2354" s="30">
        <f t="shared" si="319"/>
        <v>4250</v>
      </c>
      <c r="J2354" s="30">
        <f t="shared" si="320"/>
        <v>4900</v>
      </c>
      <c r="K2354" s="30">
        <f t="shared" si="321"/>
        <v>5200</v>
      </c>
      <c r="L2354" s="30">
        <f t="shared" si="322"/>
        <v>5300</v>
      </c>
      <c r="M2354" s="30">
        <f t="shared" si="323"/>
        <v>6400</v>
      </c>
      <c r="N2354" s="33"/>
      <c r="O2354" s="33"/>
      <c r="P2354" s="33"/>
      <c r="Q2354" s="40">
        <v>11</v>
      </c>
    </row>
    <row r="2355" spans="1:17" ht="12" customHeight="1" x14ac:dyDescent="0.35">
      <c r="A2355" s="77" t="s">
        <v>657</v>
      </c>
      <c r="B2355" s="6">
        <v>4379</v>
      </c>
      <c r="C2355" s="6" t="s">
        <v>657</v>
      </c>
      <c r="D2355" s="40">
        <v>11</v>
      </c>
      <c r="E2355" s="30">
        <f t="shared" si="315"/>
        <v>1800</v>
      </c>
      <c r="F2355" s="30">
        <f t="shared" si="316"/>
        <v>2400</v>
      </c>
      <c r="G2355" s="30">
        <f t="shared" si="317"/>
        <v>3100</v>
      </c>
      <c r="H2355" s="30">
        <f t="shared" si="318"/>
        <v>3800</v>
      </c>
      <c r="I2355" s="30">
        <f t="shared" si="319"/>
        <v>4250</v>
      </c>
      <c r="J2355" s="30">
        <f t="shared" si="320"/>
        <v>4900</v>
      </c>
      <c r="K2355" s="30">
        <f t="shared" si="321"/>
        <v>5200</v>
      </c>
      <c r="L2355" s="30">
        <f t="shared" si="322"/>
        <v>5300</v>
      </c>
      <c r="M2355" s="30">
        <f t="shared" si="323"/>
        <v>6400</v>
      </c>
      <c r="N2355" s="33"/>
      <c r="O2355" s="33"/>
      <c r="P2355" s="33"/>
      <c r="Q2355" s="40">
        <v>11</v>
      </c>
    </row>
    <row r="2356" spans="1:17" ht="12" customHeight="1" x14ac:dyDescent="0.35">
      <c r="A2356" s="77" t="s">
        <v>660</v>
      </c>
      <c r="B2356" s="6">
        <v>4380</v>
      </c>
      <c r="C2356" s="6" t="s">
        <v>660</v>
      </c>
      <c r="D2356" s="40">
        <v>13</v>
      </c>
      <c r="E2356" s="30">
        <f t="shared" si="315"/>
        <v>2000</v>
      </c>
      <c r="F2356" s="30">
        <f t="shared" si="316"/>
        <v>2600</v>
      </c>
      <c r="G2356" s="30">
        <f t="shared" si="317"/>
        <v>3300</v>
      </c>
      <c r="H2356" s="30">
        <f t="shared" si="318"/>
        <v>4000</v>
      </c>
      <c r="I2356" s="30">
        <f t="shared" si="319"/>
        <v>4450</v>
      </c>
      <c r="J2356" s="30">
        <f t="shared" si="320"/>
        <v>5100</v>
      </c>
      <c r="K2356" s="30">
        <f t="shared" si="321"/>
        <v>5400</v>
      </c>
      <c r="L2356" s="30">
        <f t="shared" si="322"/>
        <v>5500</v>
      </c>
      <c r="M2356" s="30">
        <f t="shared" si="323"/>
        <v>6600</v>
      </c>
      <c r="N2356" s="33"/>
      <c r="O2356" s="33"/>
      <c r="P2356" s="33"/>
      <c r="Q2356" s="40">
        <v>13</v>
      </c>
    </row>
    <row r="2357" spans="1:17" ht="12" customHeight="1" x14ac:dyDescent="0.35">
      <c r="A2357" s="77" t="s">
        <v>660</v>
      </c>
      <c r="B2357" s="6">
        <v>4381</v>
      </c>
      <c r="C2357" s="6" t="s">
        <v>660</v>
      </c>
      <c r="D2357" s="40">
        <v>13</v>
      </c>
      <c r="E2357" s="30">
        <f t="shared" si="315"/>
        <v>2000</v>
      </c>
      <c r="F2357" s="30">
        <f t="shared" si="316"/>
        <v>2600</v>
      </c>
      <c r="G2357" s="30">
        <f t="shared" si="317"/>
        <v>3300</v>
      </c>
      <c r="H2357" s="30">
        <f t="shared" si="318"/>
        <v>4000</v>
      </c>
      <c r="I2357" s="30">
        <f t="shared" si="319"/>
        <v>4450</v>
      </c>
      <c r="J2357" s="30">
        <f t="shared" si="320"/>
        <v>5100</v>
      </c>
      <c r="K2357" s="30">
        <f t="shared" si="321"/>
        <v>5400</v>
      </c>
      <c r="L2357" s="30">
        <f t="shared" si="322"/>
        <v>5500</v>
      </c>
      <c r="M2357" s="30">
        <f t="shared" si="323"/>
        <v>6600</v>
      </c>
      <c r="N2357" s="33"/>
      <c r="O2357" s="33"/>
      <c r="P2357" s="33"/>
      <c r="Q2357" s="40">
        <v>13</v>
      </c>
    </row>
    <row r="2358" spans="1:17" ht="12" customHeight="1" x14ac:dyDescent="0.35">
      <c r="A2358" s="77" t="s">
        <v>661</v>
      </c>
      <c r="B2358" s="6">
        <v>4387</v>
      </c>
      <c r="C2358" s="6" t="s">
        <v>661</v>
      </c>
      <c r="D2358" s="40">
        <v>12</v>
      </c>
      <c r="E2358" s="30">
        <f t="shared" si="315"/>
        <v>1900</v>
      </c>
      <c r="F2358" s="30">
        <f t="shared" si="316"/>
        <v>2500</v>
      </c>
      <c r="G2358" s="30">
        <f t="shared" si="317"/>
        <v>3200</v>
      </c>
      <c r="H2358" s="30">
        <f t="shared" si="318"/>
        <v>3900</v>
      </c>
      <c r="I2358" s="30">
        <f t="shared" si="319"/>
        <v>4350</v>
      </c>
      <c r="J2358" s="30">
        <f t="shared" si="320"/>
        <v>5000</v>
      </c>
      <c r="K2358" s="30">
        <f t="shared" si="321"/>
        <v>5300</v>
      </c>
      <c r="L2358" s="30">
        <f t="shared" si="322"/>
        <v>5400</v>
      </c>
      <c r="M2358" s="30">
        <f t="shared" si="323"/>
        <v>6500</v>
      </c>
      <c r="N2358" s="33"/>
      <c r="O2358" s="33"/>
      <c r="P2358" s="33"/>
      <c r="Q2358" s="40">
        <v>12</v>
      </c>
    </row>
    <row r="2359" spans="1:17" ht="12" customHeight="1" x14ac:dyDescent="0.35">
      <c r="A2359" s="77" t="s">
        <v>662</v>
      </c>
      <c r="B2359" s="6">
        <v>4389</v>
      </c>
      <c r="C2359" s="6" t="s">
        <v>662</v>
      </c>
      <c r="D2359" s="40">
        <v>11</v>
      </c>
      <c r="E2359" s="30">
        <f t="shared" si="315"/>
        <v>1800</v>
      </c>
      <c r="F2359" s="30">
        <f t="shared" si="316"/>
        <v>2400</v>
      </c>
      <c r="G2359" s="30">
        <f t="shared" si="317"/>
        <v>3100</v>
      </c>
      <c r="H2359" s="30">
        <f t="shared" si="318"/>
        <v>3800</v>
      </c>
      <c r="I2359" s="30">
        <f t="shared" si="319"/>
        <v>4250</v>
      </c>
      <c r="J2359" s="30">
        <f t="shared" si="320"/>
        <v>4900</v>
      </c>
      <c r="K2359" s="30">
        <f t="shared" si="321"/>
        <v>5200</v>
      </c>
      <c r="L2359" s="30">
        <f t="shared" si="322"/>
        <v>5300</v>
      </c>
      <c r="M2359" s="30">
        <f t="shared" si="323"/>
        <v>6400</v>
      </c>
      <c r="N2359" s="33"/>
      <c r="O2359" s="33"/>
      <c r="P2359" s="33"/>
      <c r="Q2359" s="40">
        <v>11</v>
      </c>
    </row>
    <row r="2360" spans="1:17" ht="12" customHeight="1" x14ac:dyDescent="0.35">
      <c r="A2360" s="77" t="s">
        <v>638</v>
      </c>
      <c r="B2360" s="6">
        <v>4391</v>
      </c>
      <c r="C2360" s="6" t="s">
        <v>638</v>
      </c>
      <c r="D2360" s="40">
        <v>9</v>
      </c>
      <c r="E2360" s="30">
        <f t="shared" si="315"/>
        <v>1600</v>
      </c>
      <c r="F2360" s="30">
        <f t="shared" si="316"/>
        <v>2200</v>
      </c>
      <c r="G2360" s="30">
        <f t="shared" si="317"/>
        <v>2900</v>
      </c>
      <c r="H2360" s="30">
        <f t="shared" si="318"/>
        <v>3600</v>
      </c>
      <c r="I2360" s="30">
        <f t="shared" si="319"/>
        <v>4050</v>
      </c>
      <c r="J2360" s="30">
        <f t="shared" si="320"/>
        <v>4700</v>
      </c>
      <c r="K2360" s="30">
        <f t="shared" si="321"/>
        <v>5000</v>
      </c>
      <c r="L2360" s="30">
        <f t="shared" si="322"/>
        <v>5100</v>
      </c>
      <c r="M2360" s="30">
        <f t="shared" si="323"/>
        <v>6200</v>
      </c>
      <c r="N2360" s="33"/>
      <c r="O2360" s="33"/>
      <c r="P2360" s="33"/>
      <c r="Q2360" s="40">
        <v>9</v>
      </c>
    </row>
    <row r="2361" spans="1:17" ht="12" customHeight="1" x14ac:dyDescent="0.35">
      <c r="A2361" s="77" t="s">
        <v>638</v>
      </c>
      <c r="B2361" s="6">
        <v>4392</v>
      </c>
      <c r="C2361" s="6" t="s">
        <v>638</v>
      </c>
      <c r="D2361" s="40">
        <v>9</v>
      </c>
      <c r="E2361" s="30">
        <f t="shared" si="315"/>
        <v>1600</v>
      </c>
      <c r="F2361" s="30">
        <f t="shared" si="316"/>
        <v>2200</v>
      </c>
      <c r="G2361" s="30">
        <f t="shared" si="317"/>
        <v>2900</v>
      </c>
      <c r="H2361" s="30">
        <f t="shared" si="318"/>
        <v>3600</v>
      </c>
      <c r="I2361" s="30">
        <f t="shared" si="319"/>
        <v>4050</v>
      </c>
      <c r="J2361" s="30">
        <f t="shared" si="320"/>
        <v>4700</v>
      </c>
      <c r="K2361" s="30">
        <f t="shared" si="321"/>
        <v>5000</v>
      </c>
      <c r="L2361" s="30">
        <f t="shared" si="322"/>
        <v>5100</v>
      </c>
      <c r="M2361" s="30">
        <f t="shared" si="323"/>
        <v>6200</v>
      </c>
      <c r="N2361" s="33"/>
      <c r="O2361" s="33"/>
      <c r="P2361" s="33"/>
      <c r="Q2361" s="40">
        <v>9</v>
      </c>
    </row>
    <row r="2362" spans="1:17" ht="12" customHeight="1" x14ac:dyDescent="0.35">
      <c r="A2362" s="77" t="s">
        <v>638</v>
      </c>
      <c r="B2362" s="6">
        <v>4393</v>
      </c>
      <c r="C2362" s="6" t="s">
        <v>638</v>
      </c>
      <c r="D2362" s="40">
        <v>9</v>
      </c>
      <c r="E2362" s="30">
        <f t="shared" si="315"/>
        <v>1600</v>
      </c>
      <c r="F2362" s="30">
        <f t="shared" si="316"/>
        <v>2200</v>
      </c>
      <c r="G2362" s="30">
        <f t="shared" si="317"/>
        <v>2900</v>
      </c>
      <c r="H2362" s="30">
        <f t="shared" si="318"/>
        <v>3600</v>
      </c>
      <c r="I2362" s="30">
        <f t="shared" si="319"/>
        <v>4050</v>
      </c>
      <c r="J2362" s="30">
        <f t="shared" si="320"/>
        <v>4700</v>
      </c>
      <c r="K2362" s="30">
        <f t="shared" si="321"/>
        <v>5000</v>
      </c>
      <c r="L2362" s="30">
        <f t="shared" si="322"/>
        <v>5100</v>
      </c>
      <c r="M2362" s="30">
        <f t="shared" si="323"/>
        <v>6200</v>
      </c>
      <c r="N2362" s="33"/>
      <c r="O2362" s="33"/>
      <c r="P2362" s="33"/>
      <c r="Q2362" s="40">
        <v>9</v>
      </c>
    </row>
    <row r="2363" spans="1:17" ht="12" customHeight="1" x14ac:dyDescent="0.35">
      <c r="A2363" s="77" t="s">
        <v>638</v>
      </c>
      <c r="B2363" s="6">
        <v>4394</v>
      </c>
      <c r="C2363" s="6" t="s">
        <v>638</v>
      </c>
      <c r="D2363" s="40">
        <v>9</v>
      </c>
      <c r="E2363" s="30">
        <f t="shared" si="315"/>
        <v>1600</v>
      </c>
      <c r="F2363" s="30">
        <f t="shared" si="316"/>
        <v>2200</v>
      </c>
      <c r="G2363" s="30">
        <f t="shared" si="317"/>
        <v>2900</v>
      </c>
      <c r="H2363" s="30">
        <f t="shared" si="318"/>
        <v>3600</v>
      </c>
      <c r="I2363" s="30">
        <f t="shared" si="319"/>
        <v>4050</v>
      </c>
      <c r="J2363" s="30">
        <f t="shared" si="320"/>
        <v>4700</v>
      </c>
      <c r="K2363" s="30">
        <f t="shared" si="321"/>
        <v>5000</v>
      </c>
      <c r="L2363" s="30">
        <f t="shared" si="322"/>
        <v>5100</v>
      </c>
      <c r="M2363" s="30">
        <f t="shared" si="323"/>
        <v>6200</v>
      </c>
      <c r="N2363" s="33"/>
      <c r="O2363" s="33"/>
      <c r="P2363" s="33"/>
      <c r="Q2363" s="40">
        <v>9</v>
      </c>
    </row>
    <row r="2364" spans="1:17" ht="12" customHeight="1" x14ac:dyDescent="0.35">
      <c r="A2364" s="77" t="s">
        <v>639</v>
      </c>
      <c r="B2364" s="6">
        <v>4395</v>
      </c>
      <c r="C2364" s="6" t="s">
        <v>639</v>
      </c>
      <c r="D2364" s="40">
        <v>9</v>
      </c>
      <c r="E2364" s="30">
        <f t="shared" si="315"/>
        <v>1600</v>
      </c>
      <c r="F2364" s="30">
        <f t="shared" si="316"/>
        <v>2200</v>
      </c>
      <c r="G2364" s="30">
        <f t="shared" si="317"/>
        <v>2900</v>
      </c>
      <c r="H2364" s="30">
        <f t="shared" si="318"/>
        <v>3600</v>
      </c>
      <c r="I2364" s="30">
        <f t="shared" si="319"/>
        <v>4050</v>
      </c>
      <c r="J2364" s="30">
        <f t="shared" si="320"/>
        <v>4700</v>
      </c>
      <c r="K2364" s="30">
        <f t="shared" si="321"/>
        <v>5000</v>
      </c>
      <c r="L2364" s="30">
        <f t="shared" si="322"/>
        <v>5100</v>
      </c>
      <c r="M2364" s="30">
        <f t="shared" si="323"/>
        <v>6200</v>
      </c>
      <c r="N2364" s="33"/>
      <c r="O2364" s="33"/>
      <c r="P2364" s="33"/>
      <c r="Q2364" s="40">
        <v>9</v>
      </c>
    </row>
    <row r="2365" spans="1:17" ht="12" customHeight="1" x14ac:dyDescent="0.35">
      <c r="A2365" s="77" t="s">
        <v>638</v>
      </c>
      <c r="B2365" s="6">
        <v>4396</v>
      </c>
      <c r="C2365" s="6" t="s">
        <v>638</v>
      </c>
      <c r="D2365" s="40">
        <v>9</v>
      </c>
      <c r="E2365" s="30">
        <f t="shared" si="315"/>
        <v>1600</v>
      </c>
      <c r="F2365" s="30">
        <f t="shared" si="316"/>
        <v>2200</v>
      </c>
      <c r="G2365" s="30">
        <f t="shared" si="317"/>
        <v>2900</v>
      </c>
      <c r="H2365" s="30">
        <f t="shared" si="318"/>
        <v>3600</v>
      </c>
      <c r="I2365" s="30">
        <f t="shared" si="319"/>
        <v>4050</v>
      </c>
      <c r="J2365" s="30">
        <f t="shared" si="320"/>
        <v>4700</v>
      </c>
      <c r="K2365" s="30">
        <f t="shared" si="321"/>
        <v>5000</v>
      </c>
      <c r="L2365" s="30">
        <f t="shared" si="322"/>
        <v>5100</v>
      </c>
      <c r="M2365" s="30">
        <f t="shared" si="323"/>
        <v>6200</v>
      </c>
      <c r="N2365" s="33"/>
      <c r="O2365" s="33"/>
      <c r="P2365" s="33"/>
      <c r="Q2365" s="40">
        <v>9</v>
      </c>
    </row>
    <row r="2366" spans="1:17" ht="12" customHeight="1" x14ac:dyDescent="0.35">
      <c r="A2366" s="77" t="s">
        <v>638</v>
      </c>
      <c r="B2366" s="6">
        <v>4397</v>
      </c>
      <c r="C2366" s="6" t="s">
        <v>638</v>
      </c>
      <c r="D2366" s="40">
        <v>9</v>
      </c>
      <c r="E2366" s="30">
        <f t="shared" ref="E2366:E2429" si="324">IF(D2366=1,$E$6,IF(D2366=2,$E$7,IF(D2366=3,$E$8,IF(D2366=4,$E$9,IF(D2366=5,$E$10,IF(D2366=6,$E$11,IF(D2366=7,$E$12,IF(D2366=8,$E$13,IF(D2366=9,$E$14,IF(D2366=10,$E$15,IF(D2366=11,$E$16,IF(D2366=12,$E$17,IF(D2366=13,$E$18,IF(D2366=14,$E$19,IF(D2366=15,$E$20,IF(D2366=16,$E$21,IF(D2366=17,$E$22,IF(D2366=18,$E$23,IF(D2366=19,$E$24,IF(D2366=20,$E$25,IF(D2366=21,$E$26)))))))))))))))))))))</f>
        <v>1600</v>
      </c>
      <c r="F2366" s="30">
        <f t="shared" ref="F2366:F2429" si="325">IF(D2366=1,$F$6,IF(D2366=2,$F$7,IF(D2366=3,$F$8,IF(D2366=4,$F$9,IF(D2366=5,$F$10,IF(D2366=6,$F$11,IF(D2366=7,$F$12,IF(D2366=8,$F$13,IF(D2366=9,$F$14,IF(D2366=10,$F$15,IF(D2366=11,$F$16,IF(D2366=12,$F$17,IF(D2366=13,$F$18,IF(D2366=14,$F$19,IF(D2366=15,$F$20,IF(D2366=16,$F$21,IF(D2366=17,$F$22,IF(D2366=18,$F$23,IF(D2366=19,$F$24,IF(D2366=20,$F$25))))))))))))))))))))</f>
        <v>2200</v>
      </c>
      <c r="G2366" s="30">
        <f t="shared" ref="G2366:G2429" si="326">IF(D2366=1,$G$6,IF(D2366=2,$G$7,IF(D2366=3,$G$8,IF(D2366=4,$G$9,IF(D2366=5,$G$10,IF(D2366=6,$G$11,IF(D2366=7,$G$12,IF(D2366=8,$G$13,IF(D2366=9,$G$14,IF(D2366=10,$G$15,IF(D2366=11,$G$16,IF(D2366=12,$G$17,IF(D2366=13,$G$18,IF(D2366=14,$G$19,IF(D2366=15,$G$20,IF(D2366=16,$G$21,IF(D2366=17,$G$22,IF(D2366=18,$G$23,IF(D2366=19,$G$24,IF(D2366=20,$G$25))))))))))))))))))))</f>
        <v>2900</v>
      </c>
      <c r="H2366" s="30">
        <f t="shared" ref="H2366:H2429" si="327">IF(D2366=1,$H$6,IF(D2366=2,$H$7,IF(D2366=3,$H$8,IF(D2366=4,$H$9,IF(D2366=5,$H$10,IF(D2366=6,$H$11,IF(D2366=7,$H$12,IF(D2366=8,$H$13,IF(D2366=9,$H$14,IF(D2366=10,$H$15,IF(D2366=11,$H$16,IF(D2366=12,$H$17,IF(D2366=13,$H$18,IF(D2366=14,$H$19,IF(D2366=15,$H$20,IF(D2366=16,$H$21,IF(D2366=17,$H$22,IF(D2366=18,$H$23,IF(D2366=19,$H$24,IF(D2366=20,$H$25))))))))))))))))))))</f>
        <v>3600</v>
      </c>
      <c r="I2366" s="30">
        <f t="shared" ref="I2366:I2429" si="328">IF(D2366=1,$I$6,IF(D2366=2,$I$7,IF(D2366=3,$I$8,IF(D2366=4,$I$9,IF(D2366=5,$I$10,IF(D2366=6,$I$11,IF(D2366=7,$I$12,IF(D2366=8,$I$13,IF(D2366=9,$I$14,IF(D2366=10,$I$15,IF(D2366=11,$I$16,IF(D2366=12,$I$17,IF(D2366=13,$I$18,IF(D2366=14,$I$19,IF(D2366=15,$I$20,IF(D2366=16,$I$21,IF(D2366=17,$I$22,IF(D2366=18,$I$23,IF(D2366=19,$I$24,IF(D2366=20,$I$25))))))))))))))))))))</f>
        <v>4050</v>
      </c>
      <c r="J2366" s="30">
        <f t="shared" ref="J2366:J2429" si="329">IF(D2366=1,$J$6,IF(D2366=2,$J$7,IF(D2366=3,$J$8,IF(D2366=4,$J$9,IF(D2366=5,$J$10,IF(D2366=6,$J$11,IF(D2366=7,$J$12,IF(D2366=8,$J$13,IF(D2366=9,$J$14,IF(D2366=10,$J$15,IF(D2366=11,$J$16,IF(D2366=12,$J$17,IF(D2366=13,$J$18,IF(D2366=14,$J$19,IF(D2366=15,$J$20,IF(D2366=16,$J$21,IF(D2366=17,$J$22,IF(D2366=18,$J$23,IF(D2366=19,$J$24,IF(D2366=20,$J$25))))))))))))))))))))</f>
        <v>4700</v>
      </c>
      <c r="K2366" s="30">
        <f t="shared" ref="K2366:K2429" si="330">IF(D2366=1,$K$6,IF(D2366=2,$K$7,IF(D2366=3,$K$8,IF(D2366=4,$K$9,IF(D2366=5,$K$10,IF(D2366=6,$K$11,IF(D2366=7,$K$12,IF(D2366=8,$K$13,IF(D2366=9,$K$14,IF(D2366=10,$K$15,IF(D2366=11,$K$16,IF(D2366=12,$K$17,IF(D2366=13,$K$18,IF(D2366=14,$K$19,IF(D2366=15,$K$20,IF(D2366=16,$K$21,IF(D2366=17,$K$22,IF(D2366=18,$K$23,IF(D2366=19,$K$24,IF(D2366=20,$K$25))))))))))))))))))))</f>
        <v>5000</v>
      </c>
      <c r="L2366" s="30">
        <f t="shared" ref="L2366:L2429" si="331">IF(D2366=1,$L$6,IF(D2366=2,$L$7,IF(D2366=3,$L$8,IF(D2366=4,$L$9,IF(D2366=5,$L$10,IF(D2366=6,$L$11,IF(D2366=7,$L$12,IF(D2366=8,$L$13,IF(D2366=9,$L$14,IF(D2366=10,$L$15,IF(D2366=11,$L$16,IF(D2366=12,$L$17,IF(D2366=13,$L$18,IF(D2366=14,$L$19,IF(D2366=15,$L$21,IF(D2366=16,$L$20,IF(D2366=17,$L$22,IF(D2366=18,$L$23,IF(D2366=19,$L$24,IF(D2366=20,$L$25))))))))))))))))))))</f>
        <v>5100</v>
      </c>
      <c r="M2366" s="30">
        <f t="shared" ref="M2366:M2429" si="332">IF(D2366=1,$M$6,IF(D2366=2,$M$7,IF(D2366=3,$M$8,IF(D2366=4,$M$9,IF(D2366=5,$M$10,IF(D2366=6,$M$11,IF(D2366=7,$M$12,IF(D2366=8,$M$13,IF(D2366=9,$M$14,IF(D2366=10,$M$15,IF(D2366=11,$M$16,IF(D2366=12,$M$17,IF(D2366=13,$M$18,IF(D2366=14,$M$19,IF(D2366=15,$M$20,IF(D2366=16,$M$21,IF(D2366=17,$M$22,IF(D2366=18,$M$23,IF(D2366=19,$M$24,IF(D2366=20,$M$25))))))))))))))))))))</f>
        <v>6200</v>
      </c>
      <c r="N2366" s="33"/>
      <c r="O2366" s="33"/>
      <c r="P2366" s="33"/>
      <c r="Q2366" s="40">
        <v>9</v>
      </c>
    </row>
    <row r="2367" spans="1:17" ht="12" customHeight="1" x14ac:dyDescent="0.35">
      <c r="A2367" s="77" t="s">
        <v>638</v>
      </c>
      <c r="B2367" s="6">
        <v>4398</v>
      </c>
      <c r="C2367" s="6" t="s">
        <v>638</v>
      </c>
      <c r="D2367" s="40">
        <v>9</v>
      </c>
      <c r="E2367" s="30">
        <f t="shared" si="324"/>
        <v>1600</v>
      </c>
      <c r="F2367" s="30">
        <f t="shared" si="325"/>
        <v>2200</v>
      </c>
      <c r="G2367" s="30">
        <f t="shared" si="326"/>
        <v>2900</v>
      </c>
      <c r="H2367" s="30">
        <f t="shared" si="327"/>
        <v>3600</v>
      </c>
      <c r="I2367" s="30">
        <f t="shared" si="328"/>
        <v>4050</v>
      </c>
      <c r="J2367" s="30">
        <f t="shared" si="329"/>
        <v>4700</v>
      </c>
      <c r="K2367" s="30">
        <f t="shared" si="330"/>
        <v>5000</v>
      </c>
      <c r="L2367" s="30">
        <f t="shared" si="331"/>
        <v>5100</v>
      </c>
      <c r="M2367" s="30">
        <f t="shared" si="332"/>
        <v>6200</v>
      </c>
      <c r="N2367" s="33"/>
      <c r="O2367" s="33"/>
      <c r="P2367" s="33"/>
      <c r="Q2367" s="40">
        <v>9</v>
      </c>
    </row>
    <row r="2368" spans="1:17" ht="12" customHeight="1" x14ac:dyDescent="0.35">
      <c r="A2368" s="77" t="s">
        <v>663</v>
      </c>
      <c r="B2368" s="6">
        <v>4400</v>
      </c>
      <c r="C2368" s="6" t="s">
        <v>663</v>
      </c>
      <c r="D2368" s="40">
        <v>10</v>
      </c>
      <c r="E2368" s="30">
        <f t="shared" si="324"/>
        <v>1700</v>
      </c>
      <c r="F2368" s="30">
        <f t="shared" si="325"/>
        <v>2300</v>
      </c>
      <c r="G2368" s="30">
        <f t="shared" si="326"/>
        <v>3000</v>
      </c>
      <c r="H2368" s="30">
        <f t="shared" si="327"/>
        <v>3700</v>
      </c>
      <c r="I2368" s="30">
        <f t="shared" si="328"/>
        <v>4150</v>
      </c>
      <c r="J2368" s="30">
        <f t="shared" si="329"/>
        <v>4800</v>
      </c>
      <c r="K2368" s="30">
        <f t="shared" si="330"/>
        <v>5100</v>
      </c>
      <c r="L2368" s="30">
        <f t="shared" si="331"/>
        <v>5200</v>
      </c>
      <c r="M2368" s="30">
        <f t="shared" si="332"/>
        <v>6300</v>
      </c>
      <c r="N2368" s="33"/>
      <c r="O2368" s="33"/>
      <c r="P2368" s="33"/>
      <c r="Q2368" s="40">
        <v>10</v>
      </c>
    </row>
    <row r="2369" spans="1:17" ht="12" customHeight="1" x14ac:dyDescent="0.35">
      <c r="A2369" s="77" t="s">
        <v>663</v>
      </c>
      <c r="B2369" s="6">
        <v>4401</v>
      </c>
      <c r="C2369" s="6" t="s">
        <v>663</v>
      </c>
      <c r="D2369" s="40">
        <v>10</v>
      </c>
      <c r="E2369" s="30">
        <f t="shared" si="324"/>
        <v>1700</v>
      </c>
      <c r="F2369" s="30">
        <f t="shared" si="325"/>
        <v>2300</v>
      </c>
      <c r="G2369" s="30">
        <f t="shared" si="326"/>
        <v>3000</v>
      </c>
      <c r="H2369" s="30">
        <f t="shared" si="327"/>
        <v>3700</v>
      </c>
      <c r="I2369" s="30">
        <f t="shared" si="328"/>
        <v>4150</v>
      </c>
      <c r="J2369" s="30">
        <f t="shared" si="329"/>
        <v>4800</v>
      </c>
      <c r="K2369" s="30">
        <f t="shared" si="330"/>
        <v>5100</v>
      </c>
      <c r="L2369" s="30">
        <f t="shared" si="331"/>
        <v>5200</v>
      </c>
      <c r="M2369" s="30">
        <f t="shared" si="332"/>
        <v>6300</v>
      </c>
      <c r="N2369" s="33"/>
      <c r="O2369" s="33"/>
      <c r="P2369" s="33"/>
      <c r="Q2369" s="40">
        <v>10</v>
      </c>
    </row>
    <row r="2370" spans="1:17" ht="12" customHeight="1" x14ac:dyDescent="0.35">
      <c r="A2370" s="77" t="s">
        <v>663</v>
      </c>
      <c r="B2370" s="6">
        <v>4402</v>
      </c>
      <c r="C2370" s="6" t="s">
        <v>663</v>
      </c>
      <c r="D2370" s="40">
        <v>10</v>
      </c>
      <c r="E2370" s="30">
        <f t="shared" si="324"/>
        <v>1700</v>
      </c>
      <c r="F2370" s="30">
        <f t="shared" si="325"/>
        <v>2300</v>
      </c>
      <c r="G2370" s="30">
        <f t="shared" si="326"/>
        <v>3000</v>
      </c>
      <c r="H2370" s="30">
        <f t="shared" si="327"/>
        <v>3700</v>
      </c>
      <c r="I2370" s="30">
        <f t="shared" si="328"/>
        <v>4150</v>
      </c>
      <c r="J2370" s="30">
        <f t="shared" si="329"/>
        <v>4800</v>
      </c>
      <c r="K2370" s="30">
        <f t="shared" si="330"/>
        <v>5100</v>
      </c>
      <c r="L2370" s="30">
        <f t="shared" si="331"/>
        <v>5200</v>
      </c>
      <c r="M2370" s="30">
        <f t="shared" si="332"/>
        <v>6300</v>
      </c>
      <c r="N2370" s="33"/>
      <c r="O2370" s="33"/>
      <c r="P2370" s="33"/>
      <c r="Q2370" s="40">
        <v>10</v>
      </c>
    </row>
    <row r="2371" spans="1:17" ht="12" customHeight="1" x14ac:dyDescent="0.35">
      <c r="A2371" s="77" t="s">
        <v>663</v>
      </c>
      <c r="B2371" s="6">
        <v>4403</v>
      </c>
      <c r="C2371" s="6" t="s">
        <v>663</v>
      </c>
      <c r="D2371" s="40">
        <v>10</v>
      </c>
      <c r="E2371" s="30">
        <f t="shared" si="324"/>
        <v>1700</v>
      </c>
      <c r="F2371" s="30">
        <f t="shared" si="325"/>
        <v>2300</v>
      </c>
      <c r="G2371" s="30">
        <f t="shared" si="326"/>
        <v>3000</v>
      </c>
      <c r="H2371" s="30">
        <f t="shared" si="327"/>
        <v>3700</v>
      </c>
      <c r="I2371" s="30">
        <f t="shared" si="328"/>
        <v>4150</v>
      </c>
      <c r="J2371" s="30">
        <f t="shared" si="329"/>
        <v>4800</v>
      </c>
      <c r="K2371" s="30">
        <f t="shared" si="330"/>
        <v>5100</v>
      </c>
      <c r="L2371" s="30">
        <f t="shared" si="331"/>
        <v>5200</v>
      </c>
      <c r="M2371" s="30">
        <f t="shared" si="332"/>
        <v>6300</v>
      </c>
      <c r="N2371" s="33"/>
      <c r="O2371" s="33"/>
      <c r="P2371" s="33"/>
      <c r="Q2371" s="40">
        <v>10</v>
      </c>
    </row>
    <row r="2372" spans="1:17" ht="12" customHeight="1" x14ac:dyDescent="0.35">
      <c r="A2372" s="77" t="s">
        <v>664</v>
      </c>
      <c r="B2372" s="6">
        <v>4420</v>
      </c>
      <c r="C2372" s="6" t="s">
        <v>664</v>
      </c>
      <c r="D2372" s="40">
        <v>12</v>
      </c>
      <c r="E2372" s="30">
        <f t="shared" si="324"/>
        <v>1900</v>
      </c>
      <c r="F2372" s="30">
        <f t="shared" si="325"/>
        <v>2500</v>
      </c>
      <c r="G2372" s="30">
        <f t="shared" si="326"/>
        <v>3200</v>
      </c>
      <c r="H2372" s="30">
        <f t="shared" si="327"/>
        <v>3900</v>
      </c>
      <c r="I2372" s="30">
        <f t="shared" si="328"/>
        <v>4350</v>
      </c>
      <c r="J2372" s="30">
        <f t="shared" si="329"/>
        <v>5000</v>
      </c>
      <c r="K2372" s="30">
        <f t="shared" si="330"/>
        <v>5300</v>
      </c>
      <c r="L2372" s="30">
        <f t="shared" si="331"/>
        <v>5400</v>
      </c>
      <c r="M2372" s="30">
        <f t="shared" si="332"/>
        <v>6500</v>
      </c>
      <c r="N2372" s="33"/>
      <c r="O2372" s="33"/>
      <c r="P2372" s="33"/>
      <c r="Q2372" s="40">
        <v>12</v>
      </c>
    </row>
    <row r="2373" spans="1:17" ht="12" customHeight="1" x14ac:dyDescent="0.35">
      <c r="A2373" s="77" t="s">
        <v>665</v>
      </c>
      <c r="B2373" s="6">
        <v>4432</v>
      </c>
      <c r="C2373" s="6" t="s">
        <v>665</v>
      </c>
      <c r="D2373" s="40">
        <v>16</v>
      </c>
      <c r="E2373" s="30">
        <f t="shared" si="324"/>
        <v>2400</v>
      </c>
      <c r="F2373" s="30">
        <f t="shared" si="325"/>
        <v>3900</v>
      </c>
      <c r="G2373" s="30">
        <f t="shared" si="326"/>
        <v>5100</v>
      </c>
      <c r="H2373" s="30">
        <f t="shared" si="327"/>
        <v>6100</v>
      </c>
      <c r="I2373" s="30">
        <f t="shared" si="328"/>
        <v>7100</v>
      </c>
      <c r="J2373" s="30">
        <f t="shared" si="329"/>
        <v>8100</v>
      </c>
      <c r="K2373" s="30">
        <f t="shared" si="330"/>
        <v>9100</v>
      </c>
      <c r="L2373" s="30">
        <f t="shared" si="331"/>
        <v>9900</v>
      </c>
      <c r="M2373" s="30">
        <f t="shared" si="332"/>
        <v>11100</v>
      </c>
      <c r="N2373" s="33"/>
      <c r="O2373" s="33"/>
      <c r="P2373" s="33"/>
      <c r="Q2373" s="40">
        <v>16</v>
      </c>
    </row>
    <row r="2374" spans="1:17" ht="12" customHeight="1" x14ac:dyDescent="0.35">
      <c r="A2374" s="77" t="s">
        <v>666</v>
      </c>
      <c r="B2374" s="6">
        <v>4434</v>
      </c>
      <c r="C2374" s="6" t="s">
        <v>666</v>
      </c>
      <c r="D2374" s="40">
        <v>16</v>
      </c>
      <c r="E2374" s="30">
        <f t="shared" si="324"/>
        <v>2400</v>
      </c>
      <c r="F2374" s="30">
        <f t="shared" si="325"/>
        <v>3900</v>
      </c>
      <c r="G2374" s="30">
        <f t="shared" si="326"/>
        <v>5100</v>
      </c>
      <c r="H2374" s="30">
        <f t="shared" si="327"/>
        <v>6100</v>
      </c>
      <c r="I2374" s="30">
        <f t="shared" si="328"/>
        <v>7100</v>
      </c>
      <c r="J2374" s="30">
        <f t="shared" si="329"/>
        <v>8100</v>
      </c>
      <c r="K2374" s="30">
        <f t="shared" si="330"/>
        <v>9100</v>
      </c>
      <c r="L2374" s="30">
        <f t="shared" si="331"/>
        <v>9900</v>
      </c>
      <c r="M2374" s="30">
        <f t="shared" si="332"/>
        <v>11100</v>
      </c>
      <c r="N2374" s="33"/>
      <c r="O2374" s="33"/>
      <c r="P2374" s="33"/>
      <c r="Q2374" s="40">
        <v>16</v>
      </c>
    </row>
    <row r="2375" spans="1:17" ht="12" customHeight="1" x14ac:dyDescent="0.35">
      <c r="A2375" s="77" t="s">
        <v>667</v>
      </c>
      <c r="B2375" s="6">
        <v>4436</v>
      </c>
      <c r="C2375" s="6" t="s">
        <v>667</v>
      </c>
      <c r="D2375" s="40">
        <v>14</v>
      </c>
      <c r="E2375" s="30">
        <f t="shared" si="324"/>
        <v>2100</v>
      </c>
      <c r="F2375" s="30">
        <f t="shared" si="325"/>
        <v>3600</v>
      </c>
      <c r="G2375" s="30">
        <f t="shared" si="326"/>
        <v>4800</v>
      </c>
      <c r="H2375" s="30">
        <f t="shared" si="327"/>
        <v>5600</v>
      </c>
      <c r="I2375" s="30">
        <f t="shared" si="328"/>
        <v>6400</v>
      </c>
      <c r="J2375" s="30">
        <f t="shared" si="329"/>
        <v>7200</v>
      </c>
      <c r="K2375" s="30">
        <f t="shared" si="330"/>
        <v>8000</v>
      </c>
      <c r="L2375" s="30">
        <f t="shared" si="331"/>
        <v>8800</v>
      </c>
      <c r="M2375" s="30">
        <f t="shared" si="332"/>
        <v>9600</v>
      </c>
      <c r="N2375" s="33"/>
      <c r="O2375" s="33"/>
      <c r="P2375" s="33"/>
      <c r="Q2375" s="40">
        <v>14</v>
      </c>
    </row>
    <row r="2376" spans="1:17" ht="12" customHeight="1" x14ac:dyDescent="0.35">
      <c r="A2376" s="77" t="s">
        <v>668</v>
      </c>
      <c r="B2376" s="6">
        <v>4438</v>
      </c>
      <c r="C2376" s="6" t="s">
        <v>668</v>
      </c>
      <c r="D2376" s="40">
        <v>11</v>
      </c>
      <c r="E2376" s="30">
        <f t="shared" si="324"/>
        <v>1800</v>
      </c>
      <c r="F2376" s="30">
        <f t="shared" si="325"/>
        <v>2400</v>
      </c>
      <c r="G2376" s="30">
        <f t="shared" si="326"/>
        <v>3100</v>
      </c>
      <c r="H2376" s="30">
        <f t="shared" si="327"/>
        <v>3800</v>
      </c>
      <c r="I2376" s="30">
        <f t="shared" si="328"/>
        <v>4250</v>
      </c>
      <c r="J2376" s="30">
        <f t="shared" si="329"/>
        <v>4900</v>
      </c>
      <c r="K2376" s="30">
        <f t="shared" si="330"/>
        <v>5200</v>
      </c>
      <c r="L2376" s="30">
        <f t="shared" si="331"/>
        <v>5300</v>
      </c>
      <c r="M2376" s="30">
        <f t="shared" si="332"/>
        <v>6400</v>
      </c>
      <c r="N2376" s="33"/>
      <c r="O2376" s="33"/>
      <c r="P2376" s="33"/>
      <c r="Q2376" s="40">
        <v>11</v>
      </c>
    </row>
    <row r="2377" spans="1:17" ht="12" customHeight="1" x14ac:dyDescent="0.35">
      <c r="A2377" s="77" t="s">
        <v>669</v>
      </c>
      <c r="B2377" s="6">
        <v>4440</v>
      </c>
      <c r="C2377" s="6" t="s">
        <v>669</v>
      </c>
      <c r="D2377" s="40">
        <v>12</v>
      </c>
      <c r="E2377" s="30">
        <f t="shared" si="324"/>
        <v>1900</v>
      </c>
      <c r="F2377" s="30">
        <f t="shared" si="325"/>
        <v>2500</v>
      </c>
      <c r="G2377" s="30">
        <f t="shared" si="326"/>
        <v>3200</v>
      </c>
      <c r="H2377" s="30">
        <f t="shared" si="327"/>
        <v>3900</v>
      </c>
      <c r="I2377" s="30">
        <f t="shared" si="328"/>
        <v>4350</v>
      </c>
      <c r="J2377" s="30">
        <f t="shared" si="329"/>
        <v>5000</v>
      </c>
      <c r="K2377" s="30">
        <f t="shared" si="330"/>
        <v>5300</v>
      </c>
      <c r="L2377" s="30">
        <f t="shared" si="331"/>
        <v>5400</v>
      </c>
      <c r="M2377" s="30">
        <f t="shared" si="332"/>
        <v>6500</v>
      </c>
      <c r="N2377" s="33"/>
      <c r="O2377" s="33"/>
      <c r="P2377" s="33"/>
      <c r="Q2377" s="40">
        <v>12</v>
      </c>
    </row>
    <row r="2378" spans="1:17" ht="12" customHeight="1" x14ac:dyDescent="0.35">
      <c r="A2378" s="77" t="s">
        <v>669</v>
      </c>
      <c r="B2378" s="6">
        <v>4441</v>
      </c>
      <c r="C2378" s="6" t="s">
        <v>669</v>
      </c>
      <c r="D2378" s="40">
        <v>12</v>
      </c>
      <c r="E2378" s="30">
        <f t="shared" si="324"/>
        <v>1900</v>
      </c>
      <c r="F2378" s="30">
        <f t="shared" si="325"/>
        <v>2500</v>
      </c>
      <c r="G2378" s="30">
        <f t="shared" si="326"/>
        <v>3200</v>
      </c>
      <c r="H2378" s="30">
        <f t="shared" si="327"/>
        <v>3900</v>
      </c>
      <c r="I2378" s="30">
        <f t="shared" si="328"/>
        <v>4350</v>
      </c>
      <c r="J2378" s="30">
        <f t="shared" si="329"/>
        <v>5000</v>
      </c>
      <c r="K2378" s="30">
        <f t="shared" si="330"/>
        <v>5300</v>
      </c>
      <c r="L2378" s="30">
        <f t="shared" si="331"/>
        <v>5400</v>
      </c>
      <c r="M2378" s="30">
        <f t="shared" si="332"/>
        <v>6500</v>
      </c>
      <c r="N2378" s="33"/>
      <c r="O2378" s="33"/>
      <c r="P2378" s="33"/>
      <c r="Q2378" s="40">
        <v>12</v>
      </c>
    </row>
    <row r="2379" spans="1:17" ht="12" customHeight="1" x14ac:dyDescent="0.35">
      <c r="A2379" s="77" t="s">
        <v>670</v>
      </c>
      <c r="B2379" s="6">
        <v>4443</v>
      </c>
      <c r="C2379" s="6" t="s">
        <v>670</v>
      </c>
      <c r="D2379" s="40">
        <v>13</v>
      </c>
      <c r="E2379" s="30">
        <f t="shared" si="324"/>
        <v>2000</v>
      </c>
      <c r="F2379" s="30">
        <f t="shared" si="325"/>
        <v>2600</v>
      </c>
      <c r="G2379" s="30">
        <f t="shared" si="326"/>
        <v>3300</v>
      </c>
      <c r="H2379" s="30">
        <f t="shared" si="327"/>
        <v>4000</v>
      </c>
      <c r="I2379" s="30">
        <f t="shared" si="328"/>
        <v>4450</v>
      </c>
      <c r="J2379" s="30">
        <f t="shared" si="329"/>
        <v>5100</v>
      </c>
      <c r="K2379" s="30">
        <f t="shared" si="330"/>
        <v>5400</v>
      </c>
      <c r="L2379" s="30">
        <f t="shared" si="331"/>
        <v>5500</v>
      </c>
      <c r="M2379" s="30">
        <f t="shared" si="332"/>
        <v>6600</v>
      </c>
      <c r="N2379" s="33"/>
      <c r="O2379" s="33"/>
      <c r="P2379" s="33"/>
      <c r="Q2379" s="40">
        <v>13</v>
      </c>
    </row>
    <row r="2380" spans="1:17" ht="12" customHeight="1" x14ac:dyDescent="0.35">
      <c r="A2380" s="77" t="s">
        <v>671</v>
      </c>
      <c r="B2380" s="6">
        <v>4460</v>
      </c>
      <c r="C2380" s="6" t="s">
        <v>671</v>
      </c>
      <c r="D2380" s="40">
        <v>11</v>
      </c>
      <c r="E2380" s="30">
        <f t="shared" si="324"/>
        <v>1800</v>
      </c>
      <c r="F2380" s="30">
        <f t="shared" si="325"/>
        <v>2400</v>
      </c>
      <c r="G2380" s="30">
        <f t="shared" si="326"/>
        <v>3100</v>
      </c>
      <c r="H2380" s="30">
        <f t="shared" si="327"/>
        <v>3800</v>
      </c>
      <c r="I2380" s="30">
        <f t="shared" si="328"/>
        <v>4250</v>
      </c>
      <c r="J2380" s="30">
        <f t="shared" si="329"/>
        <v>4900</v>
      </c>
      <c r="K2380" s="30">
        <f t="shared" si="330"/>
        <v>5200</v>
      </c>
      <c r="L2380" s="30">
        <f t="shared" si="331"/>
        <v>5300</v>
      </c>
      <c r="M2380" s="30">
        <f t="shared" si="332"/>
        <v>6400</v>
      </c>
      <c r="N2380" s="33"/>
      <c r="O2380" s="33"/>
      <c r="P2380" s="33"/>
      <c r="Q2380" s="40">
        <v>11</v>
      </c>
    </row>
    <row r="2381" spans="1:17" ht="12" customHeight="1" x14ac:dyDescent="0.35">
      <c r="A2381" s="77" t="s">
        <v>672</v>
      </c>
      <c r="B2381" s="6">
        <v>4462</v>
      </c>
      <c r="C2381" s="6" t="s">
        <v>672</v>
      </c>
      <c r="D2381" s="40">
        <v>12</v>
      </c>
      <c r="E2381" s="30">
        <f t="shared" si="324"/>
        <v>1900</v>
      </c>
      <c r="F2381" s="30">
        <f t="shared" si="325"/>
        <v>2500</v>
      </c>
      <c r="G2381" s="30">
        <f t="shared" si="326"/>
        <v>3200</v>
      </c>
      <c r="H2381" s="30">
        <f t="shared" si="327"/>
        <v>3900</v>
      </c>
      <c r="I2381" s="30">
        <f t="shared" si="328"/>
        <v>4350</v>
      </c>
      <c r="J2381" s="30">
        <f t="shared" si="329"/>
        <v>5000</v>
      </c>
      <c r="K2381" s="30">
        <f t="shared" si="330"/>
        <v>5300</v>
      </c>
      <c r="L2381" s="30">
        <f t="shared" si="331"/>
        <v>5400</v>
      </c>
      <c r="M2381" s="30">
        <f t="shared" si="332"/>
        <v>6500</v>
      </c>
      <c r="N2381" s="33"/>
      <c r="O2381" s="33"/>
      <c r="P2381" s="33"/>
      <c r="Q2381" s="40">
        <v>12</v>
      </c>
    </row>
    <row r="2382" spans="1:17" ht="12" customHeight="1" x14ac:dyDescent="0.35">
      <c r="A2382" s="77" t="s">
        <v>673</v>
      </c>
      <c r="B2382" s="6">
        <v>4463</v>
      </c>
      <c r="C2382" s="6" t="s">
        <v>673</v>
      </c>
      <c r="D2382" s="40">
        <v>12</v>
      </c>
      <c r="E2382" s="30">
        <f t="shared" si="324"/>
        <v>1900</v>
      </c>
      <c r="F2382" s="30">
        <f t="shared" si="325"/>
        <v>2500</v>
      </c>
      <c r="G2382" s="30">
        <f t="shared" si="326"/>
        <v>3200</v>
      </c>
      <c r="H2382" s="30">
        <f t="shared" si="327"/>
        <v>3900</v>
      </c>
      <c r="I2382" s="30">
        <f t="shared" si="328"/>
        <v>4350</v>
      </c>
      <c r="J2382" s="30">
        <f t="shared" si="329"/>
        <v>5000</v>
      </c>
      <c r="K2382" s="30">
        <f t="shared" si="330"/>
        <v>5300</v>
      </c>
      <c r="L2382" s="30">
        <f t="shared" si="331"/>
        <v>5400</v>
      </c>
      <c r="M2382" s="30">
        <f t="shared" si="332"/>
        <v>6500</v>
      </c>
      <c r="N2382" s="33"/>
      <c r="O2382" s="33"/>
      <c r="P2382" s="33"/>
      <c r="Q2382" s="40">
        <v>12</v>
      </c>
    </row>
    <row r="2383" spans="1:17" ht="12" customHeight="1" x14ac:dyDescent="0.35">
      <c r="A2383" s="77" t="s">
        <v>671</v>
      </c>
      <c r="B2383" s="6">
        <v>4465</v>
      </c>
      <c r="C2383" s="6" t="s">
        <v>671</v>
      </c>
      <c r="D2383" s="40">
        <v>11</v>
      </c>
      <c r="E2383" s="30">
        <f t="shared" si="324"/>
        <v>1800</v>
      </c>
      <c r="F2383" s="30">
        <f t="shared" si="325"/>
        <v>2400</v>
      </c>
      <c r="G2383" s="30">
        <f t="shared" si="326"/>
        <v>3100</v>
      </c>
      <c r="H2383" s="30">
        <f t="shared" si="327"/>
        <v>3800</v>
      </c>
      <c r="I2383" s="30">
        <f t="shared" si="328"/>
        <v>4250</v>
      </c>
      <c r="J2383" s="30">
        <f t="shared" si="329"/>
        <v>4900</v>
      </c>
      <c r="K2383" s="30">
        <f t="shared" si="330"/>
        <v>5200</v>
      </c>
      <c r="L2383" s="30">
        <f t="shared" si="331"/>
        <v>5300</v>
      </c>
      <c r="M2383" s="30">
        <f t="shared" si="332"/>
        <v>6400</v>
      </c>
      <c r="N2383" s="33"/>
      <c r="O2383" s="33"/>
      <c r="P2383" s="33"/>
      <c r="Q2383" s="40">
        <v>11</v>
      </c>
    </row>
    <row r="2384" spans="1:17" ht="12" customHeight="1" x14ac:dyDescent="0.35">
      <c r="A2384" s="77" t="s">
        <v>674</v>
      </c>
      <c r="B2384" s="6">
        <v>4473</v>
      </c>
      <c r="C2384" s="6" t="s">
        <v>674</v>
      </c>
      <c r="D2384" s="40">
        <v>12</v>
      </c>
      <c r="E2384" s="30">
        <f t="shared" si="324"/>
        <v>1900</v>
      </c>
      <c r="F2384" s="30">
        <f t="shared" si="325"/>
        <v>2500</v>
      </c>
      <c r="G2384" s="30">
        <f t="shared" si="326"/>
        <v>3200</v>
      </c>
      <c r="H2384" s="30">
        <f t="shared" si="327"/>
        <v>3900</v>
      </c>
      <c r="I2384" s="30">
        <f t="shared" si="328"/>
        <v>4350</v>
      </c>
      <c r="J2384" s="30">
        <f t="shared" si="329"/>
        <v>5000</v>
      </c>
      <c r="K2384" s="30">
        <f t="shared" si="330"/>
        <v>5300</v>
      </c>
      <c r="L2384" s="30">
        <f t="shared" si="331"/>
        <v>5400</v>
      </c>
      <c r="M2384" s="30">
        <f t="shared" si="332"/>
        <v>6500</v>
      </c>
      <c r="N2384" s="33"/>
      <c r="O2384" s="33"/>
      <c r="P2384" s="33"/>
      <c r="Q2384" s="40">
        <v>12</v>
      </c>
    </row>
    <row r="2385" spans="1:17" ht="12" customHeight="1" x14ac:dyDescent="0.35">
      <c r="A2385" s="77" t="s">
        <v>675</v>
      </c>
      <c r="B2385" s="6">
        <v>4480</v>
      </c>
      <c r="C2385" s="6" t="s">
        <v>675</v>
      </c>
      <c r="D2385" s="40">
        <v>12</v>
      </c>
      <c r="E2385" s="30">
        <f t="shared" si="324"/>
        <v>1900</v>
      </c>
      <c r="F2385" s="30">
        <f t="shared" si="325"/>
        <v>2500</v>
      </c>
      <c r="G2385" s="30">
        <f t="shared" si="326"/>
        <v>3200</v>
      </c>
      <c r="H2385" s="30">
        <f t="shared" si="327"/>
        <v>3900</v>
      </c>
      <c r="I2385" s="30">
        <f t="shared" si="328"/>
        <v>4350</v>
      </c>
      <c r="J2385" s="30">
        <f t="shared" si="329"/>
        <v>5000</v>
      </c>
      <c r="K2385" s="30">
        <f t="shared" si="330"/>
        <v>5300</v>
      </c>
      <c r="L2385" s="30">
        <f t="shared" si="331"/>
        <v>5400</v>
      </c>
      <c r="M2385" s="30">
        <f t="shared" si="332"/>
        <v>6500</v>
      </c>
      <c r="N2385" s="33"/>
      <c r="O2385" s="33"/>
      <c r="P2385" s="33"/>
      <c r="Q2385" s="40">
        <v>12</v>
      </c>
    </row>
    <row r="2386" spans="1:17" ht="12" customHeight="1" x14ac:dyDescent="0.35">
      <c r="A2386" s="77" t="s">
        <v>676</v>
      </c>
      <c r="B2386" s="6">
        <v>4484</v>
      </c>
      <c r="C2386" s="6" t="s">
        <v>676</v>
      </c>
      <c r="D2386" s="40">
        <v>12</v>
      </c>
      <c r="E2386" s="30">
        <f t="shared" si="324"/>
        <v>1900</v>
      </c>
      <c r="F2386" s="30">
        <f t="shared" si="325"/>
        <v>2500</v>
      </c>
      <c r="G2386" s="30">
        <f t="shared" si="326"/>
        <v>3200</v>
      </c>
      <c r="H2386" s="30">
        <f t="shared" si="327"/>
        <v>3900</v>
      </c>
      <c r="I2386" s="30">
        <f t="shared" si="328"/>
        <v>4350</v>
      </c>
      <c r="J2386" s="30">
        <f t="shared" si="329"/>
        <v>5000</v>
      </c>
      <c r="K2386" s="30">
        <f t="shared" si="330"/>
        <v>5300</v>
      </c>
      <c r="L2386" s="30">
        <f t="shared" si="331"/>
        <v>5400</v>
      </c>
      <c r="M2386" s="30">
        <f t="shared" si="332"/>
        <v>6500</v>
      </c>
      <c r="N2386" s="33"/>
      <c r="O2386" s="33"/>
      <c r="P2386" s="33"/>
      <c r="Q2386" s="40">
        <v>12</v>
      </c>
    </row>
    <row r="2387" spans="1:17" ht="12" customHeight="1" x14ac:dyDescent="0.35">
      <c r="A2387" s="77" t="s">
        <v>677</v>
      </c>
      <c r="B2387" s="6">
        <v>4485</v>
      </c>
      <c r="C2387" s="6" t="s">
        <v>677</v>
      </c>
      <c r="D2387" s="40">
        <v>11</v>
      </c>
      <c r="E2387" s="30">
        <f t="shared" si="324"/>
        <v>1800</v>
      </c>
      <c r="F2387" s="30">
        <f t="shared" si="325"/>
        <v>2400</v>
      </c>
      <c r="G2387" s="30">
        <f t="shared" si="326"/>
        <v>3100</v>
      </c>
      <c r="H2387" s="30">
        <f t="shared" si="327"/>
        <v>3800</v>
      </c>
      <c r="I2387" s="30">
        <f t="shared" si="328"/>
        <v>4250</v>
      </c>
      <c r="J2387" s="30">
        <f t="shared" si="329"/>
        <v>4900</v>
      </c>
      <c r="K2387" s="30">
        <f t="shared" si="330"/>
        <v>5200</v>
      </c>
      <c r="L2387" s="30">
        <f t="shared" si="331"/>
        <v>5300</v>
      </c>
      <c r="M2387" s="30">
        <f t="shared" si="332"/>
        <v>6400</v>
      </c>
      <c r="N2387" s="33"/>
      <c r="O2387" s="33"/>
      <c r="P2387" s="33"/>
      <c r="Q2387" s="40">
        <v>11</v>
      </c>
    </row>
    <row r="2388" spans="1:17" ht="12" customHeight="1" x14ac:dyDescent="0.35">
      <c r="A2388" s="77" t="s">
        <v>675</v>
      </c>
      <c r="B2388" s="6">
        <v>4490</v>
      </c>
      <c r="C2388" s="6" t="s">
        <v>675</v>
      </c>
      <c r="D2388" s="40">
        <v>11</v>
      </c>
      <c r="E2388" s="30">
        <f t="shared" si="324"/>
        <v>1800</v>
      </c>
      <c r="F2388" s="30">
        <f t="shared" si="325"/>
        <v>2400</v>
      </c>
      <c r="G2388" s="30">
        <f t="shared" si="326"/>
        <v>3100</v>
      </c>
      <c r="H2388" s="30">
        <f t="shared" si="327"/>
        <v>3800</v>
      </c>
      <c r="I2388" s="30">
        <f t="shared" si="328"/>
        <v>4250</v>
      </c>
      <c r="J2388" s="30">
        <f t="shared" si="329"/>
        <v>4900</v>
      </c>
      <c r="K2388" s="30">
        <f t="shared" si="330"/>
        <v>5200</v>
      </c>
      <c r="L2388" s="30">
        <f t="shared" si="331"/>
        <v>5300</v>
      </c>
      <c r="M2388" s="30">
        <f t="shared" si="332"/>
        <v>6400</v>
      </c>
      <c r="N2388" s="33"/>
      <c r="O2388" s="33"/>
      <c r="P2388" s="33"/>
      <c r="Q2388" s="40">
        <v>11</v>
      </c>
    </row>
    <row r="2389" spans="1:17" ht="12" customHeight="1" x14ac:dyDescent="0.35">
      <c r="A2389" s="77" t="s">
        <v>675</v>
      </c>
      <c r="B2389" s="6">
        <v>4491</v>
      </c>
      <c r="C2389" s="6" t="s">
        <v>675</v>
      </c>
      <c r="D2389" s="40">
        <v>11</v>
      </c>
      <c r="E2389" s="30">
        <f t="shared" si="324"/>
        <v>1800</v>
      </c>
      <c r="F2389" s="30">
        <f t="shared" si="325"/>
        <v>2400</v>
      </c>
      <c r="G2389" s="30">
        <f t="shared" si="326"/>
        <v>3100</v>
      </c>
      <c r="H2389" s="30">
        <f t="shared" si="327"/>
        <v>3800</v>
      </c>
      <c r="I2389" s="30">
        <f t="shared" si="328"/>
        <v>4250</v>
      </c>
      <c r="J2389" s="30">
        <f t="shared" si="329"/>
        <v>4900</v>
      </c>
      <c r="K2389" s="30">
        <f t="shared" si="330"/>
        <v>5200</v>
      </c>
      <c r="L2389" s="30">
        <f t="shared" si="331"/>
        <v>5300</v>
      </c>
      <c r="M2389" s="30">
        <f t="shared" si="332"/>
        <v>6400</v>
      </c>
      <c r="N2389" s="33"/>
      <c r="O2389" s="33"/>
      <c r="P2389" s="33"/>
      <c r="Q2389" s="40">
        <v>11</v>
      </c>
    </row>
    <row r="2390" spans="1:17" ht="12" customHeight="1" x14ac:dyDescent="0.35">
      <c r="A2390" s="77" t="s">
        <v>675</v>
      </c>
      <c r="B2390" s="6">
        <v>4492</v>
      </c>
      <c r="C2390" s="6" t="s">
        <v>675</v>
      </c>
      <c r="D2390" s="40">
        <v>11</v>
      </c>
      <c r="E2390" s="30">
        <f t="shared" si="324"/>
        <v>1800</v>
      </c>
      <c r="F2390" s="30">
        <f t="shared" si="325"/>
        <v>2400</v>
      </c>
      <c r="G2390" s="30">
        <f t="shared" si="326"/>
        <v>3100</v>
      </c>
      <c r="H2390" s="30">
        <f t="shared" si="327"/>
        <v>3800</v>
      </c>
      <c r="I2390" s="30">
        <f t="shared" si="328"/>
        <v>4250</v>
      </c>
      <c r="J2390" s="30">
        <f t="shared" si="329"/>
        <v>4900</v>
      </c>
      <c r="K2390" s="30">
        <f t="shared" si="330"/>
        <v>5200</v>
      </c>
      <c r="L2390" s="30">
        <f t="shared" si="331"/>
        <v>5300</v>
      </c>
      <c r="M2390" s="30">
        <f t="shared" si="332"/>
        <v>6400</v>
      </c>
      <c r="N2390" s="33"/>
      <c r="O2390" s="33"/>
      <c r="P2390" s="33"/>
      <c r="Q2390" s="40">
        <v>11</v>
      </c>
    </row>
    <row r="2391" spans="1:17" ht="12" customHeight="1" x14ac:dyDescent="0.35">
      <c r="A2391" s="77" t="s">
        <v>678</v>
      </c>
      <c r="B2391" s="6">
        <v>4501</v>
      </c>
      <c r="C2391" s="6" t="s">
        <v>678</v>
      </c>
      <c r="D2391" s="40">
        <v>10</v>
      </c>
      <c r="E2391" s="30">
        <f t="shared" si="324"/>
        <v>1700</v>
      </c>
      <c r="F2391" s="30">
        <f t="shared" si="325"/>
        <v>2300</v>
      </c>
      <c r="G2391" s="30">
        <f t="shared" si="326"/>
        <v>3000</v>
      </c>
      <c r="H2391" s="30">
        <f t="shared" si="327"/>
        <v>3700</v>
      </c>
      <c r="I2391" s="30">
        <f t="shared" si="328"/>
        <v>4150</v>
      </c>
      <c r="J2391" s="30">
        <f t="shared" si="329"/>
        <v>4800</v>
      </c>
      <c r="K2391" s="30">
        <f t="shared" si="330"/>
        <v>5100</v>
      </c>
      <c r="L2391" s="30">
        <f t="shared" si="331"/>
        <v>5200</v>
      </c>
      <c r="M2391" s="30">
        <f t="shared" si="332"/>
        <v>6300</v>
      </c>
      <c r="N2391" s="33"/>
      <c r="O2391" s="33"/>
      <c r="P2391" s="33"/>
      <c r="Q2391" s="40">
        <v>10</v>
      </c>
    </row>
    <row r="2392" spans="1:17" ht="12" customHeight="1" x14ac:dyDescent="0.35">
      <c r="A2392" s="77" t="s">
        <v>678</v>
      </c>
      <c r="B2392" s="6">
        <v>4502</v>
      </c>
      <c r="C2392" s="6" t="s">
        <v>678</v>
      </c>
      <c r="D2392" s="40">
        <v>10</v>
      </c>
      <c r="E2392" s="30">
        <f t="shared" si="324"/>
        <v>1700</v>
      </c>
      <c r="F2392" s="30">
        <f t="shared" si="325"/>
        <v>2300</v>
      </c>
      <c r="G2392" s="30">
        <f t="shared" si="326"/>
        <v>3000</v>
      </c>
      <c r="H2392" s="30">
        <f t="shared" si="327"/>
        <v>3700</v>
      </c>
      <c r="I2392" s="30">
        <f t="shared" si="328"/>
        <v>4150</v>
      </c>
      <c r="J2392" s="30">
        <f t="shared" si="329"/>
        <v>4800</v>
      </c>
      <c r="K2392" s="30">
        <f t="shared" si="330"/>
        <v>5100</v>
      </c>
      <c r="L2392" s="30">
        <f t="shared" si="331"/>
        <v>5200</v>
      </c>
      <c r="M2392" s="30">
        <f t="shared" si="332"/>
        <v>6300</v>
      </c>
      <c r="N2392" s="33"/>
      <c r="O2392" s="33"/>
      <c r="P2392" s="33"/>
      <c r="Q2392" s="40">
        <v>10</v>
      </c>
    </row>
    <row r="2393" spans="1:17" ht="12" customHeight="1" x14ac:dyDescent="0.35">
      <c r="A2393" s="77" t="s">
        <v>678</v>
      </c>
      <c r="B2393" s="6">
        <v>4503</v>
      </c>
      <c r="C2393" s="6" t="s">
        <v>678</v>
      </c>
      <c r="D2393" s="40">
        <v>10</v>
      </c>
      <c r="E2393" s="30">
        <f t="shared" si="324"/>
        <v>1700</v>
      </c>
      <c r="F2393" s="30">
        <f t="shared" si="325"/>
        <v>2300</v>
      </c>
      <c r="G2393" s="30">
        <f t="shared" si="326"/>
        <v>3000</v>
      </c>
      <c r="H2393" s="30">
        <f t="shared" si="327"/>
        <v>3700</v>
      </c>
      <c r="I2393" s="30">
        <f t="shared" si="328"/>
        <v>4150</v>
      </c>
      <c r="J2393" s="30">
        <f t="shared" si="329"/>
        <v>4800</v>
      </c>
      <c r="K2393" s="30">
        <f t="shared" si="330"/>
        <v>5100</v>
      </c>
      <c r="L2393" s="30">
        <f t="shared" si="331"/>
        <v>5200</v>
      </c>
      <c r="M2393" s="30">
        <f t="shared" si="332"/>
        <v>6300</v>
      </c>
      <c r="N2393" s="33"/>
      <c r="O2393" s="33"/>
      <c r="P2393" s="33"/>
      <c r="Q2393" s="40">
        <v>10</v>
      </c>
    </row>
    <row r="2394" spans="1:17" ht="12" customHeight="1" x14ac:dyDescent="0.35">
      <c r="A2394" s="77" t="s">
        <v>678</v>
      </c>
      <c r="B2394" s="6">
        <v>4504</v>
      </c>
      <c r="C2394" s="6" t="s">
        <v>678</v>
      </c>
      <c r="D2394" s="40">
        <v>10</v>
      </c>
      <c r="E2394" s="30">
        <f t="shared" si="324"/>
        <v>1700</v>
      </c>
      <c r="F2394" s="30">
        <f t="shared" si="325"/>
        <v>2300</v>
      </c>
      <c r="G2394" s="30">
        <f t="shared" si="326"/>
        <v>3000</v>
      </c>
      <c r="H2394" s="30">
        <f t="shared" si="327"/>
        <v>3700</v>
      </c>
      <c r="I2394" s="30">
        <f t="shared" si="328"/>
        <v>4150</v>
      </c>
      <c r="J2394" s="30">
        <f t="shared" si="329"/>
        <v>4800</v>
      </c>
      <c r="K2394" s="30">
        <f t="shared" si="330"/>
        <v>5100</v>
      </c>
      <c r="L2394" s="30">
        <f t="shared" si="331"/>
        <v>5200</v>
      </c>
      <c r="M2394" s="30">
        <f t="shared" si="332"/>
        <v>6300</v>
      </c>
      <c r="N2394" s="33"/>
      <c r="O2394" s="33"/>
      <c r="P2394" s="33"/>
      <c r="Q2394" s="40">
        <v>10</v>
      </c>
    </row>
    <row r="2395" spans="1:17" ht="12" customHeight="1" x14ac:dyDescent="0.35">
      <c r="A2395" s="77" t="s">
        <v>678</v>
      </c>
      <c r="B2395" s="6">
        <v>4505</v>
      </c>
      <c r="C2395" s="6" t="s">
        <v>678</v>
      </c>
      <c r="D2395" s="40">
        <v>10</v>
      </c>
      <c r="E2395" s="30">
        <f t="shared" si="324"/>
        <v>1700</v>
      </c>
      <c r="F2395" s="30">
        <f t="shared" si="325"/>
        <v>2300</v>
      </c>
      <c r="G2395" s="30">
        <f t="shared" si="326"/>
        <v>3000</v>
      </c>
      <c r="H2395" s="30">
        <f t="shared" si="327"/>
        <v>3700</v>
      </c>
      <c r="I2395" s="30">
        <f t="shared" si="328"/>
        <v>4150</v>
      </c>
      <c r="J2395" s="30">
        <f t="shared" si="329"/>
        <v>4800</v>
      </c>
      <c r="K2395" s="30">
        <f t="shared" si="330"/>
        <v>5100</v>
      </c>
      <c r="L2395" s="30">
        <f t="shared" si="331"/>
        <v>5200</v>
      </c>
      <c r="M2395" s="30">
        <f t="shared" si="332"/>
        <v>6300</v>
      </c>
      <c r="N2395" s="33"/>
      <c r="O2395" s="33"/>
      <c r="P2395" s="33"/>
      <c r="Q2395" s="40">
        <v>10</v>
      </c>
    </row>
    <row r="2396" spans="1:17" ht="12" customHeight="1" x14ac:dyDescent="0.35">
      <c r="A2396" s="77" t="s">
        <v>678</v>
      </c>
      <c r="B2396" s="6">
        <v>4506</v>
      </c>
      <c r="C2396" s="6" t="s">
        <v>678</v>
      </c>
      <c r="D2396" s="40">
        <v>10</v>
      </c>
      <c r="E2396" s="30">
        <f t="shared" si="324"/>
        <v>1700</v>
      </c>
      <c r="F2396" s="30">
        <f t="shared" si="325"/>
        <v>2300</v>
      </c>
      <c r="G2396" s="30">
        <f t="shared" si="326"/>
        <v>3000</v>
      </c>
      <c r="H2396" s="30">
        <f t="shared" si="327"/>
        <v>3700</v>
      </c>
      <c r="I2396" s="30">
        <f t="shared" si="328"/>
        <v>4150</v>
      </c>
      <c r="J2396" s="30">
        <f t="shared" si="329"/>
        <v>4800</v>
      </c>
      <c r="K2396" s="30">
        <f t="shared" si="330"/>
        <v>5100</v>
      </c>
      <c r="L2396" s="30">
        <f t="shared" si="331"/>
        <v>5200</v>
      </c>
      <c r="M2396" s="30">
        <f t="shared" si="332"/>
        <v>6300</v>
      </c>
      <c r="N2396" s="33"/>
      <c r="O2396" s="33"/>
      <c r="P2396" s="33"/>
      <c r="Q2396" s="40">
        <v>10</v>
      </c>
    </row>
    <row r="2397" spans="1:17" ht="12" customHeight="1" x14ac:dyDescent="0.35">
      <c r="A2397" s="77" t="s">
        <v>678</v>
      </c>
      <c r="B2397" s="6">
        <v>4509</v>
      </c>
      <c r="C2397" s="6" t="s">
        <v>678</v>
      </c>
      <c r="D2397" s="40">
        <v>10</v>
      </c>
      <c r="E2397" s="30">
        <f t="shared" si="324"/>
        <v>1700</v>
      </c>
      <c r="F2397" s="30">
        <f t="shared" si="325"/>
        <v>2300</v>
      </c>
      <c r="G2397" s="30">
        <f t="shared" si="326"/>
        <v>3000</v>
      </c>
      <c r="H2397" s="30">
        <f t="shared" si="327"/>
        <v>3700</v>
      </c>
      <c r="I2397" s="30">
        <f t="shared" si="328"/>
        <v>4150</v>
      </c>
      <c r="J2397" s="30">
        <f t="shared" si="329"/>
        <v>4800</v>
      </c>
      <c r="K2397" s="30">
        <f t="shared" si="330"/>
        <v>5100</v>
      </c>
      <c r="L2397" s="30">
        <f t="shared" si="331"/>
        <v>5200</v>
      </c>
      <c r="M2397" s="30">
        <f t="shared" si="332"/>
        <v>6300</v>
      </c>
      <c r="N2397" s="33"/>
      <c r="O2397" s="33"/>
      <c r="P2397" s="33"/>
      <c r="Q2397" s="40">
        <v>10</v>
      </c>
    </row>
    <row r="2398" spans="1:17" ht="12" customHeight="1" x14ac:dyDescent="0.35">
      <c r="A2398" s="77" t="s">
        <v>679</v>
      </c>
      <c r="B2398" s="6">
        <v>4512</v>
      </c>
      <c r="C2398" s="6" t="s">
        <v>679</v>
      </c>
      <c r="D2398" s="40">
        <v>10</v>
      </c>
      <c r="E2398" s="30">
        <f t="shared" si="324"/>
        <v>1700</v>
      </c>
      <c r="F2398" s="30">
        <f t="shared" si="325"/>
        <v>2300</v>
      </c>
      <c r="G2398" s="30">
        <f t="shared" si="326"/>
        <v>3000</v>
      </c>
      <c r="H2398" s="30">
        <f t="shared" si="327"/>
        <v>3700</v>
      </c>
      <c r="I2398" s="30">
        <f t="shared" si="328"/>
        <v>4150</v>
      </c>
      <c r="J2398" s="30">
        <f t="shared" si="329"/>
        <v>4800</v>
      </c>
      <c r="K2398" s="30">
        <f t="shared" si="330"/>
        <v>5100</v>
      </c>
      <c r="L2398" s="30">
        <f t="shared" si="331"/>
        <v>5200</v>
      </c>
      <c r="M2398" s="30">
        <f t="shared" si="332"/>
        <v>6300</v>
      </c>
      <c r="N2398" s="33"/>
      <c r="O2398" s="33"/>
      <c r="P2398" s="33"/>
      <c r="Q2398" s="40">
        <v>10</v>
      </c>
    </row>
    <row r="2399" spans="1:17" ht="12" customHeight="1" x14ac:dyDescent="0.35">
      <c r="A2399" s="77" t="s">
        <v>678</v>
      </c>
      <c r="B2399" s="6">
        <v>4513</v>
      </c>
      <c r="C2399" s="6" t="s">
        <v>678</v>
      </c>
      <c r="D2399" s="40">
        <v>10</v>
      </c>
      <c r="E2399" s="30">
        <f t="shared" si="324"/>
        <v>1700</v>
      </c>
      <c r="F2399" s="30">
        <f t="shared" si="325"/>
        <v>2300</v>
      </c>
      <c r="G2399" s="30">
        <f t="shared" si="326"/>
        <v>3000</v>
      </c>
      <c r="H2399" s="30">
        <f t="shared" si="327"/>
        <v>3700</v>
      </c>
      <c r="I2399" s="30">
        <f t="shared" si="328"/>
        <v>4150</v>
      </c>
      <c r="J2399" s="30">
        <f t="shared" si="329"/>
        <v>4800</v>
      </c>
      <c r="K2399" s="30">
        <f t="shared" si="330"/>
        <v>5100</v>
      </c>
      <c r="L2399" s="30">
        <f t="shared" si="331"/>
        <v>5200</v>
      </c>
      <c r="M2399" s="30">
        <f t="shared" si="332"/>
        <v>6300</v>
      </c>
      <c r="N2399" s="33"/>
      <c r="O2399" s="33"/>
      <c r="P2399" s="33"/>
      <c r="Q2399" s="40">
        <v>10</v>
      </c>
    </row>
    <row r="2400" spans="1:17" ht="12" customHeight="1" x14ac:dyDescent="0.35">
      <c r="A2400" s="77" t="s">
        <v>678</v>
      </c>
      <c r="B2400" s="6">
        <v>4514</v>
      </c>
      <c r="C2400" s="6" t="s">
        <v>678</v>
      </c>
      <c r="D2400" s="40">
        <v>10</v>
      </c>
      <c r="E2400" s="30">
        <f t="shared" si="324"/>
        <v>1700</v>
      </c>
      <c r="F2400" s="30">
        <f t="shared" si="325"/>
        <v>2300</v>
      </c>
      <c r="G2400" s="30">
        <f t="shared" si="326"/>
        <v>3000</v>
      </c>
      <c r="H2400" s="30">
        <f t="shared" si="327"/>
        <v>3700</v>
      </c>
      <c r="I2400" s="30">
        <f t="shared" si="328"/>
        <v>4150</v>
      </c>
      <c r="J2400" s="30">
        <f t="shared" si="329"/>
        <v>4800</v>
      </c>
      <c r="K2400" s="30">
        <f t="shared" si="330"/>
        <v>5100</v>
      </c>
      <c r="L2400" s="30">
        <f t="shared" si="331"/>
        <v>5200</v>
      </c>
      <c r="M2400" s="30">
        <f t="shared" si="332"/>
        <v>6300</v>
      </c>
      <c r="N2400" s="33"/>
      <c r="O2400" s="33"/>
      <c r="P2400" s="33"/>
      <c r="Q2400" s="40">
        <v>10</v>
      </c>
    </row>
    <row r="2401" spans="1:17" ht="12" customHeight="1" x14ac:dyDescent="0.35">
      <c r="A2401" s="77" t="s">
        <v>678</v>
      </c>
      <c r="B2401" s="6">
        <v>4515</v>
      </c>
      <c r="C2401" s="6" t="s">
        <v>678</v>
      </c>
      <c r="D2401" s="40">
        <v>10</v>
      </c>
      <c r="E2401" s="30">
        <f t="shared" si="324"/>
        <v>1700</v>
      </c>
      <c r="F2401" s="30">
        <f t="shared" si="325"/>
        <v>2300</v>
      </c>
      <c r="G2401" s="30">
        <f t="shared" si="326"/>
        <v>3000</v>
      </c>
      <c r="H2401" s="30">
        <f t="shared" si="327"/>
        <v>3700</v>
      </c>
      <c r="I2401" s="30">
        <f t="shared" si="328"/>
        <v>4150</v>
      </c>
      <c r="J2401" s="30">
        <f t="shared" si="329"/>
        <v>4800</v>
      </c>
      <c r="K2401" s="30">
        <f t="shared" si="330"/>
        <v>5100</v>
      </c>
      <c r="L2401" s="30">
        <f t="shared" si="331"/>
        <v>5200</v>
      </c>
      <c r="M2401" s="30">
        <f t="shared" si="332"/>
        <v>6300</v>
      </c>
      <c r="N2401" s="33"/>
      <c r="O2401" s="33"/>
      <c r="P2401" s="33"/>
      <c r="Q2401" s="40">
        <v>10</v>
      </c>
    </row>
    <row r="2402" spans="1:17" ht="12" customHeight="1" x14ac:dyDescent="0.35">
      <c r="A2402" s="77" t="s">
        <v>678</v>
      </c>
      <c r="B2402" s="6">
        <v>4516</v>
      </c>
      <c r="C2402" s="6" t="s">
        <v>678</v>
      </c>
      <c r="D2402" s="40">
        <v>10</v>
      </c>
      <c r="E2402" s="30">
        <f t="shared" si="324"/>
        <v>1700</v>
      </c>
      <c r="F2402" s="30">
        <f t="shared" si="325"/>
        <v>2300</v>
      </c>
      <c r="G2402" s="30">
        <f t="shared" si="326"/>
        <v>3000</v>
      </c>
      <c r="H2402" s="30">
        <f t="shared" si="327"/>
        <v>3700</v>
      </c>
      <c r="I2402" s="30">
        <f t="shared" si="328"/>
        <v>4150</v>
      </c>
      <c r="J2402" s="30">
        <f t="shared" si="329"/>
        <v>4800</v>
      </c>
      <c r="K2402" s="30">
        <f t="shared" si="330"/>
        <v>5100</v>
      </c>
      <c r="L2402" s="30">
        <f t="shared" si="331"/>
        <v>5200</v>
      </c>
      <c r="M2402" s="30">
        <f t="shared" si="332"/>
        <v>6300</v>
      </c>
      <c r="N2402" s="33"/>
      <c r="O2402" s="33"/>
      <c r="P2402" s="33"/>
      <c r="Q2402" s="40">
        <v>10</v>
      </c>
    </row>
    <row r="2403" spans="1:17" ht="12" customHeight="1" x14ac:dyDescent="0.35">
      <c r="A2403" s="77" t="s">
        <v>678</v>
      </c>
      <c r="B2403" s="6">
        <v>4517</v>
      </c>
      <c r="C2403" s="6" t="s">
        <v>678</v>
      </c>
      <c r="D2403" s="40">
        <v>10</v>
      </c>
      <c r="E2403" s="30">
        <f t="shared" si="324"/>
        <v>1700</v>
      </c>
      <c r="F2403" s="30">
        <f t="shared" si="325"/>
        <v>2300</v>
      </c>
      <c r="G2403" s="30">
        <f t="shared" si="326"/>
        <v>3000</v>
      </c>
      <c r="H2403" s="30">
        <f t="shared" si="327"/>
        <v>3700</v>
      </c>
      <c r="I2403" s="30">
        <f t="shared" si="328"/>
        <v>4150</v>
      </c>
      <c r="J2403" s="30">
        <f t="shared" si="329"/>
        <v>4800</v>
      </c>
      <c r="K2403" s="30">
        <f t="shared" si="330"/>
        <v>5100</v>
      </c>
      <c r="L2403" s="30">
        <f t="shared" si="331"/>
        <v>5200</v>
      </c>
      <c r="M2403" s="30">
        <f t="shared" si="332"/>
        <v>6300</v>
      </c>
      <c r="N2403" s="33"/>
      <c r="O2403" s="33"/>
      <c r="P2403" s="33"/>
      <c r="Q2403" s="40">
        <v>10</v>
      </c>
    </row>
    <row r="2404" spans="1:17" ht="12" customHeight="1" x14ac:dyDescent="0.35">
      <c r="A2404" s="77" t="s">
        <v>680</v>
      </c>
      <c r="B2404" s="6">
        <v>4519</v>
      </c>
      <c r="C2404" s="6" t="s">
        <v>680</v>
      </c>
      <c r="D2404" s="40">
        <v>11</v>
      </c>
      <c r="E2404" s="30">
        <f t="shared" si="324"/>
        <v>1800</v>
      </c>
      <c r="F2404" s="30">
        <f t="shared" si="325"/>
        <v>2400</v>
      </c>
      <c r="G2404" s="30">
        <f t="shared" si="326"/>
        <v>3100</v>
      </c>
      <c r="H2404" s="30">
        <f t="shared" si="327"/>
        <v>3800</v>
      </c>
      <c r="I2404" s="30">
        <f t="shared" si="328"/>
        <v>4250</v>
      </c>
      <c r="J2404" s="30">
        <f t="shared" si="329"/>
        <v>4900</v>
      </c>
      <c r="K2404" s="30">
        <f t="shared" si="330"/>
        <v>5200</v>
      </c>
      <c r="L2404" s="30">
        <f t="shared" si="331"/>
        <v>5300</v>
      </c>
      <c r="M2404" s="30">
        <f t="shared" si="332"/>
        <v>6400</v>
      </c>
      <c r="N2404" s="33"/>
      <c r="O2404" s="33"/>
      <c r="P2404" s="33"/>
      <c r="Q2404" s="40">
        <v>11</v>
      </c>
    </row>
    <row r="2405" spans="1:17" ht="12" customHeight="1" x14ac:dyDescent="0.35">
      <c r="A2405" s="77" t="s">
        <v>681</v>
      </c>
      <c r="B2405" s="6">
        <v>4520</v>
      </c>
      <c r="C2405" s="6" t="s">
        <v>681</v>
      </c>
      <c r="D2405" s="40">
        <v>11</v>
      </c>
      <c r="E2405" s="30">
        <f t="shared" si="324"/>
        <v>1800</v>
      </c>
      <c r="F2405" s="30">
        <f t="shared" si="325"/>
        <v>2400</v>
      </c>
      <c r="G2405" s="30">
        <f t="shared" si="326"/>
        <v>3100</v>
      </c>
      <c r="H2405" s="30">
        <f t="shared" si="327"/>
        <v>3800</v>
      </c>
      <c r="I2405" s="30">
        <f t="shared" si="328"/>
        <v>4250</v>
      </c>
      <c r="J2405" s="30">
        <f t="shared" si="329"/>
        <v>4900</v>
      </c>
      <c r="K2405" s="30">
        <f t="shared" si="330"/>
        <v>5200</v>
      </c>
      <c r="L2405" s="30">
        <f t="shared" si="331"/>
        <v>5300</v>
      </c>
      <c r="M2405" s="30">
        <f t="shared" si="332"/>
        <v>6400</v>
      </c>
      <c r="N2405" s="33"/>
      <c r="O2405" s="33"/>
      <c r="P2405" s="33"/>
      <c r="Q2405" s="40">
        <v>11</v>
      </c>
    </row>
    <row r="2406" spans="1:17" ht="12" customHeight="1" x14ac:dyDescent="0.35">
      <c r="A2406" s="77" t="s">
        <v>681</v>
      </c>
      <c r="B2406" s="6">
        <v>4521</v>
      </c>
      <c r="C2406" s="6" t="s">
        <v>681</v>
      </c>
      <c r="D2406" s="40">
        <v>11</v>
      </c>
      <c r="E2406" s="30">
        <f t="shared" si="324"/>
        <v>1800</v>
      </c>
      <c r="F2406" s="30">
        <f t="shared" si="325"/>
        <v>2400</v>
      </c>
      <c r="G2406" s="30">
        <f t="shared" si="326"/>
        <v>3100</v>
      </c>
      <c r="H2406" s="30">
        <f t="shared" si="327"/>
        <v>3800</v>
      </c>
      <c r="I2406" s="30">
        <f t="shared" si="328"/>
        <v>4250</v>
      </c>
      <c r="J2406" s="30">
        <f t="shared" si="329"/>
        <v>4900</v>
      </c>
      <c r="K2406" s="30">
        <f t="shared" si="330"/>
        <v>5200</v>
      </c>
      <c r="L2406" s="30">
        <f t="shared" si="331"/>
        <v>5300</v>
      </c>
      <c r="M2406" s="30">
        <f t="shared" si="332"/>
        <v>6400</v>
      </c>
      <c r="N2406" s="33"/>
      <c r="O2406" s="33"/>
      <c r="P2406" s="33"/>
      <c r="Q2406" s="40">
        <v>11</v>
      </c>
    </row>
    <row r="2407" spans="1:17" ht="12" customHeight="1" x14ac:dyDescent="0.35">
      <c r="A2407" s="77" t="s">
        <v>681</v>
      </c>
      <c r="B2407" s="6">
        <v>4522</v>
      </c>
      <c r="C2407" s="6" t="s">
        <v>681</v>
      </c>
      <c r="D2407" s="40">
        <v>11</v>
      </c>
      <c r="E2407" s="30">
        <f t="shared" si="324"/>
        <v>1800</v>
      </c>
      <c r="F2407" s="30">
        <f t="shared" si="325"/>
        <v>2400</v>
      </c>
      <c r="G2407" s="30">
        <f t="shared" si="326"/>
        <v>3100</v>
      </c>
      <c r="H2407" s="30">
        <f t="shared" si="327"/>
        <v>3800</v>
      </c>
      <c r="I2407" s="30">
        <f t="shared" si="328"/>
        <v>4250</v>
      </c>
      <c r="J2407" s="30">
        <f t="shared" si="329"/>
        <v>4900</v>
      </c>
      <c r="K2407" s="30">
        <f t="shared" si="330"/>
        <v>5200</v>
      </c>
      <c r="L2407" s="30">
        <f t="shared" si="331"/>
        <v>5300</v>
      </c>
      <c r="M2407" s="30">
        <f t="shared" si="332"/>
        <v>6400</v>
      </c>
      <c r="N2407" s="33"/>
      <c r="O2407" s="33"/>
      <c r="P2407" s="33"/>
      <c r="Q2407" s="40">
        <v>11</v>
      </c>
    </row>
    <row r="2408" spans="1:17" ht="12" customHeight="1" x14ac:dyDescent="0.35">
      <c r="A2408" s="77" t="s">
        <v>681</v>
      </c>
      <c r="B2408" s="6">
        <v>4523</v>
      </c>
      <c r="C2408" s="6" t="s">
        <v>681</v>
      </c>
      <c r="D2408" s="40">
        <v>11</v>
      </c>
      <c r="E2408" s="30">
        <f t="shared" si="324"/>
        <v>1800</v>
      </c>
      <c r="F2408" s="30">
        <f t="shared" si="325"/>
        <v>2400</v>
      </c>
      <c r="G2408" s="30">
        <f t="shared" si="326"/>
        <v>3100</v>
      </c>
      <c r="H2408" s="30">
        <f t="shared" si="327"/>
        <v>3800</v>
      </c>
      <c r="I2408" s="30">
        <f t="shared" si="328"/>
        <v>4250</v>
      </c>
      <c r="J2408" s="30">
        <f t="shared" si="329"/>
        <v>4900</v>
      </c>
      <c r="K2408" s="30">
        <f t="shared" si="330"/>
        <v>5200</v>
      </c>
      <c r="L2408" s="30">
        <f t="shared" si="331"/>
        <v>5300</v>
      </c>
      <c r="M2408" s="30">
        <f t="shared" si="332"/>
        <v>6400</v>
      </c>
      <c r="N2408" s="33"/>
      <c r="O2408" s="33"/>
      <c r="P2408" s="33"/>
      <c r="Q2408" s="40">
        <v>11</v>
      </c>
    </row>
    <row r="2409" spans="1:17" ht="12" customHeight="1" x14ac:dyDescent="0.35">
      <c r="A2409" s="77" t="s">
        <v>681</v>
      </c>
      <c r="B2409" s="6">
        <v>4524</v>
      </c>
      <c r="C2409" s="6" t="s">
        <v>681</v>
      </c>
      <c r="D2409" s="40">
        <v>11</v>
      </c>
      <c r="E2409" s="30">
        <f t="shared" si="324"/>
        <v>1800</v>
      </c>
      <c r="F2409" s="30">
        <f t="shared" si="325"/>
        <v>2400</v>
      </c>
      <c r="G2409" s="30">
        <f t="shared" si="326"/>
        <v>3100</v>
      </c>
      <c r="H2409" s="30">
        <f t="shared" si="327"/>
        <v>3800</v>
      </c>
      <c r="I2409" s="30">
        <f t="shared" si="328"/>
        <v>4250</v>
      </c>
      <c r="J2409" s="30">
        <f t="shared" si="329"/>
        <v>4900</v>
      </c>
      <c r="K2409" s="30">
        <f t="shared" si="330"/>
        <v>5200</v>
      </c>
      <c r="L2409" s="30">
        <f t="shared" si="331"/>
        <v>5300</v>
      </c>
      <c r="M2409" s="30">
        <f t="shared" si="332"/>
        <v>6400</v>
      </c>
      <c r="N2409" s="33"/>
      <c r="O2409" s="33"/>
      <c r="P2409" s="33"/>
      <c r="Q2409" s="40">
        <v>11</v>
      </c>
    </row>
    <row r="2410" spans="1:17" ht="12" customHeight="1" x14ac:dyDescent="0.35">
      <c r="A2410" s="77" t="s">
        <v>682</v>
      </c>
      <c r="B2410" s="6">
        <v>4525</v>
      </c>
      <c r="C2410" s="6" t="s">
        <v>682</v>
      </c>
      <c r="D2410" s="40">
        <v>11</v>
      </c>
      <c r="E2410" s="30">
        <f t="shared" si="324"/>
        <v>1800</v>
      </c>
      <c r="F2410" s="30">
        <f t="shared" si="325"/>
        <v>2400</v>
      </c>
      <c r="G2410" s="30">
        <f t="shared" si="326"/>
        <v>3100</v>
      </c>
      <c r="H2410" s="30">
        <f t="shared" si="327"/>
        <v>3800</v>
      </c>
      <c r="I2410" s="30">
        <f t="shared" si="328"/>
        <v>4250</v>
      </c>
      <c r="J2410" s="30">
        <f t="shared" si="329"/>
        <v>4900</v>
      </c>
      <c r="K2410" s="30">
        <f t="shared" si="330"/>
        <v>5200</v>
      </c>
      <c r="L2410" s="30">
        <f t="shared" si="331"/>
        <v>5300</v>
      </c>
      <c r="M2410" s="30">
        <f t="shared" si="332"/>
        <v>6400</v>
      </c>
      <c r="N2410" s="33"/>
      <c r="O2410" s="33"/>
      <c r="P2410" s="33"/>
      <c r="Q2410" s="40">
        <v>11</v>
      </c>
    </row>
    <row r="2411" spans="1:17" ht="12" customHeight="1" x14ac:dyDescent="0.35">
      <c r="A2411" s="77" t="s">
        <v>683</v>
      </c>
      <c r="B2411" s="6">
        <v>4528</v>
      </c>
      <c r="C2411" s="6" t="s">
        <v>683</v>
      </c>
      <c r="D2411" s="40">
        <v>11</v>
      </c>
      <c r="E2411" s="30">
        <f t="shared" si="324"/>
        <v>1800</v>
      </c>
      <c r="F2411" s="30">
        <f t="shared" si="325"/>
        <v>2400</v>
      </c>
      <c r="G2411" s="30">
        <f t="shared" si="326"/>
        <v>3100</v>
      </c>
      <c r="H2411" s="30">
        <f t="shared" si="327"/>
        <v>3800</v>
      </c>
      <c r="I2411" s="30">
        <f t="shared" si="328"/>
        <v>4250</v>
      </c>
      <c r="J2411" s="30">
        <f t="shared" si="329"/>
        <v>4900</v>
      </c>
      <c r="K2411" s="30">
        <f t="shared" si="330"/>
        <v>5200</v>
      </c>
      <c r="L2411" s="30">
        <f t="shared" si="331"/>
        <v>5300</v>
      </c>
      <c r="M2411" s="30">
        <f t="shared" si="332"/>
        <v>6400</v>
      </c>
      <c r="N2411" s="33"/>
      <c r="O2411" s="33"/>
      <c r="P2411" s="33"/>
      <c r="Q2411" s="40">
        <v>11</v>
      </c>
    </row>
    <row r="2412" spans="1:17" ht="12" customHeight="1" x14ac:dyDescent="0.35">
      <c r="A2412" s="77" t="s">
        <v>684</v>
      </c>
      <c r="B2412" s="6">
        <v>4529</v>
      </c>
      <c r="C2412" s="6" t="s">
        <v>684</v>
      </c>
      <c r="D2412" s="40">
        <v>12</v>
      </c>
      <c r="E2412" s="30">
        <f t="shared" si="324"/>
        <v>1900</v>
      </c>
      <c r="F2412" s="30">
        <f t="shared" si="325"/>
        <v>2500</v>
      </c>
      <c r="G2412" s="30">
        <f t="shared" si="326"/>
        <v>3200</v>
      </c>
      <c r="H2412" s="30">
        <f t="shared" si="327"/>
        <v>3900</v>
      </c>
      <c r="I2412" s="30">
        <f t="shared" si="328"/>
        <v>4350</v>
      </c>
      <c r="J2412" s="30">
        <f t="shared" si="329"/>
        <v>5000</v>
      </c>
      <c r="K2412" s="30">
        <f t="shared" si="330"/>
        <v>5300</v>
      </c>
      <c r="L2412" s="30">
        <f t="shared" si="331"/>
        <v>5400</v>
      </c>
      <c r="M2412" s="30">
        <f t="shared" si="332"/>
        <v>6500</v>
      </c>
      <c r="N2412" s="33"/>
      <c r="O2412" s="33"/>
      <c r="P2412" s="33"/>
      <c r="Q2412" s="40">
        <v>12</v>
      </c>
    </row>
    <row r="2413" spans="1:17" ht="12" customHeight="1" x14ac:dyDescent="0.35">
      <c r="A2413" s="77" t="s">
        <v>685</v>
      </c>
      <c r="B2413" s="6">
        <v>4532</v>
      </c>
      <c r="C2413" s="6" t="s">
        <v>685</v>
      </c>
      <c r="D2413" s="40">
        <v>12</v>
      </c>
      <c r="E2413" s="30">
        <f t="shared" si="324"/>
        <v>1900</v>
      </c>
      <c r="F2413" s="30">
        <f t="shared" si="325"/>
        <v>2500</v>
      </c>
      <c r="G2413" s="30">
        <f t="shared" si="326"/>
        <v>3200</v>
      </c>
      <c r="H2413" s="30">
        <f t="shared" si="327"/>
        <v>3900</v>
      </c>
      <c r="I2413" s="30">
        <f t="shared" si="328"/>
        <v>4350</v>
      </c>
      <c r="J2413" s="30">
        <f t="shared" si="329"/>
        <v>5000</v>
      </c>
      <c r="K2413" s="30">
        <f t="shared" si="330"/>
        <v>5300</v>
      </c>
      <c r="L2413" s="30">
        <f t="shared" si="331"/>
        <v>5400</v>
      </c>
      <c r="M2413" s="30">
        <f t="shared" si="332"/>
        <v>6500</v>
      </c>
      <c r="N2413" s="33"/>
      <c r="O2413" s="33"/>
      <c r="P2413" s="33"/>
      <c r="Q2413" s="40">
        <v>12</v>
      </c>
    </row>
    <row r="2414" spans="1:17" ht="12" customHeight="1" x14ac:dyDescent="0.35">
      <c r="A2414" s="77" t="s">
        <v>686</v>
      </c>
      <c r="B2414" s="6">
        <v>4534</v>
      </c>
      <c r="C2414" s="6" t="s">
        <v>686</v>
      </c>
      <c r="D2414" s="40">
        <v>11</v>
      </c>
      <c r="E2414" s="30">
        <f t="shared" si="324"/>
        <v>1800</v>
      </c>
      <c r="F2414" s="30">
        <f t="shared" si="325"/>
        <v>2400</v>
      </c>
      <c r="G2414" s="30">
        <f t="shared" si="326"/>
        <v>3100</v>
      </c>
      <c r="H2414" s="30">
        <f t="shared" si="327"/>
        <v>3800</v>
      </c>
      <c r="I2414" s="30">
        <f t="shared" si="328"/>
        <v>4250</v>
      </c>
      <c r="J2414" s="30">
        <f t="shared" si="329"/>
        <v>4900</v>
      </c>
      <c r="K2414" s="30">
        <f t="shared" si="330"/>
        <v>5200</v>
      </c>
      <c r="L2414" s="30">
        <f t="shared" si="331"/>
        <v>5300</v>
      </c>
      <c r="M2414" s="30">
        <f t="shared" si="332"/>
        <v>6400</v>
      </c>
      <c r="N2414" s="33"/>
      <c r="O2414" s="33"/>
      <c r="P2414" s="33"/>
      <c r="Q2414" s="40">
        <v>11</v>
      </c>
    </row>
    <row r="2415" spans="1:17" ht="12" customHeight="1" x14ac:dyDescent="0.35">
      <c r="A2415" s="77" t="s">
        <v>687</v>
      </c>
      <c r="B2415" s="6">
        <v>4536</v>
      </c>
      <c r="C2415" s="6" t="s">
        <v>687</v>
      </c>
      <c r="D2415" s="40">
        <v>12</v>
      </c>
      <c r="E2415" s="30">
        <f t="shared" si="324"/>
        <v>1900</v>
      </c>
      <c r="F2415" s="30">
        <f t="shared" si="325"/>
        <v>2500</v>
      </c>
      <c r="G2415" s="30">
        <f t="shared" si="326"/>
        <v>3200</v>
      </c>
      <c r="H2415" s="30">
        <f t="shared" si="327"/>
        <v>3900</v>
      </c>
      <c r="I2415" s="30">
        <f t="shared" si="328"/>
        <v>4350</v>
      </c>
      <c r="J2415" s="30">
        <f t="shared" si="329"/>
        <v>5000</v>
      </c>
      <c r="K2415" s="30">
        <f t="shared" si="330"/>
        <v>5300</v>
      </c>
      <c r="L2415" s="30">
        <f t="shared" si="331"/>
        <v>5400</v>
      </c>
      <c r="M2415" s="30">
        <f t="shared" si="332"/>
        <v>6500</v>
      </c>
      <c r="N2415" s="33"/>
      <c r="O2415" s="33"/>
      <c r="P2415" s="33"/>
      <c r="Q2415" s="40">
        <v>12</v>
      </c>
    </row>
    <row r="2416" spans="1:17" ht="12" customHeight="1" x14ac:dyDescent="0.35">
      <c r="A2416" s="77" t="s">
        <v>688</v>
      </c>
      <c r="B2416" s="6">
        <v>4540</v>
      </c>
      <c r="C2416" s="6" t="s">
        <v>688</v>
      </c>
      <c r="D2416" s="40">
        <v>12</v>
      </c>
      <c r="E2416" s="30">
        <f t="shared" si="324"/>
        <v>1900</v>
      </c>
      <c r="F2416" s="30">
        <f t="shared" si="325"/>
        <v>2500</v>
      </c>
      <c r="G2416" s="30">
        <f t="shared" si="326"/>
        <v>3200</v>
      </c>
      <c r="H2416" s="30">
        <f t="shared" si="327"/>
        <v>3900</v>
      </c>
      <c r="I2416" s="30">
        <f t="shared" si="328"/>
        <v>4350</v>
      </c>
      <c r="J2416" s="30">
        <f t="shared" si="329"/>
        <v>5000</v>
      </c>
      <c r="K2416" s="30">
        <f t="shared" si="330"/>
        <v>5300</v>
      </c>
      <c r="L2416" s="30">
        <f t="shared" si="331"/>
        <v>5400</v>
      </c>
      <c r="M2416" s="30">
        <f t="shared" si="332"/>
        <v>6500</v>
      </c>
      <c r="N2416" s="33"/>
      <c r="O2416" s="33"/>
      <c r="P2416" s="33"/>
      <c r="Q2416" s="40">
        <v>12</v>
      </c>
    </row>
    <row r="2417" spans="1:17" ht="12" customHeight="1" x14ac:dyDescent="0.35">
      <c r="A2417" s="77" t="s">
        <v>689</v>
      </c>
      <c r="B2417" s="6">
        <v>4544</v>
      </c>
      <c r="C2417" s="6" t="s">
        <v>689</v>
      </c>
      <c r="D2417" s="40">
        <v>12</v>
      </c>
      <c r="E2417" s="30">
        <f t="shared" si="324"/>
        <v>1900</v>
      </c>
      <c r="F2417" s="30">
        <f t="shared" si="325"/>
        <v>2500</v>
      </c>
      <c r="G2417" s="30">
        <f t="shared" si="326"/>
        <v>3200</v>
      </c>
      <c r="H2417" s="30">
        <f t="shared" si="327"/>
        <v>3900</v>
      </c>
      <c r="I2417" s="30">
        <f t="shared" si="328"/>
        <v>4350</v>
      </c>
      <c r="J2417" s="30">
        <f t="shared" si="329"/>
        <v>5000</v>
      </c>
      <c r="K2417" s="30">
        <f t="shared" si="330"/>
        <v>5300</v>
      </c>
      <c r="L2417" s="30">
        <f t="shared" si="331"/>
        <v>5400</v>
      </c>
      <c r="M2417" s="30">
        <f t="shared" si="332"/>
        <v>6500</v>
      </c>
      <c r="N2417" s="33"/>
      <c r="O2417" s="33"/>
      <c r="P2417" s="33"/>
      <c r="Q2417" s="40">
        <v>12</v>
      </c>
    </row>
    <row r="2418" spans="1:17" ht="12" customHeight="1" x14ac:dyDescent="0.35">
      <c r="A2418" s="77" t="s">
        <v>690</v>
      </c>
      <c r="B2418" s="6">
        <v>4550</v>
      </c>
      <c r="C2418" s="6" t="s">
        <v>690</v>
      </c>
      <c r="D2418" s="40">
        <v>11</v>
      </c>
      <c r="E2418" s="30">
        <f t="shared" si="324"/>
        <v>1800</v>
      </c>
      <c r="F2418" s="30">
        <f t="shared" si="325"/>
        <v>2400</v>
      </c>
      <c r="G2418" s="30">
        <f t="shared" si="326"/>
        <v>3100</v>
      </c>
      <c r="H2418" s="30">
        <f t="shared" si="327"/>
        <v>3800</v>
      </c>
      <c r="I2418" s="30">
        <f t="shared" si="328"/>
        <v>4250</v>
      </c>
      <c r="J2418" s="30">
        <f t="shared" si="329"/>
        <v>4900</v>
      </c>
      <c r="K2418" s="30">
        <f t="shared" si="330"/>
        <v>5200</v>
      </c>
      <c r="L2418" s="30">
        <f t="shared" si="331"/>
        <v>5300</v>
      </c>
      <c r="M2418" s="30">
        <f t="shared" si="332"/>
        <v>6400</v>
      </c>
      <c r="N2418" s="33"/>
      <c r="O2418" s="33"/>
      <c r="P2418" s="33"/>
      <c r="Q2418" s="40">
        <v>11</v>
      </c>
    </row>
    <row r="2419" spans="1:17" ht="12" customHeight="1" x14ac:dyDescent="0.35">
      <c r="A2419" s="77" t="s">
        <v>690</v>
      </c>
      <c r="B2419" s="6">
        <v>4551</v>
      </c>
      <c r="C2419" s="6" t="s">
        <v>690</v>
      </c>
      <c r="D2419" s="40">
        <v>11</v>
      </c>
      <c r="E2419" s="30">
        <f t="shared" si="324"/>
        <v>1800</v>
      </c>
      <c r="F2419" s="30">
        <f t="shared" si="325"/>
        <v>2400</v>
      </c>
      <c r="G2419" s="30">
        <f t="shared" si="326"/>
        <v>3100</v>
      </c>
      <c r="H2419" s="30">
        <f t="shared" si="327"/>
        <v>3800</v>
      </c>
      <c r="I2419" s="30">
        <f t="shared" si="328"/>
        <v>4250</v>
      </c>
      <c r="J2419" s="30">
        <f t="shared" si="329"/>
        <v>4900</v>
      </c>
      <c r="K2419" s="30">
        <f t="shared" si="330"/>
        <v>5200</v>
      </c>
      <c r="L2419" s="30">
        <f t="shared" si="331"/>
        <v>5300</v>
      </c>
      <c r="M2419" s="30">
        <f t="shared" si="332"/>
        <v>6400</v>
      </c>
      <c r="N2419" s="33"/>
      <c r="O2419" s="33"/>
      <c r="P2419" s="33"/>
      <c r="Q2419" s="40">
        <v>11</v>
      </c>
    </row>
    <row r="2420" spans="1:17" ht="12" customHeight="1" x14ac:dyDescent="0.35">
      <c r="A2420" s="77" t="s">
        <v>690</v>
      </c>
      <c r="B2420" s="6">
        <v>4552</v>
      </c>
      <c r="C2420" s="6" t="s">
        <v>690</v>
      </c>
      <c r="D2420" s="40">
        <v>11</v>
      </c>
      <c r="E2420" s="30">
        <f t="shared" si="324"/>
        <v>1800</v>
      </c>
      <c r="F2420" s="30">
        <f t="shared" si="325"/>
        <v>2400</v>
      </c>
      <c r="G2420" s="30">
        <f t="shared" si="326"/>
        <v>3100</v>
      </c>
      <c r="H2420" s="30">
        <f t="shared" si="327"/>
        <v>3800</v>
      </c>
      <c r="I2420" s="30">
        <f t="shared" si="328"/>
        <v>4250</v>
      </c>
      <c r="J2420" s="30">
        <f t="shared" si="329"/>
        <v>4900</v>
      </c>
      <c r="K2420" s="30">
        <f t="shared" si="330"/>
        <v>5200</v>
      </c>
      <c r="L2420" s="30">
        <f t="shared" si="331"/>
        <v>5300</v>
      </c>
      <c r="M2420" s="30">
        <f t="shared" si="332"/>
        <v>6400</v>
      </c>
      <c r="N2420" s="33"/>
      <c r="O2420" s="33"/>
      <c r="P2420" s="33"/>
      <c r="Q2420" s="40">
        <v>11</v>
      </c>
    </row>
    <row r="2421" spans="1:17" ht="12" customHeight="1" x14ac:dyDescent="0.35">
      <c r="A2421" s="77" t="s">
        <v>690</v>
      </c>
      <c r="B2421" s="6">
        <v>4553</v>
      </c>
      <c r="C2421" s="6" t="s">
        <v>690</v>
      </c>
      <c r="D2421" s="40">
        <v>11</v>
      </c>
      <c r="E2421" s="30">
        <f t="shared" si="324"/>
        <v>1800</v>
      </c>
      <c r="F2421" s="30">
        <f t="shared" si="325"/>
        <v>2400</v>
      </c>
      <c r="G2421" s="30">
        <f t="shared" si="326"/>
        <v>3100</v>
      </c>
      <c r="H2421" s="30">
        <f t="shared" si="327"/>
        <v>3800</v>
      </c>
      <c r="I2421" s="30">
        <f t="shared" si="328"/>
        <v>4250</v>
      </c>
      <c r="J2421" s="30">
        <f t="shared" si="329"/>
        <v>4900</v>
      </c>
      <c r="K2421" s="30">
        <f t="shared" si="330"/>
        <v>5200</v>
      </c>
      <c r="L2421" s="30">
        <f t="shared" si="331"/>
        <v>5300</v>
      </c>
      <c r="M2421" s="30">
        <f t="shared" si="332"/>
        <v>6400</v>
      </c>
      <c r="N2421" s="33"/>
      <c r="O2421" s="33"/>
      <c r="P2421" s="33"/>
      <c r="Q2421" s="40">
        <v>11</v>
      </c>
    </row>
    <row r="2422" spans="1:17" ht="12" customHeight="1" x14ac:dyDescent="0.35">
      <c r="A2422" s="77" t="s">
        <v>690</v>
      </c>
      <c r="B2422" s="6">
        <v>4554</v>
      </c>
      <c r="C2422" s="6" t="s">
        <v>690</v>
      </c>
      <c r="D2422" s="40">
        <v>11</v>
      </c>
      <c r="E2422" s="30">
        <f t="shared" si="324"/>
        <v>1800</v>
      </c>
      <c r="F2422" s="30">
        <f t="shared" si="325"/>
        <v>2400</v>
      </c>
      <c r="G2422" s="30">
        <f t="shared" si="326"/>
        <v>3100</v>
      </c>
      <c r="H2422" s="30">
        <f t="shared" si="327"/>
        <v>3800</v>
      </c>
      <c r="I2422" s="30">
        <f t="shared" si="328"/>
        <v>4250</v>
      </c>
      <c r="J2422" s="30">
        <f t="shared" si="329"/>
        <v>4900</v>
      </c>
      <c r="K2422" s="30">
        <f t="shared" si="330"/>
        <v>5200</v>
      </c>
      <c r="L2422" s="30">
        <f t="shared" si="331"/>
        <v>5300</v>
      </c>
      <c r="M2422" s="30">
        <f t="shared" si="332"/>
        <v>6400</v>
      </c>
      <c r="N2422" s="33"/>
      <c r="O2422" s="33"/>
      <c r="P2422" s="33"/>
      <c r="Q2422" s="40">
        <v>11</v>
      </c>
    </row>
    <row r="2423" spans="1:17" ht="12" customHeight="1" x14ac:dyDescent="0.35">
      <c r="A2423" s="77" t="s">
        <v>691</v>
      </c>
      <c r="B2423" s="6">
        <v>4557</v>
      </c>
      <c r="C2423" s="6" t="s">
        <v>691</v>
      </c>
      <c r="D2423" s="40">
        <v>12</v>
      </c>
      <c r="E2423" s="30">
        <f t="shared" si="324"/>
        <v>1900</v>
      </c>
      <c r="F2423" s="30">
        <f t="shared" si="325"/>
        <v>2500</v>
      </c>
      <c r="G2423" s="30">
        <f t="shared" si="326"/>
        <v>3200</v>
      </c>
      <c r="H2423" s="30">
        <f t="shared" si="327"/>
        <v>3900</v>
      </c>
      <c r="I2423" s="30">
        <f t="shared" si="328"/>
        <v>4350</v>
      </c>
      <c r="J2423" s="30">
        <f t="shared" si="329"/>
        <v>5000</v>
      </c>
      <c r="K2423" s="30">
        <f t="shared" si="330"/>
        <v>5300</v>
      </c>
      <c r="L2423" s="30">
        <f t="shared" si="331"/>
        <v>5400</v>
      </c>
      <c r="M2423" s="30">
        <f t="shared" si="332"/>
        <v>6500</v>
      </c>
      <c r="N2423" s="33"/>
      <c r="O2423" s="33"/>
      <c r="P2423" s="33"/>
      <c r="Q2423" s="40">
        <v>12</v>
      </c>
    </row>
    <row r="2424" spans="1:17" ht="12" customHeight="1" x14ac:dyDescent="0.35">
      <c r="A2424" s="77" t="s">
        <v>691</v>
      </c>
      <c r="B2424" s="6">
        <v>4558</v>
      </c>
      <c r="C2424" s="6" t="s">
        <v>691</v>
      </c>
      <c r="D2424" s="40">
        <v>12</v>
      </c>
      <c r="E2424" s="30">
        <f t="shared" si="324"/>
        <v>1900</v>
      </c>
      <c r="F2424" s="30">
        <f t="shared" si="325"/>
        <v>2500</v>
      </c>
      <c r="G2424" s="30">
        <f t="shared" si="326"/>
        <v>3200</v>
      </c>
      <c r="H2424" s="30">
        <f t="shared" si="327"/>
        <v>3900</v>
      </c>
      <c r="I2424" s="30">
        <f t="shared" si="328"/>
        <v>4350</v>
      </c>
      <c r="J2424" s="30">
        <f t="shared" si="329"/>
        <v>5000</v>
      </c>
      <c r="K2424" s="30">
        <f t="shared" si="330"/>
        <v>5300</v>
      </c>
      <c r="L2424" s="30">
        <f t="shared" si="331"/>
        <v>5400</v>
      </c>
      <c r="M2424" s="30">
        <f t="shared" si="332"/>
        <v>6500</v>
      </c>
      <c r="N2424" s="33"/>
      <c r="O2424" s="33"/>
      <c r="P2424" s="33"/>
      <c r="Q2424" s="40">
        <v>12</v>
      </c>
    </row>
    <row r="2425" spans="1:17" ht="12" customHeight="1" x14ac:dyDescent="0.35">
      <c r="A2425" s="77" t="s">
        <v>691</v>
      </c>
      <c r="B2425" s="6">
        <v>4560</v>
      </c>
      <c r="C2425" s="6" t="s">
        <v>691</v>
      </c>
      <c r="D2425" s="40">
        <v>12</v>
      </c>
      <c r="E2425" s="30">
        <f t="shared" si="324"/>
        <v>1900</v>
      </c>
      <c r="F2425" s="30">
        <f t="shared" si="325"/>
        <v>2500</v>
      </c>
      <c r="G2425" s="30">
        <f t="shared" si="326"/>
        <v>3200</v>
      </c>
      <c r="H2425" s="30">
        <f t="shared" si="327"/>
        <v>3900</v>
      </c>
      <c r="I2425" s="30">
        <f t="shared" si="328"/>
        <v>4350</v>
      </c>
      <c r="J2425" s="30">
        <f t="shared" si="329"/>
        <v>5000</v>
      </c>
      <c r="K2425" s="30">
        <f t="shared" si="330"/>
        <v>5300</v>
      </c>
      <c r="L2425" s="30">
        <f t="shared" si="331"/>
        <v>5400</v>
      </c>
      <c r="M2425" s="30">
        <f t="shared" si="332"/>
        <v>6500</v>
      </c>
      <c r="N2425" s="33"/>
      <c r="O2425" s="33"/>
      <c r="P2425" s="33"/>
      <c r="Q2425" s="40">
        <v>12</v>
      </c>
    </row>
    <row r="2426" spans="1:17" ht="12" customHeight="1" x14ac:dyDescent="0.35">
      <c r="A2426" s="77" t="s">
        <v>692</v>
      </c>
      <c r="B2426" s="6">
        <v>4563</v>
      </c>
      <c r="C2426" s="6" t="s">
        <v>692</v>
      </c>
      <c r="D2426" s="40">
        <v>12</v>
      </c>
      <c r="E2426" s="30">
        <f t="shared" si="324"/>
        <v>1900</v>
      </c>
      <c r="F2426" s="30">
        <f t="shared" si="325"/>
        <v>2500</v>
      </c>
      <c r="G2426" s="30">
        <f t="shared" si="326"/>
        <v>3200</v>
      </c>
      <c r="H2426" s="30">
        <f t="shared" si="327"/>
        <v>3900</v>
      </c>
      <c r="I2426" s="30">
        <f t="shared" si="328"/>
        <v>4350</v>
      </c>
      <c r="J2426" s="30">
        <f t="shared" si="329"/>
        <v>5000</v>
      </c>
      <c r="K2426" s="30">
        <f t="shared" si="330"/>
        <v>5300</v>
      </c>
      <c r="L2426" s="30">
        <f t="shared" si="331"/>
        <v>5400</v>
      </c>
      <c r="M2426" s="30">
        <f t="shared" si="332"/>
        <v>6500</v>
      </c>
      <c r="N2426" s="33"/>
      <c r="O2426" s="33"/>
      <c r="P2426" s="33"/>
      <c r="Q2426" s="40">
        <v>12</v>
      </c>
    </row>
    <row r="2427" spans="1:17" ht="12" customHeight="1" x14ac:dyDescent="0.35">
      <c r="A2427" s="77" t="s">
        <v>693</v>
      </c>
      <c r="B2427" s="6">
        <v>4575</v>
      </c>
      <c r="C2427" s="6" t="s">
        <v>693</v>
      </c>
      <c r="D2427" s="40">
        <v>10</v>
      </c>
      <c r="E2427" s="30">
        <f t="shared" si="324"/>
        <v>1700</v>
      </c>
      <c r="F2427" s="30">
        <f t="shared" si="325"/>
        <v>2300</v>
      </c>
      <c r="G2427" s="30">
        <f t="shared" si="326"/>
        <v>3000</v>
      </c>
      <c r="H2427" s="30">
        <f t="shared" si="327"/>
        <v>3700</v>
      </c>
      <c r="I2427" s="30">
        <f t="shared" si="328"/>
        <v>4150</v>
      </c>
      <c r="J2427" s="30">
        <f t="shared" si="329"/>
        <v>4800</v>
      </c>
      <c r="K2427" s="30">
        <f t="shared" si="330"/>
        <v>5100</v>
      </c>
      <c r="L2427" s="30">
        <f t="shared" si="331"/>
        <v>5200</v>
      </c>
      <c r="M2427" s="30">
        <f t="shared" si="332"/>
        <v>6300</v>
      </c>
      <c r="N2427" s="33"/>
      <c r="O2427" s="33"/>
      <c r="P2427" s="33"/>
      <c r="Q2427" s="40">
        <v>10</v>
      </c>
    </row>
    <row r="2428" spans="1:17" ht="12" customHeight="1" x14ac:dyDescent="0.35">
      <c r="A2428" s="77" t="s">
        <v>693</v>
      </c>
      <c r="B2428" s="6">
        <v>4576</v>
      </c>
      <c r="C2428" s="6" t="s">
        <v>693</v>
      </c>
      <c r="D2428" s="40">
        <v>10</v>
      </c>
      <c r="E2428" s="30">
        <f t="shared" si="324"/>
        <v>1700</v>
      </c>
      <c r="F2428" s="30">
        <f t="shared" si="325"/>
        <v>2300</v>
      </c>
      <c r="G2428" s="30">
        <f t="shared" si="326"/>
        <v>3000</v>
      </c>
      <c r="H2428" s="30">
        <f t="shared" si="327"/>
        <v>3700</v>
      </c>
      <c r="I2428" s="30">
        <f t="shared" si="328"/>
        <v>4150</v>
      </c>
      <c r="J2428" s="30">
        <f t="shared" si="329"/>
        <v>4800</v>
      </c>
      <c r="K2428" s="30">
        <f t="shared" si="330"/>
        <v>5100</v>
      </c>
      <c r="L2428" s="30">
        <f t="shared" si="331"/>
        <v>5200</v>
      </c>
      <c r="M2428" s="30">
        <f t="shared" si="332"/>
        <v>6300</v>
      </c>
      <c r="N2428" s="33"/>
      <c r="O2428" s="33"/>
      <c r="P2428" s="33"/>
      <c r="Q2428" s="40">
        <v>10</v>
      </c>
    </row>
    <row r="2429" spans="1:17" ht="12" customHeight="1" x14ac:dyDescent="0.35">
      <c r="A2429" s="77" t="s">
        <v>693</v>
      </c>
      <c r="B2429" s="6">
        <v>4577</v>
      </c>
      <c r="C2429" s="6" t="s">
        <v>693</v>
      </c>
      <c r="D2429" s="40">
        <v>10</v>
      </c>
      <c r="E2429" s="30">
        <f t="shared" si="324"/>
        <v>1700</v>
      </c>
      <c r="F2429" s="30">
        <f t="shared" si="325"/>
        <v>2300</v>
      </c>
      <c r="G2429" s="30">
        <f t="shared" si="326"/>
        <v>3000</v>
      </c>
      <c r="H2429" s="30">
        <f t="shared" si="327"/>
        <v>3700</v>
      </c>
      <c r="I2429" s="30">
        <f t="shared" si="328"/>
        <v>4150</v>
      </c>
      <c r="J2429" s="30">
        <f t="shared" si="329"/>
        <v>4800</v>
      </c>
      <c r="K2429" s="30">
        <f t="shared" si="330"/>
        <v>5100</v>
      </c>
      <c r="L2429" s="30">
        <f t="shared" si="331"/>
        <v>5200</v>
      </c>
      <c r="M2429" s="30">
        <f t="shared" si="332"/>
        <v>6300</v>
      </c>
      <c r="N2429" s="33"/>
      <c r="O2429" s="33"/>
      <c r="P2429" s="33"/>
      <c r="Q2429" s="40">
        <v>10</v>
      </c>
    </row>
    <row r="2430" spans="1:17" ht="12" customHeight="1" x14ac:dyDescent="0.35">
      <c r="A2430" s="77" t="s">
        <v>693</v>
      </c>
      <c r="B2430" s="6">
        <v>4579</v>
      </c>
      <c r="C2430" s="6" t="s">
        <v>693</v>
      </c>
      <c r="D2430" s="40">
        <v>10</v>
      </c>
      <c r="E2430" s="30">
        <f t="shared" ref="E2430:E2493" si="333">IF(D2430=1,$E$6,IF(D2430=2,$E$7,IF(D2430=3,$E$8,IF(D2430=4,$E$9,IF(D2430=5,$E$10,IF(D2430=6,$E$11,IF(D2430=7,$E$12,IF(D2430=8,$E$13,IF(D2430=9,$E$14,IF(D2430=10,$E$15,IF(D2430=11,$E$16,IF(D2430=12,$E$17,IF(D2430=13,$E$18,IF(D2430=14,$E$19,IF(D2430=15,$E$20,IF(D2430=16,$E$21,IF(D2430=17,$E$22,IF(D2430=18,$E$23,IF(D2430=19,$E$24,IF(D2430=20,$E$25,IF(D2430=21,$E$26)))))))))))))))))))))</f>
        <v>1700</v>
      </c>
      <c r="F2430" s="30">
        <f t="shared" ref="F2430:F2493" si="334">IF(D2430=1,$F$6,IF(D2430=2,$F$7,IF(D2430=3,$F$8,IF(D2430=4,$F$9,IF(D2430=5,$F$10,IF(D2430=6,$F$11,IF(D2430=7,$F$12,IF(D2430=8,$F$13,IF(D2430=9,$F$14,IF(D2430=10,$F$15,IF(D2430=11,$F$16,IF(D2430=12,$F$17,IF(D2430=13,$F$18,IF(D2430=14,$F$19,IF(D2430=15,$F$20,IF(D2430=16,$F$21,IF(D2430=17,$F$22,IF(D2430=18,$F$23,IF(D2430=19,$F$24,IF(D2430=20,$F$25))))))))))))))))))))</f>
        <v>2300</v>
      </c>
      <c r="G2430" s="30">
        <f t="shared" ref="G2430:G2493" si="335">IF(D2430=1,$G$6,IF(D2430=2,$G$7,IF(D2430=3,$G$8,IF(D2430=4,$G$9,IF(D2430=5,$G$10,IF(D2430=6,$G$11,IF(D2430=7,$G$12,IF(D2430=8,$G$13,IF(D2430=9,$G$14,IF(D2430=10,$G$15,IF(D2430=11,$G$16,IF(D2430=12,$G$17,IF(D2430=13,$G$18,IF(D2430=14,$G$19,IF(D2430=15,$G$20,IF(D2430=16,$G$21,IF(D2430=17,$G$22,IF(D2430=18,$G$23,IF(D2430=19,$G$24,IF(D2430=20,$G$25))))))))))))))))))))</f>
        <v>3000</v>
      </c>
      <c r="H2430" s="30">
        <f t="shared" ref="H2430:H2493" si="336">IF(D2430=1,$H$6,IF(D2430=2,$H$7,IF(D2430=3,$H$8,IF(D2430=4,$H$9,IF(D2430=5,$H$10,IF(D2430=6,$H$11,IF(D2430=7,$H$12,IF(D2430=8,$H$13,IF(D2430=9,$H$14,IF(D2430=10,$H$15,IF(D2430=11,$H$16,IF(D2430=12,$H$17,IF(D2430=13,$H$18,IF(D2430=14,$H$19,IF(D2430=15,$H$20,IF(D2430=16,$H$21,IF(D2430=17,$H$22,IF(D2430=18,$H$23,IF(D2430=19,$H$24,IF(D2430=20,$H$25))))))))))))))))))))</f>
        <v>3700</v>
      </c>
      <c r="I2430" s="30">
        <f t="shared" ref="I2430:I2493" si="337">IF(D2430=1,$I$6,IF(D2430=2,$I$7,IF(D2430=3,$I$8,IF(D2430=4,$I$9,IF(D2430=5,$I$10,IF(D2430=6,$I$11,IF(D2430=7,$I$12,IF(D2430=8,$I$13,IF(D2430=9,$I$14,IF(D2430=10,$I$15,IF(D2430=11,$I$16,IF(D2430=12,$I$17,IF(D2430=13,$I$18,IF(D2430=14,$I$19,IF(D2430=15,$I$20,IF(D2430=16,$I$21,IF(D2430=17,$I$22,IF(D2430=18,$I$23,IF(D2430=19,$I$24,IF(D2430=20,$I$25))))))))))))))))))))</f>
        <v>4150</v>
      </c>
      <c r="J2430" s="30">
        <f t="shared" ref="J2430:J2493" si="338">IF(D2430=1,$J$6,IF(D2430=2,$J$7,IF(D2430=3,$J$8,IF(D2430=4,$J$9,IF(D2430=5,$J$10,IF(D2430=6,$J$11,IF(D2430=7,$J$12,IF(D2430=8,$J$13,IF(D2430=9,$J$14,IF(D2430=10,$J$15,IF(D2430=11,$J$16,IF(D2430=12,$J$17,IF(D2430=13,$J$18,IF(D2430=14,$J$19,IF(D2430=15,$J$20,IF(D2430=16,$J$21,IF(D2430=17,$J$22,IF(D2430=18,$J$23,IF(D2430=19,$J$24,IF(D2430=20,$J$25))))))))))))))))))))</f>
        <v>4800</v>
      </c>
      <c r="K2430" s="30">
        <f t="shared" ref="K2430:K2493" si="339">IF(D2430=1,$K$6,IF(D2430=2,$K$7,IF(D2430=3,$K$8,IF(D2430=4,$K$9,IF(D2430=5,$K$10,IF(D2430=6,$K$11,IF(D2430=7,$K$12,IF(D2430=8,$K$13,IF(D2430=9,$K$14,IF(D2430=10,$K$15,IF(D2430=11,$K$16,IF(D2430=12,$K$17,IF(D2430=13,$K$18,IF(D2430=14,$K$19,IF(D2430=15,$K$20,IF(D2430=16,$K$21,IF(D2430=17,$K$22,IF(D2430=18,$K$23,IF(D2430=19,$K$24,IF(D2430=20,$K$25))))))))))))))))))))</f>
        <v>5100</v>
      </c>
      <c r="L2430" s="30">
        <f t="shared" ref="L2430:L2493" si="340">IF(D2430=1,$L$6,IF(D2430=2,$L$7,IF(D2430=3,$L$8,IF(D2430=4,$L$9,IF(D2430=5,$L$10,IF(D2430=6,$L$11,IF(D2430=7,$L$12,IF(D2430=8,$L$13,IF(D2430=9,$L$14,IF(D2430=10,$L$15,IF(D2430=11,$L$16,IF(D2430=12,$L$17,IF(D2430=13,$L$18,IF(D2430=14,$L$19,IF(D2430=15,$L$21,IF(D2430=16,$L$20,IF(D2430=17,$L$22,IF(D2430=18,$L$23,IF(D2430=19,$L$24,IF(D2430=20,$L$25))))))))))))))))))))</f>
        <v>5200</v>
      </c>
      <c r="M2430" s="30">
        <f t="shared" ref="M2430:M2493" si="341">IF(D2430=1,$M$6,IF(D2430=2,$M$7,IF(D2430=3,$M$8,IF(D2430=4,$M$9,IF(D2430=5,$M$10,IF(D2430=6,$M$11,IF(D2430=7,$M$12,IF(D2430=8,$M$13,IF(D2430=9,$M$14,IF(D2430=10,$M$15,IF(D2430=11,$M$16,IF(D2430=12,$M$17,IF(D2430=13,$M$18,IF(D2430=14,$M$19,IF(D2430=15,$M$20,IF(D2430=16,$M$21,IF(D2430=17,$M$22,IF(D2430=18,$M$23,IF(D2430=19,$M$24,IF(D2430=20,$M$25))))))))))))))))))))</f>
        <v>6300</v>
      </c>
      <c r="N2430" s="33"/>
      <c r="O2430" s="33"/>
      <c r="P2430" s="33"/>
      <c r="Q2430" s="40">
        <v>10</v>
      </c>
    </row>
    <row r="2431" spans="1:17" ht="12" customHeight="1" x14ac:dyDescent="0.35">
      <c r="A2431" s="77" t="s">
        <v>693</v>
      </c>
      <c r="B2431" s="6">
        <v>4580</v>
      </c>
      <c r="C2431" s="6" t="s">
        <v>693</v>
      </c>
      <c r="D2431" s="40">
        <v>10</v>
      </c>
      <c r="E2431" s="30">
        <f t="shared" si="333"/>
        <v>1700</v>
      </c>
      <c r="F2431" s="30">
        <f t="shared" si="334"/>
        <v>2300</v>
      </c>
      <c r="G2431" s="30">
        <f t="shared" si="335"/>
        <v>3000</v>
      </c>
      <c r="H2431" s="30">
        <f t="shared" si="336"/>
        <v>3700</v>
      </c>
      <c r="I2431" s="30">
        <f t="shared" si="337"/>
        <v>4150</v>
      </c>
      <c r="J2431" s="30">
        <f t="shared" si="338"/>
        <v>4800</v>
      </c>
      <c r="K2431" s="30">
        <f t="shared" si="339"/>
        <v>5100</v>
      </c>
      <c r="L2431" s="30">
        <f t="shared" si="340"/>
        <v>5200</v>
      </c>
      <c r="M2431" s="30">
        <f t="shared" si="341"/>
        <v>6300</v>
      </c>
      <c r="N2431" s="33"/>
      <c r="O2431" s="33"/>
      <c r="P2431" s="33"/>
      <c r="Q2431" s="40">
        <v>10</v>
      </c>
    </row>
    <row r="2432" spans="1:17" ht="12" customHeight="1" x14ac:dyDescent="0.35">
      <c r="A2432" s="77" t="s">
        <v>694</v>
      </c>
      <c r="B2432" s="6">
        <v>4586</v>
      </c>
      <c r="C2432" s="6" t="s">
        <v>694</v>
      </c>
      <c r="D2432" s="40">
        <v>13</v>
      </c>
      <c r="E2432" s="30">
        <f t="shared" si="333"/>
        <v>2000</v>
      </c>
      <c r="F2432" s="30">
        <f t="shared" si="334"/>
        <v>2600</v>
      </c>
      <c r="G2432" s="30">
        <f t="shared" si="335"/>
        <v>3300</v>
      </c>
      <c r="H2432" s="30">
        <f t="shared" si="336"/>
        <v>4000</v>
      </c>
      <c r="I2432" s="30">
        <f t="shared" si="337"/>
        <v>4450</v>
      </c>
      <c r="J2432" s="30">
        <f t="shared" si="338"/>
        <v>5100</v>
      </c>
      <c r="K2432" s="30">
        <f t="shared" si="339"/>
        <v>5400</v>
      </c>
      <c r="L2432" s="30">
        <f t="shared" si="340"/>
        <v>5500</v>
      </c>
      <c r="M2432" s="30">
        <f t="shared" si="341"/>
        <v>6600</v>
      </c>
      <c r="N2432" s="33"/>
      <c r="O2432" s="33"/>
      <c r="P2432" s="33"/>
      <c r="Q2432" s="40">
        <v>13</v>
      </c>
    </row>
    <row r="2433" spans="1:17" ht="12" customHeight="1" x14ac:dyDescent="0.35">
      <c r="A2433" s="77" t="s">
        <v>695</v>
      </c>
      <c r="B2433" s="6">
        <v>4588</v>
      </c>
      <c r="C2433" s="6" t="s">
        <v>695</v>
      </c>
      <c r="D2433" s="40">
        <v>13</v>
      </c>
      <c r="E2433" s="30">
        <f t="shared" si="333"/>
        <v>2000</v>
      </c>
      <c r="F2433" s="30">
        <f t="shared" si="334"/>
        <v>2600</v>
      </c>
      <c r="G2433" s="30">
        <f t="shared" si="335"/>
        <v>3300</v>
      </c>
      <c r="H2433" s="30">
        <f t="shared" si="336"/>
        <v>4000</v>
      </c>
      <c r="I2433" s="30">
        <f t="shared" si="337"/>
        <v>4450</v>
      </c>
      <c r="J2433" s="30">
        <f t="shared" si="338"/>
        <v>5100</v>
      </c>
      <c r="K2433" s="30">
        <f t="shared" si="339"/>
        <v>5400</v>
      </c>
      <c r="L2433" s="30">
        <f t="shared" si="340"/>
        <v>5500</v>
      </c>
      <c r="M2433" s="30">
        <f t="shared" si="341"/>
        <v>6600</v>
      </c>
      <c r="N2433" s="33"/>
      <c r="O2433" s="33"/>
      <c r="P2433" s="33"/>
      <c r="Q2433" s="40">
        <v>13</v>
      </c>
    </row>
    <row r="2434" spans="1:17" ht="12" customHeight="1" x14ac:dyDescent="0.35">
      <c r="A2434" s="77" t="s">
        <v>696</v>
      </c>
      <c r="B2434" s="6">
        <v>4590</v>
      </c>
      <c r="C2434" s="6" t="s">
        <v>696</v>
      </c>
      <c r="D2434" s="40">
        <v>13</v>
      </c>
      <c r="E2434" s="30">
        <f t="shared" si="333"/>
        <v>2000</v>
      </c>
      <c r="F2434" s="30">
        <f t="shared" si="334"/>
        <v>2600</v>
      </c>
      <c r="G2434" s="30">
        <f t="shared" si="335"/>
        <v>3300</v>
      </c>
      <c r="H2434" s="30">
        <f t="shared" si="336"/>
        <v>4000</v>
      </c>
      <c r="I2434" s="30">
        <f t="shared" si="337"/>
        <v>4450</v>
      </c>
      <c r="J2434" s="30">
        <f t="shared" si="338"/>
        <v>5100</v>
      </c>
      <c r="K2434" s="30">
        <f t="shared" si="339"/>
        <v>5400</v>
      </c>
      <c r="L2434" s="30">
        <f t="shared" si="340"/>
        <v>5500</v>
      </c>
      <c r="M2434" s="30">
        <f t="shared" si="341"/>
        <v>6600</v>
      </c>
      <c r="N2434" s="33"/>
      <c r="O2434" s="33"/>
      <c r="P2434" s="33"/>
      <c r="Q2434" s="40">
        <v>13</v>
      </c>
    </row>
    <row r="2435" spans="1:17" ht="12" customHeight="1" x14ac:dyDescent="0.35">
      <c r="A2435" s="77" t="s">
        <v>697</v>
      </c>
      <c r="B2435" s="6">
        <v>4595</v>
      </c>
      <c r="C2435" s="6" t="s">
        <v>697</v>
      </c>
      <c r="D2435" s="40">
        <v>13</v>
      </c>
      <c r="E2435" s="30">
        <f t="shared" si="333"/>
        <v>2000</v>
      </c>
      <c r="F2435" s="30">
        <f t="shared" si="334"/>
        <v>2600</v>
      </c>
      <c r="G2435" s="30">
        <f t="shared" si="335"/>
        <v>3300</v>
      </c>
      <c r="H2435" s="30">
        <f t="shared" si="336"/>
        <v>4000</v>
      </c>
      <c r="I2435" s="30">
        <f t="shared" si="337"/>
        <v>4450</v>
      </c>
      <c r="J2435" s="30">
        <f t="shared" si="338"/>
        <v>5100</v>
      </c>
      <c r="K2435" s="30">
        <f t="shared" si="339"/>
        <v>5400</v>
      </c>
      <c r="L2435" s="30">
        <f t="shared" si="340"/>
        <v>5500</v>
      </c>
      <c r="M2435" s="30">
        <f t="shared" si="341"/>
        <v>6600</v>
      </c>
      <c r="N2435" s="33"/>
      <c r="O2435" s="33"/>
      <c r="P2435" s="33"/>
      <c r="Q2435" s="40">
        <v>13</v>
      </c>
    </row>
    <row r="2436" spans="1:17" ht="12" customHeight="1" x14ac:dyDescent="0.35">
      <c r="A2436" s="77" t="s">
        <v>698</v>
      </c>
      <c r="B2436" s="6">
        <v>4596</v>
      </c>
      <c r="C2436" s="6" t="s">
        <v>698</v>
      </c>
      <c r="D2436" s="40">
        <v>12</v>
      </c>
      <c r="E2436" s="30">
        <f t="shared" si="333"/>
        <v>1900</v>
      </c>
      <c r="F2436" s="30">
        <f t="shared" si="334"/>
        <v>2500</v>
      </c>
      <c r="G2436" s="30">
        <f t="shared" si="335"/>
        <v>3200</v>
      </c>
      <c r="H2436" s="30">
        <f t="shared" si="336"/>
        <v>3900</v>
      </c>
      <c r="I2436" s="30">
        <f t="shared" si="337"/>
        <v>4350</v>
      </c>
      <c r="J2436" s="30">
        <f t="shared" si="338"/>
        <v>5000</v>
      </c>
      <c r="K2436" s="30">
        <f t="shared" si="339"/>
        <v>5300</v>
      </c>
      <c r="L2436" s="30">
        <f t="shared" si="340"/>
        <v>5400</v>
      </c>
      <c r="M2436" s="30">
        <f t="shared" si="341"/>
        <v>6500</v>
      </c>
      <c r="N2436" s="33"/>
      <c r="O2436" s="33"/>
      <c r="P2436" s="33"/>
      <c r="Q2436" s="40">
        <v>12</v>
      </c>
    </row>
    <row r="2437" spans="1:17" ht="12" customHeight="1" x14ac:dyDescent="0.35">
      <c r="A2437" s="77" t="s">
        <v>699</v>
      </c>
      <c r="B2437" s="6">
        <v>4604</v>
      </c>
      <c r="C2437" s="6" t="s">
        <v>699</v>
      </c>
      <c r="D2437" s="40">
        <v>8</v>
      </c>
      <c r="E2437" s="30">
        <f t="shared" si="333"/>
        <v>1500</v>
      </c>
      <c r="F2437" s="30">
        <f t="shared" si="334"/>
        <v>2100</v>
      </c>
      <c r="G2437" s="30">
        <f t="shared" si="335"/>
        <v>2800</v>
      </c>
      <c r="H2437" s="30">
        <f t="shared" si="336"/>
        <v>3500</v>
      </c>
      <c r="I2437" s="30">
        <f t="shared" si="337"/>
        <v>3950</v>
      </c>
      <c r="J2437" s="30">
        <f t="shared" si="338"/>
        <v>4600</v>
      </c>
      <c r="K2437" s="30">
        <f t="shared" si="339"/>
        <v>4900</v>
      </c>
      <c r="L2437" s="30">
        <f t="shared" si="340"/>
        <v>5000</v>
      </c>
      <c r="M2437" s="30">
        <f t="shared" si="341"/>
        <v>6100</v>
      </c>
      <c r="N2437" s="33"/>
      <c r="O2437" s="33"/>
      <c r="P2437" s="33"/>
      <c r="Q2437" s="40">
        <v>8</v>
      </c>
    </row>
    <row r="2438" spans="1:17" ht="12" customHeight="1" x14ac:dyDescent="0.35">
      <c r="A2438" s="77" t="s">
        <v>699</v>
      </c>
      <c r="B2438" s="6">
        <v>4605</v>
      </c>
      <c r="C2438" s="6" t="s">
        <v>699</v>
      </c>
      <c r="D2438" s="40">
        <v>8</v>
      </c>
      <c r="E2438" s="30">
        <f t="shared" si="333"/>
        <v>1500</v>
      </c>
      <c r="F2438" s="30">
        <f t="shared" si="334"/>
        <v>2100</v>
      </c>
      <c r="G2438" s="30">
        <f t="shared" si="335"/>
        <v>2800</v>
      </c>
      <c r="H2438" s="30">
        <f t="shared" si="336"/>
        <v>3500</v>
      </c>
      <c r="I2438" s="30">
        <f t="shared" si="337"/>
        <v>3950</v>
      </c>
      <c r="J2438" s="30">
        <f t="shared" si="338"/>
        <v>4600</v>
      </c>
      <c r="K2438" s="30">
        <f t="shared" si="339"/>
        <v>4900</v>
      </c>
      <c r="L2438" s="30">
        <f t="shared" si="340"/>
        <v>5000</v>
      </c>
      <c r="M2438" s="30">
        <f t="shared" si="341"/>
        <v>6100</v>
      </c>
      <c r="N2438" s="33"/>
      <c r="O2438" s="33"/>
      <c r="P2438" s="33"/>
      <c r="Q2438" s="40">
        <v>8</v>
      </c>
    </row>
    <row r="2439" spans="1:17" ht="12" customHeight="1" x14ac:dyDescent="0.35">
      <c r="A2439" s="77" t="s">
        <v>699</v>
      </c>
      <c r="B2439" s="6">
        <v>4606</v>
      </c>
      <c r="C2439" s="6" t="s">
        <v>699</v>
      </c>
      <c r="D2439" s="40">
        <v>8</v>
      </c>
      <c r="E2439" s="30">
        <f t="shared" si="333"/>
        <v>1500</v>
      </c>
      <c r="F2439" s="30">
        <f t="shared" si="334"/>
        <v>2100</v>
      </c>
      <c r="G2439" s="30">
        <f t="shared" si="335"/>
        <v>2800</v>
      </c>
      <c r="H2439" s="30">
        <f t="shared" si="336"/>
        <v>3500</v>
      </c>
      <c r="I2439" s="30">
        <f t="shared" si="337"/>
        <v>3950</v>
      </c>
      <c r="J2439" s="30">
        <f t="shared" si="338"/>
        <v>4600</v>
      </c>
      <c r="K2439" s="30">
        <f t="shared" si="339"/>
        <v>4900</v>
      </c>
      <c r="L2439" s="30">
        <f t="shared" si="340"/>
        <v>5000</v>
      </c>
      <c r="M2439" s="30">
        <f t="shared" si="341"/>
        <v>6100</v>
      </c>
      <c r="N2439" s="33"/>
      <c r="O2439" s="33"/>
      <c r="P2439" s="33"/>
      <c r="Q2439" s="40">
        <v>8</v>
      </c>
    </row>
    <row r="2440" spans="1:17" ht="12" customHeight="1" x14ac:dyDescent="0.35">
      <c r="A2440" s="77" t="s">
        <v>699</v>
      </c>
      <c r="B2440" s="6">
        <v>4608</v>
      </c>
      <c r="C2440" s="6" t="s">
        <v>699</v>
      </c>
      <c r="D2440" s="40">
        <v>8</v>
      </c>
      <c r="E2440" s="30">
        <f t="shared" si="333"/>
        <v>1500</v>
      </c>
      <c r="F2440" s="30">
        <f t="shared" si="334"/>
        <v>2100</v>
      </c>
      <c r="G2440" s="30">
        <f t="shared" si="335"/>
        <v>2800</v>
      </c>
      <c r="H2440" s="30">
        <f t="shared" si="336"/>
        <v>3500</v>
      </c>
      <c r="I2440" s="30">
        <f t="shared" si="337"/>
        <v>3950</v>
      </c>
      <c r="J2440" s="30">
        <f t="shared" si="338"/>
        <v>4600</v>
      </c>
      <c r="K2440" s="30">
        <f t="shared" si="339"/>
        <v>4900</v>
      </c>
      <c r="L2440" s="30">
        <f t="shared" si="340"/>
        <v>5000</v>
      </c>
      <c r="M2440" s="30">
        <f t="shared" si="341"/>
        <v>6100</v>
      </c>
      <c r="N2440" s="33"/>
      <c r="O2440" s="33"/>
      <c r="P2440" s="33"/>
      <c r="Q2440" s="40">
        <v>8</v>
      </c>
    </row>
    <row r="2441" spans="1:17" ht="12" customHeight="1" x14ac:dyDescent="0.35">
      <c r="A2441" s="77" t="s">
        <v>700</v>
      </c>
      <c r="B2441" s="6">
        <v>4609</v>
      </c>
      <c r="C2441" s="6" t="s">
        <v>700</v>
      </c>
      <c r="D2441" s="40">
        <v>8</v>
      </c>
      <c r="E2441" s="30">
        <f t="shared" si="333"/>
        <v>1500</v>
      </c>
      <c r="F2441" s="30">
        <f t="shared" si="334"/>
        <v>2100</v>
      </c>
      <c r="G2441" s="30">
        <f t="shared" si="335"/>
        <v>2800</v>
      </c>
      <c r="H2441" s="30">
        <f t="shared" si="336"/>
        <v>3500</v>
      </c>
      <c r="I2441" s="30">
        <f t="shared" si="337"/>
        <v>3950</v>
      </c>
      <c r="J2441" s="30">
        <f t="shared" si="338"/>
        <v>4600</v>
      </c>
      <c r="K2441" s="30">
        <f t="shared" si="339"/>
        <v>4900</v>
      </c>
      <c r="L2441" s="30">
        <f t="shared" si="340"/>
        <v>5000</v>
      </c>
      <c r="M2441" s="30">
        <f t="shared" si="341"/>
        <v>6100</v>
      </c>
      <c r="N2441" s="33"/>
      <c r="O2441" s="33"/>
      <c r="P2441" s="33"/>
      <c r="Q2441" s="40">
        <v>8</v>
      </c>
    </row>
    <row r="2442" spans="1:17" ht="12" customHeight="1" x14ac:dyDescent="0.35">
      <c r="A2442" s="77" t="s">
        <v>699</v>
      </c>
      <c r="B2442" s="6">
        <v>4610</v>
      </c>
      <c r="C2442" s="6" t="s">
        <v>699</v>
      </c>
      <c r="D2442" s="40">
        <v>8</v>
      </c>
      <c r="E2442" s="30">
        <f t="shared" si="333"/>
        <v>1500</v>
      </c>
      <c r="F2442" s="30">
        <f t="shared" si="334"/>
        <v>2100</v>
      </c>
      <c r="G2442" s="30">
        <f t="shared" si="335"/>
        <v>2800</v>
      </c>
      <c r="H2442" s="30">
        <f t="shared" si="336"/>
        <v>3500</v>
      </c>
      <c r="I2442" s="30">
        <f t="shared" si="337"/>
        <v>3950</v>
      </c>
      <c r="J2442" s="30">
        <f t="shared" si="338"/>
        <v>4600</v>
      </c>
      <c r="K2442" s="30">
        <f t="shared" si="339"/>
        <v>4900</v>
      </c>
      <c r="L2442" s="30">
        <f t="shared" si="340"/>
        <v>5000</v>
      </c>
      <c r="M2442" s="30">
        <f t="shared" si="341"/>
        <v>6100</v>
      </c>
      <c r="N2442" s="33"/>
      <c r="O2442" s="33"/>
      <c r="P2442" s="33"/>
      <c r="Q2442" s="40">
        <v>8</v>
      </c>
    </row>
    <row r="2443" spans="1:17" ht="12" customHeight="1" x14ac:dyDescent="0.35">
      <c r="A2443" s="77" t="s">
        <v>699</v>
      </c>
      <c r="B2443" s="6">
        <v>4611</v>
      </c>
      <c r="C2443" s="6" t="s">
        <v>699</v>
      </c>
      <c r="D2443" s="40">
        <v>8</v>
      </c>
      <c r="E2443" s="30">
        <f t="shared" si="333"/>
        <v>1500</v>
      </c>
      <c r="F2443" s="30">
        <f t="shared" si="334"/>
        <v>2100</v>
      </c>
      <c r="G2443" s="30">
        <f t="shared" si="335"/>
        <v>2800</v>
      </c>
      <c r="H2443" s="30">
        <f t="shared" si="336"/>
        <v>3500</v>
      </c>
      <c r="I2443" s="30">
        <f t="shared" si="337"/>
        <v>3950</v>
      </c>
      <c r="J2443" s="30">
        <f t="shared" si="338"/>
        <v>4600</v>
      </c>
      <c r="K2443" s="30">
        <f t="shared" si="339"/>
        <v>4900</v>
      </c>
      <c r="L2443" s="30">
        <f t="shared" si="340"/>
        <v>5000</v>
      </c>
      <c r="M2443" s="30">
        <f t="shared" si="341"/>
        <v>6100</v>
      </c>
      <c r="N2443" s="33"/>
      <c r="O2443" s="33"/>
      <c r="P2443" s="33"/>
      <c r="Q2443" s="40">
        <v>8</v>
      </c>
    </row>
    <row r="2444" spans="1:17" ht="12" customHeight="1" x14ac:dyDescent="0.35">
      <c r="A2444" s="77" t="s">
        <v>699</v>
      </c>
      <c r="B2444" s="6">
        <v>4612</v>
      </c>
      <c r="C2444" s="6" t="s">
        <v>699</v>
      </c>
      <c r="D2444" s="40">
        <v>8</v>
      </c>
      <c r="E2444" s="30">
        <f t="shared" si="333"/>
        <v>1500</v>
      </c>
      <c r="F2444" s="30">
        <f t="shared" si="334"/>
        <v>2100</v>
      </c>
      <c r="G2444" s="30">
        <f t="shared" si="335"/>
        <v>2800</v>
      </c>
      <c r="H2444" s="30">
        <f t="shared" si="336"/>
        <v>3500</v>
      </c>
      <c r="I2444" s="30">
        <f t="shared" si="337"/>
        <v>3950</v>
      </c>
      <c r="J2444" s="30">
        <f t="shared" si="338"/>
        <v>4600</v>
      </c>
      <c r="K2444" s="30">
        <f t="shared" si="339"/>
        <v>4900</v>
      </c>
      <c r="L2444" s="30">
        <f t="shared" si="340"/>
        <v>5000</v>
      </c>
      <c r="M2444" s="30">
        <f t="shared" si="341"/>
        <v>6100</v>
      </c>
      <c r="N2444" s="33"/>
      <c r="O2444" s="33"/>
      <c r="P2444" s="33"/>
      <c r="Q2444" s="40">
        <v>8</v>
      </c>
    </row>
    <row r="2445" spans="1:17" ht="12" customHeight="1" x14ac:dyDescent="0.35">
      <c r="A2445" s="77" t="s">
        <v>699</v>
      </c>
      <c r="B2445" s="6">
        <v>4613</v>
      </c>
      <c r="C2445" s="6" t="s">
        <v>699</v>
      </c>
      <c r="D2445" s="40">
        <v>8</v>
      </c>
      <c r="E2445" s="30">
        <f t="shared" si="333"/>
        <v>1500</v>
      </c>
      <c r="F2445" s="30">
        <f t="shared" si="334"/>
        <v>2100</v>
      </c>
      <c r="G2445" s="30">
        <f t="shared" si="335"/>
        <v>2800</v>
      </c>
      <c r="H2445" s="30">
        <f t="shared" si="336"/>
        <v>3500</v>
      </c>
      <c r="I2445" s="30">
        <f t="shared" si="337"/>
        <v>3950</v>
      </c>
      <c r="J2445" s="30">
        <f t="shared" si="338"/>
        <v>4600</v>
      </c>
      <c r="K2445" s="30">
        <f t="shared" si="339"/>
        <v>4900</v>
      </c>
      <c r="L2445" s="30">
        <f t="shared" si="340"/>
        <v>5000</v>
      </c>
      <c r="M2445" s="30">
        <f t="shared" si="341"/>
        <v>6100</v>
      </c>
      <c r="N2445" s="33"/>
      <c r="O2445" s="33"/>
      <c r="P2445" s="33"/>
      <c r="Q2445" s="40">
        <v>8</v>
      </c>
    </row>
    <row r="2446" spans="1:17" ht="12" customHeight="1" x14ac:dyDescent="0.35">
      <c r="A2446" s="77" t="s">
        <v>699</v>
      </c>
      <c r="B2446" s="6">
        <v>4614</v>
      </c>
      <c r="C2446" s="6" t="s">
        <v>699</v>
      </c>
      <c r="D2446" s="40">
        <v>8</v>
      </c>
      <c r="E2446" s="30">
        <f t="shared" si="333"/>
        <v>1500</v>
      </c>
      <c r="F2446" s="30">
        <f t="shared" si="334"/>
        <v>2100</v>
      </c>
      <c r="G2446" s="30">
        <f t="shared" si="335"/>
        <v>2800</v>
      </c>
      <c r="H2446" s="30">
        <f t="shared" si="336"/>
        <v>3500</v>
      </c>
      <c r="I2446" s="30">
        <f t="shared" si="337"/>
        <v>3950</v>
      </c>
      <c r="J2446" s="30">
        <f t="shared" si="338"/>
        <v>4600</v>
      </c>
      <c r="K2446" s="30">
        <f t="shared" si="339"/>
        <v>4900</v>
      </c>
      <c r="L2446" s="30">
        <f t="shared" si="340"/>
        <v>5000</v>
      </c>
      <c r="M2446" s="30">
        <f t="shared" si="341"/>
        <v>6100</v>
      </c>
      <c r="N2446" s="33"/>
      <c r="O2446" s="33"/>
      <c r="P2446" s="33"/>
      <c r="Q2446" s="40">
        <v>8</v>
      </c>
    </row>
    <row r="2447" spans="1:17" ht="12" customHeight="1" x14ac:dyDescent="0.35">
      <c r="A2447" s="77" t="s">
        <v>699</v>
      </c>
      <c r="B2447" s="6">
        <v>4615</v>
      </c>
      <c r="C2447" s="6" t="s">
        <v>699</v>
      </c>
      <c r="D2447" s="40">
        <v>8</v>
      </c>
      <c r="E2447" s="30">
        <f t="shared" si="333"/>
        <v>1500</v>
      </c>
      <c r="F2447" s="30">
        <f t="shared" si="334"/>
        <v>2100</v>
      </c>
      <c r="G2447" s="30">
        <f t="shared" si="335"/>
        <v>2800</v>
      </c>
      <c r="H2447" s="30">
        <f t="shared" si="336"/>
        <v>3500</v>
      </c>
      <c r="I2447" s="30">
        <f t="shared" si="337"/>
        <v>3950</v>
      </c>
      <c r="J2447" s="30">
        <f t="shared" si="338"/>
        <v>4600</v>
      </c>
      <c r="K2447" s="30">
        <f t="shared" si="339"/>
        <v>4900</v>
      </c>
      <c r="L2447" s="30">
        <f t="shared" si="340"/>
        <v>5000</v>
      </c>
      <c r="M2447" s="30">
        <f t="shared" si="341"/>
        <v>6100</v>
      </c>
      <c r="N2447" s="33"/>
      <c r="O2447" s="33"/>
      <c r="P2447" s="33"/>
      <c r="Q2447" s="40">
        <v>8</v>
      </c>
    </row>
    <row r="2448" spans="1:17" ht="12" customHeight="1" x14ac:dyDescent="0.35">
      <c r="A2448" s="77" t="s">
        <v>699</v>
      </c>
      <c r="B2448" s="6">
        <v>4616</v>
      </c>
      <c r="C2448" s="6" t="s">
        <v>699</v>
      </c>
      <c r="D2448" s="40">
        <v>8</v>
      </c>
      <c r="E2448" s="30">
        <f t="shared" si="333"/>
        <v>1500</v>
      </c>
      <c r="F2448" s="30">
        <f t="shared" si="334"/>
        <v>2100</v>
      </c>
      <c r="G2448" s="30">
        <f t="shared" si="335"/>
        <v>2800</v>
      </c>
      <c r="H2448" s="30">
        <f t="shared" si="336"/>
        <v>3500</v>
      </c>
      <c r="I2448" s="30">
        <f t="shared" si="337"/>
        <v>3950</v>
      </c>
      <c r="J2448" s="30">
        <f t="shared" si="338"/>
        <v>4600</v>
      </c>
      <c r="K2448" s="30">
        <f t="shared" si="339"/>
        <v>4900</v>
      </c>
      <c r="L2448" s="30">
        <f t="shared" si="340"/>
        <v>5000</v>
      </c>
      <c r="M2448" s="30">
        <f t="shared" si="341"/>
        <v>6100</v>
      </c>
      <c r="N2448" s="33"/>
      <c r="O2448" s="33"/>
      <c r="P2448" s="33"/>
      <c r="Q2448" s="40">
        <v>8</v>
      </c>
    </row>
    <row r="2449" spans="1:17" ht="12" customHeight="1" x14ac:dyDescent="0.35">
      <c r="A2449" s="77" t="s">
        <v>699</v>
      </c>
      <c r="B2449" s="6">
        <v>4617</v>
      </c>
      <c r="C2449" s="6" t="s">
        <v>699</v>
      </c>
      <c r="D2449" s="40">
        <v>8</v>
      </c>
      <c r="E2449" s="30">
        <f t="shared" si="333"/>
        <v>1500</v>
      </c>
      <c r="F2449" s="30">
        <f t="shared" si="334"/>
        <v>2100</v>
      </c>
      <c r="G2449" s="30">
        <f t="shared" si="335"/>
        <v>2800</v>
      </c>
      <c r="H2449" s="30">
        <f t="shared" si="336"/>
        <v>3500</v>
      </c>
      <c r="I2449" s="30">
        <f t="shared" si="337"/>
        <v>3950</v>
      </c>
      <c r="J2449" s="30">
        <f t="shared" si="338"/>
        <v>4600</v>
      </c>
      <c r="K2449" s="30">
        <f t="shared" si="339"/>
        <v>4900</v>
      </c>
      <c r="L2449" s="30">
        <f t="shared" si="340"/>
        <v>5000</v>
      </c>
      <c r="M2449" s="30">
        <f t="shared" si="341"/>
        <v>6100</v>
      </c>
      <c r="N2449" s="33"/>
      <c r="O2449" s="33"/>
      <c r="P2449" s="33"/>
      <c r="Q2449" s="40">
        <v>8</v>
      </c>
    </row>
    <row r="2450" spans="1:17" ht="12" customHeight="1" x14ac:dyDescent="0.35">
      <c r="A2450" s="77" t="s">
        <v>699</v>
      </c>
      <c r="B2450" s="6">
        <v>4618</v>
      </c>
      <c r="C2450" s="6" t="s">
        <v>699</v>
      </c>
      <c r="D2450" s="40">
        <v>8</v>
      </c>
      <c r="E2450" s="30">
        <f t="shared" si="333"/>
        <v>1500</v>
      </c>
      <c r="F2450" s="30">
        <f t="shared" si="334"/>
        <v>2100</v>
      </c>
      <c r="G2450" s="30">
        <f t="shared" si="335"/>
        <v>2800</v>
      </c>
      <c r="H2450" s="30">
        <f t="shared" si="336"/>
        <v>3500</v>
      </c>
      <c r="I2450" s="30">
        <f t="shared" si="337"/>
        <v>3950</v>
      </c>
      <c r="J2450" s="30">
        <f t="shared" si="338"/>
        <v>4600</v>
      </c>
      <c r="K2450" s="30">
        <f t="shared" si="339"/>
        <v>4900</v>
      </c>
      <c r="L2450" s="30">
        <f t="shared" si="340"/>
        <v>5000</v>
      </c>
      <c r="M2450" s="30">
        <f t="shared" si="341"/>
        <v>6100</v>
      </c>
      <c r="N2450" s="33"/>
      <c r="O2450" s="33"/>
      <c r="P2450" s="33"/>
      <c r="Q2450" s="40">
        <v>8</v>
      </c>
    </row>
    <row r="2451" spans="1:17" ht="12" customHeight="1" x14ac:dyDescent="0.35">
      <c r="A2451" s="77" t="s">
        <v>701</v>
      </c>
      <c r="B2451" s="6">
        <v>4619</v>
      </c>
      <c r="C2451" s="6" t="s">
        <v>701</v>
      </c>
      <c r="D2451" s="40">
        <v>8</v>
      </c>
      <c r="E2451" s="30">
        <f t="shared" si="333"/>
        <v>1500</v>
      </c>
      <c r="F2451" s="30">
        <f t="shared" si="334"/>
        <v>2100</v>
      </c>
      <c r="G2451" s="30">
        <f t="shared" si="335"/>
        <v>2800</v>
      </c>
      <c r="H2451" s="30">
        <f t="shared" si="336"/>
        <v>3500</v>
      </c>
      <c r="I2451" s="30">
        <f t="shared" si="337"/>
        <v>3950</v>
      </c>
      <c r="J2451" s="30">
        <f t="shared" si="338"/>
        <v>4600</v>
      </c>
      <c r="K2451" s="30">
        <f t="shared" si="339"/>
        <v>4900</v>
      </c>
      <c r="L2451" s="30">
        <f t="shared" si="340"/>
        <v>5000</v>
      </c>
      <c r="M2451" s="30">
        <f t="shared" si="341"/>
        <v>6100</v>
      </c>
      <c r="N2451" s="33"/>
      <c r="O2451" s="33"/>
      <c r="P2451" s="33"/>
      <c r="Q2451" s="40">
        <v>8</v>
      </c>
    </row>
    <row r="2452" spans="1:17" ht="12" customHeight="1" x14ac:dyDescent="0.35">
      <c r="A2452" s="77" t="s">
        <v>699</v>
      </c>
      <c r="B2452" s="6">
        <v>4620</v>
      </c>
      <c r="C2452" s="6" t="s">
        <v>699</v>
      </c>
      <c r="D2452" s="40">
        <v>8</v>
      </c>
      <c r="E2452" s="30">
        <f t="shared" si="333"/>
        <v>1500</v>
      </c>
      <c r="F2452" s="30">
        <f t="shared" si="334"/>
        <v>2100</v>
      </c>
      <c r="G2452" s="30">
        <f t="shared" si="335"/>
        <v>2800</v>
      </c>
      <c r="H2452" s="30">
        <f t="shared" si="336"/>
        <v>3500</v>
      </c>
      <c r="I2452" s="30">
        <f t="shared" si="337"/>
        <v>3950</v>
      </c>
      <c r="J2452" s="30">
        <f t="shared" si="338"/>
        <v>4600</v>
      </c>
      <c r="K2452" s="30">
        <f t="shared" si="339"/>
        <v>4900</v>
      </c>
      <c r="L2452" s="30">
        <f t="shared" si="340"/>
        <v>5000</v>
      </c>
      <c r="M2452" s="30">
        <f t="shared" si="341"/>
        <v>6100</v>
      </c>
      <c r="N2452" s="33"/>
      <c r="O2452" s="33"/>
      <c r="P2452" s="33"/>
      <c r="Q2452" s="40">
        <v>8</v>
      </c>
    </row>
    <row r="2453" spans="1:17" ht="12" customHeight="1" x14ac:dyDescent="0.35">
      <c r="A2453" s="77" t="s">
        <v>699</v>
      </c>
      <c r="B2453" s="6">
        <v>4621</v>
      </c>
      <c r="C2453" s="6" t="s">
        <v>699</v>
      </c>
      <c r="D2453" s="40">
        <v>8</v>
      </c>
      <c r="E2453" s="30">
        <f t="shared" si="333"/>
        <v>1500</v>
      </c>
      <c r="F2453" s="30">
        <f t="shared" si="334"/>
        <v>2100</v>
      </c>
      <c r="G2453" s="30">
        <f t="shared" si="335"/>
        <v>2800</v>
      </c>
      <c r="H2453" s="30">
        <f t="shared" si="336"/>
        <v>3500</v>
      </c>
      <c r="I2453" s="30">
        <f t="shared" si="337"/>
        <v>3950</v>
      </c>
      <c r="J2453" s="30">
        <f t="shared" si="338"/>
        <v>4600</v>
      </c>
      <c r="K2453" s="30">
        <f t="shared" si="339"/>
        <v>4900</v>
      </c>
      <c r="L2453" s="30">
        <f t="shared" si="340"/>
        <v>5000</v>
      </c>
      <c r="M2453" s="30">
        <f t="shared" si="341"/>
        <v>6100</v>
      </c>
      <c r="N2453" s="33"/>
      <c r="O2453" s="33"/>
      <c r="P2453" s="33"/>
      <c r="Q2453" s="40">
        <v>8</v>
      </c>
    </row>
    <row r="2454" spans="1:17" ht="12" customHeight="1" x14ac:dyDescent="0.35">
      <c r="A2454" s="77" t="s">
        <v>699</v>
      </c>
      <c r="B2454" s="6">
        <v>4622</v>
      </c>
      <c r="C2454" s="6" t="s">
        <v>699</v>
      </c>
      <c r="D2454" s="40">
        <v>8</v>
      </c>
      <c r="E2454" s="30">
        <f t="shared" si="333"/>
        <v>1500</v>
      </c>
      <c r="F2454" s="30">
        <f t="shared" si="334"/>
        <v>2100</v>
      </c>
      <c r="G2454" s="30">
        <f t="shared" si="335"/>
        <v>2800</v>
      </c>
      <c r="H2454" s="30">
        <f t="shared" si="336"/>
        <v>3500</v>
      </c>
      <c r="I2454" s="30">
        <f t="shared" si="337"/>
        <v>3950</v>
      </c>
      <c r="J2454" s="30">
        <f t="shared" si="338"/>
        <v>4600</v>
      </c>
      <c r="K2454" s="30">
        <f t="shared" si="339"/>
        <v>4900</v>
      </c>
      <c r="L2454" s="30">
        <f t="shared" si="340"/>
        <v>5000</v>
      </c>
      <c r="M2454" s="30">
        <f t="shared" si="341"/>
        <v>6100</v>
      </c>
      <c r="N2454" s="33"/>
      <c r="O2454" s="33"/>
      <c r="P2454" s="33"/>
      <c r="Q2454" s="40">
        <v>8</v>
      </c>
    </row>
    <row r="2455" spans="1:17" ht="12" customHeight="1" x14ac:dyDescent="0.35">
      <c r="A2455" s="77" t="s">
        <v>699</v>
      </c>
      <c r="B2455" s="6">
        <v>4623</v>
      </c>
      <c r="C2455" s="6" t="s">
        <v>699</v>
      </c>
      <c r="D2455" s="40">
        <v>8</v>
      </c>
      <c r="E2455" s="30">
        <f t="shared" si="333"/>
        <v>1500</v>
      </c>
      <c r="F2455" s="30">
        <f t="shared" si="334"/>
        <v>2100</v>
      </c>
      <c r="G2455" s="30">
        <f t="shared" si="335"/>
        <v>2800</v>
      </c>
      <c r="H2455" s="30">
        <f t="shared" si="336"/>
        <v>3500</v>
      </c>
      <c r="I2455" s="30">
        <f t="shared" si="337"/>
        <v>3950</v>
      </c>
      <c r="J2455" s="30">
        <f t="shared" si="338"/>
        <v>4600</v>
      </c>
      <c r="K2455" s="30">
        <f t="shared" si="339"/>
        <v>4900</v>
      </c>
      <c r="L2455" s="30">
        <f t="shared" si="340"/>
        <v>5000</v>
      </c>
      <c r="M2455" s="30">
        <f t="shared" si="341"/>
        <v>6100</v>
      </c>
      <c r="N2455" s="33"/>
      <c r="O2455" s="33"/>
      <c r="P2455" s="33"/>
      <c r="Q2455" s="40">
        <v>8</v>
      </c>
    </row>
    <row r="2456" spans="1:17" ht="12" customHeight="1" x14ac:dyDescent="0.35">
      <c r="A2456" s="77" t="s">
        <v>699</v>
      </c>
      <c r="B2456" s="6">
        <v>4624</v>
      </c>
      <c r="C2456" s="6" t="s">
        <v>699</v>
      </c>
      <c r="D2456" s="40">
        <v>8</v>
      </c>
      <c r="E2456" s="30">
        <f t="shared" si="333"/>
        <v>1500</v>
      </c>
      <c r="F2456" s="30">
        <f t="shared" si="334"/>
        <v>2100</v>
      </c>
      <c r="G2456" s="30">
        <f t="shared" si="335"/>
        <v>2800</v>
      </c>
      <c r="H2456" s="30">
        <f t="shared" si="336"/>
        <v>3500</v>
      </c>
      <c r="I2456" s="30">
        <f t="shared" si="337"/>
        <v>3950</v>
      </c>
      <c r="J2456" s="30">
        <f t="shared" si="338"/>
        <v>4600</v>
      </c>
      <c r="K2456" s="30">
        <f t="shared" si="339"/>
        <v>4900</v>
      </c>
      <c r="L2456" s="30">
        <f t="shared" si="340"/>
        <v>5000</v>
      </c>
      <c r="M2456" s="30">
        <f t="shared" si="341"/>
        <v>6100</v>
      </c>
      <c r="N2456" s="33"/>
      <c r="O2456" s="33"/>
      <c r="P2456" s="33"/>
      <c r="Q2456" s="40">
        <v>8</v>
      </c>
    </row>
    <row r="2457" spans="1:17" ht="12" customHeight="1" x14ac:dyDescent="0.35">
      <c r="A2457" s="77" t="s">
        <v>702</v>
      </c>
      <c r="B2457" s="6">
        <v>4625</v>
      </c>
      <c r="C2457" s="6" t="s">
        <v>702</v>
      </c>
      <c r="D2457" s="40">
        <v>8</v>
      </c>
      <c r="E2457" s="30">
        <f t="shared" si="333"/>
        <v>1500</v>
      </c>
      <c r="F2457" s="30">
        <f t="shared" si="334"/>
        <v>2100</v>
      </c>
      <c r="G2457" s="30">
        <f t="shared" si="335"/>
        <v>2800</v>
      </c>
      <c r="H2457" s="30">
        <f t="shared" si="336"/>
        <v>3500</v>
      </c>
      <c r="I2457" s="30">
        <f t="shared" si="337"/>
        <v>3950</v>
      </c>
      <c r="J2457" s="30">
        <f t="shared" si="338"/>
        <v>4600</v>
      </c>
      <c r="K2457" s="30">
        <f t="shared" si="339"/>
        <v>4900</v>
      </c>
      <c r="L2457" s="30">
        <f t="shared" si="340"/>
        <v>5000</v>
      </c>
      <c r="M2457" s="30">
        <f t="shared" si="341"/>
        <v>6100</v>
      </c>
      <c r="N2457" s="33"/>
      <c r="O2457" s="33"/>
      <c r="P2457" s="33"/>
      <c r="Q2457" s="40">
        <v>8</v>
      </c>
    </row>
    <row r="2458" spans="1:17" ht="12" customHeight="1" x14ac:dyDescent="0.35">
      <c r="A2458" s="77" t="s">
        <v>699</v>
      </c>
      <c r="B2458" s="6">
        <v>4626</v>
      </c>
      <c r="C2458" s="6" t="s">
        <v>699</v>
      </c>
      <c r="D2458" s="40">
        <v>8</v>
      </c>
      <c r="E2458" s="30">
        <f t="shared" si="333"/>
        <v>1500</v>
      </c>
      <c r="F2458" s="30">
        <f t="shared" si="334"/>
        <v>2100</v>
      </c>
      <c r="G2458" s="30">
        <f t="shared" si="335"/>
        <v>2800</v>
      </c>
      <c r="H2458" s="30">
        <f t="shared" si="336"/>
        <v>3500</v>
      </c>
      <c r="I2458" s="30">
        <f t="shared" si="337"/>
        <v>3950</v>
      </c>
      <c r="J2458" s="30">
        <f t="shared" si="338"/>
        <v>4600</v>
      </c>
      <c r="K2458" s="30">
        <f t="shared" si="339"/>
        <v>4900</v>
      </c>
      <c r="L2458" s="30">
        <f t="shared" si="340"/>
        <v>5000</v>
      </c>
      <c r="M2458" s="30">
        <f t="shared" si="341"/>
        <v>6100</v>
      </c>
      <c r="N2458" s="33"/>
      <c r="O2458" s="33"/>
      <c r="P2458" s="33"/>
      <c r="Q2458" s="40">
        <v>8</v>
      </c>
    </row>
    <row r="2459" spans="1:17" ht="12" customHeight="1" x14ac:dyDescent="0.35">
      <c r="A2459" s="77" t="s">
        <v>699</v>
      </c>
      <c r="B2459" s="6">
        <v>4628</v>
      </c>
      <c r="C2459" s="6" t="s">
        <v>699</v>
      </c>
      <c r="D2459" s="40">
        <v>8</v>
      </c>
      <c r="E2459" s="30">
        <f t="shared" si="333"/>
        <v>1500</v>
      </c>
      <c r="F2459" s="30">
        <f t="shared" si="334"/>
        <v>2100</v>
      </c>
      <c r="G2459" s="30">
        <f t="shared" si="335"/>
        <v>2800</v>
      </c>
      <c r="H2459" s="30">
        <f t="shared" si="336"/>
        <v>3500</v>
      </c>
      <c r="I2459" s="30">
        <f t="shared" si="337"/>
        <v>3950</v>
      </c>
      <c r="J2459" s="30">
        <f t="shared" si="338"/>
        <v>4600</v>
      </c>
      <c r="K2459" s="30">
        <f t="shared" si="339"/>
        <v>4900</v>
      </c>
      <c r="L2459" s="30">
        <f t="shared" si="340"/>
        <v>5000</v>
      </c>
      <c r="M2459" s="30">
        <f t="shared" si="341"/>
        <v>6100</v>
      </c>
      <c r="N2459" s="33"/>
      <c r="O2459" s="33"/>
      <c r="P2459" s="33"/>
      <c r="Q2459" s="40">
        <v>8</v>
      </c>
    </row>
    <row r="2460" spans="1:17" ht="12" customHeight="1" x14ac:dyDescent="0.35">
      <c r="A2460" s="77" t="s">
        <v>699</v>
      </c>
      <c r="B2460" s="6">
        <v>4629</v>
      </c>
      <c r="C2460" s="6" t="s">
        <v>699</v>
      </c>
      <c r="D2460" s="40">
        <v>8</v>
      </c>
      <c r="E2460" s="30">
        <f t="shared" si="333"/>
        <v>1500</v>
      </c>
      <c r="F2460" s="30">
        <f t="shared" si="334"/>
        <v>2100</v>
      </c>
      <c r="G2460" s="30">
        <f t="shared" si="335"/>
        <v>2800</v>
      </c>
      <c r="H2460" s="30">
        <f t="shared" si="336"/>
        <v>3500</v>
      </c>
      <c r="I2460" s="30">
        <f t="shared" si="337"/>
        <v>3950</v>
      </c>
      <c r="J2460" s="30">
        <f t="shared" si="338"/>
        <v>4600</v>
      </c>
      <c r="K2460" s="30">
        <f t="shared" si="339"/>
        <v>4900</v>
      </c>
      <c r="L2460" s="30">
        <f t="shared" si="340"/>
        <v>5000</v>
      </c>
      <c r="M2460" s="30">
        <f t="shared" si="341"/>
        <v>6100</v>
      </c>
      <c r="N2460" s="33"/>
      <c r="O2460" s="33"/>
      <c r="P2460" s="33"/>
      <c r="Q2460" s="40">
        <v>8</v>
      </c>
    </row>
    <row r="2461" spans="1:17" ht="12" customHeight="1" x14ac:dyDescent="0.35">
      <c r="A2461" s="77" t="s">
        <v>699</v>
      </c>
      <c r="B2461" s="6">
        <v>4630</v>
      </c>
      <c r="C2461" s="6" t="s">
        <v>699</v>
      </c>
      <c r="D2461" s="40">
        <v>8</v>
      </c>
      <c r="E2461" s="30">
        <f t="shared" si="333"/>
        <v>1500</v>
      </c>
      <c r="F2461" s="30">
        <f t="shared" si="334"/>
        <v>2100</v>
      </c>
      <c r="G2461" s="30">
        <f t="shared" si="335"/>
        <v>2800</v>
      </c>
      <c r="H2461" s="30">
        <f t="shared" si="336"/>
        <v>3500</v>
      </c>
      <c r="I2461" s="30">
        <f t="shared" si="337"/>
        <v>3950</v>
      </c>
      <c r="J2461" s="30">
        <f t="shared" si="338"/>
        <v>4600</v>
      </c>
      <c r="K2461" s="30">
        <f t="shared" si="339"/>
        <v>4900</v>
      </c>
      <c r="L2461" s="30">
        <f t="shared" si="340"/>
        <v>5000</v>
      </c>
      <c r="M2461" s="30">
        <f t="shared" si="341"/>
        <v>6100</v>
      </c>
      <c r="N2461" s="33"/>
      <c r="O2461" s="33"/>
      <c r="P2461" s="33"/>
      <c r="Q2461" s="40">
        <v>8</v>
      </c>
    </row>
    <row r="2462" spans="1:17" ht="12" customHeight="1" x14ac:dyDescent="0.35">
      <c r="A2462" s="77" t="s">
        <v>699</v>
      </c>
      <c r="B2462" s="6">
        <v>4631</v>
      </c>
      <c r="C2462" s="6" t="s">
        <v>699</v>
      </c>
      <c r="D2462" s="40">
        <v>8</v>
      </c>
      <c r="E2462" s="30">
        <f t="shared" si="333"/>
        <v>1500</v>
      </c>
      <c r="F2462" s="30">
        <f t="shared" si="334"/>
        <v>2100</v>
      </c>
      <c r="G2462" s="30">
        <f t="shared" si="335"/>
        <v>2800</v>
      </c>
      <c r="H2462" s="30">
        <f t="shared" si="336"/>
        <v>3500</v>
      </c>
      <c r="I2462" s="30">
        <f t="shared" si="337"/>
        <v>3950</v>
      </c>
      <c r="J2462" s="30">
        <f t="shared" si="338"/>
        <v>4600</v>
      </c>
      <c r="K2462" s="30">
        <f t="shared" si="339"/>
        <v>4900</v>
      </c>
      <c r="L2462" s="30">
        <f t="shared" si="340"/>
        <v>5000</v>
      </c>
      <c r="M2462" s="30">
        <f t="shared" si="341"/>
        <v>6100</v>
      </c>
      <c r="N2462" s="33"/>
      <c r="O2462" s="33"/>
      <c r="P2462" s="33"/>
      <c r="Q2462" s="40">
        <v>8</v>
      </c>
    </row>
    <row r="2463" spans="1:17" ht="12" customHeight="1" x14ac:dyDescent="0.35">
      <c r="A2463" s="77" t="s">
        <v>699</v>
      </c>
      <c r="B2463" s="6">
        <v>4632</v>
      </c>
      <c r="C2463" s="6" t="s">
        <v>699</v>
      </c>
      <c r="D2463" s="40">
        <v>8</v>
      </c>
      <c r="E2463" s="30">
        <f t="shared" si="333"/>
        <v>1500</v>
      </c>
      <c r="F2463" s="30">
        <f t="shared" si="334"/>
        <v>2100</v>
      </c>
      <c r="G2463" s="30">
        <f t="shared" si="335"/>
        <v>2800</v>
      </c>
      <c r="H2463" s="30">
        <f t="shared" si="336"/>
        <v>3500</v>
      </c>
      <c r="I2463" s="30">
        <f t="shared" si="337"/>
        <v>3950</v>
      </c>
      <c r="J2463" s="30">
        <f t="shared" si="338"/>
        <v>4600</v>
      </c>
      <c r="K2463" s="30">
        <f t="shared" si="339"/>
        <v>4900</v>
      </c>
      <c r="L2463" s="30">
        <f t="shared" si="340"/>
        <v>5000</v>
      </c>
      <c r="M2463" s="30">
        <f t="shared" si="341"/>
        <v>6100</v>
      </c>
      <c r="N2463" s="33"/>
      <c r="O2463" s="33"/>
      <c r="P2463" s="33"/>
      <c r="Q2463" s="40">
        <v>8</v>
      </c>
    </row>
    <row r="2464" spans="1:17" ht="12" customHeight="1" x14ac:dyDescent="0.35">
      <c r="A2464" s="77" t="s">
        <v>699</v>
      </c>
      <c r="B2464" s="6">
        <v>4633</v>
      </c>
      <c r="C2464" s="6" t="s">
        <v>699</v>
      </c>
      <c r="D2464" s="40">
        <v>8</v>
      </c>
      <c r="E2464" s="30">
        <f t="shared" si="333"/>
        <v>1500</v>
      </c>
      <c r="F2464" s="30">
        <f t="shared" si="334"/>
        <v>2100</v>
      </c>
      <c r="G2464" s="30">
        <f t="shared" si="335"/>
        <v>2800</v>
      </c>
      <c r="H2464" s="30">
        <f t="shared" si="336"/>
        <v>3500</v>
      </c>
      <c r="I2464" s="30">
        <f t="shared" si="337"/>
        <v>3950</v>
      </c>
      <c r="J2464" s="30">
        <f t="shared" si="338"/>
        <v>4600</v>
      </c>
      <c r="K2464" s="30">
        <f t="shared" si="339"/>
        <v>4900</v>
      </c>
      <c r="L2464" s="30">
        <f t="shared" si="340"/>
        <v>5000</v>
      </c>
      <c r="M2464" s="30">
        <f t="shared" si="341"/>
        <v>6100</v>
      </c>
      <c r="N2464" s="33"/>
      <c r="O2464" s="33"/>
      <c r="P2464" s="33"/>
      <c r="Q2464" s="40">
        <v>8</v>
      </c>
    </row>
    <row r="2465" spans="1:17" ht="12" customHeight="1" x14ac:dyDescent="0.35">
      <c r="A2465" s="77" t="s">
        <v>699</v>
      </c>
      <c r="B2465" s="6">
        <v>4634</v>
      </c>
      <c r="C2465" s="6" t="s">
        <v>699</v>
      </c>
      <c r="D2465" s="40">
        <v>8</v>
      </c>
      <c r="E2465" s="30">
        <f t="shared" si="333"/>
        <v>1500</v>
      </c>
      <c r="F2465" s="30">
        <f t="shared" si="334"/>
        <v>2100</v>
      </c>
      <c r="G2465" s="30">
        <f t="shared" si="335"/>
        <v>2800</v>
      </c>
      <c r="H2465" s="30">
        <f t="shared" si="336"/>
        <v>3500</v>
      </c>
      <c r="I2465" s="30">
        <f t="shared" si="337"/>
        <v>3950</v>
      </c>
      <c r="J2465" s="30">
        <f t="shared" si="338"/>
        <v>4600</v>
      </c>
      <c r="K2465" s="30">
        <f t="shared" si="339"/>
        <v>4900</v>
      </c>
      <c r="L2465" s="30">
        <f t="shared" si="340"/>
        <v>5000</v>
      </c>
      <c r="M2465" s="30">
        <f t="shared" si="341"/>
        <v>6100</v>
      </c>
      <c r="N2465" s="33"/>
      <c r="O2465" s="33"/>
      <c r="P2465" s="33"/>
      <c r="Q2465" s="40">
        <v>8</v>
      </c>
    </row>
    <row r="2466" spans="1:17" ht="12" customHeight="1" x14ac:dyDescent="0.35">
      <c r="A2466" s="77" t="s">
        <v>699</v>
      </c>
      <c r="B2466" s="6">
        <v>4635</v>
      </c>
      <c r="C2466" s="6" t="s">
        <v>699</v>
      </c>
      <c r="D2466" s="40">
        <v>8</v>
      </c>
      <c r="E2466" s="30">
        <f t="shared" si="333"/>
        <v>1500</v>
      </c>
      <c r="F2466" s="30">
        <f t="shared" si="334"/>
        <v>2100</v>
      </c>
      <c r="G2466" s="30">
        <f t="shared" si="335"/>
        <v>2800</v>
      </c>
      <c r="H2466" s="30">
        <f t="shared" si="336"/>
        <v>3500</v>
      </c>
      <c r="I2466" s="30">
        <f t="shared" si="337"/>
        <v>3950</v>
      </c>
      <c r="J2466" s="30">
        <f t="shared" si="338"/>
        <v>4600</v>
      </c>
      <c r="K2466" s="30">
        <f t="shared" si="339"/>
        <v>4900</v>
      </c>
      <c r="L2466" s="30">
        <f t="shared" si="340"/>
        <v>5000</v>
      </c>
      <c r="M2466" s="30">
        <f t="shared" si="341"/>
        <v>6100</v>
      </c>
      <c r="N2466" s="33"/>
      <c r="O2466" s="33"/>
      <c r="P2466" s="33"/>
      <c r="Q2466" s="40">
        <v>8</v>
      </c>
    </row>
    <row r="2467" spans="1:17" ht="12" customHeight="1" x14ac:dyDescent="0.35">
      <c r="A2467" s="77" t="s">
        <v>699</v>
      </c>
      <c r="B2467" s="6">
        <v>4636</v>
      </c>
      <c r="C2467" s="6" t="s">
        <v>699</v>
      </c>
      <c r="D2467" s="40">
        <v>8</v>
      </c>
      <c r="E2467" s="30">
        <f t="shared" si="333"/>
        <v>1500</v>
      </c>
      <c r="F2467" s="30">
        <f t="shared" si="334"/>
        <v>2100</v>
      </c>
      <c r="G2467" s="30">
        <f t="shared" si="335"/>
        <v>2800</v>
      </c>
      <c r="H2467" s="30">
        <f t="shared" si="336"/>
        <v>3500</v>
      </c>
      <c r="I2467" s="30">
        <f t="shared" si="337"/>
        <v>3950</v>
      </c>
      <c r="J2467" s="30">
        <f t="shared" si="338"/>
        <v>4600</v>
      </c>
      <c r="K2467" s="30">
        <f t="shared" si="339"/>
        <v>4900</v>
      </c>
      <c r="L2467" s="30">
        <f t="shared" si="340"/>
        <v>5000</v>
      </c>
      <c r="M2467" s="30">
        <f t="shared" si="341"/>
        <v>6100</v>
      </c>
      <c r="N2467" s="33"/>
      <c r="O2467" s="33"/>
      <c r="P2467" s="33"/>
      <c r="Q2467" s="40">
        <v>8</v>
      </c>
    </row>
    <row r="2468" spans="1:17" ht="12" customHeight="1" x14ac:dyDescent="0.35">
      <c r="A2468" s="77" t="s">
        <v>699</v>
      </c>
      <c r="B2468" s="6">
        <v>4637</v>
      </c>
      <c r="C2468" s="6" t="s">
        <v>699</v>
      </c>
      <c r="D2468" s="40">
        <v>8</v>
      </c>
      <c r="E2468" s="30">
        <f t="shared" si="333"/>
        <v>1500</v>
      </c>
      <c r="F2468" s="30">
        <f t="shared" si="334"/>
        <v>2100</v>
      </c>
      <c r="G2468" s="30">
        <f t="shared" si="335"/>
        <v>2800</v>
      </c>
      <c r="H2468" s="30">
        <f t="shared" si="336"/>
        <v>3500</v>
      </c>
      <c r="I2468" s="30">
        <f t="shared" si="337"/>
        <v>3950</v>
      </c>
      <c r="J2468" s="30">
        <f t="shared" si="338"/>
        <v>4600</v>
      </c>
      <c r="K2468" s="30">
        <f t="shared" si="339"/>
        <v>4900</v>
      </c>
      <c r="L2468" s="30">
        <f t="shared" si="340"/>
        <v>5000</v>
      </c>
      <c r="M2468" s="30">
        <f t="shared" si="341"/>
        <v>6100</v>
      </c>
      <c r="N2468" s="33"/>
      <c r="O2468" s="33"/>
      <c r="P2468" s="33"/>
      <c r="Q2468" s="40">
        <v>8</v>
      </c>
    </row>
    <row r="2469" spans="1:17" ht="12" customHeight="1" x14ac:dyDescent="0.35">
      <c r="A2469" s="77" t="s">
        <v>699</v>
      </c>
      <c r="B2469" s="6">
        <v>4638</v>
      </c>
      <c r="C2469" s="6" t="s">
        <v>699</v>
      </c>
      <c r="D2469" s="40">
        <v>8</v>
      </c>
      <c r="E2469" s="30">
        <f t="shared" si="333"/>
        <v>1500</v>
      </c>
      <c r="F2469" s="30">
        <f t="shared" si="334"/>
        <v>2100</v>
      </c>
      <c r="G2469" s="30">
        <f t="shared" si="335"/>
        <v>2800</v>
      </c>
      <c r="H2469" s="30">
        <f t="shared" si="336"/>
        <v>3500</v>
      </c>
      <c r="I2469" s="30">
        <f t="shared" si="337"/>
        <v>3950</v>
      </c>
      <c r="J2469" s="30">
        <f t="shared" si="338"/>
        <v>4600</v>
      </c>
      <c r="K2469" s="30">
        <f t="shared" si="339"/>
        <v>4900</v>
      </c>
      <c r="L2469" s="30">
        <f t="shared" si="340"/>
        <v>5000</v>
      </c>
      <c r="M2469" s="30">
        <f t="shared" si="341"/>
        <v>6100</v>
      </c>
      <c r="N2469" s="33"/>
      <c r="O2469" s="33"/>
      <c r="P2469" s="33"/>
      <c r="Q2469" s="40">
        <v>8</v>
      </c>
    </row>
    <row r="2470" spans="1:17" ht="12" customHeight="1" x14ac:dyDescent="0.35">
      <c r="A2470" s="77" t="s">
        <v>699</v>
      </c>
      <c r="B2470" s="6">
        <v>4639</v>
      </c>
      <c r="C2470" s="6" t="s">
        <v>699</v>
      </c>
      <c r="D2470" s="40">
        <v>8</v>
      </c>
      <c r="E2470" s="30">
        <f t="shared" si="333"/>
        <v>1500</v>
      </c>
      <c r="F2470" s="30">
        <f t="shared" si="334"/>
        <v>2100</v>
      </c>
      <c r="G2470" s="30">
        <f t="shared" si="335"/>
        <v>2800</v>
      </c>
      <c r="H2470" s="30">
        <f t="shared" si="336"/>
        <v>3500</v>
      </c>
      <c r="I2470" s="30">
        <f t="shared" si="337"/>
        <v>3950</v>
      </c>
      <c r="J2470" s="30">
        <f t="shared" si="338"/>
        <v>4600</v>
      </c>
      <c r="K2470" s="30">
        <f t="shared" si="339"/>
        <v>4900</v>
      </c>
      <c r="L2470" s="30">
        <f t="shared" si="340"/>
        <v>5000</v>
      </c>
      <c r="M2470" s="30">
        <f t="shared" si="341"/>
        <v>6100</v>
      </c>
      <c r="N2470" s="33"/>
      <c r="O2470" s="33"/>
      <c r="P2470" s="33"/>
      <c r="Q2470" s="40">
        <v>8</v>
      </c>
    </row>
    <row r="2471" spans="1:17" ht="12" customHeight="1" x14ac:dyDescent="0.35">
      <c r="A2471" s="77" t="s">
        <v>703</v>
      </c>
      <c r="B2471" s="6">
        <v>4640</v>
      </c>
      <c r="C2471" s="6" t="s">
        <v>703</v>
      </c>
      <c r="D2471" s="40">
        <v>9</v>
      </c>
      <c r="E2471" s="30">
        <f t="shared" si="333"/>
        <v>1600</v>
      </c>
      <c r="F2471" s="30">
        <f t="shared" si="334"/>
        <v>2200</v>
      </c>
      <c r="G2471" s="30">
        <f t="shared" si="335"/>
        <v>2900</v>
      </c>
      <c r="H2471" s="30">
        <f t="shared" si="336"/>
        <v>3600</v>
      </c>
      <c r="I2471" s="30">
        <f t="shared" si="337"/>
        <v>4050</v>
      </c>
      <c r="J2471" s="30">
        <f t="shared" si="338"/>
        <v>4700</v>
      </c>
      <c r="K2471" s="30">
        <f t="shared" si="339"/>
        <v>5000</v>
      </c>
      <c r="L2471" s="30">
        <f t="shared" si="340"/>
        <v>5100</v>
      </c>
      <c r="M2471" s="30">
        <f t="shared" si="341"/>
        <v>6200</v>
      </c>
      <c r="N2471" s="33"/>
      <c r="O2471" s="33"/>
      <c r="P2471" s="33"/>
      <c r="Q2471" s="40">
        <v>9</v>
      </c>
    </row>
    <row r="2472" spans="1:17" ht="12" customHeight="1" x14ac:dyDescent="0.35">
      <c r="A2472" s="77" t="s">
        <v>704</v>
      </c>
      <c r="B2472" s="6">
        <v>4645</v>
      </c>
      <c r="C2472" s="6" t="s">
        <v>704</v>
      </c>
      <c r="D2472" s="40">
        <v>9</v>
      </c>
      <c r="E2472" s="30">
        <f t="shared" si="333"/>
        <v>1600</v>
      </c>
      <c r="F2472" s="30">
        <f t="shared" si="334"/>
        <v>2200</v>
      </c>
      <c r="G2472" s="30">
        <f t="shared" si="335"/>
        <v>2900</v>
      </c>
      <c r="H2472" s="30">
        <f t="shared" si="336"/>
        <v>3600</v>
      </c>
      <c r="I2472" s="30">
        <f t="shared" si="337"/>
        <v>4050</v>
      </c>
      <c r="J2472" s="30">
        <f t="shared" si="338"/>
        <v>4700</v>
      </c>
      <c r="K2472" s="30">
        <f t="shared" si="339"/>
        <v>5000</v>
      </c>
      <c r="L2472" s="30">
        <f t="shared" si="340"/>
        <v>5100</v>
      </c>
      <c r="M2472" s="30">
        <f t="shared" si="341"/>
        <v>6200</v>
      </c>
      <c r="N2472" s="33"/>
      <c r="O2472" s="33"/>
      <c r="P2472" s="33"/>
      <c r="Q2472" s="40">
        <v>9</v>
      </c>
    </row>
    <row r="2473" spans="1:17" ht="12" customHeight="1" x14ac:dyDescent="0.35">
      <c r="A2473" s="77" t="s">
        <v>705</v>
      </c>
      <c r="B2473" s="6">
        <v>4646</v>
      </c>
      <c r="C2473" s="6" t="s">
        <v>705</v>
      </c>
      <c r="D2473" s="40">
        <v>10</v>
      </c>
      <c r="E2473" s="30">
        <f t="shared" si="333"/>
        <v>1700</v>
      </c>
      <c r="F2473" s="30">
        <f t="shared" si="334"/>
        <v>2300</v>
      </c>
      <c r="G2473" s="30">
        <f t="shared" si="335"/>
        <v>3000</v>
      </c>
      <c r="H2473" s="30">
        <f t="shared" si="336"/>
        <v>3700</v>
      </c>
      <c r="I2473" s="30">
        <f t="shared" si="337"/>
        <v>4150</v>
      </c>
      <c r="J2473" s="30">
        <f t="shared" si="338"/>
        <v>4800</v>
      </c>
      <c r="K2473" s="30">
        <f t="shared" si="339"/>
        <v>5100</v>
      </c>
      <c r="L2473" s="30">
        <f t="shared" si="340"/>
        <v>5200</v>
      </c>
      <c r="M2473" s="30">
        <f t="shared" si="341"/>
        <v>6300</v>
      </c>
      <c r="N2473" s="33"/>
      <c r="O2473" s="33"/>
      <c r="P2473" s="33"/>
      <c r="Q2473" s="40">
        <v>10</v>
      </c>
    </row>
    <row r="2474" spans="1:17" ht="12" customHeight="1" x14ac:dyDescent="0.35">
      <c r="A2474" s="77" t="s">
        <v>706</v>
      </c>
      <c r="B2474" s="6">
        <v>4647</v>
      </c>
      <c r="C2474" s="6" t="s">
        <v>706</v>
      </c>
      <c r="D2474" s="40">
        <v>9</v>
      </c>
      <c r="E2474" s="30">
        <f t="shared" si="333"/>
        <v>1600</v>
      </c>
      <c r="F2474" s="30">
        <f t="shared" si="334"/>
        <v>2200</v>
      </c>
      <c r="G2474" s="30">
        <f t="shared" si="335"/>
        <v>2900</v>
      </c>
      <c r="H2474" s="30">
        <f t="shared" si="336"/>
        <v>3600</v>
      </c>
      <c r="I2474" s="30">
        <f t="shared" si="337"/>
        <v>4050</v>
      </c>
      <c r="J2474" s="30">
        <f t="shared" si="338"/>
        <v>4700</v>
      </c>
      <c r="K2474" s="30">
        <f t="shared" si="339"/>
        <v>5000</v>
      </c>
      <c r="L2474" s="30">
        <f t="shared" si="340"/>
        <v>5100</v>
      </c>
      <c r="M2474" s="30">
        <f t="shared" si="341"/>
        <v>6200</v>
      </c>
      <c r="N2474" s="33"/>
      <c r="O2474" s="33"/>
      <c r="P2474" s="33"/>
      <c r="Q2474" s="40">
        <v>9</v>
      </c>
    </row>
    <row r="2475" spans="1:17" ht="12" customHeight="1" x14ac:dyDescent="0.35">
      <c r="A2475" s="77" t="s">
        <v>707</v>
      </c>
      <c r="B2475" s="6">
        <v>4651</v>
      </c>
      <c r="C2475" s="6" t="s">
        <v>707</v>
      </c>
      <c r="D2475" s="40">
        <v>9</v>
      </c>
      <c r="E2475" s="30">
        <f t="shared" si="333"/>
        <v>1600</v>
      </c>
      <c r="F2475" s="30">
        <f t="shared" si="334"/>
        <v>2200</v>
      </c>
      <c r="G2475" s="30">
        <f t="shared" si="335"/>
        <v>2900</v>
      </c>
      <c r="H2475" s="30">
        <f t="shared" si="336"/>
        <v>3600</v>
      </c>
      <c r="I2475" s="30">
        <f t="shared" si="337"/>
        <v>4050</v>
      </c>
      <c r="J2475" s="30">
        <f t="shared" si="338"/>
        <v>4700</v>
      </c>
      <c r="K2475" s="30">
        <f t="shared" si="339"/>
        <v>5000</v>
      </c>
      <c r="L2475" s="30">
        <f t="shared" si="340"/>
        <v>5100</v>
      </c>
      <c r="M2475" s="30">
        <f t="shared" si="341"/>
        <v>6200</v>
      </c>
      <c r="N2475" s="33"/>
      <c r="O2475" s="33"/>
      <c r="P2475" s="33"/>
      <c r="Q2475" s="40">
        <v>9</v>
      </c>
    </row>
    <row r="2476" spans="1:17" ht="12" customHeight="1" x14ac:dyDescent="0.35">
      <c r="A2476" s="77" t="s">
        <v>707</v>
      </c>
      <c r="B2476" s="6">
        <v>4656</v>
      </c>
      <c r="C2476" s="6" t="s">
        <v>707</v>
      </c>
      <c r="D2476" s="40">
        <v>9</v>
      </c>
      <c r="E2476" s="30">
        <f t="shared" si="333"/>
        <v>1600</v>
      </c>
      <c r="F2476" s="30">
        <f t="shared" si="334"/>
        <v>2200</v>
      </c>
      <c r="G2476" s="30">
        <f t="shared" si="335"/>
        <v>2900</v>
      </c>
      <c r="H2476" s="30">
        <f t="shared" si="336"/>
        <v>3600</v>
      </c>
      <c r="I2476" s="30">
        <f t="shared" si="337"/>
        <v>4050</v>
      </c>
      <c r="J2476" s="30">
        <f t="shared" si="338"/>
        <v>4700</v>
      </c>
      <c r="K2476" s="30">
        <f t="shared" si="339"/>
        <v>5000</v>
      </c>
      <c r="L2476" s="30">
        <f t="shared" si="340"/>
        <v>5100</v>
      </c>
      <c r="M2476" s="30">
        <f t="shared" si="341"/>
        <v>6200</v>
      </c>
      <c r="N2476" s="33"/>
      <c r="O2476" s="33"/>
      <c r="P2476" s="33"/>
      <c r="Q2476" s="40">
        <v>9</v>
      </c>
    </row>
    <row r="2477" spans="1:17" ht="12" customHeight="1" x14ac:dyDescent="0.35">
      <c r="A2477" s="77" t="s">
        <v>708</v>
      </c>
      <c r="B2477" s="6">
        <v>4657</v>
      </c>
      <c r="C2477" s="6" t="s">
        <v>708</v>
      </c>
      <c r="D2477" s="40">
        <v>9</v>
      </c>
      <c r="E2477" s="30">
        <f t="shared" si="333"/>
        <v>1600</v>
      </c>
      <c r="F2477" s="30">
        <f t="shared" si="334"/>
        <v>2200</v>
      </c>
      <c r="G2477" s="30">
        <f t="shared" si="335"/>
        <v>2900</v>
      </c>
      <c r="H2477" s="30">
        <f t="shared" si="336"/>
        <v>3600</v>
      </c>
      <c r="I2477" s="30">
        <f t="shared" si="337"/>
        <v>4050</v>
      </c>
      <c r="J2477" s="30">
        <f t="shared" si="338"/>
        <v>4700</v>
      </c>
      <c r="K2477" s="30">
        <f t="shared" si="339"/>
        <v>5000</v>
      </c>
      <c r="L2477" s="30">
        <f t="shared" si="340"/>
        <v>5100</v>
      </c>
      <c r="M2477" s="30">
        <f t="shared" si="341"/>
        <v>6200</v>
      </c>
      <c r="N2477" s="33"/>
      <c r="O2477" s="33"/>
      <c r="P2477" s="33"/>
      <c r="Q2477" s="40">
        <v>9</v>
      </c>
    </row>
    <row r="2478" spans="1:17" ht="12" customHeight="1" x14ac:dyDescent="0.35">
      <c r="A2478" s="77" t="s">
        <v>709</v>
      </c>
      <c r="B2478" s="6">
        <v>4658</v>
      </c>
      <c r="C2478" s="6" t="s">
        <v>709</v>
      </c>
      <c r="D2478" s="40">
        <v>9</v>
      </c>
      <c r="E2478" s="30">
        <f t="shared" si="333"/>
        <v>1600</v>
      </c>
      <c r="F2478" s="30">
        <f t="shared" si="334"/>
        <v>2200</v>
      </c>
      <c r="G2478" s="30">
        <f t="shared" si="335"/>
        <v>2900</v>
      </c>
      <c r="H2478" s="30">
        <f t="shared" si="336"/>
        <v>3600</v>
      </c>
      <c r="I2478" s="30">
        <f t="shared" si="337"/>
        <v>4050</v>
      </c>
      <c r="J2478" s="30">
        <f t="shared" si="338"/>
        <v>4700</v>
      </c>
      <c r="K2478" s="30">
        <f t="shared" si="339"/>
        <v>5000</v>
      </c>
      <c r="L2478" s="30">
        <f t="shared" si="340"/>
        <v>5100</v>
      </c>
      <c r="M2478" s="30">
        <f t="shared" si="341"/>
        <v>6200</v>
      </c>
      <c r="N2478" s="33"/>
      <c r="O2478" s="33"/>
      <c r="P2478" s="33"/>
      <c r="Q2478" s="40">
        <v>9</v>
      </c>
    </row>
    <row r="2479" spans="1:17" ht="12" customHeight="1" x14ac:dyDescent="0.35">
      <c r="A2479" s="77" t="s">
        <v>699</v>
      </c>
      <c r="B2479" s="6">
        <v>4659</v>
      </c>
      <c r="C2479" s="6" t="s">
        <v>699</v>
      </c>
      <c r="D2479" s="40">
        <v>8</v>
      </c>
      <c r="E2479" s="30">
        <f t="shared" si="333"/>
        <v>1500</v>
      </c>
      <c r="F2479" s="30">
        <f t="shared" si="334"/>
        <v>2100</v>
      </c>
      <c r="G2479" s="30">
        <f t="shared" si="335"/>
        <v>2800</v>
      </c>
      <c r="H2479" s="30">
        <f t="shared" si="336"/>
        <v>3500</v>
      </c>
      <c r="I2479" s="30">
        <f t="shared" si="337"/>
        <v>3950</v>
      </c>
      <c r="J2479" s="30">
        <f t="shared" si="338"/>
        <v>4600</v>
      </c>
      <c r="K2479" s="30">
        <f t="shared" si="339"/>
        <v>4900</v>
      </c>
      <c r="L2479" s="30">
        <f t="shared" si="340"/>
        <v>5000</v>
      </c>
      <c r="M2479" s="30">
        <f t="shared" si="341"/>
        <v>6100</v>
      </c>
      <c r="N2479" s="33"/>
      <c r="O2479" s="33"/>
      <c r="P2479" s="33"/>
      <c r="Q2479" s="40">
        <v>8</v>
      </c>
    </row>
    <row r="2480" spans="1:17" ht="12" customHeight="1" x14ac:dyDescent="0.35">
      <c r="A2480" s="77" t="s">
        <v>699</v>
      </c>
      <c r="B2480" s="6">
        <v>4661</v>
      </c>
      <c r="C2480" s="6" t="s">
        <v>699</v>
      </c>
      <c r="D2480" s="40">
        <v>8</v>
      </c>
      <c r="E2480" s="30">
        <f t="shared" si="333"/>
        <v>1500</v>
      </c>
      <c r="F2480" s="30">
        <f t="shared" si="334"/>
        <v>2100</v>
      </c>
      <c r="G2480" s="30">
        <f t="shared" si="335"/>
        <v>2800</v>
      </c>
      <c r="H2480" s="30">
        <f t="shared" si="336"/>
        <v>3500</v>
      </c>
      <c r="I2480" s="30">
        <f t="shared" si="337"/>
        <v>3950</v>
      </c>
      <c r="J2480" s="30">
        <f t="shared" si="338"/>
        <v>4600</v>
      </c>
      <c r="K2480" s="30">
        <f t="shared" si="339"/>
        <v>4900</v>
      </c>
      <c r="L2480" s="30">
        <f t="shared" si="340"/>
        <v>5000</v>
      </c>
      <c r="M2480" s="30">
        <f t="shared" si="341"/>
        <v>6100</v>
      </c>
      <c r="N2480" s="33"/>
      <c r="O2480" s="33"/>
      <c r="P2480" s="33"/>
      <c r="Q2480" s="40">
        <v>8</v>
      </c>
    </row>
    <row r="2481" spans="1:17" ht="12" customHeight="1" x14ac:dyDescent="0.35">
      <c r="A2481" s="77" t="s">
        <v>699</v>
      </c>
      <c r="B2481" s="6">
        <v>4662</v>
      </c>
      <c r="C2481" s="6" t="s">
        <v>699</v>
      </c>
      <c r="D2481" s="40">
        <v>8</v>
      </c>
      <c r="E2481" s="30">
        <f t="shared" si="333"/>
        <v>1500</v>
      </c>
      <c r="F2481" s="30">
        <f t="shared" si="334"/>
        <v>2100</v>
      </c>
      <c r="G2481" s="30">
        <f t="shared" si="335"/>
        <v>2800</v>
      </c>
      <c r="H2481" s="30">
        <f t="shared" si="336"/>
        <v>3500</v>
      </c>
      <c r="I2481" s="30">
        <f t="shared" si="337"/>
        <v>3950</v>
      </c>
      <c r="J2481" s="30">
        <f t="shared" si="338"/>
        <v>4600</v>
      </c>
      <c r="K2481" s="30">
        <f t="shared" si="339"/>
        <v>4900</v>
      </c>
      <c r="L2481" s="30">
        <f t="shared" si="340"/>
        <v>5000</v>
      </c>
      <c r="M2481" s="30">
        <f t="shared" si="341"/>
        <v>6100</v>
      </c>
      <c r="N2481" s="33"/>
      <c r="O2481" s="33"/>
      <c r="P2481" s="33"/>
      <c r="Q2481" s="40">
        <v>8</v>
      </c>
    </row>
    <row r="2482" spans="1:17" ht="12" customHeight="1" x14ac:dyDescent="0.35">
      <c r="A2482" s="77" t="s">
        <v>699</v>
      </c>
      <c r="B2482" s="6">
        <v>4663</v>
      </c>
      <c r="C2482" s="6" t="s">
        <v>699</v>
      </c>
      <c r="D2482" s="40">
        <v>8</v>
      </c>
      <c r="E2482" s="30">
        <f t="shared" si="333"/>
        <v>1500</v>
      </c>
      <c r="F2482" s="30">
        <f t="shared" si="334"/>
        <v>2100</v>
      </c>
      <c r="G2482" s="30">
        <f t="shared" si="335"/>
        <v>2800</v>
      </c>
      <c r="H2482" s="30">
        <f t="shared" si="336"/>
        <v>3500</v>
      </c>
      <c r="I2482" s="30">
        <f t="shared" si="337"/>
        <v>3950</v>
      </c>
      <c r="J2482" s="30">
        <f t="shared" si="338"/>
        <v>4600</v>
      </c>
      <c r="K2482" s="30">
        <f t="shared" si="339"/>
        <v>4900</v>
      </c>
      <c r="L2482" s="30">
        <f t="shared" si="340"/>
        <v>5000</v>
      </c>
      <c r="M2482" s="30">
        <f t="shared" si="341"/>
        <v>6100</v>
      </c>
      <c r="N2482" s="33"/>
      <c r="O2482" s="33"/>
      <c r="P2482" s="33"/>
      <c r="Q2482" s="40">
        <v>8</v>
      </c>
    </row>
    <row r="2483" spans="1:17" ht="12" customHeight="1" x14ac:dyDescent="0.35">
      <c r="A2483" s="77" t="s">
        <v>699</v>
      </c>
      <c r="B2483" s="6">
        <v>4664</v>
      </c>
      <c r="C2483" s="6" t="s">
        <v>699</v>
      </c>
      <c r="D2483" s="40">
        <v>8</v>
      </c>
      <c r="E2483" s="30">
        <f t="shared" si="333"/>
        <v>1500</v>
      </c>
      <c r="F2483" s="30">
        <f t="shared" si="334"/>
        <v>2100</v>
      </c>
      <c r="G2483" s="30">
        <f t="shared" si="335"/>
        <v>2800</v>
      </c>
      <c r="H2483" s="30">
        <f t="shared" si="336"/>
        <v>3500</v>
      </c>
      <c r="I2483" s="30">
        <f t="shared" si="337"/>
        <v>3950</v>
      </c>
      <c r="J2483" s="30">
        <f t="shared" si="338"/>
        <v>4600</v>
      </c>
      <c r="K2483" s="30">
        <f t="shared" si="339"/>
        <v>4900</v>
      </c>
      <c r="L2483" s="30">
        <f t="shared" si="340"/>
        <v>5000</v>
      </c>
      <c r="M2483" s="30">
        <f t="shared" si="341"/>
        <v>6100</v>
      </c>
      <c r="N2483" s="33"/>
      <c r="O2483" s="33"/>
      <c r="P2483" s="33"/>
      <c r="Q2483" s="40">
        <v>8</v>
      </c>
    </row>
    <row r="2484" spans="1:17" ht="12" customHeight="1" x14ac:dyDescent="0.35">
      <c r="A2484" s="77" t="s">
        <v>699</v>
      </c>
      <c r="B2484" s="6">
        <v>4665</v>
      </c>
      <c r="C2484" s="6" t="s">
        <v>699</v>
      </c>
      <c r="D2484" s="40">
        <v>8</v>
      </c>
      <c r="E2484" s="30">
        <f t="shared" si="333"/>
        <v>1500</v>
      </c>
      <c r="F2484" s="30">
        <f t="shared" si="334"/>
        <v>2100</v>
      </c>
      <c r="G2484" s="30">
        <f t="shared" si="335"/>
        <v>2800</v>
      </c>
      <c r="H2484" s="30">
        <f t="shared" si="336"/>
        <v>3500</v>
      </c>
      <c r="I2484" s="30">
        <f t="shared" si="337"/>
        <v>3950</v>
      </c>
      <c r="J2484" s="30">
        <f t="shared" si="338"/>
        <v>4600</v>
      </c>
      <c r="K2484" s="30">
        <f t="shared" si="339"/>
        <v>4900</v>
      </c>
      <c r="L2484" s="30">
        <f t="shared" si="340"/>
        <v>5000</v>
      </c>
      <c r="M2484" s="30">
        <f t="shared" si="341"/>
        <v>6100</v>
      </c>
      <c r="N2484" s="33"/>
      <c r="O2484" s="33"/>
      <c r="P2484" s="33"/>
      <c r="Q2484" s="40">
        <v>8</v>
      </c>
    </row>
    <row r="2485" spans="1:17" ht="12" customHeight="1" x14ac:dyDescent="0.35">
      <c r="A2485" s="77" t="s">
        <v>699</v>
      </c>
      <c r="B2485" s="6">
        <v>4666</v>
      </c>
      <c r="C2485" s="6" t="s">
        <v>699</v>
      </c>
      <c r="D2485" s="40">
        <v>8</v>
      </c>
      <c r="E2485" s="30">
        <f t="shared" si="333"/>
        <v>1500</v>
      </c>
      <c r="F2485" s="30">
        <f t="shared" si="334"/>
        <v>2100</v>
      </c>
      <c r="G2485" s="30">
        <f t="shared" si="335"/>
        <v>2800</v>
      </c>
      <c r="H2485" s="30">
        <f t="shared" si="336"/>
        <v>3500</v>
      </c>
      <c r="I2485" s="30">
        <f t="shared" si="337"/>
        <v>3950</v>
      </c>
      <c r="J2485" s="30">
        <f t="shared" si="338"/>
        <v>4600</v>
      </c>
      <c r="K2485" s="30">
        <f t="shared" si="339"/>
        <v>4900</v>
      </c>
      <c r="L2485" s="30">
        <f t="shared" si="340"/>
        <v>5000</v>
      </c>
      <c r="M2485" s="30">
        <f t="shared" si="341"/>
        <v>6100</v>
      </c>
      <c r="N2485" s="33"/>
      <c r="O2485" s="33"/>
      <c r="P2485" s="33"/>
      <c r="Q2485" s="40">
        <v>8</v>
      </c>
    </row>
    <row r="2486" spans="1:17" ht="12" customHeight="1" x14ac:dyDescent="0.35">
      <c r="A2486" s="77" t="s">
        <v>699</v>
      </c>
      <c r="B2486" s="6">
        <v>4670</v>
      </c>
      <c r="C2486" s="6" t="s">
        <v>699</v>
      </c>
      <c r="D2486" s="40">
        <v>8</v>
      </c>
      <c r="E2486" s="30">
        <f t="shared" si="333"/>
        <v>1500</v>
      </c>
      <c r="F2486" s="30">
        <f t="shared" si="334"/>
        <v>2100</v>
      </c>
      <c r="G2486" s="30">
        <f t="shared" si="335"/>
        <v>2800</v>
      </c>
      <c r="H2486" s="30">
        <f t="shared" si="336"/>
        <v>3500</v>
      </c>
      <c r="I2486" s="30">
        <f t="shared" si="337"/>
        <v>3950</v>
      </c>
      <c r="J2486" s="30">
        <f t="shared" si="338"/>
        <v>4600</v>
      </c>
      <c r="K2486" s="30">
        <f t="shared" si="339"/>
        <v>4900</v>
      </c>
      <c r="L2486" s="30">
        <f t="shared" si="340"/>
        <v>5000</v>
      </c>
      <c r="M2486" s="30">
        <f t="shared" si="341"/>
        <v>6100</v>
      </c>
      <c r="N2486" s="33"/>
      <c r="O2486" s="33"/>
      <c r="P2486" s="33"/>
      <c r="Q2486" s="40">
        <v>8</v>
      </c>
    </row>
    <row r="2487" spans="1:17" ht="12" customHeight="1" x14ac:dyDescent="0.35">
      <c r="A2487" s="77" t="s">
        <v>699</v>
      </c>
      <c r="B2487" s="6">
        <v>4671</v>
      </c>
      <c r="C2487" s="6" t="s">
        <v>699</v>
      </c>
      <c r="D2487" s="40">
        <v>8</v>
      </c>
      <c r="E2487" s="30">
        <f t="shared" si="333"/>
        <v>1500</v>
      </c>
      <c r="F2487" s="30">
        <f t="shared" si="334"/>
        <v>2100</v>
      </c>
      <c r="G2487" s="30">
        <f t="shared" si="335"/>
        <v>2800</v>
      </c>
      <c r="H2487" s="30">
        <f t="shared" si="336"/>
        <v>3500</v>
      </c>
      <c r="I2487" s="30">
        <f t="shared" si="337"/>
        <v>3950</v>
      </c>
      <c r="J2487" s="30">
        <f t="shared" si="338"/>
        <v>4600</v>
      </c>
      <c r="K2487" s="30">
        <f t="shared" si="339"/>
        <v>4900</v>
      </c>
      <c r="L2487" s="30">
        <f t="shared" si="340"/>
        <v>5000</v>
      </c>
      <c r="M2487" s="30">
        <f t="shared" si="341"/>
        <v>6100</v>
      </c>
      <c r="N2487" s="33"/>
      <c r="O2487" s="33"/>
      <c r="P2487" s="33"/>
      <c r="Q2487" s="40">
        <v>8</v>
      </c>
    </row>
    <row r="2488" spans="1:17" ht="12" customHeight="1" x14ac:dyDescent="0.35">
      <c r="A2488" s="77" t="s">
        <v>699</v>
      </c>
      <c r="B2488" s="6">
        <v>4672</v>
      </c>
      <c r="C2488" s="6" t="s">
        <v>699</v>
      </c>
      <c r="D2488" s="40">
        <v>8</v>
      </c>
      <c r="E2488" s="30">
        <f t="shared" si="333"/>
        <v>1500</v>
      </c>
      <c r="F2488" s="30">
        <f t="shared" si="334"/>
        <v>2100</v>
      </c>
      <c r="G2488" s="30">
        <f t="shared" si="335"/>
        <v>2800</v>
      </c>
      <c r="H2488" s="30">
        <f t="shared" si="336"/>
        <v>3500</v>
      </c>
      <c r="I2488" s="30">
        <f t="shared" si="337"/>
        <v>3950</v>
      </c>
      <c r="J2488" s="30">
        <f t="shared" si="338"/>
        <v>4600</v>
      </c>
      <c r="K2488" s="30">
        <f t="shared" si="339"/>
        <v>4900</v>
      </c>
      <c r="L2488" s="30">
        <f t="shared" si="340"/>
        <v>5000</v>
      </c>
      <c r="M2488" s="30">
        <f t="shared" si="341"/>
        <v>6100</v>
      </c>
      <c r="N2488" s="33"/>
      <c r="O2488" s="33"/>
      <c r="P2488" s="33"/>
      <c r="Q2488" s="40">
        <v>8</v>
      </c>
    </row>
    <row r="2489" spans="1:17" ht="12" customHeight="1" x14ac:dyDescent="0.35">
      <c r="A2489" s="77" t="s">
        <v>699</v>
      </c>
      <c r="B2489" s="6">
        <v>4673</v>
      </c>
      <c r="C2489" s="6" t="s">
        <v>699</v>
      </c>
      <c r="D2489" s="40">
        <v>8</v>
      </c>
      <c r="E2489" s="30">
        <f t="shared" si="333"/>
        <v>1500</v>
      </c>
      <c r="F2489" s="30">
        <f t="shared" si="334"/>
        <v>2100</v>
      </c>
      <c r="G2489" s="30">
        <f t="shared" si="335"/>
        <v>2800</v>
      </c>
      <c r="H2489" s="30">
        <f t="shared" si="336"/>
        <v>3500</v>
      </c>
      <c r="I2489" s="30">
        <f t="shared" si="337"/>
        <v>3950</v>
      </c>
      <c r="J2489" s="30">
        <f t="shared" si="338"/>
        <v>4600</v>
      </c>
      <c r="K2489" s="30">
        <f t="shared" si="339"/>
        <v>4900</v>
      </c>
      <c r="L2489" s="30">
        <f t="shared" si="340"/>
        <v>5000</v>
      </c>
      <c r="M2489" s="30">
        <f t="shared" si="341"/>
        <v>6100</v>
      </c>
      <c r="N2489" s="33"/>
      <c r="O2489" s="33"/>
      <c r="P2489" s="33"/>
      <c r="Q2489" s="40">
        <v>8</v>
      </c>
    </row>
    <row r="2490" spans="1:17" ht="12" customHeight="1" x14ac:dyDescent="0.35">
      <c r="A2490" s="77" t="s">
        <v>699</v>
      </c>
      <c r="B2490" s="6">
        <v>4674</v>
      </c>
      <c r="C2490" s="6" t="s">
        <v>699</v>
      </c>
      <c r="D2490" s="40">
        <v>8</v>
      </c>
      <c r="E2490" s="30">
        <f t="shared" si="333"/>
        <v>1500</v>
      </c>
      <c r="F2490" s="30">
        <f t="shared" si="334"/>
        <v>2100</v>
      </c>
      <c r="G2490" s="30">
        <f t="shared" si="335"/>
        <v>2800</v>
      </c>
      <c r="H2490" s="30">
        <f t="shared" si="336"/>
        <v>3500</v>
      </c>
      <c r="I2490" s="30">
        <f t="shared" si="337"/>
        <v>3950</v>
      </c>
      <c r="J2490" s="30">
        <f t="shared" si="338"/>
        <v>4600</v>
      </c>
      <c r="K2490" s="30">
        <f t="shared" si="339"/>
        <v>4900</v>
      </c>
      <c r="L2490" s="30">
        <f t="shared" si="340"/>
        <v>5000</v>
      </c>
      <c r="M2490" s="30">
        <f t="shared" si="341"/>
        <v>6100</v>
      </c>
      <c r="N2490" s="33"/>
      <c r="O2490" s="33"/>
      <c r="P2490" s="33"/>
      <c r="Q2490" s="40">
        <v>8</v>
      </c>
    </row>
    <row r="2491" spans="1:17" ht="12" customHeight="1" x14ac:dyDescent="0.35">
      <c r="A2491" s="77" t="s">
        <v>699</v>
      </c>
      <c r="B2491" s="6">
        <v>4675</v>
      </c>
      <c r="C2491" s="6" t="s">
        <v>699</v>
      </c>
      <c r="D2491" s="40">
        <v>8</v>
      </c>
      <c r="E2491" s="30">
        <f t="shared" si="333"/>
        <v>1500</v>
      </c>
      <c r="F2491" s="30">
        <f t="shared" si="334"/>
        <v>2100</v>
      </c>
      <c r="G2491" s="30">
        <f t="shared" si="335"/>
        <v>2800</v>
      </c>
      <c r="H2491" s="30">
        <f t="shared" si="336"/>
        <v>3500</v>
      </c>
      <c r="I2491" s="30">
        <f t="shared" si="337"/>
        <v>3950</v>
      </c>
      <c r="J2491" s="30">
        <f t="shared" si="338"/>
        <v>4600</v>
      </c>
      <c r="K2491" s="30">
        <f t="shared" si="339"/>
        <v>4900</v>
      </c>
      <c r="L2491" s="30">
        <f t="shared" si="340"/>
        <v>5000</v>
      </c>
      <c r="M2491" s="30">
        <f t="shared" si="341"/>
        <v>6100</v>
      </c>
      <c r="N2491" s="33"/>
      <c r="O2491" s="33"/>
      <c r="P2491" s="33"/>
      <c r="Q2491" s="40">
        <v>8</v>
      </c>
    </row>
    <row r="2492" spans="1:17" ht="12" customHeight="1" x14ac:dyDescent="0.35">
      <c r="A2492" s="77" t="s">
        <v>699</v>
      </c>
      <c r="B2492" s="6">
        <v>4676</v>
      </c>
      <c r="C2492" s="6" t="s">
        <v>699</v>
      </c>
      <c r="D2492" s="40">
        <v>8</v>
      </c>
      <c r="E2492" s="30">
        <f t="shared" si="333"/>
        <v>1500</v>
      </c>
      <c r="F2492" s="30">
        <f t="shared" si="334"/>
        <v>2100</v>
      </c>
      <c r="G2492" s="30">
        <f t="shared" si="335"/>
        <v>2800</v>
      </c>
      <c r="H2492" s="30">
        <f t="shared" si="336"/>
        <v>3500</v>
      </c>
      <c r="I2492" s="30">
        <f t="shared" si="337"/>
        <v>3950</v>
      </c>
      <c r="J2492" s="30">
        <f t="shared" si="338"/>
        <v>4600</v>
      </c>
      <c r="K2492" s="30">
        <f t="shared" si="339"/>
        <v>4900</v>
      </c>
      <c r="L2492" s="30">
        <f t="shared" si="340"/>
        <v>5000</v>
      </c>
      <c r="M2492" s="30">
        <f t="shared" si="341"/>
        <v>6100</v>
      </c>
      <c r="N2492" s="33"/>
      <c r="O2492" s="33"/>
      <c r="P2492" s="33"/>
      <c r="Q2492" s="40">
        <v>8</v>
      </c>
    </row>
    <row r="2493" spans="1:17" ht="12" customHeight="1" x14ac:dyDescent="0.35">
      <c r="A2493" s="77" t="s">
        <v>699</v>
      </c>
      <c r="B2493" s="6">
        <v>4677</v>
      </c>
      <c r="C2493" s="6" t="s">
        <v>699</v>
      </c>
      <c r="D2493" s="40">
        <v>8</v>
      </c>
      <c r="E2493" s="30">
        <f t="shared" si="333"/>
        <v>1500</v>
      </c>
      <c r="F2493" s="30">
        <f t="shared" si="334"/>
        <v>2100</v>
      </c>
      <c r="G2493" s="30">
        <f t="shared" si="335"/>
        <v>2800</v>
      </c>
      <c r="H2493" s="30">
        <f t="shared" si="336"/>
        <v>3500</v>
      </c>
      <c r="I2493" s="30">
        <f t="shared" si="337"/>
        <v>3950</v>
      </c>
      <c r="J2493" s="30">
        <f t="shared" si="338"/>
        <v>4600</v>
      </c>
      <c r="K2493" s="30">
        <f t="shared" si="339"/>
        <v>4900</v>
      </c>
      <c r="L2493" s="30">
        <f t="shared" si="340"/>
        <v>5000</v>
      </c>
      <c r="M2493" s="30">
        <f t="shared" si="341"/>
        <v>6100</v>
      </c>
      <c r="N2493" s="33"/>
      <c r="O2493" s="33"/>
      <c r="P2493" s="33"/>
      <c r="Q2493" s="40">
        <v>8</v>
      </c>
    </row>
    <row r="2494" spans="1:17" ht="12" customHeight="1" x14ac:dyDescent="0.35">
      <c r="A2494" s="77" t="s">
        <v>699</v>
      </c>
      <c r="B2494" s="6">
        <v>4678</v>
      </c>
      <c r="C2494" s="6" t="s">
        <v>699</v>
      </c>
      <c r="D2494" s="40">
        <v>8</v>
      </c>
      <c r="E2494" s="30">
        <f t="shared" ref="E2494:E2557" si="342">IF(D2494=1,$E$6,IF(D2494=2,$E$7,IF(D2494=3,$E$8,IF(D2494=4,$E$9,IF(D2494=5,$E$10,IF(D2494=6,$E$11,IF(D2494=7,$E$12,IF(D2494=8,$E$13,IF(D2494=9,$E$14,IF(D2494=10,$E$15,IF(D2494=11,$E$16,IF(D2494=12,$E$17,IF(D2494=13,$E$18,IF(D2494=14,$E$19,IF(D2494=15,$E$20,IF(D2494=16,$E$21,IF(D2494=17,$E$22,IF(D2494=18,$E$23,IF(D2494=19,$E$24,IF(D2494=20,$E$25,IF(D2494=21,$E$26)))))))))))))))))))))</f>
        <v>1500</v>
      </c>
      <c r="F2494" s="30">
        <f t="shared" ref="F2494:F2557" si="343">IF(D2494=1,$F$6,IF(D2494=2,$F$7,IF(D2494=3,$F$8,IF(D2494=4,$F$9,IF(D2494=5,$F$10,IF(D2494=6,$F$11,IF(D2494=7,$F$12,IF(D2494=8,$F$13,IF(D2494=9,$F$14,IF(D2494=10,$F$15,IF(D2494=11,$F$16,IF(D2494=12,$F$17,IF(D2494=13,$F$18,IF(D2494=14,$F$19,IF(D2494=15,$F$20,IF(D2494=16,$F$21,IF(D2494=17,$F$22,IF(D2494=18,$F$23,IF(D2494=19,$F$24,IF(D2494=20,$F$25))))))))))))))))))))</f>
        <v>2100</v>
      </c>
      <c r="G2494" s="30">
        <f t="shared" ref="G2494:G2557" si="344">IF(D2494=1,$G$6,IF(D2494=2,$G$7,IF(D2494=3,$G$8,IF(D2494=4,$G$9,IF(D2494=5,$G$10,IF(D2494=6,$G$11,IF(D2494=7,$G$12,IF(D2494=8,$G$13,IF(D2494=9,$G$14,IF(D2494=10,$G$15,IF(D2494=11,$G$16,IF(D2494=12,$G$17,IF(D2494=13,$G$18,IF(D2494=14,$G$19,IF(D2494=15,$G$20,IF(D2494=16,$G$21,IF(D2494=17,$G$22,IF(D2494=18,$G$23,IF(D2494=19,$G$24,IF(D2494=20,$G$25))))))))))))))))))))</f>
        <v>2800</v>
      </c>
      <c r="H2494" s="30">
        <f t="shared" ref="H2494:H2557" si="345">IF(D2494=1,$H$6,IF(D2494=2,$H$7,IF(D2494=3,$H$8,IF(D2494=4,$H$9,IF(D2494=5,$H$10,IF(D2494=6,$H$11,IF(D2494=7,$H$12,IF(D2494=8,$H$13,IF(D2494=9,$H$14,IF(D2494=10,$H$15,IF(D2494=11,$H$16,IF(D2494=12,$H$17,IF(D2494=13,$H$18,IF(D2494=14,$H$19,IF(D2494=15,$H$20,IF(D2494=16,$H$21,IF(D2494=17,$H$22,IF(D2494=18,$H$23,IF(D2494=19,$H$24,IF(D2494=20,$H$25))))))))))))))))))))</f>
        <v>3500</v>
      </c>
      <c r="I2494" s="30">
        <f t="shared" ref="I2494:I2557" si="346">IF(D2494=1,$I$6,IF(D2494=2,$I$7,IF(D2494=3,$I$8,IF(D2494=4,$I$9,IF(D2494=5,$I$10,IF(D2494=6,$I$11,IF(D2494=7,$I$12,IF(D2494=8,$I$13,IF(D2494=9,$I$14,IF(D2494=10,$I$15,IF(D2494=11,$I$16,IF(D2494=12,$I$17,IF(D2494=13,$I$18,IF(D2494=14,$I$19,IF(D2494=15,$I$20,IF(D2494=16,$I$21,IF(D2494=17,$I$22,IF(D2494=18,$I$23,IF(D2494=19,$I$24,IF(D2494=20,$I$25))))))))))))))))))))</f>
        <v>3950</v>
      </c>
      <c r="J2494" s="30">
        <f t="shared" ref="J2494:J2557" si="347">IF(D2494=1,$J$6,IF(D2494=2,$J$7,IF(D2494=3,$J$8,IF(D2494=4,$J$9,IF(D2494=5,$J$10,IF(D2494=6,$J$11,IF(D2494=7,$J$12,IF(D2494=8,$J$13,IF(D2494=9,$J$14,IF(D2494=10,$J$15,IF(D2494=11,$J$16,IF(D2494=12,$J$17,IF(D2494=13,$J$18,IF(D2494=14,$J$19,IF(D2494=15,$J$20,IF(D2494=16,$J$21,IF(D2494=17,$J$22,IF(D2494=18,$J$23,IF(D2494=19,$J$24,IF(D2494=20,$J$25))))))))))))))))))))</f>
        <v>4600</v>
      </c>
      <c r="K2494" s="30">
        <f t="shared" ref="K2494:K2557" si="348">IF(D2494=1,$K$6,IF(D2494=2,$K$7,IF(D2494=3,$K$8,IF(D2494=4,$K$9,IF(D2494=5,$K$10,IF(D2494=6,$K$11,IF(D2494=7,$K$12,IF(D2494=8,$K$13,IF(D2494=9,$K$14,IF(D2494=10,$K$15,IF(D2494=11,$K$16,IF(D2494=12,$K$17,IF(D2494=13,$K$18,IF(D2494=14,$K$19,IF(D2494=15,$K$20,IF(D2494=16,$K$21,IF(D2494=17,$K$22,IF(D2494=18,$K$23,IF(D2494=19,$K$24,IF(D2494=20,$K$25))))))))))))))))))))</f>
        <v>4900</v>
      </c>
      <c r="L2494" s="30">
        <f t="shared" ref="L2494:L2557" si="349">IF(D2494=1,$L$6,IF(D2494=2,$L$7,IF(D2494=3,$L$8,IF(D2494=4,$L$9,IF(D2494=5,$L$10,IF(D2494=6,$L$11,IF(D2494=7,$L$12,IF(D2494=8,$L$13,IF(D2494=9,$L$14,IF(D2494=10,$L$15,IF(D2494=11,$L$16,IF(D2494=12,$L$17,IF(D2494=13,$L$18,IF(D2494=14,$L$19,IF(D2494=15,$L$21,IF(D2494=16,$L$20,IF(D2494=17,$L$22,IF(D2494=18,$L$23,IF(D2494=19,$L$24,IF(D2494=20,$L$25))))))))))))))))))))</f>
        <v>5000</v>
      </c>
      <c r="M2494" s="30">
        <f t="shared" ref="M2494:M2557" si="350">IF(D2494=1,$M$6,IF(D2494=2,$M$7,IF(D2494=3,$M$8,IF(D2494=4,$M$9,IF(D2494=5,$M$10,IF(D2494=6,$M$11,IF(D2494=7,$M$12,IF(D2494=8,$M$13,IF(D2494=9,$M$14,IF(D2494=10,$M$15,IF(D2494=11,$M$16,IF(D2494=12,$M$17,IF(D2494=13,$M$18,IF(D2494=14,$M$19,IF(D2494=15,$M$20,IF(D2494=16,$M$21,IF(D2494=17,$M$22,IF(D2494=18,$M$23,IF(D2494=19,$M$24,IF(D2494=20,$M$25))))))))))))))))))))</f>
        <v>6100</v>
      </c>
      <c r="N2494" s="33"/>
      <c r="O2494" s="33"/>
      <c r="P2494" s="33"/>
      <c r="Q2494" s="40">
        <v>8</v>
      </c>
    </row>
    <row r="2495" spans="1:17" ht="12" customHeight="1" x14ac:dyDescent="0.35">
      <c r="A2495" s="77" t="s">
        <v>702</v>
      </c>
      <c r="B2495" s="6">
        <v>4679</v>
      </c>
      <c r="C2495" s="6" t="s">
        <v>702</v>
      </c>
      <c r="D2495" s="40">
        <v>8</v>
      </c>
      <c r="E2495" s="30">
        <f t="shared" si="342"/>
        <v>1500</v>
      </c>
      <c r="F2495" s="30">
        <f t="shared" si="343"/>
        <v>2100</v>
      </c>
      <c r="G2495" s="30">
        <f t="shared" si="344"/>
        <v>2800</v>
      </c>
      <c r="H2495" s="30">
        <f t="shared" si="345"/>
        <v>3500</v>
      </c>
      <c r="I2495" s="30">
        <f t="shared" si="346"/>
        <v>3950</v>
      </c>
      <c r="J2495" s="30">
        <f t="shared" si="347"/>
        <v>4600</v>
      </c>
      <c r="K2495" s="30">
        <f t="shared" si="348"/>
        <v>4900</v>
      </c>
      <c r="L2495" s="30">
        <f t="shared" si="349"/>
        <v>5000</v>
      </c>
      <c r="M2495" s="30">
        <f t="shared" si="350"/>
        <v>6100</v>
      </c>
      <c r="N2495" s="33"/>
      <c r="O2495" s="33"/>
      <c r="P2495" s="33"/>
      <c r="Q2495" s="40">
        <v>8</v>
      </c>
    </row>
    <row r="2496" spans="1:17" ht="12" customHeight="1" x14ac:dyDescent="0.35">
      <c r="A2496" s="77" t="s">
        <v>703</v>
      </c>
      <c r="B2496" s="6">
        <v>4681</v>
      </c>
      <c r="C2496" s="6" t="s">
        <v>703</v>
      </c>
      <c r="D2496" s="40">
        <v>9</v>
      </c>
      <c r="E2496" s="30">
        <f t="shared" si="342"/>
        <v>1600</v>
      </c>
      <c r="F2496" s="30">
        <f t="shared" si="343"/>
        <v>2200</v>
      </c>
      <c r="G2496" s="30">
        <f t="shared" si="344"/>
        <v>2900</v>
      </c>
      <c r="H2496" s="30">
        <f t="shared" si="345"/>
        <v>3600</v>
      </c>
      <c r="I2496" s="30">
        <f t="shared" si="346"/>
        <v>4050</v>
      </c>
      <c r="J2496" s="30">
        <f t="shared" si="347"/>
        <v>4700</v>
      </c>
      <c r="K2496" s="30">
        <f t="shared" si="348"/>
        <v>5000</v>
      </c>
      <c r="L2496" s="30">
        <f t="shared" si="349"/>
        <v>5100</v>
      </c>
      <c r="M2496" s="30">
        <f t="shared" si="350"/>
        <v>6200</v>
      </c>
      <c r="N2496" s="33"/>
      <c r="O2496" s="33"/>
      <c r="P2496" s="33"/>
      <c r="Q2496" s="40">
        <v>9</v>
      </c>
    </row>
    <row r="2497" spans="1:17" ht="12" customHeight="1" x14ac:dyDescent="0.35">
      <c r="A2497" s="77" t="s">
        <v>703</v>
      </c>
      <c r="B2497" s="6">
        <v>4682</v>
      </c>
      <c r="C2497" s="6" t="s">
        <v>703</v>
      </c>
      <c r="D2497" s="40">
        <v>9</v>
      </c>
      <c r="E2497" s="30">
        <f t="shared" si="342"/>
        <v>1600</v>
      </c>
      <c r="F2497" s="30">
        <f t="shared" si="343"/>
        <v>2200</v>
      </c>
      <c r="G2497" s="30">
        <f t="shared" si="344"/>
        <v>2900</v>
      </c>
      <c r="H2497" s="30">
        <f t="shared" si="345"/>
        <v>3600</v>
      </c>
      <c r="I2497" s="30">
        <f t="shared" si="346"/>
        <v>4050</v>
      </c>
      <c r="J2497" s="30">
        <f t="shared" si="347"/>
        <v>4700</v>
      </c>
      <c r="K2497" s="30">
        <f t="shared" si="348"/>
        <v>5000</v>
      </c>
      <c r="L2497" s="30">
        <f t="shared" si="349"/>
        <v>5100</v>
      </c>
      <c r="M2497" s="30">
        <f t="shared" si="350"/>
        <v>6200</v>
      </c>
      <c r="N2497" s="33"/>
      <c r="O2497" s="33"/>
      <c r="P2497" s="33"/>
      <c r="Q2497" s="40">
        <v>9</v>
      </c>
    </row>
    <row r="2498" spans="1:17" ht="12" customHeight="1" x14ac:dyDescent="0.35">
      <c r="A2498" s="77" t="s">
        <v>703</v>
      </c>
      <c r="B2498" s="6">
        <v>4683</v>
      </c>
      <c r="C2498" s="6" t="s">
        <v>703</v>
      </c>
      <c r="D2498" s="40">
        <v>9</v>
      </c>
      <c r="E2498" s="30">
        <f t="shared" si="342"/>
        <v>1600</v>
      </c>
      <c r="F2498" s="30">
        <f t="shared" si="343"/>
        <v>2200</v>
      </c>
      <c r="G2498" s="30">
        <f t="shared" si="344"/>
        <v>2900</v>
      </c>
      <c r="H2498" s="30">
        <f t="shared" si="345"/>
        <v>3600</v>
      </c>
      <c r="I2498" s="30">
        <f t="shared" si="346"/>
        <v>4050</v>
      </c>
      <c r="J2498" s="30">
        <f t="shared" si="347"/>
        <v>4700</v>
      </c>
      <c r="K2498" s="30">
        <f t="shared" si="348"/>
        <v>5000</v>
      </c>
      <c r="L2498" s="30">
        <f t="shared" si="349"/>
        <v>5100</v>
      </c>
      <c r="M2498" s="30">
        <f t="shared" si="350"/>
        <v>6200</v>
      </c>
      <c r="N2498" s="33"/>
      <c r="O2498" s="33"/>
      <c r="P2498" s="33"/>
      <c r="Q2498" s="40">
        <v>9</v>
      </c>
    </row>
    <row r="2499" spans="1:17" ht="12" customHeight="1" x14ac:dyDescent="0.35">
      <c r="A2499" s="77" t="s">
        <v>706</v>
      </c>
      <c r="B2499" s="6">
        <v>4684</v>
      </c>
      <c r="C2499" s="6" t="s">
        <v>706</v>
      </c>
      <c r="D2499" s="40">
        <v>9</v>
      </c>
      <c r="E2499" s="30">
        <f t="shared" si="342"/>
        <v>1600</v>
      </c>
      <c r="F2499" s="30">
        <f t="shared" si="343"/>
        <v>2200</v>
      </c>
      <c r="G2499" s="30">
        <f t="shared" si="344"/>
        <v>2900</v>
      </c>
      <c r="H2499" s="30">
        <f t="shared" si="345"/>
        <v>3600</v>
      </c>
      <c r="I2499" s="30">
        <f t="shared" si="346"/>
        <v>4050</v>
      </c>
      <c r="J2499" s="30">
        <f t="shared" si="347"/>
        <v>4700</v>
      </c>
      <c r="K2499" s="30">
        <f t="shared" si="348"/>
        <v>5000</v>
      </c>
      <c r="L2499" s="30">
        <f t="shared" si="349"/>
        <v>5100</v>
      </c>
      <c r="M2499" s="30">
        <f t="shared" si="350"/>
        <v>6200</v>
      </c>
      <c r="N2499" s="33"/>
      <c r="O2499" s="33"/>
      <c r="P2499" s="33"/>
      <c r="Q2499" s="40">
        <v>9</v>
      </c>
    </row>
    <row r="2500" spans="1:17" ht="12" customHeight="1" x14ac:dyDescent="0.35">
      <c r="A2500" s="77" t="s">
        <v>704</v>
      </c>
      <c r="B2500" s="6">
        <v>4685</v>
      </c>
      <c r="C2500" s="6" t="s">
        <v>704</v>
      </c>
      <c r="D2500" s="40">
        <v>9</v>
      </c>
      <c r="E2500" s="30">
        <f t="shared" si="342"/>
        <v>1600</v>
      </c>
      <c r="F2500" s="30">
        <f t="shared" si="343"/>
        <v>2200</v>
      </c>
      <c r="G2500" s="30">
        <f t="shared" si="344"/>
        <v>2900</v>
      </c>
      <c r="H2500" s="30">
        <f t="shared" si="345"/>
        <v>3600</v>
      </c>
      <c r="I2500" s="30">
        <f t="shared" si="346"/>
        <v>4050</v>
      </c>
      <c r="J2500" s="30">
        <f t="shared" si="347"/>
        <v>4700</v>
      </c>
      <c r="K2500" s="30">
        <f t="shared" si="348"/>
        <v>5000</v>
      </c>
      <c r="L2500" s="30">
        <f t="shared" si="349"/>
        <v>5100</v>
      </c>
      <c r="M2500" s="30">
        <f t="shared" si="350"/>
        <v>6200</v>
      </c>
      <c r="N2500" s="33"/>
      <c r="O2500" s="33"/>
      <c r="P2500" s="33"/>
      <c r="Q2500" s="40">
        <v>9</v>
      </c>
    </row>
    <row r="2501" spans="1:17" ht="12" customHeight="1" x14ac:dyDescent="0.35">
      <c r="A2501" s="77" t="s">
        <v>699</v>
      </c>
      <c r="B2501" s="6">
        <v>4686</v>
      </c>
      <c r="C2501" s="6" t="s">
        <v>699</v>
      </c>
      <c r="D2501" s="40">
        <v>8</v>
      </c>
      <c r="E2501" s="30">
        <f t="shared" si="342"/>
        <v>1500</v>
      </c>
      <c r="F2501" s="30">
        <f t="shared" si="343"/>
        <v>2100</v>
      </c>
      <c r="G2501" s="30">
        <f t="shared" si="344"/>
        <v>2800</v>
      </c>
      <c r="H2501" s="30">
        <f t="shared" si="345"/>
        <v>3500</v>
      </c>
      <c r="I2501" s="30">
        <f t="shared" si="346"/>
        <v>3950</v>
      </c>
      <c r="J2501" s="30">
        <f t="shared" si="347"/>
        <v>4600</v>
      </c>
      <c r="K2501" s="30">
        <f t="shared" si="348"/>
        <v>4900</v>
      </c>
      <c r="L2501" s="30">
        <f t="shared" si="349"/>
        <v>5000</v>
      </c>
      <c r="M2501" s="30">
        <f t="shared" si="350"/>
        <v>6100</v>
      </c>
      <c r="N2501" s="33"/>
      <c r="O2501" s="33"/>
      <c r="P2501" s="33"/>
      <c r="Q2501" s="40">
        <v>8</v>
      </c>
    </row>
    <row r="2502" spans="1:17" ht="12" customHeight="1" x14ac:dyDescent="0.35">
      <c r="A2502" s="77" t="s">
        <v>699</v>
      </c>
      <c r="B2502" s="6">
        <v>4687</v>
      </c>
      <c r="C2502" s="6" t="s">
        <v>699</v>
      </c>
      <c r="D2502" s="40">
        <v>8</v>
      </c>
      <c r="E2502" s="30">
        <f t="shared" si="342"/>
        <v>1500</v>
      </c>
      <c r="F2502" s="30">
        <f t="shared" si="343"/>
        <v>2100</v>
      </c>
      <c r="G2502" s="30">
        <f t="shared" si="344"/>
        <v>2800</v>
      </c>
      <c r="H2502" s="30">
        <f t="shared" si="345"/>
        <v>3500</v>
      </c>
      <c r="I2502" s="30">
        <f t="shared" si="346"/>
        <v>3950</v>
      </c>
      <c r="J2502" s="30">
        <f t="shared" si="347"/>
        <v>4600</v>
      </c>
      <c r="K2502" s="30">
        <f t="shared" si="348"/>
        <v>4900</v>
      </c>
      <c r="L2502" s="30">
        <f t="shared" si="349"/>
        <v>5000</v>
      </c>
      <c r="M2502" s="30">
        <f t="shared" si="350"/>
        <v>6100</v>
      </c>
      <c r="N2502" s="33"/>
      <c r="O2502" s="33"/>
      <c r="P2502" s="33"/>
      <c r="Q2502" s="40">
        <v>8</v>
      </c>
    </row>
    <row r="2503" spans="1:17" ht="12" customHeight="1" x14ac:dyDescent="0.35">
      <c r="A2503" s="77" t="s">
        <v>699</v>
      </c>
      <c r="B2503" s="6">
        <v>4688</v>
      </c>
      <c r="C2503" s="6" t="s">
        <v>699</v>
      </c>
      <c r="D2503" s="40">
        <v>8</v>
      </c>
      <c r="E2503" s="30">
        <f t="shared" si="342"/>
        <v>1500</v>
      </c>
      <c r="F2503" s="30">
        <f t="shared" si="343"/>
        <v>2100</v>
      </c>
      <c r="G2503" s="30">
        <f t="shared" si="344"/>
        <v>2800</v>
      </c>
      <c r="H2503" s="30">
        <f t="shared" si="345"/>
        <v>3500</v>
      </c>
      <c r="I2503" s="30">
        <f t="shared" si="346"/>
        <v>3950</v>
      </c>
      <c r="J2503" s="30">
        <f t="shared" si="347"/>
        <v>4600</v>
      </c>
      <c r="K2503" s="30">
        <f t="shared" si="348"/>
        <v>4900</v>
      </c>
      <c r="L2503" s="30">
        <f t="shared" si="349"/>
        <v>5000</v>
      </c>
      <c r="M2503" s="30">
        <f t="shared" si="350"/>
        <v>6100</v>
      </c>
      <c r="N2503" s="33"/>
      <c r="O2503" s="33"/>
      <c r="P2503" s="33"/>
      <c r="Q2503" s="40">
        <v>8</v>
      </c>
    </row>
    <row r="2504" spans="1:17" ht="12" customHeight="1" x14ac:dyDescent="0.35">
      <c r="A2504" s="77" t="s">
        <v>699</v>
      </c>
      <c r="B2504" s="6">
        <v>4689</v>
      </c>
      <c r="C2504" s="6" t="s">
        <v>699</v>
      </c>
      <c r="D2504" s="40">
        <v>8</v>
      </c>
      <c r="E2504" s="30">
        <f t="shared" si="342"/>
        <v>1500</v>
      </c>
      <c r="F2504" s="30">
        <f t="shared" si="343"/>
        <v>2100</v>
      </c>
      <c r="G2504" s="30">
        <f t="shared" si="344"/>
        <v>2800</v>
      </c>
      <c r="H2504" s="30">
        <f t="shared" si="345"/>
        <v>3500</v>
      </c>
      <c r="I2504" s="30">
        <f t="shared" si="346"/>
        <v>3950</v>
      </c>
      <c r="J2504" s="30">
        <f t="shared" si="347"/>
        <v>4600</v>
      </c>
      <c r="K2504" s="30">
        <f t="shared" si="348"/>
        <v>4900</v>
      </c>
      <c r="L2504" s="30">
        <f t="shared" si="349"/>
        <v>5000</v>
      </c>
      <c r="M2504" s="30">
        <f t="shared" si="350"/>
        <v>6100</v>
      </c>
      <c r="N2504" s="33"/>
      <c r="O2504" s="33"/>
      <c r="P2504" s="33"/>
      <c r="Q2504" s="40">
        <v>8</v>
      </c>
    </row>
    <row r="2505" spans="1:17" ht="12" customHeight="1" x14ac:dyDescent="0.35">
      <c r="A2505" s="77" t="s">
        <v>699</v>
      </c>
      <c r="B2505" s="6">
        <v>4691</v>
      </c>
      <c r="C2505" s="6" t="s">
        <v>699</v>
      </c>
      <c r="D2505" s="40">
        <v>8</v>
      </c>
      <c r="E2505" s="30">
        <f t="shared" si="342"/>
        <v>1500</v>
      </c>
      <c r="F2505" s="30">
        <f t="shared" si="343"/>
        <v>2100</v>
      </c>
      <c r="G2505" s="30">
        <f t="shared" si="344"/>
        <v>2800</v>
      </c>
      <c r="H2505" s="30">
        <f t="shared" si="345"/>
        <v>3500</v>
      </c>
      <c r="I2505" s="30">
        <f t="shared" si="346"/>
        <v>3950</v>
      </c>
      <c r="J2505" s="30">
        <f t="shared" si="347"/>
        <v>4600</v>
      </c>
      <c r="K2505" s="30">
        <f t="shared" si="348"/>
        <v>4900</v>
      </c>
      <c r="L2505" s="30">
        <f t="shared" si="349"/>
        <v>5000</v>
      </c>
      <c r="M2505" s="30">
        <f t="shared" si="350"/>
        <v>6100</v>
      </c>
      <c r="N2505" s="33"/>
      <c r="O2505" s="33"/>
      <c r="P2505" s="33"/>
      <c r="Q2505" s="40">
        <v>8</v>
      </c>
    </row>
    <row r="2506" spans="1:17" ht="12" customHeight="1" x14ac:dyDescent="0.35">
      <c r="A2506" s="77" t="s">
        <v>699</v>
      </c>
      <c r="B2506" s="6">
        <v>4693</v>
      </c>
      <c r="C2506" s="6" t="s">
        <v>699</v>
      </c>
      <c r="D2506" s="40">
        <v>8</v>
      </c>
      <c r="E2506" s="30">
        <f t="shared" si="342"/>
        <v>1500</v>
      </c>
      <c r="F2506" s="30">
        <f t="shared" si="343"/>
        <v>2100</v>
      </c>
      <c r="G2506" s="30">
        <f t="shared" si="344"/>
        <v>2800</v>
      </c>
      <c r="H2506" s="30">
        <f t="shared" si="345"/>
        <v>3500</v>
      </c>
      <c r="I2506" s="30">
        <f t="shared" si="346"/>
        <v>3950</v>
      </c>
      <c r="J2506" s="30">
        <f t="shared" si="347"/>
        <v>4600</v>
      </c>
      <c r="K2506" s="30">
        <f t="shared" si="348"/>
        <v>4900</v>
      </c>
      <c r="L2506" s="30">
        <f t="shared" si="349"/>
        <v>5000</v>
      </c>
      <c r="M2506" s="30">
        <f t="shared" si="350"/>
        <v>6100</v>
      </c>
      <c r="N2506" s="33"/>
      <c r="O2506" s="33"/>
      <c r="P2506" s="33"/>
      <c r="Q2506" s="40">
        <v>8</v>
      </c>
    </row>
    <row r="2507" spans="1:17" ht="12" customHeight="1" x14ac:dyDescent="0.35">
      <c r="A2507" s="77" t="s">
        <v>699</v>
      </c>
      <c r="B2507" s="6">
        <v>4694</v>
      </c>
      <c r="C2507" s="6" t="s">
        <v>699</v>
      </c>
      <c r="D2507" s="40">
        <v>8</v>
      </c>
      <c r="E2507" s="30">
        <f t="shared" si="342"/>
        <v>1500</v>
      </c>
      <c r="F2507" s="30">
        <f t="shared" si="343"/>
        <v>2100</v>
      </c>
      <c r="G2507" s="30">
        <f t="shared" si="344"/>
        <v>2800</v>
      </c>
      <c r="H2507" s="30">
        <f t="shared" si="345"/>
        <v>3500</v>
      </c>
      <c r="I2507" s="30">
        <f t="shared" si="346"/>
        <v>3950</v>
      </c>
      <c r="J2507" s="30">
        <f t="shared" si="347"/>
        <v>4600</v>
      </c>
      <c r="K2507" s="30">
        <f t="shared" si="348"/>
        <v>4900</v>
      </c>
      <c r="L2507" s="30">
        <f t="shared" si="349"/>
        <v>5000</v>
      </c>
      <c r="M2507" s="30">
        <f t="shared" si="350"/>
        <v>6100</v>
      </c>
      <c r="N2507" s="33"/>
      <c r="O2507" s="33"/>
      <c r="P2507" s="33"/>
      <c r="Q2507" s="40">
        <v>8</v>
      </c>
    </row>
    <row r="2508" spans="1:17" ht="12" customHeight="1" x14ac:dyDescent="0.35">
      <c r="A2508" s="77" t="s">
        <v>699</v>
      </c>
      <c r="B2508" s="6">
        <v>4695</v>
      </c>
      <c r="C2508" s="6" t="s">
        <v>699</v>
      </c>
      <c r="D2508" s="40">
        <v>8</v>
      </c>
      <c r="E2508" s="30">
        <f t="shared" si="342"/>
        <v>1500</v>
      </c>
      <c r="F2508" s="30">
        <f t="shared" si="343"/>
        <v>2100</v>
      </c>
      <c r="G2508" s="30">
        <f t="shared" si="344"/>
        <v>2800</v>
      </c>
      <c r="H2508" s="30">
        <f t="shared" si="345"/>
        <v>3500</v>
      </c>
      <c r="I2508" s="30">
        <f t="shared" si="346"/>
        <v>3950</v>
      </c>
      <c r="J2508" s="30">
        <f t="shared" si="347"/>
        <v>4600</v>
      </c>
      <c r="K2508" s="30">
        <f t="shared" si="348"/>
        <v>4900</v>
      </c>
      <c r="L2508" s="30">
        <f t="shared" si="349"/>
        <v>5000</v>
      </c>
      <c r="M2508" s="30">
        <f t="shared" si="350"/>
        <v>6100</v>
      </c>
      <c r="N2508" s="33"/>
      <c r="O2508" s="33"/>
      <c r="P2508" s="33"/>
      <c r="Q2508" s="40">
        <v>8</v>
      </c>
    </row>
    <row r="2509" spans="1:17" ht="12" customHeight="1" x14ac:dyDescent="0.35">
      <c r="A2509" s="77" t="s">
        <v>699</v>
      </c>
      <c r="B2509" s="6">
        <v>4696</v>
      </c>
      <c r="C2509" s="6" t="s">
        <v>699</v>
      </c>
      <c r="D2509" s="40">
        <v>8</v>
      </c>
      <c r="E2509" s="30">
        <f t="shared" si="342"/>
        <v>1500</v>
      </c>
      <c r="F2509" s="30">
        <f t="shared" si="343"/>
        <v>2100</v>
      </c>
      <c r="G2509" s="30">
        <f t="shared" si="344"/>
        <v>2800</v>
      </c>
      <c r="H2509" s="30">
        <f t="shared" si="345"/>
        <v>3500</v>
      </c>
      <c r="I2509" s="30">
        <f t="shared" si="346"/>
        <v>3950</v>
      </c>
      <c r="J2509" s="30">
        <f t="shared" si="347"/>
        <v>4600</v>
      </c>
      <c r="K2509" s="30">
        <f t="shared" si="348"/>
        <v>4900</v>
      </c>
      <c r="L2509" s="30">
        <f t="shared" si="349"/>
        <v>5000</v>
      </c>
      <c r="M2509" s="30">
        <f t="shared" si="350"/>
        <v>6100</v>
      </c>
      <c r="N2509" s="33"/>
      <c r="O2509" s="33"/>
      <c r="P2509" s="33"/>
      <c r="Q2509" s="40">
        <v>8</v>
      </c>
    </row>
    <row r="2510" spans="1:17" ht="12" customHeight="1" x14ac:dyDescent="0.35">
      <c r="A2510" s="77" t="s">
        <v>699</v>
      </c>
      <c r="B2510" s="6">
        <v>4697</v>
      </c>
      <c r="C2510" s="6" t="s">
        <v>699</v>
      </c>
      <c r="D2510" s="40">
        <v>8</v>
      </c>
      <c r="E2510" s="30">
        <f t="shared" si="342"/>
        <v>1500</v>
      </c>
      <c r="F2510" s="30">
        <f t="shared" si="343"/>
        <v>2100</v>
      </c>
      <c r="G2510" s="30">
        <f t="shared" si="344"/>
        <v>2800</v>
      </c>
      <c r="H2510" s="30">
        <f t="shared" si="345"/>
        <v>3500</v>
      </c>
      <c r="I2510" s="30">
        <f t="shared" si="346"/>
        <v>3950</v>
      </c>
      <c r="J2510" s="30">
        <f t="shared" si="347"/>
        <v>4600</v>
      </c>
      <c r="K2510" s="30">
        <f t="shared" si="348"/>
        <v>4900</v>
      </c>
      <c r="L2510" s="30">
        <f t="shared" si="349"/>
        <v>5000</v>
      </c>
      <c r="M2510" s="30">
        <f t="shared" si="350"/>
        <v>6100</v>
      </c>
      <c r="N2510" s="33"/>
      <c r="O2510" s="33"/>
      <c r="P2510" s="33"/>
      <c r="Q2510" s="40">
        <v>8</v>
      </c>
    </row>
    <row r="2511" spans="1:17" ht="12" customHeight="1" x14ac:dyDescent="0.35">
      <c r="A2511" s="77" t="s">
        <v>699</v>
      </c>
      <c r="B2511" s="6">
        <v>4698</v>
      </c>
      <c r="C2511" s="6" t="s">
        <v>699</v>
      </c>
      <c r="D2511" s="40">
        <v>8</v>
      </c>
      <c r="E2511" s="30">
        <f t="shared" si="342"/>
        <v>1500</v>
      </c>
      <c r="F2511" s="30">
        <f t="shared" si="343"/>
        <v>2100</v>
      </c>
      <c r="G2511" s="30">
        <f t="shared" si="344"/>
        <v>2800</v>
      </c>
      <c r="H2511" s="30">
        <f t="shared" si="345"/>
        <v>3500</v>
      </c>
      <c r="I2511" s="30">
        <f t="shared" si="346"/>
        <v>3950</v>
      </c>
      <c r="J2511" s="30">
        <f t="shared" si="347"/>
        <v>4600</v>
      </c>
      <c r="K2511" s="30">
        <f t="shared" si="348"/>
        <v>4900</v>
      </c>
      <c r="L2511" s="30">
        <f t="shared" si="349"/>
        <v>5000</v>
      </c>
      <c r="M2511" s="30">
        <f t="shared" si="350"/>
        <v>6100</v>
      </c>
      <c r="N2511" s="33"/>
      <c r="O2511" s="33"/>
      <c r="P2511" s="33"/>
      <c r="Q2511" s="40">
        <v>8</v>
      </c>
    </row>
    <row r="2512" spans="1:17" ht="12" customHeight="1" x14ac:dyDescent="0.35">
      <c r="A2512" s="77" t="s">
        <v>709</v>
      </c>
      <c r="B2512" s="6">
        <v>4699</v>
      </c>
      <c r="C2512" s="6" t="s">
        <v>709</v>
      </c>
      <c r="D2512" s="40">
        <v>10</v>
      </c>
      <c r="E2512" s="30">
        <f t="shared" si="342"/>
        <v>1700</v>
      </c>
      <c r="F2512" s="30">
        <f t="shared" si="343"/>
        <v>2300</v>
      </c>
      <c r="G2512" s="30">
        <f t="shared" si="344"/>
        <v>3000</v>
      </c>
      <c r="H2512" s="30">
        <f t="shared" si="345"/>
        <v>3700</v>
      </c>
      <c r="I2512" s="30">
        <f t="shared" si="346"/>
        <v>4150</v>
      </c>
      <c r="J2512" s="30">
        <f t="shared" si="347"/>
        <v>4800</v>
      </c>
      <c r="K2512" s="30">
        <f t="shared" si="348"/>
        <v>5100</v>
      </c>
      <c r="L2512" s="30">
        <f t="shared" si="349"/>
        <v>5200</v>
      </c>
      <c r="M2512" s="30">
        <f t="shared" si="350"/>
        <v>6300</v>
      </c>
      <c r="N2512" s="33"/>
      <c r="O2512" s="33"/>
      <c r="P2512" s="33"/>
      <c r="Q2512" s="40">
        <v>10</v>
      </c>
    </row>
    <row r="2513" spans="1:17" ht="12" customHeight="1" x14ac:dyDescent="0.35">
      <c r="A2513" s="77" t="s">
        <v>710</v>
      </c>
      <c r="B2513" s="6">
        <v>4700</v>
      </c>
      <c r="C2513" s="6" t="s">
        <v>710</v>
      </c>
      <c r="D2513" s="40">
        <v>10</v>
      </c>
      <c r="E2513" s="30">
        <f t="shared" si="342"/>
        <v>1700</v>
      </c>
      <c r="F2513" s="30">
        <f t="shared" si="343"/>
        <v>2300</v>
      </c>
      <c r="G2513" s="30">
        <f t="shared" si="344"/>
        <v>3000</v>
      </c>
      <c r="H2513" s="30">
        <f t="shared" si="345"/>
        <v>3700</v>
      </c>
      <c r="I2513" s="30">
        <f t="shared" si="346"/>
        <v>4150</v>
      </c>
      <c r="J2513" s="30">
        <f t="shared" si="347"/>
        <v>4800</v>
      </c>
      <c r="K2513" s="30">
        <f t="shared" si="348"/>
        <v>5100</v>
      </c>
      <c r="L2513" s="30">
        <f t="shared" si="349"/>
        <v>5200</v>
      </c>
      <c r="M2513" s="30">
        <f t="shared" si="350"/>
        <v>6300</v>
      </c>
      <c r="N2513" s="33"/>
      <c r="O2513" s="33"/>
      <c r="P2513" s="33"/>
      <c r="Q2513" s="40">
        <v>10</v>
      </c>
    </row>
    <row r="2514" spans="1:17" ht="12" customHeight="1" x14ac:dyDescent="0.35">
      <c r="A2514" s="77" t="s">
        <v>710</v>
      </c>
      <c r="B2514" s="6">
        <v>4701</v>
      </c>
      <c r="C2514" s="6" t="s">
        <v>710</v>
      </c>
      <c r="D2514" s="40">
        <v>10</v>
      </c>
      <c r="E2514" s="30">
        <f t="shared" si="342"/>
        <v>1700</v>
      </c>
      <c r="F2514" s="30">
        <f t="shared" si="343"/>
        <v>2300</v>
      </c>
      <c r="G2514" s="30">
        <f t="shared" si="344"/>
        <v>3000</v>
      </c>
      <c r="H2514" s="30">
        <f t="shared" si="345"/>
        <v>3700</v>
      </c>
      <c r="I2514" s="30">
        <f t="shared" si="346"/>
        <v>4150</v>
      </c>
      <c r="J2514" s="30">
        <f t="shared" si="347"/>
        <v>4800</v>
      </c>
      <c r="K2514" s="30">
        <f t="shared" si="348"/>
        <v>5100</v>
      </c>
      <c r="L2514" s="30">
        <f t="shared" si="349"/>
        <v>5200</v>
      </c>
      <c r="M2514" s="30">
        <f t="shared" si="350"/>
        <v>6300</v>
      </c>
      <c r="N2514" s="33"/>
      <c r="O2514" s="33"/>
      <c r="P2514" s="33"/>
      <c r="Q2514" s="40">
        <v>10</v>
      </c>
    </row>
    <row r="2515" spans="1:17" ht="12" customHeight="1" x14ac:dyDescent="0.35">
      <c r="A2515" s="77" t="s">
        <v>710</v>
      </c>
      <c r="B2515" s="6">
        <v>4702</v>
      </c>
      <c r="C2515" s="6" t="s">
        <v>710</v>
      </c>
      <c r="D2515" s="40">
        <v>10</v>
      </c>
      <c r="E2515" s="30">
        <f t="shared" si="342"/>
        <v>1700</v>
      </c>
      <c r="F2515" s="30">
        <f t="shared" si="343"/>
        <v>2300</v>
      </c>
      <c r="G2515" s="30">
        <f t="shared" si="344"/>
        <v>3000</v>
      </c>
      <c r="H2515" s="30">
        <f t="shared" si="345"/>
        <v>3700</v>
      </c>
      <c r="I2515" s="30">
        <f t="shared" si="346"/>
        <v>4150</v>
      </c>
      <c r="J2515" s="30">
        <f t="shared" si="347"/>
        <v>4800</v>
      </c>
      <c r="K2515" s="30">
        <f t="shared" si="348"/>
        <v>5100</v>
      </c>
      <c r="L2515" s="30">
        <f t="shared" si="349"/>
        <v>5200</v>
      </c>
      <c r="M2515" s="30">
        <f t="shared" si="350"/>
        <v>6300</v>
      </c>
      <c r="N2515" s="33"/>
      <c r="O2515" s="33"/>
      <c r="P2515" s="33"/>
      <c r="Q2515" s="40">
        <v>10</v>
      </c>
    </row>
    <row r="2516" spans="1:17" ht="12" customHeight="1" x14ac:dyDescent="0.35">
      <c r="A2516" s="77" t="s">
        <v>710</v>
      </c>
      <c r="B2516" s="6">
        <v>4703</v>
      </c>
      <c r="C2516" s="6" t="s">
        <v>710</v>
      </c>
      <c r="D2516" s="40">
        <v>10</v>
      </c>
      <c r="E2516" s="30">
        <f t="shared" si="342"/>
        <v>1700</v>
      </c>
      <c r="F2516" s="30">
        <f t="shared" si="343"/>
        <v>2300</v>
      </c>
      <c r="G2516" s="30">
        <f t="shared" si="344"/>
        <v>3000</v>
      </c>
      <c r="H2516" s="30">
        <f t="shared" si="345"/>
        <v>3700</v>
      </c>
      <c r="I2516" s="30">
        <f t="shared" si="346"/>
        <v>4150</v>
      </c>
      <c r="J2516" s="30">
        <f t="shared" si="347"/>
        <v>4800</v>
      </c>
      <c r="K2516" s="30">
        <f t="shared" si="348"/>
        <v>5100</v>
      </c>
      <c r="L2516" s="30">
        <f t="shared" si="349"/>
        <v>5200</v>
      </c>
      <c r="M2516" s="30">
        <f t="shared" si="350"/>
        <v>6300</v>
      </c>
      <c r="N2516" s="33"/>
      <c r="O2516" s="33"/>
      <c r="P2516" s="33"/>
      <c r="Q2516" s="40">
        <v>10</v>
      </c>
    </row>
    <row r="2517" spans="1:17" ht="12" customHeight="1" x14ac:dyDescent="0.35">
      <c r="A2517" s="77" t="s">
        <v>711</v>
      </c>
      <c r="B2517" s="6">
        <v>4705</v>
      </c>
      <c r="C2517" s="6" t="s">
        <v>711</v>
      </c>
      <c r="D2517" s="40">
        <v>11</v>
      </c>
      <c r="E2517" s="30">
        <f t="shared" si="342"/>
        <v>1800</v>
      </c>
      <c r="F2517" s="30">
        <f t="shared" si="343"/>
        <v>2400</v>
      </c>
      <c r="G2517" s="30">
        <f t="shared" si="344"/>
        <v>3100</v>
      </c>
      <c r="H2517" s="30">
        <f t="shared" si="345"/>
        <v>3800</v>
      </c>
      <c r="I2517" s="30">
        <f t="shared" si="346"/>
        <v>4250</v>
      </c>
      <c r="J2517" s="30">
        <f t="shared" si="347"/>
        <v>4900</v>
      </c>
      <c r="K2517" s="30">
        <f t="shared" si="348"/>
        <v>5200</v>
      </c>
      <c r="L2517" s="30">
        <f t="shared" si="349"/>
        <v>5300</v>
      </c>
      <c r="M2517" s="30">
        <f t="shared" si="350"/>
        <v>6400</v>
      </c>
      <c r="N2517" s="33"/>
      <c r="O2517" s="33"/>
      <c r="P2517" s="33"/>
      <c r="Q2517" s="40">
        <v>11</v>
      </c>
    </row>
    <row r="2518" spans="1:17" ht="12" customHeight="1" x14ac:dyDescent="0.35">
      <c r="A2518" s="77" t="s">
        <v>711</v>
      </c>
      <c r="B2518" s="6">
        <v>4715</v>
      </c>
      <c r="C2518" s="6" t="s">
        <v>711</v>
      </c>
      <c r="D2518" s="40">
        <v>11</v>
      </c>
      <c r="E2518" s="30">
        <f t="shared" si="342"/>
        <v>1800</v>
      </c>
      <c r="F2518" s="30">
        <f t="shared" si="343"/>
        <v>2400</v>
      </c>
      <c r="G2518" s="30">
        <f t="shared" si="344"/>
        <v>3100</v>
      </c>
      <c r="H2518" s="30">
        <f t="shared" si="345"/>
        <v>3800</v>
      </c>
      <c r="I2518" s="30">
        <f t="shared" si="346"/>
        <v>4250</v>
      </c>
      <c r="J2518" s="30">
        <f t="shared" si="347"/>
        <v>4900</v>
      </c>
      <c r="K2518" s="30">
        <f t="shared" si="348"/>
        <v>5200</v>
      </c>
      <c r="L2518" s="30">
        <f t="shared" si="349"/>
        <v>5300</v>
      </c>
      <c r="M2518" s="30">
        <f t="shared" si="350"/>
        <v>6400</v>
      </c>
      <c r="N2518" s="33"/>
      <c r="O2518" s="33"/>
      <c r="P2518" s="33"/>
      <c r="Q2518" s="40">
        <v>11</v>
      </c>
    </row>
    <row r="2519" spans="1:17" ht="12" customHeight="1" x14ac:dyDescent="0.35">
      <c r="A2519" s="77" t="s">
        <v>712</v>
      </c>
      <c r="B2519" s="6">
        <v>4720</v>
      </c>
      <c r="C2519" s="6" t="s">
        <v>712</v>
      </c>
      <c r="D2519" s="40">
        <v>11</v>
      </c>
      <c r="E2519" s="30">
        <f t="shared" si="342"/>
        <v>1800</v>
      </c>
      <c r="F2519" s="30">
        <f t="shared" si="343"/>
        <v>2400</v>
      </c>
      <c r="G2519" s="30">
        <f t="shared" si="344"/>
        <v>3100</v>
      </c>
      <c r="H2519" s="30">
        <f t="shared" si="345"/>
        <v>3800</v>
      </c>
      <c r="I2519" s="30">
        <f t="shared" si="346"/>
        <v>4250</v>
      </c>
      <c r="J2519" s="30">
        <f t="shared" si="347"/>
        <v>4900</v>
      </c>
      <c r="K2519" s="30">
        <f t="shared" si="348"/>
        <v>5200</v>
      </c>
      <c r="L2519" s="30">
        <f t="shared" si="349"/>
        <v>5300</v>
      </c>
      <c r="M2519" s="30">
        <f t="shared" si="350"/>
        <v>6400</v>
      </c>
      <c r="N2519" s="33"/>
      <c r="O2519" s="33"/>
      <c r="P2519" s="33"/>
      <c r="Q2519" s="40">
        <v>11</v>
      </c>
    </row>
    <row r="2520" spans="1:17" ht="12" customHeight="1" x14ac:dyDescent="0.35">
      <c r="A2520" s="77" t="s">
        <v>713</v>
      </c>
      <c r="B2520" s="6">
        <v>4724</v>
      </c>
      <c r="C2520" s="6" t="s">
        <v>713</v>
      </c>
      <c r="D2520" s="40">
        <v>12</v>
      </c>
      <c r="E2520" s="30">
        <f t="shared" si="342"/>
        <v>1900</v>
      </c>
      <c r="F2520" s="30">
        <f t="shared" si="343"/>
        <v>2500</v>
      </c>
      <c r="G2520" s="30">
        <f t="shared" si="344"/>
        <v>3200</v>
      </c>
      <c r="H2520" s="30">
        <f t="shared" si="345"/>
        <v>3900</v>
      </c>
      <c r="I2520" s="30">
        <f t="shared" si="346"/>
        <v>4350</v>
      </c>
      <c r="J2520" s="30">
        <f t="shared" si="347"/>
        <v>5000</v>
      </c>
      <c r="K2520" s="30">
        <f t="shared" si="348"/>
        <v>5300</v>
      </c>
      <c r="L2520" s="30">
        <f t="shared" si="349"/>
        <v>5400</v>
      </c>
      <c r="M2520" s="30">
        <f t="shared" si="350"/>
        <v>6500</v>
      </c>
      <c r="N2520" s="33"/>
      <c r="O2520" s="33"/>
      <c r="P2520" s="33"/>
      <c r="Q2520" s="40">
        <v>12</v>
      </c>
    </row>
    <row r="2521" spans="1:17" ht="12" customHeight="1" x14ac:dyDescent="0.35">
      <c r="A2521" s="77" t="s">
        <v>714</v>
      </c>
      <c r="B2521" s="6">
        <v>4730</v>
      </c>
      <c r="C2521" s="6" t="s">
        <v>714</v>
      </c>
      <c r="D2521" s="40">
        <v>12</v>
      </c>
      <c r="E2521" s="30">
        <f t="shared" si="342"/>
        <v>1900</v>
      </c>
      <c r="F2521" s="30">
        <f t="shared" si="343"/>
        <v>2500</v>
      </c>
      <c r="G2521" s="30">
        <f t="shared" si="344"/>
        <v>3200</v>
      </c>
      <c r="H2521" s="30">
        <f t="shared" si="345"/>
        <v>3900</v>
      </c>
      <c r="I2521" s="30">
        <f t="shared" si="346"/>
        <v>4350</v>
      </c>
      <c r="J2521" s="30">
        <f t="shared" si="347"/>
        <v>5000</v>
      </c>
      <c r="K2521" s="30">
        <f t="shared" si="348"/>
        <v>5300</v>
      </c>
      <c r="L2521" s="30">
        <f t="shared" si="349"/>
        <v>5400</v>
      </c>
      <c r="M2521" s="30">
        <f t="shared" si="350"/>
        <v>6500</v>
      </c>
      <c r="N2521" s="33"/>
      <c r="O2521" s="33"/>
      <c r="P2521" s="33"/>
      <c r="Q2521" s="40">
        <v>12</v>
      </c>
    </row>
    <row r="2522" spans="1:17" ht="12" customHeight="1" x14ac:dyDescent="0.35">
      <c r="A2522" s="77" t="s">
        <v>715</v>
      </c>
      <c r="B2522" s="6">
        <v>4733</v>
      </c>
      <c r="C2522" s="6" t="s">
        <v>715</v>
      </c>
      <c r="D2522" s="40">
        <v>12</v>
      </c>
      <c r="E2522" s="30">
        <f t="shared" si="342"/>
        <v>1900</v>
      </c>
      <c r="F2522" s="30">
        <f t="shared" si="343"/>
        <v>2500</v>
      </c>
      <c r="G2522" s="30">
        <f t="shared" si="344"/>
        <v>3200</v>
      </c>
      <c r="H2522" s="30">
        <f t="shared" si="345"/>
        <v>3900</v>
      </c>
      <c r="I2522" s="30">
        <f t="shared" si="346"/>
        <v>4350</v>
      </c>
      <c r="J2522" s="30">
        <f t="shared" si="347"/>
        <v>5000</v>
      </c>
      <c r="K2522" s="30">
        <f t="shared" si="348"/>
        <v>5300</v>
      </c>
      <c r="L2522" s="30">
        <f t="shared" si="349"/>
        <v>5400</v>
      </c>
      <c r="M2522" s="30">
        <f t="shared" si="350"/>
        <v>6500</v>
      </c>
      <c r="N2522" s="33"/>
      <c r="O2522" s="33"/>
      <c r="P2522" s="33"/>
      <c r="Q2522" s="40">
        <v>12</v>
      </c>
    </row>
    <row r="2523" spans="1:17" ht="12" customHeight="1" x14ac:dyDescent="0.35">
      <c r="A2523" s="77" t="s">
        <v>715</v>
      </c>
      <c r="B2523" s="6">
        <v>4734</v>
      </c>
      <c r="C2523" s="6" t="s">
        <v>715</v>
      </c>
      <c r="D2523" s="40">
        <v>12</v>
      </c>
      <c r="E2523" s="30">
        <f t="shared" si="342"/>
        <v>1900</v>
      </c>
      <c r="F2523" s="30">
        <f t="shared" si="343"/>
        <v>2500</v>
      </c>
      <c r="G2523" s="30">
        <f t="shared" si="344"/>
        <v>3200</v>
      </c>
      <c r="H2523" s="30">
        <f t="shared" si="345"/>
        <v>3900</v>
      </c>
      <c r="I2523" s="30">
        <f t="shared" si="346"/>
        <v>4350</v>
      </c>
      <c r="J2523" s="30">
        <f t="shared" si="347"/>
        <v>5000</v>
      </c>
      <c r="K2523" s="30">
        <f t="shared" si="348"/>
        <v>5300</v>
      </c>
      <c r="L2523" s="30">
        <f t="shared" si="349"/>
        <v>5400</v>
      </c>
      <c r="M2523" s="30">
        <f t="shared" si="350"/>
        <v>6500</v>
      </c>
      <c r="N2523" s="33"/>
      <c r="O2523" s="33"/>
      <c r="P2523" s="33"/>
      <c r="Q2523" s="40">
        <v>12</v>
      </c>
    </row>
    <row r="2524" spans="1:17" ht="12" customHeight="1" x14ac:dyDescent="0.35">
      <c r="A2524" s="77" t="s">
        <v>715</v>
      </c>
      <c r="B2524" s="6">
        <v>4735</v>
      </c>
      <c r="C2524" s="6" t="s">
        <v>715</v>
      </c>
      <c r="D2524" s="40">
        <v>12</v>
      </c>
      <c r="E2524" s="30">
        <f t="shared" si="342"/>
        <v>1900</v>
      </c>
      <c r="F2524" s="30">
        <f t="shared" si="343"/>
        <v>2500</v>
      </c>
      <c r="G2524" s="30">
        <f t="shared" si="344"/>
        <v>3200</v>
      </c>
      <c r="H2524" s="30">
        <f t="shared" si="345"/>
        <v>3900</v>
      </c>
      <c r="I2524" s="30">
        <f t="shared" si="346"/>
        <v>4350</v>
      </c>
      <c r="J2524" s="30">
        <f t="shared" si="347"/>
        <v>5000</v>
      </c>
      <c r="K2524" s="30">
        <f t="shared" si="348"/>
        <v>5300</v>
      </c>
      <c r="L2524" s="30">
        <f t="shared" si="349"/>
        <v>5400</v>
      </c>
      <c r="M2524" s="30">
        <f t="shared" si="350"/>
        <v>6500</v>
      </c>
      <c r="N2524" s="33"/>
      <c r="O2524" s="33"/>
      <c r="P2524" s="33"/>
      <c r="Q2524" s="40">
        <v>12</v>
      </c>
    </row>
    <row r="2525" spans="1:17" ht="12" customHeight="1" x14ac:dyDescent="0.35">
      <c r="A2525" s="77" t="s">
        <v>716</v>
      </c>
      <c r="B2525" s="6">
        <v>4737</v>
      </c>
      <c r="C2525" s="6" t="s">
        <v>716</v>
      </c>
      <c r="D2525" s="40">
        <v>12</v>
      </c>
      <c r="E2525" s="30">
        <f t="shared" si="342"/>
        <v>1900</v>
      </c>
      <c r="F2525" s="30">
        <f t="shared" si="343"/>
        <v>2500</v>
      </c>
      <c r="G2525" s="30">
        <f t="shared" si="344"/>
        <v>3200</v>
      </c>
      <c r="H2525" s="30">
        <f t="shared" si="345"/>
        <v>3900</v>
      </c>
      <c r="I2525" s="30">
        <f t="shared" si="346"/>
        <v>4350</v>
      </c>
      <c r="J2525" s="30">
        <f t="shared" si="347"/>
        <v>5000</v>
      </c>
      <c r="K2525" s="30">
        <f t="shared" si="348"/>
        <v>5300</v>
      </c>
      <c r="L2525" s="30">
        <f t="shared" si="349"/>
        <v>5400</v>
      </c>
      <c r="M2525" s="30">
        <f t="shared" si="350"/>
        <v>6500</v>
      </c>
      <c r="N2525" s="33"/>
      <c r="O2525" s="33"/>
      <c r="P2525" s="33"/>
      <c r="Q2525" s="40">
        <v>12</v>
      </c>
    </row>
    <row r="2526" spans="1:17" ht="12" customHeight="1" x14ac:dyDescent="0.35">
      <c r="A2526" s="77" t="s">
        <v>717</v>
      </c>
      <c r="B2526" s="6">
        <v>4741</v>
      </c>
      <c r="C2526" s="6" t="s">
        <v>717</v>
      </c>
      <c r="D2526" s="40">
        <v>12</v>
      </c>
      <c r="E2526" s="30">
        <f t="shared" si="342"/>
        <v>1900</v>
      </c>
      <c r="F2526" s="30">
        <f t="shared" si="343"/>
        <v>2500</v>
      </c>
      <c r="G2526" s="30">
        <f t="shared" si="344"/>
        <v>3200</v>
      </c>
      <c r="H2526" s="30">
        <f t="shared" si="345"/>
        <v>3900</v>
      </c>
      <c r="I2526" s="30">
        <f t="shared" si="346"/>
        <v>4350</v>
      </c>
      <c r="J2526" s="30">
        <f t="shared" si="347"/>
        <v>5000</v>
      </c>
      <c r="K2526" s="30">
        <f t="shared" si="348"/>
        <v>5300</v>
      </c>
      <c r="L2526" s="30">
        <f t="shared" si="349"/>
        <v>5400</v>
      </c>
      <c r="M2526" s="30">
        <f t="shared" si="350"/>
        <v>6500</v>
      </c>
      <c r="N2526" s="33"/>
      <c r="O2526" s="33"/>
      <c r="P2526" s="33"/>
      <c r="Q2526" s="40">
        <v>12</v>
      </c>
    </row>
    <row r="2527" spans="1:17" ht="12" customHeight="1" x14ac:dyDescent="0.35">
      <c r="A2527" s="77" t="s">
        <v>718</v>
      </c>
      <c r="B2527" s="6">
        <v>4742</v>
      </c>
      <c r="C2527" s="6" t="s">
        <v>718</v>
      </c>
      <c r="D2527" s="40">
        <v>12</v>
      </c>
      <c r="E2527" s="30">
        <f t="shared" si="342"/>
        <v>1900</v>
      </c>
      <c r="F2527" s="30">
        <f t="shared" si="343"/>
        <v>2500</v>
      </c>
      <c r="G2527" s="30">
        <f t="shared" si="344"/>
        <v>3200</v>
      </c>
      <c r="H2527" s="30">
        <f t="shared" si="345"/>
        <v>3900</v>
      </c>
      <c r="I2527" s="30">
        <f t="shared" si="346"/>
        <v>4350</v>
      </c>
      <c r="J2527" s="30">
        <f t="shared" si="347"/>
        <v>5000</v>
      </c>
      <c r="K2527" s="30">
        <f t="shared" si="348"/>
        <v>5300</v>
      </c>
      <c r="L2527" s="30">
        <f t="shared" si="349"/>
        <v>5400</v>
      </c>
      <c r="M2527" s="30">
        <f t="shared" si="350"/>
        <v>6500</v>
      </c>
      <c r="N2527" s="33"/>
      <c r="O2527" s="33"/>
      <c r="P2527" s="33"/>
      <c r="Q2527" s="40">
        <v>12</v>
      </c>
    </row>
    <row r="2528" spans="1:17" ht="12" customHeight="1" x14ac:dyDescent="0.35">
      <c r="A2528" s="77" t="s">
        <v>719</v>
      </c>
      <c r="B2528" s="6">
        <v>4745</v>
      </c>
      <c r="C2528" s="6" t="s">
        <v>719</v>
      </c>
      <c r="D2528" s="40">
        <v>12</v>
      </c>
      <c r="E2528" s="30">
        <f t="shared" si="342"/>
        <v>1900</v>
      </c>
      <c r="F2528" s="30">
        <f t="shared" si="343"/>
        <v>2500</v>
      </c>
      <c r="G2528" s="30">
        <f t="shared" si="344"/>
        <v>3200</v>
      </c>
      <c r="H2528" s="30">
        <f t="shared" si="345"/>
        <v>3900</v>
      </c>
      <c r="I2528" s="30">
        <f t="shared" si="346"/>
        <v>4350</v>
      </c>
      <c r="J2528" s="30">
        <f t="shared" si="347"/>
        <v>5000</v>
      </c>
      <c r="K2528" s="30">
        <f t="shared" si="348"/>
        <v>5300</v>
      </c>
      <c r="L2528" s="30">
        <f t="shared" si="349"/>
        <v>5400</v>
      </c>
      <c r="M2528" s="30">
        <f t="shared" si="350"/>
        <v>6500</v>
      </c>
      <c r="N2528" s="33"/>
      <c r="O2528" s="33"/>
      <c r="P2528" s="33"/>
      <c r="Q2528" s="40">
        <v>12</v>
      </c>
    </row>
    <row r="2529" spans="1:17" ht="12" customHeight="1" x14ac:dyDescent="0.35">
      <c r="A2529" s="77" t="s">
        <v>720</v>
      </c>
      <c r="B2529" s="6">
        <v>4747</v>
      </c>
      <c r="C2529" s="6" t="s">
        <v>720</v>
      </c>
      <c r="D2529" s="40">
        <v>12</v>
      </c>
      <c r="E2529" s="30">
        <f t="shared" si="342"/>
        <v>1900</v>
      </c>
      <c r="F2529" s="30">
        <f t="shared" si="343"/>
        <v>2500</v>
      </c>
      <c r="G2529" s="30">
        <f t="shared" si="344"/>
        <v>3200</v>
      </c>
      <c r="H2529" s="30">
        <f t="shared" si="345"/>
        <v>3900</v>
      </c>
      <c r="I2529" s="30">
        <f t="shared" si="346"/>
        <v>4350</v>
      </c>
      <c r="J2529" s="30">
        <f t="shared" si="347"/>
        <v>5000</v>
      </c>
      <c r="K2529" s="30">
        <f t="shared" si="348"/>
        <v>5300</v>
      </c>
      <c r="L2529" s="30">
        <f t="shared" si="349"/>
        <v>5400</v>
      </c>
      <c r="M2529" s="30">
        <f t="shared" si="350"/>
        <v>6500</v>
      </c>
      <c r="N2529" s="33"/>
      <c r="O2529" s="33"/>
      <c r="P2529" s="33"/>
      <c r="Q2529" s="40">
        <v>12</v>
      </c>
    </row>
    <row r="2530" spans="1:17" ht="12" customHeight="1" x14ac:dyDescent="0.35">
      <c r="A2530" s="77" t="s">
        <v>721</v>
      </c>
      <c r="B2530" s="6">
        <v>4748</v>
      </c>
      <c r="C2530" s="6" t="s">
        <v>721</v>
      </c>
      <c r="D2530" s="40">
        <v>12</v>
      </c>
      <c r="E2530" s="30">
        <f t="shared" si="342"/>
        <v>1900</v>
      </c>
      <c r="F2530" s="30">
        <f t="shared" si="343"/>
        <v>2500</v>
      </c>
      <c r="G2530" s="30">
        <f t="shared" si="344"/>
        <v>3200</v>
      </c>
      <c r="H2530" s="30">
        <f t="shared" si="345"/>
        <v>3900</v>
      </c>
      <c r="I2530" s="30">
        <f t="shared" si="346"/>
        <v>4350</v>
      </c>
      <c r="J2530" s="30">
        <f t="shared" si="347"/>
        <v>5000</v>
      </c>
      <c r="K2530" s="30">
        <f t="shared" si="348"/>
        <v>5300</v>
      </c>
      <c r="L2530" s="30">
        <f t="shared" si="349"/>
        <v>5400</v>
      </c>
      <c r="M2530" s="30">
        <f t="shared" si="350"/>
        <v>6500</v>
      </c>
      <c r="N2530" s="33"/>
      <c r="O2530" s="33"/>
      <c r="P2530" s="33"/>
      <c r="Q2530" s="40">
        <v>12</v>
      </c>
    </row>
    <row r="2531" spans="1:17" ht="12" customHeight="1" x14ac:dyDescent="0.35">
      <c r="A2531" s="77" t="s">
        <v>722</v>
      </c>
      <c r="B2531" s="6">
        <v>4754</v>
      </c>
      <c r="C2531" s="6" t="s">
        <v>722</v>
      </c>
      <c r="D2531" s="40">
        <v>15</v>
      </c>
      <c r="E2531" s="30">
        <f t="shared" si="342"/>
        <v>2200</v>
      </c>
      <c r="F2531" s="30">
        <f t="shared" si="343"/>
        <v>3700</v>
      </c>
      <c r="G2531" s="30">
        <f t="shared" si="344"/>
        <v>4900</v>
      </c>
      <c r="H2531" s="30">
        <f t="shared" si="345"/>
        <v>5900</v>
      </c>
      <c r="I2531" s="30">
        <f t="shared" si="346"/>
        <v>6900</v>
      </c>
      <c r="J2531" s="30">
        <f t="shared" si="347"/>
        <v>7900</v>
      </c>
      <c r="K2531" s="30">
        <f t="shared" si="348"/>
        <v>8900</v>
      </c>
      <c r="L2531" s="30">
        <f t="shared" si="349"/>
        <v>10100</v>
      </c>
      <c r="M2531" s="30">
        <f t="shared" si="350"/>
        <v>10900</v>
      </c>
      <c r="N2531" s="33"/>
      <c r="O2531" s="33"/>
      <c r="P2531" s="33"/>
      <c r="Q2531" s="40">
        <v>15</v>
      </c>
    </row>
    <row r="2532" spans="1:17" ht="12" customHeight="1" x14ac:dyDescent="0.35">
      <c r="A2532" s="77" t="s">
        <v>723</v>
      </c>
      <c r="B2532" s="6">
        <v>4755</v>
      </c>
      <c r="C2532" s="6" t="s">
        <v>723</v>
      </c>
      <c r="D2532" s="40">
        <v>15</v>
      </c>
      <c r="E2532" s="30">
        <f t="shared" si="342"/>
        <v>2200</v>
      </c>
      <c r="F2532" s="30">
        <f t="shared" si="343"/>
        <v>3700</v>
      </c>
      <c r="G2532" s="30">
        <f t="shared" si="344"/>
        <v>4900</v>
      </c>
      <c r="H2532" s="30">
        <f t="shared" si="345"/>
        <v>5900</v>
      </c>
      <c r="I2532" s="30">
        <f t="shared" si="346"/>
        <v>6900</v>
      </c>
      <c r="J2532" s="30">
        <f t="shared" si="347"/>
        <v>7900</v>
      </c>
      <c r="K2532" s="30">
        <f t="shared" si="348"/>
        <v>8900</v>
      </c>
      <c r="L2532" s="30">
        <f t="shared" si="349"/>
        <v>10100</v>
      </c>
      <c r="M2532" s="30">
        <f t="shared" si="350"/>
        <v>10900</v>
      </c>
      <c r="N2532" s="33"/>
      <c r="O2532" s="33"/>
      <c r="P2532" s="33"/>
      <c r="Q2532" s="40">
        <v>15</v>
      </c>
    </row>
    <row r="2533" spans="1:17" ht="12" customHeight="1" x14ac:dyDescent="0.35">
      <c r="A2533" s="77" t="s">
        <v>723</v>
      </c>
      <c r="B2533" s="6">
        <v>4756</v>
      </c>
      <c r="C2533" s="6" t="s">
        <v>723</v>
      </c>
      <c r="D2533" s="40">
        <v>15</v>
      </c>
      <c r="E2533" s="30">
        <f t="shared" si="342"/>
        <v>2200</v>
      </c>
      <c r="F2533" s="30">
        <f t="shared" si="343"/>
        <v>3700</v>
      </c>
      <c r="G2533" s="30">
        <f t="shared" si="344"/>
        <v>4900</v>
      </c>
      <c r="H2533" s="30">
        <f t="shared" si="345"/>
        <v>5900</v>
      </c>
      <c r="I2533" s="30">
        <f t="shared" si="346"/>
        <v>6900</v>
      </c>
      <c r="J2533" s="30">
        <f t="shared" si="347"/>
        <v>7900</v>
      </c>
      <c r="K2533" s="30">
        <f t="shared" si="348"/>
        <v>8900</v>
      </c>
      <c r="L2533" s="30">
        <f t="shared" si="349"/>
        <v>10100</v>
      </c>
      <c r="M2533" s="30">
        <f t="shared" si="350"/>
        <v>10900</v>
      </c>
      <c r="N2533" s="33"/>
      <c r="O2533" s="33"/>
      <c r="P2533" s="33"/>
      <c r="Q2533" s="40">
        <v>15</v>
      </c>
    </row>
    <row r="2534" spans="1:17" ht="12" customHeight="1" x14ac:dyDescent="0.35">
      <c r="A2534" s="77" t="s">
        <v>724</v>
      </c>
      <c r="B2534" s="6">
        <v>4760</v>
      </c>
      <c r="C2534" s="6" t="s">
        <v>724</v>
      </c>
      <c r="D2534" s="40">
        <v>10</v>
      </c>
      <c r="E2534" s="30">
        <f t="shared" si="342"/>
        <v>1700</v>
      </c>
      <c r="F2534" s="30">
        <f t="shared" si="343"/>
        <v>2300</v>
      </c>
      <c r="G2534" s="30">
        <f t="shared" si="344"/>
        <v>3000</v>
      </c>
      <c r="H2534" s="30">
        <f t="shared" si="345"/>
        <v>3700</v>
      </c>
      <c r="I2534" s="30">
        <f t="shared" si="346"/>
        <v>4150</v>
      </c>
      <c r="J2534" s="30">
        <f t="shared" si="347"/>
        <v>4800</v>
      </c>
      <c r="K2534" s="30">
        <f t="shared" si="348"/>
        <v>5100</v>
      </c>
      <c r="L2534" s="30">
        <f t="shared" si="349"/>
        <v>5200</v>
      </c>
      <c r="M2534" s="30">
        <f t="shared" si="350"/>
        <v>6300</v>
      </c>
      <c r="N2534" s="33"/>
      <c r="O2534" s="33"/>
      <c r="P2534" s="33"/>
      <c r="Q2534" s="40">
        <v>10</v>
      </c>
    </row>
    <row r="2535" spans="1:17" ht="12" customHeight="1" x14ac:dyDescent="0.35">
      <c r="A2535" s="77" t="s">
        <v>725</v>
      </c>
      <c r="B2535" s="6">
        <v>4766</v>
      </c>
      <c r="C2535" s="6" t="s">
        <v>725</v>
      </c>
      <c r="D2535" s="40">
        <v>12</v>
      </c>
      <c r="E2535" s="30">
        <f t="shared" si="342"/>
        <v>1900</v>
      </c>
      <c r="F2535" s="30">
        <f t="shared" si="343"/>
        <v>2500</v>
      </c>
      <c r="G2535" s="30">
        <f t="shared" si="344"/>
        <v>3200</v>
      </c>
      <c r="H2535" s="30">
        <f t="shared" si="345"/>
        <v>3900</v>
      </c>
      <c r="I2535" s="30">
        <f t="shared" si="346"/>
        <v>4350</v>
      </c>
      <c r="J2535" s="30">
        <f t="shared" si="347"/>
        <v>5000</v>
      </c>
      <c r="K2535" s="30">
        <f t="shared" si="348"/>
        <v>5300</v>
      </c>
      <c r="L2535" s="30">
        <f t="shared" si="349"/>
        <v>5400</v>
      </c>
      <c r="M2535" s="30">
        <f t="shared" si="350"/>
        <v>6500</v>
      </c>
      <c r="N2535" s="33"/>
      <c r="O2535" s="33"/>
      <c r="P2535" s="33"/>
      <c r="Q2535" s="40">
        <v>12</v>
      </c>
    </row>
    <row r="2536" spans="1:17" ht="12" customHeight="1" x14ac:dyDescent="0.35">
      <c r="A2536" s="77" t="s">
        <v>726</v>
      </c>
      <c r="B2536" s="6">
        <v>4768</v>
      </c>
      <c r="C2536" s="6" t="s">
        <v>726</v>
      </c>
      <c r="D2536" s="40">
        <v>12</v>
      </c>
      <c r="E2536" s="30">
        <f t="shared" si="342"/>
        <v>1900</v>
      </c>
      <c r="F2536" s="30">
        <f t="shared" si="343"/>
        <v>2500</v>
      </c>
      <c r="G2536" s="30">
        <f t="shared" si="344"/>
        <v>3200</v>
      </c>
      <c r="H2536" s="30">
        <f t="shared" si="345"/>
        <v>3900</v>
      </c>
      <c r="I2536" s="30">
        <f t="shared" si="346"/>
        <v>4350</v>
      </c>
      <c r="J2536" s="30">
        <f t="shared" si="347"/>
        <v>5000</v>
      </c>
      <c r="K2536" s="30">
        <f t="shared" si="348"/>
        <v>5300</v>
      </c>
      <c r="L2536" s="30">
        <f t="shared" si="349"/>
        <v>5400</v>
      </c>
      <c r="M2536" s="30">
        <f t="shared" si="350"/>
        <v>6500</v>
      </c>
      <c r="N2536" s="33"/>
      <c r="O2536" s="33"/>
      <c r="P2536" s="33"/>
      <c r="Q2536" s="40">
        <v>12</v>
      </c>
    </row>
    <row r="2537" spans="1:17" ht="12" customHeight="1" x14ac:dyDescent="0.35">
      <c r="A2537" s="77" t="s">
        <v>727</v>
      </c>
      <c r="B2537" s="6">
        <v>4770</v>
      </c>
      <c r="C2537" s="6" t="s">
        <v>727</v>
      </c>
      <c r="D2537" s="40">
        <v>12</v>
      </c>
      <c r="E2537" s="30">
        <f t="shared" si="342"/>
        <v>1900</v>
      </c>
      <c r="F2537" s="30">
        <f t="shared" si="343"/>
        <v>2500</v>
      </c>
      <c r="G2537" s="30">
        <f t="shared" si="344"/>
        <v>3200</v>
      </c>
      <c r="H2537" s="30">
        <f t="shared" si="345"/>
        <v>3900</v>
      </c>
      <c r="I2537" s="30">
        <f t="shared" si="346"/>
        <v>4350</v>
      </c>
      <c r="J2537" s="30">
        <f t="shared" si="347"/>
        <v>5000</v>
      </c>
      <c r="K2537" s="30">
        <f t="shared" si="348"/>
        <v>5300</v>
      </c>
      <c r="L2537" s="30">
        <f t="shared" si="349"/>
        <v>5400</v>
      </c>
      <c r="M2537" s="30">
        <f t="shared" si="350"/>
        <v>6500</v>
      </c>
      <c r="N2537" s="33"/>
      <c r="O2537" s="33"/>
      <c r="P2537" s="33"/>
      <c r="Q2537" s="40">
        <v>12</v>
      </c>
    </row>
    <row r="2538" spans="1:17" ht="12" customHeight="1" x14ac:dyDescent="0.35">
      <c r="A2538" s="77" t="s">
        <v>728</v>
      </c>
      <c r="B2538" s="6">
        <v>4780</v>
      </c>
      <c r="C2538" s="6" t="s">
        <v>728</v>
      </c>
      <c r="D2538" s="40">
        <v>12</v>
      </c>
      <c r="E2538" s="30">
        <f t="shared" si="342"/>
        <v>1900</v>
      </c>
      <c r="F2538" s="30">
        <f t="shared" si="343"/>
        <v>2500</v>
      </c>
      <c r="G2538" s="30">
        <f t="shared" si="344"/>
        <v>3200</v>
      </c>
      <c r="H2538" s="30">
        <f t="shared" si="345"/>
        <v>3900</v>
      </c>
      <c r="I2538" s="30">
        <f t="shared" si="346"/>
        <v>4350</v>
      </c>
      <c r="J2538" s="30">
        <f t="shared" si="347"/>
        <v>5000</v>
      </c>
      <c r="K2538" s="30">
        <f t="shared" si="348"/>
        <v>5300</v>
      </c>
      <c r="L2538" s="30">
        <f t="shared" si="349"/>
        <v>5400</v>
      </c>
      <c r="M2538" s="30">
        <f t="shared" si="350"/>
        <v>6500</v>
      </c>
      <c r="N2538" s="33"/>
      <c r="O2538" s="33"/>
      <c r="P2538" s="33"/>
      <c r="Q2538" s="40">
        <v>12</v>
      </c>
    </row>
    <row r="2539" spans="1:17" ht="12" customHeight="1" x14ac:dyDescent="0.35">
      <c r="A2539" s="77" t="s">
        <v>729</v>
      </c>
      <c r="B2539" s="6">
        <v>4790</v>
      </c>
      <c r="C2539" s="6" t="s">
        <v>729</v>
      </c>
      <c r="D2539" s="40">
        <v>10</v>
      </c>
      <c r="E2539" s="30">
        <f t="shared" si="342"/>
        <v>1700</v>
      </c>
      <c r="F2539" s="30">
        <f t="shared" si="343"/>
        <v>2300</v>
      </c>
      <c r="G2539" s="30">
        <f t="shared" si="344"/>
        <v>3000</v>
      </c>
      <c r="H2539" s="30">
        <f t="shared" si="345"/>
        <v>3700</v>
      </c>
      <c r="I2539" s="30">
        <f t="shared" si="346"/>
        <v>4150</v>
      </c>
      <c r="J2539" s="30">
        <f t="shared" si="347"/>
        <v>4800</v>
      </c>
      <c r="K2539" s="30">
        <f t="shared" si="348"/>
        <v>5100</v>
      </c>
      <c r="L2539" s="30">
        <f t="shared" si="349"/>
        <v>5200</v>
      </c>
      <c r="M2539" s="30">
        <f t="shared" si="350"/>
        <v>6300</v>
      </c>
      <c r="N2539" s="33"/>
      <c r="O2539" s="33"/>
      <c r="P2539" s="33"/>
      <c r="Q2539" s="40">
        <v>10</v>
      </c>
    </row>
    <row r="2540" spans="1:17" ht="12" customHeight="1" x14ac:dyDescent="0.35">
      <c r="A2540" s="77" t="s">
        <v>729</v>
      </c>
      <c r="B2540" s="6">
        <v>4791</v>
      </c>
      <c r="C2540" s="6" t="s">
        <v>729</v>
      </c>
      <c r="D2540" s="40">
        <v>10</v>
      </c>
      <c r="E2540" s="30">
        <f t="shared" si="342"/>
        <v>1700</v>
      </c>
      <c r="F2540" s="30">
        <f t="shared" si="343"/>
        <v>2300</v>
      </c>
      <c r="G2540" s="30">
        <f t="shared" si="344"/>
        <v>3000</v>
      </c>
      <c r="H2540" s="30">
        <f t="shared" si="345"/>
        <v>3700</v>
      </c>
      <c r="I2540" s="30">
        <f t="shared" si="346"/>
        <v>4150</v>
      </c>
      <c r="J2540" s="30">
        <f t="shared" si="347"/>
        <v>4800</v>
      </c>
      <c r="K2540" s="30">
        <f t="shared" si="348"/>
        <v>5100</v>
      </c>
      <c r="L2540" s="30">
        <f t="shared" si="349"/>
        <v>5200</v>
      </c>
      <c r="M2540" s="30">
        <f t="shared" si="350"/>
        <v>6300</v>
      </c>
      <c r="N2540" s="33"/>
      <c r="O2540" s="33"/>
      <c r="P2540" s="33"/>
      <c r="Q2540" s="40">
        <v>10</v>
      </c>
    </row>
    <row r="2541" spans="1:17" ht="12" customHeight="1" x14ac:dyDescent="0.35">
      <c r="A2541" s="77" t="s">
        <v>729</v>
      </c>
      <c r="B2541" s="6">
        <v>4792</v>
      </c>
      <c r="C2541" s="6" t="s">
        <v>729</v>
      </c>
      <c r="D2541" s="40">
        <v>10</v>
      </c>
      <c r="E2541" s="30">
        <f t="shared" si="342"/>
        <v>1700</v>
      </c>
      <c r="F2541" s="30">
        <f t="shared" si="343"/>
        <v>2300</v>
      </c>
      <c r="G2541" s="30">
        <f t="shared" si="344"/>
        <v>3000</v>
      </c>
      <c r="H2541" s="30">
        <f t="shared" si="345"/>
        <v>3700</v>
      </c>
      <c r="I2541" s="30">
        <f t="shared" si="346"/>
        <v>4150</v>
      </c>
      <c r="J2541" s="30">
        <f t="shared" si="347"/>
        <v>4800</v>
      </c>
      <c r="K2541" s="30">
        <f t="shared" si="348"/>
        <v>5100</v>
      </c>
      <c r="L2541" s="30">
        <f t="shared" si="349"/>
        <v>5200</v>
      </c>
      <c r="M2541" s="30">
        <f t="shared" si="350"/>
        <v>6300</v>
      </c>
      <c r="N2541" s="33"/>
      <c r="O2541" s="33"/>
      <c r="P2541" s="33"/>
      <c r="Q2541" s="40">
        <v>10</v>
      </c>
    </row>
    <row r="2542" spans="1:17" ht="12" customHeight="1" x14ac:dyDescent="0.35">
      <c r="A2542" s="77" t="s">
        <v>727</v>
      </c>
      <c r="B2542" s="6">
        <v>4793</v>
      </c>
      <c r="C2542" s="6" t="s">
        <v>727</v>
      </c>
      <c r="D2542" s="40">
        <v>10</v>
      </c>
      <c r="E2542" s="30">
        <f t="shared" si="342"/>
        <v>1700</v>
      </c>
      <c r="F2542" s="30">
        <f t="shared" si="343"/>
        <v>2300</v>
      </c>
      <c r="G2542" s="30">
        <f t="shared" si="344"/>
        <v>3000</v>
      </c>
      <c r="H2542" s="30">
        <f t="shared" si="345"/>
        <v>3700</v>
      </c>
      <c r="I2542" s="30">
        <f t="shared" si="346"/>
        <v>4150</v>
      </c>
      <c r="J2542" s="30">
        <f t="shared" si="347"/>
        <v>4800</v>
      </c>
      <c r="K2542" s="30">
        <f t="shared" si="348"/>
        <v>5100</v>
      </c>
      <c r="L2542" s="30">
        <f t="shared" si="349"/>
        <v>5200</v>
      </c>
      <c r="M2542" s="30">
        <f t="shared" si="350"/>
        <v>6300</v>
      </c>
      <c r="N2542" s="33"/>
      <c r="O2542" s="33"/>
      <c r="P2542" s="33"/>
      <c r="Q2542" s="40">
        <v>10</v>
      </c>
    </row>
    <row r="2543" spans="1:17" ht="12" customHeight="1" x14ac:dyDescent="0.35">
      <c r="A2543" s="77" t="s">
        <v>729</v>
      </c>
      <c r="B2543" s="6">
        <v>4794</v>
      </c>
      <c r="C2543" s="6" t="s">
        <v>729</v>
      </c>
      <c r="D2543" s="40">
        <v>10</v>
      </c>
      <c r="E2543" s="30">
        <f t="shared" si="342"/>
        <v>1700</v>
      </c>
      <c r="F2543" s="30">
        <f t="shared" si="343"/>
        <v>2300</v>
      </c>
      <c r="G2543" s="30">
        <f t="shared" si="344"/>
        <v>3000</v>
      </c>
      <c r="H2543" s="30">
        <f t="shared" si="345"/>
        <v>3700</v>
      </c>
      <c r="I2543" s="30">
        <f t="shared" si="346"/>
        <v>4150</v>
      </c>
      <c r="J2543" s="30">
        <f t="shared" si="347"/>
        <v>4800</v>
      </c>
      <c r="K2543" s="30">
        <f t="shared" si="348"/>
        <v>5100</v>
      </c>
      <c r="L2543" s="30">
        <f t="shared" si="349"/>
        <v>5200</v>
      </c>
      <c r="M2543" s="30">
        <f t="shared" si="350"/>
        <v>6300</v>
      </c>
      <c r="N2543" s="33"/>
      <c r="O2543" s="33"/>
      <c r="P2543" s="33"/>
      <c r="Q2543" s="40">
        <v>10</v>
      </c>
    </row>
    <row r="2544" spans="1:17" ht="12" customHeight="1" x14ac:dyDescent="0.35">
      <c r="A2544" s="77" t="s">
        <v>724</v>
      </c>
      <c r="B2544" s="6">
        <v>4795</v>
      </c>
      <c r="C2544" s="6" t="s">
        <v>724</v>
      </c>
      <c r="D2544" s="40">
        <v>10</v>
      </c>
      <c r="E2544" s="30">
        <f t="shared" si="342"/>
        <v>1700</v>
      </c>
      <c r="F2544" s="30">
        <f t="shared" si="343"/>
        <v>2300</v>
      </c>
      <c r="G2544" s="30">
        <f t="shared" si="344"/>
        <v>3000</v>
      </c>
      <c r="H2544" s="30">
        <f t="shared" si="345"/>
        <v>3700</v>
      </c>
      <c r="I2544" s="30">
        <f t="shared" si="346"/>
        <v>4150</v>
      </c>
      <c r="J2544" s="30">
        <f t="shared" si="347"/>
        <v>4800</v>
      </c>
      <c r="K2544" s="30">
        <f t="shared" si="348"/>
        <v>5100</v>
      </c>
      <c r="L2544" s="30">
        <f t="shared" si="349"/>
        <v>5200</v>
      </c>
      <c r="M2544" s="30">
        <f t="shared" si="350"/>
        <v>6300</v>
      </c>
      <c r="N2544" s="33"/>
      <c r="O2544" s="33"/>
      <c r="P2544" s="33"/>
      <c r="Q2544" s="40">
        <v>10</v>
      </c>
    </row>
    <row r="2545" spans="1:17" ht="12" customHeight="1" x14ac:dyDescent="0.35">
      <c r="A2545" s="77" t="s">
        <v>730</v>
      </c>
      <c r="B2545" s="6">
        <v>4801</v>
      </c>
      <c r="C2545" s="6" t="s">
        <v>730</v>
      </c>
      <c r="D2545" s="40">
        <v>9</v>
      </c>
      <c r="E2545" s="30">
        <f t="shared" si="342"/>
        <v>1600</v>
      </c>
      <c r="F2545" s="30">
        <f t="shared" si="343"/>
        <v>2200</v>
      </c>
      <c r="G2545" s="30">
        <f t="shared" si="344"/>
        <v>2900</v>
      </c>
      <c r="H2545" s="30">
        <f t="shared" si="345"/>
        <v>3600</v>
      </c>
      <c r="I2545" s="30">
        <f t="shared" si="346"/>
        <v>4050</v>
      </c>
      <c r="J2545" s="30">
        <f t="shared" si="347"/>
        <v>4700</v>
      </c>
      <c r="K2545" s="30">
        <f t="shared" si="348"/>
        <v>5000</v>
      </c>
      <c r="L2545" s="30">
        <f t="shared" si="349"/>
        <v>5100</v>
      </c>
      <c r="M2545" s="30">
        <f t="shared" si="350"/>
        <v>6200</v>
      </c>
      <c r="N2545" s="33"/>
      <c r="O2545" s="33"/>
      <c r="P2545" s="33"/>
      <c r="Q2545" s="40">
        <v>9</v>
      </c>
    </row>
    <row r="2546" spans="1:17" ht="12" customHeight="1" x14ac:dyDescent="0.35">
      <c r="A2546" s="77" t="s">
        <v>730</v>
      </c>
      <c r="B2546" s="6">
        <v>4802</v>
      </c>
      <c r="C2546" s="6" t="s">
        <v>730</v>
      </c>
      <c r="D2546" s="40">
        <v>9</v>
      </c>
      <c r="E2546" s="30">
        <f t="shared" si="342"/>
        <v>1600</v>
      </c>
      <c r="F2546" s="30">
        <f t="shared" si="343"/>
        <v>2200</v>
      </c>
      <c r="G2546" s="30">
        <f t="shared" si="344"/>
        <v>2900</v>
      </c>
      <c r="H2546" s="30">
        <f t="shared" si="345"/>
        <v>3600</v>
      </c>
      <c r="I2546" s="30">
        <f t="shared" si="346"/>
        <v>4050</v>
      </c>
      <c r="J2546" s="30">
        <f t="shared" si="347"/>
        <v>4700</v>
      </c>
      <c r="K2546" s="30">
        <f t="shared" si="348"/>
        <v>5000</v>
      </c>
      <c r="L2546" s="30">
        <f t="shared" si="349"/>
        <v>5100</v>
      </c>
      <c r="M2546" s="30">
        <f t="shared" si="350"/>
        <v>6200</v>
      </c>
      <c r="N2546" s="33"/>
      <c r="O2546" s="33"/>
      <c r="P2546" s="33"/>
      <c r="Q2546" s="40">
        <v>9</v>
      </c>
    </row>
    <row r="2547" spans="1:17" ht="12" customHeight="1" x14ac:dyDescent="0.35">
      <c r="A2547" s="77" t="s">
        <v>730</v>
      </c>
      <c r="B2547" s="6">
        <v>4803</v>
      </c>
      <c r="C2547" s="6" t="s">
        <v>730</v>
      </c>
      <c r="D2547" s="40">
        <v>9</v>
      </c>
      <c r="E2547" s="30">
        <f t="shared" si="342"/>
        <v>1600</v>
      </c>
      <c r="F2547" s="30">
        <f t="shared" si="343"/>
        <v>2200</v>
      </c>
      <c r="G2547" s="30">
        <f t="shared" si="344"/>
        <v>2900</v>
      </c>
      <c r="H2547" s="30">
        <f t="shared" si="345"/>
        <v>3600</v>
      </c>
      <c r="I2547" s="30">
        <f t="shared" si="346"/>
        <v>4050</v>
      </c>
      <c r="J2547" s="30">
        <f t="shared" si="347"/>
        <v>4700</v>
      </c>
      <c r="K2547" s="30">
        <f t="shared" si="348"/>
        <v>5000</v>
      </c>
      <c r="L2547" s="30">
        <f t="shared" si="349"/>
        <v>5100</v>
      </c>
      <c r="M2547" s="30">
        <f t="shared" si="350"/>
        <v>6200</v>
      </c>
      <c r="N2547" s="33"/>
      <c r="O2547" s="33"/>
      <c r="P2547" s="33"/>
      <c r="Q2547" s="40">
        <v>9</v>
      </c>
    </row>
    <row r="2548" spans="1:17" ht="12" customHeight="1" x14ac:dyDescent="0.35">
      <c r="A2548" s="77" t="s">
        <v>730</v>
      </c>
      <c r="B2548" s="6">
        <v>4804</v>
      </c>
      <c r="C2548" s="6" t="s">
        <v>730</v>
      </c>
      <c r="D2548" s="40">
        <v>9</v>
      </c>
      <c r="E2548" s="30">
        <f t="shared" si="342"/>
        <v>1600</v>
      </c>
      <c r="F2548" s="30">
        <f t="shared" si="343"/>
        <v>2200</v>
      </c>
      <c r="G2548" s="30">
        <f t="shared" si="344"/>
        <v>2900</v>
      </c>
      <c r="H2548" s="30">
        <f t="shared" si="345"/>
        <v>3600</v>
      </c>
      <c r="I2548" s="30">
        <f t="shared" si="346"/>
        <v>4050</v>
      </c>
      <c r="J2548" s="30">
        <f t="shared" si="347"/>
        <v>4700</v>
      </c>
      <c r="K2548" s="30">
        <f t="shared" si="348"/>
        <v>5000</v>
      </c>
      <c r="L2548" s="30">
        <f t="shared" si="349"/>
        <v>5100</v>
      </c>
      <c r="M2548" s="30">
        <f t="shared" si="350"/>
        <v>6200</v>
      </c>
      <c r="N2548" s="33"/>
      <c r="O2548" s="33"/>
      <c r="P2548" s="33"/>
      <c r="Q2548" s="40">
        <v>9</v>
      </c>
    </row>
    <row r="2549" spans="1:17" ht="12" customHeight="1" x14ac:dyDescent="0.35">
      <c r="A2549" s="77" t="s">
        <v>730</v>
      </c>
      <c r="B2549" s="6">
        <v>4808</v>
      </c>
      <c r="C2549" s="6" t="s">
        <v>730</v>
      </c>
      <c r="D2549" s="40">
        <v>9</v>
      </c>
      <c r="E2549" s="30">
        <f t="shared" si="342"/>
        <v>1600</v>
      </c>
      <c r="F2549" s="30">
        <f t="shared" si="343"/>
        <v>2200</v>
      </c>
      <c r="G2549" s="30">
        <f t="shared" si="344"/>
        <v>2900</v>
      </c>
      <c r="H2549" s="30">
        <f t="shared" si="345"/>
        <v>3600</v>
      </c>
      <c r="I2549" s="30">
        <f t="shared" si="346"/>
        <v>4050</v>
      </c>
      <c r="J2549" s="30">
        <f t="shared" si="347"/>
        <v>4700</v>
      </c>
      <c r="K2549" s="30">
        <f t="shared" si="348"/>
        <v>5000</v>
      </c>
      <c r="L2549" s="30">
        <f t="shared" si="349"/>
        <v>5100</v>
      </c>
      <c r="M2549" s="30">
        <f t="shared" si="350"/>
        <v>6200</v>
      </c>
      <c r="N2549" s="33"/>
      <c r="O2549" s="33"/>
      <c r="P2549" s="33"/>
      <c r="Q2549" s="40">
        <v>9</v>
      </c>
    </row>
    <row r="2550" spans="1:17" ht="12" customHeight="1" x14ac:dyDescent="0.35">
      <c r="A2550" s="77" t="s">
        <v>730</v>
      </c>
      <c r="B2550" s="6">
        <v>4809</v>
      </c>
      <c r="C2550" s="6" t="s">
        <v>730</v>
      </c>
      <c r="D2550" s="40">
        <v>9</v>
      </c>
      <c r="E2550" s="30">
        <f t="shared" si="342"/>
        <v>1600</v>
      </c>
      <c r="F2550" s="30">
        <f t="shared" si="343"/>
        <v>2200</v>
      </c>
      <c r="G2550" s="30">
        <f t="shared" si="344"/>
        <v>2900</v>
      </c>
      <c r="H2550" s="30">
        <f t="shared" si="345"/>
        <v>3600</v>
      </c>
      <c r="I2550" s="30">
        <f t="shared" si="346"/>
        <v>4050</v>
      </c>
      <c r="J2550" s="30">
        <f t="shared" si="347"/>
        <v>4700</v>
      </c>
      <c r="K2550" s="30">
        <f t="shared" si="348"/>
        <v>5000</v>
      </c>
      <c r="L2550" s="30">
        <f t="shared" si="349"/>
        <v>5100</v>
      </c>
      <c r="M2550" s="30">
        <f t="shared" si="350"/>
        <v>6200</v>
      </c>
      <c r="N2550" s="33"/>
      <c r="O2550" s="33"/>
      <c r="P2550" s="33"/>
      <c r="Q2550" s="40">
        <v>9</v>
      </c>
    </row>
    <row r="2551" spans="1:17" ht="12" customHeight="1" x14ac:dyDescent="0.35">
      <c r="A2551" s="77" t="s">
        <v>731</v>
      </c>
      <c r="B2551" s="6">
        <v>4810</v>
      </c>
      <c r="C2551" s="6" t="s">
        <v>731</v>
      </c>
      <c r="D2551" s="40">
        <v>12</v>
      </c>
      <c r="E2551" s="30">
        <f t="shared" si="342"/>
        <v>1900</v>
      </c>
      <c r="F2551" s="30">
        <f t="shared" si="343"/>
        <v>2500</v>
      </c>
      <c r="G2551" s="30">
        <f t="shared" si="344"/>
        <v>3200</v>
      </c>
      <c r="H2551" s="30">
        <f t="shared" si="345"/>
        <v>3900</v>
      </c>
      <c r="I2551" s="30">
        <f t="shared" si="346"/>
        <v>4350</v>
      </c>
      <c r="J2551" s="30">
        <f t="shared" si="347"/>
        <v>5000</v>
      </c>
      <c r="K2551" s="30">
        <f t="shared" si="348"/>
        <v>5300</v>
      </c>
      <c r="L2551" s="30">
        <f t="shared" si="349"/>
        <v>5400</v>
      </c>
      <c r="M2551" s="30">
        <f t="shared" si="350"/>
        <v>6500</v>
      </c>
      <c r="N2551" s="33"/>
      <c r="O2551" s="33"/>
      <c r="P2551" s="33"/>
      <c r="Q2551" s="40">
        <v>12</v>
      </c>
    </row>
    <row r="2552" spans="1:17" ht="12" customHeight="1" x14ac:dyDescent="0.35">
      <c r="A2552" s="77" t="s">
        <v>732</v>
      </c>
      <c r="B2552" s="6">
        <v>4812</v>
      </c>
      <c r="C2552" s="6" t="s">
        <v>732</v>
      </c>
      <c r="D2552" s="40">
        <v>12</v>
      </c>
      <c r="E2552" s="30">
        <f t="shared" si="342"/>
        <v>1900</v>
      </c>
      <c r="F2552" s="30">
        <f t="shared" si="343"/>
        <v>2500</v>
      </c>
      <c r="G2552" s="30">
        <f t="shared" si="344"/>
        <v>3200</v>
      </c>
      <c r="H2552" s="30">
        <f t="shared" si="345"/>
        <v>3900</v>
      </c>
      <c r="I2552" s="30">
        <f t="shared" si="346"/>
        <v>4350</v>
      </c>
      <c r="J2552" s="30">
        <f t="shared" si="347"/>
        <v>5000</v>
      </c>
      <c r="K2552" s="30">
        <f t="shared" si="348"/>
        <v>5300</v>
      </c>
      <c r="L2552" s="30">
        <f t="shared" si="349"/>
        <v>5400</v>
      </c>
      <c r="M2552" s="30">
        <f t="shared" si="350"/>
        <v>6500</v>
      </c>
      <c r="N2552" s="33"/>
      <c r="O2552" s="33"/>
      <c r="P2552" s="33"/>
      <c r="Q2552" s="40">
        <v>12</v>
      </c>
    </row>
    <row r="2553" spans="1:17" ht="12" customHeight="1" x14ac:dyDescent="0.35">
      <c r="A2553" s="77" t="s">
        <v>733</v>
      </c>
      <c r="B2553" s="6">
        <v>4815</v>
      </c>
      <c r="C2553" s="6" t="s">
        <v>733</v>
      </c>
      <c r="D2553" s="40">
        <v>12</v>
      </c>
      <c r="E2553" s="30">
        <f t="shared" si="342"/>
        <v>1900</v>
      </c>
      <c r="F2553" s="30">
        <f t="shared" si="343"/>
        <v>2500</v>
      </c>
      <c r="G2553" s="30">
        <f t="shared" si="344"/>
        <v>3200</v>
      </c>
      <c r="H2553" s="30">
        <f t="shared" si="345"/>
        <v>3900</v>
      </c>
      <c r="I2553" s="30">
        <f t="shared" si="346"/>
        <v>4350</v>
      </c>
      <c r="J2553" s="30">
        <f t="shared" si="347"/>
        <v>5000</v>
      </c>
      <c r="K2553" s="30">
        <f t="shared" si="348"/>
        <v>5300</v>
      </c>
      <c r="L2553" s="30">
        <f t="shared" si="349"/>
        <v>5400</v>
      </c>
      <c r="M2553" s="30">
        <f t="shared" si="350"/>
        <v>6500</v>
      </c>
      <c r="N2553" s="33"/>
      <c r="O2553" s="33"/>
      <c r="P2553" s="33"/>
      <c r="Q2553" s="40">
        <v>12</v>
      </c>
    </row>
    <row r="2554" spans="1:17" ht="12" customHeight="1" x14ac:dyDescent="0.35">
      <c r="A2554" s="77" t="s">
        <v>734</v>
      </c>
      <c r="B2554" s="6">
        <v>4816</v>
      </c>
      <c r="C2554" s="6" t="s">
        <v>734</v>
      </c>
      <c r="D2554" s="40">
        <v>12</v>
      </c>
      <c r="E2554" s="30">
        <f t="shared" si="342"/>
        <v>1900</v>
      </c>
      <c r="F2554" s="30">
        <f t="shared" si="343"/>
        <v>2500</v>
      </c>
      <c r="G2554" s="30">
        <f t="shared" si="344"/>
        <v>3200</v>
      </c>
      <c r="H2554" s="30">
        <f t="shared" si="345"/>
        <v>3900</v>
      </c>
      <c r="I2554" s="30">
        <f t="shared" si="346"/>
        <v>4350</v>
      </c>
      <c r="J2554" s="30">
        <f t="shared" si="347"/>
        <v>5000</v>
      </c>
      <c r="K2554" s="30">
        <f t="shared" si="348"/>
        <v>5300</v>
      </c>
      <c r="L2554" s="30">
        <f t="shared" si="349"/>
        <v>5400</v>
      </c>
      <c r="M2554" s="30">
        <f t="shared" si="350"/>
        <v>6500</v>
      </c>
      <c r="N2554" s="33"/>
      <c r="O2554" s="33"/>
      <c r="P2554" s="33"/>
      <c r="Q2554" s="40">
        <v>12</v>
      </c>
    </row>
    <row r="2555" spans="1:17" ht="12" customHeight="1" x14ac:dyDescent="0.35">
      <c r="A2555" s="77" t="s">
        <v>735</v>
      </c>
      <c r="B2555" s="6">
        <v>4817</v>
      </c>
      <c r="C2555" s="6" t="s">
        <v>735</v>
      </c>
      <c r="D2555" s="40">
        <v>11</v>
      </c>
      <c r="E2555" s="30">
        <f t="shared" si="342"/>
        <v>1800</v>
      </c>
      <c r="F2555" s="30">
        <f t="shared" si="343"/>
        <v>2400</v>
      </c>
      <c r="G2555" s="30">
        <f t="shared" si="344"/>
        <v>3100</v>
      </c>
      <c r="H2555" s="30">
        <f t="shared" si="345"/>
        <v>3800</v>
      </c>
      <c r="I2555" s="30">
        <f t="shared" si="346"/>
        <v>4250</v>
      </c>
      <c r="J2555" s="30">
        <f t="shared" si="347"/>
        <v>4900</v>
      </c>
      <c r="K2555" s="30">
        <f t="shared" si="348"/>
        <v>5200</v>
      </c>
      <c r="L2555" s="30">
        <f t="shared" si="349"/>
        <v>5300</v>
      </c>
      <c r="M2555" s="30">
        <f t="shared" si="350"/>
        <v>6400</v>
      </c>
      <c r="N2555" s="33"/>
      <c r="O2555" s="33"/>
      <c r="P2555" s="33"/>
      <c r="Q2555" s="40">
        <v>11</v>
      </c>
    </row>
    <row r="2556" spans="1:17" ht="12" customHeight="1" x14ac:dyDescent="0.35">
      <c r="A2556" s="77" t="s">
        <v>736</v>
      </c>
      <c r="B2556" s="6">
        <v>4818</v>
      </c>
      <c r="C2556" s="6" t="s">
        <v>736</v>
      </c>
      <c r="D2556" s="40">
        <v>11</v>
      </c>
      <c r="E2556" s="30">
        <f t="shared" si="342"/>
        <v>1800</v>
      </c>
      <c r="F2556" s="30">
        <f t="shared" si="343"/>
        <v>2400</v>
      </c>
      <c r="G2556" s="30">
        <f t="shared" si="344"/>
        <v>3100</v>
      </c>
      <c r="H2556" s="30">
        <f t="shared" si="345"/>
        <v>3800</v>
      </c>
      <c r="I2556" s="30">
        <f t="shared" si="346"/>
        <v>4250</v>
      </c>
      <c r="J2556" s="30">
        <f t="shared" si="347"/>
        <v>4900</v>
      </c>
      <c r="K2556" s="30">
        <f t="shared" si="348"/>
        <v>5200</v>
      </c>
      <c r="L2556" s="30">
        <f t="shared" si="349"/>
        <v>5300</v>
      </c>
      <c r="M2556" s="30">
        <f t="shared" si="350"/>
        <v>6400</v>
      </c>
      <c r="N2556" s="33"/>
      <c r="O2556" s="33"/>
      <c r="P2556" s="33"/>
      <c r="Q2556" s="40">
        <v>11</v>
      </c>
    </row>
    <row r="2557" spans="1:17" ht="12" customHeight="1" x14ac:dyDescent="0.35">
      <c r="A2557" s="77" t="s">
        <v>737</v>
      </c>
      <c r="B2557" s="6">
        <v>4820</v>
      </c>
      <c r="C2557" s="6" t="s">
        <v>737</v>
      </c>
      <c r="D2557" s="40">
        <v>11</v>
      </c>
      <c r="E2557" s="30">
        <f t="shared" si="342"/>
        <v>1800</v>
      </c>
      <c r="F2557" s="30">
        <f t="shared" si="343"/>
        <v>2400</v>
      </c>
      <c r="G2557" s="30">
        <f t="shared" si="344"/>
        <v>3100</v>
      </c>
      <c r="H2557" s="30">
        <f t="shared" si="345"/>
        <v>3800</v>
      </c>
      <c r="I2557" s="30">
        <f t="shared" si="346"/>
        <v>4250</v>
      </c>
      <c r="J2557" s="30">
        <f t="shared" si="347"/>
        <v>4900</v>
      </c>
      <c r="K2557" s="30">
        <f t="shared" si="348"/>
        <v>5200</v>
      </c>
      <c r="L2557" s="30">
        <f t="shared" si="349"/>
        <v>5300</v>
      </c>
      <c r="M2557" s="30">
        <f t="shared" si="350"/>
        <v>6400</v>
      </c>
      <c r="N2557" s="33"/>
      <c r="O2557" s="33"/>
      <c r="P2557" s="33"/>
      <c r="Q2557" s="40">
        <v>11</v>
      </c>
    </row>
    <row r="2558" spans="1:17" ht="12" customHeight="1" x14ac:dyDescent="0.35">
      <c r="A2558" s="77" t="s">
        <v>738</v>
      </c>
      <c r="B2558" s="6">
        <v>4821</v>
      </c>
      <c r="C2558" s="6" t="s">
        <v>738</v>
      </c>
      <c r="D2558" s="40">
        <v>11</v>
      </c>
      <c r="E2558" s="30">
        <f t="shared" ref="E2558:E2621" si="351">IF(D2558=1,$E$6,IF(D2558=2,$E$7,IF(D2558=3,$E$8,IF(D2558=4,$E$9,IF(D2558=5,$E$10,IF(D2558=6,$E$11,IF(D2558=7,$E$12,IF(D2558=8,$E$13,IF(D2558=9,$E$14,IF(D2558=10,$E$15,IF(D2558=11,$E$16,IF(D2558=12,$E$17,IF(D2558=13,$E$18,IF(D2558=14,$E$19,IF(D2558=15,$E$20,IF(D2558=16,$E$21,IF(D2558=17,$E$22,IF(D2558=18,$E$23,IF(D2558=19,$E$24,IF(D2558=20,$E$25,IF(D2558=21,$E$26)))))))))))))))))))))</f>
        <v>1800</v>
      </c>
      <c r="F2558" s="30">
        <f t="shared" ref="F2558:F2621" si="352">IF(D2558=1,$F$6,IF(D2558=2,$F$7,IF(D2558=3,$F$8,IF(D2558=4,$F$9,IF(D2558=5,$F$10,IF(D2558=6,$F$11,IF(D2558=7,$F$12,IF(D2558=8,$F$13,IF(D2558=9,$F$14,IF(D2558=10,$F$15,IF(D2558=11,$F$16,IF(D2558=12,$F$17,IF(D2558=13,$F$18,IF(D2558=14,$F$19,IF(D2558=15,$F$20,IF(D2558=16,$F$21,IF(D2558=17,$F$22,IF(D2558=18,$F$23,IF(D2558=19,$F$24,IF(D2558=20,$F$25))))))))))))))))))))</f>
        <v>2400</v>
      </c>
      <c r="G2558" s="30">
        <f t="shared" ref="G2558:G2621" si="353">IF(D2558=1,$G$6,IF(D2558=2,$G$7,IF(D2558=3,$G$8,IF(D2558=4,$G$9,IF(D2558=5,$G$10,IF(D2558=6,$G$11,IF(D2558=7,$G$12,IF(D2558=8,$G$13,IF(D2558=9,$G$14,IF(D2558=10,$G$15,IF(D2558=11,$G$16,IF(D2558=12,$G$17,IF(D2558=13,$G$18,IF(D2558=14,$G$19,IF(D2558=15,$G$20,IF(D2558=16,$G$21,IF(D2558=17,$G$22,IF(D2558=18,$G$23,IF(D2558=19,$G$24,IF(D2558=20,$G$25))))))))))))))))))))</f>
        <v>3100</v>
      </c>
      <c r="H2558" s="30">
        <f t="shared" ref="H2558:H2621" si="354">IF(D2558=1,$H$6,IF(D2558=2,$H$7,IF(D2558=3,$H$8,IF(D2558=4,$H$9,IF(D2558=5,$H$10,IF(D2558=6,$H$11,IF(D2558=7,$H$12,IF(D2558=8,$H$13,IF(D2558=9,$H$14,IF(D2558=10,$H$15,IF(D2558=11,$H$16,IF(D2558=12,$H$17,IF(D2558=13,$H$18,IF(D2558=14,$H$19,IF(D2558=15,$H$20,IF(D2558=16,$H$21,IF(D2558=17,$H$22,IF(D2558=18,$H$23,IF(D2558=19,$H$24,IF(D2558=20,$H$25))))))))))))))))))))</f>
        <v>3800</v>
      </c>
      <c r="I2558" s="30">
        <f t="shared" ref="I2558:I2621" si="355">IF(D2558=1,$I$6,IF(D2558=2,$I$7,IF(D2558=3,$I$8,IF(D2558=4,$I$9,IF(D2558=5,$I$10,IF(D2558=6,$I$11,IF(D2558=7,$I$12,IF(D2558=8,$I$13,IF(D2558=9,$I$14,IF(D2558=10,$I$15,IF(D2558=11,$I$16,IF(D2558=12,$I$17,IF(D2558=13,$I$18,IF(D2558=14,$I$19,IF(D2558=15,$I$20,IF(D2558=16,$I$21,IF(D2558=17,$I$22,IF(D2558=18,$I$23,IF(D2558=19,$I$24,IF(D2558=20,$I$25))))))))))))))))))))</f>
        <v>4250</v>
      </c>
      <c r="J2558" s="30">
        <f t="shared" ref="J2558:J2621" si="356">IF(D2558=1,$J$6,IF(D2558=2,$J$7,IF(D2558=3,$J$8,IF(D2558=4,$J$9,IF(D2558=5,$J$10,IF(D2558=6,$J$11,IF(D2558=7,$J$12,IF(D2558=8,$J$13,IF(D2558=9,$J$14,IF(D2558=10,$J$15,IF(D2558=11,$J$16,IF(D2558=12,$J$17,IF(D2558=13,$J$18,IF(D2558=14,$J$19,IF(D2558=15,$J$20,IF(D2558=16,$J$21,IF(D2558=17,$J$22,IF(D2558=18,$J$23,IF(D2558=19,$J$24,IF(D2558=20,$J$25))))))))))))))))))))</f>
        <v>4900</v>
      </c>
      <c r="K2558" s="30">
        <f t="shared" ref="K2558:K2621" si="357">IF(D2558=1,$K$6,IF(D2558=2,$K$7,IF(D2558=3,$K$8,IF(D2558=4,$K$9,IF(D2558=5,$K$10,IF(D2558=6,$K$11,IF(D2558=7,$K$12,IF(D2558=8,$K$13,IF(D2558=9,$K$14,IF(D2558=10,$K$15,IF(D2558=11,$K$16,IF(D2558=12,$K$17,IF(D2558=13,$K$18,IF(D2558=14,$K$19,IF(D2558=15,$K$20,IF(D2558=16,$K$21,IF(D2558=17,$K$22,IF(D2558=18,$K$23,IF(D2558=19,$K$24,IF(D2558=20,$K$25))))))))))))))))))))</f>
        <v>5200</v>
      </c>
      <c r="L2558" s="30">
        <f t="shared" ref="L2558:L2621" si="358">IF(D2558=1,$L$6,IF(D2558=2,$L$7,IF(D2558=3,$L$8,IF(D2558=4,$L$9,IF(D2558=5,$L$10,IF(D2558=6,$L$11,IF(D2558=7,$L$12,IF(D2558=8,$L$13,IF(D2558=9,$L$14,IF(D2558=10,$L$15,IF(D2558=11,$L$16,IF(D2558=12,$L$17,IF(D2558=13,$L$18,IF(D2558=14,$L$19,IF(D2558=15,$L$21,IF(D2558=16,$L$20,IF(D2558=17,$L$22,IF(D2558=18,$L$23,IF(D2558=19,$L$24,IF(D2558=20,$L$25))))))))))))))))))))</f>
        <v>5300</v>
      </c>
      <c r="M2558" s="30">
        <f t="shared" ref="M2558:M2621" si="359">IF(D2558=1,$M$6,IF(D2558=2,$M$7,IF(D2558=3,$M$8,IF(D2558=4,$M$9,IF(D2558=5,$M$10,IF(D2558=6,$M$11,IF(D2558=7,$M$12,IF(D2558=8,$M$13,IF(D2558=9,$M$14,IF(D2558=10,$M$15,IF(D2558=11,$M$16,IF(D2558=12,$M$17,IF(D2558=13,$M$18,IF(D2558=14,$M$19,IF(D2558=15,$M$20,IF(D2558=16,$M$21,IF(D2558=17,$M$22,IF(D2558=18,$M$23,IF(D2558=19,$M$24,IF(D2558=20,$M$25))))))))))))))))))))</f>
        <v>6400</v>
      </c>
      <c r="N2558" s="33"/>
      <c r="O2558" s="33"/>
      <c r="P2558" s="33"/>
      <c r="Q2558" s="40">
        <v>11</v>
      </c>
    </row>
    <row r="2559" spans="1:17" ht="12" customHeight="1" x14ac:dyDescent="0.35">
      <c r="A2559" s="77" t="s">
        <v>739</v>
      </c>
      <c r="B2559" s="6">
        <v>4823</v>
      </c>
      <c r="C2559" s="6" t="s">
        <v>739</v>
      </c>
      <c r="D2559" s="40">
        <v>11</v>
      </c>
      <c r="E2559" s="30">
        <f t="shared" si="351"/>
        <v>1800</v>
      </c>
      <c r="F2559" s="30">
        <f t="shared" si="352"/>
        <v>2400</v>
      </c>
      <c r="G2559" s="30">
        <f t="shared" si="353"/>
        <v>3100</v>
      </c>
      <c r="H2559" s="30">
        <f t="shared" si="354"/>
        <v>3800</v>
      </c>
      <c r="I2559" s="30">
        <f t="shared" si="355"/>
        <v>4250</v>
      </c>
      <c r="J2559" s="30">
        <f t="shared" si="356"/>
        <v>4900</v>
      </c>
      <c r="K2559" s="30">
        <f t="shared" si="357"/>
        <v>5200</v>
      </c>
      <c r="L2559" s="30">
        <f t="shared" si="358"/>
        <v>5300</v>
      </c>
      <c r="M2559" s="30">
        <f t="shared" si="359"/>
        <v>6400</v>
      </c>
      <c r="N2559" s="33"/>
      <c r="O2559" s="33"/>
      <c r="P2559" s="33"/>
      <c r="Q2559" s="40">
        <v>11</v>
      </c>
    </row>
    <row r="2560" spans="1:17" ht="12" customHeight="1" x14ac:dyDescent="0.35">
      <c r="A2560" s="77" t="s">
        <v>740</v>
      </c>
      <c r="B2560" s="6">
        <v>4824</v>
      </c>
      <c r="C2560" s="6" t="s">
        <v>740</v>
      </c>
      <c r="D2560" s="40">
        <v>11</v>
      </c>
      <c r="E2560" s="30">
        <f t="shared" si="351"/>
        <v>1800</v>
      </c>
      <c r="F2560" s="30">
        <f t="shared" si="352"/>
        <v>2400</v>
      </c>
      <c r="G2560" s="30">
        <f t="shared" si="353"/>
        <v>3100</v>
      </c>
      <c r="H2560" s="30">
        <f t="shared" si="354"/>
        <v>3800</v>
      </c>
      <c r="I2560" s="30">
        <f t="shared" si="355"/>
        <v>4250</v>
      </c>
      <c r="J2560" s="30">
        <f t="shared" si="356"/>
        <v>4900</v>
      </c>
      <c r="K2560" s="30">
        <f t="shared" si="357"/>
        <v>5200</v>
      </c>
      <c r="L2560" s="30">
        <f t="shared" si="358"/>
        <v>5300</v>
      </c>
      <c r="M2560" s="30">
        <f t="shared" si="359"/>
        <v>6400</v>
      </c>
      <c r="N2560" s="33"/>
      <c r="O2560" s="33"/>
      <c r="P2560" s="33"/>
      <c r="Q2560" s="40">
        <v>11</v>
      </c>
    </row>
    <row r="2561" spans="1:17" ht="12" customHeight="1" x14ac:dyDescent="0.35">
      <c r="A2561" s="77" t="s">
        <v>730</v>
      </c>
      <c r="B2561" s="6">
        <v>4825</v>
      </c>
      <c r="C2561" s="6" t="s">
        <v>730</v>
      </c>
      <c r="D2561" s="40">
        <v>11</v>
      </c>
      <c r="E2561" s="30">
        <f t="shared" si="351"/>
        <v>1800</v>
      </c>
      <c r="F2561" s="30">
        <f t="shared" si="352"/>
        <v>2400</v>
      </c>
      <c r="G2561" s="30">
        <f t="shared" si="353"/>
        <v>3100</v>
      </c>
      <c r="H2561" s="30">
        <f t="shared" si="354"/>
        <v>3800</v>
      </c>
      <c r="I2561" s="30">
        <f t="shared" si="355"/>
        <v>4250</v>
      </c>
      <c r="J2561" s="30">
        <f t="shared" si="356"/>
        <v>4900</v>
      </c>
      <c r="K2561" s="30">
        <f t="shared" si="357"/>
        <v>5200</v>
      </c>
      <c r="L2561" s="30">
        <f t="shared" si="358"/>
        <v>5300</v>
      </c>
      <c r="M2561" s="30">
        <f t="shared" si="359"/>
        <v>6400</v>
      </c>
      <c r="N2561" s="33"/>
      <c r="O2561" s="33"/>
      <c r="P2561" s="33"/>
      <c r="Q2561" s="40">
        <v>11</v>
      </c>
    </row>
    <row r="2562" spans="1:17" ht="12" customHeight="1" x14ac:dyDescent="0.35">
      <c r="A2562" s="77" t="s">
        <v>741</v>
      </c>
      <c r="B2562" s="6">
        <v>4827</v>
      </c>
      <c r="C2562" s="6" t="s">
        <v>741</v>
      </c>
      <c r="D2562" s="40">
        <v>9</v>
      </c>
      <c r="E2562" s="30">
        <f t="shared" si="351"/>
        <v>1600</v>
      </c>
      <c r="F2562" s="30">
        <f t="shared" si="352"/>
        <v>2200</v>
      </c>
      <c r="G2562" s="30">
        <f t="shared" si="353"/>
        <v>2900</v>
      </c>
      <c r="H2562" s="30">
        <f t="shared" si="354"/>
        <v>3600</v>
      </c>
      <c r="I2562" s="30">
        <f t="shared" si="355"/>
        <v>4050</v>
      </c>
      <c r="J2562" s="30">
        <f t="shared" si="356"/>
        <v>4700</v>
      </c>
      <c r="K2562" s="30">
        <f t="shared" si="357"/>
        <v>5000</v>
      </c>
      <c r="L2562" s="30">
        <f t="shared" si="358"/>
        <v>5100</v>
      </c>
      <c r="M2562" s="30">
        <f t="shared" si="359"/>
        <v>6200</v>
      </c>
      <c r="N2562" s="33"/>
      <c r="O2562" s="33"/>
      <c r="P2562" s="33"/>
      <c r="Q2562" s="40">
        <v>9</v>
      </c>
    </row>
    <row r="2563" spans="1:17" ht="12" customHeight="1" x14ac:dyDescent="0.35">
      <c r="A2563" s="77" t="s">
        <v>742</v>
      </c>
      <c r="B2563" s="6">
        <v>4828</v>
      </c>
      <c r="C2563" s="6" t="s">
        <v>742</v>
      </c>
      <c r="D2563" s="40">
        <v>12</v>
      </c>
      <c r="E2563" s="30">
        <f t="shared" si="351"/>
        <v>1900</v>
      </c>
      <c r="F2563" s="30">
        <f t="shared" si="352"/>
        <v>2500</v>
      </c>
      <c r="G2563" s="30">
        <f t="shared" si="353"/>
        <v>3200</v>
      </c>
      <c r="H2563" s="30">
        <f t="shared" si="354"/>
        <v>3900</v>
      </c>
      <c r="I2563" s="30">
        <f t="shared" si="355"/>
        <v>4350</v>
      </c>
      <c r="J2563" s="30">
        <f t="shared" si="356"/>
        <v>5000</v>
      </c>
      <c r="K2563" s="30">
        <f t="shared" si="357"/>
        <v>5300</v>
      </c>
      <c r="L2563" s="30">
        <f t="shared" si="358"/>
        <v>5400</v>
      </c>
      <c r="M2563" s="30">
        <f t="shared" si="359"/>
        <v>6500</v>
      </c>
      <c r="N2563" s="33"/>
      <c r="O2563" s="33"/>
      <c r="P2563" s="33"/>
      <c r="Q2563" s="40">
        <v>12</v>
      </c>
    </row>
    <row r="2564" spans="1:17" ht="12" customHeight="1" x14ac:dyDescent="0.35">
      <c r="A2564" s="77" t="s">
        <v>743</v>
      </c>
      <c r="B2564" s="6">
        <v>4830</v>
      </c>
      <c r="C2564" s="6" t="s">
        <v>743</v>
      </c>
      <c r="D2564" s="40">
        <v>12</v>
      </c>
      <c r="E2564" s="30">
        <f t="shared" si="351"/>
        <v>1900</v>
      </c>
      <c r="F2564" s="30">
        <f t="shared" si="352"/>
        <v>2500</v>
      </c>
      <c r="G2564" s="30">
        <f t="shared" si="353"/>
        <v>3200</v>
      </c>
      <c r="H2564" s="30">
        <f t="shared" si="354"/>
        <v>3900</v>
      </c>
      <c r="I2564" s="30">
        <f t="shared" si="355"/>
        <v>4350</v>
      </c>
      <c r="J2564" s="30">
        <f t="shared" si="356"/>
        <v>5000</v>
      </c>
      <c r="K2564" s="30">
        <f t="shared" si="357"/>
        <v>5300</v>
      </c>
      <c r="L2564" s="30">
        <f t="shared" si="358"/>
        <v>5400</v>
      </c>
      <c r="M2564" s="30">
        <f t="shared" si="359"/>
        <v>6500</v>
      </c>
      <c r="N2564" s="33"/>
      <c r="O2564" s="33"/>
      <c r="P2564" s="33"/>
      <c r="Q2564" s="40">
        <v>12</v>
      </c>
    </row>
    <row r="2565" spans="1:17" ht="12" customHeight="1" x14ac:dyDescent="0.35">
      <c r="A2565" s="77" t="s">
        <v>744</v>
      </c>
      <c r="B2565" s="6">
        <v>4832</v>
      </c>
      <c r="C2565" s="6" t="s">
        <v>744</v>
      </c>
      <c r="D2565" s="40">
        <v>12</v>
      </c>
      <c r="E2565" s="30">
        <f t="shared" si="351"/>
        <v>1900</v>
      </c>
      <c r="F2565" s="30">
        <f t="shared" si="352"/>
        <v>2500</v>
      </c>
      <c r="G2565" s="30">
        <f t="shared" si="353"/>
        <v>3200</v>
      </c>
      <c r="H2565" s="30">
        <f t="shared" si="354"/>
        <v>3900</v>
      </c>
      <c r="I2565" s="30">
        <f t="shared" si="355"/>
        <v>4350</v>
      </c>
      <c r="J2565" s="30">
        <f t="shared" si="356"/>
        <v>5000</v>
      </c>
      <c r="K2565" s="30">
        <f t="shared" si="357"/>
        <v>5300</v>
      </c>
      <c r="L2565" s="30">
        <f t="shared" si="358"/>
        <v>5400</v>
      </c>
      <c r="M2565" s="30">
        <f t="shared" si="359"/>
        <v>6500</v>
      </c>
      <c r="N2565" s="33"/>
      <c r="O2565" s="33"/>
      <c r="P2565" s="33"/>
      <c r="Q2565" s="40">
        <v>12</v>
      </c>
    </row>
    <row r="2566" spans="1:17" ht="12" customHeight="1" x14ac:dyDescent="0.35">
      <c r="A2566" s="77" t="s">
        <v>745</v>
      </c>
      <c r="B2566" s="6">
        <v>4834</v>
      </c>
      <c r="C2566" s="6" t="s">
        <v>745</v>
      </c>
      <c r="D2566" s="40">
        <v>12</v>
      </c>
      <c r="E2566" s="30">
        <f t="shared" si="351"/>
        <v>1900</v>
      </c>
      <c r="F2566" s="30">
        <f t="shared" si="352"/>
        <v>2500</v>
      </c>
      <c r="G2566" s="30">
        <f t="shared" si="353"/>
        <v>3200</v>
      </c>
      <c r="H2566" s="30">
        <f t="shared" si="354"/>
        <v>3900</v>
      </c>
      <c r="I2566" s="30">
        <f t="shared" si="355"/>
        <v>4350</v>
      </c>
      <c r="J2566" s="30">
        <f t="shared" si="356"/>
        <v>5000</v>
      </c>
      <c r="K2566" s="30">
        <f t="shared" si="357"/>
        <v>5300</v>
      </c>
      <c r="L2566" s="30">
        <f t="shared" si="358"/>
        <v>5400</v>
      </c>
      <c r="M2566" s="30">
        <f t="shared" si="359"/>
        <v>6500</v>
      </c>
      <c r="N2566" s="33"/>
      <c r="O2566" s="33"/>
      <c r="P2566" s="33"/>
      <c r="Q2566" s="40">
        <v>12</v>
      </c>
    </row>
    <row r="2567" spans="1:17" ht="12" customHeight="1" x14ac:dyDescent="0.35">
      <c r="A2567" s="77" t="s">
        <v>730</v>
      </c>
      <c r="B2567" s="6">
        <v>4836</v>
      </c>
      <c r="C2567" s="6" t="s">
        <v>730</v>
      </c>
      <c r="D2567" s="40">
        <v>9</v>
      </c>
      <c r="E2567" s="30">
        <f t="shared" si="351"/>
        <v>1600</v>
      </c>
      <c r="F2567" s="30">
        <f t="shared" si="352"/>
        <v>2200</v>
      </c>
      <c r="G2567" s="30">
        <f t="shared" si="353"/>
        <v>2900</v>
      </c>
      <c r="H2567" s="30">
        <f t="shared" si="354"/>
        <v>3600</v>
      </c>
      <c r="I2567" s="30">
        <f t="shared" si="355"/>
        <v>4050</v>
      </c>
      <c r="J2567" s="30">
        <f t="shared" si="356"/>
        <v>4700</v>
      </c>
      <c r="K2567" s="30">
        <f t="shared" si="357"/>
        <v>5000</v>
      </c>
      <c r="L2567" s="30">
        <f t="shared" si="358"/>
        <v>5100</v>
      </c>
      <c r="M2567" s="30">
        <f t="shared" si="359"/>
        <v>6200</v>
      </c>
      <c r="N2567" s="33"/>
      <c r="O2567" s="33"/>
      <c r="P2567" s="33"/>
      <c r="Q2567" s="40">
        <v>9</v>
      </c>
    </row>
    <row r="2568" spans="1:17" ht="12" customHeight="1" x14ac:dyDescent="0.35">
      <c r="A2568" s="77" t="s">
        <v>730</v>
      </c>
      <c r="B2568" s="6">
        <v>4838</v>
      </c>
      <c r="C2568" s="6" t="s">
        <v>730</v>
      </c>
      <c r="D2568" s="40">
        <v>9</v>
      </c>
      <c r="E2568" s="30">
        <f t="shared" si="351"/>
        <v>1600</v>
      </c>
      <c r="F2568" s="30">
        <f t="shared" si="352"/>
        <v>2200</v>
      </c>
      <c r="G2568" s="30">
        <f t="shared" si="353"/>
        <v>2900</v>
      </c>
      <c r="H2568" s="30">
        <f t="shared" si="354"/>
        <v>3600</v>
      </c>
      <c r="I2568" s="30">
        <f t="shared" si="355"/>
        <v>4050</v>
      </c>
      <c r="J2568" s="30">
        <f t="shared" si="356"/>
        <v>4700</v>
      </c>
      <c r="K2568" s="30">
        <f t="shared" si="357"/>
        <v>5000</v>
      </c>
      <c r="L2568" s="30">
        <f t="shared" si="358"/>
        <v>5100</v>
      </c>
      <c r="M2568" s="30">
        <f t="shared" si="359"/>
        <v>6200</v>
      </c>
      <c r="N2568" s="33"/>
      <c r="O2568" s="33"/>
      <c r="P2568" s="33"/>
      <c r="Q2568" s="40">
        <v>9</v>
      </c>
    </row>
    <row r="2569" spans="1:17" ht="12" customHeight="1" x14ac:dyDescent="0.35">
      <c r="A2569" s="77" t="s">
        <v>730</v>
      </c>
      <c r="B2569" s="6">
        <v>4839</v>
      </c>
      <c r="C2569" s="6" t="s">
        <v>730</v>
      </c>
      <c r="D2569" s="40">
        <v>9</v>
      </c>
      <c r="E2569" s="30">
        <f t="shared" si="351"/>
        <v>1600</v>
      </c>
      <c r="F2569" s="30">
        <f t="shared" si="352"/>
        <v>2200</v>
      </c>
      <c r="G2569" s="30">
        <f t="shared" si="353"/>
        <v>2900</v>
      </c>
      <c r="H2569" s="30">
        <f t="shared" si="354"/>
        <v>3600</v>
      </c>
      <c r="I2569" s="30">
        <f t="shared" si="355"/>
        <v>4050</v>
      </c>
      <c r="J2569" s="30">
        <f t="shared" si="356"/>
        <v>4700</v>
      </c>
      <c r="K2569" s="30">
        <f t="shared" si="357"/>
        <v>5000</v>
      </c>
      <c r="L2569" s="30">
        <f t="shared" si="358"/>
        <v>5100</v>
      </c>
      <c r="M2569" s="30">
        <f t="shared" si="359"/>
        <v>6200</v>
      </c>
      <c r="N2569" s="33"/>
      <c r="O2569" s="33"/>
      <c r="P2569" s="33"/>
      <c r="Q2569" s="40">
        <v>9</v>
      </c>
    </row>
    <row r="2570" spans="1:17" ht="12" customHeight="1" x14ac:dyDescent="0.35">
      <c r="A2570" s="77" t="s">
        <v>730</v>
      </c>
      <c r="B2570" s="6">
        <v>4841</v>
      </c>
      <c r="C2570" s="6" t="s">
        <v>730</v>
      </c>
      <c r="D2570" s="40">
        <v>9</v>
      </c>
      <c r="E2570" s="30">
        <f t="shared" si="351"/>
        <v>1600</v>
      </c>
      <c r="F2570" s="30">
        <f t="shared" si="352"/>
        <v>2200</v>
      </c>
      <c r="G2570" s="30">
        <f t="shared" si="353"/>
        <v>2900</v>
      </c>
      <c r="H2570" s="30">
        <f t="shared" si="354"/>
        <v>3600</v>
      </c>
      <c r="I2570" s="30">
        <f t="shared" si="355"/>
        <v>4050</v>
      </c>
      <c r="J2570" s="30">
        <f t="shared" si="356"/>
        <v>4700</v>
      </c>
      <c r="K2570" s="30">
        <f t="shared" si="357"/>
        <v>5000</v>
      </c>
      <c r="L2570" s="30">
        <f t="shared" si="358"/>
        <v>5100</v>
      </c>
      <c r="M2570" s="30">
        <f t="shared" si="359"/>
        <v>6200</v>
      </c>
      <c r="N2570" s="33"/>
      <c r="O2570" s="33"/>
      <c r="P2570" s="33"/>
      <c r="Q2570" s="40">
        <v>9</v>
      </c>
    </row>
    <row r="2571" spans="1:17" ht="12" customHeight="1" x14ac:dyDescent="0.35">
      <c r="A2571" s="77" t="s">
        <v>730</v>
      </c>
      <c r="B2571" s="6">
        <v>4842</v>
      </c>
      <c r="C2571" s="6" t="s">
        <v>730</v>
      </c>
      <c r="D2571" s="40">
        <v>9</v>
      </c>
      <c r="E2571" s="30">
        <f t="shared" si="351"/>
        <v>1600</v>
      </c>
      <c r="F2571" s="30">
        <f t="shared" si="352"/>
        <v>2200</v>
      </c>
      <c r="G2571" s="30">
        <f t="shared" si="353"/>
        <v>2900</v>
      </c>
      <c r="H2571" s="30">
        <f t="shared" si="354"/>
        <v>3600</v>
      </c>
      <c r="I2571" s="30">
        <f t="shared" si="355"/>
        <v>4050</v>
      </c>
      <c r="J2571" s="30">
        <f t="shared" si="356"/>
        <v>4700</v>
      </c>
      <c r="K2571" s="30">
        <f t="shared" si="357"/>
        <v>5000</v>
      </c>
      <c r="L2571" s="30">
        <f t="shared" si="358"/>
        <v>5100</v>
      </c>
      <c r="M2571" s="30">
        <f t="shared" si="359"/>
        <v>6200</v>
      </c>
      <c r="N2571" s="33"/>
      <c r="O2571" s="33"/>
      <c r="P2571" s="33"/>
      <c r="Q2571" s="40">
        <v>9</v>
      </c>
    </row>
    <row r="2572" spans="1:17" ht="12" customHeight="1" x14ac:dyDescent="0.35">
      <c r="A2572" s="77" t="s">
        <v>730</v>
      </c>
      <c r="B2572" s="6">
        <v>4843</v>
      </c>
      <c r="C2572" s="6" t="s">
        <v>730</v>
      </c>
      <c r="D2572" s="40">
        <v>9</v>
      </c>
      <c r="E2572" s="30">
        <f t="shared" si="351"/>
        <v>1600</v>
      </c>
      <c r="F2572" s="30">
        <f t="shared" si="352"/>
        <v>2200</v>
      </c>
      <c r="G2572" s="30">
        <f t="shared" si="353"/>
        <v>2900</v>
      </c>
      <c r="H2572" s="30">
        <f t="shared" si="354"/>
        <v>3600</v>
      </c>
      <c r="I2572" s="30">
        <f t="shared" si="355"/>
        <v>4050</v>
      </c>
      <c r="J2572" s="30">
        <f t="shared" si="356"/>
        <v>4700</v>
      </c>
      <c r="K2572" s="30">
        <f t="shared" si="357"/>
        <v>5000</v>
      </c>
      <c r="L2572" s="30">
        <f t="shared" si="358"/>
        <v>5100</v>
      </c>
      <c r="M2572" s="30">
        <f t="shared" si="359"/>
        <v>6200</v>
      </c>
      <c r="N2572" s="33"/>
      <c r="O2572" s="33"/>
      <c r="P2572" s="33"/>
      <c r="Q2572" s="40">
        <v>9</v>
      </c>
    </row>
    <row r="2573" spans="1:17" ht="12" customHeight="1" x14ac:dyDescent="0.35">
      <c r="A2573" s="77" t="s">
        <v>730</v>
      </c>
      <c r="B2573" s="6">
        <v>4844</v>
      </c>
      <c r="C2573" s="6" t="s">
        <v>730</v>
      </c>
      <c r="D2573" s="40">
        <v>9</v>
      </c>
      <c r="E2573" s="30">
        <f t="shared" si="351"/>
        <v>1600</v>
      </c>
      <c r="F2573" s="30">
        <f t="shared" si="352"/>
        <v>2200</v>
      </c>
      <c r="G2573" s="30">
        <f t="shared" si="353"/>
        <v>2900</v>
      </c>
      <c r="H2573" s="30">
        <f t="shared" si="354"/>
        <v>3600</v>
      </c>
      <c r="I2573" s="30">
        <f t="shared" si="355"/>
        <v>4050</v>
      </c>
      <c r="J2573" s="30">
        <f t="shared" si="356"/>
        <v>4700</v>
      </c>
      <c r="K2573" s="30">
        <f t="shared" si="357"/>
        <v>5000</v>
      </c>
      <c r="L2573" s="30">
        <f t="shared" si="358"/>
        <v>5100</v>
      </c>
      <c r="M2573" s="30">
        <f t="shared" si="359"/>
        <v>6200</v>
      </c>
      <c r="N2573" s="33"/>
      <c r="O2573" s="33"/>
      <c r="P2573" s="33"/>
      <c r="Q2573" s="40">
        <v>9</v>
      </c>
    </row>
    <row r="2574" spans="1:17" ht="12" customHeight="1" x14ac:dyDescent="0.35">
      <c r="A2574" s="77" t="s">
        <v>730</v>
      </c>
      <c r="B2574" s="6">
        <v>4846</v>
      </c>
      <c r="C2574" s="6" t="s">
        <v>730</v>
      </c>
      <c r="D2574" s="40">
        <v>9</v>
      </c>
      <c r="E2574" s="30">
        <f t="shared" si="351"/>
        <v>1600</v>
      </c>
      <c r="F2574" s="30">
        <f t="shared" si="352"/>
        <v>2200</v>
      </c>
      <c r="G2574" s="30">
        <f t="shared" si="353"/>
        <v>2900</v>
      </c>
      <c r="H2574" s="30">
        <f t="shared" si="354"/>
        <v>3600</v>
      </c>
      <c r="I2574" s="30">
        <f t="shared" si="355"/>
        <v>4050</v>
      </c>
      <c r="J2574" s="30">
        <f t="shared" si="356"/>
        <v>4700</v>
      </c>
      <c r="K2574" s="30">
        <f t="shared" si="357"/>
        <v>5000</v>
      </c>
      <c r="L2574" s="30">
        <f t="shared" si="358"/>
        <v>5100</v>
      </c>
      <c r="M2574" s="30">
        <f t="shared" si="359"/>
        <v>6200</v>
      </c>
      <c r="N2574" s="33"/>
      <c r="O2574" s="33"/>
      <c r="P2574" s="33"/>
      <c r="Q2574" s="40">
        <v>9</v>
      </c>
    </row>
    <row r="2575" spans="1:17" ht="12" customHeight="1" x14ac:dyDescent="0.35">
      <c r="A2575" s="77" t="s">
        <v>730</v>
      </c>
      <c r="B2575" s="6">
        <v>4847</v>
      </c>
      <c r="C2575" s="6" t="s">
        <v>730</v>
      </c>
      <c r="D2575" s="40">
        <v>9</v>
      </c>
      <c r="E2575" s="30">
        <f t="shared" si="351"/>
        <v>1600</v>
      </c>
      <c r="F2575" s="30">
        <f t="shared" si="352"/>
        <v>2200</v>
      </c>
      <c r="G2575" s="30">
        <f t="shared" si="353"/>
        <v>2900</v>
      </c>
      <c r="H2575" s="30">
        <f t="shared" si="354"/>
        <v>3600</v>
      </c>
      <c r="I2575" s="30">
        <f t="shared" si="355"/>
        <v>4050</v>
      </c>
      <c r="J2575" s="30">
        <f t="shared" si="356"/>
        <v>4700</v>
      </c>
      <c r="K2575" s="30">
        <f t="shared" si="357"/>
        <v>5000</v>
      </c>
      <c r="L2575" s="30">
        <f t="shared" si="358"/>
        <v>5100</v>
      </c>
      <c r="M2575" s="30">
        <f t="shared" si="359"/>
        <v>6200</v>
      </c>
      <c r="N2575" s="33"/>
      <c r="O2575" s="33"/>
      <c r="P2575" s="33"/>
      <c r="Q2575" s="40">
        <v>9</v>
      </c>
    </row>
    <row r="2576" spans="1:17" ht="12" customHeight="1" x14ac:dyDescent="0.35">
      <c r="A2576" s="77" t="s">
        <v>730</v>
      </c>
      <c r="B2576" s="6">
        <v>4848</v>
      </c>
      <c r="C2576" s="6" t="s">
        <v>730</v>
      </c>
      <c r="D2576" s="40">
        <v>9</v>
      </c>
      <c r="E2576" s="30">
        <f t="shared" si="351"/>
        <v>1600</v>
      </c>
      <c r="F2576" s="30">
        <f t="shared" si="352"/>
        <v>2200</v>
      </c>
      <c r="G2576" s="30">
        <f t="shared" si="353"/>
        <v>2900</v>
      </c>
      <c r="H2576" s="30">
        <f t="shared" si="354"/>
        <v>3600</v>
      </c>
      <c r="I2576" s="30">
        <f t="shared" si="355"/>
        <v>4050</v>
      </c>
      <c r="J2576" s="30">
        <f t="shared" si="356"/>
        <v>4700</v>
      </c>
      <c r="K2576" s="30">
        <f t="shared" si="357"/>
        <v>5000</v>
      </c>
      <c r="L2576" s="30">
        <f t="shared" si="358"/>
        <v>5100</v>
      </c>
      <c r="M2576" s="30">
        <f t="shared" si="359"/>
        <v>6200</v>
      </c>
      <c r="N2576" s="33"/>
      <c r="O2576" s="33"/>
      <c r="P2576" s="33"/>
      <c r="Q2576" s="40">
        <v>9</v>
      </c>
    </row>
    <row r="2577" spans="1:17" ht="12" customHeight="1" x14ac:dyDescent="0.35">
      <c r="A2577" s="77" t="s">
        <v>730</v>
      </c>
      <c r="B2577" s="6">
        <v>4849</v>
      </c>
      <c r="C2577" s="6" t="s">
        <v>730</v>
      </c>
      <c r="D2577" s="40">
        <v>9</v>
      </c>
      <c r="E2577" s="30">
        <f t="shared" si="351"/>
        <v>1600</v>
      </c>
      <c r="F2577" s="30">
        <f t="shared" si="352"/>
        <v>2200</v>
      </c>
      <c r="G2577" s="30">
        <f t="shared" si="353"/>
        <v>2900</v>
      </c>
      <c r="H2577" s="30">
        <f t="shared" si="354"/>
        <v>3600</v>
      </c>
      <c r="I2577" s="30">
        <f t="shared" si="355"/>
        <v>4050</v>
      </c>
      <c r="J2577" s="30">
        <f t="shared" si="356"/>
        <v>4700</v>
      </c>
      <c r="K2577" s="30">
        <f t="shared" si="357"/>
        <v>5000</v>
      </c>
      <c r="L2577" s="30">
        <f t="shared" si="358"/>
        <v>5100</v>
      </c>
      <c r="M2577" s="30">
        <f t="shared" si="359"/>
        <v>6200</v>
      </c>
      <c r="N2577" s="33"/>
      <c r="O2577" s="33"/>
      <c r="P2577" s="33"/>
      <c r="Q2577" s="40">
        <v>9</v>
      </c>
    </row>
    <row r="2578" spans="1:17" ht="12" customHeight="1" x14ac:dyDescent="0.35">
      <c r="A2578" s="77" t="s">
        <v>733</v>
      </c>
      <c r="B2578" s="6">
        <v>4851</v>
      </c>
      <c r="C2578" s="6" t="s">
        <v>733</v>
      </c>
      <c r="D2578" s="40">
        <v>11</v>
      </c>
      <c r="E2578" s="30">
        <f t="shared" si="351"/>
        <v>1800</v>
      </c>
      <c r="F2578" s="30">
        <f t="shared" si="352"/>
        <v>2400</v>
      </c>
      <c r="G2578" s="30">
        <f t="shared" si="353"/>
        <v>3100</v>
      </c>
      <c r="H2578" s="30">
        <f t="shared" si="354"/>
        <v>3800</v>
      </c>
      <c r="I2578" s="30">
        <f t="shared" si="355"/>
        <v>4250</v>
      </c>
      <c r="J2578" s="30">
        <f t="shared" si="356"/>
        <v>4900</v>
      </c>
      <c r="K2578" s="30">
        <f t="shared" si="357"/>
        <v>5200</v>
      </c>
      <c r="L2578" s="30">
        <f t="shared" si="358"/>
        <v>5300</v>
      </c>
      <c r="M2578" s="30">
        <f t="shared" si="359"/>
        <v>6400</v>
      </c>
      <c r="N2578" s="33"/>
      <c r="O2578" s="33"/>
      <c r="P2578" s="33"/>
      <c r="Q2578" s="40">
        <v>11</v>
      </c>
    </row>
    <row r="2579" spans="1:17" ht="12" customHeight="1" x14ac:dyDescent="0.35">
      <c r="A2579" s="77" t="s">
        <v>736</v>
      </c>
      <c r="B2579" s="6">
        <v>4852</v>
      </c>
      <c r="C2579" s="6" t="s">
        <v>736</v>
      </c>
      <c r="D2579" s="40">
        <v>11</v>
      </c>
      <c r="E2579" s="30">
        <f t="shared" si="351"/>
        <v>1800</v>
      </c>
      <c r="F2579" s="30">
        <f t="shared" si="352"/>
        <v>2400</v>
      </c>
      <c r="G2579" s="30">
        <f t="shared" si="353"/>
        <v>3100</v>
      </c>
      <c r="H2579" s="30">
        <f t="shared" si="354"/>
        <v>3800</v>
      </c>
      <c r="I2579" s="30">
        <f t="shared" si="355"/>
        <v>4250</v>
      </c>
      <c r="J2579" s="30">
        <f t="shared" si="356"/>
        <v>4900</v>
      </c>
      <c r="K2579" s="30">
        <f t="shared" si="357"/>
        <v>5200</v>
      </c>
      <c r="L2579" s="30">
        <f t="shared" si="358"/>
        <v>5300</v>
      </c>
      <c r="M2579" s="30">
        <f t="shared" si="359"/>
        <v>6400</v>
      </c>
      <c r="N2579" s="33"/>
      <c r="O2579" s="33"/>
      <c r="P2579" s="33"/>
      <c r="Q2579" s="40">
        <v>11</v>
      </c>
    </row>
    <row r="2580" spans="1:17" ht="12" customHeight="1" x14ac:dyDescent="0.35">
      <c r="A2580" s="77" t="s">
        <v>735</v>
      </c>
      <c r="B2580" s="6">
        <v>4853</v>
      </c>
      <c r="C2580" s="6" t="s">
        <v>735</v>
      </c>
      <c r="D2580" s="40">
        <v>11</v>
      </c>
      <c r="E2580" s="30">
        <f t="shared" si="351"/>
        <v>1800</v>
      </c>
      <c r="F2580" s="30">
        <f t="shared" si="352"/>
        <v>2400</v>
      </c>
      <c r="G2580" s="30">
        <f t="shared" si="353"/>
        <v>3100</v>
      </c>
      <c r="H2580" s="30">
        <f t="shared" si="354"/>
        <v>3800</v>
      </c>
      <c r="I2580" s="30">
        <f t="shared" si="355"/>
        <v>4250</v>
      </c>
      <c r="J2580" s="30">
        <f t="shared" si="356"/>
        <v>4900</v>
      </c>
      <c r="K2580" s="30">
        <f t="shared" si="357"/>
        <v>5200</v>
      </c>
      <c r="L2580" s="30">
        <f t="shared" si="358"/>
        <v>5300</v>
      </c>
      <c r="M2580" s="30">
        <f t="shared" si="359"/>
        <v>6400</v>
      </c>
      <c r="N2580" s="33"/>
      <c r="O2580" s="33"/>
      <c r="P2580" s="33"/>
      <c r="Q2580" s="40">
        <v>11</v>
      </c>
    </row>
    <row r="2581" spans="1:17" ht="12" customHeight="1" x14ac:dyDescent="0.35">
      <c r="A2581" s="77" t="s">
        <v>739</v>
      </c>
      <c r="B2581" s="6">
        <v>4854</v>
      </c>
      <c r="C2581" s="6" t="s">
        <v>739</v>
      </c>
      <c r="D2581" s="40">
        <v>11</v>
      </c>
      <c r="E2581" s="30">
        <f t="shared" si="351"/>
        <v>1800</v>
      </c>
      <c r="F2581" s="30">
        <f t="shared" si="352"/>
        <v>2400</v>
      </c>
      <c r="G2581" s="30">
        <f t="shared" si="353"/>
        <v>3100</v>
      </c>
      <c r="H2581" s="30">
        <f t="shared" si="354"/>
        <v>3800</v>
      </c>
      <c r="I2581" s="30">
        <f t="shared" si="355"/>
        <v>4250</v>
      </c>
      <c r="J2581" s="30">
        <f t="shared" si="356"/>
        <v>4900</v>
      </c>
      <c r="K2581" s="30">
        <f t="shared" si="357"/>
        <v>5200</v>
      </c>
      <c r="L2581" s="30">
        <f t="shared" si="358"/>
        <v>5300</v>
      </c>
      <c r="M2581" s="30">
        <f t="shared" si="359"/>
        <v>6400</v>
      </c>
      <c r="N2581" s="33"/>
      <c r="O2581" s="33"/>
      <c r="P2581" s="33"/>
      <c r="Q2581" s="40">
        <v>11</v>
      </c>
    </row>
    <row r="2582" spans="1:17" ht="12" customHeight="1" x14ac:dyDescent="0.35">
      <c r="A2582" s="77" t="s">
        <v>737</v>
      </c>
      <c r="B2582" s="6">
        <v>4855</v>
      </c>
      <c r="C2582" s="6" t="s">
        <v>737</v>
      </c>
      <c r="D2582" s="40">
        <v>11</v>
      </c>
      <c r="E2582" s="30">
        <f t="shared" si="351"/>
        <v>1800</v>
      </c>
      <c r="F2582" s="30">
        <f t="shared" si="352"/>
        <v>2400</v>
      </c>
      <c r="G2582" s="30">
        <f t="shared" si="353"/>
        <v>3100</v>
      </c>
      <c r="H2582" s="30">
        <f t="shared" si="354"/>
        <v>3800</v>
      </c>
      <c r="I2582" s="30">
        <f t="shared" si="355"/>
        <v>4250</v>
      </c>
      <c r="J2582" s="30">
        <f t="shared" si="356"/>
        <v>4900</v>
      </c>
      <c r="K2582" s="30">
        <f t="shared" si="357"/>
        <v>5200</v>
      </c>
      <c r="L2582" s="30">
        <f t="shared" si="358"/>
        <v>5300</v>
      </c>
      <c r="M2582" s="30">
        <f t="shared" si="359"/>
        <v>6400</v>
      </c>
      <c r="N2582" s="33"/>
      <c r="O2582" s="33"/>
      <c r="P2582" s="33"/>
      <c r="Q2582" s="40">
        <v>11</v>
      </c>
    </row>
    <row r="2583" spans="1:17" ht="12" customHeight="1" x14ac:dyDescent="0.35">
      <c r="A2583" s="77" t="s">
        <v>730</v>
      </c>
      <c r="B2583" s="6">
        <v>4856</v>
      </c>
      <c r="C2583" s="6" t="s">
        <v>730</v>
      </c>
      <c r="D2583" s="40">
        <v>9</v>
      </c>
      <c r="E2583" s="30">
        <f t="shared" si="351"/>
        <v>1600</v>
      </c>
      <c r="F2583" s="30">
        <f t="shared" si="352"/>
        <v>2200</v>
      </c>
      <c r="G2583" s="30">
        <f t="shared" si="353"/>
        <v>2900</v>
      </c>
      <c r="H2583" s="30">
        <f t="shared" si="354"/>
        <v>3600</v>
      </c>
      <c r="I2583" s="30">
        <f t="shared" si="355"/>
        <v>4050</v>
      </c>
      <c r="J2583" s="30">
        <f t="shared" si="356"/>
        <v>4700</v>
      </c>
      <c r="K2583" s="30">
        <f t="shared" si="357"/>
        <v>5000</v>
      </c>
      <c r="L2583" s="30">
        <f t="shared" si="358"/>
        <v>5100</v>
      </c>
      <c r="M2583" s="30">
        <f t="shared" si="359"/>
        <v>6200</v>
      </c>
      <c r="N2583" s="33"/>
      <c r="O2583" s="33"/>
      <c r="P2583" s="33"/>
      <c r="Q2583" s="40">
        <v>9</v>
      </c>
    </row>
    <row r="2584" spans="1:17" ht="12" customHeight="1" x14ac:dyDescent="0.35">
      <c r="A2584" s="77" t="s">
        <v>730</v>
      </c>
      <c r="B2584" s="6">
        <v>4857</v>
      </c>
      <c r="C2584" s="6" t="s">
        <v>730</v>
      </c>
      <c r="D2584" s="40">
        <v>9</v>
      </c>
      <c r="E2584" s="30">
        <f t="shared" si="351"/>
        <v>1600</v>
      </c>
      <c r="F2584" s="30">
        <f t="shared" si="352"/>
        <v>2200</v>
      </c>
      <c r="G2584" s="30">
        <f t="shared" si="353"/>
        <v>2900</v>
      </c>
      <c r="H2584" s="30">
        <f t="shared" si="354"/>
        <v>3600</v>
      </c>
      <c r="I2584" s="30">
        <f t="shared" si="355"/>
        <v>4050</v>
      </c>
      <c r="J2584" s="30">
        <f t="shared" si="356"/>
        <v>4700</v>
      </c>
      <c r="K2584" s="30">
        <f t="shared" si="357"/>
        <v>5000</v>
      </c>
      <c r="L2584" s="30">
        <f t="shared" si="358"/>
        <v>5100</v>
      </c>
      <c r="M2584" s="30">
        <f t="shared" si="359"/>
        <v>6200</v>
      </c>
      <c r="N2584" s="33"/>
      <c r="O2584" s="33"/>
      <c r="P2584" s="33"/>
      <c r="Q2584" s="40">
        <v>9</v>
      </c>
    </row>
    <row r="2585" spans="1:17" ht="12" customHeight="1" x14ac:dyDescent="0.35">
      <c r="A2585" s="77" t="s">
        <v>730</v>
      </c>
      <c r="B2585" s="6">
        <v>4858</v>
      </c>
      <c r="C2585" s="6" t="s">
        <v>730</v>
      </c>
      <c r="D2585" s="40">
        <v>9</v>
      </c>
      <c r="E2585" s="30">
        <f t="shared" si="351"/>
        <v>1600</v>
      </c>
      <c r="F2585" s="30">
        <f t="shared" si="352"/>
        <v>2200</v>
      </c>
      <c r="G2585" s="30">
        <f t="shared" si="353"/>
        <v>2900</v>
      </c>
      <c r="H2585" s="30">
        <f t="shared" si="354"/>
        <v>3600</v>
      </c>
      <c r="I2585" s="30">
        <f t="shared" si="355"/>
        <v>4050</v>
      </c>
      <c r="J2585" s="30">
        <f t="shared" si="356"/>
        <v>4700</v>
      </c>
      <c r="K2585" s="30">
        <f t="shared" si="357"/>
        <v>5000</v>
      </c>
      <c r="L2585" s="30">
        <f t="shared" si="358"/>
        <v>5100</v>
      </c>
      <c r="M2585" s="30">
        <f t="shared" si="359"/>
        <v>6200</v>
      </c>
      <c r="N2585" s="33"/>
      <c r="O2585" s="33"/>
      <c r="P2585" s="33"/>
      <c r="Q2585" s="40">
        <v>9</v>
      </c>
    </row>
    <row r="2586" spans="1:17" ht="12" customHeight="1" x14ac:dyDescent="0.35">
      <c r="A2586" s="77" t="s">
        <v>730</v>
      </c>
      <c r="B2586" s="6">
        <v>4859</v>
      </c>
      <c r="C2586" s="6" t="s">
        <v>730</v>
      </c>
      <c r="D2586" s="40">
        <v>9</v>
      </c>
      <c r="E2586" s="30">
        <f t="shared" si="351"/>
        <v>1600</v>
      </c>
      <c r="F2586" s="30">
        <f t="shared" si="352"/>
        <v>2200</v>
      </c>
      <c r="G2586" s="30">
        <f t="shared" si="353"/>
        <v>2900</v>
      </c>
      <c r="H2586" s="30">
        <f t="shared" si="354"/>
        <v>3600</v>
      </c>
      <c r="I2586" s="30">
        <f t="shared" si="355"/>
        <v>4050</v>
      </c>
      <c r="J2586" s="30">
        <f t="shared" si="356"/>
        <v>4700</v>
      </c>
      <c r="K2586" s="30">
        <f t="shared" si="357"/>
        <v>5000</v>
      </c>
      <c r="L2586" s="30">
        <f t="shared" si="358"/>
        <v>5100</v>
      </c>
      <c r="M2586" s="30">
        <f t="shared" si="359"/>
        <v>6200</v>
      </c>
      <c r="N2586" s="33"/>
      <c r="O2586" s="33"/>
      <c r="P2586" s="33"/>
      <c r="Q2586" s="40">
        <v>9</v>
      </c>
    </row>
    <row r="2587" spans="1:17" ht="12" customHeight="1" x14ac:dyDescent="0.35">
      <c r="A2587" s="77" t="s">
        <v>730</v>
      </c>
      <c r="B2587" s="6">
        <v>4861</v>
      </c>
      <c r="C2587" s="6" t="s">
        <v>730</v>
      </c>
      <c r="D2587" s="40">
        <v>9</v>
      </c>
      <c r="E2587" s="30">
        <f t="shared" si="351"/>
        <v>1600</v>
      </c>
      <c r="F2587" s="30">
        <f t="shared" si="352"/>
        <v>2200</v>
      </c>
      <c r="G2587" s="30">
        <f t="shared" si="353"/>
        <v>2900</v>
      </c>
      <c r="H2587" s="30">
        <f t="shared" si="354"/>
        <v>3600</v>
      </c>
      <c r="I2587" s="30">
        <f t="shared" si="355"/>
        <v>4050</v>
      </c>
      <c r="J2587" s="30">
        <f t="shared" si="356"/>
        <v>4700</v>
      </c>
      <c r="K2587" s="30">
        <f t="shared" si="357"/>
        <v>5000</v>
      </c>
      <c r="L2587" s="30">
        <f t="shared" si="358"/>
        <v>5100</v>
      </c>
      <c r="M2587" s="30">
        <f t="shared" si="359"/>
        <v>6200</v>
      </c>
      <c r="N2587" s="33"/>
      <c r="O2587" s="33"/>
      <c r="P2587" s="33"/>
      <c r="Q2587" s="40">
        <v>9</v>
      </c>
    </row>
    <row r="2588" spans="1:17" ht="12" customHeight="1" x14ac:dyDescent="0.35">
      <c r="A2588" s="77" t="s">
        <v>731</v>
      </c>
      <c r="B2588" s="6">
        <v>4862</v>
      </c>
      <c r="C2588" s="6" t="s">
        <v>731</v>
      </c>
      <c r="D2588" s="40">
        <v>11</v>
      </c>
      <c r="E2588" s="30">
        <f t="shared" si="351"/>
        <v>1800</v>
      </c>
      <c r="F2588" s="30">
        <f t="shared" si="352"/>
        <v>2400</v>
      </c>
      <c r="G2588" s="30">
        <f t="shared" si="353"/>
        <v>3100</v>
      </c>
      <c r="H2588" s="30">
        <f t="shared" si="354"/>
        <v>3800</v>
      </c>
      <c r="I2588" s="30">
        <f t="shared" si="355"/>
        <v>4250</v>
      </c>
      <c r="J2588" s="30">
        <f t="shared" si="356"/>
        <v>4900</v>
      </c>
      <c r="K2588" s="30">
        <f t="shared" si="357"/>
        <v>5200</v>
      </c>
      <c r="L2588" s="30">
        <f t="shared" si="358"/>
        <v>5300</v>
      </c>
      <c r="M2588" s="30">
        <f t="shared" si="359"/>
        <v>6400</v>
      </c>
      <c r="N2588" s="33"/>
      <c r="O2588" s="33"/>
      <c r="P2588" s="33"/>
      <c r="Q2588" s="40">
        <v>11</v>
      </c>
    </row>
    <row r="2589" spans="1:17" ht="12" customHeight="1" x14ac:dyDescent="0.35">
      <c r="A2589" s="77" t="s">
        <v>746</v>
      </c>
      <c r="B2589" s="6">
        <v>4863</v>
      </c>
      <c r="C2589" s="6" t="s">
        <v>746</v>
      </c>
      <c r="D2589" s="40">
        <v>14</v>
      </c>
      <c r="E2589" s="30">
        <f t="shared" si="351"/>
        <v>2100</v>
      </c>
      <c r="F2589" s="30">
        <f t="shared" si="352"/>
        <v>3600</v>
      </c>
      <c r="G2589" s="30">
        <f t="shared" si="353"/>
        <v>4800</v>
      </c>
      <c r="H2589" s="30">
        <f t="shared" si="354"/>
        <v>5600</v>
      </c>
      <c r="I2589" s="30">
        <f t="shared" si="355"/>
        <v>6400</v>
      </c>
      <c r="J2589" s="30">
        <f t="shared" si="356"/>
        <v>7200</v>
      </c>
      <c r="K2589" s="30">
        <f t="shared" si="357"/>
        <v>8000</v>
      </c>
      <c r="L2589" s="30">
        <f t="shared" si="358"/>
        <v>8800</v>
      </c>
      <c r="M2589" s="30">
        <f t="shared" si="359"/>
        <v>9600</v>
      </c>
      <c r="N2589" s="33"/>
      <c r="O2589" s="33"/>
      <c r="P2589" s="33"/>
      <c r="Q2589" s="40">
        <v>14</v>
      </c>
    </row>
    <row r="2590" spans="1:17" ht="12" customHeight="1" x14ac:dyDescent="0.35">
      <c r="A2590" s="77" t="s">
        <v>747</v>
      </c>
      <c r="B2590" s="6">
        <v>4864</v>
      </c>
      <c r="C2590" s="6" t="s">
        <v>747</v>
      </c>
      <c r="D2590" s="40">
        <v>14</v>
      </c>
      <c r="E2590" s="30">
        <f t="shared" si="351"/>
        <v>2100</v>
      </c>
      <c r="F2590" s="30">
        <f t="shared" si="352"/>
        <v>3600</v>
      </c>
      <c r="G2590" s="30">
        <f t="shared" si="353"/>
        <v>4800</v>
      </c>
      <c r="H2590" s="30">
        <f t="shared" si="354"/>
        <v>5600</v>
      </c>
      <c r="I2590" s="30">
        <f t="shared" si="355"/>
        <v>6400</v>
      </c>
      <c r="J2590" s="30">
        <f t="shared" si="356"/>
        <v>7200</v>
      </c>
      <c r="K2590" s="30">
        <f t="shared" si="357"/>
        <v>8000</v>
      </c>
      <c r="L2590" s="30">
        <f t="shared" si="358"/>
        <v>8800</v>
      </c>
      <c r="M2590" s="30">
        <f t="shared" si="359"/>
        <v>9600</v>
      </c>
      <c r="N2590" s="33"/>
      <c r="O2590" s="33"/>
      <c r="P2590" s="33"/>
      <c r="Q2590" s="40">
        <v>14</v>
      </c>
    </row>
    <row r="2591" spans="1:17" ht="12" customHeight="1" x14ac:dyDescent="0.35">
      <c r="A2591" s="77" t="s">
        <v>747</v>
      </c>
      <c r="B2591" s="6">
        <v>4865</v>
      </c>
      <c r="C2591" s="6" t="s">
        <v>747</v>
      </c>
      <c r="D2591" s="40">
        <v>14</v>
      </c>
      <c r="E2591" s="30">
        <f t="shared" si="351"/>
        <v>2100</v>
      </c>
      <c r="F2591" s="30">
        <f t="shared" si="352"/>
        <v>3600</v>
      </c>
      <c r="G2591" s="30">
        <f t="shared" si="353"/>
        <v>4800</v>
      </c>
      <c r="H2591" s="30">
        <f t="shared" si="354"/>
        <v>5600</v>
      </c>
      <c r="I2591" s="30">
        <f t="shared" si="355"/>
        <v>6400</v>
      </c>
      <c r="J2591" s="30">
        <f t="shared" si="356"/>
        <v>7200</v>
      </c>
      <c r="K2591" s="30">
        <f t="shared" si="357"/>
        <v>8000</v>
      </c>
      <c r="L2591" s="30">
        <f t="shared" si="358"/>
        <v>8800</v>
      </c>
      <c r="M2591" s="30">
        <f t="shared" si="359"/>
        <v>9600</v>
      </c>
      <c r="N2591" s="33"/>
      <c r="O2591" s="33"/>
      <c r="P2591" s="33"/>
      <c r="Q2591" s="40">
        <v>14</v>
      </c>
    </row>
    <row r="2592" spans="1:17" ht="12" customHeight="1" x14ac:dyDescent="0.35">
      <c r="A2592" s="77" t="s">
        <v>748</v>
      </c>
      <c r="B2592" s="6">
        <v>4868</v>
      </c>
      <c r="C2592" s="6" t="s">
        <v>748</v>
      </c>
      <c r="D2592" s="40">
        <v>14</v>
      </c>
      <c r="E2592" s="30">
        <f t="shared" si="351"/>
        <v>2100</v>
      </c>
      <c r="F2592" s="30">
        <f t="shared" si="352"/>
        <v>3600</v>
      </c>
      <c r="G2592" s="30">
        <f t="shared" si="353"/>
        <v>4800</v>
      </c>
      <c r="H2592" s="30">
        <f t="shared" si="354"/>
        <v>5600</v>
      </c>
      <c r="I2592" s="30">
        <f t="shared" si="355"/>
        <v>6400</v>
      </c>
      <c r="J2592" s="30">
        <f t="shared" si="356"/>
        <v>7200</v>
      </c>
      <c r="K2592" s="30">
        <f t="shared" si="357"/>
        <v>8000</v>
      </c>
      <c r="L2592" s="30">
        <f t="shared" si="358"/>
        <v>8800</v>
      </c>
      <c r="M2592" s="30">
        <f t="shared" si="359"/>
        <v>9600</v>
      </c>
      <c r="N2592" s="33"/>
      <c r="O2592" s="33"/>
      <c r="P2592" s="33"/>
      <c r="Q2592" s="40">
        <v>14</v>
      </c>
    </row>
    <row r="2593" spans="1:17" ht="12" customHeight="1" x14ac:dyDescent="0.35">
      <c r="A2593" s="77" t="s">
        <v>749</v>
      </c>
      <c r="B2593" s="6">
        <v>4869</v>
      </c>
      <c r="C2593" s="6" t="s">
        <v>749</v>
      </c>
      <c r="D2593" s="40">
        <v>14</v>
      </c>
      <c r="E2593" s="30">
        <f t="shared" si="351"/>
        <v>2100</v>
      </c>
      <c r="F2593" s="30">
        <f t="shared" si="352"/>
        <v>3600</v>
      </c>
      <c r="G2593" s="30">
        <f t="shared" si="353"/>
        <v>4800</v>
      </c>
      <c r="H2593" s="30">
        <f t="shared" si="354"/>
        <v>5600</v>
      </c>
      <c r="I2593" s="30">
        <f t="shared" si="355"/>
        <v>6400</v>
      </c>
      <c r="J2593" s="30">
        <f t="shared" si="356"/>
        <v>7200</v>
      </c>
      <c r="K2593" s="30">
        <f t="shared" si="357"/>
        <v>8000</v>
      </c>
      <c r="L2593" s="30">
        <f t="shared" si="358"/>
        <v>8800</v>
      </c>
      <c r="M2593" s="30">
        <f t="shared" si="359"/>
        <v>9600</v>
      </c>
      <c r="N2593" s="33"/>
      <c r="O2593" s="33"/>
      <c r="P2593" s="33"/>
      <c r="Q2593" s="40">
        <v>14</v>
      </c>
    </row>
    <row r="2594" spans="1:17" ht="12" customHeight="1" x14ac:dyDescent="0.35">
      <c r="A2594" s="77" t="s">
        <v>750</v>
      </c>
      <c r="B2594" s="6">
        <v>4870</v>
      </c>
      <c r="C2594" s="6" t="s">
        <v>750</v>
      </c>
      <c r="D2594" s="40">
        <v>10</v>
      </c>
      <c r="E2594" s="30">
        <f t="shared" si="351"/>
        <v>1700</v>
      </c>
      <c r="F2594" s="30">
        <f t="shared" si="352"/>
        <v>2300</v>
      </c>
      <c r="G2594" s="30">
        <f t="shared" si="353"/>
        <v>3000</v>
      </c>
      <c r="H2594" s="30">
        <f t="shared" si="354"/>
        <v>3700</v>
      </c>
      <c r="I2594" s="30">
        <f t="shared" si="355"/>
        <v>4150</v>
      </c>
      <c r="J2594" s="30">
        <f t="shared" si="356"/>
        <v>4800</v>
      </c>
      <c r="K2594" s="30">
        <f t="shared" si="357"/>
        <v>5100</v>
      </c>
      <c r="L2594" s="30">
        <f t="shared" si="358"/>
        <v>5200</v>
      </c>
      <c r="M2594" s="30">
        <f t="shared" si="359"/>
        <v>6300</v>
      </c>
      <c r="N2594" s="33"/>
      <c r="O2594" s="33"/>
      <c r="P2594" s="33"/>
      <c r="Q2594" s="40">
        <v>10</v>
      </c>
    </row>
    <row r="2595" spans="1:17" ht="12" customHeight="1" x14ac:dyDescent="0.35">
      <c r="A2595" s="77" t="s">
        <v>751</v>
      </c>
      <c r="B2595" s="6">
        <v>4876</v>
      </c>
      <c r="C2595" s="6" t="s">
        <v>751</v>
      </c>
      <c r="D2595" s="40">
        <v>10</v>
      </c>
      <c r="E2595" s="30">
        <f t="shared" si="351"/>
        <v>1700</v>
      </c>
      <c r="F2595" s="30">
        <f t="shared" si="352"/>
        <v>2300</v>
      </c>
      <c r="G2595" s="30">
        <f t="shared" si="353"/>
        <v>3000</v>
      </c>
      <c r="H2595" s="30">
        <f t="shared" si="354"/>
        <v>3700</v>
      </c>
      <c r="I2595" s="30">
        <f t="shared" si="355"/>
        <v>4150</v>
      </c>
      <c r="J2595" s="30">
        <f t="shared" si="356"/>
        <v>4800</v>
      </c>
      <c r="K2595" s="30">
        <f t="shared" si="357"/>
        <v>5100</v>
      </c>
      <c r="L2595" s="30">
        <f t="shared" si="358"/>
        <v>5200</v>
      </c>
      <c r="M2595" s="30">
        <f t="shared" si="359"/>
        <v>6300</v>
      </c>
      <c r="N2595" s="33"/>
      <c r="O2595" s="33"/>
      <c r="P2595" s="33"/>
      <c r="Q2595" s="40">
        <v>10</v>
      </c>
    </row>
    <row r="2596" spans="1:17" ht="12" customHeight="1" x14ac:dyDescent="0.35">
      <c r="A2596" s="77" t="s">
        <v>751</v>
      </c>
      <c r="B2596" s="6">
        <v>4877</v>
      </c>
      <c r="C2596" s="6" t="s">
        <v>751</v>
      </c>
      <c r="D2596" s="40">
        <v>10</v>
      </c>
      <c r="E2596" s="30">
        <f t="shared" si="351"/>
        <v>1700</v>
      </c>
      <c r="F2596" s="30">
        <f t="shared" si="352"/>
        <v>2300</v>
      </c>
      <c r="G2596" s="30">
        <f t="shared" si="353"/>
        <v>3000</v>
      </c>
      <c r="H2596" s="30">
        <f t="shared" si="354"/>
        <v>3700</v>
      </c>
      <c r="I2596" s="30">
        <f t="shared" si="355"/>
        <v>4150</v>
      </c>
      <c r="J2596" s="30">
        <f t="shared" si="356"/>
        <v>4800</v>
      </c>
      <c r="K2596" s="30">
        <f t="shared" si="357"/>
        <v>5100</v>
      </c>
      <c r="L2596" s="30">
        <f t="shared" si="358"/>
        <v>5200</v>
      </c>
      <c r="M2596" s="30">
        <f t="shared" si="359"/>
        <v>6300</v>
      </c>
      <c r="N2596" s="33"/>
      <c r="O2596" s="33"/>
      <c r="P2596" s="33"/>
      <c r="Q2596" s="40">
        <v>10</v>
      </c>
    </row>
    <row r="2597" spans="1:17" ht="12" customHeight="1" x14ac:dyDescent="0.35">
      <c r="A2597" s="77" t="s">
        <v>751</v>
      </c>
      <c r="B2597" s="6">
        <v>4878</v>
      </c>
      <c r="C2597" s="6" t="s">
        <v>751</v>
      </c>
      <c r="D2597" s="40">
        <v>10</v>
      </c>
      <c r="E2597" s="30">
        <f t="shared" si="351"/>
        <v>1700</v>
      </c>
      <c r="F2597" s="30">
        <f t="shared" si="352"/>
        <v>2300</v>
      </c>
      <c r="G2597" s="30">
        <f t="shared" si="353"/>
        <v>3000</v>
      </c>
      <c r="H2597" s="30">
        <f t="shared" si="354"/>
        <v>3700</v>
      </c>
      <c r="I2597" s="30">
        <f t="shared" si="355"/>
        <v>4150</v>
      </c>
      <c r="J2597" s="30">
        <f t="shared" si="356"/>
        <v>4800</v>
      </c>
      <c r="K2597" s="30">
        <f t="shared" si="357"/>
        <v>5100</v>
      </c>
      <c r="L2597" s="30">
        <f t="shared" si="358"/>
        <v>5200</v>
      </c>
      <c r="M2597" s="30">
        <f t="shared" si="359"/>
        <v>6300</v>
      </c>
      <c r="N2597" s="33"/>
      <c r="O2597" s="33"/>
      <c r="P2597" s="33"/>
      <c r="Q2597" s="40">
        <v>10</v>
      </c>
    </row>
    <row r="2598" spans="1:17" ht="12" customHeight="1" x14ac:dyDescent="0.35">
      <c r="A2598" s="77" t="s">
        <v>751</v>
      </c>
      <c r="B2598" s="6">
        <v>4879</v>
      </c>
      <c r="C2598" s="6" t="s">
        <v>751</v>
      </c>
      <c r="D2598" s="40">
        <v>10</v>
      </c>
      <c r="E2598" s="30">
        <f t="shared" si="351"/>
        <v>1700</v>
      </c>
      <c r="F2598" s="30">
        <f t="shared" si="352"/>
        <v>2300</v>
      </c>
      <c r="G2598" s="30">
        <f t="shared" si="353"/>
        <v>3000</v>
      </c>
      <c r="H2598" s="30">
        <f t="shared" si="354"/>
        <v>3700</v>
      </c>
      <c r="I2598" s="30">
        <f t="shared" si="355"/>
        <v>4150</v>
      </c>
      <c r="J2598" s="30">
        <f t="shared" si="356"/>
        <v>4800</v>
      </c>
      <c r="K2598" s="30">
        <f t="shared" si="357"/>
        <v>5100</v>
      </c>
      <c r="L2598" s="30">
        <f t="shared" si="358"/>
        <v>5200</v>
      </c>
      <c r="M2598" s="30">
        <f t="shared" si="359"/>
        <v>6300</v>
      </c>
      <c r="N2598" s="33"/>
      <c r="O2598" s="33"/>
      <c r="P2598" s="33"/>
      <c r="Q2598" s="40">
        <v>10</v>
      </c>
    </row>
    <row r="2599" spans="1:17" ht="12" customHeight="1" x14ac:dyDescent="0.35">
      <c r="A2599" s="77" t="s">
        <v>751</v>
      </c>
      <c r="B2599" s="6">
        <v>4884</v>
      </c>
      <c r="C2599" s="6" t="s">
        <v>751</v>
      </c>
      <c r="D2599" s="40">
        <v>10</v>
      </c>
      <c r="E2599" s="30">
        <f t="shared" si="351"/>
        <v>1700</v>
      </c>
      <c r="F2599" s="30">
        <f t="shared" si="352"/>
        <v>2300</v>
      </c>
      <c r="G2599" s="30">
        <f t="shared" si="353"/>
        <v>3000</v>
      </c>
      <c r="H2599" s="30">
        <f t="shared" si="354"/>
        <v>3700</v>
      </c>
      <c r="I2599" s="30">
        <f t="shared" si="355"/>
        <v>4150</v>
      </c>
      <c r="J2599" s="30">
        <f t="shared" si="356"/>
        <v>4800</v>
      </c>
      <c r="K2599" s="30">
        <f t="shared" si="357"/>
        <v>5100</v>
      </c>
      <c r="L2599" s="30">
        <f t="shared" si="358"/>
        <v>5200</v>
      </c>
      <c r="M2599" s="30">
        <f t="shared" si="359"/>
        <v>6300</v>
      </c>
      <c r="N2599" s="33"/>
      <c r="O2599" s="33"/>
      <c r="P2599" s="33"/>
      <c r="Q2599" s="40">
        <v>10</v>
      </c>
    </row>
    <row r="2600" spans="1:17" ht="12" customHeight="1" x14ac:dyDescent="0.35">
      <c r="A2600" s="77" t="s">
        <v>751</v>
      </c>
      <c r="B2600" s="6">
        <v>4885</v>
      </c>
      <c r="C2600" s="6" t="s">
        <v>751</v>
      </c>
      <c r="D2600" s="40">
        <v>10</v>
      </c>
      <c r="E2600" s="30">
        <f t="shared" si="351"/>
        <v>1700</v>
      </c>
      <c r="F2600" s="30">
        <f t="shared" si="352"/>
        <v>2300</v>
      </c>
      <c r="G2600" s="30">
        <f t="shared" si="353"/>
        <v>3000</v>
      </c>
      <c r="H2600" s="30">
        <f t="shared" si="354"/>
        <v>3700</v>
      </c>
      <c r="I2600" s="30">
        <f t="shared" si="355"/>
        <v>4150</v>
      </c>
      <c r="J2600" s="30">
        <f t="shared" si="356"/>
        <v>4800</v>
      </c>
      <c r="K2600" s="30">
        <f t="shared" si="357"/>
        <v>5100</v>
      </c>
      <c r="L2600" s="30">
        <f t="shared" si="358"/>
        <v>5200</v>
      </c>
      <c r="M2600" s="30">
        <f t="shared" si="359"/>
        <v>6300</v>
      </c>
      <c r="N2600" s="33"/>
      <c r="O2600" s="33"/>
      <c r="P2600" s="33"/>
      <c r="Q2600" s="40">
        <v>10</v>
      </c>
    </row>
    <row r="2601" spans="1:17" ht="12" customHeight="1" x14ac:dyDescent="0.35">
      <c r="A2601" s="77" t="s">
        <v>751</v>
      </c>
      <c r="B2601" s="6">
        <v>4886</v>
      </c>
      <c r="C2601" s="6" t="s">
        <v>751</v>
      </c>
      <c r="D2601" s="40">
        <v>10</v>
      </c>
      <c r="E2601" s="30">
        <f t="shared" si="351"/>
        <v>1700</v>
      </c>
      <c r="F2601" s="30">
        <f t="shared" si="352"/>
        <v>2300</v>
      </c>
      <c r="G2601" s="30">
        <f t="shared" si="353"/>
        <v>3000</v>
      </c>
      <c r="H2601" s="30">
        <f t="shared" si="354"/>
        <v>3700</v>
      </c>
      <c r="I2601" s="30">
        <f t="shared" si="355"/>
        <v>4150</v>
      </c>
      <c r="J2601" s="30">
        <f t="shared" si="356"/>
        <v>4800</v>
      </c>
      <c r="K2601" s="30">
        <f t="shared" si="357"/>
        <v>5100</v>
      </c>
      <c r="L2601" s="30">
        <f t="shared" si="358"/>
        <v>5200</v>
      </c>
      <c r="M2601" s="30">
        <f t="shared" si="359"/>
        <v>6300</v>
      </c>
      <c r="N2601" s="33"/>
      <c r="O2601" s="33"/>
      <c r="P2601" s="33"/>
      <c r="Q2601" s="40">
        <v>10</v>
      </c>
    </row>
    <row r="2602" spans="1:17" ht="12" customHeight="1" x14ac:dyDescent="0.35">
      <c r="A2602" s="77" t="s">
        <v>751</v>
      </c>
      <c r="B2602" s="6">
        <v>4887</v>
      </c>
      <c r="C2602" s="6" t="s">
        <v>751</v>
      </c>
      <c r="D2602" s="40">
        <v>10</v>
      </c>
      <c r="E2602" s="30">
        <f t="shared" si="351"/>
        <v>1700</v>
      </c>
      <c r="F2602" s="30">
        <f t="shared" si="352"/>
        <v>2300</v>
      </c>
      <c r="G2602" s="30">
        <f t="shared" si="353"/>
        <v>3000</v>
      </c>
      <c r="H2602" s="30">
        <f t="shared" si="354"/>
        <v>3700</v>
      </c>
      <c r="I2602" s="30">
        <f t="shared" si="355"/>
        <v>4150</v>
      </c>
      <c r="J2602" s="30">
        <f t="shared" si="356"/>
        <v>4800</v>
      </c>
      <c r="K2602" s="30">
        <f t="shared" si="357"/>
        <v>5100</v>
      </c>
      <c r="L2602" s="30">
        <f t="shared" si="358"/>
        <v>5200</v>
      </c>
      <c r="M2602" s="30">
        <f t="shared" si="359"/>
        <v>6300</v>
      </c>
      <c r="N2602" s="33"/>
      <c r="O2602" s="33"/>
      <c r="P2602" s="33"/>
      <c r="Q2602" s="40">
        <v>10</v>
      </c>
    </row>
    <row r="2603" spans="1:17" ht="12" customHeight="1" x14ac:dyDescent="0.35">
      <c r="A2603" s="77" t="s">
        <v>752</v>
      </c>
      <c r="B2603" s="6">
        <v>4888</v>
      </c>
      <c r="C2603" s="6" t="s">
        <v>752</v>
      </c>
      <c r="D2603" s="40">
        <v>12</v>
      </c>
      <c r="E2603" s="30">
        <f t="shared" si="351"/>
        <v>1900</v>
      </c>
      <c r="F2603" s="30">
        <f t="shared" si="352"/>
        <v>2500</v>
      </c>
      <c r="G2603" s="30">
        <f t="shared" si="353"/>
        <v>3200</v>
      </c>
      <c r="H2603" s="30">
        <f t="shared" si="354"/>
        <v>3900</v>
      </c>
      <c r="I2603" s="30">
        <f t="shared" si="355"/>
        <v>4350</v>
      </c>
      <c r="J2603" s="30">
        <f t="shared" si="356"/>
        <v>5000</v>
      </c>
      <c r="K2603" s="30">
        <f t="shared" si="357"/>
        <v>5300</v>
      </c>
      <c r="L2603" s="30">
        <f t="shared" si="358"/>
        <v>5400</v>
      </c>
      <c r="M2603" s="30">
        <f t="shared" si="359"/>
        <v>6500</v>
      </c>
      <c r="N2603" s="33"/>
      <c r="O2603" s="33"/>
      <c r="P2603" s="33"/>
      <c r="Q2603" s="40">
        <v>12</v>
      </c>
    </row>
    <row r="2604" spans="1:17" ht="12" customHeight="1" x14ac:dyDescent="0.35">
      <c r="A2604" s="77" t="s">
        <v>750</v>
      </c>
      <c r="B2604" s="6">
        <v>4889</v>
      </c>
      <c r="C2604" s="6" t="s">
        <v>750</v>
      </c>
      <c r="D2604" s="40">
        <v>10</v>
      </c>
      <c r="E2604" s="30">
        <f t="shared" si="351"/>
        <v>1700</v>
      </c>
      <c r="F2604" s="30">
        <f t="shared" si="352"/>
        <v>2300</v>
      </c>
      <c r="G2604" s="30">
        <f t="shared" si="353"/>
        <v>3000</v>
      </c>
      <c r="H2604" s="30">
        <f t="shared" si="354"/>
        <v>3700</v>
      </c>
      <c r="I2604" s="30">
        <f t="shared" si="355"/>
        <v>4150</v>
      </c>
      <c r="J2604" s="30">
        <f t="shared" si="356"/>
        <v>4800</v>
      </c>
      <c r="K2604" s="30">
        <f t="shared" si="357"/>
        <v>5100</v>
      </c>
      <c r="L2604" s="30">
        <f t="shared" si="358"/>
        <v>5200</v>
      </c>
      <c r="M2604" s="30">
        <f t="shared" si="359"/>
        <v>6300</v>
      </c>
      <c r="N2604" s="33"/>
      <c r="O2604" s="33"/>
      <c r="P2604" s="33"/>
      <c r="Q2604" s="40">
        <v>10</v>
      </c>
    </row>
    <row r="2605" spans="1:17" ht="12" customHeight="1" x14ac:dyDescent="0.35">
      <c r="A2605" s="77" t="s">
        <v>751</v>
      </c>
      <c r="B2605" s="6">
        <v>4891</v>
      </c>
      <c r="C2605" s="6" t="s">
        <v>751</v>
      </c>
      <c r="D2605" s="40">
        <v>10</v>
      </c>
      <c r="E2605" s="30">
        <f t="shared" si="351"/>
        <v>1700</v>
      </c>
      <c r="F2605" s="30">
        <f t="shared" si="352"/>
        <v>2300</v>
      </c>
      <c r="G2605" s="30">
        <f t="shared" si="353"/>
        <v>3000</v>
      </c>
      <c r="H2605" s="30">
        <f t="shared" si="354"/>
        <v>3700</v>
      </c>
      <c r="I2605" s="30">
        <f t="shared" si="355"/>
        <v>4150</v>
      </c>
      <c r="J2605" s="30">
        <f t="shared" si="356"/>
        <v>4800</v>
      </c>
      <c r="K2605" s="30">
        <f t="shared" si="357"/>
        <v>5100</v>
      </c>
      <c r="L2605" s="30">
        <f t="shared" si="358"/>
        <v>5200</v>
      </c>
      <c r="M2605" s="30">
        <f t="shared" si="359"/>
        <v>6300</v>
      </c>
      <c r="N2605" s="33"/>
      <c r="O2605" s="33"/>
      <c r="P2605" s="33"/>
      <c r="Q2605" s="40">
        <v>10</v>
      </c>
    </row>
    <row r="2606" spans="1:17" ht="12" customHeight="1" x14ac:dyDescent="0.35">
      <c r="A2606" s="77" t="s">
        <v>751</v>
      </c>
      <c r="B2606" s="6">
        <v>4892</v>
      </c>
      <c r="C2606" s="6" t="s">
        <v>751</v>
      </c>
      <c r="D2606" s="40">
        <v>10</v>
      </c>
      <c r="E2606" s="30">
        <f t="shared" si="351"/>
        <v>1700</v>
      </c>
      <c r="F2606" s="30">
        <f t="shared" si="352"/>
        <v>2300</v>
      </c>
      <c r="G2606" s="30">
        <f t="shared" si="353"/>
        <v>3000</v>
      </c>
      <c r="H2606" s="30">
        <f t="shared" si="354"/>
        <v>3700</v>
      </c>
      <c r="I2606" s="30">
        <f t="shared" si="355"/>
        <v>4150</v>
      </c>
      <c r="J2606" s="30">
        <f t="shared" si="356"/>
        <v>4800</v>
      </c>
      <c r="K2606" s="30">
        <f t="shared" si="357"/>
        <v>5100</v>
      </c>
      <c r="L2606" s="30">
        <f t="shared" si="358"/>
        <v>5200</v>
      </c>
      <c r="M2606" s="30">
        <f t="shared" si="359"/>
        <v>6300</v>
      </c>
      <c r="N2606" s="33"/>
      <c r="O2606" s="33"/>
      <c r="P2606" s="33"/>
      <c r="Q2606" s="40">
        <v>10</v>
      </c>
    </row>
    <row r="2607" spans="1:17" ht="12" customHeight="1" x14ac:dyDescent="0.35">
      <c r="A2607" s="77" t="s">
        <v>751</v>
      </c>
      <c r="B2607" s="6">
        <v>4893</v>
      </c>
      <c r="C2607" s="6" t="s">
        <v>751</v>
      </c>
      <c r="D2607" s="40">
        <v>10</v>
      </c>
      <c r="E2607" s="30">
        <f t="shared" si="351"/>
        <v>1700</v>
      </c>
      <c r="F2607" s="30">
        <f t="shared" si="352"/>
        <v>2300</v>
      </c>
      <c r="G2607" s="30">
        <f t="shared" si="353"/>
        <v>3000</v>
      </c>
      <c r="H2607" s="30">
        <f t="shared" si="354"/>
        <v>3700</v>
      </c>
      <c r="I2607" s="30">
        <f t="shared" si="355"/>
        <v>4150</v>
      </c>
      <c r="J2607" s="30">
        <f t="shared" si="356"/>
        <v>4800</v>
      </c>
      <c r="K2607" s="30">
        <f t="shared" si="357"/>
        <v>5100</v>
      </c>
      <c r="L2607" s="30">
        <f t="shared" si="358"/>
        <v>5200</v>
      </c>
      <c r="M2607" s="30">
        <f t="shared" si="359"/>
        <v>6300</v>
      </c>
      <c r="N2607" s="33"/>
      <c r="O2607" s="33"/>
      <c r="P2607" s="33"/>
      <c r="Q2607" s="40">
        <v>10</v>
      </c>
    </row>
    <row r="2608" spans="1:17" ht="12" customHeight="1" x14ac:dyDescent="0.35">
      <c r="A2608" s="77" t="s">
        <v>751</v>
      </c>
      <c r="B2608" s="6">
        <v>4894</v>
      </c>
      <c r="C2608" s="6" t="s">
        <v>751</v>
      </c>
      <c r="D2608" s="40">
        <v>10</v>
      </c>
      <c r="E2608" s="30">
        <f t="shared" si="351"/>
        <v>1700</v>
      </c>
      <c r="F2608" s="30">
        <f t="shared" si="352"/>
        <v>2300</v>
      </c>
      <c r="G2608" s="30">
        <f t="shared" si="353"/>
        <v>3000</v>
      </c>
      <c r="H2608" s="30">
        <f t="shared" si="354"/>
        <v>3700</v>
      </c>
      <c r="I2608" s="30">
        <f t="shared" si="355"/>
        <v>4150</v>
      </c>
      <c r="J2608" s="30">
        <f t="shared" si="356"/>
        <v>4800</v>
      </c>
      <c r="K2608" s="30">
        <f t="shared" si="357"/>
        <v>5100</v>
      </c>
      <c r="L2608" s="30">
        <f t="shared" si="358"/>
        <v>5200</v>
      </c>
      <c r="M2608" s="30">
        <f t="shared" si="359"/>
        <v>6300</v>
      </c>
      <c r="N2608" s="33"/>
      <c r="O2608" s="33"/>
      <c r="P2608" s="33"/>
      <c r="Q2608" s="40">
        <v>10</v>
      </c>
    </row>
    <row r="2609" spans="1:17" ht="12" customHeight="1" x14ac:dyDescent="0.35">
      <c r="A2609" s="77" t="s">
        <v>753</v>
      </c>
      <c r="B2609" s="6">
        <v>4895</v>
      </c>
      <c r="C2609" s="6" t="s">
        <v>753</v>
      </c>
      <c r="D2609" s="40">
        <v>10</v>
      </c>
      <c r="E2609" s="30">
        <f t="shared" si="351"/>
        <v>1700</v>
      </c>
      <c r="F2609" s="30">
        <f t="shared" si="352"/>
        <v>2300</v>
      </c>
      <c r="G2609" s="30">
        <f t="shared" si="353"/>
        <v>3000</v>
      </c>
      <c r="H2609" s="30">
        <f t="shared" si="354"/>
        <v>3700</v>
      </c>
      <c r="I2609" s="30">
        <f t="shared" si="355"/>
        <v>4150</v>
      </c>
      <c r="J2609" s="30">
        <f t="shared" si="356"/>
        <v>4800</v>
      </c>
      <c r="K2609" s="30">
        <f t="shared" si="357"/>
        <v>5100</v>
      </c>
      <c r="L2609" s="30">
        <f t="shared" si="358"/>
        <v>5200</v>
      </c>
      <c r="M2609" s="30">
        <f t="shared" si="359"/>
        <v>6300</v>
      </c>
      <c r="N2609" s="33"/>
      <c r="O2609" s="33"/>
      <c r="P2609" s="33"/>
      <c r="Q2609" s="40">
        <v>10</v>
      </c>
    </row>
    <row r="2610" spans="1:17" ht="12" customHeight="1" x14ac:dyDescent="0.35">
      <c r="A2610" s="77" t="s">
        <v>751</v>
      </c>
      <c r="B2610" s="6">
        <v>4896</v>
      </c>
      <c r="C2610" s="6" t="s">
        <v>751</v>
      </c>
      <c r="D2610" s="40">
        <v>10</v>
      </c>
      <c r="E2610" s="30">
        <f t="shared" si="351"/>
        <v>1700</v>
      </c>
      <c r="F2610" s="30">
        <f t="shared" si="352"/>
        <v>2300</v>
      </c>
      <c r="G2610" s="30">
        <f t="shared" si="353"/>
        <v>3000</v>
      </c>
      <c r="H2610" s="30">
        <f t="shared" si="354"/>
        <v>3700</v>
      </c>
      <c r="I2610" s="30">
        <f t="shared" si="355"/>
        <v>4150</v>
      </c>
      <c r="J2610" s="30">
        <f t="shared" si="356"/>
        <v>4800</v>
      </c>
      <c r="K2610" s="30">
        <f t="shared" si="357"/>
        <v>5100</v>
      </c>
      <c r="L2610" s="30">
        <f t="shared" si="358"/>
        <v>5200</v>
      </c>
      <c r="M2610" s="30">
        <f t="shared" si="359"/>
        <v>6300</v>
      </c>
      <c r="N2610" s="33"/>
      <c r="O2610" s="33"/>
      <c r="P2610" s="33"/>
      <c r="Q2610" s="40">
        <v>10</v>
      </c>
    </row>
    <row r="2611" spans="1:17" ht="12" customHeight="1" x14ac:dyDescent="0.35">
      <c r="A2611" s="77" t="s">
        <v>751</v>
      </c>
      <c r="B2611" s="6">
        <v>4898</v>
      </c>
      <c r="C2611" s="6" t="s">
        <v>751</v>
      </c>
      <c r="D2611" s="40">
        <v>10</v>
      </c>
      <c r="E2611" s="30">
        <f t="shared" si="351"/>
        <v>1700</v>
      </c>
      <c r="F2611" s="30">
        <f t="shared" si="352"/>
        <v>2300</v>
      </c>
      <c r="G2611" s="30">
        <f t="shared" si="353"/>
        <v>3000</v>
      </c>
      <c r="H2611" s="30">
        <f t="shared" si="354"/>
        <v>3700</v>
      </c>
      <c r="I2611" s="30">
        <f t="shared" si="355"/>
        <v>4150</v>
      </c>
      <c r="J2611" s="30">
        <f t="shared" si="356"/>
        <v>4800</v>
      </c>
      <c r="K2611" s="30">
        <f t="shared" si="357"/>
        <v>5100</v>
      </c>
      <c r="L2611" s="30">
        <f t="shared" si="358"/>
        <v>5200</v>
      </c>
      <c r="M2611" s="30">
        <f t="shared" si="359"/>
        <v>6300</v>
      </c>
      <c r="N2611" s="33"/>
      <c r="O2611" s="33"/>
      <c r="P2611" s="33"/>
      <c r="Q2611" s="40">
        <v>10</v>
      </c>
    </row>
    <row r="2612" spans="1:17" ht="12" customHeight="1" x14ac:dyDescent="0.35">
      <c r="A2612" s="77" t="s">
        <v>754</v>
      </c>
      <c r="B2612" s="6">
        <v>4900</v>
      </c>
      <c r="C2612" s="6" t="s">
        <v>754</v>
      </c>
      <c r="D2612" s="40">
        <v>10</v>
      </c>
      <c r="E2612" s="30">
        <f t="shared" si="351"/>
        <v>1700</v>
      </c>
      <c r="F2612" s="30">
        <f t="shared" si="352"/>
        <v>2300</v>
      </c>
      <c r="G2612" s="30">
        <f t="shared" si="353"/>
        <v>3000</v>
      </c>
      <c r="H2612" s="30">
        <f t="shared" si="354"/>
        <v>3700</v>
      </c>
      <c r="I2612" s="30">
        <f t="shared" si="355"/>
        <v>4150</v>
      </c>
      <c r="J2612" s="30">
        <f t="shared" si="356"/>
        <v>4800</v>
      </c>
      <c r="K2612" s="30">
        <f t="shared" si="357"/>
        <v>5100</v>
      </c>
      <c r="L2612" s="30">
        <f t="shared" si="358"/>
        <v>5200</v>
      </c>
      <c r="M2612" s="30">
        <f t="shared" si="359"/>
        <v>6300</v>
      </c>
      <c r="N2612" s="33"/>
      <c r="O2612" s="33"/>
      <c r="P2612" s="33"/>
      <c r="Q2612" s="40">
        <v>10</v>
      </c>
    </row>
    <row r="2613" spans="1:17" ht="12" customHeight="1" x14ac:dyDescent="0.35">
      <c r="A2613" s="77" t="s">
        <v>754</v>
      </c>
      <c r="B2613" s="6">
        <v>4901</v>
      </c>
      <c r="C2613" s="6" t="s">
        <v>754</v>
      </c>
      <c r="D2613" s="40">
        <v>10</v>
      </c>
      <c r="E2613" s="30">
        <f t="shared" si="351"/>
        <v>1700</v>
      </c>
      <c r="F2613" s="30">
        <f t="shared" si="352"/>
        <v>2300</v>
      </c>
      <c r="G2613" s="30">
        <f t="shared" si="353"/>
        <v>3000</v>
      </c>
      <c r="H2613" s="30">
        <f t="shared" si="354"/>
        <v>3700</v>
      </c>
      <c r="I2613" s="30">
        <f t="shared" si="355"/>
        <v>4150</v>
      </c>
      <c r="J2613" s="30">
        <f t="shared" si="356"/>
        <v>4800</v>
      </c>
      <c r="K2613" s="30">
        <f t="shared" si="357"/>
        <v>5100</v>
      </c>
      <c r="L2613" s="30">
        <f t="shared" si="358"/>
        <v>5200</v>
      </c>
      <c r="M2613" s="30">
        <f t="shared" si="359"/>
        <v>6300</v>
      </c>
      <c r="N2613" s="33"/>
      <c r="O2613" s="33"/>
      <c r="P2613" s="33"/>
      <c r="Q2613" s="40">
        <v>10</v>
      </c>
    </row>
    <row r="2614" spans="1:17" ht="12" customHeight="1" x14ac:dyDescent="0.35">
      <c r="A2614" s="77" t="s">
        <v>754</v>
      </c>
      <c r="B2614" s="6">
        <v>4902</v>
      </c>
      <c r="C2614" s="6" t="s">
        <v>754</v>
      </c>
      <c r="D2614" s="40">
        <v>10</v>
      </c>
      <c r="E2614" s="30">
        <f t="shared" si="351"/>
        <v>1700</v>
      </c>
      <c r="F2614" s="30">
        <f t="shared" si="352"/>
        <v>2300</v>
      </c>
      <c r="G2614" s="30">
        <f t="shared" si="353"/>
        <v>3000</v>
      </c>
      <c r="H2614" s="30">
        <f t="shared" si="354"/>
        <v>3700</v>
      </c>
      <c r="I2614" s="30">
        <f t="shared" si="355"/>
        <v>4150</v>
      </c>
      <c r="J2614" s="30">
        <f t="shared" si="356"/>
        <v>4800</v>
      </c>
      <c r="K2614" s="30">
        <f t="shared" si="357"/>
        <v>5100</v>
      </c>
      <c r="L2614" s="30">
        <f t="shared" si="358"/>
        <v>5200</v>
      </c>
      <c r="M2614" s="30">
        <f t="shared" si="359"/>
        <v>6300</v>
      </c>
      <c r="N2614" s="33"/>
      <c r="O2614" s="33"/>
      <c r="P2614" s="33"/>
      <c r="Q2614" s="40">
        <v>10</v>
      </c>
    </row>
    <row r="2615" spans="1:17" ht="12" customHeight="1" x14ac:dyDescent="0.35">
      <c r="A2615" s="77" t="s">
        <v>755</v>
      </c>
      <c r="B2615" s="6">
        <v>4909</v>
      </c>
      <c r="C2615" s="6" t="s">
        <v>755</v>
      </c>
      <c r="D2615" s="40">
        <v>10</v>
      </c>
      <c r="E2615" s="30">
        <f t="shared" si="351"/>
        <v>1700</v>
      </c>
      <c r="F2615" s="30">
        <f t="shared" si="352"/>
        <v>2300</v>
      </c>
      <c r="G2615" s="30">
        <f t="shared" si="353"/>
        <v>3000</v>
      </c>
      <c r="H2615" s="30">
        <f t="shared" si="354"/>
        <v>3700</v>
      </c>
      <c r="I2615" s="30">
        <f t="shared" si="355"/>
        <v>4150</v>
      </c>
      <c r="J2615" s="30">
        <f t="shared" si="356"/>
        <v>4800</v>
      </c>
      <c r="K2615" s="30">
        <f t="shared" si="357"/>
        <v>5100</v>
      </c>
      <c r="L2615" s="30">
        <f t="shared" si="358"/>
        <v>5200</v>
      </c>
      <c r="M2615" s="30">
        <f t="shared" si="359"/>
        <v>6300</v>
      </c>
      <c r="N2615" s="33"/>
      <c r="O2615" s="33"/>
      <c r="P2615" s="33"/>
      <c r="Q2615" s="40">
        <v>10</v>
      </c>
    </row>
    <row r="2616" spans="1:17" ht="12" customHeight="1" x14ac:dyDescent="0.35">
      <c r="A2616" s="77" t="s">
        <v>756</v>
      </c>
      <c r="B2616" s="6">
        <v>4910</v>
      </c>
      <c r="C2616" s="6" t="s">
        <v>756</v>
      </c>
      <c r="D2616" s="40">
        <v>12</v>
      </c>
      <c r="E2616" s="30">
        <f t="shared" si="351"/>
        <v>1900</v>
      </c>
      <c r="F2616" s="30">
        <f t="shared" si="352"/>
        <v>2500</v>
      </c>
      <c r="G2616" s="30">
        <f t="shared" si="353"/>
        <v>3200</v>
      </c>
      <c r="H2616" s="30">
        <f t="shared" si="354"/>
        <v>3900</v>
      </c>
      <c r="I2616" s="30">
        <f t="shared" si="355"/>
        <v>4350</v>
      </c>
      <c r="J2616" s="30">
        <f t="shared" si="356"/>
        <v>5000</v>
      </c>
      <c r="K2616" s="30">
        <f t="shared" si="357"/>
        <v>5300</v>
      </c>
      <c r="L2616" s="30">
        <f t="shared" si="358"/>
        <v>5400</v>
      </c>
      <c r="M2616" s="30">
        <f t="shared" si="359"/>
        <v>6500</v>
      </c>
      <c r="N2616" s="33"/>
      <c r="O2616" s="33"/>
      <c r="P2616" s="33"/>
      <c r="Q2616" s="40">
        <v>12</v>
      </c>
    </row>
    <row r="2617" spans="1:17" ht="12" customHeight="1" x14ac:dyDescent="0.35">
      <c r="A2617" s="77" t="s">
        <v>757</v>
      </c>
      <c r="B2617" s="6">
        <v>4912</v>
      </c>
      <c r="C2617" s="6" t="s">
        <v>757</v>
      </c>
      <c r="D2617" s="40">
        <v>12</v>
      </c>
      <c r="E2617" s="30">
        <f t="shared" si="351"/>
        <v>1900</v>
      </c>
      <c r="F2617" s="30">
        <f t="shared" si="352"/>
        <v>2500</v>
      </c>
      <c r="G2617" s="30">
        <f t="shared" si="353"/>
        <v>3200</v>
      </c>
      <c r="H2617" s="30">
        <f t="shared" si="354"/>
        <v>3900</v>
      </c>
      <c r="I2617" s="30">
        <f t="shared" si="355"/>
        <v>4350</v>
      </c>
      <c r="J2617" s="30">
        <f t="shared" si="356"/>
        <v>5000</v>
      </c>
      <c r="K2617" s="30">
        <f t="shared" si="357"/>
        <v>5300</v>
      </c>
      <c r="L2617" s="30">
        <f t="shared" si="358"/>
        <v>5400</v>
      </c>
      <c r="M2617" s="30">
        <f t="shared" si="359"/>
        <v>6500</v>
      </c>
      <c r="N2617" s="33"/>
      <c r="O2617" s="33"/>
      <c r="P2617" s="33"/>
      <c r="Q2617" s="40">
        <v>12</v>
      </c>
    </row>
    <row r="2618" spans="1:17" ht="12" customHeight="1" x14ac:dyDescent="0.35">
      <c r="A2618" s="77" t="s">
        <v>758</v>
      </c>
      <c r="B2618" s="6">
        <v>4915</v>
      </c>
      <c r="C2618" s="6" t="s">
        <v>758</v>
      </c>
      <c r="D2618" s="40">
        <v>12</v>
      </c>
      <c r="E2618" s="30">
        <f t="shared" si="351"/>
        <v>1900</v>
      </c>
      <c r="F2618" s="30">
        <f t="shared" si="352"/>
        <v>2500</v>
      </c>
      <c r="G2618" s="30">
        <f t="shared" si="353"/>
        <v>3200</v>
      </c>
      <c r="H2618" s="30">
        <f t="shared" si="354"/>
        <v>3900</v>
      </c>
      <c r="I2618" s="30">
        <f t="shared" si="355"/>
        <v>4350</v>
      </c>
      <c r="J2618" s="30">
        <f t="shared" si="356"/>
        <v>5000</v>
      </c>
      <c r="K2618" s="30">
        <f t="shared" si="357"/>
        <v>5300</v>
      </c>
      <c r="L2618" s="30">
        <f t="shared" si="358"/>
        <v>5400</v>
      </c>
      <c r="M2618" s="30">
        <f t="shared" si="359"/>
        <v>6500</v>
      </c>
      <c r="N2618" s="33"/>
      <c r="O2618" s="33"/>
      <c r="P2618" s="33"/>
      <c r="Q2618" s="40">
        <v>12</v>
      </c>
    </row>
    <row r="2619" spans="1:17" ht="12" customHeight="1" x14ac:dyDescent="0.35">
      <c r="A2619" s="77" t="s">
        <v>759</v>
      </c>
      <c r="B2619" s="6">
        <v>4916</v>
      </c>
      <c r="C2619" s="6" t="s">
        <v>759</v>
      </c>
      <c r="D2619" s="40">
        <v>12</v>
      </c>
      <c r="E2619" s="30">
        <f t="shared" si="351"/>
        <v>1900</v>
      </c>
      <c r="F2619" s="30">
        <f t="shared" si="352"/>
        <v>2500</v>
      </c>
      <c r="G2619" s="30">
        <f t="shared" si="353"/>
        <v>3200</v>
      </c>
      <c r="H2619" s="30">
        <f t="shared" si="354"/>
        <v>3900</v>
      </c>
      <c r="I2619" s="30">
        <f t="shared" si="355"/>
        <v>4350</v>
      </c>
      <c r="J2619" s="30">
        <f t="shared" si="356"/>
        <v>5000</v>
      </c>
      <c r="K2619" s="30">
        <f t="shared" si="357"/>
        <v>5300</v>
      </c>
      <c r="L2619" s="30">
        <f t="shared" si="358"/>
        <v>5400</v>
      </c>
      <c r="M2619" s="30">
        <f t="shared" si="359"/>
        <v>6500</v>
      </c>
      <c r="N2619" s="33"/>
      <c r="O2619" s="33"/>
      <c r="P2619" s="33"/>
      <c r="Q2619" s="40">
        <v>12</v>
      </c>
    </row>
    <row r="2620" spans="1:17" ht="12" customHeight="1" x14ac:dyDescent="0.35">
      <c r="A2620" s="77" t="s">
        <v>760</v>
      </c>
      <c r="B2620" s="6">
        <v>4920</v>
      </c>
      <c r="C2620" s="6" t="s">
        <v>760</v>
      </c>
      <c r="D2620" s="40">
        <v>10</v>
      </c>
      <c r="E2620" s="30">
        <f t="shared" si="351"/>
        <v>1700</v>
      </c>
      <c r="F2620" s="30">
        <f t="shared" si="352"/>
        <v>2300</v>
      </c>
      <c r="G2620" s="30">
        <f t="shared" si="353"/>
        <v>3000</v>
      </c>
      <c r="H2620" s="30">
        <f t="shared" si="354"/>
        <v>3700</v>
      </c>
      <c r="I2620" s="30">
        <f t="shared" si="355"/>
        <v>4150</v>
      </c>
      <c r="J2620" s="30">
        <f t="shared" si="356"/>
        <v>4800</v>
      </c>
      <c r="K2620" s="30">
        <f t="shared" si="357"/>
        <v>5100</v>
      </c>
      <c r="L2620" s="30">
        <f t="shared" si="358"/>
        <v>5200</v>
      </c>
      <c r="M2620" s="30">
        <f t="shared" si="359"/>
        <v>6300</v>
      </c>
      <c r="N2620" s="33"/>
      <c r="O2620" s="33"/>
      <c r="P2620" s="33"/>
      <c r="Q2620" s="40">
        <v>10</v>
      </c>
    </row>
    <row r="2621" spans="1:17" ht="12" customHeight="1" x14ac:dyDescent="0.35">
      <c r="A2621" s="77" t="s">
        <v>761</v>
      </c>
      <c r="B2621" s="6">
        <v>4934</v>
      </c>
      <c r="C2621" s="6" t="s">
        <v>761</v>
      </c>
      <c r="D2621" s="40">
        <v>10</v>
      </c>
      <c r="E2621" s="30">
        <f t="shared" si="351"/>
        <v>1700</v>
      </c>
      <c r="F2621" s="30">
        <f t="shared" si="352"/>
        <v>2300</v>
      </c>
      <c r="G2621" s="30">
        <f t="shared" si="353"/>
        <v>3000</v>
      </c>
      <c r="H2621" s="30">
        <f t="shared" si="354"/>
        <v>3700</v>
      </c>
      <c r="I2621" s="30">
        <f t="shared" si="355"/>
        <v>4150</v>
      </c>
      <c r="J2621" s="30">
        <f t="shared" si="356"/>
        <v>4800</v>
      </c>
      <c r="K2621" s="30">
        <f t="shared" si="357"/>
        <v>5100</v>
      </c>
      <c r="L2621" s="30">
        <f t="shared" si="358"/>
        <v>5200</v>
      </c>
      <c r="M2621" s="30">
        <f t="shared" si="359"/>
        <v>6300</v>
      </c>
      <c r="N2621" s="33"/>
      <c r="O2621" s="33"/>
      <c r="P2621" s="33"/>
      <c r="Q2621" s="40">
        <v>10</v>
      </c>
    </row>
    <row r="2622" spans="1:17" ht="12" customHeight="1" x14ac:dyDescent="0.35">
      <c r="A2622" s="77" t="s">
        <v>762</v>
      </c>
      <c r="B2622" s="6">
        <v>4950</v>
      </c>
      <c r="C2622" s="6" t="s">
        <v>762</v>
      </c>
      <c r="D2622" s="40">
        <v>10</v>
      </c>
      <c r="E2622" s="30">
        <f t="shared" ref="E2622:E2685" si="360">IF(D2622=1,$E$6,IF(D2622=2,$E$7,IF(D2622=3,$E$8,IF(D2622=4,$E$9,IF(D2622=5,$E$10,IF(D2622=6,$E$11,IF(D2622=7,$E$12,IF(D2622=8,$E$13,IF(D2622=9,$E$14,IF(D2622=10,$E$15,IF(D2622=11,$E$16,IF(D2622=12,$E$17,IF(D2622=13,$E$18,IF(D2622=14,$E$19,IF(D2622=15,$E$20,IF(D2622=16,$E$21,IF(D2622=17,$E$22,IF(D2622=18,$E$23,IF(D2622=19,$E$24,IF(D2622=20,$E$25,IF(D2622=21,$E$26)))))))))))))))))))))</f>
        <v>1700</v>
      </c>
      <c r="F2622" s="30">
        <f t="shared" ref="F2622:F2685" si="361">IF(D2622=1,$F$6,IF(D2622=2,$F$7,IF(D2622=3,$F$8,IF(D2622=4,$F$9,IF(D2622=5,$F$10,IF(D2622=6,$F$11,IF(D2622=7,$F$12,IF(D2622=8,$F$13,IF(D2622=9,$F$14,IF(D2622=10,$F$15,IF(D2622=11,$F$16,IF(D2622=12,$F$17,IF(D2622=13,$F$18,IF(D2622=14,$F$19,IF(D2622=15,$F$20,IF(D2622=16,$F$21,IF(D2622=17,$F$22,IF(D2622=18,$F$23,IF(D2622=19,$F$24,IF(D2622=20,$F$25))))))))))))))))))))</f>
        <v>2300</v>
      </c>
      <c r="G2622" s="30">
        <f t="shared" ref="G2622:G2685" si="362">IF(D2622=1,$G$6,IF(D2622=2,$G$7,IF(D2622=3,$G$8,IF(D2622=4,$G$9,IF(D2622=5,$G$10,IF(D2622=6,$G$11,IF(D2622=7,$G$12,IF(D2622=8,$G$13,IF(D2622=9,$G$14,IF(D2622=10,$G$15,IF(D2622=11,$G$16,IF(D2622=12,$G$17,IF(D2622=13,$G$18,IF(D2622=14,$G$19,IF(D2622=15,$G$20,IF(D2622=16,$G$21,IF(D2622=17,$G$22,IF(D2622=18,$G$23,IF(D2622=19,$G$24,IF(D2622=20,$G$25))))))))))))))))))))</f>
        <v>3000</v>
      </c>
      <c r="H2622" s="30">
        <f t="shared" ref="H2622:H2685" si="363">IF(D2622=1,$H$6,IF(D2622=2,$H$7,IF(D2622=3,$H$8,IF(D2622=4,$H$9,IF(D2622=5,$H$10,IF(D2622=6,$H$11,IF(D2622=7,$H$12,IF(D2622=8,$H$13,IF(D2622=9,$H$14,IF(D2622=10,$H$15,IF(D2622=11,$H$16,IF(D2622=12,$H$17,IF(D2622=13,$H$18,IF(D2622=14,$H$19,IF(D2622=15,$H$20,IF(D2622=16,$H$21,IF(D2622=17,$H$22,IF(D2622=18,$H$23,IF(D2622=19,$H$24,IF(D2622=20,$H$25))))))))))))))))))))</f>
        <v>3700</v>
      </c>
      <c r="I2622" s="30">
        <f t="shared" ref="I2622:I2685" si="364">IF(D2622=1,$I$6,IF(D2622=2,$I$7,IF(D2622=3,$I$8,IF(D2622=4,$I$9,IF(D2622=5,$I$10,IF(D2622=6,$I$11,IF(D2622=7,$I$12,IF(D2622=8,$I$13,IF(D2622=9,$I$14,IF(D2622=10,$I$15,IF(D2622=11,$I$16,IF(D2622=12,$I$17,IF(D2622=13,$I$18,IF(D2622=14,$I$19,IF(D2622=15,$I$20,IF(D2622=16,$I$21,IF(D2622=17,$I$22,IF(D2622=18,$I$23,IF(D2622=19,$I$24,IF(D2622=20,$I$25))))))))))))))))))))</f>
        <v>4150</v>
      </c>
      <c r="J2622" s="30">
        <f t="shared" ref="J2622:J2685" si="365">IF(D2622=1,$J$6,IF(D2622=2,$J$7,IF(D2622=3,$J$8,IF(D2622=4,$J$9,IF(D2622=5,$J$10,IF(D2622=6,$J$11,IF(D2622=7,$J$12,IF(D2622=8,$J$13,IF(D2622=9,$J$14,IF(D2622=10,$J$15,IF(D2622=11,$J$16,IF(D2622=12,$J$17,IF(D2622=13,$J$18,IF(D2622=14,$J$19,IF(D2622=15,$J$20,IF(D2622=16,$J$21,IF(D2622=17,$J$22,IF(D2622=18,$J$23,IF(D2622=19,$J$24,IF(D2622=20,$J$25))))))))))))))))))))</f>
        <v>4800</v>
      </c>
      <c r="K2622" s="30">
        <f t="shared" ref="K2622:K2685" si="366">IF(D2622=1,$K$6,IF(D2622=2,$K$7,IF(D2622=3,$K$8,IF(D2622=4,$K$9,IF(D2622=5,$K$10,IF(D2622=6,$K$11,IF(D2622=7,$K$12,IF(D2622=8,$K$13,IF(D2622=9,$K$14,IF(D2622=10,$K$15,IF(D2622=11,$K$16,IF(D2622=12,$K$17,IF(D2622=13,$K$18,IF(D2622=14,$K$19,IF(D2622=15,$K$20,IF(D2622=16,$K$21,IF(D2622=17,$K$22,IF(D2622=18,$K$23,IF(D2622=19,$K$24,IF(D2622=20,$K$25))))))))))))))))))))</f>
        <v>5100</v>
      </c>
      <c r="L2622" s="30">
        <f t="shared" ref="L2622:L2685" si="367">IF(D2622=1,$L$6,IF(D2622=2,$L$7,IF(D2622=3,$L$8,IF(D2622=4,$L$9,IF(D2622=5,$L$10,IF(D2622=6,$L$11,IF(D2622=7,$L$12,IF(D2622=8,$L$13,IF(D2622=9,$L$14,IF(D2622=10,$L$15,IF(D2622=11,$L$16,IF(D2622=12,$L$17,IF(D2622=13,$L$18,IF(D2622=14,$L$19,IF(D2622=15,$L$21,IF(D2622=16,$L$20,IF(D2622=17,$L$22,IF(D2622=18,$L$23,IF(D2622=19,$L$24,IF(D2622=20,$L$25))))))))))))))))))))</f>
        <v>5200</v>
      </c>
      <c r="M2622" s="30">
        <f t="shared" ref="M2622:M2685" si="368">IF(D2622=1,$M$6,IF(D2622=2,$M$7,IF(D2622=3,$M$8,IF(D2622=4,$M$9,IF(D2622=5,$M$10,IF(D2622=6,$M$11,IF(D2622=7,$M$12,IF(D2622=8,$M$13,IF(D2622=9,$M$14,IF(D2622=10,$M$15,IF(D2622=11,$M$16,IF(D2622=12,$M$17,IF(D2622=13,$M$18,IF(D2622=14,$M$19,IF(D2622=15,$M$20,IF(D2622=16,$M$21,IF(D2622=17,$M$22,IF(D2622=18,$M$23,IF(D2622=19,$M$24,IF(D2622=20,$M$25))))))))))))))))))))</f>
        <v>6300</v>
      </c>
      <c r="N2622" s="33"/>
      <c r="O2622" s="33"/>
      <c r="P2622" s="33"/>
      <c r="Q2622" s="40">
        <v>10</v>
      </c>
    </row>
    <row r="2623" spans="1:17" ht="12" customHeight="1" x14ac:dyDescent="0.35">
      <c r="A2623" s="77" t="s">
        <v>762</v>
      </c>
      <c r="B2623" s="6">
        <v>4951</v>
      </c>
      <c r="C2623" s="6" t="s">
        <v>762</v>
      </c>
      <c r="D2623" s="40">
        <v>10</v>
      </c>
      <c r="E2623" s="30">
        <f t="shared" si="360"/>
        <v>1700</v>
      </c>
      <c r="F2623" s="30">
        <f t="shared" si="361"/>
        <v>2300</v>
      </c>
      <c r="G2623" s="30">
        <f t="shared" si="362"/>
        <v>3000</v>
      </c>
      <c r="H2623" s="30">
        <f t="shared" si="363"/>
        <v>3700</v>
      </c>
      <c r="I2623" s="30">
        <f t="shared" si="364"/>
        <v>4150</v>
      </c>
      <c r="J2623" s="30">
        <f t="shared" si="365"/>
        <v>4800</v>
      </c>
      <c r="K2623" s="30">
        <f t="shared" si="366"/>
        <v>5100</v>
      </c>
      <c r="L2623" s="30">
        <f t="shared" si="367"/>
        <v>5200</v>
      </c>
      <c r="M2623" s="30">
        <f t="shared" si="368"/>
        <v>6300</v>
      </c>
      <c r="N2623" s="33"/>
      <c r="O2623" s="33"/>
      <c r="P2623" s="33"/>
      <c r="Q2623" s="40">
        <v>10</v>
      </c>
    </row>
    <row r="2624" spans="1:17" ht="12" customHeight="1" x14ac:dyDescent="0.35">
      <c r="A2624" s="77" t="s">
        <v>762</v>
      </c>
      <c r="B2624" s="6">
        <v>4952</v>
      </c>
      <c r="C2624" s="6" t="s">
        <v>762</v>
      </c>
      <c r="D2624" s="40">
        <v>10</v>
      </c>
      <c r="E2624" s="30">
        <f t="shared" si="360"/>
        <v>1700</v>
      </c>
      <c r="F2624" s="30">
        <f t="shared" si="361"/>
        <v>2300</v>
      </c>
      <c r="G2624" s="30">
        <f t="shared" si="362"/>
        <v>3000</v>
      </c>
      <c r="H2624" s="30">
        <f t="shared" si="363"/>
        <v>3700</v>
      </c>
      <c r="I2624" s="30">
        <f t="shared" si="364"/>
        <v>4150</v>
      </c>
      <c r="J2624" s="30">
        <f t="shared" si="365"/>
        <v>4800</v>
      </c>
      <c r="K2624" s="30">
        <f t="shared" si="366"/>
        <v>5100</v>
      </c>
      <c r="L2624" s="30">
        <f t="shared" si="367"/>
        <v>5200</v>
      </c>
      <c r="M2624" s="30">
        <f t="shared" si="368"/>
        <v>6300</v>
      </c>
      <c r="N2624" s="33"/>
      <c r="O2624" s="33"/>
      <c r="P2624" s="33"/>
      <c r="Q2624" s="40">
        <v>10</v>
      </c>
    </row>
    <row r="2625" spans="1:17" ht="12" customHeight="1" x14ac:dyDescent="0.35">
      <c r="A2625" s="77" t="s">
        <v>762</v>
      </c>
      <c r="B2625" s="6">
        <v>4953</v>
      </c>
      <c r="C2625" s="6" t="s">
        <v>762</v>
      </c>
      <c r="D2625" s="40">
        <v>10</v>
      </c>
      <c r="E2625" s="30">
        <f t="shared" si="360"/>
        <v>1700</v>
      </c>
      <c r="F2625" s="30">
        <f t="shared" si="361"/>
        <v>2300</v>
      </c>
      <c r="G2625" s="30">
        <f t="shared" si="362"/>
        <v>3000</v>
      </c>
      <c r="H2625" s="30">
        <f t="shared" si="363"/>
        <v>3700</v>
      </c>
      <c r="I2625" s="30">
        <f t="shared" si="364"/>
        <v>4150</v>
      </c>
      <c r="J2625" s="30">
        <f t="shared" si="365"/>
        <v>4800</v>
      </c>
      <c r="K2625" s="30">
        <f t="shared" si="366"/>
        <v>5100</v>
      </c>
      <c r="L2625" s="30">
        <f t="shared" si="367"/>
        <v>5200</v>
      </c>
      <c r="M2625" s="30">
        <f t="shared" si="368"/>
        <v>6300</v>
      </c>
      <c r="N2625" s="33"/>
      <c r="O2625" s="33"/>
      <c r="P2625" s="33"/>
      <c r="Q2625" s="40">
        <v>10</v>
      </c>
    </row>
    <row r="2626" spans="1:17" ht="12" customHeight="1" x14ac:dyDescent="0.35">
      <c r="A2626" s="77" t="s">
        <v>762</v>
      </c>
      <c r="B2626" s="6">
        <v>4955</v>
      </c>
      <c r="C2626" s="6" t="s">
        <v>762</v>
      </c>
      <c r="D2626" s="40">
        <v>10</v>
      </c>
      <c r="E2626" s="30">
        <f t="shared" si="360"/>
        <v>1700</v>
      </c>
      <c r="F2626" s="30">
        <f t="shared" si="361"/>
        <v>2300</v>
      </c>
      <c r="G2626" s="30">
        <f t="shared" si="362"/>
        <v>3000</v>
      </c>
      <c r="H2626" s="30">
        <f t="shared" si="363"/>
        <v>3700</v>
      </c>
      <c r="I2626" s="30">
        <f t="shared" si="364"/>
        <v>4150</v>
      </c>
      <c r="J2626" s="30">
        <f t="shared" si="365"/>
        <v>4800</v>
      </c>
      <c r="K2626" s="30">
        <f t="shared" si="366"/>
        <v>5100</v>
      </c>
      <c r="L2626" s="30">
        <f t="shared" si="367"/>
        <v>5200</v>
      </c>
      <c r="M2626" s="30">
        <f t="shared" si="368"/>
        <v>6300</v>
      </c>
      <c r="N2626" s="33"/>
      <c r="O2626" s="33"/>
      <c r="P2626" s="33"/>
      <c r="Q2626" s="40">
        <v>10</v>
      </c>
    </row>
    <row r="2627" spans="1:17" ht="12" customHeight="1" x14ac:dyDescent="0.35">
      <c r="A2627" s="77" t="s">
        <v>763</v>
      </c>
      <c r="B2627" s="6">
        <v>4971</v>
      </c>
      <c r="C2627" s="6" t="s">
        <v>763</v>
      </c>
      <c r="D2627" s="40">
        <v>10</v>
      </c>
      <c r="E2627" s="30">
        <f t="shared" si="360"/>
        <v>1700</v>
      </c>
      <c r="F2627" s="30">
        <f t="shared" si="361"/>
        <v>2300</v>
      </c>
      <c r="G2627" s="30">
        <f t="shared" si="362"/>
        <v>3000</v>
      </c>
      <c r="H2627" s="30">
        <f t="shared" si="363"/>
        <v>3700</v>
      </c>
      <c r="I2627" s="30">
        <f t="shared" si="364"/>
        <v>4150</v>
      </c>
      <c r="J2627" s="30">
        <f t="shared" si="365"/>
        <v>4800</v>
      </c>
      <c r="K2627" s="30">
        <f t="shared" si="366"/>
        <v>5100</v>
      </c>
      <c r="L2627" s="30">
        <f t="shared" si="367"/>
        <v>5200</v>
      </c>
      <c r="M2627" s="30">
        <f t="shared" si="368"/>
        <v>6300</v>
      </c>
      <c r="N2627" s="33"/>
      <c r="O2627" s="33"/>
      <c r="P2627" s="33"/>
      <c r="Q2627" s="40">
        <v>10</v>
      </c>
    </row>
    <row r="2628" spans="1:17" ht="12" customHeight="1" x14ac:dyDescent="0.35">
      <c r="A2628" s="77" t="s">
        <v>764</v>
      </c>
      <c r="B2628" s="6">
        <v>4972</v>
      </c>
      <c r="C2628" s="6" t="s">
        <v>764</v>
      </c>
      <c r="D2628" s="40">
        <v>10</v>
      </c>
      <c r="E2628" s="30">
        <f t="shared" si="360"/>
        <v>1700</v>
      </c>
      <c r="F2628" s="30">
        <f t="shared" si="361"/>
        <v>2300</v>
      </c>
      <c r="G2628" s="30">
        <f t="shared" si="362"/>
        <v>3000</v>
      </c>
      <c r="H2628" s="30">
        <f t="shared" si="363"/>
        <v>3700</v>
      </c>
      <c r="I2628" s="30">
        <f t="shared" si="364"/>
        <v>4150</v>
      </c>
      <c r="J2628" s="30">
        <f t="shared" si="365"/>
        <v>4800</v>
      </c>
      <c r="K2628" s="30">
        <f t="shared" si="366"/>
        <v>5100</v>
      </c>
      <c r="L2628" s="30">
        <f t="shared" si="367"/>
        <v>5200</v>
      </c>
      <c r="M2628" s="30">
        <f t="shared" si="368"/>
        <v>6300</v>
      </c>
      <c r="N2628" s="33"/>
      <c r="O2628" s="33"/>
      <c r="P2628" s="33"/>
      <c r="Q2628" s="40">
        <v>10</v>
      </c>
    </row>
    <row r="2629" spans="1:17" ht="12" customHeight="1" x14ac:dyDescent="0.35">
      <c r="A2629" s="77" t="s">
        <v>765</v>
      </c>
      <c r="B2629" s="6">
        <v>4973</v>
      </c>
      <c r="C2629" s="6" t="s">
        <v>765</v>
      </c>
      <c r="D2629" s="40">
        <v>10</v>
      </c>
      <c r="E2629" s="30">
        <f t="shared" si="360"/>
        <v>1700</v>
      </c>
      <c r="F2629" s="30">
        <f t="shared" si="361"/>
        <v>2300</v>
      </c>
      <c r="G2629" s="30">
        <f t="shared" si="362"/>
        <v>3000</v>
      </c>
      <c r="H2629" s="30">
        <f t="shared" si="363"/>
        <v>3700</v>
      </c>
      <c r="I2629" s="30">
        <f t="shared" si="364"/>
        <v>4150</v>
      </c>
      <c r="J2629" s="30">
        <f t="shared" si="365"/>
        <v>4800</v>
      </c>
      <c r="K2629" s="30">
        <f t="shared" si="366"/>
        <v>5100</v>
      </c>
      <c r="L2629" s="30">
        <f t="shared" si="367"/>
        <v>5200</v>
      </c>
      <c r="M2629" s="30">
        <f t="shared" si="368"/>
        <v>6300</v>
      </c>
      <c r="N2629" s="33"/>
      <c r="O2629" s="33"/>
      <c r="P2629" s="33"/>
      <c r="Q2629" s="40">
        <v>10</v>
      </c>
    </row>
    <row r="2630" spans="1:17" ht="12" customHeight="1" x14ac:dyDescent="0.35">
      <c r="A2630" s="77" t="s">
        <v>766</v>
      </c>
      <c r="B2630" s="6">
        <v>4974</v>
      </c>
      <c r="C2630" s="6" t="s">
        <v>766</v>
      </c>
      <c r="D2630" s="40">
        <v>10</v>
      </c>
      <c r="E2630" s="30">
        <f t="shared" si="360"/>
        <v>1700</v>
      </c>
      <c r="F2630" s="30">
        <f t="shared" si="361"/>
        <v>2300</v>
      </c>
      <c r="G2630" s="30">
        <f t="shared" si="362"/>
        <v>3000</v>
      </c>
      <c r="H2630" s="30">
        <f t="shared" si="363"/>
        <v>3700</v>
      </c>
      <c r="I2630" s="30">
        <f t="shared" si="364"/>
        <v>4150</v>
      </c>
      <c r="J2630" s="30">
        <f t="shared" si="365"/>
        <v>4800</v>
      </c>
      <c r="K2630" s="30">
        <f t="shared" si="366"/>
        <v>5100</v>
      </c>
      <c r="L2630" s="30">
        <f t="shared" si="367"/>
        <v>5200</v>
      </c>
      <c r="M2630" s="30">
        <f t="shared" si="368"/>
        <v>6300</v>
      </c>
      <c r="N2630" s="33"/>
      <c r="O2630" s="33"/>
      <c r="P2630" s="33"/>
      <c r="Q2630" s="40">
        <v>10</v>
      </c>
    </row>
    <row r="2631" spans="1:17" ht="12" customHeight="1" x14ac:dyDescent="0.35">
      <c r="A2631" s="77" t="s">
        <v>764</v>
      </c>
      <c r="B2631" s="6">
        <v>4980</v>
      </c>
      <c r="C2631" s="6" t="s">
        <v>764</v>
      </c>
      <c r="D2631" s="40">
        <v>10</v>
      </c>
      <c r="E2631" s="30">
        <f t="shared" si="360"/>
        <v>1700</v>
      </c>
      <c r="F2631" s="30">
        <f t="shared" si="361"/>
        <v>2300</v>
      </c>
      <c r="G2631" s="30">
        <f t="shared" si="362"/>
        <v>3000</v>
      </c>
      <c r="H2631" s="30">
        <f t="shared" si="363"/>
        <v>3700</v>
      </c>
      <c r="I2631" s="30">
        <f t="shared" si="364"/>
        <v>4150</v>
      </c>
      <c r="J2631" s="30">
        <f t="shared" si="365"/>
        <v>4800</v>
      </c>
      <c r="K2631" s="30">
        <f t="shared" si="366"/>
        <v>5100</v>
      </c>
      <c r="L2631" s="30">
        <f t="shared" si="367"/>
        <v>5200</v>
      </c>
      <c r="M2631" s="30">
        <f t="shared" si="368"/>
        <v>6300</v>
      </c>
      <c r="N2631" s="33"/>
      <c r="O2631" s="33"/>
      <c r="P2631" s="33"/>
      <c r="Q2631" s="40">
        <v>10</v>
      </c>
    </row>
    <row r="2632" spans="1:17" ht="12" customHeight="1" x14ac:dyDescent="0.35">
      <c r="A2632" s="77" t="s">
        <v>765</v>
      </c>
      <c r="B2632" s="6">
        <v>4985</v>
      </c>
      <c r="C2632" s="6" t="s">
        <v>765</v>
      </c>
      <c r="D2632" s="40">
        <v>10</v>
      </c>
      <c r="E2632" s="30">
        <f t="shared" si="360"/>
        <v>1700</v>
      </c>
      <c r="F2632" s="30">
        <f t="shared" si="361"/>
        <v>2300</v>
      </c>
      <c r="G2632" s="30">
        <f t="shared" si="362"/>
        <v>3000</v>
      </c>
      <c r="H2632" s="30">
        <f t="shared" si="363"/>
        <v>3700</v>
      </c>
      <c r="I2632" s="30">
        <f t="shared" si="364"/>
        <v>4150</v>
      </c>
      <c r="J2632" s="30">
        <f t="shared" si="365"/>
        <v>4800</v>
      </c>
      <c r="K2632" s="30">
        <f t="shared" si="366"/>
        <v>5100</v>
      </c>
      <c r="L2632" s="30">
        <f t="shared" si="367"/>
        <v>5200</v>
      </c>
      <c r="M2632" s="30">
        <f t="shared" si="368"/>
        <v>6300</v>
      </c>
      <c r="N2632" s="33"/>
      <c r="O2632" s="33"/>
      <c r="P2632" s="33"/>
      <c r="Q2632" s="40">
        <v>10</v>
      </c>
    </row>
    <row r="2633" spans="1:17" ht="12" customHeight="1" x14ac:dyDescent="0.35">
      <c r="A2633" s="77" t="s">
        <v>766</v>
      </c>
      <c r="B2633" s="6">
        <v>4990</v>
      </c>
      <c r="C2633" s="6" t="s">
        <v>766</v>
      </c>
      <c r="D2633" s="40">
        <v>10</v>
      </c>
      <c r="E2633" s="30">
        <f t="shared" si="360"/>
        <v>1700</v>
      </c>
      <c r="F2633" s="30">
        <f t="shared" si="361"/>
        <v>2300</v>
      </c>
      <c r="G2633" s="30">
        <f t="shared" si="362"/>
        <v>3000</v>
      </c>
      <c r="H2633" s="30">
        <f t="shared" si="363"/>
        <v>3700</v>
      </c>
      <c r="I2633" s="30">
        <f t="shared" si="364"/>
        <v>4150</v>
      </c>
      <c r="J2633" s="30">
        <f t="shared" si="365"/>
        <v>4800</v>
      </c>
      <c r="K2633" s="30">
        <f t="shared" si="366"/>
        <v>5100</v>
      </c>
      <c r="L2633" s="30">
        <f t="shared" si="367"/>
        <v>5200</v>
      </c>
      <c r="M2633" s="30">
        <f t="shared" si="368"/>
        <v>6300</v>
      </c>
      <c r="N2633" s="33"/>
      <c r="O2633" s="33"/>
      <c r="P2633" s="33"/>
      <c r="Q2633" s="40">
        <v>10</v>
      </c>
    </row>
    <row r="2634" spans="1:17" ht="12" customHeight="1" x14ac:dyDescent="0.35">
      <c r="A2634" s="77" t="s">
        <v>763</v>
      </c>
      <c r="B2634" s="6">
        <v>4993</v>
      </c>
      <c r="C2634" s="6" t="s">
        <v>763</v>
      </c>
      <c r="D2634" s="40">
        <v>10</v>
      </c>
      <c r="E2634" s="30">
        <f t="shared" si="360"/>
        <v>1700</v>
      </c>
      <c r="F2634" s="30">
        <f t="shared" si="361"/>
        <v>2300</v>
      </c>
      <c r="G2634" s="30">
        <f t="shared" si="362"/>
        <v>3000</v>
      </c>
      <c r="H2634" s="30">
        <f t="shared" si="363"/>
        <v>3700</v>
      </c>
      <c r="I2634" s="30">
        <f t="shared" si="364"/>
        <v>4150</v>
      </c>
      <c r="J2634" s="30">
        <f t="shared" si="365"/>
        <v>4800</v>
      </c>
      <c r="K2634" s="30">
        <f t="shared" si="366"/>
        <v>5100</v>
      </c>
      <c r="L2634" s="30">
        <f t="shared" si="367"/>
        <v>5200</v>
      </c>
      <c r="M2634" s="30">
        <f t="shared" si="368"/>
        <v>6300</v>
      </c>
      <c r="N2634" s="33"/>
      <c r="O2634" s="33"/>
      <c r="P2634" s="33"/>
      <c r="Q2634" s="40">
        <v>10</v>
      </c>
    </row>
    <row r="2635" spans="1:17" ht="12" customHeight="1" x14ac:dyDescent="0.35">
      <c r="A2635" s="77" t="s">
        <v>767</v>
      </c>
      <c r="B2635" s="6">
        <v>4994</v>
      </c>
      <c r="C2635" s="6" t="s">
        <v>767</v>
      </c>
      <c r="D2635" s="40">
        <v>10</v>
      </c>
      <c r="E2635" s="30">
        <f t="shared" si="360"/>
        <v>1700</v>
      </c>
      <c r="F2635" s="30">
        <f t="shared" si="361"/>
        <v>2300</v>
      </c>
      <c r="G2635" s="30">
        <f t="shared" si="362"/>
        <v>3000</v>
      </c>
      <c r="H2635" s="30">
        <f t="shared" si="363"/>
        <v>3700</v>
      </c>
      <c r="I2635" s="30">
        <f t="shared" si="364"/>
        <v>4150</v>
      </c>
      <c r="J2635" s="30">
        <f t="shared" si="365"/>
        <v>4800</v>
      </c>
      <c r="K2635" s="30">
        <f t="shared" si="366"/>
        <v>5100</v>
      </c>
      <c r="L2635" s="30">
        <f t="shared" si="367"/>
        <v>5200</v>
      </c>
      <c r="M2635" s="30">
        <f t="shared" si="368"/>
        <v>6300</v>
      </c>
      <c r="N2635" s="33"/>
      <c r="O2635" s="33"/>
      <c r="P2635" s="33"/>
      <c r="Q2635" s="40">
        <v>10</v>
      </c>
    </row>
    <row r="2636" spans="1:17" ht="12" customHeight="1" x14ac:dyDescent="0.35">
      <c r="A2636" s="77" t="s">
        <v>768</v>
      </c>
      <c r="B2636" s="6">
        <v>5003</v>
      </c>
      <c r="C2636" s="6" t="s">
        <v>768</v>
      </c>
      <c r="D2636" s="40">
        <v>9</v>
      </c>
      <c r="E2636" s="30">
        <f t="shared" si="360"/>
        <v>1600</v>
      </c>
      <c r="F2636" s="30">
        <f t="shared" si="361"/>
        <v>2200</v>
      </c>
      <c r="G2636" s="30">
        <f t="shared" si="362"/>
        <v>2900</v>
      </c>
      <c r="H2636" s="30">
        <f t="shared" si="363"/>
        <v>3600</v>
      </c>
      <c r="I2636" s="30">
        <f t="shared" si="364"/>
        <v>4050</v>
      </c>
      <c r="J2636" s="30">
        <f t="shared" si="365"/>
        <v>4700</v>
      </c>
      <c r="K2636" s="30">
        <f t="shared" si="366"/>
        <v>5000</v>
      </c>
      <c r="L2636" s="30">
        <f t="shared" si="367"/>
        <v>5100</v>
      </c>
      <c r="M2636" s="30">
        <f t="shared" si="368"/>
        <v>6200</v>
      </c>
      <c r="N2636" s="33"/>
      <c r="O2636" s="33"/>
      <c r="P2636" s="33"/>
      <c r="Q2636" s="40">
        <v>9</v>
      </c>
    </row>
    <row r="2637" spans="1:17" ht="12" customHeight="1" x14ac:dyDescent="0.35">
      <c r="A2637" s="77" t="s">
        <v>768</v>
      </c>
      <c r="B2637" s="6">
        <v>5004</v>
      </c>
      <c r="C2637" s="6" t="s">
        <v>768</v>
      </c>
      <c r="D2637" s="40">
        <v>9</v>
      </c>
      <c r="E2637" s="30">
        <f t="shared" si="360"/>
        <v>1600</v>
      </c>
      <c r="F2637" s="30">
        <f t="shared" si="361"/>
        <v>2200</v>
      </c>
      <c r="G2637" s="30">
        <f t="shared" si="362"/>
        <v>2900</v>
      </c>
      <c r="H2637" s="30">
        <f t="shared" si="363"/>
        <v>3600</v>
      </c>
      <c r="I2637" s="30">
        <f t="shared" si="364"/>
        <v>4050</v>
      </c>
      <c r="J2637" s="30">
        <f t="shared" si="365"/>
        <v>4700</v>
      </c>
      <c r="K2637" s="30">
        <f t="shared" si="366"/>
        <v>5000</v>
      </c>
      <c r="L2637" s="30">
        <f t="shared" si="367"/>
        <v>5100</v>
      </c>
      <c r="M2637" s="30">
        <f t="shared" si="368"/>
        <v>6200</v>
      </c>
      <c r="N2637" s="33"/>
      <c r="O2637" s="33"/>
      <c r="P2637" s="33"/>
      <c r="Q2637" s="40">
        <v>9</v>
      </c>
    </row>
    <row r="2638" spans="1:17" ht="12" customHeight="1" x14ac:dyDescent="0.35">
      <c r="A2638" s="77" t="s">
        <v>768</v>
      </c>
      <c r="B2638" s="6">
        <v>5005</v>
      </c>
      <c r="C2638" s="6" t="s">
        <v>768</v>
      </c>
      <c r="D2638" s="40">
        <v>9</v>
      </c>
      <c r="E2638" s="30">
        <f t="shared" si="360"/>
        <v>1600</v>
      </c>
      <c r="F2638" s="30">
        <f t="shared" si="361"/>
        <v>2200</v>
      </c>
      <c r="G2638" s="30">
        <f t="shared" si="362"/>
        <v>2900</v>
      </c>
      <c r="H2638" s="30">
        <f t="shared" si="363"/>
        <v>3600</v>
      </c>
      <c r="I2638" s="30">
        <f t="shared" si="364"/>
        <v>4050</v>
      </c>
      <c r="J2638" s="30">
        <f t="shared" si="365"/>
        <v>4700</v>
      </c>
      <c r="K2638" s="30">
        <f t="shared" si="366"/>
        <v>5000</v>
      </c>
      <c r="L2638" s="30">
        <f t="shared" si="367"/>
        <v>5100</v>
      </c>
      <c r="M2638" s="30">
        <f t="shared" si="368"/>
        <v>6200</v>
      </c>
      <c r="N2638" s="33"/>
      <c r="O2638" s="33"/>
      <c r="P2638" s="33"/>
      <c r="Q2638" s="40">
        <v>9</v>
      </c>
    </row>
    <row r="2639" spans="1:17" ht="12" customHeight="1" x14ac:dyDescent="0.35">
      <c r="A2639" s="77" t="s">
        <v>768</v>
      </c>
      <c r="B2639" s="6">
        <v>5006</v>
      </c>
      <c r="C2639" s="6" t="s">
        <v>768</v>
      </c>
      <c r="D2639" s="40">
        <v>9</v>
      </c>
      <c r="E2639" s="30">
        <f t="shared" si="360"/>
        <v>1600</v>
      </c>
      <c r="F2639" s="30">
        <f t="shared" si="361"/>
        <v>2200</v>
      </c>
      <c r="G2639" s="30">
        <f t="shared" si="362"/>
        <v>2900</v>
      </c>
      <c r="H2639" s="30">
        <f t="shared" si="363"/>
        <v>3600</v>
      </c>
      <c r="I2639" s="30">
        <f t="shared" si="364"/>
        <v>4050</v>
      </c>
      <c r="J2639" s="30">
        <f t="shared" si="365"/>
        <v>4700</v>
      </c>
      <c r="K2639" s="30">
        <f t="shared" si="366"/>
        <v>5000</v>
      </c>
      <c r="L2639" s="30">
        <f t="shared" si="367"/>
        <v>5100</v>
      </c>
      <c r="M2639" s="30">
        <f t="shared" si="368"/>
        <v>6200</v>
      </c>
      <c r="N2639" s="33"/>
      <c r="O2639" s="33"/>
      <c r="P2639" s="33"/>
      <c r="Q2639" s="40">
        <v>9</v>
      </c>
    </row>
    <row r="2640" spans="1:17" ht="12" customHeight="1" x14ac:dyDescent="0.35">
      <c r="A2640" s="77" t="s">
        <v>768</v>
      </c>
      <c r="B2640" s="6">
        <v>5007</v>
      </c>
      <c r="C2640" s="6" t="s">
        <v>768</v>
      </c>
      <c r="D2640" s="40">
        <v>9</v>
      </c>
      <c r="E2640" s="30">
        <f t="shared" si="360"/>
        <v>1600</v>
      </c>
      <c r="F2640" s="30">
        <f t="shared" si="361"/>
        <v>2200</v>
      </c>
      <c r="G2640" s="30">
        <f t="shared" si="362"/>
        <v>2900</v>
      </c>
      <c r="H2640" s="30">
        <f t="shared" si="363"/>
        <v>3600</v>
      </c>
      <c r="I2640" s="30">
        <f t="shared" si="364"/>
        <v>4050</v>
      </c>
      <c r="J2640" s="30">
        <f t="shared" si="365"/>
        <v>4700</v>
      </c>
      <c r="K2640" s="30">
        <f t="shared" si="366"/>
        <v>5000</v>
      </c>
      <c r="L2640" s="30">
        <f t="shared" si="367"/>
        <v>5100</v>
      </c>
      <c r="M2640" s="30">
        <f t="shared" si="368"/>
        <v>6200</v>
      </c>
      <c r="N2640" s="33"/>
      <c r="O2640" s="33"/>
      <c r="P2640" s="33"/>
      <c r="Q2640" s="40">
        <v>9</v>
      </c>
    </row>
    <row r="2641" spans="1:17" ht="12" customHeight="1" x14ac:dyDescent="0.35">
      <c r="A2641" s="77" t="s">
        <v>768</v>
      </c>
      <c r="B2641" s="6">
        <v>5008</v>
      </c>
      <c r="C2641" s="6" t="s">
        <v>768</v>
      </c>
      <c r="D2641" s="40">
        <v>9</v>
      </c>
      <c r="E2641" s="30">
        <f t="shared" si="360"/>
        <v>1600</v>
      </c>
      <c r="F2641" s="30">
        <f t="shared" si="361"/>
        <v>2200</v>
      </c>
      <c r="G2641" s="30">
        <f t="shared" si="362"/>
        <v>2900</v>
      </c>
      <c r="H2641" s="30">
        <f t="shared" si="363"/>
        <v>3600</v>
      </c>
      <c r="I2641" s="30">
        <f t="shared" si="364"/>
        <v>4050</v>
      </c>
      <c r="J2641" s="30">
        <f t="shared" si="365"/>
        <v>4700</v>
      </c>
      <c r="K2641" s="30">
        <f t="shared" si="366"/>
        <v>5000</v>
      </c>
      <c r="L2641" s="30">
        <f t="shared" si="367"/>
        <v>5100</v>
      </c>
      <c r="M2641" s="30">
        <f t="shared" si="368"/>
        <v>6200</v>
      </c>
      <c r="N2641" s="33"/>
      <c r="O2641" s="33"/>
      <c r="P2641" s="33"/>
      <c r="Q2641" s="40">
        <v>9</v>
      </c>
    </row>
    <row r="2642" spans="1:17" ht="12" customHeight="1" x14ac:dyDescent="0.35">
      <c r="A2642" s="77" t="s">
        <v>768</v>
      </c>
      <c r="B2642" s="6">
        <v>5009</v>
      </c>
      <c r="C2642" s="6" t="s">
        <v>768</v>
      </c>
      <c r="D2642" s="40">
        <v>9</v>
      </c>
      <c r="E2642" s="30">
        <f t="shared" si="360"/>
        <v>1600</v>
      </c>
      <c r="F2642" s="30">
        <f t="shared" si="361"/>
        <v>2200</v>
      </c>
      <c r="G2642" s="30">
        <f t="shared" si="362"/>
        <v>2900</v>
      </c>
      <c r="H2642" s="30">
        <f t="shared" si="363"/>
        <v>3600</v>
      </c>
      <c r="I2642" s="30">
        <f t="shared" si="364"/>
        <v>4050</v>
      </c>
      <c r="J2642" s="30">
        <f t="shared" si="365"/>
        <v>4700</v>
      </c>
      <c r="K2642" s="30">
        <f t="shared" si="366"/>
        <v>5000</v>
      </c>
      <c r="L2642" s="30">
        <f t="shared" si="367"/>
        <v>5100</v>
      </c>
      <c r="M2642" s="30">
        <f t="shared" si="368"/>
        <v>6200</v>
      </c>
      <c r="N2642" s="33"/>
      <c r="O2642" s="33"/>
      <c r="P2642" s="33"/>
      <c r="Q2642" s="40">
        <v>9</v>
      </c>
    </row>
    <row r="2643" spans="1:17" ht="12" customHeight="1" x14ac:dyDescent="0.35">
      <c r="A2643" s="77" t="s">
        <v>768</v>
      </c>
      <c r="B2643" s="6">
        <v>5010</v>
      </c>
      <c r="C2643" s="6" t="s">
        <v>768</v>
      </c>
      <c r="D2643" s="40">
        <v>9</v>
      </c>
      <c r="E2643" s="30">
        <f t="shared" si="360"/>
        <v>1600</v>
      </c>
      <c r="F2643" s="30">
        <f t="shared" si="361"/>
        <v>2200</v>
      </c>
      <c r="G2643" s="30">
        <f t="shared" si="362"/>
        <v>2900</v>
      </c>
      <c r="H2643" s="30">
        <f t="shared" si="363"/>
        <v>3600</v>
      </c>
      <c r="I2643" s="30">
        <f t="shared" si="364"/>
        <v>4050</v>
      </c>
      <c r="J2643" s="30">
        <f t="shared" si="365"/>
        <v>4700</v>
      </c>
      <c r="K2643" s="30">
        <f t="shared" si="366"/>
        <v>5000</v>
      </c>
      <c r="L2643" s="30">
        <f t="shared" si="367"/>
        <v>5100</v>
      </c>
      <c r="M2643" s="30">
        <f t="shared" si="368"/>
        <v>6200</v>
      </c>
      <c r="N2643" s="33"/>
      <c r="O2643" s="33"/>
      <c r="P2643" s="33"/>
      <c r="Q2643" s="40">
        <v>9</v>
      </c>
    </row>
    <row r="2644" spans="1:17" ht="12" customHeight="1" x14ac:dyDescent="0.35">
      <c r="A2644" s="77" t="s">
        <v>768</v>
      </c>
      <c r="B2644" s="6">
        <v>5011</v>
      </c>
      <c r="C2644" s="6" t="s">
        <v>768</v>
      </c>
      <c r="D2644" s="40">
        <v>9</v>
      </c>
      <c r="E2644" s="30">
        <f t="shared" si="360"/>
        <v>1600</v>
      </c>
      <c r="F2644" s="30">
        <f t="shared" si="361"/>
        <v>2200</v>
      </c>
      <c r="G2644" s="30">
        <f t="shared" si="362"/>
        <v>2900</v>
      </c>
      <c r="H2644" s="30">
        <f t="shared" si="363"/>
        <v>3600</v>
      </c>
      <c r="I2644" s="30">
        <f t="shared" si="364"/>
        <v>4050</v>
      </c>
      <c r="J2644" s="30">
        <f t="shared" si="365"/>
        <v>4700</v>
      </c>
      <c r="K2644" s="30">
        <f t="shared" si="366"/>
        <v>5000</v>
      </c>
      <c r="L2644" s="30">
        <f t="shared" si="367"/>
        <v>5100</v>
      </c>
      <c r="M2644" s="30">
        <f t="shared" si="368"/>
        <v>6200</v>
      </c>
      <c r="N2644" s="33"/>
      <c r="O2644" s="33"/>
      <c r="P2644" s="33"/>
      <c r="Q2644" s="40">
        <v>9</v>
      </c>
    </row>
    <row r="2645" spans="1:17" ht="12" customHeight="1" x14ac:dyDescent="0.35">
      <c r="A2645" s="77" t="s">
        <v>768</v>
      </c>
      <c r="B2645" s="6">
        <v>5012</v>
      </c>
      <c r="C2645" s="6" t="s">
        <v>768</v>
      </c>
      <c r="D2645" s="40">
        <v>9</v>
      </c>
      <c r="E2645" s="30">
        <f t="shared" si="360"/>
        <v>1600</v>
      </c>
      <c r="F2645" s="30">
        <f t="shared" si="361"/>
        <v>2200</v>
      </c>
      <c r="G2645" s="30">
        <f t="shared" si="362"/>
        <v>2900</v>
      </c>
      <c r="H2645" s="30">
        <f t="shared" si="363"/>
        <v>3600</v>
      </c>
      <c r="I2645" s="30">
        <f t="shared" si="364"/>
        <v>4050</v>
      </c>
      <c r="J2645" s="30">
        <f t="shared" si="365"/>
        <v>4700</v>
      </c>
      <c r="K2645" s="30">
        <f t="shared" si="366"/>
        <v>5000</v>
      </c>
      <c r="L2645" s="30">
        <f t="shared" si="367"/>
        <v>5100</v>
      </c>
      <c r="M2645" s="30">
        <f t="shared" si="368"/>
        <v>6200</v>
      </c>
      <c r="N2645" s="33"/>
      <c r="O2645" s="33"/>
      <c r="P2645" s="33"/>
      <c r="Q2645" s="40">
        <v>9</v>
      </c>
    </row>
    <row r="2646" spans="1:17" ht="12" customHeight="1" x14ac:dyDescent="0.35">
      <c r="A2646" s="77" t="s">
        <v>768</v>
      </c>
      <c r="B2646" s="6">
        <v>5013</v>
      </c>
      <c r="C2646" s="6" t="s">
        <v>768</v>
      </c>
      <c r="D2646" s="40">
        <v>9</v>
      </c>
      <c r="E2646" s="30">
        <f t="shared" si="360"/>
        <v>1600</v>
      </c>
      <c r="F2646" s="30">
        <f t="shared" si="361"/>
        <v>2200</v>
      </c>
      <c r="G2646" s="30">
        <f t="shared" si="362"/>
        <v>2900</v>
      </c>
      <c r="H2646" s="30">
        <f t="shared" si="363"/>
        <v>3600</v>
      </c>
      <c r="I2646" s="30">
        <f t="shared" si="364"/>
        <v>4050</v>
      </c>
      <c r="J2646" s="30">
        <f t="shared" si="365"/>
        <v>4700</v>
      </c>
      <c r="K2646" s="30">
        <f t="shared" si="366"/>
        <v>5000</v>
      </c>
      <c r="L2646" s="30">
        <f t="shared" si="367"/>
        <v>5100</v>
      </c>
      <c r="M2646" s="30">
        <f t="shared" si="368"/>
        <v>6200</v>
      </c>
      <c r="N2646" s="33"/>
      <c r="O2646" s="33"/>
      <c r="P2646" s="33"/>
      <c r="Q2646" s="40">
        <v>9</v>
      </c>
    </row>
    <row r="2647" spans="1:17" ht="12" customHeight="1" x14ac:dyDescent="0.35">
      <c r="A2647" s="77" t="s">
        <v>768</v>
      </c>
      <c r="B2647" s="6">
        <v>5014</v>
      </c>
      <c r="C2647" s="6" t="s">
        <v>768</v>
      </c>
      <c r="D2647" s="40">
        <v>9</v>
      </c>
      <c r="E2647" s="30">
        <f t="shared" si="360"/>
        <v>1600</v>
      </c>
      <c r="F2647" s="30">
        <f t="shared" si="361"/>
        <v>2200</v>
      </c>
      <c r="G2647" s="30">
        <f t="shared" si="362"/>
        <v>2900</v>
      </c>
      <c r="H2647" s="30">
        <f t="shared" si="363"/>
        <v>3600</v>
      </c>
      <c r="I2647" s="30">
        <f t="shared" si="364"/>
        <v>4050</v>
      </c>
      <c r="J2647" s="30">
        <f t="shared" si="365"/>
        <v>4700</v>
      </c>
      <c r="K2647" s="30">
        <f t="shared" si="366"/>
        <v>5000</v>
      </c>
      <c r="L2647" s="30">
        <f t="shared" si="367"/>
        <v>5100</v>
      </c>
      <c r="M2647" s="30">
        <f t="shared" si="368"/>
        <v>6200</v>
      </c>
      <c r="N2647" s="33"/>
      <c r="O2647" s="33"/>
      <c r="P2647" s="33"/>
      <c r="Q2647" s="40">
        <v>9</v>
      </c>
    </row>
    <row r="2648" spans="1:17" ht="12" customHeight="1" x14ac:dyDescent="0.35">
      <c r="A2648" s="77" t="s">
        <v>768</v>
      </c>
      <c r="B2648" s="6">
        <v>5015</v>
      </c>
      <c r="C2648" s="6" t="s">
        <v>768</v>
      </c>
      <c r="D2648" s="40">
        <v>9</v>
      </c>
      <c r="E2648" s="30">
        <f t="shared" si="360"/>
        <v>1600</v>
      </c>
      <c r="F2648" s="30">
        <f t="shared" si="361"/>
        <v>2200</v>
      </c>
      <c r="G2648" s="30">
        <f t="shared" si="362"/>
        <v>2900</v>
      </c>
      <c r="H2648" s="30">
        <f t="shared" si="363"/>
        <v>3600</v>
      </c>
      <c r="I2648" s="30">
        <f t="shared" si="364"/>
        <v>4050</v>
      </c>
      <c r="J2648" s="30">
        <f t="shared" si="365"/>
        <v>4700</v>
      </c>
      <c r="K2648" s="30">
        <f t="shared" si="366"/>
        <v>5000</v>
      </c>
      <c r="L2648" s="30">
        <f t="shared" si="367"/>
        <v>5100</v>
      </c>
      <c r="M2648" s="30">
        <f t="shared" si="368"/>
        <v>6200</v>
      </c>
      <c r="N2648" s="33"/>
      <c r="O2648" s="33"/>
      <c r="P2648" s="33"/>
      <c r="Q2648" s="40">
        <v>9</v>
      </c>
    </row>
    <row r="2649" spans="1:17" ht="12" customHeight="1" x14ac:dyDescent="0.35">
      <c r="A2649" s="77" t="s">
        <v>768</v>
      </c>
      <c r="B2649" s="6">
        <v>5016</v>
      </c>
      <c r="C2649" s="6" t="s">
        <v>768</v>
      </c>
      <c r="D2649" s="40">
        <v>9</v>
      </c>
      <c r="E2649" s="30">
        <f t="shared" si="360"/>
        <v>1600</v>
      </c>
      <c r="F2649" s="30">
        <f t="shared" si="361"/>
        <v>2200</v>
      </c>
      <c r="G2649" s="30">
        <f t="shared" si="362"/>
        <v>2900</v>
      </c>
      <c r="H2649" s="30">
        <f t="shared" si="363"/>
        <v>3600</v>
      </c>
      <c r="I2649" s="30">
        <f t="shared" si="364"/>
        <v>4050</v>
      </c>
      <c r="J2649" s="30">
        <f t="shared" si="365"/>
        <v>4700</v>
      </c>
      <c r="K2649" s="30">
        <f t="shared" si="366"/>
        <v>5000</v>
      </c>
      <c r="L2649" s="30">
        <f t="shared" si="367"/>
        <v>5100</v>
      </c>
      <c r="M2649" s="30">
        <f t="shared" si="368"/>
        <v>6200</v>
      </c>
      <c r="N2649" s="33"/>
      <c r="O2649" s="33"/>
      <c r="P2649" s="33"/>
      <c r="Q2649" s="40">
        <v>9</v>
      </c>
    </row>
    <row r="2650" spans="1:17" ht="12" customHeight="1" x14ac:dyDescent="0.35">
      <c r="A2650" s="77" t="s">
        <v>768</v>
      </c>
      <c r="B2650" s="6">
        <v>5017</v>
      </c>
      <c r="C2650" s="6" t="s">
        <v>768</v>
      </c>
      <c r="D2650" s="40">
        <v>9</v>
      </c>
      <c r="E2650" s="30">
        <f t="shared" si="360"/>
        <v>1600</v>
      </c>
      <c r="F2650" s="30">
        <f t="shared" si="361"/>
        <v>2200</v>
      </c>
      <c r="G2650" s="30">
        <f t="shared" si="362"/>
        <v>2900</v>
      </c>
      <c r="H2650" s="30">
        <f t="shared" si="363"/>
        <v>3600</v>
      </c>
      <c r="I2650" s="30">
        <f t="shared" si="364"/>
        <v>4050</v>
      </c>
      <c r="J2650" s="30">
        <f t="shared" si="365"/>
        <v>4700</v>
      </c>
      <c r="K2650" s="30">
        <f t="shared" si="366"/>
        <v>5000</v>
      </c>
      <c r="L2650" s="30">
        <f t="shared" si="367"/>
        <v>5100</v>
      </c>
      <c r="M2650" s="30">
        <f t="shared" si="368"/>
        <v>6200</v>
      </c>
      <c r="N2650" s="33"/>
      <c r="O2650" s="33"/>
      <c r="P2650" s="33"/>
      <c r="Q2650" s="40">
        <v>9</v>
      </c>
    </row>
    <row r="2651" spans="1:17" ht="12" customHeight="1" x14ac:dyDescent="0.35">
      <c r="A2651" s="77" t="s">
        <v>768</v>
      </c>
      <c r="B2651" s="6">
        <v>5018</v>
      </c>
      <c r="C2651" s="6" t="s">
        <v>768</v>
      </c>
      <c r="D2651" s="40">
        <v>9</v>
      </c>
      <c r="E2651" s="30">
        <f t="shared" si="360"/>
        <v>1600</v>
      </c>
      <c r="F2651" s="30">
        <f t="shared" si="361"/>
        <v>2200</v>
      </c>
      <c r="G2651" s="30">
        <f t="shared" si="362"/>
        <v>2900</v>
      </c>
      <c r="H2651" s="30">
        <f t="shared" si="363"/>
        <v>3600</v>
      </c>
      <c r="I2651" s="30">
        <f t="shared" si="364"/>
        <v>4050</v>
      </c>
      <c r="J2651" s="30">
        <f t="shared" si="365"/>
        <v>4700</v>
      </c>
      <c r="K2651" s="30">
        <f t="shared" si="366"/>
        <v>5000</v>
      </c>
      <c r="L2651" s="30">
        <f t="shared" si="367"/>
        <v>5100</v>
      </c>
      <c r="M2651" s="30">
        <f t="shared" si="368"/>
        <v>6200</v>
      </c>
      <c r="N2651" s="33"/>
      <c r="O2651" s="33"/>
      <c r="P2651" s="33"/>
      <c r="Q2651" s="40">
        <v>9</v>
      </c>
    </row>
    <row r="2652" spans="1:17" ht="12" customHeight="1" x14ac:dyDescent="0.35">
      <c r="A2652" s="77" t="s">
        <v>768</v>
      </c>
      <c r="B2652" s="6">
        <v>5019</v>
      </c>
      <c r="C2652" s="6" t="s">
        <v>768</v>
      </c>
      <c r="D2652" s="40">
        <v>9</v>
      </c>
      <c r="E2652" s="30">
        <f t="shared" si="360"/>
        <v>1600</v>
      </c>
      <c r="F2652" s="30">
        <f t="shared" si="361"/>
        <v>2200</v>
      </c>
      <c r="G2652" s="30">
        <f t="shared" si="362"/>
        <v>2900</v>
      </c>
      <c r="H2652" s="30">
        <f t="shared" si="363"/>
        <v>3600</v>
      </c>
      <c r="I2652" s="30">
        <f t="shared" si="364"/>
        <v>4050</v>
      </c>
      <c r="J2652" s="30">
        <f t="shared" si="365"/>
        <v>4700</v>
      </c>
      <c r="K2652" s="30">
        <f t="shared" si="366"/>
        <v>5000</v>
      </c>
      <c r="L2652" s="30">
        <f t="shared" si="367"/>
        <v>5100</v>
      </c>
      <c r="M2652" s="30">
        <f t="shared" si="368"/>
        <v>6200</v>
      </c>
      <c r="N2652" s="33"/>
      <c r="O2652" s="33"/>
      <c r="P2652" s="33"/>
      <c r="Q2652" s="40">
        <v>9</v>
      </c>
    </row>
    <row r="2653" spans="1:17" ht="12" customHeight="1" x14ac:dyDescent="0.35">
      <c r="A2653" s="77" t="s">
        <v>768</v>
      </c>
      <c r="B2653" s="6">
        <v>5020</v>
      </c>
      <c r="C2653" s="6" t="s">
        <v>768</v>
      </c>
      <c r="D2653" s="40">
        <v>9</v>
      </c>
      <c r="E2653" s="30">
        <f t="shared" si="360"/>
        <v>1600</v>
      </c>
      <c r="F2653" s="30">
        <f t="shared" si="361"/>
        <v>2200</v>
      </c>
      <c r="G2653" s="30">
        <f t="shared" si="362"/>
        <v>2900</v>
      </c>
      <c r="H2653" s="30">
        <f t="shared" si="363"/>
        <v>3600</v>
      </c>
      <c r="I2653" s="30">
        <f t="shared" si="364"/>
        <v>4050</v>
      </c>
      <c r="J2653" s="30">
        <f t="shared" si="365"/>
        <v>4700</v>
      </c>
      <c r="K2653" s="30">
        <f t="shared" si="366"/>
        <v>5000</v>
      </c>
      <c r="L2653" s="30">
        <f t="shared" si="367"/>
        <v>5100</v>
      </c>
      <c r="M2653" s="30">
        <f t="shared" si="368"/>
        <v>6200</v>
      </c>
      <c r="N2653" s="33"/>
      <c r="O2653" s="33"/>
      <c r="P2653" s="33"/>
      <c r="Q2653" s="40">
        <v>9</v>
      </c>
    </row>
    <row r="2654" spans="1:17" ht="12" customHeight="1" x14ac:dyDescent="0.35">
      <c r="A2654" s="77" t="s">
        <v>768</v>
      </c>
      <c r="B2654" s="6">
        <v>5021</v>
      </c>
      <c r="C2654" s="6" t="s">
        <v>768</v>
      </c>
      <c r="D2654" s="40">
        <v>9</v>
      </c>
      <c r="E2654" s="30">
        <f t="shared" si="360"/>
        <v>1600</v>
      </c>
      <c r="F2654" s="30">
        <f t="shared" si="361"/>
        <v>2200</v>
      </c>
      <c r="G2654" s="30">
        <f t="shared" si="362"/>
        <v>2900</v>
      </c>
      <c r="H2654" s="30">
        <f t="shared" si="363"/>
        <v>3600</v>
      </c>
      <c r="I2654" s="30">
        <f t="shared" si="364"/>
        <v>4050</v>
      </c>
      <c r="J2654" s="30">
        <f t="shared" si="365"/>
        <v>4700</v>
      </c>
      <c r="K2654" s="30">
        <f t="shared" si="366"/>
        <v>5000</v>
      </c>
      <c r="L2654" s="30">
        <f t="shared" si="367"/>
        <v>5100</v>
      </c>
      <c r="M2654" s="30">
        <f t="shared" si="368"/>
        <v>6200</v>
      </c>
      <c r="N2654" s="33"/>
      <c r="O2654" s="33"/>
      <c r="P2654" s="33"/>
      <c r="Q2654" s="40">
        <v>9</v>
      </c>
    </row>
    <row r="2655" spans="1:17" ht="12" customHeight="1" x14ac:dyDescent="0.35">
      <c r="A2655" s="77" t="s">
        <v>768</v>
      </c>
      <c r="B2655" s="6">
        <v>5022</v>
      </c>
      <c r="C2655" s="6" t="s">
        <v>768</v>
      </c>
      <c r="D2655" s="40">
        <v>9</v>
      </c>
      <c r="E2655" s="30">
        <f t="shared" si="360"/>
        <v>1600</v>
      </c>
      <c r="F2655" s="30">
        <f t="shared" si="361"/>
        <v>2200</v>
      </c>
      <c r="G2655" s="30">
        <f t="shared" si="362"/>
        <v>2900</v>
      </c>
      <c r="H2655" s="30">
        <f t="shared" si="363"/>
        <v>3600</v>
      </c>
      <c r="I2655" s="30">
        <f t="shared" si="364"/>
        <v>4050</v>
      </c>
      <c r="J2655" s="30">
        <f t="shared" si="365"/>
        <v>4700</v>
      </c>
      <c r="K2655" s="30">
        <f t="shared" si="366"/>
        <v>5000</v>
      </c>
      <c r="L2655" s="30">
        <f t="shared" si="367"/>
        <v>5100</v>
      </c>
      <c r="M2655" s="30">
        <f t="shared" si="368"/>
        <v>6200</v>
      </c>
      <c r="N2655" s="33"/>
      <c r="O2655" s="33"/>
      <c r="P2655" s="33"/>
      <c r="Q2655" s="40">
        <v>9</v>
      </c>
    </row>
    <row r="2656" spans="1:17" ht="12" customHeight="1" x14ac:dyDescent="0.35">
      <c r="A2656" s="77" t="s">
        <v>768</v>
      </c>
      <c r="B2656" s="6">
        <v>5031</v>
      </c>
      <c r="C2656" s="6" t="s">
        <v>768</v>
      </c>
      <c r="D2656" s="40">
        <v>9</v>
      </c>
      <c r="E2656" s="30">
        <f t="shared" si="360"/>
        <v>1600</v>
      </c>
      <c r="F2656" s="30">
        <f t="shared" si="361"/>
        <v>2200</v>
      </c>
      <c r="G2656" s="30">
        <f t="shared" si="362"/>
        <v>2900</v>
      </c>
      <c r="H2656" s="30">
        <f t="shared" si="363"/>
        <v>3600</v>
      </c>
      <c r="I2656" s="30">
        <f t="shared" si="364"/>
        <v>4050</v>
      </c>
      <c r="J2656" s="30">
        <f t="shared" si="365"/>
        <v>4700</v>
      </c>
      <c r="K2656" s="30">
        <f t="shared" si="366"/>
        <v>5000</v>
      </c>
      <c r="L2656" s="30">
        <f t="shared" si="367"/>
        <v>5100</v>
      </c>
      <c r="M2656" s="30">
        <f t="shared" si="368"/>
        <v>6200</v>
      </c>
      <c r="N2656" s="33"/>
      <c r="O2656" s="33"/>
      <c r="P2656" s="33"/>
      <c r="Q2656" s="40">
        <v>9</v>
      </c>
    </row>
    <row r="2657" spans="1:17" ht="12" customHeight="1" x14ac:dyDescent="0.35">
      <c r="A2657" s="77" t="s">
        <v>768</v>
      </c>
      <c r="B2657" s="6">
        <v>5032</v>
      </c>
      <c r="C2657" s="6" t="s">
        <v>768</v>
      </c>
      <c r="D2657" s="40">
        <v>9</v>
      </c>
      <c r="E2657" s="30">
        <f t="shared" si="360"/>
        <v>1600</v>
      </c>
      <c r="F2657" s="30">
        <f t="shared" si="361"/>
        <v>2200</v>
      </c>
      <c r="G2657" s="30">
        <f t="shared" si="362"/>
        <v>2900</v>
      </c>
      <c r="H2657" s="30">
        <f t="shared" si="363"/>
        <v>3600</v>
      </c>
      <c r="I2657" s="30">
        <f t="shared" si="364"/>
        <v>4050</v>
      </c>
      <c r="J2657" s="30">
        <f t="shared" si="365"/>
        <v>4700</v>
      </c>
      <c r="K2657" s="30">
        <f t="shared" si="366"/>
        <v>5000</v>
      </c>
      <c r="L2657" s="30">
        <f t="shared" si="367"/>
        <v>5100</v>
      </c>
      <c r="M2657" s="30">
        <f t="shared" si="368"/>
        <v>6200</v>
      </c>
      <c r="N2657" s="33"/>
      <c r="O2657" s="33"/>
      <c r="P2657" s="33"/>
      <c r="Q2657" s="40">
        <v>9</v>
      </c>
    </row>
    <row r="2658" spans="1:17" ht="12" customHeight="1" x14ac:dyDescent="0.35">
      <c r="A2658" s="77" t="s">
        <v>768</v>
      </c>
      <c r="B2658" s="6">
        <v>5033</v>
      </c>
      <c r="C2658" s="6" t="s">
        <v>768</v>
      </c>
      <c r="D2658" s="40">
        <v>9</v>
      </c>
      <c r="E2658" s="30">
        <f t="shared" si="360"/>
        <v>1600</v>
      </c>
      <c r="F2658" s="30">
        <f t="shared" si="361"/>
        <v>2200</v>
      </c>
      <c r="G2658" s="30">
        <f t="shared" si="362"/>
        <v>2900</v>
      </c>
      <c r="H2658" s="30">
        <f t="shared" si="363"/>
        <v>3600</v>
      </c>
      <c r="I2658" s="30">
        <f t="shared" si="364"/>
        <v>4050</v>
      </c>
      <c r="J2658" s="30">
        <f t="shared" si="365"/>
        <v>4700</v>
      </c>
      <c r="K2658" s="30">
        <f t="shared" si="366"/>
        <v>5000</v>
      </c>
      <c r="L2658" s="30">
        <f t="shared" si="367"/>
        <v>5100</v>
      </c>
      <c r="M2658" s="30">
        <f t="shared" si="368"/>
        <v>6200</v>
      </c>
      <c r="N2658" s="33"/>
      <c r="O2658" s="33"/>
      <c r="P2658" s="33"/>
      <c r="Q2658" s="40">
        <v>9</v>
      </c>
    </row>
    <row r="2659" spans="1:17" ht="12" customHeight="1" x14ac:dyDescent="0.35">
      <c r="A2659" s="77" t="s">
        <v>768</v>
      </c>
      <c r="B2659" s="6">
        <v>5034</v>
      </c>
      <c r="C2659" s="6" t="s">
        <v>768</v>
      </c>
      <c r="D2659" s="40">
        <v>9</v>
      </c>
      <c r="E2659" s="30">
        <f t="shared" si="360"/>
        <v>1600</v>
      </c>
      <c r="F2659" s="30">
        <f t="shared" si="361"/>
        <v>2200</v>
      </c>
      <c r="G2659" s="30">
        <f t="shared" si="362"/>
        <v>2900</v>
      </c>
      <c r="H2659" s="30">
        <f t="shared" si="363"/>
        <v>3600</v>
      </c>
      <c r="I2659" s="30">
        <f t="shared" si="364"/>
        <v>4050</v>
      </c>
      <c r="J2659" s="30">
        <f t="shared" si="365"/>
        <v>4700</v>
      </c>
      <c r="K2659" s="30">
        <f t="shared" si="366"/>
        <v>5000</v>
      </c>
      <c r="L2659" s="30">
        <f t="shared" si="367"/>
        <v>5100</v>
      </c>
      <c r="M2659" s="30">
        <f t="shared" si="368"/>
        <v>6200</v>
      </c>
      <c r="N2659" s="33"/>
      <c r="O2659" s="33"/>
      <c r="P2659" s="33"/>
      <c r="Q2659" s="40">
        <v>9</v>
      </c>
    </row>
    <row r="2660" spans="1:17" ht="12" customHeight="1" x14ac:dyDescent="0.35">
      <c r="A2660" s="77" t="s">
        <v>768</v>
      </c>
      <c r="B2660" s="6">
        <v>5035</v>
      </c>
      <c r="C2660" s="6" t="s">
        <v>768</v>
      </c>
      <c r="D2660" s="40">
        <v>9</v>
      </c>
      <c r="E2660" s="30">
        <f t="shared" si="360"/>
        <v>1600</v>
      </c>
      <c r="F2660" s="30">
        <f t="shared" si="361"/>
        <v>2200</v>
      </c>
      <c r="G2660" s="30">
        <f t="shared" si="362"/>
        <v>2900</v>
      </c>
      <c r="H2660" s="30">
        <f t="shared" si="363"/>
        <v>3600</v>
      </c>
      <c r="I2660" s="30">
        <f t="shared" si="364"/>
        <v>4050</v>
      </c>
      <c r="J2660" s="30">
        <f t="shared" si="365"/>
        <v>4700</v>
      </c>
      <c r="K2660" s="30">
        <f t="shared" si="366"/>
        <v>5000</v>
      </c>
      <c r="L2660" s="30">
        <f t="shared" si="367"/>
        <v>5100</v>
      </c>
      <c r="M2660" s="30">
        <f t="shared" si="368"/>
        <v>6200</v>
      </c>
      <c r="N2660" s="33"/>
      <c r="O2660" s="33"/>
      <c r="P2660" s="33"/>
      <c r="Q2660" s="40">
        <v>9</v>
      </c>
    </row>
    <row r="2661" spans="1:17" ht="12" customHeight="1" x14ac:dyDescent="0.35">
      <c r="A2661" s="77" t="s">
        <v>768</v>
      </c>
      <c r="B2661" s="6">
        <v>5036</v>
      </c>
      <c r="C2661" s="6" t="s">
        <v>768</v>
      </c>
      <c r="D2661" s="40">
        <v>9</v>
      </c>
      <c r="E2661" s="30">
        <f t="shared" si="360"/>
        <v>1600</v>
      </c>
      <c r="F2661" s="30">
        <f t="shared" si="361"/>
        <v>2200</v>
      </c>
      <c r="G2661" s="30">
        <f t="shared" si="362"/>
        <v>2900</v>
      </c>
      <c r="H2661" s="30">
        <f t="shared" si="363"/>
        <v>3600</v>
      </c>
      <c r="I2661" s="30">
        <f t="shared" si="364"/>
        <v>4050</v>
      </c>
      <c r="J2661" s="30">
        <f t="shared" si="365"/>
        <v>4700</v>
      </c>
      <c r="K2661" s="30">
        <f t="shared" si="366"/>
        <v>5000</v>
      </c>
      <c r="L2661" s="30">
        <f t="shared" si="367"/>
        <v>5100</v>
      </c>
      <c r="M2661" s="30">
        <f t="shared" si="368"/>
        <v>6200</v>
      </c>
      <c r="N2661" s="33"/>
      <c r="O2661" s="33"/>
      <c r="P2661" s="33"/>
      <c r="Q2661" s="40">
        <v>9</v>
      </c>
    </row>
    <row r="2662" spans="1:17" ht="12" customHeight="1" x14ac:dyDescent="0.35">
      <c r="A2662" s="77" t="s">
        <v>768</v>
      </c>
      <c r="B2662" s="6">
        <v>5037</v>
      </c>
      <c r="C2662" s="6" t="s">
        <v>768</v>
      </c>
      <c r="D2662" s="40">
        <v>9</v>
      </c>
      <c r="E2662" s="30">
        <f t="shared" si="360"/>
        <v>1600</v>
      </c>
      <c r="F2662" s="30">
        <f t="shared" si="361"/>
        <v>2200</v>
      </c>
      <c r="G2662" s="30">
        <f t="shared" si="362"/>
        <v>2900</v>
      </c>
      <c r="H2662" s="30">
        <f t="shared" si="363"/>
        <v>3600</v>
      </c>
      <c r="I2662" s="30">
        <f t="shared" si="364"/>
        <v>4050</v>
      </c>
      <c r="J2662" s="30">
        <f t="shared" si="365"/>
        <v>4700</v>
      </c>
      <c r="K2662" s="30">
        <f t="shared" si="366"/>
        <v>5000</v>
      </c>
      <c r="L2662" s="30">
        <f t="shared" si="367"/>
        <v>5100</v>
      </c>
      <c r="M2662" s="30">
        <f t="shared" si="368"/>
        <v>6200</v>
      </c>
      <c r="N2662" s="33"/>
      <c r="O2662" s="33"/>
      <c r="P2662" s="33"/>
      <c r="Q2662" s="40">
        <v>9</v>
      </c>
    </row>
    <row r="2663" spans="1:17" ht="12" customHeight="1" x14ac:dyDescent="0.35">
      <c r="A2663" s="77" t="s">
        <v>768</v>
      </c>
      <c r="B2663" s="6">
        <v>5038</v>
      </c>
      <c r="C2663" s="6" t="s">
        <v>768</v>
      </c>
      <c r="D2663" s="40">
        <v>9</v>
      </c>
      <c r="E2663" s="30">
        <f t="shared" si="360"/>
        <v>1600</v>
      </c>
      <c r="F2663" s="30">
        <f t="shared" si="361"/>
        <v>2200</v>
      </c>
      <c r="G2663" s="30">
        <f t="shared" si="362"/>
        <v>2900</v>
      </c>
      <c r="H2663" s="30">
        <f t="shared" si="363"/>
        <v>3600</v>
      </c>
      <c r="I2663" s="30">
        <f t="shared" si="364"/>
        <v>4050</v>
      </c>
      <c r="J2663" s="30">
        <f t="shared" si="365"/>
        <v>4700</v>
      </c>
      <c r="K2663" s="30">
        <f t="shared" si="366"/>
        <v>5000</v>
      </c>
      <c r="L2663" s="30">
        <f t="shared" si="367"/>
        <v>5100</v>
      </c>
      <c r="M2663" s="30">
        <f t="shared" si="368"/>
        <v>6200</v>
      </c>
      <c r="N2663" s="33"/>
      <c r="O2663" s="33"/>
      <c r="P2663" s="33"/>
      <c r="Q2663" s="40">
        <v>9</v>
      </c>
    </row>
    <row r="2664" spans="1:17" ht="12" customHeight="1" x14ac:dyDescent="0.35">
      <c r="A2664" s="77" t="s">
        <v>768</v>
      </c>
      <c r="B2664" s="6">
        <v>5039</v>
      </c>
      <c r="C2664" s="6" t="s">
        <v>768</v>
      </c>
      <c r="D2664" s="40">
        <v>9</v>
      </c>
      <c r="E2664" s="30">
        <f t="shared" si="360"/>
        <v>1600</v>
      </c>
      <c r="F2664" s="30">
        <f t="shared" si="361"/>
        <v>2200</v>
      </c>
      <c r="G2664" s="30">
        <f t="shared" si="362"/>
        <v>2900</v>
      </c>
      <c r="H2664" s="30">
        <f t="shared" si="363"/>
        <v>3600</v>
      </c>
      <c r="I2664" s="30">
        <f t="shared" si="364"/>
        <v>4050</v>
      </c>
      <c r="J2664" s="30">
        <f t="shared" si="365"/>
        <v>4700</v>
      </c>
      <c r="K2664" s="30">
        <f t="shared" si="366"/>
        <v>5000</v>
      </c>
      <c r="L2664" s="30">
        <f t="shared" si="367"/>
        <v>5100</v>
      </c>
      <c r="M2664" s="30">
        <f t="shared" si="368"/>
        <v>6200</v>
      </c>
      <c r="N2664" s="33"/>
      <c r="O2664" s="33"/>
      <c r="P2664" s="33"/>
      <c r="Q2664" s="40">
        <v>9</v>
      </c>
    </row>
    <row r="2665" spans="1:17" ht="12" customHeight="1" x14ac:dyDescent="0.35">
      <c r="A2665" s="77" t="s">
        <v>768</v>
      </c>
      <c r="B2665" s="6">
        <v>5041</v>
      </c>
      <c r="C2665" s="6" t="s">
        <v>768</v>
      </c>
      <c r="D2665" s="40">
        <v>9</v>
      </c>
      <c r="E2665" s="30">
        <f t="shared" si="360"/>
        <v>1600</v>
      </c>
      <c r="F2665" s="30">
        <f t="shared" si="361"/>
        <v>2200</v>
      </c>
      <c r="G2665" s="30">
        <f t="shared" si="362"/>
        <v>2900</v>
      </c>
      <c r="H2665" s="30">
        <f t="shared" si="363"/>
        <v>3600</v>
      </c>
      <c r="I2665" s="30">
        <f t="shared" si="364"/>
        <v>4050</v>
      </c>
      <c r="J2665" s="30">
        <f t="shared" si="365"/>
        <v>4700</v>
      </c>
      <c r="K2665" s="30">
        <f t="shared" si="366"/>
        <v>5000</v>
      </c>
      <c r="L2665" s="30">
        <f t="shared" si="367"/>
        <v>5100</v>
      </c>
      <c r="M2665" s="30">
        <f t="shared" si="368"/>
        <v>6200</v>
      </c>
      <c r="N2665" s="33"/>
      <c r="O2665" s="33"/>
      <c r="P2665" s="33"/>
      <c r="Q2665" s="40">
        <v>9</v>
      </c>
    </row>
    <row r="2666" spans="1:17" ht="12" customHeight="1" x14ac:dyDescent="0.35">
      <c r="A2666" s="77" t="s">
        <v>768</v>
      </c>
      <c r="B2666" s="6">
        <v>5042</v>
      </c>
      <c r="C2666" s="6" t="s">
        <v>768</v>
      </c>
      <c r="D2666" s="40">
        <v>9</v>
      </c>
      <c r="E2666" s="30">
        <f t="shared" si="360"/>
        <v>1600</v>
      </c>
      <c r="F2666" s="30">
        <f t="shared" si="361"/>
        <v>2200</v>
      </c>
      <c r="G2666" s="30">
        <f t="shared" si="362"/>
        <v>2900</v>
      </c>
      <c r="H2666" s="30">
        <f t="shared" si="363"/>
        <v>3600</v>
      </c>
      <c r="I2666" s="30">
        <f t="shared" si="364"/>
        <v>4050</v>
      </c>
      <c r="J2666" s="30">
        <f t="shared" si="365"/>
        <v>4700</v>
      </c>
      <c r="K2666" s="30">
        <f t="shared" si="366"/>
        <v>5000</v>
      </c>
      <c r="L2666" s="30">
        <f t="shared" si="367"/>
        <v>5100</v>
      </c>
      <c r="M2666" s="30">
        <f t="shared" si="368"/>
        <v>6200</v>
      </c>
      <c r="N2666" s="33"/>
      <c r="O2666" s="33"/>
      <c r="P2666" s="33"/>
      <c r="Q2666" s="40">
        <v>9</v>
      </c>
    </row>
    <row r="2667" spans="1:17" ht="12" customHeight="1" x14ac:dyDescent="0.35">
      <c r="A2667" s="77" t="s">
        <v>768</v>
      </c>
      <c r="B2667" s="6">
        <v>5043</v>
      </c>
      <c r="C2667" s="6" t="s">
        <v>768</v>
      </c>
      <c r="D2667" s="40">
        <v>9</v>
      </c>
      <c r="E2667" s="30">
        <f t="shared" si="360"/>
        <v>1600</v>
      </c>
      <c r="F2667" s="30">
        <f t="shared" si="361"/>
        <v>2200</v>
      </c>
      <c r="G2667" s="30">
        <f t="shared" si="362"/>
        <v>2900</v>
      </c>
      <c r="H2667" s="30">
        <f t="shared" si="363"/>
        <v>3600</v>
      </c>
      <c r="I2667" s="30">
        <f t="shared" si="364"/>
        <v>4050</v>
      </c>
      <c r="J2667" s="30">
        <f t="shared" si="365"/>
        <v>4700</v>
      </c>
      <c r="K2667" s="30">
        <f t="shared" si="366"/>
        <v>5000</v>
      </c>
      <c r="L2667" s="30">
        <f t="shared" si="367"/>
        <v>5100</v>
      </c>
      <c r="M2667" s="30">
        <f t="shared" si="368"/>
        <v>6200</v>
      </c>
      <c r="N2667" s="33"/>
      <c r="O2667" s="33"/>
      <c r="P2667" s="33"/>
      <c r="Q2667" s="40">
        <v>9</v>
      </c>
    </row>
    <row r="2668" spans="1:17" ht="12" customHeight="1" x14ac:dyDescent="0.35">
      <c r="A2668" s="77" t="s">
        <v>768</v>
      </c>
      <c r="B2668" s="6">
        <v>5045</v>
      </c>
      <c r="C2668" s="6" t="s">
        <v>768</v>
      </c>
      <c r="D2668" s="40">
        <v>9</v>
      </c>
      <c r="E2668" s="30">
        <f t="shared" si="360"/>
        <v>1600</v>
      </c>
      <c r="F2668" s="30">
        <f t="shared" si="361"/>
        <v>2200</v>
      </c>
      <c r="G2668" s="30">
        <f t="shared" si="362"/>
        <v>2900</v>
      </c>
      <c r="H2668" s="30">
        <f t="shared" si="363"/>
        <v>3600</v>
      </c>
      <c r="I2668" s="30">
        <f t="shared" si="364"/>
        <v>4050</v>
      </c>
      <c r="J2668" s="30">
        <f t="shared" si="365"/>
        <v>4700</v>
      </c>
      <c r="K2668" s="30">
        <f t="shared" si="366"/>
        <v>5000</v>
      </c>
      <c r="L2668" s="30">
        <f t="shared" si="367"/>
        <v>5100</v>
      </c>
      <c r="M2668" s="30">
        <f t="shared" si="368"/>
        <v>6200</v>
      </c>
      <c r="N2668" s="33"/>
      <c r="O2668" s="33"/>
      <c r="P2668" s="33"/>
      <c r="Q2668" s="40">
        <v>9</v>
      </c>
    </row>
    <row r="2669" spans="1:17" ht="12" customHeight="1" x14ac:dyDescent="0.35">
      <c r="A2669" s="77" t="s">
        <v>768</v>
      </c>
      <c r="B2669" s="6">
        <v>5052</v>
      </c>
      <c r="C2669" s="6" t="s">
        <v>768</v>
      </c>
      <c r="D2669" s="40">
        <v>9</v>
      </c>
      <c r="E2669" s="30">
        <f t="shared" si="360"/>
        <v>1600</v>
      </c>
      <c r="F2669" s="30">
        <f t="shared" si="361"/>
        <v>2200</v>
      </c>
      <c r="G2669" s="30">
        <f t="shared" si="362"/>
        <v>2900</v>
      </c>
      <c r="H2669" s="30">
        <f t="shared" si="363"/>
        <v>3600</v>
      </c>
      <c r="I2669" s="30">
        <f t="shared" si="364"/>
        <v>4050</v>
      </c>
      <c r="J2669" s="30">
        <f t="shared" si="365"/>
        <v>4700</v>
      </c>
      <c r="K2669" s="30">
        <f t="shared" si="366"/>
        <v>5000</v>
      </c>
      <c r="L2669" s="30">
        <f t="shared" si="367"/>
        <v>5100</v>
      </c>
      <c r="M2669" s="30">
        <f t="shared" si="368"/>
        <v>6200</v>
      </c>
      <c r="N2669" s="33"/>
      <c r="O2669" s="33"/>
      <c r="P2669" s="33"/>
      <c r="Q2669" s="40">
        <v>9</v>
      </c>
    </row>
    <row r="2670" spans="1:17" ht="12" customHeight="1" x14ac:dyDescent="0.35">
      <c r="A2670" s="77" t="s">
        <v>768</v>
      </c>
      <c r="B2670" s="6">
        <v>5053</v>
      </c>
      <c r="C2670" s="6" t="s">
        <v>768</v>
      </c>
      <c r="D2670" s="40">
        <v>9</v>
      </c>
      <c r="E2670" s="30">
        <f t="shared" si="360"/>
        <v>1600</v>
      </c>
      <c r="F2670" s="30">
        <f t="shared" si="361"/>
        <v>2200</v>
      </c>
      <c r="G2670" s="30">
        <f t="shared" si="362"/>
        <v>2900</v>
      </c>
      <c r="H2670" s="30">
        <f t="shared" si="363"/>
        <v>3600</v>
      </c>
      <c r="I2670" s="30">
        <f t="shared" si="364"/>
        <v>4050</v>
      </c>
      <c r="J2670" s="30">
        <f t="shared" si="365"/>
        <v>4700</v>
      </c>
      <c r="K2670" s="30">
        <f t="shared" si="366"/>
        <v>5000</v>
      </c>
      <c r="L2670" s="30">
        <f t="shared" si="367"/>
        <v>5100</v>
      </c>
      <c r="M2670" s="30">
        <f t="shared" si="368"/>
        <v>6200</v>
      </c>
      <c r="N2670" s="33"/>
      <c r="O2670" s="33"/>
      <c r="P2670" s="33"/>
      <c r="Q2670" s="40">
        <v>9</v>
      </c>
    </row>
    <row r="2671" spans="1:17" ht="12" customHeight="1" x14ac:dyDescent="0.35">
      <c r="A2671" s="77" t="s">
        <v>768</v>
      </c>
      <c r="B2671" s="6">
        <v>5054</v>
      </c>
      <c r="C2671" s="6" t="s">
        <v>768</v>
      </c>
      <c r="D2671" s="40">
        <v>9</v>
      </c>
      <c r="E2671" s="30">
        <f t="shared" si="360"/>
        <v>1600</v>
      </c>
      <c r="F2671" s="30">
        <f t="shared" si="361"/>
        <v>2200</v>
      </c>
      <c r="G2671" s="30">
        <f t="shared" si="362"/>
        <v>2900</v>
      </c>
      <c r="H2671" s="30">
        <f t="shared" si="363"/>
        <v>3600</v>
      </c>
      <c r="I2671" s="30">
        <f t="shared" si="364"/>
        <v>4050</v>
      </c>
      <c r="J2671" s="30">
        <f t="shared" si="365"/>
        <v>4700</v>
      </c>
      <c r="K2671" s="30">
        <f t="shared" si="366"/>
        <v>5000</v>
      </c>
      <c r="L2671" s="30">
        <f t="shared" si="367"/>
        <v>5100</v>
      </c>
      <c r="M2671" s="30">
        <f t="shared" si="368"/>
        <v>6200</v>
      </c>
      <c r="N2671" s="33"/>
      <c r="O2671" s="33"/>
      <c r="P2671" s="33"/>
      <c r="Q2671" s="40">
        <v>9</v>
      </c>
    </row>
    <row r="2672" spans="1:17" ht="12" customHeight="1" x14ac:dyDescent="0.35">
      <c r="A2672" s="77" t="s">
        <v>768</v>
      </c>
      <c r="B2672" s="6">
        <v>5055</v>
      </c>
      <c r="C2672" s="6" t="s">
        <v>768</v>
      </c>
      <c r="D2672" s="40">
        <v>9</v>
      </c>
      <c r="E2672" s="30">
        <f t="shared" si="360"/>
        <v>1600</v>
      </c>
      <c r="F2672" s="30">
        <f t="shared" si="361"/>
        <v>2200</v>
      </c>
      <c r="G2672" s="30">
        <f t="shared" si="362"/>
        <v>2900</v>
      </c>
      <c r="H2672" s="30">
        <f t="shared" si="363"/>
        <v>3600</v>
      </c>
      <c r="I2672" s="30">
        <f t="shared" si="364"/>
        <v>4050</v>
      </c>
      <c r="J2672" s="30">
        <f t="shared" si="365"/>
        <v>4700</v>
      </c>
      <c r="K2672" s="30">
        <f t="shared" si="366"/>
        <v>5000</v>
      </c>
      <c r="L2672" s="30">
        <f t="shared" si="367"/>
        <v>5100</v>
      </c>
      <c r="M2672" s="30">
        <f t="shared" si="368"/>
        <v>6200</v>
      </c>
      <c r="N2672" s="33"/>
      <c r="O2672" s="33"/>
      <c r="P2672" s="33"/>
      <c r="Q2672" s="40">
        <v>9</v>
      </c>
    </row>
    <row r="2673" spans="1:17" ht="12" customHeight="1" x14ac:dyDescent="0.35">
      <c r="A2673" s="77" t="s">
        <v>768</v>
      </c>
      <c r="B2673" s="6">
        <v>5056</v>
      </c>
      <c r="C2673" s="6" t="s">
        <v>768</v>
      </c>
      <c r="D2673" s="40">
        <v>9</v>
      </c>
      <c r="E2673" s="30">
        <f t="shared" si="360"/>
        <v>1600</v>
      </c>
      <c r="F2673" s="30">
        <f t="shared" si="361"/>
        <v>2200</v>
      </c>
      <c r="G2673" s="30">
        <f t="shared" si="362"/>
        <v>2900</v>
      </c>
      <c r="H2673" s="30">
        <f t="shared" si="363"/>
        <v>3600</v>
      </c>
      <c r="I2673" s="30">
        <f t="shared" si="364"/>
        <v>4050</v>
      </c>
      <c r="J2673" s="30">
        <f t="shared" si="365"/>
        <v>4700</v>
      </c>
      <c r="K2673" s="30">
        <f t="shared" si="366"/>
        <v>5000</v>
      </c>
      <c r="L2673" s="30">
        <f t="shared" si="367"/>
        <v>5100</v>
      </c>
      <c r="M2673" s="30">
        <f t="shared" si="368"/>
        <v>6200</v>
      </c>
      <c r="N2673" s="33"/>
      <c r="O2673" s="33"/>
      <c r="P2673" s="33"/>
      <c r="Q2673" s="40">
        <v>9</v>
      </c>
    </row>
    <row r="2674" spans="1:17" ht="12" customHeight="1" x14ac:dyDescent="0.35">
      <c r="A2674" s="77" t="s">
        <v>768</v>
      </c>
      <c r="B2674" s="6">
        <v>5057</v>
      </c>
      <c r="C2674" s="6" t="s">
        <v>768</v>
      </c>
      <c r="D2674" s="40">
        <v>9</v>
      </c>
      <c r="E2674" s="30">
        <f t="shared" si="360"/>
        <v>1600</v>
      </c>
      <c r="F2674" s="30">
        <f t="shared" si="361"/>
        <v>2200</v>
      </c>
      <c r="G2674" s="30">
        <f t="shared" si="362"/>
        <v>2900</v>
      </c>
      <c r="H2674" s="30">
        <f t="shared" si="363"/>
        <v>3600</v>
      </c>
      <c r="I2674" s="30">
        <f t="shared" si="364"/>
        <v>4050</v>
      </c>
      <c r="J2674" s="30">
        <f t="shared" si="365"/>
        <v>4700</v>
      </c>
      <c r="K2674" s="30">
        <f t="shared" si="366"/>
        <v>5000</v>
      </c>
      <c r="L2674" s="30">
        <f t="shared" si="367"/>
        <v>5100</v>
      </c>
      <c r="M2674" s="30">
        <f t="shared" si="368"/>
        <v>6200</v>
      </c>
      <c r="N2674" s="33"/>
      <c r="O2674" s="33"/>
      <c r="P2674" s="33"/>
      <c r="Q2674" s="40">
        <v>9</v>
      </c>
    </row>
    <row r="2675" spans="1:17" ht="12" customHeight="1" x14ac:dyDescent="0.35">
      <c r="A2675" s="77" t="s">
        <v>768</v>
      </c>
      <c r="B2675" s="6">
        <v>5058</v>
      </c>
      <c r="C2675" s="6" t="s">
        <v>768</v>
      </c>
      <c r="D2675" s="40">
        <v>9</v>
      </c>
      <c r="E2675" s="30">
        <f t="shared" si="360"/>
        <v>1600</v>
      </c>
      <c r="F2675" s="30">
        <f t="shared" si="361"/>
        <v>2200</v>
      </c>
      <c r="G2675" s="30">
        <f t="shared" si="362"/>
        <v>2900</v>
      </c>
      <c r="H2675" s="30">
        <f t="shared" si="363"/>
        <v>3600</v>
      </c>
      <c r="I2675" s="30">
        <f t="shared" si="364"/>
        <v>4050</v>
      </c>
      <c r="J2675" s="30">
        <f t="shared" si="365"/>
        <v>4700</v>
      </c>
      <c r="K2675" s="30">
        <f t="shared" si="366"/>
        <v>5000</v>
      </c>
      <c r="L2675" s="30">
        <f t="shared" si="367"/>
        <v>5100</v>
      </c>
      <c r="M2675" s="30">
        <f t="shared" si="368"/>
        <v>6200</v>
      </c>
      <c r="N2675" s="33"/>
      <c r="O2675" s="33"/>
      <c r="P2675" s="33"/>
      <c r="Q2675" s="40">
        <v>9</v>
      </c>
    </row>
    <row r="2676" spans="1:17" ht="12" customHeight="1" x14ac:dyDescent="0.35">
      <c r="A2676" s="77" t="s">
        <v>768</v>
      </c>
      <c r="B2676" s="6">
        <v>5059</v>
      </c>
      <c r="C2676" s="6" t="s">
        <v>768</v>
      </c>
      <c r="D2676" s="40">
        <v>9</v>
      </c>
      <c r="E2676" s="30">
        <f t="shared" si="360"/>
        <v>1600</v>
      </c>
      <c r="F2676" s="30">
        <f t="shared" si="361"/>
        <v>2200</v>
      </c>
      <c r="G2676" s="30">
        <f t="shared" si="362"/>
        <v>2900</v>
      </c>
      <c r="H2676" s="30">
        <f t="shared" si="363"/>
        <v>3600</v>
      </c>
      <c r="I2676" s="30">
        <f t="shared" si="364"/>
        <v>4050</v>
      </c>
      <c r="J2676" s="30">
        <f t="shared" si="365"/>
        <v>4700</v>
      </c>
      <c r="K2676" s="30">
        <f t="shared" si="366"/>
        <v>5000</v>
      </c>
      <c r="L2676" s="30">
        <f t="shared" si="367"/>
        <v>5100</v>
      </c>
      <c r="M2676" s="30">
        <f t="shared" si="368"/>
        <v>6200</v>
      </c>
      <c r="N2676" s="33"/>
      <c r="O2676" s="33"/>
      <c r="P2676" s="33"/>
      <c r="Q2676" s="40">
        <v>9</v>
      </c>
    </row>
    <row r="2677" spans="1:17" ht="12" customHeight="1" x14ac:dyDescent="0.35">
      <c r="A2677" s="77" t="s">
        <v>768</v>
      </c>
      <c r="B2677" s="6">
        <v>5063</v>
      </c>
      <c r="C2677" s="6" t="s">
        <v>768</v>
      </c>
      <c r="D2677" s="40">
        <v>9</v>
      </c>
      <c r="E2677" s="30">
        <f t="shared" si="360"/>
        <v>1600</v>
      </c>
      <c r="F2677" s="30">
        <f t="shared" si="361"/>
        <v>2200</v>
      </c>
      <c r="G2677" s="30">
        <f t="shared" si="362"/>
        <v>2900</v>
      </c>
      <c r="H2677" s="30">
        <f t="shared" si="363"/>
        <v>3600</v>
      </c>
      <c r="I2677" s="30">
        <f t="shared" si="364"/>
        <v>4050</v>
      </c>
      <c r="J2677" s="30">
        <f t="shared" si="365"/>
        <v>4700</v>
      </c>
      <c r="K2677" s="30">
        <f t="shared" si="366"/>
        <v>5000</v>
      </c>
      <c r="L2677" s="30">
        <f t="shared" si="367"/>
        <v>5100</v>
      </c>
      <c r="M2677" s="30">
        <f t="shared" si="368"/>
        <v>6200</v>
      </c>
      <c r="N2677" s="33"/>
      <c r="O2677" s="33"/>
      <c r="P2677" s="33"/>
      <c r="Q2677" s="40">
        <v>9</v>
      </c>
    </row>
    <row r="2678" spans="1:17" ht="12" customHeight="1" x14ac:dyDescent="0.35">
      <c r="A2678" s="77" t="s">
        <v>768</v>
      </c>
      <c r="B2678" s="6">
        <v>5067</v>
      </c>
      <c r="C2678" s="6" t="s">
        <v>768</v>
      </c>
      <c r="D2678" s="40">
        <v>9</v>
      </c>
      <c r="E2678" s="30">
        <f t="shared" si="360"/>
        <v>1600</v>
      </c>
      <c r="F2678" s="30">
        <f t="shared" si="361"/>
        <v>2200</v>
      </c>
      <c r="G2678" s="30">
        <f t="shared" si="362"/>
        <v>2900</v>
      </c>
      <c r="H2678" s="30">
        <f t="shared" si="363"/>
        <v>3600</v>
      </c>
      <c r="I2678" s="30">
        <f t="shared" si="364"/>
        <v>4050</v>
      </c>
      <c r="J2678" s="30">
        <f t="shared" si="365"/>
        <v>4700</v>
      </c>
      <c r="K2678" s="30">
        <f t="shared" si="366"/>
        <v>5000</v>
      </c>
      <c r="L2678" s="30">
        <f t="shared" si="367"/>
        <v>5100</v>
      </c>
      <c r="M2678" s="30">
        <f t="shared" si="368"/>
        <v>6200</v>
      </c>
      <c r="N2678" s="33"/>
      <c r="O2678" s="33"/>
      <c r="P2678" s="33"/>
      <c r="Q2678" s="40">
        <v>9</v>
      </c>
    </row>
    <row r="2679" spans="1:17" ht="12" customHeight="1" x14ac:dyDescent="0.35">
      <c r="A2679" s="77" t="s">
        <v>768</v>
      </c>
      <c r="B2679" s="6">
        <v>5068</v>
      </c>
      <c r="C2679" s="6" t="s">
        <v>768</v>
      </c>
      <c r="D2679" s="40">
        <v>9</v>
      </c>
      <c r="E2679" s="30">
        <f t="shared" si="360"/>
        <v>1600</v>
      </c>
      <c r="F2679" s="30">
        <f t="shared" si="361"/>
        <v>2200</v>
      </c>
      <c r="G2679" s="30">
        <f t="shared" si="362"/>
        <v>2900</v>
      </c>
      <c r="H2679" s="30">
        <f t="shared" si="363"/>
        <v>3600</v>
      </c>
      <c r="I2679" s="30">
        <f t="shared" si="364"/>
        <v>4050</v>
      </c>
      <c r="J2679" s="30">
        <f t="shared" si="365"/>
        <v>4700</v>
      </c>
      <c r="K2679" s="30">
        <f t="shared" si="366"/>
        <v>5000</v>
      </c>
      <c r="L2679" s="30">
        <f t="shared" si="367"/>
        <v>5100</v>
      </c>
      <c r="M2679" s="30">
        <f t="shared" si="368"/>
        <v>6200</v>
      </c>
      <c r="N2679" s="33"/>
      <c r="O2679" s="33"/>
      <c r="P2679" s="33"/>
      <c r="Q2679" s="40">
        <v>9</v>
      </c>
    </row>
    <row r="2680" spans="1:17" ht="12" customHeight="1" x14ac:dyDescent="0.35">
      <c r="A2680" s="77" t="s">
        <v>768</v>
      </c>
      <c r="B2680" s="6">
        <v>5072</v>
      </c>
      <c r="C2680" s="6" t="s">
        <v>768</v>
      </c>
      <c r="D2680" s="40">
        <v>9</v>
      </c>
      <c r="E2680" s="30">
        <f t="shared" si="360"/>
        <v>1600</v>
      </c>
      <c r="F2680" s="30">
        <f t="shared" si="361"/>
        <v>2200</v>
      </c>
      <c r="G2680" s="30">
        <f t="shared" si="362"/>
        <v>2900</v>
      </c>
      <c r="H2680" s="30">
        <f t="shared" si="363"/>
        <v>3600</v>
      </c>
      <c r="I2680" s="30">
        <f t="shared" si="364"/>
        <v>4050</v>
      </c>
      <c r="J2680" s="30">
        <f t="shared" si="365"/>
        <v>4700</v>
      </c>
      <c r="K2680" s="30">
        <f t="shared" si="366"/>
        <v>5000</v>
      </c>
      <c r="L2680" s="30">
        <f t="shared" si="367"/>
        <v>5100</v>
      </c>
      <c r="M2680" s="30">
        <f t="shared" si="368"/>
        <v>6200</v>
      </c>
      <c r="N2680" s="33"/>
      <c r="O2680" s="33"/>
      <c r="P2680" s="33"/>
      <c r="Q2680" s="40">
        <v>9</v>
      </c>
    </row>
    <row r="2681" spans="1:17" ht="12" customHeight="1" x14ac:dyDescent="0.35">
      <c r="A2681" s="77" t="s">
        <v>768</v>
      </c>
      <c r="B2681" s="6">
        <v>5073</v>
      </c>
      <c r="C2681" s="6" t="s">
        <v>768</v>
      </c>
      <c r="D2681" s="40">
        <v>9</v>
      </c>
      <c r="E2681" s="30">
        <f t="shared" si="360"/>
        <v>1600</v>
      </c>
      <c r="F2681" s="30">
        <f t="shared" si="361"/>
        <v>2200</v>
      </c>
      <c r="G2681" s="30">
        <f t="shared" si="362"/>
        <v>2900</v>
      </c>
      <c r="H2681" s="30">
        <f t="shared" si="363"/>
        <v>3600</v>
      </c>
      <c r="I2681" s="30">
        <f t="shared" si="364"/>
        <v>4050</v>
      </c>
      <c r="J2681" s="30">
        <f t="shared" si="365"/>
        <v>4700</v>
      </c>
      <c r="K2681" s="30">
        <f t="shared" si="366"/>
        <v>5000</v>
      </c>
      <c r="L2681" s="30">
        <f t="shared" si="367"/>
        <v>5100</v>
      </c>
      <c r="M2681" s="30">
        <f t="shared" si="368"/>
        <v>6200</v>
      </c>
      <c r="N2681" s="33"/>
      <c r="O2681" s="33"/>
      <c r="P2681" s="33"/>
      <c r="Q2681" s="40">
        <v>9</v>
      </c>
    </row>
    <row r="2682" spans="1:17" ht="12" customHeight="1" x14ac:dyDescent="0.35">
      <c r="A2682" s="77" t="s">
        <v>768</v>
      </c>
      <c r="B2682" s="6">
        <v>5075</v>
      </c>
      <c r="C2682" s="6" t="s">
        <v>768</v>
      </c>
      <c r="D2682" s="40">
        <v>9</v>
      </c>
      <c r="E2682" s="30">
        <f t="shared" si="360"/>
        <v>1600</v>
      </c>
      <c r="F2682" s="30">
        <f t="shared" si="361"/>
        <v>2200</v>
      </c>
      <c r="G2682" s="30">
        <f t="shared" si="362"/>
        <v>2900</v>
      </c>
      <c r="H2682" s="30">
        <f t="shared" si="363"/>
        <v>3600</v>
      </c>
      <c r="I2682" s="30">
        <f t="shared" si="364"/>
        <v>4050</v>
      </c>
      <c r="J2682" s="30">
        <f t="shared" si="365"/>
        <v>4700</v>
      </c>
      <c r="K2682" s="30">
        <f t="shared" si="366"/>
        <v>5000</v>
      </c>
      <c r="L2682" s="30">
        <f t="shared" si="367"/>
        <v>5100</v>
      </c>
      <c r="M2682" s="30">
        <f t="shared" si="368"/>
        <v>6200</v>
      </c>
      <c r="N2682" s="33"/>
      <c r="O2682" s="33"/>
      <c r="P2682" s="33"/>
      <c r="Q2682" s="40">
        <v>9</v>
      </c>
    </row>
    <row r="2683" spans="1:17" ht="12" customHeight="1" x14ac:dyDescent="0.35">
      <c r="A2683" s="77" t="s">
        <v>769</v>
      </c>
      <c r="B2683" s="6">
        <v>5080</v>
      </c>
      <c r="C2683" s="6" t="s">
        <v>769</v>
      </c>
      <c r="D2683" s="40">
        <v>9</v>
      </c>
      <c r="E2683" s="30">
        <f t="shared" si="360"/>
        <v>1600</v>
      </c>
      <c r="F2683" s="30">
        <f t="shared" si="361"/>
        <v>2200</v>
      </c>
      <c r="G2683" s="30">
        <f t="shared" si="362"/>
        <v>2900</v>
      </c>
      <c r="H2683" s="30">
        <f t="shared" si="363"/>
        <v>3600</v>
      </c>
      <c r="I2683" s="30">
        <f t="shared" si="364"/>
        <v>4050</v>
      </c>
      <c r="J2683" s="30">
        <f t="shared" si="365"/>
        <v>4700</v>
      </c>
      <c r="K2683" s="30">
        <f t="shared" si="366"/>
        <v>5000</v>
      </c>
      <c r="L2683" s="30">
        <f t="shared" si="367"/>
        <v>5100</v>
      </c>
      <c r="M2683" s="30">
        <f t="shared" si="368"/>
        <v>6200</v>
      </c>
      <c r="N2683" s="33"/>
      <c r="O2683" s="33"/>
      <c r="P2683" s="33"/>
      <c r="Q2683" s="40">
        <v>9</v>
      </c>
    </row>
    <row r="2684" spans="1:17" ht="12" customHeight="1" x14ac:dyDescent="0.35">
      <c r="A2684" s="77" t="s">
        <v>768</v>
      </c>
      <c r="B2684" s="6">
        <v>5081</v>
      </c>
      <c r="C2684" s="6" t="s">
        <v>768</v>
      </c>
      <c r="D2684" s="40">
        <v>9</v>
      </c>
      <c r="E2684" s="30">
        <f t="shared" si="360"/>
        <v>1600</v>
      </c>
      <c r="F2684" s="30">
        <f t="shared" si="361"/>
        <v>2200</v>
      </c>
      <c r="G2684" s="30">
        <f t="shared" si="362"/>
        <v>2900</v>
      </c>
      <c r="H2684" s="30">
        <f t="shared" si="363"/>
        <v>3600</v>
      </c>
      <c r="I2684" s="30">
        <f t="shared" si="364"/>
        <v>4050</v>
      </c>
      <c r="J2684" s="30">
        <f t="shared" si="365"/>
        <v>4700</v>
      </c>
      <c r="K2684" s="30">
        <f t="shared" si="366"/>
        <v>5000</v>
      </c>
      <c r="L2684" s="30">
        <f t="shared" si="367"/>
        <v>5100</v>
      </c>
      <c r="M2684" s="30">
        <f t="shared" si="368"/>
        <v>6200</v>
      </c>
      <c r="N2684" s="33"/>
      <c r="O2684" s="33"/>
      <c r="P2684" s="33"/>
      <c r="Q2684" s="40">
        <v>9</v>
      </c>
    </row>
    <row r="2685" spans="1:17" ht="12" customHeight="1" x14ac:dyDescent="0.35">
      <c r="A2685" s="77" t="s">
        <v>768</v>
      </c>
      <c r="B2685" s="6">
        <v>5082</v>
      </c>
      <c r="C2685" s="6" t="s">
        <v>768</v>
      </c>
      <c r="D2685" s="40">
        <v>9</v>
      </c>
      <c r="E2685" s="30">
        <f t="shared" si="360"/>
        <v>1600</v>
      </c>
      <c r="F2685" s="30">
        <f t="shared" si="361"/>
        <v>2200</v>
      </c>
      <c r="G2685" s="30">
        <f t="shared" si="362"/>
        <v>2900</v>
      </c>
      <c r="H2685" s="30">
        <f t="shared" si="363"/>
        <v>3600</v>
      </c>
      <c r="I2685" s="30">
        <f t="shared" si="364"/>
        <v>4050</v>
      </c>
      <c r="J2685" s="30">
        <f t="shared" si="365"/>
        <v>4700</v>
      </c>
      <c r="K2685" s="30">
        <f t="shared" si="366"/>
        <v>5000</v>
      </c>
      <c r="L2685" s="30">
        <f t="shared" si="367"/>
        <v>5100</v>
      </c>
      <c r="M2685" s="30">
        <f t="shared" si="368"/>
        <v>6200</v>
      </c>
      <c r="N2685" s="33"/>
      <c r="O2685" s="33"/>
      <c r="P2685" s="33"/>
      <c r="Q2685" s="40">
        <v>9</v>
      </c>
    </row>
    <row r="2686" spans="1:17" ht="12" customHeight="1" x14ac:dyDescent="0.35">
      <c r="A2686" s="77" t="s">
        <v>768</v>
      </c>
      <c r="B2686" s="6">
        <v>5089</v>
      </c>
      <c r="C2686" s="6" t="s">
        <v>768</v>
      </c>
      <c r="D2686" s="40">
        <v>9</v>
      </c>
      <c r="E2686" s="30">
        <f t="shared" ref="E2686:E2749" si="369">IF(D2686=1,$E$6,IF(D2686=2,$E$7,IF(D2686=3,$E$8,IF(D2686=4,$E$9,IF(D2686=5,$E$10,IF(D2686=6,$E$11,IF(D2686=7,$E$12,IF(D2686=8,$E$13,IF(D2686=9,$E$14,IF(D2686=10,$E$15,IF(D2686=11,$E$16,IF(D2686=12,$E$17,IF(D2686=13,$E$18,IF(D2686=14,$E$19,IF(D2686=15,$E$20,IF(D2686=16,$E$21,IF(D2686=17,$E$22,IF(D2686=18,$E$23,IF(D2686=19,$E$24,IF(D2686=20,$E$25,IF(D2686=21,$E$26)))))))))))))))))))))</f>
        <v>1600</v>
      </c>
      <c r="F2686" s="30">
        <f t="shared" ref="F2686:F2749" si="370">IF(D2686=1,$F$6,IF(D2686=2,$F$7,IF(D2686=3,$F$8,IF(D2686=4,$F$9,IF(D2686=5,$F$10,IF(D2686=6,$F$11,IF(D2686=7,$F$12,IF(D2686=8,$F$13,IF(D2686=9,$F$14,IF(D2686=10,$F$15,IF(D2686=11,$F$16,IF(D2686=12,$F$17,IF(D2686=13,$F$18,IF(D2686=14,$F$19,IF(D2686=15,$F$20,IF(D2686=16,$F$21,IF(D2686=17,$F$22,IF(D2686=18,$F$23,IF(D2686=19,$F$24,IF(D2686=20,$F$25))))))))))))))))))))</f>
        <v>2200</v>
      </c>
      <c r="G2686" s="30">
        <f t="shared" ref="G2686:G2749" si="371">IF(D2686=1,$G$6,IF(D2686=2,$G$7,IF(D2686=3,$G$8,IF(D2686=4,$G$9,IF(D2686=5,$G$10,IF(D2686=6,$G$11,IF(D2686=7,$G$12,IF(D2686=8,$G$13,IF(D2686=9,$G$14,IF(D2686=10,$G$15,IF(D2686=11,$G$16,IF(D2686=12,$G$17,IF(D2686=13,$G$18,IF(D2686=14,$G$19,IF(D2686=15,$G$20,IF(D2686=16,$G$21,IF(D2686=17,$G$22,IF(D2686=18,$G$23,IF(D2686=19,$G$24,IF(D2686=20,$G$25))))))))))))))))))))</f>
        <v>2900</v>
      </c>
      <c r="H2686" s="30">
        <f t="shared" ref="H2686:H2749" si="372">IF(D2686=1,$H$6,IF(D2686=2,$H$7,IF(D2686=3,$H$8,IF(D2686=4,$H$9,IF(D2686=5,$H$10,IF(D2686=6,$H$11,IF(D2686=7,$H$12,IF(D2686=8,$H$13,IF(D2686=9,$H$14,IF(D2686=10,$H$15,IF(D2686=11,$H$16,IF(D2686=12,$H$17,IF(D2686=13,$H$18,IF(D2686=14,$H$19,IF(D2686=15,$H$20,IF(D2686=16,$H$21,IF(D2686=17,$H$22,IF(D2686=18,$H$23,IF(D2686=19,$H$24,IF(D2686=20,$H$25))))))))))))))))))))</f>
        <v>3600</v>
      </c>
      <c r="I2686" s="30">
        <f t="shared" ref="I2686:I2749" si="373">IF(D2686=1,$I$6,IF(D2686=2,$I$7,IF(D2686=3,$I$8,IF(D2686=4,$I$9,IF(D2686=5,$I$10,IF(D2686=6,$I$11,IF(D2686=7,$I$12,IF(D2686=8,$I$13,IF(D2686=9,$I$14,IF(D2686=10,$I$15,IF(D2686=11,$I$16,IF(D2686=12,$I$17,IF(D2686=13,$I$18,IF(D2686=14,$I$19,IF(D2686=15,$I$20,IF(D2686=16,$I$21,IF(D2686=17,$I$22,IF(D2686=18,$I$23,IF(D2686=19,$I$24,IF(D2686=20,$I$25))))))))))))))))))))</f>
        <v>4050</v>
      </c>
      <c r="J2686" s="30">
        <f t="shared" ref="J2686:J2749" si="374">IF(D2686=1,$J$6,IF(D2686=2,$J$7,IF(D2686=3,$J$8,IF(D2686=4,$J$9,IF(D2686=5,$J$10,IF(D2686=6,$J$11,IF(D2686=7,$J$12,IF(D2686=8,$J$13,IF(D2686=9,$J$14,IF(D2686=10,$J$15,IF(D2686=11,$J$16,IF(D2686=12,$J$17,IF(D2686=13,$J$18,IF(D2686=14,$J$19,IF(D2686=15,$J$20,IF(D2686=16,$J$21,IF(D2686=17,$J$22,IF(D2686=18,$J$23,IF(D2686=19,$J$24,IF(D2686=20,$J$25))))))))))))))))))))</f>
        <v>4700</v>
      </c>
      <c r="K2686" s="30">
        <f t="shared" ref="K2686:K2749" si="375">IF(D2686=1,$K$6,IF(D2686=2,$K$7,IF(D2686=3,$K$8,IF(D2686=4,$K$9,IF(D2686=5,$K$10,IF(D2686=6,$K$11,IF(D2686=7,$K$12,IF(D2686=8,$K$13,IF(D2686=9,$K$14,IF(D2686=10,$K$15,IF(D2686=11,$K$16,IF(D2686=12,$K$17,IF(D2686=13,$K$18,IF(D2686=14,$K$19,IF(D2686=15,$K$20,IF(D2686=16,$K$21,IF(D2686=17,$K$22,IF(D2686=18,$K$23,IF(D2686=19,$K$24,IF(D2686=20,$K$25))))))))))))))))))))</f>
        <v>5000</v>
      </c>
      <c r="L2686" s="30">
        <f t="shared" ref="L2686:L2749" si="376">IF(D2686=1,$L$6,IF(D2686=2,$L$7,IF(D2686=3,$L$8,IF(D2686=4,$L$9,IF(D2686=5,$L$10,IF(D2686=6,$L$11,IF(D2686=7,$L$12,IF(D2686=8,$L$13,IF(D2686=9,$L$14,IF(D2686=10,$L$15,IF(D2686=11,$L$16,IF(D2686=12,$L$17,IF(D2686=13,$L$18,IF(D2686=14,$L$19,IF(D2686=15,$L$21,IF(D2686=16,$L$20,IF(D2686=17,$L$22,IF(D2686=18,$L$23,IF(D2686=19,$L$24,IF(D2686=20,$L$25))))))))))))))))))))</f>
        <v>5100</v>
      </c>
      <c r="M2686" s="30">
        <f t="shared" ref="M2686:M2749" si="377">IF(D2686=1,$M$6,IF(D2686=2,$M$7,IF(D2686=3,$M$8,IF(D2686=4,$M$9,IF(D2686=5,$M$10,IF(D2686=6,$M$11,IF(D2686=7,$M$12,IF(D2686=8,$M$13,IF(D2686=9,$M$14,IF(D2686=10,$M$15,IF(D2686=11,$M$16,IF(D2686=12,$M$17,IF(D2686=13,$M$18,IF(D2686=14,$M$19,IF(D2686=15,$M$20,IF(D2686=16,$M$21,IF(D2686=17,$M$22,IF(D2686=18,$M$23,IF(D2686=19,$M$24,IF(D2686=20,$M$25))))))))))))))))))))</f>
        <v>6200</v>
      </c>
      <c r="N2686" s="33"/>
      <c r="O2686" s="33"/>
      <c r="P2686" s="33"/>
      <c r="Q2686" s="40">
        <v>9</v>
      </c>
    </row>
    <row r="2687" spans="1:17" ht="12" customHeight="1" x14ac:dyDescent="0.35">
      <c r="A2687" s="77" t="s">
        <v>768</v>
      </c>
      <c r="B2687" s="6">
        <v>5093</v>
      </c>
      <c r="C2687" s="6" t="s">
        <v>768</v>
      </c>
      <c r="D2687" s="40">
        <v>9</v>
      </c>
      <c r="E2687" s="30">
        <f t="shared" si="369"/>
        <v>1600</v>
      </c>
      <c r="F2687" s="30">
        <f t="shared" si="370"/>
        <v>2200</v>
      </c>
      <c r="G2687" s="30">
        <f t="shared" si="371"/>
        <v>2900</v>
      </c>
      <c r="H2687" s="30">
        <f t="shared" si="372"/>
        <v>3600</v>
      </c>
      <c r="I2687" s="30">
        <f t="shared" si="373"/>
        <v>4050</v>
      </c>
      <c r="J2687" s="30">
        <f t="shared" si="374"/>
        <v>4700</v>
      </c>
      <c r="K2687" s="30">
        <f t="shared" si="375"/>
        <v>5000</v>
      </c>
      <c r="L2687" s="30">
        <f t="shared" si="376"/>
        <v>5100</v>
      </c>
      <c r="M2687" s="30">
        <f t="shared" si="377"/>
        <v>6200</v>
      </c>
      <c r="N2687" s="33"/>
      <c r="O2687" s="33"/>
      <c r="P2687" s="33"/>
      <c r="Q2687" s="40">
        <v>9</v>
      </c>
    </row>
    <row r="2688" spans="1:17" ht="12" customHeight="1" x14ac:dyDescent="0.35">
      <c r="A2688" s="77" t="s">
        <v>768</v>
      </c>
      <c r="B2688" s="6">
        <v>5094</v>
      </c>
      <c r="C2688" s="6" t="s">
        <v>768</v>
      </c>
      <c r="D2688" s="40">
        <v>9</v>
      </c>
      <c r="E2688" s="30">
        <f t="shared" si="369"/>
        <v>1600</v>
      </c>
      <c r="F2688" s="30">
        <f t="shared" si="370"/>
        <v>2200</v>
      </c>
      <c r="G2688" s="30">
        <f t="shared" si="371"/>
        <v>2900</v>
      </c>
      <c r="H2688" s="30">
        <f t="shared" si="372"/>
        <v>3600</v>
      </c>
      <c r="I2688" s="30">
        <f t="shared" si="373"/>
        <v>4050</v>
      </c>
      <c r="J2688" s="30">
        <f t="shared" si="374"/>
        <v>4700</v>
      </c>
      <c r="K2688" s="30">
        <f t="shared" si="375"/>
        <v>5000</v>
      </c>
      <c r="L2688" s="30">
        <f t="shared" si="376"/>
        <v>5100</v>
      </c>
      <c r="M2688" s="30">
        <f t="shared" si="377"/>
        <v>6200</v>
      </c>
      <c r="N2688" s="33"/>
      <c r="O2688" s="33"/>
      <c r="P2688" s="33"/>
      <c r="Q2688" s="40">
        <v>9</v>
      </c>
    </row>
    <row r="2689" spans="1:17" ht="12" customHeight="1" x14ac:dyDescent="0.35">
      <c r="A2689" s="77" t="s">
        <v>768</v>
      </c>
      <c r="B2689" s="6">
        <v>5096</v>
      </c>
      <c r="C2689" s="6" t="s">
        <v>768</v>
      </c>
      <c r="D2689" s="40">
        <v>9</v>
      </c>
      <c r="E2689" s="30">
        <f t="shared" si="369"/>
        <v>1600</v>
      </c>
      <c r="F2689" s="30">
        <f t="shared" si="370"/>
        <v>2200</v>
      </c>
      <c r="G2689" s="30">
        <f t="shared" si="371"/>
        <v>2900</v>
      </c>
      <c r="H2689" s="30">
        <f t="shared" si="372"/>
        <v>3600</v>
      </c>
      <c r="I2689" s="30">
        <f t="shared" si="373"/>
        <v>4050</v>
      </c>
      <c r="J2689" s="30">
        <f t="shared" si="374"/>
        <v>4700</v>
      </c>
      <c r="K2689" s="30">
        <f t="shared" si="375"/>
        <v>5000</v>
      </c>
      <c r="L2689" s="30">
        <f t="shared" si="376"/>
        <v>5100</v>
      </c>
      <c r="M2689" s="30">
        <f t="shared" si="377"/>
        <v>6200</v>
      </c>
      <c r="N2689" s="33"/>
      <c r="O2689" s="33"/>
      <c r="P2689" s="33"/>
      <c r="Q2689" s="40">
        <v>9</v>
      </c>
    </row>
    <row r="2690" spans="1:17" ht="12" customHeight="1" x14ac:dyDescent="0.35">
      <c r="A2690" s="77" t="s">
        <v>768</v>
      </c>
      <c r="B2690" s="6">
        <v>5097</v>
      </c>
      <c r="C2690" s="6" t="s">
        <v>768</v>
      </c>
      <c r="D2690" s="40">
        <v>9</v>
      </c>
      <c r="E2690" s="30">
        <f t="shared" si="369"/>
        <v>1600</v>
      </c>
      <c r="F2690" s="30">
        <f t="shared" si="370"/>
        <v>2200</v>
      </c>
      <c r="G2690" s="30">
        <f t="shared" si="371"/>
        <v>2900</v>
      </c>
      <c r="H2690" s="30">
        <f t="shared" si="372"/>
        <v>3600</v>
      </c>
      <c r="I2690" s="30">
        <f t="shared" si="373"/>
        <v>4050</v>
      </c>
      <c r="J2690" s="30">
        <f t="shared" si="374"/>
        <v>4700</v>
      </c>
      <c r="K2690" s="30">
        <f t="shared" si="375"/>
        <v>5000</v>
      </c>
      <c r="L2690" s="30">
        <f t="shared" si="376"/>
        <v>5100</v>
      </c>
      <c r="M2690" s="30">
        <f t="shared" si="377"/>
        <v>6200</v>
      </c>
      <c r="N2690" s="33"/>
      <c r="O2690" s="33"/>
      <c r="P2690" s="33"/>
      <c r="Q2690" s="40">
        <v>9</v>
      </c>
    </row>
    <row r="2691" spans="1:17" ht="12" customHeight="1" x14ac:dyDescent="0.35">
      <c r="A2691" s="77" t="s">
        <v>768</v>
      </c>
      <c r="B2691" s="6">
        <v>5098</v>
      </c>
      <c r="C2691" s="6" t="s">
        <v>768</v>
      </c>
      <c r="D2691" s="40">
        <v>9</v>
      </c>
      <c r="E2691" s="30">
        <f t="shared" si="369"/>
        <v>1600</v>
      </c>
      <c r="F2691" s="30">
        <f t="shared" si="370"/>
        <v>2200</v>
      </c>
      <c r="G2691" s="30">
        <f t="shared" si="371"/>
        <v>2900</v>
      </c>
      <c r="H2691" s="30">
        <f t="shared" si="372"/>
        <v>3600</v>
      </c>
      <c r="I2691" s="30">
        <f t="shared" si="373"/>
        <v>4050</v>
      </c>
      <c r="J2691" s="30">
        <f t="shared" si="374"/>
        <v>4700</v>
      </c>
      <c r="K2691" s="30">
        <f t="shared" si="375"/>
        <v>5000</v>
      </c>
      <c r="L2691" s="30">
        <f t="shared" si="376"/>
        <v>5100</v>
      </c>
      <c r="M2691" s="30">
        <f t="shared" si="377"/>
        <v>6200</v>
      </c>
      <c r="N2691" s="33"/>
      <c r="O2691" s="33"/>
      <c r="P2691" s="33"/>
      <c r="Q2691" s="40">
        <v>9</v>
      </c>
    </row>
    <row r="2692" spans="1:17" ht="12" customHeight="1" x14ac:dyDescent="0.35">
      <c r="A2692" s="77" t="s">
        <v>768</v>
      </c>
      <c r="B2692" s="6">
        <v>5099</v>
      </c>
      <c r="C2692" s="6" t="s">
        <v>768</v>
      </c>
      <c r="D2692" s="40">
        <v>9</v>
      </c>
      <c r="E2692" s="30">
        <f t="shared" si="369"/>
        <v>1600</v>
      </c>
      <c r="F2692" s="30">
        <f t="shared" si="370"/>
        <v>2200</v>
      </c>
      <c r="G2692" s="30">
        <f t="shared" si="371"/>
        <v>2900</v>
      </c>
      <c r="H2692" s="30">
        <f t="shared" si="372"/>
        <v>3600</v>
      </c>
      <c r="I2692" s="30">
        <f t="shared" si="373"/>
        <v>4050</v>
      </c>
      <c r="J2692" s="30">
        <f t="shared" si="374"/>
        <v>4700</v>
      </c>
      <c r="K2692" s="30">
        <f t="shared" si="375"/>
        <v>5000</v>
      </c>
      <c r="L2692" s="30">
        <f t="shared" si="376"/>
        <v>5100</v>
      </c>
      <c r="M2692" s="30">
        <f t="shared" si="377"/>
        <v>6200</v>
      </c>
      <c r="N2692" s="33"/>
      <c r="O2692" s="33"/>
      <c r="P2692" s="33"/>
      <c r="Q2692" s="40">
        <v>9</v>
      </c>
    </row>
    <row r="2693" spans="1:17" ht="12" customHeight="1" x14ac:dyDescent="0.35">
      <c r="A2693" s="77" t="s">
        <v>770</v>
      </c>
      <c r="B2693" s="6">
        <v>5101</v>
      </c>
      <c r="C2693" s="6" t="s">
        <v>770</v>
      </c>
      <c r="D2693" s="40">
        <v>10</v>
      </c>
      <c r="E2693" s="30">
        <f t="shared" si="369"/>
        <v>1700</v>
      </c>
      <c r="F2693" s="30">
        <f t="shared" si="370"/>
        <v>2300</v>
      </c>
      <c r="G2693" s="30">
        <f t="shared" si="371"/>
        <v>3000</v>
      </c>
      <c r="H2693" s="30">
        <f t="shared" si="372"/>
        <v>3700</v>
      </c>
      <c r="I2693" s="30">
        <f t="shared" si="373"/>
        <v>4150</v>
      </c>
      <c r="J2693" s="30">
        <f t="shared" si="374"/>
        <v>4800</v>
      </c>
      <c r="K2693" s="30">
        <f t="shared" si="375"/>
        <v>5100</v>
      </c>
      <c r="L2693" s="30">
        <f t="shared" si="376"/>
        <v>5200</v>
      </c>
      <c r="M2693" s="30">
        <f t="shared" si="377"/>
        <v>6300</v>
      </c>
      <c r="N2693" s="33"/>
      <c r="O2693" s="33"/>
      <c r="P2693" s="33"/>
      <c r="Q2693" s="40">
        <v>10</v>
      </c>
    </row>
    <row r="2694" spans="1:17" ht="12" customHeight="1" x14ac:dyDescent="0.35">
      <c r="A2694" s="77" t="s">
        <v>771</v>
      </c>
      <c r="B2694" s="6">
        <v>5104</v>
      </c>
      <c r="C2694" s="6" t="s">
        <v>771</v>
      </c>
      <c r="D2694" s="40">
        <v>9</v>
      </c>
      <c r="E2694" s="30">
        <f t="shared" si="369"/>
        <v>1600</v>
      </c>
      <c r="F2694" s="30">
        <f t="shared" si="370"/>
        <v>2200</v>
      </c>
      <c r="G2694" s="30">
        <f t="shared" si="371"/>
        <v>2900</v>
      </c>
      <c r="H2694" s="30">
        <f t="shared" si="372"/>
        <v>3600</v>
      </c>
      <c r="I2694" s="30">
        <f t="shared" si="373"/>
        <v>4050</v>
      </c>
      <c r="J2694" s="30">
        <f t="shared" si="374"/>
        <v>4700</v>
      </c>
      <c r="K2694" s="30">
        <f t="shared" si="375"/>
        <v>5000</v>
      </c>
      <c r="L2694" s="30">
        <f t="shared" si="376"/>
        <v>5100</v>
      </c>
      <c r="M2694" s="30">
        <f t="shared" si="377"/>
        <v>6200</v>
      </c>
      <c r="N2694" s="33"/>
      <c r="O2694" s="33"/>
      <c r="P2694" s="33"/>
      <c r="Q2694" s="40">
        <v>9</v>
      </c>
    </row>
    <row r="2695" spans="1:17" ht="12" customHeight="1" x14ac:dyDescent="0.35">
      <c r="A2695" s="77" t="s">
        <v>771</v>
      </c>
      <c r="B2695" s="6">
        <v>5105</v>
      </c>
      <c r="C2695" s="6" t="s">
        <v>771</v>
      </c>
      <c r="D2695" s="40">
        <v>9</v>
      </c>
      <c r="E2695" s="30">
        <f t="shared" si="369"/>
        <v>1600</v>
      </c>
      <c r="F2695" s="30">
        <f t="shared" si="370"/>
        <v>2200</v>
      </c>
      <c r="G2695" s="30">
        <f t="shared" si="371"/>
        <v>2900</v>
      </c>
      <c r="H2695" s="30">
        <f t="shared" si="372"/>
        <v>3600</v>
      </c>
      <c r="I2695" s="30">
        <f t="shared" si="373"/>
        <v>4050</v>
      </c>
      <c r="J2695" s="30">
        <f t="shared" si="374"/>
        <v>4700</v>
      </c>
      <c r="K2695" s="30">
        <f t="shared" si="375"/>
        <v>5000</v>
      </c>
      <c r="L2695" s="30">
        <f t="shared" si="376"/>
        <v>5100</v>
      </c>
      <c r="M2695" s="30">
        <f t="shared" si="377"/>
        <v>6200</v>
      </c>
      <c r="N2695" s="33"/>
      <c r="O2695" s="33"/>
      <c r="P2695" s="33"/>
      <c r="Q2695" s="40">
        <v>9</v>
      </c>
    </row>
    <row r="2696" spans="1:17" ht="12" customHeight="1" x14ac:dyDescent="0.35">
      <c r="A2696" s="77" t="s">
        <v>772</v>
      </c>
      <c r="B2696" s="6">
        <v>5106</v>
      </c>
      <c r="C2696" s="6" t="s">
        <v>772</v>
      </c>
      <c r="D2696" s="40">
        <v>10</v>
      </c>
      <c r="E2696" s="30">
        <f t="shared" si="369"/>
        <v>1700</v>
      </c>
      <c r="F2696" s="30">
        <f t="shared" si="370"/>
        <v>2300</v>
      </c>
      <c r="G2696" s="30">
        <f t="shared" si="371"/>
        <v>3000</v>
      </c>
      <c r="H2696" s="30">
        <f t="shared" si="372"/>
        <v>3700</v>
      </c>
      <c r="I2696" s="30">
        <f t="shared" si="373"/>
        <v>4150</v>
      </c>
      <c r="J2696" s="30">
        <f t="shared" si="374"/>
        <v>4800</v>
      </c>
      <c r="K2696" s="30">
        <f t="shared" si="375"/>
        <v>5100</v>
      </c>
      <c r="L2696" s="30">
        <f t="shared" si="376"/>
        <v>5200</v>
      </c>
      <c r="M2696" s="30">
        <f t="shared" si="377"/>
        <v>6300</v>
      </c>
      <c r="N2696" s="33"/>
      <c r="O2696" s="33"/>
      <c r="P2696" s="33"/>
      <c r="Q2696" s="40">
        <v>10</v>
      </c>
    </row>
    <row r="2697" spans="1:17" ht="12" customHeight="1" x14ac:dyDescent="0.35">
      <c r="A2697" s="77" t="s">
        <v>773</v>
      </c>
      <c r="B2697" s="6">
        <v>5107</v>
      </c>
      <c r="C2697" s="6" t="s">
        <v>773</v>
      </c>
      <c r="D2697" s="40">
        <v>10</v>
      </c>
      <c r="E2697" s="30">
        <f t="shared" si="369"/>
        <v>1700</v>
      </c>
      <c r="F2697" s="30">
        <f t="shared" si="370"/>
        <v>2300</v>
      </c>
      <c r="G2697" s="30">
        <f t="shared" si="371"/>
        <v>3000</v>
      </c>
      <c r="H2697" s="30">
        <f t="shared" si="372"/>
        <v>3700</v>
      </c>
      <c r="I2697" s="30">
        <f t="shared" si="373"/>
        <v>4150</v>
      </c>
      <c r="J2697" s="30">
        <f t="shared" si="374"/>
        <v>4800</v>
      </c>
      <c r="K2697" s="30">
        <f t="shared" si="375"/>
        <v>5100</v>
      </c>
      <c r="L2697" s="30">
        <f t="shared" si="376"/>
        <v>5200</v>
      </c>
      <c r="M2697" s="30">
        <f t="shared" si="377"/>
        <v>6300</v>
      </c>
      <c r="N2697" s="33"/>
      <c r="O2697" s="33"/>
      <c r="P2697" s="33"/>
      <c r="Q2697" s="40">
        <v>10</v>
      </c>
    </row>
    <row r="2698" spans="1:17" ht="12" customHeight="1" x14ac:dyDescent="0.35">
      <c r="A2698" s="77" t="s">
        <v>774</v>
      </c>
      <c r="B2698" s="6">
        <v>5108</v>
      </c>
      <c r="C2698" s="6" t="s">
        <v>774</v>
      </c>
      <c r="D2698" s="40">
        <v>11</v>
      </c>
      <c r="E2698" s="30">
        <f t="shared" si="369"/>
        <v>1800</v>
      </c>
      <c r="F2698" s="30">
        <f t="shared" si="370"/>
        <v>2400</v>
      </c>
      <c r="G2698" s="30">
        <f t="shared" si="371"/>
        <v>3100</v>
      </c>
      <c r="H2698" s="30">
        <f t="shared" si="372"/>
        <v>3800</v>
      </c>
      <c r="I2698" s="30">
        <f t="shared" si="373"/>
        <v>4250</v>
      </c>
      <c r="J2698" s="30">
        <f t="shared" si="374"/>
        <v>4900</v>
      </c>
      <c r="K2698" s="30">
        <f t="shared" si="375"/>
        <v>5200</v>
      </c>
      <c r="L2698" s="30">
        <f t="shared" si="376"/>
        <v>5300</v>
      </c>
      <c r="M2698" s="30">
        <f t="shared" si="377"/>
        <v>6400</v>
      </c>
      <c r="N2698" s="33"/>
      <c r="O2698" s="33"/>
      <c r="P2698" s="33"/>
      <c r="Q2698" s="40">
        <v>11</v>
      </c>
    </row>
    <row r="2699" spans="1:17" ht="12" customHeight="1" x14ac:dyDescent="0.35">
      <c r="A2699" s="77" t="s">
        <v>775</v>
      </c>
      <c r="B2699" s="6">
        <v>5109</v>
      </c>
      <c r="C2699" s="6" t="s">
        <v>775</v>
      </c>
      <c r="D2699" s="40">
        <v>11</v>
      </c>
      <c r="E2699" s="30">
        <f t="shared" si="369"/>
        <v>1800</v>
      </c>
      <c r="F2699" s="30">
        <f t="shared" si="370"/>
        <v>2400</v>
      </c>
      <c r="G2699" s="30">
        <f t="shared" si="371"/>
        <v>3100</v>
      </c>
      <c r="H2699" s="30">
        <f t="shared" si="372"/>
        <v>3800</v>
      </c>
      <c r="I2699" s="30">
        <f t="shared" si="373"/>
        <v>4250</v>
      </c>
      <c r="J2699" s="30">
        <f t="shared" si="374"/>
        <v>4900</v>
      </c>
      <c r="K2699" s="30">
        <f t="shared" si="375"/>
        <v>5200</v>
      </c>
      <c r="L2699" s="30">
        <f t="shared" si="376"/>
        <v>5300</v>
      </c>
      <c r="M2699" s="30">
        <f t="shared" si="377"/>
        <v>6400</v>
      </c>
      <c r="N2699" s="33"/>
      <c r="O2699" s="33"/>
      <c r="P2699" s="33"/>
      <c r="Q2699" s="40">
        <v>11</v>
      </c>
    </row>
    <row r="2700" spans="1:17" ht="12" customHeight="1" x14ac:dyDescent="0.35">
      <c r="A2700" s="77" t="s">
        <v>776</v>
      </c>
      <c r="B2700" s="6">
        <v>5111</v>
      </c>
      <c r="C2700" s="6" t="s">
        <v>776</v>
      </c>
      <c r="D2700" s="40">
        <v>11</v>
      </c>
      <c r="E2700" s="30">
        <f t="shared" si="369"/>
        <v>1800</v>
      </c>
      <c r="F2700" s="30">
        <f t="shared" si="370"/>
        <v>2400</v>
      </c>
      <c r="G2700" s="30">
        <f t="shared" si="371"/>
        <v>3100</v>
      </c>
      <c r="H2700" s="30">
        <f t="shared" si="372"/>
        <v>3800</v>
      </c>
      <c r="I2700" s="30">
        <f t="shared" si="373"/>
        <v>4250</v>
      </c>
      <c r="J2700" s="30">
        <f t="shared" si="374"/>
        <v>4900</v>
      </c>
      <c r="K2700" s="30">
        <f t="shared" si="375"/>
        <v>5200</v>
      </c>
      <c r="L2700" s="30">
        <f t="shared" si="376"/>
        <v>5300</v>
      </c>
      <c r="M2700" s="30">
        <f t="shared" si="377"/>
        <v>6400</v>
      </c>
      <c r="N2700" s="33"/>
      <c r="O2700" s="33"/>
      <c r="P2700" s="33"/>
      <c r="Q2700" s="40">
        <v>11</v>
      </c>
    </row>
    <row r="2701" spans="1:17" ht="12" customHeight="1" x14ac:dyDescent="0.35">
      <c r="A2701" s="77" t="s">
        <v>777</v>
      </c>
      <c r="B2701" s="6">
        <v>5113</v>
      </c>
      <c r="C2701" s="6" t="s">
        <v>777</v>
      </c>
      <c r="D2701" s="40">
        <v>11</v>
      </c>
      <c r="E2701" s="30">
        <f t="shared" si="369"/>
        <v>1800</v>
      </c>
      <c r="F2701" s="30">
        <f t="shared" si="370"/>
        <v>2400</v>
      </c>
      <c r="G2701" s="30">
        <f t="shared" si="371"/>
        <v>3100</v>
      </c>
      <c r="H2701" s="30">
        <f t="shared" si="372"/>
        <v>3800</v>
      </c>
      <c r="I2701" s="30">
        <f t="shared" si="373"/>
        <v>4250</v>
      </c>
      <c r="J2701" s="30">
        <f t="shared" si="374"/>
        <v>4900</v>
      </c>
      <c r="K2701" s="30">
        <f t="shared" si="375"/>
        <v>5200</v>
      </c>
      <c r="L2701" s="30">
        <f t="shared" si="376"/>
        <v>5300</v>
      </c>
      <c r="M2701" s="30">
        <f t="shared" si="377"/>
        <v>6400</v>
      </c>
      <c r="N2701" s="33"/>
      <c r="O2701" s="33"/>
      <c r="P2701" s="33"/>
      <c r="Q2701" s="40">
        <v>11</v>
      </c>
    </row>
    <row r="2702" spans="1:17" ht="12" customHeight="1" x14ac:dyDescent="0.35">
      <c r="A2702" s="77" t="s">
        <v>777</v>
      </c>
      <c r="B2702" s="6">
        <v>5114</v>
      </c>
      <c r="C2702" s="6" t="s">
        <v>777</v>
      </c>
      <c r="D2702" s="40">
        <v>11</v>
      </c>
      <c r="E2702" s="30">
        <f t="shared" si="369"/>
        <v>1800</v>
      </c>
      <c r="F2702" s="30">
        <f t="shared" si="370"/>
        <v>2400</v>
      </c>
      <c r="G2702" s="30">
        <f t="shared" si="371"/>
        <v>3100</v>
      </c>
      <c r="H2702" s="30">
        <f t="shared" si="372"/>
        <v>3800</v>
      </c>
      <c r="I2702" s="30">
        <f t="shared" si="373"/>
        <v>4250</v>
      </c>
      <c r="J2702" s="30">
        <f t="shared" si="374"/>
        <v>4900</v>
      </c>
      <c r="K2702" s="30">
        <f t="shared" si="375"/>
        <v>5200</v>
      </c>
      <c r="L2702" s="30">
        <f t="shared" si="376"/>
        <v>5300</v>
      </c>
      <c r="M2702" s="30">
        <f t="shared" si="377"/>
        <v>6400</v>
      </c>
      <c r="N2702" s="33"/>
      <c r="O2702" s="33"/>
      <c r="P2702" s="33"/>
      <c r="Q2702" s="40">
        <v>11</v>
      </c>
    </row>
    <row r="2703" spans="1:17" ht="12" customHeight="1" x14ac:dyDescent="0.35">
      <c r="A2703" s="77" t="s">
        <v>778</v>
      </c>
      <c r="B2703" s="6">
        <v>5115</v>
      </c>
      <c r="C2703" s="6" t="s">
        <v>778</v>
      </c>
      <c r="D2703" s="40">
        <v>9</v>
      </c>
      <c r="E2703" s="30">
        <f t="shared" si="369"/>
        <v>1600</v>
      </c>
      <c r="F2703" s="30">
        <f t="shared" si="370"/>
        <v>2200</v>
      </c>
      <c r="G2703" s="30">
        <f t="shared" si="371"/>
        <v>2900</v>
      </c>
      <c r="H2703" s="30">
        <f t="shared" si="372"/>
        <v>3600</v>
      </c>
      <c r="I2703" s="30">
        <f t="shared" si="373"/>
        <v>4050</v>
      </c>
      <c r="J2703" s="30">
        <f t="shared" si="374"/>
        <v>4700</v>
      </c>
      <c r="K2703" s="30">
        <f t="shared" si="375"/>
        <v>5000</v>
      </c>
      <c r="L2703" s="30">
        <f t="shared" si="376"/>
        <v>5100</v>
      </c>
      <c r="M2703" s="30">
        <f t="shared" si="377"/>
        <v>6200</v>
      </c>
      <c r="N2703" s="33"/>
      <c r="O2703" s="33"/>
      <c r="P2703" s="33"/>
      <c r="Q2703" s="40">
        <v>9</v>
      </c>
    </row>
    <row r="2704" spans="1:17" ht="12" customHeight="1" x14ac:dyDescent="0.35">
      <c r="A2704" s="77" t="s">
        <v>778</v>
      </c>
      <c r="B2704" s="6">
        <v>5116</v>
      </c>
      <c r="C2704" s="6" t="s">
        <v>778</v>
      </c>
      <c r="D2704" s="40">
        <v>9</v>
      </c>
      <c r="E2704" s="30">
        <f t="shared" si="369"/>
        <v>1600</v>
      </c>
      <c r="F2704" s="30">
        <f t="shared" si="370"/>
        <v>2200</v>
      </c>
      <c r="G2704" s="30">
        <f t="shared" si="371"/>
        <v>2900</v>
      </c>
      <c r="H2704" s="30">
        <f t="shared" si="372"/>
        <v>3600</v>
      </c>
      <c r="I2704" s="30">
        <f t="shared" si="373"/>
        <v>4050</v>
      </c>
      <c r="J2704" s="30">
        <f t="shared" si="374"/>
        <v>4700</v>
      </c>
      <c r="K2704" s="30">
        <f t="shared" si="375"/>
        <v>5000</v>
      </c>
      <c r="L2704" s="30">
        <f t="shared" si="376"/>
        <v>5100</v>
      </c>
      <c r="M2704" s="30">
        <f t="shared" si="377"/>
        <v>6200</v>
      </c>
      <c r="N2704" s="33"/>
      <c r="O2704" s="33"/>
      <c r="P2704" s="33"/>
      <c r="Q2704" s="40">
        <v>9</v>
      </c>
    </row>
    <row r="2705" spans="1:17" ht="12" customHeight="1" x14ac:dyDescent="0.35">
      <c r="A2705" s="77" t="s">
        <v>778</v>
      </c>
      <c r="B2705" s="6">
        <v>5117</v>
      </c>
      <c r="C2705" s="6" t="s">
        <v>778</v>
      </c>
      <c r="D2705" s="40">
        <v>9</v>
      </c>
      <c r="E2705" s="30">
        <f t="shared" si="369"/>
        <v>1600</v>
      </c>
      <c r="F2705" s="30">
        <f t="shared" si="370"/>
        <v>2200</v>
      </c>
      <c r="G2705" s="30">
        <f t="shared" si="371"/>
        <v>2900</v>
      </c>
      <c r="H2705" s="30">
        <f t="shared" si="372"/>
        <v>3600</v>
      </c>
      <c r="I2705" s="30">
        <f t="shared" si="373"/>
        <v>4050</v>
      </c>
      <c r="J2705" s="30">
        <f t="shared" si="374"/>
        <v>4700</v>
      </c>
      <c r="K2705" s="30">
        <f t="shared" si="375"/>
        <v>5000</v>
      </c>
      <c r="L2705" s="30">
        <f t="shared" si="376"/>
        <v>5100</v>
      </c>
      <c r="M2705" s="30">
        <f t="shared" si="377"/>
        <v>6200</v>
      </c>
      <c r="N2705" s="33"/>
      <c r="O2705" s="33"/>
      <c r="P2705" s="33"/>
      <c r="Q2705" s="40">
        <v>9</v>
      </c>
    </row>
    <row r="2706" spans="1:17" ht="12" customHeight="1" x14ac:dyDescent="0.35">
      <c r="A2706" s="77" t="s">
        <v>778</v>
      </c>
      <c r="B2706" s="6">
        <v>5118</v>
      </c>
      <c r="C2706" s="6" t="s">
        <v>778</v>
      </c>
      <c r="D2706" s="40">
        <v>9</v>
      </c>
      <c r="E2706" s="30">
        <f t="shared" si="369"/>
        <v>1600</v>
      </c>
      <c r="F2706" s="30">
        <f t="shared" si="370"/>
        <v>2200</v>
      </c>
      <c r="G2706" s="30">
        <f t="shared" si="371"/>
        <v>2900</v>
      </c>
      <c r="H2706" s="30">
        <f t="shared" si="372"/>
        <v>3600</v>
      </c>
      <c r="I2706" s="30">
        <f t="shared" si="373"/>
        <v>4050</v>
      </c>
      <c r="J2706" s="30">
        <f t="shared" si="374"/>
        <v>4700</v>
      </c>
      <c r="K2706" s="30">
        <f t="shared" si="375"/>
        <v>5000</v>
      </c>
      <c r="L2706" s="30">
        <f t="shared" si="376"/>
        <v>5100</v>
      </c>
      <c r="M2706" s="30">
        <f t="shared" si="377"/>
        <v>6200</v>
      </c>
      <c r="N2706" s="33"/>
      <c r="O2706" s="33"/>
      <c r="P2706" s="33"/>
      <c r="Q2706" s="40">
        <v>9</v>
      </c>
    </row>
    <row r="2707" spans="1:17" ht="12" customHeight="1" x14ac:dyDescent="0.35">
      <c r="A2707" s="77" t="s">
        <v>778</v>
      </c>
      <c r="B2707" s="6">
        <v>5119</v>
      </c>
      <c r="C2707" s="6" t="s">
        <v>778</v>
      </c>
      <c r="D2707" s="40">
        <v>9</v>
      </c>
      <c r="E2707" s="30">
        <f t="shared" si="369"/>
        <v>1600</v>
      </c>
      <c r="F2707" s="30">
        <f t="shared" si="370"/>
        <v>2200</v>
      </c>
      <c r="G2707" s="30">
        <f t="shared" si="371"/>
        <v>2900</v>
      </c>
      <c r="H2707" s="30">
        <f t="shared" si="372"/>
        <v>3600</v>
      </c>
      <c r="I2707" s="30">
        <f t="shared" si="373"/>
        <v>4050</v>
      </c>
      <c r="J2707" s="30">
        <f t="shared" si="374"/>
        <v>4700</v>
      </c>
      <c r="K2707" s="30">
        <f t="shared" si="375"/>
        <v>5000</v>
      </c>
      <c r="L2707" s="30">
        <f t="shared" si="376"/>
        <v>5100</v>
      </c>
      <c r="M2707" s="30">
        <f t="shared" si="377"/>
        <v>6200</v>
      </c>
      <c r="N2707" s="33"/>
      <c r="O2707" s="33"/>
      <c r="P2707" s="33"/>
      <c r="Q2707" s="40">
        <v>9</v>
      </c>
    </row>
    <row r="2708" spans="1:17" ht="12" customHeight="1" x14ac:dyDescent="0.35">
      <c r="A2708" s="77" t="s">
        <v>778</v>
      </c>
      <c r="B2708" s="6">
        <v>5121</v>
      </c>
      <c r="C2708" s="6" t="s">
        <v>778</v>
      </c>
      <c r="D2708" s="40">
        <v>9</v>
      </c>
      <c r="E2708" s="30">
        <f t="shared" si="369"/>
        <v>1600</v>
      </c>
      <c r="F2708" s="30">
        <f t="shared" si="370"/>
        <v>2200</v>
      </c>
      <c r="G2708" s="30">
        <f t="shared" si="371"/>
        <v>2900</v>
      </c>
      <c r="H2708" s="30">
        <f t="shared" si="372"/>
        <v>3600</v>
      </c>
      <c r="I2708" s="30">
        <f t="shared" si="373"/>
        <v>4050</v>
      </c>
      <c r="J2708" s="30">
        <f t="shared" si="374"/>
        <v>4700</v>
      </c>
      <c r="K2708" s="30">
        <f t="shared" si="375"/>
        <v>5000</v>
      </c>
      <c r="L2708" s="30">
        <f t="shared" si="376"/>
        <v>5100</v>
      </c>
      <c r="M2708" s="30">
        <f t="shared" si="377"/>
        <v>6200</v>
      </c>
      <c r="N2708" s="33"/>
      <c r="O2708" s="33"/>
      <c r="P2708" s="33"/>
      <c r="Q2708" s="40">
        <v>9</v>
      </c>
    </row>
    <row r="2709" spans="1:17" ht="12" customHeight="1" x14ac:dyDescent="0.35">
      <c r="A2709" s="77" t="s">
        <v>779</v>
      </c>
      <c r="B2709" s="6">
        <v>5122</v>
      </c>
      <c r="C2709" s="6" t="s">
        <v>779</v>
      </c>
      <c r="D2709" s="40">
        <v>11</v>
      </c>
      <c r="E2709" s="30">
        <f t="shared" si="369"/>
        <v>1800</v>
      </c>
      <c r="F2709" s="30">
        <f t="shared" si="370"/>
        <v>2400</v>
      </c>
      <c r="G2709" s="30">
        <f t="shared" si="371"/>
        <v>3100</v>
      </c>
      <c r="H2709" s="30">
        <f t="shared" si="372"/>
        <v>3800</v>
      </c>
      <c r="I2709" s="30">
        <f t="shared" si="373"/>
        <v>4250</v>
      </c>
      <c r="J2709" s="30">
        <f t="shared" si="374"/>
        <v>4900</v>
      </c>
      <c r="K2709" s="30">
        <f t="shared" si="375"/>
        <v>5200</v>
      </c>
      <c r="L2709" s="30">
        <f t="shared" si="376"/>
        <v>5300</v>
      </c>
      <c r="M2709" s="30">
        <f t="shared" si="377"/>
        <v>6400</v>
      </c>
      <c r="N2709" s="33"/>
      <c r="O2709" s="33"/>
      <c r="P2709" s="33"/>
      <c r="Q2709" s="40">
        <v>11</v>
      </c>
    </row>
    <row r="2710" spans="1:17" ht="12" customHeight="1" x14ac:dyDescent="0.35">
      <c r="A2710" s="77" t="s">
        <v>779</v>
      </c>
      <c r="B2710" s="6">
        <v>5124</v>
      </c>
      <c r="C2710" s="6" t="s">
        <v>779</v>
      </c>
      <c r="D2710" s="40">
        <v>11</v>
      </c>
      <c r="E2710" s="30">
        <f t="shared" si="369"/>
        <v>1800</v>
      </c>
      <c r="F2710" s="30">
        <f t="shared" si="370"/>
        <v>2400</v>
      </c>
      <c r="G2710" s="30">
        <f t="shared" si="371"/>
        <v>3100</v>
      </c>
      <c r="H2710" s="30">
        <f t="shared" si="372"/>
        <v>3800</v>
      </c>
      <c r="I2710" s="30">
        <f t="shared" si="373"/>
        <v>4250</v>
      </c>
      <c r="J2710" s="30">
        <f t="shared" si="374"/>
        <v>4900</v>
      </c>
      <c r="K2710" s="30">
        <f t="shared" si="375"/>
        <v>5200</v>
      </c>
      <c r="L2710" s="30">
        <f t="shared" si="376"/>
        <v>5300</v>
      </c>
      <c r="M2710" s="30">
        <f t="shared" si="377"/>
        <v>6400</v>
      </c>
      <c r="N2710" s="33"/>
      <c r="O2710" s="33"/>
      <c r="P2710" s="33"/>
      <c r="Q2710" s="40">
        <v>11</v>
      </c>
    </row>
    <row r="2711" spans="1:17" ht="12" customHeight="1" x14ac:dyDescent="0.35">
      <c r="A2711" s="77" t="s">
        <v>780</v>
      </c>
      <c r="B2711" s="6">
        <v>5130</v>
      </c>
      <c r="C2711" s="6" t="s">
        <v>780</v>
      </c>
      <c r="D2711" s="40">
        <v>9</v>
      </c>
      <c r="E2711" s="30">
        <f t="shared" si="369"/>
        <v>1600</v>
      </c>
      <c r="F2711" s="30">
        <f t="shared" si="370"/>
        <v>2200</v>
      </c>
      <c r="G2711" s="30">
        <f t="shared" si="371"/>
        <v>2900</v>
      </c>
      <c r="H2711" s="30">
        <f t="shared" si="372"/>
        <v>3600</v>
      </c>
      <c r="I2711" s="30">
        <f t="shared" si="373"/>
        <v>4050</v>
      </c>
      <c r="J2711" s="30">
        <f t="shared" si="374"/>
        <v>4700</v>
      </c>
      <c r="K2711" s="30">
        <f t="shared" si="375"/>
        <v>5000</v>
      </c>
      <c r="L2711" s="30">
        <f t="shared" si="376"/>
        <v>5100</v>
      </c>
      <c r="M2711" s="30">
        <f t="shared" si="377"/>
        <v>6200</v>
      </c>
      <c r="N2711" s="33"/>
      <c r="O2711" s="33"/>
      <c r="P2711" s="33"/>
      <c r="Q2711" s="40">
        <v>9</v>
      </c>
    </row>
    <row r="2712" spans="1:17" ht="12" customHeight="1" x14ac:dyDescent="0.35">
      <c r="A2712" s="77" t="s">
        <v>780</v>
      </c>
      <c r="B2712" s="6">
        <v>5131</v>
      </c>
      <c r="C2712" s="6" t="s">
        <v>780</v>
      </c>
      <c r="D2712" s="40">
        <v>9</v>
      </c>
      <c r="E2712" s="30">
        <f t="shared" si="369"/>
        <v>1600</v>
      </c>
      <c r="F2712" s="30">
        <f t="shared" si="370"/>
        <v>2200</v>
      </c>
      <c r="G2712" s="30">
        <f t="shared" si="371"/>
        <v>2900</v>
      </c>
      <c r="H2712" s="30">
        <f t="shared" si="372"/>
        <v>3600</v>
      </c>
      <c r="I2712" s="30">
        <f t="shared" si="373"/>
        <v>4050</v>
      </c>
      <c r="J2712" s="30">
        <f t="shared" si="374"/>
        <v>4700</v>
      </c>
      <c r="K2712" s="30">
        <f t="shared" si="375"/>
        <v>5000</v>
      </c>
      <c r="L2712" s="30">
        <f t="shared" si="376"/>
        <v>5100</v>
      </c>
      <c r="M2712" s="30">
        <f t="shared" si="377"/>
        <v>6200</v>
      </c>
      <c r="N2712" s="33"/>
      <c r="O2712" s="33"/>
      <c r="P2712" s="33"/>
      <c r="Q2712" s="40">
        <v>9</v>
      </c>
    </row>
    <row r="2713" spans="1:17" ht="12" customHeight="1" x14ac:dyDescent="0.35">
      <c r="A2713" s="77" t="s">
        <v>780</v>
      </c>
      <c r="B2713" s="6">
        <v>5132</v>
      </c>
      <c r="C2713" s="6" t="s">
        <v>780</v>
      </c>
      <c r="D2713" s="40">
        <v>9</v>
      </c>
      <c r="E2713" s="30">
        <f t="shared" si="369"/>
        <v>1600</v>
      </c>
      <c r="F2713" s="30">
        <f t="shared" si="370"/>
        <v>2200</v>
      </c>
      <c r="G2713" s="30">
        <f t="shared" si="371"/>
        <v>2900</v>
      </c>
      <c r="H2713" s="30">
        <f t="shared" si="372"/>
        <v>3600</v>
      </c>
      <c r="I2713" s="30">
        <f t="shared" si="373"/>
        <v>4050</v>
      </c>
      <c r="J2713" s="30">
        <f t="shared" si="374"/>
        <v>4700</v>
      </c>
      <c r="K2713" s="30">
        <f t="shared" si="375"/>
        <v>5000</v>
      </c>
      <c r="L2713" s="30">
        <f t="shared" si="376"/>
        <v>5100</v>
      </c>
      <c r="M2713" s="30">
        <f t="shared" si="377"/>
        <v>6200</v>
      </c>
      <c r="N2713" s="33"/>
      <c r="O2713" s="33"/>
      <c r="P2713" s="33"/>
      <c r="Q2713" s="40">
        <v>9</v>
      </c>
    </row>
    <row r="2714" spans="1:17" ht="12" customHeight="1" x14ac:dyDescent="0.35">
      <c r="A2714" s="77" t="s">
        <v>781</v>
      </c>
      <c r="B2714" s="6">
        <v>5134</v>
      </c>
      <c r="C2714" s="6" t="s">
        <v>781</v>
      </c>
      <c r="D2714" s="40">
        <v>9</v>
      </c>
      <c r="E2714" s="30">
        <f t="shared" si="369"/>
        <v>1600</v>
      </c>
      <c r="F2714" s="30">
        <f t="shared" si="370"/>
        <v>2200</v>
      </c>
      <c r="G2714" s="30">
        <f t="shared" si="371"/>
        <v>2900</v>
      </c>
      <c r="H2714" s="30">
        <f t="shared" si="372"/>
        <v>3600</v>
      </c>
      <c r="I2714" s="30">
        <f t="shared" si="373"/>
        <v>4050</v>
      </c>
      <c r="J2714" s="30">
        <f t="shared" si="374"/>
        <v>4700</v>
      </c>
      <c r="K2714" s="30">
        <f t="shared" si="375"/>
        <v>5000</v>
      </c>
      <c r="L2714" s="30">
        <f t="shared" si="376"/>
        <v>5100</v>
      </c>
      <c r="M2714" s="30">
        <f t="shared" si="377"/>
        <v>6200</v>
      </c>
      <c r="N2714" s="33"/>
      <c r="O2714" s="33"/>
      <c r="P2714" s="33"/>
      <c r="Q2714" s="40">
        <v>9</v>
      </c>
    </row>
    <row r="2715" spans="1:17" ht="12" customHeight="1" x14ac:dyDescent="0.35">
      <c r="A2715" s="77" t="s">
        <v>781</v>
      </c>
      <c r="B2715" s="6">
        <v>5135</v>
      </c>
      <c r="C2715" s="6" t="s">
        <v>781</v>
      </c>
      <c r="D2715" s="40">
        <v>9</v>
      </c>
      <c r="E2715" s="30">
        <f t="shared" si="369"/>
        <v>1600</v>
      </c>
      <c r="F2715" s="30">
        <f t="shared" si="370"/>
        <v>2200</v>
      </c>
      <c r="G2715" s="30">
        <f t="shared" si="371"/>
        <v>2900</v>
      </c>
      <c r="H2715" s="30">
        <f t="shared" si="372"/>
        <v>3600</v>
      </c>
      <c r="I2715" s="30">
        <f t="shared" si="373"/>
        <v>4050</v>
      </c>
      <c r="J2715" s="30">
        <f t="shared" si="374"/>
        <v>4700</v>
      </c>
      <c r="K2715" s="30">
        <f t="shared" si="375"/>
        <v>5000</v>
      </c>
      <c r="L2715" s="30">
        <f t="shared" si="376"/>
        <v>5100</v>
      </c>
      <c r="M2715" s="30">
        <f t="shared" si="377"/>
        <v>6200</v>
      </c>
      <c r="N2715" s="33"/>
      <c r="O2715" s="33"/>
      <c r="P2715" s="33"/>
      <c r="Q2715" s="40">
        <v>9</v>
      </c>
    </row>
    <row r="2716" spans="1:17" ht="12" customHeight="1" x14ac:dyDescent="0.35">
      <c r="A2716" s="77" t="s">
        <v>782</v>
      </c>
      <c r="B2716" s="6">
        <v>5136</v>
      </c>
      <c r="C2716" s="6" t="s">
        <v>782</v>
      </c>
      <c r="D2716" s="40">
        <v>11</v>
      </c>
      <c r="E2716" s="30">
        <f t="shared" si="369"/>
        <v>1800</v>
      </c>
      <c r="F2716" s="30">
        <f t="shared" si="370"/>
        <v>2400</v>
      </c>
      <c r="G2716" s="30">
        <f t="shared" si="371"/>
        <v>3100</v>
      </c>
      <c r="H2716" s="30">
        <f t="shared" si="372"/>
        <v>3800</v>
      </c>
      <c r="I2716" s="30">
        <f t="shared" si="373"/>
        <v>4250</v>
      </c>
      <c r="J2716" s="30">
        <f t="shared" si="374"/>
        <v>4900</v>
      </c>
      <c r="K2716" s="30">
        <f t="shared" si="375"/>
        <v>5200</v>
      </c>
      <c r="L2716" s="30">
        <f t="shared" si="376"/>
        <v>5300</v>
      </c>
      <c r="M2716" s="30">
        <f t="shared" si="377"/>
        <v>6400</v>
      </c>
      <c r="N2716" s="33"/>
      <c r="O2716" s="33"/>
      <c r="P2716" s="33"/>
      <c r="Q2716" s="40">
        <v>11</v>
      </c>
    </row>
    <row r="2717" spans="1:17" ht="12" customHeight="1" x14ac:dyDescent="0.35">
      <c r="A2717" s="77" t="s">
        <v>782</v>
      </c>
      <c r="B2717" s="6">
        <v>5137</v>
      </c>
      <c r="C2717" s="6" t="s">
        <v>782</v>
      </c>
      <c r="D2717" s="40">
        <v>11</v>
      </c>
      <c r="E2717" s="30">
        <f t="shared" si="369"/>
        <v>1800</v>
      </c>
      <c r="F2717" s="30">
        <f t="shared" si="370"/>
        <v>2400</v>
      </c>
      <c r="G2717" s="30">
        <f t="shared" si="371"/>
        <v>3100</v>
      </c>
      <c r="H2717" s="30">
        <f t="shared" si="372"/>
        <v>3800</v>
      </c>
      <c r="I2717" s="30">
        <f t="shared" si="373"/>
        <v>4250</v>
      </c>
      <c r="J2717" s="30">
        <f t="shared" si="374"/>
        <v>4900</v>
      </c>
      <c r="K2717" s="30">
        <f t="shared" si="375"/>
        <v>5200</v>
      </c>
      <c r="L2717" s="30">
        <f t="shared" si="376"/>
        <v>5300</v>
      </c>
      <c r="M2717" s="30">
        <f t="shared" si="377"/>
        <v>6400</v>
      </c>
      <c r="N2717" s="33"/>
      <c r="O2717" s="33"/>
      <c r="P2717" s="33"/>
      <c r="Q2717" s="40">
        <v>11</v>
      </c>
    </row>
    <row r="2718" spans="1:17" ht="12" customHeight="1" x14ac:dyDescent="0.35">
      <c r="A2718" s="77" t="s">
        <v>783</v>
      </c>
      <c r="B2718" s="6">
        <v>5141</v>
      </c>
      <c r="C2718" s="6" t="s">
        <v>783</v>
      </c>
      <c r="D2718" s="40">
        <v>10</v>
      </c>
      <c r="E2718" s="30">
        <f t="shared" si="369"/>
        <v>1700</v>
      </c>
      <c r="F2718" s="30">
        <f t="shared" si="370"/>
        <v>2300</v>
      </c>
      <c r="G2718" s="30">
        <f t="shared" si="371"/>
        <v>3000</v>
      </c>
      <c r="H2718" s="30">
        <f t="shared" si="372"/>
        <v>3700</v>
      </c>
      <c r="I2718" s="30">
        <f t="shared" si="373"/>
        <v>4150</v>
      </c>
      <c r="J2718" s="30">
        <f t="shared" si="374"/>
        <v>4800</v>
      </c>
      <c r="K2718" s="30">
        <f t="shared" si="375"/>
        <v>5100</v>
      </c>
      <c r="L2718" s="30">
        <f t="shared" si="376"/>
        <v>5200</v>
      </c>
      <c r="M2718" s="30">
        <f t="shared" si="377"/>
        <v>6300</v>
      </c>
      <c r="N2718" s="33"/>
      <c r="O2718" s="33"/>
      <c r="P2718" s="33"/>
      <c r="Q2718" s="40">
        <v>10</v>
      </c>
    </row>
    <row r="2719" spans="1:17" ht="12" customHeight="1" x14ac:dyDescent="0.35">
      <c r="A2719" s="77" t="s">
        <v>783</v>
      </c>
      <c r="B2719" s="6">
        <v>5142</v>
      </c>
      <c r="C2719" s="6" t="s">
        <v>783</v>
      </c>
      <c r="D2719" s="40">
        <v>10</v>
      </c>
      <c r="E2719" s="30">
        <f t="shared" si="369"/>
        <v>1700</v>
      </c>
      <c r="F2719" s="30">
        <f t="shared" si="370"/>
        <v>2300</v>
      </c>
      <c r="G2719" s="30">
        <f t="shared" si="371"/>
        <v>3000</v>
      </c>
      <c r="H2719" s="30">
        <f t="shared" si="372"/>
        <v>3700</v>
      </c>
      <c r="I2719" s="30">
        <f t="shared" si="373"/>
        <v>4150</v>
      </c>
      <c r="J2719" s="30">
        <f t="shared" si="374"/>
        <v>4800</v>
      </c>
      <c r="K2719" s="30">
        <f t="shared" si="375"/>
        <v>5100</v>
      </c>
      <c r="L2719" s="30">
        <f t="shared" si="376"/>
        <v>5200</v>
      </c>
      <c r="M2719" s="30">
        <f t="shared" si="377"/>
        <v>6300</v>
      </c>
      <c r="N2719" s="33"/>
      <c r="O2719" s="33"/>
      <c r="P2719" s="33"/>
      <c r="Q2719" s="40">
        <v>10</v>
      </c>
    </row>
    <row r="2720" spans="1:17" ht="12" customHeight="1" x14ac:dyDescent="0.35">
      <c r="A2720" s="77" t="s">
        <v>783</v>
      </c>
      <c r="B2720" s="6">
        <v>5143</v>
      </c>
      <c r="C2720" s="6" t="s">
        <v>783</v>
      </c>
      <c r="D2720" s="40">
        <v>10</v>
      </c>
      <c r="E2720" s="30">
        <f t="shared" si="369"/>
        <v>1700</v>
      </c>
      <c r="F2720" s="30">
        <f t="shared" si="370"/>
        <v>2300</v>
      </c>
      <c r="G2720" s="30">
        <f t="shared" si="371"/>
        <v>3000</v>
      </c>
      <c r="H2720" s="30">
        <f t="shared" si="372"/>
        <v>3700</v>
      </c>
      <c r="I2720" s="30">
        <f t="shared" si="373"/>
        <v>4150</v>
      </c>
      <c r="J2720" s="30">
        <f t="shared" si="374"/>
        <v>4800</v>
      </c>
      <c r="K2720" s="30">
        <f t="shared" si="375"/>
        <v>5100</v>
      </c>
      <c r="L2720" s="30">
        <f t="shared" si="376"/>
        <v>5200</v>
      </c>
      <c r="M2720" s="30">
        <f t="shared" si="377"/>
        <v>6300</v>
      </c>
      <c r="N2720" s="33"/>
      <c r="O2720" s="33"/>
      <c r="P2720" s="33"/>
      <c r="Q2720" s="40">
        <v>10</v>
      </c>
    </row>
    <row r="2721" spans="1:17" ht="12" customHeight="1" x14ac:dyDescent="0.35">
      <c r="A2721" s="77" t="s">
        <v>783</v>
      </c>
      <c r="B2721" s="6">
        <v>5144</v>
      </c>
      <c r="C2721" s="6" t="s">
        <v>783</v>
      </c>
      <c r="D2721" s="40">
        <v>10</v>
      </c>
      <c r="E2721" s="30">
        <f t="shared" si="369"/>
        <v>1700</v>
      </c>
      <c r="F2721" s="30">
        <f t="shared" si="370"/>
        <v>2300</v>
      </c>
      <c r="G2721" s="30">
        <f t="shared" si="371"/>
        <v>3000</v>
      </c>
      <c r="H2721" s="30">
        <f t="shared" si="372"/>
        <v>3700</v>
      </c>
      <c r="I2721" s="30">
        <f t="shared" si="373"/>
        <v>4150</v>
      </c>
      <c r="J2721" s="30">
        <f t="shared" si="374"/>
        <v>4800</v>
      </c>
      <c r="K2721" s="30">
        <f t="shared" si="375"/>
        <v>5100</v>
      </c>
      <c r="L2721" s="30">
        <f t="shared" si="376"/>
        <v>5200</v>
      </c>
      <c r="M2721" s="30">
        <f t="shared" si="377"/>
        <v>6300</v>
      </c>
      <c r="N2721" s="33"/>
      <c r="O2721" s="33"/>
      <c r="P2721" s="33"/>
      <c r="Q2721" s="40">
        <v>10</v>
      </c>
    </row>
    <row r="2722" spans="1:17" ht="12" customHeight="1" x14ac:dyDescent="0.35">
      <c r="A2722" s="77" t="s">
        <v>783</v>
      </c>
      <c r="B2722" s="6">
        <v>5145</v>
      </c>
      <c r="C2722" s="6" t="s">
        <v>783</v>
      </c>
      <c r="D2722" s="40">
        <v>10</v>
      </c>
      <c r="E2722" s="30">
        <f t="shared" si="369"/>
        <v>1700</v>
      </c>
      <c r="F2722" s="30">
        <f t="shared" si="370"/>
        <v>2300</v>
      </c>
      <c r="G2722" s="30">
        <f t="shared" si="371"/>
        <v>3000</v>
      </c>
      <c r="H2722" s="30">
        <f t="shared" si="372"/>
        <v>3700</v>
      </c>
      <c r="I2722" s="30">
        <f t="shared" si="373"/>
        <v>4150</v>
      </c>
      <c r="J2722" s="30">
        <f t="shared" si="374"/>
        <v>4800</v>
      </c>
      <c r="K2722" s="30">
        <f t="shared" si="375"/>
        <v>5100</v>
      </c>
      <c r="L2722" s="30">
        <f t="shared" si="376"/>
        <v>5200</v>
      </c>
      <c r="M2722" s="30">
        <f t="shared" si="377"/>
        <v>6300</v>
      </c>
      <c r="N2722" s="33"/>
      <c r="O2722" s="33"/>
      <c r="P2722" s="33"/>
      <c r="Q2722" s="40">
        <v>10</v>
      </c>
    </row>
    <row r="2723" spans="1:17" ht="12" customHeight="1" x14ac:dyDescent="0.35">
      <c r="A2723" s="77" t="s">
        <v>783</v>
      </c>
      <c r="B2723" s="6">
        <v>5146</v>
      </c>
      <c r="C2723" s="6" t="s">
        <v>783</v>
      </c>
      <c r="D2723" s="40">
        <v>10</v>
      </c>
      <c r="E2723" s="30">
        <f t="shared" si="369"/>
        <v>1700</v>
      </c>
      <c r="F2723" s="30">
        <f t="shared" si="370"/>
        <v>2300</v>
      </c>
      <c r="G2723" s="30">
        <f t="shared" si="371"/>
        <v>3000</v>
      </c>
      <c r="H2723" s="30">
        <f t="shared" si="372"/>
        <v>3700</v>
      </c>
      <c r="I2723" s="30">
        <f t="shared" si="373"/>
        <v>4150</v>
      </c>
      <c r="J2723" s="30">
        <f t="shared" si="374"/>
        <v>4800</v>
      </c>
      <c r="K2723" s="30">
        <f t="shared" si="375"/>
        <v>5100</v>
      </c>
      <c r="L2723" s="30">
        <f t="shared" si="376"/>
        <v>5200</v>
      </c>
      <c r="M2723" s="30">
        <f t="shared" si="377"/>
        <v>6300</v>
      </c>
      <c r="N2723" s="33"/>
      <c r="O2723" s="33"/>
      <c r="P2723" s="33"/>
      <c r="Q2723" s="40">
        <v>10</v>
      </c>
    </row>
    <row r="2724" spans="1:17" ht="12" customHeight="1" x14ac:dyDescent="0.35">
      <c r="A2724" s="77" t="s">
        <v>783</v>
      </c>
      <c r="B2724" s="6">
        <v>5147</v>
      </c>
      <c r="C2724" s="6" t="s">
        <v>783</v>
      </c>
      <c r="D2724" s="40">
        <v>10</v>
      </c>
      <c r="E2724" s="30">
        <f t="shared" si="369"/>
        <v>1700</v>
      </c>
      <c r="F2724" s="30">
        <f t="shared" si="370"/>
        <v>2300</v>
      </c>
      <c r="G2724" s="30">
        <f t="shared" si="371"/>
        <v>3000</v>
      </c>
      <c r="H2724" s="30">
        <f t="shared" si="372"/>
        <v>3700</v>
      </c>
      <c r="I2724" s="30">
        <f t="shared" si="373"/>
        <v>4150</v>
      </c>
      <c r="J2724" s="30">
        <f t="shared" si="374"/>
        <v>4800</v>
      </c>
      <c r="K2724" s="30">
        <f t="shared" si="375"/>
        <v>5100</v>
      </c>
      <c r="L2724" s="30">
        <f t="shared" si="376"/>
        <v>5200</v>
      </c>
      <c r="M2724" s="30">
        <f t="shared" si="377"/>
        <v>6300</v>
      </c>
      <c r="N2724" s="33"/>
      <c r="O2724" s="33"/>
      <c r="P2724" s="33"/>
      <c r="Q2724" s="40">
        <v>10</v>
      </c>
    </row>
    <row r="2725" spans="1:17" ht="12" customHeight="1" x14ac:dyDescent="0.35">
      <c r="A2725" s="77" t="s">
        <v>783</v>
      </c>
      <c r="B2725" s="6">
        <v>5148</v>
      </c>
      <c r="C2725" s="6" t="s">
        <v>783</v>
      </c>
      <c r="D2725" s="40">
        <v>10</v>
      </c>
      <c r="E2725" s="30">
        <f t="shared" si="369"/>
        <v>1700</v>
      </c>
      <c r="F2725" s="30">
        <f t="shared" si="370"/>
        <v>2300</v>
      </c>
      <c r="G2725" s="30">
        <f t="shared" si="371"/>
        <v>3000</v>
      </c>
      <c r="H2725" s="30">
        <f t="shared" si="372"/>
        <v>3700</v>
      </c>
      <c r="I2725" s="30">
        <f t="shared" si="373"/>
        <v>4150</v>
      </c>
      <c r="J2725" s="30">
        <f t="shared" si="374"/>
        <v>4800</v>
      </c>
      <c r="K2725" s="30">
        <f t="shared" si="375"/>
        <v>5100</v>
      </c>
      <c r="L2725" s="30">
        <f t="shared" si="376"/>
        <v>5200</v>
      </c>
      <c r="M2725" s="30">
        <f t="shared" si="377"/>
        <v>6300</v>
      </c>
      <c r="N2725" s="33"/>
      <c r="O2725" s="33"/>
      <c r="P2725" s="33"/>
      <c r="Q2725" s="40">
        <v>10</v>
      </c>
    </row>
    <row r="2726" spans="1:17" ht="12" customHeight="1" x14ac:dyDescent="0.35">
      <c r="A2726" s="77" t="s">
        <v>784</v>
      </c>
      <c r="B2726" s="6">
        <v>5151</v>
      </c>
      <c r="C2726" s="6" t="s">
        <v>784</v>
      </c>
      <c r="D2726" s="40">
        <v>10</v>
      </c>
      <c r="E2726" s="30">
        <f t="shared" si="369"/>
        <v>1700</v>
      </c>
      <c r="F2726" s="30">
        <f t="shared" si="370"/>
        <v>2300</v>
      </c>
      <c r="G2726" s="30">
        <f t="shared" si="371"/>
        <v>3000</v>
      </c>
      <c r="H2726" s="30">
        <f t="shared" si="372"/>
        <v>3700</v>
      </c>
      <c r="I2726" s="30">
        <f t="shared" si="373"/>
        <v>4150</v>
      </c>
      <c r="J2726" s="30">
        <f t="shared" si="374"/>
        <v>4800</v>
      </c>
      <c r="K2726" s="30">
        <f t="shared" si="375"/>
        <v>5100</v>
      </c>
      <c r="L2726" s="30">
        <f t="shared" si="376"/>
        <v>5200</v>
      </c>
      <c r="M2726" s="30">
        <f t="shared" si="377"/>
        <v>6300</v>
      </c>
      <c r="N2726" s="33"/>
      <c r="O2726" s="33"/>
      <c r="P2726" s="33"/>
      <c r="Q2726" s="40">
        <v>10</v>
      </c>
    </row>
    <row r="2727" spans="1:17" ht="12" customHeight="1" x14ac:dyDescent="0.35">
      <c r="A2727" s="77" t="s">
        <v>785</v>
      </c>
      <c r="B2727" s="6">
        <v>5152</v>
      </c>
      <c r="C2727" s="6" t="s">
        <v>785</v>
      </c>
      <c r="D2727" s="40">
        <v>9</v>
      </c>
      <c r="E2727" s="30">
        <f t="shared" si="369"/>
        <v>1600</v>
      </c>
      <c r="F2727" s="30">
        <f t="shared" si="370"/>
        <v>2200</v>
      </c>
      <c r="G2727" s="30">
        <f t="shared" si="371"/>
        <v>2900</v>
      </c>
      <c r="H2727" s="30">
        <f t="shared" si="372"/>
        <v>3600</v>
      </c>
      <c r="I2727" s="30">
        <f t="shared" si="373"/>
        <v>4050</v>
      </c>
      <c r="J2727" s="30">
        <f t="shared" si="374"/>
        <v>4700</v>
      </c>
      <c r="K2727" s="30">
        <f t="shared" si="375"/>
        <v>5000</v>
      </c>
      <c r="L2727" s="30">
        <f t="shared" si="376"/>
        <v>5100</v>
      </c>
      <c r="M2727" s="30">
        <f t="shared" si="377"/>
        <v>6200</v>
      </c>
      <c r="N2727" s="33"/>
      <c r="O2727" s="33"/>
      <c r="P2727" s="33"/>
      <c r="Q2727" s="40">
        <v>9</v>
      </c>
    </row>
    <row r="2728" spans="1:17" ht="12" customHeight="1" x14ac:dyDescent="0.35">
      <c r="A2728" s="77" t="s">
        <v>785</v>
      </c>
      <c r="B2728" s="6">
        <v>5153</v>
      </c>
      <c r="C2728" s="6" t="s">
        <v>785</v>
      </c>
      <c r="D2728" s="40">
        <v>9</v>
      </c>
      <c r="E2728" s="30">
        <f t="shared" si="369"/>
        <v>1600</v>
      </c>
      <c r="F2728" s="30">
        <f t="shared" si="370"/>
        <v>2200</v>
      </c>
      <c r="G2728" s="30">
        <f t="shared" si="371"/>
        <v>2900</v>
      </c>
      <c r="H2728" s="30">
        <f t="shared" si="372"/>
        <v>3600</v>
      </c>
      <c r="I2728" s="30">
        <f t="shared" si="373"/>
        <v>4050</v>
      </c>
      <c r="J2728" s="30">
        <f t="shared" si="374"/>
        <v>4700</v>
      </c>
      <c r="K2728" s="30">
        <f t="shared" si="375"/>
        <v>5000</v>
      </c>
      <c r="L2728" s="30">
        <f t="shared" si="376"/>
        <v>5100</v>
      </c>
      <c r="M2728" s="30">
        <f t="shared" si="377"/>
        <v>6200</v>
      </c>
      <c r="N2728" s="33"/>
      <c r="O2728" s="33"/>
      <c r="P2728" s="33"/>
      <c r="Q2728" s="40">
        <v>9</v>
      </c>
    </row>
    <row r="2729" spans="1:17" ht="12" customHeight="1" x14ac:dyDescent="0.35">
      <c r="A2729" s="77" t="s">
        <v>785</v>
      </c>
      <c r="B2729" s="6">
        <v>5154</v>
      </c>
      <c r="C2729" s="6" t="s">
        <v>785</v>
      </c>
      <c r="D2729" s="40">
        <v>9</v>
      </c>
      <c r="E2729" s="30">
        <f t="shared" si="369"/>
        <v>1600</v>
      </c>
      <c r="F2729" s="30">
        <f t="shared" si="370"/>
        <v>2200</v>
      </c>
      <c r="G2729" s="30">
        <f t="shared" si="371"/>
        <v>2900</v>
      </c>
      <c r="H2729" s="30">
        <f t="shared" si="372"/>
        <v>3600</v>
      </c>
      <c r="I2729" s="30">
        <f t="shared" si="373"/>
        <v>4050</v>
      </c>
      <c r="J2729" s="30">
        <f t="shared" si="374"/>
        <v>4700</v>
      </c>
      <c r="K2729" s="30">
        <f t="shared" si="375"/>
        <v>5000</v>
      </c>
      <c r="L2729" s="30">
        <f t="shared" si="376"/>
        <v>5100</v>
      </c>
      <c r="M2729" s="30">
        <f t="shared" si="377"/>
        <v>6200</v>
      </c>
      <c r="N2729" s="33"/>
      <c r="O2729" s="33"/>
      <c r="P2729" s="33"/>
      <c r="Q2729" s="40">
        <v>9</v>
      </c>
    </row>
    <row r="2730" spans="1:17" ht="12" customHeight="1" x14ac:dyDescent="0.35">
      <c r="A2730" s="77" t="s">
        <v>785</v>
      </c>
      <c r="B2730" s="6">
        <v>5155</v>
      </c>
      <c r="C2730" s="6" t="s">
        <v>785</v>
      </c>
      <c r="D2730" s="40">
        <v>9</v>
      </c>
      <c r="E2730" s="30">
        <f t="shared" si="369"/>
        <v>1600</v>
      </c>
      <c r="F2730" s="30">
        <f t="shared" si="370"/>
        <v>2200</v>
      </c>
      <c r="G2730" s="30">
        <f t="shared" si="371"/>
        <v>2900</v>
      </c>
      <c r="H2730" s="30">
        <f t="shared" si="372"/>
        <v>3600</v>
      </c>
      <c r="I2730" s="30">
        <f t="shared" si="373"/>
        <v>4050</v>
      </c>
      <c r="J2730" s="30">
        <f t="shared" si="374"/>
        <v>4700</v>
      </c>
      <c r="K2730" s="30">
        <f t="shared" si="375"/>
        <v>5000</v>
      </c>
      <c r="L2730" s="30">
        <f t="shared" si="376"/>
        <v>5100</v>
      </c>
      <c r="M2730" s="30">
        <f t="shared" si="377"/>
        <v>6200</v>
      </c>
      <c r="N2730" s="33"/>
      <c r="O2730" s="33"/>
      <c r="P2730" s="33"/>
      <c r="Q2730" s="40">
        <v>9</v>
      </c>
    </row>
    <row r="2731" spans="1:17" ht="12" customHeight="1" x14ac:dyDescent="0.35">
      <c r="A2731" s="77" t="s">
        <v>786</v>
      </c>
      <c r="B2731" s="6">
        <v>5160</v>
      </c>
      <c r="C2731" s="6" t="s">
        <v>786</v>
      </c>
      <c r="D2731" s="40">
        <v>9</v>
      </c>
      <c r="E2731" s="30">
        <f t="shared" si="369"/>
        <v>1600</v>
      </c>
      <c r="F2731" s="30">
        <f t="shared" si="370"/>
        <v>2200</v>
      </c>
      <c r="G2731" s="30">
        <f t="shared" si="371"/>
        <v>2900</v>
      </c>
      <c r="H2731" s="30">
        <f t="shared" si="372"/>
        <v>3600</v>
      </c>
      <c r="I2731" s="30">
        <f t="shared" si="373"/>
        <v>4050</v>
      </c>
      <c r="J2731" s="30">
        <f t="shared" si="374"/>
        <v>4700</v>
      </c>
      <c r="K2731" s="30">
        <f t="shared" si="375"/>
        <v>5000</v>
      </c>
      <c r="L2731" s="30">
        <f t="shared" si="376"/>
        <v>5100</v>
      </c>
      <c r="M2731" s="30">
        <f t="shared" si="377"/>
        <v>6200</v>
      </c>
      <c r="N2731" s="33"/>
      <c r="O2731" s="33"/>
      <c r="P2731" s="33"/>
      <c r="Q2731" s="40">
        <v>9</v>
      </c>
    </row>
    <row r="2732" spans="1:17" ht="12" customHeight="1" x14ac:dyDescent="0.35">
      <c r="A2732" s="77" t="s">
        <v>786</v>
      </c>
      <c r="B2732" s="6">
        <v>5161</v>
      </c>
      <c r="C2732" s="6" t="s">
        <v>786</v>
      </c>
      <c r="D2732" s="40">
        <v>9</v>
      </c>
      <c r="E2732" s="30">
        <f t="shared" si="369"/>
        <v>1600</v>
      </c>
      <c r="F2732" s="30">
        <f t="shared" si="370"/>
        <v>2200</v>
      </c>
      <c r="G2732" s="30">
        <f t="shared" si="371"/>
        <v>2900</v>
      </c>
      <c r="H2732" s="30">
        <f t="shared" si="372"/>
        <v>3600</v>
      </c>
      <c r="I2732" s="30">
        <f t="shared" si="373"/>
        <v>4050</v>
      </c>
      <c r="J2732" s="30">
        <f t="shared" si="374"/>
        <v>4700</v>
      </c>
      <c r="K2732" s="30">
        <f t="shared" si="375"/>
        <v>5000</v>
      </c>
      <c r="L2732" s="30">
        <f t="shared" si="376"/>
        <v>5100</v>
      </c>
      <c r="M2732" s="30">
        <f t="shared" si="377"/>
        <v>6200</v>
      </c>
      <c r="N2732" s="33"/>
      <c r="O2732" s="33"/>
      <c r="P2732" s="33"/>
      <c r="Q2732" s="40">
        <v>9</v>
      </c>
    </row>
    <row r="2733" spans="1:17" ht="12" customHeight="1" x14ac:dyDescent="0.35">
      <c r="A2733" s="77" t="s">
        <v>786</v>
      </c>
      <c r="B2733" s="6">
        <v>5162</v>
      </c>
      <c r="C2733" s="6" t="s">
        <v>786</v>
      </c>
      <c r="D2733" s="40">
        <v>9</v>
      </c>
      <c r="E2733" s="30">
        <f t="shared" si="369"/>
        <v>1600</v>
      </c>
      <c r="F2733" s="30">
        <f t="shared" si="370"/>
        <v>2200</v>
      </c>
      <c r="G2733" s="30">
        <f t="shared" si="371"/>
        <v>2900</v>
      </c>
      <c r="H2733" s="30">
        <f t="shared" si="372"/>
        <v>3600</v>
      </c>
      <c r="I2733" s="30">
        <f t="shared" si="373"/>
        <v>4050</v>
      </c>
      <c r="J2733" s="30">
        <f t="shared" si="374"/>
        <v>4700</v>
      </c>
      <c r="K2733" s="30">
        <f t="shared" si="375"/>
        <v>5000</v>
      </c>
      <c r="L2733" s="30">
        <f t="shared" si="376"/>
        <v>5100</v>
      </c>
      <c r="M2733" s="30">
        <f t="shared" si="377"/>
        <v>6200</v>
      </c>
      <c r="N2733" s="33"/>
      <c r="O2733" s="33"/>
      <c r="P2733" s="33"/>
      <c r="Q2733" s="40">
        <v>9</v>
      </c>
    </row>
    <row r="2734" spans="1:17" ht="12" customHeight="1" x14ac:dyDescent="0.35">
      <c r="A2734" s="77" t="s">
        <v>786</v>
      </c>
      <c r="B2734" s="6">
        <v>5163</v>
      </c>
      <c r="C2734" s="6" t="s">
        <v>786</v>
      </c>
      <c r="D2734" s="40">
        <v>9</v>
      </c>
      <c r="E2734" s="30">
        <f t="shared" si="369"/>
        <v>1600</v>
      </c>
      <c r="F2734" s="30">
        <f t="shared" si="370"/>
        <v>2200</v>
      </c>
      <c r="G2734" s="30">
        <f t="shared" si="371"/>
        <v>2900</v>
      </c>
      <c r="H2734" s="30">
        <f t="shared" si="372"/>
        <v>3600</v>
      </c>
      <c r="I2734" s="30">
        <f t="shared" si="373"/>
        <v>4050</v>
      </c>
      <c r="J2734" s="30">
        <f t="shared" si="374"/>
        <v>4700</v>
      </c>
      <c r="K2734" s="30">
        <f t="shared" si="375"/>
        <v>5000</v>
      </c>
      <c r="L2734" s="30">
        <f t="shared" si="376"/>
        <v>5100</v>
      </c>
      <c r="M2734" s="30">
        <f t="shared" si="377"/>
        <v>6200</v>
      </c>
      <c r="N2734" s="33"/>
      <c r="O2734" s="33"/>
      <c r="P2734" s="33"/>
      <c r="Q2734" s="40">
        <v>9</v>
      </c>
    </row>
    <row r="2735" spans="1:17" ht="12" customHeight="1" x14ac:dyDescent="0.35">
      <c r="A2735" s="77" t="s">
        <v>786</v>
      </c>
      <c r="B2735" s="6">
        <v>5164</v>
      </c>
      <c r="C2735" s="6" t="s">
        <v>786</v>
      </c>
      <c r="D2735" s="40">
        <v>9</v>
      </c>
      <c r="E2735" s="30">
        <f t="shared" si="369"/>
        <v>1600</v>
      </c>
      <c r="F2735" s="30">
        <f t="shared" si="370"/>
        <v>2200</v>
      </c>
      <c r="G2735" s="30">
        <f t="shared" si="371"/>
        <v>2900</v>
      </c>
      <c r="H2735" s="30">
        <f t="shared" si="372"/>
        <v>3600</v>
      </c>
      <c r="I2735" s="30">
        <f t="shared" si="373"/>
        <v>4050</v>
      </c>
      <c r="J2735" s="30">
        <f t="shared" si="374"/>
        <v>4700</v>
      </c>
      <c r="K2735" s="30">
        <f t="shared" si="375"/>
        <v>5000</v>
      </c>
      <c r="L2735" s="30">
        <f t="shared" si="376"/>
        <v>5100</v>
      </c>
      <c r="M2735" s="30">
        <f t="shared" si="377"/>
        <v>6200</v>
      </c>
      <c r="N2735" s="33"/>
      <c r="O2735" s="33"/>
      <c r="P2735" s="33"/>
      <c r="Q2735" s="40">
        <v>9</v>
      </c>
    </row>
    <row r="2736" spans="1:17" ht="12" customHeight="1" x14ac:dyDescent="0.35">
      <c r="A2736" s="77" t="s">
        <v>786</v>
      </c>
      <c r="B2736" s="6">
        <v>5165</v>
      </c>
      <c r="C2736" s="6" t="s">
        <v>786</v>
      </c>
      <c r="D2736" s="40">
        <v>9</v>
      </c>
      <c r="E2736" s="30">
        <f t="shared" si="369"/>
        <v>1600</v>
      </c>
      <c r="F2736" s="30">
        <f t="shared" si="370"/>
        <v>2200</v>
      </c>
      <c r="G2736" s="30">
        <f t="shared" si="371"/>
        <v>2900</v>
      </c>
      <c r="H2736" s="30">
        <f t="shared" si="372"/>
        <v>3600</v>
      </c>
      <c r="I2736" s="30">
        <f t="shared" si="373"/>
        <v>4050</v>
      </c>
      <c r="J2736" s="30">
        <f t="shared" si="374"/>
        <v>4700</v>
      </c>
      <c r="K2736" s="30">
        <f t="shared" si="375"/>
        <v>5000</v>
      </c>
      <c r="L2736" s="30">
        <f t="shared" si="376"/>
        <v>5100</v>
      </c>
      <c r="M2736" s="30">
        <f t="shared" si="377"/>
        <v>6200</v>
      </c>
      <c r="N2736" s="33"/>
      <c r="O2736" s="33"/>
      <c r="P2736" s="33"/>
      <c r="Q2736" s="40">
        <v>9</v>
      </c>
    </row>
    <row r="2737" spans="1:17" ht="12" customHeight="1" x14ac:dyDescent="0.35">
      <c r="A2737" s="77" t="s">
        <v>787</v>
      </c>
      <c r="B2737" s="6">
        <v>5170</v>
      </c>
      <c r="C2737" s="6" t="s">
        <v>787</v>
      </c>
      <c r="D2737" s="40">
        <v>9</v>
      </c>
      <c r="E2737" s="30">
        <f t="shared" si="369"/>
        <v>1600</v>
      </c>
      <c r="F2737" s="30">
        <f t="shared" si="370"/>
        <v>2200</v>
      </c>
      <c r="G2737" s="30">
        <f t="shared" si="371"/>
        <v>2900</v>
      </c>
      <c r="H2737" s="30">
        <f t="shared" si="372"/>
        <v>3600</v>
      </c>
      <c r="I2737" s="30">
        <f t="shared" si="373"/>
        <v>4050</v>
      </c>
      <c r="J2737" s="30">
        <f t="shared" si="374"/>
        <v>4700</v>
      </c>
      <c r="K2737" s="30">
        <f t="shared" si="375"/>
        <v>5000</v>
      </c>
      <c r="L2737" s="30">
        <f t="shared" si="376"/>
        <v>5100</v>
      </c>
      <c r="M2737" s="30">
        <f t="shared" si="377"/>
        <v>6200</v>
      </c>
      <c r="N2737" s="33"/>
      <c r="O2737" s="33"/>
      <c r="P2737" s="33"/>
      <c r="Q2737" s="40">
        <v>9</v>
      </c>
    </row>
    <row r="2738" spans="1:17" ht="12" customHeight="1" x14ac:dyDescent="0.35">
      <c r="A2738" s="77" t="s">
        <v>788</v>
      </c>
      <c r="B2738" s="6">
        <v>5171</v>
      </c>
      <c r="C2738" s="6" t="s">
        <v>788</v>
      </c>
      <c r="D2738" s="40">
        <v>9</v>
      </c>
      <c r="E2738" s="30">
        <f t="shared" si="369"/>
        <v>1600</v>
      </c>
      <c r="F2738" s="30">
        <f t="shared" si="370"/>
        <v>2200</v>
      </c>
      <c r="G2738" s="30">
        <f t="shared" si="371"/>
        <v>2900</v>
      </c>
      <c r="H2738" s="30">
        <f t="shared" si="372"/>
        <v>3600</v>
      </c>
      <c r="I2738" s="30">
        <f t="shared" si="373"/>
        <v>4050</v>
      </c>
      <c r="J2738" s="30">
        <f t="shared" si="374"/>
        <v>4700</v>
      </c>
      <c r="K2738" s="30">
        <f t="shared" si="375"/>
        <v>5000</v>
      </c>
      <c r="L2738" s="30">
        <f t="shared" si="376"/>
        <v>5100</v>
      </c>
      <c r="M2738" s="30">
        <f t="shared" si="377"/>
        <v>6200</v>
      </c>
      <c r="N2738" s="33"/>
      <c r="O2738" s="33"/>
      <c r="P2738" s="33"/>
      <c r="Q2738" s="40">
        <v>9</v>
      </c>
    </row>
    <row r="2739" spans="1:17" ht="12" customHeight="1" x14ac:dyDescent="0.35">
      <c r="A2739" s="77" t="s">
        <v>788</v>
      </c>
      <c r="B2739" s="6">
        <v>5172</v>
      </c>
      <c r="C2739" s="6" t="s">
        <v>788</v>
      </c>
      <c r="D2739" s="40">
        <v>9</v>
      </c>
      <c r="E2739" s="30">
        <f t="shared" si="369"/>
        <v>1600</v>
      </c>
      <c r="F2739" s="30">
        <f t="shared" si="370"/>
        <v>2200</v>
      </c>
      <c r="G2739" s="30">
        <f t="shared" si="371"/>
        <v>2900</v>
      </c>
      <c r="H2739" s="30">
        <f t="shared" si="372"/>
        <v>3600</v>
      </c>
      <c r="I2739" s="30">
        <f t="shared" si="373"/>
        <v>4050</v>
      </c>
      <c r="J2739" s="30">
        <f t="shared" si="374"/>
        <v>4700</v>
      </c>
      <c r="K2739" s="30">
        <f t="shared" si="375"/>
        <v>5000</v>
      </c>
      <c r="L2739" s="30">
        <f t="shared" si="376"/>
        <v>5100</v>
      </c>
      <c r="M2739" s="30">
        <f t="shared" si="377"/>
        <v>6200</v>
      </c>
      <c r="N2739" s="33"/>
      <c r="O2739" s="33"/>
      <c r="P2739" s="33"/>
      <c r="Q2739" s="40">
        <v>9</v>
      </c>
    </row>
    <row r="2740" spans="1:17" ht="12" customHeight="1" x14ac:dyDescent="0.35">
      <c r="A2740" s="77" t="s">
        <v>788</v>
      </c>
      <c r="B2740" s="6">
        <v>5173</v>
      </c>
      <c r="C2740" s="6" t="s">
        <v>788</v>
      </c>
      <c r="D2740" s="40">
        <v>9</v>
      </c>
      <c r="E2740" s="30">
        <f t="shared" si="369"/>
        <v>1600</v>
      </c>
      <c r="F2740" s="30">
        <f t="shared" si="370"/>
        <v>2200</v>
      </c>
      <c r="G2740" s="30">
        <f t="shared" si="371"/>
        <v>2900</v>
      </c>
      <c r="H2740" s="30">
        <f t="shared" si="372"/>
        <v>3600</v>
      </c>
      <c r="I2740" s="30">
        <f t="shared" si="373"/>
        <v>4050</v>
      </c>
      <c r="J2740" s="30">
        <f t="shared" si="374"/>
        <v>4700</v>
      </c>
      <c r="K2740" s="30">
        <f t="shared" si="375"/>
        <v>5000</v>
      </c>
      <c r="L2740" s="30">
        <f t="shared" si="376"/>
        <v>5100</v>
      </c>
      <c r="M2740" s="30">
        <f t="shared" si="377"/>
        <v>6200</v>
      </c>
      <c r="N2740" s="33"/>
      <c r="O2740" s="33"/>
      <c r="P2740" s="33"/>
      <c r="Q2740" s="40">
        <v>9</v>
      </c>
    </row>
    <row r="2741" spans="1:17" ht="12" customHeight="1" x14ac:dyDescent="0.35">
      <c r="A2741" s="77" t="s">
        <v>789</v>
      </c>
      <c r="B2741" s="6">
        <v>5174</v>
      </c>
      <c r="C2741" s="6" t="s">
        <v>789</v>
      </c>
      <c r="D2741" s="40">
        <v>10</v>
      </c>
      <c r="E2741" s="30">
        <f t="shared" si="369"/>
        <v>1700</v>
      </c>
      <c r="F2741" s="30">
        <f t="shared" si="370"/>
        <v>2300</v>
      </c>
      <c r="G2741" s="30">
        <f t="shared" si="371"/>
        <v>3000</v>
      </c>
      <c r="H2741" s="30">
        <f t="shared" si="372"/>
        <v>3700</v>
      </c>
      <c r="I2741" s="30">
        <f t="shared" si="373"/>
        <v>4150</v>
      </c>
      <c r="J2741" s="30">
        <f t="shared" si="374"/>
        <v>4800</v>
      </c>
      <c r="K2741" s="30">
        <f t="shared" si="375"/>
        <v>5100</v>
      </c>
      <c r="L2741" s="30">
        <f t="shared" si="376"/>
        <v>5200</v>
      </c>
      <c r="M2741" s="30">
        <f t="shared" si="377"/>
        <v>6300</v>
      </c>
      <c r="N2741" s="33"/>
      <c r="O2741" s="33"/>
      <c r="P2741" s="33"/>
      <c r="Q2741" s="40">
        <v>10</v>
      </c>
    </row>
    <row r="2742" spans="1:17" ht="12" customHeight="1" x14ac:dyDescent="0.35">
      <c r="A2742" s="77" t="s">
        <v>788</v>
      </c>
      <c r="B2742" s="6">
        <v>5176</v>
      </c>
      <c r="C2742" s="6" t="s">
        <v>788</v>
      </c>
      <c r="D2742" s="40">
        <v>10</v>
      </c>
      <c r="E2742" s="30">
        <f t="shared" si="369"/>
        <v>1700</v>
      </c>
      <c r="F2742" s="30">
        <f t="shared" si="370"/>
        <v>2300</v>
      </c>
      <c r="G2742" s="30">
        <f t="shared" si="371"/>
        <v>3000</v>
      </c>
      <c r="H2742" s="30">
        <f t="shared" si="372"/>
        <v>3700</v>
      </c>
      <c r="I2742" s="30">
        <f t="shared" si="373"/>
        <v>4150</v>
      </c>
      <c r="J2742" s="30">
        <f t="shared" si="374"/>
        <v>4800</v>
      </c>
      <c r="K2742" s="30">
        <f t="shared" si="375"/>
        <v>5100</v>
      </c>
      <c r="L2742" s="30">
        <f t="shared" si="376"/>
        <v>5200</v>
      </c>
      <c r="M2742" s="30">
        <f t="shared" si="377"/>
        <v>6300</v>
      </c>
      <c r="N2742" s="33"/>
      <c r="O2742" s="33"/>
      <c r="P2742" s="33"/>
      <c r="Q2742" s="40">
        <v>10</v>
      </c>
    </row>
    <row r="2743" spans="1:17" ht="12" customHeight="1" x14ac:dyDescent="0.35">
      <c r="A2743" s="77" t="s">
        <v>790</v>
      </c>
      <c r="B2743" s="6">
        <v>5177</v>
      </c>
      <c r="C2743" s="6" t="s">
        <v>790</v>
      </c>
      <c r="D2743" s="40">
        <v>14</v>
      </c>
      <c r="E2743" s="30">
        <f t="shared" si="369"/>
        <v>2100</v>
      </c>
      <c r="F2743" s="30">
        <f t="shared" si="370"/>
        <v>3600</v>
      </c>
      <c r="G2743" s="30">
        <f t="shared" si="371"/>
        <v>4800</v>
      </c>
      <c r="H2743" s="30">
        <f t="shared" si="372"/>
        <v>5600</v>
      </c>
      <c r="I2743" s="30">
        <f t="shared" si="373"/>
        <v>6400</v>
      </c>
      <c r="J2743" s="30">
        <f t="shared" si="374"/>
        <v>7200</v>
      </c>
      <c r="K2743" s="30">
        <f t="shared" si="375"/>
        <v>8000</v>
      </c>
      <c r="L2743" s="30">
        <f t="shared" si="376"/>
        <v>8800</v>
      </c>
      <c r="M2743" s="30">
        <f t="shared" si="377"/>
        <v>9600</v>
      </c>
      <c r="N2743" s="33"/>
      <c r="O2743" s="33"/>
      <c r="P2743" s="33"/>
      <c r="Q2743" s="40">
        <v>14</v>
      </c>
    </row>
    <row r="2744" spans="1:17" ht="12" customHeight="1" x14ac:dyDescent="0.35">
      <c r="A2744" s="77" t="s">
        <v>788</v>
      </c>
      <c r="B2744" s="6">
        <v>5178</v>
      </c>
      <c r="C2744" s="6" t="s">
        <v>788</v>
      </c>
      <c r="D2744" s="40">
        <v>10</v>
      </c>
      <c r="E2744" s="30">
        <f t="shared" si="369"/>
        <v>1700</v>
      </c>
      <c r="F2744" s="30">
        <f t="shared" si="370"/>
        <v>2300</v>
      </c>
      <c r="G2744" s="30">
        <f t="shared" si="371"/>
        <v>3000</v>
      </c>
      <c r="H2744" s="30">
        <f t="shared" si="372"/>
        <v>3700</v>
      </c>
      <c r="I2744" s="30">
        <f t="shared" si="373"/>
        <v>4150</v>
      </c>
      <c r="J2744" s="30">
        <f t="shared" si="374"/>
        <v>4800</v>
      </c>
      <c r="K2744" s="30">
        <f t="shared" si="375"/>
        <v>5100</v>
      </c>
      <c r="L2744" s="30">
        <f t="shared" si="376"/>
        <v>5200</v>
      </c>
      <c r="M2744" s="30">
        <f t="shared" si="377"/>
        <v>6300</v>
      </c>
      <c r="N2744" s="33"/>
      <c r="O2744" s="33"/>
      <c r="P2744" s="33"/>
      <c r="Q2744" s="40">
        <v>10</v>
      </c>
    </row>
    <row r="2745" spans="1:17" ht="12" customHeight="1" x14ac:dyDescent="0.35">
      <c r="A2745" s="77" t="s">
        <v>791</v>
      </c>
      <c r="B2745" s="6">
        <v>5179</v>
      </c>
      <c r="C2745" s="6" t="s">
        <v>791</v>
      </c>
      <c r="D2745" s="40">
        <v>10</v>
      </c>
      <c r="E2745" s="30">
        <f t="shared" si="369"/>
        <v>1700</v>
      </c>
      <c r="F2745" s="30">
        <f t="shared" si="370"/>
        <v>2300</v>
      </c>
      <c r="G2745" s="30">
        <f t="shared" si="371"/>
        <v>3000</v>
      </c>
      <c r="H2745" s="30">
        <f t="shared" si="372"/>
        <v>3700</v>
      </c>
      <c r="I2745" s="30">
        <f t="shared" si="373"/>
        <v>4150</v>
      </c>
      <c r="J2745" s="30">
        <f t="shared" si="374"/>
        <v>4800</v>
      </c>
      <c r="K2745" s="30">
        <f t="shared" si="375"/>
        <v>5100</v>
      </c>
      <c r="L2745" s="30">
        <f t="shared" si="376"/>
        <v>5200</v>
      </c>
      <c r="M2745" s="30">
        <f t="shared" si="377"/>
        <v>6300</v>
      </c>
      <c r="N2745" s="33"/>
      <c r="O2745" s="33"/>
      <c r="P2745" s="33"/>
      <c r="Q2745" s="40">
        <v>10</v>
      </c>
    </row>
    <row r="2746" spans="1:17" ht="12" customHeight="1" x14ac:dyDescent="0.35">
      <c r="A2746" s="77" t="s">
        <v>792</v>
      </c>
      <c r="B2746" s="6">
        <v>5183</v>
      </c>
      <c r="C2746" s="6" t="s">
        <v>792</v>
      </c>
      <c r="D2746" s="40">
        <v>10</v>
      </c>
      <c r="E2746" s="30">
        <f t="shared" si="369"/>
        <v>1700</v>
      </c>
      <c r="F2746" s="30">
        <f t="shared" si="370"/>
        <v>2300</v>
      </c>
      <c r="G2746" s="30">
        <f t="shared" si="371"/>
        <v>3000</v>
      </c>
      <c r="H2746" s="30">
        <f t="shared" si="372"/>
        <v>3700</v>
      </c>
      <c r="I2746" s="30">
        <f t="shared" si="373"/>
        <v>4150</v>
      </c>
      <c r="J2746" s="30">
        <f t="shared" si="374"/>
        <v>4800</v>
      </c>
      <c r="K2746" s="30">
        <f t="shared" si="375"/>
        <v>5100</v>
      </c>
      <c r="L2746" s="30">
        <f t="shared" si="376"/>
        <v>5200</v>
      </c>
      <c r="M2746" s="30">
        <f t="shared" si="377"/>
        <v>6300</v>
      </c>
      <c r="N2746" s="33"/>
      <c r="O2746" s="33"/>
      <c r="P2746" s="33"/>
      <c r="Q2746" s="40">
        <v>10</v>
      </c>
    </row>
    <row r="2747" spans="1:17" ht="12" customHeight="1" x14ac:dyDescent="0.35">
      <c r="A2747" s="77" t="s">
        <v>792</v>
      </c>
      <c r="B2747" s="6">
        <v>5184</v>
      </c>
      <c r="C2747" s="6" t="s">
        <v>792</v>
      </c>
      <c r="D2747" s="40">
        <v>10</v>
      </c>
      <c r="E2747" s="30">
        <f t="shared" si="369"/>
        <v>1700</v>
      </c>
      <c r="F2747" s="30">
        <f t="shared" si="370"/>
        <v>2300</v>
      </c>
      <c r="G2747" s="30">
        <f t="shared" si="371"/>
        <v>3000</v>
      </c>
      <c r="H2747" s="30">
        <f t="shared" si="372"/>
        <v>3700</v>
      </c>
      <c r="I2747" s="30">
        <f t="shared" si="373"/>
        <v>4150</v>
      </c>
      <c r="J2747" s="30">
        <f t="shared" si="374"/>
        <v>4800</v>
      </c>
      <c r="K2747" s="30">
        <f t="shared" si="375"/>
        <v>5100</v>
      </c>
      <c r="L2747" s="30">
        <f t="shared" si="376"/>
        <v>5200</v>
      </c>
      <c r="M2747" s="30">
        <f t="shared" si="377"/>
        <v>6300</v>
      </c>
      <c r="N2747" s="33"/>
      <c r="O2747" s="33"/>
      <c r="P2747" s="33"/>
      <c r="Q2747" s="40">
        <v>10</v>
      </c>
    </row>
    <row r="2748" spans="1:17" ht="12" customHeight="1" x14ac:dyDescent="0.35">
      <c r="A2748" s="77" t="s">
        <v>793</v>
      </c>
      <c r="B2748" s="6">
        <v>5200</v>
      </c>
      <c r="C2748" s="6" t="s">
        <v>793</v>
      </c>
      <c r="D2748" s="40">
        <v>11</v>
      </c>
      <c r="E2748" s="30">
        <f t="shared" si="369"/>
        <v>1800</v>
      </c>
      <c r="F2748" s="30">
        <f t="shared" si="370"/>
        <v>2400</v>
      </c>
      <c r="G2748" s="30">
        <f t="shared" si="371"/>
        <v>3100</v>
      </c>
      <c r="H2748" s="30">
        <f t="shared" si="372"/>
        <v>3800</v>
      </c>
      <c r="I2748" s="30">
        <f t="shared" si="373"/>
        <v>4250</v>
      </c>
      <c r="J2748" s="30">
        <f t="shared" si="374"/>
        <v>4900</v>
      </c>
      <c r="K2748" s="30">
        <f t="shared" si="375"/>
        <v>5200</v>
      </c>
      <c r="L2748" s="30">
        <f t="shared" si="376"/>
        <v>5300</v>
      </c>
      <c r="M2748" s="30">
        <f t="shared" si="377"/>
        <v>6400</v>
      </c>
      <c r="N2748" s="33"/>
      <c r="O2748" s="33"/>
      <c r="P2748" s="33"/>
      <c r="Q2748" s="40">
        <v>11</v>
      </c>
    </row>
    <row r="2749" spans="1:17" ht="12" customHeight="1" x14ac:dyDescent="0.35">
      <c r="A2749" s="77" t="s">
        <v>793</v>
      </c>
      <c r="B2749" s="6">
        <v>5201</v>
      </c>
      <c r="C2749" s="6" t="s">
        <v>793</v>
      </c>
      <c r="D2749" s="40">
        <v>11</v>
      </c>
      <c r="E2749" s="30">
        <f t="shared" si="369"/>
        <v>1800</v>
      </c>
      <c r="F2749" s="30">
        <f t="shared" si="370"/>
        <v>2400</v>
      </c>
      <c r="G2749" s="30">
        <f t="shared" si="371"/>
        <v>3100</v>
      </c>
      <c r="H2749" s="30">
        <f t="shared" si="372"/>
        <v>3800</v>
      </c>
      <c r="I2749" s="30">
        <f t="shared" si="373"/>
        <v>4250</v>
      </c>
      <c r="J2749" s="30">
        <f t="shared" si="374"/>
        <v>4900</v>
      </c>
      <c r="K2749" s="30">
        <f t="shared" si="375"/>
        <v>5200</v>
      </c>
      <c r="L2749" s="30">
        <f t="shared" si="376"/>
        <v>5300</v>
      </c>
      <c r="M2749" s="30">
        <f t="shared" si="377"/>
        <v>6400</v>
      </c>
      <c r="N2749" s="33"/>
      <c r="O2749" s="33"/>
      <c r="P2749" s="33"/>
      <c r="Q2749" s="40">
        <v>11</v>
      </c>
    </row>
    <row r="2750" spans="1:17" ht="12" customHeight="1" x14ac:dyDescent="0.35">
      <c r="A2750" s="77" t="s">
        <v>793</v>
      </c>
      <c r="B2750" s="6">
        <v>5202</v>
      </c>
      <c r="C2750" s="6" t="s">
        <v>793</v>
      </c>
      <c r="D2750" s="40">
        <v>11</v>
      </c>
      <c r="E2750" s="30">
        <f t="shared" ref="E2750:E2813" si="378">IF(D2750=1,$E$6,IF(D2750=2,$E$7,IF(D2750=3,$E$8,IF(D2750=4,$E$9,IF(D2750=5,$E$10,IF(D2750=6,$E$11,IF(D2750=7,$E$12,IF(D2750=8,$E$13,IF(D2750=9,$E$14,IF(D2750=10,$E$15,IF(D2750=11,$E$16,IF(D2750=12,$E$17,IF(D2750=13,$E$18,IF(D2750=14,$E$19,IF(D2750=15,$E$20,IF(D2750=16,$E$21,IF(D2750=17,$E$22,IF(D2750=18,$E$23,IF(D2750=19,$E$24,IF(D2750=20,$E$25,IF(D2750=21,$E$26)))))))))))))))))))))</f>
        <v>1800</v>
      </c>
      <c r="F2750" s="30">
        <f t="shared" ref="F2750:F2813" si="379">IF(D2750=1,$F$6,IF(D2750=2,$F$7,IF(D2750=3,$F$8,IF(D2750=4,$F$9,IF(D2750=5,$F$10,IF(D2750=6,$F$11,IF(D2750=7,$F$12,IF(D2750=8,$F$13,IF(D2750=9,$F$14,IF(D2750=10,$F$15,IF(D2750=11,$F$16,IF(D2750=12,$F$17,IF(D2750=13,$F$18,IF(D2750=14,$F$19,IF(D2750=15,$F$20,IF(D2750=16,$F$21,IF(D2750=17,$F$22,IF(D2750=18,$F$23,IF(D2750=19,$F$24,IF(D2750=20,$F$25))))))))))))))))))))</f>
        <v>2400</v>
      </c>
      <c r="G2750" s="30">
        <f t="shared" ref="G2750:G2813" si="380">IF(D2750=1,$G$6,IF(D2750=2,$G$7,IF(D2750=3,$G$8,IF(D2750=4,$G$9,IF(D2750=5,$G$10,IF(D2750=6,$G$11,IF(D2750=7,$G$12,IF(D2750=8,$G$13,IF(D2750=9,$G$14,IF(D2750=10,$G$15,IF(D2750=11,$G$16,IF(D2750=12,$G$17,IF(D2750=13,$G$18,IF(D2750=14,$G$19,IF(D2750=15,$G$20,IF(D2750=16,$G$21,IF(D2750=17,$G$22,IF(D2750=18,$G$23,IF(D2750=19,$G$24,IF(D2750=20,$G$25))))))))))))))))))))</f>
        <v>3100</v>
      </c>
      <c r="H2750" s="30">
        <f t="shared" ref="H2750:H2813" si="381">IF(D2750=1,$H$6,IF(D2750=2,$H$7,IF(D2750=3,$H$8,IF(D2750=4,$H$9,IF(D2750=5,$H$10,IF(D2750=6,$H$11,IF(D2750=7,$H$12,IF(D2750=8,$H$13,IF(D2750=9,$H$14,IF(D2750=10,$H$15,IF(D2750=11,$H$16,IF(D2750=12,$H$17,IF(D2750=13,$H$18,IF(D2750=14,$H$19,IF(D2750=15,$H$20,IF(D2750=16,$H$21,IF(D2750=17,$H$22,IF(D2750=18,$H$23,IF(D2750=19,$H$24,IF(D2750=20,$H$25))))))))))))))))))))</f>
        <v>3800</v>
      </c>
      <c r="I2750" s="30">
        <f t="shared" ref="I2750:I2813" si="382">IF(D2750=1,$I$6,IF(D2750=2,$I$7,IF(D2750=3,$I$8,IF(D2750=4,$I$9,IF(D2750=5,$I$10,IF(D2750=6,$I$11,IF(D2750=7,$I$12,IF(D2750=8,$I$13,IF(D2750=9,$I$14,IF(D2750=10,$I$15,IF(D2750=11,$I$16,IF(D2750=12,$I$17,IF(D2750=13,$I$18,IF(D2750=14,$I$19,IF(D2750=15,$I$20,IF(D2750=16,$I$21,IF(D2750=17,$I$22,IF(D2750=18,$I$23,IF(D2750=19,$I$24,IF(D2750=20,$I$25))))))))))))))))))))</f>
        <v>4250</v>
      </c>
      <c r="J2750" s="30">
        <f t="shared" ref="J2750:J2813" si="383">IF(D2750=1,$J$6,IF(D2750=2,$J$7,IF(D2750=3,$J$8,IF(D2750=4,$J$9,IF(D2750=5,$J$10,IF(D2750=6,$J$11,IF(D2750=7,$J$12,IF(D2750=8,$J$13,IF(D2750=9,$J$14,IF(D2750=10,$J$15,IF(D2750=11,$J$16,IF(D2750=12,$J$17,IF(D2750=13,$J$18,IF(D2750=14,$J$19,IF(D2750=15,$J$20,IF(D2750=16,$J$21,IF(D2750=17,$J$22,IF(D2750=18,$J$23,IF(D2750=19,$J$24,IF(D2750=20,$J$25))))))))))))))))))))</f>
        <v>4900</v>
      </c>
      <c r="K2750" s="30">
        <f t="shared" ref="K2750:K2813" si="384">IF(D2750=1,$K$6,IF(D2750=2,$K$7,IF(D2750=3,$K$8,IF(D2750=4,$K$9,IF(D2750=5,$K$10,IF(D2750=6,$K$11,IF(D2750=7,$K$12,IF(D2750=8,$K$13,IF(D2750=9,$K$14,IF(D2750=10,$K$15,IF(D2750=11,$K$16,IF(D2750=12,$K$17,IF(D2750=13,$K$18,IF(D2750=14,$K$19,IF(D2750=15,$K$20,IF(D2750=16,$K$21,IF(D2750=17,$K$22,IF(D2750=18,$K$23,IF(D2750=19,$K$24,IF(D2750=20,$K$25))))))))))))))))))))</f>
        <v>5200</v>
      </c>
      <c r="L2750" s="30">
        <f t="shared" ref="L2750:L2813" si="385">IF(D2750=1,$L$6,IF(D2750=2,$L$7,IF(D2750=3,$L$8,IF(D2750=4,$L$9,IF(D2750=5,$L$10,IF(D2750=6,$L$11,IF(D2750=7,$L$12,IF(D2750=8,$L$13,IF(D2750=9,$L$14,IF(D2750=10,$L$15,IF(D2750=11,$L$16,IF(D2750=12,$L$17,IF(D2750=13,$L$18,IF(D2750=14,$L$19,IF(D2750=15,$L$21,IF(D2750=16,$L$20,IF(D2750=17,$L$22,IF(D2750=18,$L$23,IF(D2750=19,$L$24,IF(D2750=20,$L$25))))))))))))))))))))</f>
        <v>5300</v>
      </c>
      <c r="M2750" s="30">
        <f t="shared" ref="M2750:M2813" si="386">IF(D2750=1,$M$6,IF(D2750=2,$M$7,IF(D2750=3,$M$8,IF(D2750=4,$M$9,IF(D2750=5,$M$10,IF(D2750=6,$M$11,IF(D2750=7,$M$12,IF(D2750=8,$M$13,IF(D2750=9,$M$14,IF(D2750=10,$M$15,IF(D2750=11,$M$16,IF(D2750=12,$M$17,IF(D2750=13,$M$18,IF(D2750=14,$M$19,IF(D2750=15,$M$20,IF(D2750=16,$M$21,IF(D2750=17,$M$22,IF(D2750=18,$M$23,IF(D2750=19,$M$24,IF(D2750=20,$M$25))))))))))))))))))))</f>
        <v>6400</v>
      </c>
      <c r="N2750" s="33"/>
      <c r="O2750" s="33"/>
      <c r="P2750" s="33"/>
      <c r="Q2750" s="40">
        <v>11</v>
      </c>
    </row>
    <row r="2751" spans="1:17" ht="12" customHeight="1" x14ac:dyDescent="0.35">
      <c r="A2751" s="77" t="s">
        <v>793</v>
      </c>
      <c r="B2751" s="6">
        <v>5203</v>
      </c>
      <c r="C2751" s="6" t="s">
        <v>793</v>
      </c>
      <c r="D2751" s="40">
        <v>11</v>
      </c>
      <c r="E2751" s="30">
        <f t="shared" si="378"/>
        <v>1800</v>
      </c>
      <c r="F2751" s="30">
        <f t="shared" si="379"/>
        <v>2400</v>
      </c>
      <c r="G2751" s="30">
        <f t="shared" si="380"/>
        <v>3100</v>
      </c>
      <c r="H2751" s="30">
        <f t="shared" si="381"/>
        <v>3800</v>
      </c>
      <c r="I2751" s="30">
        <f t="shared" si="382"/>
        <v>4250</v>
      </c>
      <c r="J2751" s="30">
        <f t="shared" si="383"/>
        <v>4900</v>
      </c>
      <c r="K2751" s="30">
        <f t="shared" si="384"/>
        <v>5200</v>
      </c>
      <c r="L2751" s="30">
        <f t="shared" si="385"/>
        <v>5300</v>
      </c>
      <c r="M2751" s="30">
        <f t="shared" si="386"/>
        <v>6400</v>
      </c>
      <c r="N2751" s="33"/>
      <c r="O2751" s="33"/>
      <c r="P2751" s="33"/>
      <c r="Q2751" s="40">
        <v>11</v>
      </c>
    </row>
    <row r="2752" spans="1:17" ht="12" customHeight="1" x14ac:dyDescent="0.35">
      <c r="A2752" s="77" t="s">
        <v>793</v>
      </c>
      <c r="B2752" s="6">
        <v>5206</v>
      </c>
      <c r="C2752" s="6" t="s">
        <v>793</v>
      </c>
      <c r="D2752" s="40">
        <v>11</v>
      </c>
      <c r="E2752" s="30">
        <f t="shared" si="378"/>
        <v>1800</v>
      </c>
      <c r="F2752" s="30">
        <f t="shared" si="379"/>
        <v>2400</v>
      </c>
      <c r="G2752" s="30">
        <f t="shared" si="380"/>
        <v>3100</v>
      </c>
      <c r="H2752" s="30">
        <f t="shared" si="381"/>
        <v>3800</v>
      </c>
      <c r="I2752" s="30">
        <f t="shared" si="382"/>
        <v>4250</v>
      </c>
      <c r="J2752" s="30">
        <f t="shared" si="383"/>
        <v>4900</v>
      </c>
      <c r="K2752" s="30">
        <f t="shared" si="384"/>
        <v>5200</v>
      </c>
      <c r="L2752" s="30">
        <f t="shared" si="385"/>
        <v>5300</v>
      </c>
      <c r="M2752" s="30">
        <f t="shared" si="386"/>
        <v>6400</v>
      </c>
      <c r="N2752" s="33"/>
      <c r="O2752" s="33"/>
      <c r="P2752" s="33"/>
      <c r="Q2752" s="40">
        <v>11</v>
      </c>
    </row>
    <row r="2753" spans="1:17" ht="12" customHeight="1" x14ac:dyDescent="0.35">
      <c r="A2753" s="77" t="s">
        <v>794</v>
      </c>
      <c r="B2753" s="6">
        <v>5207</v>
      </c>
      <c r="C2753" s="6" t="s">
        <v>794</v>
      </c>
      <c r="D2753" s="40">
        <v>11</v>
      </c>
      <c r="E2753" s="30">
        <f t="shared" si="378"/>
        <v>1800</v>
      </c>
      <c r="F2753" s="30">
        <f t="shared" si="379"/>
        <v>2400</v>
      </c>
      <c r="G2753" s="30">
        <f t="shared" si="380"/>
        <v>3100</v>
      </c>
      <c r="H2753" s="30">
        <f t="shared" si="381"/>
        <v>3800</v>
      </c>
      <c r="I2753" s="30">
        <f t="shared" si="382"/>
        <v>4250</v>
      </c>
      <c r="J2753" s="30">
        <f t="shared" si="383"/>
        <v>4900</v>
      </c>
      <c r="K2753" s="30">
        <f t="shared" si="384"/>
        <v>5200</v>
      </c>
      <c r="L2753" s="30">
        <f t="shared" si="385"/>
        <v>5300</v>
      </c>
      <c r="M2753" s="30">
        <f t="shared" si="386"/>
        <v>6400</v>
      </c>
      <c r="N2753" s="33"/>
      <c r="O2753" s="33"/>
      <c r="P2753" s="33"/>
      <c r="Q2753" s="40">
        <v>11</v>
      </c>
    </row>
    <row r="2754" spans="1:17" ht="12" customHeight="1" x14ac:dyDescent="0.35">
      <c r="A2754" s="77" t="s">
        <v>793</v>
      </c>
      <c r="B2754" s="6">
        <v>5208</v>
      </c>
      <c r="C2754" s="6" t="s">
        <v>793</v>
      </c>
      <c r="D2754" s="40">
        <v>11</v>
      </c>
      <c r="E2754" s="30">
        <f t="shared" si="378"/>
        <v>1800</v>
      </c>
      <c r="F2754" s="30">
        <f t="shared" si="379"/>
        <v>2400</v>
      </c>
      <c r="G2754" s="30">
        <f t="shared" si="380"/>
        <v>3100</v>
      </c>
      <c r="H2754" s="30">
        <f t="shared" si="381"/>
        <v>3800</v>
      </c>
      <c r="I2754" s="30">
        <f t="shared" si="382"/>
        <v>4250</v>
      </c>
      <c r="J2754" s="30">
        <f t="shared" si="383"/>
        <v>4900</v>
      </c>
      <c r="K2754" s="30">
        <f t="shared" si="384"/>
        <v>5200</v>
      </c>
      <c r="L2754" s="30">
        <f t="shared" si="385"/>
        <v>5300</v>
      </c>
      <c r="M2754" s="30">
        <f t="shared" si="386"/>
        <v>6400</v>
      </c>
      <c r="N2754" s="33"/>
      <c r="O2754" s="33"/>
      <c r="P2754" s="33"/>
      <c r="Q2754" s="40">
        <v>11</v>
      </c>
    </row>
    <row r="2755" spans="1:17" ht="12" customHeight="1" x14ac:dyDescent="0.35">
      <c r="A2755" s="77" t="s">
        <v>793</v>
      </c>
      <c r="B2755" s="6">
        <v>5209</v>
      </c>
      <c r="C2755" s="6" t="s">
        <v>793</v>
      </c>
      <c r="D2755" s="40">
        <v>11</v>
      </c>
      <c r="E2755" s="30">
        <f t="shared" si="378"/>
        <v>1800</v>
      </c>
      <c r="F2755" s="30">
        <f t="shared" si="379"/>
        <v>2400</v>
      </c>
      <c r="G2755" s="30">
        <f t="shared" si="380"/>
        <v>3100</v>
      </c>
      <c r="H2755" s="30">
        <f t="shared" si="381"/>
        <v>3800</v>
      </c>
      <c r="I2755" s="30">
        <f t="shared" si="382"/>
        <v>4250</v>
      </c>
      <c r="J2755" s="30">
        <f t="shared" si="383"/>
        <v>4900</v>
      </c>
      <c r="K2755" s="30">
        <f t="shared" si="384"/>
        <v>5200</v>
      </c>
      <c r="L2755" s="30">
        <f t="shared" si="385"/>
        <v>5300</v>
      </c>
      <c r="M2755" s="30">
        <f t="shared" si="386"/>
        <v>6400</v>
      </c>
      <c r="N2755" s="33"/>
      <c r="O2755" s="33"/>
      <c r="P2755" s="33"/>
      <c r="Q2755" s="40">
        <v>11</v>
      </c>
    </row>
    <row r="2756" spans="1:17" ht="12" customHeight="1" x14ac:dyDescent="0.35">
      <c r="A2756" s="77" t="s">
        <v>793</v>
      </c>
      <c r="B2756" s="6">
        <v>5210</v>
      </c>
      <c r="C2756" s="6" t="s">
        <v>793</v>
      </c>
      <c r="D2756" s="40">
        <v>11</v>
      </c>
      <c r="E2756" s="30">
        <f t="shared" si="378"/>
        <v>1800</v>
      </c>
      <c r="F2756" s="30">
        <f t="shared" si="379"/>
        <v>2400</v>
      </c>
      <c r="G2756" s="30">
        <f t="shared" si="380"/>
        <v>3100</v>
      </c>
      <c r="H2756" s="30">
        <f t="shared" si="381"/>
        <v>3800</v>
      </c>
      <c r="I2756" s="30">
        <f t="shared" si="382"/>
        <v>4250</v>
      </c>
      <c r="J2756" s="30">
        <f t="shared" si="383"/>
        <v>4900</v>
      </c>
      <c r="K2756" s="30">
        <f t="shared" si="384"/>
        <v>5200</v>
      </c>
      <c r="L2756" s="30">
        <f t="shared" si="385"/>
        <v>5300</v>
      </c>
      <c r="M2756" s="30">
        <f t="shared" si="386"/>
        <v>6400</v>
      </c>
      <c r="N2756" s="33"/>
      <c r="O2756" s="33"/>
      <c r="P2756" s="33"/>
      <c r="Q2756" s="40">
        <v>11</v>
      </c>
    </row>
    <row r="2757" spans="1:17" ht="12" customHeight="1" x14ac:dyDescent="0.35">
      <c r="A2757" s="77" t="s">
        <v>793</v>
      </c>
      <c r="B2757" s="6">
        <v>5211</v>
      </c>
      <c r="C2757" s="6" t="s">
        <v>793</v>
      </c>
      <c r="D2757" s="40">
        <v>11</v>
      </c>
      <c r="E2757" s="30">
        <f t="shared" si="378"/>
        <v>1800</v>
      </c>
      <c r="F2757" s="30">
        <f t="shared" si="379"/>
        <v>2400</v>
      </c>
      <c r="G2757" s="30">
        <f t="shared" si="380"/>
        <v>3100</v>
      </c>
      <c r="H2757" s="30">
        <f t="shared" si="381"/>
        <v>3800</v>
      </c>
      <c r="I2757" s="30">
        <f t="shared" si="382"/>
        <v>4250</v>
      </c>
      <c r="J2757" s="30">
        <f t="shared" si="383"/>
        <v>4900</v>
      </c>
      <c r="K2757" s="30">
        <f t="shared" si="384"/>
        <v>5200</v>
      </c>
      <c r="L2757" s="30">
        <f t="shared" si="385"/>
        <v>5300</v>
      </c>
      <c r="M2757" s="30">
        <f t="shared" si="386"/>
        <v>6400</v>
      </c>
      <c r="N2757" s="33"/>
      <c r="O2757" s="33"/>
      <c r="P2757" s="33"/>
      <c r="Q2757" s="40">
        <v>11</v>
      </c>
    </row>
    <row r="2758" spans="1:17" ht="12" customHeight="1" x14ac:dyDescent="0.35">
      <c r="A2758" s="77" t="s">
        <v>794</v>
      </c>
      <c r="B2758" s="6">
        <v>5212</v>
      </c>
      <c r="C2758" s="6" t="s">
        <v>794</v>
      </c>
      <c r="D2758" s="40">
        <v>11</v>
      </c>
      <c r="E2758" s="30">
        <f t="shared" si="378"/>
        <v>1800</v>
      </c>
      <c r="F2758" s="30">
        <f t="shared" si="379"/>
        <v>2400</v>
      </c>
      <c r="G2758" s="30">
        <f t="shared" si="380"/>
        <v>3100</v>
      </c>
      <c r="H2758" s="30">
        <f t="shared" si="381"/>
        <v>3800</v>
      </c>
      <c r="I2758" s="30">
        <f t="shared" si="382"/>
        <v>4250</v>
      </c>
      <c r="J2758" s="30">
        <f t="shared" si="383"/>
        <v>4900</v>
      </c>
      <c r="K2758" s="30">
        <f t="shared" si="384"/>
        <v>5200</v>
      </c>
      <c r="L2758" s="30">
        <f t="shared" si="385"/>
        <v>5300</v>
      </c>
      <c r="M2758" s="30">
        <f t="shared" si="386"/>
        <v>6400</v>
      </c>
      <c r="N2758" s="33"/>
      <c r="O2758" s="33"/>
      <c r="P2758" s="33"/>
      <c r="Q2758" s="40">
        <v>11</v>
      </c>
    </row>
    <row r="2759" spans="1:17" ht="12" customHeight="1" x14ac:dyDescent="0.35">
      <c r="A2759" s="77" t="s">
        <v>795</v>
      </c>
      <c r="B2759" s="6">
        <v>5215</v>
      </c>
      <c r="C2759" s="6" t="s">
        <v>795</v>
      </c>
      <c r="D2759" s="40">
        <v>14</v>
      </c>
      <c r="E2759" s="30">
        <f t="shared" si="378"/>
        <v>2100</v>
      </c>
      <c r="F2759" s="30">
        <f t="shared" si="379"/>
        <v>3600</v>
      </c>
      <c r="G2759" s="30">
        <f t="shared" si="380"/>
        <v>4800</v>
      </c>
      <c r="H2759" s="30">
        <f t="shared" si="381"/>
        <v>5600</v>
      </c>
      <c r="I2759" s="30">
        <f t="shared" si="382"/>
        <v>6400</v>
      </c>
      <c r="J2759" s="30">
        <f t="shared" si="383"/>
        <v>7200</v>
      </c>
      <c r="K2759" s="30">
        <f t="shared" si="384"/>
        <v>8000</v>
      </c>
      <c r="L2759" s="30">
        <f t="shared" si="385"/>
        <v>8800</v>
      </c>
      <c r="M2759" s="30">
        <f t="shared" si="386"/>
        <v>9600</v>
      </c>
      <c r="N2759" s="33"/>
      <c r="O2759" s="33"/>
      <c r="P2759" s="33"/>
      <c r="Q2759" s="40">
        <v>14</v>
      </c>
    </row>
    <row r="2760" spans="1:17" ht="12" customHeight="1" x14ac:dyDescent="0.35">
      <c r="A2760" s="77" t="s">
        <v>796</v>
      </c>
      <c r="B2760" s="6">
        <v>5216</v>
      </c>
      <c r="C2760" s="6" t="s">
        <v>796</v>
      </c>
      <c r="D2760" s="40">
        <v>14</v>
      </c>
      <c r="E2760" s="30">
        <f t="shared" si="378"/>
        <v>2100</v>
      </c>
      <c r="F2760" s="30">
        <f t="shared" si="379"/>
        <v>3600</v>
      </c>
      <c r="G2760" s="30">
        <f t="shared" si="380"/>
        <v>4800</v>
      </c>
      <c r="H2760" s="30">
        <f t="shared" si="381"/>
        <v>5600</v>
      </c>
      <c r="I2760" s="30">
        <f t="shared" si="382"/>
        <v>6400</v>
      </c>
      <c r="J2760" s="30">
        <f t="shared" si="383"/>
        <v>7200</v>
      </c>
      <c r="K2760" s="30">
        <f t="shared" si="384"/>
        <v>8000</v>
      </c>
      <c r="L2760" s="30">
        <f t="shared" si="385"/>
        <v>8800</v>
      </c>
      <c r="M2760" s="30">
        <f t="shared" si="386"/>
        <v>9600</v>
      </c>
      <c r="N2760" s="33"/>
      <c r="O2760" s="33"/>
      <c r="P2760" s="33"/>
      <c r="Q2760" s="40">
        <v>14</v>
      </c>
    </row>
    <row r="2761" spans="1:17" ht="12" customHeight="1" x14ac:dyDescent="0.35">
      <c r="A2761" s="77" t="s">
        <v>797</v>
      </c>
      <c r="B2761" s="6">
        <v>5217</v>
      </c>
      <c r="C2761" s="6" t="s">
        <v>797</v>
      </c>
      <c r="D2761" s="40">
        <v>12</v>
      </c>
      <c r="E2761" s="30">
        <f t="shared" si="378"/>
        <v>1900</v>
      </c>
      <c r="F2761" s="30">
        <f t="shared" si="379"/>
        <v>2500</v>
      </c>
      <c r="G2761" s="30">
        <f t="shared" si="380"/>
        <v>3200</v>
      </c>
      <c r="H2761" s="30">
        <f t="shared" si="381"/>
        <v>3900</v>
      </c>
      <c r="I2761" s="30">
        <f t="shared" si="382"/>
        <v>4350</v>
      </c>
      <c r="J2761" s="30">
        <f t="shared" si="383"/>
        <v>5000</v>
      </c>
      <c r="K2761" s="30">
        <f t="shared" si="384"/>
        <v>5300</v>
      </c>
      <c r="L2761" s="30">
        <f t="shared" si="385"/>
        <v>5400</v>
      </c>
      <c r="M2761" s="30">
        <f t="shared" si="386"/>
        <v>6500</v>
      </c>
      <c r="N2761" s="33"/>
      <c r="O2761" s="33"/>
      <c r="P2761" s="33"/>
      <c r="Q2761" s="40">
        <v>12</v>
      </c>
    </row>
    <row r="2762" spans="1:17" ht="12" customHeight="1" x14ac:dyDescent="0.35">
      <c r="A2762" s="77" t="s">
        <v>798</v>
      </c>
      <c r="B2762" s="6">
        <v>5218</v>
      </c>
      <c r="C2762" s="6" t="s">
        <v>798</v>
      </c>
      <c r="D2762" s="40">
        <v>14</v>
      </c>
      <c r="E2762" s="30">
        <f t="shared" si="378"/>
        <v>2100</v>
      </c>
      <c r="F2762" s="30">
        <f t="shared" si="379"/>
        <v>3600</v>
      </c>
      <c r="G2762" s="30">
        <f t="shared" si="380"/>
        <v>4800</v>
      </c>
      <c r="H2762" s="30">
        <f t="shared" si="381"/>
        <v>5600</v>
      </c>
      <c r="I2762" s="30">
        <f t="shared" si="382"/>
        <v>6400</v>
      </c>
      <c r="J2762" s="30">
        <f t="shared" si="383"/>
        <v>7200</v>
      </c>
      <c r="K2762" s="30">
        <f t="shared" si="384"/>
        <v>8000</v>
      </c>
      <c r="L2762" s="30">
        <f t="shared" si="385"/>
        <v>8800</v>
      </c>
      <c r="M2762" s="30">
        <f t="shared" si="386"/>
        <v>9600</v>
      </c>
      <c r="N2762" s="33"/>
      <c r="O2762" s="33"/>
      <c r="P2762" s="33"/>
      <c r="Q2762" s="40">
        <v>14</v>
      </c>
    </row>
    <row r="2763" spans="1:17" ht="12" customHeight="1" x14ac:dyDescent="0.35">
      <c r="A2763" s="77" t="s">
        <v>799</v>
      </c>
      <c r="B2763" s="6">
        <v>5219</v>
      </c>
      <c r="C2763" s="6" t="s">
        <v>799</v>
      </c>
      <c r="D2763" s="40">
        <v>14</v>
      </c>
      <c r="E2763" s="30">
        <f t="shared" si="378"/>
        <v>2100</v>
      </c>
      <c r="F2763" s="30">
        <f t="shared" si="379"/>
        <v>3600</v>
      </c>
      <c r="G2763" s="30">
        <f t="shared" si="380"/>
        <v>4800</v>
      </c>
      <c r="H2763" s="30">
        <f t="shared" si="381"/>
        <v>5600</v>
      </c>
      <c r="I2763" s="30">
        <f t="shared" si="382"/>
        <v>6400</v>
      </c>
      <c r="J2763" s="30">
        <f t="shared" si="383"/>
        <v>7200</v>
      </c>
      <c r="K2763" s="30">
        <f t="shared" si="384"/>
        <v>8000</v>
      </c>
      <c r="L2763" s="30">
        <f t="shared" si="385"/>
        <v>8800</v>
      </c>
      <c r="M2763" s="30">
        <f t="shared" si="386"/>
        <v>9600</v>
      </c>
      <c r="N2763" s="33"/>
      <c r="O2763" s="33"/>
      <c r="P2763" s="33"/>
      <c r="Q2763" s="40">
        <v>14</v>
      </c>
    </row>
    <row r="2764" spans="1:17" ht="12" customHeight="1" x14ac:dyDescent="0.35">
      <c r="A2764" s="77" t="s">
        <v>800</v>
      </c>
      <c r="B2764" s="6">
        <v>5221</v>
      </c>
      <c r="C2764" s="6" t="s">
        <v>800</v>
      </c>
      <c r="D2764" s="40">
        <v>9</v>
      </c>
      <c r="E2764" s="30">
        <f t="shared" si="378"/>
        <v>1600</v>
      </c>
      <c r="F2764" s="30">
        <f t="shared" si="379"/>
        <v>2200</v>
      </c>
      <c r="G2764" s="30">
        <f t="shared" si="380"/>
        <v>2900</v>
      </c>
      <c r="H2764" s="30">
        <f t="shared" si="381"/>
        <v>3600</v>
      </c>
      <c r="I2764" s="30">
        <f t="shared" si="382"/>
        <v>4050</v>
      </c>
      <c r="J2764" s="30">
        <f t="shared" si="383"/>
        <v>4700</v>
      </c>
      <c r="K2764" s="30">
        <f t="shared" si="384"/>
        <v>5000</v>
      </c>
      <c r="L2764" s="30">
        <f t="shared" si="385"/>
        <v>5100</v>
      </c>
      <c r="M2764" s="30">
        <f t="shared" si="386"/>
        <v>6200</v>
      </c>
      <c r="N2764" s="33"/>
      <c r="O2764" s="33"/>
      <c r="P2764" s="33"/>
      <c r="Q2764" s="40">
        <v>9</v>
      </c>
    </row>
    <row r="2765" spans="1:17" ht="12" customHeight="1" x14ac:dyDescent="0.35">
      <c r="A2765" s="77" t="s">
        <v>800</v>
      </c>
      <c r="B2765" s="6">
        <v>5222</v>
      </c>
      <c r="C2765" s="6" t="s">
        <v>800</v>
      </c>
      <c r="D2765" s="40">
        <v>9</v>
      </c>
      <c r="E2765" s="30">
        <f t="shared" si="378"/>
        <v>1600</v>
      </c>
      <c r="F2765" s="30">
        <f t="shared" si="379"/>
        <v>2200</v>
      </c>
      <c r="G2765" s="30">
        <f t="shared" si="380"/>
        <v>2900</v>
      </c>
      <c r="H2765" s="30">
        <f t="shared" si="381"/>
        <v>3600</v>
      </c>
      <c r="I2765" s="30">
        <f t="shared" si="382"/>
        <v>4050</v>
      </c>
      <c r="J2765" s="30">
        <f t="shared" si="383"/>
        <v>4700</v>
      </c>
      <c r="K2765" s="30">
        <f t="shared" si="384"/>
        <v>5000</v>
      </c>
      <c r="L2765" s="30">
        <f t="shared" si="385"/>
        <v>5100</v>
      </c>
      <c r="M2765" s="30">
        <f t="shared" si="386"/>
        <v>6200</v>
      </c>
      <c r="N2765" s="33"/>
      <c r="O2765" s="33"/>
      <c r="P2765" s="33"/>
      <c r="Q2765" s="40">
        <v>9</v>
      </c>
    </row>
    <row r="2766" spans="1:17" ht="12" customHeight="1" x14ac:dyDescent="0.35">
      <c r="A2766" s="77" t="s">
        <v>800</v>
      </c>
      <c r="B2766" s="6">
        <v>5223</v>
      </c>
      <c r="C2766" s="6" t="s">
        <v>800</v>
      </c>
      <c r="D2766" s="40">
        <v>9</v>
      </c>
      <c r="E2766" s="30">
        <f t="shared" si="378"/>
        <v>1600</v>
      </c>
      <c r="F2766" s="30">
        <f t="shared" si="379"/>
        <v>2200</v>
      </c>
      <c r="G2766" s="30">
        <f t="shared" si="380"/>
        <v>2900</v>
      </c>
      <c r="H2766" s="30">
        <f t="shared" si="381"/>
        <v>3600</v>
      </c>
      <c r="I2766" s="30">
        <f t="shared" si="382"/>
        <v>4050</v>
      </c>
      <c r="J2766" s="30">
        <f t="shared" si="383"/>
        <v>4700</v>
      </c>
      <c r="K2766" s="30">
        <f t="shared" si="384"/>
        <v>5000</v>
      </c>
      <c r="L2766" s="30">
        <f t="shared" si="385"/>
        <v>5100</v>
      </c>
      <c r="M2766" s="30">
        <f t="shared" si="386"/>
        <v>6200</v>
      </c>
      <c r="N2766" s="33"/>
      <c r="O2766" s="33"/>
      <c r="P2766" s="33"/>
      <c r="Q2766" s="40">
        <v>9</v>
      </c>
    </row>
    <row r="2767" spans="1:17" ht="12" customHeight="1" x14ac:dyDescent="0.35">
      <c r="A2767" s="77" t="s">
        <v>800</v>
      </c>
      <c r="B2767" s="6">
        <v>5224</v>
      </c>
      <c r="C2767" s="6" t="s">
        <v>800</v>
      </c>
      <c r="D2767" s="40">
        <v>9</v>
      </c>
      <c r="E2767" s="30">
        <f t="shared" si="378"/>
        <v>1600</v>
      </c>
      <c r="F2767" s="30">
        <f t="shared" si="379"/>
        <v>2200</v>
      </c>
      <c r="G2767" s="30">
        <f t="shared" si="380"/>
        <v>2900</v>
      </c>
      <c r="H2767" s="30">
        <f t="shared" si="381"/>
        <v>3600</v>
      </c>
      <c r="I2767" s="30">
        <f t="shared" si="382"/>
        <v>4050</v>
      </c>
      <c r="J2767" s="30">
        <f t="shared" si="383"/>
        <v>4700</v>
      </c>
      <c r="K2767" s="30">
        <f t="shared" si="384"/>
        <v>5000</v>
      </c>
      <c r="L2767" s="30">
        <f t="shared" si="385"/>
        <v>5100</v>
      </c>
      <c r="M2767" s="30">
        <f t="shared" si="386"/>
        <v>6200</v>
      </c>
      <c r="N2767" s="33"/>
      <c r="O2767" s="33"/>
      <c r="P2767" s="33"/>
      <c r="Q2767" s="40">
        <v>9</v>
      </c>
    </row>
    <row r="2768" spans="1:17" ht="12" customHeight="1" x14ac:dyDescent="0.35">
      <c r="A2768" s="77" t="s">
        <v>800</v>
      </c>
      <c r="B2768" s="6">
        <v>5225</v>
      </c>
      <c r="C2768" s="6" t="s">
        <v>800</v>
      </c>
      <c r="D2768" s="40">
        <v>9</v>
      </c>
      <c r="E2768" s="30">
        <f t="shared" si="378"/>
        <v>1600</v>
      </c>
      <c r="F2768" s="30">
        <f t="shared" si="379"/>
        <v>2200</v>
      </c>
      <c r="G2768" s="30">
        <f t="shared" si="380"/>
        <v>2900</v>
      </c>
      <c r="H2768" s="30">
        <f t="shared" si="381"/>
        <v>3600</v>
      </c>
      <c r="I2768" s="30">
        <f t="shared" si="382"/>
        <v>4050</v>
      </c>
      <c r="J2768" s="30">
        <f t="shared" si="383"/>
        <v>4700</v>
      </c>
      <c r="K2768" s="30">
        <f t="shared" si="384"/>
        <v>5000</v>
      </c>
      <c r="L2768" s="30">
        <f t="shared" si="385"/>
        <v>5100</v>
      </c>
      <c r="M2768" s="30">
        <f t="shared" si="386"/>
        <v>6200</v>
      </c>
      <c r="N2768" s="33"/>
      <c r="O2768" s="33"/>
      <c r="P2768" s="33"/>
      <c r="Q2768" s="40">
        <v>9</v>
      </c>
    </row>
    <row r="2769" spans="1:17" ht="12" customHeight="1" x14ac:dyDescent="0.35">
      <c r="A2769" s="77" t="s">
        <v>800</v>
      </c>
      <c r="B2769" s="6">
        <v>5226</v>
      </c>
      <c r="C2769" s="6" t="s">
        <v>800</v>
      </c>
      <c r="D2769" s="40">
        <v>9</v>
      </c>
      <c r="E2769" s="30">
        <f t="shared" si="378"/>
        <v>1600</v>
      </c>
      <c r="F2769" s="30">
        <f t="shared" si="379"/>
        <v>2200</v>
      </c>
      <c r="G2769" s="30">
        <f t="shared" si="380"/>
        <v>2900</v>
      </c>
      <c r="H2769" s="30">
        <f t="shared" si="381"/>
        <v>3600</v>
      </c>
      <c r="I2769" s="30">
        <f t="shared" si="382"/>
        <v>4050</v>
      </c>
      <c r="J2769" s="30">
        <f t="shared" si="383"/>
        <v>4700</v>
      </c>
      <c r="K2769" s="30">
        <f t="shared" si="384"/>
        <v>5000</v>
      </c>
      <c r="L2769" s="30">
        <f t="shared" si="385"/>
        <v>5100</v>
      </c>
      <c r="M2769" s="30">
        <f t="shared" si="386"/>
        <v>6200</v>
      </c>
      <c r="N2769" s="33"/>
      <c r="O2769" s="33"/>
      <c r="P2769" s="33"/>
      <c r="Q2769" s="40">
        <v>9</v>
      </c>
    </row>
    <row r="2770" spans="1:17" ht="12" customHeight="1" x14ac:dyDescent="0.35">
      <c r="A2770" s="77" t="s">
        <v>800</v>
      </c>
      <c r="B2770" s="6">
        <v>5227</v>
      </c>
      <c r="C2770" s="6" t="s">
        <v>800</v>
      </c>
      <c r="D2770" s="40">
        <v>9</v>
      </c>
      <c r="E2770" s="30">
        <f t="shared" si="378"/>
        <v>1600</v>
      </c>
      <c r="F2770" s="30">
        <f t="shared" si="379"/>
        <v>2200</v>
      </c>
      <c r="G2770" s="30">
        <f t="shared" si="380"/>
        <v>2900</v>
      </c>
      <c r="H2770" s="30">
        <f t="shared" si="381"/>
        <v>3600</v>
      </c>
      <c r="I2770" s="30">
        <f t="shared" si="382"/>
        <v>4050</v>
      </c>
      <c r="J2770" s="30">
        <f t="shared" si="383"/>
        <v>4700</v>
      </c>
      <c r="K2770" s="30">
        <f t="shared" si="384"/>
        <v>5000</v>
      </c>
      <c r="L2770" s="30">
        <f t="shared" si="385"/>
        <v>5100</v>
      </c>
      <c r="M2770" s="30">
        <f t="shared" si="386"/>
        <v>6200</v>
      </c>
      <c r="N2770" s="33"/>
      <c r="O2770" s="33"/>
      <c r="P2770" s="33"/>
      <c r="Q2770" s="40">
        <v>9</v>
      </c>
    </row>
    <row r="2771" spans="1:17" ht="12" customHeight="1" x14ac:dyDescent="0.35">
      <c r="A2771" s="77" t="s">
        <v>800</v>
      </c>
      <c r="B2771" s="6">
        <v>5228</v>
      </c>
      <c r="C2771" s="6" t="s">
        <v>800</v>
      </c>
      <c r="D2771" s="40">
        <v>9</v>
      </c>
      <c r="E2771" s="30">
        <f t="shared" si="378"/>
        <v>1600</v>
      </c>
      <c r="F2771" s="30">
        <f t="shared" si="379"/>
        <v>2200</v>
      </c>
      <c r="G2771" s="30">
        <f t="shared" si="380"/>
        <v>2900</v>
      </c>
      <c r="H2771" s="30">
        <f t="shared" si="381"/>
        <v>3600</v>
      </c>
      <c r="I2771" s="30">
        <f t="shared" si="382"/>
        <v>4050</v>
      </c>
      <c r="J2771" s="30">
        <f t="shared" si="383"/>
        <v>4700</v>
      </c>
      <c r="K2771" s="30">
        <f t="shared" si="384"/>
        <v>5000</v>
      </c>
      <c r="L2771" s="30">
        <f t="shared" si="385"/>
        <v>5100</v>
      </c>
      <c r="M2771" s="30">
        <f t="shared" si="386"/>
        <v>6200</v>
      </c>
      <c r="N2771" s="33"/>
      <c r="O2771" s="33"/>
      <c r="P2771" s="33"/>
      <c r="Q2771" s="40">
        <v>9</v>
      </c>
    </row>
    <row r="2772" spans="1:17" ht="12" customHeight="1" x14ac:dyDescent="0.35">
      <c r="A2772" s="77" t="s">
        <v>801</v>
      </c>
      <c r="B2772" s="6">
        <v>5229</v>
      </c>
      <c r="C2772" s="6" t="s">
        <v>801</v>
      </c>
      <c r="D2772" s="40">
        <v>11</v>
      </c>
      <c r="E2772" s="30">
        <f t="shared" si="378"/>
        <v>1800</v>
      </c>
      <c r="F2772" s="30">
        <f t="shared" si="379"/>
        <v>2400</v>
      </c>
      <c r="G2772" s="30">
        <f t="shared" si="380"/>
        <v>3100</v>
      </c>
      <c r="H2772" s="30">
        <f t="shared" si="381"/>
        <v>3800</v>
      </c>
      <c r="I2772" s="30">
        <f t="shared" si="382"/>
        <v>4250</v>
      </c>
      <c r="J2772" s="30">
        <f t="shared" si="383"/>
        <v>4900</v>
      </c>
      <c r="K2772" s="30">
        <f t="shared" si="384"/>
        <v>5200</v>
      </c>
      <c r="L2772" s="30">
        <f t="shared" si="385"/>
        <v>5300</v>
      </c>
      <c r="M2772" s="30">
        <f t="shared" si="386"/>
        <v>6400</v>
      </c>
      <c r="N2772" s="33"/>
      <c r="O2772" s="33"/>
      <c r="P2772" s="33"/>
      <c r="Q2772" s="40">
        <v>11</v>
      </c>
    </row>
    <row r="2773" spans="1:17" ht="12" customHeight="1" x14ac:dyDescent="0.35">
      <c r="A2773" s="77" t="s">
        <v>802</v>
      </c>
      <c r="B2773" s="6">
        <v>5230</v>
      </c>
      <c r="C2773" s="6" t="s">
        <v>802</v>
      </c>
      <c r="D2773" s="40">
        <v>9</v>
      </c>
      <c r="E2773" s="30">
        <f t="shared" si="378"/>
        <v>1600</v>
      </c>
      <c r="F2773" s="30">
        <f t="shared" si="379"/>
        <v>2200</v>
      </c>
      <c r="G2773" s="30">
        <f t="shared" si="380"/>
        <v>2900</v>
      </c>
      <c r="H2773" s="30">
        <f t="shared" si="381"/>
        <v>3600</v>
      </c>
      <c r="I2773" s="30">
        <f t="shared" si="382"/>
        <v>4050</v>
      </c>
      <c r="J2773" s="30">
        <f t="shared" si="383"/>
        <v>4700</v>
      </c>
      <c r="K2773" s="30">
        <f t="shared" si="384"/>
        <v>5000</v>
      </c>
      <c r="L2773" s="30">
        <f t="shared" si="385"/>
        <v>5100</v>
      </c>
      <c r="M2773" s="30">
        <f t="shared" si="386"/>
        <v>6200</v>
      </c>
      <c r="N2773" s="33"/>
      <c r="O2773" s="33"/>
      <c r="P2773" s="33"/>
      <c r="Q2773" s="40">
        <v>9</v>
      </c>
    </row>
    <row r="2774" spans="1:17" ht="12" customHeight="1" x14ac:dyDescent="0.35">
      <c r="A2774" s="77" t="s">
        <v>802</v>
      </c>
      <c r="B2774" s="6">
        <v>5231</v>
      </c>
      <c r="C2774" s="6" t="s">
        <v>802</v>
      </c>
      <c r="D2774" s="40">
        <v>9</v>
      </c>
      <c r="E2774" s="30">
        <f t="shared" si="378"/>
        <v>1600</v>
      </c>
      <c r="F2774" s="30">
        <f t="shared" si="379"/>
        <v>2200</v>
      </c>
      <c r="G2774" s="30">
        <f t="shared" si="380"/>
        <v>2900</v>
      </c>
      <c r="H2774" s="30">
        <f t="shared" si="381"/>
        <v>3600</v>
      </c>
      <c r="I2774" s="30">
        <f t="shared" si="382"/>
        <v>4050</v>
      </c>
      <c r="J2774" s="30">
        <f t="shared" si="383"/>
        <v>4700</v>
      </c>
      <c r="K2774" s="30">
        <f t="shared" si="384"/>
        <v>5000</v>
      </c>
      <c r="L2774" s="30">
        <f t="shared" si="385"/>
        <v>5100</v>
      </c>
      <c r="M2774" s="30">
        <f t="shared" si="386"/>
        <v>6200</v>
      </c>
      <c r="N2774" s="33"/>
      <c r="O2774" s="33"/>
      <c r="P2774" s="33"/>
      <c r="Q2774" s="40">
        <v>9</v>
      </c>
    </row>
    <row r="2775" spans="1:17" ht="12" customHeight="1" x14ac:dyDescent="0.35">
      <c r="A2775" s="77" t="s">
        <v>802</v>
      </c>
      <c r="B2775" s="6">
        <v>5232</v>
      </c>
      <c r="C2775" s="6" t="s">
        <v>802</v>
      </c>
      <c r="D2775" s="40">
        <v>9</v>
      </c>
      <c r="E2775" s="30">
        <f t="shared" si="378"/>
        <v>1600</v>
      </c>
      <c r="F2775" s="30">
        <f t="shared" si="379"/>
        <v>2200</v>
      </c>
      <c r="G2775" s="30">
        <f t="shared" si="380"/>
        <v>2900</v>
      </c>
      <c r="H2775" s="30">
        <f t="shared" si="381"/>
        <v>3600</v>
      </c>
      <c r="I2775" s="30">
        <f t="shared" si="382"/>
        <v>4050</v>
      </c>
      <c r="J2775" s="30">
        <f t="shared" si="383"/>
        <v>4700</v>
      </c>
      <c r="K2775" s="30">
        <f t="shared" si="384"/>
        <v>5000</v>
      </c>
      <c r="L2775" s="30">
        <f t="shared" si="385"/>
        <v>5100</v>
      </c>
      <c r="M2775" s="30">
        <f t="shared" si="386"/>
        <v>6200</v>
      </c>
      <c r="N2775" s="33"/>
      <c r="O2775" s="33"/>
      <c r="P2775" s="33"/>
      <c r="Q2775" s="40">
        <v>9</v>
      </c>
    </row>
    <row r="2776" spans="1:17" ht="12" customHeight="1" x14ac:dyDescent="0.35">
      <c r="A2776" s="77" t="s">
        <v>803</v>
      </c>
      <c r="B2776" s="6">
        <v>5235</v>
      </c>
      <c r="C2776" s="6" t="s">
        <v>803</v>
      </c>
      <c r="D2776" s="40">
        <v>9</v>
      </c>
      <c r="E2776" s="30">
        <f t="shared" si="378"/>
        <v>1600</v>
      </c>
      <c r="F2776" s="30">
        <f t="shared" si="379"/>
        <v>2200</v>
      </c>
      <c r="G2776" s="30">
        <f t="shared" si="380"/>
        <v>2900</v>
      </c>
      <c r="H2776" s="30">
        <f t="shared" si="381"/>
        <v>3600</v>
      </c>
      <c r="I2776" s="30">
        <f t="shared" si="382"/>
        <v>4050</v>
      </c>
      <c r="J2776" s="30">
        <f t="shared" si="383"/>
        <v>4700</v>
      </c>
      <c r="K2776" s="30">
        <f t="shared" si="384"/>
        <v>5000</v>
      </c>
      <c r="L2776" s="30">
        <f t="shared" si="385"/>
        <v>5100</v>
      </c>
      <c r="M2776" s="30">
        <f t="shared" si="386"/>
        <v>6200</v>
      </c>
      <c r="N2776" s="33"/>
      <c r="O2776" s="33"/>
      <c r="P2776" s="33"/>
      <c r="Q2776" s="40">
        <v>9</v>
      </c>
    </row>
    <row r="2777" spans="1:17" ht="12" customHeight="1" x14ac:dyDescent="0.35">
      <c r="A2777" s="77" t="s">
        <v>803</v>
      </c>
      <c r="B2777" s="6">
        <v>5236</v>
      </c>
      <c r="C2777" s="6" t="s">
        <v>803</v>
      </c>
      <c r="D2777" s="40">
        <v>9</v>
      </c>
      <c r="E2777" s="30">
        <f t="shared" si="378"/>
        <v>1600</v>
      </c>
      <c r="F2777" s="30">
        <f t="shared" si="379"/>
        <v>2200</v>
      </c>
      <c r="G2777" s="30">
        <f t="shared" si="380"/>
        <v>2900</v>
      </c>
      <c r="H2777" s="30">
        <f t="shared" si="381"/>
        <v>3600</v>
      </c>
      <c r="I2777" s="30">
        <f t="shared" si="382"/>
        <v>4050</v>
      </c>
      <c r="J2777" s="30">
        <f t="shared" si="383"/>
        <v>4700</v>
      </c>
      <c r="K2777" s="30">
        <f t="shared" si="384"/>
        <v>5000</v>
      </c>
      <c r="L2777" s="30">
        <f t="shared" si="385"/>
        <v>5100</v>
      </c>
      <c r="M2777" s="30">
        <f t="shared" si="386"/>
        <v>6200</v>
      </c>
      <c r="N2777" s="33"/>
      <c r="O2777" s="33"/>
      <c r="P2777" s="33"/>
      <c r="Q2777" s="40">
        <v>9</v>
      </c>
    </row>
    <row r="2778" spans="1:17" ht="12" customHeight="1" x14ac:dyDescent="0.35">
      <c r="A2778" s="77" t="s">
        <v>803</v>
      </c>
      <c r="B2778" s="6">
        <v>5237</v>
      </c>
      <c r="C2778" s="6" t="s">
        <v>803</v>
      </c>
      <c r="D2778" s="40">
        <v>9</v>
      </c>
      <c r="E2778" s="30">
        <f t="shared" si="378"/>
        <v>1600</v>
      </c>
      <c r="F2778" s="30">
        <f t="shared" si="379"/>
        <v>2200</v>
      </c>
      <c r="G2778" s="30">
        <f t="shared" si="380"/>
        <v>2900</v>
      </c>
      <c r="H2778" s="30">
        <f t="shared" si="381"/>
        <v>3600</v>
      </c>
      <c r="I2778" s="30">
        <f t="shared" si="382"/>
        <v>4050</v>
      </c>
      <c r="J2778" s="30">
        <f t="shared" si="383"/>
        <v>4700</v>
      </c>
      <c r="K2778" s="30">
        <f t="shared" si="384"/>
        <v>5000</v>
      </c>
      <c r="L2778" s="30">
        <f t="shared" si="385"/>
        <v>5100</v>
      </c>
      <c r="M2778" s="30">
        <f t="shared" si="386"/>
        <v>6200</v>
      </c>
      <c r="N2778" s="33"/>
      <c r="O2778" s="33"/>
      <c r="P2778" s="33"/>
      <c r="Q2778" s="40">
        <v>9</v>
      </c>
    </row>
    <row r="2779" spans="1:17" ht="12" customHeight="1" x14ac:dyDescent="0.35">
      <c r="A2779" s="77" t="s">
        <v>803</v>
      </c>
      <c r="B2779" s="6">
        <v>5238</v>
      </c>
      <c r="C2779" s="6" t="s">
        <v>803</v>
      </c>
      <c r="D2779" s="40">
        <v>9</v>
      </c>
      <c r="E2779" s="30">
        <f t="shared" si="378"/>
        <v>1600</v>
      </c>
      <c r="F2779" s="30">
        <f t="shared" si="379"/>
        <v>2200</v>
      </c>
      <c r="G2779" s="30">
        <f t="shared" si="380"/>
        <v>2900</v>
      </c>
      <c r="H2779" s="30">
        <f t="shared" si="381"/>
        <v>3600</v>
      </c>
      <c r="I2779" s="30">
        <f t="shared" si="382"/>
        <v>4050</v>
      </c>
      <c r="J2779" s="30">
        <f t="shared" si="383"/>
        <v>4700</v>
      </c>
      <c r="K2779" s="30">
        <f t="shared" si="384"/>
        <v>5000</v>
      </c>
      <c r="L2779" s="30">
        <f t="shared" si="385"/>
        <v>5100</v>
      </c>
      <c r="M2779" s="30">
        <f t="shared" si="386"/>
        <v>6200</v>
      </c>
      <c r="N2779" s="33"/>
      <c r="O2779" s="33"/>
      <c r="P2779" s="33"/>
      <c r="Q2779" s="40">
        <v>9</v>
      </c>
    </row>
    <row r="2780" spans="1:17" ht="12" customHeight="1" x14ac:dyDescent="0.35">
      <c r="A2780" s="77" t="s">
        <v>803</v>
      </c>
      <c r="B2780" s="6">
        <v>5239</v>
      </c>
      <c r="C2780" s="6" t="s">
        <v>803</v>
      </c>
      <c r="D2780" s="40">
        <v>9</v>
      </c>
      <c r="E2780" s="30">
        <f t="shared" si="378"/>
        <v>1600</v>
      </c>
      <c r="F2780" s="30">
        <f t="shared" si="379"/>
        <v>2200</v>
      </c>
      <c r="G2780" s="30">
        <f t="shared" si="380"/>
        <v>2900</v>
      </c>
      <c r="H2780" s="30">
        <f t="shared" si="381"/>
        <v>3600</v>
      </c>
      <c r="I2780" s="30">
        <f t="shared" si="382"/>
        <v>4050</v>
      </c>
      <c r="J2780" s="30">
        <f t="shared" si="383"/>
        <v>4700</v>
      </c>
      <c r="K2780" s="30">
        <f t="shared" si="384"/>
        <v>5000</v>
      </c>
      <c r="L2780" s="30">
        <f t="shared" si="385"/>
        <v>5100</v>
      </c>
      <c r="M2780" s="30">
        <f t="shared" si="386"/>
        <v>6200</v>
      </c>
      <c r="N2780" s="33"/>
      <c r="O2780" s="33"/>
      <c r="P2780" s="33"/>
      <c r="Q2780" s="40">
        <v>9</v>
      </c>
    </row>
    <row r="2781" spans="1:17" ht="12" customHeight="1" x14ac:dyDescent="0.35">
      <c r="A2781" s="77" t="s">
        <v>804</v>
      </c>
      <c r="B2781" s="6">
        <v>5243</v>
      </c>
      <c r="C2781" s="6" t="s">
        <v>804</v>
      </c>
      <c r="D2781" s="40">
        <v>10</v>
      </c>
      <c r="E2781" s="30">
        <f t="shared" si="378"/>
        <v>1700</v>
      </c>
      <c r="F2781" s="30">
        <f t="shared" si="379"/>
        <v>2300</v>
      </c>
      <c r="G2781" s="30">
        <f t="shared" si="380"/>
        <v>3000</v>
      </c>
      <c r="H2781" s="30">
        <f t="shared" si="381"/>
        <v>3700</v>
      </c>
      <c r="I2781" s="30">
        <f t="shared" si="382"/>
        <v>4150</v>
      </c>
      <c r="J2781" s="30">
        <f t="shared" si="383"/>
        <v>4800</v>
      </c>
      <c r="K2781" s="30">
        <f t="shared" si="384"/>
        <v>5100</v>
      </c>
      <c r="L2781" s="30">
        <f t="shared" si="385"/>
        <v>5200</v>
      </c>
      <c r="M2781" s="30">
        <f t="shared" si="386"/>
        <v>6300</v>
      </c>
      <c r="N2781" s="33"/>
      <c r="O2781" s="33"/>
      <c r="P2781" s="33"/>
      <c r="Q2781" s="40">
        <v>10</v>
      </c>
    </row>
    <row r="2782" spans="1:17" ht="12" customHeight="1" x14ac:dyDescent="0.35">
      <c r="A2782" s="77" t="s">
        <v>804</v>
      </c>
      <c r="B2782" s="6">
        <v>5244</v>
      </c>
      <c r="C2782" s="6" t="s">
        <v>804</v>
      </c>
      <c r="D2782" s="40">
        <v>10</v>
      </c>
      <c r="E2782" s="30">
        <f t="shared" si="378"/>
        <v>1700</v>
      </c>
      <c r="F2782" s="30">
        <f t="shared" si="379"/>
        <v>2300</v>
      </c>
      <c r="G2782" s="30">
        <f t="shared" si="380"/>
        <v>3000</v>
      </c>
      <c r="H2782" s="30">
        <f t="shared" si="381"/>
        <v>3700</v>
      </c>
      <c r="I2782" s="30">
        <f t="shared" si="382"/>
        <v>4150</v>
      </c>
      <c r="J2782" s="30">
        <f t="shared" si="383"/>
        <v>4800</v>
      </c>
      <c r="K2782" s="30">
        <f t="shared" si="384"/>
        <v>5100</v>
      </c>
      <c r="L2782" s="30">
        <f t="shared" si="385"/>
        <v>5200</v>
      </c>
      <c r="M2782" s="30">
        <f t="shared" si="386"/>
        <v>6300</v>
      </c>
      <c r="N2782" s="33"/>
      <c r="O2782" s="33"/>
      <c r="P2782" s="33"/>
      <c r="Q2782" s="40">
        <v>10</v>
      </c>
    </row>
    <row r="2783" spans="1:17" ht="12" customHeight="1" x14ac:dyDescent="0.35">
      <c r="A2783" s="77" t="s">
        <v>805</v>
      </c>
      <c r="B2783" s="6">
        <v>5251</v>
      </c>
      <c r="C2783" s="6" t="s">
        <v>805</v>
      </c>
      <c r="D2783" s="40">
        <v>10</v>
      </c>
      <c r="E2783" s="30">
        <f t="shared" si="378"/>
        <v>1700</v>
      </c>
      <c r="F2783" s="30">
        <f t="shared" si="379"/>
        <v>2300</v>
      </c>
      <c r="G2783" s="30">
        <f t="shared" si="380"/>
        <v>3000</v>
      </c>
      <c r="H2783" s="30">
        <f t="shared" si="381"/>
        <v>3700</v>
      </c>
      <c r="I2783" s="30">
        <f t="shared" si="382"/>
        <v>4150</v>
      </c>
      <c r="J2783" s="30">
        <f t="shared" si="383"/>
        <v>4800</v>
      </c>
      <c r="K2783" s="30">
        <f t="shared" si="384"/>
        <v>5100</v>
      </c>
      <c r="L2783" s="30">
        <f t="shared" si="385"/>
        <v>5200</v>
      </c>
      <c r="M2783" s="30">
        <f t="shared" si="386"/>
        <v>6300</v>
      </c>
      <c r="N2783" s="33"/>
      <c r="O2783" s="33"/>
      <c r="P2783" s="33"/>
      <c r="Q2783" s="40">
        <v>10</v>
      </c>
    </row>
    <row r="2784" spans="1:17" ht="12" customHeight="1" x14ac:dyDescent="0.35">
      <c r="A2784" s="77" t="s">
        <v>805</v>
      </c>
      <c r="B2784" s="6">
        <v>5252</v>
      </c>
      <c r="C2784" s="6" t="s">
        <v>805</v>
      </c>
      <c r="D2784" s="40">
        <v>10</v>
      </c>
      <c r="E2784" s="30">
        <f t="shared" si="378"/>
        <v>1700</v>
      </c>
      <c r="F2784" s="30">
        <f t="shared" si="379"/>
        <v>2300</v>
      </c>
      <c r="G2784" s="30">
        <f t="shared" si="380"/>
        <v>3000</v>
      </c>
      <c r="H2784" s="30">
        <f t="shared" si="381"/>
        <v>3700</v>
      </c>
      <c r="I2784" s="30">
        <f t="shared" si="382"/>
        <v>4150</v>
      </c>
      <c r="J2784" s="30">
        <f t="shared" si="383"/>
        <v>4800</v>
      </c>
      <c r="K2784" s="30">
        <f t="shared" si="384"/>
        <v>5100</v>
      </c>
      <c r="L2784" s="30">
        <f t="shared" si="385"/>
        <v>5200</v>
      </c>
      <c r="M2784" s="30">
        <f t="shared" si="386"/>
        <v>6300</v>
      </c>
      <c r="N2784" s="33"/>
      <c r="O2784" s="33"/>
      <c r="P2784" s="33"/>
      <c r="Q2784" s="40">
        <v>10</v>
      </c>
    </row>
    <row r="2785" spans="1:17" ht="12" customHeight="1" x14ac:dyDescent="0.35">
      <c r="A2785" s="77" t="s">
        <v>806</v>
      </c>
      <c r="B2785" s="6">
        <v>5253</v>
      </c>
      <c r="C2785" s="6" t="s">
        <v>806</v>
      </c>
      <c r="D2785" s="40">
        <v>9</v>
      </c>
      <c r="E2785" s="30">
        <f t="shared" si="378"/>
        <v>1600</v>
      </c>
      <c r="F2785" s="30">
        <f t="shared" si="379"/>
        <v>2200</v>
      </c>
      <c r="G2785" s="30">
        <f t="shared" si="380"/>
        <v>2900</v>
      </c>
      <c r="H2785" s="30">
        <f t="shared" si="381"/>
        <v>3600</v>
      </c>
      <c r="I2785" s="30">
        <f t="shared" si="382"/>
        <v>4050</v>
      </c>
      <c r="J2785" s="30">
        <f t="shared" si="383"/>
        <v>4700</v>
      </c>
      <c r="K2785" s="30">
        <f t="shared" si="384"/>
        <v>5000</v>
      </c>
      <c r="L2785" s="30">
        <f t="shared" si="385"/>
        <v>5100</v>
      </c>
      <c r="M2785" s="30">
        <f t="shared" si="386"/>
        <v>6200</v>
      </c>
      <c r="N2785" s="33"/>
      <c r="O2785" s="33"/>
      <c r="P2785" s="33"/>
      <c r="Q2785" s="40">
        <v>9</v>
      </c>
    </row>
    <row r="2786" spans="1:17" ht="12" customHeight="1" x14ac:dyDescent="0.35">
      <c r="A2786" s="77" t="s">
        <v>806</v>
      </c>
      <c r="B2786" s="6">
        <v>5254</v>
      </c>
      <c r="C2786" s="6" t="s">
        <v>806</v>
      </c>
      <c r="D2786" s="40">
        <v>9</v>
      </c>
      <c r="E2786" s="30">
        <f t="shared" si="378"/>
        <v>1600</v>
      </c>
      <c r="F2786" s="30">
        <f t="shared" si="379"/>
        <v>2200</v>
      </c>
      <c r="G2786" s="30">
        <f t="shared" si="380"/>
        <v>2900</v>
      </c>
      <c r="H2786" s="30">
        <f t="shared" si="381"/>
        <v>3600</v>
      </c>
      <c r="I2786" s="30">
        <f t="shared" si="382"/>
        <v>4050</v>
      </c>
      <c r="J2786" s="30">
        <f t="shared" si="383"/>
        <v>4700</v>
      </c>
      <c r="K2786" s="30">
        <f t="shared" si="384"/>
        <v>5000</v>
      </c>
      <c r="L2786" s="30">
        <f t="shared" si="385"/>
        <v>5100</v>
      </c>
      <c r="M2786" s="30">
        <f t="shared" si="386"/>
        <v>6200</v>
      </c>
      <c r="N2786" s="33"/>
      <c r="O2786" s="33"/>
      <c r="P2786" s="33"/>
      <c r="Q2786" s="40">
        <v>9</v>
      </c>
    </row>
    <row r="2787" spans="1:17" ht="12" customHeight="1" x14ac:dyDescent="0.35">
      <c r="A2787" s="77" t="s">
        <v>807</v>
      </c>
      <c r="B2787" s="6">
        <v>5257</v>
      </c>
      <c r="C2787" s="6" t="s">
        <v>807</v>
      </c>
      <c r="D2787" s="40">
        <v>9</v>
      </c>
      <c r="E2787" s="30">
        <f t="shared" si="378"/>
        <v>1600</v>
      </c>
      <c r="F2787" s="30">
        <f t="shared" si="379"/>
        <v>2200</v>
      </c>
      <c r="G2787" s="30">
        <f t="shared" si="380"/>
        <v>2900</v>
      </c>
      <c r="H2787" s="30">
        <f t="shared" si="381"/>
        <v>3600</v>
      </c>
      <c r="I2787" s="30">
        <f t="shared" si="382"/>
        <v>4050</v>
      </c>
      <c r="J2787" s="30">
        <f t="shared" si="383"/>
        <v>4700</v>
      </c>
      <c r="K2787" s="30">
        <f t="shared" si="384"/>
        <v>5000</v>
      </c>
      <c r="L2787" s="30">
        <f t="shared" si="385"/>
        <v>5100</v>
      </c>
      <c r="M2787" s="30">
        <f t="shared" si="386"/>
        <v>6200</v>
      </c>
      <c r="N2787" s="33"/>
      <c r="O2787" s="33"/>
      <c r="P2787" s="33"/>
      <c r="Q2787" s="40">
        <v>9</v>
      </c>
    </row>
    <row r="2788" spans="1:17" ht="12" customHeight="1" x14ac:dyDescent="0.35">
      <c r="A2788" s="77" t="s">
        <v>808</v>
      </c>
      <c r="B2788" s="6">
        <v>5258</v>
      </c>
      <c r="C2788" s="6" t="s">
        <v>808</v>
      </c>
      <c r="D2788" s="40">
        <v>11</v>
      </c>
      <c r="E2788" s="30">
        <f t="shared" si="378"/>
        <v>1800</v>
      </c>
      <c r="F2788" s="30">
        <f t="shared" si="379"/>
        <v>2400</v>
      </c>
      <c r="G2788" s="30">
        <f t="shared" si="380"/>
        <v>3100</v>
      </c>
      <c r="H2788" s="30">
        <f t="shared" si="381"/>
        <v>3800</v>
      </c>
      <c r="I2788" s="30">
        <f t="shared" si="382"/>
        <v>4250</v>
      </c>
      <c r="J2788" s="30">
        <f t="shared" si="383"/>
        <v>4900</v>
      </c>
      <c r="K2788" s="30">
        <f t="shared" si="384"/>
        <v>5200</v>
      </c>
      <c r="L2788" s="30">
        <f t="shared" si="385"/>
        <v>5300</v>
      </c>
      <c r="M2788" s="30">
        <f t="shared" si="386"/>
        <v>6400</v>
      </c>
      <c r="N2788" s="33"/>
      <c r="O2788" s="33"/>
      <c r="P2788" s="33"/>
      <c r="Q2788" s="40">
        <v>11</v>
      </c>
    </row>
    <row r="2789" spans="1:17" ht="12" customHeight="1" x14ac:dyDescent="0.35">
      <c r="A2789" s="77" t="s">
        <v>809</v>
      </c>
      <c r="B2789" s="6">
        <v>5259</v>
      </c>
      <c r="C2789" s="6" t="s">
        <v>809</v>
      </c>
      <c r="D2789" s="40">
        <v>11</v>
      </c>
      <c r="E2789" s="30">
        <f t="shared" si="378"/>
        <v>1800</v>
      </c>
      <c r="F2789" s="30">
        <f t="shared" si="379"/>
        <v>2400</v>
      </c>
      <c r="G2789" s="30">
        <f t="shared" si="380"/>
        <v>3100</v>
      </c>
      <c r="H2789" s="30">
        <f t="shared" si="381"/>
        <v>3800</v>
      </c>
      <c r="I2789" s="30">
        <f t="shared" si="382"/>
        <v>4250</v>
      </c>
      <c r="J2789" s="30">
        <f t="shared" si="383"/>
        <v>4900</v>
      </c>
      <c r="K2789" s="30">
        <f t="shared" si="384"/>
        <v>5200</v>
      </c>
      <c r="L2789" s="30">
        <f t="shared" si="385"/>
        <v>5300</v>
      </c>
      <c r="M2789" s="30">
        <f t="shared" si="386"/>
        <v>6400</v>
      </c>
      <c r="N2789" s="33"/>
      <c r="O2789" s="33"/>
      <c r="P2789" s="33"/>
      <c r="Q2789" s="40">
        <v>11</v>
      </c>
    </row>
    <row r="2790" spans="1:17" ht="12" customHeight="1" x14ac:dyDescent="0.35">
      <c r="A2790" s="77" t="s">
        <v>810</v>
      </c>
      <c r="B2790" s="6">
        <v>5260</v>
      </c>
      <c r="C2790" s="6" t="s">
        <v>810</v>
      </c>
      <c r="D2790" s="40">
        <v>10</v>
      </c>
      <c r="E2790" s="30">
        <f t="shared" si="378"/>
        <v>1700</v>
      </c>
      <c r="F2790" s="30">
        <f t="shared" si="379"/>
        <v>2300</v>
      </c>
      <c r="G2790" s="30">
        <f t="shared" si="380"/>
        <v>3000</v>
      </c>
      <c r="H2790" s="30">
        <f t="shared" si="381"/>
        <v>3700</v>
      </c>
      <c r="I2790" s="30">
        <f t="shared" si="382"/>
        <v>4150</v>
      </c>
      <c r="J2790" s="30">
        <f t="shared" si="383"/>
        <v>4800</v>
      </c>
      <c r="K2790" s="30">
        <f t="shared" si="384"/>
        <v>5100</v>
      </c>
      <c r="L2790" s="30">
        <f t="shared" si="385"/>
        <v>5200</v>
      </c>
      <c r="M2790" s="30">
        <f t="shared" si="386"/>
        <v>6300</v>
      </c>
      <c r="N2790" s="33"/>
      <c r="O2790" s="33"/>
      <c r="P2790" s="33"/>
      <c r="Q2790" s="40">
        <v>10</v>
      </c>
    </row>
    <row r="2791" spans="1:17" ht="12" customHeight="1" x14ac:dyDescent="0.35">
      <c r="A2791" s="77" t="s">
        <v>810</v>
      </c>
      <c r="B2791" s="6">
        <v>5261</v>
      </c>
      <c r="C2791" s="6" t="s">
        <v>810</v>
      </c>
      <c r="D2791" s="40">
        <v>10</v>
      </c>
      <c r="E2791" s="30">
        <f t="shared" si="378"/>
        <v>1700</v>
      </c>
      <c r="F2791" s="30">
        <f t="shared" si="379"/>
        <v>2300</v>
      </c>
      <c r="G2791" s="30">
        <f t="shared" si="380"/>
        <v>3000</v>
      </c>
      <c r="H2791" s="30">
        <f t="shared" si="381"/>
        <v>3700</v>
      </c>
      <c r="I2791" s="30">
        <f t="shared" si="382"/>
        <v>4150</v>
      </c>
      <c r="J2791" s="30">
        <f t="shared" si="383"/>
        <v>4800</v>
      </c>
      <c r="K2791" s="30">
        <f t="shared" si="384"/>
        <v>5100</v>
      </c>
      <c r="L2791" s="30">
        <f t="shared" si="385"/>
        <v>5200</v>
      </c>
      <c r="M2791" s="30">
        <f t="shared" si="386"/>
        <v>6300</v>
      </c>
      <c r="N2791" s="33"/>
      <c r="O2791" s="33"/>
      <c r="P2791" s="33"/>
      <c r="Q2791" s="40">
        <v>10</v>
      </c>
    </row>
    <row r="2792" spans="1:17" ht="12" customHeight="1" x14ac:dyDescent="0.35">
      <c r="A2792" s="77" t="s">
        <v>811</v>
      </c>
      <c r="B2792" s="6">
        <v>5262</v>
      </c>
      <c r="C2792" s="6" t="s">
        <v>811</v>
      </c>
      <c r="D2792" s="40">
        <v>12</v>
      </c>
      <c r="E2792" s="30">
        <f t="shared" si="378"/>
        <v>1900</v>
      </c>
      <c r="F2792" s="30">
        <f t="shared" si="379"/>
        <v>2500</v>
      </c>
      <c r="G2792" s="30">
        <f t="shared" si="380"/>
        <v>3200</v>
      </c>
      <c r="H2792" s="30">
        <f t="shared" si="381"/>
        <v>3900</v>
      </c>
      <c r="I2792" s="30">
        <f t="shared" si="382"/>
        <v>4350</v>
      </c>
      <c r="J2792" s="30">
        <f t="shared" si="383"/>
        <v>5000</v>
      </c>
      <c r="K2792" s="30">
        <f t="shared" si="384"/>
        <v>5300</v>
      </c>
      <c r="L2792" s="30">
        <f t="shared" si="385"/>
        <v>5400</v>
      </c>
      <c r="M2792" s="30">
        <f t="shared" si="386"/>
        <v>6500</v>
      </c>
      <c r="N2792" s="33"/>
      <c r="O2792" s="33"/>
      <c r="P2792" s="33"/>
      <c r="Q2792" s="40">
        <v>12</v>
      </c>
    </row>
    <row r="2793" spans="1:17" ht="12" customHeight="1" x14ac:dyDescent="0.35">
      <c r="A2793" s="77" t="s">
        <v>812</v>
      </c>
      <c r="B2793" s="6">
        <v>5263</v>
      </c>
      <c r="C2793" s="6" t="s">
        <v>812</v>
      </c>
      <c r="D2793" s="40">
        <v>11</v>
      </c>
      <c r="E2793" s="30">
        <f t="shared" si="378"/>
        <v>1800</v>
      </c>
      <c r="F2793" s="30">
        <f t="shared" si="379"/>
        <v>2400</v>
      </c>
      <c r="G2793" s="30">
        <f t="shared" si="380"/>
        <v>3100</v>
      </c>
      <c r="H2793" s="30">
        <f t="shared" si="381"/>
        <v>3800</v>
      </c>
      <c r="I2793" s="30">
        <f t="shared" si="382"/>
        <v>4250</v>
      </c>
      <c r="J2793" s="30">
        <f t="shared" si="383"/>
        <v>4900</v>
      </c>
      <c r="K2793" s="30">
        <f t="shared" si="384"/>
        <v>5200</v>
      </c>
      <c r="L2793" s="30">
        <f t="shared" si="385"/>
        <v>5300</v>
      </c>
      <c r="M2793" s="30">
        <f t="shared" si="386"/>
        <v>6400</v>
      </c>
      <c r="N2793" s="33"/>
      <c r="O2793" s="33"/>
      <c r="P2793" s="33"/>
      <c r="Q2793" s="40">
        <v>11</v>
      </c>
    </row>
    <row r="2794" spans="1:17" ht="12" customHeight="1" x14ac:dyDescent="0.35">
      <c r="A2794" s="77" t="s">
        <v>813</v>
      </c>
      <c r="B2794" s="6">
        <v>5264</v>
      </c>
      <c r="C2794" s="6" t="s">
        <v>813</v>
      </c>
      <c r="D2794" s="40">
        <v>11</v>
      </c>
      <c r="E2794" s="30">
        <f t="shared" si="378"/>
        <v>1800</v>
      </c>
      <c r="F2794" s="30">
        <f t="shared" si="379"/>
        <v>2400</v>
      </c>
      <c r="G2794" s="30">
        <f t="shared" si="380"/>
        <v>3100</v>
      </c>
      <c r="H2794" s="30">
        <f t="shared" si="381"/>
        <v>3800</v>
      </c>
      <c r="I2794" s="30">
        <f t="shared" si="382"/>
        <v>4250</v>
      </c>
      <c r="J2794" s="30">
        <f t="shared" si="383"/>
        <v>4900</v>
      </c>
      <c r="K2794" s="30">
        <f t="shared" si="384"/>
        <v>5200</v>
      </c>
      <c r="L2794" s="30">
        <f t="shared" si="385"/>
        <v>5300</v>
      </c>
      <c r="M2794" s="30">
        <f t="shared" si="386"/>
        <v>6400</v>
      </c>
      <c r="N2794" s="33"/>
      <c r="O2794" s="33"/>
      <c r="P2794" s="33"/>
      <c r="Q2794" s="40">
        <v>11</v>
      </c>
    </row>
    <row r="2795" spans="1:17" ht="12" customHeight="1" x14ac:dyDescent="0.35">
      <c r="A2795" s="77" t="s">
        <v>814</v>
      </c>
      <c r="B2795" s="6">
        <v>5265</v>
      </c>
      <c r="C2795" s="6" t="s">
        <v>814</v>
      </c>
      <c r="D2795" s="40">
        <v>10</v>
      </c>
      <c r="E2795" s="30">
        <f t="shared" si="378"/>
        <v>1700</v>
      </c>
      <c r="F2795" s="30">
        <f t="shared" si="379"/>
        <v>2300</v>
      </c>
      <c r="G2795" s="30">
        <f t="shared" si="380"/>
        <v>3000</v>
      </c>
      <c r="H2795" s="30">
        <f t="shared" si="381"/>
        <v>3700</v>
      </c>
      <c r="I2795" s="30">
        <f t="shared" si="382"/>
        <v>4150</v>
      </c>
      <c r="J2795" s="30">
        <f t="shared" si="383"/>
        <v>4800</v>
      </c>
      <c r="K2795" s="30">
        <f t="shared" si="384"/>
        <v>5100</v>
      </c>
      <c r="L2795" s="30">
        <f t="shared" si="385"/>
        <v>5200</v>
      </c>
      <c r="M2795" s="30">
        <f t="shared" si="386"/>
        <v>6300</v>
      </c>
      <c r="N2795" s="33"/>
      <c r="O2795" s="33"/>
      <c r="P2795" s="33"/>
      <c r="Q2795" s="40">
        <v>10</v>
      </c>
    </row>
    <row r="2796" spans="1:17" ht="12" customHeight="1" x14ac:dyDescent="0.35">
      <c r="A2796" s="77" t="s">
        <v>815</v>
      </c>
      <c r="B2796" s="6">
        <v>5267</v>
      </c>
      <c r="C2796" s="6" t="s">
        <v>815</v>
      </c>
      <c r="D2796" s="40">
        <v>10</v>
      </c>
      <c r="E2796" s="30">
        <f t="shared" si="378"/>
        <v>1700</v>
      </c>
      <c r="F2796" s="30">
        <f t="shared" si="379"/>
        <v>2300</v>
      </c>
      <c r="G2796" s="30">
        <f t="shared" si="380"/>
        <v>3000</v>
      </c>
      <c r="H2796" s="30">
        <f t="shared" si="381"/>
        <v>3700</v>
      </c>
      <c r="I2796" s="30">
        <f t="shared" si="382"/>
        <v>4150</v>
      </c>
      <c r="J2796" s="30">
        <f t="shared" si="383"/>
        <v>4800</v>
      </c>
      <c r="K2796" s="30">
        <f t="shared" si="384"/>
        <v>5100</v>
      </c>
      <c r="L2796" s="30">
        <f t="shared" si="385"/>
        <v>5200</v>
      </c>
      <c r="M2796" s="30">
        <f t="shared" si="386"/>
        <v>6300</v>
      </c>
      <c r="N2796" s="33"/>
      <c r="O2796" s="33"/>
      <c r="P2796" s="33"/>
      <c r="Q2796" s="40">
        <v>10</v>
      </c>
    </row>
    <row r="2797" spans="1:17" ht="12" customHeight="1" x14ac:dyDescent="0.35">
      <c r="A2797" s="77" t="s">
        <v>816</v>
      </c>
      <c r="B2797" s="6">
        <v>5268</v>
      </c>
      <c r="C2797" s="6" t="s">
        <v>816</v>
      </c>
      <c r="D2797" s="40">
        <v>11</v>
      </c>
      <c r="E2797" s="30">
        <f t="shared" si="378"/>
        <v>1800</v>
      </c>
      <c r="F2797" s="30">
        <f t="shared" si="379"/>
        <v>2400</v>
      </c>
      <c r="G2797" s="30">
        <f t="shared" si="380"/>
        <v>3100</v>
      </c>
      <c r="H2797" s="30">
        <f t="shared" si="381"/>
        <v>3800</v>
      </c>
      <c r="I2797" s="30">
        <f t="shared" si="382"/>
        <v>4250</v>
      </c>
      <c r="J2797" s="30">
        <f t="shared" si="383"/>
        <v>4900</v>
      </c>
      <c r="K2797" s="30">
        <f t="shared" si="384"/>
        <v>5200</v>
      </c>
      <c r="L2797" s="30">
        <f t="shared" si="385"/>
        <v>5300</v>
      </c>
      <c r="M2797" s="30">
        <f t="shared" si="386"/>
        <v>6400</v>
      </c>
      <c r="N2797" s="33"/>
      <c r="O2797" s="33"/>
      <c r="P2797" s="33"/>
      <c r="Q2797" s="40">
        <v>11</v>
      </c>
    </row>
    <row r="2798" spans="1:17" ht="12" customHeight="1" x14ac:dyDescent="0.35">
      <c r="A2798" s="77" t="s">
        <v>817</v>
      </c>
      <c r="B2798" s="6">
        <v>5281</v>
      </c>
      <c r="C2798" s="6" t="s">
        <v>817</v>
      </c>
      <c r="D2798" s="40">
        <v>12</v>
      </c>
      <c r="E2798" s="30">
        <f t="shared" si="378"/>
        <v>1900</v>
      </c>
      <c r="F2798" s="30">
        <f t="shared" si="379"/>
        <v>2500</v>
      </c>
      <c r="G2798" s="30">
        <f t="shared" si="380"/>
        <v>3200</v>
      </c>
      <c r="H2798" s="30">
        <f t="shared" si="381"/>
        <v>3900</v>
      </c>
      <c r="I2798" s="30">
        <f t="shared" si="382"/>
        <v>4350</v>
      </c>
      <c r="J2798" s="30">
        <f t="shared" si="383"/>
        <v>5000</v>
      </c>
      <c r="K2798" s="30">
        <f t="shared" si="384"/>
        <v>5300</v>
      </c>
      <c r="L2798" s="30">
        <f t="shared" si="385"/>
        <v>5400</v>
      </c>
      <c r="M2798" s="30">
        <f t="shared" si="386"/>
        <v>6500</v>
      </c>
      <c r="N2798" s="33"/>
      <c r="O2798" s="33"/>
      <c r="P2798" s="33"/>
      <c r="Q2798" s="40">
        <v>12</v>
      </c>
    </row>
    <row r="2799" spans="1:17" ht="12" customHeight="1" x14ac:dyDescent="0.35">
      <c r="A2799" s="77" t="s">
        <v>818</v>
      </c>
      <c r="B2799" s="6">
        <v>5282</v>
      </c>
      <c r="C2799" s="6" t="s">
        <v>818</v>
      </c>
      <c r="D2799" s="40">
        <v>13</v>
      </c>
      <c r="E2799" s="30">
        <f t="shared" si="378"/>
        <v>2000</v>
      </c>
      <c r="F2799" s="30">
        <f t="shared" si="379"/>
        <v>2600</v>
      </c>
      <c r="G2799" s="30">
        <f t="shared" si="380"/>
        <v>3300</v>
      </c>
      <c r="H2799" s="30">
        <f t="shared" si="381"/>
        <v>4000</v>
      </c>
      <c r="I2799" s="30">
        <f t="shared" si="382"/>
        <v>4450</v>
      </c>
      <c r="J2799" s="30">
        <f t="shared" si="383"/>
        <v>5100</v>
      </c>
      <c r="K2799" s="30">
        <f t="shared" si="384"/>
        <v>5400</v>
      </c>
      <c r="L2799" s="30">
        <f t="shared" si="385"/>
        <v>5500</v>
      </c>
      <c r="M2799" s="30">
        <f t="shared" si="386"/>
        <v>6600</v>
      </c>
      <c r="N2799" s="33"/>
      <c r="O2799" s="33"/>
      <c r="P2799" s="33"/>
      <c r="Q2799" s="40">
        <v>13</v>
      </c>
    </row>
    <row r="2800" spans="1:17" ht="12" customHeight="1" x14ac:dyDescent="0.35">
      <c r="A2800" s="77" t="s">
        <v>819</v>
      </c>
      <c r="B2800" s="6">
        <v>5283</v>
      </c>
      <c r="C2800" s="6" t="s">
        <v>819</v>
      </c>
      <c r="D2800" s="40">
        <v>12</v>
      </c>
      <c r="E2800" s="30">
        <f t="shared" si="378"/>
        <v>1900</v>
      </c>
      <c r="F2800" s="30">
        <f t="shared" si="379"/>
        <v>2500</v>
      </c>
      <c r="G2800" s="30">
        <f t="shared" si="380"/>
        <v>3200</v>
      </c>
      <c r="H2800" s="30">
        <f t="shared" si="381"/>
        <v>3900</v>
      </c>
      <c r="I2800" s="30">
        <f t="shared" si="382"/>
        <v>4350</v>
      </c>
      <c r="J2800" s="30">
        <f t="shared" si="383"/>
        <v>5000</v>
      </c>
      <c r="K2800" s="30">
        <f t="shared" si="384"/>
        <v>5300</v>
      </c>
      <c r="L2800" s="30">
        <f t="shared" si="385"/>
        <v>5400</v>
      </c>
      <c r="M2800" s="30">
        <f t="shared" si="386"/>
        <v>6500</v>
      </c>
      <c r="N2800" s="33"/>
      <c r="O2800" s="33"/>
      <c r="P2800" s="33"/>
      <c r="Q2800" s="40">
        <v>12</v>
      </c>
    </row>
    <row r="2801" spans="1:17" ht="12" customHeight="1" x14ac:dyDescent="0.35">
      <c r="A2801" s="77" t="s">
        <v>820</v>
      </c>
      <c r="B2801" s="6">
        <v>5284</v>
      </c>
      <c r="C2801" s="6" t="s">
        <v>820</v>
      </c>
      <c r="D2801" s="40">
        <v>12</v>
      </c>
      <c r="E2801" s="30">
        <f t="shared" si="378"/>
        <v>1900</v>
      </c>
      <c r="F2801" s="30">
        <f t="shared" si="379"/>
        <v>2500</v>
      </c>
      <c r="G2801" s="30">
        <f t="shared" si="380"/>
        <v>3200</v>
      </c>
      <c r="H2801" s="30">
        <f t="shared" si="381"/>
        <v>3900</v>
      </c>
      <c r="I2801" s="30">
        <f t="shared" si="382"/>
        <v>4350</v>
      </c>
      <c r="J2801" s="30">
        <f t="shared" si="383"/>
        <v>5000</v>
      </c>
      <c r="K2801" s="30">
        <f t="shared" si="384"/>
        <v>5300</v>
      </c>
      <c r="L2801" s="30">
        <f t="shared" si="385"/>
        <v>5400</v>
      </c>
      <c r="M2801" s="30">
        <f t="shared" si="386"/>
        <v>6500</v>
      </c>
      <c r="N2801" s="33"/>
      <c r="O2801" s="33"/>
      <c r="P2801" s="33"/>
      <c r="Q2801" s="40">
        <v>12</v>
      </c>
    </row>
    <row r="2802" spans="1:17" ht="12" customHeight="1" x14ac:dyDescent="0.35">
      <c r="A2802" s="77" t="s">
        <v>821</v>
      </c>
      <c r="B2802" s="6">
        <v>5285</v>
      </c>
      <c r="C2802" s="6" t="s">
        <v>821</v>
      </c>
      <c r="D2802" s="40">
        <v>13</v>
      </c>
      <c r="E2802" s="30">
        <f t="shared" si="378"/>
        <v>2000</v>
      </c>
      <c r="F2802" s="30">
        <f t="shared" si="379"/>
        <v>2600</v>
      </c>
      <c r="G2802" s="30">
        <f t="shared" si="380"/>
        <v>3300</v>
      </c>
      <c r="H2802" s="30">
        <f t="shared" si="381"/>
        <v>4000</v>
      </c>
      <c r="I2802" s="30">
        <f t="shared" si="382"/>
        <v>4450</v>
      </c>
      <c r="J2802" s="30">
        <f t="shared" si="383"/>
        <v>5100</v>
      </c>
      <c r="K2802" s="30">
        <f t="shared" si="384"/>
        <v>5400</v>
      </c>
      <c r="L2802" s="30">
        <f t="shared" si="385"/>
        <v>5500</v>
      </c>
      <c r="M2802" s="30">
        <f t="shared" si="386"/>
        <v>6600</v>
      </c>
      <c r="N2802" s="33"/>
      <c r="O2802" s="33"/>
      <c r="P2802" s="33"/>
      <c r="Q2802" s="40">
        <v>13</v>
      </c>
    </row>
    <row r="2803" spans="1:17" ht="12" customHeight="1" x14ac:dyDescent="0.35">
      <c r="A2803" s="77" t="s">
        <v>822</v>
      </c>
      <c r="B2803" s="6">
        <v>5286</v>
      </c>
      <c r="C2803" s="6" t="s">
        <v>822</v>
      </c>
      <c r="D2803" s="40">
        <v>12</v>
      </c>
      <c r="E2803" s="30">
        <f t="shared" si="378"/>
        <v>1900</v>
      </c>
      <c r="F2803" s="30">
        <f t="shared" si="379"/>
        <v>2500</v>
      </c>
      <c r="G2803" s="30">
        <f t="shared" si="380"/>
        <v>3200</v>
      </c>
      <c r="H2803" s="30">
        <f t="shared" si="381"/>
        <v>3900</v>
      </c>
      <c r="I2803" s="30">
        <f t="shared" si="382"/>
        <v>4350</v>
      </c>
      <c r="J2803" s="30">
        <f t="shared" si="383"/>
        <v>5000</v>
      </c>
      <c r="K2803" s="30">
        <f t="shared" si="384"/>
        <v>5300</v>
      </c>
      <c r="L2803" s="30">
        <f t="shared" si="385"/>
        <v>5400</v>
      </c>
      <c r="M2803" s="30">
        <f t="shared" si="386"/>
        <v>6500</v>
      </c>
      <c r="N2803" s="33"/>
      <c r="O2803" s="33"/>
      <c r="P2803" s="33"/>
      <c r="Q2803" s="40">
        <v>12</v>
      </c>
    </row>
    <row r="2804" spans="1:17" ht="12" customHeight="1" x14ac:dyDescent="0.35">
      <c r="A2804" s="77" t="s">
        <v>817</v>
      </c>
      <c r="B2804" s="6">
        <v>5291</v>
      </c>
      <c r="C2804" s="6" t="s">
        <v>817</v>
      </c>
      <c r="D2804" s="40">
        <v>12</v>
      </c>
      <c r="E2804" s="30">
        <f t="shared" si="378"/>
        <v>1900</v>
      </c>
      <c r="F2804" s="30">
        <f t="shared" si="379"/>
        <v>2500</v>
      </c>
      <c r="G2804" s="30">
        <f t="shared" si="380"/>
        <v>3200</v>
      </c>
      <c r="H2804" s="30">
        <f t="shared" si="381"/>
        <v>3900</v>
      </c>
      <c r="I2804" s="30">
        <f t="shared" si="382"/>
        <v>4350</v>
      </c>
      <c r="J2804" s="30">
        <f t="shared" si="383"/>
        <v>5000</v>
      </c>
      <c r="K2804" s="30">
        <f t="shared" si="384"/>
        <v>5300</v>
      </c>
      <c r="L2804" s="30">
        <f t="shared" si="385"/>
        <v>5400</v>
      </c>
      <c r="M2804" s="30">
        <f t="shared" si="386"/>
        <v>6500</v>
      </c>
      <c r="N2804" s="33"/>
      <c r="O2804" s="33"/>
      <c r="P2804" s="33"/>
      <c r="Q2804" s="40">
        <v>12</v>
      </c>
    </row>
    <row r="2805" spans="1:17" ht="12" customHeight="1" x14ac:dyDescent="0.35">
      <c r="A2805" s="77" t="s">
        <v>818</v>
      </c>
      <c r="B2805" s="6">
        <v>5293</v>
      </c>
      <c r="C2805" s="6" t="s">
        <v>818</v>
      </c>
      <c r="D2805" s="40">
        <v>13</v>
      </c>
      <c r="E2805" s="30">
        <f t="shared" si="378"/>
        <v>2000</v>
      </c>
      <c r="F2805" s="30">
        <f t="shared" si="379"/>
        <v>2600</v>
      </c>
      <c r="G2805" s="30">
        <f t="shared" si="380"/>
        <v>3300</v>
      </c>
      <c r="H2805" s="30">
        <f t="shared" si="381"/>
        <v>4000</v>
      </c>
      <c r="I2805" s="30">
        <f t="shared" si="382"/>
        <v>4450</v>
      </c>
      <c r="J2805" s="30">
        <f t="shared" si="383"/>
        <v>5100</v>
      </c>
      <c r="K2805" s="30">
        <f t="shared" si="384"/>
        <v>5400</v>
      </c>
      <c r="L2805" s="30">
        <f t="shared" si="385"/>
        <v>5500</v>
      </c>
      <c r="M2805" s="30">
        <f t="shared" si="386"/>
        <v>6600</v>
      </c>
      <c r="N2805" s="33"/>
      <c r="O2805" s="33"/>
      <c r="P2805" s="33"/>
      <c r="Q2805" s="40">
        <v>13</v>
      </c>
    </row>
    <row r="2806" spans="1:17" ht="12" customHeight="1" x14ac:dyDescent="0.35">
      <c r="A2806" s="77" t="s">
        <v>822</v>
      </c>
      <c r="B2806" s="6">
        <v>5299</v>
      </c>
      <c r="C2806" s="6" t="s">
        <v>822</v>
      </c>
      <c r="D2806" s="40">
        <v>12</v>
      </c>
      <c r="E2806" s="30">
        <f t="shared" si="378"/>
        <v>1900</v>
      </c>
      <c r="F2806" s="30">
        <f t="shared" si="379"/>
        <v>2500</v>
      </c>
      <c r="G2806" s="30">
        <f t="shared" si="380"/>
        <v>3200</v>
      </c>
      <c r="H2806" s="30">
        <f t="shared" si="381"/>
        <v>3900</v>
      </c>
      <c r="I2806" s="30">
        <f t="shared" si="382"/>
        <v>4350</v>
      </c>
      <c r="J2806" s="30">
        <f t="shared" si="383"/>
        <v>5000</v>
      </c>
      <c r="K2806" s="30">
        <f t="shared" si="384"/>
        <v>5300</v>
      </c>
      <c r="L2806" s="30">
        <f t="shared" si="385"/>
        <v>5400</v>
      </c>
      <c r="M2806" s="30">
        <f t="shared" si="386"/>
        <v>6500</v>
      </c>
      <c r="N2806" s="33"/>
      <c r="O2806" s="33"/>
      <c r="P2806" s="33"/>
      <c r="Q2806" s="40">
        <v>12</v>
      </c>
    </row>
    <row r="2807" spans="1:17" ht="12" customHeight="1" x14ac:dyDescent="0.35">
      <c r="A2807" s="77" t="s">
        <v>823</v>
      </c>
      <c r="B2807" s="6">
        <v>5300</v>
      </c>
      <c r="C2807" s="6" t="s">
        <v>823</v>
      </c>
      <c r="D2807" s="40">
        <v>11</v>
      </c>
      <c r="E2807" s="30">
        <f t="shared" si="378"/>
        <v>1800</v>
      </c>
      <c r="F2807" s="30">
        <f t="shared" si="379"/>
        <v>2400</v>
      </c>
      <c r="G2807" s="30">
        <f t="shared" si="380"/>
        <v>3100</v>
      </c>
      <c r="H2807" s="30">
        <f t="shared" si="381"/>
        <v>3800</v>
      </c>
      <c r="I2807" s="30">
        <f t="shared" si="382"/>
        <v>4250</v>
      </c>
      <c r="J2807" s="30">
        <f t="shared" si="383"/>
        <v>4900</v>
      </c>
      <c r="K2807" s="30">
        <f t="shared" si="384"/>
        <v>5200</v>
      </c>
      <c r="L2807" s="30">
        <f t="shared" si="385"/>
        <v>5300</v>
      </c>
      <c r="M2807" s="30">
        <f t="shared" si="386"/>
        <v>6400</v>
      </c>
      <c r="N2807" s="33"/>
      <c r="O2807" s="33"/>
      <c r="P2807" s="33"/>
      <c r="Q2807" s="40">
        <v>11</v>
      </c>
    </row>
    <row r="2808" spans="1:17" ht="12" customHeight="1" x14ac:dyDescent="0.35">
      <c r="A2808" s="77" t="s">
        <v>823</v>
      </c>
      <c r="B2808" s="6">
        <v>5301</v>
      </c>
      <c r="C2808" s="6" t="s">
        <v>823</v>
      </c>
      <c r="D2808" s="40">
        <v>11</v>
      </c>
      <c r="E2808" s="30">
        <f t="shared" si="378"/>
        <v>1800</v>
      </c>
      <c r="F2808" s="30">
        <f t="shared" si="379"/>
        <v>2400</v>
      </c>
      <c r="G2808" s="30">
        <f t="shared" si="380"/>
        <v>3100</v>
      </c>
      <c r="H2808" s="30">
        <f t="shared" si="381"/>
        <v>3800</v>
      </c>
      <c r="I2808" s="30">
        <f t="shared" si="382"/>
        <v>4250</v>
      </c>
      <c r="J2808" s="30">
        <f t="shared" si="383"/>
        <v>4900</v>
      </c>
      <c r="K2808" s="30">
        <f t="shared" si="384"/>
        <v>5200</v>
      </c>
      <c r="L2808" s="30">
        <f t="shared" si="385"/>
        <v>5300</v>
      </c>
      <c r="M2808" s="30">
        <f t="shared" si="386"/>
        <v>6400</v>
      </c>
      <c r="N2808" s="33"/>
      <c r="O2808" s="33"/>
      <c r="P2808" s="33"/>
      <c r="Q2808" s="40">
        <v>11</v>
      </c>
    </row>
    <row r="2809" spans="1:17" ht="12" customHeight="1" x14ac:dyDescent="0.35">
      <c r="A2809" s="77" t="s">
        <v>824</v>
      </c>
      <c r="B2809" s="6">
        <v>5302</v>
      </c>
      <c r="C2809" s="6" t="s">
        <v>824</v>
      </c>
      <c r="D2809" s="40">
        <v>12</v>
      </c>
      <c r="E2809" s="30">
        <f t="shared" si="378"/>
        <v>1900</v>
      </c>
      <c r="F2809" s="30">
        <f t="shared" si="379"/>
        <v>2500</v>
      </c>
      <c r="G2809" s="30">
        <f t="shared" si="380"/>
        <v>3200</v>
      </c>
      <c r="H2809" s="30">
        <f t="shared" si="381"/>
        <v>3900</v>
      </c>
      <c r="I2809" s="30">
        <f t="shared" si="382"/>
        <v>4350</v>
      </c>
      <c r="J2809" s="30">
        <f t="shared" si="383"/>
        <v>5000</v>
      </c>
      <c r="K2809" s="30">
        <f t="shared" si="384"/>
        <v>5300</v>
      </c>
      <c r="L2809" s="30">
        <f t="shared" si="385"/>
        <v>5400</v>
      </c>
      <c r="M2809" s="30">
        <f t="shared" si="386"/>
        <v>6500</v>
      </c>
      <c r="N2809" s="33"/>
      <c r="O2809" s="33"/>
      <c r="P2809" s="33"/>
      <c r="Q2809" s="40">
        <v>12</v>
      </c>
    </row>
    <row r="2810" spans="1:17" ht="12" customHeight="1" x14ac:dyDescent="0.35">
      <c r="A2810" s="77" t="s">
        <v>825</v>
      </c>
      <c r="B2810" s="6">
        <v>5303</v>
      </c>
      <c r="C2810" s="6" t="s">
        <v>825</v>
      </c>
      <c r="D2810" s="40">
        <v>12</v>
      </c>
      <c r="E2810" s="30">
        <f t="shared" si="378"/>
        <v>1900</v>
      </c>
      <c r="F2810" s="30">
        <f t="shared" si="379"/>
        <v>2500</v>
      </c>
      <c r="G2810" s="30">
        <f t="shared" si="380"/>
        <v>3200</v>
      </c>
      <c r="H2810" s="30">
        <f t="shared" si="381"/>
        <v>3900</v>
      </c>
      <c r="I2810" s="30">
        <f t="shared" si="382"/>
        <v>4350</v>
      </c>
      <c r="J2810" s="30">
        <f t="shared" si="383"/>
        <v>5000</v>
      </c>
      <c r="K2810" s="30">
        <f t="shared" si="384"/>
        <v>5300</v>
      </c>
      <c r="L2810" s="30">
        <f t="shared" si="385"/>
        <v>5400</v>
      </c>
      <c r="M2810" s="30">
        <f t="shared" si="386"/>
        <v>6500</v>
      </c>
      <c r="N2810" s="33"/>
      <c r="O2810" s="33"/>
      <c r="P2810" s="33"/>
      <c r="Q2810" s="40">
        <v>12</v>
      </c>
    </row>
    <row r="2811" spans="1:17" ht="12" customHeight="1" x14ac:dyDescent="0.35">
      <c r="A2811" s="77" t="s">
        <v>826</v>
      </c>
      <c r="B2811" s="6">
        <v>5304</v>
      </c>
      <c r="C2811" s="6" t="s">
        <v>826</v>
      </c>
      <c r="D2811" s="40">
        <v>13</v>
      </c>
      <c r="E2811" s="30">
        <f t="shared" si="378"/>
        <v>2000</v>
      </c>
      <c r="F2811" s="30">
        <f t="shared" si="379"/>
        <v>2600</v>
      </c>
      <c r="G2811" s="30">
        <f t="shared" si="380"/>
        <v>3300</v>
      </c>
      <c r="H2811" s="30">
        <f t="shared" si="381"/>
        <v>4000</v>
      </c>
      <c r="I2811" s="30">
        <f t="shared" si="382"/>
        <v>4450</v>
      </c>
      <c r="J2811" s="30">
        <f t="shared" si="383"/>
        <v>5100</v>
      </c>
      <c r="K2811" s="30">
        <f t="shared" si="384"/>
        <v>5400</v>
      </c>
      <c r="L2811" s="30">
        <f t="shared" si="385"/>
        <v>5500</v>
      </c>
      <c r="M2811" s="30">
        <f t="shared" si="386"/>
        <v>6600</v>
      </c>
      <c r="N2811" s="33"/>
      <c r="O2811" s="33"/>
      <c r="P2811" s="33"/>
      <c r="Q2811" s="40">
        <v>13</v>
      </c>
    </row>
    <row r="2812" spans="1:17" ht="12" customHeight="1" x14ac:dyDescent="0.35">
      <c r="A2812" s="77" t="s">
        <v>827</v>
      </c>
      <c r="B2812" s="6">
        <v>5305</v>
      </c>
      <c r="C2812" s="6" t="s">
        <v>827</v>
      </c>
      <c r="D2812" s="40">
        <v>12</v>
      </c>
      <c r="E2812" s="30">
        <f t="shared" si="378"/>
        <v>1900</v>
      </c>
      <c r="F2812" s="30">
        <f t="shared" si="379"/>
        <v>2500</v>
      </c>
      <c r="G2812" s="30">
        <f t="shared" si="380"/>
        <v>3200</v>
      </c>
      <c r="H2812" s="30">
        <f t="shared" si="381"/>
        <v>3900</v>
      </c>
      <c r="I2812" s="30">
        <f t="shared" si="382"/>
        <v>4350</v>
      </c>
      <c r="J2812" s="30">
        <f t="shared" si="383"/>
        <v>5000</v>
      </c>
      <c r="K2812" s="30">
        <f t="shared" si="384"/>
        <v>5300</v>
      </c>
      <c r="L2812" s="30">
        <f t="shared" si="385"/>
        <v>5400</v>
      </c>
      <c r="M2812" s="30">
        <f t="shared" si="386"/>
        <v>6500</v>
      </c>
      <c r="N2812" s="33"/>
      <c r="O2812" s="33"/>
      <c r="P2812" s="33"/>
      <c r="Q2812" s="40">
        <v>12</v>
      </c>
    </row>
    <row r="2813" spans="1:17" ht="12" customHeight="1" x14ac:dyDescent="0.35">
      <c r="A2813" s="77" t="s">
        <v>828</v>
      </c>
      <c r="B2813" s="6">
        <v>5306</v>
      </c>
      <c r="C2813" s="6" t="s">
        <v>828</v>
      </c>
      <c r="D2813" s="40">
        <v>12</v>
      </c>
      <c r="E2813" s="30">
        <f t="shared" si="378"/>
        <v>1900</v>
      </c>
      <c r="F2813" s="30">
        <f t="shared" si="379"/>
        <v>2500</v>
      </c>
      <c r="G2813" s="30">
        <f t="shared" si="380"/>
        <v>3200</v>
      </c>
      <c r="H2813" s="30">
        <f t="shared" si="381"/>
        <v>3900</v>
      </c>
      <c r="I2813" s="30">
        <f t="shared" si="382"/>
        <v>4350</v>
      </c>
      <c r="J2813" s="30">
        <f t="shared" si="383"/>
        <v>5000</v>
      </c>
      <c r="K2813" s="30">
        <f t="shared" si="384"/>
        <v>5300</v>
      </c>
      <c r="L2813" s="30">
        <f t="shared" si="385"/>
        <v>5400</v>
      </c>
      <c r="M2813" s="30">
        <f t="shared" si="386"/>
        <v>6500</v>
      </c>
      <c r="N2813" s="33"/>
      <c r="O2813" s="33"/>
      <c r="P2813" s="33"/>
      <c r="Q2813" s="40">
        <v>12</v>
      </c>
    </row>
    <row r="2814" spans="1:17" ht="12" customHeight="1" x14ac:dyDescent="0.35">
      <c r="A2814" s="77" t="s">
        <v>829</v>
      </c>
      <c r="B2814" s="6">
        <v>5307</v>
      </c>
      <c r="C2814" s="6" t="s">
        <v>829</v>
      </c>
      <c r="D2814" s="40">
        <v>13</v>
      </c>
      <c r="E2814" s="30">
        <f t="shared" ref="E2814:E2877" si="387">IF(D2814=1,$E$6,IF(D2814=2,$E$7,IF(D2814=3,$E$8,IF(D2814=4,$E$9,IF(D2814=5,$E$10,IF(D2814=6,$E$11,IF(D2814=7,$E$12,IF(D2814=8,$E$13,IF(D2814=9,$E$14,IF(D2814=10,$E$15,IF(D2814=11,$E$16,IF(D2814=12,$E$17,IF(D2814=13,$E$18,IF(D2814=14,$E$19,IF(D2814=15,$E$20,IF(D2814=16,$E$21,IF(D2814=17,$E$22,IF(D2814=18,$E$23,IF(D2814=19,$E$24,IF(D2814=20,$E$25,IF(D2814=21,$E$26)))))))))))))))))))))</f>
        <v>2000</v>
      </c>
      <c r="F2814" s="30">
        <f t="shared" ref="F2814:F2877" si="388">IF(D2814=1,$F$6,IF(D2814=2,$F$7,IF(D2814=3,$F$8,IF(D2814=4,$F$9,IF(D2814=5,$F$10,IF(D2814=6,$F$11,IF(D2814=7,$F$12,IF(D2814=8,$F$13,IF(D2814=9,$F$14,IF(D2814=10,$F$15,IF(D2814=11,$F$16,IF(D2814=12,$F$17,IF(D2814=13,$F$18,IF(D2814=14,$F$19,IF(D2814=15,$F$20,IF(D2814=16,$F$21,IF(D2814=17,$F$22,IF(D2814=18,$F$23,IF(D2814=19,$F$24,IF(D2814=20,$F$25))))))))))))))))))))</f>
        <v>2600</v>
      </c>
      <c r="G2814" s="30">
        <f t="shared" ref="G2814:G2877" si="389">IF(D2814=1,$G$6,IF(D2814=2,$G$7,IF(D2814=3,$G$8,IF(D2814=4,$G$9,IF(D2814=5,$G$10,IF(D2814=6,$G$11,IF(D2814=7,$G$12,IF(D2814=8,$G$13,IF(D2814=9,$G$14,IF(D2814=10,$G$15,IF(D2814=11,$G$16,IF(D2814=12,$G$17,IF(D2814=13,$G$18,IF(D2814=14,$G$19,IF(D2814=15,$G$20,IF(D2814=16,$G$21,IF(D2814=17,$G$22,IF(D2814=18,$G$23,IF(D2814=19,$G$24,IF(D2814=20,$G$25))))))))))))))))))))</f>
        <v>3300</v>
      </c>
      <c r="H2814" s="30">
        <f t="shared" ref="H2814:H2877" si="390">IF(D2814=1,$H$6,IF(D2814=2,$H$7,IF(D2814=3,$H$8,IF(D2814=4,$H$9,IF(D2814=5,$H$10,IF(D2814=6,$H$11,IF(D2814=7,$H$12,IF(D2814=8,$H$13,IF(D2814=9,$H$14,IF(D2814=10,$H$15,IF(D2814=11,$H$16,IF(D2814=12,$H$17,IF(D2814=13,$H$18,IF(D2814=14,$H$19,IF(D2814=15,$H$20,IF(D2814=16,$H$21,IF(D2814=17,$H$22,IF(D2814=18,$H$23,IF(D2814=19,$H$24,IF(D2814=20,$H$25))))))))))))))))))))</f>
        <v>4000</v>
      </c>
      <c r="I2814" s="30">
        <f t="shared" ref="I2814:I2877" si="391">IF(D2814=1,$I$6,IF(D2814=2,$I$7,IF(D2814=3,$I$8,IF(D2814=4,$I$9,IF(D2814=5,$I$10,IF(D2814=6,$I$11,IF(D2814=7,$I$12,IF(D2814=8,$I$13,IF(D2814=9,$I$14,IF(D2814=10,$I$15,IF(D2814=11,$I$16,IF(D2814=12,$I$17,IF(D2814=13,$I$18,IF(D2814=14,$I$19,IF(D2814=15,$I$20,IF(D2814=16,$I$21,IF(D2814=17,$I$22,IF(D2814=18,$I$23,IF(D2814=19,$I$24,IF(D2814=20,$I$25))))))))))))))))))))</f>
        <v>4450</v>
      </c>
      <c r="J2814" s="30">
        <f t="shared" ref="J2814:J2877" si="392">IF(D2814=1,$J$6,IF(D2814=2,$J$7,IF(D2814=3,$J$8,IF(D2814=4,$J$9,IF(D2814=5,$J$10,IF(D2814=6,$J$11,IF(D2814=7,$J$12,IF(D2814=8,$J$13,IF(D2814=9,$J$14,IF(D2814=10,$J$15,IF(D2814=11,$J$16,IF(D2814=12,$J$17,IF(D2814=13,$J$18,IF(D2814=14,$J$19,IF(D2814=15,$J$20,IF(D2814=16,$J$21,IF(D2814=17,$J$22,IF(D2814=18,$J$23,IF(D2814=19,$J$24,IF(D2814=20,$J$25))))))))))))))))))))</f>
        <v>5100</v>
      </c>
      <c r="K2814" s="30">
        <f t="shared" ref="K2814:K2877" si="393">IF(D2814=1,$K$6,IF(D2814=2,$K$7,IF(D2814=3,$K$8,IF(D2814=4,$K$9,IF(D2814=5,$K$10,IF(D2814=6,$K$11,IF(D2814=7,$K$12,IF(D2814=8,$K$13,IF(D2814=9,$K$14,IF(D2814=10,$K$15,IF(D2814=11,$K$16,IF(D2814=12,$K$17,IF(D2814=13,$K$18,IF(D2814=14,$K$19,IF(D2814=15,$K$20,IF(D2814=16,$K$21,IF(D2814=17,$K$22,IF(D2814=18,$K$23,IF(D2814=19,$K$24,IF(D2814=20,$K$25))))))))))))))))))))</f>
        <v>5400</v>
      </c>
      <c r="L2814" s="30">
        <f t="shared" ref="L2814:L2877" si="394">IF(D2814=1,$L$6,IF(D2814=2,$L$7,IF(D2814=3,$L$8,IF(D2814=4,$L$9,IF(D2814=5,$L$10,IF(D2814=6,$L$11,IF(D2814=7,$L$12,IF(D2814=8,$L$13,IF(D2814=9,$L$14,IF(D2814=10,$L$15,IF(D2814=11,$L$16,IF(D2814=12,$L$17,IF(D2814=13,$L$18,IF(D2814=14,$L$19,IF(D2814=15,$L$21,IF(D2814=16,$L$20,IF(D2814=17,$L$22,IF(D2814=18,$L$23,IF(D2814=19,$L$24,IF(D2814=20,$L$25))))))))))))))))))))</f>
        <v>5500</v>
      </c>
      <c r="M2814" s="30">
        <f t="shared" ref="M2814:M2877" si="395">IF(D2814=1,$M$6,IF(D2814=2,$M$7,IF(D2814=3,$M$8,IF(D2814=4,$M$9,IF(D2814=5,$M$10,IF(D2814=6,$M$11,IF(D2814=7,$M$12,IF(D2814=8,$M$13,IF(D2814=9,$M$14,IF(D2814=10,$M$15,IF(D2814=11,$M$16,IF(D2814=12,$M$17,IF(D2814=13,$M$18,IF(D2814=14,$M$19,IF(D2814=15,$M$20,IF(D2814=16,$M$21,IF(D2814=17,$M$22,IF(D2814=18,$M$23,IF(D2814=19,$M$24,IF(D2814=20,$M$25))))))))))))))))))))</f>
        <v>6600</v>
      </c>
      <c r="N2814" s="33"/>
      <c r="O2814" s="33"/>
      <c r="P2814" s="33"/>
      <c r="Q2814" s="40">
        <v>13</v>
      </c>
    </row>
    <row r="2815" spans="1:17" ht="12" customHeight="1" x14ac:dyDescent="0.35">
      <c r="A2815" s="77" t="s">
        <v>823</v>
      </c>
      <c r="B2815" s="6">
        <v>5308</v>
      </c>
      <c r="C2815" s="6" t="s">
        <v>823</v>
      </c>
      <c r="D2815" s="40">
        <v>11</v>
      </c>
      <c r="E2815" s="30">
        <f t="shared" si="387"/>
        <v>1800</v>
      </c>
      <c r="F2815" s="30">
        <f t="shared" si="388"/>
        <v>2400</v>
      </c>
      <c r="G2815" s="30">
        <f t="shared" si="389"/>
        <v>3100</v>
      </c>
      <c r="H2815" s="30">
        <f t="shared" si="390"/>
        <v>3800</v>
      </c>
      <c r="I2815" s="30">
        <f t="shared" si="391"/>
        <v>4250</v>
      </c>
      <c r="J2815" s="30">
        <f t="shared" si="392"/>
        <v>4900</v>
      </c>
      <c r="K2815" s="30">
        <f t="shared" si="393"/>
        <v>5200</v>
      </c>
      <c r="L2815" s="30">
        <f t="shared" si="394"/>
        <v>5300</v>
      </c>
      <c r="M2815" s="30">
        <f t="shared" si="395"/>
        <v>6400</v>
      </c>
      <c r="N2815" s="33"/>
      <c r="O2815" s="33"/>
      <c r="P2815" s="33"/>
      <c r="Q2815" s="40">
        <v>11</v>
      </c>
    </row>
    <row r="2816" spans="1:17" ht="12" customHeight="1" x14ac:dyDescent="0.35">
      <c r="A2816" s="77" t="s">
        <v>823</v>
      </c>
      <c r="B2816" s="6">
        <v>5309</v>
      </c>
      <c r="C2816" s="6" t="s">
        <v>823</v>
      </c>
      <c r="D2816" s="40">
        <v>11</v>
      </c>
      <c r="E2816" s="30">
        <f t="shared" si="387"/>
        <v>1800</v>
      </c>
      <c r="F2816" s="30">
        <f t="shared" si="388"/>
        <v>2400</v>
      </c>
      <c r="G2816" s="30">
        <f t="shared" si="389"/>
        <v>3100</v>
      </c>
      <c r="H2816" s="30">
        <f t="shared" si="390"/>
        <v>3800</v>
      </c>
      <c r="I2816" s="30">
        <f t="shared" si="391"/>
        <v>4250</v>
      </c>
      <c r="J2816" s="30">
        <f t="shared" si="392"/>
        <v>4900</v>
      </c>
      <c r="K2816" s="30">
        <f t="shared" si="393"/>
        <v>5200</v>
      </c>
      <c r="L2816" s="30">
        <f t="shared" si="394"/>
        <v>5300</v>
      </c>
      <c r="M2816" s="30">
        <f t="shared" si="395"/>
        <v>6400</v>
      </c>
      <c r="N2816" s="33"/>
      <c r="O2816" s="33"/>
      <c r="P2816" s="33"/>
      <c r="Q2816" s="40">
        <v>11</v>
      </c>
    </row>
    <row r="2817" spans="1:17" ht="12" customHeight="1" x14ac:dyDescent="0.35">
      <c r="A2817" s="77" t="s">
        <v>830</v>
      </c>
      <c r="B2817" s="6">
        <v>5310</v>
      </c>
      <c r="C2817" s="6" t="s">
        <v>830</v>
      </c>
      <c r="D2817" s="40">
        <v>13</v>
      </c>
      <c r="E2817" s="30">
        <f t="shared" si="387"/>
        <v>2000</v>
      </c>
      <c r="F2817" s="30">
        <f t="shared" si="388"/>
        <v>2600</v>
      </c>
      <c r="G2817" s="30">
        <f t="shared" si="389"/>
        <v>3300</v>
      </c>
      <c r="H2817" s="30">
        <f t="shared" si="390"/>
        <v>4000</v>
      </c>
      <c r="I2817" s="30">
        <f t="shared" si="391"/>
        <v>4450</v>
      </c>
      <c r="J2817" s="30">
        <f t="shared" si="392"/>
        <v>5100</v>
      </c>
      <c r="K2817" s="30">
        <f t="shared" si="393"/>
        <v>5400</v>
      </c>
      <c r="L2817" s="30">
        <f t="shared" si="394"/>
        <v>5500</v>
      </c>
      <c r="M2817" s="30">
        <f t="shared" si="395"/>
        <v>6600</v>
      </c>
      <c r="N2817" s="33"/>
      <c r="O2817" s="33"/>
      <c r="P2817" s="33"/>
      <c r="Q2817" s="40">
        <v>13</v>
      </c>
    </row>
    <row r="2818" spans="1:17" ht="12" customHeight="1" x14ac:dyDescent="0.35">
      <c r="A2818" s="77" t="s">
        <v>831</v>
      </c>
      <c r="B2818" s="6">
        <v>5314</v>
      </c>
      <c r="C2818" s="6" t="s">
        <v>831</v>
      </c>
      <c r="D2818" s="40">
        <v>14</v>
      </c>
      <c r="E2818" s="30">
        <f t="shared" si="387"/>
        <v>2100</v>
      </c>
      <c r="F2818" s="30">
        <f t="shared" si="388"/>
        <v>3600</v>
      </c>
      <c r="G2818" s="30">
        <f t="shared" si="389"/>
        <v>4800</v>
      </c>
      <c r="H2818" s="30">
        <f t="shared" si="390"/>
        <v>5600</v>
      </c>
      <c r="I2818" s="30">
        <f t="shared" si="391"/>
        <v>6400</v>
      </c>
      <c r="J2818" s="30">
        <f t="shared" si="392"/>
        <v>7200</v>
      </c>
      <c r="K2818" s="30">
        <f t="shared" si="393"/>
        <v>8000</v>
      </c>
      <c r="L2818" s="30">
        <f t="shared" si="394"/>
        <v>8800</v>
      </c>
      <c r="M2818" s="30">
        <f t="shared" si="395"/>
        <v>9600</v>
      </c>
      <c r="N2818" s="33"/>
      <c r="O2818" s="33"/>
      <c r="P2818" s="33"/>
      <c r="Q2818" s="40">
        <v>14</v>
      </c>
    </row>
    <row r="2819" spans="1:17" ht="12" customHeight="1" x14ac:dyDescent="0.35">
      <c r="A2819" s="77" t="s">
        <v>832</v>
      </c>
      <c r="B2819" s="6">
        <v>5315</v>
      </c>
      <c r="C2819" s="6" t="s">
        <v>832</v>
      </c>
      <c r="D2819" s="40">
        <v>14</v>
      </c>
      <c r="E2819" s="30">
        <f t="shared" si="387"/>
        <v>2100</v>
      </c>
      <c r="F2819" s="30">
        <f t="shared" si="388"/>
        <v>3600</v>
      </c>
      <c r="G2819" s="30">
        <f t="shared" si="389"/>
        <v>4800</v>
      </c>
      <c r="H2819" s="30">
        <f t="shared" si="390"/>
        <v>5600</v>
      </c>
      <c r="I2819" s="30">
        <f t="shared" si="391"/>
        <v>6400</v>
      </c>
      <c r="J2819" s="30">
        <f t="shared" si="392"/>
        <v>7200</v>
      </c>
      <c r="K2819" s="30">
        <f t="shared" si="393"/>
        <v>8000</v>
      </c>
      <c r="L2819" s="30">
        <f t="shared" si="394"/>
        <v>8800</v>
      </c>
      <c r="M2819" s="30">
        <f t="shared" si="395"/>
        <v>9600</v>
      </c>
      <c r="N2819" s="33"/>
      <c r="O2819" s="33"/>
      <c r="P2819" s="33"/>
      <c r="Q2819" s="40">
        <v>14</v>
      </c>
    </row>
    <row r="2820" spans="1:17" ht="12" customHeight="1" x14ac:dyDescent="0.35">
      <c r="A2820" s="77" t="s">
        <v>824</v>
      </c>
      <c r="B2820" s="6">
        <v>5318</v>
      </c>
      <c r="C2820" s="6" t="s">
        <v>824</v>
      </c>
      <c r="D2820" s="40">
        <v>13</v>
      </c>
      <c r="E2820" s="30">
        <f t="shared" si="387"/>
        <v>2000</v>
      </c>
      <c r="F2820" s="30">
        <f t="shared" si="388"/>
        <v>2600</v>
      </c>
      <c r="G2820" s="30">
        <f t="shared" si="389"/>
        <v>3300</v>
      </c>
      <c r="H2820" s="30">
        <f t="shared" si="390"/>
        <v>4000</v>
      </c>
      <c r="I2820" s="30">
        <f t="shared" si="391"/>
        <v>4450</v>
      </c>
      <c r="J2820" s="30">
        <f t="shared" si="392"/>
        <v>5100</v>
      </c>
      <c r="K2820" s="30">
        <f t="shared" si="393"/>
        <v>5400</v>
      </c>
      <c r="L2820" s="30">
        <f t="shared" si="394"/>
        <v>5500</v>
      </c>
      <c r="M2820" s="30">
        <f t="shared" si="395"/>
        <v>6600</v>
      </c>
      <c r="N2820" s="33"/>
      <c r="O2820" s="33"/>
      <c r="P2820" s="33"/>
      <c r="Q2820" s="40">
        <v>13</v>
      </c>
    </row>
    <row r="2821" spans="1:17" ht="12" customHeight="1" x14ac:dyDescent="0.35">
      <c r="A2821" s="77" t="s">
        <v>823</v>
      </c>
      <c r="B2821" s="6">
        <v>5319</v>
      </c>
      <c r="C2821" s="6" t="s">
        <v>823</v>
      </c>
      <c r="D2821" s="40">
        <v>11</v>
      </c>
      <c r="E2821" s="30">
        <f t="shared" si="387"/>
        <v>1800</v>
      </c>
      <c r="F2821" s="30">
        <f t="shared" si="388"/>
        <v>2400</v>
      </c>
      <c r="G2821" s="30">
        <f t="shared" si="389"/>
        <v>3100</v>
      </c>
      <c r="H2821" s="30">
        <f t="shared" si="390"/>
        <v>3800</v>
      </c>
      <c r="I2821" s="30">
        <f t="shared" si="391"/>
        <v>4250</v>
      </c>
      <c r="J2821" s="30">
        <f t="shared" si="392"/>
        <v>4900</v>
      </c>
      <c r="K2821" s="30">
        <f t="shared" si="393"/>
        <v>5200</v>
      </c>
      <c r="L2821" s="30">
        <f t="shared" si="394"/>
        <v>5300</v>
      </c>
      <c r="M2821" s="30">
        <f t="shared" si="395"/>
        <v>6400</v>
      </c>
      <c r="N2821" s="33"/>
      <c r="O2821" s="33"/>
      <c r="P2821" s="33"/>
      <c r="Q2821" s="40">
        <v>11</v>
      </c>
    </row>
    <row r="2822" spans="1:17" ht="12" customHeight="1" x14ac:dyDescent="0.35">
      <c r="A2822" s="77" t="s">
        <v>823</v>
      </c>
      <c r="B2822" s="6">
        <v>5321</v>
      </c>
      <c r="C2822" s="6" t="s">
        <v>823</v>
      </c>
      <c r="D2822" s="40">
        <v>11</v>
      </c>
      <c r="E2822" s="30">
        <f t="shared" si="387"/>
        <v>1800</v>
      </c>
      <c r="F2822" s="30">
        <f t="shared" si="388"/>
        <v>2400</v>
      </c>
      <c r="G2822" s="30">
        <f t="shared" si="389"/>
        <v>3100</v>
      </c>
      <c r="H2822" s="30">
        <f t="shared" si="390"/>
        <v>3800</v>
      </c>
      <c r="I2822" s="30">
        <f t="shared" si="391"/>
        <v>4250</v>
      </c>
      <c r="J2822" s="30">
        <f t="shared" si="392"/>
        <v>4900</v>
      </c>
      <c r="K2822" s="30">
        <f t="shared" si="393"/>
        <v>5200</v>
      </c>
      <c r="L2822" s="30">
        <f t="shared" si="394"/>
        <v>5300</v>
      </c>
      <c r="M2822" s="30">
        <f t="shared" si="395"/>
        <v>6400</v>
      </c>
      <c r="N2822" s="33"/>
      <c r="O2822" s="33"/>
      <c r="P2822" s="33"/>
      <c r="Q2822" s="40">
        <v>11</v>
      </c>
    </row>
    <row r="2823" spans="1:17" ht="12" customHeight="1" x14ac:dyDescent="0.35">
      <c r="A2823" s="77" t="s">
        <v>823</v>
      </c>
      <c r="B2823" s="6">
        <v>5322</v>
      </c>
      <c r="C2823" s="6" t="s">
        <v>823</v>
      </c>
      <c r="D2823" s="40">
        <v>11</v>
      </c>
      <c r="E2823" s="30">
        <f t="shared" si="387"/>
        <v>1800</v>
      </c>
      <c r="F2823" s="30">
        <f t="shared" si="388"/>
        <v>2400</v>
      </c>
      <c r="G2823" s="30">
        <f t="shared" si="389"/>
        <v>3100</v>
      </c>
      <c r="H2823" s="30">
        <f t="shared" si="390"/>
        <v>3800</v>
      </c>
      <c r="I2823" s="30">
        <f t="shared" si="391"/>
        <v>4250</v>
      </c>
      <c r="J2823" s="30">
        <f t="shared" si="392"/>
        <v>4900</v>
      </c>
      <c r="K2823" s="30">
        <f t="shared" si="393"/>
        <v>5200</v>
      </c>
      <c r="L2823" s="30">
        <f t="shared" si="394"/>
        <v>5300</v>
      </c>
      <c r="M2823" s="30">
        <f t="shared" si="395"/>
        <v>6400</v>
      </c>
      <c r="N2823" s="33"/>
      <c r="O2823" s="33"/>
      <c r="P2823" s="33"/>
      <c r="Q2823" s="40">
        <v>11</v>
      </c>
    </row>
    <row r="2824" spans="1:17" ht="12" customHeight="1" x14ac:dyDescent="0.35">
      <c r="A2824" s="77" t="s">
        <v>823</v>
      </c>
      <c r="B2824" s="6">
        <v>5323</v>
      </c>
      <c r="C2824" s="6" t="s">
        <v>823</v>
      </c>
      <c r="D2824" s="40">
        <v>11</v>
      </c>
      <c r="E2824" s="30">
        <f t="shared" si="387"/>
        <v>1800</v>
      </c>
      <c r="F2824" s="30">
        <f t="shared" si="388"/>
        <v>2400</v>
      </c>
      <c r="G2824" s="30">
        <f t="shared" si="389"/>
        <v>3100</v>
      </c>
      <c r="H2824" s="30">
        <f t="shared" si="390"/>
        <v>3800</v>
      </c>
      <c r="I2824" s="30">
        <f t="shared" si="391"/>
        <v>4250</v>
      </c>
      <c r="J2824" s="30">
        <f t="shared" si="392"/>
        <v>4900</v>
      </c>
      <c r="K2824" s="30">
        <f t="shared" si="393"/>
        <v>5200</v>
      </c>
      <c r="L2824" s="30">
        <f t="shared" si="394"/>
        <v>5300</v>
      </c>
      <c r="M2824" s="30">
        <f t="shared" si="395"/>
        <v>6400</v>
      </c>
      <c r="N2824" s="33"/>
      <c r="O2824" s="33"/>
      <c r="P2824" s="33"/>
      <c r="Q2824" s="40">
        <v>11</v>
      </c>
    </row>
    <row r="2825" spans="1:17" ht="12" customHeight="1" x14ac:dyDescent="0.35">
      <c r="A2825" s="77" t="s">
        <v>825</v>
      </c>
      <c r="B2825" s="6">
        <v>5325</v>
      </c>
      <c r="C2825" s="6" t="s">
        <v>825</v>
      </c>
      <c r="D2825" s="40">
        <v>12</v>
      </c>
      <c r="E2825" s="30">
        <f t="shared" si="387"/>
        <v>1900</v>
      </c>
      <c r="F2825" s="30">
        <f t="shared" si="388"/>
        <v>2500</v>
      </c>
      <c r="G2825" s="30">
        <f t="shared" si="389"/>
        <v>3200</v>
      </c>
      <c r="H2825" s="30">
        <f t="shared" si="390"/>
        <v>3900</v>
      </c>
      <c r="I2825" s="30">
        <f t="shared" si="391"/>
        <v>4350</v>
      </c>
      <c r="J2825" s="30">
        <f t="shared" si="392"/>
        <v>5000</v>
      </c>
      <c r="K2825" s="30">
        <f t="shared" si="393"/>
        <v>5300</v>
      </c>
      <c r="L2825" s="30">
        <f t="shared" si="394"/>
        <v>5400</v>
      </c>
      <c r="M2825" s="30">
        <f t="shared" si="395"/>
        <v>6500</v>
      </c>
      <c r="N2825" s="33"/>
      <c r="O2825" s="33"/>
      <c r="P2825" s="33"/>
      <c r="Q2825" s="40">
        <v>12</v>
      </c>
    </row>
    <row r="2826" spans="1:17" ht="12" customHeight="1" x14ac:dyDescent="0.35">
      <c r="A2826" s="77" t="s">
        <v>829</v>
      </c>
      <c r="B2826" s="6">
        <v>5326</v>
      </c>
      <c r="C2826" s="6" t="s">
        <v>829</v>
      </c>
      <c r="D2826" s="40">
        <v>13</v>
      </c>
      <c r="E2826" s="30">
        <f t="shared" si="387"/>
        <v>2000</v>
      </c>
      <c r="F2826" s="30">
        <f t="shared" si="388"/>
        <v>2600</v>
      </c>
      <c r="G2826" s="30">
        <f t="shared" si="389"/>
        <v>3300</v>
      </c>
      <c r="H2826" s="30">
        <f t="shared" si="390"/>
        <v>4000</v>
      </c>
      <c r="I2826" s="30">
        <f t="shared" si="391"/>
        <v>4450</v>
      </c>
      <c r="J2826" s="30">
        <f t="shared" si="392"/>
        <v>5100</v>
      </c>
      <c r="K2826" s="30">
        <f t="shared" si="393"/>
        <v>5400</v>
      </c>
      <c r="L2826" s="30">
        <f t="shared" si="394"/>
        <v>5500</v>
      </c>
      <c r="M2826" s="30">
        <f t="shared" si="395"/>
        <v>6600</v>
      </c>
      <c r="N2826" s="33"/>
      <c r="O2826" s="33"/>
      <c r="P2826" s="33"/>
      <c r="Q2826" s="40">
        <v>13</v>
      </c>
    </row>
    <row r="2827" spans="1:17" ht="12" customHeight="1" x14ac:dyDescent="0.35">
      <c r="A2827" s="77" t="s">
        <v>830</v>
      </c>
      <c r="B2827" s="6">
        <v>5327</v>
      </c>
      <c r="C2827" s="6" t="s">
        <v>830</v>
      </c>
      <c r="D2827" s="40">
        <v>13</v>
      </c>
      <c r="E2827" s="30">
        <f t="shared" si="387"/>
        <v>2000</v>
      </c>
      <c r="F2827" s="30">
        <f t="shared" si="388"/>
        <v>2600</v>
      </c>
      <c r="G2827" s="30">
        <f t="shared" si="389"/>
        <v>3300</v>
      </c>
      <c r="H2827" s="30">
        <f t="shared" si="390"/>
        <v>4000</v>
      </c>
      <c r="I2827" s="30">
        <f t="shared" si="391"/>
        <v>4450</v>
      </c>
      <c r="J2827" s="30">
        <f t="shared" si="392"/>
        <v>5100</v>
      </c>
      <c r="K2827" s="30">
        <f t="shared" si="393"/>
        <v>5400</v>
      </c>
      <c r="L2827" s="30">
        <f t="shared" si="394"/>
        <v>5500</v>
      </c>
      <c r="M2827" s="30">
        <f t="shared" si="395"/>
        <v>6600</v>
      </c>
      <c r="N2827" s="33"/>
      <c r="O2827" s="33"/>
      <c r="P2827" s="33"/>
      <c r="Q2827" s="40">
        <v>13</v>
      </c>
    </row>
    <row r="2828" spans="1:17" ht="12" customHeight="1" x14ac:dyDescent="0.35">
      <c r="A2828" s="77" t="s">
        <v>827</v>
      </c>
      <c r="B2828" s="6">
        <v>5329</v>
      </c>
      <c r="C2828" s="6" t="s">
        <v>827</v>
      </c>
      <c r="D2828" s="40">
        <v>12</v>
      </c>
      <c r="E2828" s="30">
        <f t="shared" si="387"/>
        <v>1900</v>
      </c>
      <c r="F2828" s="30">
        <f t="shared" si="388"/>
        <v>2500</v>
      </c>
      <c r="G2828" s="30">
        <f t="shared" si="389"/>
        <v>3200</v>
      </c>
      <c r="H2828" s="30">
        <f t="shared" si="390"/>
        <v>3900</v>
      </c>
      <c r="I2828" s="30">
        <f t="shared" si="391"/>
        <v>4350</v>
      </c>
      <c r="J2828" s="30">
        <f t="shared" si="392"/>
        <v>5000</v>
      </c>
      <c r="K2828" s="30">
        <f t="shared" si="393"/>
        <v>5300</v>
      </c>
      <c r="L2828" s="30">
        <f t="shared" si="394"/>
        <v>5400</v>
      </c>
      <c r="M2828" s="30">
        <f t="shared" si="395"/>
        <v>6500</v>
      </c>
      <c r="N2828" s="33"/>
      <c r="O2828" s="33"/>
      <c r="P2828" s="33"/>
      <c r="Q2828" s="40">
        <v>12</v>
      </c>
    </row>
    <row r="2829" spans="1:17" ht="12" customHeight="1" x14ac:dyDescent="0.35">
      <c r="A2829" s="77" t="s">
        <v>833</v>
      </c>
      <c r="B2829" s="6">
        <v>5331</v>
      </c>
      <c r="C2829" s="6" t="s">
        <v>833</v>
      </c>
      <c r="D2829" s="40">
        <v>13</v>
      </c>
      <c r="E2829" s="30">
        <f t="shared" si="387"/>
        <v>2000</v>
      </c>
      <c r="F2829" s="30">
        <f t="shared" si="388"/>
        <v>2600</v>
      </c>
      <c r="G2829" s="30">
        <f t="shared" si="389"/>
        <v>3300</v>
      </c>
      <c r="H2829" s="30">
        <f t="shared" si="390"/>
        <v>4000</v>
      </c>
      <c r="I2829" s="30">
        <f t="shared" si="391"/>
        <v>4450</v>
      </c>
      <c r="J2829" s="30">
        <f t="shared" si="392"/>
        <v>5100</v>
      </c>
      <c r="K2829" s="30">
        <f t="shared" si="393"/>
        <v>5400</v>
      </c>
      <c r="L2829" s="30">
        <f t="shared" si="394"/>
        <v>5500</v>
      </c>
      <c r="M2829" s="30">
        <f t="shared" si="395"/>
        <v>6600</v>
      </c>
      <c r="N2829" s="33"/>
      <c r="O2829" s="33"/>
      <c r="P2829" s="33"/>
      <c r="Q2829" s="40">
        <v>13</v>
      </c>
    </row>
    <row r="2830" spans="1:17" ht="12" customHeight="1" x14ac:dyDescent="0.35">
      <c r="A2830" s="77" t="s">
        <v>834</v>
      </c>
      <c r="B2830" s="6">
        <v>5333</v>
      </c>
      <c r="C2830" s="6" t="s">
        <v>834</v>
      </c>
      <c r="D2830" s="40">
        <v>14</v>
      </c>
      <c r="E2830" s="30">
        <f t="shared" si="387"/>
        <v>2100</v>
      </c>
      <c r="F2830" s="30">
        <f t="shared" si="388"/>
        <v>3600</v>
      </c>
      <c r="G2830" s="30">
        <f t="shared" si="389"/>
        <v>4800</v>
      </c>
      <c r="H2830" s="30">
        <f t="shared" si="390"/>
        <v>5600</v>
      </c>
      <c r="I2830" s="30">
        <f t="shared" si="391"/>
        <v>6400</v>
      </c>
      <c r="J2830" s="30">
        <f t="shared" si="392"/>
        <v>7200</v>
      </c>
      <c r="K2830" s="30">
        <f t="shared" si="393"/>
        <v>8000</v>
      </c>
      <c r="L2830" s="30">
        <f t="shared" si="394"/>
        <v>8800</v>
      </c>
      <c r="M2830" s="30">
        <f t="shared" si="395"/>
        <v>9600</v>
      </c>
      <c r="N2830" s="33"/>
      <c r="O2830" s="33"/>
      <c r="P2830" s="33"/>
      <c r="Q2830" s="40">
        <v>14</v>
      </c>
    </row>
    <row r="2831" spans="1:17" ht="12" customHeight="1" x14ac:dyDescent="0.35">
      <c r="A2831" s="77" t="s">
        <v>835</v>
      </c>
      <c r="B2831" s="6">
        <v>5334</v>
      </c>
      <c r="C2831" s="6" t="s">
        <v>835</v>
      </c>
      <c r="D2831" s="40">
        <v>14</v>
      </c>
      <c r="E2831" s="30">
        <f t="shared" si="387"/>
        <v>2100</v>
      </c>
      <c r="F2831" s="30">
        <f t="shared" si="388"/>
        <v>3600</v>
      </c>
      <c r="G2831" s="30">
        <f t="shared" si="389"/>
        <v>4800</v>
      </c>
      <c r="H2831" s="30">
        <f t="shared" si="390"/>
        <v>5600</v>
      </c>
      <c r="I2831" s="30">
        <f t="shared" si="391"/>
        <v>6400</v>
      </c>
      <c r="J2831" s="30">
        <f t="shared" si="392"/>
        <v>7200</v>
      </c>
      <c r="K2831" s="30">
        <f t="shared" si="393"/>
        <v>8000</v>
      </c>
      <c r="L2831" s="30">
        <f t="shared" si="394"/>
        <v>8800</v>
      </c>
      <c r="M2831" s="30">
        <f t="shared" si="395"/>
        <v>9600</v>
      </c>
      <c r="N2831" s="33"/>
      <c r="O2831" s="33"/>
      <c r="P2831" s="33"/>
      <c r="Q2831" s="40">
        <v>14</v>
      </c>
    </row>
    <row r="2832" spans="1:17" ht="12" customHeight="1" x14ac:dyDescent="0.35">
      <c r="A2832" s="77" t="s">
        <v>836</v>
      </c>
      <c r="B2832" s="6">
        <v>5335</v>
      </c>
      <c r="C2832" s="6" t="s">
        <v>836</v>
      </c>
      <c r="D2832" s="40">
        <v>15</v>
      </c>
      <c r="E2832" s="30">
        <f t="shared" si="387"/>
        <v>2200</v>
      </c>
      <c r="F2832" s="30">
        <f t="shared" si="388"/>
        <v>3700</v>
      </c>
      <c r="G2832" s="30">
        <f t="shared" si="389"/>
        <v>4900</v>
      </c>
      <c r="H2832" s="30">
        <f t="shared" si="390"/>
        <v>5900</v>
      </c>
      <c r="I2832" s="30">
        <f t="shared" si="391"/>
        <v>6900</v>
      </c>
      <c r="J2832" s="30">
        <f t="shared" si="392"/>
        <v>7900</v>
      </c>
      <c r="K2832" s="30">
        <f t="shared" si="393"/>
        <v>8900</v>
      </c>
      <c r="L2832" s="30">
        <f t="shared" si="394"/>
        <v>10100</v>
      </c>
      <c r="M2832" s="30">
        <f t="shared" si="395"/>
        <v>10900</v>
      </c>
      <c r="N2832" s="33"/>
      <c r="O2832" s="33"/>
      <c r="P2832" s="33"/>
      <c r="Q2832" s="40">
        <v>15</v>
      </c>
    </row>
    <row r="2833" spans="1:17" ht="12" customHeight="1" x14ac:dyDescent="0.35">
      <c r="A2833" s="77" t="s">
        <v>834</v>
      </c>
      <c r="B2833" s="6">
        <v>5336</v>
      </c>
      <c r="C2833" s="6" t="s">
        <v>834</v>
      </c>
      <c r="D2833" s="40">
        <v>14</v>
      </c>
      <c r="E2833" s="30">
        <f t="shared" si="387"/>
        <v>2100</v>
      </c>
      <c r="F2833" s="30">
        <f t="shared" si="388"/>
        <v>3600</v>
      </c>
      <c r="G2833" s="30">
        <f t="shared" si="389"/>
        <v>4800</v>
      </c>
      <c r="H2833" s="30">
        <f t="shared" si="390"/>
        <v>5600</v>
      </c>
      <c r="I2833" s="30">
        <f t="shared" si="391"/>
        <v>6400</v>
      </c>
      <c r="J2833" s="30">
        <f t="shared" si="392"/>
        <v>7200</v>
      </c>
      <c r="K2833" s="30">
        <f t="shared" si="393"/>
        <v>8000</v>
      </c>
      <c r="L2833" s="30">
        <f t="shared" si="394"/>
        <v>8800</v>
      </c>
      <c r="M2833" s="30">
        <f t="shared" si="395"/>
        <v>9600</v>
      </c>
      <c r="N2833" s="33"/>
      <c r="O2833" s="33"/>
      <c r="P2833" s="33"/>
      <c r="Q2833" s="40">
        <v>14</v>
      </c>
    </row>
    <row r="2834" spans="1:17" ht="12" customHeight="1" x14ac:dyDescent="0.35">
      <c r="A2834" s="77" t="s">
        <v>833</v>
      </c>
      <c r="B2834" s="6">
        <v>5337</v>
      </c>
      <c r="C2834" s="6" t="s">
        <v>833</v>
      </c>
      <c r="D2834" s="40">
        <v>13</v>
      </c>
      <c r="E2834" s="30">
        <f t="shared" si="387"/>
        <v>2000</v>
      </c>
      <c r="F2834" s="30">
        <f t="shared" si="388"/>
        <v>2600</v>
      </c>
      <c r="G2834" s="30">
        <f t="shared" si="389"/>
        <v>3300</v>
      </c>
      <c r="H2834" s="30">
        <f t="shared" si="390"/>
        <v>4000</v>
      </c>
      <c r="I2834" s="30">
        <f t="shared" si="391"/>
        <v>4450</v>
      </c>
      <c r="J2834" s="30">
        <f t="shared" si="392"/>
        <v>5100</v>
      </c>
      <c r="K2834" s="30">
        <f t="shared" si="393"/>
        <v>5400</v>
      </c>
      <c r="L2834" s="30">
        <f t="shared" si="394"/>
        <v>5500</v>
      </c>
      <c r="M2834" s="30">
        <f t="shared" si="395"/>
        <v>6600</v>
      </c>
      <c r="N2834" s="33"/>
      <c r="O2834" s="33"/>
      <c r="P2834" s="33"/>
      <c r="Q2834" s="40">
        <v>13</v>
      </c>
    </row>
    <row r="2835" spans="1:17" ht="12" customHeight="1" x14ac:dyDescent="0.35">
      <c r="A2835" s="77" t="s">
        <v>837</v>
      </c>
      <c r="B2835" s="6">
        <v>5341</v>
      </c>
      <c r="C2835" s="6" t="s">
        <v>837</v>
      </c>
      <c r="D2835" s="40">
        <v>10</v>
      </c>
      <c r="E2835" s="30">
        <f t="shared" si="387"/>
        <v>1700</v>
      </c>
      <c r="F2835" s="30">
        <f t="shared" si="388"/>
        <v>2300</v>
      </c>
      <c r="G2835" s="30">
        <f t="shared" si="389"/>
        <v>3000</v>
      </c>
      <c r="H2835" s="30">
        <f t="shared" si="390"/>
        <v>3700</v>
      </c>
      <c r="I2835" s="30">
        <f t="shared" si="391"/>
        <v>4150</v>
      </c>
      <c r="J2835" s="30">
        <f t="shared" si="392"/>
        <v>4800</v>
      </c>
      <c r="K2835" s="30">
        <f t="shared" si="393"/>
        <v>5100</v>
      </c>
      <c r="L2835" s="30">
        <f t="shared" si="394"/>
        <v>5200</v>
      </c>
      <c r="M2835" s="30">
        <f t="shared" si="395"/>
        <v>6300</v>
      </c>
      <c r="N2835" s="33"/>
      <c r="O2835" s="33"/>
      <c r="P2835" s="33"/>
      <c r="Q2835" s="40">
        <v>10</v>
      </c>
    </row>
    <row r="2836" spans="1:17" ht="12" customHeight="1" x14ac:dyDescent="0.35">
      <c r="A2836" s="77" t="s">
        <v>837</v>
      </c>
      <c r="B2836" s="6">
        <v>5342</v>
      </c>
      <c r="C2836" s="6" t="s">
        <v>837</v>
      </c>
      <c r="D2836" s="40">
        <v>10</v>
      </c>
      <c r="E2836" s="30">
        <f t="shared" si="387"/>
        <v>1700</v>
      </c>
      <c r="F2836" s="30">
        <f t="shared" si="388"/>
        <v>2300</v>
      </c>
      <c r="G2836" s="30">
        <f t="shared" si="389"/>
        <v>3000</v>
      </c>
      <c r="H2836" s="30">
        <f t="shared" si="390"/>
        <v>3700</v>
      </c>
      <c r="I2836" s="30">
        <f t="shared" si="391"/>
        <v>4150</v>
      </c>
      <c r="J2836" s="30">
        <f t="shared" si="392"/>
        <v>4800</v>
      </c>
      <c r="K2836" s="30">
        <f t="shared" si="393"/>
        <v>5100</v>
      </c>
      <c r="L2836" s="30">
        <f t="shared" si="394"/>
        <v>5200</v>
      </c>
      <c r="M2836" s="30">
        <f t="shared" si="395"/>
        <v>6300</v>
      </c>
      <c r="N2836" s="33"/>
      <c r="O2836" s="33"/>
      <c r="P2836" s="33"/>
      <c r="Q2836" s="40">
        <v>10</v>
      </c>
    </row>
    <row r="2837" spans="1:17" ht="12" customHeight="1" x14ac:dyDescent="0.35">
      <c r="A2837" s="77" t="s">
        <v>837</v>
      </c>
      <c r="B2837" s="6">
        <v>5343</v>
      </c>
      <c r="C2837" s="6" t="s">
        <v>837</v>
      </c>
      <c r="D2837" s="40">
        <v>10</v>
      </c>
      <c r="E2837" s="30">
        <f t="shared" si="387"/>
        <v>1700</v>
      </c>
      <c r="F2837" s="30">
        <f t="shared" si="388"/>
        <v>2300</v>
      </c>
      <c r="G2837" s="30">
        <f t="shared" si="389"/>
        <v>3000</v>
      </c>
      <c r="H2837" s="30">
        <f t="shared" si="390"/>
        <v>3700</v>
      </c>
      <c r="I2837" s="30">
        <f t="shared" si="391"/>
        <v>4150</v>
      </c>
      <c r="J2837" s="30">
        <f t="shared" si="392"/>
        <v>4800</v>
      </c>
      <c r="K2837" s="30">
        <f t="shared" si="393"/>
        <v>5100</v>
      </c>
      <c r="L2837" s="30">
        <f t="shared" si="394"/>
        <v>5200</v>
      </c>
      <c r="M2837" s="30">
        <f t="shared" si="395"/>
        <v>6300</v>
      </c>
      <c r="N2837" s="33"/>
      <c r="O2837" s="33"/>
      <c r="P2837" s="33"/>
      <c r="Q2837" s="40">
        <v>10</v>
      </c>
    </row>
    <row r="2838" spans="1:17" ht="12" customHeight="1" x14ac:dyDescent="0.35">
      <c r="A2838" s="77" t="s">
        <v>838</v>
      </c>
      <c r="B2838" s="6">
        <v>5345</v>
      </c>
      <c r="C2838" s="6" t="s">
        <v>838</v>
      </c>
      <c r="D2838" s="40">
        <v>11</v>
      </c>
      <c r="E2838" s="30">
        <f t="shared" si="387"/>
        <v>1800</v>
      </c>
      <c r="F2838" s="30">
        <f t="shared" si="388"/>
        <v>2400</v>
      </c>
      <c r="G2838" s="30">
        <f t="shared" si="389"/>
        <v>3100</v>
      </c>
      <c r="H2838" s="30">
        <f t="shared" si="390"/>
        <v>3800</v>
      </c>
      <c r="I2838" s="30">
        <f t="shared" si="391"/>
        <v>4250</v>
      </c>
      <c r="J2838" s="30">
        <f t="shared" si="392"/>
        <v>4900</v>
      </c>
      <c r="K2838" s="30">
        <f t="shared" si="393"/>
        <v>5200</v>
      </c>
      <c r="L2838" s="30">
        <f t="shared" si="394"/>
        <v>5300</v>
      </c>
      <c r="M2838" s="30">
        <f t="shared" si="395"/>
        <v>6400</v>
      </c>
      <c r="N2838" s="33"/>
      <c r="O2838" s="33"/>
      <c r="P2838" s="33"/>
      <c r="Q2838" s="40">
        <v>11</v>
      </c>
    </row>
    <row r="2839" spans="1:17" ht="12" customHeight="1" x14ac:dyDescent="0.35">
      <c r="A2839" s="77" t="s">
        <v>839</v>
      </c>
      <c r="B2839" s="6">
        <v>5346</v>
      </c>
      <c r="C2839" s="6" t="s">
        <v>839</v>
      </c>
      <c r="D2839" s="40">
        <v>13</v>
      </c>
      <c r="E2839" s="30">
        <f t="shared" si="387"/>
        <v>2000</v>
      </c>
      <c r="F2839" s="30">
        <f t="shared" si="388"/>
        <v>2600</v>
      </c>
      <c r="G2839" s="30">
        <f t="shared" si="389"/>
        <v>3300</v>
      </c>
      <c r="H2839" s="30">
        <f t="shared" si="390"/>
        <v>4000</v>
      </c>
      <c r="I2839" s="30">
        <f t="shared" si="391"/>
        <v>4450</v>
      </c>
      <c r="J2839" s="30">
        <f t="shared" si="392"/>
        <v>5100</v>
      </c>
      <c r="K2839" s="30">
        <f t="shared" si="393"/>
        <v>5400</v>
      </c>
      <c r="L2839" s="30">
        <f t="shared" si="394"/>
        <v>5500</v>
      </c>
      <c r="M2839" s="30">
        <f t="shared" si="395"/>
        <v>6600</v>
      </c>
      <c r="N2839" s="33"/>
      <c r="O2839" s="33"/>
      <c r="P2839" s="33"/>
      <c r="Q2839" s="40">
        <v>13</v>
      </c>
    </row>
    <row r="2840" spans="1:17" ht="12" customHeight="1" x14ac:dyDescent="0.35">
      <c r="A2840" s="77" t="s">
        <v>839</v>
      </c>
      <c r="B2840" s="6">
        <v>5347</v>
      </c>
      <c r="C2840" s="6" t="s">
        <v>839</v>
      </c>
      <c r="D2840" s="40">
        <v>13</v>
      </c>
      <c r="E2840" s="30">
        <f t="shared" si="387"/>
        <v>2000</v>
      </c>
      <c r="F2840" s="30">
        <f t="shared" si="388"/>
        <v>2600</v>
      </c>
      <c r="G2840" s="30">
        <f t="shared" si="389"/>
        <v>3300</v>
      </c>
      <c r="H2840" s="30">
        <f t="shared" si="390"/>
        <v>4000</v>
      </c>
      <c r="I2840" s="30">
        <f t="shared" si="391"/>
        <v>4450</v>
      </c>
      <c r="J2840" s="30">
        <f t="shared" si="392"/>
        <v>5100</v>
      </c>
      <c r="K2840" s="30">
        <f t="shared" si="393"/>
        <v>5400</v>
      </c>
      <c r="L2840" s="30">
        <f t="shared" si="394"/>
        <v>5500</v>
      </c>
      <c r="M2840" s="30">
        <f t="shared" si="395"/>
        <v>6600</v>
      </c>
      <c r="N2840" s="33"/>
      <c r="O2840" s="33"/>
      <c r="P2840" s="33"/>
      <c r="Q2840" s="40">
        <v>13</v>
      </c>
    </row>
    <row r="2841" spans="1:17" ht="12" customHeight="1" x14ac:dyDescent="0.35">
      <c r="A2841" s="77" t="s">
        <v>840</v>
      </c>
      <c r="B2841" s="6">
        <v>5350</v>
      </c>
      <c r="C2841" s="6" t="s">
        <v>840</v>
      </c>
      <c r="D2841" s="40">
        <v>11</v>
      </c>
      <c r="E2841" s="30">
        <f t="shared" si="387"/>
        <v>1800</v>
      </c>
      <c r="F2841" s="30">
        <f t="shared" si="388"/>
        <v>2400</v>
      </c>
      <c r="G2841" s="30">
        <f t="shared" si="389"/>
        <v>3100</v>
      </c>
      <c r="H2841" s="30">
        <f t="shared" si="390"/>
        <v>3800</v>
      </c>
      <c r="I2841" s="30">
        <f t="shared" si="391"/>
        <v>4250</v>
      </c>
      <c r="J2841" s="30">
        <f t="shared" si="392"/>
        <v>4900</v>
      </c>
      <c r="K2841" s="30">
        <f t="shared" si="393"/>
        <v>5200</v>
      </c>
      <c r="L2841" s="30">
        <f t="shared" si="394"/>
        <v>5300</v>
      </c>
      <c r="M2841" s="30">
        <f t="shared" si="395"/>
        <v>6400</v>
      </c>
      <c r="N2841" s="33"/>
      <c r="O2841" s="33"/>
      <c r="P2841" s="33"/>
      <c r="Q2841" s="40">
        <v>11</v>
      </c>
    </row>
    <row r="2842" spans="1:17" ht="12" customHeight="1" x14ac:dyDescent="0.35">
      <c r="A2842" s="77" t="s">
        <v>837</v>
      </c>
      <c r="B2842" s="6">
        <v>5353</v>
      </c>
      <c r="C2842" s="6" t="s">
        <v>837</v>
      </c>
      <c r="D2842" s="40">
        <v>10</v>
      </c>
      <c r="E2842" s="30">
        <f t="shared" si="387"/>
        <v>1700</v>
      </c>
      <c r="F2842" s="30">
        <f t="shared" si="388"/>
        <v>2300</v>
      </c>
      <c r="G2842" s="30">
        <f t="shared" si="389"/>
        <v>3000</v>
      </c>
      <c r="H2842" s="30">
        <f t="shared" si="390"/>
        <v>3700</v>
      </c>
      <c r="I2842" s="30">
        <f t="shared" si="391"/>
        <v>4150</v>
      </c>
      <c r="J2842" s="30">
        <f t="shared" si="392"/>
        <v>4800</v>
      </c>
      <c r="K2842" s="30">
        <f t="shared" si="393"/>
        <v>5100</v>
      </c>
      <c r="L2842" s="30">
        <f t="shared" si="394"/>
        <v>5200</v>
      </c>
      <c r="M2842" s="30">
        <f t="shared" si="395"/>
        <v>6300</v>
      </c>
      <c r="N2842" s="33"/>
      <c r="O2842" s="33"/>
      <c r="P2842" s="33"/>
      <c r="Q2842" s="40">
        <v>10</v>
      </c>
    </row>
    <row r="2843" spans="1:17" ht="12" customHeight="1" x14ac:dyDescent="0.35">
      <c r="A2843" s="77" t="s">
        <v>837</v>
      </c>
      <c r="B2843" s="6">
        <v>5354</v>
      </c>
      <c r="C2843" s="6" t="s">
        <v>837</v>
      </c>
      <c r="D2843" s="40">
        <v>10</v>
      </c>
      <c r="E2843" s="30">
        <f t="shared" si="387"/>
        <v>1700</v>
      </c>
      <c r="F2843" s="30">
        <f t="shared" si="388"/>
        <v>2300</v>
      </c>
      <c r="G2843" s="30">
        <f t="shared" si="389"/>
        <v>3000</v>
      </c>
      <c r="H2843" s="30">
        <f t="shared" si="390"/>
        <v>3700</v>
      </c>
      <c r="I2843" s="30">
        <f t="shared" si="391"/>
        <v>4150</v>
      </c>
      <c r="J2843" s="30">
        <f t="shared" si="392"/>
        <v>4800</v>
      </c>
      <c r="K2843" s="30">
        <f t="shared" si="393"/>
        <v>5100</v>
      </c>
      <c r="L2843" s="30">
        <f t="shared" si="394"/>
        <v>5200</v>
      </c>
      <c r="M2843" s="30">
        <f t="shared" si="395"/>
        <v>6300</v>
      </c>
      <c r="N2843" s="33"/>
      <c r="O2843" s="33"/>
      <c r="P2843" s="33"/>
      <c r="Q2843" s="40">
        <v>10</v>
      </c>
    </row>
    <row r="2844" spans="1:17" ht="12" customHeight="1" x14ac:dyDescent="0.35">
      <c r="A2844" s="77" t="s">
        <v>838</v>
      </c>
      <c r="B2844" s="6">
        <v>5355</v>
      </c>
      <c r="C2844" s="6" t="s">
        <v>838</v>
      </c>
      <c r="D2844" s="40">
        <v>11</v>
      </c>
      <c r="E2844" s="30">
        <f t="shared" si="387"/>
        <v>1800</v>
      </c>
      <c r="F2844" s="30">
        <f t="shared" si="388"/>
        <v>2400</v>
      </c>
      <c r="G2844" s="30">
        <f t="shared" si="389"/>
        <v>3100</v>
      </c>
      <c r="H2844" s="30">
        <f t="shared" si="390"/>
        <v>3800</v>
      </c>
      <c r="I2844" s="30">
        <f t="shared" si="391"/>
        <v>4250</v>
      </c>
      <c r="J2844" s="30">
        <f t="shared" si="392"/>
        <v>4900</v>
      </c>
      <c r="K2844" s="30">
        <f t="shared" si="393"/>
        <v>5200</v>
      </c>
      <c r="L2844" s="30">
        <f t="shared" si="394"/>
        <v>5300</v>
      </c>
      <c r="M2844" s="30">
        <f t="shared" si="395"/>
        <v>6400</v>
      </c>
      <c r="N2844" s="33"/>
      <c r="O2844" s="33"/>
      <c r="P2844" s="33"/>
      <c r="Q2844" s="40">
        <v>11</v>
      </c>
    </row>
    <row r="2845" spans="1:17" ht="12" customHeight="1" x14ac:dyDescent="0.35">
      <c r="A2845" s="77" t="s">
        <v>841</v>
      </c>
      <c r="B2845" s="6">
        <v>5357</v>
      </c>
      <c r="C2845" s="6" t="s">
        <v>841</v>
      </c>
      <c r="D2845" s="40">
        <v>11</v>
      </c>
      <c r="E2845" s="30">
        <f t="shared" si="387"/>
        <v>1800</v>
      </c>
      <c r="F2845" s="30">
        <f t="shared" si="388"/>
        <v>2400</v>
      </c>
      <c r="G2845" s="30">
        <f t="shared" si="389"/>
        <v>3100</v>
      </c>
      <c r="H2845" s="30">
        <f t="shared" si="390"/>
        <v>3800</v>
      </c>
      <c r="I2845" s="30">
        <f t="shared" si="391"/>
        <v>4250</v>
      </c>
      <c r="J2845" s="30">
        <f t="shared" si="392"/>
        <v>4900</v>
      </c>
      <c r="K2845" s="30">
        <f t="shared" si="393"/>
        <v>5200</v>
      </c>
      <c r="L2845" s="30">
        <f t="shared" si="394"/>
        <v>5300</v>
      </c>
      <c r="M2845" s="30">
        <f t="shared" si="395"/>
        <v>6400</v>
      </c>
      <c r="N2845" s="33"/>
      <c r="O2845" s="33"/>
      <c r="P2845" s="33"/>
      <c r="Q2845" s="40">
        <v>11</v>
      </c>
    </row>
    <row r="2846" spans="1:17" ht="12" customHeight="1" x14ac:dyDescent="0.35">
      <c r="A2846" s="77" t="s">
        <v>841</v>
      </c>
      <c r="B2846" s="6">
        <v>5358</v>
      </c>
      <c r="C2846" s="6" t="s">
        <v>841</v>
      </c>
      <c r="D2846" s="40">
        <v>11</v>
      </c>
      <c r="E2846" s="30">
        <f t="shared" si="387"/>
        <v>1800</v>
      </c>
      <c r="F2846" s="30">
        <f t="shared" si="388"/>
        <v>2400</v>
      </c>
      <c r="G2846" s="30">
        <f t="shared" si="389"/>
        <v>3100</v>
      </c>
      <c r="H2846" s="30">
        <f t="shared" si="390"/>
        <v>3800</v>
      </c>
      <c r="I2846" s="30">
        <f t="shared" si="391"/>
        <v>4250</v>
      </c>
      <c r="J2846" s="30">
        <f t="shared" si="392"/>
        <v>4900</v>
      </c>
      <c r="K2846" s="30">
        <f t="shared" si="393"/>
        <v>5200</v>
      </c>
      <c r="L2846" s="30">
        <f t="shared" si="394"/>
        <v>5300</v>
      </c>
      <c r="M2846" s="30">
        <f t="shared" si="395"/>
        <v>6400</v>
      </c>
      <c r="N2846" s="33"/>
      <c r="O2846" s="33"/>
      <c r="P2846" s="33"/>
      <c r="Q2846" s="40">
        <v>11</v>
      </c>
    </row>
    <row r="2847" spans="1:17" ht="12" customHeight="1" x14ac:dyDescent="0.35">
      <c r="A2847" s="77" t="s">
        <v>842</v>
      </c>
      <c r="B2847" s="6">
        <v>5360</v>
      </c>
      <c r="C2847" s="6" t="s">
        <v>842</v>
      </c>
      <c r="D2847" s="40">
        <v>11</v>
      </c>
      <c r="E2847" s="30">
        <f t="shared" si="387"/>
        <v>1800</v>
      </c>
      <c r="F2847" s="30">
        <f t="shared" si="388"/>
        <v>2400</v>
      </c>
      <c r="G2847" s="30">
        <f t="shared" si="389"/>
        <v>3100</v>
      </c>
      <c r="H2847" s="30">
        <f t="shared" si="390"/>
        <v>3800</v>
      </c>
      <c r="I2847" s="30">
        <f t="shared" si="391"/>
        <v>4250</v>
      </c>
      <c r="J2847" s="30">
        <f t="shared" si="392"/>
        <v>4900</v>
      </c>
      <c r="K2847" s="30">
        <f t="shared" si="393"/>
        <v>5200</v>
      </c>
      <c r="L2847" s="30">
        <f t="shared" si="394"/>
        <v>5300</v>
      </c>
      <c r="M2847" s="30">
        <f t="shared" si="395"/>
        <v>6400</v>
      </c>
      <c r="N2847" s="33"/>
      <c r="O2847" s="33"/>
      <c r="P2847" s="33"/>
      <c r="Q2847" s="40">
        <v>11</v>
      </c>
    </row>
    <row r="2848" spans="1:17" ht="12" customHeight="1" x14ac:dyDescent="0.35">
      <c r="A2848" s="77" t="s">
        <v>839</v>
      </c>
      <c r="B2848" s="6">
        <v>5363</v>
      </c>
      <c r="C2848" s="6" t="s">
        <v>839</v>
      </c>
      <c r="D2848" s="40">
        <v>11</v>
      </c>
      <c r="E2848" s="30">
        <f t="shared" si="387"/>
        <v>1800</v>
      </c>
      <c r="F2848" s="30">
        <f t="shared" si="388"/>
        <v>2400</v>
      </c>
      <c r="G2848" s="30">
        <f t="shared" si="389"/>
        <v>3100</v>
      </c>
      <c r="H2848" s="30">
        <f t="shared" si="390"/>
        <v>3800</v>
      </c>
      <c r="I2848" s="30">
        <f t="shared" si="391"/>
        <v>4250</v>
      </c>
      <c r="J2848" s="30">
        <f t="shared" si="392"/>
        <v>4900</v>
      </c>
      <c r="K2848" s="30">
        <f t="shared" si="393"/>
        <v>5200</v>
      </c>
      <c r="L2848" s="30">
        <f t="shared" si="394"/>
        <v>5300</v>
      </c>
      <c r="M2848" s="30">
        <f t="shared" si="395"/>
        <v>6400</v>
      </c>
      <c r="N2848" s="33"/>
      <c r="O2848" s="33"/>
      <c r="P2848" s="33"/>
      <c r="Q2848" s="40">
        <v>11</v>
      </c>
    </row>
    <row r="2849" spans="1:17" ht="12" customHeight="1" x14ac:dyDescent="0.35">
      <c r="A2849" s="77" t="s">
        <v>843</v>
      </c>
      <c r="B2849" s="6">
        <v>5365</v>
      </c>
      <c r="C2849" s="6" t="s">
        <v>843</v>
      </c>
      <c r="D2849" s="40">
        <v>11</v>
      </c>
      <c r="E2849" s="30">
        <f t="shared" si="387"/>
        <v>1800</v>
      </c>
      <c r="F2849" s="30">
        <f t="shared" si="388"/>
        <v>2400</v>
      </c>
      <c r="G2849" s="30">
        <f t="shared" si="389"/>
        <v>3100</v>
      </c>
      <c r="H2849" s="30">
        <f t="shared" si="390"/>
        <v>3800</v>
      </c>
      <c r="I2849" s="30">
        <f t="shared" si="391"/>
        <v>4250</v>
      </c>
      <c r="J2849" s="30">
        <f t="shared" si="392"/>
        <v>4900</v>
      </c>
      <c r="K2849" s="30">
        <f t="shared" si="393"/>
        <v>5200</v>
      </c>
      <c r="L2849" s="30">
        <f t="shared" si="394"/>
        <v>5300</v>
      </c>
      <c r="M2849" s="30">
        <f t="shared" si="395"/>
        <v>6400</v>
      </c>
      <c r="N2849" s="33"/>
      <c r="O2849" s="33"/>
      <c r="P2849" s="33"/>
      <c r="Q2849" s="40">
        <v>11</v>
      </c>
    </row>
    <row r="2850" spans="1:17" ht="12" customHeight="1" x14ac:dyDescent="0.35">
      <c r="A2850" s="77" t="s">
        <v>844</v>
      </c>
      <c r="B2850" s="6">
        <v>5366</v>
      </c>
      <c r="C2850" s="6" t="s">
        <v>844</v>
      </c>
      <c r="D2850" s="40">
        <v>11</v>
      </c>
      <c r="E2850" s="30">
        <f t="shared" si="387"/>
        <v>1800</v>
      </c>
      <c r="F2850" s="30">
        <f t="shared" si="388"/>
        <v>2400</v>
      </c>
      <c r="G2850" s="30">
        <f t="shared" si="389"/>
        <v>3100</v>
      </c>
      <c r="H2850" s="30">
        <f t="shared" si="390"/>
        <v>3800</v>
      </c>
      <c r="I2850" s="30">
        <f t="shared" si="391"/>
        <v>4250</v>
      </c>
      <c r="J2850" s="30">
        <f t="shared" si="392"/>
        <v>4900</v>
      </c>
      <c r="K2850" s="30">
        <f t="shared" si="393"/>
        <v>5200</v>
      </c>
      <c r="L2850" s="30">
        <f t="shared" si="394"/>
        <v>5300</v>
      </c>
      <c r="M2850" s="30">
        <f t="shared" si="395"/>
        <v>6400</v>
      </c>
      <c r="N2850" s="33"/>
      <c r="O2850" s="33"/>
      <c r="P2850" s="33"/>
      <c r="Q2850" s="40">
        <v>11</v>
      </c>
    </row>
    <row r="2851" spans="1:17" ht="12" customHeight="1" x14ac:dyDescent="0.35">
      <c r="A2851" s="77" t="s">
        <v>845</v>
      </c>
      <c r="B2851" s="6">
        <v>5371</v>
      </c>
      <c r="C2851" s="6" t="s">
        <v>845</v>
      </c>
      <c r="D2851" s="40">
        <v>10</v>
      </c>
      <c r="E2851" s="30">
        <f t="shared" si="387"/>
        <v>1700</v>
      </c>
      <c r="F2851" s="30">
        <f t="shared" si="388"/>
        <v>2300</v>
      </c>
      <c r="G2851" s="30">
        <f t="shared" si="389"/>
        <v>3000</v>
      </c>
      <c r="H2851" s="30">
        <f t="shared" si="390"/>
        <v>3700</v>
      </c>
      <c r="I2851" s="30">
        <f t="shared" si="391"/>
        <v>4150</v>
      </c>
      <c r="J2851" s="30">
        <f t="shared" si="392"/>
        <v>4800</v>
      </c>
      <c r="K2851" s="30">
        <f t="shared" si="393"/>
        <v>5100</v>
      </c>
      <c r="L2851" s="30">
        <f t="shared" si="394"/>
        <v>5200</v>
      </c>
      <c r="M2851" s="30">
        <f t="shared" si="395"/>
        <v>6300</v>
      </c>
      <c r="N2851" s="33"/>
      <c r="O2851" s="33"/>
      <c r="P2851" s="33"/>
      <c r="Q2851" s="40">
        <v>10</v>
      </c>
    </row>
    <row r="2852" spans="1:17" ht="12" customHeight="1" x14ac:dyDescent="0.35">
      <c r="A2852" s="77" t="s">
        <v>846</v>
      </c>
      <c r="B2852" s="6">
        <v>5373</v>
      </c>
      <c r="C2852" s="6" t="s">
        <v>846</v>
      </c>
      <c r="D2852" s="40">
        <v>11</v>
      </c>
      <c r="E2852" s="30">
        <f t="shared" si="387"/>
        <v>1800</v>
      </c>
      <c r="F2852" s="30">
        <f t="shared" si="388"/>
        <v>2400</v>
      </c>
      <c r="G2852" s="30">
        <f t="shared" si="389"/>
        <v>3100</v>
      </c>
      <c r="H2852" s="30">
        <f t="shared" si="390"/>
        <v>3800</v>
      </c>
      <c r="I2852" s="30">
        <f t="shared" si="391"/>
        <v>4250</v>
      </c>
      <c r="J2852" s="30">
        <f t="shared" si="392"/>
        <v>4900</v>
      </c>
      <c r="K2852" s="30">
        <f t="shared" si="393"/>
        <v>5200</v>
      </c>
      <c r="L2852" s="30">
        <f t="shared" si="394"/>
        <v>5300</v>
      </c>
      <c r="M2852" s="30">
        <f t="shared" si="395"/>
        <v>6400</v>
      </c>
      <c r="N2852" s="33"/>
      <c r="O2852" s="33"/>
      <c r="P2852" s="33"/>
      <c r="Q2852" s="40">
        <v>11</v>
      </c>
    </row>
    <row r="2853" spans="1:17" ht="12" customHeight="1" x14ac:dyDescent="0.35">
      <c r="A2853" s="77" t="s">
        <v>847</v>
      </c>
      <c r="B2853" s="6">
        <v>5374</v>
      </c>
      <c r="C2853" s="6" t="s">
        <v>847</v>
      </c>
      <c r="D2853" s="40">
        <v>12</v>
      </c>
      <c r="E2853" s="30">
        <f t="shared" si="387"/>
        <v>1900</v>
      </c>
      <c r="F2853" s="30">
        <f t="shared" si="388"/>
        <v>2500</v>
      </c>
      <c r="G2853" s="30">
        <f t="shared" si="389"/>
        <v>3200</v>
      </c>
      <c r="H2853" s="30">
        <f t="shared" si="390"/>
        <v>3900</v>
      </c>
      <c r="I2853" s="30">
        <f t="shared" si="391"/>
        <v>4350</v>
      </c>
      <c r="J2853" s="30">
        <f t="shared" si="392"/>
        <v>5000</v>
      </c>
      <c r="K2853" s="30">
        <f t="shared" si="393"/>
        <v>5300</v>
      </c>
      <c r="L2853" s="30">
        <f t="shared" si="394"/>
        <v>5400</v>
      </c>
      <c r="M2853" s="30">
        <f t="shared" si="395"/>
        <v>6500</v>
      </c>
      <c r="N2853" s="33"/>
      <c r="O2853" s="33"/>
      <c r="P2853" s="33"/>
      <c r="Q2853" s="40">
        <v>12</v>
      </c>
    </row>
    <row r="2854" spans="1:17" ht="12" customHeight="1" x14ac:dyDescent="0.35">
      <c r="A2854" s="77" t="s">
        <v>848</v>
      </c>
      <c r="B2854" s="6">
        <v>5378</v>
      </c>
      <c r="C2854" s="6" t="s">
        <v>848</v>
      </c>
      <c r="D2854" s="40">
        <v>11</v>
      </c>
      <c r="E2854" s="30">
        <f t="shared" si="387"/>
        <v>1800</v>
      </c>
      <c r="F2854" s="30">
        <f t="shared" si="388"/>
        <v>2400</v>
      </c>
      <c r="G2854" s="30">
        <f t="shared" si="389"/>
        <v>3100</v>
      </c>
      <c r="H2854" s="30">
        <f t="shared" si="390"/>
        <v>3800</v>
      </c>
      <c r="I2854" s="30">
        <f t="shared" si="391"/>
        <v>4250</v>
      </c>
      <c r="J2854" s="30">
        <f t="shared" si="392"/>
        <v>4900</v>
      </c>
      <c r="K2854" s="30">
        <f t="shared" si="393"/>
        <v>5200</v>
      </c>
      <c r="L2854" s="30">
        <f t="shared" si="394"/>
        <v>5300</v>
      </c>
      <c r="M2854" s="30">
        <f t="shared" si="395"/>
        <v>6400</v>
      </c>
      <c r="N2854" s="33"/>
      <c r="O2854" s="33"/>
      <c r="P2854" s="33"/>
      <c r="Q2854" s="40">
        <v>11</v>
      </c>
    </row>
    <row r="2855" spans="1:17" ht="12" customHeight="1" x14ac:dyDescent="0.35">
      <c r="A2855" s="77" t="s">
        <v>847</v>
      </c>
      <c r="B2855" s="6">
        <v>5379</v>
      </c>
      <c r="C2855" s="6" t="s">
        <v>847</v>
      </c>
      <c r="D2855" s="40">
        <v>12</v>
      </c>
      <c r="E2855" s="30">
        <f t="shared" si="387"/>
        <v>1900</v>
      </c>
      <c r="F2855" s="30">
        <f t="shared" si="388"/>
        <v>2500</v>
      </c>
      <c r="G2855" s="30">
        <f t="shared" si="389"/>
        <v>3200</v>
      </c>
      <c r="H2855" s="30">
        <f t="shared" si="390"/>
        <v>3900</v>
      </c>
      <c r="I2855" s="30">
        <f t="shared" si="391"/>
        <v>4350</v>
      </c>
      <c r="J2855" s="30">
        <f t="shared" si="392"/>
        <v>5000</v>
      </c>
      <c r="K2855" s="30">
        <f t="shared" si="393"/>
        <v>5300</v>
      </c>
      <c r="L2855" s="30">
        <f t="shared" si="394"/>
        <v>5400</v>
      </c>
      <c r="M2855" s="30">
        <f t="shared" si="395"/>
        <v>6500</v>
      </c>
      <c r="N2855" s="33"/>
      <c r="O2855" s="33"/>
      <c r="P2855" s="33"/>
      <c r="Q2855" s="40">
        <v>12</v>
      </c>
    </row>
    <row r="2856" spans="1:17" ht="12" customHeight="1" x14ac:dyDescent="0.35">
      <c r="A2856" s="77" t="s">
        <v>849</v>
      </c>
      <c r="B2856" s="6">
        <v>5380</v>
      </c>
      <c r="C2856" s="6" t="s">
        <v>849</v>
      </c>
      <c r="D2856" s="40">
        <v>12</v>
      </c>
      <c r="E2856" s="30">
        <f t="shared" si="387"/>
        <v>1900</v>
      </c>
      <c r="F2856" s="30">
        <f t="shared" si="388"/>
        <v>2500</v>
      </c>
      <c r="G2856" s="30">
        <f t="shared" si="389"/>
        <v>3200</v>
      </c>
      <c r="H2856" s="30">
        <f t="shared" si="390"/>
        <v>3900</v>
      </c>
      <c r="I2856" s="30">
        <f t="shared" si="391"/>
        <v>4350</v>
      </c>
      <c r="J2856" s="30">
        <f t="shared" si="392"/>
        <v>5000</v>
      </c>
      <c r="K2856" s="30">
        <f t="shared" si="393"/>
        <v>5300</v>
      </c>
      <c r="L2856" s="30">
        <f t="shared" si="394"/>
        <v>5400</v>
      </c>
      <c r="M2856" s="30">
        <f t="shared" si="395"/>
        <v>6500</v>
      </c>
      <c r="N2856" s="33"/>
      <c r="O2856" s="33"/>
      <c r="P2856" s="33"/>
      <c r="Q2856" s="40">
        <v>12</v>
      </c>
    </row>
    <row r="2857" spans="1:17" ht="12" customHeight="1" x14ac:dyDescent="0.35">
      <c r="A2857" s="77" t="s">
        <v>850</v>
      </c>
      <c r="B2857" s="6">
        <v>5381</v>
      </c>
      <c r="C2857" s="6" t="s">
        <v>850</v>
      </c>
      <c r="D2857" s="40">
        <v>12</v>
      </c>
      <c r="E2857" s="30">
        <f t="shared" si="387"/>
        <v>1900</v>
      </c>
      <c r="F2857" s="30">
        <f t="shared" si="388"/>
        <v>2500</v>
      </c>
      <c r="G2857" s="30">
        <f t="shared" si="389"/>
        <v>3200</v>
      </c>
      <c r="H2857" s="30">
        <f t="shared" si="390"/>
        <v>3900</v>
      </c>
      <c r="I2857" s="30">
        <f t="shared" si="391"/>
        <v>4350</v>
      </c>
      <c r="J2857" s="30">
        <f t="shared" si="392"/>
        <v>5000</v>
      </c>
      <c r="K2857" s="30">
        <f t="shared" si="393"/>
        <v>5300</v>
      </c>
      <c r="L2857" s="30">
        <f t="shared" si="394"/>
        <v>5400</v>
      </c>
      <c r="M2857" s="30">
        <f t="shared" si="395"/>
        <v>6500</v>
      </c>
      <c r="N2857" s="33"/>
      <c r="O2857" s="33"/>
      <c r="P2857" s="33"/>
      <c r="Q2857" s="40">
        <v>12</v>
      </c>
    </row>
    <row r="2858" spans="1:17" ht="12" customHeight="1" x14ac:dyDescent="0.35">
      <c r="A2858" s="77" t="s">
        <v>845</v>
      </c>
      <c r="B2858" s="6">
        <v>5382</v>
      </c>
      <c r="C2858" s="6" t="s">
        <v>845</v>
      </c>
      <c r="D2858" s="40">
        <v>10</v>
      </c>
      <c r="E2858" s="30">
        <f t="shared" si="387"/>
        <v>1700</v>
      </c>
      <c r="F2858" s="30">
        <f t="shared" si="388"/>
        <v>2300</v>
      </c>
      <c r="G2858" s="30">
        <f t="shared" si="389"/>
        <v>3000</v>
      </c>
      <c r="H2858" s="30">
        <f t="shared" si="390"/>
        <v>3700</v>
      </c>
      <c r="I2858" s="30">
        <f t="shared" si="391"/>
        <v>4150</v>
      </c>
      <c r="J2858" s="30">
        <f t="shared" si="392"/>
        <v>4800</v>
      </c>
      <c r="K2858" s="30">
        <f t="shared" si="393"/>
        <v>5100</v>
      </c>
      <c r="L2858" s="30">
        <f t="shared" si="394"/>
        <v>5200</v>
      </c>
      <c r="M2858" s="30">
        <f t="shared" si="395"/>
        <v>6300</v>
      </c>
      <c r="N2858" s="33"/>
      <c r="O2858" s="33"/>
      <c r="P2858" s="33"/>
      <c r="Q2858" s="40">
        <v>10</v>
      </c>
    </row>
    <row r="2859" spans="1:17" ht="12" customHeight="1" x14ac:dyDescent="0.35">
      <c r="A2859" s="77" t="s">
        <v>851</v>
      </c>
      <c r="B2859" s="6">
        <v>5384</v>
      </c>
      <c r="C2859" s="6" t="s">
        <v>851</v>
      </c>
      <c r="D2859" s="40">
        <v>17</v>
      </c>
      <c r="E2859" s="30">
        <f t="shared" si="387"/>
        <v>2600</v>
      </c>
      <c r="F2859" s="30">
        <f t="shared" si="388"/>
        <v>4100</v>
      </c>
      <c r="G2859" s="30">
        <f t="shared" si="389"/>
        <v>5300</v>
      </c>
      <c r="H2859" s="30">
        <f t="shared" si="390"/>
        <v>6500</v>
      </c>
      <c r="I2859" s="30">
        <f t="shared" si="391"/>
        <v>7700</v>
      </c>
      <c r="J2859" s="30">
        <f t="shared" si="392"/>
        <v>8900</v>
      </c>
      <c r="K2859" s="30">
        <f t="shared" si="393"/>
        <v>10000</v>
      </c>
      <c r="L2859" s="30">
        <f t="shared" si="394"/>
        <v>11100</v>
      </c>
      <c r="M2859" s="30">
        <f t="shared" si="395"/>
        <v>12200</v>
      </c>
      <c r="N2859" s="33"/>
      <c r="O2859" s="33"/>
      <c r="P2859" s="33"/>
      <c r="Q2859" s="40">
        <v>17</v>
      </c>
    </row>
    <row r="2860" spans="1:17" ht="12" customHeight="1" x14ac:dyDescent="0.35">
      <c r="A2860" s="77" t="s">
        <v>852</v>
      </c>
      <c r="B2860" s="6">
        <v>5385</v>
      </c>
      <c r="C2860" s="6" t="s">
        <v>852</v>
      </c>
      <c r="D2860" s="40">
        <v>17</v>
      </c>
      <c r="E2860" s="30">
        <f t="shared" si="387"/>
        <v>2600</v>
      </c>
      <c r="F2860" s="30">
        <f t="shared" si="388"/>
        <v>4100</v>
      </c>
      <c r="G2860" s="30">
        <f t="shared" si="389"/>
        <v>5300</v>
      </c>
      <c r="H2860" s="30">
        <f t="shared" si="390"/>
        <v>6500</v>
      </c>
      <c r="I2860" s="30">
        <f t="shared" si="391"/>
        <v>7700</v>
      </c>
      <c r="J2860" s="30">
        <f t="shared" si="392"/>
        <v>8900</v>
      </c>
      <c r="K2860" s="30">
        <f t="shared" si="393"/>
        <v>10000</v>
      </c>
      <c r="L2860" s="30">
        <f t="shared" si="394"/>
        <v>11100</v>
      </c>
      <c r="M2860" s="30">
        <f t="shared" si="395"/>
        <v>12200</v>
      </c>
      <c r="N2860" s="33"/>
      <c r="O2860" s="33"/>
      <c r="P2860" s="33"/>
      <c r="Q2860" s="40">
        <v>17</v>
      </c>
    </row>
    <row r="2861" spans="1:17" ht="12" customHeight="1" x14ac:dyDescent="0.35">
      <c r="A2861" s="77" t="s">
        <v>853</v>
      </c>
      <c r="B2861" s="6">
        <v>5387</v>
      </c>
      <c r="C2861" s="6" t="s">
        <v>853</v>
      </c>
      <c r="D2861" s="40">
        <v>17</v>
      </c>
      <c r="E2861" s="30">
        <f t="shared" si="387"/>
        <v>2600</v>
      </c>
      <c r="F2861" s="30">
        <f t="shared" si="388"/>
        <v>4100</v>
      </c>
      <c r="G2861" s="30">
        <f t="shared" si="389"/>
        <v>5300</v>
      </c>
      <c r="H2861" s="30">
        <f t="shared" si="390"/>
        <v>6500</v>
      </c>
      <c r="I2861" s="30">
        <f t="shared" si="391"/>
        <v>7700</v>
      </c>
      <c r="J2861" s="30">
        <f t="shared" si="392"/>
        <v>8900</v>
      </c>
      <c r="K2861" s="30">
        <f t="shared" si="393"/>
        <v>10000</v>
      </c>
      <c r="L2861" s="30">
        <f t="shared" si="394"/>
        <v>11100</v>
      </c>
      <c r="M2861" s="30">
        <f t="shared" si="395"/>
        <v>12200</v>
      </c>
      <c r="N2861" s="33"/>
      <c r="O2861" s="33"/>
      <c r="P2861" s="33"/>
      <c r="Q2861" s="40">
        <v>17</v>
      </c>
    </row>
    <row r="2862" spans="1:17" ht="12" customHeight="1" x14ac:dyDescent="0.35">
      <c r="A2862" s="77" t="s">
        <v>854</v>
      </c>
      <c r="B2862" s="6">
        <v>5388</v>
      </c>
      <c r="C2862" s="6" t="s">
        <v>854</v>
      </c>
      <c r="D2862" s="40">
        <v>17</v>
      </c>
      <c r="E2862" s="30">
        <f t="shared" si="387"/>
        <v>2600</v>
      </c>
      <c r="F2862" s="30">
        <f t="shared" si="388"/>
        <v>4100</v>
      </c>
      <c r="G2862" s="30">
        <f t="shared" si="389"/>
        <v>5300</v>
      </c>
      <c r="H2862" s="30">
        <f t="shared" si="390"/>
        <v>6500</v>
      </c>
      <c r="I2862" s="30">
        <f t="shared" si="391"/>
        <v>7700</v>
      </c>
      <c r="J2862" s="30">
        <f t="shared" si="392"/>
        <v>8900</v>
      </c>
      <c r="K2862" s="30">
        <f t="shared" si="393"/>
        <v>10000</v>
      </c>
      <c r="L2862" s="30">
        <f t="shared" si="394"/>
        <v>11100</v>
      </c>
      <c r="M2862" s="30">
        <f t="shared" si="395"/>
        <v>12200</v>
      </c>
      <c r="N2862" s="33"/>
      <c r="O2862" s="33"/>
      <c r="P2862" s="33"/>
      <c r="Q2862" s="40">
        <v>17</v>
      </c>
    </row>
    <row r="2863" spans="1:17" ht="12" customHeight="1" x14ac:dyDescent="0.35">
      <c r="A2863" s="77" t="s">
        <v>855</v>
      </c>
      <c r="B2863" s="6">
        <v>5392</v>
      </c>
      <c r="C2863" s="6" t="s">
        <v>855</v>
      </c>
      <c r="D2863" s="40">
        <v>12</v>
      </c>
      <c r="E2863" s="30">
        <f t="shared" si="387"/>
        <v>1900</v>
      </c>
      <c r="F2863" s="30">
        <f t="shared" si="388"/>
        <v>2500</v>
      </c>
      <c r="G2863" s="30">
        <f t="shared" si="389"/>
        <v>3200</v>
      </c>
      <c r="H2863" s="30">
        <f t="shared" si="390"/>
        <v>3900</v>
      </c>
      <c r="I2863" s="30">
        <f t="shared" si="391"/>
        <v>4350</v>
      </c>
      <c r="J2863" s="30">
        <f t="shared" si="392"/>
        <v>5000</v>
      </c>
      <c r="K2863" s="30">
        <f t="shared" si="393"/>
        <v>5300</v>
      </c>
      <c r="L2863" s="30">
        <f t="shared" si="394"/>
        <v>5400</v>
      </c>
      <c r="M2863" s="30">
        <f t="shared" si="395"/>
        <v>6500</v>
      </c>
      <c r="N2863" s="33"/>
      <c r="O2863" s="33"/>
      <c r="P2863" s="33"/>
      <c r="Q2863" s="40">
        <v>12</v>
      </c>
    </row>
    <row r="2864" spans="1:17" ht="12" customHeight="1" x14ac:dyDescent="0.35">
      <c r="A2864" s="77" t="s">
        <v>855</v>
      </c>
      <c r="B2864" s="6">
        <v>5393</v>
      </c>
      <c r="C2864" s="6" t="s">
        <v>855</v>
      </c>
      <c r="D2864" s="40">
        <v>12</v>
      </c>
      <c r="E2864" s="30">
        <f t="shared" si="387"/>
        <v>1900</v>
      </c>
      <c r="F2864" s="30">
        <f t="shared" si="388"/>
        <v>2500</v>
      </c>
      <c r="G2864" s="30">
        <f t="shared" si="389"/>
        <v>3200</v>
      </c>
      <c r="H2864" s="30">
        <f t="shared" si="390"/>
        <v>3900</v>
      </c>
      <c r="I2864" s="30">
        <f t="shared" si="391"/>
        <v>4350</v>
      </c>
      <c r="J2864" s="30">
        <f t="shared" si="392"/>
        <v>5000</v>
      </c>
      <c r="K2864" s="30">
        <f t="shared" si="393"/>
        <v>5300</v>
      </c>
      <c r="L2864" s="30">
        <f t="shared" si="394"/>
        <v>5400</v>
      </c>
      <c r="M2864" s="30">
        <f t="shared" si="395"/>
        <v>6500</v>
      </c>
      <c r="N2864" s="33"/>
      <c r="O2864" s="33"/>
      <c r="P2864" s="33"/>
      <c r="Q2864" s="40">
        <v>12</v>
      </c>
    </row>
    <row r="2865" spans="1:17" ht="12" customHeight="1" x14ac:dyDescent="0.35">
      <c r="A2865" s="77" t="s">
        <v>856</v>
      </c>
      <c r="B2865" s="6">
        <v>5394</v>
      </c>
      <c r="C2865" s="6" t="s">
        <v>856</v>
      </c>
      <c r="D2865" s="40">
        <v>11</v>
      </c>
      <c r="E2865" s="30">
        <f t="shared" si="387"/>
        <v>1800</v>
      </c>
      <c r="F2865" s="30">
        <f t="shared" si="388"/>
        <v>2400</v>
      </c>
      <c r="G2865" s="30">
        <f t="shared" si="389"/>
        <v>3100</v>
      </c>
      <c r="H2865" s="30">
        <f t="shared" si="390"/>
        <v>3800</v>
      </c>
      <c r="I2865" s="30">
        <f t="shared" si="391"/>
        <v>4250</v>
      </c>
      <c r="J2865" s="30">
        <f t="shared" si="392"/>
        <v>4900</v>
      </c>
      <c r="K2865" s="30">
        <f t="shared" si="393"/>
        <v>5200</v>
      </c>
      <c r="L2865" s="30">
        <f t="shared" si="394"/>
        <v>5300</v>
      </c>
      <c r="M2865" s="30">
        <f t="shared" si="395"/>
        <v>6400</v>
      </c>
      <c r="N2865" s="33"/>
      <c r="O2865" s="33"/>
      <c r="P2865" s="33"/>
      <c r="Q2865" s="40">
        <v>11</v>
      </c>
    </row>
    <row r="2866" spans="1:17" ht="12" customHeight="1" x14ac:dyDescent="0.35">
      <c r="A2866" s="77" t="s">
        <v>857</v>
      </c>
      <c r="B2866" s="6">
        <v>5396</v>
      </c>
      <c r="C2866" s="6" t="s">
        <v>857</v>
      </c>
      <c r="D2866" s="40">
        <v>11</v>
      </c>
      <c r="E2866" s="30">
        <f t="shared" si="387"/>
        <v>1800</v>
      </c>
      <c r="F2866" s="30">
        <f t="shared" si="388"/>
        <v>2400</v>
      </c>
      <c r="G2866" s="30">
        <f t="shared" si="389"/>
        <v>3100</v>
      </c>
      <c r="H2866" s="30">
        <f t="shared" si="390"/>
        <v>3800</v>
      </c>
      <c r="I2866" s="30">
        <f t="shared" si="391"/>
        <v>4250</v>
      </c>
      <c r="J2866" s="30">
        <f t="shared" si="392"/>
        <v>4900</v>
      </c>
      <c r="K2866" s="30">
        <f t="shared" si="393"/>
        <v>5200</v>
      </c>
      <c r="L2866" s="30">
        <f t="shared" si="394"/>
        <v>5300</v>
      </c>
      <c r="M2866" s="30">
        <f t="shared" si="395"/>
        <v>6400</v>
      </c>
      <c r="N2866" s="33"/>
      <c r="O2866" s="33"/>
      <c r="P2866" s="33"/>
      <c r="Q2866" s="40">
        <v>11</v>
      </c>
    </row>
    <row r="2867" spans="1:17" ht="12" customHeight="1" x14ac:dyDescent="0.35">
      <c r="A2867" s="77" t="s">
        <v>858</v>
      </c>
      <c r="B2867" s="6">
        <v>5397</v>
      </c>
      <c r="C2867" s="6" t="s">
        <v>858</v>
      </c>
      <c r="D2867" s="40">
        <v>12</v>
      </c>
      <c r="E2867" s="30">
        <f t="shared" si="387"/>
        <v>1900</v>
      </c>
      <c r="F2867" s="30">
        <f t="shared" si="388"/>
        <v>2500</v>
      </c>
      <c r="G2867" s="30">
        <f t="shared" si="389"/>
        <v>3200</v>
      </c>
      <c r="H2867" s="30">
        <f t="shared" si="390"/>
        <v>3900</v>
      </c>
      <c r="I2867" s="30">
        <f t="shared" si="391"/>
        <v>4350</v>
      </c>
      <c r="J2867" s="30">
        <f t="shared" si="392"/>
        <v>5000</v>
      </c>
      <c r="K2867" s="30">
        <f t="shared" si="393"/>
        <v>5300</v>
      </c>
      <c r="L2867" s="30">
        <f t="shared" si="394"/>
        <v>5400</v>
      </c>
      <c r="M2867" s="30">
        <f t="shared" si="395"/>
        <v>6500</v>
      </c>
      <c r="N2867" s="33"/>
      <c r="O2867" s="33"/>
      <c r="P2867" s="33"/>
      <c r="Q2867" s="40">
        <v>12</v>
      </c>
    </row>
    <row r="2868" spans="1:17" ht="12" customHeight="1" x14ac:dyDescent="0.35">
      <c r="A2868" s="77" t="s">
        <v>859</v>
      </c>
      <c r="B2868" s="6">
        <v>5398</v>
      </c>
      <c r="C2868" s="6" t="s">
        <v>859</v>
      </c>
      <c r="D2868" s="40">
        <v>15</v>
      </c>
      <c r="E2868" s="30">
        <f t="shared" si="387"/>
        <v>2200</v>
      </c>
      <c r="F2868" s="30">
        <f t="shared" si="388"/>
        <v>3700</v>
      </c>
      <c r="G2868" s="30">
        <f t="shared" si="389"/>
        <v>4900</v>
      </c>
      <c r="H2868" s="30">
        <f t="shared" si="390"/>
        <v>5900</v>
      </c>
      <c r="I2868" s="30">
        <f t="shared" si="391"/>
        <v>6900</v>
      </c>
      <c r="J2868" s="30">
        <f t="shared" si="392"/>
        <v>7900</v>
      </c>
      <c r="K2868" s="30">
        <f t="shared" si="393"/>
        <v>8900</v>
      </c>
      <c r="L2868" s="30">
        <f t="shared" si="394"/>
        <v>10100</v>
      </c>
      <c r="M2868" s="30">
        <f t="shared" si="395"/>
        <v>10900</v>
      </c>
      <c r="N2868" s="33"/>
      <c r="O2868" s="33"/>
      <c r="P2868" s="33"/>
      <c r="Q2868" s="40">
        <v>15</v>
      </c>
    </row>
    <row r="2869" spans="1:17" ht="12" customHeight="1" x14ac:dyDescent="0.35">
      <c r="A2869" s="77" t="s">
        <v>858</v>
      </c>
      <c r="B2869" s="6">
        <v>5399</v>
      </c>
      <c r="C2869" s="6" t="s">
        <v>858</v>
      </c>
      <c r="D2869" s="40">
        <v>14</v>
      </c>
      <c r="E2869" s="30">
        <f t="shared" si="387"/>
        <v>2100</v>
      </c>
      <c r="F2869" s="30">
        <f t="shared" si="388"/>
        <v>3600</v>
      </c>
      <c r="G2869" s="30">
        <f t="shared" si="389"/>
        <v>4800</v>
      </c>
      <c r="H2869" s="30">
        <f t="shared" si="390"/>
        <v>5600</v>
      </c>
      <c r="I2869" s="30">
        <f t="shared" si="391"/>
        <v>6400</v>
      </c>
      <c r="J2869" s="30">
        <f t="shared" si="392"/>
        <v>7200</v>
      </c>
      <c r="K2869" s="30">
        <f t="shared" si="393"/>
        <v>8000</v>
      </c>
      <c r="L2869" s="30">
        <f t="shared" si="394"/>
        <v>8800</v>
      </c>
      <c r="M2869" s="30">
        <f t="shared" si="395"/>
        <v>9600</v>
      </c>
      <c r="N2869" s="33"/>
      <c r="O2869" s="33"/>
      <c r="P2869" s="33"/>
      <c r="Q2869" s="40">
        <v>14</v>
      </c>
    </row>
    <row r="2870" spans="1:17" ht="12" customHeight="1" x14ac:dyDescent="0.35">
      <c r="A2870" s="77" t="s">
        <v>860</v>
      </c>
      <c r="B2870" s="6">
        <v>5401</v>
      </c>
      <c r="C2870" s="6" t="s">
        <v>860</v>
      </c>
      <c r="D2870" s="40">
        <v>14</v>
      </c>
      <c r="E2870" s="30">
        <f t="shared" si="387"/>
        <v>2100</v>
      </c>
      <c r="F2870" s="30">
        <f t="shared" si="388"/>
        <v>3600</v>
      </c>
      <c r="G2870" s="30">
        <f t="shared" si="389"/>
        <v>4800</v>
      </c>
      <c r="H2870" s="30">
        <f t="shared" si="390"/>
        <v>5600</v>
      </c>
      <c r="I2870" s="30">
        <f t="shared" si="391"/>
        <v>6400</v>
      </c>
      <c r="J2870" s="30">
        <f t="shared" si="392"/>
        <v>7200</v>
      </c>
      <c r="K2870" s="30">
        <f t="shared" si="393"/>
        <v>8000</v>
      </c>
      <c r="L2870" s="30">
        <f t="shared" si="394"/>
        <v>8800</v>
      </c>
      <c r="M2870" s="30">
        <f t="shared" si="395"/>
        <v>9600</v>
      </c>
      <c r="N2870" s="33"/>
      <c r="O2870" s="33"/>
      <c r="P2870" s="33"/>
      <c r="Q2870" s="40">
        <v>14</v>
      </c>
    </row>
    <row r="2871" spans="1:17" ht="12" customHeight="1" x14ac:dyDescent="0.35">
      <c r="A2871" s="77" t="s">
        <v>860</v>
      </c>
      <c r="B2871" s="6">
        <v>5402</v>
      </c>
      <c r="C2871" s="6" t="s">
        <v>860</v>
      </c>
      <c r="D2871" s="40">
        <v>14</v>
      </c>
      <c r="E2871" s="30">
        <f t="shared" si="387"/>
        <v>2100</v>
      </c>
      <c r="F2871" s="30">
        <f t="shared" si="388"/>
        <v>3600</v>
      </c>
      <c r="G2871" s="30">
        <f t="shared" si="389"/>
        <v>4800</v>
      </c>
      <c r="H2871" s="30">
        <f t="shared" si="390"/>
        <v>5600</v>
      </c>
      <c r="I2871" s="30">
        <f t="shared" si="391"/>
        <v>6400</v>
      </c>
      <c r="J2871" s="30">
        <f t="shared" si="392"/>
        <v>7200</v>
      </c>
      <c r="K2871" s="30">
        <f t="shared" si="393"/>
        <v>8000</v>
      </c>
      <c r="L2871" s="30">
        <f t="shared" si="394"/>
        <v>8800</v>
      </c>
      <c r="M2871" s="30">
        <f t="shared" si="395"/>
        <v>9600</v>
      </c>
      <c r="N2871" s="33"/>
      <c r="O2871" s="33"/>
      <c r="P2871" s="33"/>
      <c r="Q2871" s="40">
        <v>14</v>
      </c>
    </row>
    <row r="2872" spans="1:17" ht="12" customHeight="1" x14ac:dyDescent="0.35">
      <c r="A2872" s="77" t="s">
        <v>860</v>
      </c>
      <c r="B2872" s="6">
        <v>5403</v>
      </c>
      <c r="C2872" s="6" t="s">
        <v>860</v>
      </c>
      <c r="D2872" s="40">
        <v>14</v>
      </c>
      <c r="E2872" s="30">
        <f t="shared" si="387"/>
        <v>2100</v>
      </c>
      <c r="F2872" s="30">
        <f t="shared" si="388"/>
        <v>3600</v>
      </c>
      <c r="G2872" s="30">
        <f t="shared" si="389"/>
        <v>4800</v>
      </c>
      <c r="H2872" s="30">
        <f t="shared" si="390"/>
        <v>5600</v>
      </c>
      <c r="I2872" s="30">
        <f t="shared" si="391"/>
        <v>6400</v>
      </c>
      <c r="J2872" s="30">
        <f t="shared" si="392"/>
        <v>7200</v>
      </c>
      <c r="K2872" s="30">
        <f t="shared" si="393"/>
        <v>8000</v>
      </c>
      <c r="L2872" s="30">
        <f t="shared" si="394"/>
        <v>8800</v>
      </c>
      <c r="M2872" s="30">
        <f t="shared" si="395"/>
        <v>9600</v>
      </c>
      <c r="N2872" s="33"/>
      <c r="O2872" s="33"/>
      <c r="P2872" s="33"/>
      <c r="Q2872" s="40">
        <v>14</v>
      </c>
    </row>
    <row r="2873" spans="1:17" ht="12" customHeight="1" x14ac:dyDescent="0.35">
      <c r="A2873" s="77" t="s">
        <v>860</v>
      </c>
      <c r="B2873" s="6">
        <v>5404</v>
      </c>
      <c r="C2873" s="6" t="s">
        <v>860</v>
      </c>
      <c r="D2873" s="40">
        <v>14</v>
      </c>
      <c r="E2873" s="30">
        <f t="shared" si="387"/>
        <v>2100</v>
      </c>
      <c r="F2873" s="30">
        <f t="shared" si="388"/>
        <v>3600</v>
      </c>
      <c r="G2873" s="30">
        <f t="shared" si="389"/>
        <v>4800</v>
      </c>
      <c r="H2873" s="30">
        <f t="shared" si="390"/>
        <v>5600</v>
      </c>
      <c r="I2873" s="30">
        <f t="shared" si="391"/>
        <v>6400</v>
      </c>
      <c r="J2873" s="30">
        <f t="shared" si="392"/>
        <v>7200</v>
      </c>
      <c r="K2873" s="30">
        <f t="shared" si="393"/>
        <v>8000</v>
      </c>
      <c r="L2873" s="30">
        <f t="shared" si="394"/>
        <v>8800</v>
      </c>
      <c r="M2873" s="30">
        <f t="shared" si="395"/>
        <v>9600</v>
      </c>
      <c r="N2873" s="33"/>
      <c r="O2873" s="33"/>
      <c r="P2873" s="33"/>
      <c r="Q2873" s="40">
        <v>14</v>
      </c>
    </row>
    <row r="2874" spans="1:17" ht="12" customHeight="1" x14ac:dyDescent="0.35">
      <c r="A2874" s="77" t="s">
        <v>861</v>
      </c>
      <c r="B2874" s="6">
        <v>5405</v>
      </c>
      <c r="C2874" s="6" t="s">
        <v>861</v>
      </c>
      <c r="D2874" s="40">
        <v>14</v>
      </c>
      <c r="E2874" s="30">
        <f t="shared" si="387"/>
        <v>2100</v>
      </c>
      <c r="F2874" s="30">
        <f t="shared" si="388"/>
        <v>3600</v>
      </c>
      <c r="G2874" s="30">
        <f t="shared" si="389"/>
        <v>4800</v>
      </c>
      <c r="H2874" s="30">
        <f t="shared" si="390"/>
        <v>5600</v>
      </c>
      <c r="I2874" s="30">
        <f t="shared" si="391"/>
        <v>6400</v>
      </c>
      <c r="J2874" s="30">
        <f t="shared" si="392"/>
        <v>7200</v>
      </c>
      <c r="K2874" s="30">
        <f t="shared" si="393"/>
        <v>8000</v>
      </c>
      <c r="L2874" s="30">
        <f t="shared" si="394"/>
        <v>8800</v>
      </c>
      <c r="M2874" s="30">
        <f t="shared" si="395"/>
        <v>9600</v>
      </c>
      <c r="N2874" s="33"/>
      <c r="O2874" s="33"/>
      <c r="P2874" s="33"/>
      <c r="Q2874" s="40">
        <v>14</v>
      </c>
    </row>
    <row r="2875" spans="1:17" ht="12" customHeight="1" x14ac:dyDescent="0.35">
      <c r="A2875" s="77" t="s">
        <v>860</v>
      </c>
      <c r="B2875" s="6">
        <v>5406</v>
      </c>
      <c r="C2875" s="6" t="s">
        <v>860</v>
      </c>
      <c r="D2875" s="40">
        <v>14</v>
      </c>
      <c r="E2875" s="30">
        <f t="shared" si="387"/>
        <v>2100</v>
      </c>
      <c r="F2875" s="30">
        <f t="shared" si="388"/>
        <v>3600</v>
      </c>
      <c r="G2875" s="30">
        <f t="shared" si="389"/>
        <v>4800</v>
      </c>
      <c r="H2875" s="30">
        <f t="shared" si="390"/>
        <v>5600</v>
      </c>
      <c r="I2875" s="30">
        <f t="shared" si="391"/>
        <v>6400</v>
      </c>
      <c r="J2875" s="30">
        <f t="shared" si="392"/>
        <v>7200</v>
      </c>
      <c r="K2875" s="30">
        <f t="shared" si="393"/>
        <v>8000</v>
      </c>
      <c r="L2875" s="30">
        <f t="shared" si="394"/>
        <v>8800</v>
      </c>
      <c r="M2875" s="30">
        <f t="shared" si="395"/>
        <v>9600</v>
      </c>
      <c r="N2875" s="33"/>
      <c r="O2875" s="33"/>
      <c r="P2875" s="33"/>
      <c r="Q2875" s="40">
        <v>14</v>
      </c>
    </row>
    <row r="2876" spans="1:17" ht="12" customHeight="1" x14ac:dyDescent="0.35">
      <c r="A2876" s="77" t="s">
        <v>860</v>
      </c>
      <c r="B2876" s="6">
        <v>5407</v>
      </c>
      <c r="C2876" s="6" t="s">
        <v>860</v>
      </c>
      <c r="D2876" s="40">
        <v>14</v>
      </c>
      <c r="E2876" s="30">
        <f t="shared" si="387"/>
        <v>2100</v>
      </c>
      <c r="F2876" s="30">
        <f t="shared" si="388"/>
        <v>3600</v>
      </c>
      <c r="G2876" s="30">
        <f t="shared" si="389"/>
        <v>4800</v>
      </c>
      <c r="H2876" s="30">
        <f t="shared" si="390"/>
        <v>5600</v>
      </c>
      <c r="I2876" s="30">
        <f t="shared" si="391"/>
        <v>6400</v>
      </c>
      <c r="J2876" s="30">
        <f t="shared" si="392"/>
        <v>7200</v>
      </c>
      <c r="K2876" s="30">
        <f t="shared" si="393"/>
        <v>8000</v>
      </c>
      <c r="L2876" s="30">
        <f t="shared" si="394"/>
        <v>8800</v>
      </c>
      <c r="M2876" s="30">
        <f t="shared" si="395"/>
        <v>9600</v>
      </c>
      <c r="N2876" s="33"/>
      <c r="O2876" s="33"/>
      <c r="P2876" s="33"/>
      <c r="Q2876" s="40">
        <v>14</v>
      </c>
    </row>
    <row r="2877" spans="1:17" ht="12" customHeight="1" x14ac:dyDescent="0.35">
      <c r="A2877" s="77" t="s">
        <v>862</v>
      </c>
      <c r="B2877" s="6">
        <v>5408</v>
      </c>
      <c r="C2877" s="6" t="s">
        <v>862</v>
      </c>
      <c r="D2877" s="40">
        <v>14</v>
      </c>
      <c r="E2877" s="30">
        <f t="shared" si="387"/>
        <v>2100</v>
      </c>
      <c r="F2877" s="30">
        <f t="shared" si="388"/>
        <v>3600</v>
      </c>
      <c r="G2877" s="30">
        <f t="shared" si="389"/>
        <v>4800</v>
      </c>
      <c r="H2877" s="30">
        <f t="shared" si="390"/>
        <v>5600</v>
      </c>
      <c r="I2877" s="30">
        <f t="shared" si="391"/>
        <v>6400</v>
      </c>
      <c r="J2877" s="30">
        <f t="shared" si="392"/>
        <v>7200</v>
      </c>
      <c r="K2877" s="30">
        <f t="shared" si="393"/>
        <v>8000</v>
      </c>
      <c r="L2877" s="30">
        <f t="shared" si="394"/>
        <v>8800</v>
      </c>
      <c r="M2877" s="30">
        <f t="shared" si="395"/>
        <v>9600</v>
      </c>
      <c r="N2877" s="33"/>
      <c r="O2877" s="33"/>
      <c r="P2877" s="33"/>
      <c r="Q2877" s="40">
        <v>14</v>
      </c>
    </row>
    <row r="2878" spans="1:17" ht="12" customHeight="1" x14ac:dyDescent="0.35">
      <c r="A2878" s="77" t="s">
        <v>860</v>
      </c>
      <c r="B2878" s="6">
        <v>5409</v>
      </c>
      <c r="C2878" s="6" t="s">
        <v>860</v>
      </c>
      <c r="D2878" s="40">
        <v>14</v>
      </c>
      <c r="E2878" s="30">
        <f t="shared" ref="E2878:E2941" si="396">IF(D2878=1,$E$6,IF(D2878=2,$E$7,IF(D2878=3,$E$8,IF(D2878=4,$E$9,IF(D2878=5,$E$10,IF(D2878=6,$E$11,IF(D2878=7,$E$12,IF(D2878=8,$E$13,IF(D2878=9,$E$14,IF(D2878=10,$E$15,IF(D2878=11,$E$16,IF(D2878=12,$E$17,IF(D2878=13,$E$18,IF(D2878=14,$E$19,IF(D2878=15,$E$20,IF(D2878=16,$E$21,IF(D2878=17,$E$22,IF(D2878=18,$E$23,IF(D2878=19,$E$24,IF(D2878=20,$E$25,IF(D2878=21,$E$26)))))))))))))))))))))</f>
        <v>2100</v>
      </c>
      <c r="F2878" s="30">
        <f t="shared" ref="F2878:F2941" si="397">IF(D2878=1,$F$6,IF(D2878=2,$F$7,IF(D2878=3,$F$8,IF(D2878=4,$F$9,IF(D2878=5,$F$10,IF(D2878=6,$F$11,IF(D2878=7,$F$12,IF(D2878=8,$F$13,IF(D2878=9,$F$14,IF(D2878=10,$F$15,IF(D2878=11,$F$16,IF(D2878=12,$F$17,IF(D2878=13,$F$18,IF(D2878=14,$F$19,IF(D2878=15,$F$20,IF(D2878=16,$F$21,IF(D2878=17,$F$22,IF(D2878=18,$F$23,IF(D2878=19,$F$24,IF(D2878=20,$F$25))))))))))))))))))))</f>
        <v>3600</v>
      </c>
      <c r="G2878" s="30">
        <f t="shared" ref="G2878:G2941" si="398">IF(D2878=1,$G$6,IF(D2878=2,$G$7,IF(D2878=3,$G$8,IF(D2878=4,$G$9,IF(D2878=5,$G$10,IF(D2878=6,$G$11,IF(D2878=7,$G$12,IF(D2878=8,$G$13,IF(D2878=9,$G$14,IF(D2878=10,$G$15,IF(D2878=11,$G$16,IF(D2878=12,$G$17,IF(D2878=13,$G$18,IF(D2878=14,$G$19,IF(D2878=15,$G$20,IF(D2878=16,$G$21,IF(D2878=17,$G$22,IF(D2878=18,$G$23,IF(D2878=19,$G$24,IF(D2878=20,$G$25))))))))))))))))))))</f>
        <v>4800</v>
      </c>
      <c r="H2878" s="30">
        <f t="shared" ref="H2878:H2941" si="399">IF(D2878=1,$H$6,IF(D2878=2,$H$7,IF(D2878=3,$H$8,IF(D2878=4,$H$9,IF(D2878=5,$H$10,IF(D2878=6,$H$11,IF(D2878=7,$H$12,IF(D2878=8,$H$13,IF(D2878=9,$H$14,IF(D2878=10,$H$15,IF(D2878=11,$H$16,IF(D2878=12,$H$17,IF(D2878=13,$H$18,IF(D2878=14,$H$19,IF(D2878=15,$H$20,IF(D2878=16,$H$21,IF(D2878=17,$H$22,IF(D2878=18,$H$23,IF(D2878=19,$H$24,IF(D2878=20,$H$25))))))))))))))))))))</f>
        <v>5600</v>
      </c>
      <c r="I2878" s="30">
        <f t="shared" ref="I2878:I2941" si="400">IF(D2878=1,$I$6,IF(D2878=2,$I$7,IF(D2878=3,$I$8,IF(D2878=4,$I$9,IF(D2878=5,$I$10,IF(D2878=6,$I$11,IF(D2878=7,$I$12,IF(D2878=8,$I$13,IF(D2878=9,$I$14,IF(D2878=10,$I$15,IF(D2878=11,$I$16,IF(D2878=12,$I$17,IF(D2878=13,$I$18,IF(D2878=14,$I$19,IF(D2878=15,$I$20,IF(D2878=16,$I$21,IF(D2878=17,$I$22,IF(D2878=18,$I$23,IF(D2878=19,$I$24,IF(D2878=20,$I$25))))))))))))))))))))</f>
        <v>6400</v>
      </c>
      <c r="J2878" s="30">
        <f t="shared" ref="J2878:J2941" si="401">IF(D2878=1,$J$6,IF(D2878=2,$J$7,IF(D2878=3,$J$8,IF(D2878=4,$J$9,IF(D2878=5,$J$10,IF(D2878=6,$J$11,IF(D2878=7,$J$12,IF(D2878=8,$J$13,IF(D2878=9,$J$14,IF(D2878=10,$J$15,IF(D2878=11,$J$16,IF(D2878=12,$J$17,IF(D2878=13,$J$18,IF(D2878=14,$J$19,IF(D2878=15,$J$20,IF(D2878=16,$J$21,IF(D2878=17,$J$22,IF(D2878=18,$J$23,IF(D2878=19,$J$24,IF(D2878=20,$J$25))))))))))))))))))))</f>
        <v>7200</v>
      </c>
      <c r="K2878" s="30">
        <f t="shared" ref="K2878:K2941" si="402">IF(D2878=1,$K$6,IF(D2878=2,$K$7,IF(D2878=3,$K$8,IF(D2878=4,$K$9,IF(D2878=5,$K$10,IF(D2878=6,$K$11,IF(D2878=7,$K$12,IF(D2878=8,$K$13,IF(D2878=9,$K$14,IF(D2878=10,$K$15,IF(D2878=11,$K$16,IF(D2878=12,$K$17,IF(D2878=13,$K$18,IF(D2878=14,$K$19,IF(D2878=15,$K$20,IF(D2878=16,$K$21,IF(D2878=17,$K$22,IF(D2878=18,$K$23,IF(D2878=19,$K$24,IF(D2878=20,$K$25))))))))))))))))))))</f>
        <v>8000</v>
      </c>
      <c r="L2878" s="30">
        <f t="shared" ref="L2878:L2941" si="403">IF(D2878=1,$L$6,IF(D2878=2,$L$7,IF(D2878=3,$L$8,IF(D2878=4,$L$9,IF(D2878=5,$L$10,IF(D2878=6,$L$11,IF(D2878=7,$L$12,IF(D2878=8,$L$13,IF(D2878=9,$L$14,IF(D2878=10,$L$15,IF(D2878=11,$L$16,IF(D2878=12,$L$17,IF(D2878=13,$L$18,IF(D2878=14,$L$19,IF(D2878=15,$L$21,IF(D2878=16,$L$20,IF(D2878=17,$L$22,IF(D2878=18,$L$23,IF(D2878=19,$L$24,IF(D2878=20,$L$25))))))))))))))))))))</f>
        <v>8800</v>
      </c>
      <c r="M2878" s="30">
        <f t="shared" ref="M2878:M2941" si="404">IF(D2878=1,$M$6,IF(D2878=2,$M$7,IF(D2878=3,$M$8,IF(D2878=4,$M$9,IF(D2878=5,$M$10,IF(D2878=6,$M$11,IF(D2878=7,$M$12,IF(D2878=8,$M$13,IF(D2878=9,$M$14,IF(D2878=10,$M$15,IF(D2878=11,$M$16,IF(D2878=12,$M$17,IF(D2878=13,$M$18,IF(D2878=14,$M$19,IF(D2878=15,$M$20,IF(D2878=16,$M$21,IF(D2878=17,$M$22,IF(D2878=18,$M$23,IF(D2878=19,$M$24,IF(D2878=20,$M$25))))))))))))))))))))</f>
        <v>9600</v>
      </c>
      <c r="N2878" s="33"/>
      <c r="O2878" s="33"/>
      <c r="P2878" s="33"/>
      <c r="Q2878" s="40">
        <v>14</v>
      </c>
    </row>
    <row r="2879" spans="1:17" ht="12" customHeight="1" x14ac:dyDescent="0.35">
      <c r="A2879" s="77" t="s">
        <v>862</v>
      </c>
      <c r="B2879" s="6">
        <v>5410</v>
      </c>
      <c r="C2879" s="6" t="s">
        <v>862</v>
      </c>
      <c r="D2879" s="40">
        <v>14</v>
      </c>
      <c r="E2879" s="30">
        <f t="shared" si="396"/>
        <v>2100</v>
      </c>
      <c r="F2879" s="30">
        <f t="shared" si="397"/>
        <v>3600</v>
      </c>
      <c r="G2879" s="30">
        <f t="shared" si="398"/>
        <v>4800</v>
      </c>
      <c r="H2879" s="30">
        <f t="shared" si="399"/>
        <v>5600</v>
      </c>
      <c r="I2879" s="30">
        <f t="shared" si="400"/>
        <v>6400</v>
      </c>
      <c r="J2879" s="30">
        <f t="shared" si="401"/>
        <v>7200</v>
      </c>
      <c r="K2879" s="30">
        <f t="shared" si="402"/>
        <v>8000</v>
      </c>
      <c r="L2879" s="30">
        <f t="shared" si="403"/>
        <v>8800</v>
      </c>
      <c r="M2879" s="30">
        <f t="shared" si="404"/>
        <v>9600</v>
      </c>
      <c r="N2879" s="33"/>
      <c r="O2879" s="33"/>
      <c r="P2879" s="33"/>
      <c r="Q2879" s="40">
        <v>14</v>
      </c>
    </row>
    <row r="2880" spans="1:17" ht="12" customHeight="1" x14ac:dyDescent="0.35">
      <c r="A2880" s="77" t="s">
        <v>860</v>
      </c>
      <c r="B2880" s="6">
        <v>5411</v>
      </c>
      <c r="C2880" s="6" t="s">
        <v>860</v>
      </c>
      <c r="D2880" s="40">
        <v>14</v>
      </c>
      <c r="E2880" s="30">
        <f t="shared" si="396"/>
        <v>2100</v>
      </c>
      <c r="F2880" s="30">
        <f t="shared" si="397"/>
        <v>3600</v>
      </c>
      <c r="G2880" s="30">
        <f t="shared" si="398"/>
        <v>4800</v>
      </c>
      <c r="H2880" s="30">
        <f t="shared" si="399"/>
        <v>5600</v>
      </c>
      <c r="I2880" s="30">
        <f t="shared" si="400"/>
        <v>6400</v>
      </c>
      <c r="J2880" s="30">
        <f t="shared" si="401"/>
        <v>7200</v>
      </c>
      <c r="K2880" s="30">
        <f t="shared" si="402"/>
        <v>8000</v>
      </c>
      <c r="L2880" s="30">
        <f t="shared" si="403"/>
        <v>8800</v>
      </c>
      <c r="M2880" s="30">
        <f t="shared" si="404"/>
        <v>9600</v>
      </c>
      <c r="N2880" s="33"/>
      <c r="O2880" s="33"/>
      <c r="P2880" s="33"/>
      <c r="Q2880" s="40">
        <v>14</v>
      </c>
    </row>
    <row r="2881" spans="1:17" ht="12" customHeight="1" x14ac:dyDescent="0.35">
      <c r="A2881" s="77" t="s">
        <v>860</v>
      </c>
      <c r="B2881" s="6">
        <v>5412</v>
      </c>
      <c r="C2881" s="6" t="s">
        <v>860</v>
      </c>
      <c r="D2881" s="40">
        <v>14</v>
      </c>
      <c r="E2881" s="30">
        <f t="shared" si="396"/>
        <v>2100</v>
      </c>
      <c r="F2881" s="30">
        <f t="shared" si="397"/>
        <v>3600</v>
      </c>
      <c r="G2881" s="30">
        <f t="shared" si="398"/>
        <v>4800</v>
      </c>
      <c r="H2881" s="30">
        <f t="shared" si="399"/>
        <v>5600</v>
      </c>
      <c r="I2881" s="30">
        <f t="shared" si="400"/>
        <v>6400</v>
      </c>
      <c r="J2881" s="30">
        <f t="shared" si="401"/>
        <v>7200</v>
      </c>
      <c r="K2881" s="30">
        <f t="shared" si="402"/>
        <v>8000</v>
      </c>
      <c r="L2881" s="30">
        <f t="shared" si="403"/>
        <v>8800</v>
      </c>
      <c r="M2881" s="30">
        <f t="shared" si="404"/>
        <v>9600</v>
      </c>
      <c r="N2881" s="33"/>
      <c r="O2881" s="33"/>
      <c r="P2881" s="33"/>
      <c r="Q2881" s="40">
        <v>14</v>
      </c>
    </row>
    <row r="2882" spans="1:17" ht="12" customHeight="1" x14ac:dyDescent="0.35">
      <c r="A2882" s="77" t="s">
        <v>863</v>
      </c>
      <c r="B2882" s="6">
        <v>5413</v>
      </c>
      <c r="C2882" s="6" t="s">
        <v>863</v>
      </c>
      <c r="D2882" s="40">
        <v>14</v>
      </c>
      <c r="E2882" s="30">
        <f t="shared" si="396"/>
        <v>2100</v>
      </c>
      <c r="F2882" s="30">
        <f t="shared" si="397"/>
        <v>3600</v>
      </c>
      <c r="G2882" s="30">
        <f t="shared" si="398"/>
        <v>4800</v>
      </c>
      <c r="H2882" s="30">
        <f t="shared" si="399"/>
        <v>5600</v>
      </c>
      <c r="I2882" s="30">
        <f t="shared" si="400"/>
        <v>6400</v>
      </c>
      <c r="J2882" s="30">
        <f t="shared" si="401"/>
        <v>7200</v>
      </c>
      <c r="K2882" s="30">
        <f t="shared" si="402"/>
        <v>8000</v>
      </c>
      <c r="L2882" s="30">
        <f t="shared" si="403"/>
        <v>8800</v>
      </c>
      <c r="M2882" s="30">
        <f t="shared" si="404"/>
        <v>9600</v>
      </c>
      <c r="N2882" s="33"/>
      <c r="O2882" s="33"/>
      <c r="P2882" s="33"/>
      <c r="Q2882" s="40">
        <v>14</v>
      </c>
    </row>
    <row r="2883" spans="1:17" ht="12" customHeight="1" x14ac:dyDescent="0.35">
      <c r="A2883" s="77" t="s">
        <v>860</v>
      </c>
      <c r="B2883" s="6">
        <v>5414</v>
      </c>
      <c r="C2883" s="6" t="s">
        <v>860</v>
      </c>
      <c r="D2883" s="40">
        <v>14</v>
      </c>
      <c r="E2883" s="30">
        <f t="shared" si="396"/>
        <v>2100</v>
      </c>
      <c r="F2883" s="30">
        <f t="shared" si="397"/>
        <v>3600</v>
      </c>
      <c r="G2883" s="30">
        <f t="shared" si="398"/>
        <v>4800</v>
      </c>
      <c r="H2883" s="30">
        <f t="shared" si="399"/>
        <v>5600</v>
      </c>
      <c r="I2883" s="30">
        <f t="shared" si="400"/>
        <v>6400</v>
      </c>
      <c r="J2883" s="30">
        <f t="shared" si="401"/>
        <v>7200</v>
      </c>
      <c r="K2883" s="30">
        <f t="shared" si="402"/>
        <v>8000</v>
      </c>
      <c r="L2883" s="30">
        <f t="shared" si="403"/>
        <v>8800</v>
      </c>
      <c r="M2883" s="30">
        <f t="shared" si="404"/>
        <v>9600</v>
      </c>
      <c r="N2883" s="33"/>
      <c r="O2883" s="33"/>
      <c r="P2883" s="33"/>
      <c r="Q2883" s="40">
        <v>14</v>
      </c>
    </row>
    <row r="2884" spans="1:17" ht="12" customHeight="1" x14ac:dyDescent="0.35">
      <c r="A2884" s="77" t="s">
        <v>860</v>
      </c>
      <c r="B2884" s="6">
        <v>5415</v>
      </c>
      <c r="C2884" s="6" t="s">
        <v>860</v>
      </c>
      <c r="D2884" s="40">
        <v>14</v>
      </c>
      <c r="E2884" s="30">
        <f t="shared" si="396"/>
        <v>2100</v>
      </c>
      <c r="F2884" s="30">
        <f t="shared" si="397"/>
        <v>3600</v>
      </c>
      <c r="G2884" s="30">
        <f t="shared" si="398"/>
        <v>4800</v>
      </c>
      <c r="H2884" s="30">
        <f t="shared" si="399"/>
        <v>5600</v>
      </c>
      <c r="I2884" s="30">
        <f t="shared" si="400"/>
        <v>6400</v>
      </c>
      <c r="J2884" s="30">
        <f t="shared" si="401"/>
        <v>7200</v>
      </c>
      <c r="K2884" s="30">
        <f t="shared" si="402"/>
        <v>8000</v>
      </c>
      <c r="L2884" s="30">
        <f t="shared" si="403"/>
        <v>8800</v>
      </c>
      <c r="M2884" s="30">
        <f t="shared" si="404"/>
        <v>9600</v>
      </c>
      <c r="N2884" s="33"/>
      <c r="O2884" s="33"/>
      <c r="P2884" s="33"/>
      <c r="Q2884" s="40">
        <v>14</v>
      </c>
    </row>
    <row r="2885" spans="1:17" ht="12" customHeight="1" x14ac:dyDescent="0.35">
      <c r="A2885" s="77" t="s">
        <v>860</v>
      </c>
      <c r="B2885" s="6">
        <v>5416</v>
      </c>
      <c r="C2885" s="6" t="s">
        <v>860</v>
      </c>
      <c r="D2885" s="40">
        <v>14</v>
      </c>
      <c r="E2885" s="30">
        <f t="shared" si="396"/>
        <v>2100</v>
      </c>
      <c r="F2885" s="30">
        <f t="shared" si="397"/>
        <v>3600</v>
      </c>
      <c r="G2885" s="30">
        <f t="shared" si="398"/>
        <v>4800</v>
      </c>
      <c r="H2885" s="30">
        <f t="shared" si="399"/>
        <v>5600</v>
      </c>
      <c r="I2885" s="30">
        <f t="shared" si="400"/>
        <v>6400</v>
      </c>
      <c r="J2885" s="30">
        <f t="shared" si="401"/>
        <v>7200</v>
      </c>
      <c r="K2885" s="30">
        <f t="shared" si="402"/>
        <v>8000</v>
      </c>
      <c r="L2885" s="30">
        <f t="shared" si="403"/>
        <v>8800</v>
      </c>
      <c r="M2885" s="30">
        <f t="shared" si="404"/>
        <v>9600</v>
      </c>
      <c r="N2885" s="33"/>
      <c r="O2885" s="33"/>
      <c r="P2885" s="33"/>
      <c r="Q2885" s="40">
        <v>14</v>
      </c>
    </row>
    <row r="2886" spans="1:17" ht="12" customHeight="1" x14ac:dyDescent="0.35">
      <c r="A2886" s="77" t="s">
        <v>860</v>
      </c>
      <c r="B2886" s="6">
        <v>5417</v>
      </c>
      <c r="C2886" s="6" t="s">
        <v>860</v>
      </c>
      <c r="D2886" s="40">
        <v>14</v>
      </c>
      <c r="E2886" s="30">
        <f t="shared" si="396"/>
        <v>2100</v>
      </c>
      <c r="F2886" s="30">
        <f t="shared" si="397"/>
        <v>3600</v>
      </c>
      <c r="G2886" s="30">
        <f t="shared" si="398"/>
        <v>4800</v>
      </c>
      <c r="H2886" s="30">
        <f t="shared" si="399"/>
        <v>5600</v>
      </c>
      <c r="I2886" s="30">
        <f t="shared" si="400"/>
        <v>6400</v>
      </c>
      <c r="J2886" s="30">
        <f t="shared" si="401"/>
        <v>7200</v>
      </c>
      <c r="K2886" s="30">
        <f t="shared" si="402"/>
        <v>8000</v>
      </c>
      <c r="L2886" s="30">
        <f t="shared" si="403"/>
        <v>8800</v>
      </c>
      <c r="M2886" s="30">
        <f t="shared" si="404"/>
        <v>9600</v>
      </c>
      <c r="N2886" s="33"/>
      <c r="O2886" s="33"/>
      <c r="P2886" s="33"/>
      <c r="Q2886" s="40">
        <v>14</v>
      </c>
    </row>
    <row r="2887" spans="1:17" ht="12" customHeight="1" x14ac:dyDescent="0.35">
      <c r="A2887" s="77" t="s">
        <v>864</v>
      </c>
      <c r="B2887" s="6">
        <v>5418</v>
      </c>
      <c r="C2887" s="6" t="s">
        <v>864</v>
      </c>
      <c r="D2887" s="40">
        <v>14</v>
      </c>
      <c r="E2887" s="30">
        <f t="shared" si="396"/>
        <v>2100</v>
      </c>
      <c r="F2887" s="30">
        <f t="shared" si="397"/>
        <v>3600</v>
      </c>
      <c r="G2887" s="30">
        <f t="shared" si="398"/>
        <v>4800</v>
      </c>
      <c r="H2887" s="30">
        <f t="shared" si="399"/>
        <v>5600</v>
      </c>
      <c r="I2887" s="30">
        <f t="shared" si="400"/>
        <v>6400</v>
      </c>
      <c r="J2887" s="30">
        <f t="shared" si="401"/>
        <v>7200</v>
      </c>
      <c r="K2887" s="30">
        <f t="shared" si="402"/>
        <v>8000</v>
      </c>
      <c r="L2887" s="30">
        <f t="shared" si="403"/>
        <v>8800</v>
      </c>
      <c r="M2887" s="30">
        <f t="shared" si="404"/>
        <v>9600</v>
      </c>
      <c r="N2887" s="33"/>
      <c r="O2887" s="33"/>
      <c r="P2887" s="33"/>
      <c r="Q2887" s="40">
        <v>14</v>
      </c>
    </row>
    <row r="2888" spans="1:17" ht="12" customHeight="1" x14ac:dyDescent="0.35">
      <c r="A2888" s="77" t="s">
        <v>864</v>
      </c>
      <c r="B2888" s="6">
        <v>5419</v>
      </c>
      <c r="C2888" s="6" t="s">
        <v>864</v>
      </c>
      <c r="D2888" s="40">
        <v>14</v>
      </c>
      <c r="E2888" s="30">
        <f t="shared" si="396"/>
        <v>2100</v>
      </c>
      <c r="F2888" s="30">
        <f t="shared" si="397"/>
        <v>3600</v>
      </c>
      <c r="G2888" s="30">
        <f t="shared" si="398"/>
        <v>4800</v>
      </c>
      <c r="H2888" s="30">
        <f t="shared" si="399"/>
        <v>5600</v>
      </c>
      <c r="I2888" s="30">
        <f t="shared" si="400"/>
        <v>6400</v>
      </c>
      <c r="J2888" s="30">
        <f t="shared" si="401"/>
        <v>7200</v>
      </c>
      <c r="K2888" s="30">
        <f t="shared" si="402"/>
        <v>8000</v>
      </c>
      <c r="L2888" s="30">
        <f t="shared" si="403"/>
        <v>8800</v>
      </c>
      <c r="M2888" s="30">
        <f t="shared" si="404"/>
        <v>9600</v>
      </c>
      <c r="N2888" s="33"/>
      <c r="O2888" s="33"/>
      <c r="P2888" s="33"/>
      <c r="Q2888" s="40">
        <v>14</v>
      </c>
    </row>
    <row r="2889" spans="1:17" ht="12" customHeight="1" x14ac:dyDescent="0.35">
      <c r="A2889" s="77" t="s">
        <v>865</v>
      </c>
      <c r="B2889" s="6">
        <v>5420</v>
      </c>
      <c r="C2889" s="6" t="s">
        <v>865</v>
      </c>
      <c r="D2889" s="40">
        <v>14</v>
      </c>
      <c r="E2889" s="30">
        <f t="shared" si="396"/>
        <v>2100</v>
      </c>
      <c r="F2889" s="30">
        <f t="shared" si="397"/>
        <v>3600</v>
      </c>
      <c r="G2889" s="30">
        <f t="shared" si="398"/>
        <v>4800</v>
      </c>
      <c r="H2889" s="30">
        <f t="shared" si="399"/>
        <v>5600</v>
      </c>
      <c r="I2889" s="30">
        <f t="shared" si="400"/>
        <v>6400</v>
      </c>
      <c r="J2889" s="30">
        <f t="shared" si="401"/>
        <v>7200</v>
      </c>
      <c r="K2889" s="30">
        <f t="shared" si="402"/>
        <v>8000</v>
      </c>
      <c r="L2889" s="30">
        <f t="shared" si="403"/>
        <v>8800</v>
      </c>
      <c r="M2889" s="30">
        <f t="shared" si="404"/>
        <v>9600</v>
      </c>
      <c r="N2889" s="33"/>
      <c r="O2889" s="33"/>
      <c r="P2889" s="33"/>
      <c r="Q2889" s="40">
        <v>14</v>
      </c>
    </row>
    <row r="2890" spans="1:17" ht="12" customHeight="1" x14ac:dyDescent="0.35">
      <c r="A2890" s="77" t="s">
        <v>866</v>
      </c>
      <c r="B2890" s="6">
        <v>5423</v>
      </c>
      <c r="C2890" s="6" t="s">
        <v>866</v>
      </c>
      <c r="D2890" s="40">
        <v>16</v>
      </c>
      <c r="E2890" s="30">
        <f t="shared" si="396"/>
        <v>2400</v>
      </c>
      <c r="F2890" s="30">
        <f t="shared" si="397"/>
        <v>3900</v>
      </c>
      <c r="G2890" s="30">
        <f t="shared" si="398"/>
        <v>5100</v>
      </c>
      <c r="H2890" s="30">
        <f t="shared" si="399"/>
        <v>6100</v>
      </c>
      <c r="I2890" s="30">
        <f t="shared" si="400"/>
        <v>7100</v>
      </c>
      <c r="J2890" s="30">
        <f t="shared" si="401"/>
        <v>8100</v>
      </c>
      <c r="K2890" s="30">
        <f t="shared" si="402"/>
        <v>9100</v>
      </c>
      <c r="L2890" s="30">
        <f t="shared" si="403"/>
        <v>9900</v>
      </c>
      <c r="M2890" s="30">
        <f t="shared" si="404"/>
        <v>11100</v>
      </c>
      <c r="N2890" s="33"/>
      <c r="O2890" s="33"/>
      <c r="P2890" s="33"/>
      <c r="Q2890" s="40">
        <v>16</v>
      </c>
    </row>
    <row r="2891" spans="1:17" ht="12" customHeight="1" x14ac:dyDescent="0.35">
      <c r="A2891" s="77" t="s">
        <v>867</v>
      </c>
      <c r="B2891" s="6">
        <v>5427</v>
      </c>
      <c r="C2891" s="6" t="s">
        <v>867</v>
      </c>
      <c r="D2891" s="40">
        <v>14</v>
      </c>
      <c r="E2891" s="30">
        <f t="shared" si="396"/>
        <v>2100</v>
      </c>
      <c r="F2891" s="30">
        <f t="shared" si="397"/>
        <v>3600</v>
      </c>
      <c r="G2891" s="30">
        <f t="shared" si="398"/>
        <v>4800</v>
      </c>
      <c r="H2891" s="30">
        <f t="shared" si="399"/>
        <v>5600</v>
      </c>
      <c r="I2891" s="30">
        <f t="shared" si="400"/>
        <v>6400</v>
      </c>
      <c r="J2891" s="30">
        <f t="shared" si="401"/>
        <v>7200</v>
      </c>
      <c r="K2891" s="30">
        <f t="shared" si="402"/>
        <v>8000</v>
      </c>
      <c r="L2891" s="30">
        <f t="shared" si="403"/>
        <v>8800</v>
      </c>
      <c r="M2891" s="30">
        <f t="shared" si="404"/>
        <v>9600</v>
      </c>
      <c r="N2891" s="33"/>
      <c r="O2891" s="33"/>
      <c r="P2891" s="33"/>
      <c r="Q2891" s="40">
        <v>14</v>
      </c>
    </row>
    <row r="2892" spans="1:17" ht="12" customHeight="1" x14ac:dyDescent="0.35">
      <c r="A2892" s="77" t="s">
        <v>868</v>
      </c>
      <c r="B2892" s="6">
        <v>5428</v>
      </c>
      <c r="C2892" s="6" t="s">
        <v>868</v>
      </c>
      <c r="D2892" s="40">
        <v>14</v>
      </c>
      <c r="E2892" s="30">
        <f t="shared" si="396"/>
        <v>2100</v>
      </c>
      <c r="F2892" s="30">
        <f t="shared" si="397"/>
        <v>3600</v>
      </c>
      <c r="G2892" s="30">
        <f t="shared" si="398"/>
        <v>4800</v>
      </c>
      <c r="H2892" s="30">
        <f t="shared" si="399"/>
        <v>5600</v>
      </c>
      <c r="I2892" s="30">
        <f t="shared" si="400"/>
        <v>6400</v>
      </c>
      <c r="J2892" s="30">
        <f t="shared" si="401"/>
        <v>7200</v>
      </c>
      <c r="K2892" s="30">
        <f t="shared" si="402"/>
        <v>8000</v>
      </c>
      <c r="L2892" s="30">
        <f t="shared" si="403"/>
        <v>8800</v>
      </c>
      <c r="M2892" s="30">
        <f t="shared" si="404"/>
        <v>9600</v>
      </c>
      <c r="N2892" s="33"/>
      <c r="O2892" s="33"/>
      <c r="P2892" s="33"/>
      <c r="Q2892" s="40">
        <v>14</v>
      </c>
    </row>
    <row r="2893" spans="1:17" ht="12" customHeight="1" x14ac:dyDescent="0.35">
      <c r="A2893" s="77" t="s">
        <v>869</v>
      </c>
      <c r="B2893" s="6">
        <v>5430</v>
      </c>
      <c r="C2893" s="6" t="s">
        <v>869</v>
      </c>
      <c r="D2893" s="40">
        <v>14</v>
      </c>
      <c r="E2893" s="30">
        <f t="shared" si="396"/>
        <v>2100</v>
      </c>
      <c r="F2893" s="30">
        <f t="shared" si="397"/>
        <v>3600</v>
      </c>
      <c r="G2893" s="30">
        <f t="shared" si="398"/>
        <v>4800</v>
      </c>
      <c r="H2893" s="30">
        <f t="shared" si="399"/>
        <v>5600</v>
      </c>
      <c r="I2893" s="30">
        <f t="shared" si="400"/>
        <v>6400</v>
      </c>
      <c r="J2893" s="30">
        <f t="shared" si="401"/>
        <v>7200</v>
      </c>
      <c r="K2893" s="30">
        <f t="shared" si="402"/>
        <v>8000</v>
      </c>
      <c r="L2893" s="30">
        <f t="shared" si="403"/>
        <v>8800</v>
      </c>
      <c r="M2893" s="30">
        <f t="shared" si="404"/>
        <v>9600</v>
      </c>
      <c r="N2893" s="33"/>
      <c r="O2893" s="33"/>
      <c r="P2893" s="33"/>
      <c r="Q2893" s="40">
        <v>14</v>
      </c>
    </row>
    <row r="2894" spans="1:17" ht="12" customHeight="1" x14ac:dyDescent="0.35">
      <c r="A2894" s="77" t="s">
        <v>870</v>
      </c>
      <c r="B2894" s="6">
        <v>5437</v>
      </c>
      <c r="C2894" s="6" t="s">
        <v>870</v>
      </c>
      <c r="D2894" s="40">
        <v>14</v>
      </c>
      <c r="E2894" s="30">
        <f t="shared" si="396"/>
        <v>2100</v>
      </c>
      <c r="F2894" s="30">
        <f t="shared" si="397"/>
        <v>3600</v>
      </c>
      <c r="G2894" s="30">
        <f t="shared" si="398"/>
        <v>4800</v>
      </c>
      <c r="H2894" s="30">
        <f t="shared" si="399"/>
        <v>5600</v>
      </c>
      <c r="I2894" s="30">
        <f t="shared" si="400"/>
        <v>6400</v>
      </c>
      <c r="J2894" s="30">
        <f t="shared" si="401"/>
        <v>7200</v>
      </c>
      <c r="K2894" s="30">
        <f t="shared" si="402"/>
        <v>8000</v>
      </c>
      <c r="L2894" s="30">
        <f t="shared" si="403"/>
        <v>8800</v>
      </c>
      <c r="M2894" s="30">
        <f t="shared" si="404"/>
        <v>9600</v>
      </c>
      <c r="N2894" s="33"/>
      <c r="O2894" s="33"/>
      <c r="P2894" s="33"/>
      <c r="Q2894" s="40">
        <v>14</v>
      </c>
    </row>
    <row r="2895" spans="1:17" ht="12" customHeight="1" x14ac:dyDescent="0.35">
      <c r="A2895" s="77" t="s">
        <v>871</v>
      </c>
      <c r="B2895" s="6">
        <v>5440</v>
      </c>
      <c r="C2895" s="6" t="s">
        <v>871</v>
      </c>
      <c r="D2895" s="40">
        <v>14</v>
      </c>
      <c r="E2895" s="30">
        <f t="shared" si="396"/>
        <v>2100</v>
      </c>
      <c r="F2895" s="30">
        <f t="shared" si="397"/>
        <v>3600</v>
      </c>
      <c r="G2895" s="30">
        <f t="shared" si="398"/>
        <v>4800</v>
      </c>
      <c r="H2895" s="30">
        <f t="shared" si="399"/>
        <v>5600</v>
      </c>
      <c r="I2895" s="30">
        <f t="shared" si="400"/>
        <v>6400</v>
      </c>
      <c r="J2895" s="30">
        <f t="shared" si="401"/>
        <v>7200</v>
      </c>
      <c r="K2895" s="30">
        <f t="shared" si="402"/>
        <v>8000</v>
      </c>
      <c r="L2895" s="30">
        <f t="shared" si="403"/>
        <v>8800</v>
      </c>
      <c r="M2895" s="30">
        <f t="shared" si="404"/>
        <v>9600</v>
      </c>
      <c r="N2895" s="33"/>
      <c r="O2895" s="33"/>
      <c r="P2895" s="33"/>
      <c r="Q2895" s="40">
        <v>14</v>
      </c>
    </row>
    <row r="2896" spans="1:17" ht="12" customHeight="1" x14ac:dyDescent="0.35">
      <c r="A2896" s="77" t="s">
        <v>872</v>
      </c>
      <c r="B2896" s="6">
        <v>5443</v>
      </c>
      <c r="C2896" s="6" t="s">
        <v>872</v>
      </c>
      <c r="D2896" s="40">
        <v>14</v>
      </c>
      <c r="E2896" s="30">
        <f t="shared" si="396"/>
        <v>2100</v>
      </c>
      <c r="F2896" s="30">
        <f t="shared" si="397"/>
        <v>3600</v>
      </c>
      <c r="G2896" s="30">
        <f t="shared" si="398"/>
        <v>4800</v>
      </c>
      <c r="H2896" s="30">
        <f t="shared" si="399"/>
        <v>5600</v>
      </c>
      <c r="I2896" s="30">
        <f t="shared" si="400"/>
        <v>6400</v>
      </c>
      <c r="J2896" s="30">
        <f t="shared" si="401"/>
        <v>7200</v>
      </c>
      <c r="K2896" s="30">
        <f t="shared" si="402"/>
        <v>8000</v>
      </c>
      <c r="L2896" s="30">
        <f t="shared" si="403"/>
        <v>8800</v>
      </c>
      <c r="M2896" s="30">
        <f t="shared" si="404"/>
        <v>9600</v>
      </c>
      <c r="N2896" s="33"/>
      <c r="O2896" s="33"/>
      <c r="P2896" s="33"/>
      <c r="Q2896" s="40">
        <v>14</v>
      </c>
    </row>
    <row r="2897" spans="1:17" ht="12" customHeight="1" x14ac:dyDescent="0.35">
      <c r="A2897" s="77" t="s">
        <v>873</v>
      </c>
      <c r="B2897" s="6">
        <v>5444</v>
      </c>
      <c r="C2897" s="6" t="s">
        <v>873</v>
      </c>
      <c r="D2897" s="40">
        <v>16</v>
      </c>
      <c r="E2897" s="30">
        <f t="shared" si="396"/>
        <v>2400</v>
      </c>
      <c r="F2897" s="30">
        <f t="shared" si="397"/>
        <v>3900</v>
      </c>
      <c r="G2897" s="30">
        <f t="shared" si="398"/>
        <v>5100</v>
      </c>
      <c r="H2897" s="30">
        <f t="shared" si="399"/>
        <v>6100</v>
      </c>
      <c r="I2897" s="30">
        <f t="shared" si="400"/>
        <v>7100</v>
      </c>
      <c r="J2897" s="30">
        <f t="shared" si="401"/>
        <v>8100</v>
      </c>
      <c r="K2897" s="30">
        <f t="shared" si="402"/>
        <v>9100</v>
      </c>
      <c r="L2897" s="30">
        <f t="shared" si="403"/>
        <v>9900</v>
      </c>
      <c r="M2897" s="30">
        <f t="shared" si="404"/>
        <v>11100</v>
      </c>
      <c r="N2897" s="33"/>
      <c r="O2897" s="33"/>
      <c r="P2897" s="33"/>
      <c r="Q2897" s="40">
        <v>16</v>
      </c>
    </row>
    <row r="2898" spans="1:17" ht="12" customHeight="1" x14ac:dyDescent="0.35">
      <c r="A2898" s="77" t="s">
        <v>869</v>
      </c>
      <c r="B2898" s="6">
        <v>5445</v>
      </c>
      <c r="C2898" s="6" t="s">
        <v>869</v>
      </c>
      <c r="D2898" s="40">
        <v>16</v>
      </c>
      <c r="E2898" s="30">
        <f t="shared" si="396"/>
        <v>2400</v>
      </c>
      <c r="F2898" s="30">
        <f t="shared" si="397"/>
        <v>3900</v>
      </c>
      <c r="G2898" s="30">
        <f t="shared" si="398"/>
        <v>5100</v>
      </c>
      <c r="H2898" s="30">
        <f t="shared" si="399"/>
        <v>6100</v>
      </c>
      <c r="I2898" s="30">
        <f t="shared" si="400"/>
        <v>7100</v>
      </c>
      <c r="J2898" s="30">
        <f t="shared" si="401"/>
        <v>8100</v>
      </c>
      <c r="K2898" s="30">
        <f t="shared" si="402"/>
        <v>9100</v>
      </c>
      <c r="L2898" s="30">
        <f t="shared" si="403"/>
        <v>9900</v>
      </c>
      <c r="M2898" s="30">
        <f t="shared" si="404"/>
        <v>11100</v>
      </c>
      <c r="N2898" s="33"/>
      <c r="O2898" s="33"/>
      <c r="P2898" s="33"/>
      <c r="Q2898" s="40">
        <v>16</v>
      </c>
    </row>
    <row r="2899" spans="1:17" ht="12" customHeight="1" x14ac:dyDescent="0.35">
      <c r="A2899" s="77" t="s">
        <v>871</v>
      </c>
      <c r="B2899" s="6">
        <v>5447</v>
      </c>
      <c r="C2899" s="6" t="s">
        <v>871</v>
      </c>
      <c r="D2899" s="40">
        <v>16</v>
      </c>
      <c r="E2899" s="30">
        <f t="shared" si="396"/>
        <v>2400</v>
      </c>
      <c r="F2899" s="30">
        <f t="shared" si="397"/>
        <v>3900</v>
      </c>
      <c r="G2899" s="30">
        <f t="shared" si="398"/>
        <v>5100</v>
      </c>
      <c r="H2899" s="30">
        <f t="shared" si="399"/>
        <v>6100</v>
      </c>
      <c r="I2899" s="30">
        <f t="shared" si="400"/>
        <v>7100</v>
      </c>
      <c r="J2899" s="30">
        <f t="shared" si="401"/>
        <v>8100</v>
      </c>
      <c r="K2899" s="30">
        <f t="shared" si="402"/>
        <v>9100</v>
      </c>
      <c r="L2899" s="30">
        <f t="shared" si="403"/>
        <v>9900</v>
      </c>
      <c r="M2899" s="30">
        <f t="shared" si="404"/>
        <v>11100</v>
      </c>
      <c r="N2899" s="33"/>
      <c r="O2899" s="33"/>
      <c r="P2899" s="33"/>
      <c r="Q2899" s="40">
        <v>16</v>
      </c>
    </row>
    <row r="2900" spans="1:17" ht="12" customHeight="1" x14ac:dyDescent="0.35">
      <c r="A2900" s="77" t="s">
        <v>872</v>
      </c>
      <c r="B2900" s="6">
        <v>5449</v>
      </c>
      <c r="C2900" s="6" t="s">
        <v>872</v>
      </c>
      <c r="D2900" s="40">
        <v>14</v>
      </c>
      <c r="E2900" s="30">
        <f t="shared" si="396"/>
        <v>2100</v>
      </c>
      <c r="F2900" s="30">
        <f t="shared" si="397"/>
        <v>3600</v>
      </c>
      <c r="G2900" s="30">
        <f t="shared" si="398"/>
        <v>4800</v>
      </c>
      <c r="H2900" s="30">
        <f t="shared" si="399"/>
        <v>5600</v>
      </c>
      <c r="I2900" s="30">
        <f t="shared" si="400"/>
        <v>6400</v>
      </c>
      <c r="J2900" s="30">
        <f t="shared" si="401"/>
        <v>7200</v>
      </c>
      <c r="K2900" s="30">
        <f t="shared" si="402"/>
        <v>8000</v>
      </c>
      <c r="L2900" s="30">
        <f t="shared" si="403"/>
        <v>8800</v>
      </c>
      <c r="M2900" s="30">
        <f t="shared" si="404"/>
        <v>9600</v>
      </c>
      <c r="N2900" s="33"/>
      <c r="O2900" s="33"/>
      <c r="P2900" s="33"/>
      <c r="Q2900" s="40">
        <v>14</v>
      </c>
    </row>
    <row r="2901" spans="1:17" ht="12" customHeight="1" x14ac:dyDescent="0.35">
      <c r="A2901" s="77" t="s">
        <v>874</v>
      </c>
      <c r="B2901" s="6">
        <v>5450</v>
      </c>
      <c r="C2901" s="6" t="s">
        <v>874</v>
      </c>
      <c r="D2901" s="40">
        <v>13</v>
      </c>
      <c r="E2901" s="30">
        <f t="shared" si="396"/>
        <v>2000</v>
      </c>
      <c r="F2901" s="30">
        <f t="shared" si="397"/>
        <v>2600</v>
      </c>
      <c r="G2901" s="30">
        <f t="shared" si="398"/>
        <v>3300</v>
      </c>
      <c r="H2901" s="30">
        <f t="shared" si="399"/>
        <v>4000</v>
      </c>
      <c r="I2901" s="30">
        <f t="shared" si="400"/>
        <v>4450</v>
      </c>
      <c r="J2901" s="30">
        <f t="shared" si="401"/>
        <v>5100</v>
      </c>
      <c r="K2901" s="30">
        <f t="shared" si="402"/>
        <v>5400</v>
      </c>
      <c r="L2901" s="30">
        <f t="shared" si="403"/>
        <v>5500</v>
      </c>
      <c r="M2901" s="30">
        <f t="shared" si="404"/>
        <v>6600</v>
      </c>
      <c r="N2901" s="33"/>
      <c r="O2901" s="33"/>
      <c r="P2901" s="33"/>
      <c r="Q2901" s="40">
        <v>13</v>
      </c>
    </row>
    <row r="2902" spans="1:17" ht="12" customHeight="1" x14ac:dyDescent="0.35">
      <c r="A2902" s="77" t="s">
        <v>875</v>
      </c>
      <c r="B2902" s="6">
        <v>5451</v>
      </c>
      <c r="C2902" s="6" t="s">
        <v>875</v>
      </c>
      <c r="D2902" s="40">
        <v>13</v>
      </c>
      <c r="E2902" s="30">
        <f t="shared" si="396"/>
        <v>2000</v>
      </c>
      <c r="F2902" s="30">
        <f t="shared" si="397"/>
        <v>2600</v>
      </c>
      <c r="G2902" s="30">
        <f t="shared" si="398"/>
        <v>3300</v>
      </c>
      <c r="H2902" s="30">
        <f t="shared" si="399"/>
        <v>4000</v>
      </c>
      <c r="I2902" s="30">
        <f t="shared" si="400"/>
        <v>4450</v>
      </c>
      <c r="J2902" s="30">
        <f t="shared" si="401"/>
        <v>5100</v>
      </c>
      <c r="K2902" s="30">
        <f t="shared" si="402"/>
        <v>5400</v>
      </c>
      <c r="L2902" s="30">
        <f t="shared" si="403"/>
        <v>5500</v>
      </c>
      <c r="M2902" s="30">
        <f t="shared" si="404"/>
        <v>6600</v>
      </c>
      <c r="N2902" s="33"/>
      <c r="O2902" s="33"/>
      <c r="P2902" s="33"/>
      <c r="Q2902" s="40">
        <v>13</v>
      </c>
    </row>
    <row r="2903" spans="1:17" ht="12" customHeight="1" x14ac:dyDescent="0.35">
      <c r="A2903" s="77" t="s">
        <v>876</v>
      </c>
      <c r="B2903" s="6">
        <v>5452</v>
      </c>
      <c r="C2903" s="6" t="s">
        <v>876</v>
      </c>
      <c r="D2903" s="40">
        <v>13</v>
      </c>
      <c r="E2903" s="30">
        <f t="shared" si="396"/>
        <v>2000</v>
      </c>
      <c r="F2903" s="30">
        <f t="shared" si="397"/>
        <v>2600</v>
      </c>
      <c r="G2903" s="30">
        <f t="shared" si="398"/>
        <v>3300</v>
      </c>
      <c r="H2903" s="30">
        <f t="shared" si="399"/>
        <v>4000</v>
      </c>
      <c r="I2903" s="30">
        <f t="shared" si="400"/>
        <v>4450</v>
      </c>
      <c r="J2903" s="30">
        <f t="shared" si="401"/>
        <v>5100</v>
      </c>
      <c r="K2903" s="30">
        <f t="shared" si="402"/>
        <v>5400</v>
      </c>
      <c r="L2903" s="30">
        <f t="shared" si="403"/>
        <v>5500</v>
      </c>
      <c r="M2903" s="30">
        <f t="shared" si="404"/>
        <v>6600</v>
      </c>
      <c r="N2903" s="33"/>
      <c r="O2903" s="33"/>
      <c r="P2903" s="33"/>
      <c r="Q2903" s="40">
        <v>13</v>
      </c>
    </row>
    <row r="2904" spans="1:17" ht="12" customHeight="1" x14ac:dyDescent="0.35">
      <c r="A2904" s="77" t="s">
        <v>877</v>
      </c>
      <c r="B2904" s="6">
        <v>5453</v>
      </c>
      <c r="C2904" s="6" t="s">
        <v>877</v>
      </c>
      <c r="D2904" s="40">
        <v>13</v>
      </c>
      <c r="E2904" s="30">
        <f t="shared" si="396"/>
        <v>2000</v>
      </c>
      <c r="F2904" s="30">
        <f t="shared" si="397"/>
        <v>2600</v>
      </c>
      <c r="G2904" s="30">
        <f t="shared" si="398"/>
        <v>3300</v>
      </c>
      <c r="H2904" s="30">
        <f t="shared" si="399"/>
        <v>4000</v>
      </c>
      <c r="I2904" s="30">
        <f t="shared" si="400"/>
        <v>4450</v>
      </c>
      <c r="J2904" s="30">
        <f t="shared" si="401"/>
        <v>5100</v>
      </c>
      <c r="K2904" s="30">
        <f t="shared" si="402"/>
        <v>5400</v>
      </c>
      <c r="L2904" s="30">
        <f t="shared" si="403"/>
        <v>5500</v>
      </c>
      <c r="M2904" s="30">
        <f t="shared" si="404"/>
        <v>6600</v>
      </c>
      <c r="N2904" s="33"/>
      <c r="O2904" s="33"/>
      <c r="P2904" s="33"/>
      <c r="Q2904" s="40">
        <v>13</v>
      </c>
    </row>
    <row r="2905" spans="1:17" ht="12" customHeight="1" x14ac:dyDescent="0.35">
      <c r="A2905" s="77" t="s">
        <v>878</v>
      </c>
      <c r="B2905" s="6">
        <v>5454</v>
      </c>
      <c r="C2905" s="6" t="s">
        <v>878</v>
      </c>
      <c r="D2905" s="40">
        <v>15</v>
      </c>
      <c r="E2905" s="30">
        <f t="shared" si="396"/>
        <v>2200</v>
      </c>
      <c r="F2905" s="30">
        <f t="shared" si="397"/>
        <v>3700</v>
      </c>
      <c r="G2905" s="30">
        <f t="shared" si="398"/>
        <v>4900</v>
      </c>
      <c r="H2905" s="30">
        <f t="shared" si="399"/>
        <v>5900</v>
      </c>
      <c r="I2905" s="30">
        <f t="shared" si="400"/>
        <v>6900</v>
      </c>
      <c r="J2905" s="30">
        <f t="shared" si="401"/>
        <v>7900</v>
      </c>
      <c r="K2905" s="30">
        <f t="shared" si="402"/>
        <v>8900</v>
      </c>
      <c r="L2905" s="30">
        <f t="shared" si="403"/>
        <v>10100</v>
      </c>
      <c r="M2905" s="30">
        <f t="shared" si="404"/>
        <v>10900</v>
      </c>
      <c r="N2905" s="33"/>
      <c r="O2905" s="33"/>
      <c r="P2905" s="33"/>
      <c r="Q2905" s="40">
        <v>15</v>
      </c>
    </row>
    <row r="2906" spans="1:17" ht="12" customHeight="1" x14ac:dyDescent="0.35">
      <c r="A2906" s="77" t="s">
        <v>879</v>
      </c>
      <c r="B2906" s="6">
        <v>5455</v>
      </c>
      <c r="C2906" s="6" t="s">
        <v>879</v>
      </c>
      <c r="D2906" s="40">
        <v>15</v>
      </c>
      <c r="E2906" s="30">
        <f t="shared" si="396"/>
        <v>2200</v>
      </c>
      <c r="F2906" s="30">
        <f t="shared" si="397"/>
        <v>3700</v>
      </c>
      <c r="G2906" s="30">
        <f t="shared" si="398"/>
        <v>4900</v>
      </c>
      <c r="H2906" s="30">
        <f t="shared" si="399"/>
        <v>5900</v>
      </c>
      <c r="I2906" s="30">
        <f t="shared" si="400"/>
        <v>6900</v>
      </c>
      <c r="J2906" s="30">
        <f t="shared" si="401"/>
        <v>7900</v>
      </c>
      <c r="K2906" s="30">
        <f t="shared" si="402"/>
        <v>8900</v>
      </c>
      <c r="L2906" s="30">
        <f t="shared" si="403"/>
        <v>10100</v>
      </c>
      <c r="M2906" s="30">
        <f t="shared" si="404"/>
        <v>10900</v>
      </c>
      <c r="N2906" s="33"/>
      <c r="O2906" s="33"/>
      <c r="P2906" s="33"/>
      <c r="Q2906" s="40">
        <v>15</v>
      </c>
    </row>
    <row r="2907" spans="1:17" ht="12" customHeight="1" x14ac:dyDescent="0.35">
      <c r="A2907" s="77" t="s">
        <v>880</v>
      </c>
      <c r="B2907" s="6">
        <v>5457</v>
      </c>
      <c r="C2907" s="6" t="s">
        <v>880</v>
      </c>
      <c r="D2907" s="40">
        <v>15</v>
      </c>
      <c r="E2907" s="30">
        <f t="shared" si="396"/>
        <v>2200</v>
      </c>
      <c r="F2907" s="30">
        <f t="shared" si="397"/>
        <v>3700</v>
      </c>
      <c r="G2907" s="30">
        <f t="shared" si="398"/>
        <v>4900</v>
      </c>
      <c r="H2907" s="30">
        <f t="shared" si="399"/>
        <v>5900</v>
      </c>
      <c r="I2907" s="30">
        <f t="shared" si="400"/>
        <v>6900</v>
      </c>
      <c r="J2907" s="30">
        <f t="shared" si="401"/>
        <v>7900</v>
      </c>
      <c r="K2907" s="30">
        <f t="shared" si="402"/>
        <v>8900</v>
      </c>
      <c r="L2907" s="30">
        <f t="shared" si="403"/>
        <v>10100</v>
      </c>
      <c r="M2907" s="30">
        <f t="shared" si="404"/>
        <v>10900</v>
      </c>
      <c r="N2907" s="33"/>
      <c r="O2907" s="33"/>
      <c r="P2907" s="33"/>
      <c r="Q2907" s="40">
        <v>15</v>
      </c>
    </row>
    <row r="2908" spans="1:17" ht="12" customHeight="1" x14ac:dyDescent="0.35">
      <c r="A2908" s="77" t="s">
        <v>881</v>
      </c>
      <c r="B2908" s="6">
        <v>5458</v>
      </c>
      <c r="C2908" s="6" t="s">
        <v>881</v>
      </c>
      <c r="D2908" s="40">
        <v>15</v>
      </c>
      <c r="E2908" s="30">
        <f t="shared" si="396"/>
        <v>2200</v>
      </c>
      <c r="F2908" s="30">
        <f t="shared" si="397"/>
        <v>3700</v>
      </c>
      <c r="G2908" s="30">
        <f t="shared" si="398"/>
        <v>4900</v>
      </c>
      <c r="H2908" s="30">
        <f t="shared" si="399"/>
        <v>5900</v>
      </c>
      <c r="I2908" s="30">
        <f t="shared" si="400"/>
        <v>6900</v>
      </c>
      <c r="J2908" s="30">
        <f t="shared" si="401"/>
        <v>7900</v>
      </c>
      <c r="K2908" s="30">
        <f t="shared" si="402"/>
        <v>8900</v>
      </c>
      <c r="L2908" s="30">
        <f t="shared" si="403"/>
        <v>10100</v>
      </c>
      <c r="M2908" s="30">
        <f t="shared" si="404"/>
        <v>10900</v>
      </c>
      <c r="N2908" s="33"/>
      <c r="O2908" s="33"/>
      <c r="P2908" s="33"/>
      <c r="Q2908" s="40">
        <v>15</v>
      </c>
    </row>
    <row r="2909" spans="1:17" ht="12" customHeight="1" x14ac:dyDescent="0.35">
      <c r="A2909" s="77" t="s">
        <v>882</v>
      </c>
      <c r="B2909" s="6">
        <v>5459</v>
      </c>
      <c r="C2909" s="6" t="s">
        <v>882</v>
      </c>
      <c r="D2909" s="40">
        <v>15</v>
      </c>
      <c r="E2909" s="30">
        <f t="shared" si="396"/>
        <v>2200</v>
      </c>
      <c r="F2909" s="30">
        <f t="shared" si="397"/>
        <v>3700</v>
      </c>
      <c r="G2909" s="30">
        <f t="shared" si="398"/>
        <v>4900</v>
      </c>
      <c r="H2909" s="30">
        <f t="shared" si="399"/>
        <v>5900</v>
      </c>
      <c r="I2909" s="30">
        <f t="shared" si="400"/>
        <v>6900</v>
      </c>
      <c r="J2909" s="30">
        <f t="shared" si="401"/>
        <v>7900</v>
      </c>
      <c r="K2909" s="30">
        <f t="shared" si="402"/>
        <v>8900</v>
      </c>
      <c r="L2909" s="30">
        <f t="shared" si="403"/>
        <v>10100</v>
      </c>
      <c r="M2909" s="30">
        <f t="shared" si="404"/>
        <v>10900</v>
      </c>
      <c r="N2909" s="33"/>
      <c r="O2909" s="33"/>
      <c r="P2909" s="33"/>
      <c r="Q2909" s="40">
        <v>15</v>
      </c>
    </row>
    <row r="2910" spans="1:17" ht="12" customHeight="1" x14ac:dyDescent="0.35">
      <c r="A2910" s="77" t="s">
        <v>883</v>
      </c>
      <c r="B2910" s="6">
        <v>5460</v>
      </c>
      <c r="C2910" s="6" t="s">
        <v>883</v>
      </c>
      <c r="D2910" s="40">
        <v>14</v>
      </c>
      <c r="E2910" s="30">
        <f t="shared" si="396"/>
        <v>2100</v>
      </c>
      <c r="F2910" s="30">
        <f t="shared" si="397"/>
        <v>3600</v>
      </c>
      <c r="G2910" s="30">
        <f t="shared" si="398"/>
        <v>4800</v>
      </c>
      <c r="H2910" s="30">
        <f t="shared" si="399"/>
        <v>5600</v>
      </c>
      <c r="I2910" s="30">
        <f t="shared" si="400"/>
        <v>6400</v>
      </c>
      <c r="J2910" s="30">
        <f t="shared" si="401"/>
        <v>7200</v>
      </c>
      <c r="K2910" s="30">
        <f t="shared" si="402"/>
        <v>8000</v>
      </c>
      <c r="L2910" s="30">
        <f t="shared" si="403"/>
        <v>8800</v>
      </c>
      <c r="M2910" s="30">
        <f t="shared" si="404"/>
        <v>9600</v>
      </c>
      <c r="N2910" s="33"/>
      <c r="O2910" s="33"/>
      <c r="P2910" s="33"/>
      <c r="Q2910" s="40">
        <v>14</v>
      </c>
    </row>
    <row r="2911" spans="1:17" ht="12" customHeight="1" x14ac:dyDescent="0.35">
      <c r="A2911" s="77" t="s">
        <v>884</v>
      </c>
      <c r="B2911" s="6">
        <v>5462</v>
      </c>
      <c r="C2911" s="6" t="s">
        <v>884</v>
      </c>
      <c r="D2911" s="40">
        <v>13</v>
      </c>
      <c r="E2911" s="30">
        <f t="shared" si="396"/>
        <v>2000</v>
      </c>
      <c r="F2911" s="30">
        <f t="shared" si="397"/>
        <v>2600</v>
      </c>
      <c r="G2911" s="30">
        <f t="shared" si="398"/>
        <v>3300</v>
      </c>
      <c r="H2911" s="30">
        <f t="shared" si="399"/>
        <v>4000</v>
      </c>
      <c r="I2911" s="30">
        <f t="shared" si="400"/>
        <v>4450</v>
      </c>
      <c r="J2911" s="30">
        <f t="shared" si="401"/>
        <v>5100</v>
      </c>
      <c r="K2911" s="30">
        <f t="shared" si="402"/>
        <v>5400</v>
      </c>
      <c r="L2911" s="30">
        <f t="shared" si="403"/>
        <v>5500</v>
      </c>
      <c r="M2911" s="30">
        <f t="shared" si="404"/>
        <v>6600</v>
      </c>
      <c r="N2911" s="33"/>
      <c r="O2911" s="33"/>
      <c r="P2911" s="33"/>
      <c r="Q2911" s="40">
        <v>13</v>
      </c>
    </row>
    <row r="2912" spans="1:17" ht="12" customHeight="1" x14ac:dyDescent="0.35">
      <c r="A2912" s="77" t="s">
        <v>885</v>
      </c>
      <c r="B2912" s="6">
        <v>5463</v>
      </c>
      <c r="C2912" s="6" t="s">
        <v>885</v>
      </c>
      <c r="D2912" s="40">
        <v>13</v>
      </c>
      <c r="E2912" s="30">
        <f t="shared" si="396"/>
        <v>2000</v>
      </c>
      <c r="F2912" s="30">
        <f t="shared" si="397"/>
        <v>2600</v>
      </c>
      <c r="G2912" s="30">
        <f t="shared" si="398"/>
        <v>3300</v>
      </c>
      <c r="H2912" s="30">
        <f t="shared" si="399"/>
        <v>4000</v>
      </c>
      <c r="I2912" s="30">
        <f t="shared" si="400"/>
        <v>4450</v>
      </c>
      <c r="J2912" s="30">
        <f t="shared" si="401"/>
        <v>5100</v>
      </c>
      <c r="K2912" s="30">
        <f t="shared" si="402"/>
        <v>5400</v>
      </c>
      <c r="L2912" s="30">
        <f t="shared" si="403"/>
        <v>5500</v>
      </c>
      <c r="M2912" s="30">
        <f t="shared" si="404"/>
        <v>6600</v>
      </c>
      <c r="N2912" s="33"/>
      <c r="O2912" s="33"/>
      <c r="P2912" s="33"/>
      <c r="Q2912" s="40">
        <v>13</v>
      </c>
    </row>
    <row r="2913" spans="1:17" ht="12" customHeight="1" x14ac:dyDescent="0.35">
      <c r="A2913" s="77" t="s">
        <v>886</v>
      </c>
      <c r="B2913" s="6">
        <v>5464</v>
      </c>
      <c r="C2913" s="6" t="s">
        <v>886</v>
      </c>
      <c r="D2913" s="40">
        <v>14</v>
      </c>
      <c r="E2913" s="30">
        <f t="shared" si="396"/>
        <v>2100</v>
      </c>
      <c r="F2913" s="30">
        <f t="shared" si="397"/>
        <v>3600</v>
      </c>
      <c r="G2913" s="30">
        <f t="shared" si="398"/>
        <v>4800</v>
      </c>
      <c r="H2913" s="30">
        <f t="shared" si="399"/>
        <v>5600</v>
      </c>
      <c r="I2913" s="30">
        <f t="shared" si="400"/>
        <v>6400</v>
      </c>
      <c r="J2913" s="30">
        <f t="shared" si="401"/>
        <v>7200</v>
      </c>
      <c r="K2913" s="30">
        <f t="shared" si="402"/>
        <v>8000</v>
      </c>
      <c r="L2913" s="30">
        <f t="shared" si="403"/>
        <v>8800</v>
      </c>
      <c r="M2913" s="30">
        <f t="shared" si="404"/>
        <v>9600</v>
      </c>
      <c r="N2913" s="33"/>
      <c r="O2913" s="33"/>
      <c r="P2913" s="33"/>
      <c r="Q2913" s="40">
        <v>14</v>
      </c>
    </row>
    <row r="2914" spans="1:17" ht="12" customHeight="1" x14ac:dyDescent="0.35">
      <c r="A2914" s="77" t="s">
        <v>885</v>
      </c>
      <c r="B2914" s="6">
        <v>5465</v>
      </c>
      <c r="C2914" s="6" t="s">
        <v>885</v>
      </c>
      <c r="D2914" s="40">
        <v>13</v>
      </c>
      <c r="E2914" s="30">
        <f t="shared" si="396"/>
        <v>2000</v>
      </c>
      <c r="F2914" s="30">
        <f t="shared" si="397"/>
        <v>2600</v>
      </c>
      <c r="G2914" s="30">
        <f t="shared" si="398"/>
        <v>3300</v>
      </c>
      <c r="H2914" s="30">
        <f t="shared" si="399"/>
        <v>4000</v>
      </c>
      <c r="I2914" s="30">
        <f t="shared" si="400"/>
        <v>4450</v>
      </c>
      <c r="J2914" s="30">
        <f t="shared" si="401"/>
        <v>5100</v>
      </c>
      <c r="K2914" s="30">
        <f t="shared" si="402"/>
        <v>5400</v>
      </c>
      <c r="L2914" s="30">
        <f t="shared" si="403"/>
        <v>5500</v>
      </c>
      <c r="M2914" s="30">
        <f t="shared" si="404"/>
        <v>6600</v>
      </c>
      <c r="N2914" s="33"/>
      <c r="O2914" s="33"/>
      <c r="P2914" s="33"/>
      <c r="Q2914" s="40">
        <v>13</v>
      </c>
    </row>
    <row r="2915" spans="1:17" ht="12" customHeight="1" x14ac:dyDescent="0.35">
      <c r="A2915" s="77" t="s">
        <v>887</v>
      </c>
      <c r="B2915" s="6">
        <v>5470</v>
      </c>
      <c r="C2915" s="6" t="s">
        <v>887</v>
      </c>
      <c r="D2915" s="40">
        <v>14</v>
      </c>
      <c r="E2915" s="30">
        <f t="shared" si="396"/>
        <v>2100</v>
      </c>
      <c r="F2915" s="30">
        <f t="shared" si="397"/>
        <v>3600</v>
      </c>
      <c r="G2915" s="30">
        <f t="shared" si="398"/>
        <v>4800</v>
      </c>
      <c r="H2915" s="30">
        <f t="shared" si="399"/>
        <v>5600</v>
      </c>
      <c r="I2915" s="30">
        <f t="shared" si="400"/>
        <v>6400</v>
      </c>
      <c r="J2915" s="30">
        <f t="shared" si="401"/>
        <v>7200</v>
      </c>
      <c r="K2915" s="30">
        <f t="shared" si="402"/>
        <v>8000</v>
      </c>
      <c r="L2915" s="30">
        <f t="shared" si="403"/>
        <v>8800</v>
      </c>
      <c r="M2915" s="30">
        <f t="shared" si="404"/>
        <v>9600</v>
      </c>
      <c r="N2915" s="33"/>
      <c r="O2915" s="33"/>
      <c r="P2915" s="33"/>
      <c r="Q2915" s="40">
        <v>14</v>
      </c>
    </row>
    <row r="2916" spans="1:17" ht="12" customHeight="1" x14ac:dyDescent="0.35">
      <c r="A2916" s="77" t="s">
        <v>888</v>
      </c>
      <c r="B2916" s="6">
        <v>5472</v>
      </c>
      <c r="C2916" s="6" t="s">
        <v>888</v>
      </c>
      <c r="D2916" s="40">
        <v>13</v>
      </c>
      <c r="E2916" s="30">
        <f t="shared" si="396"/>
        <v>2000</v>
      </c>
      <c r="F2916" s="30">
        <f t="shared" si="397"/>
        <v>2600</v>
      </c>
      <c r="G2916" s="30">
        <f t="shared" si="398"/>
        <v>3300</v>
      </c>
      <c r="H2916" s="30">
        <f t="shared" si="399"/>
        <v>4000</v>
      </c>
      <c r="I2916" s="30">
        <f t="shared" si="400"/>
        <v>4450</v>
      </c>
      <c r="J2916" s="30">
        <f t="shared" si="401"/>
        <v>5100</v>
      </c>
      <c r="K2916" s="30">
        <f t="shared" si="402"/>
        <v>5400</v>
      </c>
      <c r="L2916" s="30">
        <f t="shared" si="403"/>
        <v>5500</v>
      </c>
      <c r="M2916" s="30">
        <f t="shared" si="404"/>
        <v>6600</v>
      </c>
      <c r="N2916" s="33"/>
      <c r="O2916" s="33"/>
      <c r="P2916" s="33"/>
      <c r="Q2916" s="40">
        <v>13</v>
      </c>
    </row>
    <row r="2917" spans="1:17" ht="12" customHeight="1" x14ac:dyDescent="0.35">
      <c r="A2917" s="77" t="s">
        <v>889</v>
      </c>
      <c r="B2917" s="6">
        <v>5473</v>
      </c>
      <c r="C2917" s="6" t="s">
        <v>889</v>
      </c>
      <c r="D2917" s="40">
        <v>15</v>
      </c>
      <c r="E2917" s="30">
        <f t="shared" si="396"/>
        <v>2200</v>
      </c>
      <c r="F2917" s="30">
        <f t="shared" si="397"/>
        <v>3700</v>
      </c>
      <c r="G2917" s="30">
        <f t="shared" si="398"/>
        <v>4900</v>
      </c>
      <c r="H2917" s="30">
        <f t="shared" si="399"/>
        <v>5900</v>
      </c>
      <c r="I2917" s="30">
        <f t="shared" si="400"/>
        <v>6900</v>
      </c>
      <c r="J2917" s="30">
        <f t="shared" si="401"/>
        <v>7900</v>
      </c>
      <c r="K2917" s="30">
        <f t="shared" si="402"/>
        <v>8900</v>
      </c>
      <c r="L2917" s="30">
        <f t="shared" si="403"/>
        <v>10100</v>
      </c>
      <c r="M2917" s="30">
        <f t="shared" si="404"/>
        <v>10900</v>
      </c>
      <c r="N2917" s="33"/>
      <c r="O2917" s="33"/>
      <c r="P2917" s="33"/>
      <c r="Q2917" s="40">
        <v>15</v>
      </c>
    </row>
    <row r="2918" spans="1:17" ht="12" customHeight="1" x14ac:dyDescent="0.35">
      <c r="A2918" s="77" t="s">
        <v>890</v>
      </c>
      <c r="B2918" s="6">
        <v>5474</v>
      </c>
      <c r="C2918" s="6" t="s">
        <v>890</v>
      </c>
      <c r="D2918" s="40">
        <v>14</v>
      </c>
      <c r="E2918" s="30">
        <f t="shared" si="396"/>
        <v>2100</v>
      </c>
      <c r="F2918" s="30">
        <f t="shared" si="397"/>
        <v>3600</v>
      </c>
      <c r="G2918" s="30">
        <f t="shared" si="398"/>
        <v>4800</v>
      </c>
      <c r="H2918" s="30">
        <f t="shared" si="399"/>
        <v>5600</v>
      </c>
      <c r="I2918" s="30">
        <f t="shared" si="400"/>
        <v>6400</v>
      </c>
      <c r="J2918" s="30">
        <f t="shared" si="401"/>
        <v>7200</v>
      </c>
      <c r="K2918" s="30">
        <f t="shared" si="402"/>
        <v>8000</v>
      </c>
      <c r="L2918" s="30">
        <f t="shared" si="403"/>
        <v>8800</v>
      </c>
      <c r="M2918" s="30">
        <f t="shared" si="404"/>
        <v>9600</v>
      </c>
      <c r="N2918" s="33"/>
      <c r="O2918" s="33"/>
      <c r="P2918" s="33"/>
      <c r="Q2918" s="40">
        <v>14</v>
      </c>
    </row>
    <row r="2919" spans="1:17" ht="12" customHeight="1" x14ac:dyDescent="0.35">
      <c r="A2919" s="77" t="s">
        <v>891</v>
      </c>
      <c r="B2919" s="6">
        <v>5475</v>
      </c>
      <c r="C2919" s="6" t="s">
        <v>891</v>
      </c>
      <c r="D2919" s="40">
        <v>15</v>
      </c>
      <c r="E2919" s="30">
        <f t="shared" si="396"/>
        <v>2200</v>
      </c>
      <c r="F2919" s="30">
        <f t="shared" si="397"/>
        <v>3700</v>
      </c>
      <c r="G2919" s="30">
        <f t="shared" si="398"/>
        <v>4900</v>
      </c>
      <c r="H2919" s="30">
        <f t="shared" si="399"/>
        <v>5900</v>
      </c>
      <c r="I2919" s="30">
        <f t="shared" si="400"/>
        <v>6900</v>
      </c>
      <c r="J2919" s="30">
        <f t="shared" si="401"/>
        <v>7900</v>
      </c>
      <c r="K2919" s="30">
        <f t="shared" si="402"/>
        <v>8900</v>
      </c>
      <c r="L2919" s="30">
        <f t="shared" si="403"/>
        <v>10100</v>
      </c>
      <c r="M2919" s="30">
        <f t="shared" si="404"/>
        <v>10900</v>
      </c>
      <c r="N2919" s="33"/>
      <c r="O2919" s="33"/>
      <c r="P2919" s="33"/>
      <c r="Q2919" s="40">
        <v>15</v>
      </c>
    </row>
    <row r="2920" spans="1:17" ht="12" customHeight="1" x14ac:dyDescent="0.35">
      <c r="A2920" s="77" t="s">
        <v>892</v>
      </c>
      <c r="B2920" s="6">
        <v>5476</v>
      </c>
      <c r="C2920" s="6" t="s">
        <v>892</v>
      </c>
      <c r="D2920" s="40">
        <v>15</v>
      </c>
      <c r="E2920" s="30">
        <f t="shared" si="396"/>
        <v>2200</v>
      </c>
      <c r="F2920" s="30">
        <f t="shared" si="397"/>
        <v>3700</v>
      </c>
      <c r="G2920" s="30">
        <f t="shared" si="398"/>
        <v>4900</v>
      </c>
      <c r="H2920" s="30">
        <f t="shared" si="399"/>
        <v>5900</v>
      </c>
      <c r="I2920" s="30">
        <f t="shared" si="400"/>
        <v>6900</v>
      </c>
      <c r="J2920" s="30">
        <f t="shared" si="401"/>
        <v>7900</v>
      </c>
      <c r="K2920" s="30">
        <f t="shared" si="402"/>
        <v>8900</v>
      </c>
      <c r="L2920" s="30">
        <f t="shared" si="403"/>
        <v>10100</v>
      </c>
      <c r="M2920" s="30">
        <f t="shared" si="404"/>
        <v>10900</v>
      </c>
      <c r="N2920" s="33"/>
      <c r="O2920" s="33"/>
      <c r="P2920" s="33"/>
      <c r="Q2920" s="40">
        <v>15</v>
      </c>
    </row>
    <row r="2921" spans="1:17" ht="12" customHeight="1" x14ac:dyDescent="0.35">
      <c r="A2921" s="77" t="s">
        <v>883</v>
      </c>
      <c r="B2921" s="6">
        <v>5480</v>
      </c>
      <c r="C2921" s="6" t="s">
        <v>883</v>
      </c>
      <c r="D2921" s="40">
        <v>14</v>
      </c>
      <c r="E2921" s="30">
        <f t="shared" si="396"/>
        <v>2100</v>
      </c>
      <c r="F2921" s="30">
        <f t="shared" si="397"/>
        <v>3600</v>
      </c>
      <c r="G2921" s="30">
        <f t="shared" si="398"/>
        <v>4800</v>
      </c>
      <c r="H2921" s="30">
        <f t="shared" si="399"/>
        <v>5600</v>
      </c>
      <c r="I2921" s="30">
        <f t="shared" si="400"/>
        <v>6400</v>
      </c>
      <c r="J2921" s="30">
        <f t="shared" si="401"/>
        <v>7200</v>
      </c>
      <c r="K2921" s="30">
        <f t="shared" si="402"/>
        <v>8000</v>
      </c>
      <c r="L2921" s="30">
        <f t="shared" si="403"/>
        <v>8800</v>
      </c>
      <c r="M2921" s="30">
        <f t="shared" si="404"/>
        <v>9600</v>
      </c>
      <c r="N2921" s="33"/>
      <c r="O2921" s="33"/>
      <c r="P2921" s="33"/>
      <c r="Q2921" s="40">
        <v>14</v>
      </c>
    </row>
    <row r="2922" spans="1:17" ht="12" customHeight="1" x14ac:dyDescent="0.35">
      <c r="A2922" s="77" t="s">
        <v>878</v>
      </c>
      <c r="B2922" s="6">
        <v>5484</v>
      </c>
      <c r="C2922" s="6" t="s">
        <v>878</v>
      </c>
      <c r="D2922" s="40">
        <v>15</v>
      </c>
      <c r="E2922" s="30">
        <f t="shared" si="396"/>
        <v>2200</v>
      </c>
      <c r="F2922" s="30">
        <f t="shared" si="397"/>
        <v>3700</v>
      </c>
      <c r="G2922" s="30">
        <f t="shared" si="398"/>
        <v>4900</v>
      </c>
      <c r="H2922" s="30">
        <f t="shared" si="399"/>
        <v>5900</v>
      </c>
      <c r="I2922" s="30">
        <f t="shared" si="400"/>
        <v>6900</v>
      </c>
      <c r="J2922" s="30">
        <f t="shared" si="401"/>
        <v>7900</v>
      </c>
      <c r="K2922" s="30">
        <f t="shared" si="402"/>
        <v>8900</v>
      </c>
      <c r="L2922" s="30">
        <f t="shared" si="403"/>
        <v>10100</v>
      </c>
      <c r="M2922" s="30">
        <f t="shared" si="404"/>
        <v>10900</v>
      </c>
      <c r="N2922" s="33"/>
      <c r="O2922" s="33"/>
      <c r="P2922" s="33"/>
      <c r="Q2922" s="40">
        <v>15</v>
      </c>
    </row>
    <row r="2923" spans="1:17" ht="12" customHeight="1" x14ac:dyDescent="0.35">
      <c r="A2923" s="77" t="s">
        <v>887</v>
      </c>
      <c r="B2923" s="6">
        <v>5486</v>
      </c>
      <c r="C2923" s="6" t="s">
        <v>887</v>
      </c>
      <c r="D2923" s="40">
        <v>14</v>
      </c>
      <c r="E2923" s="30">
        <f t="shared" si="396"/>
        <v>2100</v>
      </c>
      <c r="F2923" s="30">
        <f t="shared" si="397"/>
        <v>3600</v>
      </c>
      <c r="G2923" s="30">
        <f t="shared" si="398"/>
        <v>4800</v>
      </c>
      <c r="H2923" s="30">
        <f t="shared" si="399"/>
        <v>5600</v>
      </c>
      <c r="I2923" s="30">
        <f t="shared" si="400"/>
        <v>6400</v>
      </c>
      <c r="J2923" s="30">
        <f t="shared" si="401"/>
        <v>7200</v>
      </c>
      <c r="K2923" s="30">
        <f t="shared" si="402"/>
        <v>8000</v>
      </c>
      <c r="L2923" s="30">
        <f t="shared" si="403"/>
        <v>8800</v>
      </c>
      <c r="M2923" s="30">
        <f t="shared" si="404"/>
        <v>9600</v>
      </c>
      <c r="N2923" s="33"/>
      <c r="O2923" s="33"/>
      <c r="P2923" s="33"/>
      <c r="Q2923" s="40">
        <v>14</v>
      </c>
    </row>
    <row r="2924" spans="1:17" ht="12" customHeight="1" x14ac:dyDescent="0.35">
      <c r="A2924" s="77" t="s">
        <v>893</v>
      </c>
      <c r="B2924" s="6">
        <v>5497</v>
      </c>
      <c r="C2924" s="6" t="s">
        <v>893</v>
      </c>
      <c r="D2924" s="40">
        <v>16</v>
      </c>
      <c r="E2924" s="30">
        <f t="shared" si="396"/>
        <v>2400</v>
      </c>
      <c r="F2924" s="30">
        <f t="shared" si="397"/>
        <v>3900</v>
      </c>
      <c r="G2924" s="30">
        <f t="shared" si="398"/>
        <v>5100</v>
      </c>
      <c r="H2924" s="30">
        <f t="shared" si="399"/>
        <v>6100</v>
      </c>
      <c r="I2924" s="30">
        <f t="shared" si="400"/>
        <v>7100</v>
      </c>
      <c r="J2924" s="30">
        <f t="shared" si="401"/>
        <v>8100</v>
      </c>
      <c r="K2924" s="30">
        <f t="shared" si="402"/>
        <v>9100</v>
      </c>
      <c r="L2924" s="30">
        <f t="shared" si="403"/>
        <v>9900</v>
      </c>
      <c r="M2924" s="30">
        <f t="shared" si="404"/>
        <v>11100</v>
      </c>
      <c r="N2924" s="33"/>
      <c r="O2924" s="33"/>
      <c r="P2924" s="33"/>
      <c r="Q2924" s="40">
        <v>16</v>
      </c>
    </row>
    <row r="2925" spans="1:17" ht="12" customHeight="1" x14ac:dyDescent="0.35">
      <c r="A2925" s="77" t="s">
        <v>894</v>
      </c>
      <c r="B2925" s="6">
        <v>5498</v>
      </c>
      <c r="C2925" s="6" t="s">
        <v>894</v>
      </c>
      <c r="D2925" s="40">
        <v>15</v>
      </c>
      <c r="E2925" s="30">
        <f t="shared" si="396"/>
        <v>2200</v>
      </c>
      <c r="F2925" s="30">
        <f t="shared" si="397"/>
        <v>3700</v>
      </c>
      <c r="G2925" s="30">
        <f t="shared" si="398"/>
        <v>4900</v>
      </c>
      <c r="H2925" s="30">
        <f t="shared" si="399"/>
        <v>5900</v>
      </c>
      <c r="I2925" s="30">
        <f t="shared" si="400"/>
        <v>6900</v>
      </c>
      <c r="J2925" s="30">
        <f t="shared" si="401"/>
        <v>7900</v>
      </c>
      <c r="K2925" s="30">
        <f t="shared" si="402"/>
        <v>8900</v>
      </c>
      <c r="L2925" s="30">
        <f t="shared" si="403"/>
        <v>10100</v>
      </c>
      <c r="M2925" s="30">
        <f t="shared" si="404"/>
        <v>10900</v>
      </c>
      <c r="N2925" s="33"/>
      <c r="O2925" s="33"/>
      <c r="P2925" s="33"/>
      <c r="Q2925" s="40">
        <v>15</v>
      </c>
    </row>
    <row r="2926" spans="1:17" ht="12" customHeight="1" x14ac:dyDescent="0.35">
      <c r="A2926" s="77" t="s">
        <v>895</v>
      </c>
      <c r="B2926" s="6">
        <v>5499</v>
      </c>
      <c r="C2926" s="6" t="s">
        <v>895</v>
      </c>
      <c r="D2926" s="40">
        <v>15</v>
      </c>
      <c r="E2926" s="30">
        <f t="shared" si="396"/>
        <v>2200</v>
      </c>
      <c r="F2926" s="30">
        <f t="shared" si="397"/>
        <v>3700</v>
      </c>
      <c r="G2926" s="30">
        <f t="shared" si="398"/>
        <v>4900</v>
      </c>
      <c r="H2926" s="30">
        <f t="shared" si="399"/>
        <v>5900</v>
      </c>
      <c r="I2926" s="30">
        <f t="shared" si="400"/>
        <v>6900</v>
      </c>
      <c r="J2926" s="30">
        <f t="shared" si="401"/>
        <v>7900</v>
      </c>
      <c r="K2926" s="30">
        <f t="shared" si="402"/>
        <v>8900</v>
      </c>
      <c r="L2926" s="30">
        <f t="shared" si="403"/>
        <v>10100</v>
      </c>
      <c r="M2926" s="30">
        <f t="shared" si="404"/>
        <v>10900</v>
      </c>
      <c r="N2926" s="33"/>
      <c r="O2926" s="33"/>
      <c r="P2926" s="33"/>
      <c r="Q2926" s="40">
        <v>15</v>
      </c>
    </row>
    <row r="2927" spans="1:17" ht="12" customHeight="1" x14ac:dyDescent="0.35">
      <c r="A2927" s="77" t="s">
        <v>896</v>
      </c>
      <c r="B2927" s="6">
        <v>5501</v>
      </c>
      <c r="C2927" s="6" t="s">
        <v>896</v>
      </c>
      <c r="D2927" s="40">
        <v>9</v>
      </c>
      <c r="E2927" s="30">
        <f t="shared" si="396"/>
        <v>1600</v>
      </c>
      <c r="F2927" s="30">
        <f t="shared" si="397"/>
        <v>2200</v>
      </c>
      <c r="G2927" s="30">
        <f t="shared" si="398"/>
        <v>2900</v>
      </c>
      <c r="H2927" s="30">
        <f t="shared" si="399"/>
        <v>3600</v>
      </c>
      <c r="I2927" s="30">
        <f t="shared" si="400"/>
        <v>4050</v>
      </c>
      <c r="J2927" s="30">
        <f t="shared" si="401"/>
        <v>4700</v>
      </c>
      <c r="K2927" s="30">
        <f t="shared" si="402"/>
        <v>5000</v>
      </c>
      <c r="L2927" s="30">
        <f t="shared" si="403"/>
        <v>5100</v>
      </c>
      <c r="M2927" s="30">
        <f t="shared" si="404"/>
        <v>6200</v>
      </c>
      <c r="N2927" s="33"/>
      <c r="O2927" s="33"/>
      <c r="P2927" s="33"/>
      <c r="Q2927" s="40">
        <v>9</v>
      </c>
    </row>
    <row r="2928" spans="1:17" ht="12" customHeight="1" x14ac:dyDescent="0.35">
      <c r="A2928" s="77" t="s">
        <v>896</v>
      </c>
      <c r="B2928" s="6">
        <v>5502</v>
      </c>
      <c r="C2928" s="6" t="s">
        <v>896</v>
      </c>
      <c r="D2928" s="40">
        <v>9</v>
      </c>
      <c r="E2928" s="30">
        <f t="shared" si="396"/>
        <v>1600</v>
      </c>
      <c r="F2928" s="30">
        <f t="shared" si="397"/>
        <v>2200</v>
      </c>
      <c r="G2928" s="30">
        <f t="shared" si="398"/>
        <v>2900</v>
      </c>
      <c r="H2928" s="30">
        <f t="shared" si="399"/>
        <v>3600</v>
      </c>
      <c r="I2928" s="30">
        <f t="shared" si="400"/>
        <v>4050</v>
      </c>
      <c r="J2928" s="30">
        <f t="shared" si="401"/>
        <v>4700</v>
      </c>
      <c r="K2928" s="30">
        <f t="shared" si="402"/>
        <v>5000</v>
      </c>
      <c r="L2928" s="30">
        <f t="shared" si="403"/>
        <v>5100</v>
      </c>
      <c r="M2928" s="30">
        <f t="shared" si="404"/>
        <v>6200</v>
      </c>
      <c r="N2928" s="33"/>
      <c r="O2928" s="33"/>
      <c r="P2928" s="33"/>
      <c r="Q2928" s="40">
        <v>9</v>
      </c>
    </row>
    <row r="2929" spans="1:17" ht="12" customHeight="1" x14ac:dyDescent="0.35">
      <c r="A2929" s="77" t="s">
        <v>896</v>
      </c>
      <c r="B2929" s="6">
        <v>5503</v>
      </c>
      <c r="C2929" s="6" t="s">
        <v>896</v>
      </c>
      <c r="D2929" s="40">
        <v>9</v>
      </c>
      <c r="E2929" s="30">
        <f t="shared" si="396"/>
        <v>1600</v>
      </c>
      <c r="F2929" s="30">
        <f t="shared" si="397"/>
        <v>2200</v>
      </c>
      <c r="G2929" s="30">
        <f t="shared" si="398"/>
        <v>2900</v>
      </c>
      <c r="H2929" s="30">
        <f t="shared" si="399"/>
        <v>3600</v>
      </c>
      <c r="I2929" s="30">
        <f t="shared" si="400"/>
        <v>4050</v>
      </c>
      <c r="J2929" s="30">
        <f t="shared" si="401"/>
        <v>4700</v>
      </c>
      <c r="K2929" s="30">
        <f t="shared" si="402"/>
        <v>5000</v>
      </c>
      <c r="L2929" s="30">
        <f t="shared" si="403"/>
        <v>5100</v>
      </c>
      <c r="M2929" s="30">
        <f t="shared" si="404"/>
        <v>6200</v>
      </c>
      <c r="N2929" s="33"/>
      <c r="O2929" s="33"/>
      <c r="P2929" s="33"/>
      <c r="Q2929" s="40">
        <v>9</v>
      </c>
    </row>
    <row r="2930" spans="1:17" ht="12" customHeight="1" x14ac:dyDescent="0.35">
      <c r="A2930" s="77" t="s">
        <v>896</v>
      </c>
      <c r="B2930" s="6">
        <v>5504</v>
      </c>
      <c r="C2930" s="6" t="s">
        <v>896</v>
      </c>
      <c r="D2930" s="40">
        <v>9</v>
      </c>
      <c r="E2930" s="30">
        <f t="shared" si="396"/>
        <v>1600</v>
      </c>
      <c r="F2930" s="30">
        <f t="shared" si="397"/>
        <v>2200</v>
      </c>
      <c r="G2930" s="30">
        <f t="shared" si="398"/>
        <v>2900</v>
      </c>
      <c r="H2930" s="30">
        <f t="shared" si="399"/>
        <v>3600</v>
      </c>
      <c r="I2930" s="30">
        <f t="shared" si="400"/>
        <v>4050</v>
      </c>
      <c r="J2930" s="30">
        <f t="shared" si="401"/>
        <v>4700</v>
      </c>
      <c r="K2930" s="30">
        <f t="shared" si="402"/>
        <v>5000</v>
      </c>
      <c r="L2930" s="30">
        <f t="shared" si="403"/>
        <v>5100</v>
      </c>
      <c r="M2930" s="30">
        <f t="shared" si="404"/>
        <v>6200</v>
      </c>
      <c r="N2930" s="33"/>
      <c r="O2930" s="33"/>
      <c r="P2930" s="33"/>
      <c r="Q2930" s="40">
        <v>9</v>
      </c>
    </row>
    <row r="2931" spans="1:17" ht="12" customHeight="1" x14ac:dyDescent="0.35">
      <c r="A2931" s="77" t="s">
        <v>896</v>
      </c>
      <c r="B2931" s="6">
        <v>5505</v>
      </c>
      <c r="C2931" s="6" t="s">
        <v>896</v>
      </c>
      <c r="D2931" s="40">
        <v>9</v>
      </c>
      <c r="E2931" s="30">
        <f t="shared" si="396"/>
        <v>1600</v>
      </c>
      <c r="F2931" s="30">
        <f t="shared" si="397"/>
        <v>2200</v>
      </c>
      <c r="G2931" s="30">
        <f t="shared" si="398"/>
        <v>2900</v>
      </c>
      <c r="H2931" s="30">
        <f t="shared" si="399"/>
        <v>3600</v>
      </c>
      <c r="I2931" s="30">
        <f t="shared" si="400"/>
        <v>4050</v>
      </c>
      <c r="J2931" s="30">
        <f t="shared" si="401"/>
        <v>4700</v>
      </c>
      <c r="K2931" s="30">
        <f t="shared" si="402"/>
        <v>5000</v>
      </c>
      <c r="L2931" s="30">
        <f t="shared" si="403"/>
        <v>5100</v>
      </c>
      <c r="M2931" s="30">
        <f t="shared" si="404"/>
        <v>6200</v>
      </c>
      <c r="N2931" s="33"/>
      <c r="O2931" s="33"/>
      <c r="P2931" s="33"/>
      <c r="Q2931" s="40">
        <v>9</v>
      </c>
    </row>
    <row r="2932" spans="1:17" ht="12" customHeight="1" x14ac:dyDescent="0.35">
      <c r="A2932" s="77" t="s">
        <v>896</v>
      </c>
      <c r="B2932" s="6">
        <v>5506</v>
      </c>
      <c r="C2932" s="6" t="s">
        <v>896</v>
      </c>
      <c r="D2932" s="40">
        <v>9</v>
      </c>
      <c r="E2932" s="30">
        <f t="shared" si="396"/>
        <v>1600</v>
      </c>
      <c r="F2932" s="30">
        <f t="shared" si="397"/>
        <v>2200</v>
      </c>
      <c r="G2932" s="30">
        <f t="shared" si="398"/>
        <v>2900</v>
      </c>
      <c r="H2932" s="30">
        <f t="shared" si="399"/>
        <v>3600</v>
      </c>
      <c r="I2932" s="30">
        <f t="shared" si="400"/>
        <v>4050</v>
      </c>
      <c r="J2932" s="30">
        <f t="shared" si="401"/>
        <v>4700</v>
      </c>
      <c r="K2932" s="30">
        <f t="shared" si="402"/>
        <v>5000</v>
      </c>
      <c r="L2932" s="30">
        <f t="shared" si="403"/>
        <v>5100</v>
      </c>
      <c r="M2932" s="30">
        <f t="shared" si="404"/>
        <v>6200</v>
      </c>
      <c r="N2932" s="33"/>
      <c r="O2932" s="33"/>
      <c r="P2932" s="33"/>
      <c r="Q2932" s="40">
        <v>9</v>
      </c>
    </row>
    <row r="2933" spans="1:17" ht="12" customHeight="1" x14ac:dyDescent="0.35">
      <c r="A2933" s="77" t="s">
        <v>896</v>
      </c>
      <c r="B2933" s="6">
        <v>5507</v>
      </c>
      <c r="C2933" s="6" t="s">
        <v>896</v>
      </c>
      <c r="D2933" s="40">
        <v>9</v>
      </c>
      <c r="E2933" s="30">
        <f t="shared" si="396"/>
        <v>1600</v>
      </c>
      <c r="F2933" s="30">
        <f t="shared" si="397"/>
        <v>2200</v>
      </c>
      <c r="G2933" s="30">
        <f t="shared" si="398"/>
        <v>2900</v>
      </c>
      <c r="H2933" s="30">
        <f t="shared" si="399"/>
        <v>3600</v>
      </c>
      <c r="I2933" s="30">
        <f t="shared" si="400"/>
        <v>4050</v>
      </c>
      <c r="J2933" s="30">
        <f t="shared" si="401"/>
        <v>4700</v>
      </c>
      <c r="K2933" s="30">
        <f t="shared" si="402"/>
        <v>5000</v>
      </c>
      <c r="L2933" s="30">
        <f t="shared" si="403"/>
        <v>5100</v>
      </c>
      <c r="M2933" s="30">
        <f t="shared" si="404"/>
        <v>6200</v>
      </c>
      <c r="N2933" s="33"/>
      <c r="O2933" s="33"/>
      <c r="P2933" s="33"/>
      <c r="Q2933" s="40">
        <v>9</v>
      </c>
    </row>
    <row r="2934" spans="1:17" ht="12" customHeight="1" x14ac:dyDescent="0.35">
      <c r="A2934" s="77" t="s">
        <v>897</v>
      </c>
      <c r="B2934" s="6">
        <v>5508</v>
      </c>
      <c r="C2934" s="6" t="s">
        <v>897</v>
      </c>
      <c r="D2934" s="40">
        <v>9</v>
      </c>
      <c r="E2934" s="30">
        <f t="shared" si="396"/>
        <v>1600</v>
      </c>
      <c r="F2934" s="30">
        <f t="shared" si="397"/>
        <v>2200</v>
      </c>
      <c r="G2934" s="30">
        <f t="shared" si="398"/>
        <v>2900</v>
      </c>
      <c r="H2934" s="30">
        <f t="shared" si="399"/>
        <v>3600</v>
      </c>
      <c r="I2934" s="30">
        <f t="shared" si="400"/>
        <v>4050</v>
      </c>
      <c r="J2934" s="30">
        <f t="shared" si="401"/>
        <v>4700</v>
      </c>
      <c r="K2934" s="30">
        <f t="shared" si="402"/>
        <v>5000</v>
      </c>
      <c r="L2934" s="30">
        <f t="shared" si="403"/>
        <v>5100</v>
      </c>
      <c r="M2934" s="30">
        <f t="shared" si="404"/>
        <v>6200</v>
      </c>
      <c r="N2934" s="33"/>
      <c r="O2934" s="33"/>
      <c r="P2934" s="33"/>
      <c r="Q2934" s="40">
        <v>9</v>
      </c>
    </row>
    <row r="2935" spans="1:17" ht="12" customHeight="1" x14ac:dyDescent="0.35">
      <c r="A2935" s="77" t="s">
        <v>896</v>
      </c>
      <c r="B2935" s="6">
        <v>5509</v>
      </c>
      <c r="C2935" s="6" t="s">
        <v>896</v>
      </c>
      <c r="D2935" s="40">
        <v>9</v>
      </c>
      <c r="E2935" s="30">
        <f t="shared" si="396"/>
        <v>1600</v>
      </c>
      <c r="F2935" s="30">
        <f t="shared" si="397"/>
        <v>2200</v>
      </c>
      <c r="G2935" s="30">
        <f t="shared" si="398"/>
        <v>2900</v>
      </c>
      <c r="H2935" s="30">
        <f t="shared" si="399"/>
        <v>3600</v>
      </c>
      <c r="I2935" s="30">
        <f t="shared" si="400"/>
        <v>4050</v>
      </c>
      <c r="J2935" s="30">
        <f t="shared" si="401"/>
        <v>4700</v>
      </c>
      <c r="K2935" s="30">
        <f t="shared" si="402"/>
        <v>5000</v>
      </c>
      <c r="L2935" s="30">
        <f t="shared" si="403"/>
        <v>5100</v>
      </c>
      <c r="M2935" s="30">
        <f t="shared" si="404"/>
        <v>6200</v>
      </c>
      <c r="N2935" s="33"/>
      <c r="O2935" s="33"/>
      <c r="P2935" s="33"/>
      <c r="Q2935" s="40">
        <v>9</v>
      </c>
    </row>
    <row r="2936" spans="1:17" ht="12" customHeight="1" x14ac:dyDescent="0.35">
      <c r="A2936" s="77" t="s">
        <v>896</v>
      </c>
      <c r="B2936" s="6">
        <v>5511</v>
      </c>
      <c r="C2936" s="6" t="s">
        <v>896</v>
      </c>
      <c r="D2936" s="40">
        <v>9</v>
      </c>
      <c r="E2936" s="30">
        <f t="shared" si="396"/>
        <v>1600</v>
      </c>
      <c r="F2936" s="30">
        <f t="shared" si="397"/>
        <v>2200</v>
      </c>
      <c r="G2936" s="30">
        <f t="shared" si="398"/>
        <v>2900</v>
      </c>
      <c r="H2936" s="30">
        <f t="shared" si="399"/>
        <v>3600</v>
      </c>
      <c r="I2936" s="30">
        <f t="shared" si="400"/>
        <v>4050</v>
      </c>
      <c r="J2936" s="30">
        <f t="shared" si="401"/>
        <v>4700</v>
      </c>
      <c r="K2936" s="30">
        <f t="shared" si="402"/>
        <v>5000</v>
      </c>
      <c r="L2936" s="30">
        <f t="shared" si="403"/>
        <v>5100</v>
      </c>
      <c r="M2936" s="30">
        <f t="shared" si="404"/>
        <v>6200</v>
      </c>
      <c r="N2936" s="33"/>
      <c r="O2936" s="33"/>
      <c r="P2936" s="33"/>
      <c r="Q2936" s="40">
        <v>9</v>
      </c>
    </row>
    <row r="2937" spans="1:17" ht="12" customHeight="1" x14ac:dyDescent="0.35">
      <c r="A2937" s="77" t="s">
        <v>896</v>
      </c>
      <c r="B2937" s="6">
        <v>5512</v>
      </c>
      <c r="C2937" s="6" t="s">
        <v>896</v>
      </c>
      <c r="D2937" s="40">
        <v>9</v>
      </c>
      <c r="E2937" s="30">
        <f t="shared" si="396"/>
        <v>1600</v>
      </c>
      <c r="F2937" s="30">
        <f t="shared" si="397"/>
        <v>2200</v>
      </c>
      <c r="G2937" s="30">
        <f t="shared" si="398"/>
        <v>2900</v>
      </c>
      <c r="H2937" s="30">
        <f t="shared" si="399"/>
        <v>3600</v>
      </c>
      <c r="I2937" s="30">
        <f t="shared" si="400"/>
        <v>4050</v>
      </c>
      <c r="J2937" s="30">
        <f t="shared" si="401"/>
        <v>4700</v>
      </c>
      <c r="K2937" s="30">
        <f t="shared" si="402"/>
        <v>5000</v>
      </c>
      <c r="L2937" s="30">
        <f t="shared" si="403"/>
        <v>5100</v>
      </c>
      <c r="M2937" s="30">
        <f t="shared" si="404"/>
        <v>6200</v>
      </c>
      <c r="N2937" s="33"/>
      <c r="O2937" s="33"/>
      <c r="P2937" s="33"/>
      <c r="Q2937" s="40">
        <v>9</v>
      </c>
    </row>
    <row r="2938" spans="1:17" ht="12" customHeight="1" x14ac:dyDescent="0.35">
      <c r="A2938" s="77" t="s">
        <v>896</v>
      </c>
      <c r="B2938" s="6">
        <v>5514</v>
      </c>
      <c r="C2938" s="6" t="s">
        <v>896</v>
      </c>
      <c r="D2938" s="40">
        <v>9</v>
      </c>
      <c r="E2938" s="30">
        <f t="shared" si="396"/>
        <v>1600</v>
      </c>
      <c r="F2938" s="30">
        <f t="shared" si="397"/>
        <v>2200</v>
      </c>
      <c r="G2938" s="30">
        <f t="shared" si="398"/>
        <v>2900</v>
      </c>
      <c r="H2938" s="30">
        <f t="shared" si="399"/>
        <v>3600</v>
      </c>
      <c r="I2938" s="30">
        <f t="shared" si="400"/>
        <v>4050</v>
      </c>
      <c r="J2938" s="30">
        <f t="shared" si="401"/>
        <v>4700</v>
      </c>
      <c r="K2938" s="30">
        <f t="shared" si="402"/>
        <v>5000</v>
      </c>
      <c r="L2938" s="30">
        <f t="shared" si="403"/>
        <v>5100</v>
      </c>
      <c r="M2938" s="30">
        <f t="shared" si="404"/>
        <v>6200</v>
      </c>
      <c r="N2938" s="33"/>
      <c r="O2938" s="33"/>
      <c r="P2938" s="33"/>
      <c r="Q2938" s="40">
        <v>9</v>
      </c>
    </row>
    <row r="2939" spans="1:17" ht="12" customHeight="1" x14ac:dyDescent="0.35">
      <c r="A2939" s="77" t="s">
        <v>896</v>
      </c>
      <c r="B2939" s="6">
        <v>5515</v>
      </c>
      <c r="C2939" s="6" t="s">
        <v>896</v>
      </c>
      <c r="D2939" s="40">
        <v>9</v>
      </c>
      <c r="E2939" s="30">
        <f t="shared" si="396"/>
        <v>1600</v>
      </c>
      <c r="F2939" s="30">
        <f t="shared" si="397"/>
        <v>2200</v>
      </c>
      <c r="G2939" s="30">
        <f t="shared" si="398"/>
        <v>2900</v>
      </c>
      <c r="H2939" s="30">
        <f t="shared" si="399"/>
        <v>3600</v>
      </c>
      <c r="I2939" s="30">
        <f t="shared" si="400"/>
        <v>4050</v>
      </c>
      <c r="J2939" s="30">
        <f t="shared" si="401"/>
        <v>4700</v>
      </c>
      <c r="K2939" s="30">
        <f t="shared" si="402"/>
        <v>5000</v>
      </c>
      <c r="L2939" s="30">
        <f t="shared" si="403"/>
        <v>5100</v>
      </c>
      <c r="M2939" s="30">
        <f t="shared" si="404"/>
        <v>6200</v>
      </c>
      <c r="N2939" s="33"/>
      <c r="O2939" s="33"/>
      <c r="P2939" s="33"/>
      <c r="Q2939" s="40">
        <v>9</v>
      </c>
    </row>
    <row r="2940" spans="1:17" ht="12" customHeight="1" x14ac:dyDescent="0.35">
      <c r="A2940" s="77" t="s">
        <v>896</v>
      </c>
      <c r="B2940" s="6">
        <v>5516</v>
      </c>
      <c r="C2940" s="6" t="s">
        <v>896</v>
      </c>
      <c r="D2940" s="40">
        <v>9</v>
      </c>
      <c r="E2940" s="30">
        <f t="shared" si="396"/>
        <v>1600</v>
      </c>
      <c r="F2940" s="30">
        <f t="shared" si="397"/>
        <v>2200</v>
      </c>
      <c r="G2940" s="30">
        <f t="shared" si="398"/>
        <v>2900</v>
      </c>
      <c r="H2940" s="30">
        <f t="shared" si="399"/>
        <v>3600</v>
      </c>
      <c r="I2940" s="30">
        <f t="shared" si="400"/>
        <v>4050</v>
      </c>
      <c r="J2940" s="30">
        <f t="shared" si="401"/>
        <v>4700</v>
      </c>
      <c r="K2940" s="30">
        <f t="shared" si="402"/>
        <v>5000</v>
      </c>
      <c r="L2940" s="30">
        <f t="shared" si="403"/>
        <v>5100</v>
      </c>
      <c r="M2940" s="30">
        <f t="shared" si="404"/>
        <v>6200</v>
      </c>
      <c r="N2940" s="33"/>
      <c r="O2940" s="33"/>
      <c r="P2940" s="33"/>
      <c r="Q2940" s="40">
        <v>9</v>
      </c>
    </row>
    <row r="2941" spans="1:17" ht="12" customHeight="1" x14ac:dyDescent="0.35">
      <c r="A2941" s="77" t="s">
        <v>896</v>
      </c>
      <c r="B2941" s="6">
        <v>5517</v>
      </c>
      <c r="C2941" s="6" t="s">
        <v>896</v>
      </c>
      <c r="D2941" s="40">
        <v>9</v>
      </c>
      <c r="E2941" s="30">
        <f t="shared" si="396"/>
        <v>1600</v>
      </c>
      <c r="F2941" s="30">
        <f t="shared" si="397"/>
        <v>2200</v>
      </c>
      <c r="G2941" s="30">
        <f t="shared" si="398"/>
        <v>2900</v>
      </c>
      <c r="H2941" s="30">
        <f t="shared" si="399"/>
        <v>3600</v>
      </c>
      <c r="I2941" s="30">
        <f t="shared" si="400"/>
        <v>4050</v>
      </c>
      <c r="J2941" s="30">
        <f t="shared" si="401"/>
        <v>4700</v>
      </c>
      <c r="K2941" s="30">
        <f t="shared" si="402"/>
        <v>5000</v>
      </c>
      <c r="L2941" s="30">
        <f t="shared" si="403"/>
        <v>5100</v>
      </c>
      <c r="M2941" s="30">
        <f t="shared" si="404"/>
        <v>6200</v>
      </c>
      <c r="N2941" s="33"/>
      <c r="O2941" s="33"/>
      <c r="P2941" s="33"/>
      <c r="Q2941" s="40">
        <v>9</v>
      </c>
    </row>
    <row r="2942" spans="1:17" ht="12" customHeight="1" x14ac:dyDescent="0.35">
      <c r="A2942" s="77" t="s">
        <v>896</v>
      </c>
      <c r="B2942" s="6">
        <v>5518</v>
      </c>
      <c r="C2942" s="6" t="s">
        <v>896</v>
      </c>
      <c r="D2942" s="40">
        <v>9</v>
      </c>
      <c r="E2942" s="30">
        <f t="shared" ref="E2942:E3005" si="405">IF(D2942=1,$E$6,IF(D2942=2,$E$7,IF(D2942=3,$E$8,IF(D2942=4,$E$9,IF(D2942=5,$E$10,IF(D2942=6,$E$11,IF(D2942=7,$E$12,IF(D2942=8,$E$13,IF(D2942=9,$E$14,IF(D2942=10,$E$15,IF(D2942=11,$E$16,IF(D2942=12,$E$17,IF(D2942=13,$E$18,IF(D2942=14,$E$19,IF(D2942=15,$E$20,IF(D2942=16,$E$21,IF(D2942=17,$E$22,IF(D2942=18,$E$23,IF(D2942=19,$E$24,IF(D2942=20,$E$25,IF(D2942=21,$E$26)))))))))))))))))))))</f>
        <v>1600</v>
      </c>
      <c r="F2942" s="30">
        <f t="shared" ref="F2942:F3005" si="406">IF(D2942=1,$F$6,IF(D2942=2,$F$7,IF(D2942=3,$F$8,IF(D2942=4,$F$9,IF(D2942=5,$F$10,IF(D2942=6,$F$11,IF(D2942=7,$F$12,IF(D2942=8,$F$13,IF(D2942=9,$F$14,IF(D2942=10,$F$15,IF(D2942=11,$F$16,IF(D2942=12,$F$17,IF(D2942=13,$F$18,IF(D2942=14,$F$19,IF(D2942=15,$F$20,IF(D2942=16,$F$21,IF(D2942=17,$F$22,IF(D2942=18,$F$23,IF(D2942=19,$F$24,IF(D2942=20,$F$25))))))))))))))))))))</f>
        <v>2200</v>
      </c>
      <c r="G2942" s="30">
        <f t="shared" ref="G2942:G3005" si="407">IF(D2942=1,$G$6,IF(D2942=2,$G$7,IF(D2942=3,$G$8,IF(D2942=4,$G$9,IF(D2942=5,$G$10,IF(D2942=6,$G$11,IF(D2942=7,$G$12,IF(D2942=8,$G$13,IF(D2942=9,$G$14,IF(D2942=10,$G$15,IF(D2942=11,$G$16,IF(D2942=12,$G$17,IF(D2942=13,$G$18,IF(D2942=14,$G$19,IF(D2942=15,$G$20,IF(D2942=16,$G$21,IF(D2942=17,$G$22,IF(D2942=18,$G$23,IF(D2942=19,$G$24,IF(D2942=20,$G$25))))))))))))))))))))</f>
        <v>2900</v>
      </c>
      <c r="H2942" s="30">
        <f t="shared" ref="H2942:H3005" si="408">IF(D2942=1,$H$6,IF(D2942=2,$H$7,IF(D2942=3,$H$8,IF(D2942=4,$H$9,IF(D2942=5,$H$10,IF(D2942=6,$H$11,IF(D2942=7,$H$12,IF(D2942=8,$H$13,IF(D2942=9,$H$14,IF(D2942=10,$H$15,IF(D2942=11,$H$16,IF(D2942=12,$H$17,IF(D2942=13,$H$18,IF(D2942=14,$H$19,IF(D2942=15,$H$20,IF(D2942=16,$H$21,IF(D2942=17,$H$22,IF(D2942=18,$H$23,IF(D2942=19,$H$24,IF(D2942=20,$H$25))))))))))))))))))))</f>
        <v>3600</v>
      </c>
      <c r="I2942" s="30">
        <f t="shared" ref="I2942:I3005" si="409">IF(D2942=1,$I$6,IF(D2942=2,$I$7,IF(D2942=3,$I$8,IF(D2942=4,$I$9,IF(D2942=5,$I$10,IF(D2942=6,$I$11,IF(D2942=7,$I$12,IF(D2942=8,$I$13,IF(D2942=9,$I$14,IF(D2942=10,$I$15,IF(D2942=11,$I$16,IF(D2942=12,$I$17,IF(D2942=13,$I$18,IF(D2942=14,$I$19,IF(D2942=15,$I$20,IF(D2942=16,$I$21,IF(D2942=17,$I$22,IF(D2942=18,$I$23,IF(D2942=19,$I$24,IF(D2942=20,$I$25))))))))))))))))))))</f>
        <v>4050</v>
      </c>
      <c r="J2942" s="30">
        <f t="shared" ref="J2942:J3005" si="410">IF(D2942=1,$J$6,IF(D2942=2,$J$7,IF(D2942=3,$J$8,IF(D2942=4,$J$9,IF(D2942=5,$J$10,IF(D2942=6,$J$11,IF(D2942=7,$J$12,IF(D2942=8,$J$13,IF(D2942=9,$J$14,IF(D2942=10,$J$15,IF(D2942=11,$J$16,IF(D2942=12,$J$17,IF(D2942=13,$J$18,IF(D2942=14,$J$19,IF(D2942=15,$J$20,IF(D2942=16,$J$21,IF(D2942=17,$J$22,IF(D2942=18,$J$23,IF(D2942=19,$J$24,IF(D2942=20,$J$25))))))))))))))))))))</f>
        <v>4700</v>
      </c>
      <c r="K2942" s="30">
        <f t="shared" ref="K2942:K3005" si="411">IF(D2942=1,$K$6,IF(D2942=2,$K$7,IF(D2942=3,$K$8,IF(D2942=4,$K$9,IF(D2942=5,$K$10,IF(D2942=6,$K$11,IF(D2942=7,$K$12,IF(D2942=8,$K$13,IF(D2942=9,$K$14,IF(D2942=10,$K$15,IF(D2942=11,$K$16,IF(D2942=12,$K$17,IF(D2942=13,$K$18,IF(D2942=14,$K$19,IF(D2942=15,$K$20,IF(D2942=16,$K$21,IF(D2942=17,$K$22,IF(D2942=18,$K$23,IF(D2942=19,$K$24,IF(D2942=20,$K$25))))))))))))))))))))</f>
        <v>5000</v>
      </c>
      <c r="L2942" s="30">
        <f t="shared" ref="L2942:L3005" si="412">IF(D2942=1,$L$6,IF(D2942=2,$L$7,IF(D2942=3,$L$8,IF(D2942=4,$L$9,IF(D2942=5,$L$10,IF(D2942=6,$L$11,IF(D2942=7,$L$12,IF(D2942=8,$L$13,IF(D2942=9,$L$14,IF(D2942=10,$L$15,IF(D2942=11,$L$16,IF(D2942=12,$L$17,IF(D2942=13,$L$18,IF(D2942=14,$L$19,IF(D2942=15,$L$21,IF(D2942=16,$L$20,IF(D2942=17,$L$22,IF(D2942=18,$L$23,IF(D2942=19,$L$24,IF(D2942=20,$L$25))))))))))))))))))))</f>
        <v>5100</v>
      </c>
      <c r="M2942" s="30">
        <f t="shared" ref="M2942:M3005" si="413">IF(D2942=1,$M$6,IF(D2942=2,$M$7,IF(D2942=3,$M$8,IF(D2942=4,$M$9,IF(D2942=5,$M$10,IF(D2942=6,$M$11,IF(D2942=7,$M$12,IF(D2942=8,$M$13,IF(D2942=9,$M$14,IF(D2942=10,$M$15,IF(D2942=11,$M$16,IF(D2942=12,$M$17,IF(D2942=13,$M$18,IF(D2942=14,$M$19,IF(D2942=15,$M$20,IF(D2942=16,$M$21,IF(D2942=17,$M$22,IF(D2942=18,$M$23,IF(D2942=19,$M$24,IF(D2942=20,$M$25))))))))))))))))))))</f>
        <v>6200</v>
      </c>
      <c r="N2942" s="33"/>
      <c r="O2942" s="33"/>
      <c r="P2942" s="33"/>
      <c r="Q2942" s="40">
        <v>9</v>
      </c>
    </row>
    <row r="2943" spans="1:17" ht="12" customHeight="1" x14ac:dyDescent="0.35">
      <c r="A2943" s="77" t="s">
        <v>896</v>
      </c>
      <c r="B2943" s="6">
        <v>5519</v>
      </c>
      <c r="C2943" s="6" t="s">
        <v>896</v>
      </c>
      <c r="D2943" s="40">
        <v>9</v>
      </c>
      <c r="E2943" s="30">
        <f t="shared" si="405"/>
        <v>1600</v>
      </c>
      <c r="F2943" s="30">
        <f t="shared" si="406"/>
        <v>2200</v>
      </c>
      <c r="G2943" s="30">
        <f t="shared" si="407"/>
        <v>2900</v>
      </c>
      <c r="H2943" s="30">
        <f t="shared" si="408"/>
        <v>3600</v>
      </c>
      <c r="I2943" s="30">
        <f t="shared" si="409"/>
        <v>4050</v>
      </c>
      <c r="J2943" s="30">
        <f t="shared" si="410"/>
        <v>4700</v>
      </c>
      <c r="K2943" s="30">
        <f t="shared" si="411"/>
        <v>5000</v>
      </c>
      <c r="L2943" s="30">
        <f t="shared" si="412"/>
        <v>5100</v>
      </c>
      <c r="M2943" s="30">
        <f t="shared" si="413"/>
        <v>6200</v>
      </c>
      <c r="N2943" s="33"/>
      <c r="O2943" s="33"/>
      <c r="P2943" s="33"/>
      <c r="Q2943" s="40">
        <v>9</v>
      </c>
    </row>
    <row r="2944" spans="1:17" ht="12" customHeight="1" x14ac:dyDescent="0.35">
      <c r="A2944" s="77" t="s">
        <v>896</v>
      </c>
      <c r="B2944" s="6">
        <v>5521</v>
      </c>
      <c r="C2944" s="6" t="s">
        <v>896</v>
      </c>
      <c r="D2944" s="40">
        <v>9</v>
      </c>
      <c r="E2944" s="30">
        <f t="shared" si="405"/>
        <v>1600</v>
      </c>
      <c r="F2944" s="30">
        <f t="shared" si="406"/>
        <v>2200</v>
      </c>
      <c r="G2944" s="30">
        <f t="shared" si="407"/>
        <v>2900</v>
      </c>
      <c r="H2944" s="30">
        <f t="shared" si="408"/>
        <v>3600</v>
      </c>
      <c r="I2944" s="30">
        <f t="shared" si="409"/>
        <v>4050</v>
      </c>
      <c r="J2944" s="30">
        <f t="shared" si="410"/>
        <v>4700</v>
      </c>
      <c r="K2944" s="30">
        <f t="shared" si="411"/>
        <v>5000</v>
      </c>
      <c r="L2944" s="30">
        <f t="shared" si="412"/>
        <v>5100</v>
      </c>
      <c r="M2944" s="30">
        <f t="shared" si="413"/>
        <v>6200</v>
      </c>
      <c r="N2944" s="33"/>
      <c r="O2944" s="33"/>
      <c r="P2944" s="33"/>
      <c r="Q2944" s="40">
        <v>9</v>
      </c>
    </row>
    <row r="2945" spans="1:17" ht="12" customHeight="1" x14ac:dyDescent="0.35">
      <c r="A2945" s="77" t="s">
        <v>896</v>
      </c>
      <c r="B2945" s="6">
        <v>5522</v>
      </c>
      <c r="C2945" s="6" t="s">
        <v>896</v>
      </c>
      <c r="D2945" s="40">
        <v>9</v>
      </c>
      <c r="E2945" s="30">
        <f t="shared" si="405"/>
        <v>1600</v>
      </c>
      <c r="F2945" s="30">
        <f t="shared" si="406"/>
        <v>2200</v>
      </c>
      <c r="G2945" s="30">
        <f t="shared" si="407"/>
        <v>2900</v>
      </c>
      <c r="H2945" s="30">
        <f t="shared" si="408"/>
        <v>3600</v>
      </c>
      <c r="I2945" s="30">
        <f t="shared" si="409"/>
        <v>4050</v>
      </c>
      <c r="J2945" s="30">
        <f t="shared" si="410"/>
        <v>4700</v>
      </c>
      <c r="K2945" s="30">
        <f t="shared" si="411"/>
        <v>5000</v>
      </c>
      <c r="L2945" s="30">
        <f t="shared" si="412"/>
        <v>5100</v>
      </c>
      <c r="M2945" s="30">
        <f t="shared" si="413"/>
        <v>6200</v>
      </c>
      <c r="N2945" s="33"/>
      <c r="O2945" s="33"/>
      <c r="P2945" s="33"/>
      <c r="Q2945" s="40">
        <v>9</v>
      </c>
    </row>
    <row r="2946" spans="1:17" ht="12" customHeight="1" x14ac:dyDescent="0.35">
      <c r="A2946" s="77" t="s">
        <v>896</v>
      </c>
      <c r="B2946" s="6">
        <v>5523</v>
      </c>
      <c r="C2946" s="6" t="s">
        <v>896</v>
      </c>
      <c r="D2946" s="40">
        <v>9</v>
      </c>
      <c r="E2946" s="30">
        <f t="shared" si="405"/>
        <v>1600</v>
      </c>
      <c r="F2946" s="30">
        <f t="shared" si="406"/>
        <v>2200</v>
      </c>
      <c r="G2946" s="30">
        <f t="shared" si="407"/>
        <v>2900</v>
      </c>
      <c r="H2946" s="30">
        <f t="shared" si="408"/>
        <v>3600</v>
      </c>
      <c r="I2946" s="30">
        <f t="shared" si="409"/>
        <v>4050</v>
      </c>
      <c r="J2946" s="30">
        <f t="shared" si="410"/>
        <v>4700</v>
      </c>
      <c r="K2946" s="30">
        <f t="shared" si="411"/>
        <v>5000</v>
      </c>
      <c r="L2946" s="30">
        <f t="shared" si="412"/>
        <v>5100</v>
      </c>
      <c r="M2946" s="30">
        <f t="shared" si="413"/>
        <v>6200</v>
      </c>
      <c r="N2946" s="33"/>
      <c r="O2946" s="33"/>
      <c r="P2946" s="33"/>
      <c r="Q2946" s="40">
        <v>9</v>
      </c>
    </row>
    <row r="2947" spans="1:17" ht="12" customHeight="1" x14ac:dyDescent="0.35">
      <c r="A2947" s="77" t="s">
        <v>896</v>
      </c>
      <c r="B2947" s="6">
        <v>5525</v>
      </c>
      <c r="C2947" s="6" t="s">
        <v>896</v>
      </c>
      <c r="D2947" s="40">
        <v>9</v>
      </c>
      <c r="E2947" s="30">
        <f t="shared" si="405"/>
        <v>1600</v>
      </c>
      <c r="F2947" s="30">
        <f t="shared" si="406"/>
        <v>2200</v>
      </c>
      <c r="G2947" s="30">
        <f t="shared" si="407"/>
        <v>2900</v>
      </c>
      <c r="H2947" s="30">
        <f t="shared" si="408"/>
        <v>3600</v>
      </c>
      <c r="I2947" s="30">
        <f t="shared" si="409"/>
        <v>4050</v>
      </c>
      <c r="J2947" s="30">
        <f t="shared" si="410"/>
        <v>4700</v>
      </c>
      <c r="K2947" s="30">
        <f t="shared" si="411"/>
        <v>5000</v>
      </c>
      <c r="L2947" s="30">
        <f t="shared" si="412"/>
        <v>5100</v>
      </c>
      <c r="M2947" s="30">
        <f t="shared" si="413"/>
        <v>6200</v>
      </c>
      <c r="N2947" s="33"/>
      <c r="O2947" s="33"/>
      <c r="P2947" s="33"/>
      <c r="Q2947" s="40">
        <v>9</v>
      </c>
    </row>
    <row r="2948" spans="1:17" ht="12" customHeight="1" x14ac:dyDescent="0.35">
      <c r="A2948" s="77" t="s">
        <v>896</v>
      </c>
      <c r="B2948" s="6">
        <v>5527</v>
      </c>
      <c r="C2948" s="6" t="s">
        <v>896</v>
      </c>
      <c r="D2948" s="40">
        <v>9</v>
      </c>
      <c r="E2948" s="30">
        <f t="shared" si="405"/>
        <v>1600</v>
      </c>
      <c r="F2948" s="30">
        <f t="shared" si="406"/>
        <v>2200</v>
      </c>
      <c r="G2948" s="30">
        <f t="shared" si="407"/>
        <v>2900</v>
      </c>
      <c r="H2948" s="30">
        <f t="shared" si="408"/>
        <v>3600</v>
      </c>
      <c r="I2948" s="30">
        <f t="shared" si="409"/>
        <v>4050</v>
      </c>
      <c r="J2948" s="30">
        <f t="shared" si="410"/>
        <v>4700</v>
      </c>
      <c r="K2948" s="30">
        <f t="shared" si="411"/>
        <v>5000</v>
      </c>
      <c r="L2948" s="30">
        <f t="shared" si="412"/>
        <v>5100</v>
      </c>
      <c r="M2948" s="30">
        <f t="shared" si="413"/>
        <v>6200</v>
      </c>
      <c r="N2948" s="33"/>
      <c r="O2948" s="33"/>
      <c r="P2948" s="33"/>
      <c r="Q2948" s="40">
        <v>9</v>
      </c>
    </row>
    <row r="2949" spans="1:17" ht="12" customHeight="1" x14ac:dyDescent="0.35">
      <c r="A2949" s="77" t="s">
        <v>896</v>
      </c>
      <c r="B2949" s="6">
        <v>5528</v>
      </c>
      <c r="C2949" s="6" t="s">
        <v>896</v>
      </c>
      <c r="D2949" s="40">
        <v>9</v>
      </c>
      <c r="E2949" s="30">
        <f t="shared" si="405"/>
        <v>1600</v>
      </c>
      <c r="F2949" s="30">
        <f t="shared" si="406"/>
        <v>2200</v>
      </c>
      <c r="G2949" s="30">
        <f t="shared" si="407"/>
        <v>2900</v>
      </c>
      <c r="H2949" s="30">
        <f t="shared" si="408"/>
        <v>3600</v>
      </c>
      <c r="I2949" s="30">
        <f t="shared" si="409"/>
        <v>4050</v>
      </c>
      <c r="J2949" s="30">
        <f t="shared" si="410"/>
        <v>4700</v>
      </c>
      <c r="K2949" s="30">
        <f t="shared" si="411"/>
        <v>5000</v>
      </c>
      <c r="L2949" s="30">
        <f t="shared" si="412"/>
        <v>5100</v>
      </c>
      <c r="M2949" s="30">
        <f t="shared" si="413"/>
        <v>6200</v>
      </c>
      <c r="N2949" s="33"/>
      <c r="O2949" s="33"/>
      <c r="P2949" s="33"/>
      <c r="Q2949" s="40">
        <v>9</v>
      </c>
    </row>
    <row r="2950" spans="1:17" ht="12" customHeight="1" x14ac:dyDescent="0.35">
      <c r="A2950" s="77" t="s">
        <v>896</v>
      </c>
      <c r="B2950" s="6">
        <v>5529</v>
      </c>
      <c r="C2950" s="6" t="s">
        <v>896</v>
      </c>
      <c r="D2950" s="40">
        <v>9</v>
      </c>
      <c r="E2950" s="30">
        <f t="shared" si="405"/>
        <v>1600</v>
      </c>
      <c r="F2950" s="30">
        <f t="shared" si="406"/>
        <v>2200</v>
      </c>
      <c r="G2950" s="30">
        <f t="shared" si="407"/>
        <v>2900</v>
      </c>
      <c r="H2950" s="30">
        <f t="shared" si="408"/>
        <v>3600</v>
      </c>
      <c r="I2950" s="30">
        <f t="shared" si="409"/>
        <v>4050</v>
      </c>
      <c r="J2950" s="30">
        <f t="shared" si="410"/>
        <v>4700</v>
      </c>
      <c r="K2950" s="30">
        <f t="shared" si="411"/>
        <v>5000</v>
      </c>
      <c r="L2950" s="30">
        <f t="shared" si="412"/>
        <v>5100</v>
      </c>
      <c r="M2950" s="30">
        <f t="shared" si="413"/>
        <v>6200</v>
      </c>
      <c r="N2950" s="33"/>
      <c r="O2950" s="33"/>
      <c r="P2950" s="33"/>
      <c r="Q2950" s="40">
        <v>9</v>
      </c>
    </row>
    <row r="2951" spans="1:17" ht="12" customHeight="1" x14ac:dyDescent="0.35">
      <c r="A2951" s="77" t="s">
        <v>896</v>
      </c>
      <c r="B2951" s="6">
        <v>5531</v>
      </c>
      <c r="C2951" s="6" t="s">
        <v>896</v>
      </c>
      <c r="D2951" s="40">
        <v>9</v>
      </c>
      <c r="E2951" s="30">
        <f t="shared" si="405"/>
        <v>1600</v>
      </c>
      <c r="F2951" s="30">
        <f t="shared" si="406"/>
        <v>2200</v>
      </c>
      <c r="G2951" s="30">
        <f t="shared" si="407"/>
        <v>2900</v>
      </c>
      <c r="H2951" s="30">
        <f t="shared" si="408"/>
        <v>3600</v>
      </c>
      <c r="I2951" s="30">
        <f t="shared" si="409"/>
        <v>4050</v>
      </c>
      <c r="J2951" s="30">
        <f t="shared" si="410"/>
        <v>4700</v>
      </c>
      <c r="K2951" s="30">
        <f t="shared" si="411"/>
        <v>5000</v>
      </c>
      <c r="L2951" s="30">
        <f t="shared" si="412"/>
        <v>5100</v>
      </c>
      <c r="M2951" s="30">
        <f t="shared" si="413"/>
        <v>6200</v>
      </c>
      <c r="N2951" s="33"/>
      <c r="O2951" s="33"/>
      <c r="P2951" s="33"/>
      <c r="Q2951" s="40">
        <v>9</v>
      </c>
    </row>
    <row r="2952" spans="1:17" ht="12" customHeight="1" x14ac:dyDescent="0.35">
      <c r="A2952" s="77" t="s">
        <v>896</v>
      </c>
      <c r="B2952" s="6">
        <v>5532</v>
      </c>
      <c r="C2952" s="6" t="s">
        <v>896</v>
      </c>
      <c r="D2952" s="40">
        <v>9</v>
      </c>
      <c r="E2952" s="30">
        <f t="shared" si="405"/>
        <v>1600</v>
      </c>
      <c r="F2952" s="30">
        <f t="shared" si="406"/>
        <v>2200</v>
      </c>
      <c r="G2952" s="30">
        <f t="shared" si="407"/>
        <v>2900</v>
      </c>
      <c r="H2952" s="30">
        <f t="shared" si="408"/>
        <v>3600</v>
      </c>
      <c r="I2952" s="30">
        <f t="shared" si="409"/>
        <v>4050</v>
      </c>
      <c r="J2952" s="30">
        <f t="shared" si="410"/>
        <v>4700</v>
      </c>
      <c r="K2952" s="30">
        <f t="shared" si="411"/>
        <v>5000</v>
      </c>
      <c r="L2952" s="30">
        <f t="shared" si="412"/>
        <v>5100</v>
      </c>
      <c r="M2952" s="30">
        <f t="shared" si="413"/>
        <v>6200</v>
      </c>
      <c r="N2952" s="33"/>
      <c r="O2952" s="33"/>
      <c r="P2952" s="33"/>
      <c r="Q2952" s="40">
        <v>9</v>
      </c>
    </row>
    <row r="2953" spans="1:17" ht="12" customHeight="1" x14ac:dyDescent="0.35">
      <c r="A2953" s="77" t="s">
        <v>896</v>
      </c>
      <c r="B2953" s="6">
        <v>5533</v>
      </c>
      <c r="C2953" s="6" t="s">
        <v>896</v>
      </c>
      <c r="D2953" s="40">
        <v>9</v>
      </c>
      <c r="E2953" s="30">
        <f t="shared" si="405"/>
        <v>1600</v>
      </c>
      <c r="F2953" s="30">
        <f t="shared" si="406"/>
        <v>2200</v>
      </c>
      <c r="G2953" s="30">
        <f t="shared" si="407"/>
        <v>2900</v>
      </c>
      <c r="H2953" s="30">
        <f t="shared" si="408"/>
        <v>3600</v>
      </c>
      <c r="I2953" s="30">
        <f t="shared" si="409"/>
        <v>4050</v>
      </c>
      <c r="J2953" s="30">
        <f t="shared" si="410"/>
        <v>4700</v>
      </c>
      <c r="K2953" s="30">
        <f t="shared" si="411"/>
        <v>5000</v>
      </c>
      <c r="L2953" s="30">
        <f t="shared" si="412"/>
        <v>5100</v>
      </c>
      <c r="M2953" s="30">
        <f t="shared" si="413"/>
        <v>6200</v>
      </c>
      <c r="N2953" s="33"/>
      <c r="O2953" s="33"/>
      <c r="P2953" s="33"/>
      <c r="Q2953" s="40">
        <v>9</v>
      </c>
    </row>
    <row r="2954" spans="1:17" ht="12" customHeight="1" x14ac:dyDescent="0.35">
      <c r="A2954" s="77" t="s">
        <v>896</v>
      </c>
      <c r="B2954" s="6">
        <v>5534</v>
      </c>
      <c r="C2954" s="6" t="s">
        <v>896</v>
      </c>
      <c r="D2954" s="40">
        <v>9</v>
      </c>
      <c r="E2954" s="30">
        <f t="shared" si="405"/>
        <v>1600</v>
      </c>
      <c r="F2954" s="30">
        <f t="shared" si="406"/>
        <v>2200</v>
      </c>
      <c r="G2954" s="30">
        <f t="shared" si="407"/>
        <v>2900</v>
      </c>
      <c r="H2954" s="30">
        <f t="shared" si="408"/>
        <v>3600</v>
      </c>
      <c r="I2954" s="30">
        <f t="shared" si="409"/>
        <v>4050</v>
      </c>
      <c r="J2954" s="30">
        <f t="shared" si="410"/>
        <v>4700</v>
      </c>
      <c r="K2954" s="30">
        <f t="shared" si="411"/>
        <v>5000</v>
      </c>
      <c r="L2954" s="30">
        <f t="shared" si="412"/>
        <v>5100</v>
      </c>
      <c r="M2954" s="30">
        <f t="shared" si="413"/>
        <v>6200</v>
      </c>
      <c r="N2954" s="33"/>
      <c r="O2954" s="33"/>
      <c r="P2954" s="33"/>
      <c r="Q2954" s="40">
        <v>9</v>
      </c>
    </row>
    <row r="2955" spans="1:17" ht="12" customHeight="1" x14ac:dyDescent="0.35">
      <c r="A2955" s="77" t="s">
        <v>896</v>
      </c>
      <c r="B2955" s="6">
        <v>5535</v>
      </c>
      <c r="C2955" s="6" t="s">
        <v>896</v>
      </c>
      <c r="D2955" s="40">
        <v>9</v>
      </c>
      <c r="E2955" s="30">
        <f t="shared" si="405"/>
        <v>1600</v>
      </c>
      <c r="F2955" s="30">
        <f t="shared" si="406"/>
        <v>2200</v>
      </c>
      <c r="G2955" s="30">
        <f t="shared" si="407"/>
        <v>2900</v>
      </c>
      <c r="H2955" s="30">
        <f t="shared" si="408"/>
        <v>3600</v>
      </c>
      <c r="I2955" s="30">
        <f t="shared" si="409"/>
        <v>4050</v>
      </c>
      <c r="J2955" s="30">
        <f t="shared" si="410"/>
        <v>4700</v>
      </c>
      <c r="K2955" s="30">
        <f t="shared" si="411"/>
        <v>5000</v>
      </c>
      <c r="L2955" s="30">
        <f t="shared" si="412"/>
        <v>5100</v>
      </c>
      <c r="M2955" s="30">
        <f t="shared" si="413"/>
        <v>6200</v>
      </c>
      <c r="N2955" s="33"/>
      <c r="O2955" s="33"/>
      <c r="P2955" s="33"/>
      <c r="Q2955" s="40">
        <v>9</v>
      </c>
    </row>
    <row r="2956" spans="1:17" ht="12" customHeight="1" x14ac:dyDescent="0.35">
      <c r="A2956" s="77" t="s">
        <v>896</v>
      </c>
      <c r="B2956" s="6">
        <v>5536</v>
      </c>
      <c r="C2956" s="6" t="s">
        <v>896</v>
      </c>
      <c r="D2956" s="40">
        <v>9</v>
      </c>
      <c r="E2956" s="30">
        <f t="shared" si="405"/>
        <v>1600</v>
      </c>
      <c r="F2956" s="30">
        <f t="shared" si="406"/>
        <v>2200</v>
      </c>
      <c r="G2956" s="30">
        <f t="shared" si="407"/>
        <v>2900</v>
      </c>
      <c r="H2956" s="30">
        <f t="shared" si="408"/>
        <v>3600</v>
      </c>
      <c r="I2956" s="30">
        <f t="shared" si="409"/>
        <v>4050</v>
      </c>
      <c r="J2956" s="30">
        <f t="shared" si="410"/>
        <v>4700</v>
      </c>
      <c r="K2956" s="30">
        <f t="shared" si="411"/>
        <v>5000</v>
      </c>
      <c r="L2956" s="30">
        <f t="shared" si="412"/>
        <v>5100</v>
      </c>
      <c r="M2956" s="30">
        <f t="shared" si="413"/>
        <v>6200</v>
      </c>
      <c r="N2956" s="33"/>
      <c r="O2956" s="33"/>
      <c r="P2956" s="33"/>
      <c r="Q2956" s="40">
        <v>9</v>
      </c>
    </row>
    <row r="2957" spans="1:17" ht="12" customHeight="1" x14ac:dyDescent="0.35">
      <c r="A2957" s="77" t="s">
        <v>896</v>
      </c>
      <c r="B2957" s="6">
        <v>5537</v>
      </c>
      <c r="C2957" s="6" t="s">
        <v>896</v>
      </c>
      <c r="D2957" s="40">
        <v>9</v>
      </c>
      <c r="E2957" s="30">
        <f t="shared" si="405"/>
        <v>1600</v>
      </c>
      <c r="F2957" s="30">
        <f t="shared" si="406"/>
        <v>2200</v>
      </c>
      <c r="G2957" s="30">
        <f t="shared" si="407"/>
        <v>2900</v>
      </c>
      <c r="H2957" s="30">
        <f t="shared" si="408"/>
        <v>3600</v>
      </c>
      <c r="I2957" s="30">
        <f t="shared" si="409"/>
        <v>4050</v>
      </c>
      <c r="J2957" s="30">
        <f t="shared" si="410"/>
        <v>4700</v>
      </c>
      <c r="K2957" s="30">
        <f t="shared" si="411"/>
        <v>5000</v>
      </c>
      <c r="L2957" s="30">
        <f t="shared" si="412"/>
        <v>5100</v>
      </c>
      <c r="M2957" s="30">
        <f t="shared" si="413"/>
        <v>6200</v>
      </c>
      <c r="N2957" s="33"/>
      <c r="O2957" s="33"/>
      <c r="P2957" s="33"/>
      <c r="Q2957" s="40">
        <v>9</v>
      </c>
    </row>
    <row r="2958" spans="1:17" ht="12" customHeight="1" x14ac:dyDescent="0.35">
      <c r="A2958" s="77" t="s">
        <v>896</v>
      </c>
      <c r="B2958" s="6">
        <v>5538</v>
      </c>
      <c r="C2958" s="6" t="s">
        <v>896</v>
      </c>
      <c r="D2958" s="40">
        <v>9</v>
      </c>
      <c r="E2958" s="30">
        <f t="shared" si="405"/>
        <v>1600</v>
      </c>
      <c r="F2958" s="30">
        <f t="shared" si="406"/>
        <v>2200</v>
      </c>
      <c r="G2958" s="30">
        <f t="shared" si="407"/>
        <v>2900</v>
      </c>
      <c r="H2958" s="30">
        <f t="shared" si="408"/>
        <v>3600</v>
      </c>
      <c r="I2958" s="30">
        <f t="shared" si="409"/>
        <v>4050</v>
      </c>
      <c r="J2958" s="30">
        <f t="shared" si="410"/>
        <v>4700</v>
      </c>
      <c r="K2958" s="30">
        <f t="shared" si="411"/>
        <v>5000</v>
      </c>
      <c r="L2958" s="30">
        <f t="shared" si="412"/>
        <v>5100</v>
      </c>
      <c r="M2958" s="30">
        <f t="shared" si="413"/>
        <v>6200</v>
      </c>
      <c r="N2958" s="33"/>
      <c r="O2958" s="33"/>
      <c r="P2958" s="33"/>
      <c r="Q2958" s="40">
        <v>9</v>
      </c>
    </row>
    <row r="2959" spans="1:17" ht="12" customHeight="1" x14ac:dyDescent="0.35">
      <c r="A2959" s="77" t="s">
        <v>898</v>
      </c>
      <c r="B2959" s="6">
        <v>5541</v>
      </c>
      <c r="C2959" s="6" t="s">
        <v>898</v>
      </c>
      <c r="D2959" s="40">
        <v>10</v>
      </c>
      <c r="E2959" s="30">
        <f t="shared" si="405"/>
        <v>1700</v>
      </c>
      <c r="F2959" s="30">
        <f t="shared" si="406"/>
        <v>2300</v>
      </c>
      <c r="G2959" s="30">
        <f t="shared" si="407"/>
        <v>3000</v>
      </c>
      <c r="H2959" s="30">
        <f t="shared" si="408"/>
        <v>3700</v>
      </c>
      <c r="I2959" s="30">
        <f t="shared" si="409"/>
        <v>4150</v>
      </c>
      <c r="J2959" s="30">
        <f t="shared" si="410"/>
        <v>4800</v>
      </c>
      <c r="K2959" s="30">
        <f t="shared" si="411"/>
        <v>5100</v>
      </c>
      <c r="L2959" s="30">
        <f t="shared" si="412"/>
        <v>5200</v>
      </c>
      <c r="M2959" s="30">
        <f t="shared" si="413"/>
        <v>6300</v>
      </c>
      <c r="N2959" s="33"/>
      <c r="O2959" s="33"/>
      <c r="P2959" s="33"/>
      <c r="Q2959" s="40">
        <v>10</v>
      </c>
    </row>
    <row r="2960" spans="1:17" ht="12" customHeight="1" x14ac:dyDescent="0.35">
      <c r="A2960" s="77" t="s">
        <v>897</v>
      </c>
      <c r="B2960" s="6">
        <v>5542</v>
      </c>
      <c r="C2960" s="6" t="s">
        <v>897</v>
      </c>
      <c r="D2960" s="40">
        <v>9</v>
      </c>
      <c r="E2960" s="30">
        <f t="shared" si="405"/>
        <v>1600</v>
      </c>
      <c r="F2960" s="30">
        <f t="shared" si="406"/>
        <v>2200</v>
      </c>
      <c r="G2960" s="30">
        <f t="shared" si="407"/>
        <v>2900</v>
      </c>
      <c r="H2960" s="30">
        <f t="shared" si="408"/>
        <v>3600</v>
      </c>
      <c r="I2960" s="30">
        <f t="shared" si="409"/>
        <v>4050</v>
      </c>
      <c r="J2960" s="30">
        <f t="shared" si="410"/>
        <v>4700</v>
      </c>
      <c r="K2960" s="30">
        <f t="shared" si="411"/>
        <v>5000</v>
      </c>
      <c r="L2960" s="30">
        <f t="shared" si="412"/>
        <v>5100</v>
      </c>
      <c r="M2960" s="30">
        <f t="shared" si="413"/>
        <v>6200</v>
      </c>
      <c r="N2960" s="33"/>
      <c r="O2960" s="33"/>
      <c r="P2960" s="33"/>
      <c r="Q2960" s="40">
        <v>9</v>
      </c>
    </row>
    <row r="2961" spans="1:17" ht="12" customHeight="1" x14ac:dyDescent="0.35">
      <c r="A2961" s="77" t="s">
        <v>899</v>
      </c>
      <c r="B2961" s="6">
        <v>5544</v>
      </c>
      <c r="C2961" s="6" t="s">
        <v>899</v>
      </c>
      <c r="D2961" s="40">
        <v>10</v>
      </c>
      <c r="E2961" s="30">
        <f t="shared" si="405"/>
        <v>1700</v>
      </c>
      <c r="F2961" s="30">
        <f t="shared" si="406"/>
        <v>2300</v>
      </c>
      <c r="G2961" s="30">
        <f t="shared" si="407"/>
        <v>3000</v>
      </c>
      <c r="H2961" s="30">
        <f t="shared" si="408"/>
        <v>3700</v>
      </c>
      <c r="I2961" s="30">
        <f t="shared" si="409"/>
        <v>4150</v>
      </c>
      <c r="J2961" s="30">
        <f t="shared" si="410"/>
        <v>4800</v>
      </c>
      <c r="K2961" s="30">
        <f t="shared" si="411"/>
        <v>5100</v>
      </c>
      <c r="L2961" s="30">
        <f t="shared" si="412"/>
        <v>5200</v>
      </c>
      <c r="M2961" s="30">
        <f t="shared" si="413"/>
        <v>6300</v>
      </c>
      <c r="N2961" s="33"/>
      <c r="O2961" s="33"/>
      <c r="P2961" s="33"/>
      <c r="Q2961" s="40">
        <v>10</v>
      </c>
    </row>
    <row r="2962" spans="1:17" ht="12" customHeight="1" x14ac:dyDescent="0.35">
      <c r="A2962" s="77" t="s">
        <v>899</v>
      </c>
      <c r="B2962" s="6">
        <v>5545</v>
      </c>
      <c r="C2962" s="6" t="s">
        <v>899</v>
      </c>
      <c r="D2962" s="40">
        <v>10</v>
      </c>
      <c r="E2962" s="30">
        <f t="shared" si="405"/>
        <v>1700</v>
      </c>
      <c r="F2962" s="30">
        <f t="shared" si="406"/>
        <v>2300</v>
      </c>
      <c r="G2962" s="30">
        <f t="shared" si="407"/>
        <v>3000</v>
      </c>
      <c r="H2962" s="30">
        <f t="shared" si="408"/>
        <v>3700</v>
      </c>
      <c r="I2962" s="30">
        <f t="shared" si="409"/>
        <v>4150</v>
      </c>
      <c r="J2962" s="30">
        <f t="shared" si="410"/>
        <v>4800</v>
      </c>
      <c r="K2962" s="30">
        <f t="shared" si="411"/>
        <v>5100</v>
      </c>
      <c r="L2962" s="30">
        <f t="shared" si="412"/>
        <v>5200</v>
      </c>
      <c r="M2962" s="30">
        <f t="shared" si="413"/>
        <v>6300</v>
      </c>
      <c r="N2962" s="33"/>
      <c r="O2962" s="33"/>
      <c r="P2962" s="33"/>
      <c r="Q2962" s="40">
        <v>10</v>
      </c>
    </row>
    <row r="2963" spans="1:17" ht="12" customHeight="1" x14ac:dyDescent="0.35">
      <c r="A2963" s="77" t="s">
        <v>900</v>
      </c>
      <c r="B2963" s="6">
        <v>5546</v>
      </c>
      <c r="C2963" s="6" t="s">
        <v>900</v>
      </c>
      <c r="D2963" s="40">
        <v>10</v>
      </c>
      <c r="E2963" s="30">
        <f t="shared" si="405"/>
        <v>1700</v>
      </c>
      <c r="F2963" s="30">
        <f t="shared" si="406"/>
        <v>2300</v>
      </c>
      <c r="G2963" s="30">
        <f t="shared" si="407"/>
        <v>3000</v>
      </c>
      <c r="H2963" s="30">
        <f t="shared" si="408"/>
        <v>3700</v>
      </c>
      <c r="I2963" s="30">
        <f t="shared" si="409"/>
        <v>4150</v>
      </c>
      <c r="J2963" s="30">
        <f t="shared" si="410"/>
        <v>4800</v>
      </c>
      <c r="K2963" s="30">
        <f t="shared" si="411"/>
        <v>5100</v>
      </c>
      <c r="L2963" s="30">
        <f t="shared" si="412"/>
        <v>5200</v>
      </c>
      <c r="M2963" s="30">
        <f t="shared" si="413"/>
        <v>6300</v>
      </c>
      <c r="N2963" s="33"/>
      <c r="O2963" s="33"/>
      <c r="P2963" s="33"/>
      <c r="Q2963" s="40">
        <v>10</v>
      </c>
    </row>
    <row r="2964" spans="1:17" ht="12" customHeight="1" x14ac:dyDescent="0.35">
      <c r="A2964" s="77" t="s">
        <v>901</v>
      </c>
      <c r="B2964" s="6">
        <v>5547</v>
      </c>
      <c r="C2964" s="6" t="s">
        <v>901</v>
      </c>
      <c r="D2964" s="40">
        <v>13</v>
      </c>
      <c r="E2964" s="30">
        <f t="shared" si="405"/>
        <v>2000</v>
      </c>
      <c r="F2964" s="30">
        <f t="shared" si="406"/>
        <v>2600</v>
      </c>
      <c r="G2964" s="30">
        <f t="shared" si="407"/>
        <v>3300</v>
      </c>
      <c r="H2964" s="30">
        <f t="shared" si="408"/>
        <v>4000</v>
      </c>
      <c r="I2964" s="30">
        <f t="shared" si="409"/>
        <v>4450</v>
      </c>
      <c r="J2964" s="30">
        <f t="shared" si="410"/>
        <v>5100</v>
      </c>
      <c r="K2964" s="30">
        <f t="shared" si="411"/>
        <v>5400</v>
      </c>
      <c r="L2964" s="30">
        <f t="shared" si="412"/>
        <v>5500</v>
      </c>
      <c r="M2964" s="30">
        <f t="shared" si="413"/>
        <v>6600</v>
      </c>
      <c r="N2964" s="33"/>
      <c r="O2964" s="33"/>
      <c r="P2964" s="33"/>
      <c r="Q2964" s="40">
        <v>13</v>
      </c>
    </row>
    <row r="2965" spans="1:17" ht="12" customHeight="1" x14ac:dyDescent="0.35">
      <c r="A2965" s="77" t="s">
        <v>902</v>
      </c>
      <c r="B2965" s="6">
        <v>5548</v>
      </c>
      <c r="C2965" s="6" t="s">
        <v>902</v>
      </c>
      <c r="D2965" s="40">
        <v>14</v>
      </c>
      <c r="E2965" s="30">
        <f t="shared" si="405"/>
        <v>2100</v>
      </c>
      <c r="F2965" s="30">
        <f t="shared" si="406"/>
        <v>3600</v>
      </c>
      <c r="G2965" s="30">
        <f t="shared" si="407"/>
        <v>4800</v>
      </c>
      <c r="H2965" s="30">
        <f t="shared" si="408"/>
        <v>5600</v>
      </c>
      <c r="I2965" s="30">
        <f t="shared" si="409"/>
        <v>6400</v>
      </c>
      <c r="J2965" s="30">
        <f t="shared" si="410"/>
        <v>7200</v>
      </c>
      <c r="K2965" s="30">
        <f t="shared" si="411"/>
        <v>8000</v>
      </c>
      <c r="L2965" s="30">
        <f t="shared" si="412"/>
        <v>8800</v>
      </c>
      <c r="M2965" s="30">
        <f t="shared" si="413"/>
        <v>9600</v>
      </c>
      <c r="N2965" s="33"/>
      <c r="O2965" s="33"/>
      <c r="P2965" s="33"/>
      <c r="Q2965" s="40">
        <v>14</v>
      </c>
    </row>
    <row r="2966" spans="1:17" ht="12" customHeight="1" x14ac:dyDescent="0.35">
      <c r="A2966" s="77" t="s">
        <v>903</v>
      </c>
      <c r="B2966" s="6">
        <v>5549</v>
      </c>
      <c r="C2966" s="6" t="s">
        <v>903</v>
      </c>
      <c r="D2966" s="40">
        <v>12</v>
      </c>
      <c r="E2966" s="30">
        <f t="shared" si="405"/>
        <v>1900</v>
      </c>
      <c r="F2966" s="30">
        <f t="shared" si="406"/>
        <v>2500</v>
      </c>
      <c r="G2966" s="30">
        <f t="shared" si="407"/>
        <v>3200</v>
      </c>
      <c r="H2966" s="30">
        <f t="shared" si="408"/>
        <v>3900</v>
      </c>
      <c r="I2966" s="30">
        <f t="shared" si="409"/>
        <v>4350</v>
      </c>
      <c r="J2966" s="30">
        <f t="shared" si="410"/>
        <v>5000</v>
      </c>
      <c r="K2966" s="30">
        <f t="shared" si="411"/>
        <v>5300</v>
      </c>
      <c r="L2966" s="30">
        <f t="shared" si="412"/>
        <v>5400</v>
      </c>
      <c r="M2966" s="30">
        <f t="shared" si="413"/>
        <v>6500</v>
      </c>
      <c r="N2966" s="33"/>
      <c r="O2966" s="33"/>
      <c r="P2966" s="33"/>
      <c r="Q2966" s="40">
        <v>12</v>
      </c>
    </row>
    <row r="2967" spans="1:17" ht="12" customHeight="1" x14ac:dyDescent="0.35">
      <c r="A2967" s="77" t="s">
        <v>904</v>
      </c>
      <c r="B2967" s="6">
        <v>5550</v>
      </c>
      <c r="C2967" s="6" t="s">
        <v>904</v>
      </c>
      <c r="D2967" s="40">
        <v>11</v>
      </c>
      <c r="E2967" s="30">
        <f t="shared" si="405"/>
        <v>1800</v>
      </c>
      <c r="F2967" s="30">
        <f t="shared" si="406"/>
        <v>2400</v>
      </c>
      <c r="G2967" s="30">
        <f t="shared" si="407"/>
        <v>3100</v>
      </c>
      <c r="H2967" s="30">
        <f t="shared" si="408"/>
        <v>3800</v>
      </c>
      <c r="I2967" s="30">
        <f t="shared" si="409"/>
        <v>4250</v>
      </c>
      <c r="J2967" s="30">
        <f t="shared" si="410"/>
        <v>4900</v>
      </c>
      <c r="K2967" s="30">
        <f t="shared" si="411"/>
        <v>5200</v>
      </c>
      <c r="L2967" s="30">
        <f t="shared" si="412"/>
        <v>5300</v>
      </c>
      <c r="M2967" s="30">
        <f t="shared" si="413"/>
        <v>6400</v>
      </c>
      <c r="N2967" s="33"/>
      <c r="O2967" s="33"/>
      <c r="P2967" s="33"/>
      <c r="Q2967" s="40">
        <v>11</v>
      </c>
    </row>
    <row r="2968" spans="1:17" ht="12" customHeight="1" x14ac:dyDescent="0.35">
      <c r="A2968" s="77" t="s">
        <v>905</v>
      </c>
      <c r="B2968" s="6">
        <v>5551</v>
      </c>
      <c r="C2968" s="6" t="s">
        <v>905</v>
      </c>
      <c r="D2968" s="40">
        <v>11</v>
      </c>
      <c r="E2968" s="30">
        <f t="shared" si="405"/>
        <v>1800</v>
      </c>
      <c r="F2968" s="30">
        <f t="shared" si="406"/>
        <v>2400</v>
      </c>
      <c r="G2968" s="30">
        <f t="shared" si="407"/>
        <v>3100</v>
      </c>
      <c r="H2968" s="30">
        <f t="shared" si="408"/>
        <v>3800</v>
      </c>
      <c r="I2968" s="30">
        <f t="shared" si="409"/>
        <v>4250</v>
      </c>
      <c r="J2968" s="30">
        <f t="shared" si="410"/>
        <v>4900</v>
      </c>
      <c r="K2968" s="30">
        <f t="shared" si="411"/>
        <v>5200</v>
      </c>
      <c r="L2968" s="30">
        <f t="shared" si="412"/>
        <v>5300</v>
      </c>
      <c r="M2968" s="30">
        <f t="shared" si="413"/>
        <v>6400</v>
      </c>
      <c r="N2968" s="33"/>
      <c r="O2968" s="33"/>
      <c r="P2968" s="33"/>
      <c r="Q2968" s="40">
        <v>11</v>
      </c>
    </row>
    <row r="2969" spans="1:17" ht="12" customHeight="1" x14ac:dyDescent="0.35">
      <c r="A2969" s="77" t="s">
        <v>906</v>
      </c>
      <c r="B2969" s="6">
        <v>5554</v>
      </c>
      <c r="C2969" s="6" t="s">
        <v>906</v>
      </c>
      <c r="D2969" s="40">
        <v>11</v>
      </c>
      <c r="E2969" s="30">
        <f t="shared" si="405"/>
        <v>1800</v>
      </c>
      <c r="F2969" s="30">
        <f t="shared" si="406"/>
        <v>2400</v>
      </c>
      <c r="G2969" s="30">
        <f t="shared" si="407"/>
        <v>3100</v>
      </c>
      <c r="H2969" s="30">
        <f t="shared" si="408"/>
        <v>3800</v>
      </c>
      <c r="I2969" s="30">
        <f t="shared" si="409"/>
        <v>4250</v>
      </c>
      <c r="J2969" s="30">
        <f t="shared" si="410"/>
        <v>4900</v>
      </c>
      <c r="K2969" s="30">
        <f t="shared" si="411"/>
        <v>5200</v>
      </c>
      <c r="L2969" s="30">
        <f t="shared" si="412"/>
        <v>5300</v>
      </c>
      <c r="M2969" s="30">
        <f t="shared" si="413"/>
        <v>6400</v>
      </c>
      <c r="N2969" s="33"/>
      <c r="O2969" s="33"/>
      <c r="P2969" s="33"/>
      <c r="Q2969" s="40">
        <v>11</v>
      </c>
    </row>
    <row r="2970" spans="1:17" ht="12" customHeight="1" x14ac:dyDescent="0.35">
      <c r="A2970" s="77" t="s">
        <v>907</v>
      </c>
      <c r="B2970" s="6">
        <v>5555</v>
      </c>
      <c r="C2970" s="6" t="s">
        <v>907</v>
      </c>
      <c r="D2970" s="40">
        <v>11</v>
      </c>
      <c r="E2970" s="30">
        <f t="shared" si="405"/>
        <v>1800</v>
      </c>
      <c r="F2970" s="30">
        <f t="shared" si="406"/>
        <v>2400</v>
      </c>
      <c r="G2970" s="30">
        <f t="shared" si="407"/>
        <v>3100</v>
      </c>
      <c r="H2970" s="30">
        <f t="shared" si="408"/>
        <v>3800</v>
      </c>
      <c r="I2970" s="30">
        <f t="shared" si="409"/>
        <v>4250</v>
      </c>
      <c r="J2970" s="30">
        <f t="shared" si="410"/>
        <v>4900</v>
      </c>
      <c r="K2970" s="30">
        <f t="shared" si="411"/>
        <v>5200</v>
      </c>
      <c r="L2970" s="30">
        <f t="shared" si="412"/>
        <v>5300</v>
      </c>
      <c r="M2970" s="30">
        <f t="shared" si="413"/>
        <v>6400</v>
      </c>
      <c r="N2970" s="33"/>
      <c r="O2970" s="33"/>
      <c r="P2970" s="33"/>
      <c r="Q2970" s="40">
        <v>11</v>
      </c>
    </row>
    <row r="2971" spans="1:17" ht="12" customHeight="1" x14ac:dyDescent="0.35">
      <c r="A2971" s="77" t="s">
        <v>904</v>
      </c>
      <c r="B2971" s="6">
        <v>5559</v>
      </c>
      <c r="C2971" s="6" t="s">
        <v>904</v>
      </c>
      <c r="D2971" s="40">
        <v>11</v>
      </c>
      <c r="E2971" s="30">
        <f t="shared" si="405"/>
        <v>1800</v>
      </c>
      <c r="F2971" s="30">
        <f t="shared" si="406"/>
        <v>2400</v>
      </c>
      <c r="G2971" s="30">
        <f t="shared" si="407"/>
        <v>3100</v>
      </c>
      <c r="H2971" s="30">
        <f t="shared" si="408"/>
        <v>3800</v>
      </c>
      <c r="I2971" s="30">
        <f t="shared" si="409"/>
        <v>4250</v>
      </c>
      <c r="J2971" s="30">
        <f t="shared" si="410"/>
        <v>4900</v>
      </c>
      <c r="K2971" s="30">
        <f t="shared" si="411"/>
        <v>5200</v>
      </c>
      <c r="L2971" s="30">
        <f t="shared" si="412"/>
        <v>5300</v>
      </c>
      <c r="M2971" s="30">
        <f t="shared" si="413"/>
        <v>6400</v>
      </c>
      <c r="N2971" s="33"/>
      <c r="O2971" s="33"/>
      <c r="P2971" s="33"/>
      <c r="Q2971" s="40">
        <v>11</v>
      </c>
    </row>
    <row r="2972" spans="1:17" ht="12" customHeight="1" x14ac:dyDescent="0.35">
      <c r="A2972" s="77" t="s">
        <v>908</v>
      </c>
      <c r="B2972" s="6">
        <v>5560</v>
      </c>
      <c r="C2972" s="6" t="s">
        <v>908</v>
      </c>
      <c r="D2972" s="40">
        <v>12</v>
      </c>
      <c r="E2972" s="30">
        <f t="shared" si="405"/>
        <v>1900</v>
      </c>
      <c r="F2972" s="30">
        <f t="shared" si="406"/>
        <v>2500</v>
      </c>
      <c r="G2972" s="30">
        <f t="shared" si="407"/>
        <v>3200</v>
      </c>
      <c r="H2972" s="30">
        <f t="shared" si="408"/>
        <v>3900</v>
      </c>
      <c r="I2972" s="30">
        <f t="shared" si="409"/>
        <v>4350</v>
      </c>
      <c r="J2972" s="30">
        <f t="shared" si="410"/>
        <v>5000</v>
      </c>
      <c r="K2972" s="30">
        <f t="shared" si="411"/>
        <v>5300</v>
      </c>
      <c r="L2972" s="30">
        <f t="shared" si="412"/>
        <v>5400</v>
      </c>
      <c r="M2972" s="30">
        <f t="shared" si="413"/>
        <v>6500</v>
      </c>
      <c r="N2972" s="33"/>
      <c r="O2972" s="33"/>
      <c r="P2972" s="33"/>
      <c r="Q2972" s="40">
        <v>12</v>
      </c>
    </row>
    <row r="2973" spans="1:17" ht="12" customHeight="1" x14ac:dyDescent="0.35">
      <c r="A2973" s="77" t="s">
        <v>909</v>
      </c>
      <c r="B2973" s="6">
        <v>5561</v>
      </c>
      <c r="C2973" s="6" t="s">
        <v>909</v>
      </c>
      <c r="D2973" s="40">
        <v>12</v>
      </c>
      <c r="E2973" s="30">
        <f t="shared" si="405"/>
        <v>1900</v>
      </c>
      <c r="F2973" s="30">
        <f t="shared" si="406"/>
        <v>2500</v>
      </c>
      <c r="G2973" s="30">
        <f t="shared" si="407"/>
        <v>3200</v>
      </c>
      <c r="H2973" s="30">
        <f t="shared" si="408"/>
        <v>3900</v>
      </c>
      <c r="I2973" s="30">
        <f t="shared" si="409"/>
        <v>4350</v>
      </c>
      <c r="J2973" s="30">
        <f t="shared" si="410"/>
        <v>5000</v>
      </c>
      <c r="K2973" s="30">
        <f t="shared" si="411"/>
        <v>5300</v>
      </c>
      <c r="L2973" s="30">
        <f t="shared" si="412"/>
        <v>5400</v>
      </c>
      <c r="M2973" s="30">
        <f t="shared" si="413"/>
        <v>6500</v>
      </c>
      <c r="N2973" s="33"/>
      <c r="O2973" s="33"/>
      <c r="P2973" s="33"/>
      <c r="Q2973" s="40">
        <v>12</v>
      </c>
    </row>
    <row r="2974" spans="1:17" ht="12" customHeight="1" x14ac:dyDescent="0.35">
      <c r="A2974" s="77" t="s">
        <v>910</v>
      </c>
      <c r="B2974" s="6">
        <v>5563</v>
      </c>
      <c r="C2974" s="6" t="s">
        <v>910</v>
      </c>
      <c r="D2974" s="40">
        <v>12</v>
      </c>
      <c r="E2974" s="30">
        <f t="shared" si="405"/>
        <v>1900</v>
      </c>
      <c r="F2974" s="30">
        <f t="shared" si="406"/>
        <v>2500</v>
      </c>
      <c r="G2974" s="30">
        <f t="shared" si="407"/>
        <v>3200</v>
      </c>
      <c r="H2974" s="30">
        <f t="shared" si="408"/>
        <v>3900</v>
      </c>
      <c r="I2974" s="30">
        <f t="shared" si="409"/>
        <v>4350</v>
      </c>
      <c r="J2974" s="30">
        <f t="shared" si="410"/>
        <v>5000</v>
      </c>
      <c r="K2974" s="30">
        <f t="shared" si="411"/>
        <v>5300</v>
      </c>
      <c r="L2974" s="30">
        <f t="shared" si="412"/>
        <v>5400</v>
      </c>
      <c r="M2974" s="30">
        <f t="shared" si="413"/>
        <v>6500</v>
      </c>
      <c r="N2974" s="33"/>
      <c r="O2974" s="33"/>
      <c r="P2974" s="33"/>
      <c r="Q2974" s="40">
        <v>12</v>
      </c>
    </row>
    <row r="2975" spans="1:17" ht="12" customHeight="1" x14ac:dyDescent="0.35">
      <c r="A2975" s="77" t="s">
        <v>911</v>
      </c>
      <c r="B2975" s="6">
        <v>5565</v>
      </c>
      <c r="C2975" s="6" t="s">
        <v>911</v>
      </c>
      <c r="D2975" s="40">
        <v>13</v>
      </c>
      <c r="E2975" s="30">
        <f t="shared" si="405"/>
        <v>2000</v>
      </c>
      <c r="F2975" s="30">
        <f t="shared" si="406"/>
        <v>2600</v>
      </c>
      <c r="G2975" s="30">
        <f t="shared" si="407"/>
        <v>3300</v>
      </c>
      <c r="H2975" s="30">
        <f t="shared" si="408"/>
        <v>4000</v>
      </c>
      <c r="I2975" s="30">
        <f t="shared" si="409"/>
        <v>4450</v>
      </c>
      <c r="J2975" s="30">
        <f t="shared" si="410"/>
        <v>5100</v>
      </c>
      <c r="K2975" s="30">
        <f t="shared" si="411"/>
        <v>5400</v>
      </c>
      <c r="L2975" s="30">
        <f t="shared" si="412"/>
        <v>5500</v>
      </c>
      <c r="M2975" s="30">
        <f t="shared" si="413"/>
        <v>6600</v>
      </c>
      <c r="N2975" s="33"/>
      <c r="O2975" s="33"/>
      <c r="P2975" s="33"/>
      <c r="Q2975" s="40">
        <v>13</v>
      </c>
    </row>
    <row r="2976" spans="1:17" ht="12" customHeight="1" x14ac:dyDescent="0.35">
      <c r="A2976" s="77" t="s">
        <v>912</v>
      </c>
      <c r="B2976" s="6">
        <v>5566</v>
      </c>
      <c r="C2976" s="6" t="s">
        <v>912</v>
      </c>
      <c r="D2976" s="40">
        <v>12</v>
      </c>
      <c r="E2976" s="30">
        <f t="shared" si="405"/>
        <v>1900</v>
      </c>
      <c r="F2976" s="30">
        <f t="shared" si="406"/>
        <v>2500</v>
      </c>
      <c r="G2976" s="30">
        <f t="shared" si="407"/>
        <v>3200</v>
      </c>
      <c r="H2976" s="30">
        <f t="shared" si="408"/>
        <v>3900</v>
      </c>
      <c r="I2976" s="30">
        <f t="shared" si="409"/>
        <v>4350</v>
      </c>
      <c r="J2976" s="30">
        <f t="shared" si="410"/>
        <v>5000</v>
      </c>
      <c r="K2976" s="30">
        <f t="shared" si="411"/>
        <v>5300</v>
      </c>
      <c r="L2976" s="30">
        <f t="shared" si="412"/>
        <v>5400</v>
      </c>
      <c r="M2976" s="30">
        <f t="shared" si="413"/>
        <v>6500</v>
      </c>
      <c r="N2976" s="33"/>
      <c r="O2976" s="33"/>
      <c r="P2976" s="33"/>
      <c r="Q2976" s="40">
        <v>12</v>
      </c>
    </row>
    <row r="2977" spans="1:17" ht="12" customHeight="1" x14ac:dyDescent="0.35">
      <c r="A2977" s="77" t="s">
        <v>913</v>
      </c>
      <c r="B2977" s="6">
        <v>5567</v>
      </c>
      <c r="C2977" s="6" t="s">
        <v>913</v>
      </c>
      <c r="D2977" s="40">
        <v>12</v>
      </c>
      <c r="E2977" s="30">
        <f t="shared" si="405"/>
        <v>1900</v>
      </c>
      <c r="F2977" s="30">
        <f t="shared" si="406"/>
        <v>2500</v>
      </c>
      <c r="G2977" s="30">
        <f t="shared" si="407"/>
        <v>3200</v>
      </c>
      <c r="H2977" s="30">
        <f t="shared" si="408"/>
        <v>3900</v>
      </c>
      <c r="I2977" s="30">
        <f t="shared" si="409"/>
        <v>4350</v>
      </c>
      <c r="J2977" s="30">
        <f t="shared" si="410"/>
        <v>5000</v>
      </c>
      <c r="K2977" s="30">
        <f t="shared" si="411"/>
        <v>5300</v>
      </c>
      <c r="L2977" s="30">
        <f t="shared" si="412"/>
        <v>5400</v>
      </c>
      <c r="M2977" s="30">
        <f t="shared" si="413"/>
        <v>6500</v>
      </c>
      <c r="N2977" s="33"/>
      <c r="O2977" s="33"/>
      <c r="P2977" s="33"/>
      <c r="Q2977" s="40">
        <v>12</v>
      </c>
    </row>
    <row r="2978" spans="1:17" ht="12" customHeight="1" x14ac:dyDescent="0.35">
      <c r="A2978" s="77" t="s">
        <v>914</v>
      </c>
      <c r="B2978" s="6">
        <v>5568</v>
      </c>
      <c r="C2978" s="6" t="s">
        <v>914</v>
      </c>
      <c r="D2978" s="40">
        <v>14</v>
      </c>
      <c r="E2978" s="30">
        <f t="shared" si="405"/>
        <v>2100</v>
      </c>
      <c r="F2978" s="30">
        <f t="shared" si="406"/>
        <v>3600</v>
      </c>
      <c r="G2978" s="30">
        <f t="shared" si="407"/>
        <v>4800</v>
      </c>
      <c r="H2978" s="30">
        <f t="shared" si="408"/>
        <v>5600</v>
      </c>
      <c r="I2978" s="30">
        <f t="shared" si="409"/>
        <v>6400</v>
      </c>
      <c r="J2978" s="30">
        <f t="shared" si="410"/>
        <v>7200</v>
      </c>
      <c r="K2978" s="30">
        <f t="shared" si="411"/>
        <v>8000</v>
      </c>
      <c r="L2978" s="30">
        <f t="shared" si="412"/>
        <v>8800</v>
      </c>
      <c r="M2978" s="30">
        <f t="shared" si="413"/>
        <v>9600</v>
      </c>
      <c r="N2978" s="33"/>
      <c r="O2978" s="33"/>
      <c r="P2978" s="33"/>
      <c r="Q2978" s="40">
        <v>14</v>
      </c>
    </row>
    <row r="2979" spans="1:17" ht="12" customHeight="1" x14ac:dyDescent="0.35">
      <c r="A2979" s="77" t="s">
        <v>915</v>
      </c>
      <c r="B2979" s="6">
        <v>5570</v>
      </c>
      <c r="C2979" s="6" t="s">
        <v>915</v>
      </c>
      <c r="D2979" s="40">
        <v>11</v>
      </c>
      <c r="E2979" s="30">
        <f t="shared" si="405"/>
        <v>1800</v>
      </c>
      <c r="F2979" s="30">
        <f t="shared" si="406"/>
        <v>2400</v>
      </c>
      <c r="G2979" s="30">
        <f t="shared" si="407"/>
        <v>3100</v>
      </c>
      <c r="H2979" s="30">
        <f t="shared" si="408"/>
        <v>3800</v>
      </c>
      <c r="I2979" s="30">
        <f t="shared" si="409"/>
        <v>4250</v>
      </c>
      <c r="J2979" s="30">
        <f t="shared" si="410"/>
        <v>4900</v>
      </c>
      <c r="K2979" s="30">
        <f t="shared" si="411"/>
        <v>5200</v>
      </c>
      <c r="L2979" s="30">
        <f t="shared" si="412"/>
        <v>5300</v>
      </c>
      <c r="M2979" s="30">
        <f t="shared" si="413"/>
        <v>6400</v>
      </c>
      <c r="N2979" s="33"/>
      <c r="O2979" s="33"/>
      <c r="P2979" s="33"/>
      <c r="Q2979" s="40">
        <v>11</v>
      </c>
    </row>
    <row r="2980" spans="1:17" ht="12" customHeight="1" x14ac:dyDescent="0.35">
      <c r="A2980" s="77" t="s">
        <v>916</v>
      </c>
      <c r="B2980" s="6">
        <v>5574</v>
      </c>
      <c r="C2980" s="6" t="s">
        <v>916</v>
      </c>
      <c r="D2980" s="40">
        <v>11</v>
      </c>
      <c r="E2980" s="30">
        <f t="shared" si="405"/>
        <v>1800</v>
      </c>
      <c r="F2980" s="30">
        <f t="shared" si="406"/>
        <v>2400</v>
      </c>
      <c r="G2980" s="30">
        <f t="shared" si="407"/>
        <v>3100</v>
      </c>
      <c r="H2980" s="30">
        <f t="shared" si="408"/>
        <v>3800</v>
      </c>
      <c r="I2980" s="30">
        <f t="shared" si="409"/>
        <v>4250</v>
      </c>
      <c r="J2980" s="30">
        <f t="shared" si="410"/>
        <v>4900</v>
      </c>
      <c r="K2980" s="30">
        <f t="shared" si="411"/>
        <v>5200</v>
      </c>
      <c r="L2980" s="30">
        <f t="shared" si="412"/>
        <v>5300</v>
      </c>
      <c r="M2980" s="30">
        <f t="shared" si="413"/>
        <v>6400</v>
      </c>
      <c r="N2980" s="33"/>
      <c r="O2980" s="33"/>
      <c r="P2980" s="33"/>
      <c r="Q2980" s="40">
        <v>11</v>
      </c>
    </row>
    <row r="2981" spans="1:17" ht="12" customHeight="1" x14ac:dyDescent="0.35">
      <c r="A2981" s="77" t="s">
        <v>915</v>
      </c>
      <c r="B2981" s="6">
        <v>5575</v>
      </c>
      <c r="C2981" s="6" t="s">
        <v>915</v>
      </c>
      <c r="D2981" s="40">
        <v>11</v>
      </c>
      <c r="E2981" s="30">
        <f t="shared" si="405"/>
        <v>1800</v>
      </c>
      <c r="F2981" s="30">
        <f t="shared" si="406"/>
        <v>2400</v>
      </c>
      <c r="G2981" s="30">
        <f t="shared" si="407"/>
        <v>3100</v>
      </c>
      <c r="H2981" s="30">
        <f t="shared" si="408"/>
        <v>3800</v>
      </c>
      <c r="I2981" s="30">
        <f t="shared" si="409"/>
        <v>4250</v>
      </c>
      <c r="J2981" s="30">
        <f t="shared" si="410"/>
        <v>4900</v>
      </c>
      <c r="K2981" s="30">
        <f t="shared" si="411"/>
        <v>5200</v>
      </c>
      <c r="L2981" s="30">
        <f t="shared" si="412"/>
        <v>5300</v>
      </c>
      <c r="M2981" s="30">
        <f t="shared" si="413"/>
        <v>6400</v>
      </c>
      <c r="N2981" s="33"/>
      <c r="O2981" s="33"/>
      <c r="P2981" s="33"/>
      <c r="Q2981" s="40">
        <v>11</v>
      </c>
    </row>
    <row r="2982" spans="1:17" ht="12" customHeight="1" x14ac:dyDescent="0.35">
      <c r="A2982" s="77" t="s">
        <v>917</v>
      </c>
      <c r="B2982" s="6">
        <v>5576</v>
      </c>
      <c r="C2982" s="6" t="s">
        <v>917</v>
      </c>
      <c r="D2982" s="40">
        <v>11</v>
      </c>
      <c r="E2982" s="30">
        <f t="shared" si="405"/>
        <v>1800</v>
      </c>
      <c r="F2982" s="30">
        <f t="shared" si="406"/>
        <v>2400</v>
      </c>
      <c r="G2982" s="30">
        <f t="shared" si="407"/>
        <v>3100</v>
      </c>
      <c r="H2982" s="30">
        <f t="shared" si="408"/>
        <v>3800</v>
      </c>
      <c r="I2982" s="30">
        <f t="shared" si="409"/>
        <v>4250</v>
      </c>
      <c r="J2982" s="30">
        <f t="shared" si="410"/>
        <v>4900</v>
      </c>
      <c r="K2982" s="30">
        <f t="shared" si="411"/>
        <v>5200</v>
      </c>
      <c r="L2982" s="30">
        <f t="shared" si="412"/>
        <v>5300</v>
      </c>
      <c r="M2982" s="30">
        <f t="shared" si="413"/>
        <v>6400</v>
      </c>
      <c r="N2982" s="33"/>
      <c r="O2982" s="33"/>
      <c r="P2982" s="33"/>
      <c r="Q2982" s="40">
        <v>11</v>
      </c>
    </row>
    <row r="2983" spans="1:17" ht="12" customHeight="1" x14ac:dyDescent="0.35">
      <c r="A2983" s="77" t="s">
        <v>918</v>
      </c>
      <c r="B2983" s="6">
        <v>5578</v>
      </c>
      <c r="C2983" s="6" t="s">
        <v>918</v>
      </c>
      <c r="D2983" s="40">
        <v>11</v>
      </c>
      <c r="E2983" s="30">
        <f t="shared" si="405"/>
        <v>1800</v>
      </c>
      <c r="F2983" s="30">
        <f t="shared" si="406"/>
        <v>2400</v>
      </c>
      <c r="G2983" s="30">
        <f t="shared" si="407"/>
        <v>3100</v>
      </c>
      <c r="H2983" s="30">
        <f t="shared" si="408"/>
        <v>3800</v>
      </c>
      <c r="I2983" s="30">
        <f t="shared" si="409"/>
        <v>4250</v>
      </c>
      <c r="J2983" s="30">
        <f t="shared" si="410"/>
        <v>4900</v>
      </c>
      <c r="K2983" s="30">
        <f t="shared" si="411"/>
        <v>5200</v>
      </c>
      <c r="L2983" s="30">
        <f t="shared" si="412"/>
        <v>5300</v>
      </c>
      <c r="M2983" s="30">
        <f t="shared" si="413"/>
        <v>6400</v>
      </c>
      <c r="N2983" s="33"/>
      <c r="O2983" s="33"/>
      <c r="P2983" s="33"/>
      <c r="Q2983" s="40">
        <v>11</v>
      </c>
    </row>
    <row r="2984" spans="1:17" ht="12" customHeight="1" x14ac:dyDescent="0.35">
      <c r="A2984" s="77" t="s">
        <v>919</v>
      </c>
      <c r="B2984" s="6">
        <v>5580</v>
      </c>
      <c r="C2984" s="6" t="s">
        <v>919</v>
      </c>
      <c r="D2984" s="40">
        <v>11</v>
      </c>
      <c r="E2984" s="30">
        <f t="shared" si="405"/>
        <v>1800</v>
      </c>
      <c r="F2984" s="30">
        <f t="shared" si="406"/>
        <v>2400</v>
      </c>
      <c r="G2984" s="30">
        <f t="shared" si="407"/>
        <v>3100</v>
      </c>
      <c r="H2984" s="30">
        <f t="shared" si="408"/>
        <v>3800</v>
      </c>
      <c r="I2984" s="30">
        <f t="shared" si="409"/>
        <v>4250</v>
      </c>
      <c r="J2984" s="30">
        <f t="shared" si="410"/>
        <v>4900</v>
      </c>
      <c r="K2984" s="30">
        <f t="shared" si="411"/>
        <v>5200</v>
      </c>
      <c r="L2984" s="30">
        <f t="shared" si="412"/>
        <v>5300</v>
      </c>
      <c r="M2984" s="30">
        <f t="shared" si="413"/>
        <v>6400</v>
      </c>
      <c r="N2984" s="33"/>
      <c r="O2984" s="33"/>
      <c r="P2984" s="33"/>
      <c r="Q2984" s="40">
        <v>11</v>
      </c>
    </row>
    <row r="2985" spans="1:17" ht="12" customHeight="1" x14ac:dyDescent="0.35">
      <c r="A2985" s="77" t="s">
        <v>920</v>
      </c>
      <c r="B2985" s="6">
        <v>5582</v>
      </c>
      <c r="C2985" s="6" t="s">
        <v>920</v>
      </c>
      <c r="D2985" s="40">
        <v>11</v>
      </c>
      <c r="E2985" s="30">
        <f t="shared" si="405"/>
        <v>1800</v>
      </c>
      <c r="F2985" s="30">
        <f t="shared" si="406"/>
        <v>2400</v>
      </c>
      <c r="G2985" s="30">
        <f t="shared" si="407"/>
        <v>3100</v>
      </c>
      <c r="H2985" s="30">
        <f t="shared" si="408"/>
        <v>3800</v>
      </c>
      <c r="I2985" s="30">
        <f t="shared" si="409"/>
        <v>4250</v>
      </c>
      <c r="J2985" s="30">
        <f t="shared" si="410"/>
        <v>4900</v>
      </c>
      <c r="K2985" s="30">
        <f t="shared" si="411"/>
        <v>5200</v>
      </c>
      <c r="L2985" s="30">
        <f t="shared" si="412"/>
        <v>5300</v>
      </c>
      <c r="M2985" s="30">
        <f t="shared" si="413"/>
        <v>6400</v>
      </c>
      <c r="N2985" s="33"/>
      <c r="O2985" s="33"/>
      <c r="P2985" s="33"/>
      <c r="Q2985" s="40">
        <v>11</v>
      </c>
    </row>
    <row r="2986" spans="1:17" ht="12" customHeight="1" x14ac:dyDescent="0.35">
      <c r="A2986" s="77" t="s">
        <v>921</v>
      </c>
      <c r="B2986" s="6">
        <v>5583</v>
      </c>
      <c r="C2986" s="6" t="s">
        <v>921</v>
      </c>
      <c r="D2986" s="40">
        <v>11</v>
      </c>
      <c r="E2986" s="30">
        <f t="shared" si="405"/>
        <v>1800</v>
      </c>
      <c r="F2986" s="30">
        <f t="shared" si="406"/>
        <v>2400</v>
      </c>
      <c r="G2986" s="30">
        <f t="shared" si="407"/>
        <v>3100</v>
      </c>
      <c r="H2986" s="30">
        <f t="shared" si="408"/>
        <v>3800</v>
      </c>
      <c r="I2986" s="30">
        <f t="shared" si="409"/>
        <v>4250</v>
      </c>
      <c r="J2986" s="30">
        <f t="shared" si="410"/>
        <v>4900</v>
      </c>
      <c r="K2986" s="30">
        <f t="shared" si="411"/>
        <v>5200</v>
      </c>
      <c r="L2986" s="30">
        <f t="shared" si="412"/>
        <v>5300</v>
      </c>
      <c r="M2986" s="30">
        <f t="shared" si="413"/>
        <v>6400</v>
      </c>
      <c r="N2986" s="33"/>
      <c r="O2986" s="33"/>
      <c r="P2986" s="33"/>
      <c r="Q2986" s="40">
        <v>11</v>
      </c>
    </row>
    <row r="2987" spans="1:17" ht="12" customHeight="1" x14ac:dyDescent="0.35">
      <c r="A2987" s="77" t="s">
        <v>922</v>
      </c>
      <c r="B2987" s="6">
        <v>5584</v>
      </c>
      <c r="C2987" s="6" t="s">
        <v>922</v>
      </c>
      <c r="D2987" s="40">
        <v>13</v>
      </c>
      <c r="E2987" s="30">
        <f t="shared" si="405"/>
        <v>2000</v>
      </c>
      <c r="F2987" s="30">
        <f t="shared" si="406"/>
        <v>2600</v>
      </c>
      <c r="G2987" s="30">
        <f t="shared" si="407"/>
        <v>3300</v>
      </c>
      <c r="H2987" s="30">
        <f t="shared" si="408"/>
        <v>4000</v>
      </c>
      <c r="I2987" s="30">
        <f t="shared" si="409"/>
        <v>4450</v>
      </c>
      <c r="J2987" s="30">
        <f t="shared" si="410"/>
        <v>5100</v>
      </c>
      <c r="K2987" s="30">
        <f t="shared" si="411"/>
        <v>5400</v>
      </c>
      <c r="L2987" s="30">
        <f t="shared" si="412"/>
        <v>5500</v>
      </c>
      <c r="M2987" s="30">
        <f t="shared" si="413"/>
        <v>6600</v>
      </c>
      <c r="N2987" s="33"/>
      <c r="O2987" s="33"/>
      <c r="P2987" s="33"/>
      <c r="Q2987" s="40">
        <v>13</v>
      </c>
    </row>
    <row r="2988" spans="1:17" ht="12" customHeight="1" x14ac:dyDescent="0.35">
      <c r="A2988" s="77" t="s">
        <v>923</v>
      </c>
      <c r="B2988" s="6">
        <v>5585</v>
      </c>
      <c r="C2988" s="6" t="s">
        <v>923</v>
      </c>
      <c r="D2988" s="40">
        <v>11</v>
      </c>
      <c r="E2988" s="30">
        <f t="shared" si="405"/>
        <v>1800</v>
      </c>
      <c r="F2988" s="30">
        <f t="shared" si="406"/>
        <v>2400</v>
      </c>
      <c r="G2988" s="30">
        <f t="shared" si="407"/>
        <v>3100</v>
      </c>
      <c r="H2988" s="30">
        <f t="shared" si="408"/>
        <v>3800</v>
      </c>
      <c r="I2988" s="30">
        <f t="shared" si="409"/>
        <v>4250</v>
      </c>
      <c r="J2988" s="30">
        <f t="shared" si="410"/>
        <v>4900</v>
      </c>
      <c r="K2988" s="30">
        <f t="shared" si="411"/>
        <v>5200</v>
      </c>
      <c r="L2988" s="30">
        <f t="shared" si="412"/>
        <v>5300</v>
      </c>
      <c r="M2988" s="30">
        <f t="shared" si="413"/>
        <v>6400</v>
      </c>
      <c r="N2988" s="33"/>
      <c r="O2988" s="33"/>
      <c r="P2988" s="33"/>
      <c r="Q2988" s="40">
        <v>11</v>
      </c>
    </row>
    <row r="2989" spans="1:17" ht="12" customHeight="1" x14ac:dyDescent="0.35">
      <c r="A2989" s="77" t="s">
        <v>921</v>
      </c>
      <c r="B2989" s="6">
        <v>5586</v>
      </c>
      <c r="C2989" s="6" t="s">
        <v>921</v>
      </c>
      <c r="D2989" s="40">
        <v>11</v>
      </c>
      <c r="E2989" s="30">
        <f t="shared" si="405"/>
        <v>1800</v>
      </c>
      <c r="F2989" s="30">
        <f t="shared" si="406"/>
        <v>2400</v>
      </c>
      <c r="G2989" s="30">
        <f t="shared" si="407"/>
        <v>3100</v>
      </c>
      <c r="H2989" s="30">
        <f t="shared" si="408"/>
        <v>3800</v>
      </c>
      <c r="I2989" s="30">
        <f t="shared" si="409"/>
        <v>4250</v>
      </c>
      <c r="J2989" s="30">
        <f t="shared" si="410"/>
        <v>4900</v>
      </c>
      <c r="K2989" s="30">
        <f t="shared" si="411"/>
        <v>5200</v>
      </c>
      <c r="L2989" s="30">
        <f t="shared" si="412"/>
        <v>5300</v>
      </c>
      <c r="M2989" s="30">
        <f t="shared" si="413"/>
        <v>6400</v>
      </c>
      <c r="N2989" s="33"/>
      <c r="O2989" s="33"/>
      <c r="P2989" s="33"/>
      <c r="Q2989" s="40">
        <v>11</v>
      </c>
    </row>
    <row r="2990" spans="1:17" ht="12" customHeight="1" x14ac:dyDescent="0.35">
      <c r="A2990" s="77" t="s">
        <v>919</v>
      </c>
      <c r="B2990" s="6">
        <v>5588</v>
      </c>
      <c r="C2990" s="6" t="s">
        <v>919</v>
      </c>
      <c r="D2990" s="40">
        <v>12</v>
      </c>
      <c r="E2990" s="30">
        <f t="shared" si="405"/>
        <v>1900</v>
      </c>
      <c r="F2990" s="30">
        <f t="shared" si="406"/>
        <v>2500</v>
      </c>
      <c r="G2990" s="30">
        <f t="shared" si="407"/>
        <v>3200</v>
      </c>
      <c r="H2990" s="30">
        <f t="shared" si="408"/>
        <v>3900</v>
      </c>
      <c r="I2990" s="30">
        <f t="shared" si="409"/>
        <v>4350</v>
      </c>
      <c r="J2990" s="30">
        <f t="shared" si="410"/>
        <v>5000</v>
      </c>
      <c r="K2990" s="30">
        <f t="shared" si="411"/>
        <v>5300</v>
      </c>
      <c r="L2990" s="30">
        <f t="shared" si="412"/>
        <v>5400</v>
      </c>
      <c r="M2990" s="30">
        <f t="shared" si="413"/>
        <v>6500</v>
      </c>
      <c r="N2990" s="33"/>
      <c r="O2990" s="33"/>
      <c r="P2990" s="33"/>
      <c r="Q2990" s="40">
        <v>12</v>
      </c>
    </row>
    <row r="2991" spans="1:17" ht="12" customHeight="1" x14ac:dyDescent="0.35">
      <c r="A2991" s="77" t="s">
        <v>923</v>
      </c>
      <c r="B2991" s="6">
        <v>5589</v>
      </c>
      <c r="C2991" s="6" t="s">
        <v>923</v>
      </c>
      <c r="D2991" s="40">
        <v>12</v>
      </c>
      <c r="E2991" s="30">
        <f t="shared" si="405"/>
        <v>1900</v>
      </c>
      <c r="F2991" s="30">
        <f t="shared" si="406"/>
        <v>2500</v>
      </c>
      <c r="G2991" s="30">
        <f t="shared" si="407"/>
        <v>3200</v>
      </c>
      <c r="H2991" s="30">
        <f t="shared" si="408"/>
        <v>3900</v>
      </c>
      <c r="I2991" s="30">
        <f t="shared" si="409"/>
        <v>4350</v>
      </c>
      <c r="J2991" s="30">
        <f t="shared" si="410"/>
        <v>5000</v>
      </c>
      <c r="K2991" s="30">
        <f t="shared" si="411"/>
        <v>5300</v>
      </c>
      <c r="L2991" s="30">
        <f t="shared" si="412"/>
        <v>5400</v>
      </c>
      <c r="M2991" s="30">
        <f t="shared" si="413"/>
        <v>6500</v>
      </c>
      <c r="N2991" s="33"/>
      <c r="O2991" s="33"/>
      <c r="P2991" s="33"/>
      <c r="Q2991" s="40">
        <v>12</v>
      </c>
    </row>
    <row r="2992" spans="1:17" ht="12" customHeight="1" x14ac:dyDescent="0.35">
      <c r="A2992" s="77" t="s">
        <v>924</v>
      </c>
      <c r="B2992" s="6">
        <v>5590</v>
      </c>
      <c r="C2992" s="6" t="s">
        <v>924</v>
      </c>
      <c r="D2992" s="40">
        <v>11</v>
      </c>
      <c r="E2992" s="30">
        <f t="shared" si="405"/>
        <v>1800</v>
      </c>
      <c r="F2992" s="30">
        <f t="shared" si="406"/>
        <v>2400</v>
      </c>
      <c r="G2992" s="30">
        <f t="shared" si="407"/>
        <v>3100</v>
      </c>
      <c r="H2992" s="30">
        <f t="shared" si="408"/>
        <v>3800</v>
      </c>
      <c r="I2992" s="30">
        <f t="shared" si="409"/>
        <v>4250</v>
      </c>
      <c r="J2992" s="30">
        <f t="shared" si="410"/>
        <v>4900</v>
      </c>
      <c r="K2992" s="30">
        <f t="shared" si="411"/>
        <v>5200</v>
      </c>
      <c r="L2992" s="30">
        <f t="shared" si="412"/>
        <v>5300</v>
      </c>
      <c r="M2992" s="30">
        <f t="shared" si="413"/>
        <v>6400</v>
      </c>
      <c r="N2992" s="33"/>
      <c r="O2992" s="33"/>
      <c r="P2992" s="33"/>
      <c r="Q2992" s="40">
        <v>11</v>
      </c>
    </row>
    <row r="2993" spans="1:17" ht="12" customHeight="1" x14ac:dyDescent="0.35">
      <c r="A2993" s="77" t="s">
        <v>924</v>
      </c>
      <c r="B2993" s="6">
        <v>5591</v>
      </c>
      <c r="C2993" s="6" t="s">
        <v>924</v>
      </c>
      <c r="D2993" s="40">
        <v>11</v>
      </c>
      <c r="E2993" s="30">
        <f t="shared" si="405"/>
        <v>1800</v>
      </c>
      <c r="F2993" s="30">
        <f t="shared" si="406"/>
        <v>2400</v>
      </c>
      <c r="G2993" s="30">
        <f t="shared" si="407"/>
        <v>3100</v>
      </c>
      <c r="H2993" s="30">
        <f t="shared" si="408"/>
        <v>3800</v>
      </c>
      <c r="I2993" s="30">
        <f t="shared" si="409"/>
        <v>4250</v>
      </c>
      <c r="J2993" s="30">
        <f t="shared" si="410"/>
        <v>4900</v>
      </c>
      <c r="K2993" s="30">
        <f t="shared" si="411"/>
        <v>5200</v>
      </c>
      <c r="L2993" s="30">
        <f t="shared" si="412"/>
        <v>5300</v>
      </c>
      <c r="M2993" s="30">
        <f t="shared" si="413"/>
        <v>6400</v>
      </c>
      <c r="N2993" s="33"/>
      <c r="O2993" s="33"/>
      <c r="P2993" s="33"/>
      <c r="Q2993" s="40">
        <v>11</v>
      </c>
    </row>
    <row r="2994" spans="1:17" ht="12" customHeight="1" x14ac:dyDescent="0.35">
      <c r="A2994" s="77" t="s">
        <v>925</v>
      </c>
      <c r="B2994" s="6">
        <v>5593</v>
      </c>
      <c r="C2994" s="6" t="s">
        <v>925</v>
      </c>
      <c r="D2994" s="40">
        <v>12</v>
      </c>
      <c r="E2994" s="30">
        <f t="shared" si="405"/>
        <v>1900</v>
      </c>
      <c r="F2994" s="30">
        <f t="shared" si="406"/>
        <v>2500</v>
      </c>
      <c r="G2994" s="30">
        <f t="shared" si="407"/>
        <v>3200</v>
      </c>
      <c r="H2994" s="30">
        <f t="shared" si="408"/>
        <v>3900</v>
      </c>
      <c r="I2994" s="30">
        <f t="shared" si="409"/>
        <v>4350</v>
      </c>
      <c r="J2994" s="30">
        <f t="shared" si="410"/>
        <v>5000</v>
      </c>
      <c r="K2994" s="30">
        <f t="shared" si="411"/>
        <v>5300</v>
      </c>
      <c r="L2994" s="30">
        <f t="shared" si="412"/>
        <v>5400</v>
      </c>
      <c r="M2994" s="30">
        <f t="shared" si="413"/>
        <v>6500</v>
      </c>
      <c r="N2994" s="33"/>
      <c r="O2994" s="33"/>
      <c r="P2994" s="33"/>
      <c r="Q2994" s="40">
        <v>12</v>
      </c>
    </row>
    <row r="2995" spans="1:17" ht="12" customHeight="1" x14ac:dyDescent="0.35">
      <c r="A2995" s="77" t="s">
        <v>925</v>
      </c>
      <c r="B2995" s="6">
        <v>5594</v>
      </c>
      <c r="C2995" s="6" t="s">
        <v>925</v>
      </c>
      <c r="D2995" s="40">
        <v>12</v>
      </c>
      <c r="E2995" s="30">
        <f t="shared" si="405"/>
        <v>1900</v>
      </c>
      <c r="F2995" s="30">
        <f t="shared" si="406"/>
        <v>2500</v>
      </c>
      <c r="G2995" s="30">
        <f t="shared" si="407"/>
        <v>3200</v>
      </c>
      <c r="H2995" s="30">
        <f t="shared" si="408"/>
        <v>3900</v>
      </c>
      <c r="I2995" s="30">
        <f t="shared" si="409"/>
        <v>4350</v>
      </c>
      <c r="J2995" s="30">
        <f t="shared" si="410"/>
        <v>5000</v>
      </c>
      <c r="K2995" s="30">
        <f t="shared" si="411"/>
        <v>5300</v>
      </c>
      <c r="L2995" s="30">
        <f t="shared" si="412"/>
        <v>5400</v>
      </c>
      <c r="M2995" s="30">
        <f t="shared" si="413"/>
        <v>6500</v>
      </c>
      <c r="N2995" s="33"/>
      <c r="O2995" s="33"/>
      <c r="P2995" s="33"/>
      <c r="Q2995" s="40">
        <v>12</v>
      </c>
    </row>
    <row r="2996" spans="1:17" ht="12" customHeight="1" x14ac:dyDescent="0.35">
      <c r="A2996" s="77" t="s">
        <v>910</v>
      </c>
      <c r="B2996" s="6">
        <v>5595</v>
      </c>
      <c r="C2996" s="6" t="s">
        <v>910</v>
      </c>
      <c r="D2996" s="40">
        <v>12</v>
      </c>
      <c r="E2996" s="30">
        <f t="shared" si="405"/>
        <v>1900</v>
      </c>
      <c r="F2996" s="30">
        <f t="shared" si="406"/>
        <v>2500</v>
      </c>
      <c r="G2996" s="30">
        <f t="shared" si="407"/>
        <v>3200</v>
      </c>
      <c r="H2996" s="30">
        <f t="shared" si="408"/>
        <v>3900</v>
      </c>
      <c r="I2996" s="30">
        <f t="shared" si="409"/>
        <v>4350</v>
      </c>
      <c r="J2996" s="30">
        <f t="shared" si="410"/>
        <v>5000</v>
      </c>
      <c r="K2996" s="30">
        <f t="shared" si="411"/>
        <v>5300</v>
      </c>
      <c r="L2996" s="30">
        <f t="shared" si="412"/>
        <v>5400</v>
      </c>
      <c r="M2996" s="30">
        <f t="shared" si="413"/>
        <v>6500</v>
      </c>
      <c r="N2996" s="33"/>
      <c r="O2996" s="33"/>
      <c r="P2996" s="33"/>
      <c r="Q2996" s="40">
        <v>12</v>
      </c>
    </row>
    <row r="2997" spans="1:17" ht="12" customHeight="1" x14ac:dyDescent="0.35">
      <c r="A2997" s="77" t="s">
        <v>926</v>
      </c>
      <c r="B2997" s="6">
        <v>5596</v>
      </c>
      <c r="C2997" s="6" t="s">
        <v>926</v>
      </c>
      <c r="D2997" s="40">
        <v>12</v>
      </c>
      <c r="E2997" s="30">
        <f t="shared" si="405"/>
        <v>1900</v>
      </c>
      <c r="F2997" s="30">
        <f t="shared" si="406"/>
        <v>2500</v>
      </c>
      <c r="G2997" s="30">
        <f t="shared" si="407"/>
        <v>3200</v>
      </c>
      <c r="H2997" s="30">
        <f t="shared" si="408"/>
        <v>3900</v>
      </c>
      <c r="I2997" s="30">
        <f t="shared" si="409"/>
        <v>4350</v>
      </c>
      <c r="J2997" s="30">
        <f t="shared" si="410"/>
        <v>5000</v>
      </c>
      <c r="K2997" s="30">
        <f t="shared" si="411"/>
        <v>5300</v>
      </c>
      <c r="L2997" s="30">
        <f t="shared" si="412"/>
        <v>5400</v>
      </c>
      <c r="M2997" s="30">
        <f t="shared" si="413"/>
        <v>6500</v>
      </c>
      <c r="N2997" s="33"/>
      <c r="O2997" s="33"/>
      <c r="P2997" s="33"/>
      <c r="Q2997" s="40">
        <v>12</v>
      </c>
    </row>
    <row r="2998" spans="1:17" ht="12" customHeight="1" x14ac:dyDescent="0.35">
      <c r="A2998" s="77" t="s">
        <v>927</v>
      </c>
      <c r="B2998" s="6">
        <v>5598</v>
      </c>
      <c r="C2998" s="6" t="s">
        <v>927</v>
      </c>
      <c r="D2998" s="40">
        <v>12</v>
      </c>
      <c r="E2998" s="30">
        <f t="shared" si="405"/>
        <v>1900</v>
      </c>
      <c r="F2998" s="30">
        <f t="shared" si="406"/>
        <v>2500</v>
      </c>
      <c r="G2998" s="30">
        <f t="shared" si="407"/>
        <v>3200</v>
      </c>
      <c r="H2998" s="30">
        <f t="shared" si="408"/>
        <v>3900</v>
      </c>
      <c r="I2998" s="30">
        <f t="shared" si="409"/>
        <v>4350</v>
      </c>
      <c r="J2998" s="30">
        <f t="shared" si="410"/>
        <v>5000</v>
      </c>
      <c r="K2998" s="30">
        <f t="shared" si="411"/>
        <v>5300</v>
      </c>
      <c r="L2998" s="30">
        <f t="shared" si="412"/>
        <v>5400</v>
      </c>
      <c r="M2998" s="30">
        <f t="shared" si="413"/>
        <v>6500</v>
      </c>
      <c r="N2998" s="33"/>
      <c r="O2998" s="33"/>
      <c r="P2998" s="33"/>
      <c r="Q2998" s="40">
        <v>12</v>
      </c>
    </row>
    <row r="2999" spans="1:17" ht="12" customHeight="1" x14ac:dyDescent="0.35">
      <c r="A2999" s="77" t="s">
        <v>928</v>
      </c>
      <c r="B2999" s="6">
        <v>5600</v>
      </c>
      <c r="C2999" s="6" t="s">
        <v>928</v>
      </c>
      <c r="D2999" s="40">
        <v>13</v>
      </c>
      <c r="E2999" s="30">
        <f t="shared" si="405"/>
        <v>2000</v>
      </c>
      <c r="F2999" s="30">
        <f t="shared" si="406"/>
        <v>2600</v>
      </c>
      <c r="G2999" s="30">
        <f t="shared" si="407"/>
        <v>3300</v>
      </c>
      <c r="H2999" s="30">
        <f t="shared" si="408"/>
        <v>4000</v>
      </c>
      <c r="I2999" s="30">
        <f t="shared" si="409"/>
        <v>4450</v>
      </c>
      <c r="J2999" s="30">
        <f t="shared" si="410"/>
        <v>5100</v>
      </c>
      <c r="K2999" s="30">
        <f t="shared" si="411"/>
        <v>5400</v>
      </c>
      <c r="L2999" s="30">
        <f t="shared" si="412"/>
        <v>5500</v>
      </c>
      <c r="M2999" s="30">
        <f t="shared" si="413"/>
        <v>6600</v>
      </c>
      <c r="N2999" s="33"/>
      <c r="O2999" s="33"/>
      <c r="P2999" s="33"/>
      <c r="Q2999" s="40">
        <v>13</v>
      </c>
    </row>
    <row r="3000" spans="1:17" ht="12" customHeight="1" x14ac:dyDescent="0.35">
      <c r="A3000" s="77" t="s">
        <v>928</v>
      </c>
      <c r="B3000" s="6">
        <v>5601</v>
      </c>
      <c r="C3000" s="6" t="s">
        <v>928</v>
      </c>
      <c r="D3000" s="40">
        <v>13</v>
      </c>
      <c r="E3000" s="30">
        <f t="shared" si="405"/>
        <v>2000</v>
      </c>
      <c r="F3000" s="30">
        <f t="shared" si="406"/>
        <v>2600</v>
      </c>
      <c r="G3000" s="30">
        <f t="shared" si="407"/>
        <v>3300</v>
      </c>
      <c r="H3000" s="30">
        <f t="shared" si="408"/>
        <v>4000</v>
      </c>
      <c r="I3000" s="30">
        <f t="shared" si="409"/>
        <v>4450</v>
      </c>
      <c r="J3000" s="30">
        <f t="shared" si="410"/>
        <v>5100</v>
      </c>
      <c r="K3000" s="30">
        <f t="shared" si="411"/>
        <v>5400</v>
      </c>
      <c r="L3000" s="30">
        <f t="shared" si="412"/>
        <v>5500</v>
      </c>
      <c r="M3000" s="30">
        <f t="shared" si="413"/>
        <v>6600</v>
      </c>
      <c r="N3000" s="33"/>
      <c r="O3000" s="33"/>
      <c r="P3000" s="33"/>
      <c r="Q3000" s="40">
        <v>13</v>
      </c>
    </row>
    <row r="3001" spans="1:17" ht="12" customHeight="1" x14ac:dyDescent="0.35">
      <c r="A3001" s="77" t="s">
        <v>928</v>
      </c>
      <c r="B3001" s="6">
        <v>5602</v>
      </c>
      <c r="C3001" s="6" t="s">
        <v>928</v>
      </c>
      <c r="D3001" s="40">
        <v>13</v>
      </c>
      <c r="E3001" s="30">
        <f t="shared" si="405"/>
        <v>2000</v>
      </c>
      <c r="F3001" s="30">
        <f t="shared" si="406"/>
        <v>2600</v>
      </c>
      <c r="G3001" s="30">
        <f t="shared" si="407"/>
        <v>3300</v>
      </c>
      <c r="H3001" s="30">
        <f t="shared" si="408"/>
        <v>4000</v>
      </c>
      <c r="I3001" s="30">
        <f t="shared" si="409"/>
        <v>4450</v>
      </c>
      <c r="J3001" s="30">
        <f t="shared" si="410"/>
        <v>5100</v>
      </c>
      <c r="K3001" s="30">
        <f t="shared" si="411"/>
        <v>5400</v>
      </c>
      <c r="L3001" s="30">
        <f t="shared" si="412"/>
        <v>5500</v>
      </c>
      <c r="M3001" s="30">
        <f t="shared" si="413"/>
        <v>6600</v>
      </c>
      <c r="N3001" s="33"/>
      <c r="O3001" s="33"/>
      <c r="P3001" s="33"/>
      <c r="Q3001" s="40">
        <v>13</v>
      </c>
    </row>
    <row r="3002" spans="1:17" ht="12" customHeight="1" x14ac:dyDescent="0.35">
      <c r="A3002" s="77" t="s">
        <v>929</v>
      </c>
      <c r="B3002" s="6">
        <v>5604</v>
      </c>
      <c r="C3002" s="6" t="s">
        <v>929</v>
      </c>
      <c r="D3002" s="40">
        <v>13</v>
      </c>
      <c r="E3002" s="30">
        <f t="shared" si="405"/>
        <v>2000</v>
      </c>
      <c r="F3002" s="30">
        <f t="shared" si="406"/>
        <v>2600</v>
      </c>
      <c r="G3002" s="30">
        <f t="shared" si="407"/>
        <v>3300</v>
      </c>
      <c r="H3002" s="30">
        <f t="shared" si="408"/>
        <v>4000</v>
      </c>
      <c r="I3002" s="30">
        <f t="shared" si="409"/>
        <v>4450</v>
      </c>
      <c r="J3002" s="30">
        <f t="shared" si="410"/>
        <v>5100</v>
      </c>
      <c r="K3002" s="30">
        <f t="shared" si="411"/>
        <v>5400</v>
      </c>
      <c r="L3002" s="30">
        <f t="shared" si="412"/>
        <v>5500</v>
      </c>
      <c r="M3002" s="30">
        <f t="shared" si="413"/>
        <v>6600</v>
      </c>
      <c r="N3002" s="33"/>
      <c r="O3002" s="33"/>
      <c r="P3002" s="33"/>
      <c r="Q3002" s="40">
        <v>13</v>
      </c>
    </row>
    <row r="3003" spans="1:17" ht="12" customHeight="1" x14ac:dyDescent="0.35">
      <c r="A3003" s="77" t="s">
        <v>930</v>
      </c>
      <c r="B3003" s="6">
        <v>5605</v>
      </c>
      <c r="C3003" s="6" t="s">
        <v>930</v>
      </c>
      <c r="D3003" s="40">
        <v>13</v>
      </c>
      <c r="E3003" s="30">
        <f t="shared" si="405"/>
        <v>2000</v>
      </c>
      <c r="F3003" s="30">
        <f t="shared" si="406"/>
        <v>2600</v>
      </c>
      <c r="G3003" s="30">
        <f t="shared" si="407"/>
        <v>3300</v>
      </c>
      <c r="H3003" s="30">
        <f t="shared" si="408"/>
        <v>4000</v>
      </c>
      <c r="I3003" s="30">
        <f t="shared" si="409"/>
        <v>4450</v>
      </c>
      <c r="J3003" s="30">
        <f t="shared" si="410"/>
        <v>5100</v>
      </c>
      <c r="K3003" s="30">
        <f t="shared" si="411"/>
        <v>5400</v>
      </c>
      <c r="L3003" s="30">
        <f t="shared" si="412"/>
        <v>5500</v>
      </c>
      <c r="M3003" s="30">
        <f t="shared" si="413"/>
        <v>6600</v>
      </c>
      <c r="N3003" s="33"/>
      <c r="O3003" s="33"/>
      <c r="P3003" s="33"/>
      <c r="Q3003" s="40">
        <v>13</v>
      </c>
    </row>
    <row r="3004" spans="1:17" ht="12" customHeight="1" x14ac:dyDescent="0.35">
      <c r="A3004" s="77" t="s">
        <v>929</v>
      </c>
      <c r="B3004" s="6">
        <v>5610</v>
      </c>
      <c r="C3004" s="6" t="s">
        <v>929</v>
      </c>
      <c r="D3004" s="40">
        <v>13</v>
      </c>
      <c r="E3004" s="30">
        <f t="shared" si="405"/>
        <v>2000</v>
      </c>
      <c r="F3004" s="30">
        <f t="shared" si="406"/>
        <v>2600</v>
      </c>
      <c r="G3004" s="30">
        <f t="shared" si="407"/>
        <v>3300</v>
      </c>
      <c r="H3004" s="30">
        <f t="shared" si="408"/>
        <v>4000</v>
      </c>
      <c r="I3004" s="30">
        <f t="shared" si="409"/>
        <v>4450</v>
      </c>
      <c r="J3004" s="30">
        <f t="shared" si="410"/>
        <v>5100</v>
      </c>
      <c r="K3004" s="30">
        <f t="shared" si="411"/>
        <v>5400</v>
      </c>
      <c r="L3004" s="30">
        <f t="shared" si="412"/>
        <v>5500</v>
      </c>
      <c r="M3004" s="30">
        <f t="shared" si="413"/>
        <v>6600</v>
      </c>
      <c r="N3004" s="33"/>
      <c r="O3004" s="33"/>
      <c r="P3004" s="33"/>
      <c r="Q3004" s="40">
        <v>13</v>
      </c>
    </row>
    <row r="3005" spans="1:17" ht="12" customHeight="1" x14ac:dyDescent="0.35">
      <c r="A3005" s="77" t="s">
        <v>931</v>
      </c>
      <c r="B3005" s="6">
        <v>5612</v>
      </c>
      <c r="C3005" s="6" t="s">
        <v>931</v>
      </c>
      <c r="D3005" s="40">
        <v>13</v>
      </c>
      <c r="E3005" s="30">
        <f t="shared" si="405"/>
        <v>2000</v>
      </c>
      <c r="F3005" s="30">
        <f t="shared" si="406"/>
        <v>2600</v>
      </c>
      <c r="G3005" s="30">
        <f t="shared" si="407"/>
        <v>3300</v>
      </c>
      <c r="H3005" s="30">
        <f t="shared" si="408"/>
        <v>4000</v>
      </c>
      <c r="I3005" s="30">
        <f t="shared" si="409"/>
        <v>4450</v>
      </c>
      <c r="J3005" s="30">
        <f t="shared" si="410"/>
        <v>5100</v>
      </c>
      <c r="K3005" s="30">
        <f t="shared" si="411"/>
        <v>5400</v>
      </c>
      <c r="L3005" s="30">
        <f t="shared" si="412"/>
        <v>5500</v>
      </c>
      <c r="M3005" s="30">
        <f t="shared" si="413"/>
        <v>6600</v>
      </c>
      <c r="N3005" s="33"/>
      <c r="O3005" s="33"/>
      <c r="P3005" s="33"/>
      <c r="Q3005" s="40">
        <v>13</v>
      </c>
    </row>
    <row r="3006" spans="1:17" ht="12" customHeight="1" x14ac:dyDescent="0.35">
      <c r="A3006" s="77" t="s">
        <v>930</v>
      </c>
      <c r="B3006" s="6">
        <v>5614</v>
      </c>
      <c r="C3006" s="6" t="s">
        <v>930</v>
      </c>
      <c r="D3006" s="40">
        <v>13</v>
      </c>
      <c r="E3006" s="30">
        <f t="shared" ref="E3006:E3069" si="414">IF(D3006=1,$E$6,IF(D3006=2,$E$7,IF(D3006=3,$E$8,IF(D3006=4,$E$9,IF(D3006=5,$E$10,IF(D3006=6,$E$11,IF(D3006=7,$E$12,IF(D3006=8,$E$13,IF(D3006=9,$E$14,IF(D3006=10,$E$15,IF(D3006=11,$E$16,IF(D3006=12,$E$17,IF(D3006=13,$E$18,IF(D3006=14,$E$19,IF(D3006=15,$E$20,IF(D3006=16,$E$21,IF(D3006=17,$E$22,IF(D3006=18,$E$23,IF(D3006=19,$E$24,IF(D3006=20,$E$25,IF(D3006=21,$E$26)))))))))))))))))))))</f>
        <v>2000</v>
      </c>
      <c r="F3006" s="30">
        <f t="shared" ref="F3006:F3069" si="415">IF(D3006=1,$F$6,IF(D3006=2,$F$7,IF(D3006=3,$F$8,IF(D3006=4,$F$9,IF(D3006=5,$F$10,IF(D3006=6,$F$11,IF(D3006=7,$F$12,IF(D3006=8,$F$13,IF(D3006=9,$F$14,IF(D3006=10,$F$15,IF(D3006=11,$F$16,IF(D3006=12,$F$17,IF(D3006=13,$F$18,IF(D3006=14,$F$19,IF(D3006=15,$F$20,IF(D3006=16,$F$21,IF(D3006=17,$F$22,IF(D3006=18,$F$23,IF(D3006=19,$F$24,IF(D3006=20,$F$25))))))))))))))))))))</f>
        <v>2600</v>
      </c>
      <c r="G3006" s="30">
        <f t="shared" ref="G3006:G3069" si="416">IF(D3006=1,$G$6,IF(D3006=2,$G$7,IF(D3006=3,$G$8,IF(D3006=4,$G$9,IF(D3006=5,$G$10,IF(D3006=6,$G$11,IF(D3006=7,$G$12,IF(D3006=8,$G$13,IF(D3006=9,$G$14,IF(D3006=10,$G$15,IF(D3006=11,$G$16,IF(D3006=12,$G$17,IF(D3006=13,$G$18,IF(D3006=14,$G$19,IF(D3006=15,$G$20,IF(D3006=16,$G$21,IF(D3006=17,$G$22,IF(D3006=18,$G$23,IF(D3006=19,$G$24,IF(D3006=20,$G$25))))))))))))))))))))</f>
        <v>3300</v>
      </c>
      <c r="H3006" s="30">
        <f t="shared" ref="H3006:H3069" si="417">IF(D3006=1,$H$6,IF(D3006=2,$H$7,IF(D3006=3,$H$8,IF(D3006=4,$H$9,IF(D3006=5,$H$10,IF(D3006=6,$H$11,IF(D3006=7,$H$12,IF(D3006=8,$H$13,IF(D3006=9,$H$14,IF(D3006=10,$H$15,IF(D3006=11,$H$16,IF(D3006=12,$H$17,IF(D3006=13,$H$18,IF(D3006=14,$H$19,IF(D3006=15,$H$20,IF(D3006=16,$H$21,IF(D3006=17,$H$22,IF(D3006=18,$H$23,IF(D3006=19,$H$24,IF(D3006=20,$H$25))))))))))))))))))))</f>
        <v>4000</v>
      </c>
      <c r="I3006" s="30">
        <f t="shared" ref="I3006:I3069" si="418">IF(D3006=1,$I$6,IF(D3006=2,$I$7,IF(D3006=3,$I$8,IF(D3006=4,$I$9,IF(D3006=5,$I$10,IF(D3006=6,$I$11,IF(D3006=7,$I$12,IF(D3006=8,$I$13,IF(D3006=9,$I$14,IF(D3006=10,$I$15,IF(D3006=11,$I$16,IF(D3006=12,$I$17,IF(D3006=13,$I$18,IF(D3006=14,$I$19,IF(D3006=15,$I$20,IF(D3006=16,$I$21,IF(D3006=17,$I$22,IF(D3006=18,$I$23,IF(D3006=19,$I$24,IF(D3006=20,$I$25))))))))))))))))))))</f>
        <v>4450</v>
      </c>
      <c r="J3006" s="30">
        <f t="shared" ref="J3006:J3069" si="419">IF(D3006=1,$J$6,IF(D3006=2,$J$7,IF(D3006=3,$J$8,IF(D3006=4,$J$9,IF(D3006=5,$J$10,IF(D3006=6,$J$11,IF(D3006=7,$J$12,IF(D3006=8,$J$13,IF(D3006=9,$J$14,IF(D3006=10,$J$15,IF(D3006=11,$J$16,IF(D3006=12,$J$17,IF(D3006=13,$J$18,IF(D3006=14,$J$19,IF(D3006=15,$J$20,IF(D3006=16,$J$21,IF(D3006=17,$J$22,IF(D3006=18,$J$23,IF(D3006=19,$J$24,IF(D3006=20,$J$25))))))))))))))))))))</f>
        <v>5100</v>
      </c>
      <c r="K3006" s="30">
        <f t="shared" ref="K3006:K3069" si="420">IF(D3006=1,$K$6,IF(D3006=2,$K$7,IF(D3006=3,$K$8,IF(D3006=4,$K$9,IF(D3006=5,$K$10,IF(D3006=6,$K$11,IF(D3006=7,$K$12,IF(D3006=8,$K$13,IF(D3006=9,$K$14,IF(D3006=10,$K$15,IF(D3006=11,$K$16,IF(D3006=12,$K$17,IF(D3006=13,$K$18,IF(D3006=14,$K$19,IF(D3006=15,$K$20,IF(D3006=16,$K$21,IF(D3006=17,$K$22,IF(D3006=18,$K$23,IF(D3006=19,$K$24,IF(D3006=20,$K$25))))))))))))))))))))</f>
        <v>5400</v>
      </c>
      <c r="L3006" s="30">
        <f t="shared" ref="L3006:L3069" si="421">IF(D3006=1,$L$6,IF(D3006=2,$L$7,IF(D3006=3,$L$8,IF(D3006=4,$L$9,IF(D3006=5,$L$10,IF(D3006=6,$L$11,IF(D3006=7,$L$12,IF(D3006=8,$L$13,IF(D3006=9,$L$14,IF(D3006=10,$L$15,IF(D3006=11,$L$16,IF(D3006=12,$L$17,IF(D3006=13,$L$18,IF(D3006=14,$L$19,IF(D3006=15,$L$21,IF(D3006=16,$L$20,IF(D3006=17,$L$22,IF(D3006=18,$L$23,IF(D3006=19,$L$24,IF(D3006=20,$L$25))))))))))))))))))))</f>
        <v>5500</v>
      </c>
      <c r="M3006" s="30">
        <f t="shared" ref="M3006:M3069" si="422">IF(D3006=1,$M$6,IF(D3006=2,$M$7,IF(D3006=3,$M$8,IF(D3006=4,$M$9,IF(D3006=5,$M$10,IF(D3006=6,$M$11,IF(D3006=7,$M$12,IF(D3006=8,$M$13,IF(D3006=9,$M$14,IF(D3006=10,$M$15,IF(D3006=11,$M$16,IF(D3006=12,$M$17,IF(D3006=13,$M$18,IF(D3006=14,$M$19,IF(D3006=15,$M$20,IF(D3006=16,$M$21,IF(D3006=17,$M$22,IF(D3006=18,$M$23,IF(D3006=19,$M$24,IF(D3006=20,$M$25))))))))))))))))))))</f>
        <v>6600</v>
      </c>
      <c r="N3006" s="33"/>
      <c r="O3006" s="33"/>
      <c r="P3006" s="33"/>
      <c r="Q3006" s="40">
        <v>13</v>
      </c>
    </row>
    <row r="3007" spans="1:17" ht="12" customHeight="1" x14ac:dyDescent="0.35">
      <c r="A3007" s="77" t="s">
        <v>932</v>
      </c>
      <c r="B3007" s="6">
        <v>5620</v>
      </c>
      <c r="C3007" s="6" t="s">
        <v>932</v>
      </c>
      <c r="D3007" s="40">
        <v>13</v>
      </c>
      <c r="E3007" s="30">
        <f t="shared" si="414"/>
        <v>2000</v>
      </c>
      <c r="F3007" s="30">
        <f t="shared" si="415"/>
        <v>2600</v>
      </c>
      <c r="G3007" s="30">
        <f t="shared" si="416"/>
        <v>3300</v>
      </c>
      <c r="H3007" s="30">
        <f t="shared" si="417"/>
        <v>4000</v>
      </c>
      <c r="I3007" s="30">
        <f t="shared" si="418"/>
        <v>4450</v>
      </c>
      <c r="J3007" s="30">
        <f t="shared" si="419"/>
        <v>5100</v>
      </c>
      <c r="K3007" s="30">
        <f t="shared" si="420"/>
        <v>5400</v>
      </c>
      <c r="L3007" s="30">
        <f t="shared" si="421"/>
        <v>5500</v>
      </c>
      <c r="M3007" s="30">
        <f t="shared" si="422"/>
        <v>6600</v>
      </c>
      <c r="N3007" s="33"/>
      <c r="O3007" s="33"/>
      <c r="P3007" s="33"/>
      <c r="Q3007" s="40">
        <v>13</v>
      </c>
    </row>
    <row r="3008" spans="1:17" ht="12" customHeight="1" x14ac:dyDescent="0.35">
      <c r="A3008" s="77" t="s">
        <v>933</v>
      </c>
      <c r="B3008" s="6">
        <v>5626</v>
      </c>
      <c r="C3008" s="6" t="s">
        <v>933</v>
      </c>
      <c r="D3008" s="40">
        <v>14</v>
      </c>
      <c r="E3008" s="30">
        <f t="shared" si="414"/>
        <v>2100</v>
      </c>
      <c r="F3008" s="30">
        <f t="shared" si="415"/>
        <v>3600</v>
      </c>
      <c r="G3008" s="30">
        <f t="shared" si="416"/>
        <v>4800</v>
      </c>
      <c r="H3008" s="30">
        <f t="shared" si="417"/>
        <v>5600</v>
      </c>
      <c r="I3008" s="30">
        <f t="shared" si="418"/>
        <v>6400</v>
      </c>
      <c r="J3008" s="30">
        <f t="shared" si="419"/>
        <v>7200</v>
      </c>
      <c r="K3008" s="30">
        <f t="shared" si="420"/>
        <v>8000</v>
      </c>
      <c r="L3008" s="30">
        <f t="shared" si="421"/>
        <v>8800</v>
      </c>
      <c r="M3008" s="30">
        <f t="shared" si="422"/>
        <v>9600</v>
      </c>
      <c r="N3008" s="33"/>
      <c r="O3008" s="33"/>
      <c r="P3008" s="33"/>
      <c r="Q3008" s="40">
        <v>14</v>
      </c>
    </row>
    <row r="3009" spans="1:17" ht="12" customHeight="1" x14ac:dyDescent="0.35">
      <c r="A3009" s="77" t="s">
        <v>934</v>
      </c>
      <c r="B3009" s="6">
        <v>5627</v>
      </c>
      <c r="C3009" s="6" t="s">
        <v>934</v>
      </c>
      <c r="D3009" s="40">
        <v>12</v>
      </c>
      <c r="E3009" s="30">
        <f t="shared" si="414"/>
        <v>1900</v>
      </c>
      <c r="F3009" s="30">
        <f t="shared" si="415"/>
        <v>2500</v>
      </c>
      <c r="G3009" s="30">
        <f t="shared" si="416"/>
        <v>3200</v>
      </c>
      <c r="H3009" s="30">
        <f t="shared" si="417"/>
        <v>3900</v>
      </c>
      <c r="I3009" s="30">
        <f t="shared" si="418"/>
        <v>4350</v>
      </c>
      <c r="J3009" s="30">
        <f t="shared" si="419"/>
        <v>5000</v>
      </c>
      <c r="K3009" s="30">
        <f t="shared" si="420"/>
        <v>5300</v>
      </c>
      <c r="L3009" s="30">
        <f t="shared" si="421"/>
        <v>5400</v>
      </c>
      <c r="M3009" s="30">
        <f t="shared" si="422"/>
        <v>6500</v>
      </c>
      <c r="N3009" s="33"/>
      <c r="O3009" s="33"/>
      <c r="P3009" s="33"/>
      <c r="Q3009" s="40">
        <v>12</v>
      </c>
    </row>
    <row r="3010" spans="1:17" ht="12" customHeight="1" x14ac:dyDescent="0.35">
      <c r="A3010" s="77" t="s">
        <v>935</v>
      </c>
      <c r="B3010" s="6">
        <v>5628</v>
      </c>
      <c r="C3010" s="6" t="s">
        <v>935</v>
      </c>
      <c r="D3010" s="40">
        <v>14</v>
      </c>
      <c r="E3010" s="30">
        <f t="shared" si="414"/>
        <v>2100</v>
      </c>
      <c r="F3010" s="30">
        <f t="shared" si="415"/>
        <v>3600</v>
      </c>
      <c r="G3010" s="30">
        <f t="shared" si="416"/>
        <v>4800</v>
      </c>
      <c r="H3010" s="30">
        <f t="shared" si="417"/>
        <v>5600</v>
      </c>
      <c r="I3010" s="30">
        <f t="shared" si="418"/>
        <v>6400</v>
      </c>
      <c r="J3010" s="30">
        <f t="shared" si="419"/>
        <v>7200</v>
      </c>
      <c r="K3010" s="30">
        <f t="shared" si="420"/>
        <v>8000</v>
      </c>
      <c r="L3010" s="30">
        <f t="shared" si="421"/>
        <v>8800</v>
      </c>
      <c r="M3010" s="30">
        <f t="shared" si="422"/>
        <v>9600</v>
      </c>
      <c r="N3010" s="33"/>
      <c r="O3010" s="33"/>
      <c r="P3010" s="33"/>
      <c r="Q3010" s="40">
        <v>14</v>
      </c>
    </row>
    <row r="3011" spans="1:17" ht="12" customHeight="1" x14ac:dyDescent="0.35">
      <c r="A3011" s="77" t="s">
        <v>934</v>
      </c>
      <c r="B3011" s="6">
        <v>5629</v>
      </c>
      <c r="C3011" s="6" t="s">
        <v>934</v>
      </c>
      <c r="D3011" s="40">
        <v>12</v>
      </c>
      <c r="E3011" s="30">
        <f t="shared" si="414"/>
        <v>1900</v>
      </c>
      <c r="F3011" s="30">
        <f t="shared" si="415"/>
        <v>2500</v>
      </c>
      <c r="G3011" s="30">
        <f t="shared" si="416"/>
        <v>3200</v>
      </c>
      <c r="H3011" s="30">
        <f t="shared" si="417"/>
        <v>3900</v>
      </c>
      <c r="I3011" s="30">
        <f t="shared" si="418"/>
        <v>4350</v>
      </c>
      <c r="J3011" s="30">
        <f t="shared" si="419"/>
        <v>5000</v>
      </c>
      <c r="K3011" s="30">
        <f t="shared" si="420"/>
        <v>5300</v>
      </c>
      <c r="L3011" s="30">
        <f t="shared" si="421"/>
        <v>5400</v>
      </c>
      <c r="M3011" s="30">
        <f t="shared" si="422"/>
        <v>6500</v>
      </c>
      <c r="N3011" s="33"/>
      <c r="O3011" s="33"/>
      <c r="P3011" s="33"/>
      <c r="Q3011" s="40">
        <v>12</v>
      </c>
    </row>
    <row r="3012" spans="1:17" ht="12" customHeight="1" x14ac:dyDescent="0.35">
      <c r="A3012" s="77" t="s">
        <v>936</v>
      </c>
      <c r="B3012" s="6">
        <v>5630</v>
      </c>
      <c r="C3012" s="6" t="s">
        <v>936</v>
      </c>
      <c r="D3012" s="40">
        <v>13</v>
      </c>
      <c r="E3012" s="30">
        <f t="shared" si="414"/>
        <v>2000</v>
      </c>
      <c r="F3012" s="30">
        <f t="shared" si="415"/>
        <v>2600</v>
      </c>
      <c r="G3012" s="30">
        <f t="shared" si="416"/>
        <v>3300</v>
      </c>
      <c r="H3012" s="30">
        <f t="shared" si="417"/>
        <v>4000</v>
      </c>
      <c r="I3012" s="30">
        <f t="shared" si="418"/>
        <v>4450</v>
      </c>
      <c r="J3012" s="30">
        <f t="shared" si="419"/>
        <v>5100</v>
      </c>
      <c r="K3012" s="30">
        <f t="shared" si="420"/>
        <v>5400</v>
      </c>
      <c r="L3012" s="30">
        <f t="shared" si="421"/>
        <v>5500</v>
      </c>
      <c r="M3012" s="30">
        <f t="shared" si="422"/>
        <v>6600</v>
      </c>
      <c r="N3012" s="33"/>
      <c r="O3012" s="33"/>
      <c r="P3012" s="33"/>
      <c r="Q3012" s="40">
        <v>13</v>
      </c>
    </row>
    <row r="3013" spans="1:17" ht="12" customHeight="1" x14ac:dyDescent="0.35">
      <c r="A3013" s="77" t="s">
        <v>937</v>
      </c>
      <c r="B3013" s="6">
        <v>5632</v>
      </c>
      <c r="C3013" s="6" t="s">
        <v>937</v>
      </c>
      <c r="D3013" s="40">
        <v>13</v>
      </c>
      <c r="E3013" s="30">
        <f t="shared" si="414"/>
        <v>2000</v>
      </c>
      <c r="F3013" s="30">
        <f t="shared" si="415"/>
        <v>2600</v>
      </c>
      <c r="G3013" s="30">
        <f t="shared" si="416"/>
        <v>3300</v>
      </c>
      <c r="H3013" s="30">
        <f t="shared" si="417"/>
        <v>4000</v>
      </c>
      <c r="I3013" s="30">
        <f t="shared" si="418"/>
        <v>4450</v>
      </c>
      <c r="J3013" s="30">
        <f t="shared" si="419"/>
        <v>5100</v>
      </c>
      <c r="K3013" s="30">
        <f t="shared" si="420"/>
        <v>5400</v>
      </c>
      <c r="L3013" s="30">
        <f t="shared" si="421"/>
        <v>5500</v>
      </c>
      <c r="M3013" s="30">
        <f t="shared" si="422"/>
        <v>6600</v>
      </c>
      <c r="N3013" s="33"/>
      <c r="O3013" s="33"/>
      <c r="P3013" s="33"/>
      <c r="Q3013" s="40">
        <v>13</v>
      </c>
    </row>
    <row r="3014" spans="1:17" ht="12" customHeight="1" x14ac:dyDescent="0.35">
      <c r="A3014" s="77" t="s">
        <v>938</v>
      </c>
      <c r="B3014" s="6">
        <v>5635</v>
      </c>
      <c r="C3014" s="6" t="s">
        <v>938</v>
      </c>
      <c r="D3014" s="40">
        <v>13</v>
      </c>
      <c r="E3014" s="30">
        <f t="shared" si="414"/>
        <v>2000</v>
      </c>
      <c r="F3014" s="30">
        <f t="shared" si="415"/>
        <v>2600</v>
      </c>
      <c r="G3014" s="30">
        <f t="shared" si="416"/>
        <v>3300</v>
      </c>
      <c r="H3014" s="30">
        <f t="shared" si="417"/>
        <v>4000</v>
      </c>
      <c r="I3014" s="30">
        <f t="shared" si="418"/>
        <v>4450</v>
      </c>
      <c r="J3014" s="30">
        <f t="shared" si="419"/>
        <v>5100</v>
      </c>
      <c r="K3014" s="30">
        <f t="shared" si="420"/>
        <v>5400</v>
      </c>
      <c r="L3014" s="30">
        <f t="shared" si="421"/>
        <v>5500</v>
      </c>
      <c r="M3014" s="30">
        <f t="shared" si="422"/>
        <v>6600</v>
      </c>
      <c r="N3014" s="33"/>
      <c r="O3014" s="33"/>
      <c r="P3014" s="33"/>
      <c r="Q3014" s="40">
        <v>13</v>
      </c>
    </row>
    <row r="3015" spans="1:17" ht="12" customHeight="1" x14ac:dyDescent="0.35">
      <c r="A3015" s="77" t="s">
        <v>939</v>
      </c>
      <c r="B3015" s="6">
        <v>5636</v>
      </c>
      <c r="C3015" s="6" t="s">
        <v>939</v>
      </c>
      <c r="D3015" s="40">
        <v>15</v>
      </c>
      <c r="E3015" s="30">
        <f t="shared" si="414"/>
        <v>2200</v>
      </c>
      <c r="F3015" s="30">
        <f t="shared" si="415"/>
        <v>3700</v>
      </c>
      <c r="G3015" s="30">
        <f t="shared" si="416"/>
        <v>4900</v>
      </c>
      <c r="H3015" s="30">
        <f t="shared" si="417"/>
        <v>5900</v>
      </c>
      <c r="I3015" s="30">
        <f t="shared" si="418"/>
        <v>6900</v>
      </c>
      <c r="J3015" s="30">
        <f t="shared" si="419"/>
        <v>7900</v>
      </c>
      <c r="K3015" s="30">
        <f t="shared" si="420"/>
        <v>8900</v>
      </c>
      <c r="L3015" s="30">
        <f t="shared" si="421"/>
        <v>10100</v>
      </c>
      <c r="M3015" s="30">
        <f t="shared" si="422"/>
        <v>10900</v>
      </c>
      <c r="N3015" s="33"/>
      <c r="O3015" s="33"/>
      <c r="P3015" s="33"/>
      <c r="Q3015" s="40">
        <v>15</v>
      </c>
    </row>
    <row r="3016" spans="1:17" ht="12" customHeight="1" x14ac:dyDescent="0.35">
      <c r="A3016" s="77" t="s">
        <v>940</v>
      </c>
      <c r="B3016" s="6">
        <v>5637</v>
      </c>
      <c r="C3016" s="6" t="s">
        <v>940</v>
      </c>
      <c r="D3016" s="40">
        <v>12</v>
      </c>
      <c r="E3016" s="30">
        <f t="shared" si="414"/>
        <v>1900</v>
      </c>
      <c r="F3016" s="30">
        <f t="shared" si="415"/>
        <v>2500</v>
      </c>
      <c r="G3016" s="30">
        <f t="shared" si="416"/>
        <v>3200</v>
      </c>
      <c r="H3016" s="30">
        <f t="shared" si="417"/>
        <v>3900</v>
      </c>
      <c r="I3016" s="30">
        <f t="shared" si="418"/>
        <v>4350</v>
      </c>
      <c r="J3016" s="30">
        <f t="shared" si="419"/>
        <v>5000</v>
      </c>
      <c r="K3016" s="30">
        <f t="shared" si="420"/>
        <v>5300</v>
      </c>
      <c r="L3016" s="30">
        <f t="shared" si="421"/>
        <v>5400</v>
      </c>
      <c r="M3016" s="30">
        <f t="shared" si="422"/>
        <v>6500</v>
      </c>
      <c r="N3016" s="33"/>
      <c r="O3016" s="33"/>
      <c r="P3016" s="33"/>
      <c r="Q3016" s="40">
        <v>12</v>
      </c>
    </row>
    <row r="3017" spans="1:17" ht="12" customHeight="1" x14ac:dyDescent="0.35">
      <c r="A3017" s="77" t="s">
        <v>941</v>
      </c>
      <c r="B3017" s="6">
        <v>5640</v>
      </c>
      <c r="C3017" s="6" t="s">
        <v>941</v>
      </c>
      <c r="D3017" s="40">
        <v>12</v>
      </c>
      <c r="E3017" s="30">
        <f t="shared" si="414"/>
        <v>1900</v>
      </c>
      <c r="F3017" s="30">
        <f t="shared" si="415"/>
        <v>2500</v>
      </c>
      <c r="G3017" s="30">
        <f t="shared" si="416"/>
        <v>3200</v>
      </c>
      <c r="H3017" s="30">
        <f t="shared" si="417"/>
        <v>3900</v>
      </c>
      <c r="I3017" s="30">
        <f t="shared" si="418"/>
        <v>4350</v>
      </c>
      <c r="J3017" s="30">
        <f t="shared" si="419"/>
        <v>5000</v>
      </c>
      <c r="K3017" s="30">
        <f t="shared" si="420"/>
        <v>5300</v>
      </c>
      <c r="L3017" s="30">
        <f t="shared" si="421"/>
        <v>5400</v>
      </c>
      <c r="M3017" s="30">
        <f t="shared" si="422"/>
        <v>6500</v>
      </c>
      <c r="N3017" s="33"/>
      <c r="O3017" s="33"/>
      <c r="P3017" s="33"/>
      <c r="Q3017" s="40">
        <v>12</v>
      </c>
    </row>
    <row r="3018" spans="1:17" ht="12" customHeight="1" x14ac:dyDescent="0.35">
      <c r="A3018" s="77" t="s">
        <v>942</v>
      </c>
      <c r="B3018" s="6">
        <v>5641</v>
      </c>
      <c r="C3018" s="6" t="s">
        <v>942</v>
      </c>
      <c r="D3018" s="40">
        <v>12</v>
      </c>
      <c r="E3018" s="30">
        <f t="shared" si="414"/>
        <v>1900</v>
      </c>
      <c r="F3018" s="30">
        <f t="shared" si="415"/>
        <v>2500</v>
      </c>
      <c r="G3018" s="30">
        <f t="shared" si="416"/>
        <v>3200</v>
      </c>
      <c r="H3018" s="30">
        <f t="shared" si="417"/>
        <v>3900</v>
      </c>
      <c r="I3018" s="30">
        <f t="shared" si="418"/>
        <v>4350</v>
      </c>
      <c r="J3018" s="30">
        <f t="shared" si="419"/>
        <v>5000</v>
      </c>
      <c r="K3018" s="30">
        <f t="shared" si="420"/>
        <v>5300</v>
      </c>
      <c r="L3018" s="30">
        <f t="shared" si="421"/>
        <v>5400</v>
      </c>
      <c r="M3018" s="30">
        <f t="shared" si="422"/>
        <v>6500</v>
      </c>
      <c r="N3018" s="33"/>
      <c r="O3018" s="33"/>
      <c r="P3018" s="33"/>
      <c r="Q3018" s="40">
        <v>12</v>
      </c>
    </row>
    <row r="3019" spans="1:17" ht="12" customHeight="1" x14ac:dyDescent="0.35">
      <c r="A3019" s="77" t="s">
        <v>943</v>
      </c>
      <c r="B3019" s="6">
        <v>5642</v>
      </c>
      <c r="C3019" s="6" t="s">
        <v>943</v>
      </c>
      <c r="D3019" s="40">
        <v>12</v>
      </c>
      <c r="E3019" s="30">
        <f t="shared" si="414"/>
        <v>1900</v>
      </c>
      <c r="F3019" s="30">
        <f t="shared" si="415"/>
        <v>2500</v>
      </c>
      <c r="G3019" s="30">
        <f t="shared" si="416"/>
        <v>3200</v>
      </c>
      <c r="H3019" s="30">
        <f t="shared" si="417"/>
        <v>3900</v>
      </c>
      <c r="I3019" s="30">
        <f t="shared" si="418"/>
        <v>4350</v>
      </c>
      <c r="J3019" s="30">
        <f t="shared" si="419"/>
        <v>5000</v>
      </c>
      <c r="K3019" s="30">
        <f t="shared" si="420"/>
        <v>5300</v>
      </c>
      <c r="L3019" s="30">
        <f t="shared" si="421"/>
        <v>5400</v>
      </c>
      <c r="M3019" s="30">
        <f t="shared" si="422"/>
        <v>6500</v>
      </c>
      <c r="N3019" s="33"/>
      <c r="O3019" s="33"/>
      <c r="P3019" s="33"/>
      <c r="Q3019" s="40">
        <v>12</v>
      </c>
    </row>
    <row r="3020" spans="1:17" ht="12" customHeight="1" x14ac:dyDescent="0.35">
      <c r="A3020" s="77" t="s">
        <v>944</v>
      </c>
      <c r="B3020" s="6">
        <v>5643</v>
      </c>
      <c r="C3020" s="6" t="s">
        <v>944</v>
      </c>
      <c r="D3020" s="40">
        <v>12</v>
      </c>
      <c r="E3020" s="30">
        <f t="shared" si="414"/>
        <v>1900</v>
      </c>
      <c r="F3020" s="30">
        <f t="shared" si="415"/>
        <v>2500</v>
      </c>
      <c r="G3020" s="30">
        <f t="shared" si="416"/>
        <v>3200</v>
      </c>
      <c r="H3020" s="30">
        <f t="shared" si="417"/>
        <v>3900</v>
      </c>
      <c r="I3020" s="30">
        <f t="shared" si="418"/>
        <v>4350</v>
      </c>
      <c r="J3020" s="30">
        <f t="shared" si="419"/>
        <v>5000</v>
      </c>
      <c r="K3020" s="30">
        <f t="shared" si="420"/>
        <v>5300</v>
      </c>
      <c r="L3020" s="30">
        <f t="shared" si="421"/>
        <v>5400</v>
      </c>
      <c r="M3020" s="30">
        <f t="shared" si="422"/>
        <v>6500</v>
      </c>
      <c r="N3020" s="33"/>
      <c r="O3020" s="33"/>
      <c r="P3020" s="33"/>
      <c r="Q3020" s="40">
        <v>12</v>
      </c>
    </row>
    <row r="3021" spans="1:17" ht="12" customHeight="1" x14ac:dyDescent="0.35">
      <c r="A3021" s="77" t="s">
        <v>945</v>
      </c>
      <c r="B3021" s="6">
        <v>5645</v>
      </c>
      <c r="C3021" s="6" t="s">
        <v>945</v>
      </c>
      <c r="D3021" s="40">
        <v>12</v>
      </c>
      <c r="E3021" s="30">
        <f t="shared" si="414"/>
        <v>1900</v>
      </c>
      <c r="F3021" s="30">
        <f t="shared" si="415"/>
        <v>2500</v>
      </c>
      <c r="G3021" s="30">
        <f t="shared" si="416"/>
        <v>3200</v>
      </c>
      <c r="H3021" s="30">
        <f t="shared" si="417"/>
        <v>3900</v>
      </c>
      <c r="I3021" s="30">
        <f t="shared" si="418"/>
        <v>4350</v>
      </c>
      <c r="J3021" s="30">
        <f t="shared" si="419"/>
        <v>5000</v>
      </c>
      <c r="K3021" s="30">
        <f t="shared" si="420"/>
        <v>5300</v>
      </c>
      <c r="L3021" s="30">
        <f t="shared" si="421"/>
        <v>5400</v>
      </c>
      <c r="M3021" s="30">
        <f t="shared" si="422"/>
        <v>6500</v>
      </c>
      <c r="N3021" s="33"/>
      <c r="O3021" s="33"/>
      <c r="P3021" s="33"/>
      <c r="Q3021" s="40">
        <v>12</v>
      </c>
    </row>
    <row r="3022" spans="1:17" ht="12" customHeight="1" x14ac:dyDescent="0.35">
      <c r="A3022" s="77" t="s">
        <v>946</v>
      </c>
      <c r="B3022" s="6">
        <v>5646</v>
      </c>
      <c r="C3022" s="6" t="s">
        <v>946</v>
      </c>
      <c r="D3022" s="40">
        <v>12</v>
      </c>
      <c r="E3022" s="30">
        <f t="shared" si="414"/>
        <v>1900</v>
      </c>
      <c r="F3022" s="30">
        <f t="shared" si="415"/>
        <v>2500</v>
      </c>
      <c r="G3022" s="30">
        <f t="shared" si="416"/>
        <v>3200</v>
      </c>
      <c r="H3022" s="30">
        <f t="shared" si="417"/>
        <v>3900</v>
      </c>
      <c r="I3022" s="30">
        <f t="shared" si="418"/>
        <v>4350</v>
      </c>
      <c r="J3022" s="30">
        <f t="shared" si="419"/>
        <v>5000</v>
      </c>
      <c r="K3022" s="30">
        <f t="shared" si="420"/>
        <v>5300</v>
      </c>
      <c r="L3022" s="30">
        <f t="shared" si="421"/>
        <v>5400</v>
      </c>
      <c r="M3022" s="30">
        <f t="shared" si="422"/>
        <v>6500</v>
      </c>
      <c r="N3022" s="33"/>
      <c r="O3022" s="33"/>
      <c r="P3022" s="33"/>
      <c r="Q3022" s="40">
        <v>12</v>
      </c>
    </row>
    <row r="3023" spans="1:17" ht="12" customHeight="1" x14ac:dyDescent="0.35">
      <c r="A3023" s="77" t="s">
        <v>947</v>
      </c>
      <c r="B3023" s="6">
        <v>5647</v>
      </c>
      <c r="C3023" s="6" t="s">
        <v>947</v>
      </c>
      <c r="D3023" s="40">
        <v>12</v>
      </c>
      <c r="E3023" s="30">
        <f t="shared" si="414"/>
        <v>1900</v>
      </c>
      <c r="F3023" s="30">
        <f t="shared" si="415"/>
        <v>2500</v>
      </c>
      <c r="G3023" s="30">
        <f t="shared" si="416"/>
        <v>3200</v>
      </c>
      <c r="H3023" s="30">
        <f t="shared" si="417"/>
        <v>3900</v>
      </c>
      <c r="I3023" s="30">
        <f t="shared" si="418"/>
        <v>4350</v>
      </c>
      <c r="J3023" s="30">
        <f t="shared" si="419"/>
        <v>5000</v>
      </c>
      <c r="K3023" s="30">
        <f t="shared" si="420"/>
        <v>5300</v>
      </c>
      <c r="L3023" s="30">
        <f t="shared" si="421"/>
        <v>5400</v>
      </c>
      <c r="M3023" s="30">
        <f t="shared" si="422"/>
        <v>6500</v>
      </c>
      <c r="N3023" s="33"/>
      <c r="O3023" s="33"/>
      <c r="P3023" s="33"/>
      <c r="Q3023" s="40">
        <v>12</v>
      </c>
    </row>
    <row r="3024" spans="1:17" ht="12" customHeight="1" x14ac:dyDescent="0.35">
      <c r="A3024" s="77" t="s">
        <v>941</v>
      </c>
      <c r="B3024" s="6">
        <v>5649</v>
      </c>
      <c r="C3024" s="6" t="s">
        <v>941</v>
      </c>
      <c r="D3024" s="40">
        <v>12</v>
      </c>
      <c r="E3024" s="30">
        <f t="shared" si="414"/>
        <v>1900</v>
      </c>
      <c r="F3024" s="30">
        <f t="shared" si="415"/>
        <v>2500</v>
      </c>
      <c r="G3024" s="30">
        <f t="shared" si="416"/>
        <v>3200</v>
      </c>
      <c r="H3024" s="30">
        <f t="shared" si="417"/>
        <v>3900</v>
      </c>
      <c r="I3024" s="30">
        <f t="shared" si="418"/>
        <v>4350</v>
      </c>
      <c r="J3024" s="30">
        <f t="shared" si="419"/>
        <v>5000</v>
      </c>
      <c r="K3024" s="30">
        <f t="shared" si="420"/>
        <v>5300</v>
      </c>
      <c r="L3024" s="30">
        <f t="shared" si="421"/>
        <v>5400</v>
      </c>
      <c r="M3024" s="30">
        <f t="shared" si="422"/>
        <v>6500</v>
      </c>
      <c r="N3024" s="33"/>
      <c r="O3024" s="33"/>
      <c r="P3024" s="33"/>
      <c r="Q3024" s="40">
        <v>12</v>
      </c>
    </row>
    <row r="3025" spans="1:17" ht="12" customHeight="1" x14ac:dyDescent="0.35">
      <c r="A3025" s="77" t="s">
        <v>948</v>
      </c>
      <c r="B3025" s="6">
        <v>5650</v>
      </c>
      <c r="C3025" s="6" t="s">
        <v>948</v>
      </c>
      <c r="D3025" s="40">
        <v>12</v>
      </c>
      <c r="E3025" s="30">
        <f t="shared" si="414"/>
        <v>1900</v>
      </c>
      <c r="F3025" s="30">
        <f t="shared" si="415"/>
        <v>2500</v>
      </c>
      <c r="G3025" s="30">
        <f t="shared" si="416"/>
        <v>3200</v>
      </c>
      <c r="H3025" s="30">
        <f t="shared" si="417"/>
        <v>3900</v>
      </c>
      <c r="I3025" s="30">
        <f t="shared" si="418"/>
        <v>4350</v>
      </c>
      <c r="J3025" s="30">
        <f t="shared" si="419"/>
        <v>5000</v>
      </c>
      <c r="K3025" s="30">
        <f t="shared" si="420"/>
        <v>5300</v>
      </c>
      <c r="L3025" s="30">
        <f t="shared" si="421"/>
        <v>5400</v>
      </c>
      <c r="M3025" s="30">
        <f t="shared" si="422"/>
        <v>6500</v>
      </c>
      <c r="N3025" s="33"/>
      <c r="O3025" s="33"/>
      <c r="P3025" s="33"/>
      <c r="Q3025" s="40">
        <v>12</v>
      </c>
    </row>
    <row r="3026" spans="1:17" ht="12" customHeight="1" x14ac:dyDescent="0.35">
      <c r="A3026" s="77" t="s">
        <v>949</v>
      </c>
      <c r="B3026" s="6">
        <v>5652</v>
      </c>
      <c r="C3026" s="6" t="s">
        <v>949</v>
      </c>
      <c r="D3026" s="40">
        <v>12</v>
      </c>
      <c r="E3026" s="30">
        <f t="shared" si="414"/>
        <v>1900</v>
      </c>
      <c r="F3026" s="30">
        <f t="shared" si="415"/>
        <v>2500</v>
      </c>
      <c r="G3026" s="30">
        <f t="shared" si="416"/>
        <v>3200</v>
      </c>
      <c r="H3026" s="30">
        <f t="shared" si="417"/>
        <v>3900</v>
      </c>
      <c r="I3026" s="30">
        <f t="shared" si="418"/>
        <v>4350</v>
      </c>
      <c r="J3026" s="30">
        <f t="shared" si="419"/>
        <v>5000</v>
      </c>
      <c r="K3026" s="30">
        <f t="shared" si="420"/>
        <v>5300</v>
      </c>
      <c r="L3026" s="30">
        <f t="shared" si="421"/>
        <v>5400</v>
      </c>
      <c r="M3026" s="30">
        <f t="shared" si="422"/>
        <v>6500</v>
      </c>
      <c r="N3026" s="33"/>
      <c r="O3026" s="33"/>
      <c r="P3026" s="33"/>
      <c r="Q3026" s="40">
        <v>12</v>
      </c>
    </row>
    <row r="3027" spans="1:17" ht="12" customHeight="1" x14ac:dyDescent="0.35">
      <c r="A3027" s="77" t="s">
        <v>949</v>
      </c>
      <c r="B3027" s="6">
        <v>5653</v>
      </c>
      <c r="C3027" s="6" t="s">
        <v>949</v>
      </c>
      <c r="D3027" s="40">
        <v>12</v>
      </c>
      <c r="E3027" s="30">
        <f t="shared" si="414"/>
        <v>1900</v>
      </c>
      <c r="F3027" s="30">
        <f t="shared" si="415"/>
        <v>2500</v>
      </c>
      <c r="G3027" s="30">
        <f t="shared" si="416"/>
        <v>3200</v>
      </c>
      <c r="H3027" s="30">
        <f t="shared" si="417"/>
        <v>3900</v>
      </c>
      <c r="I3027" s="30">
        <f t="shared" si="418"/>
        <v>4350</v>
      </c>
      <c r="J3027" s="30">
        <f t="shared" si="419"/>
        <v>5000</v>
      </c>
      <c r="K3027" s="30">
        <f t="shared" si="420"/>
        <v>5300</v>
      </c>
      <c r="L3027" s="30">
        <f t="shared" si="421"/>
        <v>5400</v>
      </c>
      <c r="M3027" s="30">
        <f t="shared" si="422"/>
        <v>6500</v>
      </c>
      <c r="N3027" s="33"/>
      <c r="O3027" s="33"/>
      <c r="P3027" s="33"/>
      <c r="Q3027" s="40">
        <v>12</v>
      </c>
    </row>
    <row r="3028" spans="1:17" ht="12" customHeight="1" x14ac:dyDescent="0.35">
      <c r="A3028" s="77" t="s">
        <v>950</v>
      </c>
      <c r="B3028" s="6">
        <v>5680</v>
      </c>
      <c r="C3028" s="6" t="s">
        <v>950</v>
      </c>
      <c r="D3028" s="40">
        <v>12</v>
      </c>
      <c r="E3028" s="30">
        <f t="shared" si="414"/>
        <v>1900</v>
      </c>
      <c r="F3028" s="30">
        <f t="shared" si="415"/>
        <v>2500</v>
      </c>
      <c r="G3028" s="30">
        <f t="shared" si="416"/>
        <v>3200</v>
      </c>
      <c r="H3028" s="30">
        <f t="shared" si="417"/>
        <v>3900</v>
      </c>
      <c r="I3028" s="30">
        <f t="shared" si="418"/>
        <v>4350</v>
      </c>
      <c r="J3028" s="30">
        <f t="shared" si="419"/>
        <v>5000</v>
      </c>
      <c r="K3028" s="30">
        <f t="shared" si="420"/>
        <v>5300</v>
      </c>
      <c r="L3028" s="30">
        <f t="shared" si="421"/>
        <v>5400</v>
      </c>
      <c r="M3028" s="30">
        <f t="shared" si="422"/>
        <v>6500</v>
      </c>
      <c r="N3028" s="33"/>
      <c r="O3028" s="33"/>
      <c r="P3028" s="33"/>
      <c r="Q3028" s="40">
        <v>12</v>
      </c>
    </row>
    <row r="3029" spans="1:17" ht="12" customHeight="1" x14ac:dyDescent="0.35">
      <c r="A3029" s="77" t="s">
        <v>951</v>
      </c>
      <c r="B3029" s="6">
        <v>5682</v>
      </c>
      <c r="C3029" s="6" t="s">
        <v>951</v>
      </c>
      <c r="D3029" s="40">
        <v>12</v>
      </c>
      <c r="E3029" s="30">
        <f t="shared" si="414"/>
        <v>1900</v>
      </c>
      <c r="F3029" s="30">
        <f t="shared" si="415"/>
        <v>2500</v>
      </c>
      <c r="G3029" s="30">
        <f t="shared" si="416"/>
        <v>3200</v>
      </c>
      <c r="H3029" s="30">
        <f t="shared" si="417"/>
        <v>3900</v>
      </c>
      <c r="I3029" s="30">
        <f t="shared" si="418"/>
        <v>4350</v>
      </c>
      <c r="J3029" s="30">
        <f t="shared" si="419"/>
        <v>5000</v>
      </c>
      <c r="K3029" s="30">
        <f t="shared" si="420"/>
        <v>5300</v>
      </c>
      <c r="L3029" s="30">
        <f t="shared" si="421"/>
        <v>5400</v>
      </c>
      <c r="M3029" s="30">
        <f t="shared" si="422"/>
        <v>6500</v>
      </c>
      <c r="N3029" s="33"/>
      <c r="O3029" s="33"/>
      <c r="P3029" s="33"/>
      <c r="Q3029" s="40">
        <v>12</v>
      </c>
    </row>
    <row r="3030" spans="1:17" ht="12" customHeight="1" x14ac:dyDescent="0.35">
      <c r="A3030" s="77" t="s">
        <v>952</v>
      </c>
      <c r="B3030" s="6">
        <v>5683</v>
      </c>
      <c r="C3030" s="6" t="s">
        <v>952</v>
      </c>
      <c r="D3030" s="40">
        <v>14</v>
      </c>
      <c r="E3030" s="30">
        <f t="shared" si="414"/>
        <v>2100</v>
      </c>
      <c r="F3030" s="30">
        <f t="shared" si="415"/>
        <v>3600</v>
      </c>
      <c r="G3030" s="30">
        <f t="shared" si="416"/>
        <v>4800</v>
      </c>
      <c r="H3030" s="30">
        <f t="shared" si="417"/>
        <v>5600</v>
      </c>
      <c r="I3030" s="30">
        <f t="shared" si="418"/>
        <v>6400</v>
      </c>
      <c r="J3030" s="30">
        <f t="shared" si="419"/>
        <v>7200</v>
      </c>
      <c r="K3030" s="30">
        <f t="shared" si="420"/>
        <v>8000</v>
      </c>
      <c r="L3030" s="30">
        <f t="shared" si="421"/>
        <v>8800</v>
      </c>
      <c r="M3030" s="30">
        <f t="shared" si="422"/>
        <v>9600</v>
      </c>
      <c r="N3030" s="33"/>
      <c r="O3030" s="33"/>
      <c r="P3030" s="33"/>
      <c r="Q3030" s="40">
        <v>14</v>
      </c>
    </row>
    <row r="3031" spans="1:17" ht="12" customHeight="1" x14ac:dyDescent="0.35">
      <c r="A3031" s="77" t="s">
        <v>953</v>
      </c>
      <c r="B3031" s="6">
        <v>5685</v>
      </c>
      <c r="C3031" s="6" t="s">
        <v>953</v>
      </c>
      <c r="D3031" s="40">
        <v>12</v>
      </c>
      <c r="E3031" s="30">
        <f t="shared" si="414"/>
        <v>1900</v>
      </c>
      <c r="F3031" s="30">
        <f t="shared" si="415"/>
        <v>2500</v>
      </c>
      <c r="G3031" s="30">
        <f t="shared" si="416"/>
        <v>3200</v>
      </c>
      <c r="H3031" s="30">
        <f t="shared" si="417"/>
        <v>3900</v>
      </c>
      <c r="I3031" s="30">
        <f t="shared" si="418"/>
        <v>4350</v>
      </c>
      <c r="J3031" s="30">
        <f t="shared" si="419"/>
        <v>5000</v>
      </c>
      <c r="K3031" s="30">
        <f t="shared" si="420"/>
        <v>5300</v>
      </c>
      <c r="L3031" s="30">
        <f t="shared" si="421"/>
        <v>5400</v>
      </c>
      <c r="M3031" s="30">
        <f t="shared" si="422"/>
        <v>6500</v>
      </c>
      <c r="N3031" s="33"/>
      <c r="O3031" s="33"/>
      <c r="P3031" s="33"/>
      <c r="Q3031" s="40">
        <v>12</v>
      </c>
    </row>
    <row r="3032" spans="1:17" ht="12" customHeight="1" x14ac:dyDescent="0.35">
      <c r="A3032" s="77" t="s">
        <v>954</v>
      </c>
      <c r="B3032" s="6">
        <v>5687</v>
      </c>
      <c r="C3032" s="6" t="s">
        <v>954</v>
      </c>
      <c r="D3032" s="40">
        <v>13</v>
      </c>
      <c r="E3032" s="30">
        <f t="shared" si="414"/>
        <v>2000</v>
      </c>
      <c r="F3032" s="30">
        <f t="shared" si="415"/>
        <v>2600</v>
      </c>
      <c r="G3032" s="30">
        <f t="shared" si="416"/>
        <v>3300</v>
      </c>
      <c r="H3032" s="30">
        <f t="shared" si="417"/>
        <v>4000</v>
      </c>
      <c r="I3032" s="30">
        <f t="shared" si="418"/>
        <v>4450</v>
      </c>
      <c r="J3032" s="30">
        <f t="shared" si="419"/>
        <v>5100</v>
      </c>
      <c r="K3032" s="30">
        <f t="shared" si="420"/>
        <v>5400</v>
      </c>
      <c r="L3032" s="30">
        <f t="shared" si="421"/>
        <v>5500</v>
      </c>
      <c r="M3032" s="30">
        <f t="shared" si="422"/>
        <v>6600</v>
      </c>
      <c r="N3032" s="33"/>
      <c r="O3032" s="33"/>
      <c r="P3032" s="33"/>
      <c r="Q3032" s="40">
        <v>13</v>
      </c>
    </row>
    <row r="3033" spans="1:17" ht="12" customHeight="1" x14ac:dyDescent="0.35">
      <c r="A3033" s="77" t="s">
        <v>955</v>
      </c>
      <c r="B3033" s="6">
        <v>5690</v>
      </c>
      <c r="C3033" s="6" t="s">
        <v>955</v>
      </c>
      <c r="D3033" s="40">
        <v>12</v>
      </c>
      <c r="E3033" s="30">
        <f t="shared" si="414"/>
        <v>1900</v>
      </c>
      <c r="F3033" s="30">
        <f t="shared" si="415"/>
        <v>2500</v>
      </c>
      <c r="G3033" s="30">
        <f t="shared" si="416"/>
        <v>3200</v>
      </c>
      <c r="H3033" s="30">
        <f t="shared" si="417"/>
        <v>3900</v>
      </c>
      <c r="I3033" s="30">
        <f t="shared" si="418"/>
        <v>4350</v>
      </c>
      <c r="J3033" s="30">
        <f t="shared" si="419"/>
        <v>5000</v>
      </c>
      <c r="K3033" s="30">
        <f t="shared" si="420"/>
        <v>5300</v>
      </c>
      <c r="L3033" s="30">
        <f t="shared" si="421"/>
        <v>5400</v>
      </c>
      <c r="M3033" s="30">
        <f t="shared" si="422"/>
        <v>6500</v>
      </c>
      <c r="N3033" s="33"/>
      <c r="O3033" s="33"/>
      <c r="P3033" s="33"/>
      <c r="Q3033" s="40">
        <v>12</v>
      </c>
    </row>
    <row r="3034" spans="1:17" ht="12" customHeight="1" x14ac:dyDescent="0.35">
      <c r="A3034" s="77" t="s">
        <v>956</v>
      </c>
      <c r="B3034" s="6">
        <v>5693</v>
      </c>
      <c r="C3034" s="6" t="s">
        <v>956</v>
      </c>
      <c r="D3034" s="40">
        <v>14</v>
      </c>
      <c r="E3034" s="30">
        <f t="shared" si="414"/>
        <v>2100</v>
      </c>
      <c r="F3034" s="30">
        <f t="shared" si="415"/>
        <v>3600</v>
      </c>
      <c r="G3034" s="30">
        <f t="shared" si="416"/>
        <v>4800</v>
      </c>
      <c r="H3034" s="30">
        <f t="shared" si="417"/>
        <v>5600</v>
      </c>
      <c r="I3034" s="30">
        <f t="shared" si="418"/>
        <v>6400</v>
      </c>
      <c r="J3034" s="30">
        <f t="shared" si="419"/>
        <v>7200</v>
      </c>
      <c r="K3034" s="30">
        <f t="shared" si="420"/>
        <v>8000</v>
      </c>
      <c r="L3034" s="30">
        <f t="shared" si="421"/>
        <v>8800</v>
      </c>
      <c r="M3034" s="30">
        <f t="shared" si="422"/>
        <v>9600</v>
      </c>
      <c r="N3034" s="33"/>
      <c r="O3034" s="33"/>
      <c r="P3034" s="33"/>
      <c r="Q3034" s="40">
        <v>14</v>
      </c>
    </row>
    <row r="3035" spans="1:17" ht="12" customHeight="1" x14ac:dyDescent="0.35">
      <c r="A3035" s="77" t="s">
        <v>957</v>
      </c>
      <c r="B3035" s="6">
        <v>5694</v>
      </c>
      <c r="C3035" s="6" t="s">
        <v>957</v>
      </c>
      <c r="D3035" s="40">
        <v>14</v>
      </c>
      <c r="E3035" s="30">
        <f t="shared" si="414"/>
        <v>2100</v>
      </c>
      <c r="F3035" s="30">
        <f t="shared" si="415"/>
        <v>3600</v>
      </c>
      <c r="G3035" s="30">
        <f t="shared" si="416"/>
        <v>4800</v>
      </c>
      <c r="H3035" s="30">
        <f t="shared" si="417"/>
        <v>5600</v>
      </c>
      <c r="I3035" s="30">
        <f t="shared" si="418"/>
        <v>6400</v>
      </c>
      <c r="J3035" s="30">
        <f t="shared" si="419"/>
        <v>7200</v>
      </c>
      <c r="K3035" s="30">
        <f t="shared" si="420"/>
        <v>8000</v>
      </c>
      <c r="L3035" s="30">
        <f t="shared" si="421"/>
        <v>8800</v>
      </c>
      <c r="M3035" s="30">
        <f t="shared" si="422"/>
        <v>9600</v>
      </c>
      <c r="N3035" s="33"/>
      <c r="O3035" s="33"/>
      <c r="P3035" s="33"/>
      <c r="Q3035" s="40">
        <v>14</v>
      </c>
    </row>
    <row r="3036" spans="1:17" ht="12" customHeight="1" x14ac:dyDescent="0.35">
      <c r="A3036" s="77" t="s">
        <v>953</v>
      </c>
      <c r="B3036" s="6">
        <v>5695</v>
      </c>
      <c r="C3036" s="6" t="s">
        <v>953</v>
      </c>
      <c r="D3036" s="40">
        <v>12</v>
      </c>
      <c r="E3036" s="30">
        <f t="shared" si="414"/>
        <v>1900</v>
      </c>
      <c r="F3036" s="30">
        <f t="shared" si="415"/>
        <v>2500</v>
      </c>
      <c r="G3036" s="30">
        <f t="shared" si="416"/>
        <v>3200</v>
      </c>
      <c r="H3036" s="30">
        <f t="shared" si="417"/>
        <v>3900</v>
      </c>
      <c r="I3036" s="30">
        <f t="shared" si="418"/>
        <v>4350</v>
      </c>
      <c r="J3036" s="30">
        <f t="shared" si="419"/>
        <v>5000</v>
      </c>
      <c r="K3036" s="30">
        <f t="shared" si="420"/>
        <v>5300</v>
      </c>
      <c r="L3036" s="30">
        <f t="shared" si="421"/>
        <v>5400</v>
      </c>
      <c r="M3036" s="30">
        <f t="shared" si="422"/>
        <v>6500</v>
      </c>
      <c r="N3036" s="33"/>
      <c r="O3036" s="33"/>
      <c r="P3036" s="33"/>
      <c r="Q3036" s="40">
        <v>12</v>
      </c>
    </row>
    <row r="3037" spans="1:17" ht="12" customHeight="1" x14ac:dyDescent="0.35">
      <c r="A3037" s="77" t="s">
        <v>950</v>
      </c>
      <c r="B3037" s="6">
        <v>5696</v>
      </c>
      <c r="C3037" s="6" t="s">
        <v>950</v>
      </c>
      <c r="D3037" s="40">
        <v>12</v>
      </c>
      <c r="E3037" s="30">
        <f t="shared" si="414"/>
        <v>1900</v>
      </c>
      <c r="F3037" s="30">
        <f t="shared" si="415"/>
        <v>2500</v>
      </c>
      <c r="G3037" s="30">
        <f t="shared" si="416"/>
        <v>3200</v>
      </c>
      <c r="H3037" s="30">
        <f t="shared" si="417"/>
        <v>3900</v>
      </c>
      <c r="I3037" s="30">
        <f t="shared" si="418"/>
        <v>4350</v>
      </c>
      <c r="J3037" s="30">
        <f t="shared" si="419"/>
        <v>5000</v>
      </c>
      <c r="K3037" s="30">
        <f t="shared" si="420"/>
        <v>5300</v>
      </c>
      <c r="L3037" s="30">
        <f t="shared" si="421"/>
        <v>5400</v>
      </c>
      <c r="M3037" s="30">
        <f t="shared" si="422"/>
        <v>6500</v>
      </c>
      <c r="N3037" s="33"/>
      <c r="O3037" s="33"/>
      <c r="P3037" s="33"/>
      <c r="Q3037" s="40">
        <v>12</v>
      </c>
    </row>
    <row r="3038" spans="1:17" ht="12" customHeight="1" x14ac:dyDescent="0.35">
      <c r="A3038" s="77" t="s">
        <v>958</v>
      </c>
      <c r="B3038" s="6">
        <v>5700</v>
      </c>
      <c r="C3038" s="6" t="s">
        <v>958</v>
      </c>
      <c r="D3038" s="40">
        <v>12</v>
      </c>
      <c r="E3038" s="30">
        <f t="shared" si="414"/>
        <v>1900</v>
      </c>
      <c r="F3038" s="30">
        <f t="shared" si="415"/>
        <v>2500</v>
      </c>
      <c r="G3038" s="30">
        <f t="shared" si="416"/>
        <v>3200</v>
      </c>
      <c r="H3038" s="30">
        <f t="shared" si="417"/>
        <v>3900</v>
      </c>
      <c r="I3038" s="30">
        <f t="shared" si="418"/>
        <v>4350</v>
      </c>
      <c r="J3038" s="30">
        <f t="shared" si="419"/>
        <v>5000</v>
      </c>
      <c r="K3038" s="30">
        <f t="shared" si="420"/>
        <v>5300</v>
      </c>
      <c r="L3038" s="30">
        <f t="shared" si="421"/>
        <v>5400</v>
      </c>
      <c r="M3038" s="30">
        <f t="shared" si="422"/>
        <v>6500</v>
      </c>
      <c r="N3038" s="33"/>
      <c r="O3038" s="33"/>
      <c r="P3038" s="33"/>
      <c r="Q3038" s="40">
        <v>12</v>
      </c>
    </row>
    <row r="3039" spans="1:17" ht="12" customHeight="1" x14ac:dyDescent="0.35">
      <c r="A3039" s="77" t="s">
        <v>958</v>
      </c>
      <c r="B3039" s="6">
        <v>5701</v>
      </c>
      <c r="C3039" s="6" t="s">
        <v>958</v>
      </c>
      <c r="D3039" s="40">
        <v>12</v>
      </c>
      <c r="E3039" s="30">
        <f t="shared" si="414"/>
        <v>1900</v>
      </c>
      <c r="F3039" s="30">
        <f t="shared" si="415"/>
        <v>2500</v>
      </c>
      <c r="G3039" s="30">
        <f t="shared" si="416"/>
        <v>3200</v>
      </c>
      <c r="H3039" s="30">
        <f t="shared" si="417"/>
        <v>3900</v>
      </c>
      <c r="I3039" s="30">
        <f t="shared" si="418"/>
        <v>4350</v>
      </c>
      <c r="J3039" s="30">
        <f t="shared" si="419"/>
        <v>5000</v>
      </c>
      <c r="K3039" s="30">
        <f t="shared" si="420"/>
        <v>5300</v>
      </c>
      <c r="L3039" s="30">
        <f t="shared" si="421"/>
        <v>5400</v>
      </c>
      <c r="M3039" s="30">
        <f t="shared" si="422"/>
        <v>6500</v>
      </c>
      <c r="N3039" s="33"/>
      <c r="O3039" s="33"/>
      <c r="P3039" s="33"/>
      <c r="Q3039" s="40">
        <v>12</v>
      </c>
    </row>
    <row r="3040" spans="1:17" ht="12" customHeight="1" x14ac:dyDescent="0.35">
      <c r="A3040" s="77" t="s">
        <v>958</v>
      </c>
      <c r="B3040" s="6">
        <v>5702</v>
      </c>
      <c r="C3040" s="6" t="s">
        <v>958</v>
      </c>
      <c r="D3040" s="40">
        <v>12</v>
      </c>
      <c r="E3040" s="30">
        <f t="shared" si="414"/>
        <v>1900</v>
      </c>
      <c r="F3040" s="30">
        <f t="shared" si="415"/>
        <v>2500</v>
      </c>
      <c r="G3040" s="30">
        <f t="shared" si="416"/>
        <v>3200</v>
      </c>
      <c r="H3040" s="30">
        <f t="shared" si="417"/>
        <v>3900</v>
      </c>
      <c r="I3040" s="30">
        <f t="shared" si="418"/>
        <v>4350</v>
      </c>
      <c r="J3040" s="30">
        <f t="shared" si="419"/>
        <v>5000</v>
      </c>
      <c r="K3040" s="30">
        <f t="shared" si="420"/>
        <v>5300</v>
      </c>
      <c r="L3040" s="30">
        <f t="shared" si="421"/>
        <v>5400</v>
      </c>
      <c r="M3040" s="30">
        <f t="shared" si="422"/>
        <v>6500</v>
      </c>
      <c r="N3040" s="33"/>
      <c r="O3040" s="33"/>
      <c r="P3040" s="33"/>
      <c r="Q3040" s="40">
        <v>12</v>
      </c>
    </row>
    <row r="3041" spans="1:17" ht="12" customHeight="1" x14ac:dyDescent="0.35">
      <c r="A3041" s="77" t="s">
        <v>958</v>
      </c>
      <c r="B3041" s="6">
        <v>5703</v>
      </c>
      <c r="C3041" s="6" t="s">
        <v>958</v>
      </c>
      <c r="D3041" s="40">
        <v>12</v>
      </c>
      <c r="E3041" s="30">
        <f t="shared" si="414"/>
        <v>1900</v>
      </c>
      <c r="F3041" s="30">
        <f t="shared" si="415"/>
        <v>2500</v>
      </c>
      <c r="G3041" s="30">
        <f t="shared" si="416"/>
        <v>3200</v>
      </c>
      <c r="H3041" s="30">
        <f t="shared" si="417"/>
        <v>3900</v>
      </c>
      <c r="I3041" s="30">
        <f t="shared" si="418"/>
        <v>4350</v>
      </c>
      <c r="J3041" s="30">
        <f t="shared" si="419"/>
        <v>5000</v>
      </c>
      <c r="K3041" s="30">
        <f t="shared" si="420"/>
        <v>5300</v>
      </c>
      <c r="L3041" s="30">
        <f t="shared" si="421"/>
        <v>5400</v>
      </c>
      <c r="M3041" s="30">
        <f t="shared" si="422"/>
        <v>6500</v>
      </c>
      <c r="N3041" s="33"/>
      <c r="O3041" s="33"/>
      <c r="P3041" s="33"/>
      <c r="Q3041" s="40">
        <v>12</v>
      </c>
    </row>
    <row r="3042" spans="1:17" ht="12" customHeight="1" x14ac:dyDescent="0.35">
      <c r="A3042" s="77" t="s">
        <v>958</v>
      </c>
      <c r="B3042" s="6">
        <v>5704</v>
      </c>
      <c r="C3042" s="6" t="s">
        <v>958</v>
      </c>
      <c r="D3042" s="40">
        <v>12</v>
      </c>
      <c r="E3042" s="30">
        <f t="shared" si="414"/>
        <v>1900</v>
      </c>
      <c r="F3042" s="30">
        <f t="shared" si="415"/>
        <v>2500</v>
      </c>
      <c r="G3042" s="30">
        <f t="shared" si="416"/>
        <v>3200</v>
      </c>
      <c r="H3042" s="30">
        <f t="shared" si="417"/>
        <v>3900</v>
      </c>
      <c r="I3042" s="30">
        <f t="shared" si="418"/>
        <v>4350</v>
      </c>
      <c r="J3042" s="30">
        <f t="shared" si="419"/>
        <v>5000</v>
      </c>
      <c r="K3042" s="30">
        <f t="shared" si="420"/>
        <v>5300</v>
      </c>
      <c r="L3042" s="30">
        <f t="shared" si="421"/>
        <v>5400</v>
      </c>
      <c r="M3042" s="30">
        <f t="shared" si="422"/>
        <v>6500</v>
      </c>
      <c r="N3042" s="33"/>
      <c r="O3042" s="33"/>
      <c r="P3042" s="33"/>
      <c r="Q3042" s="40">
        <v>12</v>
      </c>
    </row>
    <row r="3043" spans="1:17" ht="12" customHeight="1" x14ac:dyDescent="0.35">
      <c r="A3043" s="77" t="s">
        <v>958</v>
      </c>
      <c r="B3043" s="6">
        <v>5705</v>
      </c>
      <c r="C3043" s="6" t="s">
        <v>958</v>
      </c>
      <c r="D3043" s="40">
        <v>12</v>
      </c>
      <c r="E3043" s="30">
        <f t="shared" si="414"/>
        <v>1900</v>
      </c>
      <c r="F3043" s="30">
        <f t="shared" si="415"/>
        <v>2500</v>
      </c>
      <c r="G3043" s="30">
        <f t="shared" si="416"/>
        <v>3200</v>
      </c>
      <c r="H3043" s="30">
        <f t="shared" si="417"/>
        <v>3900</v>
      </c>
      <c r="I3043" s="30">
        <f t="shared" si="418"/>
        <v>4350</v>
      </c>
      <c r="J3043" s="30">
        <f t="shared" si="419"/>
        <v>5000</v>
      </c>
      <c r="K3043" s="30">
        <f t="shared" si="420"/>
        <v>5300</v>
      </c>
      <c r="L3043" s="30">
        <f t="shared" si="421"/>
        <v>5400</v>
      </c>
      <c r="M3043" s="30">
        <f t="shared" si="422"/>
        <v>6500</v>
      </c>
      <c r="N3043" s="33"/>
      <c r="O3043" s="33"/>
      <c r="P3043" s="33"/>
      <c r="Q3043" s="40">
        <v>12</v>
      </c>
    </row>
    <row r="3044" spans="1:17" ht="12" customHeight="1" x14ac:dyDescent="0.35">
      <c r="A3044" s="77" t="s">
        <v>958</v>
      </c>
      <c r="B3044" s="6">
        <v>5706</v>
      </c>
      <c r="C3044" s="6" t="s">
        <v>958</v>
      </c>
      <c r="D3044" s="40">
        <v>12</v>
      </c>
      <c r="E3044" s="30">
        <f t="shared" si="414"/>
        <v>1900</v>
      </c>
      <c r="F3044" s="30">
        <f t="shared" si="415"/>
        <v>2500</v>
      </c>
      <c r="G3044" s="30">
        <f t="shared" si="416"/>
        <v>3200</v>
      </c>
      <c r="H3044" s="30">
        <f t="shared" si="417"/>
        <v>3900</v>
      </c>
      <c r="I3044" s="30">
        <f t="shared" si="418"/>
        <v>4350</v>
      </c>
      <c r="J3044" s="30">
        <f t="shared" si="419"/>
        <v>5000</v>
      </c>
      <c r="K3044" s="30">
        <f t="shared" si="420"/>
        <v>5300</v>
      </c>
      <c r="L3044" s="30">
        <f t="shared" si="421"/>
        <v>5400</v>
      </c>
      <c r="M3044" s="30">
        <f t="shared" si="422"/>
        <v>6500</v>
      </c>
      <c r="N3044" s="33"/>
      <c r="O3044" s="33"/>
      <c r="P3044" s="33"/>
      <c r="Q3044" s="40">
        <v>12</v>
      </c>
    </row>
    <row r="3045" spans="1:17" ht="12" customHeight="1" x14ac:dyDescent="0.35">
      <c r="A3045" s="77" t="s">
        <v>959</v>
      </c>
      <c r="B3045" s="6">
        <v>5707</v>
      </c>
      <c r="C3045" s="6" t="s">
        <v>959</v>
      </c>
      <c r="D3045" s="40">
        <v>15</v>
      </c>
      <c r="E3045" s="30">
        <f t="shared" si="414"/>
        <v>2200</v>
      </c>
      <c r="F3045" s="30">
        <f t="shared" si="415"/>
        <v>3700</v>
      </c>
      <c r="G3045" s="30">
        <f t="shared" si="416"/>
        <v>4900</v>
      </c>
      <c r="H3045" s="30">
        <f t="shared" si="417"/>
        <v>5900</v>
      </c>
      <c r="I3045" s="30">
        <f t="shared" si="418"/>
        <v>6900</v>
      </c>
      <c r="J3045" s="30">
        <f t="shared" si="419"/>
        <v>7900</v>
      </c>
      <c r="K3045" s="30">
        <f t="shared" si="420"/>
        <v>8900</v>
      </c>
      <c r="L3045" s="30">
        <f t="shared" si="421"/>
        <v>10100</v>
      </c>
      <c r="M3045" s="30">
        <f t="shared" si="422"/>
        <v>10900</v>
      </c>
      <c r="N3045" s="33"/>
      <c r="O3045" s="33"/>
      <c r="P3045" s="33"/>
      <c r="Q3045" s="40">
        <v>15</v>
      </c>
    </row>
    <row r="3046" spans="1:17" ht="12" customHeight="1" x14ac:dyDescent="0.35">
      <c r="A3046" s="77" t="s">
        <v>958</v>
      </c>
      <c r="B3046" s="6">
        <v>5708</v>
      </c>
      <c r="C3046" s="6" t="s">
        <v>958</v>
      </c>
      <c r="D3046" s="40">
        <v>12</v>
      </c>
      <c r="E3046" s="30">
        <f t="shared" si="414"/>
        <v>1900</v>
      </c>
      <c r="F3046" s="30">
        <f t="shared" si="415"/>
        <v>2500</v>
      </c>
      <c r="G3046" s="30">
        <f t="shared" si="416"/>
        <v>3200</v>
      </c>
      <c r="H3046" s="30">
        <f t="shared" si="417"/>
        <v>3900</v>
      </c>
      <c r="I3046" s="30">
        <f t="shared" si="418"/>
        <v>4350</v>
      </c>
      <c r="J3046" s="30">
        <f t="shared" si="419"/>
        <v>5000</v>
      </c>
      <c r="K3046" s="30">
        <f t="shared" si="420"/>
        <v>5300</v>
      </c>
      <c r="L3046" s="30">
        <f t="shared" si="421"/>
        <v>5400</v>
      </c>
      <c r="M3046" s="30">
        <f t="shared" si="422"/>
        <v>6500</v>
      </c>
      <c r="N3046" s="33"/>
      <c r="O3046" s="33"/>
      <c r="P3046" s="33"/>
      <c r="Q3046" s="40">
        <v>12</v>
      </c>
    </row>
    <row r="3047" spans="1:17" ht="12" customHeight="1" x14ac:dyDescent="0.35">
      <c r="A3047" s="77" t="s">
        <v>958</v>
      </c>
      <c r="B3047" s="6">
        <v>5709</v>
      </c>
      <c r="C3047" s="6" t="s">
        <v>958</v>
      </c>
      <c r="D3047" s="40">
        <v>12</v>
      </c>
      <c r="E3047" s="30">
        <f t="shared" si="414"/>
        <v>1900</v>
      </c>
      <c r="F3047" s="30">
        <f t="shared" si="415"/>
        <v>2500</v>
      </c>
      <c r="G3047" s="30">
        <f t="shared" si="416"/>
        <v>3200</v>
      </c>
      <c r="H3047" s="30">
        <f t="shared" si="417"/>
        <v>3900</v>
      </c>
      <c r="I3047" s="30">
        <f t="shared" si="418"/>
        <v>4350</v>
      </c>
      <c r="J3047" s="30">
        <f t="shared" si="419"/>
        <v>5000</v>
      </c>
      <c r="K3047" s="30">
        <f t="shared" si="420"/>
        <v>5300</v>
      </c>
      <c r="L3047" s="30">
        <f t="shared" si="421"/>
        <v>5400</v>
      </c>
      <c r="M3047" s="30">
        <f t="shared" si="422"/>
        <v>6500</v>
      </c>
      <c r="N3047" s="33"/>
      <c r="O3047" s="33"/>
      <c r="P3047" s="33"/>
      <c r="Q3047" s="40">
        <v>12</v>
      </c>
    </row>
    <row r="3048" spans="1:17" ht="12" customHeight="1" x14ac:dyDescent="0.35">
      <c r="A3048" s="77" t="s">
        <v>960</v>
      </c>
      <c r="B3048" s="6">
        <v>5710</v>
      </c>
      <c r="C3048" s="6" t="s">
        <v>960</v>
      </c>
      <c r="D3048" s="40">
        <v>13</v>
      </c>
      <c r="E3048" s="30">
        <f t="shared" si="414"/>
        <v>2000</v>
      </c>
      <c r="F3048" s="30">
        <f t="shared" si="415"/>
        <v>2600</v>
      </c>
      <c r="G3048" s="30">
        <f t="shared" si="416"/>
        <v>3300</v>
      </c>
      <c r="H3048" s="30">
        <f t="shared" si="417"/>
        <v>4000</v>
      </c>
      <c r="I3048" s="30">
        <f t="shared" si="418"/>
        <v>4450</v>
      </c>
      <c r="J3048" s="30">
        <f t="shared" si="419"/>
        <v>5100</v>
      </c>
      <c r="K3048" s="30">
        <f t="shared" si="420"/>
        <v>5400</v>
      </c>
      <c r="L3048" s="30">
        <f t="shared" si="421"/>
        <v>5500</v>
      </c>
      <c r="M3048" s="30">
        <f t="shared" si="422"/>
        <v>6600</v>
      </c>
      <c r="N3048" s="33"/>
      <c r="O3048" s="33"/>
      <c r="P3048" s="33"/>
      <c r="Q3048" s="40">
        <v>13</v>
      </c>
    </row>
    <row r="3049" spans="1:17" ht="12" customHeight="1" x14ac:dyDescent="0.35">
      <c r="A3049" s="77" t="s">
        <v>960</v>
      </c>
      <c r="B3049" s="6">
        <v>5711</v>
      </c>
      <c r="C3049" s="6" t="s">
        <v>960</v>
      </c>
      <c r="D3049" s="40">
        <v>13</v>
      </c>
      <c r="E3049" s="30">
        <f t="shared" si="414"/>
        <v>2000</v>
      </c>
      <c r="F3049" s="30">
        <f t="shared" si="415"/>
        <v>2600</v>
      </c>
      <c r="G3049" s="30">
        <f t="shared" si="416"/>
        <v>3300</v>
      </c>
      <c r="H3049" s="30">
        <f t="shared" si="417"/>
        <v>4000</v>
      </c>
      <c r="I3049" s="30">
        <f t="shared" si="418"/>
        <v>4450</v>
      </c>
      <c r="J3049" s="30">
        <f t="shared" si="419"/>
        <v>5100</v>
      </c>
      <c r="K3049" s="30">
        <f t="shared" si="420"/>
        <v>5400</v>
      </c>
      <c r="L3049" s="30">
        <f t="shared" si="421"/>
        <v>5500</v>
      </c>
      <c r="M3049" s="30">
        <f t="shared" si="422"/>
        <v>6600</v>
      </c>
      <c r="N3049" s="33"/>
      <c r="O3049" s="33"/>
      <c r="P3049" s="33"/>
      <c r="Q3049" s="40">
        <v>13</v>
      </c>
    </row>
    <row r="3050" spans="1:17" ht="12" customHeight="1" x14ac:dyDescent="0.35">
      <c r="A3050" s="77" t="s">
        <v>961</v>
      </c>
      <c r="B3050" s="6">
        <v>5712</v>
      </c>
      <c r="C3050" s="6" t="s">
        <v>961</v>
      </c>
      <c r="D3050" s="40">
        <v>12</v>
      </c>
      <c r="E3050" s="30">
        <f t="shared" si="414"/>
        <v>1900</v>
      </c>
      <c r="F3050" s="30">
        <f t="shared" si="415"/>
        <v>2500</v>
      </c>
      <c r="G3050" s="30">
        <f t="shared" si="416"/>
        <v>3200</v>
      </c>
      <c r="H3050" s="30">
        <f t="shared" si="417"/>
        <v>3900</v>
      </c>
      <c r="I3050" s="30">
        <f t="shared" si="418"/>
        <v>4350</v>
      </c>
      <c r="J3050" s="30">
        <f t="shared" si="419"/>
        <v>5000</v>
      </c>
      <c r="K3050" s="30">
        <f t="shared" si="420"/>
        <v>5300</v>
      </c>
      <c r="L3050" s="30">
        <f t="shared" si="421"/>
        <v>5400</v>
      </c>
      <c r="M3050" s="30">
        <f t="shared" si="422"/>
        <v>6500</v>
      </c>
      <c r="N3050" s="33"/>
      <c r="O3050" s="33"/>
      <c r="P3050" s="33"/>
      <c r="Q3050" s="40">
        <v>12</v>
      </c>
    </row>
    <row r="3051" spans="1:17" ht="12" customHeight="1" x14ac:dyDescent="0.35">
      <c r="A3051" s="77" t="s">
        <v>961</v>
      </c>
      <c r="B3051" s="6">
        <v>5713</v>
      </c>
      <c r="C3051" s="6" t="s">
        <v>961</v>
      </c>
      <c r="D3051" s="40">
        <v>12</v>
      </c>
      <c r="E3051" s="30">
        <f t="shared" si="414"/>
        <v>1900</v>
      </c>
      <c r="F3051" s="30">
        <f t="shared" si="415"/>
        <v>2500</v>
      </c>
      <c r="G3051" s="30">
        <f t="shared" si="416"/>
        <v>3200</v>
      </c>
      <c r="H3051" s="30">
        <f t="shared" si="417"/>
        <v>3900</v>
      </c>
      <c r="I3051" s="30">
        <f t="shared" si="418"/>
        <v>4350</v>
      </c>
      <c r="J3051" s="30">
        <f t="shared" si="419"/>
        <v>5000</v>
      </c>
      <c r="K3051" s="30">
        <f t="shared" si="420"/>
        <v>5300</v>
      </c>
      <c r="L3051" s="30">
        <f t="shared" si="421"/>
        <v>5400</v>
      </c>
      <c r="M3051" s="30">
        <f t="shared" si="422"/>
        <v>6500</v>
      </c>
      <c r="N3051" s="33"/>
      <c r="O3051" s="33"/>
      <c r="P3051" s="33"/>
      <c r="Q3051" s="40">
        <v>12</v>
      </c>
    </row>
    <row r="3052" spans="1:17" ht="12" customHeight="1" x14ac:dyDescent="0.35">
      <c r="A3052" s="77" t="s">
        <v>958</v>
      </c>
      <c r="B3052" s="6">
        <v>5714</v>
      </c>
      <c r="C3052" s="6" t="s">
        <v>958</v>
      </c>
      <c r="D3052" s="40">
        <v>12</v>
      </c>
      <c r="E3052" s="30">
        <f t="shared" si="414"/>
        <v>1900</v>
      </c>
      <c r="F3052" s="30">
        <f t="shared" si="415"/>
        <v>2500</v>
      </c>
      <c r="G3052" s="30">
        <f t="shared" si="416"/>
        <v>3200</v>
      </c>
      <c r="H3052" s="30">
        <f t="shared" si="417"/>
        <v>3900</v>
      </c>
      <c r="I3052" s="30">
        <f t="shared" si="418"/>
        <v>4350</v>
      </c>
      <c r="J3052" s="30">
        <f t="shared" si="419"/>
        <v>5000</v>
      </c>
      <c r="K3052" s="30">
        <f t="shared" si="420"/>
        <v>5300</v>
      </c>
      <c r="L3052" s="30">
        <f t="shared" si="421"/>
        <v>5400</v>
      </c>
      <c r="M3052" s="30">
        <f t="shared" si="422"/>
        <v>6500</v>
      </c>
      <c r="N3052" s="33"/>
      <c r="O3052" s="33"/>
      <c r="P3052" s="33"/>
      <c r="Q3052" s="40">
        <v>12</v>
      </c>
    </row>
    <row r="3053" spans="1:17" ht="12" customHeight="1" x14ac:dyDescent="0.35">
      <c r="A3053" s="77" t="s">
        <v>962</v>
      </c>
      <c r="B3053" s="6">
        <v>5715</v>
      </c>
      <c r="C3053" s="6" t="s">
        <v>962</v>
      </c>
      <c r="D3053" s="40">
        <v>12</v>
      </c>
      <c r="E3053" s="30">
        <f t="shared" si="414"/>
        <v>1900</v>
      </c>
      <c r="F3053" s="30">
        <f t="shared" si="415"/>
        <v>2500</v>
      </c>
      <c r="G3053" s="30">
        <f t="shared" si="416"/>
        <v>3200</v>
      </c>
      <c r="H3053" s="30">
        <f t="shared" si="417"/>
        <v>3900</v>
      </c>
      <c r="I3053" s="30">
        <f t="shared" si="418"/>
        <v>4350</v>
      </c>
      <c r="J3053" s="30">
        <f t="shared" si="419"/>
        <v>5000</v>
      </c>
      <c r="K3053" s="30">
        <f t="shared" si="420"/>
        <v>5300</v>
      </c>
      <c r="L3053" s="30">
        <f t="shared" si="421"/>
        <v>5400</v>
      </c>
      <c r="M3053" s="30">
        <f t="shared" si="422"/>
        <v>6500</v>
      </c>
      <c r="N3053" s="33"/>
      <c r="O3053" s="33"/>
      <c r="P3053" s="33"/>
      <c r="Q3053" s="40">
        <v>12</v>
      </c>
    </row>
    <row r="3054" spans="1:17" ht="12" customHeight="1" x14ac:dyDescent="0.35">
      <c r="A3054" s="77" t="s">
        <v>963</v>
      </c>
      <c r="B3054" s="6">
        <v>5718</v>
      </c>
      <c r="C3054" s="6" t="s">
        <v>963</v>
      </c>
      <c r="D3054" s="40">
        <v>13</v>
      </c>
      <c r="E3054" s="30">
        <f t="shared" si="414"/>
        <v>2000</v>
      </c>
      <c r="F3054" s="30">
        <f t="shared" si="415"/>
        <v>2600</v>
      </c>
      <c r="G3054" s="30">
        <f t="shared" si="416"/>
        <v>3300</v>
      </c>
      <c r="H3054" s="30">
        <f t="shared" si="417"/>
        <v>4000</v>
      </c>
      <c r="I3054" s="30">
        <f t="shared" si="418"/>
        <v>4450</v>
      </c>
      <c r="J3054" s="30">
        <f t="shared" si="419"/>
        <v>5100</v>
      </c>
      <c r="K3054" s="30">
        <f t="shared" si="420"/>
        <v>5400</v>
      </c>
      <c r="L3054" s="30">
        <f t="shared" si="421"/>
        <v>5500</v>
      </c>
      <c r="M3054" s="30">
        <f t="shared" si="422"/>
        <v>6600</v>
      </c>
      <c r="N3054" s="33"/>
      <c r="O3054" s="33"/>
      <c r="P3054" s="33"/>
      <c r="Q3054" s="40">
        <v>13</v>
      </c>
    </row>
    <row r="3055" spans="1:17" ht="12" customHeight="1" x14ac:dyDescent="0.35">
      <c r="A3055" s="77" t="s">
        <v>964</v>
      </c>
      <c r="B3055" s="6">
        <v>5719</v>
      </c>
      <c r="C3055" s="6" t="s">
        <v>964</v>
      </c>
      <c r="D3055" s="40">
        <v>13</v>
      </c>
      <c r="E3055" s="30">
        <f t="shared" si="414"/>
        <v>2000</v>
      </c>
      <c r="F3055" s="30">
        <f t="shared" si="415"/>
        <v>2600</v>
      </c>
      <c r="G3055" s="30">
        <f t="shared" si="416"/>
        <v>3300</v>
      </c>
      <c r="H3055" s="30">
        <f t="shared" si="417"/>
        <v>4000</v>
      </c>
      <c r="I3055" s="30">
        <f t="shared" si="418"/>
        <v>4450</v>
      </c>
      <c r="J3055" s="30">
        <f t="shared" si="419"/>
        <v>5100</v>
      </c>
      <c r="K3055" s="30">
        <f t="shared" si="420"/>
        <v>5400</v>
      </c>
      <c r="L3055" s="30">
        <f t="shared" si="421"/>
        <v>5500</v>
      </c>
      <c r="M3055" s="30">
        <f t="shared" si="422"/>
        <v>6600</v>
      </c>
      <c r="N3055" s="33"/>
      <c r="O3055" s="33"/>
      <c r="P3055" s="33"/>
      <c r="Q3055" s="40">
        <v>13</v>
      </c>
    </row>
    <row r="3056" spans="1:17" ht="12" customHeight="1" x14ac:dyDescent="0.35">
      <c r="A3056" s="77" t="s">
        <v>965</v>
      </c>
      <c r="B3056" s="6">
        <v>5721</v>
      </c>
      <c r="C3056" s="6" t="s">
        <v>965</v>
      </c>
      <c r="D3056" s="40">
        <v>12</v>
      </c>
      <c r="E3056" s="30">
        <f t="shared" si="414"/>
        <v>1900</v>
      </c>
      <c r="F3056" s="30">
        <f t="shared" si="415"/>
        <v>2500</v>
      </c>
      <c r="G3056" s="30">
        <f t="shared" si="416"/>
        <v>3200</v>
      </c>
      <c r="H3056" s="30">
        <f t="shared" si="417"/>
        <v>3900</v>
      </c>
      <c r="I3056" s="30">
        <f t="shared" si="418"/>
        <v>4350</v>
      </c>
      <c r="J3056" s="30">
        <f t="shared" si="419"/>
        <v>5000</v>
      </c>
      <c r="K3056" s="30">
        <f t="shared" si="420"/>
        <v>5300</v>
      </c>
      <c r="L3056" s="30">
        <f t="shared" si="421"/>
        <v>5400</v>
      </c>
      <c r="M3056" s="30">
        <f t="shared" si="422"/>
        <v>6500</v>
      </c>
      <c r="N3056" s="33"/>
      <c r="O3056" s="33"/>
      <c r="P3056" s="33"/>
      <c r="Q3056" s="40">
        <v>12</v>
      </c>
    </row>
    <row r="3057" spans="1:17" ht="12" customHeight="1" x14ac:dyDescent="0.35">
      <c r="A3057" s="77" t="s">
        <v>965</v>
      </c>
      <c r="B3057" s="6">
        <v>5722</v>
      </c>
      <c r="C3057" s="6" t="s">
        <v>965</v>
      </c>
      <c r="D3057" s="40">
        <v>12</v>
      </c>
      <c r="E3057" s="30">
        <f t="shared" si="414"/>
        <v>1900</v>
      </c>
      <c r="F3057" s="30">
        <f t="shared" si="415"/>
        <v>2500</v>
      </c>
      <c r="G3057" s="30">
        <f t="shared" si="416"/>
        <v>3200</v>
      </c>
      <c r="H3057" s="30">
        <f t="shared" si="417"/>
        <v>3900</v>
      </c>
      <c r="I3057" s="30">
        <f t="shared" si="418"/>
        <v>4350</v>
      </c>
      <c r="J3057" s="30">
        <f t="shared" si="419"/>
        <v>5000</v>
      </c>
      <c r="K3057" s="30">
        <f t="shared" si="420"/>
        <v>5300</v>
      </c>
      <c r="L3057" s="30">
        <f t="shared" si="421"/>
        <v>5400</v>
      </c>
      <c r="M3057" s="30">
        <f t="shared" si="422"/>
        <v>6500</v>
      </c>
      <c r="N3057" s="33"/>
      <c r="O3057" s="33"/>
      <c r="P3057" s="33"/>
      <c r="Q3057" s="40">
        <v>12</v>
      </c>
    </row>
    <row r="3058" spans="1:17" ht="12" customHeight="1" x14ac:dyDescent="0.35">
      <c r="A3058" s="77" t="s">
        <v>966</v>
      </c>
      <c r="B3058" s="6">
        <v>5723</v>
      </c>
      <c r="C3058" s="6" t="s">
        <v>966</v>
      </c>
      <c r="D3058" s="40">
        <v>13</v>
      </c>
      <c r="E3058" s="30">
        <f t="shared" si="414"/>
        <v>2000</v>
      </c>
      <c r="F3058" s="30">
        <f t="shared" si="415"/>
        <v>2600</v>
      </c>
      <c r="G3058" s="30">
        <f t="shared" si="416"/>
        <v>3300</v>
      </c>
      <c r="H3058" s="30">
        <f t="shared" si="417"/>
        <v>4000</v>
      </c>
      <c r="I3058" s="30">
        <f t="shared" si="418"/>
        <v>4450</v>
      </c>
      <c r="J3058" s="30">
        <f t="shared" si="419"/>
        <v>5100</v>
      </c>
      <c r="K3058" s="30">
        <f t="shared" si="420"/>
        <v>5400</v>
      </c>
      <c r="L3058" s="30">
        <f t="shared" si="421"/>
        <v>5500</v>
      </c>
      <c r="M3058" s="30">
        <f t="shared" si="422"/>
        <v>6600</v>
      </c>
      <c r="N3058" s="33"/>
      <c r="O3058" s="33"/>
      <c r="P3058" s="33"/>
      <c r="Q3058" s="40">
        <v>13</v>
      </c>
    </row>
    <row r="3059" spans="1:17" ht="12" customHeight="1" x14ac:dyDescent="0.35">
      <c r="A3059" s="77" t="s">
        <v>967</v>
      </c>
      <c r="B3059" s="6">
        <v>5724</v>
      </c>
      <c r="C3059" s="6" t="s">
        <v>967</v>
      </c>
      <c r="D3059" s="40">
        <v>12</v>
      </c>
      <c r="E3059" s="30">
        <f t="shared" si="414"/>
        <v>1900</v>
      </c>
      <c r="F3059" s="30">
        <f t="shared" si="415"/>
        <v>2500</v>
      </c>
      <c r="G3059" s="30">
        <f t="shared" si="416"/>
        <v>3200</v>
      </c>
      <c r="H3059" s="30">
        <f t="shared" si="417"/>
        <v>3900</v>
      </c>
      <c r="I3059" s="30">
        <f t="shared" si="418"/>
        <v>4350</v>
      </c>
      <c r="J3059" s="30">
        <f t="shared" si="419"/>
        <v>5000</v>
      </c>
      <c r="K3059" s="30">
        <f t="shared" si="420"/>
        <v>5300</v>
      </c>
      <c r="L3059" s="30">
        <f t="shared" si="421"/>
        <v>5400</v>
      </c>
      <c r="M3059" s="30">
        <f t="shared" si="422"/>
        <v>6500</v>
      </c>
      <c r="N3059" s="33"/>
      <c r="O3059" s="33"/>
      <c r="P3059" s="33"/>
      <c r="Q3059" s="40">
        <v>12</v>
      </c>
    </row>
    <row r="3060" spans="1:17" ht="12" customHeight="1" x14ac:dyDescent="0.35">
      <c r="A3060" s="77" t="s">
        <v>968</v>
      </c>
      <c r="B3060" s="6">
        <v>5725</v>
      </c>
      <c r="C3060" s="6" t="s">
        <v>968</v>
      </c>
      <c r="D3060" s="40">
        <v>12</v>
      </c>
      <c r="E3060" s="30">
        <f t="shared" si="414"/>
        <v>1900</v>
      </c>
      <c r="F3060" s="30">
        <f t="shared" si="415"/>
        <v>2500</v>
      </c>
      <c r="G3060" s="30">
        <f t="shared" si="416"/>
        <v>3200</v>
      </c>
      <c r="H3060" s="30">
        <f t="shared" si="417"/>
        <v>3900</v>
      </c>
      <c r="I3060" s="30">
        <f t="shared" si="418"/>
        <v>4350</v>
      </c>
      <c r="J3060" s="30">
        <f t="shared" si="419"/>
        <v>5000</v>
      </c>
      <c r="K3060" s="30">
        <f t="shared" si="420"/>
        <v>5300</v>
      </c>
      <c r="L3060" s="30">
        <f t="shared" si="421"/>
        <v>5400</v>
      </c>
      <c r="M3060" s="30">
        <f t="shared" si="422"/>
        <v>6500</v>
      </c>
      <c r="N3060" s="33"/>
      <c r="O3060" s="33"/>
      <c r="P3060" s="33"/>
      <c r="Q3060" s="40">
        <v>12</v>
      </c>
    </row>
    <row r="3061" spans="1:17" ht="12" customHeight="1" x14ac:dyDescent="0.35">
      <c r="A3061" s="77" t="s">
        <v>968</v>
      </c>
      <c r="B3061" s="6">
        <v>5726</v>
      </c>
      <c r="C3061" s="6" t="s">
        <v>968</v>
      </c>
      <c r="D3061" s="40">
        <v>12</v>
      </c>
      <c r="E3061" s="30">
        <f t="shared" si="414"/>
        <v>1900</v>
      </c>
      <c r="F3061" s="30">
        <f t="shared" si="415"/>
        <v>2500</v>
      </c>
      <c r="G3061" s="30">
        <f t="shared" si="416"/>
        <v>3200</v>
      </c>
      <c r="H3061" s="30">
        <f t="shared" si="417"/>
        <v>3900</v>
      </c>
      <c r="I3061" s="30">
        <f t="shared" si="418"/>
        <v>4350</v>
      </c>
      <c r="J3061" s="30">
        <f t="shared" si="419"/>
        <v>5000</v>
      </c>
      <c r="K3061" s="30">
        <f t="shared" si="420"/>
        <v>5300</v>
      </c>
      <c r="L3061" s="30">
        <f t="shared" si="421"/>
        <v>5400</v>
      </c>
      <c r="M3061" s="30">
        <f t="shared" si="422"/>
        <v>6500</v>
      </c>
      <c r="N3061" s="33"/>
      <c r="O3061" s="33"/>
      <c r="P3061" s="33"/>
      <c r="Q3061" s="40">
        <v>12</v>
      </c>
    </row>
    <row r="3062" spans="1:17" ht="12" customHeight="1" x14ac:dyDescent="0.35">
      <c r="A3062" s="77" t="s">
        <v>969</v>
      </c>
      <c r="B3062" s="6">
        <v>5727</v>
      </c>
      <c r="C3062" s="6" t="s">
        <v>969</v>
      </c>
      <c r="D3062" s="40">
        <v>12</v>
      </c>
      <c r="E3062" s="30">
        <f t="shared" si="414"/>
        <v>1900</v>
      </c>
      <c r="F3062" s="30">
        <f t="shared" si="415"/>
        <v>2500</v>
      </c>
      <c r="G3062" s="30">
        <f t="shared" si="416"/>
        <v>3200</v>
      </c>
      <c r="H3062" s="30">
        <f t="shared" si="417"/>
        <v>3900</v>
      </c>
      <c r="I3062" s="30">
        <f t="shared" si="418"/>
        <v>4350</v>
      </c>
      <c r="J3062" s="30">
        <f t="shared" si="419"/>
        <v>5000</v>
      </c>
      <c r="K3062" s="30">
        <f t="shared" si="420"/>
        <v>5300</v>
      </c>
      <c r="L3062" s="30">
        <f t="shared" si="421"/>
        <v>5400</v>
      </c>
      <c r="M3062" s="30">
        <f t="shared" si="422"/>
        <v>6500</v>
      </c>
      <c r="N3062" s="33"/>
      <c r="O3062" s="33"/>
      <c r="P3062" s="33"/>
      <c r="Q3062" s="40">
        <v>12</v>
      </c>
    </row>
    <row r="3063" spans="1:17" ht="12" customHeight="1" x14ac:dyDescent="0.35">
      <c r="A3063" s="77" t="s">
        <v>970</v>
      </c>
      <c r="B3063" s="6">
        <v>5728</v>
      </c>
      <c r="C3063" s="6" t="s">
        <v>970</v>
      </c>
      <c r="D3063" s="40">
        <v>14</v>
      </c>
      <c r="E3063" s="30">
        <f t="shared" si="414"/>
        <v>2100</v>
      </c>
      <c r="F3063" s="30">
        <f t="shared" si="415"/>
        <v>3600</v>
      </c>
      <c r="G3063" s="30">
        <f t="shared" si="416"/>
        <v>4800</v>
      </c>
      <c r="H3063" s="30">
        <f t="shared" si="417"/>
        <v>5600</v>
      </c>
      <c r="I3063" s="30">
        <f t="shared" si="418"/>
        <v>6400</v>
      </c>
      <c r="J3063" s="30">
        <f t="shared" si="419"/>
        <v>7200</v>
      </c>
      <c r="K3063" s="30">
        <f t="shared" si="420"/>
        <v>8000</v>
      </c>
      <c r="L3063" s="30">
        <f t="shared" si="421"/>
        <v>8800</v>
      </c>
      <c r="M3063" s="30">
        <f t="shared" si="422"/>
        <v>9600</v>
      </c>
      <c r="N3063" s="33"/>
      <c r="O3063" s="33"/>
      <c r="P3063" s="33"/>
      <c r="Q3063" s="40">
        <v>14</v>
      </c>
    </row>
    <row r="3064" spans="1:17" ht="12" customHeight="1" x14ac:dyDescent="0.35">
      <c r="A3064" s="77" t="s">
        <v>971</v>
      </c>
      <c r="B3064" s="6">
        <v>5729</v>
      </c>
      <c r="C3064" s="6" t="s">
        <v>971</v>
      </c>
      <c r="D3064" s="40">
        <v>15</v>
      </c>
      <c r="E3064" s="30">
        <f t="shared" si="414"/>
        <v>2200</v>
      </c>
      <c r="F3064" s="30">
        <f t="shared" si="415"/>
        <v>3700</v>
      </c>
      <c r="G3064" s="30">
        <f t="shared" si="416"/>
        <v>4900</v>
      </c>
      <c r="H3064" s="30">
        <f t="shared" si="417"/>
        <v>5900</v>
      </c>
      <c r="I3064" s="30">
        <f t="shared" si="418"/>
        <v>6900</v>
      </c>
      <c r="J3064" s="30">
        <f t="shared" si="419"/>
        <v>7900</v>
      </c>
      <c r="K3064" s="30">
        <f t="shared" si="420"/>
        <v>8900</v>
      </c>
      <c r="L3064" s="30">
        <f t="shared" si="421"/>
        <v>10100</v>
      </c>
      <c r="M3064" s="30">
        <f t="shared" si="422"/>
        <v>10900</v>
      </c>
      <c r="N3064" s="33"/>
      <c r="O3064" s="33"/>
      <c r="P3064" s="33"/>
      <c r="Q3064" s="40">
        <v>15</v>
      </c>
    </row>
    <row r="3065" spans="1:17" ht="12" customHeight="1" x14ac:dyDescent="0.35">
      <c r="A3065" s="77" t="s">
        <v>972</v>
      </c>
      <c r="B3065" s="6">
        <v>5730</v>
      </c>
      <c r="C3065" s="6" t="s">
        <v>972</v>
      </c>
      <c r="D3065" s="40">
        <v>12</v>
      </c>
      <c r="E3065" s="30">
        <f t="shared" si="414"/>
        <v>1900</v>
      </c>
      <c r="F3065" s="30">
        <f t="shared" si="415"/>
        <v>2500</v>
      </c>
      <c r="G3065" s="30">
        <f t="shared" si="416"/>
        <v>3200</v>
      </c>
      <c r="H3065" s="30">
        <f t="shared" si="417"/>
        <v>3900</v>
      </c>
      <c r="I3065" s="30">
        <f t="shared" si="418"/>
        <v>4350</v>
      </c>
      <c r="J3065" s="30">
        <f t="shared" si="419"/>
        <v>5000</v>
      </c>
      <c r="K3065" s="30">
        <f t="shared" si="420"/>
        <v>5300</v>
      </c>
      <c r="L3065" s="30">
        <f t="shared" si="421"/>
        <v>5400</v>
      </c>
      <c r="M3065" s="30">
        <f t="shared" si="422"/>
        <v>6500</v>
      </c>
      <c r="N3065" s="33"/>
      <c r="O3065" s="33"/>
      <c r="P3065" s="33"/>
      <c r="Q3065" s="40">
        <v>12</v>
      </c>
    </row>
    <row r="3066" spans="1:17" ht="12" customHeight="1" x14ac:dyDescent="0.35">
      <c r="A3066" s="77" t="s">
        <v>972</v>
      </c>
      <c r="B3066" s="6">
        <v>5731</v>
      </c>
      <c r="C3066" s="6" t="s">
        <v>972</v>
      </c>
      <c r="D3066" s="40">
        <v>12</v>
      </c>
      <c r="E3066" s="30">
        <f t="shared" si="414"/>
        <v>1900</v>
      </c>
      <c r="F3066" s="30">
        <f t="shared" si="415"/>
        <v>2500</v>
      </c>
      <c r="G3066" s="30">
        <f t="shared" si="416"/>
        <v>3200</v>
      </c>
      <c r="H3066" s="30">
        <f t="shared" si="417"/>
        <v>3900</v>
      </c>
      <c r="I3066" s="30">
        <f t="shared" si="418"/>
        <v>4350</v>
      </c>
      <c r="J3066" s="30">
        <f t="shared" si="419"/>
        <v>5000</v>
      </c>
      <c r="K3066" s="30">
        <f t="shared" si="420"/>
        <v>5300</v>
      </c>
      <c r="L3066" s="30">
        <f t="shared" si="421"/>
        <v>5400</v>
      </c>
      <c r="M3066" s="30">
        <f t="shared" si="422"/>
        <v>6500</v>
      </c>
      <c r="N3066" s="33"/>
      <c r="O3066" s="33"/>
      <c r="P3066" s="33"/>
      <c r="Q3066" s="40">
        <v>12</v>
      </c>
    </row>
    <row r="3067" spans="1:17" ht="12" customHeight="1" x14ac:dyDescent="0.35">
      <c r="A3067" s="77" t="s">
        <v>973</v>
      </c>
      <c r="B3067" s="6">
        <v>5733</v>
      </c>
      <c r="C3067" s="6" t="s">
        <v>973</v>
      </c>
      <c r="D3067" s="40">
        <v>18</v>
      </c>
      <c r="E3067" s="30">
        <f t="shared" si="414"/>
        <v>2700</v>
      </c>
      <c r="F3067" s="30">
        <f t="shared" si="415"/>
        <v>4400</v>
      </c>
      <c r="G3067" s="30">
        <f t="shared" si="416"/>
        <v>5600</v>
      </c>
      <c r="H3067" s="30">
        <f t="shared" si="417"/>
        <v>6800</v>
      </c>
      <c r="I3067" s="30">
        <f t="shared" si="418"/>
        <v>8000</v>
      </c>
      <c r="J3067" s="30">
        <f t="shared" si="419"/>
        <v>9200</v>
      </c>
      <c r="K3067" s="30">
        <f t="shared" si="420"/>
        <v>10300</v>
      </c>
      <c r="L3067" s="30">
        <f t="shared" si="421"/>
        <v>11400</v>
      </c>
      <c r="M3067" s="30">
        <f t="shared" si="422"/>
        <v>12500</v>
      </c>
      <c r="N3067" s="33"/>
      <c r="O3067" s="33"/>
      <c r="P3067" s="33"/>
      <c r="Q3067" s="40">
        <v>18</v>
      </c>
    </row>
    <row r="3068" spans="1:17" ht="12" customHeight="1" x14ac:dyDescent="0.35">
      <c r="A3068" s="77" t="s">
        <v>974</v>
      </c>
      <c r="B3068" s="6">
        <v>5734</v>
      </c>
      <c r="C3068" s="6" t="s">
        <v>974</v>
      </c>
      <c r="D3068" s="40">
        <v>12</v>
      </c>
      <c r="E3068" s="30">
        <f t="shared" si="414"/>
        <v>1900</v>
      </c>
      <c r="F3068" s="30">
        <f t="shared" si="415"/>
        <v>2500</v>
      </c>
      <c r="G3068" s="30">
        <f t="shared" si="416"/>
        <v>3200</v>
      </c>
      <c r="H3068" s="30">
        <f t="shared" si="417"/>
        <v>3900</v>
      </c>
      <c r="I3068" s="30">
        <f t="shared" si="418"/>
        <v>4350</v>
      </c>
      <c r="J3068" s="30">
        <f t="shared" si="419"/>
        <v>5000</v>
      </c>
      <c r="K3068" s="30">
        <f t="shared" si="420"/>
        <v>5300</v>
      </c>
      <c r="L3068" s="30">
        <f t="shared" si="421"/>
        <v>5400</v>
      </c>
      <c r="M3068" s="30">
        <f t="shared" si="422"/>
        <v>6500</v>
      </c>
      <c r="N3068" s="33"/>
      <c r="O3068" s="33"/>
      <c r="P3068" s="33"/>
      <c r="Q3068" s="40">
        <v>12</v>
      </c>
    </row>
    <row r="3069" spans="1:17" ht="12" customHeight="1" x14ac:dyDescent="0.35">
      <c r="A3069" s="77" t="s">
        <v>973</v>
      </c>
      <c r="B3069" s="6">
        <v>5736</v>
      </c>
      <c r="C3069" s="6" t="s">
        <v>973</v>
      </c>
      <c r="D3069" s="40">
        <v>12</v>
      </c>
      <c r="E3069" s="30">
        <f t="shared" si="414"/>
        <v>1900</v>
      </c>
      <c r="F3069" s="30">
        <f t="shared" si="415"/>
        <v>2500</v>
      </c>
      <c r="G3069" s="30">
        <f t="shared" si="416"/>
        <v>3200</v>
      </c>
      <c r="H3069" s="30">
        <f t="shared" si="417"/>
        <v>3900</v>
      </c>
      <c r="I3069" s="30">
        <f t="shared" si="418"/>
        <v>4350</v>
      </c>
      <c r="J3069" s="30">
        <f t="shared" si="419"/>
        <v>5000</v>
      </c>
      <c r="K3069" s="30">
        <f t="shared" si="420"/>
        <v>5300</v>
      </c>
      <c r="L3069" s="30">
        <f t="shared" si="421"/>
        <v>5400</v>
      </c>
      <c r="M3069" s="30">
        <f t="shared" si="422"/>
        <v>6500</v>
      </c>
      <c r="N3069" s="33"/>
      <c r="O3069" s="33"/>
      <c r="P3069" s="33"/>
      <c r="Q3069" s="40">
        <v>12</v>
      </c>
    </row>
    <row r="3070" spans="1:17" ht="12" customHeight="1" x14ac:dyDescent="0.35">
      <c r="A3070" s="77" t="s">
        <v>975</v>
      </c>
      <c r="B3070" s="6">
        <v>5741</v>
      </c>
      <c r="C3070" s="6" t="s">
        <v>975</v>
      </c>
      <c r="D3070" s="40">
        <v>16</v>
      </c>
      <c r="E3070" s="30">
        <f t="shared" ref="E3070:E3133" si="423">IF(D3070=1,$E$6,IF(D3070=2,$E$7,IF(D3070=3,$E$8,IF(D3070=4,$E$9,IF(D3070=5,$E$10,IF(D3070=6,$E$11,IF(D3070=7,$E$12,IF(D3070=8,$E$13,IF(D3070=9,$E$14,IF(D3070=10,$E$15,IF(D3070=11,$E$16,IF(D3070=12,$E$17,IF(D3070=13,$E$18,IF(D3070=14,$E$19,IF(D3070=15,$E$20,IF(D3070=16,$E$21,IF(D3070=17,$E$22,IF(D3070=18,$E$23,IF(D3070=19,$E$24,IF(D3070=20,$E$25,IF(D3070=21,$E$26)))))))))))))))))))))</f>
        <v>2400</v>
      </c>
      <c r="F3070" s="30">
        <f t="shared" ref="F3070:F3133" si="424">IF(D3070=1,$F$6,IF(D3070=2,$F$7,IF(D3070=3,$F$8,IF(D3070=4,$F$9,IF(D3070=5,$F$10,IF(D3070=6,$F$11,IF(D3070=7,$F$12,IF(D3070=8,$F$13,IF(D3070=9,$F$14,IF(D3070=10,$F$15,IF(D3070=11,$F$16,IF(D3070=12,$F$17,IF(D3070=13,$F$18,IF(D3070=14,$F$19,IF(D3070=15,$F$20,IF(D3070=16,$F$21,IF(D3070=17,$F$22,IF(D3070=18,$F$23,IF(D3070=19,$F$24,IF(D3070=20,$F$25))))))))))))))))))))</f>
        <v>3900</v>
      </c>
      <c r="G3070" s="30">
        <f t="shared" ref="G3070:G3133" si="425">IF(D3070=1,$G$6,IF(D3070=2,$G$7,IF(D3070=3,$G$8,IF(D3070=4,$G$9,IF(D3070=5,$G$10,IF(D3070=6,$G$11,IF(D3070=7,$G$12,IF(D3070=8,$G$13,IF(D3070=9,$G$14,IF(D3070=10,$G$15,IF(D3070=11,$G$16,IF(D3070=12,$G$17,IF(D3070=13,$G$18,IF(D3070=14,$G$19,IF(D3070=15,$G$20,IF(D3070=16,$G$21,IF(D3070=17,$G$22,IF(D3070=18,$G$23,IF(D3070=19,$G$24,IF(D3070=20,$G$25))))))))))))))))))))</f>
        <v>5100</v>
      </c>
      <c r="H3070" s="30">
        <f t="shared" ref="H3070:H3133" si="426">IF(D3070=1,$H$6,IF(D3070=2,$H$7,IF(D3070=3,$H$8,IF(D3070=4,$H$9,IF(D3070=5,$H$10,IF(D3070=6,$H$11,IF(D3070=7,$H$12,IF(D3070=8,$H$13,IF(D3070=9,$H$14,IF(D3070=10,$H$15,IF(D3070=11,$H$16,IF(D3070=12,$H$17,IF(D3070=13,$H$18,IF(D3070=14,$H$19,IF(D3070=15,$H$20,IF(D3070=16,$H$21,IF(D3070=17,$H$22,IF(D3070=18,$H$23,IF(D3070=19,$H$24,IF(D3070=20,$H$25))))))))))))))))))))</f>
        <v>6100</v>
      </c>
      <c r="I3070" s="30">
        <f t="shared" ref="I3070:I3133" si="427">IF(D3070=1,$I$6,IF(D3070=2,$I$7,IF(D3070=3,$I$8,IF(D3070=4,$I$9,IF(D3070=5,$I$10,IF(D3070=6,$I$11,IF(D3070=7,$I$12,IF(D3070=8,$I$13,IF(D3070=9,$I$14,IF(D3070=10,$I$15,IF(D3070=11,$I$16,IF(D3070=12,$I$17,IF(D3070=13,$I$18,IF(D3070=14,$I$19,IF(D3070=15,$I$20,IF(D3070=16,$I$21,IF(D3070=17,$I$22,IF(D3070=18,$I$23,IF(D3070=19,$I$24,IF(D3070=20,$I$25))))))))))))))))))))</f>
        <v>7100</v>
      </c>
      <c r="J3070" s="30">
        <f t="shared" ref="J3070:J3133" si="428">IF(D3070=1,$J$6,IF(D3070=2,$J$7,IF(D3070=3,$J$8,IF(D3070=4,$J$9,IF(D3070=5,$J$10,IF(D3070=6,$J$11,IF(D3070=7,$J$12,IF(D3070=8,$J$13,IF(D3070=9,$J$14,IF(D3070=10,$J$15,IF(D3070=11,$J$16,IF(D3070=12,$J$17,IF(D3070=13,$J$18,IF(D3070=14,$J$19,IF(D3070=15,$J$20,IF(D3070=16,$J$21,IF(D3070=17,$J$22,IF(D3070=18,$J$23,IF(D3070=19,$J$24,IF(D3070=20,$J$25))))))))))))))))))))</f>
        <v>8100</v>
      </c>
      <c r="K3070" s="30">
        <f t="shared" ref="K3070:K3133" si="429">IF(D3070=1,$K$6,IF(D3070=2,$K$7,IF(D3070=3,$K$8,IF(D3070=4,$K$9,IF(D3070=5,$K$10,IF(D3070=6,$K$11,IF(D3070=7,$K$12,IF(D3070=8,$K$13,IF(D3070=9,$K$14,IF(D3070=10,$K$15,IF(D3070=11,$K$16,IF(D3070=12,$K$17,IF(D3070=13,$K$18,IF(D3070=14,$K$19,IF(D3070=15,$K$20,IF(D3070=16,$K$21,IF(D3070=17,$K$22,IF(D3070=18,$K$23,IF(D3070=19,$K$24,IF(D3070=20,$K$25))))))))))))))))))))</f>
        <v>9100</v>
      </c>
      <c r="L3070" s="30">
        <f t="shared" ref="L3070:L3133" si="430">IF(D3070=1,$L$6,IF(D3070=2,$L$7,IF(D3070=3,$L$8,IF(D3070=4,$L$9,IF(D3070=5,$L$10,IF(D3070=6,$L$11,IF(D3070=7,$L$12,IF(D3070=8,$L$13,IF(D3070=9,$L$14,IF(D3070=10,$L$15,IF(D3070=11,$L$16,IF(D3070=12,$L$17,IF(D3070=13,$L$18,IF(D3070=14,$L$19,IF(D3070=15,$L$21,IF(D3070=16,$L$20,IF(D3070=17,$L$22,IF(D3070=18,$L$23,IF(D3070=19,$L$24,IF(D3070=20,$L$25))))))))))))))))))))</f>
        <v>9900</v>
      </c>
      <c r="M3070" s="30">
        <f t="shared" ref="M3070:M3133" si="431">IF(D3070=1,$M$6,IF(D3070=2,$M$7,IF(D3070=3,$M$8,IF(D3070=4,$M$9,IF(D3070=5,$M$10,IF(D3070=6,$M$11,IF(D3070=7,$M$12,IF(D3070=8,$M$13,IF(D3070=9,$M$14,IF(D3070=10,$M$15,IF(D3070=11,$M$16,IF(D3070=12,$M$17,IF(D3070=13,$M$18,IF(D3070=14,$M$19,IF(D3070=15,$M$20,IF(D3070=16,$M$21,IF(D3070=17,$M$22,IF(D3070=18,$M$23,IF(D3070=19,$M$24,IF(D3070=20,$M$25))))))))))))))))))))</f>
        <v>11100</v>
      </c>
      <c r="N3070" s="33"/>
      <c r="O3070" s="33"/>
      <c r="P3070" s="33"/>
      <c r="Q3070" s="40">
        <v>16</v>
      </c>
    </row>
    <row r="3071" spans="1:17" ht="12" customHeight="1" x14ac:dyDescent="0.35">
      <c r="A3071" s="77" t="s">
        <v>976</v>
      </c>
      <c r="B3071" s="6">
        <v>5742</v>
      </c>
      <c r="C3071" s="6" t="s">
        <v>976</v>
      </c>
      <c r="D3071" s="40">
        <v>16</v>
      </c>
      <c r="E3071" s="30">
        <f t="shared" si="423"/>
        <v>2400</v>
      </c>
      <c r="F3071" s="30">
        <f t="shared" si="424"/>
        <v>3900</v>
      </c>
      <c r="G3071" s="30">
        <f t="shared" si="425"/>
        <v>5100</v>
      </c>
      <c r="H3071" s="30">
        <f t="shared" si="426"/>
        <v>6100</v>
      </c>
      <c r="I3071" s="30">
        <f t="shared" si="427"/>
        <v>7100</v>
      </c>
      <c r="J3071" s="30">
        <f t="shared" si="428"/>
        <v>8100</v>
      </c>
      <c r="K3071" s="30">
        <f t="shared" si="429"/>
        <v>9100</v>
      </c>
      <c r="L3071" s="30">
        <f t="shared" si="430"/>
        <v>9900</v>
      </c>
      <c r="M3071" s="30">
        <f t="shared" si="431"/>
        <v>11100</v>
      </c>
      <c r="N3071" s="33"/>
      <c r="O3071" s="33"/>
      <c r="P3071" s="33"/>
      <c r="Q3071" s="40">
        <v>16</v>
      </c>
    </row>
    <row r="3072" spans="1:17" ht="12" customHeight="1" x14ac:dyDescent="0.35">
      <c r="A3072" s="77" t="s">
        <v>976</v>
      </c>
      <c r="B3072" s="6">
        <v>5743</v>
      </c>
      <c r="C3072" s="6" t="s">
        <v>976</v>
      </c>
      <c r="D3072" s="40">
        <v>16</v>
      </c>
      <c r="E3072" s="30">
        <f t="shared" si="423"/>
        <v>2400</v>
      </c>
      <c r="F3072" s="30">
        <f t="shared" si="424"/>
        <v>3900</v>
      </c>
      <c r="G3072" s="30">
        <f t="shared" si="425"/>
        <v>5100</v>
      </c>
      <c r="H3072" s="30">
        <f t="shared" si="426"/>
        <v>6100</v>
      </c>
      <c r="I3072" s="30">
        <f t="shared" si="427"/>
        <v>7100</v>
      </c>
      <c r="J3072" s="30">
        <f t="shared" si="428"/>
        <v>8100</v>
      </c>
      <c r="K3072" s="30">
        <f t="shared" si="429"/>
        <v>9100</v>
      </c>
      <c r="L3072" s="30">
        <f t="shared" si="430"/>
        <v>9900</v>
      </c>
      <c r="M3072" s="30">
        <f t="shared" si="431"/>
        <v>11100</v>
      </c>
      <c r="N3072" s="33"/>
      <c r="O3072" s="33"/>
      <c r="P3072" s="33"/>
      <c r="Q3072" s="40">
        <v>16</v>
      </c>
    </row>
    <row r="3073" spans="1:17" ht="12" customHeight="1" x14ac:dyDescent="0.35">
      <c r="A3073" s="77" t="s">
        <v>975</v>
      </c>
      <c r="B3073" s="6">
        <v>5745</v>
      </c>
      <c r="C3073" s="6" t="s">
        <v>975</v>
      </c>
      <c r="D3073" s="40">
        <v>16</v>
      </c>
      <c r="E3073" s="30">
        <f t="shared" si="423"/>
        <v>2400</v>
      </c>
      <c r="F3073" s="30">
        <f t="shared" si="424"/>
        <v>3900</v>
      </c>
      <c r="G3073" s="30">
        <f t="shared" si="425"/>
        <v>5100</v>
      </c>
      <c r="H3073" s="30">
        <f t="shared" si="426"/>
        <v>6100</v>
      </c>
      <c r="I3073" s="30">
        <f t="shared" si="427"/>
        <v>7100</v>
      </c>
      <c r="J3073" s="30">
        <f t="shared" si="428"/>
        <v>8100</v>
      </c>
      <c r="K3073" s="30">
        <f t="shared" si="429"/>
        <v>9100</v>
      </c>
      <c r="L3073" s="30">
        <f t="shared" si="430"/>
        <v>9900</v>
      </c>
      <c r="M3073" s="30">
        <f t="shared" si="431"/>
        <v>11100</v>
      </c>
      <c r="N3073" s="33"/>
      <c r="O3073" s="33"/>
      <c r="P3073" s="33"/>
      <c r="Q3073" s="40">
        <v>16</v>
      </c>
    </row>
    <row r="3074" spans="1:17" ht="12" customHeight="1" x14ac:dyDescent="0.35">
      <c r="A3074" s="77" t="s">
        <v>977</v>
      </c>
      <c r="B3074" s="6">
        <v>5746</v>
      </c>
      <c r="C3074" s="6" t="s">
        <v>977</v>
      </c>
      <c r="D3074" s="40">
        <v>16</v>
      </c>
      <c r="E3074" s="30">
        <f t="shared" si="423"/>
        <v>2400</v>
      </c>
      <c r="F3074" s="30">
        <f t="shared" si="424"/>
        <v>3900</v>
      </c>
      <c r="G3074" s="30">
        <f t="shared" si="425"/>
        <v>5100</v>
      </c>
      <c r="H3074" s="30">
        <f t="shared" si="426"/>
        <v>6100</v>
      </c>
      <c r="I3074" s="30">
        <f t="shared" si="427"/>
        <v>7100</v>
      </c>
      <c r="J3074" s="30">
        <f t="shared" si="428"/>
        <v>8100</v>
      </c>
      <c r="K3074" s="30">
        <f t="shared" si="429"/>
        <v>9100</v>
      </c>
      <c r="L3074" s="30">
        <f t="shared" si="430"/>
        <v>9900</v>
      </c>
      <c r="M3074" s="30">
        <f t="shared" si="431"/>
        <v>11100</v>
      </c>
      <c r="N3074" s="33"/>
      <c r="O3074" s="33"/>
      <c r="P3074" s="33"/>
      <c r="Q3074" s="40">
        <v>16</v>
      </c>
    </row>
    <row r="3075" spans="1:17" ht="12" customHeight="1" x14ac:dyDescent="0.35">
      <c r="A3075" s="77" t="s">
        <v>978</v>
      </c>
      <c r="B3075" s="6">
        <v>5747</v>
      </c>
      <c r="C3075" s="6" t="s">
        <v>978</v>
      </c>
      <c r="D3075" s="40">
        <v>16</v>
      </c>
      <c r="E3075" s="30">
        <f t="shared" si="423"/>
        <v>2400</v>
      </c>
      <c r="F3075" s="30">
        <f t="shared" si="424"/>
        <v>3900</v>
      </c>
      <c r="G3075" s="30">
        <f t="shared" si="425"/>
        <v>5100</v>
      </c>
      <c r="H3075" s="30">
        <f t="shared" si="426"/>
        <v>6100</v>
      </c>
      <c r="I3075" s="30">
        <f t="shared" si="427"/>
        <v>7100</v>
      </c>
      <c r="J3075" s="30">
        <f t="shared" si="428"/>
        <v>8100</v>
      </c>
      <c r="K3075" s="30">
        <f t="shared" si="429"/>
        <v>9100</v>
      </c>
      <c r="L3075" s="30">
        <f t="shared" si="430"/>
        <v>9900</v>
      </c>
      <c r="M3075" s="30">
        <f t="shared" si="431"/>
        <v>11100</v>
      </c>
      <c r="N3075" s="33"/>
      <c r="O3075" s="33"/>
      <c r="P3075" s="33"/>
      <c r="Q3075" s="40">
        <v>16</v>
      </c>
    </row>
    <row r="3076" spans="1:17" ht="12" customHeight="1" x14ac:dyDescent="0.35">
      <c r="A3076" s="77" t="s">
        <v>979</v>
      </c>
      <c r="B3076" s="6">
        <v>5748</v>
      </c>
      <c r="C3076" s="6" t="s">
        <v>979</v>
      </c>
      <c r="D3076" s="40">
        <v>16</v>
      </c>
      <c r="E3076" s="30">
        <f t="shared" si="423"/>
        <v>2400</v>
      </c>
      <c r="F3076" s="30">
        <f t="shared" si="424"/>
        <v>3900</v>
      </c>
      <c r="G3076" s="30">
        <f t="shared" si="425"/>
        <v>5100</v>
      </c>
      <c r="H3076" s="30">
        <f t="shared" si="426"/>
        <v>6100</v>
      </c>
      <c r="I3076" s="30">
        <f t="shared" si="427"/>
        <v>7100</v>
      </c>
      <c r="J3076" s="30">
        <f t="shared" si="428"/>
        <v>8100</v>
      </c>
      <c r="K3076" s="30">
        <f t="shared" si="429"/>
        <v>9100</v>
      </c>
      <c r="L3076" s="30">
        <f t="shared" si="430"/>
        <v>9900</v>
      </c>
      <c r="M3076" s="30">
        <f t="shared" si="431"/>
        <v>11100</v>
      </c>
      <c r="N3076" s="33"/>
      <c r="O3076" s="33"/>
      <c r="P3076" s="33"/>
      <c r="Q3076" s="40">
        <v>16</v>
      </c>
    </row>
    <row r="3077" spans="1:17" ht="12" customHeight="1" x14ac:dyDescent="0.35">
      <c r="A3077" s="77" t="s">
        <v>980</v>
      </c>
      <c r="B3077" s="6">
        <v>5749</v>
      </c>
      <c r="C3077" s="6" t="s">
        <v>980</v>
      </c>
      <c r="D3077" s="40">
        <v>16</v>
      </c>
      <c r="E3077" s="30">
        <f t="shared" si="423"/>
        <v>2400</v>
      </c>
      <c r="F3077" s="30">
        <f t="shared" si="424"/>
        <v>3900</v>
      </c>
      <c r="G3077" s="30">
        <f t="shared" si="425"/>
        <v>5100</v>
      </c>
      <c r="H3077" s="30">
        <f t="shared" si="426"/>
        <v>6100</v>
      </c>
      <c r="I3077" s="30">
        <f t="shared" si="427"/>
        <v>7100</v>
      </c>
      <c r="J3077" s="30">
        <f t="shared" si="428"/>
        <v>8100</v>
      </c>
      <c r="K3077" s="30">
        <f t="shared" si="429"/>
        <v>9100</v>
      </c>
      <c r="L3077" s="30">
        <f t="shared" si="430"/>
        <v>9900</v>
      </c>
      <c r="M3077" s="30">
        <f t="shared" si="431"/>
        <v>11100</v>
      </c>
      <c r="N3077" s="33"/>
      <c r="O3077" s="33"/>
      <c r="P3077" s="33"/>
      <c r="Q3077" s="40">
        <v>16</v>
      </c>
    </row>
    <row r="3078" spans="1:17" ht="12" customHeight="1" x14ac:dyDescent="0.35">
      <c r="A3078" s="77" t="s">
        <v>981</v>
      </c>
      <c r="B3078" s="6">
        <v>5750</v>
      </c>
      <c r="C3078" s="6" t="s">
        <v>981</v>
      </c>
      <c r="D3078" s="40">
        <v>13</v>
      </c>
      <c r="E3078" s="30">
        <f t="shared" si="423"/>
        <v>2000</v>
      </c>
      <c r="F3078" s="30">
        <f t="shared" si="424"/>
        <v>2600</v>
      </c>
      <c r="G3078" s="30">
        <f t="shared" si="425"/>
        <v>3300</v>
      </c>
      <c r="H3078" s="30">
        <f t="shared" si="426"/>
        <v>4000</v>
      </c>
      <c r="I3078" s="30">
        <f t="shared" si="427"/>
        <v>4450</v>
      </c>
      <c r="J3078" s="30">
        <f t="shared" si="428"/>
        <v>5100</v>
      </c>
      <c r="K3078" s="30">
        <f t="shared" si="429"/>
        <v>5400</v>
      </c>
      <c r="L3078" s="30">
        <f t="shared" si="430"/>
        <v>5500</v>
      </c>
      <c r="M3078" s="30">
        <f t="shared" si="431"/>
        <v>6600</v>
      </c>
      <c r="N3078" s="33"/>
      <c r="O3078" s="33"/>
      <c r="P3078" s="33"/>
      <c r="Q3078" s="40">
        <v>13</v>
      </c>
    </row>
    <row r="3079" spans="1:17" ht="12" customHeight="1" x14ac:dyDescent="0.35">
      <c r="A3079" s="77" t="s">
        <v>981</v>
      </c>
      <c r="B3079" s="6">
        <v>5751</v>
      </c>
      <c r="C3079" s="6" t="s">
        <v>981</v>
      </c>
      <c r="D3079" s="40">
        <v>13</v>
      </c>
      <c r="E3079" s="30">
        <f t="shared" si="423"/>
        <v>2000</v>
      </c>
      <c r="F3079" s="30">
        <f t="shared" si="424"/>
        <v>2600</v>
      </c>
      <c r="G3079" s="30">
        <f t="shared" si="425"/>
        <v>3300</v>
      </c>
      <c r="H3079" s="30">
        <f t="shared" si="426"/>
        <v>4000</v>
      </c>
      <c r="I3079" s="30">
        <f t="shared" si="427"/>
        <v>4450</v>
      </c>
      <c r="J3079" s="30">
        <f t="shared" si="428"/>
        <v>5100</v>
      </c>
      <c r="K3079" s="30">
        <f t="shared" si="429"/>
        <v>5400</v>
      </c>
      <c r="L3079" s="30">
        <f t="shared" si="430"/>
        <v>5500</v>
      </c>
      <c r="M3079" s="30">
        <f t="shared" si="431"/>
        <v>6600</v>
      </c>
      <c r="N3079" s="33"/>
      <c r="O3079" s="33"/>
      <c r="P3079" s="33"/>
      <c r="Q3079" s="40">
        <v>13</v>
      </c>
    </row>
    <row r="3080" spans="1:17" ht="12" customHeight="1" x14ac:dyDescent="0.35">
      <c r="A3080" s="77" t="s">
        <v>981</v>
      </c>
      <c r="B3080" s="6">
        <v>5752</v>
      </c>
      <c r="C3080" s="6" t="s">
        <v>981</v>
      </c>
      <c r="D3080" s="40">
        <v>13</v>
      </c>
      <c r="E3080" s="30">
        <f t="shared" si="423"/>
        <v>2000</v>
      </c>
      <c r="F3080" s="30">
        <f t="shared" si="424"/>
        <v>2600</v>
      </c>
      <c r="G3080" s="30">
        <f t="shared" si="425"/>
        <v>3300</v>
      </c>
      <c r="H3080" s="30">
        <f t="shared" si="426"/>
        <v>4000</v>
      </c>
      <c r="I3080" s="30">
        <f t="shared" si="427"/>
        <v>4450</v>
      </c>
      <c r="J3080" s="30">
        <f t="shared" si="428"/>
        <v>5100</v>
      </c>
      <c r="K3080" s="30">
        <f t="shared" si="429"/>
        <v>5400</v>
      </c>
      <c r="L3080" s="30">
        <f t="shared" si="430"/>
        <v>5500</v>
      </c>
      <c r="M3080" s="30">
        <f t="shared" si="431"/>
        <v>6600</v>
      </c>
      <c r="N3080" s="33"/>
      <c r="O3080" s="33"/>
      <c r="P3080" s="33"/>
      <c r="Q3080" s="40">
        <v>13</v>
      </c>
    </row>
    <row r="3081" spans="1:17" ht="12" customHeight="1" x14ac:dyDescent="0.35">
      <c r="A3081" s="77" t="s">
        <v>982</v>
      </c>
      <c r="B3081" s="6">
        <v>5760</v>
      </c>
      <c r="C3081" s="6" t="s">
        <v>982</v>
      </c>
      <c r="D3081" s="40">
        <v>13</v>
      </c>
      <c r="E3081" s="30">
        <f t="shared" si="423"/>
        <v>2000</v>
      </c>
      <c r="F3081" s="30">
        <f t="shared" si="424"/>
        <v>2600</v>
      </c>
      <c r="G3081" s="30">
        <f t="shared" si="425"/>
        <v>3300</v>
      </c>
      <c r="H3081" s="30">
        <f t="shared" si="426"/>
        <v>4000</v>
      </c>
      <c r="I3081" s="30">
        <f t="shared" si="427"/>
        <v>4450</v>
      </c>
      <c r="J3081" s="30">
        <f t="shared" si="428"/>
        <v>5100</v>
      </c>
      <c r="K3081" s="30">
        <f t="shared" si="429"/>
        <v>5400</v>
      </c>
      <c r="L3081" s="30">
        <f t="shared" si="430"/>
        <v>5500</v>
      </c>
      <c r="M3081" s="30">
        <f t="shared" si="431"/>
        <v>6600</v>
      </c>
      <c r="N3081" s="33"/>
      <c r="O3081" s="33"/>
      <c r="P3081" s="33"/>
      <c r="Q3081" s="40">
        <v>13</v>
      </c>
    </row>
    <row r="3082" spans="1:17" ht="12" customHeight="1" x14ac:dyDescent="0.35">
      <c r="A3082" s="77" t="s">
        <v>983</v>
      </c>
      <c r="B3082" s="6">
        <v>5763</v>
      </c>
      <c r="C3082" s="6" t="s">
        <v>983</v>
      </c>
      <c r="D3082" s="40">
        <v>12</v>
      </c>
      <c r="E3082" s="30">
        <f t="shared" si="423"/>
        <v>1900</v>
      </c>
      <c r="F3082" s="30">
        <f t="shared" si="424"/>
        <v>2500</v>
      </c>
      <c r="G3082" s="30">
        <f t="shared" si="425"/>
        <v>3200</v>
      </c>
      <c r="H3082" s="30">
        <f t="shared" si="426"/>
        <v>3900</v>
      </c>
      <c r="I3082" s="30">
        <f t="shared" si="427"/>
        <v>4350</v>
      </c>
      <c r="J3082" s="30">
        <f t="shared" si="428"/>
        <v>5000</v>
      </c>
      <c r="K3082" s="30">
        <f t="shared" si="429"/>
        <v>5300</v>
      </c>
      <c r="L3082" s="30">
        <f t="shared" si="430"/>
        <v>5400</v>
      </c>
      <c r="M3082" s="30">
        <f t="shared" si="431"/>
        <v>6500</v>
      </c>
      <c r="N3082" s="33"/>
      <c r="O3082" s="33"/>
      <c r="P3082" s="33"/>
      <c r="Q3082" s="40">
        <v>12</v>
      </c>
    </row>
    <row r="3083" spans="1:17" ht="12" customHeight="1" x14ac:dyDescent="0.35">
      <c r="A3083" s="77" t="s">
        <v>984</v>
      </c>
      <c r="B3083" s="6">
        <v>5770</v>
      </c>
      <c r="C3083" s="6" t="s">
        <v>984</v>
      </c>
      <c r="D3083" s="40">
        <v>13</v>
      </c>
      <c r="E3083" s="30">
        <f t="shared" si="423"/>
        <v>2000</v>
      </c>
      <c r="F3083" s="30">
        <f t="shared" si="424"/>
        <v>2600</v>
      </c>
      <c r="G3083" s="30">
        <f t="shared" si="425"/>
        <v>3300</v>
      </c>
      <c r="H3083" s="30">
        <f t="shared" si="426"/>
        <v>4000</v>
      </c>
      <c r="I3083" s="30">
        <f t="shared" si="427"/>
        <v>4450</v>
      </c>
      <c r="J3083" s="30">
        <f t="shared" si="428"/>
        <v>5100</v>
      </c>
      <c r="K3083" s="30">
        <f t="shared" si="429"/>
        <v>5400</v>
      </c>
      <c r="L3083" s="30">
        <f t="shared" si="430"/>
        <v>5500</v>
      </c>
      <c r="M3083" s="30">
        <f t="shared" si="431"/>
        <v>6600</v>
      </c>
      <c r="N3083" s="33"/>
      <c r="O3083" s="33"/>
      <c r="P3083" s="33"/>
      <c r="Q3083" s="40">
        <v>13</v>
      </c>
    </row>
    <row r="3084" spans="1:17" ht="12" customHeight="1" x14ac:dyDescent="0.35">
      <c r="A3084" s="77" t="s">
        <v>985</v>
      </c>
      <c r="B3084" s="6">
        <v>5773</v>
      </c>
      <c r="C3084" s="6" t="s">
        <v>985</v>
      </c>
      <c r="D3084" s="40">
        <v>13</v>
      </c>
      <c r="E3084" s="30">
        <f t="shared" si="423"/>
        <v>2000</v>
      </c>
      <c r="F3084" s="30">
        <f t="shared" si="424"/>
        <v>2600</v>
      </c>
      <c r="G3084" s="30">
        <f t="shared" si="425"/>
        <v>3300</v>
      </c>
      <c r="H3084" s="30">
        <f t="shared" si="426"/>
        <v>4000</v>
      </c>
      <c r="I3084" s="30">
        <f t="shared" si="427"/>
        <v>4450</v>
      </c>
      <c r="J3084" s="30">
        <f t="shared" si="428"/>
        <v>5100</v>
      </c>
      <c r="K3084" s="30">
        <f t="shared" si="429"/>
        <v>5400</v>
      </c>
      <c r="L3084" s="30">
        <f t="shared" si="430"/>
        <v>5500</v>
      </c>
      <c r="M3084" s="30">
        <f t="shared" si="431"/>
        <v>6600</v>
      </c>
      <c r="N3084" s="33"/>
      <c r="O3084" s="33"/>
      <c r="P3084" s="33"/>
      <c r="Q3084" s="40">
        <v>13</v>
      </c>
    </row>
    <row r="3085" spans="1:17" ht="12" customHeight="1" x14ac:dyDescent="0.35">
      <c r="A3085" s="77" t="s">
        <v>986</v>
      </c>
      <c r="B3085" s="6">
        <v>5776</v>
      </c>
      <c r="C3085" s="6" t="s">
        <v>986</v>
      </c>
      <c r="D3085" s="40">
        <v>13</v>
      </c>
      <c r="E3085" s="30">
        <f t="shared" si="423"/>
        <v>2000</v>
      </c>
      <c r="F3085" s="30">
        <f t="shared" si="424"/>
        <v>2600</v>
      </c>
      <c r="G3085" s="30">
        <f t="shared" si="425"/>
        <v>3300</v>
      </c>
      <c r="H3085" s="30">
        <f t="shared" si="426"/>
        <v>4000</v>
      </c>
      <c r="I3085" s="30">
        <f t="shared" si="427"/>
        <v>4450</v>
      </c>
      <c r="J3085" s="30">
        <f t="shared" si="428"/>
        <v>5100</v>
      </c>
      <c r="K3085" s="30">
        <f t="shared" si="429"/>
        <v>5400</v>
      </c>
      <c r="L3085" s="30">
        <f t="shared" si="430"/>
        <v>5500</v>
      </c>
      <c r="M3085" s="30">
        <f t="shared" si="431"/>
        <v>6600</v>
      </c>
      <c r="N3085" s="33"/>
      <c r="O3085" s="33"/>
      <c r="P3085" s="33"/>
      <c r="Q3085" s="40">
        <v>13</v>
      </c>
    </row>
    <row r="3086" spans="1:17" ht="12" customHeight="1" x14ac:dyDescent="0.35">
      <c r="A3086" s="77" t="s">
        <v>987</v>
      </c>
      <c r="B3086" s="6">
        <v>5777</v>
      </c>
      <c r="C3086" s="6" t="s">
        <v>987</v>
      </c>
      <c r="D3086" s="40">
        <v>13</v>
      </c>
      <c r="E3086" s="30">
        <f t="shared" si="423"/>
        <v>2000</v>
      </c>
      <c r="F3086" s="30">
        <f t="shared" si="424"/>
        <v>2600</v>
      </c>
      <c r="G3086" s="30">
        <f t="shared" si="425"/>
        <v>3300</v>
      </c>
      <c r="H3086" s="30">
        <f t="shared" si="426"/>
        <v>4000</v>
      </c>
      <c r="I3086" s="30">
        <f t="shared" si="427"/>
        <v>4450</v>
      </c>
      <c r="J3086" s="30">
        <f t="shared" si="428"/>
        <v>5100</v>
      </c>
      <c r="K3086" s="30">
        <f t="shared" si="429"/>
        <v>5400</v>
      </c>
      <c r="L3086" s="30">
        <f t="shared" si="430"/>
        <v>5500</v>
      </c>
      <c r="M3086" s="30">
        <f t="shared" si="431"/>
        <v>6600</v>
      </c>
      <c r="N3086" s="33"/>
      <c r="O3086" s="33"/>
      <c r="P3086" s="33"/>
      <c r="Q3086" s="40">
        <v>13</v>
      </c>
    </row>
    <row r="3087" spans="1:17" ht="12" customHeight="1" x14ac:dyDescent="0.35">
      <c r="A3087" s="77" t="s">
        <v>988</v>
      </c>
      <c r="B3087" s="6">
        <v>5778</v>
      </c>
      <c r="C3087" s="6" t="s">
        <v>988</v>
      </c>
      <c r="D3087" s="40">
        <v>13</v>
      </c>
      <c r="E3087" s="30">
        <f t="shared" si="423"/>
        <v>2000</v>
      </c>
      <c r="F3087" s="30">
        <f t="shared" si="424"/>
        <v>2600</v>
      </c>
      <c r="G3087" s="30">
        <f t="shared" si="425"/>
        <v>3300</v>
      </c>
      <c r="H3087" s="30">
        <f t="shared" si="426"/>
        <v>4000</v>
      </c>
      <c r="I3087" s="30">
        <f t="shared" si="427"/>
        <v>4450</v>
      </c>
      <c r="J3087" s="30">
        <f t="shared" si="428"/>
        <v>5100</v>
      </c>
      <c r="K3087" s="30">
        <f t="shared" si="429"/>
        <v>5400</v>
      </c>
      <c r="L3087" s="30">
        <f t="shared" si="430"/>
        <v>5500</v>
      </c>
      <c r="M3087" s="30">
        <f t="shared" si="431"/>
        <v>6600</v>
      </c>
      <c r="N3087" s="33"/>
      <c r="O3087" s="33"/>
      <c r="P3087" s="33"/>
      <c r="Q3087" s="40">
        <v>13</v>
      </c>
    </row>
    <row r="3088" spans="1:17" ht="12" customHeight="1" x14ac:dyDescent="0.35">
      <c r="A3088" s="77" t="s">
        <v>988</v>
      </c>
      <c r="B3088" s="6">
        <v>5779</v>
      </c>
      <c r="C3088" s="6" t="s">
        <v>988</v>
      </c>
      <c r="D3088" s="40">
        <v>13</v>
      </c>
      <c r="E3088" s="30">
        <f t="shared" si="423"/>
        <v>2000</v>
      </c>
      <c r="F3088" s="30">
        <f t="shared" si="424"/>
        <v>2600</v>
      </c>
      <c r="G3088" s="30">
        <f t="shared" si="425"/>
        <v>3300</v>
      </c>
      <c r="H3088" s="30">
        <f t="shared" si="426"/>
        <v>4000</v>
      </c>
      <c r="I3088" s="30">
        <f t="shared" si="427"/>
        <v>4450</v>
      </c>
      <c r="J3088" s="30">
        <f t="shared" si="428"/>
        <v>5100</v>
      </c>
      <c r="K3088" s="30">
        <f t="shared" si="429"/>
        <v>5400</v>
      </c>
      <c r="L3088" s="30">
        <f t="shared" si="430"/>
        <v>5500</v>
      </c>
      <c r="M3088" s="30">
        <f t="shared" si="431"/>
        <v>6600</v>
      </c>
      <c r="N3088" s="33"/>
      <c r="O3088" s="33"/>
      <c r="P3088" s="33"/>
      <c r="Q3088" s="40">
        <v>13</v>
      </c>
    </row>
    <row r="3089" spans="1:17" ht="12" customHeight="1" x14ac:dyDescent="0.35">
      <c r="A3089" s="77" t="s">
        <v>989</v>
      </c>
      <c r="B3089" s="6">
        <v>5780</v>
      </c>
      <c r="C3089" s="6" t="s">
        <v>989</v>
      </c>
      <c r="D3089" s="40">
        <v>13</v>
      </c>
      <c r="E3089" s="30">
        <f t="shared" si="423"/>
        <v>2000</v>
      </c>
      <c r="F3089" s="30">
        <f t="shared" si="424"/>
        <v>2600</v>
      </c>
      <c r="G3089" s="30">
        <f t="shared" si="425"/>
        <v>3300</v>
      </c>
      <c r="H3089" s="30">
        <f t="shared" si="426"/>
        <v>4000</v>
      </c>
      <c r="I3089" s="30">
        <f t="shared" si="427"/>
        <v>4450</v>
      </c>
      <c r="J3089" s="30">
        <f t="shared" si="428"/>
        <v>5100</v>
      </c>
      <c r="K3089" s="30">
        <f t="shared" si="429"/>
        <v>5400</v>
      </c>
      <c r="L3089" s="30">
        <f t="shared" si="430"/>
        <v>5500</v>
      </c>
      <c r="M3089" s="30">
        <f t="shared" si="431"/>
        <v>6600</v>
      </c>
      <c r="N3089" s="33"/>
      <c r="O3089" s="33"/>
      <c r="P3089" s="33"/>
      <c r="Q3089" s="40">
        <v>13</v>
      </c>
    </row>
    <row r="3090" spans="1:17" ht="12" customHeight="1" x14ac:dyDescent="0.35">
      <c r="A3090" s="77" t="s">
        <v>990</v>
      </c>
      <c r="B3090" s="6">
        <v>5781</v>
      </c>
      <c r="C3090" s="6" t="s">
        <v>990</v>
      </c>
      <c r="D3090" s="40">
        <v>12</v>
      </c>
      <c r="E3090" s="30">
        <f t="shared" si="423"/>
        <v>1900</v>
      </c>
      <c r="F3090" s="30">
        <f t="shared" si="424"/>
        <v>2500</v>
      </c>
      <c r="G3090" s="30">
        <f t="shared" si="425"/>
        <v>3200</v>
      </c>
      <c r="H3090" s="30">
        <f t="shared" si="426"/>
        <v>3900</v>
      </c>
      <c r="I3090" s="30">
        <f t="shared" si="427"/>
        <v>4350</v>
      </c>
      <c r="J3090" s="30">
        <f t="shared" si="428"/>
        <v>5000</v>
      </c>
      <c r="K3090" s="30">
        <f t="shared" si="429"/>
        <v>5300</v>
      </c>
      <c r="L3090" s="30">
        <f t="shared" si="430"/>
        <v>5400</v>
      </c>
      <c r="M3090" s="30">
        <f t="shared" si="431"/>
        <v>6500</v>
      </c>
      <c r="N3090" s="33"/>
      <c r="O3090" s="33"/>
      <c r="P3090" s="33"/>
      <c r="Q3090" s="40">
        <v>12</v>
      </c>
    </row>
    <row r="3091" spans="1:17" ht="12" customHeight="1" x14ac:dyDescent="0.35">
      <c r="A3091" s="77" t="s">
        <v>989</v>
      </c>
      <c r="B3091" s="6">
        <v>5782</v>
      </c>
      <c r="C3091" s="6" t="s">
        <v>989</v>
      </c>
      <c r="D3091" s="40">
        <v>12</v>
      </c>
      <c r="E3091" s="30">
        <f t="shared" si="423"/>
        <v>1900</v>
      </c>
      <c r="F3091" s="30">
        <f t="shared" si="424"/>
        <v>2500</v>
      </c>
      <c r="G3091" s="30">
        <f t="shared" si="425"/>
        <v>3200</v>
      </c>
      <c r="H3091" s="30">
        <f t="shared" si="426"/>
        <v>3900</v>
      </c>
      <c r="I3091" s="30">
        <f t="shared" si="427"/>
        <v>4350</v>
      </c>
      <c r="J3091" s="30">
        <f t="shared" si="428"/>
        <v>5000</v>
      </c>
      <c r="K3091" s="30">
        <f t="shared" si="429"/>
        <v>5300</v>
      </c>
      <c r="L3091" s="30">
        <f t="shared" si="430"/>
        <v>5400</v>
      </c>
      <c r="M3091" s="30">
        <f t="shared" si="431"/>
        <v>6500</v>
      </c>
      <c r="N3091" s="33"/>
      <c r="O3091" s="33"/>
      <c r="P3091" s="33"/>
      <c r="Q3091" s="40">
        <v>12</v>
      </c>
    </row>
    <row r="3092" spans="1:17" ht="12" customHeight="1" x14ac:dyDescent="0.35">
      <c r="A3092" s="77" t="s">
        <v>991</v>
      </c>
      <c r="B3092" s="6">
        <v>5783</v>
      </c>
      <c r="C3092" s="6" t="s">
        <v>991</v>
      </c>
      <c r="D3092" s="40">
        <v>12</v>
      </c>
      <c r="E3092" s="30">
        <f t="shared" si="423"/>
        <v>1900</v>
      </c>
      <c r="F3092" s="30">
        <f t="shared" si="424"/>
        <v>2500</v>
      </c>
      <c r="G3092" s="30">
        <f t="shared" si="425"/>
        <v>3200</v>
      </c>
      <c r="H3092" s="30">
        <f t="shared" si="426"/>
        <v>3900</v>
      </c>
      <c r="I3092" s="30">
        <f t="shared" si="427"/>
        <v>4350</v>
      </c>
      <c r="J3092" s="30">
        <f t="shared" si="428"/>
        <v>5000</v>
      </c>
      <c r="K3092" s="30">
        <f t="shared" si="429"/>
        <v>5300</v>
      </c>
      <c r="L3092" s="30">
        <f t="shared" si="430"/>
        <v>5400</v>
      </c>
      <c r="M3092" s="30">
        <f t="shared" si="431"/>
        <v>6500</v>
      </c>
      <c r="N3092" s="33"/>
      <c r="O3092" s="33"/>
      <c r="P3092" s="33"/>
      <c r="Q3092" s="40">
        <v>12</v>
      </c>
    </row>
    <row r="3093" spans="1:17" ht="12" customHeight="1" x14ac:dyDescent="0.35">
      <c r="A3093" s="77" t="s">
        <v>992</v>
      </c>
      <c r="B3093" s="6">
        <v>5784</v>
      </c>
      <c r="C3093" s="6" t="s">
        <v>992</v>
      </c>
      <c r="D3093" s="40">
        <v>13</v>
      </c>
      <c r="E3093" s="30">
        <f t="shared" si="423"/>
        <v>2000</v>
      </c>
      <c r="F3093" s="30">
        <f t="shared" si="424"/>
        <v>2600</v>
      </c>
      <c r="G3093" s="30">
        <f t="shared" si="425"/>
        <v>3300</v>
      </c>
      <c r="H3093" s="30">
        <f t="shared" si="426"/>
        <v>4000</v>
      </c>
      <c r="I3093" s="30">
        <f t="shared" si="427"/>
        <v>4450</v>
      </c>
      <c r="J3093" s="30">
        <f t="shared" si="428"/>
        <v>5100</v>
      </c>
      <c r="K3093" s="30">
        <f t="shared" si="429"/>
        <v>5400</v>
      </c>
      <c r="L3093" s="30">
        <f t="shared" si="430"/>
        <v>5500</v>
      </c>
      <c r="M3093" s="30">
        <f t="shared" si="431"/>
        <v>6600</v>
      </c>
      <c r="N3093" s="33"/>
      <c r="O3093" s="33"/>
      <c r="P3093" s="33"/>
      <c r="Q3093" s="40">
        <v>13</v>
      </c>
    </row>
    <row r="3094" spans="1:17" ht="12" customHeight="1" x14ac:dyDescent="0.35">
      <c r="A3094" s="77" t="s">
        <v>993</v>
      </c>
      <c r="B3094" s="6">
        <v>5785</v>
      </c>
      <c r="C3094" s="6" t="s">
        <v>993</v>
      </c>
      <c r="D3094" s="40">
        <v>12</v>
      </c>
      <c r="E3094" s="30">
        <f t="shared" si="423"/>
        <v>1900</v>
      </c>
      <c r="F3094" s="30">
        <f t="shared" si="424"/>
        <v>2500</v>
      </c>
      <c r="G3094" s="30">
        <f t="shared" si="425"/>
        <v>3200</v>
      </c>
      <c r="H3094" s="30">
        <f t="shared" si="426"/>
        <v>3900</v>
      </c>
      <c r="I3094" s="30">
        <f t="shared" si="427"/>
        <v>4350</v>
      </c>
      <c r="J3094" s="30">
        <f t="shared" si="428"/>
        <v>5000</v>
      </c>
      <c r="K3094" s="30">
        <f t="shared" si="429"/>
        <v>5300</v>
      </c>
      <c r="L3094" s="30">
        <f t="shared" si="430"/>
        <v>5400</v>
      </c>
      <c r="M3094" s="30">
        <f t="shared" si="431"/>
        <v>6500</v>
      </c>
      <c r="N3094" s="33"/>
      <c r="O3094" s="33"/>
      <c r="P3094" s="33"/>
      <c r="Q3094" s="40">
        <v>12</v>
      </c>
    </row>
    <row r="3095" spans="1:17" ht="12" customHeight="1" x14ac:dyDescent="0.35">
      <c r="A3095" s="77" t="s">
        <v>991</v>
      </c>
      <c r="B3095" s="6">
        <v>5786</v>
      </c>
      <c r="C3095" s="6" t="s">
        <v>991</v>
      </c>
      <c r="D3095" s="40">
        <v>12</v>
      </c>
      <c r="E3095" s="30">
        <f t="shared" si="423"/>
        <v>1900</v>
      </c>
      <c r="F3095" s="30">
        <f t="shared" si="424"/>
        <v>2500</v>
      </c>
      <c r="G3095" s="30">
        <f t="shared" si="425"/>
        <v>3200</v>
      </c>
      <c r="H3095" s="30">
        <f t="shared" si="426"/>
        <v>3900</v>
      </c>
      <c r="I3095" s="30">
        <f t="shared" si="427"/>
        <v>4350</v>
      </c>
      <c r="J3095" s="30">
        <f t="shared" si="428"/>
        <v>5000</v>
      </c>
      <c r="K3095" s="30">
        <f t="shared" si="429"/>
        <v>5300</v>
      </c>
      <c r="L3095" s="30">
        <f t="shared" si="430"/>
        <v>5400</v>
      </c>
      <c r="M3095" s="30">
        <f t="shared" si="431"/>
        <v>6500</v>
      </c>
      <c r="N3095" s="33"/>
      <c r="O3095" s="33"/>
      <c r="P3095" s="33"/>
      <c r="Q3095" s="40">
        <v>12</v>
      </c>
    </row>
    <row r="3096" spans="1:17" ht="12" customHeight="1" x14ac:dyDescent="0.35">
      <c r="A3096" s="77" t="s">
        <v>990</v>
      </c>
      <c r="B3096" s="6">
        <v>5787</v>
      </c>
      <c r="C3096" s="6" t="s">
        <v>990</v>
      </c>
      <c r="D3096" s="40">
        <v>12</v>
      </c>
      <c r="E3096" s="30">
        <f t="shared" si="423"/>
        <v>1900</v>
      </c>
      <c r="F3096" s="30">
        <f t="shared" si="424"/>
        <v>2500</v>
      </c>
      <c r="G3096" s="30">
        <f t="shared" si="425"/>
        <v>3200</v>
      </c>
      <c r="H3096" s="30">
        <f t="shared" si="426"/>
        <v>3900</v>
      </c>
      <c r="I3096" s="30">
        <f t="shared" si="427"/>
        <v>4350</v>
      </c>
      <c r="J3096" s="30">
        <f t="shared" si="428"/>
        <v>5000</v>
      </c>
      <c r="K3096" s="30">
        <f t="shared" si="429"/>
        <v>5300</v>
      </c>
      <c r="L3096" s="30">
        <f t="shared" si="430"/>
        <v>5400</v>
      </c>
      <c r="M3096" s="30">
        <f t="shared" si="431"/>
        <v>6500</v>
      </c>
      <c r="N3096" s="33"/>
      <c r="O3096" s="33"/>
      <c r="P3096" s="33"/>
      <c r="Q3096" s="40">
        <v>12</v>
      </c>
    </row>
    <row r="3097" spans="1:17" ht="12" customHeight="1" x14ac:dyDescent="0.35">
      <c r="A3097" s="77" t="s">
        <v>989</v>
      </c>
      <c r="B3097" s="6">
        <v>5788</v>
      </c>
      <c r="C3097" s="6" t="s">
        <v>989</v>
      </c>
      <c r="D3097" s="40">
        <v>12</v>
      </c>
      <c r="E3097" s="30">
        <f t="shared" si="423"/>
        <v>1900</v>
      </c>
      <c r="F3097" s="30">
        <f t="shared" si="424"/>
        <v>2500</v>
      </c>
      <c r="G3097" s="30">
        <f t="shared" si="425"/>
        <v>3200</v>
      </c>
      <c r="H3097" s="30">
        <f t="shared" si="426"/>
        <v>3900</v>
      </c>
      <c r="I3097" s="30">
        <f t="shared" si="427"/>
        <v>4350</v>
      </c>
      <c r="J3097" s="30">
        <f t="shared" si="428"/>
        <v>5000</v>
      </c>
      <c r="K3097" s="30">
        <f t="shared" si="429"/>
        <v>5300</v>
      </c>
      <c r="L3097" s="30">
        <f t="shared" si="430"/>
        <v>5400</v>
      </c>
      <c r="M3097" s="30">
        <f t="shared" si="431"/>
        <v>6500</v>
      </c>
      <c r="N3097" s="33"/>
      <c r="O3097" s="33"/>
      <c r="P3097" s="33"/>
      <c r="Q3097" s="40">
        <v>12</v>
      </c>
    </row>
    <row r="3098" spans="1:17" ht="12" customHeight="1" x14ac:dyDescent="0.35">
      <c r="A3098" s="77" t="s">
        <v>768</v>
      </c>
      <c r="B3098" s="6">
        <v>5803</v>
      </c>
      <c r="C3098" s="6" t="s">
        <v>768</v>
      </c>
      <c r="D3098" s="40">
        <v>9</v>
      </c>
      <c r="E3098" s="30">
        <f t="shared" si="423"/>
        <v>1600</v>
      </c>
      <c r="F3098" s="30">
        <f t="shared" si="424"/>
        <v>2200</v>
      </c>
      <c r="G3098" s="30">
        <f t="shared" si="425"/>
        <v>2900</v>
      </c>
      <c r="H3098" s="30">
        <f t="shared" si="426"/>
        <v>3600</v>
      </c>
      <c r="I3098" s="30">
        <f t="shared" si="427"/>
        <v>4050</v>
      </c>
      <c r="J3098" s="30">
        <f t="shared" si="428"/>
        <v>4700</v>
      </c>
      <c r="K3098" s="30">
        <f t="shared" si="429"/>
        <v>5000</v>
      </c>
      <c r="L3098" s="30">
        <f t="shared" si="430"/>
        <v>5100</v>
      </c>
      <c r="M3098" s="30">
        <f t="shared" si="431"/>
        <v>6200</v>
      </c>
      <c r="N3098" s="33"/>
      <c r="O3098" s="33"/>
      <c r="P3098" s="33"/>
      <c r="Q3098" s="40">
        <v>9</v>
      </c>
    </row>
    <row r="3099" spans="1:17" ht="12" customHeight="1" x14ac:dyDescent="0.35">
      <c r="A3099" s="77" t="s">
        <v>768</v>
      </c>
      <c r="B3099" s="6">
        <v>5804</v>
      </c>
      <c r="C3099" s="6" t="s">
        <v>768</v>
      </c>
      <c r="D3099" s="40">
        <v>9</v>
      </c>
      <c r="E3099" s="30">
        <f t="shared" si="423"/>
        <v>1600</v>
      </c>
      <c r="F3099" s="30">
        <f t="shared" si="424"/>
        <v>2200</v>
      </c>
      <c r="G3099" s="30">
        <f t="shared" si="425"/>
        <v>2900</v>
      </c>
      <c r="H3099" s="30">
        <f t="shared" si="426"/>
        <v>3600</v>
      </c>
      <c r="I3099" s="30">
        <f t="shared" si="427"/>
        <v>4050</v>
      </c>
      <c r="J3099" s="30">
        <f t="shared" si="428"/>
        <v>4700</v>
      </c>
      <c r="K3099" s="30">
        <f t="shared" si="429"/>
        <v>5000</v>
      </c>
      <c r="L3099" s="30">
        <f t="shared" si="430"/>
        <v>5100</v>
      </c>
      <c r="M3099" s="30">
        <f t="shared" si="431"/>
        <v>6200</v>
      </c>
      <c r="N3099" s="33"/>
      <c r="O3099" s="33"/>
      <c r="P3099" s="33"/>
      <c r="Q3099" s="40">
        <v>9</v>
      </c>
    </row>
    <row r="3100" spans="1:17" ht="12" customHeight="1" x14ac:dyDescent="0.35">
      <c r="A3100" s="77" t="s">
        <v>768</v>
      </c>
      <c r="B3100" s="6">
        <v>5805</v>
      </c>
      <c r="C3100" s="6" t="s">
        <v>768</v>
      </c>
      <c r="D3100" s="40">
        <v>9</v>
      </c>
      <c r="E3100" s="30">
        <f t="shared" si="423"/>
        <v>1600</v>
      </c>
      <c r="F3100" s="30">
        <f t="shared" si="424"/>
        <v>2200</v>
      </c>
      <c r="G3100" s="30">
        <f t="shared" si="425"/>
        <v>2900</v>
      </c>
      <c r="H3100" s="30">
        <f t="shared" si="426"/>
        <v>3600</v>
      </c>
      <c r="I3100" s="30">
        <f t="shared" si="427"/>
        <v>4050</v>
      </c>
      <c r="J3100" s="30">
        <f t="shared" si="428"/>
        <v>4700</v>
      </c>
      <c r="K3100" s="30">
        <f t="shared" si="429"/>
        <v>5000</v>
      </c>
      <c r="L3100" s="30">
        <f t="shared" si="430"/>
        <v>5100</v>
      </c>
      <c r="M3100" s="30">
        <f t="shared" si="431"/>
        <v>6200</v>
      </c>
      <c r="N3100" s="33"/>
      <c r="O3100" s="33"/>
      <c r="P3100" s="33"/>
      <c r="Q3100" s="40">
        <v>9</v>
      </c>
    </row>
    <row r="3101" spans="1:17" ht="12" customHeight="1" x14ac:dyDescent="0.35">
      <c r="A3101" s="77" t="s">
        <v>768</v>
      </c>
      <c r="B3101" s="6">
        <v>5806</v>
      </c>
      <c r="C3101" s="6" t="s">
        <v>768</v>
      </c>
      <c r="D3101" s="40">
        <v>9</v>
      </c>
      <c r="E3101" s="30">
        <f t="shared" si="423"/>
        <v>1600</v>
      </c>
      <c r="F3101" s="30">
        <f t="shared" si="424"/>
        <v>2200</v>
      </c>
      <c r="G3101" s="30">
        <f t="shared" si="425"/>
        <v>2900</v>
      </c>
      <c r="H3101" s="30">
        <f t="shared" si="426"/>
        <v>3600</v>
      </c>
      <c r="I3101" s="30">
        <f t="shared" si="427"/>
        <v>4050</v>
      </c>
      <c r="J3101" s="30">
        <f t="shared" si="428"/>
        <v>4700</v>
      </c>
      <c r="K3101" s="30">
        <f t="shared" si="429"/>
        <v>5000</v>
      </c>
      <c r="L3101" s="30">
        <f t="shared" si="430"/>
        <v>5100</v>
      </c>
      <c r="M3101" s="30">
        <f t="shared" si="431"/>
        <v>6200</v>
      </c>
      <c r="N3101" s="33"/>
      <c r="O3101" s="33"/>
      <c r="P3101" s="33"/>
      <c r="Q3101" s="40">
        <v>9</v>
      </c>
    </row>
    <row r="3102" spans="1:17" ht="12" customHeight="1" x14ac:dyDescent="0.35">
      <c r="A3102" s="77" t="s">
        <v>768</v>
      </c>
      <c r="B3102" s="6">
        <v>5807</v>
      </c>
      <c r="C3102" s="6" t="s">
        <v>768</v>
      </c>
      <c r="D3102" s="40">
        <v>9</v>
      </c>
      <c r="E3102" s="30">
        <f t="shared" si="423"/>
        <v>1600</v>
      </c>
      <c r="F3102" s="30">
        <f t="shared" si="424"/>
        <v>2200</v>
      </c>
      <c r="G3102" s="30">
        <f t="shared" si="425"/>
        <v>2900</v>
      </c>
      <c r="H3102" s="30">
        <f t="shared" si="426"/>
        <v>3600</v>
      </c>
      <c r="I3102" s="30">
        <f t="shared" si="427"/>
        <v>4050</v>
      </c>
      <c r="J3102" s="30">
        <f t="shared" si="428"/>
        <v>4700</v>
      </c>
      <c r="K3102" s="30">
        <f t="shared" si="429"/>
        <v>5000</v>
      </c>
      <c r="L3102" s="30">
        <f t="shared" si="430"/>
        <v>5100</v>
      </c>
      <c r="M3102" s="30">
        <f t="shared" si="431"/>
        <v>6200</v>
      </c>
      <c r="N3102" s="33"/>
      <c r="O3102" s="33"/>
      <c r="P3102" s="33"/>
      <c r="Q3102" s="40">
        <v>9</v>
      </c>
    </row>
    <row r="3103" spans="1:17" ht="12" customHeight="1" x14ac:dyDescent="0.35">
      <c r="A3103" s="77" t="s">
        <v>768</v>
      </c>
      <c r="B3103" s="6">
        <v>5808</v>
      </c>
      <c r="C3103" s="6" t="s">
        <v>768</v>
      </c>
      <c r="D3103" s="40">
        <v>9</v>
      </c>
      <c r="E3103" s="30">
        <f t="shared" si="423"/>
        <v>1600</v>
      </c>
      <c r="F3103" s="30">
        <f t="shared" si="424"/>
        <v>2200</v>
      </c>
      <c r="G3103" s="30">
        <f t="shared" si="425"/>
        <v>2900</v>
      </c>
      <c r="H3103" s="30">
        <f t="shared" si="426"/>
        <v>3600</v>
      </c>
      <c r="I3103" s="30">
        <f t="shared" si="427"/>
        <v>4050</v>
      </c>
      <c r="J3103" s="30">
        <f t="shared" si="428"/>
        <v>4700</v>
      </c>
      <c r="K3103" s="30">
        <f t="shared" si="429"/>
        <v>5000</v>
      </c>
      <c r="L3103" s="30">
        <f t="shared" si="430"/>
        <v>5100</v>
      </c>
      <c r="M3103" s="30">
        <f t="shared" si="431"/>
        <v>6200</v>
      </c>
      <c r="N3103" s="33"/>
      <c r="O3103" s="33"/>
      <c r="P3103" s="33"/>
      <c r="Q3103" s="40">
        <v>9</v>
      </c>
    </row>
    <row r="3104" spans="1:17" ht="12" customHeight="1" x14ac:dyDescent="0.35">
      <c r="A3104" s="77" t="s">
        <v>768</v>
      </c>
      <c r="B3104" s="6">
        <v>5809</v>
      </c>
      <c r="C3104" s="6" t="s">
        <v>768</v>
      </c>
      <c r="D3104" s="40">
        <v>9</v>
      </c>
      <c r="E3104" s="30">
        <f t="shared" si="423"/>
        <v>1600</v>
      </c>
      <c r="F3104" s="30">
        <f t="shared" si="424"/>
        <v>2200</v>
      </c>
      <c r="G3104" s="30">
        <f t="shared" si="425"/>
        <v>2900</v>
      </c>
      <c r="H3104" s="30">
        <f t="shared" si="426"/>
        <v>3600</v>
      </c>
      <c r="I3104" s="30">
        <f t="shared" si="427"/>
        <v>4050</v>
      </c>
      <c r="J3104" s="30">
        <f t="shared" si="428"/>
        <v>4700</v>
      </c>
      <c r="K3104" s="30">
        <f t="shared" si="429"/>
        <v>5000</v>
      </c>
      <c r="L3104" s="30">
        <f t="shared" si="430"/>
        <v>5100</v>
      </c>
      <c r="M3104" s="30">
        <f t="shared" si="431"/>
        <v>6200</v>
      </c>
      <c r="N3104" s="33"/>
      <c r="O3104" s="33"/>
      <c r="P3104" s="33"/>
      <c r="Q3104" s="40">
        <v>9</v>
      </c>
    </row>
    <row r="3105" spans="1:17" ht="12" customHeight="1" x14ac:dyDescent="0.35">
      <c r="A3105" s="77" t="s">
        <v>768</v>
      </c>
      <c r="B3105" s="6">
        <v>5810</v>
      </c>
      <c r="C3105" s="6" t="s">
        <v>768</v>
      </c>
      <c r="D3105" s="40">
        <v>9</v>
      </c>
      <c r="E3105" s="30">
        <f t="shared" si="423"/>
        <v>1600</v>
      </c>
      <c r="F3105" s="30">
        <f t="shared" si="424"/>
        <v>2200</v>
      </c>
      <c r="G3105" s="30">
        <f t="shared" si="425"/>
        <v>2900</v>
      </c>
      <c r="H3105" s="30">
        <f t="shared" si="426"/>
        <v>3600</v>
      </c>
      <c r="I3105" s="30">
        <f t="shared" si="427"/>
        <v>4050</v>
      </c>
      <c r="J3105" s="30">
        <f t="shared" si="428"/>
        <v>4700</v>
      </c>
      <c r="K3105" s="30">
        <f t="shared" si="429"/>
        <v>5000</v>
      </c>
      <c r="L3105" s="30">
        <f t="shared" si="430"/>
        <v>5100</v>
      </c>
      <c r="M3105" s="30">
        <f t="shared" si="431"/>
        <v>6200</v>
      </c>
      <c r="N3105" s="33"/>
      <c r="O3105" s="33"/>
      <c r="P3105" s="33"/>
      <c r="Q3105" s="40">
        <v>9</v>
      </c>
    </row>
    <row r="3106" spans="1:17" ht="12" customHeight="1" x14ac:dyDescent="0.35">
      <c r="A3106" s="77" t="s">
        <v>768</v>
      </c>
      <c r="B3106" s="6">
        <v>5811</v>
      </c>
      <c r="C3106" s="6" t="s">
        <v>768</v>
      </c>
      <c r="D3106" s="40">
        <v>9</v>
      </c>
      <c r="E3106" s="30">
        <f t="shared" si="423"/>
        <v>1600</v>
      </c>
      <c r="F3106" s="30">
        <f t="shared" si="424"/>
        <v>2200</v>
      </c>
      <c r="G3106" s="30">
        <f t="shared" si="425"/>
        <v>2900</v>
      </c>
      <c r="H3106" s="30">
        <f t="shared" si="426"/>
        <v>3600</v>
      </c>
      <c r="I3106" s="30">
        <f t="shared" si="427"/>
        <v>4050</v>
      </c>
      <c r="J3106" s="30">
        <f t="shared" si="428"/>
        <v>4700</v>
      </c>
      <c r="K3106" s="30">
        <f t="shared" si="429"/>
        <v>5000</v>
      </c>
      <c r="L3106" s="30">
        <f t="shared" si="430"/>
        <v>5100</v>
      </c>
      <c r="M3106" s="30">
        <f t="shared" si="431"/>
        <v>6200</v>
      </c>
      <c r="N3106" s="33"/>
      <c r="O3106" s="33"/>
      <c r="P3106" s="33"/>
      <c r="Q3106" s="40">
        <v>9</v>
      </c>
    </row>
    <row r="3107" spans="1:17" ht="12" customHeight="1" x14ac:dyDescent="0.35">
      <c r="A3107" s="77" t="s">
        <v>768</v>
      </c>
      <c r="B3107" s="6">
        <v>5812</v>
      </c>
      <c r="C3107" s="6" t="s">
        <v>768</v>
      </c>
      <c r="D3107" s="40">
        <v>9</v>
      </c>
      <c r="E3107" s="30">
        <f t="shared" si="423"/>
        <v>1600</v>
      </c>
      <c r="F3107" s="30">
        <f t="shared" si="424"/>
        <v>2200</v>
      </c>
      <c r="G3107" s="30">
        <f t="shared" si="425"/>
        <v>2900</v>
      </c>
      <c r="H3107" s="30">
        <f t="shared" si="426"/>
        <v>3600</v>
      </c>
      <c r="I3107" s="30">
        <f t="shared" si="427"/>
        <v>4050</v>
      </c>
      <c r="J3107" s="30">
        <f t="shared" si="428"/>
        <v>4700</v>
      </c>
      <c r="K3107" s="30">
        <f t="shared" si="429"/>
        <v>5000</v>
      </c>
      <c r="L3107" s="30">
        <f t="shared" si="430"/>
        <v>5100</v>
      </c>
      <c r="M3107" s="30">
        <f t="shared" si="431"/>
        <v>6200</v>
      </c>
      <c r="N3107" s="33"/>
      <c r="O3107" s="33"/>
      <c r="P3107" s="33"/>
      <c r="Q3107" s="40">
        <v>9</v>
      </c>
    </row>
    <row r="3108" spans="1:17" ht="12" customHeight="1" x14ac:dyDescent="0.35">
      <c r="A3108" s="77" t="s">
        <v>768</v>
      </c>
      <c r="B3108" s="6">
        <v>5813</v>
      </c>
      <c r="C3108" s="6" t="s">
        <v>768</v>
      </c>
      <c r="D3108" s="40">
        <v>9</v>
      </c>
      <c r="E3108" s="30">
        <f t="shared" si="423"/>
        <v>1600</v>
      </c>
      <c r="F3108" s="30">
        <f t="shared" si="424"/>
        <v>2200</v>
      </c>
      <c r="G3108" s="30">
        <f t="shared" si="425"/>
        <v>2900</v>
      </c>
      <c r="H3108" s="30">
        <f t="shared" si="426"/>
        <v>3600</v>
      </c>
      <c r="I3108" s="30">
        <f t="shared" si="427"/>
        <v>4050</v>
      </c>
      <c r="J3108" s="30">
        <f t="shared" si="428"/>
        <v>4700</v>
      </c>
      <c r="K3108" s="30">
        <f t="shared" si="429"/>
        <v>5000</v>
      </c>
      <c r="L3108" s="30">
        <f t="shared" si="430"/>
        <v>5100</v>
      </c>
      <c r="M3108" s="30">
        <f t="shared" si="431"/>
        <v>6200</v>
      </c>
      <c r="N3108" s="33"/>
      <c r="O3108" s="33"/>
      <c r="P3108" s="33"/>
      <c r="Q3108" s="40">
        <v>9</v>
      </c>
    </row>
    <row r="3109" spans="1:17" ht="12" customHeight="1" x14ac:dyDescent="0.35">
      <c r="A3109" s="77" t="s">
        <v>768</v>
      </c>
      <c r="B3109" s="6">
        <v>5814</v>
      </c>
      <c r="C3109" s="6" t="s">
        <v>768</v>
      </c>
      <c r="D3109" s="40">
        <v>9</v>
      </c>
      <c r="E3109" s="30">
        <f t="shared" si="423"/>
        <v>1600</v>
      </c>
      <c r="F3109" s="30">
        <f t="shared" si="424"/>
        <v>2200</v>
      </c>
      <c r="G3109" s="30">
        <f t="shared" si="425"/>
        <v>2900</v>
      </c>
      <c r="H3109" s="30">
        <f t="shared" si="426"/>
        <v>3600</v>
      </c>
      <c r="I3109" s="30">
        <f t="shared" si="427"/>
        <v>4050</v>
      </c>
      <c r="J3109" s="30">
        <f t="shared" si="428"/>
        <v>4700</v>
      </c>
      <c r="K3109" s="30">
        <f t="shared" si="429"/>
        <v>5000</v>
      </c>
      <c r="L3109" s="30">
        <f t="shared" si="430"/>
        <v>5100</v>
      </c>
      <c r="M3109" s="30">
        <f t="shared" si="431"/>
        <v>6200</v>
      </c>
      <c r="N3109" s="33"/>
      <c r="O3109" s="33"/>
      <c r="P3109" s="33"/>
      <c r="Q3109" s="40">
        <v>9</v>
      </c>
    </row>
    <row r="3110" spans="1:17" ht="12" customHeight="1" x14ac:dyDescent="0.35">
      <c r="A3110" s="77" t="s">
        <v>768</v>
      </c>
      <c r="B3110" s="6">
        <v>5815</v>
      </c>
      <c r="C3110" s="6" t="s">
        <v>768</v>
      </c>
      <c r="D3110" s="40">
        <v>9</v>
      </c>
      <c r="E3110" s="30">
        <f t="shared" si="423"/>
        <v>1600</v>
      </c>
      <c r="F3110" s="30">
        <f t="shared" si="424"/>
        <v>2200</v>
      </c>
      <c r="G3110" s="30">
        <f t="shared" si="425"/>
        <v>2900</v>
      </c>
      <c r="H3110" s="30">
        <f t="shared" si="426"/>
        <v>3600</v>
      </c>
      <c r="I3110" s="30">
        <f t="shared" si="427"/>
        <v>4050</v>
      </c>
      <c r="J3110" s="30">
        <f t="shared" si="428"/>
        <v>4700</v>
      </c>
      <c r="K3110" s="30">
        <f t="shared" si="429"/>
        <v>5000</v>
      </c>
      <c r="L3110" s="30">
        <f t="shared" si="430"/>
        <v>5100</v>
      </c>
      <c r="M3110" s="30">
        <f t="shared" si="431"/>
        <v>6200</v>
      </c>
      <c r="N3110" s="33"/>
      <c r="O3110" s="33"/>
      <c r="P3110" s="33"/>
      <c r="Q3110" s="40">
        <v>9</v>
      </c>
    </row>
    <row r="3111" spans="1:17" ht="12" customHeight="1" x14ac:dyDescent="0.35">
      <c r="A3111" s="77" t="s">
        <v>768</v>
      </c>
      <c r="B3111" s="6">
        <v>5816</v>
      </c>
      <c r="C3111" s="6" t="s">
        <v>768</v>
      </c>
      <c r="D3111" s="40">
        <v>9</v>
      </c>
      <c r="E3111" s="30">
        <f t="shared" si="423"/>
        <v>1600</v>
      </c>
      <c r="F3111" s="30">
        <f t="shared" si="424"/>
        <v>2200</v>
      </c>
      <c r="G3111" s="30">
        <f t="shared" si="425"/>
        <v>2900</v>
      </c>
      <c r="H3111" s="30">
        <f t="shared" si="426"/>
        <v>3600</v>
      </c>
      <c r="I3111" s="30">
        <f t="shared" si="427"/>
        <v>4050</v>
      </c>
      <c r="J3111" s="30">
        <f t="shared" si="428"/>
        <v>4700</v>
      </c>
      <c r="K3111" s="30">
        <f t="shared" si="429"/>
        <v>5000</v>
      </c>
      <c r="L3111" s="30">
        <f t="shared" si="430"/>
        <v>5100</v>
      </c>
      <c r="M3111" s="30">
        <f t="shared" si="431"/>
        <v>6200</v>
      </c>
      <c r="N3111" s="33"/>
      <c r="O3111" s="33"/>
      <c r="P3111" s="33"/>
      <c r="Q3111" s="40">
        <v>9</v>
      </c>
    </row>
    <row r="3112" spans="1:17" ht="12" customHeight="1" x14ac:dyDescent="0.35">
      <c r="A3112" s="77" t="s">
        <v>768</v>
      </c>
      <c r="B3112" s="6">
        <v>5817</v>
      </c>
      <c r="C3112" s="6" t="s">
        <v>768</v>
      </c>
      <c r="D3112" s="40">
        <v>9</v>
      </c>
      <c r="E3112" s="30">
        <f t="shared" si="423"/>
        <v>1600</v>
      </c>
      <c r="F3112" s="30">
        <f t="shared" si="424"/>
        <v>2200</v>
      </c>
      <c r="G3112" s="30">
        <f t="shared" si="425"/>
        <v>2900</v>
      </c>
      <c r="H3112" s="30">
        <f t="shared" si="426"/>
        <v>3600</v>
      </c>
      <c r="I3112" s="30">
        <f t="shared" si="427"/>
        <v>4050</v>
      </c>
      <c r="J3112" s="30">
        <f t="shared" si="428"/>
        <v>4700</v>
      </c>
      <c r="K3112" s="30">
        <f t="shared" si="429"/>
        <v>5000</v>
      </c>
      <c r="L3112" s="30">
        <f t="shared" si="430"/>
        <v>5100</v>
      </c>
      <c r="M3112" s="30">
        <f t="shared" si="431"/>
        <v>6200</v>
      </c>
      <c r="N3112" s="33"/>
      <c r="O3112" s="33"/>
      <c r="P3112" s="33"/>
      <c r="Q3112" s="40">
        <v>9</v>
      </c>
    </row>
    <row r="3113" spans="1:17" ht="12" customHeight="1" x14ac:dyDescent="0.35">
      <c r="A3113" s="77" t="s">
        <v>768</v>
      </c>
      <c r="B3113" s="6">
        <v>5818</v>
      </c>
      <c r="C3113" s="6" t="s">
        <v>768</v>
      </c>
      <c r="D3113" s="40">
        <v>9</v>
      </c>
      <c r="E3113" s="30">
        <f t="shared" si="423"/>
        <v>1600</v>
      </c>
      <c r="F3113" s="30">
        <f t="shared" si="424"/>
        <v>2200</v>
      </c>
      <c r="G3113" s="30">
        <f t="shared" si="425"/>
        <v>2900</v>
      </c>
      <c r="H3113" s="30">
        <f t="shared" si="426"/>
        <v>3600</v>
      </c>
      <c r="I3113" s="30">
        <f t="shared" si="427"/>
        <v>4050</v>
      </c>
      <c r="J3113" s="30">
        <f t="shared" si="428"/>
        <v>4700</v>
      </c>
      <c r="K3113" s="30">
        <f t="shared" si="429"/>
        <v>5000</v>
      </c>
      <c r="L3113" s="30">
        <f t="shared" si="430"/>
        <v>5100</v>
      </c>
      <c r="M3113" s="30">
        <f t="shared" si="431"/>
        <v>6200</v>
      </c>
      <c r="N3113" s="33"/>
      <c r="O3113" s="33"/>
      <c r="P3113" s="33"/>
      <c r="Q3113" s="40">
        <v>9</v>
      </c>
    </row>
    <row r="3114" spans="1:17" ht="12" customHeight="1" x14ac:dyDescent="0.35">
      <c r="A3114" s="77" t="s">
        <v>768</v>
      </c>
      <c r="B3114" s="6">
        <v>5819</v>
      </c>
      <c r="C3114" s="6" t="s">
        <v>768</v>
      </c>
      <c r="D3114" s="40">
        <v>9</v>
      </c>
      <c r="E3114" s="30">
        <f t="shared" si="423"/>
        <v>1600</v>
      </c>
      <c r="F3114" s="30">
        <f t="shared" si="424"/>
        <v>2200</v>
      </c>
      <c r="G3114" s="30">
        <f t="shared" si="425"/>
        <v>2900</v>
      </c>
      <c r="H3114" s="30">
        <f t="shared" si="426"/>
        <v>3600</v>
      </c>
      <c r="I3114" s="30">
        <f t="shared" si="427"/>
        <v>4050</v>
      </c>
      <c r="J3114" s="30">
        <f t="shared" si="428"/>
        <v>4700</v>
      </c>
      <c r="K3114" s="30">
        <f t="shared" si="429"/>
        <v>5000</v>
      </c>
      <c r="L3114" s="30">
        <f t="shared" si="430"/>
        <v>5100</v>
      </c>
      <c r="M3114" s="30">
        <f t="shared" si="431"/>
        <v>6200</v>
      </c>
      <c r="N3114" s="33"/>
      <c r="O3114" s="33"/>
      <c r="P3114" s="33"/>
      <c r="Q3114" s="40">
        <v>9</v>
      </c>
    </row>
    <row r="3115" spans="1:17" ht="12" customHeight="1" x14ac:dyDescent="0.35">
      <c r="A3115" s="77" t="s">
        <v>768</v>
      </c>
      <c r="B3115" s="6">
        <v>5820</v>
      </c>
      <c r="C3115" s="6" t="s">
        <v>768</v>
      </c>
      <c r="D3115" s="40">
        <v>9</v>
      </c>
      <c r="E3115" s="30">
        <f t="shared" si="423"/>
        <v>1600</v>
      </c>
      <c r="F3115" s="30">
        <f t="shared" si="424"/>
        <v>2200</v>
      </c>
      <c r="G3115" s="30">
        <f t="shared" si="425"/>
        <v>2900</v>
      </c>
      <c r="H3115" s="30">
        <f t="shared" si="426"/>
        <v>3600</v>
      </c>
      <c r="I3115" s="30">
        <f t="shared" si="427"/>
        <v>4050</v>
      </c>
      <c r="J3115" s="30">
        <f t="shared" si="428"/>
        <v>4700</v>
      </c>
      <c r="K3115" s="30">
        <f t="shared" si="429"/>
        <v>5000</v>
      </c>
      <c r="L3115" s="30">
        <f t="shared" si="430"/>
        <v>5100</v>
      </c>
      <c r="M3115" s="30">
        <f t="shared" si="431"/>
        <v>6200</v>
      </c>
      <c r="N3115" s="33"/>
      <c r="O3115" s="33"/>
      <c r="P3115" s="33"/>
      <c r="Q3115" s="40">
        <v>9</v>
      </c>
    </row>
    <row r="3116" spans="1:17" ht="12" customHeight="1" x14ac:dyDescent="0.35">
      <c r="A3116" s="77" t="s">
        <v>768</v>
      </c>
      <c r="B3116" s="6">
        <v>5821</v>
      </c>
      <c r="C3116" s="6" t="s">
        <v>768</v>
      </c>
      <c r="D3116" s="40">
        <v>9</v>
      </c>
      <c r="E3116" s="30">
        <f t="shared" si="423"/>
        <v>1600</v>
      </c>
      <c r="F3116" s="30">
        <f t="shared" si="424"/>
        <v>2200</v>
      </c>
      <c r="G3116" s="30">
        <f t="shared" si="425"/>
        <v>2900</v>
      </c>
      <c r="H3116" s="30">
        <f t="shared" si="426"/>
        <v>3600</v>
      </c>
      <c r="I3116" s="30">
        <f t="shared" si="427"/>
        <v>4050</v>
      </c>
      <c r="J3116" s="30">
        <f t="shared" si="428"/>
        <v>4700</v>
      </c>
      <c r="K3116" s="30">
        <f t="shared" si="429"/>
        <v>5000</v>
      </c>
      <c r="L3116" s="30">
        <f t="shared" si="430"/>
        <v>5100</v>
      </c>
      <c r="M3116" s="30">
        <f t="shared" si="431"/>
        <v>6200</v>
      </c>
      <c r="N3116" s="33"/>
      <c r="O3116" s="33"/>
      <c r="P3116" s="33"/>
      <c r="Q3116" s="40">
        <v>9</v>
      </c>
    </row>
    <row r="3117" spans="1:17" ht="12" customHeight="1" x14ac:dyDescent="0.35">
      <c r="A3117" s="77" t="s">
        <v>768</v>
      </c>
      <c r="B3117" s="6">
        <v>5822</v>
      </c>
      <c r="C3117" s="6" t="s">
        <v>768</v>
      </c>
      <c r="D3117" s="40">
        <v>9</v>
      </c>
      <c r="E3117" s="30">
        <f t="shared" si="423"/>
        <v>1600</v>
      </c>
      <c r="F3117" s="30">
        <f t="shared" si="424"/>
        <v>2200</v>
      </c>
      <c r="G3117" s="30">
        <f t="shared" si="425"/>
        <v>2900</v>
      </c>
      <c r="H3117" s="30">
        <f t="shared" si="426"/>
        <v>3600</v>
      </c>
      <c r="I3117" s="30">
        <f t="shared" si="427"/>
        <v>4050</v>
      </c>
      <c r="J3117" s="30">
        <f t="shared" si="428"/>
        <v>4700</v>
      </c>
      <c r="K3117" s="30">
        <f t="shared" si="429"/>
        <v>5000</v>
      </c>
      <c r="L3117" s="30">
        <f t="shared" si="430"/>
        <v>5100</v>
      </c>
      <c r="M3117" s="30">
        <f t="shared" si="431"/>
        <v>6200</v>
      </c>
      <c r="N3117" s="33"/>
      <c r="O3117" s="33"/>
      <c r="P3117" s="33"/>
      <c r="Q3117" s="40">
        <v>9</v>
      </c>
    </row>
    <row r="3118" spans="1:17" ht="12" customHeight="1" x14ac:dyDescent="0.35">
      <c r="A3118" s="77" t="s">
        <v>768</v>
      </c>
      <c r="B3118" s="6">
        <v>5824</v>
      </c>
      <c r="C3118" s="6" t="s">
        <v>768</v>
      </c>
      <c r="D3118" s="40">
        <v>9</v>
      </c>
      <c r="E3118" s="30">
        <f t="shared" si="423"/>
        <v>1600</v>
      </c>
      <c r="F3118" s="30">
        <f t="shared" si="424"/>
        <v>2200</v>
      </c>
      <c r="G3118" s="30">
        <f t="shared" si="425"/>
        <v>2900</v>
      </c>
      <c r="H3118" s="30">
        <f t="shared" si="426"/>
        <v>3600</v>
      </c>
      <c r="I3118" s="30">
        <f t="shared" si="427"/>
        <v>4050</v>
      </c>
      <c r="J3118" s="30">
        <f t="shared" si="428"/>
        <v>4700</v>
      </c>
      <c r="K3118" s="30">
        <f t="shared" si="429"/>
        <v>5000</v>
      </c>
      <c r="L3118" s="30">
        <f t="shared" si="430"/>
        <v>5100</v>
      </c>
      <c r="M3118" s="30">
        <f t="shared" si="431"/>
        <v>6200</v>
      </c>
      <c r="N3118" s="33"/>
      <c r="O3118" s="33"/>
      <c r="P3118" s="33"/>
      <c r="Q3118" s="40">
        <v>9</v>
      </c>
    </row>
    <row r="3119" spans="1:17" ht="12" customHeight="1" x14ac:dyDescent="0.35">
      <c r="A3119" s="77" t="s">
        <v>768</v>
      </c>
      <c r="B3119" s="6">
        <v>5825</v>
      </c>
      <c r="C3119" s="6" t="s">
        <v>768</v>
      </c>
      <c r="D3119" s="40">
        <v>9</v>
      </c>
      <c r="E3119" s="30">
        <f t="shared" si="423"/>
        <v>1600</v>
      </c>
      <c r="F3119" s="30">
        <f t="shared" si="424"/>
        <v>2200</v>
      </c>
      <c r="G3119" s="30">
        <f t="shared" si="425"/>
        <v>2900</v>
      </c>
      <c r="H3119" s="30">
        <f t="shared" si="426"/>
        <v>3600</v>
      </c>
      <c r="I3119" s="30">
        <f t="shared" si="427"/>
        <v>4050</v>
      </c>
      <c r="J3119" s="30">
        <f t="shared" si="428"/>
        <v>4700</v>
      </c>
      <c r="K3119" s="30">
        <f t="shared" si="429"/>
        <v>5000</v>
      </c>
      <c r="L3119" s="30">
        <f t="shared" si="430"/>
        <v>5100</v>
      </c>
      <c r="M3119" s="30">
        <f t="shared" si="431"/>
        <v>6200</v>
      </c>
      <c r="N3119" s="33"/>
      <c r="O3119" s="33"/>
      <c r="P3119" s="33"/>
      <c r="Q3119" s="40">
        <v>9</v>
      </c>
    </row>
    <row r="3120" spans="1:17" ht="12" customHeight="1" x14ac:dyDescent="0.35">
      <c r="A3120" s="77" t="s">
        <v>768</v>
      </c>
      <c r="B3120" s="6">
        <v>5828</v>
      </c>
      <c r="C3120" s="6" t="s">
        <v>768</v>
      </c>
      <c r="D3120" s="40">
        <v>9</v>
      </c>
      <c r="E3120" s="30">
        <f t="shared" si="423"/>
        <v>1600</v>
      </c>
      <c r="F3120" s="30">
        <f t="shared" si="424"/>
        <v>2200</v>
      </c>
      <c r="G3120" s="30">
        <f t="shared" si="425"/>
        <v>2900</v>
      </c>
      <c r="H3120" s="30">
        <f t="shared" si="426"/>
        <v>3600</v>
      </c>
      <c r="I3120" s="30">
        <f t="shared" si="427"/>
        <v>4050</v>
      </c>
      <c r="J3120" s="30">
        <f t="shared" si="428"/>
        <v>4700</v>
      </c>
      <c r="K3120" s="30">
        <f t="shared" si="429"/>
        <v>5000</v>
      </c>
      <c r="L3120" s="30">
        <f t="shared" si="430"/>
        <v>5100</v>
      </c>
      <c r="M3120" s="30">
        <f t="shared" si="431"/>
        <v>6200</v>
      </c>
      <c r="N3120" s="33"/>
      <c r="O3120" s="33"/>
      <c r="P3120" s="33"/>
      <c r="Q3120" s="40">
        <v>9</v>
      </c>
    </row>
    <row r="3121" spans="1:17" ht="12" customHeight="1" x14ac:dyDescent="0.35">
      <c r="A3121" s="77" t="s">
        <v>768</v>
      </c>
      <c r="B3121" s="6">
        <v>5829</v>
      </c>
      <c r="C3121" s="6" t="s">
        <v>768</v>
      </c>
      <c r="D3121" s="40">
        <v>9</v>
      </c>
      <c r="E3121" s="30">
        <f t="shared" si="423"/>
        <v>1600</v>
      </c>
      <c r="F3121" s="30">
        <f t="shared" si="424"/>
        <v>2200</v>
      </c>
      <c r="G3121" s="30">
        <f t="shared" si="425"/>
        <v>2900</v>
      </c>
      <c r="H3121" s="30">
        <f t="shared" si="426"/>
        <v>3600</v>
      </c>
      <c r="I3121" s="30">
        <f t="shared" si="427"/>
        <v>4050</v>
      </c>
      <c r="J3121" s="30">
        <f t="shared" si="428"/>
        <v>4700</v>
      </c>
      <c r="K3121" s="30">
        <f t="shared" si="429"/>
        <v>5000</v>
      </c>
      <c r="L3121" s="30">
        <f t="shared" si="430"/>
        <v>5100</v>
      </c>
      <c r="M3121" s="30">
        <f t="shared" si="431"/>
        <v>6200</v>
      </c>
      <c r="N3121" s="33"/>
      <c r="O3121" s="33"/>
      <c r="P3121" s="33"/>
      <c r="Q3121" s="40">
        <v>9</v>
      </c>
    </row>
    <row r="3122" spans="1:17" ht="12" customHeight="1" x14ac:dyDescent="0.35">
      <c r="A3122" s="77" t="s">
        <v>768</v>
      </c>
      <c r="B3122" s="6">
        <v>5831</v>
      </c>
      <c r="C3122" s="6" t="s">
        <v>768</v>
      </c>
      <c r="D3122" s="40">
        <v>9</v>
      </c>
      <c r="E3122" s="30">
        <f t="shared" si="423"/>
        <v>1600</v>
      </c>
      <c r="F3122" s="30">
        <f t="shared" si="424"/>
        <v>2200</v>
      </c>
      <c r="G3122" s="30">
        <f t="shared" si="425"/>
        <v>2900</v>
      </c>
      <c r="H3122" s="30">
        <f t="shared" si="426"/>
        <v>3600</v>
      </c>
      <c r="I3122" s="30">
        <f t="shared" si="427"/>
        <v>4050</v>
      </c>
      <c r="J3122" s="30">
        <f t="shared" si="428"/>
        <v>4700</v>
      </c>
      <c r="K3122" s="30">
        <f t="shared" si="429"/>
        <v>5000</v>
      </c>
      <c r="L3122" s="30">
        <f t="shared" si="430"/>
        <v>5100</v>
      </c>
      <c r="M3122" s="30">
        <f t="shared" si="431"/>
        <v>6200</v>
      </c>
      <c r="N3122" s="33"/>
      <c r="O3122" s="33"/>
      <c r="P3122" s="33"/>
      <c r="Q3122" s="40">
        <v>9</v>
      </c>
    </row>
    <row r="3123" spans="1:17" ht="12" customHeight="1" x14ac:dyDescent="0.35">
      <c r="A3123" s="77" t="s">
        <v>768</v>
      </c>
      <c r="B3123" s="6">
        <v>5835</v>
      </c>
      <c r="C3123" s="6" t="s">
        <v>768</v>
      </c>
      <c r="D3123" s="40">
        <v>9</v>
      </c>
      <c r="E3123" s="30">
        <f t="shared" si="423"/>
        <v>1600</v>
      </c>
      <c r="F3123" s="30">
        <f t="shared" si="424"/>
        <v>2200</v>
      </c>
      <c r="G3123" s="30">
        <f t="shared" si="425"/>
        <v>2900</v>
      </c>
      <c r="H3123" s="30">
        <f t="shared" si="426"/>
        <v>3600</v>
      </c>
      <c r="I3123" s="30">
        <f t="shared" si="427"/>
        <v>4050</v>
      </c>
      <c r="J3123" s="30">
        <f t="shared" si="428"/>
        <v>4700</v>
      </c>
      <c r="K3123" s="30">
        <f t="shared" si="429"/>
        <v>5000</v>
      </c>
      <c r="L3123" s="30">
        <f t="shared" si="430"/>
        <v>5100</v>
      </c>
      <c r="M3123" s="30">
        <f t="shared" si="431"/>
        <v>6200</v>
      </c>
      <c r="N3123" s="33"/>
      <c r="O3123" s="33"/>
      <c r="P3123" s="33"/>
      <c r="Q3123" s="40">
        <v>9</v>
      </c>
    </row>
    <row r="3124" spans="1:17" ht="12" customHeight="1" x14ac:dyDescent="0.35">
      <c r="A3124" s="77" t="s">
        <v>768</v>
      </c>
      <c r="B3124" s="6">
        <v>5836</v>
      </c>
      <c r="C3124" s="6" t="s">
        <v>768</v>
      </c>
      <c r="D3124" s="40">
        <v>9</v>
      </c>
      <c r="E3124" s="30">
        <f t="shared" si="423"/>
        <v>1600</v>
      </c>
      <c r="F3124" s="30">
        <f t="shared" si="424"/>
        <v>2200</v>
      </c>
      <c r="G3124" s="30">
        <f t="shared" si="425"/>
        <v>2900</v>
      </c>
      <c r="H3124" s="30">
        <f t="shared" si="426"/>
        <v>3600</v>
      </c>
      <c r="I3124" s="30">
        <f t="shared" si="427"/>
        <v>4050</v>
      </c>
      <c r="J3124" s="30">
        <f t="shared" si="428"/>
        <v>4700</v>
      </c>
      <c r="K3124" s="30">
        <f t="shared" si="429"/>
        <v>5000</v>
      </c>
      <c r="L3124" s="30">
        <f t="shared" si="430"/>
        <v>5100</v>
      </c>
      <c r="M3124" s="30">
        <f t="shared" si="431"/>
        <v>6200</v>
      </c>
      <c r="N3124" s="33"/>
      <c r="O3124" s="33"/>
      <c r="P3124" s="33"/>
      <c r="Q3124" s="40">
        <v>9</v>
      </c>
    </row>
    <row r="3125" spans="1:17" ht="12" customHeight="1" x14ac:dyDescent="0.35">
      <c r="A3125" s="77" t="s">
        <v>768</v>
      </c>
      <c r="B3125" s="6">
        <v>5838</v>
      </c>
      <c r="C3125" s="6" t="s">
        <v>768</v>
      </c>
      <c r="D3125" s="40">
        <v>9</v>
      </c>
      <c r="E3125" s="30">
        <f t="shared" si="423"/>
        <v>1600</v>
      </c>
      <c r="F3125" s="30">
        <f t="shared" si="424"/>
        <v>2200</v>
      </c>
      <c r="G3125" s="30">
        <f t="shared" si="425"/>
        <v>2900</v>
      </c>
      <c r="H3125" s="30">
        <f t="shared" si="426"/>
        <v>3600</v>
      </c>
      <c r="I3125" s="30">
        <f t="shared" si="427"/>
        <v>4050</v>
      </c>
      <c r="J3125" s="30">
        <f t="shared" si="428"/>
        <v>4700</v>
      </c>
      <c r="K3125" s="30">
        <f t="shared" si="429"/>
        <v>5000</v>
      </c>
      <c r="L3125" s="30">
        <f t="shared" si="430"/>
        <v>5100</v>
      </c>
      <c r="M3125" s="30">
        <f t="shared" si="431"/>
        <v>6200</v>
      </c>
      <c r="N3125" s="33"/>
      <c r="O3125" s="33"/>
      <c r="P3125" s="33"/>
      <c r="Q3125" s="40">
        <v>9</v>
      </c>
    </row>
    <row r="3126" spans="1:17" ht="12" customHeight="1" x14ac:dyDescent="0.35">
      <c r="A3126" s="77" t="s">
        <v>768</v>
      </c>
      <c r="B3126" s="6">
        <v>5841</v>
      </c>
      <c r="C3126" s="6" t="s">
        <v>768</v>
      </c>
      <c r="D3126" s="40">
        <v>9</v>
      </c>
      <c r="E3126" s="30">
        <f t="shared" si="423"/>
        <v>1600</v>
      </c>
      <c r="F3126" s="30">
        <f t="shared" si="424"/>
        <v>2200</v>
      </c>
      <c r="G3126" s="30">
        <f t="shared" si="425"/>
        <v>2900</v>
      </c>
      <c r="H3126" s="30">
        <f t="shared" si="426"/>
        <v>3600</v>
      </c>
      <c r="I3126" s="30">
        <f t="shared" si="427"/>
        <v>4050</v>
      </c>
      <c r="J3126" s="30">
        <f t="shared" si="428"/>
        <v>4700</v>
      </c>
      <c r="K3126" s="30">
        <f t="shared" si="429"/>
        <v>5000</v>
      </c>
      <c r="L3126" s="30">
        <f t="shared" si="430"/>
        <v>5100</v>
      </c>
      <c r="M3126" s="30">
        <f t="shared" si="431"/>
        <v>6200</v>
      </c>
      <c r="N3126" s="33"/>
      <c r="O3126" s="33"/>
      <c r="P3126" s="33"/>
      <c r="Q3126" s="40">
        <v>9</v>
      </c>
    </row>
    <row r="3127" spans="1:17" ht="12" customHeight="1" x14ac:dyDescent="0.35">
      <c r="A3127" s="77" t="s">
        <v>768</v>
      </c>
      <c r="B3127" s="6">
        <v>5845</v>
      </c>
      <c r="C3127" s="6" t="s">
        <v>768</v>
      </c>
      <c r="D3127" s="40">
        <v>9</v>
      </c>
      <c r="E3127" s="30">
        <f t="shared" si="423"/>
        <v>1600</v>
      </c>
      <c r="F3127" s="30">
        <f t="shared" si="424"/>
        <v>2200</v>
      </c>
      <c r="G3127" s="30">
        <f t="shared" si="425"/>
        <v>2900</v>
      </c>
      <c r="H3127" s="30">
        <f t="shared" si="426"/>
        <v>3600</v>
      </c>
      <c r="I3127" s="30">
        <f t="shared" si="427"/>
        <v>4050</v>
      </c>
      <c r="J3127" s="30">
        <f t="shared" si="428"/>
        <v>4700</v>
      </c>
      <c r="K3127" s="30">
        <f t="shared" si="429"/>
        <v>5000</v>
      </c>
      <c r="L3127" s="30">
        <f t="shared" si="430"/>
        <v>5100</v>
      </c>
      <c r="M3127" s="30">
        <f t="shared" si="431"/>
        <v>6200</v>
      </c>
      <c r="N3127" s="33"/>
      <c r="O3127" s="33"/>
      <c r="P3127" s="33"/>
      <c r="Q3127" s="40">
        <v>9</v>
      </c>
    </row>
    <row r="3128" spans="1:17" ht="12" customHeight="1" x14ac:dyDescent="0.35">
      <c r="A3128" s="77" t="s">
        <v>768</v>
      </c>
      <c r="B3128" s="6">
        <v>5847</v>
      </c>
      <c r="C3128" s="6" t="s">
        <v>768</v>
      </c>
      <c r="D3128" s="40">
        <v>9</v>
      </c>
      <c r="E3128" s="30">
        <f t="shared" si="423"/>
        <v>1600</v>
      </c>
      <c r="F3128" s="30">
        <f t="shared" si="424"/>
        <v>2200</v>
      </c>
      <c r="G3128" s="30">
        <f t="shared" si="425"/>
        <v>2900</v>
      </c>
      <c r="H3128" s="30">
        <f t="shared" si="426"/>
        <v>3600</v>
      </c>
      <c r="I3128" s="30">
        <f t="shared" si="427"/>
        <v>4050</v>
      </c>
      <c r="J3128" s="30">
        <f t="shared" si="428"/>
        <v>4700</v>
      </c>
      <c r="K3128" s="30">
        <f t="shared" si="429"/>
        <v>5000</v>
      </c>
      <c r="L3128" s="30">
        <f t="shared" si="430"/>
        <v>5100</v>
      </c>
      <c r="M3128" s="30">
        <f t="shared" si="431"/>
        <v>6200</v>
      </c>
      <c r="N3128" s="33"/>
      <c r="O3128" s="33"/>
      <c r="P3128" s="33"/>
      <c r="Q3128" s="40">
        <v>9</v>
      </c>
    </row>
    <row r="3129" spans="1:17" ht="12" customHeight="1" x14ac:dyDescent="0.35">
      <c r="A3129" s="77" t="s">
        <v>768</v>
      </c>
      <c r="B3129" s="6">
        <v>5848</v>
      </c>
      <c r="C3129" s="6" t="s">
        <v>768</v>
      </c>
      <c r="D3129" s="40">
        <v>9</v>
      </c>
      <c r="E3129" s="30">
        <f t="shared" si="423"/>
        <v>1600</v>
      </c>
      <c r="F3129" s="30">
        <f t="shared" si="424"/>
        <v>2200</v>
      </c>
      <c r="G3129" s="30">
        <f t="shared" si="425"/>
        <v>2900</v>
      </c>
      <c r="H3129" s="30">
        <f t="shared" si="426"/>
        <v>3600</v>
      </c>
      <c r="I3129" s="30">
        <f t="shared" si="427"/>
        <v>4050</v>
      </c>
      <c r="J3129" s="30">
        <f t="shared" si="428"/>
        <v>4700</v>
      </c>
      <c r="K3129" s="30">
        <f t="shared" si="429"/>
        <v>5000</v>
      </c>
      <c r="L3129" s="30">
        <f t="shared" si="430"/>
        <v>5100</v>
      </c>
      <c r="M3129" s="30">
        <f t="shared" si="431"/>
        <v>6200</v>
      </c>
      <c r="N3129" s="33"/>
      <c r="O3129" s="33"/>
      <c r="P3129" s="33"/>
      <c r="Q3129" s="40">
        <v>9</v>
      </c>
    </row>
    <row r="3130" spans="1:17" ht="12" customHeight="1" x14ac:dyDescent="0.35">
      <c r="A3130" s="77" t="s">
        <v>768</v>
      </c>
      <c r="B3130" s="6">
        <v>5849</v>
      </c>
      <c r="C3130" s="6" t="s">
        <v>768</v>
      </c>
      <c r="D3130" s="40">
        <v>9</v>
      </c>
      <c r="E3130" s="30">
        <f t="shared" si="423"/>
        <v>1600</v>
      </c>
      <c r="F3130" s="30">
        <f t="shared" si="424"/>
        <v>2200</v>
      </c>
      <c r="G3130" s="30">
        <f t="shared" si="425"/>
        <v>2900</v>
      </c>
      <c r="H3130" s="30">
        <f t="shared" si="426"/>
        <v>3600</v>
      </c>
      <c r="I3130" s="30">
        <f t="shared" si="427"/>
        <v>4050</v>
      </c>
      <c r="J3130" s="30">
        <f t="shared" si="428"/>
        <v>4700</v>
      </c>
      <c r="K3130" s="30">
        <f t="shared" si="429"/>
        <v>5000</v>
      </c>
      <c r="L3130" s="30">
        <f t="shared" si="430"/>
        <v>5100</v>
      </c>
      <c r="M3130" s="30">
        <f t="shared" si="431"/>
        <v>6200</v>
      </c>
      <c r="N3130" s="33"/>
      <c r="O3130" s="33"/>
      <c r="P3130" s="33"/>
      <c r="Q3130" s="40">
        <v>9</v>
      </c>
    </row>
    <row r="3131" spans="1:17" ht="12" customHeight="1" x14ac:dyDescent="0.35">
      <c r="A3131" s="77" t="s">
        <v>768</v>
      </c>
      <c r="B3131" s="6">
        <v>5851</v>
      </c>
      <c r="C3131" s="6" t="s">
        <v>768</v>
      </c>
      <c r="D3131" s="40">
        <v>9</v>
      </c>
      <c r="E3131" s="30">
        <f t="shared" si="423"/>
        <v>1600</v>
      </c>
      <c r="F3131" s="30">
        <f t="shared" si="424"/>
        <v>2200</v>
      </c>
      <c r="G3131" s="30">
        <f t="shared" si="425"/>
        <v>2900</v>
      </c>
      <c r="H3131" s="30">
        <f t="shared" si="426"/>
        <v>3600</v>
      </c>
      <c r="I3131" s="30">
        <f t="shared" si="427"/>
        <v>4050</v>
      </c>
      <c r="J3131" s="30">
        <f t="shared" si="428"/>
        <v>4700</v>
      </c>
      <c r="K3131" s="30">
        <f t="shared" si="429"/>
        <v>5000</v>
      </c>
      <c r="L3131" s="30">
        <f t="shared" si="430"/>
        <v>5100</v>
      </c>
      <c r="M3131" s="30">
        <f t="shared" si="431"/>
        <v>6200</v>
      </c>
      <c r="N3131" s="33"/>
      <c r="O3131" s="33"/>
      <c r="P3131" s="33"/>
      <c r="Q3131" s="40">
        <v>9</v>
      </c>
    </row>
    <row r="3132" spans="1:17" ht="12" customHeight="1" x14ac:dyDescent="0.35">
      <c r="A3132" s="77" t="s">
        <v>768</v>
      </c>
      <c r="B3132" s="6">
        <v>5852</v>
      </c>
      <c r="C3132" s="6" t="s">
        <v>768</v>
      </c>
      <c r="D3132" s="40">
        <v>9</v>
      </c>
      <c r="E3132" s="30">
        <f t="shared" si="423"/>
        <v>1600</v>
      </c>
      <c r="F3132" s="30">
        <f t="shared" si="424"/>
        <v>2200</v>
      </c>
      <c r="G3132" s="30">
        <f t="shared" si="425"/>
        <v>2900</v>
      </c>
      <c r="H3132" s="30">
        <f t="shared" si="426"/>
        <v>3600</v>
      </c>
      <c r="I3132" s="30">
        <f t="shared" si="427"/>
        <v>4050</v>
      </c>
      <c r="J3132" s="30">
        <f t="shared" si="428"/>
        <v>4700</v>
      </c>
      <c r="K3132" s="30">
        <f t="shared" si="429"/>
        <v>5000</v>
      </c>
      <c r="L3132" s="30">
        <f t="shared" si="430"/>
        <v>5100</v>
      </c>
      <c r="M3132" s="30">
        <f t="shared" si="431"/>
        <v>6200</v>
      </c>
      <c r="N3132" s="33"/>
      <c r="O3132" s="33"/>
      <c r="P3132" s="33"/>
      <c r="Q3132" s="40">
        <v>9</v>
      </c>
    </row>
    <row r="3133" spans="1:17" ht="12" customHeight="1" x14ac:dyDescent="0.35">
      <c r="A3133" s="77" t="s">
        <v>768</v>
      </c>
      <c r="B3133" s="6">
        <v>5853</v>
      </c>
      <c r="C3133" s="6" t="s">
        <v>768</v>
      </c>
      <c r="D3133" s="40">
        <v>9</v>
      </c>
      <c r="E3133" s="30">
        <f t="shared" si="423"/>
        <v>1600</v>
      </c>
      <c r="F3133" s="30">
        <f t="shared" si="424"/>
        <v>2200</v>
      </c>
      <c r="G3133" s="30">
        <f t="shared" si="425"/>
        <v>2900</v>
      </c>
      <c r="H3133" s="30">
        <f t="shared" si="426"/>
        <v>3600</v>
      </c>
      <c r="I3133" s="30">
        <f t="shared" si="427"/>
        <v>4050</v>
      </c>
      <c r="J3133" s="30">
        <f t="shared" si="428"/>
        <v>4700</v>
      </c>
      <c r="K3133" s="30">
        <f t="shared" si="429"/>
        <v>5000</v>
      </c>
      <c r="L3133" s="30">
        <f t="shared" si="430"/>
        <v>5100</v>
      </c>
      <c r="M3133" s="30">
        <f t="shared" si="431"/>
        <v>6200</v>
      </c>
      <c r="N3133" s="33"/>
      <c r="O3133" s="33"/>
      <c r="P3133" s="33"/>
      <c r="Q3133" s="40">
        <v>9</v>
      </c>
    </row>
    <row r="3134" spans="1:17" ht="12" customHeight="1" x14ac:dyDescent="0.35">
      <c r="A3134" s="77" t="s">
        <v>768</v>
      </c>
      <c r="B3134" s="6">
        <v>5854</v>
      </c>
      <c r="C3134" s="6" t="s">
        <v>768</v>
      </c>
      <c r="D3134" s="40">
        <v>9</v>
      </c>
      <c r="E3134" s="30">
        <f t="shared" ref="E3134:E3197" si="432">IF(D3134=1,$E$6,IF(D3134=2,$E$7,IF(D3134=3,$E$8,IF(D3134=4,$E$9,IF(D3134=5,$E$10,IF(D3134=6,$E$11,IF(D3134=7,$E$12,IF(D3134=8,$E$13,IF(D3134=9,$E$14,IF(D3134=10,$E$15,IF(D3134=11,$E$16,IF(D3134=12,$E$17,IF(D3134=13,$E$18,IF(D3134=14,$E$19,IF(D3134=15,$E$20,IF(D3134=16,$E$21,IF(D3134=17,$E$22,IF(D3134=18,$E$23,IF(D3134=19,$E$24,IF(D3134=20,$E$25,IF(D3134=21,$E$26)))))))))))))))))))))</f>
        <v>1600</v>
      </c>
      <c r="F3134" s="30">
        <f t="shared" ref="F3134:F3197" si="433">IF(D3134=1,$F$6,IF(D3134=2,$F$7,IF(D3134=3,$F$8,IF(D3134=4,$F$9,IF(D3134=5,$F$10,IF(D3134=6,$F$11,IF(D3134=7,$F$12,IF(D3134=8,$F$13,IF(D3134=9,$F$14,IF(D3134=10,$F$15,IF(D3134=11,$F$16,IF(D3134=12,$F$17,IF(D3134=13,$F$18,IF(D3134=14,$F$19,IF(D3134=15,$F$20,IF(D3134=16,$F$21,IF(D3134=17,$F$22,IF(D3134=18,$F$23,IF(D3134=19,$F$24,IF(D3134=20,$F$25))))))))))))))))))))</f>
        <v>2200</v>
      </c>
      <c r="G3134" s="30">
        <f t="shared" ref="G3134:G3197" si="434">IF(D3134=1,$G$6,IF(D3134=2,$G$7,IF(D3134=3,$G$8,IF(D3134=4,$G$9,IF(D3134=5,$G$10,IF(D3134=6,$G$11,IF(D3134=7,$G$12,IF(D3134=8,$G$13,IF(D3134=9,$G$14,IF(D3134=10,$G$15,IF(D3134=11,$G$16,IF(D3134=12,$G$17,IF(D3134=13,$G$18,IF(D3134=14,$G$19,IF(D3134=15,$G$20,IF(D3134=16,$G$21,IF(D3134=17,$G$22,IF(D3134=18,$G$23,IF(D3134=19,$G$24,IF(D3134=20,$G$25))))))))))))))))))))</f>
        <v>2900</v>
      </c>
      <c r="H3134" s="30">
        <f t="shared" ref="H3134:H3197" si="435">IF(D3134=1,$H$6,IF(D3134=2,$H$7,IF(D3134=3,$H$8,IF(D3134=4,$H$9,IF(D3134=5,$H$10,IF(D3134=6,$H$11,IF(D3134=7,$H$12,IF(D3134=8,$H$13,IF(D3134=9,$H$14,IF(D3134=10,$H$15,IF(D3134=11,$H$16,IF(D3134=12,$H$17,IF(D3134=13,$H$18,IF(D3134=14,$H$19,IF(D3134=15,$H$20,IF(D3134=16,$H$21,IF(D3134=17,$H$22,IF(D3134=18,$H$23,IF(D3134=19,$H$24,IF(D3134=20,$H$25))))))))))))))))))))</f>
        <v>3600</v>
      </c>
      <c r="I3134" s="30">
        <f t="shared" ref="I3134:I3197" si="436">IF(D3134=1,$I$6,IF(D3134=2,$I$7,IF(D3134=3,$I$8,IF(D3134=4,$I$9,IF(D3134=5,$I$10,IF(D3134=6,$I$11,IF(D3134=7,$I$12,IF(D3134=8,$I$13,IF(D3134=9,$I$14,IF(D3134=10,$I$15,IF(D3134=11,$I$16,IF(D3134=12,$I$17,IF(D3134=13,$I$18,IF(D3134=14,$I$19,IF(D3134=15,$I$20,IF(D3134=16,$I$21,IF(D3134=17,$I$22,IF(D3134=18,$I$23,IF(D3134=19,$I$24,IF(D3134=20,$I$25))))))))))))))))))))</f>
        <v>4050</v>
      </c>
      <c r="J3134" s="30">
        <f t="shared" ref="J3134:J3197" si="437">IF(D3134=1,$J$6,IF(D3134=2,$J$7,IF(D3134=3,$J$8,IF(D3134=4,$J$9,IF(D3134=5,$J$10,IF(D3134=6,$J$11,IF(D3134=7,$J$12,IF(D3134=8,$J$13,IF(D3134=9,$J$14,IF(D3134=10,$J$15,IF(D3134=11,$J$16,IF(D3134=12,$J$17,IF(D3134=13,$J$18,IF(D3134=14,$J$19,IF(D3134=15,$J$20,IF(D3134=16,$J$21,IF(D3134=17,$J$22,IF(D3134=18,$J$23,IF(D3134=19,$J$24,IF(D3134=20,$J$25))))))))))))))))))))</f>
        <v>4700</v>
      </c>
      <c r="K3134" s="30">
        <f t="shared" ref="K3134:K3197" si="438">IF(D3134=1,$K$6,IF(D3134=2,$K$7,IF(D3134=3,$K$8,IF(D3134=4,$K$9,IF(D3134=5,$K$10,IF(D3134=6,$K$11,IF(D3134=7,$K$12,IF(D3134=8,$K$13,IF(D3134=9,$K$14,IF(D3134=10,$K$15,IF(D3134=11,$K$16,IF(D3134=12,$K$17,IF(D3134=13,$K$18,IF(D3134=14,$K$19,IF(D3134=15,$K$20,IF(D3134=16,$K$21,IF(D3134=17,$K$22,IF(D3134=18,$K$23,IF(D3134=19,$K$24,IF(D3134=20,$K$25))))))))))))))))))))</f>
        <v>5000</v>
      </c>
      <c r="L3134" s="30">
        <f t="shared" ref="L3134:L3197" si="439">IF(D3134=1,$L$6,IF(D3134=2,$L$7,IF(D3134=3,$L$8,IF(D3134=4,$L$9,IF(D3134=5,$L$10,IF(D3134=6,$L$11,IF(D3134=7,$L$12,IF(D3134=8,$L$13,IF(D3134=9,$L$14,IF(D3134=10,$L$15,IF(D3134=11,$L$16,IF(D3134=12,$L$17,IF(D3134=13,$L$18,IF(D3134=14,$L$19,IF(D3134=15,$L$21,IF(D3134=16,$L$20,IF(D3134=17,$L$22,IF(D3134=18,$L$23,IF(D3134=19,$L$24,IF(D3134=20,$L$25))))))))))))))))))))</f>
        <v>5100</v>
      </c>
      <c r="M3134" s="30">
        <f t="shared" ref="M3134:M3197" si="440">IF(D3134=1,$M$6,IF(D3134=2,$M$7,IF(D3134=3,$M$8,IF(D3134=4,$M$9,IF(D3134=5,$M$10,IF(D3134=6,$M$11,IF(D3134=7,$M$12,IF(D3134=8,$M$13,IF(D3134=9,$M$14,IF(D3134=10,$M$15,IF(D3134=11,$M$16,IF(D3134=12,$M$17,IF(D3134=13,$M$18,IF(D3134=14,$M$19,IF(D3134=15,$M$20,IF(D3134=16,$M$21,IF(D3134=17,$M$22,IF(D3134=18,$M$23,IF(D3134=19,$M$24,IF(D3134=20,$M$25))))))))))))))))))))</f>
        <v>6200</v>
      </c>
      <c r="N3134" s="33"/>
      <c r="O3134" s="33"/>
      <c r="P3134" s="33"/>
      <c r="Q3134" s="40">
        <v>9</v>
      </c>
    </row>
    <row r="3135" spans="1:17" ht="12" customHeight="1" x14ac:dyDescent="0.35">
      <c r="A3135" s="77" t="s">
        <v>768</v>
      </c>
      <c r="B3135" s="6">
        <v>5857</v>
      </c>
      <c r="C3135" s="6" t="s">
        <v>768</v>
      </c>
      <c r="D3135" s="40">
        <v>9</v>
      </c>
      <c r="E3135" s="30">
        <f t="shared" si="432"/>
        <v>1600</v>
      </c>
      <c r="F3135" s="30">
        <f t="shared" si="433"/>
        <v>2200</v>
      </c>
      <c r="G3135" s="30">
        <f t="shared" si="434"/>
        <v>2900</v>
      </c>
      <c r="H3135" s="30">
        <f t="shared" si="435"/>
        <v>3600</v>
      </c>
      <c r="I3135" s="30">
        <f t="shared" si="436"/>
        <v>4050</v>
      </c>
      <c r="J3135" s="30">
        <f t="shared" si="437"/>
        <v>4700</v>
      </c>
      <c r="K3135" s="30">
        <f t="shared" si="438"/>
        <v>5000</v>
      </c>
      <c r="L3135" s="30">
        <f t="shared" si="439"/>
        <v>5100</v>
      </c>
      <c r="M3135" s="30">
        <f t="shared" si="440"/>
        <v>6200</v>
      </c>
      <c r="N3135" s="33"/>
      <c r="O3135" s="33"/>
      <c r="P3135" s="33"/>
      <c r="Q3135" s="40">
        <v>9</v>
      </c>
    </row>
    <row r="3136" spans="1:17" ht="12" customHeight="1" x14ac:dyDescent="0.35">
      <c r="A3136" s="77" t="s">
        <v>768</v>
      </c>
      <c r="B3136" s="6">
        <v>5858</v>
      </c>
      <c r="C3136" s="6" t="s">
        <v>768</v>
      </c>
      <c r="D3136" s="40">
        <v>9</v>
      </c>
      <c r="E3136" s="30">
        <f t="shared" si="432"/>
        <v>1600</v>
      </c>
      <c r="F3136" s="30">
        <f t="shared" si="433"/>
        <v>2200</v>
      </c>
      <c r="G3136" s="30">
        <f t="shared" si="434"/>
        <v>2900</v>
      </c>
      <c r="H3136" s="30">
        <f t="shared" si="435"/>
        <v>3600</v>
      </c>
      <c r="I3136" s="30">
        <f t="shared" si="436"/>
        <v>4050</v>
      </c>
      <c r="J3136" s="30">
        <f t="shared" si="437"/>
        <v>4700</v>
      </c>
      <c r="K3136" s="30">
        <f t="shared" si="438"/>
        <v>5000</v>
      </c>
      <c r="L3136" s="30">
        <f t="shared" si="439"/>
        <v>5100</v>
      </c>
      <c r="M3136" s="30">
        <f t="shared" si="440"/>
        <v>6200</v>
      </c>
      <c r="N3136" s="33"/>
      <c r="O3136" s="33"/>
      <c r="P3136" s="33"/>
      <c r="Q3136" s="40">
        <v>9</v>
      </c>
    </row>
    <row r="3137" spans="1:17" ht="12" customHeight="1" x14ac:dyDescent="0.35">
      <c r="A3137" s="77" t="s">
        <v>768</v>
      </c>
      <c r="B3137" s="6">
        <v>5859</v>
      </c>
      <c r="C3137" s="6" t="s">
        <v>768</v>
      </c>
      <c r="D3137" s="40">
        <v>9</v>
      </c>
      <c r="E3137" s="30">
        <f t="shared" si="432"/>
        <v>1600</v>
      </c>
      <c r="F3137" s="30">
        <f t="shared" si="433"/>
        <v>2200</v>
      </c>
      <c r="G3137" s="30">
        <f t="shared" si="434"/>
        <v>2900</v>
      </c>
      <c r="H3137" s="30">
        <f t="shared" si="435"/>
        <v>3600</v>
      </c>
      <c r="I3137" s="30">
        <f t="shared" si="436"/>
        <v>4050</v>
      </c>
      <c r="J3137" s="30">
        <f t="shared" si="437"/>
        <v>4700</v>
      </c>
      <c r="K3137" s="30">
        <f t="shared" si="438"/>
        <v>5000</v>
      </c>
      <c r="L3137" s="30">
        <f t="shared" si="439"/>
        <v>5100</v>
      </c>
      <c r="M3137" s="30">
        <f t="shared" si="440"/>
        <v>6200</v>
      </c>
      <c r="N3137" s="33"/>
      <c r="O3137" s="33"/>
      <c r="P3137" s="33"/>
      <c r="Q3137" s="40">
        <v>9</v>
      </c>
    </row>
    <row r="3138" spans="1:17" ht="12" customHeight="1" x14ac:dyDescent="0.35">
      <c r="A3138" s="77" t="s">
        <v>768</v>
      </c>
      <c r="B3138" s="6">
        <v>5861</v>
      </c>
      <c r="C3138" s="6" t="s">
        <v>768</v>
      </c>
      <c r="D3138" s="40">
        <v>9</v>
      </c>
      <c r="E3138" s="30">
        <f t="shared" si="432"/>
        <v>1600</v>
      </c>
      <c r="F3138" s="30">
        <f t="shared" si="433"/>
        <v>2200</v>
      </c>
      <c r="G3138" s="30">
        <f t="shared" si="434"/>
        <v>2900</v>
      </c>
      <c r="H3138" s="30">
        <f t="shared" si="435"/>
        <v>3600</v>
      </c>
      <c r="I3138" s="30">
        <f t="shared" si="436"/>
        <v>4050</v>
      </c>
      <c r="J3138" s="30">
        <f t="shared" si="437"/>
        <v>4700</v>
      </c>
      <c r="K3138" s="30">
        <f t="shared" si="438"/>
        <v>5000</v>
      </c>
      <c r="L3138" s="30">
        <f t="shared" si="439"/>
        <v>5100</v>
      </c>
      <c r="M3138" s="30">
        <f t="shared" si="440"/>
        <v>6200</v>
      </c>
      <c r="N3138" s="33"/>
      <c r="O3138" s="33"/>
      <c r="P3138" s="33"/>
      <c r="Q3138" s="40">
        <v>9</v>
      </c>
    </row>
    <row r="3139" spans="1:17" ht="12" customHeight="1" x14ac:dyDescent="0.35">
      <c r="A3139" s="77" t="s">
        <v>768</v>
      </c>
      <c r="B3139" s="6">
        <v>5862</v>
      </c>
      <c r="C3139" s="6" t="s">
        <v>768</v>
      </c>
      <c r="D3139" s="40">
        <v>9</v>
      </c>
      <c r="E3139" s="30">
        <f t="shared" si="432"/>
        <v>1600</v>
      </c>
      <c r="F3139" s="30">
        <f t="shared" si="433"/>
        <v>2200</v>
      </c>
      <c r="G3139" s="30">
        <f t="shared" si="434"/>
        <v>2900</v>
      </c>
      <c r="H3139" s="30">
        <f t="shared" si="435"/>
        <v>3600</v>
      </c>
      <c r="I3139" s="30">
        <f t="shared" si="436"/>
        <v>4050</v>
      </c>
      <c r="J3139" s="30">
        <f t="shared" si="437"/>
        <v>4700</v>
      </c>
      <c r="K3139" s="30">
        <f t="shared" si="438"/>
        <v>5000</v>
      </c>
      <c r="L3139" s="30">
        <f t="shared" si="439"/>
        <v>5100</v>
      </c>
      <c r="M3139" s="30">
        <f t="shared" si="440"/>
        <v>6200</v>
      </c>
      <c r="N3139" s="33"/>
      <c r="O3139" s="33"/>
      <c r="P3139" s="33"/>
      <c r="Q3139" s="40">
        <v>9</v>
      </c>
    </row>
    <row r="3140" spans="1:17" ht="12" customHeight="1" x14ac:dyDescent="0.35">
      <c r="A3140" s="77" t="s">
        <v>768</v>
      </c>
      <c r="B3140" s="6">
        <v>5863</v>
      </c>
      <c r="C3140" s="6" t="s">
        <v>768</v>
      </c>
      <c r="D3140" s="40">
        <v>9</v>
      </c>
      <c r="E3140" s="30">
        <f t="shared" si="432"/>
        <v>1600</v>
      </c>
      <c r="F3140" s="30">
        <f t="shared" si="433"/>
        <v>2200</v>
      </c>
      <c r="G3140" s="30">
        <f t="shared" si="434"/>
        <v>2900</v>
      </c>
      <c r="H3140" s="30">
        <f t="shared" si="435"/>
        <v>3600</v>
      </c>
      <c r="I3140" s="30">
        <f t="shared" si="436"/>
        <v>4050</v>
      </c>
      <c r="J3140" s="30">
        <f t="shared" si="437"/>
        <v>4700</v>
      </c>
      <c r="K3140" s="30">
        <f t="shared" si="438"/>
        <v>5000</v>
      </c>
      <c r="L3140" s="30">
        <f t="shared" si="439"/>
        <v>5100</v>
      </c>
      <c r="M3140" s="30">
        <f t="shared" si="440"/>
        <v>6200</v>
      </c>
      <c r="N3140" s="33"/>
      <c r="O3140" s="33"/>
      <c r="P3140" s="33"/>
      <c r="Q3140" s="40">
        <v>9</v>
      </c>
    </row>
    <row r="3141" spans="1:17" ht="12" customHeight="1" x14ac:dyDescent="0.35">
      <c r="A3141" s="77" t="s">
        <v>768</v>
      </c>
      <c r="B3141" s="6">
        <v>5864</v>
      </c>
      <c r="C3141" s="6" t="s">
        <v>768</v>
      </c>
      <c r="D3141" s="40">
        <v>9</v>
      </c>
      <c r="E3141" s="30">
        <f t="shared" si="432"/>
        <v>1600</v>
      </c>
      <c r="F3141" s="30">
        <f t="shared" si="433"/>
        <v>2200</v>
      </c>
      <c r="G3141" s="30">
        <f t="shared" si="434"/>
        <v>2900</v>
      </c>
      <c r="H3141" s="30">
        <f t="shared" si="435"/>
        <v>3600</v>
      </c>
      <c r="I3141" s="30">
        <f t="shared" si="436"/>
        <v>4050</v>
      </c>
      <c r="J3141" s="30">
        <f t="shared" si="437"/>
        <v>4700</v>
      </c>
      <c r="K3141" s="30">
        <f t="shared" si="438"/>
        <v>5000</v>
      </c>
      <c r="L3141" s="30">
        <f t="shared" si="439"/>
        <v>5100</v>
      </c>
      <c r="M3141" s="30">
        <f t="shared" si="440"/>
        <v>6200</v>
      </c>
      <c r="N3141" s="33"/>
      <c r="O3141" s="33"/>
      <c r="P3141" s="33"/>
      <c r="Q3141" s="40">
        <v>9</v>
      </c>
    </row>
    <row r="3142" spans="1:17" ht="12" customHeight="1" x14ac:dyDescent="0.35">
      <c r="A3142" s="77" t="s">
        <v>768</v>
      </c>
      <c r="B3142" s="6">
        <v>5868</v>
      </c>
      <c r="C3142" s="6" t="s">
        <v>768</v>
      </c>
      <c r="D3142" s="40">
        <v>9</v>
      </c>
      <c r="E3142" s="30">
        <f t="shared" si="432"/>
        <v>1600</v>
      </c>
      <c r="F3142" s="30">
        <f t="shared" si="433"/>
        <v>2200</v>
      </c>
      <c r="G3142" s="30">
        <f t="shared" si="434"/>
        <v>2900</v>
      </c>
      <c r="H3142" s="30">
        <f t="shared" si="435"/>
        <v>3600</v>
      </c>
      <c r="I3142" s="30">
        <f t="shared" si="436"/>
        <v>4050</v>
      </c>
      <c r="J3142" s="30">
        <f t="shared" si="437"/>
        <v>4700</v>
      </c>
      <c r="K3142" s="30">
        <f t="shared" si="438"/>
        <v>5000</v>
      </c>
      <c r="L3142" s="30">
        <f t="shared" si="439"/>
        <v>5100</v>
      </c>
      <c r="M3142" s="30">
        <f t="shared" si="440"/>
        <v>6200</v>
      </c>
      <c r="N3142" s="33"/>
      <c r="O3142" s="33"/>
      <c r="P3142" s="33"/>
      <c r="Q3142" s="40">
        <v>9</v>
      </c>
    </row>
    <row r="3143" spans="1:17" ht="12" customHeight="1" x14ac:dyDescent="0.35">
      <c r="A3143" s="77" t="s">
        <v>768</v>
      </c>
      <c r="B3143" s="6">
        <v>5869</v>
      </c>
      <c r="C3143" s="6" t="s">
        <v>768</v>
      </c>
      <c r="D3143" s="40">
        <v>9</v>
      </c>
      <c r="E3143" s="30">
        <f t="shared" si="432"/>
        <v>1600</v>
      </c>
      <c r="F3143" s="30">
        <f t="shared" si="433"/>
        <v>2200</v>
      </c>
      <c r="G3143" s="30">
        <f t="shared" si="434"/>
        <v>2900</v>
      </c>
      <c r="H3143" s="30">
        <f t="shared" si="435"/>
        <v>3600</v>
      </c>
      <c r="I3143" s="30">
        <f t="shared" si="436"/>
        <v>4050</v>
      </c>
      <c r="J3143" s="30">
        <f t="shared" si="437"/>
        <v>4700</v>
      </c>
      <c r="K3143" s="30">
        <f t="shared" si="438"/>
        <v>5000</v>
      </c>
      <c r="L3143" s="30">
        <f t="shared" si="439"/>
        <v>5100</v>
      </c>
      <c r="M3143" s="30">
        <f t="shared" si="440"/>
        <v>6200</v>
      </c>
      <c r="N3143" s="33"/>
      <c r="O3143" s="33"/>
      <c r="P3143" s="33"/>
      <c r="Q3143" s="40">
        <v>9</v>
      </c>
    </row>
    <row r="3144" spans="1:17" ht="12" customHeight="1" x14ac:dyDescent="0.35">
      <c r="A3144" s="77" t="s">
        <v>768</v>
      </c>
      <c r="B3144" s="6">
        <v>5871</v>
      </c>
      <c r="C3144" s="6" t="s">
        <v>768</v>
      </c>
      <c r="D3144" s="40">
        <v>9</v>
      </c>
      <c r="E3144" s="30">
        <f t="shared" si="432"/>
        <v>1600</v>
      </c>
      <c r="F3144" s="30">
        <f t="shared" si="433"/>
        <v>2200</v>
      </c>
      <c r="G3144" s="30">
        <f t="shared" si="434"/>
        <v>2900</v>
      </c>
      <c r="H3144" s="30">
        <f t="shared" si="435"/>
        <v>3600</v>
      </c>
      <c r="I3144" s="30">
        <f t="shared" si="436"/>
        <v>4050</v>
      </c>
      <c r="J3144" s="30">
        <f t="shared" si="437"/>
        <v>4700</v>
      </c>
      <c r="K3144" s="30">
        <f t="shared" si="438"/>
        <v>5000</v>
      </c>
      <c r="L3144" s="30">
        <f t="shared" si="439"/>
        <v>5100</v>
      </c>
      <c r="M3144" s="30">
        <f t="shared" si="440"/>
        <v>6200</v>
      </c>
      <c r="N3144" s="33"/>
      <c r="O3144" s="33"/>
      <c r="P3144" s="33"/>
      <c r="Q3144" s="40">
        <v>9</v>
      </c>
    </row>
    <row r="3145" spans="1:17" ht="12" customHeight="1" x14ac:dyDescent="0.35">
      <c r="A3145" s="77" t="s">
        <v>768</v>
      </c>
      <c r="B3145" s="6">
        <v>5872</v>
      </c>
      <c r="C3145" s="6" t="s">
        <v>768</v>
      </c>
      <c r="D3145" s="40">
        <v>9</v>
      </c>
      <c r="E3145" s="30">
        <f t="shared" si="432"/>
        <v>1600</v>
      </c>
      <c r="F3145" s="30">
        <f t="shared" si="433"/>
        <v>2200</v>
      </c>
      <c r="G3145" s="30">
        <f t="shared" si="434"/>
        <v>2900</v>
      </c>
      <c r="H3145" s="30">
        <f t="shared" si="435"/>
        <v>3600</v>
      </c>
      <c r="I3145" s="30">
        <f t="shared" si="436"/>
        <v>4050</v>
      </c>
      <c r="J3145" s="30">
        <f t="shared" si="437"/>
        <v>4700</v>
      </c>
      <c r="K3145" s="30">
        <f t="shared" si="438"/>
        <v>5000</v>
      </c>
      <c r="L3145" s="30">
        <f t="shared" si="439"/>
        <v>5100</v>
      </c>
      <c r="M3145" s="30">
        <f t="shared" si="440"/>
        <v>6200</v>
      </c>
      <c r="N3145" s="33"/>
      <c r="O3145" s="33"/>
      <c r="P3145" s="33"/>
      <c r="Q3145" s="40">
        <v>9</v>
      </c>
    </row>
    <row r="3146" spans="1:17" ht="12" customHeight="1" x14ac:dyDescent="0.35">
      <c r="A3146" s="77" t="s">
        <v>768</v>
      </c>
      <c r="B3146" s="6">
        <v>5873</v>
      </c>
      <c r="C3146" s="6" t="s">
        <v>768</v>
      </c>
      <c r="D3146" s="40">
        <v>9</v>
      </c>
      <c r="E3146" s="30">
        <f t="shared" si="432"/>
        <v>1600</v>
      </c>
      <c r="F3146" s="30">
        <f t="shared" si="433"/>
        <v>2200</v>
      </c>
      <c r="G3146" s="30">
        <f t="shared" si="434"/>
        <v>2900</v>
      </c>
      <c r="H3146" s="30">
        <f t="shared" si="435"/>
        <v>3600</v>
      </c>
      <c r="I3146" s="30">
        <f t="shared" si="436"/>
        <v>4050</v>
      </c>
      <c r="J3146" s="30">
        <f t="shared" si="437"/>
        <v>4700</v>
      </c>
      <c r="K3146" s="30">
        <f t="shared" si="438"/>
        <v>5000</v>
      </c>
      <c r="L3146" s="30">
        <f t="shared" si="439"/>
        <v>5100</v>
      </c>
      <c r="M3146" s="30">
        <f t="shared" si="440"/>
        <v>6200</v>
      </c>
      <c r="N3146" s="33"/>
      <c r="O3146" s="33"/>
      <c r="P3146" s="33"/>
      <c r="Q3146" s="40">
        <v>9</v>
      </c>
    </row>
    <row r="3147" spans="1:17" ht="12" customHeight="1" x14ac:dyDescent="0.35">
      <c r="A3147" s="77" t="s">
        <v>768</v>
      </c>
      <c r="B3147" s="6">
        <v>5876</v>
      </c>
      <c r="C3147" s="6" t="s">
        <v>768</v>
      </c>
      <c r="D3147" s="40">
        <v>9</v>
      </c>
      <c r="E3147" s="30">
        <f t="shared" si="432"/>
        <v>1600</v>
      </c>
      <c r="F3147" s="30">
        <f t="shared" si="433"/>
        <v>2200</v>
      </c>
      <c r="G3147" s="30">
        <f t="shared" si="434"/>
        <v>2900</v>
      </c>
      <c r="H3147" s="30">
        <f t="shared" si="435"/>
        <v>3600</v>
      </c>
      <c r="I3147" s="30">
        <f t="shared" si="436"/>
        <v>4050</v>
      </c>
      <c r="J3147" s="30">
        <f t="shared" si="437"/>
        <v>4700</v>
      </c>
      <c r="K3147" s="30">
        <f t="shared" si="438"/>
        <v>5000</v>
      </c>
      <c r="L3147" s="30">
        <f t="shared" si="439"/>
        <v>5100</v>
      </c>
      <c r="M3147" s="30">
        <f t="shared" si="440"/>
        <v>6200</v>
      </c>
      <c r="N3147" s="33"/>
      <c r="O3147" s="33"/>
      <c r="P3147" s="33"/>
      <c r="Q3147" s="40">
        <v>9</v>
      </c>
    </row>
    <row r="3148" spans="1:17" ht="12" customHeight="1" x14ac:dyDescent="0.35">
      <c r="A3148" s="77" t="s">
        <v>768</v>
      </c>
      <c r="B3148" s="6">
        <v>5877</v>
      </c>
      <c r="C3148" s="6" t="s">
        <v>768</v>
      </c>
      <c r="D3148" s="40">
        <v>9</v>
      </c>
      <c r="E3148" s="30">
        <f t="shared" si="432"/>
        <v>1600</v>
      </c>
      <c r="F3148" s="30">
        <f t="shared" si="433"/>
        <v>2200</v>
      </c>
      <c r="G3148" s="30">
        <f t="shared" si="434"/>
        <v>2900</v>
      </c>
      <c r="H3148" s="30">
        <f t="shared" si="435"/>
        <v>3600</v>
      </c>
      <c r="I3148" s="30">
        <f t="shared" si="436"/>
        <v>4050</v>
      </c>
      <c r="J3148" s="30">
        <f t="shared" si="437"/>
        <v>4700</v>
      </c>
      <c r="K3148" s="30">
        <f t="shared" si="438"/>
        <v>5000</v>
      </c>
      <c r="L3148" s="30">
        <f t="shared" si="439"/>
        <v>5100</v>
      </c>
      <c r="M3148" s="30">
        <f t="shared" si="440"/>
        <v>6200</v>
      </c>
      <c r="N3148" s="33"/>
      <c r="O3148" s="33"/>
      <c r="P3148" s="33"/>
      <c r="Q3148" s="40">
        <v>9</v>
      </c>
    </row>
    <row r="3149" spans="1:17" ht="12" customHeight="1" x14ac:dyDescent="0.35">
      <c r="A3149" s="77" t="s">
        <v>768</v>
      </c>
      <c r="B3149" s="6">
        <v>5878</v>
      </c>
      <c r="C3149" s="6" t="s">
        <v>768</v>
      </c>
      <c r="D3149" s="40">
        <v>9</v>
      </c>
      <c r="E3149" s="30">
        <f t="shared" si="432"/>
        <v>1600</v>
      </c>
      <c r="F3149" s="30">
        <f t="shared" si="433"/>
        <v>2200</v>
      </c>
      <c r="G3149" s="30">
        <f t="shared" si="434"/>
        <v>2900</v>
      </c>
      <c r="H3149" s="30">
        <f t="shared" si="435"/>
        <v>3600</v>
      </c>
      <c r="I3149" s="30">
        <f t="shared" si="436"/>
        <v>4050</v>
      </c>
      <c r="J3149" s="30">
        <f t="shared" si="437"/>
        <v>4700</v>
      </c>
      <c r="K3149" s="30">
        <f t="shared" si="438"/>
        <v>5000</v>
      </c>
      <c r="L3149" s="30">
        <f t="shared" si="439"/>
        <v>5100</v>
      </c>
      <c r="M3149" s="30">
        <f t="shared" si="440"/>
        <v>6200</v>
      </c>
      <c r="N3149" s="33"/>
      <c r="O3149" s="33"/>
      <c r="P3149" s="33"/>
      <c r="Q3149" s="40">
        <v>9</v>
      </c>
    </row>
    <row r="3150" spans="1:17" ht="12" customHeight="1" x14ac:dyDescent="0.35">
      <c r="A3150" s="77" t="s">
        <v>768</v>
      </c>
      <c r="B3150" s="6">
        <v>5879</v>
      </c>
      <c r="C3150" s="6" t="s">
        <v>768</v>
      </c>
      <c r="D3150" s="40">
        <v>9</v>
      </c>
      <c r="E3150" s="30">
        <f t="shared" si="432"/>
        <v>1600</v>
      </c>
      <c r="F3150" s="30">
        <f t="shared" si="433"/>
        <v>2200</v>
      </c>
      <c r="G3150" s="30">
        <f t="shared" si="434"/>
        <v>2900</v>
      </c>
      <c r="H3150" s="30">
        <f t="shared" si="435"/>
        <v>3600</v>
      </c>
      <c r="I3150" s="30">
        <f t="shared" si="436"/>
        <v>4050</v>
      </c>
      <c r="J3150" s="30">
        <f t="shared" si="437"/>
        <v>4700</v>
      </c>
      <c r="K3150" s="30">
        <f t="shared" si="438"/>
        <v>5000</v>
      </c>
      <c r="L3150" s="30">
        <f t="shared" si="439"/>
        <v>5100</v>
      </c>
      <c r="M3150" s="30">
        <f t="shared" si="440"/>
        <v>6200</v>
      </c>
      <c r="N3150" s="33"/>
      <c r="O3150" s="33"/>
      <c r="P3150" s="33"/>
      <c r="Q3150" s="40">
        <v>9</v>
      </c>
    </row>
    <row r="3151" spans="1:17" ht="12" customHeight="1" x14ac:dyDescent="0.35">
      <c r="A3151" s="77" t="s">
        <v>768</v>
      </c>
      <c r="B3151" s="6">
        <v>5881</v>
      </c>
      <c r="C3151" s="6" t="s">
        <v>768</v>
      </c>
      <c r="D3151" s="40">
        <v>9</v>
      </c>
      <c r="E3151" s="30">
        <f t="shared" si="432"/>
        <v>1600</v>
      </c>
      <c r="F3151" s="30">
        <f t="shared" si="433"/>
        <v>2200</v>
      </c>
      <c r="G3151" s="30">
        <f t="shared" si="434"/>
        <v>2900</v>
      </c>
      <c r="H3151" s="30">
        <f t="shared" si="435"/>
        <v>3600</v>
      </c>
      <c r="I3151" s="30">
        <f t="shared" si="436"/>
        <v>4050</v>
      </c>
      <c r="J3151" s="30">
        <f t="shared" si="437"/>
        <v>4700</v>
      </c>
      <c r="K3151" s="30">
        <f t="shared" si="438"/>
        <v>5000</v>
      </c>
      <c r="L3151" s="30">
        <f t="shared" si="439"/>
        <v>5100</v>
      </c>
      <c r="M3151" s="30">
        <f t="shared" si="440"/>
        <v>6200</v>
      </c>
      <c r="N3151" s="33"/>
      <c r="O3151" s="33"/>
      <c r="P3151" s="33"/>
      <c r="Q3151" s="40">
        <v>9</v>
      </c>
    </row>
    <row r="3152" spans="1:17" ht="12" customHeight="1" x14ac:dyDescent="0.35">
      <c r="A3152" s="77" t="s">
        <v>768</v>
      </c>
      <c r="B3152" s="6">
        <v>5882</v>
      </c>
      <c r="C3152" s="6" t="s">
        <v>768</v>
      </c>
      <c r="D3152" s="40">
        <v>9</v>
      </c>
      <c r="E3152" s="30">
        <f t="shared" si="432"/>
        <v>1600</v>
      </c>
      <c r="F3152" s="30">
        <f t="shared" si="433"/>
        <v>2200</v>
      </c>
      <c r="G3152" s="30">
        <f t="shared" si="434"/>
        <v>2900</v>
      </c>
      <c r="H3152" s="30">
        <f t="shared" si="435"/>
        <v>3600</v>
      </c>
      <c r="I3152" s="30">
        <f t="shared" si="436"/>
        <v>4050</v>
      </c>
      <c r="J3152" s="30">
        <f t="shared" si="437"/>
        <v>4700</v>
      </c>
      <c r="K3152" s="30">
        <f t="shared" si="438"/>
        <v>5000</v>
      </c>
      <c r="L3152" s="30">
        <f t="shared" si="439"/>
        <v>5100</v>
      </c>
      <c r="M3152" s="30">
        <f t="shared" si="440"/>
        <v>6200</v>
      </c>
      <c r="N3152" s="33"/>
      <c r="O3152" s="33"/>
      <c r="P3152" s="33"/>
      <c r="Q3152" s="40">
        <v>9</v>
      </c>
    </row>
    <row r="3153" spans="1:17" ht="12" customHeight="1" x14ac:dyDescent="0.35">
      <c r="A3153" s="77" t="s">
        <v>769</v>
      </c>
      <c r="B3153" s="6">
        <v>5883</v>
      </c>
      <c r="C3153" s="6" t="s">
        <v>769</v>
      </c>
      <c r="D3153" s="40">
        <v>9</v>
      </c>
      <c r="E3153" s="30">
        <f t="shared" si="432"/>
        <v>1600</v>
      </c>
      <c r="F3153" s="30">
        <f t="shared" si="433"/>
        <v>2200</v>
      </c>
      <c r="G3153" s="30">
        <f t="shared" si="434"/>
        <v>2900</v>
      </c>
      <c r="H3153" s="30">
        <f t="shared" si="435"/>
        <v>3600</v>
      </c>
      <c r="I3153" s="30">
        <f t="shared" si="436"/>
        <v>4050</v>
      </c>
      <c r="J3153" s="30">
        <f t="shared" si="437"/>
        <v>4700</v>
      </c>
      <c r="K3153" s="30">
        <f t="shared" si="438"/>
        <v>5000</v>
      </c>
      <c r="L3153" s="30">
        <f t="shared" si="439"/>
        <v>5100</v>
      </c>
      <c r="M3153" s="30">
        <f t="shared" si="440"/>
        <v>6200</v>
      </c>
      <c r="N3153" s="33"/>
      <c r="O3153" s="33"/>
      <c r="P3153" s="33"/>
      <c r="Q3153" s="40">
        <v>9</v>
      </c>
    </row>
    <row r="3154" spans="1:17" ht="12" customHeight="1" x14ac:dyDescent="0.35">
      <c r="A3154" s="77" t="s">
        <v>768</v>
      </c>
      <c r="B3154" s="6">
        <v>5884</v>
      </c>
      <c r="C3154" s="6" t="s">
        <v>768</v>
      </c>
      <c r="D3154" s="40">
        <v>9</v>
      </c>
      <c r="E3154" s="30">
        <f t="shared" si="432"/>
        <v>1600</v>
      </c>
      <c r="F3154" s="30">
        <f t="shared" si="433"/>
        <v>2200</v>
      </c>
      <c r="G3154" s="30">
        <f t="shared" si="434"/>
        <v>2900</v>
      </c>
      <c r="H3154" s="30">
        <f t="shared" si="435"/>
        <v>3600</v>
      </c>
      <c r="I3154" s="30">
        <f t="shared" si="436"/>
        <v>4050</v>
      </c>
      <c r="J3154" s="30">
        <f t="shared" si="437"/>
        <v>4700</v>
      </c>
      <c r="K3154" s="30">
        <f t="shared" si="438"/>
        <v>5000</v>
      </c>
      <c r="L3154" s="30">
        <f t="shared" si="439"/>
        <v>5100</v>
      </c>
      <c r="M3154" s="30">
        <f t="shared" si="440"/>
        <v>6200</v>
      </c>
      <c r="N3154" s="33"/>
      <c r="O3154" s="33"/>
      <c r="P3154" s="33"/>
      <c r="Q3154" s="40">
        <v>9</v>
      </c>
    </row>
    <row r="3155" spans="1:17" ht="12" customHeight="1" x14ac:dyDescent="0.35">
      <c r="A3155" s="77" t="s">
        <v>768</v>
      </c>
      <c r="B3155" s="6">
        <v>5886</v>
      </c>
      <c r="C3155" s="6" t="s">
        <v>768</v>
      </c>
      <c r="D3155" s="40">
        <v>9</v>
      </c>
      <c r="E3155" s="30">
        <f t="shared" si="432"/>
        <v>1600</v>
      </c>
      <c r="F3155" s="30">
        <f t="shared" si="433"/>
        <v>2200</v>
      </c>
      <c r="G3155" s="30">
        <f t="shared" si="434"/>
        <v>2900</v>
      </c>
      <c r="H3155" s="30">
        <f t="shared" si="435"/>
        <v>3600</v>
      </c>
      <c r="I3155" s="30">
        <f t="shared" si="436"/>
        <v>4050</v>
      </c>
      <c r="J3155" s="30">
        <f t="shared" si="437"/>
        <v>4700</v>
      </c>
      <c r="K3155" s="30">
        <f t="shared" si="438"/>
        <v>5000</v>
      </c>
      <c r="L3155" s="30">
        <f t="shared" si="439"/>
        <v>5100</v>
      </c>
      <c r="M3155" s="30">
        <f t="shared" si="440"/>
        <v>6200</v>
      </c>
      <c r="N3155" s="33"/>
      <c r="O3155" s="33"/>
      <c r="P3155" s="33"/>
      <c r="Q3155" s="40">
        <v>9</v>
      </c>
    </row>
    <row r="3156" spans="1:17" ht="12" customHeight="1" x14ac:dyDescent="0.35">
      <c r="A3156" s="77" t="s">
        <v>768</v>
      </c>
      <c r="B3156" s="6">
        <v>5887</v>
      </c>
      <c r="C3156" s="6" t="s">
        <v>768</v>
      </c>
      <c r="D3156" s="40">
        <v>9</v>
      </c>
      <c r="E3156" s="30">
        <f t="shared" si="432"/>
        <v>1600</v>
      </c>
      <c r="F3156" s="30">
        <f t="shared" si="433"/>
        <v>2200</v>
      </c>
      <c r="G3156" s="30">
        <f t="shared" si="434"/>
        <v>2900</v>
      </c>
      <c r="H3156" s="30">
        <f t="shared" si="435"/>
        <v>3600</v>
      </c>
      <c r="I3156" s="30">
        <f t="shared" si="436"/>
        <v>4050</v>
      </c>
      <c r="J3156" s="30">
        <f t="shared" si="437"/>
        <v>4700</v>
      </c>
      <c r="K3156" s="30">
        <f t="shared" si="438"/>
        <v>5000</v>
      </c>
      <c r="L3156" s="30">
        <f t="shared" si="439"/>
        <v>5100</v>
      </c>
      <c r="M3156" s="30">
        <f t="shared" si="440"/>
        <v>6200</v>
      </c>
      <c r="N3156" s="33"/>
      <c r="O3156" s="33"/>
      <c r="P3156" s="33"/>
      <c r="Q3156" s="40">
        <v>9</v>
      </c>
    </row>
    <row r="3157" spans="1:17" ht="12" customHeight="1" x14ac:dyDescent="0.35">
      <c r="A3157" s="77" t="s">
        <v>768</v>
      </c>
      <c r="B3157" s="6">
        <v>5888</v>
      </c>
      <c r="C3157" s="6" t="s">
        <v>768</v>
      </c>
      <c r="D3157" s="40">
        <v>9</v>
      </c>
      <c r="E3157" s="30">
        <f t="shared" si="432"/>
        <v>1600</v>
      </c>
      <c r="F3157" s="30">
        <f t="shared" si="433"/>
        <v>2200</v>
      </c>
      <c r="G3157" s="30">
        <f t="shared" si="434"/>
        <v>2900</v>
      </c>
      <c r="H3157" s="30">
        <f t="shared" si="435"/>
        <v>3600</v>
      </c>
      <c r="I3157" s="30">
        <f t="shared" si="436"/>
        <v>4050</v>
      </c>
      <c r="J3157" s="30">
        <f t="shared" si="437"/>
        <v>4700</v>
      </c>
      <c r="K3157" s="30">
        <f t="shared" si="438"/>
        <v>5000</v>
      </c>
      <c r="L3157" s="30">
        <f t="shared" si="439"/>
        <v>5100</v>
      </c>
      <c r="M3157" s="30">
        <f t="shared" si="440"/>
        <v>6200</v>
      </c>
      <c r="N3157" s="33"/>
      <c r="O3157" s="33"/>
      <c r="P3157" s="33"/>
      <c r="Q3157" s="40">
        <v>9</v>
      </c>
    </row>
    <row r="3158" spans="1:17" ht="12" customHeight="1" x14ac:dyDescent="0.35">
      <c r="A3158" s="77" t="s">
        <v>768</v>
      </c>
      <c r="B3158" s="6">
        <v>5889</v>
      </c>
      <c r="C3158" s="6" t="s">
        <v>768</v>
      </c>
      <c r="D3158" s="40">
        <v>9</v>
      </c>
      <c r="E3158" s="30">
        <f t="shared" si="432"/>
        <v>1600</v>
      </c>
      <c r="F3158" s="30">
        <f t="shared" si="433"/>
        <v>2200</v>
      </c>
      <c r="G3158" s="30">
        <f t="shared" si="434"/>
        <v>2900</v>
      </c>
      <c r="H3158" s="30">
        <f t="shared" si="435"/>
        <v>3600</v>
      </c>
      <c r="I3158" s="30">
        <f t="shared" si="436"/>
        <v>4050</v>
      </c>
      <c r="J3158" s="30">
        <f t="shared" si="437"/>
        <v>4700</v>
      </c>
      <c r="K3158" s="30">
        <f t="shared" si="438"/>
        <v>5000</v>
      </c>
      <c r="L3158" s="30">
        <f t="shared" si="439"/>
        <v>5100</v>
      </c>
      <c r="M3158" s="30">
        <f t="shared" si="440"/>
        <v>6200</v>
      </c>
      <c r="N3158" s="33"/>
      <c r="O3158" s="33"/>
      <c r="P3158" s="33"/>
      <c r="Q3158" s="40">
        <v>9</v>
      </c>
    </row>
    <row r="3159" spans="1:17" ht="12" customHeight="1" x14ac:dyDescent="0.35">
      <c r="A3159" s="77" t="s">
        <v>768</v>
      </c>
      <c r="B3159" s="6">
        <v>5892</v>
      </c>
      <c r="C3159" s="6" t="s">
        <v>768</v>
      </c>
      <c r="D3159" s="40">
        <v>9</v>
      </c>
      <c r="E3159" s="30">
        <f t="shared" si="432"/>
        <v>1600</v>
      </c>
      <c r="F3159" s="30">
        <f t="shared" si="433"/>
        <v>2200</v>
      </c>
      <c r="G3159" s="30">
        <f t="shared" si="434"/>
        <v>2900</v>
      </c>
      <c r="H3159" s="30">
        <f t="shared" si="435"/>
        <v>3600</v>
      </c>
      <c r="I3159" s="30">
        <f t="shared" si="436"/>
        <v>4050</v>
      </c>
      <c r="J3159" s="30">
        <f t="shared" si="437"/>
        <v>4700</v>
      </c>
      <c r="K3159" s="30">
        <f t="shared" si="438"/>
        <v>5000</v>
      </c>
      <c r="L3159" s="30">
        <f t="shared" si="439"/>
        <v>5100</v>
      </c>
      <c r="M3159" s="30">
        <f t="shared" si="440"/>
        <v>6200</v>
      </c>
      <c r="N3159" s="33"/>
      <c r="O3159" s="33"/>
      <c r="P3159" s="33"/>
      <c r="Q3159" s="40">
        <v>9</v>
      </c>
    </row>
    <row r="3160" spans="1:17" ht="12" customHeight="1" x14ac:dyDescent="0.35">
      <c r="A3160" s="77" t="s">
        <v>768</v>
      </c>
      <c r="B3160" s="6">
        <v>5893</v>
      </c>
      <c r="C3160" s="6" t="s">
        <v>768</v>
      </c>
      <c r="D3160" s="40">
        <v>9</v>
      </c>
      <c r="E3160" s="30">
        <f t="shared" si="432"/>
        <v>1600</v>
      </c>
      <c r="F3160" s="30">
        <f t="shared" si="433"/>
        <v>2200</v>
      </c>
      <c r="G3160" s="30">
        <f t="shared" si="434"/>
        <v>2900</v>
      </c>
      <c r="H3160" s="30">
        <f t="shared" si="435"/>
        <v>3600</v>
      </c>
      <c r="I3160" s="30">
        <f t="shared" si="436"/>
        <v>4050</v>
      </c>
      <c r="J3160" s="30">
        <f t="shared" si="437"/>
        <v>4700</v>
      </c>
      <c r="K3160" s="30">
        <f t="shared" si="438"/>
        <v>5000</v>
      </c>
      <c r="L3160" s="30">
        <f t="shared" si="439"/>
        <v>5100</v>
      </c>
      <c r="M3160" s="30">
        <f t="shared" si="440"/>
        <v>6200</v>
      </c>
      <c r="N3160" s="33"/>
      <c r="O3160" s="33"/>
      <c r="P3160" s="33"/>
      <c r="Q3160" s="40">
        <v>9</v>
      </c>
    </row>
    <row r="3161" spans="1:17" ht="12" customHeight="1" x14ac:dyDescent="0.35">
      <c r="A3161" s="77" t="s">
        <v>768</v>
      </c>
      <c r="B3161" s="6">
        <v>5895</v>
      </c>
      <c r="C3161" s="6" t="s">
        <v>768</v>
      </c>
      <c r="D3161" s="40">
        <v>9</v>
      </c>
      <c r="E3161" s="30">
        <f t="shared" si="432"/>
        <v>1600</v>
      </c>
      <c r="F3161" s="30">
        <f t="shared" si="433"/>
        <v>2200</v>
      </c>
      <c r="G3161" s="30">
        <f t="shared" si="434"/>
        <v>2900</v>
      </c>
      <c r="H3161" s="30">
        <f t="shared" si="435"/>
        <v>3600</v>
      </c>
      <c r="I3161" s="30">
        <f t="shared" si="436"/>
        <v>4050</v>
      </c>
      <c r="J3161" s="30">
        <f t="shared" si="437"/>
        <v>4700</v>
      </c>
      <c r="K3161" s="30">
        <f t="shared" si="438"/>
        <v>5000</v>
      </c>
      <c r="L3161" s="30">
        <f t="shared" si="439"/>
        <v>5100</v>
      </c>
      <c r="M3161" s="30">
        <f t="shared" si="440"/>
        <v>6200</v>
      </c>
      <c r="N3161" s="33"/>
      <c r="O3161" s="33"/>
      <c r="P3161" s="33"/>
      <c r="Q3161" s="40">
        <v>9</v>
      </c>
    </row>
    <row r="3162" spans="1:17" ht="12" customHeight="1" x14ac:dyDescent="0.35">
      <c r="A3162" s="77" t="s">
        <v>768</v>
      </c>
      <c r="B3162" s="6">
        <v>5896</v>
      </c>
      <c r="C3162" s="6" t="s">
        <v>768</v>
      </c>
      <c r="D3162" s="40">
        <v>9</v>
      </c>
      <c r="E3162" s="30">
        <f t="shared" si="432"/>
        <v>1600</v>
      </c>
      <c r="F3162" s="30">
        <f t="shared" si="433"/>
        <v>2200</v>
      </c>
      <c r="G3162" s="30">
        <f t="shared" si="434"/>
        <v>2900</v>
      </c>
      <c r="H3162" s="30">
        <f t="shared" si="435"/>
        <v>3600</v>
      </c>
      <c r="I3162" s="30">
        <f t="shared" si="436"/>
        <v>4050</v>
      </c>
      <c r="J3162" s="30">
        <f t="shared" si="437"/>
        <v>4700</v>
      </c>
      <c r="K3162" s="30">
        <f t="shared" si="438"/>
        <v>5000</v>
      </c>
      <c r="L3162" s="30">
        <f t="shared" si="439"/>
        <v>5100</v>
      </c>
      <c r="M3162" s="30">
        <f t="shared" si="440"/>
        <v>6200</v>
      </c>
      <c r="N3162" s="33"/>
      <c r="O3162" s="33"/>
      <c r="P3162" s="33"/>
      <c r="Q3162" s="40">
        <v>9</v>
      </c>
    </row>
    <row r="3163" spans="1:17" ht="12" customHeight="1" x14ac:dyDescent="0.35">
      <c r="A3163" s="77" t="s">
        <v>768</v>
      </c>
      <c r="B3163" s="6">
        <v>5899</v>
      </c>
      <c r="C3163" s="6" t="s">
        <v>768</v>
      </c>
      <c r="D3163" s="40">
        <v>9</v>
      </c>
      <c r="E3163" s="30">
        <f t="shared" si="432"/>
        <v>1600</v>
      </c>
      <c r="F3163" s="30">
        <f t="shared" si="433"/>
        <v>2200</v>
      </c>
      <c r="G3163" s="30">
        <f t="shared" si="434"/>
        <v>2900</v>
      </c>
      <c r="H3163" s="30">
        <f t="shared" si="435"/>
        <v>3600</v>
      </c>
      <c r="I3163" s="30">
        <f t="shared" si="436"/>
        <v>4050</v>
      </c>
      <c r="J3163" s="30">
        <f t="shared" si="437"/>
        <v>4700</v>
      </c>
      <c r="K3163" s="30">
        <f t="shared" si="438"/>
        <v>5000</v>
      </c>
      <c r="L3163" s="30">
        <f t="shared" si="439"/>
        <v>5100</v>
      </c>
      <c r="M3163" s="30">
        <f t="shared" si="440"/>
        <v>6200</v>
      </c>
      <c r="N3163" s="33"/>
      <c r="O3163" s="33"/>
      <c r="P3163" s="33"/>
      <c r="Q3163" s="40">
        <v>9</v>
      </c>
    </row>
    <row r="3164" spans="1:17" ht="12" customHeight="1" x14ac:dyDescent="0.35">
      <c r="A3164" s="77" t="s">
        <v>994</v>
      </c>
      <c r="B3164" s="6">
        <v>5902</v>
      </c>
      <c r="C3164" s="6" t="s">
        <v>994</v>
      </c>
      <c r="D3164" s="40">
        <v>13</v>
      </c>
      <c r="E3164" s="30">
        <f t="shared" si="432"/>
        <v>2000</v>
      </c>
      <c r="F3164" s="30">
        <f t="shared" si="433"/>
        <v>2600</v>
      </c>
      <c r="G3164" s="30">
        <f t="shared" si="434"/>
        <v>3300</v>
      </c>
      <c r="H3164" s="30">
        <f t="shared" si="435"/>
        <v>4000</v>
      </c>
      <c r="I3164" s="30">
        <f t="shared" si="436"/>
        <v>4450</v>
      </c>
      <c r="J3164" s="30">
        <f t="shared" si="437"/>
        <v>5100</v>
      </c>
      <c r="K3164" s="30">
        <f t="shared" si="438"/>
        <v>5400</v>
      </c>
      <c r="L3164" s="30">
        <f t="shared" si="439"/>
        <v>5500</v>
      </c>
      <c r="M3164" s="30">
        <f t="shared" si="440"/>
        <v>6600</v>
      </c>
      <c r="N3164" s="33"/>
      <c r="O3164" s="33"/>
      <c r="P3164" s="33"/>
      <c r="Q3164" s="40">
        <v>13</v>
      </c>
    </row>
    <row r="3165" spans="1:17" ht="12" customHeight="1" x14ac:dyDescent="0.35">
      <c r="A3165" s="77" t="s">
        <v>994</v>
      </c>
      <c r="B3165" s="6">
        <v>5903</v>
      </c>
      <c r="C3165" s="6" t="s">
        <v>994</v>
      </c>
      <c r="D3165" s="40">
        <v>13</v>
      </c>
      <c r="E3165" s="30">
        <f t="shared" si="432"/>
        <v>2000</v>
      </c>
      <c r="F3165" s="30">
        <f t="shared" si="433"/>
        <v>2600</v>
      </c>
      <c r="G3165" s="30">
        <f t="shared" si="434"/>
        <v>3300</v>
      </c>
      <c r="H3165" s="30">
        <f t="shared" si="435"/>
        <v>4000</v>
      </c>
      <c r="I3165" s="30">
        <f t="shared" si="436"/>
        <v>4450</v>
      </c>
      <c r="J3165" s="30">
        <f t="shared" si="437"/>
        <v>5100</v>
      </c>
      <c r="K3165" s="30">
        <f t="shared" si="438"/>
        <v>5400</v>
      </c>
      <c r="L3165" s="30">
        <f t="shared" si="439"/>
        <v>5500</v>
      </c>
      <c r="M3165" s="30">
        <f t="shared" si="440"/>
        <v>6600</v>
      </c>
      <c r="N3165" s="33"/>
      <c r="O3165" s="33"/>
      <c r="P3165" s="33"/>
      <c r="Q3165" s="40">
        <v>13</v>
      </c>
    </row>
    <row r="3166" spans="1:17" ht="12" customHeight="1" x14ac:dyDescent="0.35">
      <c r="A3166" s="77" t="s">
        <v>994</v>
      </c>
      <c r="B3166" s="6">
        <v>5904</v>
      </c>
      <c r="C3166" s="6" t="s">
        <v>994</v>
      </c>
      <c r="D3166" s="40">
        <v>13</v>
      </c>
      <c r="E3166" s="30">
        <f t="shared" si="432"/>
        <v>2000</v>
      </c>
      <c r="F3166" s="30">
        <f t="shared" si="433"/>
        <v>2600</v>
      </c>
      <c r="G3166" s="30">
        <f t="shared" si="434"/>
        <v>3300</v>
      </c>
      <c r="H3166" s="30">
        <f t="shared" si="435"/>
        <v>4000</v>
      </c>
      <c r="I3166" s="30">
        <f t="shared" si="436"/>
        <v>4450</v>
      </c>
      <c r="J3166" s="30">
        <f t="shared" si="437"/>
        <v>5100</v>
      </c>
      <c r="K3166" s="30">
        <f t="shared" si="438"/>
        <v>5400</v>
      </c>
      <c r="L3166" s="30">
        <f t="shared" si="439"/>
        <v>5500</v>
      </c>
      <c r="M3166" s="30">
        <f t="shared" si="440"/>
        <v>6600</v>
      </c>
      <c r="N3166" s="33"/>
      <c r="O3166" s="33"/>
      <c r="P3166" s="33"/>
      <c r="Q3166" s="40">
        <v>13</v>
      </c>
    </row>
    <row r="3167" spans="1:17" ht="12" customHeight="1" x14ac:dyDescent="0.35">
      <c r="A3167" s="77" t="s">
        <v>995</v>
      </c>
      <c r="B3167" s="6">
        <v>5906</v>
      </c>
      <c r="C3167" s="6" t="s">
        <v>995</v>
      </c>
      <c r="D3167" s="40">
        <v>13</v>
      </c>
      <c r="E3167" s="30">
        <f t="shared" si="432"/>
        <v>2000</v>
      </c>
      <c r="F3167" s="30">
        <f t="shared" si="433"/>
        <v>2600</v>
      </c>
      <c r="G3167" s="30">
        <f t="shared" si="434"/>
        <v>3300</v>
      </c>
      <c r="H3167" s="30">
        <f t="shared" si="435"/>
        <v>4000</v>
      </c>
      <c r="I3167" s="30">
        <f t="shared" si="436"/>
        <v>4450</v>
      </c>
      <c r="J3167" s="30">
        <f t="shared" si="437"/>
        <v>5100</v>
      </c>
      <c r="K3167" s="30">
        <f t="shared" si="438"/>
        <v>5400</v>
      </c>
      <c r="L3167" s="30">
        <f t="shared" si="439"/>
        <v>5500</v>
      </c>
      <c r="M3167" s="30">
        <f t="shared" si="440"/>
        <v>6600</v>
      </c>
      <c r="N3167" s="33"/>
      <c r="O3167" s="33"/>
      <c r="P3167" s="33"/>
      <c r="Q3167" s="40">
        <v>13</v>
      </c>
    </row>
    <row r="3168" spans="1:17" ht="12" customHeight="1" x14ac:dyDescent="0.35">
      <c r="A3168" s="77" t="s">
        <v>996</v>
      </c>
      <c r="B3168" s="6">
        <v>5907</v>
      </c>
      <c r="C3168" s="6" t="s">
        <v>996</v>
      </c>
      <c r="D3168" s="40">
        <v>13</v>
      </c>
      <c r="E3168" s="30">
        <f t="shared" si="432"/>
        <v>2000</v>
      </c>
      <c r="F3168" s="30">
        <f t="shared" si="433"/>
        <v>2600</v>
      </c>
      <c r="G3168" s="30">
        <f t="shared" si="434"/>
        <v>3300</v>
      </c>
      <c r="H3168" s="30">
        <f t="shared" si="435"/>
        <v>4000</v>
      </c>
      <c r="I3168" s="30">
        <f t="shared" si="436"/>
        <v>4450</v>
      </c>
      <c r="J3168" s="30">
        <f t="shared" si="437"/>
        <v>5100</v>
      </c>
      <c r="K3168" s="30">
        <f t="shared" si="438"/>
        <v>5400</v>
      </c>
      <c r="L3168" s="30">
        <f t="shared" si="439"/>
        <v>5500</v>
      </c>
      <c r="M3168" s="30">
        <f t="shared" si="440"/>
        <v>6600</v>
      </c>
      <c r="N3168" s="33"/>
      <c r="O3168" s="33"/>
      <c r="P3168" s="33"/>
      <c r="Q3168" s="40">
        <v>13</v>
      </c>
    </row>
    <row r="3169" spans="1:17" ht="12" customHeight="1" x14ac:dyDescent="0.35">
      <c r="A3169" s="77" t="s">
        <v>994</v>
      </c>
      <c r="B3169" s="6">
        <v>5908</v>
      </c>
      <c r="C3169" s="6" t="s">
        <v>994</v>
      </c>
      <c r="D3169" s="40">
        <v>13</v>
      </c>
      <c r="E3169" s="30">
        <f t="shared" si="432"/>
        <v>2000</v>
      </c>
      <c r="F3169" s="30">
        <f t="shared" si="433"/>
        <v>2600</v>
      </c>
      <c r="G3169" s="30">
        <f t="shared" si="434"/>
        <v>3300</v>
      </c>
      <c r="H3169" s="30">
        <f t="shared" si="435"/>
        <v>4000</v>
      </c>
      <c r="I3169" s="30">
        <f t="shared" si="436"/>
        <v>4450</v>
      </c>
      <c r="J3169" s="30">
        <f t="shared" si="437"/>
        <v>5100</v>
      </c>
      <c r="K3169" s="30">
        <f t="shared" si="438"/>
        <v>5400</v>
      </c>
      <c r="L3169" s="30">
        <f t="shared" si="439"/>
        <v>5500</v>
      </c>
      <c r="M3169" s="30">
        <f t="shared" si="440"/>
        <v>6600</v>
      </c>
      <c r="N3169" s="33"/>
      <c r="O3169" s="33"/>
      <c r="P3169" s="33"/>
      <c r="Q3169" s="40">
        <v>13</v>
      </c>
    </row>
    <row r="3170" spans="1:17" ht="12" customHeight="1" x14ac:dyDescent="0.35">
      <c r="A3170" s="77" t="s">
        <v>996</v>
      </c>
      <c r="B3170" s="6">
        <v>5911</v>
      </c>
      <c r="C3170" s="6" t="s">
        <v>996</v>
      </c>
      <c r="D3170" s="40">
        <v>13</v>
      </c>
      <c r="E3170" s="30">
        <f t="shared" si="432"/>
        <v>2000</v>
      </c>
      <c r="F3170" s="30">
        <f t="shared" si="433"/>
        <v>2600</v>
      </c>
      <c r="G3170" s="30">
        <f t="shared" si="434"/>
        <v>3300</v>
      </c>
      <c r="H3170" s="30">
        <f t="shared" si="435"/>
        <v>4000</v>
      </c>
      <c r="I3170" s="30">
        <f t="shared" si="436"/>
        <v>4450</v>
      </c>
      <c r="J3170" s="30">
        <f t="shared" si="437"/>
        <v>5100</v>
      </c>
      <c r="K3170" s="30">
        <f t="shared" si="438"/>
        <v>5400</v>
      </c>
      <c r="L3170" s="30">
        <f t="shared" si="439"/>
        <v>5500</v>
      </c>
      <c r="M3170" s="30">
        <f t="shared" si="440"/>
        <v>6600</v>
      </c>
      <c r="N3170" s="33"/>
      <c r="O3170" s="33"/>
      <c r="P3170" s="33"/>
      <c r="Q3170" s="40">
        <v>13</v>
      </c>
    </row>
    <row r="3171" spans="1:17" ht="12" customHeight="1" x14ac:dyDescent="0.35">
      <c r="A3171" s="77" t="s">
        <v>997</v>
      </c>
      <c r="B3171" s="6">
        <v>5912</v>
      </c>
      <c r="C3171" s="6" t="s">
        <v>997</v>
      </c>
      <c r="D3171" s="40">
        <v>13</v>
      </c>
      <c r="E3171" s="30">
        <f t="shared" si="432"/>
        <v>2000</v>
      </c>
      <c r="F3171" s="30">
        <f t="shared" si="433"/>
        <v>2600</v>
      </c>
      <c r="G3171" s="30">
        <f t="shared" si="434"/>
        <v>3300</v>
      </c>
      <c r="H3171" s="30">
        <f t="shared" si="435"/>
        <v>4000</v>
      </c>
      <c r="I3171" s="30">
        <f t="shared" si="436"/>
        <v>4450</v>
      </c>
      <c r="J3171" s="30">
        <f t="shared" si="437"/>
        <v>5100</v>
      </c>
      <c r="K3171" s="30">
        <f t="shared" si="438"/>
        <v>5400</v>
      </c>
      <c r="L3171" s="30">
        <f t="shared" si="439"/>
        <v>5500</v>
      </c>
      <c r="M3171" s="30">
        <f t="shared" si="440"/>
        <v>6600</v>
      </c>
      <c r="N3171" s="33"/>
      <c r="O3171" s="33"/>
      <c r="P3171" s="33"/>
      <c r="Q3171" s="40">
        <v>13</v>
      </c>
    </row>
    <row r="3172" spans="1:17" ht="12" customHeight="1" x14ac:dyDescent="0.35">
      <c r="A3172" s="77" t="s">
        <v>998</v>
      </c>
      <c r="B3172" s="6">
        <v>5913</v>
      </c>
      <c r="C3172" s="6" t="s">
        <v>998</v>
      </c>
      <c r="D3172" s="40">
        <v>13</v>
      </c>
      <c r="E3172" s="30">
        <f t="shared" si="432"/>
        <v>2000</v>
      </c>
      <c r="F3172" s="30">
        <f t="shared" si="433"/>
        <v>2600</v>
      </c>
      <c r="G3172" s="30">
        <f t="shared" si="434"/>
        <v>3300</v>
      </c>
      <c r="H3172" s="30">
        <f t="shared" si="435"/>
        <v>4000</v>
      </c>
      <c r="I3172" s="30">
        <f t="shared" si="436"/>
        <v>4450</v>
      </c>
      <c r="J3172" s="30">
        <f t="shared" si="437"/>
        <v>5100</v>
      </c>
      <c r="K3172" s="30">
        <f t="shared" si="438"/>
        <v>5400</v>
      </c>
      <c r="L3172" s="30">
        <f t="shared" si="439"/>
        <v>5500</v>
      </c>
      <c r="M3172" s="30">
        <f t="shared" si="440"/>
        <v>6600</v>
      </c>
      <c r="N3172" s="33"/>
      <c r="O3172" s="33"/>
      <c r="P3172" s="33"/>
      <c r="Q3172" s="40">
        <v>13</v>
      </c>
    </row>
    <row r="3173" spans="1:17" ht="12" customHeight="1" x14ac:dyDescent="0.35">
      <c r="A3173" s="77" t="s">
        <v>994</v>
      </c>
      <c r="B3173" s="6">
        <v>5914</v>
      </c>
      <c r="C3173" s="6" t="s">
        <v>994</v>
      </c>
      <c r="D3173" s="40">
        <v>13</v>
      </c>
      <c r="E3173" s="30">
        <f t="shared" si="432"/>
        <v>2000</v>
      </c>
      <c r="F3173" s="30">
        <f t="shared" si="433"/>
        <v>2600</v>
      </c>
      <c r="G3173" s="30">
        <f t="shared" si="434"/>
        <v>3300</v>
      </c>
      <c r="H3173" s="30">
        <f t="shared" si="435"/>
        <v>4000</v>
      </c>
      <c r="I3173" s="30">
        <f t="shared" si="436"/>
        <v>4450</v>
      </c>
      <c r="J3173" s="30">
        <f t="shared" si="437"/>
        <v>5100</v>
      </c>
      <c r="K3173" s="30">
        <f t="shared" si="438"/>
        <v>5400</v>
      </c>
      <c r="L3173" s="30">
        <f t="shared" si="439"/>
        <v>5500</v>
      </c>
      <c r="M3173" s="30">
        <f t="shared" si="440"/>
        <v>6600</v>
      </c>
      <c r="N3173" s="33"/>
      <c r="O3173" s="33"/>
      <c r="P3173" s="33"/>
      <c r="Q3173" s="40">
        <v>13</v>
      </c>
    </row>
    <row r="3174" spans="1:17" ht="12" customHeight="1" x14ac:dyDescent="0.35">
      <c r="A3174" s="77" t="s">
        <v>999</v>
      </c>
      <c r="B3174" s="6">
        <v>5915</v>
      </c>
      <c r="C3174" s="6" t="s">
        <v>999</v>
      </c>
      <c r="D3174" s="40">
        <v>13</v>
      </c>
      <c r="E3174" s="30">
        <f t="shared" si="432"/>
        <v>2000</v>
      </c>
      <c r="F3174" s="30">
        <f t="shared" si="433"/>
        <v>2600</v>
      </c>
      <c r="G3174" s="30">
        <f t="shared" si="434"/>
        <v>3300</v>
      </c>
      <c r="H3174" s="30">
        <f t="shared" si="435"/>
        <v>4000</v>
      </c>
      <c r="I3174" s="30">
        <f t="shared" si="436"/>
        <v>4450</v>
      </c>
      <c r="J3174" s="30">
        <f t="shared" si="437"/>
        <v>5100</v>
      </c>
      <c r="K3174" s="30">
        <f t="shared" si="438"/>
        <v>5400</v>
      </c>
      <c r="L3174" s="30">
        <f t="shared" si="439"/>
        <v>5500</v>
      </c>
      <c r="M3174" s="30">
        <f t="shared" si="440"/>
        <v>6600</v>
      </c>
      <c r="N3174" s="33"/>
      <c r="O3174" s="33"/>
      <c r="P3174" s="33"/>
      <c r="Q3174" s="40">
        <v>13</v>
      </c>
    </row>
    <row r="3175" spans="1:17" ht="12" customHeight="1" x14ac:dyDescent="0.35">
      <c r="A3175" s="77" t="s">
        <v>994</v>
      </c>
      <c r="B3175" s="6">
        <v>5916</v>
      </c>
      <c r="C3175" s="6" t="s">
        <v>994</v>
      </c>
      <c r="D3175" s="40">
        <v>13</v>
      </c>
      <c r="E3175" s="30">
        <f t="shared" si="432"/>
        <v>2000</v>
      </c>
      <c r="F3175" s="30">
        <f t="shared" si="433"/>
        <v>2600</v>
      </c>
      <c r="G3175" s="30">
        <f t="shared" si="434"/>
        <v>3300</v>
      </c>
      <c r="H3175" s="30">
        <f t="shared" si="435"/>
        <v>4000</v>
      </c>
      <c r="I3175" s="30">
        <f t="shared" si="436"/>
        <v>4450</v>
      </c>
      <c r="J3175" s="30">
        <f t="shared" si="437"/>
        <v>5100</v>
      </c>
      <c r="K3175" s="30">
        <f t="shared" si="438"/>
        <v>5400</v>
      </c>
      <c r="L3175" s="30">
        <f t="shared" si="439"/>
        <v>5500</v>
      </c>
      <c r="M3175" s="30">
        <f t="shared" si="440"/>
        <v>6600</v>
      </c>
      <c r="N3175" s="33"/>
      <c r="O3175" s="33"/>
      <c r="P3175" s="33"/>
      <c r="Q3175" s="40">
        <v>13</v>
      </c>
    </row>
    <row r="3176" spans="1:17" ht="12" customHeight="1" x14ac:dyDescent="0.35">
      <c r="A3176" s="77" t="s">
        <v>1000</v>
      </c>
      <c r="B3176" s="6">
        <v>5917</v>
      </c>
      <c r="C3176" s="6" t="s">
        <v>1000</v>
      </c>
      <c r="D3176" s="40">
        <v>13</v>
      </c>
      <c r="E3176" s="30">
        <f t="shared" si="432"/>
        <v>2000</v>
      </c>
      <c r="F3176" s="30">
        <f t="shared" si="433"/>
        <v>2600</v>
      </c>
      <c r="G3176" s="30">
        <f t="shared" si="434"/>
        <v>3300</v>
      </c>
      <c r="H3176" s="30">
        <f t="shared" si="435"/>
        <v>4000</v>
      </c>
      <c r="I3176" s="30">
        <f t="shared" si="436"/>
        <v>4450</v>
      </c>
      <c r="J3176" s="30">
        <f t="shared" si="437"/>
        <v>5100</v>
      </c>
      <c r="K3176" s="30">
        <f t="shared" si="438"/>
        <v>5400</v>
      </c>
      <c r="L3176" s="30">
        <f t="shared" si="439"/>
        <v>5500</v>
      </c>
      <c r="M3176" s="30">
        <f t="shared" si="440"/>
        <v>6600</v>
      </c>
      <c r="N3176" s="33"/>
      <c r="O3176" s="33"/>
      <c r="P3176" s="33"/>
      <c r="Q3176" s="40">
        <v>13</v>
      </c>
    </row>
    <row r="3177" spans="1:17" ht="12" customHeight="1" x14ac:dyDescent="0.35">
      <c r="A3177" s="77" t="s">
        <v>995</v>
      </c>
      <c r="B3177" s="6">
        <v>5918</v>
      </c>
      <c r="C3177" s="6" t="s">
        <v>995</v>
      </c>
      <c r="D3177" s="40">
        <v>13</v>
      </c>
      <c r="E3177" s="30">
        <f t="shared" si="432"/>
        <v>2000</v>
      </c>
      <c r="F3177" s="30">
        <f t="shared" si="433"/>
        <v>2600</v>
      </c>
      <c r="G3177" s="30">
        <f t="shared" si="434"/>
        <v>3300</v>
      </c>
      <c r="H3177" s="30">
        <f t="shared" si="435"/>
        <v>4000</v>
      </c>
      <c r="I3177" s="30">
        <f t="shared" si="436"/>
        <v>4450</v>
      </c>
      <c r="J3177" s="30">
        <f t="shared" si="437"/>
        <v>5100</v>
      </c>
      <c r="K3177" s="30">
        <f t="shared" si="438"/>
        <v>5400</v>
      </c>
      <c r="L3177" s="30">
        <f t="shared" si="439"/>
        <v>5500</v>
      </c>
      <c r="M3177" s="30">
        <f t="shared" si="440"/>
        <v>6600</v>
      </c>
      <c r="N3177" s="33"/>
      <c r="O3177" s="33"/>
      <c r="P3177" s="33"/>
      <c r="Q3177" s="40">
        <v>13</v>
      </c>
    </row>
    <row r="3178" spans="1:17" ht="12" customHeight="1" x14ac:dyDescent="0.35">
      <c r="A3178" s="77" t="s">
        <v>1001</v>
      </c>
      <c r="B3178" s="6">
        <v>5931</v>
      </c>
      <c r="C3178" s="6" t="s">
        <v>1001</v>
      </c>
      <c r="D3178" s="40">
        <v>13</v>
      </c>
      <c r="E3178" s="30">
        <f t="shared" si="432"/>
        <v>2000</v>
      </c>
      <c r="F3178" s="30">
        <f t="shared" si="433"/>
        <v>2600</v>
      </c>
      <c r="G3178" s="30">
        <f t="shared" si="434"/>
        <v>3300</v>
      </c>
      <c r="H3178" s="30">
        <f t="shared" si="435"/>
        <v>4000</v>
      </c>
      <c r="I3178" s="30">
        <f t="shared" si="436"/>
        <v>4450</v>
      </c>
      <c r="J3178" s="30">
        <f t="shared" si="437"/>
        <v>5100</v>
      </c>
      <c r="K3178" s="30">
        <f t="shared" si="438"/>
        <v>5400</v>
      </c>
      <c r="L3178" s="30">
        <f t="shared" si="439"/>
        <v>5500</v>
      </c>
      <c r="M3178" s="30">
        <f t="shared" si="440"/>
        <v>6600</v>
      </c>
      <c r="N3178" s="33"/>
      <c r="O3178" s="33"/>
      <c r="P3178" s="33"/>
      <c r="Q3178" s="40">
        <v>13</v>
      </c>
    </row>
    <row r="3179" spans="1:17" ht="12" customHeight="1" x14ac:dyDescent="0.35">
      <c r="A3179" s="77" t="s">
        <v>1001</v>
      </c>
      <c r="B3179" s="6">
        <v>5936</v>
      </c>
      <c r="C3179" s="6" t="s">
        <v>1001</v>
      </c>
      <c r="D3179" s="40">
        <v>13</v>
      </c>
      <c r="E3179" s="30">
        <f t="shared" si="432"/>
        <v>2000</v>
      </c>
      <c r="F3179" s="30">
        <f t="shared" si="433"/>
        <v>2600</v>
      </c>
      <c r="G3179" s="30">
        <f t="shared" si="434"/>
        <v>3300</v>
      </c>
      <c r="H3179" s="30">
        <f t="shared" si="435"/>
        <v>4000</v>
      </c>
      <c r="I3179" s="30">
        <f t="shared" si="436"/>
        <v>4450</v>
      </c>
      <c r="J3179" s="30">
        <f t="shared" si="437"/>
        <v>5100</v>
      </c>
      <c r="K3179" s="30">
        <f t="shared" si="438"/>
        <v>5400</v>
      </c>
      <c r="L3179" s="30">
        <f t="shared" si="439"/>
        <v>5500</v>
      </c>
      <c r="M3179" s="30">
        <f t="shared" si="440"/>
        <v>6600</v>
      </c>
      <c r="N3179" s="33"/>
      <c r="O3179" s="33"/>
      <c r="P3179" s="33"/>
      <c r="Q3179" s="40">
        <v>13</v>
      </c>
    </row>
    <row r="3180" spans="1:17" ht="12" customHeight="1" x14ac:dyDescent="0.35">
      <c r="A3180" s="77" t="s">
        <v>1002</v>
      </c>
      <c r="B3180" s="6">
        <v>5937</v>
      </c>
      <c r="C3180" s="6" t="s">
        <v>1002</v>
      </c>
      <c r="D3180" s="40">
        <v>13</v>
      </c>
      <c r="E3180" s="30">
        <f t="shared" si="432"/>
        <v>2000</v>
      </c>
      <c r="F3180" s="30">
        <f t="shared" si="433"/>
        <v>2600</v>
      </c>
      <c r="G3180" s="30">
        <f t="shared" si="434"/>
        <v>3300</v>
      </c>
      <c r="H3180" s="30">
        <f t="shared" si="435"/>
        <v>4000</v>
      </c>
      <c r="I3180" s="30">
        <f t="shared" si="436"/>
        <v>4450</v>
      </c>
      <c r="J3180" s="30">
        <f t="shared" si="437"/>
        <v>5100</v>
      </c>
      <c r="K3180" s="30">
        <f t="shared" si="438"/>
        <v>5400</v>
      </c>
      <c r="L3180" s="30">
        <f t="shared" si="439"/>
        <v>5500</v>
      </c>
      <c r="M3180" s="30">
        <f t="shared" si="440"/>
        <v>6600</v>
      </c>
      <c r="N3180" s="33"/>
      <c r="O3180" s="33"/>
      <c r="P3180" s="33"/>
      <c r="Q3180" s="40">
        <v>13</v>
      </c>
    </row>
    <row r="3181" spans="1:17" ht="12" customHeight="1" x14ac:dyDescent="0.35">
      <c r="A3181" s="77" t="s">
        <v>1003</v>
      </c>
      <c r="B3181" s="6">
        <v>5938</v>
      </c>
      <c r="C3181" s="6" t="s">
        <v>1003</v>
      </c>
      <c r="D3181" s="40">
        <v>13</v>
      </c>
      <c r="E3181" s="30">
        <f t="shared" si="432"/>
        <v>2000</v>
      </c>
      <c r="F3181" s="30">
        <f t="shared" si="433"/>
        <v>2600</v>
      </c>
      <c r="G3181" s="30">
        <f t="shared" si="434"/>
        <v>3300</v>
      </c>
      <c r="H3181" s="30">
        <f t="shared" si="435"/>
        <v>4000</v>
      </c>
      <c r="I3181" s="30">
        <f t="shared" si="436"/>
        <v>4450</v>
      </c>
      <c r="J3181" s="30">
        <f t="shared" si="437"/>
        <v>5100</v>
      </c>
      <c r="K3181" s="30">
        <f t="shared" si="438"/>
        <v>5400</v>
      </c>
      <c r="L3181" s="30">
        <f t="shared" si="439"/>
        <v>5500</v>
      </c>
      <c r="M3181" s="30">
        <f t="shared" si="440"/>
        <v>6600</v>
      </c>
      <c r="N3181" s="33"/>
      <c r="O3181" s="33"/>
      <c r="P3181" s="33"/>
      <c r="Q3181" s="40">
        <v>13</v>
      </c>
    </row>
    <row r="3182" spans="1:17" ht="12" customHeight="1" x14ac:dyDescent="0.35">
      <c r="A3182" s="77" t="s">
        <v>1004</v>
      </c>
      <c r="B3182" s="6">
        <v>5939</v>
      </c>
      <c r="C3182" s="6" t="s">
        <v>1004</v>
      </c>
      <c r="D3182" s="40">
        <v>14</v>
      </c>
      <c r="E3182" s="30">
        <f t="shared" si="432"/>
        <v>2100</v>
      </c>
      <c r="F3182" s="30">
        <f t="shared" si="433"/>
        <v>3600</v>
      </c>
      <c r="G3182" s="30">
        <f t="shared" si="434"/>
        <v>4800</v>
      </c>
      <c r="H3182" s="30">
        <f t="shared" si="435"/>
        <v>5600</v>
      </c>
      <c r="I3182" s="30">
        <f t="shared" si="436"/>
        <v>6400</v>
      </c>
      <c r="J3182" s="30">
        <f t="shared" si="437"/>
        <v>7200</v>
      </c>
      <c r="K3182" s="30">
        <f t="shared" si="438"/>
        <v>8000</v>
      </c>
      <c r="L3182" s="30">
        <f t="shared" si="439"/>
        <v>8800</v>
      </c>
      <c r="M3182" s="30">
        <f t="shared" si="440"/>
        <v>9600</v>
      </c>
      <c r="N3182" s="33"/>
      <c r="O3182" s="33"/>
      <c r="P3182" s="33"/>
      <c r="Q3182" s="40">
        <v>14</v>
      </c>
    </row>
    <row r="3183" spans="1:17" ht="12" customHeight="1" x14ac:dyDescent="0.35">
      <c r="A3183" s="77" t="s">
        <v>1005</v>
      </c>
      <c r="B3183" s="6">
        <v>5941</v>
      </c>
      <c r="C3183" s="6" t="s">
        <v>1005</v>
      </c>
      <c r="D3183" s="40">
        <v>14</v>
      </c>
      <c r="E3183" s="30">
        <f t="shared" si="432"/>
        <v>2100</v>
      </c>
      <c r="F3183" s="30">
        <f t="shared" si="433"/>
        <v>3600</v>
      </c>
      <c r="G3183" s="30">
        <f t="shared" si="434"/>
        <v>4800</v>
      </c>
      <c r="H3183" s="30">
        <f t="shared" si="435"/>
        <v>5600</v>
      </c>
      <c r="I3183" s="30">
        <f t="shared" si="436"/>
        <v>6400</v>
      </c>
      <c r="J3183" s="30">
        <f t="shared" si="437"/>
        <v>7200</v>
      </c>
      <c r="K3183" s="30">
        <f t="shared" si="438"/>
        <v>8000</v>
      </c>
      <c r="L3183" s="30">
        <f t="shared" si="439"/>
        <v>8800</v>
      </c>
      <c r="M3183" s="30">
        <f t="shared" si="440"/>
        <v>9600</v>
      </c>
      <c r="N3183" s="33"/>
      <c r="O3183" s="33"/>
      <c r="P3183" s="33"/>
      <c r="Q3183" s="40">
        <v>14</v>
      </c>
    </row>
    <row r="3184" spans="1:17" ht="12" customHeight="1" x14ac:dyDescent="0.35">
      <c r="A3184" s="77" t="s">
        <v>1005</v>
      </c>
      <c r="B3184" s="6">
        <v>5943</v>
      </c>
      <c r="C3184" s="6" t="s">
        <v>1005</v>
      </c>
      <c r="D3184" s="40">
        <v>14</v>
      </c>
      <c r="E3184" s="30">
        <f t="shared" si="432"/>
        <v>2100</v>
      </c>
      <c r="F3184" s="30">
        <f t="shared" si="433"/>
        <v>3600</v>
      </c>
      <c r="G3184" s="30">
        <f t="shared" si="434"/>
        <v>4800</v>
      </c>
      <c r="H3184" s="30">
        <f t="shared" si="435"/>
        <v>5600</v>
      </c>
      <c r="I3184" s="30">
        <f t="shared" si="436"/>
        <v>6400</v>
      </c>
      <c r="J3184" s="30">
        <f t="shared" si="437"/>
        <v>7200</v>
      </c>
      <c r="K3184" s="30">
        <f t="shared" si="438"/>
        <v>8000</v>
      </c>
      <c r="L3184" s="30">
        <f t="shared" si="439"/>
        <v>8800</v>
      </c>
      <c r="M3184" s="30">
        <f t="shared" si="440"/>
        <v>9600</v>
      </c>
      <c r="N3184" s="33"/>
      <c r="O3184" s="33"/>
      <c r="P3184" s="33"/>
      <c r="Q3184" s="40">
        <v>14</v>
      </c>
    </row>
    <row r="3185" spans="1:17" ht="12" customHeight="1" x14ac:dyDescent="0.35">
      <c r="A3185" s="77" t="s">
        <v>1006</v>
      </c>
      <c r="B3185" s="6">
        <v>5947</v>
      </c>
      <c r="C3185" s="6" t="s">
        <v>1006</v>
      </c>
      <c r="D3185" s="40">
        <v>15</v>
      </c>
      <c r="E3185" s="30">
        <f t="shared" si="432"/>
        <v>2200</v>
      </c>
      <c r="F3185" s="30">
        <f t="shared" si="433"/>
        <v>3700</v>
      </c>
      <c r="G3185" s="30">
        <f t="shared" si="434"/>
        <v>4900</v>
      </c>
      <c r="H3185" s="30">
        <f t="shared" si="435"/>
        <v>5900</v>
      </c>
      <c r="I3185" s="30">
        <f t="shared" si="436"/>
        <v>6900</v>
      </c>
      <c r="J3185" s="30">
        <f t="shared" si="437"/>
        <v>7900</v>
      </c>
      <c r="K3185" s="30">
        <f t="shared" si="438"/>
        <v>8900</v>
      </c>
      <c r="L3185" s="30">
        <f t="shared" si="439"/>
        <v>10100</v>
      </c>
      <c r="M3185" s="30">
        <f t="shared" si="440"/>
        <v>10900</v>
      </c>
      <c r="N3185" s="33"/>
      <c r="O3185" s="33"/>
      <c r="P3185" s="33"/>
      <c r="Q3185" s="40">
        <v>15</v>
      </c>
    </row>
    <row r="3186" spans="1:17" ht="12" customHeight="1" x14ac:dyDescent="0.35">
      <c r="A3186" s="77" t="s">
        <v>1006</v>
      </c>
      <c r="B3186" s="6">
        <v>5948</v>
      </c>
      <c r="C3186" s="6" t="s">
        <v>1006</v>
      </c>
      <c r="D3186" s="40">
        <v>15</v>
      </c>
      <c r="E3186" s="30">
        <f t="shared" si="432"/>
        <v>2200</v>
      </c>
      <c r="F3186" s="30">
        <f t="shared" si="433"/>
        <v>3700</v>
      </c>
      <c r="G3186" s="30">
        <f t="shared" si="434"/>
        <v>4900</v>
      </c>
      <c r="H3186" s="30">
        <f t="shared" si="435"/>
        <v>5900</v>
      </c>
      <c r="I3186" s="30">
        <f t="shared" si="436"/>
        <v>6900</v>
      </c>
      <c r="J3186" s="30">
        <f t="shared" si="437"/>
        <v>7900</v>
      </c>
      <c r="K3186" s="30">
        <f t="shared" si="438"/>
        <v>8900</v>
      </c>
      <c r="L3186" s="30">
        <f t="shared" si="439"/>
        <v>10100</v>
      </c>
      <c r="M3186" s="30">
        <f t="shared" si="440"/>
        <v>10900</v>
      </c>
      <c r="N3186" s="33"/>
      <c r="O3186" s="33"/>
      <c r="P3186" s="33"/>
      <c r="Q3186" s="40">
        <v>15</v>
      </c>
    </row>
    <row r="3187" spans="1:17" ht="12" customHeight="1" x14ac:dyDescent="0.35">
      <c r="A3187" s="77" t="s">
        <v>1007</v>
      </c>
      <c r="B3187" s="6">
        <v>5951</v>
      </c>
      <c r="C3187" s="6" t="s">
        <v>1007</v>
      </c>
      <c r="D3187" s="40">
        <v>13</v>
      </c>
      <c r="E3187" s="30">
        <f t="shared" si="432"/>
        <v>2000</v>
      </c>
      <c r="F3187" s="30">
        <f t="shared" si="433"/>
        <v>2600</v>
      </c>
      <c r="G3187" s="30">
        <f t="shared" si="434"/>
        <v>3300</v>
      </c>
      <c r="H3187" s="30">
        <f t="shared" si="435"/>
        <v>4000</v>
      </c>
      <c r="I3187" s="30">
        <f t="shared" si="436"/>
        <v>4450</v>
      </c>
      <c r="J3187" s="30">
        <f t="shared" si="437"/>
        <v>5100</v>
      </c>
      <c r="K3187" s="30">
        <f t="shared" si="438"/>
        <v>5400</v>
      </c>
      <c r="L3187" s="30">
        <f t="shared" si="439"/>
        <v>5500</v>
      </c>
      <c r="M3187" s="30">
        <f t="shared" si="440"/>
        <v>6600</v>
      </c>
      <c r="N3187" s="33"/>
      <c r="O3187" s="33"/>
      <c r="P3187" s="33"/>
      <c r="Q3187" s="40">
        <v>13</v>
      </c>
    </row>
    <row r="3188" spans="1:17" ht="12" customHeight="1" x14ac:dyDescent="0.35">
      <c r="A3188" s="77" t="s">
        <v>1008</v>
      </c>
      <c r="B3188" s="6">
        <v>5952</v>
      </c>
      <c r="C3188" s="6" t="s">
        <v>1008</v>
      </c>
      <c r="D3188" s="40">
        <v>13</v>
      </c>
      <c r="E3188" s="30">
        <f t="shared" si="432"/>
        <v>2000</v>
      </c>
      <c r="F3188" s="30">
        <f t="shared" si="433"/>
        <v>2600</v>
      </c>
      <c r="G3188" s="30">
        <f t="shared" si="434"/>
        <v>3300</v>
      </c>
      <c r="H3188" s="30">
        <f t="shared" si="435"/>
        <v>4000</v>
      </c>
      <c r="I3188" s="30">
        <f t="shared" si="436"/>
        <v>4450</v>
      </c>
      <c r="J3188" s="30">
        <f t="shared" si="437"/>
        <v>5100</v>
      </c>
      <c r="K3188" s="30">
        <f t="shared" si="438"/>
        <v>5400</v>
      </c>
      <c r="L3188" s="30">
        <f t="shared" si="439"/>
        <v>5500</v>
      </c>
      <c r="M3188" s="30">
        <f t="shared" si="440"/>
        <v>6600</v>
      </c>
      <c r="N3188" s="33"/>
      <c r="O3188" s="33"/>
      <c r="P3188" s="33"/>
      <c r="Q3188" s="40">
        <v>13</v>
      </c>
    </row>
    <row r="3189" spans="1:17" ht="12" customHeight="1" x14ac:dyDescent="0.35">
      <c r="A3189" s="77" t="s">
        <v>1008</v>
      </c>
      <c r="B3189" s="6">
        <v>5953</v>
      </c>
      <c r="C3189" s="6" t="s">
        <v>1008</v>
      </c>
      <c r="D3189" s="40">
        <v>13</v>
      </c>
      <c r="E3189" s="30">
        <f t="shared" si="432"/>
        <v>2000</v>
      </c>
      <c r="F3189" s="30">
        <f t="shared" si="433"/>
        <v>2600</v>
      </c>
      <c r="G3189" s="30">
        <f t="shared" si="434"/>
        <v>3300</v>
      </c>
      <c r="H3189" s="30">
        <f t="shared" si="435"/>
        <v>4000</v>
      </c>
      <c r="I3189" s="30">
        <f t="shared" si="436"/>
        <v>4450</v>
      </c>
      <c r="J3189" s="30">
        <f t="shared" si="437"/>
        <v>5100</v>
      </c>
      <c r="K3189" s="30">
        <f t="shared" si="438"/>
        <v>5400</v>
      </c>
      <c r="L3189" s="30">
        <f t="shared" si="439"/>
        <v>5500</v>
      </c>
      <c r="M3189" s="30">
        <f t="shared" si="440"/>
        <v>6600</v>
      </c>
      <c r="N3189" s="33"/>
      <c r="O3189" s="33"/>
      <c r="P3189" s="33"/>
      <c r="Q3189" s="40">
        <v>13</v>
      </c>
    </row>
    <row r="3190" spans="1:17" ht="12" customHeight="1" x14ac:dyDescent="0.35">
      <c r="A3190" s="77" t="s">
        <v>1009</v>
      </c>
      <c r="B3190" s="6">
        <v>5954</v>
      </c>
      <c r="C3190" s="6" t="s">
        <v>1009</v>
      </c>
      <c r="D3190" s="40">
        <v>14</v>
      </c>
      <c r="E3190" s="30">
        <f t="shared" si="432"/>
        <v>2100</v>
      </c>
      <c r="F3190" s="30">
        <f t="shared" si="433"/>
        <v>3600</v>
      </c>
      <c r="G3190" s="30">
        <f t="shared" si="434"/>
        <v>4800</v>
      </c>
      <c r="H3190" s="30">
        <f t="shared" si="435"/>
        <v>5600</v>
      </c>
      <c r="I3190" s="30">
        <f t="shared" si="436"/>
        <v>6400</v>
      </c>
      <c r="J3190" s="30">
        <f t="shared" si="437"/>
        <v>7200</v>
      </c>
      <c r="K3190" s="30">
        <f t="shared" si="438"/>
        <v>8000</v>
      </c>
      <c r="L3190" s="30">
        <f t="shared" si="439"/>
        <v>8800</v>
      </c>
      <c r="M3190" s="30">
        <f t="shared" si="440"/>
        <v>9600</v>
      </c>
      <c r="N3190" s="33"/>
      <c r="O3190" s="33"/>
      <c r="P3190" s="33"/>
      <c r="Q3190" s="40">
        <v>14</v>
      </c>
    </row>
    <row r="3191" spans="1:17" ht="12" customHeight="1" x14ac:dyDescent="0.35">
      <c r="A3191" s="77" t="s">
        <v>1007</v>
      </c>
      <c r="B3191" s="6">
        <v>5955</v>
      </c>
      <c r="C3191" s="6" t="s">
        <v>1007</v>
      </c>
      <c r="D3191" s="40">
        <v>13</v>
      </c>
      <c r="E3191" s="30">
        <f t="shared" si="432"/>
        <v>2000</v>
      </c>
      <c r="F3191" s="30">
        <f t="shared" si="433"/>
        <v>2600</v>
      </c>
      <c r="G3191" s="30">
        <f t="shared" si="434"/>
        <v>3300</v>
      </c>
      <c r="H3191" s="30">
        <f t="shared" si="435"/>
        <v>4000</v>
      </c>
      <c r="I3191" s="30">
        <f t="shared" si="436"/>
        <v>4450</v>
      </c>
      <c r="J3191" s="30">
        <f t="shared" si="437"/>
        <v>5100</v>
      </c>
      <c r="K3191" s="30">
        <f t="shared" si="438"/>
        <v>5400</v>
      </c>
      <c r="L3191" s="30">
        <f t="shared" si="439"/>
        <v>5500</v>
      </c>
      <c r="M3191" s="30">
        <f t="shared" si="440"/>
        <v>6600</v>
      </c>
      <c r="N3191" s="33"/>
      <c r="O3191" s="33"/>
      <c r="P3191" s="33"/>
      <c r="Q3191" s="40">
        <v>13</v>
      </c>
    </row>
    <row r="3192" spans="1:17" ht="12" customHeight="1" x14ac:dyDescent="0.35">
      <c r="A3192" s="77" t="s">
        <v>1010</v>
      </c>
      <c r="B3192" s="6">
        <v>5956</v>
      </c>
      <c r="C3192" s="6" t="s">
        <v>1010</v>
      </c>
      <c r="D3192" s="40">
        <v>13</v>
      </c>
      <c r="E3192" s="30">
        <f t="shared" si="432"/>
        <v>2000</v>
      </c>
      <c r="F3192" s="30">
        <f t="shared" si="433"/>
        <v>2600</v>
      </c>
      <c r="G3192" s="30">
        <f t="shared" si="434"/>
        <v>3300</v>
      </c>
      <c r="H3192" s="30">
        <f t="shared" si="435"/>
        <v>4000</v>
      </c>
      <c r="I3192" s="30">
        <f t="shared" si="436"/>
        <v>4450</v>
      </c>
      <c r="J3192" s="30">
        <f t="shared" si="437"/>
        <v>5100</v>
      </c>
      <c r="K3192" s="30">
        <f t="shared" si="438"/>
        <v>5400</v>
      </c>
      <c r="L3192" s="30">
        <f t="shared" si="439"/>
        <v>5500</v>
      </c>
      <c r="M3192" s="30">
        <f t="shared" si="440"/>
        <v>6600</v>
      </c>
      <c r="N3192" s="33"/>
      <c r="O3192" s="33"/>
      <c r="P3192" s="33"/>
      <c r="Q3192" s="40">
        <v>13</v>
      </c>
    </row>
    <row r="3193" spans="1:17" ht="12" customHeight="1" x14ac:dyDescent="0.35">
      <c r="A3193" s="77" t="s">
        <v>1011</v>
      </c>
      <c r="B3193" s="6">
        <v>5957</v>
      </c>
      <c r="C3193" s="6" t="s">
        <v>1011</v>
      </c>
      <c r="D3193" s="40">
        <v>15</v>
      </c>
      <c r="E3193" s="30">
        <f t="shared" si="432"/>
        <v>2200</v>
      </c>
      <c r="F3193" s="30">
        <f t="shared" si="433"/>
        <v>3700</v>
      </c>
      <c r="G3193" s="30">
        <f t="shared" si="434"/>
        <v>4900</v>
      </c>
      <c r="H3193" s="30">
        <f t="shared" si="435"/>
        <v>5900</v>
      </c>
      <c r="I3193" s="30">
        <f t="shared" si="436"/>
        <v>6900</v>
      </c>
      <c r="J3193" s="30">
        <f t="shared" si="437"/>
        <v>7900</v>
      </c>
      <c r="K3193" s="30">
        <f t="shared" si="438"/>
        <v>8900</v>
      </c>
      <c r="L3193" s="30">
        <f t="shared" si="439"/>
        <v>10100</v>
      </c>
      <c r="M3193" s="30">
        <f t="shared" si="440"/>
        <v>10900</v>
      </c>
      <c r="N3193" s="33"/>
      <c r="O3193" s="33"/>
      <c r="P3193" s="33"/>
      <c r="Q3193" s="40">
        <v>15</v>
      </c>
    </row>
    <row r="3194" spans="1:17" ht="12" customHeight="1" x14ac:dyDescent="0.35">
      <c r="A3194" s="77" t="s">
        <v>1012</v>
      </c>
      <c r="B3194" s="6">
        <v>5960</v>
      </c>
      <c r="C3194" s="6" t="s">
        <v>1012</v>
      </c>
      <c r="D3194" s="40">
        <v>15</v>
      </c>
      <c r="E3194" s="30">
        <f t="shared" si="432"/>
        <v>2200</v>
      </c>
      <c r="F3194" s="30">
        <f t="shared" si="433"/>
        <v>3700</v>
      </c>
      <c r="G3194" s="30">
        <f t="shared" si="434"/>
        <v>4900</v>
      </c>
      <c r="H3194" s="30">
        <f t="shared" si="435"/>
        <v>5900</v>
      </c>
      <c r="I3194" s="30">
        <f t="shared" si="436"/>
        <v>6900</v>
      </c>
      <c r="J3194" s="30">
        <f t="shared" si="437"/>
        <v>7900</v>
      </c>
      <c r="K3194" s="30">
        <f t="shared" si="438"/>
        <v>8900</v>
      </c>
      <c r="L3194" s="30">
        <f t="shared" si="439"/>
        <v>10100</v>
      </c>
      <c r="M3194" s="30">
        <f t="shared" si="440"/>
        <v>10900</v>
      </c>
      <c r="N3194" s="33"/>
      <c r="O3194" s="33"/>
      <c r="P3194" s="33"/>
      <c r="Q3194" s="40">
        <v>15</v>
      </c>
    </row>
    <row r="3195" spans="1:17" ht="12" customHeight="1" x14ac:dyDescent="0.35">
      <c r="A3195" s="77" t="s">
        <v>1013</v>
      </c>
      <c r="B3195" s="6">
        <v>5961</v>
      </c>
      <c r="C3195" s="6" t="s">
        <v>1013</v>
      </c>
      <c r="D3195" s="40">
        <v>15</v>
      </c>
      <c r="E3195" s="30">
        <f t="shared" si="432"/>
        <v>2200</v>
      </c>
      <c r="F3195" s="30">
        <f t="shared" si="433"/>
        <v>3700</v>
      </c>
      <c r="G3195" s="30">
        <f t="shared" si="434"/>
        <v>4900</v>
      </c>
      <c r="H3195" s="30">
        <f t="shared" si="435"/>
        <v>5900</v>
      </c>
      <c r="I3195" s="30">
        <f t="shared" si="436"/>
        <v>6900</v>
      </c>
      <c r="J3195" s="30">
        <f t="shared" si="437"/>
        <v>7900</v>
      </c>
      <c r="K3195" s="30">
        <f t="shared" si="438"/>
        <v>8900</v>
      </c>
      <c r="L3195" s="30">
        <f t="shared" si="439"/>
        <v>10100</v>
      </c>
      <c r="M3195" s="30">
        <f t="shared" si="440"/>
        <v>10900</v>
      </c>
      <c r="N3195" s="33"/>
      <c r="O3195" s="33"/>
      <c r="P3195" s="33"/>
      <c r="Q3195" s="40">
        <v>15</v>
      </c>
    </row>
    <row r="3196" spans="1:17" ht="12" customHeight="1" x14ac:dyDescent="0.35">
      <c r="A3196" s="77" t="s">
        <v>1014</v>
      </c>
      <c r="B3196" s="6">
        <v>5962</v>
      </c>
      <c r="C3196" s="6" t="s">
        <v>1014</v>
      </c>
      <c r="D3196" s="40">
        <v>17</v>
      </c>
      <c r="E3196" s="30">
        <f t="shared" si="432"/>
        <v>2600</v>
      </c>
      <c r="F3196" s="30">
        <f t="shared" si="433"/>
        <v>4100</v>
      </c>
      <c r="G3196" s="30">
        <f t="shared" si="434"/>
        <v>5300</v>
      </c>
      <c r="H3196" s="30">
        <f t="shared" si="435"/>
        <v>6500</v>
      </c>
      <c r="I3196" s="30">
        <f t="shared" si="436"/>
        <v>7700</v>
      </c>
      <c r="J3196" s="30">
        <f t="shared" si="437"/>
        <v>8900</v>
      </c>
      <c r="K3196" s="30">
        <f t="shared" si="438"/>
        <v>10000</v>
      </c>
      <c r="L3196" s="30">
        <f t="shared" si="439"/>
        <v>11100</v>
      </c>
      <c r="M3196" s="30">
        <f t="shared" si="440"/>
        <v>12200</v>
      </c>
      <c r="N3196" s="33"/>
      <c r="O3196" s="33"/>
      <c r="P3196" s="33"/>
      <c r="Q3196" s="40">
        <v>17</v>
      </c>
    </row>
    <row r="3197" spans="1:17" ht="12" customHeight="1" x14ac:dyDescent="0.35">
      <c r="A3197" s="77" t="s">
        <v>1015</v>
      </c>
      <c r="B3197" s="6">
        <v>5966</v>
      </c>
      <c r="C3197" s="6" t="s">
        <v>1015</v>
      </c>
      <c r="D3197" s="40">
        <v>16</v>
      </c>
      <c r="E3197" s="30">
        <f t="shared" si="432"/>
        <v>2400</v>
      </c>
      <c r="F3197" s="30">
        <f t="shared" si="433"/>
        <v>3900</v>
      </c>
      <c r="G3197" s="30">
        <f t="shared" si="434"/>
        <v>5100</v>
      </c>
      <c r="H3197" s="30">
        <f t="shared" si="435"/>
        <v>6100</v>
      </c>
      <c r="I3197" s="30">
        <f t="shared" si="436"/>
        <v>7100</v>
      </c>
      <c r="J3197" s="30">
        <f t="shared" si="437"/>
        <v>8100</v>
      </c>
      <c r="K3197" s="30">
        <f t="shared" si="438"/>
        <v>9100</v>
      </c>
      <c r="L3197" s="30">
        <f t="shared" si="439"/>
        <v>9900</v>
      </c>
      <c r="M3197" s="30">
        <f t="shared" si="440"/>
        <v>11100</v>
      </c>
      <c r="N3197" s="33"/>
      <c r="O3197" s="33"/>
      <c r="P3197" s="33"/>
      <c r="Q3197" s="40">
        <v>16</v>
      </c>
    </row>
    <row r="3198" spans="1:17" ht="12" customHeight="1" x14ac:dyDescent="0.35">
      <c r="A3198" s="77" t="s">
        <v>1015</v>
      </c>
      <c r="B3198" s="6">
        <v>5967</v>
      </c>
      <c r="C3198" s="6" t="s">
        <v>1015</v>
      </c>
      <c r="D3198" s="40">
        <v>16</v>
      </c>
      <c r="E3198" s="30">
        <f t="shared" ref="E3198:E3261" si="441">IF(D3198=1,$E$6,IF(D3198=2,$E$7,IF(D3198=3,$E$8,IF(D3198=4,$E$9,IF(D3198=5,$E$10,IF(D3198=6,$E$11,IF(D3198=7,$E$12,IF(D3198=8,$E$13,IF(D3198=9,$E$14,IF(D3198=10,$E$15,IF(D3198=11,$E$16,IF(D3198=12,$E$17,IF(D3198=13,$E$18,IF(D3198=14,$E$19,IF(D3198=15,$E$20,IF(D3198=16,$E$21,IF(D3198=17,$E$22,IF(D3198=18,$E$23,IF(D3198=19,$E$24,IF(D3198=20,$E$25,IF(D3198=21,$E$26)))))))))))))))))))))</f>
        <v>2400</v>
      </c>
      <c r="F3198" s="30">
        <f t="shared" ref="F3198:F3261" si="442">IF(D3198=1,$F$6,IF(D3198=2,$F$7,IF(D3198=3,$F$8,IF(D3198=4,$F$9,IF(D3198=5,$F$10,IF(D3198=6,$F$11,IF(D3198=7,$F$12,IF(D3198=8,$F$13,IF(D3198=9,$F$14,IF(D3198=10,$F$15,IF(D3198=11,$F$16,IF(D3198=12,$F$17,IF(D3198=13,$F$18,IF(D3198=14,$F$19,IF(D3198=15,$F$20,IF(D3198=16,$F$21,IF(D3198=17,$F$22,IF(D3198=18,$F$23,IF(D3198=19,$F$24,IF(D3198=20,$F$25))))))))))))))))))))</f>
        <v>3900</v>
      </c>
      <c r="G3198" s="30">
        <f t="shared" ref="G3198:G3261" si="443">IF(D3198=1,$G$6,IF(D3198=2,$G$7,IF(D3198=3,$G$8,IF(D3198=4,$G$9,IF(D3198=5,$G$10,IF(D3198=6,$G$11,IF(D3198=7,$G$12,IF(D3198=8,$G$13,IF(D3198=9,$G$14,IF(D3198=10,$G$15,IF(D3198=11,$G$16,IF(D3198=12,$G$17,IF(D3198=13,$G$18,IF(D3198=14,$G$19,IF(D3198=15,$G$20,IF(D3198=16,$G$21,IF(D3198=17,$G$22,IF(D3198=18,$G$23,IF(D3198=19,$G$24,IF(D3198=20,$G$25))))))))))))))))))))</f>
        <v>5100</v>
      </c>
      <c r="H3198" s="30">
        <f t="shared" ref="H3198:H3261" si="444">IF(D3198=1,$H$6,IF(D3198=2,$H$7,IF(D3198=3,$H$8,IF(D3198=4,$H$9,IF(D3198=5,$H$10,IF(D3198=6,$H$11,IF(D3198=7,$H$12,IF(D3198=8,$H$13,IF(D3198=9,$H$14,IF(D3198=10,$H$15,IF(D3198=11,$H$16,IF(D3198=12,$H$17,IF(D3198=13,$H$18,IF(D3198=14,$H$19,IF(D3198=15,$H$20,IF(D3198=16,$H$21,IF(D3198=17,$H$22,IF(D3198=18,$H$23,IF(D3198=19,$H$24,IF(D3198=20,$H$25))))))))))))))))))))</f>
        <v>6100</v>
      </c>
      <c r="I3198" s="30">
        <f t="shared" ref="I3198:I3261" si="445">IF(D3198=1,$I$6,IF(D3198=2,$I$7,IF(D3198=3,$I$8,IF(D3198=4,$I$9,IF(D3198=5,$I$10,IF(D3198=6,$I$11,IF(D3198=7,$I$12,IF(D3198=8,$I$13,IF(D3198=9,$I$14,IF(D3198=10,$I$15,IF(D3198=11,$I$16,IF(D3198=12,$I$17,IF(D3198=13,$I$18,IF(D3198=14,$I$19,IF(D3198=15,$I$20,IF(D3198=16,$I$21,IF(D3198=17,$I$22,IF(D3198=18,$I$23,IF(D3198=19,$I$24,IF(D3198=20,$I$25))))))))))))))))))))</f>
        <v>7100</v>
      </c>
      <c r="J3198" s="30">
        <f t="shared" ref="J3198:J3261" si="446">IF(D3198=1,$J$6,IF(D3198=2,$J$7,IF(D3198=3,$J$8,IF(D3198=4,$J$9,IF(D3198=5,$J$10,IF(D3198=6,$J$11,IF(D3198=7,$J$12,IF(D3198=8,$J$13,IF(D3198=9,$J$14,IF(D3198=10,$J$15,IF(D3198=11,$J$16,IF(D3198=12,$J$17,IF(D3198=13,$J$18,IF(D3198=14,$J$19,IF(D3198=15,$J$20,IF(D3198=16,$J$21,IF(D3198=17,$J$22,IF(D3198=18,$J$23,IF(D3198=19,$J$24,IF(D3198=20,$J$25))))))))))))))))))))</f>
        <v>8100</v>
      </c>
      <c r="K3198" s="30">
        <f t="shared" ref="K3198:K3261" si="447">IF(D3198=1,$K$6,IF(D3198=2,$K$7,IF(D3198=3,$K$8,IF(D3198=4,$K$9,IF(D3198=5,$K$10,IF(D3198=6,$K$11,IF(D3198=7,$K$12,IF(D3198=8,$K$13,IF(D3198=9,$K$14,IF(D3198=10,$K$15,IF(D3198=11,$K$16,IF(D3198=12,$K$17,IF(D3198=13,$K$18,IF(D3198=14,$K$19,IF(D3198=15,$K$20,IF(D3198=16,$K$21,IF(D3198=17,$K$22,IF(D3198=18,$K$23,IF(D3198=19,$K$24,IF(D3198=20,$K$25))))))))))))))))))))</f>
        <v>9100</v>
      </c>
      <c r="L3198" s="30">
        <f t="shared" ref="L3198:L3261" si="448">IF(D3198=1,$L$6,IF(D3198=2,$L$7,IF(D3198=3,$L$8,IF(D3198=4,$L$9,IF(D3198=5,$L$10,IF(D3198=6,$L$11,IF(D3198=7,$L$12,IF(D3198=8,$L$13,IF(D3198=9,$L$14,IF(D3198=10,$L$15,IF(D3198=11,$L$16,IF(D3198=12,$L$17,IF(D3198=13,$L$18,IF(D3198=14,$L$19,IF(D3198=15,$L$21,IF(D3198=16,$L$20,IF(D3198=17,$L$22,IF(D3198=18,$L$23,IF(D3198=19,$L$24,IF(D3198=20,$L$25))))))))))))))))))))</f>
        <v>9900</v>
      </c>
      <c r="M3198" s="30">
        <f t="shared" ref="M3198:M3261" si="449">IF(D3198=1,$M$6,IF(D3198=2,$M$7,IF(D3198=3,$M$8,IF(D3198=4,$M$9,IF(D3198=5,$M$10,IF(D3198=6,$M$11,IF(D3198=7,$M$12,IF(D3198=8,$M$13,IF(D3198=9,$M$14,IF(D3198=10,$M$15,IF(D3198=11,$M$16,IF(D3198=12,$M$17,IF(D3198=13,$M$18,IF(D3198=14,$M$19,IF(D3198=15,$M$20,IF(D3198=16,$M$21,IF(D3198=17,$M$22,IF(D3198=18,$M$23,IF(D3198=19,$M$24,IF(D3198=20,$M$25))))))))))))))))))))</f>
        <v>11100</v>
      </c>
      <c r="N3198" s="33"/>
      <c r="O3198" s="33"/>
      <c r="P3198" s="33"/>
      <c r="Q3198" s="40">
        <v>16</v>
      </c>
    </row>
    <row r="3199" spans="1:17" ht="12" customHeight="1" x14ac:dyDescent="0.35">
      <c r="A3199" s="77" t="s">
        <v>1016</v>
      </c>
      <c r="B3199" s="6">
        <v>5970</v>
      </c>
      <c r="C3199" s="6" t="s">
        <v>1016</v>
      </c>
      <c r="D3199" s="40">
        <v>17</v>
      </c>
      <c r="E3199" s="30">
        <f t="shared" si="441"/>
        <v>2600</v>
      </c>
      <c r="F3199" s="30">
        <f t="shared" si="442"/>
        <v>4100</v>
      </c>
      <c r="G3199" s="30">
        <f t="shared" si="443"/>
        <v>5300</v>
      </c>
      <c r="H3199" s="30">
        <f t="shared" si="444"/>
        <v>6500</v>
      </c>
      <c r="I3199" s="30">
        <f t="shared" si="445"/>
        <v>7700</v>
      </c>
      <c r="J3199" s="30">
        <f t="shared" si="446"/>
        <v>8900</v>
      </c>
      <c r="K3199" s="30">
        <f t="shared" si="447"/>
        <v>10000</v>
      </c>
      <c r="L3199" s="30">
        <f t="shared" si="448"/>
        <v>11100</v>
      </c>
      <c r="M3199" s="30">
        <f t="shared" si="449"/>
        <v>12200</v>
      </c>
      <c r="N3199" s="33"/>
      <c r="O3199" s="33"/>
      <c r="P3199" s="33"/>
      <c r="Q3199" s="40">
        <v>17</v>
      </c>
    </row>
    <row r="3200" spans="1:17" ht="12" customHeight="1" x14ac:dyDescent="0.35">
      <c r="A3200" s="77" t="s">
        <v>1017</v>
      </c>
      <c r="B3200" s="6">
        <v>5977</v>
      </c>
      <c r="C3200" s="6" t="s">
        <v>1017</v>
      </c>
      <c r="D3200" s="40">
        <v>16</v>
      </c>
      <c r="E3200" s="30">
        <f t="shared" si="441"/>
        <v>2400</v>
      </c>
      <c r="F3200" s="30">
        <f t="shared" si="442"/>
        <v>3900</v>
      </c>
      <c r="G3200" s="30">
        <f t="shared" si="443"/>
        <v>5100</v>
      </c>
      <c r="H3200" s="30">
        <f t="shared" si="444"/>
        <v>6100</v>
      </c>
      <c r="I3200" s="30">
        <f t="shared" si="445"/>
        <v>7100</v>
      </c>
      <c r="J3200" s="30">
        <f t="shared" si="446"/>
        <v>8100</v>
      </c>
      <c r="K3200" s="30">
        <f t="shared" si="447"/>
        <v>9100</v>
      </c>
      <c r="L3200" s="30">
        <f t="shared" si="448"/>
        <v>9900</v>
      </c>
      <c r="M3200" s="30">
        <f t="shared" si="449"/>
        <v>11100</v>
      </c>
      <c r="N3200" s="33"/>
      <c r="O3200" s="33"/>
      <c r="P3200" s="33"/>
      <c r="Q3200" s="40">
        <v>16</v>
      </c>
    </row>
    <row r="3201" spans="1:17" ht="12" customHeight="1" x14ac:dyDescent="0.35">
      <c r="A3201" s="77" t="s">
        <v>1018</v>
      </c>
      <c r="B3201" s="6">
        <v>5978</v>
      </c>
      <c r="C3201" s="6" t="s">
        <v>1018</v>
      </c>
      <c r="D3201" s="40">
        <v>16</v>
      </c>
      <c r="E3201" s="30">
        <f t="shared" si="441"/>
        <v>2400</v>
      </c>
      <c r="F3201" s="30">
        <f t="shared" si="442"/>
        <v>3900</v>
      </c>
      <c r="G3201" s="30">
        <f t="shared" si="443"/>
        <v>5100</v>
      </c>
      <c r="H3201" s="30">
        <f t="shared" si="444"/>
        <v>6100</v>
      </c>
      <c r="I3201" s="30">
        <f t="shared" si="445"/>
        <v>7100</v>
      </c>
      <c r="J3201" s="30">
        <f t="shared" si="446"/>
        <v>8100</v>
      </c>
      <c r="K3201" s="30">
        <f t="shared" si="447"/>
        <v>9100</v>
      </c>
      <c r="L3201" s="30">
        <f t="shared" si="448"/>
        <v>9900</v>
      </c>
      <c r="M3201" s="30">
        <f t="shared" si="449"/>
        <v>11100</v>
      </c>
      <c r="N3201" s="33"/>
      <c r="O3201" s="33"/>
      <c r="P3201" s="33"/>
      <c r="Q3201" s="40">
        <v>16</v>
      </c>
    </row>
    <row r="3202" spans="1:17" ht="12" customHeight="1" x14ac:dyDescent="0.35">
      <c r="A3202" s="77" t="s">
        <v>1016</v>
      </c>
      <c r="B3202" s="6">
        <v>5979</v>
      </c>
      <c r="C3202" s="6" t="s">
        <v>1016</v>
      </c>
      <c r="D3202" s="40">
        <v>17</v>
      </c>
      <c r="E3202" s="30">
        <f t="shared" si="441"/>
        <v>2600</v>
      </c>
      <c r="F3202" s="30">
        <f t="shared" si="442"/>
        <v>4100</v>
      </c>
      <c r="G3202" s="30">
        <f t="shared" si="443"/>
        <v>5300</v>
      </c>
      <c r="H3202" s="30">
        <f t="shared" si="444"/>
        <v>6500</v>
      </c>
      <c r="I3202" s="30">
        <f t="shared" si="445"/>
        <v>7700</v>
      </c>
      <c r="J3202" s="30">
        <f t="shared" si="446"/>
        <v>8900</v>
      </c>
      <c r="K3202" s="30">
        <f t="shared" si="447"/>
        <v>10000</v>
      </c>
      <c r="L3202" s="30">
        <f t="shared" si="448"/>
        <v>11100</v>
      </c>
      <c r="M3202" s="30">
        <f t="shared" si="449"/>
        <v>12200</v>
      </c>
      <c r="N3202" s="33"/>
      <c r="O3202" s="33"/>
      <c r="P3202" s="33"/>
      <c r="Q3202" s="40">
        <v>17</v>
      </c>
    </row>
    <row r="3203" spans="1:17" ht="12" customHeight="1" x14ac:dyDescent="0.35">
      <c r="A3203" s="77" t="s">
        <v>1019</v>
      </c>
      <c r="B3203" s="6">
        <v>5981</v>
      </c>
      <c r="C3203" s="6" t="s">
        <v>1019</v>
      </c>
      <c r="D3203" s="40">
        <v>15</v>
      </c>
      <c r="E3203" s="30">
        <f t="shared" si="441"/>
        <v>2200</v>
      </c>
      <c r="F3203" s="30">
        <f t="shared" si="442"/>
        <v>3700</v>
      </c>
      <c r="G3203" s="30">
        <f t="shared" si="443"/>
        <v>4900</v>
      </c>
      <c r="H3203" s="30">
        <f t="shared" si="444"/>
        <v>5900</v>
      </c>
      <c r="I3203" s="30">
        <f t="shared" si="445"/>
        <v>6900</v>
      </c>
      <c r="J3203" s="30">
        <f t="shared" si="446"/>
        <v>7900</v>
      </c>
      <c r="K3203" s="30">
        <f t="shared" si="447"/>
        <v>8900</v>
      </c>
      <c r="L3203" s="30">
        <f t="shared" si="448"/>
        <v>10100</v>
      </c>
      <c r="M3203" s="30">
        <f t="shared" si="449"/>
        <v>10900</v>
      </c>
      <c r="N3203" s="33"/>
      <c r="O3203" s="33"/>
      <c r="P3203" s="33"/>
      <c r="Q3203" s="40">
        <v>15</v>
      </c>
    </row>
    <row r="3204" spans="1:17" ht="12" customHeight="1" x14ac:dyDescent="0.35">
      <c r="A3204" s="77" t="s">
        <v>1020</v>
      </c>
      <c r="B3204" s="6">
        <v>5983</v>
      </c>
      <c r="C3204" s="6" t="s">
        <v>1020</v>
      </c>
      <c r="D3204" s="40">
        <v>15</v>
      </c>
      <c r="E3204" s="30">
        <f t="shared" si="441"/>
        <v>2200</v>
      </c>
      <c r="F3204" s="30">
        <f t="shared" si="442"/>
        <v>3700</v>
      </c>
      <c r="G3204" s="30">
        <f t="shared" si="443"/>
        <v>4900</v>
      </c>
      <c r="H3204" s="30">
        <f t="shared" si="444"/>
        <v>5900</v>
      </c>
      <c r="I3204" s="30">
        <f t="shared" si="445"/>
        <v>6900</v>
      </c>
      <c r="J3204" s="30">
        <f t="shared" si="446"/>
        <v>7900</v>
      </c>
      <c r="K3204" s="30">
        <f t="shared" si="447"/>
        <v>8900</v>
      </c>
      <c r="L3204" s="30">
        <f t="shared" si="448"/>
        <v>10100</v>
      </c>
      <c r="M3204" s="30">
        <f t="shared" si="449"/>
        <v>10900</v>
      </c>
      <c r="N3204" s="33"/>
      <c r="O3204" s="33"/>
      <c r="P3204" s="33"/>
      <c r="Q3204" s="40">
        <v>15</v>
      </c>
    </row>
    <row r="3205" spans="1:17" ht="12" customHeight="1" x14ac:dyDescent="0.35">
      <c r="A3205" s="77" t="s">
        <v>1021</v>
      </c>
      <c r="B3205" s="6">
        <v>5984</v>
      </c>
      <c r="C3205" s="6" t="s">
        <v>1021</v>
      </c>
      <c r="D3205" s="40">
        <v>15</v>
      </c>
      <c r="E3205" s="30">
        <f t="shared" si="441"/>
        <v>2200</v>
      </c>
      <c r="F3205" s="30">
        <f t="shared" si="442"/>
        <v>3700</v>
      </c>
      <c r="G3205" s="30">
        <f t="shared" si="443"/>
        <v>4900</v>
      </c>
      <c r="H3205" s="30">
        <f t="shared" si="444"/>
        <v>5900</v>
      </c>
      <c r="I3205" s="30">
        <f t="shared" si="445"/>
        <v>6900</v>
      </c>
      <c r="J3205" s="30">
        <f t="shared" si="446"/>
        <v>7900</v>
      </c>
      <c r="K3205" s="30">
        <f t="shared" si="447"/>
        <v>8900</v>
      </c>
      <c r="L3205" s="30">
        <f t="shared" si="448"/>
        <v>10100</v>
      </c>
      <c r="M3205" s="30">
        <f t="shared" si="449"/>
        <v>10900</v>
      </c>
      <c r="N3205" s="33"/>
      <c r="O3205" s="33"/>
      <c r="P3205" s="33"/>
      <c r="Q3205" s="40">
        <v>15</v>
      </c>
    </row>
    <row r="3206" spans="1:17" ht="12" customHeight="1" x14ac:dyDescent="0.35">
      <c r="A3206" s="77" t="s">
        <v>1022</v>
      </c>
      <c r="B3206" s="6">
        <v>5986</v>
      </c>
      <c r="C3206" s="6" t="s">
        <v>1022</v>
      </c>
      <c r="D3206" s="40">
        <v>15</v>
      </c>
      <c r="E3206" s="30">
        <f t="shared" si="441"/>
        <v>2200</v>
      </c>
      <c r="F3206" s="30">
        <f t="shared" si="442"/>
        <v>3700</v>
      </c>
      <c r="G3206" s="30">
        <f t="shared" si="443"/>
        <v>4900</v>
      </c>
      <c r="H3206" s="30">
        <f t="shared" si="444"/>
        <v>5900</v>
      </c>
      <c r="I3206" s="30">
        <f t="shared" si="445"/>
        <v>6900</v>
      </c>
      <c r="J3206" s="30">
        <f t="shared" si="446"/>
        <v>7900</v>
      </c>
      <c r="K3206" s="30">
        <f t="shared" si="447"/>
        <v>8900</v>
      </c>
      <c r="L3206" s="30">
        <f t="shared" si="448"/>
        <v>10100</v>
      </c>
      <c r="M3206" s="30">
        <f t="shared" si="449"/>
        <v>10900</v>
      </c>
      <c r="N3206" s="33"/>
      <c r="O3206" s="33"/>
      <c r="P3206" s="33"/>
      <c r="Q3206" s="40">
        <v>15</v>
      </c>
    </row>
    <row r="3207" spans="1:17" ht="12" customHeight="1" x14ac:dyDescent="0.35">
      <c r="A3207" s="77" t="s">
        <v>1022</v>
      </c>
      <c r="B3207" s="6">
        <v>5987</v>
      </c>
      <c r="C3207" s="6" t="s">
        <v>1022</v>
      </c>
      <c r="D3207" s="40">
        <v>15</v>
      </c>
      <c r="E3207" s="30">
        <f t="shared" si="441"/>
        <v>2200</v>
      </c>
      <c r="F3207" s="30">
        <f t="shared" si="442"/>
        <v>3700</v>
      </c>
      <c r="G3207" s="30">
        <f t="shared" si="443"/>
        <v>4900</v>
      </c>
      <c r="H3207" s="30">
        <f t="shared" si="444"/>
        <v>5900</v>
      </c>
      <c r="I3207" s="30">
        <f t="shared" si="445"/>
        <v>6900</v>
      </c>
      <c r="J3207" s="30">
        <f t="shared" si="446"/>
        <v>7900</v>
      </c>
      <c r="K3207" s="30">
        <f t="shared" si="447"/>
        <v>8900</v>
      </c>
      <c r="L3207" s="30">
        <f t="shared" si="448"/>
        <v>10100</v>
      </c>
      <c r="M3207" s="30">
        <f t="shared" si="449"/>
        <v>10900</v>
      </c>
      <c r="N3207" s="33"/>
      <c r="O3207" s="33"/>
      <c r="P3207" s="33"/>
      <c r="Q3207" s="40">
        <v>15</v>
      </c>
    </row>
    <row r="3208" spans="1:17" ht="12" customHeight="1" x14ac:dyDescent="0.35">
      <c r="A3208" s="77" t="s">
        <v>1023</v>
      </c>
      <c r="B3208" s="6">
        <v>5991</v>
      </c>
      <c r="C3208" s="6" t="s">
        <v>1023</v>
      </c>
      <c r="D3208" s="40">
        <v>15</v>
      </c>
      <c r="E3208" s="30">
        <f t="shared" si="441"/>
        <v>2200</v>
      </c>
      <c r="F3208" s="30">
        <f t="shared" si="442"/>
        <v>3700</v>
      </c>
      <c r="G3208" s="30">
        <f t="shared" si="443"/>
        <v>4900</v>
      </c>
      <c r="H3208" s="30">
        <f t="shared" si="444"/>
        <v>5900</v>
      </c>
      <c r="I3208" s="30">
        <f t="shared" si="445"/>
        <v>6900</v>
      </c>
      <c r="J3208" s="30">
        <f t="shared" si="446"/>
        <v>7900</v>
      </c>
      <c r="K3208" s="30">
        <f t="shared" si="447"/>
        <v>8900</v>
      </c>
      <c r="L3208" s="30">
        <f t="shared" si="448"/>
        <v>10100</v>
      </c>
      <c r="M3208" s="30">
        <f t="shared" si="449"/>
        <v>10900</v>
      </c>
      <c r="N3208" s="33"/>
      <c r="O3208" s="33"/>
      <c r="P3208" s="33"/>
      <c r="Q3208" s="40">
        <v>15</v>
      </c>
    </row>
    <row r="3209" spans="1:17" ht="12" customHeight="1" x14ac:dyDescent="0.35">
      <c r="A3209" s="77" t="s">
        <v>1023</v>
      </c>
      <c r="B3209" s="6">
        <v>5993</v>
      </c>
      <c r="C3209" s="6" t="s">
        <v>1023</v>
      </c>
      <c r="D3209" s="40">
        <v>15</v>
      </c>
      <c r="E3209" s="30">
        <f t="shared" si="441"/>
        <v>2200</v>
      </c>
      <c r="F3209" s="30">
        <f t="shared" si="442"/>
        <v>3700</v>
      </c>
      <c r="G3209" s="30">
        <f t="shared" si="443"/>
        <v>4900</v>
      </c>
      <c r="H3209" s="30">
        <f t="shared" si="444"/>
        <v>5900</v>
      </c>
      <c r="I3209" s="30">
        <f t="shared" si="445"/>
        <v>6900</v>
      </c>
      <c r="J3209" s="30">
        <f t="shared" si="446"/>
        <v>7900</v>
      </c>
      <c r="K3209" s="30">
        <f t="shared" si="447"/>
        <v>8900</v>
      </c>
      <c r="L3209" s="30">
        <f t="shared" si="448"/>
        <v>10100</v>
      </c>
      <c r="M3209" s="30">
        <f t="shared" si="449"/>
        <v>10900</v>
      </c>
      <c r="N3209" s="33"/>
      <c r="O3209" s="33"/>
      <c r="P3209" s="33"/>
      <c r="Q3209" s="40">
        <v>15</v>
      </c>
    </row>
    <row r="3210" spans="1:17" ht="12" customHeight="1" x14ac:dyDescent="0.35">
      <c r="A3210" s="77" t="s">
        <v>1024</v>
      </c>
      <c r="B3210" s="6">
        <v>5994</v>
      </c>
      <c r="C3210" s="6" t="s">
        <v>1024</v>
      </c>
      <c r="D3210" s="40">
        <v>15</v>
      </c>
      <c r="E3210" s="30">
        <f t="shared" si="441"/>
        <v>2200</v>
      </c>
      <c r="F3210" s="30">
        <f t="shared" si="442"/>
        <v>3700</v>
      </c>
      <c r="G3210" s="30">
        <f t="shared" si="443"/>
        <v>4900</v>
      </c>
      <c r="H3210" s="30">
        <f t="shared" si="444"/>
        <v>5900</v>
      </c>
      <c r="I3210" s="30">
        <f t="shared" si="445"/>
        <v>6900</v>
      </c>
      <c r="J3210" s="30">
        <f t="shared" si="446"/>
        <v>7900</v>
      </c>
      <c r="K3210" s="30">
        <f t="shared" si="447"/>
        <v>8900</v>
      </c>
      <c r="L3210" s="30">
        <f t="shared" si="448"/>
        <v>10100</v>
      </c>
      <c r="M3210" s="30">
        <f t="shared" si="449"/>
        <v>10900</v>
      </c>
      <c r="N3210" s="33"/>
      <c r="O3210" s="33"/>
      <c r="P3210" s="33"/>
      <c r="Q3210" s="40">
        <v>15</v>
      </c>
    </row>
    <row r="3211" spans="1:17" ht="12" customHeight="1" x14ac:dyDescent="0.35">
      <c r="A3211" s="77" t="s">
        <v>1025</v>
      </c>
      <c r="B3211" s="6">
        <v>6001</v>
      </c>
      <c r="C3211" s="6" t="s">
        <v>1025</v>
      </c>
      <c r="D3211" s="40">
        <v>9</v>
      </c>
      <c r="E3211" s="30">
        <f t="shared" si="441"/>
        <v>1600</v>
      </c>
      <c r="F3211" s="30">
        <f t="shared" si="442"/>
        <v>2200</v>
      </c>
      <c r="G3211" s="30">
        <f t="shared" si="443"/>
        <v>2900</v>
      </c>
      <c r="H3211" s="30">
        <f t="shared" si="444"/>
        <v>3600</v>
      </c>
      <c r="I3211" s="30">
        <f t="shared" si="445"/>
        <v>4050</v>
      </c>
      <c r="J3211" s="30">
        <f t="shared" si="446"/>
        <v>4700</v>
      </c>
      <c r="K3211" s="30">
        <f t="shared" si="447"/>
        <v>5000</v>
      </c>
      <c r="L3211" s="30">
        <f t="shared" si="448"/>
        <v>5100</v>
      </c>
      <c r="M3211" s="30">
        <f t="shared" si="449"/>
        <v>6200</v>
      </c>
      <c r="N3211" s="33"/>
      <c r="O3211" s="33"/>
      <c r="P3211" s="33"/>
      <c r="Q3211" s="40">
        <v>9</v>
      </c>
    </row>
    <row r="3212" spans="1:17" ht="12" customHeight="1" x14ac:dyDescent="0.35">
      <c r="A3212" s="77" t="s">
        <v>1025</v>
      </c>
      <c r="B3212" s="6">
        <v>6002</v>
      </c>
      <c r="C3212" s="6" t="s">
        <v>1025</v>
      </c>
      <c r="D3212" s="40">
        <v>9</v>
      </c>
      <c r="E3212" s="30">
        <f t="shared" si="441"/>
        <v>1600</v>
      </c>
      <c r="F3212" s="30">
        <f t="shared" si="442"/>
        <v>2200</v>
      </c>
      <c r="G3212" s="30">
        <f t="shared" si="443"/>
        <v>2900</v>
      </c>
      <c r="H3212" s="30">
        <f t="shared" si="444"/>
        <v>3600</v>
      </c>
      <c r="I3212" s="30">
        <f t="shared" si="445"/>
        <v>4050</v>
      </c>
      <c r="J3212" s="30">
        <f t="shared" si="446"/>
        <v>4700</v>
      </c>
      <c r="K3212" s="30">
        <f t="shared" si="447"/>
        <v>5000</v>
      </c>
      <c r="L3212" s="30">
        <f t="shared" si="448"/>
        <v>5100</v>
      </c>
      <c r="M3212" s="30">
        <f t="shared" si="449"/>
        <v>6200</v>
      </c>
      <c r="N3212" s="33"/>
      <c r="O3212" s="33"/>
      <c r="P3212" s="33"/>
      <c r="Q3212" s="40">
        <v>9</v>
      </c>
    </row>
    <row r="3213" spans="1:17" ht="12" customHeight="1" x14ac:dyDescent="0.35">
      <c r="A3213" s="77" t="s">
        <v>1025</v>
      </c>
      <c r="B3213" s="6">
        <v>6003</v>
      </c>
      <c r="C3213" s="6" t="s">
        <v>1025</v>
      </c>
      <c r="D3213" s="40">
        <v>9</v>
      </c>
      <c r="E3213" s="30">
        <f t="shared" si="441"/>
        <v>1600</v>
      </c>
      <c r="F3213" s="30">
        <f t="shared" si="442"/>
        <v>2200</v>
      </c>
      <c r="G3213" s="30">
        <f t="shared" si="443"/>
        <v>2900</v>
      </c>
      <c r="H3213" s="30">
        <f t="shared" si="444"/>
        <v>3600</v>
      </c>
      <c r="I3213" s="30">
        <f t="shared" si="445"/>
        <v>4050</v>
      </c>
      <c r="J3213" s="30">
        <f t="shared" si="446"/>
        <v>4700</v>
      </c>
      <c r="K3213" s="30">
        <f t="shared" si="447"/>
        <v>5000</v>
      </c>
      <c r="L3213" s="30">
        <f t="shared" si="448"/>
        <v>5100</v>
      </c>
      <c r="M3213" s="30">
        <f t="shared" si="449"/>
        <v>6200</v>
      </c>
      <c r="N3213" s="33"/>
      <c r="O3213" s="33"/>
      <c r="P3213" s="33"/>
      <c r="Q3213" s="40">
        <v>9</v>
      </c>
    </row>
    <row r="3214" spans="1:17" ht="12" customHeight="1" x14ac:dyDescent="0.35">
      <c r="A3214" s="77" t="s">
        <v>1025</v>
      </c>
      <c r="B3214" s="6">
        <v>6004</v>
      </c>
      <c r="C3214" s="6" t="s">
        <v>1025</v>
      </c>
      <c r="D3214" s="40">
        <v>9</v>
      </c>
      <c r="E3214" s="30">
        <f t="shared" si="441"/>
        <v>1600</v>
      </c>
      <c r="F3214" s="30">
        <f t="shared" si="442"/>
        <v>2200</v>
      </c>
      <c r="G3214" s="30">
        <f t="shared" si="443"/>
        <v>2900</v>
      </c>
      <c r="H3214" s="30">
        <f t="shared" si="444"/>
        <v>3600</v>
      </c>
      <c r="I3214" s="30">
        <f t="shared" si="445"/>
        <v>4050</v>
      </c>
      <c r="J3214" s="30">
        <f t="shared" si="446"/>
        <v>4700</v>
      </c>
      <c r="K3214" s="30">
        <f t="shared" si="447"/>
        <v>5000</v>
      </c>
      <c r="L3214" s="30">
        <f t="shared" si="448"/>
        <v>5100</v>
      </c>
      <c r="M3214" s="30">
        <f t="shared" si="449"/>
        <v>6200</v>
      </c>
      <c r="N3214" s="33"/>
      <c r="O3214" s="33"/>
      <c r="P3214" s="33"/>
      <c r="Q3214" s="40">
        <v>9</v>
      </c>
    </row>
    <row r="3215" spans="1:17" ht="12" customHeight="1" x14ac:dyDescent="0.35">
      <c r="A3215" s="77" t="s">
        <v>1025</v>
      </c>
      <c r="B3215" s="6">
        <v>6005</v>
      </c>
      <c r="C3215" s="6" t="s">
        <v>1025</v>
      </c>
      <c r="D3215" s="40">
        <v>9</v>
      </c>
      <c r="E3215" s="30">
        <f t="shared" si="441"/>
        <v>1600</v>
      </c>
      <c r="F3215" s="30">
        <f t="shared" si="442"/>
        <v>2200</v>
      </c>
      <c r="G3215" s="30">
        <f t="shared" si="443"/>
        <v>2900</v>
      </c>
      <c r="H3215" s="30">
        <f t="shared" si="444"/>
        <v>3600</v>
      </c>
      <c r="I3215" s="30">
        <f t="shared" si="445"/>
        <v>4050</v>
      </c>
      <c r="J3215" s="30">
        <f t="shared" si="446"/>
        <v>4700</v>
      </c>
      <c r="K3215" s="30">
        <f t="shared" si="447"/>
        <v>5000</v>
      </c>
      <c r="L3215" s="30">
        <f t="shared" si="448"/>
        <v>5100</v>
      </c>
      <c r="M3215" s="30">
        <f t="shared" si="449"/>
        <v>6200</v>
      </c>
      <c r="N3215" s="33"/>
      <c r="O3215" s="33"/>
      <c r="P3215" s="33"/>
      <c r="Q3215" s="40">
        <v>9</v>
      </c>
    </row>
    <row r="3216" spans="1:17" ht="12" customHeight="1" x14ac:dyDescent="0.35">
      <c r="A3216" s="77" t="s">
        <v>1025</v>
      </c>
      <c r="B3216" s="6">
        <v>6006</v>
      </c>
      <c r="C3216" s="6" t="s">
        <v>1025</v>
      </c>
      <c r="D3216" s="40">
        <v>9</v>
      </c>
      <c r="E3216" s="30">
        <f t="shared" si="441"/>
        <v>1600</v>
      </c>
      <c r="F3216" s="30">
        <f t="shared" si="442"/>
        <v>2200</v>
      </c>
      <c r="G3216" s="30">
        <f t="shared" si="443"/>
        <v>2900</v>
      </c>
      <c r="H3216" s="30">
        <f t="shared" si="444"/>
        <v>3600</v>
      </c>
      <c r="I3216" s="30">
        <f t="shared" si="445"/>
        <v>4050</v>
      </c>
      <c r="J3216" s="30">
        <f t="shared" si="446"/>
        <v>4700</v>
      </c>
      <c r="K3216" s="30">
        <f t="shared" si="447"/>
        <v>5000</v>
      </c>
      <c r="L3216" s="30">
        <f t="shared" si="448"/>
        <v>5100</v>
      </c>
      <c r="M3216" s="30">
        <f t="shared" si="449"/>
        <v>6200</v>
      </c>
      <c r="N3216" s="33"/>
      <c r="O3216" s="33"/>
      <c r="P3216" s="33"/>
      <c r="Q3216" s="40">
        <v>9</v>
      </c>
    </row>
    <row r="3217" spans="1:17" ht="12" customHeight="1" x14ac:dyDescent="0.35">
      <c r="A3217" s="77" t="s">
        <v>1025</v>
      </c>
      <c r="B3217" s="6">
        <v>6007</v>
      </c>
      <c r="C3217" s="6" t="s">
        <v>1025</v>
      </c>
      <c r="D3217" s="40">
        <v>9</v>
      </c>
      <c r="E3217" s="30">
        <f t="shared" si="441"/>
        <v>1600</v>
      </c>
      <c r="F3217" s="30">
        <f t="shared" si="442"/>
        <v>2200</v>
      </c>
      <c r="G3217" s="30">
        <f t="shared" si="443"/>
        <v>2900</v>
      </c>
      <c r="H3217" s="30">
        <f t="shared" si="444"/>
        <v>3600</v>
      </c>
      <c r="I3217" s="30">
        <f t="shared" si="445"/>
        <v>4050</v>
      </c>
      <c r="J3217" s="30">
        <f t="shared" si="446"/>
        <v>4700</v>
      </c>
      <c r="K3217" s="30">
        <f t="shared" si="447"/>
        <v>5000</v>
      </c>
      <c r="L3217" s="30">
        <f t="shared" si="448"/>
        <v>5100</v>
      </c>
      <c r="M3217" s="30">
        <f t="shared" si="449"/>
        <v>6200</v>
      </c>
      <c r="N3217" s="33"/>
      <c r="O3217" s="33"/>
      <c r="P3217" s="33"/>
      <c r="Q3217" s="40">
        <v>9</v>
      </c>
    </row>
    <row r="3218" spans="1:17" ht="12" customHeight="1" x14ac:dyDescent="0.35">
      <c r="A3218" s="77" t="s">
        <v>1025</v>
      </c>
      <c r="B3218" s="6">
        <v>6008</v>
      </c>
      <c r="C3218" s="6" t="s">
        <v>1025</v>
      </c>
      <c r="D3218" s="40">
        <v>9</v>
      </c>
      <c r="E3218" s="30">
        <f t="shared" si="441"/>
        <v>1600</v>
      </c>
      <c r="F3218" s="30">
        <f t="shared" si="442"/>
        <v>2200</v>
      </c>
      <c r="G3218" s="30">
        <f t="shared" si="443"/>
        <v>2900</v>
      </c>
      <c r="H3218" s="30">
        <f t="shared" si="444"/>
        <v>3600</v>
      </c>
      <c r="I3218" s="30">
        <f t="shared" si="445"/>
        <v>4050</v>
      </c>
      <c r="J3218" s="30">
        <f t="shared" si="446"/>
        <v>4700</v>
      </c>
      <c r="K3218" s="30">
        <f t="shared" si="447"/>
        <v>5000</v>
      </c>
      <c r="L3218" s="30">
        <f t="shared" si="448"/>
        <v>5100</v>
      </c>
      <c r="M3218" s="30">
        <f t="shared" si="449"/>
        <v>6200</v>
      </c>
      <c r="N3218" s="33"/>
      <c r="O3218" s="33"/>
      <c r="P3218" s="33"/>
      <c r="Q3218" s="40">
        <v>9</v>
      </c>
    </row>
    <row r="3219" spans="1:17" ht="12" customHeight="1" x14ac:dyDescent="0.35">
      <c r="A3219" s="77" t="s">
        <v>1025</v>
      </c>
      <c r="B3219" s="6">
        <v>6009</v>
      </c>
      <c r="C3219" s="6" t="s">
        <v>1025</v>
      </c>
      <c r="D3219" s="40">
        <v>9</v>
      </c>
      <c r="E3219" s="30">
        <f t="shared" si="441"/>
        <v>1600</v>
      </c>
      <c r="F3219" s="30">
        <f t="shared" si="442"/>
        <v>2200</v>
      </c>
      <c r="G3219" s="30">
        <f t="shared" si="443"/>
        <v>2900</v>
      </c>
      <c r="H3219" s="30">
        <f t="shared" si="444"/>
        <v>3600</v>
      </c>
      <c r="I3219" s="30">
        <f t="shared" si="445"/>
        <v>4050</v>
      </c>
      <c r="J3219" s="30">
        <f t="shared" si="446"/>
        <v>4700</v>
      </c>
      <c r="K3219" s="30">
        <f t="shared" si="447"/>
        <v>5000</v>
      </c>
      <c r="L3219" s="30">
        <f t="shared" si="448"/>
        <v>5100</v>
      </c>
      <c r="M3219" s="30">
        <f t="shared" si="449"/>
        <v>6200</v>
      </c>
      <c r="N3219" s="33"/>
      <c r="O3219" s="33"/>
      <c r="P3219" s="33"/>
      <c r="Q3219" s="40">
        <v>9</v>
      </c>
    </row>
    <row r="3220" spans="1:17" ht="12" customHeight="1" x14ac:dyDescent="0.35">
      <c r="A3220" s="77" t="s">
        <v>1025</v>
      </c>
      <c r="B3220" s="6">
        <v>6010</v>
      </c>
      <c r="C3220" s="6" t="s">
        <v>1025</v>
      </c>
      <c r="D3220" s="40">
        <v>9</v>
      </c>
      <c r="E3220" s="30">
        <f t="shared" si="441"/>
        <v>1600</v>
      </c>
      <c r="F3220" s="30">
        <f t="shared" si="442"/>
        <v>2200</v>
      </c>
      <c r="G3220" s="30">
        <f t="shared" si="443"/>
        <v>2900</v>
      </c>
      <c r="H3220" s="30">
        <f t="shared" si="444"/>
        <v>3600</v>
      </c>
      <c r="I3220" s="30">
        <f t="shared" si="445"/>
        <v>4050</v>
      </c>
      <c r="J3220" s="30">
        <f t="shared" si="446"/>
        <v>4700</v>
      </c>
      <c r="K3220" s="30">
        <f t="shared" si="447"/>
        <v>5000</v>
      </c>
      <c r="L3220" s="30">
        <f t="shared" si="448"/>
        <v>5100</v>
      </c>
      <c r="M3220" s="30">
        <f t="shared" si="449"/>
        <v>6200</v>
      </c>
      <c r="N3220" s="33"/>
      <c r="O3220" s="33"/>
      <c r="P3220" s="33"/>
      <c r="Q3220" s="40">
        <v>9</v>
      </c>
    </row>
    <row r="3221" spans="1:17" ht="12" customHeight="1" x14ac:dyDescent="0.35">
      <c r="A3221" s="77" t="s">
        <v>1025</v>
      </c>
      <c r="B3221" s="6">
        <v>6011</v>
      </c>
      <c r="C3221" s="6" t="s">
        <v>1025</v>
      </c>
      <c r="D3221" s="40">
        <v>9</v>
      </c>
      <c r="E3221" s="30">
        <f t="shared" si="441"/>
        <v>1600</v>
      </c>
      <c r="F3221" s="30">
        <f t="shared" si="442"/>
        <v>2200</v>
      </c>
      <c r="G3221" s="30">
        <f t="shared" si="443"/>
        <v>2900</v>
      </c>
      <c r="H3221" s="30">
        <f t="shared" si="444"/>
        <v>3600</v>
      </c>
      <c r="I3221" s="30">
        <f t="shared" si="445"/>
        <v>4050</v>
      </c>
      <c r="J3221" s="30">
        <f t="shared" si="446"/>
        <v>4700</v>
      </c>
      <c r="K3221" s="30">
        <f t="shared" si="447"/>
        <v>5000</v>
      </c>
      <c r="L3221" s="30">
        <f t="shared" si="448"/>
        <v>5100</v>
      </c>
      <c r="M3221" s="30">
        <f t="shared" si="449"/>
        <v>6200</v>
      </c>
      <c r="N3221" s="33"/>
      <c r="O3221" s="33"/>
      <c r="P3221" s="33"/>
      <c r="Q3221" s="40">
        <v>9</v>
      </c>
    </row>
    <row r="3222" spans="1:17" ht="12" customHeight="1" x14ac:dyDescent="0.35">
      <c r="A3222" s="77" t="s">
        <v>1025</v>
      </c>
      <c r="B3222" s="6">
        <v>6012</v>
      </c>
      <c r="C3222" s="6" t="s">
        <v>1025</v>
      </c>
      <c r="D3222" s="40">
        <v>9</v>
      </c>
      <c r="E3222" s="30">
        <f t="shared" si="441"/>
        <v>1600</v>
      </c>
      <c r="F3222" s="30">
        <f t="shared" si="442"/>
        <v>2200</v>
      </c>
      <c r="G3222" s="30">
        <f t="shared" si="443"/>
        <v>2900</v>
      </c>
      <c r="H3222" s="30">
        <f t="shared" si="444"/>
        <v>3600</v>
      </c>
      <c r="I3222" s="30">
        <f t="shared" si="445"/>
        <v>4050</v>
      </c>
      <c r="J3222" s="30">
        <f t="shared" si="446"/>
        <v>4700</v>
      </c>
      <c r="K3222" s="30">
        <f t="shared" si="447"/>
        <v>5000</v>
      </c>
      <c r="L3222" s="30">
        <f t="shared" si="448"/>
        <v>5100</v>
      </c>
      <c r="M3222" s="30">
        <f t="shared" si="449"/>
        <v>6200</v>
      </c>
      <c r="N3222" s="33"/>
      <c r="O3222" s="33"/>
      <c r="P3222" s="33"/>
      <c r="Q3222" s="40">
        <v>9</v>
      </c>
    </row>
    <row r="3223" spans="1:17" ht="12" customHeight="1" x14ac:dyDescent="0.35">
      <c r="A3223" s="77" t="s">
        <v>1025</v>
      </c>
      <c r="B3223" s="6">
        <v>6013</v>
      </c>
      <c r="C3223" s="6" t="s">
        <v>1025</v>
      </c>
      <c r="D3223" s="40">
        <v>9</v>
      </c>
      <c r="E3223" s="30">
        <f t="shared" si="441"/>
        <v>1600</v>
      </c>
      <c r="F3223" s="30">
        <f t="shared" si="442"/>
        <v>2200</v>
      </c>
      <c r="G3223" s="30">
        <f t="shared" si="443"/>
        <v>2900</v>
      </c>
      <c r="H3223" s="30">
        <f t="shared" si="444"/>
        <v>3600</v>
      </c>
      <c r="I3223" s="30">
        <f t="shared" si="445"/>
        <v>4050</v>
      </c>
      <c r="J3223" s="30">
        <f t="shared" si="446"/>
        <v>4700</v>
      </c>
      <c r="K3223" s="30">
        <f t="shared" si="447"/>
        <v>5000</v>
      </c>
      <c r="L3223" s="30">
        <f t="shared" si="448"/>
        <v>5100</v>
      </c>
      <c r="M3223" s="30">
        <f t="shared" si="449"/>
        <v>6200</v>
      </c>
      <c r="N3223" s="33"/>
      <c r="O3223" s="33"/>
      <c r="P3223" s="33"/>
      <c r="Q3223" s="40">
        <v>9</v>
      </c>
    </row>
    <row r="3224" spans="1:17" ht="12" customHeight="1" x14ac:dyDescent="0.35">
      <c r="A3224" s="77" t="s">
        <v>1025</v>
      </c>
      <c r="B3224" s="6">
        <v>6014</v>
      </c>
      <c r="C3224" s="6" t="s">
        <v>1025</v>
      </c>
      <c r="D3224" s="40">
        <v>9</v>
      </c>
      <c r="E3224" s="30">
        <f t="shared" si="441"/>
        <v>1600</v>
      </c>
      <c r="F3224" s="30">
        <f t="shared" si="442"/>
        <v>2200</v>
      </c>
      <c r="G3224" s="30">
        <f t="shared" si="443"/>
        <v>2900</v>
      </c>
      <c r="H3224" s="30">
        <f t="shared" si="444"/>
        <v>3600</v>
      </c>
      <c r="I3224" s="30">
        <f t="shared" si="445"/>
        <v>4050</v>
      </c>
      <c r="J3224" s="30">
        <f t="shared" si="446"/>
        <v>4700</v>
      </c>
      <c r="K3224" s="30">
        <f t="shared" si="447"/>
        <v>5000</v>
      </c>
      <c r="L3224" s="30">
        <f t="shared" si="448"/>
        <v>5100</v>
      </c>
      <c r="M3224" s="30">
        <f t="shared" si="449"/>
        <v>6200</v>
      </c>
      <c r="N3224" s="33"/>
      <c r="O3224" s="33"/>
      <c r="P3224" s="33"/>
      <c r="Q3224" s="40">
        <v>9</v>
      </c>
    </row>
    <row r="3225" spans="1:17" ht="12" customHeight="1" x14ac:dyDescent="0.35">
      <c r="A3225" s="77" t="s">
        <v>1025</v>
      </c>
      <c r="B3225" s="6">
        <v>6015</v>
      </c>
      <c r="C3225" s="6" t="s">
        <v>1025</v>
      </c>
      <c r="D3225" s="40">
        <v>9</v>
      </c>
      <c r="E3225" s="30">
        <f t="shared" si="441"/>
        <v>1600</v>
      </c>
      <c r="F3225" s="30">
        <f t="shared" si="442"/>
        <v>2200</v>
      </c>
      <c r="G3225" s="30">
        <f t="shared" si="443"/>
        <v>2900</v>
      </c>
      <c r="H3225" s="30">
        <f t="shared" si="444"/>
        <v>3600</v>
      </c>
      <c r="I3225" s="30">
        <f t="shared" si="445"/>
        <v>4050</v>
      </c>
      <c r="J3225" s="30">
        <f t="shared" si="446"/>
        <v>4700</v>
      </c>
      <c r="K3225" s="30">
        <f t="shared" si="447"/>
        <v>5000</v>
      </c>
      <c r="L3225" s="30">
        <f t="shared" si="448"/>
        <v>5100</v>
      </c>
      <c r="M3225" s="30">
        <f t="shared" si="449"/>
        <v>6200</v>
      </c>
      <c r="N3225" s="33"/>
      <c r="O3225" s="33"/>
      <c r="P3225" s="33"/>
      <c r="Q3225" s="40">
        <v>9</v>
      </c>
    </row>
    <row r="3226" spans="1:17" ht="12" customHeight="1" x14ac:dyDescent="0.35">
      <c r="A3226" s="77" t="s">
        <v>1025</v>
      </c>
      <c r="B3226" s="6">
        <v>6016</v>
      </c>
      <c r="C3226" s="6" t="s">
        <v>1025</v>
      </c>
      <c r="D3226" s="40">
        <v>9</v>
      </c>
      <c r="E3226" s="30">
        <f t="shared" si="441"/>
        <v>1600</v>
      </c>
      <c r="F3226" s="30">
        <f t="shared" si="442"/>
        <v>2200</v>
      </c>
      <c r="G3226" s="30">
        <f t="shared" si="443"/>
        <v>2900</v>
      </c>
      <c r="H3226" s="30">
        <f t="shared" si="444"/>
        <v>3600</v>
      </c>
      <c r="I3226" s="30">
        <f t="shared" si="445"/>
        <v>4050</v>
      </c>
      <c r="J3226" s="30">
        <f t="shared" si="446"/>
        <v>4700</v>
      </c>
      <c r="K3226" s="30">
        <f t="shared" si="447"/>
        <v>5000</v>
      </c>
      <c r="L3226" s="30">
        <f t="shared" si="448"/>
        <v>5100</v>
      </c>
      <c r="M3226" s="30">
        <f t="shared" si="449"/>
        <v>6200</v>
      </c>
      <c r="N3226" s="33"/>
      <c r="O3226" s="33"/>
      <c r="P3226" s="33"/>
      <c r="Q3226" s="40">
        <v>9</v>
      </c>
    </row>
    <row r="3227" spans="1:17" ht="12" customHeight="1" x14ac:dyDescent="0.35">
      <c r="A3227" s="77" t="s">
        <v>1025</v>
      </c>
      <c r="B3227" s="6">
        <v>6017</v>
      </c>
      <c r="C3227" s="6" t="s">
        <v>1025</v>
      </c>
      <c r="D3227" s="40">
        <v>9</v>
      </c>
      <c r="E3227" s="30">
        <f t="shared" si="441"/>
        <v>1600</v>
      </c>
      <c r="F3227" s="30">
        <f t="shared" si="442"/>
        <v>2200</v>
      </c>
      <c r="G3227" s="30">
        <f t="shared" si="443"/>
        <v>2900</v>
      </c>
      <c r="H3227" s="30">
        <f t="shared" si="444"/>
        <v>3600</v>
      </c>
      <c r="I3227" s="30">
        <f t="shared" si="445"/>
        <v>4050</v>
      </c>
      <c r="J3227" s="30">
        <f t="shared" si="446"/>
        <v>4700</v>
      </c>
      <c r="K3227" s="30">
        <f t="shared" si="447"/>
        <v>5000</v>
      </c>
      <c r="L3227" s="30">
        <f t="shared" si="448"/>
        <v>5100</v>
      </c>
      <c r="M3227" s="30">
        <f t="shared" si="449"/>
        <v>6200</v>
      </c>
      <c r="N3227" s="33"/>
      <c r="O3227" s="33"/>
      <c r="P3227" s="33"/>
      <c r="Q3227" s="40">
        <v>9</v>
      </c>
    </row>
    <row r="3228" spans="1:17" ht="12" customHeight="1" x14ac:dyDescent="0.35">
      <c r="A3228" s="77" t="s">
        <v>1025</v>
      </c>
      <c r="B3228" s="6">
        <v>6018</v>
      </c>
      <c r="C3228" s="6" t="s">
        <v>1025</v>
      </c>
      <c r="D3228" s="40">
        <v>9</v>
      </c>
      <c r="E3228" s="30">
        <f t="shared" si="441"/>
        <v>1600</v>
      </c>
      <c r="F3228" s="30">
        <f t="shared" si="442"/>
        <v>2200</v>
      </c>
      <c r="G3228" s="30">
        <f t="shared" si="443"/>
        <v>2900</v>
      </c>
      <c r="H3228" s="30">
        <f t="shared" si="444"/>
        <v>3600</v>
      </c>
      <c r="I3228" s="30">
        <f t="shared" si="445"/>
        <v>4050</v>
      </c>
      <c r="J3228" s="30">
        <f t="shared" si="446"/>
        <v>4700</v>
      </c>
      <c r="K3228" s="30">
        <f t="shared" si="447"/>
        <v>5000</v>
      </c>
      <c r="L3228" s="30">
        <f t="shared" si="448"/>
        <v>5100</v>
      </c>
      <c r="M3228" s="30">
        <f t="shared" si="449"/>
        <v>6200</v>
      </c>
      <c r="N3228" s="33"/>
      <c r="O3228" s="33"/>
      <c r="P3228" s="33"/>
      <c r="Q3228" s="40">
        <v>9</v>
      </c>
    </row>
    <row r="3229" spans="1:17" ht="12" customHeight="1" x14ac:dyDescent="0.35">
      <c r="A3229" s="77" t="s">
        <v>1025</v>
      </c>
      <c r="B3229" s="6">
        <v>6019</v>
      </c>
      <c r="C3229" s="6" t="s">
        <v>1025</v>
      </c>
      <c r="D3229" s="40">
        <v>9</v>
      </c>
      <c r="E3229" s="30">
        <f t="shared" si="441"/>
        <v>1600</v>
      </c>
      <c r="F3229" s="30">
        <f t="shared" si="442"/>
        <v>2200</v>
      </c>
      <c r="G3229" s="30">
        <f t="shared" si="443"/>
        <v>2900</v>
      </c>
      <c r="H3229" s="30">
        <f t="shared" si="444"/>
        <v>3600</v>
      </c>
      <c r="I3229" s="30">
        <f t="shared" si="445"/>
        <v>4050</v>
      </c>
      <c r="J3229" s="30">
        <f t="shared" si="446"/>
        <v>4700</v>
      </c>
      <c r="K3229" s="30">
        <f t="shared" si="447"/>
        <v>5000</v>
      </c>
      <c r="L3229" s="30">
        <f t="shared" si="448"/>
        <v>5100</v>
      </c>
      <c r="M3229" s="30">
        <f t="shared" si="449"/>
        <v>6200</v>
      </c>
      <c r="N3229" s="33"/>
      <c r="O3229" s="33"/>
      <c r="P3229" s="33"/>
      <c r="Q3229" s="40">
        <v>9</v>
      </c>
    </row>
    <row r="3230" spans="1:17" ht="12" customHeight="1" x14ac:dyDescent="0.35">
      <c r="A3230" s="77" t="s">
        <v>1025</v>
      </c>
      <c r="B3230" s="6">
        <v>6020</v>
      </c>
      <c r="C3230" s="6" t="s">
        <v>1025</v>
      </c>
      <c r="D3230" s="40">
        <v>9</v>
      </c>
      <c r="E3230" s="30">
        <f t="shared" si="441"/>
        <v>1600</v>
      </c>
      <c r="F3230" s="30">
        <f t="shared" si="442"/>
        <v>2200</v>
      </c>
      <c r="G3230" s="30">
        <f t="shared" si="443"/>
        <v>2900</v>
      </c>
      <c r="H3230" s="30">
        <f t="shared" si="444"/>
        <v>3600</v>
      </c>
      <c r="I3230" s="30">
        <f t="shared" si="445"/>
        <v>4050</v>
      </c>
      <c r="J3230" s="30">
        <f t="shared" si="446"/>
        <v>4700</v>
      </c>
      <c r="K3230" s="30">
        <f t="shared" si="447"/>
        <v>5000</v>
      </c>
      <c r="L3230" s="30">
        <f t="shared" si="448"/>
        <v>5100</v>
      </c>
      <c r="M3230" s="30">
        <f t="shared" si="449"/>
        <v>6200</v>
      </c>
      <c r="N3230" s="33"/>
      <c r="O3230" s="33"/>
      <c r="P3230" s="33"/>
      <c r="Q3230" s="40">
        <v>9</v>
      </c>
    </row>
    <row r="3231" spans="1:17" ht="12" customHeight="1" x14ac:dyDescent="0.35">
      <c r="A3231" s="77" t="s">
        <v>1025</v>
      </c>
      <c r="B3231" s="6">
        <v>6021</v>
      </c>
      <c r="C3231" s="6" t="s">
        <v>1025</v>
      </c>
      <c r="D3231" s="40">
        <v>9</v>
      </c>
      <c r="E3231" s="30">
        <f t="shared" si="441"/>
        <v>1600</v>
      </c>
      <c r="F3231" s="30">
        <f t="shared" si="442"/>
        <v>2200</v>
      </c>
      <c r="G3231" s="30">
        <f t="shared" si="443"/>
        <v>2900</v>
      </c>
      <c r="H3231" s="30">
        <f t="shared" si="444"/>
        <v>3600</v>
      </c>
      <c r="I3231" s="30">
        <f t="shared" si="445"/>
        <v>4050</v>
      </c>
      <c r="J3231" s="30">
        <f t="shared" si="446"/>
        <v>4700</v>
      </c>
      <c r="K3231" s="30">
        <f t="shared" si="447"/>
        <v>5000</v>
      </c>
      <c r="L3231" s="30">
        <f t="shared" si="448"/>
        <v>5100</v>
      </c>
      <c r="M3231" s="30">
        <f t="shared" si="449"/>
        <v>6200</v>
      </c>
      <c r="N3231" s="33"/>
      <c r="O3231" s="33"/>
      <c r="P3231" s="33"/>
      <c r="Q3231" s="40">
        <v>9</v>
      </c>
    </row>
    <row r="3232" spans="1:17" ht="12" customHeight="1" x14ac:dyDescent="0.35">
      <c r="A3232" s="77" t="s">
        <v>1025</v>
      </c>
      <c r="B3232" s="6">
        <v>6022</v>
      </c>
      <c r="C3232" s="6" t="s">
        <v>1025</v>
      </c>
      <c r="D3232" s="40">
        <v>9</v>
      </c>
      <c r="E3232" s="30">
        <f t="shared" si="441"/>
        <v>1600</v>
      </c>
      <c r="F3232" s="30">
        <f t="shared" si="442"/>
        <v>2200</v>
      </c>
      <c r="G3232" s="30">
        <f t="shared" si="443"/>
        <v>2900</v>
      </c>
      <c r="H3232" s="30">
        <f t="shared" si="444"/>
        <v>3600</v>
      </c>
      <c r="I3232" s="30">
        <f t="shared" si="445"/>
        <v>4050</v>
      </c>
      <c r="J3232" s="30">
        <f t="shared" si="446"/>
        <v>4700</v>
      </c>
      <c r="K3232" s="30">
        <f t="shared" si="447"/>
        <v>5000</v>
      </c>
      <c r="L3232" s="30">
        <f t="shared" si="448"/>
        <v>5100</v>
      </c>
      <c r="M3232" s="30">
        <f t="shared" si="449"/>
        <v>6200</v>
      </c>
      <c r="N3232" s="33"/>
      <c r="O3232" s="33"/>
      <c r="P3232" s="33"/>
      <c r="Q3232" s="40">
        <v>9</v>
      </c>
    </row>
    <row r="3233" spans="1:17" ht="12" customHeight="1" x14ac:dyDescent="0.35">
      <c r="A3233" s="77" t="s">
        <v>1025</v>
      </c>
      <c r="B3233" s="6">
        <v>6023</v>
      </c>
      <c r="C3233" s="6" t="s">
        <v>1025</v>
      </c>
      <c r="D3233" s="40">
        <v>9</v>
      </c>
      <c r="E3233" s="30">
        <f t="shared" si="441"/>
        <v>1600</v>
      </c>
      <c r="F3233" s="30">
        <f t="shared" si="442"/>
        <v>2200</v>
      </c>
      <c r="G3233" s="30">
        <f t="shared" si="443"/>
        <v>2900</v>
      </c>
      <c r="H3233" s="30">
        <f t="shared" si="444"/>
        <v>3600</v>
      </c>
      <c r="I3233" s="30">
        <f t="shared" si="445"/>
        <v>4050</v>
      </c>
      <c r="J3233" s="30">
        <f t="shared" si="446"/>
        <v>4700</v>
      </c>
      <c r="K3233" s="30">
        <f t="shared" si="447"/>
        <v>5000</v>
      </c>
      <c r="L3233" s="30">
        <f t="shared" si="448"/>
        <v>5100</v>
      </c>
      <c r="M3233" s="30">
        <f t="shared" si="449"/>
        <v>6200</v>
      </c>
      <c r="N3233" s="33"/>
      <c r="O3233" s="33"/>
      <c r="P3233" s="33"/>
      <c r="Q3233" s="40">
        <v>9</v>
      </c>
    </row>
    <row r="3234" spans="1:17" ht="12" customHeight="1" x14ac:dyDescent="0.35">
      <c r="A3234" s="77" t="s">
        <v>1025</v>
      </c>
      <c r="B3234" s="6">
        <v>6024</v>
      </c>
      <c r="C3234" s="6" t="s">
        <v>1025</v>
      </c>
      <c r="D3234" s="40">
        <v>9</v>
      </c>
      <c r="E3234" s="30">
        <f t="shared" si="441"/>
        <v>1600</v>
      </c>
      <c r="F3234" s="30">
        <f t="shared" si="442"/>
        <v>2200</v>
      </c>
      <c r="G3234" s="30">
        <f t="shared" si="443"/>
        <v>2900</v>
      </c>
      <c r="H3234" s="30">
        <f t="shared" si="444"/>
        <v>3600</v>
      </c>
      <c r="I3234" s="30">
        <f t="shared" si="445"/>
        <v>4050</v>
      </c>
      <c r="J3234" s="30">
        <f t="shared" si="446"/>
        <v>4700</v>
      </c>
      <c r="K3234" s="30">
        <f t="shared" si="447"/>
        <v>5000</v>
      </c>
      <c r="L3234" s="30">
        <f t="shared" si="448"/>
        <v>5100</v>
      </c>
      <c r="M3234" s="30">
        <f t="shared" si="449"/>
        <v>6200</v>
      </c>
      <c r="N3234" s="42"/>
      <c r="O3234" s="42"/>
      <c r="P3234" s="42"/>
      <c r="Q3234" s="40">
        <v>9</v>
      </c>
    </row>
    <row r="3235" spans="1:17" ht="12" customHeight="1" x14ac:dyDescent="0.35">
      <c r="A3235" s="77" t="s">
        <v>1025</v>
      </c>
      <c r="B3235" s="6">
        <v>6025</v>
      </c>
      <c r="C3235" s="6" t="s">
        <v>1025</v>
      </c>
      <c r="D3235" s="40">
        <v>9</v>
      </c>
      <c r="E3235" s="30">
        <f t="shared" si="441"/>
        <v>1600</v>
      </c>
      <c r="F3235" s="30">
        <f t="shared" si="442"/>
        <v>2200</v>
      </c>
      <c r="G3235" s="30">
        <f t="shared" si="443"/>
        <v>2900</v>
      </c>
      <c r="H3235" s="30">
        <f t="shared" si="444"/>
        <v>3600</v>
      </c>
      <c r="I3235" s="30">
        <f t="shared" si="445"/>
        <v>4050</v>
      </c>
      <c r="J3235" s="30">
        <f t="shared" si="446"/>
        <v>4700</v>
      </c>
      <c r="K3235" s="30">
        <f t="shared" si="447"/>
        <v>5000</v>
      </c>
      <c r="L3235" s="30">
        <f t="shared" si="448"/>
        <v>5100</v>
      </c>
      <c r="M3235" s="30">
        <f t="shared" si="449"/>
        <v>6200</v>
      </c>
      <c r="N3235" s="42"/>
      <c r="O3235" s="42"/>
      <c r="P3235" s="42"/>
      <c r="Q3235" s="40">
        <v>9</v>
      </c>
    </row>
    <row r="3236" spans="1:17" ht="12" customHeight="1" x14ac:dyDescent="0.35">
      <c r="A3236" s="77" t="s">
        <v>1025</v>
      </c>
      <c r="B3236" s="6">
        <v>6026</v>
      </c>
      <c r="C3236" s="6" t="s">
        <v>1025</v>
      </c>
      <c r="D3236" s="40">
        <v>9</v>
      </c>
      <c r="E3236" s="30">
        <f t="shared" si="441"/>
        <v>1600</v>
      </c>
      <c r="F3236" s="30">
        <f t="shared" si="442"/>
        <v>2200</v>
      </c>
      <c r="G3236" s="30">
        <f t="shared" si="443"/>
        <v>2900</v>
      </c>
      <c r="H3236" s="30">
        <f t="shared" si="444"/>
        <v>3600</v>
      </c>
      <c r="I3236" s="30">
        <f t="shared" si="445"/>
        <v>4050</v>
      </c>
      <c r="J3236" s="30">
        <f t="shared" si="446"/>
        <v>4700</v>
      </c>
      <c r="K3236" s="30">
        <f t="shared" si="447"/>
        <v>5000</v>
      </c>
      <c r="L3236" s="30">
        <f t="shared" si="448"/>
        <v>5100</v>
      </c>
      <c r="M3236" s="30">
        <f t="shared" si="449"/>
        <v>6200</v>
      </c>
      <c r="N3236" s="42"/>
      <c r="O3236" s="42"/>
      <c r="P3236" s="42"/>
      <c r="Q3236" s="40">
        <v>9</v>
      </c>
    </row>
    <row r="3237" spans="1:17" ht="12" customHeight="1" x14ac:dyDescent="0.35">
      <c r="A3237" s="77" t="s">
        <v>1025</v>
      </c>
      <c r="B3237" s="6">
        <v>6028</v>
      </c>
      <c r="C3237" s="6" t="s">
        <v>1025</v>
      </c>
      <c r="D3237" s="40">
        <v>9</v>
      </c>
      <c r="E3237" s="30">
        <f t="shared" si="441"/>
        <v>1600</v>
      </c>
      <c r="F3237" s="30">
        <f t="shared" si="442"/>
        <v>2200</v>
      </c>
      <c r="G3237" s="30">
        <f t="shared" si="443"/>
        <v>2900</v>
      </c>
      <c r="H3237" s="30">
        <f t="shared" si="444"/>
        <v>3600</v>
      </c>
      <c r="I3237" s="30">
        <f t="shared" si="445"/>
        <v>4050</v>
      </c>
      <c r="J3237" s="30">
        <f t="shared" si="446"/>
        <v>4700</v>
      </c>
      <c r="K3237" s="30">
        <f t="shared" si="447"/>
        <v>5000</v>
      </c>
      <c r="L3237" s="30">
        <f t="shared" si="448"/>
        <v>5100</v>
      </c>
      <c r="M3237" s="30">
        <f t="shared" si="449"/>
        <v>6200</v>
      </c>
      <c r="N3237" s="42"/>
      <c r="O3237" s="42"/>
      <c r="P3237" s="42"/>
      <c r="Q3237" s="40">
        <v>9</v>
      </c>
    </row>
    <row r="3238" spans="1:17" ht="12" customHeight="1" x14ac:dyDescent="0.35">
      <c r="A3238" s="77" t="s">
        <v>1026</v>
      </c>
      <c r="B3238" s="6">
        <v>6030</v>
      </c>
      <c r="C3238" s="6" t="s">
        <v>1026</v>
      </c>
      <c r="D3238" s="40">
        <v>10</v>
      </c>
      <c r="E3238" s="30">
        <f t="shared" si="441"/>
        <v>1700</v>
      </c>
      <c r="F3238" s="30">
        <f t="shared" si="442"/>
        <v>2300</v>
      </c>
      <c r="G3238" s="30">
        <f t="shared" si="443"/>
        <v>3000</v>
      </c>
      <c r="H3238" s="30">
        <f t="shared" si="444"/>
        <v>3700</v>
      </c>
      <c r="I3238" s="30">
        <f t="shared" si="445"/>
        <v>4150</v>
      </c>
      <c r="J3238" s="30">
        <f t="shared" si="446"/>
        <v>4800</v>
      </c>
      <c r="K3238" s="30">
        <f t="shared" si="447"/>
        <v>5100</v>
      </c>
      <c r="L3238" s="30">
        <f t="shared" si="448"/>
        <v>5200</v>
      </c>
      <c r="M3238" s="30">
        <f t="shared" si="449"/>
        <v>6300</v>
      </c>
      <c r="N3238" s="42"/>
      <c r="O3238" s="42"/>
      <c r="P3238" s="42"/>
      <c r="Q3238" s="40">
        <v>10</v>
      </c>
    </row>
    <row r="3239" spans="1:17" ht="12" customHeight="1" x14ac:dyDescent="0.35">
      <c r="A3239" s="77" t="s">
        <v>1027</v>
      </c>
      <c r="B3239" s="6">
        <v>6035</v>
      </c>
      <c r="C3239" s="6" t="s">
        <v>1027</v>
      </c>
      <c r="D3239" s="40">
        <v>10</v>
      </c>
      <c r="E3239" s="30">
        <f t="shared" si="441"/>
        <v>1700</v>
      </c>
      <c r="F3239" s="30">
        <f t="shared" si="442"/>
        <v>2300</v>
      </c>
      <c r="G3239" s="30">
        <f t="shared" si="443"/>
        <v>3000</v>
      </c>
      <c r="H3239" s="30">
        <f t="shared" si="444"/>
        <v>3700</v>
      </c>
      <c r="I3239" s="30">
        <f t="shared" si="445"/>
        <v>4150</v>
      </c>
      <c r="J3239" s="30">
        <f t="shared" si="446"/>
        <v>4800</v>
      </c>
      <c r="K3239" s="30">
        <f t="shared" si="447"/>
        <v>5100</v>
      </c>
      <c r="L3239" s="30">
        <f t="shared" si="448"/>
        <v>5200</v>
      </c>
      <c r="M3239" s="30">
        <f t="shared" si="449"/>
        <v>6300</v>
      </c>
      <c r="N3239" s="42"/>
      <c r="O3239" s="42"/>
      <c r="P3239" s="42"/>
      <c r="Q3239" s="40">
        <v>10</v>
      </c>
    </row>
    <row r="3240" spans="1:17" ht="12" customHeight="1" x14ac:dyDescent="0.35">
      <c r="A3240" s="77" t="s">
        <v>1028</v>
      </c>
      <c r="B3240" s="6">
        <v>6036</v>
      </c>
      <c r="C3240" s="6" t="s">
        <v>1028</v>
      </c>
      <c r="D3240" s="40">
        <v>10</v>
      </c>
      <c r="E3240" s="30">
        <f t="shared" si="441"/>
        <v>1700</v>
      </c>
      <c r="F3240" s="30">
        <f t="shared" si="442"/>
        <v>2300</v>
      </c>
      <c r="G3240" s="30">
        <f t="shared" si="443"/>
        <v>3000</v>
      </c>
      <c r="H3240" s="30">
        <f t="shared" si="444"/>
        <v>3700</v>
      </c>
      <c r="I3240" s="30">
        <f t="shared" si="445"/>
        <v>4150</v>
      </c>
      <c r="J3240" s="30">
        <f t="shared" si="446"/>
        <v>4800</v>
      </c>
      <c r="K3240" s="30">
        <f t="shared" si="447"/>
        <v>5100</v>
      </c>
      <c r="L3240" s="30">
        <f t="shared" si="448"/>
        <v>5200</v>
      </c>
      <c r="M3240" s="30">
        <f t="shared" si="449"/>
        <v>6300</v>
      </c>
      <c r="N3240" s="42"/>
      <c r="O3240" s="42"/>
      <c r="P3240" s="42"/>
      <c r="Q3240" s="40">
        <v>10</v>
      </c>
    </row>
    <row r="3241" spans="1:17" ht="12" customHeight="1" x14ac:dyDescent="0.35">
      <c r="A3241" s="77" t="s">
        <v>1029</v>
      </c>
      <c r="B3241" s="6">
        <v>6037</v>
      </c>
      <c r="C3241" s="6" t="s">
        <v>1029</v>
      </c>
      <c r="D3241" s="40">
        <v>10</v>
      </c>
      <c r="E3241" s="30">
        <f t="shared" si="441"/>
        <v>1700</v>
      </c>
      <c r="F3241" s="30">
        <f t="shared" si="442"/>
        <v>2300</v>
      </c>
      <c r="G3241" s="30">
        <f t="shared" si="443"/>
        <v>3000</v>
      </c>
      <c r="H3241" s="30">
        <f t="shared" si="444"/>
        <v>3700</v>
      </c>
      <c r="I3241" s="30">
        <f t="shared" si="445"/>
        <v>4150</v>
      </c>
      <c r="J3241" s="30">
        <f t="shared" si="446"/>
        <v>4800</v>
      </c>
      <c r="K3241" s="30">
        <f t="shared" si="447"/>
        <v>5100</v>
      </c>
      <c r="L3241" s="30">
        <f t="shared" si="448"/>
        <v>5200</v>
      </c>
      <c r="M3241" s="30">
        <f t="shared" si="449"/>
        <v>6300</v>
      </c>
      <c r="N3241" s="42"/>
      <c r="O3241" s="42"/>
      <c r="P3241" s="42"/>
      <c r="Q3241" s="40">
        <v>10</v>
      </c>
    </row>
    <row r="3242" spans="1:17" ht="12" customHeight="1" x14ac:dyDescent="0.35">
      <c r="A3242" s="77" t="s">
        <v>1027</v>
      </c>
      <c r="B3242" s="6">
        <v>6038</v>
      </c>
      <c r="C3242" s="6" t="s">
        <v>1027</v>
      </c>
      <c r="D3242" s="40">
        <v>10</v>
      </c>
      <c r="E3242" s="30">
        <f t="shared" si="441"/>
        <v>1700</v>
      </c>
      <c r="F3242" s="30">
        <f t="shared" si="442"/>
        <v>2300</v>
      </c>
      <c r="G3242" s="30">
        <f t="shared" si="443"/>
        <v>3000</v>
      </c>
      <c r="H3242" s="30">
        <f t="shared" si="444"/>
        <v>3700</v>
      </c>
      <c r="I3242" s="30">
        <f t="shared" si="445"/>
        <v>4150</v>
      </c>
      <c r="J3242" s="30">
        <f t="shared" si="446"/>
        <v>4800</v>
      </c>
      <c r="K3242" s="30">
        <f t="shared" si="447"/>
        <v>5100</v>
      </c>
      <c r="L3242" s="30">
        <f t="shared" si="448"/>
        <v>5200</v>
      </c>
      <c r="M3242" s="30">
        <f t="shared" si="449"/>
        <v>6300</v>
      </c>
      <c r="N3242" s="42"/>
      <c r="O3242" s="42"/>
      <c r="P3242" s="42"/>
      <c r="Q3242" s="40">
        <v>10</v>
      </c>
    </row>
    <row r="3243" spans="1:17" ht="12" customHeight="1" x14ac:dyDescent="0.35">
      <c r="A3243" s="77" t="s">
        <v>1026</v>
      </c>
      <c r="B3243" s="6">
        <v>6039</v>
      </c>
      <c r="C3243" s="6" t="s">
        <v>1026</v>
      </c>
      <c r="D3243" s="40">
        <v>10</v>
      </c>
      <c r="E3243" s="30">
        <f t="shared" si="441"/>
        <v>1700</v>
      </c>
      <c r="F3243" s="30">
        <f t="shared" si="442"/>
        <v>2300</v>
      </c>
      <c r="G3243" s="30">
        <f t="shared" si="443"/>
        <v>3000</v>
      </c>
      <c r="H3243" s="30">
        <f t="shared" si="444"/>
        <v>3700</v>
      </c>
      <c r="I3243" s="30">
        <f t="shared" si="445"/>
        <v>4150</v>
      </c>
      <c r="J3243" s="30">
        <f t="shared" si="446"/>
        <v>4800</v>
      </c>
      <c r="K3243" s="30">
        <f t="shared" si="447"/>
        <v>5100</v>
      </c>
      <c r="L3243" s="30">
        <f t="shared" si="448"/>
        <v>5200</v>
      </c>
      <c r="M3243" s="30">
        <f t="shared" si="449"/>
        <v>6300</v>
      </c>
      <c r="N3243" s="42"/>
      <c r="O3243" s="42"/>
      <c r="P3243" s="42"/>
      <c r="Q3243" s="40">
        <v>10</v>
      </c>
    </row>
    <row r="3244" spans="1:17" ht="12" customHeight="1" x14ac:dyDescent="0.35">
      <c r="A3244" s="77" t="s">
        <v>1030</v>
      </c>
      <c r="B3244" s="6">
        <v>6040</v>
      </c>
      <c r="C3244" s="6" t="s">
        <v>1030</v>
      </c>
      <c r="D3244" s="40">
        <v>13</v>
      </c>
      <c r="E3244" s="30">
        <f t="shared" si="441"/>
        <v>2000</v>
      </c>
      <c r="F3244" s="30">
        <f t="shared" si="442"/>
        <v>2600</v>
      </c>
      <c r="G3244" s="30">
        <f t="shared" si="443"/>
        <v>3300</v>
      </c>
      <c r="H3244" s="30">
        <f t="shared" si="444"/>
        <v>4000</v>
      </c>
      <c r="I3244" s="30">
        <f t="shared" si="445"/>
        <v>4450</v>
      </c>
      <c r="J3244" s="30">
        <f t="shared" si="446"/>
        <v>5100</v>
      </c>
      <c r="K3244" s="30">
        <f t="shared" si="447"/>
        <v>5400</v>
      </c>
      <c r="L3244" s="30">
        <f t="shared" si="448"/>
        <v>5500</v>
      </c>
      <c r="M3244" s="30">
        <f t="shared" si="449"/>
        <v>6600</v>
      </c>
      <c r="N3244" s="42"/>
      <c r="O3244" s="42"/>
      <c r="P3244" s="42"/>
      <c r="Q3244" s="40">
        <v>13</v>
      </c>
    </row>
    <row r="3245" spans="1:17" ht="12" customHeight="1" x14ac:dyDescent="0.35">
      <c r="A3245" s="77" t="s">
        <v>1025</v>
      </c>
      <c r="B3245" s="6">
        <v>6043</v>
      </c>
      <c r="C3245" s="6" t="s">
        <v>1025</v>
      </c>
      <c r="D3245" s="40">
        <v>9</v>
      </c>
      <c r="E3245" s="30">
        <f t="shared" si="441"/>
        <v>1600</v>
      </c>
      <c r="F3245" s="30">
        <f t="shared" si="442"/>
        <v>2200</v>
      </c>
      <c r="G3245" s="30">
        <f t="shared" si="443"/>
        <v>2900</v>
      </c>
      <c r="H3245" s="30">
        <f t="shared" si="444"/>
        <v>3600</v>
      </c>
      <c r="I3245" s="30">
        <f t="shared" si="445"/>
        <v>4050</v>
      </c>
      <c r="J3245" s="30">
        <f t="shared" si="446"/>
        <v>4700</v>
      </c>
      <c r="K3245" s="30">
        <f t="shared" si="447"/>
        <v>5000</v>
      </c>
      <c r="L3245" s="30">
        <f t="shared" si="448"/>
        <v>5100</v>
      </c>
      <c r="M3245" s="30">
        <f t="shared" si="449"/>
        <v>6200</v>
      </c>
      <c r="N3245" s="42"/>
      <c r="O3245" s="42"/>
      <c r="P3245" s="42"/>
      <c r="Q3245" s="40">
        <v>9</v>
      </c>
    </row>
    <row r="3246" spans="1:17" ht="12" customHeight="1" x14ac:dyDescent="0.35">
      <c r="A3246" s="77" t="s">
        <v>1025</v>
      </c>
      <c r="B3246" s="6">
        <v>6044</v>
      </c>
      <c r="C3246" s="6" t="s">
        <v>1025</v>
      </c>
      <c r="D3246" s="40">
        <v>9</v>
      </c>
      <c r="E3246" s="30">
        <f t="shared" si="441"/>
        <v>1600</v>
      </c>
      <c r="F3246" s="30">
        <f t="shared" si="442"/>
        <v>2200</v>
      </c>
      <c r="G3246" s="30">
        <f t="shared" si="443"/>
        <v>2900</v>
      </c>
      <c r="H3246" s="30">
        <f t="shared" si="444"/>
        <v>3600</v>
      </c>
      <c r="I3246" s="30">
        <f t="shared" si="445"/>
        <v>4050</v>
      </c>
      <c r="J3246" s="30">
        <f t="shared" si="446"/>
        <v>4700</v>
      </c>
      <c r="K3246" s="30">
        <f t="shared" si="447"/>
        <v>5000</v>
      </c>
      <c r="L3246" s="30">
        <f t="shared" si="448"/>
        <v>5100</v>
      </c>
      <c r="M3246" s="30">
        <f t="shared" si="449"/>
        <v>6200</v>
      </c>
      <c r="N3246" s="42"/>
      <c r="O3246" s="42"/>
      <c r="P3246" s="42"/>
      <c r="Q3246" s="40">
        <v>9</v>
      </c>
    </row>
    <row r="3247" spans="1:17" ht="12" customHeight="1" x14ac:dyDescent="0.35">
      <c r="A3247" s="77" t="s">
        <v>1025</v>
      </c>
      <c r="B3247" s="6">
        <v>6045</v>
      </c>
      <c r="C3247" s="6" t="s">
        <v>1025</v>
      </c>
      <c r="D3247" s="40">
        <v>9</v>
      </c>
      <c r="E3247" s="30">
        <f t="shared" si="441"/>
        <v>1600</v>
      </c>
      <c r="F3247" s="30">
        <f t="shared" si="442"/>
        <v>2200</v>
      </c>
      <c r="G3247" s="30">
        <f t="shared" si="443"/>
        <v>2900</v>
      </c>
      <c r="H3247" s="30">
        <f t="shared" si="444"/>
        <v>3600</v>
      </c>
      <c r="I3247" s="30">
        <f t="shared" si="445"/>
        <v>4050</v>
      </c>
      <c r="J3247" s="30">
        <f t="shared" si="446"/>
        <v>4700</v>
      </c>
      <c r="K3247" s="30">
        <f t="shared" si="447"/>
        <v>5000</v>
      </c>
      <c r="L3247" s="30">
        <f t="shared" si="448"/>
        <v>5100</v>
      </c>
      <c r="M3247" s="30">
        <f t="shared" si="449"/>
        <v>6200</v>
      </c>
      <c r="N3247" s="42"/>
      <c r="O3247" s="42"/>
      <c r="P3247" s="42"/>
      <c r="Q3247" s="40">
        <v>9</v>
      </c>
    </row>
    <row r="3248" spans="1:17" ht="12" customHeight="1" x14ac:dyDescent="0.35">
      <c r="A3248" s="77" t="s">
        <v>1025</v>
      </c>
      <c r="B3248" s="6">
        <v>6046</v>
      </c>
      <c r="C3248" s="6" t="s">
        <v>1025</v>
      </c>
      <c r="D3248" s="40">
        <v>9</v>
      </c>
      <c r="E3248" s="30">
        <f t="shared" si="441"/>
        <v>1600</v>
      </c>
      <c r="F3248" s="30">
        <f t="shared" si="442"/>
        <v>2200</v>
      </c>
      <c r="G3248" s="30">
        <f t="shared" si="443"/>
        <v>2900</v>
      </c>
      <c r="H3248" s="30">
        <f t="shared" si="444"/>
        <v>3600</v>
      </c>
      <c r="I3248" s="30">
        <f t="shared" si="445"/>
        <v>4050</v>
      </c>
      <c r="J3248" s="30">
        <f t="shared" si="446"/>
        <v>4700</v>
      </c>
      <c r="K3248" s="30">
        <f t="shared" si="447"/>
        <v>5000</v>
      </c>
      <c r="L3248" s="30">
        <f t="shared" si="448"/>
        <v>5100</v>
      </c>
      <c r="M3248" s="30">
        <f t="shared" si="449"/>
        <v>6200</v>
      </c>
      <c r="N3248" s="42"/>
      <c r="O3248" s="42"/>
      <c r="P3248" s="42"/>
      <c r="Q3248" s="40">
        <v>9</v>
      </c>
    </row>
    <row r="3249" spans="1:17" ht="12" customHeight="1" x14ac:dyDescent="0.35">
      <c r="A3249" s="77" t="s">
        <v>1025</v>
      </c>
      <c r="B3249" s="6">
        <v>6047</v>
      </c>
      <c r="C3249" s="6" t="s">
        <v>1025</v>
      </c>
      <c r="D3249" s="40">
        <v>9</v>
      </c>
      <c r="E3249" s="30">
        <f t="shared" si="441"/>
        <v>1600</v>
      </c>
      <c r="F3249" s="30">
        <f t="shared" si="442"/>
        <v>2200</v>
      </c>
      <c r="G3249" s="30">
        <f t="shared" si="443"/>
        <v>2900</v>
      </c>
      <c r="H3249" s="30">
        <f t="shared" si="444"/>
        <v>3600</v>
      </c>
      <c r="I3249" s="30">
        <f t="shared" si="445"/>
        <v>4050</v>
      </c>
      <c r="J3249" s="30">
        <f t="shared" si="446"/>
        <v>4700</v>
      </c>
      <c r="K3249" s="30">
        <f t="shared" si="447"/>
        <v>5000</v>
      </c>
      <c r="L3249" s="30">
        <f t="shared" si="448"/>
        <v>5100</v>
      </c>
      <c r="M3249" s="30">
        <f t="shared" si="449"/>
        <v>6200</v>
      </c>
      <c r="N3249" s="42"/>
      <c r="O3249" s="42"/>
      <c r="P3249" s="42"/>
      <c r="Q3249" s="40">
        <v>9</v>
      </c>
    </row>
    <row r="3250" spans="1:17" ht="12" customHeight="1" x14ac:dyDescent="0.35">
      <c r="A3250" s="77" t="s">
        <v>1025</v>
      </c>
      <c r="B3250" s="6">
        <v>6048</v>
      </c>
      <c r="C3250" s="6" t="s">
        <v>1025</v>
      </c>
      <c r="D3250" s="40">
        <v>9</v>
      </c>
      <c r="E3250" s="30">
        <f t="shared" si="441"/>
        <v>1600</v>
      </c>
      <c r="F3250" s="30">
        <f t="shared" si="442"/>
        <v>2200</v>
      </c>
      <c r="G3250" s="30">
        <f t="shared" si="443"/>
        <v>2900</v>
      </c>
      <c r="H3250" s="30">
        <f t="shared" si="444"/>
        <v>3600</v>
      </c>
      <c r="I3250" s="30">
        <f t="shared" si="445"/>
        <v>4050</v>
      </c>
      <c r="J3250" s="30">
        <f t="shared" si="446"/>
        <v>4700</v>
      </c>
      <c r="K3250" s="30">
        <f t="shared" si="447"/>
        <v>5000</v>
      </c>
      <c r="L3250" s="30">
        <f t="shared" si="448"/>
        <v>5100</v>
      </c>
      <c r="M3250" s="30">
        <f t="shared" si="449"/>
        <v>6200</v>
      </c>
      <c r="N3250" s="42"/>
      <c r="O3250" s="42"/>
      <c r="P3250" s="42"/>
      <c r="Q3250" s="40">
        <v>9</v>
      </c>
    </row>
    <row r="3251" spans="1:17" ht="12" customHeight="1" x14ac:dyDescent="0.35">
      <c r="A3251" s="77" t="s">
        <v>1031</v>
      </c>
      <c r="B3251" s="6">
        <v>6050</v>
      </c>
      <c r="C3251" s="6" t="s">
        <v>1031</v>
      </c>
      <c r="D3251" s="40">
        <v>9</v>
      </c>
      <c r="E3251" s="30">
        <f t="shared" si="441"/>
        <v>1600</v>
      </c>
      <c r="F3251" s="30">
        <f t="shared" si="442"/>
        <v>2200</v>
      </c>
      <c r="G3251" s="30">
        <f t="shared" si="443"/>
        <v>2900</v>
      </c>
      <c r="H3251" s="30">
        <f t="shared" si="444"/>
        <v>3600</v>
      </c>
      <c r="I3251" s="30">
        <f t="shared" si="445"/>
        <v>4050</v>
      </c>
      <c r="J3251" s="30">
        <f t="shared" si="446"/>
        <v>4700</v>
      </c>
      <c r="K3251" s="30">
        <f t="shared" si="447"/>
        <v>5000</v>
      </c>
      <c r="L3251" s="30">
        <f t="shared" si="448"/>
        <v>5100</v>
      </c>
      <c r="M3251" s="30">
        <f t="shared" si="449"/>
        <v>6200</v>
      </c>
      <c r="N3251" s="42"/>
      <c r="O3251" s="42"/>
      <c r="P3251" s="42"/>
      <c r="Q3251" s="40">
        <v>9</v>
      </c>
    </row>
    <row r="3252" spans="1:17" ht="12" customHeight="1" x14ac:dyDescent="0.35">
      <c r="A3252" s="77" t="s">
        <v>1031</v>
      </c>
      <c r="B3252" s="6">
        <v>6051</v>
      </c>
      <c r="C3252" s="6" t="s">
        <v>1031</v>
      </c>
      <c r="D3252" s="40">
        <v>12</v>
      </c>
      <c r="E3252" s="30">
        <f t="shared" si="441"/>
        <v>1900</v>
      </c>
      <c r="F3252" s="30">
        <f t="shared" si="442"/>
        <v>2500</v>
      </c>
      <c r="G3252" s="30">
        <f t="shared" si="443"/>
        <v>3200</v>
      </c>
      <c r="H3252" s="30">
        <f t="shared" si="444"/>
        <v>3900</v>
      </c>
      <c r="I3252" s="30">
        <f t="shared" si="445"/>
        <v>4350</v>
      </c>
      <c r="J3252" s="30">
        <f t="shared" si="446"/>
        <v>5000</v>
      </c>
      <c r="K3252" s="30">
        <f t="shared" si="447"/>
        <v>5300</v>
      </c>
      <c r="L3252" s="30">
        <f t="shared" si="448"/>
        <v>5400</v>
      </c>
      <c r="M3252" s="30">
        <f t="shared" si="449"/>
        <v>6500</v>
      </c>
      <c r="N3252" s="42"/>
      <c r="O3252" s="42"/>
      <c r="P3252" s="42"/>
      <c r="Q3252" s="40">
        <v>12</v>
      </c>
    </row>
    <row r="3253" spans="1:17" ht="12" customHeight="1" x14ac:dyDescent="0.35">
      <c r="A3253" s="77" t="s">
        <v>1032</v>
      </c>
      <c r="B3253" s="6">
        <v>6052</v>
      </c>
      <c r="C3253" s="6" t="s">
        <v>1032</v>
      </c>
      <c r="D3253" s="40">
        <v>12</v>
      </c>
      <c r="E3253" s="30">
        <f t="shared" si="441"/>
        <v>1900</v>
      </c>
      <c r="F3253" s="30">
        <f t="shared" si="442"/>
        <v>2500</v>
      </c>
      <c r="G3253" s="30">
        <f t="shared" si="443"/>
        <v>3200</v>
      </c>
      <c r="H3253" s="30">
        <f t="shared" si="444"/>
        <v>3900</v>
      </c>
      <c r="I3253" s="30">
        <f t="shared" si="445"/>
        <v>4350</v>
      </c>
      <c r="J3253" s="30">
        <f t="shared" si="446"/>
        <v>5000</v>
      </c>
      <c r="K3253" s="30">
        <f t="shared" si="447"/>
        <v>5300</v>
      </c>
      <c r="L3253" s="30">
        <f t="shared" si="448"/>
        <v>5400</v>
      </c>
      <c r="M3253" s="30">
        <f t="shared" si="449"/>
        <v>6500</v>
      </c>
      <c r="N3253" s="42"/>
      <c r="O3253" s="42"/>
      <c r="P3253" s="42"/>
      <c r="Q3253" s="40">
        <v>12</v>
      </c>
    </row>
    <row r="3254" spans="1:17" ht="12" customHeight="1" x14ac:dyDescent="0.35">
      <c r="A3254" s="77" t="s">
        <v>1033</v>
      </c>
      <c r="B3254" s="6">
        <v>6055</v>
      </c>
      <c r="C3254" s="6" t="s">
        <v>1033</v>
      </c>
      <c r="D3254" s="40">
        <v>12</v>
      </c>
      <c r="E3254" s="30">
        <f t="shared" si="441"/>
        <v>1900</v>
      </c>
      <c r="F3254" s="30">
        <f t="shared" si="442"/>
        <v>2500</v>
      </c>
      <c r="G3254" s="30">
        <f t="shared" si="443"/>
        <v>3200</v>
      </c>
      <c r="H3254" s="30">
        <f t="shared" si="444"/>
        <v>3900</v>
      </c>
      <c r="I3254" s="30">
        <f t="shared" si="445"/>
        <v>4350</v>
      </c>
      <c r="J3254" s="30">
        <f t="shared" si="446"/>
        <v>5000</v>
      </c>
      <c r="K3254" s="30">
        <f t="shared" si="447"/>
        <v>5300</v>
      </c>
      <c r="L3254" s="30">
        <f t="shared" si="448"/>
        <v>5400</v>
      </c>
      <c r="M3254" s="30">
        <f t="shared" si="449"/>
        <v>6500</v>
      </c>
      <c r="N3254" s="42"/>
      <c r="O3254" s="42"/>
      <c r="P3254" s="42"/>
      <c r="Q3254" s="40">
        <v>12</v>
      </c>
    </row>
    <row r="3255" spans="1:17" ht="12" customHeight="1" x14ac:dyDescent="0.35">
      <c r="A3255" s="77" t="s">
        <v>1034</v>
      </c>
      <c r="B3255" s="6">
        <v>6057</v>
      </c>
      <c r="C3255" s="6" t="s">
        <v>1034</v>
      </c>
      <c r="D3255" s="40">
        <v>14</v>
      </c>
      <c r="E3255" s="30">
        <f t="shared" si="441"/>
        <v>2100</v>
      </c>
      <c r="F3255" s="30">
        <f t="shared" si="442"/>
        <v>3600</v>
      </c>
      <c r="G3255" s="30">
        <f t="shared" si="443"/>
        <v>4800</v>
      </c>
      <c r="H3255" s="30">
        <f t="shared" si="444"/>
        <v>5600</v>
      </c>
      <c r="I3255" s="30">
        <f t="shared" si="445"/>
        <v>6400</v>
      </c>
      <c r="J3255" s="30">
        <f t="shared" si="446"/>
        <v>7200</v>
      </c>
      <c r="K3255" s="30">
        <f t="shared" si="447"/>
        <v>8000</v>
      </c>
      <c r="L3255" s="30">
        <f t="shared" si="448"/>
        <v>8800</v>
      </c>
      <c r="M3255" s="30">
        <f t="shared" si="449"/>
        <v>9600</v>
      </c>
      <c r="N3255" s="42"/>
      <c r="O3255" s="42"/>
      <c r="P3255" s="42"/>
      <c r="Q3255" s="40">
        <v>14</v>
      </c>
    </row>
    <row r="3256" spans="1:17" ht="12" customHeight="1" x14ac:dyDescent="0.35">
      <c r="A3256" s="77" t="s">
        <v>1031</v>
      </c>
      <c r="B3256" s="6">
        <v>6058</v>
      </c>
      <c r="C3256" s="6" t="s">
        <v>1031</v>
      </c>
      <c r="D3256" s="40">
        <v>13</v>
      </c>
      <c r="E3256" s="30">
        <f t="shared" si="441"/>
        <v>2000</v>
      </c>
      <c r="F3256" s="30">
        <f t="shared" si="442"/>
        <v>2600</v>
      </c>
      <c r="G3256" s="30">
        <f t="shared" si="443"/>
        <v>3300</v>
      </c>
      <c r="H3256" s="30">
        <f t="shared" si="444"/>
        <v>4000</v>
      </c>
      <c r="I3256" s="30">
        <f t="shared" si="445"/>
        <v>4450</v>
      </c>
      <c r="J3256" s="30">
        <f t="shared" si="446"/>
        <v>5100</v>
      </c>
      <c r="K3256" s="30">
        <f t="shared" si="447"/>
        <v>5400</v>
      </c>
      <c r="L3256" s="30">
        <f t="shared" si="448"/>
        <v>5500</v>
      </c>
      <c r="M3256" s="30">
        <f t="shared" si="449"/>
        <v>6600</v>
      </c>
      <c r="N3256" s="42"/>
      <c r="O3256" s="42"/>
      <c r="P3256" s="42"/>
      <c r="Q3256" s="40">
        <v>13</v>
      </c>
    </row>
    <row r="3257" spans="1:17" ht="12" customHeight="1" x14ac:dyDescent="0.35">
      <c r="A3257" s="77" t="s">
        <v>1030</v>
      </c>
      <c r="B3257" s="6">
        <v>6059</v>
      </c>
      <c r="C3257" s="6" t="s">
        <v>1030</v>
      </c>
      <c r="D3257" s="40">
        <v>13</v>
      </c>
      <c r="E3257" s="30">
        <f t="shared" si="441"/>
        <v>2000</v>
      </c>
      <c r="F3257" s="30">
        <f t="shared" si="442"/>
        <v>2600</v>
      </c>
      <c r="G3257" s="30">
        <f t="shared" si="443"/>
        <v>3300</v>
      </c>
      <c r="H3257" s="30">
        <f t="shared" si="444"/>
        <v>4000</v>
      </c>
      <c r="I3257" s="30">
        <f t="shared" si="445"/>
        <v>4450</v>
      </c>
      <c r="J3257" s="30">
        <f t="shared" si="446"/>
        <v>5100</v>
      </c>
      <c r="K3257" s="30">
        <f t="shared" si="447"/>
        <v>5400</v>
      </c>
      <c r="L3257" s="30">
        <f t="shared" si="448"/>
        <v>5500</v>
      </c>
      <c r="M3257" s="30">
        <f t="shared" si="449"/>
        <v>6600</v>
      </c>
      <c r="N3257" s="42"/>
      <c r="O3257" s="42"/>
      <c r="P3257" s="42"/>
      <c r="Q3257" s="40">
        <v>13</v>
      </c>
    </row>
    <row r="3258" spans="1:17" ht="12" customHeight="1" x14ac:dyDescent="0.35">
      <c r="A3258" s="77" t="s">
        <v>1035</v>
      </c>
      <c r="B3258" s="6">
        <v>6060</v>
      </c>
      <c r="C3258" s="6" t="s">
        <v>1035</v>
      </c>
      <c r="D3258" s="40">
        <v>12</v>
      </c>
      <c r="E3258" s="30">
        <f t="shared" si="441"/>
        <v>1900</v>
      </c>
      <c r="F3258" s="30">
        <f t="shared" si="442"/>
        <v>2500</v>
      </c>
      <c r="G3258" s="30">
        <f t="shared" si="443"/>
        <v>3200</v>
      </c>
      <c r="H3258" s="30">
        <f t="shared" si="444"/>
        <v>3900</v>
      </c>
      <c r="I3258" s="30">
        <f t="shared" si="445"/>
        <v>4350</v>
      </c>
      <c r="J3258" s="30">
        <f t="shared" si="446"/>
        <v>5000</v>
      </c>
      <c r="K3258" s="30">
        <f t="shared" si="447"/>
        <v>5300</v>
      </c>
      <c r="L3258" s="30">
        <f t="shared" si="448"/>
        <v>5400</v>
      </c>
      <c r="M3258" s="30">
        <f t="shared" si="449"/>
        <v>6500</v>
      </c>
      <c r="N3258" s="42"/>
      <c r="O3258" s="42"/>
      <c r="P3258" s="42"/>
      <c r="Q3258" s="40">
        <v>12</v>
      </c>
    </row>
    <row r="3259" spans="1:17" ht="12" customHeight="1" x14ac:dyDescent="0.35">
      <c r="A3259" s="77" t="s">
        <v>1036</v>
      </c>
      <c r="B3259" s="6">
        <v>6062</v>
      </c>
      <c r="C3259" s="6" t="s">
        <v>1036</v>
      </c>
      <c r="D3259" s="40">
        <v>13</v>
      </c>
      <c r="E3259" s="30">
        <f t="shared" si="441"/>
        <v>2000</v>
      </c>
      <c r="F3259" s="30">
        <f t="shared" si="442"/>
        <v>2600</v>
      </c>
      <c r="G3259" s="30">
        <f t="shared" si="443"/>
        <v>3300</v>
      </c>
      <c r="H3259" s="30">
        <f t="shared" si="444"/>
        <v>4000</v>
      </c>
      <c r="I3259" s="30">
        <f t="shared" si="445"/>
        <v>4450</v>
      </c>
      <c r="J3259" s="30">
        <f t="shared" si="446"/>
        <v>5100</v>
      </c>
      <c r="K3259" s="30">
        <f t="shared" si="447"/>
        <v>5400</v>
      </c>
      <c r="L3259" s="30">
        <f t="shared" si="448"/>
        <v>5500</v>
      </c>
      <c r="M3259" s="30">
        <f t="shared" si="449"/>
        <v>6600</v>
      </c>
      <c r="N3259" s="42"/>
      <c r="O3259" s="42"/>
      <c r="P3259" s="42"/>
      <c r="Q3259" s="40">
        <v>13</v>
      </c>
    </row>
    <row r="3260" spans="1:17" ht="12" customHeight="1" x14ac:dyDescent="0.35">
      <c r="A3260" s="77" t="s">
        <v>1037</v>
      </c>
      <c r="B3260" s="6">
        <v>6063</v>
      </c>
      <c r="C3260" s="6" t="s">
        <v>1037</v>
      </c>
      <c r="D3260" s="40">
        <v>13</v>
      </c>
      <c r="E3260" s="30">
        <f t="shared" si="441"/>
        <v>2000</v>
      </c>
      <c r="F3260" s="30">
        <f t="shared" si="442"/>
        <v>2600</v>
      </c>
      <c r="G3260" s="30">
        <f t="shared" si="443"/>
        <v>3300</v>
      </c>
      <c r="H3260" s="30">
        <f t="shared" si="444"/>
        <v>4000</v>
      </c>
      <c r="I3260" s="30">
        <f t="shared" si="445"/>
        <v>4450</v>
      </c>
      <c r="J3260" s="30">
        <f t="shared" si="446"/>
        <v>5100</v>
      </c>
      <c r="K3260" s="30">
        <f t="shared" si="447"/>
        <v>5400</v>
      </c>
      <c r="L3260" s="30">
        <f t="shared" si="448"/>
        <v>5500</v>
      </c>
      <c r="M3260" s="30">
        <f t="shared" si="449"/>
        <v>6600</v>
      </c>
      <c r="N3260" s="42"/>
      <c r="O3260" s="42"/>
      <c r="P3260" s="42"/>
      <c r="Q3260" s="40">
        <v>13</v>
      </c>
    </row>
    <row r="3261" spans="1:17" ht="12" customHeight="1" x14ac:dyDescent="0.35">
      <c r="A3261" s="77" t="s">
        <v>1038</v>
      </c>
      <c r="B3261" s="6">
        <v>6064</v>
      </c>
      <c r="C3261" s="6" t="s">
        <v>1038</v>
      </c>
      <c r="D3261" s="40">
        <v>13</v>
      </c>
      <c r="E3261" s="30">
        <f t="shared" si="441"/>
        <v>2000</v>
      </c>
      <c r="F3261" s="30">
        <f t="shared" si="442"/>
        <v>2600</v>
      </c>
      <c r="G3261" s="30">
        <f t="shared" si="443"/>
        <v>3300</v>
      </c>
      <c r="H3261" s="30">
        <f t="shared" si="444"/>
        <v>4000</v>
      </c>
      <c r="I3261" s="30">
        <f t="shared" si="445"/>
        <v>4450</v>
      </c>
      <c r="J3261" s="30">
        <f t="shared" si="446"/>
        <v>5100</v>
      </c>
      <c r="K3261" s="30">
        <f t="shared" si="447"/>
        <v>5400</v>
      </c>
      <c r="L3261" s="30">
        <f t="shared" si="448"/>
        <v>5500</v>
      </c>
      <c r="M3261" s="30">
        <f t="shared" si="449"/>
        <v>6600</v>
      </c>
      <c r="N3261" s="42"/>
      <c r="O3261" s="42"/>
      <c r="P3261" s="42"/>
      <c r="Q3261" s="40">
        <v>13</v>
      </c>
    </row>
    <row r="3262" spans="1:17" ht="12" customHeight="1" x14ac:dyDescent="0.35">
      <c r="A3262" s="77" t="s">
        <v>1039</v>
      </c>
      <c r="B3262" s="6">
        <v>6065</v>
      </c>
      <c r="C3262" s="6" t="s">
        <v>1039</v>
      </c>
      <c r="D3262" s="40">
        <v>12</v>
      </c>
      <c r="E3262" s="30">
        <f t="shared" ref="E3262:E3325" si="450">IF(D3262=1,$E$6,IF(D3262=2,$E$7,IF(D3262=3,$E$8,IF(D3262=4,$E$9,IF(D3262=5,$E$10,IF(D3262=6,$E$11,IF(D3262=7,$E$12,IF(D3262=8,$E$13,IF(D3262=9,$E$14,IF(D3262=10,$E$15,IF(D3262=11,$E$16,IF(D3262=12,$E$17,IF(D3262=13,$E$18,IF(D3262=14,$E$19,IF(D3262=15,$E$20,IF(D3262=16,$E$21,IF(D3262=17,$E$22,IF(D3262=18,$E$23,IF(D3262=19,$E$24,IF(D3262=20,$E$25,IF(D3262=21,$E$26)))))))))))))))))))))</f>
        <v>1900</v>
      </c>
      <c r="F3262" s="30">
        <f t="shared" ref="F3262:F3325" si="451">IF(D3262=1,$F$6,IF(D3262=2,$F$7,IF(D3262=3,$F$8,IF(D3262=4,$F$9,IF(D3262=5,$F$10,IF(D3262=6,$F$11,IF(D3262=7,$F$12,IF(D3262=8,$F$13,IF(D3262=9,$F$14,IF(D3262=10,$F$15,IF(D3262=11,$F$16,IF(D3262=12,$F$17,IF(D3262=13,$F$18,IF(D3262=14,$F$19,IF(D3262=15,$F$20,IF(D3262=16,$F$21,IF(D3262=17,$F$22,IF(D3262=18,$F$23,IF(D3262=19,$F$24,IF(D3262=20,$F$25))))))))))))))))))))</f>
        <v>2500</v>
      </c>
      <c r="G3262" s="30">
        <f t="shared" ref="G3262:G3325" si="452">IF(D3262=1,$G$6,IF(D3262=2,$G$7,IF(D3262=3,$G$8,IF(D3262=4,$G$9,IF(D3262=5,$G$10,IF(D3262=6,$G$11,IF(D3262=7,$G$12,IF(D3262=8,$G$13,IF(D3262=9,$G$14,IF(D3262=10,$G$15,IF(D3262=11,$G$16,IF(D3262=12,$G$17,IF(D3262=13,$G$18,IF(D3262=14,$G$19,IF(D3262=15,$G$20,IF(D3262=16,$G$21,IF(D3262=17,$G$22,IF(D3262=18,$G$23,IF(D3262=19,$G$24,IF(D3262=20,$G$25))))))))))))))))))))</f>
        <v>3200</v>
      </c>
      <c r="H3262" s="30">
        <f t="shared" ref="H3262:H3325" si="453">IF(D3262=1,$H$6,IF(D3262=2,$H$7,IF(D3262=3,$H$8,IF(D3262=4,$H$9,IF(D3262=5,$H$10,IF(D3262=6,$H$11,IF(D3262=7,$H$12,IF(D3262=8,$H$13,IF(D3262=9,$H$14,IF(D3262=10,$H$15,IF(D3262=11,$H$16,IF(D3262=12,$H$17,IF(D3262=13,$H$18,IF(D3262=14,$H$19,IF(D3262=15,$H$20,IF(D3262=16,$H$21,IF(D3262=17,$H$22,IF(D3262=18,$H$23,IF(D3262=19,$H$24,IF(D3262=20,$H$25))))))))))))))))))))</f>
        <v>3900</v>
      </c>
      <c r="I3262" s="30">
        <f t="shared" ref="I3262:I3325" si="454">IF(D3262=1,$I$6,IF(D3262=2,$I$7,IF(D3262=3,$I$8,IF(D3262=4,$I$9,IF(D3262=5,$I$10,IF(D3262=6,$I$11,IF(D3262=7,$I$12,IF(D3262=8,$I$13,IF(D3262=9,$I$14,IF(D3262=10,$I$15,IF(D3262=11,$I$16,IF(D3262=12,$I$17,IF(D3262=13,$I$18,IF(D3262=14,$I$19,IF(D3262=15,$I$20,IF(D3262=16,$I$21,IF(D3262=17,$I$22,IF(D3262=18,$I$23,IF(D3262=19,$I$24,IF(D3262=20,$I$25))))))))))))))))))))</f>
        <v>4350</v>
      </c>
      <c r="J3262" s="30">
        <f t="shared" ref="J3262:J3325" si="455">IF(D3262=1,$J$6,IF(D3262=2,$J$7,IF(D3262=3,$J$8,IF(D3262=4,$J$9,IF(D3262=5,$J$10,IF(D3262=6,$J$11,IF(D3262=7,$J$12,IF(D3262=8,$J$13,IF(D3262=9,$J$14,IF(D3262=10,$J$15,IF(D3262=11,$J$16,IF(D3262=12,$J$17,IF(D3262=13,$J$18,IF(D3262=14,$J$19,IF(D3262=15,$J$20,IF(D3262=16,$J$21,IF(D3262=17,$J$22,IF(D3262=18,$J$23,IF(D3262=19,$J$24,IF(D3262=20,$J$25))))))))))))))))))))</f>
        <v>5000</v>
      </c>
      <c r="K3262" s="30">
        <f t="shared" ref="K3262:K3325" si="456">IF(D3262=1,$K$6,IF(D3262=2,$K$7,IF(D3262=3,$K$8,IF(D3262=4,$K$9,IF(D3262=5,$K$10,IF(D3262=6,$K$11,IF(D3262=7,$K$12,IF(D3262=8,$K$13,IF(D3262=9,$K$14,IF(D3262=10,$K$15,IF(D3262=11,$K$16,IF(D3262=12,$K$17,IF(D3262=13,$K$18,IF(D3262=14,$K$19,IF(D3262=15,$K$20,IF(D3262=16,$K$21,IF(D3262=17,$K$22,IF(D3262=18,$K$23,IF(D3262=19,$K$24,IF(D3262=20,$K$25))))))))))))))))))))</f>
        <v>5300</v>
      </c>
      <c r="L3262" s="30">
        <f t="shared" ref="L3262:L3325" si="457">IF(D3262=1,$L$6,IF(D3262=2,$L$7,IF(D3262=3,$L$8,IF(D3262=4,$L$9,IF(D3262=5,$L$10,IF(D3262=6,$L$11,IF(D3262=7,$L$12,IF(D3262=8,$L$13,IF(D3262=9,$L$14,IF(D3262=10,$L$15,IF(D3262=11,$L$16,IF(D3262=12,$L$17,IF(D3262=13,$L$18,IF(D3262=14,$L$19,IF(D3262=15,$L$21,IF(D3262=16,$L$20,IF(D3262=17,$L$22,IF(D3262=18,$L$23,IF(D3262=19,$L$24,IF(D3262=20,$L$25))))))))))))))))))))</f>
        <v>5400</v>
      </c>
      <c r="M3262" s="30">
        <f t="shared" ref="M3262:M3325" si="458">IF(D3262=1,$M$6,IF(D3262=2,$M$7,IF(D3262=3,$M$8,IF(D3262=4,$M$9,IF(D3262=5,$M$10,IF(D3262=6,$M$11,IF(D3262=7,$M$12,IF(D3262=8,$M$13,IF(D3262=9,$M$14,IF(D3262=10,$M$15,IF(D3262=11,$M$16,IF(D3262=12,$M$17,IF(D3262=13,$M$18,IF(D3262=14,$M$19,IF(D3262=15,$M$20,IF(D3262=16,$M$21,IF(D3262=17,$M$22,IF(D3262=18,$M$23,IF(D3262=19,$M$24,IF(D3262=20,$M$25))))))))))))))))))))</f>
        <v>6500</v>
      </c>
      <c r="N3262" s="42"/>
      <c r="O3262" s="42"/>
      <c r="P3262" s="42"/>
      <c r="Q3262" s="40">
        <v>12</v>
      </c>
    </row>
    <row r="3263" spans="1:17" ht="12" customHeight="1" x14ac:dyDescent="0.35">
      <c r="A3263" s="77" t="s">
        <v>1039</v>
      </c>
      <c r="B3263" s="6">
        <v>6067</v>
      </c>
      <c r="C3263" s="6" t="s">
        <v>1039</v>
      </c>
      <c r="D3263" s="40">
        <v>12</v>
      </c>
      <c r="E3263" s="30">
        <f t="shared" si="450"/>
        <v>1900</v>
      </c>
      <c r="F3263" s="30">
        <f t="shared" si="451"/>
        <v>2500</v>
      </c>
      <c r="G3263" s="30">
        <f t="shared" si="452"/>
        <v>3200</v>
      </c>
      <c r="H3263" s="30">
        <f t="shared" si="453"/>
        <v>3900</v>
      </c>
      <c r="I3263" s="30">
        <f t="shared" si="454"/>
        <v>4350</v>
      </c>
      <c r="J3263" s="30">
        <f t="shared" si="455"/>
        <v>5000</v>
      </c>
      <c r="K3263" s="30">
        <f t="shared" si="456"/>
        <v>5300</v>
      </c>
      <c r="L3263" s="30">
        <f t="shared" si="457"/>
        <v>5400</v>
      </c>
      <c r="M3263" s="30">
        <f t="shared" si="458"/>
        <v>6500</v>
      </c>
      <c r="N3263" s="42"/>
      <c r="O3263" s="42"/>
      <c r="P3263" s="42"/>
      <c r="Q3263" s="40">
        <v>12</v>
      </c>
    </row>
    <row r="3264" spans="1:17" ht="12" customHeight="1" x14ac:dyDescent="0.35">
      <c r="A3264" s="77" t="s">
        <v>1040</v>
      </c>
      <c r="B3264" s="6">
        <v>6068</v>
      </c>
      <c r="C3264" s="6" t="s">
        <v>1040</v>
      </c>
      <c r="D3264" s="40">
        <v>11</v>
      </c>
      <c r="E3264" s="30">
        <f t="shared" si="450"/>
        <v>1800</v>
      </c>
      <c r="F3264" s="30">
        <f t="shared" si="451"/>
        <v>2400</v>
      </c>
      <c r="G3264" s="30">
        <f t="shared" si="452"/>
        <v>3100</v>
      </c>
      <c r="H3264" s="30">
        <f t="shared" si="453"/>
        <v>3800</v>
      </c>
      <c r="I3264" s="30">
        <f t="shared" si="454"/>
        <v>4250</v>
      </c>
      <c r="J3264" s="30">
        <f t="shared" si="455"/>
        <v>4900</v>
      </c>
      <c r="K3264" s="30">
        <f t="shared" si="456"/>
        <v>5200</v>
      </c>
      <c r="L3264" s="30">
        <f t="shared" si="457"/>
        <v>5300</v>
      </c>
      <c r="M3264" s="30">
        <f t="shared" si="458"/>
        <v>6400</v>
      </c>
      <c r="N3264" s="42"/>
      <c r="O3264" s="42"/>
      <c r="P3264" s="42"/>
      <c r="Q3264" s="40">
        <v>11</v>
      </c>
    </row>
    <row r="3265" spans="1:17" ht="12" customHeight="1" x14ac:dyDescent="0.35">
      <c r="A3265" s="77" t="s">
        <v>1035</v>
      </c>
      <c r="B3265" s="6">
        <v>6069</v>
      </c>
      <c r="C3265" s="6" t="s">
        <v>1035</v>
      </c>
      <c r="D3265" s="40">
        <v>11</v>
      </c>
      <c r="E3265" s="30">
        <f t="shared" si="450"/>
        <v>1800</v>
      </c>
      <c r="F3265" s="30">
        <f t="shared" si="451"/>
        <v>2400</v>
      </c>
      <c r="G3265" s="30">
        <f t="shared" si="452"/>
        <v>3100</v>
      </c>
      <c r="H3265" s="30">
        <f t="shared" si="453"/>
        <v>3800</v>
      </c>
      <c r="I3265" s="30">
        <f t="shared" si="454"/>
        <v>4250</v>
      </c>
      <c r="J3265" s="30">
        <f t="shared" si="455"/>
        <v>4900</v>
      </c>
      <c r="K3265" s="30">
        <f t="shared" si="456"/>
        <v>5200</v>
      </c>
      <c r="L3265" s="30">
        <f t="shared" si="457"/>
        <v>5300</v>
      </c>
      <c r="M3265" s="30">
        <f t="shared" si="458"/>
        <v>6400</v>
      </c>
      <c r="N3265" s="42"/>
      <c r="O3265" s="42"/>
      <c r="P3265" s="42"/>
      <c r="Q3265" s="40">
        <v>11</v>
      </c>
    </row>
    <row r="3266" spans="1:17" ht="12" customHeight="1" x14ac:dyDescent="0.35">
      <c r="A3266" s="77" t="s">
        <v>1041</v>
      </c>
      <c r="B3266" s="6">
        <v>6070</v>
      </c>
      <c r="C3266" s="6" t="s">
        <v>1041</v>
      </c>
      <c r="D3266" s="40">
        <v>12</v>
      </c>
      <c r="E3266" s="30">
        <f t="shared" si="450"/>
        <v>1900</v>
      </c>
      <c r="F3266" s="30">
        <f t="shared" si="451"/>
        <v>2500</v>
      </c>
      <c r="G3266" s="30">
        <f t="shared" si="452"/>
        <v>3200</v>
      </c>
      <c r="H3266" s="30">
        <f t="shared" si="453"/>
        <v>3900</v>
      </c>
      <c r="I3266" s="30">
        <f t="shared" si="454"/>
        <v>4350</v>
      </c>
      <c r="J3266" s="30">
        <f t="shared" si="455"/>
        <v>5000</v>
      </c>
      <c r="K3266" s="30">
        <f t="shared" si="456"/>
        <v>5300</v>
      </c>
      <c r="L3266" s="30">
        <f t="shared" si="457"/>
        <v>5400</v>
      </c>
      <c r="M3266" s="30">
        <f t="shared" si="458"/>
        <v>6500</v>
      </c>
      <c r="N3266" s="42"/>
      <c r="O3266" s="42"/>
      <c r="P3266" s="42"/>
      <c r="Q3266" s="40">
        <v>12</v>
      </c>
    </row>
    <row r="3267" spans="1:17" ht="12" customHeight="1" x14ac:dyDescent="0.35">
      <c r="A3267" s="77" t="s">
        <v>1042</v>
      </c>
      <c r="B3267" s="6">
        <v>6076</v>
      </c>
      <c r="C3267" s="6" t="s">
        <v>1042</v>
      </c>
      <c r="D3267" s="40">
        <v>13</v>
      </c>
      <c r="E3267" s="30">
        <f t="shared" si="450"/>
        <v>2000</v>
      </c>
      <c r="F3267" s="30">
        <f t="shared" si="451"/>
        <v>2600</v>
      </c>
      <c r="G3267" s="30">
        <f t="shared" si="452"/>
        <v>3300</v>
      </c>
      <c r="H3267" s="30">
        <f t="shared" si="453"/>
        <v>4000</v>
      </c>
      <c r="I3267" s="30">
        <f t="shared" si="454"/>
        <v>4450</v>
      </c>
      <c r="J3267" s="30">
        <f t="shared" si="455"/>
        <v>5100</v>
      </c>
      <c r="K3267" s="30">
        <f t="shared" si="456"/>
        <v>5400</v>
      </c>
      <c r="L3267" s="30">
        <f t="shared" si="457"/>
        <v>5500</v>
      </c>
      <c r="M3267" s="30">
        <f t="shared" si="458"/>
        <v>6600</v>
      </c>
      <c r="N3267" s="42"/>
      <c r="O3267" s="42"/>
      <c r="P3267" s="42"/>
      <c r="Q3267" s="40">
        <v>13</v>
      </c>
    </row>
    <row r="3268" spans="1:17" ht="12" customHeight="1" x14ac:dyDescent="0.35">
      <c r="A3268" s="77" t="s">
        <v>1043</v>
      </c>
      <c r="B3268" s="6">
        <v>6080</v>
      </c>
      <c r="C3268" s="6" t="s">
        <v>1043</v>
      </c>
      <c r="D3268" s="40">
        <v>12</v>
      </c>
      <c r="E3268" s="30">
        <f t="shared" si="450"/>
        <v>1900</v>
      </c>
      <c r="F3268" s="30">
        <f t="shared" si="451"/>
        <v>2500</v>
      </c>
      <c r="G3268" s="30">
        <f t="shared" si="452"/>
        <v>3200</v>
      </c>
      <c r="H3268" s="30">
        <f t="shared" si="453"/>
        <v>3900</v>
      </c>
      <c r="I3268" s="30">
        <f t="shared" si="454"/>
        <v>4350</v>
      </c>
      <c r="J3268" s="30">
        <f t="shared" si="455"/>
        <v>5000</v>
      </c>
      <c r="K3268" s="30">
        <f t="shared" si="456"/>
        <v>5300</v>
      </c>
      <c r="L3268" s="30">
        <f t="shared" si="457"/>
        <v>5400</v>
      </c>
      <c r="M3268" s="30">
        <f t="shared" si="458"/>
        <v>6500</v>
      </c>
      <c r="N3268" s="42"/>
      <c r="O3268" s="42"/>
      <c r="P3268" s="42"/>
      <c r="Q3268" s="40">
        <v>12</v>
      </c>
    </row>
    <row r="3269" spans="1:17" ht="12" customHeight="1" x14ac:dyDescent="0.35">
      <c r="A3269" s="77" t="s">
        <v>1044</v>
      </c>
      <c r="B3269" s="6">
        <v>6082</v>
      </c>
      <c r="C3269" s="6" t="s">
        <v>1044</v>
      </c>
      <c r="D3269" s="40">
        <v>13</v>
      </c>
      <c r="E3269" s="30">
        <f t="shared" si="450"/>
        <v>2000</v>
      </c>
      <c r="F3269" s="30">
        <f t="shared" si="451"/>
        <v>2600</v>
      </c>
      <c r="G3269" s="30">
        <f t="shared" si="452"/>
        <v>3300</v>
      </c>
      <c r="H3269" s="30">
        <f t="shared" si="453"/>
        <v>4000</v>
      </c>
      <c r="I3269" s="30">
        <f t="shared" si="454"/>
        <v>4450</v>
      </c>
      <c r="J3269" s="30">
        <f t="shared" si="455"/>
        <v>5100</v>
      </c>
      <c r="K3269" s="30">
        <f t="shared" si="456"/>
        <v>5400</v>
      </c>
      <c r="L3269" s="30">
        <f t="shared" si="457"/>
        <v>5500</v>
      </c>
      <c r="M3269" s="30">
        <f t="shared" si="458"/>
        <v>6600</v>
      </c>
      <c r="N3269" s="42"/>
      <c r="O3269" s="42"/>
      <c r="P3269" s="42"/>
      <c r="Q3269" s="40">
        <v>13</v>
      </c>
    </row>
    <row r="3270" spans="1:17" ht="12" customHeight="1" x14ac:dyDescent="0.35">
      <c r="A3270" s="77" t="s">
        <v>1045</v>
      </c>
      <c r="B3270" s="6">
        <v>6083</v>
      </c>
      <c r="C3270" s="6" t="s">
        <v>1045</v>
      </c>
      <c r="D3270" s="40">
        <v>13</v>
      </c>
      <c r="E3270" s="30">
        <f t="shared" si="450"/>
        <v>2000</v>
      </c>
      <c r="F3270" s="30">
        <f t="shared" si="451"/>
        <v>2600</v>
      </c>
      <c r="G3270" s="30">
        <f t="shared" si="452"/>
        <v>3300</v>
      </c>
      <c r="H3270" s="30">
        <f t="shared" si="453"/>
        <v>4000</v>
      </c>
      <c r="I3270" s="30">
        <f t="shared" si="454"/>
        <v>4450</v>
      </c>
      <c r="J3270" s="30">
        <f t="shared" si="455"/>
        <v>5100</v>
      </c>
      <c r="K3270" s="30">
        <f t="shared" si="456"/>
        <v>5400</v>
      </c>
      <c r="L3270" s="30">
        <f t="shared" si="457"/>
        <v>5500</v>
      </c>
      <c r="M3270" s="30">
        <f t="shared" si="458"/>
        <v>6600</v>
      </c>
      <c r="N3270" s="42"/>
      <c r="O3270" s="42"/>
      <c r="P3270" s="42"/>
      <c r="Q3270" s="40">
        <v>13</v>
      </c>
    </row>
    <row r="3271" spans="1:17" ht="12" customHeight="1" x14ac:dyDescent="0.35">
      <c r="A3271" s="77" t="s">
        <v>1046</v>
      </c>
      <c r="B3271" s="6">
        <v>6084</v>
      </c>
      <c r="C3271" s="6" t="s">
        <v>1046</v>
      </c>
      <c r="D3271" s="40">
        <v>12</v>
      </c>
      <c r="E3271" s="30">
        <f t="shared" si="450"/>
        <v>1900</v>
      </c>
      <c r="F3271" s="30">
        <f t="shared" si="451"/>
        <v>2500</v>
      </c>
      <c r="G3271" s="30">
        <f t="shared" si="452"/>
        <v>3200</v>
      </c>
      <c r="H3271" s="30">
        <f t="shared" si="453"/>
        <v>3900</v>
      </c>
      <c r="I3271" s="30">
        <f t="shared" si="454"/>
        <v>4350</v>
      </c>
      <c r="J3271" s="30">
        <f t="shared" si="455"/>
        <v>5000</v>
      </c>
      <c r="K3271" s="30">
        <f t="shared" si="456"/>
        <v>5300</v>
      </c>
      <c r="L3271" s="30">
        <f t="shared" si="457"/>
        <v>5400</v>
      </c>
      <c r="M3271" s="30">
        <f t="shared" si="458"/>
        <v>6500</v>
      </c>
      <c r="N3271" s="42"/>
      <c r="O3271" s="42"/>
      <c r="P3271" s="42"/>
      <c r="Q3271" s="40">
        <v>12</v>
      </c>
    </row>
    <row r="3272" spans="1:17" ht="12" customHeight="1" x14ac:dyDescent="0.35">
      <c r="A3272" s="77" t="s">
        <v>1046</v>
      </c>
      <c r="B3272" s="6">
        <v>6085</v>
      </c>
      <c r="C3272" s="6" t="s">
        <v>1046</v>
      </c>
      <c r="D3272" s="40">
        <v>12</v>
      </c>
      <c r="E3272" s="30">
        <f t="shared" si="450"/>
        <v>1900</v>
      </c>
      <c r="F3272" s="30">
        <f t="shared" si="451"/>
        <v>2500</v>
      </c>
      <c r="G3272" s="30">
        <f t="shared" si="452"/>
        <v>3200</v>
      </c>
      <c r="H3272" s="30">
        <f t="shared" si="453"/>
        <v>3900</v>
      </c>
      <c r="I3272" s="30">
        <f t="shared" si="454"/>
        <v>4350</v>
      </c>
      <c r="J3272" s="30">
        <f t="shared" si="455"/>
        <v>5000</v>
      </c>
      <c r="K3272" s="30">
        <f t="shared" si="456"/>
        <v>5300</v>
      </c>
      <c r="L3272" s="30">
        <f t="shared" si="457"/>
        <v>5400</v>
      </c>
      <c r="M3272" s="30">
        <f t="shared" si="458"/>
        <v>6500</v>
      </c>
      <c r="N3272" s="42"/>
      <c r="O3272" s="42"/>
      <c r="P3272" s="42"/>
      <c r="Q3272" s="40">
        <v>12</v>
      </c>
    </row>
    <row r="3273" spans="1:17" ht="12" customHeight="1" x14ac:dyDescent="0.35">
      <c r="A3273" s="77" t="s">
        <v>1047</v>
      </c>
      <c r="B3273" s="6">
        <v>6087</v>
      </c>
      <c r="C3273" s="6" t="s">
        <v>1047</v>
      </c>
      <c r="D3273" s="40">
        <v>15</v>
      </c>
      <c r="E3273" s="30">
        <f t="shared" si="450"/>
        <v>2200</v>
      </c>
      <c r="F3273" s="30">
        <f t="shared" si="451"/>
        <v>3700</v>
      </c>
      <c r="G3273" s="30">
        <f t="shared" si="452"/>
        <v>4900</v>
      </c>
      <c r="H3273" s="30">
        <f t="shared" si="453"/>
        <v>5900</v>
      </c>
      <c r="I3273" s="30">
        <f t="shared" si="454"/>
        <v>6900</v>
      </c>
      <c r="J3273" s="30">
        <f t="shared" si="455"/>
        <v>7900</v>
      </c>
      <c r="K3273" s="30">
        <f t="shared" si="456"/>
        <v>8900</v>
      </c>
      <c r="L3273" s="30">
        <f t="shared" si="457"/>
        <v>10100</v>
      </c>
      <c r="M3273" s="30">
        <f t="shared" si="458"/>
        <v>10900</v>
      </c>
      <c r="N3273" s="42"/>
      <c r="O3273" s="42"/>
      <c r="P3273" s="42"/>
      <c r="Q3273" s="40">
        <v>15</v>
      </c>
    </row>
    <row r="3274" spans="1:17" ht="12" customHeight="1" x14ac:dyDescent="0.35">
      <c r="A3274" s="77" t="s">
        <v>1048</v>
      </c>
      <c r="B3274" s="6">
        <v>6089</v>
      </c>
      <c r="C3274" s="6" t="s">
        <v>1048</v>
      </c>
      <c r="D3274" s="40">
        <v>15</v>
      </c>
      <c r="E3274" s="30">
        <f t="shared" si="450"/>
        <v>2200</v>
      </c>
      <c r="F3274" s="30">
        <f t="shared" si="451"/>
        <v>3700</v>
      </c>
      <c r="G3274" s="30">
        <f t="shared" si="452"/>
        <v>4900</v>
      </c>
      <c r="H3274" s="30">
        <f t="shared" si="453"/>
        <v>5900</v>
      </c>
      <c r="I3274" s="30">
        <f t="shared" si="454"/>
        <v>6900</v>
      </c>
      <c r="J3274" s="30">
        <f t="shared" si="455"/>
        <v>7900</v>
      </c>
      <c r="K3274" s="30">
        <f t="shared" si="456"/>
        <v>8900</v>
      </c>
      <c r="L3274" s="30">
        <f t="shared" si="457"/>
        <v>10100</v>
      </c>
      <c r="M3274" s="30">
        <f t="shared" si="458"/>
        <v>10900</v>
      </c>
      <c r="N3274" s="42"/>
      <c r="O3274" s="42"/>
      <c r="P3274" s="42"/>
      <c r="Q3274" s="40">
        <v>15</v>
      </c>
    </row>
    <row r="3275" spans="1:17" ht="12" customHeight="1" x14ac:dyDescent="0.35">
      <c r="A3275" s="77" t="s">
        <v>1049</v>
      </c>
      <c r="B3275" s="6">
        <v>6090</v>
      </c>
      <c r="C3275" s="6" t="s">
        <v>1049</v>
      </c>
      <c r="D3275" s="40">
        <v>12</v>
      </c>
      <c r="E3275" s="30">
        <f t="shared" si="450"/>
        <v>1900</v>
      </c>
      <c r="F3275" s="30">
        <f t="shared" si="451"/>
        <v>2500</v>
      </c>
      <c r="G3275" s="30">
        <f t="shared" si="452"/>
        <v>3200</v>
      </c>
      <c r="H3275" s="30">
        <f t="shared" si="453"/>
        <v>3900</v>
      </c>
      <c r="I3275" s="30">
        <f t="shared" si="454"/>
        <v>4350</v>
      </c>
      <c r="J3275" s="30">
        <f t="shared" si="455"/>
        <v>5000</v>
      </c>
      <c r="K3275" s="30">
        <f t="shared" si="456"/>
        <v>5300</v>
      </c>
      <c r="L3275" s="30">
        <f t="shared" si="457"/>
        <v>5400</v>
      </c>
      <c r="M3275" s="30">
        <f t="shared" si="458"/>
        <v>6500</v>
      </c>
      <c r="N3275" s="42"/>
      <c r="O3275" s="42"/>
      <c r="P3275" s="42"/>
      <c r="Q3275" s="40">
        <v>12</v>
      </c>
    </row>
    <row r="3276" spans="1:17" ht="12" customHeight="1" x14ac:dyDescent="0.35">
      <c r="A3276" s="77" t="s">
        <v>1049</v>
      </c>
      <c r="B3276" s="6">
        <v>6091</v>
      </c>
      <c r="C3276" s="6" t="s">
        <v>1049</v>
      </c>
      <c r="D3276" s="40">
        <v>12</v>
      </c>
      <c r="E3276" s="30">
        <f t="shared" si="450"/>
        <v>1900</v>
      </c>
      <c r="F3276" s="30">
        <f t="shared" si="451"/>
        <v>2500</v>
      </c>
      <c r="G3276" s="30">
        <f t="shared" si="452"/>
        <v>3200</v>
      </c>
      <c r="H3276" s="30">
        <f t="shared" si="453"/>
        <v>3900</v>
      </c>
      <c r="I3276" s="30">
        <f t="shared" si="454"/>
        <v>4350</v>
      </c>
      <c r="J3276" s="30">
        <f t="shared" si="455"/>
        <v>5000</v>
      </c>
      <c r="K3276" s="30">
        <f t="shared" si="456"/>
        <v>5300</v>
      </c>
      <c r="L3276" s="30">
        <f t="shared" si="457"/>
        <v>5400</v>
      </c>
      <c r="M3276" s="30">
        <f t="shared" si="458"/>
        <v>6500</v>
      </c>
      <c r="N3276" s="42"/>
      <c r="O3276" s="42"/>
      <c r="P3276" s="42"/>
      <c r="Q3276" s="40">
        <v>12</v>
      </c>
    </row>
    <row r="3277" spans="1:17" ht="12" customHeight="1" x14ac:dyDescent="0.35">
      <c r="A3277" s="77" t="s">
        <v>1049</v>
      </c>
      <c r="B3277" s="6">
        <v>6092</v>
      </c>
      <c r="C3277" s="6" t="s">
        <v>1049</v>
      </c>
      <c r="D3277" s="40">
        <v>12</v>
      </c>
      <c r="E3277" s="30">
        <f t="shared" si="450"/>
        <v>1900</v>
      </c>
      <c r="F3277" s="30">
        <f t="shared" si="451"/>
        <v>2500</v>
      </c>
      <c r="G3277" s="30">
        <f t="shared" si="452"/>
        <v>3200</v>
      </c>
      <c r="H3277" s="30">
        <f t="shared" si="453"/>
        <v>3900</v>
      </c>
      <c r="I3277" s="30">
        <f t="shared" si="454"/>
        <v>4350</v>
      </c>
      <c r="J3277" s="30">
        <f t="shared" si="455"/>
        <v>5000</v>
      </c>
      <c r="K3277" s="30">
        <f t="shared" si="456"/>
        <v>5300</v>
      </c>
      <c r="L3277" s="30">
        <f t="shared" si="457"/>
        <v>5400</v>
      </c>
      <c r="M3277" s="30">
        <f t="shared" si="458"/>
        <v>6500</v>
      </c>
      <c r="N3277" s="42"/>
      <c r="O3277" s="42"/>
      <c r="P3277" s="42"/>
      <c r="Q3277" s="40">
        <v>12</v>
      </c>
    </row>
    <row r="3278" spans="1:17" ht="12" customHeight="1" x14ac:dyDescent="0.35">
      <c r="A3278" s="77" t="s">
        <v>1050</v>
      </c>
      <c r="B3278" s="6">
        <v>6094</v>
      </c>
      <c r="C3278" s="6" t="s">
        <v>1050</v>
      </c>
      <c r="D3278" s="40">
        <v>13</v>
      </c>
      <c r="E3278" s="30">
        <f t="shared" si="450"/>
        <v>2000</v>
      </c>
      <c r="F3278" s="30">
        <f t="shared" si="451"/>
        <v>2600</v>
      </c>
      <c r="G3278" s="30">
        <f t="shared" si="452"/>
        <v>3300</v>
      </c>
      <c r="H3278" s="30">
        <f t="shared" si="453"/>
        <v>4000</v>
      </c>
      <c r="I3278" s="30">
        <f t="shared" si="454"/>
        <v>4450</v>
      </c>
      <c r="J3278" s="30">
        <f t="shared" si="455"/>
        <v>5100</v>
      </c>
      <c r="K3278" s="30">
        <f t="shared" si="456"/>
        <v>5400</v>
      </c>
      <c r="L3278" s="30">
        <f t="shared" si="457"/>
        <v>5500</v>
      </c>
      <c r="M3278" s="30">
        <f t="shared" si="458"/>
        <v>6600</v>
      </c>
      <c r="N3278" s="42"/>
      <c r="O3278" s="42"/>
      <c r="P3278" s="42"/>
      <c r="Q3278" s="40">
        <v>13</v>
      </c>
    </row>
    <row r="3279" spans="1:17" ht="12" customHeight="1" x14ac:dyDescent="0.35">
      <c r="A3279" s="77" t="s">
        <v>1051</v>
      </c>
      <c r="B3279" s="6">
        <v>6095</v>
      </c>
      <c r="C3279" s="6" t="s">
        <v>1051</v>
      </c>
      <c r="D3279" s="40">
        <v>13</v>
      </c>
      <c r="E3279" s="30">
        <f t="shared" si="450"/>
        <v>2000</v>
      </c>
      <c r="F3279" s="30">
        <f t="shared" si="451"/>
        <v>2600</v>
      </c>
      <c r="G3279" s="30">
        <f t="shared" si="452"/>
        <v>3300</v>
      </c>
      <c r="H3279" s="30">
        <f t="shared" si="453"/>
        <v>4000</v>
      </c>
      <c r="I3279" s="30">
        <f t="shared" si="454"/>
        <v>4450</v>
      </c>
      <c r="J3279" s="30">
        <f t="shared" si="455"/>
        <v>5100</v>
      </c>
      <c r="K3279" s="30">
        <f t="shared" si="456"/>
        <v>5400</v>
      </c>
      <c r="L3279" s="30">
        <f t="shared" si="457"/>
        <v>5500</v>
      </c>
      <c r="M3279" s="30">
        <f t="shared" si="458"/>
        <v>6600</v>
      </c>
      <c r="N3279" s="42"/>
      <c r="O3279" s="42"/>
      <c r="P3279" s="42"/>
      <c r="Q3279" s="40">
        <v>13</v>
      </c>
    </row>
    <row r="3280" spans="1:17" ht="12" customHeight="1" x14ac:dyDescent="0.35">
      <c r="A3280" s="77" t="s">
        <v>1052</v>
      </c>
      <c r="B3280" s="6">
        <v>6096</v>
      </c>
      <c r="C3280" s="6" t="s">
        <v>1052</v>
      </c>
      <c r="D3280" s="40">
        <v>15</v>
      </c>
      <c r="E3280" s="30">
        <f t="shared" si="450"/>
        <v>2200</v>
      </c>
      <c r="F3280" s="30">
        <f t="shared" si="451"/>
        <v>3700</v>
      </c>
      <c r="G3280" s="30">
        <f t="shared" si="452"/>
        <v>4900</v>
      </c>
      <c r="H3280" s="30">
        <f t="shared" si="453"/>
        <v>5900</v>
      </c>
      <c r="I3280" s="30">
        <f t="shared" si="454"/>
        <v>6900</v>
      </c>
      <c r="J3280" s="30">
        <f t="shared" si="455"/>
        <v>7900</v>
      </c>
      <c r="K3280" s="30">
        <f t="shared" si="456"/>
        <v>8900</v>
      </c>
      <c r="L3280" s="30">
        <f t="shared" si="457"/>
        <v>10100</v>
      </c>
      <c r="M3280" s="30">
        <f t="shared" si="458"/>
        <v>10900</v>
      </c>
      <c r="N3280" s="42"/>
      <c r="O3280" s="42"/>
      <c r="P3280" s="42"/>
      <c r="Q3280" s="40">
        <v>15</v>
      </c>
    </row>
    <row r="3281" spans="1:17" ht="12" customHeight="1" x14ac:dyDescent="0.35">
      <c r="A3281" s="77" t="s">
        <v>1053</v>
      </c>
      <c r="B3281" s="6">
        <v>6098</v>
      </c>
      <c r="C3281" s="6" t="s">
        <v>1053</v>
      </c>
      <c r="D3281" s="40">
        <v>14</v>
      </c>
      <c r="E3281" s="30">
        <f t="shared" si="450"/>
        <v>2100</v>
      </c>
      <c r="F3281" s="30">
        <f t="shared" si="451"/>
        <v>3600</v>
      </c>
      <c r="G3281" s="30">
        <f t="shared" si="452"/>
        <v>4800</v>
      </c>
      <c r="H3281" s="30">
        <f t="shared" si="453"/>
        <v>5600</v>
      </c>
      <c r="I3281" s="30">
        <f t="shared" si="454"/>
        <v>6400</v>
      </c>
      <c r="J3281" s="30">
        <f t="shared" si="455"/>
        <v>7200</v>
      </c>
      <c r="K3281" s="30">
        <f t="shared" si="456"/>
        <v>8000</v>
      </c>
      <c r="L3281" s="30">
        <f t="shared" si="457"/>
        <v>8800</v>
      </c>
      <c r="M3281" s="30">
        <f t="shared" si="458"/>
        <v>9600</v>
      </c>
      <c r="N3281" s="42"/>
      <c r="O3281" s="42"/>
      <c r="P3281" s="42"/>
      <c r="Q3281" s="40">
        <v>14</v>
      </c>
    </row>
    <row r="3282" spans="1:17" ht="12" customHeight="1" x14ac:dyDescent="0.35">
      <c r="A3282" s="77" t="s">
        <v>1049</v>
      </c>
      <c r="B3282" s="6">
        <v>6099</v>
      </c>
      <c r="C3282" s="6" t="s">
        <v>1049</v>
      </c>
      <c r="D3282" s="40">
        <v>12</v>
      </c>
      <c r="E3282" s="30">
        <f t="shared" si="450"/>
        <v>1900</v>
      </c>
      <c r="F3282" s="30">
        <f t="shared" si="451"/>
        <v>2500</v>
      </c>
      <c r="G3282" s="30">
        <f t="shared" si="452"/>
        <v>3200</v>
      </c>
      <c r="H3282" s="30">
        <f t="shared" si="453"/>
        <v>3900</v>
      </c>
      <c r="I3282" s="30">
        <f t="shared" si="454"/>
        <v>4350</v>
      </c>
      <c r="J3282" s="30">
        <f t="shared" si="455"/>
        <v>5000</v>
      </c>
      <c r="K3282" s="30">
        <f t="shared" si="456"/>
        <v>5300</v>
      </c>
      <c r="L3282" s="30">
        <f t="shared" si="457"/>
        <v>5400</v>
      </c>
      <c r="M3282" s="30">
        <f t="shared" si="458"/>
        <v>6500</v>
      </c>
      <c r="N3282" s="42"/>
      <c r="O3282" s="42"/>
      <c r="P3282" s="42"/>
      <c r="Q3282" s="40">
        <v>12</v>
      </c>
    </row>
    <row r="3283" spans="1:17" ht="12" customHeight="1" x14ac:dyDescent="0.35">
      <c r="A3283" s="77" t="s">
        <v>1054</v>
      </c>
      <c r="B3283" s="6">
        <v>6100</v>
      </c>
      <c r="C3283" s="6" t="s">
        <v>1054</v>
      </c>
      <c r="D3283" s="40">
        <v>12</v>
      </c>
      <c r="E3283" s="30">
        <f t="shared" si="450"/>
        <v>1900</v>
      </c>
      <c r="F3283" s="30">
        <f t="shared" si="451"/>
        <v>2500</v>
      </c>
      <c r="G3283" s="30">
        <f t="shared" si="452"/>
        <v>3200</v>
      </c>
      <c r="H3283" s="30">
        <f t="shared" si="453"/>
        <v>3900</v>
      </c>
      <c r="I3283" s="30">
        <f t="shared" si="454"/>
        <v>4350</v>
      </c>
      <c r="J3283" s="30">
        <f t="shared" si="455"/>
        <v>5000</v>
      </c>
      <c r="K3283" s="30">
        <f t="shared" si="456"/>
        <v>5300</v>
      </c>
      <c r="L3283" s="30">
        <f t="shared" si="457"/>
        <v>5400</v>
      </c>
      <c r="M3283" s="30">
        <f t="shared" si="458"/>
        <v>6500</v>
      </c>
      <c r="N3283" s="42"/>
      <c r="O3283" s="42"/>
      <c r="P3283" s="42"/>
      <c r="Q3283" s="40">
        <v>12</v>
      </c>
    </row>
    <row r="3284" spans="1:17" ht="12" customHeight="1" x14ac:dyDescent="0.35">
      <c r="A3284" s="77" t="s">
        <v>1054</v>
      </c>
      <c r="B3284" s="6">
        <v>6101</v>
      </c>
      <c r="C3284" s="6" t="s">
        <v>1054</v>
      </c>
      <c r="D3284" s="40">
        <v>12</v>
      </c>
      <c r="E3284" s="30">
        <f t="shared" si="450"/>
        <v>1900</v>
      </c>
      <c r="F3284" s="30">
        <f t="shared" si="451"/>
        <v>2500</v>
      </c>
      <c r="G3284" s="30">
        <f t="shared" si="452"/>
        <v>3200</v>
      </c>
      <c r="H3284" s="30">
        <f t="shared" si="453"/>
        <v>3900</v>
      </c>
      <c r="I3284" s="30">
        <f t="shared" si="454"/>
        <v>4350</v>
      </c>
      <c r="J3284" s="30">
        <f t="shared" si="455"/>
        <v>5000</v>
      </c>
      <c r="K3284" s="30">
        <f t="shared" si="456"/>
        <v>5300</v>
      </c>
      <c r="L3284" s="30">
        <f t="shared" si="457"/>
        <v>5400</v>
      </c>
      <c r="M3284" s="30">
        <f t="shared" si="458"/>
        <v>6500</v>
      </c>
      <c r="N3284" s="42"/>
      <c r="O3284" s="42"/>
      <c r="P3284" s="42"/>
      <c r="Q3284" s="40">
        <v>12</v>
      </c>
    </row>
    <row r="3285" spans="1:17" ht="12" customHeight="1" x14ac:dyDescent="0.35">
      <c r="A3285" s="77" t="s">
        <v>1054</v>
      </c>
      <c r="B3285" s="6">
        <v>6102</v>
      </c>
      <c r="C3285" s="6" t="s">
        <v>1054</v>
      </c>
      <c r="D3285" s="40">
        <v>12</v>
      </c>
      <c r="E3285" s="30">
        <f t="shared" si="450"/>
        <v>1900</v>
      </c>
      <c r="F3285" s="30">
        <f t="shared" si="451"/>
        <v>2500</v>
      </c>
      <c r="G3285" s="30">
        <f t="shared" si="452"/>
        <v>3200</v>
      </c>
      <c r="H3285" s="30">
        <f t="shared" si="453"/>
        <v>3900</v>
      </c>
      <c r="I3285" s="30">
        <f t="shared" si="454"/>
        <v>4350</v>
      </c>
      <c r="J3285" s="30">
        <f t="shared" si="455"/>
        <v>5000</v>
      </c>
      <c r="K3285" s="30">
        <f t="shared" si="456"/>
        <v>5300</v>
      </c>
      <c r="L3285" s="30">
        <f t="shared" si="457"/>
        <v>5400</v>
      </c>
      <c r="M3285" s="30">
        <f t="shared" si="458"/>
        <v>6500</v>
      </c>
      <c r="N3285" s="42"/>
      <c r="O3285" s="42"/>
      <c r="P3285" s="42"/>
      <c r="Q3285" s="40">
        <v>12</v>
      </c>
    </row>
    <row r="3286" spans="1:17" ht="12" customHeight="1" x14ac:dyDescent="0.35">
      <c r="A3286" s="77" t="s">
        <v>1054</v>
      </c>
      <c r="B3286" s="6">
        <v>6103</v>
      </c>
      <c r="C3286" s="6" t="s">
        <v>1054</v>
      </c>
      <c r="D3286" s="40">
        <v>12</v>
      </c>
      <c r="E3286" s="30">
        <f t="shared" si="450"/>
        <v>1900</v>
      </c>
      <c r="F3286" s="30">
        <f t="shared" si="451"/>
        <v>2500</v>
      </c>
      <c r="G3286" s="30">
        <f t="shared" si="452"/>
        <v>3200</v>
      </c>
      <c r="H3286" s="30">
        <f t="shared" si="453"/>
        <v>3900</v>
      </c>
      <c r="I3286" s="30">
        <f t="shared" si="454"/>
        <v>4350</v>
      </c>
      <c r="J3286" s="30">
        <f t="shared" si="455"/>
        <v>5000</v>
      </c>
      <c r="K3286" s="30">
        <f t="shared" si="456"/>
        <v>5300</v>
      </c>
      <c r="L3286" s="30">
        <f t="shared" si="457"/>
        <v>5400</v>
      </c>
      <c r="M3286" s="30">
        <f t="shared" si="458"/>
        <v>6500</v>
      </c>
      <c r="N3286" s="42"/>
      <c r="O3286" s="42"/>
      <c r="P3286" s="42"/>
      <c r="Q3286" s="40">
        <v>12</v>
      </c>
    </row>
    <row r="3287" spans="1:17" ht="12" customHeight="1" x14ac:dyDescent="0.35">
      <c r="A3287" s="77" t="s">
        <v>1054</v>
      </c>
      <c r="B3287" s="6">
        <v>6104</v>
      </c>
      <c r="C3287" s="6" t="s">
        <v>1054</v>
      </c>
      <c r="D3287" s="40">
        <v>12</v>
      </c>
      <c r="E3287" s="30">
        <f t="shared" si="450"/>
        <v>1900</v>
      </c>
      <c r="F3287" s="30">
        <f t="shared" si="451"/>
        <v>2500</v>
      </c>
      <c r="G3287" s="30">
        <f t="shared" si="452"/>
        <v>3200</v>
      </c>
      <c r="H3287" s="30">
        <f t="shared" si="453"/>
        <v>3900</v>
      </c>
      <c r="I3287" s="30">
        <f t="shared" si="454"/>
        <v>4350</v>
      </c>
      <c r="J3287" s="30">
        <f t="shared" si="455"/>
        <v>5000</v>
      </c>
      <c r="K3287" s="30">
        <f t="shared" si="456"/>
        <v>5300</v>
      </c>
      <c r="L3287" s="30">
        <f t="shared" si="457"/>
        <v>5400</v>
      </c>
      <c r="M3287" s="30">
        <f t="shared" si="458"/>
        <v>6500</v>
      </c>
      <c r="N3287" s="42"/>
      <c r="O3287" s="42"/>
      <c r="P3287" s="42"/>
      <c r="Q3287" s="40">
        <v>12</v>
      </c>
    </row>
    <row r="3288" spans="1:17" ht="12" customHeight="1" x14ac:dyDescent="0.35">
      <c r="A3288" s="77" t="s">
        <v>1054</v>
      </c>
      <c r="B3288" s="6">
        <v>6105</v>
      </c>
      <c r="C3288" s="6" t="s">
        <v>1054</v>
      </c>
      <c r="D3288" s="40">
        <v>12</v>
      </c>
      <c r="E3288" s="30">
        <f t="shared" si="450"/>
        <v>1900</v>
      </c>
      <c r="F3288" s="30">
        <f t="shared" si="451"/>
        <v>2500</v>
      </c>
      <c r="G3288" s="30">
        <f t="shared" si="452"/>
        <v>3200</v>
      </c>
      <c r="H3288" s="30">
        <f t="shared" si="453"/>
        <v>3900</v>
      </c>
      <c r="I3288" s="30">
        <f t="shared" si="454"/>
        <v>4350</v>
      </c>
      <c r="J3288" s="30">
        <f t="shared" si="455"/>
        <v>5000</v>
      </c>
      <c r="K3288" s="30">
        <f t="shared" si="456"/>
        <v>5300</v>
      </c>
      <c r="L3288" s="30">
        <f t="shared" si="457"/>
        <v>5400</v>
      </c>
      <c r="M3288" s="30">
        <f t="shared" si="458"/>
        <v>6500</v>
      </c>
      <c r="N3288" s="42"/>
      <c r="O3288" s="42"/>
      <c r="P3288" s="42"/>
      <c r="Q3288" s="40">
        <v>12</v>
      </c>
    </row>
    <row r="3289" spans="1:17" ht="12" customHeight="1" x14ac:dyDescent="0.35">
      <c r="A3289" s="77" t="s">
        <v>1054</v>
      </c>
      <c r="B3289" s="6">
        <v>6106</v>
      </c>
      <c r="C3289" s="6" t="s">
        <v>1054</v>
      </c>
      <c r="D3289" s="40">
        <v>12</v>
      </c>
      <c r="E3289" s="30">
        <f t="shared" si="450"/>
        <v>1900</v>
      </c>
      <c r="F3289" s="30">
        <f t="shared" si="451"/>
        <v>2500</v>
      </c>
      <c r="G3289" s="30">
        <f t="shared" si="452"/>
        <v>3200</v>
      </c>
      <c r="H3289" s="30">
        <f t="shared" si="453"/>
        <v>3900</v>
      </c>
      <c r="I3289" s="30">
        <f t="shared" si="454"/>
        <v>4350</v>
      </c>
      <c r="J3289" s="30">
        <f t="shared" si="455"/>
        <v>5000</v>
      </c>
      <c r="K3289" s="30">
        <f t="shared" si="456"/>
        <v>5300</v>
      </c>
      <c r="L3289" s="30">
        <f t="shared" si="457"/>
        <v>5400</v>
      </c>
      <c r="M3289" s="30">
        <f t="shared" si="458"/>
        <v>6500</v>
      </c>
      <c r="N3289" s="42"/>
      <c r="O3289" s="42"/>
      <c r="P3289" s="42"/>
      <c r="Q3289" s="40">
        <v>12</v>
      </c>
    </row>
    <row r="3290" spans="1:17" ht="12" customHeight="1" x14ac:dyDescent="0.35">
      <c r="A3290" s="77" t="s">
        <v>1055</v>
      </c>
      <c r="B3290" s="6">
        <v>6110</v>
      </c>
      <c r="C3290" s="6" t="s">
        <v>1055</v>
      </c>
      <c r="D3290" s="40">
        <v>13</v>
      </c>
      <c r="E3290" s="30">
        <f t="shared" si="450"/>
        <v>2000</v>
      </c>
      <c r="F3290" s="30">
        <f t="shared" si="451"/>
        <v>2600</v>
      </c>
      <c r="G3290" s="30">
        <f t="shared" si="452"/>
        <v>3300</v>
      </c>
      <c r="H3290" s="30">
        <f t="shared" si="453"/>
        <v>4000</v>
      </c>
      <c r="I3290" s="30">
        <f t="shared" si="454"/>
        <v>4450</v>
      </c>
      <c r="J3290" s="30">
        <f t="shared" si="455"/>
        <v>5100</v>
      </c>
      <c r="K3290" s="30">
        <f t="shared" si="456"/>
        <v>5400</v>
      </c>
      <c r="L3290" s="30">
        <f t="shared" si="457"/>
        <v>5500</v>
      </c>
      <c r="M3290" s="30">
        <f t="shared" si="458"/>
        <v>6600</v>
      </c>
      <c r="N3290" s="42"/>
      <c r="O3290" s="42"/>
      <c r="P3290" s="42"/>
      <c r="Q3290" s="40">
        <v>13</v>
      </c>
    </row>
    <row r="3291" spans="1:17" ht="12" customHeight="1" x14ac:dyDescent="0.35">
      <c r="A3291" s="77" t="s">
        <v>1056</v>
      </c>
      <c r="B3291" s="6">
        <v>6120</v>
      </c>
      <c r="C3291" s="6" t="s">
        <v>1056</v>
      </c>
      <c r="D3291" s="40">
        <v>14</v>
      </c>
      <c r="E3291" s="30">
        <f t="shared" si="450"/>
        <v>2100</v>
      </c>
      <c r="F3291" s="30">
        <f t="shared" si="451"/>
        <v>3600</v>
      </c>
      <c r="G3291" s="30">
        <f t="shared" si="452"/>
        <v>4800</v>
      </c>
      <c r="H3291" s="30">
        <f t="shared" si="453"/>
        <v>5600</v>
      </c>
      <c r="I3291" s="30">
        <f t="shared" si="454"/>
        <v>6400</v>
      </c>
      <c r="J3291" s="30">
        <f t="shared" si="455"/>
        <v>7200</v>
      </c>
      <c r="K3291" s="30">
        <f t="shared" si="456"/>
        <v>8000</v>
      </c>
      <c r="L3291" s="30">
        <f t="shared" si="457"/>
        <v>8800</v>
      </c>
      <c r="M3291" s="30">
        <f t="shared" si="458"/>
        <v>9600</v>
      </c>
      <c r="N3291" s="42"/>
      <c r="O3291" s="42"/>
      <c r="P3291" s="42"/>
      <c r="Q3291" s="40">
        <v>14</v>
      </c>
    </row>
    <row r="3292" spans="1:17" ht="12" customHeight="1" x14ac:dyDescent="0.35">
      <c r="A3292" s="77" t="s">
        <v>1057</v>
      </c>
      <c r="B3292" s="6">
        <v>6133</v>
      </c>
      <c r="C3292" s="6" t="s">
        <v>1057</v>
      </c>
      <c r="D3292" s="40">
        <v>17</v>
      </c>
      <c r="E3292" s="30">
        <f t="shared" si="450"/>
        <v>2600</v>
      </c>
      <c r="F3292" s="30">
        <f t="shared" si="451"/>
        <v>4100</v>
      </c>
      <c r="G3292" s="30">
        <f t="shared" si="452"/>
        <v>5300</v>
      </c>
      <c r="H3292" s="30">
        <f t="shared" si="453"/>
        <v>6500</v>
      </c>
      <c r="I3292" s="30">
        <f t="shared" si="454"/>
        <v>7700</v>
      </c>
      <c r="J3292" s="30">
        <f t="shared" si="455"/>
        <v>8900</v>
      </c>
      <c r="K3292" s="30">
        <f t="shared" si="456"/>
        <v>10000</v>
      </c>
      <c r="L3292" s="30">
        <f t="shared" si="457"/>
        <v>11100</v>
      </c>
      <c r="M3292" s="30">
        <f t="shared" si="458"/>
        <v>12200</v>
      </c>
      <c r="N3292" s="42"/>
      <c r="O3292" s="42"/>
      <c r="P3292" s="42"/>
      <c r="Q3292" s="40">
        <v>17</v>
      </c>
    </row>
    <row r="3293" spans="1:17" ht="12" customHeight="1" x14ac:dyDescent="0.35">
      <c r="A3293" s="77" t="s">
        <v>1058</v>
      </c>
      <c r="B3293" s="6">
        <v>6139</v>
      </c>
      <c r="C3293" s="6" t="s">
        <v>1058</v>
      </c>
      <c r="D3293" s="40">
        <v>14</v>
      </c>
      <c r="E3293" s="30">
        <f t="shared" si="450"/>
        <v>2100</v>
      </c>
      <c r="F3293" s="30">
        <f t="shared" si="451"/>
        <v>3600</v>
      </c>
      <c r="G3293" s="30">
        <f t="shared" si="452"/>
        <v>4800</v>
      </c>
      <c r="H3293" s="30">
        <f t="shared" si="453"/>
        <v>5600</v>
      </c>
      <c r="I3293" s="30">
        <f t="shared" si="454"/>
        <v>6400</v>
      </c>
      <c r="J3293" s="30">
        <f t="shared" si="455"/>
        <v>7200</v>
      </c>
      <c r="K3293" s="30">
        <f t="shared" si="456"/>
        <v>8000</v>
      </c>
      <c r="L3293" s="30">
        <f t="shared" si="457"/>
        <v>8800</v>
      </c>
      <c r="M3293" s="30">
        <f t="shared" si="458"/>
        <v>9600</v>
      </c>
      <c r="N3293" s="42"/>
      <c r="O3293" s="42"/>
      <c r="P3293" s="42"/>
      <c r="Q3293" s="40">
        <v>14</v>
      </c>
    </row>
    <row r="3294" spans="1:17" ht="12" customHeight="1" x14ac:dyDescent="0.35">
      <c r="A3294" s="77" t="s">
        <v>1059</v>
      </c>
      <c r="B3294" s="6">
        <v>6140</v>
      </c>
      <c r="C3294" s="6" t="s">
        <v>1059</v>
      </c>
      <c r="D3294" s="40">
        <v>14</v>
      </c>
      <c r="E3294" s="30">
        <f t="shared" si="450"/>
        <v>2100</v>
      </c>
      <c r="F3294" s="30">
        <f t="shared" si="451"/>
        <v>3600</v>
      </c>
      <c r="G3294" s="30">
        <f t="shared" si="452"/>
        <v>4800</v>
      </c>
      <c r="H3294" s="30">
        <f t="shared" si="453"/>
        <v>5600</v>
      </c>
      <c r="I3294" s="30">
        <f t="shared" si="454"/>
        <v>6400</v>
      </c>
      <c r="J3294" s="30">
        <f t="shared" si="455"/>
        <v>7200</v>
      </c>
      <c r="K3294" s="30">
        <f t="shared" si="456"/>
        <v>8000</v>
      </c>
      <c r="L3294" s="30">
        <f t="shared" si="457"/>
        <v>8800</v>
      </c>
      <c r="M3294" s="30">
        <f t="shared" si="458"/>
        <v>9600</v>
      </c>
      <c r="N3294" s="42"/>
      <c r="O3294" s="42"/>
      <c r="P3294" s="42"/>
      <c r="Q3294" s="40">
        <v>14</v>
      </c>
    </row>
    <row r="3295" spans="1:17" ht="12" customHeight="1" x14ac:dyDescent="0.35">
      <c r="A3295" s="77" t="s">
        <v>1060</v>
      </c>
      <c r="B3295" s="6">
        <v>6141</v>
      </c>
      <c r="C3295" s="6" t="s">
        <v>1060</v>
      </c>
      <c r="D3295" s="40">
        <v>14</v>
      </c>
      <c r="E3295" s="30">
        <f t="shared" si="450"/>
        <v>2100</v>
      </c>
      <c r="F3295" s="30">
        <f t="shared" si="451"/>
        <v>3600</v>
      </c>
      <c r="G3295" s="30">
        <f t="shared" si="452"/>
        <v>4800</v>
      </c>
      <c r="H3295" s="30">
        <f t="shared" si="453"/>
        <v>5600</v>
      </c>
      <c r="I3295" s="30">
        <f t="shared" si="454"/>
        <v>6400</v>
      </c>
      <c r="J3295" s="30">
        <f t="shared" si="455"/>
        <v>7200</v>
      </c>
      <c r="K3295" s="30">
        <f t="shared" si="456"/>
        <v>8000</v>
      </c>
      <c r="L3295" s="30">
        <f t="shared" si="457"/>
        <v>8800</v>
      </c>
      <c r="M3295" s="30">
        <f t="shared" si="458"/>
        <v>9600</v>
      </c>
      <c r="N3295" s="42"/>
      <c r="O3295" s="42"/>
      <c r="P3295" s="42"/>
      <c r="Q3295" s="40">
        <v>14</v>
      </c>
    </row>
    <row r="3296" spans="1:17" ht="12" customHeight="1" x14ac:dyDescent="0.35">
      <c r="A3296" s="77" t="s">
        <v>1061</v>
      </c>
      <c r="B3296" s="6">
        <v>6142</v>
      </c>
      <c r="C3296" s="6" t="s">
        <v>1061</v>
      </c>
      <c r="D3296" s="40">
        <v>14</v>
      </c>
      <c r="E3296" s="30">
        <f t="shared" si="450"/>
        <v>2100</v>
      </c>
      <c r="F3296" s="30">
        <f t="shared" si="451"/>
        <v>3600</v>
      </c>
      <c r="G3296" s="30">
        <f t="shared" si="452"/>
        <v>4800</v>
      </c>
      <c r="H3296" s="30">
        <f t="shared" si="453"/>
        <v>5600</v>
      </c>
      <c r="I3296" s="30">
        <f t="shared" si="454"/>
        <v>6400</v>
      </c>
      <c r="J3296" s="30">
        <f t="shared" si="455"/>
        <v>7200</v>
      </c>
      <c r="K3296" s="30">
        <f t="shared" si="456"/>
        <v>8000</v>
      </c>
      <c r="L3296" s="30">
        <f t="shared" si="457"/>
        <v>8800</v>
      </c>
      <c r="M3296" s="30">
        <f t="shared" si="458"/>
        <v>9600</v>
      </c>
      <c r="N3296" s="42"/>
      <c r="O3296" s="42"/>
      <c r="P3296" s="42"/>
      <c r="Q3296" s="40">
        <v>14</v>
      </c>
    </row>
    <row r="3297" spans="1:17" ht="12" customHeight="1" x14ac:dyDescent="0.35">
      <c r="A3297" s="77" t="s">
        <v>1058</v>
      </c>
      <c r="B3297" s="6">
        <v>6143</v>
      </c>
      <c r="C3297" s="6" t="s">
        <v>1058</v>
      </c>
      <c r="D3297" s="40">
        <v>14</v>
      </c>
      <c r="E3297" s="30">
        <f t="shared" si="450"/>
        <v>2100</v>
      </c>
      <c r="F3297" s="30">
        <f t="shared" si="451"/>
        <v>3600</v>
      </c>
      <c r="G3297" s="30">
        <f t="shared" si="452"/>
        <v>4800</v>
      </c>
      <c r="H3297" s="30">
        <f t="shared" si="453"/>
        <v>5600</v>
      </c>
      <c r="I3297" s="30">
        <f t="shared" si="454"/>
        <v>6400</v>
      </c>
      <c r="J3297" s="30">
        <f t="shared" si="455"/>
        <v>7200</v>
      </c>
      <c r="K3297" s="30">
        <f t="shared" si="456"/>
        <v>8000</v>
      </c>
      <c r="L3297" s="30">
        <f t="shared" si="457"/>
        <v>8800</v>
      </c>
      <c r="M3297" s="30">
        <f t="shared" si="458"/>
        <v>9600</v>
      </c>
      <c r="N3297" s="42"/>
      <c r="O3297" s="42"/>
      <c r="P3297" s="42"/>
      <c r="Q3297" s="40">
        <v>14</v>
      </c>
    </row>
    <row r="3298" spans="1:17" ht="12" customHeight="1" x14ac:dyDescent="0.35">
      <c r="A3298" s="77" t="s">
        <v>1062</v>
      </c>
      <c r="B3298" s="6">
        <v>6144</v>
      </c>
      <c r="C3298" s="6" t="s">
        <v>1062</v>
      </c>
      <c r="D3298" s="40">
        <v>14</v>
      </c>
      <c r="E3298" s="30">
        <f t="shared" si="450"/>
        <v>2100</v>
      </c>
      <c r="F3298" s="30">
        <f t="shared" si="451"/>
        <v>3600</v>
      </c>
      <c r="G3298" s="30">
        <f t="shared" si="452"/>
        <v>4800</v>
      </c>
      <c r="H3298" s="30">
        <f t="shared" si="453"/>
        <v>5600</v>
      </c>
      <c r="I3298" s="30">
        <f t="shared" si="454"/>
        <v>6400</v>
      </c>
      <c r="J3298" s="30">
        <f t="shared" si="455"/>
        <v>7200</v>
      </c>
      <c r="K3298" s="30">
        <f t="shared" si="456"/>
        <v>8000</v>
      </c>
      <c r="L3298" s="30">
        <f t="shared" si="457"/>
        <v>8800</v>
      </c>
      <c r="M3298" s="30">
        <f t="shared" si="458"/>
        <v>9600</v>
      </c>
      <c r="N3298" s="42"/>
      <c r="O3298" s="42"/>
      <c r="P3298" s="42"/>
      <c r="Q3298" s="40">
        <v>14</v>
      </c>
    </row>
    <row r="3299" spans="1:17" ht="12" customHeight="1" x14ac:dyDescent="0.35">
      <c r="A3299" s="77" t="s">
        <v>1063</v>
      </c>
      <c r="B3299" s="6">
        <v>6146</v>
      </c>
      <c r="C3299" s="6" t="s">
        <v>1063</v>
      </c>
      <c r="D3299" s="40">
        <v>14</v>
      </c>
      <c r="E3299" s="30">
        <f t="shared" si="450"/>
        <v>2100</v>
      </c>
      <c r="F3299" s="30">
        <f t="shared" si="451"/>
        <v>3600</v>
      </c>
      <c r="G3299" s="30">
        <f t="shared" si="452"/>
        <v>4800</v>
      </c>
      <c r="H3299" s="30">
        <f t="shared" si="453"/>
        <v>5600</v>
      </c>
      <c r="I3299" s="30">
        <f t="shared" si="454"/>
        <v>6400</v>
      </c>
      <c r="J3299" s="30">
        <f t="shared" si="455"/>
        <v>7200</v>
      </c>
      <c r="K3299" s="30">
        <f t="shared" si="456"/>
        <v>8000</v>
      </c>
      <c r="L3299" s="30">
        <f t="shared" si="457"/>
        <v>8800</v>
      </c>
      <c r="M3299" s="30">
        <f t="shared" si="458"/>
        <v>9600</v>
      </c>
      <c r="N3299" s="42"/>
      <c r="O3299" s="42"/>
      <c r="P3299" s="42"/>
      <c r="Q3299" s="40">
        <v>14</v>
      </c>
    </row>
    <row r="3300" spans="1:17" ht="12" customHeight="1" x14ac:dyDescent="0.35">
      <c r="A3300" s="77" t="s">
        <v>1064</v>
      </c>
      <c r="B3300" s="6">
        <v>6149</v>
      </c>
      <c r="C3300" s="6" t="s">
        <v>1064</v>
      </c>
      <c r="D3300" s="40">
        <v>14</v>
      </c>
      <c r="E3300" s="30">
        <f t="shared" si="450"/>
        <v>2100</v>
      </c>
      <c r="F3300" s="30">
        <f t="shared" si="451"/>
        <v>3600</v>
      </c>
      <c r="G3300" s="30">
        <f t="shared" si="452"/>
        <v>4800</v>
      </c>
      <c r="H3300" s="30">
        <f t="shared" si="453"/>
        <v>5600</v>
      </c>
      <c r="I3300" s="30">
        <f t="shared" si="454"/>
        <v>6400</v>
      </c>
      <c r="J3300" s="30">
        <f t="shared" si="455"/>
        <v>7200</v>
      </c>
      <c r="K3300" s="30">
        <f t="shared" si="456"/>
        <v>8000</v>
      </c>
      <c r="L3300" s="30">
        <f t="shared" si="457"/>
        <v>8800</v>
      </c>
      <c r="M3300" s="30">
        <f t="shared" si="458"/>
        <v>9600</v>
      </c>
      <c r="N3300" s="42"/>
      <c r="O3300" s="42"/>
      <c r="P3300" s="42"/>
      <c r="Q3300" s="40">
        <v>14</v>
      </c>
    </row>
    <row r="3301" spans="1:17" ht="12" customHeight="1" x14ac:dyDescent="0.35">
      <c r="A3301" s="77" t="s">
        <v>1065</v>
      </c>
      <c r="B3301" s="6">
        <v>6150</v>
      </c>
      <c r="C3301" s="6" t="s">
        <v>1065</v>
      </c>
      <c r="D3301" s="40">
        <v>12</v>
      </c>
      <c r="E3301" s="30">
        <f t="shared" si="450"/>
        <v>1900</v>
      </c>
      <c r="F3301" s="30">
        <f t="shared" si="451"/>
        <v>2500</v>
      </c>
      <c r="G3301" s="30">
        <f t="shared" si="452"/>
        <v>3200</v>
      </c>
      <c r="H3301" s="30">
        <f t="shared" si="453"/>
        <v>3900</v>
      </c>
      <c r="I3301" s="30">
        <f t="shared" si="454"/>
        <v>4350</v>
      </c>
      <c r="J3301" s="30">
        <f t="shared" si="455"/>
        <v>5000</v>
      </c>
      <c r="K3301" s="30">
        <f t="shared" si="456"/>
        <v>5300</v>
      </c>
      <c r="L3301" s="30">
        <f t="shared" si="457"/>
        <v>5400</v>
      </c>
      <c r="M3301" s="30">
        <f t="shared" si="458"/>
        <v>6500</v>
      </c>
      <c r="N3301" s="42"/>
      <c r="O3301" s="42"/>
      <c r="P3301" s="42"/>
      <c r="Q3301" s="40">
        <v>12</v>
      </c>
    </row>
    <row r="3302" spans="1:17" ht="12" customHeight="1" x14ac:dyDescent="0.35">
      <c r="A3302" s="77" t="s">
        <v>1065</v>
      </c>
      <c r="B3302" s="6">
        <v>6151</v>
      </c>
      <c r="C3302" s="6" t="s">
        <v>1065</v>
      </c>
      <c r="D3302" s="40">
        <v>12</v>
      </c>
      <c r="E3302" s="30">
        <f t="shared" si="450"/>
        <v>1900</v>
      </c>
      <c r="F3302" s="30">
        <f t="shared" si="451"/>
        <v>2500</v>
      </c>
      <c r="G3302" s="30">
        <f t="shared" si="452"/>
        <v>3200</v>
      </c>
      <c r="H3302" s="30">
        <f t="shared" si="453"/>
        <v>3900</v>
      </c>
      <c r="I3302" s="30">
        <f t="shared" si="454"/>
        <v>4350</v>
      </c>
      <c r="J3302" s="30">
        <f t="shared" si="455"/>
        <v>5000</v>
      </c>
      <c r="K3302" s="30">
        <f t="shared" si="456"/>
        <v>5300</v>
      </c>
      <c r="L3302" s="30">
        <f t="shared" si="457"/>
        <v>5400</v>
      </c>
      <c r="M3302" s="30">
        <f t="shared" si="458"/>
        <v>6500</v>
      </c>
      <c r="N3302" s="42"/>
      <c r="O3302" s="42"/>
      <c r="P3302" s="42"/>
      <c r="Q3302" s="40">
        <v>12</v>
      </c>
    </row>
    <row r="3303" spans="1:17" ht="12" customHeight="1" x14ac:dyDescent="0.35">
      <c r="A3303" s="77" t="s">
        <v>1065</v>
      </c>
      <c r="B3303" s="6">
        <v>6152</v>
      </c>
      <c r="C3303" s="6" t="s">
        <v>1065</v>
      </c>
      <c r="D3303" s="40">
        <v>12</v>
      </c>
      <c r="E3303" s="30">
        <f t="shared" si="450"/>
        <v>1900</v>
      </c>
      <c r="F3303" s="30">
        <f t="shared" si="451"/>
        <v>2500</v>
      </c>
      <c r="G3303" s="30">
        <f t="shared" si="452"/>
        <v>3200</v>
      </c>
      <c r="H3303" s="30">
        <f t="shared" si="453"/>
        <v>3900</v>
      </c>
      <c r="I3303" s="30">
        <f t="shared" si="454"/>
        <v>4350</v>
      </c>
      <c r="J3303" s="30">
        <f t="shared" si="455"/>
        <v>5000</v>
      </c>
      <c r="K3303" s="30">
        <f t="shared" si="456"/>
        <v>5300</v>
      </c>
      <c r="L3303" s="30">
        <f t="shared" si="457"/>
        <v>5400</v>
      </c>
      <c r="M3303" s="30">
        <f t="shared" si="458"/>
        <v>6500</v>
      </c>
      <c r="N3303" s="42"/>
      <c r="O3303" s="42"/>
      <c r="P3303" s="42"/>
      <c r="Q3303" s="40">
        <v>12</v>
      </c>
    </row>
    <row r="3304" spans="1:17" ht="12" customHeight="1" x14ac:dyDescent="0.35">
      <c r="A3304" s="77" t="s">
        <v>1065</v>
      </c>
      <c r="B3304" s="6">
        <v>6153</v>
      </c>
      <c r="C3304" s="6" t="s">
        <v>1065</v>
      </c>
      <c r="D3304" s="40">
        <v>12</v>
      </c>
      <c r="E3304" s="30">
        <f t="shared" si="450"/>
        <v>1900</v>
      </c>
      <c r="F3304" s="30">
        <f t="shared" si="451"/>
        <v>2500</v>
      </c>
      <c r="G3304" s="30">
        <f t="shared" si="452"/>
        <v>3200</v>
      </c>
      <c r="H3304" s="30">
        <f t="shared" si="453"/>
        <v>3900</v>
      </c>
      <c r="I3304" s="30">
        <f t="shared" si="454"/>
        <v>4350</v>
      </c>
      <c r="J3304" s="30">
        <f t="shared" si="455"/>
        <v>5000</v>
      </c>
      <c r="K3304" s="30">
        <f t="shared" si="456"/>
        <v>5300</v>
      </c>
      <c r="L3304" s="30">
        <f t="shared" si="457"/>
        <v>5400</v>
      </c>
      <c r="M3304" s="30">
        <f t="shared" si="458"/>
        <v>6500</v>
      </c>
      <c r="N3304" s="42"/>
      <c r="O3304" s="42"/>
      <c r="P3304" s="42"/>
      <c r="Q3304" s="40">
        <v>12</v>
      </c>
    </row>
    <row r="3305" spans="1:17" ht="12" customHeight="1" x14ac:dyDescent="0.35">
      <c r="A3305" s="77" t="s">
        <v>1065</v>
      </c>
      <c r="B3305" s="6">
        <v>6154</v>
      </c>
      <c r="C3305" s="6" t="s">
        <v>1065</v>
      </c>
      <c r="D3305" s="40">
        <v>12</v>
      </c>
      <c r="E3305" s="30">
        <f t="shared" si="450"/>
        <v>1900</v>
      </c>
      <c r="F3305" s="30">
        <f t="shared" si="451"/>
        <v>2500</v>
      </c>
      <c r="G3305" s="30">
        <f t="shared" si="452"/>
        <v>3200</v>
      </c>
      <c r="H3305" s="30">
        <f t="shared" si="453"/>
        <v>3900</v>
      </c>
      <c r="I3305" s="30">
        <f t="shared" si="454"/>
        <v>4350</v>
      </c>
      <c r="J3305" s="30">
        <f t="shared" si="455"/>
        <v>5000</v>
      </c>
      <c r="K3305" s="30">
        <f t="shared" si="456"/>
        <v>5300</v>
      </c>
      <c r="L3305" s="30">
        <f t="shared" si="457"/>
        <v>5400</v>
      </c>
      <c r="M3305" s="30">
        <f t="shared" si="458"/>
        <v>6500</v>
      </c>
      <c r="N3305" s="42"/>
      <c r="O3305" s="42"/>
      <c r="P3305" s="42"/>
      <c r="Q3305" s="40">
        <v>12</v>
      </c>
    </row>
    <row r="3306" spans="1:17" ht="12" customHeight="1" x14ac:dyDescent="0.35">
      <c r="A3306" s="77" t="s">
        <v>1065</v>
      </c>
      <c r="B3306" s="6">
        <v>6155</v>
      </c>
      <c r="C3306" s="6" t="s">
        <v>1065</v>
      </c>
      <c r="D3306" s="40">
        <v>12</v>
      </c>
      <c r="E3306" s="30">
        <f t="shared" si="450"/>
        <v>1900</v>
      </c>
      <c r="F3306" s="30">
        <f t="shared" si="451"/>
        <v>2500</v>
      </c>
      <c r="G3306" s="30">
        <f t="shared" si="452"/>
        <v>3200</v>
      </c>
      <c r="H3306" s="30">
        <f t="shared" si="453"/>
        <v>3900</v>
      </c>
      <c r="I3306" s="30">
        <f t="shared" si="454"/>
        <v>4350</v>
      </c>
      <c r="J3306" s="30">
        <f t="shared" si="455"/>
        <v>5000</v>
      </c>
      <c r="K3306" s="30">
        <f t="shared" si="456"/>
        <v>5300</v>
      </c>
      <c r="L3306" s="30">
        <f t="shared" si="457"/>
        <v>5400</v>
      </c>
      <c r="M3306" s="30">
        <f t="shared" si="458"/>
        <v>6500</v>
      </c>
      <c r="N3306" s="42"/>
      <c r="O3306" s="42"/>
      <c r="P3306" s="42"/>
      <c r="Q3306" s="40">
        <v>12</v>
      </c>
    </row>
    <row r="3307" spans="1:17" ht="12" customHeight="1" x14ac:dyDescent="0.35">
      <c r="A3307" s="77" t="s">
        <v>1065</v>
      </c>
      <c r="B3307" s="6">
        <v>6156</v>
      </c>
      <c r="C3307" s="6" t="s">
        <v>1065</v>
      </c>
      <c r="D3307" s="40">
        <v>12</v>
      </c>
      <c r="E3307" s="30">
        <f t="shared" si="450"/>
        <v>1900</v>
      </c>
      <c r="F3307" s="30">
        <f t="shared" si="451"/>
        <v>2500</v>
      </c>
      <c r="G3307" s="30">
        <f t="shared" si="452"/>
        <v>3200</v>
      </c>
      <c r="H3307" s="30">
        <f t="shared" si="453"/>
        <v>3900</v>
      </c>
      <c r="I3307" s="30">
        <f t="shared" si="454"/>
        <v>4350</v>
      </c>
      <c r="J3307" s="30">
        <f t="shared" si="455"/>
        <v>5000</v>
      </c>
      <c r="K3307" s="30">
        <f t="shared" si="456"/>
        <v>5300</v>
      </c>
      <c r="L3307" s="30">
        <f t="shared" si="457"/>
        <v>5400</v>
      </c>
      <c r="M3307" s="30">
        <f t="shared" si="458"/>
        <v>6500</v>
      </c>
      <c r="N3307" s="42"/>
      <c r="O3307" s="42"/>
      <c r="P3307" s="42"/>
      <c r="Q3307" s="40">
        <v>12</v>
      </c>
    </row>
    <row r="3308" spans="1:17" ht="12" customHeight="1" x14ac:dyDescent="0.35">
      <c r="A3308" s="77" t="s">
        <v>1066</v>
      </c>
      <c r="B3308" s="6">
        <v>6160</v>
      </c>
      <c r="C3308" s="6" t="s">
        <v>1066</v>
      </c>
      <c r="D3308" s="40">
        <v>12</v>
      </c>
      <c r="E3308" s="30">
        <f t="shared" si="450"/>
        <v>1900</v>
      </c>
      <c r="F3308" s="30">
        <f t="shared" si="451"/>
        <v>2500</v>
      </c>
      <c r="G3308" s="30">
        <f t="shared" si="452"/>
        <v>3200</v>
      </c>
      <c r="H3308" s="30">
        <f t="shared" si="453"/>
        <v>3900</v>
      </c>
      <c r="I3308" s="30">
        <f t="shared" si="454"/>
        <v>4350</v>
      </c>
      <c r="J3308" s="30">
        <f t="shared" si="455"/>
        <v>5000</v>
      </c>
      <c r="K3308" s="30">
        <f t="shared" si="456"/>
        <v>5300</v>
      </c>
      <c r="L3308" s="30">
        <f t="shared" si="457"/>
        <v>5400</v>
      </c>
      <c r="M3308" s="30">
        <f t="shared" si="458"/>
        <v>6500</v>
      </c>
      <c r="N3308" s="42"/>
      <c r="O3308" s="42"/>
      <c r="P3308" s="42"/>
      <c r="Q3308" s="40">
        <v>12</v>
      </c>
    </row>
    <row r="3309" spans="1:17" ht="12" customHeight="1" x14ac:dyDescent="0.35">
      <c r="A3309" s="77" t="s">
        <v>1066</v>
      </c>
      <c r="B3309" s="6">
        <v>6161</v>
      </c>
      <c r="C3309" s="6" t="s">
        <v>1066</v>
      </c>
      <c r="D3309" s="40">
        <v>12</v>
      </c>
      <c r="E3309" s="30">
        <f t="shared" si="450"/>
        <v>1900</v>
      </c>
      <c r="F3309" s="30">
        <f t="shared" si="451"/>
        <v>2500</v>
      </c>
      <c r="G3309" s="30">
        <f t="shared" si="452"/>
        <v>3200</v>
      </c>
      <c r="H3309" s="30">
        <f t="shared" si="453"/>
        <v>3900</v>
      </c>
      <c r="I3309" s="30">
        <f t="shared" si="454"/>
        <v>4350</v>
      </c>
      <c r="J3309" s="30">
        <f t="shared" si="455"/>
        <v>5000</v>
      </c>
      <c r="K3309" s="30">
        <f t="shared" si="456"/>
        <v>5300</v>
      </c>
      <c r="L3309" s="30">
        <f t="shared" si="457"/>
        <v>5400</v>
      </c>
      <c r="M3309" s="30">
        <f t="shared" si="458"/>
        <v>6500</v>
      </c>
      <c r="N3309" s="42"/>
      <c r="O3309" s="42"/>
      <c r="P3309" s="42"/>
      <c r="Q3309" s="40">
        <v>12</v>
      </c>
    </row>
    <row r="3310" spans="1:17" ht="12" customHeight="1" x14ac:dyDescent="0.35">
      <c r="A3310" s="77" t="s">
        <v>1067</v>
      </c>
      <c r="B3310" s="6">
        <v>6165</v>
      </c>
      <c r="C3310" s="6" t="s">
        <v>1067</v>
      </c>
      <c r="D3310" s="40">
        <v>16</v>
      </c>
      <c r="E3310" s="30">
        <f t="shared" si="450"/>
        <v>2400</v>
      </c>
      <c r="F3310" s="30">
        <f t="shared" si="451"/>
        <v>3900</v>
      </c>
      <c r="G3310" s="30">
        <f t="shared" si="452"/>
        <v>5100</v>
      </c>
      <c r="H3310" s="30">
        <f t="shared" si="453"/>
        <v>6100</v>
      </c>
      <c r="I3310" s="30">
        <f t="shared" si="454"/>
        <v>7100</v>
      </c>
      <c r="J3310" s="30">
        <f t="shared" si="455"/>
        <v>8100</v>
      </c>
      <c r="K3310" s="30">
        <f t="shared" si="456"/>
        <v>9100</v>
      </c>
      <c r="L3310" s="30">
        <f t="shared" si="457"/>
        <v>9900</v>
      </c>
      <c r="M3310" s="30">
        <f t="shared" si="458"/>
        <v>11100</v>
      </c>
      <c r="N3310" s="42"/>
      <c r="O3310" s="42"/>
      <c r="P3310" s="42"/>
      <c r="Q3310" s="40">
        <v>16</v>
      </c>
    </row>
    <row r="3311" spans="1:17" ht="12" customHeight="1" x14ac:dyDescent="0.35">
      <c r="A3311" s="77" t="s">
        <v>1067</v>
      </c>
      <c r="B3311" s="6">
        <v>6166</v>
      </c>
      <c r="C3311" s="6" t="s">
        <v>1067</v>
      </c>
      <c r="D3311" s="40">
        <v>16</v>
      </c>
      <c r="E3311" s="30">
        <f t="shared" si="450"/>
        <v>2400</v>
      </c>
      <c r="F3311" s="30">
        <f t="shared" si="451"/>
        <v>3900</v>
      </c>
      <c r="G3311" s="30">
        <f t="shared" si="452"/>
        <v>5100</v>
      </c>
      <c r="H3311" s="30">
        <f t="shared" si="453"/>
        <v>6100</v>
      </c>
      <c r="I3311" s="30">
        <f t="shared" si="454"/>
        <v>7100</v>
      </c>
      <c r="J3311" s="30">
        <f t="shared" si="455"/>
        <v>8100</v>
      </c>
      <c r="K3311" s="30">
        <f t="shared" si="456"/>
        <v>9100</v>
      </c>
      <c r="L3311" s="30">
        <f t="shared" si="457"/>
        <v>9900</v>
      </c>
      <c r="M3311" s="30">
        <f t="shared" si="458"/>
        <v>11100</v>
      </c>
      <c r="N3311" s="42"/>
      <c r="O3311" s="42"/>
      <c r="P3311" s="42"/>
      <c r="Q3311" s="40">
        <v>16</v>
      </c>
    </row>
    <row r="3312" spans="1:17" ht="12" customHeight="1" x14ac:dyDescent="0.35">
      <c r="A3312" s="77" t="s">
        <v>1068</v>
      </c>
      <c r="B3312" s="6">
        <v>6170</v>
      </c>
      <c r="C3312" s="6" t="s">
        <v>1068</v>
      </c>
      <c r="D3312" s="40">
        <v>12</v>
      </c>
      <c r="E3312" s="30">
        <f t="shared" si="450"/>
        <v>1900</v>
      </c>
      <c r="F3312" s="30">
        <f t="shared" si="451"/>
        <v>2500</v>
      </c>
      <c r="G3312" s="30">
        <f t="shared" si="452"/>
        <v>3200</v>
      </c>
      <c r="H3312" s="30">
        <f t="shared" si="453"/>
        <v>3900</v>
      </c>
      <c r="I3312" s="30">
        <f t="shared" si="454"/>
        <v>4350</v>
      </c>
      <c r="J3312" s="30">
        <f t="shared" si="455"/>
        <v>5000</v>
      </c>
      <c r="K3312" s="30">
        <f t="shared" si="456"/>
        <v>5300</v>
      </c>
      <c r="L3312" s="30">
        <f t="shared" si="457"/>
        <v>5400</v>
      </c>
      <c r="M3312" s="30">
        <f t="shared" si="458"/>
        <v>6500</v>
      </c>
      <c r="N3312" s="42"/>
      <c r="O3312" s="42"/>
      <c r="P3312" s="42"/>
      <c r="Q3312" s="40">
        <v>12</v>
      </c>
    </row>
    <row r="3313" spans="1:17" ht="12" customHeight="1" x14ac:dyDescent="0.35">
      <c r="A3313" s="77" t="s">
        <v>1069</v>
      </c>
      <c r="B3313" s="6">
        <v>6174</v>
      </c>
      <c r="C3313" s="6" t="s">
        <v>1069</v>
      </c>
      <c r="D3313" s="40">
        <v>12</v>
      </c>
      <c r="E3313" s="30">
        <f t="shared" si="450"/>
        <v>1900</v>
      </c>
      <c r="F3313" s="30">
        <f t="shared" si="451"/>
        <v>2500</v>
      </c>
      <c r="G3313" s="30">
        <f t="shared" si="452"/>
        <v>3200</v>
      </c>
      <c r="H3313" s="30">
        <f t="shared" si="453"/>
        <v>3900</v>
      </c>
      <c r="I3313" s="30">
        <f t="shared" si="454"/>
        <v>4350</v>
      </c>
      <c r="J3313" s="30">
        <f t="shared" si="455"/>
        <v>5000</v>
      </c>
      <c r="K3313" s="30">
        <f t="shared" si="456"/>
        <v>5300</v>
      </c>
      <c r="L3313" s="30">
        <f t="shared" si="457"/>
        <v>5400</v>
      </c>
      <c r="M3313" s="30">
        <f t="shared" si="458"/>
        <v>6500</v>
      </c>
      <c r="N3313" s="42"/>
      <c r="O3313" s="42"/>
      <c r="P3313" s="42"/>
      <c r="Q3313" s="40">
        <v>12</v>
      </c>
    </row>
    <row r="3314" spans="1:17" ht="12" customHeight="1" x14ac:dyDescent="0.35">
      <c r="A3314" s="77" t="s">
        <v>1070</v>
      </c>
      <c r="B3314" s="6">
        <v>6183</v>
      </c>
      <c r="C3314" s="6" t="s">
        <v>1070</v>
      </c>
      <c r="D3314" s="40">
        <v>16</v>
      </c>
      <c r="E3314" s="30">
        <f t="shared" si="450"/>
        <v>2400</v>
      </c>
      <c r="F3314" s="30">
        <f t="shared" si="451"/>
        <v>3900</v>
      </c>
      <c r="G3314" s="30">
        <f t="shared" si="452"/>
        <v>5100</v>
      </c>
      <c r="H3314" s="30">
        <f t="shared" si="453"/>
        <v>6100</v>
      </c>
      <c r="I3314" s="30">
        <f t="shared" si="454"/>
        <v>7100</v>
      </c>
      <c r="J3314" s="30">
        <f t="shared" si="455"/>
        <v>8100</v>
      </c>
      <c r="K3314" s="30">
        <f t="shared" si="456"/>
        <v>9100</v>
      </c>
      <c r="L3314" s="30">
        <f t="shared" si="457"/>
        <v>9900</v>
      </c>
      <c r="M3314" s="30">
        <f t="shared" si="458"/>
        <v>11100</v>
      </c>
      <c r="N3314" s="42"/>
      <c r="O3314" s="42"/>
      <c r="P3314" s="42"/>
      <c r="Q3314" s="40">
        <v>16</v>
      </c>
    </row>
    <row r="3315" spans="1:17" ht="12" customHeight="1" x14ac:dyDescent="0.35">
      <c r="A3315" s="77" t="s">
        <v>1071</v>
      </c>
      <c r="B3315" s="6">
        <v>6184</v>
      </c>
      <c r="C3315" s="6" t="s">
        <v>1071</v>
      </c>
      <c r="D3315" s="40">
        <v>16</v>
      </c>
      <c r="E3315" s="30">
        <f t="shared" si="450"/>
        <v>2400</v>
      </c>
      <c r="F3315" s="30">
        <f t="shared" si="451"/>
        <v>3900</v>
      </c>
      <c r="G3315" s="30">
        <f t="shared" si="452"/>
        <v>5100</v>
      </c>
      <c r="H3315" s="30">
        <f t="shared" si="453"/>
        <v>6100</v>
      </c>
      <c r="I3315" s="30">
        <f t="shared" si="454"/>
        <v>7100</v>
      </c>
      <c r="J3315" s="30">
        <f t="shared" si="455"/>
        <v>8100</v>
      </c>
      <c r="K3315" s="30">
        <f t="shared" si="456"/>
        <v>9100</v>
      </c>
      <c r="L3315" s="30">
        <f t="shared" si="457"/>
        <v>9900</v>
      </c>
      <c r="M3315" s="30">
        <f t="shared" si="458"/>
        <v>11100</v>
      </c>
      <c r="N3315" s="42"/>
      <c r="O3315" s="42"/>
      <c r="P3315" s="42"/>
      <c r="Q3315" s="40">
        <v>16</v>
      </c>
    </row>
    <row r="3316" spans="1:17" ht="12" customHeight="1" x14ac:dyDescent="0.35">
      <c r="A3316" s="77" t="s">
        <v>1072</v>
      </c>
      <c r="B3316" s="6">
        <v>6190</v>
      </c>
      <c r="C3316" s="6" t="s">
        <v>1072</v>
      </c>
      <c r="D3316" s="40">
        <v>15</v>
      </c>
      <c r="E3316" s="30">
        <f t="shared" si="450"/>
        <v>2200</v>
      </c>
      <c r="F3316" s="30">
        <f t="shared" si="451"/>
        <v>3700</v>
      </c>
      <c r="G3316" s="30">
        <f t="shared" si="452"/>
        <v>4900</v>
      </c>
      <c r="H3316" s="30">
        <f t="shared" si="453"/>
        <v>5900</v>
      </c>
      <c r="I3316" s="30">
        <f t="shared" si="454"/>
        <v>6900</v>
      </c>
      <c r="J3316" s="30">
        <f t="shared" si="455"/>
        <v>7900</v>
      </c>
      <c r="K3316" s="30">
        <f t="shared" si="456"/>
        <v>8900</v>
      </c>
      <c r="L3316" s="30">
        <f t="shared" si="457"/>
        <v>10100</v>
      </c>
      <c r="M3316" s="30">
        <f t="shared" si="458"/>
        <v>10900</v>
      </c>
      <c r="N3316" s="42"/>
      <c r="O3316" s="42"/>
      <c r="P3316" s="42"/>
      <c r="Q3316" s="40">
        <v>15</v>
      </c>
    </row>
    <row r="3317" spans="1:17" ht="12" customHeight="1" x14ac:dyDescent="0.35">
      <c r="A3317" s="77" t="s">
        <v>1073</v>
      </c>
      <c r="B3317" s="6">
        <v>6196</v>
      </c>
      <c r="C3317" s="6" t="s">
        <v>1073</v>
      </c>
      <c r="D3317" s="40">
        <v>16</v>
      </c>
      <c r="E3317" s="30">
        <f t="shared" si="450"/>
        <v>2400</v>
      </c>
      <c r="F3317" s="30">
        <f t="shared" si="451"/>
        <v>3900</v>
      </c>
      <c r="G3317" s="30">
        <f t="shared" si="452"/>
        <v>5100</v>
      </c>
      <c r="H3317" s="30">
        <f t="shared" si="453"/>
        <v>6100</v>
      </c>
      <c r="I3317" s="30">
        <f t="shared" si="454"/>
        <v>7100</v>
      </c>
      <c r="J3317" s="30">
        <f t="shared" si="455"/>
        <v>8100</v>
      </c>
      <c r="K3317" s="30">
        <f t="shared" si="456"/>
        <v>9100</v>
      </c>
      <c r="L3317" s="30">
        <f t="shared" si="457"/>
        <v>9900</v>
      </c>
      <c r="M3317" s="30">
        <f t="shared" si="458"/>
        <v>11100</v>
      </c>
      <c r="N3317" s="42"/>
      <c r="O3317" s="42"/>
      <c r="P3317" s="42"/>
      <c r="Q3317" s="40">
        <v>16</v>
      </c>
    </row>
    <row r="3318" spans="1:17" ht="12" customHeight="1" x14ac:dyDescent="0.35">
      <c r="A3318" s="77" t="s">
        <v>1074</v>
      </c>
      <c r="B3318" s="6">
        <v>6200</v>
      </c>
      <c r="C3318" s="6" t="s">
        <v>1074</v>
      </c>
      <c r="D3318" s="40">
        <v>12</v>
      </c>
      <c r="E3318" s="30">
        <f t="shared" si="450"/>
        <v>1900</v>
      </c>
      <c r="F3318" s="30">
        <f t="shared" si="451"/>
        <v>2500</v>
      </c>
      <c r="G3318" s="30">
        <f t="shared" si="452"/>
        <v>3200</v>
      </c>
      <c r="H3318" s="30">
        <f t="shared" si="453"/>
        <v>3900</v>
      </c>
      <c r="I3318" s="30">
        <f t="shared" si="454"/>
        <v>4350</v>
      </c>
      <c r="J3318" s="30">
        <f t="shared" si="455"/>
        <v>5000</v>
      </c>
      <c r="K3318" s="30">
        <f t="shared" si="456"/>
        <v>5300</v>
      </c>
      <c r="L3318" s="30">
        <f t="shared" si="457"/>
        <v>5400</v>
      </c>
      <c r="M3318" s="30">
        <f t="shared" si="458"/>
        <v>6500</v>
      </c>
      <c r="N3318" s="42"/>
      <c r="O3318" s="42"/>
      <c r="P3318" s="42"/>
      <c r="Q3318" s="40">
        <v>12</v>
      </c>
    </row>
    <row r="3319" spans="1:17" ht="12" customHeight="1" x14ac:dyDescent="0.35">
      <c r="A3319" s="77" t="s">
        <v>1074</v>
      </c>
      <c r="B3319" s="6">
        <v>6201</v>
      </c>
      <c r="C3319" s="6" t="s">
        <v>1074</v>
      </c>
      <c r="D3319" s="40">
        <v>12</v>
      </c>
      <c r="E3319" s="30">
        <f t="shared" si="450"/>
        <v>1900</v>
      </c>
      <c r="F3319" s="30">
        <f t="shared" si="451"/>
        <v>2500</v>
      </c>
      <c r="G3319" s="30">
        <f t="shared" si="452"/>
        <v>3200</v>
      </c>
      <c r="H3319" s="30">
        <f t="shared" si="453"/>
        <v>3900</v>
      </c>
      <c r="I3319" s="30">
        <f t="shared" si="454"/>
        <v>4350</v>
      </c>
      <c r="J3319" s="30">
        <f t="shared" si="455"/>
        <v>5000</v>
      </c>
      <c r="K3319" s="30">
        <f t="shared" si="456"/>
        <v>5300</v>
      </c>
      <c r="L3319" s="30">
        <f t="shared" si="457"/>
        <v>5400</v>
      </c>
      <c r="M3319" s="30">
        <f t="shared" si="458"/>
        <v>6500</v>
      </c>
      <c r="N3319" s="42"/>
      <c r="O3319" s="42"/>
      <c r="P3319" s="42"/>
      <c r="Q3319" s="40">
        <v>12</v>
      </c>
    </row>
    <row r="3320" spans="1:17" ht="12" customHeight="1" x14ac:dyDescent="0.35">
      <c r="A3320" s="77" t="s">
        <v>1075</v>
      </c>
      <c r="B3320" s="6">
        <v>6210</v>
      </c>
      <c r="C3320" s="6" t="s">
        <v>1075</v>
      </c>
      <c r="D3320" s="40">
        <v>13</v>
      </c>
      <c r="E3320" s="30">
        <f t="shared" si="450"/>
        <v>2000</v>
      </c>
      <c r="F3320" s="30">
        <f t="shared" si="451"/>
        <v>2600</v>
      </c>
      <c r="G3320" s="30">
        <f t="shared" si="452"/>
        <v>3300</v>
      </c>
      <c r="H3320" s="30">
        <f t="shared" si="453"/>
        <v>4000</v>
      </c>
      <c r="I3320" s="30">
        <f t="shared" si="454"/>
        <v>4450</v>
      </c>
      <c r="J3320" s="30">
        <f t="shared" si="455"/>
        <v>5100</v>
      </c>
      <c r="K3320" s="30">
        <f t="shared" si="456"/>
        <v>5400</v>
      </c>
      <c r="L3320" s="30">
        <f t="shared" si="457"/>
        <v>5500</v>
      </c>
      <c r="M3320" s="30">
        <f t="shared" si="458"/>
        <v>6600</v>
      </c>
      <c r="N3320" s="42"/>
      <c r="O3320" s="42"/>
      <c r="P3320" s="42"/>
      <c r="Q3320" s="40">
        <v>13</v>
      </c>
    </row>
    <row r="3321" spans="1:17" ht="12" customHeight="1" x14ac:dyDescent="0.35">
      <c r="A3321" s="77" t="s">
        <v>1075</v>
      </c>
      <c r="B3321" s="6">
        <v>6211</v>
      </c>
      <c r="C3321" s="6" t="s">
        <v>1075</v>
      </c>
      <c r="D3321" s="40">
        <v>13</v>
      </c>
      <c r="E3321" s="30">
        <f t="shared" si="450"/>
        <v>2000</v>
      </c>
      <c r="F3321" s="30">
        <f t="shared" si="451"/>
        <v>2600</v>
      </c>
      <c r="G3321" s="30">
        <f t="shared" si="452"/>
        <v>3300</v>
      </c>
      <c r="H3321" s="30">
        <f t="shared" si="453"/>
        <v>4000</v>
      </c>
      <c r="I3321" s="30">
        <f t="shared" si="454"/>
        <v>4450</v>
      </c>
      <c r="J3321" s="30">
        <f t="shared" si="455"/>
        <v>5100</v>
      </c>
      <c r="K3321" s="30">
        <f t="shared" si="456"/>
        <v>5400</v>
      </c>
      <c r="L3321" s="30">
        <f t="shared" si="457"/>
        <v>5500</v>
      </c>
      <c r="M3321" s="30">
        <f t="shared" si="458"/>
        <v>6600</v>
      </c>
      <c r="N3321" s="42"/>
      <c r="O3321" s="42"/>
      <c r="P3321" s="42"/>
      <c r="Q3321" s="40">
        <v>13</v>
      </c>
    </row>
    <row r="3322" spans="1:17" ht="12" customHeight="1" x14ac:dyDescent="0.35">
      <c r="A3322" s="77" t="s">
        <v>1076</v>
      </c>
      <c r="B3322" s="6">
        <v>6212</v>
      </c>
      <c r="C3322" s="6" t="s">
        <v>1076</v>
      </c>
      <c r="D3322" s="40">
        <v>13</v>
      </c>
      <c r="E3322" s="30">
        <f t="shared" si="450"/>
        <v>2000</v>
      </c>
      <c r="F3322" s="30">
        <f t="shared" si="451"/>
        <v>2600</v>
      </c>
      <c r="G3322" s="30">
        <f t="shared" si="452"/>
        <v>3300</v>
      </c>
      <c r="H3322" s="30">
        <f t="shared" si="453"/>
        <v>4000</v>
      </c>
      <c r="I3322" s="30">
        <f t="shared" si="454"/>
        <v>4450</v>
      </c>
      <c r="J3322" s="30">
        <f t="shared" si="455"/>
        <v>5100</v>
      </c>
      <c r="K3322" s="30">
        <f t="shared" si="456"/>
        <v>5400</v>
      </c>
      <c r="L3322" s="30">
        <f t="shared" si="457"/>
        <v>5500</v>
      </c>
      <c r="M3322" s="30">
        <f t="shared" si="458"/>
        <v>6600</v>
      </c>
      <c r="N3322" s="42"/>
      <c r="O3322" s="42"/>
      <c r="P3322" s="42"/>
      <c r="Q3322" s="40">
        <v>13</v>
      </c>
    </row>
    <row r="3323" spans="1:17" ht="12" customHeight="1" x14ac:dyDescent="0.35">
      <c r="A3323" s="77" t="s">
        <v>1077</v>
      </c>
      <c r="B3323" s="6">
        <v>6213</v>
      </c>
      <c r="C3323" s="6" t="s">
        <v>1077</v>
      </c>
      <c r="D3323" s="40">
        <v>15</v>
      </c>
      <c r="E3323" s="30">
        <f t="shared" si="450"/>
        <v>2200</v>
      </c>
      <c r="F3323" s="30">
        <f t="shared" si="451"/>
        <v>3700</v>
      </c>
      <c r="G3323" s="30">
        <f t="shared" si="452"/>
        <v>4900</v>
      </c>
      <c r="H3323" s="30">
        <f t="shared" si="453"/>
        <v>5900</v>
      </c>
      <c r="I3323" s="30">
        <f t="shared" si="454"/>
        <v>6900</v>
      </c>
      <c r="J3323" s="30">
        <f t="shared" si="455"/>
        <v>7900</v>
      </c>
      <c r="K3323" s="30">
        <f t="shared" si="456"/>
        <v>8900</v>
      </c>
      <c r="L3323" s="30">
        <f t="shared" si="457"/>
        <v>10100</v>
      </c>
      <c r="M3323" s="30">
        <f t="shared" si="458"/>
        <v>10900</v>
      </c>
      <c r="N3323" s="42"/>
      <c r="O3323" s="42"/>
      <c r="P3323" s="42"/>
      <c r="Q3323" s="40">
        <v>15</v>
      </c>
    </row>
    <row r="3324" spans="1:17" ht="12" customHeight="1" x14ac:dyDescent="0.35">
      <c r="A3324" s="77" t="s">
        <v>1078</v>
      </c>
      <c r="B3324" s="6">
        <v>6214</v>
      </c>
      <c r="C3324" s="6" t="s">
        <v>1078</v>
      </c>
      <c r="D3324" s="40">
        <v>15</v>
      </c>
      <c r="E3324" s="30">
        <f t="shared" si="450"/>
        <v>2200</v>
      </c>
      <c r="F3324" s="30">
        <f t="shared" si="451"/>
        <v>3700</v>
      </c>
      <c r="G3324" s="30">
        <f t="shared" si="452"/>
        <v>4900</v>
      </c>
      <c r="H3324" s="30">
        <f t="shared" si="453"/>
        <v>5900</v>
      </c>
      <c r="I3324" s="30">
        <f t="shared" si="454"/>
        <v>6900</v>
      </c>
      <c r="J3324" s="30">
        <f t="shared" si="455"/>
        <v>7900</v>
      </c>
      <c r="K3324" s="30">
        <f t="shared" si="456"/>
        <v>8900</v>
      </c>
      <c r="L3324" s="30">
        <f t="shared" si="457"/>
        <v>10100</v>
      </c>
      <c r="M3324" s="30">
        <f t="shared" si="458"/>
        <v>10900</v>
      </c>
      <c r="N3324" s="42"/>
      <c r="O3324" s="42"/>
      <c r="P3324" s="42"/>
      <c r="Q3324" s="40">
        <v>15</v>
      </c>
    </row>
    <row r="3325" spans="1:17" ht="12" customHeight="1" x14ac:dyDescent="0.35">
      <c r="A3325" s="77" t="s">
        <v>1079</v>
      </c>
      <c r="B3325" s="6">
        <v>6215</v>
      </c>
      <c r="C3325" s="6" t="s">
        <v>1079</v>
      </c>
      <c r="D3325" s="40">
        <v>15</v>
      </c>
      <c r="E3325" s="30">
        <f t="shared" si="450"/>
        <v>2200</v>
      </c>
      <c r="F3325" s="30">
        <f t="shared" si="451"/>
        <v>3700</v>
      </c>
      <c r="G3325" s="30">
        <f t="shared" si="452"/>
        <v>4900</v>
      </c>
      <c r="H3325" s="30">
        <f t="shared" si="453"/>
        <v>5900</v>
      </c>
      <c r="I3325" s="30">
        <f t="shared" si="454"/>
        <v>6900</v>
      </c>
      <c r="J3325" s="30">
        <f t="shared" si="455"/>
        <v>7900</v>
      </c>
      <c r="K3325" s="30">
        <f t="shared" si="456"/>
        <v>8900</v>
      </c>
      <c r="L3325" s="30">
        <f t="shared" si="457"/>
        <v>10100</v>
      </c>
      <c r="M3325" s="30">
        <f t="shared" si="458"/>
        <v>10900</v>
      </c>
      <c r="N3325" s="42"/>
      <c r="O3325" s="42"/>
      <c r="P3325" s="42"/>
      <c r="Q3325" s="40">
        <v>15</v>
      </c>
    </row>
    <row r="3326" spans="1:17" ht="12" customHeight="1" x14ac:dyDescent="0.35">
      <c r="A3326" s="77" t="s">
        <v>1080</v>
      </c>
      <c r="B3326" s="6">
        <v>6216</v>
      </c>
      <c r="C3326" s="6" t="s">
        <v>1080</v>
      </c>
      <c r="D3326" s="40">
        <v>15</v>
      </c>
      <c r="E3326" s="30">
        <f t="shared" ref="E3326:E3389" si="459">IF(D3326=1,$E$6,IF(D3326=2,$E$7,IF(D3326=3,$E$8,IF(D3326=4,$E$9,IF(D3326=5,$E$10,IF(D3326=6,$E$11,IF(D3326=7,$E$12,IF(D3326=8,$E$13,IF(D3326=9,$E$14,IF(D3326=10,$E$15,IF(D3326=11,$E$16,IF(D3326=12,$E$17,IF(D3326=13,$E$18,IF(D3326=14,$E$19,IF(D3326=15,$E$20,IF(D3326=16,$E$21,IF(D3326=17,$E$22,IF(D3326=18,$E$23,IF(D3326=19,$E$24,IF(D3326=20,$E$25,IF(D3326=21,$E$26)))))))))))))))))))))</f>
        <v>2200</v>
      </c>
      <c r="F3326" s="30">
        <f t="shared" ref="F3326:F3389" si="460">IF(D3326=1,$F$6,IF(D3326=2,$F$7,IF(D3326=3,$F$8,IF(D3326=4,$F$9,IF(D3326=5,$F$10,IF(D3326=6,$F$11,IF(D3326=7,$F$12,IF(D3326=8,$F$13,IF(D3326=9,$F$14,IF(D3326=10,$F$15,IF(D3326=11,$F$16,IF(D3326=12,$F$17,IF(D3326=13,$F$18,IF(D3326=14,$F$19,IF(D3326=15,$F$20,IF(D3326=16,$F$21,IF(D3326=17,$F$22,IF(D3326=18,$F$23,IF(D3326=19,$F$24,IF(D3326=20,$F$25))))))))))))))))))))</f>
        <v>3700</v>
      </c>
      <c r="G3326" s="30">
        <f t="shared" ref="G3326:G3389" si="461">IF(D3326=1,$G$6,IF(D3326=2,$G$7,IF(D3326=3,$G$8,IF(D3326=4,$G$9,IF(D3326=5,$G$10,IF(D3326=6,$G$11,IF(D3326=7,$G$12,IF(D3326=8,$G$13,IF(D3326=9,$G$14,IF(D3326=10,$G$15,IF(D3326=11,$G$16,IF(D3326=12,$G$17,IF(D3326=13,$G$18,IF(D3326=14,$G$19,IF(D3326=15,$G$20,IF(D3326=16,$G$21,IF(D3326=17,$G$22,IF(D3326=18,$G$23,IF(D3326=19,$G$24,IF(D3326=20,$G$25))))))))))))))))))))</f>
        <v>4900</v>
      </c>
      <c r="H3326" s="30">
        <f t="shared" ref="H3326:H3389" si="462">IF(D3326=1,$H$6,IF(D3326=2,$H$7,IF(D3326=3,$H$8,IF(D3326=4,$H$9,IF(D3326=5,$H$10,IF(D3326=6,$H$11,IF(D3326=7,$H$12,IF(D3326=8,$H$13,IF(D3326=9,$H$14,IF(D3326=10,$H$15,IF(D3326=11,$H$16,IF(D3326=12,$H$17,IF(D3326=13,$H$18,IF(D3326=14,$H$19,IF(D3326=15,$H$20,IF(D3326=16,$H$21,IF(D3326=17,$H$22,IF(D3326=18,$H$23,IF(D3326=19,$H$24,IF(D3326=20,$H$25))))))))))))))))))))</f>
        <v>5900</v>
      </c>
      <c r="I3326" s="30">
        <f t="shared" ref="I3326:I3389" si="463">IF(D3326=1,$I$6,IF(D3326=2,$I$7,IF(D3326=3,$I$8,IF(D3326=4,$I$9,IF(D3326=5,$I$10,IF(D3326=6,$I$11,IF(D3326=7,$I$12,IF(D3326=8,$I$13,IF(D3326=9,$I$14,IF(D3326=10,$I$15,IF(D3326=11,$I$16,IF(D3326=12,$I$17,IF(D3326=13,$I$18,IF(D3326=14,$I$19,IF(D3326=15,$I$20,IF(D3326=16,$I$21,IF(D3326=17,$I$22,IF(D3326=18,$I$23,IF(D3326=19,$I$24,IF(D3326=20,$I$25))))))))))))))))))))</f>
        <v>6900</v>
      </c>
      <c r="J3326" s="30">
        <f t="shared" ref="J3326:J3389" si="464">IF(D3326=1,$J$6,IF(D3326=2,$J$7,IF(D3326=3,$J$8,IF(D3326=4,$J$9,IF(D3326=5,$J$10,IF(D3326=6,$J$11,IF(D3326=7,$J$12,IF(D3326=8,$J$13,IF(D3326=9,$J$14,IF(D3326=10,$J$15,IF(D3326=11,$J$16,IF(D3326=12,$J$17,IF(D3326=13,$J$18,IF(D3326=14,$J$19,IF(D3326=15,$J$20,IF(D3326=16,$J$21,IF(D3326=17,$J$22,IF(D3326=18,$J$23,IF(D3326=19,$J$24,IF(D3326=20,$J$25))))))))))))))))))))</f>
        <v>7900</v>
      </c>
      <c r="K3326" s="30">
        <f t="shared" ref="K3326:K3389" si="465">IF(D3326=1,$K$6,IF(D3326=2,$K$7,IF(D3326=3,$K$8,IF(D3326=4,$K$9,IF(D3326=5,$K$10,IF(D3326=6,$K$11,IF(D3326=7,$K$12,IF(D3326=8,$K$13,IF(D3326=9,$K$14,IF(D3326=10,$K$15,IF(D3326=11,$K$16,IF(D3326=12,$K$17,IF(D3326=13,$K$18,IF(D3326=14,$K$19,IF(D3326=15,$K$20,IF(D3326=16,$K$21,IF(D3326=17,$K$22,IF(D3326=18,$K$23,IF(D3326=19,$K$24,IF(D3326=20,$K$25))))))))))))))))))))</f>
        <v>8900</v>
      </c>
      <c r="L3326" s="30">
        <f t="shared" ref="L3326:L3389" si="466">IF(D3326=1,$L$6,IF(D3326=2,$L$7,IF(D3326=3,$L$8,IF(D3326=4,$L$9,IF(D3326=5,$L$10,IF(D3326=6,$L$11,IF(D3326=7,$L$12,IF(D3326=8,$L$13,IF(D3326=9,$L$14,IF(D3326=10,$L$15,IF(D3326=11,$L$16,IF(D3326=12,$L$17,IF(D3326=13,$L$18,IF(D3326=14,$L$19,IF(D3326=15,$L$21,IF(D3326=16,$L$20,IF(D3326=17,$L$22,IF(D3326=18,$L$23,IF(D3326=19,$L$24,IF(D3326=20,$L$25))))))))))))))))))))</f>
        <v>10100</v>
      </c>
      <c r="M3326" s="30">
        <f t="shared" ref="M3326:M3389" si="467">IF(D3326=1,$M$6,IF(D3326=2,$M$7,IF(D3326=3,$M$8,IF(D3326=4,$M$9,IF(D3326=5,$M$10,IF(D3326=6,$M$11,IF(D3326=7,$M$12,IF(D3326=8,$M$13,IF(D3326=9,$M$14,IF(D3326=10,$M$15,IF(D3326=11,$M$16,IF(D3326=12,$M$17,IF(D3326=13,$M$18,IF(D3326=14,$M$19,IF(D3326=15,$M$20,IF(D3326=16,$M$21,IF(D3326=17,$M$22,IF(D3326=18,$M$23,IF(D3326=19,$M$24,IF(D3326=20,$M$25))))))))))))))))))))</f>
        <v>10900</v>
      </c>
      <c r="N3326" s="42"/>
      <c r="O3326" s="42"/>
      <c r="P3326" s="42"/>
      <c r="Q3326" s="40">
        <v>15</v>
      </c>
    </row>
    <row r="3327" spans="1:17" ht="12" customHeight="1" x14ac:dyDescent="0.35">
      <c r="A3327" s="77" t="s">
        <v>1081</v>
      </c>
      <c r="B3327" s="6">
        <v>6218</v>
      </c>
      <c r="C3327" s="6" t="s">
        <v>1081</v>
      </c>
      <c r="D3327" s="40">
        <v>16</v>
      </c>
      <c r="E3327" s="30">
        <f t="shared" si="459"/>
        <v>2400</v>
      </c>
      <c r="F3327" s="30">
        <f t="shared" si="460"/>
        <v>3900</v>
      </c>
      <c r="G3327" s="30">
        <f t="shared" si="461"/>
        <v>5100</v>
      </c>
      <c r="H3327" s="30">
        <f t="shared" si="462"/>
        <v>6100</v>
      </c>
      <c r="I3327" s="30">
        <f t="shared" si="463"/>
        <v>7100</v>
      </c>
      <c r="J3327" s="30">
        <f t="shared" si="464"/>
        <v>8100</v>
      </c>
      <c r="K3327" s="30">
        <f t="shared" si="465"/>
        <v>9100</v>
      </c>
      <c r="L3327" s="30">
        <f t="shared" si="466"/>
        <v>9900</v>
      </c>
      <c r="M3327" s="30">
        <f t="shared" si="467"/>
        <v>11100</v>
      </c>
      <c r="N3327" s="42"/>
      <c r="O3327" s="42"/>
      <c r="P3327" s="42"/>
      <c r="Q3327" s="40">
        <v>16</v>
      </c>
    </row>
    <row r="3328" spans="1:17" ht="12" customHeight="1" x14ac:dyDescent="0.35">
      <c r="A3328" s="77" t="s">
        <v>1082</v>
      </c>
      <c r="B3328" s="6">
        <v>6220</v>
      </c>
      <c r="C3328" s="6" t="s">
        <v>1082</v>
      </c>
      <c r="D3328" s="40">
        <v>12</v>
      </c>
      <c r="E3328" s="30">
        <f t="shared" si="459"/>
        <v>1900</v>
      </c>
      <c r="F3328" s="30">
        <f t="shared" si="460"/>
        <v>2500</v>
      </c>
      <c r="G3328" s="30">
        <f t="shared" si="461"/>
        <v>3200</v>
      </c>
      <c r="H3328" s="30">
        <f t="shared" si="462"/>
        <v>3900</v>
      </c>
      <c r="I3328" s="30">
        <f t="shared" si="463"/>
        <v>4350</v>
      </c>
      <c r="J3328" s="30">
        <f t="shared" si="464"/>
        <v>5000</v>
      </c>
      <c r="K3328" s="30">
        <f t="shared" si="465"/>
        <v>5300</v>
      </c>
      <c r="L3328" s="30">
        <f t="shared" si="466"/>
        <v>5400</v>
      </c>
      <c r="M3328" s="30">
        <f t="shared" si="467"/>
        <v>6500</v>
      </c>
      <c r="N3328" s="42"/>
      <c r="O3328" s="42"/>
      <c r="P3328" s="42"/>
      <c r="Q3328" s="40">
        <v>12</v>
      </c>
    </row>
    <row r="3329" spans="1:17" ht="12" customHeight="1" x14ac:dyDescent="0.35">
      <c r="A3329" s="77" t="s">
        <v>1083</v>
      </c>
      <c r="B3329" s="6">
        <v>6222</v>
      </c>
      <c r="C3329" s="6" t="s">
        <v>1083</v>
      </c>
      <c r="D3329" s="40">
        <v>12</v>
      </c>
      <c r="E3329" s="30">
        <f t="shared" si="459"/>
        <v>1900</v>
      </c>
      <c r="F3329" s="30">
        <f t="shared" si="460"/>
        <v>2500</v>
      </c>
      <c r="G3329" s="30">
        <f t="shared" si="461"/>
        <v>3200</v>
      </c>
      <c r="H3329" s="30">
        <f t="shared" si="462"/>
        <v>3900</v>
      </c>
      <c r="I3329" s="30">
        <f t="shared" si="463"/>
        <v>4350</v>
      </c>
      <c r="J3329" s="30">
        <f t="shared" si="464"/>
        <v>5000</v>
      </c>
      <c r="K3329" s="30">
        <f t="shared" si="465"/>
        <v>5300</v>
      </c>
      <c r="L3329" s="30">
        <f t="shared" si="466"/>
        <v>5400</v>
      </c>
      <c r="M3329" s="30">
        <f t="shared" si="467"/>
        <v>6500</v>
      </c>
      <c r="N3329" s="42"/>
      <c r="O3329" s="42"/>
      <c r="P3329" s="42"/>
      <c r="Q3329" s="40">
        <v>12</v>
      </c>
    </row>
    <row r="3330" spans="1:17" ht="12" customHeight="1" x14ac:dyDescent="0.35">
      <c r="A3330" s="77" t="s">
        <v>1084</v>
      </c>
      <c r="B3330" s="6">
        <v>6224</v>
      </c>
      <c r="C3330" s="6" t="s">
        <v>1084</v>
      </c>
      <c r="D3330" s="40">
        <v>11</v>
      </c>
      <c r="E3330" s="30">
        <f t="shared" si="459"/>
        <v>1800</v>
      </c>
      <c r="F3330" s="30">
        <f t="shared" si="460"/>
        <v>2400</v>
      </c>
      <c r="G3330" s="30">
        <f t="shared" si="461"/>
        <v>3100</v>
      </c>
      <c r="H3330" s="30">
        <f t="shared" si="462"/>
        <v>3800</v>
      </c>
      <c r="I3330" s="30">
        <f t="shared" si="463"/>
        <v>4250</v>
      </c>
      <c r="J3330" s="30">
        <f t="shared" si="464"/>
        <v>4900</v>
      </c>
      <c r="K3330" s="30">
        <f t="shared" si="465"/>
        <v>5200</v>
      </c>
      <c r="L3330" s="30">
        <f t="shared" si="466"/>
        <v>5300</v>
      </c>
      <c r="M3330" s="30">
        <f t="shared" si="467"/>
        <v>6400</v>
      </c>
      <c r="N3330" s="42"/>
      <c r="O3330" s="42"/>
      <c r="P3330" s="42"/>
      <c r="Q3330" s="40">
        <v>11</v>
      </c>
    </row>
    <row r="3331" spans="1:17" ht="12" customHeight="1" x14ac:dyDescent="0.35">
      <c r="A3331" s="77" t="s">
        <v>1085</v>
      </c>
      <c r="B3331" s="6">
        <v>6230</v>
      </c>
      <c r="C3331" s="6" t="s">
        <v>1085</v>
      </c>
      <c r="D3331" s="40">
        <v>12</v>
      </c>
      <c r="E3331" s="30">
        <f t="shared" si="459"/>
        <v>1900</v>
      </c>
      <c r="F3331" s="30">
        <f t="shared" si="460"/>
        <v>2500</v>
      </c>
      <c r="G3331" s="30">
        <f t="shared" si="461"/>
        <v>3200</v>
      </c>
      <c r="H3331" s="30">
        <f t="shared" si="462"/>
        <v>3900</v>
      </c>
      <c r="I3331" s="30">
        <f t="shared" si="463"/>
        <v>4350</v>
      </c>
      <c r="J3331" s="30">
        <f t="shared" si="464"/>
        <v>5000</v>
      </c>
      <c r="K3331" s="30">
        <f t="shared" si="465"/>
        <v>5300</v>
      </c>
      <c r="L3331" s="30">
        <f t="shared" si="466"/>
        <v>5400</v>
      </c>
      <c r="M3331" s="30">
        <f t="shared" si="467"/>
        <v>6500</v>
      </c>
      <c r="N3331" s="42"/>
      <c r="O3331" s="42"/>
      <c r="P3331" s="42"/>
      <c r="Q3331" s="40">
        <v>12</v>
      </c>
    </row>
    <row r="3332" spans="1:17" ht="12" customHeight="1" x14ac:dyDescent="0.35">
      <c r="A3332" s="77" t="s">
        <v>1082</v>
      </c>
      <c r="B3332" s="6">
        <v>6238</v>
      </c>
      <c r="C3332" s="6" t="s">
        <v>1082</v>
      </c>
      <c r="D3332" s="40">
        <v>12</v>
      </c>
      <c r="E3332" s="30">
        <f t="shared" si="459"/>
        <v>1900</v>
      </c>
      <c r="F3332" s="30">
        <f t="shared" si="460"/>
        <v>2500</v>
      </c>
      <c r="G3332" s="30">
        <f t="shared" si="461"/>
        <v>3200</v>
      </c>
      <c r="H3332" s="30">
        <f t="shared" si="462"/>
        <v>3900</v>
      </c>
      <c r="I3332" s="30">
        <f t="shared" si="463"/>
        <v>4350</v>
      </c>
      <c r="J3332" s="30">
        <f t="shared" si="464"/>
        <v>5000</v>
      </c>
      <c r="K3332" s="30">
        <f t="shared" si="465"/>
        <v>5300</v>
      </c>
      <c r="L3332" s="30">
        <f t="shared" si="466"/>
        <v>5400</v>
      </c>
      <c r="M3332" s="30">
        <f t="shared" si="467"/>
        <v>6500</v>
      </c>
      <c r="N3332" s="42"/>
      <c r="O3332" s="42"/>
      <c r="P3332" s="42"/>
      <c r="Q3332" s="40">
        <v>12</v>
      </c>
    </row>
    <row r="3333" spans="1:17" ht="12" customHeight="1" x14ac:dyDescent="0.35">
      <c r="A3333" s="77" t="s">
        <v>1085</v>
      </c>
      <c r="B3333" s="6">
        <v>6239</v>
      </c>
      <c r="C3333" s="6" t="s">
        <v>1085</v>
      </c>
      <c r="D3333" s="40">
        <v>12</v>
      </c>
      <c r="E3333" s="30">
        <f t="shared" si="459"/>
        <v>1900</v>
      </c>
      <c r="F3333" s="30">
        <f t="shared" si="460"/>
        <v>2500</v>
      </c>
      <c r="G3333" s="30">
        <f t="shared" si="461"/>
        <v>3200</v>
      </c>
      <c r="H3333" s="30">
        <f t="shared" si="462"/>
        <v>3900</v>
      </c>
      <c r="I3333" s="30">
        <f t="shared" si="463"/>
        <v>4350</v>
      </c>
      <c r="J3333" s="30">
        <f t="shared" si="464"/>
        <v>5000</v>
      </c>
      <c r="K3333" s="30">
        <f t="shared" si="465"/>
        <v>5300</v>
      </c>
      <c r="L3333" s="30">
        <f t="shared" si="466"/>
        <v>5400</v>
      </c>
      <c r="M3333" s="30">
        <f t="shared" si="467"/>
        <v>6500</v>
      </c>
      <c r="N3333" s="42"/>
      <c r="O3333" s="42"/>
      <c r="P3333" s="42"/>
      <c r="Q3333" s="40">
        <v>12</v>
      </c>
    </row>
    <row r="3334" spans="1:17" ht="12" customHeight="1" x14ac:dyDescent="0.35">
      <c r="A3334" s="77" t="s">
        <v>1086</v>
      </c>
      <c r="B3334" s="6">
        <v>6240</v>
      </c>
      <c r="C3334" s="6" t="s">
        <v>1086</v>
      </c>
      <c r="D3334" s="40">
        <v>12</v>
      </c>
      <c r="E3334" s="30">
        <f t="shared" si="459"/>
        <v>1900</v>
      </c>
      <c r="F3334" s="30">
        <f t="shared" si="460"/>
        <v>2500</v>
      </c>
      <c r="G3334" s="30">
        <f t="shared" si="461"/>
        <v>3200</v>
      </c>
      <c r="H3334" s="30">
        <f t="shared" si="462"/>
        <v>3900</v>
      </c>
      <c r="I3334" s="30">
        <f t="shared" si="463"/>
        <v>4350</v>
      </c>
      <c r="J3334" s="30">
        <f t="shared" si="464"/>
        <v>5000</v>
      </c>
      <c r="K3334" s="30">
        <f t="shared" si="465"/>
        <v>5300</v>
      </c>
      <c r="L3334" s="30">
        <f t="shared" si="466"/>
        <v>5400</v>
      </c>
      <c r="M3334" s="30">
        <f t="shared" si="467"/>
        <v>6500</v>
      </c>
      <c r="N3334" s="42"/>
      <c r="O3334" s="42"/>
      <c r="P3334" s="42"/>
      <c r="Q3334" s="40">
        <v>12</v>
      </c>
    </row>
    <row r="3335" spans="1:17" ht="12" customHeight="1" x14ac:dyDescent="0.35">
      <c r="A3335" s="77" t="s">
        <v>1086</v>
      </c>
      <c r="B3335" s="6">
        <v>6249</v>
      </c>
      <c r="C3335" s="6" t="s">
        <v>1086</v>
      </c>
      <c r="D3335" s="40">
        <v>12</v>
      </c>
      <c r="E3335" s="30">
        <f t="shared" si="459"/>
        <v>1900</v>
      </c>
      <c r="F3335" s="30">
        <f t="shared" si="460"/>
        <v>2500</v>
      </c>
      <c r="G3335" s="30">
        <f t="shared" si="461"/>
        <v>3200</v>
      </c>
      <c r="H3335" s="30">
        <f t="shared" si="462"/>
        <v>3900</v>
      </c>
      <c r="I3335" s="30">
        <f t="shared" si="463"/>
        <v>4350</v>
      </c>
      <c r="J3335" s="30">
        <f t="shared" si="464"/>
        <v>5000</v>
      </c>
      <c r="K3335" s="30">
        <f t="shared" si="465"/>
        <v>5300</v>
      </c>
      <c r="L3335" s="30">
        <f t="shared" si="466"/>
        <v>5400</v>
      </c>
      <c r="M3335" s="30">
        <f t="shared" si="467"/>
        <v>6500</v>
      </c>
      <c r="N3335" s="42"/>
      <c r="O3335" s="42"/>
      <c r="P3335" s="42"/>
      <c r="Q3335" s="40">
        <v>12</v>
      </c>
    </row>
    <row r="3336" spans="1:17" ht="12" customHeight="1" x14ac:dyDescent="0.35">
      <c r="A3336" s="77" t="s">
        <v>1087</v>
      </c>
      <c r="B3336" s="6">
        <v>6250</v>
      </c>
      <c r="C3336" s="6" t="s">
        <v>1087</v>
      </c>
      <c r="D3336" s="40">
        <v>13</v>
      </c>
      <c r="E3336" s="30">
        <f t="shared" si="459"/>
        <v>2000</v>
      </c>
      <c r="F3336" s="30">
        <f t="shared" si="460"/>
        <v>2600</v>
      </c>
      <c r="G3336" s="30">
        <f t="shared" si="461"/>
        <v>3300</v>
      </c>
      <c r="H3336" s="30">
        <f t="shared" si="462"/>
        <v>4000</v>
      </c>
      <c r="I3336" s="30">
        <f t="shared" si="463"/>
        <v>4450</v>
      </c>
      <c r="J3336" s="30">
        <f t="shared" si="464"/>
        <v>5100</v>
      </c>
      <c r="K3336" s="30">
        <f t="shared" si="465"/>
        <v>5400</v>
      </c>
      <c r="L3336" s="30">
        <f t="shared" si="466"/>
        <v>5500</v>
      </c>
      <c r="M3336" s="30">
        <f t="shared" si="467"/>
        <v>6600</v>
      </c>
      <c r="N3336" s="42"/>
      <c r="O3336" s="42"/>
      <c r="P3336" s="42"/>
      <c r="Q3336" s="40">
        <v>13</v>
      </c>
    </row>
    <row r="3337" spans="1:17" ht="12" customHeight="1" x14ac:dyDescent="0.35">
      <c r="A3337" s="77" t="s">
        <v>1087</v>
      </c>
      <c r="B3337" s="6">
        <v>6259</v>
      </c>
      <c r="C3337" s="6" t="s">
        <v>1087</v>
      </c>
      <c r="D3337" s="40">
        <v>13</v>
      </c>
      <c r="E3337" s="30">
        <f t="shared" si="459"/>
        <v>2000</v>
      </c>
      <c r="F3337" s="30">
        <f t="shared" si="460"/>
        <v>2600</v>
      </c>
      <c r="G3337" s="30">
        <f t="shared" si="461"/>
        <v>3300</v>
      </c>
      <c r="H3337" s="30">
        <f t="shared" si="462"/>
        <v>4000</v>
      </c>
      <c r="I3337" s="30">
        <f t="shared" si="463"/>
        <v>4450</v>
      </c>
      <c r="J3337" s="30">
        <f t="shared" si="464"/>
        <v>5100</v>
      </c>
      <c r="K3337" s="30">
        <f t="shared" si="465"/>
        <v>5400</v>
      </c>
      <c r="L3337" s="30">
        <f t="shared" si="466"/>
        <v>5500</v>
      </c>
      <c r="M3337" s="30">
        <f t="shared" si="467"/>
        <v>6600</v>
      </c>
      <c r="N3337" s="42"/>
      <c r="O3337" s="42"/>
      <c r="P3337" s="42"/>
      <c r="Q3337" s="40">
        <v>13</v>
      </c>
    </row>
    <row r="3338" spans="1:17" ht="12" customHeight="1" x14ac:dyDescent="0.35">
      <c r="A3338" s="77" t="s">
        <v>1088</v>
      </c>
      <c r="B3338" s="6">
        <v>6260</v>
      </c>
      <c r="C3338" s="6" t="s">
        <v>1088</v>
      </c>
      <c r="D3338" s="40">
        <v>12</v>
      </c>
      <c r="E3338" s="30">
        <f t="shared" si="459"/>
        <v>1900</v>
      </c>
      <c r="F3338" s="30">
        <f t="shared" si="460"/>
        <v>2500</v>
      </c>
      <c r="G3338" s="30">
        <f t="shared" si="461"/>
        <v>3200</v>
      </c>
      <c r="H3338" s="30">
        <f t="shared" si="462"/>
        <v>3900</v>
      </c>
      <c r="I3338" s="30">
        <f t="shared" si="463"/>
        <v>4350</v>
      </c>
      <c r="J3338" s="30">
        <f t="shared" si="464"/>
        <v>5000</v>
      </c>
      <c r="K3338" s="30">
        <f t="shared" si="465"/>
        <v>5300</v>
      </c>
      <c r="L3338" s="30">
        <f t="shared" si="466"/>
        <v>5400</v>
      </c>
      <c r="M3338" s="30">
        <f t="shared" si="467"/>
        <v>6500</v>
      </c>
      <c r="N3338" s="42"/>
      <c r="O3338" s="42"/>
      <c r="P3338" s="42"/>
      <c r="Q3338" s="40">
        <v>12</v>
      </c>
    </row>
    <row r="3339" spans="1:17" ht="12" customHeight="1" x14ac:dyDescent="0.35">
      <c r="A3339" s="77" t="s">
        <v>1088</v>
      </c>
      <c r="B3339" s="6">
        <v>6263</v>
      </c>
      <c r="C3339" s="6" t="s">
        <v>1088</v>
      </c>
      <c r="D3339" s="40">
        <v>12</v>
      </c>
      <c r="E3339" s="30">
        <f t="shared" si="459"/>
        <v>1900</v>
      </c>
      <c r="F3339" s="30">
        <f t="shared" si="460"/>
        <v>2500</v>
      </c>
      <c r="G3339" s="30">
        <f t="shared" si="461"/>
        <v>3200</v>
      </c>
      <c r="H3339" s="30">
        <f t="shared" si="462"/>
        <v>3900</v>
      </c>
      <c r="I3339" s="30">
        <f t="shared" si="463"/>
        <v>4350</v>
      </c>
      <c r="J3339" s="30">
        <f t="shared" si="464"/>
        <v>5000</v>
      </c>
      <c r="K3339" s="30">
        <f t="shared" si="465"/>
        <v>5300</v>
      </c>
      <c r="L3339" s="30">
        <f t="shared" si="466"/>
        <v>5400</v>
      </c>
      <c r="M3339" s="30">
        <f t="shared" si="467"/>
        <v>6500</v>
      </c>
      <c r="N3339" s="42"/>
      <c r="O3339" s="42"/>
      <c r="P3339" s="42"/>
      <c r="Q3339" s="40">
        <v>12</v>
      </c>
    </row>
    <row r="3340" spans="1:17" ht="12" customHeight="1" x14ac:dyDescent="0.35">
      <c r="A3340" s="77" t="s">
        <v>1089</v>
      </c>
      <c r="B3340" s="6">
        <v>6264</v>
      </c>
      <c r="C3340" s="6" t="s">
        <v>1089</v>
      </c>
      <c r="D3340" s="40">
        <v>13</v>
      </c>
      <c r="E3340" s="30">
        <f t="shared" si="459"/>
        <v>2000</v>
      </c>
      <c r="F3340" s="30">
        <f t="shared" si="460"/>
        <v>2600</v>
      </c>
      <c r="G3340" s="30">
        <f t="shared" si="461"/>
        <v>3300</v>
      </c>
      <c r="H3340" s="30">
        <f t="shared" si="462"/>
        <v>4000</v>
      </c>
      <c r="I3340" s="30">
        <f t="shared" si="463"/>
        <v>4450</v>
      </c>
      <c r="J3340" s="30">
        <f t="shared" si="464"/>
        <v>5100</v>
      </c>
      <c r="K3340" s="30">
        <f t="shared" si="465"/>
        <v>5400</v>
      </c>
      <c r="L3340" s="30">
        <f t="shared" si="466"/>
        <v>5500</v>
      </c>
      <c r="M3340" s="30">
        <f t="shared" si="467"/>
        <v>6600</v>
      </c>
      <c r="N3340" s="42"/>
      <c r="O3340" s="42"/>
      <c r="P3340" s="42"/>
      <c r="Q3340" s="40">
        <v>13</v>
      </c>
    </row>
    <row r="3341" spans="1:17" ht="12" customHeight="1" x14ac:dyDescent="0.35">
      <c r="A3341" s="77" t="s">
        <v>1090</v>
      </c>
      <c r="B3341" s="6">
        <v>6265</v>
      </c>
      <c r="C3341" s="6" t="s">
        <v>1090</v>
      </c>
      <c r="D3341" s="40">
        <v>12</v>
      </c>
      <c r="E3341" s="30">
        <f t="shared" si="459"/>
        <v>1900</v>
      </c>
      <c r="F3341" s="30">
        <f t="shared" si="460"/>
        <v>2500</v>
      </c>
      <c r="G3341" s="30">
        <f t="shared" si="461"/>
        <v>3200</v>
      </c>
      <c r="H3341" s="30">
        <f t="shared" si="462"/>
        <v>3900</v>
      </c>
      <c r="I3341" s="30">
        <f t="shared" si="463"/>
        <v>4350</v>
      </c>
      <c r="J3341" s="30">
        <f t="shared" si="464"/>
        <v>5000</v>
      </c>
      <c r="K3341" s="30">
        <f t="shared" si="465"/>
        <v>5300</v>
      </c>
      <c r="L3341" s="30">
        <f t="shared" si="466"/>
        <v>5400</v>
      </c>
      <c r="M3341" s="30">
        <f t="shared" si="467"/>
        <v>6500</v>
      </c>
      <c r="N3341" s="42"/>
      <c r="O3341" s="42"/>
      <c r="P3341" s="42"/>
      <c r="Q3341" s="40">
        <v>12</v>
      </c>
    </row>
    <row r="3342" spans="1:17" ht="12" customHeight="1" x14ac:dyDescent="0.35">
      <c r="A3342" s="77" t="s">
        <v>1091</v>
      </c>
      <c r="B3342" s="6">
        <v>6270</v>
      </c>
      <c r="C3342" s="6" t="s">
        <v>1091</v>
      </c>
      <c r="D3342" s="40">
        <v>12</v>
      </c>
      <c r="E3342" s="30">
        <f t="shared" si="459"/>
        <v>1900</v>
      </c>
      <c r="F3342" s="30">
        <f t="shared" si="460"/>
        <v>2500</v>
      </c>
      <c r="G3342" s="30">
        <f t="shared" si="461"/>
        <v>3200</v>
      </c>
      <c r="H3342" s="30">
        <f t="shared" si="462"/>
        <v>3900</v>
      </c>
      <c r="I3342" s="30">
        <f t="shared" si="463"/>
        <v>4350</v>
      </c>
      <c r="J3342" s="30">
        <f t="shared" si="464"/>
        <v>5000</v>
      </c>
      <c r="K3342" s="30">
        <f t="shared" si="465"/>
        <v>5300</v>
      </c>
      <c r="L3342" s="30">
        <f t="shared" si="466"/>
        <v>5400</v>
      </c>
      <c r="M3342" s="30">
        <f t="shared" si="467"/>
        <v>6500</v>
      </c>
      <c r="N3342" s="42"/>
      <c r="O3342" s="42"/>
      <c r="P3342" s="42"/>
      <c r="Q3342" s="40">
        <v>12</v>
      </c>
    </row>
    <row r="3343" spans="1:17" ht="12" customHeight="1" x14ac:dyDescent="0.35">
      <c r="A3343" s="77" t="s">
        <v>1092</v>
      </c>
      <c r="B3343" s="6">
        <v>6272</v>
      </c>
      <c r="C3343" s="6" t="s">
        <v>1092</v>
      </c>
      <c r="D3343" s="40">
        <v>12</v>
      </c>
      <c r="E3343" s="30">
        <f t="shared" si="459"/>
        <v>1900</v>
      </c>
      <c r="F3343" s="30">
        <f t="shared" si="460"/>
        <v>2500</v>
      </c>
      <c r="G3343" s="30">
        <f t="shared" si="461"/>
        <v>3200</v>
      </c>
      <c r="H3343" s="30">
        <f t="shared" si="462"/>
        <v>3900</v>
      </c>
      <c r="I3343" s="30">
        <f t="shared" si="463"/>
        <v>4350</v>
      </c>
      <c r="J3343" s="30">
        <f t="shared" si="464"/>
        <v>5000</v>
      </c>
      <c r="K3343" s="30">
        <f t="shared" si="465"/>
        <v>5300</v>
      </c>
      <c r="L3343" s="30">
        <f t="shared" si="466"/>
        <v>5400</v>
      </c>
      <c r="M3343" s="30">
        <f t="shared" si="467"/>
        <v>6500</v>
      </c>
      <c r="N3343" s="42"/>
      <c r="O3343" s="42"/>
      <c r="P3343" s="42"/>
      <c r="Q3343" s="40">
        <v>12</v>
      </c>
    </row>
    <row r="3344" spans="1:17" ht="12" customHeight="1" x14ac:dyDescent="0.35">
      <c r="A3344" s="77" t="s">
        <v>1093</v>
      </c>
      <c r="B3344" s="6">
        <v>6280</v>
      </c>
      <c r="C3344" s="6" t="s">
        <v>1093</v>
      </c>
      <c r="D3344" s="40">
        <v>12</v>
      </c>
      <c r="E3344" s="30">
        <f t="shared" si="459"/>
        <v>1900</v>
      </c>
      <c r="F3344" s="30">
        <f t="shared" si="460"/>
        <v>2500</v>
      </c>
      <c r="G3344" s="30">
        <f t="shared" si="461"/>
        <v>3200</v>
      </c>
      <c r="H3344" s="30">
        <f t="shared" si="462"/>
        <v>3900</v>
      </c>
      <c r="I3344" s="30">
        <f t="shared" si="463"/>
        <v>4350</v>
      </c>
      <c r="J3344" s="30">
        <f t="shared" si="464"/>
        <v>5000</v>
      </c>
      <c r="K3344" s="30">
        <f t="shared" si="465"/>
        <v>5300</v>
      </c>
      <c r="L3344" s="30">
        <f t="shared" si="466"/>
        <v>5400</v>
      </c>
      <c r="M3344" s="30">
        <f t="shared" si="467"/>
        <v>6500</v>
      </c>
      <c r="N3344" s="42"/>
      <c r="O3344" s="42"/>
      <c r="P3344" s="42"/>
      <c r="Q3344" s="40">
        <v>12</v>
      </c>
    </row>
    <row r="3345" spans="1:17" ht="12" customHeight="1" x14ac:dyDescent="0.35">
      <c r="A3345" s="77" t="s">
        <v>1093</v>
      </c>
      <c r="B3345" s="6">
        <v>6281</v>
      </c>
      <c r="C3345" s="6" t="s">
        <v>1093</v>
      </c>
      <c r="D3345" s="40">
        <v>12</v>
      </c>
      <c r="E3345" s="30">
        <f t="shared" si="459"/>
        <v>1900</v>
      </c>
      <c r="F3345" s="30">
        <f t="shared" si="460"/>
        <v>2500</v>
      </c>
      <c r="G3345" s="30">
        <f t="shared" si="461"/>
        <v>3200</v>
      </c>
      <c r="H3345" s="30">
        <f t="shared" si="462"/>
        <v>3900</v>
      </c>
      <c r="I3345" s="30">
        <f t="shared" si="463"/>
        <v>4350</v>
      </c>
      <c r="J3345" s="30">
        <f t="shared" si="464"/>
        <v>5000</v>
      </c>
      <c r="K3345" s="30">
        <f t="shared" si="465"/>
        <v>5300</v>
      </c>
      <c r="L3345" s="30">
        <f t="shared" si="466"/>
        <v>5400</v>
      </c>
      <c r="M3345" s="30">
        <f t="shared" si="467"/>
        <v>6500</v>
      </c>
      <c r="N3345" s="42"/>
      <c r="O3345" s="42"/>
      <c r="P3345" s="42"/>
      <c r="Q3345" s="40">
        <v>12</v>
      </c>
    </row>
    <row r="3346" spans="1:17" ht="12" customHeight="1" x14ac:dyDescent="0.35">
      <c r="A3346" s="77" t="s">
        <v>1091</v>
      </c>
      <c r="B3346" s="6">
        <v>6282</v>
      </c>
      <c r="C3346" s="6" t="s">
        <v>1091</v>
      </c>
      <c r="D3346" s="40">
        <v>12</v>
      </c>
      <c r="E3346" s="30">
        <f t="shared" si="459"/>
        <v>1900</v>
      </c>
      <c r="F3346" s="30">
        <f t="shared" si="460"/>
        <v>2500</v>
      </c>
      <c r="G3346" s="30">
        <f t="shared" si="461"/>
        <v>3200</v>
      </c>
      <c r="H3346" s="30">
        <f t="shared" si="462"/>
        <v>3900</v>
      </c>
      <c r="I3346" s="30">
        <f t="shared" si="463"/>
        <v>4350</v>
      </c>
      <c r="J3346" s="30">
        <f t="shared" si="464"/>
        <v>5000</v>
      </c>
      <c r="K3346" s="30">
        <f t="shared" si="465"/>
        <v>5300</v>
      </c>
      <c r="L3346" s="30">
        <f t="shared" si="466"/>
        <v>5400</v>
      </c>
      <c r="M3346" s="30">
        <f t="shared" si="467"/>
        <v>6500</v>
      </c>
      <c r="N3346" s="42"/>
      <c r="O3346" s="42"/>
      <c r="P3346" s="42"/>
      <c r="Q3346" s="40">
        <v>12</v>
      </c>
    </row>
    <row r="3347" spans="1:17" ht="12" customHeight="1" x14ac:dyDescent="0.35">
      <c r="A3347" s="77" t="s">
        <v>1090</v>
      </c>
      <c r="B3347" s="6">
        <v>6283</v>
      </c>
      <c r="C3347" s="6" t="s">
        <v>1090</v>
      </c>
      <c r="D3347" s="40">
        <v>11</v>
      </c>
      <c r="E3347" s="30">
        <f t="shared" si="459"/>
        <v>1800</v>
      </c>
      <c r="F3347" s="30">
        <f t="shared" si="460"/>
        <v>2400</v>
      </c>
      <c r="G3347" s="30">
        <f t="shared" si="461"/>
        <v>3100</v>
      </c>
      <c r="H3347" s="30">
        <f t="shared" si="462"/>
        <v>3800</v>
      </c>
      <c r="I3347" s="30">
        <f t="shared" si="463"/>
        <v>4250</v>
      </c>
      <c r="J3347" s="30">
        <f t="shared" si="464"/>
        <v>4900</v>
      </c>
      <c r="K3347" s="30">
        <f t="shared" si="465"/>
        <v>5200</v>
      </c>
      <c r="L3347" s="30">
        <f t="shared" si="466"/>
        <v>5300</v>
      </c>
      <c r="M3347" s="30">
        <f t="shared" si="467"/>
        <v>6400</v>
      </c>
      <c r="N3347" s="42"/>
      <c r="O3347" s="42"/>
      <c r="P3347" s="42"/>
      <c r="Q3347" s="40">
        <v>11</v>
      </c>
    </row>
    <row r="3348" spans="1:17" ht="12" customHeight="1" x14ac:dyDescent="0.35">
      <c r="A3348" s="77" t="s">
        <v>1094</v>
      </c>
      <c r="B3348" s="6">
        <v>6285</v>
      </c>
      <c r="C3348" s="6" t="s">
        <v>1094</v>
      </c>
      <c r="D3348" s="40">
        <v>14</v>
      </c>
      <c r="E3348" s="30">
        <f t="shared" si="459"/>
        <v>2100</v>
      </c>
      <c r="F3348" s="30">
        <f t="shared" si="460"/>
        <v>3600</v>
      </c>
      <c r="G3348" s="30">
        <f t="shared" si="461"/>
        <v>4800</v>
      </c>
      <c r="H3348" s="30">
        <f t="shared" si="462"/>
        <v>5600</v>
      </c>
      <c r="I3348" s="30">
        <f t="shared" si="463"/>
        <v>6400</v>
      </c>
      <c r="J3348" s="30">
        <f t="shared" si="464"/>
        <v>7200</v>
      </c>
      <c r="K3348" s="30">
        <f t="shared" si="465"/>
        <v>8000</v>
      </c>
      <c r="L3348" s="30">
        <f t="shared" si="466"/>
        <v>8800</v>
      </c>
      <c r="M3348" s="30">
        <f t="shared" si="467"/>
        <v>9600</v>
      </c>
      <c r="N3348" s="42"/>
      <c r="O3348" s="42"/>
      <c r="P3348" s="42"/>
      <c r="Q3348" s="40">
        <v>14</v>
      </c>
    </row>
    <row r="3349" spans="1:17" ht="12" customHeight="1" x14ac:dyDescent="0.35">
      <c r="A3349" s="77" t="s">
        <v>1095</v>
      </c>
      <c r="B3349" s="6">
        <v>6290</v>
      </c>
      <c r="C3349" s="6" t="s">
        <v>1095</v>
      </c>
      <c r="D3349" s="40">
        <v>13</v>
      </c>
      <c r="E3349" s="30">
        <f t="shared" si="459"/>
        <v>2000</v>
      </c>
      <c r="F3349" s="30">
        <f t="shared" si="460"/>
        <v>2600</v>
      </c>
      <c r="G3349" s="30">
        <f t="shared" si="461"/>
        <v>3300</v>
      </c>
      <c r="H3349" s="30">
        <f t="shared" si="462"/>
        <v>4000</v>
      </c>
      <c r="I3349" s="30">
        <f t="shared" si="463"/>
        <v>4450</v>
      </c>
      <c r="J3349" s="30">
        <f t="shared" si="464"/>
        <v>5100</v>
      </c>
      <c r="K3349" s="30">
        <f t="shared" si="465"/>
        <v>5400</v>
      </c>
      <c r="L3349" s="30">
        <f t="shared" si="466"/>
        <v>5500</v>
      </c>
      <c r="M3349" s="30">
        <f t="shared" si="467"/>
        <v>6600</v>
      </c>
      <c r="N3349" s="42"/>
      <c r="O3349" s="42"/>
      <c r="P3349" s="42"/>
      <c r="Q3349" s="40">
        <v>13</v>
      </c>
    </row>
    <row r="3350" spans="1:17" ht="12" customHeight="1" x14ac:dyDescent="0.35">
      <c r="A3350" s="77" t="s">
        <v>1096</v>
      </c>
      <c r="B3350" s="6">
        <v>6292</v>
      </c>
      <c r="C3350" s="6" t="s">
        <v>1096</v>
      </c>
      <c r="D3350" s="40">
        <v>13</v>
      </c>
      <c r="E3350" s="30">
        <f t="shared" si="459"/>
        <v>2000</v>
      </c>
      <c r="F3350" s="30">
        <f t="shared" si="460"/>
        <v>2600</v>
      </c>
      <c r="G3350" s="30">
        <f t="shared" si="461"/>
        <v>3300</v>
      </c>
      <c r="H3350" s="30">
        <f t="shared" si="462"/>
        <v>4000</v>
      </c>
      <c r="I3350" s="30">
        <f t="shared" si="463"/>
        <v>4450</v>
      </c>
      <c r="J3350" s="30">
        <f t="shared" si="464"/>
        <v>5100</v>
      </c>
      <c r="K3350" s="30">
        <f t="shared" si="465"/>
        <v>5400</v>
      </c>
      <c r="L3350" s="30">
        <f t="shared" si="466"/>
        <v>5500</v>
      </c>
      <c r="M3350" s="30">
        <f t="shared" si="467"/>
        <v>6600</v>
      </c>
      <c r="N3350" s="42"/>
      <c r="O3350" s="42"/>
      <c r="P3350" s="42"/>
      <c r="Q3350" s="40">
        <v>13</v>
      </c>
    </row>
    <row r="3351" spans="1:17" ht="12" customHeight="1" x14ac:dyDescent="0.35">
      <c r="A3351" s="77" t="s">
        <v>1097</v>
      </c>
      <c r="B3351" s="6">
        <v>6293</v>
      </c>
      <c r="C3351" s="6" t="s">
        <v>1097</v>
      </c>
      <c r="D3351" s="40">
        <v>14</v>
      </c>
      <c r="E3351" s="30">
        <f t="shared" si="459"/>
        <v>2100</v>
      </c>
      <c r="F3351" s="30">
        <f t="shared" si="460"/>
        <v>3600</v>
      </c>
      <c r="G3351" s="30">
        <f t="shared" si="461"/>
        <v>4800</v>
      </c>
      <c r="H3351" s="30">
        <f t="shared" si="462"/>
        <v>5600</v>
      </c>
      <c r="I3351" s="30">
        <f t="shared" si="463"/>
        <v>6400</v>
      </c>
      <c r="J3351" s="30">
        <f t="shared" si="464"/>
        <v>7200</v>
      </c>
      <c r="K3351" s="30">
        <f t="shared" si="465"/>
        <v>8000</v>
      </c>
      <c r="L3351" s="30">
        <f t="shared" si="466"/>
        <v>8800</v>
      </c>
      <c r="M3351" s="30">
        <f t="shared" si="467"/>
        <v>9600</v>
      </c>
      <c r="N3351" s="42"/>
      <c r="O3351" s="42"/>
      <c r="P3351" s="42"/>
      <c r="Q3351" s="40">
        <v>14</v>
      </c>
    </row>
    <row r="3352" spans="1:17" ht="12" customHeight="1" x14ac:dyDescent="0.35">
      <c r="A3352" s="77" t="s">
        <v>1098</v>
      </c>
      <c r="B3352" s="6">
        <v>6294</v>
      </c>
      <c r="C3352" s="6" t="s">
        <v>1098</v>
      </c>
      <c r="D3352" s="40">
        <v>14</v>
      </c>
      <c r="E3352" s="30">
        <f t="shared" si="459"/>
        <v>2100</v>
      </c>
      <c r="F3352" s="30">
        <f t="shared" si="460"/>
        <v>3600</v>
      </c>
      <c r="G3352" s="30">
        <f t="shared" si="461"/>
        <v>4800</v>
      </c>
      <c r="H3352" s="30">
        <f t="shared" si="462"/>
        <v>5600</v>
      </c>
      <c r="I3352" s="30">
        <f t="shared" si="463"/>
        <v>6400</v>
      </c>
      <c r="J3352" s="30">
        <f t="shared" si="464"/>
        <v>7200</v>
      </c>
      <c r="K3352" s="30">
        <f t="shared" si="465"/>
        <v>8000</v>
      </c>
      <c r="L3352" s="30">
        <f t="shared" si="466"/>
        <v>8800</v>
      </c>
      <c r="M3352" s="30">
        <f t="shared" si="467"/>
        <v>9600</v>
      </c>
      <c r="N3352" s="42"/>
      <c r="O3352" s="42"/>
      <c r="P3352" s="42"/>
      <c r="Q3352" s="40">
        <v>14</v>
      </c>
    </row>
    <row r="3353" spans="1:17" ht="12" customHeight="1" x14ac:dyDescent="0.35">
      <c r="A3353" s="77" t="s">
        <v>1099</v>
      </c>
      <c r="B3353" s="6">
        <v>6300</v>
      </c>
      <c r="C3353" s="6" t="s">
        <v>1099</v>
      </c>
      <c r="D3353" s="40">
        <v>11</v>
      </c>
      <c r="E3353" s="30">
        <f t="shared" si="459"/>
        <v>1800</v>
      </c>
      <c r="F3353" s="30">
        <f t="shared" si="460"/>
        <v>2400</v>
      </c>
      <c r="G3353" s="30">
        <f t="shared" si="461"/>
        <v>3100</v>
      </c>
      <c r="H3353" s="30">
        <f t="shared" si="462"/>
        <v>3800</v>
      </c>
      <c r="I3353" s="30">
        <f t="shared" si="463"/>
        <v>4250</v>
      </c>
      <c r="J3353" s="30">
        <f t="shared" si="464"/>
        <v>4900</v>
      </c>
      <c r="K3353" s="30">
        <f t="shared" si="465"/>
        <v>5200</v>
      </c>
      <c r="L3353" s="30">
        <f t="shared" si="466"/>
        <v>5300</v>
      </c>
      <c r="M3353" s="30">
        <f t="shared" si="467"/>
        <v>6400</v>
      </c>
      <c r="N3353" s="42"/>
      <c r="O3353" s="42"/>
      <c r="P3353" s="42"/>
      <c r="Q3353" s="40">
        <v>11</v>
      </c>
    </row>
    <row r="3354" spans="1:17" ht="12" customHeight="1" x14ac:dyDescent="0.35">
      <c r="A3354" s="77" t="s">
        <v>1099</v>
      </c>
      <c r="B3354" s="6">
        <v>6301</v>
      </c>
      <c r="C3354" s="6" t="s">
        <v>1099</v>
      </c>
      <c r="D3354" s="40">
        <v>11</v>
      </c>
      <c r="E3354" s="30">
        <f t="shared" si="459"/>
        <v>1800</v>
      </c>
      <c r="F3354" s="30">
        <f t="shared" si="460"/>
        <v>2400</v>
      </c>
      <c r="G3354" s="30">
        <f t="shared" si="461"/>
        <v>3100</v>
      </c>
      <c r="H3354" s="30">
        <f t="shared" si="462"/>
        <v>3800</v>
      </c>
      <c r="I3354" s="30">
        <f t="shared" si="463"/>
        <v>4250</v>
      </c>
      <c r="J3354" s="30">
        <f t="shared" si="464"/>
        <v>4900</v>
      </c>
      <c r="K3354" s="30">
        <f t="shared" si="465"/>
        <v>5200</v>
      </c>
      <c r="L3354" s="30">
        <f t="shared" si="466"/>
        <v>5300</v>
      </c>
      <c r="M3354" s="30">
        <f t="shared" si="467"/>
        <v>6400</v>
      </c>
      <c r="N3354" s="42"/>
      <c r="O3354" s="42"/>
      <c r="P3354" s="42"/>
      <c r="Q3354" s="40">
        <v>11</v>
      </c>
    </row>
    <row r="3355" spans="1:17" ht="12" customHeight="1" x14ac:dyDescent="0.35">
      <c r="A3355" s="77" t="s">
        <v>1100</v>
      </c>
      <c r="B3355" s="6">
        <v>6310</v>
      </c>
      <c r="C3355" s="6" t="s">
        <v>1100</v>
      </c>
      <c r="D3355" s="40">
        <v>11</v>
      </c>
      <c r="E3355" s="30">
        <f t="shared" si="459"/>
        <v>1800</v>
      </c>
      <c r="F3355" s="30">
        <f t="shared" si="460"/>
        <v>2400</v>
      </c>
      <c r="G3355" s="30">
        <f t="shared" si="461"/>
        <v>3100</v>
      </c>
      <c r="H3355" s="30">
        <f t="shared" si="462"/>
        <v>3800</v>
      </c>
      <c r="I3355" s="30">
        <f t="shared" si="463"/>
        <v>4250</v>
      </c>
      <c r="J3355" s="30">
        <f t="shared" si="464"/>
        <v>4900</v>
      </c>
      <c r="K3355" s="30">
        <f t="shared" si="465"/>
        <v>5200</v>
      </c>
      <c r="L3355" s="30">
        <f t="shared" si="466"/>
        <v>5300</v>
      </c>
      <c r="M3355" s="30">
        <f t="shared" si="467"/>
        <v>6400</v>
      </c>
      <c r="N3355" s="42"/>
      <c r="O3355" s="42"/>
      <c r="P3355" s="42"/>
      <c r="Q3355" s="40">
        <v>11</v>
      </c>
    </row>
    <row r="3356" spans="1:17" ht="12" customHeight="1" x14ac:dyDescent="0.35">
      <c r="A3356" s="77" t="s">
        <v>1101</v>
      </c>
      <c r="B3356" s="6">
        <v>6315</v>
      </c>
      <c r="C3356" s="6" t="s">
        <v>1101</v>
      </c>
      <c r="D3356" s="40">
        <v>11</v>
      </c>
      <c r="E3356" s="30">
        <f t="shared" si="459"/>
        <v>1800</v>
      </c>
      <c r="F3356" s="30">
        <f t="shared" si="460"/>
        <v>2400</v>
      </c>
      <c r="G3356" s="30">
        <f t="shared" si="461"/>
        <v>3100</v>
      </c>
      <c r="H3356" s="30">
        <f t="shared" si="462"/>
        <v>3800</v>
      </c>
      <c r="I3356" s="30">
        <f t="shared" si="463"/>
        <v>4250</v>
      </c>
      <c r="J3356" s="30">
        <f t="shared" si="464"/>
        <v>4900</v>
      </c>
      <c r="K3356" s="30">
        <f t="shared" si="465"/>
        <v>5200</v>
      </c>
      <c r="L3356" s="30">
        <f t="shared" si="466"/>
        <v>5300</v>
      </c>
      <c r="M3356" s="30">
        <f t="shared" si="467"/>
        <v>6400</v>
      </c>
      <c r="N3356" s="42"/>
      <c r="O3356" s="42"/>
      <c r="P3356" s="42"/>
      <c r="Q3356" s="40">
        <v>11</v>
      </c>
    </row>
    <row r="3357" spans="1:17" ht="12" customHeight="1" x14ac:dyDescent="0.35">
      <c r="A3357" s="77" t="s">
        <v>1102</v>
      </c>
      <c r="B3357" s="6">
        <v>6320</v>
      </c>
      <c r="C3357" s="6" t="s">
        <v>1102</v>
      </c>
      <c r="D3357" s="40">
        <v>11</v>
      </c>
      <c r="E3357" s="30">
        <f t="shared" si="459"/>
        <v>1800</v>
      </c>
      <c r="F3357" s="30">
        <f t="shared" si="460"/>
        <v>2400</v>
      </c>
      <c r="G3357" s="30">
        <f t="shared" si="461"/>
        <v>3100</v>
      </c>
      <c r="H3357" s="30">
        <f t="shared" si="462"/>
        <v>3800</v>
      </c>
      <c r="I3357" s="30">
        <f t="shared" si="463"/>
        <v>4250</v>
      </c>
      <c r="J3357" s="30">
        <f t="shared" si="464"/>
        <v>4900</v>
      </c>
      <c r="K3357" s="30">
        <f t="shared" si="465"/>
        <v>5200</v>
      </c>
      <c r="L3357" s="30">
        <f t="shared" si="466"/>
        <v>5300</v>
      </c>
      <c r="M3357" s="30">
        <f t="shared" si="467"/>
        <v>6400</v>
      </c>
      <c r="N3357" s="42"/>
      <c r="O3357" s="42"/>
      <c r="P3357" s="42"/>
      <c r="Q3357" s="40">
        <v>11</v>
      </c>
    </row>
    <row r="3358" spans="1:17" ht="12" customHeight="1" x14ac:dyDescent="0.35">
      <c r="A3358" s="77" t="s">
        <v>1103</v>
      </c>
      <c r="B3358" s="6">
        <v>6330</v>
      </c>
      <c r="C3358" s="6" t="s">
        <v>1103</v>
      </c>
      <c r="D3358" s="40">
        <v>15</v>
      </c>
      <c r="E3358" s="30">
        <f t="shared" si="459"/>
        <v>2200</v>
      </c>
      <c r="F3358" s="30">
        <f t="shared" si="460"/>
        <v>3700</v>
      </c>
      <c r="G3358" s="30">
        <f t="shared" si="461"/>
        <v>4900</v>
      </c>
      <c r="H3358" s="30">
        <f t="shared" si="462"/>
        <v>5900</v>
      </c>
      <c r="I3358" s="30">
        <f t="shared" si="463"/>
        <v>6900</v>
      </c>
      <c r="J3358" s="30">
        <f t="shared" si="464"/>
        <v>7900</v>
      </c>
      <c r="K3358" s="30">
        <f t="shared" si="465"/>
        <v>8900</v>
      </c>
      <c r="L3358" s="30">
        <f t="shared" si="466"/>
        <v>10100</v>
      </c>
      <c r="M3358" s="30">
        <f t="shared" si="467"/>
        <v>10900</v>
      </c>
      <c r="N3358" s="42"/>
      <c r="O3358" s="42"/>
      <c r="P3358" s="42"/>
      <c r="Q3358" s="40">
        <v>15</v>
      </c>
    </row>
    <row r="3359" spans="1:17" ht="12" customHeight="1" x14ac:dyDescent="0.35">
      <c r="A3359" s="77" t="s">
        <v>1102</v>
      </c>
      <c r="B3359" s="6">
        <v>6339</v>
      </c>
      <c r="C3359" s="6" t="s">
        <v>1102</v>
      </c>
      <c r="D3359" s="40">
        <v>11</v>
      </c>
      <c r="E3359" s="30">
        <f t="shared" si="459"/>
        <v>1800</v>
      </c>
      <c r="F3359" s="30">
        <f t="shared" si="460"/>
        <v>2400</v>
      </c>
      <c r="G3359" s="30">
        <f t="shared" si="461"/>
        <v>3100</v>
      </c>
      <c r="H3359" s="30">
        <f t="shared" si="462"/>
        <v>3800</v>
      </c>
      <c r="I3359" s="30">
        <f t="shared" si="463"/>
        <v>4250</v>
      </c>
      <c r="J3359" s="30">
        <f t="shared" si="464"/>
        <v>4900</v>
      </c>
      <c r="K3359" s="30">
        <f t="shared" si="465"/>
        <v>5200</v>
      </c>
      <c r="L3359" s="30">
        <f t="shared" si="466"/>
        <v>5300</v>
      </c>
      <c r="M3359" s="30">
        <f t="shared" si="467"/>
        <v>6400</v>
      </c>
      <c r="N3359" s="42"/>
      <c r="O3359" s="42"/>
      <c r="P3359" s="42"/>
      <c r="Q3359" s="40">
        <v>11</v>
      </c>
    </row>
    <row r="3360" spans="1:17" ht="12" customHeight="1" x14ac:dyDescent="0.35">
      <c r="A3360" s="77" t="s">
        <v>1104</v>
      </c>
      <c r="B3360" s="6">
        <v>6350</v>
      </c>
      <c r="C3360" s="6" t="s">
        <v>1104</v>
      </c>
      <c r="D3360" s="40">
        <v>12</v>
      </c>
      <c r="E3360" s="30">
        <f t="shared" si="459"/>
        <v>1900</v>
      </c>
      <c r="F3360" s="30">
        <f t="shared" si="460"/>
        <v>2500</v>
      </c>
      <c r="G3360" s="30">
        <f t="shared" si="461"/>
        <v>3200</v>
      </c>
      <c r="H3360" s="30">
        <f t="shared" si="462"/>
        <v>3900</v>
      </c>
      <c r="I3360" s="30">
        <f t="shared" si="463"/>
        <v>4350</v>
      </c>
      <c r="J3360" s="30">
        <f t="shared" si="464"/>
        <v>5000</v>
      </c>
      <c r="K3360" s="30">
        <f t="shared" si="465"/>
        <v>5300</v>
      </c>
      <c r="L3360" s="30">
        <f t="shared" si="466"/>
        <v>5400</v>
      </c>
      <c r="M3360" s="30">
        <f t="shared" si="467"/>
        <v>6500</v>
      </c>
      <c r="N3360" s="42"/>
      <c r="O3360" s="42"/>
      <c r="P3360" s="42"/>
      <c r="Q3360" s="40">
        <v>12</v>
      </c>
    </row>
    <row r="3361" spans="1:17" ht="12" customHeight="1" x14ac:dyDescent="0.35">
      <c r="A3361" s="77" t="s">
        <v>1105</v>
      </c>
      <c r="B3361" s="6">
        <v>6360</v>
      </c>
      <c r="C3361" s="6" t="s">
        <v>1105</v>
      </c>
      <c r="D3361" s="40">
        <v>12</v>
      </c>
      <c r="E3361" s="30">
        <f t="shared" si="459"/>
        <v>1900</v>
      </c>
      <c r="F3361" s="30">
        <f t="shared" si="460"/>
        <v>2500</v>
      </c>
      <c r="G3361" s="30">
        <f t="shared" si="461"/>
        <v>3200</v>
      </c>
      <c r="H3361" s="30">
        <f t="shared" si="462"/>
        <v>3900</v>
      </c>
      <c r="I3361" s="30">
        <f t="shared" si="463"/>
        <v>4350</v>
      </c>
      <c r="J3361" s="30">
        <f t="shared" si="464"/>
        <v>5000</v>
      </c>
      <c r="K3361" s="30">
        <f t="shared" si="465"/>
        <v>5300</v>
      </c>
      <c r="L3361" s="30">
        <f t="shared" si="466"/>
        <v>5400</v>
      </c>
      <c r="M3361" s="30">
        <f t="shared" si="467"/>
        <v>6500</v>
      </c>
      <c r="N3361" s="42"/>
      <c r="O3361" s="42"/>
      <c r="P3361" s="42"/>
      <c r="Q3361" s="40">
        <v>12</v>
      </c>
    </row>
    <row r="3362" spans="1:17" ht="12" customHeight="1" x14ac:dyDescent="0.35">
      <c r="A3362" s="77" t="s">
        <v>1106</v>
      </c>
      <c r="B3362" s="6">
        <v>6363</v>
      </c>
      <c r="C3362" s="6" t="s">
        <v>1106</v>
      </c>
      <c r="D3362" s="40">
        <v>14</v>
      </c>
      <c r="E3362" s="30">
        <f t="shared" si="459"/>
        <v>2100</v>
      </c>
      <c r="F3362" s="30">
        <f t="shared" si="460"/>
        <v>3600</v>
      </c>
      <c r="G3362" s="30">
        <f t="shared" si="461"/>
        <v>4800</v>
      </c>
      <c r="H3362" s="30">
        <f t="shared" si="462"/>
        <v>5600</v>
      </c>
      <c r="I3362" s="30">
        <f t="shared" si="463"/>
        <v>6400</v>
      </c>
      <c r="J3362" s="30">
        <f t="shared" si="464"/>
        <v>7200</v>
      </c>
      <c r="K3362" s="30">
        <f t="shared" si="465"/>
        <v>8000</v>
      </c>
      <c r="L3362" s="30">
        <f t="shared" si="466"/>
        <v>8800</v>
      </c>
      <c r="M3362" s="30">
        <f t="shared" si="467"/>
        <v>9600</v>
      </c>
      <c r="N3362" s="42"/>
      <c r="O3362" s="42"/>
      <c r="P3362" s="42"/>
      <c r="Q3362" s="40">
        <v>14</v>
      </c>
    </row>
    <row r="3363" spans="1:17" ht="12" customHeight="1" x14ac:dyDescent="0.35">
      <c r="A3363" s="77" t="s">
        <v>1107</v>
      </c>
      <c r="B3363" s="6">
        <v>6364</v>
      </c>
      <c r="C3363" s="6" t="s">
        <v>1107</v>
      </c>
      <c r="D3363" s="40">
        <v>15</v>
      </c>
      <c r="E3363" s="30">
        <f t="shared" si="459"/>
        <v>2200</v>
      </c>
      <c r="F3363" s="30">
        <f t="shared" si="460"/>
        <v>3700</v>
      </c>
      <c r="G3363" s="30">
        <f t="shared" si="461"/>
        <v>4900</v>
      </c>
      <c r="H3363" s="30">
        <f t="shared" si="462"/>
        <v>5900</v>
      </c>
      <c r="I3363" s="30">
        <f t="shared" si="463"/>
        <v>6900</v>
      </c>
      <c r="J3363" s="30">
        <f t="shared" si="464"/>
        <v>7900</v>
      </c>
      <c r="K3363" s="30">
        <f t="shared" si="465"/>
        <v>8900</v>
      </c>
      <c r="L3363" s="30">
        <f t="shared" si="466"/>
        <v>10100</v>
      </c>
      <c r="M3363" s="30">
        <f t="shared" si="467"/>
        <v>10900</v>
      </c>
      <c r="N3363" s="42"/>
      <c r="O3363" s="42"/>
      <c r="P3363" s="42"/>
      <c r="Q3363" s="40">
        <v>15</v>
      </c>
    </row>
    <row r="3364" spans="1:17" ht="12" customHeight="1" x14ac:dyDescent="0.35">
      <c r="A3364" s="77" t="s">
        <v>1108</v>
      </c>
      <c r="B3364" s="6">
        <v>6386</v>
      </c>
      <c r="C3364" s="6" t="s">
        <v>1108</v>
      </c>
      <c r="D3364" s="40">
        <v>12</v>
      </c>
      <c r="E3364" s="30">
        <f t="shared" si="459"/>
        <v>1900</v>
      </c>
      <c r="F3364" s="30">
        <f t="shared" si="460"/>
        <v>2500</v>
      </c>
      <c r="G3364" s="30">
        <f t="shared" si="461"/>
        <v>3200</v>
      </c>
      <c r="H3364" s="30">
        <f t="shared" si="462"/>
        <v>3900</v>
      </c>
      <c r="I3364" s="30">
        <f t="shared" si="463"/>
        <v>4350</v>
      </c>
      <c r="J3364" s="30">
        <f t="shared" si="464"/>
        <v>5000</v>
      </c>
      <c r="K3364" s="30">
        <f t="shared" si="465"/>
        <v>5300</v>
      </c>
      <c r="L3364" s="30">
        <f t="shared" si="466"/>
        <v>5400</v>
      </c>
      <c r="M3364" s="30">
        <f t="shared" si="467"/>
        <v>6500</v>
      </c>
      <c r="N3364" s="42"/>
      <c r="O3364" s="42"/>
      <c r="P3364" s="42"/>
      <c r="Q3364" s="40">
        <v>12</v>
      </c>
    </row>
    <row r="3365" spans="1:17" ht="12" customHeight="1" x14ac:dyDescent="0.35">
      <c r="A3365" s="77" t="s">
        <v>1109</v>
      </c>
      <c r="B3365" s="6">
        <v>6387</v>
      </c>
      <c r="C3365" s="6" t="s">
        <v>1109</v>
      </c>
      <c r="D3365" s="40">
        <v>12</v>
      </c>
      <c r="E3365" s="30">
        <f t="shared" si="459"/>
        <v>1900</v>
      </c>
      <c r="F3365" s="30">
        <f t="shared" si="460"/>
        <v>2500</v>
      </c>
      <c r="G3365" s="30">
        <f t="shared" si="461"/>
        <v>3200</v>
      </c>
      <c r="H3365" s="30">
        <f t="shared" si="462"/>
        <v>3900</v>
      </c>
      <c r="I3365" s="30">
        <f t="shared" si="463"/>
        <v>4350</v>
      </c>
      <c r="J3365" s="30">
        <f t="shared" si="464"/>
        <v>5000</v>
      </c>
      <c r="K3365" s="30">
        <f t="shared" si="465"/>
        <v>5300</v>
      </c>
      <c r="L3365" s="30">
        <f t="shared" si="466"/>
        <v>5400</v>
      </c>
      <c r="M3365" s="30">
        <f t="shared" si="467"/>
        <v>6500</v>
      </c>
      <c r="N3365" s="42"/>
      <c r="O3365" s="42"/>
      <c r="P3365" s="42"/>
      <c r="Q3365" s="40">
        <v>12</v>
      </c>
    </row>
    <row r="3366" spans="1:17" ht="12" customHeight="1" x14ac:dyDescent="0.35">
      <c r="A3366" s="77" t="s">
        <v>1110</v>
      </c>
      <c r="B3366" s="6">
        <v>6390</v>
      </c>
      <c r="C3366" s="6" t="s">
        <v>1110</v>
      </c>
      <c r="D3366" s="40">
        <v>12</v>
      </c>
      <c r="E3366" s="30">
        <f t="shared" si="459"/>
        <v>1900</v>
      </c>
      <c r="F3366" s="30">
        <f t="shared" si="460"/>
        <v>2500</v>
      </c>
      <c r="G3366" s="30">
        <f t="shared" si="461"/>
        <v>3200</v>
      </c>
      <c r="H3366" s="30">
        <f t="shared" si="462"/>
        <v>3900</v>
      </c>
      <c r="I3366" s="30">
        <f t="shared" si="463"/>
        <v>4350</v>
      </c>
      <c r="J3366" s="30">
        <f t="shared" si="464"/>
        <v>5000</v>
      </c>
      <c r="K3366" s="30">
        <f t="shared" si="465"/>
        <v>5300</v>
      </c>
      <c r="L3366" s="30">
        <f t="shared" si="466"/>
        <v>5400</v>
      </c>
      <c r="M3366" s="30">
        <f t="shared" si="467"/>
        <v>6500</v>
      </c>
      <c r="N3366" s="42"/>
      <c r="O3366" s="42"/>
      <c r="P3366" s="42"/>
      <c r="Q3366" s="40">
        <v>12</v>
      </c>
    </row>
    <row r="3367" spans="1:17" ht="12" customHeight="1" x14ac:dyDescent="0.35">
      <c r="A3367" s="77" t="s">
        <v>1111</v>
      </c>
      <c r="B3367" s="6">
        <v>6391</v>
      </c>
      <c r="C3367" s="6" t="s">
        <v>1111</v>
      </c>
      <c r="D3367" s="40">
        <v>12</v>
      </c>
      <c r="E3367" s="30">
        <f t="shared" si="459"/>
        <v>1900</v>
      </c>
      <c r="F3367" s="30">
        <f t="shared" si="460"/>
        <v>2500</v>
      </c>
      <c r="G3367" s="30">
        <f t="shared" si="461"/>
        <v>3200</v>
      </c>
      <c r="H3367" s="30">
        <f t="shared" si="462"/>
        <v>3900</v>
      </c>
      <c r="I3367" s="30">
        <f t="shared" si="463"/>
        <v>4350</v>
      </c>
      <c r="J3367" s="30">
        <f t="shared" si="464"/>
        <v>5000</v>
      </c>
      <c r="K3367" s="30">
        <f t="shared" si="465"/>
        <v>5300</v>
      </c>
      <c r="L3367" s="30">
        <f t="shared" si="466"/>
        <v>5400</v>
      </c>
      <c r="M3367" s="30">
        <f t="shared" si="467"/>
        <v>6500</v>
      </c>
      <c r="N3367" s="42"/>
      <c r="O3367" s="42"/>
      <c r="P3367" s="42"/>
      <c r="Q3367" s="40">
        <v>12</v>
      </c>
    </row>
    <row r="3368" spans="1:17" ht="12" customHeight="1" x14ac:dyDescent="0.35">
      <c r="A3368" s="77" t="s">
        <v>1112</v>
      </c>
      <c r="B3368" s="6">
        <v>6392</v>
      </c>
      <c r="C3368" s="6" t="s">
        <v>1112</v>
      </c>
      <c r="D3368" s="40">
        <v>12</v>
      </c>
      <c r="E3368" s="30">
        <f t="shared" si="459"/>
        <v>1900</v>
      </c>
      <c r="F3368" s="30">
        <f t="shared" si="460"/>
        <v>2500</v>
      </c>
      <c r="G3368" s="30">
        <f t="shared" si="461"/>
        <v>3200</v>
      </c>
      <c r="H3368" s="30">
        <f t="shared" si="462"/>
        <v>3900</v>
      </c>
      <c r="I3368" s="30">
        <f t="shared" si="463"/>
        <v>4350</v>
      </c>
      <c r="J3368" s="30">
        <f t="shared" si="464"/>
        <v>5000</v>
      </c>
      <c r="K3368" s="30">
        <f t="shared" si="465"/>
        <v>5300</v>
      </c>
      <c r="L3368" s="30">
        <f t="shared" si="466"/>
        <v>5400</v>
      </c>
      <c r="M3368" s="30">
        <f t="shared" si="467"/>
        <v>6500</v>
      </c>
      <c r="N3368" s="42"/>
      <c r="O3368" s="42"/>
      <c r="P3368" s="42"/>
      <c r="Q3368" s="40">
        <v>12</v>
      </c>
    </row>
    <row r="3369" spans="1:17" ht="12" customHeight="1" x14ac:dyDescent="0.35">
      <c r="A3369" s="77" t="s">
        <v>1113</v>
      </c>
      <c r="B3369" s="6">
        <v>6393</v>
      </c>
      <c r="C3369" s="6" t="s">
        <v>1113</v>
      </c>
      <c r="D3369" s="40">
        <v>12</v>
      </c>
      <c r="E3369" s="30">
        <f t="shared" si="459"/>
        <v>1900</v>
      </c>
      <c r="F3369" s="30">
        <f t="shared" si="460"/>
        <v>2500</v>
      </c>
      <c r="G3369" s="30">
        <f t="shared" si="461"/>
        <v>3200</v>
      </c>
      <c r="H3369" s="30">
        <f t="shared" si="462"/>
        <v>3900</v>
      </c>
      <c r="I3369" s="30">
        <f t="shared" si="463"/>
        <v>4350</v>
      </c>
      <c r="J3369" s="30">
        <f t="shared" si="464"/>
        <v>5000</v>
      </c>
      <c r="K3369" s="30">
        <f t="shared" si="465"/>
        <v>5300</v>
      </c>
      <c r="L3369" s="30">
        <f t="shared" si="466"/>
        <v>5400</v>
      </c>
      <c r="M3369" s="30">
        <f t="shared" si="467"/>
        <v>6500</v>
      </c>
      <c r="N3369" s="42"/>
      <c r="O3369" s="42"/>
      <c r="P3369" s="42"/>
      <c r="Q3369" s="40">
        <v>12</v>
      </c>
    </row>
    <row r="3370" spans="1:17" ht="12" customHeight="1" x14ac:dyDescent="0.35">
      <c r="A3370" s="77" t="s">
        <v>1114</v>
      </c>
      <c r="B3370" s="6">
        <v>6394</v>
      </c>
      <c r="C3370" s="6" t="s">
        <v>1114</v>
      </c>
      <c r="D3370" s="40">
        <v>12</v>
      </c>
      <c r="E3370" s="30">
        <f t="shared" si="459"/>
        <v>1900</v>
      </c>
      <c r="F3370" s="30">
        <f t="shared" si="460"/>
        <v>2500</v>
      </c>
      <c r="G3370" s="30">
        <f t="shared" si="461"/>
        <v>3200</v>
      </c>
      <c r="H3370" s="30">
        <f t="shared" si="462"/>
        <v>3900</v>
      </c>
      <c r="I3370" s="30">
        <f t="shared" si="463"/>
        <v>4350</v>
      </c>
      <c r="J3370" s="30">
        <f t="shared" si="464"/>
        <v>5000</v>
      </c>
      <c r="K3370" s="30">
        <f t="shared" si="465"/>
        <v>5300</v>
      </c>
      <c r="L3370" s="30">
        <f t="shared" si="466"/>
        <v>5400</v>
      </c>
      <c r="M3370" s="30">
        <f t="shared" si="467"/>
        <v>6500</v>
      </c>
      <c r="N3370" s="42"/>
      <c r="O3370" s="42"/>
      <c r="P3370" s="42"/>
      <c r="Q3370" s="40">
        <v>12</v>
      </c>
    </row>
    <row r="3371" spans="1:17" ht="12" customHeight="1" x14ac:dyDescent="0.35">
      <c r="A3371" s="77" t="s">
        <v>1115</v>
      </c>
      <c r="B3371" s="6">
        <v>6395</v>
      </c>
      <c r="C3371" s="6" t="s">
        <v>1115</v>
      </c>
      <c r="D3371" s="40">
        <v>13</v>
      </c>
      <c r="E3371" s="30">
        <f t="shared" si="459"/>
        <v>2000</v>
      </c>
      <c r="F3371" s="30">
        <f t="shared" si="460"/>
        <v>2600</v>
      </c>
      <c r="G3371" s="30">
        <f t="shared" si="461"/>
        <v>3300</v>
      </c>
      <c r="H3371" s="30">
        <f t="shared" si="462"/>
        <v>4000</v>
      </c>
      <c r="I3371" s="30">
        <f t="shared" si="463"/>
        <v>4450</v>
      </c>
      <c r="J3371" s="30">
        <f t="shared" si="464"/>
        <v>5100</v>
      </c>
      <c r="K3371" s="30">
        <f t="shared" si="465"/>
        <v>5400</v>
      </c>
      <c r="L3371" s="30">
        <f t="shared" si="466"/>
        <v>5500</v>
      </c>
      <c r="M3371" s="30">
        <f t="shared" si="467"/>
        <v>6600</v>
      </c>
      <c r="N3371" s="42"/>
      <c r="O3371" s="42"/>
      <c r="P3371" s="42"/>
      <c r="Q3371" s="40">
        <v>13</v>
      </c>
    </row>
    <row r="3372" spans="1:17" ht="12" customHeight="1" x14ac:dyDescent="0.35">
      <c r="A3372" s="77" t="s">
        <v>1112</v>
      </c>
      <c r="B3372" s="6">
        <v>6396</v>
      </c>
      <c r="C3372" s="6" t="s">
        <v>1112</v>
      </c>
      <c r="D3372" s="40">
        <v>13</v>
      </c>
      <c r="E3372" s="30">
        <f t="shared" si="459"/>
        <v>2000</v>
      </c>
      <c r="F3372" s="30">
        <f t="shared" si="460"/>
        <v>2600</v>
      </c>
      <c r="G3372" s="30">
        <f t="shared" si="461"/>
        <v>3300</v>
      </c>
      <c r="H3372" s="30">
        <f t="shared" si="462"/>
        <v>4000</v>
      </c>
      <c r="I3372" s="30">
        <f t="shared" si="463"/>
        <v>4450</v>
      </c>
      <c r="J3372" s="30">
        <f t="shared" si="464"/>
        <v>5100</v>
      </c>
      <c r="K3372" s="30">
        <f t="shared" si="465"/>
        <v>5400</v>
      </c>
      <c r="L3372" s="30">
        <f t="shared" si="466"/>
        <v>5500</v>
      </c>
      <c r="M3372" s="30">
        <f t="shared" si="467"/>
        <v>6600</v>
      </c>
      <c r="N3372" s="42"/>
      <c r="O3372" s="42"/>
      <c r="P3372" s="42"/>
      <c r="Q3372" s="40">
        <v>13</v>
      </c>
    </row>
    <row r="3373" spans="1:17" ht="12" customHeight="1" x14ac:dyDescent="0.35">
      <c r="A3373" s="77" t="s">
        <v>1111</v>
      </c>
      <c r="B3373" s="6">
        <v>6397</v>
      </c>
      <c r="C3373" s="6" t="s">
        <v>1111</v>
      </c>
      <c r="D3373" s="40">
        <v>13</v>
      </c>
      <c r="E3373" s="30">
        <f t="shared" si="459"/>
        <v>2000</v>
      </c>
      <c r="F3373" s="30">
        <f t="shared" si="460"/>
        <v>2600</v>
      </c>
      <c r="G3373" s="30">
        <f t="shared" si="461"/>
        <v>3300</v>
      </c>
      <c r="H3373" s="30">
        <f t="shared" si="462"/>
        <v>4000</v>
      </c>
      <c r="I3373" s="30">
        <f t="shared" si="463"/>
        <v>4450</v>
      </c>
      <c r="J3373" s="30">
        <f t="shared" si="464"/>
        <v>5100</v>
      </c>
      <c r="K3373" s="30">
        <f t="shared" si="465"/>
        <v>5400</v>
      </c>
      <c r="L3373" s="30">
        <f t="shared" si="466"/>
        <v>5500</v>
      </c>
      <c r="M3373" s="30">
        <f t="shared" si="467"/>
        <v>6600</v>
      </c>
      <c r="N3373" s="42"/>
      <c r="O3373" s="42"/>
      <c r="P3373" s="42"/>
      <c r="Q3373" s="40">
        <v>13</v>
      </c>
    </row>
    <row r="3374" spans="1:17" ht="12" customHeight="1" x14ac:dyDescent="0.35">
      <c r="A3374" s="77" t="s">
        <v>1113</v>
      </c>
      <c r="B3374" s="6">
        <v>6398</v>
      </c>
      <c r="C3374" s="6" t="s">
        <v>1113</v>
      </c>
      <c r="D3374" s="40">
        <v>12</v>
      </c>
      <c r="E3374" s="30">
        <f t="shared" si="459"/>
        <v>1900</v>
      </c>
      <c r="F3374" s="30">
        <f t="shared" si="460"/>
        <v>2500</v>
      </c>
      <c r="G3374" s="30">
        <f t="shared" si="461"/>
        <v>3200</v>
      </c>
      <c r="H3374" s="30">
        <f t="shared" si="462"/>
        <v>3900</v>
      </c>
      <c r="I3374" s="30">
        <f t="shared" si="463"/>
        <v>4350</v>
      </c>
      <c r="J3374" s="30">
        <f t="shared" si="464"/>
        <v>5000</v>
      </c>
      <c r="K3374" s="30">
        <f t="shared" si="465"/>
        <v>5300</v>
      </c>
      <c r="L3374" s="30">
        <f t="shared" si="466"/>
        <v>5400</v>
      </c>
      <c r="M3374" s="30">
        <f t="shared" si="467"/>
        <v>6500</v>
      </c>
      <c r="N3374" s="42"/>
      <c r="O3374" s="42"/>
      <c r="P3374" s="42"/>
      <c r="Q3374" s="40">
        <v>12</v>
      </c>
    </row>
    <row r="3375" spans="1:17" ht="12" customHeight="1" x14ac:dyDescent="0.35">
      <c r="A3375" s="77" t="s">
        <v>1110</v>
      </c>
      <c r="B3375" s="6">
        <v>6399</v>
      </c>
      <c r="C3375" s="6" t="s">
        <v>1110</v>
      </c>
      <c r="D3375" s="40">
        <v>12</v>
      </c>
      <c r="E3375" s="30">
        <f t="shared" si="459"/>
        <v>1900</v>
      </c>
      <c r="F3375" s="30">
        <f t="shared" si="460"/>
        <v>2500</v>
      </c>
      <c r="G3375" s="30">
        <f t="shared" si="461"/>
        <v>3200</v>
      </c>
      <c r="H3375" s="30">
        <f t="shared" si="462"/>
        <v>3900</v>
      </c>
      <c r="I3375" s="30">
        <f t="shared" si="463"/>
        <v>4350</v>
      </c>
      <c r="J3375" s="30">
        <f t="shared" si="464"/>
        <v>5000</v>
      </c>
      <c r="K3375" s="30">
        <f t="shared" si="465"/>
        <v>5300</v>
      </c>
      <c r="L3375" s="30">
        <f t="shared" si="466"/>
        <v>5400</v>
      </c>
      <c r="M3375" s="30">
        <f t="shared" si="467"/>
        <v>6500</v>
      </c>
      <c r="N3375" s="42"/>
      <c r="O3375" s="42"/>
      <c r="P3375" s="42"/>
      <c r="Q3375" s="40">
        <v>12</v>
      </c>
    </row>
    <row r="3376" spans="1:17" ht="12" customHeight="1" x14ac:dyDescent="0.35">
      <c r="A3376" s="77" t="s">
        <v>1116</v>
      </c>
      <c r="B3376" s="6">
        <v>6401</v>
      </c>
      <c r="C3376" s="6" t="s">
        <v>1116</v>
      </c>
      <c r="D3376" s="40">
        <v>9</v>
      </c>
      <c r="E3376" s="30">
        <f t="shared" si="459"/>
        <v>1600</v>
      </c>
      <c r="F3376" s="30">
        <f t="shared" si="460"/>
        <v>2200</v>
      </c>
      <c r="G3376" s="30">
        <f t="shared" si="461"/>
        <v>2900</v>
      </c>
      <c r="H3376" s="30">
        <f t="shared" si="462"/>
        <v>3600</v>
      </c>
      <c r="I3376" s="30">
        <f t="shared" si="463"/>
        <v>4050</v>
      </c>
      <c r="J3376" s="30">
        <f t="shared" si="464"/>
        <v>4700</v>
      </c>
      <c r="K3376" s="30">
        <f t="shared" si="465"/>
        <v>5000</v>
      </c>
      <c r="L3376" s="30">
        <f t="shared" si="466"/>
        <v>5100</v>
      </c>
      <c r="M3376" s="30">
        <f t="shared" si="467"/>
        <v>6200</v>
      </c>
      <c r="N3376" s="42"/>
      <c r="O3376" s="42"/>
      <c r="P3376" s="42"/>
      <c r="Q3376" s="40">
        <v>9</v>
      </c>
    </row>
    <row r="3377" spans="1:17" ht="12" customHeight="1" x14ac:dyDescent="0.35">
      <c r="A3377" s="77" t="s">
        <v>1116</v>
      </c>
      <c r="B3377" s="6">
        <v>6402</v>
      </c>
      <c r="C3377" s="6" t="s">
        <v>1116</v>
      </c>
      <c r="D3377" s="40">
        <v>9</v>
      </c>
      <c r="E3377" s="30">
        <f t="shared" si="459"/>
        <v>1600</v>
      </c>
      <c r="F3377" s="30">
        <f t="shared" si="460"/>
        <v>2200</v>
      </c>
      <c r="G3377" s="30">
        <f t="shared" si="461"/>
        <v>2900</v>
      </c>
      <c r="H3377" s="30">
        <f t="shared" si="462"/>
        <v>3600</v>
      </c>
      <c r="I3377" s="30">
        <f t="shared" si="463"/>
        <v>4050</v>
      </c>
      <c r="J3377" s="30">
        <f t="shared" si="464"/>
        <v>4700</v>
      </c>
      <c r="K3377" s="30">
        <f t="shared" si="465"/>
        <v>5000</v>
      </c>
      <c r="L3377" s="30">
        <f t="shared" si="466"/>
        <v>5100</v>
      </c>
      <c r="M3377" s="30">
        <f t="shared" si="467"/>
        <v>6200</v>
      </c>
      <c r="N3377" s="42"/>
      <c r="O3377" s="42"/>
      <c r="P3377" s="42"/>
      <c r="Q3377" s="40">
        <v>9</v>
      </c>
    </row>
    <row r="3378" spans="1:17" ht="12" customHeight="1" x14ac:dyDescent="0.35">
      <c r="A3378" s="77" t="s">
        <v>1116</v>
      </c>
      <c r="B3378" s="6">
        <v>6403</v>
      </c>
      <c r="C3378" s="6" t="s">
        <v>1116</v>
      </c>
      <c r="D3378" s="40">
        <v>9</v>
      </c>
      <c r="E3378" s="30">
        <f t="shared" si="459"/>
        <v>1600</v>
      </c>
      <c r="F3378" s="30">
        <f t="shared" si="460"/>
        <v>2200</v>
      </c>
      <c r="G3378" s="30">
        <f t="shared" si="461"/>
        <v>2900</v>
      </c>
      <c r="H3378" s="30">
        <f t="shared" si="462"/>
        <v>3600</v>
      </c>
      <c r="I3378" s="30">
        <f t="shared" si="463"/>
        <v>4050</v>
      </c>
      <c r="J3378" s="30">
        <f t="shared" si="464"/>
        <v>4700</v>
      </c>
      <c r="K3378" s="30">
        <f t="shared" si="465"/>
        <v>5000</v>
      </c>
      <c r="L3378" s="30">
        <f t="shared" si="466"/>
        <v>5100</v>
      </c>
      <c r="M3378" s="30">
        <f t="shared" si="467"/>
        <v>6200</v>
      </c>
      <c r="N3378" s="42"/>
      <c r="O3378" s="42"/>
      <c r="P3378" s="42"/>
      <c r="Q3378" s="40">
        <v>9</v>
      </c>
    </row>
    <row r="3379" spans="1:17" ht="12" customHeight="1" x14ac:dyDescent="0.35">
      <c r="A3379" s="77" t="s">
        <v>1116</v>
      </c>
      <c r="B3379" s="6">
        <v>6404</v>
      </c>
      <c r="C3379" s="6" t="s">
        <v>1116</v>
      </c>
      <c r="D3379" s="40">
        <v>9</v>
      </c>
      <c r="E3379" s="30">
        <f t="shared" si="459"/>
        <v>1600</v>
      </c>
      <c r="F3379" s="30">
        <f t="shared" si="460"/>
        <v>2200</v>
      </c>
      <c r="G3379" s="30">
        <f t="shared" si="461"/>
        <v>2900</v>
      </c>
      <c r="H3379" s="30">
        <f t="shared" si="462"/>
        <v>3600</v>
      </c>
      <c r="I3379" s="30">
        <f t="shared" si="463"/>
        <v>4050</v>
      </c>
      <c r="J3379" s="30">
        <f t="shared" si="464"/>
        <v>4700</v>
      </c>
      <c r="K3379" s="30">
        <f t="shared" si="465"/>
        <v>5000</v>
      </c>
      <c r="L3379" s="30">
        <f t="shared" si="466"/>
        <v>5100</v>
      </c>
      <c r="M3379" s="30">
        <f t="shared" si="467"/>
        <v>6200</v>
      </c>
      <c r="N3379" s="42"/>
      <c r="O3379" s="42"/>
      <c r="P3379" s="42"/>
      <c r="Q3379" s="40">
        <v>9</v>
      </c>
    </row>
    <row r="3380" spans="1:17" ht="12" customHeight="1" x14ac:dyDescent="0.35">
      <c r="A3380" s="77" t="s">
        <v>1116</v>
      </c>
      <c r="B3380" s="6">
        <v>6405</v>
      </c>
      <c r="C3380" s="6" t="s">
        <v>1116</v>
      </c>
      <c r="D3380" s="40">
        <v>9</v>
      </c>
      <c r="E3380" s="30">
        <f t="shared" si="459"/>
        <v>1600</v>
      </c>
      <c r="F3380" s="30">
        <f t="shared" si="460"/>
        <v>2200</v>
      </c>
      <c r="G3380" s="30">
        <f t="shared" si="461"/>
        <v>2900</v>
      </c>
      <c r="H3380" s="30">
        <f t="shared" si="462"/>
        <v>3600</v>
      </c>
      <c r="I3380" s="30">
        <f t="shared" si="463"/>
        <v>4050</v>
      </c>
      <c r="J3380" s="30">
        <f t="shared" si="464"/>
        <v>4700</v>
      </c>
      <c r="K3380" s="30">
        <f t="shared" si="465"/>
        <v>5000</v>
      </c>
      <c r="L3380" s="30">
        <f t="shared" si="466"/>
        <v>5100</v>
      </c>
      <c r="M3380" s="30">
        <f t="shared" si="467"/>
        <v>6200</v>
      </c>
      <c r="N3380" s="42"/>
      <c r="O3380" s="42"/>
      <c r="P3380" s="42"/>
      <c r="Q3380" s="40">
        <v>9</v>
      </c>
    </row>
    <row r="3381" spans="1:17" ht="12" customHeight="1" x14ac:dyDescent="0.35">
      <c r="A3381" s="77" t="s">
        <v>1116</v>
      </c>
      <c r="B3381" s="6">
        <v>6407</v>
      </c>
      <c r="C3381" s="6" t="s">
        <v>1116</v>
      </c>
      <c r="D3381" s="40">
        <v>9</v>
      </c>
      <c r="E3381" s="30">
        <f t="shared" si="459"/>
        <v>1600</v>
      </c>
      <c r="F3381" s="30">
        <f t="shared" si="460"/>
        <v>2200</v>
      </c>
      <c r="G3381" s="30">
        <f t="shared" si="461"/>
        <v>2900</v>
      </c>
      <c r="H3381" s="30">
        <f t="shared" si="462"/>
        <v>3600</v>
      </c>
      <c r="I3381" s="30">
        <f t="shared" si="463"/>
        <v>4050</v>
      </c>
      <c r="J3381" s="30">
        <f t="shared" si="464"/>
        <v>4700</v>
      </c>
      <c r="K3381" s="30">
        <f t="shared" si="465"/>
        <v>5000</v>
      </c>
      <c r="L3381" s="30">
        <f t="shared" si="466"/>
        <v>5100</v>
      </c>
      <c r="M3381" s="30">
        <f t="shared" si="467"/>
        <v>6200</v>
      </c>
      <c r="N3381" s="42"/>
      <c r="O3381" s="42"/>
      <c r="P3381" s="42"/>
      <c r="Q3381" s="40">
        <v>9</v>
      </c>
    </row>
    <row r="3382" spans="1:17" ht="12" customHeight="1" x14ac:dyDescent="0.35">
      <c r="A3382" s="77" t="s">
        <v>1117</v>
      </c>
      <c r="B3382" s="6">
        <v>6408</v>
      </c>
      <c r="C3382" s="6" t="s">
        <v>1117</v>
      </c>
      <c r="D3382" s="40">
        <v>12</v>
      </c>
      <c r="E3382" s="30">
        <f t="shared" si="459"/>
        <v>1900</v>
      </c>
      <c r="F3382" s="30">
        <f t="shared" si="460"/>
        <v>2500</v>
      </c>
      <c r="G3382" s="30">
        <f t="shared" si="461"/>
        <v>3200</v>
      </c>
      <c r="H3382" s="30">
        <f t="shared" si="462"/>
        <v>3900</v>
      </c>
      <c r="I3382" s="30">
        <f t="shared" si="463"/>
        <v>4350</v>
      </c>
      <c r="J3382" s="30">
        <f t="shared" si="464"/>
        <v>5000</v>
      </c>
      <c r="K3382" s="30">
        <f t="shared" si="465"/>
        <v>5300</v>
      </c>
      <c r="L3382" s="30">
        <f t="shared" si="466"/>
        <v>5400</v>
      </c>
      <c r="M3382" s="30">
        <f t="shared" si="467"/>
        <v>6500</v>
      </c>
      <c r="N3382" s="42"/>
      <c r="O3382" s="42"/>
      <c r="P3382" s="42"/>
      <c r="Q3382" s="40">
        <v>12</v>
      </c>
    </row>
    <row r="3383" spans="1:17" ht="12" customHeight="1" x14ac:dyDescent="0.35">
      <c r="A3383" s="77" t="s">
        <v>1116</v>
      </c>
      <c r="B3383" s="6">
        <v>6409</v>
      </c>
      <c r="C3383" s="6" t="s">
        <v>1116</v>
      </c>
      <c r="D3383" s="40">
        <v>9</v>
      </c>
      <c r="E3383" s="30">
        <f t="shared" si="459"/>
        <v>1600</v>
      </c>
      <c r="F3383" s="30">
        <f t="shared" si="460"/>
        <v>2200</v>
      </c>
      <c r="G3383" s="30">
        <f t="shared" si="461"/>
        <v>2900</v>
      </c>
      <c r="H3383" s="30">
        <f t="shared" si="462"/>
        <v>3600</v>
      </c>
      <c r="I3383" s="30">
        <f t="shared" si="463"/>
        <v>4050</v>
      </c>
      <c r="J3383" s="30">
        <f t="shared" si="464"/>
        <v>4700</v>
      </c>
      <c r="K3383" s="30">
        <f t="shared" si="465"/>
        <v>5000</v>
      </c>
      <c r="L3383" s="30">
        <f t="shared" si="466"/>
        <v>5100</v>
      </c>
      <c r="M3383" s="30">
        <f t="shared" si="467"/>
        <v>6200</v>
      </c>
      <c r="N3383" s="42"/>
      <c r="O3383" s="42"/>
      <c r="P3383" s="42"/>
      <c r="Q3383" s="40">
        <v>9</v>
      </c>
    </row>
    <row r="3384" spans="1:17" ht="12" customHeight="1" x14ac:dyDescent="0.35">
      <c r="A3384" s="77" t="s">
        <v>1116</v>
      </c>
      <c r="B3384" s="6">
        <v>6410</v>
      </c>
      <c r="C3384" s="6" t="s">
        <v>1116</v>
      </c>
      <c r="D3384" s="40">
        <v>9</v>
      </c>
      <c r="E3384" s="30">
        <f t="shared" si="459"/>
        <v>1600</v>
      </c>
      <c r="F3384" s="30">
        <f t="shared" si="460"/>
        <v>2200</v>
      </c>
      <c r="G3384" s="30">
        <f t="shared" si="461"/>
        <v>2900</v>
      </c>
      <c r="H3384" s="30">
        <f t="shared" si="462"/>
        <v>3600</v>
      </c>
      <c r="I3384" s="30">
        <f t="shared" si="463"/>
        <v>4050</v>
      </c>
      <c r="J3384" s="30">
        <f t="shared" si="464"/>
        <v>4700</v>
      </c>
      <c r="K3384" s="30">
        <f t="shared" si="465"/>
        <v>5000</v>
      </c>
      <c r="L3384" s="30">
        <f t="shared" si="466"/>
        <v>5100</v>
      </c>
      <c r="M3384" s="30">
        <f t="shared" si="467"/>
        <v>6200</v>
      </c>
      <c r="N3384" s="42"/>
      <c r="O3384" s="42"/>
      <c r="P3384" s="42"/>
      <c r="Q3384" s="40">
        <v>9</v>
      </c>
    </row>
    <row r="3385" spans="1:17" ht="12" customHeight="1" x14ac:dyDescent="0.35">
      <c r="A3385" s="77" t="s">
        <v>1116</v>
      </c>
      <c r="B3385" s="6">
        <v>6411</v>
      </c>
      <c r="C3385" s="6" t="s">
        <v>1116</v>
      </c>
      <c r="D3385" s="40">
        <v>9</v>
      </c>
      <c r="E3385" s="30">
        <f t="shared" si="459"/>
        <v>1600</v>
      </c>
      <c r="F3385" s="30">
        <f t="shared" si="460"/>
        <v>2200</v>
      </c>
      <c r="G3385" s="30">
        <f t="shared" si="461"/>
        <v>2900</v>
      </c>
      <c r="H3385" s="30">
        <f t="shared" si="462"/>
        <v>3600</v>
      </c>
      <c r="I3385" s="30">
        <f t="shared" si="463"/>
        <v>4050</v>
      </c>
      <c r="J3385" s="30">
        <f t="shared" si="464"/>
        <v>4700</v>
      </c>
      <c r="K3385" s="30">
        <f t="shared" si="465"/>
        <v>5000</v>
      </c>
      <c r="L3385" s="30">
        <f t="shared" si="466"/>
        <v>5100</v>
      </c>
      <c r="M3385" s="30">
        <f t="shared" si="467"/>
        <v>6200</v>
      </c>
      <c r="N3385" s="42"/>
      <c r="O3385" s="42"/>
      <c r="P3385" s="42"/>
      <c r="Q3385" s="40">
        <v>9</v>
      </c>
    </row>
    <row r="3386" spans="1:17" ht="12" customHeight="1" x14ac:dyDescent="0.35">
      <c r="A3386" s="77" t="s">
        <v>1116</v>
      </c>
      <c r="B3386" s="6">
        <v>6412</v>
      </c>
      <c r="C3386" s="6" t="s">
        <v>1116</v>
      </c>
      <c r="D3386" s="40">
        <v>9</v>
      </c>
      <c r="E3386" s="30">
        <f t="shared" si="459"/>
        <v>1600</v>
      </c>
      <c r="F3386" s="30">
        <f t="shared" si="460"/>
        <v>2200</v>
      </c>
      <c r="G3386" s="30">
        <f t="shared" si="461"/>
        <v>2900</v>
      </c>
      <c r="H3386" s="30">
        <f t="shared" si="462"/>
        <v>3600</v>
      </c>
      <c r="I3386" s="30">
        <f t="shared" si="463"/>
        <v>4050</v>
      </c>
      <c r="J3386" s="30">
        <f t="shared" si="464"/>
        <v>4700</v>
      </c>
      <c r="K3386" s="30">
        <f t="shared" si="465"/>
        <v>5000</v>
      </c>
      <c r="L3386" s="30">
        <f t="shared" si="466"/>
        <v>5100</v>
      </c>
      <c r="M3386" s="30">
        <f t="shared" si="467"/>
        <v>6200</v>
      </c>
      <c r="N3386" s="42"/>
      <c r="O3386" s="42"/>
      <c r="P3386" s="42"/>
      <c r="Q3386" s="40">
        <v>9</v>
      </c>
    </row>
    <row r="3387" spans="1:17" ht="12" customHeight="1" x14ac:dyDescent="0.35">
      <c r="A3387" s="77" t="s">
        <v>1116</v>
      </c>
      <c r="B3387" s="6">
        <v>6413</v>
      </c>
      <c r="C3387" s="6" t="s">
        <v>1116</v>
      </c>
      <c r="D3387" s="40">
        <v>9</v>
      </c>
      <c r="E3387" s="30">
        <f t="shared" si="459"/>
        <v>1600</v>
      </c>
      <c r="F3387" s="30">
        <f t="shared" si="460"/>
        <v>2200</v>
      </c>
      <c r="G3387" s="30">
        <f t="shared" si="461"/>
        <v>2900</v>
      </c>
      <c r="H3387" s="30">
        <f t="shared" si="462"/>
        <v>3600</v>
      </c>
      <c r="I3387" s="30">
        <f t="shared" si="463"/>
        <v>4050</v>
      </c>
      <c r="J3387" s="30">
        <f t="shared" si="464"/>
        <v>4700</v>
      </c>
      <c r="K3387" s="30">
        <f t="shared" si="465"/>
        <v>5000</v>
      </c>
      <c r="L3387" s="30">
        <f t="shared" si="466"/>
        <v>5100</v>
      </c>
      <c r="M3387" s="30">
        <f t="shared" si="467"/>
        <v>6200</v>
      </c>
      <c r="N3387" s="42"/>
      <c r="O3387" s="42"/>
      <c r="P3387" s="42"/>
      <c r="Q3387" s="40">
        <v>9</v>
      </c>
    </row>
    <row r="3388" spans="1:17" ht="12" customHeight="1" x14ac:dyDescent="0.35">
      <c r="A3388" s="77" t="s">
        <v>1116</v>
      </c>
      <c r="B3388" s="6">
        <v>6414</v>
      </c>
      <c r="C3388" s="6" t="s">
        <v>1116</v>
      </c>
      <c r="D3388" s="40">
        <v>9</v>
      </c>
      <c r="E3388" s="30">
        <f t="shared" si="459"/>
        <v>1600</v>
      </c>
      <c r="F3388" s="30">
        <f t="shared" si="460"/>
        <v>2200</v>
      </c>
      <c r="G3388" s="30">
        <f t="shared" si="461"/>
        <v>2900</v>
      </c>
      <c r="H3388" s="30">
        <f t="shared" si="462"/>
        <v>3600</v>
      </c>
      <c r="I3388" s="30">
        <f t="shared" si="463"/>
        <v>4050</v>
      </c>
      <c r="J3388" s="30">
        <f t="shared" si="464"/>
        <v>4700</v>
      </c>
      <c r="K3388" s="30">
        <f t="shared" si="465"/>
        <v>5000</v>
      </c>
      <c r="L3388" s="30">
        <f t="shared" si="466"/>
        <v>5100</v>
      </c>
      <c r="M3388" s="30">
        <f t="shared" si="467"/>
        <v>6200</v>
      </c>
      <c r="N3388" s="42"/>
      <c r="O3388" s="42"/>
      <c r="P3388" s="42"/>
      <c r="Q3388" s="40">
        <v>9</v>
      </c>
    </row>
    <row r="3389" spans="1:17" ht="12" customHeight="1" x14ac:dyDescent="0.35">
      <c r="A3389" s="77" t="s">
        <v>1116</v>
      </c>
      <c r="B3389" s="6">
        <v>6415</v>
      </c>
      <c r="C3389" s="6" t="s">
        <v>1116</v>
      </c>
      <c r="D3389" s="40">
        <v>9</v>
      </c>
      <c r="E3389" s="30">
        <f t="shared" si="459"/>
        <v>1600</v>
      </c>
      <c r="F3389" s="30">
        <f t="shared" si="460"/>
        <v>2200</v>
      </c>
      <c r="G3389" s="30">
        <f t="shared" si="461"/>
        <v>2900</v>
      </c>
      <c r="H3389" s="30">
        <f t="shared" si="462"/>
        <v>3600</v>
      </c>
      <c r="I3389" s="30">
        <f t="shared" si="463"/>
        <v>4050</v>
      </c>
      <c r="J3389" s="30">
        <f t="shared" si="464"/>
        <v>4700</v>
      </c>
      <c r="K3389" s="30">
        <f t="shared" si="465"/>
        <v>5000</v>
      </c>
      <c r="L3389" s="30">
        <f t="shared" si="466"/>
        <v>5100</v>
      </c>
      <c r="M3389" s="30">
        <f t="shared" si="467"/>
        <v>6200</v>
      </c>
      <c r="N3389" s="42"/>
      <c r="O3389" s="42"/>
      <c r="P3389" s="42"/>
      <c r="Q3389" s="40">
        <v>9</v>
      </c>
    </row>
    <row r="3390" spans="1:17" ht="12" customHeight="1" x14ac:dyDescent="0.35">
      <c r="A3390" s="77" t="s">
        <v>1116</v>
      </c>
      <c r="B3390" s="6">
        <v>6416</v>
      </c>
      <c r="C3390" s="6" t="s">
        <v>1116</v>
      </c>
      <c r="D3390" s="40">
        <v>9</v>
      </c>
      <c r="E3390" s="30">
        <f t="shared" ref="E3390:E3453" si="468">IF(D3390=1,$E$6,IF(D3390=2,$E$7,IF(D3390=3,$E$8,IF(D3390=4,$E$9,IF(D3390=5,$E$10,IF(D3390=6,$E$11,IF(D3390=7,$E$12,IF(D3390=8,$E$13,IF(D3390=9,$E$14,IF(D3390=10,$E$15,IF(D3390=11,$E$16,IF(D3390=12,$E$17,IF(D3390=13,$E$18,IF(D3390=14,$E$19,IF(D3390=15,$E$20,IF(D3390=16,$E$21,IF(D3390=17,$E$22,IF(D3390=18,$E$23,IF(D3390=19,$E$24,IF(D3390=20,$E$25,IF(D3390=21,$E$26)))))))))))))))))))))</f>
        <v>1600</v>
      </c>
      <c r="F3390" s="30">
        <f t="shared" ref="F3390:F3453" si="469">IF(D3390=1,$F$6,IF(D3390=2,$F$7,IF(D3390=3,$F$8,IF(D3390=4,$F$9,IF(D3390=5,$F$10,IF(D3390=6,$F$11,IF(D3390=7,$F$12,IF(D3390=8,$F$13,IF(D3390=9,$F$14,IF(D3390=10,$F$15,IF(D3390=11,$F$16,IF(D3390=12,$F$17,IF(D3390=13,$F$18,IF(D3390=14,$F$19,IF(D3390=15,$F$20,IF(D3390=16,$F$21,IF(D3390=17,$F$22,IF(D3390=18,$F$23,IF(D3390=19,$F$24,IF(D3390=20,$F$25))))))))))))))))))))</f>
        <v>2200</v>
      </c>
      <c r="G3390" s="30">
        <f t="shared" ref="G3390:G3453" si="470">IF(D3390=1,$G$6,IF(D3390=2,$G$7,IF(D3390=3,$G$8,IF(D3390=4,$G$9,IF(D3390=5,$G$10,IF(D3390=6,$G$11,IF(D3390=7,$G$12,IF(D3390=8,$G$13,IF(D3390=9,$G$14,IF(D3390=10,$G$15,IF(D3390=11,$G$16,IF(D3390=12,$G$17,IF(D3390=13,$G$18,IF(D3390=14,$G$19,IF(D3390=15,$G$20,IF(D3390=16,$G$21,IF(D3390=17,$G$22,IF(D3390=18,$G$23,IF(D3390=19,$G$24,IF(D3390=20,$G$25))))))))))))))))))))</f>
        <v>2900</v>
      </c>
      <c r="H3390" s="30">
        <f t="shared" ref="H3390:H3453" si="471">IF(D3390=1,$H$6,IF(D3390=2,$H$7,IF(D3390=3,$H$8,IF(D3390=4,$H$9,IF(D3390=5,$H$10,IF(D3390=6,$H$11,IF(D3390=7,$H$12,IF(D3390=8,$H$13,IF(D3390=9,$H$14,IF(D3390=10,$H$15,IF(D3390=11,$H$16,IF(D3390=12,$H$17,IF(D3390=13,$H$18,IF(D3390=14,$H$19,IF(D3390=15,$H$20,IF(D3390=16,$H$21,IF(D3390=17,$H$22,IF(D3390=18,$H$23,IF(D3390=19,$H$24,IF(D3390=20,$H$25))))))))))))))))))))</f>
        <v>3600</v>
      </c>
      <c r="I3390" s="30">
        <f t="shared" ref="I3390:I3453" si="472">IF(D3390=1,$I$6,IF(D3390=2,$I$7,IF(D3390=3,$I$8,IF(D3390=4,$I$9,IF(D3390=5,$I$10,IF(D3390=6,$I$11,IF(D3390=7,$I$12,IF(D3390=8,$I$13,IF(D3390=9,$I$14,IF(D3390=10,$I$15,IF(D3390=11,$I$16,IF(D3390=12,$I$17,IF(D3390=13,$I$18,IF(D3390=14,$I$19,IF(D3390=15,$I$20,IF(D3390=16,$I$21,IF(D3390=17,$I$22,IF(D3390=18,$I$23,IF(D3390=19,$I$24,IF(D3390=20,$I$25))))))))))))))))))))</f>
        <v>4050</v>
      </c>
      <c r="J3390" s="30">
        <f t="shared" ref="J3390:J3453" si="473">IF(D3390=1,$J$6,IF(D3390=2,$J$7,IF(D3390=3,$J$8,IF(D3390=4,$J$9,IF(D3390=5,$J$10,IF(D3390=6,$J$11,IF(D3390=7,$J$12,IF(D3390=8,$J$13,IF(D3390=9,$J$14,IF(D3390=10,$J$15,IF(D3390=11,$J$16,IF(D3390=12,$J$17,IF(D3390=13,$J$18,IF(D3390=14,$J$19,IF(D3390=15,$J$20,IF(D3390=16,$J$21,IF(D3390=17,$J$22,IF(D3390=18,$J$23,IF(D3390=19,$J$24,IF(D3390=20,$J$25))))))))))))))))))))</f>
        <v>4700</v>
      </c>
      <c r="K3390" s="30">
        <f t="shared" ref="K3390:K3453" si="474">IF(D3390=1,$K$6,IF(D3390=2,$K$7,IF(D3390=3,$K$8,IF(D3390=4,$K$9,IF(D3390=5,$K$10,IF(D3390=6,$K$11,IF(D3390=7,$K$12,IF(D3390=8,$K$13,IF(D3390=9,$K$14,IF(D3390=10,$K$15,IF(D3390=11,$K$16,IF(D3390=12,$K$17,IF(D3390=13,$K$18,IF(D3390=14,$K$19,IF(D3390=15,$K$20,IF(D3390=16,$K$21,IF(D3390=17,$K$22,IF(D3390=18,$K$23,IF(D3390=19,$K$24,IF(D3390=20,$K$25))))))))))))))))))))</f>
        <v>5000</v>
      </c>
      <c r="L3390" s="30">
        <f t="shared" ref="L3390:L3453" si="475">IF(D3390=1,$L$6,IF(D3390=2,$L$7,IF(D3390=3,$L$8,IF(D3390=4,$L$9,IF(D3390=5,$L$10,IF(D3390=6,$L$11,IF(D3390=7,$L$12,IF(D3390=8,$L$13,IF(D3390=9,$L$14,IF(D3390=10,$L$15,IF(D3390=11,$L$16,IF(D3390=12,$L$17,IF(D3390=13,$L$18,IF(D3390=14,$L$19,IF(D3390=15,$L$21,IF(D3390=16,$L$20,IF(D3390=17,$L$22,IF(D3390=18,$L$23,IF(D3390=19,$L$24,IF(D3390=20,$L$25))))))))))))))))))))</f>
        <v>5100</v>
      </c>
      <c r="M3390" s="30">
        <f t="shared" ref="M3390:M3453" si="476">IF(D3390=1,$M$6,IF(D3390=2,$M$7,IF(D3390=3,$M$8,IF(D3390=4,$M$9,IF(D3390=5,$M$10,IF(D3390=6,$M$11,IF(D3390=7,$M$12,IF(D3390=8,$M$13,IF(D3390=9,$M$14,IF(D3390=10,$M$15,IF(D3390=11,$M$16,IF(D3390=12,$M$17,IF(D3390=13,$M$18,IF(D3390=14,$M$19,IF(D3390=15,$M$20,IF(D3390=16,$M$21,IF(D3390=17,$M$22,IF(D3390=18,$M$23,IF(D3390=19,$M$24,IF(D3390=20,$M$25))))))))))))))))))))</f>
        <v>6200</v>
      </c>
      <c r="N3390" s="42"/>
      <c r="O3390" s="42"/>
      <c r="P3390" s="42"/>
      <c r="Q3390" s="40">
        <v>9</v>
      </c>
    </row>
    <row r="3391" spans="1:17" ht="12" customHeight="1" x14ac:dyDescent="0.35">
      <c r="A3391" s="77" t="s">
        <v>1118</v>
      </c>
      <c r="B3391" s="6">
        <v>6418</v>
      </c>
      <c r="C3391" s="6" t="s">
        <v>1118</v>
      </c>
      <c r="D3391" s="40">
        <v>13</v>
      </c>
      <c r="E3391" s="30">
        <f t="shared" si="468"/>
        <v>2000</v>
      </c>
      <c r="F3391" s="30">
        <f t="shared" si="469"/>
        <v>2600</v>
      </c>
      <c r="G3391" s="30">
        <f t="shared" si="470"/>
        <v>3300</v>
      </c>
      <c r="H3391" s="30">
        <f t="shared" si="471"/>
        <v>4000</v>
      </c>
      <c r="I3391" s="30">
        <f t="shared" si="472"/>
        <v>4450</v>
      </c>
      <c r="J3391" s="30">
        <f t="shared" si="473"/>
        <v>5100</v>
      </c>
      <c r="K3391" s="30">
        <f t="shared" si="474"/>
        <v>5400</v>
      </c>
      <c r="L3391" s="30">
        <f t="shared" si="475"/>
        <v>5500</v>
      </c>
      <c r="M3391" s="30">
        <f t="shared" si="476"/>
        <v>6600</v>
      </c>
      <c r="N3391" s="42"/>
      <c r="O3391" s="42"/>
      <c r="P3391" s="42"/>
      <c r="Q3391" s="40">
        <v>13</v>
      </c>
    </row>
    <row r="3392" spans="1:17" ht="12" customHeight="1" x14ac:dyDescent="0.35">
      <c r="A3392" s="77" t="s">
        <v>1116</v>
      </c>
      <c r="B3392" s="6">
        <v>6419</v>
      </c>
      <c r="C3392" s="6" t="s">
        <v>1116</v>
      </c>
      <c r="D3392" s="40">
        <v>9</v>
      </c>
      <c r="E3392" s="30">
        <f t="shared" si="468"/>
        <v>1600</v>
      </c>
      <c r="F3392" s="30">
        <f t="shared" si="469"/>
        <v>2200</v>
      </c>
      <c r="G3392" s="30">
        <f t="shared" si="470"/>
        <v>2900</v>
      </c>
      <c r="H3392" s="30">
        <f t="shared" si="471"/>
        <v>3600</v>
      </c>
      <c r="I3392" s="30">
        <f t="shared" si="472"/>
        <v>4050</v>
      </c>
      <c r="J3392" s="30">
        <f t="shared" si="473"/>
        <v>4700</v>
      </c>
      <c r="K3392" s="30">
        <f t="shared" si="474"/>
        <v>5000</v>
      </c>
      <c r="L3392" s="30">
        <f t="shared" si="475"/>
        <v>5100</v>
      </c>
      <c r="M3392" s="30">
        <f t="shared" si="476"/>
        <v>6200</v>
      </c>
      <c r="N3392" s="42"/>
      <c r="O3392" s="42"/>
      <c r="P3392" s="42"/>
      <c r="Q3392" s="40">
        <v>9</v>
      </c>
    </row>
    <row r="3393" spans="1:17" ht="12" customHeight="1" x14ac:dyDescent="0.35">
      <c r="A3393" s="77" t="s">
        <v>1116</v>
      </c>
      <c r="B3393" s="6">
        <v>6421</v>
      </c>
      <c r="C3393" s="6" t="s">
        <v>1116</v>
      </c>
      <c r="D3393" s="40">
        <v>9</v>
      </c>
      <c r="E3393" s="30">
        <f t="shared" si="468"/>
        <v>1600</v>
      </c>
      <c r="F3393" s="30">
        <f t="shared" si="469"/>
        <v>2200</v>
      </c>
      <c r="G3393" s="30">
        <f t="shared" si="470"/>
        <v>2900</v>
      </c>
      <c r="H3393" s="30">
        <f t="shared" si="471"/>
        <v>3600</v>
      </c>
      <c r="I3393" s="30">
        <f t="shared" si="472"/>
        <v>4050</v>
      </c>
      <c r="J3393" s="30">
        <f t="shared" si="473"/>
        <v>4700</v>
      </c>
      <c r="K3393" s="30">
        <f t="shared" si="474"/>
        <v>5000</v>
      </c>
      <c r="L3393" s="30">
        <f t="shared" si="475"/>
        <v>5100</v>
      </c>
      <c r="M3393" s="30">
        <f t="shared" si="476"/>
        <v>6200</v>
      </c>
      <c r="N3393" s="42"/>
      <c r="O3393" s="42"/>
      <c r="P3393" s="42"/>
      <c r="Q3393" s="40">
        <v>9</v>
      </c>
    </row>
    <row r="3394" spans="1:17" ht="12" customHeight="1" x14ac:dyDescent="0.35">
      <c r="A3394" s="77" t="s">
        <v>1116</v>
      </c>
      <c r="B3394" s="6">
        <v>6422</v>
      </c>
      <c r="C3394" s="6" t="s">
        <v>1116</v>
      </c>
      <c r="D3394" s="40">
        <v>9</v>
      </c>
      <c r="E3394" s="30">
        <f t="shared" si="468"/>
        <v>1600</v>
      </c>
      <c r="F3394" s="30">
        <f t="shared" si="469"/>
        <v>2200</v>
      </c>
      <c r="G3394" s="30">
        <f t="shared" si="470"/>
        <v>2900</v>
      </c>
      <c r="H3394" s="30">
        <f t="shared" si="471"/>
        <v>3600</v>
      </c>
      <c r="I3394" s="30">
        <f t="shared" si="472"/>
        <v>4050</v>
      </c>
      <c r="J3394" s="30">
        <f t="shared" si="473"/>
        <v>4700</v>
      </c>
      <c r="K3394" s="30">
        <f t="shared" si="474"/>
        <v>5000</v>
      </c>
      <c r="L3394" s="30">
        <f t="shared" si="475"/>
        <v>5100</v>
      </c>
      <c r="M3394" s="30">
        <f t="shared" si="476"/>
        <v>6200</v>
      </c>
      <c r="N3394" s="42"/>
      <c r="O3394" s="42"/>
      <c r="P3394" s="42"/>
      <c r="Q3394" s="40">
        <v>9</v>
      </c>
    </row>
    <row r="3395" spans="1:17" ht="12" customHeight="1" x14ac:dyDescent="0.35">
      <c r="A3395" s="77" t="s">
        <v>1116</v>
      </c>
      <c r="B3395" s="6">
        <v>6423</v>
      </c>
      <c r="C3395" s="6" t="s">
        <v>1116</v>
      </c>
      <c r="D3395" s="40">
        <v>9</v>
      </c>
      <c r="E3395" s="30">
        <f t="shared" si="468"/>
        <v>1600</v>
      </c>
      <c r="F3395" s="30">
        <f t="shared" si="469"/>
        <v>2200</v>
      </c>
      <c r="G3395" s="30">
        <f t="shared" si="470"/>
        <v>2900</v>
      </c>
      <c r="H3395" s="30">
        <f t="shared" si="471"/>
        <v>3600</v>
      </c>
      <c r="I3395" s="30">
        <f t="shared" si="472"/>
        <v>4050</v>
      </c>
      <c r="J3395" s="30">
        <f t="shared" si="473"/>
        <v>4700</v>
      </c>
      <c r="K3395" s="30">
        <f t="shared" si="474"/>
        <v>5000</v>
      </c>
      <c r="L3395" s="30">
        <f t="shared" si="475"/>
        <v>5100</v>
      </c>
      <c r="M3395" s="30">
        <f t="shared" si="476"/>
        <v>6200</v>
      </c>
      <c r="N3395" s="42"/>
      <c r="O3395" s="42"/>
      <c r="P3395" s="42"/>
      <c r="Q3395" s="40">
        <v>9</v>
      </c>
    </row>
    <row r="3396" spans="1:17" ht="12" customHeight="1" x14ac:dyDescent="0.35">
      <c r="A3396" s="77" t="s">
        <v>1116</v>
      </c>
      <c r="B3396" s="6">
        <v>6425</v>
      </c>
      <c r="C3396" s="6" t="s">
        <v>1116</v>
      </c>
      <c r="D3396" s="40">
        <v>9</v>
      </c>
      <c r="E3396" s="30">
        <f t="shared" si="468"/>
        <v>1600</v>
      </c>
      <c r="F3396" s="30">
        <f t="shared" si="469"/>
        <v>2200</v>
      </c>
      <c r="G3396" s="30">
        <f t="shared" si="470"/>
        <v>2900</v>
      </c>
      <c r="H3396" s="30">
        <f t="shared" si="471"/>
        <v>3600</v>
      </c>
      <c r="I3396" s="30">
        <f t="shared" si="472"/>
        <v>4050</v>
      </c>
      <c r="J3396" s="30">
        <f t="shared" si="473"/>
        <v>4700</v>
      </c>
      <c r="K3396" s="30">
        <f t="shared" si="474"/>
        <v>5000</v>
      </c>
      <c r="L3396" s="30">
        <f t="shared" si="475"/>
        <v>5100</v>
      </c>
      <c r="M3396" s="30">
        <f t="shared" si="476"/>
        <v>6200</v>
      </c>
      <c r="N3396" s="42"/>
      <c r="O3396" s="42"/>
      <c r="P3396" s="42"/>
      <c r="Q3396" s="40">
        <v>9</v>
      </c>
    </row>
    <row r="3397" spans="1:17" ht="12" customHeight="1" x14ac:dyDescent="0.35">
      <c r="A3397" s="77" t="s">
        <v>1116</v>
      </c>
      <c r="B3397" s="6">
        <v>6429</v>
      </c>
      <c r="C3397" s="6" t="s">
        <v>1116</v>
      </c>
      <c r="D3397" s="40">
        <v>9</v>
      </c>
      <c r="E3397" s="30">
        <f t="shared" si="468"/>
        <v>1600</v>
      </c>
      <c r="F3397" s="30">
        <f t="shared" si="469"/>
        <v>2200</v>
      </c>
      <c r="G3397" s="30">
        <f t="shared" si="470"/>
        <v>2900</v>
      </c>
      <c r="H3397" s="30">
        <f t="shared" si="471"/>
        <v>3600</v>
      </c>
      <c r="I3397" s="30">
        <f t="shared" si="472"/>
        <v>4050</v>
      </c>
      <c r="J3397" s="30">
        <f t="shared" si="473"/>
        <v>4700</v>
      </c>
      <c r="K3397" s="30">
        <f t="shared" si="474"/>
        <v>5000</v>
      </c>
      <c r="L3397" s="30">
        <f t="shared" si="475"/>
        <v>5100</v>
      </c>
      <c r="M3397" s="30">
        <f t="shared" si="476"/>
        <v>6200</v>
      </c>
      <c r="N3397" s="42"/>
      <c r="O3397" s="42"/>
      <c r="P3397" s="42"/>
      <c r="Q3397" s="40">
        <v>9</v>
      </c>
    </row>
    <row r="3398" spans="1:17" ht="12" customHeight="1" x14ac:dyDescent="0.35">
      <c r="A3398" s="77" t="s">
        <v>1119</v>
      </c>
      <c r="B3398" s="6">
        <v>6430</v>
      </c>
      <c r="C3398" s="6" t="s">
        <v>1119</v>
      </c>
      <c r="D3398" s="40">
        <v>13</v>
      </c>
      <c r="E3398" s="30">
        <f t="shared" si="468"/>
        <v>2000</v>
      </c>
      <c r="F3398" s="30">
        <f t="shared" si="469"/>
        <v>2600</v>
      </c>
      <c r="G3398" s="30">
        <f t="shared" si="470"/>
        <v>3300</v>
      </c>
      <c r="H3398" s="30">
        <f t="shared" si="471"/>
        <v>4000</v>
      </c>
      <c r="I3398" s="30">
        <f t="shared" si="472"/>
        <v>4450</v>
      </c>
      <c r="J3398" s="30">
        <f t="shared" si="473"/>
        <v>5100</v>
      </c>
      <c r="K3398" s="30">
        <f t="shared" si="474"/>
        <v>5400</v>
      </c>
      <c r="L3398" s="30">
        <f t="shared" si="475"/>
        <v>5500</v>
      </c>
      <c r="M3398" s="30">
        <f t="shared" si="476"/>
        <v>6600</v>
      </c>
      <c r="N3398" s="42"/>
      <c r="O3398" s="42"/>
      <c r="P3398" s="42"/>
      <c r="Q3398" s="40">
        <v>13</v>
      </c>
    </row>
    <row r="3399" spans="1:17" ht="12" customHeight="1" x14ac:dyDescent="0.35">
      <c r="A3399" s="77" t="s">
        <v>1119</v>
      </c>
      <c r="B3399" s="6">
        <v>6431</v>
      </c>
      <c r="C3399" s="6" t="s">
        <v>1119</v>
      </c>
      <c r="D3399" s="40">
        <v>13</v>
      </c>
      <c r="E3399" s="30">
        <f t="shared" si="468"/>
        <v>2000</v>
      </c>
      <c r="F3399" s="30">
        <f t="shared" si="469"/>
        <v>2600</v>
      </c>
      <c r="G3399" s="30">
        <f t="shared" si="470"/>
        <v>3300</v>
      </c>
      <c r="H3399" s="30">
        <f t="shared" si="471"/>
        <v>4000</v>
      </c>
      <c r="I3399" s="30">
        <f t="shared" si="472"/>
        <v>4450</v>
      </c>
      <c r="J3399" s="30">
        <f t="shared" si="473"/>
        <v>5100</v>
      </c>
      <c r="K3399" s="30">
        <f t="shared" si="474"/>
        <v>5400</v>
      </c>
      <c r="L3399" s="30">
        <f t="shared" si="475"/>
        <v>5500</v>
      </c>
      <c r="M3399" s="30">
        <f t="shared" si="476"/>
        <v>6600</v>
      </c>
      <c r="N3399" s="42"/>
      <c r="O3399" s="42"/>
      <c r="P3399" s="42"/>
      <c r="Q3399" s="40">
        <v>13</v>
      </c>
    </row>
    <row r="3400" spans="1:17" ht="12" customHeight="1" x14ac:dyDescent="0.35">
      <c r="A3400" s="77" t="s">
        <v>1120</v>
      </c>
      <c r="B3400" s="6">
        <v>6433</v>
      </c>
      <c r="C3400" s="6" t="s">
        <v>1120</v>
      </c>
      <c r="D3400" s="40">
        <v>13</v>
      </c>
      <c r="E3400" s="30">
        <f t="shared" si="468"/>
        <v>2000</v>
      </c>
      <c r="F3400" s="30">
        <f t="shared" si="469"/>
        <v>2600</v>
      </c>
      <c r="G3400" s="30">
        <f t="shared" si="470"/>
        <v>3300</v>
      </c>
      <c r="H3400" s="30">
        <f t="shared" si="471"/>
        <v>4000</v>
      </c>
      <c r="I3400" s="30">
        <f t="shared" si="472"/>
        <v>4450</v>
      </c>
      <c r="J3400" s="30">
        <f t="shared" si="473"/>
        <v>5100</v>
      </c>
      <c r="K3400" s="30">
        <f t="shared" si="474"/>
        <v>5400</v>
      </c>
      <c r="L3400" s="30">
        <f t="shared" si="475"/>
        <v>5500</v>
      </c>
      <c r="M3400" s="30">
        <f t="shared" si="476"/>
        <v>6600</v>
      </c>
      <c r="N3400" s="42"/>
      <c r="O3400" s="42"/>
      <c r="P3400" s="42"/>
      <c r="Q3400" s="40">
        <v>13</v>
      </c>
    </row>
    <row r="3401" spans="1:17" ht="12" customHeight="1" x14ac:dyDescent="0.35">
      <c r="A3401" s="77" t="s">
        <v>1116</v>
      </c>
      <c r="B3401" s="6">
        <v>6434</v>
      </c>
      <c r="C3401" s="6" t="s">
        <v>1116</v>
      </c>
      <c r="D3401" s="40">
        <v>9</v>
      </c>
      <c r="E3401" s="30">
        <f t="shared" si="468"/>
        <v>1600</v>
      </c>
      <c r="F3401" s="30">
        <f t="shared" si="469"/>
        <v>2200</v>
      </c>
      <c r="G3401" s="30">
        <f t="shared" si="470"/>
        <v>2900</v>
      </c>
      <c r="H3401" s="30">
        <f t="shared" si="471"/>
        <v>3600</v>
      </c>
      <c r="I3401" s="30">
        <f t="shared" si="472"/>
        <v>4050</v>
      </c>
      <c r="J3401" s="30">
        <f t="shared" si="473"/>
        <v>4700</v>
      </c>
      <c r="K3401" s="30">
        <f t="shared" si="474"/>
        <v>5000</v>
      </c>
      <c r="L3401" s="30">
        <f t="shared" si="475"/>
        <v>5100</v>
      </c>
      <c r="M3401" s="30">
        <f t="shared" si="476"/>
        <v>6200</v>
      </c>
      <c r="N3401" s="42"/>
      <c r="O3401" s="42"/>
      <c r="P3401" s="42"/>
      <c r="Q3401" s="40">
        <v>9</v>
      </c>
    </row>
    <row r="3402" spans="1:17" ht="12" customHeight="1" x14ac:dyDescent="0.35">
      <c r="A3402" s="77" t="s">
        <v>1116</v>
      </c>
      <c r="B3402" s="6">
        <v>6435</v>
      </c>
      <c r="C3402" s="6" t="s">
        <v>1116</v>
      </c>
      <c r="D3402" s="40">
        <v>9</v>
      </c>
      <c r="E3402" s="30">
        <f t="shared" si="468"/>
        <v>1600</v>
      </c>
      <c r="F3402" s="30">
        <f t="shared" si="469"/>
        <v>2200</v>
      </c>
      <c r="G3402" s="30">
        <f t="shared" si="470"/>
        <v>2900</v>
      </c>
      <c r="H3402" s="30">
        <f t="shared" si="471"/>
        <v>3600</v>
      </c>
      <c r="I3402" s="30">
        <f t="shared" si="472"/>
        <v>4050</v>
      </c>
      <c r="J3402" s="30">
        <f t="shared" si="473"/>
        <v>4700</v>
      </c>
      <c r="K3402" s="30">
        <f t="shared" si="474"/>
        <v>5000</v>
      </c>
      <c r="L3402" s="30">
        <f t="shared" si="475"/>
        <v>5100</v>
      </c>
      <c r="M3402" s="30">
        <f t="shared" si="476"/>
        <v>6200</v>
      </c>
      <c r="N3402" s="42"/>
      <c r="O3402" s="42"/>
      <c r="P3402" s="42"/>
      <c r="Q3402" s="40">
        <v>9</v>
      </c>
    </row>
    <row r="3403" spans="1:17" ht="12" customHeight="1" x14ac:dyDescent="0.35">
      <c r="A3403" s="77" t="s">
        <v>1116</v>
      </c>
      <c r="B3403" s="6">
        <v>6436</v>
      </c>
      <c r="C3403" s="6" t="s">
        <v>1116</v>
      </c>
      <c r="D3403" s="40">
        <v>9</v>
      </c>
      <c r="E3403" s="30">
        <f t="shared" si="468"/>
        <v>1600</v>
      </c>
      <c r="F3403" s="30">
        <f t="shared" si="469"/>
        <v>2200</v>
      </c>
      <c r="G3403" s="30">
        <f t="shared" si="470"/>
        <v>2900</v>
      </c>
      <c r="H3403" s="30">
        <f t="shared" si="471"/>
        <v>3600</v>
      </c>
      <c r="I3403" s="30">
        <f t="shared" si="472"/>
        <v>4050</v>
      </c>
      <c r="J3403" s="30">
        <f t="shared" si="473"/>
        <v>4700</v>
      </c>
      <c r="K3403" s="30">
        <f t="shared" si="474"/>
        <v>5000</v>
      </c>
      <c r="L3403" s="30">
        <f t="shared" si="475"/>
        <v>5100</v>
      </c>
      <c r="M3403" s="30">
        <f t="shared" si="476"/>
        <v>6200</v>
      </c>
      <c r="N3403" s="42"/>
      <c r="O3403" s="42"/>
      <c r="P3403" s="42"/>
      <c r="Q3403" s="40">
        <v>9</v>
      </c>
    </row>
    <row r="3404" spans="1:17" ht="12" customHeight="1" x14ac:dyDescent="0.35">
      <c r="A3404" s="77" t="s">
        <v>1121</v>
      </c>
      <c r="B3404" s="6">
        <v>6440</v>
      </c>
      <c r="C3404" s="6" t="s">
        <v>1121</v>
      </c>
      <c r="D3404" s="40">
        <v>13</v>
      </c>
      <c r="E3404" s="30">
        <f t="shared" si="468"/>
        <v>2000</v>
      </c>
      <c r="F3404" s="30">
        <f t="shared" si="469"/>
        <v>2600</v>
      </c>
      <c r="G3404" s="30">
        <f t="shared" si="470"/>
        <v>3300</v>
      </c>
      <c r="H3404" s="30">
        <f t="shared" si="471"/>
        <v>4000</v>
      </c>
      <c r="I3404" s="30">
        <f t="shared" si="472"/>
        <v>4450</v>
      </c>
      <c r="J3404" s="30">
        <f t="shared" si="473"/>
        <v>5100</v>
      </c>
      <c r="K3404" s="30">
        <f t="shared" si="474"/>
        <v>5400</v>
      </c>
      <c r="L3404" s="30">
        <f t="shared" si="475"/>
        <v>5500</v>
      </c>
      <c r="M3404" s="30">
        <f t="shared" si="476"/>
        <v>6600</v>
      </c>
      <c r="N3404" s="42"/>
      <c r="O3404" s="42"/>
      <c r="P3404" s="42"/>
      <c r="Q3404" s="40">
        <v>13</v>
      </c>
    </row>
    <row r="3405" spans="1:17" ht="12" customHeight="1" x14ac:dyDescent="0.35">
      <c r="A3405" s="77" t="s">
        <v>1122</v>
      </c>
      <c r="B3405" s="6">
        <v>6443</v>
      </c>
      <c r="C3405" s="6" t="s">
        <v>1122</v>
      </c>
      <c r="D3405" s="40">
        <v>13</v>
      </c>
      <c r="E3405" s="30">
        <f t="shared" si="468"/>
        <v>2000</v>
      </c>
      <c r="F3405" s="30">
        <f t="shared" si="469"/>
        <v>2600</v>
      </c>
      <c r="G3405" s="30">
        <f t="shared" si="470"/>
        <v>3300</v>
      </c>
      <c r="H3405" s="30">
        <f t="shared" si="471"/>
        <v>4000</v>
      </c>
      <c r="I3405" s="30">
        <f t="shared" si="472"/>
        <v>4450</v>
      </c>
      <c r="J3405" s="30">
        <f t="shared" si="473"/>
        <v>5100</v>
      </c>
      <c r="K3405" s="30">
        <f t="shared" si="474"/>
        <v>5400</v>
      </c>
      <c r="L3405" s="30">
        <f t="shared" si="475"/>
        <v>5500</v>
      </c>
      <c r="M3405" s="30">
        <f t="shared" si="476"/>
        <v>6600</v>
      </c>
      <c r="N3405" s="42"/>
      <c r="O3405" s="42"/>
      <c r="P3405" s="42"/>
      <c r="Q3405" s="40">
        <v>13</v>
      </c>
    </row>
    <row r="3406" spans="1:17" ht="12" customHeight="1" x14ac:dyDescent="0.35">
      <c r="A3406" s="77" t="s">
        <v>1123</v>
      </c>
      <c r="B3406" s="6">
        <v>6444</v>
      </c>
      <c r="C3406" s="6" t="s">
        <v>1123</v>
      </c>
      <c r="D3406" s="40">
        <v>13</v>
      </c>
      <c r="E3406" s="30">
        <f t="shared" si="468"/>
        <v>2000</v>
      </c>
      <c r="F3406" s="30">
        <f t="shared" si="469"/>
        <v>2600</v>
      </c>
      <c r="G3406" s="30">
        <f t="shared" si="470"/>
        <v>3300</v>
      </c>
      <c r="H3406" s="30">
        <f t="shared" si="471"/>
        <v>4000</v>
      </c>
      <c r="I3406" s="30">
        <f t="shared" si="472"/>
        <v>4450</v>
      </c>
      <c r="J3406" s="30">
        <f t="shared" si="473"/>
        <v>5100</v>
      </c>
      <c r="K3406" s="30">
        <f t="shared" si="474"/>
        <v>5400</v>
      </c>
      <c r="L3406" s="30">
        <f t="shared" si="475"/>
        <v>5500</v>
      </c>
      <c r="M3406" s="30">
        <f t="shared" si="476"/>
        <v>6600</v>
      </c>
      <c r="N3406" s="42"/>
      <c r="O3406" s="42"/>
      <c r="P3406" s="42"/>
      <c r="Q3406" s="40">
        <v>13</v>
      </c>
    </row>
    <row r="3407" spans="1:17" ht="12" customHeight="1" x14ac:dyDescent="0.35">
      <c r="A3407" s="77" t="s">
        <v>1124</v>
      </c>
      <c r="B3407" s="6">
        <v>6445</v>
      </c>
      <c r="C3407" s="6" t="s">
        <v>1124</v>
      </c>
      <c r="D3407" s="40">
        <v>13</v>
      </c>
      <c r="E3407" s="30">
        <f t="shared" si="468"/>
        <v>2000</v>
      </c>
      <c r="F3407" s="30">
        <f t="shared" si="469"/>
        <v>2600</v>
      </c>
      <c r="G3407" s="30">
        <f t="shared" si="470"/>
        <v>3300</v>
      </c>
      <c r="H3407" s="30">
        <f t="shared" si="471"/>
        <v>4000</v>
      </c>
      <c r="I3407" s="30">
        <f t="shared" si="472"/>
        <v>4450</v>
      </c>
      <c r="J3407" s="30">
        <f t="shared" si="473"/>
        <v>5100</v>
      </c>
      <c r="K3407" s="30">
        <f t="shared" si="474"/>
        <v>5400</v>
      </c>
      <c r="L3407" s="30">
        <f t="shared" si="475"/>
        <v>5500</v>
      </c>
      <c r="M3407" s="30">
        <f t="shared" si="476"/>
        <v>6600</v>
      </c>
      <c r="N3407" s="42"/>
      <c r="O3407" s="42"/>
      <c r="P3407" s="42"/>
      <c r="Q3407" s="40">
        <v>13</v>
      </c>
    </row>
    <row r="3408" spans="1:17" ht="12" customHeight="1" x14ac:dyDescent="0.35">
      <c r="A3408" s="77" t="s">
        <v>1121</v>
      </c>
      <c r="B3408" s="6">
        <v>6447</v>
      </c>
      <c r="C3408" s="6" t="s">
        <v>1121</v>
      </c>
      <c r="D3408" s="40">
        <v>13</v>
      </c>
      <c r="E3408" s="30">
        <f t="shared" si="468"/>
        <v>2000</v>
      </c>
      <c r="F3408" s="30">
        <f t="shared" si="469"/>
        <v>2600</v>
      </c>
      <c r="G3408" s="30">
        <f t="shared" si="470"/>
        <v>3300</v>
      </c>
      <c r="H3408" s="30">
        <f t="shared" si="471"/>
        <v>4000</v>
      </c>
      <c r="I3408" s="30">
        <f t="shared" si="472"/>
        <v>4450</v>
      </c>
      <c r="J3408" s="30">
        <f t="shared" si="473"/>
        <v>5100</v>
      </c>
      <c r="K3408" s="30">
        <f t="shared" si="474"/>
        <v>5400</v>
      </c>
      <c r="L3408" s="30">
        <f t="shared" si="475"/>
        <v>5500</v>
      </c>
      <c r="M3408" s="30">
        <f t="shared" si="476"/>
        <v>6600</v>
      </c>
      <c r="N3408" s="42"/>
      <c r="O3408" s="42"/>
      <c r="P3408" s="42"/>
      <c r="Q3408" s="40">
        <v>13</v>
      </c>
    </row>
    <row r="3409" spans="1:17" ht="12" customHeight="1" x14ac:dyDescent="0.35">
      <c r="A3409" s="77" t="s">
        <v>1125</v>
      </c>
      <c r="B3409" s="6">
        <v>6450</v>
      </c>
      <c r="C3409" s="6" t="s">
        <v>1125</v>
      </c>
      <c r="D3409" s="40">
        <v>13</v>
      </c>
      <c r="E3409" s="30">
        <f t="shared" si="468"/>
        <v>2000</v>
      </c>
      <c r="F3409" s="30">
        <f t="shared" si="469"/>
        <v>2600</v>
      </c>
      <c r="G3409" s="30">
        <f t="shared" si="470"/>
        <v>3300</v>
      </c>
      <c r="H3409" s="30">
        <f t="shared" si="471"/>
        <v>4000</v>
      </c>
      <c r="I3409" s="30">
        <f t="shared" si="472"/>
        <v>4450</v>
      </c>
      <c r="J3409" s="30">
        <f t="shared" si="473"/>
        <v>5100</v>
      </c>
      <c r="K3409" s="30">
        <f t="shared" si="474"/>
        <v>5400</v>
      </c>
      <c r="L3409" s="30">
        <f t="shared" si="475"/>
        <v>5500</v>
      </c>
      <c r="M3409" s="30">
        <f t="shared" si="476"/>
        <v>6600</v>
      </c>
      <c r="N3409" s="42"/>
      <c r="O3409" s="42"/>
      <c r="P3409" s="42"/>
      <c r="Q3409" s="40">
        <v>13</v>
      </c>
    </row>
    <row r="3410" spans="1:17" ht="12" customHeight="1" x14ac:dyDescent="0.35">
      <c r="A3410" s="77" t="s">
        <v>1126</v>
      </c>
      <c r="B3410" s="6">
        <v>6453</v>
      </c>
      <c r="C3410" s="6" t="s">
        <v>1126</v>
      </c>
      <c r="D3410" s="40">
        <v>13</v>
      </c>
      <c r="E3410" s="30">
        <f t="shared" si="468"/>
        <v>2000</v>
      </c>
      <c r="F3410" s="30">
        <f t="shared" si="469"/>
        <v>2600</v>
      </c>
      <c r="G3410" s="30">
        <f t="shared" si="470"/>
        <v>3300</v>
      </c>
      <c r="H3410" s="30">
        <f t="shared" si="471"/>
        <v>4000</v>
      </c>
      <c r="I3410" s="30">
        <f t="shared" si="472"/>
        <v>4450</v>
      </c>
      <c r="J3410" s="30">
        <f t="shared" si="473"/>
        <v>5100</v>
      </c>
      <c r="K3410" s="30">
        <f t="shared" si="474"/>
        <v>5400</v>
      </c>
      <c r="L3410" s="30">
        <f t="shared" si="475"/>
        <v>5500</v>
      </c>
      <c r="M3410" s="30">
        <f t="shared" si="476"/>
        <v>6600</v>
      </c>
      <c r="N3410" s="42"/>
      <c r="O3410" s="42"/>
      <c r="P3410" s="42"/>
      <c r="Q3410" s="40">
        <v>13</v>
      </c>
    </row>
    <row r="3411" spans="1:17" ht="12" customHeight="1" x14ac:dyDescent="0.35">
      <c r="A3411" s="77" t="s">
        <v>1125</v>
      </c>
      <c r="B3411" s="6">
        <v>6454</v>
      </c>
      <c r="C3411" s="6" t="s">
        <v>1125</v>
      </c>
      <c r="D3411" s="40">
        <v>13</v>
      </c>
      <c r="E3411" s="30">
        <f t="shared" si="468"/>
        <v>2000</v>
      </c>
      <c r="F3411" s="30">
        <f t="shared" si="469"/>
        <v>2600</v>
      </c>
      <c r="G3411" s="30">
        <f t="shared" si="470"/>
        <v>3300</v>
      </c>
      <c r="H3411" s="30">
        <f t="shared" si="471"/>
        <v>4000</v>
      </c>
      <c r="I3411" s="30">
        <f t="shared" si="472"/>
        <v>4450</v>
      </c>
      <c r="J3411" s="30">
        <f t="shared" si="473"/>
        <v>5100</v>
      </c>
      <c r="K3411" s="30">
        <f t="shared" si="474"/>
        <v>5400</v>
      </c>
      <c r="L3411" s="30">
        <f t="shared" si="475"/>
        <v>5500</v>
      </c>
      <c r="M3411" s="30">
        <f t="shared" si="476"/>
        <v>6600</v>
      </c>
      <c r="N3411" s="42"/>
      <c r="O3411" s="42"/>
      <c r="P3411" s="42"/>
      <c r="Q3411" s="40">
        <v>13</v>
      </c>
    </row>
    <row r="3412" spans="1:17" ht="12" customHeight="1" x14ac:dyDescent="0.35">
      <c r="A3412" s="77" t="s">
        <v>1127</v>
      </c>
      <c r="B3412" s="6">
        <v>6455</v>
      </c>
      <c r="C3412" s="6" t="s">
        <v>1127</v>
      </c>
      <c r="D3412" s="40">
        <v>13</v>
      </c>
      <c r="E3412" s="30">
        <f t="shared" si="468"/>
        <v>2000</v>
      </c>
      <c r="F3412" s="30">
        <f t="shared" si="469"/>
        <v>2600</v>
      </c>
      <c r="G3412" s="30">
        <f t="shared" si="470"/>
        <v>3300</v>
      </c>
      <c r="H3412" s="30">
        <f t="shared" si="471"/>
        <v>4000</v>
      </c>
      <c r="I3412" s="30">
        <f t="shared" si="472"/>
        <v>4450</v>
      </c>
      <c r="J3412" s="30">
        <f t="shared" si="473"/>
        <v>5100</v>
      </c>
      <c r="K3412" s="30">
        <f t="shared" si="474"/>
        <v>5400</v>
      </c>
      <c r="L3412" s="30">
        <f t="shared" si="475"/>
        <v>5500</v>
      </c>
      <c r="M3412" s="30">
        <f t="shared" si="476"/>
        <v>6600</v>
      </c>
      <c r="N3412" s="42"/>
      <c r="O3412" s="42"/>
      <c r="P3412" s="42"/>
      <c r="Q3412" s="40">
        <v>13</v>
      </c>
    </row>
    <row r="3413" spans="1:17" ht="12" customHeight="1" x14ac:dyDescent="0.35">
      <c r="A3413" s="77" t="s">
        <v>1128</v>
      </c>
      <c r="B3413" s="6">
        <v>6456</v>
      </c>
      <c r="C3413" s="6" t="s">
        <v>1128</v>
      </c>
      <c r="D3413" s="40">
        <v>14</v>
      </c>
      <c r="E3413" s="30">
        <f t="shared" si="468"/>
        <v>2100</v>
      </c>
      <c r="F3413" s="30">
        <f t="shared" si="469"/>
        <v>3600</v>
      </c>
      <c r="G3413" s="30">
        <f t="shared" si="470"/>
        <v>4800</v>
      </c>
      <c r="H3413" s="30">
        <f t="shared" si="471"/>
        <v>5600</v>
      </c>
      <c r="I3413" s="30">
        <f t="shared" si="472"/>
        <v>6400</v>
      </c>
      <c r="J3413" s="30">
        <f t="shared" si="473"/>
        <v>7200</v>
      </c>
      <c r="K3413" s="30">
        <f t="shared" si="474"/>
        <v>8000</v>
      </c>
      <c r="L3413" s="30">
        <f t="shared" si="475"/>
        <v>8800</v>
      </c>
      <c r="M3413" s="30">
        <f t="shared" si="476"/>
        <v>9600</v>
      </c>
      <c r="N3413" s="42"/>
      <c r="O3413" s="42"/>
      <c r="P3413" s="42"/>
      <c r="Q3413" s="40">
        <v>14</v>
      </c>
    </row>
    <row r="3414" spans="1:17" ht="12" customHeight="1" x14ac:dyDescent="0.35">
      <c r="A3414" s="77" t="s">
        <v>1129</v>
      </c>
      <c r="B3414" s="6">
        <v>6457</v>
      </c>
      <c r="C3414" s="6" t="s">
        <v>1129</v>
      </c>
      <c r="D3414" s="40">
        <v>13</v>
      </c>
      <c r="E3414" s="30">
        <f t="shared" si="468"/>
        <v>2000</v>
      </c>
      <c r="F3414" s="30">
        <f t="shared" si="469"/>
        <v>2600</v>
      </c>
      <c r="G3414" s="30">
        <f t="shared" si="470"/>
        <v>3300</v>
      </c>
      <c r="H3414" s="30">
        <f t="shared" si="471"/>
        <v>4000</v>
      </c>
      <c r="I3414" s="30">
        <f t="shared" si="472"/>
        <v>4450</v>
      </c>
      <c r="J3414" s="30">
        <f t="shared" si="473"/>
        <v>5100</v>
      </c>
      <c r="K3414" s="30">
        <f t="shared" si="474"/>
        <v>5400</v>
      </c>
      <c r="L3414" s="30">
        <f t="shared" si="475"/>
        <v>5500</v>
      </c>
      <c r="M3414" s="30">
        <f t="shared" si="476"/>
        <v>6600</v>
      </c>
      <c r="N3414" s="42"/>
      <c r="O3414" s="42"/>
      <c r="P3414" s="42"/>
      <c r="Q3414" s="40">
        <v>13</v>
      </c>
    </row>
    <row r="3415" spans="1:17" ht="12" customHeight="1" x14ac:dyDescent="0.35">
      <c r="A3415" s="77" t="s">
        <v>1130</v>
      </c>
      <c r="B3415" s="6">
        <v>6460</v>
      </c>
      <c r="C3415" s="6" t="s">
        <v>1130</v>
      </c>
      <c r="D3415" s="40">
        <v>13</v>
      </c>
      <c r="E3415" s="30">
        <f t="shared" si="468"/>
        <v>2000</v>
      </c>
      <c r="F3415" s="30">
        <f t="shared" si="469"/>
        <v>2600</v>
      </c>
      <c r="G3415" s="30">
        <f t="shared" si="470"/>
        <v>3300</v>
      </c>
      <c r="H3415" s="30">
        <f t="shared" si="471"/>
        <v>4000</v>
      </c>
      <c r="I3415" s="30">
        <f t="shared" si="472"/>
        <v>4450</v>
      </c>
      <c r="J3415" s="30">
        <f t="shared" si="473"/>
        <v>5100</v>
      </c>
      <c r="K3415" s="30">
        <f t="shared" si="474"/>
        <v>5400</v>
      </c>
      <c r="L3415" s="30">
        <f t="shared" si="475"/>
        <v>5500</v>
      </c>
      <c r="M3415" s="30">
        <f t="shared" si="476"/>
        <v>6600</v>
      </c>
      <c r="N3415" s="42"/>
      <c r="O3415" s="42"/>
      <c r="P3415" s="42"/>
      <c r="Q3415" s="40">
        <v>13</v>
      </c>
    </row>
    <row r="3416" spans="1:17" ht="12" customHeight="1" x14ac:dyDescent="0.35">
      <c r="A3416" s="77" t="s">
        <v>1130</v>
      </c>
      <c r="B3416" s="6">
        <v>6461</v>
      </c>
      <c r="C3416" s="6" t="s">
        <v>1130</v>
      </c>
      <c r="D3416" s="40">
        <v>13</v>
      </c>
      <c r="E3416" s="30">
        <f t="shared" si="468"/>
        <v>2000</v>
      </c>
      <c r="F3416" s="30">
        <f t="shared" si="469"/>
        <v>2600</v>
      </c>
      <c r="G3416" s="30">
        <f t="shared" si="470"/>
        <v>3300</v>
      </c>
      <c r="H3416" s="30">
        <f t="shared" si="471"/>
        <v>4000</v>
      </c>
      <c r="I3416" s="30">
        <f t="shared" si="472"/>
        <v>4450</v>
      </c>
      <c r="J3416" s="30">
        <f t="shared" si="473"/>
        <v>5100</v>
      </c>
      <c r="K3416" s="30">
        <f t="shared" si="474"/>
        <v>5400</v>
      </c>
      <c r="L3416" s="30">
        <f t="shared" si="475"/>
        <v>5500</v>
      </c>
      <c r="M3416" s="30">
        <f t="shared" si="476"/>
        <v>6600</v>
      </c>
      <c r="N3416" s="42"/>
      <c r="O3416" s="42"/>
      <c r="P3416" s="42"/>
      <c r="Q3416" s="40">
        <v>13</v>
      </c>
    </row>
    <row r="3417" spans="1:17" ht="12" customHeight="1" x14ac:dyDescent="0.35">
      <c r="A3417" s="77" t="s">
        <v>1131</v>
      </c>
      <c r="B3417" s="6">
        <v>6462</v>
      </c>
      <c r="C3417" s="6" t="s">
        <v>1131</v>
      </c>
      <c r="D3417" s="40">
        <v>13</v>
      </c>
      <c r="E3417" s="30">
        <f t="shared" si="468"/>
        <v>2000</v>
      </c>
      <c r="F3417" s="30">
        <f t="shared" si="469"/>
        <v>2600</v>
      </c>
      <c r="G3417" s="30">
        <f t="shared" si="470"/>
        <v>3300</v>
      </c>
      <c r="H3417" s="30">
        <f t="shared" si="471"/>
        <v>4000</v>
      </c>
      <c r="I3417" s="30">
        <f t="shared" si="472"/>
        <v>4450</v>
      </c>
      <c r="J3417" s="30">
        <f t="shared" si="473"/>
        <v>5100</v>
      </c>
      <c r="K3417" s="30">
        <f t="shared" si="474"/>
        <v>5400</v>
      </c>
      <c r="L3417" s="30">
        <f t="shared" si="475"/>
        <v>5500</v>
      </c>
      <c r="M3417" s="30">
        <f t="shared" si="476"/>
        <v>6600</v>
      </c>
      <c r="N3417" s="42"/>
      <c r="O3417" s="42"/>
      <c r="P3417" s="42"/>
      <c r="Q3417" s="40">
        <v>13</v>
      </c>
    </row>
    <row r="3418" spans="1:17" ht="12" customHeight="1" x14ac:dyDescent="0.35">
      <c r="A3418" s="77" t="s">
        <v>1132</v>
      </c>
      <c r="B3418" s="6">
        <v>6470</v>
      </c>
      <c r="C3418" s="6" t="s">
        <v>1132</v>
      </c>
      <c r="D3418" s="40">
        <v>14</v>
      </c>
      <c r="E3418" s="30">
        <f t="shared" si="468"/>
        <v>2100</v>
      </c>
      <c r="F3418" s="30">
        <f t="shared" si="469"/>
        <v>3600</v>
      </c>
      <c r="G3418" s="30">
        <f t="shared" si="470"/>
        <v>4800</v>
      </c>
      <c r="H3418" s="30">
        <f t="shared" si="471"/>
        <v>5600</v>
      </c>
      <c r="I3418" s="30">
        <f t="shared" si="472"/>
        <v>6400</v>
      </c>
      <c r="J3418" s="30">
        <f t="shared" si="473"/>
        <v>7200</v>
      </c>
      <c r="K3418" s="30">
        <f t="shared" si="474"/>
        <v>8000</v>
      </c>
      <c r="L3418" s="30">
        <f t="shared" si="475"/>
        <v>8800</v>
      </c>
      <c r="M3418" s="30">
        <f t="shared" si="476"/>
        <v>9600</v>
      </c>
      <c r="N3418" s="42"/>
      <c r="O3418" s="42"/>
      <c r="P3418" s="42"/>
      <c r="Q3418" s="40">
        <v>14</v>
      </c>
    </row>
    <row r="3419" spans="1:17" ht="12" customHeight="1" x14ac:dyDescent="0.35">
      <c r="A3419" s="77" t="s">
        <v>1133</v>
      </c>
      <c r="B3419" s="6">
        <v>6472</v>
      </c>
      <c r="C3419" s="6" t="s">
        <v>1133</v>
      </c>
      <c r="D3419" s="40">
        <v>15</v>
      </c>
      <c r="E3419" s="30">
        <f t="shared" si="468"/>
        <v>2200</v>
      </c>
      <c r="F3419" s="30">
        <f t="shared" si="469"/>
        <v>3700</v>
      </c>
      <c r="G3419" s="30">
        <f t="shared" si="470"/>
        <v>4900</v>
      </c>
      <c r="H3419" s="30">
        <f t="shared" si="471"/>
        <v>5900</v>
      </c>
      <c r="I3419" s="30">
        <f t="shared" si="472"/>
        <v>6900</v>
      </c>
      <c r="J3419" s="30">
        <f t="shared" si="473"/>
        <v>7900</v>
      </c>
      <c r="K3419" s="30">
        <f t="shared" si="474"/>
        <v>8900</v>
      </c>
      <c r="L3419" s="30">
        <f t="shared" si="475"/>
        <v>10100</v>
      </c>
      <c r="M3419" s="30">
        <f t="shared" si="476"/>
        <v>10900</v>
      </c>
      <c r="N3419" s="42"/>
      <c r="O3419" s="42"/>
      <c r="P3419" s="42"/>
      <c r="Q3419" s="40">
        <v>15</v>
      </c>
    </row>
    <row r="3420" spans="1:17" ht="12" customHeight="1" x14ac:dyDescent="0.35">
      <c r="A3420" s="77" t="s">
        <v>1134</v>
      </c>
      <c r="B3420" s="6">
        <v>6475</v>
      </c>
      <c r="C3420" s="6" t="s">
        <v>1134</v>
      </c>
      <c r="D3420" s="40">
        <v>13</v>
      </c>
      <c r="E3420" s="30">
        <f t="shared" si="468"/>
        <v>2000</v>
      </c>
      <c r="F3420" s="30">
        <f t="shared" si="469"/>
        <v>2600</v>
      </c>
      <c r="G3420" s="30">
        <f t="shared" si="470"/>
        <v>3300</v>
      </c>
      <c r="H3420" s="30">
        <f t="shared" si="471"/>
        <v>4000</v>
      </c>
      <c r="I3420" s="30">
        <f t="shared" si="472"/>
        <v>4450</v>
      </c>
      <c r="J3420" s="30">
        <f t="shared" si="473"/>
        <v>5100</v>
      </c>
      <c r="K3420" s="30">
        <f t="shared" si="474"/>
        <v>5400</v>
      </c>
      <c r="L3420" s="30">
        <f t="shared" si="475"/>
        <v>5500</v>
      </c>
      <c r="M3420" s="30">
        <f t="shared" si="476"/>
        <v>6600</v>
      </c>
      <c r="N3420" s="42"/>
      <c r="O3420" s="42"/>
      <c r="P3420" s="42"/>
      <c r="Q3420" s="40">
        <v>13</v>
      </c>
    </row>
    <row r="3421" spans="1:17" ht="12" customHeight="1" x14ac:dyDescent="0.35">
      <c r="A3421" s="77" t="s">
        <v>1134</v>
      </c>
      <c r="B3421" s="6">
        <v>6476</v>
      </c>
      <c r="C3421" s="6" t="s">
        <v>1134</v>
      </c>
      <c r="D3421" s="40">
        <v>13</v>
      </c>
      <c r="E3421" s="30">
        <f t="shared" si="468"/>
        <v>2000</v>
      </c>
      <c r="F3421" s="30">
        <f t="shared" si="469"/>
        <v>2600</v>
      </c>
      <c r="G3421" s="30">
        <f t="shared" si="470"/>
        <v>3300</v>
      </c>
      <c r="H3421" s="30">
        <f t="shared" si="471"/>
        <v>4000</v>
      </c>
      <c r="I3421" s="30">
        <f t="shared" si="472"/>
        <v>4450</v>
      </c>
      <c r="J3421" s="30">
        <f t="shared" si="473"/>
        <v>5100</v>
      </c>
      <c r="K3421" s="30">
        <f t="shared" si="474"/>
        <v>5400</v>
      </c>
      <c r="L3421" s="30">
        <f t="shared" si="475"/>
        <v>5500</v>
      </c>
      <c r="M3421" s="30">
        <f t="shared" si="476"/>
        <v>6600</v>
      </c>
      <c r="N3421" s="42"/>
      <c r="O3421" s="42"/>
      <c r="P3421" s="42"/>
      <c r="Q3421" s="40">
        <v>13</v>
      </c>
    </row>
    <row r="3422" spans="1:17" ht="12" customHeight="1" x14ac:dyDescent="0.35">
      <c r="A3422" s="77" t="s">
        <v>1135</v>
      </c>
      <c r="B3422" s="6">
        <v>6480</v>
      </c>
      <c r="C3422" s="6" t="s">
        <v>1135</v>
      </c>
      <c r="D3422" s="40">
        <v>13</v>
      </c>
      <c r="E3422" s="30">
        <f t="shared" si="468"/>
        <v>2000</v>
      </c>
      <c r="F3422" s="30">
        <f t="shared" si="469"/>
        <v>2600</v>
      </c>
      <c r="G3422" s="30">
        <f t="shared" si="470"/>
        <v>3300</v>
      </c>
      <c r="H3422" s="30">
        <f t="shared" si="471"/>
        <v>4000</v>
      </c>
      <c r="I3422" s="30">
        <f t="shared" si="472"/>
        <v>4450</v>
      </c>
      <c r="J3422" s="30">
        <f t="shared" si="473"/>
        <v>5100</v>
      </c>
      <c r="K3422" s="30">
        <f t="shared" si="474"/>
        <v>5400</v>
      </c>
      <c r="L3422" s="30">
        <f t="shared" si="475"/>
        <v>5500</v>
      </c>
      <c r="M3422" s="30">
        <f t="shared" si="476"/>
        <v>6600</v>
      </c>
      <c r="N3422" s="42"/>
      <c r="O3422" s="42"/>
      <c r="P3422" s="42"/>
      <c r="Q3422" s="40">
        <v>13</v>
      </c>
    </row>
    <row r="3423" spans="1:17" ht="12" customHeight="1" x14ac:dyDescent="0.35">
      <c r="A3423" s="77" t="s">
        <v>1135</v>
      </c>
      <c r="B3423" s="6">
        <v>6481</v>
      </c>
      <c r="C3423" s="6" t="s">
        <v>1135</v>
      </c>
      <c r="D3423" s="40">
        <v>13</v>
      </c>
      <c r="E3423" s="30">
        <f t="shared" si="468"/>
        <v>2000</v>
      </c>
      <c r="F3423" s="30">
        <f t="shared" si="469"/>
        <v>2600</v>
      </c>
      <c r="G3423" s="30">
        <f t="shared" si="470"/>
        <v>3300</v>
      </c>
      <c r="H3423" s="30">
        <f t="shared" si="471"/>
        <v>4000</v>
      </c>
      <c r="I3423" s="30">
        <f t="shared" si="472"/>
        <v>4450</v>
      </c>
      <c r="J3423" s="30">
        <f t="shared" si="473"/>
        <v>5100</v>
      </c>
      <c r="K3423" s="30">
        <f t="shared" si="474"/>
        <v>5400</v>
      </c>
      <c r="L3423" s="30">
        <f t="shared" si="475"/>
        <v>5500</v>
      </c>
      <c r="M3423" s="30">
        <f t="shared" si="476"/>
        <v>6600</v>
      </c>
      <c r="N3423" s="42"/>
      <c r="O3423" s="42"/>
      <c r="P3423" s="42"/>
      <c r="Q3423" s="40">
        <v>13</v>
      </c>
    </row>
    <row r="3424" spans="1:17" ht="12" customHeight="1" x14ac:dyDescent="0.35">
      <c r="A3424" s="77" t="s">
        <v>1136</v>
      </c>
      <c r="B3424" s="6">
        <v>6483</v>
      </c>
      <c r="C3424" s="6" t="s">
        <v>1136</v>
      </c>
      <c r="D3424" s="40">
        <v>17</v>
      </c>
      <c r="E3424" s="30">
        <f t="shared" si="468"/>
        <v>2600</v>
      </c>
      <c r="F3424" s="30">
        <f t="shared" si="469"/>
        <v>4100</v>
      </c>
      <c r="G3424" s="30">
        <f t="shared" si="470"/>
        <v>5300</v>
      </c>
      <c r="H3424" s="30">
        <f t="shared" si="471"/>
        <v>6500</v>
      </c>
      <c r="I3424" s="30">
        <f t="shared" si="472"/>
        <v>7700</v>
      </c>
      <c r="J3424" s="30">
        <f t="shared" si="473"/>
        <v>8900</v>
      </c>
      <c r="K3424" s="30">
        <f t="shared" si="474"/>
        <v>10000</v>
      </c>
      <c r="L3424" s="30">
        <f t="shared" si="475"/>
        <v>11100</v>
      </c>
      <c r="M3424" s="30">
        <f t="shared" si="476"/>
        <v>12200</v>
      </c>
      <c r="N3424" s="42"/>
      <c r="O3424" s="42"/>
      <c r="P3424" s="42"/>
      <c r="Q3424" s="40">
        <v>17</v>
      </c>
    </row>
    <row r="3425" spans="1:17" ht="12" customHeight="1" x14ac:dyDescent="0.35">
      <c r="A3425" s="77" t="s">
        <v>1137</v>
      </c>
      <c r="B3425" s="6">
        <v>6484</v>
      </c>
      <c r="C3425" s="6" t="s">
        <v>1137</v>
      </c>
      <c r="D3425" s="40">
        <v>14</v>
      </c>
      <c r="E3425" s="30">
        <f t="shared" si="468"/>
        <v>2100</v>
      </c>
      <c r="F3425" s="30">
        <f t="shared" si="469"/>
        <v>3600</v>
      </c>
      <c r="G3425" s="30">
        <f t="shared" si="470"/>
        <v>4800</v>
      </c>
      <c r="H3425" s="30">
        <f t="shared" si="471"/>
        <v>5600</v>
      </c>
      <c r="I3425" s="30">
        <f t="shared" si="472"/>
        <v>6400</v>
      </c>
      <c r="J3425" s="30">
        <f t="shared" si="473"/>
        <v>7200</v>
      </c>
      <c r="K3425" s="30">
        <f t="shared" si="474"/>
        <v>8000</v>
      </c>
      <c r="L3425" s="30">
        <f t="shared" si="475"/>
        <v>8800</v>
      </c>
      <c r="M3425" s="30">
        <f t="shared" si="476"/>
        <v>9600</v>
      </c>
      <c r="N3425" s="42"/>
      <c r="O3425" s="42"/>
      <c r="P3425" s="42"/>
      <c r="Q3425" s="40">
        <v>14</v>
      </c>
    </row>
    <row r="3426" spans="1:17" ht="12" customHeight="1" x14ac:dyDescent="0.35">
      <c r="A3426" s="77" t="s">
        <v>1138</v>
      </c>
      <c r="B3426" s="6">
        <v>6486</v>
      </c>
      <c r="C3426" s="6" t="s">
        <v>1138</v>
      </c>
      <c r="D3426" s="40">
        <v>16</v>
      </c>
      <c r="E3426" s="30">
        <f t="shared" si="468"/>
        <v>2400</v>
      </c>
      <c r="F3426" s="30">
        <f t="shared" si="469"/>
        <v>3900</v>
      </c>
      <c r="G3426" s="30">
        <f t="shared" si="470"/>
        <v>5100</v>
      </c>
      <c r="H3426" s="30">
        <f t="shared" si="471"/>
        <v>6100</v>
      </c>
      <c r="I3426" s="30">
        <f t="shared" si="472"/>
        <v>7100</v>
      </c>
      <c r="J3426" s="30">
        <f t="shared" si="473"/>
        <v>8100</v>
      </c>
      <c r="K3426" s="30">
        <f t="shared" si="474"/>
        <v>9100</v>
      </c>
      <c r="L3426" s="30">
        <f t="shared" si="475"/>
        <v>9900</v>
      </c>
      <c r="M3426" s="30">
        <f t="shared" si="476"/>
        <v>11100</v>
      </c>
      <c r="N3426" s="42"/>
      <c r="O3426" s="42"/>
      <c r="P3426" s="42"/>
      <c r="Q3426" s="40">
        <v>16</v>
      </c>
    </row>
    <row r="3427" spans="1:17" ht="12" customHeight="1" x14ac:dyDescent="0.35">
      <c r="A3427" s="77" t="s">
        <v>1139</v>
      </c>
      <c r="B3427" s="6">
        <v>6487</v>
      </c>
      <c r="C3427" s="6" t="s">
        <v>1139</v>
      </c>
      <c r="D3427" s="40">
        <v>16</v>
      </c>
      <c r="E3427" s="30">
        <f t="shared" si="468"/>
        <v>2400</v>
      </c>
      <c r="F3427" s="30">
        <f t="shared" si="469"/>
        <v>3900</v>
      </c>
      <c r="G3427" s="30">
        <f t="shared" si="470"/>
        <v>5100</v>
      </c>
      <c r="H3427" s="30">
        <f t="shared" si="471"/>
        <v>6100</v>
      </c>
      <c r="I3427" s="30">
        <f t="shared" si="472"/>
        <v>7100</v>
      </c>
      <c r="J3427" s="30">
        <f t="shared" si="473"/>
        <v>8100</v>
      </c>
      <c r="K3427" s="30">
        <f t="shared" si="474"/>
        <v>9100</v>
      </c>
      <c r="L3427" s="30">
        <f t="shared" si="475"/>
        <v>9900</v>
      </c>
      <c r="M3427" s="30">
        <f t="shared" si="476"/>
        <v>11100</v>
      </c>
      <c r="N3427" s="42"/>
      <c r="O3427" s="42"/>
      <c r="P3427" s="42"/>
      <c r="Q3427" s="40">
        <v>16</v>
      </c>
    </row>
    <row r="3428" spans="1:17" ht="12" customHeight="1" x14ac:dyDescent="0.35">
      <c r="A3428" s="77" t="s">
        <v>1140</v>
      </c>
      <c r="B3428" s="6">
        <v>6488</v>
      </c>
      <c r="C3428" s="6" t="s">
        <v>1140</v>
      </c>
      <c r="D3428" s="40">
        <v>14</v>
      </c>
      <c r="E3428" s="30">
        <f t="shared" si="468"/>
        <v>2100</v>
      </c>
      <c r="F3428" s="30">
        <f t="shared" si="469"/>
        <v>3600</v>
      </c>
      <c r="G3428" s="30">
        <f t="shared" si="470"/>
        <v>4800</v>
      </c>
      <c r="H3428" s="30">
        <f t="shared" si="471"/>
        <v>5600</v>
      </c>
      <c r="I3428" s="30">
        <f t="shared" si="472"/>
        <v>6400</v>
      </c>
      <c r="J3428" s="30">
        <f t="shared" si="473"/>
        <v>7200</v>
      </c>
      <c r="K3428" s="30">
        <f t="shared" si="474"/>
        <v>8000</v>
      </c>
      <c r="L3428" s="30">
        <f t="shared" si="475"/>
        <v>8800</v>
      </c>
      <c r="M3428" s="30">
        <f t="shared" si="476"/>
        <v>9600</v>
      </c>
      <c r="N3428" s="42"/>
      <c r="O3428" s="42"/>
      <c r="P3428" s="42"/>
      <c r="Q3428" s="40">
        <v>14</v>
      </c>
    </row>
    <row r="3429" spans="1:17" ht="12" customHeight="1" x14ac:dyDescent="0.35">
      <c r="A3429" s="77" t="s">
        <v>1141</v>
      </c>
      <c r="B3429" s="6">
        <v>6490</v>
      </c>
      <c r="C3429" s="6" t="s">
        <v>1141</v>
      </c>
      <c r="D3429" s="40">
        <v>13</v>
      </c>
      <c r="E3429" s="30">
        <f t="shared" si="468"/>
        <v>2000</v>
      </c>
      <c r="F3429" s="30">
        <f t="shared" si="469"/>
        <v>2600</v>
      </c>
      <c r="G3429" s="30">
        <f t="shared" si="470"/>
        <v>3300</v>
      </c>
      <c r="H3429" s="30">
        <f t="shared" si="471"/>
        <v>4000</v>
      </c>
      <c r="I3429" s="30">
        <f t="shared" si="472"/>
        <v>4450</v>
      </c>
      <c r="J3429" s="30">
        <f t="shared" si="473"/>
        <v>5100</v>
      </c>
      <c r="K3429" s="30">
        <f t="shared" si="474"/>
        <v>5400</v>
      </c>
      <c r="L3429" s="30">
        <f t="shared" si="475"/>
        <v>5500</v>
      </c>
      <c r="M3429" s="30">
        <f t="shared" si="476"/>
        <v>6600</v>
      </c>
      <c r="N3429" s="42"/>
      <c r="O3429" s="42"/>
      <c r="P3429" s="42"/>
      <c r="Q3429" s="40">
        <v>13</v>
      </c>
    </row>
    <row r="3430" spans="1:17" ht="12" customHeight="1" x14ac:dyDescent="0.35">
      <c r="A3430" s="77" t="s">
        <v>1142</v>
      </c>
      <c r="B3430" s="6">
        <v>6493</v>
      </c>
      <c r="C3430" s="6" t="s">
        <v>1142</v>
      </c>
      <c r="D3430" s="40">
        <v>12</v>
      </c>
      <c r="E3430" s="30">
        <f t="shared" si="468"/>
        <v>1900</v>
      </c>
      <c r="F3430" s="30">
        <f t="shared" si="469"/>
        <v>2500</v>
      </c>
      <c r="G3430" s="30">
        <f t="shared" si="470"/>
        <v>3200</v>
      </c>
      <c r="H3430" s="30">
        <f t="shared" si="471"/>
        <v>3900</v>
      </c>
      <c r="I3430" s="30">
        <f t="shared" si="472"/>
        <v>4350</v>
      </c>
      <c r="J3430" s="30">
        <f t="shared" si="473"/>
        <v>5000</v>
      </c>
      <c r="K3430" s="30">
        <f t="shared" si="474"/>
        <v>5300</v>
      </c>
      <c r="L3430" s="30">
        <f t="shared" si="475"/>
        <v>5400</v>
      </c>
      <c r="M3430" s="30">
        <f t="shared" si="476"/>
        <v>6500</v>
      </c>
      <c r="N3430" s="42"/>
      <c r="O3430" s="42"/>
      <c r="P3430" s="42"/>
      <c r="Q3430" s="40">
        <v>12</v>
      </c>
    </row>
    <row r="3431" spans="1:17" ht="12" customHeight="1" x14ac:dyDescent="0.35">
      <c r="A3431" s="77" t="s">
        <v>1143</v>
      </c>
      <c r="B3431" s="6">
        <v>6494</v>
      </c>
      <c r="C3431" s="6" t="s">
        <v>1143</v>
      </c>
      <c r="D3431" s="40">
        <v>13</v>
      </c>
      <c r="E3431" s="30">
        <f t="shared" si="468"/>
        <v>2000</v>
      </c>
      <c r="F3431" s="30">
        <f t="shared" si="469"/>
        <v>2600</v>
      </c>
      <c r="G3431" s="30">
        <f t="shared" si="470"/>
        <v>3300</v>
      </c>
      <c r="H3431" s="30">
        <f t="shared" si="471"/>
        <v>4000</v>
      </c>
      <c r="I3431" s="30">
        <f t="shared" si="472"/>
        <v>4450</v>
      </c>
      <c r="J3431" s="30">
        <f t="shared" si="473"/>
        <v>5100</v>
      </c>
      <c r="K3431" s="30">
        <f t="shared" si="474"/>
        <v>5400</v>
      </c>
      <c r="L3431" s="30">
        <f t="shared" si="475"/>
        <v>5500</v>
      </c>
      <c r="M3431" s="30">
        <f t="shared" si="476"/>
        <v>6600</v>
      </c>
      <c r="N3431" s="42"/>
      <c r="O3431" s="42"/>
      <c r="P3431" s="42"/>
      <c r="Q3431" s="40">
        <v>13</v>
      </c>
    </row>
    <row r="3432" spans="1:17" ht="12" customHeight="1" x14ac:dyDescent="0.35">
      <c r="A3432" s="77" t="s">
        <v>1141</v>
      </c>
      <c r="B3432" s="6">
        <v>6499</v>
      </c>
      <c r="C3432" s="6" t="s">
        <v>1141</v>
      </c>
      <c r="D3432" s="40">
        <v>13</v>
      </c>
      <c r="E3432" s="30">
        <f t="shared" si="468"/>
        <v>2000</v>
      </c>
      <c r="F3432" s="30">
        <f t="shared" si="469"/>
        <v>2600</v>
      </c>
      <c r="G3432" s="30">
        <f t="shared" si="470"/>
        <v>3300</v>
      </c>
      <c r="H3432" s="30">
        <f t="shared" si="471"/>
        <v>4000</v>
      </c>
      <c r="I3432" s="30">
        <f t="shared" si="472"/>
        <v>4450</v>
      </c>
      <c r="J3432" s="30">
        <f t="shared" si="473"/>
        <v>5100</v>
      </c>
      <c r="K3432" s="30">
        <f t="shared" si="474"/>
        <v>5400</v>
      </c>
      <c r="L3432" s="30">
        <f t="shared" si="475"/>
        <v>5500</v>
      </c>
      <c r="M3432" s="30">
        <f t="shared" si="476"/>
        <v>6600</v>
      </c>
      <c r="N3432" s="42"/>
      <c r="O3432" s="42"/>
      <c r="P3432" s="42"/>
      <c r="Q3432" s="40">
        <v>13</v>
      </c>
    </row>
    <row r="3433" spans="1:17" ht="12" customHeight="1" x14ac:dyDescent="0.35">
      <c r="A3433" s="77" t="s">
        <v>1144</v>
      </c>
      <c r="B3433" s="6">
        <v>6501</v>
      </c>
      <c r="C3433" s="6" t="s">
        <v>1144</v>
      </c>
      <c r="D3433" s="40">
        <v>10</v>
      </c>
      <c r="E3433" s="30">
        <f t="shared" si="468"/>
        <v>1700</v>
      </c>
      <c r="F3433" s="30">
        <f t="shared" si="469"/>
        <v>2300</v>
      </c>
      <c r="G3433" s="30">
        <f t="shared" si="470"/>
        <v>3000</v>
      </c>
      <c r="H3433" s="30">
        <f t="shared" si="471"/>
        <v>3700</v>
      </c>
      <c r="I3433" s="30">
        <f t="shared" si="472"/>
        <v>4150</v>
      </c>
      <c r="J3433" s="30">
        <f t="shared" si="473"/>
        <v>4800</v>
      </c>
      <c r="K3433" s="30">
        <f t="shared" si="474"/>
        <v>5100</v>
      </c>
      <c r="L3433" s="30">
        <f t="shared" si="475"/>
        <v>5200</v>
      </c>
      <c r="M3433" s="30">
        <f t="shared" si="476"/>
        <v>6300</v>
      </c>
      <c r="N3433" s="42"/>
      <c r="O3433" s="42"/>
      <c r="P3433" s="42"/>
      <c r="Q3433" s="40">
        <v>10</v>
      </c>
    </row>
    <row r="3434" spans="1:17" ht="12" customHeight="1" x14ac:dyDescent="0.35">
      <c r="A3434" s="77" t="s">
        <v>1144</v>
      </c>
      <c r="B3434" s="6">
        <v>6502</v>
      </c>
      <c r="C3434" s="6" t="s">
        <v>1144</v>
      </c>
      <c r="D3434" s="40">
        <v>10</v>
      </c>
      <c r="E3434" s="30">
        <f t="shared" si="468"/>
        <v>1700</v>
      </c>
      <c r="F3434" s="30">
        <f t="shared" si="469"/>
        <v>2300</v>
      </c>
      <c r="G3434" s="30">
        <f t="shared" si="470"/>
        <v>3000</v>
      </c>
      <c r="H3434" s="30">
        <f t="shared" si="471"/>
        <v>3700</v>
      </c>
      <c r="I3434" s="30">
        <f t="shared" si="472"/>
        <v>4150</v>
      </c>
      <c r="J3434" s="30">
        <f t="shared" si="473"/>
        <v>4800</v>
      </c>
      <c r="K3434" s="30">
        <f t="shared" si="474"/>
        <v>5100</v>
      </c>
      <c r="L3434" s="30">
        <f t="shared" si="475"/>
        <v>5200</v>
      </c>
      <c r="M3434" s="30">
        <f t="shared" si="476"/>
        <v>6300</v>
      </c>
      <c r="N3434" s="42"/>
      <c r="O3434" s="42"/>
      <c r="P3434" s="42"/>
      <c r="Q3434" s="40">
        <v>10</v>
      </c>
    </row>
    <row r="3435" spans="1:17" ht="12" customHeight="1" x14ac:dyDescent="0.35">
      <c r="A3435" s="77" t="s">
        <v>1144</v>
      </c>
      <c r="B3435" s="6">
        <v>6503</v>
      </c>
      <c r="C3435" s="6" t="s">
        <v>1144</v>
      </c>
      <c r="D3435" s="40">
        <v>10</v>
      </c>
      <c r="E3435" s="30">
        <f t="shared" si="468"/>
        <v>1700</v>
      </c>
      <c r="F3435" s="30">
        <f t="shared" si="469"/>
        <v>2300</v>
      </c>
      <c r="G3435" s="30">
        <f t="shared" si="470"/>
        <v>3000</v>
      </c>
      <c r="H3435" s="30">
        <f t="shared" si="471"/>
        <v>3700</v>
      </c>
      <c r="I3435" s="30">
        <f t="shared" si="472"/>
        <v>4150</v>
      </c>
      <c r="J3435" s="30">
        <f t="shared" si="473"/>
        <v>4800</v>
      </c>
      <c r="K3435" s="30">
        <f t="shared" si="474"/>
        <v>5100</v>
      </c>
      <c r="L3435" s="30">
        <f t="shared" si="475"/>
        <v>5200</v>
      </c>
      <c r="M3435" s="30">
        <f t="shared" si="476"/>
        <v>6300</v>
      </c>
      <c r="N3435" s="42"/>
      <c r="O3435" s="42"/>
      <c r="P3435" s="42"/>
      <c r="Q3435" s="40">
        <v>10</v>
      </c>
    </row>
    <row r="3436" spans="1:17" ht="12" customHeight="1" x14ac:dyDescent="0.35">
      <c r="A3436" s="77" t="s">
        <v>1144</v>
      </c>
      <c r="B3436" s="6">
        <v>6504</v>
      </c>
      <c r="C3436" s="6" t="s">
        <v>1144</v>
      </c>
      <c r="D3436" s="40">
        <v>10</v>
      </c>
      <c r="E3436" s="30">
        <f t="shared" si="468"/>
        <v>1700</v>
      </c>
      <c r="F3436" s="30">
        <f t="shared" si="469"/>
        <v>2300</v>
      </c>
      <c r="G3436" s="30">
        <f t="shared" si="470"/>
        <v>3000</v>
      </c>
      <c r="H3436" s="30">
        <f t="shared" si="471"/>
        <v>3700</v>
      </c>
      <c r="I3436" s="30">
        <f t="shared" si="472"/>
        <v>4150</v>
      </c>
      <c r="J3436" s="30">
        <f t="shared" si="473"/>
        <v>4800</v>
      </c>
      <c r="K3436" s="30">
        <f t="shared" si="474"/>
        <v>5100</v>
      </c>
      <c r="L3436" s="30">
        <f t="shared" si="475"/>
        <v>5200</v>
      </c>
      <c r="M3436" s="30">
        <f t="shared" si="476"/>
        <v>6300</v>
      </c>
      <c r="N3436" s="42"/>
      <c r="O3436" s="42"/>
      <c r="P3436" s="42"/>
      <c r="Q3436" s="40">
        <v>10</v>
      </c>
    </row>
    <row r="3437" spans="1:17" ht="12" customHeight="1" x14ac:dyDescent="0.35">
      <c r="A3437" s="77" t="s">
        <v>1144</v>
      </c>
      <c r="B3437" s="6">
        <v>6506</v>
      </c>
      <c r="C3437" s="6" t="s">
        <v>1144</v>
      </c>
      <c r="D3437" s="40">
        <v>10</v>
      </c>
      <c r="E3437" s="30">
        <f t="shared" si="468"/>
        <v>1700</v>
      </c>
      <c r="F3437" s="30">
        <f t="shared" si="469"/>
        <v>2300</v>
      </c>
      <c r="G3437" s="30">
        <f t="shared" si="470"/>
        <v>3000</v>
      </c>
      <c r="H3437" s="30">
        <f t="shared" si="471"/>
        <v>3700</v>
      </c>
      <c r="I3437" s="30">
        <f t="shared" si="472"/>
        <v>4150</v>
      </c>
      <c r="J3437" s="30">
        <f t="shared" si="473"/>
        <v>4800</v>
      </c>
      <c r="K3437" s="30">
        <f t="shared" si="474"/>
        <v>5100</v>
      </c>
      <c r="L3437" s="30">
        <f t="shared" si="475"/>
        <v>5200</v>
      </c>
      <c r="M3437" s="30">
        <f t="shared" si="476"/>
        <v>6300</v>
      </c>
      <c r="N3437" s="42"/>
      <c r="O3437" s="42"/>
      <c r="P3437" s="42"/>
      <c r="Q3437" s="40">
        <v>10</v>
      </c>
    </row>
    <row r="3438" spans="1:17" ht="12" customHeight="1" x14ac:dyDescent="0.35">
      <c r="A3438" s="77" t="s">
        <v>1144</v>
      </c>
      <c r="B3438" s="6">
        <v>6507</v>
      </c>
      <c r="C3438" s="6" t="s">
        <v>1144</v>
      </c>
      <c r="D3438" s="40">
        <v>10</v>
      </c>
      <c r="E3438" s="30">
        <f t="shared" si="468"/>
        <v>1700</v>
      </c>
      <c r="F3438" s="30">
        <f t="shared" si="469"/>
        <v>2300</v>
      </c>
      <c r="G3438" s="30">
        <f t="shared" si="470"/>
        <v>3000</v>
      </c>
      <c r="H3438" s="30">
        <f t="shared" si="471"/>
        <v>3700</v>
      </c>
      <c r="I3438" s="30">
        <f t="shared" si="472"/>
        <v>4150</v>
      </c>
      <c r="J3438" s="30">
        <f t="shared" si="473"/>
        <v>4800</v>
      </c>
      <c r="K3438" s="30">
        <f t="shared" si="474"/>
        <v>5100</v>
      </c>
      <c r="L3438" s="30">
        <f t="shared" si="475"/>
        <v>5200</v>
      </c>
      <c r="M3438" s="30">
        <f t="shared" si="476"/>
        <v>6300</v>
      </c>
      <c r="N3438" s="42"/>
      <c r="O3438" s="42"/>
      <c r="P3438" s="42"/>
      <c r="Q3438" s="40">
        <v>10</v>
      </c>
    </row>
    <row r="3439" spans="1:17" ht="12" customHeight="1" x14ac:dyDescent="0.35">
      <c r="A3439" s="77" t="s">
        <v>1144</v>
      </c>
      <c r="B3439" s="6">
        <v>6508</v>
      </c>
      <c r="C3439" s="6" t="s">
        <v>1144</v>
      </c>
      <c r="D3439" s="40">
        <v>10</v>
      </c>
      <c r="E3439" s="30">
        <f t="shared" si="468"/>
        <v>1700</v>
      </c>
      <c r="F3439" s="30">
        <f t="shared" si="469"/>
        <v>2300</v>
      </c>
      <c r="G3439" s="30">
        <f t="shared" si="470"/>
        <v>3000</v>
      </c>
      <c r="H3439" s="30">
        <f t="shared" si="471"/>
        <v>3700</v>
      </c>
      <c r="I3439" s="30">
        <f t="shared" si="472"/>
        <v>4150</v>
      </c>
      <c r="J3439" s="30">
        <f t="shared" si="473"/>
        <v>4800</v>
      </c>
      <c r="K3439" s="30">
        <f t="shared" si="474"/>
        <v>5100</v>
      </c>
      <c r="L3439" s="30">
        <f t="shared" si="475"/>
        <v>5200</v>
      </c>
      <c r="M3439" s="30">
        <f t="shared" si="476"/>
        <v>6300</v>
      </c>
      <c r="N3439" s="42"/>
      <c r="O3439" s="42"/>
      <c r="P3439" s="42"/>
      <c r="Q3439" s="40">
        <v>10</v>
      </c>
    </row>
    <row r="3440" spans="1:17" ht="12" customHeight="1" x14ac:dyDescent="0.35">
      <c r="A3440" s="77" t="s">
        <v>1144</v>
      </c>
      <c r="B3440" s="6">
        <v>6509</v>
      </c>
      <c r="C3440" s="6" t="s">
        <v>1144</v>
      </c>
      <c r="D3440" s="40">
        <v>10</v>
      </c>
      <c r="E3440" s="30">
        <f t="shared" si="468"/>
        <v>1700</v>
      </c>
      <c r="F3440" s="30">
        <f t="shared" si="469"/>
        <v>2300</v>
      </c>
      <c r="G3440" s="30">
        <f t="shared" si="470"/>
        <v>3000</v>
      </c>
      <c r="H3440" s="30">
        <f t="shared" si="471"/>
        <v>3700</v>
      </c>
      <c r="I3440" s="30">
        <f t="shared" si="472"/>
        <v>4150</v>
      </c>
      <c r="J3440" s="30">
        <f t="shared" si="473"/>
        <v>4800</v>
      </c>
      <c r="K3440" s="30">
        <f t="shared" si="474"/>
        <v>5100</v>
      </c>
      <c r="L3440" s="30">
        <f t="shared" si="475"/>
        <v>5200</v>
      </c>
      <c r="M3440" s="30">
        <f t="shared" si="476"/>
        <v>6300</v>
      </c>
      <c r="N3440" s="42"/>
      <c r="O3440" s="42"/>
      <c r="P3440" s="42"/>
      <c r="Q3440" s="40">
        <v>10</v>
      </c>
    </row>
    <row r="3441" spans="1:17" ht="12" customHeight="1" x14ac:dyDescent="0.35">
      <c r="A3441" s="77" t="s">
        <v>1144</v>
      </c>
      <c r="B3441" s="6">
        <v>6510</v>
      </c>
      <c r="C3441" s="6" t="s">
        <v>1144</v>
      </c>
      <c r="D3441" s="40">
        <v>10</v>
      </c>
      <c r="E3441" s="30">
        <f t="shared" si="468"/>
        <v>1700</v>
      </c>
      <c r="F3441" s="30">
        <f t="shared" si="469"/>
        <v>2300</v>
      </c>
      <c r="G3441" s="30">
        <f t="shared" si="470"/>
        <v>3000</v>
      </c>
      <c r="H3441" s="30">
        <f t="shared" si="471"/>
        <v>3700</v>
      </c>
      <c r="I3441" s="30">
        <f t="shared" si="472"/>
        <v>4150</v>
      </c>
      <c r="J3441" s="30">
        <f t="shared" si="473"/>
        <v>4800</v>
      </c>
      <c r="K3441" s="30">
        <f t="shared" si="474"/>
        <v>5100</v>
      </c>
      <c r="L3441" s="30">
        <f t="shared" si="475"/>
        <v>5200</v>
      </c>
      <c r="M3441" s="30">
        <f t="shared" si="476"/>
        <v>6300</v>
      </c>
      <c r="N3441" s="42"/>
      <c r="O3441" s="42"/>
      <c r="P3441" s="42"/>
      <c r="Q3441" s="40">
        <v>10</v>
      </c>
    </row>
    <row r="3442" spans="1:17" ht="12" customHeight="1" x14ac:dyDescent="0.35">
      <c r="A3442" s="77" t="s">
        <v>1144</v>
      </c>
      <c r="B3442" s="6">
        <v>6511</v>
      </c>
      <c r="C3442" s="6" t="s">
        <v>1144</v>
      </c>
      <c r="D3442" s="40">
        <v>10</v>
      </c>
      <c r="E3442" s="30">
        <f t="shared" si="468"/>
        <v>1700</v>
      </c>
      <c r="F3442" s="30">
        <f t="shared" si="469"/>
        <v>2300</v>
      </c>
      <c r="G3442" s="30">
        <f t="shared" si="470"/>
        <v>3000</v>
      </c>
      <c r="H3442" s="30">
        <f t="shared" si="471"/>
        <v>3700</v>
      </c>
      <c r="I3442" s="30">
        <f t="shared" si="472"/>
        <v>4150</v>
      </c>
      <c r="J3442" s="30">
        <f t="shared" si="473"/>
        <v>4800</v>
      </c>
      <c r="K3442" s="30">
        <f t="shared" si="474"/>
        <v>5100</v>
      </c>
      <c r="L3442" s="30">
        <f t="shared" si="475"/>
        <v>5200</v>
      </c>
      <c r="M3442" s="30">
        <f t="shared" si="476"/>
        <v>6300</v>
      </c>
      <c r="N3442" s="42"/>
      <c r="O3442" s="42"/>
      <c r="P3442" s="42"/>
      <c r="Q3442" s="40">
        <v>10</v>
      </c>
    </row>
    <row r="3443" spans="1:17" ht="12" customHeight="1" x14ac:dyDescent="0.35">
      <c r="A3443" s="77" t="s">
        <v>1144</v>
      </c>
      <c r="B3443" s="6">
        <v>6512</v>
      </c>
      <c r="C3443" s="6" t="s">
        <v>1144</v>
      </c>
      <c r="D3443" s="40">
        <v>10</v>
      </c>
      <c r="E3443" s="30">
        <f t="shared" si="468"/>
        <v>1700</v>
      </c>
      <c r="F3443" s="30">
        <f t="shared" si="469"/>
        <v>2300</v>
      </c>
      <c r="G3443" s="30">
        <f t="shared" si="470"/>
        <v>3000</v>
      </c>
      <c r="H3443" s="30">
        <f t="shared" si="471"/>
        <v>3700</v>
      </c>
      <c r="I3443" s="30">
        <f t="shared" si="472"/>
        <v>4150</v>
      </c>
      <c r="J3443" s="30">
        <f t="shared" si="473"/>
        <v>4800</v>
      </c>
      <c r="K3443" s="30">
        <f t="shared" si="474"/>
        <v>5100</v>
      </c>
      <c r="L3443" s="30">
        <f t="shared" si="475"/>
        <v>5200</v>
      </c>
      <c r="M3443" s="30">
        <f t="shared" si="476"/>
        <v>6300</v>
      </c>
      <c r="N3443" s="42"/>
      <c r="O3443" s="42"/>
      <c r="P3443" s="42"/>
      <c r="Q3443" s="40">
        <v>10</v>
      </c>
    </row>
    <row r="3444" spans="1:17" ht="12" customHeight="1" x14ac:dyDescent="0.35">
      <c r="A3444" s="77" t="s">
        <v>1144</v>
      </c>
      <c r="B3444" s="6">
        <v>6514</v>
      </c>
      <c r="C3444" s="6" t="s">
        <v>1144</v>
      </c>
      <c r="D3444" s="40">
        <v>10</v>
      </c>
      <c r="E3444" s="30">
        <f t="shared" si="468"/>
        <v>1700</v>
      </c>
      <c r="F3444" s="30">
        <f t="shared" si="469"/>
        <v>2300</v>
      </c>
      <c r="G3444" s="30">
        <f t="shared" si="470"/>
        <v>3000</v>
      </c>
      <c r="H3444" s="30">
        <f t="shared" si="471"/>
        <v>3700</v>
      </c>
      <c r="I3444" s="30">
        <f t="shared" si="472"/>
        <v>4150</v>
      </c>
      <c r="J3444" s="30">
        <f t="shared" si="473"/>
        <v>4800</v>
      </c>
      <c r="K3444" s="30">
        <f t="shared" si="474"/>
        <v>5100</v>
      </c>
      <c r="L3444" s="30">
        <f t="shared" si="475"/>
        <v>5200</v>
      </c>
      <c r="M3444" s="30">
        <f t="shared" si="476"/>
        <v>6300</v>
      </c>
      <c r="N3444" s="42"/>
      <c r="O3444" s="42"/>
      <c r="P3444" s="42"/>
      <c r="Q3444" s="40">
        <v>10</v>
      </c>
    </row>
    <row r="3445" spans="1:17" ht="12" customHeight="1" x14ac:dyDescent="0.35">
      <c r="A3445" s="77" t="s">
        <v>1144</v>
      </c>
      <c r="B3445" s="6">
        <v>6515</v>
      </c>
      <c r="C3445" s="6" t="s">
        <v>1144</v>
      </c>
      <c r="D3445" s="40">
        <v>10</v>
      </c>
      <c r="E3445" s="30">
        <f t="shared" si="468"/>
        <v>1700</v>
      </c>
      <c r="F3445" s="30">
        <f t="shared" si="469"/>
        <v>2300</v>
      </c>
      <c r="G3445" s="30">
        <f t="shared" si="470"/>
        <v>3000</v>
      </c>
      <c r="H3445" s="30">
        <f t="shared" si="471"/>
        <v>3700</v>
      </c>
      <c r="I3445" s="30">
        <f t="shared" si="472"/>
        <v>4150</v>
      </c>
      <c r="J3445" s="30">
        <f t="shared" si="473"/>
        <v>4800</v>
      </c>
      <c r="K3445" s="30">
        <f t="shared" si="474"/>
        <v>5100</v>
      </c>
      <c r="L3445" s="30">
        <f t="shared" si="475"/>
        <v>5200</v>
      </c>
      <c r="M3445" s="30">
        <f t="shared" si="476"/>
        <v>6300</v>
      </c>
      <c r="N3445" s="42"/>
      <c r="O3445" s="42"/>
      <c r="P3445" s="42"/>
      <c r="Q3445" s="40">
        <v>10</v>
      </c>
    </row>
    <row r="3446" spans="1:17" ht="12" customHeight="1" x14ac:dyDescent="0.35">
      <c r="A3446" s="77" t="s">
        <v>1144</v>
      </c>
      <c r="B3446" s="6">
        <v>6516</v>
      </c>
      <c r="C3446" s="6" t="s">
        <v>1144</v>
      </c>
      <c r="D3446" s="40">
        <v>10</v>
      </c>
      <c r="E3446" s="30">
        <f t="shared" si="468"/>
        <v>1700</v>
      </c>
      <c r="F3446" s="30">
        <f t="shared" si="469"/>
        <v>2300</v>
      </c>
      <c r="G3446" s="30">
        <f t="shared" si="470"/>
        <v>3000</v>
      </c>
      <c r="H3446" s="30">
        <f t="shared" si="471"/>
        <v>3700</v>
      </c>
      <c r="I3446" s="30">
        <f t="shared" si="472"/>
        <v>4150</v>
      </c>
      <c r="J3446" s="30">
        <f t="shared" si="473"/>
        <v>4800</v>
      </c>
      <c r="K3446" s="30">
        <f t="shared" si="474"/>
        <v>5100</v>
      </c>
      <c r="L3446" s="30">
        <f t="shared" si="475"/>
        <v>5200</v>
      </c>
      <c r="M3446" s="30">
        <f t="shared" si="476"/>
        <v>6300</v>
      </c>
      <c r="N3446" s="42"/>
      <c r="O3446" s="42"/>
      <c r="P3446" s="42"/>
      <c r="Q3446" s="40">
        <v>10</v>
      </c>
    </row>
    <row r="3447" spans="1:17" ht="12" customHeight="1" x14ac:dyDescent="0.35">
      <c r="A3447" s="77" t="s">
        <v>1144</v>
      </c>
      <c r="B3447" s="6">
        <v>6517</v>
      </c>
      <c r="C3447" s="6" t="s">
        <v>1144</v>
      </c>
      <c r="D3447" s="40">
        <v>10</v>
      </c>
      <c r="E3447" s="30">
        <f t="shared" si="468"/>
        <v>1700</v>
      </c>
      <c r="F3447" s="30">
        <f t="shared" si="469"/>
        <v>2300</v>
      </c>
      <c r="G3447" s="30">
        <f t="shared" si="470"/>
        <v>3000</v>
      </c>
      <c r="H3447" s="30">
        <f t="shared" si="471"/>
        <v>3700</v>
      </c>
      <c r="I3447" s="30">
        <f t="shared" si="472"/>
        <v>4150</v>
      </c>
      <c r="J3447" s="30">
        <f t="shared" si="473"/>
        <v>4800</v>
      </c>
      <c r="K3447" s="30">
        <f t="shared" si="474"/>
        <v>5100</v>
      </c>
      <c r="L3447" s="30">
        <f t="shared" si="475"/>
        <v>5200</v>
      </c>
      <c r="M3447" s="30">
        <f t="shared" si="476"/>
        <v>6300</v>
      </c>
      <c r="N3447" s="42"/>
      <c r="O3447" s="42"/>
      <c r="P3447" s="42"/>
      <c r="Q3447" s="40">
        <v>10</v>
      </c>
    </row>
    <row r="3448" spans="1:17" ht="12" customHeight="1" x14ac:dyDescent="0.35">
      <c r="A3448" s="77" t="s">
        <v>1144</v>
      </c>
      <c r="B3448" s="6">
        <v>6518</v>
      </c>
      <c r="C3448" s="6" t="s">
        <v>1144</v>
      </c>
      <c r="D3448" s="40">
        <v>10</v>
      </c>
      <c r="E3448" s="30">
        <f t="shared" si="468"/>
        <v>1700</v>
      </c>
      <c r="F3448" s="30">
        <f t="shared" si="469"/>
        <v>2300</v>
      </c>
      <c r="G3448" s="30">
        <f t="shared" si="470"/>
        <v>3000</v>
      </c>
      <c r="H3448" s="30">
        <f t="shared" si="471"/>
        <v>3700</v>
      </c>
      <c r="I3448" s="30">
        <f t="shared" si="472"/>
        <v>4150</v>
      </c>
      <c r="J3448" s="30">
        <f t="shared" si="473"/>
        <v>4800</v>
      </c>
      <c r="K3448" s="30">
        <f t="shared" si="474"/>
        <v>5100</v>
      </c>
      <c r="L3448" s="30">
        <f t="shared" si="475"/>
        <v>5200</v>
      </c>
      <c r="M3448" s="30">
        <f t="shared" si="476"/>
        <v>6300</v>
      </c>
      <c r="N3448" s="42"/>
      <c r="O3448" s="42"/>
      <c r="P3448" s="42"/>
      <c r="Q3448" s="40">
        <v>10</v>
      </c>
    </row>
    <row r="3449" spans="1:17" ht="12" customHeight="1" x14ac:dyDescent="0.35">
      <c r="A3449" s="77" t="s">
        <v>1145</v>
      </c>
      <c r="B3449" s="6">
        <v>6520</v>
      </c>
      <c r="C3449" s="6" t="s">
        <v>1145</v>
      </c>
      <c r="D3449" s="40">
        <v>15</v>
      </c>
      <c r="E3449" s="30">
        <f t="shared" si="468"/>
        <v>2200</v>
      </c>
      <c r="F3449" s="30">
        <f t="shared" si="469"/>
        <v>3700</v>
      </c>
      <c r="G3449" s="30">
        <f t="shared" si="470"/>
        <v>4900</v>
      </c>
      <c r="H3449" s="30">
        <f t="shared" si="471"/>
        <v>5900</v>
      </c>
      <c r="I3449" s="30">
        <f t="shared" si="472"/>
        <v>6900</v>
      </c>
      <c r="J3449" s="30">
        <f t="shared" si="473"/>
        <v>7900</v>
      </c>
      <c r="K3449" s="30">
        <f t="shared" si="474"/>
        <v>8900</v>
      </c>
      <c r="L3449" s="30">
        <f t="shared" si="475"/>
        <v>10100</v>
      </c>
      <c r="M3449" s="30">
        <f t="shared" si="476"/>
        <v>10900</v>
      </c>
      <c r="N3449" s="42"/>
      <c r="O3449" s="42"/>
      <c r="P3449" s="42"/>
      <c r="Q3449" s="40">
        <v>15</v>
      </c>
    </row>
    <row r="3450" spans="1:17" ht="12" customHeight="1" x14ac:dyDescent="0.35">
      <c r="A3450" s="77" t="s">
        <v>1145</v>
      </c>
      <c r="B3450" s="6">
        <v>6521</v>
      </c>
      <c r="C3450" s="6" t="s">
        <v>1145</v>
      </c>
      <c r="D3450" s="40">
        <v>15</v>
      </c>
      <c r="E3450" s="30">
        <f t="shared" si="468"/>
        <v>2200</v>
      </c>
      <c r="F3450" s="30">
        <f t="shared" si="469"/>
        <v>3700</v>
      </c>
      <c r="G3450" s="30">
        <f t="shared" si="470"/>
        <v>4900</v>
      </c>
      <c r="H3450" s="30">
        <f t="shared" si="471"/>
        <v>5900</v>
      </c>
      <c r="I3450" s="30">
        <f t="shared" si="472"/>
        <v>6900</v>
      </c>
      <c r="J3450" s="30">
        <f t="shared" si="473"/>
        <v>7900</v>
      </c>
      <c r="K3450" s="30">
        <f t="shared" si="474"/>
        <v>8900</v>
      </c>
      <c r="L3450" s="30">
        <f t="shared" si="475"/>
        <v>10100</v>
      </c>
      <c r="M3450" s="30">
        <f t="shared" si="476"/>
        <v>10900</v>
      </c>
      <c r="N3450" s="42"/>
      <c r="O3450" s="42"/>
      <c r="P3450" s="42"/>
      <c r="Q3450" s="40">
        <v>15</v>
      </c>
    </row>
    <row r="3451" spans="1:17" ht="12" customHeight="1" x14ac:dyDescent="0.35">
      <c r="A3451" s="77" t="s">
        <v>1145</v>
      </c>
      <c r="B3451" s="6">
        <v>6522</v>
      </c>
      <c r="C3451" s="6" t="s">
        <v>1145</v>
      </c>
      <c r="D3451" s="40">
        <v>15</v>
      </c>
      <c r="E3451" s="30">
        <f t="shared" si="468"/>
        <v>2200</v>
      </c>
      <c r="F3451" s="30">
        <f t="shared" si="469"/>
        <v>3700</v>
      </c>
      <c r="G3451" s="30">
        <f t="shared" si="470"/>
        <v>4900</v>
      </c>
      <c r="H3451" s="30">
        <f t="shared" si="471"/>
        <v>5900</v>
      </c>
      <c r="I3451" s="30">
        <f t="shared" si="472"/>
        <v>6900</v>
      </c>
      <c r="J3451" s="30">
        <f t="shared" si="473"/>
        <v>7900</v>
      </c>
      <c r="K3451" s="30">
        <f t="shared" si="474"/>
        <v>8900</v>
      </c>
      <c r="L3451" s="30">
        <f t="shared" si="475"/>
        <v>10100</v>
      </c>
      <c r="M3451" s="30">
        <f t="shared" si="476"/>
        <v>10900</v>
      </c>
      <c r="N3451" s="42"/>
      <c r="O3451" s="42"/>
      <c r="P3451" s="42"/>
      <c r="Q3451" s="40">
        <v>15</v>
      </c>
    </row>
    <row r="3452" spans="1:17" ht="12" customHeight="1" x14ac:dyDescent="0.35">
      <c r="A3452" s="77" t="s">
        <v>1145</v>
      </c>
      <c r="B3452" s="6">
        <v>6523</v>
      </c>
      <c r="C3452" s="6" t="s">
        <v>1145</v>
      </c>
      <c r="D3452" s="40">
        <v>15</v>
      </c>
      <c r="E3452" s="30">
        <f t="shared" si="468"/>
        <v>2200</v>
      </c>
      <c r="F3452" s="30">
        <f t="shared" si="469"/>
        <v>3700</v>
      </c>
      <c r="G3452" s="30">
        <f t="shared" si="470"/>
        <v>4900</v>
      </c>
      <c r="H3452" s="30">
        <f t="shared" si="471"/>
        <v>5900</v>
      </c>
      <c r="I3452" s="30">
        <f t="shared" si="472"/>
        <v>6900</v>
      </c>
      <c r="J3452" s="30">
        <f t="shared" si="473"/>
        <v>7900</v>
      </c>
      <c r="K3452" s="30">
        <f t="shared" si="474"/>
        <v>8900</v>
      </c>
      <c r="L3452" s="30">
        <f t="shared" si="475"/>
        <v>10100</v>
      </c>
      <c r="M3452" s="30">
        <f t="shared" si="476"/>
        <v>10900</v>
      </c>
      <c r="N3452" s="42"/>
      <c r="O3452" s="42"/>
      <c r="P3452" s="42"/>
      <c r="Q3452" s="40">
        <v>15</v>
      </c>
    </row>
    <row r="3453" spans="1:17" ht="12" customHeight="1" x14ac:dyDescent="0.35">
      <c r="A3453" s="77" t="s">
        <v>1145</v>
      </c>
      <c r="B3453" s="6">
        <v>6524</v>
      </c>
      <c r="C3453" s="6" t="s">
        <v>1145</v>
      </c>
      <c r="D3453" s="40">
        <v>15</v>
      </c>
      <c r="E3453" s="30">
        <f t="shared" si="468"/>
        <v>2200</v>
      </c>
      <c r="F3453" s="30">
        <f t="shared" si="469"/>
        <v>3700</v>
      </c>
      <c r="G3453" s="30">
        <f t="shared" si="470"/>
        <v>4900</v>
      </c>
      <c r="H3453" s="30">
        <f t="shared" si="471"/>
        <v>5900</v>
      </c>
      <c r="I3453" s="30">
        <f t="shared" si="472"/>
        <v>6900</v>
      </c>
      <c r="J3453" s="30">
        <f t="shared" si="473"/>
        <v>7900</v>
      </c>
      <c r="K3453" s="30">
        <f t="shared" si="474"/>
        <v>8900</v>
      </c>
      <c r="L3453" s="30">
        <f t="shared" si="475"/>
        <v>10100</v>
      </c>
      <c r="M3453" s="30">
        <f t="shared" si="476"/>
        <v>10900</v>
      </c>
      <c r="N3453" s="42"/>
      <c r="O3453" s="42"/>
      <c r="P3453" s="42"/>
      <c r="Q3453" s="40">
        <v>15</v>
      </c>
    </row>
    <row r="3454" spans="1:17" ht="12" customHeight="1" x14ac:dyDescent="0.35">
      <c r="A3454" s="77" t="s">
        <v>1145</v>
      </c>
      <c r="B3454" s="6">
        <v>6525</v>
      </c>
      <c r="C3454" s="6" t="s">
        <v>1145</v>
      </c>
      <c r="D3454" s="40">
        <v>15</v>
      </c>
      <c r="E3454" s="30">
        <f t="shared" ref="E3454:E3517" si="477">IF(D3454=1,$E$6,IF(D3454=2,$E$7,IF(D3454=3,$E$8,IF(D3454=4,$E$9,IF(D3454=5,$E$10,IF(D3454=6,$E$11,IF(D3454=7,$E$12,IF(D3454=8,$E$13,IF(D3454=9,$E$14,IF(D3454=10,$E$15,IF(D3454=11,$E$16,IF(D3454=12,$E$17,IF(D3454=13,$E$18,IF(D3454=14,$E$19,IF(D3454=15,$E$20,IF(D3454=16,$E$21,IF(D3454=17,$E$22,IF(D3454=18,$E$23,IF(D3454=19,$E$24,IF(D3454=20,$E$25,IF(D3454=21,$E$26)))))))))))))))))))))</f>
        <v>2200</v>
      </c>
      <c r="F3454" s="30">
        <f t="shared" ref="F3454:F3517" si="478">IF(D3454=1,$F$6,IF(D3454=2,$F$7,IF(D3454=3,$F$8,IF(D3454=4,$F$9,IF(D3454=5,$F$10,IF(D3454=6,$F$11,IF(D3454=7,$F$12,IF(D3454=8,$F$13,IF(D3454=9,$F$14,IF(D3454=10,$F$15,IF(D3454=11,$F$16,IF(D3454=12,$F$17,IF(D3454=13,$F$18,IF(D3454=14,$F$19,IF(D3454=15,$F$20,IF(D3454=16,$F$21,IF(D3454=17,$F$22,IF(D3454=18,$F$23,IF(D3454=19,$F$24,IF(D3454=20,$F$25))))))))))))))))))))</f>
        <v>3700</v>
      </c>
      <c r="G3454" s="30">
        <f t="shared" ref="G3454:G3517" si="479">IF(D3454=1,$G$6,IF(D3454=2,$G$7,IF(D3454=3,$G$8,IF(D3454=4,$G$9,IF(D3454=5,$G$10,IF(D3454=6,$G$11,IF(D3454=7,$G$12,IF(D3454=8,$G$13,IF(D3454=9,$G$14,IF(D3454=10,$G$15,IF(D3454=11,$G$16,IF(D3454=12,$G$17,IF(D3454=13,$G$18,IF(D3454=14,$G$19,IF(D3454=15,$G$20,IF(D3454=16,$G$21,IF(D3454=17,$G$22,IF(D3454=18,$G$23,IF(D3454=19,$G$24,IF(D3454=20,$G$25))))))))))))))))))))</f>
        <v>4900</v>
      </c>
      <c r="H3454" s="30">
        <f t="shared" ref="H3454:H3517" si="480">IF(D3454=1,$H$6,IF(D3454=2,$H$7,IF(D3454=3,$H$8,IF(D3454=4,$H$9,IF(D3454=5,$H$10,IF(D3454=6,$H$11,IF(D3454=7,$H$12,IF(D3454=8,$H$13,IF(D3454=9,$H$14,IF(D3454=10,$H$15,IF(D3454=11,$H$16,IF(D3454=12,$H$17,IF(D3454=13,$H$18,IF(D3454=14,$H$19,IF(D3454=15,$H$20,IF(D3454=16,$H$21,IF(D3454=17,$H$22,IF(D3454=18,$H$23,IF(D3454=19,$H$24,IF(D3454=20,$H$25))))))))))))))))))))</f>
        <v>5900</v>
      </c>
      <c r="I3454" s="30">
        <f t="shared" ref="I3454:I3517" si="481">IF(D3454=1,$I$6,IF(D3454=2,$I$7,IF(D3454=3,$I$8,IF(D3454=4,$I$9,IF(D3454=5,$I$10,IF(D3454=6,$I$11,IF(D3454=7,$I$12,IF(D3454=8,$I$13,IF(D3454=9,$I$14,IF(D3454=10,$I$15,IF(D3454=11,$I$16,IF(D3454=12,$I$17,IF(D3454=13,$I$18,IF(D3454=14,$I$19,IF(D3454=15,$I$20,IF(D3454=16,$I$21,IF(D3454=17,$I$22,IF(D3454=18,$I$23,IF(D3454=19,$I$24,IF(D3454=20,$I$25))))))))))))))))))))</f>
        <v>6900</v>
      </c>
      <c r="J3454" s="30">
        <f t="shared" ref="J3454:J3517" si="482">IF(D3454=1,$J$6,IF(D3454=2,$J$7,IF(D3454=3,$J$8,IF(D3454=4,$J$9,IF(D3454=5,$J$10,IF(D3454=6,$J$11,IF(D3454=7,$J$12,IF(D3454=8,$J$13,IF(D3454=9,$J$14,IF(D3454=10,$J$15,IF(D3454=11,$J$16,IF(D3454=12,$J$17,IF(D3454=13,$J$18,IF(D3454=14,$J$19,IF(D3454=15,$J$20,IF(D3454=16,$J$21,IF(D3454=17,$J$22,IF(D3454=18,$J$23,IF(D3454=19,$J$24,IF(D3454=20,$J$25))))))))))))))))))))</f>
        <v>7900</v>
      </c>
      <c r="K3454" s="30">
        <f t="shared" ref="K3454:K3517" si="483">IF(D3454=1,$K$6,IF(D3454=2,$K$7,IF(D3454=3,$K$8,IF(D3454=4,$K$9,IF(D3454=5,$K$10,IF(D3454=6,$K$11,IF(D3454=7,$K$12,IF(D3454=8,$K$13,IF(D3454=9,$K$14,IF(D3454=10,$K$15,IF(D3454=11,$K$16,IF(D3454=12,$K$17,IF(D3454=13,$K$18,IF(D3454=14,$K$19,IF(D3454=15,$K$20,IF(D3454=16,$K$21,IF(D3454=17,$K$22,IF(D3454=18,$K$23,IF(D3454=19,$K$24,IF(D3454=20,$K$25))))))))))))))))))))</f>
        <v>8900</v>
      </c>
      <c r="L3454" s="30">
        <f t="shared" ref="L3454:L3517" si="484">IF(D3454=1,$L$6,IF(D3454=2,$L$7,IF(D3454=3,$L$8,IF(D3454=4,$L$9,IF(D3454=5,$L$10,IF(D3454=6,$L$11,IF(D3454=7,$L$12,IF(D3454=8,$L$13,IF(D3454=9,$L$14,IF(D3454=10,$L$15,IF(D3454=11,$L$16,IF(D3454=12,$L$17,IF(D3454=13,$L$18,IF(D3454=14,$L$19,IF(D3454=15,$L$21,IF(D3454=16,$L$20,IF(D3454=17,$L$22,IF(D3454=18,$L$23,IF(D3454=19,$L$24,IF(D3454=20,$L$25))))))))))))))))))))</f>
        <v>10100</v>
      </c>
      <c r="M3454" s="30">
        <f t="shared" ref="M3454:M3517" si="485">IF(D3454=1,$M$6,IF(D3454=2,$M$7,IF(D3454=3,$M$8,IF(D3454=4,$M$9,IF(D3454=5,$M$10,IF(D3454=6,$M$11,IF(D3454=7,$M$12,IF(D3454=8,$M$13,IF(D3454=9,$M$14,IF(D3454=10,$M$15,IF(D3454=11,$M$16,IF(D3454=12,$M$17,IF(D3454=13,$M$18,IF(D3454=14,$M$19,IF(D3454=15,$M$20,IF(D3454=16,$M$21,IF(D3454=17,$M$22,IF(D3454=18,$M$23,IF(D3454=19,$M$24,IF(D3454=20,$M$25))))))))))))))))))))</f>
        <v>10900</v>
      </c>
      <c r="N3454" s="42"/>
      <c r="O3454" s="42"/>
      <c r="P3454" s="42"/>
      <c r="Q3454" s="40">
        <v>15</v>
      </c>
    </row>
    <row r="3455" spans="1:17" ht="12" customHeight="1" x14ac:dyDescent="0.35">
      <c r="A3455" s="77" t="s">
        <v>1145</v>
      </c>
      <c r="B3455" s="6">
        <v>6529</v>
      </c>
      <c r="C3455" s="6" t="s">
        <v>1145</v>
      </c>
      <c r="D3455" s="40">
        <v>15</v>
      </c>
      <c r="E3455" s="30">
        <f t="shared" si="477"/>
        <v>2200</v>
      </c>
      <c r="F3455" s="30">
        <f t="shared" si="478"/>
        <v>3700</v>
      </c>
      <c r="G3455" s="30">
        <f t="shared" si="479"/>
        <v>4900</v>
      </c>
      <c r="H3455" s="30">
        <f t="shared" si="480"/>
        <v>5900</v>
      </c>
      <c r="I3455" s="30">
        <f t="shared" si="481"/>
        <v>6900</v>
      </c>
      <c r="J3455" s="30">
        <f t="shared" si="482"/>
        <v>7900</v>
      </c>
      <c r="K3455" s="30">
        <f t="shared" si="483"/>
        <v>8900</v>
      </c>
      <c r="L3455" s="30">
        <f t="shared" si="484"/>
        <v>10100</v>
      </c>
      <c r="M3455" s="30">
        <f t="shared" si="485"/>
        <v>10900</v>
      </c>
      <c r="N3455" s="42"/>
      <c r="O3455" s="42"/>
      <c r="P3455" s="42"/>
      <c r="Q3455" s="40">
        <v>15</v>
      </c>
    </row>
    <row r="3456" spans="1:17" ht="12" customHeight="1" x14ac:dyDescent="0.35">
      <c r="A3456" s="77" t="s">
        <v>1146</v>
      </c>
      <c r="B3456" s="6">
        <v>6530</v>
      </c>
      <c r="C3456" s="6" t="s">
        <v>1146</v>
      </c>
      <c r="D3456" s="40">
        <v>15</v>
      </c>
      <c r="E3456" s="30">
        <f t="shared" si="477"/>
        <v>2200</v>
      </c>
      <c r="F3456" s="30">
        <f t="shared" si="478"/>
        <v>3700</v>
      </c>
      <c r="G3456" s="30">
        <f t="shared" si="479"/>
        <v>4900</v>
      </c>
      <c r="H3456" s="30">
        <f t="shared" si="480"/>
        <v>5900</v>
      </c>
      <c r="I3456" s="30">
        <f t="shared" si="481"/>
        <v>6900</v>
      </c>
      <c r="J3456" s="30">
        <f t="shared" si="482"/>
        <v>7900</v>
      </c>
      <c r="K3456" s="30">
        <f t="shared" si="483"/>
        <v>8900</v>
      </c>
      <c r="L3456" s="30">
        <f t="shared" si="484"/>
        <v>10100</v>
      </c>
      <c r="M3456" s="30">
        <f t="shared" si="485"/>
        <v>10900</v>
      </c>
      <c r="N3456" s="42"/>
      <c r="O3456" s="42"/>
      <c r="P3456" s="42"/>
      <c r="Q3456" s="40">
        <v>15</v>
      </c>
    </row>
    <row r="3457" spans="1:17" ht="12" customHeight="1" x14ac:dyDescent="0.35">
      <c r="A3457" s="77" t="s">
        <v>1146</v>
      </c>
      <c r="B3457" s="6">
        <v>6538</v>
      </c>
      <c r="C3457" s="6" t="s">
        <v>1146</v>
      </c>
      <c r="D3457" s="40">
        <v>15</v>
      </c>
      <c r="E3457" s="30">
        <f t="shared" si="477"/>
        <v>2200</v>
      </c>
      <c r="F3457" s="30">
        <f t="shared" si="478"/>
        <v>3700</v>
      </c>
      <c r="G3457" s="30">
        <f t="shared" si="479"/>
        <v>4900</v>
      </c>
      <c r="H3457" s="30">
        <f t="shared" si="480"/>
        <v>5900</v>
      </c>
      <c r="I3457" s="30">
        <f t="shared" si="481"/>
        <v>6900</v>
      </c>
      <c r="J3457" s="30">
        <f t="shared" si="482"/>
        <v>7900</v>
      </c>
      <c r="K3457" s="30">
        <f t="shared" si="483"/>
        <v>8900</v>
      </c>
      <c r="L3457" s="30">
        <f t="shared" si="484"/>
        <v>10100</v>
      </c>
      <c r="M3457" s="30">
        <f t="shared" si="485"/>
        <v>10900</v>
      </c>
      <c r="N3457" s="42"/>
      <c r="O3457" s="42"/>
      <c r="P3457" s="42"/>
      <c r="Q3457" s="40">
        <v>15</v>
      </c>
    </row>
    <row r="3458" spans="1:17" ht="12" customHeight="1" x14ac:dyDescent="0.35">
      <c r="A3458" s="77" t="s">
        <v>1146</v>
      </c>
      <c r="B3458" s="6">
        <v>6539</v>
      </c>
      <c r="C3458" s="6" t="s">
        <v>1146</v>
      </c>
      <c r="D3458" s="40">
        <v>15</v>
      </c>
      <c r="E3458" s="30">
        <f t="shared" si="477"/>
        <v>2200</v>
      </c>
      <c r="F3458" s="30">
        <f t="shared" si="478"/>
        <v>3700</v>
      </c>
      <c r="G3458" s="30">
        <f t="shared" si="479"/>
        <v>4900</v>
      </c>
      <c r="H3458" s="30">
        <f t="shared" si="480"/>
        <v>5900</v>
      </c>
      <c r="I3458" s="30">
        <f t="shared" si="481"/>
        <v>6900</v>
      </c>
      <c r="J3458" s="30">
        <f t="shared" si="482"/>
        <v>7900</v>
      </c>
      <c r="K3458" s="30">
        <f t="shared" si="483"/>
        <v>8900</v>
      </c>
      <c r="L3458" s="30">
        <f t="shared" si="484"/>
        <v>10100</v>
      </c>
      <c r="M3458" s="30">
        <f t="shared" si="485"/>
        <v>10900</v>
      </c>
      <c r="N3458" s="42"/>
      <c r="O3458" s="42"/>
      <c r="P3458" s="42"/>
      <c r="Q3458" s="40">
        <v>15</v>
      </c>
    </row>
    <row r="3459" spans="1:17" ht="12" customHeight="1" x14ac:dyDescent="0.35">
      <c r="A3459" s="77" t="s">
        <v>1147</v>
      </c>
      <c r="B3459" s="6">
        <v>6570</v>
      </c>
      <c r="C3459" s="6" t="s">
        <v>1147</v>
      </c>
      <c r="D3459" s="40">
        <v>15</v>
      </c>
      <c r="E3459" s="30">
        <f t="shared" si="477"/>
        <v>2200</v>
      </c>
      <c r="F3459" s="30">
        <f t="shared" si="478"/>
        <v>3700</v>
      </c>
      <c r="G3459" s="30">
        <f t="shared" si="479"/>
        <v>4900</v>
      </c>
      <c r="H3459" s="30">
        <f t="shared" si="480"/>
        <v>5900</v>
      </c>
      <c r="I3459" s="30">
        <f t="shared" si="481"/>
        <v>6900</v>
      </c>
      <c r="J3459" s="30">
        <f t="shared" si="482"/>
        <v>7900</v>
      </c>
      <c r="K3459" s="30">
        <f t="shared" si="483"/>
        <v>8900</v>
      </c>
      <c r="L3459" s="30">
        <f t="shared" si="484"/>
        <v>10100</v>
      </c>
      <c r="M3459" s="30">
        <f t="shared" si="485"/>
        <v>10900</v>
      </c>
      <c r="N3459" s="42"/>
      <c r="O3459" s="42"/>
      <c r="P3459" s="42"/>
      <c r="Q3459" s="40">
        <v>15</v>
      </c>
    </row>
    <row r="3460" spans="1:17" ht="12" customHeight="1" x14ac:dyDescent="0.35">
      <c r="A3460" s="77" t="s">
        <v>1147</v>
      </c>
      <c r="B3460" s="6">
        <v>6571</v>
      </c>
      <c r="C3460" s="6" t="s">
        <v>1147</v>
      </c>
      <c r="D3460" s="40">
        <v>15</v>
      </c>
      <c r="E3460" s="30">
        <f t="shared" si="477"/>
        <v>2200</v>
      </c>
      <c r="F3460" s="30">
        <f t="shared" si="478"/>
        <v>3700</v>
      </c>
      <c r="G3460" s="30">
        <f t="shared" si="479"/>
        <v>4900</v>
      </c>
      <c r="H3460" s="30">
        <f t="shared" si="480"/>
        <v>5900</v>
      </c>
      <c r="I3460" s="30">
        <f t="shared" si="481"/>
        <v>6900</v>
      </c>
      <c r="J3460" s="30">
        <f t="shared" si="482"/>
        <v>7900</v>
      </c>
      <c r="K3460" s="30">
        <f t="shared" si="483"/>
        <v>8900</v>
      </c>
      <c r="L3460" s="30">
        <f t="shared" si="484"/>
        <v>10100</v>
      </c>
      <c r="M3460" s="30">
        <f t="shared" si="485"/>
        <v>10900</v>
      </c>
      <c r="N3460" s="42"/>
      <c r="O3460" s="42"/>
      <c r="P3460" s="42"/>
      <c r="Q3460" s="40">
        <v>15</v>
      </c>
    </row>
    <row r="3461" spans="1:17" ht="12" customHeight="1" x14ac:dyDescent="0.35">
      <c r="A3461" s="77" t="s">
        <v>1148</v>
      </c>
      <c r="B3461" s="6">
        <v>6590</v>
      </c>
      <c r="C3461" s="6" t="s">
        <v>1148</v>
      </c>
      <c r="D3461" s="40">
        <v>13</v>
      </c>
      <c r="E3461" s="30">
        <f t="shared" si="477"/>
        <v>2000</v>
      </c>
      <c r="F3461" s="30">
        <f t="shared" si="478"/>
        <v>2600</v>
      </c>
      <c r="G3461" s="30">
        <f t="shared" si="479"/>
        <v>3300</v>
      </c>
      <c r="H3461" s="30">
        <f t="shared" si="480"/>
        <v>4000</v>
      </c>
      <c r="I3461" s="30">
        <f t="shared" si="481"/>
        <v>4450</v>
      </c>
      <c r="J3461" s="30">
        <f t="shared" si="482"/>
        <v>5100</v>
      </c>
      <c r="K3461" s="30">
        <f t="shared" si="483"/>
        <v>5400</v>
      </c>
      <c r="L3461" s="30">
        <f t="shared" si="484"/>
        <v>5500</v>
      </c>
      <c r="M3461" s="30">
        <f t="shared" si="485"/>
        <v>6600</v>
      </c>
      <c r="N3461" s="42"/>
      <c r="O3461" s="42"/>
      <c r="P3461" s="42"/>
      <c r="Q3461" s="40">
        <v>13</v>
      </c>
    </row>
    <row r="3462" spans="1:17" ht="12" customHeight="1" x14ac:dyDescent="0.35">
      <c r="A3462" s="77" t="s">
        <v>1149</v>
      </c>
      <c r="B3462" s="6">
        <v>6600</v>
      </c>
      <c r="C3462" s="6" t="s">
        <v>1149</v>
      </c>
      <c r="D3462" s="40">
        <v>13</v>
      </c>
      <c r="E3462" s="30">
        <f t="shared" si="477"/>
        <v>2000</v>
      </c>
      <c r="F3462" s="30">
        <f t="shared" si="478"/>
        <v>2600</v>
      </c>
      <c r="G3462" s="30">
        <f t="shared" si="479"/>
        <v>3300</v>
      </c>
      <c r="H3462" s="30">
        <f t="shared" si="480"/>
        <v>4000</v>
      </c>
      <c r="I3462" s="30">
        <f t="shared" si="481"/>
        <v>4450</v>
      </c>
      <c r="J3462" s="30">
        <f t="shared" si="482"/>
        <v>5100</v>
      </c>
      <c r="K3462" s="30">
        <f t="shared" si="483"/>
        <v>5400</v>
      </c>
      <c r="L3462" s="30">
        <f t="shared" si="484"/>
        <v>5500</v>
      </c>
      <c r="M3462" s="30">
        <f t="shared" si="485"/>
        <v>6600</v>
      </c>
      <c r="N3462" s="42"/>
      <c r="O3462" s="42"/>
      <c r="P3462" s="42"/>
      <c r="Q3462" s="40">
        <v>13</v>
      </c>
    </row>
    <row r="3463" spans="1:17" ht="12" customHeight="1" x14ac:dyDescent="0.35">
      <c r="A3463" s="77" t="s">
        <v>1149</v>
      </c>
      <c r="B3463" s="6">
        <v>6601</v>
      </c>
      <c r="C3463" s="6" t="s">
        <v>1149</v>
      </c>
      <c r="D3463" s="40">
        <v>13</v>
      </c>
      <c r="E3463" s="30">
        <f t="shared" si="477"/>
        <v>2000</v>
      </c>
      <c r="F3463" s="30">
        <f t="shared" si="478"/>
        <v>2600</v>
      </c>
      <c r="G3463" s="30">
        <f t="shared" si="479"/>
        <v>3300</v>
      </c>
      <c r="H3463" s="30">
        <f t="shared" si="480"/>
        <v>4000</v>
      </c>
      <c r="I3463" s="30">
        <f t="shared" si="481"/>
        <v>4450</v>
      </c>
      <c r="J3463" s="30">
        <f t="shared" si="482"/>
        <v>5100</v>
      </c>
      <c r="K3463" s="30">
        <f t="shared" si="483"/>
        <v>5400</v>
      </c>
      <c r="L3463" s="30">
        <f t="shared" si="484"/>
        <v>5500</v>
      </c>
      <c r="M3463" s="30">
        <f t="shared" si="485"/>
        <v>6600</v>
      </c>
      <c r="N3463" s="42"/>
      <c r="O3463" s="42"/>
      <c r="P3463" s="42"/>
      <c r="Q3463" s="40">
        <v>13</v>
      </c>
    </row>
    <row r="3464" spans="1:17" ht="12" customHeight="1" x14ac:dyDescent="0.35">
      <c r="A3464" s="77" t="s">
        <v>1150</v>
      </c>
      <c r="B3464" s="6">
        <v>6610</v>
      </c>
      <c r="C3464" s="6" t="s">
        <v>1150</v>
      </c>
      <c r="D3464" s="40">
        <v>14</v>
      </c>
      <c r="E3464" s="30">
        <f t="shared" si="477"/>
        <v>2100</v>
      </c>
      <c r="F3464" s="30">
        <f t="shared" si="478"/>
        <v>3600</v>
      </c>
      <c r="G3464" s="30">
        <f t="shared" si="479"/>
        <v>4800</v>
      </c>
      <c r="H3464" s="30">
        <f t="shared" si="480"/>
        <v>5600</v>
      </c>
      <c r="I3464" s="30">
        <f t="shared" si="481"/>
        <v>6400</v>
      </c>
      <c r="J3464" s="30">
        <f t="shared" si="482"/>
        <v>7200</v>
      </c>
      <c r="K3464" s="30">
        <f t="shared" si="483"/>
        <v>8000</v>
      </c>
      <c r="L3464" s="30">
        <f t="shared" si="484"/>
        <v>8800</v>
      </c>
      <c r="M3464" s="30">
        <f t="shared" si="485"/>
        <v>9600</v>
      </c>
      <c r="N3464" s="42"/>
      <c r="O3464" s="42"/>
      <c r="P3464" s="42"/>
      <c r="Q3464" s="40">
        <v>14</v>
      </c>
    </row>
    <row r="3465" spans="1:17" ht="12" customHeight="1" x14ac:dyDescent="0.35">
      <c r="A3465" s="77" t="s">
        <v>1151</v>
      </c>
      <c r="B3465" s="6">
        <v>6611</v>
      </c>
      <c r="C3465" s="6" t="s">
        <v>1151</v>
      </c>
      <c r="D3465" s="40">
        <v>15</v>
      </c>
      <c r="E3465" s="30">
        <f t="shared" si="477"/>
        <v>2200</v>
      </c>
      <c r="F3465" s="30">
        <f t="shared" si="478"/>
        <v>3700</v>
      </c>
      <c r="G3465" s="30">
        <f t="shared" si="479"/>
        <v>4900</v>
      </c>
      <c r="H3465" s="30">
        <f t="shared" si="480"/>
        <v>5900</v>
      </c>
      <c r="I3465" s="30">
        <f t="shared" si="481"/>
        <v>6900</v>
      </c>
      <c r="J3465" s="30">
        <f t="shared" si="482"/>
        <v>7900</v>
      </c>
      <c r="K3465" s="30">
        <f t="shared" si="483"/>
        <v>8900</v>
      </c>
      <c r="L3465" s="30">
        <f t="shared" si="484"/>
        <v>10100</v>
      </c>
      <c r="M3465" s="30">
        <f t="shared" si="485"/>
        <v>10900</v>
      </c>
      <c r="N3465" s="42"/>
      <c r="O3465" s="42"/>
      <c r="P3465" s="42"/>
      <c r="Q3465" s="40">
        <v>15</v>
      </c>
    </row>
    <row r="3466" spans="1:17" ht="12" customHeight="1" x14ac:dyDescent="0.35">
      <c r="A3466" s="77" t="s">
        <v>1152</v>
      </c>
      <c r="B3466" s="6">
        <v>6612</v>
      </c>
      <c r="C3466" s="6" t="s">
        <v>1152</v>
      </c>
      <c r="D3466" s="40">
        <v>15</v>
      </c>
      <c r="E3466" s="30">
        <f t="shared" si="477"/>
        <v>2200</v>
      </c>
      <c r="F3466" s="30">
        <f t="shared" si="478"/>
        <v>3700</v>
      </c>
      <c r="G3466" s="30">
        <f t="shared" si="479"/>
        <v>4900</v>
      </c>
      <c r="H3466" s="30">
        <f t="shared" si="480"/>
        <v>5900</v>
      </c>
      <c r="I3466" s="30">
        <f t="shared" si="481"/>
        <v>6900</v>
      </c>
      <c r="J3466" s="30">
        <f t="shared" si="482"/>
        <v>7900</v>
      </c>
      <c r="K3466" s="30">
        <f t="shared" si="483"/>
        <v>8900</v>
      </c>
      <c r="L3466" s="30">
        <f t="shared" si="484"/>
        <v>10100</v>
      </c>
      <c r="M3466" s="30">
        <f t="shared" si="485"/>
        <v>10900</v>
      </c>
      <c r="N3466" s="42"/>
      <c r="O3466" s="42"/>
      <c r="P3466" s="42"/>
      <c r="Q3466" s="40">
        <v>15</v>
      </c>
    </row>
    <row r="3467" spans="1:17" ht="12" customHeight="1" x14ac:dyDescent="0.35">
      <c r="A3467" s="77" t="s">
        <v>1153</v>
      </c>
      <c r="B3467" s="6">
        <v>6613</v>
      </c>
      <c r="C3467" s="6" t="s">
        <v>1153</v>
      </c>
      <c r="D3467" s="40">
        <v>15</v>
      </c>
      <c r="E3467" s="30">
        <f t="shared" si="477"/>
        <v>2200</v>
      </c>
      <c r="F3467" s="30">
        <f t="shared" si="478"/>
        <v>3700</v>
      </c>
      <c r="G3467" s="30">
        <f t="shared" si="479"/>
        <v>4900</v>
      </c>
      <c r="H3467" s="30">
        <f t="shared" si="480"/>
        <v>5900</v>
      </c>
      <c r="I3467" s="30">
        <f t="shared" si="481"/>
        <v>6900</v>
      </c>
      <c r="J3467" s="30">
        <f t="shared" si="482"/>
        <v>7900</v>
      </c>
      <c r="K3467" s="30">
        <f t="shared" si="483"/>
        <v>8900</v>
      </c>
      <c r="L3467" s="30">
        <f t="shared" si="484"/>
        <v>10100</v>
      </c>
      <c r="M3467" s="30">
        <f t="shared" si="485"/>
        <v>10900</v>
      </c>
      <c r="N3467" s="42"/>
      <c r="O3467" s="42"/>
      <c r="P3467" s="42"/>
      <c r="Q3467" s="40">
        <v>15</v>
      </c>
    </row>
    <row r="3468" spans="1:17" ht="12" customHeight="1" x14ac:dyDescent="0.35">
      <c r="A3468" s="77" t="s">
        <v>1154</v>
      </c>
      <c r="B3468" s="6">
        <v>6620</v>
      </c>
      <c r="C3468" s="6" t="s">
        <v>1154</v>
      </c>
      <c r="D3468" s="40">
        <v>15</v>
      </c>
      <c r="E3468" s="30">
        <f t="shared" si="477"/>
        <v>2200</v>
      </c>
      <c r="F3468" s="30">
        <f t="shared" si="478"/>
        <v>3700</v>
      </c>
      <c r="G3468" s="30">
        <f t="shared" si="479"/>
        <v>4900</v>
      </c>
      <c r="H3468" s="30">
        <f t="shared" si="480"/>
        <v>5900</v>
      </c>
      <c r="I3468" s="30">
        <f t="shared" si="481"/>
        <v>6900</v>
      </c>
      <c r="J3468" s="30">
        <f t="shared" si="482"/>
        <v>7900</v>
      </c>
      <c r="K3468" s="30">
        <f t="shared" si="483"/>
        <v>8900</v>
      </c>
      <c r="L3468" s="30">
        <f t="shared" si="484"/>
        <v>10100</v>
      </c>
      <c r="M3468" s="30">
        <f t="shared" si="485"/>
        <v>10900</v>
      </c>
      <c r="N3468" s="42"/>
      <c r="O3468" s="42"/>
      <c r="P3468" s="42"/>
      <c r="Q3468" s="40">
        <v>15</v>
      </c>
    </row>
    <row r="3469" spans="1:17" ht="12" customHeight="1" x14ac:dyDescent="0.35">
      <c r="A3469" s="77" t="s">
        <v>1155</v>
      </c>
      <c r="B3469" s="6">
        <v>6622</v>
      </c>
      <c r="C3469" s="6" t="s">
        <v>1155</v>
      </c>
      <c r="D3469" s="40">
        <v>15</v>
      </c>
      <c r="E3469" s="30">
        <f t="shared" si="477"/>
        <v>2200</v>
      </c>
      <c r="F3469" s="30">
        <f t="shared" si="478"/>
        <v>3700</v>
      </c>
      <c r="G3469" s="30">
        <f t="shared" si="479"/>
        <v>4900</v>
      </c>
      <c r="H3469" s="30">
        <f t="shared" si="480"/>
        <v>5900</v>
      </c>
      <c r="I3469" s="30">
        <f t="shared" si="481"/>
        <v>6900</v>
      </c>
      <c r="J3469" s="30">
        <f t="shared" si="482"/>
        <v>7900</v>
      </c>
      <c r="K3469" s="30">
        <f t="shared" si="483"/>
        <v>8900</v>
      </c>
      <c r="L3469" s="30">
        <f t="shared" si="484"/>
        <v>10100</v>
      </c>
      <c r="M3469" s="30">
        <f t="shared" si="485"/>
        <v>10900</v>
      </c>
      <c r="N3469" s="42"/>
      <c r="O3469" s="42"/>
      <c r="P3469" s="42"/>
      <c r="Q3469" s="40">
        <v>15</v>
      </c>
    </row>
    <row r="3470" spans="1:17" ht="12" customHeight="1" x14ac:dyDescent="0.35">
      <c r="A3470" s="77" t="s">
        <v>1156</v>
      </c>
      <c r="B3470" s="6">
        <v>6628</v>
      </c>
      <c r="C3470" s="6" t="s">
        <v>1156</v>
      </c>
      <c r="D3470" s="40">
        <v>15</v>
      </c>
      <c r="E3470" s="30">
        <f t="shared" si="477"/>
        <v>2200</v>
      </c>
      <c r="F3470" s="30">
        <f t="shared" si="478"/>
        <v>3700</v>
      </c>
      <c r="G3470" s="30">
        <f t="shared" si="479"/>
        <v>4900</v>
      </c>
      <c r="H3470" s="30">
        <f t="shared" si="480"/>
        <v>5900</v>
      </c>
      <c r="I3470" s="30">
        <f t="shared" si="481"/>
        <v>6900</v>
      </c>
      <c r="J3470" s="30">
        <f t="shared" si="482"/>
        <v>7900</v>
      </c>
      <c r="K3470" s="30">
        <f t="shared" si="483"/>
        <v>8900</v>
      </c>
      <c r="L3470" s="30">
        <f t="shared" si="484"/>
        <v>10100</v>
      </c>
      <c r="M3470" s="30">
        <f t="shared" si="485"/>
        <v>10900</v>
      </c>
      <c r="N3470" s="42"/>
      <c r="O3470" s="42"/>
      <c r="P3470" s="42"/>
      <c r="Q3470" s="40">
        <v>15</v>
      </c>
    </row>
    <row r="3471" spans="1:17" ht="12" customHeight="1" x14ac:dyDescent="0.35">
      <c r="A3471" s="77" t="s">
        <v>1157</v>
      </c>
      <c r="B3471" s="6">
        <v>6629</v>
      </c>
      <c r="C3471" s="6" t="s">
        <v>1157</v>
      </c>
      <c r="D3471" s="40">
        <v>15</v>
      </c>
      <c r="E3471" s="30">
        <f t="shared" si="477"/>
        <v>2200</v>
      </c>
      <c r="F3471" s="30">
        <f t="shared" si="478"/>
        <v>3700</v>
      </c>
      <c r="G3471" s="30">
        <f t="shared" si="479"/>
        <v>4900</v>
      </c>
      <c r="H3471" s="30">
        <f t="shared" si="480"/>
        <v>5900</v>
      </c>
      <c r="I3471" s="30">
        <f t="shared" si="481"/>
        <v>6900</v>
      </c>
      <c r="J3471" s="30">
        <f t="shared" si="482"/>
        <v>7900</v>
      </c>
      <c r="K3471" s="30">
        <f t="shared" si="483"/>
        <v>8900</v>
      </c>
      <c r="L3471" s="30">
        <f t="shared" si="484"/>
        <v>10100</v>
      </c>
      <c r="M3471" s="30">
        <f t="shared" si="485"/>
        <v>10900</v>
      </c>
      <c r="N3471" s="42"/>
      <c r="O3471" s="42"/>
      <c r="P3471" s="42"/>
      <c r="Q3471" s="40">
        <v>15</v>
      </c>
    </row>
    <row r="3472" spans="1:17" ht="12" customHeight="1" x14ac:dyDescent="0.35">
      <c r="A3472" s="77" t="s">
        <v>1158</v>
      </c>
      <c r="B3472" s="6">
        <v>6630</v>
      </c>
      <c r="C3472" s="6" t="s">
        <v>1158</v>
      </c>
      <c r="D3472" s="40">
        <v>15</v>
      </c>
      <c r="E3472" s="30">
        <f t="shared" si="477"/>
        <v>2200</v>
      </c>
      <c r="F3472" s="30">
        <f t="shared" si="478"/>
        <v>3700</v>
      </c>
      <c r="G3472" s="30">
        <f t="shared" si="479"/>
        <v>4900</v>
      </c>
      <c r="H3472" s="30">
        <f t="shared" si="480"/>
        <v>5900</v>
      </c>
      <c r="I3472" s="30">
        <f t="shared" si="481"/>
        <v>6900</v>
      </c>
      <c r="J3472" s="30">
        <f t="shared" si="482"/>
        <v>7900</v>
      </c>
      <c r="K3472" s="30">
        <f t="shared" si="483"/>
        <v>8900</v>
      </c>
      <c r="L3472" s="30">
        <f t="shared" si="484"/>
        <v>10100</v>
      </c>
      <c r="M3472" s="30">
        <f t="shared" si="485"/>
        <v>10900</v>
      </c>
      <c r="N3472" s="42"/>
      <c r="O3472" s="42"/>
      <c r="P3472" s="42"/>
      <c r="Q3472" s="40">
        <v>15</v>
      </c>
    </row>
    <row r="3473" spans="1:17" ht="12" customHeight="1" x14ac:dyDescent="0.35">
      <c r="A3473" s="77" t="s">
        <v>1159</v>
      </c>
      <c r="B3473" s="6">
        <v>6631</v>
      </c>
      <c r="C3473" s="6" t="s">
        <v>1159</v>
      </c>
      <c r="D3473" s="40">
        <v>13</v>
      </c>
      <c r="E3473" s="30">
        <f t="shared" si="477"/>
        <v>2000</v>
      </c>
      <c r="F3473" s="30">
        <f t="shared" si="478"/>
        <v>2600</v>
      </c>
      <c r="G3473" s="30">
        <f t="shared" si="479"/>
        <v>3300</v>
      </c>
      <c r="H3473" s="30">
        <f t="shared" si="480"/>
        <v>4000</v>
      </c>
      <c r="I3473" s="30">
        <f t="shared" si="481"/>
        <v>4450</v>
      </c>
      <c r="J3473" s="30">
        <f t="shared" si="482"/>
        <v>5100</v>
      </c>
      <c r="K3473" s="30">
        <f t="shared" si="483"/>
        <v>5400</v>
      </c>
      <c r="L3473" s="30">
        <f t="shared" si="484"/>
        <v>5500</v>
      </c>
      <c r="M3473" s="30">
        <f t="shared" si="485"/>
        <v>6600</v>
      </c>
      <c r="N3473" s="42"/>
      <c r="O3473" s="42"/>
      <c r="P3473" s="42"/>
      <c r="Q3473" s="40">
        <v>13</v>
      </c>
    </row>
    <row r="3474" spans="1:17" ht="12" customHeight="1" x14ac:dyDescent="0.35">
      <c r="A3474" s="77" t="s">
        <v>1160</v>
      </c>
      <c r="B3474" s="6">
        <v>6633</v>
      </c>
      <c r="C3474" s="6" t="s">
        <v>1160</v>
      </c>
      <c r="D3474" s="40">
        <v>14</v>
      </c>
      <c r="E3474" s="30">
        <f t="shared" si="477"/>
        <v>2100</v>
      </c>
      <c r="F3474" s="30">
        <f t="shared" si="478"/>
        <v>3600</v>
      </c>
      <c r="G3474" s="30">
        <f t="shared" si="479"/>
        <v>4800</v>
      </c>
      <c r="H3474" s="30">
        <f t="shared" si="480"/>
        <v>5600</v>
      </c>
      <c r="I3474" s="30">
        <f t="shared" si="481"/>
        <v>6400</v>
      </c>
      <c r="J3474" s="30">
        <f t="shared" si="482"/>
        <v>7200</v>
      </c>
      <c r="K3474" s="30">
        <f t="shared" si="483"/>
        <v>8000</v>
      </c>
      <c r="L3474" s="30">
        <f t="shared" si="484"/>
        <v>8800</v>
      </c>
      <c r="M3474" s="30">
        <f t="shared" si="485"/>
        <v>9600</v>
      </c>
      <c r="N3474" s="42"/>
      <c r="O3474" s="42"/>
      <c r="P3474" s="42"/>
      <c r="Q3474" s="40">
        <v>14</v>
      </c>
    </row>
    <row r="3475" spans="1:17" ht="12" customHeight="1" x14ac:dyDescent="0.35">
      <c r="A3475" s="77" t="s">
        <v>1161</v>
      </c>
      <c r="B3475" s="6">
        <v>6636</v>
      </c>
      <c r="C3475" s="6" t="s">
        <v>1161</v>
      </c>
      <c r="D3475" s="40">
        <v>14</v>
      </c>
      <c r="E3475" s="30">
        <f t="shared" si="477"/>
        <v>2100</v>
      </c>
      <c r="F3475" s="30">
        <f t="shared" si="478"/>
        <v>3600</v>
      </c>
      <c r="G3475" s="30">
        <f t="shared" si="479"/>
        <v>4800</v>
      </c>
      <c r="H3475" s="30">
        <f t="shared" si="480"/>
        <v>5600</v>
      </c>
      <c r="I3475" s="30">
        <f t="shared" si="481"/>
        <v>6400</v>
      </c>
      <c r="J3475" s="30">
        <f t="shared" si="482"/>
        <v>7200</v>
      </c>
      <c r="K3475" s="30">
        <f t="shared" si="483"/>
        <v>8000</v>
      </c>
      <c r="L3475" s="30">
        <f t="shared" si="484"/>
        <v>8800</v>
      </c>
      <c r="M3475" s="30">
        <f t="shared" si="485"/>
        <v>9600</v>
      </c>
      <c r="N3475" s="42"/>
      <c r="O3475" s="42"/>
      <c r="P3475" s="42"/>
      <c r="Q3475" s="40">
        <v>14</v>
      </c>
    </row>
    <row r="3476" spans="1:17" ht="12" customHeight="1" x14ac:dyDescent="0.35">
      <c r="A3476" s="77" t="s">
        <v>1162</v>
      </c>
      <c r="B3476" s="6">
        <v>6637</v>
      </c>
      <c r="C3476" s="6" t="s">
        <v>1162</v>
      </c>
      <c r="D3476" s="40">
        <v>14</v>
      </c>
      <c r="E3476" s="30">
        <f t="shared" si="477"/>
        <v>2100</v>
      </c>
      <c r="F3476" s="30">
        <f t="shared" si="478"/>
        <v>3600</v>
      </c>
      <c r="G3476" s="30">
        <f t="shared" si="479"/>
        <v>4800</v>
      </c>
      <c r="H3476" s="30">
        <f t="shared" si="480"/>
        <v>5600</v>
      </c>
      <c r="I3476" s="30">
        <f t="shared" si="481"/>
        <v>6400</v>
      </c>
      <c r="J3476" s="30">
        <f t="shared" si="482"/>
        <v>7200</v>
      </c>
      <c r="K3476" s="30">
        <f t="shared" si="483"/>
        <v>8000</v>
      </c>
      <c r="L3476" s="30">
        <f t="shared" si="484"/>
        <v>8800</v>
      </c>
      <c r="M3476" s="30">
        <f t="shared" si="485"/>
        <v>9600</v>
      </c>
      <c r="N3476" s="42"/>
      <c r="O3476" s="42"/>
      <c r="P3476" s="42"/>
      <c r="Q3476" s="40">
        <v>14</v>
      </c>
    </row>
    <row r="3477" spans="1:17" ht="12" customHeight="1" x14ac:dyDescent="0.35">
      <c r="A3477" s="77" t="s">
        <v>1163</v>
      </c>
      <c r="B3477" s="6">
        <v>6638</v>
      </c>
      <c r="C3477" s="6" t="s">
        <v>1163</v>
      </c>
      <c r="D3477" s="40">
        <v>14</v>
      </c>
      <c r="E3477" s="30">
        <f t="shared" si="477"/>
        <v>2100</v>
      </c>
      <c r="F3477" s="30">
        <f t="shared" si="478"/>
        <v>3600</v>
      </c>
      <c r="G3477" s="30">
        <f t="shared" si="479"/>
        <v>4800</v>
      </c>
      <c r="H3477" s="30">
        <f t="shared" si="480"/>
        <v>5600</v>
      </c>
      <c r="I3477" s="30">
        <f t="shared" si="481"/>
        <v>6400</v>
      </c>
      <c r="J3477" s="30">
        <f t="shared" si="482"/>
        <v>7200</v>
      </c>
      <c r="K3477" s="30">
        <f t="shared" si="483"/>
        <v>8000</v>
      </c>
      <c r="L3477" s="30">
        <f t="shared" si="484"/>
        <v>8800</v>
      </c>
      <c r="M3477" s="30">
        <f t="shared" si="485"/>
        <v>9600</v>
      </c>
      <c r="N3477" s="42"/>
      <c r="O3477" s="42"/>
      <c r="P3477" s="42"/>
      <c r="Q3477" s="40">
        <v>14</v>
      </c>
    </row>
    <row r="3478" spans="1:17" ht="12" customHeight="1" x14ac:dyDescent="0.35">
      <c r="A3478" s="77" t="s">
        <v>1164</v>
      </c>
      <c r="B3478" s="6">
        <v>6639</v>
      </c>
      <c r="C3478" s="6" t="s">
        <v>1164</v>
      </c>
      <c r="D3478" s="40">
        <v>14</v>
      </c>
      <c r="E3478" s="30">
        <f t="shared" si="477"/>
        <v>2100</v>
      </c>
      <c r="F3478" s="30">
        <f t="shared" si="478"/>
        <v>3600</v>
      </c>
      <c r="G3478" s="30">
        <f t="shared" si="479"/>
        <v>4800</v>
      </c>
      <c r="H3478" s="30">
        <f t="shared" si="480"/>
        <v>5600</v>
      </c>
      <c r="I3478" s="30">
        <f t="shared" si="481"/>
        <v>6400</v>
      </c>
      <c r="J3478" s="30">
        <f t="shared" si="482"/>
        <v>7200</v>
      </c>
      <c r="K3478" s="30">
        <f t="shared" si="483"/>
        <v>8000</v>
      </c>
      <c r="L3478" s="30">
        <f t="shared" si="484"/>
        <v>8800</v>
      </c>
      <c r="M3478" s="30">
        <f t="shared" si="485"/>
        <v>9600</v>
      </c>
      <c r="N3478" s="42"/>
      <c r="O3478" s="42"/>
      <c r="P3478" s="42"/>
      <c r="Q3478" s="40">
        <v>14</v>
      </c>
    </row>
    <row r="3479" spans="1:17" ht="12" customHeight="1" x14ac:dyDescent="0.35">
      <c r="A3479" s="77" t="s">
        <v>1165</v>
      </c>
      <c r="B3479" s="6">
        <v>6640</v>
      </c>
      <c r="C3479" s="6" t="s">
        <v>1165</v>
      </c>
      <c r="D3479" s="40">
        <v>15</v>
      </c>
      <c r="E3479" s="30">
        <f t="shared" si="477"/>
        <v>2200</v>
      </c>
      <c r="F3479" s="30">
        <f t="shared" si="478"/>
        <v>3700</v>
      </c>
      <c r="G3479" s="30">
        <f t="shared" si="479"/>
        <v>4900</v>
      </c>
      <c r="H3479" s="30">
        <f t="shared" si="480"/>
        <v>5900</v>
      </c>
      <c r="I3479" s="30">
        <f t="shared" si="481"/>
        <v>6900</v>
      </c>
      <c r="J3479" s="30">
        <f t="shared" si="482"/>
        <v>7900</v>
      </c>
      <c r="K3479" s="30">
        <f t="shared" si="483"/>
        <v>8900</v>
      </c>
      <c r="L3479" s="30">
        <f t="shared" si="484"/>
        <v>10100</v>
      </c>
      <c r="M3479" s="30">
        <f t="shared" si="485"/>
        <v>10900</v>
      </c>
      <c r="N3479" s="42"/>
      <c r="O3479" s="42"/>
      <c r="P3479" s="42"/>
      <c r="Q3479" s="40">
        <v>15</v>
      </c>
    </row>
    <row r="3480" spans="1:17" ht="12" customHeight="1" x14ac:dyDescent="0.35">
      <c r="A3480" s="77" t="s">
        <v>1166</v>
      </c>
      <c r="B3480" s="6">
        <v>6642</v>
      </c>
      <c r="C3480" s="6" t="s">
        <v>1166</v>
      </c>
      <c r="D3480" s="40">
        <v>15</v>
      </c>
      <c r="E3480" s="30">
        <f t="shared" si="477"/>
        <v>2200</v>
      </c>
      <c r="F3480" s="30">
        <f t="shared" si="478"/>
        <v>3700</v>
      </c>
      <c r="G3480" s="30">
        <f t="shared" si="479"/>
        <v>4900</v>
      </c>
      <c r="H3480" s="30">
        <f t="shared" si="480"/>
        <v>5900</v>
      </c>
      <c r="I3480" s="30">
        <f t="shared" si="481"/>
        <v>6900</v>
      </c>
      <c r="J3480" s="30">
        <f t="shared" si="482"/>
        <v>7900</v>
      </c>
      <c r="K3480" s="30">
        <f t="shared" si="483"/>
        <v>8900</v>
      </c>
      <c r="L3480" s="30">
        <f t="shared" si="484"/>
        <v>10100</v>
      </c>
      <c r="M3480" s="30">
        <f t="shared" si="485"/>
        <v>10900</v>
      </c>
      <c r="N3480" s="42"/>
      <c r="O3480" s="42"/>
      <c r="P3480" s="42"/>
      <c r="Q3480" s="40">
        <v>15</v>
      </c>
    </row>
    <row r="3481" spans="1:17" ht="12" customHeight="1" x14ac:dyDescent="0.35">
      <c r="A3481" s="77" t="s">
        <v>1167</v>
      </c>
      <c r="B3481" s="6">
        <v>6643</v>
      </c>
      <c r="C3481" s="6" t="s">
        <v>1167</v>
      </c>
      <c r="D3481" s="40">
        <v>14</v>
      </c>
      <c r="E3481" s="30">
        <f t="shared" si="477"/>
        <v>2100</v>
      </c>
      <c r="F3481" s="30">
        <f t="shared" si="478"/>
        <v>3600</v>
      </c>
      <c r="G3481" s="30">
        <f t="shared" si="479"/>
        <v>4800</v>
      </c>
      <c r="H3481" s="30">
        <f t="shared" si="480"/>
        <v>5600</v>
      </c>
      <c r="I3481" s="30">
        <f t="shared" si="481"/>
        <v>6400</v>
      </c>
      <c r="J3481" s="30">
        <f t="shared" si="482"/>
        <v>7200</v>
      </c>
      <c r="K3481" s="30">
        <f t="shared" si="483"/>
        <v>8000</v>
      </c>
      <c r="L3481" s="30">
        <f t="shared" si="484"/>
        <v>8800</v>
      </c>
      <c r="M3481" s="30">
        <f t="shared" si="485"/>
        <v>9600</v>
      </c>
      <c r="N3481" s="42"/>
      <c r="O3481" s="42"/>
      <c r="P3481" s="42"/>
      <c r="Q3481" s="40">
        <v>14</v>
      </c>
    </row>
    <row r="3482" spans="1:17" ht="12" customHeight="1" x14ac:dyDescent="0.35">
      <c r="A3482" s="77" t="s">
        <v>1168</v>
      </c>
      <c r="B3482" s="6">
        <v>6644</v>
      </c>
      <c r="C3482" s="6" t="s">
        <v>1168</v>
      </c>
      <c r="D3482" s="40">
        <v>14</v>
      </c>
      <c r="E3482" s="30">
        <f t="shared" si="477"/>
        <v>2100</v>
      </c>
      <c r="F3482" s="30">
        <f t="shared" si="478"/>
        <v>3600</v>
      </c>
      <c r="G3482" s="30">
        <f t="shared" si="479"/>
        <v>4800</v>
      </c>
      <c r="H3482" s="30">
        <f t="shared" si="480"/>
        <v>5600</v>
      </c>
      <c r="I3482" s="30">
        <f t="shared" si="481"/>
        <v>6400</v>
      </c>
      <c r="J3482" s="30">
        <f t="shared" si="482"/>
        <v>7200</v>
      </c>
      <c r="K3482" s="30">
        <f t="shared" si="483"/>
        <v>8000</v>
      </c>
      <c r="L3482" s="30">
        <f t="shared" si="484"/>
        <v>8800</v>
      </c>
      <c r="M3482" s="30">
        <f t="shared" si="485"/>
        <v>9600</v>
      </c>
      <c r="N3482" s="42"/>
      <c r="O3482" s="42"/>
      <c r="P3482" s="42"/>
      <c r="Q3482" s="40">
        <v>14</v>
      </c>
    </row>
    <row r="3483" spans="1:17" ht="12" customHeight="1" x14ac:dyDescent="0.35">
      <c r="A3483" s="77" t="s">
        <v>1169</v>
      </c>
      <c r="B3483" s="6">
        <v>6645</v>
      </c>
      <c r="C3483" s="6" t="s">
        <v>1169</v>
      </c>
      <c r="D3483" s="40">
        <v>16</v>
      </c>
      <c r="E3483" s="30">
        <f t="shared" si="477"/>
        <v>2400</v>
      </c>
      <c r="F3483" s="30">
        <f t="shared" si="478"/>
        <v>3900</v>
      </c>
      <c r="G3483" s="30">
        <f t="shared" si="479"/>
        <v>5100</v>
      </c>
      <c r="H3483" s="30">
        <f t="shared" si="480"/>
        <v>6100</v>
      </c>
      <c r="I3483" s="30">
        <f t="shared" si="481"/>
        <v>7100</v>
      </c>
      <c r="J3483" s="30">
        <f t="shared" si="482"/>
        <v>8100</v>
      </c>
      <c r="K3483" s="30">
        <f t="shared" si="483"/>
        <v>9100</v>
      </c>
      <c r="L3483" s="30">
        <f t="shared" si="484"/>
        <v>9900</v>
      </c>
      <c r="M3483" s="30">
        <f t="shared" si="485"/>
        <v>11100</v>
      </c>
      <c r="N3483" s="42"/>
      <c r="O3483" s="42"/>
      <c r="P3483" s="42"/>
      <c r="Q3483" s="40">
        <v>16</v>
      </c>
    </row>
    <row r="3484" spans="1:17" ht="12" customHeight="1" x14ac:dyDescent="0.35">
      <c r="A3484" s="77" t="s">
        <v>1170</v>
      </c>
      <c r="B3484" s="6">
        <v>6650</v>
      </c>
      <c r="C3484" s="6" t="s">
        <v>1170</v>
      </c>
      <c r="D3484" s="40">
        <v>15</v>
      </c>
      <c r="E3484" s="30">
        <f t="shared" si="477"/>
        <v>2200</v>
      </c>
      <c r="F3484" s="30">
        <f t="shared" si="478"/>
        <v>3700</v>
      </c>
      <c r="G3484" s="30">
        <f t="shared" si="479"/>
        <v>4900</v>
      </c>
      <c r="H3484" s="30">
        <f t="shared" si="480"/>
        <v>5900</v>
      </c>
      <c r="I3484" s="30">
        <f t="shared" si="481"/>
        <v>6900</v>
      </c>
      <c r="J3484" s="30">
        <f t="shared" si="482"/>
        <v>7900</v>
      </c>
      <c r="K3484" s="30">
        <f t="shared" si="483"/>
        <v>8900</v>
      </c>
      <c r="L3484" s="30">
        <f t="shared" si="484"/>
        <v>10100</v>
      </c>
      <c r="M3484" s="30">
        <f t="shared" si="485"/>
        <v>10900</v>
      </c>
      <c r="N3484" s="42"/>
      <c r="O3484" s="42"/>
      <c r="P3484" s="42"/>
      <c r="Q3484" s="40">
        <v>15</v>
      </c>
    </row>
    <row r="3485" spans="1:17" ht="12" customHeight="1" x14ac:dyDescent="0.35">
      <c r="A3485" s="77" t="s">
        <v>1171</v>
      </c>
      <c r="B3485" s="6">
        <v>6652</v>
      </c>
      <c r="C3485" s="6" t="s">
        <v>1171</v>
      </c>
      <c r="D3485" s="40">
        <v>15</v>
      </c>
      <c r="E3485" s="30">
        <f t="shared" si="477"/>
        <v>2200</v>
      </c>
      <c r="F3485" s="30">
        <f t="shared" si="478"/>
        <v>3700</v>
      </c>
      <c r="G3485" s="30">
        <f t="shared" si="479"/>
        <v>4900</v>
      </c>
      <c r="H3485" s="30">
        <f t="shared" si="480"/>
        <v>5900</v>
      </c>
      <c r="I3485" s="30">
        <f t="shared" si="481"/>
        <v>6900</v>
      </c>
      <c r="J3485" s="30">
        <f t="shared" si="482"/>
        <v>7900</v>
      </c>
      <c r="K3485" s="30">
        <f t="shared" si="483"/>
        <v>8900</v>
      </c>
      <c r="L3485" s="30">
        <f t="shared" si="484"/>
        <v>10100</v>
      </c>
      <c r="M3485" s="30">
        <f t="shared" si="485"/>
        <v>10900</v>
      </c>
      <c r="N3485" s="42"/>
      <c r="O3485" s="42"/>
      <c r="P3485" s="42"/>
      <c r="Q3485" s="40">
        <v>15</v>
      </c>
    </row>
    <row r="3486" spans="1:17" ht="12" customHeight="1" x14ac:dyDescent="0.35">
      <c r="A3486" s="77" t="s">
        <v>1172</v>
      </c>
      <c r="B3486" s="6">
        <v>6653</v>
      </c>
      <c r="C3486" s="6" t="s">
        <v>1172</v>
      </c>
      <c r="D3486" s="40">
        <v>15</v>
      </c>
      <c r="E3486" s="30">
        <f t="shared" si="477"/>
        <v>2200</v>
      </c>
      <c r="F3486" s="30">
        <f t="shared" si="478"/>
        <v>3700</v>
      </c>
      <c r="G3486" s="30">
        <f t="shared" si="479"/>
        <v>4900</v>
      </c>
      <c r="H3486" s="30">
        <f t="shared" si="480"/>
        <v>5900</v>
      </c>
      <c r="I3486" s="30">
        <f t="shared" si="481"/>
        <v>6900</v>
      </c>
      <c r="J3486" s="30">
        <f t="shared" si="482"/>
        <v>7900</v>
      </c>
      <c r="K3486" s="30">
        <f t="shared" si="483"/>
        <v>8900</v>
      </c>
      <c r="L3486" s="30">
        <f t="shared" si="484"/>
        <v>10100</v>
      </c>
      <c r="M3486" s="30">
        <f t="shared" si="485"/>
        <v>10900</v>
      </c>
      <c r="N3486" s="42"/>
      <c r="O3486" s="42"/>
      <c r="P3486" s="42"/>
      <c r="Q3486" s="40">
        <v>15</v>
      </c>
    </row>
    <row r="3487" spans="1:17" ht="12" customHeight="1" x14ac:dyDescent="0.35">
      <c r="A3487" s="77" t="s">
        <v>1173</v>
      </c>
      <c r="B3487" s="6">
        <v>6655</v>
      </c>
      <c r="C3487" s="6" t="s">
        <v>1173</v>
      </c>
      <c r="D3487" s="40">
        <v>15</v>
      </c>
      <c r="E3487" s="30">
        <f t="shared" si="477"/>
        <v>2200</v>
      </c>
      <c r="F3487" s="30">
        <f t="shared" si="478"/>
        <v>3700</v>
      </c>
      <c r="G3487" s="30">
        <f t="shared" si="479"/>
        <v>4900</v>
      </c>
      <c r="H3487" s="30">
        <f t="shared" si="480"/>
        <v>5900</v>
      </c>
      <c r="I3487" s="30">
        <f t="shared" si="481"/>
        <v>6900</v>
      </c>
      <c r="J3487" s="30">
        <f t="shared" si="482"/>
        <v>7900</v>
      </c>
      <c r="K3487" s="30">
        <f t="shared" si="483"/>
        <v>8900</v>
      </c>
      <c r="L3487" s="30">
        <f t="shared" si="484"/>
        <v>10100</v>
      </c>
      <c r="M3487" s="30">
        <f t="shared" si="485"/>
        <v>10900</v>
      </c>
      <c r="N3487" s="42"/>
      <c r="O3487" s="42"/>
      <c r="P3487" s="42"/>
      <c r="Q3487" s="40">
        <v>15</v>
      </c>
    </row>
    <row r="3488" spans="1:17" ht="12" customHeight="1" x14ac:dyDescent="0.35">
      <c r="A3488" s="77" t="s">
        <v>1170</v>
      </c>
      <c r="B3488" s="6">
        <v>6656</v>
      </c>
      <c r="C3488" s="6" t="s">
        <v>1170</v>
      </c>
      <c r="D3488" s="40">
        <v>15</v>
      </c>
      <c r="E3488" s="30">
        <f t="shared" si="477"/>
        <v>2200</v>
      </c>
      <c r="F3488" s="30">
        <f t="shared" si="478"/>
        <v>3700</v>
      </c>
      <c r="G3488" s="30">
        <f t="shared" si="479"/>
        <v>4900</v>
      </c>
      <c r="H3488" s="30">
        <f t="shared" si="480"/>
        <v>5900</v>
      </c>
      <c r="I3488" s="30">
        <f t="shared" si="481"/>
        <v>6900</v>
      </c>
      <c r="J3488" s="30">
        <f t="shared" si="482"/>
        <v>7900</v>
      </c>
      <c r="K3488" s="30">
        <f t="shared" si="483"/>
        <v>8900</v>
      </c>
      <c r="L3488" s="30">
        <f t="shared" si="484"/>
        <v>10100</v>
      </c>
      <c r="M3488" s="30">
        <f t="shared" si="485"/>
        <v>10900</v>
      </c>
      <c r="N3488" s="42"/>
      <c r="O3488" s="42"/>
      <c r="P3488" s="42"/>
      <c r="Q3488" s="40">
        <v>15</v>
      </c>
    </row>
    <row r="3489" spans="1:17" ht="12" customHeight="1" x14ac:dyDescent="0.35">
      <c r="A3489" s="77" t="s">
        <v>1174</v>
      </c>
      <c r="B3489" s="6">
        <v>6657</v>
      </c>
      <c r="C3489" s="6" t="s">
        <v>1174</v>
      </c>
      <c r="D3489" s="40">
        <v>15</v>
      </c>
      <c r="E3489" s="30">
        <f t="shared" si="477"/>
        <v>2200</v>
      </c>
      <c r="F3489" s="30">
        <f t="shared" si="478"/>
        <v>3700</v>
      </c>
      <c r="G3489" s="30">
        <f t="shared" si="479"/>
        <v>4900</v>
      </c>
      <c r="H3489" s="30">
        <f t="shared" si="480"/>
        <v>5900</v>
      </c>
      <c r="I3489" s="30">
        <f t="shared" si="481"/>
        <v>6900</v>
      </c>
      <c r="J3489" s="30">
        <f t="shared" si="482"/>
        <v>7900</v>
      </c>
      <c r="K3489" s="30">
        <f t="shared" si="483"/>
        <v>8900</v>
      </c>
      <c r="L3489" s="30">
        <f t="shared" si="484"/>
        <v>10100</v>
      </c>
      <c r="M3489" s="30">
        <f t="shared" si="485"/>
        <v>10900</v>
      </c>
      <c r="N3489" s="42"/>
      <c r="O3489" s="42"/>
      <c r="P3489" s="42"/>
      <c r="Q3489" s="40">
        <v>15</v>
      </c>
    </row>
    <row r="3490" spans="1:17" ht="12" customHeight="1" x14ac:dyDescent="0.35">
      <c r="A3490" s="77" t="s">
        <v>1175</v>
      </c>
      <c r="B3490" s="6">
        <v>6658</v>
      </c>
      <c r="C3490" s="6" t="s">
        <v>1175</v>
      </c>
      <c r="D3490" s="40">
        <v>15</v>
      </c>
      <c r="E3490" s="30">
        <f t="shared" si="477"/>
        <v>2200</v>
      </c>
      <c r="F3490" s="30">
        <f t="shared" si="478"/>
        <v>3700</v>
      </c>
      <c r="G3490" s="30">
        <f t="shared" si="479"/>
        <v>4900</v>
      </c>
      <c r="H3490" s="30">
        <f t="shared" si="480"/>
        <v>5900</v>
      </c>
      <c r="I3490" s="30">
        <f t="shared" si="481"/>
        <v>6900</v>
      </c>
      <c r="J3490" s="30">
        <f t="shared" si="482"/>
        <v>7900</v>
      </c>
      <c r="K3490" s="30">
        <f t="shared" si="483"/>
        <v>8900</v>
      </c>
      <c r="L3490" s="30">
        <f t="shared" si="484"/>
        <v>10100</v>
      </c>
      <c r="M3490" s="30">
        <f t="shared" si="485"/>
        <v>10900</v>
      </c>
      <c r="N3490" s="42"/>
      <c r="O3490" s="42"/>
      <c r="P3490" s="42"/>
      <c r="Q3490" s="40">
        <v>15</v>
      </c>
    </row>
    <row r="3491" spans="1:17" ht="12" customHeight="1" x14ac:dyDescent="0.35">
      <c r="A3491" s="77" t="s">
        <v>1174</v>
      </c>
      <c r="B3491" s="6">
        <v>6659</v>
      </c>
      <c r="C3491" s="6" t="s">
        <v>1174</v>
      </c>
      <c r="D3491" s="40">
        <v>15</v>
      </c>
      <c r="E3491" s="30">
        <f t="shared" si="477"/>
        <v>2200</v>
      </c>
      <c r="F3491" s="30">
        <f t="shared" si="478"/>
        <v>3700</v>
      </c>
      <c r="G3491" s="30">
        <f t="shared" si="479"/>
        <v>4900</v>
      </c>
      <c r="H3491" s="30">
        <f t="shared" si="480"/>
        <v>5900</v>
      </c>
      <c r="I3491" s="30">
        <f t="shared" si="481"/>
        <v>6900</v>
      </c>
      <c r="J3491" s="30">
        <f t="shared" si="482"/>
        <v>7900</v>
      </c>
      <c r="K3491" s="30">
        <f t="shared" si="483"/>
        <v>8900</v>
      </c>
      <c r="L3491" s="30">
        <f t="shared" si="484"/>
        <v>10100</v>
      </c>
      <c r="M3491" s="30">
        <f t="shared" si="485"/>
        <v>10900</v>
      </c>
      <c r="N3491" s="42"/>
      <c r="O3491" s="42"/>
      <c r="P3491" s="42"/>
      <c r="Q3491" s="40">
        <v>15</v>
      </c>
    </row>
    <row r="3492" spans="1:17" ht="12" customHeight="1" x14ac:dyDescent="0.35">
      <c r="A3492" s="77" t="s">
        <v>1176</v>
      </c>
      <c r="B3492" s="6">
        <v>6670</v>
      </c>
      <c r="C3492" s="6" t="s">
        <v>1176</v>
      </c>
      <c r="D3492" s="40">
        <v>15</v>
      </c>
      <c r="E3492" s="30">
        <f t="shared" si="477"/>
        <v>2200</v>
      </c>
      <c r="F3492" s="30">
        <f t="shared" si="478"/>
        <v>3700</v>
      </c>
      <c r="G3492" s="30">
        <f t="shared" si="479"/>
        <v>4900</v>
      </c>
      <c r="H3492" s="30">
        <f t="shared" si="480"/>
        <v>5900</v>
      </c>
      <c r="I3492" s="30">
        <f t="shared" si="481"/>
        <v>6900</v>
      </c>
      <c r="J3492" s="30">
        <f t="shared" si="482"/>
        <v>7900</v>
      </c>
      <c r="K3492" s="30">
        <f t="shared" si="483"/>
        <v>8900</v>
      </c>
      <c r="L3492" s="30">
        <f t="shared" si="484"/>
        <v>10100</v>
      </c>
      <c r="M3492" s="30">
        <f t="shared" si="485"/>
        <v>10900</v>
      </c>
      <c r="N3492" s="42"/>
      <c r="O3492" s="42"/>
      <c r="P3492" s="42"/>
      <c r="Q3492" s="40">
        <v>15</v>
      </c>
    </row>
    <row r="3493" spans="1:17" ht="12" customHeight="1" x14ac:dyDescent="0.35">
      <c r="A3493" s="77" t="s">
        <v>1177</v>
      </c>
      <c r="B3493" s="6">
        <v>6674</v>
      </c>
      <c r="C3493" s="6" t="s">
        <v>1177</v>
      </c>
      <c r="D3493" s="40">
        <v>16</v>
      </c>
      <c r="E3493" s="30">
        <f t="shared" si="477"/>
        <v>2400</v>
      </c>
      <c r="F3493" s="30">
        <f t="shared" si="478"/>
        <v>3900</v>
      </c>
      <c r="G3493" s="30">
        <f t="shared" si="479"/>
        <v>5100</v>
      </c>
      <c r="H3493" s="30">
        <f t="shared" si="480"/>
        <v>6100</v>
      </c>
      <c r="I3493" s="30">
        <f t="shared" si="481"/>
        <v>7100</v>
      </c>
      <c r="J3493" s="30">
        <f t="shared" si="482"/>
        <v>8100</v>
      </c>
      <c r="K3493" s="30">
        <f t="shared" si="483"/>
        <v>9100</v>
      </c>
      <c r="L3493" s="30">
        <f t="shared" si="484"/>
        <v>9900</v>
      </c>
      <c r="M3493" s="30">
        <f t="shared" si="485"/>
        <v>11100</v>
      </c>
      <c r="N3493" s="42"/>
      <c r="O3493" s="42"/>
      <c r="P3493" s="42"/>
      <c r="Q3493" s="40">
        <v>16</v>
      </c>
    </row>
    <row r="3494" spans="1:17" ht="12" customHeight="1" x14ac:dyDescent="0.35">
      <c r="A3494" s="77" t="s">
        <v>1178</v>
      </c>
      <c r="B3494" s="6">
        <v>6680</v>
      </c>
      <c r="C3494" s="6" t="s">
        <v>1178</v>
      </c>
      <c r="D3494" s="40">
        <v>15</v>
      </c>
      <c r="E3494" s="30">
        <f t="shared" si="477"/>
        <v>2200</v>
      </c>
      <c r="F3494" s="30">
        <f t="shared" si="478"/>
        <v>3700</v>
      </c>
      <c r="G3494" s="30">
        <f t="shared" si="479"/>
        <v>4900</v>
      </c>
      <c r="H3494" s="30">
        <f t="shared" si="480"/>
        <v>5900</v>
      </c>
      <c r="I3494" s="30">
        <f t="shared" si="481"/>
        <v>6900</v>
      </c>
      <c r="J3494" s="30">
        <f t="shared" si="482"/>
        <v>7900</v>
      </c>
      <c r="K3494" s="30">
        <f t="shared" si="483"/>
        <v>8900</v>
      </c>
      <c r="L3494" s="30">
        <f t="shared" si="484"/>
        <v>10100</v>
      </c>
      <c r="M3494" s="30">
        <f t="shared" si="485"/>
        <v>10900</v>
      </c>
      <c r="N3494" s="42"/>
      <c r="O3494" s="42"/>
      <c r="P3494" s="42"/>
      <c r="Q3494" s="40">
        <v>15</v>
      </c>
    </row>
    <row r="3495" spans="1:17" ht="12" customHeight="1" x14ac:dyDescent="0.35">
      <c r="A3495" s="77" t="s">
        <v>1179</v>
      </c>
      <c r="B3495" s="6">
        <v>6683</v>
      </c>
      <c r="C3495" s="6" t="s">
        <v>1179</v>
      </c>
      <c r="D3495" s="40">
        <v>14</v>
      </c>
      <c r="E3495" s="30">
        <f t="shared" si="477"/>
        <v>2100</v>
      </c>
      <c r="F3495" s="30">
        <f t="shared" si="478"/>
        <v>3600</v>
      </c>
      <c r="G3495" s="30">
        <f t="shared" si="479"/>
        <v>4800</v>
      </c>
      <c r="H3495" s="30">
        <f t="shared" si="480"/>
        <v>5600</v>
      </c>
      <c r="I3495" s="30">
        <f t="shared" si="481"/>
        <v>6400</v>
      </c>
      <c r="J3495" s="30">
        <f t="shared" si="482"/>
        <v>7200</v>
      </c>
      <c r="K3495" s="30">
        <f t="shared" si="483"/>
        <v>8000</v>
      </c>
      <c r="L3495" s="30">
        <f t="shared" si="484"/>
        <v>8800</v>
      </c>
      <c r="M3495" s="30">
        <f t="shared" si="485"/>
        <v>9600</v>
      </c>
      <c r="N3495" s="42"/>
      <c r="O3495" s="42"/>
      <c r="P3495" s="42"/>
      <c r="Q3495" s="40">
        <v>14</v>
      </c>
    </row>
    <row r="3496" spans="1:17" ht="12" customHeight="1" x14ac:dyDescent="0.35">
      <c r="A3496" s="77" t="s">
        <v>1180</v>
      </c>
      <c r="B3496" s="6">
        <v>6686</v>
      </c>
      <c r="C3496" s="6" t="s">
        <v>1180</v>
      </c>
      <c r="D3496" s="40">
        <v>14</v>
      </c>
      <c r="E3496" s="30">
        <f t="shared" si="477"/>
        <v>2100</v>
      </c>
      <c r="F3496" s="30">
        <f t="shared" si="478"/>
        <v>3600</v>
      </c>
      <c r="G3496" s="30">
        <f t="shared" si="479"/>
        <v>4800</v>
      </c>
      <c r="H3496" s="30">
        <f t="shared" si="480"/>
        <v>5600</v>
      </c>
      <c r="I3496" s="30">
        <f t="shared" si="481"/>
        <v>6400</v>
      </c>
      <c r="J3496" s="30">
        <f t="shared" si="482"/>
        <v>7200</v>
      </c>
      <c r="K3496" s="30">
        <f t="shared" si="483"/>
        <v>8000</v>
      </c>
      <c r="L3496" s="30">
        <f t="shared" si="484"/>
        <v>8800</v>
      </c>
      <c r="M3496" s="30">
        <f t="shared" si="485"/>
        <v>9600</v>
      </c>
      <c r="N3496" s="42"/>
      <c r="O3496" s="42"/>
      <c r="P3496" s="42"/>
      <c r="Q3496" s="40">
        <v>14</v>
      </c>
    </row>
    <row r="3497" spans="1:17" ht="12" customHeight="1" x14ac:dyDescent="0.35">
      <c r="A3497" s="77" t="s">
        <v>1181</v>
      </c>
      <c r="B3497" s="6">
        <v>6687</v>
      </c>
      <c r="C3497" s="6" t="s">
        <v>1181</v>
      </c>
      <c r="D3497" s="40">
        <v>14</v>
      </c>
      <c r="E3497" s="30">
        <f t="shared" si="477"/>
        <v>2100</v>
      </c>
      <c r="F3497" s="30">
        <f t="shared" si="478"/>
        <v>3600</v>
      </c>
      <c r="G3497" s="30">
        <f t="shared" si="479"/>
        <v>4800</v>
      </c>
      <c r="H3497" s="30">
        <f t="shared" si="480"/>
        <v>5600</v>
      </c>
      <c r="I3497" s="30">
        <f t="shared" si="481"/>
        <v>6400</v>
      </c>
      <c r="J3497" s="30">
        <f t="shared" si="482"/>
        <v>7200</v>
      </c>
      <c r="K3497" s="30">
        <f t="shared" si="483"/>
        <v>8000</v>
      </c>
      <c r="L3497" s="30">
        <f t="shared" si="484"/>
        <v>8800</v>
      </c>
      <c r="M3497" s="30">
        <f t="shared" si="485"/>
        <v>9600</v>
      </c>
      <c r="N3497" s="42"/>
      <c r="O3497" s="42"/>
      <c r="P3497" s="42"/>
      <c r="Q3497" s="40">
        <v>14</v>
      </c>
    </row>
    <row r="3498" spans="1:17" ht="12" customHeight="1" x14ac:dyDescent="0.35">
      <c r="A3498" s="77" t="s">
        <v>1179</v>
      </c>
      <c r="B3498" s="6">
        <v>6688</v>
      </c>
      <c r="C3498" s="6" t="s">
        <v>1179</v>
      </c>
      <c r="D3498" s="40">
        <v>14</v>
      </c>
      <c r="E3498" s="30">
        <f t="shared" si="477"/>
        <v>2100</v>
      </c>
      <c r="F3498" s="30">
        <f t="shared" si="478"/>
        <v>3600</v>
      </c>
      <c r="G3498" s="30">
        <f t="shared" si="479"/>
        <v>4800</v>
      </c>
      <c r="H3498" s="30">
        <f t="shared" si="480"/>
        <v>5600</v>
      </c>
      <c r="I3498" s="30">
        <f t="shared" si="481"/>
        <v>6400</v>
      </c>
      <c r="J3498" s="30">
        <f t="shared" si="482"/>
        <v>7200</v>
      </c>
      <c r="K3498" s="30">
        <f t="shared" si="483"/>
        <v>8000</v>
      </c>
      <c r="L3498" s="30">
        <f t="shared" si="484"/>
        <v>8800</v>
      </c>
      <c r="M3498" s="30">
        <f t="shared" si="485"/>
        <v>9600</v>
      </c>
      <c r="N3498" s="42"/>
      <c r="O3498" s="42"/>
      <c r="P3498" s="42"/>
      <c r="Q3498" s="40">
        <v>14</v>
      </c>
    </row>
    <row r="3499" spans="1:17" ht="12" customHeight="1" x14ac:dyDescent="0.35">
      <c r="A3499" s="77" t="s">
        <v>1182</v>
      </c>
      <c r="B3499" s="6">
        <v>6689</v>
      </c>
      <c r="C3499" s="6" t="s">
        <v>1182</v>
      </c>
      <c r="D3499" s="40">
        <v>14</v>
      </c>
      <c r="E3499" s="30">
        <f t="shared" si="477"/>
        <v>2100</v>
      </c>
      <c r="F3499" s="30">
        <f t="shared" si="478"/>
        <v>3600</v>
      </c>
      <c r="G3499" s="30">
        <f t="shared" si="479"/>
        <v>4800</v>
      </c>
      <c r="H3499" s="30">
        <f t="shared" si="480"/>
        <v>5600</v>
      </c>
      <c r="I3499" s="30">
        <f t="shared" si="481"/>
        <v>6400</v>
      </c>
      <c r="J3499" s="30">
        <f t="shared" si="482"/>
        <v>7200</v>
      </c>
      <c r="K3499" s="30">
        <f t="shared" si="483"/>
        <v>8000</v>
      </c>
      <c r="L3499" s="30">
        <f t="shared" si="484"/>
        <v>8800</v>
      </c>
      <c r="M3499" s="30">
        <f t="shared" si="485"/>
        <v>9600</v>
      </c>
      <c r="N3499" s="42"/>
      <c r="O3499" s="42"/>
      <c r="P3499" s="42"/>
      <c r="Q3499" s="40">
        <v>14</v>
      </c>
    </row>
    <row r="3500" spans="1:17" ht="12" customHeight="1" x14ac:dyDescent="0.35">
      <c r="A3500" s="77" t="s">
        <v>1182</v>
      </c>
      <c r="B3500" s="6">
        <v>6690</v>
      </c>
      <c r="C3500" s="6" t="s">
        <v>1182</v>
      </c>
      <c r="D3500" s="40">
        <v>14</v>
      </c>
      <c r="E3500" s="30">
        <f t="shared" si="477"/>
        <v>2100</v>
      </c>
      <c r="F3500" s="30">
        <f t="shared" si="478"/>
        <v>3600</v>
      </c>
      <c r="G3500" s="30">
        <f t="shared" si="479"/>
        <v>4800</v>
      </c>
      <c r="H3500" s="30">
        <f t="shared" si="480"/>
        <v>5600</v>
      </c>
      <c r="I3500" s="30">
        <f t="shared" si="481"/>
        <v>6400</v>
      </c>
      <c r="J3500" s="30">
        <f t="shared" si="482"/>
        <v>7200</v>
      </c>
      <c r="K3500" s="30">
        <f t="shared" si="483"/>
        <v>8000</v>
      </c>
      <c r="L3500" s="30">
        <f t="shared" si="484"/>
        <v>8800</v>
      </c>
      <c r="M3500" s="30">
        <f t="shared" si="485"/>
        <v>9600</v>
      </c>
      <c r="N3500" s="42"/>
      <c r="O3500" s="42"/>
      <c r="P3500" s="42"/>
      <c r="Q3500" s="40">
        <v>14</v>
      </c>
    </row>
    <row r="3501" spans="1:17" ht="12" customHeight="1" x14ac:dyDescent="0.35">
      <c r="A3501" s="77" t="s">
        <v>1183</v>
      </c>
      <c r="B3501" s="6">
        <v>6693</v>
      </c>
      <c r="C3501" s="6" t="s">
        <v>1183</v>
      </c>
      <c r="D3501" s="40">
        <v>17</v>
      </c>
      <c r="E3501" s="30">
        <f t="shared" si="477"/>
        <v>2600</v>
      </c>
      <c r="F3501" s="30">
        <f t="shared" si="478"/>
        <v>4100</v>
      </c>
      <c r="G3501" s="30">
        <f t="shared" si="479"/>
        <v>5300</v>
      </c>
      <c r="H3501" s="30">
        <f t="shared" si="480"/>
        <v>6500</v>
      </c>
      <c r="I3501" s="30">
        <f t="shared" si="481"/>
        <v>7700</v>
      </c>
      <c r="J3501" s="30">
        <f t="shared" si="482"/>
        <v>8900</v>
      </c>
      <c r="K3501" s="30">
        <f t="shared" si="483"/>
        <v>10000</v>
      </c>
      <c r="L3501" s="30">
        <f t="shared" si="484"/>
        <v>11100</v>
      </c>
      <c r="M3501" s="30">
        <f t="shared" si="485"/>
        <v>12200</v>
      </c>
      <c r="N3501" s="42"/>
      <c r="O3501" s="42"/>
      <c r="P3501" s="42"/>
      <c r="Q3501" s="40">
        <v>17</v>
      </c>
    </row>
    <row r="3502" spans="1:17" ht="12" customHeight="1" x14ac:dyDescent="0.35">
      <c r="A3502" s="77" t="s">
        <v>1184</v>
      </c>
      <c r="B3502" s="6">
        <v>6694</v>
      </c>
      <c r="C3502" s="6" t="s">
        <v>1184</v>
      </c>
      <c r="D3502" s="40">
        <v>15</v>
      </c>
      <c r="E3502" s="30">
        <f t="shared" si="477"/>
        <v>2200</v>
      </c>
      <c r="F3502" s="30">
        <f t="shared" si="478"/>
        <v>3700</v>
      </c>
      <c r="G3502" s="30">
        <f t="shared" si="479"/>
        <v>4900</v>
      </c>
      <c r="H3502" s="30">
        <f t="shared" si="480"/>
        <v>5900</v>
      </c>
      <c r="I3502" s="30">
        <f t="shared" si="481"/>
        <v>6900</v>
      </c>
      <c r="J3502" s="30">
        <f t="shared" si="482"/>
        <v>7900</v>
      </c>
      <c r="K3502" s="30">
        <f t="shared" si="483"/>
        <v>8900</v>
      </c>
      <c r="L3502" s="30">
        <f t="shared" si="484"/>
        <v>10100</v>
      </c>
      <c r="M3502" s="30">
        <f t="shared" si="485"/>
        <v>10900</v>
      </c>
      <c r="N3502" s="42"/>
      <c r="O3502" s="42"/>
      <c r="P3502" s="42"/>
      <c r="Q3502" s="40">
        <v>15</v>
      </c>
    </row>
    <row r="3503" spans="1:17" ht="12" customHeight="1" x14ac:dyDescent="0.35">
      <c r="A3503" s="77" t="s">
        <v>1185</v>
      </c>
      <c r="B3503" s="6">
        <v>6697</v>
      </c>
      <c r="C3503" s="6" t="s">
        <v>1185</v>
      </c>
      <c r="D3503" s="40">
        <v>15</v>
      </c>
      <c r="E3503" s="30">
        <f t="shared" si="477"/>
        <v>2200</v>
      </c>
      <c r="F3503" s="30">
        <f t="shared" si="478"/>
        <v>3700</v>
      </c>
      <c r="G3503" s="30">
        <f t="shared" si="479"/>
        <v>4900</v>
      </c>
      <c r="H3503" s="30">
        <f t="shared" si="480"/>
        <v>5900</v>
      </c>
      <c r="I3503" s="30">
        <f t="shared" si="481"/>
        <v>6900</v>
      </c>
      <c r="J3503" s="30">
        <f t="shared" si="482"/>
        <v>7900</v>
      </c>
      <c r="K3503" s="30">
        <f t="shared" si="483"/>
        <v>8900</v>
      </c>
      <c r="L3503" s="30">
        <f t="shared" si="484"/>
        <v>10100</v>
      </c>
      <c r="M3503" s="30">
        <f t="shared" si="485"/>
        <v>10900</v>
      </c>
      <c r="N3503" s="42"/>
      <c r="O3503" s="42"/>
      <c r="P3503" s="42"/>
      <c r="Q3503" s="40">
        <v>15</v>
      </c>
    </row>
    <row r="3504" spans="1:17" ht="12" customHeight="1" x14ac:dyDescent="0.35">
      <c r="A3504" s="77" t="s">
        <v>1186</v>
      </c>
      <c r="B3504" s="6">
        <v>6698</v>
      </c>
      <c r="C3504" s="6" t="s">
        <v>1186</v>
      </c>
      <c r="D3504" s="40">
        <v>15</v>
      </c>
      <c r="E3504" s="30">
        <f t="shared" si="477"/>
        <v>2200</v>
      </c>
      <c r="F3504" s="30">
        <f t="shared" si="478"/>
        <v>3700</v>
      </c>
      <c r="G3504" s="30">
        <f t="shared" si="479"/>
        <v>4900</v>
      </c>
      <c r="H3504" s="30">
        <f t="shared" si="480"/>
        <v>5900</v>
      </c>
      <c r="I3504" s="30">
        <f t="shared" si="481"/>
        <v>6900</v>
      </c>
      <c r="J3504" s="30">
        <f t="shared" si="482"/>
        <v>7900</v>
      </c>
      <c r="K3504" s="30">
        <f t="shared" si="483"/>
        <v>8900</v>
      </c>
      <c r="L3504" s="30">
        <f t="shared" si="484"/>
        <v>10100</v>
      </c>
      <c r="M3504" s="30">
        <f t="shared" si="485"/>
        <v>10900</v>
      </c>
      <c r="N3504" s="42"/>
      <c r="O3504" s="42"/>
      <c r="P3504" s="42"/>
      <c r="Q3504" s="40">
        <v>15</v>
      </c>
    </row>
    <row r="3505" spans="1:17" ht="12" customHeight="1" x14ac:dyDescent="0.35">
      <c r="A3505" s="77" t="s">
        <v>1187</v>
      </c>
      <c r="B3505" s="6">
        <v>6699</v>
      </c>
      <c r="C3505" s="6" t="s">
        <v>1187</v>
      </c>
      <c r="D3505" s="40">
        <v>15</v>
      </c>
      <c r="E3505" s="30">
        <f t="shared" si="477"/>
        <v>2200</v>
      </c>
      <c r="F3505" s="30">
        <f t="shared" si="478"/>
        <v>3700</v>
      </c>
      <c r="G3505" s="30">
        <f t="shared" si="479"/>
        <v>4900</v>
      </c>
      <c r="H3505" s="30">
        <f t="shared" si="480"/>
        <v>5900</v>
      </c>
      <c r="I3505" s="30">
        <f t="shared" si="481"/>
        <v>6900</v>
      </c>
      <c r="J3505" s="30">
        <f t="shared" si="482"/>
        <v>7900</v>
      </c>
      <c r="K3505" s="30">
        <f t="shared" si="483"/>
        <v>8900</v>
      </c>
      <c r="L3505" s="30">
        <f t="shared" si="484"/>
        <v>10100</v>
      </c>
      <c r="M3505" s="30">
        <f t="shared" si="485"/>
        <v>10900</v>
      </c>
      <c r="N3505" s="42"/>
      <c r="O3505" s="42"/>
      <c r="P3505" s="42"/>
      <c r="Q3505" s="40">
        <v>15</v>
      </c>
    </row>
    <row r="3506" spans="1:17" ht="12" customHeight="1" x14ac:dyDescent="0.35">
      <c r="A3506" s="77" t="s">
        <v>1188</v>
      </c>
      <c r="B3506" s="6">
        <v>6700</v>
      </c>
      <c r="C3506" s="6" t="s">
        <v>1188</v>
      </c>
      <c r="D3506" s="43">
        <v>13</v>
      </c>
      <c r="E3506" s="30">
        <f t="shared" si="477"/>
        <v>2000</v>
      </c>
      <c r="F3506" s="30">
        <f t="shared" si="478"/>
        <v>2600</v>
      </c>
      <c r="G3506" s="30">
        <f t="shared" si="479"/>
        <v>3300</v>
      </c>
      <c r="H3506" s="30">
        <f t="shared" si="480"/>
        <v>4000</v>
      </c>
      <c r="I3506" s="30">
        <f t="shared" si="481"/>
        <v>4450</v>
      </c>
      <c r="J3506" s="30">
        <f t="shared" si="482"/>
        <v>5100</v>
      </c>
      <c r="K3506" s="30">
        <f t="shared" si="483"/>
        <v>5400</v>
      </c>
      <c r="L3506" s="30">
        <f t="shared" si="484"/>
        <v>5500</v>
      </c>
      <c r="M3506" s="30">
        <f t="shared" si="485"/>
        <v>6600</v>
      </c>
      <c r="N3506" s="42"/>
      <c r="O3506" s="42"/>
      <c r="P3506" s="42"/>
      <c r="Q3506" s="43">
        <v>13</v>
      </c>
    </row>
    <row r="3507" spans="1:17" ht="12" customHeight="1" x14ac:dyDescent="0.35">
      <c r="A3507" s="77" t="s">
        <v>1188</v>
      </c>
      <c r="B3507" s="6">
        <v>6701</v>
      </c>
      <c r="C3507" s="6" t="s">
        <v>1188</v>
      </c>
      <c r="D3507" s="40">
        <v>13</v>
      </c>
      <c r="E3507" s="30">
        <f t="shared" si="477"/>
        <v>2000</v>
      </c>
      <c r="F3507" s="30">
        <f t="shared" si="478"/>
        <v>2600</v>
      </c>
      <c r="G3507" s="30">
        <f t="shared" si="479"/>
        <v>3300</v>
      </c>
      <c r="H3507" s="30">
        <f t="shared" si="480"/>
        <v>4000</v>
      </c>
      <c r="I3507" s="30">
        <f t="shared" si="481"/>
        <v>4450</v>
      </c>
      <c r="J3507" s="30">
        <f t="shared" si="482"/>
        <v>5100</v>
      </c>
      <c r="K3507" s="30">
        <f t="shared" si="483"/>
        <v>5400</v>
      </c>
      <c r="L3507" s="30">
        <f t="shared" si="484"/>
        <v>5500</v>
      </c>
      <c r="M3507" s="30">
        <f t="shared" si="485"/>
        <v>6600</v>
      </c>
      <c r="N3507" s="42"/>
      <c r="O3507" s="42"/>
      <c r="P3507" s="42"/>
      <c r="Q3507" s="40">
        <v>13</v>
      </c>
    </row>
    <row r="3508" spans="1:17" ht="12" customHeight="1" x14ac:dyDescent="0.35">
      <c r="A3508" s="77" t="s">
        <v>1188</v>
      </c>
      <c r="B3508" s="6">
        <v>6702</v>
      </c>
      <c r="C3508" s="6" t="s">
        <v>1188</v>
      </c>
      <c r="D3508" s="40">
        <v>13</v>
      </c>
      <c r="E3508" s="30">
        <f t="shared" si="477"/>
        <v>2000</v>
      </c>
      <c r="F3508" s="30">
        <f t="shared" si="478"/>
        <v>2600</v>
      </c>
      <c r="G3508" s="30">
        <f t="shared" si="479"/>
        <v>3300</v>
      </c>
      <c r="H3508" s="30">
        <f t="shared" si="480"/>
        <v>4000</v>
      </c>
      <c r="I3508" s="30">
        <f t="shared" si="481"/>
        <v>4450</v>
      </c>
      <c r="J3508" s="30">
        <f t="shared" si="482"/>
        <v>5100</v>
      </c>
      <c r="K3508" s="30">
        <f t="shared" si="483"/>
        <v>5400</v>
      </c>
      <c r="L3508" s="30">
        <f t="shared" si="484"/>
        <v>5500</v>
      </c>
      <c r="M3508" s="30">
        <f t="shared" si="485"/>
        <v>6600</v>
      </c>
      <c r="N3508" s="42"/>
      <c r="O3508" s="42"/>
      <c r="P3508" s="42"/>
      <c r="Q3508" s="40">
        <v>13</v>
      </c>
    </row>
    <row r="3509" spans="1:17" ht="12" customHeight="1" x14ac:dyDescent="0.35">
      <c r="A3509" s="77" t="s">
        <v>1188</v>
      </c>
      <c r="B3509" s="6">
        <v>6703</v>
      </c>
      <c r="C3509" s="6" t="s">
        <v>1188</v>
      </c>
      <c r="D3509" s="40">
        <v>13</v>
      </c>
      <c r="E3509" s="30">
        <f t="shared" si="477"/>
        <v>2000</v>
      </c>
      <c r="F3509" s="30">
        <f t="shared" si="478"/>
        <v>2600</v>
      </c>
      <c r="G3509" s="30">
        <f t="shared" si="479"/>
        <v>3300</v>
      </c>
      <c r="H3509" s="30">
        <f t="shared" si="480"/>
        <v>4000</v>
      </c>
      <c r="I3509" s="30">
        <f t="shared" si="481"/>
        <v>4450</v>
      </c>
      <c r="J3509" s="30">
        <f t="shared" si="482"/>
        <v>5100</v>
      </c>
      <c r="K3509" s="30">
        <f t="shared" si="483"/>
        <v>5400</v>
      </c>
      <c r="L3509" s="30">
        <f t="shared" si="484"/>
        <v>5500</v>
      </c>
      <c r="M3509" s="30">
        <f t="shared" si="485"/>
        <v>6600</v>
      </c>
      <c r="N3509" s="42"/>
      <c r="O3509" s="42"/>
      <c r="P3509" s="42"/>
      <c r="Q3509" s="40">
        <v>13</v>
      </c>
    </row>
    <row r="3510" spans="1:17" ht="12" customHeight="1" x14ac:dyDescent="0.35">
      <c r="A3510" s="77" t="s">
        <v>1189</v>
      </c>
      <c r="B3510" s="6">
        <v>6704</v>
      </c>
      <c r="C3510" s="6" t="s">
        <v>1189</v>
      </c>
      <c r="D3510" s="40">
        <v>13</v>
      </c>
      <c r="E3510" s="30">
        <f t="shared" si="477"/>
        <v>2000</v>
      </c>
      <c r="F3510" s="30">
        <f t="shared" si="478"/>
        <v>2600</v>
      </c>
      <c r="G3510" s="30">
        <f t="shared" si="479"/>
        <v>3300</v>
      </c>
      <c r="H3510" s="30">
        <f t="shared" si="480"/>
        <v>4000</v>
      </c>
      <c r="I3510" s="30">
        <f t="shared" si="481"/>
        <v>4450</v>
      </c>
      <c r="J3510" s="30">
        <f t="shared" si="482"/>
        <v>5100</v>
      </c>
      <c r="K3510" s="30">
        <f t="shared" si="483"/>
        <v>5400</v>
      </c>
      <c r="L3510" s="30">
        <f t="shared" si="484"/>
        <v>5500</v>
      </c>
      <c r="M3510" s="30">
        <f t="shared" si="485"/>
        <v>6600</v>
      </c>
      <c r="N3510" s="42"/>
      <c r="O3510" s="42"/>
      <c r="P3510" s="42"/>
      <c r="Q3510" s="40">
        <v>13</v>
      </c>
    </row>
    <row r="3511" spans="1:17" ht="12" customHeight="1" x14ac:dyDescent="0.35">
      <c r="A3511" s="77" t="s">
        <v>1190</v>
      </c>
      <c r="B3511" s="6">
        <v>6706</v>
      </c>
      <c r="C3511" s="6" t="s">
        <v>1190</v>
      </c>
      <c r="D3511" s="40">
        <v>13</v>
      </c>
      <c r="E3511" s="30">
        <f t="shared" si="477"/>
        <v>2000</v>
      </c>
      <c r="F3511" s="30">
        <f t="shared" si="478"/>
        <v>2600</v>
      </c>
      <c r="G3511" s="30">
        <f t="shared" si="479"/>
        <v>3300</v>
      </c>
      <c r="H3511" s="30">
        <f t="shared" si="480"/>
        <v>4000</v>
      </c>
      <c r="I3511" s="30">
        <f t="shared" si="481"/>
        <v>4450</v>
      </c>
      <c r="J3511" s="30">
        <f t="shared" si="482"/>
        <v>5100</v>
      </c>
      <c r="K3511" s="30">
        <f t="shared" si="483"/>
        <v>5400</v>
      </c>
      <c r="L3511" s="30">
        <f t="shared" si="484"/>
        <v>5500</v>
      </c>
      <c r="M3511" s="30">
        <f t="shared" si="485"/>
        <v>6600</v>
      </c>
      <c r="N3511" s="42"/>
      <c r="O3511" s="42"/>
      <c r="P3511" s="42"/>
      <c r="Q3511" s="40">
        <v>13</v>
      </c>
    </row>
    <row r="3512" spans="1:17" ht="12" customHeight="1" x14ac:dyDescent="0.35">
      <c r="A3512" s="77" t="s">
        <v>1191</v>
      </c>
      <c r="B3512" s="6">
        <v>6707</v>
      </c>
      <c r="C3512" s="6" t="s">
        <v>1191</v>
      </c>
      <c r="D3512" s="40">
        <v>13</v>
      </c>
      <c r="E3512" s="30">
        <f t="shared" si="477"/>
        <v>2000</v>
      </c>
      <c r="F3512" s="30">
        <f t="shared" si="478"/>
        <v>2600</v>
      </c>
      <c r="G3512" s="30">
        <f t="shared" si="479"/>
        <v>3300</v>
      </c>
      <c r="H3512" s="30">
        <f t="shared" si="480"/>
        <v>4000</v>
      </c>
      <c r="I3512" s="30">
        <f t="shared" si="481"/>
        <v>4450</v>
      </c>
      <c r="J3512" s="30">
        <f t="shared" si="482"/>
        <v>5100</v>
      </c>
      <c r="K3512" s="30">
        <f t="shared" si="483"/>
        <v>5400</v>
      </c>
      <c r="L3512" s="30">
        <f t="shared" si="484"/>
        <v>5500</v>
      </c>
      <c r="M3512" s="30">
        <f t="shared" si="485"/>
        <v>6600</v>
      </c>
      <c r="N3512" s="42"/>
      <c r="O3512" s="42"/>
      <c r="P3512" s="42"/>
      <c r="Q3512" s="40">
        <v>13</v>
      </c>
    </row>
    <row r="3513" spans="1:17" ht="12" customHeight="1" x14ac:dyDescent="0.35">
      <c r="A3513" s="77" t="s">
        <v>1192</v>
      </c>
      <c r="B3513" s="6">
        <v>6708</v>
      </c>
      <c r="C3513" s="6" t="s">
        <v>1192</v>
      </c>
      <c r="D3513" s="40">
        <v>13</v>
      </c>
      <c r="E3513" s="30">
        <f t="shared" si="477"/>
        <v>2000</v>
      </c>
      <c r="F3513" s="30">
        <f t="shared" si="478"/>
        <v>2600</v>
      </c>
      <c r="G3513" s="30">
        <f t="shared" si="479"/>
        <v>3300</v>
      </c>
      <c r="H3513" s="30">
        <f t="shared" si="480"/>
        <v>4000</v>
      </c>
      <c r="I3513" s="30">
        <f t="shared" si="481"/>
        <v>4450</v>
      </c>
      <c r="J3513" s="30">
        <f t="shared" si="482"/>
        <v>5100</v>
      </c>
      <c r="K3513" s="30">
        <f t="shared" si="483"/>
        <v>5400</v>
      </c>
      <c r="L3513" s="30">
        <f t="shared" si="484"/>
        <v>5500</v>
      </c>
      <c r="M3513" s="30">
        <f t="shared" si="485"/>
        <v>6600</v>
      </c>
      <c r="N3513" s="42"/>
      <c r="O3513" s="42"/>
      <c r="P3513" s="42"/>
      <c r="Q3513" s="40">
        <v>13</v>
      </c>
    </row>
    <row r="3514" spans="1:17" ht="12" customHeight="1" x14ac:dyDescent="0.35">
      <c r="A3514" s="77" t="s">
        <v>1191</v>
      </c>
      <c r="B3514" s="6">
        <v>6710</v>
      </c>
      <c r="C3514" s="6" t="s">
        <v>1191</v>
      </c>
      <c r="D3514" s="40">
        <v>13</v>
      </c>
      <c r="E3514" s="30">
        <f t="shared" si="477"/>
        <v>2000</v>
      </c>
      <c r="F3514" s="30">
        <f t="shared" si="478"/>
        <v>2600</v>
      </c>
      <c r="G3514" s="30">
        <f t="shared" si="479"/>
        <v>3300</v>
      </c>
      <c r="H3514" s="30">
        <f t="shared" si="480"/>
        <v>4000</v>
      </c>
      <c r="I3514" s="30">
        <f t="shared" si="481"/>
        <v>4450</v>
      </c>
      <c r="J3514" s="30">
        <f t="shared" si="482"/>
        <v>5100</v>
      </c>
      <c r="K3514" s="30">
        <f t="shared" si="483"/>
        <v>5400</v>
      </c>
      <c r="L3514" s="30">
        <f t="shared" si="484"/>
        <v>5500</v>
      </c>
      <c r="M3514" s="30">
        <f t="shared" si="485"/>
        <v>6600</v>
      </c>
      <c r="N3514" s="42"/>
      <c r="O3514" s="42"/>
      <c r="P3514" s="42"/>
      <c r="Q3514" s="40">
        <v>13</v>
      </c>
    </row>
    <row r="3515" spans="1:17" ht="12" customHeight="1" x14ac:dyDescent="0.35">
      <c r="A3515" s="77" t="s">
        <v>1192</v>
      </c>
      <c r="B3515" s="6">
        <v>6711</v>
      </c>
      <c r="C3515" s="6" t="s">
        <v>1192</v>
      </c>
      <c r="D3515" s="40">
        <v>13</v>
      </c>
      <c r="E3515" s="30">
        <f t="shared" si="477"/>
        <v>2000</v>
      </c>
      <c r="F3515" s="30">
        <f t="shared" si="478"/>
        <v>2600</v>
      </c>
      <c r="G3515" s="30">
        <f t="shared" si="479"/>
        <v>3300</v>
      </c>
      <c r="H3515" s="30">
        <f t="shared" si="480"/>
        <v>4000</v>
      </c>
      <c r="I3515" s="30">
        <f t="shared" si="481"/>
        <v>4450</v>
      </c>
      <c r="J3515" s="30">
        <f t="shared" si="482"/>
        <v>5100</v>
      </c>
      <c r="K3515" s="30">
        <f t="shared" si="483"/>
        <v>5400</v>
      </c>
      <c r="L3515" s="30">
        <f t="shared" si="484"/>
        <v>5500</v>
      </c>
      <c r="M3515" s="30">
        <f t="shared" si="485"/>
        <v>6600</v>
      </c>
      <c r="N3515" s="42"/>
      <c r="O3515" s="42"/>
      <c r="P3515" s="42"/>
      <c r="Q3515" s="40">
        <v>13</v>
      </c>
    </row>
    <row r="3516" spans="1:17" ht="12" customHeight="1" x14ac:dyDescent="0.35">
      <c r="A3516" s="77" t="s">
        <v>1193</v>
      </c>
      <c r="B3516" s="6">
        <v>6713</v>
      </c>
      <c r="C3516" s="6" t="s">
        <v>1193</v>
      </c>
      <c r="D3516" s="40">
        <v>13</v>
      </c>
      <c r="E3516" s="30">
        <f t="shared" si="477"/>
        <v>2000</v>
      </c>
      <c r="F3516" s="30">
        <f t="shared" si="478"/>
        <v>2600</v>
      </c>
      <c r="G3516" s="30">
        <f t="shared" si="479"/>
        <v>3300</v>
      </c>
      <c r="H3516" s="30">
        <f t="shared" si="480"/>
        <v>4000</v>
      </c>
      <c r="I3516" s="30">
        <f t="shared" si="481"/>
        <v>4450</v>
      </c>
      <c r="J3516" s="30">
        <f t="shared" si="482"/>
        <v>5100</v>
      </c>
      <c r="K3516" s="30">
        <f t="shared" si="483"/>
        <v>5400</v>
      </c>
      <c r="L3516" s="30">
        <f t="shared" si="484"/>
        <v>5500</v>
      </c>
      <c r="M3516" s="30">
        <f t="shared" si="485"/>
        <v>6600</v>
      </c>
      <c r="N3516" s="42"/>
      <c r="O3516" s="42"/>
      <c r="P3516" s="42"/>
      <c r="Q3516" s="40">
        <v>13</v>
      </c>
    </row>
    <row r="3517" spans="1:17" ht="12" customHeight="1" x14ac:dyDescent="0.35">
      <c r="A3517" s="77" t="s">
        <v>1194</v>
      </c>
      <c r="B3517" s="6">
        <v>6714</v>
      </c>
      <c r="C3517" s="6" t="s">
        <v>1194</v>
      </c>
      <c r="D3517" s="40">
        <v>15</v>
      </c>
      <c r="E3517" s="30">
        <f t="shared" si="477"/>
        <v>2200</v>
      </c>
      <c r="F3517" s="30">
        <f t="shared" si="478"/>
        <v>3700</v>
      </c>
      <c r="G3517" s="30">
        <f t="shared" si="479"/>
        <v>4900</v>
      </c>
      <c r="H3517" s="30">
        <f t="shared" si="480"/>
        <v>5900</v>
      </c>
      <c r="I3517" s="30">
        <f t="shared" si="481"/>
        <v>6900</v>
      </c>
      <c r="J3517" s="30">
        <f t="shared" si="482"/>
        <v>7900</v>
      </c>
      <c r="K3517" s="30">
        <f t="shared" si="483"/>
        <v>8900</v>
      </c>
      <c r="L3517" s="30">
        <f t="shared" si="484"/>
        <v>10100</v>
      </c>
      <c r="M3517" s="30">
        <f t="shared" si="485"/>
        <v>10900</v>
      </c>
      <c r="N3517" s="42"/>
      <c r="O3517" s="42"/>
      <c r="P3517" s="42"/>
      <c r="Q3517" s="40">
        <v>15</v>
      </c>
    </row>
    <row r="3518" spans="1:17" ht="12" customHeight="1" x14ac:dyDescent="0.35">
      <c r="A3518" s="77" t="s">
        <v>1195</v>
      </c>
      <c r="B3518" s="6">
        <v>6715</v>
      </c>
      <c r="C3518" s="6" t="s">
        <v>1195</v>
      </c>
      <c r="D3518" s="40">
        <v>13</v>
      </c>
      <c r="E3518" s="30">
        <f t="shared" ref="E3518:E3581" si="486">IF(D3518=1,$E$6,IF(D3518=2,$E$7,IF(D3518=3,$E$8,IF(D3518=4,$E$9,IF(D3518=5,$E$10,IF(D3518=6,$E$11,IF(D3518=7,$E$12,IF(D3518=8,$E$13,IF(D3518=9,$E$14,IF(D3518=10,$E$15,IF(D3518=11,$E$16,IF(D3518=12,$E$17,IF(D3518=13,$E$18,IF(D3518=14,$E$19,IF(D3518=15,$E$20,IF(D3518=16,$E$21,IF(D3518=17,$E$22,IF(D3518=18,$E$23,IF(D3518=19,$E$24,IF(D3518=20,$E$25,IF(D3518=21,$E$26)))))))))))))))))))))</f>
        <v>2000</v>
      </c>
      <c r="F3518" s="30">
        <f t="shared" ref="F3518:F3581" si="487">IF(D3518=1,$F$6,IF(D3518=2,$F$7,IF(D3518=3,$F$8,IF(D3518=4,$F$9,IF(D3518=5,$F$10,IF(D3518=6,$F$11,IF(D3518=7,$F$12,IF(D3518=8,$F$13,IF(D3518=9,$F$14,IF(D3518=10,$F$15,IF(D3518=11,$F$16,IF(D3518=12,$F$17,IF(D3518=13,$F$18,IF(D3518=14,$F$19,IF(D3518=15,$F$20,IF(D3518=16,$F$21,IF(D3518=17,$F$22,IF(D3518=18,$F$23,IF(D3518=19,$F$24,IF(D3518=20,$F$25))))))))))))))))))))</f>
        <v>2600</v>
      </c>
      <c r="G3518" s="30">
        <f t="shared" ref="G3518:G3581" si="488">IF(D3518=1,$G$6,IF(D3518=2,$G$7,IF(D3518=3,$G$8,IF(D3518=4,$G$9,IF(D3518=5,$G$10,IF(D3518=6,$G$11,IF(D3518=7,$G$12,IF(D3518=8,$G$13,IF(D3518=9,$G$14,IF(D3518=10,$G$15,IF(D3518=11,$G$16,IF(D3518=12,$G$17,IF(D3518=13,$G$18,IF(D3518=14,$G$19,IF(D3518=15,$G$20,IF(D3518=16,$G$21,IF(D3518=17,$G$22,IF(D3518=18,$G$23,IF(D3518=19,$G$24,IF(D3518=20,$G$25))))))))))))))))))))</f>
        <v>3300</v>
      </c>
      <c r="H3518" s="30">
        <f t="shared" ref="H3518:H3581" si="489">IF(D3518=1,$H$6,IF(D3518=2,$H$7,IF(D3518=3,$H$8,IF(D3518=4,$H$9,IF(D3518=5,$H$10,IF(D3518=6,$H$11,IF(D3518=7,$H$12,IF(D3518=8,$H$13,IF(D3518=9,$H$14,IF(D3518=10,$H$15,IF(D3518=11,$H$16,IF(D3518=12,$H$17,IF(D3518=13,$H$18,IF(D3518=14,$H$19,IF(D3518=15,$H$20,IF(D3518=16,$H$21,IF(D3518=17,$H$22,IF(D3518=18,$H$23,IF(D3518=19,$H$24,IF(D3518=20,$H$25))))))))))))))))))))</f>
        <v>4000</v>
      </c>
      <c r="I3518" s="30">
        <f t="shared" ref="I3518:I3581" si="490">IF(D3518=1,$I$6,IF(D3518=2,$I$7,IF(D3518=3,$I$8,IF(D3518=4,$I$9,IF(D3518=5,$I$10,IF(D3518=6,$I$11,IF(D3518=7,$I$12,IF(D3518=8,$I$13,IF(D3518=9,$I$14,IF(D3518=10,$I$15,IF(D3518=11,$I$16,IF(D3518=12,$I$17,IF(D3518=13,$I$18,IF(D3518=14,$I$19,IF(D3518=15,$I$20,IF(D3518=16,$I$21,IF(D3518=17,$I$22,IF(D3518=18,$I$23,IF(D3518=19,$I$24,IF(D3518=20,$I$25))))))))))))))))))))</f>
        <v>4450</v>
      </c>
      <c r="J3518" s="30">
        <f t="shared" ref="J3518:J3581" si="491">IF(D3518=1,$J$6,IF(D3518=2,$J$7,IF(D3518=3,$J$8,IF(D3518=4,$J$9,IF(D3518=5,$J$10,IF(D3518=6,$J$11,IF(D3518=7,$J$12,IF(D3518=8,$J$13,IF(D3518=9,$J$14,IF(D3518=10,$J$15,IF(D3518=11,$J$16,IF(D3518=12,$J$17,IF(D3518=13,$J$18,IF(D3518=14,$J$19,IF(D3518=15,$J$20,IF(D3518=16,$J$21,IF(D3518=17,$J$22,IF(D3518=18,$J$23,IF(D3518=19,$J$24,IF(D3518=20,$J$25))))))))))))))))))))</f>
        <v>5100</v>
      </c>
      <c r="K3518" s="30">
        <f t="shared" ref="K3518:K3581" si="492">IF(D3518=1,$K$6,IF(D3518=2,$K$7,IF(D3518=3,$K$8,IF(D3518=4,$K$9,IF(D3518=5,$K$10,IF(D3518=6,$K$11,IF(D3518=7,$K$12,IF(D3518=8,$K$13,IF(D3518=9,$K$14,IF(D3518=10,$K$15,IF(D3518=11,$K$16,IF(D3518=12,$K$17,IF(D3518=13,$K$18,IF(D3518=14,$K$19,IF(D3518=15,$K$20,IF(D3518=16,$K$21,IF(D3518=17,$K$22,IF(D3518=18,$K$23,IF(D3518=19,$K$24,IF(D3518=20,$K$25))))))))))))))))))))</f>
        <v>5400</v>
      </c>
      <c r="L3518" s="30">
        <f t="shared" ref="L3518:L3581" si="493">IF(D3518=1,$L$6,IF(D3518=2,$L$7,IF(D3518=3,$L$8,IF(D3518=4,$L$9,IF(D3518=5,$L$10,IF(D3518=6,$L$11,IF(D3518=7,$L$12,IF(D3518=8,$L$13,IF(D3518=9,$L$14,IF(D3518=10,$L$15,IF(D3518=11,$L$16,IF(D3518=12,$L$17,IF(D3518=13,$L$18,IF(D3518=14,$L$19,IF(D3518=15,$L$21,IF(D3518=16,$L$20,IF(D3518=17,$L$22,IF(D3518=18,$L$23,IF(D3518=19,$L$24,IF(D3518=20,$L$25))))))))))))))))))))</f>
        <v>5500</v>
      </c>
      <c r="M3518" s="30">
        <f t="shared" ref="M3518:M3581" si="494">IF(D3518=1,$M$6,IF(D3518=2,$M$7,IF(D3518=3,$M$8,IF(D3518=4,$M$9,IF(D3518=5,$M$10,IF(D3518=6,$M$11,IF(D3518=7,$M$12,IF(D3518=8,$M$13,IF(D3518=9,$M$14,IF(D3518=10,$M$15,IF(D3518=11,$M$16,IF(D3518=12,$M$17,IF(D3518=13,$M$18,IF(D3518=14,$M$19,IF(D3518=15,$M$20,IF(D3518=16,$M$21,IF(D3518=17,$M$22,IF(D3518=18,$M$23,IF(D3518=19,$M$24,IF(D3518=20,$M$25))))))))))))))))))))</f>
        <v>6600</v>
      </c>
      <c r="N3518" s="42"/>
      <c r="O3518" s="42"/>
      <c r="P3518" s="42"/>
      <c r="Q3518" s="40">
        <v>13</v>
      </c>
    </row>
    <row r="3519" spans="1:17" ht="12" customHeight="1" x14ac:dyDescent="0.35">
      <c r="A3519" s="77" t="s">
        <v>1196</v>
      </c>
      <c r="B3519" s="6">
        <v>6716</v>
      </c>
      <c r="C3519" s="6" t="s">
        <v>1196</v>
      </c>
      <c r="D3519" s="40">
        <v>15</v>
      </c>
      <c r="E3519" s="30">
        <f t="shared" si="486"/>
        <v>2200</v>
      </c>
      <c r="F3519" s="30">
        <f t="shared" si="487"/>
        <v>3700</v>
      </c>
      <c r="G3519" s="30">
        <f t="shared" si="488"/>
        <v>4900</v>
      </c>
      <c r="H3519" s="30">
        <f t="shared" si="489"/>
        <v>5900</v>
      </c>
      <c r="I3519" s="30">
        <f t="shared" si="490"/>
        <v>6900</v>
      </c>
      <c r="J3519" s="30">
        <f t="shared" si="491"/>
        <v>7900</v>
      </c>
      <c r="K3519" s="30">
        <f t="shared" si="492"/>
        <v>8900</v>
      </c>
      <c r="L3519" s="30">
        <f t="shared" si="493"/>
        <v>10100</v>
      </c>
      <c r="M3519" s="30">
        <f t="shared" si="494"/>
        <v>10900</v>
      </c>
      <c r="N3519" s="42"/>
      <c r="O3519" s="42"/>
      <c r="P3519" s="42"/>
      <c r="Q3519" s="40">
        <v>15</v>
      </c>
    </row>
    <row r="3520" spans="1:17" ht="12" customHeight="1" x14ac:dyDescent="0.35">
      <c r="A3520" s="77" t="s">
        <v>1197</v>
      </c>
      <c r="B3520" s="6">
        <v>6717</v>
      </c>
      <c r="C3520" s="6" t="s">
        <v>1197</v>
      </c>
      <c r="D3520" s="40">
        <v>13</v>
      </c>
      <c r="E3520" s="30">
        <f t="shared" si="486"/>
        <v>2000</v>
      </c>
      <c r="F3520" s="30">
        <f t="shared" si="487"/>
        <v>2600</v>
      </c>
      <c r="G3520" s="30">
        <f t="shared" si="488"/>
        <v>3300</v>
      </c>
      <c r="H3520" s="30">
        <f t="shared" si="489"/>
        <v>4000</v>
      </c>
      <c r="I3520" s="30">
        <f t="shared" si="490"/>
        <v>4450</v>
      </c>
      <c r="J3520" s="30">
        <f t="shared" si="491"/>
        <v>5100</v>
      </c>
      <c r="K3520" s="30">
        <f t="shared" si="492"/>
        <v>5400</v>
      </c>
      <c r="L3520" s="30">
        <f t="shared" si="493"/>
        <v>5500</v>
      </c>
      <c r="M3520" s="30">
        <f t="shared" si="494"/>
        <v>6600</v>
      </c>
      <c r="N3520" s="42"/>
      <c r="O3520" s="42"/>
      <c r="P3520" s="42"/>
      <c r="Q3520" s="40">
        <v>13</v>
      </c>
    </row>
    <row r="3521" spans="1:17" ht="12" customHeight="1" x14ac:dyDescent="0.35">
      <c r="A3521" s="77" t="s">
        <v>1189</v>
      </c>
      <c r="B3521" s="6">
        <v>6718</v>
      </c>
      <c r="C3521" s="6" t="s">
        <v>1189</v>
      </c>
      <c r="D3521" s="40">
        <v>13</v>
      </c>
      <c r="E3521" s="30">
        <f t="shared" si="486"/>
        <v>2000</v>
      </c>
      <c r="F3521" s="30">
        <f t="shared" si="487"/>
        <v>2600</v>
      </c>
      <c r="G3521" s="30">
        <f t="shared" si="488"/>
        <v>3300</v>
      </c>
      <c r="H3521" s="30">
        <f t="shared" si="489"/>
        <v>4000</v>
      </c>
      <c r="I3521" s="30">
        <f t="shared" si="490"/>
        <v>4450</v>
      </c>
      <c r="J3521" s="30">
        <f t="shared" si="491"/>
        <v>5100</v>
      </c>
      <c r="K3521" s="30">
        <f t="shared" si="492"/>
        <v>5400</v>
      </c>
      <c r="L3521" s="30">
        <f t="shared" si="493"/>
        <v>5500</v>
      </c>
      <c r="M3521" s="30">
        <f t="shared" si="494"/>
        <v>6600</v>
      </c>
      <c r="N3521" s="42"/>
      <c r="O3521" s="42"/>
      <c r="P3521" s="42"/>
      <c r="Q3521" s="40">
        <v>13</v>
      </c>
    </row>
    <row r="3522" spans="1:17" ht="12" customHeight="1" x14ac:dyDescent="0.35">
      <c r="A3522" s="77" t="s">
        <v>1198</v>
      </c>
      <c r="B3522" s="6">
        <v>6719</v>
      </c>
      <c r="C3522" s="6" t="s">
        <v>1198</v>
      </c>
      <c r="D3522" s="40">
        <v>15</v>
      </c>
      <c r="E3522" s="30">
        <f t="shared" si="486"/>
        <v>2200</v>
      </c>
      <c r="F3522" s="30">
        <f t="shared" si="487"/>
        <v>3700</v>
      </c>
      <c r="G3522" s="30">
        <f t="shared" si="488"/>
        <v>4900</v>
      </c>
      <c r="H3522" s="30">
        <f t="shared" si="489"/>
        <v>5900</v>
      </c>
      <c r="I3522" s="30">
        <f t="shared" si="490"/>
        <v>6900</v>
      </c>
      <c r="J3522" s="30">
        <f t="shared" si="491"/>
        <v>7900</v>
      </c>
      <c r="K3522" s="30">
        <f t="shared" si="492"/>
        <v>8900</v>
      </c>
      <c r="L3522" s="30">
        <f t="shared" si="493"/>
        <v>10100</v>
      </c>
      <c r="M3522" s="30">
        <f t="shared" si="494"/>
        <v>10900</v>
      </c>
      <c r="N3522" s="42"/>
      <c r="O3522" s="42"/>
      <c r="P3522" s="42"/>
      <c r="Q3522" s="40">
        <v>15</v>
      </c>
    </row>
    <row r="3523" spans="1:17" ht="12" customHeight="1" x14ac:dyDescent="0.35">
      <c r="A3523" s="77" t="s">
        <v>1199</v>
      </c>
      <c r="B3523" s="6">
        <v>6721</v>
      </c>
      <c r="C3523" s="6" t="s">
        <v>1199</v>
      </c>
      <c r="D3523" s="40">
        <v>15</v>
      </c>
      <c r="E3523" s="30">
        <f t="shared" si="486"/>
        <v>2200</v>
      </c>
      <c r="F3523" s="30">
        <f t="shared" si="487"/>
        <v>3700</v>
      </c>
      <c r="G3523" s="30">
        <f t="shared" si="488"/>
        <v>4900</v>
      </c>
      <c r="H3523" s="30">
        <f t="shared" si="489"/>
        <v>5900</v>
      </c>
      <c r="I3523" s="30">
        <f t="shared" si="490"/>
        <v>6900</v>
      </c>
      <c r="J3523" s="30">
        <f t="shared" si="491"/>
        <v>7900</v>
      </c>
      <c r="K3523" s="30">
        <f t="shared" si="492"/>
        <v>8900</v>
      </c>
      <c r="L3523" s="30">
        <f t="shared" si="493"/>
        <v>10100</v>
      </c>
      <c r="M3523" s="30">
        <f t="shared" si="494"/>
        <v>10900</v>
      </c>
      <c r="N3523" s="42"/>
      <c r="O3523" s="42"/>
      <c r="P3523" s="42"/>
      <c r="Q3523" s="40">
        <v>15</v>
      </c>
    </row>
    <row r="3524" spans="1:17" ht="12" customHeight="1" x14ac:dyDescent="0.35">
      <c r="A3524" s="77" t="s">
        <v>1199</v>
      </c>
      <c r="B3524" s="6">
        <v>6723</v>
      </c>
      <c r="C3524" s="6" t="s">
        <v>1199</v>
      </c>
      <c r="D3524" s="40">
        <v>15</v>
      </c>
      <c r="E3524" s="30">
        <f t="shared" si="486"/>
        <v>2200</v>
      </c>
      <c r="F3524" s="30">
        <f t="shared" si="487"/>
        <v>3700</v>
      </c>
      <c r="G3524" s="30">
        <f t="shared" si="488"/>
        <v>4900</v>
      </c>
      <c r="H3524" s="30">
        <f t="shared" si="489"/>
        <v>5900</v>
      </c>
      <c r="I3524" s="30">
        <f t="shared" si="490"/>
        <v>6900</v>
      </c>
      <c r="J3524" s="30">
        <f t="shared" si="491"/>
        <v>7900</v>
      </c>
      <c r="K3524" s="30">
        <f t="shared" si="492"/>
        <v>8900</v>
      </c>
      <c r="L3524" s="30">
        <f t="shared" si="493"/>
        <v>10100</v>
      </c>
      <c r="M3524" s="30">
        <f t="shared" si="494"/>
        <v>10900</v>
      </c>
      <c r="N3524" s="42"/>
      <c r="O3524" s="42"/>
      <c r="P3524" s="42"/>
      <c r="Q3524" s="40">
        <v>15</v>
      </c>
    </row>
    <row r="3525" spans="1:17" ht="12" customHeight="1" x14ac:dyDescent="0.35">
      <c r="A3525" s="77" t="s">
        <v>1200</v>
      </c>
      <c r="B3525" s="6">
        <v>6726</v>
      </c>
      <c r="C3525" s="6" t="s">
        <v>1200</v>
      </c>
      <c r="D3525" s="40">
        <v>15</v>
      </c>
      <c r="E3525" s="30">
        <f t="shared" si="486"/>
        <v>2200</v>
      </c>
      <c r="F3525" s="30">
        <f t="shared" si="487"/>
        <v>3700</v>
      </c>
      <c r="G3525" s="30">
        <f t="shared" si="488"/>
        <v>4900</v>
      </c>
      <c r="H3525" s="30">
        <f t="shared" si="489"/>
        <v>5900</v>
      </c>
      <c r="I3525" s="30">
        <f t="shared" si="490"/>
        <v>6900</v>
      </c>
      <c r="J3525" s="30">
        <f t="shared" si="491"/>
        <v>7900</v>
      </c>
      <c r="K3525" s="30">
        <f t="shared" si="492"/>
        <v>8900</v>
      </c>
      <c r="L3525" s="30">
        <f t="shared" si="493"/>
        <v>10100</v>
      </c>
      <c r="M3525" s="30">
        <f t="shared" si="494"/>
        <v>10900</v>
      </c>
      <c r="N3525" s="42"/>
      <c r="O3525" s="42"/>
      <c r="P3525" s="42"/>
      <c r="Q3525" s="40">
        <v>15</v>
      </c>
    </row>
    <row r="3526" spans="1:17" ht="12" customHeight="1" x14ac:dyDescent="0.35">
      <c r="A3526" s="77" t="s">
        <v>1200</v>
      </c>
      <c r="B3526" s="6">
        <v>6727</v>
      </c>
      <c r="C3526" s="6" t="s">
        <v>1200</v>
      </c>
      <c r="D3526" s="40">
        <v>15</v>
      </c>
      <c r="E3526" s="30">
        <f t="shared" si="486"/>
        <v>2200</v>
      </c>
      <c r="F3526" s="30">
        <f t="shared" si="487"/>
        <v>3700</v>
      </c>
      <c r="G3526" s="30">
        <f t="shared" si="488"/>
        <v>4900</v>
      </c>
      <c r="H3526" s="30">
        <f t="shared" si="489"/>
        <v>5900</v>
      </c>
      <c r="I3526" s="30">
        <f t="shared" si="490"/>
        <v>6900</v>
      </c>
      <c r="J3526" s="30">
        <f t="shared" si="491"/>
        <v>7900</v>
      </c>
      <c r="K3526" s="30">
        <f t="shared" si="492"/>
        <v>8900</v>
      </c>
      <c r="L3526" s="30">
        <f t="shared" si="493"/>
        <v>10100</v>
      </c>
      <c r="M3526" s="30">
        <f t="shared" si="494"/>
        <v>10900</v>
      </c>
      <c r="N3526" s="42"/>
      <c r="O3526" s="42"/>
      <c r="P3526" s="42"/>
      <c r="Q3526" s="40">
        <v>15</v>
      </c>
    </row>
    <row r="3527" spans="1:17" ht="12" customHeight="1" x14ac:dyDescent="0.35">
      <c r="A3527" s="77" t="s">
        <v>1201</v>
      </c>
      <c r="B3527" s="6">
        <v>6728</v>
      </c>
      <c r="C3527" s="6" t="s">
        <v>1201</v>
      </c>
      <c r="D3527" s="40">
        <v>15</v>
      </c>
      <c r="E3527" s="30">
        <f t="shared" si="486"/>
        <v>2200</v>
      </c>
      <c r="F3527" s="30">
        <f t="shared" si="487"/>
        <v>3700</v>
      </c>
      <c r="G3527" s="30">
        <f t="shared" si="488"/>
        <v>4900</v>
      </c>
      <c r="H3527" s="30">
        <f t="shared" si="489"/>
        <v>5900</v>
      </c>
      <c r="I3527" s="30">
        <f t="shared" si="490"/>
        <v>6900</v>
      </c>
      <c r="J3527" s="30">
        <f t="shared" si="491"/>
        <v>7900</v>
      </c>
      <c r="K3527" s="30">
        <f t="shared" si="492"/>
        <v>8900</v>
      </c>
      <c r="L3527" s="30">
        <f t="shared" si="493"/>
        <v>10100</v>
      </c>
      <c r="M3527" s="30">
        <f t="shared" si="494"/>
        <v>10900</v>
      </c>
      <c r="N3527" s="42"/>
      <c r="O3527" s="42"/>
      <c r="P3527" s="42"/>
      <c r="Q3527" s="40">
        <v>15</v>
      </c>
    </row>
    <row r="3528" spans="1:17" ht="12" customHeight="1" x14ac:dyDescent="0.35">
      <c r="A3528" s="77" t="s">
        <v>1201</v>
      </c>
      <c r="B3528" s="6">
        <v>6729</v>
      </c>
      <c r="C3528" s="6" t="s">
        <v>1201</v>
      </c>
      <c r="D3528" s="40">
        <v>15</v>
      </c>
      <c r="E3528" s="30">
        <f t="shared" si="486"/>
        <v>2200</v>
      </c>
      <c r="F3528" s="30">
        <f t="shared" si="487"/>
        <v>3700</v>
      </c>
      <c r="G3528" s="30">
        <f t="shared" si="488"/>
        <v>4900</v>
      </c>
      <c r="H3528" s="30">
        <f t="shared" si="489"/>
        <v>5900</v>
      </c>
      <c r="I3528" s="30">
        <f t="shared" si="490"/>
        <v>6900</v>
      </c>
      <c r="J3528" s="30">
        <f t="shared" si="491"/>
        <v>7900</v>
      </c>
      <c r="K3528" s="30">
        <f t="shared" si="492"/>
        <v>8900</v>
      </c>
      <c r="L3528" s="30">
        <f t="shared" si="493"/>
        <v>10100</v>
      </c>
      <c r="M3528" s="30">
        <f t="shared" si="494"/>
        <v>10900</v>
      </c>
      <c r="N3528" s="42"/>
      <c r="O3528" s="42"/>
      <c r="P3528" s="42"/>
      <c r="Q3528" s="40">
        <v>15</v>
      </c>
    </row>
    <row r="3529" spans="1:17" ht="12" customHeight="1" x14ac:dyDescent="0.35">
      <c r="A3529" s="77" t="s">
        <v>1202</v>
      </c>
      <c r="B3529" s="6">
        <v>6730</v>
      </c>
      <c r="C3529" s="6" t="s">
        <v>1202</v>
      </c>
      <c r="D3529" s="40">
        <v>15</v>
      </c>
      <c r="E3529" s="30">
        <f t="shared" si="486"/>
        <v>2200</v>
      </c>
      <c r="F3529" s="30">
        <f t="shared" si="487"/>
        <v>3700</v>
      </c>
      <c r="G3529" s="30">
        <f t="shared" si="488"/>
        <v>4900</v>
      </c>
      <c r="H3529" s="30">
        <f t="shared" si="489"/>
        <v>5900</v>
      </c>
      <c r="I3529" s="30">
        <f t="shared" si="490"/>
        <v>6900</v>
      </c>
      <c r="J3529" s="30">
        <f t="shared" si="491"/>
        <v>7900</v>
      </c>
      <c r="K3529" s="30">
        <f t="shared" si="492"/>
        <v>8900</v>
      </c>
      <c r="L3529" s="30">
        <f t="shared" si="493"/>
        <v>10100</v>
      </c>
      <c r="M3529" s="30">
        <f t="shared" si="494"/>
        <v>10900</v>
      </c>
      <c r="N3529" s="42"/>
      <c r="O3529" s="42"/>
      <c r="P3529" s="42"/>
      <c r="Q3529" s="40">
        <v>15</v>
      </c>
    </row>
    <row r="3530" spans="1:17" ht="12" customHeight="1" x14ac:dyDescent="0.35">
      <c r="A3530" s="77" t="s">
        <v>1202</v>
      </c>
      <c r="B3530" s="6">
        <v>6731</v>
      </c>
      <c r="C3530" s="6" t="s">
        <v>1202</v>
      </c>
      <c r="D3530" s="40">
        <v>15</v>
      </c>
      <c r="E3530" s="30">
        <f t="shared" si="486"/>
        <v>2200</v>
      </c>
      <c r="F3530" s="30">
        <f t="shared" si="487"/>
        <v>3700</v>
      </c>
      <c r="G3530" s="30">
        <f t="shared" si="488"/>
        <v>4900</v>
      </c>
      <c r="H3530" s="30">
        <f t="shared" si="489"/>
        <v>5900</v>
      </c>
      <c r="I3530" s="30">
        <f t="shared" si="490"/>
        <v>6900</v>
      </c>
      <c r="J3530" s="30">
        <f t="shared" si="491"/>
        <v>7900</v>
      </c>
      <c r="K3530" s="30">
        <f t="shared" si="492"/>
        <v>8900</v>
      </c>
      <c r="L3530" s="30">
        <f t="shared" si="493"/>
        <v>10100</v>
      </c>
      <c r="M3530" s="30">
        <f t="shared" si="494"/>
        <v>10900</v>
      </c>
      <c r="N3530" s="42"/>
      <c r="O3530" s="42"/>
      <c r="P3530" s="42"/>
      <c r="Q3530" s="40">
        <v>15</v>
      </c>
    </row>
    <row r="3531" spans="1:17" ht="12" customHeight="1" x14ac:dyDescent="0.35">
      <c r="A3531" s="77" t="s">
        <v>1203</v>
      </c>
      <c r="B3531" s="6">
        <v>6734</v>
      </c>
      <c r="C3531" s="6" t="s">
        <v>1203</v>
      </c>
      <c r="D3531" s="40">
        <v>15</v>
      </c>
      <c r="E3531" s="30">
        <f t="shared" si="486"/>
        <v>2200</v>
      </c>
      <c r="F3531" s="30">
        <f t="shared" si="487"/>
        <v>3700</v>
      </c>
      <c r="G3531" s="30">
        <f t="shared" si="488"/>
        <v>4900</v>
      </c>
      <c r="H3531" s="30">
        <f t="shared" si="489"/>
        <v>5900</v>
      </c>
      <c r="I3531" s="30">
        <f t="shared" si="490"/>
        <v>6900</v>
      </c>
      <c r="J3531" s="30">
        <f t="shared" si="491"/>
        <v>7900</v>
      </c>
      <c r="K3531" s="30">
        <f t="shared" si="492"/>
        <v>8900</v>
      </c>
      <c r="L3531" s="30">
        <f t="shared" si="493"/>
        <v>10100</v>
      </c>
      <c r="M3531" s="30">
        <f t="shared" si="494"/>
        <v>10900</v>
      </c>
      <c r="N3531" s="42"/>
      <c r="O3531" s="42"/>
      <c r="P3531" s="42"/>
      <c r="Q3531" s="40">
        <v>15</v>
      </c>
    </row>
    <row r="3532" spans="1:17" ht="12" customHeight="1" x14ac:dyDescent="0.35">
      <c r="A3532" s="77" t="s">
        <v>1204</v>
      </c>
      <c r="B3532" s="6">
        <v>6737</v>
      </c>
      <c r="C3532" s="6" t="s">
        <v>1204</v>
      </c>
      <c r="D3532" s="40">
        <v>15</v>
      </c>
      <c r="E3532" s="30">
        <f t="shared" si="486"/>
        <v>2200</v>
      </c>
      <c r="F3532" s="30">
        <f t="shared" si="487"/>
        <v>3700</v>
      </c>
      <c r="G3532" s="30">
        <f t="shared" si="488"/>
        <v>4900</v>
      </c>
      <c r="H3532" s="30">
        <f t="shared" si="489"/>
        <v>5900</v>
      </c>
      <c r="I3532" s="30">
        <f t="shared" si="490"/>
        <v>6900</v>
      </c>
      <c r="J3532" s="30">
        <f t="shared" si="491"/>
        <v>7900</v>
      </c>
      <c r="K3532" s="30">
        <f t="shared" si="492"/>
        <v>8900</v>
      </c>
      <c r="L3532" s="30">
        <f t="shared" si="493"/>
        <v>10100</v>
      </c>
      <c r="M3532" s="30">
        <f t="shared" si="494"/>
        <v>10900</v>
      </c>
      <c r="N3532" s="42"/>
      <c r="O3532" s="42"/>
      <c r="P3532" s="42"/>
      <c r="Q3532" s="40">
        <v>15</v>
      </c>
    </row>
    <row r="3533" spans="1:17" ht="12" customHeight="1" x14ac:dyDescent="0.35">
      <c r="A3533" s="77" t="s">
        <v>1205</v>
      </c>
      <c r="B3533" s="6">
        <v>6740</v>
      </c>
      <c r="C3533" s="6" t="s">
        <v>1205</v>
      </c>
      <c r="D3533" s="40">
        <v>14</v>
      </c>
      <c r="E3533" s="30">
        <f t="shared" si="486"/>
        <v>2100</v>
      </c>
      <c r="F3533" s="30">
        <f t="shared" si="487"/>
        <v>3600</v>
      </c>
      <c r="G3533" s="30">
        <f t="shared" si="488"/>
        <v>4800</v>
      </c>
      <c r="H3533" s="30">
        <f t="shared" si="489"/>
        <v>5600</v>
      </c>
      <c r="I3533" s="30">
        <f t="shared" si="490"/>
        <v>6400</v>
      </c>
      <c r="J3533" s="30">
        <f t="shared" si="491"/>
        <v>7200</v>
      </c>
      <c r="K3533" s="30">
        <f t="shared" si="492"/>
        <v>8000</v>
      </c>
      <c r="L3533" s="30">
        <f t="shared" si="493"/>
        <v>8800</v>
      </c>
      <c r="M3533" s="30">
        <f t="shared" si="494"/>
        <v>9600</v>
      </c>
      <c r="N3533" s="42"/>
      <c r="O3533" s="42"/>
      <c r="P3533" s="42"/>
      <c r="Q3533" s="40">
        <v>14</v>
      </c>
    </row>
    <row r="3534" spans="1:17" ht="12" customHeight="1" x14ac:dyDescent="0.35">
      <c r="A3534" s="77" t="s">
        <v>1205</v>
      </c>
      <c r="B3534" s="6">
        <v>6741</v>
      </c>
      <c r="C3534" s="6" t="s">
        <v>1205</v>
      </c>
      <c r="D3534" s="40">
        <v>14</v>
      </c>
      <c r="E3534" s="30">
        <f t="shared" si="486"/>
        <v>2100</v>
      </c>
      <c r="F3534" s="30">
        <f t="shared" si="487"/>
        <v>3600</v>
      </c>
      <c r="G3534" s="30">
        <f t="shared" si="488"/>
        <v>4800</v>
      </c>
      <c r="H3534" s="30">
        <f t="shared" si="489"/>
        <v>5600</v>
      </c>
      <c r="I3534" s="30">
        <f t="shared" si="490"/>
        <v>6400</v>
      </c>
      <c r="J3534" s="30">
        <f t="shared" si="491"/>
        <v>7200</v>
      </c>
      <c r="K3534" s="30">
        <f t="shared" si="492"/>
        <v>8000</v>
      </c>
      <c r="L3534" s="30">
        <f t="shared" si="493"/>
        <v>8800</v>
      </c>
      <c r="M3534" s="30">
        <f t="shared" si="494"/>
        <v>9600</v>
      </c>
      <c r="N3534" s="42"/>
      <c r="O3534" s="42"/>
      <c r="P3534" s="42"/>
      <c r="Q3534" s="40">
        <v>14</v>
      </c>
    </row>
    <row r="3535" spans="1:17" ht="12" customHeight="1" x14ac:dyDescent="0.35">
      <c r="A3535" s="77" t="s">
        <v>1206</v>
      </c>
      <c r="B3535" s="6">
        <v>6750</v>
      </c>
      <c r="C3535" s="6" t="s">
        <v>1206</v>
      </c>
      <c r="D3535" s="40">
        <v>14</v>
      </c>
      <c r="E3535" s="30">
        <f t="shared" si="486"/>
        <v>2100</v>
      </c>
      <c r="F3535" s="30">
        <f t="shared" si="487"/>
        <v>3600</v>
      </c>
      <c r="G3535" s="30">
        <f t="shared" si="488"/>
        <v>4800</v>
      </c>
      <c r="H3535" s="30">
        <f t="shared" si="489"/>
        <v>5600</v>
      </c>
      <c r="I3535" s="30">
        <f t="shared" si="490"/>
        <v>6400</v>
      </c>
      <c r="J3535" s="30">
        <f t="shared" si="491"/>
        <v>7200</v>
      </c>
      <c r="K3535" s="30">
        <f t="shared" si="492"/>
        <v>8000</v>
      </c>
      <c r="L3535" s="30">
        <f t="shared" si="493"/>
        <v>8800</v>
      </c>
      <c r="M3535" s="30">
        <f t="shared" si="494"/>
        <v>9600</v>
      </c>
      <c r="N3535" s="42"/>
      <c r="O3535" s="42"/>
      <c r="P3535" s="42"/>
      <c r="Q3535" s="40">
        <v>14</v>
      </c>
    </row>
    <row r="3536" spans="1:17" ht="12" customHeight="1" x14ac:dyDescent="0.35">
      <c r="A3536" s="77" t="s">
        <v>1206</v>
      </c>
      <c r="B3536" s="6">
        <v>6751</v>
      </c>
      <c r="C3536" s="6" t="s">
        <v>1206</v>
      </c>
      <c r="D3536" s="40">
        <v>13</v>
      </c>
      <c r="E3536" s="30">
        <f t="shared" si="486"/>
        <v>2000</v>
      </c>
      <c r="F3536" s="30">
        <f t="shared" si="487"/>
        <v>2600</v>
      </c>
      <c r="G3536" s="30">
        <f t="shared" si="488"/>
        <v>3300</v>
      </c>
      <c r="H3536" s="30">
        <f t="shared" si="489"/>
        <v>4000</v>
      </c>
      <c r="I3536" s="30">
        <f t="shared" si="490"/>
        <v>4450</v>
      </c>
      <c r="J3536" s="30">
        <f t="shared" si="491"/>
        <v>5100</v>
      </c>
      <c r="K3536" s="30">
        <f t="shared" si="492"/>
        <v>5400</v>
      </c>
      <c r="L3536" s="30">
        <f t="shared" si="493"/>
        <v>5500</v>
      </c>
      <c r="M3536" s="30">
        <f t="shared" si="494"/>
        <v>6600</v>
      </c>
      <c r="N3536" s="42"/>
      <c r="O3536" s="42"/>
      <c r="P3536" s="42"/>
      <c r="Q3536" s="40">
        <v>13</v>
      </c>
    </row>
    <row r="3537" spans="1:17" ht="12" customHeight="1" x14ac:dyDescent="0.35">
      <c r="A3537" s="77" t="s">
        <v>1207</v>
      </c>
      <c r="B3537" s="6">
        <v>6761</v>
      </c>
      <c r="C3537" s="6" t="s">
        <v>1207</v>
      </c>
      <c r="D3537" s="40">
        <v>12</v>
      </c>
      <c r="E3537" s="30">
        <f t="shared" si="486"/>
        <v>1900</v>
      </c>
      <c r="F3537" s="30">
        <f t="shared" si="487"/>
        <v>2500</v>
      </c>
      <c r="G3537" s="30">
        <f t="shared" si="488"/>
        <v>3200</v>
      </c>
      <c r="H3537" s="30">
        <f t="shared" si="489"/>
        <v>3900</v>
      </c>
      <c r="I3537" s="30">
        <f t="shared" si="490"/>
        <v>4350</v>
      </c>
      <c r="J3537" s="30">
        <f t="shared" si="491"/>
        <v>5000</v>
      </c>
      <c r="K3537" s="30">
        <f t="shared" si="492"/>
        <v>5300</v>
      </c>
      <c r="L3537" s="30">
        <f t="shared" si="493"/>
        <v>5400</v>
      </c>
      <c r="M3537" s="30">
        <f t="shared" si="494"/>
        <v>6500</v>
      </c>
      <c r="N3537" s="42"/>
      <c r="O3537" s="42"/>
      <c r="P3537" s="42"/>
      <c r="Q3537" s="40">
        <v>12</v>
      </c>
    </row>
    <row r="3538" spans="1:17" ht="12" customHeight="1" x14ac:dyDescent="0.35">
      <c r="A3538" s="77" t="s">
        <v>1207</v>
      </c>
      <c r="B3538" s="6">
        <v>6763</v>
      </c>
      <c r="C3538" s="6" t="s">
        <v>1207</v>
      </c>
      <c r="D3538" s="40">
        <v>12</v>
      </c>
      <c r="E3538" s="30">
        <f t="shared" si="486"/>
        <v>1900</v>
      </c>
      <c r="F3538" s="30">
        <f t="shared" si="487"/>
        <v>2500</v>
      </c>
      <c r="G3538" s="30">
        <f t="shared" si="488"/>
        <v>3200</v>
      </c>
      <c r="H3538" s="30">
        <f t="shared" si="489"/>
        <v>3900</v>
      </c>
      <c r="I3538" s="30">
        <f t="shared" si="490"/>
        <v>4350</v>
      </c>
      <c r="J3538" s="30">
        <f t="shared" si="491"/>
        <v>5000</v>
      </c>
      <c r="K3538" s="30">
        <f t="shared" si="492"/>
        <v>5300</v>
      </c>
      <c r="L3538" s="30">
        <f t="shared" si="493"/>
        <v>5400</v>
      </c>
      <c r="M3538" s="30">
        <f t="shared" si="494"/>
        <v>6500</v>
      </c>
      <c r="N3538" s="42"/>
      <c r="O3538" s="42"/>
      <c r="P3538" s="42"/>
      <c r="Q3538" s="40">
        <v>12</v>
      </c>
    </row>
    <row r="3539" spans="1:17" ht="12" customHeight="1" x14ac:dyDescent="0.35">
      <c r="A3539" s="77" t="s">
        <v>1208</v>
      </c>
      <c r="B3539" s="6">
        <v>6770</v>
      </c>
      <c r="C3539" s="6" t="s">
        <v>1208</v>
      </c>
      <c r="D3539" s="40">
        <v>11</v>
      </c>
      <c r="E3539" s="30">
        <f t="shared" si="486"/>
        <v>1800</v>
      </c>
      <c r="F3539" s="30">
        <f t="shared" si="487"/>
        <v>2400</v>
      </c>
      <c r="G3539" s="30">
        <f t="shared" si="488"/>
        <v>3100</v>
      </c>
      <c r="H3539" s="30">
        <f t="shared" si="489"/>
        <v>3800</v>
      </c>
      <c r="I3539" s="30">
        <f t="shared" si="490"/>
        <v>4250</v>
      </c>
      <c r="J3539" s="30">
        <f t="shared" si="491"/>
        <v>4900</v>
      </c>
      <c r="K3539" s="30">
        <f t="shared" si="492"/>
        <v>5200</v>
      </c>
      <c r="L3539" s="30">
        <f t="shared" si="493"/>
        <v>5300</v>
      </c>
      <c r="M3539" s="30">
        <f t="shared" si="494"/>
        <v>6400</v>
      </c>
      <c r="N3539" s="42"/>
      <c r="O3539" s="42"/>
      <c r="P3539" s="42"/>
      <c r="Q3539" s="40">
        <v>11</v>
      </c>
    </row>
    <row r="3540" spans="1:17" ht="12" customHeight="1" x14ac:dyDescent="0.35">
      <c r="A3540" s="77" t="s">
        <v>1208</v>
      </c>
      <c r="B3540" s="6">
        <v>6771</v>
      </c>
      <c r="C3540" s="6" t="s">
        <v>1208</v>
      </c>
      <c r="D3540" s="40">
        <v>11</v>
      </c>
      <c r="E3540" s="30">
        <f t="shared" si="486"/>
        <v>1800</v>
      </c>
      <c r="F3540" s="30">
        <f t="shared" si="487"/>
        <v>2400</v>
      </c>
      <c r="G3540" s="30">
        <f t="shared" si="488"/>
        <v>3100</v>
      </c>
      <c r="H3540" s="30">
        <f t="shared" si="489"/>
        <v>3800</v>
      </c>
      <c r="I3540" s="30">
        <f t="shared" si="490"/>
        <v>4250</v>
      </c>
      <c r="J3540" s="30">
        <f t="shared" si="491"/>
        <v>4900</v>
      </c>
      <c r="K3540" s="30">
        <f t="shared" si="492"/>
        <v>5200</v>
      </c>
      <c r="L3540" s="30">
        <f t="shared" si="493"/>
        <v>5300</v>
      </c>
      <c r="M3540" s="30">
        <f t="shared" si="494"/>
        <v>6400</v>
      </c>
      <c r="N3540" s="42"/>
      <c r="O3540" s="42"/>
      <c r="P3540" s="42"/>
      <c r="Q3540" s="40">
        <v>11</v>
      </c>
    </row>
    <row r="3541" spans="1:17" ht="12" customHeight="1" x14ac:dyDescent="0.35">
      <c r="A3541" s="77" t="s">
        <v>1208</v>
      </c>
      <c r="B3541" s="6">
        <v>6772</v>
      </c>
      <c r="C3541" s="6" t="s">
        <v>1208</v>
      </c>
      <c r="D3541" s="40">
        <v>11</v>
      </c>
      <c r="E3541" s="30">
        <f t="shared" si="486"/>
        <v>1800</v>
      </c>
      <c r="F3541" s="30">
        <f t="shared" si="487"/>
        <v>2400</v>
      </c>
      <c r="G3541" s="30">
        <f t="shared" si="488"/>
        <v>3100</v>
      </c>
      <c r="H3541" s="30">
        <f t="shared" si="489"/>
        <v>3800</v>
      </c>
      <c r="I3541" s="30">
        <f t="shared" si="490"/>
        <v>4250</v>
      </c>
      <c r="J3541" s="30">
        <f t="shared" si="491"/>
        <v>4900</v>
      </c>
      <c r="K3541" s="30">
        <f t="shared" si="492"/>
        <v>5200</v>
      </c>
      <c r="L3541" s="30">
        <f t="shared" si="493"/>
        <v>5300</v>
      </c>
      <c r="M3541" s="30">
        <f t="shared" si="494"/>
        <v>6400</v>
      </c>
      <c r="N3541" s="42"/>
      <c r="O3541" s="42"/>
      <c r="P3541" s="42"/>
      <c r="Q3541" s="40">
        <v>11</v>
      </c>
    </row>
    <row r="3542" spans="1:17" ht="12" customHeight="1" x14ac:dyDescent="0.35">
      <c r="A3542" s="77" t="s">
        <v>1209</v>
      </c>
      <c r="B3542" s="6">
        <v>6776</v>
      </c>
      <c r="C3542" s="6" t="s">
        <v>1209</v>
      </c>
      <c r="D3542" s="40">
        <v>12</v>
      </c>
      <c r="E3542" s="30">
        <f t="shared" si="486"/>
        <v>1900</v>
      </c>
      <c r="F3542" s="30">
        <f t="shared" si="487"/>
        <v>2500</v>
      </c>
      <c r="G3542" s="30">
        <f t="shared" si="488"/>
        <v>3200</v>
      </c>
      <c r="H3542" s="30">
        <f t="shared" si="489"/>
        <v>3900</v>
      </c>
      <c r="I3542" s="30">
        <f t="shared" si="490"/>
        <v>4350</v>
      </c>
      <c r="J3542" s="30">
        <f t="shared" si="491"/>
        <v>5000</v>
      </c>
      <c r="K3542" s="30">
        <f t="shared" si="492"/>
        <v>5300</v>
      </c>
      <c r="L3542" s="30">
        <f t="shared" si="493"/>
        <v>5400</v>
      </c>
      <c r="M3542" s="30">
        <f t="shared" si="494"/>
        <v>6500</v>
      </c>
      <c r="N3542" s="42"/>
      <c r="O3542" s="42"/>
      <c r="P3542" s="42"/>
      <c r="Q3542" s="40">
        <v>12</v>
      </c>
    </row>
    <row r="3543" spans="1:17" ht="12" customHeight="1" x14ac:dyDescent="0.35">
      <c r="A3543" s="77" t="s">
        <v>1210</v>
      </c>
      <c r="B3543" s="6">
        <v>6777</v>
      </c>
      <c r="C3543" s="6" t="s">
        <v>1210</v>
      </c>
      <c r="D3543" s="40">
        <v>12</v>
      </c>
      <c r="E3543" s="30">
        <f t="shared" si="486"/>
        <v>1900</v>
      </c>
      <c r="F3543" s="30">
        <f t="shared" si="487"/>
        <v>2500</v>
      </c>
      <c r="G3543" s="30">
        <f t="shared" si="488"/>
        <v>3200</v>
      </c>
      <c r="H3543" s="30">
        <f t="shared" si="489"/>
        <v>3900</v>
      </c>
      <c r="I3543" s="30">
        <f t="shared" si="490"/>
        <v>4350</v>
      </c>
      <c r="J3543" s="30">
        <f t="shared" si="491"/>
        <v>5000</v>
      </c>
      <c r="K3543" s="30">
        <f t="shared" si="492"/>
        <v>5300</v>
      </c>
      <c r="L3543" s="30">
        <f t="shared" si="493"/>
        <v>5400</v>
      </c>
      <c r="M3543" s="30">
        <f t="shared" si="494"/>
        <v>6500</v>
      </c>
      <c r="N3543" s="42"/>
      <c r="O3543" s="42"/>
      <c r="P3543" s="42"/>
      <c r="Q3543" s="40">
        <v>12</v>
      </c>
    </row>
    <row r="3544" spans="1:17" ht="12" customHeight="1" x14ac:dyDescent="0.35">
      <c r="A3544" s="77" t="s">
        <v>1211</v>
      </c>
      <c r="B3544" s="6">
        <v>6778</v>
      </c>
      <c r="C3544" s="6" t="s">
        <v>1211</v>
      </c>
      <c r="D3544" s="40">
        <v>12</v>
      </c>
      <c r="E3544" s="30">
        <f t="shared" si="486"/>
        <v>1900</v>
      </c>
      <c r="F3544" s="30">
        <f t="shared" si="487"/>
        <v>2500</v>
      </c>
      <c r="G3544" s="30">
        <f t="shared" si="488"/>
        <v>3200</v>
      </c>
      <c r="H3544" s="30">
        <f t="shared" si="489"/>
        <v>3900</v>
      </c>
      <c r="I3544" s="30">
        <f t="shared" si="490"/>
        <v>4350</v>
      </c>
      <c r="J3544" s="30">
        <f t="shared" si="491"/>
        <v>5000</v>
      </c>
      <c r="K3544" s="30">
        <f t="shared" si="492"/>
        <v>5300</v>
      </c>
      <c r="L3544" s="30">
        <f t="shared" si="493"/>
        <v>5400</v>
      </c>
      <c r="M3544" s="30">
        <f t="shared" si="494"/>
        <v>6500</v>
      </c>
      <c r="N3544" s="42"/>
      <c r="O3544" s="42"/>
      <c r="P3544" s="42"/>
      <c r="Q3544" s="40">
        <v>12</v>
      </c>
    </row>
    <row r="3545" spans="1:17" ht="12" customHeight="1" x14ac:dyDescent="0.35">
      <c r="A3545" s="77" t="s">
        <v>1212</v>
      </c>
      <c r="B3545" s="6">
        <v>6779</v>
      </c>
      <c r="C3545" s="6" t="s">
        <v>1212</v>
      </c>
      <c r="D3545" s="40">
        <v>12</v>
      </c>
      <c r="E3545" s="30">
        <f t="shared" si="486"/>
        <v>1900</v>
      </c>
      <c r="F3545" s="30">
        <f t="shared" si="487"/>
        <v>2500</v>
      </c>
      <c r="G3545" s="30">
        <f t="shared" si="488"/>
        <v>3200</v>
      </c>
      <c r="H3545" s="30">
        <f t="shared" si="489"/>
        <v>3900</v>
      </c>
      <c r="I3545" s="30">
        <f t="shared" si="490"/>
        <v>4350</v>
      </c>
      <c r="J3545" s="30">
        <f t="shared" si="491"/>
        <v>5000</v>
      </c>
      <c r="K3545" s="30">
        <f t="shared" si="492"/>
        <v>5300</v>
      </c>
      <c r="L3545" s="30">
        <f t="shared" si="493"/>
        <v>5400</v>
      </c>
      <c r="M3545" s="30">
        <f t="shared" si="494"/>
        <v>6500</v>
      </c>
      <c r="N3545" s="42"/>
      <c r="O3545" s="42"/>
      <c r="P3545" s="42"/>
      <c r="Q3545" s="40">
        <v>12</v>
      </c>
    </row>
    <row r="3546" spans="1:17" ht="12" customHeight="1" x14ac:dyDescent="0.35">
      <c r="A3546" s="77" t="s">
        <v>1213</v>
      </c>
      <c r="B3546" s="6">
        <v>6781</v>
      </c>
      <c r="C3546" s="6" t="s">
        <v>1213</v>
      </c>
      <c r="D3546" s="40">
        <v>10</v>
      </c>
      <c r="E3546" s="30">
        <f t="shared" si="486"/>
        <v>1700</v>
      </c>
      <c r="F3546" s="30">
        <f t="shared" si="487"/>
        <v>2300</v>
      </c>
      <c r="G3546" s="30">
        <f t="shared" si="488"/>
        <v>3000</v>
      </c>
      <c r="H3546" s="30">
        <f t="shared" si="489"/>
        <v>3700</v>
      </c>
      <c r="I3546" s="30">
        <f t="shared" si="490"/>
        <v>4150</v>
      </c>
      <c r="J3546" s="30">
        <f t="shared" si="491"/>
        <v>4800</v>
      </c>
      <c r="K3546" s="30">
        <f t="shared" si="492"/>
        <v>5100</v>
      </c>
      <c r="L3546" s="30">
        <f t="shared" si="493"/>
        <v>5200</v>
      </c>
      <c r="M3546" s="30">
        <f t="shared" si="494"/>
        <v>6300</v>
      </c>
      <c r="N3546" s="42"/>
      <c r="O3546" s="42"/>
      <c r="P3546" s="42"/>
      <c r="Q3546" s="40">
        <v>10</v>
      </c>
    </row>
    <row r="3547" spans="1:17" ht="12" customHeight="1" x14ac:dyDescent="0.35">
      <c r="A3547" s="77" t="s">
        <v>1213</v>
      </c>
      <c r="B3547" s="6">
        <v>6782</v>
      </c>
      <c r="C3547" s="6" t="s">
        <v>1213</v>
      </c>
      <c r="D3547" s="40">
        <v>10</v>
      </c>
      <c r="E3547" s="30">
        <f t="shared" si="486"/>
        <v>1700</v>
      </c>
      <c r="F3547" s="30">
        <f t="shared" si="487"/>
        <v>2300</v>
      </c>
      <c r="G3547" s="30">
        <f t="shared" si="488"/>
        <v>3000</v>
      </c>
      <c r="H3547" s="30">
        <f t="shared" si="489"/>
        <v>3700</v>
      </c>
      <c r="I3547" s="30">
        <f t="shared" si="490"/>
        <v>4150</v>
      </c>
      <c r="J3547" s="30">
        <f t="shared" si="491"/>
        <v>4800</v>
      </c>
      <c r="K3547" s="30">
        <f t="shared" si="492"/>
        <v>5100</v>
      </c>
      <c r="L3547" s="30">
        <f t="shared" si="493"/>
        <v>5200</v>
      </c>
      <c r="M3547" s="30">
        <f t="shared" si="494"/>
        <v>6300</v>
      </c>
      <c r="N3547" s="42"/>
      <c r="O3547" s="42"/>
      <c r="P3547" s="42"/>
      <c r="Q3547" s="40">
        <v>10</v>
      </c>
    </row>
    <row r="3548" spans="1:17" ht="12" customHeight="1" x14ac:dyDescent="0.35">
      <c r="A3548" s="77" t="s">
        <v>1213</v>
      </c>
      <c r="B3548" s="6">
        <v>6783</v>
      </c>
      <c r="C3548" s="6" t="s">
        <v>1213</v>
      </c>
      <c r="D3548" s="40">
        <v>10</v>
      </c>
      <c r="E3548" s="30">
        <f t="shared" si="486"/>
        <v>1700</v>
      </c>
      <c r="F3548" s="30">
        <f t="shared" si="487"/>
        <v>2300</v>
      </c>
      <c r="G3548" s="30">
        <f t="shared" si="488"/>
        <v>3000</v>
      </c>
      <c r="H3548" s="30">
        <f t="shared" si="489"/>
        <v>3700</v>
      </c>
      <c r="I3548" s="30">
        <f t="shared" si="490"/>
        <v>4150</v>
      </c>
      <c r="J3548" s="30">
        <f t="shared" si="491"/>
        <v>4800</v>
      </c>
      <c r="K3548" s="30">
        <f t="shared" si="492"/>
        <v>5100</v>
      </c>
      <c r="L3548" s="30">
        <f t="shared" si="493"/>
        <v>5200</v>
      </c>
      <c r="M3548" s="30">
        <f t="shared" si="494"/>
        <v>6300</v>
      </c>
      <c r="N3548" s="42"/>
      <c r="O3548" s="42"/>
      <c r="P3548" s="42"/>
      <c r="Q3548" s="40">
        <v>10</v>
      </c>
    </row>
    <row r="3549" spans="1:17" ht="12" customHeight="1" x14ac:dyDescent="0.35">
      <c r="A3549" s="77" t="s">
        <v>1214</v>
      </c>
      <c r="B3549" s="6">
        <v>6784</v>
      </c>
      <c r="C3549" s="6" t="s">
        <v>1214</v>
      </c>
      <c r="D3549" s="40">
        <v>11</v>
      </c>
      <c r="E3549" s="30">
        <f t="shared" si="486"/>
        <v>1800</v>
      </c>
      <c r="F3549" s="30">
        <f t="shared" si="487"/>
        <v>2400</v>
      </c>
      <c r="G3549" s="30">
        <f t="shared" si="488"/>
        <v>3100</v>
      </c>
      <c r="H3549" s="30">
        <f t="shared" si="489"/>
        <v>3800</v>
      </c>
      <c r="I3549" s="30">
        <f t="shared" si="490"/>
        <v>4250</v>
      </c>
      <c r="J3549" s="30">
        <f t="shared" si="491"/>
        <v>4900</v>
      </c>
      <c r="K3549" s="30">
        <f t="shared" si="492"/>
        <v>5200</v>
      </c>
      <c r="L3549" s="30">
        <f t="shared" si="493"/>
        <v>5300</v>
      </c>
      <c r="M3549" s="30">
        <f t="shared" si="494"/>
        <v>6400</v>
      </c>
      <c r="N3549" s="42"/>
      <c r="O3549" s="42"/>
      <c r="P3549" s="42"/>
      <c r="Q3549" s="40">
        <v>11</v>
      </c>
    </row>
    <row r="3550" spans="1:17" ht="12" customHeight="1" x14ac:dyDescent="0.35">
      <c r="A3550" s="77" t="s">
        <v>1214</v>
      </c>
      <c r="B3550" s="6">
        <v>6788</v>
      </c>
      <c r="C3550" s="6" t="s">
        <v>1214</v>
      </c>
      <c r="D3550" s="40">
        <v>11</v>
      </c>
      <c r="E3550" s="30">
        <f t="shared" si="486"/>
        <v>1800</v>
      </c>
      <c r="F3550" s="30">
        <f t="shared" si="487"/>
        <v>2400</v>
      </c>
      <c r="G3550" s="30">
        <f t="shared" si="488"/>
        <v>3100</v>
      </c>
      <c r="H3550" s="30">
        <f t="shared" si="489"/>
        <v>3800</v>
      </c>
      <c r="I3550" s="30">
        <f t="shared" si="490"/>
        <v>4250</v>
      </c>
      <c r="J3550" s="30">
        <f t="shared" si="491"/>
        <v>4900</v>
      </c>
      <c r="K3550" s="30">
        <f t="shared" si="492"/>
        <v>5200</v>
      </c>
      <c r="L3550" s="30">
        <f t="shared" si="493"/>
        <v>5300</v>
      </c>
      <c r="M3550" s="30">
        <f t="shared" si="494"/>
        <v>6400</v>
      </c>
      <c r="N3550" s="42"/>
      <c r="O3550" s="42"/>
      <c r="P3550" s="42"/>
      <c r="Q3550" s="40">
        <v>11</v>
      </c>
    </row>
    <row r="3551" spans="1:17" ht="12" customHeight="1" x14ac:dyDescent="0.35">
      <c r="A3551" s="77" t="s">
        <v>1215</v>
      </c>
      <c r="B3551" s="6">
        <v>6789</v>
      </c>
      <c r="C3551" s="6" t="s">
        <v>1215</v>
      </c>
      <c r="D3551" s="40">
        <v>11</v>
      </c>
      <c r="E3551" s="30">
        <f t="shared" si="486"/>
        <v>1800</v>
      </c>
      <c r="F3551" s="30">
        <f t="shared" si="487"/>
        <v>2400</v>
      </c>
      <c r="G3551" s="30">
        <f t="shared" si="488"/>
        <v>3100</v>
      </c>
      <c r="H3551" s="30">
        <f t="shared" si="489"/>
        <v>3800</v>
      </c>
      <c r="I3551" s="30">
        <f t="shared" si="490"/>
        <v>4250</v>
      </c>
      <c r="J3551" s="30">
        <f t="shared" si="491"/>
        <v>4900</v>
      </c>
      <c r="K3551" s="30">
        <f t="shared" si="492"/>
        <v>5200</v>
      </c>
      <c r="L3551" s="30">
        <f t="shared" si="493"/>
        <v>5300</v>
      </c>
      <c r="M3551" s="30">
        <f t="shared" si="494"/>
        <v>6400</v>
      </c>
      <c r="N3551" s="42"/>
      <c r="O3551" s="42"/>
      <c r="P3551" s="42"/>
      <c r="Q3551" s="40">
        <v>11</v>
      </c>
    </row>
    <row r="3552" spans="1:17" ht="12" customHeight="1" x14ac:dyDescent="0.35">
      <c r="A3552" s="77" t="s">
        <v>1216</v>
      </c>
      <c r="B3552" s="6">
        <v>6791</v>
      </c>
      <c r="C3552" s="6" t="s">
        <v>1216</v>
      </c>
      <c r="D3552" s="40">
        <v>12</v>
      </c>
      <c r="E3552" s="30">
        <f t="shared" si="486"/>
        <v>1900</v>
      </c>
      <c r="F3552" s="30">
        <f t="shared" si="487"/>
        <v>2500</v>
      </c>
      <c r="G3552" s="30">
        <f t="shared" si="488"/>
        <v>3200</v>
      </c>
      <c r="H3552" s="30">
        <f t="shared" si="489"/>
        <v>3900</v>
      </c>
      <c r="I3552" s="30">
        <f t="shared" si="490"/>
        <v>4350</v>
      </c>
      <c r="J3552" s="30">
        <f t="shared" si="491"/>
        <v>5000</v>
      </c>
      <c r="K3552" s="30">
        <f t="shared" si="492"/>
        <v>5300</v>
      </c>
      <c r="L3552" s="30">
        <f t="shared" si="493"/>
        <v>5400</v>
      </c>
      <c r="M3552" s="30">
        <f t="shared" si="494"/>
        <v>6500</v>
      </c>
      <c r="N3552" s="42"/>
      <c r="O3552" s="42"/>
      <c r="P3552" s="42"/>
      <c r="Q3552" s="40">
        <v>12</v>
      </c>
    </row>
    <row r="3553" spans="1:17" ht="12" customHeight="1" x14ac:dyDescent="0.35">
      <c r="A3553" s="77" t="s">
        <v>1217</v>
      </c>
      <c r="B3553" s="6">
        <v>6792</v>
      </c>
      <c r="C3553" s="6" t="s">
        <v>1217</v>
      </c>
      <c r="D3553" s="40">
        <v>12</v>
      </c>
      <c r="E3553" s="30">
        <f t="shared" si="486"/>
        <v>1900</v>
      </c>
      <c r="F3553" s="30">
        <f t="shared" si="487"/>
        <v>2500</v>
      </c>
      <c r="G3553" s="30">
        <f t="shared" si="488"/>
        <v>3200</v>
      </c>
      <c r="H3553" s="30">
        <f t="shared" si="489"/>
        <v>3900</v>
      </c>
      <c r="I3553" s="30">
        <f t="shared" si="490"/>
        <v>4350</v>
      </c>
      <c r="J3553" s="30">
        <f t="shared" si="491"/>
        <v>5000</v>
      </c>
      <c r="K3553" s="30">
        <f t="shared" si="492"/>
        <v>5300</v>
      </c>
      <c r="L3553" s="30">
        <f t="shared" si="493"/>
        <v>5400</v>
      </c>
      <c r="M3553" s="30">
        <f t="shared" si="494"/>
        <v>6500</v>
      </c>
      <c r="N3553" s="42"/>
      <c r="O3553" s="42"/>
      <c r="P3553" s="42"/>
      <c r="Q3553" s="40">
        <v>12</v>
      </c>
    </row>
    <row r="3554" spans="1:17" ht="12" customHeight="1" x14ac:dyDescent="0.35">
      <c r="A3554" s="77" t="s">
        <v>1218</v>
      </c>
      <c r="B3554" s="6">
        <v>6793</v>
      </c>
      <c r="C3554" s="6" t="s">
        <v>1218</v>
      </c>
      <c r="D3554" s="40">
        <v>11</v>
      </c>
      <c r="E3554" s="30">
        <f t="shared" si="486"/>
        <v>1800</v>
      </c>
      <c r="F3554" s="30">
        <f t="shared" si="487"/>
        <v>2400</v>
      </c>
      <c r="G3554" s="30">
        <f t="shared" si="488"/>
        <v>3100</v>
      </c>
      <c r="H3554" s="30">
        <f t="shared" si="489"/>
        <v>3800</v>
      </c>
      <c r="I3554" s="30">
        <f t="shared" si="490"/>
        <v>4250</v>
      </c>
      <c r="J3554" s="30">
        <f t="shared" si="491"/>
        <v>4900</v>
      </c>
      <c r="K3554" s="30">
        <f t="shared" si="492"/>
        <v>5200</v>
      </c>
      <c r="L3554" s="30">
        <f t="shared" si="493"/>
        <v>5300</v>
      </c>
      <c r="M3554" s="30">
        <f t="shared" si="494"/>
        <v>6400</v>
      </c>
      <c r="N3554" s="42"/>
      <c r="O3554" s="42"/>
      <c r="P3554" s="42"/>
      <c r="Q3554" s="40">
        <v>11</v>
      </c>
    </row>
    <row r="3555" spans="1:17" ht="12" customHeight="1" x14ac:dyDescent="0.35">
      <c r="A3555" s="77" t="s">
        <v>1219</v>
      </c>
      <c r="B3555" s="6">
        <v>6795</v>
      </c>
      <c r="C3555" s="6" t="s">
        <v>1219</v>
      </c>
      <c r="D3555" s="40">
        <v>12</v>
      </c>
      <c r="E3555" s="30">
        <f t="shared" si="486"/>
        <v>1900</v>
      </c>
      <c r="F3555" s="30">
        <f t="shared" si="487"/>
        <v>2500</v>
      </c>
      <c r="G3555" s="30">
        <f t="shared" si="488"/>
        <v>3200</v>
      </c>
      <c r="H3555" s="30">
        <f t="shared" si="489"/>
        <v>3900</v>
      </c>
      <c r="I3555" s="30">
        <f t="shared" si="490"/>
        <v>4350</v>
      </c>
      <c r="J3555" s="30">
        <f t="shared" si="491"/>
        <v>5000</v>
      </c>
      <c r="K3555" s="30">
        <f t="shared" si="492"/>
        <v>5300</v>
      </c>
      <c r="L3555" s="30">
        <f t="shared" si="493"/>
        <v>5400</v>
      </c>
      <c r="M3555" s="30">
        <f t="shared" si="494"/>
        <v>6500</v>
      </c>
      <c r="N3555" s="42"/>
      <c r="O3555" s="42"/>
      <c r="P3555" s="42"/>
      <c r="Q3555" s="40">
        <v>12</v>
      </c>
    </row>
    <row r="3556" spans="1:17" ht="12" customHeight="1" x14ac:dyDescent="0.35">
      <c r="A3556" s="77" t="s">
        <v>1220</v>
      </c>
      <c r="B3556" s="6">
        <v>6796</v>
      </c>
      <c r="C3556" s="6" t="s">
        <v>1220</v>
      </c>
      <c r="D3556" s="40">
        <v>12</v>
      </c>
      <c r="E3556" s="30">
        <f t="shared" si="486"/>
        <v>1900</v>
      </c>
      <c r="F3556" s="30">
        <f t="shared" si="487"/>
        <v>2500</v>
      </c>
      <c r="G3556" s="30">
        <f t="shared" si="488"/>
        <v>3200</v>
      </c>
      <c r="H3556" s="30">
        <f t="shared" si="489"/>
        <v>3900</v>
      </c>
      <c r="I3556" s="30">
        <f t="shared" si="490"/>
        <v>4350</v>
      </c>
      <c r="J3556" s="30">
        <f t="shared" si="491"/>
        <v>5000</v>
      </c>
      <c r="K3556" s="30">
        <f t="shared" si="492"/>
        <v>5300</v>
      </c>
      <c r="L3556" s="30">
        <f t="shared" si="493"/>
        <v>5400</v>
      </c>
      <c r="M3556" s="30">
        <f t="shared" si="494"/>
        <v>6500</v>
      </c>
      <c r="N3556" s="42"/>
      <c r="O3556" s="42"/>
      <c r="P3556" s="42"/>
      <c r="Q3556" s="40">
        <v>12</v>
      </c>
    </row>
    <row r="3557" spans="1:17" ht="12" customHeight="1" x14ac:dyDescent="0.35">
      <c r="A3557" s="77" t="s">
        <v>1221</v>
      </c>
      <c r="B3557" s="6">
        <v>6797</v>
      </c>
      <c r="C3557" s="6" t="s">
        <v>1221</v>
      </c>
      <c r="D3557" s="40">
        <v>12</v>
      </c>
      <c r="E3557" s="30">
        <f t="shared" si="486"/>
        <v>1900</v>
      </c>
      <c r="F3557" s="30">
        <f t="shared" si="487"/>
        <v>2500</v>
      </c>
      <c r="G3557" s="30">
        <f t="shared" si="488"/>
        <v>3200</v>
      </c>
      <c r="H3557" s="30">
        <f t="shared" si="489"/>
        <v>3900</v>
      </c>
      <c r="I3557" s="30">
        <f t="shared" si="490"/>
        <v>4350</v>
      </c>
      <c r="J3557" s="30">
        <f t="shared" si="491"/>
        <v>5000</v>
      </c>
      <c r="K3557" s="30">
        <f t="shared" si="492"/>
        <v>5300</v>
      </c>
      <c r="L3557" s="30">
        <f t="shared" si="493"/>
        <v>5400</v>
      </c>
      <c r="M3557" s="30">
        <f t="shared" si="494"/>
        <v>6500</v>
      </c>
      <c r="N3557" s="42"/>
      <c r="O3557" s="42"/>
      <c r="P3557" s="42"/>
      <c r="Q3557" s="40">
        <v>12</v>
      </c>
    </row>
    <row r="3558" spans="1:17" ht="12" customHeight="1" x14ac:dyDescent="0.35">
      <c r="A3558" s="77" t="s">
        <v>1222</v>
      </c>
      <c r="B3558" s="6">
        <v>6798</v>
      </c>
      <c r="C3558" s="6" t="s">
        <v>1222</v>
      </c>
      <c r="D3558" s="40">
        <v>12</v>
      </c>
      <c r="E3558" s="30">
        <f t="shared" si="486"/>
        <v>1900</v>
      </c>
      <c r="F3558" s="30">
        <f t="shared" si="487"/>
        <v>2500</v>
      </c>
      <c r="G3558" s="30">
        <f t="shared" si="488"/>
        <v>3200</v>
      </c>
      <c r="H3558" s="30">
        <f t="shared" si="489"/>
        <v>3900</v>
      </c>
      <c r="I3558" s="30">
        <f t="shared" si="490"/>
        <v>4350</v>
      </c>
      <c r="J3558" s="30">
        <f t="shared" si="491"/>
        <v>5000</v>
      </c>
      <c r="K3558" s="30">
        <f t="shared" si="492"/>
        <v>5300</v>
      </c>
      <c r="L3558" s="30">
        <f t="shared" si="493"/>
        <v>5400</v>
      </c>
      <c r="M3558" s="30">
        <f t="shared" si="494"/>
        <v>6500</v>
      </c>
      <c r="N3558" s="42"/>
      <c r="O3558" s="42"/>
      <c r="P3558" s="42"/>
      <c r="Q3558" s="40">
        <v>12</v>
      </c>
    </row>
    <row r="3559" spans="1:17" ht="12" customHeight="1" x14ac:dyDescent="0.35">
      <c r="A3559" s="77" t="s">
        <v>1223</v>
      </c>
      <c r="B3559" s="6">
        <v>6799</v>
      </c>
      <c r="C3559" s="6" t="s">
        <v>1223</v>
      </c>
      <c r="D3559" s="40">
        <v>12</v>
      </c>
      <c r="E3559" s="30">
        <f t="shared" si="486"/>
        <v>1900</v>
      </c>
      <c r="F3559" s="30">
        <f t="shared" si="487"/>
        <v>2500</v>
      </c>
      <c r="G3559" s="30">
        <f t="shared" si="488"/>
        <v>3200</v>
      </c>
      <c r="H3559" s="30">
        <f t="shared" si="489"/>
        <v>3900</v>
      </c>
      <c r="I3559" s="30">
        <f t="shared" si="490"/>
        <v>4350</v>
      </c>
      <c r="J3559" s="30">
        <f t="shared" si="491"/>
        <v>5000</v>
      </c>
      <c r="K3559" s="30">
        <f t="shared" si="492"/>
        <v>5300</v>
      </c>
      <c r="L3559" s="30">
        <f t="shared" si="493"/>
        <v>5400</v>
      </c>
      <c r="M3559" s="30">
        <f t="shared" si="494"/>
        <v>6500</v>
      </c>
      <c r="N3559" s="42"/>
      <c r="O3559" s="42"/>
      <c r="P3559" s="42"/>
      <c r="Q3559" s="40">
        <v>12</v>
      </c>
    </row>
    <row r="3560" spans="1:17" ht="12" customHeight="1" x14ac:dyDescent="0.35">
      <c r="A3560" s="77" t="s">
        <v>1224</v>
      </c>
      <c r="B3560" s="6">
        <v>6800</v>
      </c>
      <c r="C3560" s="6" t="s">
        <v>1224</v>
      </c>
      <c r="D3560" s="40">
        <v>10</v>
      </c>
      <c r="E3560" s="30">
        <f t="shared" si="486"/>
        <v>1700</v>
      </c>
      <c r="F3560" s="30">
        <f t="shared" si="487"/>
        <v>2300</v>
      </c>
      <c r="G3560" s="30">
        <f t="shared" si="488"/>
        <v>3000</v>
      </c>
      <c r="H3560" s="30">
        <f t="shared" si="489"/>
        <v>3700</v>
      </c>
      <c r="I3560" s="30">
        <f t="shared" si="490"/>
        <v>4150</v>
      </c>
      <c r="J3560" s="30">
        <f t="shared" si="491"/>
        <v>4800</v>
      </c>
      <c r="K3560" s="30">
        <f t="shared" si="492"/>
        <v>5100</v>
      </c>
      <c r="L3560" s="30">
        <f t="shared" si="493"/>
        <v>5200</v>
      </c>
      <c r="M3560" s="30">
        <f t="shared" si="494"/>
        <v>6300</v>
      </c>
      <c r="N3560" s="42"/>
      <c r="O3560" s="42"/>
      <c r="P3560" s="42"/>
      <c r="Q3560" s="40">
        <v>10</v>
      </c>
    </row>
    <row r="3561" spans="1:17" ht="12" customHeight="1" x14ac:dyDescent="0.35">
      <c r="A3561" s="77" t="s">
        <v>1224</v>
      </c>
      <c r="B3561" s="6">
        <v>6801</v>
      </c>
      <c r="C3561" s="6" t="s">
        <v>1224</v>
      </c>
      <c r="D3561" s="40">
        <v>10</v>
      </c>
      <c r="E3561" s="30">
        <f t="shared" si="486"/>
        <v>1700</v>
      </c>
      <c r="F3561" s="30">
        <f t="shared" si="487"/>
        <v>2300</v>
      </c>
      <c r="G3561" s="30">
        <f t="shared" si="488"/>
        <v>3000</v>
      </c>
      <c r="H3561" s="30">
        <f t="shared" si="489"/>
        <v>3700</v>
      </c>
      <c r="I3561" s="30">
        <f t="shared" si="490"/>
        <v>4150</v>
      </c>
      <c r="J3561" s="30">
        <f t="shared" si="491"/>
        <v>4800</v>
      </c>
      <c r="K3561" s="30">
        <f t="shared" si="492"/>
        <v>5100</v>
      </c>
      <c r="L3561" s="30">
        <f t="shared" si="493"/>
        <v>5200</v>
      </c>
      <c r="M3561" s="30">
        <f t="shared" si="494"/>
        <v>6300</v>
      </c>
      <c r="N3561" s="42"/>
      <c r="O3561" s="42"/>
      <c r="P3561" s="42"/>
      <c r="Q3561" s="40">
        <v>10</v>
      </c>
    </row>
    <row r="3562" spans="1:17" ht="12" customHeight="1" x14ac:dyDescent="0.35">
      <c r="A3562" s="77" t="s">
        <v>1224</v>
      </c>
      <c r="B3562" s="6">
        <v>6802</v>
      </c>
      <c r="C3562" s="6" t="s">
        <v>1224</v>
      </c>
      <c r="D3562" s="40">
        <v>10</v>
      </c>
      <c r="E3562" s="30">
        <f t="shared" si="486"/>
        <v>1700</v>
      </c>
      <c r="F3562" s="30">
        <f t="shared" si="487"/>
        <v>2300</v>
      </c>
      <c r="G3562" s="30">
        <f t="shared" si="488"/>
        <v>3000</v>
      </c>
      <c r="H3562" s="30">
        <f t="shared" si="489"/>
        <v>3700</v>
      </c>
      <c r="I3562" s="30">
        <f t="shared" si="490"/>
        <v>4150</v>
      </c>
      <c r="J3562" s="30">
        <f t="shared" si="491"/>
        <v>4800</v>
      </c>
      <c r="K3562" s="30">
        <f t="shared" si="492"/>
        <v>5100</v>
      </c>
      <c r="L3562" s="30">
        <f t="shared" si="493"/>
        <v>5200</v>
      </c>
      <c r="M3562" s="30">
        <f t="shared" si="494"/>
        <v>6300</v>
      </c>
      <c r="N3562" s="42"/>
      <c r="O3562" s="42"/>
      <c r="P3562" s="42"/>
      <c r="Q3562" s="40">
        <v>10</v>
      </c>
    </row>
    <row r="3563" spans="1:17" ht="12" customHeight="1" x14ac:dyDescent="0.35">
      <c r="A3563" s="77" t="s">
        <v>1224</v>
      </c>
      <c r="B3563" s="6">
        <v>6803</v>
      </c>
      <c r="C3563" s="6" t="s">
        <v>1224</v>
      </c>
      <c r="D3563" s="40">
        <v>10</v>
      </c>
      <c r="E3563" s="30">
        <f t="shared" si="486"/>
        <v>1700</v>
      </c>
      <c r="F3563" s="30">
        <f t="shared" si="487"/>
        <v>2300</v>
      </c>
      <c r="G3563" s="30">
        <f t="shared" si="488"/>
        <v>3000</v>
      </c>
      <c r="H3563" s="30">
        <f t="shared" si="489"/>
        <v>3700</v>
      </c>
      <c r="I3563" s="30">
        <f t="shared" si="490"/>
        <v>4150</v>
      </c>
      <c r="J3563" s="30">
        <f t="shared" si="491"/>
        <v>4800</v>
      </c>
      <c r="K3563" s="30">
        <f t="shared" si="492"/>
        <v>5100</v>
      </c>
      <c r="L3563" s="30">
        <f t="shared" si="493"/>
        <v>5200</v>
      </c>
      <c r="M3563" s="30">
        <f t="shared" si="494"/>
        <v>6300</v>
      </c>
      <c r="N3563" s="42"/>
      <c r="O3563" s="42"/>
      <c r="P3563" s="42"/>
      <c r="Q3563" s="40">
        <v>10</v>
      </c>
    </row>
    <row r="3564" spans="1:17" ht="12" customHeight="1" x14ac:dyDescent="0.35">
      <c r="A3564" s="77" t="s">
        <v>1224</v>
      </c>
      <c r="B3564" s="6">
        <v>6804</v>
      </c>
      <c r="C3564" s="6" t="s">
        <v>1224</v>
      </c>
      <c r="D3564" s="40">
        <v>10</v>
      </c>
      <c r="E3564" s="30">
        <f t="shared" si="486"/>
        <v>1700</v>
      </c>
      <c r="F3564" s="30">
        <f t="shared" si="487"/>
        <v>2300</v>
      </c>
      <c r="G3564" s="30">
        <f t="shared" si="488"/>
        <v>3000</v>
      </c>
      <c r="H3564" s="30">
        <f t="shared" si="489"/>
        <v>3700</v>
      </c>
      <c r="I3564" s="30">
        <f t="shared" si="490"/>
        <v>4150</v>
      </c>
      <c r="J3564" s="30">
        <f t="shared" si="491"/>
        <v>4800</v>
      </c>
      <c r="K3564" s="30">
        <f t="shared" si="492"/>
        <v>5100</v>
      </c>
      <c r="L3564" s="30">
        <f t="shared" si="493"/>
        <v>5200</v>
      </c>
      <c r="M3564" s="30">
        <f t="shared" si="494"/>
        <v>6300</v>
      </c>
      <c r="N3564" s="42"/>
      <c r="O3564" s="42"/>
      <c r="P3564" s="42"/>
      <c r="Q3564" s="40">
        <v>10</v>
      </c>
    </row>
    <row r="3565" spans="1:17" ht="12" customHeight="1" x14ac:dyDescent="0.35">
      <c r="A3565" s="77" t="s">
        <v>1224</v>
      </c>
      <c r="B3565" s="6">
        <v>6805</v>
      </c>
      <c r="C3565" s="6" t="s">
        <v>1224</v>
      </c>
      <c r="D3565" s="40">
        <v>10</v>
      </c>
      <c r="E3565" s="30">
        <f t="shared" si="486"/>
        <v>1700</v>
      </c>
      <c r="F3565" s="30">
        <f t="shared" si="487"/>
        <v>2300</v>
      </c>
      <c r="G3565" s="30">
        <f t="shared" si="488"/>
        <v>3000</v>
      </c>
      <c r="H3565" s="30">
        <f t="shared" si="489"/>
        <v>3700</v>
      </c>
      <c r="I3565" s="30">
        <f t="shared" si="490"/>
        <v>4150</v>
      </c>
      <c r="J3565" s="30">
        <f t="shared" si="491"/>
        <v>4800</v>
      </c>
      <c r="K3565" s="30">
        <f t="shared" si="492"/>
        <v>5100</v>
      </c>
      <c r="L3565" s="30">
        <f t="shared" si="493"/>
        <v>5200</v>
      </c>
      <c r="M3565" s="30">
        <f t="shared" si="494"/>
        <v>6300</v>
      </c>
      <c r="N3565" s="42"/>
      <c r="O3565" s="42"/>
      <c r="P3565" s="42"/>
      <c r="Q3565" s="40">
        <v>10</v>
      </c>
    </row>
    <row r="3566" spans="1:17" ht="12" customHeight="1" x14ac:dyDescent="0.35">
      <c r="A3566" s="77" t="s">
        <v>1225</v>
      </c>
      <c r="B3566" s="6">
        <v>6806</v>
      </c>
      <c r="C3566" s="6" t="s">
        <v>1225</v>
      </c>
      <c r="D3566" s="40">
        <v>12</v>
      </c>
      <c r="E3566" s="30">
        <f t="shared" si="486"/>
        <v>1900</v>
      </c>
      <c r="F3566" s="30">
        <f t="shared" si="487"/>
        <v>2500</v>
      </c>
      <c r="G3566" s="30">
        <f t="shared" si="488"/>
        <v>3200</v>
      </c>
      <c r="H3566" s="30">
        <f t="shared" si="489"/>
        <v>3900</v>
      </c>
      <c r="I3566" s="30">
        <f t="shared" si="490"/>
        <v>4350</v>
      </c>
      <c r="J3566" s="30">
        <f t="shared" si="491"/>
        <v>5000</v>
      </c>
      <c r="K3566" s="30">
        <f t="shared" si="492"/>
        <v>5300</v>
      </c>
      <c r="L3566" s="30">
        <f t="shared" si="493"/>
        <v>5400</v>
      </c>
      <c r="M3566" s="30">
        <f t="shared" si="494"/>
        <v>6500</v>
      </c>
      <c r="N3566" s="42"/>
      <c r="O3566" s="42"/>
      <c r="P3566" s="42"/>
      <c r="Q3566" s="40">
        <v>12</v>
      </c>
    </row>
    <row r="3567" spans="1:17" ht="12" customHeight="1" x14ac:dyDescent="0.35">
      <c r="A3567" s="77" t="s">
        <v>1224</v>
      </c>
      <c r="B3567" s="6">
        <v>6807</v>
      </c>
      <c r="C3567" s="6" t="s">
        <v>1224</v>
      </c>
      <c r="D3567" s="40">
        <v>10</v>
      </c>
      <c r="E3567" s="30">
        <f t="shared" si="486"/>
        <v>1700</v>
      </c>
      <c r="F3567" s="30">
        <f t="shared" si="487"/>
        <v>2300</v>
      </c>
      <c r="G3567" s="30">
        <f t="shared" si="488"/>
        <v>3000</v>
      </c>
      <c r="H3567" s="30">
        <f t="shared" si="489"/>
        <v>3700</v>
      </c>
      <c r="I3567" s="30">
        <f t="shared" si="490"/>
        <v>4150</v>
      </c>
      <c r="J3567" s="30">
        <f t="shared" si="491"/>
        <v>4800</v>
      </c>
      <c r="K3567" s="30">
        <f t="shared" si="492"/>
        <v>5100</v>
      </c>
      <c r="L3567" s="30">
        <f t="shared" si="493"/>
        <v>5200</v>
      </c>
      <c r="M3567" s="30">
        <f t="shared" si="494"/>
        <v>6300</v>
      </c>
      <c r="N3567" s="42"/>
      <c r="O3567" s="42"/>
      <c r="P3567" s="42"/>
      <c r="Q3567" s="40">
        <v>10</v>
      </c>
    </row>
    <row r="3568" spans="1:17" ht="12" customHeight="1" x14ac:dyDescent="0.35">
      <c r="A3568" s="77" t="s">
        <v>1224</v>
      </c>
      <c r="B3568" s="6">
        <v>6808</v>
      </c>
      <c r="C3568" s="6" t="s">
        <v>1224</v>
      </c>
      <c r="D3568" s="40">
        <v>10</v>
      </c>
      <c r="E3568" s="30">
        <f t="shared" si="486"/>
        <v>1700</v>
      </c>
      <c r="F3568" s="30">
        <f t="shared" si="487"/>
        <v>2300</v>
      </c>
      <c r="G3568" s="30">
        <f t="shared" si="488"/>
        <v>3000</v>
      </c>
      <c r="H3568" s="30">
        <f t="shared" si="489"/>
        <v>3700</v>
      </c>
      <c r="I3568" s="30">
        <f t="shared" si="490"/>
        <v>4150</v>
      </c>
      <c r="J3568" s="30">
        <f t="shared" si="491"/>
        <v>4800</v>
      </c>
      <c r="K3568" s="30">
        <f t="shared" si="492"/>
        <v>5100</v>
      </c>
      <c r="L3568" s="30">
        <f t="shared" si="493"/>
        <v>5200</v>
      </c>
      <c r="M3568" s="30">
        <f t="shared" si="494"/>
        <v>6300</v>
      </c>
      <c r="N3568" s="42"/>
      <c r="O3568" s="42"/>
      <c r="P3568" s="42"/>
      <c r="Q3568" s="40">
        <v>10</v>
      </c>
    </row>
    <row r="3569" spans="1:17" ht="12" customHeight="1" x14ac:dyDescent="0.35">
      <c r="A3569" s="77" t="s">
        <v>1224</v>
      </c>
      <c r="B3569" s="6">
        <v>6809</v>
      </c>
      <c r="C3569" s="6" t="s">
        <v>1224</v>
      </c>
      <c r="D3569" s="40">
        <v>10</v>
      </c>
      <c r="E3569" s="30">
        <f t="shared" si="486"/>
        <v>1700</v>
      </c>
      <c r="F3569" s="30">
        <f t="shared" si="487"/>
        <v>2300</v>
      </c>
      <c r="G3569" s="30">
        <f t="shared" si="488"/>
        <v>3000</v>
      </c>
      <c r="H3569" s="30">
        <f t="shared" si="489"/>
        <v>3700</v>
      </c>
      <c r="I3569" s="30">
        <f t="shared" si="490"/>
        <v>4150</v>
      </c>
      <c r="J3569" s="30">
        <f t="shared" si="491"/>
        <v>4800</v>
      </c>
      <c r="K3569" s="30">
        <f t="shared" si="492"/>
        <v>5100</v>
      </c>
      <c r="L3569" s="30">
        <f t="shared" si="493"/>
        <v>5200</v>
      </c>
      <c r="M3569" s="30">
        <f t="shared" si="494"/>
        <v>6300</v>
      </c>
      <c r="N3569" s="42"/>
      <c r="O3569" s="42"/>
      <c r="P3569" s="42"/>
      <c r="Q3569" s="40">
        <v>10</v>
      </c>
    </row>
    <row r="3570" spans="1:17" ht="12" customHeight="1" x14ac:dyDescent="0.35">
      <c r="A3570" s="77" t="s">
        <v>1224</v>
      </c>
      <c r="B3570" s="6">
        <v>6810</v>
      </c>
      <c r="C3570" s="6" t="s">
        <v>1224</v>
      </c>
      <c r="D3570" s="40">
        <v>10</v>
      </c>
      <c r="E3570" s="30">
        <f t="shared" si="486"/>
        <v>1700</v>
      </c>
      <c r="F3570" s="30">
        <f t="shared" si="487"/>
        <v>2300</v>
      </c>
      <c r="G3570" s="30">
        <f t="shared" si="488"/>
        <v>3000</v>
      </c>
      <c r="H3570" s="30">
        <f t="shared" si="489"/>
        <v>3700</v>
      </c>
      <c r="I3570" s="30">
        <f t="shared" si="490"/>
        <v>4150</v>
      </c>
      <c r="J3570" s="30">
        <f t="shared" si="491"/>
        <v>4800</v>
      </c>
      <c r="K3570" s="30">
        <f t="shared" si="492"/>
        <v>5100</v>
      </c>
      <c r="L3570" s="30">
        <f t="shared" si="493"/>
        <v>5200</v>
      </c>
      <c r="M3570" s="30">
        <f t="shared" si="494"/>
        <v>6300</v>
      </c>
      <c r="N3570" s="42"/>
      <c r="O3570" s="42"/>
      <c r="P3570" s="42"/>
      <c r="Q3570" s="40">
        <v>10</v>
      </c>
    </row>
    <row r="3571" spans="1:17" ht="12" customHeight="1" x14ac:dyDescent="0.35">
      <c r="A3571" s="77" t="s">
        <v>1224</v>
      </c>
      <c r="B3571" s="6">
        <v>6811</v>
      </c>
      <c r="C3571" s="6" t="s">
        <v>1224</v>
      </c>
      <c r="D3571" s="40">
        <v>10</v>
      </c>
      <c r="E3571" s="30">
        <f t="shared" si="486"/>
        <v>1700</v>
      </c>
      <c r="F3571" s="30">
        <f t="shared" si="487"/>
        <v>2300</v>
      </c>
      <c r="G3571" s="30">
        <f t="shared" si="488"/>
        <v>3000</v>
      </c>
      <c r="H3571" s="30">
        <f t="shared" si="489"/>
        <v>3700</v>
      </c>
      <c r="I3571" s="30">
        <f t="shared" si="490"/>
        <v>4150</v>
      </c>
      <c r="J3571" s="30">
        <f t="shared" si="491"/>
        <v>4800</v>
      </c>
      <c r="K3571" s="30">
        <f t="shared" si="492"/>
        <v>5100</v>
      </c>
      <c r="L3571" s="30">
        <f t="shared" si="493"/>
        <v>5200</v>
      </c>
      <c r="M3571" s="30">
        <f t="shared" si="494"/>
        <v>6300</v>
      </c>
      <c r="N3571" s="42"/>
      <c r="O3571" s="42"/>
      <c r="P3571" s="42"/>
      <c r="Q3571" s="40">
        <v>10</v>
      </c>
    </row>
    <row r="3572" spans="1:17" ht="12" customHeight="1" x14ac:dyDescent="0.35">
      <c r="A3572" s="77" t="s">
        <v>1224</v>
      </c>
      <c r="B3572" s="6">
        <v>6812</v>
      </c>
      <c r="C3572" s="6" t="s">
        <v>1224</v>
      </c>
      <c r="D3572" s="40">
        <v>10</v>
      </c>
      <c r="E3572" s="30">
        <f t="shared" si="486"/>
        <v>1700</v>
      </c>
      <c r="F3572" s="30">
        <f t="shared" si="487"/>
        <v>2300</v>
      </c>
      <c r="G3572" s="30">
        <f t="shared" si="488"/>
        <v>3000</v>
      </c>
      <c r="H3572" s="30">
        <f t="shared" si="489"/>
        <v>3700</v>
      </c>
      <c r="I3572" s="30">
        <f t="shared" si="490"/>
        <v>4150</v>
      </c>
      <c r="J3572" s="30">
        <f t="shared" si="491"/>
        <v>4800</v>
      </c>
      <c r="K3572" s="30">
        <f t="shared" si="492"/>
        <v>5100</v>
      </c>
      <c r="L3572" s="30">
        <f t="shared" si="493"/>
        <v>5200</v>
      </c>
      <c r="M3572" s="30">
        <f t="shared" si="494"/>
        <v>6300</v>
      </c>
      <c r="N3572" s="42"/>
      <c r="O3572" s="42"/>
      <c r="P3572" s="42"/>
      <c r="Q3572" s="40">
        <v>10</v>
      </c>
    </row>
    <row r="3573" spans="1:17" ht="12" customHeight="1" x14ac:dyDescent="0.35">
      <c r="A3573" s="77" t="s">
        <v>1224</v>
      </c>
      <c r="B3573" s="6">
        <v>6813</v>
      </c>
      <c r="C3573" s="6" t="s">
        <v>1224</v>
      </c>
      <c r="D3573" s="40">
        <v>10</v>
      </c>
      <c r="E3573" s="30">
        <f t="shared" si="486"/>
        <v>1700</v>
      </c>
      <c r="F3573" s="30">
        <f t="shared" si="487"/>
        <v>2300</v>
      </c>
      <c r="G3573" s="30">
        <f t="shared" si="488"/>
        <v>3000</v>
      </c>
      <c r="H3573" s="30">
        <f t="shared" si="489"/>
        <v>3700</v>
      </c>
      <c r="I3573" s="30">
        <f t="shared" si="490"/>
        <v>4150</v>
      </c>
      <c r="J3573" s="30">
        <f t="shared" si="491"/>
        <v>4800</v>
      </c>
      <c r="K3573" s="30">
        <f t="shared" si="492"/>
        <v>5100</v>
      </c>
      <c r="L3573" s="30">
        <f t="shared" si="493"/>
        <v>5200</v>
      </c>
      <c r="M3573" s="30">
        <f t="shared" si="494"/>
        <v>6300</v>
      </c>
      <c r="N3573" s="42"/>
      <c r="O3573" s="42"/>
      <c r="P3573" s="42"/>
      <c r="Q3573" s="40">
        <v>10</v>
      </c>
    </row>
    <row r="3574" spans="1:17" ht="12" customHeight="1" x14ac:dyDescent="0.35">
      <c r="A3574" s="77" t="s">
        <v>1224</v>
      </c>
      <c r="B3574" s="6">
        <v>6814</v>
      </c>
      <c r="C3574" s="6" t="s">
        <v>1224</v>
      </c>
      <c r="D3574" s="40">
        <v>10</v>
      </c>
      <c r="E3574" s="30">
        <f t="shared" si="486"/>
        <v>1700</v>
      </c>
      <c r="F3574" s="30">
        <f t="shared" si="487"/>
        <v>2300</v>
      </c>
      <c r="G3574" s="30">
        <f t="shared" si="488"/>
        <v>3000</v>
      </c>
      <c r="H3574" s="30">
        <f t="shared" si="489"/>
        <v>3700</v>
      </c>
      <c r="I3574" s="30">
        <f t="shared" si="490"/>
        <v>4150</v>
      </c>
      <c r="J3574" s="30">
        <f t="shared" si="491"/>
        <v>4800</v>
      </c>
      <c r="K3574" s="30">
        <f t="shared" si="492"/>
        <v>5100</v>
      </c>
      <c r="L3574" s="30">
        <f t="shared" si="493"/>
        <v>5200</v>
      </c>
      <c r="M3574" s="30">
        <f t="shared" si="494"/>
        <v>6300</v>
      </c>
      <c r="N3574" s="42"/>
      <c r="O3574" s="42"/>
      <c r="P3574" s="42"/>
      <c r="Q3574" s="40">
        <v>10</v>
      </c>
    </row>
    <row r="3575" spans="1:17" ht="12" customHeight="1" x14ac:dyDescent="0.35">
      <c r="A3575" s="77" t="s">
        <v>1224</v>
      </c>
      <c r="B3575" s="6">
        <v>6815</v>
      </c>
      <c r="C3575" s="6" t="s">
        <v>1224</v>
      </c>
      <c r="D3575" s="40">
        <v>10</v>
      </c>
      <c r="E3575" s="30">
        <f t="shared" si="486"/>
        <v>1700</v>
      </c>
      <c r="F3575" s="30">
        <f t="shared" si="487"/>
        <v>2300</v>
      </c>
      <c r="G3575" s="30">
        <f t="shared" si="488"/>
        <v>3000</v>
      </c>
      <c r="H3575" s="30">
        <f t="shared" si="489"/>
        <v>3700</v>
      </c>
      <c r="I3575" s="30">
        <f t="shared" si="490"/>
        <v>4150</v>
      </c>
      <c r="J3575" s="30">
        <f t="shared" si="491"/>
        <v>4800</v>
      </c>
      <c r="K3575" s="30">
        <f t="shared" si="492"/>
        <v>5100</v>
      </c>
      <c r="L3575" s="30">
        <f t="shared" si="493"/>
        <v>5200</v>
      </c>
      <c r="M3575" s="30">
        <f t="shared" si="494"/>
        <v>6300</v>
      </c>
      <c r="N3575" s="42"/>
      <c r="O3575" s="42"/>
      <c r="P3575" s="42"/>
      <c r="Q3575" s="40">
        <v>10</v>
      </c>
    </row>
    <row r="3576" spans="1:17" ht="12" customHeight="1" x14ac:dyDescent="0.35">
      <c r="A3576" s="77" t="s">
        <v>1226</v>
      </c>
      <c r="B3576" s="6">
        <v>6816</v>
      </c>
      <c r="C3576" s="6" t="s">
        <v>1226</v>
      </c>
      <c r="D3576" s="40">
        <v>12</v>
      </c>
      <c r="E3576" s="30">
        <f t="shared" si="486"/>
        <v>1900</v>
      </c>
      <c r="F3576" s="30">
        <f t="shared" si="487"/>
        <v>2500</v>
      </c>
      <c r="G3576" s="30">
        <f t="shared" si="488"/>
        <v>3200</v>
      </c>
      <c r="H3576" s="30">
        <f t="shared" si="489"/>
        <v>3900</v>
      </c>
      <c r="I3576" s="30">
        <f t="shared" si="490"/>
        <v>4350</v>
      </c>
      <c r="J3576" s="30">
        <f t="shared" si="491"/>
        <v>5000</v>
      </c>
      <c r="K3576" s="30">
        <f t="shared" si="492"/>
        <v>5300</v>
      </c>
      <c r="L3576" s="30">
        <f t="shared" si="493"/>
        <v>5400</v>
      </c>
      <c r="M3576" s="30">
        <f t="shared" si="494"/>
        <v>6500</v>
      </c>
      <c r="N3576" s="42"/>
      <c r="O3576" s="42"/>
      <c r="P3576" s="42"/>
      <c r="Q3576" s="40">
        <v>12</v>
      </c>
    </row>
    <row r="3577" spans="1:17" ht="12" customHeight="1" x14ac:dyDescent="0.35">
      <c r="A3577" s="77" t="s">
        <v>1225</v>
      </c>
      <c r="B3577" s="6">
        <v>6817</v>
      </c>
      <c r="C3577" s="6" t="s">
        <v>1225</v>
      </c>
      <c r="D3577" s="40">
        <v>12</v>
      </c>
      <c r="E3577" s="30">
        <f t="shared" si="486"/>
        <v>1900</v>
      </c>
      <c r="F3577" s="30">
        <f t="shared" si="487"/>
        <v>2500</v>
      </c>
      <c r="G3577" s="30">
        <f t="shared" si="488"/>
        <v>3200</v>
      </c>
      <c r="H3577" s="30">
        <f t="shared" si="489"/>
        <v>3900</v>
      </c>
      <c r="I3577" s="30">
        <f t="shared" si="490"/>
        <v>4350</v>
      </c>
      <c r="J3577" s="30">
        <f t="shared" si="491"/>
        <v>5000</v>
      </c>
      <c r="K3577" s="30">
        <f t="shared" si="492"/>
        <v>5300</v>
      </c>
      <c r="L3577" s="30">
        <f t="shared" si="493"/>
        <v>5400</v>
      </c>
      <c r="M3577" s="30">
        <f t="shared" si="494"/>
        <v>6500</v>
      </c>
      <c r="N3577" s="42"/>
      <c r="O3577" s="42"/>
      <c r="P3577" s="42"/>
      <c r="Q3577" s="40">
        <v>12</v>
      </c>
    </row>
    <row r="3578" spans="1:17" ht="12" customHeight="1" x14ac:dyDescent="0.35">
      <c r="A3578" s="77" t="s">
        <v>1227</v>
      </c>
      <c r="B3578" s="6">
        <v>6818</v>
      </c>
      <c r="C3578" s="6" t="s">
        <v>1227</v>
      </c>
      <c r="D3578" s="40">
        <v>11</v>
      </c>
      <c r="E3578" s="30">
        <f t="shared" si="486"/>
        <v>1800</v>
      </c>
      <c r="F3578" s="30">
        <f t="shared" si="487"/>
        <v>2400</v>
      </c>
      <c r="G3578" s="30">
        <f t="shared" si="488"/>
        <v>3100</v>
      </c>
      <c r="H3578" s="30">
        <f t="shared" si="489"/>
        <v>3800</v>
      </c>
      <c r="I3578" s="30">
        <f t="shared" si="490"/>
        <v>4250</v>
      </c>
      <c r="J3578" s="30">
        <f t="shared" si="491"/>
        <v>4900</v>
      </c>
      <c r="K3578" s="30">
        <f t="shared" si="492"/>
        <v>5200</v>
      </c>
      <c r="L3578" s="30">
        <f t="shared" si="493"/>
        <v>5300</v>
      </c>
      <c r="M3578" s="30">
        <f t="shared" si="494"/>
        <v>6400</v>
      </c>
      <c r="N3578" s="42"/>
      <c r="O3578" s="42"/>
      <c r="P3578" s="42"/>
      <c r="Q3578" s="40">
        <v>11</v>
      </c>
    </row>
    <row r="3579" spans="1:17" ht="12" customHeight="1" x14ac:dyDescent="0.35">
      <c r="A3579" s="77" t="s">
        <v>1224</v>
      </c>
      <c r="B3579" s="6">
        <v>6819</v>
      </c>
      <c r="C3579" s="6" t="s">
        <v>1224</v>
      </c>
      <c r="D3579" s="40">
        <v>11</v>
      </c>
      <c r="E3579" s="30">
        <f t="shared" si="486"/>
        <v>1800</v>
      </c>
      <c r="F3579" s="30">
        <f t="shared" si="487"/>
        <v>2400</v>
      </c>
      <c r="G3579" s="30">
        <f t="shared" si="488"/>
        <v>3100</v>
      </c>
      <c r="H3579" s="30">
        <f t="shared" si="489"/>
        <v>3800</v>
      </c>
      <c r="I3579" s="30">
        <f t="shared" si="490"/>
        <v>4250</v>
      </c>
      <c r="J3579" s="30">
        <f t="shared" si="491"/>
        <v>4900</v>
      </c>
      <c r="K3579" s="30">
        <f t="shared" si="492"/>
        <v>5200</v>
      </c>
      <c r="L3579" s="30">
        <f t="shared" si="493"/>
        <v>5300</v>
      </c>
      <c r="M3579" s="30">
        <f t="shared" si="494"/>
        <v>6400</v>
      </c>
      <c r="N3579" s="42"/>
      <c r="O3579" s="42"/>
      <c r="P3579" s="42"/>
      <c r="Q3579" s="40">
        <v>11</v>
      </c>
    </row>
    <row r="3580" spans="1:17" ht="12" customHeight="1" x14ac:dyDescent="0.35">
      <c r="A3580" s="77" t="s">
        <v>1228</v>
      </c>
      <c r="B3580" s="6">
        <v>6821</v>
      </c>
      <c r="C3580" s="6" t="s">
        <v>1228</v>
      </c>
      <c r="D3580" s="40">
        <v>12</v>
      </c>
      <c r="E3580" s="30">
        <f t="shared" si="486"/>
        <v>1900</v>
      </c>
      <c r="F3580" s="30">
        <f t="shared" si="487"/>
        <v>2500</v>
      </c>
      <c r="G3580" s="30">
        <f t="shared" si="488"/>
        <v>3200</v>
      </c>
      <c r="H3580" s="30">
        <f t="shared" si="489"/>
        <v>3900</v>
      </c>
      <c r="I3580" s="30">
        <f t="shared" si="490"/>
        <v>4350</v>
      </c>
      <c r="J3580" s="30">
        <f t="shared" si="491"/>
        <v>5000</v>
      </c>
      <c r="K3580" s="30">
        <f t="shared" si="492"/>
        <v>5300</v>
      </c>
      <c r="L3580" s="30">
        <f t="shared" si="493"/>
        <v>5400</v>
      </c>
      <c r="M3580" s="30">
        <f t="shared" si="494"/>
        <v>6500</v>
      </c>
      <c r="N3580" s="42"/>
      <c r="O3580" s="42"/>
      <c r="P3580" s="42"/>
      <c r="Q3580" s="40">
        <v>12</v>
      </c>
    </row>
    <row r="3581" spans="1:17" ht="12" customHeight="1" x14ac:dyDescent="0.35">
      <c r="A3581" s="77" t="s">
        <v>1228</v>
      </c>
      <c r="B3581" s="6">
        <v>6822</v>
      </c>
      <c r="C3581" s="6" t="s">
        <v>1228</v>
      </c>
      <c r="D3581" s="40">
        <v>12</v>
      </c>
      <c r="E3581" s="30">
        <f t="shared" si="486"/>
        <v>1900</v>
      </c>
      <c r="F3581" s="30">
        <f t="shared" si="487"/>
        <v>2500</v>
      </c>
      <c r="G3581" s="30">
        <f t="shared" si="488"/>
        <v>3200</v>
      </c>
      <c r="H3581" s="30">
        <f t="shared" si="489"/>
        <v>3900</v>
      </c>
      <c r="I3581" s="30">
        <f t="shared" si="490"/>
        <v>4350</v>
      </c>
      <c r="J3581" s="30">
        <f t="shared" si="491"/>
        <v>5000</v>
      </c>
      <c r="K3581" s="30">
        <f t="shared" si="492"/>
        <v>5300</v>
      </c>
      <c r="L3581" s="30">
        <f t="shared" si="493"/>
        <v>5400</v>
      </c>
      <c r="M3581" s="30">
        <f t="shared" si="494"/>
        <v>6500</v>
      </c>
      <c r="N3581" s="42"/>
      <c r="O3581" s="42"/>
      <c r="P3581" s="42"/>
      <c r="Q3581" s="40">
        <v>12</v>
      </c>
    </row>
    <row r="3582" spans="1:17" ht="12" customHeight="1" x14ac:dyDescent="0.35">
      <c r="A3582" s="77" t="s">
        <v>1228</v>
      </c>
      <c r="B3582" s="6">
        <v>6823</v>
      </c>
      <c r="C3582" s="6" t="s">
        <v>1228</v>
      </c>
      <c r="D3582" s="40">
        <v>12</v>
      </c>
      <c r="E3582" s="30">
        <f t="shared" ref="E3582:E3645" si="495">IF(D3582=1,$E$6,IF(D3582=2,$E$7,IF(D3582=3,$E$8,IF(D3582=4,$E$9,IF(D3582=5,$E$10,IF(D3582=6,$E$11,IF(D3582=7,$E$12,IF(D3582=8,$E$13,IF(D3582=9,$E$14,IF(D3582=10,$E$15,IF(D3582=11,$E$16,IF(D3582=12,$E$17,IF(D3582=13,$E$18,IF(D3582=14,$E$19,IF(D3582=15,$E$20,IF(D3582=16,$E$21,IF(D3582=17,$E$22,IF(D3582=18,$E$23,IF(D3582=19,$E$24,IF(D3582=20,$E$25,IF(D3582=21,$E$26)))))))))))))))))))))</f>
        <v>1900</v>
      </c>
      <c r="F3582" s="30">
        <f t="shared" ref="F3582:F3645" si="496">IF(D3582=1,$F$6,IF(D3582=2,$F$7,IF(D3582=3,$F$8,IF(D3582=4,$F$9,IF(D3582=5,$F$10,IF(D3582=6,$F$11,IF(D3582=7,$F$12,IF(D3582=8,$F$13,IF(D3582=9,$F$14,IF(D3582=10,$F$15,IF(D3582=11,$F$16,IF(D3582=12,$F$17,IF(D3582=13,$F$18,IF(D3582=14,$F$19,IF(D3582=15,$F$20,IF(D3582=16,$F$21,IF(D3582=17,$F$22,IF(D3582=18,$F$23,IF(D3582=19,$F$24,IF(D3582=20,$F$25))))))))))))))))))))</f>
        <v>2500</v>
      </c>
      <c r="G3582" s="30">
        <f t="shared" ref="G3582:G3645" si="497">IF(D3582=1,$G$6,IF(D3582=2,$G$7,IF(D3582=3,$G$8,IF(D3582=4,$G$9,IF(D3582=5,$G$10,IF(D3582=6,$G$11,IF(D3582=7,$G$12,IF(D3582=8,$G$13,IF(D3582=9,$G$14,IF(D3582=10,$G$15,IF(D3582=11,$G$16,IF(D3582=12,$G$17,IF(D3582=13,$G$18,IF(D3582=14,$G$19,IF(D3582=15,$G$20,IF(D3582=16,$G$21,IF(D3582=17,$G$22,IF(D3582=18,$G$23,IF(D3582=19,$G$24,IF(D3582=20,$G$25))))))))))))))))))))</f>
        <v>3200</v>
      </c>
      <c r="H3582" s="30">
        <f t="shared" ref="H3582:H3645" si="498">IF(D3582=1,$H$6,IF(D3582=2,$H$7,IF(D3582=3,$H$8,IF(D3582=4,$H$9,IF(D3582=5,$H$10,IF(D3582=6,$H$11,IF(D3582=7,$H$12,IF(D3582=8,$H$13,IF(D3582=9,$H$14,IF(D3582=10,$H$15,IF(D3582=11,$H$16,IF(D3582=12,$H$17,IF(D3582=13,$H$18,IF(D3582=14,$H$19,IF(D3582=15,$H$20,IF(D3582=16,$H$21,IF(D3582=17,$H$22,IF(D3582=18,$H$23,IF(D3582=19,$H$24,IF(D3582=20,$H$25))))))))))))))))))))</f>
        <v>3900</v>
      </c>
      <c r="I3582" s="30">
        <f t="shared" ref="I3582:I3645" si="499">IF(D3582=1,$I$6,IF(D3582=2,$I$7,IF(D3582=3,$I$8,IF(D3582=4,$I$9,IF(D3582=5,$I$10,IF(D3582=6,$I$11,IF(D3582=7,$I$12,IF(D3582=8,$I$13,IF(D3582=9,$I$14,IF(D3582=10,$I$15,IF(D3582=11,$I$16,IF(D3582=12,$I$17,IF(D3582=13,$I$18,IF(D3582=14,$I$19,IF(D3582=15,$I$20,IF(D3582=16,$I$21,IF(D3582=17,$I$22,IF(D3582=18,$I$23,IF(D3582=19,$I$24,IF(D3582=20,$I$25))))))))))))))))))))</f>
        <v>4350</v>
      </c>
      <c r="J3582" s="30">
        <f t="shared" ref="J3582:J3645" si="500">IF(D3582=1,$J$6,IF(D3582=2,$J$7,IF(D3582=3,$J$8,IF(D3582=4,$J$9,IF(D3582=5,$J$10,IF(D3582=6,$J$11,IF(D3582=7,$J$12,IF(D3582=8,$J$13,IF(D3582=9,$J$14,IF(D3582=10,$J$15,IF(D3582=11,$J$16,IF(D3582=12,$J$17,IF(D3582=13,$J$18,IF(D3582=14,$J$19,IF(D3582=15,$J$20,IF(D3582=16,$J$21,IF(D3582=17,$J$22,IF(D3582=18,$J$23,IF(D3582=19,$J$24,IF(D3582=20,$J$25))))))))))))))))))))</f>
        <v>5000</v>
      </c>
      <c r="K3582" s="30">
        <f t="shared" ref="K3582:K3645" si="501">IF(D3582=1,$K$6,IF(D3582=2,$K$7,IF(D3582=3,$K$8,IF(D3582=4,$K$9,IF(D3582=5,$K$10,IF(D3582=6,$K$11,IF(D3582=7,$K$12,IF(D3582=8,$K$13,IF(D3582=9,$K$14,IF(D3582=10,$K$15,IF(D3582=11,$K$16,IF(D3582=12,$K$17,IF(D3582=13,$K$18,IF(D3582=14,$K$19,IF(D3582=15,$K$20,IF(D3582=16,$K$21,IF(D3582=17,$K$22,IF(D3582=18,$K$23,IF(D3582=19,$K$24,IF(D3582=20,$K$25))))))))))))))))))))</f>
        <v>5300</v>
      </c>
      <c r="L3582" s="30">
        <f t="shared" ref="L3582:L3645" si="502">IF(D3582=1,$L$6,IF(D3582=2,$L$7,IF(D3582=3,$L$8,IF(D3582=4,$L$9,IF(D3582=5,$L$10,IF(D3582=6,$L$11,IF(D3582=7,$L$12,IF(D3582=8,$L$13,IF(D3582=9,$L$14,IF(D3582=10,$L$15,IF(D3582=11,$L$16,IF(D3582=12,$L$17,IF(D3582=13,$L$18,IF(D3582=14,$L$19,IF(D3582=15,$L$21,IF(D3582=16,$L$20,IF(D3582=17,$L$22,IF(D3582=18,$L$23,IF(D3582=19,$L$24,IF(D3582=20,$L$25))))))))))))))))))))</f>
        <v>5400</v>
      </c>
      <c r="M3582" s="30">
        <f t="shared" ref="M3582:M3645" si="503">IF(D3582=1,$M$6,IF(D3582=2,$M$7,IF(D3582=3,$M$8,IF(D3582=4,$M$9,IF(D3582=5,$M$10,IF(D3582=6,$M$11,IF(D3582=7,$M$12,IF(D3582=8,$M$13,IF(D3582=9,$M$14,IF(D3582=10,$M$15,IF(D3582=11,$M$16,IF(D3582=12,$M$17,IF(D3582=13,$M$18,IF(D3582=14,$M$19,IF(D3582=15,$M$20,IF(D3582=16,$M$21,IF(D3582=17,$M$22,IF(D3582=18,$M$23,IF(D3582=19,$M$24,IF(D3582=20,$M$25))))))))))))))))))))</f>
        <v>6500</v>
      </c>
      <c r="N3582" s="42"/>
      <c r="O3582" s="42"/>
      <c r="P3582" s="42"/>
      <c r="Q3582" s="40">
        <v>12</v>
      </c>
    </row>
    <row r="3583" spans="1:17" ht="12" customHeight="1" x14ac:dyDescent="0.35">
      <c r="A3583" s="77" t="s">
        <v>1229</v>
      </c>
      <c r="B3583" s="6">
        <v>6826</v>
      </c>
      <c r="C3583" s="6" t="s">
        <v>1229</v>
      </c>
      <c r="D3583" s="40">
        <v>12</v>
      </c>
      <c r="E3583" s="30">
        <f t="shared" si="495"/>
        <v>1900</v>
      </c>
      <c r="F3583" s="30">
        <f t="shared" si="496"/>
        <v>2500</v>
      </c>
      <c r="G3583" s="30">
        <f t="shared" si="497"/>
        <v>3200</v>
      </c>
      <c r="H3583" s="30">
        <f t="shared" si="498"/>
        <v>3900</v>
      </c>
      <c r="I3583" s="30">
        <f t="shared" si="499"/>
        <v>4350</v>
      </c>
      <c r="J3583" s="30">
        <f t="shared" si="500"/>
        <v>5000</v>
      </c>
      <c r="K3583" s="30">
        <f t="shared" si="501"/>
        <v>5300</v>
      </c>
      <c r="L3583" s="30">
        <f t="shared" si="502"/>
        <v>5400</v>
      </c>
      <c r="M3583" s="30">
        <f t="shared" si="503"/>
        <v>6500</v>
      </c>
      <c r="N3583" s="42"/>
      <c r="O3583" s="42"/>
      <c r="P3583" s="42"/>
      <c r="Q3583" s="40">
        <v>12</v>
      </c>
    </row>
    <row r="3584" spans="1:17" ht="12" customHeight="1" x14ac:dyDescent="0.35">
      <c r="A3584" s="77" t="s">
        <v>1230</v>
      </c>
      <c r="B3584" s="6">
        <v>6827</v>
      </c>
      <c r="C3584" s="6" t="s">
        <v>1230</v>
      </c>
      <c r="D3584" s="40">
        <v>11</v>
      </c>
      <c r="E3584" s="30">
        <f t="shared" si="495"/>
        <v>1800</v>
      </c>
      <c r="F3584" s="30">
        <f t="shared" si="496"/>
        <v>2400</v>
      </c>
      <c r="G3584" s="30">
        <f t="shared" si="497"/>
        <v>3100</v>
      </c>
      <c r="H3584" s="30">
        <f t="shared" si="498"/>
        <v>3800</v>
      </c>
      <c r="I3584" s="30">
        <f t="shared" si="499"/>
        <v>4250</v>
      </c>
      <c r="J3584" s="30">
        <f t="shared" si="500"/>
        <v>4900</v>
      </c>
      <c r="K3584" s="30">
        <f t="shared" si="501"/>
        <v>5200</v>
      </c>
      <c r="L3584" s="30">
        <f t="shared" si="502"/>
        <v>5300</v>
      </c>
      <c r="M3584" s="30">
        <f t="shared" si="503"/>
        <v>6400</v>
      </c>
      <c r="N3584" s="42"/>
      <c r="O3584" s="42"/>
      <c r="P3584" s="42"/>
      <c r="Q3584" s="40">
        <v>11</v>
      </c>
    </row>
    <row r="3585" spans="1:17" ht="12" customHeight="1" x14ac:dyDescent="0.35">
      <c r="A3585" s="77" t="s">
        <v>1231</v>
      </c>
      <c r="B3585" s="6">
        <v>6828</v>
      </c>
      <c r="C3585" s="6" t="s">
        <v>1231</v>
      </c>
      <c r="D3585" s="40">
        <v>13</v>
      </c>
      <c r="E3585" s="30">
        <f t="shared" si="495"/>
        <v>2000</v>
      </c>
      <c r="F3585" s="30">
        <f t="shared" si="496"/>
        <v>2600</v>
      </c>
      <c r="G3585" s="30">
        <f t="shared" si="497"/>
        <v>3300</v>
      </c>
      <c r="H3585" s="30">
        <f t="shared" si="498"/>
        <v>4000</v>
      </c>
      <c r="I3585" s="30">
        <f t="shared" si="499"/>
        <v>4450</v>
      </c>
      <c r="J3585" s="30">
        <f t="shared" si="500"/>
        <v>5100</v>
      </c>
      <c r="K3585" s="30">
        <f t="shared" si="501"/>
        <v>5400</v>
      </c>
      <c r="L3585" s="30">
        <f t="shared" si="502"/>
        <v>5500</v>
      </c>
      <c r="M3585" s="30">
        <f t="shared" si="503"/>
        <v>6600</v>
      </c>
      <c r="N3585" s="42"/>
      <c r="O3585" s="42"/>
      <c r="P3585" s="42"/>
      <c r="Q3585" s="40">
        <v>13</v>
      </c>
    </row>
    <row r="3586" spans="1:17" ht="12" customHeight="1" x14ac:dyDescent="0.35">
      <c r="A3586" s="77" t="s">
        <v>1232</v>
      </c>
      <c r="B3586" s="6">
        <v>6829</v>
      </c>
      <c r="C3586" s="6" t="s">
        <v>1232</v>
      </c>
      <c r="D3586" s="40">
        <v>13</v>
      </c>
      <c r="E3586" s="30">
        <f t="shared" si="495"/>
        <v>2000</v>
      </c>
      <c r="F3586" s="30">
        <f t="shared" si="496"/>
        <v>2600</v>
      </c>
      <c r="G3586" s="30">
        <f t="shared" si="497"/>
        <v>3300</v>
      </c>
      <c r="H3586" s="30">
        <f t="shared" si="498"/>
        <v>4000</v>
      </c>
      <c r="I3586" s="30">
        <f t="shared" si="499"/>
        <v>4450</v>
      </c>
      <c r="J3586" s="30">
        <f t="shared" si="500"/>
        <v>5100</v>
      </c>
      <c r="K3586" s="30">
        <f t="shared" si="501"/>
        <v>5400</v>
      </c>
      <c r="L3586" s="30">
        <f t="shared" si="502"/>
        <v>5500</v>
      </c>
      <c r="M3586" s="30">
        <f t="shared" si="503"/>
        <v>6600</v>
      </c>
      <c r="N3586" s="42"/>
      <c r="O3586" s="42"/>
      <c r="P3586" s="42"/>
      <c r="Q3586" s="40">
        <v>13</v>
      </c>
    </row>
    <row r="3587" spans="1:17" ht="12" customHeight="1" x14ac:dyDescent="0.35">
      <c r="A3587" s="77" t="s">
        <v>1233</v>
      </c>
      <c r="B3587" s="6">
        <v>6841</v>
      </c>
      <c r="C3587" s="6" t="s">
        <v>1233</v>
      </c>
      <c r="D3587" s="40">
        <v>11</v>
      </c>
      <c r="E3587" s="30">
        <f t="shared" si="495"/>
        <v>1800</v>
      </c>
      <c r="F3587" s="30">
        <f t="shared" si="496"/>
        <v>2400</v>
      </c>
      <c r="G3587" s="30">
        <f t="shared" si="497"/>
        <v>3100</v>
      </c>
      <c r="H3587" s="30">
        <f t="shared" si="498"/>
        <v>3800</v>
      </c>
      <c r="I3587" s="30">
        <f t="shared" si="499"/>
        <v>4250</v>
      </c>
      <c r="J3587" s="30">
        <f t="shared" si="500"/>
        <v>4900</v>
      </c>
      <c r="K3587" s="30">
        <f t="shared" si="501"/>
        <v>5200</v>
      </c>
      <c r="L3587" s="30">
        <f t="shared" si="502"/>
        <v>5300</v>
      </c>
      <c r="M3587" s="30">
        <f t="shared" si="503"/>
        <v>6400</v>
      </c>
      <c r="N3587" s="42"/>
      <c r="O3587" s="42"/>
      <c r="P3587" s="42"/>
      <c r="Q3587" s="40">
        <v>11</v>
      </c>
    </row>
    <row r="3588" spans="1:17" ht="12" customHeight="1" x14ac:dyDescent="0.35">
      <c r="A3588" s="77" t="s">
        <v>1233</v>
      </c>
      <c r="B3588" s="6">
        <v>6843</v>
      </c>
      <c r="C3588" s="6" t="s">
        <v>1233</v>
      </c>
      <c r="D3588" s="40">
        <v>11</v>
      </c>
      <c r="E3588" s="30">
        <f t="shared" si="495"/>
        <v>1800</v>
      </c>
      <c r="F3588" s="30">
        <f t="shared" si="496"/>
        <v>2400</v>
      </c>
      <c r="G3588" s="30">
        <f t="shared" si="497"/>
        <v>3100</v>
      </c>
      <c r="H3588" s="30">
        <f t="shared" si="498"/>
        <v>3800</v>
      </c>
      <c r="I3588" s="30">
        <f t="shared" si="499"/>
        <v>4250</v>
      </c>
      <c r="J3588" s="30">
        <f t="shared" si="500"/>
        <v>4900</v>
      </c>
      <c r="K3588" s="30">
        <f t="shared" si="501"/>
        <v>5200</v>
      </c>
      <c r="L3588" s="30">
        <f t="shared" si="502"/>
        <v>5300</v>
      </c>
      <c r="M3588" s="30">
        <f t="shared" si="503"/>
        <v>6400</v>
      </c>
      <c r="N3588" s="42"/>
      <c r="O3588" s="42"/>
      <c r="P3588" s="42"/>
      <c r="Q3588" s="40">
        <v>11</v>
      </c>
    </row>
    <row r="3589" spans="1:17" ht="12" customHeight="1" x14ac:dyDescent="0.35">
      <c r="A3589" s="77" t="s">
        <v>1234</v>
      </c>
      <c r="B3589" s="6">
        <v>6847</v>
      </c>
      <c r="C3589" s="6" t="s">
        <v>1234</v>
      </c>
      <c r="D3589" s="40">
        <v>11</v>
      </c>
      <c r="E3589" s="30">
        <f t="shared" si="495"/>
        <v>1800</v>
      </c>
      <c r="F3589" s="30">
        <f t="shared" si="496"/>
        <v>2400</v>
      </c>
      <c r="G3589" s="30">
        <f t="shared" si="497"/>
        <v>3100</v>
      </c>
      <c r="H3589" s="30">
        <f t="shared" si="498"/>
        <v>3800</v>
      </c>
      <c r="I3589" s="30">
        <f t="shared" si="499"/>
        <v>4250</v>
      </c>
      <c r="J3589" s="30">
        <f t="shared" si="500"/>
        <v>4900</v>
      </c>
      <c r="K3589" s="30">
        <f t="shared" si="501"/>
        <v>5200</v>
      </c>
      <c r="L3589" s="30">
        <f t="shared" si="502"/>
        <v>5300</v>
      </c>
      <c r="M3589" s="30">
        <f t="shared" si="503"/>
        <v>6400</v>
      </c>
      <c r="N3589" s="42"/>
      <c r="O3589" s="42"/>
      <c r="P3589" s="42"/>
      <c r="Q3589" s="40">
        <v>11</v>
      </c>
    </row>
    <row r="3590" spans="1:17" ht="12" customHeight="1" x14ac:dyDescent="0.35">
      <c r="A3590" s="77" t="s">
        <v>1235</v>
      </c>
      <c r="B3590" s="6">
        <v>6848</v>
      </c>
      <c r="C3590" s="6" t="s">
        <v>1235</v>
      </c>
      <c r="D3590" s="40">
        <v>13</v>
      </c>
      <c r="E3590" s="30">
        <f t="shared" si="495"/>
        <v>2000</v>
      </c>
      <c r="F3590" s="30">
        <f t="shared" si="496"/>
        <v>2600</v>
      </c>
      <c r="G3590" s="30">
        <f t="shared" si="497"/>
        <v>3300</v>
      </c>
      <c r="H3590" s="30">
        <f t="shared" si="498"/>
        <v>4000</v>
      </c>
      <c r="I3590" s="30">
        <f t="shared" si="499"/>
        <v>4450</v>
      </c>
      <c r="J3590" s="30">
        <f t="shared" si="500"/>
        <v>5100</v>
      </c>
      <c r="K3590" s="30">
        <f t="shared" si="501"/>
        <v>5400</v>
      </c>
      <c r="L3590" s="30">
        <f t="shared" si="502"/>
        <v>5500</v>
      </c>
      <c r="M3590" s="30">
        <f t="shared" si="503"/>
        <v>6600</v>
      </c>
      <c r="N3590" s="42"/>
      <c r="O3590" s="42"/>
      <c r="P3590" s="42"/>
      <c r="Q3590" s="40">
        <v>13</v>
      </c>
    </row>
    <row r="3591" spans="1:17" ht="12" customHeight="1" x14ac:dyDescent="0.35">
      <c r="A3591" s="77" t="s">
        <v>1236</v>
      </c>
      <c r="B3591" s="6">
        <v>6851</v>
      </c>
      <c r="C3591" s="6" t="s">
        <v>1236</v>
      </c>
      <c r="D3591" s="40">
        <v>10</v>
      </c>
      <c r="E3591" s="30">
        <f t="shared" si="495"/>
        <v>1700</v>
      </c>
      <c r="F3591" s="30">
        <f t="shared" si="496"/>
        <v>2300</v>
      </c>
      <c r="G3591" s="30">
        <f t="shared" si="497"/>
        <v>3000</v>
      </c>
      <c r="H3591" s="30">
        <f t="shared" si="498"/>
        <v>3700</v>
      </c>
      <c r="I3591" s="30">
        <f t="shared" si="499"/>
        <v>4150</v>
      </c>
      <c r="J3591" s="30">
        <f t="shared" si="500"/>
        <v>4800</v>
      </c>
      <c r="K3591" s="30">
        <f t="shared" si="501"/>
        <v>5100</v>
      </c>
      <c r="L3591" s="30">
        <f t="shared" si="502"/>
        <v>5200</v>
      </c>
      <c r="M3591" s="30">
        <f t="shared" si="503"/>
        <v>6300</v>
      </c>
      <c r="N3591" s="42"/>
      <c r="O3591" s="42"/>
      <c r="P3591" s="42"/>
      <c r="Q3591" s="40">
        <v>10</v>
      </c>
    </row>
    <row r="3592" spans="1:17" ht="12" customHeight="1" x14ac:dyDescent="0.35">
      <c r="A3592" s="77" t="s">
        <v>1236</v>
      </c>
      <c r="B3592" s="6">
        <v>6852</v>
      </c>
      <c r="C3592" s="6" t="s">
        <v>1236</v>
      </c>
      <c r="D3592" s="40">
        <v>10</v>
      </c>
      <c r="E3592" s="30">
        <f t="shared" si="495"/>
        <v>1700</v>
      </c>
      <c r="F3592" s="30">
        <f t="shared" si="496"/>
        <v>2300</v>
      </c>
      <c r="G3592" s="30">
        <f t="shared" si="497"/>
        <v>3000</v>
      </c>
      <c r="H3592" s="30">
        <f t="shared" si="498"/>
        <v>3700</v>
      </c>
      <c r="I3592" s="30">
        <f t="shared" si="499"/>
        <v>4150</v>
      </c>
      <c r="J3592" s="30">
        <f t="shared" si="500"/>
        <v>4800</v>
      </c>
      <c r="K3592" s="30">
        <f t="shared" si="501"/>
        <v>5100</v>
      </c>
      <c r="L3592" s="30">
        <f t="shared" si="502"/>
        <v>5200</v>
      </c>
      <c r="M3592" s="30">
        <f t="shared" si="503"/>
        <v>6300</v>
      </c>
      <c r="N3592" s="42"/>
      <c r="O3592" s="42"/>
      <c r="P3592" s="42"/>
      <c r="Q3592" s="40">
        <v>10</v>
      </c>
    </row>
    <row r="3593" spans="1:17" ht="12" customHeight="1" x14ac:dyDescent="0.35">
      <c r="A3593" s="77" t="s">
        <v>1236</v>
      </c>
      <c r="B3593" s="6">
        <v>6853</v>
      </c>
      <c r="C3593" s="6" t="s">
        <v>1236</v>
      </c>
      <c r="D3593" s="40">
        <v>10</v>
      </c>
      <c r="E3593" s="30">
        <f t="shared" si="495"/>
        <v>1700</v>
      </c>
      <c r="F3593" s="30">
        <f t="shared" si="496"/>
        <v>2300</v>
      </c>
      <c r="G3593" s="30">
        <f t="shared" si="497"/>
        <v>3000</v>
      </c>
      <c r="H3593" s="30">
        <f t="shared" si="498"/>
        <v>3700</v>
      </c>
      <c r="I3593" s="30">
        <f t="shared" si="499"/>
        <v>4150</v>
      </c>
      <c r="J3593" s="30">
        <f t="shared" si="500"/>
        <v>4800</v>
      </c>
      <c r="K3593" s="30">
        <f t="shared" si="501"/>
        <v>5100</v>
      </c>
      <c r="L3593" s="30">
        <f t="shared" si="502"/>
        <v>5200</v>
      </c>
      <c r="M3593" s="30">
        <f t="shared" si="503"/>
        <v>6300</v>
      </c>
      <c r="N3593" s="42"/>
      <c r="O3593" s="42"/>
      <c r="P3593" s="42"/>
      <c r="Q3593" s="40">
        <v>10</v>
      </c>
    </row>
    <row r="3594" spans="1:17" ht="12" customHeight="1" x14ac:dyDescent="0.35">
      <c r="A3594" s="77" t="s">
        <v>1237</v>
      </c>
      <c r="B3594" s="6">
        <v>6854</v>
      </c>
      <c r="C3594" s="6" t="s">
        <v>1237</v>
      </c>
      <c r="D3594" s="40">
        <v>11</v>
      </c>
      <c r="E3594" s="30">
        <f t="shared" si="495"/>
        <v>1800</v>
      </c>
      <c r="F3594" s="30">
        <f t="shared" si="496"/>
        <v>2400</v>
      </c>
      <c r="G3594" s="30">
        <f t="shared" si="497"/>
        <v>3100</v>
      </c>
      <c r="H3594" s="30">
        <f t="shared" si="498"/>
        <v>3800</v>
      </c>
      <c r="I3594" s="30">
        <f t="shared" si="499"/>
        <v>4250</v>
      </c>
      <c r="J3594" s="30">
        <f t="shared" si="500"/>
        <v>4900</v>
      </c>
      <c r="K3594" s="30">
        <f t="shared" si="501"/>
        <v>5200</v>
      </c>
      <c r="L3594" s="30">
        <f t="shared" si="502"/>
        <v>5300</v>
      </c>
      <c r="M3594" s="30">
        <f t="shared" si="503"/>
        <v>6400</v>
      </c>
      <c r="N3594" s="42"/>
      <c r="O3594" s="42"/>
      <c r="P3594" s="42"/>
      <c r="Q3594" s="40">
        <v>11</v>
      </c>
    </row>
    <row r="3595" spans="1:17" ht="12" customHeight="1" x14ac:dyDescent="0.35">
      <c r="A3595" s="77" t="s">
        <v>1238</v>
      </c>
      <c r="B3595" s="6">
        <v>6855</v>
      </c>
      <c r="C3595" s="6" t="s">
        <v>1238</v>
      </c>
      <c r="D3595" s="40">
        <v>13</v>
      </c>
      <c r="E3595" s="30">
        <f t="shared" si="495"/>
        <v>2000</v>
      </c>
      <c r="F3595" s="30">
        <f t="shared" si="496"/>
        <v>2600</v>
      </c>
      <c r="G3595" s="30">
        <f t="shared" si="497"/>
        <v>3300</v>
      </c>
      <c r="H3595" s="30">
        <f t="shared" si="498"/>
        <v>4000</v>
      </c>
      <c r="I3595" s="30">
        <f t="shared" si="499"/>
        <v>4450</v>
      </c>
      <c r="J3595" s="30">
        <f t="shared" si="500"/>
        <v>5100</v>
      </c>
      <c r="K3595" s="30">
        <f t="shared" si="501"/>
        <v>5400</v>
      </c>
      <c r="L3595" s="30">
        <f t="shared" si="502"/>
        <v>5500</v>
      </c>
      <c r="M3595" s="30">
        <f t="shared" si="503"/>
        <v>6600</v>
      </c>
      <c r="N3595" s="42"/>
      <c r="O3595" s="42"/>
      <c r="P3595" s="42"/>
      <c r="Q3595" s="40">
        <v>13</v>
      </c>
    </row>
    <row r="3596" spans="1:17" ht="12" customHeight="1" x14ac:dyDescent="0.35">
      <c r="A3596" s="77" t="s">
        <v>1236</v>
      </c>
      <c r="B3596" s="6">
        <v>6856</v>
      </c>
      <c r="C3596" s="6" t="s">
        <v>1236</v>
      </c>
      <c r="D3596" s="40">
        <v>10</v>
      </c>
      <c r="E3596" s="30">
        <f t="shared" si="495"/>
        <v>1700</v>
      </c>
      <c r="F3596" s="30">
        <f t="shared" si="496"/>
        <v>2300</v>
      </c>
      <c r="G3596" s="30">
        <f t="shared" si="497"/>
        <v>3000</v>
      </c>
      <c r="H3596" s="30">
        <f t="shared" si="498"/>
        <v>3700</v>
      </c>
      <c r="I3596" s="30">
        <f t="shared" si="499"/>
        <v>4150</v>
      </c>
      <c r="J3596" s="30">
        <f t="shared" si="500"/>
        <v>4800</v>
      </c>
      <c r="K3596" s="30">
        <f t="shared" si="501"/>
        <v>5100</v>
      </c>
      <c r="L3596" s="30">
        <f t="shared" si="502"/>
        <v>5200</v>
      </c>
      <c r="M3596" s="30">
        <f t="shared" si="503"/>
        <v>6300</v>
      </c>
      <c r="N3596" s="42"/>
      <c r="O3596" s="42"/>
      <c r="P3596" s="42"/>
      <c r="Q3596" s="40">
        <v>10</v>
      </c>
    </row>
    <row r="3597" spans="1:17" ht="12" customHeight="1" x14ac:dyDescent="0.35">
      <c r="A3597" s="77" t="s">
        <v>1239</v>
      </c>
      <c r="B3597" s="6">
        <v>6858</v>
      </c>
      <c r="C3597" s="6" t="s">
        <v>1239</v>
      </c>
      <c r="D3597" s="40">
        <v>12</v>
      </c>
      <c r="E3597" s="30">
        <f t="shared" si="495"/>
        <v>1900</v>
      </c>
      <c r="F3597" s="30">
        <f t="shared" si="496"/>
        <v>2500</v>
      </c>
      <c r="G3597" s="30">
        <f t="shared" si="497"/>
        <v>3200</v>
      </c>
      <c r="H3597" s="30">
        <f t="shared" si="498"/>
        <v>3900</v>
      </c>
      <c r="I3597" s="30">
        <f t="shared" si="499"/>
        <v>4350</v>
      </c>
      <c r="J3597" s="30">
        <f t="shared" si="500"/>
        <v>5000</v>
      </c>
      <c r="K3597" s="30">
        <f t="shared" si="501"/>
        <v>5300</v>
      </c>
      <c r="L3597" s="30">
        <f t="shared" si="502"/>
        <v>5400</v>
      </c>
      <c r="M3597" s="30">
        <f t="shared" si="503"/>
        <v>6500</v>
      </c>
      <c r="N3597" s="42"/>
      <c r="O3597" s="42"/>
      <c r="P3597" s="42"/>
      <c r="Q3597" s="40">
        <v>12</v>
      </c>
    </row>
    <row r="3598" spans="1:17" ht="12" customHeight="1" x14ac:dyDescent="0.35">
      <c r="A3598" s="77" t="s">
        <v>1240</v>
      </c>
      <c r="B3598" s="6">
        <v>6859</v>
      </c>
      <c r="C3598" s="6" t="s">
        <v>1240</v>
      </c>
      <c r="D3598" s="40">
        <v>12</v>
      </c>
      <c r="E3598" s="30">
        <f t="shared" si="495"/>
        <v>1900</v>
      </c>
      <c r="F3598" s="30">
        <f t="shared" si="496"/>
        <v>2500</v>
      </c>
      <c r="G3598" s="30">
        <f t="shared" si="497"/>
        <v>3200</v>
      </c>
      <c r="H3598" s="30">
        <f t="shared" si="498"/>
        <v>3900</v>
      </c>
      <c r="I3598" s="30">
        <f t="shared" si="499"/>
        <v>4350</v>
      </c>
      <c r="J3598" s="30">
        <f t="shared" si="500"/>
        <v>5000</v>
      </c>
      <c r="K3598" s="30">
        <f t="shared" si="501"/>
        <v>5300</v>
      </c>
      <c r="L3598" s="30">
        <f t="shared" si="502"/>
        <v>5400</v>
      </c>
      <c r="M3598" s="30">
        <f t="shared" si="503"/>
        <v>6500</v>
      </c>
      <c r="N3598" s="42"/>
      <c r="O3598" s="42"/>
      <c r="P3598" s="42"/>
      <c r="Q3598" s="40">
        <v>12</v>
      </c>
    </row>
    <row r="3599" spans="1:17" ht="12" customHeight="1" x14ac:dyDescent="0.35">
      <c r="A3599" s="77" t="s">
        <v>1241</v>
      </c>
      <c r="B3599" s="6">
        <v>6861</v>
      </c>
      <c r="C3599" s="6" t="s">
        <v>1241</v>
      </c>
      <c r="D3599" s="40">
        <v>12</v>
      </c>
      <c r="E3599" s="30">
        <f t="shared" si="495"/>
        <v>1900</v>
      </c>
      <c r="F3599" s="30">
        <f t="shared" si="496"/>
        <v>2500</v>
      </c>
      <c r="G3599" s="30">
        <f t="shared" si="497"/>
        <v>3200</v>
      </c>
      <c r="H3599" s="30">
        <f t="shared" si="498"/>
        <v>3900</v>
      </c>
      <c r="I3599" s="30">
        <f t="shared" si="499"/>
        <v>4350</v>
      </c>
      <c r="J3599" s="30">
        <f t="shared" si="500"/>
        <v>5000</v>
      </c>
      <c r="K3599" s="30">
        <f t="shared" si="501"/>
        <v>5300</v>
      </c>
      <c r="L3599" s="30">
        <f t="shared" si="502"/>
        <v>5400</v>
      </c>
      <c r="M3599" s="30">
        <f t="shared" si="503"/>
        <v>6500</v>
      </c>
      <c r="N3599" s="42"/>
      <c r="O3599" s="42"/>
      <c r="P3599" s="42"/>
      <c r="Q3599" s="40">
        <v>12</v>
      </c>
    </row>
    <row r="3600" spans="1:17" ht="12" customHeight="1" x14ac:dyDescent="0.35">
      <c r="A3600" s="77" t="s">
        <v>1241</v>
      </c>
      <c r="B3600" s="6">
        <v>6863</v>
      </c>
      <c r="C3600" s="6" t="s">
        <v>1241</v>
      </c>
      <c r="D3600" s="40">
        <v>12</v>
      </c>
      <c r="E3600" s="30">
        <f t="shared" si="495"/>
        <v>1900</v>
      </c>
      <c r="F3600" s="30">
        <f t="shared" si="496"/>
        <v>2500</v>
      </c>
      <c r="G3600" s="30">
        <f t="shared" si="497"/>
        <v>3200</v>
      </c>
      <c r="H3600" s="30">
        <f t="shared" si="498"/>
        <v>3900</v>
      </c>
      <c r="I3600" s="30">
        <f t="shared" si="499"/>
        <v>4350</v>
      </c>
      <c r="J3600" s="30">
        <f t="shared" si="500"/>
        <v>5000</v>
      </c>
      <c r="K3600" s="30">
        <f t="shared" si="501"/>
        <v>5300</v>
      </c>
      <c r="L3600" s="30">
        <f t="shared" si="502"/>
        <v>5400</v>
      </c>
      <c r="M3600" s="30">
        <f t="shared" si="503"/>
        <v>6500</v>
      </c>
      <c r="N3600" s="42"/>
      <c r="O3600" s="42"/>
      <c r="P3600" s="42"/>
      <c r="Q3600" s="40">
        <v>12</v>
      </c>
    </row>
    <row r="3601" spans="1:17" ht="12" customHeight="1" x14ac:dyDescent="0.35">
      <c r="A3601" s="77" t="s">
        <v>1242</v>
      </c>
      <c r="B3601" s="6">
        <v>6866</v>
      </c>
      <c r="C3601" s="6" t="s">
        <v>1242</v>
      </c>
      <c r="D3601" s="40">
        <v>13</v>
      </c>
      <c r="E3601" s="30">
        <f t="shared" si="495"/>
        <v>2000</v>
      </c>
      <c r="F3601" s="30">
        <f t="shared" si="496"/>
        <v>2600</v>
      </c>
      <c r="G3601" s="30">
        <f t="shared" si="497"/>
        <v>3300</v>
      </c>
      <c r="H3601" s="30">
        <f t="shared" si="498"/>
        <v>4000</v>
      </c>
      <c r="I3601" s="30">
        <f t="shared" si="499"/>
        <v>4450</v>
      </c>
      <c r="J3601" s="30">
        <f t="shared" si="500"/>
        <v>5100</v>
      </c>
      <c r="K3601" s="30">
        <f t="shared" si="501"/>
        <v>5400</v>
      </c>
      <c r="L3601" s="30">
        <f t="shared" si="502"/>
        <v>5500</v>
      </c>
      <c r="M3601" s="30">
        <f t="shared" si="503"/>
        <v>6600</v>
      </c>
      <c r="N3601" s="42"/>
      <c r="O3601" s="42"/>
      <c r="P3601" s="42"/>
      <c r="Q3601" s="40">
        <v>13</v>
      </c>
    </row>
    <row r="3602" spans="1:17" ht="12" customHeight="1" x14ac:dyDescent="0.35">
      <c r="A3602" s="77" t="s">
        <v>1242</v>
      </c>
      <c r="B3602" s="6">
        <v>6868</v>
      </c>
      <c r="C3602" s="6" t="s">
        <v>1242</v>
      </c>
      <c r="D3602" s="40">
        <v>13</v>
      </c>
      <c r="E3602" s="30">
        <f t="shared" si="495"/>
        <v>2000</v>
      </c>
      <c r="F3602" s="30">
        <f t="shared" si="496"/>
        <v>2600</v>
      </c>
      <c r="G3602" s="30">
        <f t="shared" si="497"/>
        <v>3300</v>
      </c>
      <c r="H3602" s="30">
        <f t="shared" si="498"/>
        <v>4000</v>
      </c>
      <c r="I3602" s="30">
        <f t="shared" si="499"/>
        <v>4450</v>
      </c>
      <c r="J3602" s="30">
        <f t="shared" si="500"/>
        <v>5100</v>
      </c>
      <c r="K3602" s="30">
        <f t="shared" si="501"/>
        <v>5400</v>
      </c>
      <c r="L3602" s="30">
        <f t="shared" si="502"/>
        <v>5500</v>
      </c>
      <c r="M3602" s="30">
        <f t="shared" si="503"/>
        <v>6600</v>
      </c>
      <c r="N3602" s="42"/>
      <c r="O3602" s="42"/>
      <c r="P3602" s="42"/>
      <c r="Q3602" s="40">
        <v>13</v>
      </c>
    </row>
    <row r="3603" spans="1:17" ht="12" customHeight="1" x14ac:dyDescent="0.35">
      <c r="A3603" s="77" t="s">
        <v>1243</v>
      </c>
      <c r="B3603" s="6">
        <v>6869</v>
      </c>
      <c r="C3603" s="6" t="s">
        <v>1243</v>
      </c>
      <c r="D3603" s="40">
        <v>12</v>
      </c>
      <c r="E3603" s="30">
        <f t="shared" si="495"/>
        <v>1900</v>
      </c>
      <c r="F3603" s="30">
        <f t="shared" si="496"/>
        <v>2500</v>
      </c>
      <c r="G3603" s="30">
        <f t="shared" si="497"/>
        <v>3200</v>
      </c>
      <c r="H3603" s="30">
        <f t="shared" si="498"/>
        <v>3900</v>
      </c>
      <c r="I3603" s="30">
        <f t="shared" si="499"/>
        <v>4350</v>
      </c>
      <c r="J3603" s="30">
        <f t="shared" si="500"/>
        <v>5000</v>
      </c>
      <c r="K3603" s="30">
        <f t="shared" si="501"/>
        <v>5300</v>
      </c>
      <c r="L3603" s="30">
        <f t="shared" si="502"/>
        <v>5400</v>
      </c>
      <c r="M3603" s="30">
        <f t="shared" si="503"/>
        <v>6500</v>
      </c>
      <c r="N3603" s="42"/>
      <c r="O3603" s="42"/>
      <c r="P3603" s="42"/>
      <c r="Q3603" s="40">
        <v>12</v>
      </c>
    </row>
    <row r="3604" spans="1:17" ht="12" customHeight="1" x14ac:dyDescent="0.35">
      <c r="A3604" s="77" t="s">
        <v>1244</v>
      </c>
      <c r="B3604" s="6">
        <v>6870</v>
      </c>
      <c r="C3604" s="6" t="s">
        <v>1244</v>
      </c>
      <c r="D3604" s="40">
        <v>14</v>
      </c>
      <c r="E3604" s="30">
        <f t="shared" si="495"/>
        <v>2100</v>
      </c>
      <c r="F3604" s="30">
        <f t="shared" si="496"/>
        <v>3600</v>
      </c>
      <c r="G3604" s="30">
        <f t="shared" si="497"/>
        <v>4800</v>
      </c>
      <c r="H3604" s="30">
        <f t="shared" si="498"/>
        <v>5600</v>
      </c>
      <c r="I3604" s="30">
        <f t="shared" si="499"/>
        <v>6400</v>
      </c>
      <c r="J3604" s="30">
        <f t="shared" si="500"/>
        <v>7200</v>
      </c>
      <c r="K3604" s="30">
        <f t="shared" si="501"/>
        <v>8000</v>
      </c>
      <c r="L3604" s="30">
        <f t="shared" si="502"/>
        <v>8800</v>
      </c>
      <c r="M3604" s="30">
        <f t="shared" si="503"/>
        <v>9600</v>
      </c>
      <c r="N3604" s="42"/>
      <c r="O3604" s="42"/>
      <c r="P3604" s="42"/>
      <c r="Q3604" s="40">
        <v>14</v>
      </c>
    </row>
    <row r="3605" spans="1:17" ht="12" customHeight="1" x14ac:dyDescent="0.35">
      <c r="A3605" s="77" t="s">
        <v>1245</v>
      </c>
      <c r="B3605" s="6">
        <v>6871</v>
      </c>
      <c r="C3605" s="6" t="s">
        <v>1245</v>
      </c>
      <c r="D3605" s="40">
        <v>15</v>
      </c>
      <c r="E3605" s="30">
        <f t="shared" si="495"/>
        <v>2200</v>
      </c>
      <c r="F3605" s="30">
        <f t="shared" si="496"/>
        <v>3700</v>
      </c>
      <c r="G3605" s="30">
        <f t="shared" si="497"/>
        <v>4900</v>
      </c>
      <c r="H3605" s="30">
        <f t="shared" si="498"/>
        <v>5900</v>
      </c>
      <c r="I3605" s="30">
        <f t="shared" si="499"/>
        <v>6900</v>
      </c>
      <c r="J3605" s="30">
        <f t="shared" si="500"/>
        <v>7900</v>
      </c>
      <c r="K3605" s="30">
        <f t="shared" si="501"/>
        <v>8900</v>
      </c>
      <c r="L3605" s="30">
        <f t="shared" si="502"/>
        <v>10100</v>
      </c>
      <c r="M3605" s="30">
        <f t="shared" si="503"/>
        <v>10900</v>
      </c>
      <c r="N3605" s="42"/>
      <c r="O3605" s="42"/>
      <c r="P3605" s="42"/>
      <c r="Q3605" s="40">
        <v>15</v>
      </c>
    </row>
    <row r="3606" spans="1:17" ht="12" customHeight="1" x14ac:dyDescent="0.35">
      <c r="A3606" s="77" t="s">
        <v>1246</v>
      </c>
      <c r="B3606" s="6">
        <v>6872</v>
      </c>
      <c r="C3606" s="6" t="s">
        <v>1246</v>
      </c>
      <c r="D3606" s="40">
        <v>14</v>
      </c>
      <c r="E3606" s="30">
        <f t="shared" si="495"/>
        <v>2100</v>
      </c>
      <c r="F3606" s="30">
        <f t="shared" si="496"/>
        <v>3600</v>
      </c>
      <c r="G3606" s="30">
        <f t="shared" si="497"/>
        <v>4800</v>
      </c>
      <c r="H3606" s="30">
        <f t="shared" si="498"/>
        <v>5600</v>
      </c>
      <c r="I3606" s="30">
        <f t="shared" si="499"/>
        <v>6400</v>
      </c>
      <c r="J3606" s="30">
        <f t="shared" si="500"/>
        <v>7200</v>
      </c>
      <c r="K3606" s="30">
        <f t="shared" si="501"/>
        <v>8000</v>
      </c>
      <c r="L3606" s="30">
        <f t="shared" si="502"/>
        <v>8800</v>
      </c>
      <c r="M3606" s="30">
        <f t="shared" si="503"/>
        <v>9600</v>
      </c>
      <c r="N3606" s="42"/>
      <c r="O3606" s="42"/>
      <c r="P3606" s="42"/>
      <c r="Q3606" s="40">
        <v>14</v>
      </c>
    </row>
    <row r="3607" spans="1:17" ht="12" customHeight="1" x14ac:dyDescent="0.35">
      <c r="A3607" s="77" t="s">
        <v>1247</v>
      </c>
      <c r="B3607" s="6">
        <v>6873</v>
      </c>
      <c r="C3607" s="6" t="s">
        <v>1247</v>
      </c>
      <c r="D3607" s="40">
        <v>13</v>
      </c>
      <c r="E3607" s="30">
        <f t="shared" si="495"/>
        <v>2000</v>
      </c>
      <c r="F3607" s="30">
        <f t="shared" si="496"/>
        <v>2600</v>
      </c>
      <c r="G3607" s="30">
        <f t="shared" si="497"/>
        <v>3300</v>
      </c>
      <c r="H3607" s="30">
        <f t="shared" si="498"/>
        <v>4000</v>
      </c>
      <c r="I3607" s="30">
        <f t="shared" si="499"/>
        <v>4450</v>
      </c>
      <c r="J3607" s="30">
        <f t="shared" si="500"/>
        <v>5100</v>
      </c>
      <c r="K3607" s="30">
        <f t="shared" si="501"/>
        <v>5400</v>
      </c>
      <c r="L3607" s="30">
        <f t="shared" si="502"/>
        <v>5500</v>
      </c>
      <c r="M3607" s="30">
        <f t="shared" si="503"/>
        <v>6600</v>
      </c>
      <c r="N3607" s="42"/>
      <c r="O3607" s="42"/>
      <c r="P3607" s="42"/>
      <c r="Q3607" s="40">
        <v>13</v>
      </c>
    </row>
    <row r="3608" spans="1:17" ht="12" customHeight="1" x14ac:dyDescent="0.35">
      <c r="A3608" s="77" t="s">
        <v>1248</v>
      </c>
      <c r="B3608" s="6">
        <v>6875</v>
      </c>
      <c r="C3608" s="6" t="s">
        <v>1248</v>
      </c>
      <c r="D3608" s="40">
        <v>13</v>
      </c>
      <c r="E3608" s="30">
        <f t="shared" si="495"/>
        <v>2000</v>
      </c>
      <c r="F3608" s="30">
        <f t="shared" si="496"/>
        <v>2600</v>
      </c>
      <c r="G3608" s="30">
        <f t="shared" si="497"/>
        <v>3300</v>
      </c>
      <c r="H3608" s="30">
        <f t="shared" si="498"/>
        <v>4000</v>
      </c>
      <c r="I3608" s="30">
        <f t="shared" si="499"/>
        <v>4450</v>
      </c>
      <c r="J3608" s="30">
        <f t="shared" si="500"/>
        <v>5100</v>
      </c>
      <c r="K3608" s="30">
        <f t="shared" si="501"/>
        <v>5400</v>
      </c>
      <c r="L3608" s="30">
        <f t="shared" si="502"/>
        <v>5500</v>
      </c>
      <c r="M3608" s="30">
        <f t="shared" si="503"/>
        <v>6600</v>
      </c>
      <c r="N3608" s="42"/>
      <c r="O3608" s="42"/>
      <c r="P3608" s="42"/>
      <c r="Q3608" s="40">
        <v>13</v>
      </c>
    </row>
    <row r="3609" spans="1:17" ht="12" customHeight="1" x14ac:dyDescent="0.35">
      <c r="A3609" s="77" t="s">
        <v>1249</v>
      </c>
      <c r="B3609" s="6">
        <v>6876</v>
      </c>
      <c r="C3609" s="6" t="s">
        <v>1249</v>
      </c>
      <c r="D3609" s="40">
        <v>13</v>
      </c>
      <c r="E3609" s="30">
        <f t="shared" si="495"/>
        <v>2000</v>
      </c>
      <c r="F3609" s="30">
        <f t="shared" si="496"/>
        <v>2600</v>
      </c>
      <c r="G3609" s="30">
        <f t="shared" si="497"/>
        <v>3300</v>
      </c>
      <c r="H3609" s="30">
        <f t="shared" si="498"/>
        <v>4000</v>
      </c>
      <c r="I3609" s="30">
        <f t="shared" si="499"/>
        <v>4450</v>
      </c>
      <c r="J3609" s="30">
        <f t="shared" si="500"/>
        <v>5100</v>
      </c>
      <c r="K3609" s="30">
        <f t="shared" si="501"/>
        <v>5400</v>
      </c>
      <c r="L3609" s="30">
        <f t="shared" si="502"/>
        <v>5500</v>
      </c>
      <c r="M3609" s="30">
        <f t="shared" si="503"/>
        <v>6600</v>
      </c>
      <c r="N3609" s="42"/>
      <c r="O3609" s="42"/>
      <c r="P3609" s="42"/>
      <c r="Q3609" s="40">
        <v>13</v>
      </c>
    </row>
    <row r="3610" spans="1:17" ht="12" customHeight="1" x14ac:dyDescent="0.35">
      <c r="A3610" s="77" t="s">
        <v>1250</v>
      </c>
      <c r="B3610" s="6">
        <v>6877</v>
      </c>
      <c r="C3610" s="6" t="s">
        <v>1250</v>
      </c>
      <c r="D3610" s="40">
        <v>14</v>
      </c>
      <c r="E3610" s="30">
        <f t="shared" si="495"/>
        <v>2100</v>
      </c>
      <c r="F3610" s="30">
        <f t="shared" si="496"/>
        <v>3600</v>
      </c>
      <c r="G3610" s="30">
        <f t="shared" si="497"/>
        <v>4800</v>
      </c>
      <c r="H3610" s="30">
        <f t="shared" si="498"/>
        <v>5600</v>
      </c>
      <c r="I3610" s="30">
        <f t="shared" si="499"/>
        <v>6400</v>
      </c>
      <c r="J3610" s="30">
        <f t="shared" si="500"/>
        <v>7200</v>
      </c>
      <c r="K3610" s="30">
        <f t="shared" si="501"/>
        <v>8000</v>
      </c>
      <c r="L3610" s="30">
        <f t="shared" si="502"/>
        <v>8800</v>
      </c>
      <c r="M3610" s="30">
        <f t="shared" si="503"/>
        <v>9600</v>
      </c>
      <c r="N3610" s="42"/>
      <c r="O3610" s="42"/>
      <c r="P3610" s="42"/>
      <c r="Q3610" s="40">
        <v>14</v>
      </c>
    </row>
    <row r="3611" spans="1:17" ht="12" customHeight="1" x14ac:dyDescent="0.35">
      <c r="A3611" s="77" t="s">
        <v>1251</v>
      </c>
      <c r="B3611" s="6">
        <v>6878</v>
      </c>
      <c r="C3611" s="6" t="s">
        <v>1251</v>
      </c>
      <c r="D3611" s="40">
        <v>13</v>
      </c>
      <c r="E3611" s="30">
        <f t="shared" si="495"/>
        <v>2000</v>
      </c>
      <c r="F3611" s="30">
        <f t="shared" si="496"/>
        <v>2600</v>
      </c>
      <c r="G3611" s="30">
        <f t="shared" si="497"/>
        <v>3300</v>
      </c>
      <c r="H3611" s="30">
        <f t="shared" si="498"/>
        <v>4000</v>
      </c>
      <c r="I3611" s="30">
        <f t="shared" si="499"/>
        <v>4450</v>
      </c>
      <c r="J3611" s="30">
        <f t="shared" si="500"/>
        <v>5100</v>
      </c>
      <c r="K3611" s="30">
        <f t="shared" si="501"/>
        <v>5400</v>
      </c>
      <c r="L3611" s="30">
        <f t="shared" si="502"/>
        <v>5500</v>
      </c>
      <c r="M3611" s="30">
        <f t="shared" si="503"/>
        <v>6600</v>
      </c>
      <c r="N3611" s="42"/>
      <c r="O3611" s="42"/>
      <c r="P3611" s="42"/>
      <c r="Q3611" s="40">
        <v>13</v>
      </c>
    </row>
    <row r="3612" spans="1:17" ht="12" customHeight="1" x14ac:dyDescent="0.35">
      <c r="A3612" s="77" t="s">
        <v>1252</v>
      </c>
      <c r="B3612" s="6">
        <v>6879</v>
      </c>
      <c r="C3612" s="6" t="s">
        <v>1252</v>
      </c>
      <c r="D3612" s="40">
        <v>13</v>
      </c>
      <c r="E3612" s="30">
        <f t="shared" si="495"/>
        <v>2000</v>
      </c>
      <c r="F3612" s="30">
        <f t="shared" si="496"/>
        <v>2600</v>
      </c>
      <c r="G3612" s="30">
        <f t="shared" si="497"/>
        <v>3300</v>
      </c>
      <c r="H3612" s="30">
        <f t="shared" si="498"/>
        <v>4000</v>
      </c>
      <c r="I3612" s="30">
        <f t="shared" si="499"/>
        <v>4450</v>
      </c>
      <c r="J3612" s="30">
        <f t="shared" si="500"/>
        <v>5100</v>
      </c>
      <c r="K3612" s="30">
        <f t="shared" si="501"/>
        <v>5400</v>
      </c>
      <c r="L3612" s="30">
        <f t="shared" si="502"/>
        <v>5500</v>
      </c>
      <c r="M3612" s="30">
        <f t="shared" si="503"/>
        <v>6600</v>
      </c>
      <c r="N3612" s="42"/>
      <c r="O3612" s="42"/>
      <c r="P3612" s="42"/>
      <c r="Q3612" s="40">
        <v>13</v>
      </c>
    </row>
    <row r="3613" spans="1:17" ht="12" customHeight="1" x14ac:dyDescent="0.35">
      <c r="A3613" s="77" t="s">
        <v>1253</v>
      </c>
      <c r="B3613" s="6">
        <v>6881</v>
      </c>
      <c r="C3613" s="6" t="s">
        <v>1253</v>
      </c>
      <c r="D3613" s="40">
        <v>16</v>
      </c>
      <c r="E3613" s="30">
        <f t="shared" si="495"/>
        <v>2400</v>
      </c>
      <c r="F3613" s="30">
        <f t="shared" si="496"/>
        <v>3900</v>
      </c>
      <c r="G3613" s="30">
        <f t="shared" si="497"/>
        <v>5100</v>
      </c>
      <c r="H3613" s="30">
        <f t="shared" si="498"/>
        <v>6100</v>
      </c>
      <c r="I3613" s="30">
        <f t="shared" si="499"/>
        <v>7100</v>
      </c>
      <c r="J3613" s="30">
        <f t="shared" si="500"/>
        <v>8100</v>
      </c>
      <c r="K3613" s="30">
        <f t="shared" si="501"/>
        <v>9100</v>
      </c>
      <c r="L3613" s="30">
        <f t="shared" si="502"/>
        <v>9900</v>
      </c>
      <c r="M3613" s="30">
        <f t="shared" si="503"/>
        <v>11100</v>
      </c>
      <c r="N3613" s="42"/>
      <c r="O3613" s="42"/>
      <c r="P3613" s="42"/>
      <c r="Q3613" s="40">
        <v>16</v>
      </c>
    </row>
    <row r="3614" spans="1:17" ht="12" customHeight="1" x14ac:dyDescent="0.35">
      <c r="A3614" s="77" t="s">
        <v>1254</v>
      </c>
      <c r="B3614" s="6">
        <v>6882</v>
      </c>
      <c r="C3614" s="6" t="s">
        <v>1254</v>
      </c>
      <c r="D3614" s="40">
        <v>16</v>
      </c>
      <c r="E3614" s="30">
        <f t="shared" si="495"/>
        <v>2400</v>
      </c>
      <c r="F3614" s="30">
        <f t="shared" si="496"/>
        <v>3900</v>
      </c>
      <c r="G3614" s="30">
        <f t="shared" si="497"/>
        <v>5100</v>
      </c>
      <c r="H3614" s="30">
        <f t="shared" si="498"/>
        <v>6100</v>
      </c>
      <c r="I3614" s="30">
        <f t="shared" si="499"/>
        <v>7100</v>
      </c>
      <c r="J3614" s="30">
        <f t="shared" si="500"/>
        <v>8100</v>
      </c>
      <c r="K3614" s="30">
        <f t="shared" si="501"/>
        <v>9100</v>
      </c>
      <c r="L3614" s="30">
        <f t="shared" si="502"/>
        <v>9900</v>
      </c>
      <c r="M3614" s="30">
        <f t="shared" si="503"/>
        <v>11100</v>
      </c>
      <c r="N3614" s="42"/>
      <c r="O3614" s="42"/>
      <c r="P3614" s="42"/>
      <c r="Q3614" s="40">
        <v>16</v>
      </c>
    </row>
    <row r="3615" spans="1:17" ht="12" customHeight="1" x14ac:dyDescent="0.35">
      <c r="A3615" s="77" t="s">
        <v>1254</v>
      </c>
      <c r="B3615" s="6">
        <v>6884</v>
      </c>
      <c r="C3615" s="6" t="s">
        <v>1254</v>
      </c>
      <c r="D3615" s="40">
        <v>16</v>
      </c>
      <c r="E3615" s="30">
        <f t="shared" si="495"/>
        <v>2400</v>
      </c>
      <c r="F3615" s="30">
        <f t="shared" si="496"/>
        <v>3900</v>
      </c>
      <c r="G3615" s="30">
        <f t="shared" si="497"/>
        <v>5100</v>
      </c>
      <c r="H3615" s="30">
        <f t="shared" si="498"/>
        <v>6100</v>
      </c>
      <c r="I3615" s="30">
        <f t="shared" si="499"/>
        <v>7100</v>
      </c>
      <c r="J3615" s="30">
        <f t="shared" si="500"/>
        <v>8100</v>
      </c>
      <c r="K3615" s="30">
        <f t="shared" si="501"/>
        <v>9100</v>
      </c>
      <c r="L3615" s="30">
        <f t="shared" si="502"/>
        <v>9900</v>
      </c>
      <c r="M3615" s="30">
        <f t="shared" si="503"/>
        <v>11100</v>
      </c>
      <c r="N3615" s="42"/>
      <c r="O3615" s="42"/>
      <c r="P3615" s="42"/>
      <c r="Q3615" s="40">
        <v>16</v>
      </c>
    </row>
    <row r="3616" spans="1:17" ht="12" customHeight="1" x14ac:dyDescent="0.35">
      <c r="A3616" s="77" t="s">
        <v>1253</v>
      </c>
      <c r="B3616" s="6">
        <v>6885</v>
      </c>
      <c r="C3616" s="6" t="s">
        <v>1253</v>
      </c>
      <c r="D3616" s="40">
        <v>16</v>
      </c>
      <c r="E3616" s="30">
        <f t="shared" si="495"/>
        <v>2400</v>
      </c>
      <c r="F3616" s="30">
        <f t="shared" si="496"/>
        <v>3900</v>
      </c>
      <c r="G3616" s="30">
        <f t="shared" si="497"/>
        <v>5100</v>
      </c>
      <c r="H3616" s="30">
        <f t="shared" si="498"/>
        <v>6100</v>
      </c>
      <c r="I3616" s="30">
        <f t="shared" si="499"/>
        <v>7100</v>
      </c>
      <c r="J3616" s="30">
        <f t="shared" si="500"/>
        <v>8100</v>
      </c>
      <c r="K3616" s="30">
        <f t="shared" si="501"/>
        <v>9100</v>
      </c>
      <c r="L3616" s="30">
        <f t="shared" si="502"/>
        <v>9900</v>
      </c>
      <c r="M3616" s="30">
        <f t="shared" si="503"/>
        <v>11100</v>
      </c>
      <c r="N3616" s="42"/>
      <c r="O3616" s="42"/>
      <c r="P3616" s="42"/>
      <c r="Q3616" s="40">
        <v>16</v>
      </c>
    </row>
    <row r="3617" spans="1:17" ht="12" customHeight="1" x14ac:dyDescent="0.35">
      <c r="A3617" s="77" t="s">
        <v>1255</v>
      </c>
      <c r="B3617" s="6">
        <v>6886</v>
      </c>
      <c r="C3617" s="6" t="s">
        <v>1255</v>
      </c>
      <c r="D3617" s="40">
        <v>13</v>
      </c>
      <c r="E3617" s="30">
        <f t="shared" si="495"/>
        <v>2000</v>
      </c>
      <c r="F3617" s="30">
        <f t="shared" si="496"/>
        <v>2600</v>
      </c>
      <c r="G3617" s="30">
        <f t="shared" si="497"/>
        <v>3300</v>
      </c>
      <c r="H3617" s="30">
        <f t="shared" si="498"/>
        <v>4000</v>
      </c>
      <c r="I3617" s="30">
        <f t="shared" si="499"/>
        <v>4450</v>
      </c>
      <c r="J3617" s="30">
        <f t="shared" si="500"/>
        <v>5100</v>
      </c>
      <c r="K3617" s="30">
        <f t="shared" si="501"/>
        <v>5400</v>
      </c>
      <c r="L3617" s="30">
        <f t="shared" si="502"/>
        <v>5500</v>
      </c>
      <c r="M3617" s="30">
        <f t="shared" si="503"/>
        <v>6600</v>
      </c>
      <c r="N3617" s="42"/>
      <c r="O3617" s="42"/>
      <c r="P3617" s="42"/>
      <c r="Q3617" s="40">
        <v>13</v>
      </c>
    </row>
    <row r="3618" spans="1:17" ht="12" customHeight="1" x14ac:dyDescent="0.35">
      <c r="A3618" s="77" t="s">
        <v>1255</v>
      </c>
      <c r="B3618" s="6">
        <v>6887</v>
      </c>
      <c r="C3618" s="6" t="s">
        <v>1255</v>
      </c>
      <c r="D3618" s="40">
        <v>13</v>
      </c>
      <c r="E3618" s="30">
        <f t="shared" si="495"/>
        <v>2000</v>
      </c>
      <c r="F3618" s="30">
        <f t="shared" si="496"/>
        <v>2600</v>
      </c>
      <c r="G3618" s="30">
        <f t="shared" si="497"/>
        <v>3300</v>
      </c>
      <c r="H3618" s="30">
        <f t="shared" si="498"/>
        <v>4000</v>
      </c>
      <c r="I3618" s="30">
        <f t="shared" si="499"/>
        <v>4450</v>
      </c>
      <c r="J3618" s="30">
        <f t="shared" si="500"/>
        <v>5100</v>
      </c>
      <c r="K3618" s="30">
        <f t="shared" si="501"/>
        <v>5400</v>
      </c>
      <c r="L3618" s="30">
        <f t="shared" si="502"/>
        <v>5500</v>
      </c>
      <c r="M3618" s="30">
        <f t="shared" si="503"/>
        <v>6600</v>
      </c>
      <c r="N3618" s="42"/>
      <c r="O3618" s="42"/>
      <c r="P3618" s="42"/>
      <c r="Q3618" s="40">
        <v>13</v>
      </c>
    </row>
    <row r="3619" spans="1:17" ht="12" customHeight="1" x14ac:dyDescent="0.35">
      <c r="A3619" s="77" t="s">
        <v>1256</v>
      </c>
      <c r="B3619" s="6">
        <v>6888</v>
      </c>
      <c r="C3619" s="6" t="s">
        <v>1256</v>
      </c>
      <c r="D3619" s="40">
        <v>13</v>
      </c>
      <c r="E3619" s="30">
        <f t="shared" si="495"/>
        <v>2000</v>
      </c>
      <c r="F3619" s="30">
        <f t="shared" si="496"/>
        <v>2600</v>
      </c>
      <c r="G3619" s="30">
        <f t="shared" si="497"/>
        <v>3300</v>
      </c>
      <c r="H3619" s="30">
        <f t="shared" si="498"/>
        <v>4000</v>
      </c>
      <c r="I3619" s="30">
        <f t="shared" si="499"/>
        <v>4450</v>
      </c>
      <c r="J3619" s="30">
        <f t="shared" si="500"/>
        <v>5100</v>
      </c>
      <c r="K3619" s="30">
        <f t="shared" si="501"/>
        <v>5400</v>
      </c>
      <c r="L3619" s="30">
        <f t="shared" si="502"/>
        <v>5500</v>
      </c>
      <c r="M3619" s="30">
        <f t="shared" si="503"/>
        <v>6600</v>
      </c>
      <c r="N3619" s="42"/>
      <c r="O3619" s="42"/>
      <c r="P3619" s="42"/>
      <c r="Q3619" s="40">
        <v>13</v>
      </c>
    </row>
    <row r="3620" spans="1:17" ht="12" customHeight="1" x14ac:dyDescent="0.35">
      <c r="A3620" s="77" t="s">
        <v>1257</v>
      </c>
      <c r="B3620" s="6">
        <v>6891</v>
      </c>
      <c r="C3620" s="6" t="s">
        <v>1257</v>
      </c>
      <c r="D3620" s="40">
        <v>13</v>
      </c>
      <c r="E3620" s="30">
        <f t="shared" si="495"/>
        <v>2000</v>
      </c>
      <c r="F3620" s="30">
        <f t="shared" si="496"/>
        <v>2600</v>
      </c>
      <c r="G3620" s="30">
        <f t="shared" si="497"/>
        <v>3300</v>
      </c>
      <c r="H3620" s="30">
        <f t="shared" si="498"/>
        <v>4000</v>
      </c>
      <c r="I3620" s="30">
        <f t="shared" si="499"/>
        <v>4450</v>
      </c>
      <c r="J3620" s="30">
        <f t="shared" si="500"/>
        <v>5100</v>
      </c>
      <c r="K3620" s="30">
        <f t="shared" si="501"/>
        <v>5400</v>
      </c>
      <c r="L3620" s="30">
        <f t="shared" si="502"/>
        <v>5500</v>
      </c>
      <c r="M3620" s="30">
        <f t="shared" si="503"/>
        <v>6600</v>
      </c>
      <c r="N3620" s="42"/>
      <c r="O3620" s="42"/>
      <c r="P3620" s="42"/>
      <c r="Q3620" s="40">
        <v>13</v>
      </c>
    </row>
    <row r="3621" spans="1:17" ht="12" customHeight="1" x14ac:dyDescent="0.35">
      <c r="A3621" s="77" t="s">
        <v>1257</v>
      </c>
      <c r="B3621" s="6">
        <v>6893</v>
      </c>
      <c r="C3621" s="6" t="s">
        <v>1257</v>
      </c>
      <c r="D3621" s="40">
        <v>13</v>
      </c>
      <c r="E3621" s="30">
        <f t="shared" si="495"/>
        <v>2000</v>
      </c>
      <c r="F3621" s="30">
        <f t="shared" si="496"/>
        <v>2600</v>
      </c>
      <c r="G3621" s="30">
        <f t="shared" si="497"/>
        <v>3300</v>
      </c>
      <c r="H3621" s="30">
        <f t="shared" si="498"/>
        <v>4000</v>
      </c>
      <c r="I3621" s="30">
        <f t="shared" si="499"/>
        <v>4450</v>
      </c>
      <c r="J3621" s="30">
        <f t="shared" si="500"/>
        <v>5100</v>
      </c>
      <c r="K3621" s="30">
        <f t="shared" si="501"/>
        <v>5400</v>
      </c>
      <c r="L3621" s="30">
        <f t="shared" si="502"/>
        <v>5500</v>
      </c>
      <c r="M3621" s="30">
        <f t="shared" si="503"/>
        <v>6600</v>
      </c>
      <c r="N3621" s="42"/>
      <c r="O3621" s="42"/>
      <c r="P3621" s="42"/>
      <c r="Q3621" s="40">
        <v>13</v>
      </c>
    </row>
    <row r="3622" spans="1:17" ht="12" customHeight="1" x14ac:dyDescent="0.35">
      <c r="A3622" s="77" t="s">
        <v>1258</v>
      </c>
      <c r="B3622" s="6">
        <v>6894</v>
      </c>
      <c r="C3622" s="6" t="s">
        <v>1258</v>
      </c>
      <c r="D3622" s="40">
        <v>13</v>
      </c>
      <c r="E3622" s="30">
        <f t="shared" si="495"/>
        <v>2000</v>
      </c>
      <c r="F3622" s="30">
        <f t="shared" si="496"/>
        <v>2600</v>
      </c>
      <c r="G3622" s="30">
        <f t="shared" si="497"/>
        <v>3300</v>
      </c>
      <c r="H3622" s="30">
        <f t="shared" si="498"/>
        <v>4000</v>
      </c>
      <c r="I3622" s="30">
        <f t="shared" si="499"/>
        <v>4450</v>
      </c>
      <c r="J3622" s="30">
        <f t="shared" si="500"/>
        <v>5100</v>
      </c>
      <c r="K3622" s="30">
        <f t="shared" si="501"/>
        <v>5400</v>
      </c>
      <c r="L3622" s="30">
        <f t="shared" si="502"/>
        <v>5500</v>
      </c>
      <c r="M3622" s="30">
        <f t="shared" si="503"/>
        <v>6600</v>
      </c>
      <c r="N3622" s="42"/>
      <c r="O3622" s="42"/>
      <c r="P3622" s="42"/>
      <c r="Q3622" s="40">
        <v>13</v>
      </c>
    </row>
    <row r="3623" spans="1:17" ht="12" customHeight="1" x14ac:dyDescent="0.35">
      <c r="A3623" s="77" t="s">
        <v>1259</v>
      </c>
      <c r="B3623" s="6">
        <v>6895</v>
      </c>
      <c r="C3623" s="6" t="s">
        <v>1259</v>
      </c>
      <c r="D3623" s="40">
        <v>14</v>
      </c>
      <c r="E3623" s="30">
        <f t="shared" si="495"/>
        <v>2100</v>
      </c>
      <c r="F3623" s="30">
        <f t="shared" si="496"/>
        <v>3600</v>
      </c>
      <c r="G3623" s="30">
        <f t="shared" si="497"/>
        <v>4800</v>
      </c>
      <c r="H3623" s="30">
        <f t="shared" si="498"/>
        <v>5600</v>
      </c>
      <c r="I3623" s="30">
        <f t="shared" si="499"/>
        <v>6400</v>
      </c>
      <c r="J3623" s="30">
        <f t="shared" si="500"/>
        <v>7200</v>
      </c>
      <c r="K3623" s="30">
        <f t="shared" si="501"/>
        <v>8000</v>
      </c>
      <c r="L3623" s="30">
        <f t="shared" si="502"/>
        <v>8800</v>
      </c>
      <c r="M3623" s="30">
        <f t="shared" si="503"/>
        <v>9600</v>
      </c>
      <c r="N3623" s="42"/>
      <c r="O3623" s="42"/>
      <c r="P3623" s="42"/>
      <c r="Q3623" s="40">
        <v>14</v>
      </c>
    </row>
    <row r="3624" spans="1:17" ht="12" customHeight="1" x14ac:dyDescent="0.35">
      <c r="A3624" s="77" t="s">
        <v>1260</v>
      </c>
      <c r="B3624" s="6">
        <v>6896</v>
      </c>
      <c r="C3624" s="6" t="s">
        <v>1260</v>
      </c>
      <c r="D3624" s="40">
        <v>14</v>
      </c>
      <c r="E3624" s="30">
        <f t="shared" si="495"/>
        <v>2100</v>
      </c>
      <c r="F3624" s="30">
        <f t="shared" si="496"/>
        <v>3600</v>
      </c>
      <c r="G3624" s="30">
        <f t="shared" si="497"/>
        <v>4800</v>
      </c>
      <c r="H3624" s="30">
        <f t="shared" si="498"/>
        <v>5600</v>
      </c>
      <c r="I3624" s="30">
        <f t="shared" si="499"/>
        <v>6400</v>
      </c>
      <c r="J3624" s="30">
        <f t="shared" si="500"/>
        <v>7200</v>
      </c>
      <c r="K3624" s="30">
        <f t="shared" si="501"/>
        <v>8000</v>
      </c>
      <c r="L3624" s="30">
        <f t="shared" si="502"/>
        <v>8800</v>
      </c>
      <c r="M3624" s="30">
        <f t="shared" si="503"/>
        <v>9600</v>
      </c>
      <c r="N3624" s="42"/>
      <c r="O3624" s="42"/>
      <c r="P3624" s="42"/>
      <c r="Q3624" s="40">
        <v>14</v>
      </c>
    </row>
    <row r="3625" spans="1:17" ht="12" customHeight="1" x14ac:dyDescent="0.35">
      <c r="A3625" s="77" t="s">
        <v>1261</v>
      </c>
      <c r="B3625" s="6">
        <v>6898</v>
      </c>
      <c r="C3625" s="6" t="s">
        <v>1261</v>
      </c>
      <c r="D3625" s="40">
        <v>11</v>
      </c>
      <c r="E3625" s="30">
        <f t="shared" si="495"/>
        <v>1800</v>
      </c>
      <c r="F3625" s="30">
        <f t="shared" si="496"/>
        <v>2400</v>
      </c>
      <c r="G3625" s="30">
        <f t="shared" si="497"/>
        <v>3100</v>
      </c>
      <c r="H3625" s="30">
        <f t="shared" si="498"/>
        <v>3800</v>
      </c>
      <c r="I3625" s="30">
        <f t="shared" si="499"/>
        <v>4250</v>
      </c>
      <c r="J3625" s="30">
        <f t="shared" si="500"/>
        <v>4900</v>
      </c>
      <c r="K3625" s="30">
        <f t="shared" si="501"/>
        <v>5200</v>
      </c>
      <c r="L3625" s="30">
        <f t="shared" si="502"/>
        <v>5300</v>
      </c>
      <c r="M3625" s="30">
        <f t="shared" si="503"/>
        <v>6400</v>
      </c>
      <c r="N3625" s="42"/>
      <c r="O3625" s="42"/>
      <c r="P3625" s="42"/>
      <c r="Q3625" s="40">
        <v>11</v>
      </c>
    </row>
    <row r="3626" spans="1:17" ht="12" customHeight="1" x14ac:dyDescent="0.35">
      <c r="A3626" s="77" t="s">
        <v>1261</v>
      </c>
      <c r="B3626" s="6">
        <v>6899</v>
      </c>
      <c r="C3626" s="6" t="s">
        <v>1261</v>
      </c>
      <c r="D3626" s="40">
        <v>11</v>
      </c>
      <c r="E3626" s="30">
        <f t="shared" si="495"/>
        <v>1800</v>
      </c>
      <c r="F3626" s="30">
        <f t="shared" si="496"/>
        <v>2400</v>
      </c>
      <c r="G3626" s="30">
        <f t="shared" si="497"/>
        <v>3100</v>
      </c>
      <c r="H3626" s="30">
        <f t="shared" si="498"/>
        <v>3800</v>
      </c>
      <c r="I3626" s="30">
        <f t="shared" si="499"/>
        <v>4250</v>
      </c>
      <c r="J3626" s="30">
        <f t="shared" si="500"/>
        <v>4900</v>
      </c>
      <c r="K3626" s="30">
        <f t="shared" si="501"/>
        <v>5200</v>
      </c>
      <c r="L3626" s="30">
        <f t="shared" si="502"/>
        <v>5300</v>
      </c>
      <c r="M3626" s="30">
        <f t="shared" si="503"/>
        <v>6400</v>
      </c>
      <c r="N3626" s="42"/>
      <c r="O3626" s="42"/>
      <c r="P3626" s="42"/>
      <c r="Q3626" s="40">
        <v>11</v>
      </c>
    </row>
    <row r="3627" spans="1:17" ht="12" customHeight="1" x14ac:dyDescent="0.35">
      <c r="A3627" s="77" t="s">
        <v>1262</v>
      </c>
      <c r="B3627" s="6">
        <v>6900</v>
      </c>
      <c r="C3627" s="6" t="s">
        <v>1262</v>
      </c>
      <c r="D3627" s="40">
        <v>11</v>
      </c>
      <c r="E3627" s="30">
        <f t="shared" si="495"/>
        <v>1800</v>
      </c>
      <c r="F3627" s="30">
        <f t="shared" si="496"/>
        <v>2400</v>
      </c>
      <c r="G3627" s="30">
        <f t="shared" si="497"/>
        <v>3100</v>
      </c>
      <c r="H3627" s="30">
        <f t="shared" si="498"/>
        <v>3800</v>
      </c>
      <c r="I3627" s="30">
        <f t="shared" si="499"/>
        <v>4250</v>
      </c>
      <c r="J3627" s="30">
        <f t="shared" si="500"/>
        <v>4900</v>
      </c>
      <c r="K3627" s="30">
        <f t="shared" si="501"/>
        <v>5200</v>
      </c>
      <c r="L3627" s="30">
        <f t="shared" si="502"/>
        <v>5300</v>
      </c>
      <c r="M3627" s="30">
        <f t="shared" si="503"/>
        <v>6400</v>
      </c>
      <c r="N3627" s="42"/>
      <c r="O3627" s="42"/>
      <c r="P3627" s="42"/>
      <c r="Q3627" s="40">
        <v>11</v>
      </c>
    </row>
    <row r="3628" spans="1:17" ht="12" customHeight="1" x14ac:dyDescent="0.35">
      <c r="A3628" s="77" t="s">
        <v>1262</v>
      </c>
      <c r="B3628" s="6">
        <v>6901</v>
      </c>
      <c r="C3628" s="6" t="s">
        <v>1262</v>
      </c>
      <c r="D3628" s="40">
        <v>11</v>
      </c>
      <c r="E3628" s="30">
        <f t="shared" si="495"/>
        <v>1800</v>
      </c>
      <c r="F3628" s="30">
        <f t="shared" si="496"/>
        <v>2400</v>
      </c>
      <c r="G3628" s="30">
        <f t="shared" si="497"/>
        <v>3100</v>
      </c>
      <c r="H3628" s="30">
        <f t="shared" si="498"/>
        <v>3800</v>
      </c>
      <c r="I3628" s="30">
        <f t="shared" si="499"/>
        <v>4250</v>
      </c>
      <c r="J3628" s="30">
        <f t="shared" si="500"/>
        <v>4900</v>
      </c>
      <c r="K3628" s="30">
        <f t="shared" si="501"/>
        <v>5200</v>
      </c>
      <c r="L3628" s="30">
        <f t="shared" si="502"/>
        <v>5300</v>
      </c>
      <c r="M3628" s="30">
        <f t="shared" si="503"/>
        <v>6400</v>
      </c>
      <c r="N3628" s="42"/>
      <c r="O3628" s="42"/>
      <c r="P3628" s="42"/>
      <c r="Q3628" s="40">
        <v>11</v>
      </c>
    </row>
    <row r="3629" spans="1:17" ht="12" customHeight="1" x14ac:dyDescent="0.35">
      <c r="A3629" s="77" t="s">
        <v>1262</v>
      </c>
      <c r="B3629" s="6">
        <v>6902</v>
      </c>
      <c r="C3629" s="6" t="s">
        <v>1262</v>
      </c>
      <c r="D3629" s="40">
        <v>11</v>
      </c>
      <c r="E3629" s="30">
        <f t="shared" si="495"/>
        <v>1800</v>
      </c>
      <c r="F3629" s="30">
        <f t="shared" si="496"/>
        <v>2400</v>
      </c>
      <c r="G3629" s="30">
        <f t="shared" si="497"/>
        <v>3100</v>
      </c>
      <c r="H3629" s="30">
        <f t="shared" si="498"/>
        <v>3800</v>
      </c>
      <c r="I3629" s="30">
        <f t="shared" si="499"/>
        <v>4250</v>
      </c>
      <c r="J3629" s="30">
        <f t="shared" si="500"/>
        <v>4900</v>
      </c>
      <c r="K3629" s="30">
        <f t="shared" si="501"/>
        <v>5200</v>
      </c>
      <c r="L3629" s="30">
        <f t="shared" si="502"/>
        <v>5300</v>
      </c>
      <c r="M3629" s="30">
        <f t="shared" si="503"/>
        <v>6400</v>
      </c>
      <c r="N3629" s="42"/>
      <c r="O3629" s="42"/>
      <c r="P3629" s="42"/>
      <c r="Q3629" s="40">
        <v>11</v>
      </c>
    </row>
    <row r="3630" spans="1:17" ht="12" customHeight="1" x14ac:dyDescent="0.35">
      <c r="A3630" s="77" t="s">
        <v>1262</v>
      </c>
      <c r="B3630" s="6">
        <v>6903</v>
      </c>
      <c r="C3630" s="6" t="s">
        <v>1262</v>
      </c>
      <c r="D3630" s="40">
        <v>11</v>
      </c>
      <c r="E3630" s="30">
        <f t="shared" si="495"/>
        <v>1800</v>
      </c>
      <c r="F3630" s="30">
        <f t="shared" si="496"/>
        <v>2400</v>
      </c>
      <c r="G3630" s="30">
        <f t="shared" si="497"/>
        <v>3100</v>
      </c>
      <c r="H3630" s="30">
        <f t="shared" si="498"/>
        <v>3800</v>
      </c>
      <c r="I3630" s="30">
        <f t="shared" si="499"/>
        <v>4250</v>
      </c>
      <c r="J3630" s="30">
        <f t="shared" si="500"/>
        <v>4900</v>
      </c>
      <c r="K3630" s="30">
        <f t="shared" si="501"/>
        <v>5200</v>
      </c>
      <c r="L3630" s="30">
        <f t="shared" si="502"/>
        <v>5300</v>
      </c>
      <c r="M3630" s="30">
        <f t="shared" si="503"/>
        <v>6400</v>
      </c>
      <c r="N3630" s="42"/>
      <c r="O3630" s="42"/>
      <c r="P3630" s="42"/>
      <c r="Q3630" s="40">
        <v>11</v>
      </c>
    </row>
    <row r="3631" spans="1:17" ht="12" customHeight="1" x14ac:dyDescent="0.35">
      <c r="A3631" s="77" t="s">
        <v>1262</v>
      </c>
      <c r="B3631" s="6">
        <v>6909</v>
      </c>
      <c r="C3631" s="6" t="s">
        <v>1262</v>
      </c>
      <c r="D3631" s="40">
        <v>11</v>
      </c>
      <c r="E3631" s="30">
        <f t="shared" si="495"/>
        <v>1800</v>
      </c>
      <c r="F3631" s="30">
        <f t="shared" si="496"/>
        <v>2400</v>
      </c>
      <c r="G3631" s="30">
        <f t="shared" si="497"/>
        <v>3100</v>
      </c>
      <c r="H3631" s="30">
        <f t="shared" si="498"/>
        <v>3800</v>
      </c>
      <c r="I3631" s="30">
        <f t="shared" si="499"/>
        <v>4250</v>
      </c>
      <c r="J3631" s="30">
        <f t="shared" si="500"/>
        <v>4900</v>
      </c>
      <c r="K3631" s="30">
        <f t="shared" si="501"/>
        <v>5200</v>
      </c>
      <c r="L3631" s="30">
        <f t="shared" si="502"/>
        <v>5300</v>
      </c>
      <c r="M3631" s="30">
        <f t="shared" si="503"/>
        <v>6400</v>
      </c>
      <c r="N3631" s="42"/>
      <c r="O3631" s="42"/>
      <c r="P3631" s="42"/>
      <c r="Q3631" s="40">
        <v>11</v>
      </c>
    </row>
    <row r="3632" spans="1:17" ht="12" customHeight="1" x14ac:dyDescent="0.35">
      <c r="A3632" s="77" t="s">
        <v>1263</v>
      </c>
      <c r="B3632" s="6">
        <v>6912</v>
      </c>
      <c r="C3632" s="6" t="s">
        <v>1263</v>
      </c>
      <c r="D3632" s="40">
        <v>15</v>
      </c>
      <c r="E3632" s="30">
        <f t="shared" si="495"/>
        <v>2200</v>
      </c>
      <c r="F3632" s="30">
        <f t="shared" si="496"/>
        <v>3700</v>
      </c>
      <c r="G3632" s="30">
        <f t="shared" si="497"/>
        <v>4900</v>
      </c>
      <c r="H3632" s="30">
        <f t="shared" si="498"/>
        <v>5900</v>
      </c>
      <c r="I3632" s="30">
        <f t="shared" si="499"/>
        <v>6900</v>
      </c>
      <c r="J3632" s="30">
        <f t="shared" si="500"/>
        <v>7900</v>
      </c>
      <c r="K3632" s="30">
        <f t="shared" si="501"/>
        <v>8900</v>
      </c>
      <c r="L3632" s="30">
        <f t="shared" si="502"/>
        <v>10100</v>
      </c>
      <c r="M3632" s="30">
        <f t="shared" si="503"/>
        <v>10900</v>
      </c>
      <c r="N3632" s="42"/>
      <c r="O3632" s="42"/>
      <c r="P3632" s="42"/>
      <c r="Q3632" s="40">
        <v>15</v>
      </c>
    </row>
    <row r="3633" spans="1:17" ht="12" customHeight="1" x14ac:dyDescent="0.35">
      <c r="A3633" s="77" t="s">
        <v>1264</v>
      </c>
      <c r="B3633" s="6">
        <v>6914</v>
      </c>
      <c r="C3633" s="6" t="s">
        <v>1264</v>
      </c>
      <c r="D3633" s="40">
        <v>15</v>
      </c>
      <c r="E3633" s="30">
        <f t="shared" si="495"/>
        <v>2200</v>
      </c>
      <c r="F3633" s="30">
        <f t="shared" si="496"/>
        <v>3700</v>
      </c>
      <c r="G3633" s="30">
        <f t="shared" si="497"/>
        <v>4900</v>
      </c>
      <c r="H3633" s="30">
        <f t="shared" si="498"/>
        <v>5900</v>
      </c>
      <c r="I3633" s="30">
        <f t="shared" si="499"/>
        <v>6900</v>
      </c>
      <c r="J3633" s="30">
        <f t="shared" si="500"/>
        <v>7900</v>
      </c>
      <c r="K3633" s="30">
        <f t="shared" si="501"/>
        <v>8900</v>
      </c>
      <c r="L3633" s="30">
        <f t="shared" si="502"/>
        <v>10100</v>
      </c>
      <c r="M3633" s="30">
        <f t="shared" si="503"/>
        <v>10900</v>
      </c>
      <c r="N3633" s="42"/>
      <c r="O3633" s="42"/>
      <c r="P3633" s="42"/>
      <c r="Q3633" s="40">
        <v>15</v>
      </c>
    </row>
    <row r="3634" spans="1:17" ht="12" customHeight="1" x14ac:dyDescent="0.35">
      <c r="A3634" s="77" t="s">
        <v>1265</v>
      </c>
      <c r="B3634" s="6">
        <v>6915</v>
      </c>
      <c r="C3634" s="6" t="s">
        <v>1265</v>
      </c>
      <c r="D3634" s="40">
        <v>15</v>
      </c>
      <c r="E3634" s="30">
        <f t="shared" si="495"/>
        <v>2200</v>
      </c>
      <c r="F3634" s="30">
        <f t="shared" si="496"/>
        <v>3700</v>
      </c>
      <c r="G3634" s="30">
        <f t="shared" si="497"/>
        <v>4900</v>
      </c>
      <c r="H3634" s="30">
        <f t="shared" si="498"/>
        <v>5900</v>
      </c>
      <c r="I3634" s="30">
        <f t="shared" si="499"/>
        <v>6900</v>
      </c>
      <c r="J3634" s="30">
        <f t="shared" si="500"/>
        <v>7900</v>
      </c>
      <c r="K3634" s="30">
        <f t="shared" si="501"/>
        <v>8900</v>
      </c>
      <c r="L3634" s="30">
        <f t="shared" si="502"/>
        <v>10100</v>
      </c>
      <c r="M3634" s="30">
        <f t="shared" si="503"/>
        <v>10900</v>
      </c>
      <c r="N3634" s="42"/>
      <c r="O3634" s="42"/>
      <c r="P3634" s="42"/>
      <c r="Q3634" s="40">
        <v>15</v>
      </c>
    </row>
    <row r="3635" spans="1:17" ht="12" customHeight="1" x14ac:dyDescent="0.35">
      <c r="A3635" s="77" t="s">
        <v>1266</v>
      </c>
      <c r="B3635" s="6">
        <v>6916</v>
      </c>
      <c r="C3635" s="6" t="s">
        <v>1266</v>
      </c>
      <c r="D3635" s="40">
        <v>15</v>
      </c>
      <c r="E3635" s="30">
        <f t="shared" si="495"/>
        <v>2200</v>
      </c>
      <c r="F3635" s="30">
        <f t="shared" si="496"/>
        <v>3700</v>
      </c>
      <c r="G3635" s="30">
        <f t="shared" si="497"/>
        <v>4900</v>
      </c>
      <c r="H3635" s="30">
        <f t="shared" si="498"/>
        <v>5900</v>
      </c>
      <c r="I3635" s="30">
        <f t="shared" si="499"/>
        <v>6900</v>
      </c>
      <c r="J3635" s="30">
        <f t="shared" si="500"/>
        <v>7900</v>
      </c>
      <c r="K3635" s="30">
        <f t="shared" si="501"/>
        <v>8900</v>
      </c>
      <c r="L3635" s="30">
        <f t="shared" si="502"/>
        <v>10100</v>
      </c>
      <c r="M3635" s="30">
        <f t="shared" si="503"/>
        <v>10900</v>
      </c>
      <c r="N3635" s="42"/>
      <c r="O3635" s="42"/>
      <c r="P3635" s="42"/>
      <c r="Q3635" s="40">
        <v>15</v>
      </c>
    </row>
    <row r="3636" spans="1:17" ht="12" customHeight="1" x14ac:dyDescent="0.35">
      <c r="A3636" s="77" t="s">
        <v>1267</v>
      </c>
      <c r="B3636" s="6">
        <v>6917</v>
      </c>
      <c r="C3636" s="6" t="s">
        <v>1267</v>
      </c>
      <c r="D3636" s="40">
        <v>15</v>
      </c>
      <c r="E3636" s="30">
        <f t="shared" si="495"/>
        <v>2200</v>
      </c>
      <c r="F3636" s="30">
        <f t="shared" si="496"/>
        <v>3700</v>
      </c>
      <c r="G3636" s="30">
        <f t="shared" si="497"/>
        <v>4900</v>
      </c>
      <c r="H3636" s="30">
        <f t="shared" si="498"/>
        <v>5900</v>
      </c>
      <c r="I3636" s="30">
        <f t="shared" si="499"/>
        <v>6900</v>
      </c>
      <c r="J3636" s="30">
        <f t="shared" si="500"/>
        <v>7900</v>
      </c>
      <c r="K3636" s="30">
        <f t="shared" si="501"/>
        <v>8900</v>
      </c>
      <c r="L3636" s="30">
        <f t="shared" si="502"/>
        <v>10100</v>
      </c>
      <c r="M3636" s="30">
        <f t="shared" si="503"/>
        <v>10900</v>
      </c>
      <c r="N3636" s="42"/>
      <c r="O3636" s="42"/>
      <c r="P3636" s="42"/>
      <c r="Q3636" s="40">
        <v>15</v>
      </c>
    </row>
    <row r="3637" spans="1:17" ht="12" customHeight="1" x14ac:dyDescent="0.35">
      <c r="A3637" s="77" t="s">
        <v>1268</v>
      </c>
      <c r="B3637" s="6">
        <v>6918</v>
      </c>
      <c r="C3637" s="6" t="s">
        <v>1268</v>
      </c>
      <c r="D3637" s="40">
        <v>15</v>
      </c>
      <c r="E3637" s="30">
        <f t="shared" si="495"/>
        <v>2200</v>
      </c>
      <c r="F3637" s="30">
        <f t="shared" si="496"/>
        <v>3700</v>
      </c>
      <c r="G3637" s="30">
        <f t="shared" si="497"/>
        <v>4900</v>
      </c>
      <c r="H3637" s="30">
        <f t="shared" si="498"/>
        <v>5900</v>
      </c>
      <c r="I3637" s="30">
        <f t="shared" si="499"/>
        <v>6900</v>
      </c>
      <c r="J3637" s="30">
        <f t="shared" si="500"/>
        <v>7900</v>
      </c>
      <c r="K3637" s="30">
        <f t="shared" si="501"/>
        <v>8900</v>
      </c>
      <c r="L3637" s="30">
        <f t="shared" si="502"/>
        <v>10100</v>
      </c>
      <c r="M3637" s="30">
        <f t="shared" si="503"/>
        <v>10900</v>
      </c>
      <c r="N3637" s="42"/>
      <c r="O3637" s="42"/>
      <c r="P3637" s="42"/>
      <c r="Q3637" s="40">
        <v>15</v>
      </c>
    </row>
    <row r="3638" spans="1:17" ht="12" customHeight="1" x14ac:dyDescent="0.35">
      <c r="A3638" s="77" t="s">
        <v>1269</v>
      </c>
      <c r="B3638" s="6">
        <v>6919</v>
      </c>
      <c r="C3638" s="6" t="s">
        <v>1269</v>
      </c>
      <c r="D3638" s="40">
        <v>15</v>
      </c>
      <c r="E3638" s="30">
        <f t="shared" si="495"/>
        <v>2200</v>
      </c>
      <c r="F3638" s="30">
        <f t="shared" si="496"/>
        <v>3700</v>
      </c>
      <c r="G3638" s="30">
        <f t="shared" si="497"/>
        <v>4900</v>
      </c>
      <c r="H3638" s="30">
        <f t="shared" si="498"/>
        <v>5900</v>
      </c>
      <c r="I3638" s="30">
        <f t="shared" si="499"/>
        <v>6900</v>
      </c>
      <c r="J3638" s="30">
        <f t="shared" si="500"/>
        <v>7900</v>
      </c>
      <c r="K3638" s="30">
        <f t="shared" si="501"/>
        <v>8900</v>
      </c>
      <c r="L3638" s="30">
        <f t="shared" si="502"/>
        <v>10100</v>
      </c>
      <c r="M3638" s="30">
        <f t="shared" si="503"/>
        <v>10900</v>
      </c>
      <c r="N3638" s="42"/>
      <c r="O3638" s="42"/>
      <c r="P3638" s="42"/>
      <c r="Q3638" s="40">
        <v>15</v>
      </c>
    </row>
    <row r="3639" spans="1:17" ht="12" customHeight="1" x14ac:dyDescent="0.35">
      <c r="A3639" s="77" t="s">
        <v>1270</v>
      </c>
      <c r="B3639" s="6">
        <v>6921</v>
      </c>
      <c r="C3639" s="6" t="s">
        <v>1270</v>
      </c>
      <c r="D3639" s="40">
        <v>15</v>
      </c>
      <c r="E3639" s="30">
        <f t="shared" si="495"/>
        <v>2200</v>
      </c>
      <c r="F3639" s="30">
        <f t="shared" si="496"/>
        <v>3700</v>
      </c>
      <c r="G3639" s="30">
        <f t="shared" si="497"/>
        <v>4900</v>
      </c>
      <c r="H3639" s="30">
        <f t="shared" si="498"/>
        <v>5900</v>
      </c>
      <c r="I3639" s="30">
        <f t="shared" si="499"/>
        <v>6900</v>
      </c>
      <c r="J3639" s="30">
        <f t="shared" si="500"/>
        <v>7900</v>
      </c>
      <c r="K3639" s="30">
        <f t="shared" si="501"/>
        <v>8900</v>
      </c>
      <c r="L3639" s="30">
        <f t="shared" si="502"/>
        <v>10100</v>
      </c>
      <c r="M3639" s="30">
        <f t="shared" si="503"/>
        <v>10900</v>
      </c>
      <c r="N3639" s="42"/>
      <c r="O3639" s="42"/>
      <c r="P3639" s="42"/>
      <c r="Q3639" s="40">
        <v>15</v>
      </c>
    </row>
    <row r="3640" spans="1:17" ht="12" customHeight="1" x14ac:dyDescent="0.35">
      <c r="A3640" s="77" t="s">
        <v>1270</v>
      </c>
      <c r="B3640" s="6">
        <v>6924</v>
      </c>
      <c r="C3640" s="6" t="s">
        <v>1270</v>
      </c>
      <c r="D3640" s="40">
        <v>15</v>
      </c>
      <c r="E3640" s="30">
        <f t="shared" si="495"/>
        <v>2200</v>
      </c>
      <c r="F3640" s="30">
        <f t="shared" si="496"/>
        <v>3700</v>
      </c>
      <c r="G3640" s="30">
        <f t="shared" si="497"/>
        <v>4900</v>
      </c>
      <c r="H3640" s="30">
        <f t="shared" si="498"/>
        <v>5900</v>
      </c>
      <c r="I3640" s="30">
        <f t="shared" si="499"/>
        <v>6900</v>
      </c>
      <c r="J3640" s="30">
        <f t="shared" si="500"/>
        <v>7900</v>
      </c>
      <c r="K3640" s="30">
        <f t="shared" si="501"/>
        <v>8900</v>
      </c>
      <c r="L3640" s="30">
        <f t="shared" si="502"/>
        <v>10100</v>
      </c>
      <c r="M3640" s="30">
        <f t="shared" si="503"/>
        <v>10900</v>
      </c>
      <c r="N3640" s="42"/>
      <c r="O3640" s="42"/>
      <c r="P3640" s="42"/>
      <c r="Q3640" s="40">
        <v>15</v>
      </c>
    </row>
    <row r="3641" spans="1:17" ht="12" customHeight="1" x14ac:dyDescent="0.35">
      <c r="A3641" s="77" t="s">
        <v>1271</v>
      </c>
      <c r="B3641" s="6">
        <v>6926</v>
      </c>
      <c r="C3641" s="6" t="s">
        <v>1271</v>
      </c>
      <c r="D3641" s="40">
        <v>15</v>
      </c>
      <c r="E3641" s="30">
        <f t="shared" si="495"/>
        <v>2200</v>
      </c>
      <c r="F3641" s="30">
        <f t="shared" si="496"/>
        <v>3700</v>
      </c>
      <c r="G3641" s="30">
        <f t="shared" si="497"/>
        <v>4900</v>
      </c>
      <c r="H3641" s="30">
        <f t="shared" si="498"/>
        <v>5900</v>
      </c>
      <c r="I3641" s="30">
        <f t="shared" si="499"/>
        <v>6900</v>
      </c>
      <c r="J3641" s="30">
        <f t="shared" si="500"/>
        <v>7900</v>
      </c>
      <c r="K3641" s="30">
        <f t="shared" si="501"/>
        <v>8900</v>
      </c>
      <c r="L3641" s="30">
        <f t="shared" si="502"/>
        <v>10100</v>
      </c>
      <c r="M3641" s="30">
        <f t="shared" si="503"/>
        <v>10900</v>
      </c>
      <c r="N3641" s="42"/>
      <c r="O3641" s="42"/>
      <c r="P3641" s="42"/>
      <c r="Q3641" s="40">
        <v>15</v>
      </c>
    </row>
    <row r="3642" spans="1:17" ht="12" customHeight="1" x14ac:dyDescent="0.35">
      <c r="A3642" s="77" t="s">
        <v>1272</v>
      </c>
      <c r="B3642" s="6">
        <v>6927</v>
      </c>
      <c r="C3642" s="6" t="s">
        <v>1272</v>
      </c>
      <c r="D3642" s="40">
        <v>15</v>
      </c>
      <c r="E3642" s="30">
        <f t="shared" si="495"/>
        <v>2200</v>
      </c>
      <c r="F3642" s="30">
        <f t="shared" si="496"/>
        <v>3700</v>
      </c>
      <c r="G3642" s="30">
        <f t="shared" si="497"/>
        <v>4900</v>
      </c>
      <c r="H3642" s="30">
        <f t="shared" si="498"/>
        <v>5900</v>
      </c>
      <c r="I3642" s="30">
        <f t="shared" si="499"/>
        <v>6900</v>
      </c>
      <c r="J3642" s="30">
        <f t="shared" si="500"/>
        <v>7900</v>
      </c>
      <c r="K3642" s="30">
        <f t="shared" si="501"/>
        <v>8900</v>
      </c>
      <c r="L3642" s="30">
        <f t="shared" si="502"/>
        <v>10100</v>
      </c>
      <c r="M3642" s="30">
        <f t="shared" si="503"/>
        <v>10900</v>
      </c>
      <c r="N3642" s="42"/>
      <c r="O3642" s="42"/>
      <c r="P3642" s="42"/>
      <c r="Q3642" s="40">
        <v>15</v>
      </c>
    </row>
    <row r="3643" spans="1:17" ht="12" customHeight="1" x14ac:dyDescent="0.35">
      <c r="A3643" s="77" t="s">
        <v>1273</v>
      </c>
      <c r="B3643" s="6">
        <v>6928</v>
      </c>
      <c r="C3643" s="6" t="s">
        <v>1273</v>
      </c>
      <c r="D3643" s="40">
        <v>15</v>
      </c>
      <c r="E3643" s="30">
        <f t="shared" si="495"/>
        <v>2200</v>
      </c>
      <c r="F3643" s="30">
        <f t="shared" si="496"/>
        <v>3700</v>
      </c>
      <c r="G3643" s="30">
        <f t="shared" si="497"/>
        <v>4900</v>
      </c>
      <c r="H3643" s="30">
        <f t="shared" si="498"/>
        <v>5900</v>
      </c>
      <c r="I3643" s="30">
        <f t="shared" si="499"/>
        <v>6900</v>
      </c>
      <c r="J3643" s="30">
        <f t="shared" si="500"/>
        <v>7900</v>
      </c>
      <c r="K3643" s="30">
        <f t="shared" si="501"/>
        <v>8900</v>
      </c>
      <c r="L3643" s="30">
        <f t="shared" si="502"/>
        <v>10100</v>
      </c>
      <c r="M3643" s="30">
        <f t="shared" si="503"/>
        <v>10900</v>
      </c>
      <c r="N3643" s="42"/>
      <c r="O3643" s="42"/>
      <c r="P3643" s="42"/>
      <c r="Q3643" s="40">
        <v>15</v>
      </c>
    </row>
    <row r="3644" spans="1:17" ht="12" customHeight="1" x14ac:dyDescent="0.35">
      <c r="A3644" s="77" t="s">
        <v>1274</v>
      </c>
      <c r="B3644" s="6">
        <v>6929</v>
      </c>
      <c r="C3644" s="6" t="s">
        <v>1274</v>
      </c>
      <c r="D3644" s="40">
        <v>15</v>
      </c>
      <c r="E3644" s="30">
        <f t="shared" si="495"/>
        <v>2200</v>
      </c>
      <c r="F3644" s="30">
        <f t="shared" si="496"/>
        <v>3700</v>
      </c>
      <c r="G3644" s="30">
        <f t="shared" si="497"/>
        <v>4900</v>
      </c>
      <c r="H3644" s="30">
        <f t="shared" si="498"/>
        <v>5900</v>
      </c>
      <c r="I3644" s="30">
        <f t="shared" si="499"/>
        <v>6900</v>
      </c>
      <c r="J3644" s="30">
        <f t="shared" si="500"/>
        <v>7900</v>
      </c>
      <c r="K3644" s="30">
        <f t="shared" si="501"/>
        <v>8900</v>
      </c>
      <c r="L3644" s="30">
        <f t="shared" si="502"/>
        <v>10100</v>
      </c>
      <c r="M3644" s="30">
        <f t="shared" si="503"/>
        <v>10900</v>
      </c>
      <c r="N3644" s="42"/>
      <c r="O3644" s="42"/>
      <c r="P3644" s="42"/>
      <c r="Q3644" s="40">
        <v>15</v>
      </c>
    </row>
    <row r="3645" spans="1:17" ht="12" customHeight="1" x14ac:dyDescent="0.35">
      <c r="A3645" s="77" t="s">
        <v>1275</v>
      </c>
      <c r="B3645" s="6">
        <v>6939</v>
      </c>
      <c r="C3645" s="6" t="s">
        <v>1275</v>
      </c>
      <c r="D3645" s="40">
        <v>13</v>
      </c>
      <c r="E3645" s="30">
        <f t="shared" si="495"/>
        <v>2000</v>
      </c>
      <c r="F3645" s="30">
        <f t="shared" si="496"/>
        <v>2600</v>
      </c>
      <c r="G3645" s="30">
        <f t="shared" si="497"/>
        <v>3300</v>
      </c>
      <c r="H3645" s="30">
        <f t="shared" si="498"/>
        <v>4000</v>
      </c>
      <c r="I3645" s="30">
        <f t="shared" si="499"/>
        <v>4450</v>
      </c>
      <c r="J3645" s="30">
        <f t="shared" si="500"/>
        <v>5100</v>
      </c>
      <c r="K3645" s="30">
        <f t="shared" si="501"/>
        <v>5400</v>
      </c>
      <c r="L3645" s="30">
        <f t="shared" si="502"/>
        <v>5500</v>
      </c>
      <c r="M3645" s="30">
        <f t="shared" si="503"/>
        <v>6600</v>
      </c>
      <c r="N3645" s="42"/>
      <c r="O3645" s="42"/>
      <c r="P3645" s="42"/>
      <c r="Q3645" s="40">
        <v>13</v>
      </c>
    </row>
    <row r="3646" spans="1:17" ht="12" customHeight="1" x14ac:dyDescent="0.35">
      <c r="A3646" s="77" t="s">
        <v>1276</v>
      </c>
      <c r="B3646" s="6">
        <v>6940</v>
      </c>
      <c r="C3646" s="6" t="s">
        <v>1276</v>
      </c>
      <c r="D3646" s="40">
        <v>12</v>
      </c>
      <c r="E3646" s="30">
        <f t="shared" ref="E3646:E3709" si="504">IF(D3646=1,$E$6,IF(D3646=2,$E$7,IF(D3646=3,$E$8,IF(D3646=4,$E$9,IF(D3646=5,$E$10,IF(D3646=6,$E$11,IF(D3646=7,$E$12,IF(D3646=8,$E$13,IF(D3646=9,$E$14,IF(D3646=10,$E$15,IF(D3646=11,$E$16,IF(D3646=12,$E$17,IF(D3646=13,$E$18,IF(D3646=14,$E$19,IF(D3646=15,$E$20,IF(D3646=16,$E$21,IF(D3646=17,$E$22,IF(D3646=18,$E$23,IF(D3646=19,$E$24,IF(D3646=20,$E$25,IF(D3646=21,$E$26)))))))))))))))))))))</f>
        <v>1900</v>
      </c>
      <c r="F3646" s="30">
        <f t="shared" ref="F3646:F3709" si="505">IF(D3646=1,$F$6,IF(D3646=2,$F$7,IF(D3646=3,$F$8,IF(D3646=4,$F$9,IF(D3646=5,$F$10,IF(D3646=6,$F$11,IF(D3646=7,$F$12,IF(D3646=8,$F$13,IF(D3646=9,$F$14,IF(D3646=10,$F$15,IF(D3646=11,$F$16,IF(D3646=12,$F$17,IF(D3646=13,$F$18,IF(D3646=14,$F$19,IF(D3646=15,$F$20,IF(D3646=16,$F$21,IF(D3646=17,$F$22,IF(D3646=18,$F$23,IF(D3646=19,$F$24,IF(D3646=20,$F$25))))))))))))))))))))</f>
        <v>2500</v>
      </c>
      <c r="G3646" s="30">
        <f t="shared" ref="G3646:G3709" si="506">IF(D3646=1,$G$6,IF(D3646=2,$G$7,IF(D3646=3,$G$8,IF(D3646=4,$G$9,IF(D3646=5,$G$10,IF(D3646=6,$G$11,IF(D3646=7,$G$12,IF(D3646=8,$G$13,IF(D3646=9,$G$14,IF(D3646=10,$G$15,IF(D3646=11,$G$16,IF(D3646=12,$G$17,IF(D3646=13,$G$18,IF(D3646=14,$G$19,IF(D3646=15,$G$20,IF(D3646=16,$G$21,IF(D3646=17,$G$22,IF(D3646=18,$G$23,IF(D3646=19,$G$24,IF(D3646=20,$G$25))))))))))))))))))))</f>
        <v>3200</v>
      </c>
      <c r="H3646" s="30">
        <f t="shared" ref="H3646:H3709" si="507">IF(D3646=1,$H$6,IF(D3646=2,$H$7,IF(D3646=3,$H$8,IF(D3646=4,$H$9,IF(D3646=5,$H$10,IF(D3646=6,$H$11,IF(D3646=7,$H$12,IF(D3646=8,$H$13,IF(D3646=9,$H$14,IF(D3646=10,$H$15,IF(D3646=11,$H$16,IF(D3646=12,$H$17,IF(D3646=13,$H$18,IF(D3646=14,$H$19,IF(D3646=15,$H$20,IF(D3646=16,$H$21,IF(D3646=17,$H$22,IF(D3646=18,$H$23,IF(D3646=19,$H$24,IF(D3646=20,$H$25))))))))))))))))))))</f>
        <v>3900</v>
      </c>
      <c r="I3646" s="30">
        <f t="shared" ref="I3646:I3709" si="508">IF(D3646=1,$I$6,IF(D3646=2,$I$7,IF(D3646=3,$I$8,IF(D3646=4,$I$9,IF(D3646=5,$I$10,IF(D3646=6,$I$11,IF(D3646=7,$I$12,IF(D3646=8,$I$13,IF(D3646=9,$I$14,IF(D3646=10,$I$15,IF(D3646=11,$I$16,IF(D3646=12,$I$17,IF(D3646=13,$I$18,IF(D3646=14,$I$19,IF(D3646=15,$I$20,IF(D3646=16,$I$21,IF(D3646=17,$I$22,IF(D3646=18,$I$23,IF(D3646=19,$I$24,IF(D3646=20,$I$25))))))))))))))))))))</f>
        <v>4350</v>
      </c>
      <c r="J3646" s="30">
        <f t="shared" ref="J3646:J3709" si="509">IF(D3646=1,$J$6,IF(D3646=2,$J$7,IF(D3646=3,$J$8,IF(D3646=4,$J$9,IF(D3646=5,$J$10,IF(D3646=6,$J$11,IF(D3646=7,$J$12,IF(D3646=8,$J$13,IF(D3646=9,$J$14,IF(D3646=10,$J$15,IF(D3646=11,$J$16,IF(D3646=12,$J$17,IF(D3646=13,$J$18,IF(D3646=14,$J$19,IF(D3646=15,$J$20,IF(D3646=16,$J$21,IF(D3646=17,$J$22,IF(D3646=18,$J$23,IF(D3646=19,$J$24,IF(D3646=20,$J$25))))))))))))))))))))</f>
        <v>5000</v>
      </c>
      <c r="K3646" s="30">
        <f t="shared" ref="K3646:K3709" si="510">IF(D3646=1,$K$6,IF(D3646=2,$K$7,IF(D3646=3,$K$8,IF(D3646=4,$K$9,IF(D3646=5,$K$10,IF(D3646=6,$K$11,IF(D3646=7,$K$12,IF(D3646=8,$K$13,IF(D3646=9,$K$14,IF(D3646=10,$K$15,IF(D3646=11,$K$16,IF(D3646=12,$K$17,IF(D3646=13,$K$18,IF(D3646=14,$K$19,IF(D3646=15,$K$20,IF(D3646=16,$K$21,IF(D3646=17,$K$22,IF(D3646=18,$K$23,IF(D3646=19,$K$24,IF(D3646=20,$K$25))))))))))))))))))))</f>
        <v>5300</v>
      </c>
      <c r="L3646" s="30">
        <f t="shared" ref="L3646:L3709" si="511">IF(D3646=1,$L$6,IF(D3646=2,$L$7,IF(D3646=3,$L$8,IF(D3646=4,$L$9,IF(D3646=5,$L$10,IF(D3646=6,$L$11,IF(D3646=7,$L$12,IF(D3646=8,$L$13,IF(D3646=9,$L$14,IF(D3646=10,$L$15,IF(D3646=11,$L$16,IF(D3646=12,$L$17,IF(D3646=13,$L$18,IF(D3646=14,$L$19,IF(D3646=15,$L$21,IF(D3646=16,$L$20,IF(D3646=17,$L$22,IF(D3646=18,$L$23,IF(D3646=19,$L$24,IF(D3646=20,$L$25))))))))))))))))))))</f>
        <v>5400</v>
      </c>
      <c r="M3646" s="30">
        <f t="shared" ref="M3646:M3709" si="512">IF(D3646=1,$M$6,IF(D3646=2,$M$7,IF(D3646=3,$M$8,IF(D3646=4,$M$9,IF(D3646=5,$M$10,IF(D3646=6,$M$11,IF(D3646=7,$M$12,IF(D3646=8,$M$13,IF(D3646=9,$M$14,IF(D3646=10,$M$15,IF(D3646=11,$M$16,IF(D3646=12,$M$17,IF(D3646=13,$M$18,IF(D3646=14,$M$19,IF(D3646=15,$M$20,IF(D3646=16,$M$21,IF(D3646=17,$M$22,IF(D3646=18,$M$23,IF(D3646=19,$M$24,IF(D3646=20,$M$25))))))))))))))))))))</f>
        <v>6500</v>
      </c>
      <c r="N3646" s="42"/>
      <c r="O3646" s="42"/>
      <c r="P3646" s="42"/>
      <c r="Q3646" s="40">
        <v>12</v>
      </c>
    </row>
    <row r="3647" spans="1:17" ht="12" customHeight="1" x14ac:dyDescent="0.35">
      <c r="A3647" s="77" t="s">
        <v>1276</v>
      </c>
      <c r="B3647" s="6">
        <v>6941</v>
      </c>
      <c r="C3647" s="6" t="s">
        <v>1276</v>
      </c>
      <c r="D3647" s="40">
        <v>12</v>
      </c>
      <c r="E3647" s="30">
        <f t="shared" si="504"/>
        <v>1900</v>
      </c>
      <c r="F3647" s="30">
        <f t="shared" si="505"/>
        <v>2500</v>
      </c>
      <c r="G3647" s="30">
        <f t="shared" si="506"/>
        <v>3200</v>
      </c>
      <c r="H3647" s="30">
        <f t="shared" si="507"/>
        <v>3900</v>
      </c>
      <c r="I3647" s="30">
        <f t="shared" si="508"/>
        <v>4350</v>
      </c>
      <c r="J3647" s="30">
        <f t="shared" si="509"/>
        <v>5000</v>
      </c>
      <c r="K3647" s="30">
        <f t="shared" si="510"/>
        <v>5300</v>
      </c>
      <c r="L3647" s="30">
        <f t="shared" si="511"/>
        <v>5400</v>
      </c>
      <c r="M3647" s="30">
        <f t="shared" si="512"/>
        <v>6500</v>
      </c>
      <c r="N3647" s="42"/>
      <c r="O3647" s="42"/>
      <c r="P3647" s="42"/>
      <c r="Q3647" s="40">
        <v>12</v>
      </c>
    </row>
    <row r="3648" spans="1:17" ht="12" customHeight="1" x14ac:dyDescent="0.35">
      <c r="A3648" s="77" t="s">
        <v>1277</v>
      </c>
      <c r="B3648" s="6">
        <v>6942</v>
      </c>
      <c r="C3648" s="6" t="s">
        <v>1277</v>
      </c>
      <c r="D3648" s="40">
        <v>13</v>
      </c>
      <c r="E3648" s="30">
        <f t="shared" si="504"/>
        <v>2000</v>
      </c>
      <c r="F3648" s="30">
        <f t="shared" si="505"/>
        <v>2600</v>
      </c>
      <c r="G3648" s="30">
        <f t="shared" si="506"/>
        <v>3300</v>
      </c>
      <c r="H3648" s="30">
        <f t="shared" si="507"/>
        <v>4000</v>
      </c>
      <c r="I3648" s="30">
        <f t="shared" si="508"/>
        <v>4450</v>
      </c>
      <c r="J3648" s="30">
        <f t="shared" si="509"/>
        <v>5100</v>
      </c>
      <c r="K3648" s="30">
        <f t="shared" si="510"/>
        <v>5400</v>
      </c>
      <c r="L3648" s="30">
        <f t="shared" si="511"/>
        <v>5500</v>
      </c>
      <c r="M3648" s="30">
        <f t="shared" si="512"/>
        <v>6600</v>
      </c>
      <c r="N3648" s="42"/>
      <c r="O3648" s="42"/>
      <c r="P3648" s="42"/>
      <c r="Q3648" s="40">
        <v>13</v>
      </c>
    </row>
    <row r="3649" spans="1:17" ht="12" customHeight="1" x14ac:dyDescent="0.35">
      <c r="A3649" s="77" t="s">
        <v>1278</v>
      </c>
      <c r="B3649" s="6">
        <v>6944</v>
      </c>
      <c r="C3649" s="6" t="s">
        <v>1278</v>
      </c>
      <c r="D3649" s="40">
        <v>13</v>
      </c>
      <c r="E3649" s="30">
        <f t="shared" si="504"/>
        <v>2000</v>
      </c>
      <c r="F3649" s="30">
        <f t="shared" si="505"/>
        <v>2600</v>
      </c>
      <c r="G3649" s="30">
        <f t="shared" si="506"/>
        <v>3300</v>
      </c>
      <c r="H3649" s="30">
        <f t="shared" si="507"/>
        <v>4000</v>
      </c>
      <c r="I3649" s="30">
        <f t="shared" si="508"/>
        <v>4450</v>
      </c>
      <c r="J3649" s="30">
        <f t="shared" si="509"/>
        <v>5100</v>
      </c>
      <c r="K3649" s="30">
        <f t="shared" si="510"/>
        <v>5400</v>
      </c>
      <c r="L3649" s="30">
        <f t="shared" si="511"/>
        <v>5500</v>
      </c>
      <c r="M3649" s="30">
        <f t="shared" si="512"/>
        <v>6600</v>
      </c>
      <c r="N3649" s="42"/>
      <c r="O3649" s="42"/>
      <c r="P3649" s="42"/>
      <c r="Q3649" s="40">
        <v>13</v>
      </c>
    </row>
    <row r="3650" spans="1:17" ht="12" customHeight="1" x14ac:dyDescent="0.35">
      <c r="A3650" s="77" t="s">
        <v>1279</v>
      </c>
      <c r="B3650" s="6">
        <v>6946</v>
      </c>
      <c r="C3650" s="6" t="s">
        <v>1279</v>
      </c>
      <c r="D3650" s="40">
        <v>12</v>
      </c>
      <c r="E3650" s="30">
        <f t="shared" si="504"/>
        <v>1900</v>
      </c>
      <c r="F3650" s="30">
        <f t="shared" si="505"/>
        <v>2500</v>
      </c>
      <c r="G3650" s="30">
        <f t="shared" si="506"/>
        <v>3200</v>
      </c>
      <c r="H3650" s="30">
        <f t="shared" si="507"/>
        <v>3900</v>
      </c>
      <c r="I3650" s="30">
        <f t="shared" si="508"/>
        <v>4350</v>
      </c>
      <c r="J3650" s="30">
        <f t="shared" si="509"/>
        <v>5000</v>
      </c>
      <c r="K3650" s="30">
        <f t="shared" si="510"/>
        <v>5300</v>
      </c>
      <c r="L3650" s="30">
        <f t="shared" si="511"/>
        <v>5400</v>
      </c>
      <c r="M3650" s="30">
        <f t="shared" si="512"/>
        <v>6500</v>
      </c>
      <c r="N3650" s="42"/>
      <c r="O3650" s="42"/>
      <c r="P3650" s="42"/>
      <c r="Q3650" s="40">
        <v>12</v>
      </c>
    </row>
    <row r="3651" spans="1:17" ht="12" customHeight="1" x14ac:dyDescent="0.35">
      <c r="A3651" s="77" t="s">
        <v>1279</v>
      </c>
      <c r="B3651" s="6">
        <v>6947</v>
      </c>
      <c r="C3651" s="6" t="s">
        <v>1279</v>
      </c>
      <c r="D3651" s="40">
        <v>12</v>
      </c>
      <c r="E3651" s="30">
        <f t="shared" si="504"/>
        <v>1900</v>
      </c>
      <c r="F3651" s="30">
        <f t="shared" si="505"/>
        <v>2500</v>
      </c>
      <c r="G3651" s="30">
        <f t="shared" si="506"/>
        <v>3200</v>
      </c>
      <c r="H3651" s="30">
        <f t="shared" si="507"/>
        <v>3900</v>
      </c>
      <c r="I3651" s="30">
        <f t="shared" si="508"/>
        <v>4350</v>
      </c>
      <c r="J3651" s="30">
        <f t="shared" si="509"/>
        <v>5000</v>
      </c>
      <c r="K3651" s="30">
        <f t="shared" si="510"/>
        <v>5300</v>
      </c>
      <c r="L3651" s="30">
        <f t="shared" si="511"/>
        <v>5400</v>
      </c>
      <c r="M3651" s="30">
        <f t="shared" si="512"/>
        <v>6500</v>
      </c>
      <c r="N3651" s="42"/>
      <c r="O3651" s="42"/>
      <c r="P3651" s="42"/>
      <c r="Q3651" s="40">
        <v>12</v>
      </c>
    </row>
    <row r="3652" spans="1:17" ht="12" customHeight="1" x14ac:dyDescent="0.35">
      <c r="A3652" s="77" t="s">
        <v>1280</v>
      </c>
      <c r="B3652" s="6">
        <v>6951</v>
      </c>
      <c r="C3652" s="6" t="s">
        <v>1280</v>
      </c>
      <c r="D3652" s="40">
        <v>12</v>
      </c>
      <c r="E3652" s="30">
        <f t="shared" si="504"/>
        <v>1900</v>
      </c>
      <c r="F3652" s="30">
        <f t="shared" si="505"/>
        <v>2500</v>
      </c>
      <c r="G3652" s="30">
        <f t="shared" si="506"/>
        <v>3200</v>
      </c>
      <c r="H3652" s="30">
        <f t="shared" si="507"/>
        <v>3900</v>
      </c>
      <c r="I3652" s="30">
        <f t="shared" si="508"/>
        <v>4350</v>
      </c>
      <c r="J3652" s="30">
        <f t="shared" si="509"/>
        <v>5000</v>
      </c>
      <c r="K3652" s="30">
        <f t="shared" si="510"/>
        <v>5300</v>
      </c>
      <c r="L3652" s="30">
        <f t="shared" si="511"/>
        <v>5400</v>
      </c>
      <c r="M3652" s="30">
        <f t="shared" si="512"/>
        <v>6500</v>
      </c>
      <c r="N3652" s="42"/>
      <c r="O3652" s="42"/>
      <c r="P3652" s="42"/>
      <c r="Q3652" s="40">
        <v>12</v>
      </c>
    </row>
    <row r="3653" spans="1:17" ht="12" customHeight="1" x14ac:dyDescent="0.35">
      <c r="A3653" s="77" t="s">
        <v>1280</v>
      </c>
      <c r="B3653" s="6">
        <v>6953</v>
      </c>
      <c r="C3653" s="6" t="s">
        <v>1280</v>
      </c>
      <c r="D3653" s="40">
        <v>12</v>
      </c>
      <c r="E3653" s="30">
        <f t="shared" si="504"/>
        <v>1900</v>
      </c>
      <c r="F3653" s="30">
        <f t="shared" si="505"/>
        <v>2500</v>
      </c>
      <c r="G3653" s="30">
        <f t="shared" si="506"/>
        <v>3200</v>
      </c>
      <c r="H3653" s="30">
        <f t="shared" si="507"/>
        <v>3900</v>
      </c>
      <c r="I3653" s="30">
        <f t="shared" si="508"/>
        <v>4350</v>
      </c>
      <c r="J3653" s="30">
        <f t="shared" si="509"/>
        <v>5000</v>
      </c>
      <c r="K3653" s="30">
        <f t="shared" si="510"/>
        <v>5300</v>
      </c>
      <c r="L3653" s="30">
        <f t="shared" si="511"/>
        <v>5400</v>
      </c>
      <c r="M3653" s="30">
        <f t="shared" si="512"/>
        <v>6500</v>
      </c>
      <c r="N3653" s="42"/>
      <c r="O3653" s="42"/>
      <c r="P3653" s="42"/>
      <c r="Q3653" s="40">
        <v>12</v>
      </c>
    </row>
    <row r="3654" spans="1:17" ht="12" customHeight="1" x14ac:dyDescent="0.35">
      <c r="A3654" s="77" t="s">
        <v>1281</v>
      </c>
      <c r="B3654" s="6">
        <v>6957</v>
      </c>
      <c r="C3654" s="6" t="s">
        <v>1281</v>
      </c>
      <c r="D3654" s="40">
        <v>13</v>
      </c>
      <c r="E3654" s="30">
        <f t="shared" si="504"/>
        <v>2000</v>
      </c>
      <c r="F3654" s="30">
        <f t="shared" si="505"/>
        <v>2600</v>
      </c>
      <c r="G3654" s="30">
        <f t="shared" si="506"/>
        <v>3300</v>
      </c>
      <c r="H3654" s="30">
        <f t="shared" si="507"/>
        <v>4000</v>
      </c>
      <c r="I3654" s="30">
        <f t="shared" si="508"/>
        <v>4450</v>
      </c>
      <c r="J3654" s="30">
        <f t="shared" si="509"/>
        <v>5100</v>
      </c>
      <c r="K3654" s="30">
        <f t="shared" si="510"/>
        <v>5400</v>
      </c>
      <c r="L3654" s="30">
        <f t="shared" si="511"/>
        <v>5500</v>
      </c>
      <c r="M3654" s="30">
        <f t="shared" si="512"/>
        <v>6600</v>
      </c>
      <c r="N3654" s="42"/>
      <c r="O3654" s="42"/>
      <c r="P3654" s="42"/>
      <c r="Q3654" s="40">
        <v>13</v>
      </c>
    </row>
    <row r="3655" spans="1:17" ht="12" customHeight="1" x14ac:dyDescent="0.35">
      <c r="A3655" s="77" t="s">
        <v>1282</v>
      </c>
      <c r="B3655" s="6">
        <v>6958</v>
      </c>
      <c r="C3655" s="6" t="s">
        <v>1282</v>
      </c>
      <c r="D3655" s="40">
        <v>13</v>
      </c>
      <c r="E3655" s="30">
        <f t="shared" si="504"/>
        <v>2000</v>
      </c>
      <c r="F3655" s="30">
        <f t="shared" si="505"/>
        <v>2600</v>
      </c>
      <c r="G3655" s="30">
        <f t="shared" si="506"/>
        <v>3300</v>
      </c>
      <c r="H3655" s="30">
        <f t="shared" si="507"/>
        <v>4000</v>
      </c>
      <c r="I3655" s="30">
        <f t="shared" si="508"/>
        <v>4450</v>
      </c>
      <c r="J3655" s="30">
        <f t="shared" si="509"/>
        <v>5100</v>
      </c>
      <c r="K3655" s="30">
        <f t="shared" si="510"/>
        <v>5400</v>
      </c>
      <c r="L3655" s="30">
        <f t="shared" si="511"/>
        <v>5500</v>
      </c>
      <c r="M3655" s="30">
        <f t="shared" si="512"/>
        <v>6600</v>
      </c>
      <c r="N3655" s="42"/>
      <c r="O3655" s="42"/>
      <c r="P3655" s="42"/>
      <c r="Q3655" s="40">
        <v>13</v>
      </c>
    </row>
    <row r="3656" spans="1:17" ht="12" customHeight="1" x14ac:dyDescent="0.35">
      <c r="A3656" s="77" t="s">
        <v>1283</v>
      </c>
      <c r="B3656" s="6">
        <v>6961</v>
      </c>
      <c r="C3656" s="6" t="s">
        <v>1283</v>
      </c>
      <c r="D3656" s="40">
        <v>12</v>
      </c>
      <c r="E3656" s="30">
        <f t="shared" si="504"/>
        <v>1900</v>
      </c>
      <c r="F3656" s="30">
        <f t="shared" si="505"/>
        <v>2500</v>
      </c>
      <c r="G3656" s="30">
        <f t="shared" si="506"/>
        <v>3200</v>
      </c>
      <c r="H3656" s="30">
        <f t="shared" si="507"/>
        <v>3900</v>
      </c>
      <c r="I3656" s="30">
        <f t="shared" si="508"/>
        <v>4350</v>
      </c>
      <c r="J3656" s="30">
        <f t="shared" si="509"/>
        <v>5000</v>
      </c>
      <c r="K3656" s="30">
        <f t="shared" si="510"/>
        <v>5300</v>
      </c>
      <c r="L3656" s="30">
        <f t="shared" si="511"/>
        <v>5400</v>
      </c>
      <c r="M3656" s="30">
        <f t="shared" si="512"/>
        <v>6500</v>
      </c>
      <c r="N3656" s="42"/>
      <c r="O3656" s="42"/>
      <c r="P3656" s="42"/>
      <c r="Q3656" s="40">
        <v>12</v>
      </c>
    </row>
    <row r="3657" spans="1:17" ht="12" customHeight="1" x14ac:dyDescent="0.35">
      <c r="A3657" s="77" t="s">
        <v>1283</v>
      </c>
      <c r="B3657" s="6">
        <v>6963</v>
      </c>
      <c r="C3657" s="6" t="s">
        <v>1283</v>
      </c>
      <c r="D3657" s="40">
        <v>12</v>
      </c>
      <c r="E3657" s="30">
        <f t="shared" si="504"/>
        <v>1900</v>
      </c>
      <c r="F3657" s="30">
        <f t="shared" si="505"/>
        <v>2500</v>
      </c>
      <c r="G3657" s="30">
        <f t="shared" si="506"/>
        <v>3200</v>
      </c>
      <c r="H3657" s="30">
        <f t="shared" si="507"/>
        <v>3900</v>
      </c>
      <c r="I3657" s="30">
        <f t="shared" si="508"/>
        <v>4350</v>
      </c>
      <c r="J3657" s="30">
        <f t="shared" si="509"/>
        <v>5000</v>
      </c>
      <c r="K3657" s="30">
        <f t="shared" si="510"/>
        <v>5300</v>
      </c>
      <c r="L3657" s="30">
        <f t="shared" si="511"/>
        <v>5400</v>
      </c>
      <c r="M3657" s="30">
        <f t="shared" si="512"/>
        <v>6500</v>
      </c>
      <c r="N3657" s="42"/>
      <c r="O3657" s="42"/>
      <c r="P3657" s="42"/>
      <c r="Q3657" s="40">
        <v>12</v>
      </c>
    </row>
    <row r="3658" spans="1:17" ht="12" customHeight="1" x14ac:dyDescent="0.35">
      <c r="A3658" s="77" t="s">
        <v>1284</v>
      </c>
      <c r="B3658" s="6">
        <v>6964</v>
      </c>
      <c r="C3658" s="6" t="s">
        <v>1284</v>
      </c>
      <c r="D3658" s="40">
        <v>13</v>
      </c>
      <c r="E3658" s="30">
        <f t="shared" si="504"/>
        <v>2000</v>
      </c>
      <c r="F3658" s="30">
        <f t="shared" si="505"/>
        <v>2600</v>
      </c>
      <c r="G3658" s="30">
        <f t="shared" si="506"/>
        <v>3300</v>
      </c>
      <c r="H3658" s="30">
        <f t="shared" si="507"/>
        <v>4000</v>
      </c>
      <c r="I3658" s="30">
        <f t="shared" si="508"/>
        <v>4450</v>
      </c>
      <c r="J3658" s="30">
        <f t="shared" si="509"/>
        <v>5100</v>
      </c>
      <c r="K3658" s="30">
        <f t="shared" si="510"/>
        <v>5400</v>
      </c>
      <c r="L3658" s="30">
        <f t="shared" si="511"/>
        <v>5500</v>
      </c>
      <c r="M3658" s="30">
        <f t="shared" si="512"/>
        <v>6600</v>
      </c>
      <c r="N3658" s="42"/>
      <c r="O3658" s="42"/>
      <c r="P3658" s="42"/>
      <c r="Q3658" s="40">
        <v>13</v>
      </c>
    </row>
    <row r="3659" spans="1:17" ht="12" customHeight="1" x14ac:dyDescent="0.35">
      <c r="A3659" s="77" t="s">
        <v>1285</v>
      </c>
      <c r="B3659" s="6">
        <v>6966</v>
      </c>
      <c r="C3659" s="6" t="s">
        <v>1285</v>
      </c>
      <c r="D3659" s="40">
        <v>11</v>
      </c>
      <c r="E3659" s="30">
        <f t="shared" si="504"/>
        <v>1800</v>
      </c>
      <c r="F3659" s="30">
        <f t="shared" si="505"/>
        <v>2400</v>
      </c>
      <c r="G3659" s="30">
        <f t="shared" si="506"/>
        <v>3100</v>
      </c>
      <c r="H3659" s="30">
        <f t="shared" si="507"/>
        <v>3800</v>
      </c>
      <c r="I3659" s="30">
        <f t="shared" si="508"/>
        <v>4250</v>
      </c>
      <c r="J3659" s="30">
        <f t="shared" si="509"/>
        <v>4900</v>
      </c>
      <c r="K3659" s="30">
        <f t="shared" si="510"/>
        <v>5200</v>
      </c>
      <c r="L3659" s="30">
        <f t="shared" si="511"/>
        <v>5300</v>
      </c>
      <c r="M3659" s="30">
        <f t="shared" si="512"/>
        <v>6400</v>
      </c>
      <c r="N3659" s="42"/>
      <c r="O3659" s="42"/>
      <c r="P3659" s="42"/>
      <c r="Q3659" s="40">
        <v>11</v>
      </c>
    </row>
    <row r="3660" spans="1:17" ht="12" customHeight="1" x14ac:dyDescent="0.35">
      <c r="A3660" s="77" t="s">
        <v>1286</v>
      </c>
      <c r="B3660" s="6">
        <v>6967</v>
      </c>
      <c r="C3660" s="6" t="s">
        <v>1286</v>
      </c>
      <c r="D3660" s="40">
        <v>14</v>
      </c>
      <c r="E3660" s="30">
        <f t="shared" si="504"/>
        <v>2100</v>
      </c>
      <c r="F3660" s="30">
        <f t="shared" si="505"/>
        <v>3600</v>
      </c>
      <c r="G3660" s="30">
        <f t="shared" si="506"/>
        <v>4800</v>
      </c>
      <c r="H3660" s="30">
        <f t="shared" si="507"/>
        <v>5600</v>
      </c>
      <c r="I3660" s="30">
        <f t="shared" si="508"/>
        <v>6400</v>
      </c>
      <c r="J3660" s="30">
        <f t="shared" si="509"/>
        <v>7200</v>
      </c>
      <c r="K3660" s="30">
        <f t="shared" si="510"/>
        <v>8000</v>
      </c>
      <c r="L3660" s="30">
        <f t="shared" si="511"/>
        <v>8800</v>
      </c>
      <c r="M3660" s="30">
        <f t="shared" si="512"/>
        <v>9600</v>
      </c>
      <c r="N3660" s="42"/>
      <c r="O3660" s="42"/>
      <c r="P3660" s="42"/>
      <c r="Q3660" s="40">
        <v>14</v>
      </c>
    </row>
    <row r="3661" spans="1:17" ht="12" customHeight="1" x14ac:dyDescent="0.35">
      <c r="A3661" s="77" t="s">
        <v>1287</v>
      </c>
      <c r="B3661" s="6">
        <v>6968</v>
      </c>
      <c r="C3661" s="6" t="s">
        <v>1287</v>
      </c>
      <c r="D3661" s="40">
        <v>11</v>
      </c>
      <c r="E3661" s="30">
        <f t="shared" si="504"/>
        <v>1800</v>
      </c>
      <c r="F3661" s="30">
        <f t="shared" si="505"/>
        <v>2400</v>
      </c>
      <c r="G3661" s="30">
        <f t="shared" si="506"/>
        <v>3100</v>
      </c>
      <c r="H3661" s="30">
        <f t="shared" si="507"/>
        <v>3800</v>
      </c>
      <c r="I3661" s="30">
        <f t="shared" si="508"/>
        <v>4250</v>
      </c>
      <c r="J3661" s="30">
        <f t="shared" si="509"/>
        <v>4900</v>
      </c>
      <c r="K3661" s="30">
        <f t="shared" si="510"/>
        <v>5200</v>
      </c>
      <c r="L3661" s="30">
        <f t="shared" si="511"/>
        <v>5300</v>
      </c>
      <c r="M3661" s="30">
        <f t="shared" si="512"/>
        <v>6400</v>
      </c>
      <c r="N3661" s="42"/>
      <c r="O3661" s="42"/>
      <c r="P3661" s="42"/>
      <c r="Q3661" s="40">
        <v>11</v>
      </c>
    </row>
    <row r="3662" spans="1:17" ht="12" customHeight="1" x14ac:dyDescent="0.35">
      <c r="A3662" s="77" t="s">
        <v>1288</v>
      </c>
      <c r="B3662" s="6">
        <v>6969</v>
      </c>
      <c r="C3662" s="6" t="s">
        <v>1288</v>
      </c>
      <c r="D3662" s="40">
        <v>11</v>
      </c>
      <c r="E3662" s="30">
        <f t="shared" si="504"/>
        <v>1800</v>
      </c>
      <c r="F3662" s="30">
        <f t="shared" si="505"/>
        <v>2400</v>
      </c>
      <c r="G3662" s="30">
        <f t="shared" si="506"/>
        <v>3100</v>
      </c>
      <c r="H3662" s="30">
        <f t="shared" si="507"/>
        <v>3800</v>
      </c>
      <c r="I3662" s="30">
        <f t="shared" si="508"/>
        <v>4250</v>
      </c>
      <c r="J3662" s="30">
        <f t="shared" si="509"/>
        <v>4900</v>
      </c>
      <c r="K3662" s="30">
        <f t="shared" si="510"/>
        <v>5200</v>
      </c>
      <c r="L3662" s="30">
        <f t="shared" si="511"/>
        <v>5300</v>
      </c>
      <c r="M3662" s="30">
        <f t="shared" si="512"/>
        <v>6400</v>
      </c>
      <c r="N3662" s="42"/>
      <c r="O3662" s="42"/>
      <c r="P3662" s="42"/>
      <c r="Q3662" s="40">
        <v>11</v>
      </c>
    </row>
    <row r="3663" spans="1:17" ht="12" customHeight="1" x14ac:dyDescent="0.35">
      <c r="A3663" s="77" t="s">
        <v>1289</v>
      </c>
      <c r="B3663" s="6">
        <v>6971</v>
      </c>
      <c r="C3663" s="6" t="s">
        <v>1289</v>
      </c>
      <c r="D3663" s="40">
        <v>11</v>
      </c>
      <c r="E3663" s="30">
        <f t="shared" si="504"/>
        <v>1800</v>
      </c>
      <c r="F3663" s="30">
        <f t="shared" si="505"/>
        <v>2400</v>
      </c>
      <c r="G3663" s="30">
        <f t="shared" si="506"/>
        <v>3100</v>
      </c>
      <c r="H3663" s="30">
        <f t="shared" si="507"/>
        <v>3800</v>
      </c>
      <c r="I3663" s="30">
        <f t="shared" si="508"/>
        <v>4250</v>
      </c>
      <c r="J3663" s="30">
        <f t="shared" si="509"/>
        <v>4900</v>
      </c>
      <c r="K3663" s="30">
        <f t="shared" si="510"/>
        <v>5200</v>
      </c>
      <c r="L3663" s="30">
        <f t="shared" si="511"/>
        <v>5300</v>
      </c>
      <c r="M3663" s="30">
        <f t="shared" si="512"/>
        <v>6400</v>
      </c>
      <c r="N3663" s="42"/>
      <c r="O3663" s="42"/>
      <c r="P3663" s="42"/>
      <c r="Q3663" s="40">
        <v>11</v>
      </c>
    </row>
    <row r="3664" spans="1:17" ht="12" customHeight="1" x14ac:dyDescent="0.35">
      <c r="A3664" s="77" t="s">
        <v>1289</v>
      </c>
      <c r="B3664" s="6">
        <v>6973</v>
      </c>
      <c r="C3664" s="6" t="s">
        <v>1289</v>
      </c>
      <c r="D3664" s="40">
        <v>11</v>
      </c>
      <c r="E3664" s="30">
        <f t="shared" si="504"/>
        <v>1800</v>
      </c>
      <c r="F3664" s="30">
        <f t="shared" si="505"/>
        <v>2400</v>
      </c>
      <c r="G3664" s="30">
        <f t="shared" si="506"/>
        <v>3100</v>
      </c>
      <c r="H3664" s="30">
        <f t="shared" si="507"/>
        <v>3800</v>
      </c>
      <c r="I3664" s="30">
        <f t="shared" si="508"/>
        <v>4250</v>
      </c>
      <c r="J3664" s="30">
        <f t="shared" si="509"/>
        <v>4900</v>
      </c>
      <c r="K3664" s="30">
        <f t="shared" si="510"/>
        <v>5200</v>
      </c>
      <c r="L3664" s="30">
        <f t="shared" si="511"/>
        <v>5300</v>
      </c>
      <c r="M3664" s="30">
        <f t="shared" si="512"/>
        <v>6400</v>
      </c>
      <c r="N3664" s="42"/>
      <c r="O3664" s="42"/>
      <c r="P3664" s="42"/>
      <c r="Q3664" s="40">
        <v>11</v>
      </c>
    </row>
    <row r="3665" spans="1:17" ht="12" customHeight="1" x14ac:dyDescent="0.35">
      <c r="A3665" s="77" t="s">
        <v>1290</v>
      </c>
      <c r="B3665" s="6">
        <v>6975</v>
      </c>
      <c r="C3665" s="6" t="s">
        <v>1290</v>
      </c>
      <c r="D3665" s="40">
        <v>11</v>
      </c>
      <c r="E3665" s="30">
        <f t="shared" si="504"/>
        <v>1800</v>
      </c>
      <c r="F3665" s="30">
        <f t="shared" si="505"/>
        <v>2400</v>
      </c>
      <c r="G3665" s="30">
        <f t="shared" si="506"/>
        <v>3100</v>
      </c>
      <c r="H3665" s="30">
        <f t="shared" si="507"/>
        <v>3800</v>
      </c>
      <c r="I3665" s="30">
        <f t="shared" si="508"/>
        <v>4250</v>
      </c>
      <c r="J3665" s="30">
        <f t="shared" si="509"/>
        <v>4900</v>
      </c>
      <c r="K3665" s="30">
        <f t="shared" si="510"/>
        <v>5200</v>
      </c>
      <c r="L3665" s="30">
        <f t="shared" si="511"/>
        <v>5300</v>
      </c>
      <c r="M3665" s="30">
        <f t="shared" si="512"/>
        <v>6400</v>
      </c>
      <c r="N3665" s="42"/>
      <c r="O3665" s="42"/>
      <c r="P3665" s="42"/>
      <c r="Q3665" s="40">
        <v>11</v>
      </c>
    </row>
    <row r="3666" spans="1:17" ht="12" customHeight="1" x14ac:dyDescent="0.35">
      <c r="A3666" s="77" t="s">
        <v>1291</v>
      </c>
      <c r="B3666" s="6">
        <v>6977</v>
      </c>
      <c r="C3666" s="6" t="s">
        <v>1291</v>
      </c>
      <c r="D3666" s="40">
        <v>11</v>
      </c>
      <c r="E3666" s="30">
        <f t="shared" si="504"/>
        <v>1800</v>
      </c>
      <c r="F3666" s="30">
        <f t="shared" si="505"/>
        <v>2400</v>
      </c>
      <c r="G3666" s="30">
        <f t="shared" si="506"/>
        <v>3100</v>
      </c>
      <c r="H3666" s="30">
        <f t="shared" si="507"/>
        <v>3800</v>
      </c>
      <c r="I3666" s="30">
        <f t="shared" si="508"/>
        <v>4250</v>
      </c>
      <c r="J3666" s="30">
        <f t="shared" si="509"/>
        <v>4900</v>
      </c>
      <c r="K3666" s="30">
        <f t="shared" si="510"/>
        <v>5200</v>
      </c>
      <c r="L3666" s="30">
        <f t="shared" si="511"/>
        <v>5300</v>
      </c>
      <c r="M3666" s="30">
        <f t="shared" si="512"/>
        <v>6400</v>
      </c>
      <c r="N3666" s="42"/>
      <c r="O3666" s="42"/>
      <c r="P3666" s="42"/>
      <c r="Q3666" s="40">
        <v>11</v>
      </c>
    </row>
    <row r="3667" spans="1:17" ht="12" customHeight="1" x14ac:dyDescent="0.35">
      <c r="A3667" s="77" t="s">
        <v>1292</v>
      </c>
      <c r="B3667" s="6">
        <v>6978</v>
      </c>
      <c r="C3667" s="6" t="s">
        <v>1292</v>
      </c>
      <c r="D3667" s="40">
        <v>11</v>
      </c>
      <c r="E3667" s="30">
        <f t="shared" si="504"/>
        <v>1800</v>
      </c>
      <c r="F3667" s="30">
        <f t="shared" si="505"/>
        <v>2400</v>
      </c>
      <c r="G3667" s="30">
        <f t="shared" si="506"/>
        <v>3100</v>
      </c>
      <c r="H3667" s="30">
        <f t="shared" si="507"/>
        <v>3800</v>
      </c>
      <c r="I3667" s="30">
        <f t="shared" si="508"/>
        <v>4250</v>
      </c>
      <c r="J3667" s="30">
        <f t="shared" si="509"/>
        <v>4900</v>
      </c>
      <c r="K3667" s="30">
        <f t="shared" si="510"/>
        <v>5200</v>
      </c>
      <c r="L3667" s="30">
        <f t="shared" si="511"/>
        <v>5300</v>
      </c>
      <c r="M3667" s="30">
        <f t="shared" si="512"/>
        <v>6400</v>
      </c>
      <c r="N3667" s="42"/>
      <c r="O3667" s="42"/>
      <c r="P3667" s="42"/>
      <c r="Q3667" s="40">
        <v>11</v>
      </c>
    </row>
    <row r="3668" spans="1:17" ht="12" customHeight="1" x14ac:dyDescent="0.35">
      <c r="A3668" s="77" t="s">
        <v>1293</v>
      </c>
      <c r="B3668" s="6">
        <v>6980</v>
      </c>
      <c r="C3668" s="6" t="s">
        <v>1293</v>
      </c>
      <c r="D3668" s="40">
        <v>11</v>
      </c>
      <c r="E3668" s="30">
        <f t="shared" si="504"/>
        <v>1800</v>
      </c>
      <c r="F3668" s="30">
        <f t="shared" si="505"/>
        <v>2400</v>
      </c>
      <c r="G3668" s="30">
        <f t="shared" si="506"/>
        <v>3100</v>
      </c>
      <c r="H3668" s="30">
        <f t="shared" si="507"/>
        <v>3800</v>
      </c>
      <c r="I3668" s="30">
        <f t="shared" si="508"/>
        <v>4250</v>
      </c>
      <c r="J3668" s="30">
        <f t="shared" si="509"/>
        <v>4900</v>
      </c>
      <c r="K3668" s="30">
        <f t="shared" si="510"/>
        <v>5200</v>
      </c>
      <c r="L3668" s="30">
        <f t="shared" si="511"/>
        <v>5300</v>
      </c>
      <c r="M3668" s="30">
        <f t="shared" si="512"/>
        <v>6400</v>
      </c>
      <c r="N3668" s="42"/>
      <c r="O3668" s="42"/>
      <c r="P3668" s="42"/>
      <c r="Q3668" s="40">
        <v>11</v>
      </c>
    </row>
    <row r="3669" spans="1:17" ht="12" customHeight="1" x14ac:dyDescent="0.35">
      <c r="A3669" s="77" t="s">
        <v>1294</v>
      </c>
      <c r="B3669" s="6">
        <v>6981</v>
      </c>
      <c r="C3669" s="6" t="s">
        <v>1294</v>
      </c>
      <c r="D3669" s="40">
        <v>12</v>
      </c>
      <c r="E3669" s="30">
        <f t="shared" si="504"/>
        <v>1900</v>
      </c>
      <c r="F3669" s="30">
        <f t="shared" si="505"/>
        <v>2500</v>
      </c>
      <c r="G3669" s="30">
        <f t="shared" si="506"/>
        <v>3200</v>
      </c>
      <c r="H3669" s="30">
        <f t="shared" si="507"/>
        <v>3900</v>
      </c>
      <c r="I3669" s="30">
        <f t="shared" si="508"/>
        <v>4350</v>
      </c>
      <c r="J3669" s="30">
        <f t="shared" si="509"/>
        <v>5000</v>
      </c>
      <c r="K3669" s="30">
        <f t="shared" si="510"/>
        <v>5300</v>
      </c>
      <c r="L3669" s="30">
        <f t="shared" si="511"/>
        <v>5400</v>
      </c>
      <c r="M3669" s="30">
        <f t="shared" si="512"/>
        <v>6500</v>
      </c>
      <c r="N3669" s="42"/>
      <c r="O3669" s="42"/>
      <c r="P3669" s="42"/>
      <c r="Q3669" s="40">
        <v>12</v>
      </c>
    </row>
    <row r="3670" spans="1:17" ht="12" customHeight="1" x14ac:dyDescent="0.35">
      <c r="A3670" s="77" t="s">
        <v>1294</v>
      </c>
      <c r="B3670" s="6">
        <v>6982</v>
      </c>
      <c r="C3670" s="6" t="s">
        <v>1294</v>
      </c>
      <c r="D3670" s="40">
        <v>12</v>
      </c>
      <c r="E3670" s="30">
        <f t="shared" si="504"/>
        <v>1900</v>
      </c>
      <c r="F3670" s="30">
        <f t="shared" si="505"/>
        <v>2500</v>
      </c>
      <c r="G3670" s="30">
        <f t="shared" si="506"/>
        <v>3200</v>
      </c>
      <c r="H3670" s="30">
        <f t="shared" si="507"/>
        <v>3900</v>
      </c>
      <c r="I3670" s="30">
        <f t="shared" si="508"/>
        <v>4350</v>
      </c>
      <c r="J3670" s="30">
        <f t="shared" si="509"/>
        <v>5000</v>
      </c>
      <c r="K3670" s="30">
        <f t="shared" si="510"/>
        <v>5300</v>
      </c>
      <c r="L3670" s="30">
        <f t="shared" si="511"/>
        <v>5400</v>
      </c>
      <c r="M3670" s="30">
        <f t="shared" si="512"/>
        <v>6500</v>
      </c>
      <c r="N3670" s="42"/>
      <c r="O3670" s="42"/>
      <c r="P3670" s="42"/>
      <c r="Q3670" s="40">
        <v>12</v>
      </c>
    </row>
    <row r="3671" spans="1:17" ht="12" customHeight="1" x14ac:dyDescent="0.35">
      <c r="A3671" s="77" t="s">
        <v>1295</v>
      </c>
      <c r="B3671" s="6">
        <v>6983</v>
      </c>
      <c r="C3671" s="6" t="s">
        <v>1295</v>
      </c>
      <c r="D3671" s="40">
        <v>12</v>
      </c>
      <c r="E3671" s="30">
        <f t="shared" si="504"/>
        <v>1900</v>
      </c>
      <c r="F3671" s="30">
        <f t="shared" si="505"/>
        <v>2500</v>
      </c>
      <c r="G3671" s="30">
        <f t="shared" si="506"/>
        <v>3200</v>
      </c>
      <c r="H3671" s="30">
        <f t="shared" si="507"/>
        <v>3900</v>
      </c>
      <c r="I3671" s="30">
        <f t="shared" si="508"/>
        <v>4350</v>
      </c>
      <c r="J3671" s="30">
        <f t="shared" si="509"/>
        <v>5000</v>
      </c>
      <c r="K3671" s="30">
        <f t="shared" si="510"/>
        <v>5300</v>
      </c>
      <c r="L3671" s="30">
        <f t="shared" si="511"/>
        <v>5400</v>
      </c>
      <c r="M3671" s="30">
        <f t="shared" si="512"/>
        <v>6500</v>
      </c>
      <c r="N3671" s="42"/>
      <c r="O3671" s="42"/>
      <c r="P3671" s="42"/>
      <c r="Q3671" s="40">
        <v>12</v>
      </c>
    </row>
    <row r="3672" spans="1:17" ht="12" customHeight="1" x14ac:dyDescent="0.35">
      <c r="A3672" s="77" t="s">
        <v>1296</v>
      </c>
      <c r="B3672" s="6">
        <v>6984</v>
      </c>
      <c r="C3672" s="6" t="s">
        <v>1296</v>
      </c>
      <c r="D3672" s="40">
        <v>13</v>
      </c>
      <c r="E3672" s="30">
        <f t="shared" si="504"/>
        <v>2000</v>
      </c>
      <c r="F3672" s="30">
        <f t="shared" si="505"/>
        <v>2600</v>
      </c>
      <c r="G3672" s="30">
        <f t="shared" si="506"/>
        <v>3300</v>
      </c>
      <c r="H3672" s="30">
        <f t="shared" si="507"/>
        <v>4000</v>
      </c>
      <c r="I3672" s="30">
        <f t="shared" si="508"/>
        <v>4450</v>
      </c>
      <c r="J3672" s="30">
        <f t="shared" si="509"/>
        <v>5100</v>
      </c>
      <c r="K3672" s="30">
        <f t="shared" si="510"/>
        <v>5400</v>
      </c>
      <c r="L3672" s="30">
        <f t="shared" si="511"/>
        <v>5500</v>
      </c>
      <c r="M3672" s="30">
        <f t="shared" si="512"/>
        <v>6600</v>
      </c>
      <c r="N3672" s="42"/>
      <c r="O3672" s="42"/>
      <c r="P3672" s="42"/>
      <c r="Q3672" s="40">
        <v>13</v>
      </c>
    </row>
    <row r="3673" spans="1:17" ht="12" customHeight="1" x14ac:dyDescent="0.35">
      <c r="A3673" s="77" t="s">
        <v>1297</v>
      </c>
      <c r="B3673" s="6">
        <v>6985</v>
      </c>
      <c r="C3673" s="6" t="s">
        <v>1297</v>
      </c>
      <c r="D3673" s="40">
        <v>13</v>
      </c>
      <c r="E3673" s="30">
        <f t="shared" si="504"/>
        <v>2000</v>
      </c>
      <c r="F3673" s="30">
        <f t="shared" si="505"/>
        <v>2600</v>
      </c>
      <c r="G3673" s="30">
        <f t="shared" si="506"/>
        <v>3300</v>
      </c>
      <c r="H3673" s="30">
        <f t="shared" si="507"/>
        <v>4000</v>
      </c>
      <c r="I3673" s="30">
        <f t="shared" si="508"/>
        <v>4450</v>
      </c>
      <c r="J3673" s="30">
        <f t="shared" si="509"/>
        <v>5100</v>
      </c>
      <c r="K3673" s="30">
        <f t="shared" si="510"/>
        <v>5400</v>
      </c>
      <c r="L3673" s="30">
        <f t="shared" si="511"/>
        <v>5500</v>
      </c>
      <c r="M3673" s="30">
        <f t="shared" si="512"/>
        <v>6600</v>
      </c>
      <c r="N3673" s="42"/>
      <c r="O3673" s="42"/>
      <c r="P3673" s="42"/>
      <c r="Q3673" s="40">
        <v>13</v>
      </c>
    </row>
    <row r="3674" spans="1:17" ht="12" customHeight="1" x14ac:dyDescent="0.35">
      <c r="A3674" s="77" t="s">
        <v>1298</v>
      </c>
      <c r="B3674" s="6">
        <v>6986</v>
      </c>
      <c r="C3674" s="6" t="s">
        <v>1298</v>
      </c>
      <c r="D3674" s="40">
        <v>15</v>
      </c>
      <c r="E3674" s="30">
        <f t="shared" si="504"/>
        <v>2200</v>
      </c>
      <c r="F3674" s="30">
        <f t="shared" si="505"/>
        <v>3700</v>
      </c>
      <c r="G3674" s="30">
        <f t="shared" si="506"/>
        <v>4900</v>
      </c>
      <c r="H3674" s="30">
        <f t="shared" si="507"/>
        <v>5900</v>
      </c>
      <c r="I3674" s="30">
        <f t="shared" si="508"/>
        <v>6900</v>
      </c>
      <c r="J3674" s="30">
        <f t="shared" si="509"/>
        <v>7900</v>
      </c>
      <c r="K3674" s="30">
        <f t="shared" si="510"/>
        <v>8900</v>
      </c>
      <c r="L3674" s="30">
        <f t="shared" si="511"/>
        <v>10100</v>
      </c>
      <c r="M3674" s="30">
        <f t="shared" si="512"/>
        <v>10900</v>
      </c>
      <c r="N3674" s="42"/>
      <c r="O3674" s="42"/>
      <c r="P3674" s="42"/>
      <c r="Q3674" s="40">
        <v>15</v>
      </c>
    </row>
    <row r="3675" spans="1:17" ht="12" customHeight="1" x14ac:dyDescent="0.35">
      <c r="A3675" s="77" t="s">
        <v>1299</v>
      </c>
      <c r="B3675" s="6">
        <v>6987</v>
      </c>
      <c r="C3675" s="6" t="s">
        <v>1299</v>
      </c>
      <c r="D3675" s="40">
        <v>15</v>
      </c>
      <c r="E3675" s="30">
        <f t="shared" si="504"/>
        <v>2200</v>
      </c>
      <c r="F3675" s="30">
        <f t="shared" si="505"/>
        <v>3700</v>
      </c>
      <c r="G3675" s="30">
        <f t="shared" si="506"/>
        <v>4900</v>
      </c>
      <c r="H3675" s="30">
        <f t="shared" si="507"/>
        <v>5900</v>
      </c>
      <c r="I3675" s="30">
        <f t="shared" si="508"/>
        <v>6900</v>
      </c>
      <c r="J3675" s="30">
        <f t="shared" si="509"/>
        <v>7900</v>
      </c>
      <c r="K3675" s="30">
        <f t="shared" si="510"/>
        <v>8900</v>
      </c>
      <c r="L3675" s="30">
        <f t="shared" si="511"/>
        <v>10100</v>
      </c>
      <c r="M3675" s="30">
        <f t="shared" si="512"/>
        <v>10900</v>
      </c>
      <c r="N3675" s="42"/>
      <c r="O3675" s="42"/>
      <c r="P3675" s="42"/>
      <c r="Q3675" s="40">
        <v>15</v>
      </c>
    </row>
    <row r="3676" spans="1:17" ht="12" customHeight="1" x14ac:dyDescent="0.35">
      <c r="A3676" s="77" t="s">
        <v>1293</v>
      </c>
      <c r="B3676" s="6">
        <v>6988</v>
      </c>
      <c r="C3676" s="6" t="s">
        <v>1293</v>
      </c>
      <c r="D3676" s="40">
        <v>12</v>
      </c>
      <c r="E3676" s="30">
        <f t="shared" si="504"/>
        <v>1900</v>
      </c>
      <c r="F3676" s="30">
        <f t="shared" si="505"/>
        <v>2500</v>
      </c>
      <c r="G3676" s="30">
        <f t="shared" si="506"/>
        <v>3200</v>
      </c>
      <c r="H3676" s="30">
        <f t="shared" si="507"/>
        <v>3900</v>
      </c>
      <c r="I3676" s="30">
        <f t="shared" si="508"/>
        <v>4350</v>
      </c>
      <c r="J3676" s="30">
        <f t="shared" si="509"/>
        <v>5000</v>
      </c>
      <c r="K3676" s="30">
        <f t="shared" si="510"/>
        <v>5300</v>
      </c>
      <c r="L3676" s="30">
        <f t="shared" si="511"/>
        <v>5400</v>
      </c>
      <c r="M3676" s="30">
        <f t="shared" si="512"/>
        <v>6500</v>
      </c>
      <c r="N3676" s="42"/>
      <c r="O3676" s="42"/>
      <c r="P3676" s="42"/>
      <c r="Q3676" s="40">
        <v>12</v>
      </c>
    </row>
    <row r="3677" spans="1:17" ht="12" customHeight="1" x14ac:dyDescent="0.35">
      <c r="A3677" s="77" t="s">
        <v>1300</v>
      </c>
      <c r="B3677" s="6">
        <v>6991</v>
      </c>
      <c r="C3677" s="6" t="s">
        <v>1300</v>
      </c>
      <c r="D3677" s="40">
        <v>12</v>
      </c>
      <c r="E3677" s="30">
        <f t="shared" si="504"/>
        <v>1900</v>
      </c>
      <c r="F3677" s="30">
        <f t="shared" si="505"/>
        <v>2500</v>
      </c>
      <c r="G3677" s="30">
        <f t="shared" si="506"/>
        <v>3200</v>
      </c>
      <c r="H3677" s="30">
        <f t="shared" si="507"/>
        <v>3900</v>
      </c>
      <c r="I3677" s="30">
        <f t="shared" si="508"/>
        <v>4350</v>
      </c>
      <c r="J3677" s="30">
        <f t="shared" si="509"/>
        <v>5000</v>
      </c>
      <c r="K3677" s="30">
        <f t="shared" si="510"/>
        <v>5300</v>
      </c>
      <c r="L3677" s="30">
        <f t="shared" si="511"/>
        <v>5400</v>
      </c>
      <c r="M3677" s="30">
        <f t="shared" si="512"/>
        <v>6500</v>
      </c>
      <c r="N3677" s="42"/>
      <c r="O3677" s="42"/>
      <c r="P3677" s="42"/>
      <c r="Q3677" s="40">
        <v>12</v>
      </c>
    </row>
    <row r="3678" spans="1:17" ht="12" customHeight="1" x14ac:dyDescent="0.35">
      <c r="A3678" s="77" t="s">
        <v>1300</v>
      </c>
      <c r="B3678" s="6">
        <v>6993</v>
      </c>
      <c r="C3678" s="6" t="s">
        <v>1300</v>
      </c>
      <c r="D3678" s="40">
        <v>12</v>
      </c>
      <c r="E3678" s="30">
        <f t="shared" si="504"/>
        <v>1900</v>
      </c>
      <c r="F3678" s="30">
        <f t="shared" si="505"/>
        <v>2500</v>
      </c>
      <c r="G3678" s="30">
        <f t="shared" si="506"/>
        <v>3200</v>
      </c>
      <c r="H3678" s="30">
        <f t="shared" si="507"/>
        <v>3900</v>
      </c>
      <c r="I3678" s="30">
        <f t="shared" si="508"/>
        <v>4350</v>
      </c>
      <c r="J3678" s="30">
        <f t="shared" si="509"/>
        <v>5000</v>
      </c>
      <c r="K3678" s="30">
        <f t="shared" si="510"/>
        <v>5300</v>
      </c>
      <c r="L3678" s="30">
        <f t="shared" si="511"/>
        <v>5400</v>
      </c>
      <c r="M3678" s="30">
        <f t="shared" si="512"/>
        <v>6500</v>
      </c>
      <c r="N3678" s="42"/>
      <c r="O3678" s="42"/>
      <c r="P3678" s="42"/>
      <c r="Q3678" s="40">
        <v>12</v>
      </c>
    </row>
    <row r="3679" spans="1:17" ht="12" customHeight="1" x14ac:dyDescent="0.35">
      <c r="A3679" s="77" t="s">
        <v>1301</v>
      </c>
      <c r="B3679" s="6">
        <v>6995</v>
      </c>
      <c r="C3679" s="6" t="s">
        <v>1301</v>
      </c>
      <c r="D3679" s="40">
        <v>12</v>
      </c>
      <c r="E3679" s="30">
        <f t="shared" si="504"/>
        <v>1900</v>
      </c>
      <c r="F3679" s="30">
        <f t="shared" si="505"/>
        <v>2500</v>
      </c>
      <c r="G3679" s="30">
        <f t="shared" si="506"/>
        <v>3200</v>
      </c>
      <c r="H3679" s="30">
        <f t="shared" si="507"/>
        <v>3900</v>
      </c>
      <c r="I3679" s="30">
        <f t="shared" si="508"/>
        <v>4350</v>
      </c>
      <c r="J3679" s="30">
        <f t="shared" si="509"/>
        <v>5000</v>
      </c>
      <c r="K3679" s="30">
        <f t="shared" si="510"/>
        <v>5300</v>
      </c>
      <c r="L3679" s="30">
        <f t="shared" si="511"/>
        <v>5400</v>
      </c>
      <c r="M3679" s="30">
        <f t="shared" si="512"/>
        <v>6500</v>
      </c>
      <c r="N3679" s="42"/>
      <c r="O3679" s="42"/>
      <c r="P3679" s="42"/>
      <c r="Q3679" s="40">
        <v>12</v>
      </c>
    </row>
    <row r="3680" spans="1:17" ht="12" customHeight="1" x14ac:dyDescent="0.35">
      <c r="A3680" s="77" t="s">
        <v>1302</v>
      </c>
      <c r="B3680" s="6">
        <v>6996</v>
      </c>
      <c r="C3680" s="6" t="s">
        <v>1302</v>
      </c>
      <c r="D3680" s="40">
        <v>12</v>
      </c>
      <c r="E3680" s="30">
        <f t="shared" si="504"/>
        <v>1900</v>
      </c>
      <c r="F3680" s="30">
        <f t="shared" si="505"/>
        <v>2500</v>
      </c>
      <c r="G3680" s="30">
        <f t="shared" si="506"/>
        <v>3200</v>
      </c>
      <c r="H3680" s="30">
        <f t="shared" si="507"/>
        <v>3900</v>
      </c>
      <c r="I3680" s="30">
        <f t="shared" si="508"/>
        <v>4350</v>
      </c>
      <c r="J3680" s="30">
        <f t="shared" si="509"/>
        <v>5000</v>
      </c>
      <c r="K3680" s="30">
        <f t="shared" si="510"/>
        <v>5300</v>
      </c>
      <c r="L3680" s="30">
        <f t="shared" si="511"/>
        <v>5400</v>
      </c>
      <c r="M3680" s="30">
        <f t="shared" si="512"/>
        <v>6500</v>
      </c>
      <c r="N3680" s="42"/>
      <c r="O3680" s="42"/>
      <c r="P3680" s="42"/>
      <c r="Q3680" s="40">
        <v>12</v>
      </c>
    </row>
    <row r="3681" spans="1:17" ht="12" customHeight="1" x14ac:dyDescent="0.35">
      <c r="A3681" s="77" t="s">
        <v>1303</v>
      </c>
      <c r="B3681" s="6">
        <v>7003</v>
      </c>
      <c r="C3681" s="6" t="s">
        <v>1303</v>
      </c>
      <c r="D3681" s="40">
        <v>8</v>
      </c>
      <c r="E3681" s="30">
        <f t="shared" si="504"/>
        <v>1500</v>
      </c>
      <c r="F3681" s="30">
        <f t="shared" si="505"/>
        <v>2100</v>
      </c>
      <c r="G3681" s="30">
        <f t="shared" si="506"/>
        <v>2800</v>
      </c>
      <c r="H3681" s="30">
        <f t="shared" si="507"/>
        <v>3500</v>
      </c>
      <c r="I3681" s="30">
        <f t="shared" si="508"/>
        <v>3950</v>
      </c>
      <c r="J3681" s="30">
        <f t="shared" si="509"/>
        <v>4600</v>
      </c>
      <c r="K3681" s="30">
        <f t="shared" si="510"/>
        <v>4900</v>
      </c>
      <c r="L3681" s="30">
        <f t="shared" si="511"/>
        <v>5000</v>
      </c>
      <c r="M3681" s="30">
        <f t="shared" si="512"/>
        <v>6100</v>
      </c>
      <c r="N3681" s="42"/>
      <c r="O3681" s="42"/>
      <c r="P3681" s="42"/>
      <c r="Q3681" s="40">
        <v>8</v>
      </c>
    </row>
    <row r="3682" spans="1:17" ht="12" customHeight="1" x14ac:dyDescent="0.35">
      <c r="A3682" s="77" t="s">
        <v>1303</v>
      </c>
      <c r="B3682" s="6">
        <v>7004</v>
      </c>
      <c r="C3682" s="6" t="s">
        <v>1303</v>
      </c>
      <c r="D3682" s="40">
        <v>8</v>
      </c>
      <c r="E3682" s="30">
        <f t="shared" si="504"/>
        <v>1500</v>
      </c>
      <c r="F3682" s="30">
        <f t="shared" si="505"/>
        <v>2100</v>
      </c>
      <c r="G3682" s="30">
        <f t="shared" si="506"/>
        <v>2800</v>
      </c>
      <c r="H3682" s="30">
        <f t="shared" si="507"/>
        <v>3500</v>
      </c>
      <c r="I3682" s="30">
        <f t="shared" si="508"/>
        <v>3950</v>
      </c>
      <c r="J3682" s="30">
        <f t="shared" si="509"/>
        <v>4600</v>
      </c>
      <c r="K3682" s="30">
        <f t="shared" si="510"/>
        <v>4900</v>
      </c>
      <c r="L3682" s="30">
        <f t="shared" si="511"/>
        <v>5000</v>
      </c>
      <c r="M3682" s="30">
        <f t="shared" si="512"/>
        <v>6100</v>
      </c>
      <c r="N3682" s="42"/>
      <c r="O3682" s="42"/>
      <c r="P3682" s="42"/>
      <c r="Q3682" s="40">
        <v>8</v>
      </c>
    </row>
    <row r="3683" spans="1:17" ht="12" customHeight="1" x14ac:dyDescent="0.35">
      <c r="A3683" s="77" t="s">
        <v>1303</v>
      </c>
      <c r="B3683" s="6">
        <v>7005</v>
      </c>
      <c r="C3683" s="6" t="s">
        <v>1303</v>
      </c>
      <c r="D3683" s="40">
        <v>8</v>
      </c>
      <c r="E3683" s="30">
        <f t="shared" si="504"/>
        <v>1500</v>
      </c>
      <c r="F3683" s="30">
        <f t="shared" si="505"/>
        <v>2100</v>
      </c>
      <c r="G3683" s="30">
        <f t="shared" si="506"/>
        <v>2800</v>
      </c>
      <c r="H3683" s="30">
        <f t="shared" si="507"/>
        <v>3500</v>
      </c>
      <c r="I3683" s="30">
        <f t="shared" si="508"/>
        <v>3950</v>
      </c>
      <c r="J3683" s="30">
        <f t="shared" si="509"/>
        <v>4600</v>
      </c>
      <c r="K3683" s="30">
        <f t="shared" si="510"/>
        <v>4900</v>
      </c>
      <c r="L3683" s="30">
        <f t="shared" si="511"/>
        <v>5000</v>
      </c>
      <c r="M3683" s="30">
        <f t="shared" si="512"/>
        <v>6100</v>
      </c>
      <c r="N3683" s="42"/>
      <c r="O3683" s="42"/>
      <c r="P3683" s="42"/>
      <c r="Q3683" s="40">
        <v>8</v>
      </c>
    </row>
    <row r="3684" spans="1:17" ht="12" customHeight="1" x14ac:dyDescent="0.35">
      <c r="A3684" s="77" t="s">
        <v>1303</v>
      </c>
      <c r="B3684" s="6">
        <v>7006</v>
      </c>
      <c r="C3684" s="6" t="s">
        <v>1303</v>
      </c>
      <c r="D3684" s="40">
        <v>8</v>
      </c>
      <c r="E3684" s="30">
        <f t="shared" si="504"/>
        <v>1500</v>
      </c>
      <c r="F3684" s="30">
        <f t="shared" si="505"/>
        <v>2100</v>
      </c>
      <c r="G3684" s="30">
        <f t="shared" si="506"/>
        <v>2800</v>
      </c>
      <c r="H3684" s="30">
        <f t="shared" si="507"/>
        <v>3500</v>
      </c>
      <c r="I3684" s="30">
        <f t="shared" si="508"/>
        <v>3950</v>
      </c>
      <c r="J3684" s="30">
        <f t="shared" si="509"/>
        <v>4600</v>
      </c>
      <c r="K3684" s="30">
        <f t="shared" si="510"/>
        <v>4900</v>
      </c>
      <c r="L3684" s="30">
        <f t="shared" si="511"/>
        <v>5000</v>
      </c>
      <c r="M3684" s="30">
        <f t="shared" si="512"/>
        <v>6100</v>
      </c>
      <c r="N3684" s="42"/>
      <c r="O3684" s="42"/>
      <c r="P3684" s="42"/>
      <c r="Q3684" s="40">
        <v>8</v>
      </c>
    </row>
    <row r="3685" spans="1:17" ht="12" customHeight="1" x14ac:dyDescent="0.35">
      <c r="A3685" s="77" t="s">
        <v>1304</v>
      </c>
      <c r="B3685" s="6">
        <v>7007</v>
      </c>
      <c r="C3685" s="6" t="s">
        <v>1304</v>
      </c>
      <c r="D3685" s="40">
        <v>8</v>
      </c>
      <c r="E3685" s="30">
        <f t="shared" si="504"/>
        <v>1500</v>
      </c>
      <c r="F3685" s="30">
        <f t="shared" si="505"/>
        <v>2100</v>
      </c>
      <c r="G3685" s="30">
        <f t="shared" si="506"/>
        <v>2800</v>
      </c>
      <c r="H3685" s="30">
        <f t="shared" si="507"/>
        <v>3500</v>
      </c>
      <c r="I3685" s="30">
        <f t="shared" si="508"/>
        <v>3950</v>
      </c>
      <c r="J3685" s="30">
        <f t="shared" si="509"/>
        <v>4600</v>
      </c>
      <c r="K3685" s="30">
        <f t="shared" si="510"/>
        <v>4900</v>
      </c>
      <c r="L3685" s="30">
        <f t="shared" si="511"/>
        <v>5000</v>
      </c>
      <c r="M3685" s="30">
        <f t="shared" si="512"/>
        <v>6100</v>
      </c>
      <c r="N3685" s="42"/>
      <c r="O3685" s="42"/>
      <c r="P3685" s="42"/>
      <c r="Q3685" s="40">
        <v>8</v>
      </c>
    </row>
    <row r="3686" spans="1:17" ht="12" customHeight="1" x14ac:dyDescent="0.35">
      <c r="A3686" s="77" t="s">
        <v>1303</v>
      </c>
      <c r="B3686" s="6">
        <v>7010</v>
      </c>
      <c r="C3686" s="6" t="s">
        <v>1303</v>
      </c>
      <c r="D3686" s="40">
        <v>8</v>
      </c>
      <c r="E3686" s="30">
        <f t="shared" si="504"/>
        <v>1500</v>
      </c>
      <c r="F3686" s="30">
        <f t="shared" si="505"/>
        <v>2100</v>
      </c>
      <c r="G3686" s="30">
        <f t="shared" si="506"/>
        <v>2800</v>
      </c>
      <c r="H3686" s="30">
        <f t="shared" si="507"/>
        <v>3500</v>
      </c>
      <c r="I3686" s="30">
        <f t="shared" si="508"/>
        <v>3950</v>
      </c>
      <c r="J3686" s="30">
        <f t="shared" si="509"/>
        <v>4600</v>
      </c>
      <c r="K3686" s="30">
        <f t="shared" si="510"/>
        <v>4900</v>
      </c>
      <c r="L3686" s="30">
        <f t="shared" si="511"/>
        <v>5000</v>
      </c>
      <c r="M3686" s="30">
        <f t="shared" si="512"/>
        <v>6100</v>
      </c>
      <c r="N3686" s="42"/>
      <c r="O3686" s="42"/>
      <c r="P3686" s="42"/>
      <c r="Q3686" s="40">
        <v>8</v>
      </c>
    </row>
    <row r="3687" spans="1:17" ht="12" customHeight="1" x14ac:dyDescent="0.35">
      <c r="A3687" s="77" t="s">
        <v>1303</v>
      </c>
      <c r="B3687" s="6">
        <v>7011</v>
      </c>
      <c r="C3687" s="6" t="s">
        <v>1303</v>
      </c>
      <c r="D3687" s="40">
        <v>8</v>
      </c>
      <c r="E3687" s="30">
        <f t="shared" si="504"/>
        <v>1500</v>
      </c>
      <c r="F3687" s="30">
        <f t="shared" si="505"/>
        <v>2100</v>
      </c>
      <c r="G3687" s="30">
        <f t="shared" si="506"/>
        <v>2800</v>
      </c>
      <c r="H3687" s="30">
        <f t="shared" si="507"/>
        <v>3500</v>
      </c>
      <c r="I3687" s="30">
        <f t="shared" si="508"/>
        <v>3950</v>
      </c>
      <c r="J3687" s="30">
        <f t="shared" si="509"/>
        <v>4600</v>
      </c>
      <c r="K3687" s="30">
        <f t="shared" si="510"/>
        <v>4900</v>
      </c>
      <c r="L3687" s="30">
        <f t="shared" si="511"/>
        <v>5000</v>
      </c>
      <c r="M3687" s="30">
        <f t="shared" si="512"/>
        <v>6100</v>
      </c>
      <c r="N3687" s="42"/>
      <c r="O3687" s="42"/>
      <c r="P3687" s="42"/>
      <c r="Q3687" s="40">
        <v>8</v>
      </c>
    </row>
    <row r="3688" spans="1:17" ht="12" customHeight="1" x14ac:dyDescent="0.35">
      <c r="A3688" s="77" t="s">
        <v>1303</v>
      </c>
      <c r="B3688" s="6">
        <v>7012</v>
      </c>
      <c r="C3688" s="6" t="s">
        <v>1303</v>
      </c>
      <c r="D3688" s="40">
        <v>8</v>
      </c>
      <c r="E3688" s="30">
        <f t="shared" si="504"/>
        <v>1500</v>
      </c>
      <c r="F3688" s="30">
        <f t="shared" si="505"/>
        <v>2100</v>
      </c>
      <c r="G3688" s="30">
        <f t="shared" si="506"/>
        <v>2800</v>
      </c>
      <c r="H3688" s="30">
        <f t="shared" si="507"/>
        <v>3500</v>
      </c>
      <c r="I3688" s="30">
        <f t="shared" si="508"/>
        <v>3950</v>
      </c>
      <c r="J3688" s="30">
        <f t="shared" si="509"/>
        <v>4600</v>
      </c>
      <c r="K3688" s="30">
        <f t="shared" si="510"/>
        <v>4900</v>
      </c>
      <c r="L3688" s="30">
        <f t="shared" si="511"/>
        <v>5000</v>
      </c>
      <c r="M3688" s="30">
        <f t="shared" si="512"/>
        <v>6100</v>
      </c>
      <c r="N3688" s="42"/>
      <c r="O3688" s="42"/>
      <c r="P3688" s="42"/>
      <c r="Q3688" s="40">
        <v>8</v>
      </c>
    </row>
    <row r="3689" spans="1:17" ht="12" customHeight="1" x14ac:dyDescent="0.35">
      <c r="A3689" s="77" t="s">
        <v>1303</v>
      </c>
      <c r="B3689" s="6">
        <v>7013</v>
      </c>
      <c r="C3689" s="6" t="s">
        <v>1303</v>
      </c>
      <c r="D3689" s="40">
        <v>8</v>
      </c>
      <c r="E3689" s="30">
        <f t="shared" si="504"/>
        <v>1500</v>
      </c>
      <c r="F3689" s="30">
        <f t="shared" si="505"/>
        <v>2100</v>
      </c>
      <c r="G3689" s="30">
        <f t="shared" si="506"/>
        <v>2800</v>
      </c>
      <c r="H3689" s="30">
        <f t="shared" si="507"/>
        <v>3500</v>
      </c>
      <c r="I3689" s="30">
        <f t="shared" si="508"/>
        <v>3950</v>
      </c>
      <c r="J3689" s="30">
        <f t="shared" si="509"/>
        <v>4600</v>
      </c>
      <c r="K3689" s="30">
        <f t="shared" si="510"/>
        <v>4900</v>
      </c>
      <c r="L3689" s="30">
        <f t="shared" si="511"/>
        <v>5000</v>
      </c>
      <c r="M3689" s="30">
        <f t="shared" si="512"/>
        <v>6100</v>
      </c>
      <c r="N3689" s="42"/>
      <c r="O3689" s="42"/>
      <c r="P3689" s="42"/>
      <c r="Q3689" s="40">
        <v>8</v>
      </c>
    </row>
    <row r="3690" spans="1:17" ht="12" customHeight="1" x14ac:dyDescent="0.35">
      <c r="A3690" s="77" t="s">
        <v>1303</v>
      </c>
      <c r="B3690" s="6">
        <v>7014</v>
      </c>
      <c r="C3690" s="6" t="s">
        <v>1303</v>
      </c>
      <c r="D3690" s="40">
        <v>8</v>
      </c>
      <c r="E3690" s="30">
        <f t="shared" si="504"/>
        <v>1500</v>
      </c>
      <c r="F3690" s="30">
        <f t="shared" si="505"/>
        <v>2100</v>
      </c>
      <c r="G3690" s="30">
        <f t="shared" si="506"/>
        <v>2800</v>
      </c>
      <c r="H3690" s="30">
        <f t="shared" si="507"/>
        <v>3500</v>
      </c>
      <c r="I3690" s="30">
        <f t="shared" si="508"/>
        <v>3950</v>
      </c>
      <c r="J3690" s="30">
        <f t="shared" si="509"/>
        <v>4600</v>
      </c>
      <c r="K3690" s="30">
        <f t="shared" si="510"/>
        <v>4900</v>
      </c>
      <c r="L3690" s="30">
        <f t="shared" si="511"/>
        <v>5000</v>
      </c>
      <c r="M3690" s="30">
        <f t="shared" si="512"/>
        <v>6100</v>
      </c>
      <c r="N3690" s="42"/>
      <c r="O3690" s="42"/>
      <c r="P3690" s="42"/>
      <c r="Q3690" s="40">
        <v>8</v>
      </c>
    </row>
    <row r="3691" spans="1:17" ht="12" customHeight="1" x14ac:dyDescent="0.35">
      <c r="A3691" s="77" t="s">
        <v>1303</v>
      </c>
      <c r="B3691" s="6">
        <v>7015</v>
      </c>
      <c r="C3691" s="6" t="s">
        <v>1303</v>
      </c>
      <c r="D3691" s="40">
        <v>8</v>
      </c>
      <c r="E3691" s="30">
        <f t="shared" si="504"/>
        <v>1500</v>
      </c>
      <c r="F3691" s="30">
        <f t="shared" si="505"/>
        <v>2100</v>
      </c>
      <c r="G3691" s="30">
        <f t="shared" si="506"/>
        <v>2800</v>
      </c>
      <c r="H3691" s="30">
        <f t="shared" si="507"/>
        <v>3500</v>
      </c>
      <c r="I3691" s="30">
        <f t="shared" si="508"/>
        <v>3950</v>
      </c>
      <c r="J3691" s="30">
        <f t="shared" si="509"/>
        <v>4600</v>
      </c>
      <c r="K3691" s="30">
        <f t="shared" si="510"/>
        <v>4900</v>
      </c>
      <c r="L3691" s="30">
        <f t="shared" si="511"/>
        <v>5000</v>
      </c>
      <c r="M3691" s="30">
        <f t="shared" si="512"/>
        <v>6100</v>
      </c>
      <c r="N3691" s="42"/>
      <c r="O3691" s="42"/>
      <c r="P3691" s="42"/>
      <c r="Q3691" s="40">
        <v>8</v>
      </c>
    </row>
    <row r="3692" spans="1:17" ht="12" customHeight="1" x14ac:dyDescent="0.35">
      <c r="A3692" s="77" t="s">
        <v>1303</v>
      </c>
      <c r="B3692" s="6">
        <v>7016</v>
      </c>
      <c r="C3692" s="6" t="s">
        <v>1303</v>
      </c>
      <c r="D3692" s="40">
        <v>8</v>
      </c>
      <c r="E3692" s="30">
        <f t="shared" si="504"/>
        <v>1500</v>
      </c>
      <c r="F3692" s="30">
        <f t="shared" si="505"/>
        <v>2100</v>
      </c>
      <c r="G3692" s="30">
        <f t="shared" si="506"/>
        <v>2800</v>
      </c>
      <c r="H3692" s="30">
        <f t="shared" si="507"/>
        <v>3500</v>
      </c>
      <c r="I3692" s="30">
        <f t="shared" si="508"/>
        <v>3950</v>
      </c>
      <c r="J3692" s="30">
        <f t="shared" si="509"/>
        <v>4600</v>
      </c>
      <c r="K3692" s="30">
        <f t="shared" si="510"/>
        <v>4900</v>
      </c>
      <c r="L3692" s="30">
        <f t="shared" si="511"/>
        <v>5000</v>
      </c>
      <c r="M3692" s="30">
        <f t="shared" si="512"/>
        <v>6100</v>
      </c>
      <c r="N3692" s="42"/>
      <c r="O3692" s="42"/>
      <c r="P3692" s="42"/>
      <c r="Q3692" s="40">
        <v>8</v>
      </c>
    </row>
    <row r="3693" spans="1:17" ht="12" customHeight="1" x14ac:dyDescent="0.35">
      <c r="A3693" s="77" t="s">
        <v>1303</v>
      </c>
      <c r="B3693" s="6">
        <v>7018</v>
      </c>
      <c r="C3693" s="6" t="s">
        <v>1303</v>
      </c>
      <c r="D3693" s="40">
        <v>8</v>
      </c>
      <c r="E3693" s="30">
        <f t="shared" si="504"/>
        <v>1500</v>
      </c>
      <c r="F3693" s="30">
        <f t="shared" si="505"/>
        <v>2100</v>
      </c>
      <c r="G3693" s="30">
        <f t="shared" si="506"/>
        <v>2800</v>
      </c>
      <c r="H3693" s="30">
        <f t="shared" si="507"/>
        <v>3500</v>
      </c>
      <c r="I3693" s="30">
        <f t="shared" si="508"/>
        <v>3950</v>
      </c>
      <c r="J3693" s="30">
        <f t="shared" si="509"/>
        <v>4600</v>
      </c>
      <c r="K3693" s="30">
        <f t="shared" si="510"/>
        <v>4900</v>
      </c>
      <c r="L3693" s="30">
        <f t="shared" si="511"/>
        <v>5000</v>
      </c>
      <c r="M3693" s="30">
        <f t="shared" si="512"/>
        <v>6100</v>
      </c>
      <c r="N3693" s="42"/>
      <c r="O3693" s="42"/>
      <c r="P3693" s="42"/>
      <c r="Q3693" s="40">
        <v>8</v>
      </c>
    </row>
    <row r="3694" spans="1:17" ht="12" customHeight="1" x14ac:dyDescent="0.35">
      <c r="A3694" s="77" t="s">
        <v>1303</v>
      </c>
      <c r="B3694" s="6">
        <v>7019</v>
      </c>
      <c r="C3694" s="6" t="s">
        <v>1303</v>
      </c>
      <c r="D3694" s="40">
        <v>8</v>
      </c>
      <c r="E3694" s="30">
        <f t="shared" si="504"/>
        <v>1500</v>
      </c>
      <c r="F3694" s="30">
        <f t="shared" si="505"/>
        <v>2100</v>
      </c>
      <c r="G3694" s="30">
        <f t="shared" si="506"/>
        <v>2800</v>
      </c>
      <c r="H3694" s="30">
        <f t="shared" si="507"/>
        <v>3500</v>
      </c>
      <c r="I3694" s="30">
        <f t="shared" si="508"/>
        <v>3950</v>
      </c>
      <c r="J3694" s="30">
        <f t="shared" si="509"/>
        <v>4600</v>
      </c>
      <c r="K3694" s="30">
        <f t="shared" si="510"/>
        <v>4900</v>
      </c>
      <c r="L3694" s="30">
        <f t="shared" si="511"/>
        <v>5000</v>
      </c>
      <c r="M3694" s="30">
        <f t="shared" si="512"/>
        <v>6100</v>
      </c>
      <c r="N3694" s="42"/>
      <c r="O3694" s="42"/>
      <c r="P3694" s="42"/>
      <c r="Q3694" s="40">
        <v>8</v>
      </c>
    </row>
    <row r="3695" spans="1:17" ht="12" customHeight="1" x14ac:dyDescent="0.35">
      <c r="A3695" s="77" t="s">
        <v>1303</v>
      </c>
      <c r="B3695" s="6">
        <v>7020</v>
      </c>
      <c r="C3695" s="6" t="s">
        <v>1303</v>
      </c>
      <c r="D3695" s="40">
        <v>8</v>
      </c>
      <c r="E3695" s="30">
        <f t="shared" si="504"/>
        <v>1500</v>
      </c>
      <c r="F3695" s="30">
        <f t="shared" si="505"/>
        <v>2100</v>
      </c>
      <c r="G3695" s="30">
        <f t="shared" si="506"/>
        <v>2800</v>
      </c>
      <c r="H3695" s="30">
        <f t="shared" si="507"/>
        <v>3500</v>
      </c>
      <c r="I3695" s="30">
        <f t="shared" si="508"/>
        <v>3950</v>
      </c>
      <c r="J3695" s="30">
        <f t="shared" si="509"/>
        <v>4600</v>
      </c>
      <c r="K3695" s="30">
        <f t="shared" si="510"/>
        <v>4900</v>
      </c>
      <c r="L3695" s="30">
        <f t="shared" si="511"/>
        <v>5000</v>
      </c>
      <c r="M3695" s="30">
        <f t="shared" si="512"/>
        <v>6100</v>
      </c>
      <c r="N3695" s="42"/>
      <c r="O3695" s="42"/>
      <c r="P3695" s="42"/>
      <c r="Q3695" s="40">
        <v>8</v>
      </c>
    </row>
    <row r="3696" spans="1:17" ht="12" customHeight="1" x14ac:dyDescent="0.35">
      <c r="A3696" s="77" t="s">
        <v>1303</v>
      </c>
      <c r="B3696" s="6">
        <v>7021</v>
      </c>
      <c r="C3696" s="6" t="s">
        <v>1303</v>
      </c>
      <c r="D3696" s="40">
        <v>8</v>
      </c>
      <c r="E3696" s="30">
        <f t="shared" si="504"/>
        <v>1500</v>
      </c>
      <c r="F3696" s="30">
        <f t="shared" si="505"/>
        <v>2100</v>
      </c>
      <c r="G3696" s="30">
        <f t="shared" si="506"/>
        <v>2800</v>
      </c>
      <c r="H3696" s="30">
        <f t="shared" si="507"/>
        <v>3500</v>
      </c>
      <c r="I3696" s="30">
        <f t="shared" si="508"/>
        <v>3950</v>
      </c>
      <c r="J3696" s="30">
        <f t="shared" si="509"/>
        <v>4600</v>
      </c>
      <c r="K3696" s="30">
        <f t="shared" si="510"/>
        <v>4900</v>
      </c>
      <c r="L3696" s="30">
        <f t="shared" si="511"/>
        <v>5000</v>
      </c>
      <c r="M3696" s="30">
        <f t="shared" si="512"/>
        <v>6100</v>
      </c>
      <c r="N3696" s="42"/>
      <c r="O3696" s="42"/>
      <c r="P3696" s="42"/>
      <c r="Q3696" s="40">
        <v>8</v>
      </c>
    </row>
    <row r="3697" spans="1:17" ht="12" customHeight="1" x14ac:dyDescent="0.35">
      <c r="A3697" s="77" t="s">
        <v>1303</v>
      </c>
      <c r="B3697" s="6">
        <v>7022</v>
      </c>
      <c r="C3697" s="6" t="s">
        <v>1303</v>
      </c>
      <c r="D3697" s="40">
        <v>8</v>
      </c>
      <c r="E3697" s="30">
        <f t="shared" si="504"/>
        <v>1500</v>
      </c>
      <c r="F3697" s="30">
        <f t="shared" si="505"/>
        <v>2100</v>
      </c>
      <c r="G3697" s="30">
        <f t="shared" si="506"/>
        <v>2800</v>
      </c>
      <c r="H3697" s="30">
        <f t="shared" si="507"/>
        <v>3500</v>
      </c>
      <c r="I3697" s="30">
        <f t="shared" si="508"/>
        <v>3950</v>
      </c>
      <c r="J3697" s="30">
        <f t="shared" si="509"/>
        <v>4600</v>
      </c>
      <c r="K3697" s="30">
        <f t="shared" si="510"/>
        <v>4900</v>
      </c>
      <c r="L3697" s="30">
        <f t="shared" si="511"/>
        <v>5000</v>
      </c>
      <c r="M3697" s="30">
        <f t="shared" si="512"/>
        <v>6100</v>
      </c>
      <c r="N3697" s="42"/>
      <c r="O3697" s="42"/>
      <c r="P3697" s="42"/>
      <c r="Q3697" s="40">
        <v>8</v>
      </c>
    </row>
    <row r="3698" spans="1:17" ht="12" customHeight="1" x14ac:dyDescent="0.35">
      <c r="A3698" s="77" t="s">
        <v>1303</v>
      </c>
      <c r="B3698" s="6">
        <v>7023</v>
      </c>
      <c r="C3698" s="6" t="s">
        <v>1303</v>
      </c>
      <c r="D3698" s="40">
        <v>8</v>
      </c>
      <c r="E3698" s="30">
        <f t="shared" si="504"/>
        <v>1500</v>
      </c>
      <c r="F3698" s="30">
        <f t="shared" si="505"/>
        <v>2100</v>
      </c>
      <c r="G3698" s="30">
        <f t="shared" si="506"/>
        <v>2800</v>
      </c>
      <c r="H3698" s="30">
        <f t="shared" si="507"/>
        <v>3500</v>
      </c>
      <c r="I3698" s="30">
        <f t="shared" si="508"/>
        <v>3950</v>
      </c>
      <c r="J3698" s="30">
        <f t="shared" si="509"/>
        <v>4600</v>
      </c>
      <c r="K3698" s="30">
        <f t="shared" si="510"/>
        <v>4900</v>
      </c>
      <c r="L3698" s="30">
        <f t="shared" si="511"/>
        <v>5000</v>
      </c>
      <c r="M3698" s="30">
        <f t="shared" si="512"/>
        <v>6100</v>
      </c>
      <c r="N3698" s="42"/>
      <c r="O3698" s="42"/>
      <c r="P3698" s="42"/>
      <c r="Q3698" s="40">
        <v>8</v>
      </c>
    </row>
    <row r="3699" spans="1:17" ht="12" customHeight="1" x14ac:dyDescent="0.35">
      <c r="A3699" s="77" t="s">
        <v>1303</v>
      </c>
      <c r="B3699" s="6">
        <v>7024</v>
      </c>
      <c r="C3699" s="6" t="s">
        <v>1303</v>
      </c>
      <c r="D3699" s="40">
        <v>8</v>
      </c>
      <c r="E3699" s="30">
        <f t="shared" si="504"/>
        <v>1500</v>
      </c>
      <c r="F3699" s="30">
        <f t="shared" si="505"/>
        <v>2100</v>
      </c>
      <c r="G3699" s="30">
        <f t="shared" si="506"/>
        <v>2800</v>
      </c>
      <c r="H3699" s="30">
        <f t="shared" si="507"/>
        <v>3500</v>
      </c>
      <c r="I3699" s="30">
        <f t="shared" si="508"/>
        <v>3950</v>
      </c>
      <c r="J3699" s="30">
        <f t="shared" si="509"/>
        <v>4600</v>
      </c>
      <c r="K3699" s="30">
        <f t="shared" si="510"/>
        <v>4900</v>
      </c>
      <c r="L3699" s="30">
        <f t="shared" si="511"/>
        <v>5000</v>
      </c>
      <c r="M3699" s="30">
        <f t="shared" si="512"/>
        <v>6100</v>
      </c>
      <c r="N3699" s="42"/>
      <c r="O3699" s="42"/>
      <c r="P3699" s="42"/>
      <c r="Q3699" s="40">
        <v>8</v>
      </c>
    </row>
    <row r="3700" spans="1:17" ht="12" customHeight="1" x14ac:dyDescent="0.35">
      <c r="A3700" s="77" t="s">
        <v>1303</v>
      </c>
      <c r="B3700" s="6">
        <v>7025</v>
      </c>
      <c r="C3700" s="6" t="s">
        <v>1303</v>
      </c>
      <c r="D3700" s="40">
        <v>8</v>
      </c>
      <c r="E3700" s="30">
        <f t="shared" si="504"/>
        <v>1500</v>
      </c>
      <c r="F3700" s="30">
        <f t="shared" si="505"/>
        <v>2100</v>
      </c>
      <c r="G3700" s="30">
        <f t="shared" si="506"/>
        <v>2800</v>
      </c>
      <c r="H3700" s="30">
        <f t="shared" si="507"/>
        <v>3500</v>
      </c>
      <c r="I3700" s="30">
        <f t="shared" si="508"/>
        <v>3950</v>
      </c>
      <c r="J3700" s="30">
        <f t="shared" si="509"/>
        <v>4600</v>
      </c>
      <c r="K3700" s="30">
        <f t="shared" si="510"/>
        <v>4900</v>
      </c>
      <c r="L3700" s="30">
        <f t="shared" si="511"/>
        <v>5000</v>
      </c>
      <c r="M3700" s="30">
        <f t="shared" si="512"/>
        <v>6100</v>
      </c>
      <c r="N3700" s="42"/>
      <c r="O3700" s="42"/>
      <c r="P3700" s="42"/>
      <c r="Q3700" s="40">
        <v>8</v>
      </c>
    </row>
    <row r="3701" spans="1:17" ht="12" customHeight="1" x14ac:dyDescent="0.35">
      <c r="A3701" s="77" t="s">
        <v>1303</v>
      </c>
      <c r="B3701" s="6">
        <v>7026</v>
      </c>
      <c r="C3701" s="6" t="s">
        <v>1303</v>
      </c>
      <c r="D3701" s="40">
        <v>8</v>
      </c>
      <c r="E3701" s="30">
        <f t="shared" si="504"/>
        <v>1500</v>
      </c>
      <c r="F3701" s="30">
        <f t="shared" si="505"/>
        <v>2100</v>
      </c>
      <c r="G3701" s="30">
        <f t="shared" si="506"/>
        <v>2800</v>
      </c>
      <c r="H3701" s="30">
        <f t="shared" si="507"/>
        <v>3500</v>
      </c>
      <c r="I3701" s="30">
        <f t="shared" si="508"/>
        <v>3950</v>
      </c>
      <c r="J3701" s="30">
        <f t="shared" si="509"/>
        <v>4600</v>
      </c>
      <c r="K3701" s="30">
        <f t="shared" si="510"/>
        <v>4900</v>
      </c>
      <c r="L3701" s="30">
        <f t="shared" si="511"/>
        <v>5000</v>
      </c>
      <c r="M3701" s="30">
        <f t="shared" si="512"/>
        <v>6100</v>
      </c>
      <c r="N3701" s="42"/>
      <c r="O3701" s="42"/>
      <c r="P3701" s="42"/>
      <c r="Q3701" s="40">
        <v>8</v>
      </c>
    </row>
    <row r="3702" spans="1:17" ht="12" customHeight="1" x14ac:dyDescent="0.35">
      <c r="A3702" s="77" t="s">
        <v>1303</v>
      </c>
      <c r="B3702" s="6">
        <v>7027</v>
      </c>
      <c r="C3702" s="6" t="s">
        <v>1303</v>
      </c>
      <c r="D3702" s="40">
        <v>8</v>
      </c>
      <c r="E3702" s="30">
        <f t="shared" si="504"/>
        <v>1500</v>
      </c>
      <c r="F3702" s="30">
        <f t="shared" si="505"/>
        <v>2100</v>
      </c>
      <c r="G3702" s="30">
        <f t="shared" si="506"/>
        <v>2800</v>
      </c>
      <c r="H3702" s="30">
        <f t="shared" si="507"/>
        <v>3500</v>
      </c>
      <c r="I3702" s="30">
        <f t="shared" si="508"/>
        <v>3950</v>
      </c>
      <c r="J3702" s="30">
        <f t="shared" si="509"/>
        <v>4600</v>
      </c>
      <c r="K3702" s="30">
        <f t="shared" si="510"/>
        <v>4900</v>
      </c>
      <c r="L3702" s="30">
        <f t="shared" si="511"/>
        <v>5000</v>
      </c>
      <c r="M3702" s="30">
        <f t="shared" si="512"/>
        <v>6100</v>
      </c>
      <c r="N3702" s="42"/>
      <c r="O3702" s="42"/>
      <c r="P3702" s="42"/>
      <c r="Q3702" s="40">
        <v>8</v>
      </c>
    </row>
    <row r="3703" spans="1:17" ht="12" customHeight="1" x14ac:dyDescent="0.35">
      <c r="A3703" s="77" t="s">
        <v>1303</v>
      </c>
      <c r="B3703" s="6">
        <v>7028</v>
      </c>
      <c r="C3703" s="6" t="s">
        <v>1303</v>
      </c>
      <c r="D3703" s="40">
        <v>8</v>
      </c>
      <c r="E3703" s="30">
        <f t="shared" si="504"/>
        <v>1500</v>
      </c>
      <c r="F3703" s="30">
        <f t="shared" si="505"/>
        <v>2100</v>
      </c>
      <c r="G3703" s="30">
        <f t="shared" si="506"/>
        <v>2800</v>
      </c>
      <c r="H3703" s="30">
        <f t="shared" si="507"/>
        <v>3500</v>
      </c>
      <c r="I3703" s="30">
        <f t="shared" si="508"/>
        <v>3950</v>
      </c>
      <c r="J3703" s="30">
        <f t="shared" si="509"/>
        <v>4600</v>
      </c>
      <c r="K3703" s="30">
        <f t="shared" si="510"/>
        <v>4900</v>
      </c>
      <c r="L3703" s="30">
        <f t="shared" si="511"/>
        <v>5000</v>
      </c>
      <c r="M3703" s="30">
        <f t="shared" si="512"/>
        <v>6100</v>
      </c>
      <c r="N3703" s="42"/>
      <c r="O3703" s="42"/>
      <c r="P3703" s="42"/>
      <c r="Q3703" s="40">
        <v>8</v>
      </c>
    </row>
    <row r="3704" spans="1:17" ht="12" customHeight="1" x14ac:dyDescent="0.35">
      <c r="A3704" s="77" t="s">
        <v>1303</v>
      </c>
      <c r="B3704" s="6">
        <v>7029</v>
      </c>
      <c r="C3704" s="6" t="s">
        <v>1303</v>
      </c>
      <c r="D3704" s="40">
        <v>8</v>
      </c>
      <c r="E3704" s="30">
        <f t="shared" si="504"/>
        <v>1500</v>
      </c>
      <c r="F3704" s="30">
        <f t="shared" si="505"/>
        <v>2100</v>
      </c>
      <c r="G3704" s="30">
        <f t="shared" si="506"/>
        <v>2800</v>
      </c>
      <c r="H3704" s="30">
        <f t="shared" si="507"/>
        <v>3500</v>
      </c>
      <c r="I3704" s="30">
        <f t="shared" si="508"/>
        <v>3950</v>
      </c>
      <c r="J3704" s="30">
        <f t="shared" si="509"/>
        <v>4600</v>
      </c>
      <c r="K3704" s="30">
        <f t="shared" si="510"/>
        <v>4900</v>
      </c>
      <c r="L3704" s="30">
        <f t="shared" si="511"/>
        <v>5000</v>
      </c>
      <c r="M3704" s="30">
        <f t="shared" si="512"/>
        <v>6100</v>
      </c>
      <c r="N3704" s="42"/>
      <c r="O3704" s="42"/>
      <c r="P3704" s="42"/>
      <c r="Q3704" s="40">
        <v>8</v>
      </c>
    </row>
    <row r="3705" spans="1:17" ht="12" customHeight="1" x14ac:dyDescent="0.35">
      <c r="A3705" s="77" t="s">
        <v>1303</v>
      </c>
      <c r="B3705" s="6">
        <v>7030</v>
      </c>
      <c r="C3705" s="6" t="s">
        <v>1303</v>
      </c>
      <c r="D3705" s="40">
        <v>8</v>
      </c>
      <c r="E3705" s="30">
        <f t="shared" si="504"/>
        <v>1500</v>
      </c>
      <c r="F3705" s="30">
        <f t="shared" si="505"/>
        <v>2100</v>
      </c>
      <c r="G3705" s="30">
        <f t="shared" si="506"/>
        <v>2800</v>
      </c>
      <c r="H3705" s="30">
        <f t="shared" si="507"/>
        <v>3500</v>
      </c>
      <c r="I3705" s="30">
        <f t="shared" si="508"/>
        <v>3950</v>
      </c>
      <c r="J3705" s="30">
        <f t="shared" si="509"/>
        <v>4600</v>
      </c>
      <c r="K3705" s="30">
        <f t="shared" si="510"/>
        <v>4900</v>
      </c>
      <c r="L3705" s="30">
        <f t="shared" si="511"/>
        <v>5000</v>
      </c>
      <c r="M3705" s="30">
        <f t="shared" si="512"/>
        <v>6100</v>
      </c>
      <c r="N3705" s="42"/>
      <c r="O3705" s="42"/>
      <c r="P3705" s="42"/>
      <c r="Q3705" s="40">
        <v>8</v>
      </c>
    </row>
    <row r="3706" spans="1:17" ht="12" customHeight="1" x14ac:dyDescent="0.35">
      <c r="A3706" s="77" t="s">
        <v>1303</v>
      </c>
      <c r="B3706" s="6">
        <v>7031</v>
      </c>
      <c r="C3706" s="6" t="s">
        <v>1303</v>
      </c>
      <c r="D3706" s="40">
        <v>8</v>
      </c>
      <c r="E3706" s="30">
        <f t="shared" si="504"/>
        <v>1500</v>
      </c>
      <c r="F3706" s="30">
        <f t="shared" si="505"/>
        <v>2100</v>
      </c>
      <c r="G3706" s="30">
        <f t="shared" si="506"/>
        <v>2800</v>
      </c>
      <c r="H3706" s="30">
        <f t="shared" si="507"/>
        <v>3500</v>
      </c>
      <c r="I3706" s="30">
        <f t="shared" si="508"/>
        <v>3950</v>
      </c>
      <c r="J3706" s="30">
        <f t="shared" si="509"/>
        <v>4600</v>
      </c>
      <c r="K3706" s="30">
        <f t="shared" si="510"/>
        <v>4900</v>
      </c>
      <c r="L3706" s="30">
        <f t="shared" si="511"/>
        <v>5000</v>
      </c>
      <c r="M3706" s="30">
        <f t="shared" si="512"/>
        <v>6100</v>
      </c>
      <c r="N3706" s="42"/>
      <c r="O3706" s="42"/>
      <c r="P3706" s="42"/>
      <c r="Q3706" s="40">
        <v>8</v>
      </c>
    </row>
    <row r="3707" spans="1:17" ht="12" customHeight="1" x14ac:dyDescent="0.35">
      <c r="A3707" s="77" t="s">
        <v>1303</v>
      </c>
      <c r="B3707" s="6">
        <v>7032</v>
      </c>
      <c r="C3707" s="6" t="s">
        <v>1303</v>
      </c>
      <c r="D3707" s="40">
        <v>8</v>
      </c>
      <c r="E3707" s="30">
        <f t="shared" si="504"/>
        <v>1500</v>
      </c>
      <c r="F3707" s="30">
        <f t="shared" si="505"/>
        <v>2100</v>
      </c>
      <c r="G3707" s="30">
        <f t="shared" si="506"/>
        <v>2800</v>
      </c>
      <c r="H3707" s="30">
        <f t="shared" si="507"/>
        <v>3500</v>
      </c>
      <c r="I3707" s="30">
        <f t="shared" si="508"/>
        <v>3950</v>
      </c>
      <c r="J3707" s="30">
        <f t="shared" si="509"/>
        <v>4600</v>
      </c>
      <c r="K3707" s="30">
        <f t="shared" si="510"/>
        <v>4900</v>
      </c>
      <c r="L3707" s="30">
        <f t="shared" si="511"/>
        <v>5000</v>
      </c>
      <c r="M3707" s="30">
        <f t="shared" si="512"/>
        <v>6100</v>
      </c>
      <c r="N3707" s="42"/>
      <c r="O3707" s="42"/>
      <c r="P3707" s="42"/>
      <c r="Q3707" s="40">
        <v>8</v>
      </c>
    </row>
    <row r="3708" spans="1:17" ht="12" customHeight="1" x14ac:dyDescent="0.35">
      <c r="A3708" s="77" t="s">
        <v>1303</v>
      </c>
      <c r="B3708" s="6">
        <v>7033</v>
      </c>
      <c r="C3708" s="6" t="s">
        <v>1303</v>
      </c>
      <c r="D3708" s="40">
        <v>8</v>
      </c>
      <c r="E3708" s="30">
        <f t="shared" si="504"/>
        <v>1500</v>
      </c>
      <c r="F3708" s="30">
        <f t="shared" si="505"/>
        <v>2100</v>
      </c>
      <c r="G3708" s="30">
        <f t="shared" si="506"/>
        <v>2800</v>
      </c>
      <c r="H3708" s="30">
        <f t="shared" si="507"/>
        <v>3500</v>
      </c>
      <c r="I3708" s="30">
        <f t="shared" si="508"/>
        <v>3950</v>
      </c>
      <c r="J3708" s="30">
        <f t="shared" si="509"/>
        <v>4600</v>
      </c>
      <c r="K3708" s="30">
        <f t="shared" si="510"/>
        <v>4900</v>
      </c>
      <c r="L3708" s="30">
        <f t="shared" si="511"/>
        <v>5000</v>
      </c>
      <c r="M3708" s="30">
        <f t="shared" si="512"/>
        <v>6100</v>
      </c>
      <c r="N3708" s="42"/>
      <c r="O3708" s="42"/>
      <c r="P3708" s="42"/>
      <c r="Q3708" s="40">
        <v>8</v>
      </c>
    </row>
    <row r="3709" spans="1:17" ht="12" customHeight="1" x14ac:dyDescent="0.35">
      <c r="A3709" s="77" t="s">
        <v>1303</v>
      </c>
      <c r="B3709" s="6">
        <v>7034</v>
      </c>
      <c r="C3709" s="6" t="s">
        <v>1303</v>
      </c>
      <c r="D3709" s="40">
        <v>8</v>
      </c>
      <c r="E3709" s="30">
        <f t="shared" si="504"/>
        <v>1500</v>
      </c>
      <c r="F3709" s="30">
        <f t="shared" si="505"/>
        <v>2100</v>
      </c>
      <c r="G3709" s="30">
        <f t="shared" si="506"/>
        <v>2800</v>
      </c>
      <c r="H3709" s="30">
        <f t="shared" si="507"/>
        <v>3500</v>
      </c>
      <c r="I3709" s="30">
        <f t="shared" si="508"/>
        <v>3950</v>
      </c>
      <c r="J3709" s="30">
        <f t="shared" si="509"/>
        <v>4600</v>
      </c>
      <c r="K3709" s="30">
        <f t="shared" si="510"/>
        <v>4900</v>
      </c>
      <c r="L3709" s="30">
        <f t="shared" si="511"/>
        <v>5000</v>
      </c>
      <c r="M3709" s="30">
        <f t="shared" si="512"/>
        <v>6100</v>
      </c>
      <c r="N3709" s="42"/>
      <c r="O3709" s="42"/>
      <c r="P3709" s="42"/>
      <c r="Q3709" s="40">
        <v>8</v>
      </c>
    </row>
    <row r="3710" spans="1:17" ht="12" customHeight="1" x14ac:dyDescent="0.35">
      <c r="A3710" s="77" t="s">
        <v>1303</v>
      </c>
      <c r="B3710" s="6">
        <v>7036</v>
      </c>
      <c r="C3710" s="6" t="s">
        <v>1303</v>
      </c>
      <c r="D3710" s="40">
        <v>8</v>
      </c>
      <c r="E3710" s="30">
        <f t="shared" ref="E3710:E3773" si="513">IF(D3710=1,$E$6,IF(D3710=2,$E$7,IF(D3710=3,$E$8,IF(D3710=4,$E$9,IF(D3710=5,$E$10,IF(D3710=6,$E$11,IF(D3710=7,$E$12,IF(D3710=8,$E$13,IF(D3710=9,$E$14,IF(D3710=10,$E$15,IF(D3710=11,$E$16,IF(D3710=12,$E$17,IF(D3710=13,$E$18,IF(D3710=14,$E$19,IF(D3710=15,$E$20,IF(D3710=16,$E$21,IF(D3710=17,$E$22,IF(D3710=18,$E$23,IF(D3710=19,$E$24,IF(D3710=20,$E$25,IF(D3710=21,$E$26)))))))))))))))))))))</f>
        <v>1500</v>
      </c>
      <c r="F3710" s="30">
        <f t="shared" ref="F3710:F3773" si="514">IF(D3710=1,$F$6,IF(D3710=2,$F$7,IF(D3710=3,$F$8,IF(D3710=4,$F$9,IF(D3710=5,$F$10,IF(D3710=6,$F$11,IF(D3710=7,$F$12,IF(D3710=8,$F$13,IF(D3710=9,$F$14,IF(D3710=10,$F$15,IF(D3710=11,$F$16,IF(D3710=12,$F$17,IF(D3710=13,$F$18,IF(D3710=14,$F$19,IF(D3710=15,$F$20,IF(D3710=16,$F$21,IF(D3710=17,$F$22,IF(D3710=18,$F$23,IF(D3710=19,$F$24,IF(D3710=20,$F$25))))))))))))))))))))</f>
        <v>2100</v>
      </c>
      <c r="G3710" s="30">
        <f t="shared" ref="G3710:G3773" si="515">IF(D3710=1,$G$6,IF(D3710=2,$G$7,IF(D3710=3,$G$8,IF(D3710=4,$G$9,IF(D3710=5,$G$10,IF(D3710=6,$G$11,IF(D3710=7,$G$12,IF(D3710=8,$G$13,IF(D3710=9,$G$14,IF(D3710=10,$G$15,IF(D3710=11,$G$16,IF(D3710=12,$G$17,IF(D3710=13,$G$18,IF(D3710=14,$G$19,IF(D3710=15,$G$20,IF(D3710=16,$G$21,IF(D3710=17,$G$22,IF(D3710=18,$G$23,IF(D3710=19,$G$24,IF(D3710=20,$G$25))))))))))))))))))))</f>
        <v>2800</v>
      </c>
      <c r="H3710" s="30">
        <f t="shared" ref="H3710:H3773" si="516">IF(D3710=1,$H$6,IF(D3710=2,$H$7,IF(D3710=3,$H$8,IF(D3710=4,$H$9,IF(D3710=5,$H$10,IF(D3710=6,$H$11,IF(D3710=7,$H$12,IF(D3710=8,$H$13,IF(D3710=9,$H$14,IF(D3710=10,$H$15,IF(D3710=11,$H$16,IF(D3710=12,$H$17,IF(D3710=13,$H$18,IF(D3710=14,$H$19,IF(D3710=15,$H$20,IF(D3710=16,$H$21,IF(D3710=17,$H$22,IF(D3710=18,$H$23,IF(D3710=19,$H$24,IF(D3710=20,$H$25))))))))))))))))))))</f>
        <v>3500</v>
      </c>
      <c r="I3710" s="30">
        <f t="shared" ref="I3710:I3773" si="517">IF(D3710=1,$I$6,IF(D3710=2,$I$7,IF(D3710=3,$I$8,IF(D3710=4,$I$9,IF(D3710=5,$I$10,IF(D3710=6,$I$11,IF(D3710=7,$I$12,IF(D3710=8,$I$13,IF(D3710=9,$I$14,IF(D3710=10,$I$15,IF(D3710=11,$I$16,IF(D3710=12,$I$17,IF(D3710=13,$I$18,IF(D3710=14,$I$19,IF(D3710=15,$I$20,IF(D3710=16,$I$21,IF(D3710=17,$I$22,IF(D3710=18,$I$23,IF(D3710=19,$I$24,IF(D3710=20,$I$25))))))))))))))))))))</f>
        <v>3950</v>
      </c>
      <c r="J3710" s="30">
        <f t="shared" ref="J3710:J3773" si="518">IF(D3710=1,$J$6,IF(D3710=2,$J$7,IF(D3710=3,$J$8,IF(D3710=4,$J$9,IF(D3710=5,$J$10,IF(D3710=6,$J$11,IF(D3710=7,$J$12,IF(D3710=8,$J$13,IF(D3710=9,$J$14,IF(D3710=10,$J$15,IF(D3710=11,$J$16,IF(D3710=12,$J$17,IF(D3710=13,$J$18,IF(D3710=14,$J$19,IF(D3710=15,$J$20,IF(D3710=16,$J$21,IF(D3710=17,$J$22,IF(D3710=18,$J$23,IF(D3710=19,$J$24,IF(D3710=20,$J$25))))))))))))))))))))</f>
        <v>4600</v>
      </c>
      <c r="K3710" s="30">
        <f t="shared" ref="K3710:K3773" si="519">IF(D3710=1,$K$6,IF(D3710=2,$K$7,IF(D3710=3,$K$8,IF(D3710=4,$K$9,IF(D3710=5,$K$10,IF(D3710=6,$K$11,IF(D3710=7,$K$12,IF(D3710=8,$K$13,IF(D3710=9,$K$14,IF(D3710=10,$K$15,IF(D3710=11,$K$16,IF(D3710=12,$K$17,IF(D3710=13,$K$18,IF(D3710=14,$K$19,IF(D3710=15,$K$20,IF(D3710=16,$K$21,IF(D3710=17,$K$22,IF(D3710=18,$K$23,IF(D3710=19,$K$24,IF(D3710=20,$K$25))))))))))))))))))))</f>
        <v>4900</v>
      </c>
      <c r="L3710" s="30">
        <f t="shared" ref="L3710:L3773" si="520">IF(D3710=1,$L$6,IF(D3710=2,$L$7,IF(D3710=3,$L$8,IF(D3710=4,$L$9,IF(D3710=5,$L$10,IF(D3710=6,$L$11,IF(D3710=7,$L$12,IF(D3710=8,$L$13,IF(D3710=9,$L$14,IF(D3710=10,$L$15,IF(D3710=11,$L$16,IF(D3710=12,$L$17,IF(D3710=13,$L$18,IF(D3710=14,$L$19,IF(D3710=15,$L$21,IF(D3710=16,$L$20,IF(D3710=17,$L$22,IF(D3710=18,$L$23,IF(D3710=19,$L$24,IF(D3710=20,$L$25))))))))))))))))))))</f>
        <v>5000</v>
      </c>
      <c r="M3710" s="30">
        <f t="shared" ref="M3710:M3773" si="521">IF(D3710=1,$M$6,IF(D3710=2,$M$7,IF(D3710=3,$M$8,IF(D3710=4,$M$9,IF(D3710=5,$M$10,IF(D3710=6,$M$11,IF(D3710=7,$M$12,IF(D3710=8,$M$13,IF(D3710=9,$M$14,IF(D3710=10,$M$15,IF(D3710=11,$M$16,IF(D3710=12,$M$17,IF(D3710=13,$M$18,IF(D3710=14,$M$19,IF(D3710=15,$M$20,IF(D3710=16,$M$21,IF(D3710=17,$M$22,IF(D3710=18,$M$23,IF(D3710=19,$M$24,IF(D3710=20,$M$25))))))))))))))))))))</f>
        <v>6100</v>
      </c>
      <c r="N3710" s="42"/>
      <c r="O3710" s="42"/>
      <c r="P3710" s="42"/>
      <c r="Q3710" s="40">
        <v>8</v>
      </c>
    </row>
    <row r="3711" spans="1:17" ht="12" customHeight="1" x14ac:dyDescent="0.35">
      <c r="A3711" s="77" t="s">
        <v>1303</v>
      </c>
      <c r="B3711" s="6">
        <v>7037</v>
      </c>
      <c r="C3711" s="6" t="s">
        <v>1303</v>
      </c>
      <c r="D3711" s="40">
        <v>8</v>
      </c>
      <c r="E3711" s="30">
        <f t="shared" si="513"/>
        <v>1500</v>
      </c>
      <c r="F3711" s="30">
        <f t="shared" si="514"/>
        <v>2100</v>
      </c>
      <c r="G3711" s="30">
        <f t="shared" si="515"/>
        <v>2800</v>
      </c>
      <c r="H3711" s="30">
        <f t="shared" si="516"/>
        <v>3500</v>
      </c>
      <c r="I3711" s="30">
        <f t="shared" si="517"/>
        <v>3950</v>
      </c>
      <c r="J3711" s="30">
        <f t="shared" si="518"/>
        <v>4600</v>
      </c>
      <c r="K3711" s="30">
        <f t="shared" si="519"/>
        <v>4900</v>
      </c>
      <c r="L3711" s="30">
        <f t="shared" si="520"/>
        <v>5000</v>
      </c>
      <c r="M3711" s="30">
        <f t="shared" si="521"/>
        <v>6100</v>
      </c>
      <c r="N3711" s="42"/>
      <c r="O3711" s="42"/>
      <c r="P3711" s="42"/>
      <c r="Q3711" s="40">
        <v>8</v>
      </c>
    </row>
    <row r="3712" spans="1:17" ht="12" customHeight="1" x14ac:dyDescent="0.35">
      <c r="A3712" s="77" t="s">
        <v>1303</v>
      </c>
      <c r="B3712" s="6">
        <v>7038</v>
      </c>
      <c r="C3712" s="6" t="s">
        <v>1303</v>
      </c>
      <c r="D3712" s="40">
        <v>8</v>
      </c>
      <c r="E3712" s="30">
        <f t="shared" si="513"/>
        <v>1500</v>
      </c>
      <c r="F3712" s="30">
        <f t="shared" si="514"/>
        <v>2100</v>
      </c>
      <c r="G3712" s="30">
        <f t="shared" si="515"/>
        <v>2800</v>
      </c>
      <c r="H3712" s="30">
        <f t="shared" si="516"/>
        <v>3500</v>
      </c>
      <c r="I3712" s="30">
        <f t="shared" si="517"/>
        <v>3950</v>
      </c>
      <c r="J3712" s="30">
        <f t="shared" si="518"/>
        <v>4600</v>
      </c>
      <c r="K3712" s="30">
        <f t="shared" si="519"/>
        <v>4900</v>
      </c>
      <c r="L3712" s="30">
        <f t="shared" si="520"/>
        <v>5000</v>
      </c>
      <c r="M3712" s="30">
        <f t="shared" si="521"/>
        <v>6100</v>
      </c>
      <c r="N3712" s="42"/>
      <c r="O3712" s="42"/>
      <c r="P3712" s="42"/>
      <c r="Q3712" s="40">
        <v>8</v>
      </c>
    </row>
    <row r="3713" spans="1:17" ht="12" customHeight="1" x14ac:dyDescent="0.35">
      <c r="A3713" s="77" t="s">
        <v>1303</v>
      </c>
      <c r="B3713" s="6">
        <v>7039</v>
      </c>
      <c r="C3713" s="6" t="s">
        <v>1303</v>
      </c>
      <c r="D3713" s="40">
        <v>8</v>
      </c>
      <c r="E3713" s="30">
        <f t="shared" si="513"/>
        <v>1500</v>
      </c>
      <c r="F3713" s="30">
        <f t="shared" si="514"/>
        <v>2100</v>
      </c>
      <c r="G3713" s="30">
        <f t="shared" si="515"/>
        <v>2800</v>
      </c>
      <c r="H3713" s="30">
        <f t="shared" si="516"/>
        <v>3500</v>
      </c>
      <c r="I3713" s="30">
        <f t="shared" si="517"/>
        <v>3950</v>
      </c>
      <c r="J3713" s="30">
        <f t="shared" si="518"/>
        <v>4600</v>
      </c>
      <c r="K3713" s="30">
        <f t="shared" si="519"/>
        <v>4900</v>
      </c>
      <c r="L3713" s="30">
        <f t="shared" si="520"/>
        <v>5000</v>
      </c>
      <c r="M3713" s="30">
        <f t="shared" si="521"/>
        <v>6100</v>
      </c>
      <c r="N3713" s="42"/>
      <c r="O3713" s="42"/>
      <c r="P3713" s="42"/>
      <c r="Q3713" s="40">
        <v>8</v>
      </c>
    </row>
    <row r="3714" spans="1:17" ht="12" customHeight="1" x14ac:dyDescent="0.35">
      <c r="A3714" s="77" t="s">
        <v>1303</v>
      </c>
      <c r="B3714" s="6">
        <v>7040</v>
      </c>
      <c r="C3714" s="6" t="s">
        <v>1303</v>
      </c>
      <c r="D3714" s="40">
        <v>8</v>
      </c>
      <c r="E3714" s="30">
        <f t="shared" si="513"/>
        <v>1500</v>
      </c>
      <c r="F3714" s="30">
        <f t="shared" si="514"/>
        <v>2100</v>
      </c>
      <c r="G3714" s="30">
        <f t="shared" si="515"/>
        <v>2800</v>
      </c>
      <c r="H3714" s="30">
        <f t="shared" si="516"/>
        <v>3500</v>
      </c>
      <c r="I3714" s="30">
        <f t="shared" si="517"/>
        <v>3950</v>
      </c>
      <c r="J3714" s="30">
        <f t="shared" si="518"/>
        <v>4600</v>
      </c>
      <c r="K3714" s="30">
        <f t="shared" si="519"/>
        <v>4900</v>
      </c>
      <c r="L3714" s="30">
        <f t="shared" si="520"/>
        <v>5000</v>
      </c>
      <c r="M3714" s="30">
        <f t="shared" si="521"/>
        <v>6100</v>
      </c>
      <c r="N3714" s="42"/>
      <c r="O3714" s="42"/>
      <c r="P3714" s="42"/>
      <c r="Q3714" s="40">
        <v>8</v>
      </c>
    </row>
    <row r="3715" spans="1:17" ht="12" customHeight="1" x14ac:dyDescent="0.35">
      <c r="A3715" s="77" t="s">
        <v>1303</v>
      </c>
      <c r="B3715" s="6">
        <v>7041</v>
      </c>
      <c r="C3715" s="6" t="s">
        <v>1303</v>
      </c>
      <c r="D3715" s="40">
        <v>8</v>
      </c>
      <c r="E3715" s="30">
        <f t="shared" si="513"/>
        <v>1500</v>
      </c>
      <c r="F3715" s="30">
        <f t="shared" si="514"/>
        <v>2100</v>
      </c>
      <c r="G3715" s="30">
        <f t="shared" si="515"/>
        <v>2800</v>
      </c>
      <c r="H3715" s="30">
        <f t="shared" si="516"/>
        <v>3500</v>
      </c>
      <c r="I3715" s="30">
        <f t="shared" si="517"/>
        <v>3950</v>
      </c>
      <c r="J3715" s="30">
        <f t="shared" si="518"/>
        <v>4600</v>
      </c>
      <c r="K3715" s="30">
        <f t="shared" si="519"/>
        <v>4900</v>
      </c>
      <c r="L3715" s="30">
        <f t="shared" si="520"/>
        <v>5000</v>
      </c>
      <c r="M3715" s="30">
        <f t="shared" si="521"/>
        <v>6100</v>
      </c>
      <c r="N3715" s="42"/>
      <c r="O3715" s="42"/>
      <c r="P3715" s="42"/>
      <c r="Q3715" s="40">
        <v>8</v>
      </c>
    </row>
    <row r="3716" spans="1:17" ht="12" customHeight="1" x14ac:dyDescent="0.35">
      <c r="A3716" s="77" t="s">
        <v>1303</v>
      </c>
      <c r="B3716" s="6">
        <v>7042</v>
      </c>
      <c r="C3716" s="6" t="s">
        <v>1303</v>
      </c>
      <c r="D3716" s="40">
        <v>8</v>
      </c>
      <c r="E3716" s="30">
        <f t="shared" si="513"/>
        <v>1500</v>
      </c>
      <c r="F3716" s="30">
        <f t="shared" si="514"/>
        <v>2100</v>
      </c>
      <c r="G3716" s="30">
        <f t="shared" si="515"/>
        <v>2800</v>
      </c>
      <c r="H3716" s="30">
        <f t="shared" si="516"/>
        <v>3500</v>
      </c>
      <c r="I3716" s="30">
        <f t="shared" si="517"/>
        <v>3950</v>
      </c>
      <c r="J3716" s="30">
        <f t="shared" si="518"/>
        <v>4600</v>
      </c>
      <c r="K3716" s="30">
        <f t="shared" si="519"/>
        <v>4900</v>
      </c>
      <c r="L3716" s="30">
        <f t="shared" si="520"/>
        <v>5000</v>
      </c>
      <c r="M3716" s="30">
        <f t="shared" si="521"/>
        <v>6100</v>
      </c>
      <c r="N3716" s="42"/>
      <c r="O3716" s="42"/>
      <c r="P3716" s="42"/>
      <c r="Q3716" s="40">
        <v>8</v>
      </c>
    </row>
    <row r="3717" spans="1:17" ht="12" customHeight="1" x14ac:dyDescent="0.35">
      <c r="A3717" s="77" t="s">
        <v>1303</v>
      </c>
      <c r="B3717" s="6">
        <v>7043</v>
      </c>
      <c r="C3717" s="6" t="s">
        <v>1303</v>
      </c>
      <c r="D3717" s="40">
        <v>8</v>
      </c>
      <c r="E3717" s="30">
        <f t="shared" si="513"/>
        <v>1500</v>
      </c>
      <c r="F3717" s="30">
        <f t="shared" si="514"/>
        <v>2100</v>
      </c>
      <c r="G3717" s="30">
        <f t="shared" si="515"/>
        <v>2800</v>
      </c>
      <c r="H3717" s="30">
        <f t="shared" si="516"/>
        <v>3500</v>
      </c>
      <c r="I3717" s="30">
        <f t="shared" si="517"/>
        <v>3950</v>
      </c>
      <c r="J3717" s="30">
        <f t="shared" si="518"/>
        <v>4600</v>
      </c>
      <c r="K3717" s="30">
        <f t="shared" si="519"/>
        <v>4900</v>
      </c>
      <c r="L3717" s="30">
        <f t="shared" si="520"/>
        <v>5000</v>
      </c>
      <c r="M3717" s="30">
        <f t="shared" si="521"/>
        <v>6100</v>
      </c>
      <c r="N3717" s="42"/>
      <c r="O3717" s="42"/>
      <c r="P3717" s="42"/>
      <c r="Q3717" s="40">
        <v>8</v>
      </c>
    </row>
    <row r="3718" spans="1:17" ht="12" customHeight="1" x14ac:dyDescent="0.35">
      <c r="A3718" s="77" t="s">
        <v>1303</v>
      </c>
      <c r="B3718" s="6">
        <v>7044</v>
      </c>
      <c r="C3718" s="6" t="s">
        <v>1303</v>
      </c>
      <c r="D3718" s="40">
        <v>8</v>
      </c>
      <c r="E3718" s="30">
        <f t="shared" si="513"/>
        <v>1500</v>
      </c>
      <c r="F3718" s="30">
        <f t="shared" si="514"/>
        <v>2100</v>
      </c>
      <c r="G3718" s="30">
        <f t="shared" si="515"/>
        <v>2800</v>
      </c>
      <c r="H3718" s="30">
        <f t="shared" si="516"/>
        <v>3500</v>
      </c>
      <c r="I3718" s="30">
        <f t="shared" si="517"/>
        <v>3950</v>
      </c>
      <c r="J3718" s="30">
        <f t="shared" si="518"/>
        <v>4600</v>
      </c>
      <c r="K3718" s="30">
        <f t="shared" si="519"/>
        <v>4900</v>
      </c>
      <c r="L3718" s="30">
        <f t="shared" si="520"/>
        <v>5000</v>
      </c>
      <c r="M3718" s="30">
        <f t="shared" si="521"/>
        <v>6100</v>
      </c>
      <c r="N3718" s="42"/>
      <c r="O3718" s="42"/>
      <c r="P3718" s="42"/>
      <c r="Q3718" s="40">
        <v>8</v>
      </c>
    </row>
    <row r="3719" spans="1:17" ht="12" customHeight="1" x14ac:dyDescent="0.35">
      <c r="A3719" s="77" t="s">
        <v>1303</v>
      </c>
      <c r="B3719" s="6">
        <v>7045</v>
      </c>
      <c r="C3719" s="6" t="s">
        <v>1303</v>
      </c>
      <c r="D3719" s="40">
        <v>8</v>
      </c>
      <c r="E3719" s="30">
        <f t="shared" si="513"/>
        <v>1500</v>
      </c>
      <c r="F3719" s="30">
        <f t="shared" si="514"/>
        <v>2100</v>
      </c>
      <c r="G3719" s="30">
        <f t="shared" si="515"/>
        <v>2800</v>
      </c>
      <c r="H3719" s="30">
        <f t="shared" si="516"/>
        <v>3500</v>
      </c>
      <c r="I3719" s="30">
        <f t="shared" si="517"/>
        <v>3950</v>
      </c>
      <c r="J3719" s="30">
        <f t="shared" si="518"/>
        <v>4600</v>
      </c>
      <c r="K3719" s="30">
        <f t="shared" si="519"/>
        <v>4900</v>
      </c>
      <c r="L3719" s="30">
        <f t="shared" si="520"/>
        <v>5000</v>
      </c>
      <c r="M3719" s="30">
        <f t="shared" si="521"/>
        <v>6100</v>
      </c>
      <c r="N3719" s="42"/>
      <c r="O3719" s="42"/>
      <c r="P3719" s="42"/>
      <c r="Q3719" s="40">
        <v>8</v>
      </c>
    </row>
    <row r="3720" spans="1:17" ht="12" customHeight="1" x14ac:dyDescent="0.35">
      <c r="A3720" s="77" t="s">
        <v>1303</v>
      </c>
      <c r="B3720" s="6">
        <v>7046</v>
      </c>
      <c r="C3720" s="6" t="s">
        <v>1303</v>
      </c>
      <c r="D3720" s="40">
        <v>8</v>
      </c>
      <c r="E3720" s="30">
        <f t="shared" si="513"/>
        <v>1500</v>
      </c>
      <c r="F3720" s="30">
        <f t="shared" si="514"/>
        <v>2100</v>
      </c>
      <c r="G3720" s="30">
        <f t="shared" si="515"/>
        <v>2800</v>
      </c>
      <c r="H3720" s="30">
        <f t="shared" si="516"/>
        <v>3500</v>
      </c>
      <c r="I3720" s="30">
        <f t="shared" si="517"/>
        <v>3950</v>
      </c>
      <c r="J3720" s="30">
        <f t="shared" si="518"/>
        <v>4600</v>
      </c>
      <c r="K3720" s="30">
        <f t="shared" si="519"/>
        <v>4900</v>
      </c>
      <c r="L3720" s="30">
        <f t="shared" si="520"/>
        <v>5000</v>
      </c>
      <c r="M3720" s="30">
        <f t="shared" si="521"/>
        <v>6100</v>
      </c>
      <c r="N3720" s="42"/>
      <c r="O3720" s="42"/>
      <c r="P3720" s="42"/>
      <c r="Q3720" s="40">
        <v>8</v>
      </c>
    </row>
    <row r="3721" spans="1:17" ht="12" customHeight="1" x14ac:dyDescent="0.35">
      <c r="A3721" s="77" t="s">
        <v>1303</v>
      </c>
      <c r="B3721" s="6">
        <v>7047</v>
      </c>
      <c r="C3721" s="6" t="s">
        <v>1303</v>
      </c>
      <c r="D3721" s="40">
        <v>8</v>
      </c>
      <c r="E3721" s="30">
        <f t="shared" si="513"/>
        <v>1500</v>
      </c>
      <c r="F3721" s="30">
        <f t="shared" si="514"/>
        <v>2100</v>
      </c>
      <c r="G3721" s="30">
        <f t="shared" si="515"/>
        <v>2800</v>
      </c>
      <c r="H3721" s="30">
        <f t="shared" si="516"/>
        <v>3500</v>
      </c>
      <c r="I3721" s="30">
        <f t="shared" si="517"/>
        <v>3950</v>
      </c>
      <c r="J3721" s="30">
        <f t="shared" si="518"/>
        <v>4600</v>
      </c>
      <c r="K3721" s="30">
        <f t="shared" si="519"/>
        <v>4900</v>
      </c>
      <c r="L3721" s="30">
        <f t="shared" si="520"/>
        <v>5000</v>
      </c>
      <c r="M3721" s="30">
        <f t="shared" si="521"/>
        <v>6100</v>
      </c>
      <c r="N3721" s="42"/>
      <c r="O3721" s="42"/>
      <c r="P3721" s="42"/>
      <c r="Q3721" s="40">
        <v>8</v>
      </c>
    </row>
    <row r="3722" spans="1:17" ht="12" customHeight="1" x14ac:dyDescent="0.35">
      <c r="A3722" s="77" t="s">
        <v>1303</v>
      </c>
      <c r="B3722" s="6">
        <v>7048</v>
      </c>
      <c r="C3722" s="6" t="s">
        <v>1303</v>
      </c>
      <c r="D3722" s="40">
        <v>8</v>
      </c>
      <c r="E3722" s="30">
        <f t="shared" si="513"/>
        <v>1500</v>
      </c>
      <c r="F3722" s="30">
        <f t="shared" si="514"/>
        <v>2100</v>
      </c>
      <c r="G3722" s="30">
        <f t="shared" si="515"/>
        <v>2800</v>
      </c>
      <c r="H3722" s="30">
        <f t="shared" si="516"/>
        <v>3500</v>
      </c>
      <c r="I3722" s="30">
        <f t="shared" si="517"/>
        <v>3950</v>
      </c>
      <c r="J3722" s="30">
        <f t="shared" si="518"/>
        <v>4600</v>
      </c>
      <c r="K3722" s="30">
        <f t="shared" si="519"/>
        <v>4900</v>
      </c>
      <c r="L3722" s="30">
        <f t="shared" si="520"/>
        <v>5000</v>
      </c>
      <c r="M3722" s="30">
        <f t="shared" si="521"/>
        <v>6100</v>
      </c>
      <c r="N3722" s="42"/>
      <c r="O3722" s="42"/>
      <c r="P3722" s="42"/>
      <c r="Q3722" s="40">
        <v>8</v>
      </c>
    </row>
    <row r="3723" spans="1:17" ht="12" customHeight="1" x14ac:dyDescent="0.35">
      <c r="A3723" s="77" t="s">
        <v>1303</v>
      </c>
      <c r="B3723" s="6">
        <v>7049</v>
      </c>
      <c r="C3723" s="6" t="s">
        <v>1303</v>
      </c>
      <c r="D3723" s="40">
        <v>8</v>
      </c>
      <c r="E3723" s="30">
        <f t="shared" si="513"/>
        <v>1500</v>
      </c>
      <c r="F3723" s="30">
        <f t="shared" si="514"/>
        <v>2100</v>
      </c>
      <c r="G3723" s="30">
        <f t="shared" si="515"/>
        <v>2800</v>
      </c>
      <c r="H3723" s="30">
        <f t="shared" si="516"/>
        <v>3500</v>
      </c>
      <c r="I3723" s="30">
        <f t="shared" si="517"/>
        <v>3950</v>
      </c>
      <c r="J3723" s="30">
        <f t="shared" si="518"/>
        <v>4600</v>
      </c>
      <c r="K3723" s="30">
        <f t="shared" si="519"/>
        <v>4900</v>
      </c>
      <c r="L3723" s="30">
        <f t="shared" si="520"/>
        <v>5000</v>
      </c>
      <c r="M3723" s="30">
        <f t="shared" si="521"/>
        <v>6100</v>
      </c>
      <c r="N3723" s="42"/>
      <c r="O3723" s="42"/>
      <c r="P3723" s="42"/>
      <c r="Q3723" s="40">
        <v>8</v>
      </c>
    </row>
    <row r="3724" spans="1:17" ht="12" customHeight="1" x14ac:dyDescent="0.35">
      <c r="A3724" s="77" t="s">
        <v>1303</v>
      </c>
      <c r="B3724" s="6">
        <v>7050</v>
      </c>
      <c r="C3724" s="6" t="s">
        <v>1303</v>
      </c>
      <c r="D3724" s="40">
        <v>8</v>
      </c>
      <c r="E3724" s="30">
        <f t="shared" si="513"/>
        <v>1500</v>
      </c>
      <c r="F3724" s="30">
        <f t="shared" si="514"/>
        <v>2100</v>
      </c>
      <c r="G3724" s="30">
        <f t="shared" si="515"/>
        <v>2800</v>
      </c>
      <c r="H3724" s="30">
        <f t="shared" si="516"/>
        <v>3500</v>
      </c>
      <c r="I3724" s="30">
        <f t="shared" si="517"/>
        <v>3950</v>
      </c>
      <c r="J3724" s="30">
        <f t="shared" si="518"/>
        <v>4600</v>
      </c>
      <c r="K3724" s="30">
        <f t="shared" si="519"/>
        <v>4900</v>
      </c>
      <c r="L3724" s="30">
        <f t="shared" si="520"/>
        <v>5000</v>
      </c>
      <c r="M3724" s="30">
        <f t="shared" si="521"/>
        <v>6100</v>
      </c>
      <c r="N3724" s="42"/>
      <c r="O3724" s="42"/>
      <c r="P3724" s="42"/>
      <c r="Q3724" s="40">
        <v>8</v>
      </c>
    </row>
    <row r="3725" spans="1:17" ht="12" customHeight="1" x14ac:dyDescent="0.35">
      <c r="A3725" s="77" t="s">
        <v>1303</v>
      </c>
      <c r="B3725" s="6">
        <v>7051</v>
      </c>
      <c r="C3725" s="6" t="s">
        <v>1303</v>
      </c>
      <c r="D3725" s="40">
        <v>8</v>
      </c>
      <c r="E3725" s="30">
        <f t="shared" si="513"/>
        <v>1500</v>
      </c>
      <c r="F3725" s="30">
        <f t="shared" si="514"/>
        <v>2100</v>
      </c>
      <c r="G3725" s="30">
        <f t="shared" si="515"/>
        <v>2800</v>
      </c>
      <c r="H3725" s="30">
        <f t="shared" si="516"/>
        <v>3500</v>
      </c>
      <c r="I3725" s="30">
        <f t="shared" si="517"/>
        <v>3950</v>
      </c>
      <c r="J3725" s="30">
        <f t="shared" si="518"/>
        <v>4600</v>
      </c>
      <c r="K3725" s="30">
        <f t="shared" si="519"/>
        <v>4900</v>
      </c>
      <c r="L3725" s="30">
        <f t="shared" si="520"/>
        <v>5000</v>
      </c>
      <c r="M3725" s="30">
        <f t="shared" si="521"/>
        <v>6100</v>
      </c>
      <c r="N3725" s="42"/>
      <c r="O3725" s="42"/>
      <c r="P3725" s="42"/>
      <c r="Q3725" s="40">
        <v>8</v>
      </c>
    </row>
    <row r="3726" spans="1:17" ht="12" customHeight="1" x14ac:dyDescent="0.35">
      <c r="A3726" s="77" t="s">
        <v>1303</v>
      </c>
      <c r="B3726" s="6">
        <v>7052</v>
      </c>
      <c r="C3726" s="6" t="s">
        <v>1303</v>
      </c>
      <c r="D3726" s="40">
        <v>8</v>
      </c>
      <c r="E3726" s="30">
        <f t="shared" si="513"/>
        <v>1500</v>
      </c>
      <c r="F3726" s="30">
        <f t="shared" si="514"/>
        <v>2100</v>
      </c>
      <c r="G3726" s="30">
        <f t="shared" si="515"/>
        <v>2800</v>
      </c>
      <c r="H3726" s="30">
        <f t="shared" si="516"/>
        <v>3500</v>
      </c>
      <c r="I3726" s="30">
        <f t="shared" si="517"/>
        <v>3950</v>
      </c>
      <c r="J3726" s="30">
        <f t="shared" si="518"/>
        <v>4600</v>
      </c>
      <c r="K3726" s="30">
        <f t="shared" si="519"/>
        <v>4900</v>
      </c>
      <c r="L3726" s="30">
        <f t="shared" si="520"/>
        <v>5000</v>
      </c>
      <c r="M3726" s="30">
        <f t="shared" si="521"/>
        <v>6100</v>
      </c>
      <c r="N3726" s="42"/>
      <c r="O3726" s="42"/>
      <c r="P3726" s="42"/>
      <c r="Q3726" s="40">
        <v>8</v>
      </c>
    </row>
    <row r="3727" spans="1:17" ht="12" customHeight="1" x14ac:dyDescent="0.35">
      <c r="A3727" s="77" t="s">
        <v>1305</v>
      </c>
      <c r="B3727" s="6">
        <v>7053</v>
      </c>
      <c r="C3727" s="6" t="s">
        <v>1305</v>
      </c>
      <c r="D3727" s="40">
        <v>9</v>
      </c>
      <c r="E3727" s="30">
        <f t="shared" si="513"/>
        <v>1600</v>
      </c>
      <c r="F3727" s="30">
        <f t="shared" si="514"/>
        <v>2200</v>
      </c>
      <c r="G3727" s="30">
        <f t="shared" si="515"/>
        <v>2900</v>
      </c>
      <c r="H3727" s="30">
        <f t="shared" si="516"/>
        <v>3600</v>
      </c>
      <c r="I3727" s="30">
        <f t="shared" si="517"/>
        <v>4050</v>
      </c>
      <c r="J3727" s="30">
        <f t="shared" si="518"/>
        <v>4700</v>
      </c>
      <c r="K3727" s="30">
        <f t="shared" si="519"/>
        <v>5000</v>
      </c>
      <c r="L3727" s="30">
        <f t="shared" si="520"/>
        <v>5100</v>
      </c>
      <c r="M3727" s="30">
        <f t="shared" si="521"/>
        <v>6200</v>
      </c>
      <c r="N3727" s="42"/>
      <c r="O3727" s="42"/>
      <c r="P3727" s="42"/>
      <c r="Q3727" s="40">
        <v>9</v>
      </c>
    </row>
    <row r="3728" spans="1:17" ht="12" customHeight="1" x14ac:dyDescent="0.35">
      <c r="A3728" s="77" t="s">
        <v>1305</v>
      </c>
      <c r="B3728" s="6">
        <v>7054</v>
      </c>
      <c r="C3728" s="6" t="s">
        <v>1305</v>
      </c>
      <c r="D3728" s="40">
        <v>9</v>
      </c>
      <c r="E3728" s="30">
        <f t="shared" si="513"/>
        <v>1600</v>
      </c>
      <c r="F3728" s="30">
        <f t="shared" si="514"/>
        <v>2200</v>
      </c>
      <c r="G3728" s="30">
        <f t="shared" si="515"/>
        <v>2900</v>
      </c>
      <c r="H3728" s="30">
        <f t="shared" si="516"/>
        <v>3600</v>
      </c>
      <c r="I3728" s="30">
        <f t="shared" si="517"/>
        <v>4050</v>
      </c>
      <c r="J3728" s="30">
        <f t="shared" si="518"/>
        <v>4700</v>
      </c>
      <c r="K3728" s="30">
        <f t="shared" si="519"/>
        <v>5000</v>
      </c>
      <c r="L3728" s="30">
        <f t="shared" si="520"/>
        <v>5100</v>
      </c>
      <c r="M3728" s="30">
        <f t="shared" si="521"/>
        <v>6200</v>
      </c>
      <c r="N3728" s="42"/>
      <c r="O3728" s="42"/>
      <c r="P3728" s="42"/>
      <c r="Q3728" s="40">
        <v>9</v>
      </c>
    </row>
    <row r="3729" spans="1:17" ht="12" customHeight="1" x14ac:dyDescent="0.35">
      <c r="A3729" s="77" t="s">
        <v>1305</v>
      </c>
      <c r="B3729" s="6">
        <v>7056</v>
      </c>
      <c r="C3729" s="6" t="s">
        <v>1305</v>
      </c>
      <c r="D3729" s="40">
        <v>9</v>
      </c>
      <c r="E3729" s="30">
        <f t="shared" si="513"/>
        <v>1600</v>
      </c>
      <c r="F3729" s="30">
        <f t="shared" si="514"/>
        <v>2200</v>
      </c>
      <c r="G3729" s="30">
        <f t="shared" si="515"/>
        <v>2900</v>
      </c>
      <c r="H3729" s="30">
        <f t="shared" si="516"/>
        <v>3600</v>
      </c>
      <c r="I3729" s="30">
        <f t="shared" si="517"/>
        <v>4050</v>
      </c>
      <c r="J3729" s="30">
        <f t="shared" si="518"/>
        <v>4700</v>
      </c>
      <c r="K3729" s="30">
        <f t="shared" si="519"/>
        <v>5000</v>
      </c>
      <c r="L3729" s="30">
        <f t="shared" si="520"/>
        <v>5100</v>
      </c>
      <c r="M3729" s="30">
        <f t="shared" si="521"/>
        <v>6200</v>
      </c>
      <c r="N3729" s="42"/>
      <c r="O3729" s="42"/>
      <c r="P3729" s="42"/>
      <c r="Q3729" s="40">
        <v>9</v>
      </c>
    </row>
    <row r="3730" spans="1:17" ht="12" customHeight="1" x14ac:dyDescent="0.35">
      <c r="A3730" s="77" t="s">
        <v>1306</v>
      </c>
      <c r="B3730" s="6">
        <v>7057</v>
      </c>
      <c r="C3730" s="6" t="s">
        <v>1306</v>
      </c>
      <c r="D3730" s="40">
        <v>8</v>
      </c>
      <c r="E3730" s="30">
        <f t="shared" si="513"/>
        <v>1500</v>
      </c>
      <c r="F3730" s="30">
        <f t="shared" si="514"/>
        <v>2100</v>
      </c>
      <c r="G3730" s="30">
        <f t="shared" si="515"/>
        <v>2800</v>
      </c>
      <c r="H3730" s="30">
        <f t="shared" si="516"/>
        <v>3500</v>
      </c>
      <c r="I3730" s="30">
        <f t="shared" si="517"/>
        <v>3950</v>
      </c>
      <c r="J3730" s="30">
        <f t="shared" si="518"/>
        <v>4600</v>
      </c>
      <c r="K3730" s="30">
        <f t="shared" si="519"/>
        <v>4900</v>
      </c>
      <c r="L3730" s="30">
        <f t="shared" si="520"/>
        <v>5000</v>
      </c>
      <c r="M3730" s="30">
        <f t="shared" si="521"/>
        <v>6100</v>
      </c>
      <c r="N3730" s="42"/>
      <c r="O3730" s="42"/>
      <c r="P3730" s="42"/>
      <c r="Q3730" s="40">
        <v>8</v>
      </c>
    </row>
    <row r="3731" spans="1:17" ht="12" customHeight="1" x14ac:dyDescent="0.35">
      <c r="A3731" s="77" t="s">
        <v>1307</v>
      </c>
      <c r="B3731" s="6">
        <v>7058</v>
      </c>
      <c r="C3731" s="6" t="s">
        <v>1307</v>
      </c>
      <c r="D3731" s="40">
        <v>8</v>
      </c>
      <c r="E3731" s="30">
        <f t="shared" si="513"/>
        <v>1500</v>
      </c>
      <c r="F3731" s="30">
        <f t="shared" si="514"/>
        <v>2100</v>
      </c>
      <c r="G3731" s="30">
        <f t="shared" si="515"/>
        <v>2800</v>
      </c>
      <c r="H3731" s="30">
        <f t="shared" si="516"/>
        <v>3500</v>
      </c>
      <c r="I3731" s="30">
        <f t="shared" si="517"/>
        <v>3950</v>
      </c>
      <c r="J3731" s="30">
        <f t="shared" si="518"/>
        <v>4600</v>
      </c>
      <c r="K3731" s="30">
        <f t="shared" si="519"/>
        <v>4900</v>
      </c>
      <c r="L3731" s="30">
        <f t="shared" si="520"/>
        <v>5000</v>
      </c>
      <c r="M3731" s="30">
        <f t="shared" si="521"/>
        <v>6100</v>
      </c>
      <c r="N3731" s="42"/>
      <c r="O3731" s="42"/>
      <c r="P3731" s="42"/>
      <c r="Q3731" s="40">
        <v>8</v>
      </c>
    </row>
    <row r="3732" spans="1:17" ht="12" customHeight="1" x14ac:dyDescent="0.35">
      <c r="A3732" s="77" t="s">
        <v>1307</v>
      </c>
      <c r="B3732" s="6">
        <v>7059</v>
      </c>
      <c r="C3732" s="6" t="s">
        <v>1307</v>
      </c>
      <c r="D3732" s="40">
        <v>8</v>
      </c>
      <c r="E3732" s="30">
        <f t="shared" si="513"/>
        <v>1500</v>
      </c>
      <c r="F3732" s="30">
        <f t="shared" si="514"/>
        <v>2100</v>
      </c>
      <c r="G3732" s="30">
        <f t="shared" si="515"/>
        <v>2800</v>
      </c>
      <c r="H3732" s="30">
        <f t="shared" si="516"/>
        <v>3500</v>
      </c>
      <c r="I3732" s="30">
        <f t="shared" si="517"/>
        <v>3950</v>
      </c>
      <c r="J3732" s="30">
        <f t="shared" si="518"/>
        <v>4600</v>
      </c>
      <c r="K3732" s="30">
        <f t="shared" si="519"/>
        <v>4900</v>
      </c>
      <c r="L3732" s="30">
        <f t="shared" si="520"/>
        <v>5000</v>
      </c>
      <c r="M3732" s="30">
        <f t="shared" si="521"/>
        <v>6100</v>
      </c>
      <c r="N3732" s="42"/>
      <c r="O3732" s="42"/>
      <c r="P3732" s="42"/>
      <c r="Q3732" s="40">
        <v>8</v>
      </c>
    </row>
    <row r="3733" spans="1:17" ht="12" customHeight="1" x14ac:dyDescent="0.35">
      <c r="A3733" s="77" t="s">
        <v>1308</v>
      </c>
      <c r="B3733" s="6">
        <v>7070</v>
      </c>
      <c r="C3733" s="6" t="s">
        <v>1308</v>
      </c>
      <c r="D3733" s="40">
        <v>9</v>
      </c>
      <c r="E3733" s="30">
        <f t="shared" si="513"/>
        <v>1600</v>
      </c>
      <c r="F3733" s="30">
        <f t="shared" si="514"/>
        <v>2200</v>
      </c>
      <c r="G3733" s="30">
        <f t="shared" si="515"/>
        <v>2900</v>
      </c>
      <c r="H3733" s="30">
        <f t="shared" si="516"/>
        <v>3600</v>
      </c>
      <c r="I3733" s="30">
        <f t="shared" si="517"/>
        <v>4050</v>
      </c>
      <c r="J3733" s="30">
        <f t="shared" si="518"/>
        <v>4700</v>
      </c>
      <c r="K3733" s="30">
        <f t="shared" si="519"/>
        <v>5000</v>
      </c>
      <c r="L3733" s="30">
        <f t="shared" si="520"/>
        <v>5100</v>
      </c>
      <c r="M3733" s="30">
        <f t="shared" si="521"/>
        <v>6200</v>
      </c>
      <c r="N3733" s="42"/>
      <c r="O3733" s="42"/>
      <c r="P3733" s="42"/>
      <c r="Q3733" s="40">
        <v>9</v>
      </c>
    </row>
    <row r="3734" spans="1:17" ht="12" customHeight="1" x14ac:dyDescent="0.35">
      <c r="A3734" s="77" t="s">
        <v>1309</v>
      </c>
      <c r="B3734" s="6">
        <v>7072</v>
      </c>
      <c r="C3734" s="6" t="s">
        <v>1309</v>
      </c>
      <c r="D3734" s="40">
        <v>8</v>
      </c>
      <c r="E3734" s="30">
        <f t="shared" si="513"/>
        <v>1500</v>
      </c>
      <c r="F3734" s="30">
        <f t="shared" si="514"/>
        <v>2100</v>
      </c>
      <c r="G3734" s="30">
        <f t="shared" si="515"/>
        <v>2800</v>
      </c>
      <c r="H3734" s="30">
        <f t="shared" si="516"/>
        <v>3500</v>
      </c>
      <c r="I3734" s="30">
        <f t="shared" si="517"/>
        <v>3950</v>
      </c>
      <c r="J3734" s="30">
        <f t="shared" si="518"/>
        <v>4600</v>
      </c>
      <c r="K3734" s="30">
        <f t="shared" si="519"/>
        <v>4900</v>
      </c>
      <c r="L3734" s="30">
        <f t="shared" si="520"/>
        <v>5000</v>
      </c>
      <c r="M3734" s="30">
        <f t="shared" si="521"/>
        <v>6100</v>
      </c>
      <c r="N3734" s="42"/>
      <c r="O3734" s="42"/>
      <c r="P3734" s="42"/>
      <c r="Q3734" s="40">
        <v>8</v>
      </c>
    </row>
    <row r="3735" spans="1:17" ht="12" customHeight="1" x14ac:dyDescent="0.35">
      <c r="A3735" s="77" t="s">
        <v>1310</v>
      </c>
      <c r="B3735" s="6">
        <v>7074</v>
      </c>
      <c r="C3735" s="6" t="s">
        <v>1310</v>
      </c>
      <c r="D3735" s="40">
        <v>10</v>
      </c>
      <c r="E3735" s="30">
        <f t="shared" si="513"/>
        <v>1700</v>
      </c>
      <c r="F3735" s="30">
        <f t="shared" si="514"/>
        <v>2300</v>
      </c>
      <c r="G3735" s="30">
        <f t="shared" si="515"/>
        <v>3000</v>
      </c>
      <c r="H3735" s="30">
        <f t="shared" si="516"/>
        <v>3700</v>
      </c>
      <c r="I3735" s="30">
        <f t="shared" si="517"/>
        <v>4150</v>
      </c>
      <c r="J3735" s="30">
        <f t="shared" si="518"/>
        <v>4800</v>
      </c>
      <c r="K3735" s="30">
        <f t="shared" si="519"/>
        <v>5100</v>
      </c>
      <c r="L3735" s="30">
        <f t="shared" si="520"/>
        <v>5200</v>
      </c>
      <c r="M3735" s="30">
        <f t="shared" si="521"/>
        <v>6300</v>
      </c>
      <c r="N3735" s="42"/>
      <c r="O3735" s="42"/>
      <c r="P3735" s="42"/>
      <c r="Q3735" s="40">
        <v>10</v>
      </c>
    </row>
    <row r="3736" spans="1:17" ht="12" customHeight="1" x14ac:dyDescent="0.35">
      <c r="A3736" s="77" t="s">
        <v>1311</v>
      </c>
      <c r="B3736" s="6">
        <v>7075</v>
      </c>
      <c r="C3736" s="6" t="s">
        <v>1311</v>
      </c>
      <c r="D3736" s="40">
        <v>8</v>
      </c>
      <c r="E3736" s="30">
        <f t="shared" si="513"/>
        <v>1500</v>
      </c>
      <c r="F3736" s="30">
        <f t="shared" si="514"/>
        <v>2100</v>
      </c>
      <c r="G3736" s="30">
        <f t="shared" si="515"/>
        <v>2800</v>
      </c>
      <c r="H3736" s="30">
        <f t="shared" si="516"/>
        <v>3500</v>
      </c>
      <c r="I3736" s="30">
        <f t="shared" si="517"/>
        <v>3950</v>
      </c>
      <c r="J3736" s="30">
        <f t="shared" si="518"/>
        <v>4600</v>
      </c>
      <c r="K3736" s="30">
        <f t="shared" si="519"/>
        <v>4900</v>
      </c>
      <c r="L3736" s="30">
        <f t="shared" si="520"/>
        <v>5000</v>
      </c>
      <c r="M3736" s="30">
        <f t="shared" si="521"/>
        <v>6100</v>
      </c>
      <c r="N3736" s="42"/>
      <c r="O3736" s="42"/>
      <c r="P3736" s="42"/>
      <c r="Q3736" s="40">
        <v>8</v>
      </c>
    </row>
    <row r="3737" spans="1:17" ht="12" customHeight="1" x14ac:dyDescent="0.35">
      <c r="A3737" s="77" t="s">
        <v>1312</v>
      </c>
      <c r="B3737" s="6">
        <v>7078</v>
      </c>
      <c r="C3737" s="6" t="s">
        <v>1312</v>
      </c>
      <c r="D3737" s="40">
        <v>8</v>
      </c>
      <c r="E3737" s="30">
        <f t="shared" si="513"/>
        <v>1500</v>
      </c>
      <c r="F3737" s="30">
        <f t="shared" si="514"/>
        <v>2100</v>
      </c>
      <c r="G3737" s="30">
        <f t="shared" si="515"/>
        <v>2800</v>
      </c>
      <c r="H3737" s="30">
        <f t="shared" si="516"/>
        <v>3500</v>
      </c>
      <c r="I3737" s="30">
        <f t="shared" si="517"/>
        <v>3950</v>
      </c>
      <c r="J3737" s="30">
        <f t="shared" si="518"/>
        <v>4600</v>
      </c>
      <c r="K3737" s="30">
        <f t="shared" si="519"/>
        <v>4900</v>
      </c>
      <c r="L3737" s="30">
        <f t="shared" si="520"/>
        <v>5000</v>
      </c>
      <c r="M3737" s="30">
        <f t="shared" si="521"/>
        <v>6100</v>
      </c>
      <c r="N3737" s="42"/>
      <c r="O3737" s="42"/>
      <c r="P3737" s="42"/>
      <c r="Q3737" s="40">
        <v>8</v>
      </c>
    </row>
    <row r="3738" spans="1:17" ht="12" customHeight="1" x14ac:dyDescent="0.35">
      <c r="A3738" s="77" t="s">
        <v>1313</v>
      </c>
      <c r="B3738" s="6">
        <v>7079</v>
      </c>
      <c r="C3738" s="6" t="s">
        <v>1313</v>
      </c>
      <c r="D3738" s="40">
        <v>8</v>
      </c>
      <c r="E3738" s="30">
        <f t="shared" si="513"/>
        <v>1500</v>
      </c>
      <c r="F3738" s="30">
        <f t="shared" si="514"/>
        <v>2100</v>
      </c>
      <c r="G3738" s="30">
        <f t="shared" si="515"/>
        <v>2800</v>
      </c>
      <c r="H3738" s="30">
        <f t="shared" si="516"/>
        <v>3500</v>
      </c>
      <c r="I3738" s="30">
        <f t="shared" si="517"/>
        <v>3950</v>
      </c>
      <c r="J3738" s="30">
        <f t="shared" si="518"/>
        <v>4600</v>
      </c>
      <c r="K3738" s="30">
        <f t="shared" si="519"/>
        <v>4900</v>
      </c>
      <c r="L3738" s="30">
        <f t="shared" si="520"/>
        <v>5000</v>
      </c>
      <c r="M3738" s="30">
        <f t="shared" si="521"/>
        <v>6100</v>
      </c>
      <c r="N3738" s="42"/>
      <c r="O3738" s="42"/>
      <c r="P3738" s="42"/>
      <c r="Q3738" s="40">
        <v>8</v>
      </c>
    </row>
    <row r="3739" spans="1:17" ht="12" customHeight="1" x14ac:dyDescent="0.35">
      <c r="A3739" s="77" t="s">
        <v>1309</v>
      </c>
      <c r="B3739" s="6">
        <v>7080</v>
      </c>
      <c r="C3739" s="6" t="s">
        <v>1309</v>
      </c>
      <c r="D3739" s="40">
        <v>8</v>
      </c>
      <c r="E3739" s="30">
        <f t="shared" si="513"/>
        <v>1500</v>
      </c>
      <c r="F3739" s="30">
        <f t="shared" si="514"/>
        <v>2100</v>
      </c>
      <c r="G3739" s="30">
        <f t="shared" si="515"/>
        <v>2800</v>
      </c>
      <c r="H3739" s="30">
        <f t="shared" si="516"/>
        <v>3500</v>
      </c>
      <c r="I3739" s="30">
        <f t="shared" si="517"/>
        <v>3950</v>
      </c>
      <c r="J3739" s="30">
        <f t="shared" si="518"/>
        <v>4600</v>
      </c>
      <c r="K3739" s="30">
        <f t="shared" si="519"/>
        <v>4900</v>
      </c>
      <c r="L3739" s="30">
        <f t="shared" si="520"/>
        <v>5000</v>
      </c>
      <c r="M3739" s="30">
        <f t="shared" si="521"/>
        <v>6100</v>
      </c>
      <c r="N3739" s="42"/>
      <c r="O3739" s="42"/>
      <c r="P3739" s="42"/>
      <c r="Q3739" s="40">
        <v>8</v>
      </c>
    </row>
    <row r="3740" spans="1:17" ht="12" customHeight="1" x14ac:dyDescent="0.35">
      <c r="A3740" s="77" t="s">
        <v>1314</v>
      </c>
      <c r="B3740" s="6">
        <v>7081</v>
      </c>
      <c r="C3740" s="6" t="s">
        <v>1314</v>
      </c>
      <c r="D3740" s="40">
        <v>8</v>
      </c>
      <c r="E3740" s="30">
        <f t="shared" si="513"/>
        <v>1500</v>
      </c>
      <c r="F3740" s="30">
        <f t="shared" si="514"/>
        <v>2100</v>
      </c>
      <c r="G3740" s="30">
        <f t="shared" si="515"/>
        <v>2800</v>
      </c>
      <c r="H3740" s="30">
        <f t="shared" si="516"/>
        <v>3500</v>
      </c>
      <c r="I3740" s="30">
        <f t="shared" si="517"/>
        <v>3950</v>
      </c>
      <c r="J3740" s="30">
        <f t="shared" si="518"/>
        <v>4600</v>
      </c>
      <c r="K3740" s="30">
        <f t="shared" si="519"/>
        <v>4900</v>
      </c>
      <c r="L3740" s="30">
        <f t="shared" si="520"/>
        <v>5000</v>
      </c>
      <c r="M3740" s="30">
        <f t="shared" si="521"/>
        <v>6100</v>
      </c>
      <c r="N3740" s="42"/>
      <c r="O3740" s="42"/>
      <c r="P3740" s="42"/>
      <c r="Q3740" s="40">
        <v>8</v>
      </c>
    </row>
    <row r="3741" spans="1:17" ht="12" customHeight="1" x14ac:dyDescent="0.35">
      <c r="A3741" s="77" t="s">
        <v>1315</v>
      </c>
      <c r="B3741" s="6">
        <v>7082</v>
      </c>
      <c r="C3741" s="6" t="s">
        <v>1315</v>
      </c>
      <c r="D3741" s="40">
        <v>8</v>
      </c>
      <c r="E3741" s="30">
        <f t="shared" si="513"/>
        <v>1500</v>
      </c>
      <c r="F3741" s="30">
        <f t="shared" si="514"/>
        <v>2100</v>
      </c>
      <c r="G3741" s="30">
        <f t="shared" si="515"/>
        <v>2800</v>
      </c>
      <c r="H3741" s="30">
        <f t="shared" si="516"/>
        <v>3500</v>
      </c>
      <c r="I3741" s="30">
        <f t="shared" si="517"/>
        <v>3950</v>
      </c>
      <c r="J3741" s="30">
        <f t="shared" si="518"/>
        <v>4600</v>
      </c>
      <c r="K3741" s="30">
        <f t="shared" si="519"/>
        <v>4900</v>
      </c>
      <c r="L3741" s="30">
        <f t="shared" si="520"/>
        <v>5000</v>
      </c>
      <c r="M3741" s="30">
        <f t="shared" si="521"/>
        <v>6100</v>
      </c>
      <c r="N3741" s="42"/>
      <c r="O3741" s="42"/>
      <c r="P3741" s="42"/>
      <c r="Q3741" s="40">
        <v>8</v>
      </c>
    </row>
    <row r="3742" spans="1:17" ht="12" customHeight="1" x14ac:dyDescent="0.35">
      <c r="A3742" s="77" t="s">
        <v>1316</v>
      </c>
      <c r="B3742" s="6">
        <v>7083</v>
      </c>
      <c r="C3742" s="6" t="s">
        <v>1316</v>
      </c>
      <c r="D3742" s="40">
        <v>9</v>
      </c>
      <c r="E3742" s="30">
        <f t="shared" si="513"/>
        <v>1600</v>
      </c>
      <c r="F3742" s="30">
        <f t="shared" si="514"/>
        <v>2200</v>
      </c>
      <c r="G3742" s="30">
        <f t="shared" si="515"/>
        <v>2900</v>
      </c>
      <c r="H3742" s="30">
        <f t="shared" si="516"/>
        <v>3600</v>
      </c>
      <c r="I3742" s="30">
        <f t="shared" si="517"/>
        <v>4050</v>
      </c>
      <c r="J3742" s="30">
        <f t="shared" si="518"/>
        <v>4700</v>
      </c>
      <c r="K3742" s="30">
        <f t="shared" si="519"/>
        <v>5000</v>
      </c>
      <c r="L3742" s="30">
        <f t="shared" si="520"/>
        <v>5100</v>
      </c>
      <c r="M3742" s="30">
        <f t="shared" si="521"/>
        <v>6200</v>
      </c>
      <c r="N3742" s="42"/>
      <c r="O3742" s="42"/>
      <c r="P3742" s="42"/>
      <c r="Q3742" s="40">
        <v>9</v>
      </c>
    </row>
    <row r="3743" spans="1:17" ht="12" customHeight="1" x14ac:dyDescent="0.35">
      <c r="A3743" s="77" t="s">
        <v>1309</v>
      </c>
      <c r="B3743" s="6">
        <v>7088</v>
      </c>
      <c r="C3743" s="6" t="s">
        <v>1309</v>
      </c>
      <c r="D3743" s="40">
        <v>8</v>
      </c>
      <c r="E3743" s="30">
        <f t="shared" si="513"/>
        <v>1500</v>
      </c>
      <c r="F3743" s="30">
        <f t="shared" si="514"/>
        <v>2100</v>
      </c>
      <c r="G3743" s="30">
        <f t="shared" si="515"/>
        <v>2800</v>
      </c>
      <c r="H3743" s="30">
        <f t="shared" si="516"/>
        <v>3500</v>
      </c>
      <c r="I3743" s="30">
        <f t="shared" si="517"/>
        <v>3950</v>
      </c>
      <c r="J3743" s="30">
        <f t="shared" si="518"/>
        <v>4600</v>
      </c>
      <c r="K3743" s="30">
        <f t="shared" si="519"/>
        <v>4900</v>
      </c>
      <c r="L3743" s="30">
        <f t="shared" si="520"/>
        <v>5000</v>
      </c>
      <c r="M3743" s="30">
        <f t="shared" si="521"/>
        <v>6100</v>
      </c>
      <c r="N3743" s="42"/>
      <c r="O3743" s="42"/>
      <c r="P3743" s="42"/>
      <c r="Q3743" s="40">
        <v>8</v>
      </c>
    </row>
    <row r="3744" spans="1:17" ht="12" customHeight="1" x14ac:dyDescent="0.35">
      <c r="A3744" s="77" t="s">
        <v>1309</v>
      </c>
      <c r="B3744" s="6">
        <v>7089</v>
      </c>
      <c r="C3744" s="6" t="s">
        <v>1309</v>
      </c>
      <c r="D3744" s="40">
        <v>8</v>
      </c>
      <c r="E3744" s="30">
        <f t="shared" si="513"/>
        <v>1500</v>
      </c>
      <c r="F3744" s="30">
        <f t="shared" si="514"/>
        <v>2100</v>
      </c>
      <c r="G3744" s="30">
        <f t="shared" si="515"/>
        <v>2800</v>
      </c>
      <c r="H3744" s="30">
        <f t="shared" si="516"/>
        <v>3500</v>
      </c>
      <c r="I3744" s="30">
        <f t="shared" si="517"/>
        <v>3950</v>
      </c>
      <c r="J3744" s="30">
        <f t="shared" si="518"/>
        <v>4600</v>
      </c>
      <c r="K3744" s="30">
        <f t="shared" si="519"/>
        <v>4900</v>
      </c>
      <c r="L3744" s="30">
        <f t="shared" si="520"/>
        <v>5000</v>
      </c>
      <c r="M3744" s="30">
        <f t="shared" si="521"/>
        <v>6100</v>
      </c>
      <c r="N3744" s="42"/>
      <c r="O3744" s="42"/>
      <c r="P3744" s="42"/>
      <c r="Q3744" s="40">
        <v>8</v>
      </c>
    </row>
    <row r="3745" spans="1:17" ht="12" customHeight="1" x14ac:dyDescent="0.35">
      <c r="A3745" s="77" t="s">
        <v>1311</v>
      </c>
      <c r="B3745" s="6">
        <v>7091</v>
      </c>
      <c r="C3745" s="6" t="s">
        <v>1311</v>
      </c>
      <c r="D3745" s="40">
        <v>8</v>
      </c>
      <c r="E3745" s="30">
        <f t="shared" si="513"/>
        <v>1500</v>
      </c>
      <c r="F3745" s="30">
        <f t="shared" si="514"/>
        <v>2100</v>
      </c>
      <c r="G3745" s="30">
        <f t="shared" si="515"/>
        <v>2800</v>
      </c>
      <c r="H3745" s="30">
        <f t="shared" si="516"/>
        <v>3500</v>
      </c>
      <c r="I3745" s="30">
        <f t="shared" si="517"/>
        <v>3950</v>
      </c>
      <c r="J3745" s="30">
        <f t="shared" si="518"/>
        <v>4600</v>
      </c>
      <c r="K3745" s="30">
        <f t="shared" si="519"/>
        <v>4900</v>
      </c>
      <c r="L3745" s="30">
        <f t="shared" si="520"/>
        <v>5000</v>
      </c>
      <c r="M3745" s="30">
        <f t="shared" si="521"/>
        <v>6100</v>
      </c>
      <c r="N3745" s="42"/>
      <c r="O3745" s="42"/>
      <c r="P3745" s="42"/>
      <c r="Q3745" s="40">
        <v>8</v>
      </c>
    </row>
    <row r="3746" spans="1:17" ht="12" customHeight="1" x14ac:dyDescent="0.35">
      <c r="A3746" s="77" t="s">
        <v>1311</v>
      </c>
      <c r="B3746" s="6">
        <v>7092</v>
      </c>
      <c r="C3746" s="6" t="s">
        <v>1311</v>
      </c>
      <c r="D3746" s="40">
        <v>8</v>
      </c>
      <c r="E3746" s="30">
        <f t="shared" si="513"/>
        <v>1500</v>
      </c>
      <c r="F3746" s="30">
        <f t="shared" si="514"/>
        <v>2100</v>
      </c>
      <c r="G3746" s="30">
        <f t="shared" si="515"/>
        <v>2800</v>
      </c>
      <c r="H3746" s="30">
        <f t="shared" si="516"/>
        <v>3500</v>
      </c>
      <c r="I3746" s="30">
        <f t="shared" si="517"/>
        <v>3950</v>
      </c>
      <c r="J3746" s="30">
        <f t="shared" si="518"/>
        <v>4600</v>
      </c>
      <c r="K3746" s="30">
        <f t="shared" si="519"/>
        <v>4900</v>
      </c>
      <c r="L3746" s="30">
        <f t="shared" si="520"/>
        <v>5000</v>
      </c>
      <c r="M3746" s="30">
        <f t="shared" si="521"/>
        <v>6100</v>
      </c>
      <c r="N3746" s="42"/>
      <c r="O3746" s="42"/>
      <c r="P3746" s="42"/>
      <c r="Q3746" s="40">
        <v>8</v>
      </c>
    </row>
    <row r="3747" spans="1:17" ht="12" customHeight="1" x14ac:dyDescent="0.35">
      <c r="A3747" s="77" t="s">
        <v>1312</v>
      </c>
      <c r="B3747" s="6">
        <v>7097</v>
      </c>
      <c r="C3747" s="6" t="s">
        <v>1312</v>
      </c>
      <c r="D3747" s="40">
        <v>8</v>
      </c>
      <c r="E3747" s="30">
        <f t="shared" si="513"/>
        <v>1500</v>
      </c>
      <c r="F3747" s="30">
        <f t="shared" si="514"/>
        <v>2100</v>
      </c>
      <c r="G3747" s="30">
        <f t="shared" si="515"/>
        <v>2800</v>
      </c>
      <c r="H3747" s="30">
        <f t="shared" si="516"/>
        <v>3500</v>
      </c>
      <c r="I3747" s="30">
        <f t="shared" si="517"/>
        <v>3950</v>
      </c>
      <c r="J3747" s="30">
        <f t="shared" si="518"/>
        <v>4600</v>
      </c>
      <c r="K3747" s="30">
        <f t="shared" si="519"/>
        <v>4900</v>
      </c>
      <c r="L3747" s="30">
        <f t="shared" si="520"/>
        <v>5000</v>
      </c>
      <c r="M3747" s="30">
        <f t="shared" si="521"/>
        <v>6100</v>
      </c>
      <c r="N3747" s="42"/>
      <c r="O3747" s="42"/>
      <c r="P3747" s="42"/>
      <c r="Q3747" s="40">
        <v>8</v>
      </c>
    </row>
    <row r="3748" spans="1:17" ht="12" customHeight="1" x14ac:dyDescent="0.35">
      <c r="A3748" s="77" t="s">
        <v>1312</v>
      </c>
      <c r="B3748" s="6">
        <v>7098</v>
      </c>
      <c r="C3748" s="6" t="s">
        <v>1312</v>
      </c>
      <c r="D3748" s="40">
        <v>8</v>
      </c>
      <c r="E3748" s="30">
        <f t="shared" si="513"/>
        <v>1500</v>
      </c>
      <c r="F3748" s="30">
        <f t="shared" si="514"/>
        <v>2100</v>
      </c>
      <c r="G3748" s="30">
        <f t="shared" si="515"/>
        <v>2800</v>
      </c>
      <c r="H3748" s="30">
        <f t="shared" si="516"/>
        <v>3500</v>
      </c>
      <c r="I3748" s="30">
        <f t="shared" si="517"/>
        <v>3950</v>
      </c>
      <c r="J3748" s="30">
        <f t="shared" si="518"/>
        <v>4600</v>
      </c>
      <c r="K3748" s="30">
        <f t="shared" si="519"/>
        <v>4900</v>
      </c>
      <c r="L3748" s="30">
        <f t="shared" si="520"/>
        <v>5000</v>
      </c>
      <c r="M3748" s="30">
        <f t="shared" si="521"/>
        <v>6100</v>
      </c>
      <c r="N3748" s="42"/>
      <c r="O3748" s="42"/>
      <c r="P3748" s="42"/>
      <c r="Q3748" s="40">
        <v>8</v>
      </c>
    </row>
    <row r="3749" spans="1:17" ht="12" customHeight="1" x14ac:dyDescent="0.35">
      <c r="A3749" s="77" t="s">
        <v>1313</v>
      </c>
      <c r="B3749" s="6">
        <v>7099</v>
      </c>
      <c r="C3749" s="6" t="s">
        <v>1313</v>
      </c>
      <c r="D3749" s="40">
        <v>8</v>
      </c>
      <c r="E3749" s="30">
        <f t="shared" si="513"/>
        <v>1500</v>
      </c>
      <c r="F3749" s="30">
        <f t="shared" si="514"/>
        <v>2100</v>
      </c>
      <c r="G3749" s="30">
        <f t="shared" si="515"/>
        <v>2800</v>
      </c>
      <c r="H3749" s="30">
        <f t="shared" si="516"/>
        <v>3500</v>
      </c>
      <c r="I3749" s="30">
        <f t="shared" si="517"/>
        <v>3950</v>
      </c>
      <c r="J3749" s="30">
        <f t="shared" si="518"/>
        <v>4600</v>
      </c>
      <c r="K3749" s="30">
        <f t="shared" si="519"/>
        <v>4900</v>
      </c>
      <c r="L3749" s="30">
        <f t="shared" si="520"/>
        <v>5000</v>
      </c>
      <c r="M3749" s="30">
        <f t="shared" si="521"/>
        <v>6100</v>
      </c>
      <c r="N3749" s="42"/>
      <c r="O3749" s="42"/>
      <c r="P3749" s="42"/>
      <c r="Q3749" s="40">
        <v>8</v>
      </c>
    </row>
    <row r="3750" spans="1:17" ht="12" customHeight="1" x14ac:dyDescent="0.35">
      <c r="A3750" s="77" t="s">
        <v>1317</v>
      </c>
      <c r="B3750" s="6">
        <v>7100</v>
      </c>
      <c r="C3750" s="6" t="s">
        <v>1317</v>
      </c>
      <c r="D3750" s="40">
        <v>12</v>
      </c>
      <c r="E3750" s="30">
        <f t="shared" si="513"/>
        <v>1900</v>
      </c>
      <c r="F3750" s="30">
        <f t="shared" si="514"/>
        <v>2500</v>
      </c>
      <c r="G3750" s="30">
        <f t="shared" si="515"/>
        <v>3200</v>
      </c>
      <c r="H3750" s="30">
        <f t="shared" si="516"/>
        <v>3900</v>
      </c>
      <c r="I3750" s="30">
        <f t="shared" si="517"/>
        <v>4350</v>
      </c>
      <c r="J3750" s="30">
        <f t="shared" si="518"/>
        <v>5000</v>
      </c>
      <c r="K3750" s="30">
        <f t="shared" si="519"/>
        <v>5300</v>
      </c>
      <c r="L3750" s="30">
        <f t="shared" si="520"/>
        <v>5400</v>
      </c>
      <c r="M3750" s="30">
        <f t="shared" si="521"/>
        <v>6500</v>
      </c>
      <c r="N3750" s="42"/>
      <c r="O3750" s="42"/>
      <c r="P3750" s="42"/>
      <c r="Q3750" s="40">
        <v>12</v>
      </c>
    </row>
    <row r="3751" spans="1:17" ht="12" customHeight="1" x14ac:dyDescent="0.35">
      <c r="A3751" s="77" t="s">
        <v>1317</v>
      </c>
      <c r="B3751" s="6">
        <v>7101</v>
      </c>
      <c r="C3751" s="6" t="s">
        <v>1317</v>
      </c>
      <c r="D3751" s="40">
        <v>12</v>
      </c>
      <c r="E3751" s="30">
        <f t="shared" si="513"/>
        <v>1900</v>
      </c>
      <c r="F3751" s="30">
        <f t="shared" si="514"/>
        <v>2500</v>
      </c>
      <c r="G3751" s="30">
        <f t="shared" si="515"/>
        <v>3200</v>
      </c>
      <c r="H3751" s="30">
        <f t="shared" si="516"/>
        <v>3900</v>
      </c>
      <c r="I3751" s="30">
        <f t="shared" si="517"/>
        <v>4350</v>
      </c>
      <c r="J3751" s="30">
        <f t="shared" si="518"/>
        <v>5000</v>
      </c>
      <c r="K3751" s="30">
        <f t="shared" si="519"/>
        <v>5300</v>
      </c>
      <c r="L3751" s="30">
        <f t="shared" si="520"/>
        <v>5400</v>
      </c>
      <c r="M3751" s="30">
        <f t="shared" si="521"/>
        <v>6500</v>
      </c>
      <c r="N3751" s="42"/>
      <c r="O3751" s="42"/>
      <c r="P3751" s="42"/>
      <c r="Q3751" s="40">
        <v>12</v>
      </c>
    </row>
    <row r="3752" spans="1:17" ht="12" customHeight="1" x14ac:dyDescent="0.35">
      <c r="A3752" s="77" t="s">
        <v>1318</v>
      </c>
      <c r="B3752" s="6">
        <v>7105</v>
      </c>
      <c r="C3752" s="6" t="s">
        <v>1318</v>
      </c>
      <c r="D3752" s="40">
        <v>13</v>
      </c>
      <c r="E3752" s="30">
        <f t="shared" si="513"/>
        <v>2000</v>
      </c>
      <c r="F3752" s="30">
        <f t="shared" si="514"/>
        <v>2600</v>
      </c>
      <c r="G3752" s="30">
        <f t="shared" si="515"/>
        <v>3300</v>
      </c>
      <c r="H3752" s="30">
        <f t="shared" si="516"/>
        <v>4000</v>
      </c>
      <c r="I3752" s="30">
        <f t="shared" si="517"/>
        <v>4450</v>
      </c>
      <c r="J3752" s="30">
        <f t="shared" si="518"/>
        <v>5100</v>
      </c>
      <c r="K3752" s="30">
        <f t="shared" si="519"/>
        <v>5400</v>
      </c>
      <c r="L3752" s="30">
        <f t="shared" si="520"/>
        <v>5500</v>
      </c>
      <c r="M3752" s="30">
        <f t="shared" si="521"/>
        <v>6600</v>
      </c>
      <c r="N3752" s="42"/>
      <c r="O3752" s="42"/>
      <c r="P3752" s="42"/>
      <c r="Q3752" s="40">
        <v>13</v>
      </c>
    </row>
    <row r="3753" spans="1:17" ht="12" customHeight="1" x14ac:dyDescent="0.35">
      <c r="A3753" s="77" t="s">
        <v>1319</v>
      </c>
      <c r="B3753" s="6">
        <v>7110</v>
      </c>
      <c r="C3753" s="6" t="s">
        <v>1319</v>
      </c>
      <c r="D3753" s="40">
        <v>12</v>
      </c>
      <c r="E3753" s="30">
        <f t="shared" si="513"/>
        <v>1900</v>
      </c>
      <c r="F3753" s="30">
        <f t="shared" si="514"/>
        <v>2500</v>
      </c>
      <c r="G3753" s="30">
        <f t="shared" si="515"/>
        <v>3200</v>
      </c>
      <c r="H3753" s="30">
        <f t="shared" si="516"/>
        <v>3900</v>
      </c>
      <c r="I3753" s="30">
        <f t="shared" si="517"/>
        <v>4350</v>
      </c>
      <c r="J3753" s="30">
        <f t="shared" si="518"/>
        <v>5000</v>
      </c>
      <c r="K3753" s="30">
        <f t="shared" si="519"/>
        <v>5300</v>
      </c>
      <c r="L3753" s="30">
        <f t="shared" si="520"/>
        <v>5400</v>
      </c>
      <c r="M3753" s="30">
        <f t="shared" si="521"/>
        <v>6500</v>
      </c>
      <c r="N3753" s="42"/>
      <c r="O3753" s="42"/>
      <c r="P3753" s="42"/>
      <c r="Q3753" s="40">
        <v>12</v>
      </c>
    </row>
    <row r="3754" spans="1:17" ht="12" customHeight="1" x14ac:dyDescent="0.35">
      <c r="A3754" s="77" t="s">
        <v>1320</v>
      </c>
      <c r="B3754" s="6">
        <v>7112</v>
      </c>
      <c r="C3754" s="6" t="s">
        <v>1320</v>
      </c>
      <c r="D3754" s="40">
        <v>12</v>
      </c>
      <c r="E3754" s="30">
        <f t="shared" si="513"/>
        <v>1900</v>
      </c>
      <c r="F3754" s="30">
        <f t="shared" si="514"/>
        <v>2500</v>
      </c>
      <c r="G3754" s="30">
        <f t="shared" si="515"/>
        <v>3200</v>
      </c>
      <c r="H3754" s="30">
        <f t="shared" si="516"/>
        <v>3900</v>
      </c>
      <c r="I3754" s="30">
        <f t="shared" si="517"/>
        <v>4350</v>
      </c>
      <c r="J3754" s="30">
        <f t="shared" si="518"/>
        <v>5000</v>
      </c>
      <c r="K3754" s="30">
        <f t="shared" si="519"/>
        <v>5300</v>
      </c>
      <c r="L3754" s="30">
        <f t="shared" si="520"/>
        <v>5400</v>
      </c>
      <c r="M3754" s="30">
        <f t="shared" si="521"/>
        <v>6500</v>
      </c>
      <c r="N3754" s="42"/>
      <c r="O3754" s="42"/>
      <c r="P3754" s="42"/>
      <c r="Q3754" s="40">
        <v>12</v>
      </c>
    </row>
    <row r="3755" spans="1:17" ht="12" customHeight="1" x14ac:dyDescent="0.35">
      <c r="A3755" s="77" t="s">
        <v>1321</v>
      </c>
      <c r="B3755" s="6">
        <v>7113</v>
      </c>
      <c r="C3755" s="6" t="s">
        <v>1321</v>
      </c>
      <c r="D3755" s="40">
        <v>12</v>
      </c>
      <c r="E3755" s="30">
        <f t="shared" si="513"/>
        <v>1900</v>
      </c>
      <c r="F3755" s="30">
        <f t="shared" si="514"/>
        <v>2500</v>
      </c>
      <c r="G3755" s="30">
        <f t="shared" si="515"/>
        <v>3200</v>
      </c>
      <c r="H3755" s="30">
        <f t="shared" si="516"/>
        <v>3900</v>
      </c>
      <c r="I3755" s="30">
        <f t="shared" si="517"/>
        <v>4350</v>
      </c>
      <c r="J3755" s="30">
        <f t="shared" si="518"/>
        <v>5000</v>
      </c>
      <c r="K3755" s="30">
        <f t="shared" si="519"/>
        <v>5300</v>
      </c>
      <c r="L3755" s="30">
        <f t="shared" si="520"/>
        <v>5400</v>
      </c>
      <c r="M3755" s="30">
        <f t="shared" si="521"/>
        <v>6500</v>
      </c>
      <c r="N3755" s="42"/>
      <c r="O3755" s="42"/>
      <c r="P3755" s="42"/>
      <c r="Q3755" s="40">
        <v>12</v>
      </c>
    </row>
    <row r="3756" spans="1:17" ht="12" customHeight="1" x14ac:dyDescent="0.35">
      <c r="A3756" s="77" t="s">
        <v>1322</v>
      </c>
      <c r="B3756" s="6">
        <v>7114</v>
      </c>
      <c r="C3756" s="6" t="s">
        <v>1322</v>
      </c>
      <c r="D3756" s="40">
        <v>12</v>
      </c>
      <c r="E3756" s="30">
        <f t="shared" si="513"/>
        <v>1900</v>
      </c>
      <c r="F3756" s="30">
        <f t="shared" si="514"/>
        <v>2500</v>
      </c>
      <c r="G3756" s="30">
        <f t="shared" si="515"/>
        <v>3200</v>
      </c>
      <c r="H3756" s="30">
        <f t="shared" si="516"/>
        <v>3900</v>
      </c>
      <c r="I3756" s="30">
        <f t="shared" si="517"/>
        <v>4350</v>
      </c>
      <c r="J3756" s="30">
        <f t="shared" si="518"/>
        <v>5000</v>
      </c>
      <c r="K3756" s="30">
        <f t="shared" si="519"/>
        <v>5300</v>
      </c>
      <c r="L3756" s="30">
        <f t="shared" si="520"/>
        <v>5400</v>
      </c>
      <c r="M3756" s="30">
        <f t="shared" si="521"/>
        <v>6500</v>
      </c>
      <c r="N3756" s="42"/>
      <c r="O3756" s="42"/>
      <c r="P3756" s="42"/>
      <c r="Q3756" s="40">
        <v>12</v>
      </c>
    </row>
    <row r="3757" spans="1:17" ht="12" customHeight="1" x14ac:dyDescent="0.35">
      <c r="A3757" s="77" t="s">
        <v>1318</v>
      </c>
      <c r="B3757" s="6">
        <v>7119</v>
      </c>
      <c r="C3757" s="6" t="s">
        <v>1318</v>
      </c>
      <c r="D3757" s="40">
        <v>13</v>
      </c>
      <c r="E3757" s="30">
        <f t="shared" si="513"/>
        <v>2000</v>
      </c>
      <c r="F3757" s="30">
        <f t="shared" si="514"/>
        <v>2600</v>
      </c>
      <c r="G3757" s="30">
        <f t="shared" si="515"/>
        <v>3300</v>
      </c>
      <c r="H3757" s="30">
        <f t="shared" si="516"/>
        <v>4000</v>
      </c>
      <c r="I3757" s="30">
        <f t="shared" si="517"/>
        <v>4450</v>
      </c>
      <c r="J3757" s="30">
        <f t="shared" si="518"/>
        <v>5100</v>
      </c>
      <c r="K3757" s="30">
        <f t="shared" si="519"/>
        <v>5400</v>
      </c>
      <c r="L3757" s="30">
        <f t="shared" si="520"/>
        <v>5500</v>
      </c>
      <c r="M3757" s="30">
        <f t="shared" si="521"/>
        <v>6600</v>
      </c>
      <c r="N3757" s="42"/>
      <c r="O3757" s="42"/>
      <c r="P3757" s="42"/>
      <c r="Q3757" s="40">
        <v>13</v>
      </c>
    </row>
    <row r="3758" spans="1:17" ht="12" customHeight="1" x14ac:dyDescent="0.35">
      <c r="A3758" s="77" t="s">
        <v>1323</v>
      </c>
      <c r="B3758" s="6">
        <v>7120</v>
      </c>
      <c r="C3758" s="6" t="s">
        <v>1323</v>
      </c>
      <c r="D3758" s="40">
        <v>11</v>
      </c>
      <c r="E3758" s="30">
        <f t="shared" si="513"/>
        <v>1800</v>
      </c>
      <c r="F3758" s="30">
        <f t="shared" si="514"/>
        <v>2400</v>
      </c>
      <c r="G3758" s="30">
        <f t="shared" si="515"/>
        <v>3100</v>
      </c>
      <c r="H3758" s="30">
        <f t="shared" si="516"/>
        <v>3800</v>
      </c>
      <c r="I3758" s="30">
        <f t="shared" si="517"/>
        <v>4250</v>
      </c>
      <c r="J3758" s="30">
        <f t="shared" si="518"/>
        <v>4900</v>
      </c>
      <c r="K3758" s="30">
        <f t="shared" si="519"/>
        <v>5200</v>
      </c>
      <c r="L3758" s="30">
        <f t="shared" si="520"/>
        <v>5300</v>
      </c>
      <c r="M3758" s="30">
        <f t="shared" si="521"/>
        <v>6400</v>
      </c>
      <c r="N3758" s="42"/>
      <c r="O3758" s="42"/>
      <c r="P3758" s="42"/>
      <c r="Q3758" s="40">
        <v>11</v>
      </c>
    </row>
    <row r="3759" spans="1:17" ht="12" customHeight="1" x14ac:dyDescent="0.35">
      <c r="A3759" s="77" t="s">
        <v>1323</v>
      </c>
      <c r="B3759" s="6">
        <v>7121</v>
      </c>
      <c r="C3759" s="6" t="s">
        <v>1323</v>
      </c>
      <c r="D3759" s="40">
        <v>11</v>
      </c>
      <c r="E3759" s="30">
        <f t="shared" si="513"/>
        <v>1800</v>
      </c>
      <c r="F3759" s="30">
        <f t="shared" si="514"/>
        <v>2400</v>
      </c>
      <c r="G3759" s="30">
        <f t="shared" si="515"/>
        <v>3100</v>
      </c>
      <c r="H3759" s="30">
        <f t="shared" si="516"/>
        <v>3800</v>
      </c>
      <c r="I3759" s="30">
        <f t="shared" si="517"/>
        <v>4250</v>
      </c>
      <c r="J3759" s="30">
        <f t="shared" si="518"/>
        <v>4900</v>
      </c>
      <c r="K3759" s="30">
        <f t="shared" si="519"/>
        <v>5200</v>
      </c>
      <c r="L3759" s="30">
        <f t="shared" si="520"/>
        <v>5300</v>
      </c>
      <c r="M3759" s="30">
        <f t="shared" si="521"/>
        <v>6400</v>
      </c>
      <c r="N3759" s="42"/>
      <c r="O3759" s="42"/>
      <c r="P3759" s="42"/>
      <c r="Q3759" s="40">
        <v>11</v>
      </c>
    </row>
    <row r="3760" spans="1:17" ht="12" customHeight="1" x14ac:dyDescent="0.35">
      <c r="A3760" s="77" t="s">
        <v>1324</v>
      </c>
      <c r="B3760" s="6">
        <v>7125</v>
      </c>
      <c r="C3760" s="6" t="s">
        <v>1324</v>
      </c>
      <c r="D3760" s="40">
        <v>11</v>
      </c>
      <c r="E3760" s="30">
        <f t="shared" si="513"/>
        <v>1800</v>
      </c>
      <c r="F3760" s="30">
        <f t="shared" si="514"/>
        <v>2400</v>
      </c>
      <c r="G3760" s="30">
        <f t="shared" si="515"/>
        <v>3100</v>
      </c>
      <c r="H3760" s="30">
        <f t="shared" si="516"/>
        <v>3800</v>
      </c>
      <c r="I3760" s="30">
        <f t="shared" si="517"/>
        <v>4250</v>
      </c>
      <c r="J3760" s="30">
        <f t="shared" si="518"/>
        <v>4900</v>
      </c>
      <c r="K3760" s="30">
        <f t="shared" si="519"/>
        <v>5200</v>
      </c>
      <c r="L3760" s="30">
        <f t="shared" si="520"/>
        <v>5300</v>
      </c>
      <c r="M3760" s="30">
        <f t="shared" si="521"/>
        <v>6400</v>
      </c>
      <c r="N3760" s="42"/>
      <c r="O3760" s="42"/>
      <c r="P3760" s="42"/>
      <c r="Q3760" s="40">
        <v>11</v>
      </c>
    </row>
    <row r="3761" spans="1:17" ht="12" customHeight="1" x14ac:dyDescent="0.35">
      <c r="A3761" s="77" t="s">
        <v>1324</v>
      </c>
      <c r="B3761" s="6">
        <v>7126</v>
      </c>
      <c r="C3761" s="6" t="s">
        <v>1324</v>
      </c>
      <c r="D3761" s="40">
        <v>11</v>
      </c>
      <c r="E3761" s="30">
        <f t="shared" si="513"/>
        <v>1800</v>
      </c>
      <c r="F3761" s="30">
        <f t="shared" si="514"/>
        <v>2400</v>
      </c>
      <c r="G3761" s="30">
        <f t="shared" si="515"/>
        <v>3100</v>
      </c>
      <c r="H3761" s="30">
        <f t="shared" si="516"/>
        <v>3800</v>
      </c>
      <c r="I3761" s="30">
        <f t="shared" si="517"/>
        <v>4250</v>
      </c>
      <c r="J3761" s="30">
        <f t="shared" si="518"/>
        <v>4900</v>
      </c>
      <c r="K3761" s="30">
        <f t="shared" si="519"/>
        <v>5200</v>
      </c>
      <c r="L3761" s="30">
        <f t="shared" si="520"/>
        <v>5300</v>
      </c>
      <c r="M3761" s="30">
        <f t="shared" si="521"/>
        <v>6400</v>
      </c>
      <c r="N3761" s="42"/>
      <c r="O3761" s="42"/>
      <c r="P3761" s="42"/>
      <c r="Q3761" s="40">
        <v>11</v>
      </c>
    </row>
    <row r="3762" spans="1:17" ht="12" customHeight="1" x14ac:dyDescent="0.35">
      <c r="A3762" s="77" t="s">
        <v>1325</v>
      </c>
      <c r="B3762" s="6">
        <v>7127</v>
      </c>
      <c r="C3762" s="6" t="s">
        <v>1325</v>
      </c>
      <c r="D3762" s="40">
        <v>12</v>
      </c>
      <c r="E3762" s="30">
        <f t="shared" si="513"/>
        <v>1900</v>
      </c>
      <c r="F3762" s="30">
        <f t="shared" si="514"/>
        <v>2500</v>
      </c>
      <c r="G3762" s="30">
        <f t="shared" si="515"/>
        <v>3200</v>
      </c>
      <c r="H3762" s="30">
        <f t="shared" si="516"/>
        <v>3900</v>
      </c>
      <c r="I3762" s="30">
        <f t="shared" si="517"/>
        <v>4350</v>
      </c>
      <c r="J3762" s="30">
        <f t="shared" si="518"/>
        <v>5000</v>
      </c>
      <c r="K3762" s="30">
        <f t="shared" si="519"/>
        <v>5300</v>
      </c>
      <c r="L3762" s="30">
        <f t="shared" si="520"/>
        <v>5400</v>
      </c>
      <c r="M3762" s="30">
        <f t="shared" si="521"/>
        <v>6500</v>
      </c>
      <c r="N3762" s="42"/>
      <c r="O3762" s="42"/>
      <c r="P3762" s="42"/>
      <c r="Q3762" s="40">
        <v>12</v>
      </c>
    </row>
    <row r="3763" spans="1:17" ht="12" customHeight="1" x14ac:dyDescent="0.35">
      <c r="A3763" s="77" t="s">
        <v>1326</v>
      </c>
      <c r="B3763" s="6">
        <v>7128</v>
      </c>
      <c r="C3763" s="6" t="s">
        <v>1326</v>
      </c>
      <c r="D3763" s="40">
        <v>12</v>
      </c>
      <c r="E3763" s="30">
        <f t="shared" si="513"/>
        <v>1900</v>
      </c>
      <c r="F3763" s="30">
        <f t="shared" si="514"/>
        <v>2500</v>
      </c>
      <c r="G3763" s="30">
        <f t="shared" si="515"/>
        <v>3200</v>
      </c>
      <c r="H3763" s="30">
        <f t="shared" si="516"/>
        <v>3900</v>
      </c>
      <c r="I3763" s="30">
        <f t="shared" si="517"/>
        <v>4350</v>
      </c>
      <c r="J3763" s="30">
        <f t="shared" si="518"/>
        <v>5000</v>
      </c>
      <c r="K3763" s="30">
        <f t="shared" si="519"/>
        <v>5300</v>
      </c>
      <c r="L3763" s="30">
        <f t="shared" si="520"/>
        <v>5400</v>
      </c>
      <c r="M3763" s="30">
        <f t="shared" si="521"/>
        <v>6500</v>
      </c>
      <c r="N3763" s="42"/>
      <c r="O3763" s="42"/>
      <c r="P3763" s="42"/>
      <c r="Q3763" s="40">
        <v>12</v>
      </c>
    </row>
    <row r="3764" spans="1:17" ht="12" customHeight="1" x14ac:dyDescent="0.35">
      <c r="A3764" s="77" t="s">
        <v>1327</v>
      </c>
      <c r="B3764" s="6">
        <v>7129</v>
      </c>
      <c r="C3764" s="6" t="s">
        <v>1327</v>
      </c>
      <c r="D3764" s="40">
        <v>12</v>
      </c>
      <c r="E3764" s="30">
        <f t="shared" si="513"/>
        <v>1900</v>
      </c>
      <c r="F3764" s="30">
        <f t="shared" si="514"/>
        <v>2500</v>
      </c>
      <c r="G3764" s="30">
        <f t="shared" si="515"/>
        <v>3200</v>
      </c>
      <c r="H3764" s="30">
        <f t="shared" si="516"/>
        <v>3900</v>
      </c>
      <c r="I3764" s="30">
        <f t="shared" si="517"/>
        <v>4350</v>
      </c>
      <c r="J3764" s="30">
        <f t="shared" si="518"/>
        <v>5000</v>
      </c>
      <c r="K3764" s="30">
        <f t="shared" si="519"/>
        <v>5300</v>
      </c>
      <c r="L3764" s="30">
        <f t="shared" si="520"/>
        <v>5400</v>
      </c>
      <c r="M3764" s="30">
        <f t="shared" si="521"/>
        <v>6500</v>
      </c>
      <c r="N3764" s="42"/>
      <c r="O3764" s="42"/>
      <c r="P3764" s="42"/>
      <c r="Q3764" s="40">
        <v>12</v>
      </c>
    </row>
    <row r="3765" spans="1:17" ht="12" customHeight="1" x14ac:dyDescent="0.35">
      <c r="A3765" s="77" t="s">
        <v>1327</v>
      </c>
      <c r="B3765" s="6">
        <v>7130</v>
      </c>
      <c r="C3765" s="6" t="s">
        <v>1327</v>
      </c>
      <c r="D3765" s="40">
        <v>12</v>
      </c>
      <c r="E3765" s="30">
        <f t="shared" si="513"/>
        <v>1900</v>
      </c>
      <c r="F3765" s="30">
        <f t="shared" si="514"/>
        <v>2500</v>
      </c>
      <c r="G3765" s="30">
        <f t="shared" si="515"/>
        <v>3200</v>
      </c>
      <c r="H3765" s="30">
        <f t="shared" si="516"/>
        <v>3900</v>
      </c>
      <c r="I3765" s="30">
        <f t="shared" si="517"/>
        <v>4350</v>
      </c>
      <c r="J3765" s="30">
        <f t="shared" si="518"/>
        <v>5000</v>
      </c>
      <c r="K3765" s="30">
        <f t="shared" si="519"/>
        <v>5300</v>
      </c>
      <c r="L3765" s="30">
        <f t="shared" si="520"/>
        <v>5400</v>
      </c>
      <c r="M3765" s="30">
        <f t="shared" si="521"/>
        <v>6500</v>
      </c>
      <c r="N3765" s="42"/>
      <c r="O3765" s="42"/>
      <c r="P3765" s="42"/>
      <c r="Q3765" s="40">
        <v>12</v>
      </c>
    </row>
    <row r="3766" spans="1:17" ht="12" customHeight="1" x14ac:dyDescent="0.35">
      <c r="A3766" s="77" t="s">
        <v>1325</v>
      </c>
      <c r="B3766" s="6">
        <v>7140</v>
      </c>
      <c r="C3766" s="6" t="s">
        <v>1325</v>
      </c>
      <c r="D3766" s="40">
        <v>12</v>
      </c>
      <c r="E3766" s="30">
        <f t="shared" si="513"/>
        <v>1900</v>
      </c>
      <c r="F3766" s="30">
        <f t="shared" si="514"/>
        <v>2500</v>
      </c>
      <c r="G3766" s="30">
        <f t="shared" si="515"/>
        <v>3200</v>
      </c>
      <c r="H3766" s="30">
        <f t="shared" si="516"/>
        <v>3900</v>
      </c>
      <c r="I3766" s="30">
        <f t="shared" si="517"/>
        <v>4350</v>
      </c>
      <c r="J3766" s="30">
        <f t="shared" si="518"/>
        <v>5000</v>
      </c>
      <c r="K3766" s="30">
        <f t="shared" si="519"/>
        <v>5300</v>
      </c>
      <c r="L3766" s="30">
        <f t="shared" si="520"/>
        <v>5400</v>
      </c>
      <c r="M3766" s="30">
        <f t="shared" si="521"/>
        <v>6500</v>
      </c>
      <c r="N3766" s="42"/>
      <c r="O3766" s="42"/>
      <c r="P3766" s="42"/>
      <c r="Q3766" s="40">
        <v>12</v>
      </c>
    </row>
    <row r="3767" spans="1:17" ht="12" customHeight="1" x14ac:dyDescent="0.35">
      <c r="A3767" s="77" t="s">
        <v>1326</v>
      </c>
      <c r="B3767" s="6">
        <v>7142</v>
      </c>
      <c r="C3767" s="6" t="s">
        <v>1326</v>
      </c>
      <c r="D3767" s="40">
        <v>12</v>
      </c>
      <c r="E3767" s="30">
        <f t="shared" si="513"/>
        <v>1900</v>
      </c>
      <c r="F3767" s="30">
        <f t="shared" si="514"/>
        <v>2500</v>
      </c>
      <c r="G3767" s="30">
        <f t="shared" si="515"/>
        <v>3200</v>
      </c>
      <c r="H3767" s="30">
        <f t="shared" si="516"/>
        <v>3900</v>
      </c>
      <c r="I3767" s="30">
        <f t="shared" si="517"/>
        <v>4350</v>
      </c>
      <c r="J3767" s="30">
        <f t="shared" si="518"/>
        <v>5000</v>
      </c>
      <c r="K3767" s="30">
        <f t="shared" si="519"/>
        <v>5300</v>
      </c>
      <c r="L3767" s="30">
        <f t="shared" si="520"/>
        <v>5400</v>
      </c>
      <c r="M3767" s="30">
        <f t="shared" si="521"/>
        <v>6500</v>
      </c>
      <c r="N3767" s="42"/>
      <c r="O3767" s="42"/>
      <c r="P3767" s="42"/>
      <c r="Q3767" s="40">
        <v>12</v>
      </c>
    </row>
    <row r="3768" spans="1:17" ht="12" customHeight="1" x14ac:dyDescent="0.35">
      <c r="A3768" s="77" t="s">
        <v>1328</v>
      </c>
      <c r="B3768" s="6">
        <v>7150</v>
      </c>
      <c r="C3768" s="6" t="s">
        <v>1328</v>
      </c>
      <c r="D3768" s="40">
        <v>14</v>
      </c>
      <c r="E3768" s="30">
        <f t="shared" ref="E3768" si="522">IF(D3768=1,$E$6,IF(D3768=2,$E$7,IF(D3768=3,$E$8,IF(D3768=4,$E$9,IF(D3768=5,$E$10,IF(D3768=6,$E$11,IF(D3768=7,$E$12,IF(D3768=8,$E$13,IF(D3768=9,$E$14,IF(D3768=10,$E$15,IF(D3768=11,$E$16,IF(D3768=12,$E$17,IF(D3768=13,$E$18,IF(D3768=14,$E$19,IF(D3768=15,$E$20,IF(D3768=16,$E$21,IF(D3768=17,$E$22,IF(D3768=18,$E$23,IF(D3768=19,$E$24,IF(D3768=20,$E$25,IF(D3768=21,$E$26)))))))))))))))))))))</f>
        <v>2100</v>
      </c>
      <c r="F3768" s="30">
        <f t="shared" ref="F3768" si="523">IF(D3768=1,$F$6,IF(D3768=2,$F$7,IF(D3768=3,$F$8,IF(D3768=4,$F$9,IF(D3768=5,$F$10,IF(D3768=6,$F$11,IF(D3768=7,$F$12,IF(D3768=8,$F$13,IF(D3768=9,$F$14,IF(D3768=10,$F$15,IF(D3768=11,$F$16,IF(D3768=12,$F$17,IF(D3768=13,$F$18,IF(D3768=14,$F$19,IF(D3768=15,$F$20,IF(D3768=16,$F$21,IF(D3768=17,$F$22,IF(D3768=18,$F$23,IF(D3768=19,$F$24,IF(D3768=20,$F$25))))))))))))))))))))</f>
        <v>3600</v>
      </c>
      <c r="G3768" s="30">
        <f t="shared" ref="G3768" si="524">IF(D3768=1,$G$6,IF(D3768=2,$G$7,IF(D3768=3,$G$8,IF(D3768=4,$G$9,IF(D3768=5,$G$10,IF(D3768=6,$G$11,IF(D3768=7,$G$12,IF(D3768=8,$G$13,IF(D3768=9,$G$14,IF(D3768=10,$G$15,IF(D3768=11,$G$16,IF(D3768=12,$G$17,IF(D3768=13,$G$18,IF(D3768=14,$G$19,IF(D3768=15,$G$20,IF(D3768=16,$G$21,IF(D3768=17,$G$22,IF(D3768=18,$G$23,IF(D3768=19,$G$24,IF(D3768=20,$G$25))))))))))))))))))))</f>
        <v>4800</v>
      </c>
      <c r="H3768" s="30">
        <f t="shared" ref="H3768" si="525">IF(D3768=1,$H$6,IF(D3768=2,$H$7,IF(D3768=3,$H$8,IF(D3768=4,$H$9,IF(D3768=5,$H$10,IF(D3768=6,$H$11,IF(D3768=7,$H$12,IF(D3768=8,$H$13,IF(D3768=9,$H$14,IF(D3768=10,$H$15,IF(D3768=11,$H$16,IF(D3768=12,$H$17,IF(D3768=13,$H$18,IF(D3768=14,$H$19,IF(D3768=15,$H$20,IF(D3768=16,$H$21,IF(D3768=17,$H$22,IF(D3768=18,$H$23,IF(D3768=19,$H$24,IF(D3768=20,$H$25))))))))))))))))))))</f>
        <v>5600</v>
      </c>
      <c r="I3768" s="30">
        <f t="shared" ref="I3768" si="526">IF(D3768=1,$I$6,IF(D3768=2,$I$7,IF(D3768=3,$I$8,IF(D3768=4,$I$9,IF(D3768=5,$I$10,IF(D3768=6,$I$11,IF(D3768=7,$I$12,IF(D3768=8,$I$13,IF(D3768=9,$I$14,IF(D3768=10,$I$15,IF(D3768=11,$I$16,IF(D3768=12,$I$17,IF(D3768=13,$I$18,IF(D3768=14,$I$19,IF(D3768=15,$I$20,IF(D3768=16,$I$21,IF(D3768=17,$I$22,IF(D3768=18,$I$23,IF(D3768=19,$I$24,IF(D3768=20,$I$25))))))))))))))))))))</f>
        <v>6400</v>
      </c>
      <c r="J3768" s="30">
        <f t="shared" ref="J3768" si="527">IF(D3768=1,$J$6,IF(D3768=2,$J$7,IF(D3768=3,$J$8,IF(D3768=4,$J$9,IF(D3768=5,$J$10,IF(D3768=6,$J$11,IF(D3768=7,$J$12,IF(D3768=8,$J$13,IF(D3768=9,$J$14,IF(D3768=10,$J$15,IF(D3768=11,$J$16,IF(D3768=12,$J$17,IF(D3768=13,$J$18,IF(D3768=14,$J$19,IF(D3768=15,$J$20,IF(D3768=16,$J$21,IF(D3768=17,$J$22,IF(D3768=18,$J$23,IF(D3768=19,$J$24,IF(D3768=20,$J$25))))))))))))))))))))</f>
        <v>7200</v>
      </c>
      <c r="K3768" s="30">
        <f t="shared" ref="K3768" si="528">IF(D3768=1,$K$6,IF(D3768=2,$K$7,IF(D3768=3,$K$8,IF(D3768=4,$K$9,IF(D3768=5,$K$10,IF(D3768=6,$K$11,IF(D3768=7,$K$12,IF(D3768=8,$K$13,IF(D3768=9,$K$14,IF(D3768=10,$K$15,IF(D3768=11,$K$16,IF(D3768=12,$K$17,IF(D3768=13,$K$18,IF(D3768=14,$K$19,IF(D3768=15,$K$20,IF(D3768=16,$K$21,IF(D3768=17,$K$22,IF(D3768=18,$K$23,IF(D3768=19,$K$24,IF(D3768=20,$K$25))))))))))))))))))))</f>
        <v>8000</v>
      </c>
      <c r="L3768" s="30">
        <f t="shared" ref="L3768" si="529">IF(D3768=1,$L$6,IF(D3768=2,$L$7,IF(D3768=3,$L$8,IF(D3768=4,$L$9,IF(D3768=5,$L$10,IF(D3768=6,$L$11,IF(D3768=7,$L$12,IF(D3768=8,$L$13,IF(D3768=9,$L$14,IF(D3768=10,$L$15,IF(D3768=11,$L$16,IF(D3768=12,$L$17,IF(D3768=13,$L$18,IF(D3768=14,$L$19,IF(D3768=15,$L$21,IF(D3768=16,$L$20,IF(D3768=17,$L$22,IF(D3768=18,$L$23,IF(D3768=19,$L$24,IF(D3768=20,$L$25))))))))))))))))))))</f>
        <v>8800</v>
      </c>
      <c r="M3768" s="30">
        <f t="shared" ref="M3768" si="530">IF(D3768=1,$M$6,IF(D3768=2,$M$7,IF(D3768=3,$M$8,IF(D3768=4,$M$9,IF(D3768=5,$M$10,IF(D3768=6,$M$11,IF(D3768=7,$M$12,IF(D3768=8,$M$13,IF(D3768=9,$M$14,IF(D3768=10,$M$15,IF(D3768=11,$M$16,IF(D3768=12,$M$17,IF(D3768=13,$M$18,IF(D3768=14,$M$19,IF(D3768=15,$M$20,IF(D3768=16,$M$21,IF(D3768=17,$M$22,IF(D3768=18,$M$23,IF(D3768=19,$M$24,IF(D3768=20,$M$25))))))))))))))))))))</f>
        <v>9600</v>
      </c>
      <c r="N3768" s="42"/>
      <c r="O3768" s="42"/>
      <c r="P3768" s="42"/>
      <c r="Q3768" s="40">
        <v>14</v>
      </c>
    </row>
    <row r="3769" spans="1:17" ht="12" customHeight="1" x14ac:dyDescent="0.35">
      <c r="A3769" s="77" t="s">
        <v>1329</v>
      </c>
      <c r="B3769" s="6">
        <v>7152</v>
      </c>
      <c r="C3769" s="6" t="s">
        <v>1329</v>
      </c>
      <c r="D3769" s="40">
        <v>14</v>
      </c>
      <c r="E3769" s="30">
        <f t="shared" si="513"/>
        <v>2100</v>
      </c>
      <c r="F3769" s="30">
        <f t="shared" si="514"/>
        <v>3600</v>
      </c>
      <c r="G3769" s="30">
        <f t="shared" si="515"/>
        <v>4800</v>
      </c>
      <c r="H3769" s="30">
        <f t="shared" si="516"/>
        <v>5600</v>
      </c>
      <c r="I3769" s="30">
        <f t="shared" si="517"/>
        <v>6400</v>
      </c>
      <c r="J3769" s="30">
        <f t="shared" si="518"/>
        <v>7200</v>
      </c>
      <c r="K3769" s="30">
        <f t="shared" si="519"/>
        <v>8000</v>
      </c>
      <c r="L3769" s="30">
        <f t="shared" si="520"/>
        <v>8800</v>
      </c>
      <c r="M3769" s="30">
        <f t="shared" si="521"/>
        <v>9600</v>
      </c>
      <c r="N3769" s="42"/>
      <c r="O3769" s="42"/>
      <c r="P3769" s="42"/>
      <c r="Q3769" s="40">
        <v>14</v>
      </c>
    </row>
    <row r="3770" spans="1:17" ht="12" customHeight="1" x14ac:dyDescent="0.35">
      <c r="A3770" s="77" t="s">
        <v>1330</v>
      </c>
      <c r="B3770" s="6">
        <v>7153</v>
      </c>
      <c r="C3770" s="6" t="s">
        <v>1330</v>
      </c>
      <c r="D3770" s="40">
        <v>12</v>
      </c>
      <c r="E3770" s="30">
        <f t="shared" si="513"/>
        <v>1900</v>
      </c>
      <c r="F3770" s="30">
        <f t="shared" si="514"/>
        <v>2500</v>
      </c>
      <c r="G3770" s="30">
        <f t="shared" si="515"/>
        <v>3200</v>
      </c>
      <c r="H3770" s="30">
        <f t="shared" si="516"/>
        <v>3900</v>
      </c>
      <c r="I3770" s="30">
        <f t="shared" si="517"/>
        <v>4350</v>
      </c>
      <c r="J3770" s="30">
        <f t="shared" si="518"/>
        <v>5000</v>
      </c>
      <c r="K3770" s="30">
        <f t="shared" si="519"/>
        <v>5300</v>
      </c>
      <c r="L3770" s="30">
        <f t="shared" si="520"/>
        <v>5400</v>
      </c>
      <c r="M3770" s="30">
        <f t="shared" si="521"/>
        <v>6500</v>
      </c>
      <c r="N3770" s="42"/>
      <c r="O3770" s="42"/>
      <c r="P3770" s="42"/>
      <c r="Q3770" s="40">
        <v>12</v>
      </c>
    </row>
    <row r="3771" spans="1:17" ht="12" customHeight="1" x14ac:dyDescent="0.35">
      <c r="A3771" s="77" t="s">
        <v>1331</v>
      </c>
      <c r="B3771" s="6">
        <v>7156</v>
      </c>
      <c r="C3771" s="6" t="s">
        <v>1331</v>
      </c>
      <c r="D3771" s="40">
        <v>15</v>
      </c>
      <c r="E3771" s="30">
        <f t="shared" si="513"/>
        <v>2200</v>
      </c>
      <c r="F3771" s="30">
        <f t="shared" si="514"/>
        <v>3700</v>
      </c>
      <c r="G3771" s="30">
        <f t="shared" si="515"/>
        <v>4900</v>
      </c>
      <c r="H3771" s="30">
        <f t="shared" si="516"/>
        <v>5900</v>
      </c>
      <c r="I3771" s="30">
        <f t="shared" si="517"/>
        <v>6900</v>
      </c>
      <c r="J3771" s="30">
        <f t="shared" si="518"/>
        <v>7900</v>
      </c>
      <c r="K3771" s="30">
        <f t="shared" si="519"/>
        <v>8900</v>
      </c>
      <c r="L3771" s="30">
        <f t="shared" si="520"/>
        <v>10100</v>
      </c>
      <c r="M3771" s="30">
        <f t="shared" si="521"/>
        <v>10900</v>
      </c>
      <c r="N3771" s="42"/>
      <c r="O3771" s="42"/>
      <c r="P3771" s="42"/>
      <c r="Q3771" s="40">
        <v>15</v>
      </c>
    </row>
    <row r="3772" spans="1:17" ht="12" customHeight="1" x14ac:dyDescent="0.35">
      <c r="A3772" s="77" t="s">
        <v>1332</v>
      </c>
      <c r="B3772" s="6">
        <v>7159</v>
      </c>
      <c r="C3772" s="6" t="s">
        <v>1332</v>
      </c>
      <c r="D3772" s="40">
        <v>12</v>
      </c>
      <c r="E3772" s="30">
        <f t="shared" si="513"/>
        <v>1900</v>
      </c>
      <c r="F3772" s="30">
        <f t="shared" si="514"/>
        <v>2500</v>
      </c>
      <c r="G3772" s="30">
        <f t="shared" si="515"/>
        <v>3200</v>
      </c>
      <c r="H3772" s="30">
        <f t="shared" si="516"/>
        <v>3900</v>
      </c>
      <c r="I3772" s="30">
        <f t="shared" si="517"/>
        <v>4350</v>
      </c>
      <c r="J3772" s="30">
        <f t="shared" si="518"/>
        <v>5000</v>
      </c>
      <c r="K3772" s="30">
        <f t="shared" si="519"/>
        <v>5300</v>
      </c>
      <c r="L3772" s="30">
        <f t="shared" si="520"/>
        <v>5400</v>
      </c>
      <c r="M3772" s="30">
        <f t="shared" si="521"/>
        <v>6500</v>
      </c>
      <c r="N3772" s="42"/>
      <c r="O3772" s="42"/>
      <c r="P3772" s="42"/>
      <c r="Q3772" s="40">
        <v>12</v>
      </c>
    </row>
    <row r="3773" spans="1:17" ht="12" customHeight="1" x14ac:dyDescent="0.35">
      <c r="A3773" s="77" t="s">
        <v>1332</v>
      </c>
      <c r="B3773" s="6">
        <v>7160</v>
      </c>
      <c r="C3773" s="6" t="s">
        <v>1332</v>
      </c>
      <c r="D3773" s="40">
        <v>12</v>
      </c>
      <c r="E3773" s="30">
        <f t="shared" si="513"/>
        <v>1900</v>
      </c>
      <c r="F3773" s="30">
        <f t="shared" si="514"/>
        <v>2500</v>
      </c>
      <c r="G3773" s="30">
        <f t="shared" si="515"/>
        <v>3200</v>
      </c>
      <c r="H3773" s="30">
        <f t="shared" si="516"/>
        <v>3900</v>
      </c>
      <c r="I3773" s="30">
        <f t="shared" si="517"/>
        <v>4350</v>
      </c>
      <c r="J3773" s="30">
        <f t="shared" si="518"/>
        <v>5000</v>
      </c>
      <c r="K3773" s="30">
        <f t="shared" si="519"/>
        <v>5300</v>
      </c>
      <c r="L3773" s="30">
        <f t="shared" si="520"/>
        <v>5400</v>
      </c>
      <c r="M3773" s="30">
        <f t="shared" si="521"/>
        <v>6500</v>
      </c>
      <c r="N3773" s="42"/>
      <c r="O3773" s="42"/>
      <c r="P3773" s="42"/>
      <c r="Q3773" s="40">
        <v>12</v>
      </c>
    </row>
    <row r="3774" spans="1:17" ht="12" customHeight="1" x14ac:dyDescent="0.35">
      <c r="A3774" s="77" t="s">
        <v>1333</v>
      </c>
      <c r="B3774" s="6">
        <v>7165</v>
      </c>
      <c r="C3774" s="6" t="s">
        <v>1333</v>
      </c>
      <c r="D3774" s="40">
        <v>12</v>
      </c>
      <c r="E3774" s="30">
        <f t="shared" ref="E3774:E3837" si="531">IF(D3774=1,$E$6,IF(D3774=2,$E$7,IF(D3774=3,$E$8,IF(D3774=4,$E$9,IF(D3774=5,$E$10,IF(D3774=6,$E$11,IF(D3774=7,$E$12,IF(D3774=8,$E$13,IF(D3774=9,$E$14,IF(D3774=10,$E$15,IF(D3774=11,$E$16,IF(D3774=12,$E$17,IF(D3774=13,$E$18,IF(D3774=14,$E$19,IF(D3774=15,$E$20,IF(D3774=16,$E$21,IF(D3774=17,$E$22,IF(D3774=18,$E$23,IF(D3774=19,$E$24,IF(D3774=20,$E$25,IF(D3774=21,$E$26)))))))))))))))))))))</f>
        <v>1900</v>
      </c>
      <c r="F3774" s="30">
        <f t="shared" ref="F3774:F3837" si="532">IF(D3774=1,$F$6,IF(D3774=2,$F$7,IF(D3774=3,$F$8,IF(D3774=4,$F$9,IF(D3774=5,$F$10,IF(D3774=6,$F$11,IF(D3774=7,$F$12,IF(D3774=8,$F$13,IF(D3774=9,$F$14,IF(D3774=10,$F$15,IF(D3774=11,$F$16,IF(D3774=12,$F$17,IF(D3774=13,$F$18,IF(D3774=14,$F$19,IF(D3774=15,$F$20,IF(D3774=16,$F$21,IF(D3774=17,$F$22,IF(D3774=18,$F$23,IF(D3774=19,$F$24,IF(D3774=20,$F$25))))))))))))))))))))</f>
        <v>2500</v>
      </c>
      <c r="G3774" s="30">
        <f t="shared" ref="G3774:G3837" si="533">IF(D3774=1,$G$6,IF(D3774=2,$G$7,IF(D3774=3,$G$8,IF(D3774=4,$G$9,IF(D3774=5,$G$10,IF(D3774=6,$G$11,IF(D3774=7,$G$12,IF(D3774=8,$G$13,IF(D3774=9,$G$14,IF(D3774=10,$G$15,IF(D3774=11,$G$16,IF(D3774=12,$G$17,IF(D3774=13,$G$18,IF(D3774=14,$G$19,IF(D3774=15,$G$20,IF(D3774=16,$G$21,IF(D3774=17,$G$22,IF(D3774=18,$G$23,IF(D3774=19,$G$24,IF(D3774=20,$G$25))))))))))))))))))))</f>
        <v>3200</v>
      </c>
      <c r="H3774" s="30">
        <f t="shared" ref="H3774:H3837" si="534">IF(D3774=1,$H$6,IF(D3774=2,$H$7,IF(D3774=3,$H$8,IF(D3774=4,$H$9,IF(D3774=5,$H$10,IF(D3774=6,$H$11,IF(D3774=7,$H$12,IF(D3774=8,$H$13,IF(D3774=9,$H$14,IF(D3774=10,$H$15,IF(D3774=11,$H$16,IF(D3774=12,$H$17,IF(D3774=13,$H$18,IF(D3774=14,$H$19,IF(D3774=15,$H$20,IF(D3774=16,$H$21,IF(D3774=17,$H$22,IF(D3774=18,$H$23,IF(D3774=19,$H$24,IF(D3774=20,$H$25))))))))))))))))))))</f>
        <v>3900</v>
      </c>
      <c r="I3774" s="30">
        <f t="shared" ref="I3774:I3837" si="535">IF(D3774=1,$I$6,IF(D3774=2,$I$7,IF(D3774=3,$I$8,IF(D3774=4,$I$9,IF(D3774=5,$I$10,IF(D3774=6,$I$11,IF(D3774=7,$I$12,IF(D3774=8,$I$13,IF(D3774=9,$I$14,IF(D3774=10,$I$15,IF(D3774=11,$I$16,IF(D3774=12,$I$17,IF(D3774=13,$I$18,IF(D3774=14,$I$19,IF(D3774=15,$I$20,IF(D3774=16,$I$21,IF(D3774=17,$I$22,IF(D3774=18,$I$23,IF(D3774=19,$I$24,IF(D3774=20,$I$25))))))))))))))))))))</f>
        <v>4350</v>
      </c>
      <c r="J3774" s="30">
        <f t="shared" ref="J3774:J3837" si="536">IF(D3774=1,$J$6,IF(D3774=2,$J$7,IF(D3774=3,$J$8,IF(D3774=4,$J$9,IF(D3774=5,$J$10,IF(D3774=6,$J$11,IF(D3774=7,$J$12,IF(D3774=8,$J$13,IF(D3774=9,$J$14,IF(D3774=10,$J$15,IF(D3774=11,$J$16,IF(D3774=12,$J$17,IF(D3774=13,$J$18,IF(D3774=14,$J$19,IF(D3774=15,$J$20,IF(D3774=16,$J$21,IF(D3774=17,$J$22,IF(D3774=18,$J$23,IF(D3774=19,$J$24,IF(D3774=20,$J$25))))))))))))))))))))</f>
        <v>5000</v>
      </c>
      <c r="K3774" s="30">
        <f t="shared" ref="K3774:K3837" si="537">IF(D3774=1,$K$6,IF(D3774=2,$K$7,IF(D3774=3,$K$8,IF(D3774=4,$K$9,IF(D3774=5,$K$10,IF(D3774=6,$K$11,IF(D3774=7,$K$12,IF(D3774=8,$K$13,IF(D3774=9,$K$14,IF(D3774=10,$K$15,IF(D3774=11,$K$16,IF(D3774=12,$K$17,IF(D3774=13,$K$18,IF(D3774=14,$K$19,IF(D3774=15,$K$20,IF(D3774=16,$K$21,IF(D3774=17,$K$22,IF(D3774=18,$K$23,IF(D3774=19,$K$24,IF(D3774=20,$K$25))))))))))))))))))))</f>
        <v>5300</v>
      </c>
      <c r="L3774" s="30">
        <f t="shared" ref="L3774:L3837" si="538">IF(D3774=1,$L$6,IF(D3774=2,$L$7,IF(D3774=3,$L$8,IF(D3774=4,$L$9,IF(D3774=5,$L$10,IF(D3774=6,$L$11,IF(D3774=7,$L$12,IF(D3774=8,$L$13,IF(D3774=9,$L$14,IF(D3774=10,$L$15,IF(D3774=11,$L$16,IF(D3774=12,$L$17,IF(D3774=13,$L$18,IF(D3774=14,$L$19,IF(D3774=15,$L$21,IF(D3774=16,$L$20,IF(D3774=17,$L$22,IF(D3774=18,$L$23,IF(D3774=19,$L$24,IF(D3774=20,$L$25))))))))))))))))))))</f>
        <v>5400</v>
      </c>
      <c r="M3774" s="30">
        <f t="shared" ref="M3774:M3837" si="539">IF(D3774=1,$M$6,IF(D3774=2,$M$7,IF(D3774=3,$M$8,IF(D3774=4,$M$9,IF(D3774=5,$M$10,IF(D3774=6,$M$11,IF(D3774=7,$M$12,IF(D3774=8,$M$13,IF(D3774=9,$M$14,IF(D3774=10,$M$15,IF(D3774=11,$M$16,IF(D3774=12,$M$17,IF(D3774=13,$M$18,IF(D3774=14,$M$19,IF(D3774=15,$M$20,IF(D3774=16,$M$21,IF(D3774=17,$M$22,IF(D3774=18,$M$23,IF(D3774=19,$M$24,IF(D3774=20,$M$25))))))))))))))))))))</f>
        <v>6500</v>
      </c>
      <c r="N3774" s="42"/>
      <c r="O3774" s="42"/>
      <c r="P3774" s="42"/>
      <c r="Q3774" s="40">
        <v>12</v>
      </c>
    </row>
    <row r="3775" spans="1:17" ht="12" customHeight="1" x14ac:dyDescent="0.35">
      <c r="A3775" s="77" t="s">
        <v>1334</v>
      </c>
      <c r="B3775" s="6">
        <v>7166</v>
      </c>
      <c r="C3775" s="6" t="s">
        <v>1334</v>
      </c>
      <c r="D3775" s="40">
        <v>15</v>
      </c>
      <c r="E3775" s="30">
        <f t="shared" si="531"/>
        <v>2200</v>
      </c>
      <c r="F3775" s="30">
        <f t="shared" si="532"/>
        <v>3700</v>
      </c>
      <c r="G3775" s="30">
        <f t="shared" si="533"/>
        <v>4900</v>
      </c>
      <c r="H3775" s="30">
        <f t="shared" si="534"/>
        <v>5900</v>
      </c>
      <c r="I3775" s="30">
        <f t="shared" si="535"/>
        <v>6900</v>
      </c>
      <c r="J3775" s="30">
        <f t="shared" si="536"/>
        <v>7900</v>
      </c>
      <c r="K3775" s="30">
        <f t="shared" si="537"/>
        <v>8900</v>
      </c>
      <c r="L3775" s="30">
        <f t="shared" si="538"/>
        <v>10100</v>
      </c>
      <c r="M3775" s="30">
        <f t="shared" si="539"/>
        <v>10900</v>
      </c>
      <c r="N3775" s="42"/>
      <c r="O3775" s="42"/>
      <c r="P3775" s="42"/>
      <c r="Q3775" s="40">
        <v>15</v>
      </c>
    </row>
    <row r="3776" spans="1:17" ht="12" customHeight="1" x14ac:dyDescent="0.35">
      <c r="A3776" s="77" t="s">
        <v>1335</v>
      </c>
      <c r="B3776" s="6">
        <v>7167</v>
      </c>
      <c r="C3776" s="6" t="s">
        <v>1335</v>
      </c>
      <c r="D3776" s="40">
        <v>12</v>
      </c>
      <c r="E3776" s="30">
        <f t="shared" si="531"/>
        <v>1900</v>
      </c>
      <c r="F3776" s="30">
        <f t="shared" si="532"/>
        <v>2500</v>
      </c>
      <c r="G3776" s="30">
        <f t="shared" si="533"/>
        <v>3200</v>
      </c>
      <c r="H3776" s="30">
        <f t="shared" si="534"/>
        <v>3900</v>
      </c>
      <c r="I3776" s="30">
        <f t="shared" si="535"/>
        <v>4350</v>
      </c>
      <c r="J3776" s="30">
        <f t="shared" si="536"/>
        <v>5000</v>
      </c>
      <c r="K3776" s="30">
        <f t="shared" si="537"/>
        <v>5300</v>
      </c>
      <c r="L3776" s="30">
        <f t="shared" si="538"/>
        <v>5400</v>
      </c>
      <c r="M3776" s="30">
        <f t="shared" si="539"/>
        <v>6500</v>
      </c>
      <c r="N3776" s="42"/>
      <c r="O3776" s="42"/>
      <c r="P3776" s="42"/>
      <c r="Q3776" s="40">
        <v>12</v>
      </c>
    </row>
    <row r="3777" spans="1:17" ht="12" customHeight="1" x14ac:dyDescent="0.35">
      <c r="A3777" s="77" t="s">
        <v>1336</v>
      </c>
      <c r="B3777" s="6">
        <v>7168</v>
      </c>
      <c r="C3777" s="6" t="s">
        <v>1336</v>
      </c>
      <c r="D3777" s="40">
        <v>12</v>
      </c>
      <c r="E3777" s="30">
        <f t="shared" si="531"/>
        <v>1900</v>
      </c>
      <c r="F3777" s="30">
        <f t="shared" si="532"/>
        <v>2500</v>
      </c>
      <c r="G3777" s="30">
        <f t="shared" si="533"/>
        <v>3200</v>
      </c>
      <c r="H3777" s="30">
        <f t="shared" si="534"/>
        <v>3900</v>
      </c>
      <c r="I3777" s="30">
        <f t="shared" si="535"/>
        <v>4350</v>
      </c>
      <c r="J3777" s="30">
        <f t="shared" si="536"/>
        <v>5000</v>
      </c>
      <c r="K3777" s="30">
        <f t="shared" si="537"/>
        <v>5300</v>
      </c>
      <c r="L3777" s="30">
        <f t="shared" si="538"/>
        <v>5400</v>
      </c>
      <c r="M3777" s="30">
        <f t="shared" si="539"/>
        <v>6500</v>
      </c>
      <c r="N3777" s="42"/>
      <c r="O3777" s="42"/>
      <c r="P3777" s="42"/>
      <c r="Q3777" s="40">
        <v>12</v>
      </c>
    </row>
    <row r="3778" spans="1:17" ht="12" customHeight="1" x14ac:dyDescent="0.35">
      <c r="A3778" s="77" t="s">
        <v>1337</v>
      </c>
      <c r="B3778" s="6">
        <v>7169</v>
      </c>
      <c r="C3778" s="6" t="s">
        <v>1337</v>
      </c>
      <c r="D3778" s="40">
        <v>12</v>
      </c>
      <c r="E3778" s="30">
        <f t="shared" si="531"/>
        <v>1900</v>
      </c>
      <c r="F3778" s="30">
        <f t="shared" si="532"/>
        <v>2500</v>
      </c>
      <c r="G3778" s="30">
        <f t="shared" si="533"/>
        <v>3200</v>
      </c>
      <c r="H3778" s="30">
        <f t="shared" si="534"/>
        <v>3900</v>
      </c>
      <c r="I3778" s="30">
        <f t="shared" si="535"/>
        <v>4350</v>
      </c>
      <c r="J3778" s="30">
        <f t="shared" si="536"/>
        <v>5000</v>
      </c>
      <c r="K3778" s="30">
        <f t="shared" si="537"/>
        <v>5300</v>
      </c>
      <c r="L3778" s="30">
        <f t="shared" si="538"/>
        <v>5400</v>
      </c>
      <c r="M3778" s="30">
        <f t="shared" si="539"/>
        <v>6500</v>
      </c>
      <c r="N3778" s="42"/>
      <c r="O3778" s="42"/>
      <c r="P3778" s="42"/>
      <c r="Q3778" s="40">
        <v>12</v>
      </c>
    </row>
    <row r="3779" spans="1:17" ht="12" customHeight="1" x14ac:dyDescent="0.35">
      <c r="A3779" s="77" t="s">
        <v>1337</v>
      </c>
      <c r="B3779" s="6">
        <v>7170</v>
      </c>
      <c r="C3779" s="6" t="s">
        <v>1337</v>
      </c>
      <c r="D3779" s="40">
        <v>15</v>
      </c>
      <c r="E3779" s="30">
        <f t="shared" si="531"/>
        <v>2200</v>
      </c>
      <c r="F3779" s="30">
        <f t="shared" si="532"/>
        <v>3700</v>
      </c>
      <c r="G3779" s="30">
        <f t="shared" si="533"/>
        <v>4900</v>
      </c>
      <c r="H3779" s="30">
        <f t="shared" si="534"/>
        <v>5900</v>
      </c>
      <c r="I3779" s="30">
        <f t="shared" si="535"/>
        <v>6900</v>
      </c>
      <c r="J3779" s="30">
        <f t="shared" si="536"/>
        <v>7900</v>
      </c>
      <c r="K3779" s="30">
        <f t="shared" si="537"/>
        <v>8900</v>
      </c>
      <c r="L3779" s="30">
        <f t="shared" si="538"/>
        <v>10100</v>
      </c>
      <c r="M3779" s="30">
        <f t="shared" si="539"/>
        <v>10900</v>
      </c>
      <c r="N3779" s="42"/>
      <c r="O3779" s="42"/>
      <c r="P3779" s="42"/>
      <c r="Q3779" s="40">
        <v>15</v>
      </c>
    </row>
    <row r="3780" spans="1:17" ht="12" customHeight="1" x14ac:dyDescent="0.35">
      <c r="A3780" s="77" t="s">
        <v>1338</v>
      </c>
      <c r="B3780" s="6">
        <v>7176</v>
      </c>
      <c r="C3780" s="6" t="s">
        <v>1338</v>
      </c>
      <c r="D3780" s="40">
        <v>15</v>
      </c>
      <c r="E3780" s="30">
        <f t="shared" si="531"/>
        <v>2200</v>
      </c>
      <c r="F3780" s="30">
        <f t="shared" si="532"/>
        <v>3700</v>
      </c>
      <c r="G3780" s="30">
        <f t="shared" si="533"/>
        <v>4900</v>
      </c>
      <c r="H3780" s="30">
        <f t="shared" si="534"/>
        <v>5900</v>
      </c>
      <c r="I3780" s="30">
        <f t="shared" si="535"/>
        <v>6900</v>
      </c>
      <c r="J3780" s="30">
        <f t="shared" si="536"/>
        <v>7900</v>
      </c>
      <c r="K3780" s="30">
        <f t="shared" si="537"/>
        <v>8900</v>
      </c>
      <c r="L3780" s="30">
        <f t="shared" si="538"/>
        <v>10100</v>
      </c>
      <c r="M3780" s="30">
        <f t="shared" si="539"/>
        <v>10900</v>
      </c>
      <c r="N3780" s="42"/>
      <c r="O3780" s="42"/>
      <c r="P3780" s="42"/>
      <c r="Q3780" s="40">
        <v>15</v>
      </c>
    </row>
    <row r="3781" spans="1:17" ht="12" customHeight="1" x14ac:dyDescent="0.35">
      <c r="A3781" s="77" t="s">
        <v>1339</v>
      </c>
      <c r="B3781" s="6">
        <v>7177</v>
      </c>
      <c r="C3781" s="6" t="s">
        <v>1339</v>
      </c>
      <c r="D3781" s="40">
        <v>14</v>
      </c>
      <c r="E3781" s="30">
        <f t="shared" si="531"/>
        <v>2100</v>
      </c>
      <c r="F3781" s="30">
        <f t="shared" si="532"/>
        <v>3600</v>
      </c>
      <c r="G3781" s="30">
        <f t="shared" si="533"/>
        <v>4800</v>
      </c>
      <c r="H3781" s="30">
        <f t="shared" si="534"/>
        <v>5600</v>
      </c>
      <c r="I3781" s="30">
        <f t="shared" si="535"/>
        <v>6400</v>
      </c>
      <c r="J3781" s="30">
        <f t="shared" si="536"/>
        <v>7200</v>
      </c>
      <c r="K3781" s="30">
        <f t="shared" si="537"/>
        <v>8000</v>
      </c>
      <c r="L3781" s="30">
        <f t="shared" si="538"/>
        <v>8800</v>
      </c>
      <c r="M3781" s="30">
        <f t="shared" si="539"/>
        <v>9600</v>
      </c>
      <c r="N3781" s="42"/>
      <c r="O3781" s="42"/>
      <c r="P3781" s="42"/>
      <c r="Q3781" s="40">
        <v>14</v>
      </c>
    </row>
    <row r="3782" spans="1:17" ht="12" customHeight="1" x14ac:dyDescent="0.35">
      <c r="A3782" s="77" t="s">
        <v>1340</v>
      </c>
      <c r="B3782" s="6">
        <v>7178</v>
      </c>
      <c r="C3782" s="6" t="s">
        <v>1340</v>
      </c>
      <c r="D3782" s="40">
        <v>15</v>
      </c>
      <c r="E3782" s="30">
        <f t="shared" si="531"/>
        <v>2200</v>
      </c>
      <c r="F3782" s="30">
        <f t="shared" si="532"/>
        <v>3700</v>
      </c>
      <c r="G3782" s="30">
        <f t="shared" si="533"/>
        <v>4900</v>
      </c>
      <c r="H3782" s="30">
        <f t="shared" si="534"/>
        <v>5900</v>
      </c>
      <c r="I3782" s="30">
        <f t="shared" si="535"/>
        <v>6900</v>
      </c>
      <c r="J3782" s="30">
        <f t="shared" si="536"/>
        <v>7900</v>
      </c>
      <c r="K3782" s="30">
        <f t="shared" si="537"/>
        <v>8900</v>
      </c>
      <c r="L3782" s="30">
        <f t="shared" si="538"/>
        <v>10100</v>
      </c>
      <c r="M3782" s="30">
        <f t="shared" si="539"/>
        <v>10900</v>
      </c>
      <c r="N3782" s="42"/>
      <c r="O3782" s="42"/>
      <c r="P3782" s="42"/>
      <c r="Q3782" s="40">
        <v>15</v>
      </c>
    </row>
    <row r="3783" spans="1:17" ht="12" customHeight="1" x14ac:dyDescent="0.35">
      <c r="A3783" s="77" t="s">
        <v>1341</v>
      </c>
      <c r="B3783" s="6">
        <v>7180</v>
      </c>
      <c r="C3783" s="6" t="s">
        <v>1341</v>
      </c>
      <c r="D3783" s="40">
        <v>13</v>
      </c>
      <c r="E3783" s="30">
        <f t="shared" si="531"/>
        <v>2000</v>
      </c>
      <c r="F3783" s="30">
        <f t="shared" si="532"/>
        <v>2600</v>
      </c>
      <c r="G3783" s="30">
        <f t="shared" si="533"/>
        <v>3300</v>
      </c>
      <c r="H3783" s="30">
        <f t="shared" si="534"/>
        <v>4000</v>
      </c>
      <c r="I3783" s="30">
        <f t="shared" si="535"/>
        <v>4450</v>
      </c>
      <c r="J3783" s="30">
        <f t="shared" si="536"/>
        <v>5100</v>
      </c>
      <c r="K3783" s="30">
        <f t="shared" si="537"/>
        <v>5400</v>
      </c>
      <c r="L3783" s="30">
        <f t="shared" si="538"/>
        <v>5500</v>
      </c>
      <c r="M3783" s="30">
        <f t="shared" si="539"/>
        <v>6600</v>
      </c>
      <c r="N3783" s="42"/>
      <c r="O3783" s="42"/>
      <c r="P3783" s="42"/>
      <c r="Q3783" s="40">
        <v>13</v>
      </c>
    </row>
    <row r="3784" spans="1:17" ht="12" customHeight="1" x14ac:dyDescent="0.35">
      <c r="A3784" s="77" t="s">
        <v>1342</v>
      </c>
      <c r="B3784" s="6">
        <v>7190</v>
      </c>
      <c r="C3784" s="6" t="s">
        <v>1342</v>
      </c>
      <c r="D3784" s="40">
        <v>14</v>
      </c>
      <c r="E3784" s="30">
        <f t="shared" si="531"/>
        <v>2100</v>
      </c>
      <c r="F3784" s="30">
        <f t="shared" si="532"/>
        <v>3600</v>
      </c>
      <c r="G3784" s="30">
        <f t="shared" si="533"/>
        <v>4800</v>
      </c>
      <c r="H3784" s="30">
        <f t="shared" si="534"/>
        <v>5600</v>
      </c>
      <c r="I3784" s="30">
        <f t="shared" si="535"/>
        <v>6400</v>
      </c>
      <c r="J3784" s="30">
        <f t="shared" si="536"/>
        <v>7200</v>
      </c>
      <c r="K3784" s="30">
        <f t="shared" si="537"/>
        <v>8000</v>
      </c>
      <c r="L3784" s="30">
        <f t="shared" si="538"/>
        <v>8800</v>
      </c>
      <c r="M3784" s="30">
        <f t="shared" si="539"/>
        <v>9600</v>
      </c>
      <c r="N3784" s="42"/>
      <c r="O3784" s="42"/>
      <c r="P3784" s="42"/>
      <c r="Q3784" s="40">
        <v>14</v>
      </c>
    </row>
    <row r="3785" spans="1:17" ht="12" customHeight="1" x14ac:dyDescent="0.35">
      <c r="A3785" s="77" t="s">
        <v>1343</v>
      </c>
      <c r="B3785" s="6">
        <v>7194</v>
      </c>
      <c r="C3785" s="6" t="s">
        <v>1343</v>
      </c>
      <c r="D3785" s="40">
        <v>13</v>
      </c>
      <c r="E3785" s="30">
        <f t="shared" si="531"/>
        <v>2000</v>
      </c>
      <c r="F3785" s="30">
        <f t="shared" si="532"/>
        <v>2600</v>
      </c>
      <c r="G3785" s="30">
        <f t="shared" si="533"/>
        <v>3300</v>
      </c>
      <c r="H3785" s="30">
        <f t="shared" si="534"/>
        <v>4000</v>
      </c>
      <c r="I3785" s="30">
        <f t="shared" si="535"/>
        <v>4450</v>
      </c>
      <c r="J3785" s="30">
        <f t="shared" si="536"/>
        <v>5100</v>
      </c>
      <c r="K3785" s="30">
        <f t="shared" si="537"/>
        <v>5400</v>
      </c>
      <c r="L3785" s="30">
        <f t="shared" si="538"/>
        <v>5500</v>
      </c>
      <c r="M3785" s="30">
        <f t="shared" si="539"/>
        <v>6600</v>
      </c>
      <c r="N3785" s="42"/>
      <c r="O3785" s="42"/>
      <c r="P3785" s="42"/>
      <c r="Q3785" s="40">
        <v>13</v>
      </c>
    </row>
    <row r="3786" spans="1:17" ht="12" customHeight="1" x14ac:dyDescent="0.35">
      <c r="A3786" s="77" t="s">
        <v>1344</v>
      </c>
      <c r="B3786" s="6">
        <v>7200</v>
      </c>
      <c r="C3786" s="6" t="s">
        <v>1344</v>
      </c>
      <c r="D3786" s="40">
        <v>12</v>
      </c>
      <c r="E3786" s="30">
        <f t="shared" si="531"/>
        <v>1900</v>
      </c>
      <c r="F3786" s="30">
        <f t="shared" si="532"/>
        <v>2500</v>
      </c>
      <c r="G3786" s="30">
        <f t="shared" si="533"/>
        <v>3200</v>
      </c>
      <c r="H3786" s="30">
        <f t="shared" si="534"/>
        <v>3900</v>
      </c>
      <c r="I3786" s="30">
        <f t="shared" si="535"/>
        <v>4350</v>
      </c>
      <c r="J3786" s="30">
        <f t="shared" si="536"/>
        <v>5000</v>
      </c>
      <c r="K3786" s="30">
        <f t="shared" si="537"/>
        <v>5300</v>
      </c>
      <c r="L3786" s="30">
        <f t="shared" si="538"/>
        <v>5400</v>
      </c>
      <c r="M3786" s="30">
        <f t="shared" si="539"/>
        <v>6500</v>
      </c>
      <c r="N3786" s="42"/>
      <c r="O3786" s="42"/>
      <c r="P3786" s="42"/>
      <c r="Q3786" s="40">
        <v>12</v>
      </c>
    </row>
    <row r="3787" spans="1:17" ht="12" customHeight="1" x14ac:dyDescent="0.35">
      <c r="A3787" s="77" t="s">
        <v>1344</v>
      </c>
      <c r="B3787" s="6">
        <v>7201</v>
      </c>
      <c r="C3787" s="6" t="s">
        <v>1344</v>
      </c>
      <c r="D3787" s="40">
        <v>12</v>
      </c>
      <c r="E3787" s="30">
        <f t="shared" si="531"/>
        <v>1900</v>
      </c>
      <c r="F3787" s="30">
        <f t="shared" si="532"/>
        <v>2500</v>
      </c>
      <c r="G3787" s="30">
        <f t="shared" si="533"/>
        <v>3200</v>
      </c>
      <c r="H3787" s="30">
        <f t="shared" si="534"/>
        <v>3900</v>
      </c>
      <c r="I3787" s="30">
        <f t="shared" si="535"/>
        <v>4350</v>
      </c>
      <c r="J3787" s="30">
        <f t="shared" si="536"/>
        <v>5000</v>
      </c>
      <c r="K3787" s="30">
        <f t="shared" si="537"/>
        <v>5300</v>
      </c>
      <c r="L3787" s="30">
        <f t="shared" si="538"/>
        <v>5400</v>
      </c>
      <c r="M3787" s="30">
        <f t="shared" si="539"/>
        <v>6500</v>
      </c>
      <c r="N3787" s="42"/>
      <c r="O3787" s="42"/>
      <c r="P3787" s="42"/>
      <c r="Q3787" s="40">
        <v>12</v>
      </c>
    </row>
    <row r="3788" spans="1:17" ht="12" customHeight="1" x14ac:dyDescent="0.35">
      <c r="A3788" s="77" t="s">
        <v>1345</v>
      </c>
      <c r="B3788" s="6">
        <v>7203</v>
      </c>
      <c r="C3788" s="6" t="s">
        <v>1345</v>
      </c>
      <c r="D3788" s="40">
        <v>12</v>
      </c>
      <c r="E3788" s="30">
        <f t="shared" si="531"/>
        <v>1900</v>
      </c>
      <c r="F3788" s="30">
        <f t="shared" si="532"/>
        <v>2500</v>
      </c>
      <c r="G3788" s="30">
        <f t="shared" si="533"/>
        <v>3200</v>
      </c>
      <c r="H3788" s="30">
        <f t="shared" si="534"/>
        <v>3900</v>
      </c>
      <c r="I3788" s="30">
        <f t="shared" si="535"/>
        <v>4350</v>
      </c>
      <c r="J3788" s="30">
        <f t="shared" si="536"/>
        <v>5000</v>
      </c>
      <c r="K3788" s="30">
        <f t="shared" si="537"/>
        <v>5300</v>
      </c>
      <c r="L3788" s="30">
        <f t="shared" si="538"/>
        <v>5400</v>
      </c>
      <c r="M3788" s="30">
        <f t="shared" si="539"/>
        <v>6500</v>
      </c>
      <c r="N3788" s="42"/>
      <c r="O3788" s="42"/>
      <c r="P3788" s="42"/>
      <c r="Q3788" s="40">
        <v>12</v>
      </c>
    </row>
    <row r="3789" spans="1:17" ht="12" customHeight="1" x14ac:dyDescent="0.35">
      <c r="A3789" s="77" t="s">
        <v>1346</v>
      </c>
      <c r="B3789" s="6">
        <v>7206</v>
      </c>
      <c r="C3789" s="6" t="s">
        <v>1346</v>
      </c>
      <c r="D3789" s="40">
        <v>12</v>
      </c>
      <c r="E3789" s="30">
        <f t="shared" si="531"/>
        <v>1900</v>
      </c>
      <c r="F3789" s="30">
        <f t="shared" si="532"/>
        <v>2500</v>
      </c>
      <c r="G3789" s="30">
        <f t="shared" si="533"/>
        <v>3200</v>
      </c>
      <c r="H3789" s="30">
        <f t="shared" si="534"/>
        <v>3900</v>
      </c>
      <c r="I3789" s="30">
        <f t="shared" si="535"/>
        <v>4350</v>
      </c>
      <c r="J3789" s="30">
        <f t="shared" si="536"/>
        <v>5000</v>
      </c>
      <c r="K3789" s="30">
        <f t="shared" si="537"/>
        <v>5300</v>
      </c>
      <c r="L3789" s="30">
        <f t="shared" si="538"/>
        <v>5400</v>
      </c>
      <c r="M3789" s="30">
        <f t="shared" si="539"/>
        <v>6500</v>
      </c>
      <c r="N3789" s="42"/>
      <c r="O3789" s="42"/>
      <c r="P3789" s="42"/>
      <c r="Q3789" s="40">
        <v>12</v>
      </c>
    </row>
    <row r="3790" spans="1:17" ht="12" customHeight="1" x14ac:dyDescent="0.35">
      <c r="A3790" s="77" t="s">
        <v>1347</v>
      </c>
      <c r="B3790" s="6">
        <v>7211</v>
      </c>
      <c r="C3790" s="6" t="s">
        <v>1347</v>
      </c>
      <c r="D3790" s="40">
        <v>12</v>
      </c>
      <c r="E3790" s="30">
        <f t="shared" si="531"/>
        <v>1900</v>
      </c>
      <c r="F3790" s="30">
        <f t="shared" si="532"/>
        <v>2500</v>
      </c>
      <c r="G3790" s="30">
        <f t="shared" si="533"/>
        <v>3200</v>
      </c>
      <c r="H3790" s="30">
        <f t="shared" si="534"/>
        <v>3900</v>
      </c>
      <c r="I3790" s="30">
        <f t="shared" si="535"/>
        <v>4350</v>
      </c>
      <c r="J3790" s="30">
        <f t="shared" si="536"/>
        <v>5000</v>
      </c>
      <c r="K3790" s="30">
        <f t="shared" si="537"/>
        <v>5300</v>
      </c>
      <c r="L3790" s="30">
        <f t="shared" si="538"/>
        <v>5400</v>
      </c>
      <c r="M3790" s="30">
        <f t="shared" si="539"/>
        <v>6500</v>
      </c>
      <c r="N3790" s="42"/>
      <c r="O3790" s="42"/>
      <c r="P3790" s="42"/>
      <c r="Q3790" s="40">
        <v>12</v>
      </c>
    </row>
    <row r="3791" spans="1:17" ht="12" customHeight="1" x14ac:dyDescent="0.35">
      <c r="A3791" s="77" t="s">
        <v>1347</v>
      </c>
      <c r="B3791" s="6">
        <v>7212</v>
      </c>
      <c r="C3791" s="6" t="s">
        <v>1347</v>
      </c>
      <c r="D3791" s="40">
        <v>12</v>
      </c>
      <c r="E3791" s="30">
        <f t="shared" si="531"/>
        <v>1900</v>
      </c>
      <c r="F3791" s="30">
        <f t="shared" si="532"/>
        <v>2500</v>
      </c>
      <c r="G3791" s="30">
        <f t="shared" si="533"/>
        <v>3200</v>
      </c>
      <c r="H3791" s="30">
        <f t="shared" si="534"/>
        <v>3900</v>
      </c>
      <c r="I3791" s="30">
        <f t="shared" si="535"/>
        <v>4350</v>
      </c>
      <c r="J3791" s="30">
        <f t="shared" si="536"/>
        <v>5000</v>
      </c>
      <c r="K3791" s="30">
        <f t="shared" si="537"/>
        <v>5300</v>
      </c>
      <c r="L3791" s="30">
        <f t="shared" si="538"/>
        <v>5400</v>
      </c>
      <c r="M3791" s="30">
        <f t="shared" si="539"/>
        <v>6500</v>
      </c>
      <c r="N3791" s="42"/>
      <c r="O3791" s="42"/>
      <c r="P3791" s="42"/>
      <c r="Q3791" s="40">
        <v>12</v>
      </c>
    </row>
    <row r="3792" spans="1:17" ht="12" customHeight="1" x14ac:dyDescent="0.35">
      <c r="A3792" s="77" t="s">
        <v>1348</v>
      </c>
      <c r="B3792" s="6">
        <v>7213</v>
      </c>
      <c r="C3792" s="6" t="s">
        <v>1348</v>
      </c>
      <c r="D3792" s="40">
        <v>12</v>
      </c>
      <c r="E3792" s="30">
        <f t="shared" si="531"/>
        <v>1900</v>
      </c>
      <c r="F3792" s="30">
        <f t="shared" si="532"/>
        <v>2500</v>
      </c>
      <c r="G3792" s="30">
        <f t="shared" si="533"/>
        <v>3200</v>
      </c>
      <c r="H3792" s="30">
        <f t="shared" si="534"/>
        <v>3900</v>
      </c>
      <c r="I3792" s="30">
        <f t="shared" si="535"/>
        <v>4350</v>
      </c>
      <c r="J3792" s="30">
        <f t="shared" si="536"/>
        <v>5000</v>
      </c>
      <c r="K3792" s="30">
        <f t="shared" si="537"/>
        <v>5300</v>
      </c>
      <c r="L3792" s="30">
        <f t="shared" si="538"/>
        <v>5400</v>
      </c>
      <c r="M3792" s="30">
        <f t="shared" si="539"/>
        <v>6500</v>
      </c>
      <c r="N3792" s="42"/>
      <c r="O3792" s="42"/>
      <c r="P3792" s="42"/>
      <c r="Q3792" s="40">
        <v>12</v>
      </c>
    </row>
    <row r="3793" spans="1:17" ht="12" customHeight="1" x14ac:dyDescent="0.35">
      <c r="A3793" s="77" t="s">
        <v>1349</v>
      </c>
      <c r="B3793" s="6">
        <v>7221</v>
      </c>
      <c r="C3793" s="6" t="s">
        <v>1349</v>
      </c>
      <c r="D3793" s="40">
        <v>10</v>
      </c>
      <c r="E3793" s="30">
        <f t="shared" si="531"/>
        <v>1700</v>
      </c>
      <c r="F3793" s="30">
        <f t="shared" si="532"/>
        <v>2300</v>
      </c>
      <c r="G3793" s="30">
        <f t="shared" si="533"/>
        <v>3000</v>
      </c>
      <c r="H3793" s="30">
        <f t="shared" si="534"/>
        <v>3700</v>
      </c>
      <c r="I3793" s="30">
        <f t="shared" si="535"/>
        <v>4150</v>
      </c>
      <c r="J3793" s="30">
        <f t="shared" si="536"/>
        <v>4800</v>
      </c>
      <c r="K3793" s="30">
        <f t="shared" si="537"/>
        <v>5100</v>
      </c>
      <c r="L3793" s="30">
        <f t="shared" si="538"/>
        <v>5200</v>
      </c>
      <c r="M3793" s="30">
        <f t="shared" si="539"/>
        <v>6300</v>
      </c>
      <c r="N3793" s="42"/>
      <c r="O3793" s="42"/>
      <c r="P3793" s="42"/>
      <c r="Q3793" s="40">
        <v>10</v>
      </c>
    </row>
    <row r="3794" spans="1:17" ht="12" customHeight="1" x14ac:dyDescent="0.35">
      <c r="A3794" s="77" t="s">
        <v>1349</v>
      </c>
      <c r="B3794" s="6">
        <v>7223</v>
      </c>
      <c r="C3794" s="6" t="s">
        <v>1349</v>
      </c>
      <c r="D3794" s="40">
        <v>10</v>
      </c>
      <c r="E3794" s="30">
        <f t="shared" si="531"/>
        <v>1700</v>
      </c>
      <c r="F3794" s="30">
        <f t="shared" si="532"/>
        <v>2300</v>
      </c>
      <c r="G3794" s="30">
        <f t="shared" si="533"/>
        <v>3000</v>
      </c>
      <c r="H3794" s="30">
        <f t="shared" si="534"/>
        <v>3700</v>
      </c>
      <c r="I3794" s="30">
        <f t="shared" si="535"/>
        <v>4150</v>
      </c>
      <c r="J3794" s="30">
        <f t="shared" si="536"/>
        <v>4800</v>
      </c>
      <c r="K3794" s="30">
        <f t="shared" si="537"/>
        <v>5100</v>
      </c>
      <c r="L3794" s="30">
        <f t="shared" si="538"/>
        <v>5200</v>
      </c>
      <c r="M3794" s="30">
        <f t="shared" si="539"/>
        <v>6300</v>
      </c>
      <c r="N3794" s="42"/>
      <c r="O3794" s="42"/>
      <c r="P3794" s="42"/>
      <c r="Q3794" s="40">
        <v>10</v>
      </c>
    </row>
    <row r="3795" spans="1:17" ht="12" customHeight="1" x14ac:dyDescent="0.35">
      <c r="A3795" s="77" t="s">
        <v>1349</v>
      </c>
      <c r="B3795" s="6">
        <v>7224</v>
      </c>
      <c r="C3795" s="6" t="s">
        <v>1349</v>
      </c>
      <c r="D3795" s="40">
        <v>10</v>
      </c>
      <c r="E3795" s="30">
        <f t="shared" si="531"/>
        <v>1700</v>
      </c>
      <c r="F3795" s="30">
        <f t="shared" si="532"/>
        <v>2300</v>
      </c>
      <c r="G3795" s="30">
        <f t="shared" si="533"/>
        <v>3000</v>
      </c>
      <c r="H3795" s="30">
        <f t="shared" si="534"/>
        <v>3700</v>
      </c>
      <c r="I3795" s="30">
        <f t="shared" si="535"/>
        <v>4150</v>
      </c>
      <c r="J3795" s="30">
        <f t="shared" si="536"/>
        <v>4800</v>
      </c>
      <c r="K3795" s="30">
        <f t="shared" si="537"/>
        <v>5100</v>
      </c>
      <c r="L3795" s="30">
        <f t="shared" si="538"/>
        <v>5200</v>
      </c>
      <c r="M3795" s="30">
        <f t="shared" si="539"/>
        <v>6300</v>
      </c>
      <c r="N3795" s="42"/>
      <c r="O3795" s="42"/>
      <c r="P3795" s="42"/>
      <c r="Q3795" s="40">
        <v>10</v>
      </c>
    </row>
    <row r="3796" spans="1:17" ht="12" customHeight="1" x14ac:dyDescent="0.35">
      <c r="A3796" s="77" t="s">
        <v>1350</v>
      </c>
      <c r="B3796" s="6">
        <v>7227</v>
      </c>
      <c r="C3796" s="6" t="s">
        <v>1350</v>
      </c>
      <c r="D3796" s="40">
        <v>11</v>
      </c>
      <c r="E3796" s="30">
        <f t="shared" si="531"/>
        <v>1800</v>
      </c>
      <c r="F3796" s="30">
        <f t="shared" si="532"/>
        <v>2400</v>
      </c>
      <c r="G3796" s="30">
        <f t="shared" si="533"/>
        <v>3100</v>
      </c>
      <c r="H3796" s="30">
        <f t="shared" si="534"/>
        <v>3800</v>
      </c>
      <c r="I3796" s="30">
        <f t="shared" si="535"/>
        <v>4250</v>
      </c>
      <c r="J3796" s="30">
        <f t="shared" si="536"/>
        <v>4900</v>
      </c>
      <c r="K3796" s="30">
        <f t="shared" si="537"/>
        <v>5200</v>
      </c>
      <c r="L3796" s="30">
        <f t="shared" si="538"/>
        <v>5300</v>
      </c>
      <c r="M3796" s="30">
        <f t="shared" si="539"/>
        <v>6400</v>
      </c>
      <c r="N3796" s="42"/>
      <c r="O3796" s="42"/>
      <c r="P3796" s="42"/>
      <c r="Q3796" s="40">
        <v>11</v>
      </c>
    </row>
    <row r="3797" spans="1:17" ht="12" customHeight="1" x14ac:dyDescent="0.35">
      <c r="A3797" s="77" t="s">
        <v>1351</v>
      </c>
      <c r="B3797" s="6">
        <v>7228</v>
      </c>
      <c r="C3797" s="6" t="s">
        <v>1351</v>
      </c>
      <c r="D3797" s="40">
        <v>11</v>
      </c>
      <c r="E3797" s="30">
        <f t="shared" si="531"/>
        <v>1800</v>
      </c>
      <c r="F3797" s="30">
        <f t="shared" si="532"/>
        <v>2400</v>
      </c>
      <c r="G3797" s="30">
        <f t="shared" si="533"/>
        <v>3100</v>
      </c>
      <c r="H3797" s="30">
        <f t="shared" si="534"/>
        <v>3800</v>
      </c>
      <c r="I3797" s="30">
        <f t="shared" si="535"/>
        <v>4250</v>
      </c>
      <c r="J3797" s="30">
        <f t="shared" si="536"/>
        <v>4900</v>
      </c>
      <c r="K3797" s="30">
        <f t="shared" si="537"/>
        <v>5200</v>
      </c>
      <c r="L3797" s="30">
        <f t="shared" si="538"/>
        <v>5300</v>
      </c>
      <c r="M3797" s="30">
        <f t="shared" si="539"/>
        <v>6400</v>
      </c>
      <c r="N3797" s="42"/>
      <c r="O3797" s="42"/>
      <c r="P3797" s="42"/>
      <c r="Q3797" s="40">
        <v>11</v>
      </c>
    </row>
    <row r="3798" spans="1:17" ht="12" customHeight="1" x14ac:dyDescent="0.35">
      <c r="A3798" s="77" t="s">
        <v>1352</v>
      </c>
      <c r="B3798" s="6">
        <v>7231</v>
      </c>
      <c r="C3798" s="6" t="s">
        <v>1352</v>
      </c>
      <c r="D3798" s="40">
        <v>11</v>
      </c>
      <c r="E3798" s="30">
        <f t="shared" si="531"/>
        <v>1800</v>
      </c>
      <c r="F3798" s="30">
        <f t="shared" si="532"/>
        <v>2400</v>
      </c>
      <c r="G3798" s="30">
        <f t="shared" si="533"/>
        <v>3100</v>
      </c>
      <c r="H3798" s="30">
        <f t="shared" si="534"/>
        <v>3800</v>
      </c>
      <c r="I3798" s="30">
        <f t="shared" si="535"/>
        <v>4250</v>
      </c>
      <c r="J3798" s="30">
        <f t="shared" si="536"/>
        <v>4900</v>
      </c>
      <c r="K3798" s="30">
        <f t="shared" si="537"/>
        <v>5200</v>
      </c>
      <c r="L3798" s="30">
        <f t="shared" si="538"/>
        <v>5300</v>
      </c>
      <c r="M3798" s="30">
        <f t="shared" si="539"/>
        <v>6400</v>
      </c>
      <c r="N3798" s="42"/>
      <c r="O3798" s="42"/>
      <c r="P3798" s="42"/>
      <c r="Q3798" s="40">
        <v>11</v>
      </c>
    </row>
    <row r="3799" spans="1:17" ht="12" customHeight="1" x14ac:dyDescent="0.35">
      <c r="A3799" s="77" t="s">
        <v>1352</v>
      </c>
      <c r="B3799" s="6">
        <v>7232</v>
      </c>
      <c r="C3799" s="6" t="s">
        <v>1352</v>
      </c>
      <c r="D3799" s="40">
        <v>11</v>
      </c>
      <c r="E3799" s="30">
        <f t="shared" si="531"/>
        <v>1800</v>
      </c>
      <c r="F3799" s="30">
        <f t="shared" si="532"/>
        <v>2400</v>
      </c>
      <c r="G3799" s="30">
        <f t="shared" si="533"/>
        <v>3100</v>
      </c>
      <c r="H3799" s="30">
        <f t="shared" si="534"/>
        <v>3800</v>
      </c>
      <c r="I3799" s="30">
        <f t="shared" si="535"/>
        <v>4250</v>
      </c>
      <c r="J3799" s="30">
        <f t="shared" si="536"/>
        <v>4900</v>
      </c>
      <c r="K3799" s="30">
        <f t="shared" si="537"/>
        <v>5200</v>
      </c>
      <c r="L3799" s="30">
        <f t="shared" si="538"/>
        <v>5300</v>
      </c>
      <c r="M3799" s="30">
        <f t="shared" si="539"/>
        <v>6400</v>
      </c>
      <c r="N3799" s="42"/>
      <c r="O3799" s="42"/>
      <c r="P3799" s="42"/>
      <c r="Q3799" s="40">
        <v>11</v>
      </c>
    </row>
    <row r="3800" spans="1:17" ht="12" customHeight="1" x14ac:dyDescent="0.35">
      <c r="A3800" s="77" t="s">
        <v>1353</v>
      </c>
      <c r="B3800" s="6">
        <v>7234</v>
      </c>
      <c r="C3800" s="6" t="s">
        <v>1353</v>
      </c>
      <c r="D3800" s="40">
        <v>11</v>
      </c>
      <c r="E3800" s="30">
        <f t="shared" si="531"/>
        <v>1800</v>
      </c>
      <c r="F3800" s="30">
        <f t="shared" si="532"/>
        <v>2400</v>
      </c>
      <c r="G3800" s="30">
        <f t="shared" si="533"/>
        <v>3100</v>
      </c>
      <c r="H3800" s="30">
        <f t="shared" si="534"/>
        <v>3800</v>
      </c>
      <c r="I3800" s="30">
        <f t="shared" si="535"/>
        <v>4250</v>
      </c>
      <c r="J3800" s="30">
        <f t="shared" si="536"/>
        <v>4900</v>
      </c>
      <c r="K3800" s="30">
        <f t="shared" si="537"/>
        <v>5200</v>
      </c>
      <c r="L3800" s="30">
        <f t="shared" si="538"/>
        <v>5300</v>
      </c>
      <c r="M3800" s="30">
        <f t="shared" si="539"/>
        <v>6400</v>
      </c>
      <c r="N3800" s="42"/>
      <c r="O3800" s="42"/>
      <c r="P3800" s="42"/>
      <c r="Q3800" s="40">
        <v>11</v>
      </c>
    </row>
    <row r="3801" spans="1:17" ht="12" customHeight="1" x14ac:dyDescent="0.35">
      <c r="A3801" s="77" t="s">
        <v>1353</v>
      </c>
      <c r="B3801" s="6">
        <v>7235</v>
      </c>
      <c r="C3801" s="6" t="s">
        <v>1353</v>
      </c>
      <c r="D3801" s="40">
        <v>11</v>
      </c>
      <c r="E3801" s="30">
        <f t="shared" si="531"/>
        <v>1800</v>
      </c>
      <c r="F3801" s="30">
        <f t="shared" si="532"/>
        <v>2400</v>
      </c>
      <c r="G3801" s="30">
        <f t="shared" si="533"/>
        <v>3100</v>
      </c>
      <c r="H3801" s="30">
        <f t="shared" si="534"/>
        <v>3800</v>
      </c>
      <c r="I3801" s="30">
        <f t="shared" si="535"/>
        <v>4250</v>
      </c>
      <c r="J3801" s="30">
        <f t="shared" si="536"/>
        <v>4900</v>
      </c>
      <c r="K3801" s="30">
        <f t="shared" si="537"/>
        <v>5200</v>
      </c>
      <c r="L3801" s="30">
        <f t="shared" si="538"/>
        <v>5300</v>
      </c>
      <c r="M3801" s="30">
        <f t="shared" si="539"/>
        <v>6400</v>
      </c>
      <c r="N3801" s="42"/>
      <c r="O3801" s="42"/>
      <c r="P3801" s="42"/>
      <c r="Q3801" s="40">
        <v>11</v>
      </c>
    </row>
    <row r="3802" spans="1:17" ht="12" customHeight="1" x14ac:dyDescent="0.35">
      <c r="A3802" s="77" t="s">
        <v>1354</v>
      </c>
      <c r="B3802" s="6">
        <v>7236</v>
      </c>
      <c r="C3802" s="6" t="s">
        <v>1354</v>
      </c>
      <c r="D3802" s="40">
        <v>11</v>
      </c>
      <c r="E3802" s="30">
        <f t="shared" si="531"/>
        <v>1800</v>
      </c>
      <c r="F3802" s="30">
        <f t="shared" si="532"/>
        <v>2400</v>
      </c>
      <c r="G3802" s="30">
        <f t="shared" si="533"/>
        <v>3100</v>
      </c>
      <c r="H3802" s="30">
        <f t="shared" si="534"/>
        <v>3800</v>
      </c>
      <c r="I3802" s="30">
        <f t="shared" si="535"/>
        <v>4250</v>
      </c>
      <c r="J3802" s="30">
        <f t="shared" si="536"/>
        <v>4900</v>
      </c>
      <c r="K3802" s="30">
        <f t="shared" si="537"/>
        <v>5200</v>
      </c>
      <c r="L3802" s="30">
        <f t="shared" si="538"/>
        <v>5300</v>
      </c>
      <c r="M3802" s="30">
        <f t="shared" si="539"/>
        <v>6400</v>
      </c>
      <c r="N3802" s="42"/>
      <c r="O3802" s="42"/>
      <c r="P3802" s="42"/>
      <c r="Q3802" s="40">
        <v>11</v>
      </c>
    </row>
    <row r="3803" spans="1:17" ht="12" customHeight="1" x14ac:dyDescent="0.35">
      <c r="A3803" s="77" t="s">
        <v>1354</v>
      </c>
      <c r="B3803" s="6">
        <v>7238</v>
      </c>
      <c r="C3803" s="6" t="s">
        <v>1354</v>
      </c>
      <c r="D3803" s="40">
        <v>11</v>
      </c>
      <c r="E3803" s="30">
        <f t="shared" si="531"/>
        <v>1800</v>
      </c>
      <c r="F3803" s="30">
        <f t="shared" si="532"/>
        <v>2400</v>
      </c>
      <c r="G3803" s="30">
        <f t="shared" si="533"/>
        <v>3100</v>
      </c>
      <c r="H3803" s="30">
        <f t="shared" si="534"/>
        <v>3800</v>
      </c>
      <c r="I3803" s="30">
        <f t="shared" si="535"/>
        <v>4250</v>
      </c>
      <c r="J3803" s="30">
        <f t="shared" si="536"/>
        <v>4900</v>
      </c>
      <c r="K3803" s="30">
        <f t="shared" si="537"/>
        <v>5200</v>
      </c>
      <c r="L3803" s="30">
        <f t="shared" si="538"/>
        <v>5300</v>
      </c>
      <c r="M3803" s="30">
        <f t="shared" si="539"/>
        <v>6400</v>
      </c>
      <c r="N3803" s="42"/>
      <c r="O3803" s="42"/>
      <c r="P3803" s="42"/>
      <c r="Q3803" s="40">
        <v>11</v>
      </c>
    </row>
    <row r="3804" spans="1:17" ht="12" customHeight="1" x14ac:dyDescent="0.35">
      <c r="A3804" s="77" t="s">
        <v>1355</v>
      </c>
      <c r="B3804" s="6">
        <v>7239</v>
      </c>
      <c r="C3804" s="6" t="s">
        <v>1355</v>
      </c>
      <c r="D3804" s="40">
        <v>13</v>
      </c>
      <c r="E3804" s="30">
        <f t="shared" si="531"/>
        <v>2000</v>
      </c>
      <c r="F3804" s="30">
        <f t="shared" si="532"/>
        <v>2600</v>
      </c>
      <c r="G3804" s="30">
        <f t="shared" si="533"/>
        <v>3300</v>
      </c>
      <c r="H3804" s="30">
        <f t="shared" si="534"/>
        <v>4000</v>
      </c>
      <c r="I3804" s="30">
        <f t="shared" si="535"/>
        <v>4450</v>
      </c>
      <c r="J3804" s="30">
        <f t="shared" si="536"/>
        <v>5100</v>
      </c>
      <c r="K3804" s="30">
        <f t="shared" si="537"/>
        <v>5400</v>
      </c>
      <c r="L3804" s="30">
        <f t="shared" si="538"/>
        <v>5500</v>
      </c>
      <c r="M3804" s="30">
        <f t="shared" si="539"/>
        <v>6600</v>
      </c>
      <c r="N3804" s="42"/>
      <c r="O3804" s="42"/>
      <c r="P3804" s="42"/>
      <c r="Q3804" s="40">
        <v>13</v>
      </c>
    </row>
    <row r="3805" spans="1:17" ht="12" customHeight="1" x14ac:dyDescent="0.35">
      <c r="A3805" s="77" t="s">
        <v>1355</v>
      </c>
      <c r="B3805" s="6">
        <v>7240</v>
      </c>
      <c r="C3805" s="6" t="s">
        <v>1355</v>
      </c>
      <c r="D3805" s="40">
        <v>13</v>
      </c>
      <c r="E3805" s="30">
        <f t="shared" si="531"/>
        <v>2000</v>
      </c>
      <c r="F3805" s="30">
        <f t="shared" si="532"/>
        <v>2600</v>
      </c>
      <c r="G3805" s="30">
        <f t="shared" si="533"/>
        <v>3300</v>
      </c>
      <c r="H3805" s="30">
        <f t="shared" si="534"/>
        <v>4000</v>
      </c>
      <c r="I3805" s="30">
        <f t="shared" si="535"/>
        <v>4450</v>
      </c>
      <c r="J3805" s="30">
        <f t="shared" si="536"/>
        <v>5100</v>
      </c>
      <c r="K3805" s="30">
        <f t="shared" si="537"/>
        <v>5400</v>
      </c>
      <c r="L3805" s="30">
        <f t="shared" si="538"/>
        <v>5500</v>
      </c>
      <c r="M3805" s="30">
        <f t="shared" si="539"/>
        <v>6600</v>
      </c>
      <c r="N3805" s="42"/>
      <c r="O3805" s="42"/>
      <c r="P3805" s="42"/>
      <c r="Q3805" s="40">
        <v>13</v>
      </c>
    </row>
    <row r="3806" spans="1:17" ht="12" customHeight="1" x14ac:dyDescent="0.35">
      <c r="A3806" s="77" t="s">
        <v>1356</v>
      </c>
      <c r="B3806" s="6">
        <v>7241</v>
      </c>
      <c r="C3806" s="6" t="s">
        <v>1356</v>
      </c>
      <c r="D3806" s="40">
        <v>15</v>
      </c>
      <c r="E3806" s="30">
        <f t="shared" si="531"/>
        <v>2200</v>
      </c>
      <c r="F3806" s="30">
        <f t="shared" si="532"/>
        <v>3700</v>
      </c>
      <c r="G3806" s="30">
        <f t="shared" si="533"/>
        <v>4900</v>
      </c>
      <c r="H3806" s="30">
        <f t="shared" si="534"/>
        <v>5900</v>
      </c>
      <c r="I3806" s="30">
        <f t="shared" si="535"/>
        <v>6900</v>
      </c>
      <c r="J3806" s="30">
        <f t="shared" si="536"/>
        <v>7900</v>
      </c>
      <c r="K3806" s="30">
        <f t="shared" si="537"/>
        <v>8900</v>
      </c>
      <c r="L3806" s="30">
        <f t="shared" si="538"/>
        <v>10100</v>
      </c>
      <c r="M3806" s="30">
        <f t="shared" si="539"/>
        <v>10900</v>
      </c>
      <c r="N3806" s="42"/>
      <c r="O3806" s="42"/>
      <c r="P3806" s="42"/>
      <c r="Q3806" s="40">
        <v>15</v>
      </c>
    </row>
    <row r="3807" spans="1:17" ht="12" customHeight="1" x14ac:dyDescent="0.35">
      <c r="A3807" s="77" t="s">
        <v>1357</v>
      </c>
      <c r="B3807" s="6">
        <v>7242</v>
      </c>
      <c r="C3807" s="6" t="s">
        <v>1357</v>
      </c>
      <c r="D3807" s="40">
        <v>16</v>
      </c>
      <c r="E3807" s="30">
        <f t="shared" si="531"/>
        <v>2400</v>
      </c>
      <c r="F3807" s="30">
        <f t="shared" si="532"/>
        <v>3900</v>
      </c>
      <c r="G3807" s="30">
        <f t="shared" si="533"/>
        <v>5100</v>
      </c>
      <c r="H3807" s="30">
        <f t="shared" si="534"/>
        <v>6100</v>
      </c>
      <c r="I3807" s="30">
        <f t="shared" si="535"/>
        <v>7100</v>
      </c>
      <c r="J3807" s="30">
        <f t="shared" si="536"/>
        <v>8100</v>
      </c>
      <c r="K3807" s="30">
        <f t="shared" si="537"/>
        <v>9100</v>
      </c>
      <c r="L3807" s="30">
        <f t="shared" si="538"/>
        <v>9900</v>
      </c>
      <c r="M3807" s="30">
        <f t="shared" si="539"/>
        <v>11100</v>
      </c>
      <c r="N3807" s="42"/>
      <c r="O3807" s="42"/>
      <c r="P3807" s="42"/>
      <c r="Q3807" s="40">
        <v>16</v>
      </c>
    </row>
    <row r="3808" spans="1:17" ht="12" customHeight="1" x14ac:dyDescent="0.35">
      <c r="A3808" s="77" t="s">
        <v>1358</v>
      </c>
      <c r="B3808" s="6">
        <v>7243</v>
      </c>
      <c r="C3808" s="6" t="s">
        <v>1358</v>
      </c>
      <c r="D3808" s="40">
        <v>14</v>
      </c>
      <c r="E3808" s="30">
        <f t="shared" si="531"/>
        <v>2100</v>
      </c>
      <c r="F3808" s="30">
        <f t="shared" si="532"/>
        <v>3600</v>
      </c>
      <c r="G3808" s="30">
        <f t="shared" si="533"/>
        <v>4800</v>
      </c>
      <c r="H3808" s="30">
        <f t="shared" si="534"/>
        <v>5600</v>
      </c>
      <c r="I3808" s="30">
        <f t="shared" si="535"/>
        <v>6400</v>
      </c>
      <c r="J3808" s="30">
        <f t="shared" si="536"/>
        <v>7200</v>
      </c>
      <c r="K3808" s="30">
        <f t="shared" si="537"/>
        <v>8000</v>
      </c>
      <c r="L3808" s="30">
        <f t="shared" si="538"/>
        <v>8800</v>
      </c>
      <c r="M3808" s="30">
        <f t="shared" si="539"/>
        <v>9600</v>
      </c>
      <c r="N3808" s="42"/>
      <c r="O3808" s="42"/>
      <c r="P3808" s="42"/>
      <c r="Q3808" s="40">
        <v>14</v>
      </c>
    </row>
    <row r="3809" spans="1:17" ht="12" customHeight="1" x14ac:dyDescent="0.35">
      <c r="A3809" s="77" t="s">
        <v>1359</v>
      </c>
      <c r="B3809" s="6">
        <v>7246</v>
      </c>
      <c r="C3809" s="6" t="s">
        <v>1359</v>
      </c>
      <c r="D3809" s="40">
        <v>16</v>
      </c>
      <c r="E3809" s="30">
        <f t="shared" si="531"/>
        <v>2400</v>
      </c>
      <c r="F3809" s="30">
        <f t="shared" si="532"/>
        <v>3900</v>
      </c>
      <c r="G3809" s="30">
        <f t="shared" si="533"/>
        <v>5100</v>
      </c>
      <c r="H3809" s="30">
        <f t="shared" si="534"/>
        <v>6100</v>
      </c>
      <c r="I3809" s="30">
        <f t="shared" si="535"/>
        <v>7100</v>
      </c>
      <c r="J3809" s="30">
        <f t="shared" si="536"/>
        <v>8100</v>
      </c>
      <c r="K3809" s="30">
        <f t="shared" si="537"/>
        <v>9100</v>
      </c>
      <c r="L3809" s="30">
        <f t="shared" si="538"/>
        <v>9900</v>
      </c>
      <c r="M3809" s="30">
        <f t="shared" si="539"/>
        <v>11100</v>
      </c>
      <c r="N3809" s="42"/>
      <c r="O3809" s="42"/>
      <c r="P3809" s="42"/>
      <c r="Q3809" s="40">
        <v>16</v>
      </c>
    </row>
    <row r="3810" spans="1:17" ht="12" customHeight="1" x14ac:dyDescent="0.35">
      <c r="A3810" s="77" t="s">
        <v>1360</v>
      </c>
      <c r="B3810" s="6">
        <v>7247</v>
      </c>
      <c r="C3810" s="6" t="s">
        <v>1360</v>
      </c>
      <c r="D3810" s="40">
        <v>15</v>
      </c>
      <c r="E3810" s="30">
        <f t="shared" si="531"/>
        <v>2200</v>
      </c>
      <c r="F3810" s="30">
        <f t="shared" si="532"/>
        <v>3700</v>
      </c>
      <c r="G3810" s="30">
        <f t="shared" si="533"/>
        <v>4900</v>
      </c>
      <c r="H3810" s="30">
        <f t="shared" si="534"/>
        <v>5900</v>
      </c>
      <c r="I3810" s="30">
        <f t="shared" si="535"/>
        <v>6900</v>
      </c>
      <c r="J3810" s="30">
        <f t="shared" si="536"/>
        <v>7900</v>
      </c>
      <c r="K3810" s="30">
        <f t="shared" si="537"/>
        <v>8900</v>
      </c>
      <c r="L3810" s="30">
        <f t="shared" si="538"/>
        <v>10100</v>
      </c>
      <c r="M3810" s="30">
        <f t="shared" si="539"/>
        <v>10900</v>
      </c>
      <c r="N3810" s="42"/>
      <c r="O3810" s="42"/>
      <c r="P3810" s="42"/>
      <c r="Q3810" s="40">
        <v>15</v>
      </c>
    </row>
    <row r="3811" spans="1:17" ht="12" customHeight="1" x14ac:dyDescent="0.35">
      <c r="A3811" s="77" t="s">
        <v>1361</v>
      </c>
      <c r="B3811" s="6">
        <v>7250</v>
      </c>
      <c r="C3811" s="6" t="s">
        <v>1361</v>
      </c>
      <c r="D3811" s="40">
        <v>14</v>
      </c>
      <c r="E3811" s="30">
        <f t="shared" si="531"/>
        <v>2100</v>
      </c>
      <c r="F3811" s="30">
        <f t="shared" si="532"/>
        <v>3600</v>
      </c>
      <c r="G3811" s="30">
        <f t="shared" si="533"/>
        <v>4800</v>
      </c>
      <c r="H3811" s="30">
        <f t="shared" si="534"/>
        <v>5600</v>
      </c>
      <c r="I3811" s="30">
        <f t="shared" si="535"/>
        <v>6400</v>
      </c>
      <c r="J3811" s="30">
        <f t="shared" si="536"/>
        <v>7200</v>
      </c>
      <c r="K3811" s="30">
        <f t="shared" si="537"/>
        <v>8000</v>
      </c>
      <c r="L3811" s="30">
        <f t="shared" si="538"/>
        <v>8800</v>
      </c>
      <c r="M3811" s="30">
        <f t="shared" si="539"/>
        <v>9600</v>
      </c>
      <c r="N3811" s="42"/>
      <c r="O3811" s="42"/>
      <c r="P3811" s="42"/>
      <c r="Q3811" s="40">
        <v>14</v>
      </c>
    </row>
    <row r="3812" spans="1:17" ht="12" customHeight="1" x14ac:dyDescent="0.35">
      <c r="A3812" s="77" t="s">
        <v>1362</v>
      </c>
      <c r="B3812" s="6">
        <v>7252</v>
      </c>
      <c r="C3812" s="6" t="s">
        <v>1362</v>
      </c>
      <c r="D3812" s="40">
        <v>15</v>
      </c>
      <c r="E3812" s="30">
        <f t="shared" si="531"/>
        <v>2200</v>
      </c>
      <c r="F3812" s="30">
        <f t="shared" si="532"/>
        <v>3700</v>
      </c>
      <c r="G3812" s="30">
        <f t="shared" si="533"/>
        <v>4900</v>
      </c>
      <c r="H3812" s="30">
        <f t="shared" si="534"/>
        <v>5900</v>
      </c>
      <c r="I3812" s="30">
        <f t="shared" si="535"/>
        <v>6900</v>
      </c>
      <c r="J3812" s="30">
        <f t="shared" si="536"/>
        <v>7900</v>
      </c>
      <c r="K3812" s="30">
        <f t="shared" si="537"/>
        <v>8900</v>
      </c>
      <c r="L3812" s="30">
        <f t="shared" si="538"/>
        <v>10100</v>
      </c>
      <c r="M3812" s="30">
        <f t="shared" si="539"/>
        <v>10900</v>
      </c>
      <c r="N3812" s="42"/>
      <c r="O3812" s="42"/>
      <c r="P3812" s="42"/>
      <c r="Q3812" s="40">
        <v>15</v>
      </c>
    </row>
    <row r="3813" spans="1:17" ht="12" customHeight="1" x14ac:dyDescent="0.35">
      <c r="A3813" s="77" t="s">
        <v>1363</v>
      </c>
      <c r="B3813" s="6">
        <v>7255</v>
      </c>
      <c r="C3813" s="6" t="s">
        <v>1363</v>
      </c>
      <c r="D3813" s="40">
        <v>15</v>
      </c>
      <c r="E3813" s="30">
        <f t="shared" si="531"/>
        <v>2200</v>
      </c>
      <c r="F3813" s="30">
        <f t="shared" si="532"/>
        <v>3700</v>
      </c>
      <c r="G3813" s="30">
        <f t="shared" si="533"/>
        <v>4900</v>
      </c>
      <c r="H3813" s="30">
        <f t="shared" si="534"/>
        <v>5900</v>
      </c>
      <c r="I3813" s="30">
        <f t="shared" si="535"/>
        <v>6900</v>
      </c>
      <c r="J3813" s="30">
        <f t="shared" si="536"/>
        <v>7900</v>
      </c>
      <c r="K3813" s="30">
        <f t="shared" si="537"/>
        <v>8900</v>
      </c>
      <c r="L3813" s="30">
        <f t="shared" si="538"/>
        <v>10100</v>
      </c>
      <c r="M3813" s="30">
        <f t="shared" si="539"/>
        <v>10900</v>
      </c>
      <c r="N3813" s="42"/>
      <c r="O3813" s="42"/>
      <c r="P3813" s="42"/>
      <c r="Q3813" s="40">
        <v>15</v>
      </c>
    </row>
    <row r="3814" spans="1:17" ht="12" customHeight="1" x14ac:dyDescent="0.35">
      <c r="A3814" s="77" t="s">
        <v>1364</v>
      </c>
      <c r="B3814" s="6">
        <v>7256</v>
      </c>
      <c r="C3814" s="6" t="s">
        <v>1364</v>
      </c>
      <c r="D3814" s="40">
        <v>15</v>
      </c>
      <c r="E3814" s="30">
        <f t="shared" si="531"/>
        <v>2200</v>
      </c>
      <c r="F3814" s="30">
        <f t="shared" si="532"/>
        <v>3700</v>
      </c>
      <c r="G3814" s="30">
        <f t="shared" si="533"/>
        <v>4900</v>
      </c>
      <c r="H3814" s="30">
        <f t="shared" si="534"/>
        <v>5900</v>
      </c>
      <c r="I3814" s="30">
        <f t="shared" si="535"/>
        <v>6900</v>
      </c>
      <c r="J3814" s="30">
        <f t="shared" si="536"/>
        <v>7900</v>
      </c>
      <c r="K3814" s="30">
        <f t="shared" si="537"/>
        <v>8900</v>
      </c>
      <c r="L3814" s="30">
        <f t="shared" si="538"/>
        <v>10100</v>
      </c>
      <c r="M3814" s="30">
        <f t="shared" si="539"/>
        <v>10900</v>
      </c>
      <c r="N3814" s="42"/>
      <c r="O3814" s="42"/>
      <c r="P3814" s="42"/>
      <c r="Q3814" s="40">
        <v>15</v>
      </c>
    </row>
    <row r="3815" spans="1:17" ht="12" customHeight="1" x14ac:dyDescent="0.35">
      <c r="A3815" s="77" t="s">
        <v>1365</v>
      </c>
      <c r="B3815" s="6">
        <v>7257</v>
      </c>
      <c r="C3815" s="6" t="s">
        <v>1365</v>
      </c>
      <c r="D3815" s="40">
        <v>15</v>
      </c>
      <c r="E3815" s="30">
        <f t="shared" si="531"/>
        <v>2200</v>
      </c>
      <c r="F3815" s="30">
        <f t="shared" si="532"/>
        <v>3700</v>
      </c>
      <c r="G3815" s="30">
        <f t="shared" si="533"/>
        <v>4900</v>
      </c>
      <c r="H3815" s="30">
        <f t="shared" si="534"/>
        <v>5900</v>
      </c>
      <c r="I3815" s="30">
        <f t="shared" si="535"/>
        <v>6900</v>
      </c>
      <c r="J3815" s="30">
        <f t="shared" si="536"/>
        <v>7900</v>
      </c>
      <c r="K3815" s="30">
        <f t="shared" si="537"/>
        <v>8900</v>
      </c>
      <c r="L3815" s="30">
        <f t="shared" si="538"/>
        <v>10100</v>
      </c>
      <c r="M3815" s="30">
        <f t="shared" si="539"/>
        <v>10900</v>
      </c>
      <c r="N3815" s="42"/>
      <c r="O3815" s="42"/>
      <c r="P3815" s="42"/>
      <c r="Q3815" s="40">
        <v>15</v>
      </c>
    </row>
    <row r="3816" spans="1:17" ht="12" customHeight="1" x14ac:dyDescent="0.35">
      <c r="A3816" s="77" t="s">
        <v>1365</v>
      </c>
      <c r="B3816" s="6">
        <v>7259</v>
      </c>
      <c r="C3816" s="6" t="s">
        <v>1365</v>
      </c>
      <c r="D3816" s="40">
        <v>15</v>
      </c>
      <c r="E3816" s="30">
        <f t="shared" si="531"/>
        <v>2200</v>
      </c>
      <c r="F3816" s="30">
        <f t="shared" si="532"/>
        <v>3700</v>
      </c>
      <c r="G3816" s="30">
        <f t="shared" si="533"/>
        <v>4900</v>
      </c>
      <c r="H3816" s="30">
        <f t="shared" si="534"/>
        <v>5900</v>
      </c>
      <c r="I3816" s="30">
        <f t="shared" si="535"/>
        <v>6900</v>
      </c>
      <c r="J3816" s="30">
        <f t="shared" si="536"/>
        <v>7900</v>
      </c>
      <c r="K3816" s="30">
        <f t="shared" si="537"/>
        <v>8900</v>
      </c>
      <c r="L3816" s="30">
        <f t="shared" si="538"/>
        <v>10100</v>
      </c>
      <c r="M3816" s="30">
        <f t="shared" si="539"/>
        <v>10900</v>
      </c>
      <c r="N3816" s="42"/>
      <c r="O3816" s="42"/>
      <c r="P3816" s="42"/>
      <c r="Q3816" s="40">
        <v>15</v>
      </c>
    </row>
    <row r="3817" spans="1:17" ht="12" customHeight="1" x14ac:dyDescent="0.35">
      <c r="A3817" s="77" t="s">
        <v>1366</v>
      </c>
      <c r="B3817" s="6">
        <v>7260</v>
      </c>
      <c r="C3817" s="6" t="s">
        <v>1366</v>
      </c>
      <c r="D3817" s="40">
        <v>15</v>
      </c>
      <c r="E3817" s="30">
        <f t="shared" si="531"/>
        <v>2200</v>
      </c>
      <c r="F3817" s="30">
        <f t="shared" si="532"/>
        <v>3700</v>
      </c>
      <c r="G3817" s="30">
        <f t="shared" si="533"/>
        <v>4900</v>
      </c>
      <c r="H3817" s="30">
        <f t="shared" si="534"/>
        <v>5900</v>
      </c>
      <c r="I3817" s="30">
        <f t="shared" si="535"/>
        <v>6900</v>
      </c>
      <c r="J3817" s="30">
        <f t="shared" si="536"/>
        <v>7900</v>
      </c>
      <c r="K3817" s="30">
        <f t="shared" si="537"/>
        <v>8900</v>
      </c>
      <c r="L3817" s="30">
        <f t="shared" si="538"/>
        <v>10100</v>
      </c>
      <c r="M3817" s="30">
        <f t="shared" si="539"/>
        <v>10900</v>
      </c>
      <c r="N3817" s="42"/>
      <c r="O3817" s="42"/>
      <c r="P3817" s="42"/>
      <c r="Q3817" s="40">
        <v>15</v>
      </c>
    </row>
    <row r="3818" spans="1:17" ht="12" customHeight="1" x14ac:dyDescent="0.35">
      <c r="A3818" s="77" t="s">
        <v>1366</v>
      </c>
      <c r="B3818" s="6">
        <v>7261</v>
      </c>
      <c r="C3818" s="6" t="s">
        <v>1366</v>
      </c>
      <c r="D3818" s="40">
        <v>15</v>
      </c>
      <c r="E3818" s="30">
        <f t="shared" si="531"/>
        <v>2200</v>
      </c>
      <c r="F3818" s="30">
        <f t="shared" si="532"/>
        <v>3700</v>
      </c>
      <c r="G3818" s="30">
        <f t="shared" si="533"/>
        <v>4900</v>
      </c>
      <c r="H3818" s="30">
        <f t="shared" si="534"/>
        <v>5900</v>
      </c>
      <c r="I3818" s="30">
        <f t="shared" si="535"/>
        <v>6900</v>
      </c>
      <c r="J3818" s="30">
        <f t="shared" si="536"/>
        <v>7900</v>
      </c>
      <c r="K3818" s="30">
        <f t="shared" si="537"/>
        <v>8900</v>
      </c>
      <c r="L3818" s="30">
        <f t="shared" si="538"/>
        <v>10100</v>
      </c>
      <c r="M3818" s="30">
        <f t="shared" si="539"/>
        <v>10900</v>
      </c>
      <c r="N3818" s="42"/>
      <c r="O3818" s="42"/>
      <c r="P3818" s="42"/>
      <c r="Q3818" s="40">
        <v>15</v>
      </c>
    </row>
    <row r="3819" spans="1:17" ht="12" customHeight="1" x14ac:dyDescent="0.35">
      <c r="A3819" s="77" t="s">
        <v>1367</v>
      </c>
      <c r="B3819" s="6">
        <v>7263</v>
      </c>
      <c r="C3819" s="6" t="s">
        <v>1367</v>
      </c>
      <c r="D3819" s="40">
        <v>15</v>
      </c>
      <c r="E3819" s="30">
        <f t="shared" si="531"/>
        <v>2200</v>
      </c>
      <c r="F3819" s="30">
        <f t="shared" si="532"/>
        <v>3700</v>
      </c>
      <c r="G3819" s="30">
        <f t="shared" si="533"/>
        <v>4900</v>
      </c>
      <c r="H3819" s="30">
        <f t="shared" si="534"/>
        <v>5900</v>
      </c>
      <c r="I3819" s="30">
        <f t="shared" si="535"/>
        <v>6900</v>
      </c>
      <c r="J3819" s="30">
        <f t="shared" si="536"/>
        <v>7900</v>
      </c>
      <c r="K3819" s="30">
        <f t="shared" si="537"/>
        <v>8900</v>
      </c>
      <c r="L3819" s="30">
        <f t="shared" si="538"/>
        <v>10100</v>
      </c>
      <c r="M3819" s="30">
        <f t="shared" si="539"/>
        <v>10900</v>
      </c>
      <c r="N3819" s="42"/>
      <c r="O3819" s="42"/>
      <c r="P3819" s="42"/>
      <c r="Q3819" s="40">
        <v>15</v>
      </c>
    </row>
    <row r="3820" spans="1:17" ht="12" customHeight="1" x14ac:dyDescent="0.35">
      <c r="A3820" s="77" t="s">
        <v>1367</v>
      </c>
      <c r="B3820" s="6">
        <v>7264</v>
      </c>
      <c r="C3820" s="6" t="s">
        <v>1367</v>
      </c>
      <c r="D3820" s="40">
        <v>15</v>
      </c>
      <c r="E3820" s="30">
        <f t="shared" si="531"/>
        <v>2200</v>
      </c>
      <c r="F3820" s="30">
        <f t="shared" si="532"/>
        <v>3700</v>
      </c>
      <c r="G3820" s="30">
        <f t="shared" si="533"/>
        <v>4900</v>
      </c>
      <c r="H3820" s="30">
        <f t="shared" si="534"/>
        <v>5900</v>
      </c>
      <c r="I3820" s="30">
        <f t="shared" si="535"/>
        <v>6900</v>
      </c>
      <c r="J3820" s="30">
        <f t="shared" si="536"/>
        <v>7900</v>
      </c>
      <c r="K3820" s="30">
        <f t="shared" si="537"/>
        <v>8900</v>
      </c>
      <c r="L3820" s="30">
        <f t="shared" si="538"/>
        <v>10100</v>
      </c>
      <c r="M3820" s="30">
        <f t="shared" si="539"/>
        <v>10900</v>
      </c>
      <c r="N3820" s="42"/>
      <c r="O3820" s="42"/>
      <c r="P3820" s="42"/>
      <c r="Q3820" s="40">
        <v>15</v>
      </c>
    </row>
    <row r="3821" spans="1:17" ht="12" customHeight="1" x14ac:dyDescent="0.35">
      <c r="A3821" s="77" t="s">
        <v>1368</v>
      </c>
      <c r="B3821" s="6">
        <v>7266</v>
      </c>
      <c r="C3821" s="6" t="s">
        <v>1368</v>
      </c>
      <c r="D3821" s="40">
        <v>15</v>
      </c>
      <c r="E3821" s="30">
        <f t="shared" si="531"/>
        <v>2200</v>
      </c>
      <c r="F3821" s="30">
        <f t="shared" si="532"/>
        <v>3700</v>
      </c>
      <c r="G3821" s="30">
        <f t="shared" si="533"/>
        <v>4900</v>
      </c>
      <c r="H3821" s="30">
        <f t="shared" si="534"/>
        <v>5900</v>
      </c>
      <c r="I3821" s="30">
        <f t="shared" si="535"/>
        <v>6900</v>
      </c>
      <c r="J3821" s="30">
        <f t="shared" si="536"/>
        <v>7900</v>
      </c>
      <c r="K3821" s="30">
        <f t="shared" si="537"/>
        <v>8900</v>
      </c>
      <c r="L3821" s="30">
        <f t="shared" si="538"/>
        <v>10100</v>
      </c>
      <c r="M3821" s="30">
        <f t="shared" si="539"/>
        <v>10900</v>
      </c>
      <c r="N3821" s="42"/>
      <c r="O3821" s="42"/>
      <c r="P3821" s="42"/>
      <c r="Q3821" s="40">
        <v>15</v>
      </c>
    </row>
    <row r="3822" spans="1:17" ht="12" customHeight="1" x14ac:dyDescent="0.35">
      <c r="A3822" s="77" t="s">
        <v>1369</v>
      </c>
      <c r="B3822" s="6">
        <v>7268</v>
      </c>
      <c r="C3822" s="6" t="s">
        <v>1369</v>
      </c>
      <c r="D3822" s="40">
        <v>15</v>
      </c>
      <c r="E3822" s="30">
        <f t="shared" si="531"/>
        <v>2200</v>
      </c>
      <c r="F3822" s="30">
        <f t="shared" si="532"/>
        <v>3700</v>
      </c>
      <c r="G3822" s="30">
        <f t="shared" si="533"/>
        <v>4900</v>
      </c>
      <c r="H3822" s="30">
        <f t="shared" si="534"/>
        <v>5900</v>
      </c>
      <c r="I3822" s="30">
        <f t="shared" si="535"/>
        <v>6900</v>
      </c>
      <c r="J3822" s="30">
        <f t="shared" si="536"/>
        <v>7900</v>
      </c>
      <c r="K3822" s="30">
        <f t="shared" si="537"/>
        <v>8900</v>
      </c>
      <c r="L3822" s="30">
        <f t="shared" si="538"/>
        <v>10100</v>
      </c>
      <c r="M3822" s="30">
        <f t="shared" si="539"/>
        <v>10900</v>
      </c>
      <c r="N3822" s="42"/>
      <c r="O3822" s="42"/>
      <c r="P3822" s="42"/>
      <c r="Q3822" s="40">
        <v>15</v>
      </c>
    </row>
    <row r="3823" spans="1:17" ht="12" customHeight="1" x14ac:dyDescent="0.35">
      <c r="A3823" s="77" t="s">
        <v>1370</v>
      </c>
      <c r="B3823" s="6">
        <v>7270</v>
      </c>
      <c r="C3823" s="6" t="s">
        <v>1370</v>
      </c>
      <c r="D3823" s="40">
        <v>15</v>
      </c>
      <c r="E3823" s="30">
        <f t="shared" si="531"/>
        <v>2200</v>
      </c>
      <c r="F3823" s="30">
        <f t="shared" si="532"/>
        <v>3700</v>
      </c>
      <c r="G3823" s="30">
        <f t="shared" si="533"/>
        <v>4900</v>
      </c>
      <c r="H3823" s="30">
        <f t="shared" si="534"/>
        <v>5900</v>
      </c>
      <c r="I3823" s="30">
        <f t="shared" si="535"/>
        <v>6900</v>
      </c>
      <c r="J3823" s="30">
        <f t="shared" si="536"/>
        <v>7900</v>
      </c>
      <c r="K3823" s="30">
        <f t="shared" si="537"/>
        <v>8900</v>
      </c>
      <c r="L3823" s="30">
        <f t="shared" si="538"/>
        <v>10100</v>
      </c>
      <c r="M3823" s="30">
        <f t="shared" si="539"/>
        <v>10900</v>
      </c>
      <c r="N3823" s="42"/>
      <c r="O3823" s="42"/>
      <c r="P3823" s="42"/>
      <c r="Q3823" s="40">
        <v>15</v>
      </c>
    </row>
    <row r="3824" spans="1:17" ht="12" customHeight="1" x14ac:dyDescent="0.35">
      <c r="A3824" s="77" t="s">
        <v>1371</v>
      </c>
      <c r="B3824" s="6">
        <v>7273</v>
      </c>
      <c r="C3824" s="6" t="s">
        <v>1371</v>
      </c>
      <c r="D3824" s="40">
        <v>15</v>
      </c>
      <c r="E3824" s="30">
        <f t="shared" si="531"/>
        <v>2200</v>
      </c>
      <c r="F3824" s="30">
        <f t="shared" si="532"/>
        <v>3700</v>
      </c>
      <c r="G3824" s="30">
        <f t="shared" si="533"/>
        <v>4900</v>
      </c>
      <c r="H3824" s="30">
        <f t="shared" si="534"/>
        <v>5900</v>
      </c>
      <c r="I3824" s="30">
        <f t="shared" si="535"/>
        <v>6900</v>
      </c>
      <c r="J3824" s="30">
        <f t="shared" si="536"/>
        <v>7900</v>
      </c>
      <c r="K3824" s="30">
        <f t="shared" si="537"/>
        <v>8900</v>
      </c>
      <c r="L3824" s="30">
        <f t="shared" si="538"/>
        <v>10100</v>
      </c>
      <c r="M3824" s="30">
        <f t="shared" si="539"/>
        <v>10900</v>
      </c>
      <c r="N3824" s="42"/>
      <c r="O3824" s="42"/>
      <c r="P3824" s="42"/>
      <c r="Q3824" s="40">
        <v>15</v>
      </c>
    </row>
    <row r="3825" spans="1:17" ht="12" customHeight="1" x14ac:dyDescent="0.35">
      <c r="A3825" s="77" t="s">
        <v>1372</v>
      </c>
      <c r="B3825" s="6">
        <v>7280</v>
      </c>
      <c r="C3825" s="6" t="s">
        <v>1372</v>
      </c>
      <c r="D3825" s="40">
        <v>15</v>
      </c>
      <c r="E3825" s="30">
        <f t="shared" si="531"/>
        <v>2200</v>
      </c>
      <c r="F3825" s="30">
        <f t="shared" si="532"/>
        <v>3700</v>
      </c>
      <c r="G3825" s="30">
        <f t="shared" si="533"/>
        <v>4900</v>
      </c>
      <c r="H3825" s="30">
        <f t="shared" si="534"/>
        <v>5900</v>
      </c>
      <c r="I3825" s="30">
        <f t="shared" si="535"/>
        <v>6900</v>
      </c>
      <c r="J3825" s="30">
        <f t="shared" si="536"/>
        <v>7900</v>
      </c>
      <c r="K3825" s="30">
        <f t="shared" si="537"/>
        <v>8900</v>
      </c>
      <c r="L3825" s="30">
        <f t="shared" si="538"/>
        <v>10100</v>
      </c>
      <c r="M3825" s="30">
        <f t="shared" si="539"/>
        <v>10900</v>
      </c>
      <c r="N3825" s="42"/>
      <c r="O3825" s="42"/>
      <c r="P3825" s="42"/>
      <c r="Q3825" s="40">
        <v>15</v>
      </c>
    </row>
    <row r="3826" spans="1:17" ht="12" customHeight="1" x14ac:dyDescent="0.35">
      <c r="A3826" s="77" t="s">
        <v>1373</v>
      </c>
      <c r="B3826" s="6">
        <v>7282</v>
      </c>
      <c r="C3826" s="6" t="s">
        <v>1373</v>
      </c>
      <c r="D3826" s="40">
        <v>15</v>
      </c>
      <c r="E3826" s="30">
        <f t="shared" si="531"/>
        <v>2200</v>
      </c>
      <c r="F3826" s="30">
        <f t="shared" si="532"/>
        <v>3700</v>
      </c>
      <c r="G3826" s="30">
        <f t="shared" si="533"/>
        <v>4900</v>
      </c>
      <c r="H3826" s="30">
        <f t="shared" si="534"/>
        <v>5900</v>
      </c>
      <c r="I3826" s="30">
        <f t="shared" si="535"/>
        <v>6900</v>
      </c>
      <c r="J3826" s="30">
        <f t="shared" si="536"/>
        <v>7900</v>
      </c>
      <c r="K3826" s="30">
        <f t="shared" si="537"/>
        <v>8900</v>
      </c>
      <c r="L3826" s="30">
        <f t="shared" si="538"/>
        <v>10100</v>
      </c>
      <c r="M3826" s="30">
        <f t="shared" si="539"/>
        <v>10900</v>
      </c>
      <c r="N3826" s="42"/>
      <c r="O3826" s="42"/>
      <c r="P3826" s="42"/>
      <c r="Q3826" s="40">
        <v>15</v>
      </c>
    </row>
    <row r="3827" spans="1:17" ht="12" customHeight="1" x14ac:dyDescent="0.35">
      <c r="A3827" s="77" t="s">
        <v>1374</v>
      </c>
      <c r="B3827" s="6">
        <v>7284</v>
      </c>
      <c r="C3827" s="6" t="s">
        <v>1374</v>
      </c>
      <c r="D3827" s="40">
        <v>15</v>
      </c>
      <c r="E3827" s="30">
        <f t="shared" si="531"/>
        <v>2200</v>
      </c>
      <c r="F3827" s="30">
        <f t="shared" si="532"/>
        <v>3700</v>
      </c>
      <c r="G3827" s="30">
        <f t="shared" si="533"/>
        <v>4900</v>
      </c>
      <c r="H3827" s="30">
        <f t="shared" si="534"/>
        <v>5900</v>
      </c>
      <c r="I3827" s="30">
        <f t="shared" si="535"/>
        <v>6900</v>
      </c>
      <c r="J3827" s="30">
        <f t="shared" si="536"/>
        <v>7900</v>
      </c>
      <c r="K3827" s="30">
        <f t="shared" si="537"/>
        <v>8900</v>
      </c>
      <c r="L3827" s="30">
        <f t="shared" si="538"/>
        <v>10100</v>
      </c>
      <c r="M3827" s="30">
        <f t="shared" si="539"/>
        <v>10900</v>
      </c>
      <c r="N3827" s="42"/>
      <c r="O3827" s="42"/>
      <c r="P3827" s="42"/>
      <c r="Q3827" s="40">
        <v>15</v>
      </c>
    </row>
    <row r="3828" spans="1:17" ht="12" customHeight="1" x14ac:dyDescent="0.35">
      <c r="A3828" s="77" t="s">
        <v>1375</v>
      </c>
      <c r="B3828" s="6">
        <v>7285</v>
      </c>
      <c r="C3828" s="6" t="s">
        <v>1375</v>
      </c>
      <c r="D3828" s="40">
        <v>15</v>
      </c>
      <c r="E3828" s="30">
        <f t="shared" si="531"/>
        <v>2200</v>
      </c>
      <c r="F3828" s="30">
        <f t="shared" si="532"/>
        <v>3700</v>
      </c>
      <c r="G3828" s="30">
        <f t="shared" si="533"/>
        <v>4900</v>
      </c>
      <c r="H3828" s="30">
        <f t="shared" si="534"/>
        <v>5900</v>
      </c>
      <c r="I3828" s="30">
        <f t="shared" si="535"/>
        <v>6900</v>
      </c>
      <c r="J3828" s="30">
        <f t="shared" si="536"/>
        <v>7900</v>
      </c>
      <c r="K3828" s="30">
        <f t="shared" si="537"/>
        <v>8900</v>
      </c>
      <c r="L3828" s="30">
        <f t="shared" si="538"/>
        <v>10100</v>
      </c>
      <c r="M3828" s="30">
        <f t="shared" si="539"/>
        <v>10900</v>
      </c>
      <c r="N3828" s="42"/>
      <c r="O3828" s="42"/>
      <c r="P3828" s="42"/>
      <c r="Q3828" s="40">
        <v>15</v>
      </c>
    </row>
    <row r="3829" spans="1:17" ht="12" customHeight="1" x14ac:dyDescent="0.35">
      <c r="A3829" s="77" t="s">
        <v>1376</v>
      </c>
      <c r="B3829" s="6">
        <v>7286</v>
      </c>
      <c r="C3829" s="6" t="s">
        <v>1376</v>
      </c>
      <c r="D3829" s="40">
        <v>15</v>
      </c>
      <c r="E3829" s="30">
        <f t="shared" si="531"/>
        <v>2200</v>
      </c>
      <c r="F3829" s="30">
        <f t="shared" si="532"/>
        <v>3700</v>
      </c>
      <c r="G3829" s="30">
        <f t="shared" si="533"/>
        <v>4900</v>
      </c>
      <c r="H3829" s="30">
        <f t="shared" si="534"/>
        <v>5900</v>
      </c>
      <c r="I3829" s="30">
        <f t="shared" si="535"/>
        <v>6900</v>
      </c>
      <c r="J3829" s="30">
        <f t="shared" si="536"/>
        <v>7900</v>
      </c>
      <c r="K3829" s="30">
        <f t="shared" si="537"/>
        <v>8900</v>
      </c>
      <c r="L3829" s="30">
        <f t="shared" si="538"/>
        <v>10100</v>
      </c>
      <c r="M3829" s="30">
        <f t="shared" si="539"/>
        <v>10900</v>
      </c>
      <c r="N3829" s="42"/>
      <c r="O3829" s="42"/>
      <c r="P3829" s="42"/>
      <c r="Q3829" s="40">
        <v>15</v>
      </c>
    </row>
    <row r="3830" spans="1:17" ht="12" customHeight="1" x14ac:dyDescent="0.35">
      <c r="A3830" s="77" t="s">
        <v>1377</v>
      </c>
      <c r="B3830" s="6">
        <v>7287</v>
      </c>
      <c r="C3830" s="6" t="s">
        <v>1377</v>
      </c>
      <c r="D3830" s="40">
        <v>15</v>
      </c>
      <c r="E3830" s="30">
        <f t="shared" si="531"/>
        <v>2200</v>
      </c>
      <c r="F3830" s="30">
        <f t="shared" si="532"/>
        <v>3700</v>
      </c>
      <c r="G3830" s="30">
        <f t="shared" si="533"/>
        <v>4900</v>
      </c>
      <c r="H3830" s="30">
        <f t="shared" si="534"/>
        <v>5900</v>
      </c>
      <c r="I3830" s="30">
        <f t="shared" si="535"/>
        <v>6900</v>
      </c>
      <c r="J3830" s="30">
        <f t="shared" si="536"/>
        <v>7900</v>
      </c>
      <c r="K3830" s="30">
        <f t="shared" si="537"/>
        <v>8900</v>
      </c>
      <c r="L3830" s="30">
        <f t="shared" si="538"/>
        <v>10100</v>
      </c>
      <c r="M3830" s="30">
        <f t="shared" si="539"/>
        <v>10900</v>
      </c>
      <c r="N3830" s="42"/>
      <c r="O3830" s="42"/>
      <c r="P3830" s="42"/>
      <c r="Q3830" s="40">
        <v>15</v>
      </c>
    </row>
    <row r="3831" spans="1:17" ht="12" customHeight="1" x14ac:dyDescent="0.35">
      <c r="A3831" s="77" t="s">
        <v>1378</v>
      </c>
      <c r="B3831" s="6">
        <v>7288</v>
      </c>
      <c r="C3831" s="6" t="s">
        <v>1378</v>
      </c>
      <c r="D3831" s="40">
        <v>12</v>
      </c>
      <c r="E3831" s="30">
        <f t="shared" si="531"/>
        <v>1900</v>
      </c>
      <c r="F3831" s="30">
        <f t="shared" si="532"/>
        <v>2500</v>
      </c>
      <c r="G3831" s="30">
        <f t="shared" si="533"/>
        <v>3200</v>
      </c>
      <c r="H3831" s="30">
        <f t="shared" si="534"/>
        <v>3900</v>
      </c>
      <c r="I3831" s="30">
        <f t="shared" si="535"/>
        <v>4350</v>
      </c>
      <c r="J3831" s="30">
        <f t="shared" si="536"/>
        <v>5000</v>
      </c>
      <c r="K3831" s="30">
        <f t="shared" si="537"/>
        <v>5300</v>
      </c>
      <c r="L3831" s="30">
        <f t="shared" si="538"/>
        <v>5400</v>
      </c>
      <c r="M3831" s="30">
        <f t="shared" si="539"/>
        <v>6500</v>
      </c>
      <c r="N3831" s="42"/>
      <c r="O3831" s="42"/>
      <c r="P3831" s="42"/>
      <c r="Q3831" s="40">
        <v>12</v>
      </c>
    </row>
    <row r="3832" spans="1:17" ht="12" customHeight="1" x14ac:dyDescent="0.35">
      <c r="A3832" s="77" t="s">
        <v>1378</v>
      </c>
      <c r="B3832" s="6">
        <v>7289</v>
      </c>
      <c r="C3832" s="6" t="s">
        <v>1378</v>
      </c>
      <c r="D3832" s="40">
        <v>12</v>
      </c>
      <c r="E3832" s="30">
        <f t="shared" si="531"/>
        <v>1900</v>
      </c>
      <c r="F3832" s="30">
        <f t="shared" si="532"/>
        <v>2500</v>
      </c>
      <c r="G3832" s="30">
        <f t="shared" si="533"/>
        <v>3200</v>
      </c>
      <c r="H3832" s="30">
        <f t="shared" si="534"/>
        <v>3900</v>
      </c>
      <c r="I3832" s="30">
        <f t="shared" si="535"/>
        <v>4350</v>
      </c>
      <c r="J3832" s="30">
        <f t="shared" si="536"/>
        <v>5000</v>
      </c>
      <c r="K3832" s="30">
        <f t="shared" si="537"/>
        <v>5300</v>
      </c>
      <c r="L3832" s="30">
        <f t="shared" si="538"/>
        <v>5400</v>
      </c>
      <c r="M3832" s="30">
        <f t="shared" si="539"/>
        <v>6500</v>
      </c>
      <c r="N3832" s="42"/>
      <c r="O3832" s="42"/>
      <c r="P3832" s="42"/>
      <c r="Q3832" s="40">
        <v>12</v>
      </c>
    </row>
    <row r="3833" spans="1:17" ht="12" customHeight="1" x14ac:dyDescent="0.35">
      <c r="A3833" s="77" t="s">
        <v>1379</v>
      </c>
      <c r="B3833" s="6">
        <v>7290</v>
      </c>
      <c r="C3833" s="6" t="s">
        <v>1379</v>
      </c>
      <c r="D3833" s="40">
        <v>11</v>
      </c>
      <c r="E3833" s="30">
        <f t="shared" si="531"/>
        <v>1800</v>
      </c>
      <c r="F3833" s="30">
        <f t="shared" si="532"/>
        <v>2400</v>
      </c>
      <c r="G3833" s="30">
        <f t="shared" si="533"/>
        <v>3100</v>
      </c>
      <c r="H3833" s="30">
        <f t="shared" si="534"/>
        <v>3800</v>
      </c>
      <c r="I3833" s="30">
        <f t="shared" si="535"/>
        <v>4250</v>
      </c>
      <c r="J3833" s="30">
        <f t="shared" si="536"/>
        <v>4900</v>
      </c>
      <c r="K3833" s="30">
        <f t="shared" si="537"/>
        <v>5200</v>
      </c>
      <c r="L3833" s="30">
        <f t="shared" si="538"/>
        <v>5300</v>
      </c>
      <c r="M3833" s="30">
        <f t="shared" si="539"/>
        <v>6400</v>
      </c>
      <c r="N3833" s="42"/>
      <c r="O3833" s="42"/>
      <c r="P3833" s="42"/>
      <c r="Q3833" s="40">
        <v>11</v>
      </c>
    </row>
    <row r="3834" spans="1:17" ht="12" customHeight="1" x14ac:dyDescent="0.35">
      <c r="A3834" s="77" t="s">
        <v>1379</v>
      </c>
      <c r="B3834" s="6">
        <v>7291</v>
      </c>
      <c r="C3834" s="6" t="s">
        <v>1379</v>
      </c>
      <c r="D3834" s="40">
        <v>11</v>
      </c>
      <c r="E3834" s="30">
        <f t="shared" si="531"/>
        <v>1800</v>
      </c>
      <c r="F3834" s="30">
        <f t="shared" si="532"/>
        <v>2400</v>
      </c>
      <c r="G3834" s="30">
        <f t="shared" si="533"/>
        <v>3100</v>
      </c>
      <c r="H3834" s="30">
        <f t="shared" si="534"/>
        <v>3800</v>
      </c>
      <c r="I3834" s="30">
        <f t="shared" si="535"/>
        <v>4250</v>
      </c>
      <c r="J3834" s="30">
        <f t="shared" si="536"/>
        <v>4900</v>
      </c>
      <c r="K3834" s="30">
        <f t="shared" si="537"/>
        <v>5200</v>
      </c>
      <c r="L3834" s="30">
        <f t="shared" si="538"/>
        <v>5300</v>
      </c>
      <c r="M3834" s="30">
        <f t="shared" si="539"/>
        <v>6400</v>
      </c>
      <c r="N3834" s="42"/>
      <c r="O3834" s="42"/>
      <c r="P3834" s="42"/>
      <c r="Q3834" s="40">
        <v>11</v>
      </c>
    </row>
    <row r="3835" spans="1:17" ht="12" customHeight="1" x14ac:dyDescent="0.35">
      <c r="A3835" s="77" t="s">
        <v>1380</v>
      </c>
      <c r="B3835" s="6">
        <v>7295</v>
      </c>
      <c r="C3835" s="6" t="s">
        <v>1380</v>
      </c>
      <c r="D3835" s="40">
        <v>12</v>
      </c>
      <c r="E3835" s="30">
        <f t="shared" si="531"/>
        <v>1900</v>
      </c>
      <c r="F3835" s="30">
        <f t="shared" si="532"/>
        <v>2500</v>
      </c>
      <c r="G3835" s="30">
        <f t="shared" si="533"/>
        <v>3200</v>
      </c>
      <c r="H3835" s="30">
        <f t="shared" si="534"/>
        <v>3900</v>
      </c>
      <c r="I3835" s="30">
        <f t="shared" si="535"/>
        <v>4350</v>
      </c>
      <c r="J3835" s="30">
        <f t="shared" si="536"/>
        <v>5000</v>
      </c>
      <c r="K3835" s="30">
        <f t="shared" si="537"/>
        <v>5300</v>
      </c>
      <c r="L3835" s="30">
        <f t="shared" si="538"/>
        <v>5400</v>
      </c>
      <c r="M3835" s="30">
        <f t="shared" si="539"/>
        <v>6500</v>
      </c>
      <c r="N3835" s="42"/>
      <c r="O3835" s="42"/>
      <c r="P3835" s="42"/>
      <c r="Q3835" s="40">
        <v>12</v>
      </c>
    </row>
    <row r="3836" spans="1:17" ht="12" customHeight="1" x14ac:dyDescent="0.35">
      <c r="A3836" s="77" t="s">
        <v>1381</v>
      </c>
      <c r="B3836" s="6">
        <v>7298</v>
      </c>
      <c r="C3836" s="6" t="s">
        <v>1381</v>
      </c>
      <c r="D3836" s="40">
        <v>13</v>
      </c>
      <c r="E3836" s="30">
        <f t="shared" si="531"/>
        <v>2000</v>
      </c>
      <c r="F3836" s="30">
        <f t="shared" si="532"/>
        <v>2600</v>
      </c>
      <c r="G3836" s="30">
        <f t="shared" si="533"/>
        <v>3300</v>
      </c>
      <c r="H3836" s="30">
        <f t="shared" si="534"/>
        <v>4000</v>
      </c>
      <c r="I3836" s="30">
        <f t="shared" si="535"/>
        <v>4450</v>
      </c>
      <c r="J3836" s="30">
        <f t="shared" si="536"/>
        <v>5100</v>
      </c>
      <c r="K3836" s="30">
        <f t="shared" si="537"/>
        <v>5400</v>
      </c>
      <c r="L3836" s="30">
        <f t="shared" si="538"/>
        <v>5500</v>
      </c>
      <c r="M3836" s="30">
        <f t="shared" si="539"/>
        <v>6600</v>
      </c>
      <c r="N3836" s="42"/>
      <c r="O3836" s="42"/>
      <c r="P3836" s="42"/>
      <c r="Q3836" s="40">
        <v>13</v>
      </c>
    </row>
    <row r="3837" spans="1:17" ht="12" customHeight="1" x14ac:dyDescent="0.35">
      <c r="A3837" s="77" t="s">
        <v>1382</v>
      </c>
      <c r="B3837" s="6">
        <v>7300</v>
      </c>
      <c r="C3837" s="6" t="s">
        <v>1382</v>
      </c>
      <c r="D3837" s="40">
        <v>11</v>
      </c>
      <c r="E3837" s="30">
        <f t="shared" si="531"/>
        <v>1800</v>
      </c>
      <c r="F3837" s="30">
        <f t="shared" si="532"/>
        <v>2400</v>
      </c>
      <c r="G3837" s="30">
        <f t="shared" si="533"/>
        <v>3100</v>
      </c>
      <c r="H3837" s="30">
        <f t="shared" si="534"/>
        <v>3800</v>
      </c>
      <c r="I3837" s="30">
        <f t="shared" si="535"/>
        <v>4250</v>
      </c>
      <c r="J3837" s="30">
        <f t="shared" si="536"/>
        <v>4900</v>
      </c>
      <c r="K3837" s="30">
        <f t="shared" si="537"/>
        <v>5200</v>
      </c>
      <c r="L3837" s="30">
        <f t="shared" si="538"/>
        <v>5300</v>
      </c>
      <c r="M3837" s="30">
        <f t="shared" si="539"/>
        <v>6400</v>
      </c>
      <c r="N3837" s="42"/>
      <c r="O3837" s="42"/>
      <c r="P3837" s="42"/>
      <c r="Q3837" s="40">
        <v>11</v>
      </c>
    </row>
    <row r="3838" spans="1:17" ht="12" customHeight="1" x14ac:dyDescent="0.35">
      <c r="A3838" s="77" t="s">
        <v>1382</v>
      </c>
      <c r="B3838" s="6">
        <v>7301</v>
      </c>
      <c r="C3838" s="6" t="s">
        <v>1382</v>
      </c>
      <c r="D3838" s="40">
        <v>11</v>
      </c>
      <c r="E3838" s="30">
        <f t="shared" ref="E3838:E3901" si="540">IF(D3838=1,$E$6,IF(D3838=2,$E$7,IF(D3838=3,$E$8,IF(D3838=4,$E$9,IF(D3838=5,$E$10,IF(D3838=6,$E$11,IF(D3838=7,$E$12,IF(D3838=8,$E$13,IF(D3838=9,$E$14,IF(D3838=10,$E$15,IF(D3838=11,$E$16,IF(D3838=12,$E$17,IF(D3838=13,$E$18,IF(D3838=14,$E$19,IF(D3838=15,$E$20,IF(D3838=16,$E$21,IF(D3838=17,$E$22,IF(D3838=18,$E$23,IF(D3838=19,$E$24,IF(D3838=20,$E$25,IF(D3838=21,$E$26)))))))))))))))))))))</f>
        <v>1800</v>
      </c>
      <c r="F3838" s="30">
        <f t="shared" ref="F3838:F3901" si="541">IF(D3838=1,$F$6,IF(D3838=2,$F$7,IF(D3838=3,$F$8,IF(D3838=4,$F$9,IF(D3838=5,$F$10,IF(D3838=6,$F$11,IF(D3838=7,$F$12,IF(D3838=8,$F$13,IF(D3838=9,$F$14,IF(D3838=10,$F$15,IF(D3838=11,$F$16,IF(D3838=12,$F$17,IF(D3838=13,$F$18,IF(D3838=14,$F$19,IF(D3838=15,$F$20,IF(D3838=16,$F$21,IF(D3838=17,$F$22,IF(D3838=18,$F$23,IF(D3838=19,$F$24,IF(D3838=20,$F$25))))))))))))))))))))</f>
        <v>2400</v>
      </c>
      <c r="G3838" s="30">
        <f t="shared" ref="G3838:G3901" si="542">IF(D3838=1,$G$6,IF(D3838=2,$G$7,IF(D3838=3,$G$8,IF(D3838=4,$G$9,IF(D3838=5,$G$10,IF(D3838=6,$G$11,IF(D3838=7,$G$12,IF(D3838=8,$G$13,IF(D3838=9,$G$14,IF(D3838=10,$G$15,IF(D3838=11,$G$16,IF(D3838=12,$G$17,IF(D3838=13,$G$18,IF(D3838=14,$G$19,IF(D3838=15,$G$20,IF(D3838=16,$G$21,IF(D3838=17,$G$22,IF(D3838=18,$G$23,IF(D3838=19,$G$24,IF(D3838=20,$G$25))))))))))))))))))))</f>
        <v>3100</v>
      </c>
      <c r="H3838" s="30">
        <f t="shared" ref="H3838:H3901" si="543">IF(D3838=1,$H$6,IF(D3838=2,$H$7,IF(D3838=3,$H$8,IF(D3838=4,$H$9,IF(D3838=5,$H$10,IF(D3838=6,$H$11,IF(D3838=7,$H$12,IF(D3838=8,$H$13,IF(D3838=9,$H$14,IF(D3838=10,$H$15,IF(D3838=11,$H$16,IF(D3838=12,$H$17,IF(D3838=13,$H$18,IF(D3838=14,$H$19,IF(D3838=15,$H$20,IF(D3838=16,$H$21,IF(D3838=17,$H$22,IF(D3838=18,$H$23,IF(D3838=19,$H$24,IF(D3838=20,$H$25))))))))))))))))))))</f>
        <v>3800</v>
      </c>
      <c r="I3838" s="30">
        <f t="shared" ref="I3838:I3901" si="544">IF(D3838=1,$I$6,IF(D3838=2,$I$7,IF(D3838=3,$I$8,IF(D3838=4,$I$9,IF(D3838=5,$I$10,IF(D3838=6,$I$11,IF(D3838=7,$I$12,IF(D3838=8,$I$13,IF(D3838=9,$I$14,IF(D3838=10,$I$15,IF(D3838=11,$I$16,IF(D3838=12,$I$17,IF(D3838=13,$I$18,IF(D3838=14,$I$19,IF(D3838=15,$I$20,IF(D3838=16,$I$21,IF(D3838=17,$I$22,IF(D3838=18,$I$23,IF(D3838=19,$I$24,IF(D3838=20,$I$25))))))))))))))))))))</f>
        <v>4250</v>
      </c>
      <c r="J3838" s="30">
        <f t="shared" ref="J3838:J3901" si="545">IF(D3838=1,$J$6,IF(D3838=2,$J$7,IF(D3838=3,$J$8,IF(D3838=4,$J$9,IF(D3838=5,$J$10,IF(D3838=6,$J$11,IF(D3838=7,$J$12,IF(D3838=8,$J$13,IF(D3838=9,$J$14,IF(D3838=10,$J$15,IF(D3838=11,$J$16,IF(D3838=12,$J$17,IF(D3838=13,$J$18,IF(D3838=14,$J$19,IF(D3838=15,$J$20,IF(D3838=16,$J$21,IF(D3838=17,$J$22,IF(D3838=18,$J$23,IF(D3838=19,$J$24,IF(D3838=20,$J$25))))))))))))))))))))</f>
        <v>4900</v>
      </c>
      <c r="K3838" s="30">
        <f t="shared" ref="K3838:K3901" si="546">IF(D3838=1,$K$6,IF(D3838=2,$K$7,IF(D3838=3,$K$8,IF(D3838=4,$K$9,IF(D3838=5,$K$10,IF(D3838=6,$K$11,IF(D3838=7,$K$12,IF(D3838=8,$K$13,IF(D3838=9,$K$14,IF(D3838=10,$K$15,IF(D3838=11,$K$16,IF(D3838=12,$K$17,IF(D3838=13,$K$18,IF(D3838=14,$K$19,IF(D3838=15,$K$20,IF(D3838=16,$K$21,IF(D3838=17,$K$22,IF(D3838=18,$K$23,IF(D3838=19,$K$24,IF(D3838=20,$K$25))))))))))))))))))))</f>
        <v>5200</v>
      </c>
      <c r="L3838" s="30">
        <f t="shared" ref="L3838:L3901" si="547">IF(D3838=1,$L$6,IF(D3838=2,$L$7,IF(D3838=3,$L$8,IF(D3838=4,$L$9,IF(D3838=5,$L$10,IF(D3838=6,$L$11,IF(D3838=7,$L$12,IF(D3838=8,$L$13,IF(D3838=9,$L$14,IF(D3838=10,$L$15,IF(D3838=11,$L$16,IF(D3838=12,$L$17,IF(D3838=13,$L$18,IF(D3838=14,$L$19,IF(D3838=15,$L$21,IF(D3838=16,$L$20,IF(D3838=17,$L$22,IF(D3838=18,$L$23,IF(D3838=19,$L$24,IF(D3838=20,$L$25))))))))))))))))))))</f>
        <v>5300</v>
      </c>
      <c r="M3838" s="30">
        <f t="shared" ref="M3838:M3901" si="548">IF(D3838=1,$M$6,IF(D3838=2,$M$7,IF(D3838=3,$M$8,IF(D3838=4,$M$9,IF(D3838=5,$M$10,IF(D3838=6,$M$11,IF(D3838=7,$M$12,IF(D3838=8,$M$13,IF(D3838=9,$M$14,IF(D3838=10,$M$15,IF(D3838=11,$M$16,IF(D3838=12,$M$17,IF(D3838=13,$M$18,IF(D3838=14,$M$19,IF(D3838=15,$M$20,IF(D3838=16,$M$21,IF(D3838=17,$M$22,IF(D3838=18,$M$23,IF(D3838=19,$M$24,IF(D3838=20,$M$25))))))))))))))))))))</f>
        <v>6400</v>
      </c>
      <c r="N3838" s="42"/>
      <c r="O3838" s="42"/>
      <c r="P3838" s="42"/>
      <c r="Q3838" s="40">
        <v>11</v>
      </c>
    </row>
    <row r="3839" spans="1:17" ht="12" customHeight="1" x14ac:dyDescent="0.35">
      <c r="A3839" s="77" t="s">
        <v>1382</v>
      </c>
      <c r="B3839" s="6">
        <v>7302</v>
      </c>
      <c r="C3839" s="6" t="s">
        <v>1382</v>
      </c>
      <c r="D3839" s="40">
        <v>11</v>
      </c>
      <c r="E3839" s="30">
        <f t="shared" si="540"/>
        <v>1800</v>
      </c>
      <c r="F3839" s="30">
        <f t="shared" si="541"/>
        <v>2400</v>
      </c>
      <c r="G3839" s="30">
        <f t="shared" si="542"/>
        <v>3100</v>
      </c>
      <c r="H3839" s="30">
        <f t="shared" si="543"/>
        <v>3800</v>
      </c>
      <c r="I3839" s="30">
        <f t="shared" si="544"/>
        <v>4250</v>
      </c>
      <c r="J3839" s="30">
        <f t="shared" si="545"/>
        <v>4900</v>
      </c>
      <c r="K3839" s="30">
        <f t="shared" si="546"/>
        <v>5200</v>
      </c>
      <c r="L3839" s="30">
        <f t="shared" si="547"/>
        <v>5300</v>
      </c>
      <c r="M3839" s="30">
        <f t="shared" si="548"/>
        <v>6400</v>
      </c>
      <c r="N3839" s="42"/>
      <c r="O3839" s="42"/>
      <c r="P3839" s="42"/>
      <c r="Q3839" s="40">
        <v>11</v>
      </c>
    </row>
    <row r="3840" spans="1:17" ht="12" customHeight="1" x14ac:dyDescent="0.35">
      <c r="A3840" s="77" t="s">
        <v>1383</v>
      </c>
      <c r="B3840" s="6">
        <v>7310</v>
      </c>
      <c r="C3840" s="6" t="s">
        <v>1383</v>
      </c>
      <c r="D3840" s="40">
        <v>11</v>
      </c>
      <c r="E3840" s="30">
        <f t="shared" si="540"/>
        <v>1800</v>
      </c>
      <c r="F3840" s="30">
        <f t="shared" si="541"/>
        <v>2400</v>
      </c>
      <c r="G3840" s="30">
        <f t="shared" si="542"/>
        <v>3100</v>
      </c>
      <c r="H3840" s="30">
        <f t="shared" si="543"/>
        <v>3800</v>
      </c>
      <c r="I3840" s="30">
        <f t="shared" si="544"/>
        <v>4250</v>
      </c>
      <c r="J3840" s="30">
        <f t="shared" si="545"/>
        <v>4900</v>
      </c>
      <c r="K3840" s="30">
        <f t="shared" si="546"/>
        <v>5200</v>
      </c>
      <c r="L3840" s="30">
        <f t="shared" si="547"/>
        <v>5300</v>
      </c>
      <c r="M3840" s="30">
        <f t="shared" si="548"/>
        <v>6400</v>
      </c>
      <c r="N3840" s="42"/>
      <c r="O3840" s="42"/>
      <c r="P3840" s="42"/>
      <c r="Q3840" s="40">
        <v>11</v>
      </c>
    </row>
    <row r="3841" spans="1:17" ht="12" customHeight="1" x14ac:dyDescent="0.35">
      <c r="A3841" s="77" t="s">
        <v>1384</v>
      </c>
      <c r="B3841" s="6">
        <v>7315</v>
      </c>
      <c r="C3841" s="6" t="s">
        <v>1384</v>
      </c>
      <c r="D3841" s="40">
        <v>12</v>
      </c>
      <c r="E3841" s="30">
        <f t="shared" si="540"/>
        <v>1900</v>
      </c>
      <c r="F3841" s="30">
        <f t="shared" si="541"/>
        <v>2500</v>
      </c>
      <c r="G3841" s="30">
        <f t="shared" si="542"/>
        <v>3200</v>
      </c>
      <c r="H3841" s="30">
        <f t="shared" si="543"/>
        <v>3900</v>
      </c>
      <c r="I3841" s="30">
        <f t="shared" si="544"/>
        <v>4350</v>
      </c>
      <c r="J3841" s="30">
        <f t="shared" si="545"/>
        <v>5000</v>
      </c>
      <c r="K3841" s="30">
        <f t="shared" si="546"/>
        <v>5300</v>
      </c>
      <c r="L3841" s="30">
        <f t="shared" si="547"/>
        <v>5400</v>
      </c>
      <c r="M3841" s="30">
        <f t="shared" si="548"/>
        <v>6500</v>
      </c>
      <c r="N3841" s="42"/>
      <c r="O3841" s="42"/>
      <c r="P3841" s="42"/>
      <c r="Q3841" s="40">
        <v>12</v>
      </c>
    </row>
    <row r="3842" spans="1:17" ht="12" customHeight="1" x14ac:dyDescent="0.35">
      <c r="A3842" s="77" t="s">
        <v>1384</v>
      </c>
      <c r="B3842" s="6">
        <v>7316</v>
      </c>
      <c r="C3842" s="6" t="s">
        <v>1384</v>
      </c>
      <c r="D3842" s="40">
        <v>12</v>
      </c>
      <c r="E3842" s="30">
        <f t="shared" si="540"/>
        <v>1900</v>
      </c>
      <c r="F3842" s="30">
        <f t="shared" si="541"/>
        <v>2500</v>
      </c>
      <c r="G3842" s="30">
        <f t="shared" si="542"/>
        <v>3200</v>
      </c>
      <c r="H3842" s="30">
        <f t="shared" si="543"/>
        <v>3900</v>
      </c>
      <c r="I3842" s="30">
        <f t="shared" si="544"/>
        <v>4350</v>
      </c>
      <c r="J3842" s="30">
        <f t="shared" si="545"/>
        <v>5000</v>
      </c>
      <c r="K3842" s="30">
        <f t="shared" si="546"/>
        <v>5300</v>
      </c>
      <c r="L3842" s="30">
        <f t="shared" si="547"/>
        <v>5400</v>
      </c>
      <c r="M3842" s="30">
        <f t="shared" si="548"/>
        <v>6500</v>
      </c>
      <c r="N3842" s="42"/>
      <c r="O3842" s="42"/>
      <c r="P3842" s="42"/>
      <c r="Q3842" s="40">
        <v>12</v>
      </c>
    </row>
    <row r="3843" spans="1:17" ht="12" customHeight="1" x14ac:dyDescent="0.35">
      <c r="A3843" s="77" t="s">
        <v>1385</v>
      </c>
      <c r="B3843" s="6">
        <v>7318</v>
      </c>
      <c r="C3843" s="6" t="s">
        <v>1385</v>
      </c>
      <c r="D3843" s="40">
        <v>12</v>
      </c>
      <c r="E3843" s="30">
        <f t="shared" si="540"/>
        <v>1900</v>
      </c>
      <c r="F3843" s="30">
        <f t="shared" si="541"/>
        <v>2500</v>
      </c>
      <c r="G3843" s="30">
        <f t="shared" si="542"/>
        <v>3200</v>
      </c>
      <c r="H3843" s="30">
        <f t="shared" si="543"/>
        <v>3900</v>
      </c>
      <c r="I3843" s="30">
        <f t="shared" si="544"/>
        <v>4350</v>
      </c>
      <c r="J3843" s="30">
        <f t="shared" si="545"/>
        <v>5000</v>
      </c>
      <c r="K3843" s="30">
        <f t="shared" si="546"/>
        <v>5300</v>
      </c>
      <c r="L3843" s="30">
        <f t="shared" si="547"/>
        <v>5400</v>
      </c>
      <c r="M3843" s="30">
        <f t="shared" si="548"/>
        <v>6500</v>
      </c>
      <c r="N3843" s="42"/>
      <c r="O3843" s="42"/>
      <c r="P3843" s="42"/>
      <c r="Q3843" s="40">
        <v>12</v>
      </c>
    </row>
    <row r="3844" spans="1:17" ht="12" customHeight="1" x14ac:dyDescent="0.35">
      <c r="A3844" s="77" t="s">
        <v>1385</v>
      </c>
      <c r="B3844" s="6">
        <v>7319</v>
      </c>
      <c r="C3844" s="6" t="s">
        <v>1385</v>
      </c>
      <c r="D3844" s="40">
        <v>12</v>
      </c>
      <c r="E3844" s="30">
        <f t="shared" si="540"/>
        <v>1900</v>
      </c>
      <c r="F3844" s="30">
        <f t="shared" si="541"/>
        <v>2500</v>
      </c>
      <c r="G3844" s="30">
        <f t="shared" si="542"/>
        <v>3200</v>
      </c>
      <c r="H3844" s="30">
        <f t="shared" si="543"/>
        <v>3900</v>
      </c>
      <c r="I3844" s="30">
        <f t="shared" si="544"/>
        <v>4350</v>
      </c>
      <c r="J3844" s="30">
        <f t="shared" si="545"/>
        <v>5000</v>
      </c>
      <c r="K3844" s="30">
        <f t="shared" si="546"/>
        <v>5300</v>
      </c>
      <c r="L3844" s="30">
        <f t="shared" si="547"/>
        <v>5400</v>
      </c>
      <c r="M3844" s="30">
        <f t="shared" si="548"/>
        <v>6500</v>
      </c>
      <c r="N3844" s="42"/>
      <c r="O3844" s="42"/>
      <c r="P3844" s="42"/>
      <c r="Q3844" s="40">
        <v>12</v>
      </c>
    </row>
    <row r="3845" spans="1:17" ht="12" customHeight="1" x14ac:dyDescent="0.35">
      <c r="A3845" s="77" t="s">
        <v>1386</v>
      </c>
      <c r="B3845" s="6">
        <v>7320</v>
      </c>
      <c r="C3845" s="6" t="s">
        <v>1386</v>
      </c>
      <c r="D3845" s="40">
        <v>11</v>
      </c>
      <c r="E3845" s="30">
        <f t="shared" si="540"/>
        <v>1800</v>
      </c>
      <c r="F3845" s="30">
        <f t="shared" si="541"/>
        <v>2400</v>
      </c>
      <c r="G3845" s="30">
        <f t="shared" si="542"/>
        <v>3100</v>
      </c>
      <c r="H3845" s="30">
        <f t="shared" si="543"/>
        <v>3800</v>
      </c>
      <c r="I3845" s="30">
        <f t="shared" si="544"/>
        <v>4250</v>
      </c>
      <c r="J3845" s="30">
        <f t="shared" si="545"/>
        <v>4900</v>
      </c>
      <c r="K3845" s="30">
        <f t="shared" si="546"/>
        <v>5200</v>
      </c>
      <c r="L3845" s="30">
        <f t="shared" si="547"/>
        <v>5300</v>
      </c>
      <c r="M3845" s="30">
        <f t="shared" si="548"/>
        <v>6400</v>
      </c>
      <c r="N3845" s="42"/>
      <c r="O3845" s="42"/>
      <c r="P3845" s="42"/>
      <c r="Q3845" s="40">
        <v>11</v>
      </c>
    </row>
    <row r="3846" spans="1:17" ht="12" customHeight="1" x14ac:dyDescent="0.35">
      <c r="A3846" s="77" t="s">
        <v>1386</v>
      </c>
      <c r="B3846" s="6">
        <v>7321</v>
      </c>
      <c r="C3846" s="6" t="s">
        <v>1386</v>
      </c>
      <c r="D3846" s="40">
        <v>11</v>
      </c>
      <c r="E3846" s="30">
        <f t="shared" si="540"/>
        <v>1800</v>
      </c>
      <c r="F3846" s="30">
        <f t="shared" si="541"/>
        <v>2400</v>
      </c>
      <c r="G3846" s="30">
        <f t="shared" si="542"/>
        <v>3100</v>
      </c>
      <c r="H3846" s="30">
        <f t="shared" si="543"/>
        <v>3800</v>
      </c>
      <c r="I3846" s="30">
        <f t="shared" si="544"/>
        <v>4250</v>
      </c>
      <c r="J3846" s="30">
        <f t="shared" si="545"/>
        <v>4900</v>
      </c>
      <c r="K3846" s="30">
        <f t="shared" si="546"/>
        <v>5200</v>
      </c>
      <c r="L3846" s="30">
        <f t="shared" si="547"/>
        <v>5300</v>
      </c>
      <c r="M3846" s="30">
        <f t="shared" si="548"/>
        <v>6400</v>
      </c>
      <c r="N3846" s="42"/>
      <c r="O3846" s="42"/>
      <c r="P3846" s="42"/>
      <c r="Q3846" s="40">
        <v>11</v>
      </c>
    </row>
    <row r="3847" spans="1:17" ht="12" customHeight="1" x14ac:dyDescent="0.35">
      <c r="A3847" s="77" t="s">
        <v>1387</v>
      </c>
      <c r="B3847" s="6">
        <v>7327</v>
      </c>
      <c r="C3847" s="6" t="s">
        <v>1387</v>
      </c>
      <c r="D3847" s="40">
        <v>12</v>
      </c>
      <c r="E3847" s="30">
        <f t="shared" si="540"/>
        <v>1900</v>
      </c>
      <c r="F3847" s="30">
        <f t="shared" si="541"/>
        <v>2500</v>
      </c>
      <c r="G3847" s="30">
        <f t="shared" si="542"/>
        <v>3200</v>
      </c>
      <c r="H3847" s="30">
        <f t="shared" si="543"/>
        <v>3900</v>
      </c>
      <c r="I3847" s="30">
        <f t="shared" si="544"/>
        <v>4350</v>
      </c>
      <c r="J3847" s="30">
        <f t="shared" si="545"/>
        <v>5000</v>
      </c>
      <c r="K3847" s="30">
        <f t="shared" si="546"/>
        <v>5300</v>
      </c>
      <c r="L3847" s="30">
        <f t="shared" si="547"/>
        <v>5400</v>
      </c>
      <c r="M3847" s="30">
        <f t="shared" si="548"/>
        <v>6500</v>
      </c>
      <c r="N3847" s="42"/>
      <c r="O3847" s="42"/>
      <c r="P3847" s="42"/>
      <c r="Q3847" s="40">
        <v>12</v>
      </c>
    </row>
    <row r="3848" spans="1:17" ht="12" customHeight="1" x14ac:dyDescent="0.35">
      <c r="A3848" s="77" t="s">
        <v>1387</v>
      </c>
      <c r="B3848" s="6">
        <v>7329</v>
      </c>
      <c r="C3848" s="6" t="s">
        <v>1387</v>
      </c>
      <c r="D3848" s="40">
        <v>12</v>
      </c>
      <c r="E3848" s="30">
        <f t="shared" si="540"/>
        <v>1900</v>
      </c>
      <c r="F3848" s="30">
        <f t="shared" si="541"/>
        <v>2500</v>
      </c>
      <c r="G3848" s="30">
        <f t="shared" si="542"/>
        <v>3200</v>
      </c>
      <c r="H3848" s="30">
        <f t="shared" si="543"/>
        <v>3900</v>
      </c>
      <c r="I3848" s="30">
        <f t="shared" si="544"/>
        <v>4350</v>
      </c>
      <c r="J3848" s="30">
        <f t="shared" si="545"/>
        <v>5000</v>
      </c>
      <c r="K3848" s="30">
        <f t="shared" si="546"/>
        <v>5300</v>
      </c>
      <c r="L3848" s="30">
        <f t="shared" si="547"/>
        <v>5400</v>
      </c>
      <c r="M3848" s="30">
        <f t="shared" si="548"/>
        <v>6500</v>
      </c>
      <c r="N3848" s="42"/>
      <c r="O3848" s="42"/>
      <c r="P3848" s="42"/>
      <c r="Q3848" s="40">
        <v>12</v>
      </c>
    </row>
    <row r="3849" spans="1:17" ht="12" customHeight="1" x14ac:dyDescent="0.35">
      <c r="A3849" s="77" t="s">
        <v>1388</v>
      </c>
      <c r="B3849" s="6">
        <v>7331</v>
      </c>
      <c r="C3849" s="6" t="s">
        <v>1388</v>
      </c>
      <c r="D3849" s="40">
        <v>12</v>
      </c>
      <c r="E3849" s="30">
        <f t="shared" si="540"/>
        <v>1900</v>
      </c>
      <c r="F3849" s="30">
        <f t="shared" si="541"/>
        <v>2500</v>
      </c>
      <c r="G3849" s="30">
        <f t="shared" si="542"/>
        <v>3200</v>
      </c>
      <c r="H3849" s="30">
        <f t="shared" si="543"/>
        <v>3900</v>
      </c>
      <c r="I3849" s="30">
        <f t="shared" si="544"/>
        <v>4350</v>
      </c>
      <c r="J3849" s="30">
        <f t="shared" si="545"/>
        <v>5000</v>
      </c>
      <c r="K3849" s="30">
        <f t="shared" si="546"/>
        <v>5300</v>
      </c>
      <c r="L3849" s="30">
        <f t="shared" si="547"/>
        <v>5400</v>
      </c>
      <c r="M3849" s="30">
        <f t="shared" si="548"/>
        <v>6500</v>
      </c>
      <c r="N3849" s="42"/>
      <c r="O3849" s="42"/>
      <c r="P3849" s="42"/>
      <c r="Q3849" s="40">
        <v>12</v>
      </c>
    </row>
    <row r="3850" spans="1:17" ht="12" customHeight="1" x14ac:dyDescent="0.35">
      <c r="A3850" s="77" t="s">
        <v>1388</v>
      </c>
      <c r="B3850" s="6">
        <v>7332</v>
      </c>
      <c r="C3850" s="6" t="s">
        <v>1388</v>
      </c>
      <c r="D3850" s="40">
        <v>12</v>
      </c>
      <c r="E3850" s="30">
        <f t="shared" si="540"/>
        <v>1900</v>
      </c>
      <c r="F3850" s="30">
        <f t="shared" si="541"/>
        <v>2500</v>
      </c>
      <c r="G3850" s="30">
        <f t="shared" si="542"/>
        <v>3200</v>
      </c>
      <c r="H3850" s="30">
        <f t="shared" si="543"/>
        <v>3900</v>
      </c>
      <c r="I3850" s="30">
        <f t="shared" si="544"/>
        <v>4350</v>
      </c>
      <c r="J3850" s="30">
        <f t="shared" si="545"/>
        <v>5000</v>
      </c>
      <c r="K3850" s="30">
        <f t="shared" si="546"/>
        <v>5300</v>
      </c>
      <c r="L3850" s="30">
        <f t="shared" si="547"/>
        <v>5400</v>
      </c>
      <c r="M3850" s="30">
        <f t="shared" si="548"/>
        <v>6500</v>
      </c>
      <c r="N3850" s="42"/>
      <c r="O3850" s="42"/>
      <c r="P3850" s="42"/>
      <c r="Q3850" s="40">
        <v>12</v>
      </c>
    </row>
    <row r="3851" spans="1:17" ht="12" customHeight="1" x14ac:dyDescent="0.35">
      <c r="A3851" s="77" t="s">
        <v>1389</v>
      </c>
      <c r="B3851" s="6">
        <v>7333</v>
      </c>
      <c r="C3851" s="6" t="s">
        <v>1389</v>
      </c>
      <c r="D3851" s="40">
        <v>12</v>
      </c>
      <c r="E3851" s="30">
        <f t="shared" si="540"/>
        <v>1900</v>
      </c>
      <c r="F3851" s="30">
        <f t="shared" si="541"/>
        <v>2500</v>
      </c>
      <c r="G3851" s="30">
        <f t="shared" si="542"/>
        <v>3200</v>
      </c>
      <c r="H3851" s="30">
        <f t="shared" si="543"/>
        <v>3900</v>
      </c>
      <c r="I3851" s="30">
        <f t="shared" si="544"/>
        <v>4350</v>
      </c>
      <c r="J3851" s="30">
        <f t="shared" si="545"/>
        <v>5000</v>
      </c>
      <c r="K3851" s="30">
        <f t="shared" si="546"/>
        <v>5300</v>
      </c>
      <c r="L3851" s="30">
        <f t="shared" si="547"/>
        <v>5400</v>
      </c>
      <c r="M3851" s="30">
        <f t="shared" si="548"/>
        <v>6500</v>
      </c>
      <c r="N3851" s="42"/>
      <c r="O3851" s="42"/>
      <c r="P3851" s="42"/>
      <c r="Q3851" s="40">
        <v>12</v>
      </c>
    </row>
    <row r="3852" spans="1:17" ht="12" customHeight="1" x14ac:dyDescent="0.35">
      <c r="A3852" s="77" t="s">
        <v>1389</v>
      </c>
      <c r="B3852" s="6">
        <v>7334</v>
      </c>
      <c r="C3852" s="6" t="s">
        <v>1389</v>
      </c>
      <c r="D3852" s="40">
        <v>12</v>
      </c>
      <c r="E3852" s="30">
        <f t="shared" si="540"/>
        <v>1900</v>
      </c>
      <c r="F3852" s="30">
        <f t="shared" si="541"/>
        <v>2500</v>
      </c>
      <c r="G3852" s="30">
        <f t="shared" si="542"/>
        <v>3200</v>
      </c>
      <c r="H3852" s="30">
        <f t="shared" si="543"/>
        <v>3900</v>
      </c>
      <c r="I3852" s="30">
        <f t="shared" si="544"/>
        <v>4350</v>
      </c>
      <c r="J3852" s="30">
        <f t="shared" si="545"/>
        <v>5000</v>
      </c>
      <c r="K3852" s="30">
        <f t="shared" si="546"/>
        <v>5300</v>
      </c>
      <c r="L3852" s="30">
        <f t="shared" si="547"/>
        <v>5400</v>
      </c>
      <c r="M3852" s="30">
        <f t="shared" si="548"/>
        <v>6500</v>
      </c>
      <c r="N3852" s="42"/>
      <c r="O3852" s="42"/>
      <c r="P3852" s="42"/>
      <c r="Q3852" s="40">
        <v>12</v>
      </c>
    </row>
    <row r="3853" spans="1:17" ht="12" customHeight="1" x14ac:dyDescent="0.35">
      <c r="A3853" s="77" t="s">
        <v>1390</v>
      </c>
      <c r="B3853" s="6">
        <v>7335</v>
      </c>
      <c r="C3853" s="6" t="s">
        <v>1390</v>
      </c>
      <c r="D3853" s="40">
        <v>12</v>
      </c>
      <c r="E3853" s="30">
        <f t="shared" si="540"/>
        <v>1900</v>
      </c>
      <c r="F3853" s="30">
        <f t="shared" si="541"/>
        <v>2500</v>
      </c>
      <c r="G3853" s="30">
        <f t="shared" si="542"/>
        <v>3200</v>
      </c>
      <c r="H3853" s="30">
        <f t="shared" si="543"/>
        <v>3900</v>
      </c>
      <c r="I3853" s="30">
        <f t="shared" si="544"/>
        <v>4350</v>
      </c>
      <c r="J3853" s="30">
        <f t="shared" si="545"/>
        <v>5000</v>
      </c>
      <c r="K3853" s="30">
        <f t="shared" si="546"/>
        <v>5300</v>
      </c>
      <c r="L3853" s="30">
        <f t="shared" si="547"/>
        <v>5400</v>
      </c>
      <c r="M3853" s="30">
        <f t="shared" si="548"/>
        <v>6500</v>
      </c>
      <c r="N3853" s="42"/>
      <c r="O3853" s="42"/>
      <c r="P3853" s="42"/>
      <c r="Q3853" s="40">
        <v>12</v>
      </c>
    </row>
    <row r="3854" spans="1:17" ht="12" customHeight="1" x14ac:dyDescent="0.35">
      <c r="A3854" s="77" t="s">
        <v>1391</v>
      </c>
      <c r="B3854" s="6">
        <v>7336</v>
      </c>
      <c r="C3854" s="6" t="s">
        <v>1391</v>
      </c>
      <c r="D3854" s="40">
        <v>12</v>
      </c>
      <c r="E3854" s="30">
        <f t="shared" si="540"/>
        <v>1900</v>
      </c>
      <c r="F3854" s="30">
        <f t="shared" si="541"/>
        <v>2500</v>
      </c>
      <c r="G3854" s="30">
        <f t="shared" si="542"/>
        <v>3200</v>
      </c>
      <c r="H3854" s="30">
        <f t="shared" si="543"/>
        <v>3900</v>
      </c>
      <c r="I3854" s="30">
        <f t="shared" si="544"/>
        <v>4350</v>
      </c>
      <c r="J3854" s="30">
        <f t="shared" si="545"/>
        <v>5000</v>
      </c>
      <c r="K3854" s="30">
        <f t="shared" si="546"/>
        <v>5300</v>
      </c>
      <c r="L3854" s="30">
        <f t="shared" si="547"/>
        <v>5400</v>
      </c>
      <c r="M3854" s="30">
        <f t="shared" si="548"/>
        <v>6500</v>
      </c>
      <c r="N3854" s="42"/>
      <c r="O3854" s="42"/>
      <c r="P3854" s="42"/>
      <c r="Q3854" s="40">
        <v>12</v>
      </c>
    </row>
    <row r="3855" spans="1:17" ht="12" customHeight="1" x14ac:dyDescent="0.35">
      <c r="A3855" s="77" t="s">
        <v>1391</v>
      </c>
      <c r="B3855" s="6">
        <v>7338</v>
      </c>
      <c r="C3855" s="6" t="s">
        <v>1391</v>
      </c>
      <c r="D3855" s="40">
        <v>12</v>
      </c>
      <c r="E3855" s="30">
        <f t="shared" si="540"/>
        <v>1900</v>
      </c>
      <c r="F3855" s="30">
        <f t="shared" si="541"/>
        <v>2500</v>
      </c>
      <c r="G3855" s="30">
        <f t="shared" si="542"/>
        <v>3200</v>
      </c>
      <c r="H3855" s="30">
        <f t="shared" si="543"/>
        <v>3900</v>
      </c>
      <c r="I3855" s="30">
        <f t="shared" si="544"/>
        <v>4350</v>
      </c>
      <c r="J3855" s="30">
        <f t="shared" si="545"/>
        <v>5000</v>
      </c>
      <c r="K3855" s="30">
        <f t="shared" si="546"/>
        <v>5300</v>
      </c>
      <c r="L3855" s="30">
        <f t="shared" si="547"/>
        <v>5400</v>
      </c>
      <c r="M3855" s="30">
        <f t="shared" si="548"/>
        <v>6500</v>
      </c>
      <c r="N3855" s="42"/>
      <c r="O3855" s="42"/>
      <c r="P3855" s="42"/>
      <c r="Q3855" s="40">
        <v>12</v>
      </c>
    </row>
    <row r="3856" spans="1:17" ht="12" customHeight="1" x14ac:dyDescent="0.35">
      <c r="A3856" s="77" t="s">
        <v>1392</v>
      </c>
      <c r="B3856" s="6">
        <v>7340</v>
      </c>
      <c r="C3856" s="6" t="s">
        <v>1392</v>
      </c>
      <c r="D3856" s="40">
        <v>12</v>
      </c>
      <c r="E3856" s="30">
        <f t="shared" si="540"/>
        <v>1900</v>
      </c>
      <c r="F3856" s="30">
        <f t="shared" si="541"/>
        <v>2500</v>
      </c>
      <c r="G3856" s="30">
        <f t="shared" si="542"/>
        <v>3200</v>
      </c>
      <c r="H3856" s="30">
        <f t="shared" si="543"/>
        <v>3900</v>
      </c>
      <c r="I3856" s="30">
        <f t="shared" si="544"/>
        <v>4350</v>
      </c>
      <c r="J3856" s="30">
        <f t="shared" si="545"/>
        <v>5000</v>
      </c>
      <c r="K3856" s="30">
        <f t="shared" si="546"/>
        <v>5300</v>
      </c>
      <c r="L3856" s="30">
        <f t="shared" si="547"/>
        <v>5400</v>
      </c>
      <c r="M3856" s="30">
        <f t="shared" si="548"/>
        <v>6500</v>
      </c>
      <c r="N3856" s="42"/>
      <c r="O3856" s="42"/>
      <c r="P3856" s="42"/>
      <c r="Q3856" s="40">
        <v>12</v>
      </c>
    </row>
    <row r="3857" spans="1:17" ht="12" customHeight="1" x14ac:dyDescent="0.35">
      <c r="A3857" s="77" t="s">
        <v>1392</v>
      </c>
      <c r="B3857" s="6">
        <v>7341</v>
      </c>
      <c r="C3857" s="6" t="s">
        <v>1392</v>
      </c>
      <c r="D3857" s="40">
        <v>12</v>
      </c>
      <c r="E3857" s="30">
        <f t="shared" si="540"/>
        <v>1900</v>
      </c>
      <c r="F3857" s="30">
        <f t="shared" si="541"/>
        <v>2500</v>
      </c>
      <c r="G3857" s="30">
        <f t="shared" si="542"/>
        <v>3200</v>
      </c>
      <c r="H3857" s="30">
        <f t="shared" si="543"/>
        <v>3900</v>
      </c>
      <c r="I3857" s="30">
        <f t="shared" si="544"/>
        <v>4350</v>
      </c>
      <c r="J3857" s="30">
        <f t="shared" si="545"/>
        <v>5000</v>
      </c>
      <c r="K3857" s="30">
        <f t="shared" si="546"/>
        <v>5300</v>
      </c>
      <c r="L3857" s="30">
        <f t="shared" si="547"/>
        <v>5400</v>
      </c>
      <c r="M3857" s="30">
        <f t="shared" si="548"/>
        <v>6500</v>
      </c>
      <c r="N3857" s="42"/>
      <c r="O3857" s="42"/>
      <c r="P3857" s="42"/>
      <c r="Q3857" s="40">
        <v>12</v>
      </c>
    </row>
    <row r="3858" spans="1:17" ht="12" customHeight="1" x14ac:dyDescent="0.35">
      <c r="A3858" s="77" t="s">
        <v>1393</v>
      </c>
      <c r="B3858" s="6">
        <v>7342</v>
      </c>
      <c r="C3858" s="6" t="s">
        <v>1393</v>
      </c>
      <c r="D3858" s="40">
        <v>11</v>
      </c>
      <c r="E3858" s="30">
        <f t="shared" si="540"/>
        <v>1800</v>
      </c>
      <c r="F3858" s="30">
        <f t="shared" si="541"/>
        <v>2400</v>
      </c>
      <c r="G3858" s="30">
        <f t="shared" si="542"/>
        <v>3100</v>
      </c>
      <c r="H3858" s="30">
        <f t="shared" si="543"/>
        <v>3800</v>
      </c>
      <c r="I3858" s="30">
        <f t="shared" si="544"/>
        <v>4250</v>
      </c>
      <c r="J3858" s="30">
        <f t="shared" si="545"/>
        <v>4900</v>
      </c>
      <c r="K3858" s="30">
        <f t="shared" si="546"/>
        <v>5200</v>
      </c>
      <c r="L3858" s="30">
        <f t="shared" si="547"/>
        <v>5300</v>
      </c>
      <c r="M3858" s="30">
        <f t="shared" si="548"/>
        <v>6400</v>
      </c>
      <c r="N3858" s="42"/>
      <c r="O3858" s="42"/>
      <c r="P3858" s="42"/>
      <c r="Q3858" s="40">
        <v>11</v>
      </c>
    </row>
    <row r="3859" spans="1:17" ht="12" customHeight="1" x14ac:dyDescent="0.35">
      <c r="A3859" s="77" t="s">
        <v>1394</v>
      </c>
      <c r="B3859" s="6">
        <v>7343</v>
      </c>
      <c r="C3859" s="6" t="s">
        <v>1394</v>
      </c>
      <c r="D3859" s="40">
        <v>12</v>
      </c>
      <c r="E3859" s="30">
        <f t="shared" si="540"/>
        <v>1900</v>
      </c>
      <c r="F3859" s="30">
        <f t="shared" si="541"/>
        <v>2500</v>
      </c>
      <c r="G3859" s="30">
        <f t="shared" si="542"/>
        <v>3200</v>
      </c>
      <c r="H3859" s="30">
        <f t="shared" si="543"/>
        <v>3900</v>
      </c>
      <c r="I3859" s="30">
        <f t="shared" si="544"/>
        <v>4350</v>
      </c>
      <c r="J3859" s="30">
        <f t="shared" si="545"/>
        <v>5000</v>
      </c>
      <c r="K3859" s="30">
        <f t="shared" si="546"/>
        <v>5300</v>
      </c>
      <c r="L3859" s="30">
        <f t="shared" si="547"/>
        <v>5400</v>
      </c>
      <c r="M3859" s="30">
        <f t="shared" si="548"/>
        <v>6500</v>
      </c>
      <c r="N3859" s="42"/>
      <c r="O3859" s="42"/>
      <c r="P3859" s="42"/>
      <c r="Q3859" s="40">
        <v>12</v>
      </c>
    </row>
    <row r="3860" spans="1:17" ht="12" customHeight="1" x14ac:dyDescent="0.35">
      <c r="A3860" s="77" t="s">
        <v>1395</v>
      </c>
      <c r="B3860" s="6">
        <v>7345</v>
      </c>
      <c r="C3860" s="6" t="s">
        <v>1395</v>
      </c>
      <c r="D3860" s="40">
        <v>13</v>
      </c>
      <c r="E3860" s="30">
        <f t="shared" si="540"/>
        <v>2000</v>
      </c>
      <c r="F3860" s="30">
        <f t="shared" si="541"/>
        <v>2600</v>
      </c>
      <c r="G3860" s="30">
        <f t="shared" si="542"/>
        <v>3300</v>
      </c>
      <c r="H3860" s="30">
        <f t="shared" si="543"/>
        <v>4000</v>
      </c>
      <c r="I3860" s="30">
        <f t="shared" si="544"/>
        <v>4450</v>
      </c>
      <c r="J3860" s="30">
        <f t="shared" si="545"/>
        <v>5100</v>
      </c>
      <c r="K3860" s="30">
        <f t="shared" si="546"/>
        <v>5400</v>
      </c>
      <c r="L3860" s="30">
        <f t="shared" si="547"/>
        <v>5500</v>
      </c>
      <c r="M3860" s="30">
        <f t="shared" si="548"/>
        <v>6600</v>
      </c>
      <c r="N3860" s="42"/>
      <c r="O3860" s="42"/>
      <c r="P3860" s="42"/>
      <c r="Q3860" s="40">
        <v>13</v>
      </c>
    </row>
    <row r="3861" spans="1:17" ht="12" customHeight="1" x14ac:dyDescent="0.35">
      <c r="A3861" s="77" t="s">
        <v>1396</v>
      </c>
      <c r="B3861" s="6">
        <v>7350</v>
      </c>
      <c r="C3861" s="6" t="s">
        <v>1396</v>
      </c>
      <c r="D3861" s="40">
        <v>11</v>
      </c>
      <c r="E3861" s="30">
        <f t="shared" si="540"/>
        <v>1800</v>
      </c>
      <c r="F3861" s="30">
        <f t="shared" si="541"/>
        <v>2400</v>
      </c>
      <c r="G3861" s="30">
        <f t="shared" si="542"/>
        <v>3100</v>
      </c>
      <c r="H3861" s="30">
        <f t="shared" si="543"/>
        <v>3800</v>
      </c>
      <c r="I3861" s="30">
        <f t="shared" si="544"/>
        <v>4250</v>
      </c>
      <c r="J3861" s="30">
        <f t="shared" si="545"/>
        <v>4900</v>
      </c>
      <c r="K3861" s="30">
        <f t="shared" si="546"/>
        <v>5200</v>
      </c>
      <c r="L3861" s="30">
        <f t="shared" si="547"/>
        <v>5300</v>
      </c>
      <c r="M3861" s="30">
        <f t="shared" si="548"/>
        <v>6400</v>
      </c>
      <c r="N3861" s="42"/>
      <c r="O3861" s="42"/>
      <c r="P3861" s="42"/>
      <c r="Q3861" s="40">
        <v>11</v>
      </c>
    </row>
    <row r="3862" spans="1:17" ht="12" customHeight="1" x14ac:dyDescent="0.35">
      <c r="A3862" s="77" t="s">
        <v>1396</v>
      </c>
      <c r="B3862" s="6">
        <v>7351</v>
      </c>
      <c r="C3862" s="6" t="s">
        <v>1396</v>
      </c>
      <c r="D3862" s="40">
        <v>11</v>
      </c>
      <c r="E3862" s="30">
        <f t="shared" si="540"/>
        <v>1800</v>
      </c>
      <c r="F3862" s="30">
        <f t="shared" si="541"/>
        <v>2400</v>
      </c>
      <c r="G3862" s="30">
        <f t="shared" si="542"/>
        <v>3100</v>
      </c>
      <c r="H3862" s="30">
        <f t="shared" si="543"/>
        <v>3800</v>
      </c>
      <c r="I3862" s="30">
        <f t="shared" si="544"/>
        <v>4250</v>
      </c>
      <c r="J3862" s="30">
        <f t="shared" si="545"/>
        <v>4900</v>
      </c>
      <c r="K3862" s="30">
        <f t="shared" si="546"/>
        <v>5200</v>
      </c>
      <c r="L3862" s="30">
        <f t="shared" si="547"/>
        <v>5300</v>
      </c>
      <c r="M3862" s="30">
        <f t="shared" si="548"/>
        <v>6400</v>
      </c>
      <c r="N3862" s="42"/>
      <c r="O3862" s="42"/>
      <c r="P3862" s="42"/>
      <c r="Q3862" s="40">
        <v>11</v>
      </c>
    </row>
    <row r="3863" spans="1:17" ht="12" customHeight="1" x14ac:dyDescent="0.35">
      <c r="A3863" s="77" t="s">
        <v>1397</v>
      </c>
      <c r="B3863" s="6">
        <v>7353</v>
      </c>
      <c r="C3863" s="6" t="s">
        <v>1397</v>
      </c>
      <c r="D3863" s="40">
        <v>11</v>
      </c>
      <c r="E3863" s="30">
        <f t="shared" si="540"/>
        <v>1800</v>
      </c>
      <c r="F3863" s="30">
        <f t="shared" si="541"/>
        <v>2400</v>
      </c>
      <c r="G3863" s="30">
        <f t="shared" si="542"/>
        <v>3100</v>
      </c>
      <c r="H3863" s="30">
        <f t="shared" si="543"/>
        <v>3800</v>
      </c>
      <c r="I3863" s="30">
        <f t="shared" si="544"/>
        <v>4250</v>
      </c>
      <c r="J3863" s="30">
        <f t="shared" si="545"/>
        <v>4900</v>
      </c>
      <c r="K3863" s="30">
        <f t="shared" si="546"/>
        <v>5200</v>
      </c>
      <c r="L3863" s="30">
        <f t="shared" si="547"/>
        <v>5300</v>
      </c>
      <c r="M3863" s="30">
        <f t="shared" si="548"/>
        <v>6400</v>
      </c>
      <c r="N3863" s="42"/>
      <c r="O3863" s="42"/>
      <c r="P3863" s="42"/>
      <c r="Q3863" s="40">
        <v>11</v>
      </c>
    </row>
    <row r="3864" spans="1:17" ht="12" customHeight="1" x14ac:dyDescent="0.35">
      <c r="A3864" s="77" t="s">
        <v>1398</v>
      </c>
      <c r="B3864" s="6">
        <v>7354</v>
      </c>
      <c r="C3864" s="6" t="s">
        <v>1398</v>
      </c>
      <c r="D3864" s="40">
        <v>11</v>
      </c>
      <c r="E3864" s="30">
        <f t="shared" si="540"/>
        <v>1800</v>
      </c>
      <c r="F3864" s="30">
        <f t="shared" si="541"/>
        <v>2400</v>
      </c>
      <c r="G3864" s="30">
        <f t="shared" si="542"/>
        <v>3100</v>
      </c>
      <c r="H3864" s="30">
        <f t="shared" si="543"/>
        <v>3800</v>
      </c>
      <c r="I3864" s="30">
        <f t="shared" si="544"/>
        <v>4250</v>
      </c>
      <c r="J3864" s="30">
        <f t="shared" si="545"/>
        <v>4900</v>
      </c>
      <c r="K3864" s="30">
        <f t="shared" si="546"/>
        <v>5200</v>
      </c>
      <c r="L3864" s="30">
        <f t="shared" si="547"/>
        <v>5300</v>
      </c>
      <c r="M3864" s="30">
        <f t="shared" si="548"/>
        <v>6400</v>
      </c>
      <c r="N3864" s="42"/>
      <c r="O3864" s="42"/>
      <c r="P3864" s="42"/>
      <c r="Q3864" s="40">
        <v>11</v>
      </c>
    </row>
    <row r="3865" spans="1:17" ht="12" customHeight="1" x14ac:dyDescent="0.35">
      <c r="A3865" s="77" t="s">
        <v>1399</v>
      </c>
      <c r="B3865" s="6">
        <v>7355</v>
      </c>
      <c r="C3865" s="6" t="s">
        <v>1399</v>
      </c>
      <c r="D3865" s="40">
        <v>11</v>
      </c>
      <c r="E3865" s="30">
        <f t="shared" si="540"/>
        <v>1800</v>
      </c>
      <c r="F3865" s="30">
        <f t="shared" si="541"/>
        <v>2400</v>
      </c>
      <c r="G3865" s="30">
        <f t="shared" si="542"/>
        <v>3100</v>
      </c>
      <c r="H3865" s="30">
        <f t="shared" si="543"/>
        <v>3800</v>
      </c>
      <c r="I3865" s="30">
        <f t="shared" si="544"/>
        <v>4250</v>
      </c>
      <c r="J3865" s="30">
        <f t="shared" si="545"/>
        <v>4900</v>
      </c>
      <c r="K3865" s="30">
        <f t="shared" si="546"/>
        <v>5200</v>
      </c>
      <c r="L3865" s="30">
        <f t="shared" si="547"/>
        <v>5300</v>
      </c>
      <c r="M3865" s="30">
        <f t="shared" si="548"/>
        <v>6400</v>
      </c>
      <c r="N3865" s="42"/>
      <c r="O3865" s="42"/>
      <c r="P3865" s="42"/>
      <c r="Q3865" s="40">
        <v>11</v>
      </c>
    </row>
    <row r="3866" spans="1:17" ht="12" customHeight="1" x14ac:dyDescent="0.35">
      <c r="A3866" s="77" t="s">
        <v>1400</v>
      </c>
      <c r="B3866" s="6">
        <v>7357</v>
      </c>
      <c r="C3866" s="6" t="s">
        <v>1400</v>
      </c>
      <c r="D3866" s="40">
        <v>11</v>
      </c>
      <c r="E3866" s="30">
        <f t="shared" si="540"/>
        <v>1800</v>
      </c>
      <c r="F3866" s="30">
        <f t="shared" si="541"/>
        <v>2400</v>
      </c>
      <c r="G3866" s="30">
        <f t="shared" si="542"/>
        <v>3100</v>
      </c>
      <c r="H3866" s="30">
        <f t="shared" si="543"/>
        <v>3800</v>
      </c>
      <c r="I3866" s="30">
        <f t="shared" si="544"/>
        <v>4250</v>
      </c>
      <c r="J3866" s="30">
        <f t="shared" si="545"/>
        <v>4900</v>
      </c>
      <c r="K3866" s="30">
        <f t="shared" si="546"/>
        <v>5200</v>
      </c>
      <c r="L3866" s="30">
        <f t="shared" si="547"/>
        <v>5300</v>
      </c>
      <c r="M3866" s="30">
        <f t="shared" si="548"/>
        <v>6400</v>
      </c>
      <c r="N3866" s="42"/>
      <c r="O3866" s="42"/>
      <c r="P3866" s="42"/>
      <c r="Q3866" s="40">
        <v>11</v>
      </c>
    </row>
    <row r="3867" spans="1:17" ht="12" customHeight="1" x14ac:dyDescent="0.35">
      <c r="A3867" s="77" t="s">
        <v>1397</v>
      </c>
      <c r="B3867" s="6">
        <v>7358</v>
      </c>
      <c r="C3867" s="6" t="s">
        <v>1397</v>
      </c>
      <c r="D3867" s="40">
        <v>11</v>
      </c>
      <c r="E3867" s="30">
        <f t="shared" si="540"/>
        <v>1800</v>
      </c>
      <c r="F3867" s="30">
        <f t="shared" si="541"/>
        <v>2400</v>
      </c>
      <c r="G3867" s="30">
        <f t="shared" si="542"/>
        <v>3100</v>
      </c>
      <c r="H3867" s="30">
        <f t="shared" si="543"/>
        <v>3800</v>
      </c>
      <c r="I3867" s="30">
        <f t="shared" si="544"/>
        <v>4250</v>
      </c>
      <c r="J3867" s="30">
        <f t="shared" si="545"/>
        <v>4900</v>
      </c>
      <c r="K3867" s="30">
        <f t="shared" si="546"/>
        <v>5200</v>
      </c>
      <c r="L3867" s="30">
        <f t="shared" si="547"/>
        <v>5300</v>
      </c>
      <c r="M3867" s="30">
        <f t="shared" si="548"/>
        <v>6400</v>
      </c>
      <c r="N3867" s="42"/>
      <c r="O3867" s="42"/>
      <c r="P3867" s="42"/>
      <c r="Q3867" s="40">
        <v>11</v>
      </c>
    </row>
    <row r="3868" spans="1:17" ht="12" customHeight="1" x14ac:dyDescent="0.35">
      <c r="A3868" s="77" t="s">
        <v>1401</v>
      </c>
      <c r="B3868" s="6">
        <v>7361</v>
      </c>
      <c r="C3868" s="6" t="s">
        <v>1401</v>
      </c>
      <c r="D3868" s="40">
        <v>12</v>
      </c>
      <c r="E3868" s="30">
        <f t="shared" si="540"/>
        <v>1900</v>
      </c>
      <c r="F3868" s="30">
        <f t="shared" si="541"/>
        <v>2500</v>
      </c>
      <c r="G3868" s="30">
        <f t="shared" si="542"/>
        <v>3200</v>
      </c>
      <c r="H3868" s="30">
        <f t="shared" si="543"/>
        <v>3900</v>
      </c>
      <c r="I3868" s="30">
        <f t="shared" si="544"/>
        <v>4350</v>
      </c>
      <c r="J3868" s="30">
        <f t="shared" si="545"/>
        <v>5000</v>
      </c>
      <c r="K3868" s="30">
        <f t="shared" si="546"/>
        <v>5300</v>
      </c>
      <c r="L3868" s="30">
        <f t="shared" si="547"/>
        <v>5400</v>
      </c>
      <c r="M3868" s="30">
        <f t="shared" si="548"/>
        <v>6500</v>
      </c>
      <c r="N3868" s="42"/>
      <c r="O3868" s="42"/>
      <c r="P3868" s="42"/>
      <c r="Q3868" s="40">
        <v>12</v>
      </c>
    </row>
    <row r="3869" spans="1:17" ht="12" customHeight="1" x14ac:dyDescent="0.35">
      <c r="A3869" s="77" t="s">
        <v>1402</v>
      </c>
      <c r="B3869" s="6">
        <v>7366</v>
      </c>
      <c r="C3869" s="6" t="s">
        <v>1402</v>
      </c>
      <c r="D3869" s="40">
        <v>12</v>
      </c>
      <c r="E3869" s="30">
        <f t="shared" si="540"/>
        <v>1900</v>
      </c>
      <c r="F3869" s="30">
        <f t="shared" si="541"/>
        <v>2500</v>
      </c>
      <c r="G3869" s="30">
        <f t="shared" si="542"/>
        <v>3200</v>
      </c>
      <c r="H3869" s="30">
        <f t="shared" si="543"/>
        <v>3900</v>
      </c>
      <c r="I3869" s="30">
        <f t="shared" si="544"/>
        <v>4350</v>
      </c>
      <c r="J3869" s="30">
        <f t="shared" si="545"/>
        <v>5000</v>
      </c>
      <c r="K3869" s="30">
        <f t="shared" si="546"/>
        <v>5300</v>
      </c>
      <c r="L3869" s="30">
        <f t="shared" si="547"/>
        <v>5400</v>
      </c>
      <c r="M3869" s="30">
        <f t="shared" si="548"/>
        <v>6500</v>
      </c>
      <c r="N3869" s="42"/>
      <c r="O3869" s="42"/>
      <c r="P3869" s="42"/>
      <c r="Q3869" s="40">
        <v>12</v>
      </c>
    </row>
    <row r="3870" spans="1:17" ht="12" customHeight="1" x14ac:dyDescent="0.35">
      <c r="A3870" s="77" t="s">
        <v>1403</v>
      </c>
      <c r="B3870" s="6">
        <v>7370</v>
      </c>
      <c r="C3870" s="6" t="s">
        <v>1403</v>
      </c>
      <c r="D3870" s="40">
        <v>13</v>
      </c>
      <c r="E3870" s="30">
        <f t="shared" si="540"/>
        <v>2000</v>
      </c>
      <c r="F3870" s="30">
        <f t="shared" si="541"/>
        <v>2600</v>
      </c>
      <c r="G3870" s="30">
        <f t="shared" si="542"/>
        <v>3300</v>
      </c>
      <c r="H3870" s="30">
        <f t="shared" si="543"/>
        <v>4000</v>
      </c>
      <c r="I3870" s="30">
        <f t="shared" si="544"/>
        <v>4450</v>
      </c>
      <c r="J3870" s="30">
        <f t="shared" si="545"/>
        <v>5100</v>
      </c>
      <c r="K3870" s="30">
        <f t="shared" si="546"/>
        <v>5400</v>
      </c>
      <c r="L3870" s="30">
        <f t="shared" si="547"/>
        <v>5500</v>
      </c>
      <c r="M3870" s="30">
        <f t="shared" si="548"/>
        <v>6600</v>
      </c>
      <c r="N3870" s="42"/>
      <c r="O3870" s="42"/>
      <c r="P3870" s="42"/>
      <c r="Q3870" s="40">
        <v>13</v>
      </c>
    </row>
    <row r="3871" spans="1:17" ht="12" customHeight="1" x14ac:dyDescent="0.35">
      <c r="A3871" s="77" t="s">
        <v>1404</v>
      </c>
      <c r="B3871" s="6">
        <v>7372</v>
      </c>
      <c r="C3871" s="6" t="s">
        <v>1404</v>
      </c>
      <c r="D3871" s="40">
        <v>13</v>
      </c>
      <c r="E3871" s="30">
        <f t="shared" si="540"/>
        <v>2000</v>
      </c>
      <c r="F3871" s="30">
        <f t="shared" si="541"/>
        <v>2600</v>
      </c>
      <c r="G3871" s="30">
        <f t="shared" si="542"/>
        <v>3300</v>
      </c>
      <c r="H3871" s="30">
        <f t="shared" si="543"/>
        <v>4000</v>
      </c>
      <c r="I3871" s="30">
        <f t="shared" si="544"/>
        <v>4450</v>
      </c>
      <c r="J3871" s="30">
        <f t="shared" si="545"/>
        <v>5100</v>
      </c>
      <c r="K3871" s="30">
        <f t="shared" si="546"/>
        <v>5400</v>
      </c>
      <c r="L3871" s="30">
        <f t="shared" si="547"/>
        <v>5500</v>
      </c>
      <c r="M3871" s="30">
        <f t="shared" si="548"/>
        <v>6600</v>
      </c>
      <c r="N3871" s="42"/>
      <c r="O3871" s="42"/>
      <c r="P3871" s="42"/>
      <c r="Q3871" s="40">
        <v>13</v>
      </c>
    </row>
    <row r="3872" spans="1:17" ht="12" customHeight="1" x14ac:dyDescent="0.35">
      <c r="A3872" s="77" t="s">
        <v>1401</v>
      </c>
      <c r="B3872" s="6">
        <v>7374</v>
      </c>
      <c r="C3872" s="6" t="s">
        <v>1401</v>
      </c>
      <c r="D3872" s="40">
        <v>12</v>
      </c>
      <c r="E3872" s="30">
        <f t="shared" si="540"/>
        <v>1900</v>
      </c>
      <c r="F3872" s="30">
        <f t="shared" si="541"/>
        <v>2500</v>
      </c>
      <c r="G3872" s="30">
        <f t="shared" si="542"/>
        <v>3200</v>
      </c>
      <c r="H3872" s="30">
        <f t="shared" si="543"/>
        <v>3900</v>
      </c>
      <c r="I3872" s="30">
        <f t="shared" si="544"/>
        <v>4350</v>
      </c>
      <c r="J3872" s="30">
        <f t="shared" si="545"/>
        <v>5000</v>
      </c>
      <c r="K3872" s="30">
        <f t="shared" si="546"/>
        <v>5300</v>
      </c>
      <c r="L3872" s="30">
        <f t="shared" si="547"/>
        <v>5400</v>
      </c>
      <c r="M3872" s="30">
        <f t="shared" si="548"/>
        <v>6500</v>
      </c>
      <c r="N3872" s="42"/>
      <c r="O3872" s="42"/>
      <c r="P3872" s="42"/>
      <c r="Q3872" s="40">
        <v>12</v>
      </c>
    </row>
    <row r="3873" spans="1:17" ht="12" customHeight="1" x14ac:dyDescent="0.35">
      <c r="A3873" s="77" t="s">
        <v>1405</v>
      </c>
      <c r="B3873" s="6">
        <v>7380</v>
      </c>
      <c r="C3873" s="6" t="s">
        <v>1405</v>
      </c>
      <c r="D3873" s="40">
        <v>13</v>
      </c>
      <c r="E3873" s="30">
        <f t="shared" si="540"/>
        <v>2000</v>
      </c>
      <c r="F3873" s="30">
        <f t="shared" si="541"/>
        <v>2600</v>
      </c>
      <c r="G3873" s="30">
        <f t="shared" si="542"/>
        <v>3300</v>
      </c>
      <c r="H3873" s="30">
        <f t="shared" si="543"/>
        <v>4000</v>
      </c>
      <c r="I3873" s="30">
        <f t="shared" si="544"/>
        <v>4450</v>
      </c>
      <c r="J3873" s="30">
        <f t="shared" si="545"/>
        <v>5100</v>
      </c>
      <c r="K3873" s="30">
        <f t="shared" si="546"/>
        <v>5400</v>
      </c>
      <c r="L3873" s="30">
        <f t="shared" si="547"/>
        <v>5500</v>
      </c>
      <c r="M3873" s="30">
        <f t="shared" si="548"/>
        <v>6600</v>
      </c>
      <c r="N3873" s="42"/>
      <c r="O3873" s="42"/>
      <c r="P3873" s="42"/>
      <c r="Q3873" s="40">
        <v>13</v>
      </c>
    </row>
    <row r="3874" spans="1:17" ht="12" customHeight="1" x14ac:dyDescent="0.35">
      <c r="A3874" s="77" t="s">
        <v>1406</v>
      </c>
      <c r="B3874" s="6">
        <v>7383</v>
      </c>
      <c r="C3874" s="6" t="s">
        <v>1406</v>
      </c>
      <c r="D3874" s="40">
        <v>13</v>
      </c>
      <c r="E3874" s="30">
        <f t="shared" si="540"/>
        <v>2000</v>
      </c>
      <c r="F3874" s="30">
        <f t="shared" si="541"/>
        <v>2600</v>
      </c>
      <c r="G3874" s="30">
        <f t="shared" si="542"/>
        <v>3300</v>
      </c>
      <c r="H3874" s="30">
        <f t="shared" si="543"/>
        <v>4000</v>
      </c>
      <c r="I3874" s="30">
        <f t="shared" si="544"/>
        <v>4450</v>
      </c>
      <c r="J3874" s="30">
        <f t="shared" si="545"/>
        <v>5100</v>
      </c>
      <c r="K3874" s="30">
        <f t="shared" si="546"/>
        <v>5400</v>
      </c>
      <c r="L3874" s="30">
        <f t="shared" si="547"/>
        <v>5500</v>
      </c>
      <c r="M3874" s="30">
        <f t="shared" si="548"/>
        <v>6600</v>
      </c>
      <c r="N3874" s="42"/>
      <c r="O3874" s="42"/>
      <c r="P3874" s="42"/>
      <c r="Q3874" s="40">
        <v>13</v>
      </c>
    </row>
    <row r="3875" spans="1:17" ht="12" customHeight="1" x14ac:dyDescent="0.35">
      <c r="A3875" s="77" t="s">
        <v>1405</v>
      </c>
      <c r="B3875" s="6">
        <v>7384</v>
      </c>
      <c r="C3875" s="6" t="s">
        <v>1405</v>
      </c>
      <c r="D3875" s="40">
        <v>13</v>
      </c>
      <c r="E3875" s="30">
        <f t="shared" si="540"/>
        <v>2000</v>
      </c>
      <c r="F3875" s="30">
        <f t="shared" si="541"/>
        <v>2600</v>
      </c>
      <c r="G3875" s="30">
        <f t="shared" si="542"/>
        <v>3300</v>
      </c>
      <c r="H3875" s="30">
        <f t="shared" si="543"/>
        <v>4000</v>
      </c>
      <c r="I3875" s="30">
        <f t="shared" si="544"/>
        <v>4450</v>
      </c>
      <c r="J3875" s="30">
        <f t="shared" si="545"/>
        <v>5100</v>
      </c>
      <c r="K3875" s="30">
        <f t="shared" si="546"/>
        <v>5400</v>
      </c>
      <c r="L3875" s="30">
        <f t="shared" si="547"/>
        <v>5500</v>
      </c>
      <c r="M3875" s="30">
        <f t="shared" si="548"/>
        <v>6600</v>
      </c>
      <c r="N3875" s="42"/>
      <c r="O3875" s="42"/>
      <c r="P3875" s="42"/>
      <c r="Q3875" s="40">
        <v>13</v>
      </c>
    </row>
    <row r="3876" spans="1:17" ht="12" customHeight="1" x14ac:dyDescent="0.35">
      <c r="A3876" s="77" t="s">
        <v>1407</v>
      </c>
      <c r="B3876" s="6">
        <v>7386</v>
      </c>
      <c r="C3876" s="6" t="s">
        <v>1407</v>
      </c>
      <c r="D3876" s="40">
        <v>12</v>
      </c>
      <c r="E3876" s="30">
        <f t="shared" si="540"/>
        <v>1900</v>
      </c>
      <c r="F3876" s="30">
        <f t="shared" si="541"/>
        <v>2500</v>
      </c>
      <c r="G3876" s="30">
        <f t="shared" si="542"/>
        <v>3200</v>
      </c>
      <c r="H3876" s="30">
        <f t="shared" si="543"/>
        <v>3900</v>
      </c>
      <c r="I3876" s="30">
        <f t="shared" si="544"/>
        <v>4350</v>
      </c>
      <c r="J3876" s="30">
        <f t="shared" si="545"/>
        <v>5000</v>
      </c>
      <c r="K3876" s="30">
        <f t="shared" si="546"/>
        <v>5300</v>
      </c>
      <c r="L3876" s="30">
        <f t="shared" si="547"/>
        <v>5400</v>
      </c>
      <c r="M3876" s="30">
        <f t="shared" si="548"/>
        <v>6500</v>
      </c>
      <c r="N3876" s="42"/>
      <c r="O3876" s="42"/>
      <c r="P3876" s="42"/>
      <c r="Q3876" s="40">
        <v>12</v>
      </c>
    </row>
    <row r="3877" spans="1:17" ht="12" customHeight="1" x14ac:dyDescent="0.35">
      <c r="A3877" s="77" t="s">
        <v>1407</v>
      </c>
      <c r="B3877" s="6">
        <v>7387</v>
      </c>
      <c r="C3877" s="6" t="s">
        <v>1407</v>
      </c>
      <c r="D3877" s="40">
        <v>12</v>
      </c>
      <c r="E3877" s="30">
        <f t="shared" si="540"/>
        <v>1900</v>
      </c>
      <c r="F3877" s="30">
        <f t="shared" si="541"/>
        <v>2500</v>
      </c>
      <c r="G3877" s="30">
        <f t="shared" si="542"/>
        <v>3200</v>
      </c>
      <c r="H3877" s="30">
        <f t="shared" si="543"/>
        <v>3900</v>
      </c>
      <c r="I3877" s="30">
        <f t="shared" si="544"/>
        <v>4350</v>
      </c>
      <c r="J3877" s="30">
        <f t="shared" si="545"/>
        <v>5000</v>
      </c>
      <c r="K3877" s="30">
        <f t="shared" si="546"/>
        <v>5300</v>
      </c>
      <c r="L3877" s="30">
        <f t="shared" si="547"/>
        <v>5400</v>
      </c>
      <c r="M3877" s="30">
        <f t="shared" si="548"/>
        <v>6500</v>
      </c>
      <c r="N3877" s="42"/>
      <c r="O3877" s="42"/>
      <c r="P3877" s="42"/>
      <c r="Q3877" s="40">
        <v>12</v>
      </c>
    </row>
    <row r="3878" spans="1:17" ht="12" customHeight="1" x14ac:dyDescent="0.35">
      <c r="A3878" s="77" t="s">
        <v>1408</v>
      </c>
      <c r="B3878" s="6">
        <v>7391</v>
      </c>
      <c r="C3878" s="6" t="s">
        <v>1408</v>
      </c>
      <c r="D3878" s="40">
        <v>12</v>
      </c>
      <c r="E3878" s="30">
        <f t="shared" si="540"/>
        <v>1900</v>
      </c>
      <c r="F3878" s="30">
        <f t="shared" si="541"/>
        <v>2500</v>
      </c>
      <c r="G3878" s="30">
        <f t="shared" si="542"/>
        <v>3200</v>
      </c>
      <c r="H3878" s="30">
        <f t="shared" si="543"/>
        <v>3900</v>
      </c>
      <c r="I3878" s="30">
        <f t="shared" si="544"/>
        <v>4350</v>
      </c>
      <c r="J3878" s="30">
        <f t="shared" si="545"/>
        <v>5000</v>
      </c>
      <c r="K3878" s="30">
        <f t="shared" si="546"/>
        <v>5300</v>
      </c>
      <c r="L3878" s="30">
        <f t="shared" si="547"/>
        <v>5400</v>
      </c>
      <c r="M3878" s="30">
        <f t="shared" si="548"/>
        <v>6500</v>
      </c>
      <c r="N3878" s="42"/>
      <c r="O3878" s="42"/>
      <c r="P3878" s="42"/>
      <c r="Q3878" s="40">
        <v>12</v>
      </c>
    </row>
    <row r="3879" spans="1:17" ht="12" customHeight="1" x14ac:dyDescent="0.35">
      <c r="A3879" s="77" t="s">
        <v>1408</v>
      </c>
      <c r="B3879" s="6">
        <v>7392</v>
      </c>
      <c r="C3879" s="6" t="s">
        <v>1408</v>
      </c>
      <c r="D3879" s="40">
        <v>12</v>
      </c>
      <c r="E3879" s="30">
        <f t="shared" si="540"/>
        <v>1900</v>
      </c>
      <c r="F3879" s="30">
        <f t="shared" si="541"/>
        <v>2500</v>
      </c>
      <c r="G3879" s="30">
        <f t="shared" si="542"/>
        <v>3200</v>
      </c>
      <c r="H3879" s="30">
        <f t="shared" si="543"/>
        <v>3900</v>
      </c>
      <c r="I3879" s="30">
        <f t="shared" si="544"/>
        <v>4350</v>
      </c>
      <c r="J3879" s="30">
        <f t="shared" si="545"/>
        <v>5000</v>
      </c>
      <c r="K3879" s="30">
        <f t="shared" si="546"/>
        <v>5300</v>
      </c>
      <c r="L3879" s="30">
        <f t="shared" si="547"/>
        <v>5400</v>
      </c>
      <c r="M3879" s="30">
        <f t="shared" si="548"/>
        <v>6500</v>
      </c>
      <c r="N3879" s="42"/>
      <c r="O3879" s="42"/>
      <c r="P3879" s="42"/>
      <c r="Q3879" s="40">
        <v>12</v>
      </c>
    </row>
    <row r="3880" spans="1:17" ht="12" customHeight="1" x14ac:dyDescent="0.35">
      <c r="A3880" s="77" t="s">
        <v>1408</v>
      </c>
      <c r="B3880" s="6">
        <v>7393</v>
      </c>
      <c r="C3880" s="6" t="s">
        <v>1408</v>
      </c>
      <c r="D3880" s="40">
        <v>12</v>
      </c>
      <c r="E3880" s="30">
        <f t="shared" si="540"/>
        <v>1900</v>
      </c>
      <c r="F3880" s="30">
        <f t="shared" si="541"/>
        <v>2500</v>
      </c>
      <c r="G3880" s="30">
        <f t="shared" si="542"/>
        <v>3200</v>
      </c>
      <c r="H3880" s="30">
        <f t="shared" si="543"/>
        <v>3900</v>
      </c>
      <c r="I3880" s="30">
        <f t="shared" si="544"/>
        <v>4350</v>
      </c>
      <c r="J3880" s="30">
        <f t="shared" si="545"/>
        <v>5000</v>
      </c>
      <c r="K3880" s="30">
        <f t="shared" si="546"/>
        <v>5300</v>
      </c>
      <c r="L3880" s="30">
        <f t="shared" si="547"/>
        <v>5400</v>
      </c>
      <c r="M3880" s="30">
        <f t="shared" si="548"/>
        <v>6500</v>
      </c>
      <c r="N3880" s="42"/>
      <c r="O3880" s="42"/>
      <c r="P3880" s="42"/>
      <c r="Q3880" s="40">
        <v>12</v>
      </c>
    </row>
    <row r="3881" spans="1:17" ht="12" customHeight="1" x14ac:dyDescent="0.35">
      <c r="A3881" s="77" t="s">
        <v>1408</v>
      </c>
      <c r="B3881" s="6">
        <v>7397</v>
      </c>
      <c r="C3881" s="6" t="s">
        <v>1408</v>
      </c>
      <c r="D3881" s="40">
        <v>12</v>
      </c>
      <c r="E3881" s="30">
        <f t="shared" si="540"/>
        <v>1900</v>
      </c>
      <c r="F3881" s="30">
        <f t="shared" si="541"/>
        <v>2500</v>
      </c>
      <c r="G3881" s="30">
        <f t="shared" si="542"/>
        <v>3200</v>
      </c>
      <c r="H3881" s="30">
        <f t="shared" si="543"/>
        <v>3900</v>
      </c>
      <c r="I3881" s="30">
        <f t="shared" si="544"/>
        <v>4350</v>
      </c>
      <c r="J3881" s="30">
        <f t="shared" si="545"/>
        <v>5000</v>
      </c>
      <c r="K3881" s="30">
        <f t="shared" si="546"/>
        <v>5300</v>
      </c>
      <c r="L3881" s="30">
        <f t="shared" si="547"/>
        <v>5400</v>
      </c>
      <c r="M3881" s="30">
        <f t="shared" si="548"/>
        <v>6500</v>
      </c>
      <c r="N3881" s="42"/>
      <c r="O3881" s="42"/>
      <c r="P3881" s="42"/>
      <c r="Q3881" s="40">
        <v>12</v>
      </c>
    </row>
    <row r="3882" spans="1:17" ht="12" customHeight="1" x14ac:dyDescent="0.35">
      <c r="A3882" s="77" t="s">
        <v>1408</v>
      </c>
      <c r="B3882" s="6">
        <v>7398</v>
      </c>
      <c r="C3882" s="6" t="s">
        <v>1408</v>
      </c>
      <c r="D3882" s="40">
        <v>12</v>
      </c>
      <c r="E3882" s="30">
        <f t="shared" si="540"/>
        <v>1900</v>
      </c>
      <c r="F3882" s="30">
        <f t="shared" si="541"/>
        <v>2500</v>
      </c>
      <c r="G3882" s="30">
        <f t="shared" si="542"/>
        <v>3200</v>
      </c>
      <c r="H3882" s="30">
        <f t="shared" si="543"/>
        <v>3900</v>
      </c>
      <c r="I3882" s="30">
        <f t="shared" si="544"/>
        <v>4350</v>
      </c>
      <c r="J3882" s="30">
        <f t="shared" si="545"/>
        <v>5000</v>
      </c>
      <c r="K3882" s="30">
        <f t="shared" si="546"/>
        <v>5300</v>
      </c>
      <c r="L3882" s="30">
        <f t="shared" si="547"/>
        <v>5400</v>
      </c>
      <c r="M3882" s="30">
        <f t="shared" si="548"/>
        <v>6500</v>
      </c>
      <c r="N3882" s="42"/>
      <c r="O3882" s="42"/>
      <c r="P3882" s="42"/>
      <c r="Q3882" s="40">
        <v>12</v>
      </c>
    </row>
    <row r="3883" spans="1:17" ht="12" customHeight="1" x14ac:dyDescent="0.35">
      <c r="A3883" s="77" t="s">
        <v>1408</v>
      </c>
      <c r="B3883" s="6">
        <v>7399</v>
      </c>
      <c r="C3883" s="6" t="s">
        <v>1408</v>
      </c>
      <c r="D3883" s="40">
        <v>12</v>
      </c>
      <c r="E3883" s="30">
        <f t="shared" si="540"/>
        <v>1900</v>
      </c>
      <c r="F3883" s="30">
        <f t="shared" si="541"/>
        <v>2500</v>
      </c>
      <c r="G3883" s="30">
        <f t="shared" si="542"/>
        <v>3200</v>
      </c>
      <c r="H3883" s="30">
        <f t="shared" si="543"/>
        <v>3900</v>
      </c>
      <c r="I3883" s="30">
        <f t="shared" si="544"/>
        <v>4350</v>
      </c>
      <c r="J3883" s="30">
        <f t="shared" si="545"/>
        <v>5000</v>
      </c>
      <c r="K3883" s="30">
        <f t="shared" si="546"/>
        <v>5300</v>
      </c>
      <c r="L3883" s="30">
        <f t="shared" si="547"/>
        <v>5400</v>
      </c>
      <c r="M3883" s="30">
        <f t="shared" si="548"/>
        <v>6500</v>
      </c>
      <c r="N3883" s="42"/>
      <c r="O3883" s="42"/>
      <c r="P3883" s="42"/>
      <c r="Q3883" s="40">
        <v>12</v>
      </c>
    </row>
    <row r="3884" spans="1:17" ht="12" customHeight="1" x14ac:dyDescent="0.35">
      <c r="A3884" s="77" t="s">
        <v>1303</v>
      </c>
      <c r="B3884" s="6">
        <v>7400</v>
      </c>
      <c r="C3884" s="6" t="s">
        <v>1303</v>
      </c>
      <c r="D3884" s="43">
        <v>9</v>
      </c>
      <c r="E3884" s="30">
        <f t="shared" si="540"/>
        <v>1600</v>
      </c>
      <c r="F3884" s="30">
        <f t="shared" si="541"/>
        <v>2200</v>
      </c>
      <c r="G3884" s="30">
        <f t="shared" si="542"/>
        <v>2900</v>
      </c>
      <c r="H3884" s="30">
        <f t="shared" si="543"/>
        <v>3600</v>
      </c>
      <c r="I3884" s="30">
        <f t="shared" si="544"/>
        <v>4050</v>
      </c>
      <c r="J3884" s="30">
        <f t="shared" si="545"/>
        <v>4700</v>
      </c>
      <c r="K3884" s="30">
        <f t="shared" si="546"/>
        <v>5000</v>
      </c>
      <c r="L3884" s="30">
        <f t="shared" si="547"/>
        <v>5100</v>
      </c>
      <c r="M3884" s="30">
        <f t="shared" si="548"/>
        <v>6200</v>
      </c>
      <c r="N3884" s="42"/>
      <c r="O3884" s="42"/>
      <c r="P3884" s="42"/>
      <c r="Q3884" s="43">
        <v>9</v>
      </c>
    </row>
    <row r="3885" spans="1:17" ht="12" customHeight="1" x14ac:dyDescent="0.35">
      <c r="A3885" s="77" t="s">
        <v>1303</v>
      </c>
      <c r="B3885" s="6">
        <v>7401</v>
      </c>
      <c r="C3885" s="6" t="s">
        <v>1303</v>
      </c>
      <c r="D3885" s="40">
        <v>9</v>
      </c>
      <c r="E3885" s="30">
        <f t="shared" si="540"/>
        <v>1600</v>
      </c>
      <c r="F3885" s="30">
        <f t="shared" si="541"/>
        <v>2200</v>
      </c>
      <c r="G3885" s="30">
        <f t="shared" si="542"/>
        <v>2900</v>
      </c>
      <c r="H3885" s="30">
        <f t="shared" si="543"/>
        <v>3600</v>
      </c>
      <c r="I3885" s="30">
        <f t="shared" si="544"/>
        <v>4050</v>
      </c>
      <c r="J3885" s="30">
        <f t="shared" si="545"/>
        <v>4700</v>
      </c>
      <c r="K3885" s="30">
        <f t="shared" si="546"/>
        <v>5000</v>
      </c>
      <c r="L3885" s="30">
        <f t="shared" si="547"/>
        <v>5100</v>
      </c>
      <c r="M3885" s="30">
        <f t="shared" si="548"/>
        <v>6200</v>
      </c>
      <c r="N3885" s="42"/>
      <c r="O3885" s="42"/>
      <c r="P3885" s="42"/>
      <c r="Q3885" s="40">
        <v>9</v>
      </c>
    </row>
    <row r="3886" spans="1:17" ht="12" customHeight="1" x14ac:dyDescent="0.35">
      <c r="A3886" s="77" t="s">
        <v>1303</v>
      </c>
      <c r="B3886" s="6">
        <v>7402</v>
      </c>
      <c r="C3886" s="6" t="s">
        <v>1303</v>
      </c>
      <c r="D3886" s="40">
        <v>9</v>
      </c>
      <c r="E3886" s="30">
        <f t="shared" si="540"/>
        <v>1600</v>
      </c>
      <c r="F3886" s="30">
        <f t="shared" si="541"/>
        <v>2200</v>
      </c>
      <c r="G3886" s="30">
        <f t="shared" si="542"/>
        <v>2900</v>
      </c>
      <c r="H3886" s="30">
        <f t="shared" si="543"/>
        <v>3600</v>
      </c>
      <c r="I3886" s="30">
        <f t="shared" si="544"/>
        <v>4050</v>
      </c>
      <c r="J3886" s="30">
        <f t="shared" si="545"/>
        <v>4700</v>
      </c>
      <c r="K3886" s="30">
        <f t="shared" si="546"/>
        <v>5000</v>
      </c>
      <c r="L3886" s="30">
        <f t="shared" si="547"/>
        <v>5100</v>
      </c>
      <c r="M3886" s="30">
        <f t="shared" si="548"/>
        <v>6200</v>
      </c>
      <c r="N3886" s="42"/>
      <c r="O3886" s="42"/>
      <c r="P3886" s="42"/>
      <c r="Q3886" s="40">
        <v>9</v>
      </c>
    </row>
    <row r="3887" spans="1:17" ht="12" customHeight="1" x14ac:dyDescent="0.35">
      <c r="A3887" s="77" t="s">
        <v>1303</v>
      </c>
      <c r="B3887" s="6">
        <v>7403</v>
      </c>
      <c r="C3887" s="6" t="s">
        <v>1303</v>
      </c>
      <c r="D3887" s="40">
        <v>9</v>
      </c>
      <c r="E3887" s="30">
        <f t="shared" si="540"/>
        <v>1600</v>
      </c>
      <c r="F3887" s="30">
        <f t="shared" si="541"/>
        <v>2200</v>
      </c>
      <c r="G3887" s="30">
        <f t="shared" si="542"/>
        <v>2900</v>
      </c>
      <c r="H3887" s="30">
        <f t="shared" si="543"/>
        <v>3600</v>
      </c>
      <c r="I3887" s="30">
        <f t="shared" si="544"/>
        <v>4050</v>
      </c>
      <c r="J3887" s="30">
        <f t="shared" si="545"/>
        <v>4700</v>
      </c>
      <c r="K3887" s="30">
        <f t="shared" si="546"/>
        <v>5000</v>
      </c>
      <c r="L3887" s="30">
        <f t="shared" si="547"/>
        <v>5100</v>
      </c>
      <c r="M3887" s="30">
        <f t="shared" si="548"/>
        <v>6200</v>
      </c>
      <c r="N3887" s="42"/>
      <c r="O3887" s="42"/>
      <c r="P3887" s="42"/>
      <c r="Q3887" s="40">
        <v>9</v>
      </c>
    </row>
    <row r="3888" spans="1:17" ht="12" customHeight="1" x14ac:dyDescent="0.35">
      <c r="A3888" s="77" t="s">
        <v>1303</v>
      </c>
      <c r="B3888" s="6">
        <v>7404</v>
      </c>
      <c r="C3888" s="6" t="s">
        <v>1303</v>
      </c>
      <c r="D3888" s="40">
        <v>9</v>
      </c>
      <c r="E3888" s="30">
        <f t="shared" si="540"/>
        <v>1600</v>
      </c>
      <c r="F3888" s="30">
        <f t="shared" si="541"/>
        <v>2200</v>
      </c>
      <c r="G3888" s="30">
        <f t="shared" si="542"/>
        <v>2900</v>
      </c>
      <c r="H3888" s="30">
        <f t="shared" si="543"/>
        <v>3600</v>
      </c>
      <c r="I3888" s="30">
        <f t="shared" si="544"/>
        <v>4050</v>
      </c>
      <c r="J3888" s="30">
        <f t="shared" si="545"/>
        <v>4700</v>
      </c>
      <c r="K3888" s="30">
        <f t="shared" si="546"/>
        <v>5000</v>
      </c>
      <c r="L3888" s="30">
        <f t="shared" si="547"/>
        <v>5100</v>
      </c>
      <c r="M3888" s="30">
        <f t="shared" si="548"/>
        <v>6200</v>
      </c>
      <c r="N3888" s="42"/>
      <c r="O3888" s="42"/>
      <c r="P3888" s="42"/>
      <c r="Q3888" s="40">
        <v>9</v>
      </c>
    </row>
    <row r="3889" spans="1:17" ht="12" customHeight="1" x14ac:dyDescent="0.35">
      <c r="A3889" s="77" t="s">
        <v>1303</v>
      </c>
      <c r="B3889" s="6">
        <v>7405</v>
      </c>
      <c r="C3889" s="6" t="s">
        <v>1303</v>
      </c>
      <c r="D3889" s="40">
        <v>9</v>
      </c>
      <c r="E3889" s="30">
        <f t="shared" si="540"/>
        <v>1600</v>
      </c>
      <c r="F3889" s="30">
        <f t="shared" si="541"/>
        <v>2200</v>
      </c>
      <c r="G3889" s="30">
        <f t="shared" si="542"/>
        <v>2900</v>
      </c>
      <c r="H3889" s="30">
        <f t="shared" si="543"/>
        <v>3600</v>
      </c>
      <c r="I3889" s="30">
        <f t="shared" si="544"/>
        <v>4050</v>
      </c>
      <c r="J3889" s="30">
        <f t="shared" si="545"/>
        <v>4700</v>
      </c>
      <c r="K3889" s="30">
        <f t="shared" si="546"/>
        <v>5000</v>
      </c>
      <c r="L3889" s="30">
        <f t="shared" si="547"/>
        <v>5100</v>
      </c>
      <c r="M3889" s="30">
        <f t="shared" si="548"/>
        <v>6200</v>
      </c>
      <c r="N3889" s="42"/>
      <c r="O3889" s="42"/>
      <c r="P3889" s="42"/>
      <c r="Q3889" s="40">
        <v>9</v>
      </c>
    </row>
    <row r="3890" spans="1:17" ht="12" customHeight="1" x14ac:dyDescent="0.35">
      <c r="A3890" s="77" t="s">
        <v>1303</v>
      </c>
      <c r="B3890" s="6">
        <v>7406</v>
      </c>
      <c r="C3890" s="6" t="s">
        <v>1303</v>
      </c>
      <c r="D3890" s="40">
        <v>9</v>
      </c>
      <c r="E3890" s="30">
        <f t="shared" si="540"/>
        <v>1600</v>
      </c>
      <c r="F3890" s="30">
        <f t="shared" si="541"/>
        <v>2200</v>
      </c>
      <c r="G3890" s="30">
        <f t="shared" si="542"/>
        <v>2900</v>
      </c>
      <c r="H3890" s="30">
        <f t="shared" si="543"/>
        <v>3600</v>
      </c>
      <c r="I3890" s="30">
        <f t="shared" si="544"/>
        <v>4050</v>
      </c>
      <c r="J3890" s="30">
        <f t="shared" si="545"/>
        <v>4700</v>
      </c>
      <c r="K3890" s="30">
        <f t="shared" si="546"/>
        <v>5000</v>
      </c>
      <c r="L3890" s="30">
        <f t="shared" si="547"/>
        <v>5100</v>
      </c>
      <c r="M3890" s="30">
        <f t="shared" si="548"/>
        <v>6200</v>
      </c>
      <c r="N3890" s="42"/>
      <c r="O3890" s="42"/>
      <c r="P3890" s="42"/>
      <c r="Q3890" s="40">
        <v>9</v>
      </c>
    </row>
    <row r="3891" spans="1:17" ht="12" customHeight="1" x14ac:dyDescent="0.35">
      <c r="A3891" s="77" t="s">
        <v>1303</v>
      </c>
      <c r="B3891" s="6">
        <v>7407</v>
      </c>
      <c r="C3891" s="6" t="s">
        <v>1303</v>
      </c>
      <c r="D3891" s="40">
        <v>9</v>
      </c>
      <c r="E3891" s="30">
        <f t="shared" si="540"/>
        <v>1600</v>
      </c>
      <c r="F3891" s="30">
        <f t="shared" si="541"/>
        <v>2200</v>
      </c>
      <c r="G3891" s="30">
        <f t="shared" si="542"/>
        <v>2900</v>
      </c>
      <c r="H3891" s="30">
        <f t="shared" si="543"/>
        <v>3600</v>
      </c>
      <c r="I3891" s="30">
        <f t="shared" si="544"/>
        <v>4050</v>
      </c>
      <c r="J3891" s="30">
        <f t="shared" si="545"/>
        <v>4700</v>
      </c>
      <c r="K3891" s="30">
        <f t="shared" si="546"/>
        <v>5000</v>
      </c>
      <c r="L3891" s="30">
        <f t="shared" si="547"/>
        <v>5100</v>
      </c>
      <c r="M3891" s="30">
        <f t="shared" si="548"/>
        <v>6200</v>
      </c>
      <c r="N3891" s="42"/>
      <c r="O3891" s="42"/>
      <c r="P3891" s="42"/>
      <c r="Q3891" s="40">
        <v>9</v>
      </c>
    </row>
    <row r="3892" spans="1:17" ht="12" customHeight="1" x14ac:dyDescent="0.35">
      <c r="A3892" s="77" t="s">
        <v>1303</v>
      </c>
      <c r="B3892" s="6">
        <v>7408</v>
      </c>
      <c r="C3892" s="6" t="s">
        <v>1303</v>
      </c>
      <c r="D3892" s="40">
        <v>9</v>
      </c>
      <c r="E3892" s="30">
        <f t="shared" si="540"/>
        <v>1600</v>
      </c>
      <c r="F3892" s="30">
        <f t="shared" si="541"/>
        <v>2200</v>
      </c>
      <c r="G3892" s="30">
        <f t="shared" si="542"/>
        <v>2900</v>
      </c>
      <c r="H3892" s="30">
        <f t="shared" si="543"/>
        <v>3600</v>
      </c>
      <c r="I3892" s="30">
        <f t="shared" si="544"/>
        <v>4050</v>
      </c>
      <c r="J3892" s="30">
        <f t="shared" si="545"/>
        <v>4700</v>
      </c>
      <c r="K3892" s="30">
        <f t="shared" si="546"/>
        <v>5000</v>
      </c>
      <c r="L3892" s="30">
        <f t="shared" si="547"/>
        <v>5100</v>
      </c>
      <c r="M3892" s="30">
        <f t="shared" si="548"/>
        <v>6200</v>
      </c>
      <c r="N3892" s="42"/>
      <c r="O3892" s="42"/>
      <c r="P3892" s="42"/>
      <c r="Q3892" s="40">
        <v>9</v>
      </c>
    </row>
    <row r="3893" spans="1:17" ht="12" customHeight="1" x14ac:dyDescent="0.35">
      <c r="A3893" s="77" t="s">
        <v>1303</v>
      </c>
      <c r="B3893" s="6">
        <v>7409</v>
      </c>
      <c r="C3893" s="6" t="s">
        <v>1303</v>
      </c>
      <c r="D3893" s="40">
        <v>9</v>
      </c>
      <c r="E3893" s="30">
        <f t="shared" si="540"/>
        <v>1600</v>
      </c>
      <c r="F3893" s="30">
        <f t="shared" si="541"/>
        <v>2200</v>
      </c>
      <c r="G3893" s="30">
        <f t="shared" si="542"/>
        <v>2900</v>
      </c>
      <c r="H3893" s="30">
        <f t="shared" si="543"/>
        <v>3600</v>
      </c>
      <c r="I3893" s="30">
        <f t="shared" si="544"/>
        <v>4050</v>
      </c>
      <c r="J3893" s="30">
        <f t="shared" si="545"/>
        <v>4700</v>
      </c>
      <c r="K3893" s="30">
        <f t="shared" si="546"/>
        <v>5000</v>
      </c>
      <c r="L3893" s="30">
        <f t="shared" si="547"/>
        <v>5100</v>
      </c>
      <c r="M3893" s="30">
        <f t="shared" si="548"/>
        <v>6200</v>
      </c>
      <c r="N3893" s="42"/>
      <c r="O3893" s="42"/>
      <c r="P3893" s="42"/>
      <c r="Q3893" s="40">
        <v>9</v>
      </c>
    </row>
    <row r="3894" spans="1:17" ht="12" customHeight="1" x14ac:dyDescent="0.35">
      <c r="A3894" s="77" t="s">
        <v>1303</v>
      </c>
      <c r="B3894" s="6">
        <v>7410</v>
      </c>
      <c r="C3894" s="6" t="s">
        <v>1303</v>
      </c>
      <c r="D3894" s="40">
        <v>9</v>
      </c>
      <c r="E3894" s="30">
        <f t="shared" si="540"/>
        <v>1600</v>
      </c>
      <c r="F3894" s="30">
        <f t="shared" si="541"/>
        <v>2200</v>
      </c>
      <c r="G3894" s="30">
        <f t="shared" si="542"/>
        <v>2900</v>
      </c>
      <c r="H3894" s="30">
        <f t="shared" si="543"/>
        <v>3600</v>
      </c>
      <c r="I3894" s="30">
        <f t="shared" si="544"/>
        <v>4050</v>
      </c>
      <c r="J3894" s="30">
        <f t="shared" si="545"/>
        <v>4700</v>
      </c>
      <c r="K3894" s="30">
        <f t="shared" si="546"/>
        <v>5000</v>
      </c>
      <c r="L3894" s="30">
        <f t="shared" si="547"/>
        <v>5100</v>
      </c>
      <c r="M3894" s="30">
        <f t="shared" si="548"/>
        <v>6200</v>
      </c>
      <c r="N3894" s="42"/>
      <c r="O3894" s="42"/>
      <c r="P3894" s="42"/>
      <c r="Q3894" s="40">
        <v>9</v>
      </c>
    </row>
    <row r="3895" spans="1:17" ht="12" customHeight="1" x14ac:dyDescent="0.35">
      <c r="A3895" s="77" t="s">
        <v>1303</v>
      </c>
      <c r="B3895" s="6">
        <v>7411</v>
      </c>
      <c r="C3895" s="6" t="s">
        <v>1303</v>
      </c>
      <c r="D3895" s="40">
        <v>9</v>
      </c>
      <c r="E3895" s="30">
        <f t="shared" si="540"/>
        <v>1600</v>
      </c>
      <c r="F3895" s="30">
        <f t="shared" si="541"/>
        <v>2200</v>
      </c>
      <c r="G3895" s="30">
        <f t="shared" si="542"/>
        <v>2900</v>
      </c>
      <c r="H3895" s="30">
        <f t="shared" si="543"/>
        <v>3600</v>
      </c>
      <c r="I3895" s="30">
        <f t="shared" si="544"/>
        <v>4050</v>
      </c>
      <c r="J3895" s="30">
        <f t="shared" si="545"/>
        <v>4700</v>
      </c>
      <c r="K3895" s="30">
        <f t="shared" si="546"/>
        <v>5000</v>
      </c>
      <c r="L3895" s="30">
        <f t="shared" si="547"/>
        <v>5100</v>
      </c>
      <c r="M3895" s="30">
        <f t="shared" si="548"/>
        <v>6200</v>
      </c>
      <c r="N3895" s="42"/>
      <c r="O3895" s="42"/>
      <c r="P3895" s="42"/>
      <c r="Q3895" s="40">
        <v>9</v>
      </c>
    </row>
    <row r="3896" spans="1:17" ht="12" customHeight="1" x14ac:dyDescent="0.35">
      <c r="A3896" s="77" t="s">
        <v>1303</v>
      </c>
      <c r="B3896" s="6">
        <v>7412</v>
      </c>
      <c r="C3896" s="6" t="s">
        <v>1303</v>
      </c>
      <c r="D3896" s="40">
        <v>9</v>
      </c>
      <c r="E3896" s="30">
        <f t="shared" si="540"/>
        <v>1600</v>
      </c>
      <c r="F3896" s="30">
        <f t="shared" si="541"/>
        <v>2200</v>
      </c>
      <c r="G3896" s="30">
        <f t="shared" si="542"/>
        <v>2900</v>
      </c>
      <c r="H3896" s="30">
        <f t="shared" si="543"/>
        <v>3600</v>
      </c>
      <c r="I3896" s="30">
        <f t="shared" si="544"/>
        <v>4050</v>
      </c>
      <c r="J3896" s="30">
        <f t="shared" si="545"/>
        <v>4700</v>
      </c>
      <c r="K3896" s="30">
        <f t="shared" si="546"/>
        <v>5000</v>
      </c>
      <c r="L3896" s="30">
        <f t="shared" si="547"/>
        <v>5100</v>
      </c>
      <c r="M3896" s="30">
        <f t="shared" si="548"/>
        <v>6200</v>
      </c>
      <c r="N3896" s="42"/>
      <c r="O3896" s="42"/>
      <c r="P3896" s="42"/>
      <c r="Q3896" s="40">
        <v>9</v>
      </c>
    </row>
    <row r="3897" spans="1:17" ht="12" customHeight="1" x14ac:dyDescent="0.35">
      <c r="A3897" s="77" t="s">
        <v>1303</v>
      </c>
      <c r="B3897" s="6">
        <v>7413</v>
      </c>
      <c r="C3897" s="6" t="s">
        <v>1303</v>
      </c>
      <c r="D3897" s="40">
        <v>9</v>
      </c>
      <c r="E3897" s="30">
        <f t="shared" si="540"/>
        <v>1600</v>
      </c>
      <c r="F3897" s="30">
        <f t="shared" si="541"/>
        <v>2200</v>
      </c>
      <c r="G3897" s="30">
        <f t="shared" si="542"/>
        <v>2900</v>
      </c>
      <c r="H3897" s="30">
        <f t="shared" si="543"/>
        <v>3600</v>
      </c>
      <c r="I3897" s="30">
        <f t="shared" si="544"/>
        <v>4050</v>
      </c>
      <c r="J3897" s="30">
        <f t="shared" si="545"/>
        <v>4700</v>
      </c>
      <c r="K3897" s="30">
        <f t="shared" si="546"/>
        <v>5000</v>
      </c>
      <c r="L3897" s="30">
        <f t="shared" si="547"/>
        <v>5100</v>
      </c>
      <c r="M3897" s="30">
        <f t="shared" si="548"/>
        <v>6200</v>
      </c>
      <c r="N3897" s="42"/>
      <c r="O3897" s="42"/>
      <c r="P3897" s="42"/>
      <c r="Q3897" s="40">
        <v>9</v>
      </c>
    </row>
    <row r="3898" spans="1:17" ht="12" customHeight="1" x14ac:dyDescent="0.35">
      <c r="A3898" s="77" t="s">
        <v>1303</v>
      </c>
      <c r="B3898" s="6">
        <v>7414</v>
      </c>
      <c r="C3898" s="6" t="s">
        <v>1303</v>
      </c>
      <c r="D3898" s="40">
        <v>9</v>
      </c>
      <c r="E3898" s="30">
        <f t="shared" si="540"/>
        <v>1600</v>
      </c>
      <c r="F3898" s="30">
        <f t="shared" si="541"/>
        <v>2200</v>
      </c>
      <c r="G3898" s="30">
        <f t="shared" si="542"/>
        <v>2900</v>
      </c>
      <c r="H3898" s="30">
        <f t="shared" si="543"/>
        <v>3600</v>
      </c>
      <c r="I3898" s="30">
        <f t="shared" si="544"/>
        <v>4050</v>
      </c>
      <c r="J3898" s="30">
        <f t="shared" si="545"/>
        <v>4700</v>
      </c>
      <c r="K3898" s="30">
        <f t="shared" si="546"/>
        <v>5000</v>
      </c>
      <c r="L3898" s="30">
        <f t="shared" si="547"/>
        <v>5100</v>
      </c>
      <c r="M3898" s="30">
        <f t="shared" si="548"/>
        <v>6200</v>
      </c>
      <c r="N3898" s="42"/>
      <c r="O3898" s="42"/>
      <c r="P3898" s="42"/>
      <c r="Q3898" s="40">
        <v>9</v>
      </c>
    </row>
    <row r="3899" spans="1:17" ht="12" customHeight="1" x14ac:dyDescent="0.35">
      <c r="A3899" s="77" t="s">
        <v>1303</v>
      </c>
      <c r="B3899" s="6">
        <v>7415</v>
      </c>
      <c r="C3899" s="6" t="s">
        <v>1303</v>
      </c>
      <c r="D3899" s="40">
        <v>9</v>
      </c>
      <c r="E3899" s="30">
        <f t="shared" si="540"/>
        <v>1600</v>
      </c>
      <c r="F3899" s="30">
        <f t="shared" si="541"/>
        <v>2200</v>
      </c>
      <c r="G3899" s="30">
        <f t="shared" si="542"/>
        <v>2900</v>
      </c>
      <c r="H3899" s="30">
        <f t="shared" si="543"/>
        <v>3600</v>
      </c>
      <c r="I3899" s="30">
        <f t="shared" si="544"/>
        <v>4050</v>
      </c>
      <c r="J3899" s="30">
        <f t="shared" si="545"/>
        <v>4700</v>
      </c>
      <c r="K3899" s="30">
        <f t="shared" si="546"/>
        <v>5000</v>
      </c>
      <c r="L3899" s="30">
        <f t="shared" si="547"/>
        <v>5100</v>
      </c>
      <c r="M3899" s="30">
        <f t="shared" si="548"/>
        <v>6200</v>
      </c>
      <c r="N3899" s="42"/>
      <c r="O3899" s="42"/>
      <c r="P3899" s="42"/>
      <c r="Q3899" s="40">
        <v>9</v>
      </c>
    </row>
    <row r="3900" spans="1:17" ht="12" customHeight="1" x14ac:dyDescent="0.35">
      <c r="A3900" s="77" t="s">
        <v>1303</v>
      </c>
      <c r="B3900" s="6">
        <v>7416</v>
      </c>
      <c r="C3900" s="6" t="s">
        <v>1303</v>
      </c>
      <c r="D3900" s="40">
        <v>9</v>
      </c>
      <c r="E3900" s="30">
        <f t="shared" si="540"/>
        <v>1600</v>
      </c>
      <c r="F3900" s="30">
        <f t="shared" si="541"/>
        <v>2200</v>
      </c>
      <c r="G3900" s="30">
        <f t="shared" si="542"/>
        <v>2900</v>
      </c>
      <c r="H3900" s="30">
        <f t="shared" si="543"/>
        <v>3600</v>
      </c>
      <c r="I3900" s="30">
        <f t="shared" si="544"/>
        <v>4050</v>
      </c>
      <c r="J3900" s="30">
        <f t="shared" si="545"/>
        <v>4700</v>
      </c>
      <c r="K3900" s="30">
        <f t="shared" si="546"/>
        <v>5000</v>
      </c>
      <c r="L3900" s="30">
        <f t="shared" si="547"/>
        <v>5100</v>
      </c>
      <c r="M3900" s="30">
        <f t="shared" si="548"/>
        <v>6200</v>
      </c>
      <c r="N3900" s="42"/>
      <c r="O3900" s="42"/>
      <c r="P3900" s="42"/>
      <c r="Q3900" s="40">
        <v>9</v>
      </c>
    </row>
    <row r="3901" spans="1:17" ht="12" customHeight="1" x14ac:dyDescent="0.35">
      <c r="A3901" s="77" t="s">
        <v>1303</v>
      </c>
      <c r="B3901" s="6">
        <v>7417</v>
      </c>
      <c r="C3901" s="6" t="s">
        <v>1303</v>
      </c>
      <c r="D3901" s="40">
        <v>9</v>
      </c>
      <c r="E3901" s="30">
        <f t="shared" si="540"/>
        <v>1600</v>
      </c>
      <c r="F3901" s="30">
        <f t="shared" si="541"/>
        <v>2200</v>
      </c>
      <c r="G3901" s="30">
        <f t="shared" si="542"/>
        <v>2900</v>
      </c>
      <c r="H3901" s="30">
        <f t="shared" si="543"/>
        <v>3600</v>
      </c>
      <c r="I3901" s="30">
        <f t="shared" si="544"/>
        <v>4050</v>
      </c>
      <c r="J3901" s="30">
        <f t="shared" si="545"/>
        <v>4700</v>
      </c>
      <c r="K3901" s="30">
        <f t="shared" si="546"/>
        <v>5000</v>
      </c>
      <c r="L3901" s="30">
        <f t="shared" si="547"/>
        <v>5100</v>
      </c>
      <c r="M3901" s="30">
        <f t="shared" si="548"/>
        <v>6200</v>
      </c>
      <c r="N3901" s="42"/>
      <c r="O3901" s="42"/>
      <c r="P3901" s="42"/>
      <c r="Q3901" s="40">
        <v>9</v>
      </c>
    </row>
    <row r="3902" spans="1:17" ht="12" customHeight="1" x14ac:dyDescent="0.35">
      <c r="A3902" s="77" t="s">
        <v>1303</v>
      </c>
      <c r="B3902" s="6">
        <v>7418</v>
      </c>
      <c r="C3902" s="6" t="s">
        <v>1303</v>
      </c>
      <c r="D3902" s="40">
        <v>9</v>
      </c>
      <c r="E3902" s="30">
        <f t="shared" ref="E3902:E3965" si="549">IF(D3902=1,$E$6,IF(D3902=2,$E$7,IF(D3902=3,$E$8,IF(D3902=4,$E$9,IF(D3902=5,$E$10,IF(D3902=6,$E$11,IF(D3902=7,$E$12,IF(D3902=8,$E$13,IF(D3902=9,$E$14,IF(D3902=10,$E$15,IF(D3902=11,$E$16,IF(D3902=12,$E$17,IF(D3902=13,$E$18,IF(D3902=14,$E$19,IF(D3902=15,$E$20,IF(D3902=16,$E$21,IF(D3902=17,$E$22,IF(D3902=18,$E$23,IF(D3902=19,$E$24,IF(D3902=20,$E$25,IF(D3902=21,$E$26)))))))))))))))))))))</f>
        <v>1600</v>
      </c>
      <c r="F3902" s="30">
        <f t="shared" ref="F3902:F3965" si="550">IF(D3902=1,$F$6,IF(D3902=2,$F$7,IF(D3902=3,$F$8,IF(D3902=4,$F$9,IF(D3902=5,$F$10,IF(D3902=6,$F$11,IF(D3902=7,$F$12,IF(D3902=8,$F$13,IF(D3902=9,$F$14,IF(D3902=10,$F$15,IF(D3902=11,$F$16,IF(D3902=12,$F$17,IF(D3902=13,$F$18,IF(D3902=14,$F$19,IF(D3902=15,$F$20,IF(D3902=16,$F$21,IF(D3902=17,$F$22,IF(D3902=18,$F$23,IF(D3902=19,$F$24,IF(D3902=20,$F$25))))))))))))))))))))</f>
        <v>2200</v>
      </c>
      <c r="G3902" s="30">
        <f t="shared" ref="G3902:G3965" si="551">IF(D3902=1,$G$6,IF(D3902=2,$G$7,IF(D3902=3,$G$8,IF(D3902=4,$G$9,IF(D3902=5,$G$10,IF(D3902=6,$G$11,IF(D3902=7,$G$12,IF(D3902=8,$G$13,IF(D3902=9,$G$14,IF(D3902=10,$G$15,IF(D3902=11,$G$16,IF(D3902=12,$G$17,IF(D3902=13,$G$18,IF(D3902=14,$G$19,IF(D3902=15,$G$20,IF(D3902=16,$G$21,IF(D3902=17,$G$22,IF(D3902=18,$G$23,IF(D3902=19,$G$24,IF(D3902=20,$G$25))))))))))))))))))))</f>
        <v>2900</v>
      </c>
      <c r="H3902" s="30">
        <f t="shared" ref="H3902:H3965" si="552">IF(D3902=1,$H$6,IF(D3902=2,$H$7,IF(D3902=3,$H$8,IF(D3902=4,$H$9,IF(D3902=5,$H$10,IF(D3902=6,$H$11,IF(D3902=7,$H$12,IF(D3902=8,$H$13,IF(D3902=9,$H$14,IF(D3902=10,$H$15,IF(D3902=11,$H$16,IF(D3902=12,$H$17,IF(D3902=13,$H$18,IF(D3902=14,$H$19,IF(D3902=15,$H$20,IF(D3902=16,$H$21,IF(D3902=17,$H$22,IF(D3902=18,$H$23,IF(D3902=19,$H$24,IF(D3902=20,$H$25))))))))))))))))))))</f>
        <v>3600</v>
      </c>
      <c r="I3902" s="30">
        <f t="shared" ref="I3902:I3965" si="553">IF(D3902=1,$I$6,IF(D3902=2,$I$7,IF(D3902=3,$I$8,IF(D3902=4,$I$9,IF(D3902=5,$I$10,IF(D3902=6,$I$11,IF(D3902=7,$I$12,IF(D3902=8,$I$13,IF(D3902=9,$I$14,IF(D3902=10,$I$15,IF(D3902=11,$I$16,IF(D3902=12,$I$17,IF(D3902=13,$I$18,IF(D3902=14,$I$19,IF(D3902=15,$I$20,IF(D3902=16,$I$21,IF(D3902=17,$I$22,IF(D3902=18,$I$23,IF(D3902=19,$I$24,IF(D3902=20,$I$25))))))))))))))))))))</f>
        <v>4050</v>
      </c>
      <c r="J3902" s="30">
        <f t="shared" ref="J3902:J3965" si="554">IF(D3902=1,$J$6,IF(D3902=2,$J$7,IF(D3902=3,$J$8,IF(D3902=4,$J$9,IF(D3902=5,$J$10,IF(D3902=6,$J$11,IF(D3902=7,$J$12,IF(D3902=8,$J$13,IF(D3902=9,$J$14,IF(D3902=10,$J$15,IF(D3902=11,$J$16,IF(D3902=12,$J$17,IF(D3902=13,$J$18,IF(D3902=14,$J$19,IF(D3902=15,$J$20,IF(D3902=16,$J$21,IF(D3902=17,$J$22,IF(D3902=18,$J$23,IF(D3902=19,$J$24,IF(D3902=20,$J$25))))))))))))))))))))</f>
        <v>4700</v>
      </c>
      <c r="K3902" s="30">
        <f t="shared" ref="K3902:K3965" si="555">IF(D3902=1,$K$6,IF(D3902=2,$K$7,IF(D3902=3,$K$8,IF(D3902=4,$K$9,IF(D3902=5,$K$10,IF(D3902=6,$K$11,IF(D3902=7,$K$12,IF(D3902=8,$K$13,IF(D3902=9,$K$14,IF(D3902=10,$K$15,IF(D3902=11,$K$16,IF(D3902=12,$K$17,IF(D3902=13,$K$18,IF(D3902=14,$K$19,IF(D3902=15,$K$20,IF(D3902=16,$K$21,IF(D3902=17,$K$22,IF(D3902=18,$K$23,IF(D3902=19,$K$24,IF(D3902=20,$K$25))))))))))))))))))))</f>
        <v>5000</v>
      </c>
      <c r="L3902" s="30">
        <f t="shared" ref="L3902:L3965" si="556">IF(D3902=1,$L$6,IF(D3902=2,$L$7,IF(D3902=3,$L$8,IF(D3902=4,$L$9,IF(D3902=5,$L$10,IF(D3902=6,$L$11,IF(D3902=7,$L$12,IF(D3902=8,$L$13,IF(D3902=9,$L$14,IF(D3902=10,$L$15,IF(D3902=11,$L$16,IF(D3902=12,$L$17,IF(D3902=13,$L$18,IF(D3902=14,$L$19,IF(D3902=15,$L$21,IF(D3902=16,$L$20,IF(D3902=17,$L$22,IF(D3902=18,$L$23,IF(D3902=19,$L$24,IF(D3902=20,$L$25))))))))))))))))))))</f>
        <v>5100</v>
      </c>
      <c r="M3902" s="30">
        <f t="shared" ref="M3902:M3965" si="557">IF(D3902=1,$M$6,IF(D3902=2,$M$7,IF(D3902=3,$M$8,IF(D3902=4,$M$9,IF(D3902=5,$M$10,IF(D3902=6,$M$11,IF(D3902=7,$M$12,IF(D3902=8,$M$13,IF(D3902=9,$M$14,IF(D3902=10,$M$15,IF(D3902=11,$M$16,IF(D3902=12,$M$17,IF(D3902=13,$M$18,IF(D3902=14,$M$19,IF(D3902=15,$M$20,IF(D3902=16,$M$21,IF(D3902=17,$M$22,IF(D3902=18,$M$23,IF(D3902=19,$M$24,IF(D3902=20,$M$25))))))))))))))))))))</f>
        <v>6200</v>
      </c>
      <c r="N3902" s="42"/>
      <c r="O3902" s="42"/>
      <c r="P3902" s="42"/>
      <c r="Q3902" s="40">
        <v>9</v>
      </c>
    </row>
    <row r="3903" spans="1:17" ht="12" customHeight="1" x14ac:dyDescent="0.35">
      <c r="A3903" s="77" t="s">
        <v>1303</v>
      </c>
      <c r="B3903" s="6">
        <v>7419</v>
      </c>
      <c r="C3903" s="6" t="s">
        <v>1303</v>
      </c>
      <c r="D3903" s="40">
        <v>9</v>
      </c>
      <c r="E3903" s="30">
        <f t="shared" si="549"/>
        <v>1600</v>
      </c>
      <c r="F3903" s="30">
        <f t="shared" si="550"/>
        <v>2200</v>
      </c>
      <c r="G3903" s="30">
        <f t="shared" si="551"/>
        <v>2900</v>
      </c>
      <c r="H3903" s="30">
        <f t="shared" si="552"/>
        <v>3600</v>
      </c>
      <c r="I3903" s="30">
        <f t="shared" si="553"/>
        <v>4050</v>
      </c>
      <c r="J3903" s="30">
        <f t="shared" si="554"/>
        <v>4700</v>
      </c>
      <c r="K3903" s="30">
        <f t="shared" si="555"/>
        <v>5000</v>
      </c>
      <c r="L3903" s="30">
        <f t="shared" si="556"/>
        <v>5100</v>
      </c>
      <c r="M3903" s="30">
        <f t="shared" si="557"/>
        <v>6200</v>
      </c>
      <c r="N3903" s="42"/>
      <c r="O3903" s="42"/>
      <c r="P3903" s="42"/>
      <c r="Q3903" s="40">
        <v>9</v>
      </c>
    </row>
    <row r="3904" spans="1:17" ht="12" customHeight="1" x14ac:dyDescent="0.35">
      <c r="A3904" s="77" t="s">
        <v>1303</v>
      </c>
      <c r="B3904" s="6">
        <v>7420</v>
      </c>
      <c r="C3904" s="6" t="s">
        <v>1303</v>
      </c>
      <c r="D3904" s="40">
        <v>9</v>
      </c>
      <c r="E3904" s="30">
        <f t="shared" si="549"/>
        <v>1600</v>
      </c>
      <c r="F3904" s="30">
        <f t="shared" si="550"/>
        <v>2200</v>
      </c>
      <c r="G3904" s="30">
        <f t="shared" si="551"/>
        <v>2900</v>
      </c>
      <c r="H3904" s="30">
        <f t="shared" si="552"/>
        <v>3600</v>
      </c>
      <c r="I3904" s="30">
        <f t="shared" si="553"/>
        <v>4050</v>
      </c>
      <c r="J3904" s="30">
        <f t="shared" si="554"/>
        <v>4700</v>
      </c>
      <c r="K3904" s="30">
        <f t="shared" si="555"/>
        <v>5000</v>
      </c>
      <c r="L3904" s="30">
        <f t="shared" si="556"/>
        <v>5100</v>
      </c>
      <c r="M3904" s="30">
        <f t="shared" si="557"/>
        <v>6200</v>
      </c>
      <c r="N3904" s="42"/>
      <c r="O3904" s="42"/>
      <c r="P3904" s="42"/>
      <c r="Q3904" s="40">
        <v>9</v>
      </c>
    </row>
    <row r="3905" spans="1:17" ht="12" customHeight="1" x14ac:dyDescent="0.35">
      <c r="A3905" s="77" t="s">
        <v>1303</v>
      </c>
      <c r="B3905" s="6">
        <v>7421</v>
      </c>
      <c r="C3905" s="6" t="s">
        <v>1303</v>
      </c>
      <c r="D3905" s="40">
        <v>9</v>
      </c>
      <c r="E3905" s="30">
        <f t="shared" si="549"/>
        <v>1600</v>
      </c>
      <c r="F3905" s="30">
        <f t="shared" si="550"/>
        <v>2200</v>
      </c>
      <c r="G3905" s="30">
        <f t="shared" si="551"/>
        <v>2900</v>
      </c>
      <c r="H3905" s="30">
        <f t="shared" si="552"/>
        <v>3600</v>
      </c>
      <c r="I3905" s="30">
        <f t="shared" si="553"/>
        <v>4050</v>
      </c>
      <c r="J3905" s="30">
        <f t="shared" si="554"/>
        <v>4700</v>
      </c>
      <c r="K3905" s="30">
        <f t="shared" si="555"/>
        <v>5000</v>
      </c>
      <c r="L3905" s="30">
        <f t="shared" si="556"/>
        <v>5100</v>
      </c>
      <c r="M3905" s="30">
        <f t="shared" si="557"/>
        <v>6200</v>
      </c>
      <c r="N3905" s="42"/>
      <c r="O3905" s="42"/>
      <c r="P3905" s="42"/>
      <c r="Q3905" s="40">
        <v>9</v>
      </c>
    </row>
    <row r="3906" spans="1:17" ht="12" customHeight="1" x14ac:dyDescent="0.35">
      <c r="A3906" s="77" t="s">
        <v>1303</v>
      </c>
      <c r="B3906" s="6">
        <v>7422</v>
      </c>
      <c r="C3906" s="6" t="s">
        <v>1303</v>
      </c>
      <c r="D3906" s="40">
        <v>9</v>
      </c>
      <c r="E3906" s="30">
        <f t="shared" si="549"/>
        <v>1600</v>
      </c>
      <c r="F3906" s="30">
        <f t="shared" si="550"/>
        <v>2200</v>
      </c>
      <c r="G3906" s="30">
        <f t="shared" si="551"/>
        <v>2900</v>
      </c>
      <c r="H3906" s="30">
        <f t="shared" si="552"/>
        <v>3600</v>
      </c>
      <c r="I3906" s="30">
        <f t="shared" si="553"/>
        <v>4050</v>
      </c>
      <c r="J3906" s="30">
        <f t="shared" si="554"/>
        <v>4700</v>
      </c>
      <c r="K3906" s="30">
        <f t="shared" si="555"/>
        <v>5000</v>
      </c>
      <c r="L3906" s="30">
        <f t="shared" si="556"/>
        <v>5100</v>
      </c>
      <c r="M3906" s="30">
        <f t="shared" si="557"/>
        <v>6200</v>
      </c>
      <c r="N3906" s="42"/>
      <c r="O3906" s="42"/>
      <c r="P3906" s="42"/>
      <c r="Q3906" s="40">
        <v>9</v>
      </c>
    </row>
    <row r="3907" spans="1:17" ht="12" customHeight="1" x14ac:dyDescent="0.35">
      <c r="A3907" s="77" t="s">
        <v>1303</v>
      </c>
      <c r="B3907" s="6">
        <v>7424</v>
      </c>
      <c r="C3907" s="6" t="s">
        <v>1303</v>
      </c>
      <c r="D3907" s="40">
        <v>9</v>
      </c>
      <c r="E3907" s="30">
        <f t="shared" si="549"/>
        <v>1600</v>
      </c>
      <c r="F3907" s="30">
        <f t="shared" si="550"/>
        <v>2200</v>
      </c>
      <c r="G3907" s="30">
        <f t="shared" si="551"/>
        <v>2900</v>
      </c>
      <c r="H3907" s="30">
        <f t="shared" si="552"/>
        <v>3600</v>
      </c>
      <c r="I3907" s="30">
        <f t="shared" si="553"/>
        <v>4050</v>
      </c>
      <c r="J3907" s="30">
        <f t="shared" si="554"/>
        <v>4700</v>
      </c>
      <c r="K3907" s="30">
        <f t="shared" si="555"/>
        <v>5000</v>
      </c>
      <c r="L3907" s="30">
        <f t="shared" si="556"/>
        <v>5100</v>
      </c>
      <c r="M3907" s="30">
        <f t="shared" si="557"/>
        <v>6200</v>
      </c>
      <c r="N3907" s="42"/>
      <c r="O3907" s="42"/>
      <c r="P3907" s="42"/>
      <c r="Q3907" s="40">
        <v>9</v>
      </c>
    </row>
    <row r="3908" spans="1:17" ht="12" customHeight="1" x14ac:dyDescent="0.35">
      <c r="A3908" s="77" t="s">
        <v>1303</v>
      </c>
      <c r="B3908" s="6">
        <v>7425</v>
      </c>
      <c r="C3908" s="6" t="s">
        <v>1303</v>
      </c>
      <c r="D3908" s="40">
        <v>9</v>
      </c>
      <c r="E3908" s="30">
        <f t="shared" si="549"/>
        <v>1600</v>
      </c>
      <c r="F3908" s="30">
        <f t="shared" si="550"/>
        <v>2200</v>
      </c>
      <c r="G3908" s="30">
        <f t="shared" si="551"/>
        <v>2900</v>
      </c>
      <c r="H3908" s="30">
        <f t="shared" si="552"/>
        <v>3600</v>
      </c>
      <c r="I3908" s="30">
        <f t="shared" si="553"/>
        <v>4050</v>
      </c>
      <c r="J3908" s="30">
        <f t="shared" si="554"/>
        <v>4700</v>
      </c>
      <c r="K3908" s="30">
        <f t="shared" si="555"/>
        <v>5000</v>
      </c>
      <c r="L3908" s="30">
        <f t="shared" si="556"/>
        <v>5100</v>
      </c>
      <c r="M3908" s="30">
        <f t="shared" si="557"/>
        <v>6200</v>
      </c>
      <c r="N3908" s="42"/>
      <c r="O3908" s="42"/>
      <c r="P3908" s="42"/>
      <c r="Q3908" s="40">
        <v>9</v>
      </c>
    </row>
    <row r="3909" spans="1:17" ht="12" customHeight="1" x14ac:dyDescent="0.35">
      <c r="A3909" s="77" t="s">
        <v>1303</v>
      </c>
      <c r="B3909" s="6">
        <v>7426</v>
      </c>
      <c r="C3909" s="6" t="s">
        <v>1303</v>
      </c>
      <c r="D3909" s="40">
        <v>9</v>
      </c>
      <c r="E3909" s="30">
        <f t="shared" si="549"/>
        <v>1600</v>
      </c>
      <c r="F3909" s="30">
        <f t="shared" si="550"/>
        <v>2200</v>
      </c>
      <c r="G3909" s="30">
        <f t="shared" si="551"/>
        <v>2900</v>
      </c>
      <c r="H3909" s="30">
        <f t="shared" si="552"/>
        <v>3600</v>
      </c>
      <c r="I3909" s="30">
        <f t="shared" si="553"/>
        <v>4050</v>
      </c>
      <c r="J3909" s="30">
        <f t="shared" si="554"/>
        <v>4700</v>
      </c>
      <c r="K3909" s="30">
        <f t="shared" si="555"/>
        <v>5000</v>
      </c>
      <c r="L3909" s="30">
        <f t="shared" si="556"/>
        <v>5100</v>
      </c>
      <c r="M3909" s="30">
        <f t="shared" si="557"/>
        <v>6200</v>
      </c>
      <c r="N3909" s="42"/>
      <c r="O3909" s="42"/>
      <c r="P3909" s="42"/>
      <c r="Q3909" s="40">
        <v>9</v>
      </c>
    </row>
    <row r="3910" spans="1:17" ht="12" customHeight="1" x14ac:dyDescent="0.35">
      <c r="A3910" s="77" t="s">
        <v>1303</v>
      </c>
      <c r="B3910" s="6">
        <v>7427</v>
      </c>
      <c r="C3910" s="6" t="s">
        <v>1303</v>
      </c>
      <c r="D3910" s="40">
        <v>9</v>
      </c>
      <c r="E3910" s="30">
        <f t="shared" si="549"/>
        <v>1600</v>
      </c>
      <c r="F3910" s="30">
        <f t="shared" si="550"/>
        <v>2200</v>
      </c>
      <c r="G3910" s="30">
        <f t="shared" si="551"/>
        <v>2900</v>
      </c>
      <c r="H3910" s="30">
        <f t="shared" si="552"/>
        <v>3600</v>
      </c>
      <c r="I3910" s="30">
        <f t="shared" si="553"/>
        <v>4050</v>
      </c>
      <c r="J3910" s="30">
        <f t="shared" si="554"/>
        <v>4700</v>
      </c>
      <c r="K3910" s="30">
        <f t="shared" si="555"/>
        <v>5000</v>
      </c>
      <c r="L3910" s="30">
        <f t="shared" si="556"/>
        <v>5100</v>
      </c>
      <c r="M3910" s="30">
        <f t="shared" si="557"/>
        <v>6200</v>
      </c>
      <c r="N3910" s="42"/>
      <c r="O3910" s="42"/>
      <c r="P3910" s="42"/>
      <c r="Q3910" s="40">
        <v>9</v>
      </c>
    </row>
    <row r="3911" spans="1:17" ht="12" customHeight="1" x14ac:dyDescent="0.35">
      <c r="A3911" s="77" t="s">
        <v>1303</v>
      </c>
      <c r="B3911" s="6">
        <v>7428</v>
      </c>
      <c r="C3911" s="6" t="s">
        <v>1303</v>
      </c>
      <c r="D3911" s="40">
        <v>9</v>
      </c>
      <c r="E3911" s="30">
        <f t="shared" si="549"/>
        <v>1600</v>
      </c>
      <c r="F3911" s="30">
        <f t="shared" si="550"/>
        <v>2200</v>
      </c>
      <c r="G3911" s="30">
        <f t="shared" si="551"/>
        <v>2900</v>
      </c>
      <c r="H3911" s="30">
        <f t="shared" si="552"/>
        <v>3600</v>
      </c>
      <c r="I3911" s="30">
        <f t="shared" si="553"/>
        <v>4050</v>
      </c>
      <c r="J3911" s="30">
        <f t="shared" si="554"/>
        <v>4700</v>
      </c>
      <c r="K3911" s="30">
        <f t="shared" si="555"/>
        <v>5000</v>
      </c>
      <c r="L3911" s="30">
        <f t="shared" si="556"/>
        <v>5100</v>
      </c>
      <c r="M3911" s="30">
        <f t="shared" si="557"/>
        <v>6200</v>
      </c>
      <c r="N3911" s="42"/>
      <c r="O3911" s="42"/>
      <c r="P3911" s="42"/>
      <c r="Q3911" s="40">
        <v>9</v>
      </c>
    </row>
    <row r="3912" spans="1:17" ht="12" customHeight="1" x14ac:dyDescent="0.35">
      <c r="A3912" s="77" t="s">
        <v>1303</v>
      </c>
      <c r="B3912" s="6">
        <v>7429</v>
      </c>
      <c r="C3912" s="6" t="s">
        <v>1303</v>
      </c>
      <c r="D3912" s="40">
        <v>9</v>
      </c>
      <c r="E3912" s="30">
        <f t="shared" si="549"/>
        <v>1600</v>
      </c>
      <c r="F3912" s="30">
        <f t="shared" si="550"/>
        <v>2200</v>
      </c>
      <c r="G3912" s="30">
        <f t="shared" si="551"/>
        <v>2900</v>
      </c>
      <c r="H3912" s="30">
        <f t="shared" si="552"/>
        <v>3600</v>
      </c>
      <c r="I3912" s="30">
        <f t="shared" si="553"/>
        <v>4050</v>
      </c>
      <c r="J3912" s="30">
        <f t="shared" si="554"/>
        <v>4700</v>
      </c>
      <c r="K3912" s="30">
        <f t="shared" si="555"/>
        <v>5000</v>
      </c>
      <c r="L3912" s="30">
        <f t="shared" si="556"/>
        <v>5100</v>
      </c>
      <c r="M3912" s="30">
        <f t="shared" si="557"/>
        <v>6200</v>
      </c>
      <c r="N3912" s="42"/>
      <c r="O3912" s="42"/>
      <c r="P3912" s="42"/>
      <c r="Q3912" s="40">
        <v>9</v>
      </c>
    </row>
    <row r="3913" spans="1:17" ht="12" customHeight="1" x14ac:dyDescent="0.35">
      <c r="A3913" s="77" t="s">
        <v>1303</v>
      </c>
      <c r="B3913" s="6">
        <v>7430</v>
      </c>
      <c r="C3913" s="6" t="s">
        <v>1303</v>
      </c>
      <c r="D3913" s="40">
        <v>9</v>
      </c>
      <c r="E3913" s="30">
        <f t="shared" si="549"/>
        <v>1600</v>
      </c>
      <c r="F3913" s="30">
        <f t="shared" si="550"/>
        <v>2200</v>
      </c>
      <c r="G3913" s="30">
        <f t="shared" si="551"/>
        <v>2900</v>
      </c>
      <c r="H3913" s="30">
        <f t="shared" si="552"/>
        <v>3600</v>
      </c>
      <c r="I3913" s="30">
        <f t="shared" si="553"/>
        <v>4050</v>
      </c>
      <c r="J3913" s="30">
        <f t="shared" si="554"/>
        <v>4700</v>
      </c>
      <c r="K3913" s="30">
        <f t="shared" si="555"/>
        <v>5000</v>
      </c>
      <c r="L3913" s="30">
        <f t="shared" si="556"/>
        <v>5100</v>
      </c>
      <c r="M3913" s="30">
        <f t="shared" si="557"/>
        <v>6200</v>
      </c>
      <c r="N3913" s="42"/>
      <c r="O3913" s="42"/>
      <c r="P3913" s="42"/>
      <c r="Q3913" s="40">
        <v>9</v>
      </c>
    </row>
    <row r="3914" spans="1:17" ht="12" customHeight="1" x14ac:dyDescent="0.35">
      <c r="A3914" s="77" t="s">
        <v>1303</v>
      </c>
      <c r="B3914" s="6">
        <v>7431</v>
      </c>
      <c r="C3914" s="6" t="s">
        <v>1303</v>
      </c>
      <c r="D3914" s="40">
        <v>9</v>
      </c>
      <c r="E3914" s="30">
        <f t="shared" si="549"/>
        <v>1600</v>
      </c>
      <c r="F3914" s="30">
        <f t="shared" si="550"/>
        <v>2200</v>
      </c>
      <c r="G3914" s="30">
        <f t="shared" si="551"/>
        <v>2900</v>
      </c>
      <c r="H3914" s="30">
        <f t="shared" si="552"/>
        <v>3600</v>
      </c>
      <c r="I3914" s="30">
        <f t="shared" si="553"/>
        <v>4050</v>
      </c>
      <c r="J3914" s="30">
        <f t="shared" si="554"/>
        <v>4700</v>
      </c>
      <c r="K3914" s="30">
        <f t="shared" si="555"/>
        <v>5000</v>
      </c>
      <c r="L3914" s="30">
        <f t="shared" si="556"/>
        <v>5100</v>
      </c>
      <c r="M3914" s="30">
        <f t="shared" si="557"/>
        <v>6200</v>
      </c>
      <c r="N3914" s="42"/>
      <c r="O3914" s="42"/>
      <c r="P3914" s="42"/>
      <c r="Q3914" s="40">
        <v>9</v>
      </c>
    </row>
    <row r="3915" spans="1:17" ht="12" customHeight="1" x14ac:dyDescent="0.35">
      <c r="A3915" s="77" t="s">
        <v>1303</v>
      </c>
      <c r="B3915" s="6">
        <v>7432</v>
      </c>
      <c r="C3915" s="6" t="s">
        <v>1303</v>
      </c>
      <c r="D3915" s="40">
        <v>9</v>
      </c>
      <c r="E3915" s="30">
        <f t="shared" si="549"/>
        <v>1600</v>
      </c>
      <c r="F3915" s="30">
        <f t="shared" si="550"/>
        <v>2200</v>
      </c>
      <c r="G3915" s="30">
        <f t="shared" si="551"/>
        <v>2900</v>
      </c>
      <c r="H3915" s="30">
        <f t="shared" si="552"/>
        <v>3600</v>
      </c>
      <c r="I3915" s="30">
        <f t="shared" si="553"/>
        <v>4050</v>
      </c>
      <c r="J3915" s="30">
        <f t="shared" si="554"/>
        <v>4700</v>
      </c>
      <c r="K3915" s="30">
        <f t="shared" si="555"/>
        <v>5000</v>
      </c>
      <c r="L3915" s="30">
        <f t="shared" si="556"/>
        <v>5100</v>
      </c>
      <c r="M3915" s="30">
        <f t="shared" si="557"/>
        <v>6200</v>
      </c>
      <c r="N3915" s="42"/>
      <c r="O3915" s="42"/>
      <c r="P3915" s="42"/>
      <c r="Q3915" s="40">
        <v>9</v>
      </c>
    </row>
    <row r="3916" spans="1:17" ht="12" customHeight="1" x14ac:dyDescent="0.35">
      <c r="A3916" s="77" t="s">
        <v>1303</v>
      </c>
      <c r="B3916" s="6">
        <v>7433</v>
      </c>
      <c r="C3916" s="6" t="s">
        <v>1303</v>
      </c>
      <c r="D3916" s="40">
        <v>9</v>
      </c>
      <c r="E3916" s="30">
        <f t="shared" si="549"/>
        <v>1600</v>
      </c>
      <c r="F3916" s="30">
        <f t="shared" si="550"/>
        <v>2200</v>
      </c>
      <c r="G3916" s="30">
        <f t="shared" si="551"/>
        <v>2900</v>
      </c>
      <c r="H3916" s="30">
        <f t="shared" si="552"/>
        <v>3600</v>
      </c>
      <c r="I3916" s="30">
        <f t="shared" si="553"/>
        <v>4050</v>
      </c>
      <c r="J3916" s="30">
        <f t="shared" si="554"/>
        <v>4700</v>
      </c>
      <c r="K3916" s="30">
        <f t="shared" si="555"/>
        <v>5000</v>
      </c>
      <c r="L3916" s="30">
        <f t="shared" si="556"/>
        <v>5100</v>
      </c>
      <c r="M3916" s="30">
        <f t="shared" si="557"/>
        <v>6200</v>
      </c>
      <c r="N3916" s="42"/>
      <c r="O3916" s="42"/>
      <c r="P3916" s="42"/>
      <c r="Q3916" s="40">
        <v>9</v>
      </c>
    </row>
    <row r="3917" spans="1:17" ht="12" customHeight="1" x14ac:dyDescent="0.35">
      <c r="A3917" s="77" t="s">
        <v>1303</v>
      </c>
      <c r="B3917" s="6">
        <v>7434</v>
      </c>
      <c r="C3917" s="6" t="s">
        <v>1303</v>
      </c>
      <c r="D3917" s="40">
        <v>9</v>
      </c>
      <c r="E3917" s="30">
        <f t="shared" si="549"/>
        <v>1600</v>
      </c>
      <c r="F3917" s="30">
        <f t="shared" si="550"/>
        <v>2200</v>
      </c>
      <c r="G3917" s="30">
        <f t="shared" si="551"/>
        <v>2900</v>
      </c>
      <c r="H3917" s="30">
        <f t="shared" si="552"/>
        <v>3600</v>
      </c>
      <c r="I3917" s="30">
        <f t="shared" si="553"/>
        <v>4050</v>
      </c>
      <c r="J3917" s="30">
        <f t="shared" si="554"/>
        <v>4700</v>
      </c>
      <c r="K3917" s="30">
        <f t="shared" si="555"/>
        <v>5000</v>
      </c>
      <c r="L3917" s="30">
        <f t="shared" si="556"/>
        <v>5100</v>
      </c>
      <c r="M3917" s="30">
        <f t="shared" si="557"/>
        <v>6200</v>
      </c>
      <c r="N3917" s="42"/>
      <c r="O3917" s="42"/>
      <c r="P3917" s="42"/>
      <c r="Q3917" s="40">
        <v>9</v>
      </c>
    </row>
    <row r="3918" spans="1:17" ht="12" customHeight="1" x14ac:dyDescent="0.35">
      <c r="A3918" s="77" t="s">
        <v>1303</v>
      </c>
      <c r="B3918" s="6">
        <v>7435</v>
      </c>
      <c r="C3918" s="6" t="s">
        <v>1303</v>
      </c>
      <c r="D3918" s="40">
        <v>9</v>
      </c>
      <c r="E3918" s="30">
        <f t="shared" si="549"/>
        <v>1600</v>
      </c>
      <c r="F3918" s="30">
        <f t="shared" si="550"/>
        <v>2200</v>
      </c>
      <c r="G3918" s="30">
        <f t="shared" si="551"/>
        <v>2900</v>
      </c>
      <c r="H3918" s="30">
        <f t="shared" si="552"/>
        <v>3600</v>
      </c>
      <c r="I3918" s="30">
        <f t="shared" si="553"/>
        <v>4050</v>
      </c>
      <c r="J3918" s="30">
        <f t="shared" si="554"/>
        <v>4700</v>
      </c>
      <c r="K3918" s="30">
        <f t="shared" si="555"/>
        <v>5000</v>
      </c>
      <c r="L3918" s="30">
        <f t="shared" si="556"/>
        <v>5100</v>
      </c>
      <c r="M3918" s="30">
        <f t="shared" si="557"/>
        <v>6200</v>
      </c>
      <c r="N3918" s="42"/>
      <c r="O3918" s="42"/>
      <c r="P3918" s="42"/>
      <c r="Q3918" s="40">
        <v>9</v>
      </c>
    </row>
    <row r="3919" spans="1:17" ht="12" customHeight="1" x14ac:dyDescent="0.35">
      <c r="A3919" s="77" t="s">
        <v>1303</v>
      </c>
      <c r="B3919" s="6">
        <v>7436</v>
      </c>
      <c r="C3919" s="6" t="s">
        <v>1303</v>
      </c>
      <c r="D3919" s="40">
        <v>9</v>
      </c>
      <c r="E3919" s="30">
        <f t="shared" si="549"/>
        <v>1600</v>
      </c>
      <c r="F3919" s="30">
        <f t="shared" si="550"/>
        <v>2200</v>
      </c>
      <c r="G3919" s="30">
        <f t="shared" si="551"/>
        <v>2900</v>
      </c>
      <c r="H3919" s="30">
        <f t="shared" si="552"/>
        <v>3600</v>
      </c>
      <c r="I3919" s="30">
        <f t="shared" si="553"/>
        <v>4050</v>
      </c>
      <c r="J3919" s="30">
        <f t="shared" si="554"/>
        <v>4700</v>
      </c>
      <c r="K3919" s="30">
        <f t="shared" si="555"/>
        <v>5000</v>
      </c>
      <c r="L3919" s="30">
        <f t="shared" si="556"/>
        <v>5100</v>
      </c>
      <c r="M3919" s="30">
        <f t="shared" si="557"/>
        <v>6200</v>
      </c>
      <c r="N3919" s="42"/>
      <c r="O3919" s="42"/>
      <c r="P3919" s="42"/>
      <c r="Q3919" s="40">
        <v>9</v>
      </c>
    </row>
    <row r="3920" spans="1:17" ht="12" customHeight="1" x14ac:dyDescent="0.35">
      <c r="A3920" s="77" t="s">
        <v>1303</v>
      </c>
      <c r="B3920" s="6">
        <v>7437</v>
      </c>
      <c r="C3920" s="6" t="s">
        <v>1303</v>
      </c>
      <c r="D3920" s="40">
        <v>9</v>
      </c>
      <c r="E3920" s="30">
        <f t="shared" si="549"/>
        <v>1600</v>
      </c>
      <c r="F3920" s="30">
        <f t="shared" si="550"/>
        <v>2200</v>
      </c>
      <c r="G3920" s="30">
        <f t="shared" si="551"/>
        <v>2900</v>
      </c>
      <c r="H3920" s="30">
        <f t="shared" si="552"/>
        <v>3600</v>
      </c>
      <c r="I3920" s="30">
        <f t="shared" si="553"/>
        <v>4050</v>
      </c>
      <c r="J3920" s="30">
        <f t="shared" si="554"/>
        <v>4700</v>
      </c>
      <c r="K3920" s="30">
        <f t="shared" si="555"/>
        <v>5000</v>
      </c>
      <c r="L3920" s="30">
        <f t="shared" si="556"/>
        <v>5100</v>
      </c>
      <c r="M3920" s="30">
        <f t="shared" si="557"/>
        <v>6200</v>
      </c>
      <c r="N3920" s="42"/>
      <c r="O3920" s="42"/>
      <c r="P3920" s="42"/>
      <c r="Q3920" s="40">
        <v>9</v>
      </c>
    </row>
    <row r="3921" spans="1:17" ht="12" customHeight="1" x14ac:dyDescent="0.35">
      <c r="A3921" s="77" t="s">
        <v>1303</v>
      </c>
      <c r="B3921" s="6">
        <v>7438</v>
      </c>
      <c r="C3921" s="6" t="s">
        <v>1303</v>
      </c>
      <c r="D3921" s="40">
        <v>9</v>
      </c>
      <c r="E3921" s="30">
        <f t="shared" si="549"/>
        <v>1600</v>
      </c>
      <c r="F3921" s="30">
        <f t="shared" si="550"/>
        <v>2200</v>
      </c>
      <c r="G3921" s="30">
        <f t="shared" si="551"/>
        <v>2900</v>
      </c>
      <c r="H3921" s="30">
        <f t="shared" si="552"/>
        <v>3600</v>
      </c>
      <c r="I3921" s="30">
        <f t="shared" si="553"/>
        <v>4050</v>
      </c>
      <c r="J3921" s="30">
        <f t="shared" si="554"/>
        <v>4700</v>
      </c>
      <c r="K3921" s="30">
        <f t="shared" si="555"/>
        <v>5000</v>
      </c>
      <c r="L3921" s="30">
        <f t="shared" si="556"/>
        <v>5100</v>
      </c>
      <c r="M3921" s="30">
        <f t="shared" si="557"/>
        <v>6200</v>
      </c>
      <c r="N3921" s="42"/>
      <c r="O3921" s="42"/>
      <c r="P3921" s="42"/>
      <c r="Q3921" s="40">
        <v>9</v>
      </c>
    </row>
    <row r="3922" spans="1:17" ht="12" customHeight="1" x14ac:dyDescent="0.35">
      <c r="A3922" s="77" t="s">
        <v>1303</v>
      </c>
      <c r="B3922" s="6">
        <v>7439</v>
      </c>
      <c r="C3922" s="6" t="s">
        <v>1303</v>
      </c>
      <c r="D3922" s="40">
        <v>9</v>
      </c>
      <c r="E3922" s="30">
        <f t="shared" si="549"/>
        <v>1600</v>
      </c>
      <c r="F3922" s="30">
        <f t="shared" si="550"/>
        <v>2200</v>
      </c>
      <c r="G3922" s="30">
        <f t="shared" si="551"/>
        <v>2900</v>
      </c>
      <c r="H3922" s="30">
        <f t="shared" si="552"/>
        <v>3600</v>
      </c>
      <c r="I3922" s="30">
        <f t="shared" si="553"/>
        <v>4050</v>
      </c>
      <c r="J3922" s="30">
        <f t="shared" si="554"/>
        <v>4700</v>
      </c>
      <c r="K3922" s="30">
        <f t="shared" si="555"/>
        <v>5000</v>
      </c>
      <c r="L3922" s="30">
        <f t="shared" si="556"/>
        <v>5100</v>
      </c>
      <c r="M3922" s="30">
        <f t="shared" si="557"/>
        <v>6200</v>
      </c>
      <c r="N3922" s="42"/>
      <c r="O3922" s="42"/>
      <c r="P3922" s="42"/>
      <c r="Q3922" s="40">
        <v>9</v>
      </c>
    </row>
    <row r="3923" spans="1:17" ht="12" customHeight="1" x14ac:dyDescent="0.35">
      <c r="A3923" s="77" t="s">
        <v>1303</v>
      </c>
      <c r="B3923" s="6">
        <v>7440</v>
      </c>
      <c r="C3923" s="6" t="s">
        <v>1303</v>
      </c>
      <c r="D3923" s="40">
        <v>9</v>
      </c>
      <c r="E3923" s="30">
        <f t="shared" si="549"/>
        <v>1600</v>
      </c>
      <c r="F3923" s="30">
        <f t="shared" si="550"/>
        <v>2200</v>
      </c>
      <c r="G3923" s="30">
        <f t="shared" si="551"/>
        <v>2900</v>
      </c>
      <c r="H3923" s="30">
        <f t="shared" si="552"/>
        <v>3600</v>
      </c>
      <c r="I3923" s="30">
        <f t="shared" si="553"/>
        <v>4050</v>
      </c>
      <c r="J3923" s="30">
        <f t="shared" si="554"/>
        <v>4700</v>
      </c>
      <c r="K3923" s="30">
        <f t="shared" si="555"/>
        <v>5000</v>
      </c>
      <c r="L3923" s="30">
        <f t="shared" si="556"/>
        <v>5100</v>
      </c>
      <c r="M3923" s="30">
        <f t="shared" si="557"/>
        <v>6200</v>
      </c>
      <c r="N3923" s="42"/>
      <c r="O3923" s="42"/>
      <c r="P3923" s="42"/>
      <c r="Q3923" s="40">
        <v>9</v>
      </c>
    </row>
    <row r="3924" spans="1:17" ht="12" customHeight="1" x14ac:dyDescent="0.35">
      <c r="A3924" s="77" t="s">
        <v>1303</v>
      </c>
      <c r="B3924" s="6">
        <v>7441</v>
      </c>
      <c r="C3924" s="6" t="s">
        <v>1303</v>
      </c>
      <c r="D3924" s="40">
        <v>9</v>
      </c>
      <c r="E3924" s="30">
        <f t="shared" si="549"/>
        <v>1600</v>
      </c>
      <c r="F3924" s="30">
        <f t="shared" si="550"/>
        <v>2200</v>
      </c>
      <c r="G3924" s="30">
        <f t="shared" si="551"/>
        <v>2900</v>
      </c>
      <c r="H3924" s="30">
        <f t="shared" si="552"/>
        <v>3600</v>
      </c>
      <c r="I3924" s="30">
        <f t="shared" si="553"/>
        <v>4050</v>
      </c>
      <c r="J3924" s="30">
        <f t="shared" si="554"/>
        <v>4700</v>
      </c>
      <c r="K3924" s="30">
        <f t="shared" si="555"/>
        <v>5000</v>
      </c>
      <c r="L3924" s="30">
        <f t="shared" si="556"/>
        <v>5100</v>
      </c>
      <c r="M3924" s="30">
        <f t="shared" si="557"/>
        <v>6200</v>
      </c>
      <c r="N3924" s="42"/>
      <c r="O3924" s="42"/>
      <c r="P3924" s="42"/>
      <c r="Q3924" s="40">
        <v>9</v>
      </c>
    </row>
    <row r="3925" spans="1:17" ht="12" customHeight="1" x14ac:dyDescent="0.35">
      <c r="A3925" s="77" t="s">
        <v>1303</v>
      </c>
      <c r="B3925" s="6">
        <v>7442</v>
      </c>
      <c r="C3925" s="6" t="s">
        <v>1303</v>
      </c>
      <c r="D3925" s="40">
        <v>9</v>
      </c>
      <c r="E3925" s="30">
        <f t="shared" si="549"/>
        <v>1600</v>
      </c>
      <c r="F3925" s="30">
        <f t="shared" si="550"/>
        <v>2200</v>
      </c>
      <c r="G3925" s="30">
        <f t="shared" si="551"/>
        <v>2900</v>
      </c>
      <c r="H3925" s="30">
        <f t="shared" si="552"/>
        <v>3600</v>
      </c>
      <c r="I3925" s="30">
        <f t="shared" si="553"/>
        <v>4050</v>
      </c>
      <c r="J3925" s="30">
        <f t="shared" si="554"/>
        <v>4700</v>
      </c>
      <c r="K3925" s="30">
        <f t="shared" si="555"/>
        <v>5000</v>
      </c>
      <c r="L3925" s="30">
        <f t="shared" si="556"/>
        <v>5100</v>
      </c>
      <c r="M3925" s="30">
        <f t="shared" si="557"/>
        <v>6200</v>
      </c>
      <c r="N3925" s="42"/>
      <c r="O3925" s="42"/>
      <c r="P3925" s="42"/>
      <c r="Q3925" s="40">
        <v>9</v>
      </c>
    </row>
    <row r="3926" spans="1:17" ht="12" customHeight="1" x14ac:dyDescent="0.35">
      <c r="A3926" s="77" t="s">
        <v>1303</v>
      </c>
      <c r="B3926" s="6">
        <v>7443</v>
      </c>
      <c r="C3926" s="6" t="s">
        <v>1303</v>
      </c>
      <c r="D3926" s="40">
        <v>9</v>
      </c>
      <c r="E3926" s="30">
        <f t="shared" si="549"/>
        <v>1600</v>
      </c>
      <c r="F3926" s="30">
        <f t="shared" si="550"/>
        <v>2200</v>
      </c>
      <c r="G3926" s="30">
        <f t="shared" si="551"/>
        <v>2900</v>
      </c>
      <c r="H3926" s="30">
        <f t="shared" si="552"/>
        <v>3600</v>
      </c>
      <c r="I3926" s="30">
        <f t="shared" si="553"/>
        <v>4050</v>
      </c>
      <c r="J3926" s="30">
        <f t="shared" si="554"/>
        <v>4700</v>
      </c>
      <c r="K3926" s="30">
        <f t="shared" si="555"/>
        <v>5000</v>
      </c>
      <c r="L3926" s="30">
        <f t="shared" si="556"/>
        <v>5100</v>
      </c>
      <c r="M3926" s="30">
        <f t="shared" si="557"/>
        <v>6200</v>
      </c>
      <c r="N3926" s="42"/>
      <c r="O3926" s="42"/>
      <c r="P3926" s="42"/>
      <c r="Q3926" s="40">
        <v>9</v>
      </c>
    </row>
    <row r="3927" spans="1:17" ht="12" customHeight="1" x14ac:dyDescent="0.35">
      <c r="A3927" s="77" t="s">
        <v>1303</v>
      </c>
      <c r="B3927" s="6">
        <v>7444</v>
      </c>
      <c r="C3927" s="6" t="s">
        <v>1303</v>
      </c>
      <c r="D3927" s="40">
        <v>9</v>
      </c>
      <c r="E3927" s="30">
        <f t="shared" si="549"/>
        <v>1600</v>
      </c>
      <c r="F3927" s="30">
        <f t="shared" si="550"/>
        <v>2200</v>
      </c>
      <c r="G3927" s="30">
        <f t="shared" si="551"/>
        <v>2900</v>
      </c>
      <c r="H3927" s="30">
        <f t="shared" si="552"/>
        <v>3600</v>
      </c>
      <c r="I3927" s="30">
        <f t="shared" si="553"/>
        <v>4050</v>
      </c>
      <c r="J3927" s="30">
        <f t="shared" si="554"/>
        <v>4700</v>
      </c>
      <c r="K3927" s="30">
        <f t="shared" si="555"/>
        <v>5000</v>
      </c>
      <c r="L3927" s="30">
        <f t="shared" si="556"/>
        <v>5100</v>
      </c>
      <c r="M3927" s="30">
        <f t="shared" si="557"/>
        <v>6200</v>
      </c>
      <c r="N3927" s="42"/>
      <c r="O3927" s="42"/>
      <c r="P3927" s="42"/>
      <c r="Q3927" s="40">
        <v>9</v>
      </c>
    </row>
    <row r="3928" spans="1:17" ht="12" customHeight="1" x14ac:dyDescent="0.35">
      <c r="A3928" s="77" t="s">
        <v>1303</v>
      </c>
      <c r="B3928" s="6">
        <v>7445</v>
      </c>
      <c r="C3928" s="6" t="s">
        <v>1303</v>
      </c>
      <c r="D3928" s="40">
        <v>9</v>
      </c>
      <c r="E3928" s="30">
        <f t="shared" si="549"/>
        <v>1600</v>
      </c>
      <c r="F3928" s="30">
        <f t="shared" si="550"/>
        <v>2200</v>
      </c>
      <c r="G3928" s="30">
        <f t="shared" si="551"/>
        <v>2900</v>
      </c>
      <c r="H3928" s="30">
        <f t="shared" si="552"/>
        <v>3600</v>
      </c>
      <c r="I3928" s="30">
        <f t="shared" si="553"/>
        <v>4050</v>
      </c>
      <c r="J3928" s="30">
        <f t="shared" si="554"/>
        <v>4700</v>
      </c>
      <c r="K3928" s="30">
        <f t="shared" si="555"/>
        <v>5000</v>
      </c>
      <c r="L3928" s="30">
        <f t="shared" si="556"/>
        <v>5100</v>
      </c>
      <c r="M3928" s="30">
        <f t="shared" si="557"/>
        <v>6200</v>
      </c>
      <c r="N3928" s="42"/>
      <c r="O3928" s="42"/>
      <c r="P3928" s="42"/>
      <c r="Q3928" s="40">
        <v>9</v>
      </c>
    </row>
    <row r="3929" spans="1:17" ht="12" customHeight="1" x14ac:dyDescent="0.35">
      <c r="A3929" s="77" t="s">
        <v>1303</v>
      </c>
      <c r="B3929" s="6">
        <v>7446</v>
      </c>
      <c r="C3929" s="6" t="s">
        <v>1303</v>
      </c>
      <c r="D3929" s="40">
        <v>9</v>
      </c>
      <c r="E3929" s="30">
        <f t="shared" si="549"/>
        <v>1600</v>
      </c>
      <c r="F3929" s="30">
        <f t="shared" si="550"/>
        <v>2200</v>
      </c>
      <c r="G3929" s="30">
        <f t="shared" si="551"/>
        <v>2900</v>
      </c>
      <c r="H3929" s="30">
        <f t="shared" si="552"/>
        <v>3600</v>
      </c>
      <c r="I3929" s="30">
        <f t="shared" si="553"/>
        <v>4050</v>
      </c>
      <c r="J3929" s="30">
        <f t="shared" si="554"/>
        <v>4700</v>
      </c>
      <c r="K3929" s="30">
        <f t="shared" si="555"/>
        <v>5000</v>
      </c>
      <c r="L3929" s="30">
        <f t="shared" si="556"/>
        <v>5100</v>
      </c>
      <c r="M3929" s="30">
        <f t="shared" si="557"/>
        <v>6200</v>
      </c>
      <c r="N3929" s="42"/>
      <c r="O3929" s="42"/>
      <c r="P3929" s="42"/>
      <c r="Q3929" s="40">
        <v>9</v>
      </c>
    </row>
    <row r="3930" spans="1:17" ht="12" customHeight="1" x14ac:dyDescent="0.35">
      <c r="A3930" s="77" t="s">
        <v>1303</v>
      </c>
      <c r="B3930" s="6">
        <v>7447</v>
      </c>
      <c r="C3930" s="6" t="s">
        <v>1303</v>
      </c>
      <c r="D3930" s="40">
        <v>9</v>
      </c>
      <c r="E3930" s="30">
        <f t="shared" si="549"/>
        <v>1600</v>
      </c>
      <c r="F3930" s="30">
        <f t="shared" si="550"/>
        <v>2200</v>
      </c>
      <c r="G3930" s="30">
        <f t="shared" si="551"/>
        <v>2900</v>
      </c>
      <c r="H3930" s="30">
        <f t="shared" si="552"/>
        <v>3600</v>
      </c>
      <c r="I3930" s="30">
        <f t="shared" si="553"/>
        <v>4050</v>
      </c>
      <c r="J3930" s="30">
        <f t="shared" si="554"/>
        <v>4700</v>
      </c>
      <c r="K3930" s="30">
        <f t="shared" si="555"/>
        <v>5000</v>
      </c>
      <c r="L3930" s="30">
        <f t="shared" si="556"/>
        <v>5100</v>
      </c>
      <c r="M3930" s="30">
        <f t="shared" si="557"/>
        <v>6200</v>
      </c>
      <c r="N3930" s="42"/>
      <c r="O3930" s="42"/>
      <c r="P3930" s="42"/>
      <c r="Q3930" s="40">
        <v>9</v>
      </c>
    </row>
    <row r="3931" spans="1:17" ht="12" customHeight="1" x14ac:dyDescent="0.35">
      <c r="A3931" s="77" t="s">
        <v>1303</v>
      </c>
      <c r="B3931" s="6">
        <v>7448</v>
      </c>
      <c r="C3931" s="6" t="s">
        <v>1303</v>
      </c>
      <c r="D3931" s="40">
        <v>9</v>
      </c>
      <c r="E3931" s="30">
        <f t="shared" si="549"/>
        <v>1600</v>
      </c>
      <c r="F3931" s="30">
        <f t="shared" si="550"/>
        <v>2200</v>
      </c>
      <c r="G3931" s="30">
        <f t="shared" si="551"/>
        <v>2900</v>
      </c>
      <c r="H3931" s="30">
        <f t="shared" si="552"/>
        <v>3600</v>
      </c>
      <c r="I3931" s="30">
        <f t="shared" si="553"/>
        <v>4050</v>
      </c>
      <c r="J3931" s="30">
        <f t="shared" si="554"/>
        <v>4700</v>
      </c>
      <c r="K3931" s="30">
        <f t="shared" si="555"/>
        <v>5000</v>
      </c>
      <c r="L3931" s="30">
        <f t="shared" si="556"/>
        <v>5100</v>
      </c>
      <c r="M3931" s="30">
        <f t="shared" si="557"/>
        <v>6200</v>
      </c>
      <c r="N3931" s="42"/>
      <c r="O3931" s="42"/>
      <c r="P3931" s="42"/>
      <c r="Q3931" s="40">
        <v>9</v>
      </c>
    </row>
    <row r="3932" spans="1:17" ht="12" customHeight="1" x14ac:dyDescent="0.35">
      <c r="A3932" s="77" t="s">
        <v>1303</v>
      </c>
      <c r="B3932" s="6">
        <v>7449</v>
      </c>
      <c r="C3932" s="6" t="s">
        <v>1303</v>
      </c>
      <c r="D3932" s="40">
        <v>9</v>
      </c>
      <c r="E3932" s="30">
        <f t="shared" si="549"/>
        <v>1600</v>
      </c>
      <c r="F3932" s="30">
        <f t="shared" si="550"/>
        <v>2200</v>
      </c>
      <c r="G3932" s="30">
        <f t="shared" si="551"/>
        <v>2900</v>
      </c>
      <c r="H3932" s="30">
        <f t="shared" si="552"/>
        <v>3600</v>
      </c>
      <c r="I3932" s="30">
        <f t="shared" si="553"/>
        <v>4050</v>
      </c>
      <c r="J3932" s="30">
        <f t="shared" si="554"/>
        <v>4700</v>
      </c>
      <c r="K3932" s="30">
        <f t="shared" si="555"/>
        <v>5000</v>
      </c>
      <c r="L3932" s="30">
        <f t="shared" si="556"/>
        <v>5100</v>
      </c>
      <c r="M3932" s="30">
        <f t="shared" si="557"/>
        <v>6200</v>
      </c>
      <c r="N3932" s="42"/>
      <c r="O3932" s="42"/>
      <c r="P3932" s="42"/>
      <c r="Q3932" s="40">
        <v>9</v>
      </c>
    </row>
    <row r="3933" spans="1:17" ht="12" customHeight="1" x14ac:dyDescent="0.35">
      <c r="A3933" s="77" t="s">
        <v>1303</v>
      </c>
      <c r="B3933" s="6">
        <v>7450</v>
      </c>
      <c r="C3933" s="6" t="s">
        <v>1303</v>
      </c>
      <c r="D3933" s="40">
        <v>9</v>
      </c>
      <c r="E3933" s="30">
        <f t="shared" si="549"/>
        <v>1600</v>
      </c>
      <c r="F3933" s="30">
        <f t="shared" si="550"/>
        <v>2200</v>
      </c>
      <c r="G3933" s="30">
        <f t="shared" si="551"/>
        <v>2900</v>
      </c>
      <c r="H3933" s="30">
        <f t="shared" si="552"/>
        <v>3600</v>
      </c>
      <c r="I3933" s="30">
        <f t="shared" si="553"/>
        <v>4050</v>
      </c>
      <c r="J3933" s="30">
        <f t="shared" si="554"/>
        <v>4700</v>
      </c>
      <c r="K3933" s="30">
        <f t="shared" si="555"/>
        <v>5000</v>
      </c>
      <c r="L3933" s="30">
        <f t="shared" si="556"/>
        <v>5100</v>
      </c>
      <c r="M3933" s="30">
        <f t="shared" si="557"/>
        <v>6200</v>
      </c>
      <c r="N3933" s="42"/>
      <c r="O3933" s="42"/>
      <c r="P3933" s="42"/>
      <c r="Q3933" s="40">
        <v>9</v>
      </c>
    </row>
    <row r="3934" spans="1:17" ht="12" customHeight="1" x14ac:dyDescent="0.35">
      <c r="A3934" s="77" t="s">
        <v>1303</v>
      </c>
      <c r="B3934" s="6">
        <v>7451</v>
      </c>
      <c r="C3934" s="6" t="s">
        <v>1303</v>
      </c>
      <c r="D3934" s="40">
        <v>9</v>
      </c>
      <c r="E3934" s="30">
        <f t="shared" si="549"/>
        <v>1600</v>
      </c>
      <c r="F3934" s="30">
        <f t="shared" si="550"/>
        <v>2200</v>
      </c>
      <c r="G3934" s="30">
        <f t="shared" si="551"/>
        <v>2900</v>
      </c>
      <c r="H3934" s="30">
        <f t="shared" si="552"/>
        <v>3600</v>
      </c>
      <c r="I3934" s="30">
        <f t="shared" si="553"/>
        <v>4050</v>
      </c>
      <c r="J3934" s="30">
        <f t="shared" si="554"/>
        <v>4700</v>
      </c>
      <c r="K3934" s="30">
        <f t="shared" si="555"/>
        <v>5000</v>
      </c>
      <c r="L3934" s="30">
        <f t="shared" si="556"/>
        <v>5100</v>
      </c>
      <c r="M3934" s="30">
        <f t="shared" si="557"/>
        <v>6200</v>
      </c>
      <c r="N3934" s="42"/>
      <c r="O3934" s="42"/>
      <c r="P3934" s="42"/>
      <c r="Q3934" s="40">
        <v>9</v>
      </c>
    </row>
    <row r="3935" spans="1:17" ht="12" customHeight="1" x14ac:dyDescent="0.35">
      <c r="A3935" s="77" t="s">
        <v>1303</v>
      </c>
      <c r="B3935" s="6">
        <v>7452</v>
      </c>
      <c r="C3935" s="6" t="s">
        <v>1303</v>
      </c>
      <c r="D3935" s="40">
        <v>9</v>
      </c>
      <c r="E3935" s="30">
        <f t="shared" si="549"/>
        <v>1600</v>
      </c>
      <c r="F3935" s="30">
        <f t="shared" si="550"/>
        <v>2200</v>
      </c>
      <c r="G3935" s="30">
        <f t="shared" si="551"/>
        <v>2900</v>
      </c>
      <c r="H3935" s="30">
        <f t="shared" si="552"/>
        <v>3600</v>
      </c>
      <c r="I3935" s="30">
        <f t="shared" si="553"/>
        <v>4050</v>
      </c>
      <c r="J3935" s="30">
        <f t="shared" si="554"/>
        <v>4700</v>
      </c>
      <c r="K3935" s="30">
        <f t="shared" si="555"/>
        <v>5000</v>
      </c>
      <c r="L3935" s="30">
        <f t="shared" si="556"/>
        <v>5100</v>
      </c>
      <c r="M3935" s="30">
        <f t="shared" si="557"/>
        <v>6200</v>
      </c>
      <c r="N3935" s="42"/>
      <c r="O3935" s="42"/>
      <c r="P3935" s="42"/>
      <c r="Q3935" s="40">
        <v>9</v>
      </c>
    </row>
    <row r="3936" spans="1:17" ht="12" customHeight="1" x14ac:dyDescent="0.35">
      <c r="A3936" s="77" t="s">
        <v>1303</v>
      </c>
      <c r="B3936" s="6">
        <v>7453</v>
      </c>
      <c r="C3936" s="6" t="s">
        <v>1303</v>
      </c>
      <c r="D3936" s="40">
        <v>9</v>
      </c>
      <c r="E3936" s="30">
        <f t="shared" si="549"/>
        <v>1600</v>
      </c>
      <c r="F3936" s="30">
        <f t="shared" si="550"/>
        <v>2200</v>
      </c>
      <c r="G3936" s="30">
        <f t="shared" si="551"/>
        <v>2900</v>
      </c>
      <c r="H3936" s="30">
        <f t="shared" si="552"/>
        <v>3600</v>
      </c>
      <c r="I3936" s="30">
        <f t="shared" si="553"/>
        <v>4050</v>
      </c>
      <c r="J3936" s="30">
        <f t="shared" si="554"/>
        <v>4700</v>
      </c>
      <c r="K3936" s="30">
        <f t="shared" si="555"/>
        <v>5000</v>
      </c>
      <c r="L3936" s="30">
        <f t="shared" si="556"/>
        <v>5100</v>
      </c>
      <c r="M3936" s="30">
        <f t="shared" si="557"/>
        <v>6200</v>
      </c>
      <c r="N3936" s="42"/>
      <c r="O3936" s="42"/>
      <c r="P3936" s="42"/>
      <c r="Q3936" s="40">
        <v>9</v>
      </c>
    </row>
    <row r="3937" spans="1:17" ht="12" customHeight="1" x14ac:dyDescent="0.35">
      <c r="A3937" s="77" t="s">
        <v>1303</v>
      </c>
      <c r="B3937" s="6">
        <v>7454</v>
      </c>
      <c r="C3937" s="6" t="s">
        <v>1303</v>
      </c>
      <c r="D3937" s="40">
        <v>9</v>
      </c>
      <c r="E3937" s="30">
        <f t="shared" si="549"/>
        <v>1600</v>
      </c>
      <c r="F3937" s="30">
        <f t="shared" si="550"/>
        <v>2200</v>
      </c>
      <c r="G3937" s="30">
        <f t="shared" si="551"/>
        <v>2900</v>
      </c>
      <c r="H3937" s="30">
        <f t="shared" si="552"/>
        <v>3600</v>
      </c>
      <c r="I3937" s="30">
        <f t="shared" si="553"/>
        <v>4050</v>
      </c>
      <c r="J3937" s="30">
        <f t="shared" si="554"/>
        <v>4700</v>
      </c>
      <c r="K3937" s="30">
        <f t="shared" si="555"/>
        <v>5000</v>
      </c>
      <c r="L3937" s="30">
        <f t="shared" si="556"/>
        <v>5100</v>
      </c>
      <c r="M3937" s="30">
        <f t="shared" si="557"/>
        <v>6200</v>
      </c>
      <c r="N3937" s="42"/>
      <c r="O3937" s="42"/>
      <c r="P3937" s="42"/>
      <c r="Q3937" s="40">
        <v>9</v>
      </c>
    </row>
    <row r="3938" spans="1:17" ht="12" customHeight="1" x14ac:dyDescent="0.35">
      <c r="A3938" s="77" t="s">
        <v>1303</v>
      </c>
      <c r="B3938" s="6">
        <v>7455</v>
      </c>
      <c r="C3938" s="6" t="s">
        <v>1303</v>
      </c>
      <c r="D3938" s="40">
        <v>9</v>
      </c>
      <c r="E3938" s="30">
        <f t="shared" si="549"/>
        <v>1600</v>
      </c>
      <c r="F3938" s="30">
        <f t="shared" si="550"/>
        <v>2200</v>
      </c>
      <c r="G3938" s="30">
        <f t="shared" si="551"/>
        <v>2900</v>
      </c>
      <c r="H3938" s="30">
        <f t="shared" si="552"/>
        <v>3600</v>
      </c>
      <c r="I3938" s="30">
        <f t="shared" si="553"/>
        <v>4050</v>
      </c>
      <c r="J3938" s="30">
        <f t="shared" si="554"/>
        <v>4700</v>
      </c>
      <c r="K3938" s="30">
        <f t="shared" si="555"/>
        <v>5000</v>
      </c>
      <c r="L3938" s="30">
        <f t="shared" si="556"/>
        <v>5100</v>
      </c>
      <c r="M3938" s="30">
        <f t="shared" si="557"/>
        <v>6200</v>
      </c>
      <c r="N3938" s="42"/>
      <c r="O3938" s="42"/>
      <c r="P3938" s="42"/>
      <c r="Q3938" s="40">
        <v>9</v>
      </c>
    </row>
    <row r="3939" spans="1:17" ht="12" customHeight="1" x14ac:dyDescent="0.35">
      <c r="A3939" s="77" t="s">
        <v>1303</v>
      </c>
      <c r="B3939" s="6">
        <v>7456</v>
      </c>
      <c r="C3939" s="6" t="s">
        <v>1303</v>
      </c>
      <c r="D3939" s="40">
        <v>9</v>
      </c>
      <c r="E3939" s="30">
        <f t="shared" si="549"/>
        <v>1600</v>
      </c>
      <c r="F3939" s="30">
        <f t="shared" si="550"/>
        <v>2200</v>
      </c>
      <c r="G3939" s="30">
        <f t="shared" si="551"/>
        <v>2900</v>
      </c>
      <c r="H3939" s="30">
        <f t="shared" si="552"/>
        <v>3600</v>
      </c>
      <c r="I3939" s="30">
        <f t="shared" si="553"/>
        <v>4050</v>
      </c>
      <c r="J3939" s="30">
        <f t="shared" si="554"/>
        <v>4700</v>
      </c>
      <c r="K3939" s="30">
        <f t="shared" si="555"/>
        <v>5000</v>
      </c>
      <c r="L3939" s="30">
        <f t="shared" si="556"/>
        <v>5100</v>
      </c>
      <c r="M3939" s="30">
        <f t="shared" si="557"/>
        <v>6200</v>
      </c>
      <c r="N3939" s="42"/>
      <c r="O3939" s="42"/>
      <c r="P3939" s="42"/>
      <c r="Q3939" s="40">
        <v>9</v>
      </c>
    </row>
    <row r="3940" spans="1:17" ht="12" customHeight="1" x14ac:dyDescent="0.35">
      <c r="A3940" s="77" t="s">
        <v>1303</v>
      </c>
      <c r="B3940" s="6">
        <v>7457</v>
      </c>
      <c r="C3940" s="6" t="s">
        <v>1303</v>
      </c>
      <c r="D3940" s="40">
        <v>9</v>
      </c>
      <c r="E3940" s="30">
        <f t="shared" si="549"/>
        <v>1600</v>
      </c>
      <c r="F3940" s="30">
        <f t="shared" si="550"/>
        <v>2200</v>
      </c>
      <c r="G3940" s="30">
        <f t="shared" si="551"/>
        <v>2900</v>
      </c>
      <c r="H3940" s="30">
        <f t="shared" si="552"/>
        <v>3600</v>
      </c>
      <c r="I3940" s="30">
        <f t="shared" si="553"/>
        <v>4050</v>
      </c>
      <c r="J3940" s="30">
        <f t="shared" si="554"/>
        <v>4700</v>
      </c>
      <c r="K3940" s="30">
        <f t="shared" si="555"/>
        <v>5000</v>
      </c>
      <c r="L3940" s="30">
        <f t="shared" si="556"/>
        <v>5100</v>
      </c>
      <c r="M3940" s="30">
        <f t="shared" si="557"/>
        <v>6200</v>
      </c>
      <c r="N3940" s="42"/>
      <c r="O3940" s="42"/>
      <c r="P3940" s="42"/>
      <c r="Q3940" s="40">
        <v>9</v>
      </c>
    </row>
    <row r="3941" spans="1:17" ht="12" customHeight="1" x14ac:dyDescent="0.35">
      <c r="A3941" s="77" t="s">
        <v>1303</v>
      </c>
      <c r="B3941" s="6">
        <v>7458</v>
      </c>
      <c r="C3941" s="6" t="s">
        <v>1303</v>
      </c>
      <c r="D3941" s="40">
        <v>9</v>
      </c>
      <c r="E3941" s="30">
        <f t="shared" si="549"/>
        <v>1600</v>
      </c>
      <c r="F3941" s="30">
        <f t="shared" si="550"/>
        <v>2200</v>
      </c>
      <c r="G3941" s="30">
        <f t="shared" si="551"/>
        <v>2900</v>
      </c>
      <c r="H3941" s="30">
        <f t="shared" si="552"/>
        <v>3600</v>
      </c>
      <c r="I3941" s="30">
        <f t="shared" si="553"/>
        <v>4050</v>
      </c>
      <c r="J3941" s="30">
        <f t="shared" si="554"/>
        <v>4700</v>
      </c>
      <c r="K3941" s="30">
        <f t="shared" si="555"/>
        <v>5000</v>
      </c>
      <c r="L3941" s="30">
        <f t="shared" si="556"/>
        <v>5100</v>
      </c>
      <c r="M3941" s="30">
        <f t="shared" si="557"/>
        <v>6200</v>
      </c>
      <c r="N3941" s="42"/>
      <c r="O3941" s="42"/>
      <c r="P3941" s="42"/>
      <c r="Q3941" s="40">
        <v>9</v>
      </c>
    </row>
    <row r="3942" spans="1:17" ht="12" customHeight="1" x14ac:dyDescent="0.35">
      <c r="A3942" s="77" t="s">
        <v>1303</v>
      </c>
      <c r="B3942" s="6">
        <v>7459</v>
      </c>
      <c r="C3942" s="6" t="s">
        <v>1303</v>
      </c>
      <c r="D3942" s="40">
        <v>9</v>
      </c>
      <c r="E3942" s="30">
        <f t="shared" si="549"/>
        <v>1600</v>
      </c>
      <c r="F3942" s="30">
        <f t="shared" si="550"/>
        <v>2200</v>
      </c>
      <c r="G3942" s="30">
        <f t="shared" si="551"/>
        <v>2900</v>
      </c>
      <c r="H3942" s="30">
        <f t="shared" si="552"/>
        <v>3600</v>
      </c>
      <c r="I3942" s="30">
        <f t="shared" si="553"/>
        <v>4050</v>
      </c>
      <c r="J3942" s="30">
        <f t="shared" si="554"/>
        <v>4700</v>
      </c>
      <c r="K3942" s="30">
        <f t="shared" si="555"/>
        <v>5000</v>
      </c>
      <c r="L3942" s="30">
        <f t="shared" si="556"/>
        <v>5100</v>
      </c>
      <c r="M3942" s="30">
        <f t="shared" si="557"/>
        <v>6200</v>
      </c>
      <c r="N3942" s="42"/>
      <c r="O3942" s="42"/>
      <c r="P3942" s="42"/>
      <c r="Q3942" s="40">
        <v>9</v>
      </c>
    </row>
    <row r="3943" spans="1:17" ht="12" customHeight="1" x14ac:dyDescent="0.35">
      <c r="A3943" s="77" t="s">
        <v>1303</v>
      </c>
      <c r="B3943" s="6">
        <v>7461</v>
      </c>
      <c r="C3943" s="6" t="s">
        <v>1303</v>
      </c>
      <c r="D3943" s="40">
        <v>9</v>
      </c>
      <c r="E3943" s="30">
        <f t="shared" si="549"/>
        <v>1600</v>
      </c>
      <c r="F3943" s="30">
        <f t="shared" si="550"/>
        <v>2200</v>
      </c>
      <c r="G3943" s="30">
        <f t="shared" si="551"/>
        <v>2900</v>
      </c>
      <c r="H3943" s="30">
        <f t="shared" si="552"/>
        <v>3600</v>
      </c>
      <c r="I3943" s="30">
        <f t="shared" si="553"/>
        <v>4050</v>
      </c>
      <c r="J3943" s="30">
        <f t="shared" si="554"/>
        <v>4700</v>
      </c>
      <c r="K3943" s="30">
        <f t="shared" si="555"/>
        <v>5000</v>
      </c>
      <c r="L3943" s="30">
        <f t="shared" si="556"/>
        <v>5100</v>
      </c>
      <c r="M3943" s="30">
        <f t="shared" si="557"/>
        <v>6200</v>
      </c>
      <c r="N3943" s="42"/>
      <c r="O3943" s="42"/>
      <c r="P3943" s="42"/>
      <c r="Q3943" s="40">
        <v>9</v>
      </c>
    </row>
    <row r="3944" spans="1:17" ht="12" customHeight="1" x14ac:dyDescent="0.35">
      <c r="A3944" s="77" t="s">
        <v>1303</v>
      </c>
      <c r="B3944" s="6">
        <v>7462</v>
      </c>
      <c r="C3944" s="6" t="s">
        <v>1303</v>
      </c>
      <c r="D3944" s="40">
        <v>9</v>
      </c>
      <c r="E3944" s="30">
        <f t="shared" si="549"/>
        <v>1600</v>
      </c>
      <c r="F3944" s="30">
        <f t="shared" si="550"/>
        <v>2200</v>
      </c>
      <c r="G3944" s="30">
        <f t="shared" si="551"/>
        <v>2900</v>
      </c>
      <c r="H3944" s="30">
        <f t="shared" si="552"/>
        <v>3600</v>
      </c>
      <c r="I3944" s="30">
        <f t="shared" si="553"/>
        <v>4050</v>
      </c>
      <c r="J3944" s="30">
        <f t="shared" si="554"/>
        <v>4700</v>
      </c>
      <c r="K3944" s="30">
        <f t="shared" si="555"/>
        <v>5000</v>
      </c>
      <c r="L3944" s="30">
        <f t="shared" si="556"/>
        <v>5100</v>
      </c>
      <c r="M3944" s="30">
        <f t="shared" si="557"/>
        <v>6200</v>
      </c>
      <c r="N3944" s="42"/>
      <c r="O3944" s="42"/>
      <c r="P3944" s="42"/>
      <c r="Q3944" s="40">
        <v>9</v>
      </c>
    </row>
    <row r="3945" spans="1:17" ht="12" customHeight="1" x14ac:dyDescent="0.35">
      <c r="A3945" s="77" t="s">
        <v>1303</v>
      </c>
      <c r="B3945" s="6">
        <v>7463</v>
      </c>
      <c r="C3945" s="6" t="s">
        <v>1303</v>
      </c>
      <c r="D3945" s="40">
        <v>9</v>
      </c>
      <c r="E3945" s="30">
        <f t="shared" si="549"/>
        <v>1600</v>
      </c>
      <c r="F3945" s="30">
        <f t="shared" si="550"/>
        <v>2200</v>
      </c>
      <c r="G3945" s="30">
        <f t="shared" si="551"/>
        <v>2900</v>
      </c>
      <c r="H3945" s="30">
        <f t="shared" si="552"/>
        <v>3600</v>
      </c>
      <c r="I3945" s="30">
        <f t="shared" si="553"/>
        <v>4050</v>
      </c>
      <c r="J3945" s="30">
        <f t="shared" si="554"/>
        <v>4700</v>
      </c>
      <c r="K3945" s="30">
        <f t="shared" si="555"/>
        <v>5000</v>
      </c>
      <c r="L3945" s="30">
        <f t="shared" si="556"/>
        <v>5100</v>
      </c>
      <c r="M3945" s="30">
        <f t="shared" si="557"/>
        <v>6200</v>
      </c>
      <c r="N3945" s="42"/>
      <c r="O3945" s="42"/>
      <c r="P3945" s="42"/>
      <c r="Q3945" s="40">
        <v>9</v>
      </c>
    </row>
    <row r="3946" spans="1:17" ht="12" customHeight="1" x14ac:dyDescent="0.35">
      <c r="A3946" s="77" t="s">
        <v>1304</v>
      </c>
      <c r="B3946" s="6">
        <v>7464</v>
      </c>
      <c r="C3946" s="6" t="s">
        <v>1304</v>
      </c>
      <c r="D3946" s="40">
        <v>9</v>
      </c>
      <c r="E3946" s="30">
        <f t="shared" si="549"/>
        <v>1600</v>
      </c>
      <c r="F3946" s="30">
        <f t="shared" si="550"/>
        <v>2200</v>
      </c>
      <c r="G3946" s="30">
        <f t="shared" si="551"/>
        <v>2900</v>
      </c>
      <c r="H3946" s="30">
        <f t="shared" si="552"/>
        <v>3600</v>
      </c>
      <c r="I3946" s="30">
        <f t="shared" si="553"/>
        <v>4050</v>
      </c>
      <c r="J3946" s="30">
        <f t="shared" si="554"/>
        <v>4700</v>
      </c>
      <c r="K3946" s="30">
        <f t="shared" si="555"/>
        <v>5000</v>
      </c>
      <c r="L3946" s="30">
        <f t="shared" si="556"/>
        <v>5100</v>
      </c>
      <c r="M3946" s="30">
        <f t="shared" si="557"/>
        <v>6200</v>
      </c>
      <c r="N3946" s="42"/>
      <c r="O3946" s="42"/>
      <c r="P3946" s="42"/>
      <c r="Q3946" s="40">
        <v>9</v>
      </c>
    </row>
    <row r="3947" spans="1:17" ht="12" customHeight="1" x14ac:dyDescent="0.35">
      <c r="A3947" s="77" t="s">
        <v>1303</v>
      </c>
      <c r="B3947" s="6">
        <v>7465</v>
      </c>
      <c r="C3947" s="6" t="s">
        <v>1303</v>
      </c>
      <c r="D3947" s="40">
        <v>9</v>
      </c>
      <c r="E3947" s="30">
        <f t="shared" si="549"/>
        <v>1600</v>
      </c>
      <c r="F3947" s="30">
        <f t="shared" si="550"/>
        <v>2200</v>
      </c>
      <c r="G3947" s="30">
        <f t="shared" si="551"/>
        <v>2900</v>
      </c>
      <c r="H3947" s="30">
        <f t="shared" si="552"/>
        <v>3600</v>
      </c>
      <c r="I3947" s="30">
        <f t="shared" si="553"/>
        <v>4050</v>
      </c>
      <c r="J3947" s="30">
        <f t="shared" si="554"/>
        <v>4700</v>
      </c>
      <c r="K3947" s="30">
        <f t="shared" si="555"/>
        <v>5000</v>
      </c>
      <c r="L3947" s="30">
        <f t="shared" si="556"/>
        <v>5100</v>
      </c>
      <c r="M3947" s="30">
        <f t="shared" si="557"/>
        <v>6200</v>
      </c>
      <c r="N3947" s="42"/>
      <c r="O3947" s="42"/>
      <c r="P3947" s="42"/>
      <c r="Q3947" s="40">
        <v>9</v>
      </c>
    </row>
    <row r="3948" spans="1:17" ht="12" customHeight="1" x14ac:dyDescent="0.35">
      <c r="A3948" s="77" t="s">
        <v>1303</v>
      </c>
      <c r="B3948" s="6">
        <v>7466</v>
      </c>
      <c r="C3948" s="6" t="s">
        <v>1303</v>
      </c>
      <c r="D3948" s="40">
        <v>9</v>
      </c>
      <c r="E3948" s="30">
        <f t="shared" si="549"/>
        <v>1600</v>
      </c>
      <c r="F3948" s="30">
        <f t="shared" si="550"/>
        <v>2200</v>
      </c>
      <c r="G3948" s="30">
        <f t="shared" si="551"/>
        <v>2900</v>
      </c>
      <c r="H3948" s="30">
        <f t="shared" si="552"/>
        <v>3600</v>
      </c>
      <c r="I3948" s="30">
        <f t="shared" si="553"/>
        <v>4050</v>
      </c>
      <c r="J3948" s="30">
        <f t="shared" si="554"/>
        <v>4700</v>
      </c>
      <c r="K3948" s="30">
        <f t="shared" si="555"/>
        <v>5000</v>
      </c>
      <c r="L3948" s="30">
        <f t="shared" si="556"/>
        <v>5100</v>
      </c>
      <c r="M3948" s="30">
        <f t="shared" si="557"/>
        <v>6200</v>
      </c>
      <c r="N3948" s="42"/>
      <c r="O3948" s="42"/>
      <c r="P3948" s="42"/>
      <c r="Q3948" s="40">
        <v>9</v>
      </c>
    </row>
    <row r="3949" spans="1:17" ht="12" customHeight="1" x14ac:dyDescent="0.35">
      <c r="A3949" s="77" t="s">
        <v>1303</v>
      </c>
      <c r="B3949" s="6">
        <v>7467</v>
      </c>
      <c r="C3949" s="6" t="s">
        <v>1303</v>
      </c>
      <c r="D3949" s="40">
        <v>9</v>
      </c>
      <c r="E3949" s="30">
        <f t="shared" si="549"/>
        <v>1600</v>
      </c>
      <c r="F3949" s="30">
        <f t="shared" si="550"/>
        <v>2200</v>
      </c>
      <c r="G3949" s="30">
        <f t="shared" si="551"/>
        <v>2900</v>
      </c>
      <c r="H3949" s="30">
        <f t="shared" si="552"/>
        <v>3600</v>
      </c>
      <c r="I3949" s="30">
        <f t="shared" si="553"/>
        <v>4050</v>
      </c>
      <c r="J3949" s="30">
        <f t="shared" si="554"/>
        <v>4700</v>
      </c>
      <c r="K3949" s="30">
        <f t="shared" si="555"/>
        <v>5000</v>
      </c>
      <c r="L3949" s="30">
        <f t="shared" si="556"/>
        <v>5100</v>
      </c>
      <c r="M3949" s="30">
        <f t="shared" si="557"/>
        <v>6200</v>
      </c>
      <c r="N3949" s="42"/>
      <c r="O3949" s="42"/>
      <c r="P3949" s="42"/>
      <c r="Q3949" s="40">
        <v>9</v>
      </c>
    </row>
    <row r="3950" spans="1:17" ht="12" customHeight="1" x14ac:dyDescent="0.35">
      <c r="A3950" s="77" t="s">
        <v>1303</v>
      </c>
      <c r="B3950" s="6">
        <v>7468</v>
      </c>
      <c r="C3950" s="6" t="s">
        <v>1303</v>
      </c>
      <c r="D3950" s="40">
        <v>9</v>
      </c>
      <c r="E3950" s="30">
        <f t="shared" si="549"/>
        <v>1600</v>
      </c>
      <c r="F3950" s="30">
        <f t="shared" si="550"/>
        <v>2200</v>
      </c>
      <c r="G3950" s="30">
        <f t="shared" si="551"/>
        <v>2900</v>
      </c>
      <c r="H3950" s="30">
        <f t="shared" si="552"/>
        <v>3600</v>
      </c>
      <c r="I3950" s="30">
        <f t="shared" si="553"/>
        <v>4050</v>
      </c>
      <c r="J3950" s="30">
        <f t="shared" si="554"/>
        <v>4700</v>
      </c>
      <c r="K3950" s="30">
        <f t="shared" si="555"/>
        <v>5000</v>
      </c>
      <c r="L3950" s="30">
        <f t="shared" si="556"/>
        <v>5100</v>
      </c>
      <c r="M3950" s="30">
        <f t="shared" si="557"/>
        <v>6200</v>
      </c>
      <c r="N3950" s="42"/>
      <c r="O3950" s="42"/>
      <c r="P3950" s="42"/>
      <c r="Q3950" s="40">
        <v>9</v>
      </c>
    </row>
    <row r="3951" spans="1:17" ht="12" customHeight="1" x14ac:dyDescent="0.35">
      <c r="A3951" s="77" t="s">
        <v>1303</v>
      </c>
      <c r="B3951" s="6">
        <v>7469</v>
      </c>
      <c r="C3951" s="6" t="s">
        <v>1303</v>
      </c>
      <c r="D3951" s="40">
        <v>9</v>
      </c>
      <c r="E3951" s="30">
        <f t="shared" si="549"/>
        <v>1600</v>
      </c>
      <c r="F3951" s="30">
        <f t="shared" si="550"/>
        <v>2200</v>
      </c>
      <c r="G3951" s="30">
        <f t="shared" si="551"/>
        <v>2900</v>
      </c>
      <c r="H3951" s="30">
        <f t="shared" si="552"/>
        <v>3600</v>
      </c>
      <c r="I3951" s="30">
        <f t="shared" si="553"/>
        <v>4050</v>
      </c>
      <c r="J3951" s="30">
        <f t="shared" si="554"/>
        <v>4700</v>
      </c>
      <c r="K3951" s="30">
        <f t="shared" si="555"/>
        <v>5000</v>
      </c>
      <c r="L3951" s="30">
        <f t="shared" si="556"/>
        <v>5100</v>
      </c>
      <c r="M3951" s="30">
        <f t="shared" si="557"/>
        <v>6200</v>
      </c>
      <c r="N3951" s="42"/>
      <c r="O3951" s="42"/>
      <c r="P3951" s="42"/>
      <c r="Q3951" s="40">
        <v>9</v>
      </c>
    </row>
    <row r="3952" spans="1:17" ht="12" customHeight="1" x14ac:dyDescent="0.35">
      <c r="A3952" s="77" t="s">
        <v>1303</v>
      </c>
      <c r="B3952" s="6">
        <v>7470</v>
      </c>
      <c r="C3952" s="6" t="s">
        <v>1303</v>
      </c>
      <c r="D3952" s="40">
        <v>9</v>
      </c>
      <c r="E3952" s="30">
        <f t="shared" si="549"/>
        <v>1600</v>
      </c>
      <c r="F3952" s="30">
        <f t="shared" si="550"/>
        <v>2200</v>
      </c>
      <c r="G3952" s="30">
        <f t="shared" si="551"/>
        <v>2900</v>
      </c>
      <c r="H3952" s="30">
        <f t="shared" si="552"/>
        <v>3600</v>
      </c>
      <c r="I3952" s="30">
        <f t="shared" si="553"/>
        <v>4050</v>
      </c>
      <c r="J3952" s="30">
        <f t="shared" si="554"/>
        <v>4700</v>
      </c>
      <c r="K3952" s="30">
        <f t="shared" si="555"/>
        <v>5000</v>
      </c>
      <c r="L3952" s="30">
        <f t="shared" si="556"/>
        <v>5100</v>
      </c>
      <c r="M3952" s="30">
        <f t="shared" si="557"/>
        <v>6200</v>
      </c>
      <c r="N3952" s="42"/>
      <c r="O3952" s="42"/>
      <c r="P3952" s="42"/>
      <c r="Q3952" s="40">
        <v>9</v>
      </c>
    </row>
    <row r="3953" spans="1:17" ht="12" customHeight="1" x14ac:dyDescent="0.35">
      <c r="A3953" s="77" t="s">
        <v>1303</v>
      </c>
      <c r="B3953" s="6">
        <v>7471</v>
      </c>
      <c r="C3953" s="6" t="s">
        <v>1303</v>
      </c>
      <c r="D3953" s="40">
        <v>9</v>
      </c>
      <c r="E3953" s="30">
        <f t="shared" si="549"/>
        <v>1600</v>
      </c>
      <c r="F3953" s="30">
        <f t="shared" si="550"/>
        <v>2200</v>
      </c>
      <c r="G3953" s="30">
        <f t="shared" si="551"/>
        <v>2900</v>
      </c>
      <c r="H3953" s="30">
        <f t="shared" si="552"/>
        <v>3600</v>
      </c>
      <c r="I3953" s="30">
        <f t="shared" si="553"/>
        <v>4050</v>
      </c>
      <c r="J3953" s="30">
        <f t="shared" si="554"/>
        <v>4700</v>
      </c>
      <c r="K3953" s="30">
        <f t="shared" si="555"/>
        <v>5000</v>
      </c>
      <c r="L3953" s="30">
        <f t="shared" si="556"/>
        <v>5100</v>
      </c>
      <c r="M3953" s="30">
        <f t="shared" si="557"/>
        <v>6200</v>
      </c>
      <c r="N3953" s="42"/>
      <c r="O3953" s="42"/>
      <c r="P3953" s="42"/>
      <c r="Q3953" s="40">
        <v>9</v>
      </c>
    </row>
    <row r="3954" spans="1:17" ht="12" customHeight="1" x14ac:dyDescent="0.35">
      <c r="A3954" s="77" t="s">
        <v>1303</v>
      </c>
      <c r="B3954" s="6">
        <v>7472</v>
      </c>
      <c r="C3954" s="6" t="s">
        <v>1303</v>
      </c>
      <c r="D3954" s="40">
        <v>9</v>
      </c>
      <c r="E3954" s="30">
        <f t="shared" si="549"/>
        <v>1600</v>
      </c>
      <c r="F3954" s="30">
        <f t="shared" si="550"/>
        <v>2200</v>
      </c>
      <c r="G3954" s="30">
        <f t="shared" si="551"/>
        <v>2900</v>
      </c>
      <c r="H3954" s="30">
        <f t="shared" si="552"/>
        <v>3600</v>
      </c>
      <c r="I3954" s="30">
        <f t="shared" si="553"/>
        <v>4050</v>
      </c>
      <c r="J3954" s="30">
        <f t="shared" si="554"/>
        <v>4700</v>
      </c>
      <c r="K3954" s="30">
        <f t="shared" si="555"/>
        <v>5000</v>
      </c>
      <c r="L3954" s="30">
        <f t="shared" si="556"/>
        <v>5100</v>
      </c>
      <c r="M3954" s="30">
        <f t="shared" si="557"/>
        <v>6200</v>
      </c>
      <c r="N3954" s="42"/>
      <c r="O3954" s="42"/>
      <c r="P3954" s="42"/>
      <c r="Q3954" s="40">
        <v>9</v>
      </c>
    </row>
    <row r="3955" spans="1:17" ht="12" customHeight="1" x14ac:dyDescent="0.35">
      <c r="A3955" s="77" t="s">
        <v>1303</v>
      </c>
      <c r="B3955" s="6">
        <v>7473</v>
      </c>
      <c r="C3955" s="6" t="s">
        <v>1303</v>
      </c>
      <c r="D3955" s="40">
        <v>9</v>
      </c>
      <c r="E3955" s="30">
        <f t="shared" si="549"/>
        <v>1600</v>
      </c>
      <c r="F3955" s="30">
        <f t="shared" si="550"/>
        <v>2200</v>
      </c>
      <c r="G3955" s="30">
        <f t="shared" si="551"/>
        <v>2900</v>
      </c>
      <c r="H3955" s="30">
        <f t="shared" si="552"/>
        <v>3600</v>
      </c>
      <c r="I3955" s="30">
        <f t="shared" si="553"/>
        <v>4050</v>
      </c>
      <c r="J3955" s="30">
        <f t="shared" si="554"/>
        <v>4700</v>
      </c>
      <c r="K3955" s="30">
        <f t="shared" si="555"/>
        <v>5000</v>
      </c>
      <c r="L3955" s="30">
        <f t="shared" si="556"/>
        <v>5100</v>
      </c>
      <c r="M3955" s="30">
        <f t="shared" si="557"/>
        <v>6200</v>
      </c>
      <c r="N3955" s="42"/>
      <c r="O3955" s="42"/>
      <c r="P3955" s="42"/>
      <c r="Q3955" s="40">
        <v>9</v>
      </c>
    </row>
    <row r="3956" spans="1:17" ht="12" customHeight="1" x14ac:dyDescent="0.35">
      <c r="A3956" s="77" t="s">
        <v>1303</v>
      </c>
      <c r="B3956" s="6">
        <v>7474</v>
      </c>
      <c r="C3956" s="6" t="s">
        <v>1303</v>
      </c>
      <c r="D3956" s="40">
        <v>9</v>
      </c>
      <c r="E3956" s="30">
        <f t="shared" si="549"/>
        <v>1600</v>
      </c>
      <c r="F3956" s="30">
        <f t="shared" si="550"/>
        <v>2200</v>
      </c>
      <c r="G3956" s="30">
        <f t="shared" si="551"/>
        <v>2900</v>
      </c>
      <c r="H3956" s="30">
        <f t="shared" si="552"/>
        <v>3600</v>
      </c>
      <c r="I3956" s="30">
        <f t="shared" si="553"/>
        <v>4050</v>
      </c>
      <c r="J3956" s="30">
        <f t="shared" si="554"/>
        <v>4700</v>
      </c>
      <c r="K3956" s="30">
        <f t="shared" si="555"/>
        <v>5000</v>
      </c>
      <c r="L3956" s="30">
        <f t="shared" si="556"/>
        <v>5100</v>
      </c>
      <c r="M3956" s="30">
        <f t="shared" si="557"/>
        <v>6200</v>
      </c>
      <c r="N3956" s="42"/>
      <c r="O3956" s="42"/>
      <c r="P3956" s="42"/>
      <c r="Q3956" s="40">
        <v>9</v>
      </c>
    </row>
    <row r="3957" spans="1:17" ht="12" customHeight="1" x14ac:dyDescent="0.35">
      <c r="A3957" s="77" t="s">
        <v>1303</v>
      </c>
      <c r="B3957" s="6">
        <v>7475</v>
      </c>
      <c r="C3957" s="6" t="s">
        <v>1303</v>
      </c>
      <c r="D3957" s="40">
        <v>9</v>
      </c>
      <c r="E3957" s="30">
        <f t="shared" si="549"/>
        <v>1600</v>
      </c>
      <c r="F3957" s="30">
        <f t="shared" si="550"/>
        <v>2200</v>
      </c>
      <c r="G3957" s="30">
        <f t="shared" si="551"/>
        <v>2900</v>
      </c>
      <c r="H3957" s="30">
        <f t="shared" si="552"/>
        <v>3600</v>
      </c>
      <c r="I3957" s="30">
        <f t="shared" si="553"/>
        <v>4050</v>
      </c>
      <c r="J3957" s="30">
        <f t="shared" si="554"/>
        <v>4700</v>
      </c>
      <c r="K3957" s="30">
        <f t="shared" si="555"/>
        <v>5000</v>
      </c>
      <c r="L3957" s="30">
        <f t="shared" si="556"/>
        <v>5100</v>
      </c>
      <c r="M3957" s="30">
        <f t="shared" si="557"/>
        <v>6200</v>
      </c>
      <c r="N3957" s="42"/>
      <c r="O3957" s="42"/>
      <c r="P3957" s="42"/>
      <c r="Q3957" s="40">
        <v>9</v>
      </c>
    </row>
    <row r="3958" spans="1:17" ht="12" customHeight="1" x14ac:dyDescent="0.35">
      <c r="A3958" s="77" t="s">
        <v>1303</v>
      </c>
      <c r="B3958" s="6">
        <v>7476</v>
      </c>
      <c r="C3958" s="6" t="s">
        <v>1303</v>
      </c>
      <c r="D3958" s="40">
        <v>9</v>
      </c>
      <c r="E3958" s="30">
        <f t="shared" si="549"/>
        <v>1600</v>
      </c>
      <c r="F3958" s="30">
        <f t="shared" si="550"/>
        <v>2200</v>
      </c>
      <c r="G3958" s="30">
        <f t="shared" si="551"/>
        <v>2900</v>
      </c>
      <c r="H3958" s="30">
        <f t="shared" si="552"/>
        <v>3600</v>
      </c>
      <c r="I3958" s="30">
        <f t="shared" si="553"/>
        <v>4050</v>
      </c>
      <c r="J3958" s="30">
        <f t="shared" si="554"/>
        <v>4700</v>
      </c>
      <c r="K3958" s="30">
        <f t="shared" si="555"/>
        <v>5000</v>
      </c>
      <c r="L3958" s="30">
        <f t="shared" si="556"/>
        <v>5100</v>
      </c>
      <c r="M3958" s="30">
        <f t="shared" si="557"/>
        <v>6200</v>
      </c>
      <c r="N3958" s="42"/>
      <c r="O3958" s="42"/>
      <c r="P3958" s="42"/>
      <c r="Q3958" s="40">
        <v>9</v>
      </c>
    </row>
    <row r="3959" spans="1:17" ht="12" customHeight="1" x14ac:dyDescent="0.35">
      <c r="A3959" s="77" t="s">
        <v>1303</v>
      </c>
      <c r="B3959" s="6">
        <v>7477</v>
      </c>
      <c r="C3959" s="6" t="s">
        <v>1303</v>
      </c>
      <c r="D3959" s="40">
        <v>9</v>
      </c>
      <c r="E3959" s="30">
        <f t="shared" si="549"/>
        <v>1600</v>
      </c>
      <c r="F3959" s="30">
        <f t="shared" si="550"/>
        <v>2200</v>
      </c>
      <c r="G3959" s="30">
        <f t="shared" si="551"/>
        <v>2900</v>
      </c>
      <c r="H3959" s="30">
        <f t="shared" si="552"/>
        <v>3600</v>
      </c>
      <c r="I3959" s="30">
        <f t="shared" si="553"/>
        <v>4050</v>
      </c>
      <c r="J3959" s="30">
        <f t="shared" si="554"/>
        <v>4700</v>
      </c>
      <c r="K3959" s="30">
        <f t="shared" si="555"/>
        <v>5000</v>
      </c>
      <c r="L3959" s="30">
        <f t="shared" si="556"/>
        <v>5100</v>
      </c>
      <c r="M3959" s="30">
        <f t="shared" si="557"/>
        <v>6200</v>
      </c>
      <c r="N3959" s="42"/>
      <c r="O3959" s="42"/>
      <c r="P3959" s="42"/>
      <c r="Q3959" s="40">
        <v>9</v>
      </c>
    </row>
    <row r="3960" spans="1:17" ht="12" customHeight="1" x14ac:dyDescent="0.35">
      <c r="A3960" s="77" t="s">
        <v>1303</v>
      </c>
      <c r="B3960" s="6">
        <v>7478</v>
      </c>
      <c r="C3960" s="6" t="s">
        <v>1303</v>
      </c>
      <c r="D3960" s="40">
        <v>9</v>
      </c>
      <c r="E3960" s="30">
        <f t="shared" si="549"/>
        <v>1600</v>
      </c>
      <c r="F3960" s="30">
        <f t="shared" si="550"/>
        <v>2200</v>
      </c>
      <c r="G3960" s="30">
        <f t="shared" si="551"/>
        <v>2900</v>
      </c>
      <c r="H3960" s="30">
        <f t="shared" si="552"/>
        <v>3600</v>
      </c>
      <c r="I3960" s="30">
        <f t="shared" si="553"/>
        <v>4050</v>
      </c>
      <c r="J3960" s="30">
        <f t="shared" si="554"/>
        <v>4700</v>
      </c>
      <c r="K3960" s="30">
        <f t="shared" si="555"/>
        <v>5000</v>
      </c>
      <c r="L3960" s="30">
        <f t="shared" si="556"/>
        <v>5100</v>
      </c>
      <c r="M3960" s="30">
        <f t="shared" si="557"/>
        <v>6200</v>
      </c>
      <c r="N3960" s="42"/>
      <c r="O3960" s="42"/>
      <c r="P3960" s="42"/>
      <c r="Q3960" s="40">
        <v>9</v>
      </c>
    </row>
    <row r="3961" spans="1:17" ht="12" customHeight="1" x14ac:dyDescent="0.35">
      <c r="A3961" s="77" t="s">
        <v>1303</v>
      </c>
      <c r="B3961" s="6">
        <v>7479</v>
      </c>
      <c r="C3961" s="6" t="s">
        <v>1303</v>
      </c>
      <c r="D3961" s="40">
        <v>9</v>
      </c>
      <c r="E3961" s="30">
        <f t="shared" si="549"/>
        <v>1600</v>
      </c>
      <c r="F3961" s="30">
        <f t="shared" si="550"/>
        <v>2200</v>
      </c>
      <c r="G3961" s="30">
        <f t="shared" si="551"/>
        <v>2900</v>
      </c>
      <c r="H3961" s="30">
        <f t="shared" si="552"/>
        <v>3600</v>
      </c>
      <c r="I3961" s="30">
        <f t="shared" si="553"/>
        <v>4050</v>
      </c>
      <c r="J3961" s="30">
        <f t="shared" si="554"/>
        <v>4700</v>
      </c>
      <c r="K3961" s="30">
        <f t="shared" si="555"/>
        <v>5000</v>
      </c>
      <c r="L3961" s="30">
        <f t="shared" si="556"/>
        <v>5100</v>
      </c>
      <c r="M3961" s="30">
        <f t="shared" si="557"/>
        <v>6200</v>
      </c>
      <c r="N3961" s="42"/>
      <c r="O3961" s="42"/>
      <c r="P3961" s="42"/>
      <c r="Q3961" s="40">
        <v>9</v>
      </c>
    </row>
    <row r="3962" spans="1:17" ht="12" customHeight="1" x14ac:dyDescent="0.35">
      <c r="A3962" s="77" t="s">
        <v>1303</v>
      </c>
      <c r="B3962" s="6">
        <v>7480</v>
      </c>
      <c r="C3962" s="6" t="s">
        <v>1303</v>
      </c>
      <c r="D3962" s="40">
        <v>9</v>
      </c>
      <c r="E3962" s="30">
        <f t="shared" si="549"/>
        <v>1600</v>
      </c>
      <c r="F3962" s="30">
        <f t="shared" si="550"/>
        <v>2200</v>
      </c>
      <c r="G3962" s="30">
        <f t="shared" si="551"/>
        <v>2900</v>
      </c>
      <c r="H3962" s="30">
        <f t="shared" si="552"/>
        <v>3600</v>
      </c>
      <c r="I3962" s="30">
        <f t="shared" si="553"/>
        <v>4050</v>
      </c>
      <c r="J3962" s="30">
        <f t="shared" si="554"/>
        <v>4700</v>
      </c>
      <c r="K3962" s="30">
        <f t="shared" si="555"/>
        <v>5000</v>
      </c>
      <c r="L3962" s="30">
        <f t="shared" si="556"/>
        <v>5100</v>
      </c>
      <c r="M3962" s="30">
        <f t="shared" si="557"/>
        <v>6200</v>
      </c>
      <c r="N3962" s="42"/>
      <c r="O3962" s="42"/>
      <c r="P3962" s="42"/>
      <c r="Q3962" s="40">
        <v>9</v>
      </c>
    </row>
    <row r="3963" spans="1:17" ht="12" customHeight="1" x14ac:dyDescent="0.35">
      <c r="A3963" s="77" t="s">
        <v>1303</v>
      </c>
      <c r="B3963" s="6">
        <v>7481</v>
      </c>
      <c r="C3963" s="6" t="s">
        <v>1303</v>
      </c>
      <c r="D3963" s="40">
        <v>9</v>
      </c>
      <c r="E3963" s="30">
        <f t="shared" si="549"/>
        <v>1600</v>
      </c>
      <c r="F3963" s="30">
        <f t="shared" si="550"/>
        <v>2200</v>
      </c>
      <c r="G3963" s="30">
        <f t="shared" si="551"/>
        <v>2900</v>
      </c>
      <c r="H3963" s="30">
        <f t="shared" si="552"/>
        <v>3600</v>
      </c>
      <c r="I3963" s="30">
        <f t="shared" si="553"/>
        <v>4050</v>
      </c>
      <c r="J3963" s="30">
        <f t="shared" si="554"/>
        <v>4700</v>
      </c>
      <c r="K3963" s="30">
        <f t="shared" si="555"/>
        <v>5000</v>
      </c>
      <c r="L3963" s="30">
        <f t="shared" si="556"/>
        <v>5100</v>
      </c>
      <c r="M3963" s="30">
        <f t="shared" si="557"/>
        <v>6200</v>
      </c>
      <c r="N3963" s="42"/>
      <c r="O3963" s="42"/>
      <c r="P3963" s="42"/>
      <c r="Q3963" s="40">
        <v>9</v>
      </c>
    </row>
    <row r="3964" spans="1:17" ht="12" customHeight="1" x14ac:dyDescent="0.35">
      <c r="A3964" s="77" t="s">
        <v>1303</v>
      </c>
      <c r="B3964" s="6">
        <v>7482</v>
      </c>
      <c r="C3964" s="6" t="s">
        <v>1303</v>
      </c>
      <c r="D3964" s="40">
        <v>9</v>
      </c>
      <c r="E3964" s="30">
        <f t="shared" si="549"/>
        <v>1600</v>
      </c>
      <c r="F3964" s="30">
        <f t="shared" si="550"/>
        <v>2200</v>
      </c>
      <c r="G3964" s="30">
        <f t="shared" si="551"/>
        <v>2900</v>
      </c>
      <c r="H3964" s="30">
        <f t="shared" si="552"/>
        <v>3600</v>
      </c>
      <c r="I3964" s="30">
        <f t="shared" si="553"/>
        <v>4050</v>
      </c>
      <c r="J3964" s="30">
        <f t="shared" si="554"/>
        <v>4700</v>
      </c>
      <c r="K3964" s="30">
        <f t="shared" si="555"/>
        <v>5000</v>
      </c>
      <c r="L3964" s="30">
        <f t="shared" si="556"/>
        <v>5100</v>
      </c>
      <c r="M3964" s="30">
        <f t="shared" si="557"/>
        <v>6200</v>
      </c>
      <c r="N3964" s="42"/>
      <c r="O3964" s="42"/>
      <c r="P3964" s="42"/>
      <c r="Q3964" s="40">
        <v>9</v>
      </c>
    </row>
    <row r="3965" spans="1:17" ht="12" customHeight="1" x14ac:dyDescent="0.35">
      <c r="A3965" s="77" t="s">
        <v>1303</v>
      </c>
      <c r="B3965" s="6">
        <v>7483</v>
      </c>
      <c r="C3965" s="6" t="s">
        <v>1303</v>
      </c>
      <c r="D3965" s="40">
        <v>9</v>
      </c>
      <c r="E3965" s="30">
        <f t="shared" si="549"/>
        <v>1600</v>
      </c>
      <c r="F3965" s="30">
        <f t="shared" si="550"/>
        <v>2200</v>
      </c>
      <c r="G3965" s="30">
        <f t="shared" si="551"/>
        <v>2900</v>
      </c>
      <c r="H3965" s="30">
        <f t="shared" si="552"/>
        <v>3600</v>
      </c>
      <c r="I3965" s="30">
        <f t="shared" si="553"/>
        <v>4050</v>
      </c>
      <c r="J3965" s="30">
        <f t="shared" si="554"/>
        <v>4700</v>
      </c>
      <c r="K3965" s="30">
        <f t="shared" si="555"/>
        <v>5000</v>
      </c>
      <c r="L3965" s="30">
        <f t="shared" si="556"/>
        <v>5100</v>
      </c>
      <c r="M3965" s="30">
        <f t="shared" si="557"/>
        <v>6200</v>
      </c>
      <c r="N3965" s="42"/>
      <c r="O3965" s="42"/>
      <c r="P3965" s="42"/>
      <c r="Q3965" s="40">
        <v>9</v>
      </c>
    </row>
    <row r="3966" spans="1:17" ht="12" customHeight="1" x14ac:dyDescent="0.35">
      <c r="A3966" s="77" t="s">
        <v>1303</v>
      </c>
      <c r="B3966" s="6">
        <v>7484</v>
      </c>
      <c r="C3966" s="6" t="s">
        <v>1303</v>
      </c>
      <c r="D3966" s="40">
        <v>9</v>
      </c>
      <c r="E3966" s="30">
        <f t="shared" ref="E3966:E4029" si="558">IF(D3966=1,$E$6,IF(D3966=2,$E$7,IF(D3966=3,$E$8,IF(D3966=4,$E$9,IF(D3966=5,$E$10,IF(D3966=6,$E$11,IF(D3966=7,$E$12,IF(D3966=8,$E$13,IF(D3966=9,$E$14,IF(D3966=10,$E$15,IF(D3966=11,$E$16,IF(D3966=12,$E$17,IF(D3966=13,$E$18,IF(D3966=14,$E$19,IF(D3966=15,$E$20,IF(D3966=16,$E$21,IF(D3966=17,$E$22,IF(D3966=18,$E$23,IF(D3966=19,$E$24,IF(D3966=20,$E$25,IF(D3966=21,$E$26)))))))))))))))))))))</f>
        <v>1600</v>
      </c>
      <c r="F3966" s="30">
        <f t="shared" ref="F3966:F4029" si="559">IF(D3966=1,$F$6,IF(D3966=2,$F$7,IF(D3966=3,$F$8,IF(D3966=4,$F$9,IF(D3966=5,$F$10,IF(D3966=6,$F$11,IF(D3966=7,$F$12,IF(D3966=8,$F$13,IF(D3966=9,$F$14,IF(D3966=10,$F$15,IF(D3966=11,$F$16,IF(D3966=12,$F$17,IF(D3966=13,$F$18,IF(D3966=14,$F$19,IF(D3966=15,$F$20,IF(D3966=16,$F$21,IF(D3966=17,$F$22,IF(D3966=18,$F$23,IF(D3966=19,$F$24,IF(D3966=20,$F$25))))))))))))))))))))</f>
        <v>2200</v>
      </c>
      <c r="G3966" s="30">
        <f t="shared" ref="G3966:G4029" si="560">IF(D3966=1,$G$6,IF(D3966=2,$G$7,IF(D3966=3,$G$8,IF(D3966=4,$G$9,IF(D3966=5,$G$10,IF(D3966=6,$G$11,IF(D3966=7,$G$12,IF(D3966=8,$G$13,IF(D3966=9,$G$14,IF(D3966=10,$G$15,IF(D3966=11,$G$16,IF(D3966=12,$G$17,IF(D3966=13,$G$18,IF(D3966=14,$G$19,IF(D3966=15,$G$20,IF(D3966=16,$G$21,IF(D3966=17,$G$22,IF(D3966=18,$G$23,IF(D3966=19,$G$24,IF(D3966=20,$G$25))))))))))))))))))))</f>
        <v>2900</v>
      </c>
      <c r="H3966" s="30">
        <f t="shared" ref="H3966:H4029" si="561">IF(D3966=1,$H$6,IF(D3966=2,$H$7,IF(D3966=3,$H$8,IF(D3966=4,$H$9,IF(D3966=5,$H$10,IF(D3966=6,$H$11,IF(D3966=7,$H$12,IF(D3966=8,$H$13,IF(D3966=9,$H$14,IF(D3966=10,$H$15,IF(D3966=11,$H$16,IF(D3966=12,$H$17,IF(D3966=13,$H$18,IF(D3966=14,$H$19,IF(D3966=15,$H$20,IF(D3966=16,$H$21,IF(D3966=17,$H$22,IF(D3966=18,$H$23,IF(D3966=19,$H$24,IF(D3966=20,$H$25))))))))))))))))))))</f>
        <v>3600</v>
      </c>
      <c r="I3966" s="30">
        <f t="shared" ref="I3966:I4029" si="562">IF(D3966=1,$I$6,IF(D3966=2,$I$7,IF(D3966=3,$I$8,IF(D3966=4,$I$9,IF(D3966=5,$I$10,IF(D3966=6,$I$11,IF(D3966=7,$I$12,IF(D3966=8,$I$13,IF(D3966=9,$I$14,IF(D3966=10,$I$15,IF(D3966=11,$I$16,IF(D3966=12,$I$17,IF(D3966=13,$I$18,IF(D3966=14,$I$19,IF(D3966=15,$I$20,IF(D3966=16,$I$21,IF(D3966=17,$I$22,IF(D3966=18,$I$23,IF(D3966=19,$I$24,IF(D3966=20,$I$25))))))))))))))))))))</f>
        <v>4050</v>
      </c>
      <c r="J3966" s="30">
        <f t="shared" ref="J3966:J4029" si="563">IF(D3966=1,$J$6,IF(D3966=2,$J$7,IF(D3966=3,$J$8,IF(D3966=4,$J$9,IF(D3966=5,$J$10,IF(D3966=6,$J$11,IF(D3966=7,$J$12,IF(D3966=8,$J$13,IF(D3966=9,$J$14,IF(D3966=10,$J$15,IF(D3966=11,$J$16,IF(D3966=12,$J$17,IF(D3966=13,$J$18,IF(D3966=14,$J$19,IF(D3966=15,$J$20,IF(D3966=16,$J$21,IF(D3966=17,$J$22,IF(D3966=18,$J$23,IF(D3966=19,$J$24,IF(D3966=20,$J$25))))))))))))))))))))</f>
        <v>4700</v>
      </c>
      <c r="K3966" s="30">
        <f t="shared" ref="K3966:K4029" si="564">IF(D3966=1,$K$6,IF(D3966=2,$K$7,IF(D3966=3,$K$8,IF(D3966=4,$K$9,IF(D3966=5,$K$10,IF(D3966=6,$K$11,IF(D3966=7,$K$12,IF(D3966=8,$K$13,IF(D3966=9,$K$14,IF(D3966=10,$K$15,IF(D3966=11,$K$16,IF(D3966=12,$K$17,IF(D3966=13,$K$18,IF(D3966=14,$K$19,IF(D3966=15,$K$20,IF(D3966=16,$K$21,IF(D3966=17,$K$22,IF(D3966=18,$K$23,IF(D3966=19,$K$24,IF(D3966=20,$K$25))))))))))))))))))))</f>
        <v>5000</v>
      </c>
      <c r="L3966" s="30">
        <f t="shared" ref="L3966:L4029" si="565">IF(D3966=1,$L$6,IF(D3966=2,$L$7,IF(D3966=3,$L$8,IF(D3966=4,$L$9,IF(D3966=5,$L$10,IF(D3966=6,$L$11,IF(D3966=7,$L$12,IF(D3966=8,$L$13,IF(D3966=9,$L$14,IF(D3966=10,$L$15,IF(D3966=11,$L$16,IF(D3966=12,$L$17,IF(D3966=13,$L$18,IF(D3966=14,$L$19,IF(D3966=15,$L$21,IF(D3966=16,$L$20,IF(D3966=17,$L$22,IF(D3966=18,$L$23,IF(D3966=19,$L$24,IF(D3966=20,$L$25))))))))))))))))))))</f>
        <v>5100</v>
      </c>
      <c r="M3966" s="30">
        <f t="shared" ref="M3966:M4029" si="566">IF(D3966=1,$M$6,IF(D3966=2,$M$7,IF(D3966=3,$M$8,IF(D3966=4,$M$9,IF(D3966=5,$M$10,IF(D3966=6,$M$11,IF(D3966=7,$M$12,IF(D3966=8,$M$13,IF(D3966=9,$M$14,IF(D3966=10,$M$15,IF(D3966=11,$M$16,IF(D3966=12,$M$17,IF(D3966=13,$M$18,IF(D3966=14,$M$19,IF(D3966=15,$M$20,IF(D3966=16,$M$21,IF(D3966=17,$M$22,IF(D3966=18,$M$23,IF(D3966=19,$M$24,IF(D3966=20,$M$25))))))))))))))))))))</f>
        <v>6200</v>
      </c>
      <c r="N3966" s="42"/>
      <c r="O3966" s="42"/>
      <c r="P3966" s="42"/>
      <c r="Q3966" s="40">
        <v>9</v>
      </c>
    </row>
    <row r="3967" spans="1:17" ht="12" customHeight="1" x14ac:dyDescent="0.35">
      <c r="A3967" s="77" t="s">
        <v>1303</v>
      </c>
      <c r="B3967" s="6">
        <v>7485</v>
      </c>
      <c r="C3967" s="6" t="s">
        <v>1303</v>
      </c>
      <c r="D3967" s="40">
        <v>9</v>
      </c>
      <c r="E3967" s="30">
        <f t="shared" si="558"/>
        <v>1600</v>
      </c>
      <c r="F3967" s="30">
        <f t="shared" si="559"/>
        <v>2200</v>
      </c>
      <c r="G3967" s="30">
        <f t="shared" si="560"/>
        <v>2900</v>
      </c>
      <c r="H3967" s="30">
        <f t="shared" si="561"/>
        <v>3600</v>
      </c>
      <c r="I3967" s="30">
        <f t="shared" si="562"/>
        <v>4050</v>
      </c>
      <c r="J3967" s="30">
        <f t="shared" si="563"/>
        <v>4700</v>
      </c>
      <c r="K3967" s="30">
        <f t="shared" si="564"/>
        <v>5000</v>
      </c>
      <c r="L3967" s="30">
        <f t="shared" si="565"/>
        <v>5100</v>
      </c>
      <c r="M3967" s="30">
        <f t="shared" si="566"/>
        <v>6200</v>
      </c>
      <c r="N3967" s="42"/>
      <c r="O3967" s="42"/>
      <c r="P3967" s="42"/>
      <c r="Q3967" s="40">
        <v>9</v>
      </c>
    </row>
    <row r="3968" spans="1:17" ht="12" customHeight="1" x14ac:dyDescent="0.35">
      <c r="A3968" s="77" t="s">
        <v>1303</v>
      </c>
      <c r="B3968" s="6">
        <v>7486</v>
      </c>
      <c r="C3968" s="6" t="s">
        <v>1303</v>
      </c>
      <c r="D3968" s="40">
        <v>9</v>
      </c>
      <c r="E3968" s="30">
        <f t="shared" si="558"/>
        <v>1600</v>
      </c>
      <c r="F3968" s="30">
        <f t="shared" si="559"/>
        <v>2200</v>
      </c>
      <c r="G3968" s="30">
        <f t="shared" si="560"/>
        <v>2900</v>
      </c>
      <c r="H3968" s="30">
        <f t="shared" si="561"/>
        <v>3600</v>
      </c>
      <c r="I3968" s="30">
        <f t="shared" si="562"/>
        <v>4050</v>
      </c>
      <c r="J3968" s="30">
        <f t="shared" si="563"/>
        <v>4700</v>
      </c>
      <c r="K3968" s="30">
        <f t="shared" si="564"/>
        <v>5000</v>
      </c>
      <c r="L3968" s="30">
        <f t="shared" si="565"/>
        <v>5100</v>
      </c>
      <c r="M3968" s="30">
        <f t="shared" si="566"/>
        <v>6200</v>
      </c>
      <c r="N3968" s="42"/>
      <c r="O3968" s="42"/>
      <c r="P3968" s="42"/>
      <c r="Q3968" s="40">
        <v>9</v>
      </c>
    </row>
    <row r="3969" spans="1:17" ht="12" customHeight="1" x14ac:dyDescent="0.35">
      <c r="A3969" s="77" t="s">
        <v>1303</v>
      </c>
      <c r="B3969" s="6">
        <v>7487</v>
      </c>
      <c r="C3969" s="6" t="s">
        <v>1303</v>
      </c>
      <c r="D3969" s="40">
        <v>9</v>
      </c>
      <c r="E3969" s="30">
        <f t="shared" si="558"/>
        <v>1600</v>
      </c>
      <c r="F3969" s="30">
        <f t="shared" si="559"/>
        <v>2200</v>
      </c>
      <c r="G3969" s="30">
        <f t="shared" si="560"/>
        <v>2900</v>
      </c>
      <c r="H3969" s="30">
        <f t="shared" si="561"/>
        <v>3600</v>
      </c>
      <c r="I3969" s="30">
        <f t="shared" si="562"/>
        <v>4050</v>
      </c>
      <c r="J3969" s="30">
        <f t="shared" si="563"/>
        <v>4700</v>
      </c>
      <c r="K3969" s="30">
        <f t="shared" si="564"/>
        <v>5000</v>
      </c>
      <c r="L3969" s="30">
        <f t="shared" si="565"/>
        <v>5100</v>
      </c>
      <c r="M3969" s="30">
        <f t="shared" si="566"/>
        <v>6200</v>
      </c>
      <c r="N3969" s="42"/>
      <c r="O3969" s="42"/>
      <c r="P3969" s="42"/>
      <c r="Q3969" s="40">
        <v>9</v>
      </c>
    </row>
    <row r="3970" spans="1:17" ht="12" customHeight="1" x14ac:dyDescent="0.35">
      <c r="A3970" s="77" t="s">
        <v>1303</v>
      </c>
      <c r="B3970" s="6">
        <v>7488</v>
      </c>
      <c r="C3970" s="6" t="s">
        <v>1303</v>
      </c>
      <c r="D3970" s="40">
        <v>9</v>
      </c>
      <c r="E3970" s="30">
        <f t="shared" si="558"/>
        <v>1600</v>
      </c>
      <c r="F3970" s="30">
        <f t="shared" si="559"/>
        <v>2200</v>
      </c>
      <c r="G3970" s="30">
        <f t="shared" si="560"/>
        <v>2900</v>
      </c>
      <c r="H3970" s="30">
        <f t="shared" si="561"/>
        <v>3600</v>
      </c>
      <c r="I3970" s="30">
        <f t="shared" si="562"/>
        <v>4050</v>
      </c>
      <c r="J3970" s="30">
        <f t="shared" si="563"/>
        <v>4700</v>
      </c>
      <c r="K3970" s="30">
        <f t="shared" si="564"/>
        <v>5000</v>
      </c>
      <c r="L3970" s="30">
        <f t="shared" si="565"/>
        <v>5100</v>
      </c>
      <c r="M3970" s="30">
        <f t="shared" si="566"/>
        <v>6200</v>
      </c>
      <c r="N3970" s="42"/>
      <c r="O3970" s="42"/>
      <c r="P3970" s="42"/>
      <c r="Q3970" s="40">
        <v>9</v>
      </c>
    </row>
    <row r="3971" spans="1:17" ht="12" customHeight="1" x14ac:dyDescent="0.35">
      <c r="A3971" s="77" t="s">
        <v>1303</v>
      </c>
      <c r="B3971" s="6">
        <v>7489</v>
      </c>
      <c r="C3971" s="6" t="s">
        <v>1303</v>
      </c>
      <c r="D3971" s="40">
        <v>9</v>
      </c>
      <c r="E3971" s="30">
        <f t="shared" si="558"/>
        <v>1600</v>
      </c>
      <c r="F3971" s="30">
        <f t="shared" si="559"/>
        <v>2200</v>
      </c>
      <c r="G3971" s="30">
        <f t="shared" si="560"/>
        <v>2900</v>
      </c>
      <c r="H3971" s="30">
        <f t="shared" si="561"/>
        <v>3600</v>
      </c>
      <c r="I3971" s="30">
        <f t="shared" si="562"/>
        <v>4050</v>
      </c>
      <c r="J3971" s="30">
        <f t="shared" si="563"/>
        <v>4700</v>
      </c>
      <c r="K3971" s="30">
        <f t="shared" si="564"/>
        <v>5000</v>
      </c>
      <c r="L3971" s="30">
        <f t="shared" si="565"/>
        <v>5100</v>
      </c>
      <c r="M3971" s="30">
        <f t="shared" si="566"/>
        <v>6200</v>
      </c>
      <c r="N3971" s="42"/>
      <c r="O3971" s="42"/>
      <c r="P3971" s="42"/>
      <c r="Q3971" s="40">
        <v>9</v>
      </c>
    </row>
    <row r="3972" spans="1:17" ht="12" customHeight="1" x14ac:dyDescent="0.35">
      <c r="A3972" s="77" t="s">
        <v>1303</v>
      </c>
      <c r="B3972" s="6">
        <v>7490</v>
      </c>
      <c r="C3972" s="6" t="s">
        <v>1303</v>
      </c>
      <c r="D3972" s="40">
        <v>9</v>
      </c>
      <c r="E3972" s="30">
        <f t="shared" si="558"/>
        <v>1600</v>
      </c>
      <c r="F3972" s="30">
        <f t="shared" si="559"/>
        <v>2200</v>
      </c>
      <c r="G3972" s="30">
        <f t="shared" si="560"/>
        <v>2900</v>
      </c>
      <c r="H3972" s="30">
        <f t="shared" si="561"/>
        <v>3600</v>
      </c>
      <c r="I3972" s="30">
        <f t="shared" si="562"/>
        <v>4050</v>
      </c>
      <c r="J3972" s="30">
        <f t="shared" si="563"/>
        <v>4700</v>
      </c>
      <c r="K3972" s="30">
        <f t="shared" si="564"/>
        <v>5000</v>
      </c>
      <c r="L3972" s="30">
        <f t="shared" si="565"/>
        <v>5100</v>
      </c>
      <c r="M3972" s="30">
        <f t="shared" si="566"/>
        <v>6200</v>
      </c>
      <c r="N3972" s="42"/>
      <c r="O3972" s="42"/>
      <c r="P3972" s="42"/>
      <c r="Q3972" s="40">
        <v>9</v>
      </c>
    </row>
    <row r="3973" spans="1:17" ht="12" customHeight="1" x14ac:dyDescent="0.35">
      <c r="A3973" s="77" t="s">
        <v>1303</v>
      </c>
      <c r="B3973" s="6">
        <v>7491</v>
      </c>
      <c r="C3973" s="6" t="s">
        <v>1303</v>
      </c>
      <c r="D3973" s="40">
        <v>9</v>
      </c>
      <c r="E3973" s="30">
        <f t="shared" si="558"/>
        <v>1600</v>
      </c>
      <c r="F3973" s="30">
        <f t="shared" si="559"/>
        <v>2200</v>
      </c>
      <c r="G3973" s="30">
        <f t="shared" si="560"/>
        <v>2900</v>
      </c>
      <c r="H3973" s="30">
        <f t="shared" si="561"/>
        <v>3600</v>
      </c>
      <c r="I3973" s="30">
        <f t="shared" si="562"/>
        <v>4050</v>
      </c>
      <c r="J3973" s="30">
        <f t="shared" si="563"/>
        <v>4700</v>
      </c>
      <c r="K3973" s="30">
        <f t="shared" si="564"/>
        <v>5000</v>
      </c>
      <c r="L3973" s="30">
        <f t="shared" si="565"/>
        <v>5100</v>
      </c>
      <c r="M3973" s="30">
        <f t="shared" si="566"/>
        <v>6200</v>
      </c>
      <c r="N3973" s="42"/>
      <c r="O3973" s="42"/>
      <c r="P3973" s="42"/>
      <c r="Q3973" s="40">
        <v>9</v>
      </c>
    </row>
    <row r="3974" spans="1:17" ht="12" customHeight="1" x14ac:dyDescent="0.35">
      <c r="A3974" s="77" t="s">
        <v>1303</v>
      </c>
      <c r="B3974" s="6">
        <v>7492</v>
      </c>
      <c r="C3974" s="6" t="s">
        <v>1303</v>
      </c>
      <c r="D3974" s="40">
        <v>9</v>
      </c>
      <c r="E3974" s="30">
        <f t="shared" si="558"/>
        <v>1600</v>
      </c>
      <c r="F3974" s="30">
        <f t="shared" si="559"/>
        <v>2200</v>
      </c>
      <c r="G3974" s="30">
        <f t="shared" si="560"/>
        <v>2900</v>
      </c>
      <c r="H3974" s="30">
        <f t="shared" si="561"/>
        <v>3600</v>
      </c>
      <c r="I3974" s="30">
        <f t="shared" si="562"/>
        <v>4050</v>
      </c>
      <c r="J3974" s="30">
        <f t="shared" si="563"/>
        <v>4700</v>
      </c>
      <c r="K3974" s="30">
        <f t="shared" si="564"/>
        <v>5000</v>
      </c>
      <c r="L3974" s="30">
        <f t="shared" si="565"/>
        <v>5100</v>
      </c>
      <c r="M3974" s="30">
        <f t="shared" si="566"/>
        <v>6200</v>
      </c>
      <c r="N3974" s="42"/>
      <c r="O3974" s="42"/>
      <c r="P3974" s="42"/>
      <c r="Q3974" s="40">
        <v>9</v>
      </c>
    </row>
    <row r="3975" spans="1:17" ht="12" customHeight="1" x14ac:dyDescent="0.35">
      <c r="A3975" s="77" t="s">
        <v>1303</v>
      </c>
      <c r="B3975" s="6">
        <v>7493</v>
      </c>
      <c r="C3975" s="6" t="s">
        <v>1303</v>
      </c>
      <c r="D3975" s="40">
        <v>9</v>
      </c>
      <c r="E3975" s="30">
        <f t="shared" si="558"/>
        <v>1600</v>
      </c>
      <c r="F3975" s="30">
        <f t="shared" si="559"/>
        <v>2200</v>
      </c>
      <c r="G3975" s="30">
        <f t="shared" si="560"/>
        <v>2900</v>
      </c>
      <c r="H3975" s="30">
        <f t="shared" si="561"/>
        <v>3600</v>
      </c>
      <c r="I3975" s="30">
        <f t="shared" si="562"/>
        <v>4050</v>
      </c>
      <c r="J3975" s="30">
        <f t="shared" si="563"/>
        <v>4700</v>
      </c>
      <c r="K3975" s="30">
        <f t="shared" si="564"/>
        <v>5000</v>
      </c>
      <c r="L3975" s="30">
        <f t="shared" si="565"/>
        <v>5100</v>
      </c>
      <c r="M3975" s="30">
        <f t="shared" si="566"/>
        <v>6200</v>
      </c>
      <c r="N3975" s="42"/>
      <c r="O3975" s="42"/>
      <c r="P3975" s="42"/>
      <c r="Q3975" s="40">
        <v>9</v>
      </c>
    </row>
    <row r="3976" spans="1:17" ht="12" customHeight="1" x14ac:dyDescent="0.35">
      <c r="A3976" s="77" t="s">
        <v>1303</v>
      </c>
      <c r="B3976" s="6">
        <v>7494</v>
      </c>
      <c r="C3976" s="6" t="s">
        <v>1303</v>
      </c>
      <c r="D3976" s="40">
        <v>9</v>
      </c>
      <c r="E3976" s="30">
        <f t="shared" si="558"/>
        <v>1600</v>
      </c>
      <c r="F3976" s="30">
        <f t="shared" si="559"/>
        <v>2200</v>
      </c>
      <c r="G3976" s="30">
        <f t="shared" si="560"/>
        <v>2900</v>
      </c>
      <c r="H3976" s="30">
        <f t="shared" si="561"/>
        <v>3600</v>
      </c>
      <c r="I3976" s="30">
        <f t="shared" si="562"/>
        <v>4050</v>
      </c>
      <c r="J3976" s="30">
        <f t="shared" si="563"/>
        <v>4700</v>
      </c>
      <c r="K3976" s="30">
        <f t="shared" si="564"/>
        <v>5000</v>
      </c>
      <c r="L3976" s="30">
        <f t="shared" si="565"/>
        <v>5100</v>
      </c>
      <c r="M3976" s="30">
        <f t="shared" si="566"/>
        <v>6200</v>
      </c>
      <c r="N3976" s="42"/>
      <c r="O3976" s="42"/>
      <c r="P3976" s="42"/>
      <c r="Q3976" s="40">
        <v>9</v>
      </c>
    </row>
    <row r="3977" spans="1:17" ht="12" customHeight="1" x14ac:dyDescent="0.35">
      <c r="A3977" s="77" t="s">
        <v>1303</v>
      </c>
      <c r="B3977" s="6">
        <v>7495</v>
      </c>
      <c r="C3977" s="6" t="s">
        <v>1303</v>
      </c>
      <c r="D3977" s="40">
        <v>9</v>
      </c>
      <c r="E3977" s="30">
        <f t="shared" si="558"/>
        <v>1600</v>
      </c>
      <c r="F3977" s="30">
        <f t="shared" si="559"/>
        <v>2200</v>
      </c>
      <c r="G3977" s="30">
        <f t="shared" si="560"/>
        <v>2900</v>
      </c>
      <c r="H3977" s="30">
        <f t="shared" si="561"/>
        <v>3600</v>
      </c>
      <c r="I3977" s="30">
        <f t="shared" si="562"/>
        <v>4050</v>
      </c>
      <c r="J3977" s="30">
        <f t="shared" si="563"/>
        <v>4700</v>
      </c>
      <c r="K3977" s="30">
        <f t="shared" si="564"/>
        <v>5000</v>
      </c>
      <c r="L3977" s="30">
        <f t="shared" si="565"/>
        <v>5100</v>
      </c>
      <c r="M3977" s="30">
        <f t="shared" si="566"/>
        <v>6200</v>
      </c>
      <c r="N3977" s="42"/>
      <c r="O3977" s="42"/>
      <c r="P3977" s="42"/>
      <c r="Q3977" s="40">
        <v>9</v>
      </c>
    </row>
    <row r="3978" spans="1:17" ht="12" customHeight="1" x14ac:dyDescent="0.35">
      <c r="A3978" s="77" t="s">
        <v>1303</v>
      </c>
      <c r="B3978" s="6">
        <v>7496</v>
      </c>
      <c r="C3978" s="6" t="s">
        <v>1303</v>
      </c>
      <c r="D3978" s="40">
        <v>9</v>
      </c>
      <c r="E3978" s="30">
        <f t="shared" si="558"/>
        <v>1600</v>
      </c>
      <c r="F3978" s="30">
        <f t="shared" si="559"/>
        <v>2200</v>
      </c>
      <c r="G3978" s="30">
        <f t="shared" si="560"/>
        <v>2900</v>
      </c>
      <c r="H3978" s="30">
        <f t="shared" si="561"/>
        <v>3600</v>
      </c>
      <c r="I3978" s="30">
        <f t="shared" si="562"/>
        <v>4050</v>
      </c>
      <c r="J3978" s="30">
        <f t="shared" si="563"/>
        <v>4700</v>
      </c>
      <c r="K3978" s="30">
        <f t="shared" si="564"/>
        <v>5000</v>
      </c>
      <c r="L3978" s="30">
        <f t="shared" si="565"/>
        <v>5100</v>
      </c>
      <c r="M3978" s="30">
        <f t="shared" si="566"/>
        <v>6200</v>
      </c>
      <c r="N3978" s="42"/>
      <c r="O3978" s="42"/>
      <c r="P3978" s="42"/>
      <c r="Q3978" s="40">
        <v>9</v>
      </c>
    </row>
    <row r="3979" spans="1:17" ht="12" customHeight="1" x14ac:dyDescent="0.35">
      <c r="A3979" s="77" t="s">
        <v>1303</v>
      </c>
      <c r="B3979" s="6">
        <v>7497</v>
      </c>
      <c r="C3979" s="6" t="s">
        <v>1303</v>
      </c>
      <c r="D3979" s="40">
        <v>9</v>
      </c>
      <c r="E3979" s="30">
        <f t="shared" si="558"/>
        <v>1600</v>
      </c>
      <c r="F3979" s="30">
        <f t="shared" si="559"/>
        <v>2200</v>
      </c>
      <c r="G3979" s="30">
        <f t="shared" si="560"/>
        <v>2900</v>
      </c>
      <c r="H3979" s="30">
        <f t="shared" si="561"/>
        <v>3600</v>
      </c>
      <c r="I3979" s="30">
        <f t="shared" si="562"/>
        <v>4050</v>
      </c>
      <c r="J3979" s="30">
        <f t="shared" si="563"/>
        <v>4700</v>
      </c>
      <c r="K3979" s="30">
        <f t="shared" si="564"/>
        <v>5000</v>
      </c>
      <c r="L3979" s="30">
        <f t="shared" si="565"/>
        <v>5100</v>
      </c>
      <c r="M3979" s="30">
        <f t="shared" si="566"/>
        <v>6200</v>
      </c>
      <c r="N3979" s="42"/>
      <c r="O3979" s="42"/>
      <c r="P3979" s="42"/>
      <c r="Q3979" s="40">
        <v>9</v>
      </c>
    </row>
    <row r="3980" spans="1:17" ht="12" customHeight="1" x14ac:dyDescent="0.35">
      <c r="A3980" s="77" t="s">
        <v>1304</v>
      </c>
      <c r="B3980" s="6">
        <v>7498</v>
      </c>
      <c r="C3980" s="6" t="s">
        <v>1304</v>
      </c>
      <c r="D3980" s="40">
        <v>9</v>
      </c>
      <c r="E3980" s="30">
        <f t="shared" si="558"/>
        <v>1600</v>
      </c>
      <c r="F3980" s="30">
        <f t="shared" si="559"/>
        <v>2200</v>
      </c>
      <c r="G3980" s="30">
        <f t="shared" si="560"/>
        <v>2900</v>
      </c>
      <c r="H3980" s="30">
        <f t="shared" si="561"/>
        <v>3600</v>
      </c>
      <c r="I3980" s="30">
        <f t="shared" si="562"/>
        <v>4050</v>
      </c>
      <c r="J3980" s="30">
        <f t="shared" si="563"/>
        <v>4700</v>
      </c>
      <c r="K3980" s="30">
        <f t="shared" si="564"/>
        <v>5000</v>
      </c>
      <c r="L3980" s="30">
        <f t="shared" si="565"/>
        <v>5100</v>
      </c>
      <c r="M3980" s="30">
        <f t="shared" si="566"/>
        <v>6200</v>
      </c>
      <c r="N3980" s="42"/>
      <c r="O3980" s="42"/>
      <c r="P3980" s="42"/>
      <c r="Q3980" s="40">
        <v>9</v>
      </c>
    </row>
    <row r="3981" spans="1:17" ht="12" customHeight="1" x14ac:dyDescent="0.35">
      <c r="A3981" s="77" t="s">
        <v>1304</v>
      </c>
      <c r="B3981" s="6">
        <v>7499</v>
      </c>
      <c r="C3981" s="6" t="s">
        <v>1304</v>
      </c>
      <c r="D3981" s="40">
        <v>9</v>
      </c>
      <c r="E3981" s="30">
        <f t="shared" si="558"/>
        <v>1600</v>
      </c>
      <c r="F3981" s="30">
        <f t="shared" si="559"/>
        <v>2200</v>
      </c>
      <c r="G3981" s="30">
        <f t="shared" si="560"/>
        <v>2900</v>
      </c>
      <c r="H3981" s="30">
        <f t="shared" si="561"/>
        <v>3600</v>
      </c>
      <c r="I3981" s="30">
        <f t="shared" si="562"/>
        <v>4050</v>
      </c>
      <c r="J3981" s="30">
        <f t="shared" si="563"/>
        <v>4700</v>
      </c>
      <c r="K3981" s="30">
        <f t="shared" si="564"/>
        <v>5000</v>
      </c>
      <c r="L3981" s="30">
        <f t="shared" si="565"/>
        <v>5100</v>
      </c>
      <c r="M3981" s="30">
        <f t="shared" si="566"/>
        <v>6200</v>
      </c>
      <c r="N3981" s="42"/>
      <c r="O3981" s="42"/>
      <c r="P3981" s="42"/>
      <c r="Q3981" s="40">
        <v>9</v>
      </c>
    </row>
    <row r="3982" spans="1:17" ht="12" customHeight="1" x14ac:dyDescent="0.35">
      <c r="A3982" s="77" t="s">
        <v>1409</v>
      </c>
      <c r="B3982" s="6">
        <v>7500</v>
      </c>
      <c r="C3982" s="6" t="s">
        <v>1409</v>
      </c>
      <c r="D3982" s="40">
        <v>11</v>
      </c>
      <c r="E3982" s="30">
        <f t="shared" si="558"/>
        <v>1800</v>
      </c>
      <c r="F3982" s="30">
        <f t="shared" si="559"/>
        <v>2400</v>
      </c>
      <c r="G3982" s="30">
        <f t="shared" si="560"/>
        <v>3100</v>
      </c>
      <c r="H3982" s="30">
        <f t="shared" si="561"/>
        <v>3800</v>
      </c>
      <c r="I3982" s="30">
        <f t="shared" si="562"/>
        <v>4250</v>
      </c>
      <c r="J3982" s="30">
        <f t="shared" si="563"/>
        <v>4900</v>
      </c>
      <c r="K3982" s="30">
        <f t="shared" si="564"/>
        <v>5200</v>
      </c>
      <c r="L3982" s="30">
        <f t="shared" si="565"/>
        <v>5300</v>
      </c>
      <c r="M3982" s="30">
        <f t="shared" si="566"/>
        <v>6400</v>
      </c>
      <c r="N3982" s="42"/>
      <c r="O3982" s="42"/>
      <c r="P3982" s="42"/>
      <c r="Q3982" s="40">
        <v>11</v>
      </c>
    </row>
    <row r="3983" spans="1:17" ht="12" customHeight="1" x14ac:dyDescent="0.35">
      <c r="A3983" s="77" t="s">
        <v>1409</v>
      </c>
      <c r="B3983" s="6">
        <v>7501</v>
      </c>
      <c r="C3983" s="6" t="s">
        <v>1409</v>
      </c>
      <c r="D3983" s="40">
        <v>11</v>
      </c>
      <c r="E3983" s="30">
        <f t="shared" si="558"/>
        <v>1800</v>
      </c>
      <c r="F3983" s="30">
        <f t="shared" si="559"/>
        <v>2400</v>
      </c>
      <c r="G3983" s="30">
        <f t="shared" si="560"/>
        <v>3100</v>
      </c>
      <c r="H3983" s="30">
        <f t="shared" si="561"/>
        <v>3800</v>
      </c>
      <c r="I3983" s="30">
        <f t="shared" si="562"/>
        <v>4250</v>
      </c>
      <c r="J3983" s="30">
        <f t="shared" si="563"/>
        <v>4900</v>
      </c>
      <c r="K3983" s="30">
        <f t="shared" si="564"/>
        <v>5200</v>
      </c>
      <c r="L3983" s="30">
        <f t="shared" si="565"/>
        <v>5300</v>
      </c>
      <c r="M3983" s="30">
        <f t="shared" si="566"/>
        <v>6400</v>
      </c>
      <c r="N3983" s="42"/>
      <c r="O3983" s="42"/>
      <c r="P3983" s="42"/>
      <c r="Q3983" s="40">
        <v>11</v>
      </c>
    </row>
    <row r="3984" spans="1:17" ht="12" customHeight="1" x14ac:dyDescent="0.35">
      <c r="A3984" s="77" t="s">
        <v>1409</v>
      </c>
      <c r="B3984" s="6">
        <v>7502</v>
      </c>
      <c r="C3984" s="6" t="s">
        <v>1409</v>
      </c>
      <c r="D3984" s="40">
        <v>11</v>
      </c>
      <c r="E3984" s="30">
        <f t="shared" si="558"/>
        <v>1800</v>
      </c>
      <c r="F3984" s="30">
        <f t="shared" si="559"/>
        <v>2400</v>
      </c>
      <c r="G3984" s="30">
        <f t="shared" si="560"/>
        <v>3100</v>
      </c>
      <c r="H3984" s="30">
        <f t="shared" si="561"/>
        <v>3800</v>
      </c>
      <c r="I3984" s="30">
        <f t="shared" si="562"/>
        <v>4250</v>
      </c>
      <c r="J3984" s="30">
        <f t="shared" si="563"/>
        <v>4900</v>
      </c>
      <c r="K3984" s="30">
        <f t="shared" si="564"/>
        <v>5200</v>
      </c>
      <c r="L3984" s="30">
        <f t="shared" si="565"/>
        <v>5300</v>
      </c>
      <c r="M3984" s="30">
        <f t="shared" si="566"/>
        <v>6400</v>
      </c>
      <c r="N3984" s="42"/>
      <c r="O3984" s="42"/>
      <c r="P3984" s="42"/>
      <c r="Q3984" s="40">
        <v>11</v>
      </c>
    </row>
    <row r="3985" spans="1:17" ht="12" customHeight="1" x14ac:dyDescent="0.35">
      <c r="A3985" s="77" t="s">
        <v>1409</v>
      </c>
      <c r="B3985" s="6">
        <v>7503</v>
      </c>
      <c r="C3985" s="6" t="s">
        <v>1409</v>
      </c>
      <c r="D3985" s="40">
        <v>11</v>
      </c>
      <c r="E3985" s="30">
        <f t="shared" si="558"/>
        <v>1800</v>
      </c>
      <c r="F3985" s="30">
        <f t="shared" si="559"/>
        <v>2400</v>
      </c>
      <c r="G3985" s="30">
        <f t="shared" si="560"/>
        <v>3100</v>
      </c>
      <c r="H3985" s="30">
        <f t="shared" si="561"/>
        <v>3800</v>
      </c>
      <c r="I3985" s="30">
        <f t="shared" si="562"/>
        <v>4250</v>
      </c>
      <c r="J3985" s="30">
        <f t="shared" si="563"/>
        <v>4900</v>
      </c>
      <c r="K3985" s="30">
        <f t="shared" si="564"/>
        <v>5200</v>
      </c>
      <c r="L3985" s="30">
        <f t="shared" si="565"/>
        <v>5300</v>
      </c>
      <c r="M3985" s="30">
        <f t="shared" si="566"/>
        <v>6400</v>
      </c>
      <c r="N3985" s="42"/>
      <c r="O3985" s="42"/>
      <c r="P3985" s="42"/>
      <c r="Q3985" s="40">
        <v>11</v>
      </c>
    </row>
    <row r="3986" spans="1:17" ht="12" customHeight="1" x14ac:dyDescent="0.35">
      <c r="A3986" s="77" t="s">
        <v>1409</v>
      </c>
      <c r="B3986" s="6">
        <v>7504</v>
      </c>
      <c r="C3986" s="6" t="s">
        <v>1409</v>
      </c>
      <c r="D3986" s="40">
        <v>11</v>
      </c>
      <c r="E3986" s="30">
        <f t="shared" si="558"/>
        <v>1800</v>
      </c>
      <c r="F3986" s="30">
        <f t="shared" si="559"/>
        <v>2400</v>
      </c>
      <c r="G3986" s="30">
        <f t="shared" si="560"/>
        <v>3100</v>
      </c>
      <c r="H3986" s="30">
        <f t="shared" si="561"/>
        <v>3800</v>
      </c>
      <c r="I3986" s="30">
        <f t="shared" si="562"/>
        <v>4250</v>
      </c>
      <c r="J3986" s="30">
        <f t="shared" si="563"/>
        <v>4900</v>
      </c>
      <c r="K3986" s="30">
        <f t="shared" si="564"/>
        <v>5200</v>
      </c>
      <c r="L3986" s="30">
        <f t="shared" si="565"/>
        <v>5300</v>
      </c>
      <c r="M3986" s="30">
        <f t="shared" si="566"/>
        <v>6400</v>
      </c>
      <c r="N3986" s="42"/>
      <c r="O3986" s="42"/>
      <c r="P3986" s="42"/>
      <c r="Q3986" s="40">
        <v>11</v>
      </c>
    </row>
    <row r="3987" spans="1:17" ht="12" customHeight="1" x14ac:dyDescent="0.35">
      <c r="A3987" s="77" t="s">
        <v>1409</v>
      </c>
      <c r="B3987" s="6">
        <v>7505</v>
      </c>
      <c r="C3987" s="6" t="s">
        <v>1409</v>
      </c>
      <c r="D3987" s="40">
        <v>11</v>
      </c>
      <c r="E3987" s="30">
        <f t="shared" si="558"/>
        <v>1800</v>
      </c>
      <c r="F3987" s="30">
        <f t="shared" si="559"/>
        <v>2400</v>
      </c>
      <c r="G3987" s="30">
        <f t="shared" si="560"/>
        <v>3100</v>
      </c>
      <c r="H3987" s="30">
        <f t="shared" si="561"/>
        <v>3800</v>
      </c>
      <c r="I3987" s="30">
        <f t="shared" si="562"/>
        <v>4250</v>
      </c>
      <c r="J3987" s="30">
        <f t="shared" si="563"/>
        <v>4900</v>
      </c>
      <c r="K3987" s="30">
        <f t="shared" si="564"/>
        <v>5200</v>
      </c>
      <c r="L3987" s="30">
        <f t="shared" si="565"/>
        <v>5300</v>
      </c>
      <c r="M3987" s="30">
        <f t="shared" si="566"/>
        <v>6400</v>
      </c>
      <c r="N3987" s="42"/>
      <c r="O3987" s="42"/>
      <c r="P3987" s="42"/>
      <c r="Q3987" s="40">
        <v>11</v>
      </c>
    </row>
    <row r="3988" spans="1:17" ht="12" customHeight="1" x14ac:dyDescent="0.35">
      <c r="A3988" s="77" t="s">
        <v>1409</v>
      </c>
      <c r="B3988" s="6">
        <v>7506</v>
      </c>
      <c r="C3988" s="6" t="s">
        <v>1409</v>
      </c>
      <c r="D3988" s="40">
        <v>11</v>
      </c>
      <c r="E3988" s="30">
        <f t="shared" si="558"/>
        <v>1800</v>
      </c>
      <c r="F3988" s="30">
        <f t="shared" si="559"/>
        <v>2400</v>
      </c>
      <c r="G3988" s="30">
        <f t="shared" si="560"/>
        <v>3100</v>
      </c>
      <c r="H3988" s="30">
        <f t="shared" si="561"/>
        <v>3800</v>
      </c>
      <c r="I3988" s="30">
        <f t="shared" si="562"/>
        <v>4250</v>
      </c>
      <c r="J3988" s="30">
        <f t="shared" si="563"/>
        <v>4900</v>
      </c>
      <c r="K3988" s="30">
        <f t="shared" si="564"/>
        <v>5200</v>
      </c>
      <c r="L3988" s="30">
        <f t="shared" si="565"/>
        <v>5300</v>
      </c>
      <c r="M3988" s="30">
        <f t="shared" si="566"/>
        <v>6400</v>
      </c>
      <c r="N3988" s="42"/>
      <c r="O3988" s="42"/>
      <c r="P3988" s="42"/>
      <c r="Q3988" s="40">
        <v>11</v>
      </c>
    </row>
    <row r="3989" spans="1:17" ht="12" customHeight="1" x14ac:dyDescent="0.35">
      <c r="A3989" s="77" t="s">
        <v>1409</v>
      </c>
      <c r="B3989" s="6">
        <v>7507</v>
      </c>
      <c r="C3989" s="6" t="s">
        <v>1409</v>
      </c>
      <c r="D3989" s="40">
        <v>11</v>
      </c>
      <c r="E3989" s="30">
        <f t="shared" si="558"/>
        <v>1800</v>
      </c>
      <c r="F3989" s="30">
        <f t="shared" si="559"/>
        <v>2400</v>
      </c>
      <c r="G3989" s="30">
        <f t="shared" si="560"/>
        <v>3100</v>
      </c>
      <c r="H3989" s="30">
        <f t="shared" si="561"/>
        <v>3800</v>
      </c>
      <c r="I3989" s="30">
        <f t="shared" si="562"/>
        <v>4250</v>
      </c>
      <c r="J3989" s="30">
        <f t="shared" si="563"/>
        <v>4900</v>
      </c>
      <c r="K3989" s="30">
        <f t="shared" si="564"/>
        <v>5200</v>
      </c>
      <c r="L3989" s="30">
        <f t="shared" si="565"/>
        <v>5300</v>
      </c>
      <c r="M3989" s="30">
        <f t="shared" si="566"/>
        <v>6400</v>
      </c>
      <c r="N3989" s="42"/>
      <c r="O3989" s="42"/>
      <c r="P3989" s="42"/>
      <c r="Q3989" s="40">
        <v>11</v>
      </c>
    </row>
    <row r="3990" spans="1:17" ht="12" customHeight="1" x14ac:dyDescent="0.35">
      <c r="A3990" s="77" t="s">
        <v>1409</v>
      </c>
      <c r="B3990" s="6">
        <v>7508</v>
      </c>
      <c r="C3990" s="6" t="s">
        <v>1409</v>
      </c>
      <c r="D3990" s="40">
        <v>11</v>
      </c>
      <c r="E3990" s="30">
        <f t="shared" si="558"/>
        <v>1800</v>
      </c>
      <c r="F3990" s="30">
        <f t="shared" si="559"/>
        <v>2400</v>
      </c>
      <c r="G3990" s="30">
        <f t="shared" si="560"/>
        <v>3100</v>
      </c>
      <c r="H3990" s="30">
        <f t="shared" si="561"/>
        <v>3800</v>
      </c>
      <c r="I3990" s="30">
        <f t="shared" si="562"/>
        <v>4250</v>
      </c>
      <c r="J3990" s="30">
        <f t="shared" si="563"/>
        <v>4900</v>
      </c>
      <c r="K3990" s="30">
        <f t="shared" si="564"/>
        <v>5200</v>
      </c>
      <c r="L3990" s="30">
        <f t="shared" si="565"/>
        <v>5300</v>
      </c>
      <c r="M3990" s="30">
        <f t="shared" si="566"/>
        <v>6400</v>
      </c>
      <c r="N3990" s="42"/>
      <c r="O3990" s="42"/>
      <c r="P3990" s="42"/>
      <c r="Q3990" s="40">
        <v>11</v>
      </c>
    </row>
    <row r="3991" spans="1:17" ht="12" customHeight="1" x14ac:dyDescent="0.35">
      <c r="A3991" s="77" t="s">
        <v>1409</v>
      </c>
      <c r="B3991" s="6">
        <v>7509</v>
      </c>
      <c r="C3991" s="6" t="s">
        <v>1409</v>
      </c>
      <c r="D3991" s="40">
        <v>11</v>
      </c>
      <c r="E3991" s="30">
        <f t="shared" si="558"/>
        <v>1800</v>
      </c>
      <c r="F3991" s="30">
        <f t="shared" si="559"/>
        <v>2400</v>
      </c>
      <c r="G3991" s="30">
        <f t="shared" si="560"/>
        <v>3100</v>
      </c>
      <c r="H3991" s="30">
        <f t="shared" si="561"/>
        <v>3800</v>
      </c>
      <c r="I3991" s="30">
        <f t="shared" si="562"/>
        <v>4250</v>
      </c>
      <c r="J3991" s="30">
        <f t="shared" si="563"/>
        <v>4900</v>
      </c>
      <c r="K3991" s="30">
        <f t="shared" si="564"/>
        <v>5200</v>
      </c>
      <c r="L3991" s="30">
        <f t="shared" si="565"/>
        <v>5300</v>
      </c>
      <c r="M3991" s="30">
        <f t="shared" si="566"/>
        <v>6400</v>
      </c>
      <c r="N3991" s="42"/>
      <c r="O3991" s="42"/>
      <c r="P3991" s="42"/>
      <c r="Q3991" s="40">
        <v>11</v>
      </c>
    </row>
    <row r="3992" spans="1:17" ht="12" customHeight="1" x14ac:dyDescent="0.35">
      <c r="A3992" s="77" t="s">
        <v>1410</v>
      </c>
      <c r="B3992" s="6">
        <v>7510</v>
      </c>
      <c r="C3992" s="6" t="s">
        <v>1410</v>
      </c>
      <c r="D3992" s="40">
        <v>11</v>
      </c>
      <c r="E3992" s="30">
        <f t="shared" si="558"/>
        <v>1800</v>
      </c>
      <c r="F3992" s="30">
        <f t="shared" si="559"/>
        <v>2400</v>
      </c>
      <c r="G3992" s="30">
        <f t="shared" si="560"/>
        <v>3100</v>
      </c>
      <c r="H3992" s="30">
        <f t="shared" si="561"/>
        <v>3800</v>
      </c>
      <c r="I3992" s="30">
        <f t="shared" si="562"/>
        <v>4250</v>
      </c>
      <c r="J3992" s="30">
        <f t="shared" si="563"/>
        <v>4900</v>
      </c>
      <c r="K3992" s="30">
        <f t="shared" si="564"/>
        <v>5200</v>
      </c>
      <c r="L3992" s="30">
        <f t="shared" si="565"/>
        <v>5300</v>
      </c>
      <c r="M3992" s="30">
        <f t="shared" si="566"/>
        <v>6400</v>
      </c>
      <c r="N3992" s="42"/>
      <c r="O3992" s="42"/>
      <c r="P3992" s="42"/>
      <c r="Q3992" s="40">
        <v>11</v>
      </c>
    </row>
    <row r="3993" spans="1:17" ht="12" customHeight="1" x14ac:dyDescent="0.35">
      <c r="A3993" s="77" t="s">
        <v>1409</v>
      </c>
      <c r="B3993" s="6">
        <v>7512</v>
      </c>
      <c r="C3993" s="6" t="s">
        <v>1409</v>
      </c>
      <c r="D3993" s="40">
        <v>11</v>
      </c>
      <c r="E3993" s="30">
        <f t="shared" si="558"/>
        <v>1800</v>
      </c>
      <c r="F3993" s="30">
        <f t="shared" si="559"/>
        <v>2400</v>
      </c>
      <c r="G3993" s="30">
        <f t="shared" si="560"/>
        <v>3100</v>
      </c>
      <c r="H3993" s="30">
        <f t="shared" si="561"/>
        <v>3800</v>
      </c>
      <c r="I3993" s="30">
        <f t="shared" si="562"/>
        <v>4250</v>
      </c>
      <c r="J3993" s="30">
        <f t="shared" si="563"/>
        <v>4900</v>
      </c>
      <c r="K3993" s="30">
        <f t="shared" si="564"/>
        <v>5200</v>
      </c>
      <c r="L3993" s="30">
        <f t="shared" si="565"/>
        <v>5300</v>
      </c>
      <c r="M3993" s="30">
        <f t="shared" si="566"/>
        <v>6400</v>
      </c>
      <c r="N3993" s="42"/>
      <c r="O3993" s="42"/>
      <c r="P3993" s="42"/>
      <c r="Q3993" s="40">
        <v>11</v>
      </c>
    </row>
    <row r="3994" spans="1:17" ht="12" customHeight="1" x14ac:dyDescent="0.35">
      <c r="A3994" s="77" t="s">
        <v>1409</v>
      </c>
      <c r="B3994" s="6">
        <v>7513</v>
      </c>
      <c r="C3994" s="6" t="s">
        <v>1409</v>
      </c>
      <c r="D3994" s="40">
        <v>11</v>
      </c>
      <c r="E3994" s="30">
        <f t="shared" si="558"/>
        <v>1800</v>
      </c>
      <c r="F3994" s="30">
        <f t="shared" si="559"/>
        <v>2400</v>
      </c>
      <c r="G3994" s="30">
        <f t="shared" si="560"/>
        <v>3100</v>
      </c>
      <c r="H3994" s="30">
        <f t="shared" si="561"/>
        <v>3800</v>
      </c>
      <c r="I3994" s="30">
        <f t="shared" si="562"/>
        <v>4250</v>
      </c>
      <c r="J3994" s="30">
        <f t="shared" si="563"/>
        <v>4900</v>
      </c>
      <c r="K3994" s="30">
        <f t="shared" si="564"/>
        <v>5200</v>
      </c>
      <c r="L3994" s="30">
        <f t="shared" si="565"/>
        <v>5300</v>
      </c>
      <c r="M3994" s="30">
        <f t="shared" si="566"/>
        <v>6400</v>
      </c>
      <c r="N3994" s="42"/>
      <c r="O3994" s="42"/>
      <c r="P3994" s="42"/>
      <c r="Q3994" s="40">
        <v>11</v>
      </c>
    </row>
    <row r="3995" spans="1:17" ht="12" customHeight="1" x14ac:dyDescent="0.35">
      <c r="A3995" s="77" t="s">
        <v>1409</v>
      </c>
      <c r="B3995" s="6">
        <v>7514</v>
      </c>
      <c r="C3995" s="6" t="s">
        <v>1409</v>
      </c>
      <c r="D3995" s="40">
        <v>11</v>
      </c>
      <c r="E3995" s="30">
        <f t="shared" si="558"/>
        <v>1800</v>
      </c>
      <c r="F3995" s="30">
        <f t="shared" si="559"/>
        <v>2400</v>
      </c>
      <c r="G3995" s="30">
        <f t="shared" si="560"/>
        <v>3100</v>
      </c>
      <c r="H3995" s="30">
        <f t="shared" si="561"/>
        <v>3800</v>
      </c>
      <c r="I3995" s="30">
        <f t="shared" si="562"/>
        <v>4250</v>
      </c>
      <c r="J3995" s="30">
        <f t="shared" si="563"/>
        <v>4900</v>
      </c>
      <c r="K3995" s="30">
        <f t="shared" si="564"/>
        <v>5200</v>
      </c>
      <c r="L3995" s="30">
        <f t="shared" si="565"/>
        <v>5300</v>
      </c>
      <c r="M3995" s="30">
        <f t="shared" si="566"/>
        <v>6400</v>
      </c>
      <c r="N3995" s="42"/>
      <c r="O3995" s="42"/>
      <c r="P3995" s="42"/>
      <c r="Q3995" s="40">
        <v>11</v>
      </c>
    </row>
    <row r="3996" spans="1:17" ht="12" customHeight="1" x14ac:dyDescent="0.35">
      <c r="A3996" s="77" t="s">
        <v>1411</v>
      </c>
      <c r="B3996" s="6">
        <v>7517</v>
      </c>
      <c r="C3996" s="6" t="s">
        <v>1411</v>
      </c>
      <c r="D3996" s="40">
        <v>12</v>
      </c>
      <c r="E3996" s="30">
        <f t="shared" si="558"/>
        <v>1900</v>
      </c>
      <c r="F3996" s="30">
        <f t="shared" si="559"/>
        <v>2500</v>
      </c>
      <c r="G3996" s="30">
        <f t="shared" si="560"/>
        <v>3200</v>
      </c>
      <c r="H3996" s="30">
        <f t="shared" si="561"/>
        <v>3900</v>
      </c>
      <c r="I3996" s="30">
        <f t="shared" si="562"/>
        <v>4350</v>
      </c>
      <c r="J3996" s="30">
        <f t="shared" si="563"/>
        <v>5000</v>
      </c>
      <c r="K3996" s="30">
        <f t="shared" si="564"/>
        <v>5300</v>
      </c>
      <c r="L3996" s="30">
        <f t="shared" si="565"/>
        <v>5400</v>
      </c>
      <c r="M3996" s="30">
        <f t="shared" si="566"/>
        <v>6500</v>
      </c>
      <c r="N3996" s="42"/>
      <c r="O3996" s="42"/>
      <c r="P3996" s="42"/>
      <c r="Q3996" s="40">
        <v>12</v>
      </c>
    </row>
    <row r="3997" spans="1:17" ht="12" customHeight="1" x14ac:dyDescent="0.35">
      <c r="A3997" s="77" t="s">
        <v>1412</v>
      </c>
      <c r="B3997" s="6">
        <v>7519</v>
      </c>
      <c r="C3997" s="6" t="s">
        <v>1412</v>
      </c>
      <c r="D3997" s="40">
        <v>15</v>
      </c>
      <c r="E3997" s="30">
        <f t="shared" si="558"/>
        <v>2200</v>
      </c>
      <c r="F3997" s="30">
        <f t="shared" si="559"/>
        <v>3700</v>
      </c>
      <c r="G3997" s="30">
        <f t="shared" si="560"/>
        <v>4900</v>
      </c>
      <c r="H3997" s="30">
        <f t="shared" si="561"/>
        <v>5900</v>
      </c>
      <c r="I3997" s="30">
        <f t="shared" si="562"/>
        <v>6900</v>
      </c>
      <c r="J3997" s="30">
        <f t="shared" si="563"/>
        <v>7900</v>
      </c>
      <c r="K3997" s="30">
        <f t="shared" si="564"/>
        <v>8900</v>
      </c>
      <c r="L3997" s="30">
        <f t="shared" si="565"/>
        <v>10100</v>
      </c>
      <c r="M3997" s="30">
        <f t="shared" si="566"/>
        <v>10900</v>
      </c>
      <c r="N3997" s="42"/>
      <c r="O3997" s="42"/>
      <c r="P3997" s="42"/>
      <c r="Q3997" s="40">
        <v>15</v>
      </c>
    </row>
    <row r="3998" spans="1:17" ht="12" customHeight="1" x14ac:dyDescent="0.35">
      <c r="A3998" s="77" t="s">
        <v>1413</v>
      </c>
      <c r="B3998" s="6">
        <v>7520</v>
      </c>
      <c r="C3998" s="6" t="s">
        <v>1413</v>
      </c>
      <c r="D3998" s="40">
        <v>13</v>
      </c>
      <c r="E3998" s="30">
        <f t="shared" si="558"/>
        <v>2000</v>
      </c>
      <c r="F3998" s="30">
        <f t="shared" si="559"/>
        <v>2600</v>
      </c>
      <c r="G3998" s="30">
        <f t="shared" si="560"/>
        <v>3300</v>
      </c>
      <c r="H3998" s="30">
        <f t="shared" si="561"/>
        <v>4000</v>
      </c>
      <c r="I3998" s="30">
        <f t="shared" si="562"/>
        <v>4450</v>
      </c>
      <c r="J3998" s="30">
        <f t="shared" si="563"/>
        <v>5100</v>
      </c>
      <c r="K3998" s="30">
        <f t="shared" si="564"/>
        <v>5400</v>
      </c>
      <c r="L3998" s="30">
        <f t="shared" si="565"/>
        <v>5500</v>
      </c>
      <c r="M3998" s="30">
        <f t="shared" si="566"/>
        <v>6600</v>
      </c>
      <c r="N3998" s="42"/>
      <c r="O3998" s="42"/>
      <c r="P3998" s="42"/>
      <c r="Q3998" s="40">
        <v>13</v>
      </c>
    </row>
    <row r="3999" spans="1:17" ht="12" customHeight="1" x14ac:dyDescent="0.35">
      <c r="A3999" s="77" t="s">
        <v>1414</v>
      </c>
      <c r="B3999" s="6">
        <v>7525</v>
      </c>
      <c r="C3999" s="6" t="s">
        <v>1414</v>
      </c>
      <c r="D3999" s="40">
        <v>13</v>
      </c>
      <c r="E3999" s="30">
        <f t="shared" si="558"/>
        <v>2000</v>
      </c>
      <c r="F3999" s="30">
        <f t="shared" si="559"/>
        <v>2600</v>
      </c>
      <c r="G3999" s="30">
        <f t="shared" si="560"/>
        <v>3300</v>
      </c>
      <c r="H3999" s="30">
        <f t="shared" si="561"/>
        <v>4000</v>
      </c>
      <c r="I3999" s="30">
        <f t="shared" si="562"/>
        <v>4450</v>
      </c>
      <c r="J3999" s="30">
        <f t="shared" si="563"/>
        <v>5100</v>
      </c>
      <c r="K3999" s="30">
        <f t="shared" si="564"/>
        <v>5400</v>
      </c>
      <c r="L3999" s="30">
        <f t="shared" si="565"/>
        <v>5500</v>
      </c>
      <c r="M3999" s="30">
        <f t="shared" si="566"/>
        <v>6600</v>
      </c>
      <c r="N3999" s="42"/>
      <c r="O3999" s="42"/>
      <c r="P3999" s="42"/>
      <c r="Q3999" s="40">
        <v>13</v>
      </c>
    </row>
    <row r="4000" spans="1:17" ht="12" customHeight="1" x14ac:dyDescent="0.35">
      <c r="A4000" s="77" t="s">
        <v>1413</v>
      </c>
      <c r="B4000" s="6">
        <v>7529</v>
      </c>
      <c r="C4000" s="6" t="s">
        <v>1413</v>
      </c>
      <c r="D4000" s="40">
        <v>13</v>
      </c>
      <c r="E4000" s="30">
        <f t="shared" si="558"/>
        <v>2000</v>
      </c>
      <c r="F4000" s="30">
        <f t="shared" si="559"/>
        <v>2600</v>
      </c>
      <c r="G4000" s="30">
        <f t="shared" si="560"/>
        <v>3300</v>
      </c>
      <c r="H4000" s="30">
        <f t="shared" si="561"/>
        <v>4000</v>
      </c>
      <c r="I4000" s="30">
        <f t="shared" si="562"/>
        <v>4450</v>
      </c>
      <c r="J4000" s="30">
        <f t="shared" si="563"/>
        <v>5100</v>
      </c>
      <c r="K4000" s="30">
        <f t="shared" si="564"/>
        <v>5400</v>
      </c>
      <c r="L4000" s="30">
        <f t="shared" si="565"/>
        <v>5500</v>
      </c>
      <c r="M4000" s="30">
        <f t="shared" si="566"/>
        <v>6600</v>
      </c>
      <c r="N4000" s="42"/>
      <c r="O4000" s="42"/>
      <c r="P4000" s="42"/>
      <c r="Q4000" s="40">
        <v>13</v>
      </c>
    </row>
    <row r="4001" spans="1:17" ht="12" customHeight="1" x14ac:dyDescent="0.35">
      <c r="A4001" s="77" t="s">
        <v>1415</v>
      </c>
      <c r="B4001" s="6">
        <v>7530</v>
      </c>
      <c r="C4001" s="6" t="s">
        <v>1415</v>
      </c>
      <c r="D4001" s="40">
        <v>13</v>
      </c>
      <c r="E4001" s="30">
        <f t="shared" si="558"/>
        <v>2000</v>
      </c>
      <c r="F4001" s="30">
        <f t="shared" si="559"/>
        <v>2600</v>
      </c>
      <c r="G4001" s="30">
        <f t="shared" si="560"/>
        <v>3300</v>
      </c>
      <c r="H4001" s="30">
        <f t="shared" si="561"/>
        <v>4000</v>
      </c>
      <c r="I4001" s="30">
        <f t="shared" si="562"/>
        <v>4450</v>
      </c>
      <c r="J4001" s="30">
        <f t="shared" si="563"/>
        <v>5100</v>
      </c>
      <c r="K4001" s="30">
        <f t="shared" si="564"/>
        <v>5400</v>
      </c>
      <c r="L4001" s="30">
        <f t="shared" si="565"/>
        <v>5500</v>
      </c>
      <c r="M4001" s="30">
        <f t="shared" si="566"/>
        <v>6600</v>
      </c>
      <c r="N4001" s="42"/>
      <c r="O4001" s="42"/>
      <c r="P4001" s="42"/>
      <c r="Q4001" s="40">
        <v>13</v>
      </c>
    </row>
    <row r="4002" spans="1:17" ht="12" customHeight="1" x14ac:dyDescent="0.35">
      <c r="A4002" s="77" t="s">
        <v>1415</v>
      </c>
      <c r="B4002" s="6">
        <v>7531</v>
      </c>
      <c r="C4002" s="6" t="s">
        <v>1415</v>
      </c>
      <c r="D4002" s="40">
        <v>13</v>
      </c>
      <c r="E4002" s="30">
        <f t="shared" si="558"/>
        <v>2000</v>
      </c>
      <c r="F4002" s="30">
        <f t="shared" si="559"/>
        <v>2600</v>
      </c>
      <c r="G4002" s="30">
        <f t="shared" si="560"/>
        <v>3300</v>
      </c>
      <c r="H4002" s="30">
        <f t="shared" si="561"/>
        <v>4000</v>
      </c>
      <c r="I4002" s="30">
        <f t="shared" si="562"/>
        <v>4450</v>
      </c>
      <c r="J4002" s="30">
        <f t="shared" si="563"/>
        <v>5100</v>
      </c>
      <c r="K4002" s="30">
        <f t="shared" si="564"/>
        <v>5400</v>
      </c>
      <c r="L4002" s="30">
        <f t="shared" si="565"/>
        <v>5500</v>
      </c>
      <c r="M4002" s="30">
        <f t="shared" si="566"/>
        <v>6600</v>
      </c>
      <c r="N4002" s="42"/>
      <c r="O4002" s="42"/>
      <c r="P4002" s="42"/>
      <c r="Q4002" s="40">
        <v>13</v>
      </c>
    </row>
    <row r="4003" spans="1:17" ht="12" customHeight="1" x14ac:dyDescent="0.35">
      <c r="A4003" s="77" t="s">
        <v>1416</v>
      </c>
      <c r="B4003" s="6">
        <v>7533</v>
      </c>
      <c r="C4003" s="6" t="s">
        <v>1416</v>
      </c>
      <c r="D4003" s="40">
        <v>13</v>
      </c>
      <c r="E4003" s="30">
        <f t="shared" si="558"/>
        <v>2000</v>
      </c>
      <c r="F4003" s="30">
        <f t="shared" si="559"/>
        <v>2600</v>
      </c>
      <c r="G4003" s="30">
        <f t="shared" si="560"/>
        <v>3300</v>
      </c>
      <c r="H4003" s="30">
        <f t="shared" si="561"/>
        <v>4000</v>
      </c>
      <c r="I4003" s="30">
        <f t="shared" si="562"/>
        <v>4450</v>
      </c>
      <c r="J4003" s="30">
        <f t="shared" si="563"/>
        <v>5100</v>
      </c>
      <c r="K4003" s="30">
        <f t="shared" si="564"/>
        <v>5400</v>
      </c>
      <c r="L4003" s="30">
        <f t="shared" si="565"/>
        <v>5500</v>
      </c>
      <c r="M4003" s="30">
        <f t="shared" si="566"/>
        <v>6600</v>
      </c>
      <c r="N4003" s="42"/>
      <c r="O4003" s="42"/>
      <c r="P4003" s="42"/>
      <c r="Q4003" s="40">
        <v>13</v>
      </c>
    </row>
    <row r="4004" spans="1:17" ht="12" customHeight="1" x14ac:dyDescent="0.35">
      <c r="A4004" s="77" t="s">
        <v>1417</v>
      </c>
      <c r="B4004" s="6">
        <v>7540</v>
      </c>
      <c r="C4004" s="6" t="s">
        <v>1417</v>
      </c>
      <c r="D4004" s="40">
        <v>11</v>
      </c>
      <c r="E4004" s="30">
        <f t="shared" si="558"/>
        <v>1800</v>
      </c>
      <c r="F4004" s="30">
        <f t="shared" si="559"/>
        <v>2400</v>
      </c>
      <c r="G4004" s="30">
        <f t="shared" si="560"/>
        <v>3100</v>
      </c>
      <c r="H4004" s="30">
        <f t="shared" si="561"/>
        <v>3800</v>
      </c>
      <c r="I4004" s="30">
        <f t="shared" si="562"/>
        <v>4250</v>
      </c>
      <c r="J4004" s="30">
        <f t="shared" si="563"/>
        <v>4900</v>
      </c>
      <c r="K4004" s="30">
        <f t="shared" si="564"/>
        <v>5200</v>
      </c>
      <c r="L4004" s="30">
        <f t="shared" si="565"/>
        <v>5300</v>
      </c>
      <c r="M4004" s="30">
        <f t="shared" si="566"/>
        <v>6400</v>
      </c>
      <c r="N4004" s="42"/>
      <c r="O4004" s="42"/>
      <c r="P4004" s="42"/>
      <c r="Q4004" s="40">
        <v>11</v>
      </c>
    </row>
    <row r="4005" spans="1:17" ht="12" customHeight="1" x14ac:dyDescent="0.35">
      <c r="A4005" s="77" t="s">
        <v>1417</v>
      </c>
      <c r="B4005" s="6">
        <v>7541</v>
      </c>
      <c r="C4005" s="6" t="s">
        <v>1417</v>
      </c>
      <c r="D4005" s="40">
        <v>11</v>
      </c>
      <c r="E4005" s="30">
        <f t="shared" si="558"/>
        <v>1800</v>
      </c>
      <c r="F4005" s="30">
        <f t="shared" si="559"/>
        <v>2400</v>
      </c>
      <c r="G4005" s="30">
        <f t="shared" si="560"/>
        <v>3100</v>
      </c>
      <c r="H4005" s="30">
        <f t="shared" si="561"/>
        <v>3800</v>
      </c>
      <c r="I4005" s="30">
        <f t="shared" si="562"/>
        <v>4250</v>
      </c>
      <c r="J4005" s="30">
        <f t="shared" si="563"/>
        <v>4900</v>
      </c>
      <c r="K4005" s="30">
        <f t="shared" si="564"/>
        <v>5200</v>
      </c>
      <c r="L4005" s="30">
        <f t="shared" si="565"/>
        <v>5300</v>
      </c>
      <c r="M4005" s="30">
        <f t="shared" si="566"/>
        <v>6400</v>
      </c>
      <c r="N4005" s="42"/>
      <c r="O4005" s="42"/>
      <c r="P4005" s="42"/>
      <c r="Q4005" s="40">
        <v>11</v>
      </c>
    </row>
    <row r="4006" spans="1:17" ht="12" customHeight="1" x14ac:dyDescent="0.35">
      <c r="A4006" s="77" t="s">
        <v>1418</v>
      </c>
      <c r="B4006" s="6">
        <v>7549</v>
      </c>
      <c r="C4006" s="6" t="s">
        <v>1418</v>
      </c>
      <c r="D4006" s="40">
        <v>11</v>
      </c>
      <c r="E4006" s="30">
        <f t="shared" si="558"/>
        <v>1800</v>
      </c>
      <c r="F4006" s="30">
        <f t="shared" si="559"/>
        <v>2400</v>
      </c>
      <c r="G4006" s="30">
        <f t="shared" si="560"/>
        <v>3100</v>
      </c>
      <c r="H4006" s="30">
        <f t="shared" si="561"/>
        <v>3800</v>
      </c>
      <c r="I4006" s="30">
        <f t="shared" si="562"/>
        <v>4250</v>
      </c>
      <c r="J4006" s="30">
        <f t="shared" si="563"/>
        <v>4900</v>
      </c>
      <c r="K4006" s="30">
        <f t="shared" si="564"/>
        <v>5200</v>
      </c>
      <c r="L4006" s="30">
        <f t="shared" si="565"/>
        <v>5300</v>
      </c>
      <c r="M4006" s="30">
        <f t="shared" si="566"/>
        <v>6400</v>
      </c>
      <c r="N4006" s="42"/>
      <c r="O4006" s="42"/>
      <c r="P4006" s="42"/>
      <c r="Q4006" s="40">
        <v>11</v>
      </c>
    </row>
    <row r="4007" spans="1:17" ht="12" customHeight="1" x14ac:dyDescent="0.35">
      <c r="A4007" s="77" t="s">
        <v>1419</v>
      </c>
      <c r="B4007" s="6">
        <v>7550</v>
      </c>
      <c r="C4007" s="6" t="s">
        <v>1419</v>
      </c>
      <c r="D4007" s="40">
        <v>11</v>
      </c>
      <c r="E4007" s="30">
        <f t="shared" si="558"/>
        <v>1800</v>
      </c>
      <c r="F4007" s="30">
        <f t="shared" si="559"/>
        <v>2400</v>
      </c>
      <c r="G4007" s="30">
        <f t="shared" si="560"/>
        <v>3100</v>
      </c>
      <c r="H4007" s="30">
        <f t="shared" si="561"/>
        <v>3800</v>
      </c>
      <c r="I4007" s="30">
        <f t="shared" si="562"/>
        <v>4250</v>
      </c>
      <c r="J4007" s="30">
        <f t="shared" si="563"/>
        <v>4900</v>
      </c>
      <c r="K4007" s="30">
        <f t="shared" si="564"/>
        <v>5200</v>
      </c>
      <c r="L4007" s="30">
        <f t="shared" si="565"/>
        <v>5300</v>
      </c>
      <c r="M4007" s="30">
        <f t="shared" si="566"/>
        <v>6400</v>
      </c>
      <c r="N4007" s="42"/>
      <c r="O4007" s="42"/>
      <c r="P4007" s="42"/>
      <c r="Q4007" s="40">
        <v>11</v>
      </c>
    </row>
    <row r="4008" spans="1:17" ht="12" customHeight="1" x14ac:dyDescent="0.35">
      <c r="A4008" s="77" t="s">
        <v>1419</v>
      </c>
      <c r="B4008" s="6">
        <v>7551</v>
      </c>
      <c r="C4008" s="6" t="s">
        <v>1419</v>
      </c>
      <c r="D4008" s="40">
        <v>11</v>
      </c>
      <c r="E4008" s="30">
        <f t="shared" si="558"/>
        <v>1800</v>
      </c>
      <c r="F4008" s="30">
        <f t="shared" si="559"/>
        <v>2400</v>
      </c>
      <c r="G4008" s="30">
        <f t="shared" si="560"/>
        <v>3100</v>
      </c>
      <c r="H4008" s="30">
        <f t="shared" si="561"/>
        <v>3800</v>
      </c>
      <c r="I4008" s="30">
        <f t="shared" si="562"/>
        <v>4250</v>
      </c>
      <c r="J4008" s="30">
        <f t="shared" si="563"/>
        <v>4900</v>
      </c>
      <c r="K4008" s="30">
        <f t="shared" si="564"/>
        <v>5200</v>
      </c>
      <c r="L4008" s="30">
        <f t="shared" si="565"/>
        <v>5300</v>
      </c>
      <c r="M4008" s="30">
        <f t="shared" si="566"/>
        <v>6400</v>
      </c>
      <c r="N4008" s="42"/>
      <c r="O4008" s="42"/>
      <c r="P4008" s="42"/>
      <c r="Q4008" s="40">
        <v>11</v>
      </c>
    </row>
    <row r="4009" spans="1:17" ht="12" customHeight="1" x14ac:dyDescent="0.35">
      <c r="A4009" s="77" t="s">
        <v>1420</v>
      </c>
      <c r="B4009" s="6">
        <v>7560</v>
      </c>
      <c r="C4009" s="6" t="s">
        <v>1420</v>
      </c>
      <c r="D4009" s="40">
        <v>11</v>
      </c>
      <c r="E4009" s="30">
        <f t="shared" si="558"/>
        <v>1800</v>
      </c>
      <c r="F4009" s="30">
        <f t="shared" si="559"/>
        <v>2400</v>
      </c>
      <c r="G4009" s="30">
        <f t="shared" si="560"/>
        <v>3100</v>
      </c>
      <c r="H4009" s="30">
        <f t="shared" si="561"/>
        <v>3800</v>
      </c>
      <c r="I4009" s="30">
        <f t="shared" si="562"/>
        <v>4250</v>
      </c>
      <c r="J4009" s="30">
        <f t="shared" si="563"/>
        <v>4900</v>
      </c>
      <c r="K4009" s="30">
        <f t="shared" si="564"/>
        <v>5200</v>
      </c>
      <c r="L4009" s="30">
        <f t="shared" si="565"/>
        <v>5300</v>
      </c>
      <c r="M4009" s="30">
        <f t="shared" si="566"/>
        <v>6400</v>
      </c>
      <c r="N4009" s="42"/>
      <c r="O4009" s="42"/>
      <c r="P4009" s="42"/>
      <c r="Q4009" s="40">
        <v>11</v>
      </c>
    </row>
    <row r="4010" spans="1:17" ht="12" customHeight="1" x14ac:dyDescent="0.35">
      <c r="A4010" s="77" t="s">
        <v>1421</v>
      </c>
      <c r="B4010" s="6">
        <v>7562</v>
      </c>
      <c r="C4010" s="6" t="s">
        <v>1421</v>
      </c>
      <c r="D4010" s="40">
        <v>11</v>
      </c>
      <c r="E4010" s="30">
        <f t="shared" si="558"/>
        <v>1800</v>
      </c>
      <c r="F4010" s="30">
        <f t="shared" si="559"/>
        <v>2400</v>
      </c>
      <c r="G4010" s="30">
        <f t="shared" si="560"/>
        <v>3100</v>
      </c>
      <c r="H4010" s="30">
        <f t="shared" si="561"/>
        <v>3800</v>
      </c>
      <c r="I4010" s="30">
        <f t="shared" si="562"/>
        <v>4250</v>
      </c>
      <c r="J4010" s="30">
        <f t="shared" si="563"/>
        <v>4900</v>
      </c>
      <c r="K4010" s="30">
        <f t="shared" si="564"/>
        <v>5200</v>
      </c>
      <c r="L4010" s="30">
        <f t="shared" si="565"/>
        <v>5300</v>
      </c>
      <c r="M4010" s="30">
        <f t="shared" si="566"/>
        <v>6400</v>
      </c>
      <c r="N4010" s="42"/>
      <c r="O4010" s="42"/>
      <c r="P4010" s="42"/>
      <c r="Q4010" s="40">
        <v>11</v>
      </c>
    </row>
    <row r="4011" spans="1:17" ht="12" customHeight="1" x14ac:dyDescent="0.35">
      <c r="A4011" s="77" t="s">
        <v>1422</v>
      </c>
      <c r="B4011" s="6">
        <v>7563</v>
      </c>
      <c r="C4011" s="6" t="s">
        <v>1422</v>
      </c>
      <c r="D4011" s="40">
        <v>11</v>
      </c>
      <c r="E4011" s="30">
        <f t="shared" si="558"/>
        <v>1800</v>
      </c>
      <c r="F4011" s="30">
        <f t="shared" si="559"/>
        <v>2400</v>
      </c>
      <c r="G4011" s="30">
        <f t="shared" si="560"/>
        <v>3100</v>
      </c>
      <c r="H4011" s="30">
        <f t="shared" si="561"/>
        <v>3800</v>
      </c>
      <c r="I4011" s="30">
        <f t="shared" si="562"/>
        <v>4250</v>
      </c>
      <c r="J4011" s="30">
        <f t="shared" si="563"/>
        <v>4900</v>
      </c>
      <c r="K4011" s="30">
        <f t="shared" si="564"/>
        <v>5200</v>
      </c>
      <c r="L4011" s="30">
        <f t="shared" si="565"/>
        <v>5300</v>
      </c>
      <c r="M4011" s="30">
        <f t="shared" si="566"/>
        <v>6400</v>
      </c>
      <c r="N4011" s="42"/>
      <c r="O4011" s="42"/>
      <c r="P4011" s="42"/>
      <c r="Q4011" s="40">
        <v>11</v>
      </c>
    </row>
    <row r="4012" spans="1:17" ht="12" customHeight="1" x14ac:dyDescent="0.35">
      <c r="A4012" s="77" t="s">
        <v>1420</v>
      </c>
      <c r="B4012" s="6">
        <v>7566</v>
      </c>
      <c r="C4012" s="6" t="s">
        <v>1420</v>
      </c>
      <c r="D4012" s="40">
        <v>11</v>
      </c>
      <c r="E4012" s="30">
        <f t="shared" si="558"/>
        <v>1800</v>
      </c>
      <c r="F4012" s="30">
        <f t="shared" si="559"/>
        <v>2400</v>
      </c>
      <c r="G4012" s="30">
        <f t="shared" si="560"/>
        <v>3100</v>
      </c>
      <c r="H4012" s="30">
        <f t="shared" si="561"/>
        <v>3800</v>
      </c>
      <c r="I4012" s="30">
        <f t="shared" si="562"/>
        <v>4250</v>
      </c>
      <c r="J4012" s="30">
        <f t="shared" si="563"/>
        <v>4900</v>
      </c>
      <c r="K4012" s="30">
        <f t="shared" si="564"/>
        <v>5200</v>
      </c>
      <c r="L4012" s="30">
        <f t="shared" si="565"/>
        <v>5300</v>
      </c>
      <c r="M4012" s="30">
        <f t="shared" si="566"/>
        <v>6400</v>
      </c>
      <c r="N4012" s="42"/>
      <c r="O4012" s="42"/>
      <c r="P4012" s="42"/>
      <c r="Q4012" s="40">
        <v>11</v>
      </c>
    </row>
    <row r="4013" spans="1:17" ht="12" customHeight="1" x14ac:dyDescent="0.35">
      <c r="A4013" s="77" t="s">
        <v>1411</v>
      </c>
      <c r="B4013" s="6">
        <v>7570</v>
      </c>
      <c r="C4013" s="6" t="s">
        <v>1411</v>
      </c>
      <c r="D4013" s="40">
        <v>12</v>
      </c>
      <c r="E4013" s="30">
        <f t="shared" si="558"/>
        <v>1900</v>
      </c>
      <c r="F4013" s="30">
        <f t="shared" si="559"/>
        <v>2500</v>
      </c>
      <c r="G4013" s="30">
        <f t="shared" si="560"/>
        <v>3200</v>
      </c>
      <c r="H4013" s="30">
        <f t="shared" si="561"/>
        <v>3900</v>
      </c>
      <c r="I4013" s="30">
        <f t="shared" si="562"/>
        <v>4350</v>
      </c>
      <c r="J4013" s="30">
        <f t="shared" si="563"/>
        <v>5000</v>
      </c>
      <c r="K4013" s="30">
        <f t="shared" si="564"/>
        <v>5300</v>
      </c>
      <c r="L4013" s="30">
        <f t="shared" si="565"/>
        <v>5400</v>
      </c>
      <c r="M4013" s="30">
        <f t="shared" si="566"/>
        <v>6500</v>
      </c>
      <c r="N4013" s="42"/>
      <c r="O4013" s="42"/>
      <c r="P4013" s="42"/>
      <c r="Q4013" s="40">
        <v>12</v>
      </c>
    </row>
    <row r="4014" spans="1:17" ht="12" customHeight="1" x14ac:dyDescent="0.35">
      <c r="A4014" s="77" t="s">
        <v>1423</v>
      </c>
      <c r="B4014" s="6">
        <v>7580</v>
      </c>
      <c r="C4014" s="6" t="s">
        <v>1423</v>
      </c>
      <c r="D4014" s="40">
        <v>12</v>
      </c>
      <c r="E4014" s="30">
        <f t="shared" si="558"/>
        <v>1900</v>
      </c>
      <c r="F4014" s="30">
        <f t="shared" si="559"/>
        <v>2500</v>
      </c>
      <c r="G4014" s="30">
        <f t="shared" si="560"/>
        <v>3200</v>
      </c>
      <c r="H4014" s="30">
        <f t="shared" si="561"/>
        <v>3900</v>
      </c>
      <c r="I4014" s="30">
        <f t="shared" si="562"/>
        <v>4350</v>
      </c>
      <c r="J4014" s="30">
        <f t="shared" si="563"/>
        <v>5000</v>
      </c>
      <c r="K4014" s="30">
        <f t="shared" si="564"/>
        <v>5300</v>
      </c>
      <c r="L4014" s="30">
        <f t="shared" si="565"/>
        <v>5400</v>
      </c>
      <c r="M4014" s="30">
        <f t="shared" si="566"/>
        <v>6500</v>
      </c>
      <c r="N4014" s="42"/>
      <c r="O4014" s="42"/>
      <c r="P4014" s="42"/>
      <c r="Q4014" s="40">
        <v>12</v>
      </c>
    </row>
    <row r="4015" spans="1:17" ht="12" customHeight="1" x14ac:dyDescent="0.35">
      <c r="A4015" s="77" t="s">
        <v>1423</v>
      </c>
      <c r="B4015" s="6">
        <v>7581</v>
      </c>
      <c r="C4015" s="6" t="s">
        <v>1423</v>
      </c>
      <c r="D4015" s="40">
        <v>12</v>
      </c>
      <c r="E4015" s="30">
        <f t="shared" si="558"/>
        <v>1900</v>
      </c>
      <c r="F4015" s="30">
        <f t="shared" si="559"/>
        <v>2500</v>
      </c>
      <c r="G4015" s="30">
        <f t="shared" si="560"/>
        <v>3200</v>
      </c>
      <c r="H4015" s="30">
        <f t="shared" si="561"/>
        <v>3900</v>
      </c>
      <c r="I4015" s="30">
        <f t="shared" si="562"/>
        <v>4350</v>
      </c>
      <c r="J4015" s="30">
        <f t="shared" si="563"/>
        <v>5000</v>
      </c>
      <c r="K4015" s="30">
        <f t="shared" si="564"/>
        <v>5300</v>
      </c>
      <c r="L4015" s="30">
        <f t="shared" si="565"/>
        <v>5400</v>
      </c>
      <c r="M4015" s="30">
        <f t="shared" si="566"/>
        <v>6500</v>
      </c>
      <c r="N4015" s="42"/>
      <c r="O4015" s="42"/>
      <c r="P4015" s="42"/>
      <c r="Q4015" s="40">
        <v>12</v>
      </c>
    </row>
    <row r="4016" spans="1:17" ht="12" customHeight="1" x14ac:dyDescent="0.35">
      <c r="A4016" s="77" t="s">
        <v>1423</v>
      </c>
      <c r="B4016" s="6">
        <v>7583</v>
      </c>
      <c r="C4016" s="6" t="s">
        <v>1423</v>
      </c>
      <c r="D4016" s="40">
        <v>12</v>
      </c>
      <c r="E4016" s="30">
        <f t="shared" si="558"/>
        <v>1900</v>
      </c>
      <c r="F4016" s="30">
        <f t="shared" si="559"/>
        <v>2500</v>
      </c>
      <c r="G4016" s="30">
        <f t="shared" si="560"/>
        <v>3200</v>
      </c>
      <c r="H4016" s="30">
        <f t="shared" si="561"/>
        <v>3900</v>
      </c>
      <c r="I4016" s="30">
        <f t="shared" si="562"/>
        <v>4350</v>
      </c>
      <c r="J4016" s="30">
        <f t="shared" si="563"/>
        <v>5000</v>
      </c>
      <c r="K4016" s="30">
        <f t="shared" si="564"/>
        <v>5300</v>
      </c>
      <c r="L4016" s="30">
        <f t="shared" si="565"/>
        <v>5400</v>
      </c>
      <c r="M4016" s="30">
        <f t="shared" si="566"/>
        <v>6500</v>
      </c>
      <c r="N4016" s="42"/>
      <c r="O4016" s="42"/>
      <c r="P4016" s="42"/>
      <c r="Q4016" s="40">
        <v>12</v>
      </c>
    </row>
    <row r="4017" spans="1:17" ht="12" customHeight="1" x14ac:dyDescent="0.35">
      <c r="A4017" s="77" t="s">
        <v>1424</v>
      </c>
      <c r="B4017" s="6">
        <v>7584</v>
      </c>
      <c r="C4017" s="6" t="s">
        <v>1424</v>
      </c>
      <c r="D4017" s="40">
        <v>12</v>
      </c>
      <c r="E4017" s="30">
        <f t="shared" si="558"/>
        <v>1900</v>
      </c>
      <c r="F4017" s="30">
        <f t="shared" si="559"/>
        <v>2500</v>
      </c>
      <c r="G4017" s="30">
        <f t="shared" si="560"/>
        <v>3200</v>
      </c>
      <c r="H4017" s="30">
        <f t="shared" si="561"/>
        <v>3900</v>
      </c>
      <c r="I4017" s="30">
        <f t="shared" si="562"/>
        <v>4350</v>
      </c>
      <c r="J4017" s="30">
        <f t="shared" si="563"/>
        <v>5000</v>
      </c>
      <c r="K4017" s="30">
        <f t="shared" si="564"/>
        <v>5300</v>
      </c>
      <c r="L4017" s="30">
        <f t="shared" si="565"/>
        <v>5400</v>
      </c>
      <c r="M4017" s="30">
        <f t="shared" si="566"/>
        <v>6500</v>
      </c>
      <c r="N4017" s="42"/>
      <c r="O4017" s="42"/>
      <c r="P4017" s="42"/>
      <c r="Q4017" s="40">
        <v>12</v>
      </c>
    </row>
    <row r="4018" spans="1:17" ht="12" customHeight="1" x14ac:dyDescent="0.35">
      <c r="A4018" s="77" t="s">
        <v>1425</v>
      </c>
      <c r="B4018" s="6">
        <v>7586</v>
      </c>
      <c r="C4018" s="6" t="s">
        <v>1425</v>
      </c>
      <c r="D4018" s="40">
        <v>12</v>
      </c>
      <c r="E4018" s="30">
        <f t="shared" si="558"/>
        <v>1900</v>
      </c>
      <c r="F4018" s="30">
        <f t="shared" si="559"/>
        <v>2500</v>
      </c>
      <c r="G4018" s="30">
        <f t="shared" si="560"/>
        <v>3200</v>
      </c>
      <c r="H4018" s="30">
        <f t="shared" si="561"/>
        <v>3900</v>
      </c>
      <c r="I4018" s="30">
        <f t="shared" si="562"/>
        <v>4350</v>
      </c>
      <c r="J4018" s="30">
        <f t="shared" si="563"/>
        <v>5000</v>
      </c>
      <c r="K4018" s="30">
        <f t="shared" si="564"/>
        <v>5300</v>
      </c>
      <c r="L4018" s="30">
        <f t="shared" si="565"/>
        <v>5400</v>
      </c>
      <c r="M4018" s="30">
        <f t="shared" si="566"/>
        <v>6500</v>
      </c>
      <c r="N4018" s="42"/>
      <c r="O4018" s="42"/>
      <c r="P4018" s="42"/>
      <c r="Q4018" s="40">
        <v>12</v>
      </c>
    </row>
    <row r="4019" spans="1:17" ht="12" customHeight="1" x14ac:dyDescent="0.35">
      <c r="A4019" s="77" t="s">
        <v>1426</v>
      </c>
      <c r="B4019" s="6">
        <v>7590</v>
      </c>
      <c r="C4019" s="6" t="s">
        <v>1426</v>
      </c>
      <c r="D4019" s="40">
        <v>13</v>
      </c>
      <c r="E4019" s="30">
        <f t="shared" si="558"/>
        <v>2000</v>
      </c>
      <c r="F4019" s="30">
        <f t="shared" si="559"/>
        <v>2600</v>
      </c>
      <c r="G4019" s="30">
        <f t="shared" si="560"/>
        <v>3300</v>
      </c>
      <c r="H4019" s="30">
        <f t="shared" si="561"/>
        <v>4000</v>
      </c>
      <c r="I4019" s="30">
        <f t="shared" si="562"/>
        <v>4450</v>
      </c>
      <c r="J4019" s="30">
        <f t="shared" si="563"/>
        <v>5100</v>
      </c>
      <c r="K4019" s="30">
        <f t="shared" si="564"/>
        <v>5400</v>
      </c>
      <c r="L4019" s="30">
        <f t="shared" si="565"/>
        <v>5500</v>
      </c>
      <c r="M4019" s="30">
        <f t="shared" si="566"/>
        <v>6600</v>
      </c>
      <c r="N4019" s="42"/>
      <c r="O4019" s="42"/>
      <c r="P4019" s="42"/>
      <c r="Q4019" s="40">
        <v>13</v>
      </c>
    </row>
    <row r="4020" spans="1:17" ht="12" customHeight="1" x14ac:dyDescent="0.35">
      <c r="A4020" s="77" t="s">
        <v>1426</v>
      </c>
      <c r="B4020" s="6">
        <v>7591</v>
      </c>
      <c r="C4020" s="6" t="s">
        <v>1426</v>
      </c>
      <c r="D4020" s="40">
        <v>13</v>
      </c>
      <c r="E4020" s="30">
        <f t="shared" si="558"/>
        <v>2000</v>
      </c>
      <c r="F4020" s="30">
        <f t="shared" si="559"/>
        <v>2600</v>
      </c>
      <c r="G4020" s="30">
        <f t="shared" si="560"/>
        <v>3300</v>
      </c>
      <c r="H4020" s="30">
        <f t="shared" si="561"/>
        <v>4000</v>
      </c>
      <c r="I4020" s="30">
        <f t="shared" si="562"/>
        <v>4450</v>
      </c>
      <c r="J4020" s="30">
        <f t="shared" si="563"/>
        <v>5100</v>
      </c>
      <c r="K4020" s="30">
        <f t="shared" si="564"/>
        <v>5400</v>
      </c>
      <c r="L4020" s="30">
        <f t="shared" si="565"/>
        <v>5500</v>
      </c>
      <c r="M4020" s="30">
        <f t="shared" si="566"/>
        <v>6600</v>
      </c>
      <c r="N4020" s="42"/>
      <c r="O4020" s="42"/>
      <c r="P4020" s="42"/>
      <c r="Q4020" s="40">
        <v>13</v>
      </c>
    </row>
    <row r="4021" spans="1:17" ht="12" customHeight="1" x14ac:dyDescent="0.35">
      <c r="A4021" s="77" t="s">
        <v>1427</v>
      </c>
      <c r="B4021" s="6">
        <v>7596</v>
      </c>
      <c r="C4021" s="6" t="s">
        <v>1427</v>
      </c>
      <c r="D4021" s="40">
        <v>13</v>
      </c>
      <c r="E4021" s="30">
        <f t="shared" si="558"/>
        <v>2000</v>
      </c>
      <c r="F4021" s="30">
        <f t="shared" si="559"/>
        <v>2600</v>
      </c>
      <c r="G4021" s="30">
        <f t="shared" si="560"/>
        <v>3300</v>
      </c>
      <c r="H4021" s="30">
        <f t="shared" si="561"/>
        <v>4000</v>
      </c>
      <c r="I4021" s="30">
        <f t="shared" si="562"/>
        <v>4450</v>
      </c>
      <c r="J4021" s="30">
        <f t="shared" si="563"/>
        <v>5100</v>
      </c>
      <c r="K4021" s="30">
        <f t="shared" si="564"/>
        <v>5400</v>
      </c>
      <c r="L4021" s="30">
        <f t="shared" si="565"/>
        <v>5500</v>
      </c>
      <c r="M4021" s="30">
        <f t="shared" si="566"/>
        <v>6600</v>
      </c>
      <c r="N4021" s="42"/>
      <c r="O4021" s="42"/>
      <c r="P4021" s="42"/>
      <c r="Q4021" s="40">
        <v>13</v>
      </c>
    </row>
    <row r="4022" spans="1:17" ht="12" customHeight="1" x14ac:dyDescent="0.35">
      <c r="A4022" s="77" t="s">
        <v>1428</v>
      </c>
      <c r="B4022" s="6">
        <v>7600</v>
      </c>
      <c r="C4022" s="6" t="s">
        <v>1428</v>
      </c>
      <c r="D4022" s="40">
        <v>12</v>
      </c>
      <c r="E4022" s="30">
        <f t="shared" si="558"/>
        <v>1900</v>
      </c>
      <c r="F4022" s="30">
        <f t="shared" si="559"/>
        <v>2500</v>
      </c>
      <c r="G4022" s="30">
        <f t="shared" si="560"/>
        <v>3200</v>
      </c>
      <c r="H4022" s="30">
        <f t="shared" si="561"/>
        <v>3900</v>
      </c>
      <c r="I4022" s="30">
        <f t="shared" si="562"/>
        <v>4350</v>
      </c>
      <c r="J4022" s="30">
        <f t="shared" si="563"/>
        <v>5000</v>
      </c>
      <c r="K4022" s="30">
        <f t="shared" si="564"/>
        <v>5300</v>
      </c>
      <c r="L4022" s="30">
        <f t="shared" si="565"/>
        <v>5400</v>
      </c>
      <c r="M4022" s="30">
        <f t="shared" si="566"/>
        <v>6500</v>
      </c>
      <c r="N4022" s="42"/>
      <c r="O4022" s="42"/>
      <c r="P4022" s="42"/>
      <c r="Q4022" s="40">
        <v>12</v>
      </c>
    </row>
    <row r="4023" spans="1:17" ht="12" customHeight="1" x14ac:dyDescent="0.35">
      <c r="A4023" s="77" t="s">
        <v>1428</v>
      </c>
      <c r="B4023" s="6">
        <v>7601</v>
      </c>
      <c r="C4023" s="6" t="s">
        <v>1428</v>
      </c>
      <c r="D4023" s="40">
        <v>12</v>
      </c>
      <c r="E4023" s="30">
        <f t="shared" si="558"/>
        <v>1900</v>
      </c>
      <c r="F4023" s="30">
        <f t="shared" si="559"/>
        <v>2500</v>
      </c>
      <c r="G4023" s="30">
        <f t="shared" si="560"/>
        <v>3200</v>
      </c>
      <c r="H4023" s="30">
        <f t="shared" si="561"/>
        <v>3900</v>
      </c>
      <c r="I4023" s="30">
        <f t="shared" si="562"/>
        <v>4350</v>
      </c>
      <c r="J4023" s="30">
        <f t="shared" si="563"/>
        <v>5000</v>
      </c>
      <c r="K4023" s="30">
        <f t="shared" si="564"/>
        <v>5300</v>
      </c>
      <c r="L4023" s="30">
        <f t="shared" si="565"/>
        <v>5400</v>
      </c>
      <c r="M4023" s="30">
        <f t="shared" si="566"/>
        <v>6500</v>
      </c>
      <c r="N4023" s="42"/>
      <c r="O4023" s="42"/>
      <c r="P4023" s="42"/>
      <c r="Q4023" s="40">
        <v>12</v>
      </c>
    </row>
    <row r="4024" spans="1:17" ht="12" customHeight="1" x14ac:dyDescent="0.35">
      <c r="A4024" s="77" t="s">
        <v>1428</v>
      </c>
      <c r="B4024" s="6">
        <v>7602</v>
      </c>
      <c r="C4024" s="6" t="s">
        <v>1428</v>
      </c>
      <c r="D4024" s="40">
        <v>12</v>
      </c>
      <c r="E4024" s="30">
        <f t="shared" si="558"/>
        <v>1900</v>
      </c>
      <c r="F4024" s="30">
        <f t="shared" si="559"/>
        <v>2500</v>
      </c>
      <c r="G4024" s="30">
        <f t="shared" si="560"/>
        <v>3200</v>
      </c>
      <c r="H4024" s="30">
        <f t="shared" si="561"/>
        <v>3900</v>
      </c>
      <c r="I4024" s="30">
        <f t="shared" si="562"/>
        <v>4350</v>
      </c>
      <c r="J4024" s="30">
        <f t="shared" si="563"/>
        <v>5000</v>
      </c>
      <c r="K4024" s="30">
        <f t="shared" si="564"/>
        <v>5300</v>
      </c>
      <c r="L4024" s="30">
        <f t="shared" si="565"/>
        <v>5400</v>
      </c>
      <c r="M4024" s="30">
        <f t="shared" si="566"/>
        <v>6500</v>
      </c>
      <c r="N4024" s="42"/>
      <c r="O4024" s="42"/>
      <c r="P4024" s="42"/>
      <c r="Q4024" s="40">
        <v>12</v>
      </c>
    </row>
    <row r="4025" spans="1:17" ht="12" customHeight="1" x14ac:dyDescent="0.35">
      <c r="A4025" s="77" t="s">
        <v>1428</v>
      </c>
      <c r="B4025" s="6">
        <v>7603</v>
      </c>
      <c r="C4025" s="6" t="s">
        <v>1428</v>
      </c>
      <c r="D4025" s="40">
        <v>12</v>
      </c>
      <c r="E4025" s="30">
        <f t="shared" si="558"/>
        <v>1900</v>
      </c>
      <c r="F4025" s="30">
        <f t="shared" si="559"/>
        <v>2500</v>
      </c>
      <c r="G4025" s="30">
        <f t="shared" si="560"/>
        <v>3200</v>
      </c>
      <c r="H4025" s="30">
        <f t="shared" si="561"/>
        <v>3900</v>
      </c>
      <c r="I4025" s="30">
        <f t="shared" si="562"/>
        <v>4350</v>
      </c>
      <c r="J4025" s="30">
        <f t="shared" si="563"/>
        <v>5000</v>
      </c>
      <c r="K4025" s="30">
        <f t="shared" si="564"/>
        <v>5300</v>
      </c>
      <c r="L4025" s="30">
        <f t="shared" si="565"/>
        <v>5400</v>
      </c>
      <c r="M4025" s="30">
        <f t="shared" si="566"/>
        <v>6500</v>
      </c>
      <c r="N4025" s="42"/>
      <c r="O4025" s="42"/>
      <c r="P4025" s="42"/>
      <c r="Q4025" s="40">
        <v>12</v>
      </c>
    </row>
    <row r="4026" spans="1:17" ht="12" customHeight="1" x14ac:dyDescent="0.35">
      <c r="A4026" s="77" t="s">
        <v>1428</v>
      </c>
      <c r="B4026" s="6">
        <v>7604</v>
      </c>
      <c r="C4026" s="6" t="s">
        <v>1428</v>
      </c>
      <c r="D4026" s="40">
        <v>12</v>
      </c>
      <c r="E4026" s="30">
        <f t="shared" si="558"/>
        <v>1900</v>
      </c>
      <c r="F4026" s="30">
        <f t="shared" si="559"/>
        <v>2500</v>
      </c>
      <c r="G4026" s="30">
        <f t="shared" si="560"/>
        <v>3200</v>
      </c>
      <c r="H4026" s="30">
        <f t="shared" si="561"/>
        <v>3900</v>
      </c>
      <c r="I4026" s="30">
        <f t="shared" si="562"/>
        <v>4350</v>
      </c>
      <c r="J4026" s="30">
        <f t="shared" si="563"/>
        <v>5000</v>
      </c>
      <c r="K4026" s="30">
        <f t="shared" si="564"/>
        <v>5300</v>
      </c>
      <c r="L4026" s="30">
        <f t="shared" si="565"/>
        <v>5400</v>
      </c>
      <c r="M4026" s="30">
        <f t="shared" si="566"/>
        <v>6500</v>
      </c>
      <c r="N4026" s="42"/>
      <c r="O4026" s="42"/>
      <c r="P4026" s="42"/>
      <c r="Q4026" s="40">
        <v>12</v>
      </c>
    </row>
    <row r="4027" spans="1:17" ht="12" customHeight="1" x14ac:dyDescent="0.35">
      <c r="A4027" s="77" t="s">
        <v>1428</v>
      </c>
      <c r="B4027" s="6">
        <v>7605</v>
      </c>
      <c r="C4027" s="6" t="s">
        <v>1428</v>
      </c>
      <c r="D4027" s="40">
        <v>12</v>
      </c>
      <c r="E4027" s="30">
        <f t="shared" si="558"/>
        <v>1900</v>
      </c>
      <c r="F4027" s="30">
        <f t="shared" si="559"/>
        <v>2500</v>
      </c>
      <c r="G4027" s="30">
        <f t="shared" si="560"/>
        <v>3200</v>
      </c>
      <c r="H4027" s="30">
        <f t="shared" si="561"/>
        <v>3900</v>
      </c>
      <c r="I4027" s="30">
        <f t="shared" si="562"/>
        <v>4350</v>
      </c>
      <c r="J4027" s="30">
        <f t="shared" si="563"/>
        <v>5000</v>
      </c>
      <c r="K4027" s="30">
        <f t="shared" si="564"/>
        <v>5300</v>
      </c>
      <c r="L4027" s="30">
        <f t="shared" si="565"/>
        <v>5400</v>
      </c>
      <c r="M4027" s="30">
        <f t="shared" si="566"/>
        <v>6500</v>
      </c>
      <c r="N4027" s="42"/>
      <c r="O4027" s="42"/>
      <c r="P4027" s="42"/>
      <c r="Q4027" s="40">
        <v>12</v>
      </c>
    </row>
    <row r="4028" spans="1:17" ht="12" customHeight="1" x14ac:dyDescent="0.35">
      <c r="A4028" s="77" t="s">
        <v>1428</v>
      </c>
      <c r="B4028" s="6">
        <v>7606</v>
      </c>
      <c r="C4028" s="6" t="s">
        <v>1428</v>
      </c>
      <c r="D4028" s="40">
        <v>12</v>
      </c>
      <c r="E4028" s="30">
        <f t="shared" si="558"/>
        <v>1900</v>
      </c>
      <c r="F4028" s="30">
        <f t="shared" si="559"/>
        <v>2500</v>
      </c>
      <c r="G4028" s="30">
        <f t="shared" si="560"/>
        <v>3200</v>
      </c>
      <c r="H4028" s="30">
        <f t="shared" si="561"/>
        <v>3900</v>
      </c>
      <c r="I4028" s="30">
        <f t="shared" si="562"/>
        <v>4350</v>
      </c>
      <c r="J4028" s="30">
        <f t="shared" si="563"/>
        <v>5000</v>
      </c>
      <c r="K4028" s="30">
        <f t="shared" si="564"/>
        <v>5300</v>
      </c>
      <c r="L4028" s="30">
        <f t="shared" si="565"/>
        <v>5400</v>
      </c>
      <c r="M4028" s="30">
        <f t="shared" si="566"/>
        <v>6500</v>
      </c>
      <c r="N4028" s="42"/>
      <c r="O4028" s="42"/>
      <c r="P4028" s="42"/>
      <c r="Q4028" s="40">
        <v>12</v>
      </c>
    </row>
    <row r="4029" spans="1:17" ht="12" customHeight="1" x14ac:dyDescent="0.35">
      <c r="A4029" s="77" t="s">
        <v>1428</v>
      </c>
      <c r="B4029" s="6">
        <v>7607</v>
      </c>
      <c r="C4029" s="6" t="s">
        <v>1428</v>
      </c>
      <c r="D4029" s="40">
        <v>12</v>
      </c>
      <c r="E4029" s="30">
        <f t="shared" si="558"/>
        <v>1900</v>
      </c>
      <c r="F4029" s="30">
        <f t="shared" si="559"/>
        <v>2500</v>
      </c>
      <c r="G4029" s="30">
        <f t="shared" si="560"/>
        <v>3200</v>
      </c>
      <c r="H4029" s="30">
        <f t="shared" si="561"/>
        <v>3900</v>
      </c>
      <c r="I4029" s="30">
        <f t="shared" si="562"/>
        <v>4350</v>
      </c>
      <c r="J4029" s="30">
        <f t="shared" si="563"/>
        <v>5000</v>
      </c>
      <c r="K4029" s="30">
        <f t="shared" si="564"/>
        <v>5300</v>
      </c>
      <c r="L4029" s="30">
        <f t="shared" si="565"/>
        <v>5400</v>
      </c>
      <c r="M4029" s="30">
        <f t="shared" si="566"/>
        <v>6500</v>
      </c>
      <c r="N4029" s="42"/>
      <c r="O4029" s="42"/>
      <c r="P4029" s="42"/>
      <c r="Q4029" s="40">
        <v>12</v>
      </c>
    </row>
    <row r="4030" spans="1:17" ht="12" customHeight="1" x14ac:dyDescent="0.35">
      <c r="A4030" s="77" t="s">
        <v>1428</v>
      </c>
      <c r="B4030" s="6">
        <v>7608</v>
      </c>
      <c r="C4030" s="6" t="s">
        <v>1428</v>
      </c>
      <c r="D4030" s="40">
        <v>12</v>
      </c>
      <c r="E4030" s="30">
        <f t="shared" ref="E4030:E4093" si="567">IF(D4030=1,$E$6,IF(D4030=2,$E$7,IF(D4030=3,$E$8,IF(D4030=4,$E$9,IF(D4030=5,$E$10,IF(D4030=6,$E$11,IF(D4030=7,$E$12,IF(D4030=8,$E$13,IF(D4030=9,$E$14,IF(D4030=10,$E$15,IF(D4030=11,$E$16,IF(D4030=12,$E$17,IF(D4030=13,$E$18,IF(D4030=14,$E$19,IF(D4030=15,$E$20,IF(D4030=16,$E$21,IF(D4030=17,$E$22,IF(D4030=18,$E$23,IF(D4030=19,$E$24,IF(D4030=20,$E$25,IF(D4030=21,$E$26)))))))))))))))))))))</f>
        <v>1900</v>
      </c>
      <c r="F4030" s="30">
        <f t="shared" ref="F4030:F4093" si="568">IF(D4030=1,$F$6,IF(D4030=2,$F$7,IF(D4030=3,$F$8,IF(D4030=4,$F$9,IF(D4030=5,$F$10,IF(D4030=6,$F$11,IF(D4030=7,$F$12,IF(D4030=8,$F$13,IF(D4030=9,$F$14,IF(D4030=10,$F$15,IF(D4030=11,$F$16,IF(D4030=12,$F$17,IF(D4030=13,$F$18,IF(D4030=14,$F$19,IF(D4030=15,$F$20,IF(D4030=16,$F$21,IF(D4030=17,$F$22,IF(D4030=18,$F$23,IF(D4030=19,$F$24,IF(D4030=20,$F$25))))))))))))))))))))</f>
        <v>2500</v>
      </c>
      <c r="G4030" s="30">
        <f t="shared" ref="G4030:G4093" si="569">IF(D4030=1,$G$6,IF(D4030=2,$G$7,IF(D4030=3,$G$8,IF(D4030=4,$G$9,IF(D4030=5,$G$10,IF(D4030=6,$G$11,IF(D4030=7,$G$12,IF(D4030=8,$G$13,IF(D4030=9,$G$14,IF(D4030=10,$G$15,IF(D4030=11,$G$16,IF(D4030=12,$G$17,IF(D4030=13,$G$18,IF(D4030=14,$G$19,IF(D4030=15,$G$20,IF(D4030=16,$G$21,IF(D4030=17,$G$22,IF(D4030=18,$G$23,IF(D4030=19,$G$24,IF(D4030=20,$G$25))))))))))))))))))))</f>
        <v>3200</v>
      </c>
      <c r="H4030" s="30">
        <f t="shared" ref="H4030:H4093" si="570">IF(D4030=1,$H$6,IF(D4030=2,$H$7,IF(D4030=3,$H$8,IF(D4030=4,$H$9,IF(D4030=5,$H$10,IF(D4030=6,$H$11,IF(D4030=7,$H$12,IF(D4030=8,$H$13,IF(D4030=9,$H$14,IF(D4030=10,$H$15,IF(D4030=11,$H$16,IF(D4030=12,$H$17,IF(D4030=13,$H$18,IF(D4030=14,$H$19,IF(D4030=15,$H$20,IF(D4030=16,$H$21,IF(D4030=17,$H$22,IF(D4030=18,$H$23,IF(D4030=19,$H$24,IF(D4030=20,$H$25))))))))))))))))))))</f>
        <v>3900</v>
      </c>
      <c r="I4030" s="30">
        <f t="shared" ref="I4030:I4093" si="571">IF(D4030=1,$I$6,IF(D4030=2,$I$7,IF(D4030=3,$I$8,IF(D4030=4,$I$9,IF(D4030=5,$I$10,IF(D4030=6,$I$11,IF(D4030=7,$I$12,IF(D4030=8,$I$13,IF(D4030=9,$I$14,IF(D4030=10,$I$15,IF(D4030=11,$I$16,IF(D4030=12,$I$17,IF(D4030=13,$I$18,IF(D4030=14,$I$19,IF(D4030=15,$I$20,IF(D4030=16,$I$21,IF(D4030=17,$I$22,IF(D4030=18,$I$23,IF(D4030=19,$I$24,IF(D4030=20,$I$25))))))))))))))))))))</f>
        <v>4350</v>
      </c>
      <c r="J4030" s="30">
        <f t="shared" ref="J4030:J4093" si="572">IF(D4030=1,$J$6,IF(D4030=2,$J$7,IF(D4030=3,$J$8,IF(D4030=4,$J$9,IF(D4030=5,$J$10,IF(D4030=6,$J$11,IF(D4030=7,$J$12,IF(D4030=8,$J$13,IF(D4030=9,$J$14,IF(D4030=10,$J$15,IF(D4030=11,$J$16,IF(D4030=12,$J$17,IF(D4030=13,$J$18,IF(D4030=14,$J$19,IF(D4030=15,$J$20,IF(D4030=16,$J$21,IF(D4030=17,$J$22,IF(D4030=18,$J$23,IF(D4030=19,$J$24,IF(D4030=20,$J$25))))))))))))))))))))</f>
        <v>5000</v>
      </c>
      <c r="K4030" s="30">
        <f t="shared" ref="K4030:K4093" si="573">IF(D4030=1,$K$6,IF(D4030=2,$K$7,IF(D4030=3,$K$8,IF(D4030=4,$K$9,IF(D4030=5,$K$10,IF(D4030=6,$K$11,IF(D4030=7,$K$12,IF(D4030=8,$K$13,IF(D4030=9,$K$14,IF(D4030=10,$K$15,IF(D4030=11,$K$16,IF(D4030=12,$K$17,IF(D4030=13,$K$18,IF(D4030=14,$K$19,IF(D4030=15,$K$20,IF(D4030=16,$K$21,IF(D4030=17,$K$22,IF(D4030=18,$K$23,IF(D4030=19,$K$24,IF(D4030=20,$K$25))))))))))))))))))))</f>
        <v>5300</v>
      </c>
      <c r="L4030" s="30">
        <f t="shared" ref="L4030:L4093" si="574">IF(D4030=1,$L$6,IF(D4030=2,$L$7,IF(D4030=3,$L$8,IF(D4030=4,$L$9,IF(D4030=5,$L$10,IF(D4030=6,$L$11,IF(D4030=7,$L$12,IF(D4030=8,$L$13,IF(D4030=9,$L$14,IF(D4030=10,$L$15,IF(D4030=11,$L$16,IF(D4030=12,$L$17,IF(D4030=13,$L$18,IF(D4030=14,$L$19,IF(D4030=15,$L$21,IF(D4030=16,$L$20,IF(D4030=17,$L$22,IF(D4030=18,$L$23,IF(D4030=19,$L$24,IF(D4030=20,$L$25))))))))))))))))))))</f>
        <v>5400</v>
      </c>
      <c r="M4030" s="30">
        <f t="shared" ref="M4030:M4093" si="575">IF(D4030=1,$M$6,IF(D4030=2,$M$7,IF(D4030=3,$M$8,IF(D4030=4,$M$9,IF(D4030=5,$M$10,IF(D4030=6,$M$11,IF(D4030=7,$M$12,IF(D4030=8,$M$13,IF(D4030=9,$M$14,IF(D4030=10,$M$15,IF(D4030=11,$M$16,IF(D4030=12,$M$17,IF(D4030=13,$M$18,IF(D4030=14,$M$19,IF(D4030=15,$M$20,IF(D4030=16,$M$21,IF(D4030=17,$M$22,IF(D4030=18,$M$23,IF(D4030=19,$M$24,IF(D4030=20,$M$25))))))))))))))))))))</f>
        <v>6500</v>
      </c>
      <c r="N4030" s="42"/>
      <c r="O4030" s="42"/>
      <c r="P4030" s="42"/>
      <c r="Q4030" s="40">
        <v>12</v>
      </c>
    </row>
    <row r="4031" spans="1:17" ht="12" customHeight="1" x14ac:dyDescent="0.35">
      <c r="A4031" s="77" t="s">
        <v>1428</v>
      </c>
      <c r="B4031" s="6">
        <v>7609</v>
      </c>
      <c r="C4031" s="6" t="s">
        <v>1428</v>
      </c>
      <c r="D4031" s="40">
        <v>12</v>
      </c>
      <c r="E4031" s="30">
        <f t="shared" si="567"/>
        <v>1900</v>
      </c>
      <c r="F4031" s="30">
        <f t="shared" si="568"/>
        <v>2500</v>
      </c>
      <c r="G4031" s="30">
        <f t="shared" si="569"/>
        <v>3200</v>
      </c>
      <c r="H4031" s="30">
        <f t="shared" si="570"/>
        <v>3900</v>
      </c>
      <c r="I4031" s="30">
        <f t="shared" si="571"/>
        <v>4350</v>
      </c>
      <c r="J4031" s="30">
        <f t="shared" si="572"/>
        <v>5000</v>
      </c>
      <c r="K4031" s="30">
        <f t="shared" si="573"/>
        <v>5300</v>
      </c>
      <c r="L4031" s="30">
        <f t="shared" si="574"/>
        <v>5400</v>
      </c>
      <c r="M4031" s="30">
        <f t="shared" si="575"/>
        <v>6500</v>
      </c>
      <c r="N4031" s="42"/>
      <c r="O4031" s="42"/>
      <c r="P4031" s="42"/>
      <c r="Q4031" s="40">
        <v>12</v>
      </c>
    </row>
    <row r="4032" spans="1:17" ht="12" customHeight="1" x14ac:dyDescent="0.35">
      <c r="A4032" s="77" t="s">
        <v>1428</v>
      </c>
      <c r="B4032" s="6">
        <v>7610</v>
      </c>
      <c r="C4032" s="6" t="s">
        <v>1428</v>
      </c>
      <c r="D4032" s="40">
        <v>12</v>
      </c>
      <c r="E4032" s="30">
        <f t="shared" si="567"/>
        <v>1900</v>
      </c>
      <c r="F4032" s="30">
        <f t="shared" si="568"/>
        <v>2500</v>
      </c>
      <c r="G4032" s="30">
        <f t="shared" si="569"/>
        <v>3200</v>
      </c>
      <c r="H4032" s="30">
        <f t="shared" si="570"/>
        <v>3900</v>
      </c>
      <c r="I4032" s="30">
        <f t="shared" si="571"/>
        <v>4350</v>
      </c>
      <c r="J4032" s="30">
        <f t="shared" si="572"/>
        <v>5000</v>
      </c>
      <c r="K4032" s="30">
        <f t="shared" si="573"/>
        <v>5300</v>
      </c>
      <c r="L4032" s="30">
        <f t="shared" si="574"/>
        <v>5400</v>
      </c>
      <c r="M4032" s="30">
        <f t="shared" si="575"/>
        <v>6500</v>
      </c>
      <c r="N4032" s="42"/>
      <c r="O4032" s="42"/>
      <c r="P4032" s="42"/>
      <c r="Q4032" s="40">
        <v>12</v>
      </c>
    </row>
    <row r="4033" spans="1:17" ht="12" customHeight="1" x14ac:dyDescent="0.35">
      <c r="A4033" s="77" t="s">
        <v>1429</v>
      </c>
      <c r="B4033" s="6">
        <v>7619</v>
      </c>
      <c r="C4033" s="6" t="s">
        <v>1429</v>
      </c>
      <c r="D4033" s="40">
        <v>14</v>
      </c>
      <c r="E4033" s="30">
        <f t="shared" si="567"/>
        <v>2100</v>
      </c>
      <c r="F4033" s="30">
        <f t="shared" si="568"/>
        <v>3600</v>
      </c>
      <c r="G4033" s="30">
        <f t="shared" si="569"/>
        <v>4800</v>
      </c>
      <c r="H4033" s="30">
        <f t="shared" si="570"/>
        <v>5600</v>
      </c>
      <c r="I4033" s="30">
        <f t="shared" si="571"/>
        <v>6400</v>
      </c>
      <c r="J4033" s="30">
        <f t="shared" si="572"/>
        <v>7200</v>
      </c>
      <c r="K4033" s="30">
        <f t="shared" si="573"/>
        <v>8000</v>
      </c>
      <c r="L4033" s="30">
        <f t="shared" si="574"/>
        <v>8800</v>
      </c>
      <c r="M4033" s="30">
        <f t="shared" si="575"/>
        <v>9600</v>
      </c>
      <c r="N4033" s="42"/>
      <c r="O4033" s="42"/>
      <c r="P4033" s="42"/>
      <c r="Q4033" s="40">
        <v>14</v>
      </c>
    </row>
    <row r="4034" spans="1:17" ht="12" customHeight="1" x14ac:dyDescent="0.35">
      <c r="A4034" s="77" t="s">
        <v>1429</v>
      </c>
      <c r="B4034" s="6">
        <v>7620</v>
      </c>
      <c r="C4034" s="6" t="s">
        <v>1429</v>
      </c>
      <c r="D4034" s="40">
        <v>14</v>
      </c>
      <c r="E4034" s="30">
        <f t="shared" si="567"/>
        <v>2100</v>
      </c>
      <c r="F4034" s="30">
        <f t="shared" si="568"/>
        <v>3600</v>
      </c>
      <c r="G4034" s="30">
        <f t="shared" si="569"/>
        <v>4800</v>
      </c>
      <c r="H4034" s="30">
        <f t="shared" si="570"/>
        <v>5600</v>
      </c>
      <c r="I4034" s="30">
        <f t="shared" si="571"/>
        <v>6400</v>
      </c>
      <c r="J4034" s="30">
        <f t="shared" si="572"/>
        <v>7200</v>
      </c>
      <c r="K4034" s="30">
        <f t="shared" si="573"/>
        <v>8000</v>
      </c>
      <c r="L4034" s="30">
        <f t="shared" si="574"/>
        <v>8800</v>
      </c>
      <c r="M4034" s="30">
        <f t="shared" si="575"/>
        <v>9600</v>
      </c>
      <c r="N4034" s="42"/>
      <c r="O4034" s="42"/>
      <c r="P4034" s="42"/>
      <c r="Q4034" s="40">
        <v>14</v>
      </c>
    </row>
    <row r="4035" spans="1:17" ht="12" customHeight="1" x14ac:dyDescent="0.35">
      <c r="A4035" s="77" t="s">
        <v>1430</v>
      </c>
      <c r="B4035" s="6">
        <v>7622</v>
      </c>
      <c r="C4035" s="6" t="s">
        <v>1430</v>
      </c>
      <c r="D4035" s="40">
        <v>14</v>
      </c>
      <c r="E4035" s="30">
        <f t="shared" si="567"/>
        <v>2100</v>
      </c>
      <c r="F4035" s="30">
        <f t="shared" si="568"/>
        <v>3600</v>
      </c>
      <c r="G4035" s="30">
        <f t="shared" si="569"/>
        <v>4800</v>
      </c>
      <c r="H4035" s="30">
        <f t="shared" si="570"/>
        <v>5600</v>
      </c>
      <c r="I4035" s="30">
        <f t="shared" si="571"/>
        <v>6400</v>
      </c>
      <c r="J4035" s="30">
        <f t="shared" si="572"/>
        <v>7200</v>
      </c>
      <c r="K4035" s="30">
        <f t="shared" si="573"/>
        <v>8000</v>
      </c>
      <c r="L4035" s="30">
        <f t="shared" si="574"/>
        <v>8800</v>
      </c>
      <c r="M4035" s="30">
        <f t="shared" si="575"/>
        <v>9600</v>
      </c>
      <c r="N4035" s="42"/>
      <c r="O4035" s="42"/>
      <c r="P4035" s="42"/>
      <c r="Q4035" s="40">
        <v>14</v>
      </c>
    </row>
    <row r="4036" spans="1:17" ht="12" customHeight="1" x14ac:dyDescent="0.35">
      <c r="A4036" s="77" t="s">
        <v>1431</v>
      </c>
      <c r="B4036" s="6">
        <v>7623</v>
      </c>
      <c r="C4036" s="6" t="s">
        <v>1431</v>
      </c>
      <c r="D4036" s="40">
        <v>14</v>
      </c>
      <c r="E4036" s="30">
        <f t="shared" si="567"/>
        <v>2100</v>
      </c>
      <c r="F4036" s="30">
        <f t="shared" si="568"/>
        <v>3600</v>
      </c>
      <c r="G4036" s="30">
        <f t="shared" si="569"/>
        <v>4800</v>
      </c>
      <c r="H4036" s="30">
        <f t="shared" si="570"/>
        <v>5600</v>
      </c>
      <c r="I4036" s="30">
        <f t="shared" si="571"/>
        <v>6400</v>
      </c>
      <c r="J4036" s="30">
        <f t="shared" si="572"/>
        <v>7200</v>
      </c>
      <c r="K4036" s="30">
        <f t="shared" si="573"/>
        <v>8000</v>
      </c>
      <c r="L4036" s="30">
        <f t="shared" si="574"/>
        <v>8800</v>
      </c>
      <c r="M4036" s="30">
        <f t="shared" si="575"/>
        <v>9600</v>
      </c>
      <c r="N4036" s="42"/>
      <c r="O4036" s="42"/>
      <c r="P4036" s="42"/>
      <c r="Q4036" s="40">
        <v>14</v>
      </c>
    </row>
    <row r="4037" spans="1:17" ht="12" customHeight="1" x14ac:dyDescent="0.35">
      <c r="A4037" s="77" t="s">
        <v>1432</v>
      </c>
      <c r="B4037" s="6">
        <v>7624</v>
      </c>
      <c r="C4037" s="6" t="s">
        <v>1432</v>
      </c>
      <c r="D4037" s="40">
        <v>13</v>
      </c>
      <c r="E4037" s="30">
        <f t="shared" si="567"/>
        <v>2000</v>
      </c>
      <c r="F4037" s="30">
        <f t="shared" si="568"/>
        <v>2600</v>
      </c>
      <c r="G4037" s="30">
        <f t="shared" si="569"/>
        <v>3300</v>
      </c>
      <c r="H4037" s="30">
        <f t="shared" si="570"/>
        <v>4000</v>
      </c>
      <c r="I4037" s="30">
        <f t="shared" si="571"/>
        <v>4450</v>
      </c>
      <c r="J4037" s="30">
        <f t="shared" si="572"/>
        <v>5100</v>
      </c>
      <c r="K4037" s="30">
        <f t="shared" si="573"/>
        <v>5400</v>
      </c>
      <c r="L4037" s="30">
        <f t="shared" si="574"/>
        <v>5500</v>
      </c>
      <c r="M4037" s="30">
        <f t="shared" si="575"/>
        <v>6600</v>
      </c>
      <c r="N4037" s="42"/>
      <c r="O4037" s="42"/>
      <c r="P4037" s="42"/>
      <c r="Q4037" s="40">
        <v>13</v>
      </c>
    </row>
    <row r="4038" spans="1:17" ht="12" customHeight="1" x14ac:dyDescent="0.35">
      <c r="A4038" s="77" t="s">
        <v>1433</v>
      </c>
      <c r="B4038" s="6">
        <v>7629</v>
      </c>
      <c r="C4038" s="6" t="s">
        <v>1433</v>
      </c>
      <c r="D4038" s="40">
        <v>14</v>
      </c>
      <c r="E4038" s="30">
        <f t="shared" si="567"/>
        <v>2100</v>
      </c>
      <c r="F4038" s="30">
        <f t="shared" si="568"/>
        <v>3600</v>
      </c>
      <c r="G4038" s="30">
        <f t="shared" si="569"/>
        <v>4800</v>
      </c>
      <c r="H4038" s="30">
        <f t="shared" si="570"/>
        <v>5600</v>
      </c>
      <c r="I4038" s="30">
        <f t="shared" si="571"/>
        <v>6400</v>
      </c>
      <c r="J4038" s="30">
        <f t="shared" si="572"/>
        <v>7200</v>
      </c>
      <c r="K4038" s="30">
        <f t="shared" si="573"/>
        <v>8000</v>
      </c>
      <c r="L4038" s="30">
        <f t="shared" si="574"/>
        <v>8800</v>
      </c>
      <c r="M4038" s="30">
        <f t="shared" si="575"/>
        <v>9600</v>
      </c>
      <c r="N4038" s="42"/>
      <c r="O4038" s="42"/>
      <c r="P4038" s="42"/>
      <c r="Q4038" s="40">
        <v>14</v>
      </c>
    </row>
    <row r="4039" spans="1:17" ht="12" customHeight="1" x14ac:dyDescent="0.35">
      <c r="A4039" s="77" t="s">
        <v>1434</v>
      </c>
      <c r="B4039" s="6">
        <v>7630</v>
      </c>
      <c r="C4039" s="6" t="s">
        <v>1434</v>
      </c>
      <c r="D4039" s="40">
        <v>13</v>
      </c>
      <c r="E4039" s="30">
        <f t="shared" si="567"/>
        <v>2000</v>
      </c>
      <c r="F4039" s="30">
        <f t="shared" si="568"/>
        <v>2600</v>
      </c>
      <c r="G4039" s="30">
        <f t="shared" si="569"/>
        <v>3300</v>
      </c>
      <c r="H4039" s="30">
        <f t="shared" si="570"/>
        <v>4000</v>
      </c>
      <c r="I4039" s="30">
        <f t="shared" si="571"/>
        <v>4450</v>
      </c>
      <c r="J4039" s="30">
        <f t="shared" si="572"/>
        <v>5100</v>
      </c>
      <c r="K4039" s="30">
        <f t="shared" si="573"/>
        <v>5400</v>
      </c>
      <c r="L4039" s="30">
        <f t="shared" si="574"/>
        <v>5500</v>
      </c>
      <c r="M4039" s="30">
        <f t="shared" si="575"/>
        <v>6600</v>
      </c>
      <c r="N4039" s="42"/>
      <c r="O4039" s="42"/>
      <c r="P4039" s="42"/>
      <c r="Q4039" s="40">
        <v>13</v>
      </c>
    </row>
    <row r="4040" spans="1:17" ht="12" customHeight="1" x14ac:dyDescent="0.35">
      <c r="A4040" s="77" t="s">
        <v>1434</v>
      </c>
      <c r="B4040" s="6">
        <v>7631</v>
      </c>
      <c r="C4040" s="6" t="s">
        <v>1434</v>
      </c>
      <c r="D4040" s="40">
        <v>13</v>
      </c>
      <c r="E4040" s="30">
        <f t="shared" si="567"/>
        <v>2000</v>
      </c>
      <c r="F4040" s="30">
        <f t="shared" si="568"/>
        <v>2600</v>
      </c>
      <c r="G4040" s="30">
        <f t="shared" si="569"/>
        <v>3300</v>
      </c>
      <c r="H4040" s="30">
        <f t="shared" si="570"/>
        <v>4000</v>
      </c>
      <c r="I4040" s="30">
        <f t="shared" si="571"/>
        <v>4450</v>
      </c>
      <c r="J4040" s="30">
        <f t="shared" si="572"/>
        <v>5100</v>
      </c>
      <c r="K4040" s="30">
        <f t="shared" si="573"/>
        <v>5400</v>
      </c>
      <c r="L4040" s="30">
        <f t="shared" si="574"/>
        <v>5500</v>
      </c>
      <c r="M4040" s="30">
        <f t="shared" si="575"/>
        <v>6600</v>
      </c>
      <c r="N4040" s="42"/>
      <c r="O4040" s="42"/>
      <c r="P4040" s="42"/>
      <c r="Q4040" s="40">
        <v>13</v>
      </c>
    </row>
    <row r="4041" spans="1:17" ht="12" customHeight="1" x14ac:dyDescent="0.35">
      <c r="A4041" s="77" t="s">
        <v>1435</v>
      </c>
      <c r="B4041" s="6">
        <v>7632</v>
      </c>
      <c r="C4041" s="6" t="s">
        <v>1435</v>
      </c>
      <c r="D4041" s="40">
        <v>13</v>
      </c>
      <c r="E4041" s="30">
        <f t="shared" si="567"/>
        <v>2000</v>
      </c>
      <c r="F4041" s="30">
        <f t="shared" si="568"/>
        <v>2600</v>
      </c>
      <c r="G4041" s="30">
        <f t="shared" si="569"/>
        <v>3300</v>
      </c>
      <c r="H4041" s="30">
        <f t="shared" si="570"/>
        <v>4000</v>
      </c>
      <c r="I4041" s="30">
        <f t="shared" si="571"/>
        <v>4450</v>
      </c>
      <c r="J4041" s="30">
        <f t="shared" si="572"/>
        <v>5100</v>
      </c>
      <c r="K4041" s="30">
        <f t="shared" si="573"/>
        <v>5400</v>
      </c>
      <c r="L4041" s="30">
        <f t="shared" si="574"/>
        <v>5500</v>
      </c>
      <c r="M4041" s="30">
        <f t="shared" si="575"/>
        <v>6600</v>
      </c>
      <c r="N4041" s="42"/>
      <c r="O4041" s="42"/>
      <c r="P4041" s="42"/>
      <c r="Q4041" s="40">
        <v>13</v>
      </c>
    </row>
    <row r="4042" spans="1:17" ht="12" customHeight="1" x14ac:dyDescent="0.35">
      <c r="A4042" s="77" t="s">
        <v>1436</v>
      </c>
      <c r="B4042" s="6">
        <v>7633</v>
      </c>
      <c r="C4042" s="6" t="s">
        <v>1436</v>
      </c>
      <c r="D4042" s="40">
        <v>13</v>
      </c>
      <c r="E4042" s="30">
        <f t="shared" si="567"/>
        <v>2000</v>
      </c>
      <c r="F4042" s="30">
        <f t="shared" si="568"/>
        <v>2600</v>
      </c>
      <c r="G4042" s="30">
        <f t="shared" si="569"/>
        <v>3300</v>
      </c>
      <c r="H4042" s="30">
        <f t="shared" si="570"/>
        <v>4000</v>
      </c>
      <c r="I4042" s="30">
        <f t="shared" si="571"/>
        <v>4450</v>
      </c>
      <c r="J4042" s="30">
        <f t="shared" si="572"/>
        <v>5100</v>
      </c>
      <c r="K4042" s="30">
        <f t="shared" si="573"/>
        <v>5400</v>
      </c>
      <c r="L4042" s="30">
        <f t="shared" si="574"/>
        <v>5500</v>
      </c>
      <c r="M4042" s="30">
        <f t="shared" si="575"/>
        <v>6600</v>
      </c>
      <c r="N4042" s="42"/>
      <c r="O4042" s="42"/>
      <c r="P4042" s="42"/>
      <c r="Q4042" s="40">
        <v>13</v>
      </c>
    </row>
    <row r="4043" spans="1:17" ht="12" customHeight="1" x14ac:dyDescent="0.35">
      <c r="A4043" s="77" t="s">
        <v>1436</v>
      </c>
      <c r="B4043" s="6">
        <v>7634</v>
      </c>
      <c r="C4043" s="6" t="s">
        <v>1436</v>
      </c>
      <c r="D4043" s="40">
        <v>13</v>
      </c>
      <c r="E4043" s="30">
        <f t="shared" si="567"/>
        <v>2000</v>
      </c>
      <c r="F4043" s="30">
        <f t="shared" si="568"/>
        <v>2600</v>
      </c>
      <c r="G4043" s="30">
        <f t="shared" si="569"/>
        <v>3300</v>
      </c>
      <c r="H4043" s="30">
        <f t="shared" si="570"/>
        <v>4000</v>
      </c>
      <c r="I4043" s="30">
        <f t="shared" si="571"/>
        <v>4450</v>
      </c>
      <c r="J4043" s="30">
        <f t="shared" si="572"/>
        <v>5100</v>
      </c>
      <c r="K4043" s="30">
        <f t="shared" si="573"/>
        <v>5400</v>
      </c>
      <c r="L4043" s="30">
        <f t="shared" si="574"/>
        <v>5500</v>
      </c>
      <c r="M4043" s="30">
        <f t="shared" si="575"/>
        <v>6600</v>
      </c>
      <c r="N4043" s="42"/>
      <c r="O4043" s="42"/>
      <c r="P4043" s="42"/>
      <c r="Q4043" s="40">
        <v>13</v>
      </c>
    </row>
    <row r="4044" spans="1:17" ht="12" customHeight="1" x14ac:dyDescent="0.35">
      <c r="A4044" s="77" t="s">
        <v>1437</v>
      </c>
      <c r="B4044" s="6">
        <v>7650</v>
      </c>
      <c r="C4044" s="6" t="s">
        <v>1437</v>
      </c>
      <c r="D4044" s="40">
        <v>12</v>
      </c>
      <c r="E4044" s="30">
        <f t="shared" si="567"/>
        <v>1900</v>
      </c>
      <c r="F4044" s="30">
        <f t="shared" si="568"/>
        <v>2500</v>
      </c>
      <c r="G4044" s="30">
        <f t="shared" si="569"/>
        <v>3200</v>
      </c>
      <c r="H4044" s="30">
        <f t="shared" si="570"/>
        <v>3900</v>
      </c>
      <c r="I4044" s="30">
        <f t="shared" si="571"/>
        <v>4350</v>
      </c>
      <c r="J4044" s="30">
        <f t="shared" si="572"/>
        <v>5000</v>
      </c>
      <c r="K4044" s="30">
        <f t="shared" si="573"/>
        <v>5300</v>
      </c>
      <c r="L4044" s="30">
        <f t="shared" si="574"/>
        <v>5400</v>
      </c>
      <c r="M4044" s="30">
        <f t="shared" si="575"/>
        <v>6500</v>
      </c>
      <c r="N4044" s="42"/>
      <c r="O4044" s="42"/>
      <c r="P4044" s="42"/>
      <c r="Q4044" s="40">
        <v>12</v>
      </c>
    </row>
    <row r="4045" spans="1:17" ht="12" customHeight="1" x14ac:dyDescent="0.35">
      <c r="A4045" s="77" t="s">
        <v>1437</v>
      </c>
      <c r="B4045" s="6">
        <v>7651</v>
      </c>
      <c r="C4045" s="6" t="s">
        <v>1437</v>
      </c>
      <c r="D4045" s="40">
        <v>12</v>
      </c>
      <c r="E4045" s="30">
        <f t="shared" si="567"/>
        <v>1900</v>
      </c>
      <c r="F4045" s="30">
        <f t="shared" si="568"/>
        <v>2500</v>
      </c>
      <c r="G4045" s="30">
        <f t="shared" si="569"/>
        <v>3200</v>
      </c>
      <c r="H4045" s="30">
        <f t="shared" si="570"/>
        <v>3900</v>
      </c>
      <c r="I4045" s="30">
        <f t="shared" si="571"/>
        <v>4350</v>
      </c>
      <c r="J4045" s="30">
        <f t="shared" si="572"/>
        <v>5000</v>
      </c>
      <c r="K4045" s="30">
        <f t="shared" si="573"/>
        <v>5300</v>
      </c>
      <c r="L4045" s="30">
        <f t="shared" si="574"/>
        <v>5400</v>
      </c>
      <c r="M4045" s="30">
        <f t="shared" si="575"/>
        <v>6500</v>
      </c>
      <c r="N4045" s="42"/>
      <c r="O4045" s="42"/>
      <c r="P4045" s="42"/>
      <c r="Q4045" s="40">
        <v>12</v>
      </c>
    </row>
    <row r="4046" spans="1:17" ht="12" customHeight="1" x14ac:dyDescent="0.35">
      <c r="A4046" s="77" t="s">
        <v>1437</v>
      </c>
      <c r="B4046" s="6">
        <v>7652</v>
      </c>
      <c r="C4046" s="6" t="s">
        <v>1437</v>
      </c>
      <c r="D4046" s="40">
        <v>12</v>
      </c>
      <c r="E4046" s="30">
        <f t="shared" si="567"/>
        <v>1900</v>
      </c>
      <c r="F4046" s="30">
        <f t="shared" si="568"/>
        <v>2500</v>
      </c>
      <c r="G4046" s="30">
        <f t="shared" si="569"/>
        <v>3200</v>
      </c>
      <c r="H4046" s="30">
        <f t="shared" si="570"/>
        <v>3900</v>
      </c>
      <c r="I4046" s="30">
        <f t="shared" si="571"/>
        <v>4350</v>
      </c>
      <c r="J4046" s="30">
        <f t="shared" si="572"/>
        <v>5000</v>
      </c>
      <c r="K4046" s="30">
        <f t="shared" si="573"/>
        <v>5300</v>
      </c>
      <c r="L4046" s="30">
        <f t="shared" si="574"/>
        <v>5400</v>
      </c>
      <c r="M4046" s="30">
        <f t="shared" si="575"/>
        <v>6500</v>
      </c>
      <c r="N4046" s="42"/>
      <c r="O4046" s="42"/>
      <c r="P4046" s="42"/>
      <c r="Q4046" s="40">
        <v>12</v>
      </c>
    </row>
    <row r="4047" spans="1:17" ht="12" customHeight="1" x14ac:dyDescent="0.35">
      <c r="A4047" s="77" t="s">
        <v>1437</v>
      </c>
      <c r="B4047" s="6">
        <v>7653</v>
      </c>
      <c r="C4047" s="6" t="s">
        <v>1437</v>
      </c>
      <c r="D4047" s="40">
        <v>12</v>
      </c>
      <c r="E4047" s="30">
        <f t="shared" si="567"/>
        <v>1900</v>
      </c>
      <c r="F4047" s="30">
        <f t="shared" si="568"/>
        <v>2500</v>
      </c>
      <c r="G4047" s="30">
        <f t="shared" si="569"/>
        <v>3200</v>
      </c>
      <c r="H4047" s="30">
        <f t="shared" si="570"/>
        <v>3900</v>
      </c>
      <c r="I4047" s="30">
        <f t="shared" si="571"/>
        <v>4350</v>
      </c>
      <c r="J4047" s="30">
        <f t="shared" si="572"/>
        <v>5000</v>
      </c>
      <c r="K4047" s="30">
        <f t="shared" si="573"/>
        <v>5300</v>
      </c>
      <c r="L4047" s="30">
        <f t="shared" si="574"/>
        <v>5400</v>
      </c>
      <c r="M4047" s="30">
        <f t="shared" si="575"/>
        <v>6500</v>
      </c>
      <c r="N4047" s="42"/>
      <c r="O4047" s="42"/>
      <c r="P4047" s="42"/>
      <c r="Q4047" s="40">
        <v>12</v>
      </c>
    </row>
    <row r="4048" spans="1:17" ht="12" customHeight="1" x14ac:dyDescent="0.35">
      <c r="A4048" s="77" t="s">
        <v>1437</v>
      </c>
      <c r="B4048" s="6">
        <v>7654</v>
      </c>
      <c r="C4048" s="6" t="s">
        <v>1437</v>
      </c>
      <c r="D4048" s="40">
        <v>12</v>
      </c>
      <c r="E4048" s="30">
        <f t="shared" si="567"/>
        <v>1900</v>
      </c>
      <c r="F4048" s="30">
        <f t="shared" si="568"/>
        <v>2500</v>
      </c>
      <c r="G4048" s="30">
        <f t="shared" si="569"/>
        <v>3200</v>
      </c>
      <c r="H4048" s="30">
        <f t="shared" si="570"/>
        <v>3900</v>
      </c>
      <c r="I4048" s="30">
        <f t="shared" si="571"/>
        <v>4350</v>
      </c>
      <c r="J4048" s="30">
        <f t="shared" si="572"/>
        <v>5000</v>
      </c>
      <c r="K4048" s="30">
        <f t="shared" si="573"/>
        <v>5300</v>
      </c>
      <c r="L4048" s="30">
        <f t="shared" si="574"/>
        <v>5400</v>
      </c>
      <c r="M4048" s="30">
        <f t="shared" si="575"/>
        <v>6500</v>
      </c>
      <c r="N4048" s="42"/>
      <c r="O4048" s="42"/>
      <c r="P4048" s="42"/>
      <c r="Q4048" s="40">
        <v>12</v>
      </c>
    </row>
    <row r="4049" spans="1:17" ht="12" customHeight="1" x14ac:dyDescent="0.35">
      <c r="A4049" s="77" t="s">
        <v>1437</v>
      </c>
      <c r="B4049" s="6">
        <v>7655</v>
      </c>
      <c r="C4049" s="6" t="s">
        <v>1437</v>
      </c>
      <c r="D4049" s="40">
        <v>12</v>
      </c>
      <c r="E4049" s="30">
        <f t="shared" si="567"/>
        <v>1900</v>
      </c>
      <c r="F4049" s="30">
        <f t="shared" si="568"/>
        <v>2500</v>
      </c>
      <c r="G4049" s="30">
        <f t="shared" si="569"/>
        <v>3200</v>
      </c>
      <c r="H4049" s="30">
        <f t="shared" si="570"/>
        <v>3900</v>
      </c>
      <c r="I4049" s="30">
        <f t="shared" si="571"/>
        <v>4350</v>
      </c>
      <c r="J4049" s="30">
        <f t="shared" si="572"/>
        <v>5000</v>
      </c>
      <c r="K4049" s="30">
        <f t="shared" si="573"/>
        <v>5300</v>
      </c>
      <c r="L4049" s="30">
        <f t="shared" si="574"/>
        <v>5400</v>
      </c>
      <c r="M4049" s="30">
        <f t="shared" si="575"/>
        <v>6500</v>
      </c>
      <c r="N4049" s="42"/>
      <c r="O4049" s="42"/>
      <c r="P4049" s="42"/>
      <c r="Q4049" s="40">
        <v>12</v>
      </c>
    </row>
    <row r="4050" spans="1:17" ht="12" customHeight="1" x14ac:dyDescent="0.35">
      <c r="A4050" s="77" t="s">
        <v>1437</v>
      </c>
      <c r="B4050" s="6">
        <v>7656</v>
      </c>
      <c r="C4050" s="6" t="s">
        <v>1437</v>
      </c>
      <c r="D4050" s="40">
        <v>12</v>
      </c>
      <c r="E4050" s="30">
        <f t="shared" si="567"/>
        <v>1900</v>
      </c>
      <c r="F4050" s="30">
        <f t="shared" si="568"/>
        <v>2500</v>
      </c>
      <c r="G4050" s="30">
        <f t="shared" si="569"/>
        <v>3200</v>
      </c>
      <c r="H4050" s="30">
        <f t="shared" si="570"/>
        <v>3900</v>
      </c>
      <c r="I4050" s="30">
        <f t="shared" si="571"/>
        <v>4350</v>
      </c>
      <c r="J4050" s="30">
        <f t="shared" si="572"/>
        <v>5000</v>
      </c>
      <c r="K4050" s="30">
        <f t="shared" si="573"/>
        <v>5300</v>
      </c>
      <c r="L4050" s="30">
        <f t="shared" si="574"/>
        <v>5400</v>
      </c>
      <c r="M4050" s="30">
        <f t="shared" si="575"/>
        <v>6500</v>
      </c>
      <c r="N4050" s="42"/>
      <c r="O4050" s="42"/>
      <c r="P4050" s="42"/>
      <c r="Q4050" s="40">
        <v>12</v>
      </c>
    </row>
    <row r="4051" spans="1:17" ht="12" customHeight="1" x14ac:dyDescent="0.35">
      <c r="A4051" s="77" t="s">
        <v>1437</v>
      </c>
      <c r="B4051" s="6">
        <v>7657</v>
      </c>
      <c r="C4051" s="6" t="s">
        <v>1437</v>
      </c>
      <c r="D4051" s="40">
        <v>12</v>
      </c>
      <c r="E4051" s="30">
        <f t="shared" si="567"/>
        <v>1900</v>
      </c>
      <c r="F4051" s="30">
        <f t="shared" si="568"/>
        <v>2500</v>
      </c>
      <c r="G4051" s="30">
        <f t="shared" si="569"/>
        <v>3200</v>
      </c>
      <c r="H4051" s="30">
        <f t="shared" si="570"/>
        <v>3900</v>
      </c>
      <c r="I4051" s="30">
        <f t="shared" si="571"/>
        <v>4350</v>
      </c>
      <c r="J4051" s="30">
        <f t="shared" si="572"/>
        <v>5000</v>
      </c>
      <c r="K4051" s="30">
        <f t="shared" si="573"/>
        <v>5300</v>
      </c>
      <c r="L4051" s="30">
        <f t="shared" si="574"/>
        <v>5400</v>
      </c>
      <c r="M4051" s="30">
        <f t="shared" si="575"/>
        <v>6500</v>
      </c>
      <c r="N4051" s="42"/>
      <c r="O4051" s="42"/>
      <c r="P4051" s="42"/>
      <c r="Q4051" s="40">
        <v>12</v>
      </c>
    </row>
    <row r="4052" spans="1:17" ht="12" customHeight="1" x14ac:dyDescent="0.35">
      <c r="A4052" s="77" t="s">
        <v>1437</v>
      </c>
      <c r="B4052" s="6">
        <v>7658</v>
      </c>
      <c r="C4052" s="6" t="s">
        <v>1437</v>
      </c>
      <c r="D4052" s="40">
        <v>12</v>
      </c>
      <c r="E4052" s="30">
        <f t="shared" si="567"/>
        <v>1900</v>
      </c>
      <c r="F4052" s="30">
        <f t="shared" si="568"/>
        <v>2500</v>
      </c>
      <c r="G4052" s="30">
        <f t="shared" si="569"/>
        <v>3200</v>
      </c>
      <c r="H4052" s="30">
        <f t="shared" si="570"/>
        <v>3900</v>
      </c>
      <c r="I4052" s="30">
        <f t="shared" si="571"/>
        <v>4350</v>
      </c>
      <c r="J4052" s="30">
        <f t="shared" si="572"/>
        <v>5000</v>
      </c>
      <c r="K4052" s="30">
        <f t="shared" si="573"/>
        <v>5300</v>
      </c>
      <c r="L4052" s="30">
        <f t="shared" si="574"/>
        <v>5400</v>
      </c>
      <c r="M4052" s="30">
        <f t="shared" si="575"/>
        <v>6500</v>
      </c>
      <c r="N4052" s="42"/>
      <c r="O4052" s="42"/>
      <c r="P4052" s="42"/>
      <c r="Q4052" s="40">
        <v>12</v>
      </c>
    </row>
    <row r="4053" spans="1:17" ht="12" customHeight="1" x14ac:dyDescent="0.35">
      <c r="A4053" s="77" t="s">
        <v>1438</v>
      </c>
      <c r="B4053" s="6">
        <v>7659</v>
      </c>
      <c r="C4053" s="6" t="s">
        <v>1438</v>
      </c>
      <c r="D4053" s="40">
        <v>12</v>
      </c>
      <c r="E4053" s="30">
        <f t="shared" si="567"/>
        <v>1900</v>
      </c>
      <c r="F4053" s="30">
        <f t="shared" si="568"/>
        <v>2500</v>
      </c>
      <c r="G4053" s="30">
        <f t="shared" si="569"/>
        <v>3200</v>
      </c>
      <c r="H4053" s="30">
        <f t="shared" si="570"/>
        <v>3900</v>
      </c>
      <c r="I4053" s="30">
        <f t="shared" si="571"/>
        <v>4350</v>
      </c>
      <c r="J4053" s="30">
        <f t="shared" si="572"/>
        <v>5000</v>
      </c>
      <c r="K4053" s="30">
        <f t="shared" si="573"/>
        <v>5300</v>
      </c>
      <c r="L4053" s="30">
        <f t="shared" si="574"/>
        <v>5400</v>
      </c>
      <c r="M4053" s="30">
        <f t="shared" si="575"/>
        <v>6500</v>
      </c>
      <c r="N4053" s="42"/>
      <c r="O4053" s="42"/>
      <c r="P4053" s="42"/>
      <c r="Q4053" s="40">
        <v>12</v>
      </c>
    </row>
    <row r="4054" spans="1:17" ht="12" customHeight="1" x14ac:dyDescent="0.35">
      <c r="A4054" s="77" t="s">
        <v>1439</v>
      </c>
      <c r="B4054" s="6">
        <v>7660</v>
      </c>
      <c r="C4054" s="6" t="s">
        <v>1439</v>
      </c>
      <c r="D4054" s="40">
        <v>13</v>
      </c>
      <c r="E4054" s="30">
        <f t="shared" si="567"/>
        <v>2000</v>
      </c>
      <c r="F4054" s="30">
        <f t="shared" si="568"/>
        <v>2600</v>
      </c>
      <c r="G4054" s="30">
        <f t="shared" si="569"/>
        <v>3300</v>
      </c>
      <c r="H4054" s="30">
        <f t="shared" si="570"/>
        <v>4000</v>
      </c>
      <c r="I4054" s="30">
        <f t="shared" si="571"/>
        <v>4450</v>
      </c>
      <c r="J4054" s="30">
        <f t="shared" si="572"/>
        <v>5100</v>
      </c>
      <c r="K4054" s="30">
        <f t="shared" si="573"/>
        <v>5400</v>
      </c>
      <c r="L4054" s="30">
        <f t="shared" si="574"/>
        <v>5500</v>
      </c>
      <c r="M4054" s="30">
        <f t="shared" si="575"/>
        <v>6600</v>
      </c>
      <c r="N4054" s="42"/>
      <c r="O4054" s="42"/>
      <c r="P4054" s="42"/>
      <c r="Q4054" s="40">
        <v>13</v>
      </c>
    </row>
    <row r="4055" spans="1:17" ht="12" customHeight="1" x14ac:dyDescent="0.35">
      <c r="A4055" s="77" t="s">
        <v>1440</v>
      </c>
      <c r="B4055" s="6">
        <v>7663</v>
      </c>
      <c r="C4055" s="6" t="s">
        <v>1440</v>
      </c>
      <c r="D4055" s="40">
        <v>13</v>
      </c>
      <c r="E4055" s="30">
        <f t="shared" si="567"/>
        <v>2000</v>
      </c>
      <c r="F4055" s="30">
        <f t="shared" si="568"/>
        <v>2600</v>
      </c>
      <c r="G4055" s="30">
        <f t="shared" si="569"/>
        <v>3300</v>
      </c>
      <c r="H4055" s="30">
        <f t="shared" si="570"/>
        <v>4000</v>
      </c>
      <c r="I4055" s="30">
        <f t="shared" si="571"/>
        <v>4450</v>
      </c>
      <c r="J4055" s="30">
        <f t="shared" si="572"/>
        <v>5100</v>
      </c>
      <c r="K4055" s="30">
        <f t="shared" si="573"/>
        <v>5400</v>
      </c>
      <c r="L4055" s="30">
        <f t="shared" si="574"/>
        <v>5500</v>
      </c>
      <c r="M4055" s="30">
        <f t="shared" si="575"/>
        <v>6600</v>
      </c>
      <c r="N4055" s="42"/>
      <c r="O4055" s="42"/>
      <c r="P4055" s="42"/>
      <c r="Q4055" s="40">
        <v>13</v>
      </c>
    </row>
    <row r="4056" spans="1:17" ht="12" customHeight="1" x14ac:dyDescent="0.35">
      <c r="A4056" s="77" t="s">
        <v>1441</v>
      </c>
      <c r="B4056" s="6">
        <v>7670</v>
      </c>
      <c r="C4056" s="6" t="s">
        <v>1441</v>
      </c>
      <c r="D4056" s="40">
        <v>13</v>
      </c>
      <c r="E4056" s="30">
        <f t="shared" si="567"/>
        <v>2000</v>
      </c>
      <c r="F4056" s="30">
        <f t="shared" si="568"/>
        <v>2600</v>
      </c>
      <c r="G4056" s="30">
        <f t="shared" si="569"/>
        <v>3300</v>
      </c>
      <c r="H4056" s="30">
        <f t="shared" si="570"/>
        <v>4000</v>
      </c>
      <c r="I4056" s="30">
        <f t="shared" si="571"/>
        <v>4450</v>
      </c>
      <c r="J4056" s="30">
        <f t="shared" si="572"/>
        <v>5100</v>
      </c>
      <c r="K4056" s="30">
        <f t="shared" si="573"/>
        <v>5400</v>
      </c>
      <c r="L4056" s="30">
        <f t="shared" si="574"/>
        <v>5500</v>
      </c>
      <c r="M4056" s="30">
        <f t="shared" si="575"/>
        <v>6600</v>
      </c>
      <c r="N4056" s="42"/>
      <c r="O4056" s="42"/>
      <c r="P4056" s="42"/>
      <c r="Q4056" s="40">
        <v>13</v>
      </c>
    </row>
    <row r="4057" spans="1:17" ht="12" customHeight="1" x14ac:dyDescent="0.35">
      <c r="A4057" s="77" t="s">
        <v>1441</v>
      </c>
      <c r="B4057" s="6">
        <v>7671</v>
      </c>
      <c r="C4057" s="6" t="s">
        <v>1441</v>
      </c>
      <c r="D4057" s="40">
        <v>13</v>
      </c>
      <c r="E4057" s="30">
        <f t="shared" si="567"/>
        <v>2000</v>
      </c>
      <c r="F4057" s="30">
        <f t="shared" si="568"/>
        <v>2600</v>
      </c>
      <c r="G4057" s="30">
        <f t="shared" si="569"/>
        <v>3300</v>
      </c>
      <c r="H4057" s="30">
        <f t="shared" si="570"/>
        <v>4000</v>
      </c>
      <c r="I4057" s="30">
        <f t="shared" si="571"/>
        <v>4450</v>
      </c>
      <c r="J4057" s="30">
        <f t="shared" si="572"/>
        <v>5100</v>
      </c>
      <c r="K4057" s="30">
        <f t="shared" si="573"/>
        <v>5400</v>
      </c>
      <c r="L4057" s="30">
        <f t="shared" si="574"/>
        <v>5500</v>
      </c>
      <c r="M4057" s="30">
        <f t="shared" si="575"/>
        <v>6600</v>
      </c>
      <c r="N4057" s="42"/>
      <c r="O4057" s="42"/>
      <c r="P4057" s="42"/>
      <c r="Q4057" s="40">
        <v>13</v>
      </c>
    </row>
    <row r="4058" spans="1:17" ht="12" customHeight="1" x14ac:dyDescent="0.35">
      <c r="A4058" s="77" t="s">
        <v>1442</v>
      </c>
      <c r="B4058" s="6">
        <v>7690</v>
      </c>
      <c r="C4058" s="6" t="s">
        <v>1442</v>
      </c>
      <c r="D4058" s="40">
        <v>14</v>
      </c>
      <c r="E4058" s="30">
        <f t="shared" si="567"/>
        <v>2100</v>
      </c>
      <c r="F4058" s="30">
        <f t="shared" si="568"/>
        <v>3600</v>
      </c>
      <c r="G4058" s="30">
        <f t="shared" si="569"/>
        <v>4800</v>
      </c>
      <c r="H4058" s="30">
        <f t="shared" si="570"/>
        <v>5600</v>
      </c>
      <c r="I4058" s="30">
        <f t="shared" si="571"/>
        <v>6400</v>
      </c>
      <c r="J4058" s="30">
        <f t="shared" si="572"/>
        <v>7200</v>
      </c>
      <c r="K4058" s="30">
        <f t="shared" si="573"/>
        <v>8000</v>
      </c>
      <c r="L4058" s="30">
        <f t="shared" si="574"/>
        <v>8800</v>
      </c>
      <c r="M4058" s="30">
        <f t="shared" si="575"/>
        <v>9600</v>
      </c>
      <c r="N4058" s="42"/>
      <c r="O4058" s="42"/>
      <c r="P4058" s="42"/>
      <c r="Q4058" s="40">
        <v>14</v>
      </c>
    </row>
    <row r="4059" spans="1:17" ht="12" customHeight="1" x14ac:dyDescent="0.35">
      <c r="A4059" s="77" t="s">
        <v>1443</v>
      </c>
      <c r="B4059" s="6">
        <v>7701</v>
      </c>
      <c r="C4059" s="6" t="s">
        <v>1443</v>
      </c>
      <c r="D4059" s="40">
        <v>13</v>
      </c>
      <c r="E4059" s="30">
        <f t="shared" si="567"/>
        <v>2000</v>
      </c>
      <c r="F4059" s="30">
        <f t="shared" si="568"/>
        <v>2600</v>
      </c>
      <c r="G4059" s="30">
        <f t="shared" si="569"/>
        <v>3300</v>
      </c>
      <c r="H4059" s="30">
        <f t="shared" si="570"/>
        <v>4000</v>
      </c>
      <c r="I4059" s="30">
        <f t="shared" si="571"/>
        <v>4450</v>
      </c>
      <c r="J4059" s="30">
        <f t="shared" si="572"/>
        <v>5100</v>
      </c>
      <c r="K4059" s="30">
        <f t="shared" si="573"/>
        <v>5400</v>
      </c>
      <c r="L4059" s="30">
        <f t="shared" si="574"/>
        <v>5500</v>
      </c>
      <c r="M4059" s="30">
        <f t="shared" si="575"/>
        <v>6600</v>
      </c>
      <c r="N4059" s="42"/>
      <c r="O4059" s="42"/>
      <c r="P4059" s="42"/>
      <c r="Q4059" s="40">
        <v>13</v>
      </c>
    </row>
    <row r="4060" spans="1:17" ht="12" customHeight="1" x14ac:dyDescent="0.35">
      <c r="A4060" s="77" t="s">
        <v>1443</v>
      </c>
      <c r="B4060" s="6">
        <v>7702</v>
      </c>
      <c r="C4060" s="6" t="s">
        <v>1443</v>
      </c>
      <c r="D4060" s="40">
        <v>13</v>
      </c>
      <c r="E4060" s="30">
        <f t="shared" si="567"/>
        <v>2000</v>
      </c>
      <c r="F4060" s="30">
        <f t="shared" si="568"/>
        <v>2600</v>
      </c>
      <c r="G4060" s="30">
        <f t="shared" si="569"/>
        <v>3300</v>
      </c>
      <c r="H4060" s="30">
        <f t="shared" si="570"/>
        <v>4000</v>
      </c>
      <c r="I4060" s="30">
        <f t="shared" si="571"/>
        <v>4450</v>
      </c>
      <c r="J4060" s="30">
        <f t="shared" si="572"/>
        <v>5100</v>
      </c>
      <c r="K4060" s="30">
        <f t="shared" si="573"/>
        <v>5400</v>
      </c>
      <c r="L4060" s="30">
        <f t="shared" si="574"/>
        <v>5500</v>
      </c>
      <c r="M4060" s="30">
        <f t="shared" si="575"/>
        <v>6600</v>
      </c>
      <c r="N4060" s="42"/>
      <c r="O4060" s="42"/>
      <c r="P4060" s="42"/>
      <c r="Q4060" s="40">
        <v>13</v>
      </c>
    </row>
    <row r="4061" spans="1:17" ht="12" customHeight="1" x14ac:dyDescent="0.35">
      <c r="A4061" s="77" t="s">
        <v>1443</v>
      </c>
      <c r="B4061" s="6">
        <v>7703</v>
      </c>
      <c r="C4061" s="6" t="s">
        <v>1443</v>
      </c>
      <c r="D4061" s="40">
        <v>13</v>
      </c>
      <c r="E4061" s="30">
        <f t="shared" si="567"/>
        <v>2000</v>
      </c>
      <c r="F4061" s="30">
        <f t="shared" si="568"/>
        <v>2600</v>
      </c>
      <c r="G4061" s="30">
        <f t="shared" si="569"/>
        <v>3300</v>
      </c>
      <c r="H4061" s="30">
        <f t="shared" si="570"/>
        <v>4000</v>
      </c>
      <c r="I4061" s="30">
        <f t="shared" si="571"/>
        <v>4450</v>
      </c>
      <c r="J4061" s="30">
        <f t="shared" si="572"/>
        <v>5100</v>
      </c>
      <c r="K4061" s="30">
        <f t="shared" si="573"/>
        <v>5400</v>
      </c>
      <c r="L4061" s="30">
        <f t="shared" si="574"/>
        <v>5500</v>
      </c>
      <c r="M4061" s="30">
        <f t="shared" si="575"/>
        <v>6600</v>
      </c>
      <c r="N4061" s="42"/>
      <c r="O4061" s="42"/>
      <c r="P4061" s="42"/>
      <c r="Q4061" s="40">
        <v>13</v>
      </c>
    </row>
    <row r="4062" spans="1:17" ht="12" customHeight="1" x14ac:dyDescent="0.35">
      <c r="A4062" s="77" t="s">
        <v>1443</v>
      </c>
      <c r="B4062" s="6">
        <v>7704</v>
      </c>
      <c r="C4062" s="6" t="s">
        <v>1443</v>
      </c>
      <c r="D4062" s="40">
        <v>13</v>
      </c>
      <c r="E4062" s="30">
        <f t="shared" si="567"/>
        <v>2000</v>
      </c>
      <c r="F4062" s="30">
        <f t="shared" si="568"/>
        <v>2600</v>
      </c>
      <c r="G4062" s="30">
        <f t="shared" si="569"/>
        <v>3300</v>
      </c>
      <c r="H4062" s="30">
        <f t="shared" si="570"/>
        <v>4000</v>
      </c>
      <c r="I4062" s="30">
        <f t="shared" si="571"/>
        <v>4450</v>
      </c>
      <c r="J4062" s="30">
        <f t="shared" si="572"/>
        <v>5100</v>
      </c>
      <c r="K4062" s="30">
        <f t="shared" si="573"/>
        <v>5400</v>
      </c>
      <c r="L4062" s="30">
        <f t="shared" si="574"/>
        <v>5500</v>
      </c>
      <c r="M4062" s="30">
        <f t="shared" si="575"/>
        <v>6600</v>
      </c>
      <c r="N4062" s="42"/>
      <c r="O4062" s="42"/>
      <c r="P4062" s="42"/>
      <c r="Q4062" s="40">
        <v>13</v>
      </c>
    </row>
    <row r="4063" spans="1:17" ht="12" customHeight="1" x14ac:dyDescent="0.35">
      <c r="A4063" s="77" t="s">
        <v>1443</v>
      </c>
      <c r="B4063" s="6">
        <v>7705</v>
      </c>
      <c r="C4063" s="6" t="s">
        <v>1443</v>
      </c>
      <c r="D4063" s="40">
        <v>13</v>
      </c>
      <c r="E4063" s="30">
        <f t="shared" si="567"/>
        <v>2000</v>
      </c>
      <c r="F4063" s="30">
        <f t="shared" si="568"/>
        <v>2600</v>
      </c>
      <c r="G4063" s="30">
        <f t="shared" si="569"/>
        <v>3300</v>
      </c>
      <c r="H4063" s="30">
        <f t="shared" si="570"/>
        <v>4000</v>
      </c>
      <c r="I4063" s="30">
        <f t="shared" si="571"/>
        <v>4450</v>
      </c>
      <c r="J4063" s="30">
        <f t="shared" si="572"/>
        <v>5100</v>
      </c>
      <c r="K4063" s="30">
        <f t="shared" si="573"/>
        <v>5400</v>
      </c>
      <c r="L4063" s="30">
        <f t="shared" si="574"/>
        <v>5500</v>
      </c>
      <c r="M4063" s="30">
        <f t="shared" si="575"/>
        <v>6600</v>
      </c>
      <c r="N4063" s="42"/>
      <c r="O4063" s="42"/>
      <c r="P4063" s="42"/>
      <c r="Q4063" s="40">
        <v>13</v>
      </c>
    </row>
    <row r="4064" spans="1:17" ht="12" customHeight="1" x14ac:dyDescent="0.35">
      <c r="A4064" s="77" t="s">
        <v>1443</v>
      </c>
      <c r="B4064" s="6">
        <v>7707</v>
      </c>
      <c r="C4064" s="6" t="s">
        <v>1443</v>
      </c>
      <c r="D4064" s="40">
        <v>13</v>
      </c>
      <c r="E4064" s="30">
        <f t="shared" si="567"/>
        <v>2000</v>
      </c>
      <c r="F4064" s="30">
        <f t="shared" si="568"/>
        <v>2600</v>
      </c>
      <c r="G4064" s="30">
        <f t="shared" si="569"/>
        <v>3300</v>
      </c>
      <c r="H4064" s="30">
        <f t="shared" si="570"/>
        <v>4000</v>
      </c>
      <c r="I4064" s="30">
        <f t="shared" si="571"/>
        <v>4450</v>
      </c>
      <c r="J4064" s="30">
        <f t="shared" si="572"/>
        <v>5100</v>
      </c>
      <c r="K4064" s="30">
        <f t="shared" si="573"/>
        <v>5400</v>
      </c>
      <c r="L4064" s="30">
        <f t="shared" si="574"/>
        <v>5500</v>
      </c>
      <c r="M4064" s="30">
        <f t="shared" si="575"/>
        <v>6600</v>
      </c>
      <c r="N4064" s="42"/>
      <c r="O4064" s="42"/>
      <c r="P4064" s="42"/>
      <c r="Q4064" s="40">
        <v>13</v>
      </c>
    </row>
    <row r="4065" spans="1:17" ht="12" customHeight="1" x14ac:dyDescent="0.35">
      <c r="A4065" s="77" t="s">
        <v>1443</v>
      </c>
      <c r="B4065" s="6">
        <v>7708</v>
      </c>
      <c r="C4065" s="6" t="s">
        <v>1443</v>
      </c>
      <c r="D4065" s="40">
        <v>13</v>
      </c>
      <c r="E4065" s="30">
        <f t="shared" si="567"/>
        <v>2000</v>
      </c>
      <c r="F4065" s="30">
        <f t="shared" si="568"/>
        <v>2600</v>
      </c>
      <c r="G4065" s="30">
        <f t="shared" si="569"/>
        <v>3300</v>
      </c>
      <c r="H4065" s="30">
        <f t="shared" si="570"/>
        <v>4000</v>
      </c>
      <c r="I4065" s="30">
        <f t="shared" si="571"/>
        <v>4450</v>
      </c>
      <c r="J4065" s="30">
        <f t="shared" si="572"/>
        <v>5100</v>
      </c>
      <c r="K4065" s="30">
        <f t="shared" si="573"/>
        <v>5400</v>
      </c>
      <c r="L4065" s="30">
        <f t="shared" si="574"/>
        <v>5500</v>
      </c>
      <c r="M4065" s="30">
        <f t="shared" si="575"/>
        <v>6600</v>
      </c>
      <c r="N4065" s="42"/>
      <c r="O4065" s="42"/>
      <c r="P4065" s="42"/>
      <c r="Q4065" s="40">
        <v>13</v>
      </c>
    </row>
    <row r="4066" spans="1:17" ht="12" customHeight="1" x14ac:dyDescent="0.35">
      <c r="A4066" s="77" t="s">
        <v>1443</v>
      </c>
      <c r="B4066" s="6">
        <v>7709</v>
      </c>
      <c r="C4066" s="6" t="s">
        <v>1443</v>
      </c>
      <c r="D4066" s="40">
        <v>13</v>
      </c>
      <c r="E4066" s="30">
        <f t="shared" si="567"/>
        <v>2000</v>
      </c>
      <c r="F4066" s="30">
        <f t="shared" si="568"/>
        <v>2600</v>
      </c>
      <c r="G4066" s="30">
        <f t="shared" si="569"/>
        <v>3300</v>
      </c>
      <c r="H4066" s="30">
        <f t="shared" si="570"/>
        <v>4000</v>
      </c>
      <c r="I4066" s="30">
        <f t="shared" si="571"/>
        <v>4450</v>
      </c>
      <c r="J4066" s="30">
        <f t="shared" si="572"/>
        <v>5100</v>
      </c>
      <c r="K4066" s="30">
        <f t="shared" si="573"/>
        <v>5400</v>
      </c>
      <c r="L4066" s="30">
        <f t="shared" si="574"/>
        <v>5500</v>
      </c>
      <c r="M4066" s="30">
        <f t="shared" si="575"/>
        <v>6600</v>
      </c>
      <c r="N4066" s="42"/>
      <c r="O4066" s="42"/>
      <c r="P4066" s="42"/>
      <c r="Q4066" s="40">
        <v>13</v>
      </c>
    </row>
    <row r="4067" spans="1:17" ht="12" customHeight="1" x14ac:dyDescent="0.35">
      <c r="A4067" s="77" t="s">
        <v>1444</v>
      </c>
      <c r="B4067" s="6">
        <v>7710</v>
      </c>
      <c r="C4067" s="6" t="s">
        <v>1444</v>
      </c>
      <c r="D4067" s="40">
        <v>13</v>
      </c>
      <c r="E4067" s="30">
        <f t="shared" si="567"/>
        <v>2000</v>
      </c>
      <c r="F4067" s="30">
        <f t="shared" si="568"/>
        <v>2600</v>
      </c>
      <c r="G4067" s="30">
        <f t="shared" si="569"/>
        <v>3300</v>
      </c>
      <c r="H4067" s="30">
        <f t="shared" si="570"/>
        <v>4000</v>
      </c>
      <c r="I4067" s="30">
        <f t="shared" si="571"/>
        <v>4450</v>
      </c>
      <c r="J4067" s="30">
        <f t="shared" si="572"/>
        <v>5100</v>
      </c>
      <c r="K4067" s="30">
        <f t="shared" si="573"/>
        <v>5400</v>
      </c>
      <c r="L4067" s="30">
        <f t="shared" si="574"/>
        <v>5500</v>
      </c>
      <c r="M4067" s="30">
        <f t="shared" si="575"/>
        <v>6600</v>
      </c>
      <c r="N4067" s="42"/>
      <c r="O4067" s="42"/>
      <c r="P4067" s="42"/>
      <c r="Q4067" s="40">
        <v>13</v>
      </c>
    </row>
    <row r="4068" spans="1:17" ht="12" customHeight="1" x14ac:dyDescent="0.35">
      <c r="A4068" s="77" t="s">
        <v>1443</v>
      </c>
      <c r="B4068" s="6">
        <v>7711</v>
      </c>
      <c r="C4068" s="6" t="s">
        <v>1443</v>
      </c>
      <c r="D4068" s="40">
        <v>13</v>
      </c>
      <c r="E4068" s="30">
        <f t="shared" si="567"/>
        <v>2000</v>
      </c>
      <c r="F4068" s="30">
        <f t="shared" si="568"/>
        <v>2600</v>
      </c>
      <c r="G4068" s="30">
        <f t="shared" si="569"/>
        <v>3300</v>
      </c>
      <c r="H4068" s="30">
        <f t="shared" si="570"/>
        <v>4000</v>
      </c>
      <c r="I4068" s="30">
        <f t="shared" si="571"/>
        <v>4450</v>
      </c>
      <c r="J4068" s="30">
        <f t="shared" si="572"/>
        <v>5100</v>
      </c>
      <c r="K4068" s="30">
        <f t="shared" si="573"/>
        <v>5400</v>
      </c>
      <c r="L4068" s="30">
        <f t="shared" si="574"/>
        <v>5500</v>
      </c>
      <c r="M4068" s="30">
        <f t="shared" si="575"/>
        <v>6600</v>
      </c>
      <c r="N4068" s="42"/>
      <c r="O4068" s="42"/>
      <c r="P4068" s="42"/>
      <c r="Q4068" s="40">
        <v>13</v>
      </c>
    </row>
    <row r="4069" spans="1:17" ht="12" customHeight="1" x14ac:dyDescent="0.35">
      <c r="A4069" s="77" t="s">
        <v>1443</v>
      </c>
      <c r="B4069" s="6">
        <v>7712</v>
      </c>
      <c r="C4069" s="6" t="s">
        <v>1443</v>
      </c>
      <c r="D4069" s="40">
        <v>13</v>
      </c>
      <c r="E4069" s="30">
        <f t="shared" si="567"/>
        <v>2000</v>
      </c>
      <c r="F4069" s="30">
        <f t="shared" si="568"/>
        <v>2600</v>
      </c>
      <c r="G4069" s="30">
        <f t="shared" si="569"/>
        <v>3300</v>
      </c>
      <c r="H4069" s="30">
        <f t="shared" si="570"/>
        <v>4000</v>
      </c>
      <c r="I4069" s="30">
        <f t="shared" si="571"/>
        <v>4450</v>
      </c>
      <c r="J4069" s="30">
        <f t="shared" si="572"/>
        <v>5100</v>
      </c>
      <c r="K4069" s="30">
        <f t="shared" si="573"/>
        <v>5400</v>
      </c>
      <c r="L4069" s="30">
        <f t="shared" si="574"/>
        <v>5500</v>
      </c>
      <c r="M4069" s="30">
        <f t="shared" si="575"/>
        <v>6600</v>
      </c>
      <c r="N4069" s="42"/>
      <c r="O4069" s="42"/>
      <c r="P4069" s="42"/>
      <c r="Q4069" s="40">
        <v>13</v>
      </c>
    </row>
    <row r="4070" spans="1:17" ht="12" customHeight="1" x14ac:dyDescent="0.35">
      <c r="A4070" s="77" t="s">
        <v>1443</v>
      </c>
      <c r="B4070" s="6">
        <v>7713</v>
      </c>
      <c r="C4070" s="6" t="s">
        <v>1443</v>
      </c>
      <c r="D4070" s="40">
        <v>13</v>
      </c>
      <c r="E4070" s="30">
        <f t="shared" si="567"/>
        <v>2000</v>
      </c>
      <c r="F4070" s="30">
        <f t="shared" si="568"/>
        <v>2600</v>
      </c>
      <c r="G4070" s="30">
        <f t="shared" si="569"/>
        <v>3300</v>
      </c>
      <c r="H4070" s="30">
        <f t="shared" si="570"/>
        <v>4000</v>
      </c>
      <c r="I4070" s="30">
        <f t="shared" si="571"/>
        <v>4450</v>
      </c>
      <c r="J4070" s="30">
        <f t="shared" si="572"/>
        <v>5100</v>
      </c>
      <c r="K4070" s="30">
        <f t="shared" si="573"/>
        <v>5400</v>
      </c>
      <c r="L4070" s="30">
        <f t="shared" si="574"/>
        <v>5500</v>
      </c>
      <c r="M4070" s="30">
        <f t="shared" si="575"/>
        <v>6600</v>
      </c>
      <c r="N4070" s="42"/>
      <c r="O4070" s="42"/>
      <c r="P4070" s="42"/>
      <c r="Q4070" s="40">
        <v>13</v>
      </c>
    </row>
    <row r="4071" spans="1:17" ht="12" customHeight="1" x14ac:dyDescent="0.35">
      <c r="A4071" s="77" t="s">
        <v>1443</v>
      </c>
      <c r="B4071" s="6">
        <v>7714</v>
      </c>
      <c r="C4071" s="6" t="s">
        <v>1443</v>
      </c>
      <c r="D4071" s="40">
        <v>13</v>
      </c>
      <c r="E4071" s="30">
        <f t="shared" si="567"/>
        <v>2000</v>
      </c>
      <c r="F4071" s="30">
        <f t="shared" si="568"/>
        <v>2600</v>
      </c>
      <c r="G4071" s="30">
        <f t="shared" si="569"/>
        <v>3300</v>
      </c>
      <c r="H4071" s="30">
        <f t="shared" si="570"/>
        <v>4000</v>
      </c>
      <c r="I4071" s="30">
        <f t="shared" si="571"/>
        <v>4450</v>
      </c>
      <c r="J4071" s="30">
        <f t="shared" si="572"/>
        <v>5100</v>
      </c>
      <c r="K4071" s="30">
        <f t="shared" si="573"/>
        <v>5400</v>
      </c>
      <c r="L4071" s="30">
        <f t="shared" si="574"/>
        <v>5500</v>
      </c>
      <c r="M4071" s="30">
        <f t="shared" si="575"/>
        <v>6600</v>
      </c>
      <c r="N4071" s="42"/>
      <c r="O4071" s="42"/>
      <c r="P4071" s="42"/>
      <c r="Q4071" s="40">
        <v>13</v>
      </c>
    </row>
    <row r="4072" spans="1:17" ht="12" customHeight="1" x14ac:dyDescent="0.35">
      <c r="A4072" s="77" t="s">
        <v>1443</v>
      </c>
      <c r="B4072" s="6">
        <v>7715</v>
      </c>
      <c r="C4072" s="6" t="s">
        <v>1443</v>
      </c>
      <c r="D4072" s="40">
        <v>13</v>
      </c>
      <c r="E4072" s="30">
        <f t="shared" si="567"/>
        <v>2000</v>
      </c>
      <c r="F4072" s="30">
        <f t="shared" si="568"/>
        <v>2600</v>
      </c>
      <c r="G4072" s="30">
        <f t="shared" si="569"/>
        <v>3300</v>
      </c>
      <c r="H4072" s="30">
        <f t="shared" si="570"/>
        <v>4000</v>
      </c>
      <c r="I4072" s="30">
        <f t="shared" si="571"/>
        <v>4450</v>
      </c>
      <c r="J4072" s="30">
        <f t="shared" si="572"/>
        <v>5100</v>
      </c>
      <c r="K4072" s="30">
        <f t="shared" si="573"/>
        <v>5400</v>
      </c>
      <c r="L4072" s="30">
        <f t="shared" si="574"/>
        <v>5500</v>
      </c>
      <c r="M4072" s="30">
        <f t="shared" si="575"/>
        <v>6600</v>
      </c>
      <c r="N4072" s="42"/>
      <c r="O4072" s="42"/>
      <c r="P4072" s="42"/>
      <c r="Q4072" s="40">
        <v>13</v>
      </c>
    </row>
    <row r="4073" spans="1:17" ht="12" customHeight="1" x14ac:dyDescent="0.35">
      <c r="A4073" s="77" t="s">
        <v>1443</v>
      </c>
      <c r="B4073" s="6">
        <v>7716</v>
      </c>
      <c r="C4073" s="6" t="s">
        <v>1443</v>
      </c>
      <c r="D4073" s="40">
        <v>13</v>
      </c>
      <c r="E4073" s="30">
        <f t="shared" si="567"/>
        <v>2000</v>
      </c>
      <c r="F4073" s="30">
        <f t="shared" si="568"/>
        <v>2600</v>
      </c>
      <c r="G4073" s="30">
        <f t="shared" si="569"/>
        <v>3300</v>
      </c>
      <c r="H4073" s="30">
        <f t="shared" si="570"/>
        <v>4000</v>
      </c>
      <c r="I4073" s="30">
        <f t="shared" si="571"/>
        <v>4450</v>
      </c>
      <c r="J4073" s="30">
        <f t="shared" si="572"/>
        <v>5100</v>
      </c>
      <c r="K4073" s="30">
        <f t="shared" si="573"/>
        <v>5400</v>
      </c>
      <c r="L4073" s="30">
        <f t="shared" si="574"/>
        <v>5500</v>
      </c>
      <c r="M4073" s="30">
        <f t="shared" si="575"/>
        <v>6600</v>
      </c>
      <c r="N4073" s="42"/>
      <c r="O4073" s="42"/>
      <c r="P4073" s="42"/>
      <c r="Q4073" s="40">
        <v>13</v>
      </c>
    </row>
    <row r="4074" spans="1:17" ht="12" customHeight="1" x14ac:dyDescent="0.35">
      <c r="A4074" s="77" t="s">
        <v>1443</v>
      </c>
      <c r="B4074" s="6">
        <v>7717</v>
      </c>
      <c r="C4074" s="6" t="s">
        <v>1443</v>
      </c>
      <c r="D4074" s="40">
        <v>13</v>
      </c>
      <c r="E4074" s="30">
        <f t="shared" si="567"/>
        <v>2000</v>
      </c>
      <c r="F4074" s="30">
        <f t="shared" si="568"/>
        <v>2600</v>
      </c>
      <c r="G4074" s="30">
        <f t="shared" si="569"/>
        <v>3300</v>
      </c>
      <c r="H4074" s="30">
        <f t="shared" si="570"/>
        <v>4000</v>
      </c>
      <c r="I4074" s="30">
        <f t="shared" si="571"/>
        <v>4450</v>
      </c>
      <c r="J4074" s="30">
        <f t="shared" si="572"/>
        <v>5100</v>
      </c>
      <c r="K4074" s="30">
        <f t="shared" si="573"/>
        <v>5400</v>
      </c>
      <c r="L4074" s="30">
        <f t="shared" si="574"/>
        <v>5500</v>
      </c>
      <c r="M4074" s="30">
        <f t="shared" si="575"/>
        <v>6600</v>
      </c>
      <c r="N4074" s="42"/>
      <c r="O4074" s="42"/>
      <c r="P4074" s="42"/>
      <c r="Q4074" s="40">
        <v>13</v>
      </c>
    </row>
    <row r="4075" spans="1:17" ht="12" customHeight="1" x14ac:dyDescent="0.35">
      <c r="A4075" s="77" t="s">
        <v>1443</v>
      </c>
      <c r="B4075" s="6">
        <v>7718</v>
      </c>
      <c r="C4075" s="6" t="s">
        <v>1443</v>
      </c>
      <c r="D4075" s="40">
        <v>13</v>
      </c>
      <c r="E4075" s="30">
        <f t="shared" si="567"/>
        <v>2000</v>
      </c>
      <c r="F4075" s="30">
        <f t="shared" si="568"/>
        <v>2600</v>
      </c>
      <c r="G4075" s="30">
        <f t="shared" si="569"/>
        <v>3300</v>
      </c>
      <c r="H4075" s="30">
        <f t="shared" si="570"/>
        <v>4000</v>
      </c>
      <c r="I4075" s="30">
        <f t="shared" si="571"/>
        <v>4450</v>
      </c>
      <c r="J4075" s="30">
        <f t="shared" si="572"/>
        <v>5100</v>
      </c>
      <c r="K4075" s="30">
        <f t="shared" si="573"/>
        <v>5400</v>
      </c>
      <c r="L4075" s="30">
        <f t="shared" si="574"/>
        <v>5500</v>
      </c>
      <c r="M4075" s="30">
        <f t="shared" si="575"/>
        <v>6600</v>
      </c>
      <c r="N4075" s="42"/>
      <c r="O4075" s="42"/>
      <c r="P4075" s="42"/>
      <c r="Q4075" s="40">
        <v>13</v>
      </c>
    </row>
    <row r="4076" spans="1:17" ht="12" customHeight="1" x14ac:dyDescent="0.35">
      <c r="A4076" s="77" t="s">
        <v>1443</v>
      </c>
      <c r="B4076" s="6">
        <v>7724</v>
      </c>
      <c r="C4076" s="6" t="s">
        <v>1443</v>
      </c>
      <c r="D4076" s="40">
        <v>13</v>
      </c>
      <c r="E4076" s="30">
        <f t="shared" si="567"/>
        <v>2000</v>
      </c>
      <c r="F4076" s="30">
        <f t="shared" si="568"/>
        <v>2600</v>
      </c>
      <c r="G4076" s="30">
        <f t="shared" si="569"/>
        <v>3300</v>
      </c>
      <c r="H4076" s="30">
        <f t="shared" si="570"/>
        <v>4000</v>
      </c>
      <c r="I4076" s="30">
        <f t="shared" si="571"/>
        <v>4450</v>
      </c>
      <c r="J4076" s="30">
        <f t="shared" si="572"/>
        <v>5100</v>
      </c>
      <c r="K4076" s="30">
        <f t="shared" si="573"/>
        <v>5400</v>
      </c>
      <c r="L4076" s="30">
        <f t="shared" si="574"/>
        <v>5500</v>
      </c>
      <c r="M4076" s="30">
        <f t="shared" si="575"/>
        <v>6600</v>
      </c>
      <c r="N4076" s="42"/>
      <c r="O4076" s="42"/>
      <c r="P4076" s="42"/>
      <c r="Q4076" s="40">
        <v>13</v>
      </c>
    </row>
    <row r="4077" spans="1:17" ht="12" customHeight="1" x14ac:dyDescent="0.35">
      <c r="A4077" s="77" t="s">
        <v>1443</v>
      </c>
      <c r="B4077" s="6">
        <v>7725</v>
      </c>
      <c r="C4077" s="6" t="s">
        <v>1443</v>
      </c>
      <c r="D4077" s="40">
        <v>13</v>
      </c>
      <c r="E4077" s="30">
        <f t="shared" si="567"/>
        <v>2000</v>
      </c>
      <c r="F4077" s="30">
        <f t="shared" si="568"/>
        <v>2600</v>
      </c>
      <c r="G4077" s="30">
        <f t="shared" si="569"/>
        <v>3300</v>
      </c>
      <c r="H4077" s="30">
        <f t="shared" si="570"/>
        <v>4000</v>
      </c>
      <c r="I4077" s="30">
        <f t="shared" si="571"/>
        <v>4450</v>
      </c>
      <c r="J4077" s="30">
        <f t="shared" si="572"/>
        <v>5100</v>
      </c>
      <c r="K4077" s="30">
        <f t="shared" si="573"/>
        <v>5400</v>
      </c>
      <c r="L4077" s="30">
        <f t="shared" si="574"/>
        <v>5500</v>
      </c>
      <c r="M4077" s="30">
        <f t="shared" si="575"/>
        <v>6600</v>
      </c>
      <c r="N4077" s="42"/>
      <c r="O4077" s="42"/>
      <c r="P4077" s="42"/>
      <c r="Q4077" s="40">
        <v>13</v>
      </c>
    </row>
    <row r="4078" spans="1:17" ht="12" customHeight="1" x14ac:dyDescent="0.35">
      <c r="A4078" s="77" t="s">
        <v>1443</v>
      </c>
      <c r="B4078" s="6">
        <v>7726</v>
      </c>
      <c r="C4078" s="6" t="s">
        <v>1443</v>
      </c>
      <c r="D4078" s="40">
        <v>13</v>
      </c>
      <c r="E4078" s="30">
        <f t="shared" si="567"/>
        <v>2000</v>
      </c>
      <c r="F4078" s="30">
        <f t="shared" si="568"/>
        <v>2600</v>
      </c>
      <c r="G4078" s="30">
        <f t="shared" si="569"/>
        <v>3300</v>
      </c>
      <c r="H4078" s="30">
        <f t="shared" si="570"/>
        <v>4000</v>
      </c>
      <c r="I4078" s="30">
        <f t="shared" si="571"/>
        <v>4450</v>
      </c>
      <c r="J4078" s="30">
        <f t="shared" si="572"/>
        <v>5100</v>
      </c>
      <c r="K4078" s="30">
        <f t="shared" si="573"/>
        <v>5400</v>
      </c>
      <c r="L4078" s="30">
        <f t="shared" si="574"/>
        <v>5500</v>
      </c>
      <c r="M4078" s="30">
        <f t="shared" si="575"/>
        <v>6600</v>
      </c>
      <c r="N4078" s="42"/>
      <c r="O4078" s="42"/>
      <c r="P4078" s="42"/>
      <c r="Q4078" s="40">
        <v>13</v>
      </c>
    </row>
    <row r="4079" spans="1:17" ht="12" customHeight="1" x14ac:dyDescent="0.35">
      <c r="A4079" s="77" t="s">
        <v>1445</v>
      </c>
      <c r="B4079" s="6">
        <v>7728</v>
      </c>
      <c r="C4079" s="6" t="s">
        <v>1445</v>
      </c>
      <c r="D4079" s="40">
        <v>13</v>
      </c>
      <c r="E4079" s="30">
        <f t="shared" si="567"/>
        <v>2000</v>
      </c>
      <c r="F4079" s="30">
        <f t="shared" si="568"/>
        <v>2600</v>
      </c>
      <c r="G4079" s="30">
        <f t="shared" si="569"/>
        <v>3300</v>
      </c>
      <c r="H4079" s="30">
        <f t="shared" si="570"/>
        <v>4000</v>
      </c>
      <c r="I4079" s="30">
        <f t="shared" si="571"/>
        <v>4450</v>
      </c>
      <c r="J4079" s="30">
        <f t="shared" si="572"/>
        <v>5100</v>
      </c>
      <c r="K4079" s="30">
        <f t="shared" si="573"/>
        <v>5400</v>
      </c>
      <c r="L4079" s="30">
        <f t="shared" si="574"/>
        <v>5500</v>
      </c>
      <c r="M4079" s="30">
        <f t="shared" si="575"/>
        <v>6600</v>
      </c>
      <c r="N4079" s="42"/>
      <c r="O4079" s="42"/>
      <c r="P4079" s="42"/>
      <c r="Q4079" s="40">
        <v>13</v>
      </c>
    </row>
    <row r="4080" spans="1:17" ht="12" customHeight="1" x14ac:dyDescent="0.35">
      <c r="A4080" s="77" t="s">
        <v>1443</v>
      </c>
      <c r="B4080" s="6">
        <v>7729</v>
      </c>
      <c r="C4080" s="6" t="s">
        <v>1443</v>
      </c>
      <c r="D4080" s="40">
        <v>13</v>
      </c>
      <c r="E4080" s="30">
        <f t="shared" si="567"/>
        <v>2000</v>
      </c>
      <c r="F4080" s="30">
        <f t="shared" si="568"/>
        <v>2600</v>
      </c>
      <c r="G4080" s="30">
        <f t="shared" si="569"/>
        <v>3300</v>
      </c>
      <c r="H4080" s="30">
        <f t="shared" si="570"/>
        <v>4000</v>
      </c>
      <c r="I4080" s="30">
        <f t="shared" si="571"/>
        <v>4450</v>
      </c>
      <c r="J4080" s="30">
        <f t="shared" si="572"/>
        <v>5100</v>
      </c>
      <c r="K4080" s="30">
        <f t="shared" si="573"/>
        <v>5400</v>
      </c>
      <c r="L4080" s="30">
        <f t="shared" si="574"/>
        <v>5500</v>
      </c>
      <c r="M4080" s="30">
        <f t="shared" si="575"/>
        <v>6600</v>
      </c>
      <c r="N4080" s="42"/>
      <c r="O4080" s="42"/>
      <c r="P4080" s="42"/>
      <c r="Q4080" s="40">
        <v>13</v>
      </c>
    </row>
    <row r="4081" spans="1:17" ht="12" customHeight="1" x14ac:dyDescent="0.35">
      <c r="A4081" s="77" t="s">
        <v>1446</v>
      </c>
      <c r="B4081" s="6">
        <v>7730</v>
      </c>
      <c r="C4081" s="6" t="s">
        <v>1446</v>
      </c>
      <c r="D4081" s="40">
        <v>13</v>
      </c>
      <c r="E4081" s="30">
        <f t="shared" si="567"/>
        <v>2000</v>
      </c>
      <c r="F4081" s="30">
        <f t="shared" si="568"/>
        <v>2600</v>
      </c>
      <c r="G4081" s="30">
        <f t="shared" si="569"/>
        <v>3300</v>
      </c>
      <c r="H4081" s="30">
        <f t="shared" si="570"/>
        <v>4000</v>
      </c>
      <c r="I4081" s="30">
        <f t="shared" si="571"/>
        <v>4450</v>
      </c>
      <c r="J4081" s="30">
        <f t="shared" si="572"/>
        <v>5100</v>
      </c>
      <c r="K4081" s="30">
        <f t="shared" si="573"/>
        <v>5400</v>
      </c>
      <c r="L4081" s="30">
        <f t="shared" si="574"/>
        <v>5500</v>
      </c>
      <c r="M4081" s="30">
        <f t="shared" si="575"/>
        <v>6600</v>
      </c>
      <c r="N4081" s="42"/>
      <c r="O4081" s="42"/>
      <c r="P4081" s="42"/>
      <c r="Q4081" s="40">
        <v>13</v>
      </c>
    </row>
    <row r="4082" spans="1:17" ht="12" customHeight="1" x14ac:dyDescent="0.35">
      <c r="A4082" s="77" t="s">
        <v>1443</v>
      </c>
      <c r="B4082" s="6">
        <v>7732</v>
      </c>
      <c r="C4082" s="6" t="s">
        <v>1443</v>
      </c>
      <c r="D4082" s="40">
        <v>13</v>
      </c>
      <c r="E4082" s="30">
        <f t="shared" si="567"/>
        <v>2000</v>
      </c>
      <c r="F4082" s="30">
        <f t="shared" si="568"/>
        <v>2600</v>
      </c>
      <c r="G4082" s="30">
        <f t="shared" si="569"/>
        <v>3300</v>
      </c>
      <c r="H4082" s="30">
        <f t="shared" si="570"/>
        <v>4000</v>
      </c>
      <c r="I4082" s="30">
        <f t="shared" si="571"/>
        <v>4450</v>
      </c>
      <c r="J4082" s="30">
        <f t="shared" si="572"/>
        <v>5100</v>
      </c>
      <c r="K4082" s="30">
        <f t="shared" si="573"/>
        <v>5400</v>
      </c>
      <c r="L4082" s="30">
        <f t="shared" si="574"/>
        <v>5500</v>
      </c>
      <c r="M4082" s="30">
        <f t="shared" si="575"/>
        <v>6600</v>
      </c>
      <c r="N4082" s="42"/>
      <c r="O4082" s="42"/>
      <c r="P4082" s="42"/>
      <c r="Q4082" s="40">
        <v>13</v>
      </c>
    </row>
    <row r="4083" spans="1:17" ht="12" customHeight="1" x14ac:dyDescent="0.35">
      <c r="A4083" s="77" t="s">
        <v>1443</v>
      </c>
      <c r="B4083" s="6">
        <v>7734</v>
      </c>
      <c r="C4083" s="6" t="s">
        <v>1443</v>
      </c>
      <c r="D4083" s="40">
        <v>13</v>
      </c>
      <c r="E4083" s="30">
        <f t="shared" si="567"/>
        <v>2000</v>
      </c>
      <c r="F4083" s="30">
        <f t="shared" si="568"/>
        <v>2600</v>
      </c>
      <c r="G4083" s="30">
        <f t="shared" si="569"/>
        <v>3300</v>
      </c>
      <c r="H4083" s="30">
        <f t="shared" si="570"/>
        <v>4000</v>
      </c>
      <c r="I4083" s="30">
        <f t="shared" si="571"/>
        <v>4450</v>
      </c>
      <c r="J4083" s="30">
        <f t="shared" si="572"/>
        <v>5100</v>
      </c>
      <c r="K4083" s="30">
        <f t="shared" si="573"/>
        <v>5400</v>
      </c>
      <c r="L4083" s="30">
        <f t="shared" si="574"/>
        <v>5500</v>
      </c>
      <c r="M4083" s="30">
        <f t="shared" si="575"/>
        <v>6600</v>
      </c>
      <c r="N4083" s="42"/>
      <c r="O4083" s="42"/>
      <c r="P4083" s="42"/>
      <c r="Q4083" s="40">
        <v>13</v>
      </c>
    </row>
    <row r="4084" spans="1:17" ht="12" customHeight="1" x14ac:dyDescent="0.35">
      <c r="A4084" s="77" t="s">
        <v>1443</v>
      </c>
      <c r="B4084" s="6">
        <v>7735</v>
      </c>
      <c r="C4084" s="6" t="s">
        <v>1443</v>
      </c>
      <c r="D4084" s="40">
        <v>13</v>
      </c>
      <c r="E4084" s="30">
        <f t="shared" si="567"/>
        <v>2000</v>
      </c>
      <c r="F4084" s="30">
        <f t="shared" si="568"/>
        <v>2600</v>
      </c>
      <c r="G4084" s="30">
        <f t="shared" si="569"/>
        <v>3300</v>
      </c>
      <c r="H4084" s="30">
        <f t="shared" si="570"/>
        <v>4000</v>
      </c>
      <c r="I4084" s="30">
        <f t="shared" si="571"/>
        <v>4450</v>
      </c>
      <c r="J4084" s="30">
        <f t="shared" si="572"/>
        <v>5100</v>
      </c>
      <c r="K4084" s="30">
        <f t="shared" si="573"/>
        <v>5400</v>
      </c>
      <c r="L4084" s="30">
        <f t="shared" si="574"/>
        <v>5500</v>
      </c>
      <c r="M4084" s="30">
        <f t="shared" si="575"/>
        <v>6600</v>
      </c>
      <c r="N4084" s="42"/>
      <c r="O4084" s="42"/>
      <c r="P4084" s="42"/>
      <c r="Q4084" s="40">
        <v>13</v>
      </c>
    </row>
    <row r="4085" spans="1:17" ht="12" customHeight="1" x14ac:dyDescent="0.35">
      <c r="A4085" s="77" t="s">
        <v>1443</v>
      </c>
      <c r="B4085" s="6">
        <v>7736</v>
      </c>
      <c r="C4085" s="6" t="s">
        <v>1443</v>
      </c>
      <c r="D4085" s="40">
        <v>13</v>
      </c>
      <c r="E4085" s="30">
        <f t="shared" si="567"/>
        <v>2000</v>
      </c>
      <c r="F4085" s="30">
        <f t="shared" si="568"/>
        <v>2600</v>
      </c>
      <c r="G4085" s="30">
        <f t="shared" si="569"/>
        <v>3300</v>
      </c>
      <c r="H4085" s="30">
        <f t="shared" si="570"/>
        <v>4000</v>
      </c>
      <c r="I4085" s="30">
        <f t="shared" si="571"/>
        <v>4450</v>
      </c>
      <c r="J4085" s="30">
        <f t="shared" si="572"/>
        <v>5100</v>
      </c>
      <c r="K4085" s="30">
        <f t="shared" si="573"/>
        <v>5400</v>
      </c>
      <c r="L4085" s="30">
        <f t="shared" si="574"/>
        <v>5500</v>
      </c>
      <c r="M4085" s="30">
        <f t="shared" si="575"/>
        <v>6600</v>
      </c>
      <c r="N4085" s="42"/>
      <c r="O4085" s="42"/>
      <c r="P4085" s="42"/>
      <c r="Q4085" s="40">
        <v>13</v>
      </c>
    </row>
    <row r="4086" spans="1:17" ht="12" customHeight="1" x14ac:dyDescent="0.35">
      <c r="A4086" s="77" t="s">
        <v>1443</v>
      </c>
      <c r="B4086" s="6">
        <v>7737</v>
      </c>
      <c r="C4086" s="6" t="s">
        <v>1443</v>
      </c>
      <c r="D4086" s="40">
        <v>13</v>
      </c>
      <c r="E4086" s="30">
        <f t="shared" si="567"/>
        <v>2000</v>
      </c>
      <c r="F4086" s="30">
        <f t="shared" si="568"/>
        <v>2600</v>
      </c>
      <c r="G4086" s="30">
        <f t="shared" si="569"/>
        <v>3300</v>
      </c>
      <c r="H4086" s="30">
        <f t="shared" si="570"/>
        <v>4000</v>
      </c>
      <c r="I4086" s="30">
        <f t="shared" si="571"/>
        <v>4450</v>
      </c>
      <c r="J4086" s="30">
        <f t="shared" si="572"/>
        <v>5100</v>
      </c>
      <c r="K4086" s="30">
        <f t="shared" si="573"/>
        <v>5400</v>
      </c>
      <c r="L4086" s="30">
        <f t="shared" si="574"/>
        <v>5500</v>
      </c>
      <c r="M4086" s="30">
        <f t="shared" si="575"/>
        <v>6600</v>
      </c>
      <c r="N4086" s="42"/>
      <c r="O4086" s="42"/>
      <c r="P4086" s="42"/>
      <c r="Q4086" s="40">
        <v>13</v>
      </c>
    </row>
    <row r="4087" spans="1:17" ht="12" customHeight="1" x14ac:dyDescent="0.35">
      <c r="A4087" s="77" t="s">
        <v>1443</v>
      </c>
      <c r="B4087" s="6">
        <v>7738</v>
      </c>
      <c r="C4087" s="6" t="s">
        <v>1443</v>
      </c>
      <c r="D4087" s="40">
        <v>13</v>
      </c>
      <c r="E4087" s="30">
        <f t="shared" si="567"/>
        <v>2000</v>
      </c>
      <c r="F4087" s="30">
        <f t="shared" si="568"/>
        <v>2600</v>
      </c>
      <c r="G4087" s="30">
        <f t="shared" si="569"/>
        <v>3300</v>
      </c>
      <c r="H4087" s="30">
        <f t="shared" si="570"/>
        <v>4000</v>
      </c>
      <c r="I4087" s="30">
        <f t="shared" si="571"/>
        <v>4450</v>
      </c>
      <c r="J4087" s="30">
        <f t="shared" si="572"/>
        <v>5100</v>
      </c>
      <c r="K4087" s="30">
        <f t="shared" si="573"/>
        <v>5400</v>
      </c>
      <c r="L4087" s="30">
        <f t="shared" si="574"/>
        <v>5500</v>
      </c>
      <c r="M4087" s="30">
        <f t="shared" si="575"/>
        <v>6600</v>
      </c>
      <c r="N4087" s="42"/>
      <c r="O4087" s="42"/>
      <c r="P4087" s="42"/>
      <c r="Q4087" s="40">
        <v>13</v>
      </c>
    </row>
    <row r="4088" spans="1:17" ht="12" customHeight="1" x14ac:dyDescent="0.35">
      <c r="A4088" s="77" t="s">
        <v>1446</v>
      </c>
      <c r="B4088" s="6">
        <v>7739</v>
      </c>
      <c r="C4088" s="6" t="s">
        <v>1446</v>
      </c>
      <c r="D4088" s="40">
        <v>13</v>
      </c>
      <c r="E4088" s="30">
        <f t="shared" si="567"/>
        <v>2000</v>
      </c>
      <c r="F4088" s="30">
        <f t="shared" si="568"/>
        <v>2600</v>
      </c>
      <c r="G4088" s="30">
        <f t="shared" si="569"/>
        <v>3300</v>
      </c>
      <c r="H4088" s="30">
        <f t="shared" si="570"/>
        <v>4000</v>
      </c>
      <c r="I4088" s="30">
        <f t="shared" si="571"/>
        <v>4450</v>
      </c>
      <c r="J4088" s="30">
        <f t="shared" si="572"/>
        <v>5100</v>
      </c>
      <c r="K4088" s="30">
        <f t="shared" si="573"/>
        <v>5400</v>
      </c>
      <c r="L4088" s="30">
        <f t="shared" si="574"/>
        <v>5500</v>
      </c>
      <c r="M4088" s="30">
        <f t="shared" si="575"/>
        <v>6600</v>
      </c>
      <c r="N4088" s="42"/>
      <c r="O4088" s="42"/>
      <c r="P4088" s="42"/>
      <c r="Q4088" s="40">
        <v>13</v>
      </c>
    </row>
    <row r="4089" spans="1:17" ht="12" customHeight="1" x14ac:dyDescent="0.35">
      <c r="A4089" s="77" t="s">
        <v>1447</v>
      </c>
      <c r="B4089" s="6">
        <v>7740</v>
      </c>
      <c r="C4089" s="6" t="s">
        <v>1447</v>
      </c>
      <c r="D4089" s="40">
        <v>14</v>
      </c>
      <c r="E4089" s="30">
        <f t="shared" si="567"/>
        <v>2100</v>
      </c>
      <c r="F4089" s="30">
        <f t="shared" si="568"/>
        <v>3600</v>
      </c>
      <c r="G4089" s="30">
        <f t="shared" si="569"/>
        <v>4800</v>
      </c>
      <c r="H4089" s="30">
        <f t="shared" si="570"/>
        <v>5600</v>
      </c>
      <c r="I4089" s="30">
        <f t="shared" si="571"/>
        <v>6400</v>
      </c>
      <c r="J4089" s="30">
        <f t="shared" si="572"/>
        <v>7200</v>
      </c>
      <c r="K4089" s="30">
        <f t="shared" si="573"/>
        <v>8000</v>
      </c>
      <c r="L4089" s="30">
        <f t="shared" si="574"/>
        <v>8800</v>
      </c>
      <c r="M4089" s="30">
        <f t="shared" si="575"/>
        <v>9600</v>
      </c>
      <c r="N4089" s="42"/>
      <c r="O4089" s="42"/>
      <c r="P4089" s="42"/>
      <c r="Q4089" s="40">
        <v>14</v>
      </c>
    </row>
    <row r="4090" spans="1:17" ht="12" customHeight="1" x14ac:dyDescent="0.35">
      <c r="A4090" s="77" t="s">
        <v>1448</v>
      </c>
      <c r="B4090" s="6">
        <v>7742</v>
      </c>
      <c r="C4090" s="6" t="s">
        <v>1448</v>
      </c>
      <c r="D4090" s="40">
        <v>14</v>
      </c>
      <c r="E4090" s="30">
        <f t="shared" si="567"/>
        <v>2100</v>
      </c>
      <c r="F4090" s="30">
        <f t="shared" si="568"/>
        <v>3600</v>
      </c>
      <c r="G4090" s="30">
        <f t="shared" si="569"/>
        <v>4800</v>
      </c>
      <c r="H4090" s="30">
        <f t="shared" si="570"/>
        <v>5600</v>
      </c>
      <c r="I4090" s="30">
        <f t="shared" si="571"/>
        <v>6400</v>
      </c>
      <c r="J4090" s="30">
        <f t="shared" si="572"/>
        <v>7200</v>
      </c>
      <c r="K4090" s="30">
        <f t="shared" si="573"/>
        <v>8000</v>
      </c>
      <c r="L4090" s="30">
        <f t="shared" si="574"/>
        <v>8800</v>
      </c>
      <c r="M4090" s="30">
        <f t="shared" si="575"/>
        <v>9600</v>
      </c>
      <c r="N4090" s="42"/>
      <c r="O4090" s="42"/>
      <c r="P4090" s="42"/>
      <c r="Q4090" s="40">
        <v>14</v>
      </c>
    </row>
    <row r="4091" spans="1:17" ht="12" customHeight="1" x14ac:dyDescent="0.35">
      <c r="A4091" s="77" t="s">
        <v>1449</v>
      </c>
      <c r="B4091" s="6">
        <v>7744</v>
      </c>
      <c r="C4091" s="6" t="s">
        <v>1449</v>
      </c>
      <c r="D4091" s="40">
        <v>14</v>
      </c>
      <c r="E4091" s="30">
        <f t="shared" si="567"/>
        <v>2100</v>
      </c>
      <c r="F4091" s="30">
        <f t="shared" si="568"/>
        <v>3600</v>
      </c>
      <c r="G4091" s="30">
        <f t="shared" si="569"/>
        <v>4800</v>
      </c>
      <c r="H4091" s="30">
        <f t="shared" si="570"/>
        <v>5600</v>
      </c>
      <c r="I4091" s="30">
        <f t="shared" si="571"/>
        <v>6400</v>
      </c>
      <c r="J4091" s="30">
        <f t="shared" si="572"/>
        <v>7200</v>
      </c>
      <c r="K4091" s="30">
        <f t="shared" si="573"/>
        <v>8000</v>
      </c>
      <c r="L4091" s="30">
        <f t="shared" si="574"/>
        <v>8800</v>
      </c>
      <c r="M4091" s="30">
        <f t="shared" si="575"/>
        <v>9600</v>
      </c>
      <c r="N4091" s="42"/>
      <c r="O4091" s="42"/>
      <c r="P4091" s="42"/>
      <c r="Q4091" s="40">
        <v>14</v>
      </c>
    </row>
    <row r="4092" spans="1:17" ht="12" customHeight="1" x14ac:dyDescent="0.35">
      <c r="A4092" s="77" t="s">
        <v>1450</v>
      </c>
      <c r="B4092" s="6">
        <v>7745</v>
      </c>
      <c r="C4092" s="6" t="s">
        <v>1450</v>
      </c>
      <c r="D4092" s="40">
        <v>14</v>
      </c>
      <c r="E4092" s="30">
        <f t="shared" si="567"/>
        <v>2100</v>
      </c>
      <c r="F4092" s="30">
        <f t="shared" si="568"/>
        <v>3600</v>
      </c>
      <c r="G4092" s="30">
        <f t="shared" si="569"/>
        <v>4800</v>
      </c>
      <c r="H4092" s="30">
        <f t="shared" si="570"/>
        <v>5600</v>
      </c>
      <c r="I4092" s="30">
        <f t="shared" si="571"/>
        <v>6400</v>
      </c>
      <c r="J4092" s="30">
        <f t="shared" si="572"/>
        <v>7200</v>
      </c>
      <c r="K4092" s="30">
        <f t="shared" si="573"/>
        <v>8000</v>
      </c>
      <c r="L4092" s="30">
        <f t="shared" si="574"/>
        <v>8800</v>
      </c>
      <c r="M4092" s="30">
        <f t="shared" si="575"/>
        <v>9600</v>
      </c>
      <c r="N4092" s="42"/>
      <c r="O4092" s="42"/>
      <c r="P4092" s="42"/>
      <c r="Q4092" s="40">
        <v>14</v>
      </c>
    </row>
    <row r="4093" spans="1:17" ht="12" customHeight="1" x14ac:dyDescent="0.35">
      <c r="A4093" s="77" t="s">
        <v>1451</v>
      </c>
      <c r="B4093" s="6">
        <v>7746</v>
      </c>
      <c r="C4093" s="6" t="s">
        <v>1451</v>
      </c>
      <c r="D4093" s="40">
        <v>14</v>
      </c>
      <c r="E4093" s="30">
        <f t="shared" si="567"/>
        <v>2100</v>
      </c>
      <c r="F4093" s="30">
        <f t="shared" si="568"/>
        <v>3600</v>
      </c>
      <c r="G4093" s="30">
        <f t="shared" si="569"/>
        <v>4800</v>
      </c>
      <c r="H4093" s="30">
        <f t="shared" si="570"/>
        <v>5600</v>
      </c>
      <c r="I4093" s="30">
        <f t="shared" si="571"/>
        <v>6400</v>
      </c>
      <c r="J4093" s="30">
        <f t="shared" si="572"/>
        <v>7200</v>
      </c>
      <c r="K4093" s="30">
        <f t="shared" si="573"/>
        <v>8000</v>
      </c>
      <c r="L4093" s="30">
        <f t="shared" si="574"/>
        <v>8800</v>
      </c>
      <c r="M4093" s="30">
        <f t="shared" si="575"/>
        <v>9600</v>
      </c>
      <c r="N4093" s="42"/>
      <c r="O4093" s="42"/>
      <c r="P4093" s="42"/>
      <c r="Q4093" s="40">
        <v>14</v>
      </c>
    </row>
    <row r="4094" spans="1:17" ht="12" customHeight="1" x14ac:dyDescent="0.35">
      <c r="A4094" s="77" t="s">
        <v>1452</v>
      </c>
      <c r="B4094" s="6">
        <v>7748</v>
      </c>
      <c r="C4094" s="6" t="s">
        <v>1452</v>
      </c>
      <c r="D4094" s="40">
        <v>14</v>
      </c>
      <c r="E4094" s="30">
        <f t="shared" ref="E4094:E4157" si="576">IF(D4094=1,$E$6,IF(D4094=2,$E$7,IF(D4094=3,$E$8,IF(D4094=4,$E$9,IF(D4094=5,$E$10,IF(D4094=6,$E$11,IF(D4094=7,$E$12,IF(D4094=8,$E$13,IF(D4094=9,$E$14,IF(D4094=10,$E$15,IF(D4094=11,$E$16,IF(D4094=12,$E$17,IF(D4094=13,$E$18,IF(D4094=14,$E$19,IF(D4094=15,$E$20,IF(D4094=16,$E$21,IF(D4094=17,$E$22,IF(D4094=18,$E$23,IF(D4094=19,$E$24,IF(D4094=20,$E$25,IF(D4094=21,$E$26)))))))))))))))))))))</f>
        <v>2100</v>
      </c>
      <c r="F4094" s="30">
        <f t="shared" ref="F4094:F4157" si="577">IF(D4094=1,$F$6,IF(D4094=2,$F$7,IF(D4094=3,$F$8,IF(D4094=4,$F$9,IF(D4094=5,$F$10,IF(D4094=6,$F$11,IF(D4094=7,$F$12,IF(D4094=8,$F$13,IF(D4094=9,$F$14,IF(D4094=10,$F$15,IF(D4094=11,$F$16,IF(D4094=12,$F$17,IF(D4094=13,$F$18,IF(D4094=14,$F$19,IF(D4094=15,$F$20,IF(D4094=16,$F$21,IF(D4094=17,$F$22,IF(D4094=18,$F$23,IF(D4094=19,$F$24,IF(D4094=20,$F$25))))))))))))))))))))</f>
        <v>3600</v>
      </c>
      <c r="G4094" s="30">
        <f t="shared" ref="G4094:G4157" si="578">IF(D4094=1,$G$6,IF(D4094=2,$G$7,IF(D4094=3,$G$8,IF(D4094=4,$G$9,IF(D4094=5,$G$10,IF(D4094=6,$G$11,IF(D4094=7,$G$12,IF(D4094=8,$G$13,IF(D4094=9,$G$14,IF(D4094=10,$G$15,IF(D4094=11,$G$16,IF(D4094=12,$G$17,IF(D4094=13,$G$18,IF(D4094=14,$G$19,IF(D4094=15,$G$20,IF(D4094=16,$G$21,IF(D4094=17,$G$22,IF(D4094=18,$G$23,IF(D4094=19,$G$24,IF(D4094=20,$G$25))))))))))))))))))))</f>
        <v>4800</v>
      </c>
      <c r="H4094" s="30">
        <f t="shared" ref="H4094:H4157" si="579">IF(D4094=1,$H$6,IF(D4094=2,$H$7,IF(D4094=3,$H$8,IF(D4094=4,$H$9,IF(D4094=5,$H$10,IF(D4094=6,$H$11,IF(D4094=7,$H$12,IF(D4094=8,$H$13,IF(D4094=9,$H$14,IF(D4094=10,$H$15,IF(D4094=11,$H$16,IF(D4094=12,$H$17,IF(D4094=13,$H$18,IF(D4094=14,$H$19,IF(D4094=15,$H$20,IF(D4094=16,$H$21,IF(D4094=17,$H$22,IF(D4094=18,$H$23,IF(D4094=19,$H$24,IF(D4094=20,$H$25))))))))))))))))))))</f>
        <v>5600</v>
      </c>
      <c r="I4094" s="30">
        <f t="shared" ref="I4094:I4157" si="580">IF(D4094=1,$I$6,IF(D4094=2,$I$7,IF(D4094=3,$I$8,IF(D4094=4,$I$9,IF(D4094=5,$I$10,IF(D4094=6,$I$11,IF(D4094=7,$I$12,IF(D4094=8,$I$13,IF(D4094=9,$I$14,IF(D4094=10,$I$15,IF(D4094=11,$I$16,IF(D4094=12,$I$17,IF(D4094=13,$I$18,IF(D4094=14,$I$19,IF(D4094=15,$I$20,IF(D4094=16,$I$21,IF(D4094=17,$I$22,IF(D4094=18,$I$23,IF(D4094=19,$I$24,IF(D4094=20,$I$25))))))))))))))))))))</f>
        <v>6400</v>
      </c>
      <c r="J4094" s="30">
        <f t="shared" ref="J4094:J4157" si="581">IF(D4094=1,$J$6,IF(D4094=2,$J$7,IF(D4094=3,$J$8,IF(D4094=4,$J$9,IF(D4094=5,$J$10,IF(D4094=6,$J$11,IF(D4094=7,$J$12,IF(D4094=8,$J$13,IF(D4094=9,$J$14,IF(D4094=10,$J$15,IF(D4094=11,$J$16,IF(D4094=12,$J$17,IF(D4094=13,$J$18,IF(D4094=14,$J$19,IF(D4094=15,$J$20,IF(D4094=16,$J$21,IF(D4094=17,$J$22,IF(D4094=18,$J$23,IF(D4094=19,$J$24,IF(D4094=20,$J$25))))))))))))))))))))</f>
        <v>7200</v>
      </c>
      <c r="K4094" s="30">
        <f t="shared" ref="K4094:K4157" si="582">IF(D4094=1,$K$6,IF(D4094=2,$K$7,IF(D4094=3,$K$8,IF(D4094=4,$K$9,IF(D4094=5,$K$10,IF(D4094=6,$K$11,IF(D4094=7,$K$12,IF(D4094=8,$K$13,IF(D4094=9,$K$14,IF(D4094=10,$K$15,IF(D4094=11,$K$16,IF(D4094=12,$K$17,IF(D4094=13,$K$18,IF(D4094=14,$K$19,IF(D4094=15,$K$20,IF(D4094=16,$K$21,IF(D4094=17,$K$22,IF(D4094=18,$K$23,IF(D4094=19,$K$24,IF(D4094=20,$K$25))))))))))))))))))))</f>
        <v>8000</v>
      </c>
      <c r="L4094" s="30">
        <f t="shared" ref="L4094:L4157" si="583">IF(D4094=1,$L$6,IF(D4094=2,$L$7,IF(D4094=3,$L$8,IF(D4094=4,$L$9,IF(D4094=5,$L$10,IF(D4094=6,$L$11,IF(D4094=7,$L$12,IF(D4094=8,$L$13,IF(D4094=9,$L$14,IF(D4094=10,$L$15,IF(D4094=11,$L$16,IF(D4094=12,$L$17,IF(D4094=13,$L$18,IF(D4094=14,$L$19,IF(D4094=15,$L$21,IF(D4094=16,$L$20,IF(D4094=17,$L$22,IF(D4094=18,$L$23,IF(D4094=19,$L$24,IF(D4094=20,$L$25))))))))))))))))))))</f>
        <v>8800</v>
      </c>
      <c r="M4094" s="30">
        <f t="shared" ref="M4094:M4157" si="584">IF(D4094=1,$M$6,IF(D4094=2,$M$7,IF(D4094=3,$M$8,IF(D4094=4,$M$9,IF(D4094=5,$M$10,IF(D4094=6,$M$11,IF(D4094=7,$M$12,IF(D4094=8,$M$13,IF(D4094=9,$M$14,IF(D4094=10,$M$15,IF(D4094=11,$M$16,IF(D4094=12,$M$17,IF(D4094=13,$M$18,IF(D4094=14,$M$19,IF(D4094=15,$M$20,IF(D4094=16,$M$21,IF(D4094=17,$M$22,IF(D4094=18,$M$23,IF(D4094=19,$M$24,IF(D4094=20,$M$25))))))))))))))))))))</f>
        <v>9600</v>
      </c>
      <c r="N4094" s="42"/>
      <c r="O4094" s="42"/>
      <c r="P4094" s="42"/>
      <c r="Q4094" s="40">
        <v>14</v>
      </c>
    </row>
    <row r="4095" spans="1:17" ht="12" customHeight="1" x14ac:dyDescent="0.35">
      <c r="A4095" s="77" t="s">
        <v>1453</v>
      </c>
      <c r="B4095" s="6">
        <v>7750</v>
      </c>
      <c r="C4095" s="6" t="s">
        <v>1453</v>
      </c>
      <c r="D4095" s="40">
        <v>13</v>
      </c>
      <c r="E4095" s="30">
        <f t="shared" si="576"/>
        <v>2000</v>
      </c>
      <c r="F4095" s="30">
        <f t="shared" si="577"/>
        <v>2600</v>
      </c>
      <c r="G4095" s="30">
        <f t="shared" si="578"/>
        <v>3300</v>
      </c>
      <c r="H4095" s="30">
        <f t="shared" si="579"/>
        <v>4000</v>
      </c>
      <c r="I4095" s="30">
        <f t="shared" si="580"/>
        <v>4450</v>
      </c>
      <c r="J4095" s="30">
        <f t="shared" si="581"/>
        <v>5100</v>
      </c>
      <c r="K4095" s="30">
        <f t="shared" si="582"/>
        <v>5400</v>
      </c>
      <c r="L4095" s="30">
        <f t="shared" si="583"/>
        <v>5500</v>
      </c>
      <c r="M4095" s="30">
        <f t="shared" si="584"/>
        <v>6600</v>
      </c>
      <c r="N4095" s="42"/>
      <c r="O4095" s="42"/>
      <c r="P4095" s="42"/>
      <c r="Q4095" s="40">
        <v>13</v>
      </c>
    </row>
    <row r="4096" spans="1:17" ht="12" customHeight="1" x14ac:dyDescent="0.35">
      <c r="A4096" s="77" t="s">
        <v>1453</v>
      </c>
      <c r="B4096" s="6">
        <v>7751</v>
      </c>
      <c r="C4096" s="6" t="s">
        <v>1453</v>
      </c>
      <c r="D4096" s="40">
        <v>13</v>
      </c>
      <c r="E4096" s="30">
        <f t="shared" si="576"/>
        <v>2000</v>
      </c>
      <c r="F4096" s="30">
        <f t="shared" si="577"/>
        <v>2600</v>
      </c>
      <c r="G4096" s="30">
        <f t="shared" si="578"/>
        <v>3300</v>
      </c>
      <c r="H4096" s="30">
        <f t="shared" si="579"/>
        <v>4000</v>
      </c>
      <c r="I4096" s="30">
        <f t="shared" si="580"/>
        <v>4450</v>
      </c>
      <c r="J4096" s="30">
        <f t="shared" si="581"/>
        <v>5100</v>
      </c>
      <c r="K4096" s="30">
        <f t="shared" si="582"/>
        <v>5400</v>
      </c>
      <c r="L4096" s="30">
        <f t="shared" si="583"/>
        <v>5500</v>
      </c>
      <c r="M4096" s="30">
        <f t="shared" si="584"/>
        <v>6600</v>
      </c>
      <c r="N4096" s="42"/>
      <c r="O4096" s="42"/>
      <c r="P4096" s="42"/>
      <c r="Q4096" s="40">
        <v>13</v>
      </c>
    </row>
    <row r="4097" spans="1:17" ht="12" customHeight="1" x14ac:dyDescent="0.35">
      <c r="A4097" s="77" t="s">
        <v>1454</v>
      </c>
      <c r="B4097" s="6">
        <v>7760</v>
      </c>
      <c r="C4097" s="6" t="s">
        <v>1454</v>
      </c>
      <c r="D4097" s="40">
        <v>13</v>
      </c>
      <c r="E4097" s="30">
        <f t="shared" si="576"/>
        <v>2000</v>
      </c>
      <c r="F4097" s="30">
        <f t="shared" si="577"/>
        <v>2600</v>
      </c>
      <c r="G4097" s="30">
        <f t="shared" si="578"/>
        <v>3300</v>
      </c>
      <c r="H4097" s="30">
        <f t="shared" si="579"/>
        <v>4000</v>
      </c>
      <c r="I4097" s="30">
        <f t="shared" si="580"/>
        <v>4450</v>
      </c>
      <c r="J4097" s="30">
        <f t="shared" si="581"/>
        <v>5100</v>
      </c>
      <c r="K4097" s="30">
        <f t="shared" si="582"/>
        <v>5400</v>
      </c>
      <c r="L4097" s="30">
        <f t="shared" si="583"/>
        <v>5500</v>
      </c>
      <c r="M4097" s="30">
        <f t="shared" si="584"/>
        <v>6600</v>
      </c>
      <c r="N4097" s="42"/>
      <c r="O4097" s="42"/>
      <c r="P4097" s="42"/>
      <c r="Q4097" s="40">
        <v>13</v>
      </c>
    </row>
    <row r="4098" spans="1:17" ht="12" customHeight="1" x14ac:dyDescent="0.35">
      <c r="A4098" s="77" t="s">
        <v>1454</v>
      </c>
      <c r="B4098" s="6">
        <v>7761</v>
      </c>
      <c r="C4098" s="6" t="s">
        <v>1454</v>
      </c>
      <c r="D4098" s="40">
        <v>13</v>
      </c>
      <c r="E4098" s="30">
        <f t="shared" si="576"/>
        <v>2000</v>
      </c>
      <c r="F4098" s="30">
        <f t="shared" si="577"/>
        <v>2600</v>
      </c>
      <c r="G4098" s="30">
        <f t="shared" si="578"/>
        <v>3300</v>
      </c>
      <c r="H4098" s="30">
        <f t="shared" si="579"/>
        <v>4000</v>
      </c>
      <c r="I4098" s="30">
        <f t="shared" si="580"/>
        <v>4450</v>
      </c>
      <c r="J4098" s="30">
        <f t="shared" si="581"/>
        <v>5100</v>
      </c>
      <c r="K4098" s="30">
        <f t="shared" si="582"/>
        <v>5400</v>
      </c>
      <c r="L4098" s="30">
        <f t="shared" si="583"/>
        <v>5500</v>
      </c>
      <c r="M4098" s="30">
        <f t="shared" si="584"/>
        <v>6600</v>
      </c>
      <c r="N4098" s="42"/>
      <c r="O4098" s="42"/>
      <c r="P4098" s="42"/>
      <c r="Q4098" s="40">
        <v>13</v>
      </c>
    </row>
    <row r="4099" spans="1:17" ht="12" customHeight="1" x14ac:dyDescent="0.35">
      <c r="A4099" s="77" t="s">
        <v>1455</v>
      </c>
      <c r="B4099" s="6">
        <v>7770</v>
      </c>
      <c r="C4099" s="6" t="s">
        <v>1455</v>
      </c>
      <c r="D4099" s="40">
        <v>16</v>
      </c>
      <c r="E4099" s="30">
        <f t="shared" si="576"/>
        <v>2400</v>
      </c>
      <c r="F4099" s="30">
        <f t="shared" si="577"/>
        <v>3900</v>
      </c>
      <c r="G4099" s="30">
        <f t="shared" si="578"/>
        <v>5100</v>
      </c>
      <c r="H4099" s="30">
        <f t="shared" si="579"/>
        <v>6100</v>
      </c>
      <c r="I4099" s="30">
        <f t="shared" si="580"/>
        <v>7100</v>
      </c>
      <c r="J4099" s="30">
        <f t="shared" si="581"/>
        <v>8100</v>
      </c>
      <c r="K4099" s="30">
        <f t="shared" si="582"/>
        <v>9100</v>
      </c>
      <c r="L4099" s="30">
        <f t="shared" si="583"/>
        <v>9900</v>
      </c>
      <c r="M4099" s="30">
        <f t="shared" si="584"/>
        <v>11100</v>
      </c>
      <c r="N4099" s="42"/>
      <c r="O4099" s="42"/>
      <c r="P4099" s="42"/>
      <c r="Q4099" s="40">
        <v>16</v>
      </c>
    </row>
    <row r="4100" spans="1:17" ht="12" customHeight="1" x14ac:dyDescent="0.35">
      <c r="A4100" s="77" t="s">
        <v>1455</v>
      </c>
      <c r="B4100" s="6">
        <v>7771</v>
      </c>
      <c r="C4100" s="6" t="s">
        <v>1455</v>
      </c>
      <c r="D4100" s="40">
        <v>16</v>
      </c>
      <c r="E4100" s="30">
        <f t="shared" si="576"/>
        <v>2400</v>
      </c>
      <c r="F4100" s="30">
        <f t="shared" si="577"/>
        <v>3900</v>
      </c>
      <c r="G4100" s="30">
        <f t="shared" si="578"/>
        <v>5100</v>
      </c>
      <c r="H4100" s="30">
        <f t="shared" si="579"/>
        <v>6100</v>
      </c>
      <c r="I4100" s="30">
        <f t="shared" si="580"/>
        <v>7100</v>
      </c>
      <c r="J4100" s="30">
        <f t="shared" si="581"/>
        <v>8100</v>
      </c>
      <c r="K4100" s="30">
        <f t="shared" si="582"/>
        <v>9100</v>
      </c>
      <c r="L4100" s="30">
        <f t="shared" si="583"/>
        <v>9900</v>
      </c>
      <c r="M4100" s="30">
        <f t="shared" si="584"/>
        <v>11100</v>
      </c>
      <c r="N4100" s="42"/>
      <c r="O4100" s="42"/>
      <c r="P4100" s="42"/>
      <c r="Q4100" s="40">
        <v>16</v>
      </c>
    </row>
    <row r="4101" spans="1:17" ht="12" customHeight="1" x14ac:dyDescent="0.35">
      <c r="A4101" s="77" t="s">
        <v>1456</v>
      </c>
      <c r="B4101" s="6">
        <v>7777</v>
      </c>
      <c r="C4101" s="6" t="s">
        <v>1456</v>
      </c>
      <c r="D4101" s="40">
        <v>14</v>
      </c>
      <c r="E4101" s="30">
        <f t="shared" si="576"/>
        <v>2100</v>
      </c>
      <c r="F4101" s="30">
        <f t="shared" si="577"/>
        <v>3600</v>
      </c>
      <c r="G4101" s="30">
        <f t="shared" si="578"/>
        <v>4800</v>
      </c>
      <c r="H4101" s="30">
        <f t="shared" si="579"/>
        <v>5600</v>
      </c>
      <c r="I4101" s="30">
        <f t="shared" si="580"/>
        <v>6400</v>
      </c>
      <c r="J4101" s="30">
        <f t="shared" si="581"/>
        <v>7200</v>
      </c>
      <c r="K4101" s="30">
        <f t="shared" si="582"/>
        <v>8000</v>
      </c>
      <c r="L4101" s="30">
        <f t="shared" si="583"/>
        <v>8800</v>
      </c>
      <c r="M4101" s="30">
        <f t="shared" si="584"/>
        <v>9600</v>
      </c>
      <c r="N4101" s="42"/>
      <c r="O4101" s="42"/>
      <c r="P4101" s="42"/>
      <c r="Q4101" s="40">
        <v>14</v>
      </c>
    </row>
    <row r="4102" spans="1:17" ht="12" customHeight="1" x14ac:dyDescent="0.35">
      <c r="A4102" s="77" t="s">
        <v>1457</v>
      </c>
      <c r="B4102" s="6">
        <v>7790</v>
      </c>
      <c r="C4102" s="6" t="s">
        <v>1457</v>
      </c>
      <c r="D4102" s="40">
        <v>13</v>
      </c>
      <c r="E4102" s="30">
        <f t="shared" si="576"/>
        <v>2000</v>
      </c>
      <c r="F4102" s="30">
        <f t="shared" si="577"/>
        <v>2600</v>
      </c>
      <c r="G4102" s="30">
        <f t="shared" si="578"/>
        <v>3300</v>
      </c>
      <c r="H4102" s="30">
        <f t="shared" si="579"/>
        <v>4000</v>
      </c>
      <c r="I4102" s="30">
        <f t="shared" si="580"/>
        <v>4450</v>
      </c>
      <c r="J4102" s="30">
        <f t="shared" si="581"/>
        <v>5100</v>
      </c>
      <c r="K4102" s="30">
        <f t="shared" si="582"/>
        <v>5400</v>
      </c>
      <c r="L4102" s="30">
        <f t="shared" si="583"/>
        <v>5500</v>
      </c>
      <c r="M4102" s="30">
        <f t="shared" si="584"/>
        <v>6600</v>
      </c>
      <c r="N4102" s="42"/>
      <c r="O4102" s="42"/>
      <c r="P4102" s="42"/>
      <c r="Q4102" s="40">
        <v>13</v>
      </c>
    </row>
    <row r="4103" spans="1:17" ht="12" customHeight="1" x14ac:dyDescent="0.35">
      <c r="A4103" s="77" t="s">
        <v>1457</v>
      </c>
      <c r="B4103" s="6">
        <v>7791</v>
      </c>
      <c r="C4103" s="6" t="s">
        <v>1457</v>
      </c>
      <c r="D4103" s="40">
        <v>13</v>
      </c>
      <c r="E4103" s="30">
        <f t="shared" si="576"/>
        <v>2000</v>
      </c>
      <c r="F4103" s="30">
        <f t="shared" si="577"/>
        <v>2600</v>
      </c>
      <c r="G4103" s="30">
        <f t="shared" si="578"/>
        <v>3300</v>
      </c>
      <c r="H4103" s="30">
        <f t="shared" si="579"/>
        <v>4000</v>
      </c>
      <c r="I4103" s="30">
        <f t="shared" si="580"/>
        <v>4450</v>
      </c>
      <c r="J4103" s="30">
        <f t="shared" si="581"/>
        <v>5100</v>
      </c>
      <c r="K4103" s="30">
        <f t="shared" si="582"/>
        <v>5400</v>
      </c>
      <c r="L4103" s="30">
        <f t="shared" si="583"/>
        <v>5500</v>
      </c>
      <c r="M4103" s="30">
        <f t="shared" si="584"/>
        <v>6600</v>
      </c>
      <c r="N4103" s="42"/>
      <c r="O4103" s="42"/>
      <c r="P4103" s="42"/>
      <c r="Q4103" s="40">
        <v>13</v>
      </c>
    </row>
    <row r="4104" spans="1:17" ht="12" customHeight="1" x14ac:dyDescent="0.35">
      <c r="A4104" s="77" t="s">
        <v>1458</v>
      </c>
      <c r="B4104" s="6">
        <v>7796</v>
      </c>
      <c r="C4104" s="6" t="s">
        <v>1458</v>
      </c>
      <c r="D4104" s="40">
        <v>13</v>
      </c>
      <c r="E4104" s="30">
        <f t="shared" si="576"/>
        <v>2000</v>
      </c>
      <c r="F4104" s="30">
        <f t="shared" si="577"/>
        <v>2600</v>
      </c>
      <c r="G4104" s="30">
        <f t="shared" si="578"/>
        <v>3300</v>
      </c>
      <c r="H4104" s="30">
        <f t="shared" si="579"/>
        <v>4000</v>
      </c>
      <c r="I4104" s="30">
        <f t="shared" si="580"/>
        <v>4450</v>
      </c>
      <c r="J4104" s="30">
        <f t="shared" si="581"/>
        <v>5100</v>
      </c>
      <c r="K4104" s="30">
        <f t="shared" si="582"/>
        <v>5400</v>
      </c>
      <c r="L4104" s="30">
        <f t="shared" si="583"/>
        <v>5500</v>
      </c>
      <c r="M4104" s="30">
        <f t="shared" si="584"/>
        <v>6600</v>
      </c>
      <c r="N4104" s="42"/>
      <c r="O4104" s="42"/>
      <c r="P4104" s="42"/>
      <c r="Q4104" s="40">
        <v>13</v>
      </c>
    </row>
    <row r="4105" spans="1:17" ht="12" customHeight="1" x14ac:dyDescent="0.35">
      <c r="A4105" s="77" t="s">
        <v>1459</v>
      </c>
      <c r="B4105" s="6">
        <v>7797</v>
      </c>
      <c r="C4105" s="6" t="s">
        <v>1459</v>
      </c>
      <c r="D4105" s="40">
        <v>14</v>
      </c>
      <c r="E4105" s="30">
        <f t="shared" si="576"/>
        <v>2100</v>
      </c>
      <c r="F4105" s="30">
        <f t="shared" si="577"/>
        <v>3600</v>
      </c>
      <c r="G4105" s="30">
        <f t="shared" si="578"/>
        <v>4800</v>
      </c>
      <c r="H4105" s="30">
        <f t="shared" si="579"/>
        <v>5600</v>
      </c>
      <c r="I4105" s="30">
        <f t="shared" si="580"/>
        <v>6400</v>
      </c>
      <c r="J4105" s="30">
        <f t="shared" si="581"/>
        <v>7200</v>
      </c>
      <c r="K4105" s="30">
        <f t="shared" si="582"/>
        <v>8000</v>
      </c>
      <c r="L4105" s="30">
        <f t="shared" si="583"/>
        <v>8800</v>
      </c>
      <c r="M4105" s="30">
        <f t="shared" si="584"/>
        <v>9600</v>
      </c>
      <c r="N4105" s="42"/>
      <c r="O4105" s="42"/>
      <c r="P4105" s="42"/>
      <c r="Q4105" s="40">
        <v>14</v>
      </c>
    </row>
    <row r="4106" spans="1:17" ht="12" customHeight="1" x14ac:dyDescent="0.35">
      <c r="A4106" s="77" t="s">
        <v>1460</v>
      </c>
      <c r="B4106" s="6">
        <v>7800</v>
      </c>
      <c r="C4106" s="6" t="s">
        <v>1460</v>
      </c>
      <c r="D4106" s="40">
        <v>14</v>
      </c>
      <c r="E4106" s="30">
        <f t="shared" si="576"/>
        <v>2100</v>
      </c>
      <c r="F4106" s="30">
        <f t="shared" si="577"/>
        <v>3600</v>
      </c>
      <c r="G4106" s="30">
        <f t="shared" si="578"/>
        <v>4800</v>
      </c>
      <c r="H4106" s="30">
        <f t="shared" si="579"/>
        <v>5600</v>
      </c>
      <c r="I4106" s="30">
        <f t="shared" si="580"/>
        <v>6400</v>
      </c>
      <c r="J4106" s="30">
        <f t="shared" si="581"/>
        <v>7200</v>
      </c>
      <c r="K4106" s="30">
        <f t="shared" si="582"/>
        <v>8000</v>
      </c>
      <c r="L4106" s="30">
        <f t="shared" si="583"/>
        <v>8800</v>
      </c>
      <c r="M4106" s="30">
        <f t="shared" si="584"/>
        <v>9600</v>
      </c>
      <c r="N4106" s="42"/>
      <c r="O4106" s="42"/>
      <c r="P4106" s="42"/>
      <c r="Q4106" s="40">
        <v>14</v>
      </c>
    </row>
    <row r="4107" spans="1:17" ht="12" customHeight="1" x14ac:dyDescent="0.35">
      <c r="A4107" s="77" t="s">
        <v>1460</v>
      </c>
      <c r="B4107" s="6">
        <v>7801</v>
      </c>
      <c r="C4107" s="6" t="s">
        <v>1460</v>
      </c>
      <c r="D4107" s="40">
        <v>14</v>
      </c>
      <c r="E4107" s="30">
        <f t="shared" si="576"/>
        <v>2100</v>
      </c>
      <c r="F4107" s="30">
        <f t="shared" si="577"/>
        <v>3600</v>
      </c>
      <c r="G4107" s="30">
        <f t="shared" si="578"/>
        <v>4800</v>
      </c>
      <c r="H4107" s="30">
        <f t="shared" si="579"/>
        <v>5600</v>
      </c>
      <c r="I4107" s="30">
        <f t="shared" si="580"/>
        <v>6400</v>
      </c>
      <c r="J4107" s="30">
        <f t="shared" si="581"/>
        <v>7200</v>
      </c>
      <c r="K4107" s="30">
        <f t="shared" si="582"/>
        <v>8000</v>
      </c>
      <c r="L4107" s="30">
        <f t="shared" si="583"/>
        <v>8800</v>
      </c>
      <c r="M4107" s="30">
        <f t="shared" si="584"/>
        <v>9600</v>
      </c>
      <c r="N4107" s="42"/>
      <c r="O4107" s="42"/>
      <c r="P4107" s="42"/>
      <c r="Q4107" s="40">
        <v>14</v>
      </c>
    </row>
    <row r="4108" spans="1:17" ht="12" customHeight="1" x14ac:dyDescent="0.35">
      <c r="A4108" s="77" t="s">
        <v>1460</v>
      </c>
      <c r="B4108" s="6">
        <v>7802</v>
      </c>
      <c r="C4108" s="6" t="s">
        <v>1460</v>
      </c>
      <c r="D4108" s="40">
        <v>14</v>
      </c>
      <c r="E4108" s="30">
        <f t="shared" si="576"/>
        <v>2100</v>
      </c>
      <c r="F4108" s="30">
        <f t="shared" si="577"/>
        <v>3600</v>
      </c>
      <c r="G4108" s="30">
        <f t="shared" si="578"/>
        <v>4800</v>
      </c>
      <c r="H4108" s="30">
        <f t="shared" si="579"/>
        <v>5600</v>
      </c>
      <c r="I4108" s="30">
        <f t="shared" si="580"/>
        <v>6400</v>
      </c>
      <c r="J4108" s="30">
        <f t="shared" si="581"/>
        <v>7200</v>
      </c>
      <c r="K4108" s="30">
        <f t="shared" si="582"/>
        <v>8000</v>
      </c>
      <c r="L4108" s="30">
        <f t="shared" si="583"/>
        <v>8800</v>
      </c>
      <c r="M4108" s="30">
        <f t="shared" si="584"/>
        <v>9600</v>
      </c>
      <c r="N4108" s="42"/>
      <c r="O4108" s="42"/>
      <c r="P4108" s="42"/>
      <c r="Q4108" s="40">
        <v>14</v>
      </c>
    </row>
    <row r="4109" spans="1:17" ht="12" customHeight="1" x14ac:dyDescent="0.35">
      <c r="A4109" s="77" t="s">
        <v>1460</v>
      </c>
      <c r="B4109" s="6">
        <v>7803</v>
      </c>
      <c r="C4109" s="6" t="s">
        <v>1460</v>
      </c>
      <c r="D4109" s="40">
        <v>14</v>
      </c>
      <c r="E4109" s="30">
        <f t="shared" si="576"/>
        <v>2100</v>
      </c>
      <c r="F4109" s="30">
        <f t="shared" si="577"/>
        <v>3600</v>
      </c>
      <c r="G4109" s="30">
        <f t="shared" si="578"/>
        <v>4800</v>
      </c>
      <c r="H4109" s="30">
        <f t="shared" si="579"/>
        <v>5600</v>
      </c>
      <c r="I4109" s="30">
        <f t="shared" si="580"/>
        <v>6400</v>
      </c>
      <c r="J4109" s="30">
        <f t="shared" si="581"/>
        <v>7200</v>
      </c>
      <c r="K4109" s="30">
        <f t="shared" si="582"/>
        <v>8000</v>
      </c>
      <c r="L4109" s="30">
        <f t="shared" si="583"/>
        <v>8800</v>
      </c>
      <c r="M4109" s="30">
        <f t="shared" si="584"/>
        <v>9600</v>
      </c>
      <c r="N4109" s="42"/>
      <c r="O4109" s="42"/>
      <c r="P4109" s="42"/>
      <c r="Q4109" s="40">
        <v>14</v>
      </c>
    </row>
    <row r="4110" spans="1:17" ht="12" customHeight="1" x14ac:dyDescent="0.35">
      <c r="A4110" s="77" t="s">
        <v>1460</v>
      </c>
      <c r="B4110" s="6">
        <v>7804</v>
      </c>
      <c r="C4110" s="6" t="s">
        <v>1460</v>
      </c>
      <c r="D4110" s="40">
        <v>14</v>
      </c>
      <c r="E4110" s="30">
        <f t="shared" si="576"/>
        <v>2100</v>
      </c>
      <c r="F4110" s="30">
        <f t="shared" si="577"/>
        <v>3600</v>
      </c>
      <c r="G4110" s="30">
        <f t="shared" si="578"/>
        <v>4800</v>
      </c>
      <c r="H4110" s="30">
        <f t="shared" si="579"/>
        <v>5600</v>
      </c>
      <c r="I4110" s="30">
        <f t="shared" si="580"/>
        <v>6400</v>
      </c>
      <c r="J4110" s="30">
        <f t="shared" si="581"/>
        <v>7200</v>
      </c>
      <c r="K4110" s="30">
        <f t="shared" si="582"/>
        <v>8000</v>
      </c>
      <c r="L4110" s="30">
        <f t="shared" si="583"/>
        <v>8800</v>
      </c>
      <c r="M4110" s="30">
        <f t="shared" si="584"/>
        <v>9600</v>
      </c>
      <c r="N4110" s="42"/>
      <c r="O4110" s="42"/>
      <c r="P4110" s="42"/>
      <c r="Q4110" s="40">
        <v>14</v>
      </c>
    </row>
    <row r="4111" spans="1:17" ht="12" customHeight="1" x14ac:dyDescent="0.35">
      <c r="A4111" s="77" t="s">
        <v>1460</v>
      </c>
      <c r="B4111" s="6">
        <v>7805</v>
      </c>
      <c r="C4111" s="6" t="s">
        <v>1460</v>
      </c>
      <c r="D4111" s="40">
        <v>14</v>
      </c>
      <c r="E4111" s="30">
        <f t="shared" si="576"/>
        <v>2100</v>
      </c>
      <c r="F4111" s="30">
        <f t="shared" si="577"/>
        <v>3600</v>
      </c>
      <c r="G4111" s="30">
        <f t="shared" si="578"/>
        <v>4800</v>
      </c>
      <c r="H4111" s="30">
        <f t="shared" si="579"/>
        <v>5600</v>
      </c>
      <c r="I4111" s="30">
        <f t="shared" si="580"/>
        <v>6400</v>
      </c>
      <c r="J4111" s="30">
        <f t="shared" si="581"/>
        <v>7200</v>
      </c>
      <c r="K4111" s="30">
        <f t="shared" si="582"/>
        <v>8000</v>
      </c>
      <c r="L4111" s="30">
        <f t="shared" si="583"/>
        <v>8800</v>
      </c>
      <c r="M4111" s="30">
        <f t="shared" si="584"/>
        <v>9600</v>
      </c>
      <c r="N4111" s="42"/>
      <c r="O4111" s="42"/>
      <c r="P4111" s="42"/>
      <c r="Q4111" s="40">
        <v>14</v>
      </c>
    </row>
    <row r="4112" spans="1:17" ht="12" customHeight="1" x14ac:dyDescent="0.35">
      <c r="A4112" s="77" t="s">
        <v>1460</v>
      </c>
      <c r="B4112" s="6">
        <v>7808</v>
      </c>
      <c r="C4112" s="6" t="s">
        <v>1460</v>
      </c>
      <c r="D4112" s="40">
        <v>14</v>
      </c>
      <c r="E4112" s="30">
        <f t="shared" si="576"/>
        <v>2100</v>
      </c>
      <c r="F4112" s="30">
        <f t="shared" si="577"/>
        <v>3600</v>
      </c>
      <c r="G4112" s="30">
        <f t="shared" si="578"/>
        <v>4800</v>
      </c>
      <c r="H4112" s="30">
        <f t="shared" si="579"/>
        <v>5600</v>
      </c>
      <c r="I4112" s="30">
        <f t="shared" si="580"/>
        <v>6400</v>
      </c>
      <c r="J4112" s="30">
        <f t="shared" si="581"/>
        <v>7200</v>
      </c>
      <c r="K4112" s="30">
        <f t="shared" si="582"/>
        <v>8000</v>
      </c>
      <c r="L4112" s="30">
        <f t="shared" si="583"/>
        <v>8800</v>
      </c>
      <c r="M4112" s="30">
        <f t="shared" si="584"/>
        <v>9600</v>
      </c>
      <c r="N4112" s="42"/>
      <c r="O4112" s="42"/>
      <c r="P4112" s="42"/>
      <c r="Q4112" s="40">
        <v>14</v>
      </c>
    </row>
    <row r="4113" spans="1:17" ht="12" customHeight="1" x14ac:dyDescent="0.35">
      <c r="A4113" s="77" t="s">
        <v>1461</v>
      </c>
      <c r="B4113" s="6">
        <v>7809</v>
      </c>
      <c r="C4113" s="6" t="s">
        <v>1461</v>
      </c>
      <c r="D4113" s="40">
        <v>14</v>
      </c>
      <c r="E4113" s="30">
        <f t="shared" si="576"/>
        <v>2100</v>
      </c>
      <c r="F4113" s="30">
        <f t="shared" si="577"/>
        <v>3600</v>
      </c>
      <c r="G4113" s="30">
        <f t="shared" si="578"/>
        <v>4800</v>
      </c>
      <c r="H4113" s="30">
        <f t="shared" si="579"/>
        <v>5600</v>
      </c>
      <c r="I4113" s="30">
        <f t="shared" si="580"/>
        <v>6400</v>
      </c>
      <c r="J4113" s="30">
        <f t="shared" si="581"/>
        <v>7200</v>
      </c>
      <c r="K4113" s="30">
        <f t="shared" si="582"/>
        <v>8000</v>
      </c>
      <c r="L4113" s="30">
        <f t="shared" si="583"/>
        <v>8800</v>
      </c>
      <c r="M4113" s="30">
        <f t="shared" si="584"/>
        <v>9600</v>
      </c>
      <c r="N4113" s="42"/>
      <c r="O4113" s="42"/>
      <c r="P4113" s="42"/>
      <c r="Q4113" s="40">
        <v>14</v>
      </c>
    </row>
    <row r="4114" spans="1:17" ht="12" customHeight="1" x14ac:dyDescent="0.35">
      <c r="A4114" s="77" t="s">
        <v>1460</v>
      </c>
      <c r="B4114" s="6">
        <v>7810</v>
      </c>
      <c r="C4114" s="6" t="s">
        <v>1460</v>
      </c>
      <c r="D4114" s="40">
        <v>14</v>
      </c>
      <c r="E4114" s="30">
        <f t="shared" si="576"/>
        <v>2100</v>
      </c>
      <c r="F4114" s="30">
        <f t="shared" si="577"/>
        <v>3600</v>
      </c>
      <c r="G4114" s="30">
        <f t="shared" si="578"/>
        <v>4800</v>
      </c>
      <c r="H4114" s="30">
        <f t="shared" si="579"/>
        <v>5600</v>
      </c>
      <c r="I4114" s="30">
        <f t="shared" si="580"/>
        <v>6400</v>
      </c>
      <c r="J4114" s="30">
        <f t="shared" si="581"/>
        <v>7200</v>
      </c>
      <c r="K4114" s="30">
        <f t="shared" si="582"/>
        <v>8000</v>
      </c>
      <c r="L4114" s="30">
        <f t="shared" si="583"/>
        <v>8800</v>
      </c>
      <c r="M4114" s="30">
        <f t="shared" si="584"/>
        <v>9600</v>
      </c>
      <c r="N4114" s="42"/>
      <c r="O4114" s="42"/>
      <c r="P4114" s="42"/>
      <c r="Q4114" s="40">
        <v>14</v>
      </c>
    </row>
    <row r="4115" spans="1:17" ht="12" customHeight="1" x14ac:dyDescent="0.35">
      <c r="A4115" s="77" t="s">
        <v>1462</v>
      </c>
      <c r="B4115" s="6">
        <v>7817</v>
      </c>
      <c r="C4115" s="6" t="s">
        <v>1462</v>
      </c>
      <c r="D4115" s="40">
        <v>14</v>
      </c>
      <c r="E4115" s="30">
        <f t="shared" si="576"/>
        <v>2100</v>
      </c>
      <c r="F4115" s="30">
        <f t="shared" si="577"/>
        <v>3600</v>
      </c>
      <c r="G4115" s="30">
        <f t="shared" si="578"/>
        <v>4800</v>
      </c>
      <c r="H4115" s="30">
        <f t="shared" si="579"/>
        <v>5600</v>
      </c>
      <c r="I4115" s="30">
        <f t="shared" si="580"/>
        <v>6400</v>
      </c>
      <c r="J4115" s="30">
        <f t="shared" si="581"/>
        <v>7200</v>
      </c>
      <c r="K4115" s="30">
        <f t="shared" si="582"/>
        <v>8000</v>
      </c>
      <c r="L4115" s="30">
        <f t="shared" si="583"/>
        <v>8800</v>
      </c>
      <c r="M4115" s="30">
        <f t="shared" si="584"/>
        <v>9600</v>
      </c>
      <c r="N4115" s="42"/>
      <c r="O4115" s="42"/>
      <c r="P4115" s="42"/>
      <c r="Q4115" s="40">
        <v>14</v>
      </c>
    </row>
    <row r="4116" spans="1:17" ht="12" customHeight="1" x14ac:dyDescent="0.35">
      <c r="A4116" s="77" t="s">
        <v>1463</v>
      </c>
      <c r="B4116" s="6">
        <v>7818</v>
      </c>
      <c r="C4116" s="6" t="s">
        <v>1463</v>
      </c>
      <c r="D4116" s="40">
        <v>15</v>
      </c>
      <c r="E4116" s="30">
        <f t="shared" si="576"/>
        <v>2200</v>
      </c>
      <c r="F4116" s="30">
        <f t="shared" si="577"/>
        <v>3700</v>
      </c>
      <c r="G4116" s="30">
        <f t="shared" si="578"/>
        <v>4900</v>
      </c>
      <c r="H4116" s="30">
        <f t="shared" si="579"/>
        <v>5900</v>
      </c>
      <c r="I4116" s="30">
        <f t="shared" si="580"/>
        <v>6900</v>
      </c>
      <c r="J4116" s="30">
        <f t="shared" si="581"/>
        <v>7900</v>
      </c>
      <c r="K4116" s="30">
        <f t="shared" si="582"/>
        <v>8900</v>
      </c>
      <c r="L4116" s="30">
        <f t="shared" si="583"/>
        <v>10100</v>
      </c>
      <c r="M4116" s="30">
        <f t="shared" si="584"/>
        <v>10900</v>
      </c>
      <c r="N4116" s="42"/>
      <c r="O4116" s="42"/>
      <c r="P4116" s="42"/>
      <c r="Q4116" s="40">
        <v>15</v>
      </c>
    </row>
    <row r="4117" spans="1:17" ht="12" customHeight="1" x14ac:dyDescent="0.35">
      <c r="A4117" s="77" t="s">
        <v>1464</v>
      </c>
      <c r="B4117" s="6">
        <v>7819</v>
      </c>
      <c r="C4117" s="6" t="s">
        <v>1464</v>
      </c>
      <c r="D4117" s="40">
        <v>14</v>
      </c>
      <c r="E4117" s="30">
        <f t="shared" si="576"/>
        <v>2100</v>
      </c>
      <c r="F4117" s="30">
        <f t="shared" si="577"/>
        <v>3600</v>
      </c>
      <c r="G4117" s="30">
        <f t="shared" si="578"/>
        <v>4800</v>
      </c>
      <c r="H4117" s="30">
        <f t="shared" si="579"/>
        <v>5600</v>
      </c>
      <c r="I4117" s="30">
        <f t="shared" si="580"/>
        <v>6400</v>
      </c>
      <c r="J4117" s="30">
        <f t="shared" si="581"/>
        <v>7200</v>
      </c>
      <c r="K4117" s="30">
        <f t="shared" si="582"/>
        <v>8000</v>
      </c>
      <c r="L4117" s="30">
        <f t="shared" si="583"/>
        <v>8800</v>
      </c>
      <c r="M4117" s="30">
        <f t="shared" si="584"/>
        <v>9600</v>
      </c>
      <c r="N4117" s="42"/>
      <c r="O4117" s="42"/>
      <c r="P4117" s="42"/>
      <c r="Q4117" s="40">
        <v>14</v>
      </c>
    </row>
    <row r="4118" spans="1:17" ht="12" customHeight="1" x14ac:dyDescent="0.35">
      <c r="A4118" s="77" t="s">
        <v>1465</v>
      </c>
      <c r="B4118" s="6">
        <v>7820</v>
      </c>
      <c r="C4118" s="6" t="s">
        <v>1465</v>
      </c>
      <c r="D4118" s="40">
        <v>14</v>
      </c>
      <c r="E4118" s="30">
        <f t="shared" si="576"/>
        <v>2100</v>
      </c>
      <c r="F4118" s="30">
        <f t="shared" si="577"/>
        <v>3600</v>
      </c>
      <c r="G4118" s="30">
        <f t="shared" si="578"/>
        <v>4800</v>
      </c>
      <c r="H4118" s="30">
        <f t="shared" si="579"/>
        <v>5600</v>
      </c>
      <c r="I4118" s="30">
        <f t="shared" si="580"/>
        <v>6400</v>
      </c>
      <c r="J4118" s="30">
        <f t="shared" si="581"/>
        <v>7200</v>
      </c>
      <c r="K4118" s="30">
        <f t="shared" si="582"/>
        <v>8000</v>
      </c>
      <c r="L4118" s="30">
        <f t="shared" si="583"/>
        <v>8800</v>
      </c>
      <c r="M4118" s="30">
        <f t="shared" si="584"/>
        <v>9600</v>
      </c>
      <c r="N4118" s="42"/>
      <c r="O4118" s="42"/>
      <c r="P4118" s="42"/>
      <c r="Q4118" s="40">
        <v>14</v>
      </c>
    </row>
    <row r="4119" spans="1:17" ht="12" customHeight="1" x14ac:dyDescent="0.35">
      <c r="A4119" s="77" t="s">
        <v>1466</v>
      </c>
      <c r="B4119" s="6">
        <v>7822</v>
      </c>
      <c r="C4119" s="6" t="s">
        <v>1466</v>
      </c>
      <c r="D4119" s="40">
        <v>14</v>
      </c>
      <c r="E4119" s="30">
        <f t="shared" si="576"/>
        <v>2100</v>
      </c>
      <c r="F4119" s="30">
        <f t="shared" si="577"/>
        <v>3600</v>
      </c>
      <c r="G4119" s="30">
        <f t="shared" si="578"/>
        <v>4800</v>
      </c>
      <c r="H4119" s="30">
        <f t="shared" si="579"/>
        <v>5600</v>
      </c>
      <c r="I4119" s="30">
        <f t="shared" si="580"/>
        <v>6400</v>
      </c>
      <c r="J4119" s="30">
        <f t="shared" si="581"/>
        <v>7200</v>
      </c>
      <c r="K4119" s="30">
        <f t="shared" si="582"/>
        <v>8000</v>
      </c>
      <c r="L4119" s="30">
        <f t="shared" si="583"/>
        <v>8800</v>
      </c>
      <c r="M4119" s="30">
        <f t="shared" si="584"/>
        <v>9600</v>
      </c>
      <c r="N4119" s="42"/>
      <c r="O4119" s="42"/>
      <c r="P4119" s="42"/>
      <c r="Q4119" s="40">
        <v>14</v>
      </c>
    </row>
    <row r="4120" spans="1:17" ht="12" customHeight="1" x14ac:dyDescent="0.35">
      <c r="A4120" s="77" t="s">
        <v>1467</v>
      </c>
      <c r="B4120" s="6">
        <v>7856</v>
      </c>
      <c r="C4120" s="6" t="s">
        <v>1467</v>
      </c>
      <c r="D4120" s="40">
        <v>17</v>
      </c>
      <c r="E4120" s="30">
        <f t="shared" si="576"/>
        <v>2600</v>
      </c>
      <c r="F4120" s="30">
        <f t="shared" si="577"/>
        <v>4100</v>
      </c>
      <c r="G4120" s="30">
        <f t="shared" si="578"/>
        <v>5300</v>
      </c>
      <c r="H4120" s="30">
        <f t="shared" si="579"/>
        <v>6500</v>
      </c>
      <c r="I4120" s="30">
        <f t="shared" si="580"/>
        <v>7700</v>
      </c>
      <c r="J4120" s="30">
        <f t="shared" si="581"/>
        <v>8900</v>
      </c>
      <c r="K4120" s="30">
        <f t="shared" si="582"/>
        <v>10000</v>
      </c>
      <c r="L4120" s="30">
        <f t="shared" si="583"/>
        <v>11100</v>
      </c>
      <c r="M4120" s="30">
        <f t="shared" si="584"/>
        <v>12200</v>
      </c>
      <c r="N4120" s="42"/>
      <c r="O4120" s="42"/>
      <c r="P4120" s="42"/>
      <c r="Q4120" s="40">
        <v>17</v>
      </c>
    </row>
    <row r="4121" spans="1:17" ht="12" customHeight="1" x14ac:dyDescent="0.35">
      <c r="A4121" s="77" t="s">
        <v>1468</v>
      </c>
      <c r="B4121" s="6">
        <v>7860</v>
      </c>
      <c r="C4121" s="6" t="s">
        <v>1468</v>
      </c>
      <c r="D4121" s="40">
        <v>14</v>
      </c>
      <c r="E4121" s="30">
        <f t="shared" si="576"/>
        <v>2100</v>
      </c>
      <c r="F4121" s="30">
        <f t="shared" si="577"/>
        <v>3600</v>
      </c>
      <c r="G4121" s="30">
        <f t="shared" si="578"/>
        <v>4800</v>
      </c>
      <c r="H4121" s="30">
        <f t="shared" si="579"/>
        <v>5600</v>
      </c>
      <c r="I4121" s="30">
        <f t="shared" si="580"/>
        <v>6400</v>
      </c>
      <c r="J4121" s="30">
        <f t="shared" si="581"/>
        <v>7200</v>
      </c>
      <c r="K4121" s="30">
        <f t="shared" si="582"/>
        <v>8000</v>
      </c>
      <c r="L4121" s="30">
        <f t="shared" si="583"/>
        <v>8800</v>
      </c>
      <c r="M4121" s="30">
        <f t="shared" si="584"/>
        <v>9600</v>
      </c>
      <c r="N4121" s="42"/>
      <c r="O4121" s="42"/>
      <c r="P4121" s="42"/>
      <c r="Q4121" s="40">
        <v>14</v>
      </c>
    </row>
    <row r="4122" spans="1:17" ht="12" customHeight="1" x14ac:dyDescent="0.35">
      <c r="A4122" s="77" t="s">
        <v>1469</v>
      </c>
      <c r="B4122" s="6">
        <v>7863</v>
      </c>
      <c r="C4122" s="6" t="s">
        <v>1469</v>
      </c>
      <c r="D4122" s="40">
        <v>14</v>
      </c>
      <c r="E4122" s="30">
        <f t="shared" si="576"/>
        <v>2100</v>
      </c>
      <c r="F4122" s="30">
        <f t="shared" si="577"/>
        <v>3600</v>
      </c>
      <c r="G4122" s="30">
        <f t="shared" si="578"/>
        <v>4800</v>
      </c>
      <c r="H4122" s="30">
        <f t="shared" si="579"/>
        <v>5600</v>
      </c>
      <c r="I4122" s="30">
        <f t="shared" si="580"/>
        <v>6400</v>
      </c>
      <c r="J4122" s="30">
        <f t="shared" si="581"/>
        <v>7200</v>
      </c>
      <c r="K4122" s="30">
        <f t="shared" si="582"/>
        <v>8000</v>
      </c>
      <c r="L4122" s="30">
        <f t="shared" si="583"/>
        <v>8800</v>
      </c>
      <c r="M4122" s="30">
        <f t="shared" si="584"/>
        <v>9600</v>
      </c>
      <c r="N4122" s="42"/>
      <c r="O4122" s="42"/>
      <c r="P4122" s="42"/>
      <c r="Q4122" s="40">
        <v>14</v>
      </c>
    </row>
    <row r="4123" spans="1:17" ht="12" customHeight="1" x14ac:dyDescent="0.35">
      <c r="A4123" s="77" t="s">
        <v>1469</v>
      </c>
      <c r="B4123" s="6">
        <v>7864</v>
      </c>
      <c r="C4123" s="6" t="s">
        <v>1469</v>
      </c>
      <c r="D4123" s="40">
        <v>14</v>
      </c>
      <c r="E4123" s="30">
        <f t="shared" si="576"/>
        <v>2100</v>
      </c>
      <c r="F4123" s="30">
        <f t="shared" si="577"/>
        <v>3600</v>
      </c>
      <c r="G4123" s="30">
        <f t="shared" si="578"/>
        <v>4800</v>
      </c>
      <c r="H4123" s="30">
        <f t="shared" si="579"/>
        <v>5600</v>
      </c>
      <c r="I4123" s="30">
        <f t="shared" si="580"/>
        <v>6400</v>
      </c>
      <c r="J4123" s="30">
        <f t="shared" si="581"/>
        <v>7200</v>
      </c>
      <c r="K4123" s="30">
        <f t="shared" si="582"/>
        <v>8000</v>
      </c>
      <c r="L4123" s="30">
        <f t="shared" si="583"/>
        <v>8800</v>
      </c>
      <c r="M4123" s="30">
        <f t="shared" si="584"/>
        <v>9600</v>
      </c>
      <c r="N4123" s="42"/>
      <c r="O4123" s="42"/>
      <c r="P4123" s="42"/>
      <c r="Q4123" s="40">
        <v>14</v>
      </c>
    </row>
    <row r="4124" spans="1:17" ht="12" customHeight="1" x14ac:dyDescent="0.35">
      <c r="A4124" s="77" t="s">
        <v>1468</v>
      </c>
      <c r="B4124" s="6">
        <v>7869</v>
      </c>
      <c r="C4124" s="6" t="s">
        <v>1468</v>
      </c>
      <c r="D4124" s="40">
        <v>14</v>
      </c>
      <c r="E4124" s="30">
        <f t="shared" si="576"/>
        <v>2100</v>
      </c>
      <c r="F4124" s="30">
        <f t="shared" si="577"/>
        <v>3600</v>
      </c>
      <c r="G4124" s="30">
        <f t="shared" si="578"/>
        <v>4800</v>
      </c>
      <c r="H4124" s="30">
        <f t="shared" si="579"/>
        <v>5600</v>
      </c>
      <c r="I4124" s="30">
        <f t="shared" si="580"/>
        <v>6400</v>
      </c>
      <c r="J4124" s="30">
        <f t="shared" si="581"/>
        <v>7200</v>
      </c>
      <c r="K4124" s="30">
        <f t="shared" si="582"/>
        <v>8000</v>
      </c>
      <c r="L4124" s="30">
        <f t="shared" si="583"/>
        <v>8800</v>
      </c>
      <c r="M4124" s="30">
        <f t="shared" si="584"/>
        <v>9600</v>
      </c>
      <c r="N4124" s="42"/>
      <c r="O4124" s="42"/>
      <c r="P4124" s="42"/>
      <c r="Q4124" s="40">
        <v>14</v>
      </c>
    </row>
    <row r="4125" spans="1:17" ht="12" customHeight="1" x14ac:dyDescent="0.35">
      <c r="A4125" s="77" t="s">
        <v>1470</v>
      </c>
      <c r="B4125" s="6">
        <v>7870</v>
      </c>
      <c r="C4125" s="6" t="s">
        <v>1470</v>
      </c>
      <c r="D4125" s="40">
        <v>14</v>
      </c>
      <c r="E4125" s="30">
        <f t="shared" si="576"/>
        <v>2100</v>
      </c>
      <c r="F4125" s="30">
        <f t="shared" si="577"/>
        <v>3600</v>
      </c>
      <c r="G4125" s="30">
        <f t="shared" si="578"/>
        <v>4800</v>
      </c>
      <c r="H4125" s="30">
        <f t="shared" si="579"/>
        <v>5600</v>
      </c>
      <c r="I4125" s="30">
        <f t="shared" si="580"/>
        <v>6400</v>
      </c>
      <c r="J4125" s="30">
        <f t="shared" si="581"/>
        <v>7200</v>
      </c>
      <c r="K4125" s="30">
        <f t="shared" si="582"/>
        <v>8000</v>
      </c>
      <c r="L4125" s="30">
        <f t="shared" si="583"/>
        <v>8800</v>
      </c>
      <c r="M4125" s="30">
        <f t="shared" si="584"/>
        <v>9600</v>
      </c>
      <c r="N4125" s="42"/>
      <c r="O4125" s="42"/>
      <c r="P4125" s="42"/>
      <c r="Q4125" s="40">
        <v>14</v>
      </c>
    </row>
    <row r="4126" spans="1:17" ht="12" customHeight="1" x14ac:dyDescent="0.35">
      <c r="A4126" s="77" t="s">
        <v>1470</v>
      </c>
      <c r="B4126" s="6">
        <v>7871</v>
      </c>
      <c r="C4126" s="6" t="s">
        <v>1470</v>
      </c>
      <c r="D4126" s="40">
        <v>14</v>
      </c>
      <c r="E4126" s="30">
        <f t="shared" si="576"/>
        <v>2100</v>
      </c>
      <c r="F4126" s="30">
        <f t="shared" si="577"/>
        <v>3600</v>
      </c>
      <c r="G4126" s="30">
        <f t="shared" si="578"/>
        <v>4800</v>
      </c>
      <c r="H4126" s="30">
        <f t="shared" si="579"/>
        <v>5600</v>
      </c>
      <c r="I4126" s="30">
        <f t="shared" si="580"/>
        <v>6400</v>
      </c>
      <c r="J4126" s="30">
        <f t="shared" si="581"/>
        <v>7200</v>
      </c>
      <c r="K4126" s="30">
        <f t="shared" si="582"/>
        <v>8000</v>
      </c>
      <c r="L4126" s="30">
        <f t="shared" si="583"/>
        <v>8800</v>
      </c>
      <c r="M4126" s="30">
        <f t="shared" si="584"/>
        <v>9600</v>
      </c>
      <c r="N4126" s="42"/>
      <c r="O4126" s="42"/>
      <c r="P4126" s="42"/>
      <c r="Q4126" s="40">
        <v>14</v>
      </c>
    </row>
    <row r="4127" spans="1:17" ht="12" customHeight="1" x14ac:dyDescent="0.35">
      <c r="A4127" s="77" t="s">
        <v>1471</v>
      </c>
      <c r="B4127" s="6">
        <v>7873</v>
      </c>
      <c r="C4127" s="6" t="s">
        <v>1471</v>
      </c>
      <c r="D4127" s="40">
        <v>14</v>
      </c>
      <c r="E4127" s="30">
        <f t="shared" si="576"/>
        <v>2100</v>
      </c>
      <c r="F4127" s="30">
        <f t="shared" si="577"/>
        <v>3600</v>
      </c>
      <c r="G4127" s="30">
        <f t="shared" si="578"/>
        <v>4800</v>
      </c>
      <c r="H4127" s="30">
        <f t="shared" si="579"/>
        <v>5600</v>
      </c>
      <c r="I4127" s="30">
        <f t="shared" si="580"/>
        <v>6400</v>
      </c>
      <c r="J4127" s="30">
        <f t="shared" si="581"/>
        <v>7200</v>
      </c>
      <c r="K4127" s="30">
        <f t="shared" si="582"/>
        <v>8000</v>
      </c>
      <c r="L4127" s="30">
        <f t="shared" si="583"/>
        <v>8800</v>
      </c>
      <c r="M4127" s="30">
        <f t="shared" si="584"/>
        <v>9600</v>
      </c>
      <c r="N4127" s="42"/>
      <c r="O4127" s="42"/>
      <c r="P4127" s="42"/>
      <c r="Q4127" s="40">
        <v>14</v>
      </c>
    </row>
    <row r="4128" spans="1:17" ht="12" customHeight="1" x14ac:dyDescent="0.35">
      <c r="A4128" s="77" t="s">
        <v>1472</v>
      </c>
      <c r="B4128" s="6">
        <v>7882</v>
      </c>
      <c r="C4128" s="6" t="s">
        <v>1472</v>
      </c>
      <c r="D4128" s="40">
        <v>14</v>
      </c>
      <c r="E4128" s="30">
        <f t="shared" si="576"/>
        <v>2100</v>
      </c>
      <c r="F4128" s="30">
        <f t="shared" si="577"/>
        <v>3600</v>
      </c>
      <c r="G4128" s="30">
        <f t="shared" si="578"/>
        <v>4800</v>
      </c>
      <c r="H4128" s="30">
        <f t="shared" si="579"/>
        <v>5600</v>
      </c>
      <c r="I4128" s="30">
        <f t="shared" si="580"/>
        <v>6400</v>
      </c>
      <c r="J4128" s="30">
        <f t="shared" si="581"/>
        <v>7200</v>
      </c>
      <c r="K4128" s="30">
        <f t="shared" si="582"/>
        <v>8000</v>
      </c>
      <c r="L4128" s="30">
        <f t="shared" si="583"/>
        <v>8800</v>
      </c>
      <c r="M4128" s="30">
        <f t="shared" si="584"/>
        <v>9600</v>
      </c>
      <c r="N4128" s="42"/>
      <c r="O4128" s="42"/>
      <c r="P4128" s="42"/>
      <c r="Q4128" s="40">
        <v>14</v>
      </c>
    </row>
    <row r="4129" spans="1:17" ht="12" customHeight="1" x14ac:dyDescent="0.35">
      <c r="A4129" s="77" t="s">
        <v>1473</v>
      </c>
      <c r="B4129" s="6">
        <v>7884</v>
      </c>
      <c r="C4129" s="6" t="s">
        <v>1473</v>
      </c>
      <c r="D4129" s="40">
        <v>15</v>
      </c>
      <c r="E4129" s="30">
        <f t="shared" si="576"/>
        <v>2200</v>
      </c>
      <c r="F4129" s="30">
        <f t="shared" si="577"/>
        <v>3700</v>
      </c>
      <c r="G4129" s="30">
        <f t="shared" si="578"/>
        <v>4900</v>
      </c>
      <c r="H4129" s="30">
        <f t="shared" si="579"/>
        <v>5900</v>
      </c>
      <c r="I4129" s="30">
        <f t="shared" si="580"/>
        <v>6900</v>
      </c>
      <c r="J4129" s="30">
        <f t="shared" si="581"/>
        <v>7900</v>
      </c>
      <c r="K4129" s="30">
        <f t="shared" si="582"/>
        <v>8900</v>
      </c>
      <c r="L4129" s="30">
        <f t="shared" si="583"/>
        <v>10100</v>
      </c>
      <c r="M4129" s="30">
        <f t="shared" si="584"/>
        <v>10900</v>
      </c>
      <c r="N4129" s="42"/>
      <c r="O4129" s="42"/>
      <c r="P4129" s="42"/>
      <c r="Q4129" s="40">
        <v>15</v>
      </c>
    </row>
    <row r="4130" spans="1:17" ht="12" customHeight="1" x14ac:dyDescent="0.35">
      <c r="A4130" s="77" t="s">
        <v>1474</v>
      </c>
      <c r="B4130" s="6">
        <v>7890</v>
      </c>
      <c r="C4130" s="6" t="s">
        <v>1474</v>
      </c>
      <c r="D4130" s="40">
        <v>14</v>
      </c>
      <c r="E4130" s="30">
        <f t="shared" si="576"/>
        <v>2100</v>
      </c>
      <c r="F4130" s="30">
        <f t="shared" si="577"/>
        <v>3600</v>
      </c>
      <c r="G4130" s="30">
        <f t="shared" si="578"/>
        <v>4800</v>
      </c>
      <c r="H4130" s="30">
        <f t="shared" si="579"/>
        <v>5600</v>
      </c>
      <c r="I4130" s="30">
        <f t="shared" si="580"/>
        <v>6400</v>
      </c>
      <c r="J4130" s="30">
        <f t="shared" si="581"/>
        <v>7200</v>
      </c>
      <c r="K4130" s="30">
        <f t="shared" si="582"/>
        <v>8000</v>
      </c>
      <c r="L4130" s="30">
        <f t="shared" si="583"/>
        <v>8800</v>
      </c>
      <c r="M4130" s="30">
        <f t="shared" si="584"/>
        <v>9600</v>
      </c>
      <c r="N4130" s="42"/>
      <c r="O4130" s="42"/>
      <c r="P4130" s="42"/>
      <c r="Q4130" s="40">
        <v>14</v>
      </c>
    </row>
    <row r="4131" spans="1:17" ht="12" customHeight="1" x14ac:dyDescent="0.35">
      <c r="A4131" s="77" t="s">
        <v>1475</v>
      </c>
      <c r="B4131" s="6">
        <v>7892</v>
      </c>
      <c r="C4131" s="6" t="s">
        <v>1475</v>
      </c>
      <c r="D4131" s="40">
        <v>14</v>
      </c>
      <c r="E4131" s="30">
        <f t="shared" si="576"/>
        <v>2100</v>
      </c>
      <c r="F4131" s="30">
        <f t="shared" si="577"/>
        <v>3600</v>
      </c>
      <c r="G4131" s="30">
        <f t="shared" si="578"/>
        <v>4800</v>
      </c>
      <c r="H4131" s="30">
        <f t="shared" si="579"/>
        <v>5600</v>
      </c>
      <c r="I4131" s="30">
        <f t="shared" si="580"/>
        <v>6400</v>
      </c>
      <c r="J4131" s="30">
        <f t="shared" si="581"/>
        <v>7200</v>
      </c>
      <c r="K4131" s="30">
        <f t="shared" si="582"/>
        <v>8000</v>
      </c>
      <c r="L4131" s="30">
        <f t="shared" si="583"/>
        <v>8800</v>
      </c>
      <c r="M4131" s="30">
        <f t="shared" si="584"/>
        <v>9600</v>
      </c>
      <c r="N4131" s="42"/>
      <c r="O4131" s="42"/>
      <c r="P4131" s="42"/>
      <c r="Q4131" s="40">
        <v>14</v>
      </c>
    </row>
    <row r="4132" spans="1:17" ht="12" customHeight="1" x14ac:dyDescent="0.35">
      <c r="A4132" s="77" t="s">
        <v>1476</v>
      </c>
      <c r="B4132" s="6">
        <v>7893</v>
      </c>
      <c r="C4132" s="6" t="s">
        <v>1476</v>
      </c>
      <c r="D4132" s="40">
        <v>14</v>
      </c>
      <c r="E4132" s="30">
        <f t="shared" si="576"/>
        <v>2100</v>
      </c>
      <c r="F4132" s="30">
        <f t="shared" si="577"/>
        <v>3600</v>
      </c>
      <c r="G4132" s="30">
        <f t="shared" si="578"/>
        <v>4800</v>
      </c>
      <c r="H4132" s="30">
        <f t="shared" si="579"/>
        <v>5600</v>
      </c>
      <c r="I4132" s="30">
        <f t="shared" si="580"/>
        <v>6400</v>
      </c>
      <c r="J4132" s="30">
        <f t="shared" si="581"/>
        <v>7200</v>
      </c>
      <c r="K4132" s="30">
        <f t="shared" si="582"/>
        <v>8000</v>
      </c>
      <c r="L4132" s="30">
        <f t="shared" si="583"/>
        <v>8800</v>
      </c>
      <c r="M4132" s="30">
        <f t="shared" si="584"/>
        <v>9600</v>
      </c>
      <c r="N4132" s="42"/>
      <c r="O4132" s="42"/>
      <c r="P4132" s="42"/>
      <c r="Q4132" s="40">
        <v>14</v>
      </c>
    </row>
    <row r="4133" spans="1:17" ht="12" customHeight="1" x14ac:dyDescent="0.35">
      <c r="A4133" s="77" t="s">
        <v>1477</v>
      </c>
      <c r="B4133" s="6">
        <v>7896</v>
      </c>
      <c r="C4133" s="6" t="s">
        <v>1477</v>
      </c>
      <c r="D4133" s="40">
        <v>14</v>
      </c>
      <c r="E4133" s="30">
        <f t="shared" si="576"/>
        <v>2100</v>
      </c>
      <c r="F4133" s="30">
        <f t="shared" si="577"/>
        <v>3600</v>
      </c>
      <c r="G4133" s="30">
        <f t="shared" si="578"/>
        <v>4800</v>
      </c>
      <c r="H4133" s="30">
        <f t="shared" si="579"/>
        <v>5600</v>
      </c>
      <c r="I4133" s="30">
        <f t="shared" si="580"/>
        <v>6400</v>
      </c>
      <c r="J4133" s="30">
        <f t="shared" si="581"/>
        <v>7200</v>
      </c>
      <c r="K4133" s="30">
        <f t="shared" si="582"/>
        <v>8000</v>
      </c>
      <c r="L4133" s="30">
        <f t="shared" si="583"/>
        <v>8800</v>
      </c>
      <c r="M4133" s="30">
        <f t="shared" si="584"/>
        <v>9600</v>
      </c>
      <c r="N4133" s="42"/>
      <c r="O4133" s="42"/>
      <c r="P4133" s="42"/>
      <c r="Q4133" s="40">
        <v>14</v>
      </c>
    </row>
    <row r="4134" spans="1:17" ht="12" customHeight="1" x14ac:dyDescent="0.35">
      <c r="A4134" s="77" t="s">
        <v>1478</v>
      </c>
      <c r="B4134" s="6">
        <v>7898</v>
      </c>
      <c r="C4134" s="6" t="s">
        <v>1478</v>
      </c>
      <c r="D4134" s="40">
        <v>14</v>
      </c>
      <c r="E4134" s="30">
        <f t="shared" si="576"/>
        <v>2100</v>
      </c>
      <c r="F4134" s="30">
        <f t="shared" si="577"/>
        <v>3600</v>
      </c>
      <c r="G4134" s="30">
        <f t="shared" si="578"/>
        <v>4800</v>
      </c>
      <c r="H4134" s="30">
        <f t="shared" si="579"/>
        <v>5600</v>
      </c>
      <c r="I4134" s="30">
        <f t="shared" si="580"/>
        <v>6400</v>
      </c>
      <c r="J4134" s="30">
        <f t="shared" si="581"/>
        <v>7200</v>
      </c>
      <c r="K4134" s="30">
        <f t="shared" si="582"/>
        <v>8000</v>
      </c>
      <c r="L4134" s="30">
        <f t="shared" si="583"/>
        <v>8800</v>
      </c>
      <c r="M4134" s="30">
        <f t="shared" si="584"/>
        <v>9600</v>
      </c>
      <c r="N4134" s="42"/>
      <c r="O4134" s="42"/>
      <c r="P4134" s="42"/>
      <c r="Q4134" s="40">
        <v>14</v>
      </c>
    </row>
    <row r="4135" spans="1:17" ht="12" customHeight="1" x14ac:dyDescent="0.35">
      <c r="A4135" s="77" t="s">
        <v>1479</v>
      </c>
      <c r="B4135" s="6">
        <v>7900</v>
      </c>
      <c r="C4135" s="6" t="s">
        <v>1479</v>
      </c>
      <c r="D4135" s="40">
        <v>17</v>
      </c>
      <c r="E4135" s="30">
        <f t="shared" si="576"/>
        <v>2600</v>
      </c>
      <c r="F4135" s="30">
        <f t="shared" si="577"/>
        <v>4100</v>
      </c>
      <c r="G4135" s="30">
        <f t="shared" si="578"/>
        <v>5300</v>
      </c>
      <c r="H4135" s="30">
        <f t="shared" si="579"/>
        <v>6500</v>
      </c>
      <c r="I4135" s="30">
        <f t="shared" si="580"/>
        <v>7700</v>
      </c>
      <c r="J4135" s="30">
        <f t="shared" si="581"/>
        <v>8900</v>
      </c>
      <c r="K4135" s="30">
        <f t="shared" si="582"/>
        <v>10000</v>
      </c>
      <c r="L4135" s="30">
        <f t="shared" si="583"/>
        <v>11100</v>
      </c>
      <c r="M4135" s="30">
        <f t="shared" si="584"/>
        <v>12200</v>
      </c>
      <c r="N4135" s="42"/>
      <c r="O4135" s="42"/>
      <c r="P4135" s="42"/>
      <c r="Q4135" s="40">
        <v>16</v>
      </c>
    </row>
    <row r="4136" spans="1:17" ht="12" customHeight="1" x14ac:dyDescent="0.35">
      <c r="A4136" s="77" t="s">
        <v>1479</v>
      </c>
      <c r="B4136" s="6">
        <v>7901</v>
      </c>
      <c r="C4136" s="6" t="s">
        <v>1479</v>
      </c>
      <c r="D4136" s="40">
        <v>17</v>
      </c>
      <c r="E4136" s="30">
        <f t="shared" si="576"/>
        <v>2600</v>
      </c>
      <c r="F4136" s="30">
        <f t="shared" si="577"/>
        <v>4100</v>
      </c>
      <c r="G4136" s="30">
        <f t="shared" si="578"/>
        <v>5300</v>
      </c>
      <c r="H4136" s="30">
        <f t="shared" si="579"/>
        <v>6500</v>
      </c>
      <c r="I4136" s="30">
        <f t="shared" si="580"/>
        <v>7700</v>
      </c>
      <c r="J4136" s="30">
        <f t="shared" si="581"/>
        <v>8900</v>
      </c>
      <c r="K4136" s="30">
        <f t="shared" si="582"/>
        <v>10000</v>
      </c>
      <c r="L4136" s="30">
        <f t="shared" si="583"/>
        <v>11100</v>
      </c>
      <c r="M4136" s="30">
        <f t="shared" si="584"/>
        <v>12200</v>
      </c>
      <c r="N4136" s="42"/>
      <c r="O4136" s="42"/>
      <c r="P4136" s="42"/>
      <c r="Q4136" s="40">
        <v>16</v>
      </c>
    </row>
    <row r="4137" spans="1:17" ht="12" customHeight="1" x14ac:dyDescent="0.35">
      <c r="A4137" s="77" t="s">
        <v>1480</v>
      </c>
      <c r="B4137" s="6">
        <v>7940</v>
      </c>
      <c r="C4137" s="6" t="s">
        <v>1480</v>
      </c>
      <c r="D4137" s="40">
        <v>17</v>
      </c>
      <c r="E4137" s="30">
        <f t="shared" si="576"/>
        <v>2600</v>
      </c>
      <c r="F4137" s="30">
        <f t="shared" si="577"/>
        <v>4100</v>
      </c>
      <c r="G4137" s="30">
        <f t="shared" si="578"/>
        <v>5300</v>
      </c>
      <c r="H4137" s="30">
        <f t="shared" si="579"/>
        <v>6500</v>
      </c>
      <c r="I4137" s="30">
        <f t="shared" si="580"/>
        <v>7700</v>
      </c>
      <c r="J4137" s="30">
        <f t="shared" si="581"/>
        <v>8900</v>
      </c>
      <c r="K4137" s="30">
        <f t="shared" si="582"/>
        <v>10000</v>
      </c>
      <c r="L4137" s="30">
        <f t="shared" si="583"/>
        <v>11100</v>
      </c>
      <c r="M4137" s="30">
        <f t="shared" si="584"/>
        <v>12200</v>
      </c>
      <c r="N4137" s="42"/>
      <c r="O4137" s="42"/>
      <c r="P4137" s="42"/>
      <c r="Q4137" s="40">
        <v>15</v>
      </c>
    </row>
    <row r="4138" spans="1:17" ht="12" customHeight="1" x14ac:dyDescent="0.35">
      <c r="A4138" s="77" t="s">
        <v>1481</v>
      </c>
      <c r="B4138" s="6">
        <v>7944</v>
      </c>
      <c r="C4138" s="6" t="s">
        <v>1481</v>
      </c>
      <c r="D4138" s="40">
        <v>17</v>
      </c>
      <c r="E4138" s="30">
        <f t="shared" si="576"/>
        <v>2600</v>
      </c>
      <c r="F4138" s="30">
        <f t="shared" si="577"/>
        <v>4100</v>
      </c>
      <c r="G4138" s="30">
        <f t="shared" si="578"/>
        <v>5300</v>
      </c>
      <c r="H4138" s="30">
        <f t="shared" si="579"/>
        <v>6500</v>
      </c>
      <c r="I4138" s="30">
        <f t="shared" si="580"/>
        <v>7700</v>
      </c>
      <c r="J4138" s="30">
        <f t="shared" si="581"/>
        <v>8900</v>
      </c>
      <c r="K4138" s="30">
        <f t="shared" si="582"/>
        <v>10000</v>
      </c>
      <c r="L4138" s="30">
        <f t="shared" si="583"/>
        <v>11100</v>
      </c>
      <c r="M4138" s="30">
        <f t="shared" si="584"/>
        <v>12200</v>
      </c>
      <c r="N4138" s="42"/>
      <c r="O4138" s="42"/>
      <c r="P4138" s="42"/>
      <c r="Q4138" s="40">
        <v>15</v>
      </c>
    </row>
    <row r="4139" spans="1:17" ht="12" customHeight="1" x14ac:dyDescent="0.35">
      <c r="A4139" s="77" t="s">
        <v>1482</v>
      </c>
      <c r="B4139" s="6">
        <v>7950</v>
      </c>
      <c r="C4139" s="6" t="s">
        <v>1482</v>
      </c>
      <c r="D4139" s="40">
        <v>17</v>
      </c>
      <c r="E4139" s="30">
        <f t="shared" si="576"/>
        <v>2600</v>
      </c>
      <c r="F4139" s="30">
        <f t="shared" si="577"/>
        <v>4100</v>
      </c>
      <c r="G4139" s="30">
        <f t="shared" si="578"/>
        <v>5300</v>
      </c>
      <c r="H4139" s="30">
        <f t="shared" si="579"/>
        <v>6500</v>
      </c>
      <c r="I4139" s="30">
        <f t="shared" si="580"/>
        <v>7700</v>
      </c>
      <c r="J4139" s="30">
        <f t="shared" si="581"/>
        <v>8900</v>
      </c>
      <c r="K4139" s="30">
        <f t="shared" si="582"/>
        <v>10000</v>
      </c>
      <c r="L4139" s="30">
        <f t="shared" si="583"/>
        <v>11100</v>
      </c>
      <c r="M4139" s="30">
        <f t="shared" si="584"/>
        <v>12200</v>
      </c>
      <c r="N4139" s="42"/>
      <c r="O4139" s="42"/>
      <c r="P4139" s="42"/>
      <c r="Q4139" s="40">
        <v>16</v>
      </c>
    </row>
    <row r="4140" spans="1:17" ht="12" customHeight="1" x14ac:dyDescent="0.35">
      <c r="A4140" s="77" t="s">
        <v>1483</v>
      </c>
      <c r="B4140" s="6">
        <v>7960</v>
      </c>
      <c r="C4140" s="6" t="s">
        <v>1483</v>
      </c>
      <c r="D4140" s="40">
        <v>17</v>
      </c>
      <c r="E4140" s="30">
        <f t="shared" si="576"/>
        <v>2600</v>
      </c>
      <c r="F4140" s="30">
        <f t="shared" si="577"/>
        <v>4100</v>
      </c>
      <c r="G4140" s="30">
        <f t="shared" si="578"/>
        <v>5300</v>
      </c>
      <c r="H4140" s="30">
        <f t="shared" si="579"/>
        <v>6500</v>
      </c>
      <c r="I4140" s="30">
        <f t="shared" si="580"/>
        <v>7700</v>
      </c>
      <c r="J4140" s="30">
        <f t="shared" si="581"/>
        <v>8900</v>
      </c>
      <c r="K4140" s="30">
        <f t="shared" si="582"/>
        <v>10000</v>
      </c>
      <c r="L4140" s="30">
        <f t="shared" si="583"/>
        <v>11100</v>
      </c>
      <c r="M4140" s="30">
        <f t="shared" si="584"/>
        <v>12200</v>
      </c>
      <c r="N4140" s="42"/>
      <c r="O4140" s="42"/>
      <c r="P4140" s="42"/>
      <c r="Q4140" s="40">
        <v>16</v>
      </c>
    </row>
    <row r="4141" spans="1:17" ht="12" customHeight="1" x14ac:dyDescent="0.35">
      <c r="A4141" s="77" t="s">
        <v>1484</v>
      </c>
      <c r="B4141" s="6">
        <v>7970</v>
      </c>
      <c r="C4141" s="6" t="s">
        <v>1484</v>
      </c>
      <c r="D4141" s="40">
        <v>18</v>
      </c>
      <c r="E4141" s="30">
        <f t="shared" si="576"/>
        <v>2700</v>
      </c>
      <c r="F4141" s="30">
        <f t="shared" si="577"/>
        <v>4400</v>
      </c>
      <c r="G4141" s="30">
        <f t="shared" si="578"/>
        <v>5600</v>
      </c>
      <c r="H4141" s="30">
        <f t="shared" si="579"/>
        <v>6800</v>
      </c>
      <c r="I4141" s="30">
        <f t="shared" si="580"/>
        <v>8000</v>
      </c>
      <c r="J4141" s="30">
        <f t="shared" si="581"/>
        <v>9200</v>
      </c>
      <c r="K4141" s="30">
        <f t="shared" si="582"/>
        <v>10300</v>
      </c>
      <c r="L4141" s="30">
        <f t="shared" si="583"/>
        <v>11400</v>
      </c>
      <c r="M4141" s="30">
        <f t="shared" si="584"/>
        <v>12500</v>
      </c>
      <c r="N4141" s="42"/>
      <c r="O4141" s="42"/>
      <c r="P4141" s="42"/>
      <c r="Q4141" s="40">
        <v>16</v>
      </c>
    </row>
    <row r="4142" spans="1:17" ht="12" customHeight="1" x14ac:dyDescent="0.35">
      <c r="A4142" s="77" t="s">
        <v>1484</v>
      </c>
      <c r="B4142" s="6">
        <v>7971</v>
      </c>
      <c r="C4142" s="6" t="s">
        <v>1484</v>
      </c>
      <c r="D4142" s="40">
        <v>18</v>
      </c>
      <c r="E4142" s="30">
        <f t="shared" si="576"/>
        <v>2700</v>
      </c>
      <c r="F4142" s="30">
        <f t="shared" si="577"/>
        <v>4400</v>
      </c>
      <c r="G4142" s="30">
        <f t="shared" si="578"/>
        <v>5600</v>
      </c>
      <c r="H4142" s="30">
        <f t="shared" si="579"/>
        <v>6800</v>
      </c>
      <c r="I4142" s="30">
        <f t="shared" si="580"/>
        <v>8000</v>
      </c>
      <c r="J4142" s="30">
        <f t="shared" si="581"/>
        <v>9200</v>
      </c>
      <c r="K4142" s="30">
        <f t="shared" si="582"/>
        <v>10300</v>
      </c>
      <c r="L4142" s="30">
        <f t="shared" si="583"/>
        <v>11400</v>
      </c>
      <c r="M4142" s="30">
        <f t="shared" si="584"/>
        <v>12500</v>
      </c>
      <c r="N4142" s="42"/>
      <c r="O4142" s="42"/>
      <c r="P4142" s="42"/>
      <c r="Q4142" s="40">
        <v>16</v>
      </c>
    </row>
    <row r="4143" spans="1:17" ht="12" customHeight="1" x14ac:dyDescent="0.35">
      <c r="A4143" s="77" t="s">
        <v>1485</v>
      </c>
      <c r="B4143" s="6">
        <v>7973</v>
      </c>
      <c r="C4143" s="6" t="s">
        <v>1485</v>
      </c>
      <c r="D4143" s="40">
        <v>18</v>
      </c>
      <c r="E4143" s="30">
        <f t="shared" si="576"/>
        <v>2700</v>
      </c>
      <c r="F4143" s="30">
        <f t="shared" si="577"/>
        <v>4400</v>
      </c>
      <c r="G4143" s="30">
        <f t="shared" si="578"/>
        <v>5600</v>
      </c>
      <c r="H4143" s="30">
        <f t="shared" si="579"/>
        <v>6800</v>
      </c>
      <c r="I4143" s="30">
        <f t="shared" si="580"/>
        <v>8000</v>
      </c>
      <c r="J4143" s="30">
        <f t="shared" si="581"/>
        <v>9200</v>
      </c>
      <c r="K4143" s="30">
        <f t="shared" si="582"/>
        <v>10300</v>
      </c>
      <c r="L4143" s="30">
        <f t="shared" si="583"/>
        <v>11400</v>
      </c>
      <c r="M4143" s="30">
        <f t="shared" si="584"/>
        <v>12500</v>
      </c>
      <c r="N4143" s="42"/>
      <c r="O4143" s="42"/>
      <c r="P4143" s="42"/>
      <c r="Q4143" s="40">
        <v>16</v>
      </c>
    </row>
    <row r="4144" spans="1:17" ht="12" customHeight="1" x14ac:dyDescent="0.35">
      <c r="A4144" s="77" t="s">
        <v>1486</v>
      </c>
      <c r="B4144" s="6">
        <v>7976</v>
      </c>
      <c r="C4144" s="6" t="s">
        <v>1486</v>
      </c>
      <c r="D4144" s="40">
        <v>16</v>
      </c>
      <c r="E4144" s="30">
        <f t="shared" si="576"/>
        <v>2400</v>
      </c>
      <c r="F4144" s="30">
        <f t="shared" si="577"/>
        <v>3900</v>
      </c>
      <c r="G4144" s="30">
        <f t="shared" si="578"/>
        <v>5100</v>
      </c>
      <c r="H4144" s="30">
        <f t="shared" si="579"/>
        <v>6100</v>
      </c>
      <c r="I4144" s="30">
        <f t="shared" si="580"/>
        <v>7100</v>
      </c>
      <c r="J4144" s="30">
        <f t="shared" si="581"/>
        <v>8100</v>
      </c>
      <c r="K4144" s="30">
        <f t="shared" si="582"/>
        <v>9100</v>
      </c>
      <c r="L4144" s="30">
        <f t="shared" si="583"/>
        <v>9900</v>
      </c>
      <c r="M4144" s="30">
        <f t="shared" si="584"/>
        <v>11100</v>
      </c>
      <c r="N4144" s="42"/>
      <c r="O4144" s="42"/>
      <c r="P4144" s="42"/>
      <c r="Q4144" s="40">
        <v>15</v>
      </c>
    </row>
    <row r="4145" spans="1:17" ht="12" customHeight="1" x14ac:dyDescent="0.35">
      <c r="A4145" s="77" t="s">
        <v>1487</v>
      </c>
      <c r="B4145" s="6">
        <v>7977</v>
      </c>
      <c r="C4145" s="6" t="s">
        <v>1487</v>
      </c>
      <c r="D4145" s="40">
        <v>16</v>
      </c>
      <c r="E4145" s="30">
        <f t="shared" si="576"/>
        <v>2400</v>
      </c>
      <c r="F4145" s="30">
        <f t="shared" si="577"/>
        <v>3900</v>
      </c>
      <c r="G4145" s="30">
        <f t="shared" si="578"/>
        <v>5100</v>
      </c>
      <c r="H4145" s="30">
        <f t="shared" si="579"/>
        <v>6100</v>
      </c>
      <c r="I4145" s="30">
        <f t="shared" si="580"/>
        <v>7100</v>
      </c>
      <c r="J4145" s="30">
        <f t="shared" si="581"/>
        <v>8100</v>
      </c>
      <c r="K4145" s="30">
        <f t="shared" si="582"/>
        <v>9100</v>
      </c>
      <c r="L4145" s="30">
        <f t="shared" si="583"/>
        <v>9900</v>
      </c>
      <c r="M4145" s="30">
        <f t="shared" si="584"/>
        <v>11100</v>
      </c>
      <c r="N4145" s="42"/>
      <c r="O4145" s="42"/>
      <c r="P4145" s="42"/>
      <c r="Q4145" s="40">
        <v>15</v>
      </c>
    </row>
    <row r="4146" spans="1:17" ht="12" customHeight="1" x14ac:dyDescent="0.35">
      <c r="A4146" s="77" t="s">
        <v>1488</v>
      </c>
      <c r="B4146" s="6">
        <v>7980</v>
      </c>
      <c r="C4146" s="6" t="s">
        <v>1488</v>
      </c>
      <c r="D4146" s="40">
        <v>16</v>
      </c>
      <c r="E4146" s="30">
        <f t="shared" si="576"/>
        <v>2400</v>
      </c>
      <c r="F4146" s="30">
        <f t="shared" si="577"/>
        <v>3900</v>
      </c>
      <c r="G4146" s="30">
        <f t="shared" si="578"/>
        <v>5100</v>
      </c>
      <c r="H4146" s="30">
        <f t="shared" si="579"/>
        <v>6100</v>
      </c>
      <c r="I4146" s="30">
        <f t="shared" si="580"/>
        <v>7100</v>
      </c>
      <c r="J4146" s="30">
        <f t="shared" si="581"/>
        <v>8100</v>
      </c>
      <c r="K4146" s="30">
        <f t="shared" si="582"/>
        <v>9100</v>
      </c>
      <c r="L4146" s="30">
        <f t="shared" si="583"/>
        <v>9900</v>
      </c>
      <c r="M4146" s="30">
        <f t="shared" si="584"/>
        <v>11100</v>
      </c>
      <c r="N4146" s="42"/>
      <c r="O4146" s="42"/>
      <c r="P4146" s="42"/>
      <c r="Q4146" s="40">
        <v>15</v>
      </c>
    </row>
    <row r="4147" spans="1:17" ht="12" customHeight="1" x14ac:dyDescent="0.35">
      <c r="A4147" s="77" t="s">
        <v>1489</v>
      </c>
      <c r="B4147" s="6">
        <v>7981</v>
      </c>
      <c r="C4147" s="6" t="s">
        <v>1489</v>
      </c>
      <c r="D4147" s="40">
        <v>16</v>
      </c>
      <c r="E4147" s="30">
        <f t="shared" si="576"/>
        <v>2400</v>
      </c>
      <c r="F4147" s="30">
        <f t="shared" si="577"/>
        <v>3900</v>
      </c>
      <c r="G4147" s="30">
        <f t="shared" si="578"/>
        <v>5100</v>
      </c>
      <c r="H4147" s="30">
        <f t="shared" si="579"/>
        <v>6100</v>
      </c>
      <c r="I4147" s="30">
        <f t="shared" si="580"/>
        <v>7100</v>
      </c>
      <c r="J4147" s="30">
        <f t="shared" si="581"/>
        <v>8100</v>
      </c>
      <c r="K4147" s="30">
        <f t="shared" si="582"/>
        <v>9100</v>
      </c>
      <c r="L4147" s="30">
        <f t="shared" si="583"/>
        <v>9900</v>
      </c>
      <c r="M4147" s="30">
        <f t="shared" si="584"/>
        <v>11100</v>
      </c>
      <c r="N4147" s="42"/>
      <c r="O4147" s="42"/>
      <c r="P4147" s="42"/>
      <c r="Q4147" s="40">
        <v>15</v>
      </c>
    </row>
    <row r="4148" spans="1:17" ht="12" customHeight="1" x14ac:dyDescent="0.35">
      <c r="A4148" s="77" t="s">
        <v>1490</v>
      </c>
      <c r="B4148" s="6">
        <v>7982</v>
      </c>
      <c r="C4148" s="6" t="s">
        <v>1490</v>
      </c>
      <c r="D4148" s="40">
        <v>16</v>
      </c>
      <c r="E4148" s="30">
        <f t="shared" si="576"/>
        <v>2400</v>
      </c>
      <c r="F4148" s="30">
        <f t="shared" si="577"/>
        <v>3900</v>
      </c>
      <c r="G4148" s="30">
        <f t="shared" si="578"/>
        <v>5100</v>
      </c>
      <c r="H4148" s="30">
        <f t="shared" si="579"/>
        <v>6100</v>
      </c>
      <c r="I4148" s="30">
        <f t="shared" si="580"/>
        <v>7100</v>
      </c>
      <c r="J4148" s="30">
        <f t="shared" si="581"/>
        <v>8100</v>
      </c>
      <c r="K4148" s="30">
        <f t="shared" si="582"/>
        <v>9100</v>
      </c>
      <c r="L4148" s="30">
        <f t="shared" si="583"/>
        <v>9900</v>
      </c>
      <c r="M4148" s="30">
        <f t="shared" si="584"/>
        <v>11100</v>
      </c>
      <c r="N4148" s="42"/>
      <c r="O4148" s="42"/>
      <c r="P4148" s="42"/>
      <c r="Q4148" s="40">
        <v>15</v>
      </c>
    </row>
    <row r="4149" spans="1:17" ht="12" customHeight="1" x14ac:dyDescent="0.35">
      <c r="A4149" s="77" t="s">
        <v>1491</v>
      </c>
      <c r="B4149" s="6">
        <v>7985</v>
      </c>
      <c r="C4149" s="6" t="s">
        <v>1491</v>
      </c>
      <c r="D4149" s="40">
        <v>16</v>
      </c>
      <c r="E4149" s="30">
        <f t="shared" si="576"/>
        <v>2400</v>
      </c>
      <c r="F4149" s="30">
        <f t="shared" si="577"/>
        <v>3900</v>
      </c>
      <c r="G4149" s="30">
        <f t="shared" si="578"/>
        <v>5100</v>
      </c>
      <c r="H4149" s="30">
        <f t="shared" si="579"/>
        <v>6100</v>
      </c>
      <c r="I4149" s="30">
        <f t="shared" si="580"/>
        <v>7100</v>
      </c>
      <c r="J4149" s="30">
        <f t="shared" si="581"/>
        <v>8100</v>
      </c>
      <c r="K4149" s="30">
        <f t="shared" si="582"/>
        <v>9100</v>
      </c>
      <c r="L4149" s="30">
        <f t="shared" si="583"/>
        <v>9900</v>
      </c>
      <c r="M4149" s="30">
        <f t="shared" si="584"/>
        <v>11100</v>
      </c>
      <c r="N4149" s="42"/>
      <c r="O4149" s="42"/>
      <c r="P4149" s="42"/>
      <c r="Q4149" s="40">
        <v>15</v>
      </c>
    </row>
    <row r="4150" spans="1:17" ht="12" customHeight="1" x14ac:dyDescent="0.35">
      <c r="A4150" s="77" t="s">
        <v>1492</v>
      </c>
      <c r="B4150" s="6">
        <v>7990</v>
      </c>
      <c r="C4150" s="6" t="s">
        <v>1492</v>
      </c>
      <c r="D4150" s="40">
        <v>16</v>
      </c>
      <c r="E4150" s="30">
        <f t="shared" si="576"/>
        <v>2400</v>
      </c>
      <c r="F4150" s="30">
        <f t="shared" si="577"/>
        <v>3900</v>
      </c>
      <c r="G4150" s="30">
        <f t="shared" si="578"/>
        <v>5100</v>
      </c>
      <c r="H4150" s="30">
        <f t="shared" si="579"/>
        <v>6100</v>
      </c>
      <c r="I4150" s="30">
        <f t="shared" si="580"/>
        <v>7100</v>
      </c>
      <c r="J4150" s="30">
        <f t="shared" si="581"/>
        <v>8100</v>
      </c>
      <c r="K4150" s="30">
        <f t="shared" si="582"/>
        <v>9100</v>
      </c>
      <c r="L4150" s="30">
        <f t="shared" si="583"/>
        <v>9900</v>
      </c>
      <c r="M4150" s="30">
        <f t="shared" si="584"/>
        <v>11100</v>
      </c>
      <c r="N4150" s="42"/>
      <c r="O4150" s="42"/>
      <c r="P4150" s="42"/>
      <c r="Q4150" s="40">
        <v>15</v>
      </c>
    </row>
    <row r="4151" spans="1:17" ht="12" customHeight="1" x14ac:dyDescent="0.35">
      <c r="A4151" s="77" t="s">
        <v>1493</v>
      </c>
      <c r="B4151" s="6">
        <v>7993</v>
      </c>
      <c r="C4151" s="6" t="s">
        <v>1493</v>
      </c>
      <c r="D4151" s="40">
        <v>16</v>
      </c>
      <c r="E4151" s="30">
        <f t="shared" si="576"/>
        <v>2400</v>
      </c>
      <c r="F4151" s="30">
        <f t="shared" si="577"/>
        <v>3900</v>
      </c>
      <c r="G4151" s="30">
        <f t="shared" si="578"/>
        <v>5100</v>
      </c>
      <c r="H4151" s="30">
        <f t="shared" si="579"/>
        <v>6100</v>
      </c>
      <c r="I4151" s="30">
        <f t="shared" si="580"/>
        <v>7100</v>
      </c>
      <c r="J4151" s="30">
        <f t="shared" si="581"/>
        <v>8100</v>
      </c>
      <c r="K4151" s="30">
        <f t="shared" si="582"/>
        <v>9100</v>
      </c>
      <c r="L4151" s="30">
        <f t="shared" si="583"/>
        <v>9900</v>
      </c>
      <c r="M4151" s="30">
        <f t="shared" si="584"/>
        <v>11100</v>
      </c>
      <c r="N4151" s="42"/>
      <c r="O4151" s="42"/>
      <c r="P4151" s="42"/>
      <c r="Q4151" s="40">
        <v>15</v>
      </c>
    </row>
    <row r="4152" spans="1:17" ht="12" customHeight="1" x14ac:dyDescent="0.35">
      <c r="A4152" s="77" t="s">
        <v>1494</v>
      </c>
      <c r="B4152" s="6">
        <v>7994</v>
      </c>
      <c r="C4152" s="6" t="s">
        <v>1494</v>
      </c>
      <c r="D4152" s="40">
        <v>17</v>
      </c>
      <c r="E4152" s="30">
        <f t="shared" si="576"/>
        <v>2600</v>
      </c>
      <c r="F4152" s="30">
        <f t="shared" si="577"/>
        <v>4100</v>
      </c>
      <c r="G4152" s="30">
        <f t="shared" si="578"/>
        <v>5300</v>
      </c>
      <c r="H4152" s="30">
        <f t="shared" si="579"/>
        <v>6500</v>
      </c>
      <c r="I4152" s="30">
        <f t="shared" si="580"/>
        <v>7700</v>
      </c>
      <c r="J4152" s="30">
        <f t="shared" si="581"/>
        <v>8900</v>
      </c>
      <c r="K4152" s="30">
        <f t="shared" si="582"/>
        <v>10000</v>
      </c>
      <c r="L4152" s="30">
        <f t="shared" si="583"/>
        <v>11100</v>
      </c>
      <c r="M4152" s="30">
        <f t="shared" si="584"/>
        <v>12200</v>
      </c>
      <c r="N4152" s="42"/>
      <c r="O4152" s="42"/>
      <c r="P4152" s="42"/>
      <c r="Q4152" s="40">
        <v>17</v>
      </c>
    </row>
    <row r="4153" spans="1:17" ht="12" customHeight="1" x14ac:dyDescent="0.35">
      <c r="A4153" s="77" t="s">
        <v>1495</v>
      </c>
      <c r="B4153" s="6">
        <v>8001</v>
      </c>
      <c r="C4153" s="6" t="s">
        <v>1495</v>
      </c>
      <c r="D4153" s="40">
        <v>17</v>
      </c>
      <c r="E4153" s="30">
        <f t="shared" si="576"/>
        <v>2600</v>
      </c>
      <c r="F4153" s="30">
        <f t="shared" si="577"/>
        <v>4100</v>
      </c>
      <c r="G4153" s="30">
        <f t="shared" si="578"/>
        <v>5300</v>
      </c>
      <c r="H4153" s="30">
        <f t="shared" si="579"/>
        <v>6500</v>
      </c>
      <c r="I4153" s="30">
        <f t="shared" si="580"/>
        <v>7700</v>
      </c>
      <c r="J4153" s="30">
        <f t="shared" si="581"/>
        <v>8900</v>
      </c>
      <c r="K4153" s="30">
        <f t="shared" si="582"/>
        <v>10000</v>
      </c>
      <c r="L4153" s="30">
        <f t="shared" si="583"/>
        <v>11100</v>
      </c>
      <c r="M4153" s="30">
        <f t="shared" si="584"/>
        <v>12200</v>
      </c>
      <c r="N4153" s="42"/>
      <c r="O4153" s="42"/>
      <c r="P4153" s="42"/>
    </row>
    <row r="4154" spans="1:17" ht="12" customHeight="1" x14ac:dyDescent="0.35">
      <c r="A4154" s="77" t="s">
        <v>1495</v>
      </c>
      <c r="B4154" s="6">
        <v>8002</v>
      </c>
      <c r="C4154" s="6" t="s">
        <v>1495</v>
      </c>
      <c r="D4154" s="40">
        <v>17</v>
      </c>
      <c r="E4154" s="30">
        <f t="shared" si="576"/>
        <v>2600</v>
      </c>
      <c r="F4154" s="30">
        <f t="shared" si="577"/>
        <v>4100</v>
      </c>
      <c r="G4154" s="30">
        <f t="shared" si="578"/>
        <v>5300</v>
      </c>
      <c r="H4154" s="30">
        <f t="shared" si="579"/>
        <v>6500</v>
      </c>
      <c r="I4154" s="30">
        <f t="shared" si="580"/>
        <v>7700</v>
      </c>
      <c r="J4154" s="30">
        <f t="shared" si="581"/>
        <v>8900</v>
      </c>
      <c r="K4154" s="30">
        <f t="shared" si="582"/>
        <v>10000</v>
      </c>
      <c r="L4154" s="30">
        <f t="shared" si="583"/>
        <v>11100</v>
      </c>
      <c r="M4154" s="30">
        <f t="shared" si="584"/>
        <v>12200</v>
      </c>
      <c r="N4154" s="42"/>
      <c r="O4154" s="42"/>
      <c r="P4154" s="42"/>
    </row>
    <row r="4155" spans="1:17" ht="12" customHeight="1" x14ac:dyDescent="0.35">
      <c r="A4155" s="77" t="s">
        <v>1495</v>
      </c>
      <c r="B4155" s="6">
        <v>8003</v>
      </c>
      <c r="C4155" s="6" t="s">
        <v>1495</v>
      </c>
      <c r="D4155" s="40">
        <v>17</v>
      </c>
      <c r="E4155" s="30">
        <f t="shared" si="576"/>
        <v>2600</v>
      </c>
      <c r="F4155" s="30">
        <f t="shared" si="577"/>
        <v>4100</v>
      </c>
      <c r="G4155" s="30">
        <f t="shared" si="578"/>
        <v>5300</v>
      </c>
      <c r="H4155" s="30">
        <f t="shared" si="579"/>
        <v>6500</v>
      </c>
      <c r="I4155" s="30">
        <f t="shared" si="580"/>
        <v>7700</v>
      </c>
      <c r="J4155" s="30">
        <f t="shared" si="581"/>
        <v>8900</v>
      </c>
      <c r="K4155" s="30">
        <f t="shared" si="582"/>
        <v>10000</v>
      </c>
      <c r="L4155" s="30">
        <f t="shared" si="583"/>
        <v>11100</v>
      </c>
      <c r="M4155" s="30">
        <f t="shared" si="584"/>
        <v>12200</v>
      </c>
      <c r="N4155" s="42"/>
      <c r="O4155" s="42"/>
      <c r="P4155" s="42"/>
    </row>
    <row r="4156" spans="1:17" ht="12" customHeight="1" x14ac:dyDescent="0.35">
      <c r="A4156" s="77" t="s">
        <v>1495</v>
      </c>
      <c r="B4156" s="6">
        <v>8004</v>
      </c>
      <c r="C4156" s="6" t="s">
        <v>1495</v>
      </c>
      <c r="D4156" s="40">
        <v>17</v>
      </c>
      <c r="E4156" s="30">
        <f t="shared" si="576"/>
        <v>2600</v>
      </c>
      <c r="F4156" s="30">
        <f t="shared" si="577"/>
        <v>4100</v>
      </c>
      <c r="G4156" s="30">
        <f t="shared" si="578"/>
        <v>5300</v>
      </c>
      <c r="H4156" s="30">
        <f t="shared" si="579"/>
        <v>6500</v>
      </c>
      <c r="I4156" s="30">
        <f t="shared" si="580"/>
        <v>7700</v>
      </c>
      <c r="J4156" s="30">
        <f t="shared" si="581"/>
        <v>8900</v>
      </c>
      <c r="K4156" s="30">
        <f t="shared" si="582"/>
        <v>10000</v>
      </c>
      <c r="L4156" s="30">
        <f t="shared" si="583"/>
        <v>11100</v>
      </c>
      <c r="M4156" s="30">
        <f t="shared" si="584"/>
        <v>12200</v>
      </c>
      <c r="N4156" s="42"/>
      <c r="O4156" s="42"/>
      <c r="P4156" s="42"/>
    </row>
    <row r="4157" spans="1:17" ht="12" customHeight="1" x14ac:dyDescent="0.35">
      <c r="A4157" s="77" t="s">
        <v>1495</v>
      </c>
      <c r="B4157" s="6">
        <v>8005</v>
      </c>
      <c r="C4157" s="6" t="s">
        <v>1495</v>
      </c>
      <c r="D4157" s="40">
        <v>17</v>
      </c>
      <c r="E4157" s="30">
        <f t="shared" si="576"/>
        <v>2600</v>
      </c>
      <c r="F4157" s="30">
        <f t="shared" si="577"/>
        <v>4100</v>
      </c>
      <c r="G4157" s="30">
        <f t="shared" si="578"/>
        <v>5300</v>
      </c>
      <c r="H4157" s="30">
        <f t="shared" si="579"/>
        <v>6500</v>
      </c>
      <c r="I4157" s="30">
        <f t="shared" si="580"/>
        <v>7700</v>
      </c>
      <c r="J4157" s="30">
        <f t="shared" si="581"/>
        <v>8900</v>
      </c>
      <c r="K4157" s="30">
        <f t="shared" si="582"/>
        <v>10000</v>
      </c>
      <c r="L4157" s="30">
        <f t="shared" si="583"/>
        <v>11100</v>
      </c>
      <c r="M4157" s="30">
        <f t="shared" si="584"/>
        <v>12200</v>
      </c>
      <c r="N4157" s="42"/>
      <c r="O4157" s="42"/>
      <c r="P4157" s="42"/>
    </row>
    <row r="4158" spans="1:17" ht="12" customHeight="1" x14ac:dyDescent="0.35">
      <c r="A4158" s="77" t="s">
        <v>1495</v>
      </c>
      <c r="B4158" s="6">
        <v>8006</v>
      </c>
      <c r="C4158" s="6" t="s">
        <v>1495</v>
      </c>
      <c r="D4158" s="40">
        <v>17</v>
      </c>
      <c r="E4158" s="30">
        <f t="shared" ref="E4158:E4221" si="585">IF(D4158=1,$E$6,IF(D4158=2,$E$7,IF(D4158=3,$E$8,IF(D4158=4,$E$9,IF(D4158=5,$E$10,IF(D4158=6,$E$11,IF(D4158=7,$E$12,IF(D4158=8,$E$13,IF(D4158=9,$E$14,IF(D4158=10,$E$15,IF(D4158=11,$E$16,IF(D4158=12,$E$17,IF(D4158=13,$E$18,IF(D4158=14,$E$19,IF(D4158=15,$E$20,IF(D4158=16,$E$21,IF(D4158=17,$E$22,IF(D4158=18,$E$23,IF(D4158=19,$E$24,IF(D4158=20,$E$25,IF(D4158=21,$E$26)))))))))))))))))))))</f>
        <v>2600</v>
      </c>
      <c r="F4158" s="30">
        <f t="shared" ref="F4158:F4221" si="586">IF(D4158=1,$F$6,IF(D4158=2,$F$7,IF(D4158=3,$F$8,IF(D4158=4,$F$9,IF(D4158=5,$F$10,IF(D4158=6,$F$11,IF(D4158=7,$F$12,IF(D4158=8,$F$13,IF(D4158=9,$F$14,IF(D4158=10,$F$15,IF(D4158=11,$F$16,IF(D4158=12,$F$17,IF(D4158=13,$F$18,IF(D4158=14,$F$19,IF(D4158=15,$F$20,IF(D4158=16,$F$21,IF(D4158=17,$F$22,IF(D4158=18,$F$23,IF(D4158=19,$F$24,IF(D4158=20,$F$25))))))))))))))))))))</f>
        <v>4100</v>
      </c>
      <c r="G4158" s="30">
        <f t="shared" ref="G4158:G4221" si="587">IF(D4158=1,$G$6,IF(D4158=2,$G$7,IF(D4158=3,$G$8,IF(D4158=4,$G$9,IF(D4158=5,$G$10,IF(D4158=6,$G$11,IF(D4158=7,$G$12,IF(D4158=8,$G$13,IF(D4158=9,$G$14,IF(D4158=10,$G$15,IF(D4158=11,$G$16,IF(D4158=12,$G$17,IF(D4158=13,$G$18,IF(D4158=14,$G$19,IF(D4158=15,$G$20,IF(D4158=16,$G$21,IF(D4158=17,$G$22,IF(D4158=18,$G$23,IF(D4158=19,$G$24,IF(D4158=20,$G$25))))))))))))))))))))</f>
        <v>5300</v>
      </c>
      <c r="H4158" s="30">
        <f t="shared" ref="H4158:H4221" si="588">IF(D4158=1,$H$6,IF(D4158=2,$H$7,IF(D4158=3,$H$8,IF(D4158=4,$H$9,IF(D4158=5,$H$10,IF(D4158=6,$H$11,IF(D4158=7,$H$12,IF(D4158=8,$H$13,IF(D4158=9,$H$14,IF(D4158=10,$H$15,IF(D4158=11,$H$16,IF(D4158=12,$H$17,IF(D4158=13,$H$18,IF(D4158=14,$H$19,IF(D4158=15,$H$20,IF(D4158=16,$H$21,IF(D4158=17,$H$22,IF(D4158=18,$H$23,IF(D4158=19,$H$24,IF(D4158=20,$H$25))))))))))))))))))))</f>
        <v>6500</v>
      </c>
      <c r="I4158" s="30">
        <f t="shared" ref="I4158:I4221" si="589">IF(D4158=1,$I$6,IF(D4158=2,$I$7,IF(D4158=3,$I$8,IF(D4158=4,$I$9,IF(D4158=5,$I$10,IF(D4158=6,$I$11,IF(D4158=7,$I$12,IF(D4158=8,$I$13,IF(D4158=9,$I$14,IF(D4158=10,$I$15,IF(D4158=11,$I$16,IF(D4158=12,$I$17,IF(D4158=13,$I$18,IF(D4158=14,$I$19,IF(D4158=15,$I$20,IF(D4158=16,$I$21,IF(D4158=17,$I$22,IF(D4158=18,$I$23,IF(D4158=19,$I$24,IF(D4158=20,$I$25))))))))))))))))))))</f>
        <v>7700</v>
      </c>
      <c r="J4158" s="30">
        <f t="shared" ref="J4158:J4221" si="590">IF(D4158=1,$J$6,IF(D4158=2,$J$7,IF(D4158=3,$J$8,IF(D4158=4,$J$9,IF(D4158=5,$J$10,IF(D4158=6,$J$11,IF(D4158=7,$J$12,IF(D4158=8,$J$13,IF(D4158=9,$J$14,IF(D4158=10,$J$15,IF(D4158=11,$J$16,IF(D4158=12,$J$17,IF(D4158=13,$J$18,IF(D4158=14,$J$19,IF(D4158=15,$J$20,IF(D4158=16,$J$21,IF(D4158=17,$J$22,IF(D4158=18,$J$23,IF(D4158=19,$J$24,IF(D4158=20,$J$25))))))))))))))))))))</f>
        <v>8900</v>
      </c>
      <c r="K4158" s="30">
        <f t="shared" ref="K4158:K4221" si="591">IF(D4158=1,$K$6,IF(D4158=2,$K$7,IF(D4158=3,$K$8,IF(D4158=4,$K$9,IF(D4158=5,$K$10,IF(D4158=6,$K$11,IF(D4158=7,$K$12,IF(D4158=8,$K$13,IF(D4158=9,$K$14,IF(D4158=10,$K$15,IF(D4158=11,$K$16,IF(D4158=12,$K$17,IF(D4158=13,$K$18,IF(D4158=14,$K$19,IF(D4158=15,$K$20,IF(D4158=16,$K$21,IF(D4158=17,$K$22,IF(D4158=18,$K$23,IF(D4158=19,$K$24,IF(D4158=20,$K$25))))))))))))))))))))</f>
        <v>10000</v>
      </c>
      <c r="L4158" s="30">
        <f t="shared" ref="L4158:L4221" si="592">IF(D4158=1,$L$6,IF(D4158=2,$L$7,IF(D4158=3,$L$8,IF(D4158=4,$L$9,IF(D4158=5,$L$10,IF(D4158=6,$L$11,IF(D4158=7,$L$12,IF(D4158=8,$L$13,IF(D4158=9,$L$14,IF(D4158=10,$L$15,IF(D4158=11,$L$16,IF(D4158=12,$L$17,IF(D4158=13,$L$18,IF(D4158=14,$L$19,IF(D4158=15,$L$21,IF(D4158=16,$L$20,IF(D4158=17,$L$22,IF(D4158=18,$L$23,IF(D4158=19,$L$24,IF(D4158=20,$L$25))))))))))))))))))))</f>
        <v>11100</v>
      </c>
      <c r="M4158" s="30">
        <f t="shared" ref="M4158:M4221" si="593">IF(D4158=1,$M$6,IF(D4158=2,$M$7,IF(D4158=3,$M$8,IF(D4158=4,$M$9,IF(D4158=5,$M$10,IF(D4158=6,$M$11,IF(D4158=7,$M$12,IF(D4158=8,$M$13,IF(D4158=9,$M$14,IF(D4158=10,$M$15,IF(D4158=11,$M$16,IF(D4158=12,$M$17,IF(D4158=13,$M$18,IF(D4158=14,$M$19,IF(D4158=15,$M$20,IF(D4158=16,$M$21,IF(D4158=17,$M$22,IF(D4158=18,$M$23,IF(D4158=19,$M$24,IF(D4158=20,$M$25))))))))))))))))))))</f>
        <v>12200</v>
      </c>
      <c r="N4158" s="42"/>
      <c r="O4158" s="42"/>
      <c r="P4158" s="42"/>
    </row>
    <row r="4159" spans="1:17" ht="12" customHeight="1" x14ac:dyDescent="0.35">
      <c r="A4159" s="77" t="s">
        <v>1495</v>
      </c>
      <c r="B4159" s="6">
        <v>8007</v>
      </c>
      <c r="C4159" s="6" t="s">
        <v>1495</v>
      </c>
      <c r="D4159" s="40">
        <v>17</v>
      </c>
      <c r="E4159" s="30">
        <f t="shared" si="585"/>
        <v>2600</v>
      </c>
      <c r="F4159" s="30">
        <f t="shared" si="586"/>
        <v>4100</v>
      </c>
      <c r="G4159" s="30">
        <f t="shared" si="587"/>
        <v>5300</v>
      </c>
      <c r="H4159" s="30">
        <f t="shared" si="588"/>
        <v>6500</v>
      </c>
      <c r="I4159" s="30">
        <f t="shared" si="589"/>
        <v>7700</v>
      </c>
      <c r="J4159" s="30">
        <f t="shared" si="590"/>
        <v>8900</v>
      </c>
      <c r="K4159" s="30">
        <f t="shared" si="591"/>
        <v>10000</v>
      </c>
      <c r="L4159" s="30">
        <f t="shared" si="592"/>
        <v>11100</v>
      </c>
      <c r="M4159" s="30">
        <f t="shared" si="593"/>
        <v>12200</v>
      </c>
      <c r="N4159" s="42"/>
      <c r="O4159" s="42"/>
      <c r="P4159" s="42"/>
    </row>
    <row r="4160" spans="1:17" ht="12" customHeight="1" x14ac:dyDescent="0.35">
      <c r="A4160" s="77" t="s">
        <v>1495</v>
      </c>
      <c r="B4160" s="6">
        <v>8008</v>
      </c>
      <c r="C4160" s="6" t="s">
        <v>1495</v>
      </c>
      <c r="D4160" s="40">
        <v>17</v>
      </c>
      <c r="E4160" s="30">
        <f t="shared" si="585"/>
        <v>2600</v>
      </c>
      <c r="F4160" s="30">
        <f t="shared" si="586"/>
        <v>4100</v>
      </c>
      <c r="G4160" s="30">
        <f t="shared" si="587"/>
        <v>5300</v>
      </c>
      <c r="H4160" s="30">
        <f t="shared" si="588"/>
        <v>6500</v>
      </c>
      <c r="I4160" s="30">
        <f t="shared" si="589"/>
        <v>7700</v>
      </c>
      <c r="J4160" s="30">
        <f t="shared" si="590"/>
        <v>8900</v>
      </c>
      <c r="K4160" s="30">
        <f t="shared" si="591"/>
        <v>10000</v>
      </c>
      <c r="L4160" s="30">
        <f t="shared" si="592"/>
        <v>11100</v>
      </c>
      <c r="M4160" s="30">
        <f t="shared" si="593"/>
        <v>12200</v>
      </c>
      <c r="N4160" s="42"/>
      <c r="O4160" s="42"/>
      <c r="P4160" s="42"/>
    </row>
    <row r="4161" spans="1:16" ht="12" customHeight="1" x14ac:dyDescent="0.35">
      <c r="A4161" s="77" t="s">
        <v>1495</v>
      </c>
      <c r="B4161" s="6">
        <v>8009</v>
      </c>
      <c r="C4161" s="6" t="s">
        <v>1495</v>
      </c>
      <c r="D4161" s="40">
        <v>17</v>
      </c>
      <c r="E4161" s="30">
        <f t="shared" si="585"/>
        <v>2600</v>
      </c>
      <c r="F4161" s="30">
        <f t="shared" si="586"/>
        <v>4100</v>
      </c>
      <c r="G4161" s="30">
        <f t="shared" si="587"/>
        <v>5300</v>
      </c>
      <c r="H4161" s="30">
        <f t="shared" si="588"/>
        <v>6500</v>
      </c>
      <c r="I4161" s="30">
        <f t="shared" si="589"/>
        <v>7700</v>
      </c>
      <c r="J4161" s="30">
        <f t="shared" si="590"/>
        <v>8900</v>
      </c>
      <c r="K4161" s="30">
        <f t="shared" si="591"/>
        <v>10000</v>
      </c>
      <c r="L4161" s="30">
        <f t="shared" si="592"/>
        <v>11100</v>
      </c>
      <c r="M4161" s="30">
        <f t="shared" si="593"/>
        <v>12200</v>
      </c>
      <c r="N4161" s="42"/>
      <c r="O4161" s="42"/>
      <c r="P4161" s="42"/>
    </row>
    <row r="4162" spans="1:16" ht="12" customHeight="1" x14ac:dyDescent="0.35">
      <c r="A4162" s="77" t="s">
        <v>1495</v>
      </c>
      <c r="B4162" s="6">
        <v>8010</v>
      </c>
      <c r="C4162" s="6" t="s">
        <v>1495</v>
      </c>
      <c r="D4162" s="40">
        <v>17</v>
      </c>
      <c r="E4162" s="30">
        <f t="shared" si="585"/>
        <v>2600</v>
      </c>
      <c r="F4162" s="30">
        <f t="shared" si="586"/>
        <v>4100</v>
      </c>
      <c r="G4162" s="30">
        <f t="shared" si="587"/>
        <v>5300</v>
      </c>
      <c r="H4162" s="30">
        <f t="shared" si="588"/>
        <v>6500</v>
      </c>
      <c r="I4162" s="30">
        <f t="shared" si="589"/>
        <v>7700</v>
      </c>
      <c r="J4162" s="30">
        <f t="shared" si="590"/>
        <v>8900</v>
      </c>
      <c r="K4162" s="30">
        <f t="shared" si="591"/>
        <v>10000</v>
      </c>
      <c r="L4162" s="30">
        <f t="shared" si="592"/>
        <v>11100</v>
      </c>
      <c r="M4162" s="30">
        <f t="shared" si="593"/>
        <v>12200</v>
      </c>
      <c r="N4162" s="42"/>
      <c r="O4162" s="42"/>
      <c r="P4162" s="42"/>
    </row>
    <row r="4163" spans="1:16" ht="12" customHeight="1" x14ac:dyDescent="0.35">
      <c r="A4163" s="77" t="s">
        <v>1495</v>
      </c>
      <c r="B4163" s="6">
        <v>8011</v>
      </c>
      <c r="C4163" s="6" t="s">
        <v>1495</v>
      </c>
      <c r="D4163" s="40">
        <v>17</v>
      </c>
      <c r="E4163" s="30">
        <f t="shared" si="585"/>
        <v>2600</v>
      </c>
      <c r="F4163" s="30">
        <f t="shared" si="586"/>
        <v>4100</v>
      </c>
      <c r="G4163" s="30">
        <f t="shared" si="587"/>
        <v>5300</v>
      </c>
      <c r="H4163" s="30">
        <f t="shared" si="588"/>
        <v>6500</v>
      </c>
      <c r="I4163" s="30">
        <f t="shared" si="589"/>
        <v>7700</v>
      </c>
      <c r="J4163" s="30">
        <f t="shared" si="590"/>
        <v>8900</v>
      </c>
      <c r="K4163" s="30">
        <f t="shared" si="591"/>
        <v>10000</v>
      </c>
      <c r="L4163" s="30">
        <f t="shared" si="592"/>
        <v>11100</v>
      </c>
      <c r="M4163" s="30">
        <f t="shared" si="593"/>
        <v>12200</v>
      </c>
      <c r="N4163" s="42"/>
      <c r="O4163" s="42"/>
      <c r="P4163" s="42"/>
    </row>
    <row r="4164" spans="1:16" ht="12" customHeight="1" x14ac:dyDescent="0.35">
      <c r="A4164" s="77" t="s">
        <v>1495</v>
      </c>
      <c r="B4164" s="6">
        <v>8012</v>
      </c>
      <c r="C4164" s="6" t="s">
        <v>1495</v>
      </c>
      <c r="D4164" s="40">
        <v>17</v>
      </c>
      <c r="E4164" s="30">
        <f t="shared" si="585"/>
        <v>2600</v>
      </c>
      <c r="F4164" s="30">
        <f t="shared" si="586"/>
        <v>4100</v>
      </c>
      <c r="G4164" s="30">
        <f t="shared" si="587"/>
        <v>5300</v>
      </c>
      <c r="H4164" s="30">
        <f t="shared" si="588"/>
        <v>6500</v>
      </c>
      <c r="I4164" s="30">
        <f t="shared" si="589"/>
        <v>7700</v>
      </c>
      <c r="J4164" s="30">
        <f t="shared" si="590"/>
        <v>8900</v>
      </c>
      <c r="K4164" s="30">
        <f t="shared" si="591"/>
        <v>10000</v>
      </c>
      <c r="L4164" s="30">
        <f t="shared" si="592"/>
        <v>11100</v>
      </c>
      <c r="M4164" s="30">
        <f t="shared" si="593"/>
        <v>12200</v>
      </c>
      <c r="N4164" s="42"/>
      <c r="O4164" s="42"/>
      <c r="P4164" s="42"/>
    </row>
    <row r="4165" spans="1:16" ht="12" customHeight="1" x14ac:dyDescent="0.35">
      <c r="A4165" s="77" t="s">
        <v>1495</v>
      </c>
      <c r="B4165" s="6">
        <v>8013</v>
      </c>
      <c r="C4165" s="6" t="s">
        <v>1495</v>
      </c>
      <c r="D4165" s="40">
        <v>17</v>
      </c>
      <c r="E4165" s="30">
        <f t="shared" si="585"/>
        <v>2600</v>
      </c>
      <c r="F4165" s="30">
        <f t="shared" si="586"/>
        <v>4100</v>
      </c>
      <c r="G4165" s="30">
        <f t="shared" si="587"/>
        <v>5300</v>
      </c>
      <c r="H4165" s="30">
        <f t="shared" si="588"/>
        <v>6500</v>
      </c>
      <c r="I4165" s="30">
        <f t="shared" si="589"/>
        <v>7700</v>
      </c>
      <c r="J4165" s="30">
        <f t="shared" si="590"/>
        <v>8900</v>
      </c>
      <c r="K4165" s="30">
        <f t="shared" si="591"/>
        <v>10000</v>
      </c>
      <c r="L4165" s="30">
        <f t="shared" si="592"/>
        <v>11100</v>
      </c>
      <c r="M4165" s="30">
        <f t="shared" si="593"/>
        <v>12200</v>
      </c>
      <c r="N4165" s="42"/>
      <c r="O4165" s="42"/>
      <c r="P4165" s="42"/>
    </row>
    <row r="4166" spans="1:16" ht="12" customHeight="1" x14ac:dyDescent="0.35">
      <c r="A4166" s="77" t="s">
        <v>1495</v>
      </c>
      <c r="B4166" s="6">
        <v>8014</v>
      </c>
      <c r="C4166" s="6" t="s">
        <v>1495</v>
      </c>
      <c r="D4166" s="40">
        <v>17</v>
      </c>
      <c r="E4166" s="30">
        <f t="shared" si="585"/>
        <v>2600</v>
      </c>
      <c r="F4166" s="30">
        <f t="shared" si="586"/>
        <v>4100</v>
      </c>
      <c r="G4166" s="30">
        <f t="shared" si="587"/>
        <v>5300</v>
      </c>
      <c r="H4166" s="30">
        <f t="shared" si="588"/>
        <v>6500</v>
      </c>
      <c r="I4166" s="30">
        <f t="shared" si="589"/>
        <v>7700</v>
      </c>
      <c r="J4166" s="30">
        <f t="shared" si="590"/>
        <v>8900</v>
      </c>
      <c r="K4166" s="30">
        <f t="shared" si="591"/>
        <v>10000</v>
      </c>
      <c r="L4166" s="30">
        <f t="shared" si="592"/>
        <v>11100</v>
      </c>
      <c r="M4166" s="30">
        <f t="shared" si="593"/>
        <v>12200</v>
      </c>
      <c r="N4166" s="42"/>
      <c r="O4166" s="42"/>
      <c r="P4166" s="42"/>
    </row>
    <row r="4167" spans="1:16" ht="12" customHeight="1" x14ac:dyDescent="0.35">
      <c r="A4167" s="77" t="s">
        <v>1495</v>
      </c>
      <c r="B4167" s="6">
        <v>8015</v>
      </c>
      <c r="C4167" s="6" t="s">
        <v>1495</v>
      </c>
      <c r="D4167" s="40">
        <v>17</v>
      </c>
      <c r="E4167" s="30">
        <f t="shared" si="585"/>
        <v>2600</v>
      </c>
      <c r="F4167" s="30">
        <f t="shared" si="586"/>
        <v>4100</v>
      </c>
      <c r="G4167" s="30">
        <f t="shared" si="587"/>
        <v>5300</v>
      </c>
      <c r="H4167" s="30">
        <f t="shared" si="588"/>
        <v>6500</v>
      </c>
      <c r="I4167" s="30">
        <f t="shared" si="589"/>
        <v>7700</v>
      </c>
      <c r="J4167" s="30">
        <f t="shared" si="590"/>
        <v>8900</v>
      </c>
      <c r="K4167" s="30">
        <f t="shared" si="591"/>
        <v>10000</v>
      </c>
      <c r="L4167" s="30">
        <f t="shared" si="592"/>
        <v>11100</v>
      </c>
      <c r="M4167" s="30">
        <f t="shared" si="593"/>
        <v>12200</v>
      </c>
      <c r="N4167" s="42"/>
      <c r="O4167" s="42"/>
      <c r="P4167" s="42"/>
    </row>
    <row r="4168" spans="1:16" ht="12" customHeight="1" x14ac:dyDescent="0.35">
      <c r="A4168" s="77" t="s">
        <v>1495</v>
      </c>
      <c r="B4168" s="6">
        <v>8016</v>
      </c>
      <c r="C4168" s="6" t="s">
        <v>1495</v>
      </c>
      <c r="D4168" s="40">
        <v>17</v>
      </c>
      <c r="E4168" s="30">
        <f t="shared" si="585"/>
        <v>2600</v>
      </c>
      <c r="F4168" s="30">
        <f t="shared" si="586"/>
        <v>4100</v>
      </c>
      <c r="G4168" s="30">
        <f t="shared" si="587"/>
        <v>5300</v>
      </c>
      <c r="H4168" s="30">
        <f t="shared" si="588"/>
        <v>6500</v>
      </c>
      <c r="I4168" s="30">
        <f t="shared" si="589"/>
        <v>7700</v>
      </c>
      <c r="J4168" s="30">
        <f t="shared" si="590"/>
        <v>8900</v>
      </c>
      <c r="K4168" s="30">
        <f t="shared" si="591"/>
        <v>10000</v>
      </c>
      <c r="L4168" s="30">
        <f t="shared" si="592"/>
        <v>11100</v>
      </c>
      <c r="M4168" s="30">
        <f t="shared" si="593"/>
        <v>12200</v>
      </c>
      <c r="N4168" s="42"/>
      <c r="O4168" s="42"/>
      <c r="P4168" s="42"/>
    </row>
    <row r="4169" spans="1:16" ht="12" customHeight="1" x14ac:dyDescent="0.35">
      <c r="A4169" s="77" t="s">
        <v>1495</v>
      </c>
      <c r="B4169" s="6">
        <v>8019</v>
      </c>
      <c r="C4169" s="6" t="s">
        <v>1495</v>
      </c>
      <c r="D4169" s="40">
        <v>17</v>
      </c>
      <c r="E4169" s="30">
        <f t="shared" si="585"/>
        <v>2600</v>
      </c>
      <c r="F4169" s="30">
        <f t="shared" si="586"/>
        <v>4100</v>
      </c>
      <c r="G4169" s="30">
        <f t="shared" si="587"/>
        <v>5300</v>
      </c>
      <c r="H4169" s="30">
        <f t="shared" si="588"/>
        <v>6500</v>
      </c>
      <c r="I4169" s="30">
        <f t="shared" si="589"/>
        <v>7700</v>
      </c>
      <c r="J4169" s="30">
        <f t="shared" si="590"/>
        <v>8900</v>
      </c>
      <c r="K4169" s="30">
        <f t="shared" si="591"/>
        <v>10000</v>
      </c>
      <c r="L4169" s="30">
        <f t="shared" si="592"/>
        <v>11100</v>
      </c>
      <c r="M4169" s="30">
        <f t="shared" si="593"/>
        <v>12200</v>
      </c>
      <c r="N4169" s="42"/>
      <c r="O4169" s="42"/>
      <c r="P4169" s="42"/>
    </row>
    <row r="4170" spans="1:16" ht="12" customHeight="1" x14ac:dyDescent="0.35">
      <c r="A4170" s="77" t="s">
        <v>1495</v>
      </c>
      <c r="B4170" s="6">
        <v>8020</v>
      </c>
      <c r="C4170" s="6" t="s">
        <v>1495</v>
      </c>
      <c r="D4170" s="40">
        <v>17</v>
      </c>
      <c r="E4170" s="30">
        <f t="shared" si="585"/>
        <v>2600</v>
      </c>
      <c r="F4170" s="30">
        <f t="shared" si="586"/>
        <v>4100</v>
      </c>
      <c r="G4170" s="30">
        <f t="shared" si="587"/>
        <v>5300</v>
      </c>
      <c r="H4170" s="30">
        <f t="shared" si="588"/>
        <v>6500</v>
      </c>
      <c r="I4170" s="30">
        <f t="shared" si="589"/>
        <v>7700</v>
      </c>
      <c r="J4170" s="30">
        <f t="shared" si="590"/>
        <v>8900</v>
      </c>
      <c r="K4170" s="30">
        <f t="shared" si="591"/>
        <v>10000</v>
      </c>
      <c r="L4170" s="30">
        <f t="shared" si="592"/>
        <v>11100</v>
      </c>
      <c r="M4170" s="30">
        <f t="shared" si="593"/>
        <v>12200</v>
      </c>
      <c r="N4170" s="42"/>
      <c r="O4170" s="42"/>
      <c r="P4170" s="42"/>
    </row>
    <row r="4171" spans="1:16" ht="12" customHeight="1" x14ac:dyDescent="0.35">
      <c r="A4171" s="77" t="s">
        <v>1495</v>
      </c>
      <c r="B4171" s="6">
        <v>8021</v>
      </c>
      <c r="C4171" s="6" t="s">
        <v>1495</v>
      </c>
      <c r="D4171" s="40">
        <v>17</v>
      </c>
      <c r="E4171" s="30">
        <f t="shared" si="585"/>
        <v>2600</v>
      </c>
      <c r="F4171" s="30">
        <f t="shared" si="586"/>
        <v>4100</v>
      </c>
      <c r="G4171" s="30">
        <f t="shared" si="587"/>
        <v>5300</v>
      </c>
      <c r="H4171" s="30">
        <f t="shared" si="588"/>
        <v>6500</v>
      </c>
      <c r="I4171" s="30">
        <f t="shared" si="589"/>
        <v>7700</v>
      </c>
      <c r="J4171" s="30">
        <f t="shared" si="590"/>
        <v>8900</v>
      </c>
      <c r="K4171" s="30">
        <f t="shared" si="591"/>
        <v>10000</v>
      </c>
      <c r="L4171" s="30">
        <f t="shared" si="592"/>
        <v>11100</v>
      </c>
      <c r="M4171" s="30">
        <f t="shared" si="593"/>
        <v>12200</v>
      </c>
      <c r="N4171" s="42"/>
      <c r="O4171" s="42"/>
      <c r="P4171" s="42"/>
    </row>
    <row r="4172" spans="1:16" ht="12" customHeight="1" x14ac:dyDescent="0.35">
      <c r="A4172" s="77" t="s">
        <v>1495</v>
      </c>
      <c r="B4172" s="6">
        <v>8022</v>
      </c>
      <c r="C4172" s="6" t="s">
        <v>1495</v>
      </c>
      <c r="D4172" s="40">
        <v>17</v>
      </c>
      <c r="E4172" s="30">
        <f t="shared" si="585"/>
        <v>2600</v>
      </c>
      <c r="F4172" s="30">
        <f t="shared" si="586"/>
        <v>4100</v>
      </c>
      <c r="G4172" s="30">
        <f t="shared" si="587"/>
        <v>5300</v>
      </c>
      <c r="H4172" s="30">
        <f t="shared" si="588"/>
        <v>6500</v>
      </c>
      <c r="I4172" s="30">
        <f t="shared" si="589"/>
        <v>7700</v>
      </c>
      <c r="J4172" s="30">
        <f t="shared" si="590"/>
        <v>8900</v>
      </c>
      <c r="K4172" s="30">
        <f t="shared" si="591"/>
        <v>10000</v>
      </c>
      <c r="L4172" s="30">
        <f t="shared" si="592"/>
        <v>11100</v>
      </c>
      <c r="M4172" s="30">
        <f t="shared" si="593"/>
        <v>12200</v>
      </c>
      <c r="N4172" s="42"/>
      <c r="O4172" s="42"/>
      <c r="P4172" s="42"/>
    </row>
    <row r="4173" spans="1:16" ht="12" customHeight="1" x14ac:dyDescent="0.35">
      <c r="A4173" s="77" t="s">
        <v>1495</v>
      </c>
      <c r="B4173" s="6">
        <v>8023</v>
      </c>
      <c r="C4173" s="6" t="s">
        <v>1495</v>
      </c>
      <c r="D4173" s="40">
        <v>17</v>
      </c>
      <c r="E4173" s="30">
        <f t="shared" si="585"/>
        <v>2600</v>
      </c>
      <c r="F4173" s="30">
        <f t="shared" si="586"/>
        <v>4100</v>
      </c>
      <c r="G4173" s="30">
        <f t="shared" si="587"/>
        <v>5300</v>
      </c>
      <c r="H4173" s="30">
        <f t="shared" si="588"/>
        <v>6500</v>
      </c>
      <c r="I4173" s="30">
        <f t="shared" si="589"/>
        <v>7700</v>
      </c>
      <c r="J4173" s="30">
        <f t="shared" si="590"/>
        <v>8900</v>
      </c>
      <c r="K4173" s="30">
        <f t="shared" si="591"/>
        <v>10000</v>
      </c>
      <c r="L4173" s="30">
        <f t="shared" si="592"/>
        <v>11100</v>
      </c>
      <c r="M4173" s="30">
        <f t="shared" si="593"/>
        <v>12200</v>
      </c>
      <c r="N4173" s="42"/>
      <c r="O4173" s="42"/>
      <c r="P4173" s="42"/>
    </row>
    <row r="4174" spans="1:16" ht="12" customHeight="1" x14ac:dyDescent="0.35">
      <c r="A4174" s="77" t="s">
        <v>1495</v>
      </c>
      <c r="B4174" s="6">
        <v>8026</v>
      </c>
      <c r="C4174" s="6" t="s">
        <v>1495</v>
      </c>
      <c r="D4174" s="40">
        <v>17</v>
      </c>
      <c r="E4174" s="30">
        <f t="shared" si="585"/>
        <v>2600</v>
      </c>
      <c r="F4174" s="30">
        <f t="shared" si="586"/>
        <v>4100</v>
      </c>
      <c r="G4174" s="30">
        <f t="shared" si="587"/>
        <v>5300</v>
      </c>
      <c r="H4174" s="30">
        <f t="shared" si="588"/>
        <v>6500</v>
      </c>
      <c r="I4174" s="30">
        <f t="shared" si="589"/>
        <v>7700</v>
      </c>
      <c r="J4174" s="30">
        <f t="shared" si="590"/>
        <v>8900</v>
      </c>
      <c r="K4174" s="30">
        <f t="shared" si="591"/>
        <v>10000</v>
      </c>
      <c r="L4174" s="30">
        <f t="shared" si="592"/>
        <v>11100</v>
      </c>
      <c r="M4174" s="30">
        <f t="shared" si="593"/>
        <v>12200</v>
      </c>
      <c r="N4174" s="42"/>
      <c r="O4174" s="42"/>
      <c r="P4174" s="42"/>
    </row>
    <row r="4175" spans="1:16" ht="12" customHeight="1" x14ac:dyDescent="0.35">
      <c r="A4175" s="77" t="s">
        <v>1495</v>
      </c>
      <c r="B4175" s="6">
        <v>8027</v>
      </c>
      <c r="C4175" s="6" t="s">
        <v>1495</v>
      </c>
      <c r="D4175" s="40">
        <v>17</v>
      </c>
      <c r="E4175" s="30">
        <f t="shared" si="585"/>
        <v>2600</v>
      </c>
      <c r="F4175" s="30">
        <f t="shared" si="586"/>
        <v>4100</v>
      </c>
      <c r="G4175" s="30">
        <f t="shared" si="587"/>
        <v>5300</v>
      </c>
      <c r="H4175" s="30">
        <f t="shared" si="588"/>
        <v>6500</v>
      </c>
      <c r="I4175" s="30">
        <f t="shared" si="589"/>
        <v>7700</v>
      </c>
      <c r="J4175" s="30">
        <f t="shared" si="590"/>
        <v>8900</v>
      </c>
      <c r="K4175" s="30">
        <f t="shared" si="591"/>
        <v>10000</v>
      </c>
      <c r="L4175" s="30">
        <f t="shared" si="592"/>
        <v>11100</v>
      </c>
      <c r="M4175" s="30">
        <f t="shared" si="593"/>
        <v>12200</v>
      </c>
      <c r="N4175" s="42"/>
      <c r="O4175" s="42"/>
      <c r="P4175" s="42"/>
    </row>
    <row r="4176" spans="1:16" ht="12" customHeight="1" x14ac:dyDescent="0.35">
      <c r="A4176" s="77" t="s">
        <v>1495</v>
      </c>
      <c r="B4176" s="6">
        <v>8028</v>
      </c>
      <c r="C4176" s="6" t="s">
        <v>1495</v>
      </c>
      <c r="D4176" s="40">
        <v>17</v>
      </c>
      <c r="E4176" s="30">
        <f t="shared" si="585"/>
        <v>2600</v>
      </c>
      <c r="F4176" s="30">
        <f t="shared" si="586"/>
        <v>4100</v>
      </c>
      <c r="G4176" s="30">
        <f t="shared" si="587"/>
        <v>5300</v>
      </c>
      <c r="H4176" s="30">
        <f t="shared" si="588"/>
        <v>6500</v>
      </c>
      <c r="I4176" s="30">
        <f t="shared" si="589"/>
        <v>7700</v>
      </c>
      <c r="J4176" s="30">
        <f t="shared" si="590"/>
        <v>8900</v>
      </c>
      <c r="K4176" s="30">
        <f t="shared" si="591"/>
        <v>10000</v>
      </c>
      <c r="L4176" s="30">
        <f t="shared" si="592"/>
        <v>11100</v>
      </c>
      <c r="M4176" s="30">
        <f t="shared" si="593"/>
        <v>12200</v>
      </c>
      <c r="N4176" s="42"/>
      <c r="O4176" s="42"/>
      <c r="P4176" s="42"/>
    </row>
    <row r="4177" spans="1:16" ht="12" customHeight="1" x14ac:dyDescent="0.35">
      <c r="A4177" s="77" t="s">
        <v>1495</v>
      </c>
      <c r="B4177" s="6">
        <v>8029</v>
      </c>
      <c r="C4177" s="6" t="s">
        <v>1495</v>
      </c>
      <c r="D4177" s="40">
        <v>17</v>
      </c>
      <c r="E4177" s="30">
        <f t="shared" si="585"/>
        <v>2600</v>
      </c>
      <c r="F4177" s="30">
        <f t="shared" si="586"/>
        <v>4100</v>
      </c>
      <c r="G4177" s="30">
        <f t="shared" si="587"/>
        <v>5300</v>
      </c>
      <c r="H4177" s="30">
        <f t="shared" si="588"/>
        <v>6500</v>
      </c>
      <c r="I4177" s="30">
        <f t="shared" si="589"/>
        <v>7700</v>
      </c>
      <c r="J4177" s="30">
        <f t="shared" si="590"/>
        <v>8900</v>
      </c>
      <c r="K4177" s="30">
        <f t="shared" si="591"/>
        <v>10000</v>
      </c>
      <c r="L4177" s="30">
        <f t="shared" si="592"/>
        <v>11100</v>
      </c>
      <c r="M4177" s="30">
        <f t="shared" si="593"/>
        <v>12200</v>
      </c>
      <c r="N4177" s="42"/>
      <c r="O4177" s="42"/>
      <c r="P4177" s="42"/>
    </row>
    <row r="4178" spans="1:16" ht="12" customHeight="1" x14ac:dyDescent="0.35">
      <c r="A4178" s="77" t="s">
        <v>1495</v>
      </c>
      <c r="B4178" s="6">
        <v>8030</v>
      </c>
      <c r="C4178" s="6" t="s">
        <v>1495</v>
      </c>
      <c r="D4178" s="40">
        <v>17</v>
      </c>
      <c r="E4178" s="30">
        <f t="shared" si="585"/>
        <v>2600</v>
      </c>
      <c r="F4178" s="30">
        <f t="shared" si="586"/>
        <v>4100</v>
      </c>
      <c r="G4178" s="30">
        <f t="shared" si="587"/>
        <v>5300</v>
      </c>
      <c r="H4178" s="30">
        <f t="shared" si="588"/>
        <v>6500</v>
      </c>
      <c r="I4178" s="30">
        <f t="shared" si="589"/>
        <v>7700</v>
      </c>
      <c r="J4178" s="30">
        <f t="shared" si="590"/>
        <v>8900</v>
      </c>
      <c r="K4178" s="30">
        <f t="shared" si="591"/>
        <v>10000</v>
      </c>
      <c r="L4178" s="30">
        <f t="shared" si="592"/>
        <v>11100</v>
      </c>
      <c r="M4178" s="30">
        <f t="shared" si="593"/>
        <v>12200</v>
      </c>
      <c r="N4178" s="42"/>
      <c r="O4178" s="42"/>
      <c r="P4178" s="42"/>
    </row>
    <row r="4179" spans="1:16" ht="12" customHeight="1" x14ac:dyDescent="0.35">
      <c r="A4179" s="77" t="s">
        <v>1495</v>
      </c>
      <c r="B4179" s="6">
        <v>8031</v>
      </c>
      <c r="C4179" s="6" t="s">
        <v>1495</v>
      </c>
      <c r="D4179" s="40">
        <v>17</v>
      </c>
      <c r="E4179" s="30">
        <f t="shared" si="585"/>
        <v>2600</v>
      </c>
      <c r="F4179" s="30">
        <f t="shared" si="586"/>
        <v>4100</v>
      </c>
      <c r="G4179" s="30">
        <f t="shared" si="587"/>
        <v>5300</v>
      </c>
      <c r="H4179" s="30">
        <f t="shared" si="588"/>
        <v>6500</v>
      </c>
      <c r="I4179" s="30">
        <f t="shared" si="589"/>
        <v>7700</v>
      </c>
      <c r="J4179" s="30">
        <f t="shared" si="590"/>
        <v>8900</v>
      </c>
      <c r="K4179" s="30">
        <f t="shared" si="591"/>
        <v>10000</v>
      </c>
      <c r="L4179" s="30">
        <f t="shared" si="592"/>
        <v>11100</v>
      </c>
      <c r="M4179" s="30">
        <f t="shared" si="593"/>
        <v>12200</v>
      </c>
      <c r="N4179" s="42"/>
      <c r="O4179" s="42"/>
      <c r="P4179" s="42"/>
    </row>
    <row r="4180" spans="1:16" ht="12" customHeight="1" x14ac:dyDescent="0.35">
      <c r="A4180" s="77" t="s">
        <v>1495</v>
      </c>
      <c r="B4180" s="6">
        <v>8032</v>
      </c>
      <c r="C4180" s="6" t="s">
        <v>1495</v>
      </c>
      <c r="D4180" s="40">
        <v>17</v>
      </c>
      <c r="E4180" s="30">
        <f t="shared" si="585"/>
        <v>2600</v>
      </c>
      <c r="F4180" s="30">
        <f t="shared" si="586"/>
        <v>4100</v>
      </c>
      <c r="G4180" s="30">
        <f t="shared" si="587"/>
        <v>5300</v>
      </c>
      <c r="H4180" s="30">
        <f t="shared" si="588"/>
        <v>6500</v>
      </c>
      <c r="I4180" s="30">
        <f t="shared" si="589"/>
        <v>7700</v>
      </c>
      <c r="J4180" s="30">
        <f t="shared" si="590"/>
        <v>8900</v>
      </c>
      <c r="K4180" s="30">
        <f t="shared" si="591"/>
        <v>10000</v>
      </c>
      <c r="L4180" s="30">
        <f t="shared" si="592"/>
        <v>11100</v>
      </c>
      <c r="M4180" s="30">
        <f t="shared" si="593"/>
        <v>12200</v>
      </c>
      <c r="N4180" s="42"/>
      <c r="O4180" s="42"/>
      <c r="P4180" s="42"/>
    </row>
    <row r="4181" spans="1:16" ht="12" customHeight="1" x14ac:dyDescent="0.35">
      <c r="A4181" s="77" t="s">
        <v>1495</v>
      </c>
      <c r="B4181" s="6">
        <v>8037</v>
      </c>
      <c r="C4181" s="6" t="s">
        <v>1495</v>
      </c>
      <c r="D4181" s="40">
        <v>17</v>
      </c>
      <c r="E4181" s="30">
        <f t="shared" si="585"/>
        <v>2600</v>
      </c>
      <c r="F4181" s="30">
        <f t="shared" si="586"/>
        <v>4100</v>
      </c>
      <c r="G4181" s="30">
        <f t="shared" si="587"/>
        <v>5300</v>
      </c>
      <c r="H4181" s="30">
        <f t="shared" si="588"/>
        <v>6500</v>
      </c>
      <c r="I4181" s="30">
        <f t="shared" si="589"/>
        <v>7700</v>
      </c>
      <c r="J4181" s="30">
        <f t="shared" si="590"/>
        <v>8900</v>
      </c>
      <c r="K4181" s="30">
        <f t="shared" si="591"/>
        <v>10000</v>
      </c>
      <c r="L4181" s="30">
        <f t="shared" si="592"/>
        <v>11100</v>
      </c>
      <c r="M4181" s="30">
        <f t="shared" si="593"/>
        <v>12200</v>
      </c>
      <c r="N4181" s="42"/>
      <c r="O4181" s="42"/>
      <c r="P4181" s="42"/>
    </row>
    <row r="4182" spans="1:16" ht="12" customHeight="1" x14ac:dyDescent="0.35">
      <c r="A4182" s="77" t="s">
        <v>1495</v>
      </c>
      <c r="B4182" s="6">
        <v>8038</v>
      </c>
      <c r="C4182" s="6" t="s">
        <v>1495</v>
      </c>
      <c r="D4182" s="40">
        <v>17</v>
      </c>
      <c r="E4182" s="30">
        <f t="shared" si="585"/>
        <v>2600</v>
      </c>
      <c r="F4182" s="30">
        <f t="shared" si="586"/>
        <v>4100</v>
      </c>
      <c r="G4182" s="30">
        <f t="shared" si="587"/>
        <v>5300</v>
      </c>
      <c r="H4182" s="30">
        <f t="shared" si="588"/>
        <v>6500</v>
      </c>
      <c r="I4182" s="30">
        <f t="shared" si="589"/>
        <v>7700</v>
      </c>
      <c r="J4182" s="30">
        <f t="shared" si="590"/>
        <v>8900</v>
      </c>
      <c r="K4182" s="30">
        <f t="shared" si="591"/>
        <v>10000</v>
      </c>
      <c r="L4182" s="30">
        <f t="shared" si="592"/>
        <v>11100</v>
      </c>
      <c r="M4182" s="30">
        <f t="shared" si="593"/>
        <v>12200</v>
      </c>
      <c r="N4182" s="42"/>
      <c r="O4182" s="42"/>
      <c r="P4182" s="42"/>
    </row>
    <row r="4183" spans="1:16" ht="12" customHeight="1" x14ac:dyDescent="0.35">
      <c r="A4183" s="77" t="s">
        <v>1496</v>
      </c>
      <c r="B4183" s="6">
        <v>8039</v>
      </c>
      <c r="C4183" s="6" t="s">
        <v>1496</v>
      </c>
      <c r="D4183" s="40">
        <v>17</v>
      </c>
      <c r="E4183" s="30">
        <f t="shared" si="585"/>
        <v>2600</v>
      </c>
      <c r="F4183" s="30">
        <f t="shared" si="586"/>
        <v>4100</v>
      </c>
      <c r="G4183" s="30">
        <f t="shared" si="587"/>
        <v>5300</v>
      </c>
      <c r="H4183" s="30">
        <f t="shared" si="588"/>
        <v>6500</v>
      </c>
      <c r="I4183" s="30">
        <f t="shared" si="589"/>
        <v>7700</v>
      </c>
      <c r="J4183" s="30">
        <f t="shared" si="590"/>
        <v>8900</v>
      </c>
      <c r="K4183" s="30">
        <f t="shared" si="591"/>
        <v>10000</v>
      </c>
      <c r="L4183" s="30">
        <f t="shared" si="592"/>
        <v>11100</v>
      </c>
      <c r="M4183" s="30">
        <f t="shared" si="593"/>
        <v>12200</v>
      </c>
      <c r="N4183" s="42"/>
      <c r="O4183" s="42"/>
      <c r="P4183" s="42"/>
    </row>
    <row r="4184" spans="1:16" ht="12" customHeight="1" x14ac:dyDescent="0.35">
      <c r="A4184" s="77" t="s">
        <v>1495</v>
      </c>
      <c r="B4184" s="6">
        <v>8041</v>
      </c>
      <c r="C4184" s="6" t="s">
        <v>1495</v>
      </c>
      <c r="D4184" s="40">
        <v>17</v>
      </c>
      <c r="E4184" s="30">
        <f t="shared" si="585"/>
        <v>2600</v>
      </c>
      <c r="F4184" s="30">
        <f t="shared" si="586"/>
        <v>4100</v>
      </c>
      <c r="G4184" s="30">
        <f t="shared" si="587"/>
        <v>5300</v>
      </c>
      <c r="H4184" s="30">
        <f t="shared" si="588"/>
        <v>6500</v>
      </c>
      <c r="I4184" s="30">
        <f t="shared" si="589"/>
        <v>7700</v>
      </c>
      <c r="J4184" s="30">
        <f t="shared" si="590"/>
        <v>8900</v>
      </c>
      <c r="K4184" s="30">
        <f t="shared" si="591"/>
        <v>10000</v>
      </c>
      <c r="L4184" s="30">
        <f t="shared" si="592"/>
        <v>11100</v>
      </c>
      <c r="M4184" s="30">
        <f t="shared" si="593"/>
        <v>12200</v>
      </c>
      <c r="N4184" s="42"/>
      <c r="O4184" s="42"/>
      <c r="P4184" s="42"/>
    </row>
    <row r="4185" spans="1:16" ht="12" customHeight="1" x14ac:dyDescent="0.35">
      <c r="A4185" s="77" t="s">
        <v>1495</v>
      </c>
      <c r="B4185" s="6">
        <v>8047</v>
      </c>
      <c r="C4185" s="6" t="s">
        <v>1495</v>
      </c>
      <c r="D4185" s="40">
        <v>17</v>
      </c>
      <c r="E4185" s="30">
        <f t="shared" si="585"/>
        <v>2600</v>
      </c>
      <c r="F4185" s="30">
        <f t="shared" si="586"/>
        <v>4100</v>
      </c>
      <c r="G4185" s="30">
        <f t="shared" si="587"/>
        <v>5300</v>
      </c>
      <c r="H4185" s="30">
        <f t="shared" si="588"/>
        <v>6500</v>
      </c>
      <c r="I4185" s="30">
        <f t="shared" si="589"/>
        <v>7700</v>
      </c>
      <c r="J4185" s="30">
        <f t="shared" si="590"/>
        <v>8900</v>
      </c>
      <c r="K4185" s="30">
        <f t="shared" si="591"/>
        <v>10000</v>
      </c>
      <c r="L4185" s="30">
        <f t="shared" si="592"/>
        <v>11100</v>
      </c>
      <c r="M4185" s="30">
        <f t="shared" si="593"/>
        <v>12200</v>
      </c>
      <c r="N4185" s="42"/>
      <c r="O4185" s="42"/>
      <c r="P4185" s="42"/>
    </row>
    <row r="4186" spans="1:16" ht="12" customHeight="1" x14ac:dyDescent="0.35">
      <c r="A4186" s="77" t="s">
        <v>1495</v>
      </c>
      <c r="B4186" s="6">
        <v>8048</v>
      </c>
      <c r="C4186" s="6" t="s">
        <v>1495</v>
      </c>
      <c r="D4186" s="40">
        <v>17</v>
      </c>
      <c r="E4186" s="30">
        <f t="shared" si="585"/>
        <v>2600</v>
      </c>
      <c r="F4186" s="30">
        <f t="shared" si="586"/>
        <v>4100</v>
      </c>
      <c r="G4186" s="30">
        <f t="shared" si="587"/>
        <v>5300</v>
      </c>
      <c r="H4186" s="30">
        <f t="shared" si="588"/>
        <v>6500</v>
      </c>
      <c r="I4186" s="30">
        <f t="shared" si="589"/>
        <v>7700</v>
      </c>
      <c r="J4186" s="30">
        <f t="shared" si="590"/>
        <v>8900</v>
      </c>
      <c r="K4186" s="30">
        <f t="shared" si="591"/>
        <v>10000</v>
      </c>
      <c r="L4186" s="30">
        <f t="shared" si="592"/>
        <v>11100</v>
      </c>
      <c r="M4186" s="30">
        <f t="shared" si="593"/>
        <v>12200</v>
      </c>
      <c r="N4186" s="42"/>
      <c r="O4186" s="42"/>
      <c r="P4186" s="42"/>
    </row>
    <row r="4187" spans="1:16" ht="12" customHeight="1" x14ac:dyDescent="0.35">
      <c r="A4187" s="77" t="s">
        <v>1495</v>
      </c>
      <c r="B4187" s="6">
        <v>8049</v>
      </c>
      <c r="C4187" s="6" t="s">
        <v>1495</v>
      </c>
      <c r="D4187" s="40">
        <v>17</v>
      </c>
      <c r="E4187" s="30">
        <f t="shared" si="585"/>
        <v>2600</v>
      </c>
      <c r="F4187" s="30">
        <f t="shared" si="586"/>
        <v>4100</v>
      </c>
      <c r="G4187" s="30">
        <f t="shared" si="587"/>
        <v>5300</v>
      </c>
      <c r="H4187" s="30">
        <f t="shared" si="588"/>
        <v>6500</v>
      </c>
      <c r="I4187" s="30">
        <f t="shared" si="589"/>
        <v>7700</v>
      </c>
      <c r="J4187" s="30">
        <f t="shared" si="590"/>
        <v>8900</v>
      </c>
      <c r="K4187" s="30">
        <f t="shared" si="591"/>
        <v>10000</v>
      </c>
      <c r="L4187" s="30">
        <f t="shared" si="592"/>
        <v>11100</v>
      </c>
      <c r="M4187" s="30">
        <f t="shared" si="593"/>
        <v>12200</v>
      </c>
      <c r="N4187" s="42"/>
      <c r="O4187" s="42"/>
      <c r="P4187" s="42"/>
    </row>
    <row r="4188" spans="1:16" ht="12" customHeight="1" x14ac:dyDescent="0.35">
      <c r="A4188" s="77" t="s">
        <v>1497</v>
      </c>
      <c r="B4188" s="6">
        <v>8050</v>
      </c>
      <c r="C4188" s="6" t="s">
        <v>1497</v>
      </c>
      <c r="D4188" s="40">
        <v>17</v>
      </c>
      <c r="E4188" s="30">
        <f t="shared" si="585"/>
        <v>2600</v>
      </c>
      <c r="F4188" s="30">
        <f t="shared" si="586"/>
        <v>4100</v>
      </c>
      <c r="G4188" s="30">
        <f t="shared" si="587"/>
        <v>5300</v>
      </c>
      <c r="H4188" s="30">
        <f t="shared" si="588"/>
        <v>6500</v>
      </c>
      <c r="I4188" s="30">
        <f t="shared" si="589"/>
        <v>7700</v>
      </c>
      <c r="J4188" s="30">
        <f t="shared" si="590"/>
        <v>8900</v>
      </c>
      <c r="K4188" s="30">
        <f t="shared" si="591"/>
        <v>10000</v>
      </c>
      <c r="L4188" s="30">
        <f t="shared" si="592"/>
        <v>11100</v>
      </c>
      <c r="M4188" s="30">
        <f t="shared" si="593"/>
        <v>12200</v>
      </c>
      <c r="N4188" s="42"/>
      <c r="O4188" s="42"/>
      <c r="P4188" s="42"/>
    </row>
    <row r="4189" spans="1:16" ht="12" customHeight="1" x14ac:dyDescent="0.35">
      <c r="A4189" s="77" t="s">
        <v>1498</v>
      </c>
      <c r="B4189" s="6">
        <v>8056</v>
      </c>
      <c r="C4189" s="6" t="s">
        <v>1498</v>
      </c>
      <c r="D4189" s="40">
        <v>17</v>
      </c>
      <c r="E4189" s="30">
        <f t="shared" si="585"/>
        <v>2600</v>
      </c>
      <c r="F4189" s="30">
        <f t="shared" si="586"/>
        <v>4100</v>
      </c>
      <c r="G4189" s="30">
        <f t="shared" si="587"/>
        <v>5300</v>
      </c>
      <c r="H4189" s="30">
        <f t="shared" si="588"/>
        <v>6500</v>
      </c>
      <c r="I4189" s="30">
        <f t="shared" si="589"/>
        <v>7700</v>
      </c>
      <c r="J4189" s="30">
        <f t="shared" si="590"/>
        <v>8900</v>
      </c>
      <c r="K4189" s="30">
        <f t="shared" si="591"/>
        <v>10000</v>
      </c>
      <c r="L4189" s="30">
        <f t="shared" si="592"/>
        <v>11100</v>
      </c>
      <c r="M4189" s="30">
        <f t="shared" si="593"/>
        <v>12200</v>
      </c>
      <c r="N4189" s="42"/>
      <c r="O4189" s="42"/>
      <c r="P4189" s="42"/>
    </row>
    <row r="4190" spans="1:16" ht="12" customHeight="1" x14ac:dyDescent="0.35">
      <c r="A4190" s="77" t="s">
        <v>1497</v>
      </c>
      <c r="B4190" s="6">
        <v>8058</v>
      </c>
      <c r="C4190" s="6" t="s">
        <v>1497</v>
      </c>
      <c r="D4190" s="40">
        <v>17</v>
      </c>
      <c r="E4190" s="30">
        <f t="shared" si="585"/>
        <v>2600</v>
      </c>
      <c r="F4190" s="30">
        <f t="shared" si="586"/>
        <v>4100</v>
      </c>
      <c r="G4190" s="30">
        <f t="shared" si="587"/>
        <v>5300</v>
      </c>
      <c r="H4190" s="30">
        <f t="shared" si="588"/>
        <v>6500</v>
      </c>
      <c r="I4190" s="30">
        <f t="shared" si="589"/>
        <v>7700</v>
      </c>
      <c r="J4190" s="30">
        <f t="shared" si="590"/>
        <v>8900</v>
      </c>
      <c r="K4190" s="30">
        <f t="shared" si="591"/>
        <v>10000</v>
      </c>
      <c r="L4190" s="30">
        <f t="shared" si="592"/>
        <v>11100</v>
      </c>
      <c r="M4190" s="30">
        <f t="shared" si="593"/>
        <v>12200</v>
      </c>
      <c r="N4190" s="42"/>
      <c r="O4190" s="42"/>
      <c r="P4190" s="42"/>
    </row>
    <row r="4191" spans="1:16" ht="12" customHeight="1" x14ac:dyDescent="0.35">
      <c r="A4191" s="77" t="s">
        <v>1499</v>
      </c>
      <c r="B4191" s="6">
        <v>8063</v>
      </c>
      <c r="C4191" s="6" t="s">
        <v>1499</v>
      </c>
      <c r="D4191" s="40">
        <v>19</v>
      </c>
      <c r="E4191" s="30">
        <f t="shared" si="585"/>
        <v>3100</v>
      </c>
      <c r="F4191" s="30">
        <f t="shared" si="586"/>
        <v>4700</v>
      </c>
      <c r="G4191" s="30">
        <f t="shared" si="587"/>
        <v>5900</v>
      </c>
      <c r="H4191" s="30">
        <f t="shared" si="588"/>
        <v>7100</v>
      </c>
      <c r="I4191" s="30">
        <f t="shared" si="589"/>
        <v>8300</v>
      </c>
      <c r="J4191" s="30">
        <f t="shared" si="590"/>
        <v>9500</v>
      </c>
      <c r="K4191" s="30">
        <f t="shared" si="591"/>
        <v>10700</v>
      </c>
      <c r="L4191" s="30">
        <f t="shared" si="592"/>
        <v>11900</v>
      </c>
      <c r="M4191" s="30">
        <f t="shared" si="593"/>
        <v>13100</v>
      </c>
      <c r="N4191" s="42"/>
      <c r="O4191" s="42"/>
      <c r="P4191" s="42"/>
    </row>
    <row r="4192" spans="1:16" ht="12" customHeight="1" x14ac:dyDescent="0.35">
      <c r="A4192" s="77" t="s">
        <v>1500</v>
      </c>
      <c r="B4192" s="6">
        <v>8064</v>
      </c>
      <c r="C4192" s="6" t="s">
        <v>1500</v>
      </c>
      <c r="D4192" s="40">
        <v>19</v>
      </c>
      <c r="E4192" s="30">
        <f t="shared" si="585"/>
        <v>3100</v>
      </c>
      <c r="F4192" s="30">
        <f t="shared" si="586"/>
        <v>4700</v>
      </c>
      <c r="G4192" s="30">
        <f t="shared" si="587"/>
        <v>5900</v>
      </c>
      <c r="H4192" s="30">
        <f t="shared" si="588"/>
        <v>7100</v>
      </c>
      <c r="I4192" s="30">
        <f t="shared" si="589"/>
        <v>8300</v>
      </c>
      <c r="J4192" s="30">
        <f t="shared" si="590"/>
        <v>9500</v>
      </c>
      <c r="K4192" s="30">
        <f t="shared" si="591"/>
        <v>10700</v>
      </c>
      <c r="L4192" s="30">
        <f t="shared" si="592"/>
        <v>11900</v>
      </c>
      <c r="M4192" s="30">
        <f t="shared" si="593"/>
        <v>13100</v>
      </c>
      <c r="N4192" s="42"/>
      <c r="O4192" s="42"/>
      <c r="P4192" s="42"/>
    </row>
    <row r="4193" spans="1:16" ht="12" customHeight="1" x14ac:dyDescent="0.35">
      <c r="A4193" s="77" t="s">
        <v>1495</v>
      </c>
      <c r="B4193" s="6">
        <v>8070</v>
      </c>
      <c r="C4193" s="6" t="s">
        <v>1495</v>
      </c>
      <c r="D4193" s="40">
        <v>17</v>
      </c>
      <c r="E4193" s="30">
        <f t="shared" si="585"/>
        <v>2600</v>
      </c>
      <c r="F4193" s="30">
        <f t="shared" si="586"/>
        <v>4100</v>
      </c>
      <c r="G4193" s="30">
        <f t="shared" si="587"/>
        <v>5300</v>
      </c>
      <c r="H4193" s="30">
        <f t="shared" si="588"/>
        <v>6500</v>
      </c>
      <c r="I4193" s="30">
        <f t="shared" si="589"/>
        <v>7700</v>
      </c>
      <c r="J4193" s="30">
        <f t="shared" si="590"/>
        <v>8900</v>
      </c>
      <c r="K4193" s="30">
        <f t="shared" si="591"/>
        <v>10000</v>
      </c>
      <c r="L4193" s="30">
        <f t="shared" si="592"/>
        <v>11100</v>
      </c>
      <c r="M4193" s="30">
        <f t="shared" si="593"/>
        <v>12200</v>
      </c>
      <c r="N4193" s="42"/>
      <c r="O4193" s="42"/>
      <c r="P4193" s="42"/>
    </row>
    <row r="4194" spans="1:16" ht="12" customHeight="1" x14ac:dyDescent="0.35">
      <c r="A4194" s="77" t="s">
        <v>1495</v>
      </c>
      <c r="B4194" s="6">
        <v>8071</v>
      </c>
      <c r="C4194" s="6" t="s">
        <v>1495</v>
      </c>
      <c r="D4194" s="40">
        <v>17</v>
      </c>
      <c r="E4194" s="30">
        <f t="shared" si="585"/>
        <v>2600</v>
      </c>
      <c r="F4194" s="30">
        <f t="shared" si="586"/>
        <v>4100</v>
      </c>
      <c r="G4194" s="30">
        <f t="shared" si="587"/>
        <v>5300</v>
      </c>
      <c r="H4194" s="30">
        <f t="shared" si="588"/>
        <v>6500</v>
      </c>
      <c r="I4194" s="30">
        <f t="shared" si="589"/>
        <v>7700</v>
      </c>
      <c r="J4194" s="30">
        <f t="shared" si="590"/>
        <v>8900</v>
      </c>
      <c r="K4194" s="30">
        <f t="shared" si="591"/>
        <v>10000</v>
      </c>
      <c r="L4194" s="30">
        <f t="shared" si="592"/>
        <v>11100</v>
      </c>
      <c r="M4194" s="30">
        <f t="shared" si="593"/>
        <v>12200</v>
      </c>
      <c r="N4194" s="42"/>
      <c r="O4194" s="42"/>
      <c r="P4194" s="42"/>
    </row>
    <row r="4195" spans="1:16" ht="12" customHeight="1" x14ac:dyDescent="0.35">
      <c r="A4195" s="77" t="s">
        <v>1495</v>
      </c>
      <c r="B4195" s="6">
        <v>8072</v>
      </c>
      <c r="C4195" s="6" t="s">
        <v>1495</v>
      </c>
      <c r="D4195" s="40">
        <v>17</v>
      </c>
      <c r="E4195" s="30">
        <f t="shared" si="585"/>
        <v>2600</v>
      </c>
      <c r="F4195" s="30">
        <f t="shared" si="586"/>
        <v>4100</v>
      </c>
      <c r="G4195" s="30">
        <f t="shared" si="587"/>
        <v>5300</v>
      </c>
      <c r="H4195" s="30">
        <f t="shared" si="588"/>
        <v>6500</v>
      </c>
      <c r="I4195" s="30">
        <f t="shared" si="589"/>
        <v>7700</v>
      </c>
      <c r="J4195" s="30">
        <f t="shared" si="590"/>
        <v>8900</v>
      </c>
      <c r="K4195" s="30">
        <f t="shared" si="591"/>
        <v>10000</v>
      </c>
      <c r="L4195" s="30">
        <f t="shared" si="592"/>
        <v>11100</v>
      </c>
      <c r="M4195" s="30">
        <f t="shared" si="593"/>
        <v>12200</v>
      </c>
      <c r="N4195" s="42"/>
      <c r="O4195" s="42"/>
      <c r="P4195" s="42"/>
    </row>
    <row r="4196" spans="1:16" ht="12" customHeight="1" x14ac:dyDescent="0.35">
      <c r="A4196" s="77" t="s">
        <v>1495</v>
      </c>
      <c r="B4196" s="6">
        <v>8073</v>
      </c>
      <c r="C4196" s="6" t="s">
        <v>1495</v>
      </c>
      <c r="D4196" s="40">
        <v>17</v>
      </c>
      <c r="E4196" s="30">
        <f t="shared" si="585"/>
        <v>2600</v>
      </c>
      <c r="F4196" s="30">
        <f t="shared" si="586"/>
        <v>4100</v>
      </c>
      <c r="G4196" s="30">
        <f t="shared" si="587"/>
        <v>5300</v>
      </c>
      <c r="H4196" s="30">
        <f t="shared" si="588"/>
        <v>6500</v>
      </c>
      <c r="I4196" s="30">
        <f t="shared" si="589"/>
        <v>7700</v>
      </c>
      <c r="J4196" s="30">
        <f t="shared" si="590"/>
        <v>8900</v>
      </c>
      <c r="K4196" s="30">
        <f t="shared" si="591"/>
        <v>10000</v>
      </c>
      <c r="L4196" s="30">
        <f t="shared" si="592"/>
        <v>11100</v>
      </c>
      <c r="M4196" s="30">
        <f t="shared" si="593"/>
        <v>12200</v>
      </c>
      <c r="N4196" s="42"/>
      <c r="O4196" s="42"/>
      <c r="P4196" s="42"/>
    </row>
    <row r="4197" spans="1:16" ht="12" customHeight="1" x14ac:dyDescent="0.35">
      <c r="A4197" s="77" t="s">
        <v>1495</v>
      </c>
      <c r="B4197" s="6">
        <v>8074</v>
      </c>
      <c r="C4197" s="6" t="s">
        <v>1495</v>
      </c>
      <c r="D4197" s="40">
        <v>17</v>
      </c>
      <c r="E4197" s="30">
        <f t="shared" si="585"/>
        <v>2600</v>
      </c>
      <c r="F4197" s="30">
        <f t="shared" si="586"/>
        <v>4100</v>
      </c>
      <c r="G4197" s="30">
        <f t="shared" si="587"/>
        <v>5300</v>
      </c>
      <c r="H4197" s="30">
        <f t="shared" si="588"/>
        <v>6500</v>
      </c>
      <c r="I4197" s="30">
        <f t="shared" si="589"/>
        <v>7700</v>
      </c>
      <c r="J4197" s="30">
        <f t="shared" si="590"/>
        <v>8900</v>
      </c>
      <c r="K4197" s="30">
        <f t="shared" si="591"/>
        <v>10000</v>
      </c>
      <c r="L4197" s="30">
        <f t="shared" si="592"/>
        <v>11100</v>
      </c>
      <c r="M4197" s="30">
        <f t="shared" si="593"/>
        <v>12200</v>
      </c>
      <c r="N4197" s="42"/>
      <c r="O4197" s="42"/>
      <c r="P4197" s="42"/>
    </row>
    <row r="4198" spans="1:16" ht="12" customHeight="1" x14ac:dyDescent="0.35">
      <c r="A4198" s="77" t="s">
        <v>1495</v>
      </c>
      <c r="B4198" s="6">
        <v>8075</v>
      </c>
      <c r="C4198" s="6" t="s">
        <v>1495</v>
      </c>
      <c r="D4198" s="40">
        <v>17</v>
      </c>
      <c r="E4198" s="30">
        <f t="shared" si="585"/>
        <v>2600</v>
      </c>
      <c r="F4198" s="30">
        <f t="shared" si="586"/>
        <v>4100</v>
      </c>
      <c r="G4198" s="30">
        <f t="shared" si="587"/>
        <v>5300</v>
      </c>
      <c r="H4198" s="30">
        <f t="shared" si="588"/>
        <v>6500</v>
      </c>
      <c r="I4198" s="30">
        <f t="shared" si="589"/>
        <v>7700</v>
      </c>
      <c r="J4198" s="30">
        <f t="shared" si="590"/>
        <v>8900</v>
      </c>
      <c r="K4198" s="30">
        <f t="shared" si="591"/>
        <v>10000</v>
      </c>
      <c r="L4198" s="30">
        <f t="shared" si="592"/>
        <v>11100</v>
      </c>
      <c r="M4198" s="30">
        <f t="shared" si="593"/>
        <v>12200</v>
      </c>
      <c r="N4198" s="42"/>
      <c r="O4198" s="42"/>
      <c r="P4198" s="42"/>
    </row>
    <row r="4199" spans="1:16" ht="12" customHeight="1" x14ac:dyDescent="0.35">
      <c r="A4199" s="77" t="s">
        <v>1495</v>
      </c>
      <c r="B4199" s="6">
        <v>8076</v>
      </c>
      <c r="C4199" s="6" t="s">
        <v>1495</v>
      </c>
      <c r="D4199" s="40">
        <v>17</v>
      </c>
      <c r="E4199" s="30">
        <f t="shared" si="585"/>
        <v>2600</v>
      </c>
      <c r="F4199" s="30">
        <f t="shared" si="586"/>
        <v>4100</v>
      </c>
      <c r="G4199" s="30">
        <f t="shared" si="587"/>
        <v>5300</v>
      </c>
      <c r="H4199" s="30">
        <f t="shared" si="588"/>
        <v>6500</v>
      </c>
      <c r="I4199" s="30">
        <f t="shared" si="589"/>
        <v>7700</v>
      </c>
      <c r="J4199" s="30">
        <f t="shared" si="590"/>
        <v>8900</v>
      </c>
      <c r="K4199" s="30">
        <f t="shared" si="591"/>
        <v>10000</v>
      </c>
      <c r="L4199" s="30">
        <f t="shared" si="592"/>
        <v>11100</v>
      </c>
      <c r="M4199" s="30">
        <f t="shared" si="593"/>
        <v>12200</v>
      </c>
      <c r="N4199" s="42"/>
      <c r="O4199" s="42"/>
      <c r="P4199" s="42"/>
    </row>
    <row r="4200" spans="1:16" ht="12" customHeight="1" x14ac:dyDescent="0.35">
      <c r="A4200" s="77" t="s">
        <v>1495</v>
      </c>
      <c r="B4200" s="6">
        <v>8079</v>
      </c>
      <c r="C4200" s="6" t="s">
        <v>1495</v>
      </c>
      <c r="D4200" s="40">
        <v>17</v>
      </c>
      <c r="E4200" s="30">
        <f t="shared" si="585"/>
        <v>2600</v>
      </c>
      <c r="F4200" s="30">
        <f t="shared" si="586"/>
        <v>4100</v>
      </c>
      <c r="G4200" s="30">
        <f t="shared" si="587"/>
        <v>5300</v>
      </c>
      <c r="H4200" s="30">
        <f t="shared" si="588"/>
        <v>6500</v>
      </c>
      <c r="I4200" s="30">
        <f t="shared" si="589"/>
        <v>7700</v>
      </c>
      <c r="J4200" s="30">
        <f t="shared" si="590"/>
        <v>8900</v>
      </c>
      <c r="K4200" s="30">
        <f t="shared" si="591"/>
        <v>10000</v>
      </c>
      <c r="L4200" s="30">
        <f t="shared" si="592"/>
        <v>11100</v>
      </c>
      <c r="M4200" s="30">
        <f t="shared" si="593"/>
        <v>12200</v>
      </c>
      <c r="N4200" s="42"/>
      <c r="O4200" s="42"/>
      <c r="P4200" s="42"/>
    </row>
    <row r="4201" spans="1:16" ht="12" customHeight="1" x14ac:dyDescent="0.35">
      <c r="A4201" s="77" t="s">
        <v>1495</v>
      </c>
      <c r="B4201" s="6">
        <v>8084</v>
      </c>
      <c r="C4201" s="6" t="s">
        <v>1495</v>
      </c>
      <c r="D4201" s="40">
        <v>17</v>
      </c>
      <c r="E4201" s="30">
        <f t="shared" si="585"/>
        <v>2600</v>
      </c>
      <c r="F4201" s="30">
        <f t="shared" si="586"/>
        <v>4100</v>
      </c>
      <c r="G4201" s="30">
        <f t="shared" si="587"/>
        <v>5300</v>
      </c>
      <c r="H4201" s="30">
        <f t="shared" si="588"/>
        <v>6500</v>
      </c>
      <c r="I4201" s="30">
        <f t="shared" si="589"/>
        <v>7700</v>
      </c>
      <c r="J4201" s="30">
        <f t="shared" si="590"/>
        <v>8900</v>
      </c>
      <c r="K4201" s="30">
        <f t="shared" si="591"/>
        <v>10000</v>
      </c>
      <c r="L4201" s="30">
        <f t="shared" si="592"/>
        <v>11100</v>
      </c>
      <c r="M4201" s="30">
        <f t="shared" si="593"/>
        <v>12200</v>
      </c>
      <c r="N4201" s="42"/>
      <c r="O4201" s="42"/>
      <c r="P4201" s="42"/>
    </row>
    <row r="4202" spans="1:16" ht="12" customHeight="1" x14ac:dyDescent="0.35">
      <c r="A4202" s="77" t="s">
        <v>1495</v>
      </c>
      <c r="B4202" s="6">
        <v>8086</v>
      </c>
      <c r="C4202" s="6" t="s">
        <v>1495</v>
      </c>
      <c r="D4202" s="40">
        <v>17</v>
      </c>
      <c r="E4202" s="30">
        <f t="shared" si="585"/>
        <v>2600</v>
      </c>
      <c r="F4202" s="30">
        <f t="shared" si="586"/>
        <v>4100</v>
      </c>
      <c r="G4202" s="30">
        <f t="shared" si="587"/>
        <v>5300</v>
      </c>
      <c r="H4202" s="30">
        <f t="shared" si="588"/>
        <v>6500</v>
      </c>
      <c r="I4202" s="30">
        <f t="shared" si="589"/>
        <v>7700</v>
      </c>
      <c r="J4202" s="30">
        <f t="shared" si="590"/>
        <v>8900</v>
      </c>
      <c r="K4202" s="30">
        <f t="shared" si="591"/>
        <v>10000</v>
      </c>
      <c r="L4202" s="30">
        <f t="shared" si="592"/>
        <v>11100</v>
      </c>
      <c r="M4202" s="30">
        <f t="shared" si="593"/>
        <v>12200</v>
      </c>
      <c r="N4202" s="42"/>
      <c r="O4202" s="42"/>
      <c r="P4202" s="42"/>
    </row>
    <row r="4203" spans="1:16" ht="12" customHeight="1" x14ac:dyDescent="0.35">
      <c r="A4203" s="77" t="s">
        <v>1495</v>
      </c>
      <c r="B4203" s="6">
        <v>8087</v>
      </c>
      <c r="C4203" s="6" t="s">
        <v>1495</v>
      </c>
      <c r="D4203" s="40">
        <v>17</v>
      </c>
      <c r="E4203" s="30">
        <f t="shared" si="585"/>
        <v>2600</v>
      </c>
      <c r="F4203" s="30">
        <f t="shared" si="586"/>
        <v>4100</v>
      </c>
      <c r="G4203" s="30">
        <f t="shared" si="587"/>
        <v>5300</v>
      </c>
      <c r="H4203" s="30">
        <f t="shared" si="588"/>
        <v>6500</v>
      </c>
      <c r="I4203" s="30">
        <f t="shared" si="589"/>
        <v>7700</v>
      </c>
      <c r="J4203" s="30">
        <f t="shared" si="590"/>
        <v>8900</v>
      </c>
      <c r="K4203" s="30">
        <f t="shared" si="591"/>
        <v>10000</v>
      </c>
      <c r="L4203" s="30">
        <f t="shared" si="592"/>
        <v>11100</v>
      </c>
      <c r="M4203" s="30">
        <f t="shared" si="593"/>
        <v>12200</v>
      </c>
      <c r="N4203" s="42"/>
      <c r="O4203" s="42"/>
      <c r="P4203" s="42"/>
    </row>
    <row r="4204" spans="1:16" ht="12" customHeight="1" x14ac:dyDescent="0.35">
      <c r="A4204" s="77" t="s">
        <v>1495</v>
      </c>
      <c r="B4204" s="6">
        <v>8088</v>
      </c>
      <c r="C4204" s="6" t="s">
        <v>1495</v>
      </c>
      <c r="D4204" s="40">
        <v>17</v>
      </c>
      <c r="E4204" s="30">
        <f t="shared" si="585"/>
        <v>2600</v>
      </c>
      <c r="F4204" s="30">
        <f t="shared" si="586"/>
        <v>4100</v>
      </c>
      <c r="G4204" s="30">
        <f t="shared" si="587"/>
        <v>5300</v>
      </c>
      <c r="H4204" s="30">
        <f t="shared" si="588"/>
        <v>6500</v>
      </c>
      <c r="I4204" s="30">
        <f t="shared" si="589"/>
        <v>7700</v>
      </c>
      <c r="J4204" s="30">
        <f t="shared" si="590"/>
        <v>8900</v>
      </c>
      <c r="K4204" s="30">
        <f t="shared" si="591"/>
        <v>10000</v>
      </c>
      <c r="L4204" s="30">
        <f t="shared" si="592"/>
        <v>11100</v>
      </c>
      <c r="M4204" s="30">
        <f t="shared" si="593"/>
        <v>12200</v>
      </c>
      <c r="N4204" s="42"/>
      <c r="O4204" s="42"/>
      <c r="P4204" s="42"/>
    </row>
    <row r="4205" spans="1:16" ht="12" customHeight="1" x14ac:dyDescent="0.35">
      <c r="A4205" s="77" t="s">
        <v>1495</v>
      </c>
      <c r="B4205" s="6">
        <v>8089</v>
      </c>
      <c r="C4205" s="6" t="s">
        <v>1495</v>
      </c>
      <c r="D4205" s="40">
        <v>17</v>
      </c>
      <c r="E4205" s="30">
        <f t="shared" si="585"/>
        <v>2600</v>
      </c>
      <c r="F4205" s="30">
        <f t="shared" si="586"/>
        <v>4100</v>
      </c>
      <c r="G4205" s="30">
        <f t="shared" si="587"/>
        <v>5300</v>
      </c>
      <c r="H4205" s="30">
        <f t="shared" si="588"/>
        <v>6500</v>
      </c>
      <c r="I4205" s="30">
        <f t="shared" si="589"/>
        <v>7700</v>
      </c>
      <c r="J4205" s="30">
        <f t="shared" si="590"/>
        <v>8900</v>
      </c>
      <c r="K4205" s="30">
        <f t="shared" si="591"/>
        <v>10000</v>
      </c>
      <c r="L4205" s="30">
        <f t="shared" si="592"/>
        <v>11100</v>
      </c>
      <c r="M4205" s="30">
        <f t="shared" si="593"/>
        <v>12200</v>
      </c>
      <c r="N4205" s="42"/>
      <c r="O4205" s="42"/>
      <c r="P4205" s="42"/>
    </row>
    <row r="4206" spans="1:16" ht="12" customHeight="1" x14ac:dyDescent="0.35">
      <c r="A4206" s="77" t="s">
        <v>1495</v>
      </c>
      <c r="B4206" s="6">
        <v>8091</v>
      </c>
      <c r="C4206" s="6" t="s">
        <v>1495</v>
      </c>
      <c r="D4206" s="40">
        <v>17</v>
      </c>
      <c r="E4206" s="30">
        <f t="shared" si="585"/>
        <v>2600</v>
      </c>
      <c r="F4206" s="30">
        <f t="shared" si="586"/>
        <v>4100</v>
      </c>
      <c r="G4206" s="30">
        <f t="shared" si="587"/>
        <v>5300</v>
      </c>
      <c r="H4206" s="30">
        <f t="shared" si="588"/>
        <v>6500</v>
      </c>
      <c r="I4206" s="30">
        <f t="shared" si="589"/>
        <v>7700</v>
      </c>
      <c r="J4206" s="30">
        <f t="shared" si="590"/>
        <v>8900</v>
      </c>
      <c r="K4206" s="30">
        <f t="shared" si="591"/>
        <v>10000</v>
      </c>
      <c r="L4206" s="30">
        <f t="shared" si="592"/>
        <v>11100</v>
      </c>
      <c r="M4206" s="30">
        <f t="shared" si="593"/>
        <v>12200</v>
      </c>
      <c r="N4206" s="42"/>
      <c r="O4206" s="42"/>
      <c r="P4206" s="42"/>
    </row>
    <row r="4207" spans="1:16" ht="12" customHeight="1" x14ac:dyDescent="0.35">
      <c r="A4207" s="77" t="s">
        <v>1495</v>
      </c>
      <c r="B4207" s="6">
        <v>8092</v>
      </c>
      <c r="C4207" s="6" t="s">
        <v>1495</v>
      </c>
      <c r="D4207" s="40">
        <v>17</v>
      </c>
      <c r="E4207" s="30">
        <f t="shared" si="585"/>
        <v>2600</v>
      </c>
      <c r="F4207" s="30">
        <f t="shared" si="586"/>
        <v>4100</v>
      </c>
      <c r="G4207" s="30">
        <f t="shared" si="587"/>
        <v>5300</v>
      </c>
      <c r="H4207" s="30">
        <f t="shared" si="588"/>
        <v>6500</v>
      </c>
      <c r="I4207" s="30">
        <f t="shared" si="589"/>
        <v>7700</v>
      </c>
      <c r="J4207" s="30">
        <f t="shared" si="590"/>
        <v>8900</v>
      </c>
      <c r="K4207" s="30">
        <f t="shared" si="591"/>
        <v>10000</v>
      </c>
      <c r="L4207" s="30">
        <f t="shared" si="592"/>
        <v>11100</v>
      </c>
      <c r="M4207" s="30">
        <f t="shared" si="593"/>
        <v>12200</v>
      </c>
      <c r="N4207" s="42"/>
      <c r="O4207" s="42"/>
      <c r="P4207" s="42"/>
    </row>
    <row r="4208" spans="1:16" ht="12" customHeight="1" x14ac:dyDescent="0.35">
      <c r="A4208" s="77" t="s">
        <v>1501</v>
      </c>
      <c r="B4208" s="6">
        <v>8093</v>
      </c>
      <c r="C4208" s="6" t="s">
        <v>1501</v>
      </c>
      <c r="D4208" s="40">
        <v>19</v>
      </c>
      <c r="E4208" s="30">
        <f t="shared" si="585"/>
        <v>3100</v>
      </c>
      <c r="F4208" s="30">
        <f t="shared" si="586"/>
        <v>4700</v>
      </c>
      <c r="G4208" s="30">
        <f t="shared" si="587"/>
        <v>5900</v>
      </c>
      <c r="H4208" s="30">
        <f t="shared" si="588"/>
        <v>7100</v>
      </c>
      <c r="I4208" s="30">
        <f t="shared" si="589"/>
        <v>8300</v>
      </c>
      <c r="J4208" s="30">
        <f t="shared" si="590"/>
        <v>9500</v>
      </c>
      <c r="K4208" s="30">
        <f t="shared" si="591"/>
        <v>10700</v>
      </c>
      <c r="L4208" s="30">
        <f t="shared" si="592"/>
        <v>11900</v>
      </c>
      <c r="M4208" s="30">
        <f t="shared" si="593"/>
        <v>13100</v>
      </c>
      <c r="N4208" s="42"/>
      <c r="O4208" s="42"/>
      <c r="P4208" s="42"/>
    </row>
    <row r="4209" spans="1:16" ht="12" customHeight="1" x14ac:dyDescent="0.35">
      <c r="A4209" s="77" t="s">
        <v>1502</v>
      </c>
      <c r="B4209" s="6">
        <v>8094</v>
      </c>
      <c r="C4209" s="6" t="s">
        <v>1502</v>
      </c>
      <c r="D4209" s="40">
        <v>19</v>
      </c>
      <c r="E4209" s="30">
        <f t="shared" si="585"/>
        <v>3100</v>
      </c>
      <c r="F4209" s="30">
        <f t="shared" si="586"/>
        <v>4700</v>
      </c>
      <c r="G4209" s="30">
        <f t="shared" si="587"/>
        <v>5900</v>
      </c>
      <c r="H4209" s="30">
        <f t="shared" si="588"/>
        <v>7100</v>
      </c>
      <c r="I4209" s="30">
        <f t="shared" si="589"/>
        <v>8300</v>
      </c>
      <c r="J4209" s="30">
        <f t="shared" si="590"/>
        <v>9500</v>
      </c>
      <c r="K4209" s="30">
        <f t="shared" si="591"/>
        <v>10700</v>
      </c>
      <c r="L4209" s="30">
        <f t="shared" si="592"/>
        <v>11900</v>
      </c>
      <c r="M4209" s="30">
        <f t="shared" si="593"/>
        <v>13100</v>
      </c>
      <c r="N4209" s="42"/>
      <c r="O4209" s="42"/>
      <c r="P4209" s="42"/>
    </row>
    <row r="4210" spans="1:16" ht="12" customHeight="1" x14ac:dyDescent="0.35">
      <c r="A4210" s="77" t="s">
        <v>1503</v>
      </c>
      <c r="B4210" s="6">
        <v>8095</v>
      </c>
      <c r="C4210" s="6" t="s">
        <v>1503</v>
      </c>
      <c r="D4210" s="40">
        <v>19</v>
      </c>
      <c r="E4210" s="30">
        <f t="shared" si="585"/>
        <v>3100</v>
      </c>
      <c r="F4210" s="30">
        <f t="shared" si="586"/>
        <v>4700</v>
      </c>
      <c r="G4210" s="30">
        <f t="shared" si="587"/>
        <v>5900</v>
      </c>
      <c r="H4210" s="30">
        <f t="shared" si="588"/>
        <v>7100</v>
      </c>
      <c r="I4210" s="30">
        <f t="shared" si="589"/>
        <v>8300</v>
      </c>
      <c r="J4210" s="30">
        <f t="shared" si="590"/>
        <v>9500</v>
      </c>
      <c r="K4210" s="30">
        <f t="shared" si="591"/>
        <v>10700</v>
      </c>
      <c r="L4210" s="30">
        <f t="shared" si="592"/>
        <v>11900</v>
      </c>
      <c r="M4210" s="30">
        <f t="shared" si="593"/>
        <v>13100</v>
      </c>
      <c r="N4210" s="42"/>
      <c r="O4210" s="42"/>
      <c r="P4210" s="42"/>
    </row>
    <row r="4211" spans="1:16" ht="12" customHeight="1" x14ac:dyDescent="0.35">
      <c r="A4211" s="77" t="s">
        <v>1504</v>
      </c>
      <c r="B4211" s="6">
        <v>8096</v>
      </c>
      <c r="C4211" s="6" t="s">
        <v>1504</v>
      </c>
      <c r="D4211" s="40">
        <v>19</v>
      </c>
      <c r="E4211" s="30">
        <f t="shared" si="585"/>
        <v>3100</v>
      </c>
      <c r="F4211" s="30">
        <f t="shared" si="586"/>
        <v>4700</v>
      </c>
      <c r="G4211" s="30">
        <f t="shared" si="587"/>
        <v>5900</v>
      </c>
      <c r="H4211" s="30">
        <f t="shared" si="588"/>
        <v>7100</v>
      </c>
      <c r="I4211" s="30">
        <f t="shared" si="589"/>
        <v>8300</v>
      </c>
      <c r="J4211" s="30">
        <f t="shared" si="590"/>
        <v>9500</v>
      </c>
      <c r="K4211" s="30">
        <f t="shared" si="591"/>
        <v>10700</v>
      </c>
      <c r="L4211" s="30">
        <f t="shared" si="592"/>
        <v>11900</v>
      </c>
      <c r="M4211" s="30">
        <f t="shared" si="593"/>
        <v>13100</v>
      </c>
      <c r="N4211" s="42"/>
      <c r="O4211" s="42"/>
      <c r="P4211" s="42"/>
    </row>
    <row r="4212" spans="1:16" ht="12" customHeight="1" x14ac:dyDescent="0.35">
      <c r="A4212" s="77" t="s">
        <v>1505</v>
      </c>
      <c r="B4212" s="6">
        <v>8097</v>
      </c>
      <c r="C4212" s="6" t="s">
        <v>1505</v>
      </c>
      <c r="D4212" s="40">
        <v>19</v>
      </c>
      <c r="E4212" s="30">
        <f t="shared" si="585"/>
        <v>3100</v>
      </c>
      <c r="F4212" s="30">
        <f t="shared" si="586"/>
        <v>4700</v>
      </c>
      <c r="G4212" s="30">
        <f t="shared" si="587"/>
        <v>5900</v>
      </c>
      <c r="H4212" s="30">
        <f t="shared" si="588"/>
        <v>7100</v>
      </c>
      <c r="I4212" s="30">
        <f t="shared" si="589"/>
        <v>8300</v>
      </c>
      <c r="J4212" s="30">
        <f t="shared" si="590"/>
        <v>9500</v>
      </c>
      <c r="K4212" s="30">
        <f t="shared" si="591"/>
        <v>10700</v>
      </c>
      <c r="L4212" s="30">
        <f t="shared" si="592"/>
        <v>11900</v>
      </c>
      <c r="M4212" s="30">
        <f t="shared" si="593"/>
        <v>13100</v>
      </c>
      <c r="N4212" s="42"/>
      <c r="O4212" s="42"/>
      <c r="P4212" s="42"/>
    </row>
    <row r="4213" spans="1:16" ht="12" customHeight="1" x14ac:dyDescent="0.35">
      <c r="A4213" s="77" t="s">
        <v>1506</v>
      </c>
      <c r="B4213" s="6">
        <v>8098</v>
      </c>
      <c r="C4213" s="6" t="s">
        <v>1506</v>
      </c>
      <c r="D4213" s="40">
        <v>19</v>
      </c>
      <c r="E4213" s="30">
        <f t="shared" si="585"/>
        <v>3100</v>
      </c>
      <c r="F4213" s="30">
        <f t="shared" si="586"/>
        <v>4700</v>
      </c>
      <c r="G4213" s="30">
        <f t="shared" si="587"/>
        <v>5900</v>
      </c>
      <c r="H4213" s="30">
        <f t="shared" si="588"/>
        <v>7100</v>
      </c>
      <c r="I4213" s="30">
        <f t="shared" si="589"/>
        <v>8300</v>
      </c>
      <c r="J4213" s="30">
        <f t="shared" si="590"/>
        <v>9500</v>
      </c>
      <c r="K4213" s="30">
        <f t="shared" si="591"/>
        <v>10700</v>
      </c>
      <c r="L4213" s="30">
        <f t="shared" si="592"/>
        <v>11900</v>
      </c>
      <c r="M4213" s="30">
        <f t="shared" si="593"/>
        <v>13100</v>
      </c>
      <c r="N4213" s="42"/>
      <c r="O4213" s="42"/>
      <c r="P4213" s="42"/>
    </row>
    <row r="4214" spans="1:16" ht="12" customHeight="1" x14ac:dyDescent="0.35">
      <c r="A4214" s="77" t="s">
        <v>1507</v>
      </c>
      <c r="B4214" s="6">
        <v>8099</v>
      </c>
      <c r="C4214" s="6" t="s">
        <v>1507</v>
      </c>
      <c r="D4214" s="40">
        <v>19</v>
      </c>
      <c r="E4214" s="30">
        <f t="shared" si="585"/>
        <v>3100</v>
      </c>
      <c r="F4214" s="30">
        <f t="shared" si="586"/>
        <v>4700</v>
      </c>
      <c r="G4214" s="30">
        <f t="shared" si="587"/>
        <v>5900</v>
      </c>
      <c r="H4214" s="30">
        <f t="shared" si="588"/>
        <v>7100</v>
      </c>
      <c r="I4214" s="30">
        <f t="shared" si="589"/>
        <v>8300</v>
      </c>
      <c r="J4214" s="30">
        <f t="shared" si="590"/>
        <v>9500</v>
      </c>
      <c r="K4214" s="30">
        <f t="shared" si="591"/>
        <v>10700</v>
      </c>
      <c r="L4214" s="30">
        <f t="shared" si="592"/>
        <v>11900</v>
      </c>
      <c r="M4214" s="30">
        <f t="shared" si="593"/>
        <v>13100</v>
      </c>
      <c r="N4214" s="42"/>
      <c r="O4214" s="42"/>
      <c r="P4214" s="42"/>
    </row>
    <row r="4215" spans="1:16" ht="12" customHeight="1" x14ac:dyDescent="0.35">
      <c r="A4215" s="77" t="s">
        <v>1508</v>
      </c>
      <c r="B4215" s="6">
        <v>8100</v>
      </c>
      <c r="C4215" s="6" t="s">
        <v>1508</v>
      </c>
      <c r="D4215" s="40">
        <v>20</v>
      </c>
      <c r="E4215" s="30">
        <f t="shared" si="585"/>
        <v>3400</v>
      </c>
      <c r="F4215" s="30">
        <f t="shared" si="586"/>
        <v>5100</v>
      </c>
      <c r="G4215" s="30">
        <f t="shared" si="587"/>
        <v>6600</v>
      </c>
      <c r="H4215" s="30">
        <f t="shared" si="588"/>
        <v>8100</v>
      </c>
      <c r="I4215" s="30">
        <f t="shared" si="589"/>
        <v>9500</v>
      </c>
      <c r="J4215" s="30">
        <f t="shared" si="590"/>
        <v>10900</v>
      </c>
      <c r="K4215" s="30">
        <f t="shared" si="591"/>
        <v>12400</v>
      </c>
      <c r="L4215" s="30">
        <f t="shared" si="592"/>
        <v>13800</v>
      </c>
      <c r="M4215" s="30">
        <f t="shared" si="593"/>
        <v>15200</v>
      </c>
      <c r="N4215" s="42"/>
      <c r="O4215" s="42"/>
      <c r="P4215" s="42"/>
    </row>
    <row r="4216" spans="1:16" ht="12" customHeight="1" x14ac:dyDescent="0.35">
      <c r="A4216" s="77" t="s">
        <v>1509</v>
      </c>
      <c r="B4216" s="6">
        <v>8102</v>
      </c>
      <c r="C4216" s="6" t="s">
        <v>1509</v>
      </c>
      <c r="D4216" s="40">
        <v>20</v>
      </c>
      <c r="E4216" s="30">
        <f t="shared" si="585"/>
        <v>3400</v>
      </c>
      <c r="F4216" s="30">
        <f t="shared" si="586"/>
        <v>5100</v>
      </c>
      <c r="G4216" s="30">
        <f t="shared" si="587"/>
        <v>6600</v>
      </c>
      <c r="H4216" s="30">
        <f t="shared" si="588"/>
        <v>8100</v>
      </c>
      <c r="I4216" s="30">
        <f t="shared" si="589"/>
        <v>9500</v>
      </c>
      <c r="J4216" s="30">
        <f t="shared" si="590"/>
        <v>10900</v>
      </c>
      <c r="K4216" s="30">
        <f t="shared" si="591"/>
        <v>12400</v>
      </c>
      <c r="L4216" s="30">
        <f t="shared" si="592"/>
        <v>13800</v>
      </c>
      <c r="M4216" s="30">
        <f t="shared" si="593"/>
        <v>15200</v>
      </c>
      <c r="N4216" s="42"/>
      <c r="O4216" s="42"/>
      <c r="P4216" s="42"/>
    </row>
    <row r="4217" spans="1:16" ht="12" customHeight="1" x14ac:dyDescent="0.35">
      <c r="A4217" s="77" t="s">
        <v>1510</v>
      </c>
      <c r="B4217" s="6">
        <v>8103</v>
      </c>
      <c r="C4217" s="6" t="s">
        <v>1510</v>
      </c>
      <c r="D4217" s="40">
        <v>20</v>
      </c>
      <c r="E4217" s="30">
        <f t="shared" si="585"/>
        <v>3400</v>
      </c>
      <c r="F4217" s="30">
        <f t="shared" si="586"/>
        <v>5100</v>
      </c>
      <c r="G4217" s="30">
        <f t="shared" si="587"/>
        <v>6600</v>
      </c>
      <c r="H4217" s="30">
        <f t="shared" si="588"/>
        <v>8100</v>
      </c>
      <c r="I4217" s="30">
        <f t="shared" si="589"/>
        <v>9500</v>
      </c>
      <c r="J4217" s="30">
        <f t="shared" si="590"/>
        <v>10900</v>
      </c>
      <c r="K4217" s="30">
        <f t="shared" si="591"/>
        <v>12400</v>
      </c>
      <c r="L4217" s="30">
        <f t="shared" si="592"/>
        <v>13800</v>
      </c>
      <c r="M4217" s="30">
        <f t="shared" si="593"/>
        <v>15200</v>
      </c>
      <c r="N4217" s="42"/>
      <c r="O4217" s="42"/>
      <c r="P4217" s="42"/>
    </row>
    <row r="4218" spans="1:16" ht="12" customHeight="1" x14ac:dyDescent="0.35">
      <c r="A4218" s="77" t="s">
        <v>1508</v>
      </c>
      <c r="B4218" s="6">
        <v>8108</v>
      </c>
      <c r="C4218" s="6" t="s">
        <v>1508</v>
      </c>
      <c r="D4218" s="40">
        <v>20</v>
      </c>
      <c r="E4218" s="30">
        <f t="shared" si="585"/>
        <v>3400</v>
      </c>
      <c r="F4218" s="30">
        <f t="shared" si="586"/>
        <v>5100</v>
      </c>
      <c r="G4218" s="30">
        <f t="shared" si="587"/>
        <v>6600</v>
      </c>
      <c r="H4218" s="30">
        <f t="shared" si="588"/>
        <v>8100</v>
      </c>
      <c r="I4218" s="30">
        <f t="shared" si="589"/>
        <v>9500</v>
      </c>
      <c r="J4218" s="30">
        <f t="shared" si="590"/>
        <v>10900</v>
      </c>
      <c r="K4218" s="30">
        <f t="shared" si="591"/>
        <v>12400</v>
      </c>
      <c r="L4218" s="30">
        <f t="shared" si="592"/>
        <v>13800</v>
      </c>
      <c r="M4218" s="30">
        <f t="shared" si="593"/>
        <v>15200</v>
      </c>
      <c r="N4218" s="42"/>
      <c r="O4218" s="42"/>
      <c r="P4218" s="42"/>
    </row>
    <row r="4219" spans="1:16" ht="12" customHeight="1" x14ac:dyDescent="0.35">
      <c r="A4219" s="77" t="s">
        <v>1511</v>
      </c>
      <c r="B4219" s="6">
        <v>8110</v>
      </c>
      <c r="C4219" s="6" t="s">
        <v>1511</v>
      </c>
      <c r="D4219" s="40">
        <v>20</v>
      </c>
      <c r="E4219" s="30">
        <f t="shared" si="585"/>
        <v>3400</v>
      </c>
      <c r="F4219" s="30">
        <f t="shared" si="586"/>
        <v>5100</v>
      </c>
      <c r="G4219" s="30">
        <f t="shared" si="587"/>
        <v>6600</v>
      </c>
      <c r="H4219" s="30">
        <f t="shared" si="588"/>
        <v>8100</v>
      </c>
      <c r="I4219" s="30">
        <f t="shared" si="589"/>
        <v>9500</v>
      </c>
      <c r="J4219" s="30">
        <f t="shared" si="590"/>
        <v>10900</v>
      </c>
      <c r="K4219" s="30">
        <f t="shared" si="591"/>
        <v>12400</v>
      </c>
      <c r="L4219" s="30">
        <f t="shared" si="592"/>
        <v>13800</v>
      </c>
      <c r="M4219" s="30">
        <f t="shared" si="593"/>
        <v>15200</v>
      </c>
      <c r="N4219" s="42"/>
      <c r="O4219" s="42"/>
      <c r="P4219" s="42"/>
    </row>
    <row r="4220" spans="1:16" ht="12" customHeight="1" x14ac:dyDescent="0.35">
      <c r="A4220" s="77" t="s">
        <v>1512</v>
      </c>
      <c r="B4220" s="6">
        <v>8114</v>
      </c>
      <c r="C4220" s="6" t="s">
        <v>1512</v>
      </c>
      <c r="D4220" s="40">
        <v>20</v>
      </c>
      <c r="E4220" s="30">
        <f t="shared" si="585"/>
        <v>3400</v>
      </c>
      <c r="F4220" s="30">
        <f t="shared" si="586"/>
        <v>5100</v>
      </c>
      <c r="G4220" s="30">
        <f t="shared" si="587"/>
        <v>6600</v>
      </c>
      <c r="H4220" s="30">
        <f t="shared" si="588"/>
        <v>8100</v>
      </c>
      <c r="I4220" s="30">
        <f t="shared" si="589"/>
        <v>9500</v>
      </c>
      <c r="J4220" s="30">
        <f t="shared" si="590"/>
        <v>10900</v>
      </c>
      <c r="K4220" s="30">
        <f t="shared" si="591"/>
        <v>12400</v>
      </c>
      <c r="L4220" s="30">
        <f t="shared" si="592"/>
        <v>13800</v>
      </c>
      <c r="M4220" s="30">
        <f t="shared" si="593"/>
        <v>15200</v>
      </c>
      <c r="N4220" s="42"/>
      <c r="O4220" s="42"/>
      <c r="P4220" s="42"/>
    </row>
    <row r="4221" spans="1:16" ht="12" customHeight="1" x14ac:dyDescent="0.35">
      <c r="A4221" s="77" t="s">
        <v>1511</v>
      </c>
      <c r="B4221" s="6">
        <v>8118</v>
      </c>
      <c r="C4221" s="6" t="s">
        <v>1511</v>
      </c>
      <c r="D4221" s="40">
        <v>20</v>
      </c>
      <c r="E4221" s="30">
        <f t="shared" si="585"/>
        <v>3400</v>
      </c>
      <c r="F4221" s="30">
        <f t="shared" si="586"/>
        <v>5100</v>
      </c>
      <c r="G4221" s="30">
        <f t="shared" si="587"/>
        <v>6600</v>
      </c>
      <c r="H4221" s="30">
        <f t="shared" si="588"/>
        <v>8100</v>
      </c>
      <c r="I4221" s="30">
        <f t="shared" si="589"/>
        <v>9500</v>
      </c>
      <c r="J4221" s="30">
        <f t="shared" si="590"/>
        <v>10900</v>
      </c>
      <c r="K4221" s="30">
        <f t="shared" si="591"/>
        <v>12400</v>
      </c>
      <c r="L4221" s="30">
        <f t="shared" si="592"/>
        <v>13800</v>
      </c>
      <c r="M4221" s="30">
        <f t="shared" si="593"/>
        <v>15200</v>
      </c>
      <c r="N4221" s="42"/>
      <c r="O4221" s="42"/>
      <c r="P4221" s="42"/>
    </row>
    <row r="4222" spans="1:16" ht="12" customHeight="1" x14ac:dyDescent="0.35">
      <c r="A4222" s="77" t="s">
        <v>1513</v>
      </c>
      <c r="B4222" s="6">
        <v>8120</v>
      </c>
      <c r="C4222" s="6" t="s">
        <v>1513</v>
      </c>
      <c r="D4222" s="40">
        <v>19</v>
      </c>
      <c r="E4222" s="30">
        <f t="shared" ref="E4222:E4285" si="594">IF(D4222=1,$E$6,IF(D4222=2,$E$7,IF(D4222=3,$E$8,IF(D4222=4,$E$9,IF(D4222=5,$E$10,IF(D4222=6,$E$11,IF(D4222=7,$E$12,IF(D4222=8,$E$13,IF(D4222=9,$E$14,IF(D4222=10,$E$15,IF(D4222=11,$E$16,IF(D4222=12,$E$17,IF(D4222=13,$E$18,IF(D4222=14,$E$19,IF(D4222=15,$E$20,IF(D4222=16,$E$21,IF(D4222=17,$E$22,IF(D4222=18,$E$23,IF(D4222=19,$E$24,IF(D4222=20,$E$25,IF(D4222=21,$E$26)))))))))))))))))))))</f>
        <v>3100</v>
      </c>
      <c r="F4222" s="30">
        <f t="shared" ref="F4222:F4285" si="595">IF(D4222=1,$F$6,IF(D4222=2,$F$7,IF(D4222=3,$F$8,IF(D4222=4,$F$9,IF(D4222=5,$F$10,IF(D4222=6,$F$11,IF(D4222=7,$F$12,IF(D4222=8,$F$13,IF(D4222=9,$F$14,IF(D4222=10,$F$15,IF(D4222=11,$F$16,IF(D4222=12,$F$17,IF(D4222=13,$F$18,IF(D4222=14,$F$19,IF(D4222=15,$F$20,IF(D4222=16,$F$21,IF(D4222=17,$F$22,IF(D4222=18,$F$23,IF(D4222=19,$F$24,IF(D4222=20,$F$25))))))))))))))))))))</f>
        <v>4700</v>
      </c>
      <c r="G4222" s="30">
        <f t="shared" ref="G4222:G4285" si="596">IF(D4222=1,$G$6,IF(D4222=2,$G$7,IF(D4222=3,$G$8,IF(D4222=4,$G$9,IF(D4222=5,$G$10,IF(D4222=6,$G$11,IF(D4222=7,$G$12,IF(D4222=8,$G$13,IF(D4222=9,$G$14,IF(D4222=10,$G$15,IF(D4222=11,$G$16,IF(D4222=12,$G$17,IF(D4222=13,$G$18,IF(D4222=14,$G$19,IF(D4222=15,$G$20,IF(D4222=16,$G$21,IF(D4222=17,$G$22,IF(D4222=18,$G$23,IF(D4222=19,$G$24,IF(D4222=20,$G$25))))))))))))))))))))</f>
        <v>5900</v>
      </c>
      <c r="H4222" s="30">
        <f t="shared" ref="H4222:H4285" si="597">IF(D4222=1,$H$6,IF(D4222=2,$H$7,IF(D4222=3,$H$8,IF(D4222=4,$H$9,IF(D4222=5,$H$10,IF(D4222=6,$H$11,IF(D4222=7,$H$12,IF(D4222=8,$H$13,IF(D4222=9,$H$14,IF(D4222=10,$H$15,IF(D4222=11,$H$16,IF(D4222=12,$H$17,IF(D4222=13,$H$18,IF(D4222=14,$H$19,IF(D4222=15,$H$20,IF(D4222=16,$H$21,IF(D4222=17,$H$22,IF(D4222=18,$H$23,IF(D4222=19,$H$24,IF(D4222=20,$H$25))))))))))))))))))))</f>
        <v>7100</v>
      </c>
      <c r="I4222" s="30">
        <f t="shared" ref="I4222:I4285" si="598">IF(D4222=1,$I$6,IF(D4222=2,$I$7,IF(D4222=3,$I$8,IF(D4222=4,$I$9,IF(D4222=5,$I$10,IF(D4222=6,$I$11,IF(D4222=7,$I$12,IF(D4222=8,$I$13,IF(D4222=9,$I$14,IF(D4222=10,$I$15,IF(D4222=11,$I$16,IF(D4222=12,$I$17,IF(D4222=13,$I$18,IF(D4222=14,$I$19,IF(D4222=15,$I$20,IF(D4222=16,$I$21,IF(D4222=17,$I$22,IF(D4222=18,$I$23,IF(D4222=19,$I$24,IF(D4222=20,$I$25))))))))))))))))))))</f>
        <v>8300</v>
      </c>
      <c r="J4222" s="30">
        <f t="shared" ref="J4222:J4285" si="599">IF(D4222=1,$J$6,IF(D4222=2,$J$7,IF(D4222=3,$J$8,IF(D4222=4,$J$9,IF(D4222=5,$J$10,IF(D4222=6,$J$11,IF(D4222=7,$J$12,IF(D4222=8,$J$13,IF(D4222=9,$J$14,IF(D4222=10,$J$15,IF(D4222=11,$J$16,IF(D4222=12,$J$17,IF(D4222=13,$J$18,IF(D4222=14,$J$19,IF(D4222=15,$J$20,IF(D4222=16,$J$21,IF(D4222=17,$J$22,IF(D4222=18,$J$23,IF(D4222=19,$J$24,IF(D4222=20,$J$25))))))))))))))))))))</f>
        <v>9500</v>
      </c>
      <c r="K4222" s="30">
        <f t="shared" ref="K4222:K4285" si="600">IF(D4222=1,$K$6,IF(D4222=2,$K$7,IF(D4222=3,$K$8,IF(D4222=4,$K$9,IF(D4222=5,$K$10,IF(D4222=6,$K$11,IF(D4222=7,$K$12,IF(D4222=8,$K$13,IF(D4222=9,$K$14,IF(D4222=10,$K$15,IF(D4222=11,$K$16,IF(D4222=12,$K$17,IF(D4222=13,$K$18,IF(D4222=14,$K$19,IF(D4222=15,$K$20,IF(D4222=16,$K$21,IF(D4222=17,$K$22,IF(D4222=18,$K$23,IF(D4222=19,$K$24,IF(D4222=20,$K$25))))))))))))))))))))</f>
        <v>10700</v>
      </c>
      <c r="L4222" s="30">
        <f t="shared" ref="L4222:L4285" si="601">IF(D4222=1,$L$6,IF(D4222=2,$L$7,IF(D4222=3,$L$8,IF(D4222=4,$L$9,IF(D4222=5,$L$10,IF(D4222=6,$L$11,IF(D4222=7,$L$12,IF(D4222=8,$L$13,IF(D4222=9,$L$14,IF(D4222=10,$L$15,IF(D4222=11,$L$16,IF(D4222=12,$L$17,IF(D4222=13,$L$18,IF(D4222=14,$L$19,IF(D4222=15,$L$21,IF(D4222=16,$L$20,IF(D4222=17,$L$22,IF(D4222=18,$L$23,IF(D4222=19,$L$24,IF(D4222=20,$L$25))))))))))))))))))))</f>
        <v>11900</v>
      </c>
      <c r="M4222" s="30">
        <f t="shared" ref="M4222:M4285" si="602">IF(D4222=1,$M$6,IF(D4222=2,$M$7,IF(D4222=3,$M$8,IF(D4222=4,$M$9,IF(D4222=5,$M$10,IF(D4222=6,$M$11,IF(D4222=7,$M$12,IF(D4222=8,$M$13,IF(D4222=9,$M$14,IF(D4222=10,$M$15,IF(D4222=11,$M$16,IF(D4222=12,$M$17,IF(D4222=13,$M$18,IF(D4222=14,$M$19,IF(D4222=15,$M$20,IF(D4222=16,$M$21,IF(D4222=17,$M$22,IF(D4222=18,$M$23,IF(D4222=19,$M$24,IF(D4222=20,$M$25))))))))))))))))))))</f>
        <v>13100</v>
      </c>
      <c r="N4222" s="42"/>
      <c r="O4222" s="42"/>
      <c r="P4222" s="42"/>
    </row>
    <row r="4223" spans="1:16" ht="12" customHeight="1" x14ac:dyDescent="0.35">
      <c r="A4223" s="77" t="s">
        <v>1514</v>
      </c>
      <c r="B4223" s="6">
        <v>8128</v>
      </c>
      <c r="C4223" s="6" t="s">
        <v>1514</v>
      </c>
      <c r="D4223" s="40">
        <v>20</v>
      </c>
      <c r="E4223" s="30">
        <f t="shared" si="594"/>
        <v>3400</v>
      </c>
      <c r="F4223" s="30">
        <f t="shared" si="595"/>
        <v>5100</v>
      </c>
      <c r="G4223" s="30">
        <f t="shared" si="596"/>
        <v>6600</v>
      </c>
      <c r="H4223" s="30">
        <f t="shared" si="597"/>
        <v>8100</v>
      </c>
      <c r="I4223" s="30">
        <f t="shared" si="598"/>
        <v>9500</v>
      </c>
      <c r="J4223" s="30">
        <f t="shared" si="599"/>
        <v>10900</v>
      </c>
      <c r="K4223" s="30">
        <f t="shared" si="600"/>
        <v>12400</v>
      </c>
      <c r="L4223" s="30">
        <f t="shared" si="601"/>
        <v>13800</v>
      </c>
      <c r="M4223" s="30">
        <f t="shared" si="602"/>
        <v>15200</v>
      </c>
      <c r="N4223" s="42"/>
      <c r="O4223" s="42"/>
      <c r="P4223" s="42"/>
    </row>
    <row r="4224" spans="1:16" ht="12" customHeight="1" x14ac:dyDescent="0.35">
      <c r="A4224" s="77" t="s">
        <v>1515</v>
      </c>
      <c r="B4224" s="6">
        <v>8130</v>
      </c>
      <c r="C4224" s="6" t="s">
        <v>1515</v>
      </c>
      <c r="D4224" s="40">
        <v>18</v>
      </c>
      <c r="E4224" s="30">
        <f t="shared" si="594"/>
        <v>2700</v>
      </c>
      <c r="F4224" s="30">
        <f t="shared" si="595"/>
        <v>4400</v>
      </c>
      <c r="G4224" s="30">
        <f t="shared" si="596"/>
        <v>5600</v>
      </c>
      <c r="H4224" s="30">
        <f t="shared" si="597"/>
        <v>6800</v>
      </c>
      <c r="I4224" s="30">
        <f t="shared" si="598"/>
        <v>8000</v>
      </c>
      <c r="J4224" s="30">
        <f t="shared" si="599"/>
        <v>9200</v>
      </c>
      <c r="K4224" s="30">
        <f t="shared" si="600"/>
        <v>10300</v>
      </c>
      <c r="L4224" s="30">
        <f t="shared" si="601"/>
        <v>11400</v>
      </c>
      <c r="M4224" s="30">
        <f t="shared" si="602"/>
        <v>12500</v>
      </c>
      <c r="N4224" s="42"/>
      <c r="O4224" s="42"/>
      <c r="P4224" s="42"/>
    </row>
    <row r="4225" spans="1:16" ht="12" customHeight="1" x14ac:dyDescent="0.35">
      <c r="A4225" s="77" t="s">
        <v>1516</v>
      </c>
      <c r="B4225" s="6">
        <v>8135</v>
      </c>
      <c r="C4225" s="6" t="s">
        <v>1516</v>
      </c>
      <c r="D4225" s="40">
        <v>19</v>
      </c>
      <c r="E4225" s="30">
        <f t="shared" si="594"/>
        <v>3100</v>
      </c>
      <c r="F4225" s="30">
        <f t="shared" si="595"/>
        <v>4700</v>
      </c>
      <c r="G4225" s="30">
        <f t="shared" si="596"/>
        <v>5900</v>
      </c>
      <c r="H4225" s="30">
        <f t="shared" si="597"/>
        <v>7100</v>
      </c>
      <c r="I4225" s="30">
        <f t="shared" si="598"/>
        <v>8300</v>
      </c>
      <c r="J4225" s="30">
        <f t="shared" si="599"/>
        <v>9500</v>
      </c>
      <c r="K4225" s="30">
        <f t="shared" si="600"/>
        <v>10700</v>
      </c>
      <c r="L4225" s="30">
        <f t="shared" si="601"/>
        <v>11900</v>
      </c>
      <c r="M4225" s="30">
        <f t="shared" si="602"/>
        <v>13100</v>
      </c>
      <c r="N4225" s="42"/>
      <c r="O4225" s="42"/>
      <c r="P4225" s="42"/>
    </row>
    <row r="4226" spans="1:16" ht="12" customHeight="1" x14ac:dyDescent="0.35">
      <c r="A4226" s="77" t="s">
        <v>1517</v>
      </c>
      <c r="B4226" s="6">
        <v>8136</v>
      </c>
      <c r="C4226" s="6" t="s">
        <v>1517</v>
      </c>
      <c r="D4226" s="40">
        <v>19</v>
      </c>
      <c r="E4226" s="30">
        <f t="shared" si="594"/>
        <v>3100</v>
      </c>
      <c r="F4226" s="30">
        <f t="shared" si="595"/>
        <v>4700</v>
      </c>
      <c r="G4226" s="30">
        <f t="shared" si="596"/>
        <v>5900</v>
      </c>
      <c r="H4226" s="30">
        <f t="shared" si="597"/>
        <v>7100</v>
      </c>
      <c r="I4226" s="30">
        <f t="shared" si="598"/>
        <v>8300</v>
      </c>
      <c r="J4226" s="30">
        <f t="shared" si="599"/>
        <v>9500</v>
      </c>
      <c r="K4226" s="30">
        <f t="shared" si="600"/>
        <v>10700</v>
      </c>
      <c r="L4226" s="30">
        <f t="shared" si="601"/>
        <v>11900</v>
      </c>
      <c r="M4226" s="30">
        <f t="shared" si="602"/>
        <v>13100</v>
      </c>
      <c r="N4226" s="42"/>
      <c r="O4226" s="42"/>
      <c r="P4226" s="42"/>
    </row>
    <row r="4227" spans="1:16" ht="12" customHeight="1" x14ac:dyDescent="0.35">
      <c r="A4227" s="77" t="s">
        <v>1518</v>
      </c>
      <c r="B4227" s="6">
        <v>8138</v>
      </c>
      <c r="C4227" s="6" t="s">
        <v>1518</v>
      </c>
      <c r="D4227" s="40">
        <v>18</v>
      </c>
      <c r="E4227" s="30">
        <f t="shared" si="594"/>
        <v>2700</v>
      </c>
      <c r="F4227" s="30">
        <f t="shared" si="595"/>
        <v>4400</v>
      </c>
      <c r="G4227" s="30">
        <f t="shared" si="596"/>
        <v>5600</v>
      </c>
      <c r="H4227" s="30">
        <f t="shared" si="597"/>
        <v>6800</v>
      </c>
      <c r="I4227" s="30">
        <f t="shared" si="598"/>
        <v>8000</v>
      </c>
      <c r="J4227" s="30">
        <f t="shared" si="599"/>
        <v>9200</v>
      </c>
      <c r="K4227" s="30">
        <f t="shared" si="600"/>
        <v>10300</v>
      </c>
      <c r="L4227" s="30">
        <f t="shared" si="601"/>
        <v>11400</v>
      </c>
      <c r="M4227" s="30">
        <f t="shared" si="602"/>
        <v>12500</v>
      </c>
      <c r="N4227" s="42"/>
      <c r="O4227" s="42"/>
      <c r="P4227" s="42"/>
    </row>
    <row r="4228" spans="1:16" ht="12" customHeight="1" x14ac:dyDescent="0.35">
      <c r="A4228" s="77" t="s">
        <v>1518</v>
      </c>
      <c r="B4228" s="6">
        <v>8140</v>
      </c>
      <c r="C4228" s="6" t="s">
        <v>1518</v>
      </c>
      <c r="D4228" s="40">
        <v>18</v>
      </c>
      <c r="E4228" s="30">
        <f t="shared" si="594"/>
        <v>2700</v>
      </c>
      <c r="F4228" s="30">
        <f t="shared" si="595"/>
        <v>4400</v>
      </c>
      <c r="G4228" s="30">
        <f t="shared" si="596"/>
        <v>5600</v>
      </c>
      <c r="H4228" s="30">
        <f t="shared" si="597"/>
        <v>6800</v>
      </c>
      <c r="I4228" s="30">
        <f t="shared" si="598"/>
        <v>8000</v>
      </c>
      <c r="J4228" s="30">
        <f t="shared" si="599"/>
        <v>9200</v>
      </c>
      <c r="K4228" s="30">
        <f t="shared" si="600"/>
        <v>10300</v>
      </c>
      <c r="L4228" s="30">
        <f t="shared" si="601"/>
        <v>11400</v>
      </c>
      <c r="M4228" s="30">
        <f t="shared" si="602"/>
        <v>12500</v>
      </c>
      <c r="N4228" s="42"/>
      <c r="O4228" s="42"/>
      <c r="P4228" s="42"/>
    </row>
    <row r="4229" spans="1:16" ht="12" customHeight="1" x14ac:dyDescent="0.35">
      <c r="A4229" s="77" t="s">
        <v>1519</v>
      </c>
      <c r="B4229" s="6">
        <v>8145</v>
      </c>
      <c r="C4229" s="6" t="s">
        <v>1519</v>
      </c>
      <c r="D4229" s="40">
        <v>18</v>
      </c>
      <c r="E4229" s="30">
        <f t="shared" si="594"/>
        <v>2700</v>
      </c>
      <c r="F4229" s="30">
        <f t="shared" si="595"/>
        <v>4400</v>
      </c>
      <c r="G4229" s="30">
        <f t="shared" si="596"/>
        <v>5600</v>
      </c>
      <c r="H4229" s="30">
        <f t="shared" si="597"/>
        <v>6800</v>
      </c>
      <c r="I4229" s="30">
        <f t="shared" si="598"/>
        <v>8000</v>
      </c>
      <c r="J4229" s="30">
        <f t="shared" si="599"/>
        <v>9200</v>
      </c>
      <c r="K4229" s="30">
        <f t="shared" si="600"/>
        <v>10300</v>
      </c>
      <c r="L4229" s="30">
        <f t="shared" si="601"/>
        <v>11400</v>
      </c>
      <c r="M4229" s="30">
        <f t="shared" si="602"/>
        <v>12500</v>
      </c>
      <c r="N4229" s="42"/>
      <c r="O4229" s="42"/>
      <c r="P4229" s="42"/>
    </row>
    <row r="4230" spans="1:16" ht="12" customHeight="1" x14ac:dyDescent="0.35">
      <c r="A4230" s="77" t="s">
        <v>1520</v>
      </c>
      <c r="B4230" s="6">
        <v>8146</v>
      </c>
      <c r="C4230" s="6" t="s">
        <v>1520</v>
      </c>
      <c r="D4230" s="40">
        <v>18</v>
      </c>
      <c r="E4230" s="30">
        <f t="shared" si="594"/>
        <v>2700</v>
      </c>
      <c r="F4230" s="30">
        <f t="shared" si="595"/>
        <v>4400</v>
      </c>
      <c r="G4230" s="30">
        <f t="shared" si="596"/>
        <v>5600</v>
      </c>
      <c r="H4230" s="30">
        <f t="shared" si="597"/>
        <v>6800</v>
      </c>
      <c r="I4230" s="30">
        <f t="shared" si="598"/>
        <v>8000</v>
      </c>
      <c r="J4230" s="30">
        <f t="shared" si="599"/>
        <v>9200</v>
      </c>
      <c r="K4230" s="30">
        <f t="shared" si="600"/>
        <v>10300</v>
      </c>
      <c r="L4230" s="30">
        <f t="shared" si="601"/>
        <v>11400</v>
      </c>
      <c r="M4230" s="30">
        <f t="shared" si="602"/>
        <v>12500</v>
      </c>
      <c r="N4230" s="42"/>
      <c r="O4230" s="42"/>
      <c r="P4230" s="42"/>
    </row>
    <row r="4231" spans="1:16" ht="12" customHeight="1" x14ac:dyDescent="0.35">
      <c r="A4231" s="77" t="s">
        <v>1521</v>
      </c>
      <c r="B4231" s="6">
        <v>8149</v>
      </c>
      <c r="C4231" s="6" t="s">
        <v>1521</v>
      </c>
      <c r="D4231" s="40">
        <v>18</v>
      </c>
      <c r="E4231" s="30">
        <f t="shared" si="594"/>
        <v>2700</v>
      </c>
      <c r="F4231" s="30">
        <f t="shared" si="595"/>
        <v>4400</v>
      </c>
      <c r="G4231" s="30">
        <f t="shared" si="596"/>
        <v>5600</v>
      </c>
      <c r="H4231" s="30">
        <f t="shared" si="597"/>
        <v>6800</v>
      </c>
      <c r="I4231" s="30">
        <f t="shared" si="598"/>
        <v>8000</v>
      </c>
      <c r="J4231" s="30">
        <f t="shared" si="599"/>
        <v>9200</v>
      </c>
      <c r="K4231" s="30">
        <f t="shared" si="600"/>
        <v>10300</v>
      </c>
      <c r="L4231" s="30">
        <f t="shared" si="601"/>
        <v>11400</v>
      </c>
      <c r="M4231" s="30">
        <f t="shared" si="602"/>
        <v>12500</v>
      </c>
      <c r="N4231" s="42"/>
      <c r="O4231" s="42"/>
      <c r="P4231" s="42"/>
    </row>
    <row r="4232" spans="1:16" ht="12" customHeight="1" x14ac:dyDescent="0.35">
      <c r="A4232" s="77" t="s">
        <v>1522</v>
      </c>
      <c r="B4232" s="6">
        <v>8150</v>
      </c>
      <c r="C4232" s="6" t="s">
        <v>1522</v>
      </c>
      <c r="D4232" s="40">
        <v>17</v>
      </c>
      <c r="E4232" s="30">
        <f t="shared" si="594"/>
        <v>2600</v>
      </c>
      <c r="F4232" s="30">
        <f t="shared" si="595"/>
        <v>4100</v>
      </c>
      <c r="G4232" s="30">
        <f t="shared" si="596"/>
        <v>5300</v>
      </c>
      <c r="H4232" s="30">
        <f t="shared" si="597"/>
        <v>6500</v>
      </c>
      <c r="I4232" s="30">
        <f t="shared" si="598"/>
        <v>7700</v>
      </c>
      <c r="J4232" s="30">
        <f t="shared" si="599"/>
        <v>8900</v>
      </c>
      <c r="K4232" s="30">
        <f t="shared" si="600"/>
        <v>10000</v>
      </c>
      <c r="L4232" s="30">
        <f t="shared" si="601"/>
        <v>11100</v>
      </c>
      <c r="M4232" s="30">
        <f t="shared" si="602"/>
        <v>12200</v>
      </c>
      <c r="N4232" s="42"/>
      <c r="O4232" s="42"/>
      <c r="P4232" s="42"/>
    </row>
    <row r="4233" spans="1:16" ht="12" customHeight="1" x14ac:dyDescent="0.35">
      <c r="A4233" s="77" t="s">
        <v>1522</v>
      </c>
      <c r="B4233" s="6">
        <v>8151</v>
      </c>
      <c r="C4233" s="6" t="s">
        <v>1522</v>
      </c>
      <c r="D4233" s="40">
        <v>17</v>
      </c>
      <c r="E4233" s="30">
        <f t="shared" si="594"/>
        <v>2600</v>
      </c>
      <c r="F4233" s="30">
        <f t="shared" si="595"/>
        <v>4100</v>
      </c>
      <c r="G4233" s="30">
        <f t="shared" si="596"/>
        <v>5300</v>
      </c>
      <c r="H4233" s="30">
        <f t="shared" si="597"/>
        <v>6500</v>
      </c>
      <c r="I4233" s="30">
        <f t="shared" si="598"/>
        <v>7700</v>
      </c>
      <c r="J4233" s="30">
        <f t="shared" si="599"/>
        <v>8900</v>
      </c>
      <c r="K4233" s="30">
        <f t="shared" si="600"/>
        <v>10000</v>
      </c>
      <c r="L4233" s="30">
        <f t="shared" si="601"/>
        <v>11100</v>
      </c>
      <c r="M4233" s="30">
        <f t="shared" si="602"/>
        <v>12200</v>
      </c>
      <c r="N4233" s="42"/>
      <c r="O4233" s="42"/>
      <c r="P4233" s="42"/>
    </row>
    <row r="4234" spans="1:16" ht="12" customHeight="1" x14ac:dyDescent="0.35">
      <c r="A4234" s="77" t="s">
        <v>1523</v>
      </c>
      <c r="B4234" s="6">
        <v>8157</v>
      </c>
      <c r="C4234" s="6" t="s">
        <v>1523</v>
      </c>
      <c r="D4234" s="40">
        <v>19</v>
      </c>
      <c r="E4234" s="30">
        <f t="shared" si="594"/>
        <v>3100</v>
      </c>
      <c r="F4234" s="30">
        <f t="shared" si="595"/>
        <v>4700</v>
      </c>
      <c r="G4234" s="30">
        <f t="shared" si="596"/>
        <v>5900</v>
      </c>
      <c r="H4234" s="30">
        <f t="shared" si="597"/>
        <v>7100</v>
      </c>
      <c r="I4234" s="30">
        <f t="shared" si="598"/>
        <v>8300</v>
      </c>
      <c r="J4234" s="30">
        <f t="shared" si="599"/>
        <v>9500</v>
      </c>
      <c r="K4234" s="30">
        <f t="shared" si="600"/>
        <v>10700</v>
      </c>
      <c r="L4234" s="30">
        <f t="shared" si="601"/>
        <v>11900</v>
      </c>
      <c r="M4234" s="30">
        <f t="shared" si="602"/>
        <v>13100</v>
      </c>
      <c r="N4234" s="42"/>
      <c r="O4234" s="42"/>
      <c r="P4234" s="42"/>
    </row>
    <row r="4235" spans="1:16" ht="12" customHeight="1" x14ac:dyDescent="0.35">
      <c r="A4235" s="77" t="s">
        <v>1524</v>
      </c>
      <c r="B4235" s="6">
        <v>8158</v>
      </c>
      <c r="C4235" s="6" t="s">
        <v>1524</v>
      </c>
      <c r="D4235" s="40">
        <v>19</v>
      </c>
      <c r="E4235" s="30">
        <f t="shared" si="594"/>
        <v>3100</v>
      </c>
      <c r="F4235" s="30">
        <f t="shared" si="595"/>
        <v>4700</v>
      </c>
      <c r="G4235" s="30">
        <f t="shared" si="596"/>
        <v>5900</v>
      </c>
      <c r="H4235" s="30">
        <f t="shared" si="597"/>
        <v>7100</v>
      </c>
      <c r="I4235" s="30">
        <f t="shared" si="598"/>
        <v>8300</v>
      </c>
      <c r="J4235" s="30">
        <f t="shared" si="599"/>
        <v>9500</v>
      </c>
      <c r="K4235" s="30">
        <f t="shared" si="600"/>
        <v>10700</v>
      </c>
      <c r="L4235" s="30">
        <f t="shared" si="601"/>
        <v>11900</v>
      </c>
      <c r="M4235" s="30">
        <f t="shared" si="602"/>
        <v>13100</v>
      </c>
      <c r="N4235" s="42"/>
      <c r="O4235" s="42"/>
      <c r="P4235" s="42"/>
    </row>
    <row r="4236" spans="1:16" ht="12" customHeight="1" x14ac:dyDescent="0.35">
      <c r="A4236" s="77" t="s">
        <v>1525</v>
      </c>
      <c r="B4236" s="6">
        <v>8159</v>
      </c>
      <c r="C4236" s="6" t="s">
        <v>1525</v>
      </c>
      <c r="D4236" s="40">
        <v>18</v>
      </c>
      <c r="E4236" s="30">
        <f t="shared" si="594"/>
        <v>2700</v>
      </c>
      <c r="F4236" s="30">
        <f t="shared" si="595"/>
        <v>4400</v>
      </c>
      <c r="G4236" s="30">
        <f t="shared" si="596"/>
        <v>5600</v>
      </c>
      <c r="H4236" s="30">
        <f t="shared" si="597"/>
        <v>6800</v>
      </c>
      <c r="I4236" s="30">
        <f t="shared" si="598"/>
        <v>8000</v>
      </c>
      <c r="J4236" s="30">
        <f t="shared" si="599"/>
        <v>9200</v>
      </c>
      <c r="K4236" s="30">
        <f t="shared" si="600"/>
        <v>10300</v>
      </c>
      <c r="L4236" s="30">
        <f t="shared" si="601"/>
        <v>11400</v>
      </c>
      <c r="M4236" s="30">
        <f t="shared" si="602"/>
        <v>12500</v>
      </c>
      <c r="N4236" s="42"/>
      <c r="O4236" s="42"/>
      <c r="P4236" s="42"/>
    </row>
    <row r="4237" spans="1:16" ht="12" customHeight="1" x14ac:dyDescent="0.35">
      <c r="A4237" s="77" t="s">
        <v>1526</v>
      </c>
      <c r="B4237" s="6">
        <v>8160</v>
      </c>
      <c r="C4237" s="6" t="s">
        <v>1526</v>
      </c>
      <c r="D4237" s="40">
        <v>17</v>
      </c>
      <c r="E4237" s="30">
        <f t="shared" si="594"/>
        <v>2600</v>
      </c>
      <c r="F4237" s="30">
        <f t="shared" si="595"/>
        <v>4100</v>
      </c>
      <c r="G4237" s="30">
        <f t="shared" si="596"/>
        <v>5300</v>
      </c>
      <c r="H4237" s="30">
        <f t="shared" si="597"/>
        <v>6500</v>
      </c>
      <c r="I4237" s="30">
        <f t="shared" si="598"/>
        <v>7700</v>
      </c>
      <c r="J4237" s="30">
        <f t="shared" si="599"/>
        <v>8900</v>
      </c>
      <c r="K4237" s="30">
        <f t="shared" si="600"/>
        <v>10000</v>
      </c>
      <c r="L4237" s="30">
        <f t="shared" si="601"/>
        <v>11100</v>
      </c>
      <c r="M4237" s="30">
        <f t="shared" si="602"/>
        <v>12200</v>
      </c>
      <c r="N4237" s="42"/>
      <c r="O4237" s="42"/>
      <c r="P4237" s="42"/>
    </row>
    <row r="4238" spans="1:16" ht="12" customHeight="1" x14ac:dyDescent="0.35">
      <c r="A4238" s="77" t="s">
        <v>1526</v>
      </c>
      <c r="B4238" s="6">
        <v>8161</v>
      </c>
      <c r="C4238" s="6" t="s">
        <v>1526</v>
      </c>
      <c r="D4238" s="40">
        <v>17</v>
      </c>
      <c r="E4238" s="30">
        <f t="shared" si="594"/>
        <v>2600</v>
      </c>
      <c r="F4238" s="30">
        <f t="shared" si="595"/>
        <v>4100</v>
      </c>
      <c r="G4238" s="30">
        <f t="shared" si="596"/>
        <v>5300</v>
      </c>
      <c r="H4238" s="30">
        <f t="shared" si="597"/>
        <v>6500</v>
      </c>
      <c r="I4238" s="30">
        <f t="shared" si="598"/>
        <v>7700</v>
      </c>
      <c r="J4238" s="30">
        <f t="shared" si="599"/>
        <v>8900</v>
      </c>
      <c r="K4238" s="30">
        <f t="shared" si="600"/>
        <v>10000</v>
      </c>
      <c r="L4238" s="30">
        <f t="shared" si="601"/>
        <v>11100</v>
      </c>
      <c r="M4238" s="30">
        <f t="shared" si="602"/>
        <v>12200</v>
      </c>
      <c r="N4238" s="42"/>
      <c r="O4238" s="42"/>
      <c r="P4238" s="42"/>
    </row>
    <row r="4239" spans="1:16" ht="12" customHeight="1" x14ac:dyDescent="0.35">
      <c r="A4239" s="77" t="s">
        <v>1527</v>
      </c>
      <c r="B4239" s="6">
        <v>8168</v>
      </c>
      <c r="C4239" s="6" t="s">
        <v>1527</v>
      </c>
      <c r="D4239" s="40">
        <v>19</v>
      </c>
      <c r="E4239" s="30">
        <f t="shared" si="594"/>
        <v>3100</v>
      </c>
      <c r="F4239" s="30">
        <f t="shared" si="595"/>
        <v>4700</v>
      </c>
      <c r="G4239" s="30">
        <f t="shared" si="596"/>
        <v>5900</v>
      </c>
      <c r="H4239" s="30">
        <f t="shared" si="597"/>
        <v>7100</v>
      </c>
      <c r="I4239" s="30">
        <f t="shared" si="598"/>
        <v>8300</v>
      </c>
      <c r="J4239" s="30">
        <f t="shared" si="599"/>
        <v>9500</v>
      </c>
      <c r="K4239" s="30">
        <f t="shared" si="600"/>
        <v>10700</v>
      </c>
      <c r="L4239" s="30">
        <f t="shared" si="601"/>
        <v>11900</v>
      </c>
      <c r="M4239" s="30">
        <f t="shared" si="602"/>
        <v>13100</v>
      </c>
      <c r="N4239" s="42"/>
      <c r="O4239" s="42"/>
      <c r="P4239" s="42"/>
    </row>
    <row r="4240" spans="1:16" ht="12" customHeight="1" x14ac:dyDescent="0.35">
      <c r="A4240" s="77" t="s">
        <v>1527</v>
      </c>
      <c r="B4240" s="6">
        <v>8170</v>
      </c>
      <c r="C4240" s="6" t="s">
        <v>1527</v>
      </c>
      <c r="D4240" s="40">
        <v>19</v>
      </c>
      <c r="E4240" s="30">
        <f t="shared" si="594"/>
        <v>3100</v>
      </c>
      <c r="F4240" s="30">
        <f t="shared" si="595"/>
        <v>4700</v>
      </c>
      <c r="G4240" s="30">
        <f t="shared" si="596"/>
        <v>5900</v>
      </c>
      <c r="H4240" s="30">
        <f t="shared" si="597"/>
        <v>7100</v>
      </c>
      <c r="I4240" s="30">
        <f t="shared" si="598"/>
        <v>8300</v>
      </c>
      <c r="J4240" s="30">
        <f t="shared" si="599"/>
        <v>9500</v>
      </c>
      <c r="K4240" s="30">
        <f t="shared" si="600"/>
        <v>10700</v>
      </c>
      <c r="L4240" s="30">
        <f t="shared" si="601"/>
        <v>11900</v>
      </c>
      <c r="M4240" s="30">
        <f t="shared" si="602"/>
        <v>13100</v>
      </c>
      <c r="N4240" s="42"/>
      <c r="O4240" s="42"/>
      <c r="P4240" s="42"/>
    </row>
    <row r="4241" spans="1:16" ht="12" customHeight="1" x14ac:dyDescent="0.35">
      <c r="A4241" s="77" t="s">
        <v>1528</v>
      </c>
      <c r="B4241" s="6">
        <v>8171</v>
      </c>
      <c r="C4241" s="6" t="s">
        <v>1528</v>
      </c>
      <c r="D4241" s="40">
        <v>18</v>
      </c>
      <c r="E4241" s="30">
        <f t="shared" si="594"/>
        <v>2700</v>
      </c>
      <c r="F4241" s="30">
        <f t="shared" si="595"/>
        <v>4400</v>
      </c>
      <c r="G4241" s="30">
        <f t="shared" si="596"/>
        <v>5600</v>
      </c>
      <c r="H4241" s="30">
        <f t="shared" si="597"/>
        <v>6800</v>
      </c>
      <c r="I4241" s="30">
        <f t="shared" si="598"/>
        <v>8000</v>
      </c>
      <c r="J4241" s="30">
        <f t="shared" si="599"/>
        <v>9200</v>
      </c>
      <c r="K4241" s="30">
        <f t="shared" si="600"/>
        <v>10300</v>
      </c>
      <c r="L4241" s="30">
        <f t="shared" si="601"/>
        <v>11400</v>
      </c>
      <c r="M4241" s="30">
        <f t="shared" si="602"/>
        <v>12500</v>
      </c>
      <c r="N4241" s="42"/>
      <c r="O4241" s="42"/>
      <c r="P4241" s="42"/>
    </row>
    <row r="4242" spans="1:16" ht="12" customHeight="1" x14ac:dyDescent="0.35">
      <c r="A4242" s="77" t="s">
        <v>1529</v>
      </c>
      <c r="B4242" s="6">
        <v>8178</v>
      </c>
      <c r="C4242" s="6" t="s">
        <v>1529</v>
      </c>
      <c r="D4242" s="40">
        <v>19</v>
      </c>
      <c r="E4242" s="30">
        <f t="shared" si="594"/>
        <v>3100</v>
      </c>
      <c r="F4242" s="30">
        <f t="shared" si="595"/>
        <v>4700</v>
      </c>
      <c r="G4242" s="30">
        <f t="shared" si="596"/>
        <v>5900</v>
      </c>
      <c r="H4242" s="30">
        <f t="shared" si="597"/>
        <v>7100</v>
      </c>
      <c r="I4242" s="30">
        <f t="shared" si="598"/>
        <v>8300</v>
      </c>
      <c r="J4242" s="30">
        <f t="shared" si="599"/>
        <v>9500</v>
      </c>
      <c r="K4242" s="30">
        <f t="shared" si="600"/>
        <v>10700</v>
      </c>
      <c r="L4242" s="30">
        <f t="shared" si="601"/>
        <v>11900</v>
      </c>
      <c r="M4242" s="30">
        <f t="shared" si="602"/>
        <v>13100</v>
      </c>
      <c r="N4242" s="42"/>
      <c r="O4242" s="42"/>
      <c r="P4242" s="42"/>
    </row>
    <row r="4243" spans="1:16" ht="12" customHeight="1" x14ac:dyDescent="0.35">
      <c r="A4243" s="77" t="s">
        <v>1530</v>
      </c>
      <c r="B4243" s="6">
        <v>8181</v>
      </c>
      <c r="C4243" s="6" t="s">
        <v>1530</v>
      </c>
      <c r="D4243" s="40">
        <v>19</v>
      </c>
      <c r="E4243" s="30">
        <f t="shared" si="594"/>
        <v>3100</v>
      </c>
      <c r="F4243" s="30">
        <f t="shared" si="595"/>
        <v>4700</v>
      </c>
      <c r="G4243" s="30">
        <f t="shared" si="596"/>
        <v>5900</v>
      </c>
      <c r="H4243" s="30">
        <f t="shared" si="597"/>
        <v>7100</v>
      </c>
      <c r="I4243" s="30">
        <f t="shared" si="598"/>
        <v>8300</v>
      </c>
      <c r="J4243" s="30">
        <f t="shared" si="599"/>
        <v>9500</v>
      </c>
      <c r="K4243" s="30">
        <f t="shared" si="600"/>
        <v>10700</v>
      </c>
      <c r="L4243" s="30">
        <f t="shared" si="601"/>
        <v>11900</v>
      </c>
      <c r="M4243" s="30">
        <f t="shared" si="602"/>
        <v>13100</v>
      </c>
      <c r="N4243" s="42"/>
      <c r="O4243" s="42"/>
      <c r="P4243" s="42"/>
    </row>
    <row r="4244" spans="1:16" ht="12" customHeight="1" x14ac:dyDescent="0.35">
      <c r="A4244" s="77" t="s">
        <v>1531</v>
      </c>
      <c r="B4244" s="6">
        <v>8182</v>
      </c>
      <c r="C4244" s="6" t="s">
        <v>1531</v>
      </c>
      <c r="D4244" s="40">
        <v>20</v>
      </c>
      <c r="E4244" s="30">
        <f t="shared" si="594"/>
        <v>3400</v>
      </c>
      <c r="F4244" s="30">
        <f t="shared" si="595"/>
        <v>5100</v>
      </c>
      <c r="G4244" s="30">
        <f t="shared" si="596"/>
        <v>6600</v>
      </c>
      <c r="H4244" s="30">
        <f t="shared" si="597"/>
        <v>8100</v>
      </c>
      <c r="I4244" s="30">
        <f t="shared" si="598"/>
        <v>9500</v>
      </c>
      <c r="J4244" s="30">
        <f t="shared" si="599"/>
        <v>10900</v>
      </c>
      <c r="K4244" s="30">
        <f t="shared" si="600"/>
        <v>12400</v>
      </c>
      <c r="L4244" s="30">
        <f t="shared" si="601"/>
        <v>13800</v>
      </c>
      <c r="M4244" s="30">
        <f t="shared" si="602"/>
        <v>15200</v>
      </c>
      <c r="N4244" s="42"/>
      <c r="O4244" s="42"/>
      <c r="P4244" s="42"/>
    </row>
    <row r="4245" spans="1:16" ht="12" customHeight="1" x14ac:dyDescent="0.35">
      <c r="A4245" s="77" t="s">
        <v>1532</v>
      </c>
      <c r="B4245" s="6">
        <v>8184</v>
      </c>
      <c r="C4245" s="6" t="s">
        <v>1532</v>
      </c>
      <c r="D4245" s="40">
        <v>20</v>
      </c>
      <c r="E4245" s="30">
        <f t="shared" si="594"/>
        <v>3400</v>
      </c>
      <c r="F4245" s="30">
        <f t="shared" si="595"/>
        <v>5100</v>
      </c>
      <c r="G4245" s="30">
        <f t="shared" si="596"/>
        <v>6600</v>
      </c>
      <c r="H4245" s="30">
        <f t="shared" si="597"/>
        <v>8100</v>
      </c>
      <c r="I4245" s="30">
        <f t="shared" si="598"/>
        <v>9500</v>
      </c>
      <c r="J4245" s="30">
        <f t="shared" si="599"/>
        <v>10900</v>
      </c>
      <c r="K4245" s="30">
        <f t="shared" si="600"/>
        <v>12400</v>
      </c>
      <c r="L4245" s="30">
        <f t="shared" si="601"/>
        <v>13800</v>
      </c>
      <c r="M4245" s="30">
        <f t="shared" si="602"/>
        <v>15200</v>
      </c>
      <c r="N4245" s="42"/>
      <c r="O4245" s="42"/>
      <c r="P4245" s="42"/>
    </row>
    <row r="4246" spans="1:16" ht="12" customHeight="1" x14ac:dyDescent="0.35">
      <c r="A4246" s="77" t="s">
        <v>1533</v>
      </c>
      <c r="B4246" s="6">
        <v>8185</v>
      </c>
      <c r="C4246" s="6" t="s">
        <v>1533</v>
      </c>
      <c r="D4246" s="40">
        <v>20</v>
      </c>
      <c r="E4246" s="30">
        <f t="shared" si="594"/>
        <v>3400</v>
      </c>
      <c r="F4246" s="30">
        <f t="shared" si="595"/>
        <v>5100</v>
      </c>
      <c r="G4246" s="30">
        <f t="shared" si="596"/>
        <v>6600</v>
      </c>
      <c r="H4246" s="30">
        <f t="shared" si="597"/>
        <v>8100</v>
      </c>
      <c r="I4246" s="30">
        <f t="shared" si="598"/>
        <v>9500</v>
      </c>
      <c r="J4246" s="30">
        <f t="shared" si="599"/>
        <v>10900</v>
      </c>
      <c r="K4246" s="30">
        <f t="shared" si="600"/>
        <v>12400</v>
      </c>
      <c r="L4246" s="30">
        <f t="shared" si="601"/>
        <v>13800</v>
      </c>
      <c r="M4246" s="30">
        <f t="shared" si="602"/>
        <v>15200</v>
      </c>
      <c r="N4246" s="42"/>
      <c r="O4246" s="42"/>
      <c r="P4246" s="42"/>
    </row>
    <row r="4247" spans="1:16" ht="12" customHeight="1" x14ac:dyDescent="0.35">
      <c r="A4247" s="77" t="s">
        <v>1534</v>
      </c>
      <c r="B4247" s="6">
        <v>8186</v>
      </c>
      <c r="C4247" s="6" t="s">
        <v>1534</v>
      </c>
      <c r="D4247" s="40">
        <v>20</v>
      </c>
      <c r="E4247" s="30">
        <f t="shared" si="594"/>
        <v>3400</v>
      </c>
      <c r="F4247" s="30">
        <f t="shared" si="595"/>
        <v>5100</v>
      </c>
      <c r="G4247" s="30">
        <f t="shared" si="596"/>
        <v>6600</v>
      </c>
      <c r="H4247" s="30">
        <f t="shared" si="597"/>
        <v>8100</v>
      </c>
      <c r="I4247" s="30">
        <f t="shared" si="598"/>
        <v>9500</v>
      </c>
      <c r="J4247" s="30">
        <f t="shared" si="599"/>
        <v>10900</v>
      </c>
      <c r="K4247" s="30">
        <f t="shared" si="600"/>
        <v>12400</v>
      </c>
      <c r="L4247" s="30">
        <f t="shared" si="601"/>
        <v>13800</v>
      </c>
      <c r="M4247" s="30">
        <f t="shared" si="602"/>
        <v>15200</v>
      </c>
      <c r="N4247" s="42"/>
      <c r="O4247" s="42"/>
      <c r="P4247" s="42"/>
    </row>
    <row r="4248" spans="1:16" ht="12" customHeight="1" x14ac:dyDescent="0.35">
      <c r="A4248" s="77" t="s">
        <v>1535</v>
      </c>
      <c r="B4248" s="6">
        <v>8187</v>
      </c>
      <c r="C4248" s="6" t="s">
        <v>1535</v>
      </c>
      <c r="D4248" s="40">
        <v>20</v>
      </c>
      <c r="E4248" s="30">
        <f t="shared" si="594"/>
        <v>3400</v>
      </c>
      <c r="F4248" s="30">
        <f t="shared" si="595"/>
        <v>5100</v>
      </c>
      <c r="G4248" s="30">
        <f t="shared" si="596"/>
        <v>6600</v>
      </c>
      <c r="H4248" s="30">
        <f t="shared" si="597"/>
        <v>8100</v>
      </c>
      <c r="I4248" s="30">
        <f t="shared" si="598"/>
        <v>9500</v>
      </c>
      <c r="J4248" s="30">
        <f t="shared" si="599"/>
        <v>10900</v>
      </c>
      <c r="K4248" s="30">
        <f t="shared" si="600"/>
        <v>12400</v>
      </c>
      <c r="L4248" s="30">
        <f t="shared" si="601"/>
        <v>13800</v>
      </c>
      <c r="M4248" s="30">
        <f t="shared" si="602"/>
        <v>15200</v>
      </c>
      <c r="N4248" s="42"/>
      <c r="O4248" s="42"/>
      <c r="P4248" s="42"/>
    </row>
    <row r="4249" spans="1:16" ht="12" customHeight="1" x14ac:dyDescent="0.35">
      <c r="A4249" s="77" t="s">
        <v>1536</v>
      </c>
      <c r="B4249" s="6">
        <v>8188</v>
      </c>
      <c r="C4249" s="6" t="s">
        <v>1536</v>
      </c>
      <c r="D4249" s="40">
        <v>20</v>
      </c>
      <c r="E4249" s="30">
        <f t="shared" si="594"/>
        <v>3400</v>
      </c>
      <c r="F4249" s="30">
        <f t="shared" si="595"/>
        <v>5100</v>
      </c>
      <c r="G4249" s="30">
        <f t="shared" si="596"/>
        <v>6600</v>
      </c>
      <c r="H4249" s="30">
        <f t="shared" si="597"/>
        <v>8100</v>
      </c>
      <c r="I4249" s="30">
        <f t="shared" si="598"/>
        <v>9500</v>
      </c>
      <c r="J4249" s="30">
        <f t="shared" si="599"/>
        <v>10900</v>
      </c>
      <c r="K4249" s="30">
        <f t="shared" si="600"/>
        <v>12400</v>
      </c>
      <c r="L4249" s="30">
        <f t="shared" si="601"/>
        <v>13800</v>
      </c>
      <c r="M4249" s="30">
        <f t="shared" si="602"/>
        <v>15200</v>
      </c>
      <c r="N4249" s="42"/>
      <c r="O4249" s="42"/>
      <c r="P4249" s="42"/>
    </row>
    <row r="4250" spans="1:16" ht="12" customHeight="1" x14ac:dyDescent="0.35">
      <c r="A4250" s="77" t="s">
        <v>1537</v>
      </c>
      <c r="B4250" s="6">
        <v>8189</v>
      </c>
      <c r="C4250" s="6" t="s">
        <v>1537</v>
      </c>
      <c r="D4250" s="40">
        <v>20</v>
      </c>
      <c r="E4250" s="30">
        <f t="shared" si="594"/>
        <v>3400</v>
      </c>
      <c r="F4250" s="30">
        <f t="shared" si="595"/>
        <v>5100</v>
      </c>
      <c r="G4250" s="30">
        <f t="shared" si="596"/>
        <v>6600</v>
      </c>
      <c r="H4250" s="30">
        <f t="shared" si="597"/>
        <v>8100</v>
      </c>
      <c r="I4250" s="30">
        <f t="shared" si="598"/>
        <v>9500</v>
      </c>
      <c r="J4250" s="30">
        <f t="shared" si="599"/>
        <v>10900</v>
      </c>
      <c r="K4250" s="30">
        <f t="shared" si="600"/>
        <v>12400</v>
      </c>
      <c r="L4250" s="30">
        <f t="shared" si="601"/>
        <v>13800</v>
      </c>
      <c r="M4250" s="30">
        <f t="shared" si="602"/>
        <v>15200</v>
      </c>
      <c r="N4250" s="42"/>
      <c r="O4250" s="42"/>
      <c r="P4250" s="42"/>
    </row>
    <row r="4251" spans="1:16" ht="12" customHeight="1" x14ac:dyDescent="0.35">
      <c r="A4251" s="77" t="s">
        <v>1538</v>
      </c>
      <c r="B4251" s="6">
        <v>8190</v>
      </c>
      <c r="C4251" s="6" t="s">
        <v>1538</v>
      </c>
      <c r="D4251" s="40">
        <v>20</v>
      </c>
      <c r="E4251" s="30">
        <f t="shared" si="594"/>
        <v>3400</v>
      </c>
      <c r="F4251" s="30">
        <f t="shared" si="595"/>
        <v>5100</v>
      </c>
      <c r="G4251" s="30">
        <f t="shared" si="596"/>
        <v>6600</v>
      </c>
      <c r="H4251" s="30">
        <f t="shared" si="597"/>
        <v>8100</v>
      </c>
      <c r="I4251" s="30">
        <f t="shared" si="598"/>
        <v>9500</v>
      </c>
      <c r="J4251" s="30">
        <f t="shared" si="599"/>
        <v>10900</v>
      </c>
      <c r="K4251" s="30">
        <f t="shared" si="600"/>
        <v>12400</v>
      </c>
      <c r="L4251" s="30">
        <f t="shared" si="601"/>
        <v>13800</v>
      </c>
      <c r="M4251" s="30">
        <f t="shared" si="602"/>
        <v>15200</v>
      </c>
      <c r="N4251" s="42"/>
      <c r="O4251" s="42"/>
      <c r="P4251" s="42"/>
    </row>
    <row r="4252" spans="1:16" ht="12" customHeight="1" x14ac:dyDescent="0.35">
      <c r="A4252" s="77" t="s">
        <v>1539</v>
      </c>
      <c r="B4252" s="6">
        <v>8193</v>
      </c>
      <c r="C4252" s="6" t="s">
        <v>1539</v>
      </c>
      <c r="D4252" s="40">
        <v>20</v>
      </c>
      <c r="E4252" s="30">
        <f t="shared" si="594"/>
        <v>3400</v>
      </c>
      <c r="F4252" s="30">
        <f t="shared" si="595"/>
        <v>5100</v>
      </c>
      <c r="G4252" s="30">
        <f t="shared" si="596"/>
        <v>6600</v>
      </c>
      <c r="H4252" s="30">
        <f t="shared" si="597"/>
        <v>8100</v>
      </c>
      <c r="I4252" s="30">
        <f t="shared" si="598"/>
        <v>9500</v>
      </c>
      <c r="J4252" s="30">
        <f t="shared" si="599"/>
        <v>10900</v>
      </c>
      <c r="K4252" s="30">
        <f t="shared" si="600"/>
        <v>12400</v>
      </c>
      <c r="L4252" s="30">
        <f t="shared" si="601"/>
        <v>13800</v>
      </c>
      <c r="M4252" s="30">
        <f t="shared" si="602"/>
        <v>15200</v>
      </c>
      <c r="N4252" s="42"/>
      <c r="O4252" s="42"/>
      <c r="P4252" s="42"/>
    </row>
    <row r="4253" spans="1:16" ht="12" customHeight="1" x14ac:dyDescent="0.35">
      <c r="A4253" s="77" t="s">
        <v>1540</v>
      </c>
      <c r="B4253" s="6">
        <v>8195</v>
      </c>
      <c r="C4253" s="6" t="s">
        <v>1540</v>
      </c>
      <c r="D4253" s="40">
        <v>20</v>
      </c>
      <c r="E4253" s="30">
        <f t="shared" si="594"/>
        <v>3400</v>
      </c>
      <c r="F4253" s="30">
        <f t="shared" si="595"/>
        <v>5100</v>
      </c>
      <c r="G4253" s="30">
        <f t="shared" si="596"/>
        <v>6600</v>
      </c>
      <c r="H4253" s="30">
        <f t="shared" si="597"/>
        <v>8100</v>
      </c>
      <c r="I4253" s="30">
        <f t="shared" si="598"/>
        <v>9500</v>
      </c>
      <c r="J4253" s="30">
        <f t="shared" si="599"/>
        <v>10900</v>
      </c>
      <c r="K4253" s="30">
        <f t="shared" si="600"/>
        <v>12400</v>
      </c>
      <c r="L4253" s="30">
        <f t="shared" si="601"/>
        <v>13800</v>
      </c>
      <c r="M4253" s="30">
        <f t="shared" si="602"/>
        <v>15200</v>
      </c>
      <c r="N4253" s="42"/>
      <c r="O4253" s="42"/>
      <c r="P4253" s="42"/>
    </row>
    <row r="4254" spans="1:16" ht="12" customHeight="1" x14ac:dyDescent="0.35">
      <c r="A4254" s="77" t="s">
        <v>1541</v>
      </c>
      <c r="B4254" s="6">
        <v>8196</v>
      </c>
      <c r="C4254" s="6" t="s">
        <v>1541</v>
      </c>
      <c r="D4254" s="40">
        <v>20</v>
      </c>
      <c r="E4254" s="30">
        <f t="shared" si="594"/>
        <v>3400</v>
      </c>
      <c r="F4254" s="30">
        <f t="shared" si="595"/>
        <v>5100</v>
      </c>
      <c r="G4254" s="30">
        <f t="shared" si="596"/>
        <v>6600</v>
      </c>
      <c r="H4254" s="30">
        <f t="shared" si="597"/>
        <v>8100</v>
      </c>
      <c r="I4254" s="30">
        <f t="shared" si="598"/>
        <v>9500</v>
      </c>
      <c r="J4254" s="30">
        <f t="shared" si="599"/>
        <v>10900</v>
      </c>
      <c r="K4254" s="30">
        <f t="shared" si="600"/>
        <v>12400</v>
      </c>
      <c r="L4254" s="30">
        <f t="shared" si="601"/>
        <v>13800</v>
      </c>
      <c r="M4254" s="30">
        <f t="shared" si="602"/>
        <v>15200</v>
      </c>
      <c r="N4254" s="42"/>
      <c r="O4254" s="42"/>
      <c r="P4254" s="42"/>
    </row>
    <row r="4255" spans="1:16" ht="12" customHeight="1" x14ac:dyDescent="0.35">
      <c r="A4255" s="77" t="s">
        <v>1542</v>
      </c>
      <c r="B4255" s="6">
        <v>8197</v>
      </c>
      <c r="C4255" s="6" t="s">
        <v>1542</v>
      </c>
      <c r="D4255" s="40">
        <v>20</v>
      </c>
      <c r="E4255" s="30">
        <f t="shared" si="594"/>
        <v>3400</v>
      </c>
      <c r="F4255" s="30">
        <f t="shared" si="595"/>
        <v>5100</v>
      </c>
      <c r="G4255" s="30">
        <f t="shared" si="596"/>
        <v>6600</v>
      </c>
      <c r="H4255" s="30">
        <f t="shared" si="597"/>
        <v>8100</v>
      </c>
      <c r="I4255" s="30">
        <f t="shared" si="598"/>
        <v>9500</v>
      </c>
      <c r="J4255" s="30">
        <f t="shared" si="599"/>
        <v>10900</v>
      </c>
      <c r="K4255" s="30">
        <f t="shared" si="600"/>
        <v>12400</v>
      </c>
      <c r="L4255" s="30">
        <f t="shared" si="601"/>
        <v>13800</v>
      </c>
      <c r="M4255" s="30">
        <f t="shared" si="602"/>
        <v>15200</v>
      </c>
      <c r="N4255" s="42"/>
      <c r="O4255" s="42"/>
      <c r="P4255" s="42"/>
    </row>
    <row r="4256" spans="1:16" ht="12" customHeight="1" x14ac:dyDescent="0.35">
      <c r="A4256" s="77" t="s">
        <v>1543</v>
      </c>
      <c r="B4256" s="6">
        <v>8198</v>
      </c>
      <c r="C4256" s="6" t="s">
        <v>1543</v>
      </c>
      <c r="D4256" s="40">
        <v>20</v>
      </c>
      <c r="E4256" s="30">
        <f t="shared" si="594"/>
        <v>3400</v>
      </c>
      <c r="F4256" s="30">
        <f t="shared" si="595"/>
        <v>5100</v>
      </c>
      <c r="G4256" s="30">
        <f t="shared" si="596"/>
        <v>6600</v>
      </c>
      <c r="H4256" s="30">
        <f t="shared" si="597"/>
        <v>8100</v>
      </c>
      <c r="I4256" s="30">
        <f t="shared" si="598"/>
        <v>9500</v>
      </c>
      <c r="J4256" s="30">
        <f t="shared" si="599"/>
        <v>10900</v>
      </c>
      <c r="K4256" s="30">
        <f t="shared" si="600"/>
        <v>12400</v>
      </c>
      <c r="L4256" s="30">
        <f t="shared" si="601"/>
        <v>13800</v>
      </c>
      <c r="M4256" s="30">
        <f t="shared" si="602"/>
        <v>15200</v>
      </c>
      <c r="N4256" s="42"/>
      <c r="O4256" s="42"/>
      <c r="P4256" s="42"/>
    </row>
    <row r="4257" spans="1:16" ht="12" customHeight="1" x14ac:dyDescent="0.35">
      <c r="A4257" s="77" t="s">
        <v>1544</v>
      </c>
      <c r="B4257" s="123">
        <v>8200</v>
      </c>
      <c r="C4257" s="123" t="s">
        <v>1544</v>
      </c>
      <c r="D4257" s="43">
        <v>17</v>
      </c>
      <c r="E4257" s="30">
        <f t="shared" si="594"/>
        <v>2600</v>
      </c>
      <c r="F4257" s="30">
        <f t="shared" si="595"/>
        <v>4100</v>
      </c>
      <c r="G4257" s="30">
        <f t="shared" si="596"/>
        <v>5300</v>
      </c>
      <c r="H4257" s="30">
        <f t="shared" si="597"/>
        <v>6500</v>
      </c>
      <c r="I4257" s="30">
        <f t="shared" si="598"/>
        <v>7700</v>
      </c>
      <c r="J4257" s="30">
        <f t="shared" si="599"/>
        <v>8900</v>
      </c>
      <c r="K4257" s="30">
        <f t="shared" si="600"/>
        <v>10000</v>
      </c>
      <c r="L4257" s="30">
        <f t="shared" si="601"/>
        <v>11100</v>
      </c>
      <c r="M4257" s="30">
        <f t="shared" si="602"/>
        <v>12200</v>
      </c>
      <c r="N4257" s="42"/>
      <c r="O4257" s="42"/>
      <c r="P4257" s="42"/>
    </row>
    <row r="4258" spans="1:16" ht="12" customHeight="1" x14ac:dyDescent="0.35">
      <c r="A4258" s="77" t="s">
        <v>1544</v>
      </c>
      <c r="B4258" s="6">
        <v>8201</v>
      </c>
      <c r="C4258" s="6" t="s">
        <v>1544</v>
      </c>
      <c r="D4258" s="43">
        <v>17</v>
      </c>
      <c r="E4258" s="30">
        <f t="shared" si="594"/>
        <v>2600</v>
      </c>
      <c r="F4258" s="30">
        <f t="shared" si="595"/>
        <v>4100</v>
      </c>
      <c r="G4258" s="30">
        <f t="shared" si="596"/>
        <v>5300</v>
      </c>
      <c r="H4258" s="30">
        <f t="shared" si="597"/>
        <v>6500</v>
      </c>
      <c r="I4258" s="30">
        <f t="shared" si="598"/>
        <v>7700</v>
      </c>
      <c r="J4258" s="30">
        <f t="shared" si="599"/>
        <v>8900</v>
      </c>
      <c r="K4258" s="30">
        <f t="shared" si="600"/>
        <v>10000</v>
      </c>
      <c r="L4258" s="30">
        <f t="shared" si="601"/>
        <v>11100</v>
      </c>
      <c r="M4258" s="30">
        <f t="shared" si="602"/>
        <v>12200</v>
      </c>
      <c r="N4258" s="42"/>
      <c r="O4258" s="42"/>
      <c r="P4258" s="42"/>
    </row>
    <row r="4259" spans="1:16" ht="12" customHeight="1" x14ac:dyDescent="0.35">
      <c r="A4259" s="77" t="s">
        <v>1544</v>
      </c>
      <c r="B4259" s="6">
        <v>8202</v>
      </c>
      <c r="C4259" s="6" t="s">
        <v>1544</v>
      </c>
      <c r="D4259" s="40">
        <v>17</v>
      </c>
      <c r="E4259" s="30">
        <f t="shared" si="594"/>
        <v>2600</v>
      </c>
      <c r="F4259" s="30">
        <f t="shared" si="595"/>
        <v>4100</v>
      </c>
      <c r="G4259" s="30">
        <f t="shared" si="596"/>
        <v>5300</v>
      </c>
      <c r="H4259" s="30">
        <f t="shared" si="597"/>
        <v>6500</v>
      </c>
      <c r="I4259" s="30">
        <f t="shared" si="598"/>
        <v>7700</v>
      </c>
      <c r="J4259" s="30">
        <f t="shared" si="599"/>
        <v>8900</v>
      </c>
      <c r="K4259" s="30">
        <f t="shared" si="600"/>
        <v>10000</v>
      </c>
      <c r="L4259" s="30">
        <f t="shared" si="601"/>
        <v>11100</v>
      </c>
      <c r="M4259" s="30">
        <f t="shared" si="602"/>
        <v>12200</v>
      </c>
      <c r="N4259" s="42"/>
      <c r="O4259" s="42"/>
      <c r="P4259" s="42"/>
    </row>
    <row r="4260" spans="1:16" ht="12" customHeight="1" x14ac:dyDescent="0.35">
      <c r="A4260" s="77" t="s">
        <v>1544</v>
      </c>
      <c r="B4260" s="6">
        <v>8203</v>
      </c>
      <c r="C4260" s="6" t="s">
        <v>1544</v>
      </c>
      <c r="D4260" s="40">
        <v>17</v>
      </c>
      <c r="E4260" s="30">
        <f t="shared" si="594"/>
        <v>2600</v>
      </c>
      <c r="F4260" s="30">
        <f t="shared" si="595"/>
        <v>4100</v>
      </c>
      <c r="G4260" s="30">
        <f t="shared" si="596"/>
        <v>5300</v>
      </c>
      <c r="H4260" s="30">
        <f t="shared" si="597"/>
        <v>6500</v>
      </c>
      <c r="I4260" s="30">
        <f t="shared" si="598"/>
        <v>7700</v>
      </c>
      <c r="J4260" s="30">
        <f t="shared" si="599"/>
        <v>8900</v>
      </c>
      <c r="K4260" s="30">
        <f t="shared" si="600"/>
        <v>10000</v>
      </c>
      <c r="L4260" s="30">
        <f t="shared" si="601"/>
        <v>11100</v>
      </c>
      <c r="M4260" s="30">
        <f t="shared" si="602"/>
        <v>12200</v>
      </c>
      <c r="N4260" s="42"/>
      <c r="O4260" s="42"/>
      <c r="P4260" s="42"/>
    </row>
    <row r="4261" spans="1:16" ht="12" customHeight="1" x14ac:dyDescent="0.35">
      <c r="A4261" s="77" t="s">
        <v>1544</v>
      </c>
      <c r="B4261" s="6">
        <v>8205</v>
      </c>
      <c r="C4261" s="6" t="s">
        <v>1544</v>
      </c>
      <c r="D4261" s="40">
        <v>17</v>
      </c>
      <c r="E4261" s="30">
        <f t="shared" si="594"/>
        <v>2600</v>
      </c>
      <c r="F4261" s="30">
        <f t="shared" si="595"/>
        <v>4100</v>
      </c>
      <c r="G4261" s="30">
        <f t="shared" si="596"/>
        <v>5300</v>
      </c>
      <c r="H4261" s="30">
        <f t="shared" si="597"/>
        <v>6500</v>
      </c>
      <c r="I4261" s="30">
        <f t="shared" si="598"/>
        <v>7700</v>
      </c>
      <c r="J4261" s="30">
        <f t="shared" si="599"/>
        <v>8900</v>
      </c>
      <c r="K4261" s="30">
        <f t="shared" si="600"/>
        <v>10000</v>
      </c>
      <c r="L4261" s="30">
        <f t="shared" si="601"/>
        <v>11100</v>
      </c>
      <c r="M4261" s="30">
        <f t="shared" si="602"/>
        <v>12200</v>
      </c>
      <c r="N4261" s="42"/>
      <c r="O4261" s="42"/>
      <c r="P4261" s="42"/>
    </row>
    <row r="4262" spans="1:16" ht="12" customHeight="1" x14ac:dyDescent="0.35">
      <c r="A4262" s="77" t="s">
        <v>1544</v>
      </c>
      <c r="B4262" s="6">
        <v>8206</v>
      </c>
      <c r="C4262" s="6" t="s">
        <v>1544</v>
      </c>
      <c r="D4262" s="40">
        <v>17</v>
      </c>
      <c r="E4262" s="30">
        <f t="shared" si="594"/>
        <v>2600</v>
      </c>
      <c r="F4262" s="30">
        <f t="shared" si="595"/>
        <v>4100</v>
      </c>
      <c r="G4262" s="30">
        <f t="shared" si="596"/>
        <v>5300</v>
      </c>
      <c r="H4262" s="30">
        <f t="shared" si="597"/>
        <v>6500</v>
      </c>
      <c r="I4262" s="30">
        <f t="shared" si="598"/>
        <v>7700</v>
      </c>
      <c r="J4262" s="30">
        <f t="shared" si="599"/>
        <v>8900</v>
      </c>
      <c r="K4262" s="30">
        <f t="shared" si="600"/>
        <v>10000</v>
      </c>
      <c r="L4262" s="30">
        <f t="shared" si="601"/>
        <v>11100</v>
      </c>
      <c r="M4262" s="30">
        <f t="shared" si="602"/>
        <v>12200</v>
      </c>
      <c r="N4262" s="42"/>
      <c r="O4262" s="42"/>
      <c r="P4262" s="42"/>
    </row>
    <row r="4263" spans="1:16" ht="12" customHeight="1" x14ac:dyDescent="0.35">
      <c r="A4263" s="77" t="s">
        <v>1544</v>
      </c>
      <c r="B4263" s="6">
        <v>8207</v>
      </c>
      <c r="C4263" s="6" t="s">
        <v>1544</v>
      </c>
      <c r="D4263" s="40">
        <v>17</v>
      </c>
      <c r="E4263" s="30">
        <f t="shared" si="594"/>
        <v>2600</v>
      </c>
      <c r="F4263" s="30">
        <f t="shared" si="595"/>
        <v>4100</v>
      </c>
      <c r="G4263" s="30">
        <f t="shared" si="596"/>
        <v>5300</v>
      </c>
      <c r="H4263" s="30">
        <f t="shared" si="597"/>
        <v>6500</v>
      </c>
      <c r="I4263" s="30">
        <f t="shared" si="598"/>
        <v>7700</v>
      </c>
      <c r="J4263" s="30">
        <f t="shared" si="599"/>
        <v>8900</v>
      </c>
      <c r="K4263" s="30">
        <f t="shared" si="600"/>
        <v>10000</v>
      </c>
      <c r="L4263" s="30">
        <f t="shared" si="601"/>
        <v>11100</v>
      </c>
      <c r="M4263" s="30">
        <f t="shared" si="602"/>
        <v>12200</v>
      </c>
      <c r="N4263" s="42"/>
      <c r="O4263" s="42"/>
      <c r="P4263" s="42"/>
    </row>
    <row r="4264" spans="1:16" ht="12" customHeight="1" x14ac:dyDescent="0.35">
      <c r="A4264" s="77" t="s">
        <v>1544</v>
      </c>
      <c r="B4264" s="6">
        <v>8208</v>
      </c>
      <c r="C4264" s="6" t="s">
        <v>1544</v>
      </c>
      <c r="D4264" s="40">
        <v>17</v>
      </c>
      <c r="E4264" s="30">
        <f t="shared" si="594"/>
        <v>2600</v>
      </c>
      <c r="F4264" s="30">
        <f t="shared" si="595"/>
        <v>4100</v>
      </c>
      <c r="G4264" s="30">
        <f t="shared" si="596"/>
        <v>5300</v>
      </c>
      <c r="H4264" s="30">
        <f t="shared" si="597"/>
        <v>6500</v>
      </c>
      <c r="I4264" s="30">
        <f t="shared" si="598"/>
        <v>7700</v>
      </c>
      <c r="J4264" s="30">
        <f t="shared" si="599"/>
        <v>8900</v>
      </c>
      <c r="K4264" s="30">
        <f t="shared" si="600"/>
        <v>10000</v>
      </c>
      <c r="L4264" s="30">
        <f t="shared" si="601"/>
        <v>11100</v>
      </c>
      <c r="M4264" s="30">
        <f t="shared" si="602"/>
        <v>12200</v>
      </c>
      <c r="N4264" s="42"/>
      <c r="O4264" s="42"/>
      <c r="P4264" s="42"/>
    </row>
    <row r="4265" spans="1:16" ht="12" customHeight="1" x14ac:dyDescent="0.35">
      <c r="A4265" s="77" t="s">
        <v>1544</v>
      </c>
      <c r="B4265" s="6">
        <v>8209</v>
      </c>
      <c r="C4265" s="6" t="s">
        <v>1544</v>
      </c>
      <c r="D4265" s="40">
        <v>17</v>
      </c>
      <c r="E4265" s="30">
        <f t="shared" si="594"/>
        <v>2600</v>
      </c>
      <c r="F4265" s="30">
        <f t="shared" si="595"/>
        <v>4100</v>
      </c>
      <c r="G4265" s="30">
        <f t="shared" si="596"/>
        <v>5300</v>
      </c>
      <c r="H4265" s="30">
        <f t="shared" si="597"/>
        <v>6500</v>
      </c>
      <c r="I4265" s="30">
        <f t="shared" si="598"/>
        <v>7700</v>
      </c>
      <c r="J4265" s="30">
        <f t="shared" si="599"/>
        <v>8900</v>
      </c>
      <c r="K4265" s="30">
        <f t="shared" si="600"/>
        <v>10000</v>
      </c>
      <c r="L4265" s="30">
        <f t="shared" si="601"/>
        <v>11100</v>
      </c>
      <c r="M4265" s="30">
        <f t="shared" si="602"/>
        <v>12200</v>
      </c>
      <c r="N4265" s="42"/>
      <c r="O4265" s="42"/>
      <c r="P4265" s="42"/>
    </row>
    <row r="4266" spans="1:16" ht="12" customHeight="1" x14ac:dyDescent="0.35">
      <c r="A4266" s="77" t="s">
        <v>1544</v>
      </c>
      <c r="B4266" s="6">
        <v>8210</v>
      </c>
      <c r="C4266" s="6" t="s">
        <v>1544</v>
      </c>
      <c r="D4266" s="40">
        <v>17</v>
      </c>
      <c r="E4266" s="30">
        <f t="shared" si="594"/>
        <v>2600</v>
      </c>
      <c r="F4266" s="30">
        <f t="shared" si="595"/>
        <v>4100</v>
      </c>
      <c r="G4266" s="30">
        <f t="shared" si="596"/>
        <v>5300</v>
      </c>
      <c r="H4266" s="30">
        <f t="shared" si="597"/>
        <v>6500</v>
      </c>
      <c r="I4266" s="30">
        <f t="shared" si="598"/>
        <v>7700</v>
      </c>
      <c r="J4266" s="30">
        <f t="shared" si="599"/>
        <v>8900</v>
      </c>
      <c r="K4266" s="30">
        <f t="shared" si="600"/>
        <v>10000</v>
      </c>
      <c r="L4266" s="30">
        <f t="shared" si="601"/>
        <v>11100</v>
      </c>
      <c r="M4266" s="30">
        <f t="shared" si="602"/>
        <v>12200</v>
      </c>
      <c r="N4266" s="42"/>
      <c r="O4266" s="42"/>
      <c r="P4266" s="42"/>
    </row>
    <row r="4267" spans="1:16" ht="12" customHeight="1" x14ac:dyDescent="0.35">
      <c r="A4267" s="77" t="s">
        <v>1544</v>
      </c>
      <c r="B4267" s="6">
        <v>8211</v>
      </c>
      <c r="C4267" s="6" t="s">
        <v>1544</v>
      </c>
      <c r="D4267" s="40">
        <v>17</v>
      </c>
      <c r="E4267" s="30">
        <f t="shared" si="594"/>
        <v>2600</v>
      </c>
      <c r="F4267" s="30">
        <f t="shared" si="595"/>
        <v>4100</v>
      </c>
      <c r="G4267" s="30">
        <f t="shared" si="596"/>
        <v>5300</v>
      </c>
      <c r="H4267" s="30">
        <f t="shared" si="597"/>
        <v>6500</v>
      </c>
      <c r="I4267" s="30">
        <f t="shared" si="598"/>
        <v>7700</v>
      </c>
      <c r="J4267" s="30">
        <f t="shared" si="599"/>
        <v>8900</v>
      </c>
      <c r="K4267" s="30">
        <f t="shared" si="600"/>
        <v>10000</v>
      </c>
      <c r="L4267" s="30">
        <f t="shared" si="601"/>
        <v>11100</v>
      </c>
      <c r="M4267" s="30">
        <f t="shared" si="602"/>
        <v>12200</v>
      </c>
      <c r="N4267" s="42"/>
      <c r="O4267" s="42"/>
      <c r="P4267" s="42"/>
    </row>
    <row r="4268" spans="1:16" ht="12" customHeight="1" x14ac:dyDescent="0.35">
      <c r="A4268" s="77" t="s">
        <v>1544</v>
      </c>
      <c r="B4268" s="6">
        <v>8214</v>
      </c>
      <c r="C4268" s="6" t="s">
        <v>1544</v>
      </c>
      <c r="D4268" s="40">
        <v>17</v>
      </c>
      <c r="E4268" s="30">
        <f t="shared" si="594"/>
        <v>2600</v>
      </c>
      <c r="F4268" s="30">
        <f t="shared" si="595"/>
        <v>4100</v>
      </c>
      <c r="G4268" s="30">
        <f t="shared" si="596"/>
        <v>5300</v>
      </c>
      <c r="H4268" s="30">
        <f t="shared" si="597"/>
        <v>6500</v>
      </c>
      <c r="I4268" s="30">
        <f t="shared" si="598"/>
        <v>7700</v>
      </c>
      <c r="J4268" s="30">
        <f t="shared" si="599"/>
        <v>8900</v>
      </c>
      <c r="K4268" s="30">
        <f t="shared" si="600"/>
        <v>10000</v>
      </c>
      <c r="L4268" s="30">
        <f t="shared" si="601"/>
        <v>11100</v>
      </c>
      <c r="M4268" s="30">
        <f t="shared" si="602"/>
        <v>12200</v>
      </c>
      <c r="N4268" s="42"/>
      <c r="O4268" s="42"/>
      <c r="P4268" s="42"/>
    </row>
    <row r="4269" spans="1:16" ht="12" customHeight="1" x14ac:dyDescent="0.35">
      <c r="A4269" s="77" t="s">
        <v>1545</v>
      </c>
      <c r="B4269" s="6">
        <v>8215</v>
      </c>
      <c r="C4269" s="6" t="s">
        <v>1545</v>
      </c>
      <c r="D4269" s="40">
        <v>17</v>
      </c>
      <c r="E4269" s="30">
        <f t="shared" si="594"/>
        <v>2600</v>
      </c>
      <c r="F4269" s="30">
        <f t="shared" si="595"/>
        <v>4100</v>
      </c>
      <c r="G4269" s="30">
        <f t="shared" si="596"/>
        <v>5300</v>
      </c>
      <c r="H4269" s="30">
        <f t="shared" si="597"/>
        <v>6500</v>
      </c>
      <c r="I4269" s="30">
        <f t="shared" si="598"/>
        <v>7700</v>
      </c>
      <c r="J4269" s="30">
        <f t="shared" si="599"/>
        <v>8900</v>
      </c>
      <c r="K4269" s="30">
        <f t="shared" si="600"/>
        <v>10000</v>
      </c>
      <c r="L4269" s="30">
        <f t="shared" si="601"/>
        <v>11100</v>
      </c>
      <c r="M4269" s="30">
        <f t="shared" si="602"/>
        <v>12200</v>
      </c>
      <c r="N4269" s="42"/>
      <c r="O4269" s="42"/>
      <c r="P4269" s="42"/>
    </row>
    <row r="4270" spans="1:16" ht="12" customHeight="1" x14ac:dyDescent="0.35">
      <c r="A4270" s="77" t="s">
        <v>1544</v>
      </c>
      <c r="B4270" s="6">
        <v>8218</v>
      </c>
      <c r="C4270" s="6" t="s">
        <v>1544</v>
      </c>
      <c r="D4270" s="40">
        <v>17</v>
      </c>
      <c r="E4270" s="30">
        <f t="shared" si="594"/>
        <v>2600</v>
      </c>
      <c r="F4270" s="30">
        <f t="shared" si="595"/>
        <v>4100</v>
      </c>
      <c r="G4270" s="30">
        <f t="shared" si="596"/>
        <v>5300</v>
      </c>
      <c r="H4270" s="30">
        <f t="shared" si="597"/>
        <v>6500</v>
      </c>
      <c r="I4270" s="30">
        <f t="shared" si="598"/>
        <v>7700</v>
      </c>
      <c r="J4270" s="30">
        <f t="shared" si="599"/>
        <v>8900</v>
      </c>
      <c r="K4270" s="30">
        <f t="shared" si="600"/>
        <v>10000</v>
      </c>
      <c r="L4270" s="30">
        <f t="shared" si="601"/>
        <v>11100</v>
      </c>
      <c r="M4270" s="30">
        <f t="shared" si="602"/>
        <v>12200</v>
      </c>
      <c r="N4270" s="42"/>
      <c r="O4270" s="42"/>
      <c r="P4270" s="42"/>
    </row>
    <row r="4271" spans="1:16" ht="12" customHeight="1" x14ac:dyDescent="0.35">
      <c r="A4271" s="77" t="s">
        <v>1544</v>
      </c>
      <c r="B4271" s="6">
        <v>8219</v>
      </c>
      <c r="C4271" s="6" t="s">
        <v>1544</v>
      </c>
      <c r="D4271" s="40">
        <v>17</v>
      </c>
      <c r="E4271" s="30">
        <f t="shared" si="594"/>
        <v>2600</v>
      </c>
      <c r="F4271" s="30">
        <f t="shared" si="595"/>
        <v>4100</v>
      </c>
      <c r="G4271" s="30">
        <f t="shared" si="596"/>
        <v>5300</v>
      </c>
      <c r="H4271" s="30">
        <f t="shared" si="597"/>
        <v>6500</v>
      </c>
      <c r="I4271" s="30">
        <f t="shared" si="598"/>
        <v>7700</v>
      </c>
      <c r="J4271" s="30">
        <f t="shared" si="599"/>
        <v>8900</v>
      </c>
      <c r="K4271" s="30">
        <f t="shared" si="600"/>
        <v>10000</v>
      </c>
      <c r="L4271" s="30">
        <f t="shared" si="601"/>
        <v>11100</v>
      </c>
      <c r="M4271" s="30">
        <f t="shared" si="602"/>
        <v>12200</v>
      </c>
      <c r="N4271" s="42"/>
      <c r="O4271" s="42"/>
      <c r="P4271" s="42"/>
    </row>
    <row r="4272" spans="1:16" ht="12" customHeight="1" x14ac:dyDescent="0.35">
      <c r="A4272" s="77" t="s">
        <v>1546</v>
      </c>
      <c r="B4272" s="6">
        <v>8220</v>
      </c>
      <c r="C4272" s="6" t="s">
        <v>1546</v>
      </c>
      <c r="D4272" s="40">
        <v>19</v>
      </c>
      <c r="E4272" s="30">
        <f t="shared" si="594"/>
        <v>3100</v>
      </c>
      <c r="F4272" s="30">
        <f t="shared" si="595"/>
        <v>4700</v>
      </c>
      <c r="G4272" s="30">
        <f t="shared" si="596"/>
        <v>5900</v>
      </c>
      <c r="H4272" s="30">
        <f t="shared" si="597"/>
        <v>7100</v>
      </c>
      <c r="I4272" s="30">
        <f t="shared" si="598"/>
        <v>8300</v>
      </c>
      <c r="J4272" s="30">
        <f t="shared" si="599"/>
        <v>9500</v>
      </c>
      <c r="K4272" s="30">
        <f t="shared" si="600"/>
        <v>10700</v>
      </c>
      <c r="L4272" s="30">
        <f t="shared" si="601"/>
        <v>11900</v>
      </c>
      <c r="M4272" s="30">
        <f t="shared" si="602"/>
        <v>13100</v>
      </c>
      <c r="N4272" s="42"/>
      <c r="O4272" s="42"/>
      <c r="P4272" s="42"/>
    </row>
    <row r="4273" spans="1:16" ht="12" customHeight="1" x14ac:dyDescent="0.35">
      <c r="A4273" s="77" t="s">
        <v>1547</v>
      </c>
      <c r="B4273" s="6">
        <v>8226</v>
      </c>
      <c r="C4273" s="6" t="s">
        <v>1547</v>
      </c>
      <c r="D4273" s="40">
        <v>18</v>
      </c>
      <c r="E4273" s="30">
        <f t="shared" si="594"/>
        <v>2700</v>
      </c>
      <c r="F4273" s="30">
        <f t="shared" si="595"/>
        <v>4400</v>
      </c>
      <c r="G4273" s="30">
        <f t="shared" si="596"/>
        <v>5600</v>
      </c>
      <c r="H4273" s="30">
        <f t="shared" si="597"/>
        <v>6800</v>
      </c>
      <c r="I4273" s="30">
        <f t="shared" si="598"/>
        <v>8000</v>
      </c>
      <c r="J4273" s="30">
        <f t="shared" si="599"/>
        <v>9200</v>
      </c>
      <c r="K4273" s="30">
        <f t="shared" si="600"/>
        <v>10300</v>
      </c>
      <c r="L4273" s="30">
        <f t="shared" si="601"/>
        <v>11400</v>
      </c>
      <c r="M4273" s="30">
        <f t="shared" si="602"/>
        <v>12500</v>
      </c>
      <c r="N4273" s="42"/>
      <c r="O4273" s="42"/>
      <c r="P4273" s="42"/>
    </row>
    <row r="4274" spans="1:16" ht="12" customHeight="1" x14ac:dyDescent="0.35">
      <c r="A4274" s="77" t="s">
        <v>1548</v>
      </c>
      <c r="B4274" s="6">
        <v>8230</v>
      </c>
      <c r="C4274" s="6" t="s">
        <v>1548</v>
      </c>
      <c r="D4274" s="40">
        <v>19</v>
      </c>
      <c r="E4274" s="30">
        <f t="shared" si="594"/>
        <v>3100</v>
      </c>
      <c r="F4274" s="30">
        <f t="shared" si="595"/>
        <v>4700</v>
      </c>
      <c r="G4274" s="30">
        <f t="shared" si="596"/>
        <v>5900</v>
      </c>
      <c r="H4274" s="30">
        <f t="shared" si="597"/>
        <v>7100</v>
      </c>
      <c r="I4274" s="30">
        <f t="shared" si="598"/>
        <v>8300</v>
      </c>
      <c r="J4274" s="30">
        <f t="shared" si="599"/>
        <v>9500</v>
      </c>
      <c r="K4274" s="30">
        <f t="shared" si="600"/>
        <v>10700</v>
      </c>
      <c r="L4274" s="30">
        <f t="shared" si="601"/>
        <v>11900</v>
      </c>
      <c r="M4274" s="30">
        <f t="shared" si="602"/>
        <v>13100</v>
      </c>
      <c r="N4274" s="42"/>
      <c r="O4274" s="42"/>
      <c r="P4274" s="42"/>
    </row>
    <row r="4275" spans="1:16" ht="12" customHeight="1" x14ac:dyDescent="0.35">
      <c r="A4275" s="77" t="s">
        <v>1548</v>
      </c>
      <c r="B4275" s="6">
        <v>8231</v>
      </c>
      <c r="C4275" s="6" t="s">
        <v>1548</v>
      </c>
      <c r="D4275" s="40">
        <v>19</v>
      </c>
      <c r="E4275" s="30">
        <f t="shared" si="594"/>
        <v>3100</v>
      </c>
      <c r="F4275" s="30">
        <f t="shared" si="595"/>
        <v>4700</v>
      </c>
      <c r="G4275" s="30">
        <f t="shared" si="596"/>
        <v>5900</v>
      </c>
      <c r="H4275" s="30">
        <f t="shared" si="597"/>
        <v>7100</v>
      </c>
      <c r="I4275" s="30">
        <f t="shared" si="598"/>
        <v>8300</v>
      </c>
      <c r="J4275" s="30">
        <f t="shared" si="599"/>
        <v>9500</v>
      </c>
      <c r="K4275" s="30">
        <f t="shared" si="600"/>
        <v>10700</v>
      </c>
      <c r="L4275" s="30">
        <f t="shared" si="601"/>
        <v>11900</v>
      </c>
      <c r="M4275" s="30">
        <f t="shared" si="602"/>
        <v>13100</v>
      </c>
      <c r="N4275" s="42"/>
      <c r="O4275" s="42"/>
      <c r="P4275" s="42"/>
    </row>
    <row r="4276" spans="1:16" ht="12" customHeight="1" x14ac:dyDescent="0.35">
      <c r="A4276" s="77" t="s">
        <v>1547</v>
      </c>
      <c r="B4276" s="6">
        <v>8232</v>
      </c>
      <c r="C4276" s="6" t="s">
        <v>1547</v>
      </c>
      <c r="D4276" s="40">
        <v>18</v>
      </c>
      <c r="E4276" s="30">
        <f t="shared" si="594"/>
        <v>2700</v>
      </c>
      <c r="F4276" s="30">
        <f t="shared" si="595"/>
        <v>4400</v>
      </c>
      <c r="G4276" s="30">
        <f t="shared" si="596"/>
        <v>5600</v>
      </c>
      <c r="H4276" s="30">
        <f t="shared" si="597"/>
        <v>6800</v>
      </c>
      <c r="I4276" s="30">
        <f t="shared" si="598"/>
        <v>8000</v>
      </c>
      <c r="J4276" s="30">
        <f t="shared" si="599"/>
        <v>9200</v>
      </c>
      <c r="K4276" s="30">
        <f t="shared" si="600"/>
        <v>10300</v>
      </c>
      <c r="L4276" s="30">
        <f t="shared" si="601"/>
        <v>11400</v>
      </c>
      <c r="M4276" s="30">
        <f t="shared" si="602"/>
        <v>12500</v>
      </c>
      <c r="N4276" s="42"/>
      <c r="O4276" s="42"/>
      <c r="P4276" s="42"/>
    </row>
    <row r="4277" spans="1:16" ht="12" customHeight="1" x14ac:dyDescent="0.35">
      <c r="A4277" s="77" t="s">
        <v>1545</v>
      </c>
      <c r="B4277" s="6">
        <v>8233</v>
      </c>
      <c r="C4277" s="6" t="s">
        <v>1545</v>
      </c>
      <c r="D4277" s="40">
        <v>17</v>
      </c>
      <c r="E4277" s="30">
        <f t="shared" si="594"/>
        <v>2600</v>
      </c>
      <c r="F4277" s="30">
        <f t="shared" si="595"/>
        <v>4100</v>
      </c>
      <c r="G4277" s="30">
        <f t="shared" si="596"/>
        <v>5300</v>
      </c>
      <c r="H4277" s="30">
        <f t="shared" si="597"/>
        <v>6500</v>
      </c>
      <c r="I4277" s="30">
        <f t="shared" si="598"/>
        <v>7700</v>
      </c>
      <c r="J4277" s="30">
        <f t="shared" si="599"/>
        <v>8900</v>
      </c>
      <c r="K4277" s="30">
        <f t="shared" si="600"/>
        <v>10000</v>
      </c>
      <c r="L4277" s="30">
        <f t="shared" si="601"/>
        <v>11100</v>
      </c>
      <c r="M4277" s="30">
        <f t="shared" si="602"/>
        <v>12200</v>
      </c>
      <c r="N4277" s="42"/>
      <c r="O4277" s="42"/>
      <c r="P4277" s="42"/>
    </row>
    <row r="4278" spans="1:16" ht="12" customHeight="1" x14ac:dyDescent="0.35">
      <c r="A4278" s="77" t="s">
        <v>1549</v>
      </c>
      <c r="B4278" s="6">
        <v>8250</v>
      </c>
      <c r="C4278" s="6" t="s">
        <v>1549</v>
      </c>
      <c r="D4278" s="40">
        <v>18</v>
      </c>
      <c r="E4278" s="30">
        <f t="shared" si="594"/>
        <v>2700</v>
      </c>
      <c r="F4278" s="30">
        <f t="shared" si="595"/>
        <v>4400</v>
      </c>
      <c r="G4278" s="30">
        <f t="shared" si="596"/>
        <v>5600</v>
      </c>
      <c r="H4278" s="30">
        <f t="shared" si="597"/>
        <v>6800</v>
      </c>
      <c r="I4278" s="30">
        <f t="shared" si="598"/>
        <v>8000</v>
      </c>
      <c r="J4278" s="30">
        <f t="shared" si="599"/>
        <v>9200</v>
      </c>
      <c r="K4278" s="30">
        <f t="shared" si="600"/>
        <v>10300</v>
      </c>
      <c r="L4278" s="30">
        <f t="shared" si="601"/>
        <v>11400</v>
      </c>
      <c r="M4278" s="30">
        <f t="shared" si="602"/>
        <v>12500</v>
      </c>
      <c r="N4278" s="42"/>
      <c r="O4278" s="42"/>
      <c r="P4278" s="42"/>
    </row>
    <row r="4279" spans="1:16" ht="12" customHeight="1" x14ac:dyDescent="0.35">
      <c r="A4279" s="77" t="s">
        <v>1549</v>
      </c>
      <c r="B4279" s="6">
        <v>8251</v>
      </c>
      <c r="C4279" s="6" t="s">
        <v>1549</v>
      </c>
      <c r="D4279" s="40">
        <v>18</v>
      </c>
      <c r="E4279" s="30">
        <f t="shared" si="594"/>
        <v>2700</v>
      </c>
      <c r="F4279" s="30">
        <f t="shared" si="595"/>
        <v>4400</v>
      </c>
      <c r="G4279" s="30">
        <f t="shared" si="596"/>
        <v>5600</v>
      </c>
      <c r="H4279" s="30">
        <f t="shared" si="597"/>
        <v>6800</v>
      </c>
      <c r="I4279" s="30">
        <f t="shared" si="598"/>
        <v>8000</v>
      </c>
      <c r="J4279" s="30">
        <f t="shared" si="599"/>
        <v>9200</v>
      </c>
      <c r="K4279" s="30">
        <f t="shared" si="600"/>
        <v>10300</v>
      </c>
      <c r="L4279" s="30">
        <f t="shared" si="601"/>
        <v>11400</v>
      </c>
      <c r="M4279" s="30">
        <f t="shared" si="602"/>
        <v>12500</v>
      </c>
      <c r="N4279" s="42"/>
      <c r="O4279" s="42"/>
      <c r="P4279" s="42"/>
    </row>
    <row r="4280" spans="1:16" ht="12" customHeight="1" x14ac:dyDescent="0.35">
      <c r="A4280" s="77" t="s">
        <v>1550</v>
      </c>
      <c r="B4280" s="6">
        <v>8255</v>
      </c>
      <c r="C4280" s="6" t="s">
        <v>1550</v>
      </c>
      <c r="D4280" s="40">
        <v>19</v>
      </c>
      <c r="E4280" s="30">
        <f t="shared" si="594"/>
        <v>3100</v>
      </c>
      <c r="F4280" s="30">
        <f t="shared" si="595"/>
        <v>4700</v>
      </c>
      <c r="G4280" s="30">
        <f t="shared" si="596"/>
        <v>5900</v>
      </c>
      <c r="H4280" s="30">
        <f t="shared" si="597"/>
        <v>7100</v>
      </c>
      <c r="I4280" s="30">
        <f t="shared" si="598"/>
        <v>8300</v>
      </c>
      <c r="J4280" s="30">
        <f t="shared" si="599"/>
        <v>9500</v>
      </c>
      <c r="K4280" s="30">
        <f t="shared" si="600"/>
        <v>10700</v>
      </c>
      <c r="L4280" s="30">
        <f t="shared" si="601"/>
        <v>11900</v>
      </c>
      <c r="M4280" s="30">
        <f t="shared" si="602"/>
        <v>13100</v>
      </c>
      <c r="N4280" s="42"/>
      <c r="O4280" s="42"/>
      <c r="P4280" s="42"/>
    </row>
    <row r="4281" spans="1:16" ht="12" customHeight="1" x14ac:dyDescent="0.35">
      <c r="A4281" s="77" t="s">
        <v>1550</v>
      </c>
      <c r="B4281" s="6">
        <v>8256</v>
      </c>
      <c r="C4281" s="6" t="s">
        <v>1550</v>
      </c>
      <c r="D4281" s="40">
        <v>19</v>
      </c>
      <c r="E4281" s="30">
        <f t="shared" si="594"/>
        <v>3100</v>
      </c>
      <c r="F4281" s="30">
        <f t="shared" si="595"/>
        <v>4700</v>
      </c>
      <c r="G4281" s="30">
        <f t="shared" si="596"/>
        <v>5900</v>
      </c>
      <c r="H4281" s="30">
        <f t="shared" si="597"/>
        <v>7100</v>
      </c>
      <c r="I4281" s="30">
        <f t="shared" si="598"/>
        <v>8300</v>
      </c>
      <c r="J4281" s="30">
        <f t="shared" si="599"/>
        <v>9500</v>
      </c>
      <c r="K4281" s="30">
        <f t="shared" si="600"/>
        <v>10700</v>
      </c>
      <c r="L4281" s="30">
        <f t="shared" si="601"/>
        <v>11900</v>
      </c>
      <c r="M4281" s="30">
        <f t="shared" si="602"/>
        <v>13100</v>
      </c>
      <c r="N4281" s="42"/>
      <c r="O4281" s="42"/>
      <c r="P4281" s="42"/>
    </row>
    <row r="4282" spans="1:16" ht="12" customHeight="1" x14ac:dyDescent="0.35">
      <c r="A4282" s="77" t="s">
        <v>1551</v>
      </c>
      <c r="B4282" s="6">
        <v>8260</v>
      </c>
      <c r="C4282" s="6" t="s">
        <v>1551</v>
      </c>
      <c r="D4282" s="40">
        <v>20</v>
      </c>
      <c r="E4282" s="30">
        <f t="shared" si="594"/>
        <v>3400</v>
      </c>
      <c r="F4282" s="30">
        <f t="shared" si="595"/>
        <v>5100</v>
      </c>
      <c r="G4282" s="30">
        <f t="shared" si="596"/>
        <v>6600</v>
      </c>
      <c r="H4282" s="30">
        <f t="shared" si="597"/>
        <v>8100</v>
      </c>
      <c r="I4282" s="30">
        <f t="shared" si="598"/>
        <v>9500</v>
      </c>
      <c r="J4282" s="30">
        <f t="shared" si="599"/>
        <v>10900</v>
      </c>
      <c r="K4282" s="30">
        <f t="shared" si="600"/>
        <v>12400</v>
      </c>
      <c r="L4282" s="30">
        <f t="shared" si="601"/>
        <v>13800</v>
      </c>
      <c r="M4282" s="30">
        <f t="shared" si="602"/>
        <v>15200</v>
      </c>
      <c r="N4282" s="42"/>
      <c r="O4282" s="42"/>
      <c r="P4282" s="42"/>
    </row>
    <row r="4283" spans="1:16" ht="12" customHeight="1" x14ac:dyDescent="0.35">
      <c r="A4283" s="77" t="s">
        <v>1551</v>
      </c>
      <c r="B4283" s="6">
        <v>8261</v>
      </c>
      <c r="C4283" s="6" t="s">
        <v>1551</v>
      </c>
      <c r="D4283" s="40">
        <v>20</v>
      </c>
      <c r="E4283" s="30">
        <f t="shared" si="594"/>
        <v>3400</v>
      </c>
      <c r="F4283" s="30">
        <f t="shared" si="595"/>
        <v>5100</v>
      </c>
      <c r="G4283" s="30">
        <f t="shared" si="596"/>
        <v>6600</v>
      </c>
      <c r="H4283" s="30">
        <f t="shared" si="597"/>
        <v>8100</v>
      </c>
      <c r="I4283" s="30">
        <f t="shared" si="598"/>
        <v>9500</v>
      </c>
      <c r="J4283" s="30">
        <f t="shared" si="599"/>
        <v>10900</v>
      </c>
      <c r="K4283" s="30">
        <f t="shared" si="600"/>
        <v>12400</v>
      </c>
      <c r="L4283" s="30">
        <f t="shared" si="601"/>
        <v>13800</v>
      </c>
      <c r="M4283" s="30">
        <f t="shared" si="602"/>
        <v>15200</v>
      </c>
      <c r="N4283" s="42"/>
      <c r="O4283" s="42"/>
      <c r="P4283" s="42"/>
    </row>
    <row r="4284" spans="1:16" ht="12" customHeight="1" x14ac:dyDescent="0.35">
      <c r="A4284" s="77" t="s">
        <v>1552</v>
      </c>
      <c r="B4284" s="6">
        <v>8264</v>
      </c>
      <c r="C4284" s="6" t="s">
        <v>1552</v>
      </c>
      <c r="D4284" s="40">
        <v>20</v>
      </c>
      <c r="E4284" s="30">
        <f t="shared" si="594"/>
        <v>3400</v>
      </c>
      <c r="F4284" s="30">
        <f t="shared" si="595"/>
        <v>5100</v>
      </c>
      <c r="G4284" s="30">
        <f t="shared" si="596"/>
        <v>6600</v>
      </c>
      <c r="H4284" s="30">
        <f t="shared" si="597"/>
        <v>8100</v>
      </c>
      <c r="I4284" s="30">
        <f t="shared" si="598"/>
        <v>9500</v>
      </c>
      <c r="J4284" s="30">
        <f t="shared" si="599"/>
        <v>10900</v>
      </c>
      <c r="K4284" s="30">
        <f t="shared" si="600"/>
        <v>12400</v>
      </c>
      <c r="L4284" s="30">
        <f t="shared" si="601"/>
        <v>13800</v>
      </c>
      <c r="M4284" s="30">
        <f t="shared" si="602"/>
        <v>15200</v>
      </c>
      <c r="N4284" s="42"/>
      <c r="O4284" s="42"/>
      <c r="P4284" s="42"/>
    </row>
    <row r="4285" spans="1:16" ht="12" customHeight="1" x14ac:dyDescent="0.35">
      <c r="A4285" s="77" t="s">
        <v>1553</v>
      </c>
      <c r="B4285" s="6">
        <v>8266</v>
      </c>
      <c r="C4285" s="6" t="s">
        <v>1553</v>
      </c>
      <c r="D4285" s="40">
        <v>20</v>
      </c>
      <c r="E4285" s="30">
        <f t="shared" si="594"/>
        <v>3400</v>
      </c>
      <c r="F4285" s="30">
        <f t="shared" si="595"/>
        <v>5100</v>
      </c>
      <c r="G4285" s="30">
        <f t="shared" si="596"/>
        <v>6600</v>
      </c>
      <c r="H4285" s="30">
        <f t="shared" si="597"/>
        <v>8100</v>
      </c>
      <c r="I4285" s="30">
        <f t="shared" si="598"/>
        <v>9500</v>
      </c>
      <c r="J4285" s="30">
        <f t="shared" si="599"/>
        <v>10900</v>
      </c>
      <c r="K4285" s="30">
        <f t="shared" si="600"/>
        <v>12400</v>
      </c>
      <c r="L4285" s="30">
        <f t="shared" si="601"/>
        <v>13800</v>
      </c>
      <c r="M4285" s="30">
        <f t="shared" si="602"/>
        <v>15200</v>
      </c>
      <c r="N4285" s="42"/>
      <c r="O4285" s="42"/>
      <c r="P4285" s="42"/>
    </row>
    <row r="4286" spans="1:16" ht="12" customHeight="1" x14ac:dyDescent="0.35">
      <c r="A4286" s="77" t="s">
        <v>1554</v>
      </c>
      <c r="B4286" s="6">
        <v>8270</v>
      </c>
      <c r="C4286" s="6" t="s">
        <v>1554</v>
      </c>
      <c r="D4286" s="40">
        <v>23</v>
      </c>
      <c r="E4286" s="30" t="b">
        <f t="shared" ref="E4286:E4349" si="603">IF(D4286=1,$E$6,IF(D4286=2,$E$7,IF(D4286=3,$E$8,IF(D4286=4,$E$9,IF(D4286=5,$E$10,IF(D4286=6,$E$11,IF(D4286=7,$E$12,IF(D4286=8,$E$13,IF(D4286=9,$E$14,IF(D4286=10,$E$15,IF(D4286=11,$E$16,IF(D4286=12,$E$17,IF(D4286=13,$E$18,IF(D4286=14,$E$19,IF(D4286=15,$E$20,IF(D4286=16,$E$21,IF(D4286=17,$E$22,IF(D4286=18,$E$23,IF(D4286=19,$E$24,IF(D4286=20,$E$25,IF(D4286=21,$E$26)))))))))))))))))))))</f>
        <v>0</v>
      </c>
      <c r="F4286" s="30" t="b">
        <f t="shared" ref="F4286:F4349" si="604">IF(D4286=1,$F$6,IF(D4286=2,$F$7,IF(D4286=3,$F$8,IF(D4286=4,$F$9,IF(D4286=5,$F$10,IF(D4286=6,$F$11,IF(D4286=7,$F$12,IF(D4286=8,$F$13,IF(D4286=9,$F$14,IF(D4286=10,$F$15,IF(D4286=11,$F$16,IF(D4286=12,$F$17,IF(D4286=13,$F$18,IF(D4286=14,$F$19,IF(D4286=15,$F$20,IF(D4286=16,$F$21,IF(D4286=17,$F$22,IF(D4286=18,$F$23,IF(D4286=19,$F$24,IF(D4286=20,$F$25))))))))))))))))))))</f>
        <v>0</v>
      </c>
      <c r="G4286" s="30" t="b">
        <f t="shared" ref="G4286:G4349" si="605">IF(D4286=1,$G$6,IF(D4286=2,$G$7,IF(D4286=3,$G$8,IF(D4286=4,$G$9,IF(D4286=5,$G$10,IF(D4286=6,$G$11,IF(D4286=7,$G$12,IF(D4286=8,$G$13,IF(D4286=9,$G$14,IF(D4286=10,$G$15,IF(D4286=11,$G$16,IF(D4286=12,$G$17,IF(D4286=13,$G$18,IF(D4286=14,$G$19,IF(D4286=15,$G$20,IF(D4286=16,$G$21,IF(D4286=17,$G$22,IF(D4286=18,$G$23,IF(D4286=19,$G$24,IF(D4286=20,$G$25))))))))))))))))))))</f>
        <v>0</v>
      </c>
      <c r="H4286" s="30" t="b">
        <f t="shared" ref="H4286:H4349" si="606">IF(D4286=1,$H$6,IF(D4286=2,$H$7,IF(D4286=3,$H$8,IF(D4286=4,$H$9,IF(D4286=5,$H$10,IF(D4286=6,$H$11,IF(D4286=7,$H$12,IF(D4286=8,$H$13,IF(D4286=9,$H$14,IF(D4286=10,$H$15,IF(D4286=11,$H$16,IF(D4286=12,$H$17,IF(D4286=13,$H$18,IF(D4286=14,$H$19,IF(D4286=15,$H$20,IF(D4286=16,$H$21,IF(D4286=17,$H$22,IF(D4286=18,$H$23,IF(D4286=19,$H$24,IF(D4286=20,$H$25))))))))))))))))))))</f>
        <v>0</v>
      </c>
      <c r="I4286" s="30" t="b">
        <f t="shared" ref="I4286:I4349" si="607">IF(D4286=1,$I$6,IF(D4286=2,$I$7,IF(D4286=3,$I$8,IF(D4286=4,$I$9,IF(D4286=5,$I$10,IF(D4286=6,$I$11,IF(D4286=7,$I$12,IF(D4286=8,$I$13,IF(D4286=9,$I$14,IF(D4286=10,$I$15,IF(D4286=11,$I$16,IF(D4286=12,$I$17,IF(D4286=13,$I$18,IF(D4286=14,$I$19,IF(D4286=15,$I$20,IF(D4286=16,$I$21,IF(D4286=17,$I$22,IF(D4286=18,$I$23,IF(D4286=19,$I$24,IF(D4286=20,$I$25))))))))))))))))))))</f>
        <v>0</v>
      </c>
      <c r="J4286" s="30" t="b">
        <f t="shared" ref="J4286:J4349" si="608">IF(D4286=1,$J$6,IF(D4286=2,$J$7,IF(D4286=3,$J$8,IF(D4286=4,$J$9,IF(D4286=5,$J$10,IF(D4286=6,$J$11,IF(D4286=7,$J$12,IF(D4286=8,$J$13,IF(D4286=9,$J$14,IF(D4286=10,$J$15,IF(D4286=11,$J$16,IF(D4286=12,$J$17,IF(D4286=13,$J$18,IF(D4286=14,$J$19,IF(D4286=15,$J$20,IF(D4286=16,$J$21,IF(D4286=17,$J$22,IF(D4286=18,$J$23,IF(D4286=19,$J$24,IF(D4286=20,$J$25))))))))))))))))))))</f>
        <v>0</v>
      </c>
      <c r="K4286" s="30" t="b">
        <f t="shared" ref="K4286:K4349" si="609">IF(D4286=1,$K$6,IF(D4286=2,$K$7,IF(D4286=3,$K$8,IF(D4286=4,$K$9,IF(D4286=5,$K$10,IF(D4286=6,$K$11,IF(D4286=7,$K$12,IF(D4286=8,$K$13,IF(D4286=9,$K$14,IF(D4286=10,$K$15,IF(D4286=11,$K$16,IF(D4286=12,$K$17,IF(D4286=13,$K$18,IF(D4286=14,$K$19,IF(D4286=15,$K$20,IF(D4286=16,$K$21,IF(D4286=17,$K$22,IF(D4286=18,$K$23,IF(D4286=19,$K$24,IF(D4286=20,$K$25))))))))))))))))))))</f>
        <v>0</v>
      </c>
      <c r="L4286" s="30" t="b">
        <f t="shared" ref="L4286:L4349" si="610">IF(D4286=1,$L$6,IF(D4286=2,$L$7,IF(D4286=3,$L$8,IF(D4286=4,$L$9,IF(D4286=5,$L$10,IF(D4286=6,$L$11,IF(D4286=7,$L$12,IF(D4286=8,$L$13,IF(D4286=9,$L$14,IF(D4286=10,$L$15,IF(D4286=11,$L$16,IF(D4286=12,$L$17,IF(D4286=13,$L$18,IF(D4286=14,$L$19,IF(D4286=15,$L$21,IF(D4286=16,$L$20,IF(D4286=17,$L$22,IF(D4286=18,$L$23,IF(D4286=19,$L$24,IF(D4286=20,$L$25))))))))))))))))))))</f>
        <v>0</v>
      </c>
      <c r="M4286" s="30" t="b">
        <f t="shared" ref="M4286:M4349" si="611">IF(D4286=1,$M$6,IF(D4286=2,$M$7,IF(D4286=3,$M$8,IF(D4286=4,$M$9,IF(D4286=5,$M$10,IF(D4286=6,$M$11,IF(D4286=7,$M$12,IF(D4286=8,$M$13,IF(D4286=9,$M$14,IF(D4286=10,$M$15,IF(D4286=11,$M$16,IF(D4286=12,$M$17,IF(D4286=13,$M$18,IF(D4286=14,$M$19,IF(D4286=15,$M$20,IF(D4286=16,$M$21,IF(D4286=17,$M$22,IF(D4286=18,$M$23,IF(D4286=19,$M$24,IF(D4286=20,$M$25))))))))))))))))))))</f>
        <v>0</v>
      </c>
      <c r="N4286" s="42"/>
      <c r="O4286" s="42"/>
      <c r="P4286" s="42"/>
    </row>
    <row r="4287" spans="1:16" ht="12" customHeight="1" x14ac:dyDescent="0.35">
      <c r="A4287" s="77" t="s">
        <v>1554</v>
      </c>
      <c r="B4287" s="6">
        <v>8271</v>
      </c>
      <c r="C4287" s="6" t="s">
        <v>1554</v>
      </c>
      <c r="D4287" s="40">
        <v>23</v>
      </c>
      <c r="E4287" s="30" t="b">
        <f t="shared" si="603"/>
        <v>0</v>
      </c>
      <c r="F4287" s="30" t="b">
        <f t="shared" si="604"/>
        <v>0</v>
      </c>
      <c r="G4287" s="30" t="b">
        <f t="shared" si="605"/>
        <v>0</v>
      </c>
      <c r="H4287" s="30" t="b">
        <f t="shared" si="606"/>
        <v>0</v>
      </c>
      <c r="I4287" s="30" t="b">
        <f t="shared" si="607"/>
        <v>0</v>
      </c>
      <c r="J4287" s="30" t="b">
        <f t="shared" si="608"/>
        <v>0</v>
      </c>
      <c r="K4287" s="30" t="b">
        <f t="shared" si="609"/>
        <v>0</v>
      </c>
      <c r="L4287" s="30" t="b">
        <f t="shared" si="610"/>
        <v>0</v>
      </c>
      <c r="M4287" s="30" t="b">
        <f t="shared" si="611"/>
        <v>0</v>
      </c>
      <c r="N4287" s="42"/>
      <c r="O4287" s="42"/>
      <c r="P4287" s="42"/>
    </row>
    <row r="4288" spans="1:16" ht="12" customHeight="1" x14ac:dyDescent="0.35">
      <c r="A4288" s="77" t="s">
        <v>1555</v>
      </c>
      <c r="B4288" s="6">
        <v>8273</v>
      </c>
      <c r="C4288" s="6" t="s">
        <v>1555</v>
      </c>
      <c r="D4288" s="40">
        <v>21</v>
      </c>
      <c r="E4288" s="30">
        <f t="shared" si="603"/>
        <v>3700</v>
      </c>
      <c r="F4288" s="30" t="b">
        <f t="shared" si="604"/>
        <v>0</v>
      </c>
      <c r="G4288" s="30" t="b">
        <f t="shared" si="605"/>
        <v>0</v>
      </c>
      <c r="H4288" s="30" t="b">
        <f t="shared" si="606"/>
        <v>0</v>
      </c>
      <c r="I4288" s="30" t="b">
        <f t="shared" si="607"/>
        <v>0</v>
      </c>
      <c r="J4288" s="30" t="b">
        <f t="shared" si="608"/>
        <v>0</v>
      </c>
      <c r="K4288" s="30" t="b">
        <f t="shared" si="609"/>
        <v>0</v>
      </c>
      <c r="L4288" s="30" t="b">
        <f t="shared" si="610"/>
        <v>0</v>
      </c>
      <c r="M4288" s="30" t="b">
        <f t="shared" si="611"/>
        <v>0</v>
      </c>
      <c r="N4288" s="42"/>
      <c r="O4288" s="42"/>
      <c r="P4288" s="42"/>
    </row>
    <row r="4289" spans="1:16" ht="12" customHeight="1" x14ac:dyDescent="0.35">
      <c r="A4289" s="77" t="s">
        <v>1556</v>
      </c>
      <c r="B4289" s="6">
        <v>8274</v>
      </c>
      <c r="C4289" s="6" t="s">
        <v>1556</v>
      </c>
      <c r="D4289" s="40">
        <v>22</v>
      </c>
      <c r="E4289" s="30" t="b">
        <f t="shared" si="603"/>
        <v>0</v>
      </c>
      <c r="F4289" s="30" t="b">
        <f t="shared" si="604"/>
        <v>0</v>
      </c>
      <c r="G4289" s="30" t="b">
        <f t="shared" si="605"/>
        <v>0</v>
      </c>
      <c r="H4289" s="30" t="b">
        <f t="shared" si="606"/>
        <v>0</v>
      </c>
      <c r="I4289" s="30" t="b">
        <f t="shared" si="607"/>
        <v>0</v>
      </c>
      <c r="J4289" s="30" t="b">
        <f t="shared" si="608"/>
        <v>0</v>
      </c>
      <c r="K4289" s="30" t="b">
        <f t="shared" si="609"/>
        <v>0</v>
      </c>
      <c r="L4289" s="30" t="b">
        <f t="shared" si="610"/>
        <v>0</v>
      </c>
      <c r="M4289" s="30" t="b">
        <f t="shared" si="611"/>
        <v>0</v>
      </c>
      <c r="N4289" s="42"/>
      <c r="O4289" s="42"/>
      <c r="P4289" s="42"/>
    </row>
    <row r="4290" spans="1:16" ht="12" customHeight="1" x14ac:dyDescent="0.35">
      <c r="A4290" s="77" t="s">
        <v>1557</v>
      </c>
      <c r="B4290" s="6">
        <v>8275</v>
      </c>
      <c r="C4290" s="6" t="s">
        <v>1557</v>
      </c>
      <c r="D4290" s="40">
        <v>19</v>
      </c>
      <c r="E4290" s="30">
        <f t="shared" si="603"/>
        <v>3100</v>
      </c>
      <c r="F4290" s="30">
        <f t="shared" si="604"/>
        <v>4700</v>
      </c>
      <c r="G4290" s="30">
        <f t="shared" si="605"/>
        <v>5900</v>
      </c>
      <c r="H4290" s="30">
        <f t="shared" si="606"/>
        <v>7100</v>
      </c>
      <c r="I4290" s="30">
        <f t="shared" si="607"/>
        <v>8300</v>
      </c>
      <c r="J4290" s="30">
        <f t="shared" si="608"/>
        <v>9500</v>
      </c>
      <c r="K4290" s="30">
        <f t="shared" si="609"/>
        <v>10700</v>
      </c>
      <c r="L4290" s="30">
        <f t="shared" si="610"/>
        <v>11900</v>
      </c>
      <c r="M4290" s="30">
        <f t="shared" si="611"/>
        <v>13100</v>
      </c>
      <c r="N4290" s="42"/>
      <c r="O4290" s="42"/>
      <c r="P4290" s="42"/>
    </row>
    <row r="4291" spans="1:16" ht="12" customHeight="1" x14ac:dyDescent="0.35">
      <c r="A4291" s="77" t="s">
        <v>1558</v>
      </c>
      <c r="B4291" s="6">
        <v>8276</v>
      </c>
      <c r="C4291" s="6" t="s">
        <v>1558</v>
      </c>
      <c r="D4291" s="40">
        <v>22</v>
      </c>
      <c r="E4291" s="30" t="b">
        <f t="shared" si="603"/>
        <v>0</v>
      </c>
      <c r="F4291" s="30" t="b">
        <f t="shared" si="604"/>
        <v>0</v>
      </c>
      <c r="G4291" s="30" t="b">
        <f t="shared" si="605"/>
        <v>0</v>
      </c>
      <c r="H4291" s="30" t="b">
        <f t="shared" si="606"/>
        <v>0</v>
      </c>
      <c r="I4291" s="30" t="b">
        <f t="shared" si="607"/>
        <v>0</v>
      </c>
      <c r="J4291" s="30" t="b">
        <f t="shared" si="608"/>
        <v>0</v>
      </c>
      <c r="K4291" s="30" t="b">
        <f t="shared" si="609"/>
        <v>0</v>
      </c>
      <c r="L4291" s="30" t="b">
        <f t="shared" si="610"/>
        <v>0</v>
      </c>
      <c r="M4291" s="30" t="b">
        <f t="shared" si="611"/>
        <v>0</v>
      </c>
      <c r="N4291" s="42"/>
      <c r="O4291" s="42"/>
      <c r="P4291" s="42"/>
    </row>
    <row r="4292" spans="1:16" ht="12" customHeight="1" x14ac:dyDescent="0.35">
      <c r="A4292" s="77" t="s">
        <v>1559</v>
      </c>
      <c r="B4292" s="6">
        <v>8278</v>
      </c>
      <c r="C4292" s="6" t="s">
        <v>1559</v>
      </c>
      <c r="D4292" s="40">
        <v>22</v>
      </c>
      <c r="E4292" s="30" t="b">
        <f t="shared" si="603"/>
        <v>0</v>
      </c>
      <c r="F4292" s="30" t="b">
        <f t="shared" si="604"/>
        <v>0</v>
      </c>
      <c r="G4292" s="30" t="b">
        <f t="shared" si="605"/>
        <v>0</v>
      </c>
      <c r="H4292" s="30" t="b">
        <f t="shared" si="606"/>
        <v>0</v>
      </c>
      <c r="I4292" s="30" t="b">
        <f t="shared" si="607"/>
        <v>0</v>
      </c>
      <c r="J4292" s="30" t="b">
        <f t="shared" si="608"/>
        <v>0</v>
      </c>
      <c r="K4292" s="30" t="b">
        <f t="shared" si="609"/>
        <v>0</v>
      </c>
      <c r="L4292" s="30" t="b">
        <f t="shared" si="610"/>
        <v>0</v>
      </c>
      <c r="M4292" s="30" t="b">
        <f t="shared" si="611"/>
        <v>0</v>
      </c>
      <c r="N4292" s="42"/>
      <c r="O4292" s="42"/>
      <c r="P4292" s="42"/>
    </row>
    <row r="4293" spans="1:16" ht="12" customHeight="1" x14ac:dyDescent="0.35">
      <c r="A4293" s="77" t="s">
        <v>1560</v>
      </c>
      <c r="B4293" s="6">
        <v>8281</v>
      </c>
      <c r="C4293" s="6" t="s">
        <v>1560</v>
      </c>
      <c r="D4293" s="40">
        <v>21</v>
      </c>
      <c r="E4293" s="30">
        <f t="shared" si="603"/>
        <v>3700</v>
      </c>
      <c r="F4293" s="30" t="b">
        <f t="shared" si="604"/>
        <v>0</v>
      </c>
      <c r="G4293" s="30" t="b">
        <f t="shared" si="605"/>
        <v>0</v>
      </c>
      <c r="H4293" s="30" t="b">
        <f t="shared" si="606"/>
        <v>0</v>
      </c>
      <c r="I4293" s="30" t="b">
        <f t="shared" si="607"/>
        <v>0</v>
      </c>
      <c r="J4293" s="30" t="b">
        <f t="shared" si="608"/>
        <v>0</v>
      </c>
      <c r="K4293" s="30" t="b">
        <f t="shared" si="609"/>
        <v>0</v>
      </c>
      <c r="L4293" s="30" t="b">
        <f t="shared" si="610"/>
        <v>0</v>
      </c>
      <c r="M4293" s="30" t="b">
        <f t="shared" si="611"/>
        <v>0</v>
      </c>
      <c r="N4293" s="42"/>
      <c r="O4293" s="42"/>
      <c r="P4293" s="42"/>
    </row>
    <row r="4294" spans="1:16" ht="12" customHeight="1" x14ac:dyDescent="0.35">
      <c r="A4294" s="77" t="s">
        <v>1560</v>
      </c>
      <c r="B4294" s="6">
        <v>8283</v>
      </c>
      <c r="C4294" s="6" t="s">
        <v>1560</v>
      </c>
      <c r="D4294" s="40">
        <v>21</v>
      </c>
      <c r="E4294" s="30">
        <f t="shared" si="603"/>
        <v>3700</v>
      </c>
      <c r="F4294" s="30" t="b">
        <f t="shared" si="604"/>
        <v>0</v>
      </c>
      <c r="G4294" s="30" t="b">
        <f t="shared" si="605"/>
        <v>0</v>
      </c>
      <c r="H4294" s="30" t="b">
        <f t="shared" si="606"/>
        <v>0</v>
      </c>
      <c r="I4294" s="30" t="b">
        <f t="shared" si="607"/>
        <v>0</v>
      </c>
      <c r="J4294" s="30" t="b">
        <f t="shared" si="608"/>
        <v>0</v>
      </c>
      <c r="K4294" s="30" t="b">
        <f t="shared" si="609"/>
        <v>0</v>
      </c>
      <c r="L4294" s="30" t="b">
        <f t="shared" si="610"/>
        <v>0</v>
      </c>
      <c r="M4294" s="30" t="b">
        <f t="shared" si="611"/>
        <v>0</v>
      </c>
      <c r="N4294" s="42"/>
      <c r="O4294" s="42"/>
      <c r="P4294" s="42"/>
    </row>
    <row r="4295" spans="1:16" ht="12" customHeight="1" x14ac:dyDescent="0.35">
      <c r="A4295" s="77" t="s">
        <v>1561</v>
      </c>
      <c r="B4295" s="6">
        <v>8285</v>
      </c>
      <c r="C4295" s="6" t="s">
        <v>1561</v>
      </c>
      <c r="D4295" s="40">
        <v>21</v>
      </c>
      <c r="E4295" s="30">
        <f t="shared" si="603"/>
        <v>3700</v>
      </c>
      <c r="F4295" s="30" t="b">
        <f t="shared" si="604"/>
        <v>0</v>
      </c>
      <c r="G4295" s="30" t="b">
        <f t="shared" si="605"/>
        <v>0</v>
      </c>
      <c r="H4295" s="30" t="b">
        <f t="shared" si="606"/>
        <v>0</v>
      </c>
      <c r="I4295" s="30" t="b">
        <f t="shared" si="607"/>
        <v>0</v>
      </c>
      <c r="J4295" s="30" t="b">
        <f t="shared" si="608"/>
        <v>0</v>
      </c>
      <c r="K4295" s="30" t="b">
        <f t="shared" si="609"/>
        <v>0</v>
      </c>
      <c r="L4295" s="30" t="b">
        <f t="shared" si="610"/>
        <v>0</v>
      </c>
      <c r="M4295" s="30" t="b">
        <f t="shared" si="611"/>
        <v>0</v>
      </c>
      <c r="N4295" s="42"/>
      <c r="O4295" s="42"/>
      <c r="P4295" s="42"/>
    </row>
    <row r="4296" spans="1:16" ht="12" customHeight="1" x14ac:dyDescent="0.35">
      <c r="A4296" s="77" t="s">
        <v>1562</v>
      </c>
      <c r="B4296" s="6">
        <v>8286</v>
      </c>
      <c r="C4296" s="6" t="s">
        <v>1562</v>
      </c>
      <c r="D4296" s="40">
        <v>21</v>
      </c>
      <c r="E4296" s="30">
        <f t="shared" si="603"/>
        <v>3700</v>
      </c>
      <c r="F4296" s="30" t="b">
        <f t="shared" si="604"/>
        <v>0</v>
      </c>
      <c r="G4296" s="30" t="b">
        <f t="shared" si="605"/>
        <v>0</v>
      </c>
      <c r="H4296" s="30" t="b">
        <f t="shared" si="606"/>
        <v>0</v>
      </c>
      <c r="I4296" s="30" t="b">
        <f t="shared" si="607"/>
        <v>0</v>
      </c>
      <c r="J4296" s="30" t="b">
        <f t="shared" si="608"/>
        <v>0</v>
      </c>
      <c r="K4296" s="30" t="b">
        <f t="shared" si="609"/>
        <v>0</v>
      </c>
      <c r="L4296" s="30" t="b">
        <f t="shared" si="610"/>
        <v>0</v>
      </c>
      <c r="M4296" s="30" t="b">
        <f t="shared" si="611"/>
        <v>0</v>
      </c>
      <c r="N4296" s="42"/>
      <c r="O4296" s="42"/>
      <c r="P4296" s="42"/>
    </row>
    <row r="4297" spans="1:16" ht="12" customHeight="1" x14ac:dyDescent="0.35">
      <c r="A4297" s="77" t="s">
        <v>1563</v>
      </c>
      <c r="B4297" s="6">
        <v>8288</v>
      </c>
      <c r="C4297" s="6" t="s">
        <v>1563</v>
      </c>
      <c r="D4297" s="40">
        <v>21</v>
      </c>
      <c r="E4297" s="30">
        <f t="shared" si="603"/>
        <v>3700</v>
      </c>
      <c r="F4297" s="30" t="b">
        <f t="shared" si="604"/>
        <v>0</v>
      </c>
      <c r="G4297" s="30" t="b">
        <f t="shared" si="605"/>
        <v>0</v>
      </c>
      <c r="H4297" s="30" t="b">
        <f t="shared" si="606"/>
        <v>0</v>
      </c>
      <c r="I4297" s="30" t="b">
        <f t="shared" si="607"/>
        <v>0</v>
      </c>
      <c r="J4297" s="30" t="b">
        <f t="shared" si="608"/>
        <v>0</v>
      </c>
      <c r="K4297" s="30" t="b">
        <f t="shared" si="609"/>
        <v>0</v>
      </c>
      <c r="L4297" s="30" t="b">
        <f t="shared" si="610"/>
        <v>0</v>
      </c>
      <c r="M4297" s="30" t="b">
        <f t="shared" si="611"/>
        <v>0</v>
      </c>
      <c r="N4297" s="42"/>
      <c r="O4297" s="42"/>
      <c r="P4297" s="42"/>
    </row>
    <row r="4298" spans="1:16" ht="12" customHeight="1" x14ac:dyDescent="0.35">
      <c r="A4298" s="77" t="s">
        <v>1564</v>
      </c>
      <c r="B4298" s="6">
        <v>8289</v>
      </c>
      <c r="C4298" s="6" t="s">
        <v>1564</v>
      </c>
      <c r="D4298" s="40">
        <v>21</v>
      </c>
      <c r="E4298" s="30">
        <f t="shared" si="603"/>
        <v>3700</v>
      </c>
      <c r="F4298" s="30" t="b">
        <f t="shared" si="604"/>
        <v>0</v>
      </c>
      <c r="G4298" s="30" t="b">
        <f t="shared" si="605"/>
        <v>0</v>
      </c>
      <c r="H4298" s="30" t="b">
        <f t="shared" si="606"/>
        <v>0</v>
      </c>
      <c r="I4298" s="30" t="b">
        <f t="shared" si="607"/>
        <v>0</v>
      </c>
      <c r="J4298" s="30" t="b">
        <f t="shared" si="608"/>
        <v>0</v>
      </c>
      <c r="K4298" s="30" t="b">
        <f t="shared" si="609"/>
        <v>0</v>
      </c>
      <c r="L4298" s="30" t="b">
        <f t="shared" si="610"/>
        <v>0</v>
      </c>
      <c r="M4298" s="30" t="b">
        <f t="shared" si="611"/>
        <v>0</v>
      </c>
      <c r="N4298" s="42"/>
      <c r="O4298" s="42"/>
      <c r="P4298" s="42"/>
    </row>
    <row r="4299" spans="1:16" ht="12" customHeight="1" x14ac:dyDescent="0.35">
      <c r="A4299" s="77" t="s">
        <v>1565</v>
      </c>
      <c r="B4299" s="6">
        <v>8290</v>
      </c>
      <c r="C4299" s="6" t="s">
        <v>1565</v>
      </c>
      <c r="D4299" s="40">
        <v>21</v>
      </c>
      <c r="E4299" s="30">
        <f t="shared" si="603"/>
        <v>3700</v>
      </c>
      <c r="F4299" s="30" t="b">
        <f t="shared" si="604"/>
        <v>0</v>
      </c>
      <c r="G4299" s="30" t="b">
        <f t="shared" si="605"/>
        <v>0</v>
      </c>
      <c r="H4299" s="30" t="b">
        <f t="shared" si="606"/>
        <v>0</v>
      </c>
      <c r="I4299" s="30" t="b">
        <f t="shared" si="607"/>
        <v>0</v>
      </c>
      <c r="J4299" s="30" t="b">
        <f t="shared" si="608"/>
        <v>0</v>
      </c>
      <c r="K4299" s="30" t="b">
        <f t="shared" si="609"/>
        <v>0</v>
      </c>
      <c r="L4299" s="30" t="b">
        <f t="shared" si="610"/>
        <v>0</v>
      </c>
      <c r="M4299" s="30" t="b">
        <f t="shared" si="611"/>
        <v>0</v>
      </c>
      <c r="N4299" s="42"/>
      <c r="O4299" s="42"/>
      <c r="P4299" s="42"/>
    </row>
    <row r="4300" spans="1:16" ht="12" customHeight="1" x14ac:dyDescent="0.35">
      <c r="A4300" s="77" t="s">
        <v>1565</v>
      </c>
      <c r="B4300" s="6">
        <v>8291</v>
      </c>
      <c r="C4300" s="6" t="s">
        <v>1565</v>
      </c>
      <c r="D4300" s="40">
        <v>21</v>
      </c>
      <c r="E4300" s="30">
        <f t="shared" si="603"/>
        <v>3700</v>
      </c>
      <c r="F4300" s="30" t="b">
        <f t="shared" si="604"/>
        <v>0</v>
      </c>
      <c r="G4300" s="30" t="b">
        <f t="shared" si="605"/>
        <v>0</v>
      </c>
      <c r="H4300" s="30" t="b">
        <f t="shared" si="606"/>
        <v>0</v>
      </c>
      <c r="I4300" s="30" t="b">
        <f t="shared" si="607"/>
        <v>0</v>
      </c>
      <c r="J4300" s="30" t="b">
        <f t="shared" si="608"/>
        <v>0</v>
      </c>
      <c r="K4300" s="30" t="b">
        <f t="shared" si="609"/>
        <v>0</v>
      </c>
      <c r="L4300" s="30" t="b">
        <f t="shared" si="610"/>
        <v>0</v>
      </c>
      <c r="M4300" s="30" t="b">
        <f t="shared" si="611"/>
        <v>0</v>
      </c>
      <c r="N4300" s="42"/>
      <c r="O4300" s="42"/>
      <c r="P4300" s="42"/>
    </row>
    <row r="4301" spans="1:16" ht="12" customHeight="1" x14ac:dyDescent="0.35">
      <c r="A4301" s="77" t="s">
        <v>1566</v>
      </c>
      <c r="B4301" s="6">
        <v>8294</v>
      </c>
      <c r="C4301" s="6" t="s">
        <v>1566</v>
      </c>
      <c r="D4301" s="40">
        <v>22</v>
      </c>
      <c r="E4301" s="30" t="b">
        <f t="shared" si="603"/>
        <v>0</v>
      </c>
      <c r="F4301" s="30" t="b">
        <f t="shared" si="604"/>
        <v>0</v>
      </c>
      <c r="G4301" s="30" t="b">
        <f t="shared" si="605"/>
        <v>0</v>
      </c>
      <c r="H4301" s="30" t="b">
        <f t="shared" si="606"/>
        <v>0</v>
      </c>
      <c r="I4301" s="30" t="b">
        <f t="shared" si="607"/>
        <v>0</v>
      </c>
      <c r="J4301" s="30" t="b">
        <f t="shared" si="608"/>
        <v>0</v>
      </c>
      <c r="K4301" s="30" t="b">
        <f t="shared" si="609"/>
        <v>0</v>
      </c>
      <c r="L4301" s="30" t="b">
        <f t="shared" si="610"/>
        <v>0</v>
      </c>
      <c r="M4301" s="30" t="b">
        <f t="shared" si="611"/>
        <v>0</v>
      </c>
      <c r="N4301" s="42"/>
      <c r="O4301" s="42"/>
      <c r="P4301" s="42"/>
    </row>
    <row r="4302" spans="1:16" ht="12" customHeight="1" x14ac:dyDescent="0.35">
      <c r="A4302" s="77" t="s">
        <v>1567</v>
      </c>
      <c r="B4302" s="6">
        <v>8297</v>
      </c>
      <c r="C4302" s="6" t="s">
        <v>1567</v>
      </c>
      <c r="D4302" s="40">
        <v>22</v>
      </c>
      <c r="E4302" s="30" t="b">
        <f t="shared" si="603"/>
        <v>0</v>
      </c>
      <c r="F4302" s="30" t="b">
        <f t="shared" si="604"/>
        <v>0</v>
      </c>
      <c r="G4302" s="30" t="b">
        <f t="shared" si="605"/>
        <v>0</v>
      </c>
      <c r="H4302" s="30" t="b">
        <f t="shared" si="606"/>
        <v>0</v>
      </c>
      <c r="I4302" s="30" t="b">
        <f t="shared" si="607"/>
        <v>0</v>
      </c>
      <c r="J4302" s="30" t="b">
        <f t="shared" si="608"/>
        <v>0</v>
      </c>
      <c r="K4302" s="30" t="b">
        <f t="shared" si="609"/>
        <v>0</v>
      </c>
      <c r="L4302" s="30" t="b">
        <f t="shared" si="610"/>
        <v>0</v>
      </c>
      <c r="M4302" s="30" t="b">
        <f t="shared" si="611"/>
        <v>0</v>
      </c>
      <c r="N4302" s="42"/>
      <c r="O4302" s="42"/>
      <c r="P4302" s="42"/>
    </row>
    <row r="4303" spans="1:16" ht="12" customHeight="1" x14ac:dyDescent="0.35">
      <c r="A4303" s="77" t="s">
        <v>1566</v>
      </c>
      <c r="B4303" s="6">
        <v>8298</v>
      </c>
      <c r="C4303" s="6" t="s">
        <v>1566</v>
      </c>
      <c r="D4303" s="40">
        <v>22</v>
      </c>
      <c r="E4303" s="30" t="b">
        <f t="shared" si="603"/>
        <v>0</v>
      </c>
      <c r="F4303" s="30" t="b">
        <f t="shared" si="604"/>
        <v>0</v>
      </c>
      <c r="G4303" s="30" t="b">
        <f t="shared" si="605"/>
        <v>0</v>
      </c>
      <c r="H4303" s="30" t="b">
        <f t="shared" si="606"/>
        <v>0</v>
      </c>
      <c r="I4303" s="30" t="b">
        <f t="shared" si="607"/>
        <v>0</v>
      </c>
      <c r="J4303" s="30" t="b">
        <f t="shared" si="608"/>
        <v>0</v>
      </c>
      <c r="K4303" s="30" t="b">
        <f t="shared" si="609"/>
        <v>0</v>
      </c>
      <c r="L4303" s="30" t="b">
        <f t="shared" si="610"/>
        <v>0</v>
      </c>
      <c r="M4303" s="30" t="b">
        <f t="shared" si="611"/>
        <v>0</v>
      </c>
      <c r="N4303" s="42"/>
      <c r="O4303" s="42"/>
      <c r="P4303" s="42"/>
    </row>
    <row r="4304" spans="1:16" ht="12" customHeight="1" x14ac:dyDescent="0.35">
      <c r="A4304" s="77" t="s">
        <v>1568</v>
      </c>
      <c r="B4304" s="6">
        <v>8300</v>
      </c>
      <c r="C4304" s="6" t="s">
        <v>1568</v>
      </c>
      <c r="D4304" s="40">
        <v>18</v>
      </c>
      <c r="E4304" s="30">
        <f t="shared" si="603"/>
        <v>2700</v>
      </c>
      <c r="F4304" s="30">
        <f t="shared" si="604"/>
        <v>4400</v>
      </c>
      <c r="G4304" s="30">
        <f t="shared" si="605"/>
        <v>5600</v>
      </c>
      <c r="H4304" s="30">
        <f t="shared" si="606"/>
        <v>6800</v>
      </c>
      <c r="I4304" s="30">
        <f t="shared" si="607"/>
        <v>8000</v>
      </c>
      <c r="J4304" s="30">
        <f t="shared" si="608"/>
        <v>9200</v>
      </c>
      <c r="K4304" s="30">
        <f t="shared" si="609"/>
        <v>10300</v>
      </c>
      <c r="L4304" s="30">
        <f t="shared" si="610"/>
        <v>11400</v>
      </c>
      <c r="M4304" s="30">
        <f t="shared" si="611"/>
        <v>12500</v>
      </c>
      <c r="N4304" s="42"/>
      <c r="O4304" s="42"/>
      <c r="P4304" s="42"/>
    </row>
    <row r="4305" spans="1:16" ht="12" customHeight="1" x14ac:dyDescent="0.35">
      <c r="A4305" s="77" t="s">
        <v>1568</v>
      </c>
      <c r="B4305" s="6">
        <v>8301</v>
      </c>
      <c r="C4305" s="6" t="s">
        <v>1568</v>
      </c>
      <c r="D4305" s="40">
        <v>18</v>
      </c>
      <c r="E4305" s="30">
        <f t="shared" si="603"/>
        <v>2700</v>
      </c>
      <c r="F4305" s="30">
        <f t="shared" si="604"/>
        <v>4400</v>
      </c>
      <c r="G4305" s="30">
        <f t="shared" si="605"/>
        <v>5600</v>
      </c>
      <c r="H4305" s="30">
        <f t="shared" si="606"/>
        <v>6800</v>
      </c>
      <c r="I4305" s="30">
        <f t="shared" si="607"/>
        <v>8000</v>
      </c>
      <c r="J4305" s="30">
        <f t="shared" si="608"/>
        <v>9200</v>
      </c>
      <c r="K4305" s="30">
        <f t="shared" si="609"/>
        <v>10300</v>
      </c>
      <c r="L4305" s="30">
        <f t="shared" si="610"/>
        <v>11400</v>
      </c>
      <c r="M4305" s="30">
        <f t="shared" si="611"/>
        <v>12500</v>
      </c>
      <c r="N4305" s="42"/>
      <c r="O4305" s="42"/>
      <c r="P4305" s="42"/>
    </row>
    <row r="4306" spans="1:16" ht="12" customHeight="1" x14ac:dyDescent="0.35">
      <c r="A4306" s="77" t="s">
        <v>1568</v>
      </c>
      <c r="B4306" s="6">
        <v>8305</v>
      </c>
      <c r="C4306" s="6" t="s">
        <v>1568</v>
      </c>
      <c r="D4306" s="40">
        <v>18</v>
      </c>
      <c r="E4306" s="30">
        <f t="shared" si="603"/>
        <v>2700</v>
      </c>
      <c r="F4306" s="30">
        <f t="shared" si="604"/>
        <v>4400</v>
      </c>
      <c r="G4306" s="30">
        <f t="shared" si="605"/>
        <v>5600</v>
      </c>
      <c r="H4306" s="30">
        <f t="shared" si="606"/>
        <v>6800</v>
      </c>
      <c r="I4306" s="30">
        <f t="shared" si="607"/>
        <v>8000</v>
      </c>
      <c r="J4306" s="30">
        <f t="shared" si="608"/>
        <v>9200</v>
      </c>
      <c r="K4306" s="30">
        <f t="shared" si="609"/>
        <v>10300</v>
      </c>
      <c r="L4306" s="30">
        <f t="shared" si="610"/>
        <v>11400</v>
      </c>
      <c r="M4306" s="30">
        <f t="shared" si="611"/>
        <v>12500</v>
      </c>
      <c r="N4306" s="42"/>
      <c r="O4306" s="42"/>
      <c r="P4306" s="42"/>
    </row>
    <row r="4307" spans="1:16" ht="12" customHeight="1" x14ac:dyDescent="0.35">
      <c r="A4307" s="77" t="s">
        <v>1569</v>
      </c>
      <c r="B4307" s="6">
        <v>8309</v>
      </c>
      <c r="C4307" s="6" t="s">
        <v>1569</v>
      </c>
      <c r="D4307" s="40">
        <v>21</v>
      </c>
      <c r="E4307" s="30">
        <f t="shared" si="603"/>
        <v>3700</v>
      </c>
      <c r="F4307" s="30" t="b">
        <f t="shared" si="604"/>
        <v>0</v>
      </c>
      <c r="G4307" s="30" t="b">
        <f t="shared" si="605"/>
        <v>0</v>
      </c>
      <c r="H4307" s="30" t="b">
        <f t="shared" si="606"/>
        <v>0</v>
      </c>
      <c r="I4307" s="30" t="b">
        <f t="shared" si="607"/>
        <v>0</v>
      </c>
      <c r="J4307" s="30" t="b">
        <f t="shared" si="608"/>
        <v>0</v>
      </c>
      <c r="K4307" s="30" t="b">
        <f t="shared" si="609"/>
        <v>0</v>
      </c>
      <c r="L4307" s="30" t="b">
        <f t="shared" si="610"/>
        <v>0</v>
      </c>
      <c r="M4307" s="30" t="b">
        <f t="shared" si="611"/>
        <v>0</v>
      </c>
      <c r="N4307" s="42"/>
      <c r="O4307" s="42"/>
      <c r="P4307" s="42"/>
    </row>
    <row r="4308" spans="1:16" ht="12" customHeight="1" x14ac:dyDescent="0.35">
      <c r="A4308" s="77" t="s">
        <v>1569</v>
      </c>
      <c r="B4308" s="6">
        <v>8310</v>
      </c>
      <c r="C4308" s="6" t="s">
        <v>1569</v>
      </c>
      <c r="D4308" s="40">
        <v>21</v>
      </c>
      <c r="E4308" s="30">
        <f t="shared" si="603"/>
        <v>3700</v>
      </c>
      <c r="F4308" s="30" t="b">
        <f t="shared" si="604"/>
        <v>0</v>
      </c>
      <c r="G4308" s="30" t="b">
        <f t="shared" si="605"/>
        <v>0</v>
      </c>
      <c r="H4308" s="30" t="b">
        <f t="shared" si="606"/>
        <v>0</v>
      </c>
      <c r="I4308" s="30" t="b">
        <f t="shared" si="607"/>
        <v>0</v>
      </c>
      <c r="J4308" s="30" t="b">
        <f t="shared" si="608"/>
        <v>0</v>
      </c>
      <c r="K4308" s="30" t="b">
        <f t="shared" si="609"/>
        <v>0</v>
      </c>
      <c r="L4308" s="30" t="b">
        <f t="shared" si="610"/>
        <v>0</v>
      </c>
      <c r="M4308" s="30" t="b">
        <f t="shared" si="611"/>
        <v>0</v>
      </c>
      <c r="N4308" s="42"/>
      <c r="O4308" s="42"/>
      <c r="P4308" s="42"/>
    </row>
    <row r="4309" spans="1:16" ht="12" customHeight="1" x14ac:dyDescent="0.35">
      <c r="A4309" s="77" t="s">
        <v>1570</v>
      </c>
      <c r="B4309" s="6">
        <v>8311</v>
      </c>
      <c r="C4309" s="6" t="s">
        <v>1570</v>
      </c>
      <c r="D4309" s="40">
        <v>22</v>
      </c>
      <c r="E4309" s="30" t="b">
        <f t="shared" si="603"/>
        <v>0</v>
      </c>
      <c r="F4309" s="30" t="b">
        <f t="shared" si="604"/>
        <v>0</v>
      </c>
      <c r="G4309" s="30" t="b">
        <f t="shared" si="605"/>
        <v>0</v>
      </c>
      <c r="H4309" s="30" t="b">
        <f t="shared" si="606"/>
        <v>0</v>
      </c>
      <c r="I4309" s="30" t="b">
        <f t="shared" si="607"/>
        <v>0</v>
      </c>
      <c r="J4309" s="30" t="b">
        <f t="shared" si="608"/>
        <v>0</v>
      </c>
      <c r="K4309" s="30" t="b">
        <f t="shared" si="609"/>
        <v>0</v>
      </c>
      <c r="L4309" s="30" t="b">
        <f t="shared" si="610"/>
        <v>0</v>
      </c>
      <c r="M4309" s="30" t="b">
        <f t="shared" si="611"/>
        <v>0</v>
      </c>
      <c r="N4309" s="42"/>
      <c r="O4309" s="42"/>
      <c r="P4309" s="42"/>
    </row>
    <row r="4310" spans="1:16" ht="12" customHeight="1" x14ac:dyDescent="0.35">
      <c r="A4310" s="77" t="s">
        <v>1570</v>
      </c>
      <c r="B4310" s="6">
        <v>8312</v>
      </c>
      <c r="C4310" s="6" t="s">
        <v>1570</v>
      </c>
      <c r="D4310" s="40">
        <v>22</v>
      </c>
      <c r="E4310" s="30" t="b">
        <f t="shared" si="603"/>
        <v>0</v>
      </c>
      <c r="F4310" s="30" t="b">
        <f t="shared" si="604"/>
        <v>0</v>
      </c>
      <c r="G4310" s="30" t="b">
        <f t="shared" si="605"/>
        <v>0</v>
      </c>
      <c r="H4310" s="30" t="b">
        <f t="shared" si="606"/>
        <v>0</v>
      </c>
      <c r="I4310" s="30" t="b">
        <f t="shared" si="607"/>
        <v>0</v>
      </c>
      <c r="J4310" s="30" t="b">
        <f t="shared" si="608"/>
        <v>0</v>
      </c>
      <c r="K4310" s="30" t="b">
        <f t="shared" si="609"/>
        <v>0</v>
      </c>
      <c r="L4310" s="30" t="b">
        <f t="shared" si="610"/>
        <v>0</v>
      </c>
      <c r="M4310" s="30" t="b">
        <f t="shared" si="611"/>
        <v>0</v>
      </c>
      <c r="N4310" s="42"/>
      <c r="O4310" s="42"/>
      <c r="P4310" s="42"/>
    </row>
    <row r="4311" spans="1:16" ht="12" customHeight="1" x14ac:dyDescent="0.35">
      <c r="A4311" s="77" t="s">
        <v>1571</v>
      </c>
      <c r="B4311" s="6">
        <v>8313</v>
      </c>
      <c r="C4311" s="6" t="s">
        <v>1571</v>
      </c>
      <c r="D4311" s="40">
        <v>22</v>
      </c>
      <c r="E4311" s="30" t="b">
        <f t="shared" si="603"/>
        <v>0</v>
      </c>
      <c r="F4311" s="30" t="b">
        <f t="shared" si="604"/>
        <v>0</v>
      </c>
      <c r="G4311" s="30" t="b">
        <f t="shared" si="605"/>
        <v>0</v>
      </c>
      <c r="H4311" s="30" t="b">
        <f t="shared" si="606"/>
        <v>0</v>
      </c>
      <c r="I4311" s="30" t="b">
        <f t="shared" si="607"/>
        <v>0</v>
      </c>
      <c r="J4311" s="30" t="b">
        <f t="shared" si="608"/>
        <v>0</v>
      </c>
      <c r="K4311" s="30" t="b">
        <f t="shared" si="609"/>
        <v>0</v>
      </c>
      <c r="L4311" s="30" t="b">
        <f t="shared" si="610"/>
        <v>0</v>
      </c>
      <c r="M4311" s="30" t="b">
        <f t="shared" si="611"/>
        <v>0</v>
      </c>
      <c r="N4311" s="42"/>
      <c r="O4311" s="42"/>
      <c r="P4311" s="42"/>
    </row>
    <row r="4312" spans="1:16" ht="12" customHeight="1" x14ac:dyDescent="0.35">
      <c r="A4312" s="77" t="s">
        <v>1572</v>
      </c>
      <c r="B4312" s="6">
        <v>8314</v>
      </c>
      <c r="C4312" s="6" t="s">
        <v>1572</v>
      </c>
      <c r="D4312" s="40">
        <v>23</v>
      </c>
      <c r="E4312" s="30" t="b">
        <f t="shared" si="603"/>
        <v>0</v>
      </c>
      <c r="F4312" s="30" t="b">
        <f t="shared" si="604"/>
        <v>0</v>
      </c>
      <c r="G4312" s="30" t="b">
        <f t="shared" si="605"/>
        <v>0</v>
      </c>
      <c r="H4312" s="30" t="b">
        <f t="shared" si="606"/>
        <v>0</v>
      </c>
      <c r="I4312" s="30" t="b">
        <f t="shared" si="607"/>
        <v>0</v>
      </c>
      <c r="J4312" s="30" t="b">
        <f t="shared" si="608"/>
        <v>0</v>
      </c>
      <c r="K4312" s="30" t="b">
        <f t="shared" si="609"/>
        <v>0</v>
      </c>
      <c r="L4312" s="30" t="b">
        <f t="shared" si="610"/>
        <v>0</v>
      </c>
      <c r="M4312" s="30" t="b">
        <f t="shared" si="611"/>
        <v>0</v>
      </c>
      <c r="N4312" s="42"/>
      <c r="O4312" s="42"/>
      <c r="P4312" s="42"/>
    </row>
    <row r="4313" spans="1:16" ht="12" customHeight="1" x14ac:dyDescent="0.35">
      <c r="A4313" s="77" t="s">
        <v>1573</v>
      </c>
      <c r="B4313" s="6">
        <v>8315</v>
      </c>
      <c r="C4313" s="6" t="s">
        <v>1573</v>
      </c>
      <c r="D4313" s="40">
        <v>22</v>
      </c>
      <c r="E4313" s="30" t="b">
        <f t="shared" si="603"/>
        <v>0</v>
      </c>
      <c r="F4313" s="30" t="b">
        <f t="shared" si="604"/>
        <v>0</v>
      </c>
      <c r="G4313" s="30" t="b">
        <f t="shared" si="605"/>
        <v>0</v>
      </c>
      <c r="H4313" s="30" t="b">
        <f t="shared" si="606"/>
        <v>0</v>
      </c>
      <c r="I4313" s="30" t="b">
        <f t="shared" si="607"/>
        <v>0</v>
      </c>
      <c r="J4313" s="30" t="b">
        <f t="shared" si="608"/>
        <v>0</v>
      </c>
      <c r="K4313" s="30" t="b">
        <f t="shared" si="609"/>
        <v>0</v>
      </c>
      <c r="L4313" s="30" t="b">
        <f t="shared" si="610"/>
        <v>0</v>
      </c>
      <c r="M4313" s="30" t="b">
        <f t="shared" si="611"/>
        <v>0</v>
      </c>
      <c r="N4313" s="42"/>
      <c r="O4313" s="42"/>
      <c r="P4313" s="42"/>
    </row>
    <row r="4314" spans="1:16" ht="12" customHeight="1" x14ac:dyDescent="0.35">
      <c r="A4314" s="77" t="s">
        <v>1574</v>
      </c>
      <c r="B4314" s="6">
        <v>8316</v>
      </c>
      <c r="C4314" s="6" t="s">
        <v>1574</v>
      </c>
      <c r="D4314" s="40">
        <v>22</v>
      </c>
      <c r="E4314" s="30" t="b">
        <f t="shared" si="603"/>
        <v>0</v>
      </c>
      <c r="F4314" s="30" t="b">
        <f t="shared" si="604"/>
        <v>0</v>
      </c>
      <c r="G4314" s="30" t="b">
        <f t="shared" si="605"/>
        <v>0</v>
      </c>
      <c r="H4314" s="30" t="b">
        <f t="shared" si="606"/>
        <v>0</v>
      </c>
      <c r="I4314" s="30" t="b">
        <f t="shared" si="607"/>
        <v>0</v>
      </c>
      <c r="J4314" s="30" t="b">
        <f t="shared" si="608"/>
        <v>0</v>
      </c>
      <c r="K4314" s="30" t="b">
        <f t="shared" si="609"/>
        <v>0</v>
      </c>
      <c r="L4314" s="30" t="b">
        <f t="shared" si="610"/>
        <v>0</v>
      </c>
      <c r="M4314" s="30" t="b">
        <f t="shared" si="611"/>
        <v>0</v>
      </c>
      <c r="N4314" s="42"/>
      <c r="O4314" s="42"/>
      <c r="P4314" s="42"/>
    </row>
    <row r="4315" spans="1:16" ht="12" customHeight="1" x14ac:dyDescent="0.35">
      <c r="A4315" s="77" t="s">
        <v>1575</v>
      </c>
      <c r="B4315" s="6">
        <v>8317</v>
      </c>
      <c r="C4315" s="6" t="s">
        <v>1575</v>
      </c>
      <c r="D4315" s="40">
        <v>21</v>
      </c>
      <c r="E4315" s="30">
        <f t="shared" si="603"/>
        <v>3700</v>
      </c>
      <c r="F4315" s="30" t="b">
        <f t="shared" si="604"/>
        <v>0</v>
      </c>
      <c r="G4315" s="30" t="b">
        <f t="shared" si="605"/>
        <v>0</v>
      </c>
      <c r="H4315" s="30" t="b">
        <f t="shared" si="606"/>
        <v>0</v>
      </c>
      <c r="I4315" s="30" t="b">
        <f t="shared" si="607"/>
        <v>0</v>
      </c>
      <c r="J4315" s="30" t="b">
        <f t="shared" si="608"/>
        <v>0</v>
      </c>
      <c r="K4315" s="30" t="b">
        <f t="shared" si="609"/>
        <v>0</v>
      </c>
      <c r="L4315" s="30" t="b">
        <f t="shared" si="610"/>
        <v>0</v>
      </c>
      <c r="M4315" s="30" t="b">
        <f t="shared" si="611"/>
        <v>0</v>
      </c>
      <c r="N4315" s="42"/>
      <c r="O4315" s="42"/>
      <c r="P4315" s="42"/>
    </row>
    <row r="4316" spans="1:16" ht="12" customHeight="1" x14ac:dyDescent="0.35">
      <c r="A4316" s="77" t="s">
        <v>1576</v>
      </c>
      <c r="B4316" s="6">
        <v>8320</v>
      </c>
      <c r="C4316" s="6" t="s">
        <v>1576</v>
      </c>
      <c r="D4316" s="40">
        <v>24</v>
      </c>
      <c r="E4316" s="30" t="b">
        <f t="shared" si="603"/>
        <v>0</v>
      </c>
      <c r="F4316" s="30" t="b">
        <f t="shared" si="604"/>
        <v>0</v>
      </c>
      <c r="G4316" s="30" t="b">
        <f t="shared" si="605"/>
        <v>0</v>
      </c>
      <c r="H4316" s="30" t="b">
        <f t="shared" si="606"/>
        <v>0</v>
      </c>
      <c r="I4316" s="30" t="b">
        <f t="shared" si="607"/>
        <v>0</v>
      </c>
      <c r="J4316" s="30" t="b">
        <f t="shared" si="608"/>
        <v>0</v>
      </c>
      <c r="K4316" s="30" t="b">
        <f t="shared" si="609"/>
        <v>0</v>
      </c>
      <c r="L4316" s="30" t="b">
        <f t="shared" si="610"/>
        <v>0</v>
      </c>
      <c r="M4316" s="30" t="b">
        <f t="shared" si="611"/>
        <v>0</v>
      </c>
      <c r="N4316" s="42"/>
      <c r="O4316" s="42"/>
      <c r="P4316" s="42"/>
    </row>
    <row r="4317" spans="1:16" ht="12" customHeight="1" x14ac:dyDescent="0.35">
      <c r="A4317" s="77" t="s">
        <v>1577</v>
      </c>
      <c r="B4317" s="6">
        <v>8322</v>
      </c>
      <c r="C4317" s="6" t="s">
        <v>1577</v>
      </c>
      <c r="D4317" s="40">
        <v>24</v>
      </c>
      <c r="E4317" s="30" t="b">
        <f t="shared" si="603"/>
        <v>0</v>
      </c>
      <c r="F4317" s="30" t="b">
        <f t="shared" si="604"/>
        <v>0</v>
      </c>
      <c r="G4317" s="30" t="b">
        <f t="shared" si="605"/>
        <v>0</v>
      </c>
      <c r="H4317" s="30" t="b">
        <f t="shared" si="606"/>
        <v>0</v>
      </c>
      <c r="I4317" s="30" t="b">
        <f t="shared" si="607"/>
        <v>0</v>
      </c>
      <c r="J4317" s="30" t="b">
        <f t="shared" si="608"/>
        <v>0</v>
      </c>
      <c r="K4317" s="30" t="b">
        <f t="shared" si="609"/>
        <v>0</v>
      </c>
      <c r="L4317" s="30" t="b">
        <f t="shared" si="610"/>
        <v>0</v>
      </c>
      <c r="M4317" s="30" t="b">
        <f t="shared" si="611"/>
        <v>0</v>
      </c>
      <c r="N4317" s="42"/>
      <c r="O4317" s="42"/>
      <c r="P4317" s="42"/>
    </row>
    <row r="4318" spans="1:16" ht="12" customHeight="1" x14ac:dyDescent="0.35">
      <c r="A4318" s="77" t="s">
        <v>1578</v>
      </c>
      <c r="B4318" s="6">
        <v>8323</v>
      </c>
      <c r="C4318" s="6" t="s">
        <v>1578</v>
      </c>
      <c r="D4318" s="40">
        <v>23</v>
      </c>
      <c r="E4318" s="30" t="b">
        <f t="shared" si="603"/>
        <v>0</v>
      </c>
      <c r="F4318" s="30" t="b">
        <f t="shared" si="604"/>
        <v>0</v>
      </c>
      <c r="G4318" s="30" t="b">
        <f t="shared" si="605"/>
        <v>0</v>
      </c>
      <c r="H4318" s="30" t="b">
        <f t="shared" si="606"/>
        <v>0</v>
      </c>
      <c r="I4318" s="30" t="b">
        <f t="shared" si="607"/>
        <v>0</v>
      </c>
      <c r="J4318" s="30" t="b">
        <f t="shared" si="608"/>
        <v>0</v>
      </c>
      <c r="K4318" s="30" t="b">
        <f t="shared" si="609"/>
        <v>0</v>
      </c>
      <c r="L4318" s="30" t="b">
        <f t="shared" si="610"/>
        <v>0</v>
      </c>
      <c r="M4318" s="30" t="b">
        <f t="shared" si="611"/>
        <v>0</v>
      </c>
      <c r="N4318" s="42"/>
      <c r="O4318" s="42"/>
      <c r="P4318" s="42"/>
    </row>
    <row r="4319" spans="1:16" ht="12" customHeight="1" x14ac:dyDescent="0.35">
      <c r="A4319" s="77" t="s">
        <v>1579</v>
      </c>
      <c r="B4319" s="6">
        <v>8324</v>
      </c>
      <c r="C4319" s="6" t="s">
        <v>1579</v>
      </c>
      <c r="D4319" s="40">
        <v>24</v>
      </c>
      <c r="E4319" s="30" t="b">
        <f t="shared" si="603"/>
        <v>0</v>
      </c>
      <c r="F4319" s="30" t="b">
        <f t="shared" si="604"/>
        <v>0</v>
      </c>
      <c r="G4319" s="30" t="b">
        <f t="shared" si="605"/>
        <v>0</v>
      </c>
      <c r="H4319" s="30" t="b">
        <f t="shared" si="606"/>
        <v>0</v>
      </c>
      <c r="I4319" s="30" t="b">
        <f t="shared" si="607"/>
        <v>0</v>
      </c>
      <c r="J4319" s="30" t="b">
        <f t="shared" si="608"/>
        <v>0</v>
      </c>
      <c r="K4319" s="30" t="b">
        <f t="shared" si="609"/>
        <v>0</v>
      </c>
      <c r="L4319" s="30" t="b">
        <f t="shared" si="610"/>
        <v>0</v>
      </c>
      <c r="M4319" s="30" t="b">
        <f t="shared" si="611"/>
        <v>0</v>
      </c>
      <c r="N4319" s="42"/>
      <c r="O4319" s="42"/>
      <c r="P4319" s="42"/>
    </row>
    <row r="4320" spans="1:16" ht="12" customHeight="1" x14ac:dyDescent="0.35">
      <c r="A4320" s="77" t="s">
        <v>1580</v>
      </c>
      <c r="B4320" s="6">
        <v>8325</v>
      </c>
      <c r="C4320" s="6" t="s">
        <v>1580</v>
      </c>
      <c r="D4320" s="40">
        <v>23</v>
      </c>
      <c r="E4320" s="30" t="b">
        <f t="shared" si="603"/>
        <v>0</v>
      </c>
      <c r="F4320" s="30" t="b">
        <f t="shared" si="604"/>
        <v>0</v>
      </c>
      <c r="G4320" s="30" t="b">
        <f t="shared" si="605"/>
        <v>0</v>
      </c>
      <c r="H4320" s="30" t="b">
        <f t="shared" si="606"/>
        <v>0</v>
      </c>
      <c r="I4320" s="30" t="b">
        <f t="shared" si="607"/>
        <v>0</v>
      </c>
      <c r="J4320" s="30" t="b">
        <f t="shared" si="608"/>
        <v>0</v>
      </c>
      <c r="K4320" s="30" t="b">
        <f t="shared" si="609"/>
        <v>0</v>
      </c>
      <c r="L4320" s="30" t="b">
        <f t="shared" si="610"/>
        <v>0</v>
      </c>
      <c r="M4320" s="30" t="b">
        <f t="shared" si="611"/>
        <v>0</v>
      </c>
      <c r="N4320" s="42"/>
      <c r="O4320" s="42"/>
      <c r="P4320" s="42"/>
    </row>
    <row r="4321" spans="1:16" ht="12" customHeight="1" x14ac:dyDescent="0.35">
      <c r="A4321" s="77" t="s">
        <v>1581</v>
      </c>
      <c r="B4321" s="6">
        <v>8326</v>
      </c>
      <c r="C4321" s="6" t="s">
        <v>1581</v>
      </c>
      <c r="D4321" s="40">
        <v>24</v>
      </c>
      <c r="E4321" s="30" t="b">
        <f t="shared" si="603"/>
        <v>0</v>
      </c>
      <c r="F4321" s="30" t="b">
        <f t="shared" si="604"/>
        <v>0</v>
      </c>
      <c r="G4321" s="30" t="b">
        <f t="shared" si="605"/>
        <v>0</v>
      </c>
      <c r="H4321" s="30" t="b">
        <f t="shared" si="606"/>
        <v>0</v>
      </c>
      <c r="I4321" s="30" t="b">
        <f t="shared" si="607"/>
        <v>0</v>
      </c>
      <c r="J4321" s="30" t="b">
        <f t="shared" si="608"/>
        <v>0</v>
      </c>
      <c r="K4321" s="30" t="b">
        <f t="shared" si="609"/>
        <v>0</v>
      </c>
      <c r="L4321" s="30" t="b">
        <f t="shared" si="610"/>
        <v>0</v>
      </c>
      <c r="M4321" s="30" t="b">
        <f t="shared" si="611"/>
        <v>0</v>
      </c>
      <c r="N4321" s="42"/>
      <c r="O4321" s="42"/>
      <c r="P4321" s="42"/>
    </row>
    <row r="4322" spans="1:16" ht="12" customHeight="1" x14ac:dyDescent="0.35">
      <c r="A4322" s="77" t="s">
        <v>1582</v>
      </c>
      <c r="B4322" s="6">
        <v>8328</v>
      </c>
      <c r="C4322" s="6" t="s">
        <v>1582</v>
      </c>
      <c r="D4322" s="40">
        <v>24</v>
      </c>
      <c r="E4322" s="30" t="b">
        <f t="shared" si="603"/>
        <v>0</v>
      </c>
      <c r="F4322" s="30" t="b">
        <f t="shared" si="604"/>
        <v>0</v>
      </c>
      <c r="G4322" s="30" t="b">
        <f t="shared" si="605"/>
        <v>0</v>
      </c>
      <c r="H4322" s="30" t="b">
        <f t="shared" si="606"/>
        <v>0</v>
      </c>
      <c r="I4322" s="30" t="b">
        <f t="shared" si="607"/>
        <v>0</v>
      </c>
      <c r="J4322" s="30" t="b">
        <f t="shared" si="608"/>
        <v>0</v>
      </c>
      <c r="K4322" s="30" t="b">
        <f t="shared" si="609"/>
        <v>0</v>
      </c>
      <c r="L4322" s="30" t="b">
        <f t="shared" si="610"/>
        <v>0</v>
      </c>
      <c r="M4322" s="30" t="b">
        <f t="shared" si="611"/>
        <v>0</v>
      </c>
      <c r="N4322" s="42"/>
      <c r="O4322" s="42"/>
      <c r="P4322" s="42"/>
    </row>
    <row r="4323" spans="1:16" ht="12" customHeight="1" x14ac:dyDescent="0.35">
      <c r="A4323" s="77" t="s">
        <v>1583</v>
      </c>
      <c r="B4323" s="6">
        <v>8340</v>
      </c>
      <c r="C4323" s="6" t="s">
        <v>1583</v>
      </c>
      <c r="D4323" s="40">
        <v>23</v>
      </c>
      <c r="E4323" s="30" t="b">
        <f t="shared" si="603"/>
        <v>0</v>
      </c>
      <c r="F4323" s="30" t="b">
        <f t="shared" si="604"/>
        <v>0</v>
      </c>
      <c r="G4323" s="30" t="b">
        <f t="shared" si="605"/>
        <v>0</v>
      </c>
      <c r="H4323" s="30" t="b">
        <f t="shared" si="606"/>
        <v>0</v>
      </c>
      <c r="I4323" s="30" t="b">
        <f t="shared" si="607"/>
        <v>0</v>
      </c>
      <c r="J4323" s="30" t="b">
        <f t="shared" si="608"/>
        <v>0</v>
      </c>
      <c r="K4323" s="30" t="b">
        <f t="shared" si="609"/>
        <v>0</v>
      </c>
      <c r="L4323" s="30" t="b">
        <f t="shared" si="610"/>
        <v>0</v>
      </c>
      <c r="M4323" s="30" t="b">
        <f t="shared" si="611"/>
        <v>0</v>
      </c>
      <c r="N4323" s="42"/>
      <c r="O4323" s="42"/>
      <c r="P4323" s="42"/>
    </row>
    <row r="4324" spans="1:16" ht="12" customHeight="1" x14ac:dyDescent="0.35">
      <c r="A4324" s="77" t="s">
        <v>1584</v>
      </c>
      <c r="B4324" s="6">
        <v>8352</v>
      </c>
      <c r="C4324" s="6" t="s">
        <v>1584</v>
      </c>
      <c r="D4324" s="40">
        <v>23</v>
      </c>
      <c r="E4324" s="30" t="b">
        <f t="shared" si="603"/>
        <v>0</v>
      </c>
      <c r="F4324" s="30" t="b">
        <f t="shared" si="604"/>
        <v>0</v>
      </c>
      <c r="G4324" s="30" t="b">
        <f t="shared" si="605"/>
        <v>0</v>
      </c>
      <c r="H4324" s="30" t="b">
        <f t="shared" si="606"/>
        <v>0</v>
      </c>
      <c r="I4324" s="30" t="b">
        <f t="shared" si="607"/>
        <v>0</v>
      </c>
      <c r="J4324" s="30" t="b">
        <f t="shared" si="608"/>
        <v>0</v>
      </c>
      <c r="K4324" s="30" t="b">
        <f t="shared" si="609"/>
        <v>0</v>
      </c>
      <c r="L4324" s="30" t="b">
        <f t="shared" si="610"/>
        <v>0</v>
      </c>
      <c r="M4324" s="30" t="b">
        <f t="shared" si="611"/>
        <v>0</v>
      </c>
      <c r="N4324" s="42"/>
      <c r="O4324" s="42"/>
      <c r="P4324" s="42"/>
    </row>
    <row r="4325" spans="1:16" ht="12" customHeight="1" x14ac:dyDescent="0.35">
      <c r="A4325" s="77" t="s">
        <v>1585</v>
      </c>
      <c r="B4325" s="6">
        <v>8357</v>
      </c>
      <c r="C4325" s="6" t="s">
        <v>1585</v>
      </c>
      <c r="D4325" s="40">
        <v>23</v>
      </c>
      <c r="E4325" s="30" t="b">
        <f t="shared" si="603"/>
        <v>0</v>
      </c>
      <c r="F4325" s="30" t="b">
        <f t="shared" si="604"/>
        <v>0</v>
      </c>
      <c r="G4325" s="30" t="b">
        <f t="shared" si="605"/>
        <v>0</v>
      </c>
      <c r="H4325" s="30" t="b">
        <f t="shared" si="606"/>
        <v>0</v>
      </c>
      <c r="I4325" s="30" t="b">
        <f t="shared" si="607"/>
        <v>0</v>
      </c>
      <c r="J4325" s="30" t="b">
        <f t="shared" si="608"/>
        <v>0</v>
      </c>
      <c r="K4325" s="30" t="b">
        <f t="shared" si="609"/>
        <v>0</v>
      </c>
      <c r="L4325" s="30" t="b">
        <f t="shared" si="610"/>
        <v>0</v>
      </c>
      <c r="M4325" s="30" t="b">
        <f t="shared" si="611"/>
        <v>0</v>
      </c>
      <c r="N4325" s="42"/>
      <c r="O4325" s="42"/>
      <c r="P4325" s="42"/>
    </row>
    <row r="4326" spans="1:16" ht="12" customHeight="1" x14ac:dyDescent="0.35">
      <c r="A4326" s="77" t="s">
        <v>1586</v>
      </c>
      <c r="B4326" s="6">
        <v>8360</v>
      </c>
      <c r="C4326" s="6" t="s">
        <v>1586</v>
      </c>
      <c r="D4326" s="40">
        <v>23</v>
      </c>
      <c r="E4326" s="30" t="b">
        <f t="shared" si="603"/>
        <v>0</v>
      </c>
      <c r="F4326" s="30" t="b">
        <f t="shared" si="604"/>
        <v>0</v>
      </c>
      <c r="G4326" s="30" t="b">
        <f t="shared" si="605"/>
        <v>0</v>
      </c>
      <c r="H4326" s="30" t="b">
        <f t="shared" si="606"/>
        <v>0</v>
      </c>
      <c r="I4326" s="30" t="b">
        <f t="shared" si="607"/>
        <v>0</v>
      </c>
      <c r="J4326" s="30" t="b">
        <f t="shared" si="608"/>
        <v>0</v>
      </c>
      <c r="K4326" s="30" t="b">
        <f t="shared" si="609"/>
        <v>0</v>
      </c>
      <c r="L4326" s="30" t="b">
        <f t="shared" si="610"/>
        <v>0</v>
      </c>
      <c r="M4326" s="30" t="b">
        <f t="shared" si="611"/>
        <v>0</v>
      </c>
      <c r="N4326" s="42"/>
      <c r="O4326" s="42"/>
      <c r="P4326" s="42"/>
    </row>
    <row r="4327" spans="1:16" ht="12" customHeight="1" x14ac:dyDescent="0.35">
      <c r="A4327" s="77" t="s">
        <v>1587</v>
      </c>
      <c r="B4327" s="6">
        <v>8370</v>
      </c>
      <c r="C4327" s="6" t="s">
        <v>1587</v>
      </c>
      <c r="D4327" s="40">
        <v>22</v>
      </c>
      <c r="E4327" s="30" t="b">
        <f t="shared" si="603"/>
        <v>0</v>
      </c>
      <c r="F4327" s="30" t="b">
        <f t="shared" si="604"/>
        <v>0</v>
      </c>
      <c r="G4327" s="30" t="b">
        <f t="shared" si="605"/>
        <v>0</v>
      </c>
      <c r="H4327" s="30" t="b">
        <f t="shared" si="606"/>
        <v>0</v>
      </c>
      <c r="I4327" s="30" t="b">
        <f t="shared" si="607"/>
        <v>0</v>
      </c>
      <c r="J4327" s="30" t="b">
        <f t="shared" si="608"/>
        <v>0</v>
      </c>
      <c r="K4327" s="30" t="b">
        <f t="shared" si="609"/>
        <v>0</v>
      </c>
      <c r="L4327" s="30" t="b">
        <f t="shared" si="610"/>
        <v>0</v>
      </c>
      <c r="M4327" s="30" t="b">
        <f t="shared" si="611"/>
        <v>0</v>
      </c>
      <c r="N4327" s="42"/>
      <c r="O4327" s="42"/>
      <c r="P4327" s="42"/>
    </row>
    <row r="4328" spans="1:16" ht="12" customHeight="1" x14ac:dyDescent="0.35">
      <c r="A4328" s="77" t="s">
        <v>1588</v>
      </c>
      <c r="B4328" s="6">
        <v>8372</v>
      </c>
      <c r="C4328" s="6" t="s">
        <v>1588</v>
      </c>
      <c r="D4328" s="40">
        <v>22</v>
      </c>
      <c r="E4328" s="30" t="b">
        <f t="shared" si="603"/>
        <v>0</v>
      </c>
      <c r="F4328" s="30" t="b">
        <f t="shared" si="604"/>
        <v>0</v>
      </c>
      <c r="G4328" s="30" t="b">
        <f t="shared" si="605"/>
        <v>0</v>
      </c>
      <c r="H4328" s="30" t="b">
        <f t="shared" si="606"/>
        <v>0</v>
      </c>
      <c r="I4328" s="30" t="b">
        <f t="shared" si="607"/>
        <v>0</v>
      </c>
      <c r="J4328" s="30" t="b">
        <f t="shared" si="608"/>
        <v>0</v>
      </c>
      <c r="K4328" s="30" t="b">
        <f t="shared" si="609"/>
        <v>0</v>
      </c>
      <c r="L4328" s="30" t="b">
        <f t="shared" si="610"/>
        <v>0</v>
      </c>
      <c r="M4328" s="30" t="b">
        <f t="shared" si="611"/>
        <v>0</v>
      </c>
      <c r="N4328" s="42"/>
      <c r="O4328" s="42"/>
      <c r="P4328" s="42"/>
    </row>
    <row r="4329" spans="1:16" ht="12" customHeight="1" x14ac:dyDescent="0.35">
      <c r="A4329" s="77" t="s">
        <v>1589</v>
      </c>
      <c r="B4329" s="6">
        <v>8373</v>
      </c>
      <c r="C4329" s="6" t="s">
        <v>1589</v>
      </c>
      <c r="D4329" s="40">
        <v>23</v>
      </c>
      <c r="E4329" s="30" t="b">
        <f t="shared" si="603"/>
        <v>0</v>
      </c>
      <c r="F4329" s="30" t="b">
        <f t="shared" si="604"/>
        <v>0</v>
      </c>
      <c r="G4329" s="30" t="b">
        <f t="shared" si="605"/>
        <v>0</v>
      </c>
      <c r="H4329" s="30" t="b">
        <f t="shared" si="606"/>
        <v>0</v>
      </c>
      <c r="I4329" s="30" t="b">
        <f t="shared" si="607"/>
        <v>0</v>
      </c>
      <c r="J4329" s="30" t="b">
        <f t="shared" si="608"/>
        <v>0</v>
      </c>
      <c r="K4329" s="30" t="b">
        <f t="shared" si="609"/>
        <v>0</v>
      </c>
      <c r="L4329" s="30" t="b">
        <f t="shared" si="610"/>
        <v>0</v>
      </c>
      <c r="M4329" s="30" t="b">
        <f t="shared" si="611"/>
        <v>0</v>
      </c>
      <c r="N4329" s="42"/>
      <c r="O4329" s="42"/>
      <c r="P4329" s="42"/>
    </row>
    <row r="4330" spans="1:16" ht="12" customHeight="1" x14ac:dyDescent="0.35">
      <c r="A4330" s="77" t="s">
        <v>1590</v>
      </c>
      <c r="B4330" s="6">
        <v>8375</v>
      </c>
      <c r="C4330" s="6" t="s">
        <v>1590</v>
      </c>
      <c r="D4330" s="40">
        <v>22</v>
      </c>
      <c r="E4330" s="30" t="b">
        <f t="shared" si="603"/>
        <v>0</v>
      </c>
      <c r="F4330" s="30" t="b">
        <f t="shared" si="604"/>
        <v>0</v>
      </c>
      <c r="G4330" s="30" t="b">
        <f t="shared" si="605"/>
        <v>0</v>
      </c>
      <c r="H4330" s="30" t="b">
        <f t="shared" si="606"/>
        <v>0</v>
      </c>
      <c r="I4330" s="30" t="b">
        <f t="shared" si="607"/>
        <v>0</v>
      </c>
      <c r="J4330" s="30" t="b">
        <f t="shared" si="608"/>
        <v>0</v>
      </c>
      <c r="K4330" s="30" t="b">
        <f t="shared" si="609"/>
        <v>0</v>
      </c>
      <c r="L4330" s="30" t="b">
        <f t="shared" si="610"/>
        <v>0</v>
      </c>
      <c r="M4330" s="30" t="b">
        <f t="shared" si="611"/>
        <v>0</v>
      </c>
      <c r="N4330" s="42"/>
      <c r="O4330" s="42"/>
      <c r="P4330" s="42"/>
    </row>
    <row r="4331" spans="1:16" ht="12" customHeight="1" x14ac:dyDescent="0.35">
      <c r="A4331" s="77" t="s">
        <v>1587</v>
      </c>
      <c r="B4331" s="6">
        <v>8376</v>
      </c>
      <c r="C4331" s="6" t="s">
        <v>1587</v>
      </c>
      <c r="D4331" s="40">
        <v>22</v>
      </c>
      <c r="E4331" s="30" t="b">
        <f t="shared" si="603"/>
        <v>0</v>
      </c>
      <c r="F4331" s="30" t="b">
        <f t="shared" si="604"/>
        <v>0</v>
      </c>
      <c r="G4331" s="30" t="b">
        <f t="shared" si="605"/>
        <v>0</v>
      </c>
      <c r="H4331" s="30" t="b">
        <f t="shared" si="606"/>
        <v>0</v>
      </c>
      <c r="I4331" s="30" t="b">
        <f t="shared" si="607"/>
        <v>0</v>
      </c>
      <c r="J4331" s="30" t="b">
        <f t="shared" si="608"/>
        <v>0</v>
      </c>
      <c r="K4331" s="30" t="b">
        <f t="shared" si="609"/>
        <v>0</v>
      </c>
      <c r="L4331" s="30" t="b">
        <f t="shared" si="610"/>
        <v>0</v>
      </c>
      <c r="M4331" s="30" t="b">
        <f t="shared" si="611"/>
        <v>0</v>
      </c>
      <c r="N4331" s="42"/>
      <c r="O4331" s="42"/>
      <c r="P4331" s="42"/>
    </row>
    <row r="4332" spans="1:16" ht="12" customHeight="1" x14ac:dyDescent="0.35">
      <c r="A4332" s="77" t="s">
        <v>1588</v>
      </c>
      <c r="B4332" s="6">
        <v>8377</v>
      </c>
      <c r="C4332" s="6" t="s">
        <v>1588</v>
      </c>
      <c r="D4332" s="40">
        <v>22</v>
      </c>
      <c r="E4332" s="30" t="b">
        <f t="shared" si="603"/>
        <v>0</v>
      </c>
      <c r="F4332" s="30" t="b">
        <f t="shared" si="604"/>
        <v>0</v>
      </c>
      <c r="G4332" s="30" t="b">
        <f t="shared" si="605"/>
        <v>0</v>
      </c>
      <c r="H4332" s="30" t="b">
        <f t="shared" si="606"/>
        <v>0</v>
      </c>
      <c r="I4332" s="30" t="b">
        <f t="shared" si="607"/>
        <v>0</v>
      </c>
      <c r="J4332" s="30" t="b">
        <f t="shared" si="608"/>
        <v>0</v>
      </c>
      <c r="K4332" s="30" t="b">
        <f t="shared" si="609"/>
        <v>0</v>
      </c>
      <c r="L4332" s="30" t="b">
        <f t="shared" si="610"/>
        <v>0</v>
      </c>
      <c r="M4332" s="30" t="b">
        <f t="shared" si="611"/>
        <v>0</v>
      </c>
      <c r="N4332" s="42"/>
      <c r="O4332" s="42"/>
      <c r="P4332" s="42"/>
    </row>
    <row r="4333" spans="1:16" ht="12" customHeight="1" x14ac:dyDescent="0.35">
      <c r="A4333" s="77" t="s">
        <v>1583</v>
      </c>
      <c r="B4333" s="6">
        <v>8378</v>
      </c>
      <c r="C4333" s="6" t="s">
        <v>1583</v>
      </c>
      <c r="D4333" s="40">
        <v>23</v>
      </c>
      <c r="E4333" s="30" t="b">
        <f t="shared" si="603"/>
        <v>0</v>
      </c>
      <c r="F4333" s="30" t="b">
        <f t="shared" si="604"/>
        <v>0</v>
      </c>
      <c r="G4333" s="30" t="b">
        <f t="shared" si="605"/>
        <v>0</v>
      </c>
      <c r="H4333" s="30" t="b">
        <f t="shared" si="606"/>
        <v>0</v>
      </c>
      <c r="I4333" s="30" t="b">
        <f t="shared" si="607"/>
        <v>0</v>
      </c>
      <c r="J4333" s="30" t="b">
        <f t="shared" si="608"/>
        <v>0</v>
      </c>
      <c r="K4333" s="30" t="b">
        <f t="shared" si="609"/>
        <v>0</v>
      </c>
      <c r="L4333" s="30" t="b">
        <f t="shared" si="610"/>
        <v>0</v>
      </c>
      <c r="M4333" s="30" t="b">
        <f t="shared" si="611"/>
        <v>0</v>
      </c>
      <c r="N4333" s="42"/>
      <c r="O4333" s="42"/>
      <c r="P4333" s="42"/>
    </row>
    <row r="4334" spans="1:16" ht="12" customHeight="1" x14ac:dyDescent="0.35">
      <c r="A4334" s="77" t="s">
        <v>1591</v>
      </c>
      <c r="B4334" s="6">
        <v>8380</v>
      </c>
      <c r="C4334" s="6" t="s">
        <v>1591</v>
      </c>
      <c r="D4334" s="40">
        <v>24</v>
      </c>
      <c r="E4334" s="30" t="b">
        <f t="shared" si="603"/>
        <v>0</v>
      </c>
      <c r="F4334" s="30" t="b">
        <f t="shared" si="604"/>
        <v>0</v>
      </c>
      <c r="G4334" s="30" t="b">
        <f t="shared" si="605"/>
        <v>0</v>
      </c>
      <c r="H4334" s="30" t="b">
        <f t="shared" si="606"/>
        <v>0</v>
      </c>
      <c r="I4334" s="30" t="b">
        <f t="shared" si="607"/>
        <v>0</v>
      </c>
      <c r="J4334" s="30" t="b">
        <f t="shared" si="608"/>
        <v>0</v>
      </c>
      <c r="K4334" s="30" t="b">
        <f t="shared" si="609"/>
        <v>0</v>
      </c>
      <c r="L4334" s="30" t="b">
        <f t="shared" si="610"/>
        <v>0</v>
      </c>
      <c r="M4334" s="30" t="b">
        <f t="shared" si="611"/>
        <v>0</v>
      </c>
      <c r="N4334" s="42"/>
      <c r="O4334" s="42"/>
      <c r="P4334" s="42"/>
    </row>
    <row r="4335" spans="1:16" ht="12" customHeight="1" x14ac:dyDescent="0.35">
      <c r="A4335" s="77" t="s">
        <v>1592</v>
      </c>
      <c r="B4335" s="6">
        <v>8382</v>
      </c>
      <c r="C4335" s="6" t="s">
        <v>1592</v>
      </c>
      <c r="D4335" s="40">
        <v>24</v>
      </c>
      <c r="E4335" s="30" t="b">
        <f t="shared" si="603"/>
        <v>0</v>
      </c>
      <c r="F4335" s="30" t="b">
        <f t="shared" si="604"/>
        <v>0</v>
      </c>
      <c r="G4335" s="30" t="b">
        <f t="shared" si="605"/>
        <v>0</v>
      </c>
      <c r="H4335" s="30" t="b">
        <f t="shared" si="606"/>
        <v>0</v>
      </c>
      <c r="I4335" s="30" t="b">
        <f t="shared" si="607"/>
        <v>0</v>
      </c>
      <c r="J4335" s="30" t="b">
        <f t="shared" si="608"/>
        <v>0</v>
      </c>
      <c r="K4335" s="30" t="b">
        <f t="shared" si="609"/>
        <v>0</v>
      </c>
      <c r="L4335" s="30" t="b">
        <f t="shared" si="610"/>
        <v>0</v>
      </c>
      <c r="M4335" s="30" t="b">
        <f t="shared" si="611"/>
        <v>0</v>
      </c>
      <c r="N4335" s="42"/>
      <c r="O4335" s="42"/>
      <c r="P4335" s="42"/>
    </row>
    <row r="4336" spans="1:16" ht="12" customHeight="1" x14ac:dyDescent="0.35">
      <c r="A4336" s="77" t="s">
        <v>1593</v>
      </c>
      <c r="B4336" s="6">
        <v>8384</v>
      </c>
      <c r="C4336" s="6" t="s">
        <v>1593</v>
      </c>
      <c r="D4336" s="40">
        <v>24</v>
      </c>
      <c r="E4336" s="30" t="b">
        <f t="shared" si="603"/>
        <v>0</v>
      </c>
      <c r="F4336" s="30" t="b">
        <f t="shared" si="604"/>
        <v>0</v>
      </c>
      <c r="G4336" s="30" t="b">
        <f t="shared" si="605"/>
        <v>0</v>
      </c>
      <c r="H4336" s="30" t="b">
        <f t="shared" si="606"/>
        <v>0</v>
      </c>
      <c r="I4336" s="30" t="b">
        <f t="shared" si="607"/>
        <v>0</v>
      </c>
      <c r="J4336" s="30" t="b">
        <f t="shared" si="608"/>
        <v>0</v>
      </c>
      <c r="K4336" s="30" t="b">
        <f t="shared" si="609"/>
        <v>0</v>
      </c>
      <c r="L4336" s="30" t="b">
        <f t="shared" si="610"/>
        <v>0</v>
      </c>
      <c r="M4336" s="30" t="b">
        <f t="shared" si="611"/>
        <v>0</v>
      </c>
      <c r="N4336" s="42"/>
      <c r="O4336" s="42"/>
      <c r="P4336" s="42"/>
    </row>
    <row r="4337" spans="1:16" ht="12" customHeight="1" x14ac:dyDescent="0.35">
      <c r="A4337" s="77" t="s">
        <v>1594</v>
      </c>
      <c r="B4337" s="6">
        <v>8387</v>
      </c>
      <c r="C4337" s="6" t="s">
        <v>1594</v>
      </c>
      <c r="D4337" s="40">
        <v>24</v>
      </c>
      <c r="E4337" s="30" t="b">
        <f t="shared" si="603"/>
        <v>0</v>
      </c>
      <c r="F4337" s="30" t="b">
        <f t="shared" si="604"/>
        <v>0</v>
      </c>
      <c r="G4337" s="30" t="b">
        <f t="shared" si="605"/>
        <v>0</v>
      </c>
      <c r="H4337" s="30" t="b">
        <f t="shared" si="606"/>
        <v>0</v>
      </c>
      <c r="I4337" s="30" t="b">
        <f t="shared" si="607"/>
        <v>0</v>
      </c>
      <c r="J4337" s="30" t="b">
        <f t="shared" si="608"/>
        <v>0</v>
      </c>
      <c r="K4337" s="30" t="b">
        <f t="shared" si="609"/>
        <v>0</v>
      </c>
      <c r="L4337" s="30" t="b">
        <f t="shared" si="610"/>
        <v>0</v>
      </c>
      <c r="M4337" s="30" t="b">
        <f t="shared" si="611"/>
        <v>0</v>
      </c>
      <c r="N4337" s="42"/>
      <c r="O4337" s="42"/>
      <c r="P4337" s="42"/>
    </row>
    <row r="4338" spans="1:16" ht="12" customHeight="1" x14ac:dyDescent="0.35">
      <c r="A4338" s="77" t="s">
        <v>1591</v>
      </c>
      <c r="B4338" s="6">
        <v>8388</v>
      </c>
      <c r="C4338" s="6" t="s">
        <v>1591</v>
      </c>
      <c r="D4338" s="40">
        <v>24</v>
      </c>
      <c r="E4338" s="30" t="b">
        <f t="shared" si="603"/>
        <v>0</v>
      </c>
      <c r="F4338" s="30" t="b">
        <f t="shared" si="604"/>
        <v>0</v>
      </c>
      <c r="G4338" s="30" t="b">
        <f t="shared" si="605"/>
        <v>0</v>
      </c>
      <c r="H4338" s="30" t="b">
        <f t="shared" si="606"/>
        <v>0</v>
      </c>
      <c r="I4338" s="30" t="b">
        <f t="shared" si="607"/>
        <v>0</v>
      </c>
      <c r="J4338" s="30" t="b">
        <f t="shared" si="608"/>
        <v>0</v>
      </c>
      <c r="K4338" s="30" t="b">
        <f t="shared" si="609"/>
        <v>0</v>
      </c>
      <c r="L4338" s="30" t="b">
        <f t="shared" si="610"/>
        <v>0</v>
      </c>
      <c r="M4338" s="30" t="b">
        <f t="shared" si="611"/>
        <v>0</v>
      </c>
      <c r="N4338" s="42"/>
      <c r="O4338" s="42"/>
      <c r="P4338" s="42"/>
    </row>
    <row r="4339" spans="1:16" ht="12" customHeight="1" x14ac:dyDescent="0.35">
      <c r="A4339" s="77" t="s">
        <v>1595</v>
      </c>
      <c r="B4339" s="6">
        <v>8390</v>
      </c>
      <c r="C4339" s="6" t="s">
        <v>1595</v>
      </c>
      <c r="D4339" s="40">
        <v>24</v>
      </c>
      <c r="E4339" s="30" t="b">
        <f t="shared" si="603"/>
        <v>0</v>
      </c>
      <c r="F4339" s="30" t="b">
        <f t="shared" si="604"/>
        <v>0</v>
      </c>
      <c r="G4339" s="30" t="b">
        <f t="shared" si="605"/>
        <v>0</v>
      </c>
      <c r="H4339" s="30" t="b">
        <f t="shared" si="606"/>
        <v>0</v>
      </c>
      <c r="I4339" s="30" t="b">
        <f t="shared" si="607"/>
        <v>0</v>
      </c>
      <c r="J4339" s="30" t="b">
        <f t="shared" si="608"/>
        <v>0</v>
      </c>
      <c r="K4339" s="30" t="b">
        <f t="shared" si="609"/>
        <v>0</v>
      </c>
      <c r="L4339" s="30" t="b">
        <f t="shared" si="610"/>
        <v>0</v>
      </c>
      <c r="M4339" s="30" t="b">
        <f t="shared" si="611"/>
        <v>0</v>
      </c>
      <c r="N4339" s="42"/>
      <c r="O4339" s="42"/>
      <c r="P4339" s="42"/>
    </row>
    <row r="4340" spans="1:16" ht="12" customHeight="1" x14ac:dyDescent="0.35">
      <c r="A4340" s="77" t="s">
        <v>1596</v>
      </c>
      <c r="B4340" s="6">
        <v>8392</v>
      </c>
      <c r="C4340" s="6" t="s">
        <v>1596</v>
      </c>
      <c r="D4340" s="40">
        <v>23</v>
      </c>
      <c r="E4340" s="30" t="b">
        <f t="shared" si="603"/>
        <v>0</v>
      </c>
      <c r="F4340" s="30" t="b">
        <f t="shared" si="604"/>
        <v>0</v>
      </c>
      <c r="G4340" s="30" t="b">
        <f t="shared" si="605"/>
        <v>0</v>
      </c>
      <c r="H4340" s="30" t="b">
        <f t="shared" si="606"/>
        <v>0</v>
      </c>
      <c r="I4340" s="30" t="b">
        <f t="shared" si="607"/>
        <v>0</v>
      </c>
      <c r="J4340" s="30" t="b">
        <f t="shared" si="608"/>
        <v>0</v>
      </c>
      <c r="K4340" s="30" t="b">
        <f t="shared" si="609"/>
        <v>0</v>
      </c>
      <c r="L4340" s="30" t="b">
        <f t="shared" si="610"/>
        <v>0</v>
      </c>
      <c r="M4340" s="30" t="b">
        <f t="shared" si="611"/>
        <v>0</v>
      </c>
      <c r="N4340" s="42"/>
      <c r="O4340" s="42"/>
      <c r="P4340" s="42"/>
    </row>
    <row r="4341" spans="1:16" ht="12" customHeight="1" x14ac:dyDescent="0.35">
      <c r="A4341" s="77" t="s">
        <v>1596</v>
      </c>
      <c r="B4341" s="6">
        <v>8393</v>
      </c>
      <c r="C4341" s="6" t="s">
        <v>1596</v>
      </c>
      <c r="D4341" s="40">
        <v>23</v>
      </c>
      <c r="E4341" s="30" t="b">
        <f t="shared" si="603"/>
        <v>0</v>
      </c>
      <c r="F4341" s="30" t="b">
        <f t="shared" si="604"/>
        <v>0</v>
      </c>
      <c r="G4341" s="30" t="b">
        <f t="shared" si="605"/>
        <v>0</v>
      </c>
      <c r="H4341" s="30" t="b">
        <f t="shared" si="606"/>
        <v>0</v>
      </c>
      <c r="I4341" s="30" t="b">
        <f t="shared" si="607"/>
        <v>0</v>
      </c>
      <c r="J4341" s="30" t="b">
        <f t="shared" si="608"/>
        <v>0</v>
      </c>
      <c r="K4341" s="30" t="b">
        <f t="shared" si="609"/>
        <v>0</v>
      </c>
      <c r="L4341" s="30" t="b">
        <f t="shared" si="610"/>
        <v>0</v>
      </c>
      <c r="M4341" s="30" t="b">
        <f t="shared" si="611"/>
        <v>0</v>
      </c>
      <c r="N4341" s="42"/>
      <c r="O4341" s="42"/>
      <c r="P4341" s="42"/>
    </row>
    <row r="4342" spans="1:16" ht="12" customHeight="1" x14ac:dyDescent="0.35">
      <c r="A4342" s="77" t="s">
        <v>1595</v>
      </c>
      <c r="B4342" s="6">
        <v>8398</v>
      </c>
      <c r="C4342" s="6" t="s">
        <v>1595</v>
      </c>
      <c r="D4342" s="40">
        <v>24</v>
      </c>
      <c r="E4342" s="30" t="b">
        <f t="shared" si="603"/>
        <v>0</v>
      </c>
      <c r="F4342" s="30" t="b">
        <f t="shared" si="604"/>
        <v>0</v>
      </c>
      <c r="G4342" s="30" t="b">
        <f t="shared" si="605"/>
        <v>0</v>
      </c>
      <c r="H4342" s="30" t="b">
        <f t="shared" si="606"/>
        <v>0</v>
      </c>
      <c r="I4342" s="30" t="b">
        <f t="shared" si="607"/>
        <v>0</v>
      </c>
      <c r="J4342" s="30" t="b">
        <f t="shared" si="608"/>
        <v>0</v>
      </c>
      <c r="K4342" s="30" t="b">
        <f t="shared" si="609"/>
        <v>0</v>
      </c>
      <c r="L4342" s="30" t="b">
        <f t="shared" si="610"/>
        <v>0</v>
      </c>
      <c r="M4342" s="30" t="b">
        <f t="shared" si="611"/>
        <v>0</v>
      </c>
      <c r="N4342" s="42"/>
      <c r="O4342" s="42"/>
      <c r="P4342" s="42"/>
    </row>
    <row r="4343" spans="1:16" ht="12" customHeight="1" x14ac:dyDescent="0.35">
      <c r="A4343" s="77" t="s">
        <v>1597</v>
      </c>
      <c r="B4343" s="6">
        <v>8400</v>
      </c>
      <c r="C4343" s="6" t="s">
        <v>1597</v>
      </c>
      <c r="D4343" s="40">
        <v>18</v>
      </c>
      <c r="E4343" s="30">
        <f t="shared" si="603"/>
        <v>2700</v>
      </c>
      <c r="F4343" s="30">
        <f t="shared" si="604"/>
        <v>4400</v>
      </c>
      <c r="G4343" s="30">
        <f t="shared" si="605"/>
        <v>5600</v>
      </c>
      <c r="H4343" s="30">
        <f t="shared" si="606"/>
        <v>6800</v>
      </c>
      <c r="I4343" s="30">
        <f t="shared" si="607"/>
        <v>8000</v>
      </c>
      <c r="J4343" s="30">
        <f t="shared" si="608"/>
        <v>9200</v>
      </c>
      <c r="K4343" s="30">
        <f t="shared" si="609"/>
        <v>10300</v>
      </c>
      <c r="L4343" s="30">
        <f t="shared" si="610"/>
        <v>11400</v>
      </c>
      <c r="M4343" s="30">
        <f t="shared" si="611"/>
        <v>12500</v>
      </c>
      <c r="N4343" s="42"/>
      <c r="O4343" s="42"/>
      <c r="P4343" s="42"/>
    </row>
    <row r="4344" spans="1:16" ht="12" customHeight="1" x14ac:dyDescent="0.35">
      <c r="A4344" s="77" t="s">
        <v>1597</v>
      </c>
      <c r="B4344" s="6">
        <v>8401</v>
      </c>
      <c r="C4344" s="6" t="s">
        <v>1597</v>
      </c>
      <c r="D4344" s="40">
        <v>18</v>
      </c>
      <c r="E4344" s="30">
        <f t="shared" si="603"/>
        <v>2700</v>
      </c>
      <c r="F4344" s="30">
        <f t="shared" si="604"/>
        <v>4400</v>
      </c>
      <c r="G4344" s="30">
        <f t="shared" si="605"/>
        <v>5600</v>
      </c>
      <c r="H4344" s="30">
        <f t="shared" si="606"/>
        <v>6800</v>
      </c>
      <c r="I4344" s="30">
        <f t="shared" si="607"/>
        <v>8000</v>
      </c>
      <c r="J4344" s="30">
        <f t="shared" si="608"/>
        <v>9200</v>
      </c>
      <c r="K4344" s="30">
        <f t="shared" si="609"/>
        <v>10300</v>
      </c>
      <c r="L4344" s="30">
        <f t="shared" si="610"/>
        <v>11400</v>
      </c>
      <c r="M4344" s="30">
        <f t="shared" si="611"/>
        <v>12500</v>
      </c>
      <c r="N4344" s="42"/>
      <c r="O4344" s="42"/>
      <c r="P4344" s="42"/>
    </row>
    <row r="4345" spans="1:16" ht="12" customHeight="1" x14ac:dyDescent="0.35">
      <c r="A4345" s="77" t="s">
        <v>1597</v>
      </c>
      <c r="B4345" s="6">
        <v>8402</v>
      </c>
      <c r="C4345" s="6" t="s">
        <v>1597</v>
      </c>
      <c r="D4345" s="40">
        <v>18</v>
      </c>
      <c r="E4345" s="30">
        <f t="shared" si="603"/>
        <v>2700</v>
      </c>
      <c r="F4345" s="30">
        <f t="shared" si="604"/>
        <v>4400</v>
      </c>
      <c r="G4345" s="30">
        <f t="shared" si="605"/>
        <v>5600</v>
      </c>
      <c r="H4345" s="30">
        <f t="shared" si="606"/>
        <v>6800</v>
      </c>
      <c r="I4345" s="30">
        <f t="shared" si="607"/>
        <v>8000</v>
      </c>
      <c r="J4345" s="30">
        <f t="shared" si="608"/>
        <v>9200</v>
      </c>
      <c r="K4345" s="30">
        <f t="shared" si="609"/>
        <v>10300</v>
      </c>
      <c r="L4345" s="30">
        <f t="shared" si="610"/>
        <v>11400</v>
      </c>
      <c r="M4345" s="30">
        <f t="shared" si="611"/>
        <v>12500</v>
      </c>
      <c r="N4345" s="42"/>
      <c r="O4345" s="42"/>
      <c r="P4345" s="42"/>
    </row>
    <row r="4346" spans="1:16" ht="12" customHeight="1" x14ac:dyDescent="0.35">
      <c r="A4346" s="77" t="s">
        <v>1597</v>
      </c>
      <c r="B4346" s="6">
        <v>8403</v>
      </c>
      <c r="C4346" s="6" t="s">
        <v>1597</v>
      </c>
      <c r="D4346" s="40">
        <v>18</v>
      </c>
      <c r="E4346" s="30">
        <f t="shared" si="603"/>
        <v>2700</v>
      </c>
      <c r="F4346" s="30">
        <f t="shared" si="604"/>
        <v>4400</v>
      </c>
      <c r="G4346" s="30">
        <f t="shared" si="605"/>
        <v>5600</v>
      </c>
      <c r="H4346" s="30">
        <f t="shared" si="606"/>
        <v>6800</v>
      </c>
      <c r="I4346" s="30">
        <f t="shared" si="607"/>
        <v>8000</v>
      </c>
      <c r="J4346" s="30">
        <f t="shared" si="608"/>
        <v>9200</v>
      </c>
      <c r="K4346" s="30">
        <f t="shared" si="609"/>
        <v>10300</v>
      </c>
      <c r="L4346" s="30">
        <f t="shared" si="610"/>
        <v>11400</v>
      </c>
      <c r="M4346" s="30">
        <f t="shared" si="611"/>
        <v>12500</v>
      </c>
      <c r="N4346" s="42"/>
      <c r="O4346" s="42"/>
      <c r="P4346" s="42"/>
    </row>
    <row r="4347" spans="1:16" ht="12" customHeight="1" x14ac:dyDescent="0.35">
      <c r="A4347" s="77" t="s">
        <v>1597</v>
      </c>
      <c r="B4347" s="6">
        <v>8404</v>
      </c>
      <c r="C4347" s="6" t="s">
        <v>1597</v>
      </c>
      <c r="D4347" s="40">
        <v>18</v>
      </c>
      <c r="E4347" s="30">
        <f t="shared" si="603"/>
        <v>2700</v>
      </c>
      <c r="F4347" s="30">
        <f t="shared" si="604"/>
        <v>4400</v>
      </c>
      <c r="G4347" s="30">
        <f t="shared" si="605"/>
        <v>5600</v>
      </c>
      <c r="H4347" s="30">
        <f t="shared" si="606"/>
        <v>6800</v>
      </c>
      <c r="I4347" s="30">
        <f t="shared" si="607"/>
        <v>8000</v>
      </c>
      <c r="J4347" s="30">
        <f t="shared" si="608"/>
        <v>9200</v>
      </c>
      <c r="K4347" s="30">
        <f t="shared" si="609"/>
        <v>10300</v>
      </c>
      <c r="L4347" s="30">
        <f t="shared" si="610"/>
        <v>11400</v>
      </c>
      <c r="M4347" s="30">
        <f t="shared" si="611"/>
        <v>12500</v>
      </c>
      <c r="N4347" s="42"/>
      <c r="O4347" s="42"/>
      <c r="P4347" s="42"/>
    </row>
    <row r="4348" spans="1:16" ht="12" customHeight="1" x14ac:dyDescent="0.35">
      <c r="A4348" s="77" t="s">
        <v>1597</v>
      </c>
      <c r="B4348" s="6">
        <v>8405</v>
      </c>
      <c r="C4348" s="6" t="s">
        <v>1597</v>
      </c>
      <c r="D4348" s="40">
        <v>18</v>
      </c>
      <c r="E4348" s="30">
        <f t="shared" si="603"/>
        <v>2700</v>
      </c>
      <c r="F4348" s="30">
        <f t="shared" si="604"/>
        <v>4400</v>
      </c>
      <c r="G4348" s="30">
        <f t="shared" si="605"/>
        <v>5600</v>
      </c>
      <c r="H4348" s="30">
        <f t="shared" si="606"/>
        <v>6800</v>
      </c>
      <c r="I4348" s="30">
        <f t="shared" si="607"/>
        <v>8000</v>
      </c>
      <c r="J4348" s="30">
        <f t="shared" si="608"/>
        <v>9200</v>
      </c>
      <c r="K4348" s="30">
        <f t="shared" si="609"/>
        <v>10300</v>
      </c>
      <c r="L4348" s="30">
        <f t="shared" si="610"/>
        <v>11400</v>
      </c>
      <c r="M4348" s="30">
        <f t="shared" si="611"/>
        <v>12500</v>
      </c>
      <c r="N4348" s="42"/>
      <c r="O4348" s="42"/>
      <c r="P4348" s="42"/>
    </row>
    <row r="4349" spans="1:16" ht="12" customHeight="1" x14ac:dyDescent="0.35">
      <c r="A4349" s="77" t="s">
        <v>1597</v>
      </c>
      <c r="B4349" s="6">
        <v>8406</v>
      </c>
      <c r="C4349" s="6" t="s">
        <v>1597</v>
      </c>
      <c r="D4349" s="40">
        <v>18</v>
      </c>
      <c r="E4349" s="30">
        <f t="shared" si="603"/>
        <v>2700</v>
      </c>
      <c r="F4349" s="30">
        <f t="shared" si="604"/>
        <v>4400</v>
      </c>
      <c r="G4349" s="30">
        <f t="shared" si="605"/>
        <v>5600</v>
      </c>
      <c r="H4349" s="30">
        <f t="shared" si="606"/>
        <v>6800</v>
      </c>
      <c r="I4349" s="30">
        <f t="shared" si="607"/>
        <v>8000</v>
      </c>
      <c r="J4349" s="30">
        <f t="shared" si="608"/>
        <v>9200</v>
      </c>
      <c r="K4349" s="30">
        <f t="shared" si="609"/>
        <v>10300</v>
      </c>
      <c r="L4349" s="30">
        <f t="shared" si="610"/>
        <v>11400</v>
      </c>
      <c r="M4349" s="30">
        <f t="shared" si="611"/>
        <v>12500</v>
      </c>
      <c r="N4349" s="42"/>
      <c r="O4349" s="42"/>
      <c r="P4349" s="42"/>
    </row>
    <row r="4350" spans="1:16" ht="12" customHeight="1" x14ac:dyDescent="0.35">
      <c r="A4350" s="77" t="s">
        <v>1597</v>
      </c>
      <c r="B4350" s="6">
        <v>8407</v>
      </c>
      <c r="C4350" s="6" t="s">
        <v>1597</v>
      </c>
      <c r="D4350" s="40">
        <v>18</v>
      </c>
      <c r="E4350" s="30">
        <f t="shared" ref="E4350:E4413" si="612">IF(D4350=1,$E$6,IF(D4350=2,$E$7,IF(D4350=3,$E$8,IF(D4350=4,$E$9,IF(D4350=5,$E$10,IF(D4350=6,$E$11,IF(D4350=7,$E$12,IF(D4350=8,$E$13,IF(D4350=9,$E$14,IF(D4350=10,$E$15,IF(D4350=11,$E$16,IF(D4350=12,$E$17,IF(D4350=13,$E$18,IF(D4350=14,$E$19,IF(D4350=15,$E$20,IF(D4350=16,$E$21,IF(D4350=17,$E$22,IF(D4350=18,$E$23,IF(D4350=19,$E$24,IF(D4350=20,$E$25,IF(D4350=21,$E$26)))))))))))))))))))))</f>
        <v>2700</v>
      </c>
      <c r="F4350" s="30">
        <f t="shared" ref="F4350:F4413" si="613">IF(D4350=1,$F$6,IF(D4350=2,$F$7,IF(D4350=3,$F$8,IF(D4350=4,$F$9,IF(D4350=5,$F$10,IF(D4350=6,$F$11,IF(D4350=7,$F$12,IF(D4350=8,$F$13,IF(D4350=9,$F$14,IF(D4350=10,$F$15,IF(D4350=11,$F$16,IF(D4350=12,$F$17,IF(D4350=13,$F$18,IF(D4350=14,$F$19,IF(D4350=15,$F$20,IF(D4350=16,$F$21,IF(D4350=17,$F$22,IF(D4350=18,$F$23,IF(D4350=19,$F$24,IF(D4350=20,$F$25))))))))))))))))))))</f>
        <v>4400</v>
      </c>
      <c r="G4350" s="30">
        <f t="shared" ref="G4350:G4413" si="614">IF(D4350=1,$G$6,IF(D4350=2,$G$7,IF(D4350=3,$G$8,IF(D4350=4,$G$9,IF(D4350=5,$G$10,IF(D4350=6,$G$11,IF(D4350=7,$G$12,IF(D4350=8,$G$13,IF(D4350=9,$G$14,IF(D4350=10,$G$15,IF(D4350=11,$G$16,IF(D4350=12,$G$17,IF(D4350=13,$G$18,IF(D4350=14,$G$19,IF(D4350=15,$G$20,IF(D4350=16,$G$21,IF(D4350=17,$G$22,IF(D4350=18,$G$23,IF(D4350=19,$G$24,IF(D4350=20,$G$25))))))))))))))))))))</f>
        <v>5600</v>
      </c>
      <c r="H4350" s="30">
        <f t="shared" ref="H4350:H4413" si="615">IF(D4350=1,$H$6,IF(D4350=2,$H$7,IF(D4350=3,$H$8,IF(D4350=4,$H$9,IF(D4350=5,$H$10,IF(D4350=6,$H$11,IF(D4350=7,$H$12,IF(D4350=8,$H$13,IF(D4350=9,$H$14,IF(D4350=10,$H$15,IF(D4350=11,$H$16,IF(D4350=12,$H$17,IF(D4350=13,$H$18,IF(D4350=14,$H$19,IF(D4350=15,$H$20,IF(D4350=16,$H$21,IF(D4350=17,$H$22,IF(D4350=18,$H$23,IF(D4350=19,$H$24,IF(D4350=20,$H$25))))))))))))))))))))</f>
        <v>6800</v>
      </c>
      <c r="I4350" s="30">
        <f t="shared" ref="I4350:I4413" si="616">IF(D4350=1,$I$6,IF(D4350=2,$I$7,IF(D4350=3,$I$8,IF(D4350=4,$I$9,IF(D4350=5,$I$10,IF(D4350=6,$I$11,IF(D4350=7,$I$12,IF(D4350=8,$I$13,IF(D4350=9,$I$14,IF(D4350=10,$I$15,IF(D4350=11,$I$16,IF(D4350=12,$I$17,IF(D4350=13,$I$18,IF(D4350=14,$I$19,IF(D4350=15,$I$20,IF(D4350=16,$I$21,IF(D4350=17,$I$22,IF(D4350=18,$I$23,IF(D4350=19,$I$24,IF(D4350=20,$I$25))))))))))))))))))))</f>
        <v>8000</v>
      </c>
      <c r="J4350" s="30">
        <f t="shared" ref="J4350:J4413" si="617">IF(D4350=1,$J$6,IF(D4350=2,$J$7,IF(D4350=3,$J$8,IF(D4350=4,$J$9,IF(D4350=5,$J$10,IF(D4350=6,$J$11,IF(D4350=7,$J$12,IF(D4350=8,$J$13,IF(D4350=9,$J$14,IF(D4350=10,$J$15,IF(D4350=11,$J$16,IF(D4350=12,$J$17,IF(D4350=13,$J$18,IF(D4350=14,$J$19,IF(D4350=15,$J$20,IF(D4350=16,$J$21,IF(D4350=17,$J$22,IF(D4350=18,$J$23,IF(D4350=19,$J$24,IF(D4350=20,$J$25))))))))))))))))))))</f>
        <v>9200</v>
      </c>
      <c r="K4350" s="30">
        <f t="shared" ref="K4350:K4413" si="618">IF(D4350=1,$K$6,IF(D4350=2,$K$7,IF(D4350=3,$K$8,IF(D4350=4,$K$9,IF(D4350=5,$K$10,IF(D4350=6,$K$11,IF(D4350=7,$K$12,IF(D4350=8,$K$13,IF(D4350=9,$K$14,IF(D4350=10,$K$15,IF(D4350=11,$K$16,IF(D4350=12,$K$17,IF(D4350=13,$K$18,IF(D4350=14,$K$19,IF(D4350=15,$K$20,IF(D4350=16,$K$21,IF(D4350=17,$K$22,IF(D4350=18,$K$23,IF(D4350=19,$K$24,IF(D4350=20,$K$25))))))))))))))))))))</f>
        <v>10300</v>
      </c>
      <c r="L4350" s="30">
        <f t="shared" ref="L4350:L4413" si="619">IF(D4350=1,$L$6,IF(D4350=2,$L$7,IF(D4350=3,$L$8,IF(D4350=4,$L$9,IF(D4350=5,$L$10,IF(D4350=6,$L$11,IF(D4350=7,$L$12,IF(D4350=8,$L$13,IF(D4350=9,$L$14,IF(D4350=10,$L$15,IF(D4350=11,$L$16,IF(D4350=12,$L$17,IF(D4350=13,$L$18,IF(D4350=14,$L$19,IF(D4350=15,$L$21,IF(D4350=16,$L$20,IF(D4350=17,$L$22,IF(D4350=18,$L$23,IF(D4350=19,$L$24,IF(D4350=20,$L$25))))))))))))))))))))</f>
        <v>11400</v>
      </c>
      <c r="M4350" s="30">
        <f t="shared" ref="M4350:M4413" si="620">IF(D4350=1,$M$6,IF(D4350=2,$M$7,IF(D4350=3,$M$8,IF(D4350=4,$M$9,IF(D4350=5,$M$10,IF(D4350=6,$M$11,IF(D4350=7,$M$12,IF(D4350=8,$M$13,IF(D4350=9,$M$14,IF(D4350=10,$M$15,IF(D4350=11,$M$16,IF(D4350=12,$M$17,IF(D4350=13,$M$18,IF(D4350=14,$M$19,IF(D4350=15,$M$20,IF(D4350=16,$M$21,IF(D4350=17,$M$22,IF(D4350=18,$M$23,IF(D4350=19,$M$24,IF(D4350=20,$M$25))))))))))))))))))))</f>
        <v>12500</v>
      </c>
      <c r="N4350" s="42"/>
      <c r="O4350" s="42"/>
      <c r="P4350" s="42"/>
    </row>
    <row r="4351" spans="1:16" ht="12" customHeight="1" x14ac:dyDescent="0.35">
      <c r="A4351" s="77" t="s">
        <v>1597</v>
      </c>
      <c r="B4351" s="6">
        <v>8408</v>
      </c>
      <c r="C4351" s="6" t="s">
        <v>1597</v>
      </c>
      <c r="D4351" s="40">
        <v>18</v>
      </c>
      <c r="E4351" s="30">
        <f t="shared" si="612"/>
        <v>2700</v>
      </c>
      <c r="F4351" s="30">
        <f t="shared" si="613"/>
        <v>4400</v>
      </c>
      <c r="G4351" s="30">
        <f t="shared" si="614"/>
        <v>5600</v>
      </c>
      <c r="H4351" s="30">
        <f t="shared" si="615"/>
        <v>6800</v>
      </c>
      <c r="I4351" s="30">
        <f t="shared" si="616"/>
        <v>8000</v>
      </c>
      <c r="J4351" s="30">
        <f t="shared" si="617"/>
        <v>9200</v>
      </c>
      <c r="K4351" s="30">
        <f t="shared" si="618"/>
        <v>10300</v>
      </c>
      <c r="L4351" s="30">
        <f t="shared" si="619"/>
        <v>11400</v>
      </c>
      <c r="M4351" s="30">
        <f t="shared" si="620"/>
        <v>12500</v>
      </c>
      <c r="N4351" s="42"/>
      <c r="O4351" s="42"/>
      <c r="P4351" s="42"/>
    </row>
    <row r="4352" spans="1:16" ht="12" customHeight="1" x14ac:dyDescent="0.35">
      <c r="A4352" s="77" t="s">
        <v>1598</v>
      </c>
      <c r="B4352" s="6">
        <v>8409</v>
      </c>
      <c r="C4352" s="6" t="s">
        <v>1598</v>
      </c>
      <c r="D4352" s="40">
        <v>23</v>
      </c>
      <c r="E4352" s="30" t="b">
        <f t="shared" si="612"/>
        <v>0</v>
      </c>
      <c r="F4352" s="30" t="b">
        <f t="shared" si="613"/>
        <v>0</v>
      </c>
      <c r="G4352" s="30" t="b">
        <f t="shared" si="614"/>
        <v>0</v>
      </c>
      <c r="H4352" s="30" t="b">
        <f t="shared" si="615"/>
        <v>0</v>
      </c>
      <c r="I4352" s="30" t="b">
        <f t="shared" si="616"/>
        <v>0</v>
      </c>
      <c r="J4352" s="30" t="b">
        <f t="shared" si="617"/>
        <v>0</v>
      </c>
      <c r="K4352" s="30" t="b">
        <f t="shared" si="618"/>
        <v>0</v>
      </c>
      <c r="L4352" s="30" t="b">
        <f t="shared" si="619"/>
        <v>0</v>
      </c>
      <c r="M4352" s="30" t="b">
        <f t="shared" si="620"/>
        <v>0</v>
      </c>
      <c r="N4352" s="42"/>
      <c r="O4352" s="42"/>
      <c r="P4352" s="42"/>
    </row>
    <row r="4353" spans="1:16" ht="12" customHeight="1" x14ac:dyDescent="0.35">
      <c r="A4353" s="77" t="s">
        <v>1599</v>
      </c>
      <c r="B4353" s="6">
        <v>8410</v>
      </c>
      <c r="C4353" s="6" t="s">
        <v>1599</v>
      </c>
      <c r="D4353" s="40">
        <v>22</v>
      </c>
      <c r="E4353" s="30" t="b">
        <f t="shared" si="612"/>
        <v>0</v>
      </c>
      <c r="F4353" s="30" t="b">
        <f t="shared" si="613"/>
        <v>0</v>
      </c>
      <c r="G4353" s="30" t="b">
        <f t="shared" si="614"/>
        <v>0</v>
      </c>
      <c r="H4353" s="30" t="b">
        <f t="shared" si="615"/>
        <v>0</v>
      </c>
      <c r="I4353" s="30" t="b">
        <f t="shared" si="616"/>
        <v>0</v>
      </c>
      <c r="J4353" s="30" t="b">
        <f t="shared" si="617"/>
        <v>0</v>
      </c>
      <c r="K4353" s="30" t="b">
        <f t="shared" si="618"/>
        <v>0</v>
      </c>
      <c r="L4353" s="30" t="b">
        <f t="shared" si="619"/>
        <v>0</v>
      </c>
      <c r="M4353" s="30" t="b">
        <f t="shared" si="620"/>
        <v>0</v>
      </c>
      <c r="N4353" s="42"/>
      <c r="O4353" s="42"/>
      <c r="P4353" s="42"/>
    </row>
    <row r="4354" spans="1:16" ht="12" customHeight="1" x14ac:dyDescent="0.35">
      <c r="A4354" s="77" t="s">
        <v>1599</v>
      </c>
      <c r="B4354" s="6">
        <v>8411</v>
      </c>
      <c r="C4354" s="6" t="s">
        <v>1599</v>
      </c>
      <c r="D4354" s="40">
        <v>22</v>
      </c>
      <c r="E4354" s="30" t="b">
        <f t="shared" si="612"/>
        <v>0</v>
      </c>
      <c r="F4354" s="30" t="b">
        <f t="shared" si="613"/>
        <v>0</v>
      </c>
      <c r="G4354" s="30" t="b">
        <f t="shared" si="614"/>
        <v>0</v>
      </c>
      <c r="H4354" s="30" t="b">
        <f t="shared" si="615"/>
        <v>0</v>
      </c>
      <c r="I4354" s="30" t="b">
        <f t="shared" si="616"/>
        <v>0</v>
      </c>
      <c r="J4354" s="30" t="b">
        <f t="shared" si="617"/>
        <v>0</v>
      </c>
      <c r="K4354" s="30" t="b">
        <f t="shared" si="618"/>
        <v>0</v>
      </c>
      <c r="L4354" s="30" t="b">
        <f t="shared" si="619"/>
        <v>0</v>
      </c>
      <c r="M4354" s="30" t="b">
        <f t="shared" si="620"/>
        <v>0</v>
      </c>
      <c r="N4354" s="42"/>
      <c r="O4354" s="42"/>
      <c r="P4354" s="42"/>
    </row>
    <row r="4355" spans="1:16" ht="12" customHeight="1" x14ac:dyDescent="0.35">
      <c r="A4355" s="77" t="s">
        <v>1600</v>
      </c>
      <c r="B4355" s="6">
        <v>8412</v>
      </c>
      <c r="C4355" s="6" t="s">
        <v>1600</v>
      </c>
      <c r="D4355" s="40">
        <v>24</v>
      </c>
      <c r="E4355" s="30" t="b">
        <f t="shared" si="612"/>
        <v>0</v>
      </c>
      <c r="F4355" s="30" t="b">
        <f t="shared" si="613"/>
        <v>0</v>
      </c>
      <c r="G4355" s="30" t="b">
        <f t="shared" si="614"/>
        <v>0</v>
      </c>
      <c r="H4355" s="30" t="b">
        <f t="shared" si="615"/>
        <v>0</v>
      </c>
      <c r="I4355" s="30" t="b">
        <f t="shared" si="616"/>
        <v>0</v>
      </c>
      <c r="J4355" s="30" t="b">
        <f t="shared" si="617"/>
        <v>0</v>
      </c>
      <c r="K4355" s="30" t="b">
        <f t="shared" si="618"/>
        <v>0</v>
      </c>
      <c r="L4355" s="30" t="b">
        <f t="shared" si="619"/>
        <v>0</v>
      </c>
      <c r="M4355" s="30" t="b">
        <f t="shared" si="620"/>
        <v>0</v>
      </c>
      <c r="N4355" s="42"/>
      <c r="O4355" s="42"/>
      <c r="P4355" s="42"/>
    </row>
    <row r="4356" spans="1:16" ht="12" customHeight="1" x14ac:dyDescent="0.35">
      <c r="A4356" s="77" t="s">
        <v>1601</v>
      </c>
      <c r="B4356" s="6">
        <v>8413</v>
      </c>
      <c r="C4356" s="6" t="s">
        <v>1601</v>
      </c>
      <c r="D4356" s="40">
        <v>22</v>
      </c>
      <c r="E4356" s="30" t="b">
        <f t="shared" si="612"/>
        <v>0</v>
      </c>
      <c r="F4356" s="30" t="b">
        <f t="shared" si="613"/>
        <v>0</v>
      </c>
      <c r="G4356" s="30" t="b">
        <f t="shared" si="614"/>
        <v>0</v>
      </c>
      <c r="H4356" s="30" t="b">
        <f t="shared" si="615"/>
        <v>0</v>
      </c>
      <c r="I4356" s="30" t="b">
        <f t="shared" si="616"/>
        <v>0</v>
      </c>
      <c r="J4356" s="30" t="b">
        <f t="shared" si="617"/>
        <v>0</v>
      </c>
      <c r="K4356" s="30" t="b">
        <f t="shared" si="618"/>
        <v>0</v>
      </c>
      <c r="L4356" s="30" t="b">
        <f t="shared" si="619"/>
        <v>0</v>
      </c>
      <c r="M4356" s="30" t="b">
        <f t="shared" si="620"/>
        <v>0</v>
      </c>
      <c r="N4356" s="42"/>
      <c r="O4356" s="42"/>
      <c r="P4356" s="42"/>
    </row>
    <row r="4357" spans="1:16" ht="12" customHeight="1" x14ac:dyDescent="0.35">
      <c r="A4357" s="77" t="s">
        <v>1602</v>
      </c>
      <c r="B4357" s="6">
        <v>8414</v>
      </c>
      <c r="C4357" s="6" t="s">
        <v>1602</v>
      </c>
      <c r="D4357" s="40">
        <v>22</v>
      </c>
      <c r="E4357" s="30" t="b">
        <f t="shared" si="612"/>
        <v>0</v>
      </c>
      <c r="F4357" s="30" t="b">
        <f t="shared" si="613"/>
        <v>0</v>
      </c>
      <c r="G4357" s="30" t="b">
        <f t="shared" si="614"/>
        <v>0</v>
      </c>
      <c r="H4357" s="30" t="b">
        <f t="shared" si="615"/>
        <v>0</v>
      </c>
      <c r="I4357" s="30" t="b">
        <f t="shared" si="616"/>
        <v>0</v>
      </c>
      <c r="J4357" s="30" t="b">
        <f t="shared" si="617"/>
        <v>0</v>
      </c>
      <c r="K4357" s="30" t="b">
        <f t="shared" si="618"/>
        <v>0</v>
      </c>
      <c r="L4357" s="30" t="b">
        <f t="shared" si="619"/>
        <v>0</v>
      </c>
      <c r="M4357" s="30" t="b">
        <f t="shared" si="620"/>
        <v>0</v>
      </c>
      <c r="N4357" s="42"/>
      <c r="O4357" s="42"/>
      <c r="P4357" s="42"/>
    </row>
    <row r="4358" spans="1:16" ht="12" customHeight="1" x14ac:dyDescent="0.35">
      <c r="A4358" s="77" t="s">
        <v>1597</v>
      </c>
      <c r="B4358" s="6">
        <v>8415</v>
      </c>
      <c r="C4358" s="6" t="s">
        <v>1597</v>
      </c>
      <c r="D4358" s="40">
        <v>22</v>
      </c>
      <c r="E4358" s="30" t="b">
        <f t="shared" si="612"/>
        <v>0</v>
      </c>
      <c r="F4358" s="30" t="b">
        <f t="shared" si="613"/>
        <v>0</v>
      </c>
      <c r="G4358" s="30" t="b">
        <f t="shared" si="614"/>
        <v>0</v>
      </c>
      <c r="H4358" s="30" t="b">
        <f t="shared" si="615"/>
        <v>0</v>
      </c>
      <c r="I4358" s="30" t="b">
        <f t="shared" si="616"/>
        <v>0</v>
      </c>
      <c r="J4358" s="30" t="b">
        <f t="shared" si="617"/>
        <v>0</v>
      </c>
      <c r="K4358" s="30" t="b">
        <f t="shared" si="618"/>
        <v>0</v>
      </c>
      <c r="L4358" s="30" t="b">
        <f t="shared" si="619"/>
        <v>0</v>
      </c>
      <c r="M4358" s="30" t="b">
        <f t="shared" si="620"/>
        <v>0</v>
      </c>
      <c r="N4358" s="42"/>
      <c r="O4358" s="42"/>
      <c r="P4358" s="42"/>
    </row>
    <row r="4359" spans="1:16" ht="12" customHeight="1" x14ac:dyDescent="0.35">
      <c r="A4359" s="77" t="s">
        <v>1597</v>
      </c>
      <c r="B4359" s="6">
        <v>8416</v>
      </c>
      <c r="C4359" s="6" t="s">
        <v>1597</v>
      </c>
      <c r="D4359" s="40">
        <v>18</v>
      </c>
      <c r="E4359" s="30">
        <f t="shared" si="612"/>
        <v>2700</v>
      </c>
      <c r="F4359" s="30">
        <f t="shared" si="613"/>
        <v>4400</v>
      </c>
      <c r="G4359" s="30">
        <f t="shared" si="614"/>
        <v>5600</v>
      </c>
      <c r="H4359" s="30">
        <f t="shared" si="615"/>
        <v>6800</v>
      </c>
      <c r="I4359" s="30">
        <f t="shared" si="616"/>
        <v>8000</v>
      </c>
      <c r="J4359" s="30">
        <f t="shared" si="617"/>
        <v>9200</v>
      </c>
      <c r="K4359" s="30">
        <f t="shared" si="618"/>
        <v>10300</v>
      </c>
      <c r="L4359" s="30">
        <f t="shared" si="619"/>
        <v>11400</v>
      </c>
      <c r="M4359" s="30">
        <f t="shared" si="620"/>
        <v>12500</v>
      </c>
      <c r="N4359" s="42"/>
      <c r="O4359" s="42"/>
      <c r="P4359" s="42"/>
    </row>
    <row r="4360" spans="1:16" ht="12" customHeight="1" x14ac:dyDescent="0.35">
      <c r="A4360" s="77" t="s">
        <v>1603</v>
      </c>
      <c r="B4360" s="6">
        <v>8426</v>
      </c>
      <c r="C4360" s="6" t="s">
        <v>1603</v>
      </c>
      <c r="D4360" s="40">
        <v>22</v>
      </c>
      <c r="E4360" s="30" t="b">
        <f t="shared" si="612"/>
        <v>0</v>
      </c>
      <c r="F4360" s="30" t="b">
        <f t="shared" si="613"/>
        <v>0</v>
      </c>
      <c r="G4360" s="30" t="b">
        <f t="shared" si="614"/>
        <v>0</v>
      </c>
      <c r="H4360" s="30" t="b">
        <f t="shared" si="615"/>
        <v>0</v>
      </c>
      <c r="I4360" s="30" t="b">
        <f t="shared" si="616"/>
        <v>0</v>
      </c>
      <c r="J4360" s="30" t="b">
        <f t="shared" si="617"/>
        <v>0</v>
      </c>
      <c r="K4360" s="30" t="b">
        <f t="shared" si="618"/>
        <v>0</v>
      </c>
      <c r="L4360" s="30" t="b">
        <f t="shared" si="619"/>
        <v>0</v>
      </c>
      <c r="M4360" s="30" t="b">
        <f t="shared" si="620"/>
        <v>0</v>
      </c>
      <c r="N4360" s="42"/>
      <c r="O4360" s="42"/>
      <c r="P4360" s="42"/>
    </row>
    <row r="4361" spans="1:16" ht="12" customHeight="1" x14ac:dyDescent="0.35">
      <c r="A4361" s="77" t="s">
        <v>1604</v>
      </c>
      <c r="B4361" s="6">
        <v>8428</v>
      </c>
      <c r="C4361" s="6" t="s">
        <v>1604</v>
      </c>
      <c r="D4361" s="40">
        <v>22</v>
      </c>
      <c r="E4361" s="30" t="b">
        <f t="shared" si="612"/>
        <v>0</v>
      </c>
      <c r="F4361" s="30" t="b">
        <f t="shared" si="613"/>
        <v>0</v>
      </c>
      <c r="G4361" s="30" t="b">
        <f t="shared" si="614"/>
        <v>0</v>
      </c>
      <c r="H4361" s="30" t="b">
        <f t="shared" si="615"/>
        <v>0</v>
      </c>
      <c r="I4361" s="30" t="b">
        <f t="shared" si="616"/>
        <v>0</v>
      </c>
      <c r="J4361" s="30" t="b">
        <f t="shared" si="617"/>
        <v>0</v>
      </c>
      <c r="K4361" s="30" t="b">
        <f t="shared" si="618"/>
        <v>0</v>
      </c>
      <c r="L4361" s="30" t="b">
        <f t="shared" si="619"/>
        <v>0</v>
      </c>
      <c r="M4361" s="30" t="b">
        <f t="shared" si="620"/>
        <v>0</v>
      </c>
      <c r="N4361" s="42"/>
      <c r="O4361" s="42"/>
      <c r="P4361" s="42"/>
    </row>
    <row r="4362" spans="1:16" ht="12" customHeight="1" x14ac:dyDescent="0.35">
      <c r="A4362" s="77" t="s">
        <v>1605</v>
      </c>
      <c r="B4362" s="6">
        <v>8430</v>
      </c>
      <c r="C4362" s="6" t="s">
        <v>1605</v>
      </c>
      <c r="D4362" s="40">
        <v>22</v>
      </c>
      <c r="E4362" s="30" t="b">
        <f t="shared" si="612"/>
        <v>0</v>
      </c>
      <c r="F4362" s="30" t="b">
        <f t="shared" si="613"/>
        <v>0</v>
      </c>
      <c r="G4362" s="30" t="b">
        <f t="shared" si="614"/>
        <v>0</v>
      </c>
      <c r="H4362" s="30" t="b">
        <f t="shared" si="615"/>
        <v>0</v>
      </c>
      <c r="I4362" s="30" t="b">
        <f t="shared" si="616"/>
        <v>0</v>
      </c>
      <c r="J4362" s="30" t="b">
        <f t="shared" si="617"/>
        <v>0</v>
      </c>
      <c r="K4362" s="30" t="b">
        <f t="shared" si="618"/>
        <v>0</v>
      </c>
      <c r="L4362" s="30" t="b">
        <f t="shared" si="619"/>
        <v>0</v>
      </c>
      <c r="M4362" s="30" t="b">
        <f t="shared" si="620"/>
        <v>0</v>
      </c>
      <c r="N4362" s="42"/>
      <c r="O4362" s="42"/>
      <c r="P4362" s="42"/>
    </row>
    <row r="4363" spans="1:16" ht="12" customHeight="1" x14ac:dyDescent="0.35">
      <c r="A4363" s="77" t="s">
        <v>1606</v>
      </c>
      <c r="B4363" s="6">
        <v>8432</v>
      </c>
      <c r="C4363" s="6" t="s">
        <v>1606</v>
      </c>
      <c r="D4363" s="40">
        <v>22</v>
      </c>
      <c r="E4363" s="30" t="b">
        <f t="shared" si="612"/>
        <v>0</v>
      </c>
      <c r="F4363" s="30" t="b">
        <f t="shared" si="613"/>
        <v>0</v>
      </c>
      <c r="G4363" s="30" t="b">
        <f t="shared" si="614"/>
        <v>0</v>
      </c>
      <c r="H4363" s="30" t="b">
        <f t="shared" si="615"/>
        <v>0</v>
      </c>
      <c r="I4363" s="30" t="b">
        <f t="shared" si="616"/>
        <v>0</v>
      </c>
      <c r="J4363" s="30" t="b">
        <f t="shared" si="617"/>
        <v>0</v>
      </c>
      <c r="K4363" s="30" t="b">
        <f t="shared" si="618"/>
        <v>0</v>
      </c>
      <c r="L4363" s="30" t="b">
        <f t="shared" si="619"/>
        <v>0</v>
      </c>
      <c r="M4363" s="30" t="b">
        <f t="shared" si="620"/>
        <v>0</v>
      </c>
      <c r="N4363" s="42"/>
      <c r="O4363" s="42"/>
      <c r="P4363" s="42"/>
    </row>
    <row r="4364" spans="1:16" ht="12" customHeight="1" x14ac:dyDescent="0.35">
      <c r="A4364" s="77" t="s">
        <v>1607</v>
      </c>
      <c r="B4364" s="6">
        <v>8438</v>
      </c>
      <c r="C4364" s="6" t="s">
        <v>1607</v>
      </c>
      <c r="D4364" s="40">
        <v>22</v>
      </c>
      <c r="E4364" s="30" t="b">
        <f t="shared" si="612"/>
        <v>0</v>
      </c>
      <c r="F4364" s="30" t="b">
        <f t="shared" si="613"/>
        <v>0</v>
      </c>
      <c r="G4364" s="30" t="b">
        <f t="shared" si="614"/>
        <v>0</v>
      </c>
      <c r="H4364" s="30" t="b">
        <f t="shared" si="615"/>
        <v>0</v>
      </c>
      <c r="I4364" s="30" t="b">
        <f t="shared" si="616"/>
        <v>0</v>
      </c>
      <c r="J4364" s="30" t="b">
        <f t="shared" si="617"/>
        <v>0</v>
      </c>
      <c r="K4364" s="30" t="b">
        <f t="shared" si="618"/>
        <v>0</v>
      </c>
      <c r="L4364" s="30" t="b">
        <f t="shared" si="619"/>
        <v>0</v>
      </c>
      <c r="M4364" s="30" t="b">
        <f t="shared" si="620"/>
        <v>0</v>
      </c>
      <c r="N4364" s="42"/>
      <c r="O4364" s="42"/>
      <c r="P4364" s="42"/>
    </row>
    <row r="4365" spans="1:16" ht="12" customHeight="1" x14ac:dyDescent="0.35">
      <c r="A4365" s="77" t="s">
        <v>1605</v>
      </c>
      <c r="B4365" s="6">
        <v>8439</v>
      </c>
      <c r="C4365" s="6" t="s">
        <v>1605</v>
      </c>
      <c r="D4365" s="40">
        <v>22</v>
      </c>
      <c r="E4365" s="30" t="b">
        <f t="shared" si="612"/>
        <v>0</v>
      </c>
      <c r="F4365" s="30" t="b">
        <f t="shared" si="613"/>
        <v>0</v>
      </c>
      <c r="G4365" s="30" t="b">
        <f t="shared" si="614"/>
        <v>0</v>
      </c>
      <c r="H4365" s="30" t="b">
        <f t="shared" si="615"/>
        <v>0</v>
      </c>
      <c r="I4365" s="30" t="b">
        <f t="shared" si="616"/>
        <v>0</v>
      </c>
      <c r="J4365" s="30" t="b">
        <f t="shared" si="617"/>
        <v>0</v>
      </c>
      <c r="K4365" s="30" t="b">
        <f t="shared" si="618"/>
        <v>0</v>
      </c>
      <c r="L4365" s="30" t="b">
        <f t="shared" si="619"/>
        <v>0</v>
      </c>
      <c r="M4365" s="30" t="b">
        <f t="shared" si="620"/>
        <v>0</v>
      </c>
      <c r="N4365" s="42"/>
      <c r="O4365" s="42"/>
      <c r="P4365" s="42"/>
    </row>
    <row r="4366" spans="1:16" ht="12" customHeight="1" x14ac:dyDescent="0.35">
      <c r="A4366" s="77" t="s">
        <v>1608</v>
      </c>
      <c r="B4366" s="6">
        <v>8445</v>
      </c>
      <c r="C4366" s="6" t="s">
        <v>1608</v>
      </c>
      <c r="D4366" s="40">
        <v>22</v>
      </c>
      <c r="E4366" s="30" t="b">
        <f t="shared" si="612"/>
        <v>0</v>
      </c>
      <c r="F4366" s="30" t="b">
        <f t="shared" si="613"/>
        <v>0</v>
      </c>
      <c r="G4366" s="30" t="b">
        <f t="shared" si="614"/>
        <v>0</v>
      </c>
      <c r="H4366" s="30" t="b">
        <f t="shared" si="615"/>
        <v>0</v>
      </c>
      <c r="I4366" s="30" t="b">
        <f t="shared" si="616"/>
        <v>0</v>
      </c>
      <c r="J4366" s="30" t="b">
        <f t="shared" si="617"/>
        <v>0</v>
      </c>
      <c r="K4366" s="30" t="b">
        <f t="shared" si="618"/>
        <v>0</v>
      </c>
      <c r="L4366" s="30" t="b">
        <f t="shared" si="619"/>
        <v>0</v>
      </c>
      <c r="M4366" s="30" t="b">
        <f t="shared" si="620"/>
        <v>0</v>
      </c>
      <c r="N4366" s="42"/>
      <c r="O4366" s="42"/>
      <c r="P4366" s="42"/>
    </row>
    <row r="4367" spans="1:16" ht="12" customHeight="1" x14ac:dyDescent="0.35">
      <c r="A4367" s="77" t="s">
        <v>1609</v>
      </c>
      <c r="B4367" s="6">
        <v>8446</v>
      </c>
      <c r="C4367" s="6" t="s">
        <v>1609</v>
      </c>
      <c r="D4367" s="40">
        <v>22</v>
      </c>
      <c r="E4367" s="30" t="b">
        <f t="shared" si="612"/>
        <v>0</v>
      </c>
      <c r="F4367" s="30" t="b">
        <f t="shared" si="613"/>
        <v>0</v>
      </c>
      <c r="G4367" s="30" t="b">
        <f t="shared" si="614"/>
        <v>0</v>
      </c>
      <c r="H4367" s="30" t="b">
        <f t="shared" si="615"/>
        <v>0</v>
      </c>
      <c r="I4367" s="30" t="b">
        <f t="shared" si="616"/>
        <v>0</v>
      </c>
      <c r="J4367" s="30" t="b">
        <f t="shared" si="617"/>
        <v>0</v>
      </c>
      <c r="K4367" s="30" t="b">
        <f t="shared" si="618"/>
        <v>0</v>
      </c>
      <c r="L4367" s="30" t="b">
        <f t="shared" si="619"/>
        <v>0</v>
      </c>
      <c r="M4367" s="30" t="b">
        <f t="shared" si="620"/>
        <v>0</v>
      </c>
      <c r="N4367" s="42"/>
      <c r="O4367" s="42"/>
      <c r="P4367" s="42"/>
    </row>
    <row r="4368" spans="1:16" ht="12" customHeight="1" x14ac:dyDescent="0.35">
      <c r="A4368" s="77" t="s">
        <v>1610</v>
      </c>
      <c r="B4368" s="6">
        <v>8447</v>
      </c>
      <c r="C4368" s="6" t="s">
        <v>1610</v>
      </c>
      <c r="D4368" s="40">
        <v>23</v>
      </c>
      <c r="E4368" s="30" t="b">
        <f t="shared" si="612"/>
        <v>0</v>
      </c>
      <c r="F4368" s="30" t="b">
        <f t="shared" si="613"/>
        <v>0</v>
      </c>
      <c r="G4368" s="30" t="b">
        <f t="shared" si="614"/>
        <v>0</v>
      </c>
      <c r="H4368" s="30" t="b">
        <f t="shared" si="615"/>
        <v>0</v>
      </c>
      <c r="I4368" s="30" t="b">
        <f t="shared" si="616"/>
        <v>0</v>
      </c>
      <c r="J4368" s="30" t="b">
        <f t="shared" si="617"/>
        <v>0</v>
      </c>
      <c r="K4368" s="30" t="b">
        <f t="shared" si="618"/>
        <v>0</v>
      </c>
      <c r="L4368" s="30" t="b">
        <f t="shared" si="619"/>
        <v>0</v>
      </c>
      <c r="M4368" s="30" t="b">
        <f t="shared" si="620"/>
        <v>0</v>
      </c>
      <c r="N4368" s="42"/>
      <c r="O4368" s="42"/>
      <c r="P4368" s="42"/>
    </row>
    <row r="4369" spans="1:16" ht="12" customHeight="1" x14ac:dyDescent="0.35">
      <c r="A4369" s="77" t="s">
        <v>1611</v>
      </c>
      <c r="B4369" s="6">
        <v>8450</v>
      </c>
      <c r="C4369" s="6" t="s">
        <v>1611</v>
      </c>
      <c r="D4369" s="40">
        <v>19</v>
      </c>
      <c r="E4369" s="30">
        <f t="shared" si="612"/>
        <v>3100</v>
      </c>
      <c r="F4369" s="30">
        <f t="shared" si="613"/>
        <v>4700</v>
      </c>
      <c r="G4369" s="30">
        <f t="shared" si="614"/>
        <v>5900</v>
      </c>
      <c r="H4369" s="30">
        <f t="shared" si="615"/>
        <v>7100</v>
      </c>
      <c r="I4369" s="30">
        <f t="shared" si="616"/>
        <v>8300</v>
      </c>
      <c r="J4369" s="30">
        <f t="shared" si="617"/>
        <v>9500</v>
      </c>
      <c r="K4369" s="30">
        <f t="shared" si="618"/>
        <v>10700</v>
      </c>
      <c r="L4369" s="30">
        <f t="shared" si="619"/>
        <v>11900</v>
      </c>
      <c r="M4369" s="30">
        <f t="shared" si="620"/>
        <v>13100</v>
      </c>
      <c r="N4369" s="42"/>
      <c r="O4369" s="42"/>
      <c r="P4369" s="42"/>
    </row>
    <row r="4370" spans="1:16" ht="12" customHeight="1" x14ac:dyDescent="0.35">
      <c r="A4370" s="77" t="s">
        <v>1612</v>
      </c>
      <c r="B4370" s="6">
        <v>8452</v>
      </c>
      <c r="C4370" s="6" t="s">
        <v>1612</v>
      </c>
      <c r="D4370" s="40">
        <v>19</v>
      </c>
      <c r="E4370" s="30">
        <f t="shared" si="612"/>
        <v>3100</v>
      </c>
      <c r="F4370" s="30">
        <f t="shared" si="613"/>
        <v>4700</v>
      </c>
      <c r="G4370" s="30">
        <f t="shared" si="614"/>
        <v>5900</v>
      </c>
      <c r="H4370" s="30">
        <f t="shared" si="615"/>
        <v>7100</v>
      </c>
      <c r="I4370" s="30">
        <f t="shared" si="616"/>
        <v>8300</v>
      </c>
      <c r="J4370" s="30">
        <f t="shared" si="617"/>
        <v>9500</v>
      </c>
      <c r="K4370" s="30">
        <f t="shared" si="618"/>
        <v>10700</v>
      </c>
      <c r="L4370" s="30">
        <f t="shared" si="619"/>
        <v>11900</v>
      </c>
      <c r="M4370" s="30">
        <f t="shared" si="620"/>
        <v>13100</v>
      </c>
      <c r="N4370" s="42"/>
      <c r="O4370" s="42"/>
      <c r="P4370" s="42"/>
    </row>
    <row r="4371" spans="1:16" ht="12" customHeight="1" x14ac:dyDescent="0.35">
      <c r="A4371" s="77" t="s">
        <v>1611</v>
      </c>
      <c r="B4371" s="6">
        <v>8455</v>
      </c>
      <c r="C4371" s="6" t="s">
        <v>1611</v>
      </c>
      <c r="D4371" s="40">
        <v>19</v>
      </c>
      <c r="E4371" s="30">
        <f t="shared" si="612"/>
        <v>3100</v>
      </c>
      <c r="F4371" s="30">
        <f t="shared" si="613"/>
        <v>4700</v>
      </c>
      <c r="G4371" s="30">
        <f t="shared" si="614"/>
        <v>5900</v>
      </c>
      <c r="H4371" s="30">
        <f t="shared" si="615"/>
        <v>7100</v>
      </c>
      <c r="I4371" s="30">
        <f t="shared" si="616"/>
        <v>8300</v>
      </c>
      <c r="J4371" s="30">
        <f t="shared" si="617"/>
        <v>9500</v>
      </c>
      <c r="K4371" s="30">
        <f t="shared" si="618"/>
        <v>10700</v>
      </c>
      <c r="L4371" s="30">
        <f t="shared" si="619"/>
        <v>11900</v>
      </c>
      <c r="M4371" s="30">
        <f t="shared" si="620"/>
        <v>13100</v>
      </c>
      <c r="N4371" s="42"/>
      <c r="O4371" s="42"/>
      <c r="P4371" s="42"/>
    </row>
    <row r="4372" spans="1:16" ht="12" customHeight="1" x14ac:dyDescent="0.35">
      <c r="A4372" s="77" t="s">
        <v>1608</v>
      </c>
      <c r="B4372" s="6">
        <v>8459</v>
      </c>
      <c r="C4372" s="6" t="s">
        <v>1608</v>
      </c>
      <c r="D4372" s="40">
        <v>22</v>
      </c>
      <c r="E4372" s="30" t="b">
        <f t="shared" si="612"/>
        <v>0</v>
      </c>
      <c r="F4372" s="30" t="b">
        <f t="shared" si="613"/>
        <v>0</v>
      </c>
      <c r="G4372" s="30" t="b">
        <f t="shared" si="614"/>
        <v>0</v>
      </c>
      <c r="H4372" s="30" t="b">
        <f t="shared" si="615"/>
        <v>0</v>
      </c>
      <c r="I4372" s="30" t="b">
        <f t="shared" si="616"/>
        <v>0</v>
      </c>
      <c r="J4372" s="30" t="b">
        <f t="shared" si="617"/>
        <v>0</v>
      </c>
      <c r="K4372" s="30" t="b">
        <f t="shared" si="618"/>
        <v>0</v>
      </c>
      <c r="L4372" s="30" t="b">
        <f t="shared" si="619"/>
        <v>0</v>
      </c>
      <c r="M4372" s="30" t="b">
        <f t="shared" si="620"/>
        <v>0</v>
      </c>
      <c r="N4372" s="42"/>
      <c r="O4372" s="42"/>
      <c r="P4372" s="42"/>
    </row>
    <row r="4373" spans="1:16" ht="12" customHeight="1" x14ac:dyDescent="0.35">
      <c r="A4373" s="77" t="s">
        <v>1613</v>
      </c>
      <c r="B4373" s="6">
        <v>8465</v>
      </c>
      <c r="C4373" s="6" t="s">
        <v>1613</v>
      </c>
      <c r="D4373" s="40">
        <v>22</v>
      </c>
      <c r="E4373" s="30" t="b">
        <f t="shared" si="612"/>
        <v>0</v>
      </c>
      <c r="F4373" s="30" t="b">
        <f t="shared" si="613"/>
        <v>0</v>
      </c>
      <c r="G4373" s="30" t="b">
        <f t="shared" si="614"/>
        <v>0</v>
      </c>
      <c r="H4373" s="30" t="b">
        <f t="shared" si="615"/>
        <v>0</v>
      </c>
      <c r="I4373" s="30" t="b">
        <f t="shared" si="616"/>
        <v>0</v>
      </c>
      <c r="J4373" s="30" t="b">
        <f t="shared" si="617"/>
        <v>0</v>
      </c>
      <c r="K4373" s="30" t="b">
        <f t="shared" si="618"/>
        <v>0</v>
      </c>
      <c r="L4373" s="30" t="b">
        <f t="shared" si="619"/>
        <v>0</v>
      </c>
      <c r="M4373" s="30" t="b">
        <f t="shared" si="620"/>
        <v>0</v>
      </c>
      <c r="N4373" s="42"/>
      <c r="O4373" s="42"/>
      <c r="P4373" s="42"/>
    </row>
    <row r="4374" spans="1:16" ht="12" customHeight="1" x14ac:dyDescent="0.35">
      <c r="A4374" s="77" t="s">
        <v>1614</v>
      </c>
      <c r="B4374" s="6">
        <v>8469</v>
      </c>
      <c r="C4374" s="6" t="s">
        <v>1614</v>
      </c>
      <c r="D4374" s="40">
        <v>23</v>
      </c>
      <c r="E4374" s="30" t="b">
        <f t="shared" si="612"/>
        <v>0</v>
      </c>
      <c r="F4374" s="30" t="b">
        <f t="shared" si="613"/>
        <v>0</v>
      </c>
      <c r="G4374" s="30" t="b">
        <f t="shared" si="614"/>
        <v>0</v>
      </c>
      <c r="H4374" s="30" t="b">
        <f t="shared" si="615"/>
        <v>0</v>
      </c>
      <c r="I4374" s="30" t="b">
        <f t="shared" si="616"/>
        <v>0</v>
      </c>
      <c r="J4374" s="30" t="b">
        <f t="shared" si="617"/>
        <v>0</v>
      </c>
      <c r="K4374" s="30" t="b">
        <f t="shared" si="618"/>
        <v>0</v>
      </c>
      <c r="L4374" s="30" t="b">
        <f t="shared" si="619"/>
        <v>0</v>
      </c>
      <c r="M4374" s="30" t="b">
        <f t="shared" si="620"/>
        <v>0</v>
      </c>
      <c r="N4374" s="42"/>
      <c r="O4374" s="42"/>
      <c r="P4374" s="42"/>
    </row>
    <row r="4375" spans="1:16" ht="12" customHeight="1" x14ac:dyDescent="0.35">
      <c r="A4375" s="77" t="s">
        <v>1614</v>
      </c>
      <c r="B4375" s="6">
        <v>8470</v>
      </c>
      <c r="C4375" s="6" t="s">
        <v>1614</v>
      </c>
      <c r="D4375" s="40">
        <v>23</v>
      </c>
      <c r="E4375" s="30" t="b">
        <f t="shared" si="612"/>
        <v>0</v>
      </c>
      <c r="F4375" s="30" t="b">
        <f t="shared" si="613"/>
        <v>0</v>
      </c>
      <c r="G4375" s="30" t="b">
        <f t="shared" si="614"/>
        <v>0</v>
      </c>
      <c r="H4375" s="30" t="b">
        <f t="shared" si="615"/>
        <v>0</v>
      </c>
      <c r="I4375" s="30" t="b">
        <f t="shared" si="616"/>
        <v>0</v>
      </c>
      <c r="J4375" s="30" t="b">
        <f t="shared" si="617"/>
        <v>0</v>
      </c>
      <c r="K4375" s="30" t="b">
        <f t="shared" si="618"/>
        <v>0</v>
      </c>
      <c r="L4375" s="30" t="b">
        <f t="shared" si="619"/>
        <v>0</v>
      </c>
      <c r="M4375" s="30" t="b">
        <f t="shared" si="620"/>
        <v>0</v>
      </c>
      <c r="N4375" s="42"/>
      <c r="O4375" s="42"/>
      <c r="P4375" s="42"/>
    </row>
    <row r="4376" spans="1:16" ht="12" customHeight="1" x14ac:dyDescent="0.35">
      <c r="A4376" s="77" t="s">
        <v>1613</v>
      </c>
      <c r="B4376" s="6">
        <v>8475</v>
      </c>
      <c r="C4376" s="6" t="s">
        <v>1613</v>
      </c>
      <c r="D4376" s="40">
        <v>22</v>
      </c>
      <c r="E4376" s="30" t="b">
        <f t="shared" si="612"/>
        <v>0</v>
      </c>
      <c r="F4376" s="30" t="b">
        <f t="shared" si="613"/>
        <v>0</v>
      </c>
      <c r="G4376" s="30" t="b">
        <f t="shared" si="614"/>
        <v>0</v>
      </c>
      <c r="H4376" s="30" t="b">
        <f t="shared" si="615"/>
        <v>0</v>
      </c>
      <c r="I4376" s="30" t="b">
        <f t="shared" si="616"/>
        <v>0</v>
      </c>
      <c r="J4376" s="30" t="b">
        <f t="shared" si="617"/>
        <v>0</v>
      </c>
      <c r="K4376" s="30" t="b">
        <f t="shared" si="618"/>
        <v>0</v>
      </c>
      <c r="L4376" s="30" t="b">
        <f t="shared" si="619"/>
        <v>0</v>
      </c>
      <c r="M4376" s="30" t="b">
        <f t="shared" si="620"/>
        <v>0</v>
      </c>
      <c r="N4376" s="42"/>
      <c r="O4376" s="42"/>
      <c r="P4376" s="42"/>
    </row>
    <row r="4377" spans="1:16" ht="12" customHeight="1" x14ac:dyDescent="0.35">
      <c r="A4377" s="77" t="s">
        <v>1615</v>
      </c>
      <c r="B4377" s="6">
        <v>8480</v>
      </c>
      <c r="C4377" s="6" t="s">
        <v>1615</v>
      </c>
      <c r="D4377" s="40">
        <v>23</v>
      </c>
      <c r="E4377" s="30" t="b">
        <f t="shared" si="612"/>
        <v>0</v>
      </c>
      <c r="F4377" s="30" t="b">
        <f t="shared" si="613"/>
        <v>0</v>
      </c>
      <c r="G4377" s="30" t="b">
        <f t="shared" si="614"/>
        <v>0</v>
      </c>
      <c r="H4377" s="30" t="b">
        <f t="shared" si="615"/>
        <v>0</v>
      </c>
      <c r="I4377" s="30" t="b">
        <f t="shared" si="616"/>
        <v>0</v>
      </c>
      <c r="J4377" s="30" t="b">
        <f t="shared" si="617"/>
        <v>0</v>
      </c>
      <c r="K4377" s="30" t="b">
        <f t="shared" si="618"/>
        <v>0</v>
      </c>
      <c r="L4377" s="30" t="b">
        <f t="shared" si="619"/>
        <v>0</v>
      </c>
      <c r="M4377" s="30" t="b">
        <f t="shared" si="620"/>
        <v>0</v>
      </c>
      <c r="N4377" s="42"/>
      <c r="O4377" s="42"/>
      <c r="P4377" s="42"/>
    </row>
    <row r="4378" spans="1:16" ht="12" customHeight="1" x14ac:dyDescent="0.35">
      <c r="A4378" s="77" t="s">
        <v>1616</v>
      </c>
      <c r="B4378" s="6">
        <v>8481</v>
      </c>
      <c r="C4378" s="6" t="s">
        <v>1616</v>
      </c>
      <c r="D4378" s="40">
        <v>21</v>
      </c>
      <c r="E4378" s="30">
        <f t="shared" si="612"/>
        <v>3700</v>
      </c>
      <c r="F4378" s="30" t="b">
        <f t="shared" si="613"/>
        <v>0</v>
      </c>
      <c r="G4378" s="30" t="b">
        <f t="shared" si="614"/>
        <v>0</v>
      </c>
      <c r="H4378" s="30" t="b">
        <f t="shared" si="615"/>
        <v>0</v>
      </c>
      <c r="I4378" s="30" t="b">
        <f t="shared" si="616"/>
        <v>0</v>
      </c>
      <c r="J4378" s="30" t="b">
        <f t="shared" si="617"/>
        <v>0</v>
      </c>
      <c r="K4378" s="30" t="b">
        <f t="shared" si="618"/>
        <v>0</v>
      </c>
      <c r="L4378" s="30" t="b">
        <f t="shared" si="619"/>
        <v>0</v>
      </c>
      <c r="M4378" s="30" t="b">
        <f t="shared" si="620"/>
        <v>0</v>
      </c>
      <c r="N4378" s="42"/>
      <c r="O4378" s="42"/>
      <c r="P4378" s="42"/>
    </row>
    <row r="4379" spans="1:16" ht="12" customHeight="1" x14ac:dyDescent="0.35">
      <c r="A4379" s="77" t="s">
        <v>1615</v>
      </c>
      <c r="B4379" s="6">
        <v>8483</v>
      </c>
      <c r="C4379" s="6" t="s">
        <v>1615</v>
      </c>
      <c r="D4379" s="40">
        <v>23</v>
      </c>
      <c r="E4379" s="30" t="b">
        <f t="shared" si="612"/>
        <v>0</v>
      </c>
      <c r="F4379" s="30" t="b">
        <f t="shared" si="613"/>
        <v>0</v>
      </c>
      <c r="G4379" s="30" t="b">
        <f t="shared" si="614"/>
        <v>0</v>
      </c>
      <c r="H4379" s="30" t="b">
        <f t="shared" si="615"/>
        <v>0</v>
      </c>
      <c r="I4379" s="30" t="b">
        <f t="shared" si="616"/>
        <v>0</v>
      </c>
      <c r="J4379" s="30" t="b">
        <f t="shared" si="617"/>
        <v>0</v>
      </c>
      <c r="K4379" s="30" t="b">
        <f t="shared" si="618"/>
        <v>0</v>
      </c>
      <c r="L4379" s="30" t="b">
        <f t="shared" si="619"/>
        <v>0</v>
      </c>
      <c r="M4379" s="30" t="b">
        <f t="shared" si="620"/>
        <v>0</v>
      </c>
      <c r="N4379" s="42"/>
      <c r="O4379" s="42"/>
      <c r="P4379" s="42"/>
    </row>
    <row r="4380" spans="1:16" ht="12" customHeight="1" x14ac:dyDescent="0.35">
      <c r="A4380" s="77" t="s">
        <v>1617</v>
      </c>
      <c r="B4380" s="6">
        <v>8484</v>
      </c>
      <c r="C4380" s="6" t="s">
        <v>1617</v>
      </c>
      <c r="D4380" s="40">
        <v>23</v>
      </c>
      <c r="E4380" s="30" t="b">
        <f t="shared" si="612"/>
        <v>0</v>
      </c>
      <c r="F4380" s="30" t="b">
        <f t="shared" si="613"/>
        <v>0</v>
      </c>
      <c r="G4380" s="30" t="b">
        <f t="shared" si="614"/>
        <v>0</v>
      </c>
      <c r="H4380" s="30" t="b">
        <f t="shared" si="615"/>
        <v>0</v>
      </c>
      <c r="I4380" s="30" t="b">
        <f t="shared" si="616"/>
        <v>0</v>
      </c>
      <c r="J4380" s="30" t="b">
        <f t="shared" si="617"/>
        <v>0</v>
      </c>
      <c r="K4380" s="30" t="b">
        <f t="shared" si="618"/>
        <v>0</v>
      </c>
      <c r="L4380" s="30" t="b">
        <f t="shared" si="619"/>
        <v>0</v>
      </c>
      <c r="M4380" s="30" t="b">
        <f t="shared" si="620"/>
        <v>0</v>
      </c>
      <c r="N4380" s="42"/>
      <c r="O4380" s="42"/>
      <c r="P4380" s="42"/>
    </row>
    <row r="4381" spans="1:16" ht="12" customHeight="1" x14ac:dyDescent="0.35">
      <c r="A4381" s="77" t="s">
        <v>1618</v>
      </c>
      <c r="B4381" s="6">
        <v>8485</v>
      </c>
      <c r="C4381" s="6" t="s">
        <v>1618</v>
      </c>
      <c r="D4381" s="40">
        <v>25</v>
      </c>
      <c r="E4381" s="30" t="b">
        <f t="shared" si="612"/>
        <v>0</v>
      </c>
      <c r="F4381" s="30" t="b">
        <f t="shared" si="613"/>
        <v>0</v>
      </c>
      <c r="G4381" s="30" t="b">
        <f t="shared" si="614"/>
        <v>0</v>
      </c>
      <c r="H4381" s="30" t="b">
        <f t="shared" si="615"/>
        <v>0</v>
      </c>
      <c r="I4381" s="30" t="b">
        <f t="shared" si="616"/>
        <v>0</v>
      </c>
      <c r="J4381" s="30" t="b">
        <f t="shared" si="617"/>
        <v>0</v>
      </c>
      <c r="K4381" s="30" t="b">
        <f t="shared" si="618"/>
        <v>0</v>
      </c>
      <c r="L4381" s="30" t="b">
        <f t="shared" si="619"/>
        <v>0</v>
      </c>
      <c r="M4381" s="30" t="b">
        <f t="shared" si="620"/>
        <v>0</v>
      </c>
      <c r="N4381" s="42"/>
      <c r="O4381" s="42"/>
      <c r="P4381" s="42"/>
    </row>
    <row r="4382" spans="1:16" ht="12" customHeight="1" x14ac:dyDescent="0.35">
      <c r="A4382" s="77" t="s">
        <v>1619</v>
      </c>
      <c r="B4382" s="6">
        <v>8488</v>
      </c>
      <c r="C4382" s="6" t="s">
        <v>1619</v>
      </c>
      <c r="D4382" s="40">
        <v>24</v>
      </c>
      <c r="E4382" s="30" t="b">
        <f t="shared" si="612"/>
        <v>0</v>
      </c>
      <c r="F4382" s="30" t="b">
        <f t="shared" si="613"/>
        <v>0</v>
      </c>
      <c r="G4382" s="30" t="b">
        <f t="shared" si="614"/>
        <v>0</v>
      </c>
      <c r="H4382" s="30" t="b">
        <f t="shared" si="615"/>
        <v>0</v>
      </c>
      <c r="I4382" s="30" t="b">
        <f t="shared" si="616"/>
        <v>0</v>
      </c>
      <c r="J4382" s="30" t="b">
        <f t="shared" si="617"/>
        <v>0</v>
      </c>
      <c r="K4382" s="30" t="b">
        <f t="shared" si="618"/>
        <v>0</v>
      </c>
      <c r="L4382" s="30" t="b">
        <f t="shared" si="619"/>
        <v>0</v>
      </c>
      <c r="M4382" s="30" t="b">
        <f t="shared" si="620"/>
        <v>0</v>
      </c>
      <c r="N4382" s="42"/>
      <c r="O4382" s="42"/>
      <c r="P4382" s="42"/>
    </row>
    <row r="4383" spans="1:16" ht="12" customHeight="1" x14ac:dyDescent="0.35">
      <c r="A4383" s="77" t="s">
        <v>1620</v>
      </c>
      <c r="B4383" s="6">
        <v>8489</v>
      </c>
      <c r="C4383" s="6" t="s">
        <v>1620</v>
      </c>
      <c r="D4383" s="40">
        <v>23</v>
      </c>
      <c r="E4383" s="30" t="b">
        <f t="shared" si="612"/>
        <v>0</v>
      </c>
      <c r="F4383" s="30" t="b">
        <f t="shared" si="613"/>
        <v>0</v>
      </c>
      <c r="G4383" s="30" t="b">
        <f t="shared" si="614"/>
        <v>0</v>
      </c>
      <c r="H4383" s="30" t="b">
        <f t="shared" si="615"/>
        <v>0</v>
      </c>
      <c r="I4383" s="30" t="b">
        <f t="shared" si="616"/>
        <v>0</v>
      </c>
      <c r="J4383" s="30" t="b">
        <f t="shared" si="617"/>
        <v>0</v>
      </c>
      <c r="K4383" s="30" t="b">
        <f t="shared" si="618"/>
        <v>0</v>
      </c>
      <c r="L4383" s="30" t="b">
        <f t="shared" si="619"/>
        <v>0</v>
      </c>
      <c r="M4383" s="30" t="b">
        <f t="shared" si="620"/>
        <v>0</v>
      </c>
      <c r="N4383" s="42"/>
      <c r="O4383" s="42"/>
      <c r="P4383" s="42"/>
    </row>
    <row r="4384" spans="1:16" ht="12" customHeight="1" x14ac:dyDescent="0.35">
      <c r="A4384" s="77" t="s">
        <v>1617</v>
      </c>
      <c r="B4384" s="6">
        <v>8493</v>
      </c>
      <c r="C4384" s="6" t="s">
        <v>1617</v>
      </c>
      <c r="D4384" s="40">
        <v>23</v>
      </c>
      <c r="E4384" s="30" t="b">
        <f t="shared" si="612"/>
        <v>0</v>
      </c>
      <c r="F4384" s="30" t="b">
        <f t="shared" si="613"/>
        <v>0</v>
      </c>
      <c r="G4384" s="30" t="b">
        <f t="shared" si="614"/>
        <v>0</v>
      </c>
      <c r="H4384" s="30" t="b">
        <f t="shared" si="615"/>
        <v>0</v>
      </c>
      <c r="I4384" s="30" t="b">
        <f t="shared" si="616"/>
        <v>0</v>
      </c>
      <c r="J4384" s="30" t="b">
        <f t="shared" si="617"/>
        <v>0</v>
      </c>
      <c r="K4384" s="30" t="b">
        <f t="shared" si="618"/>
        <v>0</v>
      </c>
      <c r="L4384" s="30" t="b">
        <f t="shared" si="619"/>
        <v>0</v>
      </c>
      <c r="M4384" s="30" t="b">
        <f t="shared" si="620"/>
        <v>0</v>
      </c>
      <c r="N4384" s="42"/>
      <c r="O4384" s="42"/>
      <c r="P4384" s="42"/>
    </row>
    <row r="4385" spans="1:16" ht="12" customHeight="1" x14ac:dyDescent="0.35">
      <c r="A4385" s="77" t="s">
        <v>1621</v>
      </c>
      <c r="B4385" s="6">
        <v>8501</v>
      </c>
      <c r="C4385" s="6" t="s">
        <v>1621</v>
      </c>
      <c r="D4385" s="40">
        <v>18</v>
      </c>
      <c r="E4385" s="30">
        <f t="shared" si="612"/>
        <v>2700</v>
      </c>
      <c r="F4385" s="30">
        <f t="shared" si="613"/>
        <v>4400</v>
      </c>
      <c r="G4385" s="30">
        <f t="shared" si="614"/>
        <v>5600</v>
      </c>
      <c r="H4385" s="30">
        <f t="shared" si="615"/>
        <v>6800</v>
      </c>
      <c r="I4385" s="30">
        <f t="shared" si="616"/>
        <v>8000</v>
      </c>
      <c r="J4385" s="30">
        <f t="shared" si="617"/>
        <v>9200</v>
      </c>
      <c r="K4385" s="30">
        <f t="shared" si="618"/>
        <v>10300</v>
      </c>
      <c r="L4385" s="30">
        <f t="shared" si="619"/>
        <v>11400</v>
      </c>
      <c r="M4385" s="30">
        <f t="shared" si="620"/>
        <v>12500</v>
      </c>
      <c r="N4385" s="42"/>
      <c r="O4385" s="42"/>
      <c r="P4385" s="42"/>
    </row>
    <row r="4386" spans="1:16" ht="12" customHeight="1" x14ac:dyDescent="0.35">
      <c r="A4386" s="77" t="s">
        <v>1621</v>
      </c>
      <c r="B4386" s="6">
        <v>8502</v>
      </c>
      <c r="C4386" s="6" t="s">
        <v>1621</v>
      </c>
      <c r="D4386" s="40">
        <v>18</v>
      </c>
      <c r="E4386" s="30">
        <f t="shared" si="612"/>
        <v>2700</v>
      </c>
      <c r="F4386" s="30">
        <f t="shared" si="613"/>
        <v>4400</v>
      </c>
      <c r="G4386" s="30">
        <f t="shared" si="614"/>
        <v>5600</v>
      </c>
      <c r="H4386" s="30">
        <f t="shared" si="615"/>
        <v>6800</v>
      </c>
      <c r="I4386" s="30">
        <f t="shared" si="616"/>
        <v>8000</v>
      </c>
      <c r="J4386" s="30">
        <f t="shared" si="617"/>
        <v>9200</v>
      </c>
      <c r="K4386" s="30">
        <f t="shared" si="618"/>
        <v>10300</v>
      </c>
      <c r="L4386" s="30">
        <f t="shared" si="619"/>
        <v>11400</v>
      </c>
      <c r="M4386" s="30">
        <f t="shared" si="620"/>
        <v>12500</v>
      </c>
      <c r="N4386" s="42"/>
      <c r="O4386" s="42"/>
      <c r="P4386" s="42"/>
    </row>
    <row r="4387" spans="1:16" ht="12" customHeight="1" x14ac:dyDescent="0.35">
      <c r="A4387" s="77" t="s">
        <v>1621</v>
      </c>
      <c r="B4387" s="6">
        <v>8503</v>
      </c>
      <c r="C4387" s="6" t="s">
        <v>1621</v>
      </c>
      <c r="D4387" s="40">
        <v>18</v>
      </c>
      <c r="E4387" s="30">
        <f t="shared" si="612"/>
        <v>2700</v>
      </c>
      <c r="F4387" s="30">
        <f t="shared" si="613"/>
        <v>4400</v>
      </c>
      <c r="G4387" s="30">
        <f t="shared" si="614"/>
        <v>5600</v>
      </c>
      <c r="H4387" s="30">
        <f t="shared" si="615"/>
        <v>6800</v>
      </c>
      <c r="I4387" s="30">
        <f t="shared" si="616"/>
        <v>8000</v>
      </c>
      <c r="J4387" s="30">
        <f t="shared" si="617"/>
        <v>9200</v>
      </c>
      <c r="K4387" s="30">
        <f t="shared" si="618"/>
        <v>10300</v>
      </c>
      <c r="L4387" s="30">
        <f t="shared" si="619"/>
        <v>11400</v>
      </c>
      <c r="M4387" s="30">
        <f t="shared" si="620"/>
        <v>12500</v>
      </c>
      <c r="N4387" s="42"/>
      <c r="O4387" s="42"/>
      <c r="P4387" s="42"/>
    </row>
    <row r="4388" spans="1:16" ht="12" customHeight="1" x14ac:dyDescent="0.35">
      <c r="A4388" s="77" t="s">
        <v>1621</v>
      </c>
      <c r="B4388" s="6">
        <v>8504</v>
      </c>
      <c r="C4388" s="6" t="s">
        <v>1621</v>
      </c>
      <c r="D4388" s="40">
        <v>18</v>
      </c>
      <c r="E4388" s="30">
        <f t="shared" si="612"/>
        <v>2700</v>
      </c>
      <c r="F4388" s="30">
        <f t="shared" si="613"/>
        <v>4400</v>
      </c>
      <c r="G4388" s="30">
        <f t="shared" si="614"/>
        <v>5600</v>
      </c>
      <c r="H4388" s="30">
        <f t="shared" si="615"/>
        <v>6800</v>
      </c>
      <c r="I4388" s="30">
        <f t="shared" si="616"/>
        <v>8000</v>
      </c>
      <c r="J4388" s="30">
        <f t="shared" si="617"/>
        <v>9200</v>
      </c>
      <c r="K4388" s="30">
        <f t="shared" si="618"/>
        <v>10300</v>
      </c>
      <c r="L4388" s="30">
        <f t="shared" si="619"/>
        <v>11400</v>
      </c>
      <c r="M4388" s="30">
        <f t="shared" si="620"/>
        <v>12500</v>
      </c>
      <c r="N4388" s="42"/>
      <c r="O4388" s="42"/>
      <c r="P4388" s="42"/>
    </row>
    <row r="4389" spans="1:16" ht="12" customHeight="1" x14ac:dyDescent="0.35">
      <c r="A4389" s="77" t="s">
        <v>1621</v>
      </c>
      <c r="B4389" s="6">
        <v>8505</v>
      </c>
      <c r="C4389" s="6" t="s">
        <v>1621</v>
      </c>
      <c r="D4389" s="40">
        <v>18</v>
      </c>
      <c r="E4389" s="30">
        <f t="shared" si="612"/>
        <v>2700</v>
      </c>
      <c r="F4389" s="30">
        <f t="shared" si="613"/>
        <v>4400</v>
      </c>
      <c r="G4389" s="30">
        <f t="shared" si="614"/>
        <v>5600</v>
      </c>
      <c r="H4389" s="30">
        <f t="shared" si="615"/>
        <v>6800</v>
      </c>
      <c r="I4389" s="30">
        <f t="shared" si="616"/>
        <v>8000</v>
      </c>
      <c r="J4389" s="30">
        <f t="shared" si="617"/>
        <v>9200</v>
      </c>
      <c r="K4389" s="30">
        <f t="shared" si="618"/>
        <v>10300</v>
      </c>
      <c r="L4389" s="30">
        <f t="shared" si="619"/>
        <v>11400</v>
      </c>
      <c r="M4389" s="30">
        <f t="shared" si="620"/>
        <v>12500</v>
      </c>
      <c r="N4389" s="42"/>
      <c r="O4389" s="42"/>
      <c r="P4389" s="42"/>
    </row>
    <row r="4390" spans="1:16" ht="12" customHeight="1" x14ac:dyDescent="0.35">
      <c r="A4390" s="77" t="s">
        <v>1621</v>
      </c>
      <c r="B4390" s="6">
        <v>8506</v>
      </c>
      <c r="C4390" s="6" t="s">
        <v>1621</v>
      </c>
      <c r="D4390" s="40">
        <v>18</v>
      </c>
      <c r="E4390" s="30">
        <f t="shared" si="612"/>
        <v>2700</v>
      </c>
      <c r="F4390" s="30">
        <f t="shared" si="613"/>
        <v>4400</v>
      </c>
      <c r="G4390" s="30">
        <f t="shared" si="614"/>
        <v>5600</v>
      </c>
      <c r="H4390" s="30">
        <f t="shared" si="615"/>
        <v>6800</v>
      </c>
      <c r="I4390" s="30">
        <f t="shared" si="616"/>
        <v>8000</v>
      </c>
      <c r="J4390" s="30">
        <f t="shared" si="617"/>
        <v>9200</v>
      </c>
      <c r="K4390" s="30">
        <f t="shared" si="618"/>
        <v>10300</v>
      </c>
      <c r="L4390" s="30">
        <f t="shared" si="619"/>
        <v>11400</v>
      </c>
      <c r="M4390" s="30">
        <f t="shared" si="620"/>
        <v>12500</v>
      </c>
      <c r="N4390" s="42"/>
      <c r="O4390" s="42"/>
      <c r="P4390" s="42"/>
    </row>
    <row r="4391" spans="1:16" ht="12" customHeight="1" x14ac:dyDescent="0.35">
      <c r="A4391" s="77" t="s">
        <v>1621</v>
      </c>
      <c r="B4391" s="6">
        <v>8507</v>
      </c>
      <c r="C4391" s="6" t="s">
        <v>1621</v>
      </c>
      <c r="D4391" s="40">
        <v>18</v>
      </c>
      <c r="E4391" s="30">
        <f t="shared" si="612"/>
        <v>2700</v>
      </c>
      <c r="F4391" s="30">
        <f t="shared" si="613"/>
        <v>4400</v>
      </c>
      <c r="G4391" s="30">
        <f t="shared" si="614"/>
        <v>5600</v>
      </c>
      <c r="H4391" s="30">
        <f t="shared" si="615"/>
        <v>6800</v>
      </c>
      <c r="I4391" s="30">
        <f t="shared" si="616"/>
        <v>8000</v>
      </c>
      <c r="J4391" s="30">
        <f t="shared" si="617"/>
        <v>9200</v>
      </c>
      <c r="K4391" s="30">
        <f t="shared" si="618"/>
        <v>10300</v>
      </c>
      <c r="L4391" s="30">
        <f t="shared" si="619"/>
        <v>11400</v>
      </c>
      <c r="M4391" s="30">
        <f t="shared" si="620"/>
        <v>12500</v>
      </c>
      <c r="N4391" s="42"/>
      <c r="O4391" s="42"/>
      <c r="P4391" s="42"/>
    </row>
    <row r="4392" spans="1:16" ht="12" customHeight="1" x14ac:dyDescent="0.35">
      <c r="A4392" s="77" t="s">
        <v>1621</v>
      </c>
      <c r="B4392" s="6">
        <v>8508</v>
      </c>
      <c r="C4392" s="6" t="s">
        <v>1621</v>
      </c>
      <c r="D4392" s="40">
        <v>18</v>
      </c>
      <c r="E4392" s="30">
        <f t="shared" si="612"/>
        <v>2700</v>
      </c>
      <c r="F4392" s="30">
        <f t="shared" si="613"/>
        <v>4400</v>
      </c>
      <c r="G4392" s="30">
        <f t="shared" si="614"/>
        <v>5600</v>
      </c>
      <c r="H4392" s="30">
        <f t="shared" si="615"/>
        <v>6800</v>
      </c>
      <c r="I4392" s="30">
        <f t="shared" si="616"/>
        <v>8000</v>
      </c>
      <c r="J4392" s="30">
        <f t="shared" si="617"/>
        <v>9200</v>
      </c>
      <c r="K4392" s="30">
        <f t="shared" si="618"/>
        <v>10300</v>
      </c>
      <c r="L4392" s="30">
        <f t="shared" si="619"/>
        <v>11400</v>
      </c>
      <c r="M4392" s="30">
        <f t="shared" si="620"/>
        <v>12500</v>
      </c>
      <c r="N4392" s="42"/>
      <c r="O4392" s="42"/>
      <c r="P4392" s="42"/>
    </row>
    <row r="4393" spans="1:16" ht="12" customHeight="1" x14ac:dyDescent="0.35">
      <c r="A4393" s="77" t="s">
        <v>1621</v>
      </c>
      <c r="B4393" s="6">
        <v>8509</v>
      </c>
      <c r="C4393" s="6" t="s">
        <v>1621</v>
      </c>
      <c r="D4393" s="40">
        <v>18</v>
      </c>
      <c r="E4393" s="30">
        <f t="shared" si="612"/>
        <v>2700</v>
      </c>
      <c r="F4393" s="30">
        <f t="shared" si="613"/>
        <v>4400</v>
      </c>
      <c r="G4393" s="30">
        <f t="shared" si="614"/>
        <v>5600</v>
      </c>
      <c r="H4393" s="30">
        <f t="shared" si="615"/>
        <v>6800</v>
      </c>
      <c r="I4393" s="30">
        <f t="shared" si="616"/>
        <v>8000</v>
      </c>
      <c r="J4393" s="30">
        <f t="shared" si="617"/>
        <v>9200</v>
      </c>
      <c r="K4393" s="30">
        <f t="shared" si="618"/>
        <v>10300</v>
      </c>
      <c r="L4393" s="30">
        <f t="shared" si="619"/>
        <v>11400</v>
      </c>
      <c r="M4393" s="30">
        <f t="shared" si="620"/>
        <v>12500</v>
      </c>
      <c r="N4393" s="42"/>
      <c r="O4393" s="42"/>
      <c r="P4393" s="42"/>
    </row>
    <row r="4394" spans="1:16" ht="12" customHeight="1" x14ac:dyDescent="0.35">
      <c r="A4394" s="77" t="s">
        <v>1621</v>
      </c>
      <c r="B4394" s="6">
        <v>8510</v>
      </c>
      <c r="C4394" s="6" t="s">
        <v>1621</v>
      </c>
      <c r="D4394" s="40">
        <v>18</v>
      </c>
      <c r="E4394" s="30">
        <f t="shared" si="612"/>
        <v>2700</v>
      </c>
      <c r="F4394" s="30">
        <f t="shared" si="613"/>
        <v>4400</v>
      </c>
      <c r="G4394" s="30">
        <f t="shared" si="614"/>
        <v>5600</v>
      </c>
      <c r="H4394" s="30">
        <f t="shared" si="615"/>
        <v>6800</v>
      </c>
      <c r="I4394" s="30">
        <f t="shared" si="616"/>
        <v>8000</v>
      </c>
      <c r="J4394" s="30">
        <f t="shared" si="617"/>
        <v>9200</v>
      </c>
      <c r="K4394" s="30">
        <f t="shared" si="618"/>
        <v>10300</v>
      </c>
      <c r="L4394" s="30">
        <f t="shared" si="619"/>
        <v>11400</v>
      </c>
      <c r="M4394" s="30">
        <f t="shared" si="620"/>
        <v>12500</v>
      </c>
      <c r="N4394" s="42"/>
      <c r="O4394" s="42"/>
      <c r="P4394" s="42"/>
    </row>
    <row r="4395" spans="1:16" ht="12" customHeight="1" x14ac:dyDescent="0.35">
      <c r="A4395" s="77" t="s">
        <v>1621</v>
      </c>
      <c r="B4395" s="6">
        <v>8512</v>
      </c>
      <c r="C4395" s="6" t="s">
        <v>1621</v>
      </c>
      <c r="D4395" s="40">
        <v>18</v>
      </c>
      <c r="E4395" s="30">
        <f t="shared" si="612"/>
        <v>2700</v>
      </c>
      <c r="F4395" s="30">
        <f t="shared" si="613"/>
        <v>4400</v>
      </c>
      <c r="G4395" s="30">
        <f t="shared" si="614"/>
        <v>5600</v>
      </c>
      <c r="H4395" s="30">
        <f t="shared" si="615"/>
        <v>6800</v>
      </c>
      <c r="I4395" s="30">
        <f t="shared" si="616"/>
        <v>8000</v>
      </c>
      <c r="J4395" s="30">
        <f t="shared" si="617"/>
        <v>9200</v>
      </c>
      <c r="K4395" s="30">
        <f t="shared" si="618"/>
        <v>10300</v>
      </c>
      <c r="L4395" s="30">
        <f t="shared" si="619"/>
        <v>11400</v>
      </c>
      <c r="M4395" s="30">
        <f t="shared" si="620"/>
        <v>12500</v>
      </c>
      <c r="N4395" s="42"/>
      <c r="O4395" s="42"/>
      <c r="P4395" s="42"/>
    </row>
    <row r="4396" spans="1:16" ht="12" customHeight="1" x14ac:dyDescent="0.35">
      <c r="A4396" s="77" t="s">
        <v>1622</v>
      </c>
      <c r="B4396" s="6">
        <v>8513</v>
      </c>
      <c r="C4396" s="6" t="s">
        <v>1622</v>
      </c>
      <c r="D4396" s="40">
        <v>18</v>
      </c>
      <c r="E4396" s="30">
        <f t="shared" si="612"/>
        <v>2700</v>
      </c>
      <c r="F4396" s="30">
        <f t="shared" si="613"/>
        <v>4400</v>
      </c>
      <c r="G4396" s="30">
        <f t="shared" si="614"/>
        <v>5600</v>
      </c>
      <c r="H4396" s="30">
        <f t="shared" si="615"/>
        <v>6800</v>
      </c>
      <c r="I4396" s="30">
        <f t="shared" si="616"/>
        <v>8000</v>
      </c>
      <c r="J4396" s="30">
        <f t="shared" si="617"/>
        <v>9200</v>
      </c>
      <c r="K4396" s="30">
        <f t="shared" si="618"/>
        <v>10300</v>
      </c>
      <c r="L4396" s="30">
        <f t="shared" si="619"/>
        <v>11400</v>
      </c>
      <c r="M4396" s="30">
        <f t="shared" si="620"/>
        <v>12500</v>
      </c>
      <c r="N4396" s="42"/>
      <c r="O4396" s="42"/>
      <c r="P4396" s="42"/>
    </row>
    <row r="4397" spans="1:16" ht="12" customHeight="1" x14ac:dyDescent="0.35">
      <c r="A4397" s="77" t="s">
        <v>1621</v>
      </c>
      <c r="B4397" s="6">
        <v>8514</v>
      </c>
      <c r="C4397" s="6" t="s">
        <v>1621</v>
      </c>
      <c r="D4397" s="40">
        <v>18</v>
      </c>
      <c r="E4397" s="30">
        <f t="shared" si="612"/>
        <v>2700</v>
      </c>
      <c r="F4397" s="30">
        <f t="shared" si="613"/>
        <v>4400</v>
      </c>
      <c r="G4397" s="30">
        <f t="shared" si="614"/>
        <v>5600</v>
      </c>
      <c r="H4397" s="30">
        <f t="shared" si="615"/>
        <v>6800</v>
      </c>
      <c r="I4397" s="30">
        <f t="shared" si="616"/>
        <v>8000</v>
      </c>
      <c r="J4397" s="30">
        <f t="shared" si="617"/>
        <v>9200</v>
      </c>
      <c r="K4397" s="30">
        <f t="shared" si="618"/>
        <v>10300</v>
      </c>
      <c r="L4397" s="30">
        <f t="shared" si="619"/>
        <v>11400</v>
      </c>
      <c r="M4397" s="30">
        <f t="shared" si="620"/>
        <v>12500</v>
      </c>
      <c r="N4397" s="42"/>
      <c r="O4397" s="42"/>
      <c r="P4397" s="42"/>
    </row>
    <row r="4398" spans="1:16" ht="12" customHeight="1" x14ac:dyDescent="0.35">
      <c r="A4398" s="77" t="s">
        <v>1621</v>
      </c>
      <c r="B4398" s="6">
        <v>8515</v>
      </c>
      <c r="C4398" s="6" t="s">
        <v>1621</v>
      </c>
      <c r="D4398" s="40">
        <v>18</v>
      </c>
      <c r="E4398" s="30">
        <f t="shared" si="612"/>
        <v>2700</v>
      </c>
      <c r="F4398" s="30">
        <f t="shared" si="613"/>
        <v>4400</v>
      </c>
      <c r="G4398" s="30">
        <f t="shared" si="614"/>
        <v>5600</v>
      </c>
      <c r="H4398" s="30">
        <f t="shared" si="615"/>
        <v>6800</v>
      </c>
      <c r="I4398" s="30">
        <f t="shared" si="616"/>
        <v>8000</v>
      </c>
      <c r="J4398" s="30">
        <f t="shared" si="617"/>
        <v>9200</v>
      </c>
      <c r="K4398" s="30">
        <f t="shared" si="618"/>
        <v>10300</v>
      </c>
      <c r="L4398" s="30">
        <f t="shared" si="619"/>
        <v>11400</v>
      </c>
      <c r="M4398" s="30">
        <f t="shared" si="620"/>
        <v>12500</v>
      </c>
      <c r="N4398" s="42"/>
      <c r="O4398" s="42"/>
      <c r="P4398" s="42"/>
    </row>
    <row r="4399" spans="1:16" ht="12" customHeight="1" x14ac:dyDescent="0.35">
      <c r="A4399" s="77" t="s">
        <v>1621</v>
      </c>
      <c r="B4399" s="6">
        <v>8516</v>
      </c>
      <c r="C4399" s="6" t="s">
        <v>1621</v>
      </c>
      <c r="D4399" s="40">
        <v>18</v>
      </c>
      <c r="E4399" s="30">
        <f t="shared" si="612"/>
        <v>2700</v>
      </c>
      <c r="F4399" s="30">
        <f t="shared" si="613"/>
        <v>4400</v>
      </c>
      <c r="G4399" s="30">
        <f t="shared" si="614"/>
        <v>5600</v>
      </c>
      <c r="H4399" s="30">
        <f t="shared" si="615"/>
        <v>6800</v>
      </c>
      <c r="I4399" s="30">
        <f t="shared" si="616"/>
        <v>8000</v>
      </c>
      <c r="J4399" s="30">
        <f t="shared" si="617"/>
        <v>9200</v>
      </c>
      <c r="K4399" s="30">
        <f t="shared" si="618"/>
        <v>10300</v>
      </c>
      <c r="L4399" s="30">
        <f t="shared" si="619"/>
        <v>11400</v>
      </c>
      <c r="M4399" s="30">
        <f t="shared" si="620"/>
        <v>12500</v>
      </c>
      <c r="N4399" s="42"/>
      <c r="O4399" s="42"/>
      <c r="P4399" s="42"/>
    </row>
    <row r="4400" spans="1:16" ht="12" customHeight="1" x14ac:dyDescent="0.35">
      <c r="A4400" s="77" t="s">
        <v>1621</v>
      </c>
      <c r="B4400" s="6">
        <v>8517</v>
      </c>
      <c r="C4400" s="6" t="s">
        <v>1621</v>
      </c>
      <c r="D4400" s="40">
        <v>18</v>
      </c>
      <c r="E4400" s="30">
        <f t="shared" si="612"/>
        <v>2700</v>
      </c>
      <c r="F4400" s="30">
        <f t="shared" si="613"/>
        <v>4400</v>
      </c>
      <c r="G4400" s="30">
        <f t="shared" si="614"/>
        <v>5600</v>
      </c>
      <c r="H4400" s="30">
        <f t="shared" si="615"/>
        <v>6800</v>
      </c>
      <c r="I4400" s="30">
        <f t="shared" si="616"/>
        <v>8000</v>
      </c>
      <c r="J4400" s="30">
        <f t="shared" si="617"/>
        <v>9200</v>
      </c>
      <c r="K4400" s="30">
        <f t="shared" si="618"/>
        <v>10300</v>
      </c>
      <c r="L4400" s="30">
        <f t="shared" si="619"/>
        <v>11400</v>
      </c>
      <c r="M4400" s="30">
        <f t="shared" si="620"/>
        <v>12500</v>
      </c>
      <c r="N4400" s="42"/>
      <c r="O4400" s="42"/>
      <c r="P4400" s="42"/>
    </row>
    <row r="4401" spans="1:16" ht="12" customHeight="1" x14ac:dyDescent="0.35">
      <c r="A4401" s="77" t="s">
        <v>1621</v>
      </c>
      <c r="B4401" s="6">
        <v>8518</v>
      </c>
      <c r="C4401" s="6" t="s">
        <v>1621</v>
      </c>
      <c r="D4401" s="40">
        <v>18</v>
      </c>
      <c r="E4401" s="30">
        <f t="shared" si="612"/>
        <v>2700</v>
      </c>
      <c r="F4401" s="30">
        <f t="shared" si="613"/>
        <v>4400</v>
      </c>
      <c r="G4401" s="30">
        <f t="shared" si="614"/>
        <v>5600</v>
      </c>
      <c r="H4401" s="30">
        <f t="shared" si="615"/>
        <v>6800</v>
      </c>
      <c r="I4401" s="30">
        <f t="shared" si="616"/>
        <v>8000</v>
      </c>
      <c r="J4401" s="30">
        <f t="shared" si="617"/>
        <v>9200</v>
      </c>
      <c r="K4401" s="30">
        <f t="shared" si="618"/>
        <v>10300</v>
      </c>
      <c r="L4401" s="30">
        <f t="shared" si="619"/>
        <v>11400</v>
      </c>
      <c r="M4401" s="30">
        <f t="shared" si="620"/>
        <v>12500</v>
      </c>
      <c r="N4401" s="42"/>
      <c r="O4401" s="42"/>
      <c r="P4401" s="42"/>
    </row>
    <row r="4402" spans="1:16" ht="12" customHeight="1" x14ac:dyDescent="0.35">
      <c r="A4402" s="77" t="s">
        <v>1622</v>
      </c>
      <c r="B4402" s="6">
        <v>8520</v>
      </c>
      <c r="C4402" s="6" t="s">
        <v>1622</v>
      </c>
      <c r="D4402" s="40">
        <v>18</v>
      </c>
      <c r="E4402" s="30">
        <f t="shared" si="612"/>
        <v>2700</v>
      </c>
      <c r="F4402" s="30">
        <f t="shared" si="613"/>
        <v>4400</v>
      </c>
      <c r="G4402" s="30">
        <f t="shared" si="614"/>
        <v>5600</v>
      </c>
      <c r="H4402" s="30">
        <f t="shared" si="615"/>
        <v>6800</v>
      </c>
      <c r="I4402" s="30">
        <f t="shared" si="616"/>
        <v>8000</v>
      </c>
      <c r="J4402" s="30">
        <f t="shared" si="617"/>
        <v>9200</v>
      </c>
      <c r="K4402" s="30">
        <f t="shared" si="618"/>
        <v>10300</v>
      </c>
      <c r="L4402" s="30">
        <f t="shared" si="619"/>
        <v>11400</v>
      </c>
      <c r="M4402" s="30">
        <f t="shared" si="620"/>
        <v>12500</v>
      </c>
      <c r="N4402" s="42"/>
      <c r="O4402" s="42"/>
      <c r="P4402" s="42"/>
    </row>
    <row r="4403" spans="1:16" ht="12" customHeight="1" x14ac:dyDescent="0.35">
      <c r="A4403" s="77" t="s">
        <v>1623</v>
      </c>
      <c r="B4403" s="6">
        <v>8522</v>
      </c>
      <c r="C4403" s="6" t="s">
        <v>1623</v>
      </c>
      <c r="D4403" s="40">
        <v>20</v>
      </c>
      <c r="E4403" s="30">
        <f t="shared" si="612"/>
        <v>3400</v>
      </c>
      <c r="F4403" s="30">
        <f t="shared" si="613"/>
        <v>5100</v>
      </c>
      <c r="G4403" s="30">
        <f t="shared" si="614"/>
        <v>6600</v>
      </c>
      <c r="H4403" s="30">
        <f t="shared" si="615"/>
        <v>8100</v>
      </c>
      <c r="I4403" s="30">
        <f t="shared" si="616"/>
        <v>9500</v>
      </c>
      <c r="J4403" s="30">
        <f t="shared" si="617"/>
        <v>10900</v>
      </c>
      <c r="K4403" s="30">
        <f t="shared" si="618"/>
        <v>12400</v>
      </c>
      <c r="L4403" s="30">
        <f t="shared" si="619"/>
        <v>13800</v>
      </c>
      <c r="M4403" s="30">
        <f t="shared" si="620"/>
        <v>15200</v>
      </c>
      <c r="N4403" s="42"/>
      <c r="O4403" s="42"/>
      <c r="P4403" s="42"/>
    </row>
    <row r="4404" spans="1:16" ht="12" customHeight="1" x14ac:dyDescent="0.35">
      <c r="A4404" s="77" t="s">
        <v>1624</v>
      </c>
      <c r="B4404" s="6">
        <v>8523</v>
      </c>
      <c r="C4404" s="6" t="s">
        <v>1624</v>
      </c>
      <c r="D4404" s="40">
        <v>20</v>
      </c>
      <c r="E4404" s="30">
        <f t="shared" si="612"/>
        <v>3400</v>
      </c>
      <c r="F4404" s="30">
        <f t="shared" si="613"/>
        <v>5100</v>
      </c>
      <c r="G4404" s="30">
        <f t="shared" si="614"/>
        <v>6600</v>
      </c>
      <c r="H4404" s="30">
        <f t="shared" si="615"/>
        <v>8100</v>
      </c>
      <c r="I4404" s="30">
        <f t="shared" si="616"/>
        <v>9500</v>
      </c>
      <c r="J4404" s="30">
        <f t="shared" si="617"/>
        <v>10900</v>
      </c>
      <c r="K4404" s="30">
        <f t="shared" si="618"/>
        <v>12400</v>
      </c>
      <c r="L4404" s="30">
        <f t="shared" si="619"/>
        <v>13800</v>
      </c>
      <c r="M4404" s="30">
        <f t="shared" si="620"/>
        <v>15200</v>
      </c>
      <c r="N4404" s="42"/>
      <c r="O4404" s="42"/>
      <c r="P4404" s="42"/>
    </row>
    <row r="4405" spans="1:16" ht="12" customHeight="1" x14ac:dyDescent="0.35">
      <c r="A4405" s="77" t="s">
        <v>1625</v>
      </c>
      <c r="B4405" s="6">
        <v>8530</v>
      </c>
      <c r="C4405" s="6" t="s">
        <v>1625</v>
      </c>
      <c r="D4405" s="40">
        <v>21</v>
      </c>
      <c r="E4405" s="30">
        <f t="shared" si="612"/>
        <v>3700</v>
      </c>
      <c r="F4405" s="30" t="b">
        <f t="shared" si="613"/>
        <v>0</v>
      </c>
      <c r="G4405" s="30" t="b">
        <f t="shared" si="614"/>
        <v>0</v>
      </c>
      <c r="H4405" s="30" t="b">
        <f t="shared" si="615"/>
        <v>0</v>
      </c>
      <c r="I4405" s="30" t="b">
        <f t="shared" si="616"/>
        <v>0</v>
      </c>
      <c r="J4405" s="30" t="b">
        <f t="shared" si="617"/>
        <v>0</v>
      </c>
      <c r="K4405" s="30" t="b">
        <f t="shared" si="618"/>
        <v>0</v>
      </c>
      <c r="L4405" s="30" t="b">
        <f t="shared" si="619"/>
        <v>0</v>
      </c>
      <c r="M4405" s="30" t="b">
        <f t="shared" si="620"/>
        <v>0</v>
      </c>
      <c r="N4405" s="42"/>
      <c r="O4405" s="42"/>
      <c r="P4405" s="42"/>
    </row>
    <row r="4406" spans="1:16" ht="12" customHeight="1" x14ac:dyDescent="0.35">
      <c r="A4406" s="77" t="s">
        <v>1625</v>
      </c>
      <c r="B4406" s="6">
        <v>8531</v>
      </c>
      <c r="C4406" s="6" t="s">
        <v>1625</v>
      </c>
      <c r="D4406" s="40">
        <v>21</v>
      </c>
      <c r="E4406" s="30">
        <f t="shared" si="612"/>
        <v>3700</v>
      </c>
      <c r="F4406" s="30" t="b">
        <f t="shared" si="613"/>
        <v>0</v>
      </c>
      <c r="G4406" s="30" t="b">
        <f t="shared" si="614"/>
        <v>0</v>
      </c>
      <c r="H4406" s="30" t="b">
        <f t="shared" si="615"/>
        <v>0</v>
      </c>
      <c r="I4406" s="30" t="b">
        <f t="shared" si="616"/>
        <v>0</v>
      </c>
      <c r="J4406" s="30" t="b">
        <f t="shared" si="617"/>
        <v>0</v>
      </c>
      <c r="K4406" s="30" t="b">
        <f t="shared" si="618"/>
        <v>0</v>
      </c>
      <c r="L4406" s="30" t="b">
        <f t="shared" si="619"/>
        <v>0</v>
      </c>
      <c r="M4406" s="30" t="b">
        <f t="shared" si="620"/>
        <v>0</v>
      </c>
      <c r="N4406" s="42"/>
      <c r="O4406" s="42"/>
      <c r="P4406" s="42"/>
    </row>
    <row r="4407" spans="1:16" ht="12" customHeight="1" x14ac:dyDescent="0.35">
      <c r="A4407" s="77" t="s">
        <v>1626</v>
      </c>
      <c r="B4407" s="6">
        <v>8533</v>
      </c>
      <c r="C4407" s="6" t="s">
        <v>1626</v>
      </c>
      <c r="D4407" s="40">
        <v>23</v>
      </c>
      <c r="E4407" s="30" t="b">
        <f t="shared" si="612"/>
        <v>0</v>
      </c>
      <c r="F4407" s="30" t="b">
        <f t="shared" si="613"/>
        <v>0</v>
      </c>
      <c r="G4407" s="30" t="b">
        <f t="shared" si="614"/>
        <v>0</v>
      </c>
      <c r="H4407" s="30" t="b">
        <f t="shared" si="615"/>
        <v>0</v>
      </c>
      <c r="I4407" s="30" t="b">
        <f t="shared" si="616"/>
        <v>0</v>
      </c>
      <c r="J4407" s="30" t="b">
        <f t="shared" si="617"/>
        <v>0</v>
      </c>
      <c r="K4407" s="30" t="b">
        <f t="shared" si="618"/>
        <v>0</v>
      </c>
      <c r="L4407" s="30" t="b">
        <f t="shared" si="619"/>
        <v>0</v>
      </c>
      <c r="M4407" s="30" t="b">
        <f t="shared" si="620"/>
        <v>0</v>
      </c>
      <c r="N4407" s="42"/>
      <c r="O4407" s="42"/>
      <c r="P4407" s="42"/>
    </row>
    <row r="4408" spans="1:16" ht="12" customHeight="1" x14ac:dyDescent="0.35">
      <c r="A4408" s="77" t="s">
        <v>1627</v>
      </c>
      <c r="B4408" s="6">
        <v>8534</v>
      </c>
      <c r="C4408" s="6" t="s">
        <v>1627</v>
      </c>
      <c r="D4408" s="40">
        <v>23</v>
      </c>
      <c r="E4408" s="30" t="b">
        <f t="shared" si="612"/>
        <v>0</v>
      </c>
      <c r="F4408" s="30" t="b">
        <f t="shared" si="613"/>
        <v>0</v>
      </c>
      <c r="G4408" s="30" t="b">
        <f t="shared" si="614"/>
        <v>0</v>
      </c>
      <c r="H4408" s="30" t="b">
        <f t="shared" si="615"/>
        <v>0</v>
      </c>
      <c r="I4408" s="30" t="b">
        <f t="shared" si="616"/>
        <v>0</v>
      </c>
      <c r="J4408" s="30" t="b">
        <f t="shared" si="617"/>
        <v>0</v>
      </c>
      <c r="K4408" s="30" t="b">
        <f t="shared" si="618"/>
        <v>0</v>
      </c>
      <c r="L4408" s="30" t="b">
        <f t="shared" si="619"/>
        <v>0</v>
      </c>
      <c r="M4408" s="30" t="b">
        <f t="shared" si="620"/>
        <v>0</v>
      </c>
      <c r="N4408" s="42"/>
      <c r="O4408" s="42"/>
      <c r="P4408" s="42"/>
    </row>
    <row r="4409" spans="1:16" ht="12" customHeight="1" x14ac:dyDescent="0.35">
      <c r="A4409" s="77" t="s">
        <v>1628</v>
      </c>
      <c r="B4409" s="6">
        <v>8535</v>
      </c>
      <c r="C4409" s="6" t="s">
        <v>1628</v>
      </c>
      <c r="D4409" s="40">
        <v>23</v>
      </c>
      <c r="E4409" s="30" t="b">
        <f t="shared" si="612"/>
        <v>0</v>
      </c>
      <c r="F4409" s="30" t="b">
        <f t="shared" si="613"/>
        <v>0</v>
      </c>
      <c r="G4409" s="30" t="b">
        <f t="shared" si="614"/>
        <v>0</v>
      </c>
      <c r="H4409" s="30" t="b">
        <f t="shared" si="615"/>
        <v>0</v>
      </c>
      <c r="I4409" s="30" t="b">
        <f t="shared" si="616"/>
        <v>0</v>
      </c>
      <c r="J4409" s="30" t="b">
        <f t="shared" si="617"/>
        <v>0</v>
      </c>
      <c r="K4409" s="30" t="b">
        <f t="shared" si="618"/>
        <v>0</v>
      </c>
      <c r="L4409" s="30" t="b">
        <f t="shared" si="619"/>
        <v>0</v>
      </c>
      <c r="M4409" s="30" t="b">
        <f t="shared" si="620"/>
        <v>0</v>
      </c>
      <c r="N4409" s="42"/>
      <c r="O4409" s="42"/>
      <c r="P4409" s="42"/>
    </row>
    <row r="4410" spans="1:16" ht="12" customHeight="1" x14ac:dyDescent="0.35">
      <c r="A4410" s="77" t="s">
        <v>1629</v>
      </c>
      <c r="B4410" s="6">
        <v>8536</v>
      </c>
      <c r="C4410" s="6" t="s">
        <v>1629</v>
      </c>
      <c r="D4410" s="43">
        <v>19</v>
      </c>
      <c r="E4410" s="30">
        <f t="shared" si="612"/>
        <v>3100</v>
      </c>
      <c r="F4410" s="30">
        <f t="shared" si="613"/>
        <v>4700</v>
      </c>
      <c r="G4410" s="30">
        <f t="shared" si="614"/>
        <v>5900</v>
      </c>
      <c r="H4410" s="30">
        <f t="shared" si="615"/>
        <v>7100</v>
      </c>
      <c r="I4410" s="30">
        <f t="shared" si="616"/>
        <v>8300</v>
      </c>
      <c r="J4410" s="30">
        <f t="shared" si="617"/>
        <v>9500</v>
      </c>
      <c r="K4410" s="30">
        <f t="shared" si="618"/>
        <v>10700</v>
      </c>
      <c r="L4410" s="30">
        <f t="shared" si="619"/>
        <v>11900</v>
      </c>
      <c r="M4410" s="30">
        <f t="shared" si="620"/>
        <v>13100</v>
      </c>
      <c r="N4410" s="42"/>
      <c r="O4410" s="42"/>
      <c r="P4410" s="42"/>
    </row>
    <row r="4411" spans="1:16" ht="12" customHeight="1" x14ac:dyDescent="0.35">
      <c r="A4411" s="77" t="s">
        <v>1626</v>
      </c>
      <c r="B4411" s="6">
        <v>8539</v>
      </c>
      <c r="C4411" s="6" t="s">
        <v>1626</v>
      </c>
      <c r="D4411" s="40">
        <v>22</v>
      </c>
      <c r="E4411" s="30" t="b">
        <f t="shared" si="612"/>
        <v>0</v>
      </c>
      <c r="F4411" s="30" t="b">
        <f t="shared" si="613"/>
        <v>0</v>
      </c>
      <c r="G4411" s="30" t="b">
        <f t="shared" si="614"/>
        <v>0</v>
      </c>
      <c r="H4411" s="30" t="b">
        <f t="shared" si="615"/>
        <v>0</v>
      </c>
      <c r="I4411" s="30" t="b">
        <f t="shared" si="616"/>
        <v>0</v>
      </c>
      <c r="J4411" s="30" t="b">
        <f t="shared" si="617"/>
        <v>0</v>
      </c>
      <c r="K4411" s="30" t="b">
        <f t="shared" si="618"/>
        <v>0</v>
      </c>
      <c r="L4411" s="30" t="b">
        <f t="shared" si="619"/>
        <v>0</v>
      </c>
      <c r="M4411" s="30" t="b">
        <f t="shared" si="620"/>
        <v>0</v>
      </c>
      <c r="N4411" s="42"/>
      <c r="O4411" s="42"/>
      <c r="P4411" s="42"/>
    </row>
    <row r="4412" spans="1:16" ht="12" customHeight="1" x14ac:dyDescent="0.35">
      <c r="A4412" s="77" t="s">
        <v>1630</v>
      </c>
      <c r="B4412" s="6">
        <v>8540</v>
      </c>
      <c r="C4412" s="6" t="s">
        <v>1630</v>
      </c>
      <c r="D4412" s="40">
        <v>20</v>
      </c>
      <c r="E4412" s="30">
        <f t="shared" si="612"/>
        <v>3400</v>
      </c>
      <c r="F4412" s="30">
        <f t="shared" si="613"/>
        <v>5100</v>
      </c>
      <c r="G4412" s="30">
        <f t="shared" si="614"/>
        <v>6600</v>
      </c>
      <c r="H4412" s="30">
        <f t="shared" si="615"/>
        <v>8100</v>
      </c>
      <c r="I4412" s="30">
        <f t="shared" si="616"/>
        <v>9500</v>
      </c>
      <c r="J4412" s="30">
        <f t="shared" si="617"/>
        <v>10900</v>
      </c>
      <c r="K4412" s="30">
        <f t="shared" si="618"/>
        <v>12400</v>
      </c>
      <c r="L4412" s="30">
        <f t="shared" si="619"/>
        <v>13800</v>
      </c>
      <c r="M4412" s="30">
        <f t="shared" si="620"/>
        <v>15200</v>
      </c>
      <c r="N4412" s="42"/>
      <c r="O4412" s="42"/>
      <c r="P4412" s="42"/>
    </row>
    <row r="4413" spans="1:16" ht="12" customHeight="1" x14ac:dyDescent="0.35">
      <c r="A4413" s="77" t="s">
        <v>1631</v>
      </c>
      <c r="B4413" s="6">
        <v>8542</v>
      </c>
      <c r="C4413" s="6" t="s">
        <v>1631</v>
      </c>
      <c r="D4413" s="40">
        <v>22</v>
      </c>
      <c r="E4413" s="30" t="b">
        <f t="shared" si="612"/>
        <v>0</v>
      </c>
      <c r="F4413" s="30" t="b">
        <f t="shared" si="613"/>
        <v>0</v>
      </c>
      <c r="G4413" s="30" t="b">
        <f t="shared" si="614"/>
        <v>0</v>
      </c>
      <c r="H4413" s="30" t="b">
        <f t="shared" si="615"/>
        <v>0</v>
      </c>
      <c r="I4413" s="30" t="b">
        <f t="shared" si="616"/>
        <v>0</v>
      </c>
      <c r="J4413" s="30" t="b">
        <f t="shared" si="617"/>
        <v>0</v>
      </c>
      <c r="K4413" s="30" t="b">
        <f t="shared" si="618"/>
        <v>0</v>
      </c>
      <c r="L4413" s="30" t="b">
        <f t="shared" si="619"/>
        <v>0</v>
      </c>
      <c r="M4413" s="30" t="b">
        <f t="shared" si="620"/>
        <v>0</v>
      </c>
      <c r="N4413" s="42"/>
      <c r="O4413" s="42"/>
      <c r="P4413" s="42"/>
    </row>
    <row r="4414" spans="1:16" ht="12" customHeight="1" x14ac:dyDescent="0.35">
      <c r="A4414" s="77" t="s">
        <v>1632</v>
      </c>
      <c r="B4414" s="6">
        <v>8543</v>
      </c>
      <c r="C4414" s="6" t="s">
        <v>1632</v>
      </c>
      <c r="D4414" s="40">
        <v>22</v>
      </c>
      <c r="E4414" s="30" t="b">
        <f t="shared" ref="E4414:E4477" si="621">IF(D4414=1,$E$6,IF(D4414=2,$E$7,IF(D4414=3,$E$8,IF(D4414=4,$E$9,IF(D4414=5,$E$10,IF(D4414=6,$E$11,IF(D4414=7,$E$12,IF(D4414=8,$E$13,IF(D4414=9,$E$14,IF(D4414=10,$E$15,IF(D4414=11,$E$16,IF(D4414=12,$E$17,IF(D4414=13,$E$18,IF(D4414=14,$E$19,IF(D4414=15,$E$20,IF(D4414=16,$E$21,IF(D4414=17,$E$22,IF(D4414=18,$E$23,IF(D4414=19,$E$24,IF(D4414=20,$E$25,IF(D4414=21,$E$26)))))))))))))))))))))</f>
        <v>0</v>
      </c>
      <c r="F4414" s="30" t="b">
        <f t="shared" ref="F4414:F4477" si="622">IF(D4414=1,$F$6,IF(D4414=2,$F$7,IF(D4414=3,$F$8,IF(D4414=4,$F$9,IF(D4414=5,$F$10,IF(D4414=6,$F$11,IF(D4414=7,$F$12,IF(D4414=8,$F$13,IF(D4414=9,$F$14,IF(D4414=10,$F$15,IF(D4414=11,$F$16,IF(D4414=12,$F$17,IF(D4414=13,$F$18,IF(D4414=14,$F$19,IF(D4414=15,$F$20,IF(D4414=16,$F$21,IF(D4414=17,$F$22,IF(D4414=18,$F$23,IF(D4414=19,$F$24,IF(D4414=20,$F$25))))))))))))))))))))</f>
        <v>0</v>
      </c>
      <c r="G4414" s="30" t="b">
        <f t="shared" ref="G4414:G4477" si="623">IF(D4414=1,$G$6,IF(D4414=2,$G$7,IF(D4414=3,$G$8,IF(D4414=4,$G$9,IF(D4414=5,$G$10,IF(D4414=6,$G$11,IF(D4414=7,$G$12,IF(D4414=8,$G$13,IF(D4414=9,$G$14,IF(D4414=10,$G$15,IF(D4414=11,$G$16,IF(D4414=12,$G$17,IF(D4414=13,$G$18,IF(D4414=14,$G$19,IF(D4414=15,$G$20,IF(D4414=16,$G$21,IF(D4414=17,$G$22,IF(D4414=18,$G$23,IF(D4414=19,$G$24,IF(D4414=20,$G$25))))))))))))))))))))</f>
        <v>0</v>
      </c>
      <c r="H4414" s="30" t="b">
        <f t="shared" ref="H4414:H4477" si="624">IF(D4414=1,$H$6,IF(D4414=2,$H$7,IF(D4414=3,$H$8,IF(D4414=4,$H$9,IF(D4414=5,$H$10,IF(D4414=6,$H$11,IF(D4414=7,$H$12,IF(D4414=8,$H$13,IF(D4414=9,$H$14,IF(D4414=10,$H$15,IF(D4414=11,$H$16,IF(D4414=12,$H$17,IF(D4414=13,$H$18,IF(D4414=14,$H$19,IF(D4414=15,$H$20,IF(D4414=16,$H$21,IF(D4414=17,$H$22,IF(D4414=18,$H$23,IF(D4414=19,$H$24,IF(D4414=20,$H$25))))))))))))))))))))</f>
        <v>0</v>
      </c>
      <c r="I4414" s="30" t="b">
        <f t="shared" ref="I4414:I4477" si="625">IF(D4414=1,$I$6,IF(D4414=2,$I$7,IF(D4414=3,$I$8,IF(D4414=4,$I$9,IF(D4414=5,$I$10,IF(D4414=6,$I$11,IF(D4414=7,$I$12,IF(D4414=8,$I$13,IF(D4414=9,$I$14,IF(D4414=10,$I$15,IF(D4414=11,$I$16,IF(D4414=12,$I$17,IF(D4414=13,$I$18,IF(D4414=14,$I$19,IF(D4414=15,$I$20,IF(D4414=16,$I$21,IF(D4414=17,$I$22,IF(D4414=18,$I$23,IF(D4414=19,$I$24,IF(D4414=20,$I$25))))))))))))))))))))</f>
        <v>0</v>
      </c>
      <c r="J4414" s="30" t="b">
        <f t="shared" ref="J4414:J4477" si="626">IF(D4414=1,$J$6,IF(D4414=2,$J$7,IF(D4414=3,$J$8,IF(D4414=4,$J$9,IF(D4414=5,$J$10,IF(D4414=6,$J$11,IF(D4414=7,$J$12,IF(D4414=8,$J$13,IF(D4414=9,$J$14,IF(D4414=10,$J$15,IF(D4414=11,$J$16,IF(D4414=12,$J$17,IF(D4414=13,$J$18,IF(D4414=14,$J$19,IF(D4414=15,$J$20,IF(D4414=16,$J$21,IF(D4414=17,$J$22,IF(D4414=18,$J$23,IF(D4414=19,$J$24,IF(D4414=20,$J$25))))))))))))))))))))</f>
        <v>0</v>
      </c>
      <c r="K4414" s="30" t="b">
        <f t="shared" ref="K4414:K4477" si="627">IF(D4414=1,$K$6,IF(D4414=2,$K$7,IF(D4414=3,$K$8,IF(D4414=4,$K$9,IF(D4414=5,$K$10,IF(D4414=6,$K$11,IF(D4414=7,$K$12,IF(D4414=8,$K$13,IF(D4414=9,$K$14,IF(D4414=10,$K$15,IF(D4414=11,$K$16,IF(D4414=12,$K$17,IF(D4414=13,$K$18,IF(D4414=14,$K$19,IF(D4414=15,$K$20,IF(D4414=16,$K$21,IF(D4414=17,$K$22,IF(D4414=18,$K$23,IF(D4414=19,$K$24,IF(D4414=20,$K$25))))))))))))))))))))</f>
        <v>0</v>
      </c>
      <c r="L4414" s="30" t="b">
        <f t="shared" ref="L4414:L4477" si="628">IF(D4414=1,$L$6,IF(D4414=2,$L$7,IF(D4414=3,$L$8,IF(D4414=4,$L$9,IF(D4414=5,$L$10,IF(D4414=6,$L$11,IF(D4414=7,$L$12,IF(D4414=8,$L$13,IF(D4414=9,$L$14,IF(D4414=10,$L$15,IF(D4414=11,$L$16,IF(D4414=12,$L$17,IF(D4414=13,$L$18,IF(D4414=14,$L$19,IF(D4414=15,$L$21,IF(D4414=16,$L$20,IF(D4414=17,$L$22,IF(D4414=18,$L$23,IF(D4414=19,$L$24,IF(D4414=20,$L$25))))))))))))))))))))</f>
        <v>0</v>
      </c>
      <c r="M4414" s="30" t="b">
        <f t="shared" ref="M4414:M4477" si="629">IF(D4414=1,$M$6,IF(D4414=2,$M$7,IF(D4414=3,$M$8,IF(D4414=4,$M$9,IF(D4414=5,$M$10,IF(D4414=6,$M$11,IF(D4414=7,$M$12,IF(D4414=8,$M$13,IF(D4414=9,$M$14,IF(D4414=10,$M$15,IF(D4414=11,$M$16,IF(D4414=12,$M$17,IF(D4414=13,$M$18,IF(D4414=14,$M$19,IF(D4414=15,$M$20,IF(D4414=16,$M$21,IF(D4414=17,$M$22,IF(D4414=18,$M$23,IF(D4414=19,$M$24,IF(D4414=20,$M$25))))))))))))))))))))</f>
        <v>0</v>
      </c>
      <c r="N4414" s="42"/>
      <c r="O4414" s="42"/>
      <c r="P4414" s="42"/>
    </row>
    <row r="4415" spans="1:16" ht="12" customHeight="1" x14ac:dyDescent="0.35">
      <c r="A4415" s="77" t="s">
        <v>1630</v>
      </c>
      <c r="B4415" s="6">
        <v>8546</v>
      </c>
      <c r="C4415" s="6" t="s">
        <v>1630</v>
      </c>
      <c r="D4415" s="40">
        <v>22</v>
      </c>
      <c r="E4415" s="30" t="b">
        <f t="shared" si="621"/>
        <v>0</v>
      </c>
      <c r="F4415" s="30" t="b">
        <f t="shared" si="622"/>
        <v>0</v>
      </c>
      <c r="G4415" s="30" t="b">
        <f t="shared" si="623"/>
        <v>0</v>
      </c>
      <c r="H4415" s="30" t="b">
        <f t="shared" si="624"/>
        <v>0</v>
      </c>
      <c r="I4415" s="30" t="b">
        <f t="shared" si="625"/>
        <v>0</v>
      </c>
      <c r="J4415" s="30" t="b">
        <f t="shared" si="626"/>
        <v>0</v>
      </c>
      <c r="K4415" s="30" t="b">
        <f t="shared" si="627"/>
        <v>0</v>
      </c>
      <c r="L4415" s="30" t="b">
        <f t="shared" si="628"/>
        <v>0</v>
      </c>
      <c r="M4415" s="30" t="b">
        <f t="shared" si="629"/>
        <v>0</v>
      </c>
      <c r="N4415" s="42"/>
      <c r="O4415" s="42"/>
      <c r="P4415" s="42"/>
    </row>
    <row r="4416" spans="1:16" ht="12" customHeight="1" x14ac:dyDescent="0.35">
      <c r="A4416" s="77" t="s">
        <v>1633</v>
      </c>
      <c r="B4416" s="6">
        <v>8590</v>
      </c>
      <c r="C4416" s="6" t="s">
        <v>1633</v>
      </c>
      <c r="D4416" s="40">
        <v>20</v>
      </c>
      <c r="E4416" s="30">
        <f t="shared" si="621"/>
        <v>3400</v>
      </c>
      <c r="F4416" s="30">
        <f t="shared" si="622"/>
        <v>5100</v>
      </c>
      <c r="G4416" s="30">
        <f t="shared" si="623"/>
        <v>6600</v>
      </c>
      <c r="H4416" s="30">
        <f t="shared" si="624"/>
        <v>8100</v>
      </c>
      <c r="I4416" s="30">
        <f t="shared" si="625"/>
        <v>9500</v>
      </c>
      <c r="J4416" s="30">
        <f t="shared" si="626"/>
        <v>10900</v>
      </c>
      <c r="K4416" s="30">
        <f t="shared" si="627"/>
        <v>12400</v>
      </c>
      <c r="L4416" s="30">
        <f t="shared" si="628"/>
        <v>13800</v>
      </c>
      <c r="M4416" s="30">
        <f t="shared" si="629"/>
        <v>15200</v>
      </c>
      <c r="N4416" s="42"/>
      <c r="O4416" s="42"/>
      <c r="P4416" s="42"/>
    </row>
    <row r="4417" spans="1:16" ht="12" customHeight="1" x14ac:dyDescent="0.35">
      <c r="A4417" s="77" t="s">
        <v>1633</v>
      </c>
      <c r="B4417" s="6">
        <v>8591</v>
      </c>
      <c r="C4417" s="6" t="s">
        <v>1633</v>
      </c>
      <c r="D4417" s="40">
        <v>20</v>
      </c>
      <c r="E4417" s="30">
        <f t="shared" si="621"/>
        <v>3400</v>
      </c>
      <c r="F4417" s="30">
        <f t="shared" si="622"/>
        <v>5100</v>
      </c>
      <c r="G4417" s="30">
        <f t="shared" si="623"/>
        <v>6600</v>
      </c>
      <c r="H4417" s="30">
        <f t="shared" si="624"/>
        <v>8100</v>
      </c>
      <c r="I4417" s="30">
        <f t="shared" si="625"/>
        <v>9500</v>
      </c>
      <c r="J4417" s="30">
        <f t="shared" si="626"/>
        <v>10900</v>
      </c>
      <c r="K4417" s="30">
        <f t="shared" si="627"/>
        <v>12400</v>
      </c>
      <c r="L4417" s="30">
        <f t="shared" si="628"/>
        <v>13800</v>
      </c>
      <c r="M4417" s="30">
        <f t="shared" si="629"/>
        <v>15200</v>
      </c>
      <c r="N4417" s="42"/>
      <c r="O4417" s="42"/>
      <c r="P4417" s="42"/>
    </row>
    <row r="4418" spans="1:16" ht="12" customHeight="1" x14ac:dyDescent="0.35">
      <c r="A4418" s="77" t="s">
        <v>1634</v>
      </c>
      <c r="B4418" s="6">
        <v>8601</v>
      </c>
      <c r="C4418" s="6" t="s">
        <v>1634</v>
      </c>
      <c r="D4418" s="40">
        <v>16</v>
      </c>
      <c r="E4418" s="30">
        <f t="shared" si="621"/>
        <v>2400</v>
      </c>
      <c r="F4418" s="30">
        <f t="shared" si="622"/>
        <v>3900</v>
      </c>
      <c r="G4418" s="30">
        <f t="shared" si="623"/>
        <v>5100</v>
      </c>
      <c r="H4418" s="30">
        <f t="shared" si="624"/>
        <v>6100</v>
      </c>
      <c r="I4418" s="30">
        <f t="shared" si="625"/>
        <v>7100</v>
      </c>
      <c r="J4418" s="30">
        <f t="shared" si="626"/>
        <v>8100</v>
      </c>
      <c r="K4418" s="30">
        <f t="shared" si="627"/>
        <v>9100</v>
      </c>
      <c r="L4418" s="30">
        <f t="shared" si="628"/>
        <v>9900</v>
      </c>
      <c r="M4418" s="30">
        <f t="shared" si="629"/>
        <v>11100</v>
      </c>
      <c r="N4418" s="42"/>
      <c r="O4418" s="42"/>
      <c r="P4418" s="42"/>
    </row>
    <row r="4419" spans="1:16" ht="12" customHeight="1" x14ac:dyDescent="0.35">
      <c r="A4419" s="77" t="s">
        <v>1634</v>
      </c>
      <c r="B4419" s="6">
        <v>8602</v>
      </c>
      <c r="C4419" s="6" t="s">
        <v>1634</v>
      </c>
      <c r="D4419" s="40">
        <v>16</v>
      </c>
      <c r="E4419" s="30">
        <f t="shared" si="621"/>
        <v>2400</v>
      </c>
      <c r="F4419" s="30">
        <f t="shared" si="622"/>
        <v>3900</v>
      </c>
      <c r="G4419" s="30">
        <f t="shared" si="623"/>
        <v>5100</v>
      </c>
      <c r="H4419" s="30">
        <f t="shared" si="624"/>
        <v>6100</v>
      </c>
      <c r="I4419" s="30">
        <f t="shared" si="625"/>
        <v>7100</v>
      </c>
      <c r="J4419" s="30">
        <f t="shared" si="626"/>
        <v>8100</v>
      </c>
      <c r="K4419" s="30">
        <f t="shared" si="627"/>
        <v>9100</v>
      </c>
      <c r="L4419" s="30">
        <f t="shared" si="628"/>
        <v>9900</v>
      </c>
      <c r="M4419" s="30">
        <f t="shared" si="629"/>
        <v>11100</v>
      </c>
      <c r="N4419" s="42"/>
      <c r="O4419" s="42"/>
      <c r="P4419" s="42"/>
    </row>
    <row r="4420" spans="1:16" ht="12" customHeight="1" x14ac:dyDescent="0.35">
      <c r="A4420" s="77" t="s">
        <v>1634</v>
      </c>
      <c r="B4420" s="6">
        <v>8603</v>
      </c>
      <c r="C4420" s="6" t="s">
        <v>1634</v>
      </c>
      <c r="D4420" s="40">
        <v>16</v>
      </c>
      <c r="E4420" s="30">
        <f t="shared" si="621"/>
        <v>2400</v>
      </c>
      <c r="F4420" s="30">
        <f t="shared" si="622"/>
        <v>3900</v>
      </c>
      <c r="G4420" s="30">
        <f t="shared" si="623"/>
        <v>5100</v>
      </c>
      <c r="H4420" s="30">
        <f t="shared" si="624"/>
        <v>6100</v>
      </c>
      <c r="I4420" s="30">
        <f t="shared" si="625"/>
        <v>7100</v>
      </c>
      <c r="J4420" s="30">
        <f t="shared" si="626"/>
        <v>8100</v>
      </c>
      <c r="K4420" s="30">
        <f t="shared" si="627"/>
        <v>9100</v>
      </c>
      <c r="L4420" s="30">
        <f t="shared" si="628"/>
        <v>9900</v>
      </c>
      <c r="M4420" s="30">
        <f t="shared" si="629"/>
        <v>11100</v>
      </c>
      <c r="N4420" s="42"/>
      <c r="O4420" s="42"/>
      <c r="P4420" s="42"/>
    </row>
    <row r="4421" spans="1:16" ht="12" customHeight="1" x14ac:dyDescent="0.35">
      <c r="A4421" s="77" t="s">
        <v>1634</v>
      </c>
      <c r="B4421" s="6">
        <v>8604</v>
      </c>
      <c r="C4421" s="6" t="s">
        <v>1634</v>
      </c>
      <c r="D4421" s="40">
        <v>16</v>
      </c>
      <c r="E4421" s="30">
        <f t="shared" si="621"/>
        <v>2400</v>
      </c>
      <c r="F4421" s="30">
        <f t="shared" si="622"/>
        <v>3900</v>
      </c>
      <c r="G4421" s="30">
        <f t="shared" si="623"/>
        <v>5100</v>
      </c>
      <c r="H4421" s="30">
        <f t="shared" si="624"/>
        <v>6100</v>
      </c>
      <c r="I4421" s="30">
        <f t="shared" si="625"/>
        <v>7100</v>
      </c>
      <c r="J4421" s="30">
        <f t="shared" si="626"/>
        <v>8100</v>
      </c>
      <c r="K4421" s="30">
        <f t="shared" si="627"/>
        <v>9100</v>
      </c>
      <c r="L4421" s="30">
        <f t="shared" si="628"/>
        <v>9900</v>
      </c>
      <c r="M4421" s="30">
        <f t="shared" si="629"/>
        <v>11100</v>
      </c>
      <c r="N4421" s="42"/>
      <c r="O4421" s="42"/>
      <c r="P4421" s="42"/>
    </row>
    <row r="4422" spans="1:16" ht="12" customHeight="1" x14ac:dyDescent="0.35">
      <c r="A4422" s="77" t="s">
        <v>1635</v>
      </c>
      <c r="B4422" s="6">
        <v>8605</v>
      </c>
      <c r="C4422" s="6" t="s">
        <v>1635</v>
      </c>
      <c r="D4422" s="40">
        <v>16</v>
      </c>
      <c r="E4422" s="30">
        <f t="shared" si="621"/>
        <v>2400</v>
      </c>
      <c r="F4422" s="30">
        <f t="shared" si="622"/>
        <v>3900</v>
      </c>
      <c r="G4422" s="30">
        <f t="shared" si="623"/>
        <v>5100</v>
      </c>
      <c r="H4422" s="30">
        <f t="shared" si="624"/>
        <v>6100</v>
      </c>
      <c r="I4422" s="30">
        <f t="shared" si="625"/>
        <v>7100</v>
      </c>
      <c r="J4422" s="30">
        <f t="shared" si="626"/>
        <v>8100</v>
      </c>
      <c r="K4422" s="30">
        <f t="shared" si="627"/>
        <v>9100</v>
      </c>
      <c r="L4422" s="30">
        <f t="shared" si="628"/>
        <v>9900</v>
      </c>
      <c r="M4422" s="30">
        <f t="shared" si="629"/>
        <v>11100</v>
      </c>
      <c r="N4422" s="42"/>
      <c r="O4422" s="42"/>
      <c r="P4422" s="42"/>
    </row>
    <row r="4423" spans="1:16" ht="12" customHeight="1" x14ac:dyDescent="0.35">
      <c r="A4423" s="77" t="s">
        <v>1635</v>
      </c>
      <c r="B4423" s="6">
        <v>8606</v>
      </c>
      <c r="C4423" s="6" t="s">
        <v>1635</v>
      </c>
      <c r="D4423" s="40">
        <v>16</v>
      </c>
      <c r="E4423" s="30">
        <f t="shared" si="621"/>
        <v>2400</v>
      </c>
      <c r="F4423" s="30">
        <f t="shared" si="622"/>
        <v>3900</v>
      </c>
      <c r="G4423" s="30">
        <f t="shared" si="623"/>
        <v>5100</v>
      </c>
      <c r="H4423" s="30">
        <f t="shared" si="624"/>
        <v>6100</v>
      </c>
      <c r="I4423" s="30">
        <f t="shared" si="625"/>
        <v>7100</v>
      </c>
      <c r="J4423" s="30">
        <f t="shared" si="626"/>
        <v>8100</v>
      </c>
      <c r="K4423" s="30">
        <f t="shared" si="627"/>
        <v>9100</v>
      </c>
      <c r="L4423" s="30">
        <f t="shared" si="628"/>
        <v>9900</v>
      </c>
      <c r="M4423" s="30">
        <f t="shared" si="629"/>
        <v>11100</v>
      </c>
      <c r="N4423" s="42"/>
      <c r="O4423" s="42"/>
      <c r="P4423" s="42"/>
    </row>
    <row r="4424" spans="1:16" ht="12" customHeight="1" x14ac:dyDescent="0.35">
      <c r="A4424" s="77" t="s">
        <v>1634</v>
      </c>
      <c r="B4424" s="6">
        <v>8607</v>
      </c>
      <c r="C4424" s="6" t="s">
        <v>1634</v>
      </c>
      <c r="D4424" s="40">
        <v>16</v>
      </c>
      <c r="E4424" s="30">
        <f t="shared" si="621"/>
        <v>2400</v>
      </c>
      <c r="F4424" s="30">
        <f t="shared" si="622"/>
        <v>3900</v>
      </c>
      <c r="G4424" s="30">
        <f t="shared" si="623"/>
        <v>5100</v>
      </c>
      <c r="H4424" s="30">
        <f t="shared" si="624"/>
        <v>6100</v>
      </c>
      <c r="I4424" s="30">
        <f t="shared" si="625"/>
        <v>7100</v>
      </c>
      <c r="J4424" s="30">
        <f t="shared" si="626"/>
        <v>8100</v>
      </c>
      <c r="K4424" s="30">
        <f t="shared" si="627"/>
        <v>9100</v>
      </c>
      <c r="L4424" s="30">
        <f t="shared" si="628"/>
        <v>9900</v>
      </c>
      <c r="M4424" s="30">
        <f t="shared" si="629"/>
        <v>11100</v>
      </c>
      <c r="N4424" s="42"/>
      <c r="O4424" s="42"/>
      <c r="P4424" s="42"/>
    </row>
    <row r="4425" spans="1:16" ht="12" customHeight="1" x14ac:dyDescent="0.35">
      <c r="A4425" s="77" t="s">
        <v>1634</v>
      </c>
      <c r="B4425" s="6">
        <v>8608</v>
      </c>
      <c r="C4425" s="6" t="s">
        <v>1634</v>
      </c>
      <c r="D4425" s="40">
        <v>16</v>
      </c>
      <c r="E4425" s="30">
        <f t="shared" si="621"/>
        <v>2400</v>
      </c>
      <c r="F4425" s="30">
        <f t="shared" si="622"/>
        <v>3900</v>
      </c>
      <c r="G4425" s="30">
        <f t="shared" si="623"/>
        <v>5100</v>
      </c>
      <c r="H4425" s="30">
        <f t="shared" si="624"/>
        <v>6100</v>
      </c>
      <c r="I4425" s="30">
        <f t="shared" si="625"/>
        <v>7100</v>
      </c>
      <c r="J4425" s="30">
        <f t="shared" si="626"/>
        <v>8100</v>
      </c>
      <c r="K4425" s="30">
        <f t="shared" si="627"/>
        <v>9100</v>
      </c>
      <c r="L4425" s="30">
        <f t="shared" si="628"/>
        <v>9900</v>
      </c>
      <c r="M4425" s="30">
        <f t="shared" si="629"/>
        <v>11100</v>
      </c>
      <c r="N4425" s="42"/>
      <c r="O4425" s="42"/>
      <c r="P4425" s="42"/>
    </row>
    <row r="4426" spans="1:16" ht="12" customHeight="1" x14ac:dyDescent="0.35">
      <c r="A4426" s="77" t="s">
        <v>1634</v>
      </c>
      <c r="B4426" s="6">
        <v>8610</v>
      </c>
      <c r="C4426" s="6" t="s">
        <v>1634</v>
      </c>
      <c r="D4426" s="40">
        <v>16</v>
      </c>
      <c r="E4426" s="30">
        <f t="shared" si="621"/>
        <v>2400</v>
      </c>
      <c r="F4426" s="30">
        <f t="shared" si="622"/>
        <v>3900</v>
      </c>
      <c r="G4426" s="30">
        <f t="shared" si="623"/>
        <v>5100</v>
      </c>
      <c r="H4426" s="30">
        <f t="shared" si="624"/>
        <v>6100</v>
      </c>
      <c r="I4426" s="30">
        <f t="shared" si="625"/>
        <v>7100</v>
      </c>
      <c r="J4426" s="30">
        <f t="shared" si="626"/>
        <v>8100</v>
      </c>
      <c r="K4426" s="30">
        <f t="shared" si="627"/>
        <v>9100</v>
      </c>
      <c r="L4426" s="30">
        <f t="shared" si="628"/>
        <v>9900</v>
      </c>
      <c r="M4426" s="30">
        <f t="shared" si="629"/>
        <v>11100</v>
      </c>
      <c r="N4426" s="42"/>
      <c r="O4426" s="42"/>
      <c r="P4426" s="42"/>
    </row>
    <row r="4427" spans="1:16" ht="12" customHeight="1" x14ac:dyDescent="0.35">
      <c r="A4427" s="77" t="s">
        <v>1634</v>
      </c>
      <c r="B4427" s="6">
        <v>8613</v>
      </c>
      <c r="C4427" s="6" t="s">
        <v>1634</v>
      </c>
      <c r="D4427" s="40">
        <v>16</v>
      </c>
      <c r="E4427" s="30">
        <f t="shared" si="621"/>
        <v>2400</v>
      </c>
      <c r="F4427" s="30">
        <f t="shared" si="622"/>
        <v>3900</v>
      </c>
      <c r="G4427" s="30">
        <f t="shared" si="623"/>
        <v>5100</v>
      </c>
      <c r="H4427" s="30">
        <f t="shared" si="624"/>
        <v>6100</v>
      </c>
      <c r="I4427" s="30">
        <f t="shared" si="625"/>
        <v>7100</v>
      </c>
      <c r="J4427" s="30">
        <f t="shared" si="626"/>
        <v>8100</v>
      </c>
      <c r="K4427" s="30">
        <f t="shared" si="627"/>
        <v>9100</v>
      </c>
      <c r="L4427" s="30">
        <f t="shared" si="628"/>
        <v>9900</v>
      </c>
      <c r="M4427" s="30">
        <f t="shared" si="629"/>
        <v>11100</v>
      </c>
      <c r="N4427" s="42"/>
      <c r="O4427" s="42"/>
      <c r="P4427" s="42"/>
    </row>
    <row r="4428" spans="1:16" ht="12" customHeight="1" x14ac:dyDescent="0.35">
      <c r="A4428" s="77" t="s">
        <v>1634</v>
      </c>
      <c r="B4428" s="6">
        <v>8614</v>
      </c>
      <c r="C4428" s="6" t="s">
        <v>1634</v>
      </c>
      <c r="D4428" s="40">
        <v>16</v>
      </c>
      <c r="E4428" s="30">
        <f t="shared" si="621"/>
        <v>2400</v>
      </c>
      <c r="F4428" s="30">
        <f t="shared" si="622"/>
        <v>3900</v>
      </c>
      <c r="G4428" s="30">
        <f t="shared" si="623"/>
        <v>5100</v>
      </c>
      <c r="H4428" s="30">
        <f t="shared" si="624"/>
        <v>6100</v>
      </c>
      <c r="I4428" s="30">
        <f t="shared" si="625"/>
        <v>7100</v>
      </c>
      <c r="J4428" s="30">
        <f t="shared" si="626"/>
        <v>8100</v>
      </c>
      <c r="K4428" s="30">
        <f t="shared" si="627"/>
        <v>9100</v>
      </c>
      <c r="L4428" s="30">
        <f t="shared" si="628"/>
        <v>9900</v>
      </c>
      <c r="M4428" s="30">
        <f t="shared" si="629"/>
        <v>11100</v>
      </c>
      <c r="N4428" s="42"/>
      <c r="O4428" s="42"/>
      <c r="P4428" s="42"/>
    </row>
    <row r="4429" spans="1:16" ht="12" customHeight="1" x14ac:dyDescent="0.35">
      <c r="A4429" s="77" t="s">
        <v>1636</v>
      </c>
      <c r="B4429" s="6">
        <v>8615</v>
      </c>
      <c r="C4429" s="6" t="s">
        <v>1636</v>
      </c>
      <c r="D4429" s="40">
        <v>20</v>
      </c>
      <c r="E4429" s="30">
        <f t="shared" si="621"/>
        <v>3400</v>
      </c>
      <c r="F4429" s="30">
        <f t="shared" si="622"/>
        <v>5100</v>
      </c>
      <c r="G4429" s="30">
        <f t="shared" si="623"/>
        <v>6600</v>
      </c>
      <c r="H4429" s="30">
        <f t="shared" si="624"/>
        <v>8100</v>
      </c>
      <c r="I4429" s="30">
        <f t="shared" si="625"/>
        <v>9500</v>
      </c>
      <c r="J4429" s="30">
        <f t="shared" si="626"/>
        <v>10900</v>
      </c>
      <c r="K4429" s="30">
        <f t="shared" si="627"/>
        <v>12400</v>
      </c>
      <c r="L4429" s="30">
        <f t="shared" si="628"/>
        <v>13800</v>
      </c>
      <c r="M4429" s="30">
        <f t="shared" si="629"/>
        <v>15200</v>
      </c>
      <c r="N4429" s="42"/>
      <c r="O4429" s="42"/>
      <c r="P4429" s="42"/>
    </row>
    <row r="4430" spans="1:16" ht="12" customHeight="1" x14ac:dyDescent="0.35">
      <c r="A4430" s="77" t="s">
        <v>1634</v>
      </c>
      <c r="B4430" s="6">
        <v>8616</v>
      </c>
      <c r="C4430" s="6" t="s">
        <v>1634</v>
      </c>
      <c r="D4430" s="40">
        <v>16</v>
      </c>
      <c r="E4430" s="30">
        <f t="shared" si="621"/>
        <v>2400</v>
      </c>
      <c r="F4430" s="30">
        <f t="shared" si="622"/>
        <v>3900</v>
      </c>
      <c r="G4430" s="30">
        <f t="shared" si="623"/>
        <v>5100</v>
      </c>
      <c r="H4430" s="30">
        <f t="shared" si="624"/>
        <v>6100</v>
      </c>
      <c r="I4430" s="30">
        <f t="shared" si="625"/>
        <v>7100</v>
      </c>
      <c r="J4430" s="30">
        <f t="shared" si="626"/>
        <v>8100</v>
      </c>
      <c r="K4430" s="30">
        <f t="shared" si="627"/>
        <v>9100</v>
      </c>
      <c r="L4430" s="30">
        <f t="shared" si="628"/>
        <v>9900</v>
      </c>
      <c r="M4430" s="30">
        <f t="shared" si="629"/>
        <v>11100</v>
      </c>
      <c r="N4430" s="42"/>
      <c r="O4430" s="42"/>
      <c r="P4430" s="42"/>
    </row>
    <row r="4431" spans="1:16" ht="12" customHeight="1" x14ac:dyDescent="0.35">
      <c r="A4431" s="77" t="s">
        <v>1637</v>
      </c>
      <c r="B4431" s="6">
        <v>8617</v>
      </c>
      <c r="C4431" s="6" t="s">
        <v>1637</v>
      </c>
      <c r="D4431" s="40">
        <v>18</v>
      </c>
      <c r="E4431" s="30">
        <f t="shared" si="621"/>
        <v>2700</v>
      </c>
      <c r="F4431" s="30">
        <f t="shared" si="622"/>
        <v>4400</v>
      </c>
      <c r="G4431" s="30">
        <f t="shared" si="623"/>
        <v>5600</v>
      </c>
      <c r="H4431" s="30">
        <f t="shared" si="624"/>
        <v>6800</v>
      </c>
      <c r="I4431" s="30">
        <f t="shared" si="625"/>
        <v>8000</v>
      </c>
      <c r="J4431" s="30">
        <f t="shared" si="626"/>
        <v>9200</v>
      </c>
      <c r="K4431" s="30">
        <f t="shared" si="627"/>
        <v>10300</v>
      </c>
      <c r="L4431" s="30">
        <f t="shared" si="628"/>
        <v>11400</v>
      </c>
      <c r="M4431" s="30">
        <f t="shared" si="629"/>
        <v>12500</v>
      </c>
      <c r="N4431" s="42"/>
      <c r="O4431" s="42"/>
      <c r="P4431" s="42"/>
    </row>
    <row r="4432" spans="1:16" ht="12" customHeight="1" x14ac:dyDescent="0.35">
      <c r="A4432" s="77" t="s">
        <v>1634</v>
      </c>
      <c r="B4432" s="6">
        <v>8618</v>
      </c>
      <c r="C4432" s="6" t="s">
        <v>1634</v>
      </c>
      <c r="D4432" s="40">
        <v>16</v>
      </c>
      <c r="E4432" s="30">
        <f t="shared" si="621"/>
        <v>2400</v>
      </c>
      <c r="F4432" s="30">
        <f t="shared" si="622"/>
        <v>3900</v>
      </c>
      <c r="G4432" s="30">
        <f t="shared" si="623"/>
        <v>5100</v>
      </c>
      <c r="H4432" s="30">
        <f t="shared" si="624"/>
        <v>6100</v>
      </c>
      <c r="I4432" s="30">
        <f t="shared" si="625"/>
        <v>7100</v>
      </c>
      <c r="J4432" s="30">
        <f t="shared" si="626"/>
        <v>8100</v>
      </c>
      <c r="K4432" s="30">
        <f t="shared" si="627"/>
        <v>9100</v>
      </c>
      <c r="L4432" s="30">
        <f t="shared" si="628"/>
        <v>9900</v>
      </c>
      <c r="M4432" s="30">
        <f t="shared" si="629"/>
        <v>11100</v>
      </c>
      <c r="N4432" s="42"/>
      <c r="O4432" s="42"/>
      <c r="P4432" s="42"/>
    </row>
    <row r="4433" spans="1:16" ht="12" customHeight="1" x14ac:dyDescent="0.35">
      <c r="A4433" s="77" t="s">
        <v>1634</v>
      </c>
      <c r="B4433" s="6">
        <v>8622</v>
      </c>
      <c r="C4433" s="6" t="s">
        <v>1634</v>
      </c>
      <c r="D4433" s="40">
        <v>16</v>
      </c>
      <c r="E4433" s="30">
        <f t="shared" si="621"/>
        <v>2400</v>
      </c>
      <c r="F4433" s="30">
        <f t="shared" si="622"/>
        <v>3900</v>
      </c>
      <c r="G4433" s="30">
        <f t="shared" si="623"/>
        <v>5100</v>
      </c>
      <c r="H4433" s="30">
        <f t="shared" si="624"/>
        <v>6100</v>
      </c>
      <c r="I4433" s="30">
        <f t="shared" si="625"/>
        <v>7100</v>
      </c>
      <c r="J4433" s="30">
        <f t="shared" si="626"/>
        <v>8100</v>
      </c>
      <c r="K4433" s="30">
        <f t="shared" si="627"/>
        <v>9100</v>
      </c>
      <c r="L4433" s="30">
        <f t="shared" si="628"/>
        <v>9900</v>
      </c>
      <c r="M4433" s="30">
        <f t="shared" si="629"/>
        <v>11100</v>
      </c>
      <c r="N4433" s="42"/>
      <c r="O4433" s="42"/>
      <c r="P4433" s="42"/>
    </row>
    <row r="4434" spans="1:16" ht="12" customHeight="1" x14ac:dyDescent="0.35">
      <c r="A4434" s="77" t="s">
        <v>1634</v>
      </c>
      <c r="B4434" s="6">
        <v>8624</v>
      </c>
      <c r="C4434" s="6" t="s">
        <v>1634</v>
      </c>
      <c r="D4434" s="40">
        <v>16</v>
      </c>
      <c r="E4434" s="30">
        <f t="shared" si="621"/>
        <v>2400</v>
      </c>
      <c r="F4434" s="30">
        <f t="shared" si="622"/>
        <v>3900</v>
      </c>
      <c r="G4434" s="30">
        <f t="shared" si="623"/>
        <v>5100</v>
      </c>
      <c r="H4434" s="30">
        <f t="shared" si="624"/>
        <v>6100</v>
      </c>
      <c r="I4434" s="30">
        <f t="shared" si="625"/>
        <v>7100</v>
      </c>
      <c r="J4434" s="30">
        <f t="shared" si="626"/>
        <v>8100</v>
      </c>
      <c r="K4434" s="30">
        <f t="shared" si="627"/>
        <v>9100</v>
      </c>
      <c r="L4434" s="30">
        <f t="shared" si="628"/>
        <v>9900</v>
      </c>
      <c r="M4434" s="30">
        <f t="shared" si="629"/>
        <v>11100</v>
      </c>
      <c r="N4434" s="42"/>
      <c r="O4434" s="42"/>
      <c r="P4434" s="42"/>
    </row>
    <row r="4435" spans="1:16" ht="12" customHeight="1" x14ac:dyDescent="0.35">
      <c r="A4435" s="77" t="s">
        <v>1634</v>
      </c>
      <c r="B4435" s="6">
        <v>8626</v>
      </c>
      <c r="C4435" s="6" t="s">
        <v>1634</v>
      </c>
      <c r="D4435" s="40">
        <v>16</v>
      </c>
      <c r="E4435" s="30">
        <f t="shared" si="621"/>
        <v>2400</v>
      </c>
      <c r="F4435" s="30">
        <f t="shared" si="622"/>
        <v>3900</v>
      </c>
      <c r="G4435" s="30">
        <f t="shared" si="623"/>
        <v>5100</v>
      </c>
      <c r="H4435" s="30">
        <f t="shared" si="624"/>
        <v>6100</v>
      </c>
      <c r="I4435" s="30">
        <f t="shared" si="625"/>
        <v>7100</v>
      </c>
      <c r="J4435" s="30">
        <f t="shared" si="626"/>
        <v>8100</v>
      </c>
      <c r="K4435" s="30">
        <f t="shared" si="627"/>
        <v>9100</v>
      </c>
      <c r="L4435" s="30">
        <f t="shared" si="628"/>
        <v>9900</v>
      </c>
      <c r="M4435" s="30">
        <f t="shared" si="629"/>
        <v>11100</v>
      </c>
      <c r="N4435" s="42"/>
      <c r="O4435" s="42"/>
      <c r="P4435" s="42"/>
    </row>
    <row r="4436" spans="1:16" ht="12" customHeight="1" x14ac:dyDescent="0.35">
      <c r="A4436" s="77" t="s">
        <v>1638</v>
      </c>
      <c r="B4436" s="6">
        <v>8629</v>
      </c>
      <c r="C4436" s="6" t="s">
        <v>1638</v>
      </c>
      <c r="D4436" s="40">
        <v>20</v>
      </c>
      <c r="E4436" s="30">
        <f t="shared" si="621"/>
        <v>3400</v>
      </c>
      <c r="F4436" s="30">
        <f t="shared" si="622"/>
        <v>5100</v>
      </c>
      <c r="G4436" s="30">
        <f t="shared" si="623"/>
        <v>6600</v>
      </c>
      <c r="H4436" s="30">
        <f t="shared" si="624"/>
        <v>8100</v>
      </c>
      <c r="I4436" s="30">
        <f t="shared" si="625"/>
        <v>9500</v>
      </c>
      <c r="J4436" s="30">
        <f t="shared" si="626"/>
        <v>10900</v>
      </c>
      <c r="K4436" s="30">
        <f t="shared" si="627"/>
        <v>12400</v>
      </c>
      <c r="L4436" s="30">
        <f t="shared" si="628"/>
        <v>13800</v>
      </c>
      <c r="M4436" s="30">
        <f t="shared" si="629"/>
        <v>15200</v>
      </c>
      <c r="N4436" s="42"/>
      <c r="O4436" s="42"/>
      <c r="P4436" s="42"/>
    </row>
    <row r="4437" spans="1:16" ht="12" customHeight="1" x14ac:dyDescent="0.35">
      <c r="A4437" s="77" t="s">
        <v>1639</v>
      </c>
      <c r="B4437" s="6">
        <v>8630</v>
      </c>
      <c r="C4437" s="6" t="s">
        <v>1639</v>
      </c>
      <c r="D4437" s="40">
        <v>22</v>
      </c>
      <c r="E4437" s="30" t="b">
        <f t="shared" si="621"/>
        <v>0</v>
      </c>
      <c r="F4437" s="30" t="b">
        <f t="shared" si="622"/>
        <v>0</v>
      </c>
      <c r="G4437" s="30" t="b">
        <f t="shared" si="623"/>
        <v>0</v>
      </c>
      <c r="H4437" s="30" t="b">
        <f t="shared" si="624"/>
        <v>0</v>
      </c>
      <c r="I4437" s="30" t="b">
        <f t="shared" si="625"/>
        <v>0</v>
      </c>
      <c r="J4437" s="30" t="b">
        <f t="shared" si="626"/>
        <v>0</v>
      </c>
      <c r="K4437" s="30" t="b">
        <f t="shared" si="627"/>
        <v>0</v>
      </c>
      <c r="L4437" s="30" t="b">
        <f t="shared" si="628"/>
        <v>0</v>
      </c>
      <c r="M4437" s="30" t="b">
        <f t="shared" si="629"/>
        <v>0</v>
      </c>
      <c r="N4437" s="42"/>
      <c r="O4437" s="42"/>
      <c r="P4437" s="42"/>
    </row>
    <row r="4438" spans="1:16" ht="12" customHeight="1" x14ac:dyDescent="0.35">
      <c r="A4438" s="77" t="s">
        <v>1634</v>
      </c>
      <c r="B4438" s="6">
        <v>8634</v>
      </c>
      <c r="C4438" s="6" t="s">
        <v>1634</v>
      </c>
      <c r="D4438" s="40">
        <v>16</v>
      </c>
      <c r="E4438" s="30">
        <f t="shared" si="621"/>
        <v>2400</v>
      </c>
      <c r="F4438" s="30">
        <f t="shared" si="622"/>
        <v>3900</v>
      </c>
      <c r="G4438" s="30">
        <f t="shared" si="623"/>
        <v>5100</v>
      </c>
      <c r="H4438" s="30">
        <f t="shared" si="624"/>
        <v>6100</v>
      </c>
      <c r="I4438" s="30">
        <f t="shared" si="625"/>
        <v>7100</v>
      </c>
      <c r="J4438" s="30">
        <f t="shared" si="626"/>
        <v>8100</v>
      </c>
      <c r="K4438" s="30">
        <f t="shared" si="627"/>
        <v>9100</v>
      </c>
      <c r="L4438" s="30">
        <f t="shared" si="628"/>
        <v>9900</v>
      </c>
      <c r="M4438" s="30">
        <f t="shared" si="629"/>
        <v>11100</v>
      </c>
      <c r="N4438" s="42"/>
      <c r="O4438" s="42"/>
      <c r="P4438" s="42"/>
    </row>
    <row r="4439" spans="1:16" ht="12" customHeight="1" x14ac:dyDescent="0.35">
      <c r="A4439" s="77" t="s">
        <v>1640</v>
      </c>
      <c r="B4439" s="6">
        <v>8635</v>
      </c>
      <c r="C4439" s="6" t="s">
        <v>1640</v>
      </c>
      <c r="D4439" s="40">
        <v>23</v>
      </c>
      <c r="E4439" s="30" t="b">
        <f t="shared" si="621"/>
        <v>0</v>
      </c>
      <c r="F4439" s="30" t="b">
        <f t="shared" si="622"/>
        <v>0</v>
      </c>
      <c r="G4439" s="30" t="b">
        <f t="shared" si="623"/>
        <v>0</v>
      </c>
      <c r="H4439" s="30" t="b">
        <f t="shared" si="624"/>
        <v>0</v>
      </c>
      <c r="I4439" s="30" t="b">
        <f t="shared" si="625"/>
        <v>0</v>
      </c>
      <c r="J4439" s="30" t="b">
        <f t="shared" si="626"/>
        <v>0</v>
      </c>
      <c r="K4439" s="30" t="b">
        <f t="shared" si="627"/>
        <v>0</v>
      </c>
      <c r="L4439" s="30" t="b">
        <f t="shared" si="628"/>
        <v>0</v>
      </c>
      <c r="M4439" s="30" t="b">
        <f t="shared" si="629"/>
        <v>0</v>
      </c>
      <c r="N4439" s="42"/>
      <c r="O4439" s="42"/>
      <c r="P4439" s="42"/>
    </row>
    <row r="4440" spans="1:16" ht="12" customHeight="1" x14ac:dyDescent="0.35">
      <c r="A4440" s="77" t="s">
        <v>1639</v>
      </c>
      <c r="B4440" s="6">
        <v>8638</v>
      </c>
      <c r="C4440" s="6" t="s">
        <v>1639</v>
      </c>
      <c r="D4440" s="40">
        <v>22</v>
      </c>
      <c r="E4440" s="30" t="b">
        <f t="shared" si="621"/>
        <v>0</v>
      </c>
      <c r="F4440" s="30" t="b">
        <f t="shared" si="622"/>
        <v>0</v>
      </c>
      <c r="G4440" s="30" t="b">
        <f t="shared" si="623"/>
        <v>0</v>
      </c>
      <c r="H4440" s="30" t="b">
        <f t="shared" si="624"/>
        <v>0</v>
      </c>
      <c r="I4440" s="30" t="b">
        <f t="shared" si="625"/>
        <v>0</v>
      </c>
      <c r="J4440" s="30" t="b">
        <f t="shared" si="626"/>
        <v>0</v>
      </c>
      <c r="K4440" s="30" t="b">
        <f t="shared" si="627"/>
        <v>0</v>
      </c>
      <c r="L4440" s="30" t="b">
        <f t="shared" si="628"/>
        <v>0</v>
      </c>
      <c r="M4440" s="30" t="b">
        <f t="shared" si="629"/>
        <v>0</v>
      </c>
      <c r="N4440" s="42"/>
      <c r="O4440" s="42"/>
      <c r="P4440" s="42"/>
    </row>
    <row r="4441" spans="1:16" ht="12" customHeight="1" x14ac:dyDescent="0.35">
      <c r="A4441" s="77" t="s">
        <v>1641</v>
      </c>
      <c r="B4441" s="6">
        <v>8640</v>
      </c>
      <c r="C4441" s="6" t="s">
        <v>1641</v>
      </c>
      <c r="D4441" s="40">
        <v>19</v>
      </c>
      <c r="E4441" s="30">
        <f t="shared" si="621"/>
        <v>3100</v>
      </c>
      <c r="F4441" s="30">
        <f t="shared" si="622"/>
        <v>4700</v>
      </c>
      <c r="G4441" s="30">
        <f t="shared" si="623"/>
        <v>5900</v>
      </c>
      <c r="H4441" s="30">
        <f t="shared" si="624"/>
        <v>7100</v>
      </c>
      <c r="I4441" s="30">
        <f t="shared" si="625"/>
        <v>8300</v>
      </c>
      <c r="J4441" s="30">
        <f t="shared" si="626"/>
        <v>9500</v>
      </c>
      <c r="K4441" s="30">
        <f t="shared" si="627"/>
        <v>10700</v>
      </c>
      <c r="L4441" s="30">
        <f t="shared" si="628"/>
        <v>11900</v>
      </c>
      <c r="M4441" s="30">
        <f t="shared" si="629"/>
        <v>13100</v>
      </c>
      <c r="N4441" s="42"/>
      <c r="O4441" s="42"/>
      <c r="P4441" s="42"/>
    </row>
    <row r="4442" spans="1:16" ht="12" customHeight="1" x14ac:dyDescent="0.35">
      <c r="A4442" s="77" t="s">
        <v>1641</v>
      </c>
      <c r="B4442" s="6">
        <v>8641</v>
      </c>
      <c r="C4442" s="6" t="s">
        <v>1641</v>
      </c>
      <c r="D4442" s="40">
        <v>19</v>
      </c>
      <c r="E4442" s="30">
        <f t="shared" si="621"/>
        <v>3100</v>
      </c>
      <c r="F4442" s="30">
        <f t="shared" si="622"/>
        <v>4700</v>
      </c>
      <c r="G4442" s="30">
        <f t="shared" si="623"/>
        <v>5900</v>
      </c>
      <c r="H4442" s="30">
        <f t="shared" si="624"/>
        <v>7100</v>
      </c>
      <c r="I4442" s="30">
        <f t="shared" si="625"/>
        <v>8300</v>
      </c>
      <c r="J4442" s="30">
        <f t="shared" si="626"/>
        <v>9500</v>
      </c>
      <c r="K4442" s="30">
        <f t="shared" si="627"/>
        <v>10700</v>
      </c>
      <c r="L4442" s="30">
        <f t="shared" si="628"/>
        <v>11900</v>
      </c>
      <c r="M4442" s="30">
        <f t="shared" si="629"/>
        <v>13100</v>
      </c>
      <c r="N4442" s="42"/>
      <c r="O4442" s="42"/>
      <c r="P4442" s="42"/>
    </row>
    <row r="4443" spans="1:16" ht="12" customHeight="1" x14ac:dyDescent="0.35">
      <c r="A4443" s="77" t="s">
        <v>1642</v>
      </c>
      <c r="B4443" s="6">
        <v>8642</v>
      </c>
      <c r="C4443" s="6" t="s">
        <v>1642</v>
      </c>
      <c r="D4443" s="40">
        <v>19</v>
      </c>
      <c r="E4443" s="30">
        <f t="shared" si="621"/>
        <v>3100</v>
      </c>
      <c r="F4443" s="30">
        <f t="shared" si="622"/>
        <v>4700</v>
      </c>
      <c r="G4443" s="30">
        <f t="shared" si="623"/>
        <v>5900</v>
      </c>
      <c r="H4443" s="30">
        <f t="shared" si="624"/>
        <v>7100</v>
      </c>
      <c r="I4443" s="30">
        <f t="shared" si="625"/>
        <v>8300</v>
      </c>
      <c r="J4443" s="30">
        <f t="shared" si="626"/>
        <v>9500</v>
      </c>
      <c r="K4443" s="30">
        <f t="shared" si="627"/>
        <v>10700</v>
      </c>
      <c r="L4443" s="30">
        <f t="shared" si="628"/>
        <v>11900</v>
      </c>
      <c r="M4443" s="30">
        <f t="shared" si="629"/>
        <v>13100</v>
      </c>
      <c r="N4443" s="42"/>
      <c r="O4443" s="42"/>
      <c r="P4443" s="42"/>
    </row>
    <row r="4444" spans="1:16" ht="12" customHeight="1" x14ac:dyDescent="0.35">
      <c r="A4444" s="77" t="s">
        <v>1643</v>
      </c>
      <c r="B4444" s="6">
        <v>8643</v>
      </c>
      <c r="C4444" s="6" t="s">
        <v>1643</v>
      </c>
      <c r="D4444" s="40">
        <v>19</v>
      </c>
      <c r="E4444" s="30">
        <f t="shared" si="621"/>
        <v>3100</v>
      </c>
      <c r="F4444" s="30">
        <f t="shared" si="622"/>
        <v>4700</v>
      </c>
      <c r="G4444" s="30">
        <f t="shared" si="623"/>
        <v>5900</v>
      </c>
      <c r="H4444" s="30">
        <f t="shared" si="624"/>
        <v>7100</v>
      </c>
      <c r="I4444" s="30">
        <f t="shared" si="625"/>
        <v>8300</v>
      </c>
      <c r="J4444" s="30">
        <f t="shared" si="626"/>
        <v>9500</v>
      </c>
      <c r="K4444" s="30">
        <f t="shared" si="627"/>
        <v>10700</v>
      </c>
      <c r="L4444" s="30">
        <f t="shared" si="628"/>
        <v>11900</v>
      </c>
      <c r="M4444" s="30">
        <f t="shared" si="629"/>
        <v>13100</v>
      </c>
      <c r="N4444" s="42"/>
      <c r="O4444" s="42"/>
      <c r="P4444" s="42"/>
    </row>
    <row r="4445" spans="1:16" ht="12" customHeight="1" x14ac:dyDescent="0.35">
      <c r="A4445" s="77" t="s">
        <v>1644</v>
      </c>
      <c r="B4445" s="6">
        <v>8646</v>
      </c>
      <c r="C4445" s="6" t="s">
        <v>1644</v>
      </c>
      <c r="D4445" s="40">
        <v>19</v>
      </c>
      <c r="E4445" s="30">
        <f t="shared" si="621"/>
        <v>3100</v>
      </c>
      <c r="F4445" s="30">
        <f t="shared" si="622"/>
        <v>4700</v>
      </c>
      <c r="G4445" s="30">
        <f t="shared" si="623"/>
        <v>5900</v>
      </c>
      <c r="H4445" s="30">
        <f t="shared" si="624"/>
        <v>7100</v>
      </c>
      <c r="I4445" s="30">
        <f t="shared" si="625"/>
        <v>8300</v>
      </c>
      <c r="J4445" s="30">
        <f t="shared" si="626"/>
        <v>9500</v>
      </c>
      <c r="K4445" s="30">
        <f t="shared" si="627"/>
        <v>10700</v>
      </c>
      <c r="L4445" s="30">
        <f t="shared" si="628"/>
        <v>11900</v>
      </c>
      <c r="M4445" s="30">
        <f t="shared" si="629"/>
        <v>13100</v>
      </c>
      <c r="N4445" s="42"/>
      <c r="O4445" s="42"/>
      <c r="P4445" s="42"/>
    </row>
    <row r="4446" spans="1:16" ht="12" customHeight="1" x14ac:dyDescent="0.35">
      <c r="A4446" s="77" t="s">
        <v>1645</v>
      </c>
      <c r="B4446" s="6">
        <v>8647</v>
      </c>
      <c r="C4446" s="6" t="s">
        <v>1645</v>
      </c>
      <c r="D4446" s="40">
        <v>21</v>
      </c>
      <c r="E4446" s="30">
        <f t="shared" si="621"/>
        <v>3700</v>
      </c>
      <c r="F4446" s="30" t="b">
        <f t="shared" si="622"/>
        <v>0</v>
      </c>
      <c r="G4446" s="30" t="b">
        <f t="shared" si="623"/>
        <v>0</v>
      </c>
      <c r="H4446" s="30" t="b">
        <f t="shared" si="624"/>
        <v>0</v>
      </c>
      <c r="I4446" s="30" t="b">
        <f t="shared" si="625"/>
        <v>0</v>
      </c>
      <c r="J4446" s="30" t="b">
        <f t="shared" si="626"/>
        <v>0</v>
      </c>
      <c r="K4446" s="30" t="b">
        <f t="shared" si="627"/>
        <v>0</v>
      </c>
      <c r="L4446" s="30" t="b">
        <f t="shared" si="628"/>
        <v>0</v>
      </c>
      <c r="M4446" s="30" t="b">
        <f t="shared" si="629"/>
        <v>0</v>
      </c>
      <c r="N4446" s="42"/>
      <c r="O4446" s="42"/>
      <c r="P4446" s="42"/>
    </row>
    <row r="4447" spans="1:16" ht="12" customHeight="1" x14ac:dyDescent="0.35">
      <c r="A4447" s="77" t="s">
        <v>1644</v>
      </c>
      <c r="B4447" s="6">
        <v>8648</v>
      </c>
      <c r="C4447" s="6" t="s">
        <v>1644</v>
      </c>
      <c r="D4447" s="40">
        <v>20</v>
      </c>
      <c r="E4447" s="30">
        <f t="shared" si="621"/>
        <v>3400</v>
      </c>
      <c r="F4447" s="30">
        <f t="shared" si="622"/>
        <v>5100</v>
      </c>
      <c r="G4447" s="30">
        <f t="shared" si="623"/>
        <v>6600</v>
      </c>
      <c r="H4447" s="30">
        <f t="shared" si="624"/>
        <v>8100</v>
      </c>
      <c r="I4447" s="30">
        <f t="shared" si="625"/>
        <v>9500</v>
      </c>
      <c r="J4447" s="30">
        <f t="shared" si="626"/>
        <v>10900</v>
      </c>
      <c r="K4447" s="30">
        <f t="shared" si="627"/>
        <v>12400</v>
      </c>
      <c r="L4447" s="30">
        <f t="shared" si="628"/>
        <v>13800</v>
      </c>
      <c r="M4447" s="30">
        <f t="shared" si="629"/>
        <v>15200</v>
      </c>
      <c r="N4447" s="42"/>
      <c r="O4447" s="42"/>
      <c r="P4447" s="42"/>
    </row>
    <row r="4448" spans="1:16" ht="12" customHeight="1" x14ac:dyDescent="0.35">
      <c r="A4448" s="77" t="s">
        <v>1646</v>
      </c>
      <c r="B4448" s="6">
        <v>8651</v>
      </c>
      <c r="C4448" s="6" t="s">
        <v>1646</v>
      </c>
      <c r="D4448" s="40">
        <v>16</v>
      </c>
      <c r="E4448" s="30">
        <f t="shared" si="621"/>
        <v>2400</v>
      </c>
      <c r="F4448" s="30">
        <f t="shared" si="622"/>
        <v>3900</v>
      </c>
      <c r="G4448" s="30">
        <f t="shared" si="623"/>
        <v>5100</v>
      </c>
      <c r="H4448" s="30">
        <f t="shared" si="624"/>
        <v>6100</v>
      </c>
      <c r="I4448" s="30">
        <f t="shared" si="625"/>
        <v>7100</v>
      </c>
      <c r="J4448" s="30">
        <f t="shared" si="626"/>
        <v>8100</v>
      </c>
      <c r="K4448" s="30">
        <f t="shared" si="627"/>
        <v>9100</v>
      </c>
      <c r="L4448" s="30">
        <f t="shared" si="628"/>
        <v>9900</v>
      </c>
      <c r="M4448" s="30">
        <f t="shared" si="629"/>
        <v>11100</v>
      </c>
      <c r="N4448" s="42"/>
      <c r="O4448" s="42"/>
      <c r="P4448" s="42"/>
    </row>
    <row r="4449" spans="1:16" ht="12" customHeight="1" x14ac:dyDescent="0.35">
      <c r="A4449" s="77" t="s">
        <v>1646</v>
      </c>
      <c r="B4449" s="6">
        <v>8652</v>
      </c>
      <c r="C4449" s="6" t="s">
        <v>1646</v>
      </c>
      <c r="D4449" s="40">
        <v>16</v>
      </c>
      <c r="E4449" s="30">
        <f t="shared" si="621"/>
        <v>2400</v>
      </c>
      <c r="F4449" s="30">
        <f t="shared" si="622"/>
        <v>3900</v>
      </c>
      <c r="G4449" s="30">
        <f t="shared" si="623"/>
        <v>5100</v>
      </c>
      <c r="H4449" s="30">
        <f t="shared" si="624"/>
        <v>6100</v>
      </c>
      <c r="I4449" s="30">
        <f t="shared" si="625"/>
        <v>7100</v>
      </c>
      <c r="J4449" s="30">
        <f t="shared" si="626"/>
        <v>8100</v>
      </c>
      <c r="K4449" s="30">
        <f t="shared" si="627"/>
        <v>9100</v>
      </c>
      <c r="L4449" s="30">
        <f t="shared" si="628"/>
        <v>9900</v>
      </c>
      <c r="M4449" s="30">
        <f t="shared" si="629"/>
        <v>11100</v>
      </c>
      <c r="N4449" s="42"/>
      <c r="O4449" s="42"/>
      <c r="P4449" s="42"/>
    </row>
    <row r="4450" spans="1:16" ht="12" customHeight="1" x14ac:dyDescent="0.35">
      <c r="A4450" s="77" t="s">
        <v>1646</v>
      </c>
      <c r="B4450" s="6">
        <v>8654</v>
      </c>
      <c r="C4450" s="6" t="s">
        <v>1646</v>
      </c>
      <c r="D4450" s="40">
        <v>16</v>
      </c>
      <c r="E4450" s="30">
        <f t="shared" si="621"/>
        <v>2400</v>
      </c>
      <c r="F4450" s="30">
        <f t="shared" si="622"/>
        <v>3900</v>
      </c>
      <c r="G4450" s="30">
        <f t="shared" si="623"/>
        <v>5100</v>
      </c>
      <c r="H4450" s="30">
        <f t="shared" si="624"/>
        <v>6100</v>
      </c>
      <c r="I4450" s="30">
        <f t="shared" si="625"/>
        <v>7100</v>
      </c>
      <c r="J4450" s="30">
        <f t="shared" si="626"/>
        <v>8100</v>
      </c>
      <c r="K4450" s="30">
        <f t="shared" si="627"/>
        <v>9100</v>
      </c>
      <c r="L4450" s="30">
        <f t="shared" si="628"/>
        <v>9900</v>
      </c>
      <c r="M4450" s="30">
        <f t="shared" si="629"/>
        <v>11100</v>
      </c>
      <c r="N4450" s="42"/>
      <c r="O4450" s="42"/>
      <c r="P4450" s="42"/>
    </row>
    <row r="4451" spans="1:16" ht="12" customHeight="1" x14ac:dyDescent="0.35">
      <c r="A4451" s="77" t="s">
        <v>1646</v>
      </c>
      <c r="B4451" s="6">
        <v>8655</v>
      </c>
      <c r="C4451" s="6" t="s">
        <v>1646</v>
      </c>
      <c r="D4451" s="40">
        <v>16</v>
      </c>
      <c r="E4451" s="30">
        <f t="shared" si="621"/>
        <v>2400</v>
      </c>
      <c r="F4451" s="30">
        <f t="shared" si="622"/>
        <v>3900</v>
      </c>
      <c r="G4451" s="30">
        <f t="shared" si="623"/>
        <v>5100</v>
      </c>
      <c r="H4451" s="30">
        <f t="shared" si="624"/>
        <v>6100</v>
      </c>
      <c r="I4451" s="30">
        <f t="shared" si="625"/>
        <v>7100</v>
      </c>
      <c r="J4451" s="30">
        <f t="shared" si="626"/>
        <v>8100</v>
      </c>
      <c r="K4451" s="30">
        <f t="shared" si="627"/>
        <v>9100</v>
      </c>
      <c r="L4451" s="30">
        <f t="shared" si="628"/>
        <v>9900</v>
      </c>
      <c r="M4451" s="30">
        <f t="shared" si="629"/>
        <v>11100</v>
      </c>
      <c r="N4451" s="42"/>
      <c r="O4451" s="42"/>
      <c r="P4451" s="42"/>
    </row>
    <row r="4452" spans="1:16" ht="12" customHeight="1" x14ac:dyDescent="0.35">
      <c r="A4452" s="77" t="s">
        <v>1646</v>
      </c>
      <c r="B4452" s="6">
        <v>8656</v>
      </c>
      <c r="C4452" s="6" t="s">
        <v>1646</v>
      </c>
      <c r="D4452" s="40">
        <v>16</v>
      </c>
      <c r="E4452" s="30">
        <f t="shared" si="621"/>
        <v>2400</v>
      </c>
      <c r="F4452" s="30">
        <f t="shared" si="622"/>
        <v>3900</v>
      </c>
      <c r="G4452" s="30">
        <f t="shared" si="623"/>
        <v>5100</v>
      </c>
      <c r="H4452" s="30">
        <f t="shared" si="624"/>
        <v>6100</v>
      </c>
      <c r="I4452" s="30">
        <f t="shared" si="625"/>
        <v>7100</v>
      </c>
      <c r="J4452" s="30">
        <f t="shared" si="626"/>
        <v>8100</v>
      </c>
      <c r="K4452" s="30">
        <f t="shared" si="627"/>
        <v>9100</v>
      </c>
      <c r="L4452" s="30">
        <f t="shared" si="628"/>
        <v>9900</v>
      </c>
      <c r="M4452" s="30">
        <f t="shared" si="629"/>
        <v>11100</v>
      </c>
      <c r="N4452" s="42"/>
      <c r="O4452" s="42"/>
      <c r="P4452" s="42"/>
    </row>
    <row r="4453" spans="1:16" ht="12" customHeight="1" x14ac:dyDescent="0.35">
      <c r="A4453" s="77" t="s">
        <v>1646</v>
      </c>
      <c r="B4453" s="6">
        <v>8657</v>
      </c>
      <c r="C4453" s="6" t="s">
        <v>1646</v>
      </c>
      <c r="D4453" s="40">
        <v>16</v>
      </c>
      <c r="E4453" s="30">
        <f t="shared" si="621"/>
        <v>2400</v>
      </c>
      <c r="F4453" s="30">
        <f t="shared" si="622"/>
        <v>3900</v>
      </c>
      <c r="G4453" s="30">
        <f t="shared" si="623"/>
        <v>5100</v>
      </c>
      <c r="H4453" s="30">
        <f t="shared" si="624"/>
        <v>6100</v>
      </c>
      <c r="I4453" s="30">
        <f t="shared" si="625"/>
        <v>7100</v>
      </c>
      <c r="J4453" s="30">
        <f t="shared" si="626"/>
        <v>8100</v>
      </c>
      <c r="K4453" s="30">
        <f t="shared" si="627"/>
        <v>9100</v>
      </c>
      <c r="L4453" s="30">
        <f t="shared" si="628"/>
        <v>9900</v>
      </c>
      <c r="M4453" s="30">
        <f t="shared" si="629"/>
        <v>11100</v>
      </c>
      <c r="N4453" s="42"/>
      <c r="O4453" s="42"/>
      <c r="P4453" s="42"/>
    </row>
    <row r="4454" spans="1:16" ht="12" customHeight="1" x14ac:dyDescent="0.35">
      <c r="A4454" s="77" t="s">
        <v>1646</v>
      </c>
      <c r="B4454" s="6">
        <v>8658</v>
      </c>
      <c r="C4454" s="6" t="s">
        <v>1646</v>
      </c>
      <c r="D4454" s="40">
        <v>16</v>
      </c>
      <c r="E4454" s="30">
        <f t="shared" si="621"/>
        <v>2400</v>
      </c>
      <c r="F4454" s="30">
        <f t="shared" si="622"/>
        <v>3900</v>
      </c>
      <c r="G4454" s="30">
        <f t="shared" si="623"/>
        <v>5100</v>
      </c>
      <c r="H4454" s="30">
        <f t="shared" si="624"/>
        <v>6100</v>
      </c>
      <c r="I4454" s="30">
        <f t="shared" si="625"/>
        <v>7100</v>
      </c>
      <c r="J4454" s="30">
        <f t="shared" si="626"/>
        <v>8100</v>
      </c>
      <c r="K4454" s="30">
        <f t="shared" si="627"/>
        <v>9100</v>
      </c>
      <c r="L4454" s="30">
        <f t="shared" si="628"/>
        <v>9900</v>
      </c>
      <c r="M4454" s="30">
        <f t="shared" si="629"/>
        <v>11100</v>
      </c>
      <c r="N4454" s="42"/>
      <c r="O4454" s="42"/>
      <c r="P4454" s="42"/>
    </row>
    <row r="4455" spans="1:16" ht="12" customHeight="1" x14ac:dyDescent="0.35">
      <c r="A4455" s="77" t="s">
        <v>1646</v>
      </c>
      <c r="B4455" s="6">
        <v>8659</v>
      </c>
      <c r="C4455" s="6" t="s">
        <v>1646</v>
      </c>
      <c r="D4455" s="40">
        <v>16</v>
      </c>
      <c r="E4455" s="30">
        <f t="shared" si="621"/>
        <v>2400</v>
      </c>
      <c r="F4455" s="30">
        <f t="shared" si="622"/>
        <v>3900</v>
      </c>
      <c r="G4455" s="30">
        <f t="shared" si="623"/>
        <v>5100</v>
      </c>
      <c r="H4455" s="30">
        <f t="shared" si="624"/>
        <v>6100</v>
      </c>
      <c r="I4455" s="30">
        <f t="shared" si="625"/>
        <v>7100</v>
      </c>
      <c r="J4455" s="30">
        <f t="shared" si="626"/>
        <v>8100</v>
      </c>
      <c r="K4455" s="30">
        <f t="shared" si="627"/>
        <v>9100</v>
      </c>
      <c r="L4455" s="30">
        <f t="shared" si="628"/>
        <v>9900</v>
      </c>
      <c r="M4455" s="30">
        <f t="shared" si="629"/>
        <v>11100</v>
      </c>
      <c r="N4455" s="42"/>
      <c r="O4455" s="42"/>
      <c r="P4455" s="42"/>
    </row>
    <row r="4456" spans="1:16" ht="12" customHeight="1" x14ac:dyDescent="0.35">
      <c r="A4456" s="77" t="s">
        <v>1646</v>
      </c>
      <c r="B4456" s="6">
        <v>8660</v>
      </c>
      <c r="C4456" s="6" t="s">
        <v>1646</v>
      </c>
      <c r="D4456" s="40">
        <v>16</v>
      </c>
      <c r="E4456" s="30">
        <f t="shared" si="621"/>
        <v>2400</v>
      </c>
      <c r="F4456" s="30">
        <f t="shared" si="622"/>
        <v>3900</v>
      </c>
      <c r="G4456" s="30">
        <f t="shared" si="623"/>
        <v>5100</v>
      </c>
      <c r="H4456" s="30">
        <f t="shared" si="624"/>
        <v>6100</v>
      </c>
      <c r="I4456" s="30">
        <f t="shared" si="625"/>
        <v>7100</v>
      </c>
      <c r="J4456" s="30">
        <f t="shared" si="626"/>
        <v>8100</v>
      </c>
      <c r="K4456" s="30">
        <f t="shared" si="627"/>
        <v>9100</v>
      </c>
      <c r="L4456" s="30">
        <f t="shared" si="628"/>
        <v>9900</v>
      </c>
      <c r="M4456" s="30">
        <f t="shared" si="629"/>
        <v>11100</v>
      </c>
      <c r="N4456" s="42"/>
      <c r="O4456" s="42"/>
      <c r="P4456" s="42"/>
    </row>
    <row r="4457" spans="1:16" ht="12" customHeight="1" x14ac:dyDescent="0.35">
      <c r="A4457" s="77" t="s">
        <v>1646</v>
      </c>
      <c r="B4457" s="6">
        <v>8661</v>
      </c>
      <c r="C4457" s="6" t="s">
        <v>1646</v>
      </c>
      <c r="D4457" s="40">
        <v>16</v>
      </c>
      <c r="E4457" s="30">
        <f t="shared" si="621"/>
        <v>2400</v>
      </c>
      <c r="F4457" s="30">
        <f t="shared" si="622"/>
        <v>3900</v>
      </c>
      <c r="G4457" s="30">
        <f t="shared" si="623"/>
        <v>5100</v>
      </c>
      <c r="H4457" s="30">
        <f t="shared" si="624"/>
        <v>6100</v>
      </c>
      <c r="I4457" s="30">
        <f t="shared" si="625"/>
        <v>7100</v>
      </c>
      <c r="J4457" s="30">
        <f t="shared" si="626"/>
        <v>8100</v>
      </c>
      <c r="K4457" s="30">
        <f t="shared" si="627"/>
        <v>9100</v>
      </c>
      <c r="L4457" s="30">
        <f t="shared" si="628"/>
        <v>9900</v>
      </c>
      <c r="M4457" s="30">
        <f t="shared" si="629"/>
        <v>11100</v>
      </c>
      <c r="N4457" s="42"/>
      <c r="O4457" s="42"/>
      <c r="P4457" s="42"/>
    </row>
    <row r="4458" spans="1:16" ht="12" customHeight="1" x14ac:dyDescent="0.35">
      <c r="A4458" s="77" t="s">
        <v>1646</v>
      </c>
      <c r="B4458" s="6">
        <v>8663</v>
      </c>
      <c r="C4458" s="6" t="s">
        <v>1646</v>
      </c>
      <c r="D4458" s="40">
        <v>16</v>
      </c>
      <c r="E4458" s="30">
        <f t="shared" si="621"/>
        <v>2400</v>
      </c>
      <c r="F4458" s="30">
        <f t="shared" si="622"/>
        <v>3900</v>
      </c>
      <c r="G4458" s="30">
        <f t="shared" si="623"/>
        <v>5100</v>
      </c>
      <c r="H4458" s="30">
        <f t="shared" si="624"/>
        <v>6100</v>
      </c>
      <c r="I4458" s="30">
        <f t="shared" si="625"/>
        <v>7100</v>
      </c>
      <c r="J4458" s="30">
        <f t="shared" si="626"/>
        <v>8100</v>
      </c>
      <c r="K4458" s="30">
        <f t="shared" si="627"/>
        <v>9100</v>
      </c>
      <c r="L4458" s="30">
        <f t="shared" si="628"/>
        <v>9900</v>
      </c>
      <c r="M4458" s="30">
        <f t="shared" si="629"/>
        <v>11100</v>
      </c>
      <c r="N4458" s="42"/>
      <c r="O4458" s="42"/>
      <c r="P4458" s="42"/>
    </row>
    <row r="4459" spans="1:16" ht="12" customHeight="1" x14ac:dyDescent="0.35">
      <c r="A4459" s="77" t="s">
        <v>1646</v>
      </c>
      <c r="B4459" s="6">
        <v>8664</v>
      </c>
      <c r="C4459" s="6" t="s">
        <v>1646</v>
      </c>
      <c r="D4459" s="40">
        <v>16</v>
      </c>
      <c r="E4459" s="30">
        <f t="shared" si="621"/>
        <v>2400</v>
      </c>
      <c r="F4459" s="30">
        <f t="shared" si="622"/>
        <v>3900</v>
      </c>
      <c r="G4459" s="30">
        <f t="shared" si="623"/>
        <v>5100</v>
      </c>
      <c r="H4459" s="30">
        <f t="shared" si="624"/>
        <v>6100</v>
      </c>
      <c r="I4459" s="30">
        <f t="shared" si="625"/>
        <v>7100</v>
      </c>
      <c r="J4459" s="30">
        <f t="shared" si="626"/>
        <v>8100</v>
      </c>
      <c r="K4459" s="30">
        <f t="shared" si="627"/>
        <v>9100</v>
      </c>
      <c r="L4459" s="30">
        <f t="shared" si="628"/>
        <v>9900</v>
      </c>
      <c r="M4459" s="30">
        <f t="shared" si="629"/>
        <v>11100</v>
      </c>
      <c r="N4459" s="42"/>
      <c r="O4459" s="42"/>
      <c r="P4459" s="42"/>
    </row>
    <row r="4460" spans="1:16" ht="12" customHeight="1" x14ac:dyDescent="0.35">
      <c r="A4460" s="77" t="s">
        <v>1646</v>
      </c>
      <c r="B4460" s="6">
        <v>8665</v>
      </c>
      <c r="C4460" s="6" t="s">
        <v>1646</v>
      </c>
      <c r="D4460" s="40">
        <v>16</v>
      </c>
      <c r="E4460" s="30">
        <f t="shared" si="621"/>
        <v>2400</v>
      </c>
      <c r="F4460" s="30">
        <f t="shared" si="622"/>
        <v>3900</v>
      </c>
      <c r="G4460" s="30">
        <f t="shared" si="623"/>
        <v>5100</v>
      </c>
      <c r="H4460" s="30">
        <f t="shared" si="624"/>
        <v>6100</v>
      </c>
      <c r="I4460" s="30">
        <f t="shared" si="625"/>
        <v>7100</v>
      </c>
      <c r="J4460" s="30">
        <f t="shared" si="626"/>
        <v>8100</v>
      </c>
      <c r="K4460" s="30">
        <f t="shared" si="627"/>
        <v>9100</v>
      </c>
      <c r="L4460" s="30">
        <f t="shared" si="628"/>
        <v>9900</v>
      </c>
      <c r="M4460" s="30">
        <f t="shared" si="629"/>
        <v>11100</v>
      </c>
      <c r="N4460" s="42"/>
      <c r="O4460" s="42"/>
      <c r="P4460" s="42"/>
    </row>
    <row r="4461" spans="1:16" ht="12" customHeight="1" x14ac:dyDescent="0.35">
      <c r="A4461" s="77" t="s">
        <v>1646</v>
      </c>
      <c r="B4461" s="6">
        <v>8666</v>
      </c>
      <c r="C4461" s="6" t="s">
        <v>1646</v>
      </c>
      <c r="D4461" s="40">
        <v>16</v>
      </c>
      <c r="E4461" s="30">
        <f t="shared" si="621"/>
        <v>2400</v>
      </c>
      <c r="F4461" s="30">
        <f t="shared" si="622"/>
        <v>3900</v>
      </c>
      <c r="G4461" s="30">
        <f t="shared" si="623"/>
        <v>5100</v>
      </c>
      <c r="H4461" s="30">
        <f t="shared" si="624"/>
        <v>6100</v>
      </c>
      <c r="I4461" s="30">
        <f t="shared" si="625"/>
        <v>7100</v>
      </c>
      <c r="J4461" s="30">
        <f t="shared" si="626"/>
        <v>8100</v>
      </c>
      <c r="K4461" s="30">
        <f t="shared" si="627"/>
        <v>9100</v>
      </c>
      <c r="L4461" s="30">
        <f t="shared" si="628"/>
        <v>9900</v>
      </c>
      <c r="M4461" s="30">
        <f t="shared" si="629"/>
        <v>11100</v>
      </c>
      <c r="N4461" s="42"/>
      <c r="O4461" s="42"/>
      <c r="P4461" s="42"/>
    </row>
    <row r="4462" spans="1:16" ht="12" customHeight="1" x14ac:dyDescent="0.35">
      <c r="A4462" s="77" t="s">
        <v>1647</v>
      </c>
      <c r="B4462" s="6">
        <v>8672</v>
      </c>
      <c r="C4462" s="6" t="s">
        <v>1647</v>
      </c>
      <c r="D4462" s="40">
        <v>21</v>
      </c>
      <c r="E4462" s="30">
        <f t="shared" si="621"/>
        <v>3700</v>
      </c>
      <c r="F4462" s="30" t="b">
        <f t="shared" si="622"/>
        <v>0</v>
      </c>
      <c r="G4462" s="30" t="b">
        <f t="shared" si="623"/>
        <v>0</v>
      </c>
      <c r="H4462" s="30" t="b">
        <f t="shared" si="624"/>
        <v>0</v>
      </c>
      <c r="I4462" s="30" t="b">
        <f t="shared" si="625"/>
        <v>0</v>
      </c>
      <c r="J4462" s="30" t="b">
        <f t="shared" si="626"/>
        <v>0</v>
      </c>
      <c r="K4462" s="30" t="b">
        <f t="shared" si="627"/>
        <v>0</v>
      </c>
      <c r="L4462" s="30" t="b">
        <f t="shared" si="628"/>
        <v>0</v>
      </c>
      <c r="M4462" s="30" t="b">
        <f t="shared" si="629"/>
        <v>0</v>
      </c>
      <c r="N4462" s="42"/>
      <c r="O4462" s="42"/>
      <c r="P4462" s="42"/>
    </row>
    <row r="4463" spans="1:16" ht="12" customHeight="1" x14ac:dyDescent="0.35">
      <c r="A4463" s="77" t="s">
        <v>1648</v>
      </c>
      <c r="B4463" s="6">
        <v>8680</v>
      </c>
      <c r="C4463" s="6" t="s">
        <v>1648</v>
      </c>
      <c r="D4463" s="40">
        <v>20</v>
      </c>
      <c r="E4463" s="30">
        <f t="shared" si="621"/>
        <v>3400</v>
      </c>
      <c r="F4463" s="30">
        <f t="shared" si="622"/>
        <v>5100</v>
      </c>
      <c r="G4463" s="30">
        <f t="shared" si="623"/>
        <v>6600</v>
      </c>
      <c r="H4463" s="30">
        <f t="shared" si="624"/>
        <v>8100</v>
      </c>
      <c r="I4463" s="30">
        <f t="shared" si="625"/>
        <v>9500</v>
      </c>
      <c r="J4463" s="30">
        <f t="shared" si="626"/>
        <v>10900</v>
      </c>
      <c r="K4463" s="30">
        <f t="shared" si="627"/>
        <v>12400</v>
      </c>
      <c r="L4463" s="30">
        <f t="shared" si="628"/>
        <v>13800</v>
      </c>
      <c r="M4463" s="30">
        <f t="shared" si="629"/>
        <v>15200</v>
      </c>
      <c r="N4463" s="42"/>
      <c r="O4463" s="42"/>
      <c r="P4463" s="42"/>
    </row>
    <row r="4464" spans="1:16" ht="12" customHeight="1" x14ac:dyDescent="0.35">
      <c r="A4464" s="77" t="s">
        <v>1648</v>
      </c>
      <c r="B4464" s="6">
        <v>8681</v>
      </c>
      <c r="C4464" s="6" t="s">
        <v>1648</v>
      </c>
      <c r="D4464" s="40">
        <v>20</v>
      </c>
      <c r="E4464" s="30">
        <f t="shared" si="621"/>
        <v>3400</v>
      </c>
      <c r="F4464" s="30">
        <f t="shared" si="622"/>
        <v>5100</v>
      </c>
      <c r="G4464" s="30">
        <f t="shared" si="623"/>
        <v>6600</v>
      </c>
      <c r="H4464" s="30">
        <f t="shared" si="624"/>
        <v>8100</v>
      </c>
      <c r="I4464" s="30">
        <f t="shared" si="625"/>
        <v>9500</v>
      </c>
      <c r="J4464" s="30">
        <f t="shared" si="626"/>
        <v>10900</v>
      </c>
      <c r="K4464" s="30">
        <f t="shared" si="627"/>
        <v>12400</v>
      </c>
      <c r="L4464" s="30">
        <f t="shared" si="628"/>
        <v>13800</v>
      </c>
      <c r="M4464" s="30">
        <f t="shared" si="629"/>
        <v>15200</v>
      </c>
      <c r="N4464" s="42"/>
      <c r="O4464" s="42"/>
      <c r="P4464" s="42"/>
    </row>
    <row r="4465" spans="1:16" ht="12" customHeight="1" x14ac:dyDescent="0.35">
      <c r="A4465" s="77" t="s">
        <v>1649</v>
      </c>
      <c r="B4465" s="6">
        <v>8690</v>
      </c>
      <c r="C4465" s="6" t="s">
        <v>1649</v>
      </c>
      <c r="D4465" s="40">
        <v>21</v>
      </c>
      <c r="E4465" s="30">
        <f t="shared" si="621"/>
        <v>3700</v>
      </c>
      <c r="F4465" s="30" t="b">
        <f t="shared" si="622"/>
        <v>0</v>
      </c>
      <c r="G4465" s="30" t="b">
        <f t="shared" si="623"/>
        <v>0</v>
      </c>
      <c r="H4465" s="30" t="b">
        <f t="shared" si="624"/>
        <v>0</v>
      </c>
      <c r="I4465" s="30" t="b">
        <f t="shared" si="625"/>
        <v>0</v>
      </c>
      <c r="J4465" s="30" t="b">
        <f t="shared" si="626"/>
        <v>0</v>
      </c>
      <c r="K4465" s="30" t="b">
        <f t="shared" si="627"/>
        <v>0</v>
      </c>
      <c r="L4465" s="30" t="b">
        <f t="shared" si="628"/>
        <v>0</v>
      </c>
      <c r="M4465" s="30" t="b">
        <f t="shared" si="629"/>
        <v>0</v>
      </c>
      <c r="N4465" s="42"/>
      <c r="O4465" s="42"/>
      <c r="P4465" s="42"/>
    </row>
    <row r="4466" spans="1:16" ht="12" customHeight="1" x14ac:dyDescent="0.35">
      <c r="A4466" s="77" t="s">
        <v>1649</v>
      </c>
      <c r="B4466" s="6">
        <v>8691</v>
      </c>
      <c r="C4466" s="6" t="s">
        <v>1649</v>
      </c>
      <c r="D4466" s="40">
        <v>21</v>
      </c>
      <c r="E4466" s="30">
        <f t="shared" si="621"/>
        <v>3700</v>
      </c>
      <c r="F4466" s="30" t="b">
        <f t="shared" si="622"/>
        <v>0</v>
      </c>
      <c r="G4466" s="30" t="b">
        <f t="shared" si="623"/>
        <v>0</v>
      </c>
      <c r="H4466" s="30" t="b">
        <f t="shared" si="624"/>
        <v>0</v>
      </c>
      <c r="I4466" s="30" t="b">
        <f t="shared" si="625"/>
        <v>0</v>
      </c>
      <c r="J4466" s="30" t="b">
        <f t="shared" si="626"/>
        <v>0</v>
      </c>
      <c r="K4466" s="30" t="b">
        <f t="shared" si="627"/>
        <v>0</v>
      </c>
      <c r="L4466" s="30" t="b">
        <f t="shared" si="628"/>
        <v>0</v>
      </c>
      <c r="M4466" s="30" t="b">
        <f t="shared" si="629"/>
        <v>0</v>
      </c>
      <c r="N4466" s="42"/>
      <c r="O4466" s="42"/>
      <c r="P4466" s="42"/>
    </row>
    <row r="4467" spans="1:16" ht="12" customHeight="1" x14ac:dyDescent="0.35">
      <c r="A4467" s="77" t="s">
        <v>1650</v>
      </c>
      <c r="B4467" s="6">
        <v>8700</v>
      </c>
      <c r="C4467" s="6" t="s">
        <v>1650</v>
      </c>
      <c r="D4467" s="40">
        <v>20</v>
      </c>
      <c r="E4467" s="30">
        <f t="shared" si="621"/>
        <v>3400</v>
      </c>
      <c r="F4467" s="30">
        <f t="shared" si="622"/>
        <v>5100</v>
      </c>
      <c r="G4467" s="30">
        <f t="shared" si="623"/>
        <v>6600</v>
      </c>
      <c r="H4467" s="30">
        <f t="shared" si="624"/>
        <v>8100</v>
      </c>
      <c r="I4467" s="30">
        <f t="shared" si="625"/>
        <v>9500</v>
      </c>
      <c r="J4467" s="30">
        <f t="shared" si="626"/>
        <v>10900</v>
      </c>
      <c r="K4467" s="30">
        <f t="shared" si="627"/>
        <v>12400</v>
      </c>
      <c r="L4467" s="30">
        <f t="shared" si="628"/>
        <v>13800</v>
      </c>
      <c r="M4467" s="30">
        <f t="shared" si="629"/>
        <v>15200</v>
      </c>
      <c r="N4467" s="42"/>
      <c r="O4467" s="42"/>
      <c r="P4467" s="42"/>
    </row>
    <row r="4468" spans="1:16" ht="12" customHeight="1" x14ac:dyDescent="0.35">
      <c r="A4468" s="77" t="s">
        <v>1650</v>
      </c>
      <c r="B4468" s="6">
        <v>8701</v>
      </c>
      <c r="C4468" s="6" t="s">
        <v>1650</v>
      </c>
      <c r="D4468" s="40">
        <v>20</v>
      </c>
      <c r="E4468" s="30">
        <f t="shared" si="621"/>
        <v>3400</v>
      </c>
      <c r="F4468" s="30">
        <f t="shared" si="622"/>
        <v>5100</v>
      </c>
      <c r="G4468" s="30">
        <f t="shared" si="623"/>
        <v>6600</v>
      </c>
      <c r="H4468" s="30">
        <f t="shared" si="624"/>
        <v>8100</v>
      </c>
      <c r="I4468" s="30">
        <f t="shared" si="625"/>
        <v>9500</v>
      </c>
      <c r="J4468" s="30">
        <f t="shared" si="626"/>
        <v>10900</v>
      </c>
      <c r="K4468" s="30">
        <f t="shared" si="627"/>
        <v>12400</v>
      </c>
      <c r="L4468" s="30">
        <f t="shared" si="628"/>
        <v>13800</v>
      </c>
      <c r="M4468" s="30">
        <f t="shared" si="629"/>
        <v>15200</v>
      </c>
      <c r="N4468" s="42"/>
      <c r="O4468" s="42"/>
      <c r="P4468" s="42"/>
    </row>
    <row r="4469" spans="1:16" ht="12" customHeight="1" x14ac:dyDescent="0.35">
      <c r="A4469" s="77" t="s">
        <v>1651</v>
      </c>
      <c r="B4469" s="6">
        <v>8720</v>
      </c>
      <c r="C4469" s="6" t="s">
        <v>1651</v>
      </c>
      <c r="D4469" s="40">
        <v>23</v>
      </c>
      <c r="E4469" s="30" t="b">
        <f t="shared" si="621"/>
        <v>0</v>
      </c>
      <c r="F4469" s="30" t="b">
        <f t="shared" si="622"/>
        <v>0</v>
      </c>
      <c r="G4469" s="30" t="b">
        <f t="shared" si="623"/>
        <v>0</v>
      </c>
      <c r="H4469" s="30" t="b">
        <f t="shared" si="624"/>
        <v>0</v>
      </c>
      <c r="I4469" s="30" t="b">
        <f t="shared" si="625"/>
        <v>0</v>
      </c>
      <c r="J4469" s="30" t="b">
        <f t="shared" si="626"/>
        <v>0</v>
      </c>
      <c r="K4469" s="30" t="b">
        <f t="shared" si="627"/>
        <v>0</v>
      </c>
      <c r="L4469" s="30" t="b">
        <f t="shared" si="628"/>
        <v>0</v>
      </c>
      <c r="M4469" s="30" t="b">
        <f t="shared" si="629"/>
        <v>0</v>
      </c>
      <c r="N4469" s="42"/>
      <c r="O4469" s="42"/>
      <c r="P4469" s="42"/>
    </row>
    <row r="4470" spans="1:16" ht="12" customHeight="1" x14ac:dyDescent="0.35">
      <c r="A4470" s="77" t="s">
        <v>1652</v>
      </c>
      <c r="B4470" s="6">
        <v>8723</v>
      </c>
      <c r="C4470" s="6" t="s">
        <v>1652</v>
      </c>
      <c r="D4470" s="40">
        <v>23</v>
      </c>
      <c r="E4470" s="30" t="b">
        <f t="shared" si="621"/>
        <v>0</v>
      </c>
      <c r="F4470" s="30" t="b">
        <f t="shared" si="622"/>
        <v>0</v>
      </c>
      <c r="G4470" s="30" t="b">
        <f t="shared" si="623"/>
        <v>0</v>
      </c>
      <c r="H4470" s="30" t="b">
        <f t="shared" si="624"/>
        <v>0</v>
      </c>
      <c r="I4470" s="30" t="b">
        <f t="shared" si="625"/>
        <v>0</v>
      </c>
      <c r="J4470" s="30" t="b">
        <f t="shared" si="626"/>
        <v>0</v>
      </c>
      <c r="K4470" s="30" t="b">
        <f t="shared" si="627"/>
        <v>0</v>
      </c>
      <c r="L4470" s="30" t="b">
        <f t="shared" si="628"/>
        <v>0</v>
      </c>
      <c r="M4470" s="30" t="b">
        <f t="shared" si="629"/>
        <v>0</v>
      </c>
      <c r="N4470" s="42"/>
      <c r="O4470" s="42"/>
      <c r="P4470" s="42"/>
    </row>
    <row r="4471" spans="1:16" ht="12" customHeight="1" x14ac:dyDescent="0.35">
      <c r="A4471" s="77" t="s">
        <v>1653</v>
      </c>
      <c r="B4471" s="6">
        <v>8724</v>
      </c>
      <c r="C4471" s="6" t="s">
        <v>1653</v>
      </c>
      <c r="D4471" s="40">
        <v>23</v>
      </c>
      <c r="E4471" s="30" t="b">
        <f t="shared" si="621"/>
        <v>0</v>
      </c>
      <c r="F4471" s="30" t="b">
        <f t="shared" si="622"/>
        <v>0</v>
      </c>
      <c r="G4471" s="30" t="b">
        <f t="shared" si="623"/>
        <v>0</v>
      </c>
      <c r="H4471" s="30" t="b">
        <f t="shared" si="624"/>
        <v>0</v>
      </c>
      <c r="I4471" s="30" t="b">
        <f t="shared" si="625"/>
        <v>0</v>
      </c>
      <c r="J4471" s="30" t="b">
        <f t="shared" si="626"/>
        <v>0</v>
      </c>
      <c r="K4471" s="30" t="b">
        <f t="shared" si="627"/>
        <v>0</v>
      </c>
      <c r="L4471" s="30" t="b">
        <f t="shared" si="628"/>
        <v>0</v>
      </c>
      <c r="M4471" s="30" t="b">
        <f t="shared" si="629"/>
        <v>0</v>
      </c>
      <c r="N4471" s="42"/>
      <c r="O4471" s="42"/>
      <c r="P4471" s="42"/>
    </row>
    <row r="4472" spans="1:16" ht="12" customHeight="1" x14ac:dyDescent="0.35">
      <c r="A4472" s="77" t="s">
        <v>1654</v>
      </c>
      <c r="B4472" s="6">
        <v>8725</v>
      </c>
      <c r="C4472" s="6" t="s">
        <v>1654</v>
      </c>
      <c r="D4472" s="40">
        <v>21</v>
      </c>
      <c r="E4472" s="30">
        <f t="shared" si="621"/>
        <v>3700</v>
      </c>
      <c r="F4472" s="30" t="b">
        <f t="shared" si="622"/>
        <v>0</v>
      </c>
      <c r="G4472" s="30" t="b">
        <f t="shared" si="623"/>
        <v>0</v>
      </c>
      <c r="H4472" s="30" t="b">
        <f t="shared" si="624"/>
        <v>0</v>
      </c>
      <c r="I4472" s="30" t="b">
        <f t="shared" si="625"/>
        <v>0</v>
      </c>
      <c r="J4472" s="30" t="b">
        <f t="shared" si="626"/>
        <v>0</v>
      </c>
      <c r="K4472" s="30" t="b">
        <f t="shared" si="627"/>
        <v>0</v>
      </c>
      <c r="L4472" s="30" t="b">
        <f t="shared" si="628"/>
        <v>0</v>
      </c>
      <c r="M4472" s="30" t="b">
        <f t="shared" si="629"/>
        <v>0</v>
      </c>
      <c r="N4472" s="42"/>
      <c r="O4472" s="42"/>
      <c r="P4472" s="42"/>
    </row>
    <row r="4473" spans="1:16" ht="12" customHeight="1" x14ac:dyDescent="0.35">
      <c r="A4473" s="77" t="s">
        <v>1655</v>
      </c>
      <c r="B4473" s="6">
        <v>8726</v>
      </c>
      <c r="C4473" s="6" t="s">
        <v>1655</v>
      </c>
      <c r="D4473" s="40">
        <v>21</v>
      </c>
      <c r="E4473" s="30">
        <f t="shared" si="621"/>
        <v>3700</v>
      </c>
      <c r="F4473" s="30" t="b">
        <f t="shared" si="622"/>
        <v>0</v>
      </c>
      <c r="G4473" s="30" t="b">
        <f t="shared" si="623"/>
        <v>0</v>
      </c>
      <c r="H4473" s="30" t="b">
        <f t="shared" si="624"/>
        <v>0</v>
      </c>
      <c r="I4473" s="30" t="b">
        <f t="shared" si="625"/>
        <v>0</v>
      </c>
      <c r="J4473" s="30" t="b">
        <f t="shared" si="626"/>
        <v>0</v>
      </c>
      <c r="K4473" s="30" t="b">
        <f t="shared" si="627"/>
        <v>0</v>
      </c>
      <c r="L4473" s="30" t="b">
        <f t="shared" si="628"/>
        <v>0</v>
      </c>
      <c r="M4473" s="30" t="b">
        <f t="shared" si="629"/>
        <v>0</v>
      </c>
      <c r="N4473" s="42"/>
      <c r="O4473" s="42"/>
      <c r="P4473" s="42"/>
    </row>
    <row r="4474" spans="1:16" ht="12" customHeight="1" x14ac:dyDescent="0.35">
      <c r="A4474" s="77" t="s">
        <v>1656</v>
      </c>
      <c r="B4474" s="6">
        <v>8730</v>
      </c>
      <c r="C4474" s="6" t="s">
        <v>1656</v>
      </c>
      <c r="D4474" s="40">
        <v>20</v>
      </c>
      <c r="E4474" s="30">
        <f t="shared" si="621"/>
        <v>3400</v>
      </c>
      <c r="F4474" s="30">
        <f t="shared" si="622"/>
        <v>5100</v>
      </c>
      <c r="G4474" s="30">
        <f t="shared" si="623"/>
        <v>6600</v>
      </c>
      <c r="H4474" s="30">
        <f t="shared" si="624"/>
        <v>8100</v>
      </c>
      <c r="I4474" s="30">
        <f t="shared" si="625"/>
        <v>9500</v>
      </c>
      <c r="J4474" s="30">
        <f t="shared" si="626"/>
        <v>10900</v>
      </c>
      <c r="K4474" s="30">
        <f t="shared" si="627"/>
        <v>12400</v>
      </c>
      <c r="L4474" s="30">
        <f t="shared" si="628"/>
        <v>13800</v>
      </c>
      <c r="M4474" s="30">
        <f t="shared" si="629"/>
        <v>15200</v>
      </c>
      <c r="N4474" s="42"/>
      <c r="O4474" s="42"/>
      <c r="P4474" s="42"/>
    </row>
    <row r="4475" spans="1:16" ht="12" customHeight="1" x14ac:dyDescent="0.35">
      <c r="A4475" s="77" t="s">
        <v>1657</v>
      </c>
      <c r="B4475" s="6">
        <v>8732</v>
      </c>
      <c r="C4475" s="6" t="s">
        <v>1657</v>
      </c>
      <c r="D4475" s="40">
        <v>23</v>
      </c>
      <c r="E4475" s="30" t="b">
        <f t="shared" si="621"/>
        <v>0</v>
      </c>
      <c r="F4475" s="30" t="b">
        <f t="shared" si="622"/>
        <v>0</v>
      </c>
      <c r="G4475" s="30" t="b">
        <f t="shared" si="623"/>
        <v>0</v>
      </c>
      <c r="H4475" s="30" t="b">
        <f t="shared" si="624"/>
        <v>0</v>
      </c>
      <c r="I4475" s="30" t="b">
        <f t="shared" si="625"/>
        <v>0</v>
      </c>
      <c r="J4475" s="30" t="b">
        <f t="shared" si="626"/>
        <v>0</v>
      </c>
      <c r="K4475" s="30" t="b">
        <f t="shared" si="627"/>
        <v>0</v>
      </c>
      <c r="L4475" s="30" t="b">
        <f t="shared" si="628"/>
        <v>0</v>
      </c>
      <c r="M4475" s="30" t="b">
        <f t="shared" si="629"/>
        <v>0</v>
      </c>
      <c r="N4475" s="42"/>
      <c r="O4475" s="42"/>
      <c r="P4475" s="42"/>
    </row>
    <row r="4476" spans="1:16" ht="12" customHeight="1" x14ac:dyDescent="0.35">
      <c r="A4476" s="77" t="s">
        <v>1658</v>
      </c>
      <c r="B4476" s="6">
        <v>8733</v>
      </c>
      <c r="C4476" s="6" t="s">
        <v>1658</v>
      </c>
      <c r="D4476" s="40">
        <v>23</v>
      </c>
      <c r="E4476" s="30" t="b">
        <f t="shared" si="621"/>
        <v>0</v>
      </c>
      <c r="F4476" s="30" t="b">
        <f t="shared" si="622"/>
        <v>0</v>
      </c>
      <c r="G4476" s="30" t="b">
        <f t="shared" si="623"/>
        <v>0</v>
      </c>
      <c r="H4476" s="30" t="b">
        <f t="shared" si="624"/>
        <v>0</v>
      </c>
      <c r="I4476" s="30" t="b">
        <f t="shared" si="625"/>
        <v>0</v>
      </c>
      <c r="J4476" s="30" t="b">
        <f t="shared" si="626"/>
        <v>0</v>
      </c>
      <c r="K4476" s="30" t="b">
        <f t="shared" si="627"/>
        <v>0</v>
      </c>
      <c r="L4476" s="30" t="b">
        <f t="shared" si="628"/>
        <v>0</v>
      </c>
      <c r="M4476" s="30" t="b">
        <f t="shared" si="629"/>
        <v>0</v>
      </c>
      <c r="N4476" s="42"/>
      <c r="O4476" s="42"/>
      <c r="P4476" s="42"/>
    </row>
    <row r="4477" spans="1:16" ht="12" customHeight="1" x14ac:dyDescent="0.35">
      <c r="A4477" s="77" t="s">
        <v>1659</v>
      </c>
      <c r="B4477" s="6">
        <v>8735</v>
      </c>
      <c r="C4477" s="6" t="s">
        <v>1659</v>
      </c>
      <c r="D4477" s="40">
        <v>21</v>
      </c>
      <c r="E4477" s="30">
        <f t="shared" si="621"/>
        <v>3700</v>
      </c>
      <c r="F4477" s="30" t="b">
        <f t="shared" si="622"/>
        <v>0</v>
      </c>
      <c r="G4477" s="30" t="b">
        <f t="shared" si="623"/>
        <v>0</v>
      </c>
      <c r="H4477" s="30" t="b">
        <f t="shared" si="624"/>
        <v>0</v>
      </c>
      <c r="I4477" s="30" t="b">
        <f t="shared" si="625"/>
        <v>0</v>
      </c>
      <c r="J4477" s="30" t="b">
        <f t="shared" si="626"/>
        <v>0</v>
      </c>
      <c r="K4477" s="30" t="b">
        <f t="shared" si="627"/>
        <v>0</v>
      </c>
      <c r="L4477" s="30" t="b">
        <f t="shared" si="628"/>
        <v>0</v>
      </c>
      <c r="M4477" s="30" t="b">
        <f t="shared" si="629"/>
        <v>0</v>
      </c>
      <c r="N4477" s="42"/>
      <c r="O4477" s="42"/>
      <c r="P4477" s="42"/>
    </row>
    <row r="4478" spans="1:16" ht="12" customHeight="1" x14ac:dyDescent="0.35">
      <c r="A4478" s="77" t="s">
        <v>1660</v>
      </c>
      <c r="B4478" s="6">
        <v>8740</v>
      </c>
      <c r="C4478" s="6" t="s">
        <v>1660</v>
      </c>
      <c r="D4478" s="40">
        <v>23</v>
      </c>
      <c r="E4478" s="30" t="b">
        <f t="shared" ref="E4478:E4541" si="630">IF(D4478=1,$E$6,IF(D4478=2,$E$7,IF(D4478=3,$E$8,IF(D4478=4,$E$9,IF(D4478=5,$E$10,IF(D4478=6,$E$11,IF(D4478=7,$E$12,IF(D4478=8,$E$13,IF(D4478=9,$E$14,IF(D4478=10,$E$15,IF(D4478=11,$E$16,IF(D4478=12,$E$17,IF(D4478=13,$E$18,IF(D4478=14,$E$19,IF(D4478=15,$E$20,IF(D4478=16,$E$21,IF(D4478=17,$E$22,IF(D4478=18,$E$23,IF(D4478=19,$E$24,IF(D4478=20,$E$25,IF(D4478=21,$E$26)))))))))))))))))))))</f>
        <v>0</v>
      </c>
      <c r="F4478" s="30" t="b">
        <f t="shared" ref="F4478:F4541" si="631">IF(D4478=1,$F$6,IF(D4478=2,$F$7,IF(D4478=3,$F$8,IF(D4478=4,$F$9,IF(D4478=5,$F$10,IF(D4478=6,$F$11,IF(D4478=7,$F$12,IF(D4478=8,$F$13,IF(D4478=9,$F$14,IF(D4478=10,$F$15,IF(D4478=11,$F$16,IF(D4478=12,$F$17,IF(D4478=13,$F$18,IF(D4478=14,$F$19,IF(D4478=15,$F$20,IF(D4478=16,$F$21,IF(D4478=17,$F$22,IF(D4478=18,$F$23,IF(D4478=19,$F$24,IF(D4478=20,$F$25))))))))))))))))))))</f>
        <v>0</v>
      </c>
      <c r="G4478" s="30" t="b">
        <f t="shared" ref="G4478:G4541" si="632">IF(D4478=1,$G$6,IF(D4478=2,$G$7,IF(D4478=3,$G$8,IF(D4478=4,$G$9,IF(D4478=5,$G$10,IF(D4478=6,$G$11,IF(D4478=7,$G$12,IF(D4478=8,$G$13,IF(D4478=9,$G$14,IF(D4478=10,$G$15,IF(D4478=11,$G$16,IF(D4478=12,$G$17,IF(D4478=13,$G$18,IF(D4478=14,$G$19,IF(D4478=15,$G$20,IF(D4478=16,$G$21,IF(D4478=17,$G$22,IF(D4478=18,$G$23,IF(D4478=19,$G$24,IF(D4478=20,$G$25))))))))))))))))))))</f>
        <v>0</v>
      </c>
      <c r="H4478" s="30" t="b">
        <f t="shared" ref="H4478:H4541" si="633">IF(D4478=1,$H$6,IF(D4478=2,$H$7,IF(D4478=3,$H$8,IF(D4478=4,$H$9,IF(D4478=5,$H$10,IF(D4478=6,$H$11,IF(D4478=7,$H$12,IF(D4478=8,$H$13,IF(D4478=9,$H$14,IF(D4478=10,$H$15,IF(D4478=11,$H$16,IF(D4478=12,$H$17,IF(D4478=13,$H$18,IF(D4478=14,$H$19,IF(D4478=15,$H$20,IF(D4478=16,$H$21,IF(D4478=17,$H$22,IF(D4478=18,$H$23,IF(D4478=19,$H$24,IF(D4478=20,$H$25))))))))))))))))))))</f>
        <v>0</v>
      </c>
      <c r="I4478" s="30" t="b">
        <f t="shared" ref="I4478:I4541" si="634">IF(D4478=1,$I$6,IF(D4478=2,$I$7,IF(D4478=3,$I$8,IF(D4478=4,$I$9,IF(D4478=5,$I$10,IF(D4478=6,$I$11,IF(D4478=7,$I$12,IF(D4478=8,$I$13,IF(D4478=9,$I$14,IF(D4478=10,$I$15,IF(D4478=11,$I$16,IF(D4478=12,$I$17,IF(D4478=13,$I$18,IF(D4478=14,$I$19,IF(D4478=15,$I$20,IF(D4478=16,$I$21,IF(D4478=17,$I$22,IF(D4478=18,$I$23,IF(D4478=19,$I$24,IF(D4478=20,$I$25))))))))))))))))))))</f>
        <v>0</v>
      </c>
      <c r="J4478" s="30" t="b">
        <f t="shared" ref="J4478:J4541" si="635">IF(D4478=1,$J$6,IF(D4478=2,$J$7,IF(D4478=3,$J$8,IF(D4478=4,$J$9,IF(D4478=5,$J$10,IF(D4478=6,$J$11,IF(D4478=7,$J$12,IF(D4478=8,$J$13,IF(D4478=9,$J$14,IF(D4478=10,$J$15,IF(D4478=11,$J$16,IF(D4478=12,$J$17,IF(D4478=13,$J$18,IF(D4478=14,$J$19,IF(D4478=15,$J$20,IF(D4478=16,$J$21,IF(D4478=17,$J$22,IF(D4478=18,$J$23,IF(D4478=19,$J$24,IF(D4478=20,$J$25))))))))))))))))))))</f>
        <v>0</v>
      </c>
      <c r="K4478" s="30" t="b">
        <f t="shared" ref="K4478:K4541" si="636">IF(D4478=1,$K$6,IF(D4478=2,$K$7,IF(D4478=3,$K$8,IF(D4478=4,$K$9,IF(D4478=5,$K$10,IF(D4478=6,$K$11,IF(D4478=7,$K$12,IF(D4478=8,$K$13,IF(D4478=9,$K$14,IF(D4478=10,$K$15,IF(D4478=11,$K$16,IF(D4478=12,$K$17,IF(D4478=13,$K$18,IF(D4478=14,$K$19,IF(D4478=15,$K$20,IF(D4478=16,$K$21,IF(D4478=17,$K$22,IF(D4478=18,$K$23,IF(D4478=19,$K$24,IF(D4478=20,$K$25))))))))))))))))))))</f>
        <v>0</v>
      </c>
      <c r="L4478" s="30" t="b">
        <f t="shared" ref="L4478:L4541" si="637">IF(D4478=1,$L$6,IF(D4478=2,$L$7,IF(D4478=3,$L$8,IF(D4478=4,$L$9,IF(D4478=5,$L$10,IF(D4478=6,$L$11,IF(D4478=7,$L$12,IF(D4478=8,$L$13,IF(D4478=9,$L$14,IF(D4478=10,$L$15,IF(D4478=11,$L$16,IF(D4478=12,$L$17,IF(D4478=13,$L$18,IF(D4478=14,$L$19,IF(D4478=15,$L$21,IF(D4478=16,$L$20,IF(D4478=17,$L$22,IF(D4478=18,$L$23,IF(D4478=19,$L$24,IF(D4478=20,$L$25))))))))))))))))))))</f>
        <v>0</v>
      </c>
      <c r="M4478" s="30" t="b">
        <f t="shared" ref="M4478:M4541" si="638">IF(D4478=1,$M$6,IF(D4478=2,$M$7,IF(D4478=3,$M$8,IF(D4478=4,$M$9,IF(D4478=5,$M$10,IF(D4478=6,$M$11,IF(D4478=7,$M$12,IF(D4478=8,$M$13,IF(D4478=9,$M$14,IF(D4478=10,$M$15,IF(D4478=11,$M$16,IF(D4478=12,$M$17,IF(D4478=13,$M$18,IF(D4478=14,$M$19,IF(D4478=15,$M$20,IF(D4478=16,$M$21,IF(D4478=17,$M$22,IF(D4478=18,$M$23,IF(D4478=19,$M$24,IF(D4478=20,$M$25))))))))))))))))))))</f>
        <v>0</v>
      </c>
      <c r="N4478" s="42"/>
      <c r="O4478" s="42"/>
      <c r="P4478" s="42"/>
    </row>
    <row r="4479" spans="1:16" ht="12" customHeight="1" x14ac:dyDescent="0.35">
      <c r="A4479" s="77" t="s">
        <v>1661</v>
      </c>
      <c r="B4479" s="6">
        <v>8742</v>
      </c>
      <c r="C4479" s="6" t="s">
        <v>1661</v>
      </c>
      <c r="D4479" s="40">
        <v>23</v>
      </c>
      <c r="E4479" s="30" t="b">
        <f t="shared" si="630"/>
        <v>0</v>
      </c>
      <c r="F4479" s="30" t="b">
        <f t="shared" si="631"/>
        <v>0</v>
      </c>
      <c r="G4479" s="30" t="b">
        <f t="shared" si="632"/>
        <v>0</v>
      </c>
      <c r="H4479" s="30" t="b">
        <f t="shared" si="633"/>
        <v>0</v>
      </c>
      <c r="I4479" s="30" t="b">
        <f t="shared" si="634"/>
        <v>0</v>
      </c>
      <c r="J4479" s="30" t="b">
        <f t="shared" si="635"/>
        <v>0</v>
      </c>
      <c r="K4479" s="30" t="b">
        <f t="shared" si="636"/>
        <v>0</v>
      </c>
      <c r="L4479" s="30" t="b">
        <f t="shared" si="637"/>
        <v>0</v>
      </c>
      <c r="M4479" s="30" t="b">
        <f t="shared" si="638"/>
        <v>0</v>
      </c>
      <c r="N4479" s="42"/>
      <c r="O4479" s="42"/>
      <c r="P4479" s="42"/>
    </row>
    <row r="4480" spans="1:16" ht="12" customHeight="1" x14ac:dyDescent="0.35">
      <c r="A4480" s="77" t="s">
        <v>1662</v>
      </c>
      <c r="B4480" s="6">
        <v>8743</v>
      </c>
      <c r="C4480" s="6" t="s">
        <v>1662</v>
      </c>
      <c r="D4480" s="40">
        <v>23</v>
      </c>
      <c r="E4480" s="30" t="b">
        <f t="shared" si="630"/>
        <v>0</v>
      </c>
      <c r="F4480" s="30" t="b">
        <f t="shared" si="631"/>
        <v>0</v>
      </c>
      <c r="G4480" s="30" t="b">
        <f t="shared" si="632"/>
        <v>0</v>
      </c>
      <c r="H4480" s="30" t="b">
        <f t="shared" si="633"/>
        <v>0</v>
      </c>
      <c r="I4480" s="30" t="b">
        <f t="shared" si="634"/>
        <v>0</v>
      </c>
      <c r="J4480" s="30" t="b">
        <f t="shared" si="635"/>
        <v>0</v>
      </c>
      <c r="K4480" s="30" t="b">
        <f t="shared" si="636"/>
        <v>0</v>
      </c>
      <c r="L4480" s="30" t="b">
        <f t="shared" si="637"/>
        <v>0</v>
      </c>
      <c r="M4480" s="30" t="b">
        <f t="shared" si="638"/>
        <v>0</v>
      </c>
      <c r="N4480" s="42"/>
      <c r="O4480" s="42"/>
      <c r="P4480" s="42"/>
    </row>
    <row r="4481" spans="1:16" ht="12" customHeight="1" x14ac:dyDescent="0.35">
      <c r="A4481" s="77" t="s">
        <v>1663</v>
      </c>
      <c r="B4481" s="6">
        <v>8750</v>
      </c>
      <c r="C4481" s="6" t="s">
        <v>1663</v>
      </c>
      <c r="D4481" s="40">
        <v>21</v>
      </c>
      <c r="E4481" s="30">
        <f t="shared" si="630"/>
        <v>3700</v>
      </c>
      <c r="F4481" s="30" t="b">
        <f t="shared" si="631"/>
        <v>0</v>
      </c>
      <c r="G4481" s="30" t="b">
        <f t="shared" si="632"/>
        <v>0</v>
      </c>
      <c r="H4481" s="30" t="b">
        <f t="shared" si="633"/>
        <v>0</v>
      </c>
      <c r="I4481" s="30" t="b">
        <f t="shared" si="634"/>
        <v>0</v>
      </c>
      <c r="J4481" s="30" t="b">
        <f t="shared" si="635"/>
        <v>0</v>
      </c>
      <c r="K4481" s="30" t="b">
        <f t="shared" si="636"/>
        <v>0</v>
      </c>
      <c r="L4481" s="30" t="b">
        <f t="shared" si="637"/>
        <v>0</v>
      </c>
      <c r="M4481" s="30" t="b">
        <f t="shared" si="638"/>
        <v>0</v>
      </c>
      <c r="N4481" s="42"/>
      <c r="O4481" s="42"/>
      <c r="P4481" s="42"/>
    </row>
    <row r="4482" spans="1:16" ht="12" customHeight="1" x14ac:dyDescent="0.35">
      <c r="A4482" s="77" t="s">
        <v>1664</v>
      </c>
      <c r="B4482" s="6">
        <v>8752</v>
      </c>
      <c r="C4482" s="6" t="s">
        <v>1664</v>
      </c>
      <c r="D4482" s="40">
        <v>21</v>
      </c>
      <c r="E4482" s="30">
        <f t="shared" si="630"/>
        <v>3700</v>
      </c>
      <c r="F4482" s="30" t="b">
        <f t="shared" si="631"/>
        <v>0</v>
      </c>
      <c r="G4482" s="30" t="b">
        <f t="shared" si="632"/>
        <v>0</v>
      </c>
      <c r="H4482" s="30" t="b">
        <f t="shared" si="633"/>
        <v>0</v>
      </c>
      <c r="I4482" s="30" t="b">
        <f t="shared" si="634"/>
        <v>0</v>
      </c>
      <c r="J4482" s="30" t="b">
        <f t="shared" si="635"/>
        <v>0</v>
      </c>
      <c r="K4482" s="30" t="b">
        <f t="shared" si="636"/>
        <v>0</v>
      </c>
      <c r="L4482" s="30" t="b">
        <f t="shared" si="637"/>
        <v>0</v>
      </c>
      <c r="M4482" s="30" t="b">
        <f t="shared" si="638"/>
        <v>0</v>
      </c>
      <c r="N4482" s="42"/>
      <c r="O4482" s="42"/>
      <c r="P4482" s="42"/>
    </row>
    <row r="4483" spans="1:16" ht="12" customHeight="1" x14ac:dyDescent="0.35">
      <c r="A4483" s="77" t="s">
        <v>1664</v>
      </c>
      <c r="B4483" s="6">
        <v>8753</v>
      </c>
      <c r="C4483" s="6" t="s">
        <v>1664</v>
      </c>
      <c r="D4483" s="40">
        <v>21</v>
      </c>
      <c r="E4483" s="30">
        <f t="shared" si="630"/>
        <v>3700</v>
      </c>
      <c r="F4483" s="30" t="b">
        <f t="shared" si="631"/>
        <v>0</v>
      </c>
      <c r="G4483" s="30" t="b">
        <f t="shared" si="632"/>
        <v>0</v>
      </c>
      <c r="H4483" s="30" t="b">
        <f t="shared" si="633"/>
        <v>0</v>
      </c>
      <c r="I4483" s="30" t="b">
        <f t="shared" si="634"/>
        <v>0</v>
      </c>
      <c r="J4483" s="30" t="b">
        <f t="shared" si="635"/>
        <v>0</v>
      </c>
      <c r="K4483" s="30" t="b">
        <f t="shared" si="636"/>
        <v>0</v>
      </c>
      <c r="L4483" s="30" t="b">
        <f t="shared" si="637"/>
        <v>0</v>
      </c>
      <c r="M4483" s="30" t="b">
        <f t="shared" si="638"/>
        <v>0</v>
      </c>
      <c r="N4483" s="42"/>
      <c r="O4483" s="42"/>
      <c r="P4483" s="42"/>
    </row>
    <row r="4484" spans="1:16" ht="12" customHeight="1" x14ac:dyDescent="0.35">
      <c r="A4484" s="77" t="s">
        <v>1665</v>
      </c>
      <c r="B4484" s="6">
        <v>8754</v>
      </c>
      <c r="C4484" s="6" t="s">
        <v>1665</v>
      </c>
      <c r="D4484" s="40">
        <v>20</v>
      </c>
      <c r="E4484" s="30">
        <f t="shared" si="630"/>
        <v>3400</v>
      </c>
      <c r="F4484" s="30">
        <f t="shared" si="631"/>
        <v>5100</v>
      </c>
      <c r="G4484" s="30">
        <f t="shared" si="632"/>
        <v>6600</v>
      </c>
      <c r="H4484" s="30">
        <f t="shared" si="633"/>
        <v>8100</v>
      </c>
      <c r="I4484" s="30">
        <f t="shared" si="634"/>
        <v>9500</v>
      </c>
      <c r="J4484" s="30">
        <f t="shared" si="635"/>
        <v>10900</v>
      </c>
      <c r="K4484" s="30">
        <f t="shared" si="636"/>
        <v>12400</v>
      </c>
      <c r="L4484" s="30">
        <f t="shared" si="637"/>
        <v>13800</v>
      </c>
      <c r="M4484" s="30">
        <f t="shared" si="638"/>
        <v>15200</v>
      </c>
      <c r="N4484" s="42"/>
      <c r="O4484" s="42"/>
      <c r="P4484" s="42"/>
    </row>
    <row r="4485" spans="1:16" ht="12" customHeight="1" x14ac:dyDescent="0.35">
      <c r="A4485" s="77" t="s">
        <v>1666</v>
      </c>
      <c r="B4485" s="6">
        <v>8761</v>
      </c>
      <c r="C4485" s="6" t="s">
        <v>1666</v>
      </c>
      <c r="D4485" s="40">
        <v>23</v>
      </c>
      <c r="E4485" s="30" t="b">
        <f t="shared" si="630"/>
        <v>0</v>
      </c>
      <c r="F4485" s="30" t="b">
        <f t="shared" si="631"/>
        <v>0</v>
      </c>
      <c r="G4485" s="30" t="b">
        <f t="shared" si="632"/>
        <v>0</v>
      </c>
      <c r="H4485" s="30" t="b">
        <f t="shared" si="633"/>
        <v>0</v>
      </c>
      <c r="I4485" s="30" t="b">
        <f t="shared" si="634"/>
        <v>0</v>
      </c>
      <c r="J4485" s="30" t="b">
        <f t="shared" si="635"/>
        <v>0</v>
      </c>
      <c r="K4485" s="30" t="b">
        <f t="shared" si="636"/>
        <v>0</v>
      </c>
      <c r="L4485" s="30" t="b">
        <f t="shared" si="637"/>
        <v>0</v>
      </c>
      <c r="M4485" s="30" t="b">
        <f t="shared" si="638"/>
        <v>0</v>
      </c>
      <c r="N4485" s="42"/>
      <c r="O4485" s="42"/>
      <c r="P4485" s="42"/>
    </row>
    <row r="4486" spans="1:16" ht="12" customHeight="1" x14ac:dyDescent="0.35">
      <c r="A4486" s="77" t="s">
        <v>1666</v>
      </c>
      <c r="B4486" s="6">
        <v>8762</v>
      </c>
      <c r="C4486" s="6" t="s">
        <v>1666</v>
      </c>
      <c r="D4486" s="40">
        <v>23</v>
      </c>
      <c r="E4486" s="30" t="b">
        <f t="shared" si="630"/>
        <v>0</v>
      </c>
      <c r="F4486" s="30" t="b">
        <f t="shared" si="631"/>
        <v>0</v>
      </c>
      <c r="G4486" s="30" t="b">
        <f t="shared" si="632"/>
        <v>0</v>
      </c>
      <c r="H4486" s="30" t="b">
        <f t="shared" si="633"/>
        <v>0</v>
      </c>
      <c r="I4486" s="30" t="b">
        <f t="shared" si="634"/>
        <v>0</v>
      </c>
      <c r="J4486" s="30" t="b">
        <f t="shared" si="635"/>
        <v>0</v>
      </c>
      <c r="K4486" s="30" t="b">
        <f t="shared" si="636"/>
        <v>0</v>
      </c>
      <c r="L4486" s="30" t="b">
        <f t="shared" si="637"/>
        <v>0</v>
      </c>
      <c r="M4486" s="30" t="b">
        <f t="shared" si="638"/>
        <v>0</v>
      </c>
      <c r="N4486" s="42"/>
      <c r="O4486" s="42"/>
      <c r="P4486" s="42"/>
    </row>
    <row r="4487" spans="1:16" ht="12" customHeight="1" x14ac:dyDescent="0.35">
      <c r="A4487" s="77" t="s">
        <v>1667</v>
      </c>
      <c r="B4487" s="6">
        <v>8764</v>
      </c>
      <c r="C4487" s="6" t="s">
        <v>1667</v>
      </c>
      <c r="D4487" s="40">
        <v>23</v>
      </c>
      <c r="E4487" s="30" t="b">
        <f t="shared" si="630"/>
        <v>0</v>
      </c>
      <c r="F4487" s="30" t="b">
        <f t="shared" si="631"/>
        <v>0</v>
      </c>
      <c r="G4487" s="30" t="b">
        <f t="shared" si="632"/>
        <v>0</v>
      </c>
      <c r="H4487" s="30" t="b">
        <f t="shared" si="633"/>
        <v>0</v>
      </c>
      <c r="I4487" s="30" t="b">
        <f t="shared" si="634"/>
        <v>0</v>
      </c>
      <c r="J4487" s="30" t="b">
        <f t="shared" si="635"/>
        <v>0</v>
      </c>
      <c r="K4487" s="30" t="b">
        <f t="shared" si="636"/>
        <v>0</v>
      </c>
      <c r="L4487" s="30" t="b">
        <f t="shared" si="637"/>
        <v>0</v>
      </c>
      <c r="M4487" s="30" t="b">
        <f t="shared" si="638"/>
        <v>0</v>
      </c>
      <c r="N4487" s="42"/>
      <c r="O4487" s="42"/>
      <c r="P4487" s="42"/>
    </row>
    <row r="4488" spans="1:16" ht="12" customHeight="1" x14ac:dyDescent="0.35">
      <c r="A4488" s="77" t="s">
        <v>1668</v>
      </c>
      <c r="B4488" s="6">
        <v>8766</v>
      </c>
      <c r="C4488" s="6" t="s">
        <v>1668</v>
      </c>
      <c r="D4488" s="40">
        <v>23</v>
      </c>
      <c r="E4488" s="30" t="b">
        <f t="shared" si="630"/>
        <v>0</v>
      </c>
      <c r="F4488" s="30" t="b">
        <f t="shared" si="631"/>
        <v>0</v>
      </c>
      <c r="G4488" s="30" t="b">
        <f t="shared" si="632"/>
        <v>0</v>
      </c>
      <c r="H4488" s="30" t="b">
        <f t="shared" si="633"/>
        <v>0</v>
      </c>
      <c r="I4488" s="30" t="b">
        <f t="shared" si="634"/>
        <v>0</v>
      </c>
      <c r="J4488" s="30" t="b">
        <f t="shared" si="635"/>
        <v>0</v>
      </c>
      <c r="K4488" s="30" t="b">
        <f t="shared" si="636"/>
        <v>0</v>
      </c>
      <c r="L4488" s="30" t="b">
        <f t="shared" si="637"/>
        <v>0</v>
      </c>
      <c r="M4488" s="30" t="b">
        <f t="shared" si="638"/>
        <v>0</v>
      </c>
      <c r="N4488" s="42"/>
      <c r="O4488" s="42"/>
      <c r="P4488" s="42"/>
    </row>
    <row r="4489" spans="1:16" ht="12" customHeight="1" x14ac:dyDescent="0.35">
      <c r="A4489" s="77" t="s">
        <v>1668</v>
      </c>
      <c r="B4489" s="6">
        <v>8767</v>
      </c>
      <c r="C4489" s="6" t="s">
        <v>1668</v>
      </c>
      <c r="D4489" s="40">
        <v>23</v>
      </c>
      <c r="E4489" s="30" t="b">
        <f t="shared" si="630"/>
        <v>0</v>
      </c>
      <c r="F4489" s="30" t="b">
        <f t="shared" si="631"/>
        <v>0</v>
      </c>
      <c r="G4489" s="30" t="b">
        <f t="shared" si="632"/>
        <v>0</v>
      </c>
      <c r="H4489" s="30" t="b">
        <f t="shared" si="633"/>
        <v>0</v>
      </c>
      <c r="I4489" s="30" t="b">
        <f t="shared" si="634"/>
        <v>0</v>
      </c>
      <c r="J4489" s="30" t="b">
        <f t="shared" si="635"/>
        <v>0</v>
      </c>
      <c r="K4489" s="30" t="b">
        <f t="shared" si="636"/>
        <v>0</v>
      </c>
      <c r="L4489" s="30" t="b">
        <f t="shared" si="637"/>
        <v>0</v>
      </c>
      <c r="M4489" s="30" t="b">
        <f t="shared" si="638"/>
        <v>0</v>
      </c>
      <c r="N4489" s="42"/>
      <c r="O4489" s="42"/>
      <c r="P4489" s="42"/>
    </row>
    <row r="4490" spans="1:16" ht="12" customHeight="1" x14ac:dyDescent="0.35">
      <c r="A4490" s="77" t="s">
        <v>1669</v>
      </c>
      <c r="B4490" s="6">
        <v>8770</v>
      </c>
      <c r="C4490" s="6" t="s">
        <v>1669</v>
      </c>
      <c r="D4490" s="40">
        <v>23</v>
      </c>
      <c r="E4490" s="30" t="b">
        <f t="shared" si="630"/>
        <v>0</v>
      </c>
      <c r="F4490" s="30" t="b">
        <f t="shared" si="631"/>
        <v>0</v>
      </c>
      <c r="G4490" s="30" t="b">
        <f t="shared" si="632"/>
        <v>0</v>
      </c>
      <c r="H4490" s="30" t="b">
        <f t="shared" si="633"/>
        <v>0</v>
      </c>
      <c r="I4490" s="30" t="b">
        <f t="shared" si="634"/>
        <v>0</v>
      </c>
      <c r="J4490" s="30" t="b">
        <f t="shared" si="635"/>
        <v>0</v>
      </c>
      <c r="K4490" s="30" t="b">
        <f t="shared" si="636"/>
        <v>0</v>
      </c>
      <c r="L4490" s="30" t="b">
        <f t="shared" si="637"/>
        <v>0</v>
      </c>
      <c r="M4490" s="30" t="b">
        <f t="shared" si="638"/>
        <v>0</v>
      </c>
      <c r="N4490" s="42"/>
      <c r="O4490" s="42"/>
      <c r="P4490" s="42"/>
    </row>
    <row r="4491" spans="1:16" ht="12" customHeight="1" x14ac:dyDescent="0.35">
      <c r="A4491" s="77" t="s">
        <v>1670</v>
      </c>
      <c r="B4491" s="6">
        <v>8800</v>
      </c>
      <c r="C4491" s="6" t="s">
        <v>1670</v>
      </c>
      <c r="D4491" s="40">
        <v>20</v>
      </c>
      <c r="E4491" s="30">
        <f t="shared" si="630"/>
        <v>3400</v>
      </c>
      <c r="F4491" s="30">
        <f t="shared" si="631"/>
        <v>5100</v>
      </c>
      <c r="G4491" s="30">
        <f t="shared" si="632"/>
        <v>6600</v>
      </c>
      <c r="H4491" s="30">
        <f t="shared" si="633"/>
        <v>8100</v>
      </c>
      <c r="I4491" s="30">
        <f t="shared" si="634"/>
        <v>9500</v>
      </c>
      <c r="J4491" s="30">
        <f t="shared" si="635"/>
        <v>10900</v>
      </c>
      <c r="K4491" s="30">
        <f t="shared" si="636"/>
        <v>12400</v>
      </c>
      <c r="L4491" s="30">
        <f t="shared" si="637"/>
        <v>13800</v>
      </c>
      <c r="M4491" s="30">
        <f t="shared" si="638"/>
        <v>15200</v>
      </c>
      <c r="N4491" s="42"/>
      <c r="O4491" s="42"/>
      <c r="P4491" s="42"/>
    </row>
    <row r="4492" spans="1:16" ht="12" customHeight="1" x14ac:dyDescent="0.35">
      <c r="A4492" s="77" t="s">
        <v>1670</v>
      </c>
      <c r="B4492" s="6">
        <v>8801</v>
      </c>
      <c r="C4492" s="6" t="s">
        <v>1670</v>
      </c>
      <c r="D4492" s="40">
        <v>20</v>
      </c>
      <c r="E4492" s="30">
        <f t="shared" si="630"/>
        <v>3400</v>
      </c>
      <c r="F4492" s="30">
        <f t="shared" si="631"/>
        <v>5100</v>
      </c>
      <c r="G4492" s="30">
        <f t="shared" si="632"/>
        <v>6600</v>
      </c>
      <c r="H4492" s="30">
        <f t="shared" si="633"/>
        <v>8100</v>
      </c>
      <c r="I4492" s="30">
        <f t="shared" si="634"/>
        <v>9500</v>
      </c>
      <c r="J4492" s="30">
        <f t="shared" si="635"/>
        <v>10900</v>
      </c>
      <c r="K4492" s="30">
        <f t="shared" si="636"/>
        <v>12400</v>
      </c>
      <c r="L4492" s="30">
        <f t="shared" si="637"/>
        <v>13800</v>
      </c>
      <c r="M4492" s="30">
        <f t="shared" si="638"/>
        <v>15200</v>
      </c>
      <c r="N4492" s="42"/>
      <c r="O4492" s="42"/>
      <c r="P4492" s="42"/>
    </row>
    <row r="4493" spans="1:16" ht="12" customHeight="1" x14ac:dyDescent="0.35">
      <c r="A4493" s="77" t="s">
        <v>1670</v>
      </c>
      <c r="B4493" s="6">
        <v>8802</v>
      </c>
      <c r="C4493" s="6" t="s">
        <v>1670</v>
      </c>
      <c r="D4493" s="40">
        <v>20</v>
      </c>
      <c r="E4493" s="30">
        <f t="shared" si="630"/>
        <v>3400</v>
      </c>
      <c r="F4493" s="30">
        <f t="shared" si="631"/>
        <v>5100</v>
      </c>
      <c r="G4493" s="30">
        <f t="shared" si="632"/>
        <v>6600</v>
      </c>
      <c r="H4493" s="30">
        <f t="shared" si="633"/>
        <v>8100</v>
      </c>
      <c r="I4493" s="30">
        <f t="shared" si="634"/>
        <v>9500</v>
      </c>
      <c r="J4493" s="30">
        <f t="shared" si="635"/>
        <v>10900</v>
      </c>
      <c r="K4493" s="30">
        <f t="shared" si="636"/>
        <v>12400</v>
      </c>
      <c r="L4493" s="30">
        <f t="shared" si="637"/>
        <v>13800</v>
      </c>
      <c r="M4493" s="30">
        <f t="shared" si="638"/>
        <v>15200</v>
      </c>
      <c r="N4493" s="42"/>
      <c r="O4493" s="42"/>
      <c r="P4493" s="42"/>
    </row>
    <row r="4494" spans="1:16" ht="12" customHeight="1" x14ac:dyDescent="0.35">
      <c r="A4494" s="77" t="s">
        <v>1670</v>
      </c>
      <c r="B4494" s="6">
        <v>8803</v>
      </c>
      <c r="C4494" s="6" t="s">
        <v>1670</v>
      </c>
      <c r="D4494" s="40">
        <v>20</v>
      </c>
      <c r="E4494" s="30">
        <f t="shared" si="630"/>
        <v>3400</v>
      </c>
      <c r="F4494" s="30">
        <f t="shared" si="631"/>
        <v>5100</v>
      </c>
      <c r="G4494" s="30">
        <f t="shared" si="632"/>
        <v>6600</v>
      </c>
      <c r="H4494" s="30">
        <f t="shared" si="633"/>
        <v>8100</v>
      </c>
      <c r="I4494" s="30">
        <f t="shared" si="634"/>
        <v>9500</v>
      </c>
      <c r="J4494" s="30">
        <f t="shared" si="635"/>
        <v>10900</v>
      </c>
      <c r="K4494" s="30">
        <f t="shared" si="636"/>
        <v>12400</v>
      </c>
      <c r="L4494" s="30">
        <f t="shared" si="637"/>
        <v>13800</v>
      </c>
      <c r="M4494" s="30">
        <f t="shared" si="638"/>
        <v>15200</v>
      </c>
      <c r="N4494" s="42"/>
      <c r="O4494" s="42"/>
      <c r="P4494" s="42"/>
    </row>
    <row r="4495" spans="1:16" ht="12" customHeight="1" x14ac:dyDescent="0.35">
      <c r="A4495" s="77" t="s">
        <v>1670</v>
      </c>
      <c r="B4495" s="6">
        <v>8804</v>
      </c>
      <c r="C4495" s="6" t="s">
        <v>1670</v>
      </c>
      <c r="D4495" s="40">
        <v>20</v>
      </c>
      <c r="E4495" s="30">
        <f t="shared" si="630"/>
        <v>3400</v>
      </c>
      <c r="F4495" s="30">
        <f t="shared" si="631"/>
        <v>5100</v>
      </c>
      <c r="G4495" s="30">
        <f t="shared" si="632"/>
        <v>6600</v>
      </c>
      <c r="H4495" s="30">
        <f t="shared" si="633"/>
        <v>8100</v>
      </c>
      <c r="I4495" s="30">
        <f t="shared" si="634"/>
        <v>9500</v>
      </c>
      <c r="J4495" s="30">
        <f t="shared" si="635"/>
        <v>10900</v>
      </c>
      <c r="K4495" s="30">
        <f t="shared" si="636"/>
        <v>12400</v>
      </c>
      <c r="L4495" s="30">
        <f t="shared" si="637"/>
        <v>13800</v>
      </c>
      <c r="M4495" s="30">
        <f t="shared" si="638"/>
        <v>15200</v>
      </c>
      <c r="N4495" s="42"/>
      <c r="O4495" s="42"/>
      <c r="P4495" s="42"/>
    </row>
    <row r="4496" spans="1:16" ht="12" customHeight="1" x14ac:dyDescent="0.35">
      <c r="A4496" s="77" t="s">
        <v>1670</v>
      </c>
      <c r="B4496" s="6">
        <v>8805</v>
      </c>
      <c r="C4496" s="6" t="s">
        <v>1670</v>
      </c>
      <c r="D4496" s="40">
        <v>20</v>
      </c>
      <c r="E4496" s="30">
        <f t="shared" si="630"/>
        <v>3400</v>
      </c>
      <c r="F4496" s="30">
        <f t="shared" si="631"/>
        <v>5100</v>
      </c>
      <c r="G4496" s="30">
        <f t="shared" si="632"/>
        <v>6600</v>
      </c>
      <c r="H4496" s="30">
        <f t="shared" si="633"/>
        <v>8100</v>
      </c>
      <c r="I4496" s="30">
        <f t="shared" si="634"/>
        <v>9500</v>
      </c>
      <c r="J4496" s="30">
        <f t="shared" si="635"/>
        <v>10900</v>
      </c>
      <c r="K4496" s="30">
        <f t="shared" si="636"/>
        <v>12400</v>
      </c>
      <c r="L4496" s="30">
        <f t="shared" si="637"/>
        <v>13800</v>
      </c>
      <c r="M4496" s="30">
        <f t="shared" si="638"/>
        <v>15200</v>
      </c>
      <c r="N4496" s="42"/>
      <c r="O4496" s="42"/>
      <c r="P4496" s="42"/>
    </row>
    <row r="4497" spans="1:16" ht="12" customHeight="1" x14ac:dyDescent="0.35">
      <c r="A4497" s="77" t="s">
        <v>1670</v>
      </c>
      <c r="B4497" s="6">
        <v>8809</v>
      </c>
      <c r="C4497" s="6" t="s">
        <v>1670</v>
      </c>
      <c r="D4497" s="40">
        <v>24</v>
      </c>
      <c r="E4497" s="30" t="b">
        <f t="shared" si="630"/>
        <v>0</v>
      </c>
      <c r="F4497" s="30" t="b">
        <f t="shared" si="631"/>
        <v>0</v>
      </c>
      <c r="G4497" s="30" t="b">
        <f t="shared" si="632"/>
        <v>0</v>
      </c>
      <c r="H4497" s="30" t="b">
        <f t="shared" si="633"/>
        <v>0</v>
      </c>
      <c r="I4497" s="30" t="b">
        <f t="shared" si="634"/>
        <v>0</v>
      </c>
      <c r="J4497" s="30" t="b">
        <f t="shared" si="635"/>
        <v>0</v>
      </c>
      <c r="K4497" s="30" t="b">
        <f t="shared" si="636"/>
        <v>0</v>
      </c>
      <c r="L4497" s="30" t="b">
        <f t="shared" si="637"/>
        <v>0</v>
      </c>
      <c r="M4497" s="30" t="b">
        <f t="shared" si="638"/>
        <v>0</v>
      </c>
      <c r="N4497" s="42"/>
      <c r="O4497" s="42"/>
      <c r="P4497" s="42"/>
    </row>
    <row r="4498" spans="1:16" ht="12" customHeight="1" x14ac:dyDescent="0.35">
      <c r="A4498" s="77" t="s">
        <v>1671</v>
      </c>
      <c r="B4498" s="6">
        <v>8813</v>
      </c>
      <c r="C4498" s="6" t="s">
        <v>1671</v>
      </c>
      <c r="D4498" s="40">
        <v>24</v>
      </c>
      <c r="E4498" s="30" t="b">
        <f t="shared" si="630"/>
        <v>0</v>
      </c>
      <c r="F4498" s="30" t="b">
        <f t="shared" si="631"/>
        <v>0</v>
      </c>
      <c r="G4498" s="30" t="b">
        <f t="shared" si="632"/>
        <v>0</v>
      </c>
      <c r="H4498" s="30" t="b">
        <f t="shared" si="633"/>
        <v>0</v>
      </c>
      <c r="I4498" s="30" t="b">
        <f t="shared" si="634"/>
        <v>0</v>
      </c>
      <c r="J4498" s="30" t="b">
        <f t="shared" si="635"/>
        <v>0</v>
      </c>
      <c r="K4498" s="30" t="b">
        <f t="shared" si="636"/>
        <v>0</v>
      </c>
      <c r="L4498" s="30" t="b">
        <f t="shared" si="637"/>
        <v>0</v>
      </c>
      <c r="M4498" s="30" t="b">
        <f t="shared" si="638"/>
        <v>0</v>
      </c>
      <c r="N4498" s="42"/>
      <c r="O4498" s="42"/>
      <c r="P4498" s="42"/>
    </row>
    <row r="4499" spans="1:16" ht="12" customHeight="1" x14ac:dyDescent="0.35">
      <c r="A4499" s="77" t="s">
        <v>1672</v>
      </c>
      <c r="B4499" s="6">
        <v>8820</v>
      </c>
      <c r="C4499" s="6" t="s">
        <v>1672</v>
      </c>
      <c r="D4499" s="40">
        <v>24</v>
      </c>
      <c r="E4499" s="30" t="b">
        <f t="shared" si="630"/>
        <v>0</v>
      </c>
      <c r="F4499" s="30" t="b">
        <f t="shared" si="631"/>
        <v>0</v>
      </c>
      <c r="G4499" s="30" t="b">
        <f t="shared" si="632"/>
        <v>0</v>
      </c>
      <c r="H4499" s="30" t="b">
        <f t="shared" si="633"/>
        <v>0</v>
      </c>
      <c r="I4499" s="30" t="b">
        <f t="shared" si="634"/>
        <v>0</v>
      </c>
      <c r="J4499" s="30" t="b">
        <f t="shared" si="635"/>
        <v>0</v>
      </c>
      <c r="K4499" s="30" t="b">
        <f t="shared" si="636"/>
        <v>0</v>
      </c>
      <c r="L4499" s="30" t="b">
        <f t="shared" si="637"/>
        <v>0</v>
      </c>
      <c r="M4499" s="30" t="b">
        <f t="shared" si="638"/>
        <v>0</v>
      </c>
      <c r="N4499" s="42"/>
      <c r="O4499" s="42"/>
      <c r="P4499" s="42"/>
    </row>
    <row r="4500" spans="1:16" ht="12" customHeight="1" x14ac:dyDescent="0.35">
      <c r="A4500" s="77" t="s">
        <v>1672</v>
      </c>
      <c r="B4500" s="6">
        <v>8827</v>
      </c>
      <c r="C4500" s="6" t="s">
        <v>1672</v>
      </c>
      <c r="D4500" s="40">
        <v>24</v>
      </c>
      <c r="E4500" s="30" t="b">
        <f t="shared" si="630"/>
        <v>0</v>
      </c>
      <c r="F4500" s="30" t="b">
        <f t="shared" si="631"/>
        <v>0</v>
      </c>
      <c r="G4500" s="30" t="b">
        <f t="shared" si="632"/>
        <v>0</v>
      </c>
      <c r="H4500" s="30" t="b">
        <f t="shared" si="633"/>
        <v>0</v>
      </c>
      <c r="I4500" s="30" t="b">
        <f t="shared" si="634"/>
        <v>0</v>
      </c>
      <c r="J4500" s="30" t="b">
        <f t="shared" si="635"/>
        <v>0</v>
      </c>
      <c r="K4500" s="30" t="b">
        <f t="shared" si="636"/>
        <v>0</v>
      </c>
      <c r="L4500" s="30" t="b">
        <f t="shared" si="637"/>
        <v>0</v>
      </c>
      <c r="M4500" s="30" t="b">
        <f t="shared" si="638"/>
        <v>0</v>
      </c>
      <c r="N4500" s="42"/>
      <c r="O4500" s="42"/>
      <c r="P4500" s="42"/>
    </row>
    <row r="4501" spans="1:16" ht="12" customHeight="1" x14ac:dyDescent="0.35">
      <c r="A4501" s="77" t="s">
        <v>1673</v>
      </c>
      <c r="B4501" s="6">
        <v>8830</v>
      </c>
      <c r="C4501" s="6" t="s">
        <v>1673</v>
      </c>
      <c r="D4501" s="40">
        <v>24</v>
      </c>
      <c r="E4501" s="30" t="b">
        <f t="shared" si="630"/>
        <v>0</v>
      </c>
      <c r="F4501" s="30" t="b">
        <f t="shared" si="631"/>
        <v>0</v>
      </c>
      <c r="G4501" s="30" t="b">
        <f t="shared" si="632"/>
        <v>0</v>
      </c>
      <c r="H4501" s="30" t="b">
        <f t="shared" si="633"/>
        <v>0</v>
      </c>
      <c r="I4501" s="30" t="b">
        <f t="shared" si="634"/>
        <v>0</v>
      </c>
      <c r="J4501" s="30" t="b">
        <f t="shared" si="635"/>
        <v>0</v>
      </c>
      <c r="K4501" s="30" t="b">
        <f t="shared" si="636"/>
        <v>0</v>
      </c>
      <c r="L4501" s="30" t="b">
        <f t="shared" si="637"/>
        <v>0</v>
      </c>
      <c r="M4501" s="30" t="b">
        <f t="shared" si="638"/>
        <v>0</v>
      </c>
      <c r="N4501" s="42"/>
      <c r="O4501" s="42"/>
      <c r="P4501" s="42"/>
    </row>
    <row r="4502" spans="1:16" ht="12" customHeight="1" x14ac:dyDescent="0.35">
      <c r="A4502" s="77" t="s">
        <v>1674</v>
      </c>
      <c r="B4502" s="6">
        <v>8842</v>
      </c>
      <c r="C4502" s="6" t="s">
        <v>1674</v>
      </c>
      <c r="D4502" s="40">
        <v>24</v>
      </c>
      <c r="E4502" s="30" t="b">
        <f t="shared" si="630"/>
        <v>0</v>
      </c>
      <c r="F4502" s="30" t="b">
        <f t="shared" si="631"/>
        <v>0</v>
      </c>
      <c r="G4502" s="30" t="b">
        <f t="shared" si="632"/>
        <v>0</v>
      </c>
      <c r="H4502" s="30" t="b">
        <f t="shared" si="633"/>
        <v>0</v>
      </c>
      <c r="I4502" s="30" t="b">
        <f t="shared" si="634"/>
        <v>0</v>
      </c>
      <c r="J4502" s="30" t="b">
        <f t="shared" si="635"/>
        <v>0</v>
      </c>
      <c r="K4502" s="30" t="b">
        <f t="shared" si="636"/>
        <v>0</v>
      </c>
      <c r="L4502" s="30" t="b">
        <f t="shared" si="637"/>
        <v>0</v>
      </c>
      <c r="M4502" s="30" t="b">
        <f t="shared" si="638"/>
        <v>0</v>
      </c>
      <c r="N4502" s="42"/>
      <c r="O4502" s="42"/>
      <c r="P4502" s="42"/>
    </row>
    <row r="4503" spans="1:16" ht="12" customHeight="1" x14ac:dyDescent="0.35">
      <c r="A4503" s="77" t="s">
        <v>1675</v>
      </c>
      <c r="B4503" s="6">
        <v>8844</v>
      </c>
      <c r="C4503" s="6" t="s">
        <v>1675</v>
      </c>
      <c r="D4503" s="40">
        <v>24</v>
      </c>
      <c r="E4503" s="30" t="b">
        <f t="shared" si="630"/>
        <v>0</v>
      </c>
      <c r="F4503" s="30" t="b">
        <f t="shared" si="631"/>
        <v>0</v>
      </c>
      <c r="G4503" s="30" t="b">
        <f t="shared" si="632"/>
        <v>0</v>
      </c>
      <c r="H4503" s="30" t="b">
        <f t="shared" si="633"/>
        <v>0</v>
      </c>
      <c r="I4503" s="30" t="b">
        <f t="shared" si="634"/>
        <v>0</v>
      </c>
      <c r="J4503" s="30" t="b">
        <f t="shared" si="635"/>
        <v>0</v>
      </c>
      <c r="K4503" s="30" t="b">
        <f t="shared" si="636"/>
        <v>0</v>
      </c>
      <c r="L4503" s="30" t="b">
        <f t="shared" si="637"/>
        <v>0</v>
      </c>
      <c r="M4503" s="30" t="b">
        <f t="shared" si="638"/>
        <v>0</v>
      </c>
      <c r="N4503" s="42"/>
      <c r="O4503" s="42"/>
      <c r="P4503" s="42"/>
    </row>
    <row r="4504" spans="1:16" ht="12" customHeight="1" x14ac:dyDescent="0.35">
      <c r="A4504" s="77" t="s">
        <v>1676</v>
      </c>
      <c r="B4504" s="6">
        <v>8850</v>
      </c>
      <c r="C4504" s="6" t="s">
        <v>1676</v>
      </c>
      <c r="D4504" s="40">
        <v>23</v>
      </c>
      <c r="E4504" s="30" t="b">
        <f t="shared" si="630"/>
        <v>0</v>
      </c>
      <c r="F4504" s="30" t="b">
        <f t="shared" si="631"/>
        <v>0</v>
      </c>
      <c r="G4504" s="30" t="b">
        <f t="shared" si="632"/>
        <v>0</v>
      </c>
      <c r="H4504" s="30" t="b">
        <f t="shared" si="633"/>
        <v>0</v>
      </c>
      <c r="I4504" s="30" t="b">
        <f t="shared" si="634"/>
        <v>0</v>
      </c>
      <c r="J4504" s="30" t="b">
        <f t="shared" si="635"/>
        <v>0</v>
      </c>
      <c r="K4504" s="30" t="b">
        <f t="shared" si="636"/>
        <v>0</v>
      </c>
      <c r="L4504" s="30" t="b">
        <f t="shared" si="637"/>
        <v>0</v>
      </c>
      <c r="M4504" s="30" t="b">
        <f t="shared" si="638"/>
        <v>0</v>
      </c>
      <c r="N4504" s="42"/>
      <c r="O4504" s="42"/>
      <c r="P4504" s="42"/>
    </row>
    <row r="4505" spans="1:16" ht="12" customHeight="1" x14ac:dyDescent="0.35">
      <c r="A4505" s="77" t="s">
        <v>1676</v>
      </c>
      <c r="B4505" s="6">
        <v>8851</v>
      </c>
      <c r="C4505" s="6" t="s">
        <v>1676</v>
      </c>
      <c r="D4505" s="40">
        <v>23</v>
      </c>
      <c r="E4505" s="30" t="b">
        <f t="shared" si="630"/>
        <v>0</v>
      </c>
      <c r="F4505" s="30" t="b">
        <f t="shared" si="631"/>
        <v>0</v>
      </c>
      <c r="G4505" s="30" t="b">
        <f t="shared" si="632"/>
        <v>0</v>
      </c>
      <c r="H4505" s="30" t="b">
        <f t="shared" si="633"/>
        <v>0</v>
      </c>
      <c r="I4505" s="30" t="b">
        <f t="shared" si="634"/>
        <v>0</v>
      </c>
      <c r="J4505" s="30" t="b">
        <f t="shared" si="635"/>
        <v>0</v>
      </c>
      <c r="K4505" s="30" t="b">
        <f t="shared" si="636"/>
        <v>0</v>
      </c>
      <c r="L4505" s="30" t="b">
        <f t="shared" si="637"/>
        <v>0</v>
      </c>
      <c r="M4505" s="30" t="b">
        <f t="shared" si="638"/>
        <v>0</v>
      </c>
      <c r="N4505" s="42"/>
      <c r="O4505" s="42"/>
      <c r="P4505" s="42"/>
    </row>
    <row r="4506" spans="1:16" ht="12" customHeight="1" x14ac:dyDescent="0.35">
      <c r="A4506" s="77" t="s">
        <v>1676</v>
      </c>
      <c r="B4506" s="6">
        <v>8852</v>
      </c>
      <c r="C4506" s="6" t="s">
        <v>1676</v>
      </c>
      <c r="D4506" s="40">
        <v>23</v>
      </c>
      <c r="E4506" s="30" t="b">
        <f t="shared" si="630"/>
        <v>0</v>
      </c>
      <c r="F4506" s="30" t="b">
        <f t="shared" si="631"/>
        <v>0</v>
      </c>
      <c r="G4506" s="30" t="b">
        <f t="shared" si="632"/>
        <v>0</v>
      </c>
      <c r="H4506" s="30" t="b">
        <f t="shared" si="633"/>
        <v>0</v>
      </c>
      <c r="I4506" s="30" t="b">
        <f t="shared" si="634"/>
        <v>0</v>
      </c>
      <c r="J4506" s="30" t="b">
        <f t="shared" si="635"/>
        <v>0</v>
      </c>
      <c r="K4506" s="30" t="b">
        <f t="shared" si="636"/>
        <v>0</v>
      </c>
      <c r="L4506" s="30" t="b">
        <f t="shared" si="637"/>
        <v>0</v>
      </c>
      <c r="M4506" s="30" t="b">
        <f t="shared" si="638"/>
        <v>0</v>
      </c>
      <c r="N4506" s="42"/>
      <c r="O4506" s="42"/>
      <c r="P4506" s="42"/>
    </row>
    <row r="4507" spans="1:16" ht="12" customHeight="1" x14ac:dyDescent="0.35">
      <c r="A4507" s="77" t="s">
        <v>1677</v>
      </c>
      <c r="B4507" s="6">
        <v>8854</v>
      </c>
      <c r="C4507" s="6" t="s">
        <v>1677</v>
      </c>
      <c r="D4507" s="40">
        <v>24</v>
      </c>
      <c r="E4507" s="30" t="b">
        <f t="shared" si="630"/>
        <v>0</v>
      </c>
      <c r="F4507" s="30" t="b">
        <f t="shared" si="631"/>
        <v>0</v>
      </c>
      <c r="G4507" s="30" t="b">
        <f t="shared" si="632"/>
        <v>0</v>
      </c>
      <c r="H4507" s="30" t="b">
        <f t="shared" si="633"/>
        <v>0</v>
      </c>
      <c r="I4507" s="30" t="b">
        <f t="shared" si="634"/>
        <v>0</v>
      </c>
      <c r="J4507" s="30" t="b">
        <f t="shared" si="635"/>
        <v>0</v>
      </c>
      <c r="K4507" s="30" t="b">
        <f t="shared" si="636"/>
        <v>0</v>
      </c>
      <c r="L4507" s="30" t="b">
        <f t="shared" si="637"/>
        <v>0</v>
      </c>
      <c r="M4507" s="30" t="b">
        <f t="shared" si="638"/>
        <v>0</v>
      </c>
      <c r="N4507" s="42"/>
      <c r="O4507" s="42"/>
      <c r="P4507" s="42"/>
    </row>
    <row r="4508" spans="1:16" ht="12" customHeight="1" x14ac:dyDescent="0.35">
      <c r="A4508" s="77" t="s">
        <v>1678</v>
      </c>
      <c r="B4508" s="6">
        <v>8860</v>
      </c>
      <c r="C4508" s="6" t="s">
        <v>1678</v>
      </c>
      <c r="D4508" s="40">
        <v>24</v>
      </c>
      <c r="E4508" s="30" t="b">
        <f t="shared" si="630"/>
        <v>0</v>
      </c>
      <c r="F4508" s="30" t="b">
        <f t="shared" si="631"/>
        <v>0</v>
      </c>
      <c r="G4508" s="30" t="b">
        <f t="shared" si="632"/>
        <v>0</v>
      </c>
      <c r="H4508" s="30" t="b">
        <f t="shared" si="633"/>
        <v>0</v>
      </c>
      <c r="I4508" s="30" t="b">
        <f t="shared" si="634"/>
        <v>0</v>
      </c>
      <c r="J4508" s="30" t="b">
        <f t="shared" si="635"/>
        <v>0</v>
      </c>
      <c r="K4508" s="30" t="b">
        <f t="shared" si="636"/>
        <v>0</v>
      </c>
      <c r="L4508" s="30" t="b">
        <f t="shared" si="637"/>
        <v>0</v>
      </c>
      <c r="M4508" s="30" t="b">
        <f t="shared" si="638"/>
        <v>0</v>
      </c>
      <c r="N4508" s="42"/>
      <c r="O4508" s="42"/>
      <c r="P4508" s="42"/>
    </row>
    <row r="4509" spans="1:16" ht="12" customHeight="1" x14ac:dyDescent="0.35">
      <c r="A4509" s="77" t="s">
        <v>1678</v>
      </c>
      <c r="B4509" s="6">
        <v>8861</v>
      </c>
      <c r="C4509" s="6" t="s">
        <v>1678</v>
      </c>
      <c r="D4509" s="40">
        <v>24</v>
      </c>
      <c r="E4509" s="30" t="b">
        <f t="shared" si="630"/>
        <v>0</v>
      </c>
      <c r="F4509" s="30" t="b">
        <f t="shared" si="631"/>
        <v>0</v>
      </c>
      <c r="G4509" s="30" t="b">
        <f t="shared" si="632"/>
        <v>0</v>
      </c>
      <c r="H4509" s="30" t="b">
        <f t="shared" si="633"/>
        <v>0</v>
      </c>
      <c r="I4509" s="30" t="b">
        <f t="shared" si="634"/>
        <v>0</v>
      </c>
      <c r="J4509" s="30" t="b">
        <f t="shared" si="635"/>
        <v>0</v>
      </c>
      <c r="K4509" s="30" t="b">
        <f t="shared" si="636"/>
        <v>0</v>
      </c>
      <c r="L4509" s="30" t="b">
        <f t="shared" si="637"/>
        <v>0</v>
      </c>
      <c r="M4509" s="30" t="b">
        <f t="shared" si="638"/>
        <v>0</v>
      </c>
      <c r="N4509" s="42"/>
      <c r="O4509" s="42"/>
      <c r="P4509" s="42"/>
    </row>
    <row r="4510" spans="1:16" ht="12" customHeight="1" x14ac:dyDescent="0.35">
      <c r="A4510" s="77" t="s">
        <v>1679</v>
      </c>
      <c r="B4510" s="6">
        <v>8865</v>
      </c>
      <c r="C4510" s="6" t="s">
        <v>1679</v>
      </c>
      <c r="D4510" s="40">
        <v>24</v>
      </c>
      <c r="E4510" s="30" t="b">
        <f t="shared" si="630"/>
        <v>0</v>
      </c>
      <c r="F4510" s="30" t="b">
        <f t="shared" si="631"/>
        <v>0</v>
      </c>
      <c r="G4510" s="30" t="b">
        <f t="shared" si="632"/>
        <v>0</v>
      </c>
      <c r="H4510" s="30" t="b">
        <f t="shared" si="633"/>
        <v>0</v>
      </c>
      <c r="I4510" s="30" t="b">
        <f t="shared" si="634"/>
        <v>0</v>
      </c>
      <c r="J4510" s="30" t="b">
        <f t="shared" si="635"/>
        <v>0</v>
      </c>
      <c r="K4510" s="30" t="b">
        <f t="shared" si="636"/>
        <v>0</v>
      </c>
      <c r="L4510" s="30" t="b">
        <f t="shared" si="637"/>
        <v>0</v>
      </c>
      <c r="M4510" s="30" t="b">
        <f t="shared" si="638"/>
        <v>0</v>
      </c>
      <c r="N4510" s="42"/>
      <c r="O4510" s="42"/>
      <c r="P4510" s="42"/>
    </row>
    <row r="4511" spans="1:16" ht="12" customHeight="1" x14ac:dyDescent="0.35">
      <c r="A4511" s="77" t="s">
        <v>1680</v>
      </c>
      <c r="B4511" s="6">
        <v>8870</v>
      </c>
      <c r="C4511" s="6" t="s">
        <v>1680</v>
      </c>
      <c r="D4511" s="40">
        <v>24</v>
      </c>
      <c r="E4511" s="30" t="b">
        <f t="shared" si="630"/>
        <v>0</v>
      </c>
      <c r="F4511" s="30" t="b">
        <f t="shared" si="631"/>
        <v>0</v>
      </c>
      <c r="G4511" s="30" t="b">
        <f t="shared" si="632"/>
        <v>0</v>
      </c>
      <c r="H4511" s="30" t="b">
        <f t="shared" si="633"/>
        <v>0</v>
      </c>
      <c r="I4511" s="30" t="b">
        <f t="shared" si="634"/>
        <v>0</v>
      </c>
      <c r="J4511" s="30" t="b">
        <f t="shared" si="635"/>
        <v>0</v>
      </c>
      <c r="K4511" s="30" t="b">
        <f t="shared" si="636"/>
        <v>0</v>
      </c>
      <c r="L4511" s="30" t="b">
        <f t="shared" si="637"/>
        <v>0</v>
      </c>
      <c r="M4511" s="30" t="b">
        <f t="shared" si="638"/>
        <v>0</v>
      </c>
      <c r="N4511" s="42"/>
      <c r="O4511" s="42"/>
      <c r="P4511" s="42"/>
    </row>
    <row r="4512" spans="1:16" ht="12" customHeight="1" x14ac:dyDescent="0.35">
      <c r="A4512" s="77" t="s">
        <v>1681</v>
      </c>
      <c r="B4512" s="6">
        <v>8880</v>
      </c>
      <c r="C4512" s="6" t="s">
        <v>1681</v>
      </c>
      <c r="D4512" s="40">
        <v>24</v>
      </c>
      <c r="E4512" s="30" t="b">
        <f t="shared" si="630"/>
        <v>0</v>
      </c>
      <c r="F4512" s="30" t="b">
        <f t="shared" si="631"/>
        <v>0</v>
      </c>
      <c r="G4512" s="30" t="b">
        <f t="shared" si="632"/>
        <v>0</v>
      </c>
      <c r="H4512" s="30" t="b">
        <f t="shared" si="633"/>
        <v>0</v>
      </c>
      <c r="I4512" s="30" t="b">
        <f t="shared" si="634"/>
        <v>0</v>
      </c>
      <c r="J4512" s="30" t="b">
        <f t="shared" si="635"/>
        <v>0</v>
      </c>
      <c r="K4512" s="30" t="b">
        <f t="shared" si="636"/>
        <v>0</v>
      </c>
      <c r="L4512" s="30" t="b">
        <f t="shared" si="637"/>
        <v>0</v>
      </c>
      <c r="M4512" s="30" t="b">
        <f t="shared" si="638"/>
        <v>0</v>
      </c>
      <c r="N4512" s="42"/>
      <c r="O4512" s="42"/>
      <c r="P4512" s="42"/>
    </row>
    <row r="4513" spans="1:16" ht="12" customHeight="1" x14ac:dyDescent="0.35">
      <c r="A4513" s="77" t="s">
        <v>1682</v>
      </c>
      <c r="B4513" s="6">
        <v>8890</v>
      </c>
      <c r="C4513" s="6" t="s">
        <v>1682</v>
      </c>
      <c r="D4513" s="40">
        <v>20</v>
      </c>
      <c r="E4513" s="30">
        <f t="shared" si="630"/>
        <v>3400</v>
      </c>
      <c r="F4513" s="30">
        <f t="shared" si="631"/>
        <v>5100</v>
      </c>
      <c r="G4513" s="30">
        <f t="shared" si="632"/>
        <v>6600</v>
      </c>
      <c r="H4513" s="30">
        <f t="shared" si="633"/>
        <v>8100</v>
      </c>
      <c r="I4513" s="30">
        <f t="shared" si="634"/>
        <v>9500</v>
      </c>
      <c r="J4513" s="30">
        <f t="shared" si="635"/>
        <v>10900</v>
      </c>
      <c r="K4513" s="30">
        <f t="shared" si="636"/>
        <v>12400</v>
      </c>
      <c r="L4513" s="30">
        <f t="shared" si="637"/>
        <v>13800</v>
      </c>
      <c r="M4513" s="30">
        <f t="shared" si="638"/>
        <v>15200</v>
      </c>
      <c r="N4513" s="42"/>
      <c r="O4513" s="42"/>
      <c r="P4513" s="42"/>
    </row>
    <row r="4514" spans="1:16" ht="12" customHeight="1" x14ac:dyDescent="0.35">
      <c r="A4514" s="77" t="s">
        <v>1682</v>
      </c>
      <c r="B4514" s="6">
        <v>8891</v>
      </c>
      <c r="C4514" s="6" t="s">
        <v>1682</v>
      </c>
      <c r="D4514" s="40">
        <v>20</v>
      </c>
      <c r="E4514" s="30">
        <f t="shared" si="630"/>
        <v>3400</v>
      </c>
      <c r="F4514" s="30">
        <f t="shared" si="631"/>
        <v>5100</v>
      </c>
      <c r="G4514" s="30">
        <f t="shared" si="632"/>
        <v>6600</v>
      </c>
      <c r="H4514" s="30">
        <f t="shared" si="633"/>
        <v>8100</v>
      </c>
      <c r="I4514" s="30">
        <f t="shared" si="634"/>
        <v>9500</v>
      </c>
      <c r="J4514" s="30">
        <f t="shared" si="635"/>
        <v>10900</v>
      </c>
      <c r="K4514" s="30">
        <f t="shared" si="636"/>
        <v>12400</v>
      </c>
      <c r="L4514" s="30">
        <f t="shared" si="637"/>
        <v>13800</v>
      </c>
      <c r="M4514" s="30">
        <f t="shared" si="638"/>
        <v>15200</v>
      </c>
      <c r="N4514" s="42"/>
      <c r="O4514" s="42"/>
      <c r="P4514" s="42"/>
    </row>
    <row r="4515" spans="1:16" ht="12" customHeight="1" x14ac:dyDescent="0.35">
      <c r="A4515" s="77" t="s">
        <v>1683</v>
      </c>
      <c r="B4515" s="6">
        <v>8892</v>
      </c>
      <c r="C4515" s="6" t="s">
        <v>1683</v>
      </c>
      <c r="D4515" s="40">
        <v>24</v>
      </c>
      <c r="E4515" s="30" t="b">
        <f t="shared" si="630"/>
        <v>0</v>
      </c>
      <c r="F4515" s="30" t="b">
        <f t="shared" si="631"/>
        <v>0</v>
      </c>
      <c r="G4515" s="30" t="b">
        <f t="shared" si="632"/>
        <v>0</v>
      </c>
      <c r="H4515" s="30" t="b">
        <f t="shared" si="633"/>
        <v>0</v>
      </c>
      <c r="I4515" s="30" t="b">
        <f t="shared" si="634"/>
        <v>0</v>
      </c>
      <c r="J4515" s="30" t="b">
        <f t="shared" si="635"/>
        <v>0</v>
      </c>
      <c r="K4515" s="30" t="b">
        <f t="shared" si="636"/>
        <v>0</v>
      </c>
      <c r="L4515" s="30" t="b">
        <f t="shared" si="637"/>
        <v>0</v>
      </c>
      <c r="M4515" s="30" t="b">
        <f t="shared" si="638"/>
        <v>0</v>
      </c>
      <c r="N4515" s="42"/>
      <c r="O4515" s="42"/>
      <c r="P4515" s="42"/>
    </row>
    <row r="4516" spans="1:16" ht="12" customHeight="1" x14ac:dyDescent="0.35">
      <c r="A4516" s="77" t="s">
        <v>1684</v>
      </c>
      <c r="B4516" s="6">
        <v>8897</v>
      </c>
      <c r="C4516" s="6" t="s">
        <v>1684</v>
      </c>
      <c r="D4516" s="40">
        <v>22</v>
      </c>
      <c r="E4516" s="30" t="b">
        <f t="shared" si="630"/>
        <v>0</v>
      </c>
      <c r="F4516" s="30" t="b">
        <f t="shared" si="631"/>
        <v>0</v>
      </c>
      <c r="G4516" s="30" t="b">
        <f t="shared" si="632"/>
        <v>0</v>
      </c>
      <c r="H4516" s="30" t="b">
        <f t="shared" si="633"/>
        <v>0</v>
      </c>
      <c r="I4516" s="30" t="b">
        <f t="shared" si="634"/>
        <v>0</v>
      </c>
      <c r="J4516" s="30" t="b">
        <f t="shared" si="635"/>
        <v>0</v>
      </c>
      <c r="K4516" s="30" t="b">
        <f t="shared" si="636"/>
        <v>0</v>
      </c>
      <c r="L4516" s="30" t="b">
        <f t="shared" si="637"/>
        <v>0</v>
      </c>
      <c r="M4516" s="30" t="b">
        <f t="shared" si="638"/>
        <v>0</v>
      </c>
      <c r="N4516" s="42"/>
      <c r="O4516" s="42"/>
      <c r="P4516" s="42"/>
    </row>
    <row r="4517" spans="1:16" ht="12" customHeight="1" x14ac:dyDescent="0.35">
      <c r="A4517" s="77" t="s">
        <v>1685</v>
      </c>
      <c r="B4517" s="6">
        <v>8900</v>
      </c>
      <c r="C4517" s="6" t="s">
        <v>1685</v>
      </c>
      <c r="D4517" s="40">
        <v>20</v>
      </c>
      <c r="E4517" s="30">
        <f t="shared" si="630"/>
        <v>3400</v>
      </c>
      <c r="F4517" s="30">
        <f t="shared" si="631"/>
        <v>5100</v>
      </c>
      <c r="G4517" s="30">
        <f t="shared" si="632"/>
        <v>6600</v>
      </c>
      <c r="H4517" s="30">
        <f t="shared" si="633"/>
        <v>8100</v>
      </c>
      <c r="I4517" s="30">
        <f t="shared" si="634"/>
        <v>9500</v>
      </c>
      <c r="J4517" s="30">
        <f t="shared" si="635"/>
        <v>10900</v>
      </c>
      <c r="K4517" s="30">
        <f t="shared" si="636"/>
        <v>12400</v>
      </c>
      <c r="L4517" s="30">
        <f t="shared" si="637"/>
        <v>13800</v>
      </c>
      <c r="M4517" s="30">
        <f t="shared" si="638"/>
        <v>15200</v>
      </c>
      <c r="N4517" s="42"/>
      <c r="O4517" s="42"/>
      <c r="P4517" s="42"/>
    </row>
    <row r="4518" spans="1:16" ht="12" customHeight="1" x14ac:dyDescent="0.35">
      <c r="A4518" s="77" t="s">
        <v>1685</v>
      </c>
      <c r="B4518" s="6">
        <v>8901</v>
      </c>
      <c r="C4518" s="6" t="s">
        <v>1685</v>
      </c>
      <c r="D4518" s="40">
        <v>20</v>
      </c>
      <c r="E4518" s="30">
        <f t="shared" si="630"/>
        <v>3400</v>
      </c>
      <c r="F4518" s="30">
        <f t="shared" si="631"/>
        <v>5100</v>
      </c>
      <c r="G4518" s="30">
        <f t="shared" si="632"/>
        <v>6600</v>
      </c>
      <c r="H4518" s="30">
        <f t="shared" si="633"/>
        <v>8100</v>
      </c>
      <c r="I4518" s="30">
        <f t="shared" si="634"/>
        <v>9500</v>
      </c>
      <c r="J4518" s="30">
        <f t="shared" si="635"/>
        <v>10900</v>
      </c>
      <c r="K4518" s="30">
        <f t="shared" si="636"/>
        <v>12400</v>
      </c>
      <c r="L4518" s="30">
        <f t="shared" si="637"/>
        <v>13800</v>
      </c>
      <c r="M4518" s="30">
        <f t="shared" si="638"/>
        <v>15200</v>
      </c>
      <c r="N4518" s="42"/>
      <c r="O4518" s="42"/>
      <c r="P4518" s="42"/>
    </row>
    <row r="4519" spans="1:16" ht="12" customHeight="1" x14ac:dyDescent="0.35">
      <c r="A4519" s="77" t="s">
        <v>1685</v>
      </c>
      <c r="B4519" s="6">
        <v>8902</v>
      </c>
      <c r="C4519" s="6" t="s">
        <v>1685</v>
      </c>
      <c r="D4519" s="40">
        <v>20</v>
      </c>
      <c r="E4519" s="30">
        <f t="shared" si="630"/>
        <v>3400</v>
      </c>
      <c r="F4519" s="30">
        <f t="shared" si="631"/>
        <v>5100</v>
      </c>
      <c r="G4519" s="30">
        <f t="shared" si="632"/>
        <v>6600</v>
      </c>
      <c r="H4519" s="30">
        <f t="shared" si="633"/>
        <v>8100</v>
      </c>
      <c r="I4519" s="30">
        <f t="shared" si="634"/>
        <v>9500</v>
      </c>
      <c r="J4519" s="30">
        <f t="shared" si="635"/>
        <v>10900</v>
      </c>
      <c r="K4519" s="30">
        <f t="shared" si="636"/>
        <v>12400</v>
      </c>
      <c r="L4519" s="30">
        <f t="shared" si="637"/>
        <v>13800</v>
      </c>
      <c r="M4519" s="30">
        <f t="shared" si="638"/>
        <v>15200</v>
      </c>
      <c r="N4519" s="42"/>
      <c r="O4519" s="42"/>
      <c r="P4519" s="42"/>
    </row>
    <row r="4520" spans="1:16" ht="12" customHeight="1" x14ac:dyDescent="0.35">
      <c r="A4520" s="77" t="s">
        <v>1685</v>
      </c>
      <c r="B4520" s="6">
        <v>8904</v>
      </c>
      <c r="C4520" s="6" t="s">
        <v>1685</v>
      </c>
      <c r="D4520" s="40">
        <v>20</v>
      </c>
      <c r="E4520" s="30">
        <f t="shared" si="630"/>
        <v>3400</v>
      </c>
      <c r="F4520" s="30">
        <f t="shared" si="631"/>
        <v>5100</v>
      </c>
      <c r="G4520" s="30">
        <f t="shared" si="632"/>
        <v>6600</v>
      </c>
      <c r="H4520" s="30">
        <f t="shared" si="633"/>
        <v>8100</v>
      </c>
      <c r="I4520" s="30">
        <f t="shared" si="634"/>
        <v>9500</v>
      </c>
      <c r="J4520" s="30">
        <f t="shared" si="635"/>
        <v>10900</v>
      </c>
      <c r="K4520" s="30">
        <f t="shared" si="636"/>
        <v>12400</v>
      </c>
      <c r="L4520" s="30">
        <f t="shared" si="637"/>
        <v>13800</v>
      </c>
      <c r="M4520" s="30">
        <f t="shared" si="638"/>
        <v>15200</v>
      </c>
      <c r="N4520" s="42"/>
      <c r="O4520" s="42"/>
      <c r="P4520" s="42"/>
    </row>
    <row r="4521" spans="1:16" ht="12" customHeight="1" x14ac:dyDescent="0.35">
      <c r="A4521" s="77" t="s">
        <v>1685</v>
      </c>
      <c r="B4521" s="6">
        <v>8905</v>
      </c>
      <c r="C4521" s="6" t="s">
        <v>1685</v>
      </c>
      <c r="D4521" s="40">
        <v>20</v>
      </c>
      <c r="E4521" s="30">
        <f t="shared" si="630"/>
        <v>3400</v>
      </c>
      <c r="F4521" s="30">
        <f t="shared" si="631"/>
        <v>5100</v>
      </c>
      <c r="G4521" s="30">
        <f t="shared" si="632"/>
        <v>6600</v>
      </c>
      <c r="H4521" s="30">
        <f t="shared" si="633"/>
        <v>8100</v>
      </c>
      <c r="I4521" s="30">
        <f t="shared" si="634"/>
        <v>9500</v>
      </c>
      <c r="J4521" s="30">
        <f t="shared" si="635"/>
        <v>10900</v>
      </c>
      <c r="K4521" s="30">
        <f t="shared" si="636"/>
        <v>12400</v>
      </c>
      <c r="L4521" s="30">
        <f t="shared" si="637"/>
        <v>13800</v>
      </c>
      <c r="M4521" s="30">
        <f t="shared" si="638"/>
        <v>15200</v>
      </c>
      <c r="N4521" s="42"/>
      <c r="O4521" s="42"/>
      <c r="P4521" s="42"/>
    </row>
    <row r="4522" spans="1:16" ht="12" customHeight="1" x14ac:dyDescent="0.35">
      <c r="A4522" s="77" t="s">
        <v>1685</v>
      </c>
      <c r="B4522" s="6">
        <v>8906</v>
      </c>
      <c r="C4522" s="6" t="s">
        <v>1685</v>
      </c>
      <c r="D4522" s="40">
        <v>20</v>
      </c>
      <c r="E4522" s="30">
        <f t="shared" si="630"/>
        <v>3400</v>
      </c>
      <c r="F4522" s="30">
        <f t="shared" si="631"/>
        <v>5100</v>
      </c>
      <c r="G4522" s="30">
        <f t="shared" si="632"/>
        <v>6600</v>
      </c>
      <c r="H4522" s="30">
        <f t="shared" si="633"/>
        <v>8100</v>
      </c>
      <c r="I4522" s="30">
        <f t="shared" si="634"/>
        <v>9500</v>
      </c>
      <c r="J4522" s="30">
        <f t="shared" si="635"/>
        <v>10900</v>
      </c>
      <c r="K4522" s="30">
        <f t="shared" si="636"/>
        <v>12400</v>
      </c>
      <c r="L4522" s="30">
        <f t="shared" si="637"/>
        <v>13800</v>
      </c>
      <c r="M4522" s="30">
        <f t="shared" si="638"/>
        <v>15200</v>
      </c>
      <c r="N4522" s="42"/>
      <c r="O4522" s="42"/>
      <c r="P4522" s="42"/>
    </row>
    <row r="4523" spans="1:16" ht="12" customHeight="1" x14ac:dyDescent="0.35">
      <c r="A4523" s="77" t="s">
        <v>1685</v>
      </c>
      <c r="B4523" s="6">
        <v>8907</v>
      </c>
      <c r="C4523" s="6" t="s">
        <v>1685</v>
      </c>
      <c r="D4523" s="40">
        <v>20</v>
      </c>
      <c r="E4523" s="30">
        <f t="shared" si="630"/>
        <v>3400</v>
      </c>
      <c r="F4523" s="30">
        <f t="shared" si="631"/>
        <v>5100</v>
      </c>
      <c r="G4523" s="30">
        <f t="shared" si="632"/>
        <v>6600</v>
      </c>
      <c r="H4523" s="30">
        <f t="shared" si="633"/>
        <v>8100</v>
      </c>
      <c r="I4523" s="30">
        <f t="shared" si="634"/>
        <v>9500</v>
      </c>
      <c r="J4523" s="30">
        <f t="shared" si="635"/>
        <v>10900</v>
      </c>
      <c r="K4523" s="30">
        <f t="shared" si="636"/>
        <v>12400</v>
      </c>
      <c r="L4523" s="30">
        <f t="shared" si="637"/>
        <v>13800</v>
      </c>
      <c r="M4523" s="30">
        <f t="shared" si="638"/>
        <v>15200</v>
      </c>
      <c r="N4523" s="42"/>
      <c r="O4523" s="42"/>
      <c r="P4523" s="42"/>
    </row>
    <row r="4524" spans="1:16" ht="12" customHeight="1" x14ac:dyDescent="0.35">
      <c r="A4524" s="77" t="s">
        <v>1685</v>
      </c>
      <c r="B4524" s="6">
        <v>8908</v>
      </c>
      <c r="C4524" s="6" t="s">
        <v>1685</v>
      </c>
      <c r="D4524" s="40">
        <v>20</v>
      </c>
      <c r="E4524" s="30">
        <f t="shared" si="630"/>
        <v>3400</v>
      </c>
      <c r="F4524" s="30">
        <f t="shared" si="631"/>
        <v>5100</v>
      </c>
      <c r="G4524" s="30">
        <f t="shared" si="632"/>
        <v>6600</v>
      </c>
      <c r="H4524" s="30">
        <f t="shared" si="633"/>
        <v>8100</v>
      </c>
      <c r="I4524" s="30">
        <f t="shared" si="634"/>
        <v>9500</v>
      </c>
      <c r="J4524" s="30">
        <f t="shared" si="635"/>
        <v>10900</v>
      </c>
      <c r="K4524" s="30">
        <f t="shared" si="636"/>
        <v>12400</v>
      </c>
      <c r="L4524" s="30">
        <f t="shared" si="637"/>
        <v>13800</v>
      </c>
      <c r="M4524" s="30">
        <f t="shared" si="638"/>
        <v>15200</v>
      </c>
      <c r="N4524" s="42"/>
      <c r="O4524" s="42"/>
      <c r="P4524" s="42"/>
    </row>
    <row r="4525" spans="1:16" ht="12" customHeight="1" x14ac:dyDescent="0.35">
      <c r="A4525" s="77" t="s">
        <v>1685</v>
      </c>
      <c r="B4525" s="6">
        <v>8909</v>
      </c>
      <c r="C4525" s="6" t="s">
        <v>1685</v>
      </c>
      <c r="D4525" s="40">
        <v>20</v>
      </c>
      <c r="E4525" s="30">
        <f t="shared" si="630"/>
        <v>3400</v>
      </c>
      <c r="F4525" s="30">
        <f t="shared" si="631"/>
        <v>5100</v>
      </c>
      <c r="G4525" s="30">
        <f t="shared" si="632"/>
        <v>6600</v>
      </c>
      <c r="H4525" s="30">
        <f t="shared" si="633"/>
        <v>8100</v>
      </c>
      <c r="I4525" s="30">
        <f t="shared" si="634"/>
        <v>9500</v>
      </c>
      <c r="J4525" s="30">
        <f t="shared" si="635"/>
        <v>10900</v>
      </c>
      <c r="K4525" s="30">
        <f t="shared" si="636"/>
        <v>12400</v>
      </c>
      <c r="L4525" s="30">
        <f t="shared" si="637"/>
        <v>13800</v>
      </c>
      <c r="M4525" s="30">
        <f t="shared" si="638"/>
        <v>15200</v>
      </c>
      <c r="N4525" s="42"/>
      <c r="O4525" s="42"/>
      <c r="P4525" s="42"/>
    </row>
    <row r="4526" spans="1:16" ht="12" customHeight="1" x14ac:dyDescent="0.35">
      <c r="A4526" s="77" t="s">
        <v>1685</v>
      </c>
      <c r="B4526" s="6">
        <v>8910</v>
      </c>
      <c r="C4526" s="6" t="s">
        <v>1685</v>
      </c>
      <c r="D4526" s="40">
        <v>20</v>
      </c>
      <c r="E4526" s="30">
        <f t="shared" si="630"/>
        <v>3400</v>
      </c>
      <c r="F4526" s="30">
        <f t="shared" si="631"/>
        <v>5100</v>
      </c>
      <c r="G4526" s="30">
        <f t="shared" si="632"/>
        <v>6600</v>
      </c>
      <c r="H4526" s="30">
        <f t="shared" si="633"/>
        <v>8100</v>
      </c>
      <c r="I4526" s="30">
        <f t="shared" si="634"/>
        <v>9500</v>
      </c>
      <c r="J4526" s="30">
        <f t="shared" si="635"/>
        <v>10900</v>
      </c>
      <c r="K4526" s="30">
        <f t="shared" si="636"/>
        <v>12400</v>
      </c>
      <c r="L4526" s="30">
        <f t="shared" si="637"/>
        <v>13800</v>
      </c>
      <c r="M4526" s="30">
        <f t="shared" si="638"/>
        <v>15200</v>
      </c>
      <c r="N4526" s="42"/>
      <c r="O4526" s="42"/>
      <c r="P4526" s="42"/>
    </row>
    <row r="4527" spans="1:16" ht="12" customHeight="1" x14ac:dyDescent="0.35">
      <c r="A4527" s="77" t="s">
        <v>1686</v>
      </c>
      <c r="B4527" s="6">
        <v>8920</v>
      </c>
      <c r="C4527" s="6" t="s">
        <v>1686</v>
      </c>
      <c r="D4527" s="40">
        <v>24</v>
      </c>
      <c r="E4527" s="30" t="b">
        <f t="shared" si="630"/>
        <v>0</v>
      </c>
      <c r="F4527" s="30" t="b">
        <f t="shared" si="631"/>
        <v>0</v>
      </c>
      <c r="G4527" s="30" t="b">
        <f t="shared" si="632"/>
        <v>0</v>
      </c>
      <c r="H4527" s="30" t="b">
        <f t="shared" si="633"/>
        <v>0</v>
      </c>
      <c r="I4527" s="30" t="b">
        <f t="shared" si="634"/>
        <v>0</v>
      </c>
      <c r="J4527" s="30" t="b">
        <f t="shared" si="635"/>
        <v>0</v>
      </c>
      <c r="K4527" s="30" t="b">
        <f t="shared" si="636"/>
        <v>0</v>
      </c>
      <c r="L4527" s="30" t="b">
        <f t="shared" si="637"/>
        <v>0</v>
      </c>
      <c r="M4527" s="30" t="b">
        <f t="shared" si="638"/>
        <v>0</v>
      </c>
      <c r="N4527" s="42"/>
      <c r="O4527" s="42"/>
      <c r="P4527" s="42"/>
    </row>
    <row r="4528" spans="1:16" ht="12" customHeight="1" x14ac:dyDescent="0.35">
      <c r="A4528" s="77" t="s">
        <v>1686</v>
      </c>
      <c r="B4528" s="6">
        <v>8921</v>
      </c>
      <c r="C4528" s="6" t="s">
        <v>1686</v>
      </c>
      <c r="D4528" s="40">
        <v>24</v>
      </c>
      <c r="E4528" s="30" t="b">
        <f t="shared" si="630"/>
        <v>0</v>
      </c>
      <c r="F4528" s="30" t="b">
        <f t="shared" si="631"/>
        <v>0</v>
      </c>
      <c r="G4528" s="30" t="b">
        <f t="shared" si="632"/>
        <v>0</v>
      </c>
      <c r="H4528" s="30" t="b">
        <f t="shared" si="633"/>
        <v>0</v>
      </c>
      <c r="I4528" s="30" t="b">
        <f t="shared" si="634"/>
        <v>0</v>
      </c>
      <c r="J4528" s="30" t="b">
        <f t="shared" si="635"/>
        <v>0</v>
      </c>
      <c r="K4528" s="30" t="b">
        <f t="shared" si="636"/>
        <v>0</v>
      </c>
      <c r="L4528" s="30" t="b">
        <f t="shared" si="637"/>
        <v>0</v>
      </c>
      <c r="M4528" s="30" t="b">
        <f t="shared" si="638"/>
        <v>0</v>
      </c>
      <c r="N4528" s="42"/>
      <c r="O4528" s="42"/>
      <c r="P4528" s="42"/>
    </row>
    <row r="4529" spans="1:16" ht="12" customHeight="1" x14ac:dyDescent="0.35">
      <c r="A4529" s="77" t="s">
        <v>1686</v>
      </c>
      <c r="B4529" s="6">
        <v>8922</v>
      </c>
      <c r="C4529" s="6" t="s">
        <v>1686</v>
      </c>
      <c r="D4529" s="40">
        <v>24</v>
      </c>
      <c r="E4529" s="30" t="b">
        <f t="shared" si="630"/>
        <v>0</v>
      </c>
      <c r="F4529" s="30" t="b">
        <f t="shared" si="631"/>
        <v>0</v>
      </c>
      <c r="G4529" s="30" t="b">
        <f t="shared" si="632"/>
        <v>0</v>
      </c>
      <c r="H4529" s="30" t="b">
        <f t="shared" si="633"/>
        <v>0</v>
      </c>
      <c r="I4529" s="30" t="b">
        <f t="shared" si="634"/>
        <v>0</v>
      </c>
      <c r="J4529" s="30" t="b">
        <f t="shared" si="635"/>
        <v>0</v>
      </c>
      <c r="K4529" s="30" t="b">
        <f t="shared" si="636"/>
        <v>0</v>
      </c>
      <c r="L4529" s="30" t="b">
        <f t="shared" si="637"/>
        <v>0</v>
      </c>
      <c r="M4529" s="30" t="b">
        <f t="shared" si="638"/>
        <v>0</v>
      </c>
      <c r="N4529" s="42"/>
      <c r="O4529" s="42"/>
      <c r="P4529" s="42"/>
    </row>
    <row r="4530" spans="1:16" ht="12" customHeight="1" x14ac:dyDescent="0.35">
      <c r="A4530" s="77" t="s">
        <v>1687</v>
      </c>
      <c r="B4530" s="6">
        <v>8960</v>
      </c>
      <c r="C4530" s="6" t="s">
        <v>1687</v>
      </c>
      <c r="D4530" s="40">
        <v>24</v>
      </c>
      <c r="E4530" s="30" t="b">
        <f t="shared" si="630"/>
        <v>0</v>
      </c>
      <c r="F4530" s="30" t="b">
        <f t="shared" si="631"/>
        <v>0</v>
      </c>
      <c r="G4530" s="30" t="b">
        <f t="shared" si="632"/>
        <v>0</v>
      </c>
      <c r="H4530" s="30" t="b">
        <f t="shared" si="633"/>
        <v>0</v>
      </c>
      <c r="I4530" s="30" t="b">
        <f t="shared" si="634"/>
        <v>0</v>
      </c>
      <c r="J4530" s="30" t="b">
        <f t="shared" si="635"/>
        <v>0</v>
      </c>
      <c r="K4530" s="30" t="b">
        <f t="shared" si="636"/>
        <v>0</v>
      </c>
      <c r="L4530" s="30" t="b">
        <f t="shared" si="637"/>
        <v>0</v>
      </c>
      <c r="M4530" s="30" t="b">
        <f t="shared" si="638"/>
        <v>0</v>
      </c>
      <c r="N4530" s="42"/>
      <c r="O4530" s="42"/>
      <c r="P4530" s="42"/>
    </row>
    <row r="4531" spans="1:16" ht="12" customHeight="1" x14ac:dyDescent="0.35">
      <c r="A4531" s="77" t="s">
        <v>1687</v>
      </c>
      <c r="B4531" s="6">
        <v>8961</v>
      </c>
      <c r="C4531" s="6" t="s">
        <v>1687</v>
      </c>
      <c r="D4531" s="40">
        <v>24</v>
      </c>
      <c r="E4531" s="30" t="b">
        <f t="shared" si="630"/>
        <v>0</v>
      </c>
      <c r="F4531" s="30" t="b">
        <f t="shared" si="631"/>
        <v>0</v>
      </c>
      <c r="G4531" s="30" t="b">
        <f t="shared" si="632"/>
        <v>0</v>
      </c>
      <c r="H4531" s="30" t="b">
        <f t="shared" si="633"/>
        <v>0</v>
      </c>
      <c r="I4531" s="30" t="b">
        <f t="shared" si="634"/>
        <v>0</v>
      </c>
      <c r="J4531" s="30" t="b">
        <f t="shared" si="635"/>
        <v>0</v>
      </c>
      <c r="K4531" s="30" t="b">
        <f t="shared" si="636"/>
        <v>0</v>
      </c>
      <c r="L4531" s="30" t="b">
        <f t="shared" si="637"/>
        <v>0</v>
      </c>
      <c r="M4531" s="30" t="b">
        <f t="shared" si="638"/>
        <v>0</v>
      </c>
      <c r="N4531" s="42"/>
      <c r="O4531" s="42"/>
      <c r="P4531" s="42"/>
    </row>
    <row r="4532" spans="1:16" ht="12" customHeight="1" x14ac:dyDescent="0.35">
      <c r="A4532" s="77" t="s">
        <v>1688</v>
      </c>
      <c r="B4532" s="6">
        <v>8976</v>
      </c>
      <c r="C4532" s="6" t="s">
        <v>1688</v>
      </c>
      <c r="D4532" s="40">
        <v>24</v>
      </c>
      <c r="E4532" s="30" t="b">
        <f t="shared" si="630"/>
        <v>0</v>
      </c>
      <c r="F4532" s="30" t="b">
        <f t="shared" si="631"/>
        <v>0</v>
      </c>
      <c r="G4532" s="30" t="b">
        <f t="shared" si="632"/>
        <v>0</v>
      </c>
      <c r="H4532" s="30" t="b">
        <f t="shared" si="633"/>
        <v>0</v>
      </c>
      <c r="I4532" s="30" t="b">
        <f t="shared" si="634"/>
        <v>0</v>
      </c>
      <c r="J4532" s="30" t="b">
        <f t="shared" si="635"/>
        <v>0</v>
      </c>
      <c r="K4532" s="30" t="b">
        <f t="shared" si="636"/>
        <v>0</v>
      </c>
      <c r="L4532" s="30" t="b">
        <f t="shared" si="637"/>
        <v>0</v>
      </c>
      <c r="M4532" s="30" t="b">
        <f t="shared" si="638"/>
        <v>0</v>
      </c>
      <c r="N4532" s="42"/>
      <c r="O4532" s="42"/>
      <c r="P4532" s="42"/>
    </row>
    <row r="4533" spans="1:16" ht="12" customHeight="1" x14ac:dyDescent="0.35">
      <c r="A4533" s="77" t="s">
        <v>1689</v>
      </c>
      <c r="B4533" s="6">
        <v>8978</v>
      </c>
      <c r="C4533" s="6" t="s">
        <v>1689</v>
      </c>
      <c r="D4533" s="40">
        <v>25</v>
      </c>
      <c r="E4533" s="30" t="b">
        <f t="shared" si="630"/>
        <v>0</v>
      </c>
      <c r="F4533" s="30" t="b">
        <f t="shared" si="631"/>
        <v>0</v>
      </c>
      <c r="G4533" s="30" t="b">
        <f t="shared" si="632"/>
        <v>0</v>
      </c>
      <c r="H4533" s="30" t="b">
        <f t="shared" si="633"/>
        <v>0</v>
      </c>
      <c r="I4533" s="30" t="b">
        <f t="shared" si="634"/>
        <v>0</v>
      </c>
      <c r="J4533" s="30" t="b">
        <f t="shared" si="635"/>
        <v>0</v>
      </c>
      <c r="K4533" s="30" t="b">
        <f t="shared" si="636"/>
        <v>0</v>
      </c>
      <c r="L4533" s="30" t="b">
        <f t="shared" si="637"/>
        <v>0</v>
      </c>
      <c r="M4533" s="30" t="b">
        <f t="shared" si="638"/>
        <v>0</v>
      </c>
      <c r="N4533" s="42"/>
      <c r="O4533" s="42"/>
      <c r="P4533" s="42"/>
    </row>
    <row r="4534" spans="1:16" ht="12" customHeight="1" x14ac:dyDescent="0.35">
      <c r="A4534" s="77" t="s">
        <v>1690</v>
      </c>
      <c r="B4534" s="6">
        <v>8980</v>
      </c>
      <c r="C4534" s="6" t="s">
        <v>1690</v>
      </c>
      <c r="D4534" s="40">
        <v>25</v>
      </c>
      <c r="E4534" s="30" t="b">
        <f t="shared" si="630"/>
        <v>0</v>
      </c>
      <c r="F4534" s="30" t="b">
        <f t="shared" si="631"/>
        <v>0</v>
      </c>
      <c r="G4534" s="30" t="b">
        <f t="shared" si="632"/>
        <v>0</v>
      </c>
      <c r="H4534" s="30" t="b">
        <f t="shared" si="633"/>
        <v>0</v>
      </c>
      <c r="I4534" s="30" t="b">
        <f t="shared" si="634"/>
        <v>0</v>
      </c>
      <c r="J4534" s="30" t="b">
        <f t="shared" si="635"/>
        <v>0</v>
      </c>
      <c r="K4534" s="30" t="b">
        <f t="shared" si="636"/>
        <v>0</v>
      </c>
      <c r="L4534" s="30" t="b">
        <f t="shared" si="637"/>
        <v>0</v>
      </c>
      <c r="M4534" s="30" t="b">
        <f t="shared" si="638"/>
        <v>0</v>
      </c>
      <c r="N4534" s="42"/>
      <c r="O4534" s="42"/>
      <c r="P4534" s="42"/>
    </row>
    <row r="4535" spans="1:16" ht="12" customHeight="1" x14ac:dyDescent="0.35">
      <c r="A4535" s="77" t="s">
        <v>1690</v>
      </c>
      <c r="B4535" s="6">
        <v>8981</v>
      </c>
      <c r="C4535" s="6" t="s">
        <v>1690</v>
      </c>
      <c r="D4535" s="40">
        <v>25</v>
      </c>
      <c r="E4535" s="30" t="b">
        <f t="shared" si="630"/>
        <v>0</v>
      </c>
      <c r="F4535" s="30" t="b">
        <f t="shared" si="631"/>
        <v>0</v>
      </c>
      <c r="G4535" s="30" t="b">
        <f t="shared" si="632"/>
        <v>0</v>
      </c>
      <c r="H4535" s="30" t="b">
        <f t="shared" si="633"/>
        <v>0</v>
      </c>
      <c r="I4535" s="30" t="b">
        <f t="shared" si="634"/>
        <v>0</v>
      </c>
      <c r="J4535" s="30" t="b">
        <f t="shared" si="635"/>
        <v>0</v>
      </c>
      <c r="K4535" s="30" t="b">
        <f t="shared" si="636"/>
        <v>0</v>
      </c>
      <c r="L4535" s="30" t="b">
        <f t="shared" si="637"/>
        <v>0</v>
      </c>
      <c r="M4535" s="30" t="b">
        <f t="shared" si="638"/>
        <v>0</v>
      </c>
      <c r="N4535" s="42"/>
      <c r="O4535" s="42"/>
      <c r="P4535" s="42"/>
    </row>
    <row r="4536" spans="1:16" ht="12" customHeight="1" x14ac:dyDescent="0.35">
      <c r="A4536" s="77" t="s">
        <v>1691</v>
      </c>
      <c r="B4536" s="6">
        <v>8985</v>
      </c>
      <c r="C4536" s="6" t="s">
        <v>1691</v>
      </c>
      <c r="D4536" s="40">
        <v>25</v>
      </c>
      <c r="E4536" s="30" t="b">
        <f t="shared" si="630"/>
        <v>0</v>
      </c>
      <c r="F4536" s="30" t="b">
        <f t="shared" si="631"/>
        <v>0</v>
      </c>
      <c r="G4536" s="30" t="b">
        <f t="shared" si="632"/>
        <v>0</v>
      </c>
      <c r="H4536" s="30" t="b">
        <f t="shared" si="633"/>
        <v>0</v>
      </c>
      <c r="I4536" s="30" t="b">
        <f t="shared" si="634"/>
        <v>0</v>
      </c>
      <c r="J4536" s="30" t="b">
        <f t="shared" si="635"/>
        <v>0</v>
      </c>
      <c r="K4536" s="30" t="b">
        <f t="shared" si="636"/>
        <v>0</v>
      </c>
      <c r="L4536" s="30" t="b">
        <f t="shared" si="637"/>
        <v>0</v>
      </c>
      <c r="M4536" s="30" t="b">
        <f t="shared" si="638"/>
        <v>0</v>
      </c>
      <c r="N4536" s="42"/>
      <c r="O4536" s="42"/>
      <c r="P4536" s="42"/>
    </row>
    <row r="4537" spans="1:16" ht="12" customHeight="1" x14ac:dyDescent="0.35">
      <c r="A4537" s="77" t="s">
        <v>1692</v>
      </c>
      <c r="B4537" s="6">
        <v>9006</v>
      </c>
      <c r="C4537" s="6" t="s">
        <v>1692</v>
      </c>
      <c r="D4537" s="40">
        <v>21</v>
      </c>
      <c r="E4537" s="30">
        <f t="shared" si="630"/>
        <v>3700</v>
      </c>
      <c r="F4537" s="30" t="b">
        <f t="shared" si="631"/>
        <v>0</v>
      </c>
      <c r="G4537" s="30" t="b">
        <f t="shared" si="632"/>
        <v>0</v>
      </c>
      <c r="H4537" s="30" t="b">
        <f t="shared" si="633"/>
        <v>0</v>
      </c>
      <c r="I4537" s="30" t="b">
        <f t="shared" si="634"/>
        <v>0</v>
      </c>
      <c r="J4537" s="30" t="b">
        <f t="shared" si="635"/>
        <v>0</v>
      </c>
      <c r="K4537" s="30" t="b">
        <f t="shared" si="636"/>
        <v>0</v>
      </c>
      <c r="L4537" s="30" t="b">
        <f t="shared" si="637"/>
        <v>0</v>
      </c>
      <c r="M4537" s="30" t="b">
        <f t="shared" si="638"/>
        <v>0</v>
      </c>
      <c r="N4537" s="42"/>
      <c r="O4537" s="42"/>
      <c r="P4537" s="42"/>
    </row>
    <row r="4538" spans="1:16" ht="12" customHeight="1" x14ac:dyDescent="0.35">
      <c r="A4538" s="77" t="s">
        <v>1692</v>
      </c>
      <c r="B4538" s="6">
        <v>9007</v>
      </c>
      <c r="C4538" s="6" t="s">
        <v>1692</v>
      </c>
      <c r="D4538" s="40">
        <v>21</v>
      </c>
      <c r="E4538" s="30">
        <f t="shared" si="630"/>
        <v>3700</v>
      </c>
      <c r="F4538" s="30" t="b">
        <f t="shared" si="631"/>
        <v>0</v>
      </c>
      <c r="G4538" s="30" t="b">
        <f t="shared" si="632"/>
        <v>0</v>
      </c>
      <c r="H4538" s="30" t="b">
        <f t="shared" si="633"/>
        <v>0</v>
      </c>
      <c r="I4538" s="30" t="b">
        <f t="shared" si="634"/>
        <v>0</v>
      </c>
      <c r="J4538" s="30" t="b">
        <f t="shared" si="635"/>
        <v>0</v>
      </c>
      <c r="K4538" s="30" t="b">
        <f t="shared" si="636"/>
        <v>0</v>
      </c>
      <c r="L4538" s="30" t="b">
        <f t="shared" si="637"/>
        <v>0</v>
      </c>
      <c r="M4538" s="30" t="b">
        <f t="shared" si="638"/>
        <v>0</v>
      </c>
      <c r="N4538" s="42"/>
      <c r="O4538" s="42"/>
      <c r="P4538" s="42"/>
    </row>
    <row r="4539" spans="1:16" ht="12" customHeight="1" x14ac:dyDescent="0.35">
      <c r="A4539" s="77" t="s">
        <v>1692</v>
      </c>
      <c r="B4539" s="6">
        <v>9008</v>
      </c>
      <c r="C4539" s="6" t="s">
        <v>1692</v>
      </c>
      <c r="D4539" s="40">
        <v>21</v>
      </c>
      <c r="E4539" s="30">
        <f t="shared" si="630"/>
        <v>3700</v>
      </c>
      <c r="F4539" s="30" t="b">
        <f t="shared" si="631"/>
        <v>0</v>
      </c>
      <c r="G4539" s="30" t="b">
        <f t="shared" si="632"/>
        <v>0</v>
      </c>
      <c r="H4539" s="30" t="b">
        <f t="shared" si="633"/>
        <v>0</v>
      </c>
      <c r="I4539" s="30" t="b">
        <f t="shared" si="634"/>
        <v>0</v>
      </c>
      <c r="J4539" s="30" t="b">
        <f t="shared" si="635"/>
        <v>0</v>
      </c>
      <c r="K4539" s="30" t="b">
        <f t="shared" si="636"/>
        <v>0</v>
      </c>
      <c r="L4539" s="30" t="b">
        <f t="shared" si="637"/>
        <v>0</v>
      </c>
      <c r="M4539" s="30" t="b">
        <f t="shared" si="638"/>
        <v>0</v>
      </c>
      <c r="N4539" s="42"/>
      <c r="O4539" s="42"/>
      <c r="P4539" s="42"/>
    </row>
    <row r="4540" spans="1:16" ht="12" customHeight="1" x14ac:dyDescent="0.35">
      <c r="A4540" s="77" t="s">
        <v>1692</v>
      </c>
      <c r="B4540" s="6">
        <v>9009</v>
      </c>
      <c r="C4540" s="6" t="s">
        <v>1692</v>
      </c>
      <c r="D4540" s="40">
        <v>21</v>
      </c>
      <c r="E4540" s="30">
        <f t="shared" si="630"/>
        <v>3700</v>
      </c>
      <c r="F4540" s="30" t="b">
        <f t="shared" si="631"/>
        <v>0</v>
      </c>
      <c r="G4540" s="30" t="b">
        <f t="shared" si="632"/>
        <v>0</v>
      </c>
      <c r="H4540" s="30" t="b">
        <f t="shared" si="633"/>
        <v>0</v>
      </c>
      <c r="I4540" s="30" t="b">
        <f t="shared" si="634"/>
        <v>0</v>
      </c>
      <c r="J4540" s="30" t="b">
        <f t="shared" si="635"/>
        <v>0</v>
      </c>
      <c r="K4540" s="30" t="b">
        <f t="shared" si="636"/>
        <v>0</v>
      </c>
      <c r="L4540" s="30" t="b">
        <f t="shared" si="637"/>
        <v>0</v>
      </c>
      <c r="M4540" s="30" t="b">
        <f t="shared" si="638"/>
        <v>0</v>
      </c>
      <c r="N4540" s="42"/>
      <c r="O4540" s="42"/>
      <c r="P4540" s="42"/>
    </row>
    <row r="4541" spans="1:16" ht="12" customHeight="1" x14ac:dyDescent="0.35">
      <c r="A4541" s="77" t="s">
        <v>1692</v>
      </c>
      <c r="B4541" s="6">
        <v>9010</v>
      </c>
      <c r="C4541" s="6" t="s">
        <v>1692</v>
      </c>
      <c r="D4541" s="40">
        <v>21</v>
      </c>
      <c r="E4541" s="30">
        <f t="shared" si="630"/>
        <v>3700</v>
      </c>
      <c r="F4541" s="30" t="b">
        <f t="shared" si="631"/>
        <v>0</v>
      </c>
      <c r="G4541" s="30" t="b">
        <f t="shared" si="632"/>
        <v>0</v>
      </c>
      <c r="H4541" s="30" t="b">
        <f t="shared" si="633"/>
        <v>0</v>
      </c>
      <c r="I4541" s="30" t="b">
        <f t="shared" si="634"/>
        <v>0</v>
      </c>
      <c r="J4541" s="30" t="b">
        <f t="shared" si="635"/>
        <v>0</v>
      </c>
      <c r="K4541" s="30" t="b">
        <f t="shared" si="636"/>
        <v>0</v>
      </c>
      <c r="L4541" s="30" t="b">
        <f t="shared" si="637"/>
        <v>0</v>
      </c>
      <c r="M4541" s="30" t="b">
        <f t="shared" si="638"/>
        <v>0</v>
      </c>
      <c r="N4541" s="42"/>
      <c r="O4541" s="42"/>
      <c r="P4541" s="42"/>
    </row>
    <row r="4542" spans="1:16" ht="12" customHeight="1" x14ac:dyDescent="0.35">
      <c r="A4542" s="77" t="s">
        <v>1692</v>
      </c>
      <c r="B4542" s="6">
        <v>9011</v>
      </c>
      <c r="C4542" s="6" t="s">
        <v>1692</v>
      </c>
      <c r="D4542" s="40">
        <v>21</v>
      </c>
      <c r="E4542" s="30">
        <f t="shared" ref="E4542:E4605" si="639">IF(D4542=1,$E$6,IF(D4542=2,$E$7,IF(D4542=3,$E$8,IF(D4542=4,$E$9,IF(D4542=5,$E$10,IF(D4542=6,$E$11,IF(D4542=7,$E$12,IF(D4542=8,$E$13,IF(D4542=9,$E$14,IF(D4542=10,$E$15,IF(D4542=11,$E$16,IF(D4542=12,$E$17,IF(D4542=13,$E$18,IF(D4542=14,$E$19,IF(D4542=15,$E$20,IF(D4542=16,$E$21,IF(D4542=17,$E$22,IF(D4542=18,$E$23,IF(D4542=19,$E$24,IF(D4542=20,$E$25,IF(D4542=21,$E$26)))))))))))))))))))))</f>
        <v>3700</v>
      </c>
      <c r="F4542" s="30" t="b">
        <f t="shared" ref="F4542:F4605" si="640">IF(D4542=1,$F$6,IF(D4542=2,$F$7,IF(D4542=3,$F$8,IF(D4542=4,$F$9,IF(D4542=5,$F$10,IF(D4542=6,$F$11,IF(D4542=7,$F$12,IF(D4542=8,$F$13,IF(D4542=9,$F$14,IF(D4542=10,$F$15,IF(D4542=11,$F$16,IF(D4542=12,$F$17,IF(D4542=13,$F$18,IF(D4542=14,$F$19,IF(D4542=15,$F$20,IF(D4542=16,$F$21,IF(D4542=17,$F$22,IF(D4542=18,$F$23,IF(D4542=19,$F$24,IF(D4542=20,$F$25))))))))))))))))))))</f>
        <v>0</v>
      </c>
      <c r="G4542" s="30" t="b">
        <f t="shared" ref="G4542:G4605" si="641">IF(D4542=1,$G$6,IF(D4542=2,$G$7,IF(D4542=3,$G$8,IF(D4542=4,$G$9,IF(D4542=5,$G$10,IF(D4542=6,$G$11,IF(D4542=7,$G$12,IF(D4542=8,$G$13,IF(D4542=9,$G$14,IF(D4542=10,$G$15,IF(D4542=11,$G$16,IF(D4542=12,$G$17,IF(D4542=13,$G$18,IF(D4542=14,$G$19,IF(D4542=15,$G$20,IF(D4542=16,$G$21,IF(D4542=17,$G$22,IF(D4542=18,$G$23,IF(D4542=19,$G$24,IF(D4542=20,$G$25))))))))))))))))))))</f>
        <v>0</v>
      </c>
      <c r="H4542" s="30" t="b">
        <f t="shared" ref="H4542:H4605" si="642">IF(D4542=1,$H$6,IF(D4542=2,$H$7,IF(D4542=3,$H$8,IF(D4542=4,$H$9,IF(D4542=5,$H$10,IF(D4542=6,$H$11,IF(D4542=7,$H$12,IF(D4542=8,$H$13,IF(D4542=9,$H$14,IF(D4542=10,$H$15,IF(D4542=11,$H$16,IF(D4542=12,$H$17,IF(D4542=13,$H$18,IF(D4542=14,$H$19,IF(D4542=15,$H$20,IF(D4542=16,$H$21,IF(D4542=17,$H$22,IF(D4542=18,$H$23,IF(D4542=19,$H$24,IF(D4542=20,$H$25))))))))))))))))))))</f>
        <v>0</v>
      </c>
      <c r="I4542" s="30" t="b">
        <f t="shared" ref="I4542:I4605" si="643">IF(D4542=1,$I$6,IF(D4542=2,$I$7,IF(D4542=3,$I$8,IF(D4542=4,$I$9,IF(D4542=5,$I$10,IF(D4542=6,$I$11,IF(D4542=7,$I$12,IF(D4542=8,$I$13,IF(D4542=9,$I$14,IF(D4542=10,$I$15,IF(D4542=11,$I$16,IF(D4542=12,$I$17,IF(D4542=13,$I$18,IF(D4542=14,$I$19,IF(D4542=15,$I$20,IF(D4542=16,$I$21,IF(D4542=17,$I$22,IF(D4542=18,$I$23,IF(D4542=19,$I$24,IF(D4542=20,$I$25))))))))))))))))))))</f>
        <v>0</v>
      </c>
      <c r="J4542" s="30" t="b">
        <f t="shared" ref="J4542:J4605" si="644">IF(D4542=1,$J$6,IF(D4542=2,$J$7,IF(D4542=3,$J$8,IF(D4542=4,$J$9,IF(D4542=5,$J$10,IF(D4542=6,$J$11,IF(D4542=7,$J$12,IF(D4542=8,$J$13,IF(D4542=9,$J$14,IF(D4542=10,$J$15,IF(D4542=11,$J$16,IF(D4542=12,$J$17,IF(D4542=13,$J$18,IF(D4542=14,$J$19,IF(D4542=15,$J$20,IF(D4542=16,$J$21,IF(D4542=17,$J$22,IF(D4542=18,$J$23,IF(D4542=19,$J$24,IF(D4542=20,$J$25))))))))))))))))))))</f>
        <v>0</v>
      </c>
      <c r="K4542" s="30" t="b">
        <f t="shared" ref="K4542:K4605" si="645">IF(D4542=1,$K$6,IF(D4542=2,$K$7,IF(D4542=3,$K$8,IF(D4542=4,$K$9,IF(D4542=5,$K$10,IF(D4542=6,$K$11,IF(D4542=7,$K$12,IF(D4542=8,$K$13,IF(D4542=9,$K$14,IF(D4542=10,$K$15,IF(D4542=11,$K$16,IF(D4542=12,$K$17,IF(D4542=13,$K$18,IF(D4542=14,$K$19,IF(D4542=15,$K$20,IF(D4542=16,$K$21,IF(D4542=17,$K$22,IF(D4542=18,$K$23,IF(D4542=19,$K$24,IF(D4542=20,$K$25))))))))))))))))))))</f>
        <v>0</v>
      </c>
      <c r="L4542" s="30" t="b">
        <f t="shared" ref="L4542:L4605" si="646">IF(D4542=1,$L$6,IF(D4542=2,$L$7,IF(D4542=3,$L$8,IF(D4542=4,$L$9,IF(D4542=5,$L$10,IF(D4542=6,$L$11,IF(D4542=7,$L$12,IF(D4542=8,$L$13,IF(D4542=9,$L$14,IF(D4542=10,$L$15,IF(D4542=11,$L$16,IF(D4542=12,$L$17,IF(D4542=13,$L$18,IF(D4542=14,$L$19,IF(D4542=15,$L$21,IF(D4542=16,$L$20,IF(D4542=17,$L$22,IF(D4542=18,$L$23,IF(D4542=19,$L$24,IF(D4542=20,$L$25))))))))))))))))))))</f>
        <v>0</v>
      </c>
      <c r="M4542" s="30" t="b">
        <f t="shared" ref="M4542:M4605" si="647">IF(D4542=1,$M$6,IF(D4542=2,$M$7,IF(D4542=3,$M$8,IF(D4542=4,$M$9,IF(D4542=5,$M$10,IF(D4542=6,$M$11,IF(D4542=7,$M$12,IF(D4542=8,$M$13,IF(D4542=9,$M$14,IF(D4542=10,$M$15,IF(D4542=11,$M$16,IF(D4542=12,$M$17,IF(D4542=13,$M$18,IF(D4542=14,$M$19,IF(D4542=15,$M$20,IF(D4542=16,$M$21,IF(D4542=17,$M$22,IF(D4542=18,$M$23,IF(D4542=19,$M$24,IF(D4542=20,$M$25))))))))))))))))))))</f>
        <v>0</v>
      </c>
      <c r="N4542" s="42"/>
      <c r="O4542" s="42"/>
      <c r="P4542" s="42"/>
    </row>
    <row r="4543" spans="1:16" ht="12" customHeight="1" x14ac:dyDescent="0.35">
      <c r="A4543" s="77" t="s">
        <v>1692</v>
      </c>
      <c r="B4543" s="6">
        <v>9012</v>
      </c>
      <c r="C4543" s="6" t="s">
        <v>1692</v>
      </c>
      <c r="D4543" s="40">
        <v>21</v>
      </c>
      <c r="E4543" s="30">
        <f t="shared" si="639"/>
        <v>3700</v>
      </c>
      <c r="F4543" s="30" t="b">
        <f t="shared" si="640"/>
        <v>0</v>
      </c>
      <c r="G4543" s="30" t="b">
        <f t="shared" si="641"/>
        <v>0</v>
      </c>
      <c r="H4543" s="30" t="b">
        <f t="shared" si="642"/>
        <v>0</v>
      </c>
      <c r="I4543" s="30" t="b">
        <f t="shared" si="643"/>
        <v>0</v>
      </c>
      <c r="J4543" s="30" t="b">
        <f t="shared" si="644"/>
        <v>0</v>
      </c>
      <c r="K4543" s="30" t="b">
        <f t="shared" si="645"/>
        <v>0</v>
      </c>
      <c r="L4543" s="30" t="b">
        <f t="shared" si="646"/>
        <v>0</v>
      </c>
      <c r="M4543" s="30" t="b">
        <f t="shared" si="647"/>
        <v>0</v>
      </c>
      <c r="N4543" s="42"/>
      <c r="O4543" s="42"/>
      <c r="P4543" s="42"/>
    </row>
    <row r="4544" spans="1:16" ht="12" customHeight="1" x14ac:dyDescent="0.35">
      <c r="A4544" s="77" t="s">
        <v>1692</v>
      </c>
      <c r="B4544" s="6">
        <v>9013</v>
      </c>
      <c r="C4544" s="6" t="s">
        <v>1692</v>
      </c>
      <c r="D4544" s="40">
        <v>21</v>
      </c>
      <c r="E4544" s="30">
        <f t="shared" si="639"/>
        <v>3700</v>
      </c>
      <c r="F4544" s="30" t="b">
        <f t="shared" si="640"/>
        <v>0</v>
      </c>
      <c r="G4544" s="30" t="b">
        <f t="shared" si="641"/>
        <v>0</v>
      </c>
      <c r="H4544" s="30" t="b">
        <f t="shared" si="642"/>
        <v>0</v>
      </c>
      <c r="I4544" s="30" t="b">
        <f t="shared" si="643"/>
        <v>0</v>
      </c>
      <c r="J4544" s="30" t="b">
        <f t="shared" si="644"/>
        <v>0</v>
      </c>
      <c r="K4544" s="30" t="b">
        <f t="shared" si="645"/>
        <v>0</v>
      </c>
      <c r="L4544" s="30" t="b">
        <f t="shared" si="646"/>
        <v>0</v>
      </c>
      <c r="M4544" s="30" t="b">
        <f t="shared" si="647"/>
        <v>0</v>
      </c>
      <c r="N4544" s="42"/>
      <c r="O4544" s="42"/>
      <c r="P4544" s="42"/>
    </row>
    <row r="4545" spans="1:16" ht="12" customHeight="1" x14ac:dyDescent="0.35">
      <c r="A4545" s="77" t="s">
        <v>1692</v>
      </c>
      <c r="B4545" s="6">
        <v>9014</v>
      </c>
      <c r="C4545" s="6" t="s">
        <v>1692</v>
      </c>
      <c r="D4545" s="40">
        <v>21</v>
      </c>
      <c r="E4545" s="30">
        <f t="shared" si="639"/>
        <v>3700</v>
      </c>
      <c r="F4545" s="30" t="b">
        <f t="shared" si="640"/>
        <v>0</v>
      </c>
      <c r="G4545" s="30" t="b">
        <f t="shared" si="641"/>
        <v>0</v>
      </c>
      <c r="H4545" s="30" t="b">
        <f t="shared" si="642"/>
        <v>0</v>
      </c>
      <c r="I4545" s="30" t="b">
        <f t="shared" si="643"/>
        <v>0</v>
      </c>
      <c r="J4545" s="30" t="b">
        <f t="shared" si="644"/>
        <v>0</v>
      </c>
      <c r="K4545" s="30" t="b">
        <f t="shared" si="645"/>
        <v>0</v>
      </c>
      <c r="L4545" s="30" t="b">
        <f t="shared" si="646"/>
        <v>0</v>
      </c>
      <c r="M4545" s="30" t="b">
        <f t="shared" si="647"/>
        <v>0</v>
      </c>
      <c r="N4545" s="42"/>
      <c r="O4545" s="42"/>
      <c r="P4545" s="42"/>
    </row>
    <row r="4546" spans="1:16" ht="12" customHeight="1" x14ac:dyDescent="0.35">
      <c r="A4546" s="77" t="s">
        <v>1692</v>
      </c>
      <c r="B4546" s="6">
        <v>9015</v>
      </c>
      <c r="C4546" s="6" t="s">
        <v>1692</v>
      </c>
      <c r="D4546" s="40">
        <v>21</v>
      </c>
      <c r="E4546" s="30">
        <f t="shared" si="639"/>
        <v>3700</v>
      </c>
      <c r="F4546" s="30" t="b">
        <f t="shared" si="640"/>
        <v>0</v>
      </c>
      <c r="G4546" s="30" t="b">
        <f t="shared" si="641"/>
        <v>0</v>
      </c>
      <c r="H4546" s="30" t="b">
        <f t="shared" si="642"/>
        <v>0</v>
      </c>
      <c r="I4546" s="30" t="b">
        <f t="shared" si="643"/>
        <v>0</v>
      </c>
      <c r="J4546" s="30" t="b">
        <f t="shared" si="644"/>
        <v>0</v>
      </c>
      <c r="K4546" s="30" t="b">
        <f t="shared" si="645"/>
        <v>0</v>
      </c>
      <c r="L4546" s="30" t="b">
        <f t="shared" si="646"/>
        <v>0</v>
      </c>
      <c r="M4546" s="30" t="b">
        <f t="shared" si="647"/>
        <v>0</v>
      </c>
      <c r="N4546" s="42"/>
      <c r="O4546" s="42"/>
      <c r="P4546" s="42"/>
    </row>
    <row r="4547" spans="1:16" ht="12" customHeight="1" x14ac:dyDescent="0.35">
      <c r="A4547" s="77" t="s">
        <v>1692</v>
      </c>
      <c r="B4547" s="6">
        <v>9016</v>
      </c>
      <c r="C4547" s="6" t="s">
        <v>1692</v>
      </c>
      <c r="D4547" s="40">
        <v>21</v>
      </c>
      <c r="E4547" s="30">
        <f t="shared" si="639"/>
        <v>3700</v>
      </c>
      <c r="F4547" s="30" t="b">
        <f t="shared" si="640"/>
        <v>0</v>
      </c>
      <c r="G4547" s="30" t="b">
        <f t="shared" si="641"/>
        <v>0</v>
      </c>
      <c r="H4547" s="30" t="b">
        <f t="shared" si="642"/>
        <v>0</v>
      </c>
      <c r="I4547" s="30" t="b">
        <f t="shared" si="643"/>
        <v>0</v>
      </c>
      <c r="J4547" s="30" t="b">
        <f t="shared" si="644"/>
        <v>0</v>
      </c>
      <c r="K4547" s="30" t="b">
        <f t="shared" si="645"/>
        <v>0</v>
      </c>
      <c r="L4547" s="30" t="b">
        <f t="shared" si="646"/>
        <v>0</v>
      </c>
      <c r="M4547" s="30" t="b">
        <f t="shared" si="647"/>
        <v>0</v>
      </c>
      <c r="N4547" s="42"/>
      <c r="O4547" s="42"/>
      <c r="P4547" s="42"/>
    </row>
    <row r="4548" spans="1:16" ht="12" customHeight="1" x14ac:dyDescent="0.35">
      <c r="A4548" s="77" t="s">
        <v>1692</v>
      </c>
      <c r="B4548" s="6">
        <v>9017</v>
      </c>
      <c r="C4548" s="6" t="s">
        <v>1692</v>
      </c>
      <c r="D4548" s="40">
        <v>21</v>
      </c>
      <c r="E4548" s="30">
        <f t="shared" si="639"/>
        <v>3700</v>
      </c>
      <c r="F4548" s="30" t="b">
        <f t="shared" si="640"/>
        <v>0</v>
      </c>
      <c r="G4548" s="30" t="b">
        <f t="shared" si="641"/>
        <v>0</v>
      </c>
      <c r="H4548" s="30" t="b">
        <f t="shared" si="642"/>
        <v>0</v>
      </c>
      <c r="I4548" s="30" t="b">
        <f t="shared" si="643"/>
        <v>0</v>
      </c>
      <c r="J4548" s="30" t="b">
        <f t="shared" si="644"/>
        <v>0</v>
      </c>
      <c r="K4548" s="30" t="b">
        <f t="shared" si="645"/>
        <v>0</v>
      </c>
      <c r="L4548" s="30" t="b">
        <f t="shared" si="646"/>
        <v>0</v>
      </c>
      <c r="M4548" s="30" t="b">
        <f t="shared" si="647"/>
        <v>0</v>
      </c>
      <c r="N4548" s="42"/>
      <c r="O4548" s="42"/>
      <c r="P4548" s="42"/>
    </row>
    <row r="4549" spans="1:16" ht="12" customHeight="1" x14ac:dyDescent="0.35">
      <c r="A4549" s="77" t="s">
        <v>1692</v>
      </c>
      <c r="B4549" s="6">
        <v>9018</v>
      </c>
      <c r="C4549" s="6" t="s">
        <v>1692</v>
      </c>
      <c r="D4549" s="40">
        <v>21</v>
      </c>
      <c r="E4549" s="30">
        <f t="shared" si="639"/>
        <v>3700</v>
      </c>
      <c r="F4549" s="30" t="b">
        <f t="shared" si="640"/>
        <v>0</v>
      </c>
      <c r="G4549" s="30" t="b">
        <f t="shared" si="641"/>
        <v>0</v>
      </c>
      <c r="H4549" s="30" t="b">
        <f t="shared" si="642"/>
        <v>0</v>
      </c>
      <c r="I4549" s="30" t="b">
        <f t="shared" si="643"/>
        <v>0</v>
      </c>
      <c r="J4549" s="30" t="b">
        <f t="shared" si="644"/>
        <v>0</v>
      </c>
      <c r="K4549" s="30" t="b">
        <f t="shared" si="645"/>
        <v>0</v>
      </c>
      <c r="L4549" s="30" t="b">
        <f t="shared" si="646"/>
        <v>0</v>
      </c>
      <c r="M4549" s="30" t="b">
        <f t="shared" si="647"/>
        <v>0</v>
      </c>
      <c r="N4549" s="42"/>
      <c r="O4549" s="42"/>
      <c r="P4549" s="42"/>
    </row>
    <row r="4550" spans="1:16" ht="12" customHeight="1" x14ac:dyDescent="0.35">
      <c r="A4550" s="77" t="s">
        <v>1692</v>
      </c>
      <c r="B4550" s="6">
        <v>9019</v>
      </c>
      <c r="C4550" s="6" t="s">
        <v>1692</v>
      </c>
      <c r="D4550" s="40">
        <v>21</v>
      </c>
      <c r="E4550" s="30">
        <f t="shared" si="639"/>
        <v>3700</v>
      </c>
      <c r="F4550" s="30" t="b">
        <f t="shared" si="640"/>
        <v>0</v>
      </c>
      <c r="G4550" s="30" t="b">
        <f t="shared" si="641"/>
        <v>0</v>
      </c>
      <c r="H4550" s="30" t="b">
        <f t="shared" si="642"/>
        <v>0</v>
      </c>
      <c r="I4550" s="30" t="b">
        <f t="shared" si="643"/>
        <v>0</v>
      </c>
      <c r="J4550" s="30" t="b">
        <f t="shared" si="644"/>
        <v>0</v>
      </c>
      <c r="K4550" s="30" t="b">
        <f t="shared" si="645"/>
        <v>0</v>
      </c>
      <c r="L4550" s="30" t="b">
        <f t="shared" si="646"/>
        <v>0</v>
      </c>
      <c r="M4550" s="30" t="b">
        <f t="shared" si="647"/>
        <v>0</v>
      </c>
      <c r="N4550" s="42"/>
      <c r="O4550" s="42"/>
      <c r="P4550" s="42"/>
    </row>
    <row r="4551" spans="1:16" ht="12" customHeight="1" x14ac:dyDescent="0.35">
      <c r="A4551" s="77" t="s">
        <v>1693</v>
      </c>
      <c r="B4551" s="6">
        <v>9020</v>
      </c>
      <c r="C4551" s="6" t="s">
        <v>1693</v>
      </c>
      <c r="D4551" s="40">
        <v>21</v>
      </c>
      <c r="E4551" s="30">
        <f t="shared" si="639"/>
        <v>3700</v>
      </c>
      <c r="F4551" s="30" t="b">
        <f t="shared" si="640"/>
        <v>0</v>
      </c>
      <c r="G4551" s="30" t="b">
        <f t="shared" si="641"/>
        <v>0</v>
      </c>
      <c r="H4551" s="30" t="b">
        <f t="shared" si="642"/>
        <v>0</v>
      </c>
      <c r="I4551" s="30" t="b">
        <f t="shared" si="643"/>
        <v>0</v>
      </c>
      <c r="J4551" s="30" t="b">
        <f t="shared" si="644"/>
        <v>0</v>
      </c>
      <c r="K4551" s="30" t="b">
        <f t="shared" si="645"/>
        <v>0</v>
      </c>
      <c r="L4551" s="30" t="b">
        <f t="shared" si="646"/>
        <v>0</v>
      </c>
      <c r="M4551" s="30" t="b">
        <f t="shared" si="647"/>
        <v>0</v>
      </c>
      <c r="N4551" s="42"/>
      <c r="O4551" s="42"/>
      <c r="P4551" s="42"/>
    </row>
    <row r="4552" spans="1:16" ht="12" customHeight="1" x14ac:dyDescent="0.35">
      <c r="A4552" s="77" t="s">
        <v>1694</v>
      </c>
      <c r="B4552" s="6">
        <v>9022</v>
      </c>
      <c r="C4552" s="6" t="s">
        <v>1694</v>
      </c>
      <c r="D4552" s="40">
        <v>23</v>
      </c>
      <c r="E4552" s="30" t="b">
        <f t="shared" si="639"/>
        <v>0</v>
      </c>
      <c r="F4552" s="30" t="b">
        <f t="shared" si="640"/>
        <v>0</v>
      </c>
      <c r="G4552" s="30" t="b">
        <f t="shared" si="641"/>
        <v>0</v>
      </c>
      <c r="H4552" s="30" t="b">
        <f t="shared" si="642"/>
        <v>0</v>
      </c>
      <c r="I4552" s="30" t="b">
        <f t="shared" si="643"/>
        <v>0</v>
      </c>
      <c r="J4552" s="30" t="b">
        <f t="shared" si="644"/>
        <v>0</v>
      </c>
      <c r="K4552" s="30" t="b">
        <f t="shared" si="645"/>
        <v>0</v>
      </c>
      <c r="L4552" s="30" t="b">
        <f t="shared" si="646"/>
        <v>0</v>
      </c>
      <c r="M4552" s="30" t="b">
        <f t="shared" si="647"/>
        <v>0</v>
      </c>
      <c r="N4552" s="42"/>
      <c r="O4552" s="42"/>
      <c r="P4552" s="42"/>
    </row>
    <row r="4553" spans="1:16" ht="12" customHeight="1" x14ac:dyDescent="0.35">
      <c r="A4553" s="77" t="s">
        <v>1695</v>
      </c>
      <c r="B4553" s="6">
        <v>9024</v>
      </c>
      <c r="C4553" s="6" t="s">
        <v>1695</v>
      </c>
      <c r="D4553" s="40">
        <v>21</v>
      </c>
      <c r="E4553" s="30">
        <f t="shared" si="639"/>
        <v>3700</v>
      </c>
      <c r="F4553" s="30" t="b">
        <f t="shared" si="640"/>
        <v>0</v>
      </c>
      <c r="G4553" s="30" t="b">
        <f t="shared" si="641"/>
        <v>0</v>
      </c>
      <c r="H4553" s="30" t="b">
        <f t="shared" si="642"/>
        <v>0</v>
      </c>
      <c r="I4553" s="30" t="b">
        <f t="shared" si="643"/>
        <v>0</v>
      </c>
      <c r="J4553" s="30" t="b">
        <f t="shared" si="644"/>
        <v>0</v>
      </c>
      <c r="K4553" s="30" t="b">
        <f t="shared" si="645"/>
        <v>0</v>
      </c>
      <c r="L4553" s="30" t="b">
        <f t="shared" si="646"/>
        <v>0</v>
      </c>
      <c r="M4553" s="30" t="b">
        <f t="shared" si="647"/>
        <v>0</v>
      </c>
      <c r="N4553" s="42"/>
      <c r="O4553" s="42"/>
      <c r="P4553" s="42"/>
    </row>
    <row r="4554" spans="1:16" ht="12" customHeight="1" x14ac:dyDescent="0.35">
      <c r="A4554" s="77" t="s">
        <v>1696</v>
      </c>
      <c r="B4554" s="6">
        <v>9027</v>
      </c>
      <c r="C4554" s="6" t="s">
        <v>1696</v>
      </c>
      <c r="D4554" s="40">
        <v>25</v>
      </c>
      <c r="E4554" s="30" t="b">
        <f t="shared" si="639"/>
        <v>0</v>
      </c>
      <c r="F4554" s="30" t="b">
        <f t="shared" si="640"/>
        <v>0</v>
      </c>
      <c r="G4554" s="30" t="b">
        <f t="shared" si="641"/>
        <v>0</v>
      </c>
      <c r="H4554" s="30" t="b">
        <f t="shared" si="642"/>
        <v>0</v>
      </c>
      <c r="I4554" s="30" t="b">
        <f t="shared" si="643"/>
        <v>0</v>
      </c>
      <c r="J4554" s="30" t="b">
        <f t="shared" si="644"/>
        <v>0</v>
      </c>
      <c r="K4554" s="30" t="b">
        <f t="shared" si="645"/>
        <v>0</v>
      </c>
      <c r="L4554" s="30" t="b">
        <f t="shared" si="646"/>
        <v>0</v>
      </c>
      <c r="M4554" s="30" t="b">
        <f t="shared" si="647"/>
        <v>0</v>
      </c>
      <c r="N4554" s="42"/>
      <c r="O4554" s="42"/>
      <c r="P4554" s="42"/>
    </row>
    <row r="4555" spans="1:16" ht="12" customHeight="1" x14ac:dyDescent="0.35">
      <c r="A4555" s="77" t="s">
        <v>1693</v>
      </c>
      <c r="B4555" s="6">
        <v>9029</v>
      </c>
      <c r="C4555" s="6" t="s">
        <v>1693</v>
      </c>
      <c r="D4555" s="40">
        <v>25</v>
      </c>
      <c r="E4555" s="30" t="b">
        <f t="shared" si="639"/>
        <v>0</v>
      </c>
      <c r="F4555" s="30" t="b">
        <f t="shared" si="640"/>
        <v>0</v>
      </c>
      <c r="G4555" s="30" t="b">
        <f t="shared" si="641"/>
        <v>0</v>
      </c>
      <c r="H4555" s="30" t="b">
        <f t="shared" si="642"/>
        <v>0</v>
      </c>
      <c r="I4555" s="30" t="b">
        <f t="shared" si="643"/>
        <v>0</v>
      </c>
      <c r="J4555" s="30" t="b">
        <f t="shared" si="644"/>
        <v>0</v>
      </c>
      <c r="K4555" s="30" t="b">
        <f t="shared" si="645"/>
        <v>0</v>
      </c>
      <c r="L4555" s="30" t="b">
        <f t="shared" si="646"/>
        <v>0</v>
      </c>
      <c r="M4555" s="30" t="b">
        <f t="shared" si="647"/>
        <v>0</v>
      </c>
      <c r="N4555" s="42"/>
      <c r="O4555" s="42"/>
      <c r="P4555" s="42"/>
    </row>
    <row r="4556" spans="1:16" ht="12" customHeight="1" x14ac:dyDescent="0.35">
      <c r="A4556" s="77" t="s">
        <v>1697</v>
      </c>
      <c r="B4556" s="6">
        <v>9030</v>
      </c>
      <c r="C4556" s="6" t="s">
        <v>1697</v>
      </c>
      <c r="D4556" s="40">
        <v>25</v>
      </c>
      <c r="E4556" s="30" t="b">
        <f t="shared" si="639"/>
        <v>0</v>
      </c>
      <c r="F4556" s="30" t="b">
        <f t="shared" si="640"/>
        <v>0</v>
      </c>
      <c r="G4556" s="30" t="b">
        <f t="shared" si="641"/>
        <v>0</v>
      </c>
      <c r="H4556" s="30" t="b">
        <f t="shared" si="642"/>
        <v>0</v>
      </c>
      <c r="I4556" s="30" t="b">
        <f t="shared" si="643"/>
        <v>0</v>
      </c>
      <c r="J4556" s="30" t="b">
        <f t="shared" si="644"/>
        <v>0</v>
      </c>
      <c r="K4556" s="30" t="b">
        <f t="shared" si="645"/>
        <v>0</v>
      </c>
      <c r="L4556" s="30" t="b">
        <f t="shared" si="646"/>
        <v>0</v>
      </c>
      <c r="M4556" s="30" t="b">
        <f t="shared" si="647"/>
        <v>0</v>
      </c>
      <c r="N4556" s="42"/>
      <c r="O4556" s="42"/>
      <c r="P4556" s="42"/>
    </row>
    <row r="4557" spans="1:16" ht="12" customHeight="1" x14ac:dyDescent="0.35">
      <c r="A4557" s="77" t="s">
        <v>1698</v>
      </c>
      <c r="B4557" s="6">
        <v>9034</v>
      </c>
      <c r="C4557" s="6" t="s">
        <v>1698</v>
      </c>
      <c r="D4557" s="40">
        <v>25</v>
      </c>
      <c r="E4557" s="30" t="b">
        <f t="shared" si="639"/>
        <v>0</v>
      </c>
      <c r="F4557" s="30" t="b">
        <f t="shared" si="640"/>
        <v>0</v>
      </c>
      <c r="G4557" s="30" t="b">
        <f t="shared" si="641"/>
        <v>0</v>
      </c>
      <c r="H4557" s="30" t="b">
        <f t="shared" si="642"/>
        <v>0</v>
      </c>
      <c r="I4557" s="30" t="b">
        <f t="shared" si="643"/>
        <v>0</v>
      </c>
      <c r="J4557" s="30" t="b">
        <f t="shared" si="644"/>
        <v>0</v>
      </c>
      <c r="K4557" s="30" t="b">
        <f t="shared" si="645"/>
        <v>0</v>
      </c>
      <c r="L4557" s="30" t="b">
        <f t="shared" si="646"/>
        <v>0</v>
      </c>
      <c r="M4557" s="30" t="b">
        <f t="shared" si="647"/>
        <v>0</v>
      </c>
      <c r="N4557" s="42"/>
      <c r="O4557" s="42"/>
      <c r="P4557" s="42"/>
    </row>
    <row r="4558" spans="1:16" ht="12" customHeight="1" x14ac:dyDescent="0.35">
      <c r="A4558" s="77" t="s">
        <v>1692</v>
      </c>
      <c r="B4558" s="6">
        <v>9037</v>
      </c>
      <c r="C4558" s="6" t="s">
        <v>1692</v>
      </c>
      <c r="D4558" s="40">
        <v>21</v>
      </c>
      <c r="E4558" s="30">
        <f t="shared" si="639"/>
        <v>3700</v>
      </c>
      <c r="F4558" s="30" t="b">
        <f t="shared" si="640"/>
        <v>0</v>
      </c>
      <c r="G4558" s="30" t="b">
        <f t="shared" si="641"/>
        <v>0</v>
      </c>
      <c r="H4558" s="30" t="b">
        <f t="shared" si="642"/>
        <v>0</v>
      </c>
      <c r="I4558" s="30" t="b">
        <f t="shared" si="643"/>
        <v>0</v>
      </c>
      <c r="J4558" s="30" t="b">
        <f t="shared" si="644"/>
        <v>0</v>
      </c>
      <c r="K4558" s="30" t="b">
        <f t="shared" si="645"/>
        <v>0</v>
      </c>
      <c r="L4558" s="30" t="b">
        <f t="shared" si="646"/>
        <v>0</v>
      </c>
      <c r="M4558" s="30" t="b">
        <f t="shared" si="647"/>
        <v>0</v>
      </c>
      <c r="N4558" s="42"/>
      <c r="O4558" s="42"/>
      <c r="P4558" s="42"/>
    </row>
    <row r="4559" spans="1:16" ht="12" customHeight="1" x14ac:dyDescent="0.35">
      <c r="A4559" s="77" t="s">
        <v>1692</v>
      </c>
      <c r="B4559" s="6">
        <v>9038</v>
      </c>
      <c r="C4559" s="6" t="s">
        <v>1692</v>
      </c>
      <c r="D4559" s="40">
        <v>21</v>
      </c>
      <c r="E4559" s="30">
        <f t="shared" si="639"/>
        <v>3700</v>
      </c>
      <c r="F4559" s="30" t="b">
        <f t="shared" si="640"/>
        <v>0</v>
      </c>
      <c r="G4559" s="30" t="b">
        <f t="shared" si="641"/>
        <v>0</v>
      </c>
      <c r="H4559" s="30" t="b">
        <f t="shared" si="642"/>
        <v>0</v>
      </c>
      <c r="I4559" s="30" t="b">
        <f t="shared" si="643"/>
        <v>0</v>
      </c>
      <c r="J4559" s="30" t="b">
        <f t="shared" si="644"/>
        <v>0</v>
      </c>
      <c r="K4559" s="30" t="b">
        <f t="shared" si="645"/>
        <v>0</v>
      </c>
      <c r="L4559" s="30" t="b">
        <f t="shared" si="646"/>
        <v>0</v>
      </c>
      <c r="M4559" s="30" t="b">
        <f t="shared" si="647"/>
        <v>0</v>
      </c>
      <c r="N4559" s="42"/>
      <c r="O4559" s="42"/>
      <c r="P4559" s="42"/>
    </row>
    <row r="4560" spans="1:16" ht="12" customHeight="1" x14ac:dyDescent="0.35">
      <c r="A4560" s="77" t="s">
        <v>1699</v>
      </c>
      <c r="B4560" s="6">
        <v>9040</v>
      </c>
      <c r="C4560" s="6" t="s">
        <v>1699</v>
      </c>
      <c r="D4560" s="40">
        <v>25</v>
      </c>
      <c r="E4560" s="30" t="b">
        <f t="shared" si="639"/>
        <v>0</v>
      </c>
      <c r="F4560" s="30" t="b">
        <f t="shared" si="640"/>
        <v>0</v>
      </c>
      <c r="G4560" s="30" t="b">
        <f t="shared" si="641"/>
        <v>0</v>
      </c>
      <c r="H4560" s="30" t="b">
        <f t="shared" si="642"/>
        <v>0</v>
      </c>
      <c r="I4560" s="30" t="b">
        <f t="shared" si="643"/>
        <v>0</v>
      </c>
      <c r="J4560" s="30" t="b">
        <f t="shared" si="644"/>
        <v>0</v>
      </c>
      <c r="K4560" s="30" t="b">
        <f t="shared" si="645"/>
        <v>0</v>
      </c>
      <c r="L4560" s="30" t="b">
        <f t="shared" si="646"/>
        <v>0</v>
      </c>
      <c r="M4560" s="30" t="b">
        <f t="shared" si="647"/>
        <v>0</v>
      </c>
      <c r="N4560" s="42"/>
      <c r="O4560" s="42"/>
      <c r="P4560" s="42"/>
    </row>
    <row r="4561" spans="1:16" ht="12" customHeight="1" x14ac:dyDescent="0.35">
      <c r="A4561" s="77" t="s">
        <v>1700</v>
      </c>
      <c r="B4561" s="6">
        <v>9042</v>
      </c>
      <c r="C4561" s="6" t="s">
        <v>1700</v>
      </c>
      <c r="D4561" s="40">
        <v>25</v>
      </c>
      <c r="E4561" s="30" t="b">
        <f t="shared" si="639"/>
        <v>0</v>
      </c>
      <c r="F4561" s="30" t="b">
        <f t="shared" si="640"/>
        <v>0</v>
      </c>
      <c r="G4561" s="30" t="b">
        <f t="shared" si="641"/>
        <v>0</v>
      </c>
      <c r="H4561" s="30" t="b">
        <f t="shared" si="642"/>
        <v>0</v>
      </c>
      <c r="I4561" s="30" t="b">
        <f t="shared" si="643"/>
        <v>0</v>
      </c>
      <c r="J4561" s="30" t="b">
        <f t="shared" si="644"/>
        <v>0</v>
      </c>
      <c r="K4561" s="30" t="b">
        <f t="shared" si="645"/>
        <v>0</v>
      </c>
      <c r="L4561" s="30" t="b">
        <f t="shared" si="646"/>
        <v>0</v>
      </c>
      <c r="M4561" s="30" t="b">
        <f t="shared" si="647"/>
        <v>0</v>
      </c>
      <c r="N4561" s="42"/>
      <c r="O4561" s="42"/>
      <c r="P4561" s="42"/>
    </row>
    <row r="4562" spans="1:16" ht="12" customHeight="1" x14ac:dyDescent="0.35">
      <c r="A4562" s="77" t="s">
        <v>1701</v>
      </c>
      <c r="B4562" s="6">
        <v>9043</v>
      </c>
      <c r="C4562" s="6" t="s">
        <v>1701</v>
      </c>
      <c r="D4562" s="40">
        <v>25</v>
      </c>
      <c r="E4562" s="30" t="b">
        <f t="shared" si="639"/>
        <v>0</v>
      </c>
      <c r="F4562" s="30" t="b">
        <f t="shared" si="640"/>
        <v>0</v>
      </c>
      <c r="G4562" s="30" t="b">
        <f t="shared" si="641"/>
        <v>0</v>
      </c>
      <c r="H4562" s="30" t="b">
        <f t="shared" si="642"/>
        <v>0</v>
      </c>
      <c r="I4562" s="30" t="b">
        <f t="shared" si="643"/>
        <v>0</v>
      </c>
      <c r="J4562" s="30" t="b">
        <f t="shared" si="644"/>
        <v>0</v>
      </c>
      <c r="K4562" s="30" t="b">
        <f t="shared" si="645"/>
        <v>0</v>
      </c>
      <c r="L4562" s="30" t="b">
        <f t="shared" si="646"/>
        <v>0</v>
      </c>
      <c r="M4562" s="30" t="b">
        <f t="shared" si="647"/>
        <v>0</v>
      </c>
      <c r="N4562" s="42"/>
      <c r="O4562" s="42"/>
      <c r="P4562" s="42"/>
    </row>
    <row r="4563" spans="1:16" ht="12" customHeight="1" x14ac:dyDescent="0.35">
      <c r="A4563" s="77" t="s">
        <v>1702</v>
      </c>
      <c r="B4563" s="6">
        <v>9046</v>
      </c>
      <c r="C4563" s="6" t="s">
        <v>1702</v>
      </c>
      <c r="D4563" s="40">
        <v>25</v>
      </c>
      <c r="E4563" s="30" t="b">
        <f t="shared" si="639"/>
        <v>0</v>
      </c>
      <c r="F4563" s="30" t="b">
        <f t="shared" si="640"/>
        <v>0</v>
      </c>
      <c r="G4563" s="30" t="b">
        <f t="shared" si="641"/>
        <v>0</v>
      </c>
      <c r="H4563" s="30" t="b">
        <f t="shared" si="642"/>
        <v>0</v>
      </c>
      <c r="I4563" s="30" t="b">
        <f t="shared" si="643"/>
        <v>0</v>
      </c>
      <c r="J4563" s="30" t="b">
        <f t="shared" si="644"/>
        <v>0</v>
      </c>
      <c r="K4563" s="30" t="b">
        <f t="shared" si="645"/>
        <v>0</v>
      </c>
      <c r="L4563" s="30" t="b">
        <f t="shared" si="646"/>
        <v>0</v>
      </c>
      <c r="M4563" s="30" t="b">
        <f t="shared" si="647"/>
        <v>0</v>
      </c>
      <c r="N4563" s="42"/>
      <c r="O4563" s="42"/>
      <c r="P4563" s="42"/>
    </row>
    <row r="4564" spans="1:16" ht="12" customHeight="1" x14ac:dyDescent="0.35">
      <c r="A4564" s="77" t="s">
        <v>1699</v>
      </c>
      <c r="B4564" s="6">
        <v>9049</v>
      </c>
      <c r="C4564" s="6" t="s">
        <v>1699</v>
      </c>
      <c r="D4564" s="40">
        <v>25</v>
      </c>
      <c r="E4564" s="30" t="b">
        <f t="shared" si="639"/>
        <v>0</v>
      </c>
      <c r="F4564" s="30" t="b">
        <f t="shared" si="640"/>
        <v>0</v>
      </c>
      <c r="G4564" s="30" t="b">
        <f t="shared" si="641"/>
        <v>0</v>
      </c>
      <c r="H4564" s="30" t="b">
        <f t="shared" si="642"/>
        <v>0</v>
      </c>
      <c r="I4564" s="30" t="b">
        <f t="shared" si="643"/>
        <v>0</v>
      </c>
      <c r="J4564" s="30" t="b">
        <f t="shared" si="644"/>
        <v>0</v>
      </c>
      <c r="K4564" s="30" t="b">
        <f t="shared" si="645"/>
        <v>0</v>
      </c>
      <c r="L4564" s="30" t="b">
        <f t="shared" si="646"/>
        <v>0</v>
      </c>
      <c r="M4564" s="30" t="b">
        <f t="shared" si="647"/>
        <v>0</v>
      </c>
      <c r="N4564" s="42"/>
      <c r="O4564" s="42"/>
      <c r="P4564" s="42"/>
    </row>
    <row r="4565" spans="1:16" ht="12" customHeight="1" x14ac:dyDescent="0.35">
      <c r="A4565" s="77" t="s">
        <v>1703</v>
      </c>
      <c r="B4565" s="6">
        <v>9050</v>
      </c>
      <c r="C4565" s="6" t="s">
        <v>1703</v>
      </c>
      <c r="D4565" s="40">
        <v>25</v>
      </c>
      <c r="E4565" s="30" t="b">
        <f t="shared" si="639"/>
        <v>0</v>
      </c>
      <c r="F4565" s="30" t="b">
        <f t="shared" si="640"/>
        <v>0</v>
      </c>
      <c r="G4565" s="30" t="b">
        <f t="shared" si="641"/>
        <v>0</v>
      </c>
      <c r="H4565" s="30" t="b">
        <f t="shared" si="642"/>
        <v>0</v>
      </c>
      <c r="I4565" s="30" t="b">
        <f t="shared" si="643"/>
        <v>0</v>
      </c>
      <c r="J4565" s="30" t="b">
        <f t="shared" si="644"/>
        <v>0</v>
      </c>
      <c r="K4565" s="30" t="b">
        <f t="shared" si="645"/>
        <v>0</v>
      </c>
      <c r="L4565" s="30" t="b">
        <f t="shared" si="646"/>
        <v>0</v>
      </c>
      <c r="M4565" s="30" t="b">
        <f t="shared" si="647"/>
        <v>0</v>
      </c>
      <c r="N4565" s="42"/>
      <c r="O4565" s="42"/>
      <c r="P4565" s="42"/>
    </row>
    <row r="4566" spans="1:16" ht="12" customHeight="1" x14ac:dyDescent="0.35">
      <c r="A4566" s="77" t="s">
        <v>1704</v>
      </c>
      <c r="B4566" s="6">
        <v>9054</v>
      </c>
      <c r="C4566" s="6" t="s">
        <v>1704</v>
      </c>
      <c r="D4566" s="40">
        <v>25</v>
      </c>
      <c r="E4566" s="30" t="b">
        <f t="shared" si="639"/>
        <v>0</v>
      </c>
      <c r="F4566" s="30" t="b">
        <f t="shared" si="640"/>
        <v>0</v>
      </c>
      <c r="G4566" s="30" t="b">
        <f t="shared" si="641"/>
        <v>0</v>
      </c>
      <c r="H4566" s="30" t="b">
        <f t="shared" si="642"/>
        <v>0</v>
      </c>
      <c r="I4566" s="30" t="b">
        <f t="shared" si="643"/>
        <v>0</v>
      </c>
      <c r="J4566" s="30" t="b">
        <f t="shared" si="644"/>
        <v>0</v>
      </c>
      <c r="K4566" s="30" t="b">
        <f t="shared" si="645"/>
        <v>0</v>
      </c>
      <c r="L4566" s="30" t="b">
        <f t="shared" si="646"/>
        <v>0</v>
      </c>
      <c r="M4566" s="30" t="b">
        <f t="shared" si="647"/>
        <v>0</v>
      </c>
      <c r="N4566" s="42"/>
      <c r="O4566" s="42"/>
      <c r="P4566" s="42"/>
    </row>
    <row r="4567" spans="1:16" ht="12" customHeight="1" x14ac:dyDescent="0.35">
      <c r="A4567" s="77" t="s">
        <v>1705</v>
      </c>
      <c r="B4567" s="6">
        <v>9055</v>
      </c>
      <c r="C4567" s="6" t="s">
        <v>1705</v>
      </c>
      <c r="D4567" s="40">
        <v>25</v>
      </c>
      <c r="E4567" s="30" t="b">
        <f t="shared" si="639"/>
        <v>0</v>
      </c>
      <c r="F4567" s="30" t="b">
        <f t="shared" si="640"/>
        <v>0</v>
      </c>
      <c r="G4567" s="30" t="b">
        <f t="shared" si="641"/>
        <v>0</v>
      </c>
      <c r="H4567" s="30" t="b">
        <f t="shared" si="642"/>
        <v>0</v>
      </c>
      <c r="I4567" s="30" t="b">
        <f t="shared" si="643"/>
        <v>0</v>
      </c>
      <c r="J4567" s="30" t="b">
        <f t="shared" si="644"/>
        <v>0</v>
      </c>
      <c r="K4567" s="30" t="b">
        <f t="shared" si="645"/>
        <v>0</v>
      </c>
      <c r="L4567" s="30" t="b">
        <f t="shared" si="646"/>
        <v>0</v>
      </c>
      <c r="M4567" s="30" t="b">
        <f t="shared" si="647"/>
        <v>0</v>
      </c>
      <c r="N4567" s="42"/>
      <c r="O4567" s="42"/>
      <c r="P4567" s="42"/>
    </row>
    <row r="4568" spans="1:16" ht="12" customHeight="1" x14ac:dyDescent="0.35">
      <c r="A4568" s="77" t="s">
        <v>1706</v>
      </c>
      <c r="B4568" s="6">
        <v>9056</v>
      </c>
      <c r="C4568" s="6" t="s">
        <v>1706</v>
      </c>
      <c r="D4568" s="40">
        <v>25</v>
      </c>
      <c r="E4568" s="30" t="b">
        <f t="shared" si="639"/>
        <v>0</v>
      </c>
      <c r="F4568" s="30" t="b">
        <f t="shared" si="640"/>
        <v>0</v>
      </c>
      <c r="G4568" s="30" t="b">
        <f t="shared" si="641"/>
        <v>0</v>
      </c>
      <c r="H4568" s="30" t="b">
        <f t="shared" si="642"/>
        <v>0</v>
      </c>
      <c r="I4568" s="30" t="b">
        <f t="shared" si="643"/>
        <v>0</v>
      </c>
      <c r="J4568" s="30" t="b">
        <f t="shared" si="644"/>
        <v>0</v>
      </c>
      <c r="K4568" s="30" t="b">
        <f t="shared" si="645"/>
        <v>0</v>
      </c>
      <c r="L4568" s="30" t="b">
        <f t="shared" si="646"/>
        <v>0</v>
      </c>
      <c r="M4568" s="30" t="b">
        <f t="shared" si="647"/>
        <v>0</v>
      </c>
      <c r="N4568" s="42"/>
      <c r="O4568" s="42"/>
      <c r="P4568" s="42"/>
    </row>
    <row r="4569" spans="1:16" ht="12" customHeight="1" x14ac:dyDescent="0.35">
      <c r="A4569" s="77" t="s">
        <v>1707</v>
      </c>
      <c r="B4569" s="6">
        <v>9057</v>
      </c>
      <c r="C4569" s="6" t="s">
        <v>1707</v>
      </c>
      <c r="D4569" s="40">
        <v>25</v>
      </c>
      <c r="E4569" s="30" t="b">
        <f t="shared" si="639"/>
        <v>0</v>
      </c>
      <c r="F4569" s="30" t="b">
        <f t="shared" si="640"/>
        <v>0</v>
      </c>
      <c r="G4569" s="30" t="b">
        <f t="shared" si="641"/>
        <v>0</v>
      </c>
      <c r="H4569" s="30" t="b">
        <f t="shared" si="642"/>
        <v>0</v>
      </c>
      <c r="I4569" s="30" t="b">
        <f t="shared" si="643"/>
        <v>0</v>
      </c>
      <c r="J4569" s="30" t="b">
        <f t="shared" si="644"/>
        <v>0</v>
      </c>
      <c r="K4569" s="30" t="b">
        <f t="shared" si="645"/>
        <v>0</v>
      </c>
      <c r="L4569" s="30" t="b">
        <f t="shared" si="646"/>
        <v>0</v>
      </c>
      <c r="M4569" s="30" t="b">
        <f t="shared" si="647"/>
        <v>0</v>
      </c>
      <c r="N4569" s="42"/>
      <c r="O4569" s="42"/>
      <c r="P4569" s="42"/>
    </row>
    <row r="4570" spans="1:16" ht="12" customHeight="1" x14ac:dyDescent="0.35">
      <c r="A4570" s="77" t="s">
        <v>1703</v>
      </c>
      <c r="B4570" s="6">
        <v>9059</v>
      </c>
      <c r="C4570" s="6" t="s">
        <v>1703</v>
      </c>
      <c r="D4570" s="40">
        <v>25</v>
      </c>
      <c r="E4570" s="30" t="b">
        <f t="shared" si="639"/>
        <v>0</v>
      </c>
      <c r="F4570" s="30" t="b">
        <f t="shared" si="640"/>
        <v>0</v>
      </c>
      <c r="G4570" s="30" t="b">
        <f t="shared" si="641"/>
        <v>0</v>
      </c>
      <c r="H4570" s="30" t="b">
        <f t="shared" si="642"/>
        <v>0</v>
      </c>
      <c r="I4570" s="30" t="b">
        <f t="shared" si="643"/>
        <v>0</v>
      </c>
      <c r="J4570" s="30" t="b">
        <f t="shared" si="644"/>
        <v>0</v>
      </c>
      <c r="K4570" s="30" t="b">
        <f t="shared" si="645"/>
        <v>0</v>
      </c>
      <c r="L4570" s="30" t="b">
        <f t="shared" si="646"/>
        <v>0</v>
      </c>
      <c r="M4570" s="30" t="b">
        <f t="shared" si="647"/>
        <v>0</v>
      </c>
      <c r="N4570" s="42"/>
      <c r="O4570" s="42"/>
      <c r="P4570" s="42"/>
    </row>
    <row r="4571" spans="1:16" ht="12" customHeight="1" x14ac:dyDescent="0.35">
      <c r="A4571" s="77" t="s">
        <v>1708</v>
      </c>
      <c r="B4571" s="6">
        <v>9060</v>
      </c>
      <c r="C4571" s="6" t="s">
        <v>1708</v>
      </c>
      <c r="D4571" s="40">
        <v>25</v>
      </c>
      <c r="E4571" s="30" t="b">
        <f t="shared" si="639"/>
        <v>0</v>
      </c>
      <c r="F4571" s="30" t="b">
        <f t="shared" si="640"/>
        <v>0</v>
      </c>
      <c r="G4571" s="30" t="b">
        <f t="shared" si="641"/>
        <v>0</v>
      </c>
      <c r="H4571" s="30" t="b">
        <f t="shared" si="642"/>
        <v>0</v>
      </c>
      <c r="I4571" s="30" t="b">
        <f t="shared" si="643"/>
        <v>0</v>
      </c>
      <c r="J4571" s="30" t="b">
        <f t="shared" si="644"/>
        <v>0</v>
      </c>
      <c r="K4571" s="30" t="b">
        <f t="shared" si="645"/>
        <v>0</v>
      </c>
      <c r="L4571" s="30" t="b">
        <f t="shared" si="646"/>
        <v>0</v>
      </c>
      <c r="M4571" s="30" t="b">
        <f t="shared" si="647"/>
        <v>0</v>
      </c>
      <c r="N4571" s="42"/>
      <c r="O4571" s="42"/>
      <c r="P4571" s="42"/>
    </row>
    <row r="4572" spans="1:16" ht="12" customHeight="1" x14ac:dyDescent="0.35">
      <c r="A4572" s="77" t="s">
        <v>1709</v>
      </c>
      <c r="B4572" s="6">
        <v>9062</v>
      </c>
      <c r="C4572" s="6" t="s">
        <v>1709</v>
      </c>
      <c r="D4572" s="40">
        <v>25</v>
      </c>
      <c r="E4572" s="30" t="b">
        <f t="shared" si="639"/>
        <v>0</v>
      </c>
      <c r="F4572" s="30" t="b">
        <f t="shared" si="640"/>
        <v>0</v>
      </c>
      <c r="G4572" s="30" t="b">
        <f t="shared" si="641"/>
        <v>0</v>
      </c>
      <c r="H4572" s="30" t="b">
        <f t="shared" si="642"/>
        <v>0</v>
      </c>
      <c r="I4572" s="30" t="b">
        <f t="shared" si="643"/>
        <v>0</v>
      </c>
      <c r="J4572" s="30" t="b">
        <f t="shared" si="644"/>
        <v>0</v>
      </c>
      <c r="K4572" s="30" t="b">
        <f t="shared" si="645"/>
        <v>0</v>
      </c>
      <c r="L4572" s="30" t="b">
        <f t="shared" si="646"/>
        <v>0</v>
      </c>
      <c r="M4572" s="30" t="b">
        <f t="shared" si="647"/>
        <v>0</v>
      </c>
      <c r="N4572" s="42"/>
      <c r="O4572" s="42"/>
      <c r="P4572" s="42"/>
    </row>
    <row r="4573" spans="1:16" ht="12" customHeight="1" x14ac:dyDescent="0.35">
      <c r="A4573" s="77" t="s">
        <v>1710</v>
      </c>
      <c r="B4573" s="6">
        <v>9064</v>
      </c>
      <c r="C4573" s="6" t="s">
        <v>1710</v>
      </c>
      <c r="D4573" s="40">
        <v>25</v>
      </c>
      <c r="E4573" s="30" t="b">
        <f t="shared" si="639"/>
        <v>0</v>
      </c>
      <c r="F4573" s="30" t="b">
        <f t="shared" si="640"/>
        <v>0</v>
      </c>
      <c r="G4573" s="30" t="b">
        <f t="shared" si="641"/>
        <v>0</v>
      </c>
      <c r="H4573" s="30" t="b">
        <f t="shared" si="642"/>
        <v>0</v>
      </c>
      <c r="I4573" s="30" t="b">
        <f t="shared" si="643"/>
        <v>0</v>
      </c>
      <c r="J4573" s="30" t="b">
        <f t="shared" si="644"/>
        <v>0</v>
      </c>
      <c r="K4573" s="30" t="b">
        <f t="shared" si="645"/>
        <v>0</v>
      </c>
      <c r="L4573" s="30" t="b">
        <f t="shared" si="646"/>
        <v>0</v>
      </c>
      <c r="M4573" s="30" t="b">
        <f t="shared" si="647"/>
        <v>0</v>
      </c>
      <c r="N4573" s="42"/>
      <c r="O4573" s="42"/>
      <c r="P4573" s="42"/>
    </row>
    <row r="4574" spans="1:16" ht="12" customHeight="1" x14ac:dyDescent="0.35">
      <c r="A4574" s="77" t="s">
        <v>1711</v>
      </c>
      <c r="B4574" s="6">
        <v>9068</v>
      </c>
      <c r="C4574" s="6" t="s">
        <v>1711</v>
      </c>
      <c r="D4574" s="40">
        <v>25</v>
      </c>
      <c r="E4574" s="30" t="b">
        <f t="shared" si="639"/>
        <v>0</v>
      </c>
      <c r="F4574" s="30" t="b">
        <f t="shared" si="640"/>
        <v>0</v>
      </c>
      <c r="G4574" s="30" t="b">
        <f t="shared" si="641"/>
        <v>0</v>
      </c>
      <c r="H4574" s="30" t="b">
        <f t="shared" si="642"/>
        <v>0</v>
      </c>
      <c r="I4574" s="30" t="b">
        <f t="shared" si="643"/>
        <v>0</v>
      </c>
      <c r="J4574" s="30" t="b">
        <f t="shared" si="644"/>
        <v>0</v>
      </c>
      <c r="K4574" s="30" t="b">
        <f t="shared" si="645"/>
        <v>0</v>
      </c>
      <c r="L4574" s="30" t="b">
        <f t="shared" si="646"/>
        <v>0</v>
      </c>
      <c r="M4574" s="30" t="b">
        <f t="shared" si="647"/>
        <v>0</v>
      </c>
      <c r="N4574" s="42"/>
      <c r="O4574" s="42"/>
      <c r="P4574" s="42"/>
    </row>
    <row r="4575" spans="1:16" ht="12" customHeight="1" x14ac:dyDescent="0.35">
      <c r="A4575" s="77" t="s">
        <v>1708</v>
      </c>
      <c r="B4575" s="6">
        <v>9069</v>
      </c>
      <c r="C4575" s="6" t="s">
        <v>1708</v>
      </c>
      <c r="D4575" s="40">
        <v>25</v>
      </c>
      <c r="E4575" s="30" t="b">
        <f t="shared" si="639"/>
        <v>0</v>
      </c>
      <c r="F4575" s="30" t="b">
        <f t="shared" si="640"/>
        <v>0</v>
      </c>
      <c r="G4575" s="30" t="b">
        <f t="shared" si="641"/>
        <v>0</v>
      </c>
      <c r="H4575" s="30" t="b">
        <f t="shared" si="642"/>
        <v>0</v>
      </c>
      <c r="I4575" s="30" t="b">
        <f t="shared" si="643"/>
        <v>0</v>
      </c>
      <c r="J4575" s="30" t="b">
        <f t="shared" si="644"/>
        <v>0</v>
      </c>
      <c r="K4575" s="30" t="b">
        <f t="shared" si="645"/>
        <v>0</v>
      </c>
      <c r="L4575" s="30" t="b">
        <f t="shared" si="646"/>
        <v>0</v>
      </c>
      <c r="M4575" s="30" t="b">
        <f t="shared" si="647"/>
        <v>0</v>
      </c>
      <c r="N4575" s="42"/>
      <c r="O4575" s="42"/>
      <c r="P4575" s="42"/>
    </row>
    <row r="4576" spans="1:16" ht="12" customHeight="1" x14ac:dyDescent="0.35">
      <c r="A4576" s="77" t="s">
        <v>1712</v>
      </c>
      <c r="B4576" s="6">
        <v>9100</v>
      </c>
      <c r="C4576" s="6" t="s">
        <v>1712</v>
      </c>
      <c r="D4576" s="40">
        <v>24</v>
      </c>
      <c r="E4576" s="30" t="b">
        <f t="shared" si="639"/>
        <v>0</v>
      </c>
      <c r="F4576" s="30" t="b">
        <f t="shared" si="640"/>
        <v>0</v>
      </c>
      <c r="G4576" s="30" t="b">
        <f t="shared" si="641"/>
        <v>0</v>
      </c>
      <c r="H4576" s="30" t="b">
        <f t="shared" si="642"/>
        <v>0</v>
      </c>
      <c r="I4576" s="30" t="b">
        <f t="shared" si="643"/>
        <v>0</v>
      </c>
      <c r="J4576" s="30" t="b">
        <f t="shared" si="644"/>
        <v>0</v>
      </c>
      <c r="K4576" s="30" t="b">
        <f t="shared" si="645"/>
        <v>0</v>
      </c>
      <c r="L4576" s="30" t="b">
        <f t="shared" si="646"/>
        <v>0</v>
      </c>
      <c r="M4576" s="30" t="b">
        <f t="shared" si="647"/>
        <v>0</v>
      </c>
      <c r="N4576" s="42"/>
      <c r="O4576" s="42"/>
      <c r="P4576" s="42"/>
    </row>
    <row r="4577" spans="1:16" ht="12" customHeight="1" x14ac:dyDescent="0.35">
      <c r="A4577" s="77" t="s">
        <v>1712</v>
      </c>
      <c r="B4577" s="6">
        <v>9101</v>
      </c>
      <c r="C4577" s="6" t="s">
        <v>1712</v>
      </c>
      <c r="D4577" s="40">
        <v>24</v>
      </c>
      <c r="E4577" s="30" t="b">
        <f t="shared" si="639"/>
        <v>0</v>
      </c>
      <c r="F4577" s="30" t="b">
        <f t="shared" si="640"/>
        <v>0</v>
      </c>
      <c r="G4577" s="30" t="b">
        <f t="shared" si="641"/>
        <v>0</v>
      </c>
      <c r="H4577" s="30" t="b">
        <f t="shared" si="642"/>
        <v>0</v>
      </c>
      <c r="I4577" s="30" t="b">
        <f t="shared" si="643"/>
        <v>0</v>
      </c>
      <c r="J4577" s="30" t="b">
        <f t="shared" si="644"/>
        <v>0</v>
      </c>
      <c r="K4577" s="30" t="b">
        <f t="shared" si="645"/>
        <v>0</v>
      </c>
      <c r="L4577" s="30" t="b">
        <f t="shared" si="646"/>
        <v>0</v>
      </c>
      <c r="M4577" s="30" t="b">
        <f t="shared" si="647"/>
        <v>0</v>
      </c>
      <c r="N4577" s="42"/>
      <c r="O4577" s="42"/>
      <c r="P4577" s="42"/>
    </row>
    <row r="4578" spans="1:16" ht="12" customHeight="1" x14ac:dyDescent="0.35">
      <c r="A4578" s="77" t="s">
        <v>1712</v>
      </c>
      <c r="B4578" s="6">
        <v>9102</v>
      </c>
      <c r="C4578" s="6" t="s">
        <v>1712</v>
      </c>
      <c r="D4578" s="40">
        <v>23</v>
      </c>
      <c r="E4578" s="30" t="b">
        <f t="shared" si="639"/>
        <v>0</v>
      </c>
      <c r="F4578" s="30" t="b">
        <f t="shared" si="640"/>
        <v>0</v>
      </c>
      <c r="G4578" s="30" t="b">
        <f t="shared" si="641"/>
        <v>0</v>
      </c>
      <c r="H4578" s="30" t="b">
        <f t="shared" si="642"/>
        <v>0</v>
      </c>
      <c r="I4578" s="30" t="b">
        <f t="shared" si="643"/>
        <v>0</v>
      </c>
      <c r="J4578" s="30" t="b">
        <f t="shared" si="644"/>
        <v>0</v>
      </c>
      <c r="K4578" s="30" t="b">
        <f t="shared" si="645"/>
        <v>0</v>
      </c>
      <c r="L4578" s="30" t="b">
        <f t="shared" si="646"/>
        <v>0</v>
      </c>
      <c r="M4578" s="30" t="b">
        <f t="shared" si="647"/>
        <v>0</v>
      </c>
      <c r="N4578" s="42"/>
      <c r="O4578" s="42"/>
      <c r="P4578" s="42"/>
    </row>
    <row r="4579" spans="1:16" ht="12" customHeight="1" x14ac:dyDescent="0.35">
      <c r="A4579" s="77" t="s">
        <v>1713</v>
      </c>
      <c r="B4579" s="6">
        <v>9103</v>
      </c>
      <c r="C4579" s="6" t="s">
        <v>1713</v>
      </c>
      <c r="D4579" s="40">
        <v>24</v>
      </c>
      <c r="E4579" s="30" t="b">
        <f t="shared" si="639"/>
        <v>0</v>
      </c>
      <c r="F4579" s="30" t="b">
        <f t="shared" si="640"/>
        <v>0</v>
      </c>
      <c r="G4579" s="30" t="b">
        <f t="shared" si="641"/>
        <v>0</v>
      </c>
      <c r="H4579" s="30" t="b">
        <f t="shared" si="642"/>
        <v>0</v>
      </c>
      <c r="I4579" s="30" t="b">
        <f t="shared" si="643"/>
        <v>0</v>
      </c>
      <c r="J4579" s="30" t="b">
        <f t="shared" si="644"/>
        <v>0</v>
      </c>
      <c r="K4579" s="30" t="b">
        <f t="shared" si="645"/>
        <v>0</v>
      </c>
      <c r="L4579" s="30" t="b">
        <f t="shared" si="646"/>
        <v>0</v>
      </c>
      <c r="M4579" s="30" t="b">
        <f t="shared" si="647"/>
        <v>0</v>
      </c>
      <c r="N4579" s="42"/>
      <c r="O4579" s="42"/>
      <c r="P4579" s="42"/>
    </row>
    <row r="4580" spans="1:16" ht="12" customHeight="1" x14ac:dyDescent="0.35">
      <c r="A4580" s="77" t="s">
        <v>1713</v>
      </c>
      <c r="B4580" s="6">
        <v>9104</v>
      </c>
      <c r="C4580" s="6" t="s">
        <v>1713</v>
      </c>
      <c r="D4580" s="40">
        <v>25</v>
      </c>
      <c r="E4580" s="30" t="b">
        <f t="shared" si="639"/>
        <v>0</v>
      </c>
      <c r="F4580" s="30" t="b">
        <f t="shared" si="640"/>
        <v>0</v>
      </c>
      <c r="G4580" s="30" t="b">
        <f t="shared" si="641"/>
        <v>0</v>
      </c>
      <c r="H4580" s="30" t="b">
        <f t="shared" si="642"/>
        <v>0</v>
      </c>
      <c r="I4580" s="30" t="b">
        <f t="shared" si="643"/>
        <v>0</v>
      </c>
      <c r="J4580" s="30" t="b">
        <f t="shared" si="644"/>
        <v>0</v>
      </c>
      <c r="K4580" s="30" t="b">
        <f t="shared" si="645"/>
        <v>0</v>
      </c>
      <c r="L4580" s="30" t="b">
        <f t="shared" si="646"/>
        <v>0</v>
      </c>
      <c r="M4580" s="30" t="b">
        <f t="shared" si="647"/>
        <v>0</v>
      </c>
      <c r="N4580" s="42"/>
      <c r="O4580" s="42"/>
      <c r="P4580" s="42"/>
    </row>
    <row r="4581" spans="1:16" ht="12" customHeight="1" x14ac:dyDescent="0.35">
      <c r="A4581" s="77" t="s">
        <v>1713</v>
      </c>
      <c r="B4581" s="6">
        <v>9105</v>
      </c>
      <c r="C4581" s="6" t="s">
        <v>1713</v>
      </c>
      <c r="D4581" s="40">
        <v>25</v>
      </c>
      <c r="E4581" s="30" t="b">
        <f t="shared" si="639"/>
        <v>0</v>
      </c>
      <c r="F4581" s="30" t="b">
        <f t="shared" si="640"/>
        <v>0</v>
      </c>
      <c r="G4581" s="30" t="b">
        <f t="shared" si="641"/>
        <v>0</v>
      </c>
      <c r="H4581" s="30" t="b">
        <f t="shared" si="642"/>
        <v>0</v>
      </c>
      <c r="I4581" s="30" t="b">
        <f t="shared" si="643"/>
        <v>0</v>
      </c>
      <c r="J4581" s="30" t="b">
        <f t="shared" si="644"/>
        <v>0</v>
      </c>
      <c r="K4581" s="30" t="b">
        <f t="shared" si="645"/>
        <v>0</v>
      </c>
      <c r="L4581" s="30" t="b">
        <f t="shared" si="646"/>
        <v>0</v>
      </c>
      <c r="M4581" s="30" t="b">
        <f t="shared" si="647"/>
        <v>0</v>
      </c>
      <c r="N4581" s="42"/>
      <c r="O4581" s="42"/>
      <c r="P4581" s="42"/>
    </row>
    <row r="4582" spans="1:16" ht="12" customHeight="1" x14ac:dyDescent="0.35">
      <c r="A4582" s="77" t="s">
        <v>1714</v>
      </c>
      <c r="B4582" s="6">
        <v>9106</v>
      </c>
      <c r="C4582" s="6" t="s">
        <v>1714</v>
      </c>
      <c r="D4582" s="40">
        <v>26</v>
      </c>
      <c r="E4582" s="30" t="b">
        <f t="shared" si="639"/>
        <v>0</v>
      </c>
      <c r="F4582" s="30" t="b">
        <f t="shared" si="640"/>
        <v>0</v>
      </c>
      <c r="G4582" s="30" t="b">
        <f t="shared" si="641"/>
        <v>0</v>
      </c>
      <c r="H4582" s="30" t="b">
        <f t="shared" si="642"/>
        <v>0</v>
      </c>
      <c r="I4582" s="30" t="b">
        <f t="shared" si="643"/>
        <v>0</v>
      </c>
      <c r="J4582" s="30" t="b">
        <f t="shared" si="644"/>
        <v>0</v>
      </c>
      <c r="K4582" s="30" t="b">
        <f t="shared" si="645"/>
        <v>0</v>
      </c>
      <c r="L4582" s="30" t="b">
        <f t="shared" si="646"/>
        <v>0</v>
      </c>
      <c r="M4582" s="30" t="b">
        <f t="shared" si="647"/>
        <v>0</v>
      </c>
      <c r="N4582" s="42"/>
      <c r="O4582" s="42"/>
      <c r="P4582" s="42"/>
    </row>
    <row r="4583" spans="1:16" ht="12" customHeight="1" x14ac:dyDescent="0.35">
      <c r="A4583" s="77" t="s">
        <v>1713</v>
      </c>
      <c r="B4583" s="6">
        <v>9107</v>
      </c>
      <c r="C4583" s="6" t="s">
        <v>1713</v>
      </c>
      <c r="D4583" s="40">
        <v>25</v>
      </c>
      <c r="E4583" s="30" t="b">
        <f t="shared" si="639"/>
        <v>0</v>
      </c>
      <c r="F4583" s="30" t="b">
        <f t="shared" si="640"/>
        <v>0</v>
      </c>
      <c r="G4583" s="30" t="b">
        <f t="shared" si="641"/>
        <v>0</v>
      </c>
      <c r="H4583" s="30" t="b">
        <f t="shared" si="642"/>
        <v>0</v>
      </c>
      <c r="I4583" s="30" t="b">
        <f t="shared" si="643"/>
        <v>0</v>
      </c>
      <c r="J4583" s="30" t="b">
        <f t="shared" si="644"/>
        <v>0</v>
      </c>
      <c r="K4583" s="30" t="b">
        <f t="shared" si="645"/>
        <v>0</v>
      </c>
      <c r="L4583" s="30" t="b">
        <f t="shared" si="646"/>
        <v>0</v>
      </c>
      <c r="M4583" s="30" t="b">
        <f t="shared" si="647"/>
        <v>0</v>
      </c>
      <c r="N4583" s="42"/>
      <c r="O4583" s="42"/>
      <c r="P4583" s="42"/>
    </row>
    <row r="4584" spans="1:16" ht="12" customHeight="1" x14ac:dyDescent="0.35">
      <c r="A4584" s="77" t="s">
        <v>1713</v>
      </c>
      <c r="B4584" s="6">
        <v>9108</v>
      </c>
      <c r="C4584" s="6" t="s">
        <v>1713</v>
      </c>
      <c r="D4584" s="40">
        <v>25</v>
      </c>
      <c r="E4584" s="30" t="b">
        <f t="shared" si="639"/>
        <v>0</v>
      </c>
      <c r="F4584" s="30" t="b">
        <f t="shared" si="640"/>
        <v>0</v>
      </c>
      <c r="G4584" s="30" t="b">
        <f t="shared" si="641"/>
        <v>0</v>
      </c>
      <c r="H4584" s="30" t="b">
        <f t="shared" si="642"/>
        <v>0</v>
      </c>
      <c r="I4584" s="30" t="b">
        <f t="shared" si="643"/>
        <v>0</v>
      </c>
      <c r="J4584" s="30" t="b">
        <f t="shared" si="644"/>
        <v>0</v>
      </c>
      <c r="K4584" s="30" t="b">
        <f t="shared" si="645"/>
        <v>0</v>
      </c>
      <c r="L4584" s="30" t="b">
        <f t="shared" si="646"/>
        <v>0</v>
      </c>
      <c r="M4584" s="30" t="b">
        <f t="shared" si="647"/>
        <v>0</v>
      </c>
      <c r="N4584" s="42"/>
      <c r="O4584" s="42"/>
      <c r="P4584" s="42"/>
    </row>
    <row r="4585" spans="1:16" ht="12" customHeight="1" x14ac:dyDescent="0.35">
      <c r="A4585" s="77" t="s">
        <v>1715</v>
      </c>
      <c r="B4585" s="6">
        <v>9110</v>
      </c>
      <c r="C4585" s="6" t="s">
        <v>1715</v>
      </c>
      <c r="D4585" s="40">
        <v>26</v>
      </c>
      <c r="E4585" s="30" t="b">
        <f t="shared" si="639"/>
        <v>0</v>
      </c>
      <c r="F4585" s="30" t="b">
        <f t="shared" si="640"/>
        <v>0</v>
      </c>
      <c r="G4585" s="30" t="b">
        <f t="shared" si="641"/>
        <v>0</v>
      </c>
      <c r="H4585" s="30" t="b">
        <f t="shared" si="642"/>
        <v>0</v>
      </c>
      <c r="I4585" s="30" t="b">
        <f t="shared" si="643"/>
        <v>0</v>
      </c>
      <c r="J4585" s="30" t="b">
        <f t="shared" si="644"/>
        <v>0</v>
      </c>
      <c r="K4585" s="30" t="b">
        <f t="shared" si="645"/>
        <v>0</v>
      </c>
      <c r="L4585" s="30" t="b">
        <f t="shared" si="646"/>
        <v>0</v>
      </c>
      <c r="M4585" s="30" t="b">
        <f t="shared" si="647"/>
        <v>0</v>
      </c>
      <c r="N4585" s="42"/>
      <c r="O4585" s="42"/>
      <c r="P4585" s="42"/>
    </row>
    <row r="4586" spans="1:16" ht="12" customHeight="1" x14ac:dyDescent="0.35">
      <c r="A4586" s="77" t="s">
        <v>1716</v>
      </c>
      <c r="B4586" s="6">
        <v>9118</v>
      </c>
      <c r="C4586" s="6" t="s">
        <v>1716</v>
      </c>
      <c r="D4586" s="40">
        <v>26</v>
      </c>
      <c r="E4586" s="30" t="b">
        <f t="shared" si="639"/>
        <v>0</v>
      </c>
      <c r="F4586" s="30" t="b">
        <f t="shared" si="640"/>
        <v>0</v>
      </c>
      <c r="G4586" s="30" t="b">
        <f t="shared" si="641"/>
        <v>0</v>
      </c>
      <c r="H4586" s="30" t="b">
        <f t="shared" si="642"/>
        <v>0</v>
      </c>
      <c r="I4586" s="30" t="b">
        <f t="shared" si="643"/>
        <v>0</v>
      </c>
      <c r="J4586" s="30" t="b">
        <f t="shared" si="644"/>
        <v>0</v>
      </c>
      <c r="K4586" s="30" t="b">
        <f t="shared" si="645"/>
        <v>0</v>
      </c>
      <c r="L4586" s="30" t="b">
        <f t="shared" si="646"/>
        <v>0</v>
      </c>
      <c r="M4586" s="30" t="b">
        <f t="shared" si="647"/>
        <v>0</v>
      </c>
      <c r="N4586" s="42"/>
      <c r="O4586" s="42"/>
      <c r="P4586" s="42"/>
    </row>
    <row r="4587" spans="1:16" ht="12" customHeight="1" x14ac:dyDescent="0.35">
      <c r="A4587" s="77" t="s">
        <v>1715</v>
      </c>
      <c r="B4587" s="6">
        <v>9119</v>
      </c>
      <c r="C4587" s="6" t="s">
        <v>1715</v>
      </c>
      <c r="D4587" s="40">
        <v>26</v>
      </c>
      <c r="E4587" s="30" t="b">
        <f t="shared" si="639"/>
        <v>0</v>
      </c>
      <c r="F4587" s="30" t="b">
        <f t="shared" si="640"/>
        <v>0</v>
      </c>
      <c r="G4587" s="30" t="b">
        <f t="shared" si="641"/>
        <v>0</v>
      </c>
      <c r="H4587" s="30" t="b">
        <f t="shared" si="642"/>
        <v>0</v>
      </c>
      <c r="I4587" s="30" t="b">
        <f t="shared" si="643"/>
        <v>0</v>
      </c>
      <c r="J4587" s="30" t="b">
        <f t="shared" si="644"/>
        <v>0</v>
      </c>
      <c r="K4587" s="30" t="b">
        <f t="shared" si="645"/>
        <v>0</v>
      </c>
      <c r="L4587" s="30" t="b">
        <f t="shared" si="646"/>
        <v>0</v>
      </c>
      <c r="M4587" s="30" t="b">
        <f t="shared" si="647"/>
        <v>0</v>
      </c>
      <c r="N4587" s="42"/>
      <c r="O4587" s="42"/>
      <c r="P4587" s="42"/>
    </row>
    <row r="4588" spans="1:16" ht="12" customHeight="1" x14ac:dyDescent="0.35">
      <c r="A4588" s="77" t="s">
        <v>1717</v>
      </c>
      <c r="B4588" s="6">
        <v>9120</v>
      </c>
      <c r="C4588" s="6" t="s">
        <v>1717</v>
      </c>
      <c r="D4588" s="40">
        <v>26</v>
      </c>
      <c r="E4588" s="30" t="b">
        <f t="shared" si="639"/>
        <v>0</v>
      </c>
      <c r="F4588" s="30" t="b">
        <f t="shared" si="640"/>
        <v>0</v>
      </c>
      <c r="G4588" s="30" t="b">
        <f t="shared" si="641"/>
        <v>0</v>
      </c>
      <c r="H4588" s="30" t="b">
        <f t="shared" si="642"/>
        <v>0</v>
      </c>
      <c r="I4588" s="30" t="b">
        <f t="shared" si="643"/>
        <v>0</v>
      </c>
      <c r="J4588" s="30" t="b">
        <f t="shared" si="644"/>
        <v>0</v>
      </c>
      <c r="K4588" s="30" t="b">
        <f t="shared" si="645"/>
        <v>0</v>
      </c>
      <c r="L4588" s="30" t="b">
        <f t="shared" si="646"/>
        <v>0</v>
      </c>
      <c r="M4588" s="30" t="b">
        <f t="shared" si="647"/>
        <v>0</v>
      </c>
      <c r="N4588" s="42"/>
      <c r="O4588" s="42"/>
      <c r="P4588" s="42"/>
    </row>
    <row r="4589" spans="1:16" ht="12" customHeight="1" x14ac:dyDescent="0.35">
      <c r="A4589" s="77" t="s">
        <v>1718</v>
      </c>
      <c r="B4589" s="6">
        <v>9128</v>
      </c>
      <c r="C4589" s="6" t="s">
        <v>1718</v>
      </c>
      <c r="D4589" s="40">
        <v>26</v>
      </c>
      <c r="E4589" s="30" t="b">
        <f t="shared" si="639"/>
        <v>0</v>
      </c>
      <c r="F4589" s="30" t="b">
        <f t="shared" si="640"/>
        <v>0</v>
      </c>
      <c r="G4589" s="30" t="b">
        <f t="shared" si="641"/>
        <v>0</v>
      </c>
      <c r="H4589" s="30" t="b">
        <f t="shared" si="642"/>
        <v>0</v>
      </c>
      <c r="I4589" s="30" t="b">
        <f t="shared" si="643"/>
        <v>0</v>
      </c>
      <c r="J4589" s="30" t="b">
        <f t="shared" si="644"/>
        <v>0</v>
      </c>
      <c r="K4589" s="30" t="b">
        <f t="shared" si="645"/>
        <v>0</v>
      </c>
      <c r="L4589" s="30" t="b">
        <f t="shared" si="646"/>
        <v>0</v>
      </c>
      <c r="M4589" s="30" t="b">
        <f t="shared" si="647"/>
        <v>0</v>
      </c>
      <c r="N4589" s="42"/>
      <c r="O4589" s="42"/>
      <c r="P4589" s="42"/>
    </row>
    <row r="4590" spans="1:16" ht="12" customHeight="1" x14ac:dyDescent="0.35">
      <c r="A4590" s="77" t="s">
        <v>1719</v>
      </c>
      <c r="B4590" s="6">
        <v>9130</v>
      </c>
      <c r="C4590" s="6" t="s">
        <v>1719</v>
      </c>
      <c r="D4590" s="40">
        <v>26</v>
      </c>
      <c r="E4590" s="30" t="b">
        <f t="shared" si="639"/>
        <v>0</v>
      </c>
      <c r="F4590" s="30" t="b">
        <f t="shared" si="640"/>
        <v>0</v>
      </c>
      <c r="G4590" s="30" t="b">
        <f t="shared" si="641"/>
        <v>0</v>
      </c>
      <c r="H4590" s="30" t="b">
        <f t="shared" si="642"/>
        <v>0</v>
      </c>
      <c r="I4590" s="30" t="b">
        <f t="shared" si="643"/>
        <v>0</v>
      </c>
      <c r="J4590" s="30" t="b">
        <f t="shared" si="644"/>
        <v>0</v>
      </c>
      <c r="K4590" s="30" t="b">
        <f t="shared" si="645"/>
        <v>0</v>
      </c>
      <c r="L4590" s="30" t="b">
        <f t="shared" si="646"/>
        <v>0</v>
      </c>
      <c r="M4590" s="30" t="b">
        <f t="shared" si="647"/>
        <v>0</v>
      </c>
      <c r="N4590" s="42"/>
      <c r="O4590" s="42"/>
      <c r="P4590" s="42"/>
    </row>
    <row r="4591" spans="1:16" ht="12" customHeight="1" x14ac:dyDescent="0.35">
      <c r="A4591" s="77" t="s">
        <v>1720</v>
      </c>
      <c r="B4591" s="6">
        <v>9131</v>
      </c>
      <c r="C4591" s="6" t="s">
        <v>1720</v>
      </c>
      <c r="D4591" s="40">
        <v>25</v>
      </c>
      <c r="E4591" s="30" t="b">
        <f t="shared" si="639"/>
        <v>0</v>
      </c>
      <c r="F4591" s="30" t="b">
        <f t="shared" si="640"/>
        <v>0</v>
      </c>
      <c r="G4591" s="30" t="b">
        <f t="shared" si="641"/>
        <v>0</v>
      </c>
      <c r="H4591" s="30" t="b">
        <f t="shared" si="642"/>
        <v>0</v>
      </c>
      <c r="I4591" s="30" t="b">
        <f t="shared" si="643"/>
        <v>0</v>
      </c>
      <c r="J4591" s="30" t="b">
        <f t="shared" si="644"/>
        <v>0</v>
      </c>
      <c r="K4591" s="30" t="b">
        <f t="shared" si="645"/>
        <v>0</v>
      </c>
      <c r="L4591" s="30" t="b">
        <f t="shared" si="646"/>
        <v>0</v>
      </c>
      <c r="M4591" s="30" t="b">
        <f t="shared" si="647"/>
        <v>0</v>
      </c>
      <c r="N4591" s="42"/>
      <c r="O4591" s="42"/>
      <c r="P4591" s="42"/>
    </row>
    <row r="4592" spans="1:16" ht="12" customHeight="1" x14ac:dyDescent="0.35">
      <c r="A4592" s="77" t="s">
        <v>1721</v>
      </c>
      <c r="B4592" s="6">
        <v>9132</v>
      </c>
      <c r="C4592" s="6" t="s">
        <v>1721</v>
      </c>
      <c r="D4592" s="40">
        <v>26</v>
      </c>
      <c r="E4592" s="30" t="b">
        <f t="shared" si="639"/>
        <v>0</v>
      </c>
      <c r="F4592" s="30" t="b">
        <f t="shared" si="640"/>
        <v>0</v>
      </c>
      <c r="G4592" s="30" t="b">
        <f t="shared" si="641"/>
        <v>0</v>
      </c>
      <c r="H4592" s="30" t="b">
        <f t="shared" si="642"/>
        <v>0</v>
      </c>
      <c r="I4592" s="30" t="b">
        <f t="shared" si="643"/>
        <v>0</v>
      </c>
      <c r="J4592" s="30" t="b">
        <f t="shared" si="644"/>
        <v>0</v>
      </c>
      <c r="K4592" s="30" t="b">
        <f t="shared" si="645"/>
        <v>0</v>
      </c>
      <c r="L4592" s="30" t="b">
        <f t="shared" si="646"/>
        <v>0</v>
      </c>
      <c r="M4592" s="30" t="b">
        <f t="shared" si="647"/>
        <v>0</v>
      </c>
      <c r="N4592" s="42"/>
      <c r="O4592" s="42"/>
      <c r="P4592" s="42"/>
    </row>
    <row r="4593" spans="1:16" ht="12" customHeight="1" x14ac:dyDescent="0.35">
      <c r="A4593" s="77" t="s">
        <v>1719</v>
      </c>
      <c r="B4593" s="6">
        <v>9134</v>
      </c>
      <c r="C4593" s="6" t="s">
        <v>1719</v>
      </c>
      <c r="D4593" s="40">
        <v>26</v>
      </c>
      <c r="E4593" s="30" t="b">
        <f t="shared" si="639"/>
        <v>0</v>
      </c>
      <c r="F4593" s="30" t="b">
        <f t="shared" si="640"/>
        <v>0</v>
      </c>
      <c r="G4593" s="30" t="b">
        <f t="shared" si="641"/>
        <v>0</v>
      </c>
      <c r="H4593" s="30" t="b">
        <f t="shared" si="642"/>
        <v>0</v>
      </c>
      <c r="I4593" s="30" t="b">
        <f t="shared" si="643"/>
        <v>0</v>
      </c>
      <c r="J4593" s="30" t="b">
        <f t="shared" si="644"/>
        <v>0</v>
      </c>
      <c r="K4593" s="30" t="b">
        <f t="shared" si="645"/>
        <v>0</v>
      </c>
      <c r="L4593" s="30" t="b">
        <f t="shared" si="646"/>
        <v>0</v>
      </c>
      <c r="M4593" s="30" t="b">
        <f t="shared" si="647"/>
        <v>0</v>
      </c>
      <c r="N4593" s="42"/>
      <c r="O4593" s="42"/>
      <c r="P4593" s="42"/>
    </row>
    <row r="4594" spans="1:16" ht="12" customHeight="1" x14ac:dyDescent="0.35">
      <c r="A4594" s="77" t="s">
        <v>1722</v>
      </c>
      <c r="B4594" s="6">
        <v>9135</v>
      </c>
      <c r="C4594" s="6" t="s">
        <v>1722</v>
      </c>
      <c r="D4594" s="40">
        <v>26</v>
      </c>
      <c r="E4594" s="30" t="b">
        <f t="shared" si="639"/>
        <v>0</v>
      </c>
      <c r="F4594" s="30" t="b">
        <f t="shared" si="640"/>
        <v>0</v>
      </c>
      <c r="G4594" s="30" t="b">
        <f t="shared" si="641"/>
        <v>0</v>
      </c>
      <c r="H4594" s="30" t="b">
        <f t="shared" si="642"/>
        <v>0</v>
      </c>
      <c r="I4594" s="30" t="b">
        <f t="shared" si="643"/>
        <v>0</v>
      </c>
      <c r="J4594" s="30" t="b">
        <f t="shared" si="644"/>
        <v>0</v>
      </c>
      <c r="K4594" s="30" t="b">
        <f t="shared" si="645"/>
        <v>0</v>
      </c>
      <c r="L4594" s="30" t="b">
        <f t="shared" si="646"/>
        <v>0</v>
      </c>
      <c r="M4594" s="30" t="b">
        <f t="shared" si="647"/>
        <v>0</v>
      </c>
      <c r="N4594" s="42"/>
      <c r="O4594" s="42"/>
      <c r="P4594" s="42"/>
    </row>
    <row r="4595" spans="1:16" ht="12" customHeight="1" x14ac:dyDescent="0.35">
      <c r="A4595" s="77" t="s">
        <v>1723</v>
      </c>
      <c r="B4595" s="6">
        <v>9136</v>
      </c>
      <c r="C4595" s="6" t="s">
        <v>1723</v>
      </c>
      <c r="D4595" s="40">
        <v>26</v>
      </c>
      <c r="E4595" s="30" t="b">
        <f t="shared" si="639"/>
        <v>0</v>
      </c>
      <c r="F4595" s="30" t="b">
        <f t="shared" si="640"/>
        <v>0</v>
      </c>
      <c r="G4595" s="30" t="b">
        <f t="shared" si="641"/>
        <v>0</v>
      </c>
      <c r="H4595" s="30" t="b">
        <f t="shared" si="642"/>
        <v>0</v>
      </c>
      <c r="I4595" s="30" t="b">
        <f t="shared" si="643"/>
        <v>0</v>
      </c>
      <c r="J4595" s="30" t="b">
        <f t="shared" si="644"/>
        <v>0</v>
      </c>
      <c r="K4595" s="30" t="b">
        <f t="shared" si="645"/>
        <v>0</v>
      </c>
      <c r="L4595" s="30" t="b">
        <f t="shared" si="646"/>
        <v>0</v>
      </c>
      <c r="M4595" s="30" t="b">
        <f t="shared" si="647"/>
        <v>0</v>
      </c>
      <c r="N4595" s="42"/>
      <c r="O4595" s="42"/>
      <c r="P4595" s="42"/>
    </row>
    <row r="4596" spans="1:16" ht="12" customHeight="1" x14ac:dyDescent="0.35">
      <c r="A4596" s="77" t="s">
        <v>1722</v>
      </c>
      <c r="B4596" s="6">
        <v>9137</v>
      </c>
      <c r="C4596" s="6" t="s">
        <v>1722</v>
      </c>
      <c r="D4596" s="40">
        <v>26</v>
      </c>
      <c r="E4596" s="30" t="b">
        <f t="shared" si="639"/>
        <v>0</v>
      </c>
      <c r="F4596" s="30" t="b">
        <f t="shared" si="640"/>
        <v>0</v>
      </c>
      <c r="G4596" s="30" t="b">
        <f t="shared" si="641"/>
        <v>0</v>
      </c>
      <c r="H4596" s="30" t="b">
        <f t="shared" si="642"/>
        <v>0</v>
      </c>
      <c r="I4596" s="30" t="b">
        <f t="shared" si="643"/>
        <v>0</v>
      </c>
      <c r="J4596" s="30" t="b">
        <f t="shared" si="644"/>
        <v>0</v>
      </c>
      <c r="K4596" s="30" t="b">
        <f t="shared" si="645"/>
        <v>0</v>
      </c>
      <c r="L4596" s="30" t="b">
        <f t="shared" si="646"/>
        <v>0</v>
      </c>
      <c r="M4596" s="30" t="b">
        <f t="shared" si="647"/>
        <v>0</v>
      </c>
      <c r="N4596" s="42"/>
      <c r="O4596" s="42"/>
      <c r="P4596" s="42"/>
    </row>
    <row r="4597" spans="1:16" ht="12" customHeight="1" x14ac:dyDescent="0.35">
      <c r="A4597" s="77" t="s">
        <v>1724</v>
      </c>
      <c r="B4597" s="6">
        <v>9138</v>
      </c>
      <c r="C4597" s="6" t="s">
        <v>1724</v>
      </c>
      <c r="D4597" s="40">
        <v>26</v>
      </c>
      <c r="E4597" s="30" t="b">
        <f t="shared" si="639"/>
        <v>0</v>
      </c>
      <c r="F4597" s="30" t="b">
        <f t="shared" si="640"/>
        <v>0</v>
      </c>
      <c r="G4597" s="30" t="b">
        <f t="shared" si="641"/>
        <v>0</v>
      </c>
      <c r="H4597" s="30" t="b">
        <f t="shared" si="642"/>
        <v>0</v>
      </c>
      <c r="I4597" s="30" t="b">
        <f t="shared" si="643"/>
        <v>0</v>
      </c>
      <c r="J4597" s="30" t="b">
        <f t="shared" si="644"/>
        <v>0</v>
      </c>
      <c r="K4597" s="30" t="b">
        <f t="shared" si="645"/>
        <v>0</v>
      </c>
      <c r="L4597" s="30" t="b">
        <f t="shared" si="646"/>
        <v>0</v>
      </c>
      <c r="M4597" s="30" t="b">
        <f t="shared" si="647"/>
        <v>0</v>
      </c>
      <c r="N4597" s="42"/>
      <c r="O4597" s="42"/>
      <c r="P4597" s="42"/>
    </row>
    <row r="4598" spans="1:16" ht="12" customHeight="1" x14ac:dyDescent="0.35">
      <c r="A4598" s="77" t="s">
        <v>1725</v>
      </c>
      <c r="B4598" s="6">
        <v>9140</v>
      </c>
      <c r="C4598" s="6" t="s">
        <v>1725</v>
      </c>
      <c r="D4598" s="40">
        <v>26</v>
      </c>
      <c r="E4598" s="30" t="b">
        <f t="shared" si="639"/>
        <v>0</v>
      </c>
      <c r="F4598" s="30" t="b">
        <f t="shared" si="640"/>
        <v>0</v>
      </c>
      <c r="G4598" s="30" t="b">
        <f t="shared" si="641"/>
        <v>0</v>
      </c>
      <c r="H4598" s="30" t="b">
        <f t="shared" si="642"/>
        <v>0</v>
      </c>
      <c r="I4598" s="30" t="b">
        <f t="shared" si="643"/>
        <v>0</v>
      </c>
      <c r="J4598" s="30" t="b">
        <f t="shared" si="644"/>
        <v>0</v>
      </c>
      <c r="K4598" s="30" t="b">
        <f t="shared" si="645"/>
        <v>0</v>
      </c>
      <c r="L4598" s="30" t="b">
        <f t="shared" si="646"/>
        <v>0</v>
      </c>
      <c r="M4598" s="30" t="b">
        <f t="shared" si="647"/>
        <v>0</v>
      </c>
      <c r="N4598" s="42"/>
      <c r="O4598" s="42"/>
      <c r="P4598" s="42"/>
    </row>
    <row r="4599" spans="1:16" ht="12" customHeight="1" x14ac:dyDescent="0.35">
      <c r="A4599" s="77" t="s">
        <v>1726</v>
      </c>
      <c r="B4599" s="6">
        <v>9141</v>
      </c>
      <c r="C4599" s="6" t="s">
        <v>1726</v>
      </c>
      <c r="D4599" s="40">
        <v>24</v>
      </c>
      <c r="E4599" s="30" t="b">
        <f t="shared" si="639"/>
        <v>0</v>
      </c>
      <c r="F4599" s="30" t="b">
        <f t="shared" si="640"/>
        <v>0</v>
      </c>
      <c r="G4599" s="30" t="b">
        <f t="shared" si="641"/>
        <v>0</v>
      </c>
      <c r="H4599" s="30" t="b">
        <f t="shared" si="642"/>
        <v>0</v>
      </c>
      <c r="I4599" s="30" t="b">
        <f t="shared" si="643"/>
        <v>0</v>
      </c>
      <c r="J4599" s="30" t="b">
        <f t="shared" si="644"/>
        <v>0</v>
      </c>
      <c r="K4599" s="30" t="b">
        <f t="shared" si="645"/>
        <v>0</v>
      </c>
      <c r="L4599" s="30" t="b">
        <f t="shared" si="646"/>
        <v>0</v>
      </c>
      <c r="M4599" s="30" t="b">
        <f t="shared" si="647"/>
        <v>0</v>
      </c>
      <c r="N4599" s="42"/>
      <c r="O4599" s="42"/>
      <c r="P4599" s="42"/>
    </row>
    <row r="4600" spans="1:16" ht="12" customHeight="1" x14ac:dyDescent="0.35">
      <c r="A4600" s="77" t="s">
        <v>1727</v>
      </c>
      <c r="B4600" s="6">
        <v>9142</v>
      </c>
      <c r="C4600" s="6" t="s">
        <v>1727</v>
      </c>
      <c r="D4600" s="40">
        <v>24</v>
      </c>
      <c r="E4600" s="30" t="b">
        <f t="shared" si="639"/>
        <v>0</v>
      </c>
      <c r="F4600" s="30" t="b">
        <f t="shared" si="640"/>
        <v>0</v>
      </c>
      <c r="G4600" s="30" t="b">
        <f t="shared" si="641"/>
        <v>0</v>
      </c>
      <c r="H4600" s="30" t="b">
        <f t="shared" si="642"/>
        <v>0</v>
      </c>
      <c r="I4600" s="30" t="b">
        <f t="shared" si="643"/>
        <v>0</v>
      </c>
      <c r="J4600" s="30" t="b">
        <f t="shared" si="644"/>
        <v>0</v>
      </c>
      <c r="K4600" s="30" t="b">
        <f t="shared" si="645"/>
        <v>0</v>
      </c>
      <c r="L4600" s="30" t="b">
        <f t="shared" si="646"/>
        <v>0</v>
      </c>
      <c r="M4600" s="30" t="b">
        <f t="shared" si="647"/>
        <v>0</v>
      </c>
      <c r="N4600" s="42"/>
      <c r="O4600" s="42"/>
      <c r="P4600" s="42"/>
    </row>
    <row r="4601" spans="1:16" ht="12" customHeight="1" x14ac:dyDescent="0.35">
      <c r="A4601" s="77" t="s">
        <v>1727</v>
      </c>
      <c r="B4601" s="6">
        <v>9143</v>
      </c>
      <c r="C4601" s="6" t="s">
        <v>1727</v>
      </c>
      <c r="D4601" s="40">
        <v>24</v>
      </c>
      <c r="E4601" s="30" t="b">
        <f t="shared" si="639"/>
        <v>0</v>
      </c>
      <c r="F4601" s="30" t="b">
        <f t="shared" si="640"/>
        <v>0</v>
      </c>
      <c r="G4601" s="30" t="b">
        <f t="shared" si="641"/>
        <v>0</v>
      </c>
      <c r="H4601" s="30" t="b">
        <f t="shared" si="642"/>
        <v>0</v>
      </c>
      <c r="I4601" s="30" t="b">
        <f t="shared" si="643"/>
        <v>0</v>
      </c>
      <c r="J4601" s="30" t="b">
        <f t="shared" si="644"/>
        <v>0</v>
      </c>
      <c r="K4601" s="30" t="b">
        <f t="shared" si="645"/>
        <v>0</v>
      </c>
      <c r="L4601" s="30" t="b">
        <f t="shared" si="646"/>
        <v>0</v>
      </c>
      <c r="M4601" s="30" t="b">
        <f t="shared" si="647"/>
        <v>0</v>
      </c>
      <c r="N4601" s="42"/>
      <c r="O4601" s="42"/>
      <c r="P4601" s="42"/>
    </row>
    <row r="4602" spans="1:16" ht="12" customHeight="1" x14ac:dyDescent="0.35">
      <c r="A4602" s="77" t="s">
        <v>1728</v>
      </c>
      <c r="B4602" s="6">
        <v>9144</v>
      </c>
      <c r="C4602" s="6" t="s">
        <v>1728</v>
      </c>
      <c r="D4602" s="40">
        <v>24</v>
      </c>
      <c r="E4602" s="30" t="b">
        <f t="shared" si="639"/>
        <v>0</v>
      </c>
      <c r="F4602" s="30" t="b">
        <f t="shared" si="640"/>
        <v>0</v>
      </c>
      <c r="G4602" s="30" t="b">
        <f t="shared" si="641"/>
        <v>0</v>
      </c>
      <c r="H4602" s="30" t="b">
        <f t="shared" si="642"/>
        <v>0</v>
      </c>
      <c r="I4602" s="30" t="b">
        <f t="shared" si="643"/>
        <v>0</v>
      </c>
      <c r="J4602" s="30" t="b">
        <f t="shared" si="644"/>
        <v>0</v>
      </c>
      <c r="K4602" s="30" t="b">
        <f t="shared" si="645"/>
        <v>0</v>
      </c>
      <c r="L4602" s="30" t="b">
        <f t="shared" si="646"/>
        <v>0</v>
      </c>
      <c r="M4602" s="30" t="b">
        <f t="shared" si="647"/>
        <v>0</v>
      </c>
      <c r="N4602" s="42"/>
      <c r="O4602" s="42"/>
      <c r="P4602" s="42"/>
    </row>
    <row r="4603" spans="1:16" ht="12" customHeight="1" x14ac:dyDescent="0.35">
      <c r="A4603" s="77" t="s">
        <v>1729</v>
      </c>
      <c r="B4603" s="6">
        <v>9146</v>
      </c>
      <c r="C4603" s="6" t="s">
        <v>1729</v>
      </c>
      <c r="D4603" s="40">
        <v>24</v>
      </c>
      <c r="E4603" s="30" t="b">
        <f t="shared" si="639"/>
        <v>0</v>
      </c>
      <c r="F4603" s="30" t="b">
        <f t="shared" si="640"/>
        <v>0</v>
      </c>
      <c r="G4603" s="30" t="b">
        <f t="shared" si="641"/>
        <v>0</v>
      </c>
      <c r="H4603" s="30" t="b">
        <f t="shared" si="642"/>
        <v>0</v>
      </c>
      <c r="I4603" s="30" t="b">
        <f t="shared" si="643"/>
        <v>0</v>
      </c>
      <c r="J4603" s="30" t="b">
        <f t="shared" si="644"/>
        <v>0</v>
      </c>
      <c r="K4603" s="30" t="b">
        <f t="shared" si="645"/>
        <v>0</v>
      </c>
      <c r="L4603" s="30" t="b">
        <f t="shared" si="646"/>
        <v>0</v>
      </c>
      <c r="M4603" s="30" t="b">
        <f t="shared" si="647"/>
        <v>0</v>
      </c>
      <c r="N4603" s="42"/>
      <c r="O4603" s="42"/>
      <c r="P4603" s="42"/>
    </row>
    <row r="4604" spans="1:16" ht="12" customHeight="1" x14ac:dyDescent="0.35">
      <c r="A4604" s="77" t="s">
        <v>1730</v>
      </c>
      <c r="B4604" s="6">
        <v>9147</v>
      </c>
      <c r="C4604" s="6" t="s">
        <v>1730</v>
      </c>
      <c r="D4604" s="40">
        <v>24</v>
      </c>
      <c r="E4604" s="30" t="b">
        <f t="shared" si="639"/>
        <v>0</v>
      </c>
      <c r="F4604" s="30" t="b">
        <f t="shared" si="640"/>
        <v>0</v>
      </c>
      <c r="G4604" s="30" t="b">
        <f t="shared" si="641"/>
        <v>0</v>
      </c>
      <c r="H4604" s="30" t="b">
        <f t="shared" si="642"/>
        <v>0</v>
      </c>
      <c r="I4604" s="30" t="b">
        <f t="shared" si="643"/>
        <v>0</v>
      </c>
      <c r="J4604" s="30" t="b">
        <f t="shared" si="644"/>
        <v>0</v>
      </c>
      <c r="K4604" s="30" t="b">
        <f t="shared" si="645"/>
        <v>0</v>
      </c>
      <c r="L4604" s="30" t="b">
        <f t="shared" si="646"/>
        <v>0</v>
      </c>
      <c r="M4604" s="30" t="b">
        <f t="shared" si="647"/>
        <v>0</v>
      </c>
      <c r="N4604" s="42"/>
      <c r="O4604" s="42"/>
      <c r="P4604" s="42"/>
    </row>
    <row r="4605" spans="1:16" ht="12" customHeight="1" x14ac:dyDescent="0.35">
      <c r="A4605" s="77" t="s">
        <v>1729</v>
      </c>
      <c r="B4605" s="6">
        <v>9148</v>
      </c>
      <c r="C4605" s="6" t="s">
        <v>1729</v>
      </c>
      <c r="D4605" s="40">
        <v>24</v>
      </c>
      <c r="E4605" s="30" t="b">
        <f t="shared" si="639"/>
        <v>0</v>
      </c>
      <c r="F4605" s="30" t="b">
        <f t="shared" si="640"/>
        <v>0</v>
      </c>
      <c r="G4605" s="30" t="b">
        <f t="shared" si="641"/>
        <v>0</v>
      </c>
      <c r="H4605" s="30" t="b">
        <f t="shared" si="642"/>
        <v>0</v>
      </c>
      <c r="I4605" s="30" t="b">
        <f t="shared" si="643"/>
        <v>0</v>
      </c>
      <c r="J4605" s="30" t="b">
        <f t="shared" si="644"/>
        <v>0</v>
      </c>
      <c r="K4605" s="30" t="b">
        <f t="shared" si="645"/>
        <v>0</v>
      </c>
      <c r="L4605" s="30" t="b">
        <f t="shared" si="646"/>
        <v>0</v>
      </c>
      <c r="M4605" s="30" t="b">
        <f t="shared" si="647"/>
        <v>0</v>
      </c>
      <c r="N4605" s="42"/>
      <c r="O4605" s="42"/>
      <c r="P4605" s="42"/>
    </row>
    <row r="4606" spans="1:16" ht="12" customHeight="1" x14ac:dyDescent="0.35">
      <c r="A4606" s="77" t="s">
        <v>1731</v>
      </c>
      <c r="B4606" s="6">
        <v>9151</v>
      </c>
      <c r="C4606" s="6" t="s">
        <v>1731</v>
      </c>
      <c r="D4606" s="40">
        <v>26</v>
      </c>
      <c r="E4606" s="30" t="b">
        <f t="shared" ref="E4606:E4669" si="648">IF(D4606=1,$E$6,IF(D4606=2,$E$7,IF(D4606=3,$E$8,IF(D4606=4,$E$9,IF(D4606=5,$E$10,IF(D4606=6,$E$11,IF(D4606=7,$E$12,IF(D4606=8,$E$13,IF(D4606=9,$E$14,IF(D4606=10,$E$15,IF(D4606=11,$E$16,IF(D4606=12,$E$17,IF(D4606=13,$E$18,IF(D4606=14,$E$19,IF(D4606=15,$E$20,IF(D4606=16,$E$21,IF(D4606=17,$E$22,IF(D4606=18,$E$23,IF(D4606=19,$E$24,IF(D4606=20,$E$25,IF(D4606=21,$E$26)))))))))))))))))))))</f>
        <v>0</v>
      </c>
      <c r="F4606" s="30" t="b">
        <f t="shared" ref="F4606:F4669" si="649">IF(D4606=1,$F$6,IF(D4606=2,$F$7,IF(D4606=3,$F$8,IF(D4606=4,$F$9,IF(D4606=5,$F$10,IF(D4606=6,$F$11,IF(D4606=7,$F$12,IF(D4606=8,$F$13,IF(D4606=9,$F$14,IF(D4606=10,$F$15,IF(D4606=11,$F$16,IF(D4606=12,$F$17,IF(D4606=13,$F$18,IF(D4606=14,$F$19,IF(D4606=15,$F$20,IF(D4606=16,$F$21,IF(D4606=17,$F$22,IF(D4606=18,$F$23,IF(D4606=19,$F$24,IF(D4606=20,$F$25))))))))))))))))))))</f>
        <v>0</v>
      </c>
      <c r="G4606" s="30" t="b">
        <f t="shared" ref="G4606:G4669" si="650">IF(D4606=1,$G$6,IF(D4606=2,$G$7,IF(D4606=3,$G$8,IF(D4606=4,$G$9,IF(D4606=5,$G$10,IF(D4606=6,$G$11,IF(D4606=7,$G$12,IF(D4606=8,$G$13,IF(D4606=9,$G$14,IF(D4606=10,$G$15,IF(D4606=11,$G$16,IF(D4606=12,$G$17,IF(D4606=13,$G$18,IF(D4606=14,$G$19,IF(D4606=15,$G$20,IF(D4606=16,$G$21,IF(D4606=17,$G$22,IF(D4606=18,$G$23,IF(D4606=19,$G$24,IF(D4606=20,$G$25))))))))))))))))))))</f>
        <v>0</v>
      </c>
      <c r="H4606" s="30" t="b">
        <f t="shared" ref="H4606:H4669" si="651">IF(D4606=1,$H$6,IF(D4606=2,$H$7,IF(D4606=3,$H$8,IF(D4606=4,$H$9,IF(D4606=5,$H$10,IF(D4606=6,$H$11,IF(D4606=7,$H$12,IF(D4606=8,$H$13,IF(D4606=9,$H$14,IF(D4606=10,$H$15,IF(D4606=11,$H$16,IF(D4606=12,$H$17,IF(D4606=13,$H$18,IF(D4606=14,$H$19,IF(D4606=15,$H$20,IF(D4606=16,$H$21,IF(D4606=17,$H$22,IF(D4606=18,$H$23,IF(D4606=19,$H$24,IF(D4606=20,$H$25))))))))))))))))))))</f>
        <v>0</v>
      </c>
      <c r="I4606" s="30" t="b">
        <f t="shared" ref="I4606:I4669" si="652">IF(D4606=1,$I$6,IF(D4606=2,$I$7,IF(D4606=3,$I$8,IF(D4606=4,$I$9,IF(D4606=5,$I$10,IF(D4606=6,$I$11,IF(D4606=7,$I$12,IF(D4606=8,$I$13,IF(D4606=9,$I$14,IF(D4606=10,$I$15,IF(D4606=11,$I$16,IF(D4606=12,$I$17,IF(D4606=13,$I$18,IF(D4606=14,$I$19,IF(D4606=15,$I$20,IF(D4606=16,$I$21,IF(D4606=17,$I$22,IF(D4606=18,$I$23,IF(D4606=19,$I$24,IF(D4606=20,$I$25))))))))))))))))))))</f>
        <v>0</v>
      </c>
      <c r="J4606" s="30" t="b">
        <f t="shared" ref="J4606:J4669" si="653">IF(D4606=1,$J$6,IF(D4606=2,$J$7,IF(D4606=3,$J$8,IF(D4606=4,$J$9,IF(D4606=5,$J$10,IF(D4606=6,$J$11,IF(D4606=7,$J$12,IF(D4606=8,$J$13,IF(D4606=9,$J$14,IF(D4606=10,$J$15,IF(D4606=11,$J$16,IF(D4606=12,$J$17,IF(D4606=13,$J$18,IF(D4606=14,$J$19,IF(D4606=15,$J$20,IF(D4606=16,$J$21,IF(D4606=17,$J$22,IF(D4606=18,$J$23,IF(D4606=19,$J$24,IF(D4606=20,$J$25))))))))))))))))))))</f>
        <v>0</v>
      </c>
      <c r="K4606" s="30" t="b">
        <f t="shared" ref="K4606:K4669" si="654">IF(D4606=1,$K$6,IF(D4606=2,$K$7,IF(D4606=3,$K$8,IF(D4606=4,$K$9,IF(D4606=5,$K$10,IF(D4606=6,$K$11,IF(D4606=7,$K$12,IF(D4606=8,$K$13,IF(D4606=9,$K$14,IF(D4606=10,$K$15,IF(D4606=11,$K$16,IF(D4606=12,$K$17,IF(D4606=13,$K$18,IF(D4606=14,$K$19,IF(D4606=15,$K$20,IF(D4606=16,$K$21,IF(D4606=17,$K$22,IF(D4606=18,$K$23,IF(D4606=19,$K$24,IF(D4606=20,$K$25))))))))))))))))))))</f>
        <v>0</v>
      </c>
      <c r="L4606" s="30" t="b">
        <f t="shared" ref="L4606:L4669" si="655">IF(D4606=1,$L$6,IF(D4606=2,$L$7,IF(D4606=3,$L$8,IF(D4606=4,$L$9,IF(D4606=5,$L$10,IF(D4606=6,$L$11,IF(D4606=7,$L$12,IF(D4606=8,$L$13,IF(D4606=9,$L$14,IF(D4606=10,$L$15,IF(D4606=11,$L$16,IF(D4606=12,$L$17,IF(D4606=13,$L$18,IF(D4606=14,$L$19,IF(D4606=15,$L$21,IF(D4606=16,$L$20,IF(D4606=17,$L$22,IF(D4606=18,$L$23,IF(D4606=19,$L$24,IF(D4606=20,$L$25))))))))))))))))))))</f>
        <v>0</v>
      </c>
      <c r="M4606" s="30" t="b">
        <f t="shared" ref="M4606:M4669" si="656">IF(D4606=1,$M$6,IF(D4606=2,$M$7,IF(D4606=3,$M$8,IF(D4606=4,$M$9,IF(D4606=5,$M$10,IF(D4606=6,$M$11,IF(D4606=7,$M$12,IF(D4606=8,$M$13,IF(D4606=9,$M$14,IF(D4606=10,$M$15,IF(D4606=11,$M$16,IF(D4606=12,$M$17,IF(D4606=13,$M$18,IF(D4606=14,$M$19,IF(D4606=15,$M$20,IF(D4606=16,$M$21,IF(D4606=17,$M$22,IF(D4606=18,$M$23,IF(D4606=19,$M$24,IF(D4606=20,$M$25))))))))))))))))))))</f>
        <v>0</v>
      </c>
      <c r="N4606" s="42"/>
      <c r="O4606" s="42"/>
      <c r="P4606" s="42"/>
    </row>
    <row r="4607" spans="1:16" ht="12" customHeight="1" x14ac:dyDescent="0.35">
      <c r="A4607" s="77" t="s">
        <v>1732</v>
      </c>
      <c r="B4607" s="6">
        <v>9152</v>
      </c>
      <c r="C4607" s="6" t="s">
        <v>1732</v>
      </c>
      <c r="D4607" s="40">
        <v>26</v>
      </c>
      <c r="E4607" s="30" t="b">
        <f t="shared" si="648"/>
        <v>0</v>
      </c>
      <c r="F4607" s="30" t="b">
        <f t="shared" si="649"/>
        <v>0</v>
      </c>
      <c r="G4607" s="30" t="b">
        <f t="shared" si="650"/>
        <v>0</v>
      </c>
      <c r="H4607" s="30" t="b">
        <f t="shared" si="651"/>
        <v>0</v>
      </c>
      <c r="I4607" s="30" t="b">
        <f t="shared" si="652"/>
        <v>0</v>
      </c>
      <c r="J4607" s="30" t="b">
        <f t="shared" si="653"/>
        <v>0</v>
      </c>
      <c r="K4607" s="30" t="b">
        <f t="shared" si="654"/>
        <v>0</v>
      </c>
      <c r="L4607" s="30" t="b">
        <f t="shared" si="655"/>
        <v>0</v>
      </c>
      <c r="M4607" s="30" t="b">
        <f t="shared" si="656"/>
        <v>0</v>
      </c>
      <c r="N4607" s="42"/>
      <c r="O4607" s="42"/>
      <c r="P4607" s="42"/>
    </row>
    <row r="4608" spans="1:16" ht="12" customHeight="1" x14ac:dyDescent="0.35">
      <c r="A4608" s="77" t="s">
        <v>1733</v>
      </c>
      <c r="B4608" s="6">
        <v>9153</v>
      </c>
      <c r="C4608" s="6" t="s">
        <v>1733</v>
      </c>
      <c r="D4608" s="40">
        <v>25</v>
      </c>
      <c r="E4608" s="30" t="b">
        <f t="shared" si="648"/>
        <v>0</v>
      </c>
      <c r="F4608" s="30" t="b">
        <f t="shared" si="649"/>
        <v>0</v>
      </c>
      <c r="G4608" s="30" t="b">
        <f t="shared" si="650"/>
        <v>0</v>
      </c>
      <c r="H4608" s="30" t="b">
        <f t="shared" si="651"/>
        <v>0</v>
      </c>
      <c r="I4608" s="30" t="b">
        <f t="shared" si="652"/>
        <v>0</v>
      </c>
      <c r="J4608" s="30" t="b">
        <f t="shared" si="653"/>
        <v>0</v>
      </c>
      <c r="K4608" s="30" t="b">
        <f t="shared" si="654"/>
        <v>0</v>
      </c>
      <c r="L4608" s="30" t="b">
        <f t="shared" si="655"/>
        <v>0</v>
      </c>
      <c r="M4608" s="30" t="b">
        <f t="shared" si="656"/>
        <v>0</v>
      </c>
      <c r="N4608" s="42"/>
      <c r="O4608" s="42"/>
      <c r="P4608" s="42"/>
    </row>
    <row r="4609" spans="1:16" ht="12" customHeight="1" x14ac:dyDescent="0.35">
      <c r="A4609" s="77" t="s">
        <v>1731</v>
      </c>
      <c r="B4609" s="6">
        <v>9156</v>
      </c>
      <c r="C4609" s="6" t="s">
        <v>1731</v>
      </c>
      <c r="D4609" s="40">
        <v>26</v>
      </c>
      <c r="E4609" s="30" t="b">
        <f t="shared" si="648"/>
        <v>0</v>
      </c>
      <c r="F4609" s="30" t="b">
        <f t="shared" si="649"/>
        <v>0</v>
      </c>
      <c r="G4609" s="30" t="b">
        <f t="shared" si="650"/>
        <v>0</v>
      </c>
      <c r="H4609" s="30" t="b">
        <f t="shared" si="651"/>
        <v>0</v>
      </c>
      <c r="I4609" s="30" t="b">
        <f t="shared" si="652"/>
        <v>0</v>
      </c>
      <c r="J4609" s="30" t="b">
        <f t="shared" si="653"/>
        <v>0</v>
      </c>
      <c r="K4609" s="30" t="b">
        <f t="shared" si="654"/>
        <v>0</v>
      </c>
      <c r="L4609" s="30" t="b">
        <f t="shared" si="655"/>
        <v>0</v>
      </c>
      <c r="M4609" s="30" t="b">
        <f t="shared" si="656"/>
        <v>0</v>
      </c>
      <c r="N4609" s="42"/>
      <c r="O4609" s="42"/>
      <c r="P4609" s="42"/>
    </row>
    <row r="4610" spans="1:16" ht="12" customHeight="1" x14ac:dyDescent="0.35">
      <c r="A4610" s="77" t="s">
        <v>1734</v>
      </c>
      <c r="B4610" s="6">
        <v>9159</v>
      </c>
      <c r="C4610" s="6" t="s">
        <v>1734</v>
      </c>
      <c r="D4610" s="40">
        <v>26</v>
      </c>
      <c r="E4610" s="30" t="b">
        <f t="shared" si="648"/>
        <v>0</v>
      </c>
      <c r="F4610" s="30" t="b">
        <f t="shared" si="649"/>
        <v>0</v>
      </c>
      <c r="G4610" s="30" t="b">
        <f t="shared" si="650"/>
        <v>0</v>
      </c>
      <c r="H4610" s="30" t="b">
        <f t="shared" si="651"/>
        <v>0</v>
      </c>
      <c r="I4610" s="30" t="b">
        <f t="shared" si="652"/>
        <v>0</v>
      </c>
      <c r="J4610" s="30" t="b">
        <f t="shared" si="653"/>
        <v>0</v>
      </c>
      <c r="K4610" s="30" t="b">
        <f t="shared" si="654"/>
        <v>0</v>
      </c>
      <c r="L4610" s="30" t="b">
        <f t="shared" si="655"/>
        <v>0</v>
      </c>
      <c r="M4610" s="30" t="b">
        <f t="shared" si="656"/>
        <v>0</v>
      </c>
      <c r="N4610" s="42"/>
      <c r="O4610" s="42"/>
      <c r="P4610" s="42"/>
    </row>
    <row r="4611" spans="1:16" ht="12" customHeight="1" x14ac:dyDescent="0.35">
      <c r="A4611" s="77" t="s">
        <v>1735</v>
      </c>
      <c r="B4611" s="6">
        <v>9161</v>
      </c>
      <c r="C4611" s="6" t="s">
        <v>1735</v>
      </c>
      <c r="D4611" s="40">
        <v>26</v>
      </c>
      <c r="E4611" s="30" t="b">
        <f t="shared" si="648"/>
        <v>0</v>
      </c>
      <c r="F4611" s="30" t="b">
        <f t="shared" si="649"/>
        <v>0</v>
      </c>
      <c r="G4611" s="30" t="b">
        <f t="shared" si="650"/>
        <v>0</v>
      </c>
      <c r="H4611" s="30" t="b">
        <f t="shared" si="651"/>
        <v>0</v>
      </c>
      <c r="I4611" s="30" t="b">
        <f t="shared" si="652"/>
        <v>0</v>
      </c>
      <c r="J4611" s="30" t="b">
        <f t="shared" si="653"/>
        <v>0</v>
      </c>
      <c r="K4611" s="30" t="b">
        <f t="shared" si="654"/>
        <v>0</v>
      </c>
      <c r="L4611" s="30" t="b">
        <f t="shared" si="655"/>
        <v>0</v>
      </c>
      <c r="M4611" s="30" t="b">
        <f t="shared" si="656"/>
        <v>0</v>
      </c>
      <c r="N4611" s="42"/>
      <c r="O4611" s="42"/>
      <c r="P4611" s="42"/>
    </row>
    <row r="4612" spans="1:16" ht="12" customHeight="1" x14ac:dyDescent="0.35">
      <c r="A4612" s="77" t="s">
        <v>1736</v>
      </c>
      <c r="B4612" s="6">
        <v>9162</v>
      </c>
      <c r="C4612" s="6" t="s">
        <v>1736</v>
      </c>
      <c r="D4612" s="40">
        <v>26</v>
      </c>
      <c r="E4612" s="30" t="b">
        <f t="shared" si="648"/>
        <v>0</v>
      </c>
      <c r="F4612" s="30" t="b">
        <f t="shared" si="649"/>
        <v>0</v>
      </c>
      <c r="G4612" s="30" t="b">
        <f t="shared" si="650"/>
        <v>0</v>
      </c>
      <c r="H4612" s="30" t="b">
        <f t="shared" si="651"/>
        <v>0</v>
      </c>
      <c r="I4612" s="30" t="b">
        <f t="shared" si="652"/>
        <v>0</v>
      </c>
      <c r="J4612" s="30" t="b">
        <f t="shared" si="653"/>
        <v>0</v>
      </c>
      <c r="K4612" s="30" t="b">
        <f t="shared" si="654"/>
        <v>0</v>
      </c>
      <c r="L4612" s="30" t="b">
        <f t="shared" si="655"/>
        <v>0</v>
      </c>
      <c r="M4612" s="30" t="b">
        <f t="shared" si="656"/>
        <v>0</v>
      </c>
      <c r="N4612" s="42"/>
      <c r="O4612" s="42"/>
      <c r="P4612" s="42"/>
    </row>
    <row r="4613" spans="1:16" ht="12" customHeight="1" x14ac:dyDescent="0.35">
      <c r="A4613" s="77" t="s">
        <v>1737</v>
      </c>
      <c r="B4613" s="6">
        <v>9163</v>
      </c>
      <c r="C4613" s="6" t="s">
        <v>1737</v>
      </c>
      <c r="D4613" s="40">
        <v>26</v>
      </c>
      <c r="E4613" s="30" t="b">
        <f t="shared" si="648"/>
        <v>0</v>
      </c>
      <c r="F4613" s="30" t="b">
        <f t="shared" si="649"/>
        <v>0</v>
      </c>
      <c r="G4613" s="30" t="b">
        <f t="shared" si="650"/>
        <v>0</v>
      </c>
      <c r="H4613" s="30" t="b">
        <f t="shared" si="651"/>
        <v>0</v>
      </c>
      <c r="I4613" s="30" t="b">
        <f t="shared" si="652"/>
        <v>0</v>
      </c>
      <c r="J4613" s="30" t="b">
        <f t="shared" si="653"/>
        <v>0</v>
      </c>
      <c r="K4613" s="30" t="b">
        <f t="shared" si="654"/>
        <v>0</v>
      </c>
      <c r="L4613" s="30" t="b">
        <f t="shared" si="655"/>
        <v>0</v>
      </c>
      <c r="M4613" s="30" t="b">
        <f t="shared" si="656"/>
        <v>0</v>
      </c>
      <c r="N4613" s="42"/>
      <c r="O4613" s="42"/>
      <c r="P4613" s="42"/>
    </row>
    <row r="4614" spans="1:16" ht="12" customHeight="1" x14ac:dyDescent="0.35">
      <c r="A4614" s="77" t="s">
        <v>1738</v>
      </c>
      <c r="B4614" s="6">
        <v>9164</v>
      </c>
      <c r="C4614" s="6" t="s">
        <v>1738</v>
      </c>
      <c r="D4614" s="40">
        <v>26</v>
      </c>
      <c r="E4614" s="30" t="b">
        <f t="shared" si="648"/>
        <v>0</v>
      </c>
      <c r="F4614" s="30" t="b">
        <f t="shared" si="649"/>
        <v>0</v>
      </c>
      <c r="G4614" s="30" t="b">
        <f t="shared" si="650"/>
        <v>0</v>
      </c>
      <c r="H4614" s="30" t="b">
        <f t="shared" si="651"/>
        <v>0</v>
      </c>
      <c r="I4614" s="30" t="b">
        <f t="shared" si="652"/>
        <v>0</v>
      </c>
      <c r="J4614" s="30" t="b">
        <f t="shared" si="653"/>
        <v>0</v>
      </c>
      <c r="K4614" s="30" t="b">
        <f t="shared" si="654"/>
        <v>0</v>
      </c>
      <c r="L4614" s="30" t="b">
        <f t="shared" si="655"/>
        <v>0</v>
      </c>
      <c r="M4614" s="30" t="b">
        <f t="shared" si="656"/>
        <v>0</v>
      </c>
      <c r="N4614" s="42"/>
      <c r="O4614" s="42"/>
      <c r="P4614" s="42"/>
    </row>
    <row r="4615" spans="1:16" ht="12" customHeight="1" x14ac:dyDescent="0.35">
      <c r="A4615" s="77" t="s">
        <v>1735</v>
      </c>
      <c r="B4615" s="6">
        <v>9169</v>
      </c>
      <c r="C4615" s="6" t="s">
        <v>1735</v>
      </c>
      <c r="D4615" s="40">
        <v>26</v>
      </c>
      <c r="E4615" s="30" t="b">
        <f t="shared" si="648"/>
        <v>0</v>
      </c>
      <c r="F4615" s="30" t="b">
        <f t="shared" si="649"/>
        <v>0</v>
      </c>
      <c r="G4615" s="30" t="b">
        <f t="shared" si="650"/>
        <v>0</v>
      </c>
      <c r="H4615" s="30" t="b">
        <f t="shared" si="651"/>
        <v>0</v>
      </c>
      <c r="I4615" s="30" t="b">
        <f t="shared" si="652"/>
        <v>0</v>
      </c>
      <c r="J4615" s="30" t="b">
        <f t="shared" si="653"/>
        <v>0</v>
      </c>
      <c r="K4615" s="30" t="b">
        <f t="shared" si="654"/>
        <v>0</v>
      </c>
      <c r="L4615" s="30" t="b">
        <f t="shared" si="655"/>
        <v>0</v>
      </c>
      <c r="M4615" s="30" t="b">
        <f t="shared" si="656"/>
        <v>0</v>
      </c>
      <c r="N4615" s="42"/>
      <c r="O4615" s="42"/>
      <c r="P4615" s="42"/>
    </row>
    <row r="4616" spans="1:16" ht="12" customHeight="1" x14ac:dyDescent="0.35">
      <c r="A4616" s="77" t="s">
        <v>1948</v>
      </c>
      <c r="B4616" s="6">
        <v>9170</v>
      </c>
      <c r="C4616" s="6" t="s">
        <v>1949</v>
      </c>
      <c r="D4616" s="40">
        <v>21</v>
      </c>
      <c r="E4616" s="30">
        <f t="shared" si="648"/>
        <v>3700</v>
      </c>
      <c r="F4616" s="30" t="b">
        <f t="shared" si="649"/>
        <v>0</v>
      </c>
      <c r="G4616" s="30" t="b">
        <f t="shared" si="650"/>
        <v>0</v>
      </c>
      <c r="H4616" s="30" t="b">
        <f t="shared" si="651"/>
        <v>0</v>
      </c>
      <c r="I4616" s="30" t="b">
        <f t="shared" si="652"/>
        <v>0</v>
      </c>
      <c r="J4616" s="30" t="b">
        <f t="shared" si="653"/>
        <v>0</v>
      </c>
      <c r="K4616" s="30" t="b">
        <f t="shared" si="654"/>
        <v>0</v>
      </c>
      <c r="L4616" s="30" t="b">
        <f t="shared" si="655"/>
        <v>0</v>
      </c>
      <c r="M4616" s="30" t="b">
        <f t="shared" si="656"/>
        <v>0</v>
      </c>
      <c r="N4616" s="42"/>
      <c r="O4616" s="42"/>
      <c r="P4616" s="42"/>
    </row>
    <row r="4617" spans="1:16" ht="12" customHeight="1" x14ac:dyDescent="0.35">
      <c r="A4617" s="77" t="s">
        <v>1948</v>
      </c>
      <c r="B4617" s="6">
        <v>9171</v>
      </c>
      <c r="C4617" s="6" t="s">
        <v>1949</v>
      </c>
      <c r="D4617" s="40">
        <v>21</v>
      </c>
      <c r="E4617" s="30">
        <f t="shared" si="648"/>
        <v>3700</v>
      </c>
      <c r="F4617" s="30" t="b">
        <f t="shared" si="649"/>
        <v>0</v>
      </c>
      <c r="G4617" s="30" t="b">
        <f t="shared" si="650"/>
        <v>0</v>
      </c>
      <c r="H4617" s="30" t="b">
        <f t="shared" si="651"/>
        <v>0</v>
      </c>
      <c r="I4617" s="30" t="b">
        <f t="shared" si="652"/>
        <v>0</v>
      </c>
      <c r="J4617" s="30" t="b">
        <f t="shared" si="653"/>
        <v>0</v>
      </c>
      <c r="K4617" s="30" t="b">
        <f t="shared" si="654"/>
        <v>0</v>
      </c>
      <c r="L4617" s="30" t="b">
        <f t="shared" si="655"/>
        <v>0</v>
      </c>
      <c r="M4617" s="30" t="b">
        <f t="shared" si="656"/>
        <v>0</v>
      </c>
      <c r="N4617" s="42"/>
      <c r="O4617" s="42"/>
      <c r="P4617" s="42"/>
    </row>
    <row r="4618" spans="1:16" ht="12" customHeight="1" x14ac:dyDescent="0.35">
      <c r="A4618" s="77" t="s">
        <v>1739</v>
      </c>
      <c r="B4618" s="6">
        <v>9172</v>
      </c>
      <c r="C4618" s="6" t="s">
        <v>1950</v>
      </c>
      <c r="D4618" s="40">
        <v>21</v>
      </c>
      <c r="E4618" s="30">
        <f t="shared" si="648"/>
        <v>3700</v>
      </c>
      <c r="F4618" s="30" t="b">
        <f t="shared" si="649"/>
        <v>0</v>
      </c>
      <c r="G4618" s="30" t="b">
        <f t="shared" si="650"/>
        <v>0</v>
      </c>
      <c r="H4618" s="30" t="b">
        <f t="shared" si="651"/>
        <v>0</v>
      </c>
      <c r="I4618" s="30" t="b">
        <f t="shared" si="652"/>
        <v>0</v>
      </c>
      <c r="J4618" s="30" t="b">
        <f t="shared" si="653"/>
        <v>0</v>
      </c>
      <c r="K4618" s="30" t="b">
        <f t="shared" si="654"/>
        <v>0</v>
      </c>
      <c r="L4618" s="30" t="b">
        <f t="shared" si="655"/>
        <v>0</v>
      </c>
      <c r="M4618" s="30" t="b">
        <f t="shared" si="656"/>
        <v>0</v>
      </c>
      <c r="N4618" s="42"/>
      <c r="O4618" s="42"/>
      <c r="P4618" s="42"/>
    </row>
    <row r="4619" spans="1:16" ht="12" customHeight="1" x14ac:dyDescent="0.35">
      <c r="A4619" s="77" t="s">
        <v>1740</v>
      </c>
      <c r="B4619" s="6">
        <v>9173</v>
      </c>
      <c r="C4619" s="6" t="s">
        <v>1951</v>
      </c>
      <c r="D4619" s="40">
        <v>21</v>
      </c>
      <c r="E4619" s="30">
        <f t="shared" si="648"/>
        <v>3700</v>
      </c>
      <c r="F4619" s="30" t="b">
        <f t="shared" si="649"/>
        <v>0</v>
      </c>
      <c r="G4619" s="30" t="b">
        <f t="shared" si="650"/>
        <v>0</v>
      </c>
      <c r="H4619" s="30" t="b">
        <f t="shared" si="651"/>
        <v>0</v>
      </c>
      <c r="I4619" s="30" t="b">
        <f t="shared" si="652"/>
        <v>0</v>
      </c>
      <c r="J4619" s="30" t="b">
        <f t="shared" si="653"/>
        <v>0</v>
      </c>
      <c r="K4619" s="30" t="b">
        <f t="shared" si="654"/>
        <v>0</v>
      </c>
      <c r="L4619" s="30" t="b">
        <f t="shared" si="655"/>
        <v>0</v>
      </c>
      <c r="M4619" s="30" t="b">
        <f t="shared" si="656"/>
        <v>0</v>
      </c>
      <c r="N4619" s="42"/>
      <c r="O4619" s="42"/>
      <c r="P4619" s="42"/>
    </row>
    <row r="4620" spans="1:16" ht="12" customHeight="1" x14ac:dyDescent="0.35">
      <c r="A4620" s="77" t="s">
        <v>1741</v>
      </c>
      <c r="B4620" s="6">
        <v>9174</v>
      </c>
      <c r="C4620" s="6" t="s">
        <v>1952</v>
      </c>
      <c r="D4620" s="40">
        <v>21</v>
      </c>
      <c r="E4620" s="30">
        <f t="shared" si="648"/>
        <v>3700</v>
      </c>
      <c r="F4620" s="30" t="b">
        <f t="shared" si="649"/>
        <v>0</v>
      </c>
      <c r="G4620" s="30" t="b">
        <f t="shared" si="650"/>
        <v>0</v>
      </c>
      <c r="H4620" s="30" t="b">
        <f t="shared" si="651"/>
        <v>0</v>
      </c>
      <c r="I4620" s="30" t="b">
        <f t="shared" si="652"/>
        <v>0</v>
      </c>
      <c r="J4620" s="30" t="b">
        <f t="shared" si="653"/>
        <v>0</v>
      </c>
      <c r="K4620" s="30" t="b">
        <f t="shared" si="654"/>
        <v>0</v>
      </c>
      <c r="L4620" s="30" t="b">
        <f t="shared" si="655"/>
        <v>0</v>
      </c>
      <c r="M4620" s="30" t="b">
        <f t="shared" si="656"/>
        <v>0</v>
      </c>
      <c r="N4620" s="42"/>
      <c r="O4620" s="42"/>
      <c r="P4620" s="42"/>
    </row>
    <row r="4621" spans="1:16" ht="12" customHeight="1" x14ac:dyDescent="0.35">
      <c r="A4621" s="77" t="s">
        <v>1742</v>
      </c>
      <c r="B4621" s="6">
        <v>9175</v>
      </c>
      <c r="C4621" s="6" t="s">
        <v>1953</v>
      </c>
      <c r="D4621" s="40">
        <v>21</v>
      </c>
      <c r="E4621" s="30">
        <f t="shared" si="648"/>
        <v>3700</v>
      </c>
      <c r="F4621" s="30" t="b">
        <f t="shared" si="649"/>
        <v>0</v>
      </c>
      <c r="G4621" s="30" t="b">
        <f t="shared" si="650"/>
        <v>0</v>
      </c>
      <c r="H4621" s="30" t="b">
        <f t="shared" si="651"/>
        <v>0</v>
      </c>
      <c r="I4621" s="30" t="b">
        <f t="shared" si="652"/>
        <v>0</v>
      </c>
      <c r="J4621" s="30" t="b">
        <f t="shared" si="653"/>
        <v>0</v>
      </c>
      <c r="K4621" s="30" t="b">
        <f t="shared" si="654"/>
        <v>0</v>
      </c>
      <c r="L4621" s="30" t="b">
        <f t="shared" si="655"/>
        <v>0</v>
      </c>
      <c r="M4621" s="30" t="b">
        <f t="shared" si="656"/>
        <v>0</v>
      </c>
      <c r="N4621" s="42"/>
      <c r="O4621" s="42"/>
      <c r="P4621" s="42"/>
    </row>
    <row r="4622" spans="1:16" ht="12" customHeight="1" x14ac:dyDescent="0.35">
      <c r="A4622" s="77" t="s">
        <v>1743</v>
      </c>
      <c r="B4622" s="6">
        <v>9176</v>
      </c>
      <c r="C4622" s="6" t="s">
        <v>1954</v>
      </c>
      <c r="D4622" s="40">
        <v>21</v>
      </c>
      <c r="E4622" s="30">
        <f t="shared" si="648"/>
        <v>3700</v>
      </c>
      <c r="F4622" s="30" t="b">
        <f t="shared" si="649"/>
        <v>0</v>
      </c>
      <c r="G4622" s="30" t="b">
        <f t="shared" si="650"/>
        <v>0</v>
      </c>
      <c r="H4622" s="30" t="b">
        <f t="shared" si="651"/>
        <v>0</v>
      </c>
      <c r="I4622" s="30" t="b">
        <f t="shared" si="652"/>
        <v>0</v>
      </c>
      <c r="J4622" s="30" t="b">
        <f t="shared" si="653"/>
        <v>0</v>
      </c>
      <c r="K4622" s="30" t="b">
        <f t="shared" si="654"/>
        <v>0</v>
      </c>
      <c r="L4622" s="30" t="b">
        <f t="shared" si="655"/>
        <v>0</v>
      </c>
      <c r="M4622" s="30" t="b">
        <f t="shared" si="656"/>
        <v>0</v>
      </c>
      <c r="N4622" s="42"/>
      <c r="O4622" s="42"/>
      <c r="P4622" s="42"/>
    </row>
    <row r="4623" spans="1:16" ht="12" customHeight="1" x14ac:dyDescent="0.35">
      <c r="A4623" s="77" t="s">
        <v>1744</v>
      </c>
      <c r="B4623" s="6">
        <v>9177</v>
      </c>
      <c r="C4623" s="6" t="s">
        <v>1955</v>
      </c>
      <c r="D4623" s="40">
        <v>21</v>
      </c>
      <c r="E4623" s="30">
        <f t="shared" si="648"/>
        <v>3700</v>
      </c>
      <c r="F4623" s="30" t="b">
        <f t="shared" si="649"/>
        <v>0</v>
      </c>
      <c r="G4623" s="30" t="b">
        <f t="shared" si="650"/>
        <v>0</v>
      </c>
      <c r="H4623" s="30" t="b">
        <f t="shared" si="651"/>
        <v>0</v>
      </c>
      <c r="I4623" s="30" t="b">
        <f t="shared" si="652"/>
        <v>0</v>
      </c>
      <c r="J4623" s="30" t="b">
        <f t="shared" si="653"/>
        <v>0</v>
      </c>
      <c r="K4623" s="30" t="b">
        <f t="shared" si="654"/>
        <v>0</v>
      </c>
      <c r="L4623" s="30" t="b">
        <f t="shared" si="655"/>
        <v>0</v>
      </c>
      <c r="M4623" s="30" t="b">
        <f t="shared" si="656"/>
        <v>0</v>
      </c>
      <c r="N4623" s="42"/>
      <c r="O4623" s="42"/>
      <c r="P4623" s="42"/>
    </row>
    <row r="4624" spans="1:16" ht="12" customHeight="1" x14ac:dyDescent="0.35">
      <c r="A4624" s="77" t="s">
        <v>1745</v>
      </c>
      <c r="B4624" s="6">
        <v>9178</v>
      </c>
      <c r="C4624" s="6" t="s">
        <v>1956</v>
      </c>
      <c r="D4624" s="40">
        <v>21</v>
      </c>
      <c r="E4624" s="30">
        <f t="shared" si="648"/>
        <v>3700</v>
      </c>
      <c r="F4624" s="30" t="b">
        <f t="shared" si="649"/>
        <v>0</v>
      </c>
      <c r="G4624" s="30" t="b">
        <f t="shared" si="650"/>
        <v>0</v>
      </c>
      <c r="H4624" s="30" t="b">
        <f t="shared" si="651"/>
        <v>0</v>
      </c>
      <c r="I4624" s="30" t="b">
        <f t="shared" si="652"/>
        <v>0</v>
      </c>
      <c r="J4624" s="30" t="b">
        <f t="shared" si="653"/>
        <v>0</v>
      </c>
      <c r="K4624" s="30" t="b">
        <f t="shared" si="654"/>
        <v>0</v>
      </c>
      <c r="L4624" s="30" t="b">
        <f t="shared" si="655"/>
        <v>0</v>
      </c>
      <c r="M4624" s="30" t="b">
        <f t="shared" si="656"/>
        <v>0</v>
      </c>
      <c r="N4624" s="42"/>
      <c r="O4624" s="42"/>
      <c r="P4624" s="42"/>
    </row>
    <row r="4625" spans="1:16" ht="12" customHeight="1" x14ac:dyDescent="0.35">
      <c r="A4625" s="77" t="s">
        <v>1746</v>
      </c>
      <c r="B4625" s="6">
        <v>9179</v>
      </c>
      <c r="C4625" s="6" t="s">
        <v>1957</v>
      </c>
      <c r="D4625" s="40">
        <v>21</v>
      </c>
      <c r="E4625" s="30">
        <f t="shared" si="648"/>
        <v>3700</v>
      </c>
      <c r="F4625" s="30" t="b">
        <f t="shared" si="649"/>
        <v>0</v>
      </c>
      <c r="G4625" s="30" t="b">
        <f t="shared" si="650"/>
        <v>0</v>
      </c>
      <c r="H4625" s="30" t="b">
        <f t="shared" si="651"/>
        <v>0</v>
      </c>
      <c r="I4625" s="30" t="b">
        <f t="shared" si="652"/>
        <v>0</v>
      </c>
      <c r="J4625" s="30" t="b">
        <f t="shared" si="653"/>
        <v>0</v>
      </c>
      <c r="K4625" s="30" t="b">
        <f t="shared" si="654"/>
        <v>0</v>
      </c>
      <c r="L4625" s="30" t="b">
        <f t="shared" si="655"/>
        <v>0</v>
      </c>
      <c r="M4625" s="30" t="b">
        <f t="shared" si="656"/>
        <v>0</v>
      </c>
      <c r="N4625" s="42"/>
      <c r="O4625" s="42"/>
      <c r="P4625" s="42"/>
    </row>
    <row r="4626" spans="1:16" ht="12" customHeight="1" x14ac:dyDescent="0.35">
      <c r="A4626" s="77" t="s">
        <v>1747</v>
      </c>
      <c r="B4626" s="6">
        <v>9180</v>
      </c>
      <c r="C4626" s="6" t="s">
        <v>1747</v>
      </c>
      <c r="D4626" s="40">
        <v>25</v>
      </c>
      <c r="E4626" s="30" t="b">
        <f t="shared" si="648"/>
        <v>0</v>
      </c>
      <c r="F4626" s="30" t="b">
        <f t="shared" si="649"/>
        <v>0</v>
      </c>
      <c r="G4626" s="30" t="b">
        <f t="shared" si="650"/>
        <v>0</v>
      </c>
      <c r="H4626" s="30" t="b">
        <f t="shared" si="651"/>
        <v>0</v>
      </c>
      <c r="I4626" s="30" t="b">
        <f t="shared" si="652"/>
        <v>0</v>
      </c>
      <c r="J4626" s="30" t="b">
        <f t="shared" si="653"/>
        <v>0</v>
      </c>
      <c r="K4626" s="30" t="b">
        <f t="shared" si="654"/>
        <v>0</v>
      </c>
      <c r="L4626" s="30" t="b">
        <f t="shared" si="655"/>
        <v>0</v>
      </c>
      <c r="M4626" s="30" t="b">
        <f t="shared" si="656"/>
        <v>0</v>
      </c>
      <c r="N4626" s="42"/>
      <c r="O4626" s="42"/>
      <c r="P4626" s="42"/>
    </row>
    <row r="4627" spans="1:16" ht="12" customHeight="1" x14ac:dyDescent="0.35">
      <c r="A4627" s="77" t="s">
        <v>1748</v>
      </c>
      <c r="B4627" s="6">
        <v>9181</v>
      </c>
      <c r="C4627" s="6" t="s">
        <v>1748</v>
      </c>
      <c r="D4627" s="40">
        <v>25</v>
      </c>
      <c r="E4627" s="30" t="b">
        <f t="shared" si="648"/>
        <v>0</v>
      </c>
      <c r="F4627" s="30" t="b">
        <f t="shared" si="649"/>
        <v>0</v>
      </c>
      <c r="G4627" s="30" t="b">
        <f t="shared" si="650"/>
        <v>0</v>
      </c>
      <c r="H4627" s="30" t="b">
        <f t="shared" si="651"/>
        <v>0</v>
      </c>
      <c r="I4627" s="30" t="b">
        <f t="shared" si="652"/>
        <v>0</v>
      </c>
      <c r="J4627" s="30" t="b">
        <f t="shared" si="653"/>
        <v>0</v>
      </c>
      <c r="K4627" s="30" t="b">
        <f t="shared" si="654"/>
        <v>0</v>
      </c>
      <c r="L4627" s="30" t="b">
        <f t="shared" si="655"/>
        <v>0</v>
      </c>
      <c r="M4627" s="30" t="b">
        <f t="shared" si="656"/>
        <v>0</v>
      </c>
      <c r="N4627" s="42"/>
      <c r="O4627" s="42"/>
      <c r="P4627" s="42"/>
    </row>
    <row r="4628" spans="1:16" ht="12" customHeight="1" x14ac:dyDescent="0.35">
      <c r="A4628" s="77" t="s">
        <v>1749</v>
      </c>
      <c r="B4628" s="6">
        <v>9182</v>
      </c>
      <c r="C4628" s="6" t="s">
        <v>1749</v>
      </c>
      <c r="D4628" s="40">
        <v>25</v>
      </c>
      <c r="E4628" s="30" t="b">
        <f t="shared" si="648"/>
        <v>0</v>
      </c>
      <c r="F4628" s="30" t="b">
        <f t="shared" si="649"/>
        <v>0</v>
      </c>
      <c r="G4628" s="30" t="b">
        <f t="shared" si="650"/>
        <v>0</v>
      </c>
      <c r="H4628" s="30" t="b">
        <f t="shared" si="651"/>
        <v>0</v>
      </c>
      <c r="I4628" s="30" t="b">
        <f t="shared" si="652"/>
        <v>0</v>
      </c>
      <c r="J4628" s="30" t="b">
        <f t="shared" si="653"/>
        <v>0</v>
      </c>
      <c r="K4628" s="30" t="b">
        <f t="shared" si="654"/>
        <v>0</v>
      </c>
      <c r="L4628" s="30" t="b">
        <f t="shared" si="655"/>
        <v>0</v>
      </c>
      <c r="M4628" s="30" t="b">
        <f t="shared" si="656"/>
        <v>0</v>
      </c>
      <c r="N4628" s="42"/>
      <c r="O4628" s="42"/>
      <c r="P4628" s="42"/>
    </row>
    <row r="4629" spans="1:16" ht="12" customHeight="1" x14ac:dyDescent="0.35">
      <c r="A4629" s="77" t="s">
        <v>1750</v>
      </c>
      <c r="B4629" s="6">
        <v>9184</v>
      </c>
      <c r="C4629" s="6" t="s">
        <v>1750</v>
      </c>
      <c r="D4629" s="40">
        <v>25</v>
      </c>
      <c r="E4629" s="30" t="b">
        <f t="shared" si="648"/>
        <v>0</v>
      </c>
      <c r="F4629" s="30" t="b">
        <f t="shared" si="649"/>
        <v>0</v>
      </c>
      <c r="G4629" s="30" t="b">
        <f t="shared" si="650"/>
        <v>0</v>
      </c>
      <c r="H4629" s="30" t="b">
        <f t="shared" si="651"/>
        <v>0</v>
      </c>
      <c r="I4629" s="30" t="b">
        <f t="shared" si="652"/>
        <v>0</v>
      </c>
      <c r="J4629" s="30" t="b">
        <f t="shared" si="653"/>
        <v>0</v>
      </c>
      <c r="K4629" s="30" t="b">
        <f t="shared" si="654"/>
        <v>0</v>
      </c>
      <c r="L4629" s="30" t="b">
        <f t="shared" si="655"/>
        <v>0</v>
      </c>
      <c r="M4629" s="30" t="b">
        <f t="shared" si="656"/>
        <v>0</v>
      </c>
      <c r="N4629" s="42"/>
      <c r="O4629" s="42"/>
      <c r="P4629" s="42"/>
    </row>
    <row r="4630" spans="1:16" ht="12" customHeight="1" x14ac:dyDescent="0.35">
      <c r="A4630" s="77" t="s">
        <v>1751</v>
      </c>
      <c r="B4630" s="6">
        <v>9185</v>
      </c>
      <c r="C4630" s="6" t="s">
        <v>1751</v>
      </c>
      <c r="D4630" s="40">
        <v>25</v>
      </c>
      <c r="E4630" s="30" t="b">
        <f t="shared" si="648"/>
        <v>0</v>
      </c>
      <c r="F4630" s="30" t="b">
        <f t="shared" si="649"/>
        <v>0</v>
      </c>
      <c r="G4630" s="30" t="b">
        <f t="shared" si="650"/>
        <v>0</v>
      </c>
      <c r="H4630" s="30" t="b">
        <f t="shared" si="651"/>
        <v>0</v>
      </c>
      <c r="I4630" s="30" t="b">
        <f t="shared" si="652"/>
        <v>0</v>
      </c>
      <c r="J4630" s="30" t="b">
        <f t="shared" si="653"/>
        <v>0</v>
      </c>
      <c r="K4630" s="30" t="b">
        <f t="shared" si="654"/>
        <v>0</v>
      </c>
      <c r="L4630" s="30" t="b">
        <f t="shared" si="655"/>
        <v>0</v>
      </c>
      <c r="M4630" s="30" t="b">
        <f t="shared" si="656"/>
        <v>0</v>
      </c>
      <c r="N4630" s="42"/>
      <c r="O4630" s="42"/>
      <c r="P4630" s="42"/>
    </row>
    <row r="4631" spans="1:16" ht="12" customHeight="1" x14ac:dyDescent="0.35">
      <c r="A4631" s="77" t="s">
        <v>1752</v>
      </c>
      <c r="B4631" s="6">
        <v>9186</v>
      </c>
      <c r="C4631" s="6" t="s">
        <v>1752</v>
      </c>
      <c r="D4631" s="40">
        <v>24</v>
      </c>
      <c r="E4631" s="30" t="b">
        <f t="shared" si="648"/>
        <v>0</v>
      </c>
      <c r="F4631" s="30" t="b">
        <f t="shared" si="649"/>
        <v>0</v>
      </c>
      <c r="G4631" s="30" t="b">
        <f t="shared" si="650"/>
        <v>0</v>
      </c>
      <c r="H4631" s="30" t="b">
        <f t="shared" si="651"/>
        <v>0</v>
      </c>
      <c r="I4631" s="30" t="b">
        <f t="shared" si="652"/>
        <v>0</v>
      </c>
      <c r="J4631" s="30" t="b">
        <f t="shared" si="653"/>
        <v>0</v>
      </c>
      <c r="K4631" s="30" t="b">
        <f t="shared" si="654"/>
        <v>0</v>
      </c>
      <c r="L4631" s="30" t="b">
        <f t="shared" si="655"/>
        <v>0</v>
      </c>
      <c r="M4631" s="30" t="b">
        <f t="shared" si="656"/>
        <v>0</v>
      </c>
      <c r="N4631" s="42"/>
      <c r="O4631" s="42"/>
      <c r="P4631" s="42"/>
    </row>
    <row r="4632" spans="1:16" ht="12" customHeight="1" x14ac:dyDescent="0.35">
      <c r="A4632" s="77" t="s">
        <v>1753</v>
      </c>
      <c r="B4632" s="6">
        <v>9187</v>
      </c>
      <c r="C4632" s="6" t="s">
        <v>1753</v>
      </c>
      <c r="D4632" s="40">
        <v>24</v>
      </c>
      <c r="E4632" s="30" t="b">
        <f t="shared" si="648"/>
        <v>0</v>
      </c>
      <c r="F4632" s="30" t="b">
        <f t="shared" si="649"/>
        <v>0</v>
      </c>
      <c r="G4632" s="30" t="b">
        <f t="shared" si="650"/>
        <v>0</v>
      </c>
      <c r="H4632" s="30" t="b">
        <f t="shared" si="651"/>
        <v>0</v>
      </c>
      <c r="I4632" s="30" t="b">
        <f t="shared" si="652"/>
        <v>0</v>
      </c>
      <c r="J4632" s="30" t="b">
        <f t="shared" si="653"/>
        <v>0</v>
      </c>
      <c r="K4632" s="30" t="b">
        <f t="shared" si="654"/>
        <v>0</v>
      </c>
      <c r="L4632" s="30" t="b">
        <f t="shared" si="655"/>
        <v>0</v>
      </c>
      <c r="M4632" s="30" t="b">
        <f t="shared" si="656"/>
        <v>0</v>
      </c>
      <c r="N4632" s="42"/>
      <c r="O4632" s="42"/>
      <c r="P4632" s="42"/>
    </row>
    <row r="4633" spans="1:16" ht="12" customHeight="1" x14ac:dyDescent="0.35">
      <c r="A4633" s="77" t="s">
        <v>1747</v>
      </c>
      <c r="B4633" s="6">
        <v>9189</v>
      </c>
      <c r="C4633" s="6" t="s">
        <v>1747</v>
      </c>
      <c r="D4633" s="40">
        <v>25</v>
      </c>
      <c r="E4633" s="30" t="b">
        <f t="shared" si="648"/>
        <v>0</v>
      </c>
      <c r="F4633" s="30" t="b">
        <f t="shared" si="649"/>
        <v>0</v>
      </c>
      <c r="G4633" s="30" t="b">
        <f t="shared" si="650"/>
        <v>0</v>
      </c>
      <c r="H4633" s="30" t="b">
        <f t="shared" si="651"/>
        <v>0</v>
      </c>
      <c r="I4633" s="30" t="b">
        <f t="shared" si="652"/>
        <v>0</v>
      </c>
      <c r="J4633" s="30" t="b">
        <f t="shared" si="653"/>
        <v>0</v>
      </c>
      <c r="K4633" s="30" t="b">
        <f t="shared" si="654"/>
        <v>0</v>
      </c>
      <c r="L4633" s="30" t="b">
        <f t="shared" si="655"/>
        <v>0</v>
      </c>
      <c r="M4633" s="30" t="b">
        <f t="shared" si="656"/>
        <v>0</v>
      </c>
      <c r="N4633" s="42"/>
      <c r="O4633" s="42"/>
      <c r="P4633" s="42"/>
    </row>
    <row r="4634" spans="1:16" ht="12" customHeight="1" x14ac:dyDescent="0.35">
      <c r="A4634" s="77" t="s">
        <v>1754</v>
      </c>
      <c r="B4634" s="6">
        <v>9190</v>
      </c>
      <c r="C4634" s="6" t="s">
        <v>1754</v>
      </c>
      <c r="D4634" s="40">
        <v>25</v>
      </c>
      <c r="E4634" s="30" t="b">
        <f t="shared" si="648"/>
        <v>0</v>
      </c>
      <c r="F4634" s="30" t="b">
        <f t="shared" si="649"/>
        <v>0</v>
      </c>
      <c r="G4634" s="30" t="b">
        <f t="shared" si="650"/>
        <v>0</v>
      </c>
      <c r="H4634" s="30" t="b">
        <f t="shared" si="651"/>
        <v>0</v>
      </c>
      <c r="I4634" s="30" t="b">
        <f t="shared" si="652"/>
        <v>0</v>
      </c>
      <c r="J4634" s="30" t="b">
        <f t="shared" si="653"/>
        <v>0</v>
      </c>
      <c r="K4634" s="30" t="b">
        <f t="shared" si="654"/>
        <v>0</v>
      </c>
      <c r="L4634" s="30" t="b">
        <f t="shared" si="655"/>
        <v>0</v>
      </c>
      <c r="M4634" s="30" t="b">
        <f t="shared" si="656"/>
        <v>0</v>
      </c>
      <c r="N4634" s="42"/>
      <c r="O4634" s="42"/>
      <c r="P4634" s="42"/>
    </row>
    <row r="4635" spans="1:16" ht="12" customHeight="1" x14ac:dyDescent="0.35">
      <c r="A4635" s="77" t="s">
        <v>1755</v>
      </c>
      <c r="B4635" s="6">
        <v>9192</v>
      </c>
      <c r="C4635" s="6" t="s">
        <v>1755</v>
      </c>
      <c r="D4635" s="40">
        <v>25</v>
      </c>
      <c r="E4635" s="30" t="b">
        <f t="shared" si="648"/>
        <v>0</v>
      </c>
      <c r="F4635" s="30" t="b">
        <f t="shared" si="649"/>
        <v>0</v>
      </c>
      <c r="G4635" s="30" t="b">
        <f t="shared" si="650"/>
        <v>0</v>
      </c>
      <c r="H4635" s="30" t="b">
        <f t="shared" si="651"/>
        <v>0</v>
      </c>
      <c r="I4635" s="30" t="b">
        <f t="shared" si="652"/>
        <v>0</v>
      </c>
      <c r="J4635" s="30" t="b">
        <f t="shared" si="653"/>
        <v>0</v>
      </c>
      <c r="K4635" s="30" t="b">
        <f t="shared" si="654"/>
        <v>0</v>
      </c>
      <c r="L4635" s="30" t="b">
        <f t="shared" si="655"/>
        <v>0</v>
      </c>
      <c r="M4635" s="30" t="b">
        <f t="shared" si="656"/>
        <v>0</v>
      </c>
      <c r="N4635" s="42"/>
      <c r="O4635" s="42"/>
      <c r="P4635" s="42"/>
    </row>
    <row r="4636" spans="1:16" ht="12" customHeight="1" x14ac:dyDescent="0.35">
      <c r="A4636" s="77" t="s">
        <v>1756</v>
      </c>
      <c r="B4636" s="6">
        <v>9193</v>
      </c>
      <c r="C4636" s="6" t="s">
        <v>1756</v>
      </c>
      <c r="D4636" s="40">
        <v>25</v>
      </c>
      <c r="E4636" s="30" t="b">
        <f t="shared" si="648"/>
        <v>0</v>
      </c>
      <c r="F4636" s="30" t="b">
        <f t="shared" si="649"/>
        <v>0</v>
      </c>
      <c r="G4636" s="30" t="b">
        <f t="shared" si="650"/>
        <v>0</v>
      </c>
      <c r="H4636" s="30" t="b">
        <f t="shared" si="651"/>
        <v>0</v>
      </c>
      <c r="I4636" s="30" t="b">
        <f t="shared" si="652"/>
        <v>0</v>
      </c>
      <c r="J4636" s="30" t="b">
        <f t="shared" si="653"/>
        <v>0</v>
      </c>
      <c r="K4636" s="30" t="b">
        <f t="shared" si="654"/>
        <v>0</v>
      </c>
      <c r="L4636" s="30" t="b">
        <f t="shared" si="655"/>
        <v>0</v>
      </c>
      <c r="M4636" s="30" t="b">
        <f t="shared" si="656"/>
        <v>0</v>
      </c>
      <c r="N4636" s="42"/>
      <c r="O4636" s="42"/>
      <c r="P4636" s="42"/>
    </row>
    <row r="4637" spans="1:16" ht="12" customHeight="1" x14ac:dyDescent="0.35">
      <c r="A4637" s="77" t="s">
        <v>1757</v>
      </c>
      <c r="B4637" s="6">
        <v>9194</v>
      </c>
      <c r="C4637" s="6" t="s">
        <v>1757</v>
      </c>
      <c r="D4637" s="40">
        <v>25</v>
      </c>
      <c r="E4637" s="30" t="b">
        <f t="shared" si="648"/>
        <v>0</v>
      </c>
      <c r="F4637" s="30" t="b">
        <f t="shared" si="649"/>
        <v>0</v>
      </c>
      <c r="G4637" s="30" t="b">
        <f t="shared" si="650"/>
        <v>0</v>
      </c>
      <c r="H4637" s="30" t="b">
        <f t="shared" si="651"/>
        <v>0</v>
      </c>
      <c r="I4637" s="30" t="b">
        <f t="shared" si="652"/>
        <v>0</v>
      </c>
      <c r="J4637" s="30" t="b">
        <f t="shared" si="653"/>
        <v>0</v>
      </c>
      <c r="K4637" s="30" t="b">
        <f t="shared" si="654"/>
        <v>0</v>
      </c>
      <c r="L4637" s="30" t="b">
        <f t="shared" si="655"/>
        <v>0</v>
      </c>
      <c r="M4637" s="30" t="b">
        <f t="shared" si="656"/>
        <v>0</v>
      </c>
      <c r="N4637" s="42"/>
      <c r="O4637" s="42"/>
      <c r="P4637" s="42"/>
    </row>
    <row r="4638" spans="1:16" ht="12" customHeight="1" x14ac:dyDescent="0.35">
      <c r="A4638" s="77" t="s">
        <v>1758</v>
      </c>
      <c r="B4638" s="6">
        <v>9195</v>
      </c>
      <c r="C4638" s="6" t="s">
        <v>1758</v>
      </c>
      <c r="D4638" s="40">
        <v>25</v>
      </c>
      <c r="E4638" s="30" t="b">
        <f t="shared" si="648"/>
        <v>0</v>
      </c>
      <c r="F4638" s="30" t="b">
        <f t="shared" si="649"/>
        <v>0</v>
      </c>
      <c r="G4638" s="30" t="b">
        <f t="shared" si="650"/>
        <v>0</v>
      </c>
      <c r="H4638" s="30" t="b">
        <f t="shared" si="651"/>
        <v>0</v>
      </c>
      <c r="I4638" s="30" t="b">
        <f t="shared" si="652"/>
        <v>0</v>
      </c>
      <c r="J4638" s="30" t="b">
        <f t="shared" si="653"/>
        <v>0</v>
      </c>
      <c r="K4638" s="30" t="b">
        <f t="shared" si="654"/>
        <v>0</v>
      </c>
      <c r="L4638" s="30" t="b">
        <f t="shared" si="655"/>
        <v>0</v>
      </c>
      <c r="M4638" s="30" t="b">
        <f t="shared" si="656"/>
        <v>0</v>
      </c>
      <c r="N4638" s="42"/>
      <c r="O4638" s="42"/>
      <c r="P4638" s="42"/>
    </row>
    <row r="4639" spans="1:16" ht="12" customHeight="1" x14ac:dyDescent="0.35">
      <c r="A4639" s="77" t="s">
        <v>1759</v>
      </c>
      <c r="B4639" s="6">
        <v>9197</v>
      </c>
      <c r="C4639" s="6" t="s">
        <v>1759</v>
      </c>
      <c r="D4639" s="40">
        <v>25</v>
      </c>
      <c r="E4639" s="30" t="b">
        <f t="shared" si="648"/>
        <v>0</v>
      </c>
      <c r="F4639" s="30" t="b">
        <f t="shared" si="649"/>
        <v>0</v>
      </c>
      <c r="G4639" s="30" t="b">
        <f t="shared" si="650"/>
        <v>0</v>
      </c>
      <c r="H4639" s="30" t="b">
        <f t="shared" si="651"/>
        <v>0</v>
      </c>
      <c r="I4639" s="30" t="b">
        <f t="shared" si="652"/>
        <v>0</v>
      </c>
      <c r="J4639" s="30" t="b">
        <f t="shared" si="653"/>
        <v>0</v>
      </c>
      <c r="K4639" s="30" t="b">
        <f t="shared" si="654"/>
        <v>0</v>
      </c>
      <c r="L4639" s="30" t="b">
        <f t="shared" si="655"/>
        <v>0</v>
      </c>
      <c r="M4639" s="30" t="b">
        <f t="shared" si="656"/>
        <v>0</v>
      </c>
      <c r="N4639" s="42"/>
      <c r="O4639" s="42"/>
      <c r="P4639" s="42"/>
    </row>
    <row r="4640" spans="1:16" ht="12" customHeight="1" x14ac:dyDescent="0.35">
      <c r="A4640" s="77" t="s">
        <v>1692</v>
      </c>
      <c r="B4640" s="6">
        <v>9240</v>
      </c>
      <c r="C4640" s="6" t="s">
        <v>1692</v>
      </c>
      <c r="D4640" s="40">
        <v>21</v>
      </c>
      <c r="E4640" s="30">
        <f t="shared" si="648"/>
        <v>3700</v>
      </c>
      <c r="F4640" s="30" t="b">
        <f t="shared" si="649"/>
        <v>0</v>
      </c>
      <c r="G4640" s="30" t="b">
        <f t="shared" si="650"/>
        <v>0</v>
      </c>
      <c r="H4640" s="30" t="b">
        <f t="shared" si="651"/>
        <v>0</v>
      </c>
      <c r="I4640" s="30" t="b">
        <f t="shared" si="652"/>
        <v>0</v>
      </c>
      <c r="J4640" s="30" t="b">
        <f t="shared" si="653"/>
        <v>0</v>
      </c>
      <c r="K4640" s="30" t="b">
        <f t="shared" si="654"/>
        <v>0</v>
      </c>
      <c r="L4640" s="30" t="b">
        <f t="shared" si="655"/>
        <v>0</v>
      </c>
      <c r="M4640" s="30" t="b">
        <f t="shared" si="656"/>
        <v>0</v>
      </c>
      <c r="N4640" s="42"/>
      <c r="O4640" s="42"/>
      <c r="P4640" s="42"/>
    </row>
    <row r="4641" spans="1:16" ht="12" customHeight="1" x14ac:dyDescent="0.35">
      <c r="A4641" s="77" t="s">
        <v>1692</v>
      </c>
      <c r="B4641" s="6">
        <v>9251</v>
      </c>
      <c r="C4641" s="6" t="s">
        <v>1692</v>
      </c>
      <c r="D4641" s="40">
        <v>21</v>
      </c>
      <c r="E4641" s="30">
        <f t="shared" si="648"/>
        <v>3700</v>
      </c>
      <c r="F4641" s="30" t="b">
        <f t="shared" si="649"/>
        <v>0</v>
      </c>
      <c r="G4641" s="30" t="b">
        <f t="shared" si="650"/>
        <v>0</v>
      </c>
      <c r="H4641" s="30" t="b">
        <f t="shared" si="651"/>
        <v>0</v>
      </c>
      <c r="I4641" s="30" t="b">
        <f t="shared" si="652"/>
        <v>0</v>
      </c>
      <c r="J4641" s="30" t="b">
        <f t="shared" si="653"/>
        <v>0</v>
      </c>
      <c r="K4641" s="30" t="b">
        <f t="shared" si="654"/>
        <v>0</v>
      </c>
      <c r="L4641" s="30" t="b">
        <f t="shared" si="655"/>
        <v>0</v>
      </c>
      <c r="M4641" s="30" t="b">
        <f t="shared" si="656"/>
        <v>0</v>
      </c>
      <c r="N4641" s="42"/>
      <c r="O4641" s="42"/>
      <c r="P4641" s="42"/>
    </row>
    <row r="4642" spans="1:16" ht="12" customHeight="1" x14ac:dyDescent="0.35">
      <c r="A4642" s="77" t="s">
        <v>1692</v>
      </c>
      <c r="B4642" s="6">
        <v>9252</v>
      </c>
      <c r="C4642" s="6" t="s">
        <v>1692</v>
      </c>
      <c r="D4642" s="40">
        <v>21</v>
      </c>
      <c r="E4642" s="30">
        <f t="shared" si="648"/>
        <v>3700</v>
      </c>
      <c r="F4642" s="30" t="b">
        <f t="shared" si="649"/>
        <v>0</v>
      </c>
      <c r="G4642" s="30" t="b">
        <f t="shared" si="650"/>
        <v>0</v>
      </c>
      <c r="H4642" s="30" t="b">
        <f t="shared" si="651"/>
        <v>0</v>
      </c>
      <c r="I4642" s="30" t="b">
        <f t="shared" si="652"/>
        <v>0</v>
      </c>
      <c r="J4642" s="30" t="b">
        <f t="shared" si="653"/>
        <v>0</v>
      </c>
      <c r="K4642" s="30" t="b">
        <f t="shared" si="654"/>
        <v>0</v>
      </c>
      <c r="L4642" s="30" t="b">
        <f t="shared" si="655"/>
        <v>0</v>
      </c>
      <c r="M4642" s="30" t="b">
        <f t="shared" si="656"/>
        <v>0</v>
      </c>
      <c r="N4642" s="42"/>
      <c r="O4642" s="42"/>
      <c r="P4642" s="42"/>
    </row>
    <row r="4643" spans="1:16" ht="12" customHeight="1" x14ac:dyDescent="0.35">
      <c r="A4643" s="77" t="s">
        <v>1692</v>
      </c>
      <c r="B4643" s="6">
        <v>9253</v>
      </c>
      <c r="C4643" s="6" t="s">
        <v>1692</v>
      </c>
      <c r="D4643" s="40">
        <v>21</v>
      </c>
      <c r="E4643" s="30">
        <f t="shared" si="648"/>
        <v>3700</v>
      </c>
      <c r="F4643" s="30" t="b">
        <f t="shared" si="649"/>
        <v>0</v>
      </c>
      <c r="G4643" s="30" t="b">
        <f t="shared" si="650"/>
        <v>0</v>
      </c>
      <c r="H4643" s="30" t="b">
        <f t="shared" si="651"/>
        <v>0</v>
      </c>
      <c r="I4643" s="30" t="b">
        <f t="shared" si="652"/>
        <v>0</v>
      </c>
      <c r="J4643" s="30" t="b">
        <f t="shared" si="653"/>
        <v>0</v>
      </c>
      <c r="K4643" s="30" t="b">
        <f t="shared" si="654"/>
        <v>0</v>
      </c>
      <c r="L4643" s="30" t="b">
        <f t="shared" si="655"/>
        <v>0</v>
      </c>
      <c r="M4643" s="30" t="b">
        <f t="shared" si="656"/>
        <v>0</v>
      </c>
      <c r="N4643" s="42"/>
      <c r="O4643" s="42"/>
      <c r="P4643" s="42"/>
    </row>
    <row r="4644" spans="1:16" ht="12" customHeight="1" x14ac:dyDescent="0.35">
      <c r="A4644" s="77" t="s">
        <v>1692</v>
      </c>
      <c r="B4644" s="6">
        <v>9254</v>
      </c>
      <c r="C4644" s="6" t="s">
        <v>1692</v>
      </c>
      <c r="D4644" s="40">
        <v>21</v>
      </c>
      <c r="E4644" s="30">
        <f t="shared" si="648"/>
        <v>3700</v>
      </c>
      <c r="F4644" s="30" t="b">
        <f t="shared" si="649"/>
        <v>0</v>
      </c>
      <c r="G4644" s="30" t="b">
        <f t="shared" si="650"/>
        <v>0</v>
      </c>
      <c r="H4644" s="30" t="b">
        <f t="shared" si="651"/>
        <v>0</v>
      </c>
      <c r="I4644" s="30" t="b">
        <f t="shared" si="652"/>
        <v>0</v>
      </c>
      <c r="J4644" s="30" t="b">
        <f t="shared" si="653"/>
        <v>0</v>
      </c>
      <c r="K4644" s="30" t="b">
        <f t="shared" si="654"/>
        <v>0</v>
      </c>
      <c r="L4644" s="30" t="b">
        <f t="shared" si="655"/>
        <v>0</v>
      </c>
      <c r="M4644" s="30" t="b">
        <f t="shared" si="656"/>
        <v>0</v>
      </c>
      <c r="N4644" s="42"/>
      <c r="O4644" s="42"/>
      <c r="P4644" s="42"/>
    </row>
    <row r="4645" spans="1:16" ht="12" customHeight="1" x14ac:dyDescent="0.35">
      <c r="A4645" s="77" t="s">
        <v>1692</v>
      </c>
      <c r="B4645" s="6">
        <v>9255</v>
      </c>
      <c r="C4645" s="6" t="s">
        <v>1692</v>
      </c>
      <c r="D4645" s="40">
        <v>21</v>
      </c>
      <c r="E4645" s="30">
        <f t="shared" si="648"/>
        <v>3700</v>
      </c>
      <c r="F4645" s="30" t="b">
        <f t="shared" si="649"/>
        <v>0</v>
      </c>
      <c r="G4645" s="30" t="b">
        <f t="shared" si="650"/>
        <v>0</v>
      </c>
      <c r="H4645" s="30" t="b">
        <f t="shared" si="651"/>
        <v>0</v>
      </c>
      <c r="I4645" s="30" t="b">
        <f t="shared" si="652"/>
        <v>0</v>
      </c>
      <c r="J4645" s="30" t="b">
        <f t="shared" si="653"/>
        <v>0</v>
      </c>
      <c r="K4645" s="30" t="b">
        <f t="shared" si="654"/>
        <v>0</v>
      </c>
      <c r="L4645" s="30" t="b">
        <f t="shared" si="655"/>
        <v>0</v>
      </c>
      <c r="M4645" s="30" t="b">
        <f t="shared" si="656"/>
        <v>0</v>
      </c>
      <c r="N4645" s="42"/>
      <c r="O4645" s="42"/>
      <c r="P4645" s="42"/>
    </row>
    <row r="4646" spans="1:16" ht="12" customHeight="1" x14ac:dyDescent="0.35">
      <c r="A4646" s="77" t="s">
        <v>1692</v>
      </c>
      <c r="B4646" s="6">
        <v>9256</v>
      </c>
      <c r="C4646" s="6" t="s">
        <v>1692</v>
      </c>
      <c r="D4646" s="40">
        <v>21</v>
      </c>
      <c r="E4646" s="30">
        <f t="shared" si="648"/>
        <v>3700</v>
      </c>
      <c r="F4646" s="30" t="b">
        <f t="shared" si="649"/>
        <v>0</v>
      </c>
      <c r="G4646" s="30" t="b">
        <f t="shared" si="650"/>
        <v>0</v>
      </c>
      <c r="H4646" s="30" t="b">
        <f t="shared" si="651"/>
        <v>0</v>
      </c>
      <c r="I4646" s="30" t="b">
        <f t="shared" si="652"/>
        <v>0</v>
      </c>
      <c r="J4646" s="30" t="b">
        <f t="shared" si="653"/>
        <v>0</v>
      </c>
      <c r="K4646" s="30" t="b">
        <f t="shared" si="654"/>
        <v>0</v>
      </c>
      <c r="L4646" s="30" t="b">
        <f t="shared" si="655"/>
        <v>0</v>
      </c>
      <c r="M4646" s="30" t="b">
        <f t="shared" si="656"/>
        <v>0</v>
      </c>
      <c r="N4646" s="42"/>
      <c r="O4646" s="42"/>
      <c r="P4646" s="42"/>
    </row>
    <row r="4647" spans="1:16" ht="12" customHeight="1" x14ac:dyDescent="0.35">
      <c r="A4647" s="77" t="s">
        <v>1692</v>
      </c>
      <c r="B4647" s="6">
        <v>9257</v>
      </c>
      <c r="C4647" s="6" t="s">
        <v>1692</v>
      </c>
      <c r="D4647" s="40">
        <v>21</v>
      </c>
      <c r="E4647" s="30">
        <f t="shared" si="648"/>
        <v>3700</v>
      </c>
      <c r="F4647" s="30" t="b">
        <f t="shared" si="649"/>
        <v>0</v>
      </c>
      <c r="G4647" s="30" t="b">
        <f t="shared" si="650"/>
        <v>0</v>
      </c>
      <c r="H4647" s="30" t="b">
        <f t="shared" si="651"/>
        <v>0</v>
      </c>
      <c r="I4647" s="30" t="b">
        <f t="shared" si="652"/>
        <v>0</v>
      </c>
      <c r="J4647" s="30" t="b">
        <f t="shared" si="653"/>
        <v>0</v>
      </c>
      <c r="K4647" s="30" t="b">
        <f t="shared" si="654"/>
        <v>0</v>
      </c>
      <c r="L4647" s="30" t="b">
        <f t="shared" si="655"/>
        <v>0</v>
      </c>
      <c r="M4647" s="30" t="b">
        <f t="shared" si="656"/>
        <v>0</v>
      </c>
      <c r="N4647" s="42"/>
      <c r="O4647" s="42"/>
      <c r="P4647" s="42"/>
    </row>
    <row r="4648" spans="1:16" ht="12" customHeight="1" x14ac:dyDescent="0.35">
      <c r="A4648" s="77" t="s">
        <v>1692</v>
      </c>
      <c r="B4648" s="6">
        <v>9258</v>
      </c>
      <c r="C4648" s="6" t="s">
        <v>1692</v>
      </c>
      <c r="D4648" s="40">
        <v>21</v>
      </c>
      <c r="E4648" s="30">
        <f t="shared" si="648"/>
        <v>3700</v>
      </c>
      <c r="F4648" s="30" t="b">
        <f t="shared" si="649"/>
        <v>0</v>
      </c>
      <c r="G4648" s="30" t="b">
        <f t="shared" si="650"/>
        <v>0</v>
      </c>
      <c r="H4648" s="30" t="b">
        <f t="shared" si="651"/>
        <v>0</v>
      </c>
      <c r="I4648" s="30" t="b">
        <f t="shared" si="652"/>
        <v>0</v>
      </c>
      <c r="J4648" s="30" t="b">
        <f t="shared" si="653"/>
        <v>0</v>
      </c>
      <c r="K4648" s="30" t="b">
        <f t="shared" si="654"/>
        <v>0</v>
      </c>
      <c r="L4648" s="30" t="b">
        <f t="shared" si="655"/>
        <v>0</v>
      </c>
      <c r="M4648" s="30" t="b">
        <f t="shared" si="656"/>
        <v>0</v>
      </c>
      <c r="N4648" s="42"/>
      <c r="O4648" s="42"/>
      <c r="P4648" s="42"/>
    </row>
    <row r="4649" spans="1:16" ht="12" customHeight="1" x14ac:dyDescent="0.35">
      <c r="A4649" s="77" t="s">
        <v>1692</v>
      </c>
      <c r="B4649" s="6">
        <v>9259</v>
      </c>
      <c r="C4649" s="6" t="s">
        <v>1692</v>
      </c>
      <c r="D4649" s="40">
        <v>21</v>
      </c>
      <c r="E4649" s="30">
        <f t="shared" si="648"/>
        <v>3700</v>
      </c>
      <c r="F4649" s="30" t="b">
        <f t="shared" si="649"/>
        <v>0</v>
      </c>
      <c r="G4649" s="30" t="b">
        <f t="shared" si="650"/>
        <v>0</v>
      </c>
      <c r="H4649" s="30" t="b">
        <f t="shared" si="651"/>
        <v>0</v>
      </c>
      <c r="I4649" s="30" t="b">
        <f t="shared" si="652"/>
        <v>0</v>
      </c>
      <c r="J4649" s="30" t="b">
        <f t="shared" si="653"/>
        <v>0</v>
      </c>
      <c r="K4649" s="30" t="b">
        <f t="shared" si="654"/>
        <v>0</v>
      </c>
      <c r="L4649" s="30" t="b">
        <f t="shared" si="655"/>
        <v>0</v>
      </c>
      <c r="M4649" s="30" t="b">
        <f t="shared" si="656"/>
        <v>0</v>
      </c>
      <c r="N4649" s="42"/>
      <c r="O4649" s="42"/>
      <c r="P4649" s="42"/>
    </row>
    <row r="4650" spans="1:16" ht="12" customHeight="1" x14ac:dyDescent="0.35">
      <c r="A4650" s="77" t="s">
        <v>1692</v>
      </c>
      <c r="B4650" s="6">
        <v>9260</v>
      </c>
      <c r="C4650" s="6" t="s">
        <v>1692</v>
      </c>
      <c r="D4650" s="40">
        <v>21</v>
      </c>
      <c r="E4650" s="30">
        <f t="shared" si="648"/>
        <v>3700</v>
      </c>
      <c r="F4650" s="30" t="b">
        <f t="shared" si="649"/>
        <v>0</v>
      </c>
      <c r="G4650" s="30" t="b">
        <f t="shared" si="650"/>
        <v>0</v>
      </c>
      <c r="H4650" s="30" t="b">
        <f t="shared" si="651"/>
        <v>0</v>
      </c>
      <c r="I4650" s="30" t="b">
        <f t="shared" si="652"/>
        <v>0</v>
      </c>
      <c r="J4650" s="30" t="b">
        <f t="shared" si="653"/>
        <v>0</v>
      </c>
      <c r="K4650" s="30" t="b">
        <f t="shared" si="654"/>
        <v>0</v>
      </c>
      <c r="L4650" s="30" t="b">
        <f t="shared" si="655"/>
        <v>0</v>
      </c>
      <c r="M4650" s="30" t="b">
        <f t="shared" si="656"/>
        <v>0</v>
      </c>
      <c r="N4650" s="42"/>
      <c r="O4650" s="42"/>
      <c r="P4650" s="42"/>
    </row>
    <row r="4651" spans="1:16" ht="12" customHeight="1" x14ac:dyDescent="0.35">
      <c r="A4651" s="77" t="s">
        <v>1692</v>
      </c>
      <c r="B4651" s="6">
        <v>9261</v>
      </c>
      <c r="C4651" s="6" t="s">
        <v>1692</v>
      </c>
      <c r="D4651" s="40">
        <v>21</v>
      </c>
      <c r="E4651" s="30">
        <f t="shared" si="648"/>
        <v>3700</v>
      </c>
      <c r="F4651" s="30" t="b">
        <f t="shared" si="649"/>
        <v>0</v>
      </c>
      <c r="G4651" s="30" t="b">
        <f t="shared" si="650"/>
        <v>0</v>
      </c>
      <c r="H4651" s="30" t="b">
        <f t="shared" si="651"/>
        <v>0</v>
      </c>
      <c r="I4651" s="30" t="b">
        <f t="shared" si="652"/>
        <v>0</v>
      </c>
      <c r="J4651" s="30" t="b">
        <f t="shared" si="653"/>
        <v>0</v>
      </c>
      <c r="K4651" s="30" t="b">
        <f t="shared" si="654"/>
        <v>0</v>
      </c>
      <c r="L4651" s="30" t="b">
        <f t="shared" si="655"/>
        <v>0</v>
      </c>
      <c r="M4651" s="30" t="b">
        <f t="shared" si="656"/>
        <v>0</v>
      </c>
      <c r="N4651" s="42"/>
      <c r="O4651" s="42"/>
      <c r="P4651" s="42"/>
    </row>
    <row r="4652" spans="1:16" ht="12" customHeight="1" x14ac:dyDescent="0.35">
      <c r="A4652" s="77" t="s">
        <v>1692</v>
      </c>
      <c r="B4652" s="6">
        <v>9262</v>
      </c>
      <c r="C4652" s="6" t="s">
        <v>1692</v>
      </c>
      <c r="D4652" s="40">
        <v>21</v>
      </c>
      <c r="E4652" s="30">
        <f t="shared" si="648"/>
        <v>3700</v>
      </c>
      <c r="F4652" s="30" t="b">
        <f t="shared" si="649"/>
        <v>0</v>
      </c>
      <c r="G4652" s="30" t="b">
        <f t="shared" si="650"/>
        <v>0</v>
      </c>
      <c r="H4652" s="30" t="b">
        <f t="shared" si="651"/>
        <v>0</v>
      </c>
      <c r="I4652" s="30" t="b">
        <f t="shared" si="652"/>
        <v>0</v>
      </c>
      <c r="J4652" s="30" t="b">
        <f t="shared" si="653"/>
        <v>0</v>
      </c>
      <c r="K4652" s="30" t="b">
        <f t="shared" si="654"/>
        <v>0</v>
      </c>
      <c r="L4652" s="30" t="b">
        <f t="shared" si="655"/>
        <v>0</v>
      </c>
      <c r="M4652" s="30" t="b">
        <f t="shared" si="656"/>
        <v>0</v>
      </c>
      <c r="N4652" s="42"/>
      <c r="O4652" s="42"/>
      <c r="P4652" s="42"/>
    </row>
    <row r="4653" spans="1:16" ht="12" customHeight="1" x14ac:dyDescent="0.35">
      <c r="A4653" s="77" t="s">
        <v>1692</v>
      </c>
      <c r="B4653" s="6">
        <v>9263</v>
      </c>
      <c r="C4653" s="6" t="s">
        <v>1692</v>
      </c>
      <c r="D4653" s="40">
        <v>21</v>
      </c>
      <c r="E4653" s="30">
        <f t="shared" si="648"/>
        <v>3700</v>
      </c>
      <c r="F4653" s="30" t="b">
        <f t="shared" si="649"/>
        <v>0</v>
      </c>
      <c r="G4653" s="30" t="b">
        <f t="shared" si="650"/>
        <v>0</v>
      </c>
      <c r="H4653" s="30" t="b">
        <f t="shared" si="651"/>
        <v>0</v>
      </c>
      <c r="I4653" s="30" t="b">
        <f t="shared" si="652"/>
        <v>0</v>
      </c>
      <c r="J4653" s="30" t="b">
        <f t="shared" si="653"/>
        <v>0</v>
      </c>
      <c r="K4653" s="30" t="b">
        <f t="shared" si="654"/>
        <v>0</v>
      </c>
      <c r="L4653" s="30" t="b">
        <f t="shared" si="655"/>
        <v>0</v>
      </c>
      <c r="M4653" s="30" t="b">
        <f t="shared" si="656"/>
        <v>0</v>
      </c>
      <c r="N4653" s="42"/>
      <c r="O4653" s="42"/>
      <c r="P4653" s="42"/>
    </row>
    <row r="4654" spans="1:16" ht="12" customHeight="1" x14ac:dyDescent="0.35">
      <c r="A4654" s="77" t="s">
        <v>1692</v>
      </c>
      <c r="B4654" s="6">
        <v>9265</v>
      </c>
      <c r="C4654" s="6" t="s">
        <v>1692</v>
      </c>
      <c r="D4654" s="40">
        <v>21</v>
      </c>
      <c r="E4654" s="30">
        <f t="shared" si="648"/>
        <v>3700</v>
      </c>
      <c r="F4654" s="30" t="b">
        <f t="shared" si="649"/>
        <v>0</v>
      </c>
      <c r="G4654" s="30" t="b">
        <f t="shared" si="650"/>
        <v>0</v>
      </c>
      <c r="H4654" s="30" t="b">
        <f t="shared" si="651"/>
        <v>0</v>
      </c>
      <c r="I4654" s="30" t="b">
        <f t="shared" si="652"/>
        <v>0</v>
      </c>
      <c r="J4654" s="30" t="b">
        <f t="shared" si="653"/>
        <v>0</v>
      </c>
      <c r="K4654" s="30" t="b">
        <f t="shared" si="654"/>
        <v>0</v>
      </c>
      <c r="L4654" s="30" t="b">
        <f t="shared" si="655"/>
        <v>0</v>
      </c>
      <c r="M4654" s="30" t="b">
        <f t="shared" si="656"/>
        <v>0</v>
      </c>
      <c r="N4654" s="42"/>
      <c r="O4654" s="42"/>
      <c r="P4654" s="42"/>
    </row>
    <row r="4655" spans="1:16" ht="12" customHeight="1" x14ac:dyDescent="0.35">
      <c r="A4655" s="77" t="s">
        <v>1692</v>
      </c>
      <c r="B4655" s="6">
        <v>9266</v>
      </c>
      <c r="C4655" s="6" t="s">
        <v>1692</v>
      </c>
      <c r="D4655" s="40">
        <v>21</v>
      </c>
      <c r="E4655" s="30">
        <f t="shared" si="648"/>
        <v>3700</v>
      </c>
      <c r="F4655" s="30" t="b">
        <f t="shared" si="649"/>
        <v>0</v>
      </c>
      <c r="G4655" s="30" t="b">
        <f t="shared" si="650"/>
        <v>0</v>
      </c>
      <c r="H4655" s="30" t="b">
        <f t="shared" si="651"/>
        <v>0</v>
      </c>
      <c r="I4655" s="30" t="b">
        <f t="shared" si="652"/>
        <v>0</v>
      </c>
      <c r="J4655" s="30" t="b">
        <f t="shared" si="653"/>
        <v>0</v>
      </c>
      <c r="K4655" s="30" t="b">
        <f t="shared" si="654"/>
        <v>0</v>
      </c>
      <c r="L4655" s="30" t="b">
        <f t="shared" si="655"/>
        <v>0</v>
      </c>
      <c r="M4655" s="30" t="b">
        <f t="shared" si="656"/>
        <v>0</v>
      </c>
      <c r="N4655" s="42"/>
      <c r="O4655" s="42"/>
      <c r="P4655" s="42"/>
    </row>
    <row r="4656" spans="1:16" ht="12" customHeight="1" x14ac:dyDescent="0.35">
      <c r="A4656" s="77" t="s">
        <v>1692</v>
      </c>
      <c r="B4656" s="6">
        <v>9267</v>
      </c>
      <c r="C4656" s="6" t="s">
        <v>1692</v>
      </c>
      <c r="D4656" s="40">
        <v>21</v>
      </c>
      <c r="E4656" s="30">
        <f t="shared" si="648"/>
        <v>3700</v>
      </c>
      <c r="F4656" s="30" t="b">
        <f t="shared" si="649"/>
        <v>0</v>
      </c>
      <c r="G4656" s="30" t="b">
        <f t="shared" si="650"/>
        <v>0</v>
      </c>
      <c r="H4656" s="30" t="b">
        <f t="shared" si="651"/>
        <v>0</v>
      </c>
      <c r="I4656" s="30" t="b">
        <f t="shared" si="652"/>
        <v>0</v>
      </c>
      <c r="J4656" s="30" t="b">
        <f t="shared" si="653"/>
        <v>0</v>
      </c>
      <c r="K4656" s="30" t="b">
        <f t="shared" si="654"/>
        <v>0</v>
      </c>
      <c r="L4656" s="30" t="b">
        <f t="shared" si="655"/>
        <v>0</v>
      </c>
      <c r="M4656" s="30" t="b">
        <f t="shared" si="656"/>
        <v>0</v>
      </c>
      <c r="N4656" s="42"/>
      <c r="O4656" s="42"/>
      <c r="P4656" s="42"/>
    </row>
    <row r="4657" spans="1:16" ht="12" customHeight="1" x14ac:dyDescent="0.35">
      <c r="A4657" s="77" t="s">
        <v>1692</v>
      </c>
      <c r="B4657" s="6">
        <v>9268</v>
      </c>
      <c r="C4657" s="6" t="s">
        <v>1692</v>
      </c>
      <c r="D4657" s="40">
        <v>21</v>
      </c>
      <c r="E4657" s="30">
        <f t="shared" si="648"/>
        <v>3700</v>
      </c>
      <c r="F4657" s="30" t="b">
        <f t="shared" si="649"/>
        <v>0</v>
      </c>
      <c r="G4657" s="30" t="b">
        <f t="shared" si="650"/>
        <v>0</v>
      </c>
      <c r="H4657" s="30" t="b">
        <f t="shared" si="651"/>
        <v>0</v>
      </c>
      <c r="I4657" s="30" t="b">
        <f t="shared" si="652"/>
        <v>0</v>
      </c>
      <c r="J4657" s="30" t="b">
        <f t="shared" si="653"/>
        <v>0</v>
      </c>
      <c r="K4657" s="30" t="b">
        <f t="shared" si="654"/>
        <v>0</v>
      </c>
      <c r="L4657" s="30" t="b">
        <f t="shared" si="655"/>
        <v>0</v>
      </c>
      <c r="M4657" s="30" t="b">
        <f t="shared" si="656"/>
        <v>0</v>
      </c>
      <c r="N4657" s="42"/>
      <c r="O4657" s="42"/>
      <c r="P4657" s="42"/>
    </row>
    <row r="4658" spans="1:16" ht="12" customHeight="1" x14ac:dyDescent="0.35">
      <c r="A4658" s="77" t="s">
        <v>1692</v>
      </c>
      <c r="B4658" s="6">
        <v>9269</v>
      </c>
      <c r="C4658" s="6" t="s">
        <v>1692</v>
      </c>
      <c r="D4658" s="40">
        <v>21</v>
      </c>
      <c r="E4658" s="30">
        <f t="shared" si="648"/>
        <v>3700</v>
      </c>
      <c r="F4658" s="30" t="b">
        <f t="shared" si="649"/>
        <v>0</v>
      </c>
      <c r="G4658" s="30" t="b">
        <f t="shared" si="650"/>
        <v>0</v>
      </c>
      <c r="H4658" s="30" t="b">
        <f t="shared" si="651"/>
        <v>0</v>
      </c>
      <c r="I4658" s="30" t="b">
        <f t="shared" si="652"/>
        <v>0</v>
      </c>
      <c r="J4658" s="30" t="b">
        <f t="shared" si="653"/>
        <v>0</v>
      </c>
      <c r="K4658" s="30" t="b">
        <f t="shared" si="654"/>
        <v>0</v>
      </c>
      <c r="L4658" s="30" t="b">
        <f t="shared" si="655"/>
        <v>0</v>
      </c>
      <c r="M4658" s="30" t="b">
        <f t="shared" si="656"/>
        <v>0</v>
      </c>
      <c r="N4658" s="42"/>
      <c r="O4658" s="42"/>
      <c r="P4658" s="42"/>
    </row>
    <row r="4659" spans="1:16" ht="12" customHeight="1" x14ac:dyDescent="0.35">
      <c r="A4659" s="77" t="s">
        <v>1692</v>
      </c>
      <c r="B4659" s="6">
        <v>9270</v>
      </c>
      <c r="C4659" s="6" t="s">
        <v>1692</v>
      </c>
      <c r="D4659" s="40">
        <v>21</v>
      </c>
      <c r="E4659" s="30">
        <f t="shared" si="648"/>
        <v>3700</v>
      </c>
      <c r="F4659" s="30" t="b">
        <f t="shared" si="649"/>
        <v>0</v>
      </c>
      <c r="G4659" s="30" t="b">
        <f t="shared" si="650"/>
        <v>0</v>
      </c>
      <c r="H4659" s="30" t="b">
        <f t="shared" si="651"/>
        <v>0</v>
      </c>
      <c r="I4659" s="30" t="b">
        <f t="shared" si="652"/>
        <v>0</v>
      </c>
      <c r="J4659" s="30" t="b">
        <f t="shared" si="653"/>
        <v>0</v>
      </c>
      <c r="K4659" s="30" t="b">
        <f t="shared" si="654"/>
        <v>0</v>
      </c>
      <c r="L4659" s="30" t="b">
        <f t="shared" si="655"/>
        <v>0</v>
      </c>
      <c r="M4659" s="30" t="b">
        <f t="shared" si="656"/>
        <v>0</v>
      </c>
      <c r="N4659" s="42"/>
      <c r="O4659" s="42"/>
      <c r="P4659" s="42"/>
    </row>
    <row r="4660" spans="1:16" ht="12" customHeight="1" x14ac:dyDescent="0.35">
      <c r="A4660" s="77" t="s">
        <v>1692</v>
      </c>
      <c r="B4660" s="6">
        <v>9271</v>
      </c>
      <c r="C4660" s="6" t="s">
        <v>1692</v>
      </c>
      <c r="D4660" s="40">
        <v>21</v>
      </c>
      <c r="E4660" s="30">
        <f t="shared" si="648"/>
        <v>3700</v>
      </c>
      <c r="F4660" s="30" t="b">
        <f t="shared" si="649"/>
        <v>0</v>
      </c>
      <c r="G4660" s="30" t="b">
        <f t="shared" si="650"/>
        <v>0</v>
      </c>
      <c r="H4660" s="30" t="b">
        <f t="shared" si="651"/>
        <v>0</v>
      </c>
      <c r="I4660" s="30" t="b">
        <f t="shared" si="652"/>
        <v>0</v>
      </c>
      <c r="J4660" s="30" t="b">
        <f t="shared" si="653"/>
        <v>0</v>
      </c>
      <c r="K4660" s="30" t="b">
        <f t="shared" si="654"/>
        <v>0</v>
      </c>
      <c r="L4660" s="30" t="b">
        <f t="shared" si="655"/>
        <v>0</v>
      </c>
      <c r="M4660" s="30" t="b">
        <f t="shared" si="656"/>
        <v>0</v>
      </c>
      <c r="N4660" s="42"/>
      <c r="O4660" s="42"/>
      <c r="P4660" s="42"/>
    </row>
    <row r="4661" spans="1:16" ht="12" customHeight="1" x14ac:dyDescent="0.35">
      <c r="A4661" s="77" t="s">
        <v>1692</v>
      </c>
      <c r="B4661" s="6">
        <v>9272</v>
      </c>
      <c r="C4661" s="6" t="s">
        <v>1692</v>
      </c>
      <c r="D4661" s="40">
        <v>21</v>
      </c>
      <c r="E4661" s="30">
        <f t="shared" si="648"/>
        <v>3700</v>
      </c>
      <c r="F4661" s="30" t="b">
        <f t="shared" si="649"/>
        <v>0</v>
      </c>
      <c r="G4661" s="30" t="b">
        <f t="shared" si="650"/>
        <v>0</v>
      </c>
      <c r="H4661" s="30" t="b">
        <f t="shared" si="651"/>
        <v>0</v>
      </c>
      <c r="I4661" s="30" t="b">
        <f t="shared" si="652"/>
        <v>0</v>
      </c>
      <c r="J4661" s="30" t="b">
        <f t="shared" si="653"/>
        <v>0</v>
      </c>
      <c r="K4661" s="30" t="b">
        <f t="shared" si="654"/>
        <v>0</v>
      </c>
      <c r="L4661" s="30" t="b">
        <f t="shared" si="655"/>
        <v>0</v>
      </c>
      <c r="M4661" s="30" t="b">
        <f t="shared" si="656"/>
        <v>0</v>
      </c>
      <c r="N4661" s="42"/>
      <c r="O4661" s="42"/>
      <c r="P4661" s="42"/>
    </row>
    <row r="4662" spans="1:16" ht="12" customHeight="1" x14ac:dyDescent="0.35">
      <c r="A4662" s="77" t="s">
        <v>1692</v>
      </c>
      <c r="B4662" s="6">
        <v>9273</v>
      </c>
      <c r="C4662" s="6" t="s">
        <v>1692</v>
      </c>
      <c r="D4662" s="40">
        <v>21</v>
      </c>
      <c r="E4662" s="30">
        <f t="shared" si="648"/>
        <v>3700</v>
      </c>
      <c r="F4662" s="30" t="b">
        <f t="shared" si="649"/>
        <v>0</v>
      </c>
      <c r="G4662" s="30" t="b">
        <f t="shared" si="650"/>
        <v>0</v>
      </c>
      <c r="H4662" s="30" t="b">
        <f t="shared" si="651"/>
        <v>0</v>
      </c>
      <c r="I4662" s="30" t="b">
        <f t="shared" si="652"/>
        <v>0</v>
      </c>
      <c r="J4662" s="30" t="b">
        <f t="shared" si="653"/>
        <v>0</v>
      </c>
      <c r="K4662" s="30" t="b">
        <f t="shared" si="654"/>
        <v>0</v>
      </c>
      <c r="L4662" s="30" t="b">
        <f t="shared" si="655"/>
        <v>0</v>
      </c>
      <c r="M4662" s="30" t="b">
        <f t="shared" si="656"/>
        <v>0</v>
      </c>
      <c r="N4662" s="42"/>
      <c r="O4662" s="42"/>
      <c r="P4662" s="42"/>
    </row>
    <row r="4663" spans="1:16" ht="12" customHeight="1" x14ac:dyDescent="0.35">
      <c r="A4663" s="77" t="s">
        <v>1692</v>
      </c>
      <c r="B4663" s="6">
        <v>9274</v>
      </c>
      <c r="C4663" s="6" t="s">
        <v>1692</v>
      </c>
      <c r="D4663" s="40">
        <v>21</v>
      </c>
      <c r="E4663" s="30">
        <f t="shared" si="648"/>
        <v>3700</v>
      </c>
      <c r="F4663" s="30" t="b">
        <f t="shared" si="649"/>
        <v>0</v>
      </c>
      <c r="G4663" s="30" t="b">
        <f t="shared" si="650"/>
        <v>0</v>
      </c>
      <c r="H4663" s="30" t="b">
        <f t="shared" si="651"/>
        <v>0</v>
      </c>
      <c r="I4663" s="30" t="b">
        <f t="shared" si="652"/>
        <v>0</v>
      </c>
      <c r="J4663" s="30" t="b">
        <f t="shared" si="653"/>
        <v>0</v>
      </c>
      <c r="K4663" s="30" t="b">
        <f t="shared" si="654"/>
        <v>0</v>
      </c>
      <c r="L4663" s="30" t="b">
        <f t="shared" si="655"/>
        <v>0</v>
      </c>
      <c r="M4663" s="30" t="b">
        <f t="shared" si="656"/>
        <v>0</v>
      </c>
      <c r="N4663" s="42"/>
      <c r="O4663" s="42"/>
      <c r="P4663" s="42"/>
    </row>
    <row r="4664" spans="1:16" ht="12" customHeight="1" x14ac:dyDescent="0.35">
      <c r="A4664" s="77" t="s">
        <v>1692</v>
      </c>
      <c r="B4664" s="6">
        <v>9275</v>
      </c>
      <c r="C4664" s="6" t="s">
        <v>1692</v>
      </c>
      <c r="D4664" s="40">
        <v>21</v>
      </c>
      <c r="E4664" s="30">
        <f t="shared" si="648"/>
        <v>3700</v>
      </c>
      <c r="F4664" s="30" t="b">
        <f t="shared" si="649"/>
        <v>0</v>
      </c>
      <c r="G4664" s="30" t="b">
        <f t="shared" si="650"/>
        <v>0</v>
      </c>
      <c r="H4664" s="30" t="b">
        <f t="shared" si="651"/>
        <v>0</v>
      </c>
      <c r="I4664" s="30" t="b">
        <f t="shared" si="652"/>
        <v>0</v>
      </c>
      <c r="J4664" s="30" t="b">
        <f t="shared" si="653"/>
        <v>0</v>
      </c>
      <c r="K4664" s="30" t="b">
        <f t="shared" si="654"/>
        <v>0</v>
      </c>
      <c r="L4664" s="30" t="b">
        <f t="shared" si="655"/>
        <v>0</v>
      </c>
      <c r="M4664" s="30" t="b">
        <f t="shared" si="656"/>
        <v>0</v>
      </c>
      <c r="N4664" s="42"/>
      <c r="O4664" s="42"/>
      <c r="P4664" s="42"/>
    </row>
    <row r="4665" spans="1:16" ht="12" customHeight="1" x14ac:dyDescent="0.35">
      <c r="A4665" s="77" t="s">
        <v>1692</v>
      </c>
      <c r="B4665" s="6">
        <v>9276</v>
      </c>
      <c r="C4665" s="6" t="s">
        <v>1692</v>
      </c>
      <c r="D4665" s="40">
        <v>21</v>
      </c>
      <c r="E4665" s="30">
        <f t="shared" si="648"/>
        <v>3700</v>
      </c>
      <c r="F4665" s="30" t="b">
        <f t="shared" si="649"/>
        <v>0</v>
      </c>
      <c r="G4665" s="30" t="b">
        <f t="shared" si="650"/>
        <v>0</v>
      </c>
      <c r="H4665" s="30" t="b">
        <f t="shared" si="651"/>
        <v>0</v>
      </c>
      <c r="I4665" s="30" t="b">
        <f t="shared" si="652"/>
        <v>0</v>
      </c>
      <c r="J4665" s="30" t="b">
        <f t="shared" si="653"/>
        <v>0</v>
      </c>
      <c r="K4665" s="30" t="b">
        <f t="shared" si="654"/>
        <v>0</v>
      </c>
      <c r="L4665" s="30" t="b">
        <f t="shared" si="655"/>
        <v>0</v>
      </c>
      <c r="M4665" s="30" t="b">
        <f t="shared" si="656"/>
        <v>0</v>
      </c>
      <c r="N4665" s="42"/>
      <c r="O4665" s="42"/>
      <c r="P4665" s="42"/>
    </row>
    <row r="4666" spans="1:16" ht="12" customHeight="1" x14ac:dyDescent="0.35">
      <c r="A4666" s="77" t="s">
        <v>1692</v>
      </c>
      <c r="B4666" s="6">
        <v>9277</v>
      </c>
      <c r="C4666" s="6" t="s">
        <v>1692</v>
      </c>
      <c r="D4666" s="40">
        <v>21</v>
      </c>
      <c r="E4666" s="30">
        <f t="shared" si="648"/>
        <v>3700</v>
      </c>
      <c r="F4666" s="30" t="b">
        <f t="shared" si="649"/>
        <v>0</v>
      </c>
      <c r="G4666" s="30" t="b">
        <f t="shared" si="650"/>
        <v>0</v>
      </c>
      <c r="H4666" s="30" t="b">
        <f t="shared" si="651"/>
        <v>0</v>
      </c>
      <c r="I4666" s="30" t="b">
        <f t="shared" si="652"/>
        <v>0</v>
      </c>
      <c r="J4666" s="30" t="b">
        <f t="shared" si="653"/>
        <v>0</v>
      </c>
      <c r="K4666" s="30" t="b">
        <f t="shared" si="654"/>
        <v>0</v>
      </c>
      <c r="L4666" s="30" t="b">
        <f t="shared" si="655"/>
        <v>0</v>
      </c>
      <c r="M4666" s="30" t="b">
        <f t="shared" si="656"/>
        <v>0</v>
      </c>
      <c r="N4666" s="42"/>
      <c r="O4666" s="42"/>
      <c r="P4666" s="42"/>
    </row>
    <row r="4667" spans="1:16" ht="12" customHeight="1" x14ac:dyDescent="0.35">
      <c r="A4667" s="77" t="s">
        <v>1692</v>
      </c>
      <c r="B4667" s="6">
        <v>9278</v>
      </c>
      <c r="C4667" s="6" t="s">
        <v>1692</v>
      </c>
      <c r="D4667" s="40">
        <v>21</v>
      </c>
      <c r="E4667" s="30">
        <f t="shared" si="648"/>
        <v>3700</v>
      </c>
      <c r="F4667" s="30" t="b">
        <f t="shared" si="649"/>
        <v>0</v>
      </c>
      <c r="G4667" s="30" t="b">
        <f t="shared" si="650"/>
        <v>0</v>
      </c>
      <c r="H4667" s="30" t="b">
        <f t="shared" si="651"/>
        <v>0</v>
      </c>
      <c r="I4667" s="30" t="b">
        <f t="shared" si="652"/>
        <v>0</v>
      </c>
      <c r="J4667" s="30" t="b">
        <f t="shared" si="653"/>
        <v>0</v>
      </c>
      <c r="K4667" s="30" t="b">
        <f t="shared" si="654"/>
        <v>0</v>
      </c>
      <c r="L4667" s="30" t="b">
        <f t="shared" si="655"/>
        <v>0</v>
      </c>
      <c r="M4667" s="30" t="b">
        <f t="shared" si="656"/>
        <v>0</v>
      </c>
      <c r="N4667" s="42"/>
      <c r="O4667" s="42"/>
      <c r="P4667" s="42"/>
    </row>
    <row r="4668" spans="1:16" ht="12" customHeight="1" x14ac:dyDescent="0.35">
      <c r="A4668" s="77" t="s">
        <v>1692</v>
      </c>
      <c r="B4668" s="6">
        <v>9279</v>
      </c>
      <c r="C4668" s="6" t="s">
        <v>1692</v>
      </c>
      <c r="D4668" s="40">
        <v>21</v>
      </c>
      <c r="E4668" s="30">
        <f t="shared" si="648"/>
        <v>3700</v>
      </c>
      <c r="F4668" s="30" t="b">
        <f t="shared" si="649"/>
        <v>0</v>
      </c>
      <c r="G4668" s="30" t="b">
        <f t="shared" si="650"/>
        <v>0</v>
      </c>
      <c r="H4668" s="30" t="b">
        <f t="shared" si="651"/>
        <v>0</v>
      </c>
      <c r="I4668" s="30" t="b">
        <f t="shared" si="652"/>
        <v>0</v>
      </c>
      <c r="J4668" s="30" t="b">
        <f t="shared" si="653"/>
        <v>0</v>
      </c>
      <c r="K4668" s="30" t="b">
        <f t="shared" si="654"/>
        <v>0</v>
      </c>
      <c r="L4668" s="30" t="b">
        <f t="shared" si="655"/>
        <v>0</v>
      </c>
      <c r="M4668" s="30" t="b">
        <f t="shared" si="656"/>
        <v>0</v>
      </c>
      <c r="N4668" s="42"/>
      <c r="O4668" s="42"/>
      <c r="P4668" s="42"/>
    </row>
    <row r="4669" spans="1:16" ht="12" customHeight="1" x14ac:dyDescent="0.35">
      <c r="A4669" s="77" t="s">
        <v>1692</v>
      </c>
      <c r="B4669" s="6">
        <v>9280</v>
      </c>
      <c r="C4669" s="6" t="s">
        <v>1692</v>
      </c>
      <c r="D4669" s="40">
        <v>21</v>
      </c>
      <c r="E4669" s="30">
        <f t="shared" si="648"/>
        <v>3700</v>
      </c>
      <c r="F4669" s="30" t="b">
        <f t="shared" si="649"/>
        <v>0</v>
      </c>
      <c r="G4669" s="30" t="b">
        <f t="shared" si="650"/>
        <v>0</v>
      </c>
      <c r="H4669" s="30" t="b">
        <f t="shared" si="651"/>
        <v>0</v>
      </c>
      <c r="I4669" s="30" t="b">
        <f t="shared" si="652"/>
        <v>0</v>
      </c>
      <c r="J4669" s="30" t="b">
        <f t="shared" si="653"/>
        <v>0</v>
      </c>
      <c r="K4669" s="30" t="b">
        <f t="shared" si="654"/>
        <v>0</v>
      </c>
      <c r="L4669" s="30" t="b">
        <f t="shared" si="655"/>
        <v>0</v>
      </c>
      <c r="M4669" s="30" t="b">
        <f t="shared" si="656"/>
        <v>0</v>
      </c>
      <c r="N4669" s="42"/>
      <c r="O4669" s="42"/>
      <c r="P4669" s="42"/>
    </row>
    <row r="4670" spans="1:16" ht="12" customHeight="1" x14ac:dyDescent="0.35">
      <c r="A4670" s="77" t="s">
        <v>1692</v>
      </c>
      <c r="B4670" s="6">
        <v>9281</v>
      </c>
      <c r="C4670" s="6" t="s">
        <v>1692</v>
      </c>
      <c r="D4670" s="40">
        <v>21</v>
      </c>
      <c r="E4670" s="30">
        <f t="shared" ref="E4670:E4733" si="657">IF(D4670=1,$E$6,IF(D4670=2,$E$7,IF(D4670=3,$E$8,IF(D4670=4,$E$9,IF(D4670=5,$E$10,IF(D4670=6,$E$11,IF(D4670=7,$E$12,IF(D4670=8,$E$13,IF(D4670=9,$E$14,IF(D4670=10,$E$15,IF(D4670=11,$E$16,IF(D4670=12,$E$17,IF(D4670=13,$E$18,IF(D4670=14,$E$19,IF(D4670=15,$E$20,IF(D4670=16,$E$21,IF(D4670=17,$E$22,IF(D4670=18,$E$23,IF(D4670=19,$E$24,IF(D4670=20,$E$25,IF(D4670=21,$E$26)))))))))))))))))))))</f>
        <v>3700</v>
      </c>
      <c r="F4670" s="30" t="b">
        <f t="shared" ref="F4670:F4733" si="658">IF(D4670=1,$F$6,IF(D4670=2,$F$7,IF(D4670=3,$F$8,IF(D4670=4,$F$9,IF(D4670=5,$F$10,IF(D4670=6,$F$11,IF(D4670=7,$F$12,IF(D4670=8,$F$13,IF(D4670=9,$F$14,IF(D4670=10,$F$15,IF(D4670=11,$F$16,IF(D4670=12,$F$17,IF(D4670=13,$F$18,IF(D4670=14,$F$19,IF(D4670=15,$F$20,IF(D4670=16,$F$21,IF(D4670=17,$F$22,IF(D4670=18,$F$23,IF(D4670=19,$F$24,IF(D4670=20,$F$25))))))))))))))))))))</f>
        <v>0</v>
      </c>
      <c r="G4670" s="30" t="b">
        <f t="shared" ref="G4670:G4733" si="659">IF(D4670=1,$G$6,IF(D4670=2,$G$7,IF(D4670=3,$G$8,IF(D4670=4,$G$9,IF(D4670=5,$G$10,IF(D4670=6,$G$11,IF(D4670=7,$G$12,IF(D4670=8,$G$13,IF(D4670=9,$G$14,IF(D4670=10,$G$15,IF(D4670=11,$G$16,IF(D4670=12,$G$17,IF(D4670=13,$G$18,IF(D4670=14,$G$19,IF(D4670=15,$G$20,IF(D4670=16,$G$21,IF(D4670=17,$G$22,IF(D4670=18,$G$23,IF(D4670=19,$G$24,IF(D4670=20,$G$25))))))))))))))))))))</f>
        <v>0</v>
      </c>
      <c r="H4670" s="30" t="b">
        <f t="shared" ref="H4670:H4733" si="660">IF(D4670=1,$H$6,IF(D4670=2,$H$7,IF(D4670=3,$H$8,IF(D4670=4,$H$9,IF(D4670=5,$H$10,IF(D4670=6,$H$11,IF(D4670=7,$H$12,IF(D4670=8,$H$13,IF(D4670=9,$H$14,IF(D4670=10,$H$15,IF(D4670=11,$H$16,IF(D4670=12,$H$17,IF(D4670=13,$H$18,IF(D4670=14,$H$19,IF(D4670=15,$H$20,IF(D4670=16,$H$21,IF(D4670=17,$H$22,IF(D4670=18,$H$23,IF(D4670=19,$H$24,IF(D4670=20,$H$25))))))))))))))))))))</f>
        <v>0</v>
      </c>
      <c r="I4670" s="30" t="b">
        <f t="shared" ref="I4670:I4733" si="661">IF(D4670=1,$I$6,IF(D4670=2,$I$7,IF(D4670=3,$I$8,IF(D4670=4,$I$9,IF(D4670=5,$I$10,IF(D4670=6,$I$11,IF(D4670=7,$I$12,IF(D4670=8,$I$13,IF(D4670=9,$I$14,IF(D4670=10,$I$15,IF(D4670=11,$I$16,IF(D4670=12,$I$17,IF(D4670=13,$I$18,IF(D4670=14,$I$19,IF(D4670=15,$I$20,IF(D4670=16,$I$21,IF(D4670=17,$I$22,IF(D4670=18,$I$23,IF(D4670=19,$I$24,IF(D4670=20,$I$25))))))))))))))))))))</f>
        <v>0</v>
      </c>
      <c r="J4670" s="30" t="b">
        <f t="shared" ref="J4670:J4733" si="662">IF(D4670=1,$J$6,IF(D4670=2,$J$7,IF(D4670=3,$J$8,IF(D4670=4,$J$9,IF(D4670=5,$J$10,IF(D4670=6,$J$11,IF(D4670=7,$J$12,IF(D4670=8,$J$13,IF(D4670=9,$J$14,IF(D4670=10,$J$15,IF(D4670=11,$J$16,IF(D4670=12,$J$17,IF(D4670=13,$J$18,IF(D4670=14,$J$19,IF(D4670=15,$J$20,IF(D4670=16,$J$21,IF(D4670=17,$J$22,IF(D4670=18,$J$23,IF(D4670=19,$J$24,IF(D4670=20,$J$25))))))))))))))))))))</f>
        <v>0</v>
      </c>
      <c r="K4670" s="30" t="b">
        <f t="shared" ref="K4670:K4733" si="663">IF(D4670=1,$K$6,IF(D4670=2,$K$7,IF(D4670=3,$K$8,IF(D4670=4,$K$9,IF(D4670=5,$K$10,IF(D4670=6,$K$11,IF(D4670=7,$K$12,IF(D4670=8,$K$13,IF(D4670=9,$K$14,IF(D4670=10,$K$15,IF(D4670=11,$K$16,IF(D4670=12,$K$17,IF(D4670=13,$K$18,IF(D4670=14,$K$19,IF(D4670=15,$K$20,IF(D4670=16,$K$21,IF(D4670=17,$K$22,IF(D4670=18,$K$23,IF(D4670=19,$K$24,IF(D4670=20,$K$25))))))))))))))))))))</f>
        <v>0</v>
      </c>
      <c r="L4670" s="30" t="b">
        <f t="shared" ref="L4670:L4733" si="664">IF(D4670=1,$L$6,IF(D4670=2,$L$7,IF(D4670=3,$L$8,IF(D4670=4,$L$9,IF(D4670=5,$L$10,IF(D4670=6,$L$11,IF(D4670=7,$L$12,IF(D4670=8,$L$13,IF(D4670=9,$L$14,IF(D4670=10,$L$15,IF(D4670=11,$L$16,IF(D4670=12,$L$17,IF(D4670=13,$L$18,IF(D4670=14,$L$19,IF(D4670=15,$L$21,IF(D4670=16,$L$20,IF(D4670=17,$L$22,IF(D4670=18,$L$23,IF(D4670=19,$L$24,IF(D4670=20,$L$25))))))))))))))))))))</f>
        <v>0</v>
      </c>
      <c r="M4670" s="30" t="b">
        <f t="shared" ref="M4670:M4733" si="665">IF(D4670=1,$M$6,IF(D4670=2,$M$7,IF(D4670=3,$M$8,IF(D4670=4,$M$9,IF(D4670=5,$M$10,IF(D4670=6,$M$11,IF(D4670=7,$M$12,IF(D4670=8,$M$13,IF(D4670=9,$M$14,IF(D4670=10,$M$15,IF(D4670=11,$M$16,IF(D4670=12,$M$17,IF(D4670=13,$M$18,IF(D4670=14,$M$19,IF(D4670=15,$M$20,IF(D4670=16,$M$21,IF(D4670=17,$M$22,IF(D4670=18,$M$23,IF(D4670=19,$M$24,IF(D4670=20,$M$25))))))))))))))))))))</f>
        <v>0</v>
      </c>
      <c r="N4670" s="42"/>
      <c r="O4670" s="42"/>
      <c r="P4670" s="42"/>
    </row>
    <row r="4671" spans="1:16" ht="12" customHeight="1" x14ac:dyDescent="0.35">
      <c r="A4671" s="77" t="s">
        <v>1692</v>
      </c>
      <c r="B4671" s="6">
        <v>9282</v>
      </c>
      <c r="C4671" s="6" t="s">
        <v>1692</v>
      </c>
      <c r="D4671" s="40">
        <v>21</v>
      </c>
      <c r="E4671" s="30">
        <f t="shared" si="657"/>
        <v>3700</v>
      </c>
      <c r="F4671" s="30" t="b">
        <f t="shared" si="658"/>
        <v>0</v>
      </c>
      <c r="G4671" s="30" t="b">
        <f t="shared" si="659"/>
        <v>0</v>
      </c>
      <c r="H4671" s="30" t="b">
        <f t="shared" si="660"/>
        <v>0</v>
      </c>
      <c r="I4671" s="30" t="b">
        <f t="shared" si="661"/>
        <v>0</v>
      </c>
      <c r="J4671" s="30" t="b">
        <f t="shared" si="662"/>
        <v>0</v>
      </c>
      <c r="K4671" s="30" t="b">
        <f t="shared" si="663"/>
        <v>0</v>
      </c>
      <c r="L4671" s="30" t="b">
        <f t="shared" si="664"/>
        <v>0</v>
      </c>
      <c r="M4671" s="30" t="b">
        <f t="shared" si="665"/>
        <v>0</v>
      </c>
      <c r="N4671" s="42"/>
      <c r="O4671" s="42"/>
      <c r="P4671" s="42"/>
    </row>
    <row r="4672" spans="1:16" ht="12" customHeight="1" x14ac:dyDescent="0.35">
      <c r="A4672" s="77" t="s">
        <v>1692</v>
      </c>
      <c r="B4672" s="6">
        <v>9283</v>
      </c>
      <c r="C4672" s="6" t="s">
        <v>1692</v>
      </c>
      <c r="D4672" s="40">
        <v>21</v>
      </c>
      <c r="E4672" s="30">
        <f t="shared" si="657"/>
        <v>3700</v>
      </c>
      <c r="F4672" s="30" t="b">
        <f t="shared" si="658"/>
        <v>0</v>
      </c>
      <c r="G4672" s="30" t="b">
        <f t="shared" si="659"/>
        <v>0</v>
      </c>
      <c r="H4672" s="30" t="b">
        <f t="shared" si="660"/>
        <v>0</v>
      </c>
      <c r="I4672" s="30" t="b">
        <f t="shared" si="661"/>
        <v>0</v>
      </c>
      <c r="J4672" s="30" t="b">
        <f t="shared" si="662"/>
        <v>0</v>
      </c>
      <c r="K4672" s="30" t="b">
        <f t="shared" si="663"/>
        <v>0</v>
      </c>
      <c r="L4672" s="30" t="b">
        <f t="shared" si="664"/>
        <v>0</v>
      </c>
      <c r="M4672" s="30" t="b">
        <f t="shared" si="665"/>
        <v>0</v>
      </c>
      <c r="N4672" s="42"/>
      <c r="O4672" s="42"/>
      <c r="P4672" s="42"/>
    </row>
    <row r="4673" spans="1:16" ht="12" customHeight="1" x14ac:dyDescent="0.35">
      <c r="A4673" s="77" t="s">
        <v>1692</v>
      </c>
      <c r="B4673" s="6">
        <v>9284</v>
      </c>
      <c r="C4673" s="6" t="s">
        <v>1692</v>
      </c>
      <c r="D4673" s="40">
        <v>21</v>
      </c>
      <c r="E4673" s="30">
        <f t="shared" si="657"/>
        <v>3700</v>
      </c>
      <c r="F4673" s="30" t="b">
        <f t="shared" si="658"/>
        <v>0</v>
      </c>
      <c r="G4673" s="30" t="b">
        <f t="shared" si="659"/>
        <v>0</v>
      </c>
      <c r="H4673" s="30" t="b">
        <f t="shared" si="660"/>
        <v>0</v>
      </c>
      <c r="I4673" s="30" t="b">
        <f t="shared" si="661"/>
        <v>0</v>
      </c>
      <c r="J4673" s="30" t="b">
        <f t="shared" si="662"/>
        <v>0</v>
      </c>
      <c r="K4673" s="30" t="b">
        <f t="shared" si="663"/>
        <v>0</v>
      </c>
      <c r="L4673" s="30" t="b">
        <f t="shared" si="664"/>
        <v>0</v>
      </c>
      <c r="M4673" s="30" t="b">
        <f t="shared" si="665"/>
        <v>0</v>
      </c>
      <c r="N4673" s="42"/>
      <c r="O4673" s="42"/>
      <c r="P4673" s="42"/>
    </row>
    <row r="4674" spans="1:16" ht="12" customHeight="1" x14ac:dyDescent="0.35">
      <c r="A4674" s="77" t="s">
        <v>1692</v>
      </c>
      <c r="B4674" s="6">
        <v>9285</v>
      </c>
      <c r="C4674" s="6" t="s">
        <v>1692</v>
      </c>
      <c r="D4674" s="40">
        <v>21</v>
      </c>
      <c r="E4674" s="30">
        <f t="shared" si="657"/>
        <v>3700</v>
      </c>
      <c r="F4674" s="30" t="b">
        <f t="shared" si="658"/>
        <v>0</v>
      </c>
      <c r="G4674" s="30" t="b">
        <f t="shared" si="659"/>
        <v>0</v>
      </c>
      <c r="H4674" s="30" t="b">
        <f t="shared" si="660"/>
        <v>0</v>
      </c>
      <c r="I4674" s="30" t="b">
        <f t="shared" si="661"/>
        <v>0</v>
      </c>
      <c r="J4674" s="30" t="b">
        <f t="shared" si="662"/>
        <v>0</v>
      </c>
      <c r="K4674" s="30" t="b">
        <f t="shared" si="663"/>
        <v>0</v>
      </c>
      <c r="L4674" s="30" t="b">
        <f t="shared" si="664"/>
        <v>0</v>
      </c>
      <c r="M4674" s="30" t="b">
        <f t="shared" si="665"/>
        <v>0</v>
      </c>
      <c r="N4674" s="42"/>
      <c r="O4674" s="42"/>
      <c r="P4674" s="42"/>
    </row>
    <row r="4675" spans="1:16" ht="12" customHeight="1" x14ac:dyDescent="0.35">
      <c r="A4675" s="77" t="s">
        <v>1692</v>
      </c>
      <c r="B4675" s="6">
        <v>9286</v>
      </c>
      <c r="C4675" s="6" t="s">
        <v>1692</v>
      </c>
      <c r="D4675" s="40">
        <v>21</v>
      </c>
      <c r="E4675" s="30">
        <f t="shared" si="657"/>
        <v>3700</v>
      </c>
      <c r="F4675" s="30" t="b">
        <f t="shared" si="658"/>
        <v>0</v>
      </c>
      <c r="G4675" s="30" t="b">
        <f t="shared" si="659"/>
        <v>0</v>
      </c>
      <c r="H4675" s="30" t="b">
        <f t="shared" si="660"/>
        <v>0</v>
      </c>
      <c r="I4675" s="30" t="b">
        <f t="shared" si="661"/>
        <v>0</v>
      </c>
      <c r="J4675" s="30" t="b">
        <f t="shared" si="662"/>
        <v>0</v>
      </c>
      <c r="K4675" s="30" t="b">
        <f t="shared" si="663"/>
        <v>0</v>
      </c>
      <c r="L4675" s="30" t="b">
        <f t="shared" si="664"/>
        <v>0</v>
      </c>
      <c r="M4675" s="30" t="b">
        <f t="shared" si="665"/>
        <v>0</v>
      </c>
      <c r="N4675" s="42"/>
      <c r="O4675" s="42"/>
      <c r="P4675" s="42"/>
    </row>
    <row r="4676" spans="1:16" ht="12" customHeight="1" x14ac:dyDescent="0.35">
      <c r="A4676" s="77" t="s">
        <v>1692</v>
      </c>
      <c r="B4676" s="6">
        <v>9287</v>
      </c>
      <c r="C4676" s="6" t="s">
        <v>1692</v>
      </c>
      <c r="D4676" s="40">
        <v>21</v>
      </c>
      <c r="E4676" s="30">
        <f t="shared" si="657"/>
        <v>3700</v>
      </c>
      <c r="F4676" s="30" t="b">
        <f t="shared" si="658"/>
        <v>0</v>
      </c>
      <c r="G4676" s="30" t="b">
        <f t="shared" si="659"/>
        <v>0</v>
      </c>
      <c r="H4676" s="30" t="b">
        <f t="shared" si="660"/>
        <v>0</v>
      </c>
      <c r="I4676" s="30" t="b">
        <f t="shared" si="661"/>
        <v>0</v>
      </c>
      <c r="J4676" s="30" t="b">
        <f t="shared" si="662"/>
        <v>0</v>
      </c>
      <c r="K4676" s="30" t="b">
        <f t="shared" si="663"/>
        <v>0</v>
      </c>
      <c r="L4676" s="30" t="b">
        <f t="shared" si="664"/>
        <v>0</v>
      </c>
      <c r="M4676" s="30" t="b">
        <f t="shared" si="665"/>
        <v>0</v>
      </c>
      <c r="N4676" s="42"/>
      <c r="O4676" s="42"/>
      <c r="P4676" s="42"/>
    </row>
    <row r="4677" spans="1:16" ht="12" customHeight="1" x14ac:dyDescent="0.35">
      <c r="A4677" s="77" t="s">
        <v>1692</v>
      </c>
      <c r="B4677" s="6">
        <v>9288</v>
      </c>
      <c r="C4677" s="6" t="s">
        <v>1692</v>
      </c>
      <c r="D4677" s="40">
        <v>21</v>
      </c>
      <c r="E4677" s="30">
        <f t="shared" si="657"/>
        <v>3700</v>
      </c>
      <c r="F4677" s="30" t="b">
        <f t="shared" si="658"/>
        <v>0</v>
      </c>
      <c r="G4677" s="30" t="b">
        <f t="shared" si="659"/>
        <v>0</v>
      </c>
      <c r="H4677" s="30" t="b">
        <f t="shared" si="660"/>
        <v>0</v>
      </c>
      <c r="I4677" s="30" t="b">
        <f t="shared" si="661"/>
        <v>0</v>
      </c>
      <c r="J4677" s="30" t="b">
        <f t="shared" si="662"/>
        <v>0</v>
      </c>
      <c r="K4677" s="30" t="b">
        <f t="shared" si="663"/>
        <v>0</v>
      </c>
      <c r="L4677" s="30" t="b">
        <f t="shared" si="664"/>
        <v>0</v>
      </c>
      <c r="M4677" s="30" t="b">
        <f t="shared" si="665"/>
        <v>0</v>
      </c>
      <c r="N4677" s="42"/>
      <c r="O4677" s="42"/>
      <c r="P4677" s="42"/>
    </row>
    <row r="4678" spans="1:16" ht="12" customHeight="1" x14ac:dyDescent="0.35">
      <c r="A4678" s="77" t="s">
        <v>1692</v>
      </c>
      <c r="B4678" s="6">
        <v>9290</v>
      </c>
      <c r="C4678" s="6" t="s">
        <v>1692</v>
      </c>
      <c r="D4678" s="40">
        <v>21</v>
      </c>
      <c r="E4678" s="30">
        <f t="shared" si="657"/>
        <v>3700</v>
      </c>
      <c r="F4678" s="30" t="b">
        <f t="shared" si="658"/>
        <v>0</v>
      </c>
      <c r="G4678" s="30" t="b">
        <f t="shared" si="659"/>
        <v>0</v>
      </c>
      <c r="H4678" s="30" t="b">
        <f t="shared" si="660"/>
        <v>0</v>
      </c>
      <c r="I4678" s="30" t="b">
        <f t="shared" si="661"/>
        <v>0</v>
      </c>
      <c r="J4678" s="30" t="b">
        <f t="shared" si="662"/>
        <v>0</v>
      </c>
      <c r="K4678" s="30" t="b">
        <f t="shared" si="663"/>
        <v>0</v>
      </c>
      <c r="L4678" s="30" t="b">
        <f t="shared" si="664"/>
        <v>0</v>
      </c>
      <c r="M4678" s="30" t="b">
        <f t="shared" si="665"/>
        <v>0</v>
      </c>
      <c r="N4678" s="42"/>
      <c r="O4678" s="42"/>
      <c r="P4678" s="42"/>
    </row>
    <row r="4679" spans="1:16" ht="12" customHeight="1" x14ac:dyDescent="0.35">
      <c r="A4679" s="77" t="s">
        <v>1692</v>
      </c>
      <c r="B4679" s="6">
        <v>9291</v>
      </c>
      <c r="C4679" s="6" t="s">
        <v>1692</v>
      </c>
      <c r="D4679" s="40">
        <v>21</v>
      </c>
      <c r="E4679" s="30">
        <f t="shared" si="657"/>
        <v>3700</v>
      </c>
      <c r="F4679" s="30" t="b">
        <f t="shared" si="658"/>
        <v>0</v>
      </c>
      <c r="G4679" s="30" t="b">
        <f t="shared" si="659"/>
        <v>0</v>
      </c>
      <c r="H4679" s="30" t="b">
        <f t="shared" si="660"/>
        <v>0</v>
      </c>
      <c r="I4679" s="30" t="b">
        <f t="shared" si="661"/>
        <v>0</v>
      </c>
      <c r="J4679" s="30" t="b">
        <f t="shared" si="662"/>
        <v>0</v>
      </c>
      <c r="K4679" s="30" t="b">
        <f t="shared" si="663"/>
        <v>0</v>
      </c>
      <c r="L4679" s="30" t="b">
        <f t="shared" si="664"/>
        <v>0</v>
      </c>
      <c r="M4679" s="30" t="b">
        <f t="shared" si="665"/>
        <v>0</v>
      </c>
      <c r="N4679" s="42"/>
      <c r="O4679" s="42"/>
      <c r="P4679" s="42"/>
    </row>
    <row r="4680" spans="1:16" ht="12" customHeight="1" x14ac:dyDescent="0.35">
      <c r="A4680" s="77" t="s">
        <v>1692</v>
      </c>
      <c r="B4680" s="6">
        <v>9292</v>
      </c>
      <c r="C4680" s="6" t="s">
        <v>1692</v>
      </c>
      <c r="D4680" s="40">
        <v>21</v>
      </c>
      <c r="E4680" s="30">
        <f t="shared" si="657"/>
        <v>3700</v>
      </c>
      <c r="F4680" s="30" t="b">
        <f t="shared" si="658"/>
        <v>0</v>
      </c>
      <c r="G4680" s="30" t="b">
        <f t="shared" si="659"/>
        <v>0</v>
      </c>
      <c r="H4680" s="30" t="b">
        <f t="shared" si="660"/>
        <v>0</v>
      </c>
      <c r="I4680" s="30" t="b">
        <f t="shared" si="661"/>
        <v>0</v>
      </c>
      <c r="J4680" s="30" t="b">
        <f t="shared" si="662"/>
        <v>0</v>
      </c>
      <c r="K4680" s="30" t="b">
        <f t="shared" si="663"/>
        <v>0</v>
      </c>
      <c r="L4680" s="30" t="b">
        <f t="shared" si="664"/>
        <v>0</v>
      </c>
      <c r="M4680" s="30" t="b">
        <f t="shared" si="665"/>
        <v>0</v>
      </c>
      <c r="N4680" s="42"/>
      <c r="O4680" s="42"/>
      <c r="P4680" s="42"/>
    </row>
    <row r="4681" spans="1:16" ht="12" customHeight="1" x14ac:dyDescent="0.35">
      <c r="A4681" s="77" t="s">
        <v>1692</v>
      </c>
      <c r="B4681" s="6">
        <v>9293</v>
      </c>
      <c r="C4681" s="6" t="s">
        <v>1692</v>
      </c>
      <c r="D4681" s="40">
        <v>21</v>
      </c>
      <c r="E4681" s="30">
        <f t="shared" si="657"/>
        <v>3700</v>
      </c>
      <c r="F4681" s="30" t="b">
        <f t="shared" si="658"/>
        <v>0</v>
      </c>
      <c r="G4681" s="30" t="b">
        <f t="shared" si="659"/>
        <v>0</v>
      </c>
      <c r="H4681" s="30" t="b">
        <f t="shared" si="660"/>
        <v>0</v>
      </c>
      <c r="I4681" s="30" t="b">
        <f t="shared" si="661"/>
        <v>0</v>
      </c>
      <c r="J4681" s="30" t="b">
        <f t="shared" si="662"/>
        <v>0</v>
      </c>
      <c r="K4681" s="30" t="b">
        <f t="shared" si="663"/>
        <v>0</v>
      </c>
      <c r="L4681" s="30" t="b">
        <f t="shared" si="664"/>
        <v>0</v>
      </c>
      <c r="M4681" s="30" t="b">
        <f t="shared" si="665"/>
        <v>0</v>
      </c>
      <c r="N4681" s="42"/>
      <c r="O4681" s="42"/>
      <c r="P4681" s="42"/>
    </row>
    <row r="4682" spans="1:16" ht="12" customHeight="1" x14ac:dyDescent="0.35">
      <c r="A4682" s="77" t="s">
        <v>1692</v>
      </c>
      <c r="B4682" s="6">
        <v>9294</v>
      </c>
      <c r="C4682" s="6" t="s">
        <v>1692</v>
      </c>
      <c r="D4682" s="40">
        <v>21</v>
      </c>
      <c r="E4682" s="30">
        <f t="shared" si="657"/>
        <v>3700</v>
      </c>
      <c r="F4682" s="30" t="b">
        <f t="shared" si="658"/>
        <v>0</v>
      </c>
      <c r="G4682" s="30" t="b">
        <f t="shared" si="659"/>
        <v>0</v>
      </c>
      <c r="H4682" s="30" t="b">
        <f t="shared" si="660"/>
        <v>0</v>
      </c>
      <c r="I4682" s="30" t="b">
        <f t="shared" si="661"/>
        <v>0</v>
      </c>
      <c r="J4682" s="30" t="b">
        <f t="shared" si="662"/>
        <v>0</v>
      </c>
      <c r="K4682" s="30" t="b">
        <f t="shared" si="663"/>
        <v>0</v>
      </c>
      <c r="L4682" s="30" t="b">
        <f t="shared" si="664"/>
        <v>0</v>
      </c>
      <c r="M4682" s="30" t="b">
        <f t="shared" si="665"/>
        <v>0</v>
      </c>
      <c r="N4682" s="42"/>
      <c r="O4682" s="42"/>
      <c r="P4682" s="42"/>
    </row>
    <row r="4683" spans="1:16" ht="12" customHeight="1" x14ac:dyDescent="0.35">
      <c r="A4683" s="77" t="s">
        <v>1692</v>
      </c>
      <c r="B4683" s="6">
        <v>9296</v>
      </c>
      <c r="C4683" s="6" t="s">
        <v>1692</v>
      </c>
      <c r="D4683" s="40">
        <v>21</v>
      </c>
      <c r="E4683" s="30">
        <f t="shared" si="657"/>
        <v>3700</v>
      </c>
      <c r="F4683" s="30" t="b">
        <f t="shared" si="658"/>
        <v>0</v>
      </c>
      <c r="G4683" s="30" t="b">
        <f t="shared" si="659"/>
        <v>0</v>
      </c>
      <c r="H4683" s="30" t="b">
        <f t="shared" si="660"/>
        <v>0</v>
      </c>
      <c r="I4683" s="30" t="b">
        <f t="shared" si="661"/>
        <v>0</v>
      </c>
      <c r="J4683" s="30" t="b">
        <f t="shared" si="662"/>
        <v>0</v>
      </c>
      <c r="K4683" s="30" t="b">
        <f t="shared" si="663"/>
        <v>0</v>
      </c>
      <c r="L4683" s="30" t="b">
        <f t="shared" si="664"/>
        <v>0</v>
      </c>
      <c r="M4683" s="30" t="b">
        <f t="shared" si="665"/>
        <v>0</v>
      </c>
      <c r="N4683" s="42"/>
      <c r="O4683" s="42"/>
      <c r="P4683" s="42"/>
    </row>
    <row r="4684" spans="1:16" ht="12" customHeight="1" x14ac:dyDescent="0.35">
      <c r="A4684" s="77" t="s">
        <v>1760</v>
      </c>
      <c r="B4684" s="6">
        <v>9297</v>
      </c>
      <c r="C4684" s="6" t="s">
        <v>1760</v>
      </c>
      <c r="D4684" s="40">
        <v>21</v>
      </c>
      <c r="E4684" s="30">
        <f t="shared" si="657"/>
        <v>3700</v>
      </c>
      <c r="F4684" s="30" t="b">
        <f t="shared" si="658"/>
        <v>0</v>
      </c>
      <c r="G4684" s="30" t="b">
        <f t="shared" si="659"/>
        <v>0</v>
      </c>
      <c r="H4684" s="30" t="b">
        <f t="shared" si="660"/>
        <v>0</v>
      </c>
      <c r="I4684" s="30" t="b">
        <f t="shared" si="661"/>
        <v>0</v>
      </c>
      <c r="J4684" s="30" t="b">
        <f t="shared" si="662"/>
        <v>0</v>
      </c>
      <c r="K4684" s="30" t="b">
        <f t="shared" si="663"/>
        <v>0</v>
      </c>
      <c r="L4684" s="30" t="b">
        <f t="shared" si="664"/>
        <v>0</v>
      </c>
      <c r="M4684" s="30" t="b">
        <f t="shared" si="665"/>
        <v>0</v>
      </c>
      <c r="N4684" s="42"/>
      <c r="O4684" s="42"/>
      <c r="P4684" s="42"/>
    </row>
    <row r="4685" spans="1:16" ht="12" customHeight="1" x14ac:dyDescent="0.35">
      <c r="A4685" s="77" t="s">
        <v>1692</v>
      </c>
      <c r="B4685" s="6">
        <v>9298</v>
      </c>
      <c r="C4685" s="6" t="s">
        <v>1692</v>
      </c>
      <c r="D4685" s="40">
        <v>21</v>
      </c>
      <c r="E4685" s="30">
        <f t="shared" si="657"/>
        <v>3700</v>
      </c>
      <c r="F4685" s="30" t="b">
        <f t="shared" si="658"/>
        <v>0</v>
      </c>
      <c r="G4685" s="30" t="b">
        <f t="shared" si="659"/>
        <v>0</v>
      </c>
      <c r="H4685" s="30" t="b">
        <f t="shared" si="660"/>
        <v>0</v>
      </c>
      <c r="I4685" s="30" t="b">
        <f t="shared" si="661"/>
        <v>0</v>
      </c>
      <c r="J4685" s="30" t="b">
        <f t="shared" si="662"/>
        <v>0</v>
      </c>
      <c r="K4685" s="30" t="b">
        <f t="shared" si="663"/>
        <v>0</v>
      </c>
      <c r="L4685" s="30" t="b">
        <f t="shared" si="664"/>
        <v>0</v>
      </c>
      <c r="M4685" s="30" t="b">
        <f t="shared" si="665"/>
        <v>0</v>
      </c>
      <c r="N4685" s="42"/>
      <c r="O4685" s="42"/>
      <c r="P4685" s="42"/>
    </row>
    <row r="4686" spans="1:16" ht="12" customHeight="1" x14ac:dyDescent="0.35">
      <c r="A4686" s="77" t="s">
        <v>1692</v>
      </c>
      <c r="B4686" s="6">
        <v>9299</v>
      </c>
      <c r="C4686" s="6" t="s">
        <v>1692</v>
      </c>
      <c r="D4686" s="40">
        <v>21</v>
      </c>
      <c r="E4686" s="30">
        <f t="shared" si="657"/>
        <v>3700</v>
      </c>
      <c r="F4686" s="30" t="b">
        <f t="shared" si="658"/>
        <v>0</v>
      </c>
      <c r="G4686" s="30" t="b">
        <f t="shared" si="659"/>
        <v>0</v>
      </c>
      <c r="H4686" s="30" t="b">
        <f t="shared" si="660"/>
        <v>0</v>
      </c>
      <c r="I4686" s="30" t="b">
        <f t="shared" si="661"/>
        <v>0</v>
      </c>
      <c r="J4686" s="30" t="b">
        <f t="shared" si="662"/>
        <v>0</v>
      </c>
      <c r="K4686" s="30" t="b">
        <f t="shared" si="663"/>
        <v>0</v>
      </c>
      <c r="L4686" s="30" t="b">
        <f t="shared" si="664"/>
        <v>0</v>
      </c>
      <c r="M4686" s="30" t="b">
        <f t="shared" si="665"/>
        <v>0</v>
      </c>
      <c r="N4686" s="42"/>
      <c r="O4686" s="42"/>
      <c r="P4686" s="42"/>
    </row>
    <row r="4687" spans="1:16" ht="12" customHeight="1" x14ac:dyDescent="0.35">
      <c r="A4687" s="77" t="s">
        <v>1761</v>
      </c>
      <c r="B4687" s="6">
        <v>9300</v>
      </c>
      <c r="C4687" s="6" t="s">
        <v>1761</v>
      </c>
      <c r="D4687" s="40">
        <v>24</v>
      </c>
      <c r="E4687" s="30" t="b">
        <f t="shared" si="657"/>
        <v>0</v>
      </c>
      <c r="F4687" s="30" t="b">
        <f t="shared" si="658"/>
        <v>0</v>
      </c>
      <c r="G4687" s="30" t="b">
        <f t="shared" si="659"/>
        <v>0</v>
      </c>
      <c r="H4687" s="30" t="b">
        <f t="shared" si="660"/>
        <v>0</v>
      </c>
      <c r="I4687" s="30" t="b">
        <f t="shared" si="661"/>
        <v>0</v>
      </c>
      <c r="J4687" s="30" t="b">
        <f t="shared" si="662"/>
        <v>0</v>
      </c>
      <c r="K4687" s="30" t="b">
        <f t="shared" si="663"/>
        <v>0</v>
      </c>
      <c r="L4687" s="30" t="b">
        <f t="shared" si="664"/>
        <v>0</v>
      </c>
      <c r="M4687" s="30" t="b">
        <f t="shared" si="665"/>
        <v>0</v>
      </c>
      <c r="N4687" s="42"/>
      <c r="O4687" s="42"/>
      <c r="P4687" s="42"/>
    </row>
    <row r="4688" spans="1:16" ht="12" customHeight="1" x14ac:dyDescent="0.35">
      <c r="A4688" s="77" t="s">
        <v>1762</v>
      </c>
      <c r="B4688" s="6">
        <v>9302</v>
      </c>
      <c r="C4688" s="6" t="s">
        <v>1762</v>
      </c>
      <c r="D4688" s="40">
        <v>23</v>
      </c>
      <c r="E4688" s="30" t="b">
        <f t="shared" si="657"/>
        <v>0</v>
      </c>
      <c r="F4688" s="30" t="b">
        <f t="shared" si="658"/>
        <v>0</v>
      </c>
      <c r="G4688" s="30" t="b">
        <f t="shared" si="659"/>
        <v>0</v>
      </c>
      <c r="H4688" s="30" t="b">
        <f t="shared" si="660"/>
        <v>0</v>
      </c>
      <c r="I4688" s="30" t="b">
        <f t="shared" si="661"/>
        <v>0</v>
      </c>
      <c r="J4688" s="30" t="b">
        <f t="shared" si="662"/>
        <v>0</v>
      </c>
      <c r="K4688" s="30" t="b">
        <f t="shared" si="663"/>
        <v>0</v>
      </c>
      <c r="L4688" s="30" t="b">
        <f t="shared" si="664"/>
        <v>0</v>
      </c>
      <c r="M4688" s="30" t="b">
        <f t="shared" si="665"/>
        <v>0</v>
      </c>
      <c r="N4688" s="42"/>
      <c r="O4688" s="42"/>
      <c r="P4688" s="42"/>
    </row>
    <row r="4689" spans="1:16" ht="12" customHeight="1" x14ac:dyDescent="0.35">
      <c r="A4689" s="77" t="s">
        <v>1763</v>
      </c>
      <c r="B4689" s="6">
        <v>9303</v>
      </c>
      <c r="C4689" s="6" t="s">
        <v>1763</v>
      </c>
      <c r="D4689" s="40">
        <v>24</v>
      </c>
      <c r="E4689" s="30" t="b">
        <f t="shared" si="657"/>
        <v>0</v>
      </c>
      <c r="F4689" s="30" t="b">
        <f t="shared" si="658"/>
        <v>0</v>
      </c>
      <c r="G4689" s="30" t="b">
        <f t="shared" si="659"/>
        <v>0</v>
      </c>
      <c r="H4689" s="30" t="b">
        <f t="shared" si="660"/>
        <v>0</v>
      </c>
      <c r="I4689" s="30" t="b">
        <f t="shared" si="661"/>
        <v>0</v>
      </c>
      <c r="J4689" s="30" t="b">
        <f t="shared" si="662"/>
        <v>0</v>
      </c>
      <c r="K4689" s="30" t="b">
        <f t="shared" si="663"/>
        <v>0</v>
      </c>
      <c r="L4689" s="30" t="b">
        <f t="shared" si="664"/>
        <v>0</v>
      </c>
      <c r="M4689" s="30" t="b">
        <f t="shared" si="665"/>
        <v>0</v>
      </c>
      <c r="N4689" s="42"/>
      <c r="O4689" s="42"/>
      <c r="P4689" s="42"/>
    </row>
    <row r="4690" spans="1:16" ht="12" customHeight="1" x14ac:dyDescent="0.35">
      <c r="A4690" s="77" t="s">
        <v>1764</v>
      </c>
      <c r="B4690" s="6">
        <v>9304</v>
      </c>
      <c r="C4690" s="6" t="s">
        <v>1764</v>
      </c>
      <c r="D4690" s="40">
        <v>25</v>
      </c>
      <c r="E4690" s="30" t="b">
        <f t="shared" si="657"/>
        <v>0</v>
      </c>
      <c r="F4690" s="30" t="b">
        <f t="shared" si="658"/>
        <v>0</v>
      </c>
      <c r="G4690" s="30" t="b">
        <f t="shared" si="659"/>
        <v>0</v>
      </c>
      <c r="H4690" s="30" t="b">
        <f t="shared" si="660"/>
        <v>0</v>
      </c>
      <c r="I4690" s="30" t="b">
        <f t="shared" si="661"/>
        <v>0</v>
      </c>
      <c r="J4690" s="30" t="b">
        <f t="shared" si="662"/>
        <v>0</v>
      </c>
      <c r="K4690" s="30" t="b">
        <f t="shared" si="663"/>
        <v>0</v>
      </c>
      <c r="L4690" s="30" t="b">
        <f t="shared" si="664"/>
        <v>0</v>
      </c>
      <c r="M4690" s="30" t="b">
        <f t="shared" si="665"/>
        <v>0</v>
      </c>
      <c r="N4690" s="42"/>
      <c r="O4690" s="42"/>
      <c r="P4690" s="42"/>
    </row>
    <row r="4691" spans="1:16" ht="12" customHeight="1" x14ac:dyDescent="0.35">
      <c r="A4691" s="77" t="s">
        <v>1761</v>
      </c>
      <c r="B4691" s="6">
        <v>9305</v>
      </c>
      <c r="C4691" s="6" t="s">
        <v>1761</v>
      </c>
      <c r="D4691" s="40">
        <v>21</v>
      </c>
      <c r="E4691" s="30">
        <f t="shared" si="657"/>
        <v>3700</v>
      </c>
      <c r="F4691" s="30" t="b">
        <f t="shared" si="658"/>
        <v>0</v>
      </c>
      <c r="G4691" s="30" t="b">
        <f t="shared" si="659"/>
        <v>0</v>
      </c>
      <c r="H4691" s="30" t="b">
        <f t="shared" si="660"/>
        <v>0</v>
      </c>
      <c r="I4691" s="30" t="b">
        <f t="shared" si="661"/>
        <v>0</v>
      </c>
      <c r="J4691" s="30" t="b">
        <f t="shared" si="662"/>
        <v>0</v>
      </c>
      <c r="K4691" s="30" t="b">
        <f t="shared" si="663"/>
        <v>0</v>
      </c>
      <c r="L4691" s="30" t="b">
        <f t="shared" si="664"/>
        <v>0</v>
      </c>
      <c r="M4691" s="30" t="b">
        <f t="shared" si="665"/>
        <v>0</v>
      </c>
      <c r="N4691" s="42"/>
      <c r="O4691" s="42"/>
      <c r="P4691" s="42"/>
    </row>
    <row r="4692" spans="1:16" ht="12" customHeight="1" x14ac:dyDescent="0.35">
      <c r="A4692" s="77" t="s">
        <v>1761</v>
      </c>
      <c r="B4692" s="6">
        <v>9306</v>
      </c>
      <c r="C4692" s="6" t="s">
        <v>1761</v>
      </c>
      <c r="D4692" s="40">
        <v>21</v>
      </c>
      <c r="E4692" s="30">
        <f t="shared" si="657"/>
        <v>3700</v>
      </c>
      <c r="F4692" s="30" t="b">
        <f t="shared" si="658"/>
        <v>0</v>
      </c>
      <c r="G4692" s="30" t="b">
        <f t="shared" si="659"/>
        <v>0</v>
      </c>
      <c r="H4692" s="30" t="b">
        <f t="shared" si="660"/>
        <v>0</v>
      </c>
      <c r="I4692" s="30" t="b">
        <f t="shared" si="661"/>
        <v>0</v>
      </c>
      <c r="J4692" s="30" t="b">
        <f t="shared" si="662"/>
        <v>0</v>
      </c>
      <c r="K4692" s="30" t="b">
        <f t="shared" si="663"/>
        <v>0</v>
      </c>
      <c r="L4692" s="30" t="b">
        <f t="shared" si="664"/>
        <v>0</v>
      </c>
      <c r="M4692" s="30" t="b">
        <f t="shared" si="665"/>
        <v>0</v>
      </c>
      <c r="N4692" s="42"/>
      <c r="O4692" s="42"/>
      <c r="P4692" s="42"/>
    </row>
    <row r="4693" spans="1:16" ht="12" customHeight="1" x14ac:dyDescent="0.35">
      <c r="A4693" s="77" t="s">
        <v>1765</v>
      </c>
      <c r="B4693" s="6">
        <v>9310</v>
      </c>
      <c r="C4693" s="6" t="s">
        <v>1765</v>
      </c>
      <c r="D4693" s="40">
        <v>24</v>
      </c>
      <c r="E4693" s="30" t="b">
        <f t="shared" si="657"/>
        <v>0</v>
      </c>
      <c r="F4693" s="30" t="b">
        <f t="shared" si="658"/>
        <v>0</v>
      </c>
      <c r="G4693" s="30" t="b">
        <f t="shared" si="659"/>
        <v>0</v>
      </c>
      <c r="H4693" s="30" t="b">
        <f t="shared" si="660"/>
        <v>0</v>
      </c>
      <c r="I4693" s="30" t="b">
        <f t="shared" si="661"/>
        <v>0</v>
      </c>
      <c r="J4693" s="30" t="b">
        <f t="shared" si="662"/>
        <v>0</v>
      </c>
      <c r="K4693" s="30" t="b">
        <f t="shared" si="663"/>
        <v>0</v>
      </c>
      <c r="L4693" s="30" t="b">
        <f t="shared" si="664"/>
        <v>0</v>
      </c>
      <c r="M4693" s="30" t="b">
        <f t="shared" si="665"/>
        <v>0</v>
      </c>
      <c r="N4693" s="42"/>
      <c r="O4693" s="42"/>
      <c r="P4693" s="42"/>
    </row>
    <row r="4694" spans="1:16" ht="12" customHeight="1" x14ac:dyDescent="0.35">
      <c r="A4694" s="77" t="s">
        <v>1766</v>
      </c>
      <c r="B4694" s="6">
        <v>9311</v>
      </c>
      <c r="C4694" s="6" t="s">
        <v>1766</v>
      </c>
      <c r="D4694" s="40">
        <v>27</v>
      </c>
      <c r="E4694" s="30" t="b">
        <f t="shared" si="657"/>
        <v>0</v>
      </c>
      <c r="F4694" s="30" t="b">
        <f t="shared" si="658"/>
        <v>0</v>
      </c>
      <c r="G4694" s="30" t="b">
        <f t="shared" si="659"/>
        <v>0</v>
      </c>
      <c r="H4694" s="30" t="b">
        <f t="shared" si="660"/>
        <v>0</v>
      </c>
      <c r="I4694" s="30" t="b">
        <f t="shared" si="661"/>
        <v>0</v>
      </c>
      <c r="J4694" s="30" t="b">
        <f t="shared" si="662"/>
        <v>0</v>
      </c>
      <c r="K4694" s="30" t="b">
        <f t="shared" si="663"/>
        <v>0</v>
      </c>
      <c r="L4694" s="30" t="b">
        <f t="shared" si="664"/>
        <v>0</v>
      </c>
      <c r="M4694" s="30" t="b">
        <f t="shared" si="665"/>
        <v>0</v>
      </c>
      <c r="N4694" s="42"/>
      <c r="O4694" s="42"/>
      <c r="P4694" s="42"/>
    </row>
    <row r="4695" spans="1:16" ht="12" customHeight="1" x14ac:dyDescent="0.35">
      <c r="A4695" s="77" t="s">
        <v>1765</v>
      </c>
      <c r="B4695" s="6">
        <v>9315</v>
      </c>
      <c r="C4695" s="6" t="s">
        <v>1765</v>
      </c>
      <c r="D4695" s="40">
        <v>24</v>
      </c>
      <c r="E4695" s="30" t="b">
        <f t="shared" si="657"/>
        <v>0</v>
      </c>
      <c r="F4695" s="30" t="b">
        <f t="shared" si="658"/>
        <v>0</v>
      </c>
      <c r="G4695" s="30" t="b">
        <f t="shared" si="659"/>
        <v>0</v>
      </c>
      <c r="H4695" s="30" t="b">
        <f t="shared" si="660"/>
        <v>0</v>
      </c>
      <c r="I4695" s="30" t="b">
        <f t="shared" si="661"/>
        <v>0</v>
      </c>
      <c r="J4695" s="30" t="b">
        <f t="shared" si="662"/>
        <v>0</v>
      </c>
      <c r="K4695" s="30" t="b">
        <f t="shared" si="663"/>
        <v>0</v>
      </c>
      <c r="L4695" s="30" t="b">
        <f t="shared" si="664"/>
        <v>0</v>
      </c>
      <c r="M4695" s="30" t="b">
        <f t="shared" si="665"/>
        <v>0</v>
      </c>
      <c r="N4695" s="42"/>
      <c r="O4695" s="42"/>
      <c r="P4695" s="42"/>
    </row>
    <row r="4696" spans="1:16" ht="12" customHeight="1" x14ac:dyDescent="0.35">
      <c r="A4696" s="77" t="s">
        <v>1766</v>
      </c>
      <c r="B4696" s="6">
        <v>9316</v>
      </c>
      <c r="C4696" s="6" t="s">
        <v>1766</v>
      </c>
      <c r="D4696" s="40">
        <v>25</v>
      </c>
      <c r="E4696" s="30" t="b">
        <f t="shared" si="657"/>
        <v>0</v>
      </c>
      <c r="F4696" s="30" t="b">
        <f t="shared" si="658"/>
        <v>0</v>
      </c>
      <c r="G4696" s="30" t="b">
        <f t="shared" si="659"/>
        <v>0</v>
      </c>
      <c r="H4696" s="30" t="b">
        <f t="shared" si="660"/>
        <v>0</v>
      </c>
      <c r="I4696" s="30" t="b">
        <f t="shared" si="661"/>
        <v>0</v>
      </c>
      <c r="J4696" s="30" t="b">
        <f t="shared" si="662"/>
        <v>0</v>
      </c>
      <c r="K4696" s="30" t="b">
        <f t="shared" si="663"/>
        <v>0</v>
      </c>
      <c r="L4696" s="30" t="b">
        <f t="shared" si="664"/>
        <v>0</v>
      </c>
      <c r="M4696" s="30" t="b">
        <f t="shared" si="665"/>
        <v>0</v>
      </c>
      <c r="N4696" s="42"/>
      <c r="O4696" s="42"/>
      <c r="P4696" s="42"/>
    </row>
    <row r="4697" spans="1:16" ht="12" customHeight="1" x14ac:dyDescent="0.35">
      <c r="A4697" s="77" t="s">
        <v>1767</v>
      </c>
      <c r="B4697" s="6">
        <v>9321</v>
      </c>
      <c r="C4697" s="6" t="s">
        <v>1767</v>
      </c>
      <c r="D4697" s="40">
        <v>24</v>
      </c>
      <c r="E4697" s="30" t="b">
        <f t="shared" si="657"/>
        <v>0</v>
      </c>
      <c r="F4697" s="30" t="b">
        <f t="shared" si="658"/>
        <v>0</v>
      </c>
      <c r="G4697" s="30" t="b">
        <f t="shared" si="659"/>
        <v>0</v>
      </c>
      <c r="H4697" s="30" t="b">
        <f t="shared" si="660"/>
        <v>0</v>
      </c>
      <c r="I4697" s="30" t="b">
        <f t="shared" si="661"/>
        <v>0</v>
      </c>
      <c r="J4697" s="30" t="b">
        <f t="shared" si="662"/>
        <v>0</v>
      </c>
      <c r="K4697" s="30" t="b">
        <f t="shared" si="663"/>
        <v>0</v>
      </c>
      <c r="L4697" s="30" t="b">
        <f t="shared" si="664"/>
        <v>0</v>
      </c>
      <c r="M4697" s="30" t="b">
        <f t="shared" si="665"/>
        <v>0</v>
      </c>
      <c r="N4697" s="42"/>
      <c r="O4697" s="42"/>
      <c r="P4697" s="42"/>
    </row>
    <row r="4698" spans="1:16" ht="12" customHeight="1" x14ac:dyDescent="0.35">
      <c r="A4698" s="77" t="s">
        <v>1768</v>
      </c>
      <c r="B4698" s="6">
        <v>9322</v>
      </c>
      <c r="C4698" s="6" t="s">
        <v>1768</v>
      </c>
      <c r="D4698" s="40">
        <v>24</v>
      </c>
      <c r="E4698" s="30" t="b">
        <f t="shared" si="657"/>
        <v>0</v>
      </c>
      <c r="F4698" s="30" t="b">
        <f t="shared" si="658"/>
        <v>0</v>
      </c>
      <c r="G4698" s="30" t="b">
        <f t="shared" si="659"/>
        <v>0</v>
      </c>
      <c r="H4698" s="30" t="b">
        <f t="shared" si="660"/>
        <v>0</v>
      </c>
      <c r="I4698" s="30" t="b">
        <f t="shared" si="661"/>
        <v>0</v>
      </c>
      <c r="J4698" s="30" t="b">
        <f t="shared" si="662"/>
        <v>0</v>
      </c>
      <c r="K4698" s="30" t="b">
        <f t="shared" si="663"/>
        <v>0</v>
      </c>
      <c r="L4698" s="30" t="b">
        <f t="shared" si="664"/>
        <v>0</v>
      </c>
      <c r="M4698" s="30" t="b">
        <f t="shared" si="665"/>
        <v>0</v>
      </c>
      <c r="N4698" s="42"/>
      <c r="O4698" s="42"/>
      <c r="P4698" s="42"/>
    </row>
    <row r="4699" spans="1:16" ht="12" customHeight="1" x14ac:dyDescent="0.35">
      <c r="A4699" s="77" t="s">
        <v>1769</v>
      </c>
      <c r="B4699" s="6">
        <v>9325</v>
      </c>
      <c r="C4699" s="6" t="s">
        <v>1769</v>
      </c>
      <c r="D4699" s="40">
        <v>26</v>
      </c>
      <c r="E4699" s="30" t="b">
        <f t="shared" si="657"/>
        <v>0</v>
      </c>
      <c r="F4699" s="30" t="b">
        <f t="shared" si="658"/>
        <v>0</v>
      </c>
      <c r="G4699" s="30" t="b">
        <f t="shared" si="659"/>
        <v>0</v>
      </c>
      <c r="H4699" s="30" t="b">
        <f t="shared" si="660"/>
        <v>0</v>
      </c>
      <c r="I4699" s="30" t="b">
        <f t="shared" si="661"/>
        <v>0</v>
      </c>
      <c r="J4699" s="30" t="b">
        <f t="shared" si="662"/>
        <v>0</v>
      </c>
      <c r="K4699" s="30" t="b">
        <f t="shared" si="663"/>
        <v>0</v>
      </c>
      <c r="L4699" s="30" t="b">
        <f t="shared" si="664"/>
        <v>0</v>
      </c>
      <c r="M4699" s="30" t="b">
        <f t="shared" si="665"/>
        <v>0</v>
      </c>
      <c r="N4699" s="42"/>
      <c r="O4699" s="42"/>
      <c r="P4699" s="42"/>
    </row>
    <row r="4700" spans="1:16" ht="12" customHeight="1" x14ac:dyDescent="0.35">
      <c r="A4700" s="77" t="s">
        <v>1769</v>
      </c>
      <c r="B4700" s="6">
        <v>9326</v>
      </c>
      <c r="C4700" s="6" t="s">
        <v>1769</v>
      </c>
      <c r="D4700" s="40">
        <v>26</v>
      </c>
      <c r="E4700" s="30" t="b">
        <f t="shared" si="657"/>
        <v>0</v>
      </c>
      <c r="F4700" s="30" t="b">
        <f t="shared" si="658"/>
        <v>0</v>
      </c>
      <c r="G4700" s="30" t="b">
        <f t="shared" si="659"/>
        <v>0</v>
      </c>
      <c r="H4700" s="30" t="b">
        <f t="shared" si="660"/>
        <v>0</v>
      </c>
      <c r="I4700" s="30" t="b">
        <f t="shared" si="661"/>
        <v>0</v>
      </c>
      <c r="J4700" s="30" t="b">
        <f t="shared" si="662"/>
        <v>0</v>
      </c>
      <c r="K4700" s="30" t="b">
        <f t="shared" si="663"/>
        <v>0</v>
      </c>
      <c r="L4700" s="30" t="b">
        <f t="shared" si="664"/>
        <v>0</v>
      </c>
      <c r="M4700" s="30" t="b">
        <f t="shared" si="665"/>
        <v>0</v>
      </c>
      <c r="N4700" s="42"/>
      <c r="O4700" s="42"/>
      <c r="P4700" s="42"/>
    </row>
    <row r="4701" spans="1:16" ht="12" customHeight="1" x14ac:dyDescent="0.35">
      <c r="A4701" s="77" t="s">
        <v>1767</v>
      </c>
      <c r="B4701" s="6">
        <v>9329</v>
      </c>
      <c r="C4701" s="6" t="s">
        <v>1767</v>
      </c>
      <c r="D4701" s="40">
        <v>24</v>
      </c>
      <c r="E4701" s="30" t="b">
        <f t="shared" si="657"/>
        <v>0</v>
      </c>
      <c r="F4701" s="30" t="b">
        <f t="shared" si="658"/>
        <v>0</v>
      </c>
      <c r="G4701" s="30" t="b">
        <f t="shared" si="659"/>
        <v>0</v>
      </c>
      <c r="H4701" s="30" t="b">
        <f t="shared" si="660"/>
        <v>0</v>
      </c>
      <c r="I4701" s="30" t="b">
        <f t="shared" si="661"/>
        <v>0</v>
      </c>
      <c r="J4701" s="30" t="b">
        <f t="shared" si="662"/>
        <v>0</v>
      </c>
      <c r="K4701" s="30" t="b">
        <f t="shared" si="663"/>
        <v>0</v>
      </c>
      <c r="L4701" s="30" t="b">
        <f t="shared" si="664"/>
        <v>0</v>
      </c>
      <c r="M4701" s="30" t="b">
        <f t="shared" si="665"/>
        <v>0</v>
      </c>
      <c r="N4701" s="42"/>
      <c r="O4701" s="42"/>
      <c r="P4701" s="42"/>
    </row>
    <row r="4702" spans="1:16" ht="12" customHeight="1" x14ac:dyDescent="0.35">
      <c r="A4702" s="77" t="s">
        <v>1770</v>
      </c>
      <c r="B4702" s="6">
        <v>9334</v>
      </c>
      <c r="C4702" s="6" t="s">
        <v>1770</v>
      </c>
      <c r="D4702" s="40">
        <v>25</v>
      </c>
      <c r="E4702" s="30" t="b">
        <f t="shared" si="657"/>
        <v>0</v>
      </c>
      <c r="F4702" s="30" t="b">
        <f t="shared" si="658"/>
        <v>0</v>
      </c>
      <c r="G4702" s="30" t="b">
        <f t="shared" si="659"/>
        <v>0</v>
      </c>
      <c r="H4702" s="30" t="b">
        <f t="shared" si="660"/>
        <v>0</v>
      </c>
      <c r="I4702" s="30" t="b">
        <f t="shared" si="661"/>
        <v>0</v>
      </c>
      <c r="J4702" s="30" t="b">
        <f t="shared" si="662"/>
        <v>0</v>
      </c>
      <c r="K4702" s="30" t="b">
        <f t="shared" si="663"/>
        <v>0</v>
      </c>
      <c r="L4702" s="30" t="b">
        <f t="shared" si="664"/>
        <v>0</v>
      </c>
      <c r="M4702" s="30" t="b">
        <f t="shared" si="665"/>
        <v>0</v>
      </c>
      <c r="N4702" s="42"/>
      <c r="O4702" s="42"/>
      <c r="P4702" s="42"/>
    </row>
    <row r="4703" spans="1:16" ht="12" customHeight="1" x14ac:dyDescent="0.35">
      <c r="A4703" s="77" t="s">
        <v>1770</v>
      </c>
      <c r="B4703" s="6">
        <v>9335</v>
      </c>
      <c r="C4703" s="6" t="s">
        <v>1770</v>
      </c>
      <c r="D4703" s="40">
        <v>25</v>
      </c>
      <c r="E4703" s="30" t="b">
        <f t="shared" si="657"/>
        <v>0</v>
      </c>
      <c r="F4703" s="30" t="b">
        <f t="shared" si="658"/>
        <v>0</v>
      </c>
      <c r="G4703" s="30" t="b">
        <f t="shared" si="659"/>
        <v>0</v>
      </c>
      <c r="H4703" s="30" t="b">
        <f t="shared" si="660"/>
        <v>0</v>
      </c>
      <c r="I4703" s="30" t="b">
        <f t="shared" si="661"/>
        <v>0</v>
      </c>
      <c r="J4703" s="30" t="b">
        <f t="shared" si="662"/>
        <v>0</v>
      </c>
      <c r="K4703" s="30" t="b">
        <f t="shared" si="663"/>
        <v>0</v>
      </c>
      <c r="L4703" s="30" t="b">
        <f t="shared" si="664"/>
        <v>0</v>
      </c>
      <c r="M4703" s="30" t="b">
        <f t="shared" si="665"/>
        <v>0</v>
      </c>
      <c r="N4703" s="42"/>
      <c r="O4703" s="42"/>
      <c r="P4703" s="42"/>
    </row>
    <row r="4704" spans="1:16" ht="12" customHeight="1" x14ac:dyDescent="0.35">
      <c r="A4704" s="77" t="s">
        <v>1771</v>
      </c>
      <c r="B4704" s="6">
        <v>9336</v>
      </c>
      <c r="C4704" s="6" t="s">
        <v>1771</v>
      </c>
      <c r="D4704" s="40">
        <v>25</v>
      </c>
      <c r="E4704" s="30" t="b">
        <f t="shared" si="657"/>
        <v>0</v>
      </c>
      <c r="F4704" s="30" t="b">
        <f t="shared" si="658"/>
        <v>0</v>
      </c>
      <c r="G4704" s="30" t="b">
        <f t="shared" si="659"/>
        <v>0</v>
      </c>
      <c r="H4704" s="30" t="b">
        <f t="shared" si="660"/>
        <v>0</v>
      </c>
      <c r="I4704" s="30" t="b">
        <f t="shared" si="661"/>
        <v>0</v>
      </c>
      <c r="J4704" s="30" t="b">
        <f t="shared" si="662"/>
        <v>0</v>
      </c>
      <c r="K4704" s="30" t="b">
        <f t="shared" si="663"/>
        <v>0</v>
      </c>
      <c r="L4704" s="30" t="b">
        <f t="shared" si="664"/>
        <v>0</v>
      </c>
      <c r="M4704" s="30" t="b">
        <f t="shared" si="665"/>
        <v>0</v>
      </c>
      <c r="N4704" s="42"/>
      <c r="O4704" s="42"/>
      <c r="P4704" s="42"/>
    </row>
    <row r="4705" spans="1:16" ht="12" customHeight="1" x14ac:dyDescent="0.35">
      <c r="A4705" s="77" t="s">
        <v>1772</v>
      </c>
      <c r="B4705" s="6">
        <v>9350</v>
      </c>
      <c r="C4705" s="6" t="s">
        <v>1772</v>
      </c>
      <c r="D4705" s="40">
        <v>25</v>
      </c>
      <c r="E4705" s="30" t="b">
        <f t="shared" si="657"/>
        <v>0</v>
      </c>
      <c r="F4705" s="30" t="b">
        <f t="shared" si="658"/>
        <v>0</v>
      </c>
      <c r="G4705" s="30" t="b">
        <f t="shared" si="659"/>
        <v>0</v>
      </c>
      <c r="H4705" s="30" t="b">
        <f t="shared" si="660"/>
        <v>0</v>
      </c>
      <c r="I4705" s="30" t="b">
        <f t="shared" si="661"/>
        <v>0</v>
      </c>
      <c r="J4705" s="30" t="b">
        <f t="shared" si="662"/>
        <v>0</v>
      </c>
      <c r="K4705" s="30" t="b">
        <f t="shared" si="663"/>
        <v>0</v>
      </c>
      <c r="L4705" s="30" t="b">
        <f t="shared" si="664"/>
        <v>0</v>
      </c>
      <c r="M4705" s="30" t="b">
        <f t="shared" si="665"/>
        <v>0</v>
      </c>
      <c r="N4705" s="42"/>
      <c r="O4705" s="42"/>
      <c r="P4705" s="42"/>
    </row>
    <row r="4706" spans="1:16" ht="12" customHeight="1" x14ac:dyDescent="0.35">
      <c r="A4706" s="77" t="s">
        <v>1772</v>
      </c>
      <c r="B4706" s="6">
        <v>9355</v>
      </c>
      <c r="C4706" s="6" t="s">
        <v>1772</v>
      </c>
      <c r="D4706" s="40">
        <v>25</v>
      </c>
      <c r="E4706" s="30" t="b">
        <f t="shared" si="657"/>
        <v>0</v>
      </c>
      <c r="F4706" s="30" t="b">
        <f t="shared" si="658"/>
        <v>0</v>
      </c>
      <c r="G4706" s="30" t="b">
        <f t="shared" si="659"/>
        <v>0</v>
      </c>
      <c r="H4706" s="30" t="b">
        <f t="shared" si="660"/>
        <v>0</v>
      </c>
      <c r="I4706" s="30" t="b">
        <f t="shared" si="661"/>
        <v>0</v>
      </c>
      <c r="J4706" s="30" t="b">
        <f t="shared" si="662"/>
        <v>0</v>
      </c>
      <c r="K4706" s="30" t="b">
        <f t="shared" si="663"/>
        <v>0</v>
      </c>
      <c r="L4706" s="30" t="b">
        <f t="shared" si="664"/>
        <v>0</v>
      </c>
      <c r="M4706" s="30" t="b">
        <f t="shared" si="665"/>
        <v>0</v>
      </c>
      <c r="N4706" s="42"/>
      <c r="O4706" s="42"/>
      <c r="P4706" s="42"/>
    </row>
    <row r="4707" spans="1:16" ht="12" customHeight="1" x14ac:dyDescent="0.35">
      <c r="A4707" s="77" t="s">
        <v>1773</v>
      </c>
      <c r="B4707" s="6">
        <v>9357</v>
      </c>
      <c r="C4707" s="6" t="s">
        <v>1773</v>
      </c>
      <c r="D4707" s="40">
        <v>25</v>
      </c>
      <c r="E4707" s="30" t="b">
        <f t="shared" si="657"/>
        <v>0</v>
      </c>
      <c r="F4707" s="30" t="b">
        <f t="shared" si="658"/>
        <v>0</v>
      </c>
      <c r="G4707" s="30" t="b">
        <f t="shared" si="659"/>
        <v>0</v>
      </c>
      <c r="H4707" s="30" t="b">
        <f t="shared" si="660"/>
        <v>0</v>
      </c>
      <c r="I4707" s="30" t="b">
        <f t="shared" si="661"/>
        <v>0</v>
      </c>
      <c r="J4707" s="30" t="b">
        <f t="shared" si="662"/>
        <v>0</v>
      </c>
      <c r="K4707" s="30" t="b">
        <f t="shared" si="663"/>
        <v>0</v>
      </c>
      <c r="L4707" s="30" t="b">
        <f t="shared" si="664"/>
        <v>0</v>
      </c>
      <c r="M4707" s="30" t="b">
        <f t="shared" si="665"/>
        <v>0</v>
      </c>
      <c r="N4707" s="42"/>
      <c r="O4707" s="42"/>
      <c r="P4707" s="42"/>
    </row>
    <row r="4708" spans="1:16" ht="12" customHeight="1" x14ac:dyDescent="0.35">
      <c r="A4708" s="77" t="s">
        <v>1773</v>
      </c>
      <c r="B4708" s="6">
        <v>9358</v>
      </c>
      <c r="C4708" s="6" t="s">
        <v>1773</v>
      </c>
      <c r="D4708" s="40">
        <v>25</v>
      </c>
      <c r="E4708" s="30" t="b">
        <f t="shared" si="657"/>
        <v>0</v>
      </c>
      <c r="F4708" s="30" t="b">
        <f t="shared" si="658"/>
        <v>0</v>
      </c>
      <c r="G4708" s="30" t="b">
        <f t="shared" si="659"/>
        <v>0</v>
      </c>
      <c r="H4708" s="30" t="b">
        <f t="shared" si="660"/>
        <v>0</v>
      </c>
      <c r="I4708" s="30" t="b">
        <f t="shared" si="661"/>
        <v>0</v>
      </c>
      <c r="J4708" s="30" t="b">
        <f t="shared" si="662"/>
        <v>0</v>
      </c>
      <c r="K4708" s="30" t="b">
        <f t="shared" si="663"/>
        <v>0</v>
      </c>
      <c r="L4708" s="30" t="b">
        <f t="shared" si="664"/>
        <v>0</v>
      </c>
      <c r="M4708" s="30" t="b">
        <f t="shared" si="665"/>
        <v>0</v>
      </c>
      <c r="N4708" s="42"/>
      <c r="O4708" s="42"/>
      <c r="P4708" s="42"/>
    </row>
    <row r="4709" spans="1:16" ht="12" customHeight="1" x14ac:dyDescent="0.35">
      <c r="A4709" s="77" t="s">
        <v>1774</v>
      </c>
      <c r="B4709" s="6">
        <v>9360</v>
      </c>
      <c r="C4709" s="6" t="s">
        <v>1774</v>
      </c>
      <c r="D4709" s="40">
        <v>26</v>
      </c>
      <c r="E4709" s="30" t="b">
        <f t="shared" si="657"/>
        <v>0</v>
      </c>
      <c r="F4709" s="30" t="b">
        <f t="shared" si="658"/>
        <v>0</v>
      </c>
      <c r="G4709" s="30" t="b">
        <f t="shared" si="659"/>
        <v>0</v>
      </c>
      <c r="H4709" s="30" t="b">
        <f t="shared" si="660"/>
        <v>0</v>
      </c>
      <c r="I4709" s="30" t="b">
        <f t="shared" si="661"/>
        <v>0</v>
      </c>
      <c r="J4709" s="30" t="b">
        <f t="shared" si="662"/>
        <v>0</v>
      </c>
      <c r="K4709" s="30" t="b">
        <f t="shared" si="663"/>
        <v>0</v>
      </c>
      <c r="L4709" s="30" t="b">
        <f t="shared" si="664"/>
        <v>0</v>
      </c>
      <c r="M4709" s="30" t="b">
        <f t="shared" si="665"/>
        <v>0</v>
      </c>
      <c r="N4709" s="42"/>
      <c r="O4709" s="42"/>
      <c r="P4709" s="42"/>
    </row>
    <row r="4710" spans="1:16" ht="12" customHeight="1" x14ac:dyDescent="0.35">
      <c r="A4710" s="77" t="s">
        <v>1774</v>
      </c>
      <c r="B4710" s="6">
        <v>9365</v>
      </c>
      <c r="C4710" s="6" t="s">
        <v>1774</v>
      </c>
      <c r="D4710" s="40">
        <v>26</v>
      </c>
      <c r="E4710" s="30" t="b">
        <f t="shared" si="657"/>
        <v>0</v>
      </c>
      <c r="F4710" s="30" t="b">
        <f t="shared" si="658"/>
        <v>0</v>
      </c>
      <c r="G4710" s="30" t="b">
        <f t="shared" si="659"/>
        <v>0</v>
      </c>
      <c r="H4710" s="30" t="b">
        <f t="shared" si="660"/>
        <v>0</v>
      </c>
      <c r="I4710" s="30" t="b">
        <f t="shared" si="661"/>
        <v>0</v>
      </c>
      <c r="J4710" s="30" t="b">
        <f t="shared" si="662"/>
        <v>0</v>
      </c>
      <c r="K4710" s="30" t="b">
        <f t="shared" si="663"/>
        <v>0</v>
      </c>
      <c r="L4710" s="30" t="b">
        <f t="shared" si="664"/>
        <v>0</v>
      </c>
      <c r="M4710" s="30" t="b">
        <f t="shared" si="665"/>
        <v>0</v>
      </c>
      <c r="N4710" s="42"/>
      <c r="O4710" s="42"/>
      <c r="P4710" s="42"/>
    </row>
    <row r="4711" spans="1:16" ht="12" customHeight="1" x14ac:dyDescent="0.35">
      <c r="A4711" s="77" t="s">
        <v>1763</v>
      </c>
      <c r="B4711" s="6">
        <v>9370</v>
      </c>
      <c r="C4711" s="6" t="s">
        <v>1763</v>
      </c>
      <c r="D4711" s="40">
        <v>25</v>
      </c>
      <c r="E4711" s="30" t="b">
        <f t="shared" si="657"/>
        <v>0</v>
      </c>
      <c r="F4711" s="30" t="b">
        <f t="shared" si="658"/>
        <v>0</v>
      </c>
      <c r="G4711" s="30" t="b">
        <f t="shared" si="659"/>
        <v>0</v>
      </c>
      <c r="H4711" s="30" t="b">
        <f t="shared" si="660"/>
        <v>0</v>
      </c>
      <c r="I4711" s="30" t="b">
        <f t="shared" si="661"/>
        <v>0</v>
      </c>
      <c r="J4711" s="30" t="b">
        <f t="shared" si="662"/>
        <v>0</v>
      </c>
      <c r="K4711" s="30" t="b">
        <f t="shared" si="663"/>
        <v>0</v>
      </c>
      <c r="L4711" s="30" t="b">
        <f t="shared" si="664"/>
        <v>0</v>
      </c>
      <c r="M4711" s="30" t="b">
        <f t="shared" si="665"/>
        <v>0</v>
      </c>
      <c r="N4711" s="42"/>
      <c r="O4711" s="42"/>
      <c r="P4711" s="42"/>
    </row>
    <row r="4712" spans="1:16" ht="12" customHeight="1" x14ac:dyDescent="0.35">
      <c r="A4712" s="77" t="s">
        <v>1775</v>
      </c>
      <c r="B4712" s="6">
        <v>9372</v>
      </c>
      <c r="C4712" s="6" t="s">
        <v>1775</v>
      </c>
      <c r="D4712" s="40">
        <v>26</v>
      </c>
      <c r="E4712" s="30" t="b">
        <f t="shared" si="657"/>
        <v>0</v>
      </c>
      <c r="F4712" s="30" t="b">
        <f t="shared" si="658"/>
        <v>0</v>
      </c>
      <c r="G4712" s="30" t="b">
        <f t="shared" si="659"/>
        <v>0</v>
      </c>
      <c r="H4712" s="30" t="b">
        <f t="shared" si="660"/>
        <v>0</v>
      </c>
      <c r="I4712" s="30" t="b">
        <f t="shared" si="661"/>
        <v>0</v>
      </c>
      <c r="J4712" s="30" t="b">
        <f t="shared" si="662"/>
        <v>0</v>
      </c>
      <c r="K4712" s="30" t="b">
        <f t="shared" si="663"/>
        <v>0</v>
      </c>
      <c r="L4712" s="30" t="b">
        <f t="shared" si="664"/>
        <v>0</v>
      </c>
      <c r="M4712" s="30" t="b">
        <f t="shared" si="665"/>
        <v>0</v>
      </c>
      <c r="N4712" s="42"/>
      <c r="O4712" s="42"/>
      <c r="P4712" s="42"/>
    </row>
    <row r="4713" spans="1:16" ht="12" customHeight="1" x14ac:dyDescent="0.35">
      <c r="A4713" s="77" t="s">
        <v>1776</v>
      </c>
      <c r="B4713" s="6">
        <v>9373</v>
      </c>
      <c r="C4713" s="6" t="s">
        <v>1776</v>
      </c>
      <c r="D4713" s="40">
        <v>27</v>
      </c>
      <c r="E4713" s="30" t="b">
        <f t="shared" si="657"/>
        <v>0</v>
      </c>
      <c r="F4713" s="30" t="b">
        <f t="shared" si="658"/>
        <v>0</v>
      </c>
      <c r="G4713" s="30" t="b">
        <f t="shared" si="659"/>
        <v>0</v>
      </c>
      <c r="H4713" s="30" t="b">
        <f t="shared" si="660"/>
        <v>0</v>
      </c>
      <c r="I4713" s="30" t="b">
        <f t="shared" si="661"/>
        <v>0</v>
      </c>
      <c r="J4713" s="30" t="b">
        <f t="shared" si="662"/>
        <v>0</v>
      </c>
      <c r="K4713" s="30" t="b">
        <f t="shared" si="663"/>
        <v>0</v>
      </c>
      <c r="L4713" s="30" t="b">
        <f t="shared" si="664"/>
        <v>0</v>
      </c>
      <c r="M4713" s="30" t="b">
        <f t="shared" si="665"/>
        <v>0</v>
      </c>
      <c r="N4713" s="42"/>
      <c r="O4713" s="42"/>
      <c r="P4713" s="42"/>
    </row>
    <row r="4714" spans="1:16" ht="12" customHeight="1" x14ac:dyDescent="0.35">
      <c r="A4714" s="77" t="s">
        <v>1777</v>
      </c>
      <c r="B4714" s="6">
        <v>9376</v>
      </c>
      <c r="C4714" s="6" t="s">
        <v>1777</v>
      </c>
      <c r="D4714" s="40">
        <v>27</v>
      </c>
      <c r="E4714" s="30" t="b">
        <f t="shared" si="657"/>
        <v>0</v>
      </c>
      <c r="F4714" s="30" t="b">
        <f t="shared" si="658"/>
        <v>0</v>
      </c>
      <c r="G4714" s="30" t="b">
        <f t="shared" si="659"/>
        <v>0</v>
      </c>
      <c r="H4714" s="30" t="b">
        <f t="shared" si="660"/>
        <v>0</v>
      </c>
      <c r="I4714" s="30" t="b">
        <f t="shared" si="661"/>
        <v>0</v>
      </c>
      <c r="J4714" s="30" t="b">
        <f t="shared" si="662"/>
        <v>0</v>
      </c>
      <c r="K4714" s="30" t="b">
        <f t="shared" si="663"/>
        <v>0</v>
      </c>
      <c r="L4714" s="30" t="b">
        <f t="shared" si="664"/>
        <v>0</v>
      </c>
      <c r="M4714" s="30" t="b">
        <f t="shared" si="665"/>
        <v>0</v>
      </c>
      <c r="N4714" s="42"/>
      <c r="O4714" s="42"/>
      <c r="P4714" s="42"/>
    </row>
    <row r="4715" spans="1:16" ht="12" customHeight="1" x14ac:dyDescent="0.35">
      <c r="A4715" s="77" t="s">
        <v>1778</v>
      </c>
      <c r="B4715" s="6">
        <v>9379</v>
      </c>
      <c r="C4715" s="6" t="s">
        <v>1778</v>
      </c>
      <c r="D4715" s="40">
        <v>25</v>
      </c>
      <c r="E4715" s="30" t="b">
        <f t="shared" si="657"/>
        <v>0</v>
      </c>
      <c r="F4715" s="30" t="b">
        <f t="shared" si="658"/>
        <v>0</v>
      </c>
      <c r="G4715" s="30" t="b">
        <f t="shared" si="659"/>
        <v>0</v>
      </c>
      <c r="H4715" s="30" t="b">
        <f t="shared" si="660"/>
        <v>0</v>
      </c>
      <c r="I4715" s="30" t="b">
        <f t="shared" si="661"/>
        <v>0</v>
      </c>
      <c r="J4715" s="30" t="b">
        <f t="shared" si="662"/>
        <v>0</v>
      </c>
      <c r="K4715" s="30" t="b">
        <f t="shared" si="663"/>
        <v>0</v>
      </c>
      <c r="L4715" s="30" t="b">
        <f t="shared" si="664"/>
        <v>0</v>
      </c>
      <c r="M4715" s="30" t="b">
        <f t="shared" si="665"/>
        <v>0</v>
      </c>
      <c r="N4715" s="42"/>
      <c r="O4715" s="42"/>
      <c r="P4715" s="42"/>
    </row>
    <row r="4716" spans="1:16" ht="12" customHeight="1" x14ac:dyDescent="0.35">
      <c r="A4716" s="77" t="s">
        <v>1778</v>
      </c>
      <c r="B4716" s="6">
        <v>9380</v>
      </c>
      <c r="C4716" s="6" t="s">
        <v>1778</v>
      </c>
      <c r="D4716" s="40">
        <v>25</v>
      </c>
      <c r="E4716" s="30" t="b">
        <f t="shared" si="657"/>
        <v>0</v>
      </c>
      <c r="F4716" s="30" t="b">
        <f t="shared" si="658"/>
        <v>0</v>
      </c>
      <c r="G4716" s="30" t="b">
        <f t="shared" si="659"/>
        <v>0</v>
      </c>
      <c r="H4716" s="30" t="b">
        <f t="shared" si="660"/>
        <v>0</v>
      </c>
      <c r="I4716" s="30" t="b">
        <f t="shared" si="661"/>
        <v>0</v>
      </c>
      <c r="J4716" s="30" t="b">
        <f t="shared" si="662"/>
        <v>0</v>
      </c>
      <c r="K4716" s="30" t="b">
        <f t="shared" si="663"/>
        <v>0</v>
      </c>
      <c r="L4716" s="30" t="b">
        <f t="shared" si="664"/>
        <v>0</v>
      </c>
      <c r="M4716" s="30" t="b">
        <f t="shared" si="665"/>
        <v>0</v>
      </c>
      <c r="N4716" s="42"/>
      <c r="O4716" s="42"/>
      <c r="P4716" s="42"/>
    </row>
    <row r="4717" spans="1:16" ht="12" customHeight="1" x14ac:dyDescent="0.35">
      <c r="A4717" s="77" t="s">
        <v>1779</v>
      </c>
      <c r="B4717" s="6">
        <v>9381</v>
      </c>
      <c r="C4717" s="6" t="s">
        <v>1779</v>
      </c>
      <c r="D4717" s="40">
        <v>25</v>
      </c>
      <c r="E4717" s="30" t="b">
        <f t="shared" si="657"/>
        <v>0</v>
      </c>
      <c r="F4717" s="30" t="b">
        <f t="shared" si="658"/>
        <v>0</v>
      </c>
      <c r="G4717" s="30" t="b">
        <f t="shared" si="659"/>
        <v>0</v>
      </c>
      <c r="H4717" s="30" t="b">
        <f t="shared" si="660"/>
        <v>0</v>
      </c>
      <c r="I4717" s="30" t="b">
        <f t="shared" si="661"/>
        <v>0</v>
      </c>
      <c r="J4717" s="30" t="b">
        <f t="shared" si="662"/>
        <v>0</v>
      </c>
      <c r="K4717" s="30" t="b">
        <f t="shared" si="663"/>
        <v>0</v>
      </c>
      <c r="L4717" s="30" t="b">
        <f t="shared" si="664"/>
        <v>0</v>
      </c>
      <c r="M4717" s="30" t="b">
        <f t="shared" si="665"/>
        <v>0</v>
      </c>
      <c r="N4717" s="42"/>
      <c r="O4717" s="42"/>
      <c r="P4717" s="42"/>
    </row>
    <row r="4718" spans="1:16" ht="12" customHeight="1" x14ac:dyDescent="0.35">
      <c r="A4718" s="77" t="s">
        <v>1775</v>
      </c>
      <c r="B4718" s="6">
        <v>9382</v>
      </c>
      <c r="C4718" s="6" t="s">
        <v>1775</v>
      </c>
      <c r="D4718" s="40">
        <v>25</v>
      </c>
      <c r="E4718" s="30" t="b">
        <f t="shared" si="657"/>
        <v>0</v>
      </c>
      <c r="F4718" s="30" t="b">
        <f t="shared" si="658"/>
        <v>0</v>
      </c>
      <c r="G4718" s="30" t="b">
        <f t="shared" si="659"/>
        <v>0</v>
      </c>
      <c r="H4718" s="30" t="b">
        <f t="shared" si="660"/>
        <v>0</v>
      </c>
      <c r="I4718" s="30" t="b">
        <f t="shared" si="661"/>
        <v>0</v>
      </c>
      <c r="J4718" s="30" t="b">
        <f t="shared" si="662"/>
        <v>0</v>
      </c>
      <c r="K4718" s="30" t="b">
        <f t="shared" si="663"/>
        <v>0</v>
      </c>
      <c r="L4718" s="30" t="b">
        <f t="shared" si="664"/>
        <v>0</v>
      </c>
      <c r="M4718" s="30" t="b">
        <f t="shared" si="665"/>
        <v>0</v>
      </c>
      <c r="N4718" s="42"/>
      <c r="O4718" s="42"/>
      <c r="P4718" s="42"/>
    </row>
    <row r="4719" spans="1:16" ht="12" customHeight="1" x14ac:dyDescent="0.35">
      <c r="A4719" s="77" t="s">
        <v>1780</v>
      </c>
      <c r="B4719" s="6">
        <v>9384</v>
      </c>
      <c r="C4719" s="6" t="s">
        <v>1780</v>
      </c>
      <c r="D4719" s="40">
        <v>25</v>
      </c>
      <c r="E4719" s="30" t="b">
        <f t="shared" si="657"/>
        <v>0</v>
      </c>
      <c r="F4719" s="30" t="b">
        <f t="shared" si="658"/>
        <v>0</v>
      </c>
      <c r="G4719" s="30" t="b">
        <f t="shared" si="659"/>
        <v>0</v>
      </c>
      <c r="H4719" s="30" t="b">
        <f t="shared" si="660"/>
        <v>0</v>
      </c>
      <c r="I4719" s="30" t="b">
        <f t="shared" si="661"/>
        <v>0</v>
      </c>
      <c r="J4719" s="30" t="b">
        <f t="shared" si="662"/>
        <v>0</v>
      </c>
      <c r="K4719" s="30" t="b">
        <f t="shared" si="663"/>
        <v>0</v>
      </c>
      <c r="L4719" s="30" t="b">
        <f t="shared" si="664"/>
        <v>0</v>
      </c>
      <c r="M4719" s="30" t="b">
        <f t="shared" si="665"/>
        <v>0</v>
      </c>
      <c r="N4719" s="42"/>
      <c r="O4719" s="42"/>
      <c r="P4719" s="42"/>
    </row>
    <row r="4720" spans="1:16" ht="12" customHeight="1" x14ac:dyDescent="0.35">
      <c r="A4720" s="77" t="s">
        <v>1780</v>
      </c>
      <c r="B4720" s="6">
        <v>9385</v>
      </c>
      <c r="C4720" s="6" t="s">
        <v>1780</v>
      </c>
      <c r="D4720" s="40">
        <v>25</v>
      </c>
      <c r="E4720" s="30" t="b">
        <f t="shared" si="657"/>
        <v>0</v>
      </c>
      <c r="F4720" s="30" t="b">
        <f t="shared" si="658"/>
        <v>0</v>
      </c>
      <c r="G4720" s="30" t="b">
        <f t="shared" si="659"/>
        <v>0</v>
      </c>
      <c r="H4720" s="30" t="b">
        <f t="shared" si="660"/>
        <v>0</v>
      </c>
      <c r="I4720" s="30" t="b">
        <f t="shared" si="661"/>
        <v>0</v>
      </c>
      <c r="J4720" s="30" t="b">
        <f t="shared" si="662"/>
        <v>0</v>
      </c>
      <c r="K4720" s="30" t="b">
        <f t="shared" si="663"/>
        <v>0</v>
      </c>
      <c r="L4720" s="30" t="b">
        <f t="shared" si="664"/>
        <v>0</v>
      </c>
      <c r="M4720" s="30" t="b">
        <f t="shared" si="665"/>
        <v>0</v>
      </c>
      <c r="N4720" s="42"/>
      <c r="O4720" s="42"/>
      <c r="P4720" s="42"/>
    </row>
    <row r="4721" spans="1:16" ht="12" customHeight="1" x14ac:dyDescent="0.35">
      <c r="A4721" s="77" t="s">
        <v>1781</v>
      </c>
      <c r="B4721" s="6">
        <v>9386</v>
      </c>
      <c r="C4721" s="6" t="s">
        <v>1781</v>
      </c>
      <c r="D4721" s="40">
        <v>25</v>
      </c>
      <c r="E4721" s="30" t="b">
        <f t="shared" si="657"/>
        <v>0</v>
      </c>
      <c r="F4721" s="30" t="b">
        <f t="shared" si="658"/>
        <v>0</v>
      </c>
      <c r="G4721" s="30" t="b">
        <f t="shared" si="659"/>
        <v>0</v>
      </c>
      <c r="H4721" s="30" t="b">
        <f t="shared" si="660"/>
        <v>0</v>
      </c>
      <c r="I4721" s="30" t="b">
        <f t="shared" si="661"/>
        <v>0</v>
      </c>
      <c r="J4721" s="30" t="b">
        <f t="shared" si="662"/>
        <v>0</v>
      </c>
      <c r="K4721" s="30" t="b">
        <f t="shared" si="663"/>
        <v>0</v>
      </c>
      <c r="L4721" s="30" t="b">
        <f t="shared" si="664"/>
        <v>0</v>
      </c>
      <c r="M4721" s="30" t="b">
        <f t="shared" si="665"/>
        <v>0</v>
      </c>
      <c r="N4721" s="42"/>
      <c r="O4721" s="42"/>
      <c r="P4721" s="42"/>
    </row>
    <row r="4722" spans="1:16" ht="12" customHeight="1" x14ac:dyDescent="0.35">
      <c r="A4722" s="77" t="s">
        <v>1781</v>
      </c>
      <c r="B4722" s="6">
        <v>9387</v>
      </c>
      <c r="C4722" s="6" t="s">
        <v>1781</v>
      </c>
      <c r="D4722" s="40">
        <v>25</v>
      </c>
      <c r="E4722" s="30" t="b">
        <f t="shared" si="657"/>
        <v>0</v>
      </c>
      <c r="F4722" s="30" t="b">
        <f t="shared" si="658"/>
        <v>0</v>
      </c>
      <c r="G4722" s="30" t="b">
        <f t="shared" si="659"/>
        <v>0</v>
      </c>
      <c r="H4722" s="30" t="b">
        <f t="shared" si="660"/>
        <v>0</v>
      </c>
      <c r="I4722" s="30" t="b">
        <f t="shared" si="661"/>
        <v>0</v>
      </c>
      <c r="J4722" s="30" t="b">
        <f t="shared" si="662"/>
        <v>0</v>
      </c>
      <c r="K4722" s="30" t="b">
        <f t="shared" si="663"/>
        <v>0</v>
      </c>
      <c r="L4722" s="30" t="b">
        <f t="shared" si="664"/>
        <v>0</v>
      </c>
      <c r="M4722" s="30" t="b">
        <f t="shared" si="665"/>
        <v>0</v>
      </c>
      <c r="N4722" s="42"/>
      <c r="O4722" s="42"/>
      <c r="P4722" s="42"/>
    </row>
    <row r="4723" spans="1:16" ht="12" customHeight="1" x14ac:dyDescent="0.35">
      <c r="A4723" s="77" t="s">
        <v>1782</v>
      </c>
      <c r="B4723" s="6">
        <v>9388</v>
      </c>
      <c r="C4723" s="6" t="s">
        <v>1782</v>
      </c>
      <c r="D4723" s="40">
        <v>26</v>
      </c>
      <c r="E4723" s="30" t="b">
        <f t="shared" si="657"/>
        <v>0</v>
      </c>
      <c r="F4723" s="30" t="b">
        <f t="shared" si="658"/>
        <v>0</v>
      </c>
      <c r="G4723" s="30" t="b">
        <f t="shared" si="659"/>
        <v>0</v>
      </c>
      <c r="H4723" s="30" t="b">
        <f t="shared" si="660"/>
        <v>0</v>
      </c>
      <c r="I4723" s="30" t="b">
        <f t="shared" si="661"/>
        <v>0</v>
      </c>
      <c r="J4723" s="30" t="b">
        <f t="shared" si="662"/>
        <v>0</v>
      </c>
      <c r="K4723" s="30" t="b">
        <f t="shared" si="663"/>
        <v>0</v>
      </c>
      <c r="L4723" s="30" t="b">
        <f t="shared" si="664"/>
        <v>0</v>
      </c>
      <c r="M4723" s="30" t="b">
        <f t="shared" si="665"/>
        <v>0</v>
      </c>
      <c r="N4723" s="42"/>
      <c r="O4723" s="42"/>
      <c r="P4723" s="42"/>
    </row>
    <row r="4724" spans="1:16" ht="12" customHeight="1" x14ac:dyDescent="0.35">
      <c r="A4724" s="77" t="s">
        <v>1783</v>
      </c>
      <c r="B4724" s="6">
        <v>9389</v>
      </c>
      <c r="C4724" s="6" t="s">
        <v>1783</v>
      </c>
      <c r="D4724" s="40">
        <v>26</v>
      </c>
      <c r="E4724" s="30" t="b">
        <f t="shared" si="657"/>
        <v>0</v>
      </c>
      <c r="F4724" s="30" t="b">
        <f t="shared" si="658"/>
        <v>0</v>
      </c>
      <c r="G4724" s="30" t="b">
        <f t="shared" si="659"/>
        <v>0</v>
      </c>
      <c r="H4724" s="30" t="b">
        <f t="shared" si="660"/>
        <v>0</v>
      </c>
      <c r="I4724" s="30" t="b">
        <f t="shared" si="661"/>
        <v>0</v>
      </c>
      <c r="J4724" s="30" t="b">
        <f t="shared" si="662"/>
        <v>0</v>
      </c>
      <c r="K4724" s="30" t="b">
        <f t="shared" si="663"/>
        <v>0</v>
      </c>
      <c r="L4724" s="30" t="b">
        <f t="shared" si="664"/>
        <v>0</v>
      </c>
      <c r="M4724" s="30" t="b">
        <f t="shared" si="665"/>
        <v>0</v>
      </c>
      <c r="N4724" s="42"/>
      <c r="O4724" s="42"/>
      <c r="P4724" s="42"/>
    </row>
    <row r="4725" spans="1:16" ht="12" customHeight="1" x14ac:dyDescent="0.35">
      <c r="A4725" s="77" t="s">
        <v>1784</v>
      </c>
      <c r="B4725" s="6">
        <v>9391</v>
      </c>
      <c r="C4725" s="6" t="s">
        <v>1784</v>
      </c>
      <c r="D4725" s="40">
        <v>25</v>
      </c>
      <c r="E4725" s="30" t="b">
        <f t="shared" si="657"/>
        <v>0</v>
      </c>
      <c r="F4725" s="30" t="b">
        <f t="shared" si="658"/>
        <v>0</v>
      </c>
      <c r="G4725" s="30" t="b">
        <f t="shared" si="659"/>
        <v>0</v>
      </c>
      <c r="H4725" s="30" t="b">
        <f t="shared" si="660"/>
        <v>0</v>
      </c>
      <c r="I4725" s="30" t="b">
        <f t="shared" si="661"/>
        <v>0</v>
      </c>
      <c r="J4725" s="30" t="b">
        <f t="shared" si="662"/>
        <v>0</v>
      </c>
      <c r="K4725" s="30" t="b">
        <f t="shared" si="663"/>
        <v>0</v>
      </c>
      <c r="L4725" s="30" t="b">
        <f t="shared" si="664"/>
        <v>0</v>
      </c>
      <c r="M4725" s="30" t="b">
        <f t="shared" si="665"/>
        <v>0</v>
      </c>
      <c r="N4725" s="42"/>
      <c r="O4725" s="42"/>
      <c r="P4725" s="42"/>
    </row>
    <row r="4726" spans="1:16" ht="12" customHeight="1" x14ac:dyDescent="0.35">
      <c r="A4726" s="77" t="s">
        <v>1784</v>
      </c>
      <c r="B4726" s="6">
        <v>9392</v>
      </c>
      <c r="C4726" s="6" t="s">
        <v>1784</v>
      </c>
      <c r="D4726" s="40">
        <v>25</v>
      </c>
      <c r="E4726" s="30" t="b">
        <f t="shared" si="657"/>
        <v>0</v>
      </c>
      <c r="F4726" s="30" t="b">
        <f t="shared" si="658"/>
        <v>0</v>
      </c>
      <c r="G4726" s="30" t="b">
        <f t="shared" si="659"/>
        <v>0</v>
      </c>
      <c r="H4726" s="30" t="b">
        <f t="shared" si="660"/>
        <v>0</v>
      </c>
      <c r="I4726" s="30" t="b">
        <f t="shared" si="661"/>
        <v>0</v>
      </c>
      <c r="J4726" s="30" t="b">
        <f t="shared" si="662"/>
        <v>0</v>
      </c>
      <c r="K4726" s="30" t="b">
        <f t="shared" si="663"/>
        <v>0</v>
      </c>
      <c r="L4726" s="30" t="b">
        <f t="shared" si="664"/>
        <v>0</v>
      </c>
      <c r="M4726" s="30" t="b">
        <f t="shared" si="665"/>
        <v>0</v>
      </c>
      <c r="N4726" s="42"/>
      <c r="O4726" s="42"/>
      <c r="P4726" s="42"/>
    </row>
    <row r="4727" spans="1:16" ht="12" customHeight="1" x14ac:dyDescent="0.35">
      <c r="A4727" s="77" t="s">
        <v>1785</v>
      </c>
      <c r="B4727" s="6">
        <v>9393</v>
      </c>
      <c r="C4727" s="6" t="s">
        <v>1785</v>
      </c>
      <c r="D4727" s="40">
        <v>26</v>
      </c>
      <c r="E4727" s="30" t="b">
        <f t="shared" si="657"/>
        <v>0</v>
      </c>
      <c r="F4727" s="30" t="b">
        <f t="shared" si="658"/>
        <v>0</v>
      </c>
      <c r="G4727" s="30" t="b">
        <f t="shared" si="659"/>
        <v>0</v>
      </c>
      <c r="H4727" s="30" t="b">
        <f t="shared" si="660"/>
        <v>0</v>
      </c>
      <c r="I4727" s="30" t="b">
        <f t="shared" si="661"/>
        <v>0</v>
      </c>
      <c r="J4727" s="30" t="b">
        <f t="shared" si="662"/>
        <v>0</v>
      </c>
      <c r="K4727" s="30" t="b">
        <f t="shared" si="663"/>
        <v>0</v>
      </c>
      <c r="L4727" s="30" t="b">
        <f t="shared" si="664"/>
        <v>0</v>
      </c>
      <c r="M4727" s="30" t="b">
        <f t="shared" si="665"/>
        <v>0</v>
      </c>
      <c r="N4727" s="42"/>
      <c r="O4727" s="42"/>
      <c r="P4727" s="42"/>
    </row>
    <row r="4728" spans="1:16" ht="12" customHeight="1" x14ac:dyDescent="0.35">
      <c r="A4728" s="77" t="s">
        <v>1786</v>
      </c>
      <c r="B4728" s="6">
        <v>9395</v>
      </c>
      <c r="C4728" s="6" t="s">
        <v>1786</v>
      </c>
      <c r="D4728" s="40">
        <v>26</v>
      </c>
      <c r="E4728" s="30" t="b">
        <f t="shared" si="657"/>
        <v>0</v>
      </c>
      <c r="F4728" s="30" t="b">
        <f t="shared" si="658"/>
        <v>0</v>
      </c>
      <c r="G4728" s="30" t="b">
        <f t="shared" si="659"/>
        <v>0</v>
      </c>
      <c r="H4728" s="30" t="b">
        <f t="shared" si="660"/>
        <v>0</v>
      </c>
      <c r="I4728" s="30" t="b">
        <f t="shared" si="661"/>
        <v>0</v>
      </c>
      <c r="J4728" s="30" t="b">
        <f t="shared" si="662"/>
        <v>0</v>
      </c>
      <c r="K4728" s="30" t="b">
        <f t="shared" si="663"/>
        <v>0</v>
      </c>
      <c r="L4728" s="30" t="b">
        <f t="shared" si="664"/>
        <v>0</v>
      </c>
      <c r="M4728" s="30" t="b">
        <f t="shared" si="665"/>
        <v>0</v>
      </c>
      <c r="N4728" s="42"/>
      <c r="O4728" s="42"/>
      <c r="P4728" s="42"/>
    </row>
    <row r="4729" spans="1:16" ht="12" customHeight="1" x14ac:dyDescent="0.35">
      <c r="A4729" s="77" t="s">
        <v>1787</v>
      </c>
      <c r="B4729" s="6">
        <v>9402</v>
      </c>
      <c r="C4729" s="6" t="s">
        <v>1787</v>
      </c>
      <c r="D4729" s="40">
        <v>20</v>
      </c>
      <c r="E4729" s="30">
        <f t="shared" si="657"/>
        <v>3400</v>
      </c>
      <c r="F4729" s="30">
        <f t="shared" si="658"/>
        <v>5100</v>
      </c>
      <c r="G4729" s="30">
        <f t="shared" si="659"/>
        <v>6600</v>
      </c>
      <c r="H4729" s="30">
        <f t="shared" si="660"/>
        <v>8100</v>
      </c>
      <c r="I4729" s="30">
        <f t="shared" si="661"/>
        <v>9500</v>
      </c>
      <c r="J4729" s="30">
        <f t="shared" si="662"/>
        <v>10900</v>
      </c>
      <c r="K4729" s="30">
        <f t="shared" si="663"/>
        <v>12400</v>
      </c>
      <c r="L4729" s="30">
        <f t="shared" si="664"/>
        <v>13800</v>
      </c>
      <c r="M4729" s="30">
        <f t="shared" si="665"/>
        <v>15200</v>
      </c>
      <c r="N4729" s="42"/>
      <c r="O4729" s="42"/>
      <c r="P4729" s="42"/>
    </row>
    <row r="4730" spans="1:16" ht="12" customHeight="1" x14ac:dyDescent="0.35">
      <c r="A4730" s="77" t="s">
        <v>1787</v>
      </c>
      <c r="B4730" s="6">
        <v>9403</v>
      </c>
      <c r="C4730" s="6" t="s">
        <v>1787</v>
      </c>
      <c r="D4730" s="40">
        <v>20</v>
      </c>
      <c r="E4730" s="30">
        <f t="shared" si="657"/>
        <v>3400</v>
      </c>
      <c r="F4730" s="30">
        <f t="shared" si="658"/>
        <v>5100</v>
      </c>
      <c r="G4730" s="30">
        <f t="shared" si="659"/>
        <v>6600</v>
      </c>
      <c r="H4730" s="30">
        <f t="shared" si="660"/>
        <v>8100</v>
      </c>
      <c r="I4730" s="30">
        <f t="shared" si="661"/>
        <v>9500</v>
      </c>
      <c r="J4730" s="30">
        <f t="shared" si="662"/>
        <v>10900</v>
      </c>
      <c r="K4730" s="30">
        <f t="shared" si="663"/>
        <v>12400</v>
      </c>
      <c r="L4730" s="30">
        <f t="shared" si="664"/>
        <v>13800</v>
      </c>
      <c r="M4730" s="30">
        <f t="shared" si="665"/>
        <v>15200</v>
      </c>
      <c r="N4730" s="42"/>
      <c r="O4730" s="42"/>
      <c r="P4730" s="42"/>
    </row>
    <row r="4731" spans="1:16" ht="12" customHeight="1" x14ac:dyDescent="0.35">
      <c r="A4731" s="77" t="s">
        <v>1787</v>
      </c>
      <c r="B4731" s="6">
        <v>9404</v>
      </c>
      <c r="C4731" s="6" t="s">
        <v>1787</v>
      </c>
      <c r="D4731" s="40">
        <v>20</v>
      </c>
      <c r="E4731" s="30">
        <f t="shared" si="657"/>
        <v>3400</v>
      </c>
      <c r="F4731" s="30">
        <f t="shared" si="658"/>
        <v>5100</v>
      </c>
      <c r="G4731" s="30">
        <f t="shared" si="659"/>
        <v>6600</v>
      </c>
      <c r="H4731" s="30">
        <f t="shared" si="660"/>
        <v>8100</v>
      </c>
      <c r="I4731" s="30">
        <f t="shared" si="661"/>
        <v>9500</v>
      </c>
      <c r="J4731" s="30">
        <f t="shared" si="662"/>
        <v>10900</v>
      </c>
      <c r="K4731" s="30">
        <f t="shared" si="663"/>
        <v>12400</v>
      </c>
      <c r="L4731" s="30">
        <f t="shared" si="664"/>
        <v>13800</v>
      </c>
      <c r="M4731" s="30">
        <f t="shared" si="665"/>
        <v>15200</v>
      </c>
      <c r="N4731" s="42"/>
      <c r="O4731" s="42"/>
      <c r="P4731" s="42"/>
    </row>
    <row r="4732" spans="1:16" ht="12" customHeight="1" x14ac:dyDescent="0.35">
      <c r="A4732" s="77" t="s">
        <v>1787</v>
      </c>
      <c r="B4732" s="6">
        <v>9405</v>
      </c>
      <c r="C4732" s="6" t="s">
        <v>1787</v>
      </c>
      <c r="D4732" s="40">
        <v>20</v>
      </c>
      <c r="E4732" s="30">
        <f t="shared" si="657"/>
        <v>3400</v>
      </c>
      <c r="F4732" s="30">
        <f t="shared" si="658"/>
        <v>5100</v>
      </c>
      <c r="G4732" s="30">
        <f t="shared" si="659"/>
        <v>6600</v>
      </c>
      <c r="H4732" s="30">
        <f t="shared" si="660"/>
        <v>8100</v>
      </c>
      <c r="I4732" s="30">
        <f t="shared" si="661"/>
        <v>9500</v>
      </c>
      <c r="J4732" s="30">
        <f t="shared" si="662"/>
        <v>10900</v>
      </c>
      <c r="K4732" s="30">
        <f t="shared" si="663"/>
        <v>12400</v>
      </c>
      <c r="L4732" s="30">
        <f t="shared" si="664"/>
        <v>13800</v>
      </c>
      <c r="M4732" s="30">
        <f t="shared" si="665"/>
        <v>15200</v>
      </c>
      <c r="N4732" s="42"/>
      <c r="O4732" s="42"/>
      <c r="P4732" s="42"/>
    </row>
    <row r="4733" spans="1:16" ht="12" customHeight="1" x14ac:dyDescent="0.35">
      <c r="A4733" s="77" t="s">
        <v>1787</v>
      </c>
      <c r="B4733" s="6">
        <v>9406</v>
      </c>
      <c r="C4733" s="6" t="s">
        <v>1787</v>
      </c>
      <c r="D4733" s="40">
        <v>20</v>
      </c>
      <c r="E4733" s="30">
        <f t="shared" si="657"/>
        <v>3400</v>
      </c>
      <c r="F4733" s="30">
        <f t="shared" si="658"/>
        <v>5100</v>
      </c>
      <c r="G4733" s="30">
        <f t="shared" si="659"/>
        <v>6600</v>
      </c>
      <c r="H4733" s="30">
        <f t="shared" si="660"/>
        <v>8100</v>
      </c>
      <c r="I4733" s="30">
        <f t="shared" si="661"/>
        <v>9500</v>
      </c>
      <c r="J4733" s="30">
        <f t="shared" si="662"/>
        <v>10900</v>
      </c>
      <c r="K4733" s="30">
        <f t="shared" si="663"/>
        <v>12400</v>
      </c>
      <c r="L4733" s="30">
        <f t="shared" si="664"/>
        <v>13800</v>
      </c>
      <c r="M4733" s="30">
        <f t="shared" si="665"/>
        <v>15200</v>
      </c>
      <c r="N4733" s="42"/>
      <c r="O4733" s="42"/>
      <c r="P4733" s="42"/>
    </row>
    <row r="4734" spans="1:16" ht="12" customHeight="1" x14ac:dyDescent="0.35">
      <c r="A4734" s="77" t="s">
        <v>1787</v>
      </c>
      <c r="B4734" s="6">
        <v>9407</v>
      </c>
      <c r="C4734" s="6" t="s">
        <v>1787</v>
      </c>
      <c r="D4734" s="40">
        <v>20</v>
      </c>
      <c r="E4734" s="30">
        <f t="shared" ref="E4734:E4797" si="666">IF(D4734=1,$E$6,IF(D4734=2,$E$7,IF(D4734=3,$E$8,IF(D4734=4,$E$9,IF(D4734=5,$E$10,IF(D4734=6,$E$11,IF(D4734=7,$E$12,IF(D4734=8,$E$13,IF(D4734=9,$E$14,IF(D4734=10,$E$15,IF(D4734=11,$E$16,IF(D4734=12,$E$17,IF(D4734=13,$E$18,IF(D4734=14,$E$19,IF(D4734=15,$E$20,IF(D4734=16,$E$21,IF(D4734=17,$E$22,IF(D4734=18,$E$23,IF(D4734=19,$E$24,IF(D4734=20,$E$25,IF(D4734=21,$E$26)))))))))))))))))))))</f>
        <v>3400</v>
      </c>
      <c r="F4734" s="30">
        <f t="shared" ref="F4734:F4797" si="667">IF(D4734=1,$F$6,IF(D4734=2,$F$7,IF(D4734=3,$F$8,IF(D4734=4,$F$9,IF(D4734=5,$F$10,IF(D4734=6,$F$11,IF(D4734=7,$F$12,IF(D4734=8,$F$13,IF(D4734=9,$F$14,IF(D4734=10,$F$15,IF(D4734=11,$F$16,IF(D4734=12,$F$17,IF(D4734=13,$F$18,IF(D4734=14,$F$19,IF(D4734=15,$F$20,IF(D4734=16,$F$21,IF(D4734=17,$F$22,IF(D4734=18,$F$23,IF(D4734=19,$F$24,IF(D4734=20,$F$25))))))))))))))))))))</f>
        <v>5100</v>
      </c>
      <c r="G4734" s="30">
        <f t="shared" ref="G4734:G4797" si="668">IF(D4734=1,$G$6,IF(D4734=2,$G$7,IF(D4734=3,$G$8,IF(D4734=4,$G$9,IF(D4734=5,$G$10,IF(D4734=6,$G$11,IF(D4734=7,$G$12,IF(D4734=8,$G$13,IF(D4734=9,$G$14,IF(D4734=10,$G$15,IF(D4734=11,$G$16,IF(D4734=12,$G$17,IF(D4734=13,$G$18,IF(D4734=14,$G$19,IF(D4734=15,$G$20,IF(D4734=16,$G$21,IF(D4734=17,$G$22,IF(D4734=18,$G$23,IF(D4734=19,$G$24,IF(D4734=20,$G$25))))))))))))))))))))</f>
        <v>6600</v>
      </c>
      <c r="H4734" s="30">
        <f t="shared" ref="H4734:H4797" si="669">IF(D4734=1,$H$6,IF(D4734=2,$H$7,IF(D4734=3,$H$8,IF(D4734=4,$H$9,IF(D4734=5,$H$10,IF(D4734=6,$H$11,IF(D4734=7,$H$12,IF(D4734=8,$H$13,IF(D4734=9,$H$14,IF(D4734=10,$H$15,IF(D4734=11,$H$16,IF(D4734=12,$H$17,IF(D4734=13,$H$18,IF(D4734=14,$H$19,IF(D4734=15,$H$20,IF(D4734=16,$H$21,IF(D4734=17,$H$22,IF(D4734=18,$H$23,IF(D4734=19,$H$24,IF(D4734=20,$H$25))))))))))))))))))))</f>
        <v>8100</v>
      </c>
      <c r="I4734" s="30">
        <f t="shared" ref="I4734:I4797" si="670">IF(D4734=1,$I$6,IF(D4734=2,$I$7,IF(D4734=3,$I$8,IF(D4734=4,$I$9,IF(D4734=5,$I$10,IF(D4734=6,$I$11,IF(D4734=7,$I$12,IF(D4734=8,$I$13,IF(D4734=9,$I$14,IF(D4734=10,$I$15,IF(D4734=11,$I$16,IF(D4734=12,$I$17,IF(D4734=13,$I$18,IF(D4734=14,$I$19,IF(D4734=15,$I$20,IF(D4734=16,$I$21,IF(D4734=17,$I$22,IF(D4734=18,$I$23,IF(D4734=19,$I$24,IF(D4734=20,$I$25))))))))))))))))))))</f>
        <v>9500</v>
      </c>
      <c r="J4734" s="30">
        <f t="shared" ref="J4734:J4797" si="671">IF(D4734=1,$J$6,IF(D4734=2,$J$7,IF(D4734=3,$J$8,IF(D4734=4,$J$9,IF(D4734=5,$J$10,IF(D4734=6,$J$11,IF(D4734=7,$J$12,IF(D4734=8,$J$13,IF(D4734=9,$J$14,IF(D4734=10,$J$15,IF(D4734=11,$J$16,IF(D4734=12,$J$17,IF(D4734=13,$J$18,IF(D4734=14,$J$19,IF(D4734=15,$J$20,IF(D4734=16,$J$21,IF(D4734=17,$J$22,IF(D4734=18,$J$23,IF(D4734=19,$J$24,IF(D4734=20,$J$25))))))))))))))))))))</f>
        <v>10900</v>
      </c>
      <c r="K4734" s="30">
        <f t="shared" ref="K4734:K4797" si="672">IF(D4734=1,$K$6,IF(D4734=2,$K$7,IF(D4734=3,$K$8,IF(D4734=4,$K$9,IF(D4734=5,$K$10,IF(D4734=6,$K$11,IF(D4734=7,$K$12,IF(D4734=8,$K$13,IF(D4734=9,$K$14,IF(D4734=10,$K$15,IF(D4734=11,$K$16,IF(D4734=12,$K$17,IF(D4734=13,$K$18,IF(D4734=14,$K$19,IF(D4734=15,$K$20,IF(D4734=16,$K$21,IF(D4734=17,$K$22,IF(D4734=18,$K$23,IF(D4734=19,$K$24,IF(D4734=20,$K$25))))))))))))))))))))</f>
        <v>12400</v>
      </c>
      <c r="L4734" s="30">
        <f t="shared" ref="L4734:L4797" si="673">IF(D4734=1,$L$6,IF(D4734=2,$L$7,IF(D4734=3,$L$8,IF(D4734=4,$L$9,IF(D4734=5,$L$10,IF(D4734=6,$L$11,IF(D4734=7,$L$12,IF(D4734=8,$L$13,IF(D4734=9,$L$14,IF(D4734=10,$L$15,IF(D4734=11,$L$16,IF(D4734=12,$L$17,IF(D4734=13,$L$18,IF(D4734=14,$L$19,IF(D4734=15,$L$21,IF(D4734=16,$L$20,IF(D4734=17,$L$22,IF(D4734=18,$L$23,IF(D4734=19,$L$24,IF(D4734=20,$L$25))))))))))))))))))))</f>
        <v>13800</v>
      </c>
      <c r="M4734" s="30">
        <f t="shared" ref="M4734:M4797" si="674">IF(D4734=1,$M$6,IF(D4734=2,$M$7,IF(D4734=3,$M$8,IF(D4734=4,$M$9,IF(D4734=5,$M$10,IF(D4734=6,$M$11,IF(D4734=7,$M$12,IF(D4734=8,$M$13,IF(D4734=9,$M$14,IF(D4734=10,$M$15,IF(D4734=11,$M$16,IF(D4734=12,$M$17,IF(D4734=13,$M$18,IF(D4734=14,$M$19,IF(D4734=15,$M$20,IF(D4734=16,$M$21,IF(D4734=17,$M$22,IF(D4734=18,$M$23,IF(D4734=19,$M$24,IF(D4734=20,$M$25))))))))))))))))))))</f>
        <v>15200</v>
      </c>
      <c r="N4734" s="42"/>
      <c r="O4734" s="42"/>
      <c r="P4734" s="42"/>
    </row>
    <row r="4735" spans="1:16" ht="12" customHeight="1" x14ac:dyDescent="0.35">
      <c r="A4735" s="77" t="s">
        <v>1787</v>
      </c>
      <c r="B4735" s="6">
        <v>9408</v>
      </c>
      <c r="C4735" s="6" t="s">
        <v>1787</v>
      </c>
      <c r="D4735" s="40">
        <v>20</v>
      </c>
      <c r="E4735" s="30">
        <f t="shared" si="666"/>
        <v>3400</v>
      </c>
      <c r="F4735" s="30">
        <f t="shared" si="667"/>
        <v>5100</v>
      </c>
      <c r="G4735" s="30">
        <f t="shared" si="668"/>
        <v>6600</v>
      </c>
      <c r="H4735" s="30">
        <f t="shared" si="669"/>
        <v>8100</v>
      </c>
      <c r="I4735" s="30">
        <f t="shared" si="670"/>
        <v>9500</v>
      </c>
      <c r="J4735" s="30">
        <f t="shared" si="671"/>
        <v>10900</v>
      </c>
      <c r="K4735" s="30">
        <f t="shared" si="672"/>
        <v>12400</v>
      </c>
      <c r="L4735" s="30">
        <f t="shared" si="673"/>
        <v>13800</v>
      </c>
      <c r="M4735" s="30">
        <f t="shared" si="674"/>
        <v>15200</v>
      </c>
      <c r="N4735" s="42"/>
      <c r="O4735" s="42"/>
      <c r="P4735" s="42"/>
    </row>
    <row r="4736" spans="1:16" ht="12" customHeight="1" x14ac:dyDescent="0.35">
      <c r="A4736" s="77" t="s">
        <v>1787</v>
      </c>
      <c r="B4736" s="6">
        <v>9409</v>
      </c>
      <c r="C4736" s="6" t="s">
        <v>1787</v>
      </c>
      <c r="D4736" s="40">
        <v>20</v>
      </c>
      <c r="E4736" s="30">
        <f t="shared" si="666"/>
        <v>3400</v>
      </c>
      <c r="F4736" s="30">
        <f t="shared" si="667"/>
        <v>5100</v>
      </c>
      <c r="G4736" s="30">
        <f t="shared" si="668"/>
        <v>6600</v>
      </c>
      <c r="H4736" s="30">
        <f t="shared" si="669"/>
        <v>8100</v>
      </c>
      <c r="I4736" s="30">
        <f t="shared" si="670"/>
        <v>9500</v>
      </c>
      <c r="J4736" s="30">
        <f t="shared" si="671"/>
        <v>10900</v>
      </c>
      <c r="K4736" s="30">
        <f t="shared" si="672"/>
        <v>12400</v>
      </c>
      <c r="L4736" s="30">
        <f t="shared" si="673"/>
        <v>13800</v>
      </c>
      <c r="M4736" s="30">
        <f t="shared" si="674"/>
        <v>15200</v>
      </c>
      <c r="N4736" s="42"/>
      <c r="O4736" s="42"/>
      <c r="P4736" s="42"/>
    </row>
    <row r="4737" spans="1:16" ht="12" customHeight="1" x14ac:dyDescent="0.35">
      <c r="A4737" s="77" t="s">
        <v>1787</v>
      </c>
      <c r="B4737" s="6">
        <v>9411</v>
      </c>
      <c r="C4737" s="6" t="s">
        <v>1787</v>
      </c>
      <c r="D4737" s="40">
        <v>20</v>
      </c>
      <c r="E4737" s="30">
        <f t="shared" si="666"/>
        <v>3400</v>
      </c>
      <c r="F4737" s="30">
        <f t="shared" si="667"/>
        <v>5100</v>
      </c>
      <c r="G4737" s="30">
        <f t="shared" si="668"/>
        <v>6600</v>
      </c>
      <c r="H4737" s="30">
        <f t="shared" si="669"/>
        <v>8100</v>
      </c>
      <c r="I4737" s="30">
        <f t="shared" si="670"/>
        <v>9500</v>
      </c>
      <c r="J4737" s="30">
        <f t="shared" si="671"/>
        <v>10900</v>
      </c>
      <c r="K4737" s="30">
        <f t="shared" si="672"/>
        <v>12400</v>
      </c>
      <c r="L4737" s="30">
        <f t="shared" si="673"/>
        <v>13800</v>
      </c>
      <c r="M4737" s="30">
        <f t="shared" si="674"/>
        <v>15200</v>
      </c>
      <c r="N4737" s="42"/>
      <c r="O4737" s="42"/>
      <c r="P4737" s="42"/>
    </row>
    <row r="4738" spans="1:16" ht="12" customHeight="1" x14ac:dyDescent="0.35">
      <c r="A4738" s="77" t="s">
        <v>1787</v>
      </c>
      <c r="B4738" s="6">
        <v>9414</v>
      </c>
      <c r="C4738" s="6" t="s">
        <v>1787</v>
      </c>
      <c r="D4738" s="40">
        <v>20</v>
      </c>
      <c r="E4738" s="30">
        <f t="shared" si="666"/>
        <v>3400</v>
      </c>
      <c r="F4738" s="30">
        <f t="shared" si="667"/>
        <v>5100</v>
      </c>
      <c r="G4738" s="30">
        <f t="shared" si="668"/>
        <v>6600</v>
      </c>
      <c r="H4738" s="30">
        <f t="shared" si="669"/>
        <v>8100</v>
      </c>
      <c r="I4738" s="30">
        <f t="shared" si="670"/>
        <v>9500</v>
      </c>
      <c r="J4738" s="30">
        <f t="shared" si="671"/>
        <v>10900</v>
      </c>
      <c r="K4738" s="30">
        <f t="shared" si="672"/>
        <v>12400</v>
      </c>
      <c r="L4738" s="30">
        <f t="shared" si="673"/>
        <v>13800</v>
      </c>
      <c r="M4738" s="30">
        <f t="shared" si="674"/>
        <v>15200</v>
      </c>
      <c r="N4738" s="42"/>
      <c r="O4738" s="42"/>
      <c r="P4738" s="42"/>
    </row>
    <row r="4739" spans="1:16" ht="12" customHeight="1" x14ac:dyDescent="0.35">
      <c r="A4739" s="77" t="s">
        <v>1787</v>
      </c>
      <c r="B4739" s="6">
        <v>9415</v>
      </c>
      <c r="C4739" s="6" t="s">
        <v>1787</v>
      </c>
      <c r="D4739" s="40">
        <v>20</v>
      </c>
      <c r="E4739" s="30">
        <f t="shared" si="666"/>
        <v>3400</v>
      </c>
      <c r="F4739" s="30">
        <f t="shared" si="667"/>
        <v>5100</v>
      </c>
      <c r="G4739" s="30">
        <f t="shared" si="668"/>
        <v>6600</v>
      </c>
      <c r="H4739" s="30">
        <f t="shared" si="669"/>
        <v>8100</v>
      </c>
      <c r="I4739" s="30">
        <f t="shared" si="670"/>
        <v>9500</v>
      </c>
      <c r="J4739" s="30">
        <f t="shared" si="671"/>
        <v>10900</v>
      </c>
      <c r="K4739" s="30">
        <f t="shared" si="672"/>
        <v>12400</v>
      </c>
      <c r="L4739" s="30">
        <f t="shared" si="673"/>
        <v>13800</v>
      </c>
      <c r="M4739" s="30">
        <f t="shared" si="674"/>
        <v>15200</v>
      </c>
      <c r="N4739" s="42"/>
      <c r="O4739" s="42"/>
      <c r="P4739" s="42"/>
    </row>
    <row r="4740" spans="1:16" ht="12" customHeight="1" x14ac:dyDescent="0.35">
      <c r="A4740" s="77" t="s">
        <v>1788</v>
      </c>
      <c r="B4740" s="6">
        <v>9419</v>
      </c>
      <c r="C4740" s="6" t="s">
        <v>1788</v>
      </c>
      <c r="D4740" s="40">
        <v>23</v>
      </c>
      <c r="E4740" s="30" t="b">
        <f t="shared" si="666"/>
        <v>0</v>
      </c>
      <c r="F4740" s="30" t="b">
        <f t="shared" si="667"/>
        <v>0</v>
      </c>
      <c r="G4740" s="30" t="b">
        <f t="shared" si="668"/>
        <v>0</v>
      </c>
      <c r="H4740" s="30" t="b">
        <f t="shared" si="669"/>
        <v>0</v>
      </c>
      <c r="I4740" s="30" t="b">
        <f t="shared" si="670"/>
        <v>0</v>
      </c>
      <c r="J4740" s="30" t="b">
        <f t="shared" si="671"/>
        <v>0</v>
      </c>
      <c r="K4740" s="30" t="b">
        <f t="shared" si="672"/>
        <v>0</v>
      </c>
      <c r="L4740" s="30" t="b">
        <f t="shared" si="673"/>
        <v>0</v>
      </c>
      <c r="M4740" s="30" t="b">
        <f t="shared" si="674"/>
        <v>0</v>
      </c>
      <c r="N4740" s="42"/>
      <c r="O4740" s="42"/>
      <c r="P4740" s="42"/>
    </row>
    <row r="4741" spans="1:16" ht="12" customHeight="1" x14ac:dyDescent="0.35">
      <c r="A4741" s="77" t="s">
        <v>1789</v>
      </c>
      <c r="B4741" s="6">
        <v>9420</v>
      </c>
      <c r="C4741" s="6" t="s">
        <v>1789</v>
      </c>
      <c r="D4741" s="40">
        <v>26</v>
      </c>
      <c r="E4741" s="30" t="b">
        <f t="shared" si="666"/>
        <v>0</v>
      </c>
      <c r="F4741" s="30" t="b">
        <f t="shared" si="667"/>
        <v>0</v>
      </c>
      <c r="G4741" s="30" t="b">
        <f t="shared" si="668"/>
        <v>0</v>
      </c>
      <c r="H4741" s="30" t="b">
        <f t="shared" si="669"/>
        <v>0</v>
      </c>
      <c r="I4741" s="30" t="b">
        <f t="shared" si="670"/>
        <v>0</v>
      </c>
      <c r="J4741" s="30" t="b">
        <f t="shared" si="671"/>
        <v>0</v>
      </c>
      <c r="K4741" s="30" t="b">
        <f t="shared" si="672"/>
        <v>0</v>
      </c>
      <c r="L4741" s="30" t="b">
        <f t="shared" si="673"/>
        <v>0</v>
      </c>
      <c r="M4741" s="30" t="b">
        <f t="shared" si="674"/>
        <v>0</v>
      </c>
      <c r="N4741" s="42"/>
      <c r="O4741" s="42"/>
      <c r="P4741" s="42"/>
    </row>
    <row r="4742" spans="1:16" ht="12" customHeight="1" x14ac:dyDescent="0.35">
      <c r="A4742" s="77" t="s">
        <v>1790</v>
      </c>
      <c r="B4742" s="6">
        <v>9423</v>
      </c>
      <c r="C4742" s="6" t="s">
        <v>1790</v>
      </c>
      <c r="D4742" s="40">
        <v>26</v>
      </c>
      <c r="E4742" s="30" t="b">
        <f t="shared" si="666"/>
        <v>0</v>
      </c>
      <c r="F4742" s="30" t="b">
        <f t="shared" si="667"/>
        <v>0</v>
      </c>
      <c r="G4742" s="30" t="b">
        <f t="shared" si="668"/>
        <v>0</v>
      </c>
      <c r="H4742" s="30" t="b">
        <f t="shared" si="669"/>
        <v>0</v>
      </c>
      <c r="I4742" s="30" t="b">
        <f t="shared" si="670"/>
        <v>0</v>
      </c>
      <c r="J4742" s="30" t="b">
        <f t="shared" si="671"/>
        <v>0</v>
      </c>
      <c r="K4742" s="30" t="b">
        <f t="shared" si="672"/>
        <v>0</v>
      </c>
      <c r="L4742" s="30" t="b">
        <f t="shared" si="673"/>
        <v>0</v>
      </c>
      <c r="M4742" s="30" t="b">
        <f t="shared" si="674"/>
        <v>0</v>
      </c>
      <c r="N4742" s="42"/>
      <c r="O4742" s="42"/>
      <c r="P4742" s="42"/>
    </row>
    <row r="4743" spans="1:16" ht="12" customHeight="1" x14ac:dyDescent="0.35">
      <c r="A4743" s="77" t="s">
        <v>1791</v>
      </c>
      <c r="B4743" s="6">
        <v>9424</v>
      </c>
      <c r="C4743" s="6" t="s">
        <v>1791</v>
      </c>
      <c r="D4743" s="40">
        <v>26</v>
      </c>
      <c r="E4743" s="30" t="b">
        <f t="shared" si="666"/>
        <v>0</v>
      </c>
      <c r="F4743" s="30" t="b">
        <f t="shared" si="667"/>
        <v>0</v>
      </c>
      <c r="G4743" s="30" t="b">
        <f t="shared" si="668"/>
        <v>0</v>
      </c>
      <c r="H4743" s="30" t="b">
        <f t="shared" si="669"/>
        <v>0</v>
      </c>
      <c r="I4743" s="30" t="b">
        <f t="shared" si="670"/>
        <v>0</v>
      </c>
      <c r="J4743" s="30" t="b">
        <f t="shared" si="671"/>
        <v>0</v>
      </c>
      <c r="K4743" s="30" t="b">
        <f t="shared" si="672"/>
        <v>0</v>
      </c>
      <c r="L4743" s="30" t="b">
        <f t="shared" si="673"/>
        <v>0</v>
      </c>
      <c r="M4743" s="30" t="b">
        <f t="shared" si="674"/>
        <v>0</v>
      </c>
      <c r="N4743" s="42"/>
      <c r="O4743" s="42"/>
      <c r="P4743" s="42"/>
    </row>
    <row r="4744" spans="1:16" ht="12" customHeight="1" x14ac:dyDescent="0.35">
      <c r="A4744" s="77" t="s">
        <v>1792</v>
      </c>
      <c r="B4744" s="6">
        <v>9425</v>
      </c>
      <c r="C4744" s="6" t="s">
        <v>1792</v>
      </c>
      <c r="D4744" s="40">
        <v>26</v>
      </c>
      <c r="E4744" s="30" t="b">
        <f t="shared" si="666"/>
        <v>0</v>
      </c>
      <c r="F4744" s="30" t="b">
        <f t="shared" si="667"/>
        <v>0</v>
      </c>
      <c r="G4744" s="30" t="b">
        <f t="shared" si="668"/>
        <v>0</v>
      </c>
      <c r="H4744" s="30" t="b">
        <f t="shared" si="669"/>
        <v>0</v>
      </c>
      <c r="I4744" s="30" t="b">
        <f t="shared" si="670"/>
        <v>0</v>
      </c>
      <c r="J4744" s="30" t="b">
        <f t="shared" si="671"/>
        <v>0</v>
      </c>
      <c r="K4744" s="30" t="b">
        <f t="shared" si="672"/>
        <v>0</v>
      </c>
      <c r="L4744" s="30" t="b">
        <f t="shared" si="673"/>
        <v>0</v>
      </c>
      <c r="M4744" s="30" t="b">
        <f t="shared" si="674"/>
        <v>0</v>
      </c>
      <c r="N4744" s="42"/>
      <c r="O4744" s="42"/>
      <c r="P4744" s="42"/>
    </row>
    <row r="4745" spans="1:16" ht="12" customHeight="1" x14ac:dyDescent="0.35">
      <c r="A4745" s="77" t="s">
        <v>1793</v>
      </c>
      <c r="B4745" s="6">
        <v>9426</v>
      </c>
      <c r="C4745" s="6" t="s">
        <v>1793</v>
      </c>
      <c r="D4745" s="40">
        <v>26</v>
      </c>
      <c r="E4745" s="30" t="b">
        <f t="shared" si="666"/>
        <v>0</v>
      </c>
      <c r="F4745" s="30" t="b">
        <f t="shared" si="667"/>
        <v>0</v>
      </c>
      <c r="G4745" s="30" t="b">
        <f t="shared" si="668"/>
        <v>0</v>
      </c>
      <c r="H4745" s="30" t="b">
        <f t="shared" si="669"/>
        <v>0</v>
      </c>
      <c r="I4745" s="30" t="b">
        <f t="shared" si="670"/>
        <v>0</v>
      </c>
      <c r="J4745" s="30" t="b">
        <f t="shared" si="671"/>
        <v>0</v>
      </c>
      <c r="K4745" s="30" t="b">
        <f t="shared" si="672"/>
        <v>0</v>
      </c>
      <c r="L4745" s="30" t="b">
        <f t="shared" si="673"/>
        <v>0</v>
      </c>
      <c r="M4745" s="30" t="b">
        <f t="shared" si="674"/>
        <v>0</v>
      </c>
      <c r="N4745" s="42"/>
      <c r="O4745" s="42"/>
      <c r="P4745" s="42"/>
    </row>
    <row r="4746" spans="1:16" ht="12" customHeight="1" x14ac:dyDescent="0.35">
      <c r="A4746" s="77" t="s">
        <v>1794</v>
      </c>
      <c r="B4746" s="6">
        <v>9427</v>
      </c>
      <c r="C4746" s="6" t="s">
        <v>1794</v>
      </c>
      <c r="D4746" s="40">
        <v>26</v>
      </c>
      <c r="E4746" s="30" t="b">
        <f t="shared" si="666"/>
        <v>0</v>
      </c>
      <c r="F4746" s="30" t="b">
        <f t="shared" si="667"/>
        <v>0</v>
      </c>
      <c r="G4746" s="30" t="b">
        <f t="shared" si="668"/>
        <v>0</v>
      </c>
      <c r="H4746" s="30" t="b">
        <f t="shared" si="669"/>
        <v>0</v>
      </c>
      <c r="I4746" s="30" t="b">
        <f t="shared" si="670"/>
        <v>0</v>
      </c>
      <c r="J4746" s="30" t="b">
        <f t="shared" si="671"/>
        <v>0</v>
      </c>
      <c r="K4746" s="30" t="b">
        <f t="shared" si="672"/>
        <v>0</v>
      </c>
      <c r="L4746" s="30" t="b">
        <f t="shared" si="673"/>
        <v>0</v>
      </c>
      <c r="M4746" s="30" t="b">
        <f t="shared" si="674"/>
        <v>0</v>
      </c>
      <c r="N4746" s="42"/>
      <c r="O4746" s="42"/>
      <c r="P4746" s="42"/>
    </row>
    <row r="4747" spans="1:16" ht="12" customHeight="1" x14ac:dyDescent="0.35">
      <c r="A4747" s="77" t="s">
        <v>1795</v>
      </c>
      <c r="B4747" s="6">
        <v>9430</v>
      </c>
      <c r="C4747" s="6" t="s">
        <v>1795</v>
      </c>
      <c r="D4747" s="40">
        <v>25</v>
      </c>
      <c r="E4747" s="30" t="b">
        <f t="shared" si="666"/>
        <v>0</v>
      </c>
      <c r="F4747" s="30" t="b">
        <f t="shared" si="667"/>
        <v>0</v>
      </c>
      <c r="G4747" s="30" t="b">
        <f t="shared" si="668"/>
        <v>0</v>
      </c>
      <c r="H4747" s="30" t="b">
        <f t="shared" si="669"/>
        <v>0</v>
      </c>
      <c r="I4747" s="30" t="b">
        <f t="shared" si="670"/>
        <v>0</v>
      </c>
      <c r="J4747" s="30" t="b">
        <f t="shared" si="671"/>
        <v>0</v>
      </c>
      <c r="K4747" s="30" t="b">
        <f t="shared" si="672"/>
        <v>0</v>
      </c>
      <c r="L4747" s="30" t="b">
        <f t="shared" si="673"/>
        <v>0</v>
      </c>
      <c r="M4747" s="30" t="b">
        <f t="shared" si="674"/>
        <v>0</v>
      </c>
      <c r="N4747" s="42"/>
      <c r="O4747" s="42"/>
      <c r="P4747" s="42"/>
    </row>
    <row r="4748" spans="1:16" ht="12" customHeight="1" x14ac:dyDescent="0.35">
      <c r="A4748" s="77" t="s">
        <v>1796</v>
      </c>
      <c r="B4748" s="6">
        <v>9436</v>
      </c>
      <c r="C4748" s="6" t="s">
        <v>1796</v>
      </c>
      <c r="D4748" s="40">
        <v>25</v>
      </c>
      <c r="E4748" s="30" t="b">
        <f t="shared" si="666"/>
        <v>0</v>
      </c>
      <c r="F4748" s="30" t="b">
        <f t="shared" si="667"/>
        <v>0</v>
      </c>
      <c r="G4748" s="30" t="b">
        <f t="shared" si="668"/>
        <v>0</v>
      </c>
      <c r="H4748" s="30" t="b">
        <f t="shared" si="669"/>
        <v>0</v>
      </c>
      <c r="I4748" s="30" t="b">
        <f t="shared" si="670"/>
        <v>0</v>
      </c>
      <c r="J4748" s="30" t="b">
        <f t="shared" si="671"/>
        <v>0</v>
      </c>
      <c r="K4748" s="30" t="b">
        <f t="shared" si="672"/>
        <v>0</v>
      </c>
      <c r="L4748" s="30" t="b">
        <f t="shared" si="673"/>
        <v>0</v>
      </c>
      <c r="M4748" s="30" t="b">
        <f t="shared" si="674"/>
        <v>0</v>
      </c>
      <c r="N4748" s="42"/>
      <c r="O4748" s="42"/>
      <c r="P4748" s="42"/>
    </row>
    <row r="4749" spans="1:16" ht="12" customHeight="1" x14ac:dyDescent="0.35">
      <c r="A4749" s="77" t="s">
        <v>1797</v>
      </c>
      <c r="B4749" s="6">
        <v>9439</v>
      </c>
      <c r="C4749" s="6" t="s">
        <v>1797</v>
      </c>
      <c r="D4749" s="40">
        <v>24</v>
      </c>
      <c r="E4749" s="30" t="b">
        <f t="shared" si="666"/>
        <v>0</v>
      </c>
      <c r="F4749" s="30" t="b">
        <f t="shared" si="667"/>
        <v>0</v>
      </c>
      <c r="G4749" s="30" t="b">
        <f t="shared" si="668"/>
        <v>0</v>
      </c>
      <c r="H4749" s="30" t="b">
        <f t="shared" si="669"/>
        <v>0</v>
      </c>
      <c r="I4749" s="30" t="b">
        <f t="shared" si="670"/>
        <v>0</v>
      </c>
      <c r="J4749" s="30" t="b">
        <f t="shared" si="671"/>
        <v>0</v>
      </c>
      <c r="K4749" s="30" t="b">
        <f t="shared" si="672"/>
        <v>0</v>
      </c>
      <c r="L4749" s="30" t="b">
        <f t="shared" si="673"/>
        <v>0</v>
      </c>
      <c r="M4749" s="30" t="b">
        <f t="shared" si="674"/>
        <v>0</v>
      </c>
      <c r="N4749" s="42"/>
      <c r="O4749" s="42"/>
      <c r="P4749" s="42"/>
    </row>
    <row r="4750" spans="1:16" ht="12" customHeight="1" x14ac:dyDescent="0.35">
      <c r="A4750" s="77" t="s">
        <v>1797</v>
      </c>
      <c r="B4750" s="6">
        <v>9440</v>
      </c>
      <c r="C4750" s="6" t="s">
        <v>1797</v>
      </c>
      <c r="D4750" s="40">
        <v>24</v>
      </c>
      <c r="E4750" s="30" t="b">
        <f t="shared" si="666"/>
        <v>0</v>
      </c>
      <c r="F4750" s="30" t="b">
        <f t="shared" si="667"/>
        <v>0</v>
      </c>
      <c r="G4750" s="30" t="b">
        <f t="shared" si="668"/>
        <v>0</v>
      </c>
      <c r="H4750" s="30" t="b">
        <f t="shared" si="669"/>
        <v>0</v>
      </c>
      <c r="I4750" s="30" t="b">
        <f t="shared" si="670"/>
        <v>0</v>
      </c>
      <c r="J4750" s="30" t="b">
        <f t="shared" si="671"/>
        <v>0</v>
      </c>
      <c r="K4750" s="30" t="b">
        <f t="shared" si="672"/>
        <v>0</v>
      </c>
      <c r="L4750" s="30" t="b">
        <f t="shared" si="673"/>
        <v>0</v>
      </c>
      <c r="M4750" s="30" t="b">
        <f t="shared" si="674"/>
        <v>0</v>
      </c>
      <c r="N4750" s="42"/>
      <c r="O4750" s="42"/>
      <c r="P4750" s="42"/>
    </row>
    <row r="4751" spans="1:16" ht="12" customHeight="1" x14ac:dyDescent="0.35">
      <c r="A4751" s="77" t="s">
        <v>1798</v>
      </c>
      <c r="B4751" s="6">
        <v>9441</v>
      </c>
      <c r="C4751" s="6" t="s">
        <v>1798</v>
      </c>
      <c r="D4751" s="40">
        <v>26</v>
      </c>
      <c r="E4751" s="30" t="b">
        <f t="shared" si="666"/>
        <v>0</v>
      </c>
      <c r="F4751" s="30" t="b">
        <f t="shared" si="667"/>
        <v>0</v>
      </c>
      <c r="G4751" s="30" t="b">
        <f t="shared" si="668"/>
        <v>0</v>
      </c>
      <c r="H4751" s="30" t="b">
        <f t="shared" si="669"/>
        <v>0</v>
      </c>
      <c r="I4751" s="30" t="b">
        <f t="shared" si="670"/>
        <v>0</v>
      </c>
      <c r="J4751" s="30" t="b">
        <f t="shared" si="671"/>
        <v>0</v>
      </c>
      <c r="K4751" s="30" t="b">
        <f t="shared" si="672"/>
        <v>0</v>
      </c>
      <c r="L4751" s="30" t="b">
        <f t="shared" si="673"/>
        <v>0</v>
      </c>
      <c r="M4751" s="30" t="b">
        <f t="shared" si="674"/>
        <v>0</v>
      </c>
      <c r="N4751" s="42"/>
      <c r="O4751" s="42"/>
      <c r="P4751" s="42"/>
    </row>
    <row r="4752" spans="1:16" ht="12" customHeight="1" x14ac:dyDescent="0.35">
      <c r="A4752" s="77" t="s">
        <v>1799</v>
      </c>
      <c r="B4752" s="6">
        <v>9442</v>
      </c>
      <c r="C4752" s="6" t="s">
        <v>1799</v>
      </c>
      <c r="D4752" s="40">
        <v>26</v>
      </c>
      <c r="E4752" s="30" t="b">
        <f t="shared" si="666"/>
        <v>0</v>
      </c>
      <c r="F4752" s="30" t="b">
        <f t="shared" si="667"/>
        <v>0</v>
      </c>
      <c r="G4752" s="30" t="b">
        <f t="shared" si="668"/>
        <v>0</v>
      </c>
      <c r="H4752" s="30" t="b">
        <f t="shared" si="669"/>
        <v>0</v>
      </c>
      <c r="I4752" s="30" t="b">
        <f t="shared" si="670"/>
        <v>0</v>
      </c>
      <c r="J4752" s="30" t="b">
        <f t="shared" si="671"/>
        <v>0</v>
      </c>
      <c r="K4752" s="30" t="b">
        <f t="shared" si="672"/>
        <v>0</v>
      </c>
      <c r="L4752" s="30" t="b">
        <f t="shared" si="673"/>
        <v>0</v>
      </c>
      <c r="M4752" s="30" t="b">
        <f t="shared" si="674"/>
        <v>0</v>
      </c>
      <c r="N4752" s="42"/>
      <c r="O4752" s="42"/>
      <c r="P4752" s="42"/>
    </row>
    <row r="4753" spans="1:16" ht="12" customHeight="1" x14ac:dyDescent="0.35">
      <c r="A4753" s="77" t="s">
        <v>1800</v>
      </c>
      <c r="B4753" s="6">
        <v>9443</v>
      </c>
      <c r="C4753" s="6" t="s">
        <v>1800</v>
      </c>
      <c r="D4753" s="40">
        <v>25</v>
      </c>
      <c r="E4753" s="30" t="b">
        <f t="shared" si="666"/>
        <v>0</v>
      </c>
      <c r="F4753" s="30" t="b">
        <f t="shared" si="667"/>
        <v>0</v>
      </c>
      <c r="G4753" s="30" t="b">
        <f t="shared" si="668"/>
        <v>0</v>
      </c>
      <c r="H4753" s="30" t="b">
        <f t="shared" si="669"/>
        <v>0</v>
      </c>
      <c r="I4753" s="30" t="b">
        <f t="shared" si="670"/>
        <v>0</v>
      </c>
      <c r="J4753" s="30" t="b">
        <f t="shared" si="671"/>
        <v>0</v>
      </c>
      <c r="K4753" s="30" t="b">
        <f t="shared" si="672"/>
        <v>0</v>
      </c>
      <c r="L4753" s="30" t="b">
        <f t="shared" si="673"/>
        <v>0</v>
      </c>
      <c r="M4753" s="30" t="b">
        <f t="shared" si="674"/>
        <v>0</v>
      </c>
      <c r="N4753" s="42"/>
      <c r="O4753" s="42"/>
      <c r="P4753" s="42"/>
    </row>
    <row r="4754" spans="1:16" ht="12" customHeight="1" x14ac:dyDescent="0.35">
      <c r="A4754" s="77" t="s">
        <v>1801</v>
      </c>
      <c r="B4754" s="6">
        <v>9444</v>
      </c>
      <c r="C4754" s="6" t="s">
        <v>1801</v>
      </c>
      <c r="D4754" s="40">
        <v>25</v>
      </c>
      <c r="E4754" s="30" t="b">
        <f t="shared" si="666"/>
        <v>0</v>
      </c>
      <c r="F4754" s="30" t="b">
        <f t="shared" si="667"/>
        <v>0</v>
      </c>
      <c r="G4754" s="30" t="b">
        <f t="shared" si="668"/>
        <v>0</v>
      </c>
      <c r="H4754" s="30" t="b">
        <f t="shared" si="669"/>
        <v>0</v>
      </c>
      <c r="I4754" s="30" t="b">
        <f t="shared" si="670"/>
        <v>0</v>
      </c>
      <c r="J4754" s="30" t="b">
        <f t="shared" si="671"/>
        <v>0</v>
      </c>
      <c r="K4754" s="30" t="b">
        <f t="shared" si="672"/>
        <v>0</v>
      </c>
      <c r="L4754" s="30" t="b">
        <f t="shared" si="673"/>
        <v>0</v>
      </c>
      <c r="M4754" s="30" t="b">
        <f t="shared" si="674"/>
        <v>0</v>
      </c>
      <c r="N4754" s="42"/>
      <c r="O4754" s="42"/>
      <c r="P4754" s="42"/>
    </row>
    <row r="4755" spans="1:16" ht="12" customHeight="1" x14ac:dyDescent="0.35">
      <c r="A4755" s="77" t="s">
        <v>1802</v>
      </c>
      <c r="B4755" s="6">
        <v>9445</v>
      </c>
      <c r="C4755" s="6" t="s">
        <v>1802</v>
      </c>
      <c r="D4755" s="40">
        <v>26</v>
      </c>
      <c r="E4755" s="30" t="b">
        <f t="shared" si="666"/>
        <v>0</v>
      </c>
      <c r="F4755" s="30" t="b">
        <f t="shared" si="667"/>
        <v>0</v>
      </c>
      <c r="G4755" s="30" t="b">
        <f t="shared" si="668"/>
        <v>0</v>
      </c>
      <c r="H4755" s="30" t="b">
        <f t="shared" si="669"/>
        <v>0</v>
      </c>
      <c r="I4755" s="30" t="b">
        <f t="shared" si="670"/>
        <v>0</v>
      </c>
      <c r="J4755" s="30" t="b">
        <f t="shared" si="671"/>
        <v>0</v>
      </c>
      <c r="K4755" s="30" t="b">
        <f t="shared" si="672"/>
        <v>0</v>
      </c>
      <c r="L4755" s="30" t="b">
        <f t="shared" si="673"/>
        <v>0</v>
      </c>
      <c r="M4755" s="30" t="b">
        <f t="shared" si="674"/>
        <v>0</v>
      </c>
      <c r="N4755" s="42"/>
      <c r="O4755" s="42"/>
      <c r="P4755" s="42"/>
    </row>
    <row r="4756" spans="1:16" ht="12" customHeight="1" x14ac:dyDescent="0.35">
      <c r="A4756" s="77" t="s">
        <v>1803</v>
      </c>
      <c r="B4756" s="6">
        <v>9446</v>
      </c>
      <c r="C4756" s="6" t="s">
        <v>1803</v>
      </c>
      <c r="D4756" s="40">
        <v>25</v>
      </c>
      <c r="E4756" s="30" t="b">
        <f t="shared" si="666"/>
        <v>0</v>
      </c>
      <c r="F4756" s="30" t="b">
        <f t="shared" si="667"/>
        <v>0</v>
      </c>
      <c r="G4756" s="30" t="b">
        <f t="shared" si="668"/>
        <v>0</v>
      </c>
      <c r="H4756" s="30" t="b">
        <f t="shared" si="669"/>
        <v>0</v>
      </c>
      <c r="I4756" s="30" t="b">
        <f t="shared" si="670"/>
        <v>0</v>
      </c>
      <c r="J4756" s="30" t="b">
        <f t="shared" si="671"/>
        <v>0</v>
      </c>
      <c r="K4756" s="30" t="b">
        <f t="shared" si="672"/>
        <v>0</v>
      </c>
      <c r="L4756" s="30" t="b">
        <f t="shared" si="673"/>
        <v>0</v>
      </c>
      <c r="M4756" s="30" t="b">
        <f t="shared" si="674"/>
        <v>0</v>
      </c>
      <c r="N4756" s="42"/>
      <c r="O4756" s="42"/>
      <c r="P4756" s="42"/>
    </row>
    <row r="4757" spans="1:16" ht="12" customHeight="1" x14ac:dyDescent="0.35">
      <c r="A4757" s="77" t="s">
        <v>1803</v>
      </c>
      <c r="B4757" s="6">
        <v>9447</v>
      </c>
      <c r="C4757" s="6" t="s">
        <v>1803</v>
      </c>
      <c r="D4757" s="40">
        <v>25</v>
      </c>
      <c r="E4757" s="30" t="b">
        <f t="shared" si="666"/>
        <v>0</v>
      </c>
      <c r="F4757" s="30" t="b">
        <f t="shared" si="667"/>
        <v>0</v>
      </c>
      <c r="G4757" s="30" t="b">
        <f t="shared" si="668"/>
        <v>0</v>
      </c>
      <c r="H4757" s="30" t="b">
        <f t="shared" si="669"/>
        <v>0</v>
      </c>
      <c r="I4757" s="30" t="b">
        <f t="shared" si="670"/>
        <v>0</v>
      </c>
      <c r="J4757" s="30" t="b">
        <f t="shared" si="671"/>
        <v>0</v>
      </c>
      <c r="K4757" s="30" t="b">
        <f t="shared" si="672"/>
        <v>0</v>
      </c>
      <c r="L4757" s="30" t="b">
        <f t="shared" si="673"/>
        <v>0</v>
      </c>
      <c r="M4757" s="30" t="b">
        <f t="shared" si="674"/>
        <v>0</v>
      </c>
      <c r="N4757" s="42"/>
      <c r="O4757" s="42"/>
      <c r="P4757" s="42"/>
    </row>
    <row r="4758" spans="1:16" ht="12" customHeight="1" x14ac:dyDescent="0.35">
      <c r="A4758" s="77" t="s">
        <v>1799</v>
      </c>
      <c r="B4758" s="6">
        <v>9448</v>
      </c>
      <c r="C4758" s="6" t="s">
        <v>1799</v>
      </c>
      <c r="D4758" s="40">
        <v>26</v>
      </c>
      <c r="E4758" s="30" t="b">
        <f t="shared" si="666"/>
        <v>0</v>
      </c>
      <c r="F4758" s="30" t="b">
        <f t="shared" si="667"/>
        <v>0</v>
      </c>
      <c r="G4758" s="30" t="b">
        <f t="shared" si="668"/>
        <v>0</v>
      </c>
      <c r="H4758" s="30" t="b">
        <f t="shared" si="669"/>
        <v>0</v>
      </c>
      <c r="I4758" s="30" t="b">
        <f t="shared" si="670"/>
        <v>0</v>
      </c>
      <c r="J4758" s="30" t="b">
        <f t="shared" si="671"/>
        <v>0</v>
      </c>
      <c r="K4758" s="30" t="b">
        <f t="shared" si="672"/>
        <v>0</v>
      </c>
      <c r="L4758" s="30" t="b">
        <f t="shared" si="673"/>
        <v>0</v>
      </c>
      <c r="M4758" s="30" t="b">
        <f t="shared" si="674"/>
        <v>0</v>
      </c>
      <c r="N4758" s="42"/>
      <c r="O4758" s="42"/>
      <c r="P4758" s="42"/>
    </row>
    <row r="4759" spans="1:16" ht="12" customHeight="1" x14ac:dyDescent="0.35">
      <c r="A4759" s="77" t="s">
        <v>1804</v>
      </c>
      <c r="B4759" s="6">
        <v>9450</v>
      </c>
      <c r="C4759" s="6" t="s">
        <v>1804</v>
      </c>
      <c r="D4759" s="40">
        <v>25</v>
      </c>
      <c r="E4759" s="30" t="b">
        <f t="shared" si="666"/>
        <v>0</v>
      </c>
      <c r="F4759" s="30" t="b">
        <f t="shared" si="667"/>
        <v>0</v>
      </c>
      <c r="G4759" s="30" t="b">
        <f t="shared" si="668"/>
        <v>0</v>
      </c>
      <c r="H4759" s="30" t="b">
        <f t="shared" si="669"/>
        <v>0</v>
      </c>
      <c r="I4759" s="30" t="b">
        <f t="shared" si="670"/>
        <v>0</v>
      </c>
      <c r="J4759" s="30" t="b">
        <f t="shared" si="671"/>
        <v>0</v>
      </c>
      <c r="K4759" s="30" t="b">
        <f t="shared" si="672"/>
        <v>0</v>
      </c>
      <c r="L4759" s="30" t="b">
        <f t="shared" si="673"/>
        <v>0</v>
      </c>
      <c r="M4759" s="30" t="b">
        <f t="shared" si="674"/>
        <v>0</v>
      </c>
      <c r="N4759" s="42"/>
      <c r="O4759" s="42"/>
      <c r="P4759" s="42"/>
    </row>
    <row r="4760" spans="1:16" ht="12" customHeight="1" x14ac:dyDescent="0.35">
      <c r="A4760" s="77" t="s">
        <v>1804</v>
      </c>
      <c r="B4760" s="6">
        <v>9451</v>
      </c>
      <c r="C4760" s="6" t="s">
        <v>1804</v>
      </c>
      <c r="D4760" s="40">
        <v>25</v>
      </c>
      <c r="E4760" s="30" t="b">
        <f t="shared" si="666"/>
        <v>0</v>
      </c>
      <c r="F4760" s="30" t="b">
        <f t="shared" si="667"/>
        <v>0</v>
      </c>
      <c r="G4760" s="30" t="b">
        <f t="shared" si="668"/>
        <v>0</v>
      </c>
      <c r="H4760" s="30" t="b">
        <f t="shared" si="669"/>
        <v>0</v>
      </c>
      <c r="I4760" s="30" t="b">
        <f t="shared" si="670"/>
        <v>0</v>
      </c>
      <c r="J4760" s="30" t="b">
        <f t="shared" si="671"/>
        <v>0</v>
      </c>
      <c r="K4760" s="30" t="b">
        <f t="shared" si="672"/>
        <v>0</v>
      </c>
      <c r="L4760" s="30" t="b">
        <f t="shared" si="673"/>
        <v>0</v>
      </c>
      <c r="M4760" s="30" t="b">
        <f t="shared" si="674"/>
        <v>0</v>
      </c>
      <c r="N4760" s="42"/>
      <c r="O4760" s="42"/>
      <c r="P4760" s="42"/>
    </row>
    <row r="4761" spans="1:16" ht="12" customHeight="1" x14ac:dyDescent="0.35">
      <c r="A4761" s="77" t="s">
        <v>1805</v>
      </c>
      <c r="B4761" s="6">
        <v>9453</v>
      </c>
      <c r="C4761" s="6" t="s">
        <v>1805</v>
      </c>
      <c r="D4761" s="40">
        <v>26</v>
      </c>
      <c r="E4761" s="30" t="b">
        <f t="shared" si="666"/>
        <v>0</v>
      </c>
      <c r="F4761" s="30" t="b">
        <f t="shared" si="667"/>
        <v>0</v>
      </c>
      <c r="G4761" s="30" t="b">
        <f t="shared" si="668"/>
        <v>0</v>
      </c>
      <c r="H4761" s="30" t="b">
        <f t="shared" si="669"/>
        <v>0</v>
      </c>
      <c r="I4761" s="30" t="b">
        <f t="shared" si="670"/>
        <v>0</v>
      </c>
      <c r="J4761" s="30" t="b">
        <f t="shared" si="671"/>
        <v>0</v>
      </c>
      <c r="K4761" s="30" t="b">
        <f t="shared" si="672"/>
        <v>0</v>
      </c>
      <c r="L4761" s="30" t="b">
        <f t="shared" si="673"/>
        <v>0</v>
      </c>
      <c r="M4761" s="30" t="b">
        <f t="shared" si="674"/>
        <v>0</v>
      </c>
      <c r="N4761" s="42"/>
      <c r="O4761" s="42"/>
      <c r="P4761" s="42"/>
    </row>
    <row r="4762" spans="1:16" ht="12" customHeight="1" x14ac:dyDescent="0.35">
      <c r="A4762" s="77" t="s">
        <v>1806</v>
      </c>
      <c r="B4762" s="6">
        <v>9454</v>
      </c>
      <c r="C4762" s="6" t="s">
        <v>1806</v>
      </c>
      <c r="D4762" s="40">
        <v>26</v>
      </c>
      <c r="E4762" s="30" t="b">
        <f t="shared" si="666"/>
        <v>0</v>
      </c>
      <c r="F4762" s="30" t="b">
        <f t="shared" si="667"/>
        <v>0</v>
      </c>
      <c r="G4762" s="30" t="b">
        <f t="shared" si="668"/>
        <v>0</v>
      </c>
      <c r="H4762" s="30" t="b">
        <f t="shared" si="669"/>
        <v>0</v>
      </c>
      <c r="I4762" s="30" t="b">
        <f t="shared" si="670"/>
        <v>0</v>
      </c>
      <c r="J4762" s="30" t="b">
        <f t="shared" si="671"/>
        <v>0</v>
      </c>
      <c r="K4762" s="30" t="b">
        <f t="shared" si="672"/>
        <v>0</v>
      </c>
      <c r="L4762" s="30" t="b">
        <f t="shared" si="673"/>
        <v>0</v>
      </c>
      <c r="M4762" s="30" t="b">
        <f t="shared" si="674"/>
        <v>0</v>
      </c>
      <c r="N4762" s="42"/>
      <c r="O4762" s="42"/>
      <c r="P4762" s="42"/>
    </row>
    <row r="4763" spans="1:16" ht="12" customHeight="1" x14ac:dyDescent="0.35">
      <c r="A4763" s="77" t="s">
        <v>1807</v>
      </c>
      <c r="B4763" s="6">
        <v>9455</v>
      </c>
      <c r="C4763" s="6" t="s">
        <v>1807</v>
      </c>
      <c r="D4763" s="40">
        <v>27</v>
      </c>
      <c r="E4763" s="30" t="b">
        <f t="shared" si="666"/>
        <v>0</v>
      </c>
      <c r="F4763" s="30" t="b">
        <f t="shared" si="667"/>
        <v>0</v>
      </c>
      <c r="G4763" s="30" t="b">
        <f t="shared" si="668"/>
        <v>0</v>
      </c>
      <c r="H4763" s="30" t="b">
        <f t="shared" si="669"/>
        <v>0</v>
      </c>
      <c r="I4763" s="30" t="b">
        <f t="shared" si="670"/>
        <v>0</v>
      </c>
      <c r="J4763" s="30" t="b">
        <f t="shared" si="671"/>
        <v>0</v>
      </c>
      <c r="K4763" s="30" t="b">
        <f t="shared" si="672"/>
        <v>0</v>
      </c>
      <c r="L4763" s="30" t="b">
        <f t="shared" si="673"/>
        <v>0</v>
      </c>
      <c r="M4763" s="30" t="b">
        <f t="shared" si="674"/>
        <v>0</v>
      </c>
      <c r="N4763" s="42"/>
      <c r="O4763" s="42"/>
      <c r="P4763" s="42"/>
    </row>
    <row r="4764" spans="1:16" ht="12" customHeight="1" x14ac:dyDescent="0.35">
      <c r="A4764" s="77" t="s">
        <v>1808</v>
      </c>
      <c r="B4764" s="6">
        <v>9470</v>
      </c>
      <c r="C4764" s="6" t="s">
        <v>1808</v>
      </c>
      <c r="D4764" s="40">
        <v>25</v>
      </c>
      <c r="E4764" s="30" t="b">
        <f t="shared" si="666"/>
        <v>0</v>
      </c>
      <c r="F4764" s="30" t="b">
        <f t="shared" si="667"/>
        <v>0</v>
      </c>
      <c r="G4764" s="30" t="b">
        <f t="shared" si="668"/>
        <v>0</v>
      </c>
      <c r="H4764" s="30" t="b">
        <f t="shared" si="669"/>
        <v>0</v>
      </c>
      <c r="I4764" s="30" t="b">
        <f t="shared" si="670"/>
        <v>0</v>
      </c>
      <c r="J4764" s="30" t="b">
        <f t="shared" si="671"/>
        <v>0</v>
      </c>
      <c r="K4764" s="30" t="b">
        <f t="shared" si="672"/>
        <v>0</v>
      </c>
      <c r="L4764" s="30" t="b">
        <f t="shared" si="673"/>
        <v>0</v>
      </c>
      <c r="M4764" s="30" t="b">
        <f t="shared" si="674"/>
        <v>0</v>
      </c>
      <c r="N4764" s="42"/>
      <c r="O4764" s="42"/>
      <c r="P4764" s="42"/>
    </row>
    <row r="4765" spans="1:16" ht="12" customHeight="1" x14ac:dyDescent="0.35">
      <c r="A4765" s="77" t="s">
        <v>1808</v>
      </c>
      <c r="B4765" s="6">
        <v>9471</v>
      </c>
      <c r="C4765" s="6" t="s">
        <v>1808</v>
      </c>
      <c r="D4765" s="40">
        <v>25</v>
      </c>
      <c r="E4765" s="30" t="b">
        <f t="shared" si="666"/>
        <v>0</v>
      </c>
      <c r="F4765" s="30" t="b">
        <f t="shared" si="667"/>
        <v>0</v>
      </c>
      <c r="G4765" s="30" t="b">
        <f t="shared" si="668"/>
        <v>0</v>
      </c>
      <c r="H4765" s="30" t="b">
        <f t="shared" si="669"/>
        <v>0</v>
      </c>
      <c r="I4765" s="30" t="b">
        <f t="shared" si="670"/>
        <v>0</v>
      </c>
      <c r="J4765" s="30" t="b">
        <f t="shared" si="671"/>
        <v>0</v>
      </c>
      <c r="K4765" s="30" t="b">
        <f t="shared" si="672"/>
        <v>0</v>
      </c>
      <c r="L4765" s="30" t="b">
        <f t="shared" si="673"/>
        <v>0</v>
      </c>
      <c r="M4765" s="30" t="b">
        <f t="shared" si="674"/>
        <v>0</v>
      </c>
      <c r="N4765" s="42"/>
      <c r="O4765" s="42"/>
      <c r="P4765" s="42"/>
    </row>
    <row r="4766" spans="1:16" ht="12" customHeight="1" x14ac:dyDescent="0.35">
      <c r="A4766" s="77" t="s">
        <v>1809</v>
      </c>
      <c r="B4766" s="6">
        <v>9475</v>
      </c>
      <c r="C4766" s="6" t="s">
        <v>1809</v>
      </c>
      <c r="D4766" s="40">
        <v>24</v>
      </c>
      <c r="E4766" s="30" t="b">
        <f t="shared" si="666"/>
        <v>0</v>
      </c>
      <c r="F4766" s="30" t="b">
        <f t="shared" si="667"/>
        <v>0</v>
      </c>
      <c r="G4766" s="30" t="b">
        <f t="shared" si="668"/>
        <v>0</v>
      </c>
      <c r="H4766" s="30" t="b">
        <f t="shared" si="669"/>
        <v>0</v>
      </c>
      <c r="I4766" s="30" t="b">
        <f t="shared" si="670"/>
        <v>0</v>
      </c>
      <c r="J4766" s="30" t="b">
        <f t="shared" si="671"/>
        <v>0</v>
      </c>
      <c r="K4766" s="30" t="b">
        <f t="shared" si="672"/>
        <v>0</v>
      </c>
      <c r="L4766" s="30" t="b">
        <f t="shared" si="673"/>
        <v>0</v>
      </c>
      <c r="M4766" s="30" t="b">
        <f t="shared" si="674"/>
        <v>0</v>
      </c>
      <c r="N4766" s="42"/>
      <c r="O4766" s="42"/>
      <c r="P4766" s="42"/>
    </row>
    <row r="4767" spans="1:16" ht="12" customHeight="1" x14ac:dyDescent="0.35">
      <c r="A4767" s="77" t="s">
        <v>1809</v>
      </c>
      <c r="B4767" s="6">
        <v>9476</v>
      </c>
      <c r="C4767" s="6" t="s">
        <v>1809</v>
      </c>
      <c r="D4767" s="40">
        <v>24</v>
      </c>
      <c r="E4767" s="30" t="b">
        <f t="shared" si="666"/>
        <v>0</v>
      </c>
      <c r="F4767" s="30" t="b">
        <f t="shared" si="667"/>
        <v>0</v>
      </c>
      <c r="G4767" s="30" t="b">
        <f t="shared" si="668"/>
        <v>0</v>
      </c>
      <c r="H4767" s="30" t="b">
        <f t="shared" si="669"/>
        <v>0</v>
      </c>
      <c r="I4767" s="30" t="b">
        <f t="shared" si="670"/>
        <v>0</v>
      </c>
      <c r="J4767" s="30" t="b">
        <f t="shared" si="671"/>
        <v>0</v>
      </c>
      <c r="K4767" s="30" t="b">
        <f t="shared" si="672"/>
        <v>0</v>
      </c>
      <c r="L4767" s="30" t="b">
        <f t="shared" si="673"/>
        <v>0</v>
      </c>
      <c r="M4767" s="30" t="b">
        <f t="shared" si="674"/>
        <v>0</v>
      </c>
      <c r="N4767" s="42"/>
      <c r="O4767" s="42"/>
      <c r="P4767" s="42"/>
    </row>
    <row r="4768" spans="1:16" ht="12" customHeight="1" x14ac:dyDescent="0.35">
      <c r="A4768" s="77" t="s">
        <v>1787</v>
      </c>
      <c r="B4768" s="6">
        <v>9479</v>
      </c>
      <c r="C4768" s="6" t="s">
        <v>1787</v>
      </c>
      <c r="D4768" s="40">
        <v>20</v>
      </c>
      <c r="E4768" s="30">
        <f t="shared" si="666"/>
        <v>3400</v>
      </c>
      <c r="F4768" s="30">
        <f t="shared" si="667"/>
        <v>5100</v>
      </c>
      <c r="G4768" s="30">
        <f t="shared" si="668"/>
        <v>6600</v>
      </c>
      <c r="H4768" s="30">
        <f t="shared" si="669"/>
        <v>8100</v>
      </c>
      <c r="I4768" s="30">
        <f t="shared" si="670"/>
        <v>9500</v>
      </c>
      <c r="J4768" s="30">
        <f t="shared" si="671"/>
        <v>10900</v>
      </c>
      <c r="K4768" s="30">
        <f t="shared" si="672"/>
        <v>12400</v>
      </c>
      <c r="L4768" s="30">
        <f t="shared" si="673"/>
        <v>13800</v>
      </c>
      <c r="M4768" s="30">
        <f t="shared" si="674"/>
        <v>15200</v>
      </c>
      <c r="N4768" s="42"/>
      <c r="O4768" s="42"/>
      <c r="P4768" s="42"/>
    </row>
    <row r="4769" spans="1:16" ht="12" customHeight="1" x14ac:dyDescent="0.35">
      <c r="A4769" s="77" t="s">
        <v>1787</v>
      </c>
      <c r="B4769" s="6">
        <v>9480</v>
      </c>
      <c r="C4769" s="6" t="s">
        <v>1787</v>
      </c>
      <c r="D4769" s="40">
        <v>20</v>
      </c>
      <c r="E4769" s="30">
        <f t="shared" si="666"/>
        <v>3400</v>
      </c>
      <c r="F4769" s="30">
        <f t="shared" si="667"/>
        <v>5100</v>
      </c>
      <c r="G4769" s="30">
        <f t="shared" si="668"/>
        <v>6600</v>
      </c>
      <c r="H4769" s="30">
        <f t="shared" si="669"/>
        <v>8100</v>
      </c>
      <c r="I4769" s="30">
        <f t="shared" si="670"/>
        <v>9500</v>
      </c>
      <c r="J4769" s="30">
        <f t="shared" si="671"/>
        <v>10900</v>
      </c>
      <c r="K4769" s="30">
        <f t="shared" si="672"/>
        <v>12400</v>
      </c>
      <c r="L4769" s="30">
        <f t="shared" si="673"/>
        <v>13800</v>
      </c>
      <c r="M4769" s="30">
        <f t="shared" si="674"/>
        <v>15200</v>
      </c>
      <c r="N4769" s="42"/>
      <c r="O4769" s="42"/>
      <c r="P4769" s="42"/>
    </row>
    <row r="4770" spans="1:16" ht="12" customHeight="1" x14ac:dyDescent="0.35">
      <c r="A4770" s="77" t="s">
        <v>1787</v>
      </c>
      <c r="B4770" s="6">
        <v>9481</v>
      </c>
      <c r="C4770" s="6" t="s">
        <v>1787</v>
      </c>
      <c r="D4770" s="40">
        <v>20</v>
      </c>
      <c r="E4770" s="30">
        <f t="shared" si="666"/>
        <v>3400</v>
      </c>
      <c r="F4770" s="30">
        <f t="shared" si="667"/>
        <v>5100</v>
      </c>
      <c r="G4770" s="30">
        <f t="shared" si="668"/>
        <v>6600</v>
      </c>
      <c r="H4770" s="30">
        <f t="shared" si="669"/>
        <v>8100</v>
      </c>
      <c r="I4770" s="30">
        <f t="shared" si="670"/>
        <v>9500</v>
      </c>
      <c r="J4770" s="30">
        <f t="shared" si="671"/>
        <v>10900</v>
      </c>
      <c r="K4770" s="30">
        <f t="shared" si="672"/>
        <v>12400</v>
      </c>
      <c r="L4770" s="30">
        <f t="shared" si="673"/>
        <v>13800</v>
      </c>
      <c r="M4770" s="30">
        <f t="shared" si="674"/>
        <v>15200</v>
      </c>
      <c r="N4770" s="42"/>
      <c r="O4770" s="42"/>
      <c r="P4770" s="42"/>
    </row>
    <row r="4771" spans="1:16" ht="12" customHeight="1" x14ac:dyDescent="0.35">
      <c r="A4771" s="77" t="s">
        <v>1787</v>
      </c>
      <c r="B4771" s="6">
        <v>9482</v>
      </c>
      <c r="C4771" s="6" t="s">
        <v>1787</v>
      </c>
      <c r="D4771" s="40">
        <v>20</v>
      </c>
      <c r="E4771" s="30">
        <f t="shared" si="666"/>
        <v>3400</v>
      </c>
      <c r="F4771" s="30">
        <f t="shared" si="667"/>
        <v>5100</v>
      </c>
      <c r="G4771" s="30">
        <f t="shared" si="668"/>
        <v>6600</v>
      </c>
      <c r="H4771" s="30">
        <f t="shared" si="669"/>
        <v>8100</v>
      </c>
      <c r="I4771" s="30">
        <f t="shared" si="670"/>
        <v>9500</v>
      </c>
      <c r="J4771" s="30">
        <f t="shared" si="671"/>
        <v>10900</v>
      </c>
      <c r="K4771" s="30">
        <f t="shared" si="672"/>
        <v>12400</v>
      </c>
      <c r="L4771" s="30">
        <f t="shared" si="673"/>
        <v>13800</v>
      </c>
      <c r="M4771" s="30">
        <f t="shared" si="674"/>
        <v>15200</v>
      </c>
      <c r="N4771" s="42"/>
      <c r="O4771" s="42"/>
      <c r="P4771" s="42"/>
    </row>
    <row r="4772" spans="1:16" ht="12" customHeight="1" x14ac:dyDescent="0.35">
      <c r="A4772" s="77" t="s">
        <v>1787</v>
      </c>
      <c r="B4772" s="6">
        <v>9483</v>
      </c>
      <c r="C4772" s="6" t="s">
        <v>1787</v>
      </c>
      <c r="D4772" s="40">
        <v>20</v>
      </c>
      <c r="E4772" s="30">
        <f t="shared" si="666"/>
        <v>3400</v>
      </c>
      <c r="F4772" s="30">
        <f t="shared" si="667"/>
        <v>5100</v>
      </c>
      <c r="G4772" s="30">
        <f t="shared" si="668"/>
        <v>6600</v>
      </c>
      <c r="H4772" s="30">
        <f t="shared" si="669"/>
        <v>8100</v>
      </c>
      <c r="I4772" s="30">
        <f t="shared" si="670"/>
        <v>9500</v>
      </c>
      <c r="J4772" s="30">
        <f t="shared" si="671"/>
        <v>10900</v>
      </c>
      <c r="K4772" s="30">
        <f t="shared" si="672"/>
        <v>12400</v>
      </c>
      <c r="L4772" s="30">
        <f t="shared" si="673"/>
        <v>13800</v>
      </c>
      <c r="M4772" s="30">
        <f t="shared" si="674"/>
        <v>15200</v>
      </c>
      <c r="N4772" s="42"/>
      <c r="O4772" s="42"/>
      <c r="P4772" s="42"/>
    </row>
    <row r="4773" spans="1:16" ht="12" customHeight="1" x14ac:dyDescent="0.35">
      <c r="A4773" s="77" t="s">
        <v>1787</v>
      </c>
      <c r="B4773" s="6">
        <v>9484</v>
      </c>
      <c r="C4773" s="6" t="s">
        <v>1787</v>
      </c>
      <c r="D4773" s="40">
        <v>20</v>
      </c>
      <c r="E4773" s="30">
        <f t="shared" si="666"/>
        <v>3400</v>
      </c>
      <c r="F4773" s="30">
        <f t="shared" si="667"/>
        <v>5100</v>
      </c>
      <c r="G4773" s="30">
        <f t="shared" si="668"/>
        <v>6600</v>
      </c>
      <c r="H4773" s="30">
        <f t="shared" si="669"/>
        <v>8100</v>
      </c>
      <c r="I4773" s="30">
        <f t="shared" si="670"/>
        <v>9500</v>
      </c>
      <c r="J4773" s="30">
        <f t="shared" si="671"/>
        <v>10900</v>
      </c>
      <c r="K4773" s="30">
        <f t="shared" si="672"/>
        <v>12400</v>
      </c>
      <c r="L4773" s="30">
        <f t="shared" si="673"/>
        <v>13800</v>
      </c>
      <c r="M4773" s="30">
        <f t="shared" si="674"/>
        <v>15200</v>
      </c>
      <c r="N4773" s="42"/>
      <c r="O4773" s="42"/>
      <c r="P4773" s="42"/>
    </row>
    <row r="4774" spans="1:16" ht="12" customHeight="1" x14ac:dyDescent="0.35">
      <c r="A4774" s="77" t="s">
        <v>1787</v>
      </c>
      <c r="B4774" s="6">
        <v>9485</v>
      </c>
      <c r="C4774" s="6" t="s">
        <v>1787</v>
      </c>
      <c r="D4774" s="40">
        <v>20</v>
      </c>
      <c r="E4774" s="30">
        <f t="shared" si="666"/>
        <v>3400</v>
      </c>
      <c r="F4774" s="30">
        <f t="shared" si="667"/>
        <v>5100</v>
      </c>
      <c r="G4774" s="30">
        <f t="shared" si="668"/>
        <v>6600</v>
      </c>
      <c r="H4774" s="30">
        <f t="shared" si="669"/>
        <v>8100</v>
      </c>
      <c r="I4774" s="30">
        <f t="shared" si="670"/>
        <v>9500</v>
      </c>
      <c r="J4774" s="30">
        <f t="shared" si="671"/>
        <v>10900</v>
      </c>
      <c r="K4774" s="30">
        <f t="shared" si="672"/>
        <v>12400</v>
      </c>
      <c r="L4774" s="30">
        <f t="shared" si="673"/>
        <v>13800</v>
      </c>
      <c r="M4774" s="30">
        <f t="shared" si="674"/>
        <v>15200</v>
      </c>
      <c r="N4774" s="42"/>
      <c r="O4774" s="42"/>
      <c r="P4774" s="42"/>
    </row>
    <row r="4775" spans="1:16" ht="12" customHeight="1" x14ac:dyDescent="0.35">
      <c r="A4775" s="77" t="s">
        <v>1787</v>
      </c>
      <c r="B4775" s="6">
        <v>9486</v>
      </c>
      <c r="C4775" s="6" t="s">
        <v>1787</v>
      </c>
      <c r="D4775" s="40">
        <v>20</v>
      </c>
      <c r="E4775" s="30">
        <f t="shared" si="666"/>
        <v>3400</v>
      </c>
      <c r="F4775" s="30">
        <f t="shared" si="667"/>
        <v>5100</v>
      </c>
      <c r="G4775" s="30">
        <f t="shared" si="668"/>
        <v>6600</v>
      </c>
      <c r="H4775" s="30">
        <f t="shared" si="669"/>
        <v>8100</v>
      </c>
      <c r="I4775" s="30">
        <f t="shared" si="670"/>
        <v>9500</v>
      </c>
      <c r="J4775" s="30">
        <f t="shared" si="671"/>
        <v>10900</v>
      </c>
      <c r="K4775" s="30">
        <f t="shared" si="672"/>
        <v>12400</v>
      </c>
      <c r="L4775" s="30">
        <f t="shared" si="673"/>
        <v>13800</v>
      </c>
      <c r="M4775" s="30">
        <f t="shared" si="674"/>
        <v>15200</v>
      </c>
      <c r="N4775" s="42"/>
      <c r="O4775" s="42"/>
      <c r="P4775" s="42"/>
    </row>
    <row r="4776" spans="1:16" ht="12" customHeight="1" x14ac:dyDescent="0.35">
      <c r="A4776" s="77" t="s">
        <v>1787</v>
      </c>
      <c r="B4776" s="6">
        <v>9487</v>
      </c>
      <c r="C4776" s="6" t="s">
        <v>1787</v>
      </c>
      <c r="D4776" s="40">
        <v>20</v>
      </c>
      <c r="E4776" s="30">
        <f t="shared" si="666"/>
        <v>3400</v>
      </c>
      <c r="F4776" s="30">
        <f t="shared" si="667"/>
        <v>5100</v>
      </c>
      <c r="G4776" s="30">
        <f t="shared" si="668"/>
        <v>6600</v>
      </c>
      <c r="H4776" s="30">
        <f t="shared" si="669"/>
        <v>8100</v>
      </c>
      <c r="I4776" s="30">
        <f t="shared" si="670"/>
        <v>9500</v>
      </c>
      <c r="J4776" s="30">
        <f t="shared" si="671"/>
        <v>10900</v>
      </c>
      <c r="K4776" s="30">
        <f t="shared" si="672"/>
        <v>12400</v>
      </c>
      <c r="L4776" s="30">
        <f t="shared" si="673"/>
        <v>13800</v>
      </c>
      <c r="M4776" s="30">
        <f t="shared" si="674"/>
        <v>15200</v>
      </c>
      <c r="N4776" s="42"/>
      <c r="O4776" s="42"/>
      <c r="P4776" s="42"/>
    </row>
    <row r="4777" spans="1:16" ht="12" customHeight="1" x14ac:dyDescent="0.35">
      <c r="A4777" s="77" t="s">
        <v>1787</v>
      </c>
      <c r="B4777" s="6">
        <v>9488</v>
      </c>
      <c r="C4777" s="6" t="s">
        <v>1787</v>
      </c>
      <c r="D4777" s="40">
        <v>20</v>
      </c>
      <c r="E4777" s="30">
        <f t="shared" si="666"/>
        <v>3400</v>
      </c>
      <c r="F4777" s="30">
        <f t="shared" si="667"/>
        <v>5100</v>
      </c>
      <c r="G4777" s="30">
        <f t="shared" si="668"/>
        <v>6600</v>
      </c>
      <c r="H4777" s="30">
        <f t="shared" si="669"/>
        <v>8100</v>
      </c>
      <c r="I4777" s="30">
        <f t="shared" si="670"/>
        <v>9500</v>
      </c>
      <c r="J4777" s="30">
        <f t="shared" si="671"/>
        <v>10900</v>
      </c>
      <c r="K4777" s="30">
        <f t="shared" si="672"/>
        <v>12400</v>
      </c>
      <c r="L4777" s="30">
        <f t="shared" si="673"/>
        <v>13800</v>
      </c>
      <c r="M4777" s="30">
        <f t="shared" si="674"/>
        <v>15200</v>
      </c>
      <c r="N4777" s="42"/>
      <c r="O4777" s="42"/>
      <c r="P4777" s="42"/>
    </row>
    <row r="4778" spans="1:16" ht="12" customHeight="1" x14ac:dyDescent="0.35">
      <c r="A4778" s="77" t="s">
        <v>1787</v>
      </c>
      <c r="B4778" s="6">
        <v>9489</v>
      </c>
      <c r="C4778" s="6" t="s">
        <v>1787</v>
      </c>
      <c r="D4778" s="40">
        <v>20</v>
      </c>
      <c r="E4778" s="30">
        <f t="shared" si="666"/>
        <v>3400</v>
      </c>
      <c r="F4778" s="30">
        <f t="shared" si="667"/>
        <v>5100</v>
      </c>
      <c r="G4778" s="30">
        <f t="shared" si="668"/>
        <v>6600</v>
      </c>
      <c r="H4778" s="30">
        <f t="shared" si="669"/>
        <v>8100</v>
      </c>
      <c r="I4778" s="30">
        <f t="shared" si="670"/>
        <v>9500</v>
      </c>
      <c r="J4778" s="30">
        <f t="shared" si="671"/>
        <v>10900</v>
      </c>
      <c r="K4778" s="30">
        <f t="shared" si="672"/>
        <v>12400</v>
      </c>
      <c r="L4778" s="30">
        <f t="shared" si="673"/>
        <v>13800</v>
      </c>
      <c r="M4778" s="30">
        <f t="shared" si="674"/>
        <v>15200</v>
      </c>
      <c r="N4778" s="42"/>
      <c r="O4778" s="42"/>
      <c r="P4778" s="42"/>
    </row>
    <row r="4779" spans="1:16" ht="12" customHeight="1" x14ac:dyDescent="0.35">
      <c r="A4779" s="77" t="s">
        <v>1787</v>
      </c>
      <c r="B4779" s="6">
        <v>9496</v>
      </c>
      <c r="C4779" s="6" t="s">
        <v>1787</v>
      </c>
      <c r="D4779" s="40">
        <v>20</v>
      </c>
      <c r="E4779" s="30">
        <f t="shared" si="666"/>
        <v>3400</v>
      </c>
      <c r="F4779" s="30">
        <f t="shared" si="667"/>
        <v>5100</v>
      </c>
      <c r="G4779" s="30">
        <f t="shared" si="668"/>
        <v>6600</v>
      </c>
      <c r="H4779" s="30">
        <f t="shared" si="669"/>
        <v>8100</v>
      </c>
      <c r="I4779" s="30">
        <f t="shared" si="670"/>
        <v>9500</v>
      </c>
      <c r="J4779" s="30">
        <f t="shared" si="671"/>
        <v>10900</v>
      </c>
      <c r="K4779" s="30">
        <f t="shared" si="672"/>
        <v>12400</v>
      </c>
      <c r="L4779" s="30">
        <f t="shared" si="673"/>
        <v>13800</v>
      </c>
      <c r="M4779" s="30">
        <f t="shared" si="674"/>
        <v>15200</v>
      </c>
      <c r="N4779" s="42"/>
      <c r="O4779" s="42"/>
      <c r="P4779" s="42"/>
    </row>
    <row r="4780" spans="1:16" ht="12" customHeight="1" x14ac:dyDescent="0.35">
      <c r="A4780" s="77" t="s">
        <v>1787</v>
      </c>
      <c r="B4780" s="6">
        <v>9497</v>
      </c>
      <c r="C4780" s="6" t="s">
        <v>1787</v>
      </c>
      <c r="D4780" s="40">
        <v>20</v>
      </c>
      <c r="E4780" s="30">
        <f t="shared" si="666"/>
        <v>3400</v>
      </c>
      <c r="F4780" s="30">
        <f t="shared" si="667"/>
        <v>5100</v>
      </c>
      <c r="G4780" s="30">
        <f t="shared" si="668"/>
        <v>6600</v>
      </c>
      <c r="H4780" s="30">
        <f t="shared" si="669"/>
        <v>8100</v>
      </c>
      <c r="I4780" s="30">
        <f t="shared" si="670"/>
        <v>9500</v>
      </c>
      <c r="J4780" s="30">
        <f t="shared" si="671"/>
        <v>10900</v>
      </c>
      <c r="K4780" s="30">
        <f t="shared" si="672"/>
        <v>12400</v>
      </c>
      <c r="L4780" s="30">
        <f t="shared" si="673"/>
        <v>13800</v>
      </c>
      <c r="M4780" s="30">
        <f t="shared" si="674"/>
        <v>15200</v>
      </c>
      <c r="N4780" s="42"/>
      <c r="O4780" s="42"/>
      <c r="P4780" s="42"/>
    </row>
    <row r="4781" spans="1:16" ht="12" customHeight="1" x14ac:dyDescent="0.35">
      <c r="A4781" s="77" t="s">
        <v>1787</v>
      </c>
      <c r="B4781" s="6">
        <v>9498</v>
      </c>
      <c r="C4781" s="6" t="s">
        <v>1787</v>
      </c>
      <c r="D4781" s="40">
        <v>20</v>
      </c>
      <c r="E4781" s="30">
        <f t="shared" si="666"/>
        <v>3400</v>
      </c>
      <c r="F4781" s="30">
        <f t="shared" si="667"/>
        <v>5100</v>
      </c>
      <c r="G4781" s="30">
        <f t="shared" si="668"/>
        <v>6600</v>
      </c>
      <c r="H4781" s="30">
        <f t="shared" si="669"/>
        <v>8100</v>
      </c>
      <c r="I4781" s="30">
        <f t="shared" si="670"/>
        <v>9500</v>
      </c>
      <c r="J4781" s="30">
        <f t="shared" si="671"/>
        <v>10900</v>
      </c>
      <c r="K4781" s="30">
        <f t="shared" si="672"/>
        <v>12400</v>
      </c>
      <c r="L4781" s="30">
        <f t="shared" si="673"/>
        <v>13800</v>
      </c>
      <c r="M4781" s="30">
        <f t="shared" si="674"/>
        <v>15200</v>
      </c>
      <c r="N4781" s="42"/>
      <c r="O4781" s="42"/>
      <c r="P4781" s="42"/>
    </row>
    <row r="4782" spans="1:16" ht="12" customHeight="1" x14ac:dyDescent="0.35">
      <c r="A4782" s="77" t="s">
        <v>1810</v>
      </c>
      <c r="B4782" s="6">
        <v>9499</v>
      </c>
      <c r="C4782" s="6" t="s">
        <v>1810</v>
      </c>
      <c r="D4782" s="40">
        <v>20</v>
      </c>
      <c r="E4782" s="30">
        <f t="shared" si="666"/>
        <v>3400</v>
      </c>
      <c r="F4782" s="30">
        <f t="shared" si="667"/>
        <v>5100</v>
      </c>
      <c r="G4782" s="30">
        <f t="shared" si="668"/>
        <v>6600</v>
      </c>
      <c r="H4782" s="30">
        <f t="shared" si="669"/>
        <v>8100</v>
      </c>
      <c r="I4782" s="30">
        <f t="shared" si="670"/>
        <v>9500</v>
      </c>
      <c r="J4782" s="30">
        <f t="shared" si="671"/>
        <v>10900</v>
      </c>
      <c r="K4782" s="30">
        <f t="shared" si="672"/>
        <v>12400</v>
      </c>
      <c r="L4782" s="30">
        <f t="shared" si="673"/>
        <v>13800</v>
      </c>
      <c r="M4782" s="30">
        <f t="shared" si="674"/>
        <v>15200</v>
      </c>
      <c r="N4782" s="42"/>
      <c r="O4782" s="42"/>
      <c r="P4782" s="42"/>
    </row>
    <row r="4783" spans="1:16" ht="12" customHeight="1" x14ac:dyDescent="0.35">
      <c r="A4783" s="77" t="s">
        <v>1811</v>
      </c>
      <c r="B4783" s="6">
        <v>9501</v>
      </c>
      <c r="C4783" s="6" t="s">
        <v>1811</v>
      </c>
      <c r="D4783" s="43">
        <v>22</v>
      </c>
      <c r="E4783" s="30" t="b">
        <f t="shared" si="666"/>
        <v>0</v>
      </c>
      <c r="F4783" s="30" t="b">
        <f t="shared" si="667"/>
        <v>0</v>
      </c>
      <c r="G4783" s="30" t="b">
        <f t="shared" si="668"/>
        <v>0</v>
      </c>
      <c r="H4783" s="30" t="b">
        <f t="shared" si="669"/>
        <v>0</v>
      </c>
      <c r="I4783" s="30" t="b">
        <f t="shared" si="670"/>
        <v>0</v>
      </c>
      <c r="J4783" s="30" t="b">
        <f t="shared" si="671"/>
        <v>0</v>
      </c>
      <c r="K4783" s="30" t="b">
        <f t="shared" si="672"/>
        <v>0</v>
      </c>
      <c r="L4783" s="30" t="b">
        <f t="shared" si="673"/>
        <v>0</v>
      </c>
      <c r="M4783" s="30" t="b">
        <f t="shared" si="674"/>
        <v>0</v>
      </c>
      <c r="N4783" s="42"/>
      <c r="O4783" s="42"/>
      <c r="P4783" s="42"/>
    </row>
    <row r="4784" spans="1:16" ht="12" customHeight="1" x14ac:dyDescent="0.35">
      <c r="A4784" s="77" t="s">
        <v>1811</v>
      </c>
      <c r="B4784" s="6">
        <v>9502</v>
      </c>
      <c r="C4784" s="6" t="s">
        <v>1811</v>
      </c>
      <c r="D4784" s="40">
        <v>22</v>
      </c>
      <c r="E4784" s="30" t="b">
        <f t="shared" si="666"/>
        <v>0</v>
      </c>
      <c r="F4784" s="30" t="b">
        <f t="shared" si="667"/>
        <v>0</v>
      </c>
      <c r="G4784" s="30" t="b">
        <f t="shared" si="668"/>
        <v>0</v>
      </c>
      <c r="H4784" s="30" t="b">
        <f t="shared" si="669"/>
        <v>0</v>
      </c>
      <c r="I4784" s="30" t="b">
        <f t="shared" si="670"/>
        <v>0</v>
      </c>
      <c r="J4784" s="30" t="b">
        <f t="shared" si="671"/>
        <v>0</v>
      </c>
      <c r="K4784" s="30" t="b">
        <f t="shared" si="672"/>
        <v>0</v>
      </c>
      <c r="L4784" s="30" t="b">
        <f t="shared" si="673"/>
        <v>0</v>
      </c>
      <c r="M4784" s="30" t="b">
        <f t="shared" si="674"/>
        <v>0</v>
      </c>
      <c r="N4784" s="42"/>
      <c r="O4784" s="42"/>
      <c r="P4784" s="42"/>
    </row>
    <row r="4785" spans="1:16" ht="12" customHeight="1" x14ac:dyDescent="0.35">
      <c r="A4785" s="77" t="s">
        <v>1811</v>
      </c>
      <c r="B4785" s="6">
        <v>9503</v>
      </c>
      <c r="C4785" s="6" t="s">
        <v>1811</v>
      </c>
      <c r="D4785" s="40">
        <v>22</v>
      </c>
      <c r="E4785" s="30" t="b">
        <f t="shared" si="666"/>
        <v>0</v>
      </c>
      <c r="F4785" s="30" t="b">
        <f t="shared" si="667"/>
        <v>0</v>
      </c>
      <c r="G4785" s="30" t="b">
        <f t="shared" si="668"/>
        <v>0</v>
      </c>
      <c r="H4785" s="30" t="b">
        <f t="shared" si="669"/>
        <v>0</v>
      </c>
      <c r="I4785" s="30" t="b">
        <f t="shared" si="670"/>
        <v>0</v>
      </c>
      <c r="J4785" s="30" t="b">
        <f t="shared" si="671"/>
        <v>0</v>
      </c>
      <c r="K4785" s="30" t="b">
        <f t="shared" si="672"/>
        <v>0</v>
      </c>
      <c r="L4785" s="30" t="b">
        <f t="shared" si="673"/>
        <v>0</v>
      </c>
      <c r="M4785" s="30" t="b">
        <f t="shared" si="674"/>
        <v>0</v>
      </c>
      <c r="N4785" s="42"/>
      <c r="O4785" s="42"/>
      <c r="P4785" s="42"/>
    </row>
    <row r="4786" spans="1:16" ht="12" customHeight="1" x14ac:dyDescent="0.35">
      <c r="A4786" s="77" t="s">
        <v>1811</v>
      </c>
      <c r="B4786" s="6">
        <v>9504</v>
      </c>
      <c r="C4786" s="6" t="s">
        <v>1811</v>
      </c>
      <c r="D4786" s="40">
        <v>22</v>
      </c>
      <c r="E4786" s="30" t="b">
        <f t="shared" si="666"/>
        <v>0</v>
      </c>
      <c r="F4786" s="30" t="b">
        <f t="shared" si="667"/>
        <v>0</v>
      </c>
      <c r="G4786" s="30" t="b">
        <f t="shared" si="668"/>
        <v>0</v>
      </c>
      <c r="H4786" s="30" t="b">
        <f t="shared" si="669"/>
        <v>0</v>
      </c>
      <c r="I4786" s="30" t="b">
        <f t="shared" si="670"/>
        <v>0</v>
      </c>
      <c r="J4786" s="30" t="b">
        <f t="shared" si="671"/>
        <v>0</v>
      </c>
      <c r="K4786" s="30" t="b">
        <f t="shared" si="672"/>
        <v>0</v>
      </c>
      <c r="L4786" s="30" t="b">
        <f t="shared" si="673"/>
        <v>0</v>
      </c>
      <c r="M4786" s="30" t="b">
        <f t="shared" si="674"/>
        <v>0</v>
      </c>
      <c r="N4786" s="42"/>
      <c r="O4786" s="42"/>
      <c r="P4786" s="42"/>
    </row>
    <row r="4787" spans="1:16" ht="12" customHeight="1" x14ac:dyDescent="0.35">
      <c r="A4787" s="77" t="s">
        <v>1811</v>
      </c>
      <c r="B4787" s="6">
        <v>9505</v>
      </c>
      <c r="C4787" s="6" t="s">
        <v>1811</v>
      </c>
      <c r="D4787" s="40">
        <v>22</v>
      </c>
      <c r="E4787" s="30" t="b">
        <f t="shared" si="666"/>
        <v>0</v>
      </c>
      <c r="F4787" s="30" t="b">
        <f t="shared" si="667"/>
        <v>0</v>
      </c>
      <c r="G4787" s="30" t="b">
        <f t="shared" si="668"/>
        <v>0</v>
      </c>
      <c r="H4787" s="30" t="b">
        <f t="shared" si="669"/>
        <v>0</v>
      </c>
      <c r="I4787" s="30" t="b">
        <f t="shared" si="670"/>
        <v>0</v>
      </c>
      <c r="J4787" s="30" t="b">
        <f t="shared" si="671"/>
        <v>0</v>
      </c>
      <c r="K4787" s="30" t="b">
        <f t="shared" si="672"/>
        <v>0</v>
      </c>
      <c r="L4787" s="30" t="b">
        <f t="shared" si="673"/>
        <v>0</v>
      </c>
      <c r="M4787" s="30" t="b">
        <f t="shared" si="674"/>
        <v>0</v>
      </c>
      <c r="N4787" s="42"/>
      <c r="O4787" s="42"/>
      <c r="P4787" s="42"/>
    </row>
    <row r="4788" spans="1:16" ht="12" customHeight="1" x14ac:dyDescent="0.35">
      <c r="A4788" s="77" t="s">
        <v>1811</v>
      </c>
      <c r="B4788" s="6">
        <v>9506</v>
      </c>
      <c r="C4788" s="6" t="s">
        <v>1811</v>
      </c>
      <c r="D4788" s="40">
        <v>22</v>
      </c>
      <c r="E4788" s="30" t="b">
        <f t="shared" si="666"/>
        <v>0</v>
      </c>
      <c r="F4788" s="30" t="b">
        <f t="shared" si="667"/>
        <v>0</v>
      </c>
      <c r="G4788" s="30" t="b">
        <f t="shared" si="668"/>
        <v>0</v>
      </c>
      <c r="H4788" s="30" t="b">
        <f t="shared" si="669"/>
        <v>0</v>
      </c>
      <c r="I4788" s="30" t="b">
        <f t="shared" si="670"/>
        <v>0</v>
      </c>
      <c r="J4788" s="30" t="b">
        <f t="shared" si="671"/>
        <v>0</v>
      </c>
      <c r="K4788" s="30" t="b">
        <f t="shared" si="672"/>
        <v>0</v>
      </c>
      <c r="L4788" s="30" t="b">
        <f t="shared" si="673"/>
        <v>0</v>
      </c>
      <c r="M4788" s="30" t="b">
        <f t="shared" si="674"/>
        <v>0</v>
      </c>
      <c r="N4788" s="42"/>
      <c r="O4788" s="42"/>
      <c r="P4788" s="42"/>
    </row>
    <row r="4789" spans="1:16" ht="12" customHeight="1" x14ac:dyDescent="0.35">
      <c r="A4789" s="77" t="s">
        <v>1811</v>
      </c>
      <c r="B4789" s="6">
        <v>9507</v>
      </c>
      <c r="C4789" s="6" t="s">
        <v>1811</v>
      </c>
      <c r="D4789" s="40">
        <v>22</v>
      </c>
      <c r="E4789" s="30" t="b">
        <f t="shared" si="666"/>
        <v>0</v>
      </c>
      <c r="F4789" s="30" t="b">
        <f t="shared" si="667"/>
        <v>0</v>
      </c>
      <c r="G4789" s="30" t="b">
        <f t="shared" si="668"/>
        <v>0</v>
      </c>
      <c r="H4789" s="30" t="b">
        <f t="shared" si="669"/>
        <v>0</v>
      </c>
      <c r="I4789" s="30" t="b">
        <f t="shared" si="670"/>
        <v>0</v>
      </c>
      <c r="J4789" s="30" t="b">
        <f t="shared" si="671"/>
        <v>0</v>
      </c>
      <c r="K4789" s="30" t="b">
        <f t="shared" si="672"/>
        <v>0</v>
      </c>
      <c r="L4789" s="30" t="b">
        <f t="shared" si="673"/>
        <v>0</v>
      </c>
      <c r="M4789" s="30" t="b">
        <f t="shared" si="674"/>
        <v>0</v>
      </c>
      <c r="N4789" s="42"/>
      <c r="O4789" s="42"/>
      <c r="P4789" s="42"/>
    </row>
    <row r="4790" spans="1:16" ht="12" customHeight="1" x14ac:dyDescent="0.35">
      <c r="A4790" s="77" t="s">
        <v>1811</v>
      </c>
      <c r="B4790" s="6">
        <v>9508</v>
      </c>
      <c r="C4790" s="6" t="s">
        <v>1811</v>
      </c>
      <c r="D4790" s="40">
        <v>22</v>
      </c>
      <c r="E4790" s="30" t="b">
        <f t="shared" si="666"/>
        <v>0</v>
      </c>
      <c r="F4790" s="30" t="b">
        <f t="shared" si="667"/>
        <v>0</v>
      </c>
      <c r="G4790" s="30" t="b">
        <f t="shared" si="668"/>
        <v>0</v>
      </c>
      <c r="H4790" s="30" t="b">
        <f t="shared" si="669"/>
        <v>0</v>
      </c>
      <c r="I4790" s="30" t="b">
        <f t="shared" si="670"/>
        <v>0</v>
      </c>
      <c r="J4790" s="30" t="b">
        <f t="shared" si="671"/>
        <v>0</v>
      </c>
      <c r="K4790" s="30" t="b">
        <f t="shared" si="672"/>
        <v>0</v>
      </c>
      <c r="L4790" s="30" t="b">
        <f t="shared" si="673"/>
        <v>0</v>
      </c>
      <c r="M4790" s="30" t="b">
        <f t="shared" si="674"/>
        <v>0</v>
      </c>
      <c r="N4790" s="42"/>
      <c r="O4790" s="42"/>
      <c r="P4790" s="42"/>
    </row>
    <row r="4791" spans="1:16" ht="12" customHeight="1" x14ac:dyDescent="0.35">
      <c r="A4791" s="77" t="s">
        <v>1811</v>
      </c>
      <c r="B4791" s="6">
        <v>9509</v>
      </c>
      <c r="C4791" s="6" t="s">
        <v>1811</v>
      </c>
      <c r="D4791" s="40">
        <v>22</v>
      </c>
      <c r="E4791" s="30" t="b">
        <f t="shared" si="666"/>
        <v>0</v>
      </c>
      <c r="F4791" s="30" t="b">
        <f t="shared" si="667"/>
        <v>0</v>
      </c>
      <c r="G4791" s="30" t="b">
        <f t="shared" si="668"/>
        <v>0</v>
      </c>
      <c r="H4791" s="30" t="b">
        <f t="shared" si="669"/>
        <v>0</v>
      </c>
      <c r="I4791" s="30" t="b">
        <f t="shared" si="670"/>
        <v>0</v>
      </c>
      <c r="J4791" s="30" t="b">
        <f t="shared" si="671"/>
        <v>0</v>
      </c>
      <c r="K4791" s="30" t="b">
        <f t="shared" si="672"/>
        <v>0</v>
      </c>
      <c r="L4791" s="30" t="b">
        <f t="shared" si="673"/>
        <v>0</v>
      </c>
      <c r="M4791" s="30" t="b">
        <f t="shared" si="674"/>
        <v>0</v>
      </c>
      <c r="N4791" s="42"/>
      <c r="O4791" s="42"/>
      <c r="P4791" s="42"/>
    </row>
    <row r="4792" spans="1:16" ht="12" customHeight="1" x14ac:dyDescent="0.35">
      <c r="A4792" s="77" t="s">
        <v>1811</v>
      </c>
      <c r="B4792" s="6">
        <v>9510</v>
      </c>
      <c r="C4792" s="6" t="s">
        <v>1811</v>
      </c>
      <c r="D4792" s="40">
        <v>22</v>
      </c>
      <c r="E4792" s="30" t="b">
        <f t="shared" si="666"/>
        <v>0</v>
      </c>
      <c r="F4792" s="30" t="b">
        <f t="shared" si="667"/>
        <v>0</v>
      </c>
      <c r="G4792" s="30" t="b">
        <f t="shared" si="668"/>
        <v>0</v>
      </c>
      <c r="H4792" s="30" t="b">
        <f t="shared" si="669"/>
        <v>0</v>
      </c>
      <c r="I4792" s="30" t="b">
        <f t="shared" si="670"/>
        <v>0</v>
      </c>
      <c r="J4792" s="30" t="b">
        <f t="shared" si="671"/>
        <v>0</v>
      </c>
      <c r="K4792" s="30" t="b">
        <f t="shared" si="672"/>
        <v>0</v>
      </c>
      <c r="L4792" s="30" t="b">
        <f t="shared" si="673"/>
        <v>0</v>
      </c>
      <c r="M4792" s="30" t="b">
        <f t="shared" si="674"/>
        <v>0</v>
      </c>
      <c r="N4792" s="42"/>
      <c r="O4792" s="42"/>
      <c r="P4792" s="42"/>
    </row>
    <row r="4793" spans="1:16" ht="12" customHeight="1" x14ac:dyDescent="0.35">
      <c r="A4793" s="77" t="s">
        <v>1811</v>
      </c>
      <c r="B4793" s="6">
        <v>9511</v>
      </c>
      <c r="C4793" s="6" t="s">
        <v>1811</v>
      </c>
      <c r="D4793" s="40">
        <v>22</v>
      </c>
      <c r="E4793" s="30" t="b">
        <f t="shared" si="666"/>
        <v>0</v>
      </c>
      <c r="F4793" s="30" t="b">
        <f t="shared" si="667"/>
        <v>0</v>
      </c>
      <c r="G4793" s="30" t="b">
        <f t="shared" si="668"/>
        <v>0</v>
      </c>
      <c r="H4793" s="30" t="b">
        <f t="shared" si="669"/>
        <v>0</v>
      </c>
      <c r="I4793" s="30" t="b">
        <f t="shared" si="670"/>
        <v>0</v>
      </c>
      <c r="J4793" s="30" t="b">
        <f t="shared" si="671"/>
        <v>0</v>
      </c>
      <c r="K4793" s="30" t="b">
        <f t="shared" si="672"/>
        <v>0</v>
      </c>
      <c r="L4793" s="30" t="b">
        <f t="shared" si="673"/>
        <v>0</v>
      </c>
      <c r="M4793" s="30" t="b">
        <f t="shared" si="674"/>
        <v>0</v>
      </c>
      <c r="N4793" s="42"/>
      <c r="O4793" s="42"/>
      <c r="P4793" s="42"/>
    </row>
    <row r="4794" spans="1:16" ht="12" customHeight="1" x14ac:dyDescent="0.35">
      <c r="A4794" s="77" t="s">
        <v>1811</v>
      </c>
      <c r="B4794" s="6">
        <v>9512</v>
      </c>
      <c r="C4794" s="6" t="s">
        <v>1811</v>
      </c>
      <c r="D4794" s="40">
        <v>22</v>
      </c>
      <c r="E4794" s="30" t="b">
        <f t="shared" si="666"/>
        <v>0</v>
      </c>
      <c r="F4794" s="30" t="b">
        <f t="shared" si="667"/>
        <v>0</v>
      </c>
      <c r="G4794" s="30" t="b">
        <f t="shared" si="668"/>
        <v>0</v>
      </c>
      <c r="H4794" s="30" t="b">
        <f t="shared" si="669"/>
        <v>0</v>
      </c>
      <c r="I4794" s="30" t="b">
        <f t="shared" si="670"/>
        <v>0</v>
      </c>
      <c r="J4794" s="30" t="b">
        <f t="shared" si="671"/>
        <v>0</v>
      </c>
      <c r="K4794" s="30" t="b">
        <f t="shared" si="672"/>
        <v>0</v>
      </c>
      <c r="L4794" s="30" t="b">
        <f t="shared" si="673"/>
        <v>0</v>
      </c>
      <c r="M4794" s="30" t="b">
        <f t="shared" si="674"/>
        <v>0</v>
      </c>
      <c r="N4794" s="42"/>
      <c r="O4794" s="42"/>
      <c r="P4794" s="42"/>
    </row>
    <row r="4795" spans="1:16" ht="12" customHeight="1" x14ac:dyDescent="0.35">
      <c r="A4795" s="77" t="s">
        <v>1811</v>
      </c>
      <c r="B4795" s="6">
        <v>9513</v>
      </c>
      <c r="C4795" s="6" t="s">
        <v>1811</v>
      </c>
      <c r="D4795" s="40">
        <v>22</v>
      </c>
      <c r="E4795" s="30" t="b">
        <f t="shared" si="666"/>
        <v>0</v>
      </c>
      <c r="F4795" s="30" t="b">
        <f t="shared" si="667"/>
        <v>0</v>
      </c>
      <c r="G4795" s="30" t="b">
        <f t="shared" si="668"/>
        <v>0</v>
      </c>
      <c r="H4795" s="30" t="b">
        <f t="shared" si="669"/>
        <v>0</v>
      </c>
      <c r="I4795" s="30" t="b">
        <f t="shared" si="670"/>
        <v>0</v>
      </c>
      <c r="J4795" s="30" t="b">
        <f t="shared" si="671"/>
        <v>0</v>
      </c>
      <c r="K4795" s="30" t="b">
        <f t="shared" si="672"/>
        <v>0</v>
      </c>
      <c r="L4795" s="30" t="b">
        <f t="shared" si="673"/>
        <v>0</v>
      </c>
      <c r="M4795" s="30" t="b">
        <f t="shared" si="674"/>
        <v>0</v>
      </c>
      <c r="N4795" s="42"/>
      <c r="O4795" s="42"/>
      <c r="P4795" s="42"/>
    </row>
    <row r="4796" spans="1:16" ht="12" customHeight="1" x14ac:dyDescent="0.35">
      <c r="A4796" s="77" t="s">
        <v>1811</v>
      </c>
      <c r="B4796" s="6">
        <v>9514</v>
      </c>
      <c r="C4796" s="6" t="s">
        <v>1811</v>
      </c>
      <c r="D4796" s="40">
        <v>22</v>
      </c>
      <c r="E4796" s="30" t="b">
        <f t="shared" si="666"/>
        <v>0</v>
      </c>
      <c r="F4796" s="30" t="b">
        <f t="shared" si="667"/>
        <v>0</v>
      </c>
      <c r="G4796" s="30" t="b">
        <f t="shared" si="668"/>
        <v>0</v>
      </c>
      <c r="H4796" s="30" t="b">
        <f t="shared" si="669"/>
        <v>0</v>
      </c>
      <c r="I4796" s="30" t="b">
        <f t="shared" si="670"/>
        <v>0</v>
      </c>
      <c r="J4796" s="30" t="b">
        <f t="shared" si="671"/>
        <v>0</v>
      </c>
      <c r="K4796" s="30" t="b">
        <f t="shared" si="672"/>
        <v>0</v>
      </c>
      <c r="L4796" s="30" t="b">
        <f t="shared" si="673"/>
        <v>0</v>
      </c>
      <c r="M4796" s="30" t="b">
        <f t="shared" si="674"/>
        <v>0</v>
      </c>
      <c r="N4796" s="42"/>
      <c r="O4796" s="42"/>
      <c r="P4796" s="42"/>
    </row>
    <row r="4797" spans="1:16" ht="12" customHeight="1" x14ac:dyDescent="0.35">
      <c r="A4797" s="77" t="s">
        <v>1811</v>
      </c>
      <c r="B4797" s="6">
        <v>9515</v>
      </c>
      <c r="C4797" s="6" t="s">
        <v>1811</v>
      </c>
      <c r="D4797" s="40">
        <v>22</v>
      </c>
      <c r="E4797" s="30" t="b">
        <f t="shared" si="666"/>
        <v>0</v>
      </c>
      <c r="F4797" s="30" t="b">
        <f t="shared" si="667"/>
        <v>0</v>
      </c>
      <c r="G4797" s="30" t="b">
        <f t="shared" si="668"/>
        <v>0</v>
      </c>
      <c r="H4797" s="30" t="b">
        <f t="shared" si="669"/>
        <v>0</v>
      </c>
      <c r="I4797" s="30" t="b">
        <f t="shared" si="670"/>
        <v>0</v>
      </c>
      <c r="J4797" s="30" t="b">
        <f t="shared" si="671"/>
        <v>0</v>
      </c>
      <c r="K4797" s="30" t="b">
        <f t="shared" si="672"/>
        <v>0</v>
      </c>
      <c r="L4797" s="30" t="b">
        <f t="shared" si="673"/>
        <v>0</v>
      </c>
      <c r="M4797" s="30" t="b">
        <f t="shared" si="674"/>
        <v>0</v>
      </c>
      <c r="N4797" s="42"/>
      <c r="O4797" s="42"/>
      <c r="P4797" s="42"/>
    </row>
    <row r="4798" spans="1:16" ht="12" customHeight="1" x14ac:dyDescent="0.35">
      <c r="A4798" s="77" t="s">
        <v>1811</v>
      </c>
      <c r="B4798" s="6">
        <v>9516</v>
      </c>
      <c r="C4798" s="6" t="s">
        <v>1811</v>
      </c>
      <c r="D4798" s="40">
        <v>22</v>
      </c>
      <c r="E4798" s="30" t="b">
        <f t="shared" ref="E4798:E4861" si="675">IF(D4798=1,$E$6,IF(D4798=2,$E$7,IF(D4798=3,$E$8,IF(D4798=4,$E$9,IF(D4798=5,$E$10,IF(D4798=6,$E$11,IF(D4798=7,$E$12,IF(D4798=8,$E$13,IF(D4798=9,$E$14,IF(D4798=10,$E$15,IF(D4798=11,$E$16,IF(D4798=12,$E$17,IF(D4798=13,$E$18,IF(D4798=14,$E$19,IF(D4798=15,$E$20,IF(D4798=16,$E$21,IF(D4798=17,$E$22,IF(D4798=18,$E$23,IF(D4798=19,$E$24,IF(D4798=20,$E$25,IF(D4798=21,$E$26)))))))))))))))))))))</f>
        <v>0</v>
      </c>
      <c r="F4798" s="30" t="b">
        <f t="shared" ref="F4798:F4861" si="676">IF(D4798=1,$F$6,IF(D4798=2,$F$7,IF(D4798=3,$F$8,IF(D4798=4,$F$9,IF(D4798=5,$F$10,IF(D4798=6,$F$11,IF(D4798=7,$F$12,IF(D4798=8,$F$13,IF(D4798=9,$F$14,IF(D4798=10,$F$15,IF(D4798=11,$F$16,IF(D4798=12,$F$17,IF(D4798=13,$F$18,IF(D4798=14,$F$19,IF(D4798=15,$F$20,IF(D4798=16,$F$21,IF(D4798=17,$F$22,IF(D4798=18,$F$23,IF(D4798=19,$F$24,IF(D4798=20,$F$25))))))))))))))))))))</f>
        <v>0</v>
      </c>
      <c r="G4798" s="30" t="b">
        <f t="shared" ref="G4798:G4861" si="677">IF(D4798=1,$G$6,IF(D4798=2,$G$7,IF(D4798=3,$G$8,IF(D4798=4,$G$9,IF(D4798=5,$G$10,IF(D4798=6,$G$11,IF(D4798=7,$G$12,IF(D4798=8,$G$13,IF(D4798=9,$G$14,IF(D4798=10,$G$15,IF(D4798=11,$G$16,IF(D4798=12,$G$17,IF(D4798=13,$G$18,IF(D4798=14,$G$19,IF(D4798=15,$G$20,IF(D4798=16,$G$21,IF(D4798=17,$G$22,IF(D4798=18,$G$23,IF(D4798=19,$G$24,IF(D4798=20,$G$25))))))))))))))))))))</f>
        <v>0</v>
      </c>
      <c r="H4798" s="30" t="b">
        <f t="shared" ref="H4798:H4861" si="678">IF(D4798=1,$H$6,IF(D4798=2,$H$7,IF(D4798=3,$H$8,IF(D4798=4,$H$9,IF(D4798=5,$H$10,IF(D4798=6,$H$11,IF(D4798=7,$H$12,IF(D4798=8,$H$13,IF(D4798=9,$H$14,IF(D4798=10,$H$15,IF(D4798=11,$H$16,IF(D4798=12,$H$17,IF(D4798=13,$H$18,IF(D4798=14,$H$19,IF(D4798=15,$H$20,IF(D4798=16,$H$21,IF(D4798=17,$H$22,IF(D4798=18,$H$23,IF(D4798=19,$H$24,IF(D4798=20,$H$25))))))))))))))))))))</f>
        <v>0</v>
      </c>
      <c r="I4798" s="30" t="b">
        <f t="shared" ref="I4798:I4861" si="679">IF(D4798=1,$I$6,IF(D4798=2,$I$7,IF(D4798=3,$I$8,IF(D4798=4,$I$9,IF(D4798=5,$I$10,IF(D4798=6,$I$11,IF(D4798=7,$I$12,IF(D4798=8,$I$13,IF(D4798=9,$I$14,IF(D4798=10,$I$15,IF(D4798=11,$I$16,IF(D4798=12,$I$17,IF(D4798=13,$I$18,IF(D4798=14,$I$19,IF(D4798=15,$I$20,IF(D4798=16,$I$21,IF(D4798=17,$I$22,IF(D4798=18,$I$23,IF(D4798=19,$I$24,IF(D4798=20,$I$25))))))))))))))))))))</f>
        <v>0</v>
      </c>
      <c r="J4798" s="30" t="b">
        <f t="shared" ref="J4798:J4861" si="680">IF(D4798=1,$J$6,IF(D4798=2,$J$7,IF(D4798=3,$J$8,IF(D4798=4,$J$9,IF(D4798=5,$J$10,IF(D4798=6,$J$11,IF(D4798=7,$J$12,IF(D4798=8,$J$13,IF(D4798=9,$J$14,IF(D4798=10,$J$15,IF(D4798=11,$J$16,IF(D4798=12,$J$17,IF(D4798=13,$J$18,IF(D4798=14,$J$19,IF(D4798=15,$J$20,IF(D4798=16,$J$21,IF(D4798=17,$J$22,IF(D4798=18,$J$23,IF(D4798=19,$J$24,IF(D4798=20,$J$25))))))))))))))))))))</f>
        <v>0</v>
      </c>
      <c r="K4798" s="30" t="b">
        <f t="shared" ref="K4798:K4861" si="681">IF(D4798=1,$K$6,IF(D4798=2,$K$7,IF(D4798=3,$K$8,IF(D4798=4,$K$9,IF(D4798=5,$K$10,IF(D4798=6,$K$11,IF(D4798=7,$K$12,IF(D4798=8,$K$13,IF(D4798=9,$K$14,IF(D4798=10,$K$15,IF(D4798=11,$K$16,IF(D4798=12,$K$17,IF(D4798=13,$K$18,IF(D4798=14,$K$19,IF(D4798=15,$K$20,IF(D4798=16,$K$21,IF(D4798=17,$K$22,IF(D4798=18,$K$23,IF(D4798=19,$K$24,IF(D4798=20,$K$25))))))))))))))))))))</f>
        <v>0</v>
      </c>
      <c r="L4798" s="30" t="b">
        <f t="shared" ref="L4798:L4861" si="682">IF(D4798=1,$L$6,IF(D4798=2,$L$7,IF(D4798=3,$L$8,IF(D4798=4,$L$9,IF(D4798=5,$L$10,IF(D4798=6,$L$11,IF(D4798=7,$L$12,IF(D4798=8,$L$13,IF(D4798=9,$L$14,IF(D4798=10,$L$15,IF(D4798=11,$L$16,IF(D4798=12,$L$17,IF(D4798=13,$L$18,IF(D4798=14,$L$19,IF(D4798=15,$L$21,IF(D4798=16,$L$20,IF(D4798=17,$L$22,IF(D4798=18,$L$23,IF(D4798=19,$L$24,IF(D4798=20,$L$25))))))))))))))))))))</f>
        <v>0</v>
      </c>
      <c r="M4798" s="30" t="b">
        <f t="shared" ref="M4798:M4861" si="683">IF(D4798=1,$M$6,IF(D4798=2,$M$7,IF(D4798=3,$M$8,IF(D4798=4,$M$9,IF(D4798=5,$M$10,IF(D4798=6,$M$11,IF(D4798=7,$M$12,IF(D4798=8,$M$13,IF(D4798=9,$M$14,IF(D4798=10,$M$15,IF(D4798=11,$M$16,IF(D4798=12,$M$17,IF(D4798=13,$M$18,IF(D4798=14,$M$19,IF(D4798=15,$M$20,IF(D4798=16,$M$21,IF(D4798=17,$M$22,IF(D4798=18,$M$23,IF(D4798=19,$M$24,IF(D4798=20,$M$25))))))))))))))))))))</f>
        <v>0</v>
      </c>
      <c r="N4798" s="42"/>
      <c r="O4798" s="42"/>
      <c r="P4798" s="42"/>
    </row>
    <row r="4799" spans="1:16" ht="12" customHeight="1" x14ac:dyDescent="0.35">
      <c r="A4799" s="77" t="s">
        <v>1811</v>
      </c>
      <c r="B4799" s="6">
        <v>9517</v>
      </c>
      <c r="C4799" s="6" t="s">
        <v>1811</v>
      </c>
      <c r="D4799" s="40">
        <v>22</v>
      </c>
      <c r="E4799" s="30" t="b">
        <f t="shared" si="675"/>
        <v>0</v>
      </c>
      <c r="F4799" s="30" t="b">
        <f t="shared" si="676"/>
        <v>0</v>
      </c>
      <c r="G4799" s="30" t="b">
        <f t="shared" si="677"/>
        <v>0</v>
      </c>
      <c r="H4799" s="30" t="b">
        <f t="shared" si="678"/>
        <v>0</v>
      </c>
      <c r="I4799" s="30" t="b">
        <f t="shared" si="679"/>
        <v>0</v>
      </c>
      <c r="J4799" s="30" t="b">
        <f t="shared" si="680"/>
        <v>0</v>
      </c>
      <c r="K4799" s="30" t="b">
        <f t="shared" si="681"/>
        <v>0</v>
      </c>
      <c r="L4799" s="30" t="b">
        <f t="shared" si="682"/>
        <v>0</v>
      </c>
      <c r="M4799" s="30" t="b">
        <f t="shared" si="683"/>
        <v>0</v>
      </c>
      <c r="N4799" s="42"/>
      <c r="O4799" s="42"/>
      <c r="P4799" s="42"/>
    </row>
    <row r="4800" spans="1:16" ht="12" customHeight="1" x14ac:dyDescent="0.35">
      <c r="A4800" s="77" t="s">
        <v>1811</v>
      </c>
      <c r="B4800" s="6">
        <v>9518</v>
      </c>
      <c r="C4800" s="6" t="s">
        <v>1811</v>
      </c>
      <c r="D4800" s="40">
        <v>22</v>
      </c>
      <c r="E4800" s="30" t="b">
        <f t="shared" si="675"/>
        <v>0</v>
      </c>
      <c r="F4800" s="30" t="b">
        <f t="shared" si="676"/>
        <v>0</v>
      </c>
      <c r="G4800" s="30" t="b">
        <f t="shared" si="677"/>
        <v>0</v>
      </c>
      <c r="H4800" s="30" t="b">
        <f t="shared" si="678"/>
        <v>0</v>
      </c>
      <c r="I4800" s="30" t="b">
        <f t="shared" si="679"/>
        <v>0</v>
      </c>
      <c r="J4800" s="30" t="b">
        <f t="shared" si="680"/>
        <v>0</v>
      </c>
      <c r="K4800" s="30" t="b">
        <f t="shared" si="681"/>
        <v>0</v>
      </c>
      <c r="L4800" s="30" t="b">
        <f t="shared" si="682"/>
        <v>0</v>
      </c>
      <c r="M4800" s="30" t="b">
        <f t="shared" si="683"/>
        <v>0</v>
      </c>
      <c r="N4800" s="42"/>
      <c r="O4800" s="42"/>
      <c r="P4800" s="42"/>
    </row>
    <row r="4801" spans="1:16" ht="12" customHeight="1" x14ac:dyDescent="0.35">
      <c r="A4801" s="77" t="s">
        <v>1812</v>
      </c>
      <c r="B4801" s="6">
        <v>9519</v>
      </c>
      <c r="C4801" s="6" t="s">
        <v>1812</v>
      </c>
      <c r="D4801" s="40">
        <v>25</v>
      </c>
      <c r="E4801" s="30" t="b">
        <f t="shared" si="675"/>
        <v>0</v>
      </c>
      <c r="F4801" s="30" t="b">
        <f t="shared" si="676"/>
        <v>0</v>
      </c>
      <c r="G4801" s="30" t="b">
        <f t="shared" si="677"/>
        <v>0</v>
      </c>
      <c r="H4801" s="30" t="b">
        <f t="shared" si="678"/>
        <v>0</v>
      </c>
      <c r="I4801" s="30" t="b">
        <f t="shared" si="679"/>
        <v>0</v>
      </c>
      <c r="J4801" s="30" t="b">
        <f t="shared" si="680"/>
        <v>0</v>
      </c>
      <c r="K4801" s="30" t="b">
        <f t="shared" si="681"/>
        <v>0</v>
      </c>
      <c r="L4801" s="30" t="b">
        <f t="shared" si="682"/>
        <v>0</v>
      </c>
      <c r="M4801" s="30" t="b">
        <f t="shared" si="683"/>
        <v>0</v>
      </c>
      <c r="N4801" s="42"/>
      <c r="O4801" s="42"/>
      <c r="P4801" s="42"/>
    </row>
    <row r="4802" spans="1:16" ht="12" customHeight="1" x14ac:dyDescent="0.35">
      <c r="A4802" s="77" t="s">
        <v>1813</v>
      </c>
      <c r="B4802" s="6">
        <v>9520</v>
      </c>
      <c r="C4802" s="6" t="s">
        <v>1813</v>
      </c>
      <c r="D4802" s="40">
        <v>25</v>
      </c>
      <c r="E4802" s="30" t="b">
        <f t="shared" si="675"/>
        <v>0</v>
      </c>
      <c r="F4802" s="30" t="b">
        <f t="shared" si="676"/>
        <v>0</v>
      </c>
      <c r="G4802" s="30" t="b">
        <f t="shared" si="677"/>
        <v>0</v>
      </c>
      <c r="H4802" s="30" t="b">
        <f t="shared" si="678"/>
        <v>0</v>
      </c>
      <c r="I4802" s="30" t="b">
        <f t="shared" si="679"/>
        <v>0</v>
      </c>
      <c r="J4802" s="30" t="b">
        <f t="shared" si="680"/>
        <v>0</v>
      </c>
      <c r="K4802" s="30" t="b">
        <f t="shared" si="681"/>
        <v>0</v>
      </c>
      <c r="L4802" s="30" t="b">
        <f t="shared" si="682"/>
        <v>0</v>
      </c>
      <c r="M4802" s="30" t="b">
        <f t="shared" si="683"/>
        <v>0</v>
      </c>
      <c r="N4802" s="42"/>
      <c r="O4802" s="42"/>
      <c r="P4802" s="42"/>
    </row>
    <row r="4803" spans="1:16" ht="12" customHeight="1" x14ac:dyDescent="0.35">
      <c r="A4803" s="77" t="s">
        <v>1813</v>
      </c>
      <c r="B4803" s="6">
        <v>9521</v>
      </c>
      <c r="C4803" s="6" t="s">
        <v>1813</v>
      </c>
      <c r="D4803" s="40">
        <v>25</v>
      </c>
      <c r="E4803" s="30" t="b">
        <f t="shared" si="675"/>
        <v>0</v>
      </c>
      <c r="F4803" s="30" t="b">
        <f t="shared" si="676"/>
        <v>0</v>
      </c>
      <c r="G4803" s="30" t="b">
        <f t="shared" si="677"/>
        <v>0</v>
      </c>
      <c r="H4803" s="30" t="b">
        <f t="shared" si="678"/>
        <v>0</v>
      </c>
      <c r="I4803" s="30" t="b">
        <f t="shared" si="679"/>
        <v>0</v>
      </c>
      <c r="J4803" s="30" t="b">
        <f t="shared" si="680"/>
        <v>0</v>
      </c>
      <c r="K4803" s="30" t="b">
        <f t="shared" si="681"/>
        <v>0</v>
      </c>
      <c r="L4803" s="30" t="b">
        <f t="shared" si="682"/>
        <v>0</v>
      </c>
      <c r="M4803" s="30" t="b">
        <f t="shared" si="683"/>
        <v>0</v>
      </c>
      <c r="N4803" s="42"/>
      <c r="O4803" s="42"/>
      <c r="P4803" s="42"/>
    </row>
    <row r="4804" spans="1:16" ht="12" customHeight="1" x14ac:dyDescent="0.35">
      <c r="A4804" s="77" t="s">
        <v>1814</v>
      </c>
      <c r="B4804" s="6">
        <v>9525</v>
      </c>
      <c r="C4804" s="6" t="s">
        <v>1814</v>
      </c>
      <c r="D4804" s="40">
        <v>25</v>
      </c>
      <c r="E4804" s="30" t="b">
        <f t="shared" si="675"/>
        <v>0</v>
      </c>
      <c r="F4804" s="30" t="b">
        <f t="shared" si="676"/>
        <v>0</v>
      </c>
      <c r="G4804" s="30" t="b">
        <f t="shared" si="677"/>
        <v>0</v>
      </c>
      <c r="H4804" s="30" t="b">
        <f t="shared" si="678"/>
        <v>0</v>
      </c>
      <c r="I4804" s="30" t="b">
        <f t="shared" si="679"/>
        <v>0</v>
      </c>
      <c r="J4804" s="30" t="b">
        <f t="shared" si="680"/>
        <v>0</v>
      </c>
      <c r="K4804" s="30" t="b">
        <f t="shared" si="681"/>
        <v>0</v>
      </c>
      <c r="L4804" s="30" t="b">
        <f t="shared" si="682"/>
        <v>0</v>
      </c>
      <c r="M4804" s="30" t="b">
        <f t="shared" si="683"/>
        <v>0</v>
      </c>
      <c r="N4804" s="42"/>
      <c r="O4804" s="42"/>
      <c r="P4804" s="42"/>
    </row>
    <row r="4805" spans="1:16" ht="12" customHeight="1" x14ac:dyDescent="0.35">
      <c r="A4805" s="77" t="s">
        <v>1815</v>
      </c>
      <c r="B4805" s="6">
        <v>9526</v>
      </c>
      <c r="C4805" s="6" t="s">
        <v>1815</v>
      </c>
      <c r="D4805" s="40">
        <v>25</v>
      </c>
      <c r="E4805" s="30" t="b">
        <f t="shared" si="675"/>
        <v>0</v>
      </c>
      <c r="F4805" s="30" t="b">
        <f t="shared" si="676"/>
        <v>0</v>
      </c>
      <c r="G4805" s="30" t="b">
        <f t="shared" si="677"/>
        <v>0</v>
      </c>
      <c r="H4805" s="30" t="b">
        <f t="shared" si="678"/>
        <v>0</v>
      </c>
      <c r="I4805" s="30" t="b">
        <f t="shared" si="679"/>
        <v>0</v>
      </c>
      <c r="J4805" s="30" t="b">
        <f t="shared" si="680"/>
        <v>0</v>
      </c>
      <c r="K4805" s="30" t="b">
        <f t="shared" si="681"/>
        <v>0</v>
      </c>
      <c r="L4805" s="30" t="b">
        <f t="shared" si="682"/>
        <v>0</v>
      </c>
      <c r="M4805" s="30" t="b">
        <f t="shared" si="683"/>
        <v>0</v>
      </c>
      <c r="N4805" s="42"/>
      <c r="O4805" s="42"/>
      <c r="P4805" s="42"/>
    </row>
    <row r="4806" spans="1:16" ht="12" customHeight="1" x14ac:dyDescent="0.35">
      <c r="A4806" s="77" t="s">
        <v>1816</v>
      </c>
      <c r="B4806" s="6">
        <v>9531</v>
      </c>
      <c r="C4806" s="6" t="s">
        <v>1816</v>
      </c>
      <c r="D4806" s="40">
        <v>26</v>
      </c>
      <c r="E4806" s="30" t="b">
        <f t="shared" si="675"/>
        <v>0</v>
      </c>
      <c r="F4806" s="30" t="b">
        <f t="shared" si="676"/>
        <v>0</v>
      </c>
      <c r="G4806" s="30" t="b">
        <f t="shared" si="677"/>
        <v>0</v>
      </c>
      <c r="H4806" s="30" t="b">
        <f t="shared" si="678"/>
        <v>0</v>
      </c>
      <c r="I4806" s="30" t="b">
        <f t="shared" si="679"/>
        <v>0</v>
      </c>
      <c r="J4806" s="30" t="b">
        <f t="shared" si="680"/>
        <v>0</v>
      </c>
      <c r="K4806" s="30" t="b">
        <f t="shared" si="681"/>
        <v>0</v>
      </c>
      <c r="L4806" s="30" t="b">
        <f t="shared" si="682"/>
        <v>0</v>
      </c>
      <c r="M4806" s="30" t="b">
        <f t="shared" si="683"/>
        <v>0</v>
      </c>
      <c r="N4806" s="42"/>
      <c r="O4806" s="42"/>
      <c r="P4806" s="42"/>
    </row>
    <row r="4807" spans="1:16" ht="12" customHeight="1" x14ac:dyDescent="0.35">
      <c r="A4807" s="77" t="s">
        <v>1817</v>
      </c>
      <c r="B4807" s="6">
        <v>9532</v>
      </c>
      <c r="C4807" s="6" t="s">
        <v>1817</v>
      </c>
      <c r="D4807" s="40">
        <v>26</v>
      </c>
      <c r="E4807" s="30" t="b">
        <f t="shared" si="675"/>
        <v>0</v>
      </c>
      <c r="F4807" s="30" t="b">
        <f t="shared" si="676"/>
        <v>0</v>
      </c>
      <c r="G4807" s="30" t="b">
        <f t="shared" si="677"/>
        <v>0</v>
      </c>
      <c r="H4807" s="30" t="b">
        <f t="shared" si="678"/>
        <v>0</v>
      </c>
      <c r="I4807" s="30" t="b">
        <f t="shared" si="679"/>
        <v>0</v>
      </c>
      <c r="J4807" s="30" t="b">
        <f t="shared" si="680"/>
        <v>0</v>
      </c>
      <c r="K4807" s="30" t="b">
        <f t="shared" si="681"/>
        <v>0</v>
      </c>
      <c r="L4807" s="30" t="b">
        <f t="shared" si="682"/>
        <v>0</v>
      </c>
      <c r="M4807" s="30" t="b">
        <f t="shared" si="683"/>
        <v>0</v>
      </c>
      <c r="N4807" s="42"/>
      <c r="O4807" s="42"/>
      <c r="P4807" s="42"/>
    </row>
    <row r="4808" spans="1:16" ht="12" customHeight="1" x14ac:dyDescent="0.35">
      <c r="A4808" s="77" t="s">
        <v>1818</v>
      </c>
      <c r="B4808" s="6">
        <v>9533</v>
      </c>
      <c r="C4808" s="6" t="s">
        <v>1818</v>
      </c>
      <c r="D4808" s="40">
        <v>24</v>
      </c>
      <c r="E4808" s="30" t="b">
        <f t="shared" si="675"/>
        <v>0</v>
      </c>
      <c r="F4808" s="30" t="b">
        <f t="shared" si="676"/>
        <v>0</v>
      </c>
      <c r="G4808" s="30" t="b">
        <f t="shared" si="677"/>
        <v>0</v>
      </c>
      <c r="H4808" s="30" t="b">
        <f t="shared" si="678"/>
        <v>0</v>
      </c>
      <c r="I4808" s="30" t="b">
        <f t="shared" si="679"/>
        <v>0</v>
      </c>
      <c r="J4808" s="30" t="b">
        <f t="shared" si="680"/>
        <v>0</v>
      </c>
      <c r="K4808" s="30" t="b">
        <f t="shared" si="681"/>
        <v>0</v>
      </c>
      <c r="L4808" s="30" t="b">
        <f t="shared" si="682"/>
        <v>0</v>
      </c>
      <c r="M4808" s="30" t="b">
        <f t="shared" si="683"/>
        <v>0</v>
      </c>
      <c r="N4808" s="42"/>
      <c r="O4808" s="42"/>
      <c r="P4808" s="42"/>
    </row>
    <row r="4809" spans="1:16" ht="12" customHeight="1" x14ac:dyDescent="0.35">
      <c r="A4809" s="77" t="s">
        <v>1819</v>
      </c>
      <c r="B4809" s="6">
        <v>9536</v>
      </c>
      <c r="C4809" s="6" t="s">
        <v>1819</v>
      </c>
      <c r="D4809" s="40">
        <v>24</v>
      </c>
      <c r="E4809" s="30" t="b">
        <f t="shared" si="675"/>
        <v>0</v>
      </c>
      <c r="F4809" s="30" t="b">
        <f t="shared" si="676"/>
        <v>0</v>
      </c>
      <c r="G4809" s="30" t="b">
        <f t="shared" si="677"/>
        <v>0</v>
      </c>
      <c r="H4809" s="30" t="b">
        <f t="shared" si="678"/>
        <v>0</v>
      </c>
      <c r="I4809" s="30" t="b">
        <f t="shared" si="679"/>
        <v>0</v>
      </c>
      <c r="J4809" s="30" t="b">
        <f t="shared" si="680"/>
        <v>0</v>
      </c>
      <c r="K4809" s="30" t="b">
        <f t="shared" si="681"/>
        <v>0</v>
      </c>
      <c r="L4809" s="30" t="b">
        <f t="shared" si="682"/>
        <v>0</v>
      </c>
      <c r="M4809" s="30" t="b">
        <f t="shared" si="683"/>
        <v>0</v>
      </c>
      <c r="N4809" s="42"/>
      <c r="O4809" s="42"/>
      <c r="P4809" s="42"/>
    </row>
    <row r="4810" spans="1:16" ht="12" customHeight="1" x14ac:dyDescent="0.35">
      <c r="A4810" s="77" t="s">
        <v>1820</v>
      </c>
      <c r="B4810" s="6">
        <v>9540</v>
      </c>
      <c r="C4810" s="6" t="s">
        <v>1820</v>
      </c>
      <c r="D4810" s="40">
        <v>24</v>
      </c>
      <c r="E4810" s="30" t="b">
        <f t="shared" si="675"/>
        <v>0</v>
      </c>
      <c r="F4810" s="30" t="b">
        <f t="shared" si="676"/>
        <v>0</v>
      </c>
      <c r="G4810" s="30" t="b">
        <f t="shared" si="677"/>
        <v>0</v>
      </c>
      <c r="H4810" s="30" t="b">
        <f t="shared" si="678"/>
        <v>0</v>
      </c>
      <c r="I4810" s="30" t="b">
        <f t="shared" si="679"/>
        <v>0</v>
      </c>
      <c r="J4810" s="30" t="b">
        <f t="shared" si="680"/>
        <v>0</v>
      </c>
      <c r="K4810" s="30" t="b">
        <f t="shared" si="681"/>
        <v>0</v>
      </c>
      <c r="L4810" s="30" t="b">
        <f t="shared" si="682"/>
        <v>0</v>
      </c>
      <c r="M4810" s="30" t="b">
        <f t="shared" si="683"/>
        <v>0</v>
      </c>
      <c r="N4810" s="42"/>
      <c r="O4810" s="42"/>
      <c r="P4810" s="42"/>
    </row>
    <row r="4811" spans="1:16" ht="12" customHeight="1" x14ac:dyDescent="0.35">
      <c r="A4811" s="77" t="s">
        <v>1821</v>
      </c>
      <c r="B4811" s="6">
        <v>9545</v>
      </c>
      <c r="C4811" s="6" t="s">
        <v>1821</v>
      </c>
      <c r="D4811" s="40">
        <v>24</v>
      </c>
      <c r="E4811" s="30" t="b">
        <f t="shared" si="675"/>
        <v>0</v>
      </c>
      <c r="F4811" s="30" t="b">
        <f t="shared" si="676"/>
        <v>0</v>
      </c>
      <c r="G4811" s="30" t="b">
        <f t="shared" si="677"/>
        <v>0</v>
      </c>
      <c r="H4811" s="30" t="b">
        <f t="shared" si="678"/>
        <v>0</v>
      </c>
      <c r="I4811" s="30" t="b">
        <f t="shared" si="679"/>
        <v>0</v>
      </c>
      <c r="J4811" s="30" t="b">
        <f t="shared" si="680"/>
        <v>0</v>
      </c>
      <c r="K4811" s="30" t="b">
        <f t="shared" si="681"/>
        <v>0</v>
      </c>
      <c r="L4811" s="30" t="b">
        <f t="shared" si="682"/>
        <v>0</v>
      </c>
      <c r="M4811" s="30" t="b">
        <f t="shared" si="683"/>
        <v>0</v>
      </c>
      <c r="N4811" s="42"/>
      <c r="O4811" s="42"/>
      <c r="P4811" s="42"/>
    </row>
    <row r="4812" spans="1:16" ht="12" customHeight="1" x14ac:dyDescent="0.35">
      <c r="A4812" s="77" t="s">
        <v>1822</v>
      </c>
      <c r="B4812" s="6">
        <v>9550</v>
      </c>
      <c r="C4812" s="6" t="s">
        <v>1822</v>
      </c>
      <c r="D4812" s="40">
        <v>24</v>
      </c>
      <c r="E4812" s="30" t="b">
        <f t="shared" si="675"/>
        <v>0</v>
      </c>
      <c r="F4812" s="30" t="b">
        <f t="shared" si="676"/>
        <v>0</v>
      </c>
      <c r="G4812" s="30" t="b">
        <f t="shared" si="677"/>
        <v>0</v>
      </c>
      <c r="H4812" s="30" t="b">
        <f t="shared" si="678"/>
        <v>0</v>
      </c>
      <c r="I4812" s="30" t="b">
        <f t="shared" si="679"/>
        <v>0</v>
      </c>
      <c r="J4812" s="30" t="b">
        <f t="shared" si="680"/>
        <v>0</v>
      </c>
      <c r="K4812" s="30" t="b">
        <f t="shared" si="681"/>
        <v>0</v>
      </c>
      <c r="L4812" s="30" t="b">
        <f t="shared" si="682"/>
        <v>0</v>
      </c>
      <c r="M4812" s="30" t="b">
        <f t="shared" si="683"/>
        <v>0</v>
      </c>
      <c r="N4812" s="42"/>
      <c r="O4812" s="42"/>
      <c r="P4812" s="42"/>
    </row>
    <row r="4813" spans="1:16" ht="12" customHeight="1" x14ac:dyDescent="0.35">
      <c r="A4813" s="77" t="s">
        <v>1822</v>
      </c>
      <c r="B4813" s="6">
        <v>9551</v>
      </c>
      <c r="C4813" s="6" t="s">
        <v>1822</v>
      </c>
      <c r="D4813" s="40">
        <v>24</v>
      </c>
      <c r="E4813" s="30" t="b">
        <f t="shared" si="675"/>
        <v>0</v>
      </c>
      <c r="F4813" s="30" t="b">
        <f t="shared" si="676"/>
        <v>0</v>
      </c>
      <c r="G4813" s="30" t="b">
        <f t="shared" si="677"/>
        <v>0</v>
      </c>
      <c r="H4813" s="30" t="b">
        <f t="shared" si="678"/>
        <v>0</v>
      </c>
      <c r="I4813" s="30" t="b">
        <f t="shared" si="679"/>
        <v>0</v>
      </c>
      <c r="J4813" s="30" t="b">
        <f t="shared" si="680"/>
        <v>0</v>
      </c>
      <c r="K4813" s="30" t="b">
        <f t="shared" si="681"/>
        <v>0</v>
      </c>
      <c r="L4813" s="30" t="b">
        <f t="shared" si="682"/>
        <v>0</v>
      </c>
      <c r="M4813" s="30" t="b">
        <f t="shared" si="683"/>
        <v>0</v>
      </c>
      <c r="N4813" s="42"/>
      <c r="O4813" s="42"/>
      <c r="P4813" s="42"/>
    </row>
    <row r="4814" spans="1:16" ht="12" customHeight="1" x14ac:dyDescent="0.35">
      <c r="A4814" s="77" t="s">
        <v>1823</v>
      </c>
      <c r="B4814" s="6">
        <v>9580</v>
      </c>
      <c r="C4814" s="6" t="s">
        <v>1823</v>
      </c>
      <c r="D4814" s="40">
        <v>26</v>
      </c>
      <c r="E4814" s="30" t="b">
        <f t="shared" si="675"/>
        <v>0</v>
      </c>
      <c r="F4814" s="30" t="b">
        <f t="shared" si="676"/>
        <v>0</v>
      </c>
      <c r="G4814" s="30" t="b">
        <f t="shared" si="677"/>
        <v>0</v>
      </c>
      <c r="H4814" s="30" t="b">
        <f t="shared" si="678"/>
        <v>0</v>
      </c>
      <c r="I4814" s="30" t="b">
        <f t="shared" si="679"/>
        <v>0</v>
      </c>
      <c r="J4814" s="30" t="b">
        <f t="shared" si="680"/>
        <v>0</v>
      </c>
      <c r="K4814" s="30" t="b">
        <f t="shared" si="681"/>
        <v>0</v>
      </c>
      <c r="L4814" s="30" t="b">
        <f t="shared" si="682"/>
        <v>0</v>
      </c>
      <c r="M4814" s="30" t="b">
        <f t="shared" si="683"/>
        <v>0</v>
      </c>
      <c r="N4814" s="42"/>
      <c r="O4814" s="42"/>
      <c r="P4814" s="42"/>
    </row>
    <row r="4815" spans="1:16" ht="12" customHeight="1" x14ac:dyDescent="0.35">
      <c r="A4815" s="77" t="s">
        <v>1824</v>
      </c>
      <c r="B4815" s="6">
        <v>9582</v>
      </c>
      <c r="C4815" s="6" t="s">
        <v>1824</v>
      </c>
      <c r="D4815" s="40">
        <v>26</v>
      </c>
      <c r="E4815" s="30" t="b">
        <f t="shared" si="675"/>
        <v>0</v>
      </c>
      <c r="F4815" s="30" t="b">
        <f t="shared" si="676"/>
        <v>0</v>
      </c>
      <c r="G4815" s="30" t="b">
        <f t="shared" si="677"/>
        <v>0</v>
      </c>
      <c r="H4815" s="30" t="b">
        <f t="shared" si="678"/>
        <v>0</v>
      </c>
      <c r="I4815" s="30" t="b">
        <f t="shared" si="679"/>
        <v>0</v>
      </c>
      <c r="J4815" s="30" t="b">
        <f t="shared" si="680"/>
        <v>0</v>
      </c>
      <c r="K4815" s="30" t="b">
        <f t="shared" si="681"/>
        <v>0</v>
      </c>
      <c r="L4815" s="30" t="b">
        <f t="shared" si="682"/>
        <v>0</v>
      </c>
      <c r="M4815" s="30" t="b">
        <f t="shared" si="683"/>
        <v>0</v>
      </c>
      <c r="N4815" s="42"/>
      <c r="O4815" s="42"/>
      <c r="P4815" s="42"/>
    </row>
    <row r="4816" spans="1:16" ht="12" customHeight="1" x14ac:dyDescent="0.35">
      <c r="A4816" s="77" t="s">
        <v>1825</v>
      </c>
      <c r="B4816" s="6">
        <v>9583</v>
      </c>
      <c r="C4816" s="6" t="s">
        <v>1825</v>
      </c>
      <c r="D4816" s="40">
        <v>27</v>
      </c>
      <c r="E4816" s="30" t="b">
        <f t="shared" si="675"/>
        <v>0</v>
      </c>
      <c r="F4816" s="30" t="b">
        <f t="shared" si="676"/>
        <v>0</v>
      </c>
      <c r="G4816" s="30" t="b">
        <f t="shared" si="677"/>
        <v>0</v>
      </c>
      <c r="H4816" s="30" t="b">
        <f t="shared" si="678"/>
        <v>0</v>
      </c>
      <c r="I4816" s="30" t="b">
        <f t="shared" si="679"/>
        <v>0</v>
      </c>
      <c r="J4816" s="30" t="b">
        <f t="shared" si="680"/>
        <v>0</v>
      </c>
      <c r="K4816" s="30" t="b">
        <f t="shared" si="681"/>
        <v>0</v>
      </c>
      <c r="L4816" s="30" t="b">
        <f t="shared" si="682"/>
        <v>0</v>
      </c>
      <c r="M4816" s="30" t="b">
        <f t="shared" si="683"/>
        <v>0</v>
      </c>
      <c r="N4816" s="42"/>
      <c r="O4816" s="42"/>
      <c r="P4816" s="42"/>
    </row>
    <row r="4817" spans="1:16" ht="12" customHeight="1" x14ac:dyDescent="0.35">
      <c r="A4817" s="77" t="s">
        <v>1826</v>
      </c>
      <c r="B4817" s="6">
        <v>9584</v>
      </c>
      <c r="C4817" s="6" t="s">
        <v>1826</v>
      </c>
      <c r="D4817" s="40">
        <v>26</v>
      </c>
      <c r="E4817" s="30" t="b">
        <f t="shared" si="675"/>
        <v>0</v>
      </c>
      <c r="F4817" s="30" t="b">
        <f t="shared" si="676"/>
        <v>0</v>
      </c>
      <c r="G4817" s="30" t="b">
        <f t="shared" si="677"/>
        <v>0</v>
      </c>
      <c r="H4817" s="30" t="b">
        <f t="shared" si="678"/>
        <v>0</v>
      </c>
      <c r="I4817" s="30" t="b">
        <f t="shared" si="679"/>
        <v>0</v>
      </c>
      <c r="J4817" s="30" t="b">
        <f t="shared" si="680"/>
        <v>0</v>
      </c>
      <c r="K4817" s="30" t="b">
        <f t="shared" si="681"/>
        <v>0</v>
      </c>
      <c r="L4817" s="30" t="b">
        <f t="shared" si="682"/>
        <v>0</v>
      </c>
      <c r="M4817" s="30" t="b">
        <f t="shared" si="683"/>
        <v>0</v>
      </c>
      <c r="N4817" s="42"/>
      <c r="O4817" s="42"/>
      <c r="P4817" s="42"/>
    </row>
    <row r="4818" spans="1:16" ht="12" customHeight="1" x14ac:dyDescent="0.35">
      <c r="A4818" s="77" t="s">
        <v>1827</v>
      </c>
      <c r="B4818" s="6">
        <v>9585</v>
      </c>
      <c r="C4818" s="6" t="s">
        <v>1827</v>
      </c>
      <c r="D4818" s="40">
        <v>26</v>
      </c>
      <c r="E4818" s="30" t="b">
        <f t="shared" si="675"/>
        <v>0</v>
      </c>
      <c r="F4818" s="30" t="b">
        <f t="shared" si="676"/>
        <v>0</v>
      </c>
      <c r="G4818" s="30" t="b">
        <f t="shared" si="677"/>
        <v>0</v>
      </c>
      <c r="H4818" s="30" t="b">
        <f t="shared" si="678"/>
        <v>0</v>
      </c>
      <c r="I4818" s="30" t="b">
        <f t="shared" si="679"/>
        <v>0</v>
      </c>
      <c r="J4818" s="30" t="b">
        <f t="shared" si="680"/>
        <v>0</v>
      </c>
      <c r="K4818" s="30" t="b">
        <f t="shared" si="681"/>
        <v>0</v>
      </c>
      <c r="L4818" s="30" t="b">
        <f t="shared" si="682"/>
        <v>0</v>
      </c>
      <c r="M4818" s="30" t="b">
        <f t="shared" si="683"/>
        <v>0</v>
      </c>
      <c r="N4818" s="42"/>
      <c r="O4818" s="42"/>
      <c r="P4818" s="42"/>
    </row>
    <row r="4819" spans="1:16" ht="12" customHeight="1" x14ac:dyDescent="0.35">
      <c r="A4819" s="77" t="s">
        <v>1828</v>
      </c>
      <c r="B4819" s="6">
        <v>9586</v>
      </c>
      <c r="C4819" s="6" t="s">
        <v>1828</v>
      </c>
      <c r="D4819" s="40">
        <v>26</v>
      </c>
      <c r="E4819" s="30" t="b">
        <f t="shared" si="675"/>
        <v>0</v>
      </c>
      <c r="F4819" s="30" t="b">
        <f t="shared" si="676"/>
        <v>0</v>
      </c>
      <c r="G4819" s="30" t="b">
        <f t="shared" si="677"/>
        <v>0</v>
      </c>
      <c r="H4819" s="30" t="b">
        <f t="shared" si="678"/>
        <v>0</v>
      </c>
      <c r="I4819" s="30" t="b">
        <f t="shared" si="679"/>
        <v>0</v>
      </c>
      <c r="J4819" s="30" t="b">
        <f t="shared" si="680"/>
        <v>0</v>
      </c>
      <c r="K4819" s="30" t="b">
        <f t="shared" si="681"/>
        <v>0</v>
      </c>
      <c r="L4819" s="30" t="b">
        <f t="shared" si="682"/>
        <v>0</v>
      </c>
      <c r="M4819" s="30" t="b">
        <f t="shared" si="683"/>
        <v>0</v>
      </c>
      <c r="N4819" s="42"/>
      <c r="O4819" s="42"/>
      <c r="P4819" s="42"/>
    </row>
    <row r="4820" spans="1:16" ht="12" customHeight="1" x14ac:dyDescent="0.35">
      <c r="A4820" s="77" t="s">
        <v>1829</v>
      </c>
      <c r="B4820" s="6">
        <v>9587</v>
      </c>
      <c r="C4820" s="6" t="s">
        <v>1829</v>
      </c>
      <c r="D4820" s="40">
        <v>26</v>
      </c>
      <c r="E4820" s="30" t="b">
        <f t="shared" si="675"/>
        <v>0</v>
      </c>
      <c r="F4820" s="30" t="b">
        <f t="shared" si="676"/>
        <v>0</v>
      </c>
      <c r="G4820" s="30" t="b">
        <f t="shared" si="677"/>
        <v>0</v>
      </c>
      <c r="H4820" s="30" t="b">
        <f t="shared" si="678"/>
        <v>0</v>
      </c>
      <c r="I4820" s="30" t="b">
        <f t="shared" si="679"/>
        <v>0</v>
      </c>
      <c r="J4820" s="30" t="b">
        <f t="shared" si="680"/>
        <v>0</v>
      </c>
      <c r="K4820" s="30" t="b">
        <f t="shared" si="681"/>
        <v>0</v>
      </c>
      <c r="L4820" s="30" t="b">
        <f t="shared" si="682"/>
        <v>0</v>
      </c>
      <c r="M4820" s="30" t="b">
        <f t="shared" si="683"/>
        <v>0</v>
      </c>
      <c r="N4820" s="42"/>
      <c r="O4820" s="42"/>
      <c r="P4820" s="42"/>
    </row>
    <row r="4821" spans="1:16" ht="12" customHeight="1" x14ac:dyDescent="0.35">
      <c r="A4821" s="77" t="s">
        <v>1830</v>
      </c>
      <c r="B4821" s="6">
        <v>9590</v>
      </c>
      <c r="C4821" s="6" t="s">
        <v>1830</v>
      </c>
      <c r="D4821" s="40">
        <v>26</v>
      </c>
      <c r="E4821" s="30" t="b">
        <f t="shared" si="675"/>
        <v>0</v>
      </c>
      <c r="F4821" s="30" t="b">
        <f t="shared" si="676"/>
        <v>0</v>
      </c>
      <c r="G4821" s="30" t="b">
        <f t="shared" si="677"/>
        <v>0</v>
      </c>
      <c r="H4821" s="30" t="b">
        <f t="shared" si="678"/>
        <v>0</v>
      </c>
      <c r="I4821" s="30" t="b">
        <f t="shared" si="679"/>
        <v>0</v>
      </c>
      <c r="J4821" s="30" t="b">
        <f t="shared" si="680"/>
        <v>0</v>
      </c>
      <c r="K4821" s="30" t="b">
        <f t="shared" si="681"/>
        <v>0</v>
      </c>
      <c r="L4821" s="30" t="b">
        <f t="shared" si="682"/>
        <v>0</v>
      </c>
      <c r="M4821" s="30" t="b">
        <f t="shared" si="683"/>
        <v>0</v>
      </c>
      <c r="N4821" s="42"/>
      <c r="O4821" s="42"/>
      <c r="P4821" s="42"/>
    </row>
    <row r="4822" spans="1:16" ht="12" customHeight="1" x14ac:dyDescent="0.35">
      <c r="A4822" s="77" t="s">
        <v>1831</v>
      </c>
      <c r="B4822" s="6">
        <v>9593</v>
      </c>
      <c r="C4822" s="6" t="s">
        <v>1831</v>
      </c>
      <c r="D4822" s="40">
        <v>26</v>
      </c>
      <c r="E4822" s="30" t="b">
        <f t="shared" si="675"/>
        <v>0</v>
      </c>
      <c r="F4822" s="30" t="b">
        <f t="shared" si="676"/>
        <v>0</v>
      </c>
      <c r="G4822" s="30" t="b">
        <f t="shared" si="677"/>
        <v>0</v>
      </c>
      <c r="H4822" s="30" t="b">
        <f t="shared" si="678"/>
        <v>0</v>
      </c>
      <c r="I4822" s="30" t="b">
        <f t="shared" si="679"/>
        <v>0</v>
      </c>
      <c r="J4822" s="30" t="b">
        <f t="shared" si="680"/>
        <v>0</v>
      </c>
      <c r="K4822" s="30" t="b">
        <f t="shared" si="681"/>
        <v>0</v>
      </c>
      <c r="L4822" s="30" t="b">
        <f t="shared" si="682"/>
        <v>0</v>
      </c>
      <c r="M4822" s="30" t="b">
        <f t="shared" si="683"/>
        <v>0</v>
      </c>
      <c r="N4822" s="42"/>
      <c r="O4822" s="42"/>
      <c r="P4822" s="42"/>
    </row>
    <row r="4823" spans="1:16" ht="12" customHeight="1" x14ac:dyDescent="0.35">
      <c r="A4823" s="77" t="s">
        <v>1832</v>
      </c>
      <c r="B4823" s="6">
        <v>9595</v>
      </c>
      <c r="C4823" s="6" t="s">
        <v>1832</v>
      </c>
      <c r="D4823" s="40">
        <v>26</v>
      </c>
      <c r="E4823" s="30" t="b">
        <f t="shared" si="675"/>
        <v>0</v>
      </c>
      <c r="F4823" s="30" t="b">
        <f t="shared" si="676"/>
        <v>0</v>
      </c>
      <c r="G4823" s="30" t="b">
        <f t="shared" si="677"/>
        <v>0</v>
      </c>
      <c r="H4823" s="30" t="b">
        <f t="shared" si="678"/>
        <v>0</v>
      </c>
      <c r="I4823" s="30" t="b">
        <f t="shared" si="679"/>
        <v>0</v>
      </c>
      <c r="J4823" s="30" t="b">
        <f t="shared" si="680"/>
        <v>0</v>
      </c>
      <c r="K4823" s="30" t="b">
        <f t="shared" si="681"/>
        <v>0</v>
      </c>
      <c r="L4823" s="30" t="b">
        <f t="shared" si="682"/>
        <v>0</v>
      </c>
      <c r="M4823" s="30" t="b">
        <f t="shared" si="683"/>
        <v>0</v>
      </c>
      <c r="N4823" s="42"/>
      <c r="O4823" s="42"/>
      <c r="P4823" s="42"/>
    </row>
    <row r="4824" spans="1:16" ht="12" customHeight="1" x14ac:dyDescent="0.35">
      <c r="A4824" s="77" t="s">
        <v>1833</v>
      </c>
      <c r="B4824" s="6">
        <v>9600</v>
      </c>
      <c r="C4824" s="6" t="s">
        <v>1833</v>
      </c>
      <c r="D4824" s="40">
        <v>25</v>
      </c>
      <c r="E4824" s="30" t="b">
        <f t="shared" si="675"/>
        <v>0</v>
      </c>
      <c r="F4824" s="30" t="b">
        <f t="shared" si="676"/>
        <v>0</v>
      </c>
      <c r="G4824" s="30" t="b">
        <f t="shared" si="677"/>
        <v>0</v>
      </c>
      <c r="H4824" s="30" t="b">
        <f t="shared" si="678"/>
        <v>0</v>
      </c>
      <c r="I4824" s="30" t="b">
        <f t="shared" si="679"/>
        <v>0</v>
      </c>
      <c r="J4824" s="30" t="b">
        <f t="shared" si="680"/>
        <v>0</v>
      </c>
      <c r="K4824" s="30" t="b">
        <f t="shared" si="681"/>
        <v>0</v>
      </c>
      <c r="L4824" s="30" t="b">
        <f t="shared" si="682"/>
        <v>0</v>
      </c>
      <c r="M4824" s="30" t="b">
        <f t="shared" si="683"/>
        <v>0</v>
      </c>
      <c r="N4824" s="42"/>
      <c r="O4824" s="42"/>
      <c r="P4824" s="42"/>
    </row>
    <row r="4825" spans="1:16" ht="12" customHeight="1" x14ac:dyDescent="0.35">
      <c r="A4825" s="77" t="s">
        <v>1834</v>
      </c>
      <c r="B4825" s="6">
        <v>9609</v>
      </c>
      <c r="C4825" s="6" t="s">
        <v>1834</v>
      </c>
      <c r="D4825" s="40">
        <v>25</v>
      </c>
      <c r="E4825" s="30" t="b">
        <f t="shared" si="675"/>
        <v>0</v>
      </c>
      <c r="F4825" s="30" t="b">
        <f t="shared" si="676"/>
        <v>0</v>
      </c>
      <c r="G4825" s="30" t="b">
        <f t="shared" si="677"/>
        <v>0</v>
      </c>
      <c r="H4825" s="30" t="b">
        <f t="shared" si="678"/>
        <v>0</v>
      </c>
      <c r="I4825" s="30" t="b">
        <f t="shared" si="679"/>
        <v>0</v>
      </c>
      <c r="J4825" s="30" t="b">
        <f t="shared" si="680"/>
        <v>0</v>
      </c>
      <c r="K4825" s="30" t="b">
        <f t="shared" si="681"/>
        <v>0</v>
      </c>
      <c r="L4825" s="30" t="b">
        <f t="shared" si="682"/>
        <v>0</v>
      </c>
      <c r="M4825" s="30" t="b">
        <f t="shared" si="683"/>
        <v>0</v>
      </c>
      <c r="N4825" s="42"/>
      <c r="O4825" s="42"/>
      <c r="P4825" s="42"/>
    </row>
    <row r="4826" spans="1:16" ht="12" customHeight="1" x14ac:dyDescent="0.35">
      <c r="A4826" s="77" t="s">
        <v>1835</v>
      </c>
      <c r="B4826" s="6">
        <v>9610</v>
      </c>
      <c r="C4826" s="6" t="s">
        <v>1835</v>
      </c>
      <c r="D4826" s="40">
        <v>25</v>
      </c>
      <c r="E4826" s="30" t="b">
        <f t="shared" si="675"/>
        <v>0</v>
      </c>
      <c r="F4826" s="30" t="b">
        <f t="shared" si="676"/>
        <v>0</v>
      </c>
      <c r="G4826" s="30" t="b">
        <f t="shared" si="677"/>
        <v>0</v>
      </c>
      <c r="H4826" s="30" t="b">
        <f t="shared" si="678"/>
        <v>0</v>
      </c>
      <c r="I4826" s="30" t="b">
        <f t="shared" si="679"/>
        <v>0</v>
      </c>
      <c r="J4826" s="30" t="b">
        <f t="shared" si="680"/>
        <v>0</v>
      </c>
      <c r="K4826" s="30" t="b">
        <f t="shared" si="681"/>
        <v>0</v>
      </c>
      <c r="L4826" s="30" t="b">
        <f t="shared" si="682"/>
        <v>0</v>
      </c>
      <c r="M4826" s="30" t="b">
        <f t="shared" si="683"/>
        <v>0</v>
      </c>
      <c r="N4826" s="42"/>
      <c r="O4826" s="42"/>
      <c r="P4826" s="42"/>
    </row>
    <row r="4827" spans="1:16" ht="12" customHeight="1" x14ac:dyDescent="0.35">
      <c r="A4827" s="77" t="s">
        <v>1836</v>
      </c>
      <c r="B4827" s="6">
        <v>9613</v>
      </c>
      <c r="C4827" s="6" t="s">
        <v>1836</v>
      </c>
      <c r="D4827" s="40">
        <v>25</v>
      </c>
      <c r="E4827" s="30" t="b">
        <f t="shared" si="675"/>
        <v>0</v>
      </c>
      <c r="F4827" s="30" t="b">
        <f t="shared" si="676"/>
        <v>0</v>
      </c>
      <c r="G4827" s="30" t="b">
        <f t="shared" si="677"/>
        <v>0</v>
      </c>
      <c r="H4827" s="30" t="b">
        <f t="shared" si="678"/>
        <v>0</v>
      </c>
      <c r="I4827" s="30" t="b">
        <f t="shared" si="679"/>
        <v>0</v>
      </c>
      <c r="J4827" s="30" t="b">
        <f t="shared" si="680"/>
        <v>0</v>
      </c>
      <c r="K4827" s="30" t="b">
        <f t="shared" si="681"/>
        <v>0</v>
      </c>
      <c r="L4827" s="30" t="b">
        <f t="shared" si="682"/>
        <v>0</v>
      </c>
      <c r="M4827" s="30" t="b">
        <f t="shared" si="683"/>
        <v>0</v>
      </c>
      <c r="N4827" s="42"/>
      <c r="O4827" s="42"/>
      <c r="P4827" s="42"/>
    </row>
    <row r="4828" spans="1:16" ht="12" customHeight="1" x14ac:dyDescent="0.35">
      <c r="A4828" s="77" t="s">
        <v>1833</v>
      </c>
      <c r="B4828" s="6">
        <v>9615</v>
      </c>
      <c r="C4828" s="6" t="s">
        <v>1833</v>
      </c>
      <c r="D4828" s="40">
        <v>25</v>
      </c>
      <c r="E4828" s="30" t="b">
        <f t="shared" si="675"/>
        <v>0</v>
      </c>
      <c r="F4828" s="30" t="b">
        <f t="shared" si="676"/>
        <v>0</v>
      </c>
      <c r="G4828" s="30" t="b">
        <f t="shared" si="677"/>
        <v>0</v>
      </c>
      <c r="H4828" s="30" t="b">
        <f t="shared" si="678"/>
        <v>0</v>
      </c>
      <c r="I4828" s="30" t="b">
        <f t="shared" si="679"/>
        <v>0</v>
      </c>
      <c r="J4828" s="30" t="b">
        <f t="shared" si="680"/>
        <v>0</v>
      </c>
      <c r="K4828" s="30" t="b">
        <f t="shared" si="681"/>
        <v>0</v>
      </c>
      <c r="L4828" s="30" t="b">
        <f t="shared" si="682"/>
        <v>0</v>
      </c>
      <c r="M4828" s="30" t="b">
        <f t="shared" si="683"/>
        <v>0</v>
      </c>
      <c r="N4828" s="42"/>
      <c r="O4828" s="42"/>
      <c r="P4828" s="42"/>
    </row>
    <row r="4829" spans="1:16" ht="12" customHeight="1" x14ac:dyDescent="0.35">
      <c r="A4829" s="77" t="s">
        <v>1833</v>
      </c>
      <c r="B4829" s="6">
        <v>9616</v>
      </c>
      <c r="C4829" s="6" t="s">
        <v>1833</v>
      </c>
      <c r="D4829" s="40">
        <v>25</v>
      </c>
      <c r="E4829" s="30" t="b">
        <f t="shared" si="675"/>
        <v>0</v>
      </c>
      <c r="F4829" s="30" t="b">
        <f t="shared" si="676"/>
        <v>0</v>
      </c>
      <c r="G4829" s="30" t="b">
        <f t="shared" si="677"/>
        <v>0</v>
      </c>
      <c r="H4829" s="30" t="b">
        <f t="shared" si="678"/>
        <v>0</v>
      </c>
      <c r="I4829" s="30" t="b">
        <f t="shared" si="679"/>
        <v>0</v>
      </c>
      <c r="J4829" s="30" t="b">
        <f t="shared" si="680"/>
        <v>0</v>
      </c>
      <c r="K4829" s="30" t="b">
        <f t="shared" si="681"/>
        <v>0</v>
      </c>
      <c r="L4829" s="30" t="b">
        <f t="shared" si="682"/>
        <v>0</v>
      </c>
      <c r="M4829" s="30" t="b">
        <f t="shared" si="683"/>
        <v>0</v>
      </c>
      <c r="N4829" s="42"/>
      <c r="O4829" s="42"/>
      <c r="P4829" s="42"/>
    </row>
    <row r="4830" spans="1:16" ht="12" customHeight="1" x14ac:dyDescent="0.35">
      <c r="A4830" s="77" t="s">
        <v>1837</v>
      </c>
      <c r="B4830" s="6">
        <v>9620</v>
      </c>
      <c r="C4830" s="6" t="s">
        <v>1837</v>
      </c>
      <c r="D4830" s="40">
        <v>26</v>
      </c>
      <c r="E4830" s="30" t="b">
        <f t="shared" si="675"/>
        <v>0</v>
      </c>
      <c r="F4830" s="30" t="b">
        <f t="shared" si="676"/>
        <v>0</v>
      </c>
      <c r="G4830" s="30" t="b">
        <f t="shared" si="677"/>
        <v>0</v>
      </c>
      <c r="H4830" s="30" t="b">
        <f t="shared" si="678"/>
        <v>0</v>
      </c>
      <c r="I4830" s="30" t="b">
        <f t="shared" si="679"/>
        <v>0</v>
      </c>
      <c r="J4830" s="30" t="b">
        <f t="shared" si="680"/>
        <v>0</v>
      </c>
      <c r="K4830" s="30" t="b">
        <f t="shared" si="681"/>
        <v>0</v>
      </c>
      <c r="L4830" s="30" t="b">
        <f t="shared" si="682"/>
        <v>0</v>
      </c>
      <c r="M4830" s="30" t="b">
        <f t="shared" si="683"/>
        <v>0</v>
      </c>
      <c r="N4830" s="42"/>
      <c r="O4830" s="42"/>
      <c r="P4830" s="42"/>
    </row>
    <row r="4831" spans="1:16" ht="12" customHeight="1" x14ac:dyDescent="0.35">
      <c r="A4831" s="77" t="s">
        <v>1837</v>
      </c>
      <c r="B4831" s="6">
        <v>9621</v>
      </c>
      <c r="C4831" s="6" t="s">
        <v>1837</v>
      </c>
      <c r="D4831" s="40">
        <v>26</v>
      </c>
      <c r="E4831" s="30" t="b">
        <f t="shared" si="675"/>
        <v>0</v>
      </c>
      <c r="F4831" s="30" t="b">
        <f t="shared" si="676"/>
        <v>0</v>
      </c>
      <c r="G4831" s="30" t="b">
        <f t="shared" si="677"/>
        <v>0</v>
      </c>
      <c r="H4831" s="30" t="b">
        <f t="shared" si="678"/>
        <v>0</v>
      </c>
      <c r="I4831" s="30" t="b">
        <f t="shared" si="679"/>
        <v>0</v>
      </c>
      <c r="J4831" s="30" t="b">
        <f t="shared" si="680"/>
        <v>0</v>
      </c>
      <c r="K4831" s="30" t="b">
        <f t="shared" si="681"/>
        <v>0</v>
      </c>
      <c r="L4831" s="30" t="b">
        <f t="shared" si="682"/>
        <v>0</v>
      </c>
      <c r="M4831" s="30" t="b">
        <f t="shared" si="683"/>
        <v>0</v>
      </c>
      <c r="N4831" s="42"/>
      <c r="O4831" s="42"/>
      <c r="P4831" s="42"/>
    </row>
    <row r="4832" spans="1:16" ht="12" customHeight="1" x14ac:dyDescent="0.35">
      <c r="A4832" s="77" t="s">
        <v>1838</v>
      </c>
      <c r="B4832" s="6">
        <v>9624</v>
      </c>
      <c r="C4832" s="6" t="s">
        <v>1838</v>
      </c>
      <c r="D4832" s="40">
        <v>28</v>
      </c>
      <c r="E4832" s="30" t="b">
        <f t="shared" si="675"/>
        <v>0</v>
      </c>
      <c r="F4832" s="30" t="b">
        <f t="shared" si="676"/>
        <v>0</v>
      </c>
      <c r="G4832" s="30" t="b">
        <f t="shared" si="677"/>
        <v>0</v>
      </c>
      <c r="H4832" s="30" t="b">
        <f t="shared" si="678"/>
        <v>0</v>
      </c>
      <c r="I4832" s="30" t="b">
        <f t="shared" si="679"/>
        <v>0</v>
      </c>
      <c r="J4832" s="30" t="b">
        <f t="shared" si="680"/>
        <v>0</v>
      </c>
      <c r="K4832" s="30" t="b">
        <f t="shared" si="681"/>
        <v>0</v>
      </c>
      <c r="L4832" s="30" t="b">
        <f t="shared" si="682"/>
        <v>0</v>
      </c>
      <c r="M4832" s="30" t="b">
        <f t="shared" si="683"/>
        <v>0</v>
      </c>
      <c r="N4832" s="42"/>
      <c r="O4832" s="42"/>
      <c r="P4832" s="42"/>
    </row>
    <row r="4833" spans="1:16" ht="12" customHeight="1" x14ac:dyDescent="0.35">
      <c r="A4833" s="77" t="s">
        <v>1839</v>
      </c>
      <c r="B4833" s="6">
        <v>9650</v>
      </c>
      <c r="C4833" s="6" t="s">
        <v>1839</v>
      </c>
      <c r="D4833" s="40">
        <v>27</v>
      </c>
      <c r="E4833" s="30" t="b">
        <f t="shared" si="675"/>
        <v>0</v>
      </c>
      <c r="F4833" s="30" t="b">
        <f t="shared" si="676"/>
        <v>0</v>
      </c>
      <c r="G4833" s="30" t="b">
        <f t="shared" si="677"/>
        <v>0</v>
      </c>
      <c r="H4833" s="30" t="b">
        <f t="shared" si="678"/>
        <v>0</v>
      </c>
      <c r="I4833" s="30" t="b">
        <f t="shared" si="679"/>
        <v>0</v>
      </c>
      <c r="J4833" s="30" t="b">
        <f t="shared" si="680"/>
        <v>0</v>
      </c>
      <c r="K4833" s="30" t="b">
        <f t="shared" si="681"/>
        <v>0</v>
      </c>
      <c r="L4833" s="30" t="b">
        <f t="shared" si="682"/>
        <v>0</v>
      </c>
      <c r="M4833" s="30" t="b">
        <f t="shared" si="683"/>
        <v>0</v>
      </c>
      <c r="N4833" s="42"/>
      <c r="O4833" s="42"/>
      <c r="P4833" s="42"/>
    </row>
    <row r="4834" spans="1:16" ht="12" customHeight="1" x14ac:dyDescent="0.35">
      <c r="A4834" s="77" t="s">
        <v>1840</v>
      </c>
      <c r="B4834" s="6">
        <v>9653</v>
      </c>
      <c r="C4834" s="6" t="s">
        <v>1840</v>
      </c>
      <c r="D4834" s="40">
        <v>27</v>
      </c>
      <c r="E4834" s="30" t="b">
        <f t="shared" si="675"/>
        <v>0</v>
      </c>
      <c r="F4834" s="30" t="b">
        <f t="shared" si="676"/>
        <v>0</v>
      </c>
      <c r="G4834" s="30" t="b">
        <f t="shared" si="677"/>
        <v>0</v>
      </c>
      <c r="H4834" s="30" t="b">
        <f t="shared" si="678"/>
        <v>0</v>
      </c>
      <c r="I4834" s="30" t="b">
        <f t="shared" si="679"/>
        <v>0</v>
      </c>
      <c r="J4834" s="30" t="b">
        <f t="shared" si="680"/>
        <v>0</v>
      </c>
      <c r="K4834" s="30" t="b">
        <f t="shared" si="681"/>
        <v>0</v>
      </c>
      <c r="L4834" s="30" t="b">
        <f t="shared" si="682"/>
        <v>0</v>
      </c>
      <c r="M4834" s="30" t="b">
        <f t="shared" si="683"/>
        <v>0</v>
      </c>
      <c r="N4834" s="42"/>
      <c r="O4834" s="42"/>
      <c r="P4834" s="42"/>
    </row>
    <row r="4835" spans="1:16" ht="12" customHeight="1" x14ac:dyDescent="0.35">
      <c r="A4835" s="77" t="s">
        <v>1841</v>
      </c>
      <c r="B4835" s="6">
        <v>9657</v>
      </c>
      <c r="C4835" s="6" t="s">
        <v>1841</v>
      </c>
      <c r="D4835" s="40">
        <v>27</v>
      </c>
      <c r="E4835" s="30" t="b">
        <f t="shared" si="675"/>
        <v>0</v>
      </c>
      <c r="F4835" s="30" t="b">
        <f t="shared" si="676"/>
        <v>0</v>
      </c>
      <c r="G4835" s="30" t="b">
        <f t="shared" si="677"/>
        <v>0</v>
      </c>
      <c r="H4835" s="30" t="b">
        <f t="shared" si="678"/>
        <v>0</v>
      </c>
      <c r="I4835" s="30" t="b">
        <f t="shared" si="679"/>
        <v>0</v>
      </c>
      <c r="J4835" s="30" t="b">
        <f t="shared" si="680"/>
        <v>0</v>
      </c>
      <c r="K4835" s="30" t="b">
        <f t="shared" si="681"/>
        <v>0</v>
      </c>
      <c r="L4835" s="30" t="b">
        <f t="shared" si="682"/>
        <v>0</v>
      </c>
      <c r="M4835" s="30" t="b">
        <f t="shared" si="683"/>
        <v>0</v>
      </c>
      <c r="N4835" s="42"/>
      <c r="O4835" s="42"/>
      <c r="P4835" s="42"/>
    </row>
    <row r="4836" spans="1:16" ht="12" customHeight="1" x14ac:dyDescent="0.35">
      <c r="A4836" s="77" t="s">
        <v>1842</v>
      </c>
      <c r="B4836" s="6">
        <v>9664</v>
      </c>
      <c r="C4836" s="6" t="s">
        <v>1842</v>
      </c>
      <c r="D4836" s="40">
        <v>27</v>
      </c>
      <c r="E4836" s="30" t="b">
        <f t="shared" si="675"/>
        <v>0</v>
      </c>
      <c r="F4836" s="30" t="b">
        <f t="shared" si="676"/>
        <v>0</v>
      </c>
      <c r="G4836" s="30" t="b">
        <f t="shared" si="677"/>
        <v>0</v>
      </c>
      <c r="H4836" s="30" t="b">
        <f t="shared" si="678"/>
        <v>0</v>
      </c>
      <c r="I4836" s="30" t="b">
        <f t="shared" si="679"/>
        <v>0</v>
      </c>
      <c r="J4836" s="30" t="b">
        <f t="shared" si="680"/>
        <v>0</v>
      </c>
      <c r="K4836" s="30" t="b">
        <f t="shared" si="681"/>
        <v>0</v>
      </c>
      <c r="L4836" s="30" t="b">
        <f t="shared" si="682"/>
        <v>0</v>
      </c>
      <c r="M4836" s="30" t="b">
        <f t="shared" si="683"/>
        <v>0</v>
      </c>
      <c r="N4836" s="42"/>
      <c r="O4836" s="42"/>
      <c r="P4836" s="42"/>
    </row>
    <row r="4837" spans="1:16" ht="12" customHeight="1" x14ac:dyDescent="0.35">
      <c r="A4837" s="77" t="s">
        <v>1843</v>
      </c>
      <c r="B4837" s="6">
        <v>9670</v>
      </c>
      <c r="C4837" s="6" t="s">
        <v>1843</v>
      </c>
      <c r="D4837" s="40">
        <v>28</v>
      </c>
      <c r="E4837" s="30" t="b">
        <f t="shared" si="675"/>
        <v>0</v>
      </c>
      <c r="F4837" s="30" t="b">
        <f t="shared" si="676"/>
        <v>0</v>
      </c>
      <c r="G4837" s="30" t="b">
        <f t="shared" si="677"/>
        <v>0</v>
      </c>
      <c r="H4837" s="30" t="b">
        <f t="shared" si="678"/>
        <v>0</v>
      </c>
      <c r="I4837" s="30" t="b">
        <f t="shared" si="679"/>
        <v>0</v>
      </c>
      <c r="J4837" s="30" t="b">
        <f t="shared" si="680"/>
        <v>0</v>
      </c>
      <c r="K4837" s="30" t="b">
        <f t="shared" si="681"/>
        <v>0</v>
      </c>
      <c r="L4837" s="30" t="b">
        <f t="shared" si="682"/>
        <v>0</v>
      </c>
      <c r="M4837" s="30" t="b">
        <f t="shared" si="683"/>
        <v>0</v>
      </c>
      <c r="N4837" s="42"/>
      <c r="O4837" s="42"/>
      <c r="P4837" s="42"/>
    </row>
    <row r="4838" spans="1:16" ht="12" customHeight="1" x14ac:dyDescent="0.35">
      <c r="A4838" s="77" t="s">
        <v>1844</v>
      </c>
      <c r="B4838" s="6">
        <v>9672</v>
      </c>
      <c r="C4838" s="6" t="s">
        <v>1844</v>
      </c>
      <c r="D4838" s="40">
        <v>28</v>
      </c>
      <c r="E4838" s="30" t="b">
        <f t="shared" si="675"/>
        <v>0</v>
      </c>
      <c r="F4838" s="30" t="b">
        <f t="shared" si="676"/>
        <v>0</v>
      </c>
      <c r="G4838" s="30" t="b">
        <f t="shared" si="677"/>
        <v>0</v>
      </c>
      <c r="H4838" s="30" t="b">
        <f t="shared" si="678"/>
        <v>0</v>
      </c>
      <c r="I4838" s="30" t="b">
        <f t="shared" si="679"/>
        <v>0</v>
      </c>
      <c r="J4838" s="30" t="b">
        <f t="shared" si="680"/>
        <v>0</v>
      </c>
      <c r="K4838" s="30" t="b">
        <f t="shared" si="681"/>
        <v>0</v>
      </c>
      <c r="L4838" s="30" t="b">
        <f t="shared" si="682"/>
        <v>0</v>
      </c>
      <c r="M4838" s="30" t="b">
        <f t="shared" si="683"/>
        <v>0</v>
      </c>
      <c r="N4838" s="42"/>
      <c r="O4838" s="42"/>
      <c r="P4838" s="42"/>
    </row>
    <row r="4839" spans="1:16" ht="12" customHeight="1" x14ac:dyDescent="0.35">
      <c r="A4839" s="77" t="s">
        <v>1845</v>
      </c>
      <c r="B4839" s="6">
        <v>9690</v>
      </c>
      <c r="C4839" s="6" t="s">
        <v>1845</v>
      </c>
      <c r="D4839" s="40">
        <v>28</v>
      </c>
      <c r="E4839" s="30" t="b">
        <f t="shared" si="675"/>
        <v>0</v>
      </c>
      <c r="F4839" s="30" t="b">
        <f t="shared" si="676"/>
        <v>0</v>
      </c>
      <c r="G4839" s="30" t="b">
        <f t="shared" si="677"/>
        <v>0</v>
      </c>
      <c r="H4839" s="30" t="b">
        <f t="shared" si="678"/>
        <v>0</v>
      </c>
      <c r="I4839" s="30" t="b">
        <f t="shared" si="679"/>
        <v>0</v>
      </c>
      <c r="J4839" s="30" t="b">
        <f t="shared" si="680"/>
        <v>0</v>
      </c>
      <c r="K4839" s="30" t="b">
        <f t="shared" si="681"/>
        <v>0</v>
      </c>
      <c r="L4839" s="30" t="b">
        <f t="shared" si="682"/>
        <v>0</v>
      </c>
      <c r="M4839" s="30" t="b">
        <f t="shared" si="683"/>
        <v>0</v>
      </c>
      <c r="N4839" s="42"/>
      <c r="O4839" s="42"/>
      <c r="P4839" s="42"/>
    </row>
    <row r="4840" spans="1:16" ht="12" customHeight="1" x14ac:dyDescent="0.35">
      <c r="A4840" s="77" t="s">
        <v>1845</v>
      </c>
      <c r="B4840" s="6">
        <v>9691</v>
      </c>
      <c r="C4840" s="6" t="s">
        <v>1845</v>
      </c>
      <c r="D4840" s="40">
        <v>28</v>
      </c>
      <c r="E4840" s="30" t="b">
        <f t="shared" si="675"/>
        <v>0</v>
      </c>
      <c r="F4840" s="30" t="b">
        <f t="shared" si="676"/>
        <v>0</v>
      </c>
      <c r="G4840" s="30" t="b">
        <f t="shared" si="677"/>
        <v>0</v>
      </c>
      <c r="H4840" s="30" t="b">
        <f t="shared" si="678"/>
        <v>0</v>
      </c>
      <c r="I4840" s="30" t="b">
        <f t="shared" si="679"/>
        <v>0</v>
      </c>
      <c r="J4840" s="30" t="b">
        <f t="shared" si="680"/>
        <v>0</v>
      </c>
      <c r="K4840" s="30" t="b">
        <f t="shared" si="681"/>
        <v>0</v>
      </c>
      <c r="L4840" s="30" t="b">
        <f t="shared" si="682"/>
        <v>0</v>
      </c>
      <c r="M4840" s="30" t="b">
        <f t="shared" si="683"/>
        <v>0</v>
      </c>
      <c r="N4840" s="42"/>
      <c r="O4840" s="42"/>
      <c r="P4840" s="42"/>
    </row>
    <row r="4841" spans="1:16" ht="12" customHeight="1" x14ac:dyDescent="0.35">
      <c r="A4841" s="77" t="s">
        <v>1846</v>
      </c>
      <c r="B4841" s="6">
        <v>9692</v>
      </c>
      <c r="C4841" s="6" t="s">
        <v>1846</v>
      </c>
      <c r="D4841" s="40">
        <v>27</v>
      </c>
      <c r="E4841" s="30" t="b">
        <f t="shared" si="675"/>
        <v>0</v>
      </c>
      <c r="F4841" s="30" t="b">
        <f t="shared" si="676"/>
        <v>0</v>
      </c>
      <c r="G4841" s="30" t="b">
        <f t="shared" si="677"/>
        <v>0</v>
      </c>
      <c r="H4841" s="30" t="b">
        <f t="shared" si="678"/>
        <v>0</v>
      </c>
      <c r="I4841" s="30" t="b">
        <f t="shared" si="679"/>
        <v>0</v>
      </c>
      <c r="J4841" s="30" t="b">
        <f t="shared" si="680"/>
        <v>0</v>
      </c>
      <c r="K4841" s="30" t="b">
        <f t="shared" si="681"/>
        <v>0</v>
      </c>
      <c r="L4841" s="30" t="b">
        <f t="shared" si="682"/>
        <v>0</v>
      </c>
      <c r="M4841" s="30" t="b">
        <f t="shared" si="683"/>
        <v>0</v>
      </c>
      <c r="N4841" s="42"/>
      <c r="O4841" s="42"/>
      <c r="P4841" s="42"/>
    </row>
    <row r="4842" spans="1:16" ht="12" customHeight="1" x14ac:dyDescent="0.35">
      <c r="A4842" s="77" t="s">
        <v>1847</v>
      </c>
      <c r="B4842" s="6">
        <v>9700</v>
      </c>
      <c r="C4842" s="6" t="s">
        <v>1847</v>
      </c>
      <c r="D4842" s="40">
        <v>25</v>
      </c>
      <c r="E4842" s="30" t="b">
        <f t="shared" si="675"/>
        <v>0</v>
      </c>
      <c r="F4842" s="30" t="b">
        <f t="shared" si="676"/>
        <v>0</v>
      </c>
      <c r="G4842" s="30" t="b">
        <f t="shared" si="677"/>
        <v>0</v>
      </c>
      <c r="H4842" s="30" t="b">
        <f t="shared" si="678"/>
        <v>0</v>
      </c>
      <c r="I4842" s="30" t="b">
        <f t="shared" si="679"/>
        <v>0</v>
      </c>
      <c r="J4842" s="30" t="b">
        <f t="shared" si="680"/>
        <v>0</v>
      </c>
      <c r="K4842" s="30" t="b">
        <f t="shared" si="681"/>
        <v>0</v>
      </c>
      <c r="L4842" s="30" t="b">
        <f t="shared" si="682"/>
        <v>0</v>
      </c>
      <c r="M4842" s="30" t="b">
        <f t="shared" si="683"/>
        <v>0</v>
      </c>
      <c r="N4842" s="42"/>
      <c r="O4842" s="42"/>
      <c r="P4842" s="42"/>
    </row>
    <row r="4843" spans="1:16" ht="12" customHeight="1" x14ac:dyDescent="0.35">
      <c r="A4843" s="77" t="s">
        <v>1848</v>
      </c>
      <c r="B4843" s="6">
        <v>9709</v>
      </c>
      <c r="C4843" s="6" t="s">
        <v>1848</v>
      </c>
      <c r="D4843" s="40">
        <v>27</v>
      </c>
      <c r="E4843" s="30" t="b">
        <f t="shared" si="675"/>
        <v>0</v>
      </c>
      <c r="F4843" s="30" t="b">
        <f t="shared" si="676"/>
        <v>0</v>
      </c>
      <c r="G4843" s="30" t="b">
        <f t="shared" si="677"/>
        <v>0</v>
      </c>
      <c r="H4843" s="30" t="b">
        <f t="shared" si="678"/>
        <v>0</v>
      </c>
      <c r="I4843" s="30" t="b">
        <f t="shared" si="679"/>
        <v>0</v>
      </c>
      <c r="J4843" s="30" t="b">
        <f t="shared" si="680"/>
        <v>0</v>
      </c>
      <c r="K4843" s="30" t="b">
        <f t="shared" si="681"/>
        <v>0</v>
      </c>
      <c r="L4843" s="30" t="b">
        <f t="shared" si="682"/>
        <v>0</v>
      </c>
      <c r="M4843" s="30" t="b">
        <f t="shared" si="683"/>
        <v>0</v>
      </c>
      <c r="N4843" s="42"/>
      <c r="O4843" s="42"/>
      <c r="P4843" s="42"/>
    </row>
    <row r="4844" spans="1:16" ht="12" customHeight="1" x14ac:dyDescent="0.35">
      <c r="A4844" s="77" t="s">
        <v>1849</v>
      </c>
      <c r="B4844" s="6">
        <v>9710</v>
      </c>
      <c r="C4844" s="6" t="s">
        <v>1849</v>
      </c>
      <c r="D4844" s="40">
        <v>27</v>
      </c>
      <c r="E4844" s="30" t="b">
        <f t="shared" si="675"/>
        <v>0</v>
      </c>
      <c r="F4844" s="30" t="b">
        <f t="shared" si="676"/>
        <v>0</v>
      </c>
      <c r="G4844" s="30" t="b">
        <f t="shared" si="677"/>
        <v>0</v>
      </c>
      <c r="H4844" s="30" t="b">
        <f t="shared" si="678"/>
        <v>0</v>
      </c>
      <c r="I4844" s="30" t="b">
        <f t="shared" si="679"/>
        <v>0</v>
      </c>
      <c r="J4844" s="30" t="b">
        <f t="shared" si="680"/>
        <v>0</v>
      </c>
      <c r="K4844" s="30" t="b">
        <f t="shared" si="681"/>
        <v>0</v>
      </c>
      <c r="L4844" s="30" t="b">
        <f t="shared" si="682"/>
        <v>0</v>
      </c>
      <c r="M4844" s="30" t="b">
        <f t="shared" si="683"/>
        <v>0</v>
      </c>
      <c r="N4844" s="42"/>
      <c r="O4844" s="42"/>
      <c r="P4844" s="42"/>
    </row>
    <row r="4845" spans="1:16" ht="12" customHeight="1" x14ac:dyDescent="0.35">
      <c r="A4845" s="77" t="s">
        <v>1847</v>
      </c>
      <c r="B4845" s="6">
        <v>9711</v>
      </c>
      <c r="C4845" s="6" t="s">
        <v>1847</v>
      </c>
      <c r="D4845" s="40">
        <v>26</v>
      </c>
      <c r="E4845" s="30" t="b">
        <f t="shared" si="675"/>
        <v>0</v>
      </c>
      <c r="F4845" s="30" t="b">
        <f t="shared" si="676"/>
        <v>0</v>
      </c>
      <c r="G4845" s="30" t="b">
        <f t="shared" si="677"/>
        <v>0</v>
      </c>
      <c r="H4845" s="30" t="b">
        <f t="shared" si="678"/>
        <v>0</v>
      </c>
      <c r="I4845" s="30" t="b">
        <f t="shared" si="679"/>
        <v>0</v>
      </c>
      <c r="J4845" s="30" t="b">
        <f t="shared" si="680"/>
        <v>0</v>
      </c>
      <c r="K4845" s="30" t="b">
        <f t="shared" si="681"/>
        <v>0</v>
      </c>
      <c r="L4845" s="30" t="b">
        <f t="shared" si="682"/>
        <v>0</v>
      </c>
      <c r="M4845" s="30" t="b">
        <f t="shared" si="683"/>
        <v>0</v>
      </c>
      <c r="N4845" s="42"/>
      <c r="O4845" s="42"/>
      <c r="P4845" s="42"/>
    </row>
    <row r="4846" spans="1:16" ht="12" customHeight="1" x14ac:dyDescent="0.35">
      <c r="A4846" s="77" t="s">
        <v>1847</v>
      </c>
      <c r="B4846" s="6">
        <v>9712</v>
      </c>
      <c r="C4846" s="6" t="s">
        <v>1847</v>
      </c>
      <c r="D4846" s="40">
        <v>26</v>
      </c>
      <c r="E4846" s="30" t="b">
        <f t="shared" si="675"/>
        <v>0</v>
      </c>
      <c r="F4846" s="30" t="b">
        <f t="shared" si="676"/>
        <v>0</v>
      </c>
      <c r="G4846" s="30" t="b">
        <f t="shared" si="677"/>
        <v>0</v>
      </c>
      <c r="H4846" s="30" t="b">
        <f t="shared" si="678"/>
        <v>0</v>
      </c>
      <c r="I4846" s="30" t="b">
        <f t="shared" si="679"/>
        <v>0</v>
      </c>
      <c r="J4846" s="30" t="b">
        <f t="shared" si="680"/>
        <v>0</v>
      </c>
      <c r="K4846" s="30" t="b">
        <f t="shared" si="681"/>
        <v>0</v>
      </c>
      <c r="L4846" s="30" t="b">
        <f t="shared" si="682"/>
        <v>0</v>
      </c>
      <c r="M4846" s="30" t="b">
        <f t="shared" si="683"/>
        <v>0</v>
      </c>
      <c r="N4846" s="42"/>
      <c r="O4846" s="42"/>
      <c r="P4846" s="42"/>
    </row>
    <row r="4847" spans="1:16" ht="12" customHeight="1" x14ac:dyDescent="0.35">
      <c r="A4847" s="77" t="s">
        <v>1850</v>
      </c>
      <c r="B4847" s="6">
        <v>9713</v>
      </c>
      <c r="C4847" s="6" t="s">
        <v>1850</v>
      </c>
      <c r="D4847" s="40">
        <v>27</v>
      </c>
      <c r="E4847" s="30" t="b">
        <f t="shared" si="675"/>
        <v>0</v>
      </c>
      <c r="F4847" s="30" t="b">
        <f t="shared" si="676"/>
        <v>0</v>
      </c>
      <c r="G4847" s="30" t="b">
        <f t="shared" si="677"/>
        <v>0</v>
      </c>
      <c r="H4847" s="30" t="b">
        <f t="shared" si="678"/>
        <v>0</v>
      </c>
      <c r="I4847" s="30" t="b">
        <f t="shared" si="679"/>
        <v>0</v>
      </c>
      <c r="J4847" s="30" t="b">
        <f t="shared" si="680"/>
        <v>0</v>
      </c>
      <c r="K4847" s="30" t="b">
        <f t="shared" si="681"/>
        <v>0</v>
      </c>
      <c r="L4847" s="30" t="b">
        <f t="shared" si="682"/>
        <v>0</v>
      </c>
      <c r="M4847" s="30" t="b">
        <f t="shared" si="683"/>
        <v>0</v>
      </c>
      <c r="N4847" s="42"/>
      <c r="O4847" s="42"/>
      <c r="P4847" s="42"/>
    </row>
    <row r="4848" spans="1:16" ht="12" customHeight="1" x14ac:dyDescent="0.35">
      <c r="A4848" s="77" t="s">
        <v>1851</v>
      </c>
      <c r="B4848" s="6">
        <v>9714</v>
      </c>
      <c r="C4848" s="6" t="s">
        <v>1851</v>
      </c>
      <c r="D4848" s="40">
        <v>28</v>
      </c>
      <c r="E4848" s="30" t="b">
        <f t="shared" si="675"/>
        <v>0</v>
      </c>
      <c r="F4848" s="30" t="b">
        <f t="shared" si="676"/>
        <v>0</v>
      </c>
      <c r="G4848" s="30" t="b">
        <f t="shared" si="677"/>
        <v>0</v>
      </c>
      <c r="H4848" s="30" t="b">
        <f t="shared" si="678"/>
        <v>0</v>
      </c>
      <c r="I4848" s="30" t="b">
        <f t="shared" si="679"/>
        <v>0</v>
      </c>
      <c r="J4848" s="30" t="b">
        <f t="shared" si="680"/>
        <v>0</v>
      </c>
      <c r="K4848" s="30" t="b">
        <f t="shared" si="681"/>
        <v>0</v>
      </c>
      <c r="L4848" s="30" t="b">
        <f t="shared" si="682"/>
        <v>0</v>
      </c>
      <c r="M4848" s="30" t="b">
        <f t="shared" si="683"/>
        <v>0</v>
      </c>
      <c r="N4848" s="42"/>
      <c r="O4848" s="42"/>
      <c r="P4848" s="42"/>
    </row>
    <row r="4849" spans="1:16" ht="12" customHeight="1" x14ac:dyDescent="0.35">
      <c r="A4849" s="77" t="s">
        <v>1852</v>
      </c>
      <c r="B4849" s="6">
        <v>9715</v>
      </c>
      <c r="C4849" s="6" t="s">
        <v>1852</v>
      </c>
      <c r="D4849" s="40">
        <v>27</v>
      </c>
      <c r="E4849" s="30" t="b">
        <f t="shared" si="675"/>
        <v>0</v>
      </c>
      <c r="F4849" s="30" t="b">
        <f t="shared" si="676"/>
        <v>0</v>
      </c>
      <c r="G4849" s="30" t="b">
        <f t="shared" si="677"/>
        <v>0</v>
      </c>
      <c r="H4849" s="30" t="b">
        <f t="shared" si="678"/>
        <v>0</v>
      </c>
      <c r="I4849" s="30" t="b">
        <f t="shared" si="679"/>
        <v>0</v>
      </c>
      <c r="J4849" s="30" t="b">
        <f t="shared" si="680"/>
        <v>0</v>
      </c>
      <c r="K4849" s="30" t="b">
        <f t="shared" si="681"/>
        <v>0</v>
      </c>
      <c r="L4849" s="30" t="b">
        <f t="shared" si="682"/>
        <v>0</v>
      </c>
      <c r="M4849" s="30" t="b">
        <f t="shared" si="683"/>
        <v>0</v>
      </c>
      <c r="N4849" s="42"/>
      <c r="O4849" s="42"/>
      <c r="P4849" s="42"/>
    </row>
    <row r="4850" spans="1:16" ht="12" customHeight="1" x14ac:dyDescent="0.35">
      <c r="A4850" s="77" t="s">
        <v>1853</v>
      </c>
      <c r="B4850" s="6">
        <v>9716</v>
      </c>
      <c r="C4850" s="6" t="s">
        <v>1853</v>
      </c>
      <c r="D4850" s="40">
        <v>27</v>
      </c>
      <c r="E4850" s="30" t="b">
        <f t="shared" si="675"/>
        <v>0</v>
      </c>
      <c r="F4850" s="30" t="b">
        <f t="shared" si="676"/>
        <v>0</v>
      </c>
      <c r="G4850" s="30" t="b">
        <f t="shared" si="677"/>
        <v>0</v>
      </c>
      <c r="H4850" s="30" t="b">
        <f t="shared" si="678"/>
        <v>0</v>
      </c>
      <c r="I4850" s="30" t="b">
        <f t="shared" si="679"/>
        <v>0</v>
      </c>
      <c r="J4850" s="30" t="b">
        <f t="shared" si="680"/>
        <v>0</v>
      </c>
      <c r="K4850" s="30" t="b">
        <f t="shared" si="681"/>
        <v>0</v>
      </c>
      <c r="L4850" s="30" t="b">
        <f t="shared" si="682"/>
        <v>0</v>
      </c>
      <c r="M4850" s="30" t="b">
        <f t="shared" si="683"/>
        <v>0</v>
      </c>
      <c r="N4850" s="42"/>
      <c r="O4850" s="42"/>
      <c r="P4850" s="42"/>
    </row>
    <row r="4851" spans="1:16" ht="12" customHeight="1" x14ac:dyDescent="0.35">
      <c r="A4851" s="77" t="s">
        <v>1854</v>
      </c>
      <c r="B4851" s="6">
        <v>9717</v>
      </c>
      <c r="C4851" s="6" t="s">
        <v>1854</v>
      </c>
      <c r="D4851" s="40">
        <v>28</v>
      </c>
      <c r="E4851" s="30" t="b">
        <f t="shared" si="675"/>
        <v>0</v>
      </c>
      <c r="F4851" s="30" t="b">
        <f t="shared" si="676"/>
        <v>0</v>
      </c>
      <c r="G4851" s="30" t="b">
        <f t="shared" si="677"/>
        <v>0</v>
      </c>
      <c r="H4851" s="30" t="b">
        <f t="shared" si="678"/>
        <v>0</v>
      </c>
      <c r="I4851" s="30" t="b">
        <f t="shared" si="679"/>
        <v>0</v>
      </c>
      <c r="J4851" s="30" t="b">
        <f t="shared" si="680"/>
        <v>0</v>
      </c>
      <c r="K4851" s="30" t="b">
        <f t="shared" si="681"/>
        <v>0</v>
      </c>
      <c r="L4851" s="30" t="b">
        <f t="shared" si="682"/>
        <v>0</v>
      </c>
      <c r="M4851" s="30" t="b">
        <f t="shared" si="683"/>
        <v>0</v>
      </c>
      <c r="N4851" s="42"/>
      <c r="O4851" s="42"/>
      <c r="P4851" s="42"/>
    </row>
    <row r="4852" spans="1:16" ht="12" customHeight="1" x14ac:dyDescent="0.35">
      <c r="A4852" s="77" t="s">
        <v>1855</v>
      </c>
      <c r="B4852" s="6">
        <v>9722</v>
      </c>
      <c r="C4852" s="6" t="s">
        <v>1855</v>
      </c>
      <c r="D4852" s="40">
        <v>27</v>
      </c>
      <c r="E4852" s="30" t="b">
        <f t="shared" si="675"/>
        <v>0</v>
      </c>
      <c r="F4852" s="30" t="b">
        <f t="shared" si="676"/>
        <v>0</v>
      </c>
      <c r="G4852" s="30" t="b">
        <f t="shared" si="677"/>
        <v>0</v>
      </c>
      <c r="H4852" s="30" t="b">
        <f t="shared" si="678"/>
        <v>0</v>
      </c>
      <c r="I4852" s="30" t="b">
        <f t="shared" si="679"/>
        <v>0</v>
      </c>
      <c r="J4852" s="30" t="b">
        <f t="shared" si="680"/>
        <v>0</v>
      </c>
      <c r="K4852" s="30" t="b">
        <f t="shared" si="681"/>
        <v>0</v>
      </c>
      <c r="L4852" s="30" t="b">
        <f t="shared" si="682"/>
        <v>0</v>
      </c>
      <c r="M4852" s="30" t="b">
        <f t="shared" si="683"/>
        <v>0</v>
      </c>
      <c r="N4852" s="42"/>
      <c r="O4852" s="42"/>
      <c r="P4852" s="42"/>
    </row>
    <row r="4853" spans="1:16" ht="12" customHeight="1" x14ac:dyDescent="0.35">
      <c r="A4853" s="77" t="s">
        <v>1856</v>
      </c>
      <c r="B4853" s="6">
        <v>9730</v>
      </c>
      <c r="C4853" s="6" t="s">
        <v>1856</v>
      </c>
      <c r="D4853" s="40">
        <v>27</v>
      </c>
      <c r="E4853" s="30" t="b">
        <f t="shared" si="675"/>
        <v>0</v>
      </c>
      <c r="F4853" s="30" t="b">
        <f t="shared" si="676"/>
        <v>0</v>
      </c>
      <c r="G4853" s="30" t="b">
        <f t="shared" si="677"/>
        <v>0</v>
      </c>
      <c r="H4853" s="30" t="b">
        <f t="shared" si="678"/>
        <v>0</v>
      </c>
      <c r="I4853" s="30" t="b">
        <f t="shared" si="679"/>
        <v>0</v>
      </c>
      <c r="J4853" s="30" t="b">
        <f t="shared" si="680"/>
        <v>0</v>
      </c>
      <c r="K4853" s="30" t="b">
        <f t="shared" si="681"/>
        <v>0</v>
      </c>
      <c r="L4853" s="30" t="b">
        <f t="shared" si="682"/>
        <v>0</v>
      </c>
      <c r="M4853" s="30" t="b">
        <f t="shared" si="683"/>
        <v>0</v>
      </c>
      <c r="N4853" s="42"/>
      <c r="O4853" s="42"/>
      <c r="P4853" s="42"/>
    </row>
    <row r="4854" spans="1:16" ht="12" customHeight="1" x14ac:dyDescent="0.35">
      <c r="A4854" s="77" t="s">
        <v>1856</v>
      </c>
      <c r="B4854" s="6">
        <v>9735</v>
      </c>
      <c r="C4854" s="6" t="s">
        <v>1856</v>
      </c>
      <c r="D4854" s="40">
        <v>27</v>
      </c>
      <c r="E4854" s="30" t="b">
        <f t="shared" si="675"/>
        <v>0</v>
      </c>
      <c r="F4854" s="30" t="b">
        <f t="shared" si="676"/>
        <v>0</v>
      </c>
      <c r="G4854" s="30" t="b">
        <f t="shared" si="677"/>
        <v>0</v>
      </c>
      <c r="H4854" s="30" t="b">
        <f t="shared" si="678"/>
        <v>0</v>
      </c>
      <c r="I4854" s="30" t="b">
        <f t="shared" si="679"/>
        <v>0</v>
      </c>
      <c r="J4854" s="30" t="b">
        <f t="shared" si="680"/>
        <v>0</v>
      </c>
      <c r="K4854" s="30" t="b">
        <f t="shared" si="681"/>
        <v>0</v>
      </c>
      <c r="L4854" s="30" t="b">
        <f t="shared" si="682"/>
        <v>0</v>
      </c>
      <c r="M4854" s="30" t="b">
        <f t="shared" si="683"/>
        <v>0</v>
      </c>
      <c r="N4854" s="42"/>
      <c r="O4854" s="42"/>
      <c r="P4854" s="42"/>
    </row>
    <row r="4855" spans="1:16" ht="12" customHeight="1" x14ac:dyDescent="0.35">
      <c r="A4855" s="77" t="s">
        <v>1857</v>
      </c>
      <c r="B4855" s="6">
        <v>9740</v>
      </c>
      <c r="C4855" s="6" t="s">
        <v>1857</v>
      </c>
      <c r="D4855" s="40">
        <v>29</v>
      </c>
      <c r="E4855" s="30" t="b">
        <f t="shared" si="675"/>
        <v>0</v>
      </c>
      <c r="F4855" s="30" t="b">
        <f t="shared" si="676"/>
        <v>0</v>
      </c>
      <c r="G4855" s="30" t="b">
        <f t="shared" si="677"/>
        <v>0</v>
      </c>
      <c r="H4855" s="30" t="b">
        <f t="shared" si="678"/>
        <v>0</v>
      </c>
      <c r="I4855" s="30" t="b">
        <f t="shared" si="679"/>
        <v>0</v>
      </c>
      <c r="J4855" s="30" t="b">
        <f t="shared" si="680"/>
        <v>0</v>
      </c>
      <c r="K4855" s="30" t="b">
        <f t="shared" si="681"/>
        <v>0</v>
      </c>
      <c r="L4855" s="30" t="b">
        <f t="shared" si="682"/>
        <v>0</v>
      </c>
      <c r="M4855" s="30" t="b">
        <f t="shared" si="683"/>
        <v>0</v>
      </c>
      <c r="N4855" s="42"/>
      <c r="O4855" s="42"/>
      <c r="P4855" s="42"/>
    </row>
    <row r="4856" spans="1:16" ht="12" customHeight="1" x14ac:dyDescent="0.35">
      <c r="A4856" s="77" t="s">
        <v>1858</v>
      </c>
      <c r="B4856" s="6">
        <v>9742</v>
      </c>
      <c r="C4856" s="6" t="s">
        <v>1858</v>
      </c>
      <c r="D4856" s="40">
        <v>28</v>
      </c>
      <c r="E4856" s="30" t="b">
        <f t="shared" si="675"/>
        <v>0</v>
      </c>
      <c r="F4856" s="30" t="b">
        <f t="shared" si="676"/>
        <v>0</v>
      </c>
      <c r="G4856" s="30" t="b">
        <f t="shared" si="677"/>
        <v>0</v>
      </c>
      <c r="H4856" s="30" t="b">
        <f t="shared" si="678"/>
        <v>0</v>
      </c>
      <c r="I4856" s="30" t="b">
        <f t="shared" si="679"/>
        <v>0</v>
      </c>
      <c r="J4856" s="30" t="b">
        <f t="shared" si="680"/>
        <v>0</v>
      </c>
      <c r="K4856" s="30" t="b">
        <f t="shared" si="681"/>
        <v>0</v>
      </c>
      <c r="L4856" s="30" t="b">
        <f t="shared" si="682"/>
        <v>0</v>
      </c>
      <c r="M4856" s="30" t="b">
        <f t="shared" si="683"/>
        <v>0</v>
      </c>
      <c r="N4856" s="42"/>
      <c r="O4856" s="42"/>
      <c r="P4856" s="42"/>
    </row>
    <row r="4857" spans="1:16" ht="12" customHeight="1" x14ac:dyDescent="0.35">
      <c r="A4857" s="77" t="s">
        <v>1859</v>
      </c>
      <c r="B4857" s="6">
        <v>9750</v>
      </c>
      <c r="C4857" s="6" t="s">
        <v>1859</v>
      </c>
      <c r="D4857" s="40">
        <v>28</v>
      </c>
      <c r="E4857" s="30" t="b">
        <f t="shared" si="675"/>
        <v>0</v>
      </c>
      <c r="F4857" s="30" t="b">
        <f t="shared" si="676"/>
        <v>0</v>
      </c>
      <c r="G4857" s="30" t="b">
        <f t="shared" si="677"/>
        <v>0</v>
      </c>
      <c r="H4857" s="30" t="b">
        <f t="shared" si="678"/>
        <v>0</v>
      </c>
      <c r="I4857" s="30" t="b">
        <f t="shared" si="679"/>
        <v>0</v>
      </c>
      <c r="J4857" s="30" t="b">
        <f t="shared" si="680"/>
        <v>0</v>
      </c>
      <c r="K4857" s="30" t="b">
        <f t="shared" si="681"/>
        <v>0</v>
      </c>
      <c r="L4857" s="30" t="b">
        <f t="shared" si="682"/>
        <v>0</v>
      </c>
      <c r="M4857" s="30" t="b">
        <f t="shared" si="683"/>
        <v>0</v>
      </c>
      <c r="N4857" s="42"/>
      <c r="O4857" s="42"/>
      <c r="P4857" s="42"/>
    </row>
    <row r="4858" spans="1:16" ht="12" customHeight="1" x14ac:dyDescent="0.35">
      <c r="A4858" s="77" t="s">
        <v>1859</v>
      </c>
      <c r="B4858" s="6">
        <v>9751</v>
      </c>
      <c r="C4858" s="6" t="s">
        <v>1859</v>
      </c>
      <c r="D4858" s="40">
        <v>28</v>
      </c>
      <c r="E4858" s="30" t="b">
        <f t="shared" si="675"/>
        <v>0</v>
      </c>
      <c r="F4858" s="30" t="b">
        <f t="shared" si="676"/>
        <v>0</v>
      </c>
      <c r="G4858" s="30" t="b">
        <f t="shared" si="677"/>
        <v>0</v>
      </c>
      <c r="H4858" s="30" t="b">
        <f t="shared" si="678"/>
        <v>0</v>
      </c>
      <c r="I4858" s="30" t="b">
        <f t="shared" si="679"/>
        <v>0</v>
      </c>
      <c r="J4858" s="30" t="b">
        <f t="shared" si="680"/>
        <v>0</v>
      </c>
      <c r="K4858" s="30" t="b">
        <f t="shared" si="681"/>
        <v>0</v>
      </c>
      <c r="L4858" s="30" t="b">
        <f t="shared" si="682"/>
        <v>0</v>
      </c>
      <c r="M4858" s="30" t="b">
        <f t="shared" si="683"/>
        <v>0</v>
      </c>
      <c r="N4858" s="42"/>
      <c r="O4858" s="42"/>
      <c r="P4858" s="42"/>
    </row>
    <row r="4859" spans="1:16" ht="12" customHeight="1" x14ac:dyDescent="0.35">
      <c r="A4859" s="77" t="s">
        <v>1860</v>
      </c>
      <c r="B4859" s="6">
        <v>9755</v>
      </c>
      <c r="C4859" s="6" t="s">
        <v>1860</v>
      </c>
      <c r="D4859" s="40">
        <v>28</v>
      </c>
      <c r="E4859" s="30" t="b">
        <f t="shared" si="675"/>
        <v>0</v>
      </c>
      <c r="F4859" s="30" t="b">
        <f t="shared" si="676"/>
        <v>0</v>
      </c>
      <c r="G4859" s="30" t="b">
        <f t="shared" si="677"/>
        <v>0</v>
      </c>
      <c r="H4859" s="30" t="b">
        <f t="shared" si="678"/>
        <v>0</v>
      </c>
      <c r="I4859" s="30" t="b">
        <f t="shared" si="679"/>
        <v>0</v>
      </c>
      <c r="J4859" s="30" t="b">
        <f t="shared" si="680"/>
        <v>0</v>
      </c>
      <c r="K4859" s="30" t="b">
        <f t="shared" si="681"/>
        <v>0</v>
      </c>
      <c r="L4859" s="30" t="b">
        <f t="shared" si="682"/>
        <v>0</v>
      </c>
      <c r="M4859" s="30" t="b">
        <f t="shared" si="683"/>
        <v>0</v>
      </c>
      <c r="N4859" s="42"/>
      <c r="O4859" s="42"/>
      <c r="P4859" s="42"/>
    </row>
    <row r="4860" spans="1:16" ht="12" customHeight="1" x14ac:dyDescent="0.35">
      <c r="A4860" s="77" t="s">
        <v>1861</v>
      </c>
      <c r="B4860" s="6">
        <v>9760</v>
      </c>
      <c r="C4860" s="6" t="s">
        <v>1861</v>
      </c>
      <c r="D4860" s="40">
        <v>29</v>
      </c>
      <c r="E4860" s="30" t="b">
        <f t="shared" si="675"/>
        <v>0</v>
      </c>
      <c r="F4860" s="30" t="b">
        <f t="shared" si="676"/>
        <v>0</v>
      </c>
      <c r="G4860" s="30" t="b">
        <f t="shared" si="677"/>
        <v>0</v>
      </c>
      <c r="H4860" s="30" t="b">
        <f t="shared" si="678"/>
        <v>0</v>
      </c>
      <c r="I4860" s="30" t="b">
        <f t="shared" si="679"/>
        <v>0</v>
      </c>
      <c r="J4860" s="30" t="b">
        <f t="shared" si="680"/>
        <v>0</v>
      </c>
      <c r="K4860" s="30" t="b">
        <f t="shared" si="681"/>
        <v>0</v>
      </c>
      <c r="L4860" s="30" t="b">
        <f t="shared" si="682"/>
        <v>0</v>
      </c>
      <c r="M4860" s="30" t="b">
        <f t="shared" si="683"/>
        <v>0</v>
      </c>
      <c r="N4860" s="42"/>
      <c r="O4860" s="42"/>
      <c r="P4860" s="42"/>
    </row>
    <row r="4861" spans="1:16" ht="12" customHeight="1" x14ac:dyDescent="0.35">
      <c r="A4861" s="77" t="s">
        <v>1862</v>
      </c>
      <c r="B4861" s="6">
        <v>9763</v>
      </c>
      <c r="C4861" s="6" t="s">
        <v>1862</v>
      </c>
      <c r="D4861" s="40">
        <v>29</v>
      </c>
      <c r="E4861" s="30" t="b">
        <f t="shared" si="675"/>
        <v>0</v>
      </c>
      <c r="F4861" s="30" t="b">
        <f t="shared" si="676"/>
        <v>0</v>
      </c>
      <c r="G4861" s="30" t="b">
        <f t="shared" si="677"/>
        <v>0</v>
      </c>
      <c r="H4861" s="30" t="b">
        <f t="shared" si="678"/>
        <v>0</v>
      </c>
      <c r="I4861" s="30" t="b">
        <f t="shared" si="679"/>
        <v>0</v>
      </c>
      <c r="J4861" s="30" t="b">
        <f t="shared" si="680"/>
        <v>0</v>
      </c>
      <c r="K4861" s="30" t="b">
        <f t="shared" si="681"/>
        <v>0</v>
      </c>
      <c r="L4861" s="30" t="b">
        <f t="shared" si="682"/>
        <v>0</v>
      </c>
      <c r="M4861" s="30" t="b">
        <f t="shared" si="683"/>
        <v>0</v>
      </c>
      <c r="N4861" s="42"/>
      <c r="O4861" s="42"/>
      <c r="P4861" s="42"/>
    </row>
    <row r="4862" spans="1:16" ht="12" customHeight="1" x14ac:dyDescent="0.35">
      <c r="A4862" s="77" t="s">
        <v>1863</v>
      </c>
      <c r="B4862" s="6">
        <v>9764</v>
      </c>
      <c r="C4862" s="6" t="s">
        <v>1863</v>
      </c>
      <c r="D4862" s="40">
        <v>29</v>
      </c>
      <c r="E4862" s="30" t="b">
        <f t="shared" ref="E4862:E4901" si="684">IF(D4862=1,$E$6,IF(D4862=2,$E$7,IF(D4862=3,$E$8,IF(D4862=4,$E$9,IF(D4862=5,$E$10,IF(D4862=6,$E$11,IF(D4862=7,$E$12,IF(D4862=8,$E$13,IF(D4862=9,$E$14,IF(D4862=10,$E$15,IF(D4862=11,$E$16,IF(D4862=12,$E$17,IF(D4862=13,$E$18,IF(D4862=14,$E$19,IF(D4862=15,$E$20,IF(D4862=16,$E$21,IF(D4862=17,$E$22,IF(D4862=18,$E$23,IF(D4862=19,$E$24,IF(D4862=20,$E$25,IF(D4862=21,$E$26)))))))))))))))))))))</f>
        <v>0</v>
      </c>
      <c r="F4862" s="30" t="b">
        <f t="shared" ref="F4862:F4901" si="685">IF(D4862=1,$F$6,IF(D4862=2,$F$7,IF(D4862=3,$F$8,IF(D4862=4,$F$9,IF(D4862=5,$F$10,IF(D4862=6,$F$11,IF(D4862=7,$F$12,IF(D4862=8,$F$13,IF(D4862=9,$F$14,IF(D4862=10,$F$15,IF(D4862=11,$F$16,IF(D4862=12,$F$17,IF(D4862=13,$F$18,IF(D4862=14,$F$19,IF(D4862=15,$F$20,IF(D4862=16,$F$21,IF(D4862=17,$F$22,IF(D4862=18,$F$23,IF(D4862=19,$F$24,IF(D4862=20,$F$25))))))))))))))))))))</f>
        <v>0</v>
      </c>
      <c r="G4862" s="30" t="b">
        <f t="shared" ref="G4862:G4901" si="686">IF(D4862=1,$G$6,IF(D4862=2,$G$7,IF(D4862=3,$G$8,IF(D4862=4,$G$9,IF(D4862=5,$G$10,IF(D4862=6,$G$11,IF(D4862=7,$G$12,IF(D4862=8,$G$13,IF(D4862=9,$G$14,IF(D4862=10,$G$15,IF(D4862=11,$G$16,IF(D4862=12,$G$17,IF(D4862=13,$G$18,IF(D4862=14,$G$19,IF(D4862=15,$G$20,IF(D4862=16,$G$21,IF(D4862=17,$G$22,IF(D4862=18,$G$23,IF(D4862=19,$G$24,IF(D4862=20,$G$25))))))))))))))))))))</f>
        <v>0</v>
      </c>
      <c r="H4862" s="30" t="b">
        <f t="shared" ref="H4862:H4901" si="687">IF(D4862=1,$H$6,IF(D4862=2,$H$7,IF(D4862=3,$H$8,IF(D4862=4,$H$9,IF(D4862=5,$H$10,IF(D4862=6,$H$11,IF(D4862=7,$H$12,IF(D4862=8,$H$13,IF(D4862=9,$H$14,IF(D4862=10,$H$15,IF(D4862=11,$H$16,IF(D4862=12,$H$17,IF(D4862=13,$H$18,IF(D4862=14,$H$19,IF(D4862=15,$H$20,IF(D4862=16,$H$21,IF(D4862=17,$H$22,IF(D4862=18,$H$23,IF(D4862=19,$H$24,IF(D4862=20,$H$25))))))))))))))))))))</f>
        <v>0</v>
      </c>
      <c r="I4862" s="30" t="b">
        <f t="shared" ref="I4862:I4901" si="688">IF(D4862=1,$I$6,IF(D4862=2,$I$7,IF(D4862=3,$I$8,IF(D4862=4,$I$9,IF(D4862=5,$I$10,IF(D4862=6,$I$11,IF(D4862=7,$I$12,IF(D4862=8,$I$13,IF(D4862=9,$I$14,IF(D4862=10,$I$15,IF(D4862=11,$I$16,IF(D4862=12,$I$17,IF(D4862=13,$I$18,IF(D4862=14,$I$19,IF(D4862=15,$I$20,IF(D4862=16,$I$21,IF(D4862=17,$I$22,IF(D4862=18,$I$23,IF(D4862=19,$I$24,IF(D4862=20,$I$25))))))))))))))))))))</f>
        <v>0</v>
      </c>
      <c r="J4862" s="30" t="b">
        <f t="shared" ref="J4862:J4901" si="689">IF(D4862=1,$J$6,IF(D4862=2,$J$7,IF(D4862=3,$J$8,IF(D4862=4,$J$9,IF(D4862=5,$J$10,IF(D4862=6,$J$11,IF(D4862=7,$J$12,IF(D4862=8,$J$13,IF(D4862=9,$J$14,IF(D4862=10,$J$15,IF(D4862=11,$J$16,IF(D4862=12,$J$17,IF(D4862=13,$J$18,IF(D4862=14,$J$19,IF(D4862=15,$J$20,IF(D4862=16,$J$21,IF(D4862=17,$J$22,IF(D4862=18,$J$23,IF(D4862=19,$J$24,IF(D4862=20,$J$25))))))))))))))))))))</f>
        <v>0</v>
      </c>
      <c r="K4862" s="30" t="b">
        <f t="shared" ref="K4862:K4901" si="690">IF(D4862=1,$K$6,IF(D4862=2,$K$7,IF(D4862=3,$K$8,IF(D4862=4,$K$9,IF(D4862=5,$K$10,IF(D4862=6,$K$11,IF(D4862=7,$K$12,IF(D4862=8,$K$13,IF(D4862=9,$K$14,IF(D4862=10,$K$15,IF(D4862=11,$K$16,IF(D4862=12,$K$17,IF(D4862=13,$K$18,IF(D4862=14,$K$19,IF(D4862=15,$K$20,IF(D4862=16,$K$21,IF(D4862=17,$K$22,IF(D4862=18,$K$23,IF(D4862=19,$K$24,IF(D4862=20,$K$25))))))))))))))))))))</f>
        <v>0</v>
      </c>
      <c r="L4862" s="30" t="b">
        <f t="shared" ref="L4862:L4901" si="691">IF(D4862=1,$L$6,IF(D4862=2,$L$7,IF(D4862=3,$L$8,IF(D4862=4,$L$9,IF(D4862=5,$L$10,IF(D4862=6,$L$11,IF(D4862=7,$L$12,IF(D4862=8,$L$13,IF(D4862=9,$L$14,IF(D4862=10,$L$15,IF(D4862=11,$L$16,IF(D4862=12,$L$17,IF(D4862=13,$L$18,IF(D4862=14,$L$19,IF(D4862=15,$L$21,IF(D4862=16,$L$20,IF(D4862=17,$L$22,IF(D4862=18,$L$23,IF(D4862=19,$L$24,IF(D4862=20,$L$25))))))))))))))))))))</f>
        <v>0</v>
      </c>
      <c r="M4862" s="30" t="b">
        <f t="shared" ref="M4862:M4901" si="692">IF(D4862=1,$M$6,IF(D4862=2,$M$7,IF(D4862=3,$M$8,IF(D4862=4,$M$9,IF(D4862=5,$M$10,IF(D4862=6,$M$11,IF(D4862=7,$M$12,IF(D4862=8,$M$13,IF(D4862=9,$M$14,IF(D4862=10,$M$15,IF(D4862=11,$M$16,IF(D4862=12,$M$17,IF(D4862=13,$M$18,IF(D4862=14,$M$19,IF(D4862=15,$M$20,IF(D4862=16,$M$21,IF(D4862=17,$M$22,IF(D4862=18,$M$23,IF(D4862=19,$M$24,IF(D4862=20,$M$25))))))))))))))))))))</f>
        <v>0</v>
      </c>
      <c r="N4862" s="42"/>
      <c r="O4862" s="42"/>
      <c r="P4862" s="42"/>
    </row>
    <row r="4863" spans="1:16" ht="12" customHeight="1" x14ac:dyDescent="0.35">
      <c r="A4863" s="77" t="s">
        <v>1864</v>
      </c>
      <c r="B4863" s="6">
        <v>9765</v>
      </c>
      <c r="C4863" s="6" t="s">
        <v>1864</v>
      </c>
      <c r="D4863" s="40">
        <v>28</v>
      </c>
      <c r="E4863" s="30" t="b">
        <f t="shared" si="684"/>
        <v>0</v>
      </c>
      <c r="F4863" s="30" t="b">
        <f t="shared" si="685"/>
        <v>0</v>
      </c>
      <c r="G4863" s="30" t="b">
        <f t="shared" si="686"/>
        <v>0</v>
      </c>
      <c r="H4863" s="30" t="b">
        <f t="shared" si="687"/>
        <v>0</v>
      </c>
      <c r="I4863" s="30" t="b">
        <f t="shared" si="688"/>
        <v>0</v>
      </c>
      <c r="J4863" s="30" t="b">
        <f t="shared" si="689"/>
        <v>0</v>
      </c>
      <c r="K4863" s="30" t="b">
        <f t="shared" si="690"/>
        <v>0</v>
      </c>
      <c r="L4863" s="30" t="b">
        <f t="shared" si="691"/>
        <v>0</v>
      </c>
      <c r="M4863" s="30" t="b">
        <f t="shared" si="692"/>
        <v>0</v>
      </c>
      <c r="N4863" s="42"/>
      <c r="O4863" s="42"/>
      <c r="P4863" s="42"/>
    </row>
    <row r="4864" spans="1:16" ht="12" customHeight="1" x14ac:dyDescent="0.35">
      <c r="A4864" s="77" t="s">
        <v>1865</v>
      </c>
      <c r="B4864" s="6">
        <v>9768</v>
      </c>
      <c r="C4864" s="6" t="s">
        <v>1865</v>
      </c>
      <c r="D4864" s="40">
        <v>28</v>
      </c>
      <c r="E4864" s="30" t="b">
        <f t="shared" si="684"/>
        <v>0</v>
      </c>
      <c r="F4864" s="30" t="b">
        <f t="shared" si="685"/>
        <v>0</v>
      </c>
      <c r="G4864" s="30" t="b">
        <f t="shared" si="686"/>
        <v>0</v>
      </c>
      <c r="H4864" s="30" t="b">
        <f t="shared" si="687"/>
        <v>0</v>
      </c>
      <c r="I4864" s="30" t="b">
        <f t="shared" si="688"/>
        <v>0</v>
      </c>
      <c r="J4864" s="30" t="b">
        <f t="shared" si="689"/>
        <v>0</v>
      </c>
      <c r="K4864" s="30" t="b">
        <f t="shared" si="690"/>
        <v>0</v>
      </c>
      <c r="L4864" s="30" t="b">
        <f t="shared" si="691"/>
        <v>0</v>
      </c>
      <c r="M4864" s="30" t="b">
        <f t="shared" si="692"/>
        <v>0</v>
      </c>
      <c r="N4864" s="42"/>
      <c r="O4864" s="42"/>
      <c r="P4864" s="42"/>
    </row>
    <row r="4865" spans="1:16" ht="12" customHeight="1" x14ac:dyDescent="0.35">
      <c r="A4865" s="77" t="s">
        <v>1866</v>
      </c>
      <c r="B4865" s="6">
        <v>9770</v>
      </c>
      <c r="C4865" s="6" t="s">
        <v>1866</v>
      </c>
      <c r="D4865" s="40">
        <v>27</v>
      </c>
      <c r="E4865" s="30" t="b">
        <f t="shared" si="684"/>
        <v>0</v>
      </c>
      <c r="F4865" s="30" t="b">
        <f t="shared" si="685"/>
        <v>0</v>
      </c>
      <c r="G4865" s="30" t="b">
        <f t="shared" si="686"/>
        <v>0</v>
      </c>
      <c r="H4865" s="30" t="b">
        <f t="shared" si="687"/>
        <v>0</v>
      </c>
      <c r="I4865" s="30" t="b">
        <f t="shared" si="688"/>
        <v>0</v>
      </c>
      <c r="J4865" s="30" t="b">
        <f t="shared" si="689"/>
        <v>0</v>
      </c>
      <c r="K4865" s="30" t="b">
        <f t="shared" si="690"/>
        <v>0</v>
      </c>
      <c r="L4865" s="30" t="b">
        <f t="shared" si="691"/>
        <v>0</v>
      </c>
      <c r="M4865" s="30" t="b">
        <f t="shared" si="692"/>
        <v>0</v>
      </c>
      <c r="N4865" s="42"/>
      <c r="O4865" s="42"/>
      <c r="P4865" s="42"/>
    </row>
    <row r="4866" spans="1:16" ht="12" customHeight="1" x14ac:dyDescent="0.35">
      <c r="A4866" s="77" t="s">
        <v>1867</v>
      </c>
      <c r="B4866" s="6">
        <v>9771</v>
      </c>
      <c r="C4866" s="6" t="s">
        <v>1867</v>
      </c>
      <c r="D4866" s="40">
        <v>28</v>
      </c>
      <c r="E4866" s="30" t="b">
        <f t="shared" si="684"/>
        <v>0</v>
      </c>
      <c r="F4866" s="30" t="b">
        <f t="shared" si="685"/>
        <v>0</v>
      </c>
      <c r="G4866" s="30" t="b">
        <f t="shared" si="686"/>
        <v>0</v>
      </c>
      <c r="H4866" s="30" t="b">
        <f t="shared" si="687"/>
        <v>0</v>
      </c>
      <c r="I4866" s="30" t="b">
        <f t="shared" si="688"/>
        <v>0</v>
      </c>
      <c r="J4866" s="30" t="b">
        <f t="shared" si="689"/>
        <v>0</v>
      </c>
      <c r="K4866" s="30" t="b">
        <f t="shared" si="690"/>
        <v>0</v>
      </c>
      <c r="L4866" s="30" t="b">
        <f t="shared" si="691"/>
        <v>0</v>
      </c>
      <c r="M4866" s="30" t="b">
        <f t="shared" si="692"/>
        <v>0</v>
      </c>
      <c r="N4866" s="42"/>
      <c r="O4866" s="42"/>
      <c r="P4866" s="42"/>
    </row>
    <row r="4867" spans="1:16" ht="12" customHeight="1" x14ac:dyDescent="0.35">
      <c r="A4867" s="77" t="s">
        <v>1868</v>
      </c>
      <c r="B4867" s="6">
        <v>9772</v>
      </c>
      <c r="C4867" s="6" t="s">
        <v>1868</v>
      </c>
      <c r="D4867" s="40">
        <v>28</v>
      </c>
      <c r="E4867" s="30" t="b">
        <f t="shared" si="684"/>
        <v>0</v>
      </c>
      <c r="F4867" s="30" t="b">
        <f t="shared" si="685"/>
        <v>0</v>
      </c>
      <c r="G4867" s="30" t="b">
        <f t="shared" si="686"/>
        <v>0</v>
      </c>
      <c r="H4867" s="30" t="b">
        <f t="shared" si="687"/>
        <v>0</v>
      </c>
      <c r="I4867" s="30" t="b">
        <f t="shared" si="688"/>
        <v>0</v>
      </c>
      <c r="J4867" s="30" t="b">
        <f t="shared" si="689"/>
        <v>0</v>
      </c>
      <c r="K4867" s="30" t="b">
        <f t="shared" si="690"/>
        <v>0</v>
      </c>
      <c r="L4867" s="30" t="b">
        <f t="shared" si="691"/>
        <v>0</v>
      </c>
      <c r="M4867" s="30" t="b">
        <f t="shared" si="692"/>
        <v>0</v>
      </c>
      <c r="N4867" s="42"/>
      <c r="O4867" s="42"/>
      <c r="P4867" s="42"/>
    </row>
    <row r="4868" spans="1:16" ht="12" customHeight="1" x14ac:dyDescent="0.35">
      <c r="A4868" s="77" t="s">
        <v>1869</v>
      </c>
      <c r="B4868" s="6">
        <v>9773</v>
      </c>
      <c r="C4868" s="6" t="s">
        <v>1869</v>
      </c>
      <c r="D4868" s="40">
        <v>28</v>
      </c>
      <c r="E4868" s="30" t="b">
        <f t="shared" si="684"/>
        <v>0</v>
      </c>
      <c r="F4868" s="30" t="b">
        <f t="shared" si="685"/>
        <v>0</v>
      </c>
      <c r="G4868" s="30" t="b">
        <f t="shared" si="686"/>
        <v>0</v>
      </c>
      <c r="H4868" s="30" t="b">
        <f t="shared" si="687"/>
        <v>0</v>
      </c>
      <c r="I4868" s="30" t="b">
        <f t="shared" si="688"/>
        <v>0</v>
      </c>
      <c r="J4868" s="30" t="b">
        <f t="shared" si="689"/>
        <v>0</v>
      </c>
      <c r="K4868" s="30" t="b">
        <f t="shared" si="690"/>
        <v>0</v>
      </c>
      <c r="L4868" s="30" t="b">
        <f t="shared" si="691"/>
        <v>0</v>
      </c>
      <c r="M4868" s="30" t="b">
        <f t="shared" si="692"/>
        <v>0</v>
      </c>
      <c r="N4868" s="42"/>
      <c r="O4868" s="42"/>
      <c r="P4868" s="42"/>
    </row>
    <row r="4869" spans="1:16" ht="12" customHeight="1" x14ac:dyDescent="0.35">
      <c r="A4869" s="77" t="s">
        <v>1870</v>
      </c>
      <c r="B4869" s="6">
        <v>9775</v>
      </c>
      <c r="C4869" s="6" t="s">
        <v>1870</v>
      </c>
      <c r="D4869" s="40">
        <v>27</v>
      </c>
      <c r="E4869" s="30" t="b">
        <f t="shared" si="684"/>
        <v>0</v>
      </c>
      <c r="F4869" s="30" t="b">
        <f t="shared" si="685"/>
        <v>0</v>
      </c>
      <c r="G4869" s="30" t="b">
        <f t="shared" si="686"/>
        <v>0</v>
      </c>
      <c r="H4869" s="30" t="b">
        <f t="shared" si="687"/>
        <v>0</v>
      </c>
      <c r="I4869" s="30" t="b">
        <f t="shared" si="688"/>
        <v>0</v>
      </c>
      <c r="J4869" s="30" t="b">
        <f t="shared" si="689"/>
        <v>0</v>
      </c>
      <c r="K4869" s="30" t="b">
        <f t="shared" si="690"/>
        <v>0</v>
      </c>
      <c r="L4869" s="30" t="b">
        <f t="shared" si="691"/>
        <v>0</v>
      </c>
      <c r="M4869" s="30" t="b">
        <f t="shared" si="692"/>
        <v>0</v>
      </c>
      <c r="N4869" s="42"/>
      <c r="O4869" s="42"/>
      <c r="P4869" s="42"/>
    </row>
    <row r="4870" spans="1:16" ht="12" customHeight="1" x14ac:dyDescent="0.35">
      <c r="A4870" s="77" t="s">
        <v>1871</v>
      </c>
      <c r="B4870" s="6">
        <v>9782</v>
      </c>
      <c r="C4870" s="6" t="s">
        <v>1871</v>
      </c>
      <c r="D4870" s="40">
        <v>28</v>
      </c>
      <c r="E4870" s="30" t="b">
        <f t="shared" si="684"/>
        <v>0</v>
      </c>
      <c r="F4870" s="30" t="b">
        <f t="shared" si="685"/>
        <v>0</v>
      </c>
      <c r="G4870" s="30" t="b">
        <f t="shared" si="686"/>
        <v>0</v>
      </c>
      <c r="H4870" s="30" t="b">
        <f t="shared" si="687"/>
        <v>0</v>
      </c>
      <c r="I4870" s="30" t="b">
        <f t="shared" si="688"/>
        <v>0</v>
      </c>
      <c r="J4870" s="30" t="b">
        <f t="shared" si="689"/>
        <v>0</v>
      </c>
      <c r="K4870" s="30" t="b">
        <f t="shared" si="690"/>
        <v>0</v>
      </c>
      <c r="L4870" s="30" t="b">
        <f t="shared" si="691"/>
        <v>0</v>
      </c>
      <c r="M4870" s="30" t="b">
        <f t="shared" si="692"/>
        <v>0</v>
      </c>
      <c r="N4870" s="42"/>
      <c r="O4870" s="42"/>
      <c r="P4870" s="42"/>
    </row>
    <row r="4871" spans="1:16" ht="12" customHeight="1" x14ac:dyDescent="0.35">
      <c r="A4871" s="77" t="s">
        <v>1872</v>
      </c>
      <c r="B4871" s="6">
        <v>9783</v>
      </c>
      <c r="C4871" s="6" t="s">
        <v>1872</v>
      </c>
      <c r="D4871" s="40">
        <v>28</v>
      </c>
      <c r="E4871" s="30" t="b">
        <f t="shared" si="684"/>
        <v>0</v>
      </c>
      <c r="F4871" s="30" t="b">
        <f t="shared" si="685"/>
        <v>0</v>
      </c>
      <c r="G4871" s="30" t="b">
        <f t="shared" si="686"/>
        <v>0</v>
      </c>
      <c r="H4871" s="30" t="b">
        <f t="shared" si="687"/>
        <v>0</v>
      </c>
      <c r="I4871" s="30" t="b">
        <f t="shared" si="688"/>
        <v>0</v>
      </c>
      <c r="J4871" s="30" t="b">
        <f t="shared" si="689"/>
        <v>0</v>
      </c>
      <c r="K4871" s="30" t="b">
        <f t="shared" si="690"/>
        <v>0</v>
      </c>
      <c r="L4871" s="30" t="b">
        <f t="shared" si="691"/>
        <v>0</v>
      </c>
      <c r="M4871" s="30" t="b">
        <f t="shared" si="692"/>
        <v>0</v>
      </c>
      <c r="N4871" s="42"/>
      <c r="O4871" s="42"/>
      <c r="P4871" s="42"/>
    </row>
    <row r="4872" spans="1:16" ht="12" customHeight="1" x14ac:dyDescent="0.35">
      <c r="A4872" s="77" t="s">
        <v>1873</v>
      </c>
      <c r="B4872" s="6">
        <v>9790</v>
      </c>
      <c r="C4872" s="6" t="s">
        <v>1873</v>
      </c>
      <c r="D4872" s="40">
        <v>27</v>
      </c>
      <c r="E4872" s="30" t="b">
        <f t="shared" si="684"/>
        <v>0</v>
      </c>
      <c r="F4872" s="30" t="b">
        <f t="shared" si="685"/>
        <v>0</v>
      </c>
      <c r="G4872" s="30" t="b">
        <f t="shared" si="686"/>
        <v>0</v>
      </c>
      <c r="H4872" s="30" t="b">
        <f t="shared" si="687"/>
        <v>0</v>
      </c>
      <c r="I4872" s="30" t="b">
        <f t="shared" si="688"/>
        <v>0</v>
      </c>
      <c r="J4872" s="30" t="b">
        <f t="shared" si="689"/>
        <v>0</v>
      </c>
      <c r="K4872" s="30" t="b">
        <f t="shared" si="690"/>
        <v>0</v>
      </c>
      <c r="L4872" s="30" t="b">
        <f t="shared" si="691"/>
        <v>0</v>
      </c>
      <c r="M4872" s="30" t="b">
        <f t="shared" si="692"/>
        <v>0</v>
      </c>
      <c r="N4872" s="42"/>
      <c r="O4872" s="42"/>
      <c r="P4872" s="42"/>
    </row>
    <row r="4873" spans="1:16" ht="12" customHeight="1" x14ac:dyDescent="0.35">
      <c r="A4873" s="77" t="s">
        <v>1874</v>
      </c>
      <c r="B4873" s="6">
        <v>9800</v>
      </c>
      <c r="C4873" s="6" t="s">
        <v>1874</v>
      </c>
      <c r="D4873" s="40">
        <v>25</v>
      </c>
      <c r="E4873" s="30" t="b">
        <f t="shared" si="684"/>
        <v>0</v>
      </c>
      <c r="F4873" s="30" t="b">
        <f t="shared" si="685"/>
        <v>0</v>
      </c>
      <c r="G4873" s="30" t="b">
        <f t="shared" si="686"/>
        <v>0</v>
      </c>
      <c r="H4873" s="30" t="b">
        <f t="shared" si="687"/>
        <v>0</v>
      </c>
      <c r="I4873" s="30" t="b">
        <f t="shared" si="688"/>
        <v>0</v>
      </c>
      <c r="J4873" s="30" t="b">
        <f t="shared" si="689"/>
        <v>0</v>
      </c>
      <c r="K4873" s="30" t="b">
        <f t="shared" si="690"/>
        <v>0</v>
      </c>
      <c r="L4873" s="30" t="b">
        <f t="shared" si="691"/>
        <v>0</v>
      </c>
      <c r="M4873" s="30" t="b">
        <f t="shared" si="692"/>
        <v>0</v>
      </c>
      <c r="N4873" s="42"/>
      <c r="O4873" s="42"/>
      <c r="P4873" s="42"/>
    </row>
    <row r="4874" spans="1:16" ht="12" customHeight="1" x14ac:dyDescent="0.35">
      <c r="A4874" s="77" t="s">
        <v>1875</v>
      </c>
      <c r="B4874" s="6">
        <v>9802</v>
      </c>
      <c r="C4874" s="6" t="s">
        <v>1875</v>
      </c>
      <c r="D4874" s="40">
        <v>25</v>
      </c>
      <c r="E4874" s="30" t="b">
        <f t="shared" si="684"/>
        <v>0</v>
      </c>
      <c r="F4874" s="30" t="b">
        <f t="shared" si="685"/>
        <v>0</v>
      </c>
      <c r="G4874" s="30" t="b">
        <f t="shared" si="686"/>
        <v>0</v>
      </c>
      <c r="H4874" s="30" t="b">
        <f t="shared" si="687"/>
        <v>0</v>
      </c>
      <c r="I4874" s="30" t="b">
        <f t="shared" si="688"/>
        <v>0</v>
      </c>
      <c r="J4874" s="30" t="b">
        <f t="shared" si="689"/>
        <v>0</v>
      </c>
      <c r="K4874" s="30" t="b">
        <f t="shared" si="690"/>
        <v>0</v>
      </c>
      <c r="L4874" s="30" t="b">
        <f t="shared" si="691"/>
        <v>0</v>
      </c>
      <c r="M4874" s="30" t="b">
        <f t="shared" si="692"/>
        <v>0</v>
      </c>
      <c r="N4874" s="42"/>
      <c r="O4874" s="42"/>
      <c r="P4874" s="42"/>
    </row>
    <row r="4875" spans="1:16" ht="12" customHeight="1" x14ac:dyDescent="0.35">
      <c r="A4875" s="77" t="s">
        <v>1875</v>
      </c>
      <c r="B4875" s="6">
        <v>9810</v>
      </c>
      <c r="C4875" s="6" t="s">
        <v>1875</v>
      </c>
      <c r="D4875" s="40">
        <v>25</v>
      </c>
      <c r="E4875" s="30" t="b">
        <f t="shared" si="684"/>
        <v>0</v>
      </c>
      <c r="F4875" s="30" t="b">
        <f t="shared" si="685"/>
        <v>0</v>
      </c>
      <c r="G4875" s="30" t="b">
        <f t="shared" si="686"/>
        <v>0</v>
      </c>
      <c r="H4875" s="30" t="b">
        <f t="shared" si="687"/>
        <v>0</v>
      </c>
      <c r="I4875" s="30" t="b">
        <f t="shared" si="688"/>
        <v>0</v>
      </c>
      <c r="J4875" s="30" t="b">
        <f t="shared" si="689"/>
        <v>0</v>
      </c>
      <c r="K4875" s="30" t="b">
        <f t="shared" si="690"/>
        <v>0</v>
      </c>
      <c r="L4875" s="30" t="b">
        <f t="shared" si="691"/>
        <v>0</v>
      </c>
      <c r="M4875" s="30" t="b">
        <f t="shared" si="692"/>
        <v>0</v>
      </c>
      <c r="N4875" s="42"/>
      <c r="O4875" s="42"/>
      <c r="P4875" s="42"/>
    </row>
    <row r="4876" spans="1:16" ht="12" customHeight="1" x14ac:dyDescent="0.35">
      <c r="A4876" s="77" t="s">
        <v>1874</v>
      </c>
      <c r="B4876" s="6">
        <v>9811</v>
      </c>
      <c r="C4876" s="6" t="s">
        <v>1874</v>
      </c>
      <c r="D4876" s="40">
        <v>25</v>
      </c>
      <c r="E4876" s="30" t="b">
        <f t="shared" si="684"/>
        <v>0</v>
      </c>
      <c r="F4876" s="30" t="b">
        <f t="shared" si="685"/>
        <v>0</v>
      </c>
      <c r="G4876" s="30" t="b">
        <f t="shared" si="686"/>
        <v>0</v>
      </c>
      <c r="H4876" s="30" t="b">
        <f t="shared" si="687"/>
        <v>0</v>
      </c>
      <c r="I4876" s="30" t="b">
        <f t="shared" si="688"/>
        <v>0</v>
      </c>
      <c r="J4876" s="30" t="b">
        <f t="shared" si="689"/>
        <v>0</v>
      </c>
      <c r="K4876" s="30" t="b">
        <f t="shared" si="690"/>
        <v>0</v>
      </c>
      <c r="L4876" s="30" t="b">
        <f t="shared" si="691"/>
        <v>0</v>
      </c>
      <c r="M4876" s="30" t="b">
        <f t="shared" si="692"/>
        <v>0</v>
      </c>
      <c r="N4876" s="42"/>
      <c r="O4876" s="42"/>
      <c r="P4876" s="42"/>
    </row>
    <row r="4877" spans="1:16" ht="12" customHeight="1" x14ac:dyDescent="0.35">
      <c r="A4877" s="77" t="s">
        <v>1874</v>
      </c>
      <c r="B4877" s="6">
        <v>9815</v>
      </c>
      <c r="C4877" s="6" t="s">
        <v>1874</v>
      </c>
      <c r="D4877" s="40">
        <v>25</v>
      </c>
      <c r="E4877" s="30" t="b">
        <f t="shared" si="684"/>
        <v>0</v>
      </c>
      <c r="F4877" s="30" t="b">
        <f t="shared" si="685"/>
        <v>0</v>
      </c>
      <c r="G4877" s="30" t="b">
        <f t="shared" si="686"/>
        <v>0</v>
      </c>
      <c r="H4877" s="30" t="b">
        <f t="shared" si="687"/>
        <v>0</v>
      </c>
      <c r="I4877" s="30" t="b">
        <f t="shared" si="688"/>
        <v>0</v>
      </c>
      <c r="J4877" s="30" t="b">
        <f t="shared" si="689"/>
        <v>0</v>
      </c>
      <c r="K4877" s="30" t="b">
        <f t="shared" si="690"/>
        <v>0</v>
      </c>
      <c r="L4877" s="30" t="b">
        <f t="shared" si="691"/>
        <v>0</v>
      </c>
      <c r="M4877" s="30" t="b">
        <f t="shared" si="692"/>
        <v>0</v>
      </c>
      <c r="N4877" s="42"/>
      <c r="O4877" s="42"/>
      <c r="P4877" s="42"/>
    </row>
    <row r="4878" spans="1:16" ht="12" customHeight="1" x14ac:dyDescent="0.35">
      <c r="A4878" s="77" t="s">
        <v>1876</v>
      </c>
      <c r="B4878" s="6">
        <v>9820</v>
      </c>
      <c r="C4878" s="6" t="s">
        <v>1876</v>
      </c>
      <c r="D4878" s="40">
        <v>25</v>
      </c>
      <c r="E4878" s="30" t="b">
        <f t="shared" si="684"/>
        <v>0</v>
      </c>
      <c r="F4878" s="30" t="b">
        <f t="shared" si="685"/>
        <v>0</v>
      </c>
      <c r="G4878" s="30" t="b">
        <f t="shared" si="686"/>
        <v>0</v>
      </c>
      <c r="H4878" s="30" t="b">
        <f t="shared" si="687"/>
        <v>0</v>
      </c>
      <c r="I4878" s="30" t="b">
        <f t="shared" si="688"/>
        <v>0</v>
      </c>
      <c r="J4878" s="30" t="b">
        <f t="shared" si="689"/>
        <v>0</v>
      </c>
      <c r="K4878" s="30" t="b">
        <f t="shared" si="690"/>
        <v>0</v>
      </c>
      <c r="L4878" s="30" t="b">
        <f t="shared" si="691"/>
        <v>0</v>
      </c>
      <c r="M4878" s="30" t="b">
        <f t="shared" si="692"/>
        <v>0</v>
      </c>
      <c r="N4878" s="42"/>
      <c r="O4878" s="42"/>
      <c r="P4878" s="42"/>
    </row>
    <row r="4879" spans="1:16" ht="12" customHeight="1" x14ac:dyDescent="0.35">
      <c r="A4879" s="77" t="s">
        <v>1877</v>
      </c>
      <c r="B4879" s="6">
        <v>9826</v>
      </c>
      <c r="C4879" s="6" t="s">
        <v>1877</v>
      </c>
      <c r="D4879" s="40">
        <v>29</v>
      </c>
      <c r="E4879" s="30" t="b">
        <f t="shared" si="684"/>
        <v>0</v>
      </c>
      <c r="F4879" s="30" t="b">
        <f t="shared" si="685"/>
        <v>0</v>
      </c>
      <c r="G4879" s="30" t="b">
        <f t="shared" si="686"/>
        <v>0</v>
      </c>
      <c r="H4879" s="30" t="b">
        <f t="shared" si="687"/>
        <v>0</v>
      </c>
      <c r="I4879" s="30" t="b">
        <f t="shared" si="688"/>
        <v>0</v>
      </c>
      <c r="J4879" s="30" t="b">
        <f t="shared" si="689"/>
        <v>0</v>
      </c>
      <c r="K4879" s="30" t="b">
        <f t="shared" si="690"/>
        <v>0</v>
      </c>
      <c r="L4879" s="30" t="b">
        <f t="shared" si="691"/>
        <v>0</v>
      </c>
      <c r="M4879" s="30" t="b">
        <f t="shared" si="692"/>
        <v>0</v>
      </c>
      <c r="N4879" s="42"/>
      <c r="O4879" s="42"/>
      <c r="P4879" s="42"/>
    </row>
    <row r="4880" spans="1:16" ht="12" customHeight="1" x14ac:dyDescent="0.35">
      <c r="A4880" s="77" t="s">
        <v>1876</v>
      </c>
      <c r="B4880" s="6">
        <v>9840</v>
      </c>
      <c r="C4880" s="6" t="s">
        <v>1876</v>
      </c>
      <c r="D4880" s="40">
        <v>27</v>
      </c>
      <c r="E4880" s="30" t="b">
        <f t="shared" si="684"/>
        <v>0</v>
      </c>
      <c r="F4880" s="30" t="b">
        <f t="shared" si="685"/>
        <v>0</v>
      </c>
      <c r="G4880" s="30" t="b">
        <f t="shared" si="686"/>
        <v>0</v>
      </c>
      <c r="H4880" s="30" t="b">
        <f t="shared" si="687"/>
        <v>0</v>
      </c>
      <c r="I4880" s="30" t="b">
        <f t="shared" si="688"/>
        <v>0</v>
      </c>
      <c r="J4880" s="30" t="b">
        <f t="shared" si="689"/>
        <v>0</v>
      </c>
      <c r="K4880" s="30" t="b">
        <f t="shared" si="690"/>
        <v>0</v>
      </c>
      <c r="L4880" s="30" t="b">
        <f t="shared" si="691"/>
        <v>0</v>
      </c>
      <c r="M4880" s="30" t="b">
        <f t="shared" si="692"/>
        <v>0</v>
      </c>
      <c r="N4880" s="42"/>
      <c r="O4880" s="42"/>
      <c r="P4880" s="42"/>
    </row>
    <row r="4881" spans="1:16" ht="12" customHeight="1" x14ac:dyDescent="0.35">
      <c r="A4881" s="77" t="s">
        <v>1878</v>
      </c>
      <c r="B4881" s="6">
        <v>9845</v>
      </c>
      <c r="C4881" s="6" t="s">
        <v>1878</v>
      </c>
      <c r="D4881" s="40">
        <v>27</v>
      </c>
      <c r="E4881" s="30" t="b">
        <f t="shared" si="684"/>
        <v>0</v>
      </c>
      <c r="F4881" s="30" t="b">
        <f t="shared" si="685"/>
        <v>0</v>
      </c>
      <c r="G4881" s="30" t="b">
        <f t="shared" si="686"/>
        <v>0</v>
      </c>
      <c r="H4881" s="30" t="b">
        <f t="shared" si="687"/>
        <v>0</v>
      </c>
      <c r="I4881" s="30" t="b">
        <f t="shared" si="688"/>
        <v>0</v>
      </c>
      <c r="J4881" s="30" t="b">
        <f t="shared" si="689"/>
        <v>0</v>
      </c>
      <c r="K4881" s="30" t="b">
        <f t="shared" si="690"/>
        <v>0</v>
      </c>
      <c r="L4881" s="30" t="b">
        <f t="shared" si="691"/>
        <v>0</v>
      </c>
      <c r="M4881" s="30" t="b">
        <f t="shared" si="692"/>
        <v>0</v>
      </c>
      <c r="N4881" s="42"/>
      <c r="O4881" s="42"/>
      <c r="P4881" s="42"/>
    </row>
    <row r="4882" spans="1:16" ht="12" customHeight="1" x14ac:dyDescent="0.35">
      <c r="A4882" s="77" t="s">
        <v>1878</v>
      </c>
      <c r="B4882" s="6">
        <v>9846</v>
      </c>
      <c r="C4882" s="6" t="s">
        <v>1878</v>
      </c>
      <c r="D4882" s="40">
        <v>27</v>
      </c>
      <c r="E4882" s="30" t="b">
        <f t="shared" si="684"/>
        <v>0</v>
      </c>
      <c r="F4882" s="30" t="b">
        <f t="shared" si="685"/>
        <v>0</v>
      </c>
      <c r="G4882" s="30" t="b">
        <f t="shared" si="686"/>
        <v>0</v>
      </c>
      <c r="H4882" s="30" t="b">
        <f t="shared" si="687"/>
        <v>0</v>
      </c>
      <c r="I4882" s="30" t="b">
        <f t="shared" si="688"/>
        <v>0</v>
      </c>
      <c r="J4882" s="30" t="b">
        <f t="shared" si="689"/>
        <v>0</v>
      </c>
      <c r="K4882" s="30" t="b">
        <f t="shared" si="690"/>
        <v>0</v>
      </c>
      <c r="L4882" s="30" t="b">
        <f t="shared" si="691"/>
        <v>0</v>
      </c>
      <c r="M4882" s="30" t="b">
        <f t="shared" si="692"/>
        <v>0</v>
      </c>
      <c r="N4882" s="42"/>
      <c r="O4882" s="42"/>
      <c r="P4882" s="42"/>
    </row>
    <row r="4883" spans="1:16" ht="12" customHeight="1" x14ac:dyDescent="0.35">
      <c r="A4883" s="77" t="s">
        <v>1879</v>
      </c>
      <c r="B4883" s="6">
        <v>9900</v>
      </c>
      <c r="C4883" s="6" t="s">
        <v>1879</v>
      </c>
      <c r="D4883" s="40">
        <v>27</v>
      </c>
      <c r="E4883" s="30" t="b">
        <f t="shared" si="684"/>
        <v>0</v>
      </c>
      <c r="F4883" s="30" t="b">
        <f t="shared" si="685"/>
        <v>0</v>
      </c>
      <c r="G4883" s="30" t="b">
        <f t="shared" si="686"/>
        <v>0</v>
      </c>
      <c r="H4883" s="30" t="b">
        <f t="shared" si="687"/>
        <v>0</v>
      </c>
      <c r="I4883" s="30" t="b">
        <f t="shared" si="688"/>
        <v>0</v>
      </c>
      <c r="J4883" s="30" t="b">
        <f t="shared" si="689"/>
        <v>0</v>
      </c>
      <c r="K4883" s="30" t="b">
        <f t="shared" si="690"/>
        <v>0</v>
      </c>
      <c r="L4883" s="30" t="b">
        <f t="shared" si="691"/>
        <v>0</v>
      </c>
      <c r="M4883" s="30" t="b">
        <f t="shared" si="692"/>
        <v>0</v>
      </c>
      <c r="N4883" s="42"/>
      <c r="O4883" s="42"/>
      <c r="P4883" s="42"/>
    </row>
    <row r="4884" spans="1:16" ht="12" customHeight="1" x14ac:dyDescent="0.35">
      <c r="A4884" s="77" t="s">
        <v>1880</v>
      </c>
      <c r="B4884" s="6">
        <v>9910</v>
      </c>
      <c r="C4884" s="6" t="s">
        <v>1880</v>
      </c>
      <c r="D4884" s="40">
        <v>28</v>
      </c>
      <c r="E4884" s="30" t="b">
        <f t="shared" si="684"/>
        <v>0</v>
      </c>
      <c r="F4884" s="30" t="b">
        <f t="shared" si="685"/>
        <v>0</v>
      </c>
      <c r="G4884" s="30" t="b">
        <f t="shared" si="686"/>
        <v>0</v>
      </c>
      <c r="H4884" s="30" t="b">
        <f t="shared" si="687"/>
        <v>0</v>
      </c>
      <c r="I4884" s="30" t="b">
        <f t="shared" si="688"/>
        <v>0</v>
      </c>
      <c r="J4884" s="30" t="b">
        <f t="shared" si="689"/>
        <v>0</v>
      </c>
      <c r="K4884" s="30" t="b">
        <f t="shared" si="690"/>
        <v>0</v>
      </c>
      <c r="L4884" s="30" t="b">
        <f t="shared" si="691"/>
        <v>0</v>
      </c>
      <c r="M4884" s="30" t="b">
        <f t="shared" si="692"/>
        <v>0</v>
      </c>
      <c r="N4884" s="42"/>
      <c r="O4884" s="42"/>
      <c r="P4884" s="42"/>
    </row>
    <row r="4885" spans="1:16" ht="12" customHeight="1" x14ac:dyDescent="0.35">
      <c r="A4885" s="77" t="s">
        <v>1881</v>
      </c>
      <c r="B4885" s="6">
        <v>9912</v>
      </c>
      <c r="C4885" s="6" t="s">
        <v>1881</v>
      </c>
      <c r="D4885" s="40">
        <v>27</v>
      </c>
      <c r="E4885" s="30" t="b">
        <f t="shared" si="684"/>
        <v>0</v>
      </c>
      <c r="F4885" s="30" t="b">
        <f t="shared" si="685"/>
        <v>0</v>
      </c>
      <c r="G4885" s="30" t="b">
        <f t="shared" si="686"/>
        <v>0</v>
      </c>
      <c r="H4885" s="30" t="b">
        <f t="shared" si="687"/>
        <v>0</v>
      </c>
      <c r="I4885" s="30" t="b">
        <f t="shared" si="688"/>
        <v>0</v>
      </c>
      <c r="J4885" s="30" t="b">
        <f t="shared" si="689"/>
        <v>0</v>
      </c>
      <c r="K4885" s="30" t="b">
        <f t="shared" si="690"/>
        <v>0</v>
      </c>
      <c r="L4885" s="30" t="b">
        <f t="shared" si="691"/>
        <v>0</v>
      </c>
      <c r="M4885" s="30" t="b">
        <f t="shared" si="692"/>
        <v>0</v>
      </c>
      <c r="N4885" s="42"/>
      <c r="O4885" s="42"/>
      <c r="P4885" s="42"/>
    </row>
    <row r="4886" spans="1:16" ht="12" customHeight="1" x14ac:dyDescent="0.35">
      <c r="A4886" s="77" t="s">
        <v>1880</v>
      </c>
      <c r="B4886" s="6">
        <v>9914</v>
      </c>
      <c r="C4886" s="6" t="s">
        <v>1880</v>
      </c>
      <c r="D4886" s="40">
        <v>27</v>
      </c>
      <c r="E4886" s="30" t="b">
        <f t="shared" si="684"/>
        <v>0</v>
      </c>
      <c r="F4886" s="30" t="b">
        <f t="shared" si="685"/>
        <v>0</v>
      </c>
      <c r="G4886" s="30" t="b">
        <f t="shared" si="686"/>
        <v>0</v>
      </c>
      <c r="H4886" s="30" t="b">
        <f t="shared" si="687"/>
        <v>0</v>
      </c>
      <c r="I4886" s="30" t="b">
        <f t="shared" si="688"/>
        <v>0</v>
      </c>
      <c r="J4886" s="30" t="b">
        <f t="shared" si="689"/>
        <v>0</v>
      </c>
      <c r="K4886" s="30" t="b">
        <f t="shared" si="690"/>
        <v>0</v>
      </c>
      <c r="L4886" s="30" t="b">
        <f t="shared" si="691"/>
        <v>0</v>
      </c>
      <c r="M4886" s="30" t="b">
        <f t="shared" si="692"/>
        <v>0</v>
      </c>
      <c r="N4886" s="42"/>
      <c r="O4886" s="42"/>
      <c r="P4886" s="42"/>
    </row>
    <row r="4887" spans="1:16" ht="12" customHeight="1" x14ac:dyDescent="0.35">
      <c r="A4887" s="77" t="s">
        <v>1879</v>
      </c>
      <c r="B4887" s="6">
        <v>9915</v>
      </c>
      <c r="C4887" s="6" t="s">
        <v>1879</v>
      </c>
      <c r="D4887" s="40">
        <v>27</v>
      </c>
      <c r="E4887" s="30" t="b">
        <f t="shared" si="684"/>
        <v>0</v>
      </c>
      <c r="F4887" s="30" t="b">
        <f t="shared" si="685"/>
        <v>0</v>
      </c>
      <c r="G4887" s="30" t="b">
        <f t="shared" si="686"/>
        <v>0</v>
      </c>
      <c r="H4887" s="30" t="b">
        <f t="shared" si="687"/>
        <v>0</v>
      </c>
      <c r="I4887" s="30" t="b">
        <f t="shared" si="688"/>
        <v>0</v>
      </c>
      <c r="J4887" s="30" t="b">
        <f t="shared" si="689"/>
        <v>0</v>
      </c>
      <c r="K4887" s="30" t="b">
        <f t="shared" si="690"/>
        <v>0</v>
      </c>
      <c r="L4887" s="30" t="b">
        <f t="shared" si="691"/>
        <v>0</v>
      </c>
      <c r="M4887" s="30" t="b">
        <f t="shared" si="692"/>
        <v>0</v>
      </c>
      <c r="N4887" s="42"/>
      <c r="O4887" s="42"/>
      <c r="P4887" s="42"/>
    </row>
    <row r="4888" spans="1:16" ht="12" customHeight="1" x14ac:dyDescent="0.35">
      <c r="A4888" s="77" t="s">
        <v>1881</v>
      </c>
      <c r="B4888" s="6">
        <v>9916</v>
      </c>
      <c r="C4888" s="6" t="s">
        <v>1881</v>
      </c>
      <c r="D4888" s="40">
        <v>29</v>
      </c>
      <c r="E4888" s="30" t="b">
        <f t="shared" si="684"/>
        <v>0</v>
      </c>
      <c r="F4888" s="30" t="b">
        <f t="shared" si="685"/>
        <v>0</v>
      </c>
      <c r="G4888" s="30" t="b">
        <f t="shared" si="686"/>
        <v>0</v>
      </c>
      <c r="H4888" s="30" t="b">
        <f t="shared" si="687"/>
        <v>0</v>
      </c>
      <c r="I4888" s="30" t="b">
        <f t="shared" si="688"/>
        <v>0</v>
      </c>
      <c r="J4888" s="30" t="b">
        <f t="shared" si="689"/>
        <v>0</v>
      </c>
      <c r="K4888" s="30" t="b">
        <f t="shared" si="690"/>
        <v>0</v>
      </c>
      <c r="L4888" s="30" t="b">
        <f t="shared" si="691"/>
        <v>0</v>
      </c>
      <c r="M4888" s="30" t="b">
        <f t="shared" si="692"/>
        <v>0</v>
      </c>
      <c r="N4888" s="42"/>
      <c r="O4888" s="42"/>
      <c r="P4888" s="42"/>
    </row>
    <row r="4889" spans="1:16" ht="12" customHeight="1" x14ac:dyDescent="0.35">
      <c r="A4889" s="77" t="s">
        <v>1879</v>
      </c>
      <c r="B4889" s="6">
        <v>9917</v>
      </c>
      <c r="C4889" s="6" t="s">
        <v>1879</v>
      </c>
      <c r="D4889" s="40">
        <v>26</v>
      </c>
      <c r="E4889" s="30" t="b">
        <f t="shared" si="684"/>
        <v>0</v>
      </c>
      <c r="F4889" s="30" t="b">
        <f t="shared" si="685"/>
        <v>0</v>
      </c>
      <c r="G4889" s="30" t="b">
        <f t="shared" si="686"/>
        <v>0</v>
      </c>
      <c r="H4889" s="30" t="b">
        <f t="shared" si="687"/>
        <v>0</v>
      </c>
      <c r="I4889" s="30" t="b">
        <f t="shared" si="688"/>
        <v>0</v>
      </c>
      <c r="J4889" s="30" t="b">
        <f t="shared" si="689"/>
        <v>0</v>
      </c>
      <c r="K4889" s="30" t="b">
        <f t="shared" si="690"/>
        <v>0</v>
      </c>
      <c r="L4889" s="30" t="b">
        <f t="shared" si="691"/>
        <v>0</v>
      </c>
      <c r="M4889" s="30" t="b">
        <f t="shared" si="692"/>
        <v>0</v>
      </c>
      <c r="N4889" s="42"/>
      <c r="O4889" s="42"/>
      <c r="P4889" s="42"/>
    </row>
    <row r="4890" spans="1:16" ht="12" customHeight="1" x14ac:dyDescent="0.35">
      <c r="A4890" s="77" t="s">
        <v>1882</v>
      </c>
      <c r="B4890" s="6">
        <v>9925</v>
      </c>
      <c r="C4890" s="6" t="s">
        <v>1882</v>
      </c>
      <c r="D4890" s="40">
        <v>28</v>
      </c>
      <c r="E4890" s="30" t="b">
        <f t="shared" si="684"/>
        <v>0</v>
      </c>
      <c r="F4890" s="30" t="b">
        <f t="shared" si="685"/>
        <v>0</v>
      </c>
      <c r="G4890" s="30" t="b">
        <f t="shared" si="686"/>
        <v>0</v>
      </c>
      <c r="H4890" s="30" t="b">
        <f t="shared" si="687"/>
        <v>0</v>
      </c>
      <c r="I4890" s="30" t="b">
        <f t="shared" si="688"/>
        <v>0</v>
      </c>
      <c r="J4890" s="30" t="b">
        <f t="shared" si="689"/>
        <v>0</v>
      </c>
      <c r="K4890" s="30" t="b">
        <f t="shared" si="690"/>
        <v>0</v>
      </c>
      <c r="L4890" s="30" t="b">
        <f t="shared" si="691"/>
        <v>0</v>
      </c>
      <c r="M4890" s="30" t="b">
        <f t="shared" si="692"/>
        <v>0</v>
      </c>
      <c r="N4890" s="42"/>
      <c r="O4890" s="42"/>
      <c r="P4890" s="42"/>
    </row>
    <row r="4891" spans="1:16" ht="12" customHeight="1" x14ac:dyDescent="0.35">
      <c r="A4891" s="77" t="s">
        <v>1883</v>
      </c>
      <c r="B4891" s="6">
        <v>9930</v>
      </c>
      <c r="C4891" s="6" t="s">
        <v>1883</v>
      </c>
      <c r="D4891" s="40">
        <v>28</v>
      </c>
      <c r="E4891" s="30" t="b">
        <f t="shared" si="684"/>
        <v>0</v>
      </c>
      <c r="F4891" s="30" t="b">
        <f t="shared" si="685"/>
        <v>0</v>
      </c>
      <c r="G4891" s="30" t="b">
        <f t="shared" si="686"/>
        <v>0</v>
      </c>
      <c r="H4891" s="30" t="b">
        <f t="shared" si="687"/>
        <v>0</v>
      </c>
      <c r="I4891" s="30" t="b">
        <f t="shared" si="688"/>
        <v>0</v>
      </c>
      <c r="J4891" s="30" t="b">
        <f t="shared" si="689"/>
        <v>0</v>
      </c>
      <c r="K4891" s="30" t="b">
        <f t="shared" si="690"/>
        <v>0</v>
      </c>
      <c r="L4891" s="30" t="b">
        <f t="shared" si="691"/>
        <v>0</v>
      </c>
      <c r="M4891" s="30" t="b">
        <f t="shared" si="692"/>
        <v>0</v>
      </c>
      <c r="N4891" s="42"/>
      <c r="O4891" s="42"/>
      <c r="P4891" s="42"/>
    </row>
    <row r="4892" spans="1:16" ht="12" customHeight="1" x14ac:dyDescent="0.35">
      <c r="A4892" s="77" t="s">
        <v>1884</v>
      </c>
      <c r="B4892" s="6">
        <v>9934</v>
      </c>
      <c r="C4892" s="6" t="s">
        <v>1884</v>
      </c>
      <c r="D4892" s="40">
        <v>29</v>
      </c>
      <c r="E4892" s="30" t="b">
        <f t="shared" si="684"/>
        <v>0</v>
      </c>
      <c r="F4892" s="30" t="b">
        <f t="shared" si="685"/>
        <v>0</v>
      </c>
      <c r="G4892" s="30" t="b">
        <f t="shared" si="686"/>
        <v>0</v>
      </c>
      <c r="H4892" s="30" t="b">
        <f t="shared" si="687"/>
        <v>0</v>
      </c>
      <c r="I4892" s="30" t="b">
        <f t="shared" si="688"/>
        <v>0</v>
      </c>
      <c r="J4892" s="30" t="b">
        <f t="shared" si="689"/>
        <v>0</v>
      </c>
      <c r="K4892" s="30" t="b">
        <f t="shared" si="690"/>
        <v>0</v>
      </c>
      <c r="L4892" s="30" t="b">
        <f t="shared" si="691"/>
        <v>0</v>
      </c>
      <c r="M4892" s="30" t="b">
        <f t="shared" si="692"/>
        <v>0</v>
      </c>
      <c r="N4892" s="42"/>
      <c r="O4892" s="42"/>
      <c r="P4892" s="42"/>
    </row>
    <row r="4893" spans="1:16" ht="12" customHeight="1" x14ac:dyDescent="0.35">
      <c r="A4893" s="77" t="s">
        <v>1885</v>
      </c>
      <c r="B4893" s="6">
        <v>9935</v>
      </c>
      <c r="C4893" s="6" t="s">
        <v>1885</v>
      </c>
      <c r="D4893" s="40">
        <v>29</v>
      </c>
      <c r="E4893" s="30" t="b">
        <f t="shared" si="684"/>
        <v>0</v>
      </c>
      <c r="F4893" s="30" t="b">
        <f t="shared" si="685"/>
        <v>0</v>
      </c>
      <c r="G4893" s="30" t="b">
        <f t="shared" si="686"/>
        <v>0</v>
      </c>
      <c r="H4893" s="30" t="b">
        <f t="shared" si="687"/>
        <v>0</v>
      </c>
      <c r="I4893" s="30" t="b">
        <f t="shared" si="688"/>
        <v>0</v>
      </c>
      <c r="J4893" s="30" t="b">
        <f t="shared" si="689"/>
        <v>0</v>
      </c>
      <c r="K4893" s="30" t="b">
        <f t="shared" si="690"/>
        <v>0</v>
      </c>
      <c r="L4893" s="30" t="b">
        <f t="shared" si="691"/>
        <v>0</v>
      </c>
      <c r="M4893" s="30" t="b">
        <f t="shared" si="692"/>
        <v>0</v>
      </c>
      <c r="N4893" s="42"/>
      <c r="O4893" s="42"/>
      <c r="P4893" s="42"/>
    </row>
    <row r="4894" spans="1:16" ht="12" customHeight="1" x14ac:dyDescent="0.35">
      <c r="A4894" s="77" t="s">
        <v>1886</v>
      </c>
      <c r="B4894" s="6">
        <v>9950</v>
      </c>
      <c r="C4894" s="6" t="s">
        <v>1886</v>
      </c>
      <c r="D4894" s="40">
        <v>29</v>
      </c>
      <c r="E4894" s="30" t="b">
        <f t="shared" si="684"/>
        <v>0</v>
      </c>
      <c r="F4894" s="30" t="b">
        <f t="shared" si="685"/>
        <v>0</v>
      </c>
      <c r="G4894" s="30" t="b">
        <f t="shared" si="686"/>
        <v>0</v>
      </c>
      <c r="H4894" s="30" t="b">
        <f t="shared" si="687"/>
        <v>0</v>
      </c>
      <c r="I4894" s="30" t="b">
        <f t="shared" si="688"/>
        <v>0</v>
      </c>
      <c r="J4894" s="30" t="b">
        <f t="shared" si="689"/>
        <v>0</v>
      </c>
      <c r="K4894" s="30" t="b">
        <f t="shared" si="690"/>
        <v>0</v>
      </c>
      <c r="L4894" s="30" t="b">
        <f t="shared" si="691"/>
        <v>0</v>
      </c>
      <c r="M4894" s="30" t="b">
        <f t="shared" si="692"/>
        <v>0</v>
      </c>
      <c r="N4894" s="42"/>
      <c r="O4894" s="42"/>
      <c r="P4894" s="42"/>
    </row>
    <row r="4895" spans="1:16" ht="12" customHeight="1" x14ac:dyDescent="0.35">
      <c r="A4895" s="77" t="s">
        <v>1886</v>
      </c>
      <c r="B4895" s="6">
        <v>9951</v>
      </c>
      <c r="C4895" s="6" t="s">
        <v>1886</v>
      </c>
      <c r="D4895" s="40">
        <v>29</v>
      </c>
      <c r="E4895" s="30" t="b">
        <f t="shared" si="684"/>
        <v>0</v>
      </c>
      <c r="F4895" s="30" t="b">
        <f t="shared" si="685"/>
        <v>0</v>
      </c>
      <c r="G4895" s="30" t="b">
        <f t="shared" si="686"/>
        <v>0</v>
      </c>
      <c r="H4895" s="30" t="b">
        <f t="shared" si="687"/>
        <v>0</v>
      </c>
      <c r="I4895" s="30" t="b">
        <f t="shared" si="688"/>
        <v>0</v>
      </c>
      <c r="J4895" s="30" t="b">
        <f t="shared" si="689"/>
        <v>0</v>
      </c>
      <c r="K4895" s="30" t="b">
        <f t="shared" si="690"/>
        <v>0</v>
      </c>
      <c r="L4895" s="30" t="b">
        <f t="shared" si="691"/>
        <v>0</v>
      </c>
      <c r="M4895" s="30" t="b">
        <f t="shared" si="692"/>
        <v>0</v>
      </c>
      <c r="N4895" s="42"/>
      <c r="O4895" s="42"/>
      <c r="P4895" s="42"/>
    </row>
    <row r="4896" spans="1:16" ht="12" customHeight="1" x14ac:dyDescent="0.35">
      <c r="A4896" s="77" t="s">
        <v>1887</v>
      </c>
      <c r="B4896" s="6">
        <v>9960</v>
      </c>
      <c r="C4896" s="6" t="s">
        <v>1887</v>
      </c>
      <c r="D4896" s="40">
        <v>29</v>
      </c>
      <c r="E4896" s="30" t="b">
        <f t="shared" si="684"/>
        <v>0</v>
      </c>
      <c r="F4896" s="30" t="b">
        <f t="shared" si="685"/>
        <v>0</v>
      </c>
      <c r="G4896" s="30" t="b">
        <f t="shared" si="686"/>
        <v>0</v>
      </c>
      <c r="H4896" s="30" t="b">
        <f t="shared" si="687"/>
        <v>0</v>
      </c>
      <c r="I4896" s="30" t="b">
        <f t="shared" si="688"/>
        <v>0</v>
      </c>
      <c r="J4896" s="30" t="b">
        <f t="shared" si="689"/>
        <v>0</v>
      </c>
      <c r="K4896" s="30" t="b">
        <f t="shared" si="690"/>
        <v>0</v>
      </c>
      <c r="L4896" s="30" t="b">
        <f t="shared" si="691"/>
        <v>0</v>
      </c>
      <c r="M4896" s="30" t="b">
        <f t="shared" si="692"/>
        <v>0</v>
      </c>
      <c r="N4896" s="42"/>
      <c r="O4896" s="42"/>
      <c r="P4896" s="42"/>
    </row>
    <row r="4897" spans="1:16" ht="12" customHeight="1" x14ac:dyDescent="0.35">
      <c r="A4897" s="77" t="s">
        <v>1888</v>
      </c>
      <c r="B4897" s="6">
        <v>9980</v>
      </c>
      <c r="C4897" s="6" t="s">
        <v>1888</v>
      </c>
      <c r="D4897" s="40">
        <v>29</v>
      </c>
      <c r="E4897" s="30" t="b">
        <f t="shared" si="684"/>
        <v>0</v>
      </c>
      <c r="F4897" s="30" t="b">
        <f t="shared" si="685"/>
        <v>0</v>
      </c>
      <c r="G4897" s="30" t="b">
        <f t="shared" si="686"/>
        <v>0</v>
      </c>
      <c r="H4897" s="30" t="b">
        <f t="shared" si="687"/>
        <v>0</v>
      </c>
      <c r="I4897" s="30" t="b">
        <f t="shared" si="688"/>
        <v>0</v>
      </c>
      <c r="J4897" s="30" t="b">
        <f t="shared" si="689"/>
        <v>0</v>
      </c>
      <c r="K4897" s="30" t="b">
        <f t="shared" si="690"/>
        <v>0</v>
      </c>
      <c r="L4897" s="30" t="b">
        <f t="shared" si="691"/>
        <v>0</v>
      </c>
      <c r="M4897" s="30" t="b">
        <f t="shared" si="692"/>
        <v>0</v>
      </c>
      <c r="N4897" s="42"/>
      <c r="O4897" s="42"/>
      <c r="P4897" s="42"/>
    </row>
    <row r="4898" spans="1:16" ht="12" customHeight="1" x14ac:dyDescent="0.35">
      <c r="A4898" s="77" t="s">
        <v>1888</v>
      </c>
      <c r="B4898" s="6">
        <v>9981</v>
      </c>
      <c r="C4898" s="6" t="s">
        <v>1888</v>
      </c>
      <c r="D4898" s="40">
        <v>29</v>
      </c>
      <c r="E4898" s="30" t="b">
        <f t="shared" si="684"/>
        <v>0</v>
      </c>
      <c r="F4898" s="30" t="b">
        <f t="shared" si="685"/>
        <v>0</v>
      </c>
      <c r="G4898" s="30" t="b">
        <f t="shared" si="686"/>
        <v>0</v>
      </c>
      <c r="H4898" s="30" t="b">
        <f t="shared" si="687"/>
        <v>0</v>
      </c>
      <c r="I4898" s="30" t="b">
        <f t="shared" si="688"/>
        <v>0</v>
      </c>
      <c r="J4898" s="30" t="b">
        <f t="shared" si="689"/>
        <v>0</v>
      </c>
      <c r="K4898" s="30" t="b">
        <f t="shared" si="690"/>
        <v>0</v>
      </c>
      <c r="L4898" s="30" t="b">
        <f t="shared" si="691"/>
        <v>0</v>
      </c>
      <c r="M4898" s="30" t="b">
        <f t="shared" si="692"/>
        <v>0</v>
      </c>
      <c r="N4898" s="42"/>
      <c r="O4898" s="42"/>
      <c r="P4898" s="42"/>
    </row>
    <row r="4899" spans="1:16" ht="12" customHeight="1" x14ac:dyDescent="0.35">
      <c r="A4899" s="77" t="s">
        <v>1889</v>
      </c>
      <c r="B4899" s="6">
        <v>9982</v>
      </c>
      <c r="C4899" s="6" t="s">
        <v>1889</v>
      </c>
      <c r="D4899" s="40">
        <v>29</v>
      </c>
      <c r="E4899" s="30" t="b">
        <f t="shared" si="684"/>
        <v>0</v>
      </c>
      <c r="F4899" s="30" t="b">
        <f t="shared" si="685"/>
        <v>0</v>
      </c>
      <c r="G4899" s="30" t="b">
        <f t="shared" si="686"/>
        <v>0</v>
      </c>
      <c r="H4899" s="30" t="b">
        <f t="shared" si="687"/>
        <v>0</v>
      </c>
      <c r="I4899" s="30" t="b">
        <f t="shared" si="688"/>
        <v>0</v>
      </c>
      <c r="J4899" s="30" t="b">
        <f t="shared" si="689"/>
        <v>0</v>
      </c>
      <c r="K4899" s="30" t="b">
        <f t="shared" si="690"/>
        <v>0</v>
      </c>
      <c r="L4899" s="30" t="b">
        <f t="shared" si="691"/>
        <v>0</v>
      </c>
      <c r="M4899" s="30" t="b">
        <f t="shared" si="692"/>
        <v>0</v>
      </c>
      <c r="N4899" s="42"/>
      <c r="O4899" s="42"/>
      <c r="P4899" s="42"/>
    </row>
    <row r="4900" spans="1:16" ht="12" customHeight="1" x14ac:dyDescent="0.35">
      <c r="A4900" s="77" t="s">
        <v>1890</v>
      </c>
      <c r="B4900" s="6">
        <v>9990</v>
      </c>
      <c r="C4900" s="6" t="s">
        <v>1890</v>
      </c>
      <c r="D4900" s="40">
        <v>29</v>
      </c>
      <c r="E4900" s="30" t="b">
        <f t="shared" si="684"/>
        <v>0</v>
      </c>
      <c r="F4900" s="30" t="b">
        <f t="shared" si="685"/>
        <v>0</v>
      </c>
      <c r="G4900" s="30" t="b">
        <f t="shared" si="686"/>
        <v>0</v>
      </c>
      <c r="H4900" s="30" t="b">
        <f t="shared" si="687"/>
        <v>0</v>
      </c>
      <c r="I4900" s="30" t="b">
        <f t="shared" si="688"/>
        <v>0</v>
      </c>
      <c r="J4900" s="30" t="b">
        <f t="shared" si="689"/>
        <v>0</v>
      </c>
      <c r="K4900" s="30" t="b">
        <f t="shared" si="690"/>
        <v>0</v>
      </c>
      <c r="L4900" s="30" t="b">
        <f t="shared" si="691"/>
        <v>0</v>
      </c>
      <c r="M4900" s="30" t="b">
        <f t="shared" si="692"/>
        <v>0</v>
      </c>
      <c r="N4900" s="42"/>
      <c r="O4900" s="42"/>
      <c r="P4900" s="42"/>
    </row>
    <row r="4901" spans="1:16" ht="12" customHeight="1" x14ac:dyDescent="0.35">
      <c r="A4901" s="77" t="s">
        <v>1890</v>
      </c>
      <c r="B4901" s="6">
        <v>9991</v>
      </c>
      <c r="C4901" s="6" t="s">
        <v>1890</v>
      </c>
      <c r="D4901" s="40">
        <v>29</v>
      </c>
      <c r="E4901" s="30" t="b">
        <f t="shared" si="684"/>
        <v>0</v>
      </c>
      <c r="F4901" s="30" t="b">
        <f t="shared" si="685"/>
        <v>0</v>
      </c>
      <c r="G4901" s="30" t="b">
        <f t="shared" si="686"/>
        <v>0</v>
      </c>
      <c r="H4901" s="30" t="b">
        <f t="shared" si="687"/>
        <v>0</v>
      </c>
      <c r="I4901" s="30" t="b">
        <f t="shared" si="688"/>
        <v>0</v>
      </c>
      <c r="J4901" s="30" t="b">
        <f t="shared" si="689"/>
        <v>0</v>
      </c>
      <c r="K4901" s="30" t="b">
        <f t="shared" si="690"/>
        <v>0</v>
      </c>
      <c r="L4901" s="30" t="b">
        <f t="shared" si="691"/>
        <v>0</v>
      </c>
      <c r="M4901" s="30" t="b">
        <f t="shared" si="692"/>
        <v>0</v>
      </c>
      <c r="N4901" s="42"/>
      <c r="O4901" s="42"/>
      <c r="P4901" s="42"/>
    </row>
    <row r="4902" spans="1:16" x14ac:dyDescent="0.35">
      <c r="D4902" s="74"/>
    </row>
  </sheetData>
  <sheetProtection selectLockedCells="1"/>
  <mergeCells count="53">
    <mergeCell ref="B24:D24"/>
    <mergeCell ref="B25:D25"/>
    <mergeCell ref="B26:D26"/>
    <mergeCell ref="B27:D27"/>
    <mergeCell ref="I43:J43"/>
    <mergeCell ref="I37:J37"/>
    <mergeCell ref="B41:D41"/>
    <mergeCell ref="B28:D28"/>
    <mergeCell ref="B29:D29"/>
    <mergeCell ref="B30:D30"/>
    <mergeCell ref="B31:D31"/>
    <mergeCell ref="B32:D32"/>
    <mergeCell ref="B5:D5"/>
    <mergeCell ref="B19:D19"/>
    <mergeCell ref="I45:J45"/>
    <mergeCell ref="F44:G44"/>
    <mergeCell ref="F45:G45"/>
    <mergeCell ref="F43:G43"/>
    <mergeCell ref="I35:J35"/>
    <mergeCell ref="I36:J36"/>
    <mergeCell ref="F38:G38"/>
    <mergeCell ref="F41:G41"/>
    <mergeCell ref="B6:D6"/>
    <mergeCell ref="B7:D7"/>
    <mergeCell ref="F37:G37"/>
    <mergeCell ref="B16:D16"/>
    <mergeCell ref="B17:D17"/>
    <mergeCell ref="B18:D18"/>
    <mergeCell ref="M40:O43"/>
    <mergeCell ref="N34:O34"/>
    <mergeCell ref="N35:O35"/>
    <mergeCell ref="F35:G35"/>
    <mergeCell ref="B1:P3"/>
    <mergeCell ref="F36:G36"/>
    <mergeCell ref="I41:J41"/>
    <mergeCell ref="I40:J40"/>
    <mergeCell ref="B8:D8"/>
    <mergeCell ref="B9:D9"/>
    <mergeCell ref="B10:D10"/>
    <mergeCell ref="C36:D36"/>
    <mergeCell ref="F39:G39"/>
    <mergeCell ref="F40:G40"/>
    <mergeCell ref="L40:L43"/>
    <mergeCell ref="B4:D4"/>
    <mergeCell ref="B23:D23"/>
    <mergeCell ref="B11:D11"/>
    <mergeCell ref="B12:D12"/>
    <mergeCell ref="B13:D13"/>
    <mergeCell ref="B14:D14"/>
    <mergeCell ref="B15:D15"/>
    <mergeCell ref="B20:D20"/>
    <mergeCell ref="B21:D21"/>
    <mergeCell ref="B22:D22"/>
  </mergeCells>
  <hyperlinks>
    <hyperlink ref="B61" r:id="rId1" display="http://www.erikbolstad.no/postnummer-koordinatar/?postnummer=0001&amp;poststad=Oslo" xr:uid="{00000000-0004-0000-0000-000000000000}"/>
    <hyperlink ref="C61" r:id="rId2" display="http://www.erikbolstad.no/postnummer-koordinatar/?postnummer=0001&amp;poststad=Oslo" xr:uid="{00000000-0004-0000-0000-000001000000}"/>
    <hyperlink ref="B62" r:id="rId3" display="http://www.erikbolstad.no/postnummer-koordinatar/?postnummer=0010&amp;poststad=Oslo" xr:uid="{00000000-0004-0000-0000-000002000000}"/>
    <hyperlink ref="C62" r:id="rId4" display="http://www.erikbolstad.no/postnummer-koordinatar/?postnummer=0010&amp;poststad=Oslo" xr:uid="{00000000-0004-0000-0000-000003000000}"/>
    <hyperlink ref="B63" r:id="rId5" display="http://www.erikbolstad.no/postnummer-koordinatar/?postnummer=0014&amp;poststad=Oslo%20(ikkje%20i%20bruk)" xr:uid="{00000000-0004-0000-0000-000004000000}"/>
    <hyperlink ref="C63" r:id="rId6" display="http://www.erikbolstad.no/postnummer-koordinatar/?postnummer=0014&amp;poststad=Oslo%20(ikkje%20i%20bruk)" xr:uid="{00000000-0004-0000-0000-000005000000}"/>
    <hyperlink ref="B64" r:id="rId7" display="http://www.erikbolstad.no/postnummer-koordinatar/?postnummer=0015&amp;poststad=Oslo" xr:uid="{00000000-0004-0000-0000-000006000000}"/>
    <hyperlink ref="C64" r:id="rId8" display="http://www.erikbolstad.no/postnummer-koordinatar/?postnummer=0015&amp;poststad=Oslo" xr:uid="{00000000-0004-0000-0000-000007000000}"/>
    <hyperlink ref="B65" r:id="rId9" display="http://www.erikbolstad.no/postnummer-koordinatar/?postnummer=0016&amp;poststad=Oslo%20(ikkje%20i%20bruk)" xr:uid="{00000000-0004-0000-0000-000008000000}"/>
    <hyperlink ref="C65" r:id="rId10" display="http://www.erikbolstad.no/postnummer-koordinatar/?postnummer=0016&amp;poststad=Oslo%20(ikkje%20i%20bruk)" xr:uid="{00000000-0004-0000-0000-000009000000}"/>
    <hyperlink ref="B66" r:id="rId11" display="http://www.erikbolstad.no/postnummer-koordinatar/?postnummer=0017&amp;poststad=Oslo%20(ikkje%20i%20bruk)" xr:uid="{00000000-0004-0000-0000-00000A000000}"/>
    <hyperlink ref="C66" r:id="rId12" display="http://www.erikbolstad.no/postnummer-koordinatar/?postnummer=0017&amp;poststad=Oslo%20(ikkje%20i%20bruk)" xr:uid="{00000000-0004-0000-0000-00000B000000}"/>
    <hyperlink ref="B67" r:id="rId13" display="http://www.erikbolstad.no/postnummer-koordinatar/?postnummer=0018&amp;poststad=Oslo" xr:uid="{00000000-0004-0000-0000-00000C000000}"/>
    <hyperlink ref="C67" r:id="rId14" display="http://www.erikbolstad.no/postnummer-koordinatar/?postnummer=0018&amp;poststad=Oslo" xr:uid="{00000000-0004-0000-0000-00000D000000}"/>
    <hyperlink ref="B68" r:id="rId15" display="http://www.erikbolstad.no/postnummer-koordinatar/?postnummer=0020&amp;poststad=Oslo%20(ikkje%20i%20bruk)" xr:uid="{00000000-0004-0000-0000-00000E000000}"/>
    <hyperlink ref="C68" r:id="rId16" display="http://www.erikbolstad.no/postnummer-koordinatar/?postnummer=0020&amp;poststad=Oslo%20(ikkje%20i%20bruk)" xr:uid="{00000000-0004-0000-0000-00000F000000}"/>
    <hyperlink ref="B69" r:id="rId17" display="http://www.erikbolstad.no/postnummer-koordinatar/?postnummer=0021&amp;poststad=Oslo" xr:uid="{00000000-0004-0000-0000-000010000000}"/>
    <hyperlink ref="C69" r:id="rId18" display="http://www.erikbolstad.no/postnummer-koordinatar/?postnummer=0021&amp;poststad=Oslo" xr:uid="{00000000-0004-0000-0000-000011000000}"/>
    <hyperlink ref="B70" r:id="rId19" display="http://www.erikbolstad.no/postnummer-koordinatar/?postnummer=0022&amp;poststad=Oslo%20(Ikkje%20i%20bruk)" xr:uid="{00000000-0004-0000-0000-000012000000}"/>
    <hyperlink ref="C70" r:id="rId20" display="http://www.erikbolstad.no/postnummer-koordinatar/?postnummer=0022&amp;poststad=Oslo%20(Ikkje%20i%20bruk)" xr:uid="{00000000-0004-0000-0000-000013000000}"/>
    <hyperlink ref="B71" r:id="rId21" display="http://www.erikbolstad.no/postnummer-koordinatar/?postnummer=0023&amp;poststad=Oslo%20(ikkje%20i%20bruk)" xr:uid="{00000000-0004-0000-0000-000014000000}"/>
    <hyperlink ref="C71" r:id="rId22" display="http://www.erikbolstad.no/postnummer-koordinatar/?postnummer=0023&amp;poststad=Oslo%20(ikkje%20i%20bruk)" xr:uid="{00000000-0004-0000-0000-000015000000}"/>
    <hyperlink ref="B72" r:id="rId23" display="http://www.erikbolstad.no/postnummer-koordinatar/?postnummer=0024&amp;poststad=Oslo" xr:uid="{00000000-0004-0000-0000-000016000000}"/>
    <hyperlink ref="C72" r:id="rId24" display="http://www.erikbolstad.no/postnummer-koordinatar/?postnummer=0024&amp;poststad=Oslo" xr:uid="{00000000-0004-0000-0000-000017000000}"/>
    <hyperlink ref="B73" r:id="rId25" display="http://www.erikbolstad.no/postnummer-koordinatar/?postnummer=0025&amp;poststad=Oslo" xr:uid="{00000000-0004-0000-0000-000018000000}"/>
    <hyperlink ref="C73" r:id="rId26" display="http://www.erikbolstad.no/postnummer-koordinatar/?postnummer=0025&amp;poststad=Oslo" xr:uid="{00000000-0004-0000-0000-000019000000}"/>
    <hyperlink ref="B74" r:id="rId27" display="http://www.erikbolstad.no/postnummer-koordinatar/?postnummer=0026&amp;poststad=Oslo" xr:uid="{00000000-0004-0000-0000-00001A000000}"/>
    <hyperlink ref="C74" r:id="rId28" display="http://www.erikbolstad.no/postnummer-koordinatar/?postnummer=0026&amp;poststad=Oslo" xr:uid="{00000000-0004-0000-0000-00001B000000}"/>
    <hyperlink ref="B75" r:id="rId29" display="http://www.erikbolstad.no/postnummer-koordinatar/?postnummer=0027&amp;poststad=Oslo%20(Ikkje%20i%20bruk)" xr:uid="{00000000-0004-0000-0000-00001C000000}"/>
    <hyperlink ref="C75" r:id="rId30" display="http://www.erikbolstad.no/postnummer-koordinatar/?postnummer=0027&amp;poststad=Oslo%20(Ikkje%20i%20bruk)" xr:uid="{00000000-0004-0000-0000-00001D000000}"/>
    <hyperlink ref="B76" r:id="rId31" display="http://www.erikbolstad.no/postnummer-koordinatar/?postnummer=0028&amp;poststad=Oslo" xr:uid="{00000000-0004-0000-0000-00001E000000}"/>
    <hyperlink ref="C76" r:id="rId32" display="http://www.erikbolstad.no/postnummer-koordinatar/?postnummer=0028&amp;poststad=Oslo" xr:uid="{00000000-0004-0000-0000-00001F000000}"/>
    <hyperlink ref="B77" r:id="rId33" display="http://www.erikbolstad.no/postnummer-koordinatar/?postnummer=0030&amp;poststad=Oslo" xr:uid="{00000000-0004-0000-0000-000020000000}"/>
    <hyperlink ref="C77" r:id="rId34" display="http://www.erikbolstad.no/postnummer-koordinatar/?postnummer=0030&amp;poststad=Oslo" xr:uid="{00000000-0004-0000-0000-000021000000}"/>
    <hyperlink ref="B78" r:id="rId35" display="http://www.erikbolstad.no/postnummer-koordinatar/?postnummer=0031&amp;poststad=Oslo" xr:uid="{00000000-0004-0000-0000-000022000000}"/>
    <hyperlink ref="C78" r:id="rId36" display="http://www.erikbolstad.no/postnummer-koordinatar/?postnummer=0031&amp;poststad=Oslo" xr:uid="{00000000-0004-0000-0000-000023000000}"/>
    <hyperlink ref="B79" r:id="rId37" display="http://www.erikbolstad.no/postnummer-koordinatar/?postnummer=0032&amp;poststad=Oslo" xr:uid="{00000000-0004-0000-0000-000024000000}"/>
    <hyperlink ref="C79" r:id="rId38" display="http://www.erikbolstad.no/postnummer-koordinatar/?postnummer=0032&amp;poststad=Oslo" xr:uid="{00000000-0004-0000-0000-000025000000}"/>
    <hyperlink ref="B80" r:id="rId39" display="http://www.erikbolstad.no/postnummer-koordinatar/?postnummer=0033&amp;poststad=Oslo" xr:uid="{00000000-0004-0000-0000-000026000000}"/>
    <hyperlink ref="C80" r:id="rId40" display="http://www.erikbolstad.no/postnummer-koordinatar/?postnummer=0033&amp;poststad=Oslo" xr:uid="{00000000-0004-0000-0000-000027000000}"/>
    <hyperlink ref="B81" r:id="rId41" display="http://www.erikbolstad.no/postnummer-koordinatar/?postnummer=0034&amp;poststad=Oslo" xr:uid="{00000000-0004-0000-0000-000028000000}"/>
    <hyperlink ref="C81" r:id="rId42" display="http://www.erikbolstad.no/postnummer-koordinatar/?postnummer=0034&amp;poststad=Oslo" xr:uid="{00000000-0004-0000-0000-000029000000}"/>
    <hyperlink ref="B82" r:id="rId43" display="http://www.erikbolstad.no/postnummer-koordinatar/?postnummer=0037&amp;poststad=Oslo" xr:uid="{00000000-0004-0000-0000-00002A000000}"/>
    <hyperlink ref="C82" r:id="rId44" display="http://www.erikbolstad.no/postnummer-koordinatar/?postnummer=0037&amp;poststad=Oslo" xr:uid="{00000000-0004-0000-0000-00002B000000}"/>
    <hyperlink ref="B83" r:id="rId45" display="http://www.erikbolstad.no/postnummer-koordinatar/?postnummer=0040&amp;poststad=Oslo" xr:uid="{00000000-0004-0000-0000-00002C000000}"/>
    <hyperlink ref="C83" r:id="rId46" display="http://www.erikbolstad.no/postnummer-koordinatar/?postnummer=0040&amp;poststad=Oslo" xr:uid="{00000000-0004-0000-0000-00002D000000}"/>
    <hyperlink ref="B84" r:id="rId47" display="http://www.erikbolstad.no/postnummer-koordinatar/?postnummer=0041&amp;poststad=Oslo%20(ikkje%20i%20bruk)" xr:uid="{00000000-0004-0000-0000-00002E000000}"/>
    <hyperlink ref="C84" r:id="rId48" display="http://www.erikbolstad.no/postnummer-koordinatar/?postnummer=0041&amp;poststad=Oslo%20(ikkje%20i%20bruk)" xr:uid="{00000000-0004-0000-0000-00002F000000}"/>
    <hyperlink ref="B85" r:id="rId49" display="http://www.erikbolstad.no/postnummer-koordinatar/?postnummer=0042&amp;poststad=Oslo%20(ikkje%20i%20bruk)" xr:uid="{00000000-0004-0000-0000-000030000000}"/>
    <hyperlink ref="C85" r:id="rId50" display="http://www.erikbolstad.no/postnummer-koordinatar/?postnummer=0042&amp;poststad=Oslo%20(ikkje%20i%20bruk)" xr:uid="{00000000-0004-0000-0000-000031000000}"/>
    <hyperlink ref="B86" r:id="rId51" display="http://www.erikbolstad.no/postnummer-koordinatar/?postnummer=0043&amp;poststad=Oslo%20(ikkje%20i%20bruk)" xr:uid="{00000000-0004-0000-0000-000032000000}"/>
    <hyperlink ref="C86" r:id="rId52" display="http://www.erikbolstad.no/postnummer-koordinatar/?postnummer=0043&amp;poststad=Oslo%20(ikkje%20i%20bruk)" xr:uid="{00000000-0004-0000-0000-000033000000}"/>
    <hyperlink ref="B87" r:id="rId53" display="http://www.erikbolstad.no/postnummer-koordinatar/?postnummer=0045&amp;poststad=Oslo" xr:uid="{00000000-0004-0000-0000-000034000000}"/>
    <hyperlink ref="C87" r:id="rId54" display="http://www.erikbolstad.no/postnummer-koordinatar/?postnummer=0045&amp;poststad=Oslo" xr:uid="{00000000-0004-0000-0000-000035000000}"/>
    <hyperlink ref="B88" r:id="rId55" display="http://www.erikbolstad.no/postnummer-koordinatar/?postnummer=0046&amp;poststad=Oslo" xr:uid="{00000000-0004-0000-0000-000036000000}"/>
    <hyperlink ref="C88" r:id="rId56" display="http://www.erikbolstad.no/postnummer-koordinatar/?postnummer=0046&amp;poststad=Oslo" xr:uid="{00000000-0004-0000-0000-000037000000}"/>
    <hyperlink ref="B89" r:id="rId57" display="http://www.erikbolstad.no/postnummer-koordinatar/?postnummer=0047&amp;poststad=Oslo" xr:uid="{00000000-0004-0000-0000-000038000000}"/>
    <hyperlink ref="C89" r:id="rId58" display="http://www.erikbolstad.no/postnummer-koordinatar/?postnummer=0047&amp;poststad=Oslo" xr:uid="{00000000-0004-0000-0000-000039000000}"/>
    <hyperlink ref="B90" r:id="rId59" display="http://www.erikbolstad.no/postnummer-koordinatar/?postnummer=0048&amp;poststad=Oslo" xr:uid="{00000000-0004-0000-0000-00003A000000}"/>
    <hyperlink ref="C90" r:id="rId60" display="http://www.erikbolstad.no/postnummer-koordinatar/?postnummer=0048&amp;poststad=Oslo" xr:uid="{00000000-0004-0000-0000-00003B000000}"/>
    <hyperlink ref="B91" r:id="rId61" display="http://www.erikbolstad.no/postnummer-koordinatar/?postnummer=0050&amp;poststad=Oslo" xr:uid="{00000000-0004-0000-0000-00003C000000}"/>
    <hyperlink ref="C91" r:id="rId62" display="http://www.erikbolstad.no/postnummer-koordinatar/?postnummer=0050&amp;poststad=Oslo" xr:uid="{00000000-0004-0000-0000-00003D000000}"/>
    <hyperlink ref="B92" r:id="rId63" display="http://www.erikbolstad.no/postnummer-koordinatar/?postnummer=0051&amp;poststad=Oslo" xr:uid="{00000000-0004-0000-0000-00003E000000}"/>
    <hyperlink ref="C92" r:id="rId64" display="http://www.erikbolstad.no/postnummer-koordinatar/?postnummer=0051&amp;poststad=Oslo" xr:uid="{00000000-0004-0000-0000-00003F000000}"/>
    <hyperlink ref="B93" r:id="rId65" display="http://www.erikbolstad.no/postnummer-koordinatar/?postnummer=0055&amp;poststad=Oslo" xr:uid="{00000000-0004-0000-0000-000040000000}"/>
    <hyperlink ref="C93" r:id="rId66" display="http://www.erikbolstad.no/postnummer-koordinatar/?postnummer=0055&amp;poststad=Oslo" xr:uid="{00000000-0004-0000-0000-000041000000}"/>
    <hyperlink ref="B94" r:id="rId67" display="http://www.erikbolstad.no/postnummer-koordinatar/?postnummer=0060&amp;poststad=Oslo" xr:uid="{00000000-0004-0000-0000-000042000000}"/>
    <hyperlink ref="C94" r:id="rId68" display="http://www.erikbolstad.no/postnummer-koordinatar/?postnummer=0060&amp;poststad=Oslo" xr:uid="{00000000-0004-0000-0000-000043000000}"/>
    <hyperlink ref="B95" r:id="rId69" display="http://www.erikbolstad.no/postnummer-koordinatar/?postnummer=0080&amp;poststad=Oslo" xr:uid="{00000000-0004-0000-0000-000044000000}"/>
    <hyperlink ref="C95" r:id="rId70" display="http://www.erikbolstad.no/postnummer-koordinatar/?postnummer=0080&amp;poststad=Oslo" xr:uid="{00000000-0004-0000-0000-000045000000}"/>
    <hyperlink ref="B96" r:id="rId71" display="http://www.erikbolstad.no/postnummer-koordinatar/?postnummer=0081&amp;poststad=Oslo%20(ikkje%20i%20bruk)" xr:uid="{00000000-0004-0000-0000-000046000000}"/>
    <hyperlink ref="C96" r:id="rId72" display="http://www.erikbolstad.no/postnummer-koordinatar/?postnummer=0081&amp;poststad=Oslo%20(ikkje%20i%20bruk)" xr:uid="{00000000-0004-0000-0000-000047000000}"/>
    <hyperlink ref="B97" r:id="rId73" display="http://www.erikbolstad.no/postnummer-koordinatar/?postnummer=0101&amp;poststad=Oslo" xr:uid="{00000000-0004-0000-0000-000048000000}"/>
    <hyperlink ref="C97" r:id="rId74" display="http://www.erikbolstad.no/postnummer-koordinatar/?postnummer=0101&amp;poststad=Oslo" xr:uid="{00000000-0004-0000-0000-000049000000}"/>
    <hyperlink ref="B98" r:id="rId75" display="http://www.erikbolstad.no/postnummer-koordinatar/?postnummer=0102&amp;poststad=Oslo" xr:uid="{00000000-0004-0000-0000-00004A000000}"/>
    <hyperlink ref="C98" r:id="rId76" display="http://www.erikbolstad.no/postnummer-koordinatar/?postnummer=0102&amp;poststad=Oslo" xr:uid="{00000000-0004-0000-0000-00004B000000}"/>
    <hyperlink ref="B99" r:id="rId77" display="http://www.erikbolstad.no/postnummer-koordinatar/?postnummer=0103&amp;poststad=Oslo" xr:uid="{00000000-0004-0000-0000-00004C000000}"/>
    <hyperlink ref="C99" r:id="rId78" display="http://www.erikbolstad.no/postnummer-koordinatar/?postnummer=0103&amp;poststad=Oslo" xr:uid="{00000000-0004-0000-0000-00004D000000}"/>
    <hyperlink ref="B100" r:id="rId79" display="http://www.erikbolstad.no/postnummer-koordinatar/?postnummer=0104&amp;poststad=Oslo" xr:uid="{00000000-0004-0000-0000-00004E000000}"/>
    <hyperlink ref="C100" r:id="rId80" display="http://www.erikbolstad.no/postnummer-koordinatar/?postnummer=0104&amp;poststad=Oslo" xr:uid="{00000000-0004-0000-0000-00004F000000}"/>
    <hyperlink ref="B101" r:id="rId81" display="http://www.erikbolstad.no/postnummer-koordinatar/?postnummer=0105&amp;poststad=Oslo" xr:uid="{00000000-0004-0000-0000-000050000000}"/>
    <hyperlink ref="C101" r:id="rId82" display="http://www.erikbolstad.no/postnummer-koordinatar/?postnummer=0105&amp;poststad=Oslo" xr:uid="{00000000-0004-0000-0000-000051000000}"/>
    <hyperlink ref="B102" r:id="rId83" display="http://www.erikbolstad.no/postnummer-koordinatar/?postnummer=0106&amp;poststad=Oslo" xr:uid="{00000000-0004-0000-0000-000052000000}"/>
    <hyperlink ref="C102" r:id="rId84" display="http://www.erikbolstad.no/postnummer-koordinatar/?postnummer=0106&amp;poststad=Oslo" xr:uid="{00000000-0004-0000-0000-000053000000}"/>
    <hyperlink ref="B103" r:id="rId85" display="http://www.erikbolstad.no/postnummer-koordinatar/?postnummer=0107&amp;poststad=Oslo" xr:uid="{00000000-0004-0000-0000-000054000000}"/>
    <hyperlink ref="C103" r:id="rId86" display="http://www.erikbolstad.no/postnummer-koordinatar/?postnummer=0107&amp;poststad=Oslo" xr:uid="{00000000-0004-0000-0000-000055000000}"/>
    <hyperlink ref="B104" r:id="rId87" display="http://www.erikbolstad.no/postnummer-koordinatar/?postnummer=0109&amp;poststad=Oslo" xr:uid="{00000000-0004-0000-0000-000056000000}"/>
    <hyperlink ref="C104" r:id="rId88" display="http://www.erikbolstad.no/postnummer-koordinatar/?postnummer=0109&amp;poststad=Oslo" xr:uid="{00000000-0004-0000-0000-000057000000}"/>
    <hyperlink ref="B105" r:id="rId89" display="http://www.erikbolstad.no/postnummer-koordinatar/?postnummer=0110&amp;poststad=Oslo" xr:uid="{00000000-0004-0000-0000-000058000000}"/>
    <hyperlink ref="C105" r:id="rId90" display="http://www.erikbolstad.no/postnummer-koordinatar/?postnummer=0110&amp;poststad=Oslo" xr:uid="{00000000-0004-0000-0000-000059000000}"/>
    <hyperlink ref="B106" r:id="rId91" display="http://www.erikbolstad.no/postnummer-koordinatar/?postnummer=0111&amp;poststad=Oslo" xr:uid="{00000000-0004-0000-0000-00005A000000}"/>
    <hyperlink ref="C106" r:id="rId92" display="http://www.erikbolstad.no/postnummer-koordinatar/?postnummer=0111&amp;poststad=Oslo" xr:uid="{00000000-0004-0000-0000-00005B000000}"/>
    <hyperlink ref="B107" r:id="rId93" display="http://www.erikbolstad.no/postnummer-koordinatar/?postnummer=0112&amp;poststad=Oslo" xr:uid="{00000000-0004-0000-0000-00005C000000}"/>
    <hyperlink ref="C107" r:id="rId94" display="http://www.erikbolstad.no/postnummer-koordinatar/?postnummer=0112&amp;poststad=Oslo" xr:uid="{00000000-0004-0000-0000-00005D000000}"/>
    <hyperlink ref="B108" r:id="rId95" display="http://www.erikbolstad.no/postnummer-koordinatar/?postnummer=0113&amp;poststad=Oslo" xr:uid="{00000000-0004-0000-0000-00005E000000}"/>
    <hyperlink ref="C108" r:id="rId96" display="http://www.erikbolstad.no/postnummer-koordinatar/?postnummer=0113&amp;poststad=Oslo" xr:uid="{00000000-0004-0000-0000-00005F000000}"/>
    <hyperlink ref="B109" r:id="rId97" display="http://www.erikbolstad.no/postnummer-koordinatar/?postnummer=0114&amp;poststad=Oslo" xr:uid="{00000000-0004-0000-0000-000060000000}"/>
    <hyperlink ref="C109" r:id="rId98" display="http://www.erikbolstad.no/postnummer-koordinatar/?postnummer=0114&amp;poststad=Oslo" xr:uid="{00000000-0004-0000-0000-000061000000}"/>
    <hyperlink ref="B110" r:id="rId99" display="http://www.erikbolstad.no/postnummer-koordinatar/?postnummer=0115&amp;poststad=Oslo" xr:uid="{00000000-0004-0000-0000-000062000000}"/>
    <hyperlink ref="C110" r:id="rId100" display="http://www.erikbolstad.no/postnummer-koordinatar/?postnummer=0115&amp;poststad=Oslo" xr:uid="{00000000-0004-0000-0000-000063000000}"/>
    <hyperlink ref="B111" r:id="rId101" display="http://www.erikbolstad.no/postnummer-koordinatar/?postnummer=0116&amp;poststad=Oslo" xr:uid="{00000000-0004-0000-0000-000064000000}"/>
    <hyperlink ref="C111" r:id="rId102" display="http://www.erikbolstad.no/postnummer-koordinatar/?postnummer=0116&amp;poststad=Oslo" xr:uid="{00000000-0004-0000-0000-000065000000}"/>
    <hyperlink ref="B112" r:id="rId103" display="http://www.erikbolstad.no/postnummer-koordinatar/?postnummer=0117&amp;poststad=Oslo" xr:uid="{00000000-0004-0000-0000-000066000000}"/>
    <hyperlink ref="C112" r:id="rId104" display="http://www.erikbolstad.no/postnummer-koordinatar/?postnummer=0117&amp;poststad=Oslo" xr:uid="{00000000-0004-0000-0000-000067000000}"/>
    <hyperlink ref="B113" r:id="rId105" display="http://www.erikbolstad.no/postnummer-koordinatar/?postnummer=0118&amp;poststad=Oslo" xr:uid="{00000000-0004-0000-0000-000068000000}"/>
    <hyperlink ref="C113" r:id="rId106" display="http://www.erikbolstad.no/postnummer-koordinatar/?postnummer=0118&amp;poststad=Oslo" xr:uid="{00000000-0004-0000-0000-000069000000}"/>
    <hyperlink ref="B114" r:id="rId107" display="http://www.erikbolstad.no/postnummer-koordinatar/?postnummer=0119&amp;poststad=Oslo" xr:uid="{00000000-0004-0000-0000-00006A000000}"/>
    <hyperlink ref="C114" r:id="rId108" display="http://www.erikbolstad.no/postnummer-koordinatar/?postnummer=0119&amp;poststad=Oslo" xr:uid="{00000000-0004-0000-0000-00006B000000}"/>
    <hyperlink ref="B115" r:id="rId109" display="http://www.erikbolstad.no/postnummer-koordinatar/?postnummer=0120&amp;poststad=Oslo" xr:uid="{00000000-0004-0000-0000-00006C000000}"/>
    <hyperlink ref="C115" r:id="rId110" display="http://www.erikbolstad.no/postnummer-koordinatar/?postnummer=0120&amp;poststad=Oslo" xr:uid="{00000000-0004-0000-0000-00006D000000}"/>
    <hyperlink ref="B116" r:id="rId111" display="http://www.erikbolstad.no/postnummer-koordinatar/?postnummer=0121&amp;poststad=Oslo" xr:uid="{00000000-0004-0000-0000-00006E000000}"/>
    <hyperlink ref="C116" r:id="rId112" display="http://www.erikbolstad.no/postnummer-koordinatar/?postnummer=0121&amp;poststad=Oslo" xr:uid="{00000000-0004-0000-0000-00006F000000}"/>
    <hyperlink ref="B117" r:id="rId113" display="http://www.erikbolstad.no/postnummer-koordinatar/?postnummer=0122&amp;poststad=Oslo" xr:uid="{00000000-0004-0000-0000-000070000000}"/>
    <hyperlink ref="C117" r:id="rId114" display="http://www.erikbolstad.no/postnummer-koordinatar/?postnummer=0122&amp;poststad=Oslo" xr:uid="{00000000-0004-0000-0000-000071000000}"/>
    <hyperlink ref="B118" r:id="rId115" display="http://www.erikbolstad.no/postnummer-koordinatar/?postnummer=0123&amp;poststad=Oslo" xr:uid="{00000000-0004-0000-0000-000072000000}"/>
    <hyperlink ref="C118" r:id="rId116" display="http://www.erikbolstad.no/postnummer-koordinatar/?postnummer=0123&amp;poststad=Oslo" xr:uid="{00000000-0004-0000-0000-000073000000}"/>
    <hyperlink ref="B119" r:id="rId117" display="http://www.erikbolstad.no/postnummer-koordinatar/?postnummer=0124&amp;poststad=Oslo" xr:uid="{00000000-0004-0000-0000-000074000000}"/>
    <hyperlink ref="C119" r:id="rId118" display="http://www.erikbolstad.no/postnummer-koordinatar/?postnummer=0124&amp;poststad=Oslo" xr:uid="{00000000-0004-0000-0000-000075000000}"/>
    <hyperlink ref="B120" r:id="rId119" display="http://www.erikbolstad.no/postnummer-koordinatar/?postnummer=0125&amp;poststad=Oslo" xr:uid="{00000000-0004-0000-0000-000076000000}"/>
    <hyperlink ref="C120" r:id="rId120" display="http://www.erikbolstad.no/postnummer-koordinatar/?postnummer=0125&amp;poststad=Oslo" xr:uid="{00000000-0004-0000-0000-000077000000}"/>
    <hyperlink ref="B121" r:id="rId121" display="http://www.erikbolstad.no/postnummer-koordinatar/?postnummer=0126&amp;poststad=Oslo%20(ikkje%20i%20bruk)" xr:uid="{00000000-0004-0000-0000-000078000000}"/>
    <hyperlink ref="C121" r:id="rId122" display="http://www.erikbolstad.no/postnummer-koordinatar/?postnummer=0126&amp;poststad=Oslo%20(ikkje%20i%20bruk)" xr:uid="{00000000-0004-0000-0000-000079000000}"/>
    <hyperlink ref="B122" r:id="rId123" display="http://www.erikbolstad.no/postnummer-koordinatar/?postnummer=0127&amp;poststad=Oslo%20%20(ikkje%20i%20bruk)" xr:uid="{00000000-0004-0000-0000-00007A000000}"/>
    <hyperlink ref="C122" r:id="rId124" display="http://www.erikbolstad.no/postnummer-koordinatar/?postnummer=0127&amp;poststad=Oslo%20%20(ikkje%20i%20bruk)" xr:uid="{00000000-0004-0000-0000-00007B000000}"/>
    <hyperlink ref="B123" r:id="rId125" display="http://www.erikbolstad.no/postnummer-koordinatar/?postnummer=0128&amp;poststad=Oslo" xr:uid="{00000000-0004-0000-0000-00007C000000}"/>
    <hyperlink ref="C123" r:id="rId126" display="http://www.erikbolstad.no/postnummer-koordinatar/?postnummer=0128&amp;poststad=Oslo" xr:uid="{00000000-0004-0000-0000-00007D000000}"/>
    <hyperlink ref="B124" r:id="rId127" display="http://www.erikbolstad.no/postnummer-koordinatar/?postnummer=0129&amp;poststad=Oslo" xr:uid="{00000000-0004-0000-0000-00007E000000}"/>
    <hyperlink ref="C124" r:id="rId128" display="http://www.erikbolstad.no/postnummer-koordinatar/?postnummer=0129&amp;poststad=Oslo" xr:uid="{00000000-0004-0000-0000-00007F000000}"/>
    <hyperlink ref="B125" r:id="rId129" display="http://www.erikbolstad.no/postnummer-koordinatar/?postnummer=0130&amp;poststad=Oslo" xr:uid="{00000000-0004-0000-0000-000080000000}"/>
    <hyperlink ref="C125" r:id="rId130" display="http://www.erikbolstad.no/postnummer-koordinatar/?postnummer=0130&amp;poststad=Oslo" xr:uid="{00000000-0004-0000-0000-000081000000}"/>
    <hyperlink ref="B126" r:id="rId131" display="http://www.erikbolstad.no/postnummer-koordinatar/?postnummer=0131&amp;poststad=Oslo" xr:uid="{00000000-0004-0000-0000-000082000000}"/>
    <hyperlink ref="C126" r:id="rId132" display="http://www.erikbolstad.no/postnummer-koordinatar/?postnummer=0131&amp;poststad=Oslo" xr:uid="{00000000-0004-0000-0000-000083000000}"/>
    <hyperlink ref="B127" r:id="rId133" display="http://www.erikbolstad.no/postnummer-koordinatar/?postnummer=0132&amp;poststad=Oslo" xr:uid="{00000000-0004-0000-0000-000084000000}"/>
    <hyperlink ref="C127" r:id="rId134" display="http://www.erikbolstad.no/postnummer-koordinatar/?postnummer=0132&amp;poststad=Oslo" xr:uid="{00000000-0004-0000-0000-000085000000}"/>
    <hyperlink ref="B128" r:id="rId135" display="http://www.erikbolstad.no/postnummer-koordinatar/?postnummer=0133&amp;poststad=Oslo" xr:uid="{00000000-0004-0000-0000-000086000000}"/>
    <hyperlink ref="C128" r:id="rId136" display="http://www.erikbolstad.no/postnummer-koordinatar/?postnummer=0133&amp;poststad=Oslo" xr:uid="{00000000-0004-0000-0000-000087000000}"/>
    <hyperlink ref="B129" r:id="rId137" display="http://www.erikbolstad.no/postnummer-koordinatar/?postnummer=0134&amp;poststad=Oslo" xr:uid="{00000000-0004-0000-0000-000088000000}"/>
    <hyperlink ref="C129" r:id="rId138" display="http://www.erikbolstad.no/postnummer-koordinatar/?postnummer=0134&amp;poststad=Oslo" xr:uid="{00000000-0004-0000-0000-000089000000}"/>
    <hyperlink ref="B130" r:id="rId139" display="http://www.erikbolstad.no/postnummer-koordinatar/?postnummer=0135&amp;poststad=Oslo" xr:uid="{00000000-0004-0000-0000-00008A000000}"/>
    <hyperlink ref="C130" r:id="rId140" display="http://www.erikbolstad.no/postnummer-koordinatar/?postnummer=0135&amp;poststad=Oslo" xr:uid="{00000000-0004-0000-0000-00008B000000}"/>
    <hyperlink ref="B131" r:id="rId141" display="http://www.erikbolstad.no/postnummer-koordinatar/?postnummer=0136&amp;poststad=Oslo" xr:uid="{00000000-0004-0000-0000-00008C000000}"/>
    <hyperlink ref="C131" r:id="rId142" display="http://www.erikbolstad.no/postnummer-koordinatar/?postnummer=0136&amp;poststad=Oslo" xr:uid="{00000000-0004-0000-0000-00008D000000}"/>
    <hyperlink ref="B132" r:id="rId143" display="http://www.erikbolstad.no/postnummer-koordinatar/?postnummer=0137&amp;poststad=Oslo" xr:uid="{00000000-0004-0000-0000-00008E000000}"/>
    <hyperlink ref="C132" r:id="rId144" display="http://www.erikbolstad.no/postnummer-koordinatar/?postnummer=0137&amp;poststad=Oslo" xr:uid="{00000000-0004-0000-0000-00008F000000}"/>
    <hyperlink ref="B133" r:id="rId145" display="http://www.erikbolstad.no/postnummer-koordinatar/?postnummer=0138&amp;poststad=Oslo" xr:uid="{00000000-0004-0000-0000-000090000000}"/>
    <hyperlink ref="C133" r:id="rId146" display="http://www.erikbolstad.no/postnummer-koordinatar/?postnummer=0138&amp;poststad=Oslo" xr:uid="{00000000-0004-0000-0000-000091000000}"/>
    <hyperlink ref="B134" r:id="rId147" display="http://www.erikbolstad.no/postnummer-koordinatar/?postnummer=0139&amp;poststad=Oslo" xr:uid="{00000000-0004-0000-0000-000092000000}"/>
    <hyperlink ref="C134" r:id="rId148" display="http://www.erikbolstad.no/postnummer-koordinatar/?postnummer=0139&amp;poststad=Oslo" xr:uid="{00000000-0004-0000-0000-000093000000}"/>
    <hyperlink ref="B135" r:id="rId149" display="http://www.erikbolstad.no/postnummer-koordinatar/?postnummer=0150&amp;poststad=Oslo" xr:uid="{00000000-0004-0000-0000-000094000000}"/>
    <hyperlink ref="C135" r:id="rId150" display="http://www.erikbolstad.no/postnummer-koordinatar/?postnummer=0150&amp;poststad=Oslo" xr:uid="{00000000-0004-0000-0000-000095000000}"/>
    <hyperlink ref="B136" r:id="rId151" display="http://www.erikbolstad.no/postnummer-koordinatar/?postnummer=0151&amp;poststad=Oslo" xr:uid="{00000000-0004-0000-0000-000096000000}"/>
    <hyperlink ref="C136" r:id="rId152" display="http://www.erikbolstad.no/postnummer-koordinatar/?postnummer=0151&amp;poststad=Oslo" xr:uid="{00000000-0004-0000-0000-000097000000}"/>
    <hyperlink ref="B137" r:id="rId153" display="http://www.erikbolstad.no/postnummer-koordinatar/?postnummer=0152&amp;poststad=Oslo" xr:uid="{00000000-0004-0000-0000-000098000000}"/>
    <hyperlink ref="C137" r:id="rId154" display="http://www.erikbolstad.no/postnummer-koordinatar/?postnummer=0152&amp;poststad=Oslo" xr:uid="{00000000-0004-0000-0000-000099000000}"/>
    <hyperlink ref="B138" r:id="rId155" display="http://www.erikbolstad.no/postnummer-koordinatar/?postnummer=0153&amp;poststad=Oslo" xr:uid="{00000000-0004-0000-0000-00009A000000}"/>
    <hyperlink ref="C138" r:id="rId156" display="http://www.erikbolstad.no/postnummer-koordinatar/?postnummer=0153&amp;poststad=Oslo" xr:uid="{00000000-0004-0000-0000-00009B000000}"/>
    <hyperlink ref="B139" r:id="rId157" display="http://www.erikbolstad.no/postnummer-koordinatar/?postnummer=0154&amp;poststad=Oslo" xr:uid="{00000000-0004-0000-0000-00009C000000}"/>
    <hyperlink ref="C139" r:id="rId158" display="http://www.erikbolstad.no/postnummer-koordinatar/?postnummer=0154&amp;poststad=Oslo" xr:uid="{00000000-0004-0000-0000-00009D000000}"/>
    <hyperlink ref="B140" r:id="rId159" display="http://www.erikbolstad.no/postnummer-koordinatar/?postnummer=0155&amp;poststad=Oslo" xr:uid="{00000000-0004-0000-0000-00009E000000}"/>
    <hyperlink ref="C140" r:id="rId160" display="http://www.erikbolstad.no/postnummer-koordinatar/?postnummer=0155&amp;poststad=Oslo" xr:uid="{00000000-0004-0000-0000-00009F000000}"/>
    <hyperlink ref="B141" r:id="rId161" display="http://www.erikbolstad.no/postnummer-koordinatar/?postnummer=0157&amp;poststad=Oslo" xr:uid="{00000000-0004-0000-0000-0000A0000000}"/>
    <hyperlink ref="C141" r:id="rId162" display="http://www.erikbolstad.no/postnummer-koordinatar/?postnummer=0157&amp;poststad=Oslo" xr:uid="{00000000-0004-0000-0000-0000A1000000}"/>
    <hyperlink ref="B142" r:id="rId163" display="http://www.erikbolstad.no/postnummer-koordinatar/?postnummer=0158&amp;poststad=Oslo" xr:uid="{00000000-0004-0000-0000-0000A2000000}"/>
    <hyperlink ref="C142" r:id="rId164" display="http://www.erikbolstad.no/postnummer-koordinatar/?postnummer=0158&amp;poststad=Oslo" xr:uid="{00000000-0004-0000-0000-0000A3000000}"/>
    <hyperlink ref="B143" r:id="rId165" display="http://www.erikbolstad.no/postnummer-koordinatar/?postnummer=0159&amp;poststad=Oslo" xr:uid="{00000000-0004-0000-0000-0000A4000000}"/>
    <hyperlink ref="C143" r:id="rId166" display="http://www.erikbolstad.no/postnummer-koordinatar/?postnummer=0159&amp;poststad=Oslo" xr:uid="{00000000-0004-0000-0000-0000A5000000}"/>
    <hyperlink ref="B144" r:id="rId167" display="http://www.erikbolstad.no/postnummer-koordinatar/?postnummer=0160&amp;poststad=Oslo" xr:uid="{00000000-0004-0000-0000-0000A6000000}"/>
    <hyperlink ref="C144" r:id="rId168" display="http://www.erikbolstad.no/postnummer-koordinatar/?postnummer=0160&amp;poststad=Oslo" xr:uid="{00000000-0004-0000-0000-0000A7000000}"/>
    <hyperlink ref="B145" r:id="rId169" display="http://www.erikbolstad.no/postnummer-koordinatar/?postnummer=0161&amp;poststad=Oslo" xr:uid="{00000000-0004-0000-0000-0000A8000000}"/>
    <hyperlink ref="C145" r:id="rId170" display="http://www.erikbolstad.no/postnummer-koordinatar/?postnummer=0161&amp;poststad=Oslo" xr:uid="{00000000-0004-0000-0000-0000A9000000}"/>
    <hyperlink ref="B146" r:id="rId171" display="http://www.erikbolstad.no/postnummer-koordinatar/?postnummer=0162&amp;poststad=Oslo" xr:uid="{00000000-0004-0000-0000-0000AA000000}"/>
    <hyperlink ref="C146" r:id="rId172" display="http://www.erikbolstad.no/postnummer-koordinatar/?postnummer=0162&amp;poststad=Oslo" xr:uid="{00000000-0004-0000-0000-0000AB000000}"/>
    <hyperlink ref="B147" r:id="rId173" display="http://www.erikbolstad.no/postnummer-koordinatar/?postnummer=0164&amp;poststad=Oslo" xr:uid="{00000000-0004-0000-0000-0000AC000000}"/>
    <hyperlink ref="C147" r:id="rId174" display="http://www.erikbolstad.no/postnummer-koordinatar/?postnummer=0164&amp;poststad=Oslo" xr:uid="{00000000-0004-0000-0000-0000AD000000}"/>
    <hyperlink ref="B148" r:id="rId175" display="http://www.erikbolstad.no/postnummer-koordinatar/?postnummer=0165&amp;poststad=Oslo" xr:uid="{00000000-0004-0000-0000-0000AE000000}"/>
    <hyperlink ref="C148" r:id="rId176" display="http://www.erikbolstad.no/postnummer-koordinatar/?postnummer=0165&amp;poststad=Oslo" xr:uid="{00000000-0004-0000-0000-0000AF000000}"/>
    <hyperlink ref="B149" r:id="rId177" display="http://www.erikbolstad.no/postnummer-koordinatar/?postnummer=0166&amp;poststad=Oslo" xr:uid="{00000000-0004-0000-0000-0000B0000000}"/>
    <hyperlink ref="C149" r:id="rId178" display="http://www.erikbolstad.no/postnummer-koordinatar/?postnummer=0166&amp;poststad=Oslo" xr:uid="{00000000-0004-0000-0000-0000B1000000}"/>
    <hyperlink ref="B150" r:id="rId179" display="http://www.erikbolstad.no/postnummer-koordinatar/?postnummer=0167&amp;poststad=Oslo" xr:uid="{00000000-0004-0000-0000-0000B2000000}"/>
    <hyperlink ref="C150" r:id="rId180" display="http://www.erikbolstad.no/postnummer-koordinatar/?postnummer=0167&amp;poststad=Oslo" xr:uid="{00000000-0004-0000-0000-0000B3000000}"/>
    <hyperlink ref="B151" r:id="rId181" display="http://www.erikbolstad.no/postnummer-koordinatar/?postnummer=0168&amp;poststad=Oslo" xr:uid="{00000000-0004-0000-0000-0000B4000000}"/>
    <hyperlink ref="C151" r:id="rId182" display="http://www.erikbolstad.no/postnummer-koordinatar/?postnummer=0168&amp;poststad=Oslo" xr:uid="{00000000-0004-0000-0000-0000B5000000}"/>
    <hyperlink ref="B152" r:id="rId183" display="http://www.erikbolstad.no/postnummer-koordinatar/?postnummer=0169&amp;poststad=Oslo" xr:uid="{00000000-0004-0000-0000-0000B6000000}"/>
    <hyperlink ref="C152" r:id="rId184" display="http://www.erikbolstad.no/postnummer-koordinatar/?postnummer=0169&amp;poststad=Oslo" xr:uid="{00000000-0004-0000-0000-0000B7000000}"/>
    <hyperlink ref="B153" r:id="rId185" display="http://www.erikbolstad.no/postnummer-koordinatar/?postnummer=0170&amp;poststad=Oslo" xr:uid="{00000000-0004-0000-0000-0000B8000000}"/>
    <hyperlink ref="C153" r:id="rId186" display="http://www.erikbolstad.no/postnummer-koordinatar/?postnummer=0170&amp;poststad=Oslo" xr:uid="{00000000-0004-0000-0000-0000B9000000}"/>
    <hyperlink ref="B154" r:id="rId187" display="http://www.erikbolstad.no/postnummer-koordinatar/?postnummer=0171&amp;poststad=Oslo" xr:uid="{00000000-0004-0000-0000-0000BA000000}"/>
    <hyperlink ref="C154" r:id="rId188" display="http://www.erikbolstad.no/postnummer-koordinatar/?postnummer=0171&amp;poststad=Oslo" xr:uid="{00000000-0004-0000-0000-0000BB000000}"/>
    <hyperlink ref="B155" r:id="rId189" display="http://www.erikbolstad.no/postnummer-koordinatar/?postnummer=0172&amp;poststad=Oslo" xr:uid="{00000000-0004-0000-0000-0000BC000000}"/>
    <hyperlink ref="C155" r:id="rId190" display="http://www.erikbolstad.no/postnummer-koordinatar/?postnummer=0172&amp;poststad=Oslo" xr:uid="{00000000-0004-0000-0000-0000BD000000}"/>
    <hyperlink ref="B156" r:id="rId191" display="http://www.erikbolstad.no/postnummer-koordinatar/?postnummer=0173&amp;poststad=Oslo" xr:uid="{00000000-0004-0000-0000-0000BE000000}"/>
    <hyperlink ref="C156" r:id="rId192" display="http://www.erikbolstad.no/postnummer-koordinatar/?postnummer=0173&amp;poststad=Oslo" xr:uid="{00000000-0004-0000-0000-0000BF000000}"/>
    <hyperlink ref="B157" r:id="rId193" display="http://www.erikbolstad.no/postnummer-koordinatar/?postnummer=0174&amp;poststad=Oslo" xr:uid="{00000000-0004-0000-0000-0000C0000000}"/>
    <hyperlink ref="C157" r:id="rId194" display="http://www.erikbolstad.no/postnummer-koordinatar/?postnummer=0174&amp;poststad=Oslo" xr:uid="{00000000-0004-0000-0000-0000C1000000}"/>
    <hyperlink ref="B158" r:id="rId195" display="http://www.erikbolstad.no/postnummer-koordinatar/?postnummer=0175&amp;poststad=Oslo" xr:uid="{00000000-0004-0000-0000-0000C2000000}"/>
    <hyperlink ref="C158" r:id="rId196" display="http://www.erikbolstad.no/postnummer-koordinatar/?postnummer=0175&amp;poststad=Oslo" xr:uid="{00000000-0004-0000-0000-0000C3000000}"/>
    <hyperlink ref="B159" r:id="rId197" display="http://www.erikbolstad.no/postnummer-koordinatar/?postnummer=0176&amp;poststad=Oslo" xr:uid="{00000000-0004-0000-0000-0000C4000000}"/>
    <hyperlink ref="C159" r:id="rId198" display="http://www.erikbolstad.no/postnummer-koordinatar/?postnummer=0176&amp;poststad=Oslo" xr:uid="{00000000-0004-0000-0000-0000C5000000}"/>
    <hyperlink ref="B160" r:id="rId199" display="http://www.erikbolstad.no/postnummer-koordinatar/?postnummer=0177&amp;poststad=Oslo" xr:uid="{00000000-0004-0000-0000-0000C6000000}"/>
    <hyperlink ref="C160" r:id="rId200" display="http://www.erikbolstad.no/postnummer-koordinatar/?postnummer=0177&amp;poststad=Oslo" xr:uid="{00000000-0004-0000-0000-0000C7000000}"/>
    <hyperlink ref="B161" r:id="rId201" display="http://www.erikbolstad.no/postnummer-koordinatar/?postnummer=0178&amp;poststad=Oslo" xr:uid="{00000000-0004-0000-0000-0000C8000000}"/>
    <hyperlink ref="C161" r:id="rId202" display="http://www.erikbolstad.no/postnummer-koordinatar/?postnummer=0178&amp;poststad=Oslo" xr:uid="{00000000-0004-0000-0000-0000C9000000}"/>
    <hyperlink ref="B162" r:id="rId203" display="http://www.erikbolstad.no/postnummer-koordinatar/?postnummer=0179&amp;poststad=Oslo" xr:uid="{00000000-0004-0000-0000-0000CA000000}"/>
    <hyperlink ref="C162" r:id="rId204" display="http://www.erikbolstad.no/postnummer-koordinatar/?postnummer=0179&amp;poststad=Oslo" xr:uid="{00000000-0004-0000-0000-0000CB000000}"/>
    <hyperlink ref="B163" r:id="rId205" display="http://www.erikbolstad.no/postnummer-koordinatar/?postnummer=0180&amp;poststad=Oslo" xr:uid="{00000000-0004-0000-0000-0000CC000000}"/>
    <hyperlink ref="C163" r:id="rId206" display="http://www.erikbolstad.no/postnummer-koordinatar/?postnummer=0180&amp;poststad=Oslo" xr:uid="{00000000-0004-0000-0000-0000CD000000}"/>
    <hyperlink ref="B164" r:id="rId207" display="http://www.erikbolstad.no/postnummer-koordinatar/?postnummer=0181&amp;poststad=Oslo" xr:uid="{00000000-0004-0000-0000-0000CE000000}"/>
    <hyperlink ref="C164" r:id="rId208" display="http://www.erikbolstad.no/postnummer-koordinatar/?postnummer=0181&amp;poststad=Oslo" xr:uid="{00000000-0004-0000-0000-0000CF000000}"/>
    <hyperlink ref="B165" r:id="rId209" display="http://www.erikbolstad.no/postnummer-koordinatar/?postnummer=0182&amp;poststad=Oslo" xr:uid="{00000000-0004-0000-0000-0000D0000000}"/>
    <hyperlink ref="C165" r:id="rId210" display="http://www.erikbolstad.no/postnummer-koordinatar/?postnummer=0182&amp;poststad=Oslo" xr:uid="{00000000-0004-0000-0000-0000D1000000}"/>
    <hyperlink ref="B166" r:id="rId211" display="http://www.erikbolstad.no/postnummer-koordinatar/?postnummer=0183&amp;poststad=Oslo" xr:uid="{00000000-0004-0000-0000-0000D2000000}"/>
    <hyperlink ref="C166" r:id="rId212" display="http://www.erikbolstad.no/postnummer-koordinatar/?postnummer=0183&amp;poststad=Oslo" xr:uid="{00000000-0004-0000-0000-0000D3000000}"/>
    <hyperlink ref="B167" r:id="rId213" display="http://www.erikbolstad.no/postnummer-koordinatar/?postnummer=0184&amp;poststad=Oslo" xr:uid="{00000000-0004-0000-0000-0000D4000000}"/>
    <hyperlink ref="C167" r:id="rId214" display="http://www.erikbolstad.no/postnummer-koordinatar/?postnummer=0184&amp;poststad=Oslo" xr:uid="{00000000-0004-0000-0000-0000D5000000}"/>
    <hyperlink ref="B168" r:id="rId215" display="http://www.erikbolstad.no/postnummer-koordinatar/?postnummer=0185&amp;poststad=Oslo" xr:uid="{00000000-0004-0000-0000-0000D6000000}"/>
    <hyperlink ref="C168" r:id="rId216" display="http://www.erikbolstad.no/postnummer-koordinatar/?postnummer=0185&amp;poststad=Oslo" xr:uid="{00000000-0004-0000-0000-0000D7000000}"/>
    <hyperlink ref="B169" r:id="rId217" display="http://www.erikbolstad.no/postnummer-koordinatar/?postnummer=0186&amp;poststad=Oslo" xr:uid="{00000000-0004-0000-0000-0000D8000000}"/>
    <hyperlink ref="C169" r:id="rId218" display="http://www.erikbolstad.no/postnummer-koordinatar/?postnummer=0186&amp;poststad=Oslo" xr:uid="{00000000-0004-0000-0000-0000D9000000}"/>
    <hyperlink ref="B170" r:id="rId219" display="http://www.erikbolstad.no/postnummer-koordinatar/?postnummer=0187&amp;poststad=Oslo" xr:uid="{00000000-0004-0000-0000-0000DA000000}"/>
    <hyperlink ref="C170" r:id="rId220" display="http://www.erikbolstad.no/postnummer-koordinatar/?postnummer=0187&amp;poststad=Oslo" xr:uid="{00000000-0004-0000-0000-0000DB000000}"/>
    <hyperlink ref="B171" r:id="rId221" display="http://www.erikbolstad.no/postnummer-koordinatar/?postnummer=0188&amp;poststad=Oslo" xr:uid="{00000000-0004-0000-0000-0000DC000000}"/>
    <hyperlink ref="C171" r:id="rId222" display="http://www.erikbolstad.no/postnummer-koordinatar/?postnummer=0188&amp;poststad=Oslo" xr:uid="{00000000-0004-0000-0000-0000DD000000}"/>
    <hyperlink ref="B172" r:id="rId223" display="http://www.erikbolstad.no/postnummer-koordinatar/?postnummer=0190&amp;poststad=Oslo" xr:uid="{00000000-0004-0000-0000-0000DE000000}"/>
    <hyperlink ref="C172" r:id="rId224" display="http://www.erikbolstad.no/postnummer-koordinatar/?postnummer=0190&amp;poststad=Oslo" xr:uid="{00000000-0004-0000-0000-0000DF000000}"/>
    <hyperlink ref="B173" r:id="rId225" display="http://www.erikbolstad.no/postnummer-koordinatar/?postnummer=0191&amp;poststad=Oslo" xr:uid="{00000000-0004-0000-0000-0000E0000000}"/>
    <hyperlink ref="C173" r:id="rId226" display="http://www.erikbolstad.no/postnummer-koordinatar/?postnummer=0191&amp;poststad=Oslo" xr:uid="{00000000-0004-0000-0000-0000E1000000}"/>
    <hyperlink ref="B174" r:id="rId227" display="http://www.erikbolstad.no/postnummer-koordinatar/?postnummer=0192&amp;poststad=Oslo" xr:uid="{00000000-0004-0000-0000-0000E2000000}"/>
    <hyperlink ref="C174" r:id="rId228" display="http://www.erikbolstad.no/postnummer-koordinatar/?postnummer=0192&amp;poststad=Oslo" xr:uid="{00000000-0004-0000-0000-0000E3000000}"/>
    <hyperlink ref="B175" r:id="rId229" display="http://www.erikbolstad.no/postnummer-koordinatar/?postnummer=0193&amp;poststad=Oslo" xr:uid="{00000000-0004-0000-0000-0000E4000000}"/>
    <hyperlink ref="C175" r:id="rId230" display="http://www.erikbolstad.no/postnummer-koordinatar/?postnummer=0193&amp;poststad=Oslo" xr:uid="{00000000-0004-0000-0000-0000E5000000}"/>
    <hyperlink ref="B176" r:id="rId231" display="http://www.erikbolstad.no/postnummer-koordinatar/?postnummer=0194&amp;poststad=Oslo" xr:uid="{00000000-0004-0000-0000-0000E6000000}"/>
    <hyperlink ref="C176" r:id="rId232" display="http://www.erikbolstad.no/postnummer-koordinatar/?postnummer=0194&amp;poststad=Oslo" xr:uid="{00000000-0004-0000-0000-0000E7000000}"/>
    <hyperlink ref="B177" r:id="rId233" display="http://www.erikbolstad.no/postnummer-koordinatar/?postnummer=0195&amp;poststad=Oslo" xr:uid="{00000000-0004-0000-0000-0000E8000000}"/>
    <hyperlink ref="C177" r:id="rId234" display="http://www.erikbolstad.no/postnummer-koordinatar/?postnummer=0195&amp;poststad=Oslo" xr:uid="{00000000-0004-0000-0000-0000E9000000}"/>
    <hyperlink ref="B178" r:id="rId235" display="http://www.erikbolstad.no/postnummer-koordinatar/?postnummer=0196&amp;poststad=Oslo" xr:uid="{00000000-0004-0000-0000-0000EA000000}"/>
    <hyperlink ref="C178" r:id="rId236" display="http://www.erikbolstad.no/postnummer-koordinatar/?postnummer=0196&amp;poststad=Oslo" xr:uid="{00000000-0004-0000-0000-0000EB000000}"/>
    <hyperlink ref="B179" r:id="rId237" display="http://www.erikbolstad.no/postnummer-koordinatar/?postnummer=0198&amp;poststad=Oslo" xr:uid="{00000000-0004-0000-0000-0000EC000000}"/>
    <hyperlink ref="C179" r:id="rId238" display="http://www.erikbolstad.no/postnummer-koordinatar/?postnummer=0198&amp;poststad=Oslo" xr:uid="{00000000-0004-0000-0000-0000ED000000}"/>
    <hyperlink ref="B180" r:id="rId239" display="http://www.erikbolstad.no/postnummer-koordinatar/?postnummer=0201&amp;poststad=Oslo" xr:uid="{00000000-0004-0000-0000-0000EE000000}"/>
    <hyperlink ref="C180" r:id="rId240" display="http://www.erikbolstad.no/postnummer-koordinatar/?postnummer=0201&amp;poststad=Oslo" xr:uid="{00000000-0004-0000-0000-0000EF000000}"/>
    <hyperlink ref="B181" r:id="rId241" display="http://www.erikbolstad.no/postnummer-koordinatar/?postnummer=0202&amp;poststad=Oslo" xr:uid="{00000000-0004-0000-0000-0000F0000000}"/>
    <hyperlink ref="C181" r:id="rId242" display="http://www.erikbolstad.no/postnummer-koordinatar/?postnummer=0202&amp;poststad=Oslo" xr:uid="{00000000-0004-0000-0000-0000F1000000}"/>
    <hyperlink ref="B182" r:id="rId243" display="http://www.erikbolstad.no/postnummer-koordinatar/?postnummer=0203&amp;poststad=Oslo" xr:uid="{00000000-0004-0000-0000-0000F2000000}"/>
    <hyperlink ref="C182" r:id="rId244" display="http://www.erikbolstad.no/postnummer-koordinatar/?postnummer=0203&amp;poststad=Oslo" xr:uid="{00000000-0004-0000-0000-0000F3000000}"/>
    <hyperlink ref="B183" r:id="rId245" display="http://www.erikbolstad.no/postnummer-koordinatar/?postnummer=0204&amp;poststad=Oslo" xr:uid="{00000000-0004-0000-0000-0000F4000000}"/>
    <hyperlink ref="C183" r:id="rId246" display="http://www.erikbolstad.no/postnummer-koordinatar/?postnummer=0204&amp;poststad=Oslo" xr:uid="{00000000-0004-0000-0000-0000F5000000}"/>
    <hyperlink ref="B184" r:id="rId247" display="http://www.erikbolstad.no/postnummer-koordinatar/?postnummer=0207&amp;poststad=Oslo" xr:uid="{00000000-0004-0000-0000-0000F6000000}"/>
    <hyperlink ref="C184" r:id="rId248" display="http://www.erikbolstad.no/postnummer-koordinatar/?postnummer=0207&amp;poststad=Oslo" xr:uid="{00000000-0004-0000-0000-0000F7000000}"/>
    <hyperlink ref="B185" r:id="rId249" display="http://www.erikbolstad.no/postnummer-koordinatar/?postnummer=0208&amp;poststad=Oslo" xr:uid="{00000000-0004-0000-0000-0000F8000000}"/>
    <hyperlink ref="C185" r:id="rId250" display="http://www.erikbolstad.no/postnummer-koordinatar/?postnummer=0208&amp;poststad=Oslo" xr:uid="{00000000-0004-0000-0000-0000F9000000}"/>
    <hyperlink ref="B186" r:id="rId251" display="http://www.erikbolstad.no/postnummer-koordinatar/?postnummer=0211&amp;poststad=Oslo" xr:uid="{00000000-0004-0000-0000-0000FA000000}"/>
    <hyperlink ref="C186" r:id="rId252" display="http://www.erikbolstad.no/postnummer-koordinatar/?postnummer=0211&amp;poststad=Oslo" xr:uid="{00000000-0004-0000-0000-0000FB000000}"/>
    <hyperlink ref="B187" r:id="rId253" display="http://www.erikbolstad.no/postnummer-koordinatar/?postnummer=0212&amp;poststad=Oslo" xr:uid="{00000000-0004-0000-0000-0000FC000000}"/>
    <hyperlink ref="C187" r:id="rId254" display="http://www.erikbolstad.no/postnummer-koordinatar/?postnummer=0212&amp;poststad=Oslo" xr:uid="{00000000-0004-0000-0000-0000FD000000}"/>
    <hyperlink ref="B188" r:id="rId255" display="http://www.erikbolstad.no/postnummer-koordinatar/?postnummer=0213&amp;poststad=Oslo" xr:uid="{00000000-0004-0000-0000-0000FE000000}"/>
    <hyperlink ref="C188" r:id="rId256" display="http://www.erikbolstad.no/postnummer-koordinatar/?postnummer=0213&amp;poststad=Oslo" xr:uid="{00000000-0004-0000-0000-0000FF000000}"/>
    <hyperlink ref="B189" r:id="rId257" display="http://www.erikbolstad.no/postnummer-koordinatar/?postnummer=0214&amp;poststad=Oslo" xr:uid="{00000000-0004-0000-0000-000000010000}"/>
    <hyperlink ref="C189" r:id="rId258" display="http://www.erikbolstad.no/postnummer-koordinatar/?postnummer=0214&amp;poststad=Oslo" xr:uid="{00000000-0004-0000-0000-000001010000}"/>
    <hyperlink ref="B190" r:id="rId259" display="http://www.erikbolstad.no/postnummer-koordinatar/?postnummer=0215&amp;poststad=Oslo" xr:uid="{00000000-0004-0000-0000-000002010000}"/>
    <hyperlink ref="C190" r:id="rId260" display="http://www.erikbolstad.no/postnummer-koordinatar/?postnummer=0215&amp;poststad=Oslo" xr:uid="{00000000-0004-0000-0000-000003010000}"/>
    <hyperlink ref="B191" r:id="rId261" display="http://www.erikbolstad.no/postnummer-koordinatar/?postnummer=0216&amp;poststad=Oslo" xr:uid="{00000000-0004-0000-0000-000004010000}"/>
    <hyperlink ref="C191" r:id="rId262" display="http://www.erikbolstad.no/postnummer-koordinatar/?postnummer=0216&amp;poststad=Oslo" xr:uid="{00000000-0004-0000-0000-000005010000}"/>
    <hyperlink ref="B192" r:id="rId263" display="http://www.erikbolstad.no/postnummer-koordinatar/?postnummer=0217&amp;poststad=Oslo" xr:uid="{00000000-0004-0000-0000-000006010000}"/>
    <hyperlink ref="C192" r:id="rId264" display="http://www.erikbolstad.no/postnummer-koordinatar/?postnummer=0217&amp;poststad=Oslo" xr:uid="{00000000-0004-0000-0000-000007010000}"/>
    <hyperlink ref="B193" r:id="rId265" display="http://www.erikbolstad.no/postnummer-koordinatar/?postnummer=0218&amp;poststad=Oslo" xr:uid="{00000000-0004-0000-0000-000008010000}"/>
    <hyperlink ref="C193" r:id="rId266" display="http://www.erikbolstad.no/postnummer-koordinatar/?postnummer=0218&amp;poststad=Oslo" xr:uid="{00000000-0004-0000-0000-000009010000}"/>
    <hyperlink ref="B194" r:id="rId267" display="http://www.erikbolstad.no/postnummer-koordinatar/?postnummer=0230&amp;poststad=Oslo" xr:uid="{00000000-0004-0000-0000-00000A010000}"/>
    <hyperlink ref="C194" r:id="rId268" display="http://www.erikbolstad.no/postnummer-koordinatar/?postnummer=0230&amp;poststad=Oslo" xr:uid="{00000000-0004-0000-0000-00000B010000}"/>
    <hyperlink ref="B195" r:id="rId269" display="http://www.erikbolstad.no/postnummer-koordinatar/?postnummer=0240&amp;poststad=Oslo" xr:uid="{00000000-0004-0000-0000-00000C010000}"/>
    <hyperlink ref="C195" r:id="rId270" display="http://www.erikbolstad.no/postnummer-koordinatar/?postnummer=0240&amp;poststad=Oslo" xr:uid="{00000000-0004-0000-0000-00000D010000}"/>
    <hyperlink ref="B196" r:id="rId271" display="http://www.erikbolstad.no/postnummer-koordinatar/?postnummer=0242&amp;poststad=Oslo%20(ikkje%20i%20bruk)" xr:uid="{00000000-0004-0000-0000-00000E010000}"/>
    <hyperlink ref="C196" r:id="rId272" display="http://www.erikbolstad.no/postnummer-koordinatar/?postnummer=0242&amp;poststad=Oslo%20(ikkje%20i%20bruk)" xr:uid="{00000000-0004-0000-0000-00000F010000}"/>
    <hyperlink ref="B197" r:id="rId273" display="http://www.erikbolstad.no/postnummer-koordinatar/?postnummer=0244&amp;poststad=Oslo" xr:uid="{00000000-0004-0000-0000-000010010000}"/>
    <hyperlink ref="C197" r:id="rId274" display="http://www.erikbolstad.no/postnummer-koordinatar/?postnummer=0244&amp;poststad=Oslo" xr:uid="{00000000-0004-0000-0000-000011010000}"/>
    <hyperlink ref="B198" r:id="rId275" display="http://www.erikbolstad.no/postnummer-koordinatar/?postnummer=0245&amp;poststad=Oslo%20(ikkje%20i%20bruk)" xr:uid="{00000000-0004-0000-0000-000012010000}"/>
    <hyperlink ref="C198" r:id="rId276" display="http://www.erikbolstad.no/postnummer-koordinatar/?postnummer=0245&amp;poststad=Oslo%20(ikkje%20i%20bruk)" xr:uid="{00000000-0004-0000-0000-000013010000}"/>
    <hyperlink ref="B199" r:id="rId277" display="http://www.erikbolstad.no/postnummer-koordinatar/?postnummer=0246&amp;poststad=Oslo%20(ikkje%20i%20bruk)" xr:uid="{00000000-0004-0000-0000-000014010000}"/>
    <hyperlink ref="C199" r:id="rId278" display="http://www.erikbolstad.no/postnummer-koordinatar/?postnummer=0246&amp;poststad=Oslo%20(ikkje%20i%20bruk)" xr:uid="{00000000-0004-0000-0000-000015010000}"/>
    <hyperlink ref="B200" r:id="rId279" display="http://www.erikbolstad.no/postnummer-koordinatar/?postnummer=0247&amp;poststad=Oslo" xr:uid="{00000000-0004-0000-0000-000016010000}"/>
    <hyperlink ref="C200" r:id="rId280" display="http://www.erikbolstad.no/postnummer-koordinatar/?postnummer=0247&amp;poststad=Oslo" xr:uid="{00000000-0004-0000-0000-000017010000}"/>
    <hyperlink ref="B201" r:id="rId281" display="http://www.erikbolstad.no/postnummer-koordinatar/?postnummer=0250&amp;poststad=Oslo" xr:uid="{00000000-0004-0000-0000-000018010000}"/>
    <hyperlink ref="C201" r:id="rId282" display="http://www.erikbolstad.no/postnummer-koordinatar/?postnummer=0250&amp;poststad=Oslo" xr:uid="{00000000-0004-0000-0000-000019010000}"/>
    <hyperlink ref="B202" r:id="rId283" display="http://www.erikbolstad.no/postnummer-koordinatar/?postnummer=0251&amp;poststad=Oslo" xr:uid="{00000000-0004-0000-0000-00001A010000}"/>
    <hyperlink ref="C202" r:id="rId284" display="http://www.erikbolstad.no/postnummer-koordinatar/?postnummer=0251&amp;poststad=Oslo" xr:uid="{00000000-0004-0000-0000-00001B010000}"/>
    <hyperlink ref="B203" r:id="rId285" display="http://www.erikbolstad.no/postnummer-koordinatar/?postnummer=0252&amp;poststad=Oslo" xr:uid="{00000000-0004-0000-0000-00001C010000}"/>
    <hyperlink ref="C203" r:id="rId286" display="http://www.erikbolstad.no/postnummer-koordinatar/?postnummer=0252&amp;poststad=Oslo" xr:uid="{00000000-0004-0000-0000-00001D010000}"/>
    <hyperlink ref="B204" r:id="rId287" display="http://www.erikbolstad.no/postnummer-koordinatar/?postnummer=0253&amp;poststad=Oslo" xr:uid="{00000000-0004-0000-0000-00001E010000}"/>
    <hyperlink ref="C204" r:id="rId288" display="http://www.erikbolstad.no/postnummer-koordinatar/?postnummer=0253&amp;poststad=Oslo" xr:uid="{00000000-0004-0000-0000-00001F010000}"/>
    <hyperlink ref="B205" r:id="rId289" display="http://www.erikbolstad.no/postnummer-koordinatar/?postnummer=0254&amp;poststad=Oslo" xr:uid="{00000000-0004-0000-0000-000020010000}"/>
    <hyperlink ref="C205" r:id="rId290" display="http://www.erikbolstad.no/postnummer-koordinatar/?postnummer=0254&amp;poststad=Oslo" xr:uid="{00000000-0004-0000-0000-000021010000}"/>
    <hyperlink ref="B206" r:id="rId291" display="http://www.erikbolstad.no/postnummer-koordinatar/?postnummer=0255&amp;poststad=Oslo" xr:uid="{00000000-0004-0000-0000-000022010000}"/>
    <hyperlink ref="C206" r:id="rId292" display="http://www.erikbolstad.no/postnummer-koordinatar/?postnummer=0255&amp;poststad=Oslo" xr:uid="{00000000-0004-0000-0000-000023010000}"/>
    <hyperlink ref="B207" r:id="rId293" display="http://www.erikbolstad.no/postnummer-koordinatar/?postnummer=0256&amp;poststad=Oslo" xr:uid="{00000000-0004-0000-0000-000024010000}"/>
    <hyperlink ref="C207" r:id="rId294" display="http://www.erikbolstad.no/postnummer-koordinatar/?postnummer=0256&amp;poststad=Oslo" xr:uid="{00000000-0004-0000-0000-000025010000}"/>
    <hyperlink ref="B208" r:id="rId295" display="http://www.erikbolstad.no/postnummer-koordinatar/?postnummer=0257&amp;poststad=Oslo" xr:uid="{00000000-0004-0000-0000-000026010000}"/>
    <hyperlink ref="C208" r:id="rId296" display="http://www.erikbolstad.no/postnummer-koordinatar/?postnummer=0257&amp;poststad=Oslo" xr:uid="{00000000-0004-0000-0000-000027010000}"/>
    <hyperlink ref="B209" r:id="rId297" display="http://www.erikbolstad.no/postnummer-koordinatar/?postnummer=0258&amp;poststad=Oslo" xr:uid="{00000000-0004-0000-0000-000028010000}"/>
    <hyperlink ref="C209" r:id="rId298" display="http://www.erikbolstad.no/postnummer-koordinatar/?postnummer=0258&amp;poststad=Oslo" xr:uid="{00000000-0004-0000-0000-000029010000}"/>
    <hyperlink ref="B210" r:id="rId299" display="http://www.erikbolstad.no/postnummer-koordinatar/?postnummer=0259&amp;poststad=Oslo" xr:uid="{00000000-0004-0000-0000-00002A010000}"/>
    <hyperlink ref="C210" r:id="rId300" display="http://www.erikbolstad.no/postnummer-koordinatar/?postnummer=0259&amp;poststad=Oslo" xr:uid="{00000000-0004-0000-0000-00002B010000}"/>
    <hyperlink ref="B211" r:id="rId301" display="http://www.erikbolstad.no/postnummer-koordinatar/?postnummer=0260&amp;poststad=Oslo" xr:uid="{00000000-0004-0000-0000-00002C010000}"/>
    <hyperlink ref="C211" r:id="rId302" display="http://www.erikbolstad.no/postnummer-koordinatar/?postnummer=0260&amp;poststad=Oslo" xr:uid="{00000000-0004-0000-0000-00002D010000}"/>
    <hyperlink ref="B212" r:id="rId303" display="http://www.erikbolstad.no/postnummer-koordinatar/?postnummer=0262&amp;poststad=Oslo" xr:uid="{00000000-0004-0000-0000-00002E010000}"/>
    <hyperlink ref="C212" r:id="rId304" display="http://www.erikbolstad.no/postnummer-koordinatar/?postnummer=0262&amp;poststad=Oslo" xr:uid="{00000000-0004-0000-0000-00002F010000}"/>
    <hyperlink ref="B213" r:id="rId305" display="http://www.erikbolstad.no/postnummer-koordinatar/?postnummer=0263&amp;poststad=Oslo" xr:uid="{00000000-0004-0000-0000-000030010000}"/>
    <hyperlink ref="C213" r:id="rId306" display="http://www.erikbolstad.no/postnummer-koordinatar/?postnummer=0263&amp;poststad=Oslo" xr:uid="{00000000-0004-0000-0000-000031010000}"/>
    <hyperlink ref="B214" r:id="rId307" display="http://www.erikbolstad.no/postnummer-koordinatar/?postnummer=0264&amp;poststad=Oslo" xr:uid="{00000000-0004-0000-0000-000032010000}"/>
    <hyperlink ref="C214" r:id="rId308" display="http://www.erikbolstad.no/postnummer-koordinatar/?postnummer=0264&amp;poststad=Oslo" xr:uid="{00000000-0004-0000-0000-000033010000}"/>
    <hyperlink ref="B215" r:id="rId309" display="http://www.erikbolstad.no/postnummer-koordinatar/?postnummer=0265&amp;poststad=Oslo" xr:uid="{00000000-0004-0000-0000-000034010000}"/>
    <hyperlink ref="C215" r:id="rId310" display="http://www.erikbolstad.no/postnummer-koordinatar/?postnummer=0265&amp;poststad=Oslo" xr:uid="{00000000-0004-0000-0000-000035010000}"/>
    <hyperlink ref="B216" r:id="rId311" display="http://www.erikbolstad.no/postnummer-koordinatar/?postnummer=0266&amp;poststad=Oslo" xr:uid="{00000000-0004-0000-0000-000036010000}"/>
    <hyperlink ref="C216" r:id="rId312" display="http://www.erikbolstad.no/postnummer-koordinatar/?postnummer=0266&amp;poststad=Oslo" xr:uid="{00000000-0004-0000-0000-000037010000}"/>
    <hyperlink ref="B217" r:id="rId313" display="http://www.erikbolstad.no/postnummer-koordinatar/?postnummer=0267&amp;poststad=Oslo" xr:uid="{00000000-0004-0000-0000-000038010000}"/>
    <hyperlink ref="C217" r:id="rId314" display="http://www.erikbolstad.no/postnummer-koordinatar/?postnummer=0267&amp;poststad=Oslo" xr:uid="{00000000-0004-0000-0000-000039010000}"/>
    <hyperlink ref="B218" r:id="rId315" display="http://www.erikbolstad.no/postnummer-koordinatar/?postnummer=0268&amp;poststad=Oslo" xr:uid="{00000000-0004-0000-0000-00003A010000}"/>
    <hyperlink ref="C218" r:id="rId316" display="http://www.erikbolstad.no/postnummer-koordinatar/?postnummer=0268&amp;poststad=Oslo" xr:uid="{00000000-0004-0000-0000-00003B010000}"/>
    <hyperlink ref="B219" r:id="rId317" display="http://www.erikbolstad.no/postnummer-koordinatar/?postnummer=0270&amp;poststad=Oslo" xr:uid="{00000000-0004-0000-0000-00003C010000}"/>
    <hyperlink ref="C219" r:id="rId318" display="http://www.erikbolstad.no/postnummer-koordinatar/?postnummer=0270&amp;poststad=Oslo" xr:uid="{00000000-0004-0000-0000-00003D010000}"/>
    <hyperlink ref="B220" r:id="rId319" display="http://www.erikbolstad.no/postnummer-koordinatar/?postnummer=0271&amp;poststad=Oslo" xr:uid="{00000000-0004-0000-0000-00003E010000}"/>
    <hyperlink ref="C220" r:id="rId320" display="http://www.erikbolstad.no/postnummer-koordinatar/?postnummer=0271&amp;poststad=Oslo" xr:uid="{00000000-0004-0000-0000-00003F010000}"/>
    <hyperlink ref="B221" r:id="rId321" display="http://www.erikbolstad.no/postnummer-koordinatar/?postnummer=0272&amp;poststad=Oslo" xr:uid="{00000000-0004-0000-0000-000040010000}"/>
    <hyperlink ref="C221" r:id="rId322" display="http://www.erikbolstad.no/postnummer-koordinatar/?postnummer=0272&amp;poststad=Oslo" xr:uid="{00000000-0004-0000-0000-000041010000}"/>
    <hyperlink ref="B222" r:id="rId323" display="http://www.erikbolstad.no/postnummer-koordinatar/?postnummer=0273&amp;poststad=Oslo" xr:uid="{00000000-0004-0000-0000-000042010000}"/>
    <hyperlink ref="C222" r:id="rId324" display="http://www.erikbolstad.no/postnummer-koordinatar/?postnummer=0273&amp;poststad=Oslo" xr:uid="{00000000-0004-0000-0000-000043010000}"/>
    <hyperlink ref="B223" r:id="rId325" display="http://www.erikbolstad.no/postnummer-koordinatar/?postnummer=0274&amp;poststad=Oslo" xr:uid="{00000000-0004-0000-0000-000044010000}"/>
    <hyperlink ref="C223" r:id="rId326" display="http://www.erikbolstad.no/postnummer-koordinatar/?postnummer=0274&amp;poststad=Oslo" xr:uid="{00000000-0004-0000-0000-000045010000}"/>
    <hyperlink ref="B224" r:id="rId327" display="http://www.erikbolstad.no/postnummer-koordinatar/?postnummer=0275&amp;poststad=Oslo" xr:uid="{00000000-0004-0000-0000-000046010000}"/>
    <hyperlink ref="C224" r:id="rId328" display="http://www.erikbolstad.no/postnummer-koordinatar/?postnummer=0275&amp;poststad=Oslo" xr:uid="{00000000-0004-0000-0000-000047010000}"/>
    <hyperlink ref="B225" r:id="rId329" display="http://www.erikbolstad.no/postnummer-koordinatar/?postnummer=0276&amp;poststad=Oslo" xr:uid="{00000000-0004-0000-0000-000048010000}"/>
    <hyperlink ref="C225" r:id="rId330" display="http://www.erikbolstad.no/postnummer-koordinatar/?postnummer=0276&amp;poststad=Oslo" xr:uid="{00000000-0004-0000-0000-000049010000}"/>
    <hyperlink ref="B226" r:id="rId331" display="http://www.erikbolstad.no/postnummer-koordinatar/?postnummer=0277&amp;poststad=Oslo" xr:uid="{00000000-0004-0000-0000-00004A010000}"/>
    <hyperlink ref="C226" r:id="rId332" display="http://www.erikbolstad.no/postnummer-koordinatar/?postnummer=0277&amp;poststad=Oslo" xr:uid="{00000000-0004-0000-0000-00004B010000}"/>
    <hyperlink ref="B227" r:id="rId333" display="http://www.erikbolstad.no/postnummer-koordinatar/?postnummer=0278&amp;poststad=Oslo" xr:uid="{00000000-0004-0000-0000-00004C010000}"/>
    <hyperlink ref="C227" r:id="rId334" display="http://www.erikbolstad.no/postnummer-koordinatar/?postnummer=0278&amp;poststad=Oslo" xr:uid="{00000000-0004-0000-0000-00004D010000}"/>
    <hyperlink ref="B228" r:id="rId335" display="http://www.erikbolstad.no/postnummer-koordinatar/?postnummer=0279&amp;poststad=Oslo" xr:uid="{00000000-0004-0000-0000-00004E010000}"/>
    <hyperlink ref="C228" r:id="rId336" display="http://www.erikbolstad.no/postnummer-koordinatar/?postnummer=0279&amp;poststad=Oslo" xr:uid="{00000000-0004-0000-0000-00004F010000}"/>
    <hyperlink ref="B229" r:id="rId337" display="http://www.erikbolstad.no/postnummer-koordinatar/?postnummer=0280&amp;poststad=Oslo" xr:uid="{00000000-0004-0000-0000-000050010000}"/>
    <hyperlink ref="C229" r:id="rId338" display="http://www.erikbolstad.no/postnummer-koordinatar/?postnummer=0280&amp;poststad=Oslo" xr:uid="{00000000-0004-0000-0000-000051010000}"/>
    <hyperlink ref="B230" r:id="rId339" display="http://www.erikbolstad.no/postnummer-koordinatar/?postnummer=0281&amp;poststad=Oslo" xr:uid="{00000000-0004-0000-0000-000052010000}"/>
    <hyperlink ref="C230" r:id="rId340" display="http://www.erikbolstad.no/postnummer-koordinatar/?postnummer=0281&amp;poststad=Oslo" xr:uid="{00000000-0004-0000-0000-000053010000}"/>
    <hyperlink ref="B231" r:id="rId341" display="http://www.erikbolstad.no/postnummer-koordinatar/?postnummer=0282&amp;poststad=Oslo" xr:uid="{00000000-0004-0000-0000-000054010000}"/>
    <hyperlink ref="C231" r:id="rId342" display="http://www.erikbolstad.no/postnummer-koordinatar/?postnummer=0282&amp;poststad=Oslo" xr:uid="{00000000-0004-0000-0000-000055010000}"/>
    <hyperlink ref="B232" r:id="rId343" display="http://www.erikbolstad.no/postnummer-koordinatar/?postnummer=0283&amp;poststad=Oslo" xr:uid="{00000000-0004-0000-0000-000056010000}"/>
    <hyperlink ref="C232" r:id="rId344" display="http://www.erikbolstad.no/postnummer-koordinatar/?postnummer=0283&amp;poststad=Oslo" xr:uid="{00000000-0004-0000-0000-000057010000}"/>
    <hyperlink ref="B233" r:id="rId345" display="http://www.erikbolstad.no/postnummer-koordinatar/?postnummer=0284&amp;poststad=Oslo" xr:uid="{00000000-0004-0000-0000-000058010000}"/>
    <hyperlink ref="C233" r:id="rId346" display="http://www.erikbolstad.no/postnummer-koordinatar/?postnummer=0284&amp;poststad=Oslo" xr:uid="{00000000-0004-0000-0000-000059010000}"/>
    <hyperlink ref="B234" r:id="rId347" display="http://www.erikbolstad.no/postnummer-koordinatar/?postnummer=0286&amp;poststad=Oslo" xr:uid="{00000000-0004-0000-0000-00005A010000}"/>
    <hyperlink ref="C234" r:id="rId348" display="http://www.erikbolstad.no/postnummer-koordinatar/?postnummer=0286&amp;poststad=Oslo" xr:uid="{00000000-0004-0000-0000-00005B010000}"/>
    <hyperlink ref="B235" r:id="rId349" display="http://www.erikbolstad.no/postnummer-koordinatar/?postnummer=0287&amp;poststad=Oslo" xr:uid="{00000000-0004-0000-0000-00005C010000}"/>
    <hyperlink ref="C235" r:id="rId350" display="http://www.erikbolstad.no/postnummer-koordinatar/?postnummer=0287&amp;poststad=Oslo" xr:uid="{00000000-0004-0000-0000-00005D010000}"/>
    <hyperlink ref="B236" r:id="rId351" display="http://www.erikbolstad.no/postnummer-koordinatar/?postnummer=0301&amp;poststad=Oslo" xr:uid="{00000000-0004-0000-0000-00005E010000}"/>
    <hyperlink ref="C236" r:id="rId352" display="http://www.erikbolstad.no/postnummer-koordinatar/?postnummer=0301&amp;poststad=Oslo" xr:uid="{00000000-0004-0000-0000-00005F010000}"/>
    <hyperlink ref="B237" r:id="rId353" display="http://www.erikbolstad.no/postnummer-koordinatar/?postnummer=0302&amp;poststad=Oslo" xr:uid="{00000000-0004-0000-0000-000060010000}"/>
    <hyperlink ref="C237" r:id="rId354" display="http://www.erikbolstad.no/postnummer-koordinatar/?postnummer=0302&amp;poststad=Oslo" xr:uid="{00000000-0004-0000-0000-000061010000}"/>
    <hyperlink ref="B238" r:id="rId355" display="http://www.erikbolstad.no/postnummer-koordinatar/?postnummer=0303&amp;poststad=Oslo" xr:uid="{00000000-0004-0000-0000-000062010000}"/>
    <hyperlink ref="C238" r:id="rId356" display="http://www.erikbolstad.no/postnummer-koordinatar/?postnummer=0303&amp;poststad=Oslo" xr:uid="{00000000-0004-0000-0000-000063010000}"/>
    <hyperlink ref="B239" r:id="rId357" display="http://www.erikbolstad.no/postnummer-koordinatar/?postnummer=0304&amp;poststad=Oslo" xr:uid="{00000000-0004-0000-0000-000064010000}"/>
    <hyperlink ref="C239" r:id="rId358" display="http://www.erikbolstad.no/postnummer-koordinatar/?postnummer=0304&amp;poststad=Oslo" xr:uid="{00000000-0004-0000-0000-000065010000}"/>
    <hyperlink ref="B240" r:id="rId359" display="http://www.erikbolstad.no/postnummer-koordinatar/?postnummer=0305&amp;poststad=Oslo" xr:uid="{00000000-0004-0000-0000-000066010000}"/>
    <hyperlink ref="C240" r:id="rId360" display="http://www.erikbolstad.no/postnummer-koordinatar/?postnummer=0305&amp;poststad=Oslo" xr:uid="{00000000-0004-0000-0000-000067010000}"/>
    <hyperlink ref="B241" r:id="rId361" display="http://www.erikbolstad.no/postnummer-koordinatar/?postnummer=0306&amp;poststad=Oslo" xr:uid="{00000000-0004-0000-0000-000068010000}"/>
    <hyperlink ref="C241" r:id="rId362" display="http://www.erikbolstad.no/postnummer-koordinatar/?postnummer=0306&amp;poststad=Oslo" xr:uid="{00000000-0004-0000-0000-000069010000}"/>
    <hyperlink ref="B242" r:id="rId363" display="http://www.erikbolstad.no/postnummer-koordinatar/?postnummer=0307&amp;poststad=Oslo" xr:uid="{00000000-0004-0000-0000-00006A010000}"/>
    <hyperlink ref="C242" r:id="rId364" display="http://www.erikbolstad.no/postnummer-koordinatar/?postnummer=0307&amp;poststad=Oslo" xr:uid="{00000000-0004-0000-0000-00006B010000}"/>
    <hyperlink ref="B243" r:id="rId365" display="http://www.erikbolstad.no/postnummer-koordinatar/?postnummer=0308&amp;poststad=Oslo" xr:uid="{00000000-0004-0000-0000-00006C010000}"/>
    <hyperlink ref="C243" r:id="rId366" display="http://www.erikbolstad.no/postnummer-koordinatar/?postnummer=0308&amp;poststad=Oslo" xr:uid="{00000000-0004-0000-0000-00006D010000}"/>
    <hyperlink ref="B244" r:id="rId367" display="http://www.erikbolstad.no/postnummer-koordinatar/?postnummer=0309&amp;poststad=Oslo" xr:uid="{00000000-0004-0000-0000-00006E010000}"/>
    <hyperlink ref="C244" r:id="rId368" display="http://www.erikbolstad.no/postnummer-koordinatar/?postnummer=0309&amp;poststad=Oslo" xr:uid="{00000000-0004-0000-0000-00006F010000}"/>
    <hyperlink ref="B245" r:id="rId369" display="http://www.erikbolstad.no/postnummer-koordinatar/?postnummer=0310&amp;poststad=Oslo%20(Ikkje%20i%20bruk)" xr:uid="{00000000-0004-0000-0000-000070010000}"/>
    <hyperlink ref="C245" r:id="rId370" display="http://www.erikbolstad.no/postnummer-koordinatar/?postnummer=0310&amp;poststad=Oslo%20(Ikkje%20i%20bruk)" xr:uid="{00000000-0004-0000-0000-000071010000}"/>
    <hyperlink ref="B246" r:id="rId371" display="http://www.erikbolstad.no/postnummer-koordinatar/?postnummer=0311&amp;poststad=Oslo" xr:uid="{00000000-0004-0000-0000-000072010000}"/>
    <hyperlink ref="C246" r:id="rId372" display="http://www.erikbolstad.no/postnummer-koordinatar/?postnummer=0311&amp;poststad=Oslo" xr:uid="{00000000-0004-0000-0000-000073010000}"/>
    <hyperlink ref="B247" r:id="rId373" display="http://www.erikbolstad.no/postnummer-koordinatar/?postnummer=0313&amp;poststad=Oslo" xr:uid="{00000000-0004-0000-0000-000074010000}"/>
    <hyperlink ref="C247" r:id="rId374" display="http://www.erikbolstad.no/postnummer-koordinatar/?postnummer=0313&amp;poststad=Oslo" xr:uid="{00000000-0004-0000-0000-000075010000}"/>
    <hyperlink ref="B248" r:id="rId375" display="http://www.erikbolstad.no/postnummer-koordinatar/?postnummer=0314&amp;poststad=Oslo" xr:uid="{00000000-0004-0000-0000-000076010000}"/>
    <hyperlink ref="C248" r:id="rId376" display="http://www.erikbolstad.no/postnummer-koordinatar/?postnummer=0314&amp;poststad=Oslo" xr:uid="{00000000-0004-0000-0000-000077010000}"/>
    <hyperlink ref="B249" r:id="rId377" display="http://www.erikbolstad.no/postnummer-koordinatar/?postnummer=0315&amp;poststad=Oslo" xr:uid="{00000000-0004-0000-0000-000078010000}"/>
    <hyperlink ref="C249" r:id="rId378" display="http://www.erikbolstad.no/postnummer-koordinatar/?postnummer=0315&amp;poststad=Oslo" xr:uid="{00000000-0004-0000-0000-000079010000}"/>
    <hyperlink ref="B250" r:id="rId379" display="http://www.erikbolstad.no/postnummer-koordinatar/?postnummer=0316&amp;poststad=Oslo" xr:uid="{00000000-0004-0000-0000-00007A010000}"/>
    <hyperlink ref="C250" r:id="rId380" display="http://www.erikbolstad.no/postnummer-koordinatar/?postnummer=0316&amp;poststad=Oslo" xr:uid="{00000000-0004-0000-0000-00007B010000}"/>
    <hyperlink ref="B251" r:id="rId381" display="http://www.erikbolstad.no/postnummer-koordinatar/?postnummer=0317&amp;poststad=Oslo" xr:uid="{00000000-0004-0000-0000-00007C010000}"/>
    <hyperlink ref="C251" r:id="rId382" display="http://www.erikbolstad.no/postnummer-koordinatar/?postnummer=0317&amp;poststad=Oslo" xr:uid="{00000000-0004-0000-0000-00007D010000}"/>
    <hyperlink ref="B252" r:id="rId383" display="http://www.erikbolstad.no/postnummer-koordinatar/?postnummer=0318&amp;poststad=Oslo" xr:uid="{00000000-0004-0000-0000-00007E010000}"/>
    <hyperlink ref="C252" r:id="rId384" display="http://www.erikbolstad.no/postnummer-koordinatar/?postnummer=0318&amp;poststad=Oslo" xr:uid="{00000000-0004-0000-0000-00007F010000}"/>
    <hyperlink ref="B253" r:id="rId385" display="http://www.erikbolstad.no/postnummer-koordinatar/?postnummer=0319&amp;poststad=Oslo" xr:uid="{00000000-0004-0000-0000-000080010000}"/>
    <hyperlink ref="C253" r:id="rId386" display="http://www.erikbolstad.no/postnummer-koordinatar/?postnummer=0319&amp;poststad=Oslo" xr:uid="{00000000-0004-0000-0000-000081010000}"/>
    <hyperlink ref="B254" r:id="rId387" display="http://www.erikbolstad.no/postnummer-koordinatar/?postnummer=0320&amp;poststad=Oslo%20(ikkje%20i%20bruk)" xr:uid="{00000000-0004-0000-0000-000082010000}"/>
    <hyperlink ref="C254" r:id="rId388" display="http://www.erikbolstad.no/postnummer-koordinatar/?postnummer=0320&amp;poststad=Oslo%20(ikkje%20i%20bruk)" xr:uid="{00000000-0004-0000-0000-000083010000}"/>
    <hyperlink ref="B255" r:id="rId389" display="http://www.erikbolstad.no/postnummer-koordinatar/?postnummer=0323&amp;poststad=Oslo" xr:uid="{00000000-0004-0000-0000-000084010000}"/>
    <hyperlink ref="C255" r:id="rId390" display="http://www.erikbolstad.no/postnummer-koordinatar/?postnummer=0323&amp;poststad=Oslo" xr:uid="{00000000-0004-0000-0000-000085010000}"/>
    <hyperlink ref="B256" r:id="rId391" display="http://www.erikbolstad.no/postnummer-koordinatar/?postnummer=0330&amp;poststad=Oslo" xr:uid="{00000000-0004-0000-0000-000086010000}"/>
    <hyperlink ref="C256" r:id="rId392" display="http://www.erikbolstad.no/postnummer-koordinatar/?postnummer=0330&amp;poststad=Oslo" xr:uid="{00000000-0004-0000-0000-000087010000}"/>
    <hyperlink ref="B257" r:id="rId393" display="http://www.erikbolstad.no/postnummer-koordinatar/?postnummer=0340&amp;poststad=Oslo" xr:uid="{00000000-0004-0000-0000-000088010000}"/>
    <hyperlink ref="C257" r:id="rId394" display="http://www.erikbolstad.no/postnummer-koordinatar/?postnummer=0340&amp;poststad=Oslo" xr:uid="{00000000-0004-0000-0000-000089010000}"/>
    <hyperlink ref="B258" r:id="rId395" display="http://www.erikbolstad.no/postnummer-koordinatar/?postnummer=0341&amp;poststad=Oslo%20(ikkje%20i%20bruk)" xr:uid="{00000000-0004-0000-0000-00008A010000}"/>
    <hyperlink ref="C258" r:id="rId396" display="http://www.erikbolstad.no/postnummer-koordinatar/?postnummer=0341&amp;poststad=Oslo%20(ikkje%20i%20bruk)" xr:uid="{00000000-0004-0000-0000-00008B010000}"/>
    <hyperlink ref="B259" r:id="rId397" display="http://www.erikbolstad.no/postnummer-koordinatar/?postnummer=0342&amp;poststad=Oslo%20(ikkje%20i%20bruk)" xr:uid="{00000000-0004-0000-0000-00008C010000}"/>
    <hyperlink ref="C259" r:id="rId398" display="http://www.erikbolstad.no/postnummer-koordinatar/?postnummer=0342&amp;poststad=Oslo%20(ikkje%20i%20bruk)" xr:uid="{00000000-0004-0000-0000-00008D010000}"/>
    <hyperlink ref="B260" r:id="rId399" display="http://www.erikbolstad.no/postnummer-koordinatar/?postnummer=0349&amp;poststad=Oslo" xr:uid="{00000000-0004-0000-0000-00008E010000}"/>
    <hyperlink ref="C260" r:id="rId400" display="http://www.erikbolstad.no/postnummer-koordinatar/?postnummer=0349&amp;poststad=Oslo" xr:uid="{00000000-0004-0000-0000-00008F010000}"/>
    <hyperlink ref="B261" r:id="rId401" display="http://www.erikbolstad.no/postnummer-koordinatar/?postnummer=0350&amp;poststad=Oslo" xr:uid="{00000000-0004-0000-0000-000090010000}"/>
    <hyperlink ref="C261" r:id="rId402" display="http://www.erikbolstad.no/postnummer-koordinatar/?postnummer=0350&amp;poststad=Oslo" xr:uid="{00000000-0004-0000-0000-000091010000}"/>
    <hyperlink ref="B262" r:id="rId403" display="http://www.erikbolstad.no/postnummer-koordinatar/?postnummer=0351&amp;poststad=Oslo" xr:uid="{00000000-0004-0000-0000-000092010000}"/>
    <hyperlink ref="C262" r:id="rId404" display="http://www.erikbolstad.no/postnummer-koordinatar/?postnummer=0351&amp;poststad=Oslo" xr:uid="{00000000-0004-0000-0000-000093010000}"/>
    <hyperlink ref="B263" r:id="rId405" display="http://www.erikbolstad.no/postnummer-koordinatar/?postnummer=0352&amp;poststad=Oslo" xr:uid="{00000000-0004-0000-0000-000094010000}"/>
    <hyperlink ref="C263" r:id="rId406" display="http://www.erikbolstad.no/postnummer-koordinatar/?postnummer=0352&amp;poststad=Oslo" xr:uid="{00000000-0004-0000-0000-000095010000}"/>
    <hyperlink ref="B264" r:id="rId407" display="http://www.erikbolstad.no/postnummer-koordinatar/?postnummer=0353&amp;poststad=Oslo" xr:uid="{00000000-0004-0000-0000-000096010000}"/>
    <hyperlink ref="C264" r:id="rId408" display="http://www.erikbolstad.no/postnummer-koordinatar/?postnummer=0353&amp;poststad=Oslo" xr:uid="{00000000-0004-0000-0000-000097010000}"/>
    <hyperlink ref="B265" r:id="rId409" display="http://www.erikbolstad.no/postnummer-koordinatar/?postnummer=0354&amp;poststad=Oslo" xr:uid="{00000000-0004-0000-0000-000098010000}"/>
    <hyperlink ref="C265" r:id="rId410" display="http://www.erikbolstad.no/postnummer-koordinatar/?postnummer=0354&amp;poststad=Oslo" xr:uid="{00000000-0004-0000-0000-000099010000}"/>
    <hyperlink ref="B266" r:id="rId411" display="http://www.erikbolstad.no/postnummer-koordinatar/?postnummer=0355&amp;poststad=Oslo" xr:uid="{00000000-0004-0000-0000-00009A010000}"/>
    <hyperlink ref="C266" r:id="rId412" display="http://www.erikbolstad.no/postnummer-koordinatar/?postnummer=0355&amp;poststad=Oslo" xr:uid="{00000000-0004-0000-0000-00009B010000}"/>
    <hyperlink ref="B267" r:id="rId413" display="http://www.erikbolstad.no/postnummer-koordinatar/?postnummer=0356&amp;poststad=Oslo" xr:uid="{00000000-0004-0000-0000-00009C010000}"/>
    <hyperlink ref="C267" r:id="rId414" display="http://www.erikbolstad.no/postnummer-koordinatar/?postnummer=0356&amp;poststad=Oslo" xr:uid="{00000000-0004-0000-0000-00009D010000}"/>
    <hyperlink ref="B268" r:id="rId415" display="http://www.erikbolstad.no/postnummer-koordinatar/?postnummer=0357&amp;poststad=Oslo" xr:uid="{00000000-0004-0000-0000-00009E010000}"/>
    <hyperlink ref="C268" r:id="rId416" display="http://www.erikbolstad.no/postnummer-koordinatar/?postnummer=0357&amp;poststad=Oslo" xr:uid="{00000000-0004-0000-0000-00009F010000}"/>
    <hyperlink ref="B269" r:id="rId417" display="http://www.erikbolstad.no/postnummer-koordinatar/?postnummer=0358&amp;poststad=Oslo" xr:uid="{00000000-0004-0000-0000-0000A0010000}"/>
    <hyperlink ref="C269" r:id="rId418" display="http://www.erikbolstad.no/postnummer-koordinatar/?postnummer=0358&amp;poststad=Oslo" xr:uid="{00000000-0004-0000-0000-0000A1010000}"/>
    <hyperlink ref="B270" r:id="rId419" display="http://www.erikbolstad.no/postnummer-koordinatar/?postnummer=0359&amp;poststad=Oslo" xr:uid="{00000000-0004-0000-0000-0000A2010000}"/>
    <hyperlink ref="C270" r:id="rId420" display="http://www.erikbolstad.no/postnummer-koordinatar/?postnummer=0359&amp;poststad=Oslo" xr:uid="{00000000-0004-0000-0000-0000A3010000}"/>
    <hyperlink ref="B271" r:id="rId421" display="http://www.erikbolstad.no/postnummer-koordinatar/?postnummer=0360&amp;poststad=Oslo" xr:uid="{00000000-0004-0000-0000-0000A4010000}"/>
    <hyperlink ref="C271" r:id="rId422" display="http://www.erikbolstad.no/postnummer-koordinatar/?postnummer=0360&amp;poststad=Oslo" xr:uid="{00000000-0004-0000-0000-0000A5010000}"/>
    <hyperlink ref="B272" r:id="rId423" display="http://www.erikbolstad.no/postnummer-koordinatar/?postnummer=0361&amp;poststad=Oslo" xr:uid="{00000000-0004-0000-0000-0000A6010000}"/>
    <hyperlink ref="C272" r:id="rId424" display="http://www.erikbolstad.no/postnummer-koordinatar/?postnummer=0361&amp;poststad=Oslo" xr:uid="{00000000-0004-0000-0000-0000A7010000}"/>
    <hyperlink ref="B273" r:id="rId425" display="http://www.erikbolstad.no/postnummer-koordinatar/?postnummer=0362&amp;poststad=Oslo" xr:uid="{00000000-0004-0000-0000-0000A8010000}"/>
    <hyperlink ref="C273" r:id="rId426" display="http://www.erikbolstad.no/postnummer-koordinatar/?postnummer=0362&amp;poststad=Oslo" xr:uid="{00000000-0004-0000-0000-0000A9010000}"/>
    <hyperlink ref="B274" r:id="rId427" display="http://www.erikbolstad.no/postnummer-koordinatar/?postnummer=0363&amp;poststad=Oslo" xr:uid="{00000000-0004-0000-0000-0000AA010000}"/>
    <hyperlink ref="C274" r:id="rId428" display="http://www.erikbolstad.no/postnummer-koordinatar/?postnummer=0363&amp;poststad=Oslo" xr:uid="{00000000-0004-0000-0000-0000AB010000}"/>
    <hyperlink ref="B275" r:id="rId429" display="http://www.erikbolstad.no/postnummer-koordinatar/?postnummer=0364&amp;poststad=Oslo" xr:uid="{00000000-0004-0000-0000-0000AC010000}"/>
    <hyperlink ref="C275" r:id="rId430" display="http://www.erikbolstad.no/postnummer-koordinatar/?postnummer=0364&amp;poststad=Oslo" xr:uid="{00000000-0004-0000-0000-0000AD010000}"/>
    <hyperlink ref="B276" r:id="rId431" display="http://www.erikbolstad.no/postnummer-koordinatar/?postnummer=0365&amp;poststad=Oslo" xr:uid="{00000000-0004-0000-0000-0000AE010000}"/>
    <hyperlink ref="C276" r:id="rId432" display="http://www.erikbolstad.no/postnummer-koordinatar/?postnummer=0365&amp;poststad=Oslo" xr:uid="{00000000-0004-0000-0000-0000AF010000}"/>
    <hyperlink ref="B277" r:id="rId433" display="http://www.erikbolstad.no/postnummer-koordinatar/?postnummer=0366&amp;poststad=Oslo" xr:uid="{00000000-0004-0000-0000-0000B0010000}"/>
    <hyperlink ref="C277" r:id="rId434" display="http://www.erikbolstad.no/postnummer-koordinatar/?postnummer=0366&amp;poststad=Oslo" xr:uid="{00000000-0004-0000-0000-0000B1010000}"/>
    <hyperlink ref="B278" r:id="rId435" display="http://www.erikbolstad.no/postnummer-koordinatar/?postnummer=0367&amp;poststad=Oslo" xr:uid="{00000000-0004-0000-0000-0000B2010000}"/>
    <hyperlink ref="C278" r:id="rId436" display="http://www.erikbolstad.no/postnummer-koordinatar/?postnummer=0367&amp;poststad=Oslo" xr:uid="{00000000-0004-0000-0000-0000B3010000}"/>
    <hyperlink ref="B279" r:id="rId437" display="http://www.erikbolstad.no/postnummer-koordinatar/?postnummer=0368&amp;poststad=Oslo" xr:uid="{00000000-0004-0000-0000-0000B4010000}"/>
    <hyperlink ref="C279" r:id="rId438" display="http://www.erikbolstad.no/postnummer-koordinatar/?postnummer=0368&amp;poststad=Oslo" xr:uid="{00000000-0004-0000-0000-0000B5010000}"/>
    <hyperlink ref="B280" r:id="rId439" display="http://www.erikbolstad.no/postnummer-koordinatar/?postnummer=0369&amp;poststad=Oslo" xr:uid="{00000000-0004-0000-0000-0000B6010000}"/>
    <hyperlink ref="C280" r:id="rId440" display="http://www.erikbolstad.no/postnummer-koordinatar/?postnummer=0369&amp;poststad=Oslo" xr:uid="{00000000-0004-0000-0000-0000B7010000}"/>
    <hyperlink ref="B281" r:id="rId441" display="http://www.erikbolstad.no/postnummer-koordinatar/?postnummer=0370&amp;poststad=Oslo" xr:uid="{00000000-0004-0000-0000-0000B8010000}"/>
    <hyperlink ref="C281" r:id="rId442" display="http://www.erikbolstad.no/postnummer-koordinatar/?postnummer=0370&amp;poststad=Oslo" xr:uid="{00000000-0004-0000-0000-0000B9010000}"/>
    <hyperlink ref="B282" r:id="rId443" display="http://www.erikbolstad.no/postnummer-koordinatar/?postnummer=0371&amp;poststad=Oslo" xr:uid="{00000000-0004-0000-0000-0000BA010000}"/>
    <hyperlink ref="C282" r:id="rId444" display="http://www.erikbolstad.no/postnummer-koordinatar/?postnummer=0371&amp;poststad=Oslo" xr:uid="{00000000-0004-0000-0000-0000BB010000}"/>
    <hyperlink ref="B283" r:id="rId445" display="http://www.erikbolstad.no/postnummer-koordinatar/?postnummer=0372&amp;poststad=Oslo" xr:uid="{00000000-0004-0000-0000-0000BC010000}"/>
    <hyperlink ref="C283" r:id="rId446" display="http://www.erikbolstad.no/postnummer-koordinatar/?postnummer=0372&amp;poststad=Oslo" xr:uid="{00000000-0004-0000-0000-0000BD010000}"/>
    <hyperlink ref="B284" r:id="rId447" display="http://www.erikbolstad.no/postnummer-koordinatar/?postnummer=0373&amp;poststad=Oslo" xr:uid="{00000000-0004-0000-0000-0000BE010000}"/>
    <hyperlink ref="C284" r:id="rId448" display="http://www.erikbolstad.no/postnummer-koordinatar/?postnummer=0373&amp;poststad=Oslo" xr:uid="{00000000-0004-0000-0000-0000BF010000}"/>
    <hyperlink ref="B285" r:id="rId449" display="http://www.erikbolstad.no/postnummer-koordinatar/?postnummer=0374&amp;poststad=Oslo" xr:uid="{00000000-0004-0000-0000-0000C0010000}"/>
    <hyperlink ref="C285" r:id="rId450" display="http://www.erikbolstad.no/postnummer-koordinatar/?postnummer=0374&amp;poststad=Oslo" xr:uid="{00000000-0004-0000-0000-0000C1010000}"/>
    <hyperlink ref="B286" r:id="rId451" display="http://www.erikbolstad.no/postnummer-koordinatar/?postnummer=0375&amp;poststad=Oslo" xr:uid="{00000000-0004-0000-0000-0000C2010000}"/>
    <hyperlink ref="C286" r:id="rId452" display="http://www.erikbolstad.no/postnummer-koordinatar/?postnummer=0375&amp;poststad=Oslo" xr:uid="{00000000-0004-0000-0000-0000C3010000}"/>
    <hyperlink ref="B287" r:id="rId453" display="http://www.erikbolstad.no/postnummer-koordinatar/?postnummer=0376&amp;poststad=Oslo" xr:uid="{00000000-0004-0000-0000-0000C4010000}"/>
    <hyperlink ref="C287" r:id="rId454" display="http://www.erikbolstad.no/postnummer-koordinatar/?postnummer=0376&amp;poststad=Oslo" xr:uid="{00000000-0004-0000-0000-0000C5010000}"/>
    <hyperlink ref="B288" r:id="rId455" display="http://www.erikbolstad.no/postnummer-koordinatar/?postnummer=0377&amp;poststad=Oslo" xr:uid="{00000000-0004-0000-0000-0000C6010000}"/>
    <hyperlink ref="C288" r:id="rId456" display="http://www.erikbolstad.no/postnummer-koordinatar/?postnummer=0377&amp;poststad=Oslo" xr:uid="{00000000-0004-0000-0000-0000C7010000}"/>
    <hyperlink ref="B289" r:id="rId457" display="http://www.erikbolstad.no/postnummer-koordinatar/?postnummer=0378&amp;poststad=Oslo" xr:uid="{00000000-0004-0000-0000-0000C8010000}"/>
    <hyperlink ref="C289" r:id="rId458" display="http://www.erikbolstad.no/postnummer-koordinatar/?postnummer=0378&amp;poststad=Oslo" xr:uid="{00000000-0004-0000-0000-0000C9010000}"/>
    <hyperlink ref="B290" r:id="rId459" display="http://www.erikbolstad.no/postnummer-koordinatar/?postnummer=0379&amp;poststad=Oslo" xr:uid="{00000000-0004-0000-0000-0000CA010000}"/>
    <hyperlink ref="C290" r:id="rId460" display="http://www.erikbolstad.no/postnummer-koordinatar/?postnummer=0379&amp;poststad=Oslo" xr:uid="{00000000-0004-0000-0000-0000CB010000}"/>
    <hyperlink ref="B291" r:id="rId461" display="http://www.erikbolstad.no/postnummer-koordinatar/?postnummer=0380&amp;poststad=Oslo" xr:uid="{00000000-0004-0000-0000-0000CC010000}"/>
    <hyperlink ref="C291" r:id="rId462" display="http://www.erikbolstad.no/postnummer-koordinatar/?postnummer=0380&amp;poststad=Oslo" xr:uid="{00000000-0004-0000-0000-0000CD010000}"/>
    <hyperlink ref="B292" r:id="rId463" display="http://www.erikbolstad.no/postnummer-koordinatar/?postnummer=0381&amp;poststad=Oslo" xr:uid="{00000000-0004-0000-0000-0000CE010000}"/>
    <hyperlink ref="C292" r:id="rId464" display="http://www.erikbolstad.no/postnummer-koordinatar/?postnummer=0381&amp;poststad=Oslo" xr:uid="{00000000-0004-0000-0000-0000CF010000}"/>
    <hyperlink ref="B293" r:id="rId465" display="http://www.erikbolstad.no/postnummer-koordinatar/?postnummer=0382&amp;poststad=Oslo" xr:uid="{00000000-0004-0000-0000-0000D0010000}"/>
    <hyperlink ref="C293" r:id="rId466" display="http://www.erikbolstad.no/postnummer-koordinatar/?postnummer=0382&amp;poststad=Oslo" xr:uid="{00000000-0004-0000-0000-0000D1010000}"/>
    <hyperlink ref="B294" r:id="rId467" display="http://www.erikbolstad.no/postnummer-koordinatar/?postnummer=0383&amp;poststad=Oslo" xr:uid="{00000000-0004-0000-0000-0000D2010000}"/>
    <hyperlink ref="C294" r:id="rId468" display="http://www.erikbolstad.no/postnummer-koordinatar/?postnummer=0383&amp;poststad=Oslo" xr:uid="{00000000-0004-0000-0000-0000D3010000}"/>
    <hyperlink ref="B295" r:id="rId469" display="http://www.erikbolstad.no/postnummer-koordinatar/?postnummer=0401&amp;poststad=Oslo" xr:uid="{00000000-0004-0000-0000-0000D4010000}"/>
    <hyperlink ref="C295" r:id="rId470" display="http://www.erikbolstad.no/postnummer-koordinatar/?postnummer=0401&amp;poststad=Oslo" xr:uid="{00000000-0004-0000-0000-0000D5010000}"/>
    <hyperlink ref="B296" r:id="rId471" display="http://www.erikbolstad.no/postnummer-koordinatar/?postnummer=0402&amp;poststad=Oslo" xr:uid="{00000000-0004-0000-0000-0000D6010000}"/>
    <hyperlink ref="C296" r:id="rId472" display="http://www.erikbolstad.no/postnummer-koordinatar/?postnummer=0402&amp;poststad=Oslo" xr:uid="{00000000-0004-0000-0000-0000D7010000}"/>
    <hyperlink ref="B297" r:id="rId473" display="http://www.erikbolstad.no/postnummer-koordinatar/?postnummer=0403&amp;poststad=Oslo" xr:uid="{00000000-0004-0000-0000-0000D8010000}"/>
    <hyperlink ref="C297" r:id="rId474" display="http://www.erikbolstad.no/postnummer-koordinatar/?postnummer=0403&amp;poststad=Oslo" xr:uid="{00000000-0004-0000-0000-0000D9010000}"/>
    <hyperlink ref="B298" r:id="rId475" display="http://www.erikbolstad.no/postnummer-koordinatar/?postnummer=0404&amp;poststad=Oslo" xr:uid="{00000000-0004-0000-0000-0000DA010000}"/>
    <hyperlink ref="C298" r:id="rId476" display="http://www.erikbolstad.no/postnummer-koordinatar/?postnummer=0404&amp;poststad=Oslo" xr:uid="{00000000-0004-0000-0000-0000DB010000}"/>
    <hyperlink ref="B299" r:id="rId477" display="http://www.erikbolstad.no/postnummer-koordinatar/?postnummer=0405&amp;poststad=Oslo" xr:uid="{00000000-0004-0000-0000-0000DC010000}"/>
    <hyperlink ref="C299" r:id="rId478" display="http://www.erikbolstad.no/postnummer-koordinatar/?postnummer=0405&amp;poststad=Oslo" xr:uid="{00000000-0004-0000-0000-0000DD010000}"/>
    <hyperlink ref="B300" r:id="rId479" display="http://www.erikbolstad.no/postnummer-koordinatar/?postnummer=0406&amp;poststad=Oslo" xr:uid="{00000000-0004-0000-0000-0000DE010000}"/>
    <hyperlink ref="C300" r:id="rId480" display="http://www.erikbolstad.no/postnummer-koordinatar/?postnummer=0406&amp;poststad=Oslo" xr:uid="{00000000-0004-0000-0000-0000DF010000}"/>
    <hyperlink ref="B301" r:id="rId481" display="http://www.erikbolstad.no/postnummer-koordinatar/?postnummer=0407&amp;poststad=Oslo%20(ikkje%20i%20bruk)" xr:uid="{00000000-0004-0000-0000-0000E0010000}"/>
    <hyperlink ref="C301" r:id="rId482" display="http://www.erikbolstad.no/postnummer-koordinatar/?postnummer=0407&amp;poststad=Oslo%20(ikkje%20i%20bruk)" xr:uid="{00000000-0004-0000-0000-0000E1010000}"/>
    <hyperlink ref="B302" r:id="rId483" display="http://www.erikbolstad.no/postnummer-koordinatar/?postnummer=0408&amp;poststad=Oslo" xr:uid="{00000000-0004-0000-0000-0000E2010000}"/>
    <hyperlink ref="C302" r:id="rId484" display="http://www.erikbolstad.no/postnummer-koordinatar/?postnummer=0408&amp;poststad=Oslo" xr:uid="{00000000-0004-0000-0000-0000E3010000}"/>
    <hyperlink ref="B303" r:id="rId485" display="http://www.erikbolstad.no/postnummer-koordinatar/?postnummer=0409&amp;poststad=Oslo" xr:uid="{00000000-0004-0000-0000-0000E4010000}"/>
    <hyperlink ref="C303" r:id="rId486" display="http://www.erikbolstad.no/postnummer-koordinatar/?postnummer=0409&amp;poststad=Oslo" xr:uid="{00000000-0004-0000-0000-0000E5010000}"/>
    <hyperlink ref="B304" r:id="rId487" display="http://www.erikbolstad.no/postnummer-koordinatar/?postnummer=0410&amp;poststad=Oslo" xr:uid="{00000000-0004-0000-0000-0000E6010000}"/>
    <hyperlink ref="C304" r:id="rId488" display="http://www.erikbolstad.no/postnummer-koordinatar/?postnummer=0410&amp;poststad=Oslo" xr:uid="{00000000-0004-0000-0000-0000E7010000}"/>
    <hyperlink ref="B305" r:id="rId489" display="http://www.erikbolstad.no/postnummer-koordinatar/?postnummer=0411&amp;poststad=Oslo" xr:uid="{00000000-0004-0000-0000-0000E8010000}"/>
    <hyperlink ref="C305" r:id="rId490" display="http://www.erikbolstad.no/postnummer-koordinatar/?postnummer=0411&amp;poststad=Oslo" xr:uid="{00000000-0004-0000-0000-0000E9010000}"/>
    <hyperlink ref="B306" r:id="rId491" display="http://www.erikbolstad.no/postnummer-koordinatar/?postnummer=0412&amp;poststad=Oslo" xr:uid="{00000000-0004-0000-0000-0000EA010000}"/>
    <hyperlink ref="C306" r:id="rId492" display="http://www.erikbolstad.no/postnummer-koordinatar/?postnummer=0412&amp;poststad=Oslo" xr:uid="{00000000-0004-0000-0000-0000EB010000}"/>
    <hyperlink ref="B307" r:id="rId493" display="http://www.erikbolstad.no/postnummer-koordinatar/?postnummer=0413&amp;poststad=Oslo" xr:uid="{00000000-0004-0000-0000-0000EC010000}"/>
    <hyperlink ref="C307" r:id="rId494" display="http://www.erikbolstad.no/postnummer-koordinatar/?postnummer=0413&amp;poststad=Oslo" xr:uid="{00000000-0004-0000-0000-0000ED010000}"/>
    <hyperlink ref="B308" r:id="rId495" display="http://www.erikbolstad.no/postnummer-koordinatar/?postnummer=0415&amp;poststad=Oslo" xr:uid="{00000000-0004-0000-0000-0000EE010000}"/>
    <hyperlink ref="C308" r:id="rId496" display="http://www.erikbolstad.no/postnummer-koordinatar/?postnummer=0415&amp;poststad=Oslo" xr:uid="{00000000-0004-0000-0000-0000EF010000}"/>
    <hyperlink ref="B309" r:id="rId497" display="http://www.erikbolstad.no/postnummer-koordinatar/?postnummer=0421&amp;poststad=Oslo" xr:uid="{00000000-0004-0000-0000-0000F0010000}"/>
    <hyperlink ref="C309" r:id="rId498" display="http://www.erikbolstad.no/postnummer-koordinatar/?postnummer=0421&amp;poststad=Oslo" xr:uid="{00000000-0004-0000-0000-0000F1010000}"/>
    <hyperlink ref="B310" r:id="rId499" display="http://www.erikbolstad.no/postnummer-koordinatar/?postnummer=0422&amp;poststad=Oslo" xr:uid="{00000000-0004-0000-0000-0000F2010000}"/>
    <hyperlink ref="C310" r:id="rId500" display="http://www.erikbolstad.no/postnummer-koordinatar/?postnummer=0422&amp;poststad=Oslo" xr:uid="{00000000-0004-0000-0000-0000F3010000}"/>
    <hyperlink ref="B311" r:id="rId501" display="http://www.erikbolstad.no/postnummer-koordinatar/?postnummer=0423&amp;poststad=Oslo" xr:uid="{00000000-0004-0000-0000-0000F4010000}"/>
    <hyperlink ref="C311" r:id="rId502" display="http://www.erikbolstad.no/postnummer-koordinatar/?postnummer=0423&amp;poststad=Oslo" xr:uid="{00000000-0004-0000-0000-0000F5010000}"/>
    <hyperlink ref="B312" r:id="rId503" display="http://www.erikbolstad.no/postnummer-koordinatar/?postnummer=0424&amp;poststad=Oslo" xr:uid="{00000000-0004-0000-0000-0000F6010000}"/>
    <hyperlink ref="C312" r:id="rId504" display="http://www.erikbolstad.no/postnummer-koordinatar/?postnummer=0424&amp;poststad=Oslo" xr:uid="{00000000-0004-0000-0000-0000F7010000}"/>
    <hyperlink ref="B313" r:id="rId505" display="http://www.erikbolstad.no/postnummer-koordinatar/?postnummer=0426&amp;poststad=Oslo%20(ikkje%20i%20bruk)" xr:uid="{00000000-0004-0000-0000-0000F8010000}"/>
    <hyperlink ref="C313" r:id="rId506" display="http://www.erikbolstad.no/postnummer-koordinatar/?postnummer=0426&amp;poststad=Oslo%20(ikkje%20i%20bruk)" xr:uid="{00000000-0004-0000-0000-0000F9010000}"/>
    <hyperlink ref="B314" r:id="rId507" display="http://www.erikbolstad.no/postnummer-koordinatar/?postnummer=0440&amp;poststad=Oslo" xr:uid="{00000000-0004-0000-0000-0000FA010000}"/>
    <hyperlink ref="C314" r:id="rId508" display="http://www.erikbolstad.no/postnummer-koordinatar/?postnummer=0440&amp;poststad=Oslo" xr:uid="{00000000-0004-0000-0000-0000FB010000}"/>
    <hyperlink ref="B315" r:id="rId509" display="http://www.erikbolstad.no/postnummer-koordinatar/?postnummer=0441&amp;poststad=Oslo" xr:uid="{00000000-0004-0000-0000-0000FC010000}"/>
    <hyperlink ref="C315" r:id="rId510" display="http://www.erikbolstad.no/postnummer-koordinatar/?postnummer=0441&amp;poststad=Oslo" xr:uid="{00000000-0004-0000-0000-0000FD010000}"/>
    <hyperlink ref="B316" r:id="rId511" display="http://www.erikbolstad.no/postnummer-koordinatar/?postnummer=0442&amp;poststad=Oslo" xr:uid="{00000000-0004-0000-0000-0000FE010000}"/>
    <hyperlink ref="C316" r:id="rId512" display="http://www.erikbolstad.no/postnummer-koordinatar/?postnummer=0442&amp;poststad=Oslo" xr:uid="{00000000-0004-0000-0000-0000FF010000}"/>
    <hyperlink ref="B317" r:id="rId513" display="http://www.erikbolstad.no/postnummer-koordinatar/?postnummer=0445&amp;poststad=Oslo" xr:uid="{00000000-0004-0000-0000-000000020000}"/>
    <hyperlink ref="C317" r:id="rId514" display="http://www.erikbolstad.no/postnummer-koordinatar/?postnummer=0445&amp;poststad=Oslo" xr:uid="{00000000-0004-0000-0000-000001020000}"/>
    <hyperlink ref="B318" r:id="rId515" display="http://www.erikbolstad.no/postnummer-koordinatar/?postnummer=0450&amp;poststad=Oslo" xr:uid="{00000000-0004-0000-0000-000002020000}"/>
    <hyperlink ref="C318" r:id="rId516" display="http://www.erikbolstad.no/postnummer-koordinatar/?postnummer=0450&amp;poststad=Oslo" xr:uid="{00000000-0004-0000-0000-000003020000}"/>
    <hyperlink ref="B319" r:id="rId517" display="http://www.erikbolstad.no/postnummer-koordinatar/?postnummer=0451&amp;poststad=Oslo" xr:uid="{00000000-0004-0000-0000-000004020000}"/>
    <hyperlink ref="C319" r:id="rId518" display="http://www.erikbolstad.no/postnummer-koordinatar/?postnummer=0451&amp;poststad=Oslo" xr:uid="{00000000-0004-0000-0000-000005020000}"/>
    <hyperlink ref="B320" r:id="rId519" display="http://www.erikbolstad.no/postnummer-koordinatar/?postnummer=0452&amp;poststad=Oslo" xr:uid="{00000000-0004-0000-0000-000006020000}"/>
    <hyperlink ref="C320" r:id="rId520" display="http://www.erikbolstad.no/postnummer-koordinatar/?postnummer=0452&amp;poststad=Oslo" xr:uid="{00000000-0004-0000-0000-000007020000}"/>
    <hyperlink ref="B321" r:id="rId521" display="http://www.erikbolstad.no/postnummer-koordinatar/?postnummer=0454&amp;poststad=Oslo" xr:uid="{00000000-0004-0000-0000-000008020000}"/>
    <hyperlink ref="C321" r:id="rId522" display="http://www.erikbolstad.no/postnummer-koordinatar/?postnummer=0454&amp;poststad=Oslo" xr:uid="{00000000-0004-0000-0000-000009020000}"/>
    <hyperlink ref="B322" r:id="rId523" display="http://www.erikbolstad.no/postnummer-koordinatar/?postnummer=0455&amp;poststad=Oslo" xr:uid="{00000000-0004-0000-0000-00000A020000}"/>
    <hyperlink ref="C322" r:id="rId524" display="http://www.erikbolstad.no/postnummer-koordinatar/?postnummer=0455&amp;poststad=Oslo" xr:uid="{00000000-0004-0000-0000-00000B020000}"/>
    <hyperlink ref="B323" r:id="rId525" display="http://www.erikbolstad.no/postnummer-koordinatar/?postnummer=0456&amp;poststad=Oslo" xr:uid="{00000000-0004-0000-0000-00000C020000}"/>
    <hyperlink ref="C323" r:id="rId526" display="http://www.erikbolstad.no/postnummer-koordinatar/?postnummer=0456&amp;poststad=Oslo" xr:uid="{00000000-0004-0000-0000-00000D020000}"/>
    <hyperlink ref="B324" r:id="rId527" display="http://www.erikbolstad.no/postnummer-koordinatar/?postnummer=0457&amp;poststad=Oslo" xr:uid="{00000000-0004-0000-0000-00000E020000}"/>
    <hyperlink ref="C324" r:id="rId528" display="http://www.erikbolstad.no/postnummer-koordinatar/?postnummer=0457&amp;poststad=Oslo" xr:uid="{00000000-0004-0000-0000-00000F020000}"/>
    <hyperlink ref="B325" r:id="rId529" display="http://www.erikbolstad.no/postnummer-koordinatar/?postnummer=0458&amp;poststad=Oslo" xr:uid="{00000000-0004-0000-0000-000010020000}"/>
    <hyperlink ref="C325" r:id="rId530" display="http://www.erikbolstad.no/postnummer-koordinatar/?postnummer=0458&amp;poststad=Oslo" xr:uid="{00000000-0004-0000-0000-000011020000}"/>
    <hyperlink ref="B326" r:id="rId531" display="http://www.erikbolstad.no/postnummer-koordinatar/?postnummer=0459&amp;poststad=Oslo" xr:uid="{00000000-0004-0000-0000-000012020000}"/>
    <hyperlink ref="C326" r:id="rId532" display="http://www.erikbolstad.no/postnummer-koordinatar/?postnummer=0459&amp;poststad=Oslo" xr:uid="{00000000-0004-0000-0000-000013020000}"/>
    <hyperlink ref="B327" r:id="rId533" display="http://www.erikbolstad.no/postnummer-koordinatar/?postnummer=0460&amp;poststad=Oslo" xr:uid="{00000000-0004-0000-0000-000014020000}"/>
    <hyperlink ref="C327" r:id="rId534" display="http://www.erikbolstad.no/postnummer-koordinatar/?postnummer=0460&amp;poststad=Oslo" xr:uid="{00000000-0004-0000-0000-000015020000}"/>
    <hyperlink ref="B328" r:id="rId535" display="http://www.erikbolstad.no/postnummer-koordinatar/?postnummer=0461&amp;poststad=Oslo" xr:uid="{00000000-0004-0000-0000-000016020000}"/>
    <hyperlink ref="C328" r:id="rId536" display="http://www.erikbolstad.no/postnummer-koordinatar/?postnummer=0461&amp;poststad=Oslo" xr:uid="{00000000-0004-0000-0000-000017020000}"/>
    <hyperlink ref="B329" r:id="rId537" display="http://www.erikbolstad.no/postnummer-koordinatar/?postnummer=0462&amp;poststad=Oslo" xr:uid="{00000000-0004-0000-0000-000018020000}"/>
    <hyperlink ref="C329" r:id="rId538" display="http://www.erikbolstad.no/postnummer-koordinatar/?postnummer=0462&amp;poststad=Oslo" xr:uid="{00000000-0004-0000-0000-000019020000}"/>
    <hyperlink ref="B330" r:id="rId539" display="http://www.erikbolstad.no/postnummer-koordinatar/?postnummer=0463&amp;poststad=Oslo" xr:uid="{00000000-0004-0000-0000-00001A020000}"/>
    <hyperlink ref="C330" r:id="rId540" display="http://www.erikbolstad.no/postnummer-koordinatar/?postnummer=0463&amp;poststad=Oslo" xr:uid="{00000000-0004-0000-0000-00001B020000}"/>
    <hyperlink ref="B331" r:id="rId541" display="http://www.erikbolstad.no/postnummer-koordinatar/?postnummer=0464&amp;poststad=Oslo" xr:uid="{00000000-0004-0000-0000-00001C020000}"/>
    <hyperlink ref="C331" r:id="rId542" display="http://www.erikbolstad.no/postnummer-koordinatar/?postnummer=0464&amp;poststad=Oslo" xr:uid="{00000000-0004-0000-0000-00001D020000}"/>
    <hyperlink ref="B332" r:id="rId543" display="http://www.erikbolstad.no/postnummer-koordinatar/?postnummer=0465&amp;poststad=Oslo" xr:uid="{00000000-0004-0000-0000-00001E020000}"/>
    <hyperlink ref="C332" r:id="rId544" display="http://www.erikbolstad.no/postnummer-koordinatar/?postnummer=0465&amp;poststad=Oslo" xr:uid="{00000000-0004-0000-0000-00001F020000}"/>
    <hyperlink ref="B333" r:id="rId545" display="http://www.erikbolstad.no/postnummer-koordinatar/?postnummer=0467&amp;poststad=Oslo" xr:uid="{00000000-0004-0000-0000-000020020000}"/>
    <hyperlink ref="C333" r:id="rId546" display="http://www.erikbolstad.no/postnummer-koordinatar/?postnummer=0467&amp;poststad=Oslo" xr:uid="{00000000-0004-0000-0000-000021020000}"/>
    <hyperlink ref="B334" r:id="rId547" display="http://www.erikbolstad.no/postnummer-koordinatar/?postnummer=0468&amp;poststad=Oslo" xr:uid="{00000000-0004-0000-0000-000022020000}"/>
    <hyperlink ref="C334" r:id="rId548" display="http://www.erikbolstad.no/postnummer-koordinatar/?postnummer=0468&amp;poststad=Oslo" xr:uid="{00000000-0004-0000-0000-000023020000}"/>
    <hyperlink ref="B335" r:id="rId549" display="http://www.erikbolstad.no/postnummer-koordinatar/?postnummer=0469&amp;poststad=Oslo" xr:uid="{00000000-0004-0000-0000-000024020000}"/>
    <hyperlink ref="C335" r:id="rId550" display="http://www.erikbolstad.no/postnummer-koordinatar/?postnummer=0469&amp;poststad=Oslo" xr:uid="{00000000-0004-0000-0000-000025020000}"/>
    <hyperlink ref="B336" r:id="rId551" display="http://www.erikbolstad.no/postnummer-koordinatar/?postnummer=0470&amp;poststad=Oslo" xr:uid="{00000000-0004-0000-0000-000026020000}"/>
    <hyperlink ref="C336" r:id="rId552" display="http://www.erikbolstad.no/postnummer-koordinatar/?postnummer=0470&amp;poststad=Oslo" xr:uid="{00000000-0004-0000-0000-000027020000}"/>
    <hyperlink ref="B337" r:id="rId553" display="http://www.erikbolstad.no/postnummer-koordinatar/?postnummer=0472&amp;poststad=Oslo" xr:uid="{00000000-0004-0000-0000-000028020000}"/>
    <hyperlink ref="C337" r:id="rId554" display="http://www.erikbolstad.no/postnummer-koordinatar/?postnummer=0472&amp;poststad=Oslo" xr:uid="{00000000-0004-0000-0000-000029020000}"/>
    <hyperlink ref="B338" r:id="rId555" display="http://www.erikbolstad.no/postnummer-koordinatar/?postnummer=0473&amp;poststad=Oslo" xr:uid="{00000000-0004-0000-0000-00002A020000}"/>
    <hyperlink ref="C338" r:id="rId556" display="http://www.erikbolstad.no/postnummer-koordinatar/?postnummer=0473&amp;poststad=Oslo" xr:uid="{00000000-0004-0000-0000-00002B020000}"/>
    <hyperlink ref="B339" r:id="rId557" display="http://www.erikbolstad.no/postnummer-koordinatar/?postnummer=0474&amp;poststad=Oslo" xr:uid="{00000000-0004-0000-0000-00002C020000}"/>
    <hyperlink ref="C339" r:id="rId558" display="http://www.erikbolstad.no/postnummer-koordinatar/?postnummer=0474&amp;poststad=Oslo" xr:uid="{00000000-0004-0000-0000-00002D020000}"/>
    <hyperlink ref="B340" r:id="rId559" display="http://www.erikbolstad.no/postnummer-koordinatar/?postnummer=0475&amp;poststad=Oslo" xr:uid="{00000000-0004-0000-0000-00002E020000}"/>
    <hyperlink ref="C340" r:id="rId560" display="http://www.erikbolstad.no/postnummer-koordinatar/?postnummer=0475&amp;poststad=Oslo" xr:uid="{00000000-0004-0000-0000-00002F020000}"/>
    <hyperlink ref="B341" r:id="rId561" display="http://www.erikbolstad.no/postnummer-koordinatar/?postnummer=0476&amp;poststad=Oslo" xr:uid="{00000000-0004-0000-0000-000030020000}"/>
    <hyperlink ref="C341" r:id="rId562" display="http://www.erikbolstad.no/postnummer-koordinatar/?postnummer=0476&amp;poststad=Oslo" xr:uid="{00000000-0004-0000-0000-000031020000}"/>
    <hyperlink ref="B342" r:id="rId563" display="http://www.erikbolstad.no/postnummer-koordinatar/?postnummer=0477&amp;poststad=Oslo" xr:uid="{00000000-0004-0000-0000-000032020000}"/>
    <hyperlink ref="C342" r:id="rId564" display="http://www.erikbolstad.no/postnummer-koordinatar/?postnummer=0477&amp;poststad=Oslo" xr:uid="{00000000-0004-0000-0000-000033020000}"/>
    <hyperlink ref="B343" r:id="rId565" display="http://www.erikbolstad.no/postnummer-koordinatar/?postnummer=0478&amp;poststad=Oslo" xr:uid="{00000000-0004-0000-0000-000034020000}"/>
    <hyperlink ref="C343" r:id="rId566" display="http://www.erikbolstad.no/postnummer-koordinatar/?postnummer=0478&amp;poststad=Oslo" xr:uid="{00000000-0004-0000-0000-000035020000}"/>
    <hyperlink ref="B344" r:id="rId567" display="http://www.erikbolstad.no/postnummer-koordinatar/?postnummer=0479&amp;poststad=Oslo" xr:uid="{00000000-0004-0000-0000-000036020000}"/>
    <hyperlink ref="C344" r:id="rId568" display="http://www.erikbolstad.no/postnummer-koordinatar/?postnummer=0479&amp;poststad=Oslo" xr:uid="{00000000-0004-0000-0000-000037020000}"/>
    <hyperlink ref="B345" r:id="rId569" display="http://www.erikbolstad.no/postnummer-koordinatar/?postnummer=0480&amp;poststad=Oslo" xr:uid="{00000000-0004-0000-0000-000038020000}"/>
    <hyperlink ref="C345" r:id="rId570" display="http://www.erikbolstad.no/postnummer-koordinatar/?postnummer=0480&amp;poststad=Oslo" xr:uid="{00000000-0004-0000-0000-000039020000}"/>
    <hyperlink ref="B346" r:id="rId571" display="http://www.erikbolstad.no/postnummer-koordinatar/?postnummer=0481&amp;poststad=Oslo" xr:uid="{00000000-0004-0000-0000-00003A020000}"/>
    <hyperlink ref="C346" r:id="rId572" display="http://www.erikbolstad.no/postnummer-koordinatar/?postnummer=0481&amp;poststad=Oslo" xr:uid="{00000000-0004-0000-0000-00003B020000}"/>
    <hyperlink ref="B347" r:id="rId573" display="http://www.erikbolstad.no/postnummer-koordinatar/?postnummer=0482&amp;poststad=Oslo" xr:uid="{00000000-0004-0000-0000-00003C020000}"/>
    <hyperlink ref="C347" r:id="rId574" display="http://www.erikbolstad.no/postnummer-koordinatar/?postnummer=0482&amp;poststad=Oslo" xr:uid="{00000000-0004-0000-0000-00003D020000}"/>
    <hyperlink ref="B348" r:id="rId575" display="http://www.erikbolstad.no/postnummer-koordinatar/?postnummer=0483&amp;poststad=Oslo" xr:uid="{00000000-0004-0000-0000-00003E020000}"/>
    <hyperlink ref="C348" r:id="rId576" display="http://www.erikbolstad.no/postnummer-koordinatar/?postnummer=0483&amp;poststad=Oslo" xr:uid="{00000000-0004-0000-0000-00003F020000}"/>
    <hyperlink ref="B349" r:id="rId577" display="http://www.erikbolstad.no/postnummer-koordinatar/?postnummer=0484&amp;poststad=Oslo" xr:uid="{00000000-0004-0000-0000-000040020000}"/>
    <hyperlink ref="C349" r:id="rId578" display="http://www.erikbolstad.no/postnummer-koordinatar/?postnummer=0484&amp;poststad=Oslo" xr:uid="{00000000-0004-0000-0000-000041020000}"/>
    <hyperlink ref="B350" r:id="rId579" display="http://www.erikbolstad.no/postnummer-koordinatar/?postnummer=0485&amp;poststad=Oslo" xr:uid="{00000000-0004-0000-0000-000042020000}"/>
    <hyperlink ref="C350" r:id="rId580" display="http://www.erikbolstad.no/postnummer-koordinatar/?postnummer=0485&amp;poststad=Oslo" xr:uid="{00000000-0004-0000-0000-000043020000}"/>
    <hyperlink ref="B351" r:id="rId581" display="http://www.erikbolstad.no/postnummer-koordinatar/?postnummer=0486&amp;poststad=Oslo" xr:uid="{00000000-0004-0000-0000-000044020000}"/>
    <hyperlink ref="C351" r:id="rId582" display="http://www.erikbolstad.no/postnummer-koordinatar/?postnummer=0486&amp;poststad=Oslo" xr:uid="{00000000-0004-0000-0000-000045020000}"/>
    <hyperlink ref="B352" r:id="rId583" display="http://www.erikbolstad.no/postnummer-koordinatar/?postnummer=0487&amp;poststad=Oslo" xr:uid="{00000000-0004-0000-0000-000046020000}"/>
    <hyperlink ref="C352" r:id="rId584" display="http://www.erikbolstad.no/postnummer-koordinatar/?postnummer=0487&amp;poststad=Oslo" xr:uid="{00000000-0004-0000-0000-000047020000}"/>
    <hyperlink ref="B353" r:id="rId585" display="http://www.erikbolstad.no/postnummer-koordinatar/?postnummer=0488&amp;poststad=Oslo" xr:uid="{00000000-0004-0000-0000-000048020000}"/>
    <hyperlink ref="C353" r:id="rId586" display="http://www.erikbolstad.no/postnummer-koordinatar/?postnummer=0488&amp;poststad=Oslo" xr:uid="{00000000-0004-0000-0000-000049020000}"/>
    <hyperlink ref="B354" r:id="rId587" display="http://www.erikbolstad.no/postnummer-koordinatar/?postnummer=0489&amp;poststad=Oslo" xr:uid="{00000000-0004-0000-0000-00004A020000}"/>
    <hyperlink ref="C354" r:id="rId588" display="http://www.erikbolstad.no/postnummer-koordinatar/?postnummer=0489&amp;poststad=Oslo" xr:uid="{00000000-0004-0000-0000-00004B020000}"/>
    <hyperlink ref="B355" r:id="rId589" display="http://www.erikbolstad.no/postnummer-koordinatar/?postnummer=0490&amp;poststad=Oslo" xr:uid="{00000000-0004-0000-0000-00004C020000}"/>
    <hyperlink ref="C355" r:id="rId590" display="http://www.erikbolstad.no/postnummer-koordinatar/?postnummer=0490&amp;poststad=Oslo" xr:uid="{00000000-0004-0000-0000-00004D020000}"/>
    <hyperlink ref="B356" r:id="rId591" display="http://www.erikbolstad.no/postnummer-koordinatar/?postnummer=0491&amp;poststad=Oslo" xr:uid="{00000000-0004-0000-0000-00004E020000}"/>
    <hyperlink ref="C356" r:id="rId592" display="http://www.erikbolstad.no/postnummer-koordinatar/?postnummer=0491&amp;poststad=Oslo" xr:uid="{00000000-0004-0000-0000-00004F020000}"/>
    <hyperlink ref="B357" r:id="rId593" display="http://www.erikbolstad.no/postnummer-koordinatar/?postnummer=0492&amp;poststad=Oslo" xr:uid="{00000000-0004-0000-0000-000050020000}"/>
    <hyperlink ref="C357" r:id="rId594" display="http://www.erikbolstad.no/postnummer-koordinatar/?postnummer=0492&amp;poststad=Oslo" xr:uid="{00000000-0004-0000-0000-000051020000}"/>
    <hyperlink ref="B358" r:id="rId595" display="http://www.erikbolstad.no/postnummer-koordinatar/?postnummer=0493&amp;poststad=Oslo" xr:uid="{00000000-0004-0000-0000-000052020000}"/>
    <hyperlink ref="C358" r:id="rId596" display="http://www.erikbolstad.no/postnummer-koordinatar/?postnummer=0493&amp;poststad=Oslo" xr:uid="{00000000-0004-0000-0000-000053020000}"/>
    <hyperlink ref="B359" r:id="rId597" display="http://www.erikbolstad.no/postnummer-koordinatar/?postnummer=0494&amp;poststad=Oslo" xr:uid="{00000000-0004-0000-0000-000054020000}"/>
    <hyperlink ref="C359" r:id="rId598" display="http://www.erikbolstad.no/postnummer-koordinatar/?postnummer=0494&amp;poststad=Oslo" xr:uid="{00000000-0004-0000-0000-000055020000}"/>
    <hyperlink ref="B360" r:id="rId599" display="http://www.erikbolstad.no/postnummer-koordinatar/?postnummer=0495&amp;poststad=Oslo" xr:uid="{00000000-0004-0000-0000-000056020000}"/>
    <hyperlink ref="C360" r:id="rId600" display="http://www.erikbolstad.no/postnummer-koordinatar/?postnummer=0495&amp;poststad=Oslo" xr:uid="{00000000-0004-0000-0000-000057020000}"/>
    <hyperlink ref="B361" r:id="rId601" display="http://www.erikbolstad.no/postnummer-koordinatar/?postnummer=0496&amp;poststad=Oslo" xr:uid="{00000000-0004-0000-0000-000058020000}"/>
    <hyperlink ref="C361" r:id="rId602" display="http://www.erikbolstad.no/postnummer-koordinatar/?postnummer=0496&amp;poststad=Oslo" xr:uid="{00000000-0004-0000-0000-000059020000}"/>
    <hyperlink ref="B362" r:id="rId603" display="http://www.erikbolstad.no/postnummer-koordinatar/?postnummer=0501&amp;poststad=Oslo" xr:uid="{00000000-0004-0000-0000-00005A020000}"/>
    <hyperlink ref="C362" r:id="rId604" display="http://www.erikbolstad.no/postnummer-koordinatar/?postnummer=0501&amp;poststad=Oslo" xr:uid="{00000000-0004-0000-0000-00005B020000}"/>
    <hyperlink ref="B363" r:id="rId605" display="http://www.erikbolstad.no/postnummer-koordinatar/?postnummer=0502&amp;poststad=Oslo" xr:uid="{00000000-0004-0000-0000-00005C020000}"/>
    <hyperlink ref="C363" r:id="rId606" display="http://www.erikbolstad.no/postnummer-koordinatar/?postnummer=0502&amp;poststad=Oslo" xr:uid="{00000000-0004-0000-0000-00005D020000}"/>
    <hyperlink ref="B364" r:id="rId607" display="http://www.erikbolstad.no/postnummer-koordinatar/?postnummer=0503&amp;poststad=Oslo" xr:uid="{00000000-0004-0000-0000-00005E020000}"/>
    <hyperlink ref="C364" r:id="rId608" display="http://www.erikbolstad.no/postnummer-koordinatar/?postnummer=0503&amp;poststad=Oslo" xr:uid="{00000000-0004-0000-0000-00005F020000}"/>
    <hyperlink ref="B365" r:id="rId609" display="http://www.erikbolstad.no/postnummer-koordinatar/?postnummer=0504&amp;poststad=Oslo" xr:uid="{00000000-0004-0000-0000-000060020000}"/>
    <hyperlink ref="C365" r:id="rId610" display="http://www.erikbolstad.no/postnummer-koordinatar/?postnummer=0504&amp;poststad=Oslo" xr:uid="{00000000-0004-0000-0000-000061020000}"/>
    <hyperlink ref="B366" r:id="rId611" display="http://www.erikbolstad.no/postnummer-koordinatar/?postnummer=0505&amp;poststad=Oslo" xr:uid="{00000000-0004-0000-0000-000062020000}"/>
    <hyperlink ref="C366" r:id="rId612" display="http://www.erikbolstad.no/postnummer-koordinatar/?postnummer=0505&amp;poststad=Oslo" xr:uid="{00000000-0004-0000-0000-000063020000}"/>
    <hyperlink ref="B367" r:id="rId613" display="http://www.erikbolstad.no/postnummer-koordinatar/?postnummer=0506&amp;poststad=Oslo" xr:uid="{00000000-0004-0000-0000-000064020000}"/>
    <hyperlink ref="C367" r:id="rId614" display="http://www.erikbolstad.no/postnummer-koordinatar/?postnummer=0506&amp;poststad=Oslo" xr:uid="{00000000-0004-0000-0000-000065020000}"/>
    <hyperlink ref="B368" r:id="rId615" display="http://www.erikbolstad.no/postnummer-koordinatar/?postnummer=0507&amp;poststad=Oslo" xr:uid="{00000000-0004-0000-0000-000066020000}"/>
    <hyperlink ref="C368" r:id="rId616" display="http://www.erikbolstad.no/postnummer-koordinatar/?postnummer=0507&amp;poststad=Oslo" xr:uid="{00000000-0004-0000-0000-000067020000}"/>
    <hyperlink ref="B369" r:id="rId617" display="http://www.erikbolstad.no/postnummer-koordinatar/?postnummer=0508&amp;poststad=Oslo" xr:uid="{00000000-0004-0000-0000-000068020000}"/>
    <hyperlink ref="C369" r:id="rId618" display="http://www.erikbolstad.no/postnummer-koordinatar/?postnummer=0508&amp;poststad=Oslo" xr:uid="{00000000-0004-0000-0000-000069020000}"/>
    <hyperlink ref="B370" r:id="rId619" display="http://www.erikbolstad.no/postnummer-koordinatar/?postnummer=0509&amp;poststad=Oslo" xr:uid="{00000000-0004-0000-0000-00006A020000}"/>
    <hyperlink ref="C370" r:id="rId620" display="http://www.erikbolstad.no/postnummer-koordinatar/?postnummer=0509&amp;poststad=Oslo" xr:uid="{00000000-0004-0000-0000-00006B020000}"/>
    <hyperlink ref="B371" r:id="rId621" display="http://www.erikbolstad.no/postnummer-koordinatar/?postnummer=0510&amp;poststad=Oslo" xr:uid="{00000000-0004-0000-0000-00006C020000}"/>
    <hyperlink ref="C371" r:id="rId622" display="http://www.erikbolstad.no/postnummer-koordinatar/?postnummer=0510&amp;poststad=Oslo" xr:uid="{00000000-0004-0000-0000-00006D020000}"/>
    <hyperlink ref="B372" r:id="rId623" display="http://www.erikbolstad.no/postnummer-koordinatar/?postnummer=0511&amp;poststad=Oslo" xr:uid="{00000000-0004-0000-0000-00006E020000}"/>
    <hyperlink ref="C372" r:id="rId624" display="http://www.erikbolstad.no/postnummer-koordinatar/?postnummer=0511&amp;poststad=Oslo" xr:uid="{00000000-0004-0000-0000-00006F020000}"/>
    <hyperlink ref="B373" r:id="rId625" display="http://www.erikbolstad.no/postnummer-koordinatar/?postnummer=0512&amp;poststad=Oslo" xr:uid="{00000000-0004-0000-0000-000070020000}"/>
    <hyperlink ref="C373" r:id="rId626" display="http://www.erikbolstad.no/postnummer-koordinatar/?postnummer=0512&amp;poststad=Oslo" xr:uid="{00000000-0004-0000-0000-000071020000}"/>
    <hyperlink ref="B374" r:id="rId627" display="http://www.erikbolstad.no/postnummer-koordinatar/?postnummer=0513&amp;poststad=Oslo" xr:uid="{00000000-0004-0000-0000-000072020000}"/>
    <hyperlink ref="C374" r:id="rId628" display="http://www.erikbolstad.no/postnummer-koordinatar/?postnummer=0513&amp;poststad=Oslo" xr:uid="{00000000-0004-0000-0000-000073020000}"/>
    <hyperlink ref="B375" r:id="rId629" display="http://www.erikbolstad.no/postnummer-koordinatar/?postnummer=0514&amp;poststad=Oslo%20(Ikkje%20i%20bruk)" xr:uid="{00000000-0004-0000-0000-000074020000}"/>
    <hyperlink ref="C375" r:id="rId630" display="http://www.erikbolstad.no/postnummer-koordinatar/?postnummer=0514&amp;poststad=Oslo%20(Ikkje%20i%20bruk)" xr:uid="{00000000-0004-0000-0000-000075020000}"/>
    <hyperlink ref="B376" r:id="rId631" display="http://www.erikbolstad.no/postnummer-koordinatar/?postnummer=0515&amp;poststad=Oslo" xr:uid="{00000000-0004-0000-0000-000076020000}"/>
    <hyperlink ref="C376" r:id="rId632" display="http://www.erikbolstad.no/postnummer-koordinatar/?postnummer=0515&amp;poststad=Oslo" xr:uid="{00000000-0004-0000-0000-000077020000}"/>
    <hyperlink ref="B377" r:id="rId633" display="http://www.erikbolstad.no/postnummer-koordinatar/?postnummer=0516&amp;poststad=Oslo" xr:uid="{00000000-0004-0000-0000-000078020000}"/>
    <hyperlink ref="C377" r:id="rId634" display="http://www.erikbolstad.no/postnummer-koordinatar/?postnummer=0516&amp;poststad=Oslo" xr:uid="{00000000-0004-0000-0000-000079020000}"/>
    <hyperlink ref="B378" r:id="rId635" display="http://www.erikbolstad.no/postnummer-koordinatar/?postnummer=0517&amp;poststad=Oslo" xr:uid="{00000000-0004-0000-0000-00007A020000}"/>
    <hyperlink ref="C378" r:id="rId636" display="http://www.erikbolstad.no/postnummer-koordinatar/?postnummer=0517&amp;poststad=Oslo" xr:uid="{00000000-0004-0000-0000-00007B020000}"/>
    <hyperlink ref="B379" r:id="rId637" display="http://www.erikbolstad.no/postnummer-koordinatar/?postnummer=0518&amp;poststad=Oslo" xr:uid="{00000000-0004-0000-0000-00007C020000}"/>
    <hyperlink ref="C379" r:id="rId638" display="http://www.erikbolstad.no/postnummer-koordinatar/?postnummer=0518&amp;poststad=Oslo" xr:uid="{00000000-0004-0000-0000-00007D020000}"/>
    <hyperlink ref="B380" r:id="rId639" display="http://www.erikbolstad.no/postnummer-koordinatar/?postnummer=0520&amp;poststad=Oslo" xr:uid="{00000000-0004-0000-0000-00007E020000}"/>
    <hyperlink ref="C380" r:id="rId640" display="http://www.erikbolstad.no/postnummer-koordinatar/?postnummer=0520&amp;poststad=Oslo" xr:uid="{00000000-0004-0000-0000-00007F020000}"/>
    <hyperlink ref="B381" r:id="rId641" display="http://www.erikbolstad.no/postnummer-koordinatar/?postnummer=0540&amp;poststad=Oslo" xr:uid="{00000000-0004-0000-0000-000080020000}"/>
    <hyperlink ref="C381" r:id="rId642" display="http://www.erikbolstad.no/postnummer-koordinatar/?postnummer=0540&amp;poststad=Oslo" xr:uid="{00000000-0004-0000-0000-000081020000}"/>
    <hyperlink ref="B382" r:id="rId643" display="http://www.erikbolstad.no/postnummer-koordinatar/?postnummer=0550&amp;poststad=Oslo" xr:uid="{00000000-0004-0000-0000-000082020000}"/>
    <hyperlink ref="C382" r:id="rId644" display="http://www.erikbolstad.no/postnummer-koordinatar/?postnummer=0550&amp;poststad=Oslo" xr:uid="{00000000-0004-0000-0000-000083020000}"/>
    <hyperlink ref="B383" r:id="rId645" display="http://www.erikbolstad.no/postnummer-koordinatar/?postnummer=0551&amp;poststad=Oslo" xr:uid="{00000000-0004-0000-0000-000084020000}"/>
    <hyperlink ref="C383" r:id="rId646" display="http://www.erikbolstad.no/postnummer-koordinatar/?postnummer=0551&amp;poststad=Oslo" xr:uid="{00000000-0004-0000-0000-000085020000}"/>
    <hyperlink ref="B384" r:id="rId647" display="http://www.erikbolstad.no/postnummer-koordinatar/?postnummer=0552&amp;poststad=Oslo" xr:uid="{00000000-0004-0000-0000-000086020000}"/>
    <hyperlink ref="C384" r:id="rId648" display="http://www.erikbolstad.no/postnummer-koordinatar/?postnummer=0552&amp;poststad=Oslo" xr:uid="{00000000-0004-0000-0000-000087020000}"/>
    <hyperlink ref="B385" r:id="rId649" display="http://www.erikbolstad.no/postnummer-koordinatar/?postnummer=0553&amp;poststad=Oslo" xr:uid="{00000000-0004-0000-0000-000088020000}"/>
    <hyperlink ref="C385" r:id="rId650" display="http://www.erikbolstad.no/postnummer-koordinatar/?postnummer=0553&amp;poststad=Oslo" xr:uid="{00000000-0004-0000-0000-000089020000}"/>
    <hyperlink ref="B386" r:id="rId651" display="http://www.erikbolstad.no/postnummer-koordinatar/?postnummer=0554&amp;poststad=Oslo" xr:uid="{00000000-0004-0000-0000-00008A020000}"/>
    <hyperlink ref="C386" r:id="rId652" display="http://www.erikbolstad.no/postnummer-koordinatar/?postnummer=0554&amp;poststad=Oslo" xr:uid="{00000000-0004-0000-0000-00008B020000}"/>
    <hyperlink ref="B387" r:id="rId653" display="http://www.erikbolstad.no/postnummer-koordinatar/?postnummer=0555&amp;poststad=Oslo" xr:uid="{00000000-0004-0000-0000-00008C020000}"/>
    <hyperlink ref="C387" r:id="rId654" display="http://www.erikbolstad.no/postnummer-koordinatar/?postnummer=0555&amp;poststad=Oslo" xr:uid="{00000000-0004-0000-0000-00008D020000}"/>
    <hyperlink ref="B388" r:id="rId655" display="http://www.erikbolstad.no/postnummer-koordinatar/?postnummer=0556&amp;poststad=Oslo" xr:uid="{00000000-0004-0000-0000-00008E020000}"/>
    <hyperlink ref="C388" r:id="rId656" display="http://www.erikbolstad.no/postnummer-koordinatar/?postnummer=0556&amp;poststad=Oslo" xr:uid="{00000000-0004-0000-0000-00008F020000}"/>
    <hyperlink ref="B389" r:id="rId657" display="http://www.erikbolstad.no/postnummer-koordinatar/?postnummer=0557&amp;poststad=Oslo" xr:uid="{00000000-0004-0000-0000-000090020000}"/>
    <hyperlink ref="C389" r:id="rId658" display="http://www.erikbolstad.no/postnummer-koordinatar/?postnummer=0557&amp;poststad=Oslo" xr:uid="{00000000-0004-0000-0000-000091020000}"/>
    <hyperlink ref="B390" r:id="rId659" display="http://www.erikbolstad.no/postnummer-koordinatar/?postnummer=0558&amp;poststad=Oslo" xr:uid="{00000000-0004-0000-0000-000092020000}"/>
    <hyperlink ref="C390" r:id="rId660" display="http://www.erikbolstad.no/postnummer-koordinatar/?postnummer=0558&amp;poststad=Oslo" xr:uid="{00000000-0004-0000-0000-000093020000}"/>
    <hyperlink ref="B391" r:id="rId661" display="http://www.erikbolstad.no/postnummer-koordinatar/?postnummer=0559&amp;poststad=Oslo" xr:uid="{00000000-0004-0000-0000-000094020000}"/>
    <hyperlink ref="C391" r:id="rId662" display="http://www.erikbolstad.no/postnummer-koordinatar/?postnummer=0559&amp;poststad=Oslo" xr:uid="{00000000-0004-0000-0000-000095020000}"/>
    <hyperlink ref="B392" r:id="rId663" display="http://www.erikbolstad.no/postnummer-koordinatar/?postnummer=0560&amp;poststad=Oslo" xr:uid="{00000000-0004-0000-0000-000096020000}"/>
    <hyperlink ref="C392" r:id="rId664" display="http://www.erikbolstad.no/postnummer-koordinatar/?postnummer=0560&amp;poststad=Oslo" xr:uid="{00000000-0004-0000-0000-000097020000}"/>
    <hyperlink ref="B393" r:id="rId665" display="http://www.erikbolstad.no/postnummer-koordinatar/?postnummer=0561&amp;poststad=Oslo" xr:uid="{00000000-0004-0000-0000-000098020000}"/>
    <hyperlink ref="C393" r:id="rId666" display="http://www.erikbolstad.no/postnummer-koordinatar/?postnummer=0561&amp;poststad=Oslo" xr:uid="{00000000-0004-0000-0000-000099020000}"/>
    <hyperlink ref="B394" r:id="rId667" display="http://www.erikbolstad.no/postnummer-koordinatar/?postnummer=0562&amp;poststad=Oslo" xr:uid="{00000000-0004-0000-0000-00009A020000}"/>
    <hyperlink ref="C394" r:id="rId668" display="http://www.erikbolstad.no/postnummer-koordinatar/?postnummer=0562&amp;poststad=Oslo" xr:uid="{00000000-0004-0000-0000-00009B020000}"/>
    <hyperlink ref="B395" r:id="rId669" display="http://www.erikbolstad.no/postnummer-koordinatar/?postnummer=0563&amp;poststad=Oslo" xr:uid="{00000000-0004-0000-0000-00009C020000}"/>
    <hyperlink ref="C395" r:id="rId670" display="http://www.erikbolstad.no/postnummer-koordinatar/?postnummer=0563&amp;poststad=Oslo" xr:uid="{00000000-0004-0000-0000-00009D020000}"/>
    <hyperlink ref="B396" r:id="rId671" display="http://www.erikbolstad.no/postnummer-koordinatar/?postnummer=0564&amp;poststad=Oslo" xr:uid="{00000000-0004-0000-0000-00009E020000}"/>
    <hyperlink ref="C396" r:id="rId672" display="http://www.erikbolstad.no/postnummer-koordinatar/?postnummer=0564&amp;poststad=Oslo" xr:uid="{00000000-0004-0000-0000-00009F020000}"/>
    <hyperlink ref="B397" r:id="rId673" display="http://www.erikbolstad.no/postnummer-koordinatar/?postnummer=0565&amp;poststad=Oslo" xr:uid="{00000000-0004-0000-0000-0000A0020000}"/>
    <hyperlink ref="C397" r:id="rId674" display="http://www.erikbolstad.no/postnummer-koordinatar/?postnummer=0565&amp;poststad=Oslo" xr:uid="{00000000-0004-0000-0000-0000A1020000}"/>
    <hyperlink ref="B398" r:id="rId675" display="http://www.erikbolstad.no/postnummer-koordinatar/?postnummer=0566&amp;poststad=Oslo" xr:uid="{00000000-0004-0000-0000-0000A2020000}"/>
    <hyperlink ref="C398" r:id="rId676" display="http://www.erikbolstad.no/postnummer-koordinatar/?postnummer=0566&amp;poststad=Oslo" xr:uid="{00000000-0004-0000-0000-0000A3020000}"/>
    <hyperlink ref="B399" r:id="rId677" display="http://www.erikbolstad.no/postnummer-koordinatar/?postnummer=0567&amp;poststad=Oslo" xr:uid="{00000000-0004-0000-0000-0000A4020000}"/>
    <hyperlink ref="C399" r:id="rId678" display="http://www.erikbolstad.no/postnummer-koordinatar/?postnummer=0567&amp;poststad=Oslo" xr:uid="{00000000-0004-0000-0000-0000A5020000}"/>
    <hyperlink ref="B400" r:id="rId679" display="http://www.erikbolstad.no/postnummer-koordinatar/?postnummer=0568&amp;poststad=Oslo" xr:uid="{00000000-0004-0000-0000-0000A6020000}"/>
    <hyperlink ref="C400" r:id="rId680" display="http://www.erikbolstad.no/postnummer-koordinatar/?postnummer=0568&amp;poststad=Oslo" xr:uid="{00000000-0004-0000-0000-0000A7020000}"/>
    <hyperlink ref="B401" r:id="rId681" display="http://www.erikbolstad.no/postnummer-koordinatar/?postnummer=0569&amp;poststad=Oslo" xr:uid="{00000000-0004-0000-0000-0000A8020000}"/>
    <hyperlink ref="C401" r:id="rId682" display="http://www.erikbolstad.no/postnummer-koordinatar/?postnummer=0569&amp;poststad=Oslo" xr:uid="{00000000-0004-0000-0000-0000A9020000}"/>
    <hyperlink ref="B402" r:id="rId683" display="http://www.erikbolstad.no/postnummer-koordinatar/?postnummer=0570&amp;poststad=Oslo" xr:uid="{00000000-0004-0000-0000-0000AA020000}"/>
    <hyperlink ref="C402" r:id="rId684" display="http://www.erikbolstad.no/postnummer-koordinatar/?postnummer=0570&amp;poststad=Oslo" xr:uid="{00000000-0004-0000-0000-0000AB020000}"/>
    <hyperlink ref="B403" r:id="rId685" display="http://www.erikbolstad.no/postnummer-koordinatar/?postnummer=0571&amp;poststad=Oslo" xr:uid="{00000000-0004-0000-0000-0000AC020000}"/>
    <hyperlink ref="C403" r:id="rId686" display="http://www.erikbolstad.no/postnummer-koordinatar/?postnummer=0571&amp;poststad=Oslo" xr:uid="{00000000-0004-0000-0000-0000AD020000}"/>
    <hyperlink ref="B404" r:id="rId687" display="http://www.erikbolstad.no/postnummer-koordinatar/?postnummer=0572&amp;poststad=Oslo" xr:uid="{00000000-0004-0000-0000-0000AE020000}"/>
    <hyperlink ref="C404" r:id="rId688" display="http://www.erikbolstad.no/postnummer-koordinatar/?postnummer=0572&amp;poststad=Oslo" xr:uid="{00000000-0004-0000-0000-0000AF020000}"/>
    <hyperlink ref="B405" r:id="rId689" display="http://www.erikbolstad.no/postnummer-koordinatar/?postnummer=0573&amp;poststad=Oslo" xr:uid="{00000000-0004-0000-0000-0000B0020000}"/>
    <hyperlink ref="C405" r:id="rId690" display="http://www.erikbolstad.no/postnummer-koordinatar/?postnummer=0573&amp;poststad=Oslo" xr:uid="{00000000-0004-0000-0000-0000B1020000}"/>
    <hyperlink ref="B406" r:id="rId691" display="http://www.erikbolstad.no/postnummer-koordinatar/?postnummer=0574&amp;poststad=Oslo" xr:uid="{00000000-0004-0000-0000-0000B2020000}"/>
    <hyperlink ref="C406" r:id="rId692" display="http://www.erikbolstad.no/postnummer-koordinatar/?postnummer=0574&amp;poststad=Oslo" xr:uid="{00000000-0004-0000-0000-0000B3020000}"/>
    <hyperlink ref="B407" r:id="rId693" display="http://www.erikbolstad.no/postnummer-koordinatar/?postnummer=0575&amp;poststad=Oslo" xr:uid="{00000000-0004-0000-0000-0000B4020000}"/>
    <hyperlink ref="C407" r:id="rId694" display="http://www.erikbolstad.no/postnummer-koordinatar/?postnummer=0575&amp;poststad=Oslo" xr:uid="{00000000-0004-0000-0000-0000B5020000}"/>
    <hyperlink ref="B408" r:id="rId695" display="http://www.erikbolstad.no/postnummer-koordinatar/?postnummer=0576&amp;poststad=Oslo" xr:uid="{00000000-0004-0000-0000-0000B6020000}"/>
    <hyperlink ref="C408" r:id="rId696" display="http://www.erikbolstad.no/postnummer-koordinatar/?postnummer=0576&amp;poststad=Oslo" xr:uid="{00000000-0004-0000-0000-0000B7020000}"/>
    <hyperlink ref="B409" r:id="rId697" display="http://www.erikbolstad.no/postnummer-koordinatar/?postnummer=0577&amp;poststad=Oslo" xr:uid="{00000000-0004-0000-0000-0000B8020000}"/>
    <hyperlink ref="C409" r:id="rId698" display="http://www.erikbolstad.no/postnummer-koordinatar/?postnummer=0577&amp;poststad=Oslo" xr:uid="{00000000-0004-0000-0000-0000B9020000}"/>
    <hyperlink ref="B410" r:id="rId699" display="http://www.erikbolstad.no/postnummer-koordinatar/?postnummer=0578&amp;poststad=Oslo" xr:uid="{00000000-0004-0000-0000-0000BA020000}"/>
    <hyperlink ref="C410" r:id="rId700" display="http://www.erikbolstad.no/postnummer-koordinatar/?postnummer=0578&amp;poststad=Oslo" xr:uid="{00000000-0004-0000-0000-0000BB020000}"/>
    <hyperlink ref="B411" r:id="rId701" display="http://www.erikbolstad.no/postnummer-koordinatar/?postnummer=0579&amp;poststad=Oslo" xr:uid="{00000000-0004-0000-0000-0000BC020000}"/>
    <hyperlink ref="C411" r:id="rId702" display="http://www.erikbolstad.no/postnummer-koordinatar/?postnummer=0579&amp;poststad=Oslo" xr:uid="{00000000-0004-0000-0000-0000BD020000}"/>
    <hyperlink ref="B412" r:id="rId703" display="http://www.erikbolstad.no/postnummer-koordinatar/?postnummer=0580&amp;poststad=Oslo" xr:uid="{00000000-0004-0000-0000-0000BE020000}"/>
    <hyperlink ref="C412" r:id="rId704" display="http://www.erikbolstad.no/postnummer-koordinatar/?postnummer=0580&amp;poststad=Oslo" xr:uid="{00000000-0004-0000-0000-0000BF020000}"/>
    <hyperlink ref="B413" r:id="rId705" display="http://www.erikbolstad.no/postnummer-koordinatar/?postnummer=0581&amp;poststad=Oslo" xr:uid="{00000000-0004-0000-0000-0000C0020000}"/>
    <hyperlink ref="C413" r:id="rId706" display="http://www.erikbolstad.no/postnummer-koordinatar/?postnummer=0581&amp;poststad=Oslo" xr:uid="{00000000-0004-0000-0000-0000C1020000}"/>
    <hyperlink ref="B414" r:id="rId707" display="http://www.erikbolstad.no/postnummer-koordinatar/?postnummer=0582&amp;poststad=Oslo" xr:uid="{00000000-0004-0000-0000-0000C2020000}"/>
    <hyperlink ref="C414" r:id="rId708" display="http://www.erikbolstad.no/postnummer-koordinatar/?postnummer=0582&amp;poststad=Oslo" xr:uid="{00000000-0004-0000-0000-0000C3020000}"/>
    <hyperlink ref="B415" r:id="rId709" display="http://www.erikbolstad.no/postnummer-koordinatar/?postnummer=0583&amp;poststad=Oslo" xr:uid="{00000000-0004-0000-0000-0000C4020000}"/>
    <hyperlink ref="C415" r:id="rId710" display="http://www.erikbolstad.no/postnummer-koordinatar/?postnummer=0583&amp;poststad=Oslo" xr:uid="{00000000-0004-0000-0000-0000C5020000}"/>
    <hyperlink ref="B416" r:id="rId711" display="http://www.erikbolstad.no/postnummer-koordinatar/?postnummer=0584&amp;poststad=Oslo" xr:uid="{00000000-0004-0000-0000-0000C6020000}"/>
    <hyperlink ref="C416" r:id="rId712" display="http://www.erikbolstad.no/postnummer-koordinatar/?postnummer=0584&amp;poststad=Oslo" xr:uid="{00000000-0004-0000-0000-0000C7020000}"/>
    <hyperlink ref="B417" r:id="rId713" display="http://www.erikbolstad.no/postnummer-koordinatar/?postnummer=0585&amp;poststad=Oslo" xr:uid="{00000000-0004-0000-0000-0000C8020000}"/>
    <hyperlink ref="C417" r:id="rId714" display="http://www.erikbolstad.no/postnummer-koordinatar/?postnummer=0585&amp;poststad=Oslo" xr:uid="{00000000-0004-0000-0000-0000C9020000}"/>
    <hyperlink ref="B418" r:id="rId715" display="http://www.erikbolstad.no/postnummer-koordinatar/?postnummer=0586&amp;poststad=Oslo" xr:uid="{00000000-0004-0000-0000-0000CA020000}"/>
    <hyperlink ref="C418" r:id="rId716" display="http://www.erikbolstad.no/postnummer-koordinatar/?postnummer=0586&amp;poststad=Oslo" xr:uid="{00000000-0004-0000-0000-0000CB020000}"/>
    <hyperlink ref="B419" r:id="rId717" display="http://www.erikbolstad.no/postnummer-koordinatar/?postnummer=0587&amp;poststad=Oslo" xr:uid="{00000000-0004-0000-0000-0000CC020000}"/>
    <hyperlink ref="C419" r:id="rId718" display="http://www.erikbolstad.no/postnummer-koordinatar/?postnummer=0587&amp;poststad=Oslo" xr:uid="{00000000-0004-0000-0000-0000CD020000}"/>
    <hyperlink ref="B420" r:id="rId719" display="http://www.erikbolstad.no/postnummer-koordinatar/?postnummer=0588&amp;poststad=Oslo" xr:uid="{00000000-0004-0000-0000-0000CE020000}"/>
    <hyperlink ref="C420" r:id="rId720" display="http://www.erikbolstad.no/postnummer-koordinatar/?postnummer=0588&amp;poststad=Oslo" xr:uid="{00000000-0004-0000-0000-0000CF020000}"/>
    <hyperlink ref="B421" r:id="rId721" display="http://www.erikbolstad.no/postnummer-koordinatar/?postnummer=0589&amp;poststad=Oslo" xr:uid="{00000000-0004-0000-0000-0000D0020000}"/>
    <hyperlink ref="C421" r:id="rId722" display="http://www.erikbolstad.no/postnummer-koordinatar/?postnummer=0589&amp;poststad=Oslo" xr:uid="{00000000-0004-0000-0000-0000D1020000}"/>
    <hyperlink ref="B422" r:id="rId723" display="http://www.erikbolstad.no/postnummer-koordinatar/?postnummer=0590&amp;poststad=Oslo" xr:uid="{00000000-0004-0000-0000-0000D2020000}"/>
    <hyperlink ref="C422" r:id="rId724" display="http://www.erikbolstad.no/postnummer-koordinatar/?postnummer=0590&amp;poststad=Oslo" xr:uid="{00000000-0004-0000-0000-0000D3020000}"/>
    <hyperlink ref="B423" r:id="rId725" display="http://www.erikbolstad.no/postnummer-koordinatar/?postnummer=0591&amp;poststad=Oslo" xr:uid="{00000000-0004-0000-0000-0000D4020000}"/>
    <hyperlink ref="C423" r:id="rId726" display="http://www.erikbolstad.no/postnummer-koordinatar/?postnummer=0591&amp;poststad=Oslo" xr:uid="{00000000-0004-0000-0000-0000D5020000}"/>
    <hyperlink ref="B424" r:id="rId727" display="http://www.erikbolstad.no/postnummer-koordinatar/?postnummer=0592&amp;poststad=Oslo" xr:uid="{00000000-0004-0000-0000-0000D6020000}"/>
    <hyperlink ref="C424" r:id="rId728" display="http://www.erikbolstad.no/postnummer-koordinatar/?postnummer=0592&amp;poststad=Oslo" xr:uid="{00000000-0004-0000-0000-0000D7020000}"/>
    <hyperlink ref="B425" r:id="rId729" display="http://www.erikbolstad.no/postnummer-koordinatar/?postnummer=0593&amp;poststad=Oslo" xr:uid="{00000000-0004-0000-0000-0000D8020000}"/>
    <hyperlink ref="C425" r:id="rId730" display="http://www.erikbolstad.no/postnummer-koordinatar/?postnummer=0593&amp;poststad=Oslo" xr:uid="{00000000-0004-0000-0000-0000D9020000}"/>
    <hyperlink ref="B426" r:id="rId731" display="http://www.erikbolstad.no/postnummer-koordinatar/?postnummer=0594&amp;poststad=Oslo" xr:uid="{00000000-0004-0000-0000-0000DA020000}"/>
    <hyperlink ref="C426" r:id="rId732" display="http://www.erikbolstad.no/postnummer-koordinatar/?postnummer=0594&amp;poststad=Oslo" xr:uid="{00000000-0004-0000-0000-0000DB020000}"/>
    <hyperlink ref="B427" r:id="rId733" display="http://www.erikbolstad.no/postnummer-koordinatar/?postnummer=0595&amp;poststad=Oslo" xr:uid="{00000000-0004-0000-0000-0000DC020000}"/>
    <hyperlink ref="C427" r:id="rId734" display="http://www.erikbolstad.no/postnummer-koordinatar/?postnummer=0595&amp;poststad=Oslo" xr:uid="{00000000-0004-0000-0000-0000DD020000}"/>
    <hyperlink ref="B428" r:id="rId735" display="http://www.erikbolstad.no/postnummer-koordinatar/?postnummer=0596&amp;poststad=Oslo" xr:uid="{00000000-0004-0000-0000-0000DE020000}"/>
    <hyperlink ref="C428" r:id="rId736" display="http://www.erikbolstad.no/postnummer-koordinatar/?postnummer=0596&amp;poststad=Oslo" xr:uid="{00000000-0004-0000-0000-0000DF020000}"/>
    <hyperlink ref="B429" r:id="rId737" display="http://www.erikbolstad.no/postnummer-koordinatar/?postnummer=0597&amp;poststad=Oslo" xr:uid="{00000000-0004-0000-0000-0000E0020000}"/>
    <hyperlink ref="C429" r:id="rId738" display="http://www.erikbolstad.no/postnummer-koordinatar/?postnummer=0597&amp;poststad=Oslo" xr:uid="{00000000-0004-0000-0000-0000E1020000}"/>
    <hyperlink ref="B430" r:id="rId739" display="http://www.erikbolstad.no/postnummer-koordinatar/?postnummer=0598&amp;poststad=Oslo" xr:uid="{00000000-0004-0000-0000-0000E2020000}"/>
    <hyperlink ref="C430" r:id="rId740" display="http://www.erikbolstad.no/postnummer-koordinatar/?postnummer=0598&amp;poststad=Oslo" xr:uid="{00000000-0004-0000-0000-0000E3020000}"/>
    <hyperlink ref="B431" r:id="rId741" display="http://www.erikbolstad.no/postnummer-koordinatar/?postnummer=0601&amp;poststad=Oslo" xr:uid="{00000000-0004-0000-0000-0000E4020000}"/>
    <hyperlink ref="C431" r:id="rId742" display="http://www.erikbolstad.no/postnummer-koordinatar/?postnummer=0601&amp;poststad=Oslo" xr:uid="{00000000-0004-0000-0000-0000E5020000}"/>
    <hyperlink ref="B432" r:id="rId743" display="http://www.erikbolstad.no/postnummer-koordinatar/?postnummer=0602&amp;poststad=Oslo" xr:uid="{00000000-0004-0000-0000-0000E6020000}"/>
    <hyperlink ref="C432" r:id="rId744" display="http://www.erikbolstad.no/postnummer-koordinatar/?postnummer=0602&amp;poststad=Oslo" xr:uid="{00000000-0004-0000-0000-0000E7020000}"/>
    <hyperlink ref="B433" r:id="rId745" display="http://www.erikbolstad.no/postnummer-koordinatar/?postnummer=0603&amp;poststad=Oslo" xr:uid="{00000000-0004-0000-0000-0000E8020000}"/>
    <hyperlink ref="C433" r:id="rId746" display="http://www.erikbolstad.no/postnummer-koordinatar/?postnummer=0603&amp;poststad=Oslo" xr:uid="{00000000-0004-0000-0000-0000E9020000}"/>
    <hyperlink ref="B434" r:id="rId747" display="http://www.erikbolstad.no/postnummer-koordinatar/?postnummer=0604&amp;poststad=Oslo" xr:uid="{00000000-0004-0000-0000-0000EA020000}"/>
    <hyperlink ref="C434" r:id="rId748" display="http://www.erikbolstad.no/postnummer-koordinatar/?postnummer=0604&amp;poststad=Oslo" xr:uid="{00000000-0004-0000-0000-0000EB020000}"/>
    <hyperlink ref="B435" r:id="rId749" display="http://www.erikbolstad.no/postnummer-koordinatar/?postnummer=0605&amp;poststad=Oslo" xr:uid="{00000000-0004-0000-0000-0000EC020000}"/>
    <hyperlink ref="C435" r:id="rId750" display="http://www.erikbolstad.no/postnummer-koordinatar/?postnummer=0605&amp;poststad=Oslo" xr:uid="{00000000-0004-0000-0000-0000ED020000}"/>
    <hyperlink ref="B436" r:id="rId751" display="http://www.erikbolstad.no/postnummer-koordinatar/?postnummer=0606&amp;poststad=Oslo" xr:uid="{00000000-0004-0000-0000-0000EE020000}"/>
    <hyperlink ref="C436" r:id="rId752" display="http://www.erikbolstad.no/postnummer-koordinatar/?postnummer=0606&amp;poststad=Oslo" xr:uid="{00000000-0004-0000-0000-0000EF020000}"/>
    <hyperlink ref="B437" r:id="rId753" display="http://www.erikbolstad.no/postnummer-koordinatar/?postnummer=0607&amp;poststad=Oslo" xr:uid="{00000000-0004-0000-0000-0000F0020000}"/>
    <hyperlink ref="C437" r:id="rId754" display="http://www.erikbolstad.no/postnummer-koordinatar/?postnummer=0607&amp;poststad=Oslo" xr:uid="{00000000-0004-0000-0000-0000F1020000}"/>
    <hyperlink ref="B438" r:id="rId755" display="http://www.erikbolstad.no/postnummer-koordinatar/?postnummer=0608&amp;poststad=Oslo" xr:uid="{00000000-0004-0000-0000-0000F2020000}"/>
    <hyperlink ref="C438" r:id="rId756" display="http://www.erikbolstad.no/postnummer-koordinatar/?postnummer=0608&amp;poststad=Oslo" xr:uid="{00000000-0004-0000-0000-0000F3020000}"/>
    <hyperlink ref="B439" r:id="rId757" display="http://www.erikbolstad.no/postnummer-koordinatar/?postnummer=0609&amp;poststad=Oslo" xr:uid="{00000000-0004-0000-0000-0000F4020000}"/>
    <hyperlink ref="C439" r:id="rId758" display="http://www.erikbolstad.no/postnummer-koordinatar/?postnummer=0609&amp;poststad=Oslo" xr:uid="{00000000-0004-0000-0000-0000F5020000}"/>
    <hyperlink ref="B440" r:id="rId759" display="http://www.erikbolstad.no/postnummer-koordinatar/?postnummer=0610&amp;poststad=Oslo%20(ikkje%20i%20bruk)" xr:uid="{00000000-0004-0000-0000-0000F6020000}"/>
    <hyperlink ref="C440" r:id="rId760" display="http://www.erikbolstad.no/postnummer-koordinatar/?postnummer=0610&amp;poststad=Oslo%20(ikkje%20i%20bruk)" xr:uid="{00000000-0004-0000-0000-0000F7020000}"/>
    <hyperlink ref="B441" r:id="rId761" display="http://www.erikbolstad.no/postnummer-koordinatar/?postnummer=0611&amp;poststad=Oslo" xr:uid="{00000000-0004-0000-0000-0000F8020000}"/>
    <hyperlink ref="C441" r:id="rId762" display="http://www.erikbolstad.no/postnummer-koordinatar/?postnummer=0611&amp;poststad=Oslo" xr:uid="{00000000-0004-0000-0000-0000F9020000}"/>
    <hyperlink ref="B442" r:id="rId763" display="http://www.erikbolstad.no/postnummer-koordinatar/?postnummer=0612&amp;poststad=Oslo" xr:uid="{00000000-0004-0000-0000-0000FA020000}"/>
    <hyperlink ref="C442" r:id="rId764" display="http://www.erikbolstad.no/postnummer-koordinatar/?postnummer=0612&amp;poststad=Oslo" xr:uid="{00000000-0004-0000-0000-0000FB020000}"/>
    <hyperlink ref="B443" r:id="rId765" display="http://www.erikbolstad.no/postnummer-koordinatar/?postnummer=0613&amp;poststad=Oslo" xr:uid="{00000000-0004-0000-0000-0000FC020000}"/>
    <hyperlink ref="C443" r:id="rId766" display="http://www.erikbolstad.no/postnummer-koordinatar/?postnummer=0613&amp;poststad=Oslo" xr:uid="{00000000-0004-0000-0000-0000FD020000}"/>
    <hyperlink ref="B444" r:id="rId767" display="http://www.erikbolstad.no/postnummer-koordinatar/?postnummer=0614&amp;poststad=Oslo" xr:uid="{00000000-0004-0000-0000-0000FE020000}"/>
    <hyperlink ref="C444" r:id="rId768" display="http://www.erikbolstad.no/postnummer-koordinatar/?postnummer=0614&amp;poststad=Oslo" xr:uid="{00000000-0004-0000-0000-0000FF020000}"/>
    <hyperlink ref="B445" r:id="rId769" display="http://www.erikbolstad.no/postnummer-koordinatar/?postnummer=0615&amp;poststad=Oslo" xr:uid="{00000000-0004-0000-0000-000000030000}"/>
    <hyperlink ref="C445" r:id="rId770" display="http://www.erikbolstad.no/postnummer-koordinatar/?postnummer=0615&amp;poststad=Oslo" xr:uid="{00000000-0004-0000-0000-000001030000}"/>
    <hyperlink ref="B446" r:id="rId771" display="http://www.erikbolstad.no/postnummer-koordinatar/?postnummer=0616&amp;poststad=Oslo" xr:uid="{00000000-0004-0000-0000-000002030000}"/>
    <hyperlink ref="C446" r:id="rId772" display="http://www.erikbolstad.no/postnummer-koordinatar/?postnummer=0616&amp;poststad=Oslo" xr:uid="{00000000-0004-0000-0000-000003030000}"/>
    <hyperlink ref="B447" r:id="rId773" display="http://www.erikbolstad.no/postnummer-koordinatar/?postnummer=0617&amp;poststad=Oslo" xr:uid="{00000000-0004-0000-0000-000004030000}"/>
    <hyperlink ref="C447" r:id="rId774" display="http://www.erikbolstad.no/postnummer-koordinatar/?postnummer=0617&amp;poststad=Oslo" xr:uid="{00000000-0004-0000-0000-000005030000}"/>
    <hyperlink ref="B448" r:id="rId775" display="http://www.erikbolstad.no/postnummer-koordinatar/?postnummer=0618&amp;poststad=Oslo" xr:uid="{00000000-0004-0000-0000-000006030000}"/>
    <hyperlink ref="C448" r:id="rId776" display="http://www.erikbolstad.no/postnummer-koordinatar/?postnummer=0618&amp;poststad=Oslo" xr:uid="{00000000-0004-0000-0000-000007030000}"/>
    <hyperlink ref="B449" r:id="rId777" display="http://www.erikbolstad.no/postnummer-koordinatar/?postnummer=0619&amp;poststad=Oslo" xr:uid="{00000000-0004-0000-0000-000008030000}"/>
    <hyperlink ref="C449" r:id="rId778" display="http://www.erikbolstad.no/postnummer-koordinatar/?postnummer=0619&amp;poststad=Oslo" xr:uid="{00000000-0004-0000-0000-000009030000}"/>
    <hyperlink ref="B450" r:id="rId779" display="http://www.erikbolstad.no/postnummer-koordinatar/?postnummer=0620&amp;poststad=Oslo" xr:uid="{00000000-0004-0000-0000-00000A030000}"/>
    <hyperlink ref="C450" r:id="rId780" display="http://www.erikbolstad.no/postnummer-koordinatar/?postnummer=0620&amp;poststad=Oslo" xr:uid="{00000000-0004-0000-0000-00000B030000}"/>
    <hyperlink ref="B451" r:id="rId781" display="http://www.erikbolstad.no/postnummer-koordinatar/?postnummer=0621&amp;poststad=Oslo" xr:uid="{00000000-0004-0000-0000-00000C030000}"/>
    <hyperlink ref="C451" r:id="rId782" display="http://www.erikbolstad.no/postnummer-koordinatar/?postnummer=0621&amp;poststad=Oslo" xr:uid="{00000000-0004-0000-0000-00000D030000}"/>
    <hyperlink ref="B452" r:id="rId783" display="http://www.erikbolstad.no/postnummer-koordinatar/?postnummer=0622&amp;poststad=Oslo" xr:uid="{00000000-0004-0000-0000-00000E030000}"/>
    <hyperlink ref="C452" r:id="rId784" display="http://www.erikbolstad.no/postnummer-koordinatar/?postnummer=0622&amp;poststad=Oslo" xr:uid="{00000000-0004-0000-0000-00000F030000}"/>
    <hyperlink ref="B453" r:id="rId785" display="http://www.erikbolstad.no/postnummer-koordinatar/?postnummer=0623&amp;poststad=Oslo" xr:uid="{00000000-0004-0000-0000-000010030000}"/>
    <hyperlink ref="C453" r:id="rId786" display="http://www.erikbolstad.no/postnummer-koordinatar/?postnummer=0623&amp;poststad=Oslo" xr:uid="{00000000-0004-0000-0000-000011030000}"/>
    <hyperlink ref="B454" r:id="rId787" display="http://www.erikbolstad.no/postnummer-koordinatar/?postnummer=0624&amp;poststad=Oslo" xr:uid="{00000000-0004-0000-0000-000012030000}"/>
    <hyperlink ref="C454" r:id="rId788" display="http://www.erikbolstad.no/postnummer-koordinatar/?postnummer=0624&amp;poststad=Oslo" xr:uid="{00000000-0004-0000-0000-000013030000}"/>
    <hyperlink ref="B455" r:id="rId789" display="http://www.erikbolstad.no/postnummer-koordinatar/?postnummer=0626&amp;poststad=Oslo" xr:uid="{00000000-0004-0000-0000-000014030000}"/>
    <hyperlink ref="C455" r:id="rId790" display="http://www.erikbolstad.no/postnummer-koordinatar/?postnummer=0626&amp;poststad=Oslo" xr:uid="{00000000-0004-0000-0000-000015030000}"/>
    <hyperlink ref="B456" r:id="rId791" display="http://www.erikbolstad.no/postnummer-koordinatar/?postnummer=0630&amp;poststad=Oslo%20(ikkje%20i%20bruk)" xr:uid="{00000000-0004-0000-0000-000016030000}"/>
    <hyperlink ref="C456" r:id="rId792" display="http://www.erikbolstad.no/postnummer-koordinatar/?postnummer=0630&amp;poststad=Oslo%20(ikkje%20i%20bruk)" xr:uid="{00000000-0004-0000-0000-000017030000}"/>
    <hyperlink ref="B457" r:id="rId793" display="http://www.erikbolstad.no/postnummer-koordinatar/?postnummer=0640&amp;poststad=Oslo%20(ikkje%20i%20bruk)" xr:uid="{00000000-0004-0000-0000-000018030000}"/>
    <hyperlink ref="C457" r:id="rId794" display="http://www.erikbolstad.no/postnummer-koordinatar/?postnummer=0640&amp;poststad=Oslo%20(ikkje%20i%20bruk)" xr:uid="{00000000-0004-0000-0000-000019030000}"/>
    <hyperlink ref="B458" r:id="rId795" display="http://www.erikbolstad.no/postnummer-koordinatar/?postnummer=0650&amp;poststad=Oslo" xr:uid="{00000000-0004-0000-0000-00001A030000}"/>
    <hyperlink ref="C458" r:id="rId796" display="http://www.erikbolstad.no/postnummer-koordinatar/?postnummer=0650&amp;poststad=Oslo" xr:uid="{00000000-0004-0000-0000-00001B030000}"/>
    <hyperlink ref="B459" r:id="rId797" display="http://www.erikbolstad.no/postnummer-koordinatar/?postnummer=0651&amp;poststad=Oslo" xr:uid="{00000000-0004-0000-0000-00001C030000}"/>
    <hyperlink ref="C459" r:id="rId798" display="http://www.erikbolstad.no/postnummer-koordinatar/?postnummer=0651&amp;poststad=Oslo" xr:uid="{00000000-0004-0000-0000-00001D030000}"/>
    <hyperlink ref="B460" r:id="rId799" display="http://www.erikbolstad.no/postnummer-koordinatar/?postnummer=0652&amp;poststad=Oslo" xr:uid="{00000000-0004-0000-0000-00001E030000}"/>
    <hyperlink ref="C460" r:id="rId800" display="http://www.erikbolstad.no/postnummer-koordinatar/?postnummer=0652&amp;poststad=Oslo" xr:uid="{00000000-0004-0000-0000-00001F030000}"/>
    <hyperlink ref="B461" r:id="rId801" display="http://www.erikbolstad.no/postnummer-koordinatar/?postnummer=0653&amp;poststad=Oslo" xr:uid="{00000000-0004-0000-0000-000020030000}"/>
    <hyperlink ref="C461" r:id="rId802" display="http://www.erikbolstad.no/postnummer-koordinatar/?postnummer=0653&amp;poststad=Oslo" xr:uid="{00000000-0004-0000-0000-000021030000}"/>
    <hyperlink ref="B462" r:id="rId803" display="http://www.erikbolstad.no/postnummer-koordinatar/?postnummer=0654&amp;poststad=Oslo" xr:uid="{00000000-0004-0000-0000-000022030000}"/>
    <hyperlink ref="C462" r:id="rId804" display="http://www.erikbolstad.no/postnummer-koordinatar/?postnummer=0654&amp;poststad=Oslo" xr:uid="{00000000-0004-0000-0000-000023030000}"/>
    <hyperlink ref="B463" r:id="rId805" display="http://www.erikbolstad.no/postnummer-koordinatar/?postnummer=0655&amp;poststad=Oslo" xr:uid="{00000000-0004-0000-0000-000024030000}"/>
    <hyperlink ref="C463" r:id="rId806" display="http://www.erikbolstad.no/postnummer-koordinatar/?postnummer=0655&amp;poststad=Oslo" xr:uid="{00000000-0004-0000-0000-000025030000}"/>
    <hyperlink ref="B464" r:id="rId807" display="http://www.erikbolstad.no/postnummer-koordinatar/?postnummer=0656&amp;poststad=Oslo" xr:uid="{00000000-0004-0000-0000-000026030000}"/>
    <hyperlink ref="C464" r:id="rId808" display="http://www.erikbolstad.no/postnummer-koordinatar/?postnummer=0656&amp;poststad=Oslo" xr:uid="{00000000-0004-0000-0000-000027030000}"/>
    <hyperlink ref="B465" r:id="rId809" display="http://www.erikbolstad.no/postnummer-koordinatar/?postnummer=0657&amp;poststad=Oslo" xr:uid="{00000000-0004-0000-0000-000028030000}"/>
    <hyperlink ref="C465" r:id="rId810" display="http://www.erikbolstad.no/postnummer-koordinatar/?postnummer=0657&amp;poststad=Oslo" xr:uid="{00000000-0004-0000-0000-000029030000}"/>
    <hyperlink ref="B466" r:id="rId811" display="http://www.erikbolstad.no/postnummer-koordinatar/?postnummer=0658&amp;poststad=Oslo" xr:uid="{00000000-0004-0000-0000-00002A030000}"/>
    <hyperlink ref="C466" r:id="rId812" display="http://www.erikbolstad.no/postnummer-koordinatar/?postnummer=0658&amp;poststad=Oslo" xr:uid="{00000000-0004-0000-0000-00002B030000}"/>
    <hyperlink ref="B467" r:id="rId813" display="http://www.erikbolstad.no/postnummer-koordinatar/?postnummer=0659&amp;poststad=Oslo" xr:uid="{00000000-0004-0000-0000-00002C030000}"/>
    <hyperlink ref="C467" r:id="rId814" display="http://www.erikbolstad.no/postnummer-koordinatar/?postnummer=0659&amp;poststad=Oslo" xr:uid="{00000000-0004-0000-0000-00002D030000}"/>
    <hyperlink ref="B468" r:id="rId815" display="http://www.erikbolstad.no/postnummer-koordinatar/?postnummer=0660&amp;poststad=Oslo" xr:uid="{00000000-0004-0000-0000-00002E030000}"/>
    <hyperlink ref="C468" r:id="rId816" display="http://www.erikbolstad.no/postnummer-koordinatar/?postnummer=0660&amp;poststad=Oslo" xr:uid="{00000000-0004-0000-0000-00002F030000}"/>
    <hyperlink ref="B469" r:id="rId817" display="http://www.erikbolstad.no/postnummer-koordinatar/?postnummer=0661&amp;poststad=Oslo" xr:uid="{00000000-0004-0000-0000-000030030000}"/>
    <hyperlink ref="C469" r:id="rId818" display="http://www.erikbolstad.no/postnummer-koordinatar/?postnummer=0661&amp;poststad=Oslo" xr:uid="{00000000-0004-0000-0000-000031030000}"/>
    <hyperlink ref="B470" r:id="rId819" display="http://www.erikbolstad.no/postnummer-koordinatar/?postnummer=0662&amp;poststad=Oslo" xr:uid="{00000000-0004-0000-0000-000032030000}"/>
    <hyperlink ref="C470" r:id="rId820" display="http://www.erikbolstad.no/postnummer-koordinatar/?postnummer=0662&amp;poststad=Oslo" xr:uid="{00000000-0004-0000-0000-000033030000}"/>
    <hyperlink ref="B471" r:id="rId821" display="http://www.erikbolstad.no/postnummer-koordinatar/?postnummer=0663&amp;poststad=Oslo" xr:uid="{00000000-0004-0000-0000-000034030000}"/>
    <hyperlink ref="C471" r:id="rId822" display="http://www.erikbolstad.no/postnummer-koordinatar/?postnummer=0663&amp;poststad=Oslo" xr:uid="{00000000-0004-0000-0000-000035030000}"/>
    <hyperlink ref="B472" r:id="rId823" display="http://www.erikbolstad.no/postnummer-koordinatar/?postnummer=0664&amp;poststad=Oslo" xr:uid="{00000000-0004-0000-0000-000036030000}"/>
    <hyperlink ref="C472" r:id="rId824" display="http://www.erikbolstad.no/postnummer-koordinatar/?postnummer=0664&amp;poststad=Oslo" xr:uid="{00000000-0004-0000-0000-000037030000}"/>
    <hyperlink ref="B473" r:id="rId825" display="http://www.erikbolstad.no/postnummer-koordinatar/?postnummer=0665&amp;poststad=Oslo" xr:uid="{00000000-0004-0000-0000-000038030000}"/>
    <hyperlink ref="C473" r:id="rId826" display="http://www.erikbolstad.no/postnummer-koordinatar/?postnummer=0665&amp;poststad=Oslo" xr:uid="{00000000-0004-0000-0000-000039030000}"/>
    <hyperlink ref="B474" r:id="rId827" display="http://www.erikbolstad.no/postnummer-koordinatar/?postnummer=0666&amp;poststad=Oslo" xr:uid="{00000000-0004-0000-0000-00003A030000}"/>
    <hyperlink ref="C474" r:id="rId828" display="http://www.erikbolstad.no/postnummer-koordinatar/?postnummer=0666&amp;poststad=Oslo" xr:uid="{00000000-0004-0000-0000-00003B030000}"/>
    <hyperlink ref="B475" r:id="rId829" display="http://www.erikbolstad.no/postnummer-koordinatar/?postnummer=0667&amp;poststad=Oslo" xr:uid="{00000000-0004-0000-0000-00003C030000}"/>
    <hyperlink ref="C475" r:id="rId830" display="http://www.erikbolstad.no/postnummer-koordinatar/?postnummer=0667&amp;poststad=Oslo" xr:uid="{00000000-0004-0000-0000-00003D030000}"/>
    <hyperlink ref="B476" r:id="rId831" display="http://www.erikbolstad.no/postnummer-koordinatar/?postnummer=0668&amp;poststad=Oslo" xr:uid="{00000000-0004-0000-0000-00003E030000}"/>
    <hyperlink ref="C476" r:id="rId832" display="http://www.erikbolstad.no/postnummer-koordinatar/?postnummer=0668&amp;poststad=Oslo" xr:uid="{00000000-0004-0000-0000-00003F030000}"/>
    <hyperlink ref="B477" r:id="rId833" display="http://www.erikbolstad.no/postnummer-koordinatar/?postnummer=0669&amp;poststad=Oslo" xr:uid="{00000000-0004-0000-0000-000040030000}"/>
    <hyperlink ref="C477" r:id="rId834" display="http://www.erikbolstad.no/postnummer-koordinatar/?postnummer=0669&amp;poststad=Oslo" xr:uid="{00000000-0004-0000-0000-000041030000}"/>
    <hyperlink ref="B478" r:id="rId835" display="http://www.erikbolstad.no/postnummer-koordinatar/?postnummer=0670&amp;poststad=Oslo" xr:uid="{00000000-0004-0000-0000-000042030000}"/>
    <hyperlink ref="C478" r:id="rId836" display="http://www.erikbolstad.no/postnummer-koordinatar/?postnummer=0670&amp;poststad=Oslo" xr:uid="{00000000-0004-0000-0000-000043030000}"/>
    <hyperlink ref="B479" r:id="rId837" display="http://www.erikbolstad.no/postnummer-koordinatar/?postnummer=0671&amp;poststad=Oslo" xr:uid="{00000000-0004-0000-0000-000044030000}"/>
    <hyperlink ref="C479" r:id="rId838" display="http://www.erikbolstad.no/postnummer-koordinatar/?postnummer=0671&amp;poststad=Oslo" xr:uid="{00000000-0004-0000-0000-000045030000}"/>
    <hyperlink ref="B480" r:id="rId839" display="http://www.erikbolstad.no/postnummer-koordinatar/?postnummer=0672&amp;poststad=Oslo" xr:uid="{00000000-0004-0000-0000-000046030000}"/>
    <hyperlink ref="C480" r:id="rId840" display="http://www.erikbolstad.no/postnummer-koordinatar/?postnummer=0672&amp;poststad=Oslo" xr:uid="{00000000-0004-0000-0000-000047030000}"/>
    <hyperlink ref="B481" r:id="rId841" display="http://www.erikbolstad.no/postnummer-koordinatar/?postnummer=0673&amp;poststad=Oslo" xr:uid="{00000000-0004-0000-0000-000048030000}"/>
    <hyperlink ref="C481" r:id="rId842" display="http://www.erikbolstad.no/postnummer-koordinatar/?postnummer=0673&amp;poststad=Oslo" xr:uid="{00000000-0004-0000-0000-000049030000}"/>
    <hyperlink ref="B482" r:id="rId843" display="http://www.erikbolstad.no/postnummer-koordinatar/?postnummer=0674&amp;poststad=Oslo" xr:uid="{00000000-0004-0000-0000-00004A030000}"/>
    <hyperlink ref="C482" r:id="rId844" display="http://www.erikbolstad.no/postnummer-koordinatar/?postnummer=0674&amp;poststad=Oslo" xr:uid="{00000000-0004-0000-0000-00004B030000}"/>
    <hyperlink ref="B483" r:id="rId845" display="http://www.erikbolstad.no/postnummer-koordinatar/?postnummer=0675&amp;poststad=Oslo" xr:uid="{00000000-0004-0000-0000-00004C030000}"/>
    <hyperlink ref="C483" r:id="rId846" display="http://www.erikbolstad.no/postnummer-koordinatar/?postnummer=0675&amp;poststad=Oslo" xr:uid="{00000000-0004-0000-0000-00004D030000}"/>
    <hyperlink ref="B484" r:id="rId847" display="http://www.erikbolstad.no/postnummer-koordinatar/?postnummer=0676&amp;poststad=Oslo" xr:uid="{00000000-0004-0000-0000-00004E030000}"/>
    <hyperlink ref="C484" r:id="rId848" display="http://www.erikbolstad.no/postnummer-koordinatar/?postnummer=0676&amp;poststad=Oslo" xr:uid="{00000000-0004-0000-0000-00004F030000}"/>
    <hyperlink ref="B485" r:id="rId849" display="http://www.erikbolstad.no/postnummer-koordinatar/?postnummer=0677&amp;poststad=Oslo" xr:uid="{00000000-0004-0000-0000-000050030000}"/>
    <hyperlink ref="C485" r:id="rId850" display="http://www.erikbolstad.no/postnummer-koordinatar/?postnummer=0677&amp;poststad=Oslo" xr:uid="{00000000-0004-0000-0000-000051030000}"/>
    <hyperlink ref="B486" r:id="rId851" display="http://www.erikbolstad.no/postnummer-koordinatar/?postnummer=0678&amp;poststad=Oslo" xr:uid="{00000000-0004-0000-0000-000052030000}"/>
    <hyperlink ref="C486" r:id="rId852" display="http://www.erikbolstad.no/postnummer-koordinatar/?postnummer=0678&amp;poststad=Oslo" xr:uid="{00000000-0004-0000-0000-000053030000}"/>
    <hyperlink ref="B487" r:id="rId853" display="http://www.erikbolstad.no/postnummer-koordinatar/?postnummer=0679&amp;poststad=Oslo" xr:uid="{00000000-0004-0000-0000-000054030000}"/>
    <hyperlink ref="C487" r:id="rId854" display="http://www.erikbolstad.no/postnummer-koordinatar/?postnummer=0679&amp;poststad=Oslo" xr:uid="{00000000-0004-0000-0000-000055030000}"/>
    <hyperlink ref="B488" r:id="rId855" display="http://www.erikbolstad.no/postnummer-koordinatar/?postnummer=0680&amp;poststad=Oslo" xr:uid="{00000000-0004-0000-0000-000056030000}"/>
    <hyperlink ref="C488" r:id="rId856" display="http://www.erikbolstad.no/postnummer-koordinatar/?postnummer=0680&amp;poststad=Oslo" xr:uid="{00000000-0004-0000-0000-000057030000}"/>
    <hyperlink ref="B489" r:id="rId857" display="http://www.erikbolstad.no/postnummer-koordinatar/?postnummer=0681&amp;poststad=Oslo" xr:uid="{00000000-0004-0000-0000-000058030000}"/>
    <hyperlink ref="C489" r:id="rId858" display="http://www.erikbolstad.no/postnummer-koordinatar/?postnummer=0681&amp;poststad=Oslo" xr:uid="{00000000-0004-0000-0000-000059030000}"/>
    <hyperlink ref="B490" r:id="rId859" display="http://www.erikbolstad.no/postnummer-koordinatar/?postnummer=0682&amp;poststad=Oslo" xr:uid="{00000000-0004-0000-0000-00005A030000}"/>
    <hyperlink ref="C490" r:id="rId860" display="http://www.erikbolstad.no/postnummer-koordinatar/?postnummer=0682&amp;poststad=Oslo" xr:uid="{00000000-0004-0000-0000-00005B030000}"/>
    <hyperlink ref="B491" r:id="rId861" display="http://www.erikbolstad.no/postnummer-koordinatar/?postnummer=0683&amp;poststad=Oslo" xr:uid="{00000000-0004-0000-0000-00005C030000}"/>
    <hyperlink ref="C491" r:id="rId862" display="http://www.erikbolstad.no/postnummer-koordinatar/?postnummer=0683&amp;poststad=Oslo" xr:uid="{00000000-0004-0000-0000-00005D030000}"/>
    <hyperlink ref="B492" r:id="rId863" display="http://www.erikbolstad.no/postnummer-koordinatar/?postnummer=0684&amp;poststad=Oslo" xr:uid="{00000000-0004-0000-0000-00005E030000}"/>
    <hyperlink ref="C492" r:id="rId864" display="http://www.erikbolstad.no/postnummer-koordinatar/?postnummer=0684&amp;poststad=Oslo" xr:uid="{00000000-0004-0000-0000-00005F030000}"/>
    <hyperlink ref="B493" r:id="rId865" display="http://www.erikbolstad.no/postnummer-koordinatar/?postnummer=0685&amp;poststad=Oslo" xr:uid="{00000000-0004-0000-0000-000060030000}"/>
    <hyperlink ref="C493" r:id="rId866" display="http://www.erikbolstad.no/postnummer-koordinatar/?postnummer=0685&amp;poststad=Oslo" xr:uid="{00000000-0004-0000-0000-000061030000}"/>
    <hyperlink ref="B494" r:id="rId867" display="http://www.erikbolstad.no/postnummer-koordinatar/?postnummer=0686&amp;poststad=Oslo" xr:uid="{00000000-0004-0000-0000-000062030000}"/>
    <hyperlink ref="C494" r:id="rId868" display="http://www.erikbolstad.no/postnummer-koordinatar/?postnummer=0686&amp;poststad=Oslo" xr:uid="{00000000-0004-0000-0000-000063030000}"/>
    <hyperlink ref="B495" r:id="rId869" display="http://www.erikbolstad.no/postnummer-koordinatar/?postnummer=0687&amp;poststad=Oslo" xr:uid="{00000000-0004-0000-0000-000064030000}"/>
    <hyperlink ref="C495" r:id="rId870" display="http://www.erikbolstad.no/postnummer-koordinatar/?postnummer=0687&amp;poststad=Oslo" xr:uid="{00000000-0004-0000-0000-000065030000}"/>
    <hyperlink ref="B496" r:id="rId871" display="http://www.erikbolstad.no/postnummer-koordinatar/?postnummer=0688&amp;poststad=Oslo" xr:uid="{00000000-0004-0000-0000-000066030000}"/>
    <hyperlink ref="C496" r:id="rId872" display="http://www.erikbolstad.no/postnummer-koordinatar/?postnummer=0688&amp;poststad=Oslo" xr:uid="{00000000-0004-0000-0000-000067030000}"/>
    <hyperlink ref="B497" r:id="rId873" display="http://www.erikbolstad.no/postnummer-koordinatar/?postnummer=0689&amp;poststad=Oslo" xr:uid="{00000000-0004-0000-0000-000068030000}"/>
    <hyperlink ref="C497" r:id="rId874" display="http://www.erikbolstad.no/postnummer-koordinatar/?postnummer=0689&amp;poststad=Oslo" xr:uid="{00000000-0004-0000-0000-000069030000}"/>
    <hyperlink ref="B498" r:id="rId875" display="http://www.erikbolstad.no/postnummer-koordinatar/?postnummer=0690&amp;poststad=Oslo" xr:uid="{00000000-0004-0000-0000-00006A030000}"/>
    <hyperlink ref="C498" r:id="rId876" display="http://www.erikbolstad.no/postnummer-koordinatar/?postnummer=0690&amp;poststad=Oslo" xr:uid="{00000000-0004-0000-0000-00006B030000}"/>
    <hyperlink ref="B499" r:id="rId877" display="http://www.erikbolstad.no/postnummer-koordinatar/?postnummer=0691&amp;poststad=Oslo" xr:uid="{00000000-0004-0000-0000-00006C030000}"/>
    <hyperlink ref="C499" r:id="rId878" display="http://www.erikbolstad.no/postnummer-koordinatar/?postnummer=0691&amp;poststad=Oslo" xr:uid="{00000000-0004-0000-0000-00006D030000}"/>
    <hyperlink ref="B500" r:id="rId879" display="http://www.erikbolstad.no/postnummer-koordinatar/?postnummer=0692&amp;poststad=Oslo" xr:uid="{00000000-0004-0000-0000-00006E030000}"/>
    <hyperlink ref="C500" r:id="rId880" display="http://www.erikbolstad.no/postnummer-koordinatar/?postnummer=0692&amp;poststad=Oslo" xr:uid="{00000000-0004-0000-0000-00006F030000}"/>
    <hyperlink ref="B501" r:id="rId881" display="http://www.erikbolstad.no/postnummer-koordinatar/?postnummer=0693&amp;poststad=Oslo" xr:uid="{00000000-0004-0000-0000-000070030000}"/>
    <hyperlink ref="C501" r:id="rId882" display="http://www.erikbolstad.no/postnummer-koordinatar/?postnummer=0693&amp;poststad=Oslo" xr:uid="{00000000-0004-0000-0000-000071030000}"/>
    <hyperlink ref="B502" r:id="rId883" display="http://www.erikbolstad.no/postnummer-koordinatar/?postnummer=0694&amp;poststad=Oslo" xr:uid="{00000000-0004-0000-0000-000072030000}"/>
    <hyperlink ref="C502" r:id="rId884" display="http://www.erikbolstad.no/postnummer-koordinatar/?postnummer=0694&amp;poststad=Oslo" xr:uid="{00000000-0004-0000-0000-000073030000}"/>
    <hyperlink ref="B503" r:id="rId885" display="http://www.erikbolstad.no/postnummer-koordinatar/?postnummer=0701&amp;poststad=Oslo" xr:uid="{00000000-0004-0000-0000-000074030000}"/>
    <hyperlink ref="C503" r:id="rId886" display="http://www.erikbolstad.no/postnummer-koordinatar/?postnummer=0701&amp;poststad=Oslo" xr:uid="{00000000-0004-0000-0000-000075030000}"/>
    <hyperlink ref="B504" r:id="rId887" display="http://www.erikbolstad.no/postnummer-koordinatar/?postnummer=0702&amp;poststad=Oslo" xr:uid="{00000000-0004-0000-0000-000076030000}"/>
    <hyperlink ref="C504" r:id="rId888" display="http://www.erikbolstad.no/postnummer-koordinatar/?postnummer=0702&amp;poststad=Oslo" xr:uid="{00000000-0004-0000-0000-000077030000}"/>
    <hyperlink ref="B505" r:id="rId889" display="http://www.erikbolstad.no/postnummer-koordinatar/?postnummer=0705&amp;poststad=Oslo" xr:uid="{00000000-0004-0000-0000-000078030000}"/>
    <hyperlink ref="C505" r:id="rId890" display="http://www.erikbolstad.no/postnummer-koordinatar/?postnummer=0705&amp;poststad=Oslo" xr:uid="{00000000-0004-0000-0000-000079030000}"/>
    <hyperlink ref="B506" r:id="rId891" display="http://www.erikbolstad.no/postnummer-koordinatar/?postnummer=0710&amp;poststad=Oslo" xr:uid="{00000000-0004-0000-0000-00007A030000}"/>
    <hyperlink ref="C506" r:id="rId892" display="http://www.erikbolstad.no/postnummer-koordinatar/?postnummer=0710&amp;poststad=Oslo" xr:uid="{00000000-0004-0000-0000-00007B030000}"/>
    <hyperlink ref="B507" r:id="rId893" display="http://www.erikbolstad.no/postnummer-koordinatar/?postnummer=0712&amp;poststad=Oslo" xr:uid="{00000000-0004-0000-0000-00007C030000}"/>
    <hyperlink ref="C507" r:id="rId894" display="http://www.erikbolstad.no/postnummer-koordinatar/?postnummer=0712&amp;poststad=Oslo" xr:uid="{00000000-0004-0000-0000-00007D030000}"/>
    <hyperlink ref="B508" r:id="rId895" display="http://www.erikbolstad.no/postnummer-koordinatar/?postnummer=0750&amp;poststad=Oslo" xr:uid="{00000000-0004-0000-0000-00007E030000}"/>
    <hyperlink ref="C508" r:id="rId896" display="http://www.erikbolstad.no/postnummer-koordinatar/?postnummer=0750&amp;poststad=Oslo" xr:uid="{00000000-0004-0000-0000-00007F030000}"/>
    <hyperlink ref="B509" r:id="rId897" display="http://www.erikbolstad.no/postnummer-koordinatar/?postnummer=0751&amp;poststad=Oslo" xr:uid="{00000000-0004-0000-0000-000080030000}"/>
    <hyperlink ref="C509" r:id="rId898" display="http://www.erikbolstad.no/postnummer-koordinatar/?postnummer=0751&amp;poststad=Oslo" xr:uid="{00000000-0004-0000-0000-000081030000}"/>
    <hyperlink ref="B510" r:id="rId899" display="http://www.erikbolstad.no/postnummer-koordinatar/?postnummer=0752&amp;poststad=Oslo" xr:uid="{00000000-0004-0000-0000-000082030000}"/>
    <hyperlink ref="C510" r:id="rId900" display="http://www.erikbolstad.no/postnummer-koordinatar/?postnummer=0752&amp;poststad=Oslo" xr:uid="{00000000-0004-0000-0000-000083030000}"/>
    <hyperlink ref="B511" r:id="rId901" display="http://www.erikbolstad.no/postnummer-koordinatar/?postnummer=0753&amp;poststad=Oslo" xr:uid="{00000000-0004-0000-0000-000084030000}"/>
    <hyperlink ref="C511" r:id="rId902" display="http://www.erikbolstad.no/postnummer-koordinatar/?postnummer=0753&amp;poststad=Oslo" xr:uid="{00000000-0004-0000-0000-000085030000}"/>
    <hyperlink ref="B512" r:id="rId903" display="http://www.erikbolstad.no/postnummer-koordinatar/?postnummer=0754&amp;poststad=Oslo" xr:uid="{00000000-0004-0000-0000-000086030000}"/>
    <hyperlink ref="C512" r:id="rId904" display="http://www.erikbolstad.no/postnummer-koordinatar/?postnummer=0754&amp;poststad=Oslo" xr:uid="{00000000-0004-0000-0000-000087030000}"/>
    <hyperlink ref="B513" r:id="rId905" display="http://www.erikbolstad.no/postnummer-koordinatar/?postnummer=0755&amp;poststad=Oslo" xr:uid="{00000000-0004-0000-0000-000088030000}"/>
    <hyperlink ref="C513" r:id="rId906" display="http://www.erikbolstad.no/postnummer-koordinatar/?postnummer=0755&amp;poststad=Oslo" xr:uid="{00000000-0004-0000-0000-000089030000}"/>
    <hyperlink ref="B514" r:id="rId907" display="http://www.erikbolstad.no/postnummer-koordinatar/?postnummer=0756&amp;poststad=Oslo" xr:uid="{00000000-0004-0000-0000-00008A030000}"/>
    <hyperlink ref="C514" r:id="rId908" display="http://www.erikbolstad.no/postnummer-koordinatar/?postnummer=0756&amp;poststad=Oslo" xr:uid="{00000000-0004-0000-0000-00008B030000}"/>
    <hyperlink ref="B515" r:id="rId909" display="http://www.erikbolstad.no/postnummer-koordinatar/?postnummer=0757&amp;poststad=Oslo" xr:uid="{00000000-0004-0000-0000-00008C030000}"/>
    <hyperlink ref="C515" r:id="rId910" display="http://www.erikbolstad.no/postnummer-koordinatar/?postnummer=0757&amp;poststad=Oslo" xr:uid="{00000000-0004-0000-0000-00008D030000}"/>
    <hyperlink ref="B516" r:id="rId911" display="http://www.erikbolstad.no/postnummer-koordinatar/?postnummer=0758&amp;poststad=Oslo" xr:uid="{00000000-0004-0000-0000-00008E030000}"/>
    <hyperlink ref="C516" r:id="rId912" display="http://www.erikbolstad.no/postnummer-koordinatar/?postnummer=0758&amp;poststad=Oslo" xr:uid="{00000000-0004-0000-0000-00008F030000}"/>
    <hyperlink ref="B517" r:id="rId913" display="http://www.erikbolstad.no/postnummer-koordinatar/?postnummer=0759&amp;poststad=Oslo%20(ikkje%20i%20bruk)" xr:uid="{00000000-0004-0000-0000-000090030000}"/>
    <hyperlink ref="C517" r:id="rId914" display="http://www.erikbolstad.no/postnummer-koordinatar/?postnummer=0759&amp;poststad=Oslo%20(ikkje%20i%20bruk)" xr:uid="{00000000-0004-0000-0000-000091030000}"/>
    <hyperlink ref="B518" r:id="rId915" display="http://www.erikbolstad.no/postnummer-koordinatar/?postnummer=0760&amp;poststad=Oslo" xr:uid="{00000000-0004-0000-0000-000092030000}"/>
    <hyperlink ref="C518" r:id="rId916" display="http://www.erikbolstad.no/postnummer-koordinatar/?postnummer=0760&amp;poststad=Oslo" xr:uid="{00000000-0004-0000-0000-000093030000}"/>
    <hyperlink ref="B519" r:id="rId917" display="http://www.erikbolstad.no/postnummer-koordinatar/?postnummer=0763&amp;poststad=Oslo" xr:uid="{00000000-0004-0000-0000-000094030000}"/>
    <hyperlink ref="C519" r:id="rId918" display="http://www.erikbolstad.no/postnummer-koordinatar/?postnummer=0763&amp;poststad=Oslo" xr:uid="{00000000-0004-0000-0000-000095030000}"/>
    <hyperlink ref="B520" r:id="rId919" display="http://www.erikbolstad.no/postnummer-koordinatar/?postnummer=0764&amp;poststad=Oslo" xr:uid="{00000000-0004-0000-0000-000096030000}"/>
    <hyperlink ref="C520" r:id="rId920" display="http://www.erikbolstad.no/postnummer-koordinatar/?postnummer=0764&amp;poststad=Oslo" xr:uid="{00000000-0004-0000-0000-000097030000}"/>
    <hyperlink ref="B521" r:id="rId921" display="http://www.erikbolstad.no/postnummer-koordinatar/?postnummer=0765&amp;poststad=Oslo" xr:uid="{00000000-0004-0000-0000-000098030000}"/>
    <hyperlink ref="C521" r:id="rId922" display="http://www.erikbolstad.no/postnummer-koordinatar/?postnummer=0765&amp;poststad=Oslo" xr:uid="{00000000-0004-0000-0000-000099030000}"/>
    <hyperlink ref="B522" r:id="rId923" display="http://www.erikbolstad.no/postnummer-koordinatar/?postnummer=0766&amp;poststad=Oslo" xr:uid="{00000000-0004-0000-0000-00009A030000}"/>
    <hyperlink ref="C522" r:id="rId924" display="http://www.erikbolstad.no/postnummer-koordinatar/?postnummer=0766&amp;poststad=Oslo" xr:uid="{00000000-0004-0000-0000-00009B030000}"/>
    <hyperlink ref="B523" r:id="rId925" display="http://www.erikbolstad.no/postnummer-koordinatar/?postnummer=0767&amp;poststad=Oslo" xr:uid="{00000000-0004-0000-0000-00009C030000}"/>
    <hyperlink ref="C523" r:id="rId926" display="http://www.erikbolstad.no/postnummer-koordinatar/?postnummer=0767&amp;poststad=Oslo" xr:uid="{00000000-0004-0000-0000-00009D030000}"/>
    <hyperlink ref="B524" r:id="rId927" display="http://www.erikbolstad.no/postnummer-koordinatar/?postnummer=0768&amp;poststad=Oslo" xr:uid="{00000000-0004-0000-0000-00009E030000}"/>
    <hyperlink ref="C524" r:id="rId928" display="http://www.erikbolstad.no/postnummer-koordinatar/?postnummer=0768&amp;poststad=Oslo" xr:uid="{00000000-0004-0000-0000-00009F030000}"/>
    <hyperlink ref="B525" r:id="rId929" display="http://www.erikbolstad.no/postnummer-koordinatar/?postnummer=0770&amp;poststad=Oslo" xr:uid="{00000000-0004-0000-0000-0000A0030000}"/>
    <hyperlink ref="C525" r:id="rId930" display="http://www.erikbolstad.no/postnummer-koordinatar/?postnummer=0770&amp;poststad=Oslo" xr:uid="{00000000-0004-0000-0000-0000A1030000}"/>
    <hyperlink ref="B526" r:id="rId931" display="http://www.erikbolstad.no/postnummer-koordinatar/?postnummer=0771&amp;poststad=Oslo" xr:uid="{00000000-0004-0000-0000-0000A2030000}"/>
    <hyperlink ref="C526" r:id="rId932" display="http://www.erikbolstad.no/postnummer-koordinatar/?postnummer=0771&amp;poststad=Oslo" xr:uid="{00000000-0004-0000-0000-0000A3030000}"/>
    <hyperlink ref="B527" r:id="rId933" display="http://www.erikbolstad.no/postnummer-koordinatar/?postnummer=0772&amp;poststad=Oslo" xr:uid="{00000000-0004-0000-0000-0000A4030000}"/>
    <hyperlink ref="C527" r:id="rId934" display="http://www.erikbolstad.no/postnummer-koordinatar/?postnummer=0772&amp;poststad=Oslo" xr:uid="{00000000-0004-0000-0000-0000A5030000}"/>
    <hyperlink ref="B528" r:id="rId935" display="http://www.erikbolstad.no/postnummer-koordinatar/?postnummer=0773&amp;poststad=Oslo" xr:uid="{00000000-0004-0000-0000-0000A6030000}"/>
    <hyperlink ref="C528" r:id="rId936" display="http://www.erikbolstad.no/postnummer-koordinatar/?postnummer=0773&amp;poststad=Oslo" xr:uid="{00000000-0004-0000-0000-0000A7030000}"/>
    <hyperlink ref="B529" r:id="rId937" display="http://www.erikbolstad.no/postnummer-koordinatar/?postnummer=0774&amp;poststad=Oslo" xr:uid="{00000000-0004-0000-0000-0000A8030000}"/>
    <hyperlink ref="C529" r:id="rId938" display="http://www.erikbolstad.no/postnummer-koordinatar/?postnummer=0774&amp;poststad=Oslo" xr:uid="{00000000-0004-0000-0000-0000A9030000}"/>
    <hyperlink ref="B530" r:id="rId939" display="http://www.erikbolstad.no/postnummer-koordinatar/?postnummer=0775&amp;poststad=Oslo" xr:uid="{00000000-0004-0000-0000-0000AA030000}"/>
    <hyperlink ref="C530" r:id="rId940" display="http://www.erikbolstad.no/postnummer-koordinatar/?postnummer=0775&amp;poststad=Oslo" xr:uid="{00000000-0004-0000-0000-0000AB030000}"/>
    <hyperlink ref="B531" r:id="rId941" display="http://www.erikbolstad.no/postnummer-koordinatar/?postnummer=0776&amp;poststad=Oslo" xr:uid="{00000000-0004-0000-0000-0000AC030000}"/>
    <hyperlink ref="C531" r:id="rId942" display="http://www.erikbolstad.no/postnummer-koordinatar/?postnummer=0776&amp;poststad=Oslo" xr:uid="{00000000-0004-0000-0000-0000AD030000}"/>
    <hyperlink ref="B532" r:id="rId943" display="http://www.erikbolstad.no/postnummer-koordinatar/?postnummer=0777&amp;poststad=Oslo" xr:uid="{00000000-0004-0000-0000-0000AE030000}"/>
    <hyperlink ref="C532" r:id="rId944" display="http://www.erikbolstad.no/postnummer-koordinatar/?postnummer=0777&amp;poststad=Oslo" xr:uid="{00000000-0004-0000-0000-0000AF030000}"/>
    <hyperlink ref="B533" r:id="rId945" display="http://www.erikbolstad.no/postnummer-koordinatar/?postnummer=0778&amp;poststad=Oslo" xr:uid="{00000000-0004-0000-0000-0000B0030000}"/>
    <hyperlink ref="C533" r:id="rId946" display="http://www.erikbolstad.no/postnummer-koordinatar/?postnummer=0778&amp;poststad=Oslo" xr:uid="{00000000-0004-0000-0000-0000B1030000}"/>
    <hyperlink ref="B534" r:id="rId947" display="http://www.erikbolstad.no/postnummer-koordinatar/?postnummer=0779&amp;poststad=Oslo" xr:uid="{00000000-0004-0000-0000-0000B2030000}"/>
    <hyperlink ref="C534" r:id="rId948" display="http://www.erikbolstad.no/postnummer-koordinatar/?postnummer=0779&amp;poststad=Oslo" xr:uid="{00000000-0004-0000-0000-0000B3030000}"/>
    <hyperlink ref="B535" r:id="rId949" display="http://www.erikbolstad.no/postnummer-koordinatar/?postnummer=0781&amp;poststad=Oslo" xr:uid="{00000000-0004-0000-0000-0000B4030000}"/>
    <hyperlink ref="C535" r:id="rId950" display="http://www.erikbolstad.no/postnummer-koordinatar/?postnummer=0781&amp;poststad=Oslo" xr:uid="{00000000-0004-0000-0000-0000B5030000}"/>
    <hyperlink ref="B536" r:id="rId951" display="http://www.erikbolstad.no/postnummer-koordinatar/?postnummer=0782&amp;poststad=Oslo" xr:uid="{00000000-0004-0000-0000-0000B6030000}"/>
    <hyperlink ref="C536" r:id="rId952" display="http://www.erikbolstad.no/postnummer-koordinatar/?postnummer=0782&amp;poststad=Oslo" xr:uid="{00000000-0004-0000-0000-0000B7030000}"/>
    <hyperlink ref="B537" r:id="rId953" display="http://www.erikbolstad.no/postnummer-koordinatar/?postnummer=0783&amp;poststad=Oslo" xr:uid="{00000000-0004-0000-0000-0000B8030000}"/>
    <hyperlink ref="C537" r:id="rId954" display="http://www.erikbolstad.no/postnummer-koordinatar/?postnummer=0783&amp;poststad=Oslo" xr:uid="{00000000-0004-0000-0000-0000B9030000}"/>
    <hyperlink ref="B538" r:id="rId955" display="http://www.erikbolstad.no/postnummer-koordinatar/?postnummer=0784&amp;poststad=Oslo" xr:uid="{00000000-0004-0000-0000-0000BA030000}"/>
    <hyperlink ref="C538" r:id="rId956" display="http://www.erikbolstad.no/postnummer-koordinatar/?postnummer=0784&amp;poststad=Oslo" xr:uid="{00000000-0004-0000-0000-0000BB030000}"/>
    <hyperlink ref="B539" r:id="rId957" display="http://www.erikbolstad.no/postnummer-koordinatar/?postnummer=0785&amp;poststad=Oslo" xr:uid="{00000000-0004-0000-0000-0000BC030000}"/>
    <hyperlink ref="C539" r:id="rId958" display="http://www.erikbolstad.no/postnummer-koordinatar/?postnummer=0785&amp;poststad=Oslo" xr:uid="{00000000-0004-0000-0000-0000BD030000}"/>
    <hyperlink ref="B540" r:id="rId959" display="http://www.erikbolstad.no/postnummer-koordinatar/?postnummer=0786&amp;poststad=Oslo" xr:uid="{00000000-0004-0000-0000-0000BE030000}"/>
    <hyperlink ref="C540" r:id="rId960" display="http://www.erikbolstad.no/postnummer-koordinatar/?postnummer=0786&amp;poststad=Oslo" xr:uid="{00000000-0004-0000-0000-0000BF030000}"/>
    <hyperlink ref="B541" r:id="rId961" display="http://www.erikbolstad.no/postnummer-koordinatar/?postnummer=0787&amp;poststad=Oslo" xr:uid="{00000000-0004-0000-0000-0000C0030000}"/>
    <hyperlink ref="C541" r:id="rId962" display="http://www.erikbolstad.no/postnummer-koordinatar/?postnummer=0787&amp;poststad=Oslo" xr:uid="{00000000-0004-0000-0000-0000C1030000}"/>
    <hyperlink ref="B542" r:id="rId963" display="http://www.erikbolstad.no/postnummer-koordinatar/?postnummer=0788&amp;poststad=Oslo" xr:uid="{00000000-0004-0000-0000-0000C2030000}"/>
    <hyperlink ref="C542" r:id="rId964" display="http://www.erikbolstad.no/postnummer-koordinatar/?postnummer=0788&amp;poststad=Oslo" xr:uid="{00000000-0004-0000-0000-0000C3030000}"/>
    <hyperlink ref="B543" r:id="rId965" display="http://www.erikbolstad.no/postnummer-koordinatar/?postnummer=0789&amp;poststad=Oslo" xr:uid="{00000000-0004-0000-0000-0000C4030000}"/>
    <hyperlink ref="C543" r:id="rId966" display="http://www.erikbolstad.no/postnummer-koordinatar/?postnummer=0789&amp;poststad=Oslo" xr:uid="{00000000-0004-0000-0000-0000C5030000}"/>
    <hyperlink ref="B544" r:id="rId967" display="http://www.erikbolstad.no/postnummer-koordinatar/?postnummer=0790&amp;poststad=Oslo" xr:uid="{00000000-0004-0000-0000-0000C6030000}"/>
    <hyperlink ref="C544" r:id="rId968" display="http://www.erikbolstad.no/postnummer-koordinatar/?postnummer=0790&amp;poststad=Oslo" xr:uid="{00000000-0004-0000-0000-0000C7030000}"/>
    <hyperlink ref="B545" r:id="rId969" display="http://www.erikbolstad.no/postnummer-koordinatar/?postnummer=0791&amp;poststad=Oslo" xr:uid="{00000000-0004-0000-0000-0000C8030000}"/>
    <hyperlink ref="C545" r:id="rId970" display="http://www.erikbolstad.no/postnummer-koordinatar/?postnummer=0791&amp;poststad=Oslo" xr:uid="{00000000-0004-0000-0000-0000C9030000}"/>
    <hyperlink ref="B546" r:id="rId971" display="http://www.erikbolstad.no/postnummer-koordinatar/?postnummer=0801&amp;poststad=Oslo" xr:uid="{00000000-0004-0000-0000-0000CA030000}"/>
    <hyperlink ref="C546" r:id="rId972" display="http://www.erikbolstad.no/postnummer-koordinatar/?postnummer=0801&amp;poststad=Oslo" xr:uid="{00000000-0004-0000-0000-0000CB030000}"/>
    <hyperlink ref="B547" r:id="rId973" display="http://www.erikbolstad.no/postnummer-koordinatar/?postnummer=0805&amp;poststad=Oslo" xr:uid="{00000000-0004-0000-0000-0000CC030000}"/>
    <hyperlink ref="C547" r:id="rId974" display="http://www.erikbolstad.no/postnummer-koordinatar/?postnummer=0805&amp;poststad=Oslo" xr:uid="{00000000-0004-0000-0000-0000CD030000}"/>
    <hyperlink ref="B548" r:id="rId975" display="http://www.erikbolstad.no/postnummer-koordinatar/?postnummer=0806&amp;poststad=Oslo" xr:uid="{00000000-0004-0000-0000-0000CE030000}"/>
    <hyperlink ref="C548" r:id="rId976" display="http://www.erikbolstad.no/postnummer-koordinatar/?postnummer=0806&amp;poststad=Oslo" xr:uid="{00000000-0004-0000-0000-0000CF030000}"/>
    <hyperlink ref="B549" r:id="rId977" display="http://www.erikbolstad.no/postnummer-koordinatar/?postnummer=0807&amp;poststad=Oslo" xr:uid="{00000000-0004-0000-0000-0000D0030000}"/>
    <hyperlink ref="C549" r:id="rId978" display="http://www.erikbolstad.no/postnummer-koordinatar/?postnummer=0807&amp;poststad=Oslo" xr:uid="{00000000-0004-0000-0000-0000D1030000}"/>
    <hyperlink ref="B550" r:id="rId979" display="http://www.erikbolstad.no/postnummer-koordinatar/?postnummer=0840&amp;poststad=Oslo" xr:uid="{00000000-0004-0000-0000-0000D2030000}"/>
    <hyperlink ref="C550" r:id="rId980" display="http://www.erikbolstad.no/postnummer-koordinatar/?postnummer=0840&amp;poststad=Oslo" xr:uid="{00000000-0004-0000-0000-0000D3030000}"/>
    <hyperlink ref="B551" r:id="rId981" display="http://www.erikbolstad.no/postnummer-koordinatar/?postnummer=0850&amp;poststad=Oslo" xr:uid="{00000000-0004-0000-0000-0000D4030000}"/>
    <hyperlink ref="C551" r:id="rId982" display="http://www.erikbolstad.no/postnummer-koordinatar/?postnummer=0850&amp;poststad=Oslo" xr:uid="{00000000-0004-0000-0000-0000D5030000}"/>
    <hyperlink ref="B552" r:id="rId983" display="http://www.erikbolstad.no/postnummer-koordinatar/?postnummer=0851&amp;poststad=Oslo" xr:uid="{00000000-0004-0000-0000-0000D6030000}"/>
    <hyperlink ref="C552" r:id="rId984" display="http://www.erikbolstad.no/postnummer-koordinatar/?postnummer=0851&amp;poststad=Oslo" xr:uid="{00000000-0004-0000-0000-0000D7030000}"/>
    <hyperlink ref="B553" r:id="rId985" display="http://www.erikbolstad.no/postnummer-koordinatar/?postnummer=0852&amp;poststad=Oslo" xr:uid="{00000000-0004-0000-0000-0000D8030000}"/>
    <hyperlink ref="C553" r:id="rId986" display="http://www.erikbolstad.no/postnummer-koordinatar/?postnummer=0852&amp;poststad=Oslo" xr:uid="{00000000-0004-0000-0000-0000D9030000}"/>
    <hyperlink ref="B554" r:id="rId987" display="http://www.erikbolstad.no/postnummer-koordinatar/?postnummer=0853&amp;poststad=Oslo" xr:uid="{00000000-0004-0000-0000-0000DA030000}"/>
    <hyperlink ref="C554" r:id="rId988" display="http://www.erikbolstad.no/postnummer-koordinatar/?postnummer=0853&amp;poststad=Oslo" xr:uid="{00000000-0004-0000-0000-0000DB030000}"/>
    <hyperlink ref="B555" r:id="rId989" display="http://www.erikbolstad.no/postnummer-koordinatar/?postnummer=0854&amp;poststad=Oslo" xr:uid="{00000000-0004-0000-0000-0000DC030000}"/>
    <hyperlink ref="C555" r:id="rId990" display="http://www.erikbolstad.no/postnummer-koordinatar/?postnummer=0854&amp;poststad=Oslo" xr:uid="{00000000-0004-0000-0000-0000DD030000}"/>
    <hyperlink ref="B556" r:id="rId991" display="http://www.erikbolstad.no/postnummer-koordinatar/?postnummer=0855&amp;poststad=Oslo" xr:uid="{00000000-0004-0000-0000-0000DE030000}"/>
    <hyperlink ref="C556" r:id="rId992" display="http://www.erikbolstad.no/postnummer-koordinatar/?postnummer=0855&amp;poststad=Oslo" xr:uid="{00000000-0004-0000-0000-0000DF030000}"/>
    <hyperlink ref="B557" r:id="rId993" display="http://www.erikbolstad.no/postnummer-koordinatar/?postnummer=0856&amp;poststad=Oslo" xr:uid="{00000000-0004-0000-0000-0000E0030000}"/>
    <hyperlink ref="C557" r:id="rId994" display="http://www.erikbolstad.no/postnummer-koordinatar/?postnummer=0856&amp;poststad=Oslo" xr:uid="{00000000-0004-0000-0000-0000E1030000}"/>
    <hyperlink ref="B558" r:id="rId995" display="http://www.erikbolstad.no/postnummer-koordinatar/?postnummer=0857&amp;poststad=Oslo" xr:uid="{00000000-0004-0000-0000-0000E2030000}"/>
    <hyperlink ref="C558" r:id="rId996" display="http://www.erikbolstad.no/postnummer-koordinatar/?postnummer=0857&amp;poststad=Oslo" xr:uid="{00000000-0004-0000-0000-0000E3030000}"/>
    <hyperlink ref="B559" r:id="rId997" display="http://www.erikbolstad.no/postnummer-koordinatar/?postnummer=0858&amp;poststad=Oslo" xr:uid="{00000000-0004-0000-0000-0000E4030000}"/>
    <hyperlink ref="C559" r:id="rId998" display="http://www.erikbolstad.no/postnummer-koordinatar/?postnummer=0858&amp;poststad=Oslo" xr:uid="{00000000-0004-0000-0000-0000E5030000}"/>
    <hyperlink ref="B560" r:id="rId999" display="http://www.erikbolstad.no/postnummer-koordinatar/?postnummer=0860&amp;poststad=Oslo" xr:uid="{00000000-0004-0000-0000-0000E6030000}"/>
    <hyperlink ref="C560" r:id="rId1000" display="http://www.erikbolstad.no/postnummer-koordinatar/?postnummer=0860&amp;poststad=Oslo" xr:uid="{00000000-0004-0000-0000-0000E7030000}"/>
    <hyperlink ref="B561" r:id="rId1001" display="http://www.erikbolstad.no/postnummer-koordinatar/?postnummer=0861&amp;poststad=Oslo" xr:uid="{00000000-0004-0000-0000-0000E8030000}"/>
    <hyperlink ref="C561" r:id="rId1002" display="http://www.erikbolstad.no/postnummer-koordinatar/?postnummer=0861&amp;poststad=Oslo" xr:uid="{00000000-0004-0000-0000-0000E9030000}"/>
    <hyperlink ref="B562" r:id="rId1003" display="http://www.erikbolstad.no/postnummer-koordinatar/?postnummer=0862&amp;poststad=Oslo" xr:uid="{00000000-0004-0000-0000-0000EA030000}"/>
    <hyperlink ref="C562" r:id="rId1004" display="http://www.erikbolstad.no/postnummer-koordinatar/?postnummer=0862&amp;poststad=Oslo" xr:uid="{00000000-0004-0000-0000-0000EB030000}"/>
    <hyperlink ref="B563" r:id="rId1005" display="http://www.erikbolstad.no/postnummer-koordinatar/?postnummer=0863&amp;poststad=Oslo" xr:uid="{00000000-0004-0000-0000-0000EC030000}"/>
    <hyperlink ref="C563" r:id="rId1006" display="http://www.erikbolstad.no/postnummer-koordinatar/?postnummer=0863&amp;poststad=Oslo" xr:uid="{00000000-0004-0000-0000-0000ED030000}"/>
    <hyperlink ref="B564" r:id="rId1007" display="http://www.erikbolstad.no/postnummer-koordinatar/?postnummer=0864&amp;poststad=Oslo" xr:uid="{00000000-0004-0000-0000-0000EE030000}"/>
    <hyperlink ref="C564" r:id="rId1008" display="http://www.erikbolstad.no/postnummer-koordinatar/?postnummer=0864&amp;poststad=Oslo" xr:uid="{00000000-0004-0000-0000-0000EF030000}"/>
    <hyperlink ref="B565" r:id="rId1009" display="http://www.erikbolstad.no/postnummer-koordinatar/?postnummer=0870&amp;poststad=Oslo" xr:uid="{00000000-0004-0000-0000-0000F0030000}"/>
    <hyperlink ref="C565" r:id="rId1010" display="http://www.erikbolstad.no/postnummer-koordinatar/?postnummer=0870&amp;poststad=Oslo" xr:uid="{00000000-0004-0000-0000-0000F1030000}"/>
    <hyperlink ref="B566" r:id="rId1011" display="http://www.erikbolstad.no/postnummer-koordinatar/?postnummer=0871&amp;poststad=Oslo" xr:uid="{00000000-0004-0000-0000-0000F2030000}"/>
    <hyperlink ref="C566" r:id="rId1012" display="http://www.erikbolstad.no/postnummer-koordinatar/?postnummer=0871&amp;poststad=Oslo" xr:uid="{00000000-0004-0000-0000-0000F3030000}"/>
    <hyperlink ref="B567" r:id="rId1013" display="http://www.erikbolstad.no/postnummer-koordinatar/?postnummer=0872&amp;poststad=Oslo" xr:uid="{00000000-0004-0000-0000-0000F4030000}"/>
    <hyperlink ref="C567" r:id="rId1014" display="http://www.erikbolstad.no/postnummer-koordinatar/?postnummer=0872&amp;poststad=Oslo" xr:uid="{00000000-0004-0000-0000-0000F5030000}"/>
    <hyperlink ref="B568" r:id="rId1015" display="http://www.erikbolstad.no/postnummer-koordinatar/?postnummer=0873&amp;poststad=Oslo" xr:uid="{00000000-0004-0000-0000-0000F6030000}"/>
    <hyperlink ref="C568" r:id="rId1016" display="http://www.erikbolstad.no/postnummer-koordinatar/?postnummer=0873&amp;poststad=Oslo" xr:uid="{00000000-0004-0000-0000-0000F7030000}"/>
    <hyperlink ref="B569" r:id="rId1017" display="http://www.erikbolstad.no/postnummer-koordinatar/?postnummer=0874&amp;poststad=Oslo" xr:uid="{00000000-0004-0000-0000-0000F8030000}"/>
    <hyperlink ref="C569" r:id="rId1018" display="http://www.erikbolstad.no/postnummer-koordinatar/?postnummer=0874&amp;poststad=Oslo" xr:uid="{00000000-0004-0000-0000-0000F9030000}"/>
    <hyperlink ref="B570" r:id="rId1019" display="http://www.erikbolstad.no/postnummer-koordinatar/?postnummer=0875&amp;poststad=Oslo" xr:uid="{00000000-0004-0000-0000-0000FA030000}"/>
    <hyperlink ref="C570" r:id="rId1020" display="http://www.erikbolstad.no/postnummer-koordinatar/?postnummer=0875&amp;poststad=Oslo" xr:uid="{00000000-0004-0000-0000-0000FB030000}"/>
    <hyperlink ref="B571" r:id="rId1021" display="http://www.erikbolstad.no/postnummer-koordinatar/?postnummer=0876&amp;poststad=Oslo" xr:uid="{00000000-0004-0000-0000-0000FC030000}"/>
    <hyperlink ref="C571" r:id="rId1022" display="http://www.erikbolstad.no/postnummer-koordinatar/?postnummer=0876&amp;poststad=Oslo" xr:uid="{00000000-0004-0000-0000-0000FD030000}"/>
    <hyperlink ref="B572" r:id="rId1023" display="http://www.erikbolstad.no/postnummer-koordinatar/?postnummer=0877&amp;poststad=Oslo" xr:uid="{00000000-0004-0000-0000-0000FE030000}"/>
    <hyperlink ref="C572" r:id="rId1024" display="http://www.erikbolstad.no/postnummer-koordinatar/?postnummer=0877&amp;poststad=Oslo" xr:uid="{00000000-0004-0000-0000-0000FF030000}"/>
    <hyperlink ref="B573" r:id="rId1025" display="http://www.erikbolstad.no/postnummer-koordinatar/?postnummer=0880&amp;poststad=Oslo" xr:uid="{00000000-0004-0000-0000-000000040000}"/>
    <hyperlink ref="C573" r:id="rId1026" display="http://www.erikbolstad.no/postnummer-koordinatar/?postnummer=0880&amp;poststad=Oslo" xr:uid="{00000000-0004-0000-0000-000001040000}"/>
    <hyperlink ref="B574" r:id="rId1027" display="http://www.erikbolstad.no/postnummer-koordinatar/?postnummer=0881&amp;poststad=Oslo" xr:uid="{00000000-0004-0000-0000-000002040000}"/>
    <hyperlink ref="C574" r:id="rId1028" display="http://www.erikbolstad.no/postnummer-koordinatar/?postnummer=0881&amp;poststad=Oslo" xr:uid="{00000000-0004-0000-0000-000003040000}"/>
    <hyperlink ref="B575" r:id="rId1029" display="http://www.erikbolstad.no/postnummer-koordinatar/?postnummer=0882&amp;poststad=Oslo" xr:uid="{00000000-0004-0000-0000-000004040000}"/>
    <hyperlink ref="C575" r:id="rId1030" display="http://www.erikbolstad.no/postnummer-koordinatar/?postnummer=0882&amp;poststad=Oslo" xr:uid="{00000000-0004-0000-0000-000005040000}"/>
    <hyperlink ref="B576" r:id="rId1031" display="http://www.erikbolstad.no/postnummer-koordinatar/?postnummer=0883&amp;poststad=Oslo" xr:uid="{00000000-0004-0000-0000-000006040000}"/>
    <hyperlink ref="C576" r:id="rId1032" display="http://www.erikbolstad.no/postnummer-koordinatar/?postnummer=0883&amp;poststad=Oslo" xr:uid="{00000000-0004-0000-0000-000007040000}"/>
    <hyperlink ref="B577" r:id="rId1033" display="http://www.erikbolstad.no/postnummer-koordinatar/?postnummer=0884&amp;poststad=Oslo" xr:uid="{00000000-0004-0000-0000-000008040000}"/>
    <hyperlink ref="C577" r:id="rId1034" display="http://www.erikbolstad.no/postnummer-koordinatar/?postnummer=0884&amp;poststad=Oslo" xr:uid="{00000000-0004-0000-0000-000009040000}"/>
    <hyperlink ref="B578" r:id="rId1035" display="http://www.erikbolstad.no/postnummer-koordinatar/?postnummer=0890&amp;poststad=Oslo" xr:uid="{00000000-0004-0000-0000-00000A040000}"/>
    <hyperlink ref="C578" r:id="rId1036" display="http://www.erikbolstad.no/postnummer-koordinatar/?postnummer=0890&amp;poststad=Oslo" xr:uid="{00000000-0004-0000-0000-00000B040000}"/>
    <hyperlink ref="B579" r:id="rId1037" display="http://www.erikbolstad.no/postnummer-koordinatar/?postnummer=0891&amp;poststad=Oslo" xr:uid="{00000000-0004-0000-0000-00000C040000}"/>
    <hyperlink ref="C579" r:id="rId1038" display="http://www.erikbolstad.no/postnummer-koordinatar/?postnummer=0891&amp;poststad=Oslo" xr:uid="{00000000-0004-0000-0000-00000D040000}"/>
    <hyperlink ref="B580" r:id="rId1039" display="http://www.erikbolstad.no/postnummer-koordinatar/?postnummer=0901&amp;poststad=Oslo" xr:uid="{00000000-0004-0000-0000-00000E040000}"/>
    <hyperlink ref="C580" r:id="rId1040" display="http://www.erikbolstad.no/postnummer-koordinatar/?postnummer=0901&amp;poststad=Oslo" xr:uid="{00000000-0004-0000-0000-00000F040000}"/>
    <hyperlink ref="B581" r:id="rId1041" display="http://www.erikbolstad.no/postnummer-koordinatar/?postnummer=0902&amp;poststad=Oslo" xr:uid="{00000000-0004-0000-0000-000010040000}"/>
    <hyperlink ref="C581" r:id="rId1042" display="http://www.erikbolstad.no/postnummer-koordinatar/?postnummer=0902&amp;poststad=Oslo" xr:uid="{00000000-0004-0000-0000-000011040000}"/>
    <hyperlink ref="B582" r:id="rId1043" display="http://www.erikbolstad.no/postnummer-koordinatar/?postnummer=0903&amp;poststad=Oslo" xr:uid="{00000000-0004-0000-0000-000012040000}"/>
    <hyperlink ref="C582" r:id="rId1044" display="http://www.erikbolstad.no/postnummer-koordinatar/?postnummer=0903&amp;poststad=Oslo" xr:uid="{00000000-0004-0000-0000-000013040000}"/>
    <hyperlink ref="B583" r:id="rId1045" display="http://www.erikbolstad.no/postnummer-koordinatar/?postnummer=0904&amp;poststad=Oslo" xr:uid="{00000000-0004-0000-0000-000014040000}"/>
    <hyperlink ref="C583" r:id="rId1046" display="http://www.erikbolstad.no/postnummer-koordinatar/?postnummer=0904&amp;poststad=Oslo" xr:uid="{00000000-0004-0000-0000-000015040000}"/>
    <hyperlink ref="B584" r:id="rId1047" display="http://www.erikbolstad.no/postnummer-koordinatar/?postnummer=0905&amp;poststad=Oslo" xr:uid="{00000000-0004-0000-0000-000016040000}"/>
    <hyperlink ref="C584" r:id="rId1048" display="http://www.erikbolstad.no/postnummer-koordinatar/?postnummer=0905&amp;poststad=Oslo" xr:uid="{00000000-0004-0000-0000-000017040000}"/>
    <hyperlink ref="B585" r:id="rId1049" display="http://www.erikbolstad.no/postnummer-koordinatar/?postnummer=0907&amp;poststad=Oslo" xr:uid="{00000000-0004-0000-0000-000018040000}"/>
    <hyperlink ref="C585" r:id="rId1050" display="http://www.erikbolstad.no/postnummer-koordinatar/?postnummer=0907&amp;poststad=Oslo" xr:uid="{00000000-0004-0000-0000-000019040000}"/>
    <hyperlink ref="B586" r:id="rId1051" display="http://www.erikbolstad.no/postnummer-koordinatar/?postnummer=0908&amp;poststad=Oslo" xr:uid="{00000000-0004-0000-0000-00001A040000}"/>
    <hyperlink ref="C586" r:id="rId1052" display="http://www.erikbolstad.no/postnummer-koordinatar/?postnummer=0908&amp;poststad=Oslo" xr:uid="{00000000-0004-0000-0000-00001B040000}"/>
    <hyperlink ref="B587" r:id="rId1053" display="http://www.erikbolstad.no/postnummer-koordinatar/?postnummer=0913&amp;poststad=Oslo" xr:uid="{00000000-0004-0000-0000-00001C040000}"/>
    <hyperlink ref="C587" r:id="rId1054" display="http://www.erikbolstad.no/postnummer-koordinatar/?postnummer=0913&amp;poststad=Oslo" xr:uid="{00000000-0004-0000-0000-00001D040000}"/>
    <hyperlink ref="B588" r:id="rId1055" display="http://www.erikbolstad.no/postnummer-koordinatar/?postnummer=0914&amp;poststad=Oslo" xr:uid="{00000000-0004-0000-0000-00001E040000}"/>
    <hyperlink ref="C588" r:id="rId1056" display="http://www.erikbolstad.no/postnummer-koordinatar/?postnummer=0914&amp;poststad=Oslo" xr:uid="{00000000-0004-0000-0000-00001F040000}"/>
    <hyperlink ref="B589" r:id="rId1057" display="http://www.erikbolstad.no/postnummer-koordinatar/?postnummer=0915&amp;poststad=Oslo" xr:uid="{00000000-0004-0000-0000-000020040000}"/>
    <hyperlink ref="C589" r:id="rId1058" display="http://www.erikbolstad.no/postnummer-koordinatar/?postnummer=0915&amp;poststad=Oslo" xr:uid="{00000000-0004-0000-0000-000021040000}"/>
    <hyperlink ref="B590" r:id="rId1059" display="http://www.erikbolstad.no/postnummer-koordinatar/?postnummer=0950&amp;poststad=Oslo" xr:uid="{00000000-0004-0000-0000-000022040000}"/>
    <hyperlink ref="C590" r:id="rId1060" display="http://www.erikbolstad.no/postnummer-koordinatar/?postnummer=0950&amp;poststad=Oslo" xr:uid="{00000000-0004-0000-0000-000023040000}"/>
    <hyperlink ref="B591" r:id="rId1061" display="http://www.erikbolstad.no/postnummer-koordinatar/?postnummer=0951&amp;poststad=Oslo" xr:uid="{00000000-0004-0000-0000-000024040000}"/>
    <hyperlink ref="C591" r:id="rId1062" display="http://www.erikbolstad.no/postnummer-koordinatar/?postnummer=0951&amp;poststad=Oslo" xr:uid="{00000000-0004-0000-0000-000025040000}"/>
    <hyperlink ref="B592" r:id="rId1063" display="http://www.erikbolstad.no/postnummer-koordinatar/?postnummer=0952&amp;poststad=Oslo" xr:uid="{00000000-0004-0000-0000-000026040000}"/>
    <hyperlink ref="C592" r:id="rId1064" display="http://www.erikbolstad.no/postnummer-koordinatar/?postnummer=0952&amp;poststad=Oslo" xr:uid="{00000000-0004-0000-0000-000027040000}"/>
    <hyperlink ref="B593" r:id="rId1065" display="http://www.erikbolstad.no/postnummer-koordinatar/?postnummer=0953&amp;poststad=Oslo" xr:uid="{00000000-0004-0000-0000-000028040000}"/>
    <hyperlink ref="C593" r:id="rId1066" display="http://www.erikbolstad.no/postnummer-koordinatar/?postnummer=0953&amp;poststad=Oslo" xr:uid="{00000000-0004-0000-0000-000029040000}"/>
    <hyperlink ref="B594" r:id="rId1067" display="http://www.erikbolstad.no/postnummer-koordinatar/?postnummer=0954&amp;poststad=Oslo" xr:uid="{00000000-0004-0000-0000-00002A040000}"/>
    <hyperlink ref="C594" r:id="rId1068" display="http://www.erikbolstad.no/postnummer-koordinatar/?postnummer=0954&amp;poststad=Oslo" xr:uid="{00000000-0004-0000-0000-00002B040000}"/>
    <hyperlink ref="B595" r:id="rId1069" display="http://www.erikbolstad.no/postnummer-koordinatar/?postnummer=0955&amp;poststad=Oslo" xr:uid="{00000000-0004-0000-0000-00002C040000}"/>
    <hyperlink ref="C595" r:id="rId1070" display="http://www.erikbolstad.no/postnummer-koordinatar/?postnummer=0955&amp;poststad=Oslo" xr:uid="{00000000-0004-0000-0000-00002D040000}"/>
    <hyperlink ref="B596" r:id="rId1071" display="http://www.erikbolstad.no/postnummer-koordinatar/?postnummer=0956&amp;poststad=Oslo" xr:uid="{00000000-0004-0000-0000-00002E040000}"/>
    <hyperlink ref="C596" r:id="rId1072" display="http://www.erikbolstad.no/postnummer-koordinatar/?postnummer=0956&amp;poststad=Oslo" xr:uid="{00000000-0004-0000-0000-00002F040000}"/>
    <hyperlink ref="B597" r:id="rId1073" display="http://www.erikbolstad.no/postnummer-koordinatar/?postnummer=0957&amp;poststad=Oslo" xr:uid="{00000000-0004-0000-0000-000030040000}"/>
    <hyperlink ref="C597" r:id="rId1074" display="http://www.erikbolstad.no/postnummer-koordinatar/?postnummer=0957&amp;poststad=Oslo" xr:uid="{00000000-0004-0000-0000-000031040000}"/>
    <hyperlink ref="B598" r:id="rId1075" display="http://www.erikbolstad.no/postnummer-koordinatar/?postnummer=0958&amp;poststad=Oslo" xr:uid="{00000000-0004-0000-0000-000032040000}"/>
    <hyperlink ref="C598" r:id="rId1076" display="http://www.erikbolstad.no/postnummer-koordinatar/?postnummer=0958&amp;poststad=Oslo" xr:uid="{00000000-0004-0000-0000-000033040000}"/>
    <hyperlink ref="B599" r:id="rId1077" display="http://www.erikbolstad.no/postnummer-koordinatar/?postnummer=0959&amp;poststad=Oslo" xr:uid="{00000000-0004-0000-0000-000034040000}"/>
    <hyperlink ref="C599" r:id="rId1078" display="http://www.erikbolstad.no/postnummer-koordinatar/?postnummer=0959&amp;poststad=Oslo" xr:uid="{00000000-0004-0000-0000-000035040000}"/>
    <hyperlink ref="B600" r:id="rId1079" display="http://www.erikbolstad.no/postnummer-koordinatar/?postnummer=0960&amp;poststad=Oslo" xr:uid="{00000000-0004-0000-0000-000036040000}"/>
    <hyperlink ref="C600" r:id="rId1080" display="http://www.erikbolstad.no/postnummer-koordinatar/?postnummer=0960&amp;poststad=Oslo" xr:uid="{00000000-0004-0000-0000-000037040000}"/>
    <hyperlink ref="B601" r:id="rId1081" display="http://www.erikbolstad.no/postnummer-koordinatar/?postnummer=0962&amp;poststad=Oslo" xr:uid="{00000000-0004-0000-0000-000038040000}"/>
    <hyperlink ref="C601" r:id="rId1082" display="http://www.erikbolstad.no/postnummer-koordinatar/?postnummer=0962&amp;poststad=Oslo" xr:uid="{00000000-0004-0000-0000-000039040000}"/>
    <hyperlink ref="B602" r:id="rId1083" display="http://www.erikbolstad.no/postnummer-koordinatar/?postnummer=0963&amp;poststad=Oslo" xr:uid="{00000000-0004-0000-0000-00003A040000}"/>
    <hyperlink ref="C602" r:id="rId1084" display="http://www.erikbolstad.no/postnummer-koordinatar/?postnummer=0963&amp;poststad=Oslo" xr:uid="{00000000-0004-0000-0000-00003B040000}"/>
    <hyperlink ref="B603" r:id="rId1085" display="http://www.erikbolstad.no/postnummer-koordinatar/?postnummer=0964&amp;poststad=Oslo" xr:uid="{00000000-0004-0000-0000-00003C040000}"/>
    <hyperlink ref="C603" r:id="rId1086" display="http://www.erikbolstad.no/postnummer-koordinatar/?postnummer=0964&amp;poststad=Oslo" xr:uid="{00000000-0004-0000-0000-00003D040000}"/>
    <hyperlink ref="B604" r:id="rId1087" display="http://www.erikbolstad.no/postnummer-koordinatar/?postnummer=0968&amp;poststad=Oslo" xr:uid="{00000000-0004-0000-0000-00003E040000}"/>
    <hyperlink ref="C604" r:id="rId1088" display="http://www.erikbolstad.no/postnummer-koordinatar/?postnummer=0968&amp;poststad=Oslo" xr:uid="{00000000-0004-0000-0000-00003F040000}"/>
    <hyperlink ref="B605" r:id="rId1089" display="http://www.erikbolstad.no/postnummer-koordinatar/?postnummer=0969&amp;poststad=Oslo" xr:uid="{00000000-0004-0000-0000-000040040000}"/>
    <hyperlink ref="C605" r:id="rId1090" display="http://www.erikbolstad.no/postnummer-koordinatar/?postnummer=0969&amp;poststad=Oslo" xr:uid="{00000000-0004-0000-0000-000041040000}"/>
    <hyperlink ref="B606" r:id="rId1091" display="http://www.erikbolstad.no/postnummer-koordinatar/?postnummer=0970&amp;poststad=Oslo" xr:uid="{00000000-0004-0000-0000-000042040000}"/>
    <hyperlink ref="C606" r:id="rId1092" display="http://www.erikbolstad.no/postnummer-koordinatar/?postnummer=0970&amp;poststad=Oslo" xr:uid="{00000000-0004-0000-0000-000043040000}"/>
    <hyperlink ref="B607" r:id="rId1093" display="http://www.erikbolstad.no/postnummer-koordinatar/?postnummer=0971&amp;poststad=Oslo" xr:uid="{00000000-0004-0000-0000-000044040000}"/>
    <hyperlink ref="C607" r:id="rId1094" display="http://www.erikbolstad.no/postnummer-koordinatar/?postnummer=0971&amp;poststad=Oslo" xr:uid="{00000000-0004-0000-0000-000045040000}"/>
    <hyperlink ref="B608" r:id="rId1095" display="http://www.erikbolstad.no/postnummer-koordinatar/?postnummer=0972&amp;poststad=Oslo" xr:uid="{00000000-0004-0000-0000-000046040000}"/>
    <hyperlink ref="C608" r:id="rId1096" display="http://www.erikbolstad.no/postnummer-koordinatar/?postnummer=0972&amp;poststad=Oslo" xr:uid="{00000000-0004-0000-0000-000047040000}"/>
    <hyperlink ref="B609" r:id="rId1097" display="http://www.erikbolstad.no/postnummer-koordinatar/?postnummer=0973&amp;poststad=Oslo" xr:uid="{00000000-0004-0000-0000-000048040000}"/>
    <hyperlink ref="C609" r:id="rId1098" display="http://www.erikbolstad.no/postnummer-koordinatar/?postnummer=0973&amp;poststad=Oslo" xr:uid="{00000000-0004-0000-0000-000049040000}"/>
    <hyperlink ref="B610" r:id="rId1099" display="http://www.erikbolstad.no/postnummer-koordinatar/?postnummer=0975&amp;poststad=Oslo" xr:uid="{00000000-0004-0000-0000-00004A040000}"/>
    <hyperlink ref="C610" r:id="rId1100" display="http://www.erikbolstad.no/postnummer-koordinatar/?postnummer=0975&amp;poststad=Oslo" xr:uid="{00000000-0004-0000-0000-00004B040000}"/>
    <hyperlink ref="B611" r:id="rId1101" display="http://www.erikbolstad.no/postnummer-koordinatar/?postnummer=0976&amp;poststad=Oslo" xr:uid="{00000000-0004-0000-0000-00004C040000}"/>
    <hyperlink ref="C611" r:id="rId1102" display="http://www.erikbolstad.no/postnummer-koordinatar/?postnummer=0976&amp;poststad=Oslo" xr:uid="{00000000-0004-0000-0000-00004D040000}"/>
    <hyperlink ref="B612" r:id="rId1103" display="http://www.erikbolstad.no/postnummer-koordinatar/?postnummer=0977&amp;poststad=Oslo" xr:uid="{00000000-0004-0000-0000-00004E040000}"/>
    <hyperlink ref="C612" r:id="rId1104" display="http://www.erikbolstad.no/postnummer-koordinatar/?postnummer=0977&amp;poststad=Oslo" xr:uid="{00000000-0004-0000-0000-00004F040000}"/>
    <hyperlink ref="B613" r:id="rId1105" display="http://www.erikbolstad.no/postnummer-koordinatar/?postnummer=0978&amp;poststad=Oslo" xr:uid="{00000000-0004-0000-0000-000050040000}"/>
    <hyperlink ref="C613" r:id="rId1106" display="http://www.erikbolstad.no/postnummer-koordinatar/?postnummer=0978&amp;poststad=Oslo" xr:uid="{00000000-0004-0000-0000-000051040000}"/>
    <hyperlink ref="B614" r:id="rId1107" display="http://www.erikbolstad.no/postnummer-koordinatar/?postnummer=0979&amp;poststad=Oslo" xr:uid="{00000000-0004-0000-0000-000052040000}"/>
    <hyperlink ref="C614" r:id="rId1108" display="http://www.erikbolstad.no/postnummer-koordinatar/?postnummer=0979&amp;poststad=Oslo" xr:uid="{00000000-0004-0000-0000-000053040000}"/>
    <hyperlink ref="B615" r:id="rId1109" display="http://www.erikbolstad.no/postnummer-koordinatar/?postnummer=0980&amp;poststad=Oslo" xr:uid="{00000000-0004-0000-0000-000054040000}"/>
    <hyperlink ref="C615" r:id="rId1110" display="http://www.erikbolstad.no/postnummer-koordinatar/?postnummer=0980&amp;poststad=Oslo" xr:uid="{00000000-0004-0000-0000-000055040000}"/>
    <hyperlink ref="B616" r:id="rId1111" display="http://www.erikbolstad.no/postnummer-koordinatar/?postnummer=0981&amp;poststad=Oslo" xr:uid="{00000000-0004-0000-0000-000056040000}"/>
    <hyperlink ref="C616" r:id="rId1112" display="http://www.erikbolstad.no/postnummer-koordinatar/?postnummer=0981&amp;poststad=Oslo" xr:uid="{00000000-0004-0000-0000-000057040000}"/>
    <hyperlink ref="B617" r:id="rId1113" display="http://www.erikbolstad.no/postnummer-koordinatar/?postnummer=0982&amp;poststad=Oslo" xr:uid="{00000000-0004-0000-0000-000058040000}"/>
    <hyperlink ref="C617" r:id="rId1114" display="http://www.erikbolstad.no/postnummer-koordinatar/?postnummer=0982&amp;poststad=Oslo" xr:uid="{00000000-0004-0000-0000-000059040000}"/>
    <hyperlink ref="B618" r:id="rId1115" display="http://www.erikbolstad.no/postnummer-koordinatar/?postnummer=0983&amp;poststad=Oslo" xr:uid="{00000000-0004-0000-0000-00005A040000}"/>
    <hyperlink ref="C618" r:id="rId1116" display="http://www.erikbolstad.no/postnummer-koordinatar/?postnummer=0983&amp;poststad=Oslo" xr:uid="{00000000-0004-0000-0000-00005B040000}"/>
    <hyperlink ref="B619" r:id="rId1117" display="http://www.erikbolstad.no/postnummer-koordinatar/?postnummer=0984&amp;poststad=Oslo" xr:uid="{00000000-0004-0000-0000-00005C040000}"/>
    <hyperlink ref="C619" r:id="rId1118" display="http://www.erikbolstad.no/postnummer-koordinatar/?postnummer=0984&amp;poststad=Oslo" xr:uid="{00000000-0004-0000-0000-00005D040000}"/>
    <hyperlink ref="B620" r:id="rId1119" display="http://www.erikbolstad.no/postnummer-koordinatar/?postnummer=0985&amp;poststad=Oslo" xr:uid="{00000000-0004-0000-0000-00005E040000}"/>
    <hyperlink ref="C620" r:id="rId1120" display="http://www.erikbolstad.no/postnummer-koordinatar/?postnummer=0985&amp;poststad=Oslo" xr:uid="{00000000-0004-0000-0000-00005F040000}"/>
    <hyperlink ref="B621" r:id="rId1121" display="http://www.erikbolstad.no/postnummer-koordinatar/?postnummer=0986&amp;poststad=Oslo" xr:uid="{00000000-0004-0000-0000-000060040000}"/>
    <hyperlink ref="C621" r:id="rId1122" display="http://www.erikbolstad.no/postnummer-koordinatar/?postnummer=0986&amp;poststad=Oslo" xr:uid="{00000000-0004-0000-0000-000061040000}"/>
    <hyperlink ref="B622" r:id="rId1123" display="http://www.erikbolstad.no/postnummer-koordinatar/?postnummer=0987&amp;poststad=Oslo" xr:uid="{00000000-0004-0000-0000-000062040000}"/>
    <hyperlink ref="C622" r:id="rId1124" display="http://www.erikbolstad.no/postnummer-koordinatar/?postnummer=0987&amp;poststad=Oslo" xr:uid="{00000000-0004-0000-0000-000063040000}"/>
    <hyperlink ref="B623" r:id="rId1125" display="http://www.erikbolstad.no/postnummer-koordinatar/?postnummer=0988&amp;poststad=Oslo" xr:uid="{00000000-0004-0000-0000-000064040000}"/>
    <hyperlink ref="C623" r:id="rId1126" display="http://www.erikbolstad.no/postnummer-koordinatar/?postnummer=0988&amp;poststad=Oslo" xr:uid="{00000000-0004-0000-0000-000065040000}"/>
    <hyperlink ref="B624" r:id="rId1127" display="http://www.erikbolstad.no/postnummer-koordinatar/?postnummer=1001&amp;poststad=Oslo" xr:uid="{00000000-0004-0000-0000-000066040000}"/>
    <hyperlink ref="C624" r:id="rId1128" display="http://www.erikbolstad.no/postnummer-koordinatar/?postnummer=1001&amp;poststad=Oslo" xr:uid="{00000000-0004-0000-0000-000067040000}"/>
    <hyperlink ref="B625" r:id="rId1129" display="http://www.erikbolstad.no/postnummer-koordinatar/?postnummer=1003&amp;poststad=Oslo" xr:uid="{00000000-0004-0000-0000-000068040000}"/>
    <hyperlink ref="C625" r:id="rId1130" display="http://www.erikbolstad.no/postnummer-koordinatar/?postnummer=1003&amp;poststad=Oslo" xr:uid="{00000000-0004-0000-0000-000069040000}"/>
    <hyperlink ref="B626" r:id="rId1131" display="http://www.erikbolstad.no/postnummer-koordinatar/?postnummer=1005&amp;poststad=Oslo" xr:uid="{00000000-0004-0000-0000-00006A040000}"/>
    <hyperlink ref="C626" r:id="rId1132" display="http://www.erikbolstad.no/postnummer-koordinatar/?postnummer=1005&amp;poststad=Oslo" xr:uid="{00000000-0004-0000-0000-00006B040000}"/>
    <hyperlink ref="B627" r:id="rId1133" display="http://www.erikbolstad.no/postnummer-koordinatar/?postnummer=1006&amp;poststad=Oslo" xr:uid="{00000000-0004-0000-0000-00006C040000}"/>
    <hyperlink ref="C627" r:id="rId1134" display="http://www.erikbolstad.no/postnummer-koordinatar/?postnummer=1006&amp;poststad=Oslo" xr:uid="{00000000-0004-0000-0000-00006D040000}"/>
    <hyperlink ref="B628" r:id="rId1135" display="http://www.erikbolstad.no/postnummer-koordinatar/?postnummer=1007&amp;poststad=Oslo" xr:uid="{00000000-0004-0000-0000-00006E040000}"/>
    <hyperlink ref="C628" r:id="rId1136" display="http://www.erikbolstad.no/postnummer-koordinatar/?postnummer=1007&amp;poststad=Oslo" xr:uid="{00000000-0004-0000-0000-00006F040000}"/>
    <hyperlink ref="B629" r:id="rId1137" display="http://www.erikbolstad.no/postnummer-koordinatar/?postnummer=1008&amp;poststad=Oslo" xr:uid="{00000000-0004-0000-0000-000070040000}"/>
    <hyperlink ref="C629" r:id="rId1138" display="http://www.erikbolstad.no/postnummer-koordinatar/?postnummer=1008&amp;poststad=Oslo" xr:uid="{00000000-0004-0000-0000-000071040000}"/>
    <hyperlink ref="B630" r:id="rId1139" display="http://www.erikbolstad.no/postnummer-koordinatar/?postnummer=1009&amp;poststad=Oslo" xr:uid="{00000000-0004-0000-0000-000072040000}"/>
    <hyperlink ref="C630" r:id="rId1140" display="http://www.erikbolstad.no/postnummer-koordinatar/?postnummer=1009&amp;poststad=Oslo" xr:uid="{00000000-0004-0000-0000-000073040000}"/>
    <hyperlink ref="B631" r:id="rId1141" display="http://www.erikbolstad.no/postnummer-koordinatar/?postnummer=1011&amp;poststad=Oslo" xr:uid="{00000000-0004-0000-0000-000074040000}"/>
    <hyperlink ref="C631" r:id="rId1142" display="http://www.erikbolstad.no/postnummer-koordinatar/?postnummer=1011&amp;poststad=Oslo" xr:uid="{00000000-0004-0000-0000-000075040000}"/>
    <hyperlink ref="B632" r:id="rId1143" display="http://www.erikbolstad.no/postnummer-koordinatar/?postnummer=1051&amp;poststad=Oslo" xr:uid="{00000000-0004-0000-0000-000076040000}"/>
    <hyperlink ref="C632" r:id="rId1144" display="http://www.erikbolstad.no/postnummer-koordinatar/?postnummer=1051&amp;poststad=Oslo" xr:uid="{00000000-0004-0000-0000-000077040000}"/>
    <hyperlink ref="B633" r:id="rId1145" display="http://www.erikbolstad.no/postnummer-koordinatar/?postnummer=1052&amp;poststad=Oslo" xr:uid="{00000000-0004-0000-0000-000078040000}"/>
    <hyperlink ref="C633" r:id="rId1146" display="http://www.erikbolstad.no/postnummer-koordinatar/?postnummer=1052&amp;poststad=Oslo" xr:uid="{00000000-0004-0000-0000-000079040000}"/>
    <hyperlink ref="B634" r:id="rId1147" display="http://www.erikbolstad.no/postnummer-koordinatar/?postnummer=1053&amp;poststad=Oslo" xr:uid="{00000000-0004-0000-0000-00007A040000}"/>
    <hyperlink ref="C634" r:id="rId1148" display="http://www.erikbolstad.no/postnummer-koordinatar/?postnummer=1053&amp;poststad=Oslo" xr:uid="{00000000-0004-0000-0000-00007B040000}"/>
    <hyperlink ref="B635" r:id="rId1149" display="http://www.erikbolstad.no/postnummer-koordinatar/?postnummer=1054&amp;poststad=Oslo" xr:uid="{00000000-0004-0000-0000-00007C040000}"/>
    <hyperlink ref="C635" r:id="rId1150" display="http://www.erikbolstad.no/postnummer-koordinatar/?postnummer=1054&amp;poststad=Oslo" xr:uid="{00000000-0004-0000-0000-00007D040000}"/>
    <hyperlink ref="B636" r:id="rId1151" display="http://www.erikbolstad.no/postnummer-koordinatar/?postnummer=1055&amp;poststad=Oslo" xr:uid="{00000000-0004-0000-0000-00007E040000}"/>
    <hyperlink ref="C636" r:id="rId1152" display="http://www.erikbolstad.no/postnummer-koordinatar/?postnummer=1055&amp;poststad=Oslo" xr:uid="{00000000-0004-0000-0000-00007F040000}"/>
    <hyperlink ref="B637" r:id="rId1153" display="http://www.erikbolstad.no/postnummer-koordinatar/?postnummer=1056&amp;poststad=Oslo" xr:uid="{00000000-0004-0000-0000-000080040000}"/>
    <hyperlink ref="C637" r:id="rId1154" display="http://www.erikbolstad.no/postnummer-koordinatar/?postnummer=1056&amp;poststad=Oslo" xr:uid="{00000000-0004-0000-0000-000081040000}"/>
    <hyperlink ref="B638" r:id="rId1155" display="http://www.erikbolstad.no/postnummer-koordinatar/?postnummer=1061&amp;poststad=Oslo" xr:uid="{00000000-0004-0000-0000-000082040000}"/>
    <hyperlink ref="C638" r:id="rId1156" display="http://www.erikbolstad.no/postnummer-koordinatar/?postnummer=1061&amp;poststad=Oslo" xr:uid="{00000000-0004-0000-0000-000083040000}"/>
    <hyperlink ref="B639" r:id="rId1157" display="http://www.erikbolstad.no/postnummer-koordinatar/?postnummer=1062&amp;poststad=Oslo" xr:uid="{00000000-0004-0000-0000-000084040000}"/>
    <hyperlink ref="C639" r:id="rId1158" display="http://www.erikbolstad.no/postnummer-koordinatar/?postnummer=1062&amp;poststad=Oslo" xr:uid="{00000000-0004-0000-0000-000085040000}"/>
    <hyperlink ref="B640" r:id="rId1159" display="http://www.erikbolstad.no/postnummer-koordinatar/?postnummer=1063&amp;poststad=Oslo" xr:uid="{00000000-0004-0000-0000-000086040000}"/>
    <hyperlink ref="C640" r:id="rId1160" display="http://www.erikbolstad.no/postnummer-koordinatar/?postnummer=1063&amp;poststad=Oslo" xr:uid="{00000000-0004-0000-0000-000087040000}"/>
    <hyperlink ref="B641" r:id="rId1161" display="http://www.erikbolstad.no/postnummer-koordinatar/?postnummer=1064&amp;poststad=Oslo" xr:uid="{00000000-0004-0000-0000-000088040000}"/>
    <hyperlink ref="C641" r:id="rId1162" display="http://www.erikbolstad.no/postnummer-koordinatar/?postnummer=1064&amp;poststad=Oslo" xr:uid="{00000000-0004-0000-0000-000089040000}"/>
    <hyperlink ref="B642" r:id="rId1163" display="http://www.erikbolstad.no/postnummer-koordinatar/?postnummer=1065&amp;poststad=Oslo" xr:uid="{00000000-0004-0000-0000-00008A040000}"/>
    <hyperlink ref="C642" r:id="rId1164" display="http://www.erikbolstad.no/postnummer-koordinatar/?postnummer=1065&amp;poststad=Oslo" xr:uid="{00000000-0004-0000-0000-00008B040000}"/>
    <hyperlink ref="B643" r:id="rId1165" display="http://www.erikbolstad.no/postnummer-koordinatar/?postnummer=1067&amp;poststad=Oslo" xr:uid="{00000000-0004-0000-0000-00008C040000}"/>
    <hyperlink ref="C643" r:id="rId1166" display="http://www.erikbolstad.no/postnummer-koordinatar/?postnummer=1067&amp;poststad=Oslo" xr:uid="{00000000-0004-0000-0000-00008D040000}"/>
    <hyperlink ref="B644" r:id="rId1167" display="http://www.erikbolstad.no/postnummer-koordinatar/?postnummer=1068&amp;poststad=Oslo" xr:uid="{00000000-0004-0000-0000-00008E040000}"/>
    <hyperlink ref="C644" r:id="rId1168" display="http://www.erikbolstad.no/postnummer-koordinatar/?postnummer=1068&amp;poststad=Oslo" xr:uid="{00000000-0004-0000-0000-00008F040000}"/>
    <hyperlink ref="B645" r:id="rId1169" display="http://www.erikbolstad.no/postnummer-koordinatar/?postnummer=1069&amp;poststad=Oslo" xr:uid="{00000000-0004-0000-0000-000090040000}"/>
    <hyperlink ref="C645" r:id="rId1170" display="http://www.erikbolstad.no/postnummer-koordinatar/?postnummer=1069&amp;poststad=Oslo" xr:uid="{00000000-0004-0000-0000-000091040000}"/>
    <hyperlink ref="B646" r:id="rId1171" display="http://www.erikbolstad.no/postnummer-koordinatar/?postnummer=1071&amp;poststad=Oslo" xr:uid="{00000000-0004-0000-0000-000092040000}"/>
    <hyperlink ref="C646" r:id="rId1172" display="http://www.erikbolstad.no/postnummer-koordinatar/?postnummer=1071&amp;poststad=Oslo" xr:uid="{00000000-0004-0000-0000-000093040000}"/>
    <hyperlink ref="B647" r:id="rId1173" display="http://www.erikbolstad.no/postnummer-koordinatar/?postnummer=1081&amp;poststad=Oslo" xr:uid="{00000000-0004-0000-0000-000094040000}"/>
    <hyperlink ref="C647" r:id="rId1174" display="http://www.erikbolstad.no/postnummer-koordinatar/?postnummer=1081&amp;poststad=Oslo" xr:uid="{00000000-0004-0000-0000-000095040000}"/>
    <hyperlink ref="B648" r:id="rId1175" display="http://www.erikbolstad.no/postnummer-koordinatar/?postnummer=1083&amp;poststad=Oslo" xr:uid="{00000000-0004-0000-0000-000096040000}"/>
    <hyperlink ref="C648" r:id="rId1176" display="http://www.erikbolstad.no/postnummer-koordinatar/?postnummer=1083&amp;poststad=Oslo" xr:uid="{00000000-0004-0000-0000-000097040000}"/>
    <hyperlink ref="B649" r:id="rId1177" display="http://www.erikbolstad.no/postnummer-koordinatar/?postnummer=1084&amp;poststad=Oslo" xr:uid="{00000000-0004-0000-0000-000098040000}"/>
    <hyperlink ref="C649" r:id="rId1178" display="http://www.erikbolstad.no/postnummer-koordinatar/?postnummer=1084&amp;poststad=Oslo" xr:uid="{00000000-0004-0000-0000-000099040000}"/>
    <hyperlink ref="B650" r:id="rId1179" display="http://www.erikbolstad.no/postnummer-koordinatar/?postnummer=1086&amp;poststad=Oslo" xr:uid="{00000000-0004-0000-0000-00009A040000}"/>
    <hyperlink ref="C650" r:id="rId1180" display="http://www.erikbolstad.no/postnummer-koordinatar/?postnummer=1086&amp;poststad=Oslo" xr:uid="{00000000-0004-0000-0000-00009B040000}"/>
    <hyperlink ref="B651" r:id="rId1181" display="http://www.erikbolstad.no/postnummer-koordinatar/?postnummer=1087&amp;poststad=Oslo" xr:uid="{00000000-0004-0000-0000-00009C040000}"/>
    <hyperlink ref="C651" r:id="rId1182" display="http://www.erikbolstad.no/postnummer-koordinatar/?postnummer=1087&amp;poststad=Oslo" xr:uid="{00000000-0004-0000-0000-00009D040000}"/>
    <hyperlink ref="B652" r:id="rId1183" display="http://www.erikbolstad.no/postnummer-koordinatar/?postnummer=1088&amp;poststad=Oslo" xr:uid="{00000000-0004-0000-0000-00009E040000}"/>
    <hyperlink ref="C652" r:id="rId1184" display="http://www.erikbolstad.no/postnummer-koordinatar/?postnummer=1088&amp;poststad=Oslo" xr:uid="{00000000-0004-0000-0000-00009F040000}"/>
    <hyperlink ref="B653" r:id="rId1185" display="http://www.erikbolstad.no/postnummer-koordinatar/?postnummer=1089&amp;poststad=Oslo" xr:uid="{00000000-0004-0000-0000-0000A0040000}"/>
    <hyperlink ref="C653" r:id="rId1186" display="http://www.erikbolstad.no/postnummer-koordinatar/?postnummer=1089&amp;poststad=Oslo" xr:uid="{00000000-0004-0000-0000-0000A1040000}"/>
    <hyperlink ref="B654" r:id="rId1187" display="http://www.erikbolstad.no/postnummer-koordinatar/?postnummer=1101&amp;poststad=Oslo" xr:uid="{00000000-0004-0000-0000-0000A2040000}"/>
    <hyperlink ref="C654" r:id="rId1188" display="http://www.erikbolstad.no/postnummer-koordinatar/?postnummer=1101&amp;poststad=Oslo" xr:uid="{00000000-0004-0000-0000-0000A3040000}"/>
    <hyperlink ref="B655" r:id="rId1189" display="http://www.erikbolstad.no/postnummer-koordinatar/?postnummer=1102&amp;poststad=Oslo" xr:uid="{00000000-0004-0000-0000-0000A4040000}"/>
    <hyperlink ref="C655" r:id="rId1190" display="http://www.erikbolstad.no/postnummer-koordinatar/?postnummer=1102&amp;poststad=Oslo" xr:uid="{00000000-0004-0000-0000-0000A5040000}"/>
    <hyperlink ref="B656" r:id="rId1191" display="http://www.erikbolstad.no/postnummer-koordinatar/?postnummer=1109&amp;poststad=Oslo" xr:uid="{00000000-0004-0000-0000-0000A6040000}"/>
    <hyperlink ref="C656" r:id="rId1192" display="http://www.erikbolstad.no/postnummer-koordinatar/?postnummer=1109&amp;poststad=Oslo" xr:uid="{00000000-0004-0000-0000-0000A7040000}"/>
    <hyperlink ref="B657" r:id="rId1193" display="http://www.erikbolstad.no/postnummer-koordinatar/?postnummer=1112&amp;poststad=Oslo" xr:uid="{00000000-0004-0000-0000-0000A8040000}"/>
    <hyperlink ref="C657" r:id="rId1194" display="http://www.erikbolstad.no/postnummer-koordinatar/?postnummer=1112&amp;poststad=Oslo" xr:uid="{00000000-0004-0000-0000-0000A9040000}"/>
    <hyperlink ref="B658" r:id="rId1195" display="http://www.erikbolstad.no/postnummer-koordinatar/?postnummer=1150&amp;poststad=Oslo" xr:uid="{00000000-0004-0000-0000-0000AA040000}"/>
    <hyperlink ref="C658" r:id="rId1196" display="http://www.erikbolstad.no/postnummer-koordinatar/?postnummer=1150&amp;poststad=Oslo" xr:uid="{00000000-0004-0000-0000-0000AB040000}"/>
    <hyperlink ref="B659" r:id="rId1197" display="http://www.erikbolstad.no/postnummer-koordinatar/?postnummer=1151&amp;poststad=Oslo" xr:uid="{00000000-0004-0000-0000-0000AC040000}"/>
    <hyperlink ref="C659" r:id="rId1198" display="http://www.erikbolstad.no/postnummer-koordinatar/?postnummer=1151&amp;poststad=Oslo" xr:uid="{00000000-0004-0000-0000-0000AD040000}"/>
    <hyperlink ref="B660" r:id="rId1199" display="http://www.erikbolstad.no/postnummer-koordinatar/?postnummer=1152&amp;poststad=Oslo" xr:uid="{00000000-0004-0000-0000-0000AE040000}"/>
    <hyperlink ref="C660" r:id="rId1200" display="http://www.erikbolstad.no/postnummer-koordinatar/?postnummer=1152&amp;poststad=Oslo" xr:uid="{00000000-0004-0000-0000-0000AF040000}"/>
    <hyperlink ref="B661" r:id="rId1201" display="http://www.erikbolstad.no/postnummer-koordinatar/?postnummer=1153&amp;poststad=Oslo" xr:uid="{00000000-0004-0000-0000-0000B0040000}"/>
    <hyperlink ref="C661" r:id="rId1202" display="http://www.erikbolstad.no/postnummer-koordinatar/?postnummer=1153&amp;poststad=Oslo" xr:uid="{00000000-0004-0000-0000-0000B1040000}"/>
    <hyperlink ref="B662" r:id="rId1203" display="http://www.erikbolstad.no/postnummer-koordinatar/?postnummer=1154&amp;poststad=Oslo" xr:uid="{00000000-0004-0000-0000-0000B2040000}"/>
    <hyperlink ref="C662" r:id="rId1204" display="http://www.erikbolstad.no/postnummer-koordinatar/?postnummer=1154&amp;poststad=Oslo" xr:uid="{00000000-0004-0000-0000-0000B3040000}"/>
    <hyperlink ref="B663" r:id="rId1205" display="http://www.erikbolstad.no/postnummer-koordinatar/?postnummer=1155&amp;poststad=Oslo" xr:uid="{00000000-0004-0000-0000-0000B4040000}"/>
    <hyperlink ref="C663" r:id="rId1206" display="http://www.erikbolstad.no/postnummer-koordinatar/?postnummer=1155&amp;poststad=Oslo" xr:uid="{00000000-0004-0000-0000-0000B5040000}"/>
    <hyperlink ref="B664" r:id="rId1207" display="http://www.erikbolstad.no/postnummer-koordinatar/?postnummer=1156&amp;poststad=Oslo" xr:uid="{00000000-0004-0000-0000-0000B6040000}"/>
    <hyperlink ref="C664" r:id="rId1208" display="http://www.erikbolstad.no/postnummer-koordinatar/?postnummer=1156&amp;poststad=Oslo" xr:uid="{00000000-0004-0000-0000-0000B7040000}"/>
    <hyperlink ref="B665" r:id="rId1209" display="http://www.erikbolstad.no/postnummer-koordinatar/?postnummer=1157&amp;poststad=Oslo" xr:uid="{00000000-0004-0000-0000-0000B8040000}"/>
    <hyperlink ref="C665" r:id="rId1210" display="http://www.erikbolstad.no/postnummer-koordinatar/?postnummer=1157&amp;poststad=Oslo" xr:uid="{00000000-0004-0000-0000-0000B9040000}"/>
    <hyperlink ref="B666" r:id="rId1211" display="http://www.erikbolstad.no/postnummer-koordinatar/?postnummer=1158&amp;poststad=Oslo" xr:uid="{00000000-0004-0000-0000-0000BA040000}"/>
    <hyperlink ref="C666" r:id="rId1212" display="http://www.erikbolstad.no/postnummer-koordinatar/?postnummer=1158&amp;poststad=Oslo" xr:uid="{00000000-0004-0000-0000-0000BB040000}"/>
    <hyperlink ref="B667" r:id="rId1213" display="http://www.erikbolstad.no/postnummer-koordinatar/?postnummer=1160&amp;poststad=Oslo" xr:uid="{00000000-0004-0000-0000-0000BC040000}"/>
    <hyperlink ref="C667" r:id="rId1214" display="http://www.erikbolstad.no/postnummer-koordinatar/?postnummer=1160&amp;poststad=Oslo" xr:uid="{00000000-0004-0000-0000-0000BD040000}"/>
    <hyperlink ref="B668" r:id="rId1215" display="http://www.erikbolstad.no/postnummer-koordinatar/?postnummer=1161&amp;poststad=Oslo" xr:uid="{00000000-0004-0000-0000-0000BE040000}"/>
    <hyperlink ref="C668" r:id="rId1216" display="http://www.erikbolstad.no/postnummer-koordinatar/?postnummer=1161&amp;poststad=Oslo" xr:uid="{00000000-0004-0000-0000-0000BF040000}"/>
    <hyperlink ref="B669" r:id="rId1217" display="http://www.erikbolstad.no/postnummer-koordinatar/?postnummer=1162&amp;poststad=Oslo" xr:uid="{00000000-0004-0000-0000-0000C0040000}"/>
    <hyperlink ref="C669" r:id="rId1218" display="http://www.erikbolstad.no/postnummer-koordinatar/?postnummer=1162&amp;poststad=Oslo" xr:uid="{00000000-0004-0000-0000-0000C1040000}"/>
    <hyperlink ref="B670" r:id="rId1219" display="http://www.erikbolstad.no/postnummer-koordinatar/?postnummer=1163&amp;poststad=Oslo" xr:uid="{00000000-0004-0000-0000-0000C2040000}"/>
    <hyperlink ref="C670" r:id="rId1220" display="http://www.erikbolstad.no/postnummer-koordinatar/?postnummer=1163&amp;poststad=Oslo" xr:uid="{00000000-0004-0000-0000-0000C3040000}"/>
    <hyperlink ref="B671" r:id="rId1221" display="http://www.erikbolstad.no/postnummer-koordinatar/?postnummer=1164&amp;poststad=Oslo" xr:uid="{00000000-0004-0000-0000-0000C4040000}"/>
    <hyperlink ref="C671" r:id="rId1222" display="http://www.erikbolstad.no/postnummer-koordinatar/?postnummer=1164&amp;poststad=Oslo" xr:uid="{00000000-0004-0000-0000-0000C5040000}"/>
    <hyperlink ref="B672" r:id="rId1223" display="http://www.erikbolstad.no/postnummer-koordinatar/?postnummer=1165&amp;poststad=Oslo" xr:uid="{00000000-0004-0000-0000-0000C6040000}"/>
    <hyperlink ref="C672" r:id="rId1224" display="http://www.erikbolstad.no/postnummer-koordinatar/?postnummer=1165&amp;poststad=Oslo" xr:uid="{00000000-0004-0000-0000-0000C7040000}"/>
    <hyperlink ref="B673" r:id="rId1225" display="http://www.erikbolstad.no/postnummer-koordinatar/?postnummer=1166&amp;poststad=Oslo" xr:uid="{00000000-0004-0000-0000-0000C8040000}"/>
    <hyperlink ref="C673" r:id="rId1226" display="http://www.erikbolstad.no/postnummer-koordinatar/?postnummer=1166&amp;poststad=Oslo" xr:uid="{00000000-0004-0000-0000-0000C9040000}"/>
    <hyperlink ref="B674" r:id="rId1227" display="http://www.erikbolstad.no/postnummer-koordinatar/?postnummer=1167&amp;poststad=Oslo" xr:uid="{00000000-0004-0000-0000-0000CA040000}"/>
    <hyperlink ref="C674" r:id="rId1228" display="http://www.erikbolstad.no/postnummer-koordinatar/?postnummer=1167&amp;poststad=Oslo" xr:uid="{00000000-0004-0000-0000-0000CB040000}"/>
    <hyperlink ref="B675" r:id="rId1229" display="http://www.erikbolstad.no/postnummer-koordinatar/?postnummer=1168&amp;poststad=Oslo" xr:uid="{00000000-0004-0000-0000-0000CC040000}"/>
    <hyperlink ref="C675" r:id="rId1230" display="http://www.erikbolstad.no/postnummer-koordinatar/?postnummer=1168&amp;poststad=Oslo" xr:uid="{00000000-0004-0000-0000-0000CD040000}"/>
    <hyperlink ref="B676" r:id="rId1231" display="http://www.erikbolstad.no/postnummer-koordinatar/?postnummer=1169&amp;poststad=Oslo" xr:uid="{00000000-0004-0000-0000-0000CE040000}"/>
    <hyperlink ref="C676" r:id="rId1232" display="http://www.erikbolstad.no/postnummer-koordinatar/?postnummer=1169&amp;poststad=Oslo" xr:uid="{00000000-0004-0000-0000-0000CF040000}"/>
    <hyperlink ref="B677" r:id="rId1233" display="http://www.erikbolstad.no/postnummer-koordinatar/?postnummer=1170&amp;poststad=Oslo" xr:uid="{00000000-0004-0000-0000-0000D0040000}"/>
    <hyperlink ref="C677" r:id="rId1234" display="http://www.erikbolstad.no/postnummer-koordinatar/?postnummer=1170&amp;poststad=Oslo" xr:uid="{00000000-0004-0000-0000-0000D1040000}"/>
    <hyperlink ref="B678" r:id="rId1235" display="http://www.erikbolstad.no/postnummer-koordinatar/?postnummer=1172&amp;poststad=Oslo" xr:uid="{00000000-0004-0000-0000-0000D2040000}"/>
    <hyperlink ref="C678" r:id="rId1236" display="http://www.erikbolstad.no/postnummer-koordinatar/?postnummer=1172&amp;poststad=Oslo" xr:uid="{00000000-0004-0000-0000-0000D3040000}"/>
    <hyperlink ref="B679" r:id="rId1237" display="http://www.erikbolstad.no/postnummer-koordinatar/?postnummer=1176&amp;poststad=Oslo" xr:uid="{00000000-0004-0000-0000-0000D4040000}"/>
    <hyperlink ref="C679" r:id="rId1238" display="http://www.erikbolstad.no/postnummer-koordinatar/?postnummer=1176&amp;poststad=Oslo" xr:uid="{00000000-0004-0000-0000-0000D5040000}"/>
    <hyperlink ref="B680" r:id="rId1239" display="http://www.erikbolstad.no/postnummer-koordinatar/?postnummer=1177&amp;poststad=Oslo" xr:uid="{00000000-0004-0000-0000-0000D6040000}"/>
    <hyperlink ref="C680" r:id="rId1240" display="http://www.erikbolstad.no/postnummer-koordinatar/?postnummer=1177&amp;poststad=Oslo" xr:uid="{00000000-0004-0000-0000-0000D7040000}"/>
    <hyperlink ref="B681" r:id="rId1241" display="http://www.erikbolstad.no/postnummer-koordinatar/?postnummer=1178&amp;poststad=Oslo" xr:uid="{00000000-0004-0000-0000-0000D8040000}"/>
    <hyperlink ref="C681" r:id="rId1242" display="http://www.erikbolstad.no/postnummer-koordinatar/?postnummer=1178&amp;poststad=Oslo" xr:uid="{00000000-0004-0000-0000-0000D9040000}"/>
    <hyperlink ref="B682" r:id="rId1243" display="http://www.erikbolstad.no/postnummer-koordinatar/?postnummer=1179&amp;poststad=Oslo" xr:uid="{00000000-0004-0000-0000-0000DA040000}"/>
    <hyperlink ref="C682" r:id="rId1244" display="http://www.erikbolstad.no/postnummer-koordinatar/?postnummer=1179&amp;poststad=Oslo" xr:uid="{00000000-0004-0000-0000-0000DB040000}"/>
    <hyperlink ref="B683" r:id="rId1245" display="http://www.erikbolstad.no/postnummer-koordinatar/?postnummer=1181&amp;poststad=Oslo" xr:uid="{00000000-0004-0000-0000-0000DC040000}"/>
    <hyperlink ref="C683" r:id="rId1246" display="http://www.erikbolstad.no/postnummer-koordinatar/?postnummer=1181&amp;poststad=Oslo" xr:uid="{00000000-0004-0000-0000-0000DD040000}"/>
    <hyperlink ref="B684" r:id="rId1247" display="http://www.erikbolstad.no/postnummer-koordinatar/?postnummer=1182&amp;poststad=Oslo" xr:uid="{00000000-0004-0000-0000-0000DE040000}"/>
    <hyperlink ref="C684" r:id="rId1248" display="http://www.erikbolstad.no/postnummer-koordinatar/?postnummer=1182&amp;poststad=Oslo" xr:uid="{00000000-0004-0000-0000-0000DF040000}"/>
    <hyperlink ref="B685" r:id="rId1249" display="http://www.erikbolstad.no/postnummer-koordinatar/?postnummer=1184&amp;poststad=Oslo" xr:uid="{00000000-0004-0000-0000-0000E0040000}"/>
    <hyperlink ref="C685" r:id="rId1250" display="http://www.erikbolstad.no/postnummer-koordinatar/?postnummer=1184&amp;poststad=Oslo" xr:uid="{00000000-0004-0000-0000-0000E1040000}"/>
    <hyperlink ref="B686" r:id="rId1251" display="http://www.erikbolstad.no/postnummer-koordinatar/?postnummer=1185&amp;poststad=Oslo" xr:uid="{00000000-0004-0000-0000-0000E2040000}"/>
    <hyperlink ref="C686" r:id="rId1252" display="http://www.erikbolstad.no/postnummer-koordinatar/?postnummer=1185&amp;poststad=Oslo" xr:uid="{00000000-0004-0000-0000-0000E3040000}"/>
    <hyperlink ref="B687" r:id="rId1253" display="http://www.erikbolstad.no/postnummer-koordinatar/?postnummer=1187&amp;poststad=Oslo" xr:uid="{00000000-0004-0000-0000-0000E4040000}"/>
    <hyperlink ref="C687" r:id="rId1254" display="http://www.erikbolstad.no/postnummer-koordinatar/?postnummer=1187&amp;poststad=Oslo" xr:uid="{00000000-0004-0000-0000-0000E5040000}"/>
    <hyperlink ref="B688" r:id="rId1255" display="http://www.erikbolstad.no/postnummer-koordinatar/?postnummer=1188&amp;poststad=Oslo" xr:uid="{00000000-0004-0000-0000-0000E6040000}"/>
    <hyperlink ref="C688" r:id="rId1256" display="http://www.erikbolstad.no/postnummer-koordinatar/?postnummer=1188&amp;poststad=Oslo" xr:uid="{00000000-0004-0000-0000-0000E7040000}"/>
    <hyperlink ref="B689" r:id="rId1257" display="http://www.erikbolstad.no/postnummer-koordinatar/?postnummer=1189&amp;poststad=Oslo" xr:uid="{00000000-0004-0000-0000-0000E8040000}"/>
    <hyperlink ref="C689" r:id="rId1258" display="http://www.erikbolstad.no/postnummer-koordinatar/?postnummer=1189&amp;poststad=Oslo" xr:uid="{00000000-0004-0000-0000-0000E9040000}"/>
    <hyperlink ref="B690" r:id="rId1259" display="http://www.erikbolstad.no/postnummer-koordinatar/?postnummer=1201&amp;poststad=Oslo" xr:uid="{00000000-0004-0000-0000-0000EA040000}"/>
    <hyperlink ref="C690" r:id="rId1260" display="http://www.erikbolstad.no/postnummer-koordinatar/?postnummer=1201&amp;poststad=Oslo" xr:uid="{00000000-0004-0000-0000-0000EB040000}"/>
    <hyperlink ref="B691" r:id="rId1261" display="http://www.erikbolstad.no/postnummer-koordinatar/?postnummer=1202&amp;poststad=Oslo" xr:uid="{00000000-0004-0000-0000-0000EC040000}"/>
    <hyperlink ref="C691" r:id="rId1262" display="http://www.erikbolstad.no/postnummer-koordinatar/?postnummer=1202&amp;poststad=Oslo" xr:uid="{00000000-0004-0000-0000-0000ED040000}"/>
    <hyperlink ref="B692" r:id="rId1263" display="http://www.erikbolstad.no/postnummer-koordinatar/?postnummer=1203&amp;poststad=Oslo" xr:uid="{00000000-0004-0000-0000-0000EE040000}"/>
    <hyperlink ref="C692" r:id="rId1264" display="http://www.erikbolstad.no/postnummer-koordinatar/?postnummer=1203&amp;poststad=Oslo" xr:uid="{00000000-0004-0000-0000-0000EF040000}"/>
    <hyperlink ref="B693" r:id="rId1265" display="http://www.erikbolstad.no/postnummer-koordinatar/?postnummer=1204&amp;poststad=Oslo" xr:uid="{00000000-0004-0000-0000-0000F0040000}"/>
    <hyperlink ref="C693" r:id="rId1266" display="http://www.erikbolstad.no/postnummer-koordinatar/?postnummer=1204&amp;poststad=Oslo" xr:uid="{00000000-0004-0000-0000-0000F1040000}"/>
    <hyperlink ref="B694" r:id="rId1267" display="http://www.erikbolstad.no/postnummer-koordinatar/?postnummer=1205&amp;poststad=Oslo" xr:uid="{00000000-0004-0000-0000-0000F2040000}"/>
    <hyperlink ref="C694" r:id="rId1268" display="http://www.erikbolstad.no/postnummer-koordinatar/?postnummer=1205&amp;poststad=Oslo" xr:uid="{00000000-0004-0000-0000-0000F3040000}"/>
    <hyperlink ref="B695" r:id="rId1269" display="http://www.erikbolstad.no/postnummer-koordinatar/?postnummer=1207&amp;poststad=Oslo" xr:uid="{00000000-0004-0000-0000-0000F4040000}"/>
    <hyperlink ref="C695" r:id="rId1270" display="http://www.erikbolstad.no/postnummer-koordinatar/?postnummer=1207&amp;poststad=Oslo" xr:uid="{00000000-0004-0000-0000-0000F5040000}"/>
    <hyperlink ref="B696" r:id="rId1271" display="http://www.erikbolstad.no/postnummer-koordinatar/?postnummer=1214&amp;poststad=Oslo" xr:uid="{00000000-0004-0000-0000-0000F6040000}"/>
    <hyperlink ref="C696" r:id="rId1272" display="http://www.erikbolstad.no/postnummer-koordinatar/?postnummer=1214&amp;poststad=Oslo" xr:uid="{00000000-0004-0000-0000-0000F7040000}"/>
    <hyperlink ref="B697" r:id="rId1273" display="http://www.erikbolstad.no/postnummer-koordinatar/?postnummer=1215&amp;poststad=Oslo" xr:uid="{00000000-0004-0000-0000-0000F8040000}"/>
    <hyperlink ref="C697" r:id="rId1274" display="http://www.erikbolstad.no/postnummer-koordinatar/?postnummer=1215&amp;poststad=Oslo" xr:uid="{00000000-0004-0000-0000-0000F9040000}"/>
    <hyperlink ref="B698" r:id="rId1275" display="http://www.erikbolstad.no/postnummer-koordinatar/?postnummer=1250&amp;poststad=Oslo" xr:uid="{00000000-0004-0000-0000-0000FA040000}"/>
    <hyperlink ref="C698" r:id="rId1276" display="http://www.erikbolstad.no/postnummer-koordinatar/?postnummer=1250&amp;poststad=Oslo" xr:uid="{00000000-0004-0000-0000-0000FB040000}"/>
    <hyperlink ref="B699" r:id="rId1277" display="http://www.erikbolstad.no/postnummer-koordinatar/?postnummer=1251&amp;poststad=Oslo" xr:uid="{00000000-0004-0000-0000-0000FC040000}"/>
    <hyperlink ref="C699" r:id="rId1278" display="http://www.erikbolstad.no/postnummer-koordinatar/?postnummer=1251&amp;poststad=Oslo" xr:uid="{00000000-0004-0000-0000-0000FD040000}"/>
    <hyperlink ref="B700" r:id="rId1279" display="http://www.erikbolstad.no/postnummer-koordinatar/?postnummer=1252&amp;poststad=Oslo" xr:uid="{00000000-0004-0000-0000-0000FE040000}"/>
    <hyperlink ref="C700" r:id="rId1280" display="http://www.erikbolstad.no/postnummer-koordinatar/?postnummer=1252&amp;poststad=Oslo" xr:uid="{00000000-0004-0000-0000-0000FF040000}"/>
    <hyperlink ref="B701" r:id="rId1281" display="http://www.erikbolstad.no/postnummer-koordinatar/?postnummer=1253&amp;poststad=Oslo" xr:uid="{00000000-0004-0000-0000-000000050000}"/>
    <hyperlink ref="C701" r:id="rId1282" display="http://www.erikbolstad.no/postnummer-koordinatar/?postnummer=1253&amp;poststad=Oslo" xr:uid="{00000000-0004-0000-0000-000001050000}"/>
    <hyperlink ref="B702" r:id="rId1283" display="http://www.erikbolstad.no/postnummer-koordinatar/?postnummer=1254&amp;poststad=Oslo" xr:uid="{00000000-0004-0000-0000-000002050000}"/>
    <hyperlink ref="C702" r:id="rId1284" display="http://www.erikbolstad.no/postnummer-koordinatar/?postnummer=1254&amp;poststad=Oslo" xr:uid="{00000000-0004-0000-0000-000003050000}"/>
    <hyperlink ref="B703" r:id="rId1285" display="http://www.erikbolstad.no/postnummer-koordinatar/?postnummer=1255&amp;poststad=Oslo" xr:uid="{00000000-0004-0000-0000-000004050000}"/>
    <hyperlink ref="C703" r:id="rId1286" display="http://www.erikbolstad.no/postnummer-koordinatar/?postnummer=1255&amp;poststad=Oslo" xr:uid="{00000000-0004-0000-0000-000005050000}"/>
    <hyperlink ref="B704" r:id="rId1287" display="http://www.erikbolstad.no/postnummer-koordinatar/?postnummer=1256&amp;poststad=Oslo" xr:uid="{00000000-0004-0000-0000-000006050000}"/>
    <hyperlink ref="C704" r:id="rId1288" display="http://www.erikbolstad.no/postnummer-koordinatar/?postnummer=1256&amp;poststad=Oslo" xr:uid="{00000000-0004-0000-0000-000007050000}"/>
    <hyperlink ref="B705" r:id="rId1289" display="http://www.erikbolstad.no/postnummer-koordinatar/?postnummer=1257&amp;poststad=Oslo" xr:uid="{00000000-0004-0000-0000-000008050000}"/>
    <hyperlink ref="C705" r:id="rId1290" display="http://www.erikbolstad.no/postnummer-koordinatar/?postnummer=1257&amp;poststad=Oslo" xr:uid="{00000000-0004-0000-0000-000009050000}"/>
    <hyperlink ref="B706" r:id="rId1291" display="http://www.erikbolstad.no/postnummer-koordinatar/?postnummer=1258&amp;poststad=Oslo" xr:uid="{00000000-0004-0000-0000-00000A050000}"/>
    <hyperlink ref="C706" r:id="rId1292" display="http://www.erikbolstad.no/postnummer-koordinatar/?postnummer=1258&amp;poststad=Oslo" xr:uid="{00000000-0004-0000-0000-00000B050000}"/>
    <hyperlink ref="B707" r:id="rId1293" display="http://www.erikbolstad.no/postnummer-koordinatar/?postnummer=1259&amp;poststad=Oslo" xr:uid="{00000000-0004-0000-0000-00000C050000}"/>
    <hyperlink ref="C707" r:id="rId1294" display="http://www.erikbolstad.no/postnummer-koordinatar/?postnummer=1259&amp;poststad=Oslo" xr:uid="{00000000-0004-0000-0000-00000D050000}"/>
    <hyperlink ref="B708" r:id="rId1295" display="http://www.erikbolstad.no/postnummer-koordinatar/?postnummer=1262&amp;poststad=Oslo" xr:uid="{00000000-0004-0000-0000-00000E050000}"/>
    <hyperlink ref="C708" r:id="rId1296" display="http://www.erikbolstad.no/postnummer-koordinatar/?postnummer=1262&amp;poststad=Oslo" xr:uid="{00000000-0004-0000-0000-00000F050000}"/>
    <hyperlink ref="B709" r:id="rId1297" display="http://www.erikbolstad.no/postnummer-koordinatar/?postnummer=1263&amp;poststad=Oslo" xr:uid="{00000000-0004-0000-0000-000010050000}"/>
    <hyperlink ref="C709" r:id="rId1298" display="http://www.erikbolstad.no/postnummer-koordinatar/?postnummer=1263&amp;poststad=Oslo" xr:uid="{00000000-0004-0000-0000-000011050000}"/>
    <hyperlink ref="B710" r:id="rId1299" display="http://www.erikbolstad.no/postnummer-koordinatar/?postnummer=1266&amp;poststad=Oslo" xr:uid="{00000000-0004-0000-0000-000012050000}"/>
    <hyperlink ref="C710" r:id="rId1300" display="http://www.erikbolstad.no/postnummer-koordinatar/?postnummer=1266&amp;poststad=Oslo" xr:uid="{00000000-0004-0000-0000-000013050000}"/>
    <hyperlink ref="B711" r:id="rId1301" display="http://www.erikbolstad.no/postnummer-koordinatar/?postnummer=1270&amp;poststad=Oslo" xr:uid="{00000000-0004-0000-0000-000014050000}"/>
    <hyperlink ref="C711" r:id="rId1302" display="http://www.erikbolstad.no/postnummer-koordinatar/?postnummer=1270&amp;poststad=Oslo" xr:uid="{00000000-0004-0000-0000-000015050000}"/>
    <hyperlink ref="B712" r:id="rId1303" display="http://www.erikbolstad.no/postnummer-koordinatar/?postnummer=1271&amp;poststad=Oslo" xr:uid="{00000000-0004-0000-0000-000016050000}"/>
    <hyperlink ref="C712" r:id="rId1304" display="http://www.erikbolstad.no/postnummer-koordinatar/?postnummer=1271&amp;poststad=Oslo" xr:uid="{00000000-0004-0000-0000-000017050000}"/>
    <hyperlink ref="B713" r:id="rId1305" display="http://www.erikbolstad.no/postnummer-koordinatar/?postnummer=1272&amp;poststad=Oslo" xr:uid="{00000000-0004-0000-0000-000018050000}"/>
    <hyperlink ref="C713" r:id="rId1306" display="http://www.erikbolstad.no/postnummer-koordinatar/?postnummer=1272&amp;poststad=Oslo" xr:uid="{00000000-0004-0000-0000-000019050000}"/>
    <hyperlink ref="B714" r:id="rId1307" display="http://www.erikbolstad.no/postnummer-koordinatar/?postnummer=1273&amp;poststad=Oslo" xr:uid="{00000000-0004-0000-0000-00001A050000}"/>
    <hyperlink ref="C714" r:id="rId1308" display="http://www.erikbolstad.no/postnummer-koordinatar/?postnummer=1273&amp;poststad=Oslo" xr:uid="{00000000-0004-0000-0000-00001B050000}"/>
    <hyperlink ref="B715" r:id="rId1309" display="http://www.erikbolstad.no/postnummer-koordinatar/?postnummer=1274&amp;poststad=Oslo" xr:uid="{00000000-0004-0000-0000-00001C050000}"/>
    <hyperlink ref="C715" r:id="rId1310" display="http://www.erikbolstad.no/postnummer-koordinatar/?postnummer=1274&amp;poststad=Oslo" xr:uid="{00000000-0004-0000-0000-00001D050000}"/>
    <hyperlink ref="B716" r:id="rId1311" display="http://www.erikbolstad.no/postnummer-koordinatar/?postnummer=1275&amp;poststad=Oslo" xr:uid="{00000000-0004-0000-0000-00001E050000}"/>
    <hyperlink ref="C716" r:id="rId1312" display="http://www.erikbolstad.no/postnummer-koordinatar/?postnummer=1275&amp;poststad=Oslo" xr:uid="{00000000-0004-0000-0000-00001F050000}"/>
    <hyperlink ref="B717" r:id="rId1313" display="http://www.erikbolstad.no/postnummer-koordinatar/?postnummer=1277&amp;poststad=Oslo%20(ikkje%20i%20bruk)" xr:uid="{00000000-0004-0000-0000-000020050000}"/>
    <hyperlink ref="C717" r:id="rId1314" display="http://www.erikbolstad.no/postnummer-koordinatar/?postnummer=1277&amp;poststad=Oslo%20(ikkje%20i%20bruk)" xr:uid="{00000000-0004-0000-0000-000021050000}"/>
    <hyperlink ref="B718" r:id="rId1315" display="http://www.erikbolstad.no/postnummer-koordinatar/?postnummer=1278&amp;poststad=Oslo" xr:uid="{00000000-0004-0000-0000-000022050000}"/>
    <hyperlink ref="C718" r:id="rId1316" display="http://www.erikbolstad.no/postnummer-koordinatar/?postnummer=1278&amp;poststad=Oslo" xr:uid="{00000000-0004-0000-0000-000023050000}"/>
    <hyperlink ref="B719" r:id="rId1317" display="http://www.erikbolstad.no/postnummer-koordinatar/?postnummer=1279&amp;poststad=Oslo" xr:uid="{00000000-0004-0000-0000-000024050000}"/>
    <hyperlink ref="C719" r:id="rId1318" display="http://www.erikbolstad.no/postnummer-koordinatar/?postnummer=1279&amp;poststad=Oslo" xr:uid="{00000000-0004-0000-0000-000025050000}"/>
    <hyperlink ref="B720" r:id="rId1319" display="http://www.erikbolstad.no/postnummer-koordinatar/?postnummer=1281&amp;poststad=Oslo" xr:uid="{00000000-0004-0000-0000-000026050000}"/>
    <hyperlink ref="C720" r:id="rId1320" display="http://www.erikbolstad.no/postnummer-koordinatar/?postnummer=1281&amp;poststad=Oslo" xr:uid="{00000000-0004-0000-0000-000027050000}"/>
    <hyperlink ref="B721" r:id="rId1321" display="http://www.erikbolstad.no/postnummer-koordinatar/?postnummer=1283&amp;poststad=Oslo" xr:uid="{00000000-0004-0000-0000-000028050000}"/>
    <hyperlink ref="C721" r:id="rId1322" display="http://www.erikbolstad.no/postnummer-koordinatar/?postnummer=1283&amp;poststad=Oslo" xr:uid="{00000000-0004-0000-0000-000029050000}"/>
    <hyperlink ref="B722" r:id="rId1323" display="http://www.erikbolstad.no/postnummer-koordinatar/?postnummer=1284&amp;poststad=Oslo" xr:uid="{00000000-0004-0000-0000-00002A050000}"/>
    <hyperlink ref="C722" r:id="rId1324" display="http://www.erikbolstad.no/postnummer-koordinatar/?postnummer=1284&amp;poststad=Oslo" xr:uid="{00000000-0004-0000-0000-00002B050000}"/>
    <hyperlink ref="B723" r:id="rId1325" display="http://www.erikbolstad.no/postnummer-koordinatar/?postnummer=1285&amp;poststad=Oslo" xr:uid="{00000000-0004-0000-0000-00002C050000}"/>
    <hyperlink ref="C723" r:id="rId1326" display="http://www.erikbolstad.no/postnummer-koordinatar/?postnummer=1285&amp;poststad=Oslo" xr:uid="{00000000-0004-0000-0000-00002D050000}"/>
    <hyperlink ref="B724" r:id="rId1327" display="http://www.erikbolstad.no/postnummer-koordinatar/?postnummer=1286&amp;poststad=Oslo" xr:uid="{00000000-0004-0000-0000-00002E050000}"/>
    <hyperlink ref="C724" r:id="rId1328" display="http://www.erikbolstad.no/postnummer-koordinatar/?postnummer=1286&amp;poststad=Oslo" xr:uid="{00000000-0004-0000-0000-00002F050000}"/>
    <hyperlink ref="B725" r:id="rId1329" display="http://www.erikbolstad.no/postnummer-koordinatar/?postnummer=1290&amp;poststad=Oslo" xr:uid="{00000000-0004-0000-0000-000030050000}"/>
    <hyperlink ref="C725" r:id="rId1330" display="http://www.erikbolstad.no/postnummer-koordinatar/?postnummer=1290&amp;poststad=Oslo" xr:uid="{00000000-0004-0000-0000-000031050000}"/>
    <hyperlink ref="B726" r:id="rId1331" display="http://www.erikbolstad.no/postnummer-koordinatar/?postnummer=1291&amp;poststad=Oslo" xr:uid="{00000000-0004-0000-0000-000032050000}"/>
    <hyperlink ref="C726" r:id="rId1332" display="http://www.erikbolstad.no/postnummer-koordinatar/?postnummer=1291&amp;poststad=Oslo" xr:uid="{00000000-0004-0000-0000-000033050000}"/>
    <hyperlink ref="B727" r:id="rId1333" display="http://www.erikbolstad.no/postnummer-koordinatar/?postnummer=1294&amp;poststad=Oslo" xr:uid="{00000000-0004-0000-0000-000034050000}"/>
    <hyperlink ref="C727" r:id="rId1334" display="http://www.erikbolstad.no/postnummer-koordinatar/?postnummer=1294&amp;poststad=Oslo" xr:uid="{00000000-0004-0000-0000-000035050000}"/>
    <hyperlink ref="B728" r:id="rId1335" display="http://www.erikbolstad.no/postnummer-koordinatar/?postnummer=1295&amp;poststad=Oslo" xr:uid="{00000000-0004-0000-0000-000036050000}"/>
    <hyperlink ref="C728" r:id="rId1336" display="http://www.erikbolstad.no/postnummer-koordinatar/?postnummer=1295&amp;poststad=Oslo" xr:uid="{00000000-0004-0000-0000-000037050000}"/>
    <hyperlink ref="B729" r:id="rId1337" display="http://www.erikbolstad.no/postnummer-koordinatar/?postnummer=1300&amp;poststad=Sandvika" xr:uid="{00000000-0004-0000-0000-000038050000}"/>
    <hyperlink ref="C729" r:id="rId1338" display="http://www.erikbolstad.no/postnummer-koordinatar/?postnummer=1300&amp;poststad=Sandvika" xr:uid="{00000000-0004-0000-0000-000039050000}"/>
    <hyperlink ref="B730" r:id="rId1339" display="http://www.erikbolstad.no/postnummer-koordinatar/?postnummer=1301&amp;poststad=Sandvika" xr:uid="{00000000-0004-0000-0000-00003A050000}"/>
    <hyperlink ref="C730" r:id="rId1340" display="http://www.erikbolstad.no/postnummer-koordinatar/?postnummer=1301&amp;poststad=Sandvika" xr:uid="{00000000-0004-0000-0000-00003B050000}"/>
    <hyperlink ref="B731" r:id="rId1341" display="http://www.erikbolstad.no/postnummer-koordinatar/?postnummer=1302&amp;poststad=Sandvika" xr:uid="{00000000-0004-0000-0000-00003C050000}"/>
    <hyperlink ref="C731" r:id="rId1342" display="http://www.erikbolstad.no/postnummer-koordinatar/?postnummer=1302&amp;poststad=Sandvika" xr:uid="{00000000-0004-0000-0000-00003D050000}"/>
    <hyperlink ref="B732" r:id="rId1343" display="http://www.erikbolstad.no/postnummer-koordinatar/?postnummer=1303&amp;poststad=Sandvika" xr:uid="{00000000-0004-0000-0000-00003E050000}"/>
    <hyperlink ref="C732" r:id="rId1344" display="http://www.erikbolstad.no/postnummer-koordinatar/?postnummer=1303&amp;poststad=Sandvika" xr:uid="{00000000-0004-0000-0000-00003F050000}"/>
    <hyperlink ref="B733" r:id="rId1345" display="http://www.erikbolstad.no/postnummer-koordinatar/?postnummer=1304&amp;poststad=Sandvika" xr:uid="{00000000-0004-0000-0000-000040050000}"/>
    <hyperlink ref="C733" r:id="rId1346" display="http://www.erikbolstad.no/postnummer-koordinatar/?postnummer=1304&amp;poststad=Sandvika" xr:uid="{00000000-0004-0000-0000-000041050000}"/>
    <hyperlink ref="B734" r:id="rId1347" display="http://www.erikbolstad.no/postnummer-koordinatar/?postnummer=1305&amp;poststad=Haslum" xr:uid="{00000000-0004-0000-0000-000042050000}"/>
    <hyperlink ref="C734" r:id="rId1348" display="http://www.erikbolstad.no/postnummer-koordinatar/?postnummer=1305&amp;poststad=Haslum" xr:uid="{00000000-0004-0000-0000-000043050000}"/>
    <hyperlink ref="B735" r:id="rId1349" display="http://www.erikbolstad.no/postnummer-koordinatar/?postnummer=1306&amp;poststad=Sandvika" xr:uid="{00000000-0004-0000-0000-000044050000}"/>
    <hyperlink ref="C735" r:id="rId1350" display="http://www.erikbolstad.no/postnummer-koordinatar/?postnummer=1306&amp;poststad=Sandvika" xr:uid="{00000000-0004-0000-0000-000045050000}"/>
    <hyperlink ref="B736" r:id="rId1351" display="http://www.erikbolstad.no/postnummer-koordinatar/?postnummer=1307&amp;poststad=Fornebu" xr:uid="{00000000-0004-0000-0000-000046050000}"/>
    <hyperlink ref="C736" r:id="rId1352" display="http://www.erikbolstad.no/postnummer-koordinatar/?postnummer=1307&amp;poststad=Fornebu" xr:uid="{00000000-0004-0000-0000-000047050000}"/>
    <hyperlink ref="B737" r:id="rId1353" display="http://www.erikbolstad.no/postnummer-koordinatar/?postnummer=1309&amp;poststad=Rud" xr:uid="{00000000-0004-0000-0000-000048050000}"/>
    <hyperlink ref="C737" r:id="rId1354" display="http://www.erikbolstad.no/postnummer-koordinatar/?postnummer=1309&amp;poststad=Rud" xr:uid="{00000000-0004-0000-0000-000049050000}"/>
    <hyperlink ref="B738" r:id="rId1355" display="http://www.erikbolstad.no/postnummer-koordinatar/?postnummer=1311&amp;poststad=Høvikodden" xr:uid="{00000000-0004-0000-0000-00004A050000}"/>
    <hyperlink ref="C738" r:id="rId1356" display="http://www.erikbolstad.no/postnummer-koordinatar/?postnummer=1311&amp;poststad=Høvikodden" xr:uid="{00000000-0004-0000-0000-00004B050000}"/>
    <hyperlink ref="B739" r:id="rId1357" display="http://www.erikbolstad.no/postnummer-koordinatar/?postnummer=1312&amp;poststad=Slependen" xr:uid="{00000000-0004-0000-0000-00004C050000}"/>
    <hyperlink ref="C739" r:id="rId1358" display="http://www.erikbolstad.no/postnummer-koordinatar/?postnummer=1312&amp;poststad=Slependen" xr:uid="{00000000-0004-0000-0000-00004D050000}"/>
    <hyperlink ref="B740" r:id="rId1359" display="http://www.erikbolstad.no/postnummer-koordinatar/?postnummer=1313&amp;poststad=Vøyenenga" xr:uid="{00000000-0004-0000-0000-00004E050000}"/>
    <hyperlink ref="C740" r:id="rId1360" display="http://www.erikbolstad.no/postnummer-koordinatar/?postnummer=1313&amp;poststad=Vøyenenga" xr:uid="{00000000-0004-0000-0000-00004F050000}"/>
    <hyperlink ref="B741" r:id="rId1361" display="http://www.erikbolstad.no/postnummer-koordinatar/?postnummer=1314&amp;poststad=Vøyenenga" xr:uid="{00000000-0004-0000-0000-000050050000}"/>
    <hyperlink ref="C741" r:id="rId1362" display="http://www.erikbolstad.no/postnummer-koordinatar/?postnummer=1314&amp;poststad=Vøyenenga" xr:uid="{00000000-0004-0000-0000-000051050000}"/>
    <hyperlink ref="B742" r:id="rId1363" display="http://www.erikbolstad.no/postnummer-koordinatar/?postnummer=1316&amp;poststad=Eiksmarka" xr:uid="{00000000-0004-0000-0000-000052050000}"/>
    <hyperlink ref="C742" r:id="rId1364" display="http://www.erikbolstad.no/postnummer-koordinatar/?postnummer=1316&amp;poststad=Eiksmarka" xr:uid="{00000000-0004-0000-0000-000053050000}"/>
    <hyperlink ref="B743" r:id="rId1365" display="http://www.erikbolstad.no/postnummer-koordinatar/?postnummer=1317&amp;poststad=Bærums%20Verk" xr:uid="{00000000-0004-0000-0000-000054050000}"/>
    <hyperlink ref="C743" r:id="rId1366" display="http://www.erikbolstad.no/postnummer-koordinatar/?postnummer=1317&amp;poststad=Bærums%20Verk" xr:uid="{00000000-0004-0000-0000-000055050000}"/>
    <hyperlink ref="B744" r:id="rId1367" display="http://www.erikbolstad.no/postnummer-koordinatar/?postnummer=1318&amp;poststad=Bekkestua" xr:uid="{00000000-0004-0000-0000-000056050000}"/>
    <hyperlink ref="C744" r:id="rId1368" display="http://www.erikbolstad.no/postnummer-koordinatar/?postnummer=1318&amp;poststad=Bekkestua" xr:uid="{00000000-0004-0000-0000-000057050000}"/>
    <hyperlink ref="B745" r:id="rId1369" display="http://www.erikbolstad.no/postnummer-koordinatar/?postnummer=1319&amp;poststad=Bekkestua" xr:uid="{00000000-0004-0000-0000-000058050000}"/>
    <hyperlink ref="C745" r:id="rId1370" display="http://www.erikbolstad.no/postnummer-koordinatar/?postnummer=1319&amp;poststad=Bekkestua" xr:uid="{00000000-0004-0000-0000-000059050000}"/>
    <hyperlink ref="B746" r:id="rId1371" display="http://www.erikbolstad.no/postnummer-koordinatar/?postnummer=1321&amp;poststad=Stabekk" xr:uid="{00000000-0004-0000-0000-00005A050000}"/>
    <hyperlink ref="C746" r:id="rId1372" display="http://www.erikbolstad.no/postnummer-koordinatar/?postnummer=1321&amp;poststad=Stabekk" xr:uid="{00000000-0004-0000-0000-00005B050000}"/>
    <hyperlink ref="B747" r:id="rId1373" display="http://www.erikbolstad.no/postnummer-koordinatar/?postnummer=1322&amp;poststad=Høvik" xr:uid="{00000000-0004-0000-0000-00005C050000}"/>
    <hyperlink ref="C747" r:id="rId1374" display="http://www.erikbolstad.no/postnummer-koordinatar/?postnummer=1322&amp;poststad=Høvik" xr:uid="{00000000-0004-0000-0000-00005D050000}"/>
    <hyperlink ref="B748" r:id="rId1375" display="http://www.erikbolstad.no/postnummer-koordinatar/?postnummer=1323&amp;poststad=Høvik" xr:uid="{00000000-0004-0000-0000-00005E050000}"/>
    <hyperlink ref="C748" r:id="rId1376" display="http://www.erikbolstad.no/postnummer-koordinatar/?postnummer=1323&amp;poststad=Høvik" xr:uid="{00000000-0004-0000-0000-00005F050000}"/>
    <hyperlink ref="B749" r:id="rId1377" display="http://www.erikbolstad.no/postnummer-koordinatar/?postnummer=1324&amp;poststad=Lysaker" xr:uid="{00000000-0004-0000-0000-000060050000}"/>
    <hyperlink ref="C749" r:id="rId1378" display="http://www.erikbolstad.no/postnummer-koordinatar/?postnummer=1324&amp;poststad=Lysaker" xr:uid="{00000000-0004-0000-0000-000061050000}"/>
    <hyperlink ref="B750" r:id="rId1379" display="http://www.erikbolstad.no/postnummer-koordinatar/?postnummer=1325&amp;poststad=Lysaker" xr:uid="{00000000-0004-0000-0000-000062050000}"/>
    <hyperlink ref="C750" r:id="rId1380" display="http://www.erikbolstad.no/postnummer-koordinatar/?postnummer=1325&amp;poststad=Lysaker" xr:uid="{00000000-0004-0000-0000-000063050000}"/>
    <hyperlink ref="B751" r:id="rId1381" display="http://www.erikbolstad.no/postnummer-koordinatar/?postnummer=1326&amp;poststad=Lysaker" xr:uid="{00000000-0004-0000-0000-000064050000}"/>
    <hyperlink ref="C751" r:id="rId1382" display="http://www.erikbolstad.no/postnummer-koordinatar/?postnummer=1326&amp;poststad=Lysaker" xr:uid="{00000000-0004-0000-0000-000065050000}"/>
    <hyperlink ref="B752" r:id="rId1383" display="http://www.erikbolstad.no/postnummer-koordinatar/?postnummer=1327&amp;poststad=Lysaker" xr:uid="{00000000-0004-0000-0000-000066050000}"/>
    <hyperlink ref="C752" r:id="rId1384" display="http://www.erikbolstad.no/postnummer-koordinatar/?postnummer=1327&amp;poststad=Lysaker" xr:uid="{00000000-0004-0000-0000-000067050000}"/>
    <hyperlink ref="B753" r:id="rId1385" display="http://www.erikbolstad.no/postnummer-koordinatar/?postnummer=1328&amp;poststad=Høvik" xr:uid="{00000000-0004-0000-0000-000068050000}"/>
    <hyperlink ref="C753" r:id="rId1386" display="http://www.erikbolstad.no/postnummer-koordinatar/?postnummer=1328&amp;poststad=Høvik" xr:uid="{00000000-0004-0000-0000-000069050000}"/>
    <hyperlink ref="B754" r:id="rId1387" display="http://www.erikbolstad.no/postnummer-koordinatar/?postnummer=1329&amp;poststad=Lommedalen" xr:uid="{00000000-0004-0000-0000-00006A050000}"/>
    <hyperlink ref="C754" r:id="rId1388" display="http://www.erikbolstad.no/postnummer-koordinatar/?postnummer=1329&amp;poststad=Lommedalen" xr:uid="{00000000-0004-0000-0000-00006B050000}"/>
    <hyperlink ref="B755" r:id="rId1389" display="http://www.erikbolstad.no/postnummer-koordinatar/?postnummer=1330&amp;poststad=Fornebu" xr:uid="{00000000-0004-0000-0000-00006C050000}"/>
    <hyperlink ref="C755" r:id="rId1390" display="http://www.erikbolstad.no/postnummer-koordinatar/?postnummer=1330&amp;poststad=Fornebu" xr:uid="{00000000-0004-0000-0000-00006D050000}"/>
    <hyperlink ref="B756" r:id="rId1391" display="http://www.erikbolstad.no/postnummer-koordinatar/?postnummer=1331&amp;poststad=Fornebu" xr:uid="{00000000-0004-0000-0000-00006E050000}"/>
    <hyperlink ref="C756" r:id="rId1392" display="http://www.erikbolstad.no/postnummer-koordinatar/?postnummer=1331&amp;poststad=Fornebu" xr:uid="{00000000-0004-0000-0000-00006F050000}"/>
    <hyperlink ref="B757" r:id="rId1393" display="http://www.erikbolstad.no/postnummer-koordinatar/?postnummer=1332&amp;poststad=Østerås" xr:uid="{00000000-0004-0000-0000-000070050000}"/>
    <hyperlink ref="C757" r:id="rId1394" display="http://www.erikbolstad.no/postnummer-koordinatar/?postnummer=1332&amp;poststad=Østerås" xr:uid="{00000000-0004-0000-0000-000071050000}"/>
    <hyperlink ref="B758" r:id="rId1395" display="http://www.erikbolstad.no/postnummer-koordinatar/?postnummer=1333&amp;poststad=Kolsås" xr:uid="{00000000-0004-0000-0000-000072050000}"/>
    <hyperlink ref="C758" r:id="rId1396" display="http://www.erikbolstad.no/postnummer-koordinatar/?postnummer=1333&amp;poststad=Kolsås" xr:uid="{00000000-0004-0000-0000-000073050000}"/>
    <hyperlink ref="B759" r:id="rId1397" display="http://www.erikbolstad.no/postnummer-koordinatar/?postnummer=1334&amp;poststad=Rykkinn" xr:uid="{00000000-0004-0000-0000-000074050000}"/>
    <hyperlink ref="C759" r:id="rId1398" display="http://www.erikbolstad.no/postnummer-koordinatar/?postnummer=1334&amp;poststad=Rykkinn" xr:uid="{00000000-0004-0000-0000-000075050000}"/>
    <hyperlink ref="B760" r:id="rId1399" display="http://www.erikbolstad.no/postnummer-koordinatar/?postnummer=1335&amp;poststad=Snarøya" xr:uid="{00000000-0004-0000-0000-000076050000}"/>
    <hyperlink ref="C760" r:id="rId1400" display="http://www.erikbolstad.no/postnummer-koordinatar/?postnummer=1335&amp;poststad=Snarøya" xr:uid="{00000000-0004-0000-0000-000077050000}"/>
    <hyperlink ref="B761" r:id="rId1401" display="http://www.erikbolstad.no/postnummer-koordinatar/?postnummer=1336&amp;poststad=Sandvika" xr:uid="{00000000-0004-0000-0000-000078050000}"/>
    <hyperlink ref="C761" r:id="rId1402" display="http://www.erikbolstad.no/postnummer-koordinatar/?postnummer=1336&amp;poststad=Sandvika" xr:uid="{00000000-0004-0000-0000-000079050000}"/>
    <hyperlink ref="B762" r:id="rId1403" display="http://www.erikbolstad.no/postnummer-koordinatar/?postnummer=1337&amp;poststad=Sandvika" xr:uid="{00000000-0004-0000-0000-00007A050000}"/>
    <hyperlink ref="C762" r:id="rId1404" display="http://www.erikbolstad.no/postnummer-koordinatar/?postnummer=1337&amp;poststad=Sandvika" xr:uid="{00000000-0004-0000-0000-00007B050000}"/>
    <hyperlink ref="B763" r:id="rId1405" display="http://www.erikbolstad.no/postnummer-koordinatar/?postnummer=1338&amp;poststad=Sandvika" xr:uid="{00000000-0004-0000-0000-00007C050000}"/>
    <hyperlink ref="C763" r:id="rId1406" display="http://www.erikbolstad.no/postnummer-koordinatar/?postnummer=1338&amp;poststad=Sandvika" xr:uid="{00000000-0004-0000-0000-00007D050000}"/>
    <hyperlink ref="B764" r:id="rId1407" display="http://www.erikbolstad.no/postnummer-koordinatar/?postnummer=1339&amp;poststad=Vøyenenga" xr:uid="{00000000-0004-0000-0000-00007E050000}"/>
    <hyperlink ref="C764" r:id="rId1408" display="http://www.erikbolstad.no/postnummer-koordinatar/?postnummer=1339&amp;poststad=Vøyenenga" xr:uid="{00000000-0004-0000-0000-00007F050000}"/>
    <hyperlink ref="B765" r:id="rId1409" display="http://www.erikbolstad.no/postnummer-koordinatar/?postnummer=1340&amp;poststad=Skui" xr:uid="{00000000-0004-0000-0000-000080050000}"/>
    <hyperlink ref="C765" r:id="rId1410" display="http://www.erikbolstad.no/postnummer-koordinatar/?postnummer=1340&amp;poststad=Skui" xr:uid="{00000000-0004-0000-0000-000081050000}"/>
    <hyperlink ref="B766" r:id="rId1411" display="http://www.erikbolstad.no/postnummer-koordinatar/?postnummer=1341&amp;poststad=Slependen" xr:uid="{00000000-0004-0000-0000-000082050000}"/>
    <hyperlink ref="C766" r:id="rId1412" display="http://www.erikbolstad.no/postnummer-koordinatar/?postnummer=1341&amp;poststad=Slependen" xr:uid="{00000000-0004-0000-0000-000083050000}"/>
    <hyperlink ref="B767" r:id="rId1413" display="http://www.erikbolstad.no/postnummer-koordinatar/?postnummer=1342&amp;poststad=Gjettum" xr:uid="{00000000-0004-0000-0000-000084050000}"/>
    <hyperlink ref="C767" r:id="rId1414" display="http://www.erikbolstad.no/postnummer-koordinatar/?postnummer=1342&amp;poststad=Gjettum" xr:uid="{00000000-0004-0000-0000-000085050000}"/>
    <hyperlink ref="B768" r:id="rId1415" display="http://www.erikbolstad.no/postnummer-koordinatar/?postnummer=1344&amp;poststad=Haslum" xr:uid="{00000000-0004-0000-0000-000086050000}"/>
    <hyperlink ref="C768" r:id="rId1416" display="http://www.erikbolstad.no/postnummer-koordinatar/?postnummer=1344&amp;poststad=Haslum" xr:uid="{00000000-0004-0000-0000-000087050000}"/>
    <hyperlink ref="B769" r:id="rId1417" display="http://www.erikbolstad.no/postnummer-koordinatar/?postnummer=1346&amp;poststad=Gjettum" xr:uid="{00000000-0004-0000-0000-000088050000}"/>
    <hyperlink ref="C769" r:id="rId1418" display="http://www.erikbolstad.no/postnummer-koordinatar/?postnummer=1346&amp;poststad=Gjettum" xr:uid="{00000000-0004-0000-0000-000089050000}"/>
    <hyperlink ref="B770" r:id="rId1419" display="http://www.erikbolstad.no/postnummer-koordinatar/?postnummer=1348&amp;poststad=Rykkinn" xr:uid="{00000000-0004-0000-0000-00008A050000}"/>
    <hyperlink ref="C770" r:id="rId1420" display="http://www.erikbolstad.no/postnummer-koordinatar/?postnummer=1348&amp;poststad=Rykkinn" xr:uid="{00000000-0004-0000-0000-00008B050000}"/>
    <hyperlink ref="B771" r:id="rId1421" display="http://www.erikbolstad.no/postnummer-koordinatar/?postnummer=1349&amp;poststad=Rykkinn" xr:uid="{00000000-0004-0000-0000-00008C050000}"/>
    <hyperlink ref="C771" r:id="rId1422" display="http://www.erikbolstad.no/postnummer-koordinatar/?postnummer=1349&amp;poststad=Rykkinn" xr:uid="{00000000-0004-0000-0000-00008D050000}"/>
    <hyperlink ref="B772" r:id="rId1423" display="http://www.erikbolstad.no/postnummer-koordinatar/?postnummer=1350&amp;poststad=Lommedalen" xr:uid="{00000000-0004-0000-0000-00008E050000}"/>
    <hyperlink ref="C772" r:id="rId1424" display="http://www.erikbolstad.no/postnummer-koordinatar/?postnummer=1350&amp;poststad=Lommedalen" xr:uid="{00000000-0004-0000-0000-00008F050000}"/>
    <hyperlink ref="B773" r:id="rId1425" display="http://www.erikbolstad.no/postnummer-koordinatar/?postnummer=1351&amp;poststad=Rud" xr:uid="{00000000-0004-0000-0000-000090050000}"/>
    <hyperlink ref="C773" r:id="rId1426" display="http://www.erikbolstad.no/postnummer-koordinatar/?postnummer=1351&amp;poststad=Rud" xr:uid="{00000000-0004-0000-0000-000091050000}"/>
    <hyperlink ref="B774" r:id="rId1427" display="http://www.erikbolstad.no/postnummer-koordinatar/?postnummer=1352&amp;poststad=Kolsås" xr:uid="{00000000-0004-0000-0000-000092050000}"/>
    <hyperlink ref="C774" r:id="rId1428" display="http://www.erikbolstad.no/postnummer-koordinatar/?postnummer=1352&amp;poststad=Kolsås" xr:uid="{00000000-0004-0000-0000-000093050000}"/>
    <hyperlink ref="B775" r:id="rId1429" display="http://www.erikbolstad.no/postnummer-koordinatar/?postnummer=1353&amp;poststad=Bærums%20Verk" xr:uid="{00000000-0004-0000-0000-000094050000}"/>
    <hyperlink ref="C775" r:id="rId1430" display="http://www.erikbolstad.no/postnummer-koordinatar/?postnummer=1353&amp;poststad=Bærums%20Verk" xr:uid="{00000000-0004-0000-0000-000095050000}"/>
    <hyperlink ref="B776" r:id="rId1431" display="http://www.erikbolstad.no/postnummer-koordinatar/?postnummer=1354&amp;poststad=Bærums%20Verk" xr:uid="{00000000-0004-0000-0000-000096050000}"/>
    <hyperlink ref="C776" r:id="rId1432" display="http://www.erikbolstad.no/postnummer-koordinatar/?postnummer=1354&amp;poststad=Bærums%20Verk" xr:uid="{00000000-0004-0000-0000-000097050000}"/>
    <hyperlink ref="B777" r:id="rId1433" display="http://www.erikbolstad.no/postnummer-koordinatar/?postnummer=1356&amp;poststad=Bekkestua" xr:uid="{00000000-0004-0000-0000-000098050000}"/>
    <hyperlink ref="C777" r:id="rId1434" display="http://www.erikbolstad.no/postnummer-koordinatar/?postnummer=1356&amp;poststad=Bekkestua" xr:uid="{00000000-0004-0000-0000-000099050000}"/>
    <hyperlink ref="B778" r:id="rId1435" display="http://www.erikbolstad.no/postnummer-koordinatar/?postnummer=1357&amp;poststad=Bekkestua" xr:uid="{00000000-0004-0000-0000-00009A050000}"/>
    <hyperlink ref="C778" r:id="rId1436" display="http://www.erikbolstad.no/postnummer-koordinatar/?postnummer=1357&amp;poststad=Bekkestua" xr:uid="{00000000-0004-0000-0000-00009B050000}"/>
    <hyperlink ref="B779" r:id="rId1437" display="http://www.erikbolstad.no/postnummer-koordinatar/?postnummer=1358&amp;poststad=Jar" xr:uid="{00000000-0004-0000-0000-00009C050000}"/>
    <hyperlink ref="C779" r:id="rId1438" display="http://www.erikbolstad.no/postnummer-koordinatar/?postnummer=1358&amp;poststad=Jar" xr:uid="{00000000-0004-0000-0000-00009D050000}"/>
    <hyperlink ref="B780" r:id="rId1439" display="http://www.erikbolstad.no/postnummer-koordinatar/?postnummer=1359&amp;poststad=Eiksmarka" xr:uid="{00000000-0004-0000-0000-00009E050000}"/>
    <hyperlink ref="C780" r:id="rId1440" display="http://www.erikbolstad.no/postnummer-koordinatar/?postnummer=1359&amp;poststad=Eiksmarka" xr:uid="{00000000-0004-0000-0000-00009F050000}"/>
    <hyperlink ref="B781" r:id="rId1441" display="http://www.erikbolstad.no/postnummer-koordinatar/?postnummer=1360&amp;poststad=Fornebu" xr:uid="{00000000-0004-0000-0000-0000A0050000}"/>
    <hyperlink ref="C781" r:id="rId1442" display="http://www.erikbolstad.no/postnummer-koordinatar/?postnummer=1360&amp;poststad=Fornebu" xr:uid="{00000000-0004-0000-0000-0000A1050000}"/>
    <hyperlink ref="B782" r:id="rId1443" display="http://www.erikbolstad.no/postnummer-koordinatar/?postnummer=1361&amp;poststad=Østerås" xr:uid="{00000000-0004-0000-0000-0000A2050000}"/>
    <hyperlink ref="C782" r:id="rId1444" display="http://www.erikbolstad.no/postnummer-koordinatar/?postnummer=1361&amp;poststad=Østerås" xr:uid="{00000000-0004-0000-0000-0000A3050000}"/>
    <hyperlink ref="B783" r:id="rId1445" display="http://www.erikbolstad.no/postnummer-koordinatar/?postnummer=1362&amp;poststad=Hosle" xr:uid="{00000000-0004-0000-0000-0000A4050000}"/>
    <hyperlink ref="C783" r:id="rId1446" display="http://www.erikbolstad.no/postnummer-koordinatar/?postnummer=1362&amp;poststad=Hosle" xr:uid="{00000000-0004-0000-0000-0000A5050000}"/>
    <hyperlink ref="B784" r:id="rId1447" display="http://www.erikbolstad.no/postnummer-koordinatar/?postnummer=1363&amp;poststad=Høvik" xr:uid="{00000000-0004-0000-0000-0000A6050000}"/>
    <hyperlink ref="C784" r:id="rId1448" display="http://www.erikbolstad.no/postnummer-koordinatar/?postnummer=1363&amp;poststad=Høvik" xr:uid="{00000000-0004-0000-0000-0000A7050000}"/>
    <hyperlink ref="B785" r:id="rId1449" display="http://www.erikbolstad.no/postnummer-koordinatar/?postnummer=1364&amp;poststad=Fornebu" xr:uid="{00000000-0004-0000-0000-0000A8050000}"/>
    <hyperlink ref="C785" r:id="rId1450" display="http://www.erikbolstad.no/postnummer-koordinatar/?postnummer=1364&amp;poststad=Fornebu" xr:uid="{00000000-0004-0000-0000-0000A9050000}"/>
    <hyperlink ref="B786" r:id="rId1451" display="http://www.erikbolstad.no/postnummer-koordinatar/?postnummer=1365&amp;poststad=Blommenholm" xr:uid="{00000000-0004-0000-0000-0000AA050000}"/>
    <hyperlink ref="C786" r:id="rId1452" display="http://www.erikbolstad.no/postnummer-koordinatar/?postnummer=1365&amp;poststad=Blommenholm" xr:uid="{00000000-0004-0000-0000-0000AB050000}"/>
    <hyperlink ref="B787" r:id="rId1453" display="http://www.erikbolstad.no/postnummer-koordinatar/?postnummer=1366&amp;poststad=Lysaker" xr:uid="{00000000-0004-0000-0000-0000AC050000}"/>
    <hyperlink ref="C787" r:id="rId1454" display="http://www.erikbolstad.no/postnummer-koordinatar/?postnummer=1366&amp;poststad=Lysaker" xr:uid="{00000000-0004-0000-0000-0000AD050000}"/>
    <hyperlink ref="B788" r:id="rId1455" display="http://www.erikbolstad.no/postnummer-koordinatar/?postnummer=1367&amp;poststad=Snarøya" xr:uid="{00000000-0004-0000-0000-0000AE050000}"/>
    <hyperlink ref="C788" r:id="rId1456" display="http://www.erikbolstad.no/postnummer-koordinatar/?postnummer=1367&amp;poststad=Snarøya" xr:uid="{00000000-0004-0000-0000-0000AF050000}"/>
    <hyperlink ref="B789" r:id="rId1457" display="http://www.erikbolstad.no/postnummer-koordinatar/?postnummer=1368&amp;poststad=Stabekk" xr:uid="{00000000-0004-0000-0000-0000B0050000}"/>
    <hyperlink ref="C789" r:id="rId1458" display="http://www.erikbolstad.no/postnummer-koordinatar/?postnummer=1368&amp;poststad=Stabekk" xr:uid="{00000000-0004-0000-0000-0000B1050000}"/>
    <hyperlink ref="B790" r:id="rId1459" display="http://www.erikbolstad.no/postnummer-koordinatar/?postnummer=1369&amp;poststad=Stabekk" xr:uid="{00000000-0004-0000-0000-0000B2050000}"/>
    <hyperlink ref="C790" r:id="rId1460" display="http://www.erikbolstad.no/postnummer-koordinatar/?postnummer=1369&amp;poststad=Stabekk" xr:uid="{00000000-0004-0000-0000-0000B3050000}"/>
    <hyperlink ref="B791" r:id="rId1461" display="http://www.erikbolstad.no/postnummer-koordinatar/?postnummer=1371&amp;poststad=Asker" xr:uid="{00000000-0004-0000-0000-0000B4050000}"/>
    <hyperlink ref="C791" r:id="rId1462" display="http://www.erikbolstad.no/postnummer-koordinatar/?postnummer=1371&amp;poststad=Asker" xr:uid="{00000000-0004-0000-0000-0000B5050000}"/>
    <hyperlink ref="B792" r:id="rId1463" display="http://www.erikbolstad.no/postnummer-koordinatar/?postnummer=1372&amp;poststad=Asker" xr:uid="{00000000-0004-0000-0000-0000B6050000}"/>
    <hyperlink ref="C792" r:id="rId1464" display="http://www.erikbolstad.no/postnummer-koordinatar/?postnummer=1372&amp;poststad=Asker" xr:uid="{00000000-0004-0000-0000-0000B7050000}"/>
    <hyperlink ref="B793" r:id="rId1465" display="http://www.erikbolstad.no/postnummer-koordinatar/?postnummer=1373&amp;poststad=Asker" xr:uid="{00000000-0004-0000-0000-0000B8050000}"/>
    <hyperlink ref="C793" r:id="rId1466" display="http://www.erikbolstad.no/postnummer-koordinatar/?postnummer=1373&amp;poststad=Asker" xr:uid="{00000000-0004-0000-0000-0000B9050000}"/>
    <hyperlink ref="B794" r:id="rId1467" display="http://www.erikbolstad.no/postnummer-koordinatar/?postnummer=1375&amp;poststad=Billingstad" xr:uid="{00000000-0004-0000-0000-0000BA050000}"/>
    <hyperlink ref="C794" r:id="rId1468" display="http://www.erikbolstad.no/postnummer-koordinatar/?postnummer=1375&amp;poststad=Billingstad" xr:uid="{00000000-0004-0000-0000-0000BB050000}"/>
    <hyperlink ref="B795" r:id="rId1469" display="http://www.erikbolstad.no/postnummer-koordinatar/?postnummer=1376&amp;poststad=Billingstad" xr:uid="{00000000-0004-0000-0000-0000BC050000}"/>
    <hyperlink ref="C795" r:id="rId1470" display="http://www.erikbolstad.no/postnummer-koordinatar/?postnummer=1376&amp;poststad=Billingstad" xr:uid="{00000000-0004-0000-0000-0000BD050000}"/>
    <hyperlink ref="B796" r:id="rId1471" display="http://www.erikbolstad.no/postnummer-koordinatar/?postnummer=1377&amp;poststad=Billingstad" xr:uid="{00000000-0004-0000-0000-0000BE050000}"/>
    <hyperlink ref="C796" r:id="rId1472" display="http://www.erikbolstad.no/postnummer-koordinatar/?postnummer=1377&amp;poststad=Billingstad" xr:uid="{00000000-0004-0000-0000-0000BF050000}"/>
    <hyperlink ref="B797" r:id="rId1473" display="http://www.erikbolstad.no/postnummer-koordinatar/?postnummer=1378&amp;poststad=Nesbru" xr:uid="{00000000-0004-0000-0000-0000C0050000}"/>
    <hyperlink ref="C797" r:id="rId1474" display="http://www.erikbolstad.no/postnummer-koordinatar/?postnummer=1378&amp;poststad=Nesbru" xr:uid="{00000000-0004-0000-0000-0000C1050000}"/>
    <hyperlink ref="B798" r:id="rId1475" display="http://www.erikbolstad.no/postnummer-koordinatar/?postnummer=1379&amp;poststad=Nesbru" xr:uid="{00000000-0004-0000-0000-0000C2050000}"/>
    <hyperlink ref="C798" r:id="rId1476" display="http://www.erikbolstad.no/postnummer-koordinatar/?postnummer=1379&amp;poststad=Nesbru" xr:uid="{00000000-0004-0000-0000-0000C3050000}"/>
    <hyperlink ref="B799" r:id="rId1477" display="http://www.erikbolstad.no/postnummer-koordinatar/?postnummer=1380&amp;poststad=Heggedal" xr:uid="{00000000-0004-0000-0000-0000C4050000}"/>
    <hyperlink ref="C799" r:id="rId1478" display="http://www.erikbolstad.no/postnummer-koordinatar/?postnummer=1380&amp;poststad=Heggedal" xr:uid="{00000000-0004-0000-0000-0000C5050000}"/>
    <hyperlink ref="B800" r:id="rId1479" display="http://www.erikbolstad.no/postnummer-koordinatar/?postnummer=1381&amp;poststad=Vettre" xr:uid="{00000000-0004-0000-0000-0000C6050000}"/>
    <hyperlink ref="C800" r:id="rId1480" display="http://www.erikbolstad.no/postnummer-koordinatar/?postnummer=1381&amp;poststad=Vettre" xr:uid="{00000000-0004-0000-0000-0000C7050000}"/>
    <hyperlink ref="B801" r:id="rId1481" display="http://www.erikbolstad.no/postnummer-koordinatar/?postnummer=1383&amp;poststad=Asker" xr:uid="{00000000-0004-0000-0000-0000C8050000}"/>
    <hyperlink ref="C801" r:id="rId1482" display="http://www.erikbolstad.no/postnummer-koordinatar/?postnummer=1383&amp;poststad=Asker" xr:uid="{00000000-0004-0000-0000-0000C9050000}"/>
    <hyperlink ref="B802" r:id="rId1483" display="http://www.erikbolstad.no/postnummer-koordinatar/?postnummer=1384&amp;poststad=Asker" xr:uid="{00000000-0004-0000-0000-0000CA050000}"/>
    <hyperlink ref="C802" r:id="rId1484" display="http://www.erikbolstad.no/postnummer-koordinatar/?postnummer=1384&amp;poststad=Asker" xr:uid="{00000000-0004-0000-0000-0000CB050000}"/>
    <hyperlink ref="B803" r:id="rId1485" display="http://www.erikbolstad.no/postnummer-koordinatar/?postnummer=1385&amp;poststad=Asker" xr:uid="{00000000-0004-0000-0000-0000CC050000}"/>
    <hyperlink ref="C803" r:id="rId1486" display="http://www.erikbolstad.no/postnummer-koordinatar/?postnummer=1385&amp;poststad=Asker" xr:uid="{00000000-0004-0000-0000-0000CD050000}"/>
    <hyperlink ref="B804" r:id="rId1487" display="http://www.erikbolstad.no/postnummer-koordinatar/?postnummer=1386&amp;poststad=Asker" xr:uid="{00000000-0004-0000-0000-0000CE050000}"/>
    <hyperlink ref="C804" r:id="rId1488" display="http://www.erikbolstad.no/postnummer-koordinatar/?postnummer=1386&amp;poststad=Asker" xr:uid="{00000000-0004-0000-0000-0000CF050000}"/>
    <hyperlink ref="B805" r:id="rId1489" display="http://www.erikbolstad.no/postnummer-koordinatar/?postnummer=1387&amp;poststad=Asker" xr:uid="{00000000-0004-0000-0000-0000D0050000}"/>
    <hyperlink ref="C805" r:id="rId1490" display="http://www.erikbolstad.no/postnummer-koordinatar/?postnummer=1387&amp;poststad=Asker" xr:uid="{00000000-0004-0000-0000-0000D1050000}"/>
    <hyperlink ref="B806" r:id="rId1491" display="http://www.erikbolstad.no/postnummer-koordinatar/?postnummer=1388&amp;poststad=Borgen" xr:uid="{00000000-0004-0000-0000-0000D2050000}"/>
    <hyperlink ref="C806" r:id="rId1492" display="http://www.erikbolstad.no/postnummer-koordinatar/?postnummer=1388&amp;poststad=Borgen" xr:uid="{00000000-0004-0000-0000-0000D3050000}"/>
    <hyperlink ref="B807" r:id="rId1493" display="http://www.erikbolstad.no/postnummer-koordinatar/?postnummer=1389&amp;poststad=Heggedal" xr:uid="{00000000-0004-0000-0000-0000D4050000}"/>
    <hyperlink ref="C807" r:id="rId1494" display="http://www.erikbolstad.no/postnummer-koordinatar/?postnummer=1389&amp;poststad=Heggedal" xr:uid="{00000000-0004-0000-0000-0000D5050000}"/>
    <hyperlink ref="B808" r:id="rId1495" display="http://www.erikbolstad.no/postnummer-koordinatar/?postnummer=1390&amp;poststad=Vollen" xr:uid="{00000000-0004-0000-0000-0000D6050000}"/>
    <hyperlink ref="C808" r:id="rId1496" display="http://www.erikbolstad.no/postnummer-koordinatar/?postnummer=1390&amp;poststad=Vollen" xr:uid="{00000000-0004-0000-0000-0000D7050000}"/>
    <hyperlink ref="B809" r:id="rId1497" display="http://www.erikbolstad.no/postnummer-koordinatar/?postnummer=1391&amp;poststad=Vollen" xr:uid="{00000000-0004-0000-0000-0000D8050000}"/>
    <hyperlink ref="C809" r:id="rId1498" display="http://www.erikbolstad.no/postnummer-koordinatar/?postnummer=1391&amp;poststad=Vollen" xr:uid="{00000000-0004-0000-0000-0000D9050000}"/>
    <hyperlink ref="B810" r:id="rId1499" display="http://www.erikbolstad.no/postnummer-koordinatar/?postnummer=1392&amp;poststad=Vettre" xr:uid="{00000000-0004-0000-0000-0000DA050000}"/>
    <hyperlink ref="C810" r:id="rId1500" display="http://www.erikbolstad.no/postnummer-koordinatar/?postnummer=1392&amp;poststad=Vettre" xr:uid="{00000000-0004-0000-0000-0000DB050000}"/>
    <hyperlink ref="B811" r:id="rId1501" display="http://www.erikbolstad.no/postnummer-koordinatar/?postnummer=1393&amp;poststad=Vollen" xr:uid="{00000000-0004-0000-0000-0000DC050000}"/>
    <hyperlink ref="C811" r:id="rId1502" display="http://www.erikbolstad.no/postnummer-koordinatar/?postnummer=1393&amp;poststad=Vollen" xr:uid="{00000000-0004-0000-0000-0000DD050000}"/>
    <hyperlink ref="B812" r:id="rId1503" display="http://www.erikbolstad.no/postnummer-koordinatar/?postnummer=1394&amp;poststad=Nesbru" xr:uid="{00000000-0004-0000-0000-0000DE050000}"/>
    <hyperlink ref="C812" r:id="rId1504" display="http://www.erikbolstad.no/postnummer-koordinatar/?postnummer=1394&amp;poststad=Nesbru" xr:uid="{00000000-0004-0000-0000-0000DF050000}"/>
    <hyperlink ref="B813" r:id="rId1505" display="http://www.erikbolstad.no/postnummer-koordinatar/?postnummer=1395&amp;poststad=Hvalstad" xr:uid="{00000000-0004-0000-0000-0000E0050000}"/>
    <hyperlink ref="C813" r:id="rId1506" display="http://www.erikbolstad.no/postnummer-koordinatar/?postnummer=1395&amp;poststad=Hvalstad" xr:uid="{00000000-0004-0000-0000-0000E1050000}"/>
    <hyperlink ref="B814" r:id="rId1507" display="http://www.erikbolstad.no/postnummer-koordinatar/?postnummer=1396&amp;poststad=Billingstad" xr:uid="{00000000-0004-0000-0000-0000E2050000}"/>
    <hyperlink ref="C814" r:id="rId1508" display="http://www.erikbolstad.no/postnummer-koordinatar/?postnummer=1396&amp;poststad=Billingstad" xr:uid="{00000000-0004-0000-0000-0000E3050000}"/>
    <hyperlink ref="B815" r:id="rId1509" display="http://www.erikbolstad.no/postnummer-koordinatar/?postnummer=1397&amp;poststad=Nesøya" xr:uid="{00000000-0004-0000-0000-0000E4050000}"/>
    <hyperlink ref="C815" r:id="rId1510" display="http://www.erikbolstad.no/postnummer-koordinatar/?postnummer=1397&amp;poststad=Nesøya" xr:uid="{00000000-0004-0000-0000-0000E5050000}"/>
    <hyperlink ref="B816" r:id="rId1511" display="http://www.erikbolstad.no/postnummer-koordinatar/?postnummer=1399&amp;poststad=Asker" xr:uid="{00000000-0004-0000-0000-0000E6050000}"/>
    <hyperlink ref="C816" r:id="rId1512" display="http://www.erikbolstad.no/postnummer-koordinatar/?postnummer=1399&amp;poststad=Asker" xr:uid="{00000000-0004-0000-0000-0000E7050000}"/>
    <hyperlink ref="B817" r:id="rId1513" display="http://www.erikbolstad.no/postnummer-koordinatar/?postnummer=1400&amp;poststad=Ski" xr:uid="{00000000-0004-0000-0000-0000E8050000}"/>
    <hyperlink ref="C817" r:id="rId1514" display="http://www.erikbolstad.no/postnummer-koordinatar/?postnummer=1400&amp;poststad=Ski" xr:uid="{00000000-0004-0000-0000-0000E9050000}"/>
    <hyperlink ref="B818" r:id="rId1515" display="http://www.erikbolstad.no/postnummer-koordinatar/?postnummer=1401&amp;poststad=Ski" xr:uid="{00000000-0004-0000-0000-0000EA050000}"/>
    <hyperlink ref="C818" r:id="rId1516" display="http://www.erikbolstad.no/postnummer-koordinatar/?postnummer=1401&amp;poststad=Ski" xr:uid="{00000000-0004-0000-0000-0000EB050000}"/>
    <hyperlink ref="B819" r:id="rId1517" display="http://www.erikbolstad.no/postnummer-koordinatar/?postnummer=1402&amp;poststad=Ski" xr:uid="{00000000-0004-0000-0000-0000EC050000}"/>
    <hyperlink ref="C819" r:id="rId1518" display="http://www.erikbolstad.no/postnummer-koordinatar/?postnummer=1402&amp;poststad=Ski" xr:uid="{00000000-0004-0000-0000-0000ED050000}"/>
    <hyperlink ref="B820" r:id="rId1519" display="http://www.erikbolstad.no/postnummer-koordinatar/?postnummer=1403&amp;poststad=Langhus" xr:uid="{00000000-0004-0000-0000-0000EE050000}"/>
    <hyperlink ref="C820" r:id="rId1520" display="http://www.erikbolstad.no/postnummer-koordinatar/?postnummer=1403&amp;poststad=Langhus" xr:uid="{00000000-0004-0000-0000-0000EF050000}"/>
    <hyperlink ref="B821" r:id="rId1521" display="http://www.erikbolstad.no/postnummer-koordinatar/?postnummer=1404&amp;poststad=Siggerud" xr:uid="{00000000-0004-0000-0000-0000F0050000}"/>
    <hyperlink ref="C821" r:id="rId1522" display="http://www.erikbolstad.no/postnummer-koordinatar/?postnummer=1404&amp;poststad=Siggerud" xr:uid="{00000000-0004-0000-0000-0000F1050000}"/>
    <hyperlink ref="B822" r:id="rId1523" display="http://www.erikbolstad.no/postnummer-koordinatar/?postnummer=1405&amp;poststad=Langhus" xr:uid="{00000000-0004-0000-0000-0000F2050000}"/>
    <hyperlink ref="C822" r:id="rId1524" display="http://www.erikbolstad.no/postnummer-koordinatar/?postnummer=1405&amp;poststad=Langhus" xr:uid="{00000000-0004-0000-0000-0000F3050000}"/>
    <hyperlink ref="B823" r:id="rId1525" display="http://www.erikbolstad.no/postnummer-koordinatar/?postnummer=1406&amp;poststad=Ski" xr:uid="{00000000-0004-0000-0000-0000F4050000}"/>
    <hyperlink ref="C823" r:id="rId1526" display="http://www.erikbolstad.no/postnummer-koordinatar/?postnummer=1406&amp;poststad=Ski" xr:uid="{00000000-0004-0000-0000-0000F5050000}"/>
    <hyperlink ref="B824" r:id="rId1527" display="http://www.erikbolstad.no/postnummer-koordinatar/?postnummer=1407&amp;poststad=Vinterbro" xr:uid="{00000000-0004-0000-0000-0000F6050000}"/>
    <hyperlink ref="C824" r:id="rId1528" display="http://www.erikbolstad.no/postnummer-koordinatar/?postnummer=1407&amp;poststad=Vinterbro" xr:uid="{00000000-0004-0000-0000-0000F7050000}"/>
    <hyperlink ref="B825" r:id="rId1529" display="http://www.erikbolstad.no/postnummer-koordinatar/?postnummer=1408&amp;poststad=Kråkstad" xr:uid="{00000000-0004-0000-0000-0000F8050000}"/>
    <hyperlink ref="C825" r:id="rId1530" display="http://www.erikbolstad.no/postnummer-koordinatar/?postnummer=1408&amp;poststad=Kråkstad" xr:uid="{00000000-0004-0000-0000-0000F9050000}"/>
    <hyperlink ref="B826" r:id="rId1531" display="http://www.erikbolstad.no/postnummer-koordinatar/?postnummer=1409&amp;poststad=Skotbu" xr:uid="{00000000-0004-0000-0000-0000FA050000}"/>
    <hyperlink ref="C826" r:id="rId1532" display="http://www.erikbolstad.no/postnummer-koordinatar/?postnummer=1409&amp;poststad=Skotbu" xr:uid="{00000000-0004-0000-0000-0000FB050000}"/>
    <hyperlink ref="B827" r:id="rId1533" display="http://www.erikbolstad.no/postnummer-koordinatar/?postnummer=1410&amp;poststad=Kolbotn" xr:uid="{00000000-0004-0000-0000-0000FC050000}"/>
    <hyperlink ref="C827" r:id="rId1534" display="http://www.erikbolstad.no/postnummer-koordinatar/?postnummer=1410&amp;poststad=Kolbotn" xr:uid="{00000000-0004-0000-0000-0000FD050000}"/>
    <hyperlink ref="B828" r:id="rId1535" display="http://www.erikbolstad.no/postnummer-koordinatar/?postnummer=1411&amp;poststad=Kolbotn" xr:uid="{00000000-0004-0000-0000-0000FE050000}"/>
    <hyperlink ref="C828" r:id="rId1536" display="http://www.erikbolstad.no/postnummer-koordinatar/?postnummer=1411&amp;poststad=Kolbotn" xr:uid="{00000000-0004-0000-0000-0000FF050000}"/>
    <hyperlink ref="B829" r:id="rId1537" display="http://www.erikbolstad.no/postnummer-koordinatar/?postnummer=1412&amp;poststad=Sofiemyr" xr:uid="{00000000-0004-0000-0000-000000060000}"/>
    <hyperlink ref="C829" r:id="rId1538" display="http://www.erikbolstad.no/postnummer-koordinatar/?postnummer=1412&amp;poststad=Sofiemyr" xr:uid="{00000000-0004-0000-0000-000001060000}"/>
    <hyperlink ref="B830" r:id="rId1539" display="http://www.erikbolstad.no/postnummer-koordinatar/?postnummer=1413&amp;poststad=Tårnåsen" xr:uid="{00000000-0004-0000-0000-000002060000}"/>
    <hyperlink ref="C830" r:id="rId1540" display="http://www.erikbolstad.no/postnummer-koordinatar/?postnummer=1413&amp;poststad=Tårnåsen" xr:uid="{00000000-0004-0000-0000-000003060000}"/>
    <hyperlink ref="B831" r:id="rId1541" display="http://www.erikbolstad.no/postnummer-koordinatar/?postnummer=1414&amp;poststad=Trollåsen" xr:uid="{00000000-0004-0000-0000-000004060000}"/>
    <hyperlink ref="C831" r:id="rId1542" display="http://www.erikbolstad.no/postnummer-koordinatar/?postnummer=1414&amp;poststad=Trollåsen" xr:uid="{00000000-0004-0000-0000-000005060000}"/>
    <hyperlink ref="B832" r:id="rId1543" display="http://www.erikbolstad.no/postnummer-koordinatar/?postnummer=1415&amp;poststad=Oppegård" xr:uid="{00000000-0004-0000-0000-000006060000}"/>
    <hyperlink ref="C832" r:id="rId1544" display="http://www.erikbolstad.no/postnummer-koordinatar/?postnummer=1415&amp;poststad=Oppegård" xr:uid="{00000000-0004-0000-0000-000007060000}"/>
    <hyperlink ref="B833" r:id="rId1545" display="http://www.erikbolstad.no/postnummer-koordinatar/?postnummer=1416&amp;poststad=Oppegård" xr:uid="{00000000-0004-0000-0000-000008060000}"/>
    <hyperlink ref="C833" r:id="rId1546" display="http://www.erikbolstad.no/postnummer-koordinatar/?postnummer=1416&amp;poststad=Oppegård" xr:uid="{00000000-0004-0000-0000-000009060000}"/>
    <hyperlink ref="B834" r:id="rId1547" display="http://www.erikbolstad.no/postnummer-koordinatar/?postnummer=1417&amp;poststad=Sofiemyr" xr:uid="{00000000-0004-0000-0000-00000A060000}"/>
    <hyperlink ref="C834" r:id="rId1548" display="http://www.erikbolstad.no/postnummer-koordinatar/?postnummer=1417&amp;poststad=Sofiemyr" xr:uid="{00000000-0004-0000-0000-00000B060000}"/>
    <hyperlink ref="B835" r:id="rId1549" display="http://www.erikbolstad.no/postnummer-koordinatar/?postnummer=1418&amp;poststad=Kolbotn" xr:uid="{00000000-0004-0000-0000-00000C060000}"/>
    <hyperlink ref="C835" r:id="rId1550" display="http://www.erikbolstad.no/postnummer-koordinatar/?postnummer=1418&amp;poststad=Kolbotn" xr:uid="{00000000-0004-0000-0000-00000D060000}"/>
    <hyperlink ref="B836" r:id="rId1551" display="http://www.erikbolstad.no/postnummer-koordinatar/?postnummer=1419&amp;poststad=Oppegård" xr:uid="{00000000-0004-0000-0000-00000E060000}"/>
    <hyperlink ref="C836" r:id="rId1552" display="http://www.erikbolstad.no/postnummer-koordinatar/?postnummer=1419&amp;poststad=Oppegård" xr:uid="{00000000-0004-0000-0000-00000F060000}"/>
    <hyperlink ref="B837" r:id="rId1553" display="http://www.erikbolstad.no/postnummer-koordinatar/?postnummer=1420&amp;poststad=Svartskog" xr:uid="{00000000-0004-0000-0000-000010060000}"/>
    <hyperlink ref="C837" r:id="rId1554" display="http://www.erikbolstad.no/postnummer-koordinatar/?postnummer=1420&amp;poststad=Svartskog" xr:uid="{00000000-0004-0000-0000-000011060000}"/>
    <hyperlink ref="B838" r:id="rId1555" display="http://www.erikbolstad.no/postnummer-koordinatar/?postnummer=1421&amp;poststad=Trollåsen" xr:uid="{00000000-0004-0000-0000-000012060000}"/>
    <hyperlink ref="C838" r:id="rId1556" display="http://www.erikbolstad.no/postnummer-koordinatar/?postnummer=1421&amp;poststad=Trollåsen" xr:uid="{00000000-0004-0000-0000-000013060000}"/>
    <hyperlink ref="B839" r:id="rId1557" display="http://www.erikbolstad.no/postnummer-koordinatar/?postnummer=1429&amp;poststad=Vinterbro" xr:uid="{00000000-0004-0000-0000-000014060000}"/>
    <hyperlink ref="C839" r:id="rId1558" display="http://www.erikbolstad.no/postnummer-koordinatar/?postnummer=1429&amp;poststad=Vinterbro" xr:uid="{00000000-0004-0000-0000-000015060000}"/>
    <hyperlink ref="B840" r:id="rId1559" display="http://www.erikbolstad.no/postnummer-koordinatar/?postnummer=1430&amp;poststad=Ås" xr:uid="{00000000-0004-0000-0000-000016060000}"/>
    <hyperlink ref="C840" r:id="rId1560" display="http://www.erikbolstad.no/postnummer-koordinatar/?postnummer=1430&amp;poststad=Ås" xr:uid="{00000000-0004-0000-0000-000017060000}"/>
    <hyperlink ref="B841" r:id="rId1561" display="http://www.erikbolstad.no/postnummer-koordinatar/?postnummer=1431&amp;poststad=Ås" xr:uid="{00000000-0004-0000-0000-000018060000}"/>
    <hyperlink ref="C841" r:id="rId1562" display="http://www.erikbolstad.no/postnummer-koordinatar/?postnummer=1431&amp;poststad=Ås" xr:uid="{00000000-0004-0000-0000-000019060000}"/>
    <hyperlink ref="B842" r:id="rId1563" display="http://www.erikbolstad.no/postnummer-koordinatar/?postnummer=1432&amp;poststad=Ås" xr:uid="{00000000-0004-0000-0000-00001A060000}"/>
    <hyperlink ref="C842" r:id="rId1564" display="http://www.erikbolstad.no/postnummer-koordinatar/?postnummer=1432&amp;poststad=Ås" xr:uid="{00000000-0004-0000-0000-00001B060000}"/>
    <hyperlink ref="B843" r:id="rId1565" display="http://www.erikbolstad.no/postnummer-koordinatar/?postnummer=1440&amp;poststad=Drøbak" xr:uid="{00000000-0004-0000-0000-00001C060000}"/>
    <hyperlink ref="C843" r:id="rId1566" display="http://www.erikbolstad.no/postnummer-koordinatar/?postnummer=1440&amp;poststad=Drøbak" xr:uid="{00000000-0004-0000-0000-00001D060000}"/>
    <hyperlink ref="B844" r:id="rId1567" display="http://www.erikbolstad.no/postnummer-koordinatar/?postnummer=1441&amp;poststad=Drøbak" xr:uid="{00000000-0004-0000-0000-00001E060000}"/>
    <hyperlink ref="C844" r:id="rId1568" display="http://www.erikbolstad.no/postnummer-koordinatar/?postnummer=1441&amp;poststad=Drøbak" xr:uid="{00000000-0004-0000-0000-00001F060000}"/>
    <hyperlink ref="B845" r:id="rId1569" display="http://www.erikbolstad.no/postnummer-koordinatar/?postnummer=1442&amp;poststad=Drøbak" xr:uid="{00000000-0004-0000-0000-000020060000}"/>
    <hyperlink ref="C845" r:id="rId1570" display="http://www.erikbolstad.no/postnummer-koordinatar/?postnummer=1442&amp;poststad=Drøbak" xr:uid="{00000000-0004-0000-0000-000021060000}"/>
    <hyperlink ref="B846" r:id="rId1571" display="http://www.erikbolstad.no/postnummer-koordinatar/?postnummer=1443&amp;poststad=Drøbak" xr:uid="{00000000-0004-0000-0000-000022060000}"/>
    <hyperlink ref="C846" r:id="rId1572" display="http://www.erikbolstad.no/postnummer-koordinatar/?postnummer=1443&amp;poststad=Drøbak" xr:uid="{00000000-0004-0000-0000-000023060000}"/>
    <hyperlink ref="B847" r:id="rId1573" display="http://www.erikbolstad.no/postnummer-koordinatar/?postnummer=1444&amp;poststad=Drøbak" xr:uid="{00000000-0004-0000-0000-000024060000}"/>
    <hyperlink ref="C847" r:id="rId1574" display="http://www.erikbolstad.no/postnummer-koordinatar/?postnummer=1444&amp;poststad=Drøbak" xr:uid="{00000000-0004-0000-0000-000025060000}"/>
    <hyperlink ref="B848" r:id="rId1575" display="http://www.erikbolstad.no/postnummer-koordinatar/?postnummer=1445&amp;poststad=Drøbak" xr:uid="{00000000-0004-0000-0000-000026060000}"/>
    <hyperlink ref="C848" r:id="rId1576" display="http://www.erikbolstad.no/postnummer-koordinatar/?postnummer=1445&amp;poststad=Drøbak" xr:uid="{00000000-0004-0000-0000-000027060000}"/>
    <hyperlink ref="B849" r:id="rId1577" display="http://www.erikbolstad.no/postnummer-koordinatar/?postnummer=1446&amp;poststad=Drøbak" xr:uid="{00000000-0004-0000-0000-000028060000}"/>
    <hyperlink ref="C849" r:id="rId1578" display="http://www.erikbolstad.no/postnummer-koordinatar/?postnummer=1446&amp;poststad=Drøbak" xr:uid="{00000000-0004-0000-0000-000029060000}"/>
    <hyperlink ref="B850" r:id="rId1579" display="http://www.erikbolstad.no/postnummer-koordinatar/?postnummer=1447&amp;poststad=Drøbak" xr:uid="{00000000-0004-0000-0000-00002A060000}"/>
    <hyperlink ref="C850" r:id="rId1580" display="http://www.erikbolstad.no/postnummer-koordinatar/?postnummer=1447&amp;poststad=Drøbak" xr:uid="{00000000-0004-0000-0000-00002B060000}"/>
    <hyperlink ref="B851" r:id="rId1581" display="http://www.erikbolstad.no/postnummer-koordinatar/?postnummer=1448&amp;poststad=Drøbak" xr:uid="{00000000-0004-0000-0000-00002C060000}"/>
    <hyperlink ref="C851" r:id="rId1582" display="http://www.erikbolstad.no/postnummer-koordinatar/?postnummer=1448&amp;poststad=Drøbak" xr:uid="{00000000-0004-0000-0000-00002D060000}"/>
    <hyperlink ref="B852" r:id="rId1583" display="http://www.erikbolstad.no/postnummer-koordinatar/?postnummer=1449&amp;poststad=Drøbak" xr:uid="{00000000-0004-0000-0000-00002E060000}"/>
    <hyperlink ref="C852" r:id="rId1584" display="http://www.erikbolstad.no/postnummer-koordinatar/?postnummer=1449&amp;poststad=Drøbak" xr:uid="{00000000-0004-0000-0000-00002F060000}"/>
    <hyperlink ref="B853" r:id="rId1585" display="http://www.erikbolstad.no/postnummer-koordinatar/?postnummer=1450&amp;poststad=Nesoddtangen" xr:uid="{00000000-0004-0000-0000-000030060000}"/>
    <hyperlink ref="C853" r:id="rId1586" display="http://www.erikbolstad.no/postnummer-koordinatar/?postnummer=1450&amp;poststad=Nesoddtangen" xr:uid="{00000000-0004-0000-0000-000031060000}"/>
    <hyperlink ref="B854" r:id="rId1587" display="http://www.erikbolstad.no/postnummer-koordinatar/?postnummer=1451&amp;poststad=Nesoddtangen" xr:uid="{00000000-0004-0000-0000-000032060000}"/>
    <hyperlink ref="C854" r:id="rId1588" display="http://www.erikbolstad.no/postnummer-koordinatar/?postnummer=1451&amp;poststad=Nesoddtangen" xr:uid="{00000000-0004-0000-0000-000033060000}"/>
    <hyperlink ref="B855" r:id="rId1589" display="http://www.erikbolstad.no/postnummer-koordinatar/?postnummer=1453&amp;poststad=Bjørnemyr" xr:uid="{00000000-0004-0000-0000-000034060000}"/>
    <hyperlink ref="C855" r:id="rId1590" display="http://www.erikbolstad.no/postnummer-koordinatar/?postnummer=1453&amp;poststad=Bjørnemyr" xr:uid="{00000000-0004-0000-0000-000035060000}"/>
    <hyperlink ref="B856" r:id="rId1591" display="http://www.erikbolstad.no/postnummer-koordinatar/?postnummer=1454&amp;poststad=Fagerstrand" xr:uid="{00000000-0004-0000-0000-000036060000}"/>
    <hyperlink ref="C856" r:id="rId1592" display="http://www.erikbolstad.no/postnummer-koordinatar/?postnummer=1454&amp;poststad=Fagerstrand" xr:uid="{00000000-0004-0000-0000-000037060000}"/>
    <hyperlink ref="B857" r:id="rId1593" display="http://www.erikbolstad.no/postnummer-koordinatar/?postnummer=1455&amp;poststad=Nordre%20Frogn" xr:uid="{00000000-0004-0000-0000-000038060000}"/>
    <hyperlink ref="C857" r:id="rId1594" display="http://www.erikbolstad.no/postnummer-koordinatar/?postnummer=1455&amp;poststad=Nordre%20Frogn" xr:uid="{00000000-0004-0000-0000-000039060000}"/>
    <hyperlink ref="B858" r:id="rId1595" display="http://www.erikbolstad.no/postnummer-koordinatar/?postnummer=1457&amp;poststad=Fagerstrand" xr:uid="{00000000-0004-0000-0000-00003A060000}"/>
    <hyperlink ref="C858" r:id="rId1596" display="http://www.erikbolstad.no/postnummer-koordinatar/?postnummer=1457&amp;poststad=Fagerstrand" xr:uid="{00000000-0004-0000-0000-00003B060000}"/>
    <hyperlink ref="B859" r:id="rId1597" display="http://www.erikbolstad.no/postnummer-koordinatar/?postnummer=1458&amp;poststad=Fjellstrand" xr:uid="{00000000-0004-0000-0000-00003C060000}"/>
    <hyperlink ref="C859" r:id="rId1598" display="http://www.erikbolstad.no/postnummer-koordinatar/?postnummer=1458&amp;poststad=Fjellstrand" xr:uid="{00000000-0004-0000-0000-00003D060000}"/>
    <hyperlink ref="B860" r:id="rId1599" display="http://www.erikbolstad.no/postnummer-koordinatar/?postnummer=1459&amp;poststad=Fjellstrand%20(ikkje%20i%20bruk)" xr:uid="{00000000-0004-0000-0000-00003E060000}"/>
    <hyperlink ref="C860" r:id="rId1600" display="http://www.erikbolstad.no/postnummer-koordinatar/?postnummer=1459&amp;poststad=Fjellstrand%20(ikkje%20i%20bruk)" xr:uid="{00000000-0004-0000-0000-00003F060000}"/>
    <hyperlink ref="B861" r:id="rId1601" display="http://www.erikbolstad.no/postnummer-koordinatar/?postnummer=1468&amp;poststad=Finstadjordet" xr:uid="{00000000-0004-0000-0000-000040060000}"/>
    <hyperlink ref="C861" r:id="rId1602" display="http://www.erikbolstad.no/postnummer-koordinatar/?postnummer=1468&amp;poststad=Finstadjordet" xr:uid="{00000000-0004-0000-0000-000041060000}"/>
    <hyperlink ref="B862" r:id="rId1603" display="http://www.erikbolstad.no/postnummer-koordinatar/?postnummer=1469&amp;poststad=Rasta" xr:uid="{00000000-0004-0000-0000-000042060000}"/>
    <hyperlink ref="C862" r:id="rId1604" display="http://www.erikbolstad.no/postnummer-koordinatar/?postnummer=1469&amp;poststad=Rasta" xr:uid="{00000000-0004-0000-0000-000043060000}"/>
    <hyperlink ref="B863" r:id="rId1605" display="http://www.erikbolstad.no/postnummer-koordinatar/?postnummer=1470&amp;poststad=Lørenskog" xr:uid="{00000000-0004-0000-0000-000044060000}"/>
    <hyperlink ref="C863" r:id="rId1606" display="http://www.erikbolstad.no/postnummer-koordinatar/?postnummer=1470&amp;poststad=Lørenskog" xr:uid="{00000000-0004-0000-0000-000045060000}"/>
    <hyperlink ref="B864" r:id="rId1607" display="http://www.erikbolstad.no/postnummer-koordinatar/?postnummer=1471&amp;poststad=Lørenskog" xr:uid="{00000000-0004-0000-0000-000046060000}"/>
    <hyperlink ref="C864" r:id="rId1608" display="http://www.erikbolstad.no/postnummer-koordinatar/?postnummer=1471&amp;poststad=Lørenskog" xr:uid="{00000000-0004-0000-0000-000047060000}"/>
    <hyperlink ref="B865" r:id="rId1609" display="http://www.erikbolstad.no/postnummer-koordinatar/?postnummer=1472&amp;poststad=Fjellhamar" xr:uid="{00000000-0004-0000-0000-000048060000}"/>
    <hyperlink ref="C865" r:id="rId1610" display="http://www.erikbolstad.no/postnummer-koordinatar/?postnummer=1472&amp;poststad=Fjellhamar" xr:uid="{00000000-0004-0000-0000-000049060000}"/>
    <hyperlink ref="B866" r:id="rId1611" display="http://www.erikbolstad.no/postnummer-koordinatar/?postnummer=1473&amp;poststad=Lørenskog" xr:uid="{00000000-0004-0000-0000-00004A060000}"/>
    <hyperlink ref="C866" r:id="rId1612" display="http://www.erikbolstad.no/postnummer-koordinatar/?postnummer=1473&amp;poststad=Lørenskog" xr:uid="{00000000-0004-0000-0000-00004B060000}"/>
    <hyperlink ref="B867" r:id="rId1613" display="http://www.erikbolstad.no/postnummer-koordinatar/?postnummer=1474&amp;poststad=Nordbyhagen" xr:uid="{00000000-0004-0000-0000-00004C060000}"/>
    <hyperlink ref="C867" r:id="rId1614" display="http://www.erikbolstad.no/postnummer-koordinatar/?postnummer=1474&amp;poststad=Nordbyhagen" xr:uid="{00000000-0004-0000-0000-00004D060000}"/>
    <hyperlink ref="B868" r:id="rId1615" display="http://www.erikbolstad.no/postnummer-koordinatar/?postnummer=1475&amp;poststad=Finstadjordet" xr:uid="{00000000-0004-0000-0000-00004E060000}"/>
    <hyperlink ref="C868" r:id="rId1616" display="http://www.erikbolstad.no/postnummer-koordinatar/?postnummer=1475&amp;poststad=Finstadjordet" xr:uid="{00000000-0004-0000-0000-00004F060000}"/>
    <hyperlink ref="B869" r:id="rId1617" display="http://www.erikbolstad.no/postnummer-koordinatar/?postnummer=1476&amp;poststad=Rasta" xr:uid="{00000000-0004-0000-0000-000050060000}"/>
    <hyperlink ref="C869" r:id="rId1618" display="http://www.erikbolstad.no/postnummer-koordinatar/?postnummer=1476&amp;poststad=Rasta" xr:uid="{00000000-0004-0000-0000-000051060000}"/>
    <hyperlink ref="B870" r:id="rId1619" display="http://www.erikbolstad.no/postnummer-koordinatar/?postnummer=1477&amp;poststad=Fjellhamar" xr:uid="{00000000-0004-0000-0000-000052060000}"/>
    <hyperlink ref="C870" r:id="rId1620" display="http://www.erikbolstad.no/postnummer-koordinatar/?postnummer=1477&amp;poststad=Fjellhamar" xr:uid="{00000000-0004-0000-0000-000053060000}"/>
    <hyperlink ref="B871" r:id="rId1621" display="http://www.erikbolstad.no/postnummer-koordinatar/?postnummer=1478&amp;poststad=Lørenskog" xr:uid="{00000000-0004-0000-0000-000054060000}"/>
    <hyperlink ref="C871" r:id="rId1622" display="http://www.erikbolstad.no/postnummer-koordinatar/?postnummer=1478&amp;poststad=Lørenskog" xr:uid="{00000000-0004-0000-0000-000055060000}"/>
    <hyperlink ref="B872" r:id="rId1623" display="http://www.erikbolstad.no/postnummer-koordinatar/?postnummer=1479&amp;poststad=Kurland" xr:uid="{00000000-0004-0000-0000-000056060000}"/>
    <hyperlink ref="C872" r:id="rId1624" display="http://www.erikbolstad.no/postnummer-koordinatar/?postnummer=1479&amp;poststad=Kurland" xr:uid="{00000000-0004-0000-0000-000057060000}"/>
    <hyperlink ref="B873" r:id="rId1625" display="http://www.erikbolstad.no/postnummer-koordinatar/?postnummer=1480&amp;poststad=Slattum" xr:uid="{00000000-0004-0000-0000-000058060000}"/>
    <hyperlink ref="C873" r:id="rId1626" display="http://www.erikbolstad.no/postnummer-koordinatar/?postnummer=1480&amp;poststad=Slattum" xr:uid="{00000000-0004-0000-0000-000059060000}"/>
    <hyperlink ref="B874" r:id="rId1627" display="http://www.erikbolstad.no/postnummer-koordinatar/?postnummer=1481&amp;poststad=Hagan" xr:uid="{00000000-0004-0000-0000-00005A060000}"/>
    <hyperlink ref="C874" r:id="rId1628" display="http://www.erikbolstad.no/postnummer-koordinatar/?postnummer=1481&amp;poststad=Hagan" xr:uid="{00000000-0004-0000-0000-00005B060000}"/>
    <hyperlink ref="B875" r:id="rId1629" display="http://www.erikbolstad.no/postnummer-koordinatar/?postnummer=1482&amp;poststad=Nittedal" xr:uid="{00000000-0004-0000-0000-00005C060000}"/>
    <hyperlink ref="C875" r:id="rId1630" display="http://www.erikbolstad.no/postnummer-koordinatar/?postnummer=1482&amp;poststad=Nittedal" xr:uid="{00000000-0004-0000-0000-00005D060000}"/>
    <hyperlink ref="B876" r:id="rId1631" display="http://www.erikbolstad.no/postnummer-koordinatar/?postnummer=1483&amp;poststad=Hagan" xr:uid="{00000000-0004-0000-0000-00005E060000}"/>
    <hyperlink ref="C876" r:id="rId1632" display="http://www.erikbolstad.no/postnummer-koordinatar/?postnummer=1483&amp;poststad=Hagan" xr:uid="{00000000-0004-0000-0000-00005F060000}"/>
    <hyperlink ref="B877" r:id="rId1633" display="http://www.erikbolstad.no/postnummer-koordinatar/?postnummer=1484&amp;poststad=Hakadal" xr:uid="{00000000-0004-0000-0000-000060060000}"/>
    <hyperlink ref="C877" r:id="rId1634" display="http://www.erikbolstad.no/postnummer-koordinatar/?postnummer=1484&amp;poststad=Hakadal" xr:uid="{00000000-0004-0000-0000-000061060000}"/>
    <hyperlink ref="B878" r:id="rId1635" display="http://www.erikbolstad.no/postnummer-koordinatar/?postnummer=1485&amp;poststad=Hakadal" xr:uid="{00000000-0004-0000-0000-000062060000}"/>
    <hyperlink ref="C878" r:id="rId1636" display="http://www.erikbolstad.no/postnummer-koordinatar/?postnummer=1485&amp;poststad=Hakadal" xr:uid="{00000000-0004-0000-0000-000063060000}"/>
    <hyperlink ref="B879" r:id="rId1637" display="http://www.erikbolstad.no/postnummer-koordinatar/?postnummer=1486&amp;poststad=Nittedal" xr:uid="{00000000-0004-0000-0000-000064060000}"/>
    <hyperlink ref="C879" r:id="rId1638" display="http://www.erikbolstad.no/postnummer-koordinatar/?postnummer=1486&amp;poststad=Nittedal" xr:uid="{00000000-0004-0000-0000-000065060000}"/>
    <hyperlink ref="B880" r:id="rId1639" display="http://www.erikbolstad.no/postnummer-koordinatar/?postnummer=1487&amp;poststad=Hakadal" xr:uid="{00000000-0004-0000-0000-000066060000}"/>
    <hyperlink ref="C880" r:id="rId1640" display="http://www.erikbolstad.no/postnummer-koordinatar/?postnummer=1487&amp;poststad=Hakadal" xr:uid="{00000000-0004-0000-0000-000067060000}"/>
    <hyperlink ref="B881" r:id="rId1641" display="http://www.erikbolstad.no/postnummer-koordinatar/?postnummer=1488&amp;poststad=Hakadal" xr:uid="{00000000-0004-0000-0000-000068060000}"/>
    <hyperlink ref="C881" r:id="rId1642" display="http://www.erikbolstad.no/postnummer-koordinatar/?postnummer=1488&amp;poststad=Hakadal" xr:uid="{00000000-0004-0000-0000-000069060000}"/>
    <hyperlink ref="B882" r:id="rId1643" display="http://www.erikbolstad.no/postnummer-koordinatar/?postnummer=1501&amp;poststad=Moss" xr:uid="{00000000-0004-0000-0000-00006A060000}"/>
    <hyperlink ref="C882" r:id="rId1644" display="http://www.erikbolstad.no/postnummer-koordinatar/?postnummer=1501&amp;poststad=Moss" xr:uid="{00000000-0004-0000-0000-00006B060000}"/>
    <hyperlink ref="B883" r:id="rId1645" display="http://www.erikbolstad.no/postnummer-koordinatar/?postnummer=1502&amp;poststad=Moss" xr:uid="{00000000-0004-0000-0000-00006C060000}"/>
    <hyperlink ref="C883" r:id="rId1646" display="http://www.erikbolstad.no/postnummer-koordinatar/?postnummer=1502&amp;poststad=Moss" xr:uid="{00000000-0004-0000-0000-00006D060000}"/>
    <hyperlink ref="B884" r:id="rId1647" display="http://www.erikbolstad.no/postnummer-koordinatar/?postnummer=1503&amp;poststad=Moss" xr:uid="{00000000-0004-0000-0000-00006E060000}"/>
    <hyperlink ref="C884" r:id="rId1648" display="http://www.erikbolstad.no/postnummer-koordinatar/?postnummer=1503&amp;poststad=Moss" xr:uid="{00000000-0004-0000-0000-00006F060000}"/>
    <hyperlink ref="B885" r:id="rId1649" display="http://www.erikbolstad.no/postnummer-koordinatar/?postnummer=1504&amp;poststad=Moss" xr:uid="{00000000-0004-0000-0000-000070060000}"/>
    <hyperlink ref="C885" r:id="rId1650" display="http://www.erikbolstad.no/postnummer-koordinatar/?postnummer=1504&amp;poststad=Moss" xr:uid="{00000000-0004-0000-0000-000071060000}"/>
    <hyperlink ref="B886" r:id="rId1651" display="http://www.erikbolstad.no/postnummer-koordinatar/?postnummer=1506&amp;poststad=Moss" xr:uid="{00000000-0004-0000-0000-000072060000}"/>
    <hyperlink ref="C886" r:id="rId1652" display="http://www.erikbolstad.no/postnummer-koordinatar/?postnummer=1506&amp;poststad=Moss" xr:uid="{00000000-0004-0000-0000-000073060000}"/>
    <hyperlink ref="B887" r:id="rId1653" display="http://www.erikbolstad.no/postnummer-koordinatar/?postnummer=1508&amp;poststad=Moss" xr:uid="{00000000-0004-0000-0000-000074060000}"/>
    <hyperlink ref="C887" r:id="rId1654" display="http://www.erikbolstad.no/postnummer-koordinatar/?postnummer=1508&amp;poststad=Moss" xr:uid="{00000000-0004-0000-0000-000075060000}"/>
    <hyperlink ref="B888" r:id="rId1655" display="http://www.erikbolstad.no/postnummer-koordinatar/?postnummer=1509&amp;poststad=Moss" xr:uid="{00000000-0004-0000-0000-000076060000}"/>
    <hyperlink ref="C888" r:id="rId1656" display="http://www.erikbolstad.no/postnummer-koordinatar/?postnummer=1509&amp;poststad=Moss" xr:uid="{00000000-0004-0000-0000-000077060000}"/>
    <hyperlink ref="B889" r:id="rId1657" display="http://www.erikbolstad.no/postnummer-koordinatar/?postnummer=1510&amp;poststad=Moss" xr:uid="{00000000-0004-0000-0000-000078060000}"/>
    <hyperlink ref="C889" r:id="rId1658" display="http://www.erikbolstad.no/postnummer-koordinatar/?postnummer=1510&amp;poststad=Moss" xr:uid="{00000000-0004-0000-0000-000079060000}"/>
    <hyperlink ref="B890" r:id="rId1659" display="http://www.erikbolstad.no/postnummer-koordinatar/?postnummer=1511&amp;poststad=Moss" xr:uid="{00000000-0004-0000-0000-00007A060000}"/>
    <hyperlink ref="C890" r:id="rId1660" display="http://www.erikbolstad.no/postnummer-koordinatar/?postnummer=1511&amp;poststad=Moss" xr:uid="{00000000-0004-0000-0000-00007B060000}"/>
    <hyperlink ref="B891" r:id="rId1661" display="http://www.erikbolstad.no/postnummer-koordinatar/?postnummer=1512&amp;poststad=Moss" xr:uid="{00000000-0004-0000-0000-00007C060000}"/>
    <hyperlink ref="C891" r:id="rId1662" display="http://www.erikbolstad.no/postnummer-koordinatar/?postnummer=1512&amp;poststad=Moss" xr:uid="{00000000-0004-0000-0000-00007D060000}"/>
    <hyperlink ref="B892" r:id="rId1663" display="http://www.erikbolstad.no/postnummer-koordinatar/?postnummer=1513&amp;poststad=Moss" xr:uid="{00000000-0004-0000-0000-00007E060000}"/>
    <hyperlink ref="C892" r:id="rId1664" display="http://www.erikbolstad.no/postnummer-koordinatar/?postnummer=1513&amp;poststad=Moss" xr:uid="{00000000-0004-0000-0000-00007F060000}"/>
    <hyperlink ref="B893" r:id="rId1665" display="http://www.erikbolstad.no/postnummer-koordinatar/?postnummer=1514&amp;poststad=Moss" xr:uid="{00000000-0004-0000-0000-000080060000}"/>
    <hyperlink ref="C893" r:id="rId1666" display="http://www.erikbolstad.no/postnummer-koordinatar/?postnummer=1514&amp;poststad=Moss" xr:uid="{00000000-0004-0000-0000-000081060000}"/>
    <hyperlink ref="B894" r:id="rId1667" display="http://www.erikbolstad.no/postnummer-koordinatar/?postnummer=1515&amp;poststad=Moss" xr:uid="{00000000-0004-0000-0000-000082060000}"/>
    <hyperlink ref="C894" r:id="rId1668" display="http://www.erikbolstad.no/postnummer-koordinatar/?postnummer=1515&amp;poststad=Moss" xr:uid="{00000000-0004-0000-0000-000083060000}"/>
    <hyperlink ref="B895" r:id="rId1669" display="http://www.erikbolstad.no/postnummer-koordinatar/?postnummer=1516&amp;poststad=Moss" xr:uid="{00000000-0004-0000-0000-000084060000}"/>
    <hyperlink ref="C895" r:id="rId1670" display="http://www.erikbolstad.no/postnummer-koordinatar/?postnummer=1516&amp;poststad=Moss" xr:uid="{00000000-0004-0000-0000-000085060000}"/>
    <hyperlink ref="B896" r:id="rId1671" display="http://www.erikbolstad.no/postnummer-koordinatar/?postnummer=1517&amp;poststad=Moss" xr:uid="{00000000-0004-0000-0000-000086060000}"/>
    <hyperlink ref="C896" r:id="rId1672" display="http://www.erikbolstad.no/postnummer-koordinatar/?postnummer=1517&amp;poststad=Moss" xr:uid="{00000000-0004-0000-0000-000087060000}"/>
    <hyperlink ref="B897" r:id="rId1673" display="http://www.erikbolstad.no/postnummer-koordinatar/?postnummer=1518&amp;poststad=Moss" xr:uid="{00000000-0004-0000-0000-000088060000}"/>
    <hyperlink ref="C897" r:id="rId1674" display="http://www.erikbolstad.no/postnummer-koordinatar/?postnummer=1518&amp;poststad=Moss" xr:uid="{00000000-0004-0000-0000-000089060000}"/>
    <hyperlink ref="B898" r:id="rId1675" display="http://www.erikbolstad.no/postnummer-koordinatar/?postnummer=1519&amp;poststad=Moss" xr:uid="{00000000-0004-0000-0000-00008A060000}"/>
    <hyperlink ref="C898" r:id="rId1676" display="http://www.erikbolstad.no/postnummer-koordinatar/?postnummer=1519&amp;poststad=Moss" xr:uid="{00000000-0004-0000-0000-00008B060000}"/>
    <hyperlink ref="B899" r:id="rId1677" display="http://www.erikbolstad.no/postnummer-koordinatar/?postnummer=1520&amp;poststad=Moss" xr:uid="{00000000-0004-0000-0000-00008C060000}"/>
    <hyperlink ref="C899" r:id="rId1678" display="http://www.erikbolstad.no/postnummer-koordinatar/?postnummer=1520&amp;poststad=Moss" xr:uid="{00000000-0004-0000-0000-00008D060000}"/>
    <hyperlink ref="B900" r:id="rId1679" display="http://www.erikbolstad.no/postnummer-koordinatar/?postnummer=1521&amp;poststad=Moss" xr:uid="{00000000-0004-0000-0000-00008E060000}"/>
    <hyperlink ref="C900" r:id="rId1680" display="http://www.erikbolstad.no/postnummer-koordinatar/?postnummer=1521&amp;poststad=Moss" xr:uid="{00000000-0004-0000-0000-00008F060000}"/>
    <hyperlink ref="B901" r:id="rId1681" display="http://www.erikbolstad.no/postnummer-koordinatar/?postnummer=1522&amp;poststad=Moss" xr:uid="{00000000-0004-0000-0000-000090060000}"/>
    <hyperlink ref="C901" r:id="rId1682" display="http://www.erikbolstad.no/postnummer-koordinatar/?postnummer=1522&amp;poststad=Moss" xr:uid="{00000000-0004-0000-0000-000091060000}"/>
    <hyperlink ref="B902" r:id="rId1683" display="http://www.erikbolstad.no/postnummer-koordinatar/?postnummer=1523&amp;poststad=Moss" xr:uid="{00000000-0004-0000-0000-000092060000}"/>
    <hyperlink ref="C902" r:id="rId1684" display="http://www.erikbolstad.no/postnummer-koordinatar/?postnummer=1523&amp;poststad=Moss" xr:uid="{00000000-0004-0000-0000-000093060000}"/>
    <hyperlink ref="B903" r:id="rId1685" display="http://www.erikbolstad.no/postnummer-koordinatar/?postnummer=1524&amp;poststad=Moss" xr:uid="{00000000-0004-0000-0000-000094060000}"/>
    <hyperlink ref="C903" r:id="rId1686" display="http://www.erikbolstad.no/postnummer-koordinatar/?postnummer=1524&amp;poststad=Moss" xr:uid="{00000000-0004-0000-0000-000095060000}"/>
    <hyperlink ref="B904" r:id="rId1687" display="http://www.erikbolstad.no/postnummer-koordinatar/?postnummer=1525&amp;poststad=Moss" xr:uid="{00000000-0004-0000-0000-000096060000}"/>
    <hyperlink ref="C904" r:id="rId1688" display="http://www.erikbolstad.no/postnummer-koordinatar/?postnummer=1525&amp;poststad=Moss" xr:uid="{00000000-0004-0000-0000-000097060000}"/>
    <hyperlink ref="B905" r:id="rId1689" display="http://www.erikbolstad.no/postnummer-koordinatar/?postnummer=1526&amp;poststad=Moss" xr:uid="{00000000-0004-0000-0000-000098060000}"/>
    <hyperlink ref="C905" r:id="rId1690" display="http://www.erikbolstad.no/postnummer-koordinatar/?postnummer=1526&amp;poststad=Moss" xr:uid="{00000000-0004-0000-0000-000099060000}"/>
    <hyperlink ref="B906" r:id="rId1691" display="http://www.erikbolstad.no/postnummer-koordinatar/?postnummer=1528&amp;poststad=Moss" xr:uid="{00000000-0004-0000-0000-00009A060000}"/>
    <hyperlink ref="C906" r:id="rId1692" display="http://www.erikbolstad.no/postnummer-koordinatar/?postnummer=1528&amp;poststad=Moss" xr:uid="{00000000-0004-0000-0000-00009B060000}"/>
    <hyperlink ref="B907" r:id="rId1693" display="http://www.erikbolstad.no/postnummer-koordinatar/?postnummer=1529&amp;poststad=Moss" xr:uid="{00000000-0004-0000-0000-00009C060000}"/>
    <hyperlink ref="C907" r:id="rId1694" display="http://www.erikbolstad.no/postnummer-koordinatar/?postnummer=1529&amp;poststad=Moss" xr:uid="{00000000-0004-0000-0000-00009D060000}"/>
    <hyperlink ref="B908" r:id="rId1695" display="http://www.erikbolstad.no/postnummer-koordinatar/?postnummer=1530&amp;poststad=Moss" xr:uid="{00000000-0004-0000-0000-00009E060000}"/>
    <hyperlink ref="C908" r:id="rId1696" display="http://www.erikbolstad.no/postnummer-koordinatar/?postnummer=1530&amp;poststad=Moss" xr:uid="{00000000-0004-0000-0000-00009F060000}"/>
    <hyperlink ref="B909" r:id="rId1697" display="http://www.erikbolstad.no/postnummer-koordinatar/?postnummer=1531&amp;poststad=Moss" xr:uid="{00000000-0004-0000-0000-0000A0060000}"/>
    <hyperlink ref="C909" r:id="rId1698" display="http://www.erikbolstad.no/postnummer-koordinatar/?postnummer=1531&amp;poststad=Moss" xr:uid="{00000000-0004-0000-0000-0000A1060000}"/>
    <hyperlink ref="B910" r:id="rId1699" display="http://www.erikbolstad.no/postnummer-koordinatar/?postnummer=1532&amp;poststad=Moss" xr:uid="{00000000-0004-0000-0000-0000A2060000}"/>
    <hyperlink ref="C910" r:id="rId1700" display="http://www.erikbolstad.no/postnummer-koordinatar/?postnummer=1532&amp;poststad=Moss" xr:uid="{00000000-0004-0000-0000-0000A3060000}"/>
    <hyperlink ref="B911" r:id="rId1701" display="http://www.erikbolstad.no/postnummer-koordinatar/?postnummer=1533&amp;poststad=Moss" xr:uid="{00000000-0004-0000-0000-0000A4060000}"/>
    <hyperlink ref="C911" r:id="rId1702" display="http://www.erikbolstad.no/postnummer-koordinatar/?postnummer=1533&amp;poststad=Moss" xr:uid="{00000000-0004-0000-0000-0000A5060000}"/>
    <hyperlink ref="B912" r:id="rId1703" display="http://www.erikbolstad.no/postnummer-koordinatar/?postnummer=1534&amp;poststad=Moss" xr:uid="{00000000-0004-0000-0000-0000A6060000}"/>
    <hyperlink ref="C912" r:id="rId1704" display="http://www.erikbolstad.no/postnummer-koordinatar/?postnummer=1534&amp;poststad=Moss" xr:uid="{00000000-0004-0000-0000-0000A7060000}"/>
    <hyperlink ref="B913" r:id="rId1705" display="http://www.erikbolstad.no/postnummer-koordinatar/?postnummer=1535&amp;poststad=Moss" xr:uid="{00000000-0004-0000-0000-0000A8060000}"/>
    <hyperlink ref="C913" r:id="rId1706" display="http://www.erikbolstad.no/postnummer-koordinatar/?postnummer=1535&amp;poststad=Moss" xr:uid="{00000000-0004-0000-0000-0000A9060000}"/>
    <hyperlink ref="B914" r:id="rId1707" display="http://www.erikbolstad.no/postnummer-koordinatar/?postnummer=1536&amp;poststad=Moss" xr:uid="{00000000-0004-0000-0000-0000AA060000}"/>
    <hyperlink ref="C914" r:id="rId1708" display="http://www.erikbolstad.no/postnummer-koordinatar/?postnummer=1536&amp;poststad=Moss" xr:uid="{00000000-0004-0000-0000-0000AB060000}"/>
    <hyperlink ref="B915" r:id="rId1709" display="http://www.erikbolstad.no/postnummer-koordinatar/?postnummer=1537&amp;poststad=Moss" xr:uid="{00000000-0004-0000-0000-0000AC060000}"/>
    <hyperlink ref="C915" r:id="rId1710" display="http://www.erikbolstad.no/postnummer-koordinatar/?postnummer=1537&amp;poststad=Moss" xr:uid="{00000000-0004-0000-0000-0000AD060000}"/>
    <hyperlink ref="B916" r:id="rId1711" display="http://www.erikbolstad.no/postnummer-koordinatar/?postnummer=1538&amp;poststad=Moss" xr:uid="{00000000-0004-0000-0000-0000AE060000}"/>
    <hyperlink ref="C916" r:id="rId1712" display="http://www.erikbolstad.no/postnummer-koordinatar/?postnummer=1538&amp;poststad=Moss" xr:uid="{00000000-0004-0000-0000-0000AF060000}"/>
    <hyperlink ref="B917" r:id="rId1713" display="http://www.erikbolstad.no/postnummer-koordinatar/?postnummer=1539&amp;poststad=Moss" xr:uid="{00000000-0004-0000-0000-0000B0060000}"/>
    <hyperlink ref="C917" r:id="rId1714" display="http://www.erikbolstad.no/postnummer-koordinatar/?postnummer=1539&amp;poststad=Moss" xr:uid="{00000000-0004-0000-0000-0000B1060000}"/>
    <hyperlink ref="B918" r:id="rId1715" display="http://www.erikbolstad.no/postnummer-koordinatar/?postnummer=1540&amp;poststad=Vestby" xr:uid="{00000000-0004-0000-0000-0000B2060000}"/>
    <hyperlink ref="C918" r:id="rId1716" display="http://www.erikbolstad.no/postnummer-koordinatar/?postnummer=1540&amp;poststad=Vestby" xr:uid="{00000000-0004-0000-0000-0000B3060000}"/>
    <hyperlink ref="B919" r:id="rId1717" display="http://www.erikbolstad.no/postnummer-koordinatar/?postnummer=1541&amp;poststad=Vestby" xr:uid="{00000000-0004-0000-0000-0000B4060000}"/>
    <hyperlink ref="C919" r:id="rId1718" display="http://www.erikbolstad.no/postnummer-koordinatar/?postnummer=1541&amp;poststad=Vestby" xr:uid="{00000000-0004-0000-0000-0000B5060000}"/>
    <hyperlink ref="B920" r:id="rId1719" display="http://www.erikbolstad.no/postnummer-koordinatar/?postnummer=1545&amp;poststad=Hvitsten" xr:uid="{00000000-0004-0000-0000-0000B6060000}"/>
    <hyperlink ref="C920" r:id="rId1720" display="http://www.erikbolstad.no/postnummer-koordinatar/?postnummer=1545&amp;poststad=Hvitsten" xr:uid="{00000000-0004-0000-0000-0000B7060000}"/>
    <hyperlink ref="B921" r:id="rId1721" display="http://www.erikbolstad.no/postnummer-koordinatar/?postnummer=1550&amp;poststad=Hølen" xr:uid="{00000000-0004-0000-0000-0000B8060000}"/>
    <hyperlink ref="C921" r:id="rId1722" display="http://www.erikbolstad.no/postnummer-koordinatar/?postnummer=1550&amp;poststad=Hølen" xr:uid="{00000000-0004-0000-0000-0000B9060000}"/>
    <hyperlink ref="B922" r:id="rId1723" display="http://www.erikbolstad.no/postnummer-koordinatar/?postnummer=1555&amp;poststad=Son" xr:uid="{00000000-0004-0000-0000-0000BA060000}"/>
    <hyperlink ref="C922" r:id="rId1724" display="http://www.erikbolstad.no/postnummer-koordinatar/?postnummer=1555&amp;poststad=Son" xr:uid="{00000000-0004-0000-0000-0000BB060000}"/>
    <hyperlink ref="B923" r:id="rId1725" display="http://www.erikbolstad.no/postnummer-koordinatar/?postnummer=1556&amp;poststad=Son" xr:uid="{00000000-0004-0000-0000-0000BC060000}"/>
    <hyperlink ref="C923" r:id="rId1726" display="http://www.erikbolstad.no/postnummer-koordinatar/?postnummer=1556&amp;poststad=Son" xr:uid="{00000000-0004-0000-0000-0000BD060000}"/>
    <hyperlink ref="B924" r:id="rId1727" display="http://www.erikbolstad.no/postnummer-koordinatar/?postnummer=1560&amp;poststad=Larkollen" xr:uid="{00000000-0004-0000-0000-0000BE060000}"/>
    <hyperlink ref="C924" r:id="rId1728" display="http://www.erikbolstad.no/postnummer-koordinatar/?postnummer=1560&amp;poststad=Larkollen" xr:uid="{00000000-0004-0000-0000-0000BF060000}"/>
    <hyperlink ref="B925" r:id="rId1729" display="http://www.erikbolstad.no/postnummer-koordinatar/?postnummer=1570&amp;poststad=Dilling" xr:uid="{00000000-0004-0000-0000-0000C0060000}"/>
    <hyperlink ref="C925" r:id="rId1730" display="http://www.erikbolstad.no/postnummer-koordinatar/?postnummer=1570&amp;poststad=Dilling" xr:uid="{00000000-0004-0000-0000-0000C1060000}"/>
    <hyperlink ref="B926" r:id="rId1731" display="http://www.erikbolstad.no/postnummer-koordinatar/?postnummer=1580&amp;poststad=Rygge" xr:uid="{00000000-0004-0000-0000-0000C2060000}"/>
    <hyperlink ref="C926" r:id="rId1732" display="http://www.erikbolstad.no/postnummer-koordinatar/?postnummer=1580&amp;poststad=Rygge" xr:uid="{00000000-0004-0000-0000-0000C3060000}"/>
    <hyperlink ref="B927" r:id="rId1733" display="http://www.erikbolstad.no/postnummer-koordinatar/?postnummer=1581&amp;poststad=Rygge" xr:uid="{00000000-0004-0000-0000-0000C4060000}"/>
    <hyperlink ref="C927" r:id="rId1734" display="http://www.erikbolstad.no/postnummer-koordinatar/?postnummer=1581&amp;poststad=Rygge" xr:uid="{00000000-0004-0000-0000-0000C5060000}"/>
    <hyperlink ref="B928" r:id="rId1735" display="http://www.erikbolstad.no/postnummer-koordinatar/?postnummer=1590&amp;poststad=Rygge%20flystasjon" xr:uid="{00000000-0004-0000-0000-0000C6060000}"/>
    <hyperlink ref="C928" r:id="rId1736" display="http://www.erikbolstad.no/postnummer-koordinatar/?postnummer=1590&amp;poststad=Rygge%20flystasjon" xr:uid="{00000000-0004-0000-0000-0000C7060000}"/>
    <hyperlink ref="B929" r:id="rId1737" display="http://www.erikbolstad.no/postnummer-koordinatar/?postnummer=1591&amp;poststad=Sperrebotn" xr:uid="{00000000-0004-0000-0000-0000C8060000}"/>
    <hyperlink ref="C929" r:id="rId1738" display="http://www.erikbolstad.no/postnummer-koordinatar/?postnummer=1591&amp;poststad=Sperrebotn" xr:uid="{00000000-0004-0000-0000-0000C9060000}"/>
    <hyperlink ref="B930" r:id="rId1739" display="http://www.erikbolstad.no/postnummer-koordinatar/?postnummer=1592&amp;poststad=Våler%20i%20Østfold" xr:uid="{00000000-0004-0000-0000-0000CA060000}"/>
    <hyperlink ref="C930" r:id="rId1740" display="http://www.erikbolstad.no/postnummer-koordinatar/?postnummer=1592&amp;poststad=Våler%20i%20Østfold" xr:uid="{00000000-0004-0000-0000-0000CB060000}"/>
    <hyperlink ref="B931" r:id="rId1741" display="http://www.erikbolstad.no/postnummer-koordinatar/?postnummer=1593&amp;poststad=Svinndal" xr:uid="{00000000-0004-0000-0000-0000CC060000}"/>
    <hyperlink ref="C931" r:id="rId1742" display="http://www.erikbolstad.no/postnummer-koordinatar/?postnummer=1593&amp;poststad=Svinndal" xr:uid="{00000000-0004-0000-0000-0000CD060000}"/>
    <hyperlink ref="B932" r:id="rId1743" display="http://www.erikbolstad.no/postnummer-koordinatar/?postnummer=1596&amp;poststad=Moss" xr:uid="{00000000-0004-0000-0000-0000CE060000}"/>
    <hyperlink ref="C932" r:id="rId1744" display="http://www.erikbolstad.no/postnummer-koordinatar/?postnummer=1596&amp;poststad=Moss" xr:uid="{00000000-0004-0000-0000-0000CF060000}"/>
    <hyperlink ref="B933" r:id="rId1745" display="http://www.erikbolstad.no/postnummer-koordinatar/?postnummer=1597&amp;poststad=Moss" xr:uid="{00000000-0004-0000-0000-0000D0060000}"/>
    <hyperlink ref="C933" r:id="rId1746" display="http://www.erikbolstad.no/postnummer-koordinatar/?postnummer=1597&amp;poststad=Moss" xr:uid="{00000000-0004-0000-0000-0000D1060000}"/>
    <hyperlink ref="B934" r:id="rId1747" display="http://www.erikbolstad.no/postnummer-koordinatar/?postnummer=1598&amp;poststad=Moss" xr:uid="{00000000-0004-0000-0000-0000D2060000}"/>
    <hyperlink ref="C934" r:id="rId1748" display="http://www.erikbolstad.no/postnummer-koordinatar/?postnummer=1598&amp;poststad=Moss" xr:uid="{00000000-0004-0000-0000-0000D3060000}"/>
    <hyperlink ref="B935" r:id="rId1749" display="http://www.erikbolstad.no/postnummer-koordinatar/?postnummer=1599&amp;poststad=Moss" xr:uid="{00000000-0004-0000-0000-0000D4060000}"/>
    <hyperlink ref="C935" r:id="rId1750" display="http://www.erikbolstad.no/postnummer-koordinatar/?postnummer=1599&amp;poststad=Moss" xr:uid="{00000000-0004-0000-0000-0000D5060000}"/>
    <hyperlink ref="B936" r:id="rId1751" display="http://www.erikbolstad.no/postnummer-koordinatar/?postnummer=1601&amp;poststad=Fredrikstad" xr:uid="{00000000-0004-0000-0000-0000D6060000}"/>
    <hyperlink ref="C936" r:id="rId1752" display="http://www.erikbolstad.no/postnummer-koordinatar/?postnummer=1601&amp;poststad=Fredrikstad" xr:uid="{00000000-0004-0000-0000-0000D7060000}"/>
    <hyperlink ref="B937" r:id="rId1753" display="http://www.erikbolstad.no/postnummer-koordinatar/?postnummer=1602&amp;poststad=Fredrikstad" xr:uid="{00000000-0004-0000-0000-0000D8060000}"/>
    <hyperlink ref="C937" r:id="rId1754" display="http://www.erikbolstad.no/postnummer-koordinatar/?postnummer=1602&amp;poststad=Fredrikstad" xr:uid="{00000000-0004-0000-0000-0000D9060000}"/>
    <hyperlink ref="B938" r:id="rId1755" display="http://www.erikbolstad.no/postnummer-koordinatar/?postnummer=1603&amp;poststad=Fredrikstad" xr:uid="{00000000-0004-0000-0000-0000DA060000}"/>
    <hyperlink ref="C938" r:id="rId1756" display="http://www.erikbolstad.no/postnummer-koordinatar/?postnummer=1603&amp;poststad=Fredrikstad" xr:uid="{00000000-0004-0000-0000-0000DB060000}"/>
    <hyperlink ref="B939" r:id="rId1757" display="http://www.erikbolstad.no/postnummer-koordinatar/?postnummer=1604&amp;poststad=Fredrikstad" xr:uid="{00000000-0004-0000-0000-0000DC060000}"/>
    <hyperlink ref="C939" r:id="rId1758" display="http://www.erikbolstad.no/postnummer-koordinatar/?postnummer=1604&amp;poststad=Fredrikstad" xr:uid="{00000000-0004-0000-0000-0000DD060000}"/>
    <hyperlink ref="B940" r:id="rId1759" display="http://www.erikbolstad.no/postnummer-koordinatar/?postnummer=1605&amp;poststad=Fredrikstad" xr:uid="{00000000-0004-0000-0000-0000DE060000}"/>
    <hyperlink ref="C940" r:id="rId1760" display="http://www.erikbolstad.no/postnummer-koordinatar/?postnummer=1605&amp;poststad=Fredrikstad" xr:uid="{00000000-0004-0000-0000-0000DF060000}"/>
    <hyperlink ref="B941" r:id="rId1761" display="http://www.erikbolstad.no/postnummer-koordinatar/?postnummer=1606&amp;poststad=Fredrikstad" xr:uid="{00000000-0004-0000-0000-0000E0060000}"/>
    <hyperlink ref="C941" r:id="rId1762" display="http://www.erikbolstad.no/postnummer-koordinatar/?postnummer=1606&amp;poststad=Fredrikstad" xr:uid="{00000000-0004-0000-0000-0000E1060000}"/>
    <hyperlink ref="B942" r:id="rId1763" display="http://www.erikbolstad.no/postnummer-koordinatar/?postnummer=1607&amp;poststad=Fredrikstad" xr:uid="{00000000-0004-0000-0000-0000E2060000}"/>
    <hyperlink ref="C942" r:id="rId1764" display="http://www.erikbolstad.no/postnummer-koordinatar/?postnummer=1607&amp;poststad=Fredrikstad" xr:uid="{00000000-0004-0000-0000-0000E3060000}"/>
    <hyperlink ref="B943" r:id="rId1765" display="http://www.erikbolstad.no/postnummer-koordinatar/?postnummer=1608&amp;poststad=Fredrikstad" xr:uid="{00000000-0004-0000-0000-0000E4060000}"/>
    <hyperlink ref="C943" r:id="rId1766" display="http://www.erikbolstad.no/postnummer-koordinatar/?postnummer=1608&amp;poststad=Fredrikstad" xr:uid="{00000000-0004-0000-0000-0000E5060000}"/>
    <hyperlink ref="B944" r:id="rId1767" display="http://www.erikbolstad.no/postnummer-koordinatar/?postnummer=1609&amp;poststad=Fredrikstad" xr:uid="{00000000-0004-0000-0000-0000E6060000}"/>
    <hyperlink ref="C944" r:id="rId1768" display="http://www.erikbolstad.no/postnummer-koordinatar/?postnummer=1609&amp;poststad=Fredrikstad" xr:uid="{00000000-0004-0000-0000-0000E7060000}"/>
    <hyperlink ref="B945" r:id="rId1769" display="http://www.erikbolstad.no/postnummer-koordinatar/?postnummer=1610&amp;poststad=Fredrikstad" xr:uid="{00000000-0004-0000-0000-0000E8060000}"/>
    <hyperlink ref="C945" r:id="rId1770" display="http://www.erikbolstad.no/postnummer-koordinatar/?postnummer=1610&amp;poststad=Fredrikstad" xr:uid="{00000000-0004-0000-0000-0000E9060000}"/>
    <hyperlink ref="B946" r:id="rId1771" display="http://www.erikbolstad.no/postnummer-koordinatar/?postnummer=1612&amp;poststad=Fredrikstad" xr:uid="{00000000-0004-0000-0000-0000EA060000}"/>
    <hyperlink ref="C946" r:id="rId1772" display="http://www.erikbolstad.no/postnummer-koordinatar/?postnummer=1612&amp;poststad=Fredrikstad" xr:uid="{00000000-0004-0000-0000-0000EB060000}"/>
    <hyperlink ref="B947" r:id="rId1773" display="http://www.erikbolstad.no/postnummer-koordinatar/?postnummer=1613&amp;poststad=Fredrikstad" xr:uid="{00000000-0004-0000-0000-0000EC060000}"/>
    <hyperlink ref="C947" r:id="rId1774" display="http://www.erikbolstad.no/postnummer-koordinatar/?postnummer=1613&amp;poststad=Fredrikstad" xr:uid="{00000000-0004-0000-0000-0000ED060000}"/>
    <hyperlink ref="B948" r:id="rId1775" display="http://www.erikbolstad.no/postnummer-koordinatar/?postnummer=1614&amp;poststad=Fredrikstad" xr:uid="{00000000-0004-0000-0000-0000EE060000}"/>
    <hyperlink ref="C948" r:id="rId1776" display="http://www.erikbolstad.no/postnummer-koordinatar/?postnummer=1614&amp;poststad=Fredrikstad" xr:uid="{00000000-0004-0000-0000-0000EF060000}"/>
    <hyperlink ref="B949" r:id="rId1777" display="http://www.erikbolstad.no/postnummer-koordinatar/?postnummer=1615&amp;poststad=Fredrikstad" xr:uid="{00000000-0004-0000-0000-0000F0060000}"/>
    <hyperlink ref="C949" r:id="rId1778" display="http://www.erikbolstad.no/postnummer-koordinatar/?postnummer=1615&amp;poststad=Fredrikstad" xr:uid="{00000000-0004-0000-0000-0000F1060000}"/>
    <hyperlink ref="B950" r:id="rId1779" display="http://www.erikbolstad.no/postnummer-koordinatar/?postnummer=1616&amp;poststad=Fredrikstad" xr:uid="{00000000-0004-0000-0000-0000F2060000}"/>
    <hyperlink ref="C950" r:id="rId1780" display="http://www.erikbolstad.no/postnummer-koordinatar/?postnummer=1616&amp;poststad=Fredrikstad" xr:uid="{00000000-0004-0000-0000-0000F3060000}"/>
    <hyperlink ref="B951" r:id="rId1781" display="http://www.erikbolstad.no/postnummer-koordinatar/?postnummer=1617&amp;poststad=Fredrikstad" xr:uid="{00000000-0004-0000-0000-0000F4060000}"/>
    <hyperlink ref="C951" r:id="rId1782" display="http://www.erikbolstad.no/postnummer-koordinatar/?postnummer=1617&amp;poststad=Fredrikstad" xr:uid="{00000000-0004-0000-0000-0000F5060000}"/>
    <hyperlink ref="B952" r:id="rId1783" display="http://www.erikbolstad.no/postnummer-koordinatar/?postnummer=1618&amp;poststad=Fredrikstad" xr:uid="{00000000-0004-0000-0000-0000F6060000}"/>
    <hyperlink ref="C952" r:id="rId1784" display="http://www.erikbolstad.no/postnummer-koordinatar/?postnummer=1618&amp;poststad=Fredrikstad" xr:uid="{00000000-0004-0000-0000-0000F7060000}"/>
    <hyperlink ref="B953" r:id="rId1785" display="http://www.erikbolstad.no/postnummer-koordinatar/?postnummer=1619&amp;poststad=Fredrikstad" xr:uid="{00000000-0004-0000-0000-0000F8060000}"/>
    <hyperlink ref="C953" r:id="rId1786" display="http://www.erikbolstad.no/postnummer-koordinatar/?postnummer=1619&amp;poststad=Fredrikstad" xr:uid="{00000000-0004-0000-0000-0000F9060000}"/>
    <hyperlink ref="B954" r:id="rId1787" display="http://www.erikbolstad.no/postnummer-koordinatar/?postnummer=1620&amp;poststad=Gressvik" xr:uid="{00000000-0004-0000-0000-0000FA060000}"/>
    <hyperlink ref="C954" r:id="rId1788" display="http://www.erikbolstad.no/postnummer-koordinatar/?postnummer=1620&amp;poststad=Gressvik" xr:uid="{00000000-0004-0000-0000-0000FB060000}"/>
    <hyperlink ref="B955" r:id="rId1789" display="http://www.erikbolstad.no/postnummer-koordinatar/?postnummer=1621&amp;poststad=Gressvik" xr:uid="{00000000-0004-0000-0000-0000FC060000}"/>
    <hyperlink ref="C955" r:id="rId1790" display="http://www.erikbolstad.no/postnummer-koordinatar/?postnummer=1621&amp;poststad=Gressvik" xr:uid="{00000000-0004-0000-0000-0000FD060000}"/>
    <hyperlink ref="B956" r:id="rId1791" display="http://www.erikbolstad.no/postnummer-koordinatar/?postnummer=1624&amp;poststad=Gressvik" xr:uid="{00000000-0004-0000-0000-0000FE060000}"/>
    <hyperlink ref="C956" r:id="rId1792" display="http://www.erikbolstad.no/postnummer-koordinatar/?postnummer=1624&amp;poststad=Gressvik" xr:uid="{00000000-0004-0000-0000-0000FF060000}"/>
    <hyperlink ref="B957" r:id="rId1793" display="http://www.erikbolstad.no/postnummer-koordinatar/?postnummer=1625&amp;poststad=Manstad" xr:uid="{00000000-0004-0000-0000-000000070000}"/>
    <hyperlink ref="C957" r:id="rId1794" display="http://www.erikbolstad.no/postnummer-koordinatar/?postnummer=1625&amp;poststad=Manstad" xr:uid="{00000000-0004-0000-0000-000001070000}"/>
    <hyperlink ref="B958" r:id="rId1795" display="http://www.erikbolstad.no/postnummer-koordinatar/?postnummer=1626&amp;poststad=Manstad" xr:uid="{00000000-0004-0000-0000-000002070000}"/>
    <hyperlink ref="C958" r:id="rId1796" display="http://www.erikbolstad.no/postnummer-koordinatar/?postnummer=1626&amp;poststad=Manstad" xr:uid="{00000000-0004-0000-0000-000003070000}"/>
    <hyperlink ref="B959" r:id="rId1797" display="http://www.erikbolstad.no/postnummer-koordinatar/?postnummer=1628&amp;poststad=Engelsviken" xr:uid="{00000000-0004-0000-0000-000004070000}"/>
    <hyperlink ref="C959" r:id="rId1798" display="http://www.erikbolstad.no/postnummer-koordinatar/?postnummer=1628&amp;poststad=Engelsviken" xr:uid="{00000000-0004-0000-0000-000005070000}"/>
    <hyperlink ref="B960" r:id="rId1799" display="http://www.erikbolstad.no/postnummer-koordinatar/?postnummer=1629&amp;poststad=Gamle%20Fredrikstad" xr:uid="{00000000-0004-0000-0000-000006070000}"/>
    <hyperlink ref="C960" r:id="rId1800" display="http://www.erikbolstad.no/postnummer-koordinatar/?postnummer=1629&amp;poststad=Gamle%20Fredrikstad" xr:uid="{00000000-0004-0000-0000-000007070000}"/>
    <hyperlink ref="B961" r:id="rId1801" display="http://www.erikbolstad.no/postnummer-koordinatar/?postnummer=1630&amp;poststad=Gamle%20Fredrikstad" xr:uid="{00000000-0004-0000-0000-000008070000}"/>
    <hyperlink ref="C961" r:id="rId1802" display="http://www.erikbolstad.no/postnummer-koordinatar/?postnummer=1630&amp;poststad=Gamle%20Fredrikstad" xr:uid="{00000000-0004-0000-0000-000009070000}"/>
    <hyperlink ref="B962" r:id="rId1803" display="http://www.erikbolstad.no/postnummer-koordinatar/?postnummer=1632&amp;poststad=Gamle%20Fredrikstad" xr:uid="{00000000-0004-0000-0000-00000A070000}"/>
    <hyperlink ref="C962" r:id="rId1804" display="http://www.erikbolstad.no/postnummer-koordinatar/?postnummer=1632&amp;poststad=Gamle%20Fredrikstad" xr:uid="{00000000-0004-0000-0000-00000B070000}"/>
    <hyperlink ref="B963" r:id="rId1805" display="http://www.erikbolstad.no/postnummer-koordinatar/?postnummer=1633&amp;poststad=Gamle%20Fredrikstad" xr:uid="{00000000-0004-0000-0000-00000C070000}"/>
    <hyperlink ref="C963" r:id="rId1806" display="http://www.erikbolstad.no/postnummer-koordinatar/?postnummer=1633&amp;poststad=Gamle%20Fredrikstad" xr:uid="{00000000-0004-0000-0000-00000D070000}"/>
    <hyperlink ref="B964" r:id="rId1807" display="http://www.erikbolstad.no/postnummer-koordinatar/?postnummer=1634&amp;poststad=Gamle%20Fredrikstad" xr:uid="{00000000-0004-0000-0000-00000E070000}"/>
    <hyperlink ref="C964" r:id="rId1808" display="http://www.erikbolstad.no/postnummer-koordinatar/?postnummer=1634&amp;poststad=Gamle%20Fredrikstad" xr:uid="{00000000-0004-0000-0000-00000F070000}"/>
    <hyperlink ref="B965" r:id="rId1809" display="http://www.erikbolstad.no/postnummer-koordinatar/?postnummer=1636&amp;poststad=Gamle%20Fredrikstad" xr:uid="{00000000-0004-0000-0000-000010070000}"/>
    <hyperlink ref="C965" r:id="rId1810" display="http://www.erikbolstad.no/postnummer-koordinatar/?postnummer=1636&amp;poststad=Gamle%20Fredrikstad" xr:uid="{00000000-0004-0000-0000-000011070000}"/>
    <hyperlink ref="B966" r:id="rId1811" display="http://www.erikbolstad.no/postnummer-koordinatar/?postnummer=1637&amp;poststad=Gamle%20Fredrikstad" xr:uid="{00000000-0004-0000-0000-000012070000}"/>
    <hyperlink ref="C966" r:id="rId1812" display="http://www.erikbolstad.no/postnummer-koordinatar/?postnummer=1637&amp;poststad=Gamle%20Fredrikstad" xr:uid="{00000000-0004-0000-0000-000013070000}"/>
    <hyperlink ref="B967" r:id="rId1813" display="http://www.erikbolstad.no/postnummer-koordinatar/?postnummer=1638&amp;poststad=Gamle%20Fredrikstad" xr:uid="{00000000-0004-0000-0000-000014070000}"/>
    <hyperlink ref="C967" r:id="rId1814" display="http://www.erikbolstad.no/postnummer-koordinatar/?postnummer=1638&amp;poststad=Gamle%20Fredrikstad" xr:uid="{00000000-0004-0000-0000-000015070000}"/>
    <hyperlink ref="B968" r:id="rId1815" display="http://www.erikbolstad.no/postnummer-koordinatar/?postnummer=1639&amp;poststad=Gamle%20Fredrikstad" xr:uid="{00000000-0004-0000-0000-000016070000}"/>
    <hyperlink ref="C968" r:id="rId1816" display="http://www.erikbolstad.no/postnummer-koordinatar/?postnummer=1639&amp;poststad=Gamle%20Fredrikstad" xr:uid="{00000000-0004-0000-0000-000017070000}"/>
    <hyperlink ref="B969" r:id="rId1817" display="http://www.erikbolstad.no/postnummer-koordinatar/?postnummer=1640&amp;poststad=Råde" xr:uid="{00000000-0004-0000-0000-000018070000}"/>
    <hyperlink ref="C969" r:id="rId1818" display="http://www.erikbolstad.no/postnummer-koordinatar/?postnummer=1640&amp;poststad=Råde" xr:uid="{00000000-0004-0000-0000-000019070000}"/>
    <hyperlink ref="B970" r:id="rId1819" display="http://www.erikbolstad.no/postnummer-koordinatar/?postnummer=1641&amp;poststad=Råde" xr:uid="{00000000-0004-0000-0000-00001A070000}"/>
    <hyperlink ref="C970" r:id="rId1820" display="http://www.erikbolstad.no/postnummer-koordinatar/?postnummer=1641&amp;poststad=Råde" xr:uid="{00000000-0004-0000-0000-00001B070000}"/>
    <hyperlink ref="B971" r:id="rId1821" display="http://www.erikbolstad.no/postnummer-koordinatar/?postnummer=1642&amp;poststad=Saltnes" xr:uid="{00000000-0004-0000-0000-00001C070000}"/>
    <hyperlink ref="C971" r:id="rId1822" display="http://www.erikbolstad.no/postnummer-koordinatar/?postnummer=1642&amp;poststad=Saltnes" xr:uid="{00000000-0004-0000-0000-00001D070000}"/>
    <hyperlink ref="B972" r:id="rId1823" display="http://www.erikbolstad.no/postnummer-koordinatar/?postnummer=1650&amp;poststad=Sellebakk" xr:uid="{00000000-0004-0000-0000-00001E070000}"/>
    <hyperlink ref="C972" r:id="rId1824" display="http://www.erikbolstad.no/postnummer-koordinatar/?postnummer=1650&amp;poststad=Sellebakk" xr:uid="{00000000-0004-0000-0000-00001F070000}"/>
    <hyperlink ref="B973" r:id="rId1825" display="http://www.erikbolstad.no/postnummer-koordinatar/?postnummer=1651&amp;poststad=Sellebakk" xr:uid="{00000000-0004-0000-0000-000020070000}"/>
    <hyperlink ref="C973" r:id="rId1826" display="http://www.erikbolstad.no/postnummer-koordinatar/?postnummer=1651&amp;poststad=Sellebakk" xr:uid="{00000000-0004-0000-0000-000021070000}"/>
    <hyperlink ref="B974" r:id="rId1827" display="http://www.erikbolstad.no/postnummer-koordinatar/?postnummer=1653&amp;poststad=Sellebakk" xr:uid="{00000000-0004-0000-0000-000022070000}"/>
    <hyperlink ref="C974" r:id="rId1828" display="http://www.erikbolstad.no/postnummer-koordinatar/?postnummer=1653&amp;poststad=Sellebakk" xr:uid="{00000000-0004-0000-0000-000023070000}"/>
    <hyperlink ref="B975" r:id="rId1829" display="http://www.erikbolstad.no/postnummer-koordinatar/?postnummer=1654&amp;poststad=Sellebakk" xr:uid="{00000000-0004-0000-0000-000024070000}"/>
    <hyperlink ref="C975" r:id="rId1830" display="http://www.erikbolstad.no/postnummer-koordinatar/?postnummer=1654&amp;poststad=Sellebakk" xr:uid="{00000000-0004-0000-0000-000025070000}"/>
    <hyperlink ref="B976" r:id="rId1831" display="http://www.erikbolstad.no/postnummer-koordinatar/?postnummer=1655&amp;poststad=Sellebakk" xr:uid="{00000000-0004-0000-0000-000026070000}"/>
    <hyperlink ref="C976" r:id="rId1832" display="http://www.erikbolstad.no/postnummer-koordinatar/?postnummer=1655&amp;poststad=Sellebakk" xr:uid="{00000000-0004-0000-0000-000027070000}"/>
    <hyperlink ref="B977" r:id="rId1833" display="http://www.erikbolstad.no/postnummer-koordinatar/?postnummer=1657&amp;poststad=Torp" xr:uid="{00000000-0004-0000-0000-000028070000}"/>
    <hyperlink ref="C977" r:id="rId1834" display="http://www.erikbolstad.no/postnummer-koordinatar/?postnummer=1657&amp;poststad=Torp" xr:uid="{00000000-0004-0000-0000-000029070000}"/>
    <hyperlink ref="B978" r:id="rId1835" display="http://www.erikbolstad.no/postnummer-koordinatar/?postnummer=1658&amp;poststad=Torp" xr:uid="{00000000-0004-0000-0000-00002A070000}"/>
    <hyperlink ref="C978" r:id="rId1836" display="http://www.erikbolstad.no/postnummer-koordinatar/?postnummer=1658&amp;poststad=Torp" xr:uid="{00000000-0004-0000-0000-00002B070000}"/>
    <hyperlink ref="B979" r:id="rId1837" display="http://www.erikbolstad.no/postnummer-koordinatar/?postnummer=1659&amp;poststad=Torp" xr:uid="{00000000-0004-0000-0000-00002C070000}"/>
    <hyperlink ref="C979" r:id="rId1838" display="http://www.erikbolstad.no/postnummer-koordinatar/?postnummer=1659&amp;poststad=Torp" xr:uid="{00000000-0004-0000-0000-00002D070000}"/>
    <hyperlink ref="B980" r:id="rId1839" display="http://www.erikbolstad.no/postnummer-koordinatar/?postnummer=1661&amp;poststad=Rolvsøy" xr:uid="{00000000-0004-0000-0000-00002E070000}"/>
    <hyperlink ref="C980" r:id="rId1840" display="http://www.erikbolstad.no/postnummer-koordinatar/?postnummer=1661&amp;poststad=Rolvsøy" xr:uid="{00000000-0004-0000-0000-00002F070000}"/>
    <hyperlink ref="B981" r:id="rId1841" display="http://www.erikbolstad.no/postnummer-koordinatar/?postnummer=1662&amp;poststad=Rolvsøy" xr:uid="{00000000-0004-0000-0000-000030070000}"/>
    <hyperlink ref="C981" r:id="rId1842" display="http://www.erikbolstad.no/postnummer-koordinatar/?postnummer=1662&amp;poststad=Rolvsøy" xr:uid="{00000000-0004-0000-0000-000031070000}"/>
    <hyperlink ref="B982" r:id="rId1843" display="http://www.erikbolstad.no/postnummer-koordinatar/?postnummer=1663&amp;poststad=Rolvsøy" xr:uid="{00000000-0004-0000-0000-000032070000}"/>
    <hyperlink ref="C982" r:id="rId1844" display="http://www.erikbolstad.no/postnummer-koordinatar/?postnummer=1663&amp;poststad=Rolvsøy" xr:uid="{00000000-0004-0000-0000-000033070000}"/>
    <hyperlink ref="B983" r:id="rId1845" display="http://www.erikbolstad.no/postnummer-koordinatar/?postnummer=1664&amp;poststad=Rolvsøy" xr:uid="{00000000-0004-0000-0000-000034070000}"/>
    <hyperlink ref="C983" r:id="rId1846" display="http://www.erikbolstad.no/postnummer-koordinatar/?postnummer=1664&amp;poststad=Rolvsøy" xr:uid="{00000000-0004-0000-0000-000035070000}"/>
    <hyperlink ref="B984" r:id="rId1847" display="http://www.erikbolstad.no/postnummer-koordinatar/?postnummer=1665&amp;poststad=Rolvsøy" xr:uid="{00000000-0004-0000-0000-000036070000}"/>
    <hyperlink ref="C984" r:id="rId1848" display="http://www.erikbolstad.no/postnummer-koordinatar/?postnummer=1665&amp;poststad=Rolvsøy" xr:uid="{00000000-0004-0000-0000-000037070000}"/>
    <hyperlink ref="B985" r:id="rId1849" display="http://www.erikbolstad.no/postnummer-koordinatar/?postnummer=1666&amp;poststad=Rolvsøy" xr:uid="{00000000-0004-0000-0000-000038070000}"/>
    <hyperlink ref="C985" r:id="rId1850" display="http://www.erikbolstad.no/postnummer-koordinatar/?postnummer=1666&amp;poststad=Rolvsøy" xr:uid="{00000000-0004-0000-0000-000039070000}"/>
    <hyperlink ref="B986" r:id="rId1851" display="http://www.erikbolstad.no/postnummer-koordinatar/?postnummer=1667&amp;poststad=Rolvsøy" xr:uid="{00000000-0004-0000-0000-00003A070000}"/>
    <hyperlink ref="C986" r:id="rId1852" display="http://www.erikbolstad.no/postnummer-koordinatar/?postnummer=1667&amp;poststad=Rolvsøy" xr:uid="{00000000-0004-0000-0000-00003B070000}"/>
    <hyperlink ref="B987" r:id="rId1853" display="http://www.erikbolstad.no/postnummer-koordinatar/?postnummer=1670&amp;poststad=Kråkerøy" xr:uid="{00000000-0004-0000-0000-00003C070000}"/>
    <hyperlink ref="C987" r:id="rId1854" display="http://www.erikbolstad.no/postnummer-koordinatar/?postnummer=1670&amp;poststad=Kråkerøy" xr:uid="{00000000-0004-0000-0000-00003D070000}"/>
    <hyperlink ref="B988" r:id="rId1855" display="http://www.erikbolstad.no/postnummer-koordinatar/?postnummer=1671&amp;poststad=Kråkerøy" xr:uid="{00000000-0004-0000-0000-00003E070000}"/>
    <hyperlink ref="C988" r:id="rId1856" display="http://www.erikbolstad.no/postnummer-koordinatar/?postnummer=1671&amp;poststad=Kråkerøy" xr:uid="{00000000-0004-0000-0000-00003F070000}"/>
    <hyperlink ref="B989" r:id="rId1857" display="http://www.erikbolstad.no/postnummer-koordinatar/?postnummer=1672&amp;poststad=Kråkerøy" xr:uid="{00000000-0004-0000-0000-000040070000}"/>
    <hyperlink ref="C989" r:id="rId1858" display="http://www.erikbolstad.no/postnummer-koordinatar/?postnummer=1672&amp;poststad=Kråkerøy" xr:uid="{00000000-0004-0000-0000-000041070000}"/>
    <hyperlink ref="B990" r:id="rId1859" display="http://www.erikbolstad.no/postnummer-koordinatar/?postnummer=1673&amp;poststad=Kråkerøy" xr:uid="{00000000-0004-0000-0000-000042070000}"/>
    <hyperlink ref="C990" r:id="rId1860" display="http://www.erikbolstad.no/postnummer-koordinatar/?postnummer=1673&amp;poststad=Kråkerøy" xr:uid="{00000000-0004-0000-0000-000043070000}"/>
    <hyperlink ref="B991" r:id="rId1861" display="http://www.erikbolstad.no/postnummer-koordinatar/?postnummer=1675&amp;poststad=Kråkerøy" xr:uid="{00000000-0004-0000-0000-000044070000}"/>
    <hyperlink ref="C991" r:id="rId1862" display="http://www.erikbolstad.no/postnummer-koordinatar/?postnummer=1675&amp;poststad=Kråkerøy" xr:uid="{00000000-0004-0000-0000-000045070000}"/>
    <hyperlink ref="B992" r:id="rId1863" display="http://www.erikbolstad.no/postnummer-koordinatar/?postnummer=1676&amp;poststad=Kråkerøy" xr:uid="{00000000-0004-0000-0000-000046070000}"/>
    <hyperlink ref="C992" r:id="rId1864" display="http://www.erikbolstad.no/postnummer-koordinatar/?postnummer=1676&amp;poststad=Kråkerøy" xr:uid="{00000000-0004-0000-0000-000047070000}"/>
    <hyperlink ref="B993" r:id="rId1865" display="http://www.erikbolstad.no/postnummer-koordinatar/?postnummer=1678&amp;poststad=Kråkerøy" xr:uid="{00000000-0004-0000-0000-000048070000}"/>
    <hyperlink ref="C993" r:id="rId1866" display="http://www.erikbolstad.no/postnummer-koordinatar/?postnummer=1678&amp;poststad=Kråkerøy" xr:uid="{00000000-0004-0000-0000-000049070000}"/>
    <hyperlink ref="B994" r:id="rId1867" display="http://www.erikbolstad.no/postnummer-koordinatar/?postnummer=1679&amp;poststad=Kråkerøy" xr:uid="{00000000-0004-0000-0000-00004A070000}"/>
    <hyperlink ref="C994" r:id="rId1868" display="http://www.erikbolstad.no/postnummer-koordinatar/?postnummer=1679&amp;poststad=Kråkerøy" xr:uid="{00000000-0004-0000-0000-00004B070000}"/>
    <hyperlink ref="B995" r:id="rId1869" display="http://www.erikbolstad.no/postnummer-koordinatar/?postnummer=1680&amp;poststad=Skjærhalden" xr:uid="{00000000-0004-0000-0000-00004C070000}"/>
    <hyperlink ref="C995" r:id="rId1870" display="http://www.erikbolstad.no/postnummer-koordinatar/?postnummer=1680&amp;poststad=Skjærhalden" xr:uid="{00000000-0004-0000-0000-00004D070000}"/>
    <hyperlink ref="B996" r:id="rId1871" display="http://www.erikbolstad.no/postnummer-koordinatar/?postnummer=1682&amp;poststad=Skjærhalden" xr:uid="{00000000-0004-0000-0000-00004E070000}"/>
    <hyperlink ref="C996" r:id="rId1872" display="http://www.erikbolstad.no/postnummer-koordinatar/?postnummer=1682&amp;poststad=Skjærhalden" xr:uid="{00000000-0004-0000-0000-00004F070000}"/>
    <hyperlink ref="B997" r:id="rId1873" display="http://www.erikbolstad.no/postnummer-koordinatar/?postnummer=1683&amp;poststad=Vesterøy" xr:uid="{00000000-0004-0000-0000-000050070000}"/>
    <hyperlink ref="C997" r:id="rId1874" display="http://www.erikbolstad.no/postnummer-koordinatar/?postnummer=1683&amp;poststad=Vesterøy" xr:uid="{00000000-0004-0000-0000-000051070000}"/>
    <hyperlink ref="B998" r:id="rId1875" display="http://www.erikbolstad.no/postnummer-koordinatar/?postnummer=1684&amp;poststad=Vesterøy" xr:uid="{00000000-0004-0000-0000-000052070000}"/>
    <hyperlink ref="C998" r:id="rId1876" display="http://www.erikbolstad.no/postnummer-koordinatar/?postnummer=1684&amp;poststad=Vesterøy" xr:uid="{00000000-0004-0000-0000-000053070000}"/>
    <hyperlink ref="B999" r:id="rId1877" display="http://www.erikbolstad.no/postnummer-koordinatar/?postnummer=1690&amp;poststad=Herføl" xr:uid="{00000000-0004-0000-0000-000054070000}"/>
    <hyperlink ref="C999" r:id="rId1878" display="http://www.erikbolstad.no/postnummer-koordinatar/?postnummer=1690&amp;poststad=Herføl" xr:uid="{00000000-0004-0000-0000-000055070000}"/>
    <hyperlink ref="B1000" r:id="rId1879" display="http://www.erikbolstad.no/postnummer-koordinatar/?postnummer=1692&amp;poststad=Nedgården" xr:uid="{00000000-0004-0000-0000-000056070000}"/>
    <hyperlink ref="C1000" r:id="rId1880" display="http://www.erikbolstad.no/postnummer-koordinatar/?postnummer=1692&amp;poststad=Nedgården" xr:uid="{00000000-0004-0000-0000-000057070000}"/>
    <hyperlink ref="B1001" r:id="rId1881" display="http://www.erikbolstad.no/postnummer-koordinatar/?postnummer=1701&amp;poststad=Sarpsborg" xr:uid="{00000000-0004-0000-0000-000058070000}"/>
    <hyperlink ref="C1001" r:id="rId1882" display="http://www.erikbolstad.no/postnummer-koordinatar/?postnummer=1701&amp;poststad=Sarpsborg" xr:uid="{00000000-0004-0000-0000-000059070000}"/>
    <hyperlink ref="B1002" r:id="rId1883" display="http://www.erikbolstad.no/postnummer-koordinatar/?postnummer=1702&amp;poststad=Sarpsborg" xr:uid="{00000000-0004-0000-0000-00005A070000}"/>
    <hyperlink ref="C1002" r:id="rId1884" display="http://www.erikbolstad.no/postnummer-koordinatar/?postnummer=1702&amp;poststad=Sarpsborg" xr:uid="{00000000-0004-0000-0000-00005B070000}"/>
    <hyperlink ref="B1003" r:id="rId1885" display="http://www.erikbolstad.no/postnummer-koordinatar/?postnummer=1703&amp;poststad=Sarpsborg" xr:uid="{00000000-0004-0000-0000-00005C070000}"/>
    <hyperlink ref="C1003" r:id="rId1886" display="http://www.erikbolstad.no/postnummer-koordinatar/?postnummer=1703&amp;poststad=Sarpsborg" xr:uid="{00000000-0004-0000-0000-00005D070000}"/>
    <hyperlink ref="B1004" r:id="rId1887" display="http://www.erikbolstad.no/postnummer-koordinatar/?postnummer=1704&amp;poststad=Sarpsborg" xr:uid="{00000000-0004-0000-0000-00005E070000}"/>
    <hyperlink ref="C1004" r:id="rId1888" display="http://www.erikbolstad.no/postnummer-koordinatar/?postnummer=1704&amp;poststad=Sarpsborg" xr:uid="{00000000-0004-0000-0000-00005F070000}"/>
    <hyperlink ref="B1005" r:id="rId1889" display="http://www.erikbolstad.no/postnummer-koordinatar/?postnummer=1705&amp;poststad=Sarpsborg" xr:uid="{00000000-0004-0000-0000-000060070000}"/>
    <hyperlink ref="C1005" r:id="rId1890" display="http://www.erikbolstad.no/postnummer-koordinatar/?postnummer=1705&amp;poststad=Sarpsborg" xr:uid="{00000000-0004-0000-0000-000061070000}"/>
    <hyperlink ref="B1006" r:id="rId1891" display="http://www.erikbolstad.no/postnummer-koordinatar/?postnummer=1706&amp;poststad=Sarpsborg" xr:uid="{00000000-0004-0000-0000-000062070000}"/>
    <hyperlink ref="C1006" r:id="rId1892" display="http://www.erikbolstad.no/postnummer-koordinatar/?postnummer=1706&amp;poststad=Sarpsborg" xr:uid="{00000000-0004-0000-0000-000063070000}"/>
    <hyperlink ref="B1007" r:id="rId1893" display="http://www.erikbolstad.no/postnummer-koordinatar/?postnummer=1707&amp;poststad=Sarpsborg" xr:uid="{00000000-0004-0000-0000-000064070000}"/>
    <hyperlink ref="C1007" r:id="rId1894" display="http://www.erikbolstad.no/postnummer-koordinatar/?postnummer=1707&amp;poststad=Sarpsborg" xr:uid="{00000000-0004-0000-0000-000065070000}"/>
    <hyperlink ref="B1008" r:id="rId1895" display="http://www.erikbolstad.no/postnummer-koordinatar/?postnummer=1708&amp;poststad=Sarpsborg" xr:uid="{00000000-0004-0000-0000-000066070000}"/>
    <hyperlink ref="C1008" r:id="rId1896" display="http://www.erikbolstad.no/postnummer-koordinatar/?postnummer=1708&amp;poststad=Sarpsborg" xr:uid="{00000000-0004-0000-0000-000067070000}"/>
    <hyperlink ref="B1009" r:id="rId1897" display="http://www.erikbolstad.no/postnummer-koordinatar/?postnummer=1709&amp;poststad=Sarpsborg" xr:uid="{00000000-0004-0000-0000-000068070000}"/>
    <hyperlink ref="C1009" r:id="rId1898" display="http://www.erikbolstad.no/postnummer-koordinatar/?postnummer=1709&amp;poststad=Sarpsborg" xr:uid="{00000000-0004-0000-0000-000069070000}"/>
    <hyperlink ref="B1010" r:id="rId1899" display="http://www.erikbolstad.no/postnummer-koordinatar/?postnummer=1710&amp;poststad=Sarpsborg" xr:uid="{00000000-0004-0000-0000-00006A070000}"/>
    <hyperlink ref="C1010" r:id="rId1900" display="http://www.erikbolstad.no/postnummer-koordinatar/?postnummer=1710&amp;poststad=Sarpsborg" xr:uid="{00000000-0004-0000-0000-00006B070000}"/>
    <hyperlink ref="B1011" r:id="rId1901" display="http://www.erikbolstad.no/postnummer-koordinatar/?postnummer=1711&amp;poststad=Sarpsborg" xr:uid="{00000000-0004-0000-0000-00006C070000}"/>
    <hyperlink ref="C1011" r:id="rId1902" display="http://www.erikbolstad.no/postnummer-koordinatar/?postnummer=1711&amp;poststad=Sarpsborg" xr:uid="{00000000-0004-0000-0000-00006D070000}"/>
    <hyperlink ref="B1012" r:id="rId1903" display="http://www.erikbolstad.no/postnummer-koordinatar/?postnummer=1712&amp;poststad=Grålum" xr:uid="{00000000-0004-0000-0000-00006E070000}"/>
    <hyperlink ref="C1012" r:id="rId1904" display="http://www.erikbolstad.no/postnummer-koordinatar/?postnummer=1712&amp;poststad=Grålum" xr:uid="{00000000-0004-0000-0000-00006F070000}"/>
    <hyperlink ref="B1013" r:id="rId1905" display="http://www.erikbolstad.no/postnummer-koordinatar/?postnummer=1713&amp;poststad=Grålum" xr:uid="{00000000-0004-0000-0000-000070070000}"/>
    <hyperlink ref="C1013" r:id="rId1906" display="http://www.erikbolstad.no/postnummer-koordinatar/?postnummer=1713&amp;poststad=Grålum" xr:uid="{00000000-0004-0000-0000-000071070000}"/>
    <hyperlink ref="B1014" r:id="rId1907" display="http://www.erikbolstad.no/postnummer-koordinatar/?postnummer=1714&amp;poststad=Grålum" xr:uid="{00000000-0004-0000-0000-000072070000}"/>
    <hyperlink ref="C1014" r:id="rId1908" display="http://www.erikbolstad.no/postnummer-koordinatar/?postnummer=1714&amp;poststad=Grålum" xr:uid="{00000000-0004-0000-0000-000073070000}"/>
    <hyperlink ref="B1015" r:id="rId1909" display="http://www.erikbolstad.no/postnummer-koordinatar/?postnummer=1715&amp;poststad=Yven" xr:uid="{00000000-0004-0000-0000-000074070000}"/>
    <hyperlink ref="C1015" r:id="rId1910" display="http://www.erikbolstad.no/postnummer-koordinatar/?postnummer=1715&amp;poststad=Yven" xr:uid="{00000000-0004-0000-0000-000075070000}"/>
    <hyperlink ref="B1016" r:id="rId1911" display="http://www.erikbolstad.no/postnummer-koordinatar/?postnummer=1718&amp;poststad=Greåker" xr:uid="{00000000-0004-0000-0000-000076070000}"/>
    <hyperlink ref="C1016" r:id="rId1912" display="http://www.erikbolstad.no/postnummer-koordinatar/?postnummer=1718&amp;poststad=Greåker" xr:uid="{00000000-0004-0000-0000-000077070000}"/>
    <hyperlink ref="B1017" r:id="rId1913" display="http://www.erikbolstad.no/postnummer-koordinatar/?postnummer=1719&amp;poststad=Greåker" xr:uid="{00000000-0004-0000-0000-000078070000}"/>
    <hyperlink ref="C1017" r:id="rId1914" display="http://www.erikbolstad.no/postnummer-koordinatar/?postnummer=1719&amp;poststad=Greåker" xr:uid="{00000000-0004-0000-0000-000079070000}"/>
    <hyperlink ref="B1018" r:id="rId1915" display="http://www.erikbolstad.no/postnummer-koordinatar/?postnummer=1720&amp;poststad=Greåker" xr:uid="{00000000-0004-0000-0000-00007A070000}"/>
    <hyperlink ref="C1018" r:id="rId1916" display="http://www.erikbolstad.no/postnummer-koordinatar/?postnummer=1720&amp;poststad=Greåker" xr:uid="{00000000-0004-0000-0000-00007B070000}"/>
    <hyperlink ref="B1019" r:id="rId1917" display="http://www.erikbolstad.no/postnummer-koordinatar/?postnummer=1721&amp;poststad=Sarpsborg" xr:uid="{00000000-0004-0000-0000-00007C070000}"/>
    <hyperlink ref="C1019" r:id="rId1918" display="http://www.erikbolstad.no/postnummer-koordinatar/?postnummer=1721&amp;poststad=Sarpsborg" xr:uid="{00000000-0004-0000-0000-00007D070000}"/>
    <hyperlink ref="B1020" r:id="rId1919" display="http://www.erikbolstad.no/postnummer-koordinatar/?postnummer=1722&amp;poststad=Sarpsborg" xr:uid="{00000000-0004-0000-0000-00007E070000}"/>
    <hyperlink ref="C1020" r:id="rId1920" display="http://www.erikbolstad.no/postnummer-koordinatar/?postnummer=1722&amp;poststad=Sarpsborg" xr:uid="{00000000-0004-0000-0000-00007F070000}"/>
    <hyperlink ref="B1021" r:id="rId1921" display="http://www.erikbolstad.no/postnummer-koordinatar/?postnummer=1723&amp;poststad=Sarpsborg" xr:uid="{00000000-0004-0000-0000-000080070000}"/>
    <hyperlink ref="C1021" r:id="rId1922" display="http://www.erikbolstad.no/postnummer-koordinatar/?postnummer=1723&amp;poststad=Sarpsborg" xr:uid="{00000000-0004-0000-0000-000081070000}"/>
    <hyperlink ref="B1022" r:id="rId1923" display="http://www.erikbolstad.no/postnummer-koordinatar/?postnummer=1724&amp;poststad=Sarpsborg" xr:uid="{00000000-0004-0000-0000-000082070000}"/>
    <hyperlink ref="C1022" r:id="rId1924" display="http://www.erikbolstad.no/postnummer-koordinatar/?postnummer=1724&amp;poststad=Sarpsborg" xr:uid="{00000000-0004-0000-0000-000083070000}"/>
    <hyperlink ref="B1023" r:id="rId1925" display="http://www.erikbolstad.no/postnummer-koordinatar/?postnummer=1725&amp;poststad=Sarpsborg" xr:uid="{00000000-0004-0000-0000-000084070000}"/>
    <hyperlink ref="C1023" r:id="rId1926" display="http://www.erikbolstad.no/postnummer-koordinatar/?postnummer=1725&amp;poststad=Sarpsborg" xr:uid="{00000000-0004-0000-0000-000085070000}"/>
    <hyperlink ref="B1024" r:id="rId1927" display="http://www.erikbolstad.no/postnummer-koordinatar/?postnummer=1726&amp;poststad=Sarpsborg" xr:uid="{00000000-0004-0000-0000-000086070000}"/>
    <hyperlink ref="C1024" r:id="rId1928" display="http://www.erikbolstad.no/postnummer-koordinatar/?postnummer=1726&amp;poststad=Sarpsborg" xr:uid="{00000000-0004-0000-0000-000087070000}"/>
    <hyperlink ref="B1025" r:id="rId1929" display="http://www.erikbolstad.no/postnummer-koordinatar/?postnummer=1727&amp;poststad=Sarpsborg" xr:uid="{00000000-0004-0000-0000-000088070000}"/>
    <hyperlink ref="C1025" r:id="rId1930" display="http://www.erikbolstad.no/postnummer-koordinatar/?postnummer=1727&amp;poststad=Sarpsborg" xr:uid="{00000000-0004-0000-0000-000089070000}"/>
    <hyperlink ref="B1026" r:id="rId1931" display="http://www.erikbolstad.no/postnummer-koordinatar/?postnummer=1730&amp;poststad=Ise" xr:uid="{00000000-0004-0000-0000-00008A070000}"/>
    <hyperlink ref="C1026" r:id="rId1932" display="http://www.erikbolstad.no/postnummer-koordinatar/?postnummer=1730&amp;poststad=Ise" xr:uid="{00000000-0004-0000-0000-00008B070000}"/>
    <hyperlink ref="B1027" r:id="rId1933" display="http://www.erikbolstad.no/postnummer-koordinatar/?postnummer=1733&amp;poststad=Hafslundsøy" xr:uid="{00000000-0004-0000-0000-00008C070000}"/>
    <hyperlink ref="C1027" r:id="rId1934" display="http://www.erikbolstad.no/postnummer-koordinatar/?postnummer=1733&amp;poststad=Hafslundsøy" xr:uid="{00000000-0004-0000-0000-00008D070000}"/>
    <hyperlink ref="B1028" r:id="rId1935" display="http://www.erikbolstad.no/postnummer-koordinatar/?postnummer=1734&amp;poststad=Hafslundsøy" xr:uid="{00000000-0004-0000-0000-00008E070000}"/>
    <hyperlink ref="C1028" r:id="rId1936" display="http://www.erikbolstad.no/postnummer-koordinatar/?postnummer=1734&amp;poststad=Hafslundsøy" xr:uid="{00000000-0004-0000-0000-00008F070000}"/>
    <hyperlink ref="B1029" r:id="rId1937" display="http://www.erikbolstad.no/postnummer-koordinatar/?postnummer=1735&amp;poststad=Varteig" xr:uid="{00000000-0004-0000-0000-000090070000}"/>
    <hyperlink ref="C1029" r:id="rId1938" display="http://www.erikbolstad.no/postnummer-koordinatar/?postnummer=1735&amp;poststad=Varteig" xr:uid="{00000000-0004-0000-0000-000091070000}"/>
    <hyperlink ref="B1030" r:id="rId1939" display="http://www.erikbolstad.no/postnummer-koordinatar/?postnummer=1738&amp;poststad=Borgenhaugen" xr:uid="{00000000-0004-0000-0000-000092070000}"/>
    <hyperlink ref="C1030" r:id="rId1940" display="http://www.erikbolstad.no/postnummer-koordinatar/?postnummer=1738&amp;poststad=Borgenhaugen" xr:uid="{00000000-0004-0000-0000-000093070000}"/>
    <hyperlink ref="B1031" r:id="rId1941" display="http://www.erikbolstad.no/postnummer-koordinatar/?postnummer=1739&amp;poststad=Borgenhaugen" xr:uid="{00000000-0004-0000-0000-000094070000}"/>
    <hyperlink ref="C1031" r:id="rId1942" display="http://www.erikbolstad.no/postnummer-koordinatar/?postnummer=1739&amp;poststad=Borgenhaugen" xr:uid="{00000000-0004-0000-0000-000095070000}"/>
    <hyperlink ref="B1032" r:id="rId1943" display="http://www.erikbolstad.no/postnummer-koordinatar/?postnummer=1740&amp;poststad=Borgenhaugen" xr:uid="{00000000-0004-0000-0000-000096070000}"/>
    <hyperlink ref="C1032" r:id="rId1944" display="http://www.erikbolstad.no/postnummer-koordinatar/?postnummer=1740&amp;poststad=Borgenhaugen" xr:uid="{00000000-0004-0000-0000-000097070000}"/>
    <hyperlink ref="B1033" r:id="rId1945" display="http://www.erikbolstad.no/postnummer-koordinatar/?postnummer=1742&amp;poststad=Klavestadhaugen" xr:uid="{00000000-0004-0000-0000-000098070000}"/>
    <hyperlink ref="C1033" r:id="rId1946" display="http://www.erikbolstad.no/postnummer-koordinatar/?postnummer=1742&amp;poststad=Klavestadhaugen" xr:uid="{00000000-0004-0000-0000-000099070000}"/>
    <hyperlink ref="B1034" r:id="rId1947" display="http://www.erikbolstad.no/postnummer-koordinatar/?postnummer=1743&amp;poststad=Klavestadhaugen" xr:uid="{00000000-0004-0000-0000-00009A070000}"/>
    <hyperlink ref="C1034" r:id="rId1948" display="http://www.erikbolstad.no/postnummer-koordinatar/?postnummer=1743&amp;poststad=Klavestadhaugen" xr:uid="{00000000-0004-0000-0000-00009B070000}"/>
    <hyperlink ref="B1035" r:id="rId1949" display="http://www.erikbolstad.no/postnummer-koordinatar/?postnummer=1745&amp;poststad=Skjeberg" xr:uid="{00000000-0004-0000-0000-00009C070000}"/>
    <hyperlink ref="C1035" r:id="rId1950" display="http://www.erikbolstad.no/postnummer-koordinatar/?postnummer=1745&amp;poststad=Skjeberg" xr:uid="{00000000-0004-0000-0000-00009D070000}"/>
    <hyperlink ref="B1036" r:id="rId1951" display="http://www.erikbolstad.no/postnummer-koordinatar/?postnummer=1746&amp;poststad=Skjeberg" xr:uid="{00000000-0004-0000-0000-00009E070000}"/>
    <hyperlink ref="C1036" r:id="rId1952" display="http://www.erikbolstad.no/postnummer-koordinatar/?postnummer=1746&amp;poststad=Skjeberg" xr:uid="{00000000-0004-0000-0000-00009F070000}"/>
    <hyperlink ref="B1037" r:id="rId1953" display="http://www.erikbolstad.no/postnummer-koordinatar/?postnummer=1747&amp;poststad=Skjeberg" xr:uid="{00000000-0004-0000-0000-0000A0070000}"/>
    <hyperlink ref="C1037" r:id="rId1954" display="http://www.erikbolstad.no/postnummer-koordinatar/?postnummer=1747&amp;poststad=Skjeberg" xr:uid="{00000000-0004-0000-0000-0000A1070000}"/>
    <hyperlink ref="B1038" r:id="rId1955" display="http://www.erikbolstad.no/postnummer-koordinatar/?postnummer=1751&amp;poststad=Halden" xr:uid="{00000000-0004-0000-0000-0000A2070000}"/>
    <hyperlink ref="C1038" r:id="rId1956" display="http://www.erikbolstad.no/postnummer-koordinatar/?postnummer=1751&amp;poststad=Halden" xr:uid="{00000000-0004-0000-0000-0000A3070000}"/>
    <hyperlink ref="B1039" r:id="rId1957" display="http://www.erikbolstad.no/postnummer-koordinatar/?postnummer=1752&amp;poststad=Halden" xr:uid="{00000000-0004-0000-0000-0000A4070000}"/>
    <hyperlink ref="C1039" r:id="rId1958" display="http://www.erikbolstad.no/postnummer-koordinatar/?postnummer=1752&amp;poststad=Halden" xr:uid="{00000000-0004-0000-0000-0000A5070000}"/>
    <hyperlink ref="B1040" r:id="rId1959" display="http://www.erikbolstad.no/postnummer-koordinatar/?postnummer=1753&amp;poststad=Halden" xr:uid="{00000000-0004-0000-0000-0000A6070000}"/>
    <hyperlink ref="C1040" r:id="rId1960" display="http://www.erikbolstad.no/postnummer-koordinatar/?postnummer=1753&amp;poststad=Halden" xr:uid="{00000000-0004-0000-0000-0000A7070000}"/>
    <hyperlink ref="B1041" r:id="rId1961" display="http://www.erikbolstad.no/postnummer-koordinatar/?postnummer=1754&amp;poststad=Halden" xr:uid="{00000000-0004-0000-0000-0000A8070000}"/>
    <hyperlink ref="C1041" r:id="rId1962" display="http://www.erikbolstad.no/postnummer-koordinatar/?postnummer=1754&amp;poststad=Halden" xr:uid="{00000000-0004-0000-0000-0000A9070000}"/>
    <hyperlink ref="B1042" r:id="rId1963" display="http://www.erikbolstad.no/postnummer-koordinatar/?postnummer=1756&amp;poststad=Halden%20(ikkje%20i%20bruk)" xr:uid="{00000000-0004-0000-0000-0000AA070000}"/>
    <hyperlink ref="C1042" r:id="rId1964" display="http://www.erikbolstad.no/postnummer-koordinatar/?postnummer=1756&amp;poststad=Halden%20(ikkje%20i%20bruk)" xr:uid="{00000000-0004-0000-0000-0000AB070000}"/>
    <hyperlink ref="B1043" r:id="rId1965" display="http://www.erikbolstad.no/postnummer-koordinatar/?postnummer=1757&amp;poststad=Halden" xr:uid="{00000000-0004-0000-0000-0000AC070000}"/>
    <hyperlink ref="C1043" r:id="rId1966" display="http://www.erikbolstad.no/postnummer-koordinatar/?postnummer=1757&amp;poststad=Halden" xr:uid="{00000000-0004-0000-0000-0000AD070000}"/>
    <hyperlink ref="B1044" r:id="rId1967" display="http://www.erikbolstad.no/postnummer-koordinatar/?postnummer=1758&amp;poststad=Halden%20(ikkje%20i%20bruk)" xr:uid="{00000000-0004-0000-0000-0000AE070000}"/>
    <hyperlink ref="C1044" r:id="rId1968" display="http://www.erikbolstad.no/postnummer-koordinatar/?postnummer=1758&amp;poststad=Halden%20(ikkje%20i%20bruk)" xr:uid="{00000000-0004-0000-0000-0000AF070000}"/>
    <hyperlink ref="B1045" r:id="rId1969" display="http://www.erikbolstad.no/postnummer-koordinatar/?postnummer=1759&amp;poststad=Halden" xr:uid="{00000000-0004-0000-0000-0000B0070000}"/>
    <hyperlink ref="C1045" r:id="rId1970" display="http://www.erikbolstad.no/postnummer-koordinatar/?postnummer=1759&amp;poststad=Halden" xr:uid="{00000000-0004-0000-0000-0000B1070000}"/>
    <hyperlink ref="B1046" r:id="rId1971" display="http://www.erikbolstad.no/postnummer-koordinatar/?postnummer=1760&amp;poststad=Halden" xr:uid="{00000000-0004-0000-0000-0000B2070000}"/>
    <hyperlink ref="C1046" r:id="rId1972" display="http://www.erikbolstad.no/postnummer-koordinatar/?postnummer=1760&amp;poststad=Halden" xr:uid="{00000000-0004-0000-0000-0000B3070000}"/>
    <hyperlink ref="B1047" r:id="rId1973" display="http://www.erikbolstad.no/postnummer-koordinatar/?postnummer=1761&amp;poststad=Halden" xr:uid="{00000000-0004-0000-0000-0000B4070000}"/>
    <hyperlink ref="C1047" r:id="rId1974" display="http://www.erikbolstad.no/postnummer-koordinatar/?postnummer=1761&amp;poststad=Halden" xr:uid="{00000000-0004-0000-0000-0000B5070000}"/>
    <hyperlink ref="B1048" r:id="rId1975" display="http://www.erikbolstad.no/postnummer-koordinatar/?postnummer=1763&amp;poststad=Halden" xr:uid="{00000000-0004-0000-0000-0000B6070000}"/>
    <hyperlink ref="C1048" r:id="rId1976" display="http://www.erikbolstad.no/postnummer-koordinatar/?postnummer=1763&amp;poststad=Halden" xr:uid="{00000000-0004-0000-0000-0000B7070000}"/>
    <hyperlink ref="B1049" r:id="rId1977" display="http://www.erikbolstad.no/postnummer-koordinatar/?postnummer=1764&amp;poststad=Halden" xr:uid="{00000000-0004-0000-0000-0000B8070000}"/>
    <hyperlink ref="C1049" r:id="rId1978" display="http://www.erikbolstad.no/postnummer-koordinatar/?postnummer=1764&amp;poststad=Halden" xr:uid="{00000000-0004-0000-0000-0000B9070000}"/>
    <hyperlink ref="B1050" r:id="rId1979" display="http://www.erikbolstad.no/postnummer-koordinatar/?postnummer=1765&amp;poststad=Halden" xr:uid="{00000000-0004-0000-0000-0000BA070000}"/>
    <hyperlink ref="C1050" r:id="rId1980" display="http://www.erikbolstad.no/postnummer-koordinatar/?postnummer=1765&amp;poststad=Halden" xr:uid="{00000000-0004-0000-0000-0000BB070000}"/>
    <hyperlink ref="B1051" r:id="rId1981" display="http://www.erikbolstad.no/postnummer-koordinatar/?postnummer=1766&amp;poststad=Halden" xr:uid="{00000000-0004-0000-0000-0000BC070000}"/>
    <hyperlink ref="C1051" r:id="rId1982" display="http://www.erikbolstad.no/postnummer-koordinatar/?postnummer=1766&amp;poststad=Halden" xr:uid="{00000000-0004-0000-0000-0000BD070000}"/>
    <hyperlink ref="B1052" r:id="rId1983" display="http://www.erikbolstad.no/postnummer-koordinatar/?postnummer=1767&amp;poststad=Halden" xr:uid="{00000000-0004-0000-0000-0000BE070000}"/>
    <hyperlink ref="C1052" r:id="rId1984" display="http://www.erikbolstad.no/postnummer-koordinatar/?postnummer=1767&amp;poststad=Halden" xr:uid="{00000000-0004-0000-0000-0000BF070000}"/>
    <hyperlink ref="B1053" r:id="rId1985" display="http://www.erikbolstad.no/postnummer-koordinatar/?postnummer=1768&amp;poststad=Halden" xr:uid="{00000000-0004-0000-0000-0000C0070000}"/>
    <hyperlink ref="C1053" r:id="rId1986" display="http://www.erikbolstad.no/postnummer-koordinatar/?postnummer=1768&amp;poststad=Halden" xr:uid="{00000000-0004-0000-0000-0000C1070000}"/>
    <hyperlink ref="B1054" r:id="rId1987" display="http://www.erikbolstad.no/postnummer-koordinatar/?postnummer=1769&amp;poststad=Halden" xr:uid="{00000000-0004-0000-0000-0000C2070000}"/>
    <hyperlink ref="C1054" r:id="rId1988" display="http://www.erikbolstad.no/postnummer-koordinatar/?postnummer=1769&amp;poststad=Halden" xr:uid="{00000000-0004-0000-0000-0000C3070000}"/>
    <hyperlink ref="B1055" r:id="rId1989" display="http://www.erikbolstad.no/postnummer-koordinatar/?postnummer=1771&amp;poststad=Halden" xr:uid="{00000000-0004-0000-0000-0000C4070000}"/>
    <hyperlink ref="C1055" r:id="rId1990" display="http://www.erikbolstad.no/postnummer-koordinatar/?postnummer=1771&amp;poststad=Halden" xr:uid="{00000000-0004-0000-0000-0000C5070000}"/>
    <hyperlink ref="B1056" r:id="rId1991" display="http://www.erikbolstad.no/postnummer-koordinatar/?postnummer=1772&amp;poststad=Halden" xr:uid="{00000000-0004-0000-0000-0000C6070000}"/>
    <hyperlink ref="C1056" r:id="rId1992" display="http://www.erikbolstad.no/postnummer-koordinatar/?postnummer=1772&amp;poststad=Halden" xr:uid="{00000000-0004-0000-0000-0000C7070000}"/>
    <hyperlink ref="B1057" r:id="rId1993" display="http://www.erikbolstad.no/postnummer-koordinatar/?postnummer=1776&amp;poststad=Halden" xr:uid="{00000000-0004-0000-0000-0000C8070000}"/>
    <hyperlink ref="C1057" r:id="rId1994" display="http://www.erikbolstad.no/postnummer-koordinatar/?postnummer=1776&amp;poststad=Halden" xr:uid="{00000000-0004-0000-0000-0000C9070000}"/>
    <hyperlink ref="B1058" r:id="rId1995" display="http://www.erikbolstad.no/postnummer-koordinatar/?postnummer=1777&amp;poststad=Halden" xr:uid="{00000000-0004-0000-0000-0000CA070000}"/>
    <hyperlink ref="C1058" r:id="rId1996" display="http://www.erikbolstad.no/postnummer-koordinatar/?postnummer=1777&amp;poststad=Halden" xr:uid="{00000000-0004-0000-0000-0000CB070000}"/>
    <hyperlink ref="B1059" r:id="rId1997" display="http://www.erikbolstad.no/postnummer-koordinatar/?postnummer=1778&amp;poststad=Halden" xr:uid="{00000000-0004-0000-0000-0000CC070000}"/>
    <hyperlink ref="C1059" r:id="rId1998" display="http://www.erikbolstad.no/postnummer-koordinatar/?postnummer=1778&amp;poststad=Halden" xr:uid="{00000000-0004-0000-0000-0000CD070000}"/>
    <hyperlink ref="B1060" r:id="rId1999" display="http://www.erikbolstad.no/postnummer-koordinatar/?postnummer=1779&amp;poststad=Halden" xr:uid="{00000000-0004-0000-0000-0000CE070000}"/>
    <hyperlink ref="C1060" r:id="rId2000" display="http://www.erikbolstad.no/postnummer-koordinatar/?postnummer=1779&amp;poststad=Halden" xr:uid="{00000000-0004-0000-0000-0000CF070000}"/>
    <hyperlink ref="B1061" r:id="rId2001" display="http://www.erikbolstad.no/postnummer-koordinatar/?postnummer=1781&amp;poststad=Halden" xr:uid="{00000000-0004-0000-0000-0000D0070000}"/>
    <hyperlink ref="C1061" r:id="rId2002" display="http://www.erikbolstad.no/postnummer-koordinatar/?postnummer=1781&amp;poststad=Halden" xr:uid="{00000000-0004-0000-0000-0000D1070000}"/>
    <hyperlink ref="B1062" r:id="rId2003" display="http://www.erikbolstad.no/postnummer-koordinatar/?postnummer=1782&amp;poststad=Halden" xr:uid="{00000000-0004-0000-0000-0000D2070000}"/>
    <hyperlink ref="C1062" r:id="rId2004" display="http://www.erikbolstad.no/postnummer-koordinatar/?postnummer=1782&amp;poststad=Halden" xr:uid="{00000000-0004-0000-0000-0000D3070000}"/>
    <hyperlink ref="B1063" r:id="rId2005" display="http://www.erikbolstad.no/postnummer-koordinatar/?postnummer=1783&amp;poststad=Halden" xr:uid="{00000000-0004-0000-0000-0000D4070000}"/>
    <hyperlink ref="C1063" r:id="rId2006" display="http://www.erikbolstad.no/postnummer-koordinatar/?postnummer=1783&amp;poststad=Halden" xr:uid="{00000000-0004-0000-0000-0000D5070000}"/>
    <hyperlink ref="B1064" r:id="rId2007" display="http://www.erikbolstad.no/postnummer-koordinatar/?postnummer=1784&amp;poststad=Halden" xr:uid="{00000000-0004-0000-0000-0000D6070000}"/>
    <hyperlink ref="C1064" r:id="rId2008" display="http://www.erikbolstad.no/postnummer-koordinatar/?postnummer=1784&amp;poststad=Halden" xr:uid="{00000000-0004-0000-0000-0000D7070000}"/>
    <hyperlink ref="B1065" r:id="rId2009" display="http://www.erikbolstad.no/postnummer-koordinatar/?postnummer=1785&amp;poststad=Halden" xr:uid="{00000000-0004-0000-0000-0000D8070000}"/>
    <hyperlink ref="C1065" r:id="rId2010" display="http://www.erikbolstad.no/postnummer-koordinatar/?postnummer=1785&amp;poststad=Halden" xr:uid="{00000000-0004-0000-0000-0000D9070000}"/>
    <hyperlink ref="B1066" r:id="rId2011" display="http://www.erikbolstad.no/postnummer-koordinatar/?postnummer=1786&amp;poststad=Halden" xr:uid="{00000000-0004-0000-0000-0000DA070000}"/>
    <hyperlink ref="C1066" r:id="rId2012" display="http://www.erikbolstad.no/postnummer-koordinatar/?postnummer=1786&amp;poststad=Halden" xr:uid="{00000000-0004-0000-0000-0000DB070000}"/>
    <hyperlink ref="B1067" r:id="rId2013" display="http://www.erikbolstad.no/postnummer-koordinatar/?postnummer=1787&amp;poststad=Halden" xr:uid="{00000000-0004-0000-0000-0000DC070000}"/>
    <hyperlink ref="C1067" r:id="rId2014" display="http://www.erikbolstad.no/postnummer-koordinatar/?postnummer=1787&amp;poststad=Halden" xr:uid="{00000000-0004-0000-0000-0000DD070000}"/>
    <hyperlink ref="B1068" r:id="rId2015" display="http://www.erikbolstad.no/postnummer-koordinatar/?postnummer=1788&amp;poststad=Halden" xr:uid="{00000000-0004-0000-0000-0000DE070000}"/>
    <hyperlink ref="C1068" r:id="rId2016" display="http://www.erikbolstad.no/postnummer-koordinatar/?postnummer=1788&amp;poststad=Halden" xr:uid="{00000000-0004-0000-0000-0000DF070000}"/>
    <hyperlink ref="B1069" r:id="rId2017" display="http://www.erikbolstad.no/postnummer-koordinatar/?postnummer=1789&amp;poststad=Berg%20i%20Østfold" xr:uid="{00000000-0004-0000-0000-0000E0070000}"/>
    <hyperlink ref="C1069" r:id="rId2018" display="http://www.erikbolstad.no/postnummer-koordinatar/?postnummer=1789&amp;poststad=Berg%20i%20Østfold" xr:uid="{00000000-0004-0000-0000-0000E1070000}"/>
    <hyperlink ref="B1070" r:id="rId2019" display="http://www.erikbolstad.no/postnummer-koordinatar/?postnummer=1790&amp;poststad=Tistedal" xr:uid="{00000000-0004-0000-0000-0000E2070000}"/>
    <hyperlink ref="C1070" r:id="rId2020" display="http://www.erikbolstad.no/postnummer-koordinatar/?postnummer=1790&amp;poststad=Tistedal" xr:uid="{00000000-0004-0000-0000-0000E3070000}"/>
    <hyperlink ref="B1071" r:id="rId2021" display="http://www.erikbolstad.no/postnummer-koordinatar/?postnummer=1791&amp;poststad=Tistedal" xr:uid="{00000000-0004-0000-0000-0000E4070000}"/>
    <hyperlink ref="C1071" r:id="rId2022" display="http://www.erikbolstad.no/postnummer-koordinatar/?postnummer=1791&amp;poststad=Tistedal" xr:uid="{00000000-0004-0000-0000-0000E5070000}"/>
    <hyperlink ref="B1072" r:id="rId2023" display="http://www.erikbolstad.no/postnummer-koordinatar/?postnummer=1792&amp;poststad=Tistedal" xr:uid="{00000000-0004-0000-0000-0000E6070000}"/>
    <hyperlink ref="C1072" r:id="rId2024" display="http://www.erikbolstad.no/postnummer-koordinatar/?postnummer=1792&amp;poststad=Tistedal" xr:uid="{00000000-0004-0000-0000-0000E7070000}"/>
    <hyperlink ref="B1073" r:id="rId2025" display="http://www.erikbolstad.no/postnummer-koordinatar/?postnummer=1793&amp;poststad=Tistedal" xr:uid="{00000000-0004-0000-0000-0000E8070000}"/>
    <hyperlink ref="C1073" r:id="rId2026" display="http://www.erikbolstad.no/postnummer-koordinatar/?postnummer=1793&amp;poststad=Tistedal" xr:uid="{00000000-0004-0000-0000-0000E9070000}"/>
    <hyperlink ref="B1074" r:id="rId2027" display="http://www.erikbolstad.no/postnummer-koordinatar/?postnummer=1794&amp;poststad=Sponvika" xr:uid="{00000000-0004-0000-0000-0000EA070000}"/>
    <hyperlink ref="C1074" r:id="rId2028" display="http://www.erikbolstad.no/postnummer-koordinatar/?postnummer=1794&amp;poststad=Sponvika" xr:uid="{00000000-0004-0000-0000-0000EB070000}"/>
    <hyperlink ref="B1075" r:id="rId2029" display="http://www.erikbolstad.no/postnummer-koordinatar/?postnummer=1796&amp;poststad=Kornsjø" xr:uid="{00000000-0004-0000-0000-0000EC070000}"/>
    <hyperlink ref="C1075" r:id="rId2030" display="http://www.erikbolstad.no/postnummer-koordinatar/?postnummer=1796&amp;poststad=Kornsjø" xr:uid="{00000000-0004-0000-0000-0000ED070000}"/>
    <hyperlink ref="B1076" r:id="rId2031" display="http://www.erikbolstad.no/postnummer-koordinatar/?postnummer=1798&amp;poststad=Aremark" xr:uid="{00000000-0004-0000-0000-0000EE070000}"/>
    <hyperlink ref="C1076" r:id="rId2032" display="http://www.erikbolstad.no/postnummer-koordinatar/?postnummer=1798&amp;poststad=Aremark" xr:uid="{00000000-0004-0000-0000-0000EF070000}"/>
    <hyperlink ref="B1077" r:id="rId2033" display="http://www.erikbolstad.no/postnummer-koordinatar/?postnummer=1799&amp;poststad=Aremark" xr:uid="{00000000-0004-0000-0000-0000F0070000}"/>
    <hyperlink ref="C1077" r:id="rId2034" display="http://www.erikbolstad.no/postnummer-koordinatar/?postnummer=1799&amp;poststad=Aremark" xr:uid="{00000000-0004-0000-0000-0000F1070000}"/>
    <hyperlink ref="B1078" r:id="rId2035" display="http://www.erikbolstad.no/postnummer-koordinatar/?postnummer=1801&amp;poststad=Askim" xr:uid="{00000000-0004-0000-0000-0000F2070000}"/>
    <hyperlink ref="C1078" r:id="rId2036" display="http://www.erikbolstad.no/postnummer-koordinatar/?postnummer=1801&amp;poststad=Askim" xr:uid="{00000000-0004-0000-0000-0000F3070000}"/>
    <hyperlink ref="B1079" r:id="rId2037" display="http://www.erikbolstad.no/postnummer-koordinatar/?postnummer=1802&amp;poststad=Askim" xr:uid="{00000000-0004-0000-0000-0000F4070000}"/>
    <hyperlink ref="C1079" r:id="rId2038" display="http://www.erikbolstad.no/postnummer-koordinatar/?postnummer=1802&amp;poststad=Askim" xr:uid="{00000000-0004-0000-0000-0000F5070000}"/>
    <hyperlink ref="B1080" r:id="rId2039" display="http://www.erikbolstad.no/postnummer-koordinatar/?postnummer=1803&amp;poststad=Askim" xr:uid="{00000000-0004-0000-0000-0000F6070000}"/>
    <hyperlink ref="C1080" r:id="rId2040" display="http://www.erikbolstad.no/postnummer-koordinatar/?postnummer=1803&amp;poststad=Askim" xr:uid="{00000000-0004-0000-0000-0000F7070000}"/>
    <hyperlink ref="B1081" r:id="rId2041" display="http://www.erikbolstad.no/postnummer-koordinatar/?postnummer=1804&amp;poststad=Spydeberg" xr:uid="{00000000-0004-0000-0000-0000F8070000}"/>
    <hyperlink ref="C1081" r:id="rId2042" display="http://www.erikbolstad.no/postnummer-koordinatar/?postnummer=1804&amp;poststad=Spydeberg" xr:uid="{00000000-0004-0000-0000-0000F9070000}"/>
    <hyperlink ref="B1082" r:id="rId2043" display="http://www.erikbolstad.no/postnummer-koordinatar/?postnummer=1805&amp;poststad=Tomter" xr:uid="{00000000-0004-0000-0000-0000FA070000}"/>
    <hyperlink ref="C1082" r:id="rId2044" display="http://www.erikbolstad.no/postnummer-koordinatar/?postnummer=1805&amp;poststad=Tomter" xr:uid="{00000000-0004-0000-0000-0000FB070000}"/>
    <hyperlink ref="B1083" r:id="rId2045" display="http://www.erikbolstad.no/postnummer-koordinatar/?postnummer=1806&amp;poststad=Skiptvet" xr:uid="{00000000-0004-0000-0000-0000FC070000}"/>
    <hyperlink ref="C1083" r:id="rId2046" display="http://www.erikbolstad.no/postnummer-koordinatar/?postnummer=1806&amp;poststad=Skiptvet" xr:uid="{00000000-0004-0000-0000-0000FD070000}"/>
    <hyperlink ref="B1084" r:id="rId2047" display="http://www.erikbolstad.no/postnummer-koordinatar/?postnummer=1807&amp;poststad=Askim" xr:uid="{00000000-0004-0000-0000-0000FE070000}"/>
    <hyperlink ref="C1084" r:id="rId2048" display="http://www.erikbolstad.no/postnummer-koordinatar/?postnummer=1807&amp;poststad=Askim" xr:uid="{00000000-0004-0000-0000-0000FF070000}"/>
    <hyperlink ref="B1085" r:id="rId2049" display="http://www.erikbolstad.no/postnummer-koordinatar/?postnummer=1808&amp;poststad=Askim" xr:uid="{00000000-0004-0000-0000-000000080000}"/>
    <hyperlink ref="C1085" r:id="rId2050" display="http://www.erikbolstad.no/postnummer-koordinatar/?postnummer=1808&amp;poststad=Askim" xr:uid="{00000000-0004-0000-0000-000001080000}"/>
    <hyperlink ref="B1086" r:id="rId2051" display="http://www.erikbolstad.no/postnummer-koordinatar/?postnummer=1809&amp;poststad=Askim" xr:uid="{00000000-0004-0000-0000-000002080000}"/>
    <hyperlink ref="C1086" r:id="rId2052" display="http://www.erikbolstad.no/postnummer-koordinatar/?postnummer=1809&amp;poststad=Askim" xr:uid="{00000000-0004-0000-0000-000003080000}"/>
    <hyperlink ref="B1087" r:id="rId2053" display="http://www.erikbolstad.no/postnummer-koordinatar/?postnummer=1811&amp;poststad=Askim" xr:uid="{00000000-0004-0000-0000-000004080000}"/>
    <hyperlink ref="C1087" r:id="rId2054" display="http://www.erikbolstad.no/postnummer-koordinatar/?postnummer=1811&amp;poststad=Askim" xr:uid="{00000000-0004-0000-0000-000005080000}"/>
    <hyperlink ref="B1088" r:id="rId2055" display="http://www.erikbolstad.no/postnummer-koordinatar/?postnummer=1812&amp;poststad=Askim" xr:uid="{00000000-0004-0000-0000-000006080000}"/>
    <hyperlink ref="C1088" r:id="rId2056" display="http://www.erikbolstad.no/postnummer-koordinatar/?postnummer=1812&amp;poststad=Askim" xr:uid="{00000000-0004-0000-0000-000007080000}"/>
    <hyperlink ref="B1089" r:id="rId2057" display="http://www.erikbolstad.no/postnummer-koordinatar/?postnummer=1813&amp;poststad=Askim" xr:uid="{00000000-0004-0000-0000-000008080000}"/>
    <hyperlink ref="C1089" r:id="rId2058" display="http://www.erikbolstad.no/postnummer-koordinatar/?postnummer=1813&amp;poststad=Askim" xr:uid="{00000000-0004-0000-0000-000009080000}"/>
    <hyperlink ref="B1090" r:id="rId2059" display="http://www.erikbolstad.no/postnummer-koordinatar/?postnummer=1814&amp;poststad=Askim" xr:uid="{00000000-0004-0000-0000-00000A080000}"/>
    <hyperlink ref="C1090" r:id="rId2060" display="http://www.erikbolstad.no/postnummer-koordinatar/?postnummer=1814&amp;poststad=Askim" xr:uid="{00000000-0004-0000-0000-00000B080000}"/>
    <hyperlink ref="B1091" r:id="rId2061" display="http://www.erikbolstad.no/postnummer-koordinatar/?postnummer=1815&amp;poststad=Askim" xr:uid="{00000000-0004-0000-0000-00000C080000}"/>
    <hyperlink ref="C1091" r:id="rId2062" display="http://www.erikbolstad.no/postnummer-koordinatar/?postnummer=1815&amp;poststad=Askim" xr:uid="{00000000-0004-0000-0000-00000D080000}"/>
    <hyperlink ref="B1092" r:id="rId2063" display="http://www.erikbolstad.no/postnummer-koordinatar/?postnummer=1816&amp;poststad=Skiptvet" xr:uid="{00000000-0004-0000-0000-00000E080000}"/>
    <hyperlink ref="C1092" r:id="rId2064" display="http://www.erikbolstad.no/postnummer-koordinatar/?postnummer=1816&amp;poststad=Skiptvet" xr:uid="{00000000-0004-0000-0000-00000F080000}"/>
    <hyperlink ref="B1093" r:id="rId2065" display="http://www.erikbolstad.no/postnummer-koordinatar/?postnummer=1820&amp;poststad=Spydeberg" xr:uid="{00000000-0004-0000-0000-000010080000}"/>
    <hyperlink ref="C1093" r:id="rId2066" display="http://www.erikbolstad.no/postnummer-koordinatar/?postnummer=1820&amp;poststad=Spydeberg" xr:uid="{00000000-0004-0000-0000-000011080000}"/>
    <hyperlink ref="B1094" r:id="rId2067" display="http://www.erikbolstad.no/postnummer-koordinatar/?postnummer=1823&amp;poststad=Knapstad" xr:uid="{00000000-0004-0000-0000-000012080000}"/>
    <hyperlink ref="C1094" r:id="rId2068" display="http://www.erikbolstad.no/postnummer-koordinatar/?postnummer=1823&amp;poststad=Knapstad" xr:uid="{00000000-0004-0000-0000-000013080000}"/>
    <hyperlink ref="B1095" r:id="rId2069" display="http://www.erikbolstad.no/postnummer-koordinatar/?postnummer=1825&amp;poststad=Tomter" xr:uid="{00000000-0004-0000-0000-000014080000}"/>
    <hyperlink ref="C1095" r:id="rId2070" display="http://www.erikbolstad.no/postnummer-koordinatar/?postnummer=1825&amp;poststad=Tomter" xr:uid="{00000000-0004-0000-0000-000015080000}"/>
    <hyperlink ref="B1096" r:id="rId2071" display="http://www.erikbolstad.no/postnummer-koordinatar/?postnummer=1827&amp;poststad=Hobøl" xr:uid="{00000000-0004-0000-0000-000016080000}"/>
    <hyperlink ref="C1096" r:id="rId2072" display="http://www.erikbolstad.no/postnummer-koordinatar/?postnummer=1827&amp;poststad=Hobøl" xr:uid="{00000000-0004-0000-0000-000017080000}"/>
    <hyperlink ref="B1097" r:id="rId2073" display="http://www.erikbolstad.no/postnummer-koordinatar/?postnummer=1830&amp;poststad=Askim" xr:uid="{00000000-0004-0000-0000-000018080000}"/>
    <hyperlink ref="C1097" r:id="rId2074" display="http://www.erikbolstad.no/postnummer-koordinatar/?postnummer=1830&amp;poststad=Askim" xr:uid="{00000000-0004-0000-0000-000019080000}"/>
    <hyperlink ref="B1098" r:id="rId2075" display="http://www.erikbolstad.no/postnummer-koordinatar/?postnummer=1831&amp;poststad=Askim" xr:uid="{00000000-0004-0000-0000-00001A080000}"/>
    <hyperlink ref="C1098" r:id="rId2076" display="http://www.erikbolstad.no/postnummer-koordinatar/?postnummer=1831&amp;poststad=Askim" xr:uid="{00000000-0004-0000-0000-00001B080000}"/>
    <hyperlink ref="B1099" r:id="rId2077" display="http://www.erikbolstad.no/postnummer-koordinatar/?postnummer=1832&amp;poststad=Askim" xr:uid="{00000000-0004-0000-0000-00001C080000}"/>
    <hyperlink ref="C1099" r:id="rId2078" display="http://www.erikbolstad.no/postnummer-koordinatar/?postnummer=1832&amp;poststad=Askim" xr:uid="{00000000-0004-0000-0000-00001D080000}"/>
    <hyperlink ref="B1100" r:id="rId2079" display="http://www.erikbolstad.no/postnummer-koordinatar/?postnummer=1833&amp;poststad=Askim" xr:uid="{00000000-0004-0000-0000-00001E080000}"/>
    <hyperlink ref="C1100" r:id="rId2080" display="http://www.erikbolstad.no/postnummer-koordinatar/?postnummer=1833&amp;poststad=Askim" xr:uid="{00000000-0004-0000-0000-00001F080000}"/>
    <hyperlink ref="B1101" r:id="rId2081" display="http://www.erikbolstad.no/postnummer-koordinatar/?postnummer=1850&amp;poststad=Mysen" xr:uid="{00000000-0004-0000-0000-000020080000}"/>
    <hyperlink ref="C1101" r:id="rId2082" display="http://www.erikbolstad.no/postnummer-koordinatar/?postnummer=1850&amp;poststad=Mysen" xr:uid="{00000000-0004-0000-0000-000021080000}"/>
    <hyperlink ref="B1102" r:id="rId2083" display="http://www.erikbolstad.no/postnummer-koordinatar/?postnummer=1851&amp;poststad=Mysen" xr:uid="{00000000-0004-0000-0000-000022080000}"/>
    <hyperlink ref="C1102" r:id="rId2084" display="http://www.erikbolstad.no/postnummer-koordinatar/?postnummer=1851&amp;poststad=Mysen" xr:uid="{00000000-0004-0000-0000-000023080000}"/>
    <hyperlink ref="B1103" r:id="rId2085" display="http://www.erikbolstad.no/postnummer-koordinatar/?postnummer=1859&amp;poststad=Slitu" xr:uid="{00000000-0004-0000-0000-000024080000}"/>
    <hyperlink ref="C1103" r:id="rId2086" display="http://www.erikbolstad.no/postnummer-koordinatar/?postnummer=1859&amp;poststad=Slitu" xr:uid="{00000000-0004-0000-0000-000025080000}"/>
    <hyperlink ref="B1104" r:id="rId2087" display="http://www.erikbolstad.no/postnummer-koordinatar/?postnummer=1860&amp;poststad=Trøgstad" xr:uid="{00000000-0004-0000-0000-000026080000}"/>
    <hyperlink ref="C1104" r:id="rId2088" display="http://www.erikbolstad.no/postnummer-koordinatar/?postnummer=1860&amp;poststad=Trøgstad" xr:uid="{00000000-0004-0000-0000-000027080000}"/>
    <hyperlink ref="B1105" r:id="rId2089" display="http://www.erikbolstad.no/postnummer-koordinatar/?postnummer=1861&amp;poststad=Trøgstad" xr:uid="{00000000-0004-0000-0000-000028080000}"/>
    <hyperlink ref="C1105" r:id="rId2090" display="http://www.erikbolstad.no/postnummer-koordinatar/?postnummer=1861&amp;poststad=Trøgstad" xr:uid="{00000000-0004-0000-0000-000029080000}"/>
    <hyperlink ref="B1106" r:id="rId2091" display="http://www.erikbolstad.no/postnummer-koordinatar/?postnummer=1866&amp;poststad=Båstad" xr:uid="{00000000-0004-0000-0000-00002A080000}"/>
    <hyperlink ref="C1106" r:id="rId2092" display="http://www.erikbolstad.no/postnummer-koordinatar/?postnummer=1866&amp;poststad=Båstad" xr:uid="{00000000-0004-0000-0000-00002B080000}"/>
    <hyperlink ref="B1107" r:id="rId2093" display="http://www.erikbolstad.no/postnummer-koordinatar/?postnummer=1867&amp;poststad=Båstad" xr:uid="{00000000-0004-0000-0000-00002C080000}"/>
    <hyperlink ref="C1107" r:id="rId2094" display="http://www.erikbolstad.no/postnummer-koordinatar/?postnummer=1867&amp;poststad=Båstad" xr:uid="{00000000-0004-0000-0000-00002D080000}"/>
    <hyperlink ref="B1108" r:id="rId2095" display="http://www.erikbolstad.no/postnummer-koordinatar/?postnummer=1870&amp;poststad=Ørje" xr:uid="{00000000-0004-0000-0000-00002E080000}"/>
    <hyperlink ref="C1108" r:id="rId2096" display="http://www.erikbolstad.no/postnummer-koordinatar/?postnummer=1870&amp;poststad=Ørje" xr:uid="{00000000-0004-0000-0000-00002F080000}"/>
    <hyperlink ref="B1109" r:id="rId2097" display="http://www.erikbolstad.no/postnummer-koordinatar/?postnummer=1871&amp;poststad=Ørje" xr:uid="{00000000-0004-0000-0000-000030080000}"/>
    <hyperlink ref="C1109" r:id="rId2098" display="http://www.erikbolstad.no/postnummer-koordinatar/?postnummer=1871&amp;poststad=Ørje" xr:uid="{00000000-0004-0000-0000-000031080000}"/>
    <hyperlink ref="B1110" r:id="rId2099" display="http://www.erikbolstad.no/postnummer-koordinatar/?postnummer=1875&amp;poststad=Otteid" xr:uid="{00000000-0004-0000-0000-000032080000}"/>
    <hyperlink ref="C1110" r:id="rId2100" display="http://www.erikbolstad.no/postnummer-koordinatar/?postnummer=1875&amp;poststad=Otteid" xr:uid="{00000000-0004-0000-0000-000033080000}"/>
    <hyperlink ref="B1111" r:id="rId2101" display="http://www.erikbolstad.no/postnummer-koordinatar/?postnummer=1878&amp;poststad=Hærland" xr:uid="{00000000-0004-0000-0000-000034080000}"/>
    <hyperlink ref="C1111" r:id="rId2102" display="http://www.erikbolstad.no/postnummer-koordinatar/?postnummer=1878&amp;poststad=Hærland" xr:uid="{00000000-0004-0000-0000-000035080000}"/>
    <hyperlink ref="B1112" r:id="rId2103" display="http://www.erikbolstad.no/postnummer-koordinatar/?postnummer=1880&amp;poststad=Eidsberg" xr:uid="{00000000-0004-0000-0000-000036080000}"/>
    <hyperlink ref="C1112" r:id="rId2104" display="http://www.erikbolstad.no/postnummer-koordinatar/?postnummer=1880&amp;poststad=Eidsberg" xr:uid="{00000000-0004-0000-0000-000037080000}"/>
    <hyperlink ref="B1113" r:id="rId2105" display="http://www.erikbolstad.no/postnummer-koordinatar/?postnummer=1890&amp;poststad=Rakkestad" xr:uid="{00000000-0004-0000-0000-000038080000}"/>
    <hyperlink ref="C1113" r:id="rId2106" display="http://www.erikbolstad.no/postnummer-koordinatar/?postnummer=1890&amp;poststad=Rakkestad" xr:uid="{00000000-0004-0000-0000-000039080000}"/>
    <hyperlink ref="B1114" r:id="rId2107" display="http://www.erikbolstad.no/postnummer-koordinatar/?postnummer=1891&amp;poststad=Rakkestad" xr:uid="{00000000-0004-0000-0000-00003A080000}"/>
    <hyperlink ref="C1114" r:id="rId2108" display="http://www.erikbolstad.no/postnummer-koordinatar/?postnummer=1891&amp;poststad=Rakkestad" xr:uid="{00000000-0004-0000-0000-00003B080000}"/>
    <hyperlink ref="B1115" r:id="rId2109" display="http://www.erikbolstad.no/postnummer-koordinatar/?postnummer=1892&amp;poststad=Degernes" xr:uid="{00000000-0004-0000-0000-00003C080000}"/>
    <hyperlink ref="C1115" r:id="rId2110" display="http://www.erikbolstad.no/postnummer-koordinatar/?postnummer=1892&amp;poststad=Degernes" xr:uid="{00000000-0004-0000-0000-00003D080000}"/>
    <hyperlink ref="B1116" r:id="rId2111" display="http://www.erikbolstad.no/postnummer-koordinatar/?postnummer=1893&amp;poststad=Degernes" xr:uid="{00000000-0004-0000-0000-00003E080000}"/>
    <hyperlink ref="C1116" r:id="rId2112" display="http://www.erikbolstad.no/postnummer-koordinatar/?postnummer=1893&amp;poststad=Degernes" xr:uid="{00000000-0004-0000-0000-00003F080000}"/>
    <hyperlink ref="B1117" r:id="rId2113" display="http://www.erikbolstad.no/postnummer-koordinatar/?postnummer=1900&amp;poststad=Fetsund" xr:uid="{00000000-0004-0000-0000-000040080000}"/>
    <hyperlink ref="C1117" r:id="rId2114" display="http://www.erikbolstad.no/postnummer-koordinatar/?postnummer=1900&amp;poststad=Fetsund" xr:uid="{00000000-0004-0000-0000-000041080000}"/>
    <hyperlink ref="B1118" r:id="rId2115" display="http://www.erikbolstad.no/postnummer-koordinatar/?postnummer=1901&amp;poststad=Fetsund" xr:uid="{00000000-0004-0000-0000-000042080000}"/>
    <hyperlink ref="C1118" r:id="rId2116" display="http://www.erikbolstad.no/postnummer-koordinatar/?postnummer=1901&amp;poststad=Fetsund" xr:uid="{00000000-0004-0000-0000-000043080000}"/>
    <hyperlink ref="B1119" r:id="rId2117" display="http://www.erikbolstad.no/postnummer-koordinatar/?postnummer=1903&amp;poststad=Gan" xr:uid="{00000000-0004-0000-0000-000044080000}"/>
    <hyperlink ref="C1119" r:id="rId2118" display="http://www.erikbolstad.no/postnummer-koordinatar/?postnummer=1903&amp;poststad=Gan" xr:uid="{00000000-0004-0000-0000-000045080000}"/>
    <hyperlink ref="B1120" r:id="rId2119" display="http://www.erikbolstad.no/postnummer-koordinatar/?postnummer=1910&amp;poststad=Enebakkneset" xr:uid="{00000000-0004-0000-0000-000046080000}"/>
    <hyperlink ref="C1120" r:id="rId2120" display="http://www.erikbolstad.no/postnummer-koordinatar/?postnummer=1910&amp;poststad=Enebakkneset" xr:uid="{00000000-0004-0000-0000-000047080000}"/>
    <hyperlink ref="B1121" r:id="rId2121" display="http://www.erikbolstad.no/postnummer-koordinatar/?postnummer=1911&amp;poststad=Flateby" xr:uid="{00000000-0004-0000-0000-000048080000}"/>
    <hyperlink ref="C1121" r:id="rId2122" display="http://www.erikbolstad.no/postnummer-koordinatar/?postnummer=1911&amp;poststad=Flateby" xr:uid="{00000000-0004-0000-0000-000049080000}"/>
    <hyperlink ref="B1122" r:id="rId2123" display="http://www.erikbolstad.no/postnummer-koordinatar/?postnummer=1912&amp;poststad=Enebakk" xr:uid="{00000000-0004-0000-0000-00004A080000}"/>
    <hyperlink ref="C1122" r:id="rId2124" display="http://www.erikbolstad.no/postnummer-koordinatar/?postnummer=1912&amp;poststad=Enebakk" xr:uid="{00000000-0004-0000-0000-00004B080000}"/>
    <hyperlink ref="B1123" r:id="rId2125" display="http://www.erikbolstad.no/postnummer-koordinatar/?postnummer=1914&amp;poststad=Ytre%20Enebakk" xr:uid="{00000000-0004-0000-0000-00004C080000}"/>
    <hyperlink ref="C1123" r:id="rId2126" display="http://www.erikbolstad.no/postnummer-koordinatar/?postnummer=1914&amp;poststad=Ytre%20Enebakk" xr:uid="{00000000-0004-0000-0000-00004D080000}"/>
    <hyperlink ref="B1124" r:id="rId2127" display="http://www.erikbolstad.no/postnummer-koordinatar/?postnummer=1916&amp;poststad=Flateby" xr:uid="{00000000-0004-0000-0000-00004E080000}"/>
    <hyperlink ref="C1124" r:id="rId2128" display="http://www.erikbolstad.no/postnummer-koordinatar/?postnummer=1916&amp;poststad=Flateby" xr:uid="{00000000-0004-0000-0000-00004F080000}"/>
    <hyperlink ref="B1125" r:id="rId2129" display="http://www.erikbolstad.no/postnummer-koordinatar/?postnummer=1917&amp;poststad=Ytre%20Enebakk" xr:uid="{00000000-0004-0000-0000-000050080000}"/>
    <hyperlink ref="C1125" r:id="rId2130" display="http://www.erikbolstad.no/postnummer-koordinatar/?postnummer=1917&amp;poststad=Ytre%20Enebakk" xr:uid="{00000000-0004-0000-0000-000051080000}"/>
    <hyperlink ref="B1126" r:id="rId2131" display="http://www.erikbolstad.no/postnummer-koordinatar/?postnummer=1920&amp;poststad=Sørumsand" xr:uid="{00000000-0004-0000-0000-000052080000}"/>
    <hyperlink ref="C1126" r:id="rId2132" display="http://www.erikbolstad.no/postnummer-koordinatar/?postnummer=1920&amp;poststad=Sørumsand" xr:uid="{00000000-0004-0000-0000-000053080000}"/>
    <hyperlink ref="B1127" r:id="rId2133" display="http://www.erikbolstad.no/postnummer-koordinatar/?postnummer=1921&amp;poststad=Sørumsand" xr:uid="{00000000-0004-0000-0000-000054080000}"/>
    <hyperlink ref="C1127" r:id="rId2134" display="http://www.erikbolstad.no/postnummer-koordinatar/?postnummer=1921&amp;poststad=Sørumsand" xr:uid="{00000000-0004-0000-0000-000055080000}"/>
    <hyperlink ref="B1128" r:id="rId2135" display="http://www.erikbolstad.no/postnummer-koordinatar/?postnummer=1923&amp;poststad=Sørum" xr:uid="{00000000-0004-0000-0000-000056080000}"/>
    <hyperlink ref="C1128" r:id="rId2136" display="http://www.erikbolstad.no/postnummer-koordinatar/?postnummer=1923&amp;poststad=Sørum" xr:uid="{00000000-0004-0000-0000-000057080000}"/>
    <hyperlink ref="B1129" r:id="rId2137" display="http://www.erikbolstad.no/postnummer-koordinatar/?postnummer=1924&amp;poststad=Sørum" xr:uid="{00000000-0004-0000-0000-000058080000}"/>
    <hyperlink ref="C1129" r:id="rId2138" display="http://www.erikbolstad.no/postnummer-koordinatar/?postnummer=1924&amp;poststad=Sørum" xr:uid="{00000000-0004-0000-0000-000059080000}"/>
    <hyperlink ref="B1130" r:id="rId2139" display="http://www.erikbolstad.no/postnummer-koordinatar/?postnummer=1925&amp;poststad=Blaker" xr:uid="{00000000-0004-0000-0000-00005A080000}"/>
    <hyperlink ref="C1130" r:id="rId2140" display="http://www.erikbolstad.no/postnummer-koordinatar/?postnummer=1925&amp;poststad=Blaker" xr:uid="{00000000-0004-0000-0000-00005B080000}"/>
    <hyperlink ref="B1131" r:id="rId2141" display="http://www.erikbolstad.no/postnummer-koordinatar/?postnummer=1926&amp;poststad=Blaker" xr:uid="{00000000-0004-0000-0000-00005C080000}"/>
    <hyperlink ref="C1131" r:id="rId2142" display="http://www.erikbolstad.no/postnummer-koordinatar/?postnummer=1926&amp;poststad=Blaker" xr:uid="{00000000-0004-0000-0000-00005D080000}"/>
    <hyperlink ref="B1132" r:id="rId2143" display="http://www.erikbolstad.no/postnummer-koordinatar/?postnummer=1927&amp;poststad=Rånåsfoss" xr:uid="{00000000-0004-0000-0000-00005E080000}"/>
    <hyperlink ref="C1132" r:id="rId2144" display="http://www.erikbolstad.no/postnummer-koordinatar/?postnummer=1927&amp;poststad=Rånåsfoss" xr:uid="{00000000-0004-0000-0000-00005F080000}"/>
    <hyperlink ref="B1133" r:id="rId2145" display="http://www.erikbolstad.no/postnummer-koordinatar/?postnummer=1928&amp;poststad=Auli" xr:uid="{00000000-0004-0000-0000-000060080000}"/>
    <hyperlink ref="C1133" r:id="rId2146" display="http://www.erikbolstad.no/postnummer-koordinatar/?postnummer=1928&amp;poststad=Auli" xr:uid="{00000000-0004-0000-0000-000061080000}"/>
    <hyperlink ref="B1134" r:id="rId2147" display="http://www.erikbolstad.no/postnummer-koordinatar/?postnummer=1929&amp;poststad=Auli" xr:uid="{00000000-0004-0000-0000-000062080000}"/>
    <hyperlink ref="C1134" r:id="rId2148" display="http://www.erikbolstad.no/postnummer-koordinatar/?postnummer=1929&amp;poststad=Auli" xr:uid="{00000000-0004-0000-0000-000063080000}"/>
    <hyperlink ref="B1135" r:id="rId2149" display="http://www.erikbolstad.no/postnummer-koordinatar/?postnummer=1930&amp;poststad=Aurskog" xr:uid="{00000000-0004-0000-0000-000064080000}"/>
    <hyperlink ref="C1135" r:id="rId2150" display="http://www.erikbolstad.no/postnummer-koordinatar/?postnummer=1930&amp;poststad=Aurskog" xr:uid="{00000000-0004-0000-0000-000065080000}"/>
    <hyperlink ref="B1136" r:id="rId2151" display="http://www.erikbolstad.no/postnummer-koordinatar/?postnummer=1931&amp;poststad=Aurskog" xr:uid="{00000000-0004-0000-0000-000066080000}"/>
    <hyperlink ref="C1136" r:id="rId2152" display="http://www.erikbolstad.no/postnummer-koordinatar/?postnummer=1931&amp;poststad=Aurskog" xr:uid="{00000000-0004-0000-0000-000067080000}"/>
    <hyperlink ref="B1137" r:id="rId2153" display="http://www.erikbolstad.no/postnummer-koordinatar/?postnummer=1940&amp;poststad=Bjørkelangen" xr:uid="{00000000-0004-0000-0000-000068080000}"/>
    <hyperlink ref="C1137" r:id="rId2154" display="http://www.erikbolstad.no/postnummer-koordinatar/?postnummer=1940&amp;poststad=Bjørkelangen" xr:uid="{00000000-0004-0000-0000-000069080000}"/>
    <hyperlink ref="B1138" r:id="rId2155" display="http://www.erikbolstad.no/postnummer-koordinatar/?postnummer=1941&amp;poststad=Bjørkelangen" xr:uid="{00000000-0004-0000-0000-00006A080000}"/>
    <hyperlink ref="C1138" r:id="rId2156" display="http://www.erikbolstad.no/postnummer-koordinatar/?postnummer=1941&amp;poststad=Bjørkelangen" xr:uid="{00000000-0004-0000-0000-00006B080000}"/>
    <hyperlink ref="B1139" r:id="rId2157" display="http://www.erikbolstad.no/postnummer-koordinatar/?postnummer=1950&amp;poststad=Rømskog" xr:uid="{00000000-0004-0000-0000-00006C080000}"/>
    <hyperlink ref="C1139" r:id="rId2158" display="http://www.erikbolstad.no/postnummer-koordinatar/?postnummer=1950&amp;poststad=Rømskog" xr:uid="{00000000-0004-0000-0000-00006D080000}"/>
    <hyperlink ref="B1140" r:id="rId2159" display="http://www.erikbolstad.no/postnummer-koordinatar/?postnummer=1954&amp;poststad=Setskog" xr:uid="{00000000-0004-0000-0000-00006E080000}"/>
    <hyperlink ref="C1140" r:id="rId2160" display="http://www.erikbolstad.no/postnummer-koordinatar/?postnummer=1954&amp;poststad=Setskog" xr:uid="{00000000-0004-0000-0000-00006F080000}"/>
    <hyperlink ref="B1141" r:id="rId2161" display="http://www.erikbolstad.no/postnummer-koordinatar/?postnummer=1960&amp;poststad=Løken" xr:uid="{00000000-0004-0000-0000-000070080000}"/>
    <hyperlink ref="C1141" r:id="rId2162" display="http://www.erikbolstad.no/postnummer-koordinatar/?postnummer=1960&amp;poststad=Løken" xr:uid="{00000000-0004-0000-0000-000071080000}"/>
    <hyperlink ref="B1142" r:id="rId2163" display="http://www.erikbolstad.no/postnummer-koordinatar/?postnummer=1961&amp;poststad=Løken" xr:uid="{00000000-0004-0000-0000-000072080000}"/>
    <hyperlink ref="C1142" r:id="rId2164" display="http://www.erikbolstad.no/postnummer-koordinatar/?postnummer=1961&amp;poststad=Løken" xr:uid="{00000000-0004-0000-0000-000073080000}"/>
    <hyperlink ref="B1143" r:id="rId2165" display="http://www.erikbolstad.no/postnummer-koordinatar/?postnummer=1963&amp;poststad=Fosser" xr:uid="{00000000-0004-0000-0000-000074080000}"/>
    <hyperlink ref="C1143" r:id="rId2166" display="http://www.erikbolstad.no/postnummer-koordinatar/?postnummer=1963&amp;poststad=Fosser" xr:uid="{00000000-0004-0000-0000-000075080000}"/>
    <hyperlink ref="B1144" r:id="rId2167" display="http://www.erikbolstad.no/postnummer-koordinatar/?postnummer=1970&amp;poststad=Hemnes" xr:uid="{00000000-0004-0000-0000-000076080000}"/>
    <hyperlink ref="C1144" r:id="rId2168" display="http://www.erikbolstad.no/postnummer-koordinatar/?postnummer=1970&amp;poststad=Hemnes" xr:uid="{00000000-0004-0000-0000-000077080000}"/>
    <hyperlink ref="B1145" r:id="rId2169" display="http://www.erikbolstad.no/postnummer-koordinatar/?postnummer=1971&amp;poststad=Hemnes" xr:uid="{00000000-0004-0000-0000-000078080000}"/>
    <hyperlink ref="C1145" r:id="rId2170" display="http://www.erikbolstad.no/postnummer-koordinatar/?postnummer=1971&amp;poststad=Hemnes" xr:uid="{00000000-0004-0000-0000-000079080000}"/>
    <hyperlink ref="B1146" r:id="rId2171" display="http://www.erikbolstad.no/postnummer-koordinatar/?postnummer=2000&amp;poststad=Lillestrøm" xr:uid="{00000000-0004-0000-0000-00007A080000}"/>
    <hyperlink ref="C1146" r:id="rId2172" display="http://www.erikbolstad.no/postnummer-koordinatar/?postnummer=2000&amp;poststad=Lillestrøm" xr:uid="{00000000-0004-0000-0000-00007B080000}"/>
    <hyperlink ref="B1147" r:id="rId2173" display="http://www.erikbolstad.no/postnummer-koordinatar/?postnummer=2001&amp;poststad=Lillestrøm" xr:uid="{00000000-0004-0000-0000-00007C080000}"/>
    <hyperlink ref="C1147" r:id="rId2174" display="http://www.erikbolstad.no/postnummer-koordinatar/?postnummer=2001&amp;poststad=Lillestrøm" xr:uid="{00000000-0004-0000-0000-00007D080000}"/>
    <hyperlink ref="B1148" r:id="rId2175" display="http://www.erikbolstad.no/postnummer-koordinatar/?postnummer=2003&amp;poststad=Lillestrøm" xr:uid="{00000000-0004-0000-0000-00007E080000}"/>
    <hyperlink ref="C1148" r:id="rId2176" display="http://www.erikbolstad.no/postnummer-koordinatar/?postnummer=2003&amp;poststad=Lillestrøm" xr:uid="{00000000-0004-0000-0000-00007F080000}"/>
    <hyperlink ref="B1149" r:id="rId2177" display="http://www.erikbolstad.no/postnummer-koordinatar/?postnummer=2004&amp;poststad=Lillestrøm" xr:uid="{00000000-0004-0000-0000-000080080000}"/>
    <hyperlink ref="C1149" r:id="rId2178" display="http://www.erikbolstad.no/postnummer-koordinatar/?postnummer=2004&amp;poststad=Lillestrøm" xr:uid="{00000000-0004-0000-0000-000081080000}"/>
    <hyperlink ref="B1150" r:id="rId2179" display="http://www.erikbolstad.no/postnummer-koordinatar/?postnummer=2005&amp;poststad=Rælingen" xr:uid="{00000000-0004-0000-0000-000082080000}"/>
    <hyperlink ref="C1150" r:id="rId2180" display="http://www.erikbolstad.no/postnummer-koordinatar/?postnummer=2005&amp;poststad=Rælingen" xr:uid="{00000000-0004-0000-0000-000083080000}"/>
    <hyperlink ref="B1151" r:id="rId2181" display="http://www.erikbolstad.no/postnummer-koordinatar/?postnummer=2006&amp;poststad=Løvenstad" xr:uid="{00000000-0004-0000-0000-000084080000}"/>
    <hyperlink ref="C1151" r:id="rId2182" display="http://www.erikbolstad.no/postnummer-koordinatar/?postnummer=2006&amp;poststad=Løvenstad" xr:uid="{00000000-0004-0000-0000-000085080000}"/>
    <hyperlink ref="B1152" r:id="rId2183" display="http://www.erikbolstad.no/postnummer-koordinatar/?postnummer=2007&amp;poststad=Kjeller" xr:uid="{00000000-0004-0000-0000-000086080000}"/>
    <hyperlink ref="C1152" r:id="rId2184" display="http://www.erikbolstad.no/postnummer-koordinatar/?postnummer=2007&amp;poststad=Kjeller" xr:uid="{00000000-0004-0000-0000-000087080000}"/>
    <hyperlink ref="B1153" r:id="rId2185" display="http://www.erikbolstad.no/postnummer-koordinatar/?postnummer=2008&amp;poststad=Fjerdingby" xr:uid="{00000000-0004-0000-0000-000088080000}"/>
    <hyperlink ref="C1153" r:id="rId2186" display="http://www.erikbolstad.no/postnummer-koordinatar/?postnummer=2008&amp;poststad=Fjerdingby" xr:uid="{00000000-0004-0000-0000-000089080000}"/>
    <hyperlink ref="B1154" r:id="rId2187" display="http://www.erikbolstad.no/postnummer-koordinatar/?postnummer=2009&amp;poststad=Nordby" xr:uid="{00000000-0004-0000-0000-00008A080000}"/>
    <hyperlink ref="C1154" r:id="rId2188" display="http://www.erikbolstad.no/postnummer-koordinatar/?postnummer=2009&amp;poststad=Nordby" xr:uid="{00000000-0004-0000-0000-00008B080000}"/>
    <hyperlink ref="B1155" r:id="rId2189" display="http://www.erikbolstad.no/postnummer-koordinatar/?postnummer=2010&amp;poststad=Strømmen" xr:uid="{00000000-0004-0000-0000-00008C080000}"/>
    <hyperlink ref="C1155" r:id="rId2190" display="http://www.erikbolstad.no/postnummer-koordinatar/?postnummer=2010&amp;poststad=Strømmen" xr:uid="{00000000-0004-0000-0000-00008D080000}"/>
    <hyperlink ref="B1156" r:id="rId2191" display="http://www.erikbolstad.no/postnummer-koordinatar/?postnummer=2011&amp;poststad=Strømmen" xr:uid="{00000000-0004-0000-0000-00008E080000}"/>
    <hyperlink ref="C1156" r:id="rId2192" display="http://www.erikbolstad.no/postnummer-koordinatar/?postnummer=2011&amp;poststad=Strømmen" xr:uid="{00000000-0004-0000-0000-00008F080000}"/>
    <hyperlink ref="B1157" r:id="rId2193" display="http://www.erikbolstad.no/postnummer-koordinatar/?postnummer=2012&amp;poststad=Lillestrøm" xr:uid="{00000000-0004-0000-0000-000090080000}"/>
    <hyperlink ref="C1157" r:id="rId2194" display="http://www.erikbolstad.no/postnummer-koordinatar/?postnummer=2012&amp;poststad=Lillestrøm" xr:uid="{00000000-0004-0000-0000-000091080000}"/>
    <hyperlink ref="B1158" r:id="rId2195" display="http://www.erikbolstad.no/postnummer-koordinatar/?postnummer=2013&amp;poststad=Skjetten" xr:uid="{00000000-0004-0000-0000-000092080000}"/>
    <hyperlink ref="C1158" r:id="rId2196" display="http://www.erikbolstad.no/postnummer-koordinatar/?postnummer=2013&amp;poststad=Skjetten" xr:uid="{00000000-0004-0000-0000-000093080000}"/>
    <hyperlink ref="B1159" r:id="rId2197" display="http://www.erikbolstad.no/postnummer-koordinatar/?postnummer=2014&amp;poststad=Blystadlia" xr:uid="{00000000-0004-0000-0000-000094080000}"/>
    <hyperlink ref="C1159" r:id="rId2198" display="http://www.erikbolstad.no/postnummer-koordinatar/?postnummer=2014&amp;poststad=Blystadlia" xr:uid="{00000000-0004-0000-0000-000095080000}"/>
    <hyperlink ref="B1160" r:id="rId2199" display="http://www.erikbolstad.no/postnummer-koordinatar/?postnummer=2015&amp;poststad=Leirsund" xr:uid="{00000000-0004-0000-0000-000096080000}"/>
    <hyperlink ref="C1160" r:id="rId2200" display="http://www.erikbolstad.no/postnummer-koordinatar/?postnummer=2015&amp;poststad=Leirsund" xr:uid="{00000000-0004-0000-0000-000097080000}"/>
    <hyperlink ref="B1161" r:id="rId2201" display="http://www.erikbolstad.no/postnummer-koordinatar/?postnummer=2016&amp;poststad=Frogner" xr:uid="{00000000-0004-0000-0000-000098080000}"/>
    <hyperlink ref="C1161" r:id="rId2202" display="http://www.erikbolstad.no/postnummer-koordinatar/?postnummer=2016&amp;poststad=Frogner" xr:uid="{00000000-0004-0000-0000-000099080000}"/>
    <hyperlink ref="B1162" r:id="rId2203" display="http://www.erikbolstad.no/postnummer-koordinatar/?postnummer=2017&amp;poststad=Frogner" xr:uid="{00000000-0004-0000-0000-00009A080000}"/>
    <hyperlink ref="C1162" r:id="rId2204" display="http://www.erikbolstad.no/postnummer-koordinatar/?postnummer=2017&amp;poststad=Frogner" xr:uid="{00000000-0004-0000-0000-00009B080000}"/>
    <hyperlink ref="B1163" r:id="rId2205" display="http://www.erikbolstad.no/postnummer-koordinatar/?postnummer=2018&amp;poststad=Løvenstad" xr:uid="{00000000-0004-0000-0000-00009C080000}"/>
    <hyperlink ref="C1163" r:id="rId2206" display="http://www.erikbolstad.no/postnummer-koordinatar/?postnummer=2018&amp;poststad=Løvenstad" xr:uid="{00000000-0004-0000-0000-00009D080000}"/>
    <hyperlink ref="B1164" r:id="rId2207" display="http://www.erikbolstad.no/postnummer-koordinatar/?postnummer=2019&amp;poststad=Skedsmokorset" xr:uid="{00000000-0004-0000-0000-00009E080000}"/>
    <hyperlink ref="C1164" r:id="rId2208" display="http://www.erikbolstad.no/postnummer-koordinatar/?postnummer=2019&amp;poststad=Skedsmokorset" xr:uid="{00000000-0004-0000-0000-00009F080000}"/>
    <hyperlink ref="B1165" r:id="rId2209" display="http://www.erikbolstad.no/postnummer-koordinatar/?postnummer=2020&amp;poststad=Skedsmokorset" xr:uid="{00000000-0004-0000-0000-0000A0080000}"/>
    <hyperlink ref="C1165" r:id="rId2210" display="http://www.erikbolstad.no/postnummer-koordinatar/?postnummer=2020&amp;poststad=Skedsmokorset" xr:uid="{00000000-0004-0000-0000-0000A1080000}"/>
    <hyperlink ref="B1166" r:id="rId2211" display="http://www.erikbolstad.no/postnummer-koordinatar/?postnummer=2021&amp;poststad=Skedsmokorset" xr:uid="{00000000-0004-0000-0000-0000A2080000}"/>
    <hyperlink ref="C1166" r:id="rId2212" display="http://www.erikbolstad.no/postnummer-koordinatar/?postnummer=2021&amp;poststad=Skedsmokorset" xr:uid="{00000000-0004-0000-0000-0000A3080000}"/>
    <hyperlink ref="B1167" r:id="rId2213" display="http://www.erikbolstad.no/postnummer-koordinatar/?postnummer=2022&amp;poststad=Gjerdrum" xr:uid="{00000000-0004-0000-0000-0000A4080000}"/>
    <hyperlink ref="C1167" r:id="rId2214" display="http://www.erikbolstad.no/postnummer-koordinatar/?postnummer=2022&amp;poststad=Gjerdrum" xr:uid="{00000000-0004-0000-0000-0000A5080000}"/>
    <hyperlink ref="B1168" r:id="rId2215" display="http://www.erikbolstad.no/postnummer-koordinatar/?postnummer=2023&amp;poststad=Skedsmokorset" xr:uid="{00000000-0004-0000-0000-0000A6080000}"/>
    <hyperlink ref="C1168" r:id="rId2216" display="http://www.erikbolstad.no/postnummer-koordinatar/?postnummer=2023&amp;poststad=Skedsmokorset" xr:uid="{00000000-0004-0000-0000-0000A7080000}"/>
    <hyperlink ref="B1169" r:id="rId2217" display="http://www.erikbolstad.no/postnummer-koordinatar/?postnummer=2024&amp;poststad=Gjerdrum" xr:uid="{00000000-0004-0000-0000-0000A8080000}"/>
    <hyperlink ref="C1169" r:id="rId2218" display="http://www.erikbolstad.no/postnummer-koordinatar/?postnummer=2024&amp;poststad=Gjerdrum" xr:uid="{00000000-0004-0000-0000-0000A9080000}"/>
    <hyperlink ref="B1170" r:id="rId2219" display="http://www.erikbolstad.no/postnummer-koordinatar/?postnummer=2025&amp;poststad=Fjerdingby" xr:uid="{00000000-0004-0000-0000-0000AA080000}"/>
    <hyperlink ref="C1170" r:id="rId2220" display="http://www.erikbolstad.no/postnummer-koordinatar/?postnummer=2025&amp;poststad=Fjerdingby" xr:uid="{00000000-0004-0000-0000-0000AB080000}"/>
    <hyperlink ref="B1171" r:id="rId2221" display="http://www.erikbolstad.no/postnummer-koordinatar/?postnummer=2026&amp;poststad=Skjetten" xr:uid="{00000000-0004-0000-0000-0000AC080000}"/>
    <hyperlink ref="C1171" r:id="rId2222" display="http://www.erikbolstad.no/postnummer-koordinatar/?postnummer=2026&amp;poststad=Skjetten" xr:uid="{00000000-0004-0000-0000-0000AD080000}"/>
    <hyperlink ref="B1172" r:id="rId2223" display="http://www.erikbolstad.no/postnummer-koordinatar/?postnummer=2027&amp;poststad=Kjeller" xr:uid="{00000000-0004-0000-0000-0000AE080000}"/>
    <hyperlink ref="C1172" r:id="rId2224" display="http://www.erikbolstad.no/postnummer-koordinatar/?postnummer=2027&amp;poststad=Kjeller" xr:uid="{00000000-0004-0000-0000-0000AF080000}"/>
    <hyperlink ref="B1173" r:id="rId2225" display="http://www.erikbolstad.no/postnummer-koordinatar/?postnummer=2028&amp;poststad=Lillestrøm" xr:uid="{00000000-0004-0000-0000-0000B0080000}"/>
    <hyperlink ref="C1173" r:id="rId2226" display="http://www.erikbolstad.no/postnummer-koordinatar/?postnummer=2028&amp;poststad=Lillestrøm" xr:uid="{00000000-0004-0000-0000-0000B1080000}"/>
    <hyperlink ref="B1174" r:id="rId2227" display="http://www.erikbolstad.no/postnummer-koordinatar/?postnummer=2030&amp;poststad=Nannestad" xr:uid="{00000000-0004-0000-0000-0000B2080000}"/>
    <hyperlink ref="C1174" r:id="rId2228" display="http://www.erikbolstad.no/postnummer-koordinatar/?postnummer=2030&amp;poststad=Nannestad" xr:uid="{00000000-0004-0000-0000-0000B3080000}"/>
    <hyperlink ref="B1175" r:id="rId2229" display="http://www.erikbolstad.no/postnummer-koordinatar/?postnummer=2031&amp;poststad=Nannestad" xr:uid="{00000000-0004-0000-0000-0000B4080000}"/>
    <hyperlink ref="C1175" r:id="rId2230" display="http://www.erikbolstad.no/postnummer-koordinatar/?postnummer=2031&amp;poststad=Nannestad" xr:uid="{00000000-0004-0000-0000-0000B5080000}"/>
    <hyperlink ref="B1176" r:id="rId2231" display="http://www.erikbolstad.no/postnummer-koordinatar/?postnummer=2032&amp;poststad=Maura" xr:uid="{00000000-0004-0000-0000-0000B6080000}"/>
    <hyperlink ref="C1176" r:id="rId2232" display="http://www.erikbolstad.no/postnummer-koordinatar/?postnummer=2032&amp;poststad=Maura" xr:uid="{00000000-0004-0000-0000-0000B7080000}"/>
    <hyperlink ref="B1177" r:id="rId2233" display="http://www.erikbolstad.no/postnummer-koordinatar/?postnummer=2033&amp;poststad=Åsgreina" xr:uid="{00000000-0004-0000-0000-0000B8080000}"/>
    <hyperlink ref="C1177" r:id="rId2234" display="http://www.erikbolstad.no/postnummer-koordinatar/?postnummer=2033&amp;poststad=Åsgreina" xr:uid="{00000000-0004-0000-0000-0000B9080000}"/>
    <hyperlink ref="B1178" r:id="rId2235" display="http://www.erikbolstad.no/postnummer-koordinatar/?postnummer=2034&amp;poststad=Holter" xr:uid="{00000000-0004-0000-0000-0000BA080000}"/>
    <hyperlink ref="C1178" r:id="rId2236" display="http://www.erikbolstad.no/postnummer-koordinatar/?postnummer=2034&amp;poststad=Holter" xr:uid="{00000000-0004-0000-0000-0000BB080000}"/>
    <hyperlink ref="B1179" r:id="rId2237" display="http://www.erikbolstad.no/postnummer-koordinatar/?postnummer=2035&amp;poststad=Holter" xr:uid="{00000000-0004-0000-0000-0000BC080000}"/>
    <hyperlink ref="C1179" r:id="rId2238" display="http://www.erikbolstad.no/postnummer-koordinatar/?postnummer=2035&amp;poststad=Holter" xr:uid="{00000000-0004-0000-0000-0000BD080000}"/>
    <hyperlink ref="B1180" r:id="rId2239" display="http://www.erikbolstad.no/postnummer-koordinatar/?postnummer=2036&amp;poststad=Maura" xr:uid="{00000000-0004-0000-0000-0000BE080000}"/>
    <hyperlink ref="C1180" r:id="rId2240" display="http://www.erikbolstad.no/postnummer-koordinatar/?postnummer=2036&amp;poststad=Maura" xr:uid="{00000000-0004-0000-0000-0000BF080000}"/>
    <hyperlink ref="B1181" r:id="rId2241" display="http://www.erikbolstad.no/postnummer-koordinatar/?postnummer=2040&amp;poststad=Kløfta" xr:uid="{00000000-0004-0000-0000-0000C0080000}"/>
    <hyperlink ref="C1181" r:id="rId2242" display="http://www.erikbolstad.no/postnummer-koordinatar/?postnummer=2040&amp;poststad=Kløfta" xr:uid="{00000000-0004-0000-0000-0000C1080000}"/>
    <hyperlink ref="B1182" r:id="rId2243" display="http://www.erikbolstad.no/postnummer-koordinatar/?postnummer=2041&amp;poststad=Kløfta" xr:uid="{00000000-0004-0000-0000-0000C2080000}"/>
    <hyperlink ref="C1182" r:id="rId2244" display="http://www.erikbolstad.no/postnummer-koordinatar/?postnummer=2041&amp;poststad=Kløfta" xr:uid="{00000000-0004-0000-0000-0000C3080000}"/>
    <hyperlink ref="B1183" r:id="rId2245" display="http://www.erikbolstad.no/postnummer-koordinatar/?postnummer=2050&amp;poststad=Jessheim" xr:uid="{00000000-0004-0000-0000-0000C4080000}"/>
    <hyperlink ref="C1183" r:id="rId2246" display="http://www.erikbolstad.no/postnummer-koordinatar/?postnummer=2050&amp;poststad=Jessheim" xr:uid="{00000000-0004-0000-0000-0000C5080000}"/>
    <hyperlink ref="B1184" r:id="rId2247" display="http://www.erikbolstad.no/postnummer-koordinatar/?postnummer=2051&amp;poststad=Jessheim" xr:uid="{00000000-0004-0000-0000-0000C6080000}"/>
    <hyperlink ref="C1184" r:id="rId2248" display="http://www.erikbolstad.no/postnummer-koordinatar/?postnummer=2051&amp;poststad=Jessheim" xr:uid="{00000000-0004-0000-0000-0000C7080000}"/>
    <hyperlink ref="B1185" r:id="rId2249" display="http://www.erikbolstad.no/postnummer-koordinatar/?postnummer=2052&amp;poststad=Jessheim" xr:uid="{00000000-0004-0000-0000-0000C8080000}"/>
    <hyperlink ref="C1185" r:id="rId2250" display="http://www.erikbolstad.no/postnummer-koordinatar/?postnummer=2052&amp;poststad=Jessheim" xr:uid="{00000000-0004-0000-0000-0000C9080000}"/>
    <hyperlink ref="B1186" r:id="rId2251" display="http://www.erikbolstad.no/postnummer-koordinatar/?postnummer=2053&amp;poststad=Jessheim" xr:uid="{00000000-0004-0000-0000-0000CA080000}"/>
    <hyperlink ref="C1186" r:id="rId2252" display="http://www.erikbolstad.no/postnummer-koordinatar/?postnummer=2053&amp;poststad=Jessheim" xr:uid="{00000000-0004-0000-0000-0000CB080000}"/>
    <hyperlink ref="B1187" r:id="rId2253" display="http://www.erikbolstad.no/postnummer-koordinatar/?postnummer=2054&amp;poststad=Mogreina" xr:uid="{00000000-0004-0000-0000-0000CC080000}"/>
    <hyperlink ref="C1187" r:id="rId2254" display="http://www.erikbolstad.no/postnummer-koordinatar/?postnummer=2054&amp;poststad=Mogreina" xr:uid="{00000000-0004-0000-0000-0000CD080000}"/>
    <hyperlink ref="B1188" r:id="rId2255" display="http://www.erikbolstad.no/postnummer-koordinatar/?postnummer=2055&amp;poststad=Nordkisa" xr:uid="{00000000-0004-0000-0000-0000CE080000}"/>
    <hyperlink ref="C1188" r:id="rId2256" display="http://www.erikbolstad.no/postnummer-koordinatar/?postnummer=2055&amp;poststad=Nordkisa" xr:uid="{00000000-0004-0000-0000-0000CF080000}"/>
    <hyperlink ref="B1189" r:id="rId2257" display="http://www.erikbolstad.no/postnummer-koordinatar/?postnummer=2056&amp;poststad=Algarheim" xr:uid="{00000000-0004-0000-0000-0000D0080000}"/>
    <hyperlink ref="C1189" r:id="rId2258" display="http://www.erikbolstad.no/postnummer-koordinatar/?postnummer=2056&amp;poststad=Algarheim" xr:uid="{00000000-0004-0000-0000-0000D1080000}"/>
    <hyperlink ref="B1190" r:id="rId2259" display="http://www.erikbolstad.no/postnummer-koordinatar/?postnummer=2057&amp;poststad=Jessheim" xr:uid="{00000000-0004-0000-0000-0000D2080000}"/>
    <hyperlink ref="C1190" r:id="rId2260" display="http://www.erikbolstad.no/postnummer-koordinatar/?postnummer=2057&amp;poststad=Jessheim" xr:uid="{00000000-0004-0000-0000-0000D3080000}"/>
    <hyperlink ref="B1191" r:id="rId2261" display="http://www.erikbolstad.no/postnummer-koordinatar/?postnummer=2058&amp;poststad=Sessvollmoen" xr:uid="{00000000-0004-0000-0000-0000D4080000}"/>
    <hyperlink ref="C1191" r:id="rId2262" display="http://www.erikbolstad.no/postnummer-koordinatar/?postnummer=2058&amp;poststad=Sessvollmoen" xr:uid="{00000000-0004-0000-0000-0000D5080000}"/>
    <hyperlink ref="B1192" r:id="rId2263" display="http://www.erikbolstad.no/postnummer-koordinatar/?postnummer=2059&amp;poststad=Trandum%20(ikkje%20i%20bruk)" xr:uid="{00000000-0004-0000-0000-0000D6080000}"/>
    <hyperlink ref="C1192" r:id="rId2264" display="http://www.erikbolstad.no/postnummer-koordinatar/?postnummer=2059&amp;poststad=Trandum%20(ikkje%20i%20bruk)" xr:uid="{00000000-0004-0000-0000-0000D7080000}"/>
    <hyperlink ref="B1193" r:id="rId2265" display="http://www.erikbolstad.no/postnummer-koordinatar/?postnummer=2060&amp;poststad=Gardermoen" xr:uid="{00000000-0004-0000-0000-0000D8080000}"/>
    <hyperlink ref="C1193" r:id="rId2266" display="http://www.erikbolstad.no/postnummer-koordinatar/?postnummer=2060&amp;poststad=Gardermoen" xr:uid="{00000000-0004-0000-0000-0000D9080000}"/>
    <hyperlink ref="B1194" r:id="rId2267" display="http://www.erikbolstad.no/postnummer-koordinatar/?postnummer=2061&amp;poststad=Gardermoen" xr:uid="{00000000-0004-0000-0000-0000DA080000}"/>
    <hyperlink ref="C1194" r:id="rId2268" display="http://www.erikbolstad.no/postnummer-koordinatar/?postnummer=2061&amp;poststad=Gardermoen" xr:uid="{00000000-0004-0000-0000-0000DB080000}"/>
    <hyperlink ref="B1195" r:id="rId2269" display="http://www.erikbolstad.no/postnummer-koordinatar/?postnummer=2062&amp;poststad=Jessheim" xr:uid="{00000000-0004-0000-0000-0000DC080000}"/>
    <hyperlink ref="C1195" r:id="rId2270" display="http://www.erikbolstad.no/postnummer-koordinatar/?postnummer=2062&amp;poststad=Jessheim" xr:uid="{00000000-0004-0000-0000-0000DD080000}"/>
    <hyperlink ref="B1196" r:id="rId2271" display="http://www.erikbolstad.no/postnummer-koordinatar/?postnummer=2065&amp;poststad=Gardermoen%20(ikkje%20i%20bruk)" xr:uid="{00000000-0004-0000-0000-0000DE080000}"/>
    <hyperlink ref="C1196" r:id="rId2272" display="http://www.erikbolstad.no/postnummer-koordinatar/?postnummer=2065&amp;poststad=Gardermoen%20(ikkje%20i%20bruk)" xr:uid="{00000000-0004-0000-0000-0000DF080000}"/>
    <hyperlink ref="B1197" r:id="rId2273" display="http://www.erikbolstad.no/postnummer-koordinatar/?postnummer=2066&amp;poststad=Jessheim" xr:uid="{00000000-0004-0000-0000-0000E0080000}"/>
    <hyperlink ref="C1197" r:id="rId2274" display="http://www.erikbolstad.no/postnummer-koordinatar/?postnummer=2066&amp;poststad=Jessheim" xr:uid="{00000000-0004-0000-0000-0000E1080000}"/>
    <hyperlink ref="B1198" r:id="rId2275" display="http://www.erikbolstad.no/postnummer-koordinatar/?postnummer=2067&amp;poststad=Jessheim" xr:uid="{00000000-0004-0000-0000-0000E2080000}"/>
    <hyperlink ref="C1198" r:id="rId2276" display="http://www.erikbolstad.no/postnummer-koordinatar/?postnummer=2067&amp;poststad=Jessheim" xr:uid="{00000000-0004-0000-0000-0000E3080000}"/>
    <hyperlink ref="B1199" r:id="rId2277" display="http://www.erikbolstad.no/postnummer-koordinatar/?postnummer=2068&amp;poststad=Jessheim" xr:uid="{00000000-0004-0000-0000-0000E4080000}"/>
    <hyperlink ref="C1199" r:id="rId2278" display="http://www.erikbolstad.no/postnummer-koordinatar/?postnummer=2068&amp;poststad=Jessheim" xr:uid="{00000000-0004-0000-0000-0000E5080000}"/>
    <hyperlink ref="B1200" r:id="rId2279" display="http://www.erikbolstad.no/postnummer-koordinatar/?postnummer=2069&amp;poststad=Jessheim" xr:uid="{00000000-0004-0000-0000-0000E6080000}"/>
    <hyperlink ref="C1200" r:id="rId2280" display="http://www.erikbolstad.no/postnummer-koordinatar/?postnummer=2069&amp;poststad=Jessheim" xr:uid="{00000000-0004-0000-0000-0000E7080000}"/>
    <hyperlink ref="B1201" r:id="rId2281" display="http://www.erikbolstad.no/postnummer-koordinatar/?postnummer=2070&amp;poststad=Råholt" xr:uid="{00000000-0004-0000-0000-0000E8080000}"/>
    <hyperlink ref="C1201" r:id="rId2282" display="http://www.erikbolstad.no/postnummer-koordinatar/?postnummer=2070&amp;poststad=Råholt" xr:uid="{00000000-0004-0000-0000-0000E9080000}"/>
    <hyperlink ref="B1202" r:id="rId2283" display="http://www.erikbolstad.no/postnummer-koordinatar/?postnummer=2071&amp;poststad=Råholt" xr:uid="{00000000-0004-0000-0000-0000EA080000}"/>
    <hyperlink ref="C1202" r:id="rId2284" display="http://www.erikbolstad.no/postnummer-koordinatar/?postnummer=2071&amp;poststad=Råholt" xr:uid="{00000000-0004-0000-0000-0000EB080000}"/>
    <hyperlink ref="B1203" r:id="rId2285" display="http://www.erikbolstad.no/postnummer-koordinatar/?postnummer=2072&amp;poststad=Dal" xr:uid="{00000000-0004-0000-0000-0000EC080000}"/>
    <hyperlink ref="C1203" r:id="rId2286" display="http://www.erikbolstad.no/postnummer-koordinatar/?postnummer=2072&amp;poststad=Dal" xr:uid="{00000000-0004-0000-0000-0000ED080000}"/>
    <hyperlink ref="B1204" r:id="rId2287" display="http://www.erikbolstad.no/postnummer-koordinatar/?postnummer=2073&amp;poststad=Bøn" xr:uid="{00000000-0004-0000-0000-0000EE080000}"/>
    <hyperlink ref="C1204" r:id="rId2288" display="http://www.erikbolstad.no/postnummer-koordinatar/?postnummer=2073&amp;poststad=Bøn" xr:uid="{00000000-0004-0000-0000-0000EF080000}"/>
    <hyperlink ref="B1205" r:id="rId2289" display="http://www.erikbolstad.no/postnummer-koordinatar/?postnummer=2074&amp;poststad=Eidsvoll%20Verk" xr:uid="{00000000-0004-0000-0000-0000F0080000}"/>
    <hyperlink ref="C1205" r:id="rId2290" display="http://www.erikbolstad.no/postnummer-koordinatar/?postnummer=2074&amp;poststad=Eidsvoll%20Verk" xr:uid="{00000000-0004-0000-0000-0000F1080000}"/>
    <hyperlink ref="B1206" r:id="rId2291" display="http://www.erikbolstad.no/postnummer-koordinatar/?postnummer=2076&amp;poststad=Dal" xr:uid="{00000000-0004-0000-0000-0000F2080000}"/>
    <hyperlink ref="C1206" r:id="rId2292" display="http://www.erikbolstad.no/postnummer-koordinatar/?postnummer=2076&amp;poststad=Dal" xr:uid="{00000000-0004-0000-0000-0000F3080000}"/>
    <hyperlink ref="B1207" r:id="rId2293" display="http://www.erikbolstad.no/postnummer-koordinatar/?postnummer=2080&amp;poststad=Eidsvoll" xr:uid="{00000000-0004-0000-0000-0000F4080000}"/>
    <hyperlink ref="C1207" r:id="rId2294" display="http://www.erikbolstad.no/postnummer-koordinatar/?postnummer=2080&amp;poststad=Eidsvoll" xr:uid="{00000000-0004-0000-0000-0000F5080000}"/>
    <hyperlink ref="B1208" r:id="rId2295" display="http://www.erikbolstad.no/postnummer-koordinatar/?postnummer=2081&amp;poststad=Eidsvoll" xr:uid="{00000000-0004-0000-0000-0000F6080000}"/>
    <hyperlink ref="C1208" r:id="rId2296" display="http://www.erikbolstad.no/postnummer-koordinatar/?postnummer=2081&amp;poststad=Eidsvoll" xr:uid="{00000000-0004-0000-0000-0000F7080000}"/>
    <hyperlink ref="B1209" r:id="rId2297" display="http://www.erikbolstad.no/postnummer-koordinatar/?postnummer=2090&amp;poststad=Hurdal" xr:uid="{00000000-0004-0000-0000-0000F8080000}"/>
    <hyperlink ref="C1209" r:id="rId2298" display="http://www.erikbolstad.no/postnummer-koordinatar/?postnummer=2090&amp;poststad=Hurdal" xr:uid="{00000000-0004-0000-0000-0000F9080000}"/>
    <hyperlink ref="B1210" r:id="rId2299" display="http://www.erikbolstad.no/postnummer-koordinatar/?postnummer=2091&amp;poststad=Hurdal" xr:uid="{00000000-0004-0000-0000-0000FA080000}"/>
    <hyperlink ref="C1210" r:id="rId2300" display="http://www.erikbolstad.no/postnummer-koordinatar/?postnummer=2091&amp;poststad=Hurdal" xr:uid="{00000000-0004-0000-0000-0000FB080000}"/>
    <hyperlink ref="B1211" r:id="rId2301" display="http://www.erikbolstad.no/postnummer-koordinatar/?postnummer=2092&amp;poststad=Minnesund" xr:uid="{00000000-0004-0000-0000-0000FC080000}"/>
    <hyperlink ref="C1211" r:id="rId2302" display="http://www.erikbolstad.no/postnummer-koordinatar/?postnummer=2092&amp;poststad=Minnesund" xr:uid="{00000000-0004-0000-0000-0000FD080000}"/>
    <hyperlink ref="B1212" r:id="rId2303" display="http://www.erikbolstad.no/postnummer-koordinatar/?postnummer=2093&amp;poststad=Feiring" xr:uid="{00000000-0004-0000-0000-0000FE080000}"/>
    <hyperlink ref="C1212" r:id="rId2304" display="http://www.erikbolstad.no/postnummer-koordinatar/?postnummer=2093&amp;poststad=Feiring" xr:uid="{00000000-0004-0000-0000-0000FF080000}"/>
    <hyperlink ref="B1213" r:id="rId2305" display="http://www.erikbolstad.no/postnummer-koordinatar/?postnummer=2100&amp;poststad=Skarnes" xr:uid="{00000000-0004-0000-0000-000000090000}"/>
    <hyperlink ref="C1213" r:id="rId2306" display="http://www.erikbolstad.no/postnummer-koordinatar/?postnummer=2100&amp;poststad=Skarnes" xr:uid="{00000000-0004-0000-0000-000001090000}"/>
    <hyperlink ref="B1214" r:id="rId2307" display="http://www.erikbolstad.no/postnummer-koordinatar/?postnummer=2101&amp;poststad=Skarnes" xr:uid="{00000000-0004-0000-0000-000002090000}"/>
    <hyperlink ref="C1214" r:id="rId2308" display="http://www.erikbolstad.no/postnummer-koordinatar/?postnummer=2101&amp;poststad=Skarnes" xr:uid="{00000000-0004-0000-0000-000003090000}"/>
    <hyperlink ref="B1215" r:id="rId2309" display="http://www.erikbolstad.no/postnummer-koordinatar/?postnummer=2110&amp;poststad=Slåstad" xr:uid="{00000000-0004-0000-0000-000004090000}"/>
    <hyperlink ref="C1215" r:id="rId2310" display="http://www.erikbolstad.no/postnummer-koordinatar/?postnummer=2110&amp;poststad=Slåstad" xr:uid="{00000000-0004-0000-0000-000005090000}"/>
    <hyperlink ref="B1216" r:id="rId2311" display="http://www.erikbolstad.no/postnummer-koordinatar/?postnummer=2114&amp;poststad=Disenå" xr:uid="{00000000-0004-0000-0000-000006090000}"/>
    <hyperlink ref="C1216" r:id="rId2312" display="http://www.erikbolstad.no/postnummer-koordinatar/?postnummer=2114&amp;poststad=Disenå" xr:uid="{00000000-0004-0000-0000-000007090000}"/>
    <hyperlink ref="B1217" r:id="rId2313" display="http://www.erikbolstad.no/postnummer-koordinatar/?postnummer=2116&amp;poststad=Sander" xr:uid="{00000000-0004-0000-0000-000008090000}"/>
    <hyperlink ref="C1217" r:id="rId2314" display="http://www.erikbolstad.no/postnummer-koordinatar/?postnummer=2116&amp;poststad=Sander" xr:uid="{00000000-0004-0000-0000-000009090000}"/>
    <hyperlink ref="B1218" r:id="rId2315" display="http://www.erikbolstad.no/postnummer-koordinatar/?postnummer=2120&amp;poststad=Sagstua" xr:uid="{00000000-0004-0000-0000-00000A090000}"/>
    <hyperlink ref="C1218" r:id="rId2316" display="http://www.erikbolstad.no/postnummer-koordinatar/?postnummer=2120&amp;poststad=Sagstua" xr:uid="{00000000-0004-0000-0000-00000B090000}"/>
    <hyperlink ref="B1219" r:id="rId2317" display="http://www.erikbolstad.no/postnummer-koordinatar/?postnummer=2123&amp;poststad=Bruvoll" xr:uid="{00000000-0004-0000-0000-00000C090000}"/>
    <hyperlink ref="C1219" r:id="rId2318" display="http://www.erikbolstad.no/postnummer-koordinatar/?postnummer=2123&amp;poststad=Bruvoll" xr:uid="{00000000-0004-0000-0000-00000D090000}"/>
    <hyperlink ref="B1220" r:id="rId2319" display="http://www.erikbolstad.no/postnummer-koordinatar/?postnummer=2130&amp;poststad=Knapper" xr:uid="{00000000-0004-0000-0000-00000E090000}"/>
    <hyperlink ref="C1220" r:id="rId2320" display="http://www.erikbolstad.no/postnummer-koordinatar/?postnummer=2130&amp;poststad=Knapper" xr:uid="{00000000-0004-0000-0000-00000F090000}"/>
    <hyperlink ref="B1221" r:id="rId2321" display="http://www.erikbolstad.no/postnummer-koordinatar/?postnummer=2133&amp;poststad=Gardvik" xr:uid="{00000000-0004-0000-0000-000010090000}"/>
    <hyperlink ref="C1221" r:id="rId2322" display="http://www.erikbolstad.no/postnummer-koordinatar/?postnummer=2133&amp;poststad=Gardvik" xr:uid="{00000000-0004-0000-0000-000011090000}"/>
    <hyperlink ref="B1222" r:id="rId2323" display="http://www.erikbolstad.no/postnummer-koordinatar/?postnummer=2134&amp;poststad=Austvatn" xr:uid="{00000000-0004-0000-0000-000012090000}"/>
    <hyperlink ref="C1222" r:id="rId2324" display="http://www.erikbolstad.no/postnummer-koordinatar/?postnummer=2134&amp;poststad=Austvatn" xr:uid="{00000000-0004-0000-0000-000013090000}"/>
    <hyperlink ref="B1223" r:id="rId2325" display="http://www.erikbolstad.no/postnummer-koordinatar/?postnummer=2150&amp;poststad=Årnes" xr:uid="{00000000-0004-0000-0000-000014090000}"/>
    <hyperlink ref="C1223" r:id="rId2326" display="http://www.erikbolstad.no/postnummer-koordinatar/?postnummer=2150&amp;poststad=Årnes" xr:uid="{00000000-0004-0000-0000-000015090000}"/>
    <hyperlink ref="B1224" r:id="rId2327" display="http://www.erikbolstad.no/postnummer-koordinatar/?postnummer=2151&amp;poststad=Årnes" xr:uid="{00000000-0004-0000-0000-000016090000}"/>
    <hyperlink ref="C1224" r:id="rId2328" display="http://www.erikbolstad.no/postnummer-koordinatar/?postnummer=2151&amp;poststad=Årnes" xr:uid="{00000000-0004-0000-0000-000017090000}"/>
    <hyperlink ref="B1225" r:id="rId2329" display="http://www.erikbolstad.no/postnummer-koordinatar/?postnummer=2160&amp;poststad=Vormsund" xr:uid="{00000000-0004-0000-0000-000018090000}"/>
    <hyperlink ref="C1225" r:id="rId2330" display="http://www.erikbolstad.no/postnummer-koordinatar/?postnummer=2160&amp;poststad=Vormsund" xr:uid="{00000000-0004-0000-0000-000019090000}"/>
    <hyperlink ref="B1226" r:id="rId2331" display="http://www.erikbolstad.no/postnummer-koordinatar/?postnummer=2161&amp;poststad=Vormsund" xr:uid="{00000000-0004-0000-0000-00001A090000}"/>
    <hyperlink ref="C1226" r:id="rId2332" display="http://www.erikbolstad.no/postnummer-koordinatar/?postnummer=2161&amp;poststad=Vormsund" xr:uid="{00000000-0004-0000-0000-00001B090000}"/>
    <hyperlink ref="B1227" r:id="rId2333" display="http://www.erikbolstad.no/postnummer-koordinatar/?postnummer=2162&amp;poststad=Brårud" xr:uid="{00000000-0004-0000-0000-00001C090000}"/>
    <hyperlink ref="C1227" r:id="rId2334" display="http://www.erikbolstad.no/postnummer-koordinatar/?postnummer=2162&amp;poststad=Brårud" xr:uid="{00000000-0004-0000-0000-00001D090000}"/>
    <hyperlink ref="B1228" r:id="rId2335" display="http://www.erikbolstad.no/postnummer-koordinatar/?postnummer=2164&amp;poststad=Skogbygda" xr:uid="{00000000-0004-0000-0000-00001E090000}"/>
    <hyperlink ref="C1228" r:id="rId2336" display="http://www.erikbolstad.no/postnummer-koordinatar/?postnummer=2164&amp;poststad=Skogbygda" xr:uid="{00000000-0004-0000-0000-00001F090000}"/>
    <hyperlink ref="B1229" r:id="rId2337" display="http://www.erikbolstad.no/postnummer-koordinatar/?postnummer=2165&amp;poststad=Hvam" xr:uid="{00000000-0004-0000-0000-000020090000}"/>
    <hyperlink ref="C1229" r:id="rId2338" display="http://www.erikbolstad.no/postnummer-koordinatar/?postnummer=2165&amp;poststad=Hvam" xr:uid="{00000000-0004-0000-0000-000021090000}"/>
    <hyperlink ref="B1230" r:id="rId2339" display="http://www.erikbolstad.no/postnummer-koordinatar/?postnummer=2166&amp;poststad=Oppaker" xr:uid="{00000000-0004-0000-0000-000022090000}"/>
    <hyperlink ref="C1230" r:id="rId2340" display="http://www.erikbolstad.no/postnummer-koordinatar/?postnummer=2166&amp;poststad=Oppaker" xr:uid="{00000000-0004-0000-0000-000023090000}"/>
    <hyperlink ref="B1231" r:id="rId2341" display="http://www.erikbolstad.no/postnummer-koordinatar/?postnummer=2170&amp;poststad=Fenstad" xr:uid="{00000000-0004-0000-0000-000024090000}"/>
    <hyperlink ref="C1231" r:id="rId2342" display="http://www.erikbolstad.no/postnummer-koordinatar/?postnummer=2170&amp;poststad=Fenstad" xr:uid="{00000000-0004-0000-0000-000025090000}"/>
    <hyperlink ref="B1232" r:id="rId2343" display="http://www.erikbolstad.no/postnummer-koordinatar/?postnummer=2201&amp;poststad=Kongsvinger" xr:uid="{00000000-0004-0000-0000-000026090000}"/>
    <hyperlink ref="C1232" r:id="rId2344" display="http://www.erikbolstad.no/postnummer-koordinatar/?postnummer=2201&amp;poststad=Kongsvinger" xr:uid="{00000000-0004-0000-0000-000027090000}"/>
    <hyperlink ref="B1233" r:id="rId2345" display="http://www.erikbolstad.no/postnummer-koordinatar/?postnummer=2202&amp;poststad=Kongsvinger" xr:uid="{00000000-0004-0000-0000-000028090000}"/>
    <hyperlink ref="C1233" r:id="rId2346" display="http://www.erikbolstad.no/postnummer-koordinatar/?postnummer=2202&amp;poststad=Kongsvinger" xr:uid="{00000000-0004-0000-0000-000029090000}"/>
    <hyperlink ref="B1234" r:id="rId2347" display="http://www.erikbolstad.no/postnummer-koordinatar/?postnummer=2203&amp;poststad=Kongsvinger" xr:uid="{00000000-0004-0000-0000-00002A090000}"/>
    <hyperlink ref="C1234" r:id="rId2348" display="http://www.erikbolstad.no/postnummer-koordinatar/?postnummer=2203&amp;poststad=Kongsvinger" xr:uid="{00000000-0004-0000-0000-00002B090000}"/>
    <hyperlink ref="B1235" r:id="rId2349" display="http://www.erikbolstad.no/postnummer-koordinatar/?postnummer=2204&amp;poststad=Kongsvinger" xr:uid="{00000000-0004-0000-0000-00002C090000}"/>
    <hyperlink ref="C1235" r:id="rId2350" display="http://www.erikbolstad.no/postnummer-koordinatar/?postnummer=2204&amp;poststad=Kongsvinger" xr:uid="{00000000-0004-0000-0000-00002D090000}"/>
    <hyperlink ref="B1236" r:id="rId2351" display="http://www.erikbolstad.no/postnummer-koordinatar/?postnummer=2205&amp;poststad=Kongsvinger" xr:uid="{00000000-0004-0000-0000-00002E090000}"/>
    <hyperlink ref="C1236" r:id="rId2352" display="http://www.erikbolstad.no/postnummer-koordinatar/?postnummer=2205&amp;poststad=Kongsvinger" xr:uid="{00000000-0004-0000-0000-00002F090000}"/>
    <hyperlink ref="B1237" r:id="rId2353" display="http://www.erikbolstad.no/postnummer-koordinatar/?postnummer=2206&amp;poststad=Kongsvinger" xr:uid="{00000000-0004-0000-0000-000030090000}"/>
    <hyperlink ref="C1237" r:id="rId2354" display="http://www.erikbolstad.no/postnummer-koordinatar/?postnummer=2206&amp;poststad=Kongsvinger" xr:uid="{00000000-0004-0000-0000-000031090000}"/>
    <hyperlink ref="B1238" r:id="rId2355" display="http://www.erikbolstad.no/postnummer-koordinatar/?postnummer=2208&amp;poststad=Kongsvinger" xr:uid="{00000000-0004-0000-0000-000032090000}"/>
    <hyperlink ref="C1238" r:id="rId2356" display="http://www.erikbolstad.no/postnummer-koordinatar/?postnummer=2208&amp;poststad=Kongsvinger" xr:uid="{00000000-0004-0000-0000-000033090000}"/>
    <hyperlink ref="B1239" r:id="rId2357" display="http://www.erikbolstad.no/postnummer-koordinatar/?postnummer=2209&amp;poststad=Kongsvinger" xr:uid="{00000000-0004-0000-0000-000034090000}"/>
    <hyperlink ref="C1239" r:id="rId2358" display="http://www.erikbolstad.no/postnummer-koordinatar/?postnummer=2209&amp;poststad=Kongsvinger" xr:uid="{00000000-0004-0000-0000-000035090000}"/>
    <hyperlink ref="B1240" r:id="rId2359" display="http://www.erikbolstad.no/postnummer-koordinatar/?postnummer=2210&amp;poststad=Granli" xr:uid="{00000000-0004-0000-0000-000036090000}"/>
    <hyperlink ref="C1240" r:id="rId2360" display="http://www.erikbolstad.no/postnummer-koordinatar/?postnummer=2210&amp;poststad=Granli" xr:uid="{00000000-0004-0000-0000-000037090000}"/>
    <hyperlink ref="B1241" r:id="rId2361" display="http://www.erikbolstad.no/postnummer-koordinatar/?postnummer=2211&amp;poststad=Kongsvinger" xr:uid="{00000000-0004-0000-0000-000038090000}"/>
    <hyperlink ref="C1241" r:id="rId2362" display="http://www.erikbolstad.no/postnummer-koordinatar/?postnummer=2211&amp;poststad=Kongsvinger" xr:uid="{00000000-0004-0000-0000-000039090000}"/>
    <hyperlink ref="B1242" r:id="rId2363" display="http://www.erikbolstad.no/postnummer-koordinatar/?postnummer=2212&amp;poststad=Kongsvinger" xr:uid="{00000000-0004-0000-0000-00003A090000}"/>
    <hyperlink ref="C1242" r:id="rId2364" display="http://www.erikbolstad.no/postnummer-koordinatar/?postnummer=2212&amp;poststad=Kongsvinger" xr:uid="{00000000-0004-0000-0000-00003B090000}"/>
    <hyperlink ref="B1243" r:id="rId2365" display="http://www.erikbolstad.no/postnummer-koordinatar/?postnummer=2213&amp;poststad=Kongsvinger" xr:uid="{00000000-0004-0000-0000-00003C090000}"/>
    <hyperlink ref="C1243" r:id="rId2366" display="http://www.erikbolstad.no/postnummer-koordinatar/?postnummer=2213&amp;poststad=Kongsvinger" xr:uid="{00000000-0004-0000-0000-00003D090000}"/>
    <hyperlink ref="B1244" r:id="rId2367" display="http://www.erikbolstad.no/postnummer-koordinatar/?postnummer=2214&amp;poststad=Kongsvinger" xr:uid="{00000000-0004-0000-0000-00003E090000}"/>
    <hyperlink ref="C1244" r:id="rId2368" display="http://www.erikbolstad.no/postnummer-koordinatar/?postnummer=2214&amp;poststad=Kongsvinger" xr:uid="{00000000-0004-0000-0000-00003F090000}"/>
    <hyperlink ref="B1245" r:id="rId2369" display="http://www.erikbolstad.no/postnummer-koordinatar/?postnummer=2216&amp;poststad=Roverud" xr:uid="{00000000-0004-0000-0000-000040090000}"/>
    <hyperlink ref="C1245" r:id="rId2370" display="http://www.erikbolstad.no/postnummer-koordinatar/?postnummer=2216&amp;poststad=Roverud" xr:uid="{00000000-0004-0000-0000-000041090000}"/>
    <hyperlink ref="B1246" r:id="rId2371" display="http://www.erikbolstad.no/postnummer-koordinatar/?postnummer=2217&amp;poststad=Hokkåsen" xr:uid="{00000000-0004-0000-0000-000042090000}"/>
    <hyperlink ref="C1246" r:id="rId2372" display="http://www.erikbolstad.no/postnummer-koordinatar/?postnummer=2217&amp;poststad=Hokkåsen" xr:uid="{00000000-0004-0000-0000-000043090000}"/>
    <hyperlink ref="B1247" r:id="rId2373" display="http://www.erikbolstad.no/postnummer-koordinatar/?postnummer=2218&amp;poststad=Lundersæter" xr:uid="{00000000-0004-0000-0000-000044090000}"/>
    <hyperlink ref="C1247" r:id="rId2374" display="http://www.erikbolstad.no/postnummer-koordinatar/?postnummer=2218&amp;poststad=Lundersæter" xr:uid="{00000000-0004-0000-0000-000045090000}"/>
    <hyperlink ref="B1248" r:id="rId2375" display="http://www.erikbolstad.no/postnummer-koordinatar/?postnummer=2219&amp;poststad=Brandval" xr:uid="{00000000-0004-0000-0000-000046090000}"/>
    <hyperlink ref="C1248" r:id="rId2376" display="http://www.erikbolstad.no/postnummer-koordinatar/?postnummer=2219&amp;poststad=Brandval" xr:uid="{00000000-0004-0000-0000-000047090000}"/>
    <hyperlink ref="B1249" r:id="rId2377" display="http://www.erikbolstad.no/postnummer-koordinatar/?postnummer=2220&amp;poststad=Åbogen" xr:uid="{00000000-0004-0000-0000-000048090000}"/>
    <hyperlink ref="C1249" r:id="rId2378" display="http://www.erikbolstad.no/postnummer-koordinatar/?postnummer=2220&amp;poststad=Åbogen" xr:uid="{00000000-0004-0000-0000-000049090000}"/>
    <hyperlink ref="B1250" r:id="rId2379" display="http://www.erikbolstad.no/postnummer-koordinatar/?postnummer=2223&amp;poststad=Galterud" xr:uid="{00000000-0004-0000-0000-00004A090000}"/>
    <hyperlink ref="C1250" r:id="rId2380" display="http://www.erikbolstad.no/postnummer-koordinatar/?postnummer=2223&amp;poststad=Galterud" xr:uid="{00000000-0004-0000-0000-00004B090000}"/>
    <hyperlink ref="B1251" r:id="rId2381" display="http://www.erikbolstad.no/postnummer-koordinatar/?postnummer=2224&amp;poststad=Austmarka" xr:uid="{00000000-0004-0000-0000-00004C090000}"/>
    <hyperlink ref="C1251" r:id="rId2382" display="http://www.erikbolstad.no/postnummer-koordinatar/?postnummer=2224&amp;poststad=Austmarka" xr:uid="{00000000-0004-0000-0000-00004D090000}"/>
    <hyperlink ref="B1252" r:id="rId2383" display="http://www.erikbolstad.no/postnummer-koordinatar/?postnummer=2225&amp;poststad=Kongsvinger" xr:uid="{00000000-0004-0000-0000-00004E090000}"/>
    <hyperlink ref="C1252" r:id="rId2384" display="http://www.erikbolstad.no/postnummer-koordinatar/?postnummer=2225&amp;poststad=Kongsvinger" xr:uid="{00000000-0004-0000-0000-00004F090000}"/>
    <hyperlink ref="B1253" r:id="rId2385" display="http://www.erikbolstad.no/postnummer-koordinatar/?postnummer=2226&amp;poststad=Kongsvinger" xr:uid="{00000000-0004-0000-0000-000050090000}"/>
    <hyperlink ref="C1253" r:id="rId2386" display="http://www.erikbolstad.no/postnummer-koordinatar/?postnummer=2226&amp;poststad=Kongsvinger" xr:uid="{00000000-0004-0000-0000-000051090000}"/>
    <hyperlink ref="B1254" r:id="rId2387" display="http://www.erikbolstad.no/postnummer-koordinatar/?postnummer=2230&amp;poststad=Skotterud" xr:uid="{00000000-0004-0000-0000-000052090000}"/>
    <hyperlink ref="C1254" r:id="rId2388" display="http://www.erikbolstad.no/postnummer-koordinatar/?postnummer=2230&amp;poststad=Skotterud" xr:uid="{00000000-0004-0000-0000-000053090000}"/>
    <hyperlink ref="B1255" r:id="rId2389" display="http://www.erikbolstad.no/postnummer-koordinatar/?postnummer=2232&amp;poststad=Tobøl" xr:uid="{00000000-0004-0000-0000-000054090000}"/>
    <hyperlink ref="C1255" r:id="rId2390" display="http://www.erikbolstad.no/postnummer-koordinatar/?postnummer=2232&amp;poststad=Tobøl" xr:uid="{00000000-0004-0000-0000-000055090000}"/>
    <hyperlink ref="B1256" r:id="rId2391" display="http://www.erikbolstad.no/postnummer-koordinatar/?postnummer=2233&amp;poststad=Vestmarka" xr:uid="{00000000-0004-0000-0000-000056090000}"/>
    <hyperlink ref="C1256" r:id="rId2392" display="http://www.erikbolstad.no/postnummer-koordinatar/?postnummer=2233&amp;poststad=Vestmarka" xr:uid="{00000000-0004-0000-0000-000057090000}"/>
    <hyperlink ref="B1257" r:id="rId2393" display="http://www.erikbolstad.no/postnummer-koordinatar/?postnummer=2235&amp;poststad=Matrand" xr:uid="{00000000-0004-0000-0000-000058090000}"/>
    <hyperlink ref="C1257" r:id="rId2394" display="http://www.erikbolstad.no/postnummer-koordinatar/?postnummer=2235&amp;poststad=Matrand" xr:uid="{00000000-0004-0000-0000-000059090000}"/>
    <hyperlink ref="B1258" r:id="rId2395" display="http://www.erikbolstad.no/postnummer-koordinatar/?postnummer=2240&amp;poststad=Magnor" xr:uid="{00000000-0004-0000-0000-00005A090000}"/>
    <hyperlink ref="C1258" r:id="rId2396" display="http://www.erikbolstad.no/postnummer-koordinatar/?postnummer=2240&amp;poststad=Magnor" xr:uid="{00000000-0004-0000-0000-00005B090000}"/>
    <hyperlink ref="B1259" r:id="rId2397" display="http://www.erikbolstad.no/postnummer-koordinatar/?postnummer=2242&amp;poststad=Morokulien%20(ikkje%20i%20bruk)" xr:uid="{00000000-0004-0000-0000-00005C090000}"/>
    <hyperlink ref="C1259" r:id="rId2398" display="http://www.erikbolstad.no/postnummer-koordinatar/?postnummer=2242&amp;poststad=Morokulien%20(ikkje%20i%20bruk)" xr:uid="{00000000-0004-0000-0000-00005D090000}"/>
    <hyperlink ref="B1260" r:id="rId2399" display="http://www.erikbolstad.no/postnummer-koordinatar/?postnummer=2256&amp;poststad=Grue%20Finnskog" xr:uid="{00000000-0004-0000-0000-00005E090000}"/>
    <hyperlink ref="C1260" r:id="rId2400" display="http://www.erikbolstad.no/postnummer-koordinatar/?postnummer=2256&amp;poststad=Grue%20Finnskog" xr:uid="{00000000-0004-0000-0000-00005F090000}"/>
    <hyperlink ref="B1261" r:id="rId2401" display="http://www.erikbolstad.no/postnummer-koordinatar/?postnummer=2260&amp;poststad=Kirkenær" xr:uid="{00000000-0004-0000-0000-000060090000}"/>
    <hyperlink ref="C1261" r:id="rId2402" display="http://www.erikbolstad.no/postnummer-koordinatar/?postnummer=2260&amp;poststad=Kirkenær" xr:uid="{00000000-0004-0000-0000-000061090000}"/>
    <hyperlink ref="B1262" r:id="rId2403" display="http://www.erikbolstad.no/postnummer-koordinatar/?postnummer=2261&amp;poststad=Kirkenær" xr:uid="{00000000-0004-0000-0000-000062090000}"/>
    <hyperlink ref="C1262" r:id="rId2404" display="http://www.erikbolstad.no/postnummer-koordinatar/?postnummer=2261&amp;poststad=Kirkenær" xr:uid="{00000000-0004-0000-0000-000063090000}"/>
    <hyperlink ref="B1263" r:id="rId2405" display="http://www.erikbolstad.no/postnummer-koordinatar/?postnummer=2264&amp;poststad=Grinder" xr:uid="{00000000-0004-0000-0000-000064090000}"/>
    <hyperlink ref="C1263" r:id="rId2406" display="http://www.erikbolstad.no/postnummer-koordinatar/?postnummer=2264&amp;poststad=Grinder" xr:uid="{00000000-0004-0000-0000-000065090000}"/>
    <hyperlink ref="B1264" r:id="rId2407" display="http://www.erikbolstad.no/postnummer-koordinatar/?postnummer=2265&amp;poststad=Namnå" xr:uid="{00000000-0004-0000-0000-000066090000}"/>
    <hyperlink ref="C1264" r:id="rId2408" display="http://www.erikbolstad.no/postnummer-koordinatar/?postnummer=2265&amp;poststad=Namnå" xr:uid="{00000000-0004-0000-0000-000067090000}"/>
    <hyperlink ref="B1265" r:id="rId2409" display="http://www.erikbolstad.no/postnummer-koordinatar/?postnummer=2266&amp;poststad=Arneberg" xr:uid="{00000000-0004-0000-0000-000068090000}"/>
    <hyperlink ref="C1265" r:id="rId2410" display="http://www.erikbolstad.no/postnummer-koordinatar/?postnummer=2266&amp;poststad=Arneberg" xr:uid="{00000000-0004-0000-0000-000069090000}"/>
    <hyperlink ref="B1266" r:id="rId2411" display="http://www.erikbolstad.no/postnummer-koordinatar/?postnummer=2270&amp;poststad=Flisa" xr:uid="{00000000-0004-0000-0000-00006A090000}"/>
    <hyperlink ref="C1266" r:id="rId2412" display="http://www.erikbolstad.no/postnummer-koordinatar/?postnummer=2270&amp;poststad=Flisa" xr:uid="{00000000-0004-0000-0000-00006B090000}"/>
    <hyperlink ref="B1267" r:id="rId2413" display="http://www.erikbolstad.no/postnummer-koordinatar/?postnummer=2271&amp;poststad=Flisa" xr:uid="{00000000-0004-0000-0000-00006C090000}"/>
    <hyperlink ref="C1267" r:id="rId2414" display="http://www.erikbolstad.no/postnummer-koordinatar/?postnummer=2271&amp;poststad=Flisa" xr:uid="{00000000-0004-0000-0000-00006D090000}"/>
    <hyperlink ref="B1268" r:id="rId2415" display="http://www.erikbolstad.no/postnummer-koordinatar/?postnummer=2280&amp;poststad=Gjesåsen" xr:uid="{00000000-0004-0000-0000-00006E090000}"/>
    <hyperlink ref="C1268" r:id="rId2416" display="http://www.erikbolstad.no/postnummer-koordinatar/?postnummer=2280&amp;poststad=Gjesåsen" xr:uid="{00000000-0004-0000-0000-00006F090000}"/>
    <hyperlink ref="B1269" r:id="rId2417" display="http://www.erikbolstad.no/postnummer-koordinatar/?postnummer=2283&amp;poststad=Åsnes%20Finnskog" xr:uid="{00000000-0004-0000-0000-000070090000}"/>
    <hyperlink ref="C1269" r:id="rId2418" display="http://www.erikbolstad.no/postnummer-koordinatar/?postnummer=2283&amp;poststad=Åsnes%20Finnskog" xr:uid="{00000000-0004-0000-0000-000071090000}"/>
    <hyperlink ref="B1270" r:id="rId2419" display="http://www.erikbolstad.no/postnummer-koordinatar/?postnummer=2301&amp;poststad=Hamar" xr:uid="{00000000-0004-0000-0000-000072090000}"/>
    <hyperlink ref="C1270" r:id="rId2420" display="http://www.erikbolstad.no/postnummer-koordinatar/?postnummer=2301&amp;poststad=Hamar" xr:uid="{00000000-0004-0000-0000-000073090000}"/>
    <hyperlink ref="B1271" r:id="rId2421" display="http://www.erikbolstad.no/postnummer-koordinatar/?postnummer=2302&amp;poststad=Hamar" xr:uid="{00000000-0004-0000-0000-000074090000}"/>
    <hyperlink ref="C1271" r:id="rId2422" display="http://www.erikbolstad.no/postnummer-koordinatar/?postnummer=2302&amp;poststad=Hamar" xr:uid="{00000000-0004-0000-0000-000075090000}"/>
    <hyperlink ref="B1272" r:id="rId2423" display="http://www.erikbolstad.no/postnummer-koordinatar/?postnummer=2303&amp;poststad=Hamar" xr:uid="{00000000-0004-0000-0000-000076090000}"/>
    <hyperlink ref="C1272" r:id="rId2424" display="http://www.erikbolstad.no/postnummer-koordinatar/?postnummer=2303&amp;poststad=Hamar" xr:uid="{00000000-0004-0000-0000-000077090000}"/>
    <hyperlink ref="B1273" r:id="rId2425" display="http://www.erikbolstad.no/postnummer-koordinatar/?postnummer=2304&amp;poststad=Hamar" xr:uid="{00000000-0004-0000-0000-000078090000}"/>
    <hyperlink ref="C1273" r:id="rId2426" display="http://www.erikbolstad.no/postnummer-koordinatar/?postnummer=2304&amp;poststad=Hamar" xr:uid="{00000000-0004-0000-0000-000079090000}"/>
    <hyperlink ref="B1274" r:id="rId2427" display="http://www.erikbolstad.no/postnummer-koordinatar/?postnummer=2305&amp;poststad=Hamar" xr:uid="{00000000-0004-0000-0000-00007A090000}"/>
    <hyperlink ref="C1274" r:id="rId2428" display="http://www.erikbolstad.no/postnummer-koordinatar/?postnummer=2305&amp;poststad=Hamar" xr:uid="{00000000-0004-0000-0000-00007B090000}"/>
    <hyperlink ref="B1275" r:id="rId2429" display="http://www.erikbolstad.no/postnummer-koordinatar/?postnummer=2306&amp;poststad=Hamar" xr:uid="{00000000-0004-0000-0000-00007C090000}"/>
    <hyperlink ref="C1275" r:id="rId2430" display="http://www.erikbolstad.no/postnummer-koordinatar/?postnummer=2306&amp;poststad=Hamar" xr:uid="{00000000-0004-0000-0000-00007D090000}"/>
    <hyperlink ref="B1276" r:id="rId2431" display="http://www.erikbolstad.no/postnummer-koordinatar/?postnummer=2307&amp;poststad=Hamar" xr:uid="{00000000-0004-0000-0000-00007E090000}"/>
    <hyperlink ref="C1276" r:id="rId2432" display="http://www.erikbolstad.no/postnummer-koordinatar/?postnummer=2307&amp;poststad=Hamar" xr:uid="{00000000-0004-0000-0000-00007F090000}"/>
    <hyperlink ref="B1277" r:id="rId2433" display="http://www.erikbolstad.no/postnummer-koordinatar/?postnummer=2308&amp;poststad=Hamar" xr:uid="{00000000-0004-0000-0000-000080090000}"/>
    <hyperlink ref="C1277" r:id="rId2434" display="http://www.erikbolstad.no/postnummer-koordinatar/?postnummer=2308&amp;poststad=Hamar" xr:uid="{00000000-0004-0000-0000-000081090000}"/>
    <hyperlink ref="B1278" r:id="rId2435" display="http://www.erikbolstad.no/postnummer-koordinatar/?postnummer=2309&amp;poststad=Hamar" xr:uid="{00000000-0004-0000-0000-000082090000}"/>
    <hyperlink ref="C1278" r:id="rId2436" display="http://www.erikbolstad.no/postnummer-koordinatar/?postnummer=2309&amp;poststad=Hamar" xr:uid="{00000000-0004-0000-0000-000083090000}"/>
    <hyperlink ref="B1279" r:id="rId2437" display="http://www.erikbolstad.no/postnummer-koordinatar/?postnummer=2312&amp;poststad=Ottestad" xr:uid="{00000000-0004-0000-0000-000084090000}"/>
    <hyperlink ref="C1279" r:id="rId2438" display="http://www.erikbolstad.no/postnummer-koordinatar/?postnummer=2312&amp;poststad=Ottestad" xr:uid="{00000000-0004-0000-0000-000085090000}"/>
    <hyperlink ref="B1280" r:id="rId2439" display="http://www.erikbolstad.no/postnummer-koordinatar/?postnummer=2315&amp;poststad=Hamar" xr:uid="{00000000-0004-0000-0000-000086090000}"/>
    <hyperlink ref="C1280" r:id="rId2440" display="http://www.erikbolstad.no/postnummer-koordinatar/?postnummer=2315&amp;poststad=Hamar" xr:uid="{00000000-0004-0000-0000-000087090000}"/>
    <hyperlink ref="B1281" r:id="rId2441" display="http://www.erikbolstad.no/postnummer-koordinatar/?postnummer=2316&amp;poststad=Hamar" xr:uid="{00000000-0004-0000-0000-000088090000}"/>
    <hyperlink ref="C1281" r:id="rId2442" display="http://www.erikbolstad.no/postnummer-koordinatar/?postnummer=2316&amp;poststad=Hamar" xr:uid="{00000000-0004-0000-0000-000089090000}"/>
    <hyperlink ref="B1282" r:id="rId2443" display="http://www.erikbolstad.no/postnummer-koordinatar/?postnummer=2317&amp;poststad=Hamar" xr:uid="{00000000-0004-0000-0000-00008A090000}"/>
    <hyperlink ref="C1282" r:id="rId2444" display="http://www.erikbolstad.no/postnummer-koordinatar/?postnummer=2317&amp;poststad=Hamar" xr:uid="{00000000-0004-0000-0000-00008B090000}"/>
    <hyperlink ref="B1283" r:id="rId2445" display="http://www.erikbolstad.no/postnummer-koordinatar/?postnummer=2318&amp;poststad=Hamar" xr:uid="{00000000-0004-0000-0000-00008C090000}"/>
    <hyperlink ref="C1283" r:id="rId2446" display="http://www.erikbolstad.no/postnummer-koordinatar/?postnummer=2318&amp;poststad=Hamar" xr:uid="{00000000-0004-0000-0000-00008D090000}"/>
    <hyperlink ref="B1284" r:id="rId2447" display="http://www.erikbolstad.no/postnummer-koordinatar/?postnummer=2319&amp;poststad=Hamar" xr:uid="{00000000-0004-0000-0000-00008E090000}"/>
    <hyperlink ref="C1284" r:id="rId2448" display="http://www.erikbolstad.no/postnummer-koordinatar/?postnummer=2319&amp;poststad=Hamar" xr:uid="{00000000-0004-0000-0000-00008F090000}"/>
    <hyperlink ref="B1285" r:id="rId2449" display="http://www.erikbolstad.no/postnummer-koordinatar/?postnummer=2320&amp;poststad=Furnes" xr:uid="{00000000-0004-0000-0000-000090090000}"/>
    <hyperlink ref="C1285" r:id="rId2450" display="http://www.erikbolstad.no/postnummer-koordinatar/?postnummer=2320&amp;poststad=Furnes" xr:uid="{00000000-0004-0000-0000-000091090000}"/>
    <hyperlink ref="B1286" r:id="rId2451" display="http://www.erikbolstad.no/postnummer-koordinatar/?postnummer=2321&amp;poststad=Hamar" xr:uid="{00000000-0004-0000-0000-000092090000}"/>
    <hyperlink ref="C1286" r:id="rId2452" display="http://www.erikbolstad.no/postnummer-koordinatar/?postnummer=2321&amp;poststad=Hamar" xr:uid="{00000000-0004-0000-0000-000093090000}"/>
    <hyperlink ref="B1287" r:id="rId2453" display="http://www.erikbolstad.no/postnummer-koordinatar/?postnummer=2322&amp;poststad=Ridabu" xr:uid="{00000000-0004-0000-0000-000094090000}"/>
    <hyperlink ref="C1287" r:id="rId2454" display="http://www.erikbolstad.no/postnummer-koordinatar/?postnummer=2322&amp;poststad=Ridabu" xr:uid="{00000000-0004-0000-0000-000095090000}"/>
    <hyperlink ref="B1288" r:id="rId2455" display="http://www.erikbolstad.no/postnummer-koordinatar/?postnummer=2323&amp;poststad=Ingeberg" xr:uid="{00000000-0004-0000-0000-000096090000}"/>
    <hyperlink ref="C1288" r:id="rId2456" display="http://www.erikbolstad.no/postnummer-koordinatar/?postnummer=2323&amp;poststad=Ingeberg" xr:uid="{00000000-0004-0000-0000-000097090000}"/>
    <hyperlink ref="B1289" r:id="rId2457" display="http://www.erikbolstad.no/postnummer-koordinatar/?postnummer=2324&amp;poststad=Vang%20på%20Hedmarken" xr:uid="{00000000-0004-0000-0000-000098090000}"/>
    <hyperlink ref="C1289" r:id="rId2458" display="http://www.erikbolstad.no/postnummer-koordinatar/?postnummer=2324&amp;poststad=Vang%20på%20Hedmarken" xr:uid="{00000000-0004-0000-0000-000099090000}"/>
    <hyperlink ref="B1290" r:id="rId2459" display="http://www.erikbolstad.no/postnummer-koordinatar/?postnummer=2325&amp;poststad=Hamar" xr:uid="{00000000-0004-0000-0000-00009A090000}"/>
    <hyperlink ref="C1290" r:id="rId2460" display="http://www.erikbolstad.no/postnummer-koordinatar/?postnummer=2325&amp;poststad=Hamar" xr:uid="{00000000-0004-0000-0000-00009B090000}"/>
    <hyperlink ref="B1291" r:id="rId2461" display="http://www.erikbolstad.no/postnummer-koordinatar/?postnummer=2326&amp;poststad=Hamar" xr:uid="{00000000-0004-0000-0000-00009C090000}"/>
    <hyperlink ref="C1291" r:id="rId2462" display="http://www.erikbolstad.no/postnummer-koordinatar/?postnummer=2326&amp;poststad=Hamar" xr:uid="{00000000-0004-0000-0000-00009D090000}"/>
    <hyperlink ref="B1292" r:id="rId2463" display="http://www.erikbolstad.no/postnummer-koordinatar/?postnummer=2330&amp;poststad=Vallset" xr:uid="{00000000-0004-0000-0000-00009E090000}"/>
    <hyperlink ref="C1292" r:id="rId2464" display="http://www.erikbolstad.no/postnummer-koordinatar/?postnummer=2330&amp;poststad=Vallset" xr:uid="{00000000-0004-0000-0000-00009F090000}"/>
    <hyperlink ref="B1293" r:id="rId2465" display="http://www.erikbolstad.no/postnummer-koordinatar/?postnummer=2332&amp;poststad=Åsvang" xr:uid="{00000000-0004-0000-0000-0000A0090000}"/>
    <hyperlink ref="C1293" r:id="rId2466" display="http://www.erikbolstad.no/postnummer-koordinatar/?postnummer=2332&amp;poststad=Åsvang" xr:uid="{00000000-0004-0000-0000-0000A1090000}"/>
    <hyperlink ref="B1294" r:id="rId2467" display="http://www.erikbolstad.no/postnummer-koordinatar/?postnummer=2334&amp;poststad=Romedal" xr:uid="{00000000-0004-0000-0000-0000A2090000}"/>
    <hyperlink ref="C1294" r:id="rId2468" display="http://www.erikbolstad.no/postnummer-koordinatar/?postnummer=2334&amp;poststad=Romedal" xr:uid="{00000000-0004-0000-0000-0000A3090000}"/>
    <hyperlink ref="B1295" r:id="rId2469" display="http://www.erikbolstad.no/postnummer-koordinatar/?postnummer=2335&amp;poststad=Stange" xr:uid="{00000000-0004-0000-0000-0000A4090000}"/>
    <hyperlink ref="C1295" r:id="rId2470" display="http://www.erikbolstad.no/postnummer-koordinatar/?postnummer=2335&amp;poststad=Stange" xr:uid="{00000000-0004-0000-0000-0000A5090000}"/>
    <hyperlink ref="B1296" r:id="rId2471" display="http://www.erikbolstad.no/postnummer-koordinatar/?postnummer=2336&amp;poststad=Stange" xr:uid="{00000000-0004-0000-0000-0000A6090000}"/>
    <hyperlink ref="C1296" r:id="rId2472" display="http://www.erikbolstad.no/postnummer-koordinatar/?postnummer=2336&amp;poststad=Stange" xr:uid="{00000000-0004-0000-0000-0000A7090000}"/>
    <hyperlink ref="B1297" r:id="rId2473" display="http://www.erikbolstad.no/postnummer-koordinatar/?postnummer=2337&amp;poststad=Tangen" xr:uid="{00000000-0004-0000-0000-0000A8090000}"/>
    <hyperlink ref="C1297" r:id="rId2474" display="http://www.erikbolstad.no/postnummer-koordinatar/?postnummer=2337&amp;poststad=Tangen" xr:uid="{00000000-0004-0000-0000-0000A9090000}"/>
    <hyperlink ref="B1298" r:id="rId2475" display="http://www.erikbolstad.no/postnummer-koordinatar/?postnummer=2338&amp;poststad=Espa" xr:uid="{00000000-0004-0000-0000-0000AA090000}"/>
    <hyperlink ref="C1298" r:id="rId2476" display="http://www.erikbolstad.no/postnummer-koordinatar/?postnummer=2338&amp;poststad=Espa" xr:uid="{00000000-0004-0000-0000-0000AB090000}"/>
    <hyperlink ref="B1299" r:id="rId2477" display="http://www.erikbolstad.no/postnummer-koordinatar/?postnummer=2340&amp;poststad=Løten" xr:uid="{00000000-0004-0000-0000-0000AC090000}"/>
    <hyperlink ref="C1299" r:id="rId2478" display="http://www.erikbolstad.no/postnummer-koordinatar/?postnummer=2340&amp;poststad=Løten" xr:uid="{00000000-0004-0000-0000-0000AD090000}"/>
    <hyperlink ref="B1300" r:id="rId2479" display="http://www.erikbolstad.no/postnummer-koordinatar/?postnummer=2341&amp;poststad=Løten" xr:uid="{00000000-0004-0000-0000-0000AE090000}"/>
    <hyperlink ref="C1300" r:id="rId2480" display="http://www.erikbolstad.no/postnummer-koordinatar/?postnummer=2341&amp;poststad=Løten" xr:uid="{00000000-0004-0000-0000-0000AF090000}"/>
    <hyperlink ref="B1301" r:id="rId2481" display="http://www.erikbolstad.no/postnummer-koordinatar/?postnummer=2344&amp;poststad=Ilseng" xr:uid="{00000000-0004-0000-0000-0000B0090000}"/>
    <hyperlink ref="C1301" r:id="rId2482" display="http://www.erikbolstad.no/postnummer-koordinatar/?postnummer=2344&amp;poststad=Ilseng" xr:uid="{00000000-0004-0000-0000-0000B1090000}"/>
    <hyperlink ref="B1302" r:id="rId2483" display="http://www.erikbolstad.no/postnummer-koordinatar/?postnummer=2345&amp;poststad=Ådalsbruk" xr:uid="{00000000-0004-0000-0000-0000B2090000}"/>
    <hyperlink ref="C1302" r:id="rId2484" display="http://www.erikbolstad.no/postnummer-koordinatar/?postnummer=2345&amp;poststad=Ådalsbruk" xr:uid="{00000000-0004-0000-0000-0000B3090000}"/>
    <hyperlink ref="B1303" r:id="rId2485" display="http://www.erikbolstad.no/postnummer-koordinatar/?postnummer=2350&amp;poststad=Nes%20på%20Hedmarken" xr:uid="{00000000-0004-0000-0000-0000B4090000}"/>
    <hyperlink ref="C1303" r:id="rId2486" display="http://www.erikbolstad.no/postnummer-koordinatar/?postnummer=2350&amp;poststad=Nes%20på%20Hedmarken" xr:uid="{00000000-0004-0000-0000-0000B5090000}"/>
    <hyperlink ref="B1304" r:id="rId2487" display="http://www.erikbolstad.no/postnummer-koordinatar/?postnummer=2353&amp;poststad=Stavsjø" xr:uid="{00000000-0004-0000-0000-0000B6090000}"/>
    <hyperlink ref="C1304" r:id="rId2488" display="http://www.erikbolstad.no/postnummer-koordinatar/?postnummer=2353&amp;poststad=Stavsjø" xr:uid="{00000000-0004-0000-0000-0000B7090000}"/>
    <hyperlink ref="B1305" r:id="rId2489" display="http://www.erikbolstad.no/postnummer-koordinatar/?postnummer=2355&amp;poststad=Gaupen" xr:uid="{00000000-0004-0000-0000-0000B8090000}"/>
    <hyperlink ref="C1305" r:id="rId2490" display="http://www.erikbolstad.no/postnummer-koordinatar/?postnummer=2355&amp;poststad=Gaupen" xr:uid="{00000000-0004-0000-0000-0000B9090000}"/>
    <hyperlink ref="B1306" r:id="rId2491" display="http://www.erikbolstad.no/postnummer-koordinatar/?postnummer=2360&amp;poststad=Rudshøgda" xr:uid="{00000000-0004-0000-0000-0000BA090000}"/>
    <hyperlink ref="C1306" r:id="rId2492" display="http://www.erikbolstad.no/postnummer-koordinatar/?postnummer=2360&amp;poststad=Rudshøgda" xr:uid="{00000000-0004-0000-0000-0000BB090000}"/>
    <hyperlink ref="B1307" r:id="rId2493" display="http://www.erikbolstad.no/postnummer-koordinatar/?postnummer=2364&amp;poststad=Næroset" xr:uid="{00000000-0004-0000-0000-0000BC090000}"/>
    <hyperlink ref="C1307" r:id="rId2494" display="http://www.erikbolstad.no/postnummer-koordinatar/?postnummer=2364&amp;poststad=Næroset" xr:uid="{00000000-0004-0000-0000-0000BD090000}"/>
    <hyperlink ref="B1308" r:id="rId2495" display="http://www.erikbolstad.no/postnummer-koordinatar/?postnummer=2365&amp;poststad=Åsmarka" xr:uid="{00000000-0004-0000-0000-0000BE090000}"/>
    <hyperlink ref="C1308" r:id="rId2496" display="http://www.erikbolstad.no/postnummer-koordinatar/?postnummer=2365&amp;poststad=Åsmarka" xr:uid="{00000000-0004-0000-0000-0000BF090000}"/>
    <hyperlink ref="B1309" r:id="rId2497" display="http://www.erikbolstad.no/postnummer-koordinatar/?postnummer=2372&amp;poststad=Brøttum" xr:uid="{00000000-0004-0000-0000-0000C0090000}"/>
    <hyperlink ref="C1309" r:id="rId2498" display="http://www.erikbolstad.no/postnummer-koordinatar/?postnummer=2372&amp;poststad=Brøttum" xr:uid="{00000000-0004-0000-0000-0000C1090000}"/>
    <hyperlink ref="B1310" r:id="rId2499" display="http://www.erikbolstad.no/postnummer-koordinatar/?postnummer=2380&amp;poststad=Brumunddal" xr:uid="{00000000-0004-0000-0000-0000C2090000}"/>
    <hyperlink ref="C1310" r:id="rId2500" display="http://www.erikbolstad.no/postnummer-koordinatar/?postnummer=2380&amp;poststad=Brumunddal" xr:uid="{00000000-0004-0000-0000-0000C3090000}"/>
    <hyperlink ref="B1311" r:id="rId2501" display="http://www.erikbolstad.no/postnummer-koordinatar/?postnummer=2381&amp;poststad=Brumunddal" xr:uid="{00000000-0004-0000-0000-0000C4090000}"/>
    <hyperlink ref="C1311" r:id="rId2502" display="http://www.erikbolstad.no/postnummer-koordinatar/?postnummer=2381&amp;poststad=Brumunddal" xr:uid="{00000000-0004-0000-0000-0000C5090000}"/>
    <hyperlink ref="B1312" r:id="rId2503" display="http://www.erikbolstad.no/postnummer-koordinatar/?postnummer=2382&amp;poststad=Brumunddal" xr:uid="{00000000-0004-0000-0000-0000C6090000}"/>
    <hyperlink ref="C1312" r:id="rId2504" display="http://www.erikbolstad.no/postnummer-koordinatar/?postnummer=2382&amp;poststad=Brumunddal" xr:uid="{00000000-0004-0000-0000-0000C7090000}"/>
    <hyperlink ref="B1313" r:id="rId2505" display="http://www.erikbolstad.no/postnummer-koordinatar/?postnummer=2383&amp;poststad=Brumunddal" xr:uid="{00000000-0004-0000-0000-0000C8090000}"/>
    <hyperlink ref="C1313" r:id="rId2506" display="http://www.erikbolstad.no/postnummer-koordinatar/?postnummer=2383&amp;poststad=Brumunddal" xr:uid="{00000000-0004-0000-0000-0000C9090000}"/>
    <hyperlink ref="B1314" r:id="rId2507" display="http://www.erikbolstad.no/postnummer-koordinatar/?postnummer=2384&amp;poststad=Brumunddal" xr:uid="{00000000-0004-0000-0000-0000CA090000}"/>
    <hyperlink ref="C1314" r:id="rId2508" display="http://www.erikbolstad.no/postnummer-koordinatar/?postnummer=2384&amp;poststad=Brumunddal" xr:uid="{00000000-0004-0000-0000-0000CB090000}"/>
    <hyperlink ref="B1315" r:id="rId2509" display="http://www.erikbolstad.no/postnummer-koordinatar/?postnummer=2385&amp;poststad=Brumunddal" xr:uid="{00000000-0004-0000-0000-0000CC090000}"/>
    <hyperlink ref="C1315" r:id="rId2510" display="http://www.erikbolstad.no/postnummer-koordinatar/?postnummer=2385&amp;poststad=Brumunddal" xr:uid="{00000000-0004-0000-0000-0000CD090000}"/>
    <hyperlink ref="B1316" r:id="rId2511" display="http://www.erikbolstad.no/postnummer-koordinatar/?postnummer=2386&amp;poststad=Brumunddal" xr:uid="{00000000-0004-0000-0000-0000CE090000}"/>
    <hyperlink ref="C1316" r:id="rId2512" display="http://www.erikbolstad.no/postnummer-koordinatar/?postnummer=2386&amp;poststad=Brumunddal" xr:uid="{00000000-0004-0000-0000-0000CF090000}"/>
    <hyperlink ref="B1317" r:id="rId2513" display="http://www.erikbolstad.no/postnummer-koordinatar/?postnummer=2387&amp;poststad=Brumunddal" xr:uid="{00000000-0004-0000-0000-0000D0090000}"/>
    <hyperlink ref="C1317" r:id="rId2514" display="http://www.erikbolstad.no/postnummer-koordinatar/?postnummer=2387&amp;poststad=Brumunddal" xr:uid="{00000000-0004-0000-0000-0000D1090000}"/>
    <hyperlink ref="B1318" r:id="rId2515" display="http://www.erikbolstad.no/postnummer-koordinatar/?postnummer=2388&amp;poststad=Brumunddal" xr:uid="{00000000-0004-0000-0000-0000D2090000}"/>
    <hyperlink ref="C1318" r:id="rId2516" display="http://www.erikbolstad.no/postnummer-koordinatar/?postnummer=2388&amp;poststad=Brumunddal" xr:uid="{00000000-0004-0000-0000-0000D3090000}"/>
    <hyperlink ref="B1319" r:id="rId2517" display="http://www.erikbolstad.no/postnummer-koordinatar/?postnummer=2389&amp;poststad=Brumunddal" xr:uid="{00000000-0004-0000-0000-0000D4090000}"/>
    <hyperlink ref="C1319" r:id="rId2518" display="http://www.erikbolstad.no/postnummer-koordinatar/?postnummer=2389&amp;poststad=Brumunddal" xr:uid="{00000000-0004-0000-0000-0000D5090000}"/>
    <hyperlink ref="B1320" r:id="rId2519" display="http://www.erikbolstad.no/postnummer-koordinatar/?postnummer=2390&amp;poststad=Moelv" xr:uid="{00000000-0004-0000-0000-0000D6090000}"/>
    <hyperlink ref="C1320" r:id="rId2520" display="http://www.erikbolstad.no/postnummer-koordinatar/?postnummer=2390&amp;poststad=Moelv" xr:uid="{00000000-0004-0000-0000-0000D7090000}"/>
    <hyperlink ref="B1321" r:id="rId2521" display="http://www.erikbolstad.no/postnummer-koordinatar/?postnummer=2391&amp;poststad=Moelv" xr:uid="{00000000-0004-0000-0000-0000D8090000}"/>
    <hyperlink ref="C1321" r:id="rId2522" display="http://www.erikbolstad.no/postnummer-koordinatar/?postnummer=2391&amp;poststad=Moelv" xr:uid="{00000000-0004-0000-0000-0000D9090000}"/>
    <hyperlink ref="B1322" r:id="rId2523" display="http://www.erikbolstad.no/postnummer-koordinatar/?postnummer=2401&amp;poststad=Elverum" xr:uid="{00000000-0004-0000-0000-0000DA090000}"/>
    <hyperlink ref="C1322" r:id="rId2524" display="http://www.erikbolstad.no/postnummer-koordinatar/?postnummer=2401&amp;poststad=Elverum" xr:uid="{00000000-0004-0000-0000-0000DB090000}"/>
    <hyperlink ref="B1323" r:id="rId2525" display="http://www.erikbolstad.no/postnummer-koordinatar/?postnummer=2402&amp;poststad=Elverum" xr:uid="{00000000-0004-0000-0000-0000DC090000}"/>
    <hyperlink ref="C1323" r:id="rId2526" display="http://www.erikbolstad.no/postnummer-koordinatar/?postnummer=2402&amp;poststad=Elverum" xr:uid="{00000000-0004-0000-0000-0000DD090000}"/>
    <hyperlink ref="B1324" r:id="rId2527" display="http://www.erikbolstad.no/postnummer-koordinatar/?postnummer=2403&amp;poststad=Elverum" xr:uid="{00000000-0004-0000-0000-0000DE090000}"/>
    <hyperlink ref="C1324" r:id="rId2528" display="http://www.erikbolstad.no/postnummer-koordinatar/?postnummer=2403&amp;poststad=Elverum" xr:uid="{00000000-0004-0000-0000-0000DF090000}"/>
    <hyperlink ref="B1325" r:id="rId2529" display="http://www.erikbolstad.no/postnummer-koordinatar/?postnummer=2405&amp;poststad=Elverum" xr:uid="{00000000-0004-0000-0000-0000E0090000}"/>
    <hyperlink ref="C1325" r:id="rId2530" display="http://www.erikbolstad.no/postnummer-koordinatar/?postnummer=2405&amp;poststad=Elverum" xr:uid="{00000000-0004-0000-0000-0000E1090000}"/>
    <hyperlink ref="B1326" r:id="rId2531" display="http://www.erikbolstad.no/postnummer-koordinatar/?postnummer=2406&amp;poststad=Elverum" xr:uid="{00000000-0004-0000-0000-0000E2090000}"/>
    <hyperlink ref="C1326" r:id="rId2532" display="http://www.erikbolstad.no/postnummer-koordinatar/?postnummer=2406&amp;poststad=Elverum" xr:uid="{00000000-0004-0000-0000-0000E3090000}"/>
    <hyperlink ref="B1327" r:id="rId2533" display="http://www.erikbolstad.no/postnummer-koordinatar/?postnummer=2407&amp;poststad=Elverum" xr:uid="{00000000-0004-0000-0000-0000E4090000}"/>
    <hyperlink ref="C1327" r:id="rId2534" display="http://www.erikbolstad.no/postnummer-koordinatar/?postnummer=2407&amp;poststad=Elverum" xr:uid="{00000000-0004-0000-0000-0000E5090000}"/>
    <hyperlink ref="B1328" r:id="rId2535" display="http://www.erikbolstad.no/postnummer-koordinatar/?postnummer=2408&amp;poststad=Elverum" xr:uid="{00000000-0004-0000-0000-0000E6090000}"/>
    <hyperlink ref="C1328" r:id="rId2536" display="http://www.erikbolstad.no/postnummer-koordinatar/?postnummer=2408&amp;poststad=Elverum" xr:uid="{00000000-0004-0000-0000-0000E7090000}"/>
    <hyperlink ref="B1329" r:id="rId2537" display="http://www.erikbolstad.no/postnummer-koordinatar/?postnummer=2409&amp;poststad=Elverum" xr:uid="{00000000-0004-0000-0000-0000E8090000}"/>
    <hyperlink ref="C1329" r:id="rId2538" display="http://www.erikbolstad.no/postnummer-koordinatar/?postnummer=2409&amp;poststad=Elverum" xr:uid="{00000000-0004-0000-0000-0000E9090000}"/>
    <hyperlink ref="B1330" r:id="rId2539" display="http://www.erikbolstad.no/postnummer-koordinatar/?postnummer=2410&amp;poststad=Hernes" xr:uid="{00000000-0004-0000-0000-0000EA090000}"/>
    <hyperlink ref="C1330" r:id="rId2540" display="http://www.erikbolstad.no/postnummer-koordinatar/?postnummer=2410&amp;poststad=Hernes" xr:uid="{00000000-0004-0000-0000-0000EB090000}"/>
    <hyperlink ref="B1331" r:id="rId2541" display="http://www.erikbolstad.no/postnummer-koordinatar/?postnummer=2411&amp;poststad=Elverum" xr:uid="{00000000-0004-0000-0000-0000EC090000}"/>
    <hyperlink ref="C1331" r:id="rId2542" display="http://www.erikbolstad.no/postnummer-koordinatar/?postnummer=2411&amp;poststad=Elverum" xr:uid="{00000000-0004-0000-0000-0000ED090000}"/>
    <hyperlink ref="B1332" r:id="rId2543" display="http://www.erikbolstad.no/postnummer-koordinatar/?postnummer=2412&amp;poststad=Sørskogbygda" xr:uid="{00000000-0004-0000-0000-0000EE090000}"/>
    <hyperlink ref="C1332" r:id="rId2544" display="http://www.erikbolstad.no/postnummer-koordinatar/?postnummer=2412&amp;poststad=Sørskogbygda" xr:uid="{00000000-0004-0000-0000-0000EF090000}"/>
    <hyperlink ref="B1333" r:id="rId2545" display="http://www.erikbolstad.no/postnummer-koordinatar/?postnummer=2415&amp;poststad=Heradsbygd" xr:uid="{00000000-0004-0000-0000-0000F0090000}"/>
    <hyperlink ref="C1333" r:id="rId2546" display="http://www.erikbolstad.no/postnummer-koordinatar/?postnummer=2415&amp;poststad=Heradsbygd" xr:uid="{00000000-0004-0000-0000-0000F1090000}"/>
    <hyperlink ref="B1334" r:id="rId2547" display="http://www.erikbolstad.no/postnummer-koordinatar/?postnummer=2416&amp;poststad=Jømna" xr:uid="{00000000-0004-0000-0000-0000F2090000}"/>
    <hyperlink ref="C1334" r:id="rId2548" display="http://www.erikbolstad.no/postnummer-koordinatar/?postnummer=2416&amp;poststad=Jømna" xr:uid="{00000000-0004-0000-0000-0000F3090000}"/>
    <hyperlink ref="B1335" r:id="rId2549" display="http://www.erikbolstad.no/postnummer-koordinatar/?postnummer=2418&amp;poststad=Elverum" xr:uid="{00000000-0004-0000-0000-0000F4090000}"/>
    <hyperlink ref="C1335" r:id="rId2550" display="http://www.erikbolstad.no/postnummer-koordinatar/?postnummer=2418&amp;poststad=Elverum" xr:uid="{00000000-0004-0000-0000-0000F5090000}"/>
    <hyperlink ref="B1336" r:id="rId2551" display="http://www.erikbolstad.no/postnummer-koordinatar/?postnummer=2420&amp;poststad=Trysil" xr:uid="{00000000-0004-0000-0000-0000F6090000}"/>
    <hyperlink ref="C1336" r:id="rId2552" display="http://www.erikbolstad.no/postnummer-koordinatar/?postnummer=2420&amp;poststad=Trysil" xr:uid="{00000000-0004-0000-0000-0000F7090000}"/>
    <hyperlink ref="B1337" r:id="rId2553" display="http://www.erikbolstad.no/postnummer-koordinatar/?postnummer=2421&amp;poststad=Trysil" xr:uid="{00000000-0004-0000-0000-0000F8090000}"/>
    <hyperlink ref="C1337" r:id="rId2554" display="http://www.erikbolstad.no/postnummer-koordinatar/?postnummer=2421&amp;poststad=Trysil" xr:uid="{00000000-0004-0000-0000-0000F9090000}"/>
    <hyperlink ref="B1338" r:id="rId2555" display="http://www.erikbolstad.no/postnummer-koordinatar/?postnummer=2422&amp;poststad=Nybergsund" xr:uid="{00000000-0004-0000-0000-0000FA090000}"/>
    <hyperlink ref="C1338" r:id="rId2556" display="http://www.erikbolstad.no/postnummer-koordinatar/?postnummer=2422&amp;poststad=Nybergsund" xr:uid="{00000000-0004-0000-0000-0000FB090000}"/>
    <hyperlink ref="B1339" r:id="rId2557" display="http://www.erikbolstad.no/postnummer-koordinatar/?postnummer=2423&amp;poststad=Østby" xr:uid="{00000000-0004-0000-0000-0000FC090000}"/>
    <hyperlink ref="C1339" r:id="rId2558" display="http://www.erikbolstad.no/postnummer-koordinatar/?postnummer=2423&amp;poststad=Østby" xr:uid="{00000000-0004-0000-0000-0000FD090000}"/>
    <hyperlink ref="B1340" r:id="rId2559" display="http://www.erikbolstad.no/postnummer-koordinatar/?postnummer=2425&amp;poststad=Ljørdalen" xr:uid="{00000000-0004-0000-0000-0000FE090000}"/>
    <hyperlink ref="C1340" r:id="rId2560" display="http://www.erikbolstad.no/postnummer-koordinatar/?postnummer=2425&amp;poststad=Ljørdalen" xr:uid="{00000000-0004-0000-0000-0000FF090000}"/>
    <hyperlink ref="B1341" r:id="rId2561" display="http://www.erikbolstad.no/postnummer-koordinatar/?postnummer=2427&amp;poststad=Plassen" xr:uid="{00000000-0004-0000-0000-0000000A0000}"/>
    <hyperlink ref="C1341" r:id="rId2562" display="http://www.erikbolstad.no/postnummer-koordinatar/?postnummer=2427&amp;poststad=Plassen" xr:uid="{00000000-0004-0000-0000-0000010A0000}"/>
    <hyperlink ref="B1342" r:id="rId2563" display="http://www.erikbolstad.no/postnummer-koordinatar/?postnummer=2428&amp;poststad=Søre%20Osen" xr:uid="{00000000-0004-0000-0000-0000020A0000}"/>
    <hyperlink ref="C1342" r:id="rId2564" display="http://www.erikbolstad.no/postnummer-koordinatar/?postnummer=2428&amp;poststad=Søre%20Osen" xr:uid="{00000000-0004-0000-0000-0000030A0000}"/>
    <hyperlink ref="B1343" r:id="rId2565" display="http://www.erikbolstad.no/postnummer-koordinatar/?postnummer=2429&amp;poststad=Tørberget" xr:uid="{00000000-0004-0000-0000-0000040A0000}"/>
    <hyperlink ref="C1343" r:id="rId2566" display="http://www.erikbolstad.no/postnummer-koordinatar/?postnummer=2429&amp;poststad=Tørberget" xr:uid="{00000000-0004-0000-0000-0000050A0000}"/>
    <hyperlink ref="B1344" r:id="rId2567" display="http://www.erikbolstad.no/postnummer-koordinatar/?postnummer=2430&amp;poststad=Jordet" xr:uid="{00000000-0004-0000-0000-0000060A0000}"/>
    <hyperlink ref="C1344" r:id="rId2568" display="http://www.erikbolstad.no/postnummer-koordinatar/?postnummer=2430&amp;poststad=Jordet" xr:uid="{00000000-0004-0000-0000-0000070A0000}"/>
    <hyperlink ref="B1345" r:id="rId2569" display="http://www.erikbolstad.no/postnummer-koordinatar/?postnummer=2432&amp;poststad=Slettås" xr:uid="{00000000-0004-0000-0000-0000080A0000}"/>
    <hyperlink ref="C1345" r:id="rId2570" display="http://www.erikbolstad.no/postnummer-koordinatar/?postnummer=2432&amp;poststad=Slettås" xr:uid="{00000000-0004-0000-0000-0000090A0000}"/>
    <hyperlink ref="B1346" r:id="rId2571" display="http://www.erikbolstad.no/postnummer-koordinatar/?postnummer=2435&amp;poststad=Braskereidfoss" xr:uid="{00000000-0004-0000-0000-00000A0A0000}"/>
    <hyperlink ref="C1346" r:id="rId2572" display="http://www.erikbolstad.no/postnummer-koordinatar/?postnummer=2435&amp;poststad=Braskereidfoss" xr:uid="{00000000-0004-0000-0000-00000B0A0000}"/>
    <hyperlink ref="B1347" r:id="rId2573" display="http://www.erikbolstad.no/postnummer-koordinatar/?postnummer=2436&amp;poststad=Våler%20i%20Solør" xr:uid="{00000000-0004-0000-0000-00000C0A0000}"/>
    <hyperlink ref="C1347" r:id="rId2574" display="http://www.erikbolstad.no/postnummer-koordinatar/?postnummer=2436&amp;poststad=Våler%20i%20Solør" xr:uid="{00000000-0004-0000-0000-00000D0A0000}"/>
    <hyperlink ref="B1348" r:id="rId2575" display="http://www.erikbolstad.no/postnummer-koordinatar/?postnummer=2437&amp;poststad=Haslemoen" xr:uid="{00000000-0004-0000-0000-00000E0A0000}"/>
    <hyperlink ref="C1348" r:id="rId2576" display="http://www.erikbolstad.no/postnummer-koordinatar/?postnummer=2437&amp;poststad=Haslemoen" xr:uid="{00000000-0004-0000-0000-00000F0A0000}"/>
    <hyperlink ref="B1349" r:id="rId2577" display="http://www.erikbolstad.no/postnummer-koordinatar/?postnummer=2438&amp;poststad=Gravberget" xr:uid="{00000000-0004-0000-0000-0000100A0000}"/>
    <hyperlink ref="C1349" r:id="rId2578" display="http://www.erikbolstad.no/postnummer-koordinatar/?postnummer=2438&amp;poststad=Gravberget" xr:uid="{00000000-0004-0000-0000-0000110A0000}"/>
    <hyperlink ref="B1350" r:id="rId2579" display="http://www.erikbolstad.no/postnummer-koordinatar/?postnummer=2440&amp;poststad=Engerdal" xr:uid="{00000000-0004-0000-0000-0000120A0000}"/>
    <hyperlink ref="C1350" r:id="rId2580" display="http://www.erikbolstad.no/postnummer-koordinatar/?postnummer=2440&amp;poststad=Engerdal" xr:uid="{00000000-0004-0000-0000-0000130A0000}"/>
    <hyperlink ref="B1351" r:id="rId2581" display="http://www.erikbolstad.no/postnummer-koordinatar/?postnummer=2443&amp;poststad=Drevsjø" xr:uid="{00000000-0004-0000-0000-0000140A0000}"/>
    <hyperlink ref="C1351" r:id="rId2582" display="http://www.erikbolstad.no/postnummer-koordinatar/?postnummer=2443&amp;poststad=Drevsjø" xr:uid="{00000000-0004-0000-0000-0000150A0000}"/>
    <hyperlink ref="B1352" r:id="rId2583" display="http://www.erikbolstad.no/postnummer-koordinatar/?postnummer=2446&amp;poststad=Elgå" xr:uid="{00000000-0004-0000-0000-0000160A0000}"/>
    <hyperlink ref="C1352" r:id="rId2584" display="http://www.erikbolstad.no/postnummer-koordinatar/?postnummer=2446&amp;poststad=Elgå" xr:uid="{00000000-0004-0000-0000-0000170A0000}"/>
    <hyperlink ref="B1353" r:id="rId2585" display="http://www.erikbolstad.no/postnummer-koordinatar/?postnummer=2448&amp;poststad=Sømådalen" xr:uid="{00000000-0004-0000-0000-0000180A0000}"/>
    <hyperlink ref="C1353" r:id="rId2586" display="http://www.erikbolstad.no/postnummer-koordinatar/?postnummer=2448&amp;poststad=Sømådalen" xr:uid="{00000000-0004-0000-0000-0000190A0000}"/>
    <hyperlink ref="B1354" r:id="rId2587" display="http://www.erikbolstad.no/postnummer-koordinatar/?postnummer=2450&amp;poststad=Rena" xr:uid="{00000000-0004-0000-0000-00001A0A0000}"/>
    <hyperlink ref="C1354" r:id="rId2588" display="http://www.erikbolstad.no/postnummer-koordinatar/?postnummer=2450&amp;poststad=Rena" xr:uid="{00000000-0004-0000-0000-00001B0A0000}"/>
    <hyperlink ref="B1355" r:id="rId2589" display="http://www.erikbolstad.no/postnummer-koordinatar/?postnummer=2451&amp;poststad=Rena" xr:uid="{00000000-0004-0000-0000-00001C0A0000}"/>
    <hyperlink ref="C1355" r:id="rId2590" display="http://www.erikbolstad.no/postnummer-koordinatar/?postnummer=2451&amp;poststad=Rena" xr:uid="{00000000-0004-0000-0000-00001D0A0000}"/>
    <hyperlink ref="B1356" r:id="rId2591" display="http://www.erikbolstad.no/postnummer-koordinatar/?postnummer=2460&amp;poststad=Osen" xr:uid="{00000000-0004-0000-0000-00001E0A0000}"/>
    <hyperlink ref="C1356" r:id="rId2592" display="http://www.erikbolstad.no/postnummer-koordinatar/?postnummer=2460&amp;poststad=Osen" xr:uid="{00000000-0004-0000-0000-00001F0A0000}"/>
    <hyperlink ref="B1357" r:id="rId2593" display="http://www.erikbolstad.no/postnummer-koordinatar/?postnummer=2476&amp;poststad=Atna" xr:uid="{00000000-0004-0000-0000-0000200A0000}"/>
    <hyperlink ref="C1357" r:id="rId2594" display="http://www.erikbolstad.no/postnummer-koordinatar/?postnummer=2476&amp;poststad=Atna" xr:uid="{00000000-0004-0000-0000-0000210A0000}"/>
    <hyperlink ref="B1358" r:id="rId2595" display="http://www.erikbolstad.no/postnummer-koordinatar/?postnummer=2477&amp;poststad=Sollia" xr:uid="{00000000-0004-0000-0000-0000220A0000}"/>
    <hyperlink ref="C1358" r:id="rId2596" display="http://www.erikbolstad.no/postnummer-koordinatar/?postnummer=2477&amp;poststad=Sollia" xr:uid="{00000000-0004-0000-0000-0000230A0000}"/>
    <hyperlink ref="B1359" r:id="rId2597" display="http://www.erikbolstad.no/postnummer-koordinatar/?postnummer=2478&amp;poststad=Hanestad" xr:uid="{00000000-0004-0000-0000-0000240A0000}"/>
    <hyperlink ref="C1359" r:id="rId2598" display="http://www.erikbolstad.no/postnummer-koordinatar/?postnummer=2478&amp;poststad=Hanestad" xr:uid="{00000000-0004-0000-0000-0000250A0000}"/>
    <hyperlink ref="B1360" r:id="rId2599" display="http://www.erikbolstad.no/postnummer-koordinatar/?postnummer=2480&amp;poststad=Koppang" xr:uid="{00000000-0004-0000-0000-0000260A0000}"/>
    <hyperlink ref="C1360" r:id="rId2600" display="http://www.erikbolstad.no/postnummer-koordinatar/?postnummer=2480&amp;poststad=Koppang" xr:uid="{00000000-0004-0000-0000-0000270A0000}"/>
    <hyperlink ref="B1361" r:id="rId2601" display="http://www.erikbolstad.no/postnummer-koordinatar/?postnummer=2481&amp;poststad=Koppang" xr:uid="{00000000-0004-0000-0000-0000280A0000}"/>
    <hyperlink ref="C1361" r:id="rId2602" display="http://www.erikbolstad.no/postnummer-koordinatar/?postnummer=2481&amp;poststad=Koppang" xr:uid="{00000000-0004-0000-0000-0000290A0000}"/>
    <hyperlink ref="B1362" r:id="rId2603" display="http://www.erikbolstad.no/postnummer-koordinatar/?postnummer=2485&amp;poststad=Rendalen" xr:uid="{00000000-0004-0000-0000-00002A0A0000}"/>
    <hyperlink ref="C1362" r:id="rId2604" display="http://www.erikbolstad.no/postnummer-koordinatar/?postnummer=2485&amp;poststad=Rendalen" xr:uid="{00000000-0004-0000-0000-00002B0A0000}"/>
    <hyperlink ref="B1363" r:id="rId2605" display="http://www.erikbolstad.no/postnummer-koordinatar/?postnummer=2500&amp;poststad=Tynset" xr:uid="{00000000-0004-0000-0000-00002C0A0000}"/>
    <hyperlink ref="C1363" r:id="rId2606" display="http://www.erikbolstad.no/postnummer-koordinatar/?postnummer=2500&amp;poststad=Tynset" xr:uid="{00000000-0004-0000-0000-00002D0A0000}"/>
    <hyperlink ref="B1364" r:id="rId2607" display="http://www.erikbolstad.no/postnummer-koordinatar/?postnummer=2501&amp;poststad=Tynset" xr:uid="{00000000-0004-0000-0000-00002E0A0000}"/>
    <hyperlink ref="C1364" r:id="rId2608" display="http://www.erikbolstad.no/postnummer-koordinatar/?postnummer=2501&amp;poststad=Tynset" xr:uid="{00000000-0004-0000-0000-00002F0A0000}"/>
    <hyperlink ref="B1365" r:id="rId2609" display="http://www.erikbolstad.no/postnummer-koordinatar/?postnummer=2510&amp;poststad=Tylldalen" xr:uid="{00000000-0004-0000-0000-0000300A0000}"/>
    <hyperlink ref="C1365" r:id="rId2610" display="http://www.erikbolstad.no/postnummer-koordinatar/?postnummer=2510&amp;poststad=Tylldalen" xr:uid="{00000000-0004-0000-0000-0000310A0000}"/>
    <hyperlink ref="B1366" r:id="rId2611" display="http://www.erikbolstad.no/postnummer-koordinatar/?postnummer=2512&amp;poststad=Kvikne" xr:uid="{00000000-0004-0000-0000-0000320A0000}"/>
    <hyperlink ref="C1366" r:id="rId2612" display="http://www.erikbolstad.no/postnummer-koordinatar/?postnummer=2512&amp;poststad=Kvikne" xr:uid="{00000000-0004-0000-0000-0000330A0000}"/>
    <hyperlink ref="B1367" r:id="rId2613" display="http://www.erikbolstad.no/postnummer-koordinatar/?postnummer=2540&amp;poststad=Tolga" xr:uid="{00000000-0004-0000-0000-0000340A0000}"/>
    <hyperlink ref="C1367" r:id="rId2614" display="http://www.erikbolstad.no/postnummer-koordinatar/?postnummer=2540&amp;poststad=Tolga" xr:uid="{00000000-0004-0000-0000-0000350A0000}"/>
    <hyperlink ref="B1368" r:id="rId2615" display="http://www.erikbolstad.no/postnummer-koordinatar/?postnummer=2542&amp;poststad=Vingelen" xr:uid="{00000000-0004-0000-0000-0000360A0000}"/>
    <hyperlink ref="C1368" r:id="rId2616" display="http://www.erikbolstad.no/postnummer-koordinatar/?postnummer=2542&amp;poststad=Vingelen" xr:uid="{00000000-0004-0000-0000-0000370A0000}"/>
    <hyperlink ref="B1369" r:id="rId2617" display="http://www.erikbolstad.no/postnummer-koordinatar/?postnummer=2544&amp;poststad=Øversjødalen" xr:uid="{00000000-0004-0000-0000-0000380A0000}"/>
    <hyperlink ref="C1369" r:id="rId2618" display="http://www.erikbolstad.no/postnummer-koordinatar/?postnummer=2544&amp;poststad=Øversjødalen" xr:uid="{00000000-0004-0000-0000-0000390A0000}"/>
    <hyperlink ref="B1370" r:id="rId2619" display="http://www.erikbolstad.no/postnummer-koordinatar/?postnummer=2550&amp;poststad=Os%20i%20Østerdalen" xr:uid="{00000000-0004-0000-0000-00003A0A0000}"/>
    <hyperlink ref="C1370" r:id="rId2620" display="http://www.erikbolstad.no/postnummer-koordinatar/?postnummer=2550&amp;poststad=Os%20i%20Østerdalen" xr:uid="{00000000-0004-0000-0000-00003B0A0000}"/>
    <hyperlink ref="B1371" r:id="rId2621" display="http://www.erikbolstad.no/postnummer-koordinatar/?postnummer=2552&amp;poststad=Dalsbygda" xr:uid="{00000000-0004-0000-0000-00003C0A0000}"/>
    <hyperlink ref="C1371" r:id="rId2622" display="http://www.erikbolstad.no/postnummer-koordinatar/?postnummer=2552&amp;poststad=Dalsbygda" xr:uid="{00000000-0004-0000-0000-00003D0A0000}"/>
    <hyperlink ref="B1372" r:id="rId2623" display="http://www.erikbolstad.no/postnummer-koordinatar/?postnummer=2555&amp;poststad=Tufsingdalen" xr:uid="{00000000-0004-0000-0000-00003E0A0000}"/>
    <hyperlink ref="C1372" r:id="rId2624" display="http://www.erikbolstad.no/postnummer-koordinatar/?postnummer=2555&amp;poststad=Tufsingdalen" xr:uid="{00000000-0004-0000-0000-00003F0A0000}"/>
    <hyperlink ref="B1373" r:id="rId2625" display="http://www.erikbolstad.no/postnummer-koordinatar/?postnummer=2560&amp;poststad=Alvdal" xr:uid="{00000000-0004-0000-0000-0000400A0000}"/>
    <hyperlink ref="C1373" r:id="rId2626" display="http://www.erikbolstad.no/postnummer-koordinatar/?postnummer=2560&amp;poststad=Alvdal" xr:uid="{00000000-0004-0000-0000-0000410A0000}"/>
    <hyperlink ref="B1374" r:id="rId2627" display="http://www.erikbolstad.no/postnummer-koordinatar/?postnummer=2561&amp;poststad=Alvdal" xr:uid="{00000000-0004-0000-0000-0000420A0000}"/>
    <hyperlink ref="C1374" r:id="rId2628" display="http://www.erikbolstad.no/postnummer-koordinatar/?postnummer=2561&amp;poststad=Alvdal" xr:uid="{00000000-0004-0000-0000-0000430A0000}"/>
    <hyperlink ref="B1375" r:id="rId2629" display="http://www.erikbolstad.no/postnummer-koordinatar/?postnummer=2580&amp;poststad=Folldal" xr:uid="{00000000-0004-0000-0000-0000440A0000}"/>
    <hyperlink ref="C1375" r:id="rId2630" display="http://www.erikbolstad.no/postnummer-koordinatar/?postnummer=2580&amp;poststad=Folldal" xr:uid="{00000000-0004-0000-0000-0000450A0000}"/>
    <hyperlink ref="B1376" r:id="rId2631" display="http://www.erikbolstad.no/postnummer-koordinatar/?postnummer=2581&amp;poststad=Folldal" xr:uid="{00000000-0004-0000-0000-0000460A0000}"/>
    <hyperlink ref="C1376" r:id="rId2632" display="http://www.erikbolstad.no/postnummer-koordinatar/?postnummer=2581&amp;poststad=Folldal" xr:uid="{00000000-0004-0000-0000-0000470A0000}"/>
    <hyperlink ref="B1377" r:id="rId2633" display="http://www.erikbolstad.no/postnummer-koordinatar/?postnummer=2582&amp;poststad=Grimsbu" xr:uid="{00000000-0004-0000-0000-0000480A0000}"/>
    <hyperlink ref="C1377" r:id="rId2634" display="http://www.erikbolstad.no/postnummer-koordinatar/?postnummer=2582&amp;poststad=Grimsbu" xr:uid="{00000000-0004-0000-0000-0000490A0000}"/>
    <hyperlink ref="B1378" r:id="rId2635" display="http://www.erikbolstad.no/postnummer-koordinatar/?postnummer=2584&amp;poststad=Dalholen" xr:uid="{00000000-0004-0000-0000-00004A0A0000}"/>
    <hyperlink ref="C1378" r:id="rId2636" display="http://www.erikbolstad.no/postnummer-koordinatar/?postnummer=2584&amp;poststad=Dalholen" xr:uid="{00000000-0004-0000-0000-00004B0A0000}"/>
    <hyperlink ref="B1379" r:id="rId2637" display="http://www.erikbolstad.no/postnummer-koordinatar/?postnummer=2601&amp;poststad=Lillehammer" xr:uid="{00000000-0004-0000-0000-00004C0A0000}"/>
    <hyperlink ref="C1379" r:id="rId2638" display="http://www.erikbolstad.no/postnummer-koordinatar/?postnummer=2601&amp;poststad=Lillehammer" xr:uid="{00000000-0004-0000-0000-00004D0A0000}"/>
    <hyperlink ref="B1380" r:id="rId2639" display="http://www.erikbolstad.no/postnummer-koordinatar/?postnummer=2602&amp;poststad=Lillehammer" xr:uid="{00000000-0004-0000-0000-00004E0A0000}"/>
    <hyperlink ref="C1380" r:id="rId2640" display="http://www.erikbolstad.no/postnummer-koordinatar/?postnummer=2602&amp;poststad=Lillehammer" xr:uid="{00000000-0004-0000-0000-00004F0A0000}"/>
    <hyperlink ref="B1381" r:id="rId2641" display="http://www.erikbolstad.no/postnummer-koordinatar/?postnummer=2603&amp;poststad=Lillehammer" xr:uid="{00000000-0004-0000-0000-0000500A0000}"/>
    <hyperlink ref="C1381" r:id="rId2642" display="http://www.erikbolstad.no/postnummer-koordinatar/?postnummer=2603&amp;poststad=Lillehammer" xr:uid="{00000000-0004-0000-0000-0000510A0000}"/>
    <hyperlink ref="B1382" r:id="rId2643" display="http://www.erikbolstad.no/postnummer-koordinatar/?postnummer=2604&amp;poststad=Lillehammer" xr:uid="{00000000-0004-0000-0000-0000520A0000}"/>
    <hyperlink ref="C1382" r:id="rId2644" display="http://www.erikbolstad.no/postnummer-koordinatar/?postnummer=2604&amp;poststad=Lillehammer" xr:uid="{00000000-0004-0000-0000-0000530A0000}"/>
    <hyperlink ref="B1383" r:id="rId2645" display="http://www.erikbolstad.no/postnummer-koordinatar/?postnummer=2605&amp;poststad=Lillehammer" xr:uid="{00000000-0004-0000-0000-0000540A0000}"/>
    <hyperlink ref="C1383" r:id="rId2646" display="http://www.erikbolstad.no/postnummer-koordinatar/?postnummer=2605&amp;poststad=Lillehammer" xr:uid="{00000000-0004-0000-0000-0000550A0000}"/>
    <hyperlink ref="B1384" r:id="rId2647" display="http://www.erikbolstad.no/postnummer-koordinatar/?postnummer=2606&amp;poststad=Lillehammer" xr:uid="{00000000-0004-0000-0000-0000560A0000}"/>
    <hyperlink ref="C1384" r:id="rId2648" display="http://www.erikbolstad.no/postnummer-koordinatar/?postnummer=2606&amp;poststad=Lillehammer" xr:uid="{00000000-0004-0000-0000-0000570A0000}"/>
    <hyperlink ref="B1385" r:id="rId2649" display="http://www.erikbolstad.no/postnummer-koordinatar/?postnummer=2607&amp;poststad=Vingrom" xr:uid="{00000000-0004-0000-0000-0000580A0000}"/>
    <hyperlink ref="C1385" r:id="rId2650" display="http://www.erikbolstad.no/postnummer-koordinatar/?postnummer=2607&amp;poststad=Vingrom" xr:uid="{00000000-0004-0000-0000-0000590A0000}"/>
    <hyperlink ref="B1386" r:id="rId2651" display="http://www.erikbolstad.no/postnummer-koordinatar/?postnummer=2608&amp;poststad=Lillehammer" xr:uid="{00000000-0004-0000-0000-00005A0A0000}"/>
    <hyperlink ref="C1386" r:id="rId2652" display="http://www.erikbolstad.no/postnummer-koordinatar/?postnummer=2608&amp;poststad=Lillehammer" xr:uid="{00000000-0004-0000-0000-00005B0A0000}"/>
    <hyperlink ref="B1387" r:id="rId2653" display="http://www.erikbolstad.no/postnummer-koordinatar/?postnummer=2609&amp;poststad=Lillehammer" xr:uid="{00000000-0004-0000-0000-00005C0A0000}"/>
    <hyperlink ref="C1387" r:id="rId2654" display="http://www.erikbolstad.no/postnummer-koordinatar/?postnummer=2609&amp;poststad=Lillehammer" xr:uid="{00000000-0004-0000-0000-00005D0A0000}"/>
    <hyperlink ref="B1388" r:id="rId2655" display="http://www.erikbolstad.no/postnummer-koordinatar/?postnummer=2610&amp;poststad=Mesnali" xr:uid="{00000000-0004-0000-0000-00005E0A0000}"/>
    <hyperlink ref="C1388" r:id="rId2656" display="http://www.erikbolstad.no/postnummer-koordinatar/?postnummer=2610&amp;poststad=Mesnali" xr:uid="{00000000-0004-0000-0000-00005F0A0000}"/>
    <hyperlink ref="B1389" r:id="rId2657" display="http://www.erikbolstad.no/postnummer-koordinatar/?postnummer=2611&amp;poststad=Lillehammer" xr:uid="{00000000-0004-0000-0000-0000600A0000}"/>
    <hyperlink ref="C1389" r:id="rId2658" display="http://www.erikbolstad.no/postnummer-koordinatar/?postnummer=2611&amp;poststad=Lillehammer" xr:uid="{00000000-0004-0000-0000-0000610A0000}"/>
    <hyperlink ref="B1390" r:id="rId2659" display="http://www.erikbolstad.no/postnummer-koordinatar/?postnummer=2612&amp;poststad=Sjusjøen" xr:uid="{00000000-0004-0000-0000-0000620A0000}"/>
    <hyperlink ref="C1390" r:id="rId2660" display="http://www.erikbolstad.no/postnummer-koordinatar/?postnummer=2612&amp;poststad=Sjusjøen" xr:uid="{00000000-0004-0000-0000-0000630A0000}"/>
    <hyperlink ref="B1391" r:id="rId2661" display="http://www.erikbolstad.no/postnummer-koordinatar/?postnummer=2613&amp;poststad=Lillehammer" xr:uid="{00000000-0004-0000-0000-0000640A0000}"/>
    <hyperlink ref="C1391" r:id="rId2662" display="http://www.erikbolstad.no/postnummer-koordinatar/?postnummer=2613&amp;poststad=Lillehammer" xr:uid="{00000000-0004-0000-0000-0000650A0000}"/>
    <hyperlink ref="B1392" r:id="rId2663" display="http://www.erikbolstad.no/postnummer-koordinatar/?postnummer=2614&amp;poststad=Lillehammer" xr:uid="{00000000-0004-0000-0000-0000660A0000}"/>
    <hyperlink ref="C1392" r:id="rId2664" display="http://www.erikbolstad.no/postnummer-koordinatar/?postnummer=2614&amp;poststad=Lillehammer" xr:uid="{00000000-0004-0000-0000-0000670A0000}"/>
    <hyperlink ref="B1393" r:id="rId2665" display="http://www.erikbolstad.no/postnummer-koordinatar/?postnummer=2615&amp;poststad=Lillehammer" xr:uid="{00000000-0004-0000-0000-0000680A0000}"/>
    <hyperlink ref="C1393" r:id="rId2666" display="http://www.erikbolstad.no/postnummer-koordinatar/?postnummer=2615&amp;poststad=Lillehammer" xr:uid="{00000000-0004-0000-0000-0000690A0000}"/>
    <hyperlink ref="B1394" r:id="rId2667" display="http://www.erikbolstad.no/postnummer-koordinatar/?postnummer=2616&amp;poststad=Lismarka" xr:uid="{00000000-0004-0000-0000-00006A0A0000}"/>
    <hyperlink ref="C1394" r:id="rId2668" display="http://www.erikbolstad.no/postnummer-koordinatar/?postnummer=2616&amp;poststad=Lismarka" xr:uid="{00000000-0004-0000-0000-00006B0A0000}"/>
    <hyperlink ref="B1395" r:id="rId2669" display="http://www.erikbolstad.no/postnummer-koordinatar/?postnummer=2617&amp;poststad=Lillehammer" xr:uid="{00000000-0004-0000-0000-00006C0A0000}"/>
    <hyperlink ref="C1395" r:id="rId2670" display="http://www.erikbolstad.no/postnummer-koordinatar/?postnummer=2617&amp;poststad=Lillehammer" xr:uid="{00000000-0004-0000-0000-00006D0A0000}"/>
    <hyperlink ref="B1396" r:id="rId2671" display="http://www.erikbolstad.no/postnummer-koordinatar/?postnummer=2618&amp;poststad=Lillehammer" xr:uid="{00000000-0004-0000-0000-00006E0A0000}"/>
    <hyperlink ref="C1396" r:id="rId2672" display="http://www.erikbolstad.no/postnummer-koordinatar/?postnummer=2618&amp;poststad=Lillehammer" xr:uid="{00000000-0004-0000-0000-00006F0A0000}"/>
    <hyperlink ref="B1397" r:id="rId2673" display="http://www.erikbolstad.no/postnummer-koordinatar/?postnummer=2619&amp;poststad=Lillehammer" xr:uid="{00000000-0004-0000-0000-0000700A0000}"/>
    <hyperlink ref="C1397" r:id="rId2674" display="http://www.erikbolstad.no/postnummer-koordinatar/?postnummer=2619&amp;poststad=Lillehammer" xr:uid="{00000000-0004-0000-0000-0000710A0000}"/>
    <hyperlink ref="B1398" r:id="rId2675" display="http://www.erikbolstad.no/postnummer-koordinatar/?postnummer=2624&amp;poststad=Lillehammer" xr:uid="{00000000-0004-0000-0000-0000720A0000}"/>
    <hyperlink ref="C1398" r:id="rId2676" display="http://www.erikbolstad.no/postnummer-koordinatar/?postnummer=2624&amp;poststad=Lillehammer" xr:uid="{00000000-0004-0000-0000-0000730A0000}"/>
    <hyperlink ref="B1399" r:id="rId2677" display="http://www.erikbolstad.no/postnummer-koordinatar/?postnummer=2625&amp;poststad=Fåberg" xr:uid="{00000000-0004-0000-0000-0000740A0000}"/>
    <hyperlink ref="C1399" r:id="rId2678" display="http://www.erikbolstad.no/postnummer-koordinatar/?postnummer=2625&amp;poststad=Fåberg" xr:uid="{00000000-0004-0000-0000-0000750A0000}"/>
    <hyperlink ref="B1400" r:id="rId2679" display="http://www.erikbolstad.no/postnummer-koordinatar/?postnummer=2626&amp;poststad=Lillehammer" xr:uid="{00000000-0004-0000-0000-0000760A0000}"/>
    <hyperlink ref="C1400" r:id="rId2680" display="http://www.erikbolstad.no/postnummer-koordinatar/?postnummer=2626&amp;poststad=Lillehammer" xr:uid="{00000000-0004-0000-0000-0000770A0000}"/>
    <hyperlink ref="B1401" r:id="rId2681" display="http://www.erikbolstad.no/postnummer-koordinatar/?postnummer=2629&amp;poststad=Lillehammer" xr:uid="{00000000-0004-0000-0000-0000780A0000}"/>
    <hyperlink ref="C1401" r:id="rId2682" display="http://www.erikbolstad.no/postnummer-koordinatar/?postnummer=2629&amp;poststad=Lillehammer" xr:uid="{00000000-0004-0000-0000-0000790A0000}"/>
    <hyperlink ref="B1402" r:id="rId2683" display="http://www.erikbolstad.no/postnummer-koordinatar/?postnummer=2630&amp;poststad=Ringebu" xr:uid="{00000000-0004-0000-0000-00007A0A0000}"/>
    <hyperlink ref="C1402" r:id="rId2684" display="http://www.erikbolstad.no/postnummer-koordinatar/?postnummer=2630&amp;poststad=Ringebu" xr:uid="{00000000-0004-0000-0000-00007B0A0000}"/>
    <hyperlink ref="B1403" r:id="rId2685" display="http://www.erikbolstad.no/postnummer-koordinatar/?postnummer=2631&amp;poststad=Ringebu" xr:uid="{00000000-0004-0000-0000-00007C0A0000}"/>
    <hyperlink ref="C1403" r:id="rId2686" display="http://www.erikbolstad.no/postnummer-koordinatar/?postnummer=2631&amp;poststad=Ringebu" xr:uid="{00000000-0004-0000-0000-00007D0A0000}"/>
    <hyperlink ref="B1404" r:id="rId2687" display="http://www.erikbolstad.no/postnummer-koordinatar/?postnummer=2632&amp;poststad=Venabygd" xr:uid="{00000000-0004-0000-0000-00007E0A0000}"/>
    <hyperlink ref="C1404" r:id="rId2688" display="http://www.erikbolstad.no/postnummer-koordinatar/?postnummer=2632&amp;poststad=Venabygd" xr:uid="{00000000-0004-0000-0000-00007F0A0000}"/>
    <hyperlink ref="B1405" r:id="rId2689" display="http://www.erikbolstad.no/postnummer-koordinatar/?postnummer=2633&amp;poststad=Fåvang" xr:uid="{00000000-0004-0000-0000-0000800A0000}"/>
    <hyperlink ref="C1405" r:id="rId2690" display="http://www.erikbolstad.no/postnummer-koordinatar/?postnummer=2633&amp;poststad=Fåvang" xr:uid="{00000000-0004-0000-0000-0000810A0000}"/>
    <hyperlink ref="B1406" r:id="rId2691" display="http://www.erikbolstad.no/postnummer-koordinatar/?postnummer=2634&amp;poststad=Fåvang" xr:uid="{00000000-0004-0000-0000-0000820A0000}"/>
    <hyperlink ref="C1406" r:id="rId2692" display="http://www.erikbolstad.no/postnummer-koordinatar/?postnummer=2634&amp;poststad=Fåvang" xr:uid="{00000000-0004-0000-0000-0000830A0000}"/>
    <hyperlink ref="B1407" r:id="rId2693" display="http://www.erikbolstad.no/postnummer-koordinatar/?postnummer=2635&amp;poststad=Tretten" xr:uid="{00000000-0004-0000-0000-0000840A0000}"/>
    <hyperlink ref="C1407" r:id="rId2694" display="http://www.erikbolstad.no/postnummer-koordinatar/?postnummer=2635&amp;poststad=Tretten" xr:uid="{00000000-0004-0000-0000-0000850A0000}"/>
    <hyperlink ref="B1408" r:id="rId2695" display="http://www.erikbolstad.no/postnummer-koordinatar/?postnummer=2636&amp;poststad=Øyer" xr:uid="{00000000-0004-0000-0000-0000860A0000}"/>
    <hyperlink ref="C1408" r:id="rId2696" display="http://www.erikbolstad.no/postnummer-koordinatar/?postnummer=2636&amp;poststad=Øyer" xr:uid="{00000000-0004-0000-0000-0000870A0000}"/>
    <hyperlink ref="B1409" r:id="rId2697" display="http://www.erikbolstad.no/postnummer-koordinatar/?postnummer=2637&amp;poststad=Øyer" xr:uid="{00000000-0004-0000-0000-0000880A0000}"/>
    <hyperlink ref="C1409" r:id="rId2698" display="http://www.erikbolstad.no/postnummer-koordinatar/?postnummer=2637&amp;poststad=Øyer" xr:uid="{00000000-0004-0000-0000-0000890A0000}"/>
    <hyperlink ref="B1410" r:id="rId2699" display="http://www.erikbolstad.no/postnummer-koordinatar/?postnummer=2639&amp;poststad=Vinstra" xr:uid="{00000000-0004-0000-0000-00008A0A0000}"/>
    <hyperlink ref="C1410" r:id="rId2700" display="http://www.erikbolstad.no/postnummer-koordinatar/?postnummer=2639&amp;poststad=Vinstra" xr:uid="{00000000-0004-0000-0000-00008B0A0000}"/>
    <hyperlink ref="B1411" r:id="rId2701" display="http://www.erikbolstad.no/postnummer-koordinatar/?postnummer=2640&amp;poststad=Vinstra" xr:uid="{00000000-0004-0000-0000-00008C0A0000}"/>
    <hyperlink ref="C1411" r:id="rId2702" display="http://www.erikbolstad.no/postnummer-koordinatar/?postnummer=2640&amp;poststad=Vinstra" xr:uid="{00000000-0004-0000-0000-00008D0A0000}"/>
    <hyperlink ref="B1412" r:id="rId2703" display="http://www.erikbolstad.no/postnummer-koordinatar/?postnummer=2642&amp;poststad=Kvam" xr:uid="{00000000-0004-0000-0000-00008E0A0000}"/>
    <hyperlink ref="C1412" r:id="rId2704" display="http://www.erikbolstad.no/postnummer-koordinatar/?postnummer=2642&amp;poststad=Kvam" xr:uid="{00000000-0004-0000-0000-00008F0A0000}"/>
    <hyperlink ref="B1413" r:id="rId2705" display="http://www.erikbolstad.no/postnummer-koordinatar/?postnummer=2643&amp;poststad=Skåbu" xr:uid="{00000000-0004-0000-0000-0000900A0000}"/>
    <hyperlink ref="C1413" r:id="rId2706" display="http://www.erikbolstad.no/postnummer-koordinatar/?postnummer=2643&amp;poststad=Skåbu" xr:uid="{00000000-0004-0000-0000-0000910A0000}"/>
    <hyperlink ref="B1414" r:id="rId2707" display="http://www.erikbolstad.no/postnummer-koordinatar/?postnummer=2645&amp;poststad=Sør-Fron" xr:uid="{00000000-0004-0000-0000-0000920A0000}"/>
    <hyperlink ref="C1414" r:id="rId2708" display="http://www.erikbolstad.no/postnummer-koordinatar/?postnummer=2645&amp;poststad=Sør-Fron" xr:uid="{00000000-0004-0000-0000-0000930A0000}"/>
    <hyperlink ref="B1415" r:id="rId2709" display="http://www.erikbolstad.no/postnummer-koordinatar/?postnummer=2646&amp;poststad=Gålå" xr:uid="{00000000-0004-0000-0000-0000940A0000}"/>
    <hyperlink ref="C1415" r:id="rId2710" display="http://www.erikbolstad.no/postnummer-koordinatar/?postnummer=2646&amp;poststad=Gålå" xr:uid="{00000000-0004-0000-0000-0000950A0000}"/>
    <hyperlink ref="B1416" r:id="rId2711" display="http://www.erikbolstad.no/postnummer-koordinatar/?postnummer=2647&amp;poststad=Sør-Fron" xr:uid="{00000000-0004-0000-0000-0000960A0000}"/>
    <hyperlink ref="C1416" r:id="rId2712" display="http://www.erikbolstad.no/postnummer-koordinatar/?postnummer=2647&amp;poststad=Sør-Fron" xr:uid="{00000000-0004-0000-0000-0000970A0000}"/>
    <hyperlink ref="B1417" r:id="rId2713" display="http://www.erikbolstad.no/postnummer-koordinatar/?postnummer=2648&amp;poststad=Sør-Fron" xr:uid="{00000000-0004-0000-0000-0000980A0000}"/>
    <hyperlink ref="C1417" r:id="rId2714" display="http://www.erikbolstad.no/postnummer-koordinatar/?postnummer=2648&amp;poststad=Sør-Fron" xr:uid="{00000000-0004-0000-0000-0000990A0000}"/>
    <hyperlink ref="B1418" r:id="rId2715" display="http://www.erikbolstad.no/postnummer-koordinatar/?postnummer=2649&amp;poststad=Østre%20Gausdal" xr:uid="{00000000-0004-0000-0000-00009A0A0000}"/>
    <hyperlink ref="C1418" r:id="rId2716" display="http://www.erikbolstad.no/postnummer-koordinatar/?postnummer=2649&amp;poststad=Østre%20Gausdal" xr:uid="{00000000-0004-0000-0000-00009B0A0000}"/>
    <hyperlink ref="B1419" r:id="rId2717" display="http://www.erikbolstad.no/postnummer-koordinatar/?postnummer=2651&amp;poststad=Østre%20Gausdal" xr:uid="{00000000-0004-0000-0000-00009C0A0000}"/>
    <hyperlink ref="C1419" r:id="rId2718" display="http://www.erikbolstad.no/postnummer-koordinatar/?postnummer=2651&amp;poststad=Østre%20Gausdal" xr:uid="{00000000-0004-0000-0000-00009D0A0000}"/>
    <hyperlink ref="B1420" r:id="rId2719" display="http://www.erikbolstad.no/postnummer-koordinatar/?postnummer=2652&amp;poststad=Svingvoll" xr:uid="{00000000-0004-0000-0000-00009E0A0000}"/>
    <hyperlink ref="C1420" r:id="rId2720" display="http://www.erikbolstad.no/postnummer-koordinatar/?postnummer=2652&amp;poststad=Svingvoll" xr:uid="{00000000-0004-0000-0000-00009F0A0000}"/>
    <hyperlink ref="B1421" r:id="rId2721" display="http://www.erikbolstad.no/postnummer-koordinatar/?postnummer=2653&amp;poststad=Vestre%20Gausdal" xr:uid="{00000000-0004-0000-0000-0000A00A0000}"/>
    <hyperlink ref="C1421" r:id="rId2722" display="http://www.erikbolstad.no/postnummer-koordinatar/?postnummer=2653&amp;poststad=Vestre%20Gausdal" xr:uid="{00000000-0004-0000-0000-0000A10A0000}"/>
    <hyperlink ref="B1422" r:id="rId2723" display="http://www.erikbolstad.no/postnummer-koordinatar/?postnummer=2656&amp;poststad=Follebu" xr:uid="{00000000-0004-0000-0000-0000A20A0000}"/>
    <hyperlink ref="C1422" r:id="rId2724" display="http://www.erikbolstad.no/postnummer-koordinatar/?postnummer=2656&amp;poststad=Follebu" xr:uid="{00000000-0004-0000-0000-0000A30A0000}"/>
    <hyperlink ref="B1423" r:id="rId2725" display="http://www.erikbolstad.no/postnummer-koordinatar/?postnummer=2657&amp;poststad=Svatsum" xr:uid="{00000000-0004-0000-0000-0000A40A0000}"/>
    <hyperlink ref="C1423" r:id="rId2726" display="http://www.erikbolstad.no/postnummer-koordinatar/?postnummer=2657&amp;poststad=Svatsum" xr:uid="{00000000-0004-0000-0000-0000A50A0000}"/>
    <hyperlink ref="B1424" r:id="rId2727" display="http://www.erikbolstad.no/postnummer-koordinatar/?postnummer=2658&amp;poststad=Espedalen" xr:uid="{00000000-0004-0000-0000-0000A60A0000}"/>
    <hyperlink ref="C1424" r:id="rId2728" display="http://www.erikbolstad.no/postnummer-koordinatar/?postnummer=2658&amp;poststad=Espedalen" xr:uid="{00000000-0004-0000-0000-0000A70A0000}"/>
    <hyperlink ref="B1425" r:id="rId2729" display="http://www.erikbolstad.no/postnummer-koordinatar/?postnummer=2659&amp;poststad=Dombås" xr:uid="{00000000-0004-0000-0000-0000A80A0000}"/>
    <hyperlink ref="C1425" r:id="rId2730" display="http://www.erikbolstad.no/postnummer-koordinatar/?postnummer=2659&amp;poststad=Dombås" xr:uid="{00000000-0004-0000-0000-0000A90A0000}"/>
    <hyperlink ref="B1426" r:id="rId2731" display="http://www.erikbolstad.no/postnummer-koordinatar/?postnummer=2660&amp;poststad=Dombås" xr:uid="{00000000-0004-0000-0000-0000AA0A0000}"/>
    <hyperlink ref="C1426" r:id="rId2732" display="http://www.erikbolstad.no/postnummer-koordinatar/?postnummer=2660&amp;poststad=Dombås" xr:uid="{00000000-0004-0000-0000-0000AB0A0000}"/>
    <hyperlink ref="B1427" r:id="rId2733" display="http://www.erikbolstad.no/postnummer-koordinatar/?postnummer=2661&amp;poststad=Hjerkinn" xr:uid="{00000000-0004-0000-0000-0000AC0A0000}"/>
    <hyperlink ref="C1427" r:id="rId2734" display="http://www.erikbolstad.no/postnummer-koordinatar/?postnummer=2661&amp;poststad=Hjerkinn" xr:uid="{00000000-0004-0000-0000-0000AD0A0000}"/>
    <hyperlink ref="B1428" r:id="rId2735" display="http://www.erikbolstad.no/postnummer-koordinatar/?postnummer=2662&amp;poststad=Dovre" xr:uid="{00000000-0004-0000-0000-0000AE0A0000}"/>
    <hyperlink ref="C1428" r:id="rId2736" display="http://www.erikbolstad.no/postnummer-koordinatar/?postnummer=2662&amp;poststad=Dovre" xr:uid="{00000000-0004-0000-0000-0000AF0A0000}"/>
    <hyperlink ref="B1429" r:id="rId2737" display="http://www.erikbolstad.no/postnummer-koordinatar/?postnummer=2663&amp;poststad=Dovreskogen" xr:uid="{00000000-0004-0000-0000-0000B00A0000}"/>
    <hyperlink ref="C1429" r:id="rId2738" display="http://www.erikbolstad.no/postnummer-koordinatar/?postnummer=2663&amp;poststad=Dovreskogen" xr:uid="{00000000-0004-0000-0000-0000B10A0000}"/>
    <hyperlink ref="B1430" r:id="rId2739" display="http://www.erikbolstad.no/postnummer-koordinatar/?postnummer=2664&amp;poststad=Dovre" xr:uid="{00000000-0004-0000-0000-0000B20A0000}"/>
    <hyperlink ref="C1430" r:id="rId2740" display="http://www.erikbolstad.no/postnummer-koordinatar/?postnummer=2664&amp;poststad=Dovre" xr:uid="{00000000-0004-0000-0000-0000B30A0000}"/>
    <hyperlink ref="B1431" r:id="rId2741" display="http://www.erikbolstad.no/postnummer-koordinatar/?postnummer=2665&amp;poststad=Lesja" xr:uid="{00000000-0004-0000-0000-0000B40A0000}"/>
    <hyperlink ref="C1431" r:id="rId2742" display="http://www.erikbolstad.no/postnummer-koordinatar/?postnummer=2665&amp;poststad=Lesja" xr:uid="{00000000-0004-0000-0000-0000B50A0000}"/>
    <hyperlink ref="B1432" r:id="rId2743" display="http://www.erikbolstad.no/postnummer-koordinatar/?postnummer=2666&amp;poststad=Lora" xr:uid="{00000000-0004-0000-0000-0000B60A0000}"/>
    <hyperlink ref="C1432" r:id="rId2744" display="http://www.erikbolstad.no/postnummer-koordinatar/?postnummer=2666&amp;poststad=Lora" xr:uid="{00000000-0004-0000-0000-0000B70A0000}"/>
    <hyperlink ref="B1433" r:id="rId2745" display="http://www.erikbolstad.no/postnummer-koordinatar/?postnummer=2667&amp;poststad=Lesjaverk" xr:uid="{00000000-0004-0000-0000-0000B80A0000}"/>
    <hyperlink ref="C1433" r:id="rId2746" display="http://www.erikbolstad.no/postnummer-koordinatar/?postnummer=2667&amp;poststad=Lesjaverk" xr:uid="{00000000-0004-0000-0000-0000B90A0000}"/>
    <hyperlink ref="B1434" r:id="rId2747" display="http://www.erikbolstad.no/postnummer-koordinatar/?postnummer=2668&amp;poststad=Lesjaskog" xr:uid="{00000000-0004-0000-0000-0000BA0A0000}"/>
    <hyperlink ref="C1434" r:id="rId2748" display="http://www.erikbolstad.no/postnummer-koordinatar/?postnummer=2668&amp;poststad=Lesjaskog" xr:uid="{00000000-0004-0000-0000-0000BB0A0000}"/>
    <hyperlink ref="B1435" r:id="rId2749" display="http://www.erikbolstad.no/postnummer-koordinatar/?postnummer=2669&amp;poststad=Bjorli" xr:uid="{00000000-0004-0000-0000-0000BC0A0000}"/>
    <hyperlink ref="C1435" r:id="rId2750" display="http://www.erikbolstad.no/postnummer-koordinatar/?postnummer=2669&amp;poststad=Bjorli" xr:uid="{00000000-0004-0000-0000-0000BD0A0000}"/>
    <hyperlink ref="B1436" r:id="rId2751" display="http://www.erikbolstad.no/postnummer-koordinatar/?postnummer=2670&amp;poststad=Otta" xr:uid="{00000000-0004-0000-0000-0000BE0A0000}"/>
    <hyperlink ref="C1436" r:id="rId2752" display="http://www.erikbolstad.no/postnummer-koordinatar/?postnummer=2670&amp;poststad=Otta" xr:uid="{00000000-0004-0000-0000-0000BF0A0000}"/>
    <hyperlink ref="B1437" r:id="rId2753" display="http://www.erikbolstad.no/postnummer-koordinatar/?postnummer=2672&amp;poststad=Sel" xr:uid="{00000000-0004-0000-0000-0000C00A0000}"/>
    <hyperlink ref="C1437" r:id="rId2754" display="http://www.erikbolstad.no/postnummer-koordinatar/?postnummer=2672&amp;poststad=Sel" xr:uid="{00000000-0004-0000-0000-0000C10A0000}"/>
    <hyperlink ref="B1438" r:id="rId2755" display="http://www.erikbolstad.no/postnummer-koordinatar/?postnummer=2673&amp;poststad=Høvringen" xr:uid="{00000000-0004-0000-0000-0000C20A0000}"/>
    <hyperlink ref="C1438" r:id="rId2756" display="http://www.erikbolstad.no/postnummer-koordinatar/?postnummer=2673&amp;poststad=Høvringen" xr:uid="{00000000-0004-0000-0000-0000C30A0000}"/>
    <hyperlink ref="B1439" r:id="rId2757" display="http://www.erikbolstad.no/postnummer-koordinatar/?postnummer=2674&amp;poststad=Mysusæter" xr:uid="{00000000-0004-0000-0000-0000C40A0000}"/>
    <hyperlink ref="C1439" r:id="rId2758" display="http://www.erikbolstad.no/postnummer-koordinatar/?postnummer=2674&amp;poststad=Mysusæter" xr:uid="{00000000-0004-0000-0000-0000C50A0000}"/>
    <hyperlink ref="B1440" r:id="rId2759" display="http://www.erikbolstad.no/postnummer-koordinatar/?postnummer=2675&amp;poststad=Otta" xr:uid="{00000000-0004-0000-0000-0000C60A0000}"/>
    <hyperlink ref="C1440" r:id="rId2760" display="http://www.erikbolstad.no/postnummer-koordinatar/?postnummer=2675&amp;poststad=Otta" xr:uid="{00000000-0004-0000-0000-0000C70A0000}"/>
    <hyperlink ref="B1441" r:id="rId2761" display="http://www.erikbolstad.no/postnummer-koordinatar/?postnummer=2676&amp;poststad=Heidal" xr:uid="{00000000-0004-0000-0000-0000C80A0000}"/>
    <hyperlink ref="C1441" r:id="rId2762" display="http://www.erikbolstad.no/postnummer-koordinatar/?postnummer=2676&amp;poststad=Heidal" xr:uid="{00000000-0004-0000-0000-0000C90A0000}"/>
    <hyperlink ref="B1442" r:id="rId2763" display="http://www.erikbolstad.no/postnummer-koordinatar/?postnummer=2677&amp;poststad=Nedre%20Heidal" xr:uid="{00000000-0004-0000-0000-0000CA0A0000}"/>
    <hyperlink ref="C1442" r:id="rId2764" display="http://www.erikbolstad.no/postnummer-koordinatar/?postnummer=2677&amp;poststad=Nedre%20Heidal" xr:uid="{00000000-0004-0000-0000-0000CB0A0000}"/>
    <hyperlink ref="B1443" r:id="rId2765" display="http://www.erikbolstad.no/postnummer-koordinatar/?postnummer=2680&amp;poststad=Vågå" xr:uid="{00000000-0004-0000-0000-0000CC0A0000}"/>
    <hyperlink ref="C1443" r:id="rId2766" display="http://www.erikbolstad.no/postnummer-koordinatar/?postnummer=2680&amp;poststad=Vågå" xr:uid="{00000000-0004-0000-0000-0000CD0A0000}"/>
    <hyperlink ref="B1444" r:id="rId2767" display="http://www.erikbolstad.no/postnummer-koordinatar/?postnummer=2682&amp;poststad=Lalm" xr:uid="{00000000-0004-0000-0000-0000CE0A0000}"/>
    <hyperlink ref="C1444" r:id="rId2768" display="http://www.erikbolstad.no/postnummer-koordinatar/?postnummer=2682&amp;poststad=Lalm" xr:uid="{00000000-0004-0000-0000-0000CF0A0000}"/>
    <hyperlink ref="B1445" r:id="rId2769" display="http://www.erikbolstad.no/postnummer-koordinatar/?postnummer=2683&amp;poststad=Tessanden" xr:uid="{00000000-0004-0000-0000-0000D00A0000}"/>
    <hyperlink ref="C1445" r:id="rId2770" display="http://www.erikbolstad.no/postnummer-koordinatar/?postnummer=2683&amp;poststad=Tessanden" xr:uid="{00000000-0004-0000-0000-0000D10A0000}"/>
    <hyperlink ref="B1446" r:id="rId2771" display="http://www.erikbolstad.no/postnummer-koordinatar/?postnummer=2684&amp;poststad=Vågå" xr:uid="{00000000-0004-0000-0000-0000D20A0000}"/>
    <hyperlink ref="C1446" r:id="rId2772" display="http://www.erikbolstad.no/postnummer-koordinatar/?postnummer=2684&amp;poststad=Vågå" xr:uid="{00000000-0004-0000-0000-0000D30A0000}"/>
    <hyperlink ref="B1447" r:id="rId2773" display="http://www.erikbolstad.no/postnummer-koordinatar/?postnummer=2685&amp;poststad=Garmo" xr:uid="{00000000-0004-0000-0000-0000D40A0000}"/>
    <hyperlink ref="C1447" r:id="rId2774" display="http://www.erikbolstad.no/postnummer-koordinatar/?postnummer=2685&amp;poststad=Garmo" xr:uid="{00000000-0004-0000-0000-0000D50A0000}"/>
    <hyperlink ref="B1448" r:id="rId2775" display="http://www.erikbolstad.no/postnummer-koordinatar/?postnummer=2686&amp;poststad=Lom" xr:uid="{00000000-0004-0000-0000-0000D60A0000}"/>
    <hyperlink ref="C1448" r:id="rId2776" display="http://www.erikbolstad.no/postnummer-koordinatar/?postnummer=2686&amp;poststad=Lom" xr:uid="{00000000-0004-0000-0000-0000D70A0000}"/>
    <hyperlink ref="B1449" r:id="rId2777" display="http://www.erikbolstad.no/postnummer-koordinatar/?postnummer=2687&amp;poststad=Bøverdalen" xr:uid="{00000000-0004-0000-0000-0000D80A0000}"/>
    <hyperlink ref="C1449" r:id="rId2778" display="http://www.erikbolstad.no/postnummer-koordinatar/?postnummer=2687&amp;poststad=Bøverdalen" xr:uid="{00000000-0004-0000-0000-0000D90A0000}"/>
    <hyperlink ref="B1450" r:id="rId2779" display="http://www.erikbolstad.no/postnummer-koordinatar/?postnummer=2688&amp;poststad=Lom" xr:uid="{00000000-0004-0000-0000-0000DA0A0000}"/>
    <hyperlink ref="C1450" r:id="rId2780" display="http://www.erikbolstad.no/postnummer-koordinatar/?postnummer=2688&amp;poststad=Lom" xr:uid="{00000000-0004-0000-0000-0000DB0A0000}"/>
    <hyperlink ref="B1451" r:id="rId2781" display="http://www.erikbolstad.no/postnummer-koordinatar/?postnummer=2690&amp;poststad=Skjåk" xr:uid="{00000000-0004-0000-0000-0000DC0A0000}"/>
    <hyperlink ref="C1451" r:id="rId2782" display="http://www.erikbolstad.no/postnummer-koordinatar/?postnummer=2690&amp;poststad=Skjåk" xr:uid="{00000000-0004-0000-0000-0000DD0A0000}"/>
    <hyperlink ref="B1452" r:id="rId2783" display="http://www.erikbolstad.no/postnummer-koordinatar/?postnummer=2693&amp;poststad=Nordberg" xr:uid="{00000000-0004-0000-0000-0000DE0A0000}"/>
    <hyperlink ref="C1452" r:id="rId2784" display="http://www.erikbolstad.no/postnummer-koordinatar/?postnummer=2693&amp;poststad=Nordberg" xr:uid="{00000000-0004-0000-0000-0000DF0A0000}"/>
    <hyperlink ref="B1453" r:id="rId2785" display="http://www.erikbolstad.no/postnummer-koordinatar/?postnummer=2694&amp;poststad=Skjåk" xr:uid="{00000000-0004-0000-0000-0000E00A0000}"/>
    <hyperlink ref="C1453" r:id="rId2786" display="http://www.erikbolstad.no/postnummer-koordinatar/?postnummer=2694&amp;poststad=Skjåk" xr:uid="{00000000-0004-0000-0000-0000E10A0000}"/>
    <hyperlink ref="B1454" r:id="rId2787" display="http://www.erikbolstad.no/postnummer-koordinatar/?postnummer=2695&amp;poststad=Grotli" xr:uid="{00000000-0004-0000-0000-0000E20A0000}"/>
    <hyperlink ref="C1454" r:id="rId2788" display="http://www.erikbolstad.no/postnummer-koordinatar/?postnummer=2695&amp;poststad=Grotli" xr:uid="{00000000-0004-0000-0000-0000E30A0000}"/>
    <hyperlink ref="B1455" r:id="rId2789" display="http://www.erikbolstad.no/postnummer-koordinatar/?postnummer=2711&amp;poststad=Gran" xr:uid="{00000000-0004-0000-0000-0000E40A0000}"/>
    <hyperlink ref="C1455" r:id="rId2790" display="http://www.erikbolstad.no/postnummer-koordinatar/?postnummer=2711&amp;poststad=Gran" xr:uid="{00000000-0004-0000-0000-0000E50A0000}"/>
    <hyperlink ref="B1456" r:id="rId2791" display="http://www.erikbolstad.no/postnummer-koordinatar/?postnummer=2712&amp;poststad=Brandbu" xr:uid="{00000000-0004-0000-0000-0000E60A0000}"/>
    <hyperlink ref="C1456" r:id="rId2792" display="http://www.erikbolstad.no/postnummer-koordinatar/?postnummer=2712&amp;poststad=Brandbu" xr:uid="{00000000-0004-0000-0000-0000E70A0000}"/>
    <hyperlink ref="B1457" r:id="rId2793" display="http://www.erikbolstad.no/postnummer-koordinatar/?postnummer=2713&amp;poststad=Roa" xr:uid="{00000000-0004-0000-0000-0000E80A0000}"/>
    <hyperlink ref="C1457" r:id="rId2794" display="http://www.erikbolstad.no/postnummer-koordinatar/?postnummer=2713&amp;poststad=Roa" xr:uid="{00000000-0004-0000-0000-0000E90A0000}"/>
    <hyperlink ref="B1458" r:id="rId2795" display="http://www.erikbolstad.no/postnummer-koordinatar/?postnummer=2714&amp;poststad=Jaren" xr:uid="{00000000-0004-0000-0000-0000EA0A0000}"/>
    <hyperlink ref="C1458" r:id="rId2796" display="http://www.erikbolstad.no/postnummer-koordinatar/?postnummer=2714&amp;poststad=Jaren" xr:uid="{00000000-0004-0000-0000-0000EB0A0000}"/>
    <hyperlink ref="B1459" r:id="rId2797" display="http://www.erikbolstad.no/postnummer-koordinatar/?postnummer=2715&amp;poststad=Lunner" xr:uid="{00000000-0004-0000-0000-0000EC0A0000}"/>
    <hyperlink ref="C1459" r:id="rId2798" display="http://www.erikbolstad.no/postnummer-koordinatar/?postnummer=2715&amp;poststad=Lunner" xr:uid="{00000000-0004-0000-0000-0000ED0A0000}"/>
    <hyperlink ref="B1460" r:id="rId2799" display="http://www.erikbolstad.no/postnummer-koordinatar/?postnummer=2716&amp;poststad=Harestua" xr:uid="{00000000-0004-0000-0000-0000EE0A0000}"/>
    <hyperlink ref="C1460" r:id="rId2800" display="http://www.erikbolstad.no/postnummer-koordinatar/?postnummer=2716&amp;poststad=Harestua" xr:uid="{00000000-0004-0000-0000-0000EF0A0000}"/>
    <hyperlink ref="B1461" r:id="rId2801" display="http://www.erikbolstad.no/postnummer-koordinatar/?postnummer=2717&amp;poststad=Grua" xr:uid="{00000000-0004-0000-0000-0000F00A0000}"/>
    <hyperlink ref="C1461" r:id="rId2802" display="http://www.erikbolstad.no/postnummer-koordinatar/?postnummer=2717&amp;poststad=Grua" xr:uid="{00000000-0004-0000-0000-0000F10A0000}"/>
    <hyperlink ref="B1462" r:id="rId2803" display="http://www.erikbolstad.no/postnummer-koordinatar/?postnummer=2718&amp;poststad=Brandbu" xr:uid="{00000000-0004-0000-0000-0000F20A0000}"/>
    <hyperlink ref="C1462" r:id="rId2804" display="http://www.erikbolstad.no/postnummer-koordinatar/?postnummer=2718&amp;poststad=Brandbu" xr:uid="{00000000-0004-0000-0000-0000F30A0000}"/>
    <hyperlink ref="B1463" r:id="rId2805" display="http://www.erikbolstad.no/postnummer-koordinatar/?postnummer=2720&amp;poststad=Grindvoll" xr:uid="{00000000-0004-0000-0000-0000F40A0000}"/>
    <hyperlink ref="C1463" r:id="rId2806" display="http://www.erikbolstad.no/postnummer-koordinatar/?postnummer=2720&amp;poststad=Grindvoll" xr:uid="{00000000-0004-0000-0000-0000F50A0000}"/>
    <hyperlink ref="B1464" r:id="rId2807" display="http://www.erikbolstad.no/postnummer-koordinatar/?postnummer=2730&amp;poststad=Lunner" xr:uid="{00000000-0004-0000-0000-0000F60A0000}"/>
    <hyperlink ref="C1464" r:id="rId2808" display="http://www.erikbolstad.no/postnummer-koordinatar/?postnummer=2730&amp;poststad=Lunner" xr:uid="{00000000-0004-0000-0000-0000F70A0000}"/>
    <hyperlink ref="B1465" r:id="rId2809" display="http://www.erikbolstad.no/postnummer-koordinatar/?postnummer=2740&amp;poststad=Roa" xr:uid="{00000000-0004-0000-0000-0000F80A0000}"/>
    <hyperlink ref="C1465" r:id="rId2810" display="http://www.erikbolstad.no/postnummer-koordinatar/?postnummer=2740&amp;poststad=Roa" xr:uid="{00000000-0004-0000-0000-0000F90A0000}"/>
    <hyperlink ref="B1466" r:id="rId2811" display="http://www.erikbolstad.no/postnummer-koordinatar/?postnummer=2742&amp;poststad=Grua" xr:uid="{00000000-0004-0000-0000-0000FA0A0000}"/>
    <hyperlink ref="C1466" r:id="rId2812" display="http://www.erikbolstad.no/postnummer-koordinatar/?postnummer=2742&amp;poststad=Grua" xr:uid="{00000000-0004-0000-0000-0000FB0A0000}"/>
    <hyperlink ref="B1467" r:id="rId2813" display="http://www.erikbolstad.no/postnummer-koordinatar/?postnummer=2743&amp;poststad=Harestua" xr:uid="{00000000-0004-0000-0000-0000FC0A0000}"/>
    <hyperlink ref="C1467" r:id="rId2814" display="http://www.erikbolstad.no/postnummer-koordinatar/?postnummer=2743&amp;poststad=Harestua" xr:uid="{00000000-0004-0000-0000-0000FD0A0000}"/>
    <hyperlink ref="B1468" r:id="rId2815" display="http://www.erikbolstad.no/postnummer-koordinatar/?postnummer=2750&amp;poststad=Gran" xr:uid="{00000000-0004-0000-0000-0000FE0A0000}"/>
    <hyperlink ref="C1468" r:id="rId2816" display="http://www.erikbolstad.no/postnummer-koordinatar/?postnummer=2750&amp;poststad=Gran" xr:uid="{00000000-0004-0000-0000-0000FF0A0000}"/>
    <hyperlink ref="B1469" r:id="rId2817" display="http://www.erikbolstad.no/postnummer-koordinatar/?postnummer=2760&amp;poststad=Brandbu" xr:uid="{00000000-0004-0000-0000-0000000B0000}"/>
    <hyperlink ref="C1469" r:id="rId2818" display="http://www.erikbolstad.no/postnummer-koordinatar/?postnummer=2760&amp;poststad=Brandbu" xr:uid="{00000000-0004-0000-0000-0000010B0000}"/>
    <hyperlink ref="B1470" r:id="rId2819" display="http://www.erikbolstad.no/postnummer-koordinatar/?postnummer=2770&amp;poststad=Jaren" xr:uid="{00000000-0004-0000-0000-0000020B0000}"/>
    <hyperlink ref="C1470" r:id="rId2820" display="http://www.erikbolstad.no/postnummer-koordinatar/?postnummer=2770&amp;poststad=Jaren" xr:uid="{00000000-0004-0000-0000-0000030B0000}"/>
    <hyperlink ref="B1471" r:id="rId2821" display="http://www.erikbolstad.no/postnummer-koordinatar/?postnummer=2801&amp;poststad=Gjøvik" xr:uid="{00000000-0004-0000-0000-0000040B0000}"/>
    <hyperlink ref="C1471" r:id="rId2822" display="http://www.erikbolstad.no/postnummer-koordinatar/?postnummer=2801&amp;poststad=Gjøvik" xr:uid="{00000000-0004-0000-0000-0000050B0000}"/>
    <hyperlink ref="B1472" r:id="rId2823" display="http://www.erikbolstad.no/postnummer-koordinatar/?postnummer=2802&amp;poststad=Gjøvik" xr:uid="{00000000-0004-0000-0000-0000060B0000}"/>
    <hyperlink ref="C1472" r:id="rId2824" display="http://www.erikbolstad.no/postnummer-koordinatar/?postnummer=2802&amp;poststad=Gjøvik" xr:uid="{00000000-0004-0000-0000-0000070B0000}"/>
    <hyperlink ref="B1473" r:id="rId2825" display="http://www.erikbolstad.no/postnummer-koordinatar/?postnummer=2803&amp;poststad=Gjøvik" xr:uid="{00000000-0004-0000-0000-0000080B0000}"/>
    <hyperlink ref="C1473" r:id="rId2826" display="http://www.erikbolstad.no/postnummer-koordinatar/?postnummer=2803&amp;poststad=Gjøvik" xr:uid="{00000000-0004-0000-0000-0000090B0000}"/>
    <hyperlink ref="B1474" r:id="rId2827" display="http://www.erikbolstad.no/postnummer-koordinatar/?postnummer=2804&amp;poststad=Gjøvik" xr:uid="{00000000-0004-0000-0000-00000A0B0000}"/>
    <hyperlink ref="C1474" r:id="rId2828" display="http://www.erikbolstad.no/postnummer-koordinatar/?postnummer=2804&amp;poststad=Gjøvik" xr:uid="{00000000-0004-0000-0000-00000B0B0000}"/>
    <hyperlink ref="B1475" r:id="rId2829" display="http://www.erikbolstad.no/postnummer-koordinatar/?postnummer=2805&amp;poststad=Gjøvik" xr:uid="{00000000-0004-0000-0000-00000C0B0000}"/>
    <hyperlink ref="C1475" r:id="rId2830" display="http://www.erikbolstad.no/postnummer-koordinatar/?postnummer=2805&amp;poststad=Gjøvik" xr:uid="{00000000-0004-0000-0000-00000D0B0000}"/>
    <hyperlink ref="B1476" r:id="rId2831" display="http://www.erikbolstad.no/postnummer-koordinatar/?postnummer=2806&amp;poststad=Gjøvik" xr:uid="{00000000-0004-0000-0000-00000E0B0000}"/>
    <hyperlink ref="C1476" r:id="rId2832" display="http://www.erikbolstad.no/postnummer-koordinatar/?postnummer=2806&amp;poststad=Gjøvik" xr:uid="{00000000-0004-0000-0000-00000F0B0000}"/>
    <hyperlink ref="B1477" r:id="rId2833" display="http://www.erikbolstad.no/postnummer-koordinatar/?postnummer=2807&amp;poststad=Hunndalen" xr:uid="{00000000-0004-0000-0000-0000100B0000}"/>
    <hyperlink ref="C1477" r:id="rId2834" display="http://www.erikbolstad.no/postnummer-koordinatar/?postnummer=2807&amp;poststad=Hunndalen" xr:uid="{00000000-0004-0000-0000-0000110B0000}"/>
    <hyperlink ref="B1478" r:id="rId2835" display="http://www.erikbolstad.no/postnummer-koordinatar/?postnummer=2808&amp;poststad=Gjøvik" xr:uid="{00000000-0004-0000-0000-0000120B0000}"/>
    <hyperlink ref="C1478" r:id="rId2836" display="http://www.erikbolstad.no/postnummer-koordinatar/?postnummer=2808&amp;poststad=Gjøvik" xr:uid="{00000000-0004-0000-0000-0000130B0000}"/>
    <hyperlink ref="B1479" r:id="rId2837" display="http://www.erikbolstad.no/postnummer-koordinatar/?postnummer=2809&amp;poststad=Gjøvik" xr:uid="{00000000-0004-0000-0000-0000140B0000}"/>
    <hyperlink ref="C1479" r:id="rId2838" display="http://www.erikbolstad.no/postnummer-koordinatar/?postnummer=2809&amp;poststad=Gjøvik" xr:uid="{00000000-0004-0000-0000-0000150B0000}"/>
    <hyperlink ref="B1480" r:id="rId2839" display="http://www.erikbolstad.no/postnummer-koordinatar/?postnummer=2810&amp;poststad=Gjøvik" xr:uid="{00000000-0004-0000-0000-0000160B0000}"/>
    <hyperlink ref="C1480" r:id="rId2840" display="http://www.erikbolstad.no/postnummer-koordinatar/?postnummer=2810&amp;poststad=Gjøvik" xr:uid="{00000000-0004-0000-0000-0000170B0000}"/>
    <hyperlink ref="B1481" r:id="rId2841" display="http://www.erikbolstad.no/postnummer-koordinatar/?postnummer=2811&amp;poststad=Hunndalen" xr:uid="{00000000-0004-0000-0000-0000180B0000}"/>
    <hyperlink ref="C1481" r:id="rId2842" display="http://www.erikbolstad.no/postnummer-koordinatar/?postnummer=2811&amp;poststad=Hunndalen" xr:uid="{00000000-0004-0000-0000-0000190B0000}"/>
    <hyperlink ref="B1482" r:id="rId2843" display="http://www.erikbolstad.no/postnummer-koordinatar/?postnummer=2815&amp;poststad=Gjøvik" xr:uid="{00000000-0004-0000-0000-00001A0B0000}"/>
    <hyperlink ref="C1482" r:id="rId2844" display="http://www.erikbolstad.no/postnummer-koordinatar/?postnummer=2815&amp;poststad=Gjøvik" xr:uid="{00000000-0004-0000-0000-00001B0B0000}"/>
    <hyperlink ref="B1483" r:id="rId2845" display="http://www.erikbolstad.no/postnummer-koordinatar/?postnummer=2816&amp;poststad=Gjøvik" xr:uid="{00000000-0004-0000-0000-00001C0B0000}"/>
    <hyperlink ref="C1483" r:id="rId2846" display="http://www.erikbolstad.no/postnummer-koordinatar/?postnummer=2816&amp;poststad=Gjøvik" xr:uid="{00000000-0004-0000-0000-00001D0B0000}"/>
    <hyperlink ref="B1484" r:id="rId2847" display="http://www.erikbolstad.no/postnummer-koordinatar/?postnummer=2817&amp;poststad=Gjøvik" xr:uid="{00000000-0004-0000-0000-00001E0B0000}"/>
    <hyperlink ref="C1484" r:id="rId2848" display="http://www.erikbolstad.no/postnummer-koordinatar/?postnummer=2817&amp;poststad=Gjøvik" xr:uid="{00000000-0004-0000-0000-00001F0B0000}"/>
    <hyperlink ref="B1485" r:id="rId2849" display="http://www.erikbolstad.no/postnummer-koordinatar/?postnummer=2818&amp;poststad=Gjøvik" xr:uid="{00000000-0004-0000-0000-0000200B0000}"/>
    <hyperlink ref="C1485" r:id="rId2850" display="http://www.erikbolstad.no/postnummer-koordinatar/?postnummer=2818&amp;poststad=Gjøvik" xr:uid="{00000000-0004-0000-0000-0000210B0000}"/>
    <hyperlink ref="B1486" r:id="rId2851" display="http://www.erikbolstad.no/postnummer-koordinatar/?postnummer=2819&amp;poststad=Gjøvik" xr:uid="{00000000-0004-0000-0000-0000220B0000}"/>
    <hyperlink ref="C1486" r:id="rId2852" display="http://www.erikbolstad.no/postnummer-koordinatar/?postnummer=2819&amp;poststad=Gjøvik" xr:uid="{00000000-0004-0000-0000-0000230B0000}"/>
    <hyperlink ref="B1487" r:id="rId2853" display="http://www.erikbolstad.no/postnummer-koordinatar/?postnummer=2820&amp;poststad=Nordre%20Toten" xr:uid="{00000000-0004-0000-0000-0000240B0000}"/>
    <hyperlink ref="C1487" r:id="rId2854" display="http://www.erikbolstad.no/postnummer-koordinatar/?postnummer=2820&amp;poststad=Nordre%20Toten" xr:uid="{00000000-0004-0000-0000-0000250B0000}"/>
    <hyperlink ref="B1488" r:id="rId2855" display="http://www.erikbolstad.no/postnummer-koordinatar/?postnummer=2821&amp;poststad=Gjøvik" xr:uid="{00000000-0004-0000-0000-0000260B0000}"/>
    <hyperlink ref="C1488" r:id="rId2856" display="http://www.erikbolstad.no/postnummer-koordinatar/?postnummer=2821&amp;poststad=Gjøvik" xr:uid="{00000000-0004-0000-0000-0000270B0000}"/>
    <hyperlink ref="B1489" r:id="rId2857" display="http://www.erikbolstad.no/postnummer-koordinatar/?postnummer=2822&amp;poststad=Bybrua" xr:uid="{00000000-0004-0000-0000-0000280B0000}"/>
    <hyperlink ref="C1489" r:id="rId2858" display="http://www.erikbolstad.no/postnummer-koordinatar/?postnummer=2822&amp;poststad=Bybrua" xr:uid="{00000000-0004-0000-0000-0000290B0000}"/>
    <hyperlink ref="B1490" r:id="rId2859" display="http://www.erikbolstad.no/postnummer-koordinatar/?postnummer=2825&amp;poststad=Gjøvik" xr:uid="{00000000-0004-0000-0000-00002A0B0000}"/>
    <hyperlink ref="C1490" r:id="rId2860" display="http://www.erikbolstad.no/postnummer-koordinatar/?postnummer=2825&amp;poststad=Gjøvik" xr:uid="{00000000-0004-0000-0000-00002B0B0000}"/>
    <hyperlink ref="B1491" r:id="rId2861" display="http://www.erikbolstad.no/postnummer-koordinatar/?postnummer=2827&amp;poststad=Hunndalen" xr:uid="{00000000-0004-0000-0000-00002C0B0000}"/>
    <hyperlink ref="C1491" r:id="rId2862" display="http://www.erikbolstad.no/postnummer-koordinatar/?postnummer=2827&amp;poststad=Hunndalen" xr:uid="{00000000-0004-0000-0000-00002D0B0000}"/>
    <hyperlink ref="B1492" r:id="rId2863" display="http://www.erikbolstad.no/postnummer-koordinatar/?postnummer=2830&amp;poststad=Raufoss" xr:uid="{00000000-0004-0000-0000-00002E0B0000}"/>
    <hyperlink ref="C1492" r:id="rId2864" display="http://www.erikbolstad.no/postnummer-koordinatar/?postnummer=2830&amp;poststad=Raufoss" xr:uid="{00000000-0004-0000-0000-00002F0B0000}"/>
    <hyperlink ref="B1493" r:id="rId2865" display="http://www.erikbolstad.no/postnummer-koordinatar/?postnummer=2831&amp;poststad=Raufoss" xr:uid="{00000000-0004-0000-0000-0000300B0000}"/>
    <hyperlink ref="C1493" r:id="rId2866" display="http://www.erikbolstad.no/postnummer-koordinatar/?postnummer=2831&amp;poststad=Raufoss" xr:uid="{00000000-0004-0000-0000-0000310B0000}"/>
    <hyperlink ref="B1494" r:id="rId2867" display="http://www.erikbolstad.no/postnummer-koordinatar/?postnummer=2832&amp;poststad=Biri" xr:uid="{00000000-0004-0000-0000-0000320B0000}"/>
    <hyperlink ref="C1494" r:id="rId2868" display="http://www.erikbolstad.no/postnummer-koordinatar/?postnummer=2832&amp;poststad=Biri" xr:uid="{00000000-0004-0000-0000-0000330B0000}"/>
    <hyperlink ref="B1495" r:id="rId2869" display="http://www.erikbolstad.no/postnummer-koordinatar/?postnummer=2836&amp;poststad=Biri" xr:uid="{00000000-0004-0000-0000-0000340B0000}"/>
    <hyperlink ref="C1495" r:id="rId2870" display="http://www.erikbolstad.no/postnummer-koordinatar/?postnummer=2836&amp;poststad=Biri" xr:uid="{00000000-0004-0000-0000-0000350B0000}"/>
    <hyperlink ref="B1496" r:id="rId2871" display="http://www.erikbolstad.no/postnummer-koordinatar/?postnummer=2837&amp;poststad=Biristrand" xr:uid="{00000000-0004-0000-0000-0000360B0000}"/>
    <hyperlink ref="C1496" r:id="rId2872" display="http://www.erikbolstad.no/postnummer-koordinatar/?postnummer=2837&amp;poststad=Biristrand" xr:uid="{00000000-0004-0000-0000-0000370B0000}"/>
    <hyperlink ref="B1497" r:id="rId2873" display="http://www.erikbolstad.no/postnummer-koordinatar/?postnummer=2838&amp;poststad=Snertingdal" xr:uid="{00000000-0004-0000-0000-0000380B0000}"/>
    <hyperlink ref="C1497" r:id="rId2874" display="http://www.erikbolstad.no/postnummer-koordinatar/?postnummer=2838&amp;poststad=Snertingdal" xr:uid="{00000000-0004-0000-0000-0000390B0000}"/>
    <hyperlink ref="B1498" r:id="rId2875" display="http://www.erikbolstad.no/postnummer-koordinatar/?postnummer=2839&amp;poststad=Øvre%20Snertingdal" xr:uid="{00000000-0004-0000-0000-00003A0B0000}"/>
    <hyperlink ref="C1498" r:id="rId2876" display="http://www.erikbolstad.no/postnummer-koordinatar/?postnummer=2839&amp;poststad=Øvre%20Snertingdal" xr:uid="{00000000-0004-0000-0000-00003B0B0000}"/>
    <hyperlink ref="B1499" r:id="rId2877" display="http://www.erikbolstad.no/postnummer-koordinatar/?postnummer=2840&amp;poststad=Reinsvoll" xr:uid="{00000000-0004-0000-0000-00003C0B0000}"/>
    <hyperlink ref="C1499" r:id="rId2878" display="http://www.erikbolstad.no/postnummer-koordinatar/?postnummer=2840&amp;poststad=Reinsvoll" xr:uid="{00000000-0004-0000-0000-00003D0B0000}"/>
    <hyperlink ref="B1500" r:id="rId2879" display="http://www.erikbolstad.no/postnummer-koordinatar/?postnummer=2843&amp;poststad=Eina" xr:uid="{00000000-0004-0000-0000-00003E0B0000}"/>
    <hyperlink ref="C1500" r:id="rId2880" display="http://www.erikbolstad.no/postnummer-koordinatar/?postnummer=2843&amp;poststad=Eina" xr:uid="{00000000-0004-0000-0000-00003F0B0000}"/>
    <hyperlink ref="B1501" r:id="rId2881" display="http://www.erikbolstad.no/postnummer-koordinatar/?postnummer=2846&amp;poststad=Bøverbru" xr:uid="{00000000-0004-0000-0000-0000400B0000}"/>
    <hyperlink ref="C1501" r:id="rId2882" display="http://www.erikbolstad.no/postnummer-koordinatar/?postnummer=2846&amp;poststad=Bøverbru" xr:uid="{00000000-0004-0000-0000-0000410B0000}"/>
    <hyperlink ref="B1502" r:id="rId2883" display="http://www.erikbolstad.no/postnummer-koordinatar/?postnummer=2847&amp;poststad=Kolbu" xr:uid="{00000000-0004-0000-0000-0000420B0000}"/>
    <hyperlink ref="C1502" r:id="rId2884" display="http://www.erikbolstad.no/postnummer-koordinatar/?postnummer=2847&amp;poststad=Kolbu" xr:uid="{00000000-0004-0000-0000-0000430B0000}"/>
    <hyperlink ref="B1503" r:id="rId2885" display="http://www.erikbolstad.no/postnummer-koordinatar/?postnummer=2848&amp;poststad=Skreia" xr:uid="{00000000-0004-0000-0000-0000440B0000}"/>
    <hyperlink ref="C1503" r:id="rId2886" display="http://www.erikbolstad.no/postnummer-koordinatar/?postnummer=2848&amp;poststad=Skreia" xr:uid="{00000000-0004-0000-0000-0000450B0000}"/>
    <hyperlink ref="B1504" r:id="rId2887" display="http://www.erikbolstad.no/postnummer-koordinatar/?postnummer=2849&amp;poststad=Kapp" xr:uid="{00000000-0004-0000-0000-0000460B0000}"/>
    <hyperlink ref="C1504" r:id="rId2888" display="http://www.erikbolstad.no/postnummer-koordinatar/?postnummer=2849&amp;poststad=Kapp" xr:uid="{00000000-0004-0000-0000-0000470B0000}"/>
    <hyperlink ref="B1505" r:id="rId2889" display="http://www.erikbolstad.no/postnummer-koordinatar/?postnummer=2850&amp;poststad=Lena" xr:uid="{00000000-0004-0000-0000-0000480B0000}"/>
    <hyperlink ref="C1505" r:id="rId2890" display="http://www.erikbolstad.no/postnummer-koordinatar/?postnummer=2850&amp;poststad=Lena" xr:uid="{00000000-0004-0000-0000-0000490B0000}"/>
    <hyperlink ref="B1506" r:id="rId2891" display="http://www.erikbolstad.no/postnummer-koordinatar/?postnummer=2851&amp;poststad=Lena" xr:uid="{00000000-0004-0000-0000-00004A0B0000}"/>
    <hyperlink ref="C1506" r:id="rId2892" display="http://www.erikbolstad.no/postnummer-koordinatar/?postnummer=2851&amp;poststad=Lena" xr:uid="{00000000-0004-0000-0000-00004B0B0000}"/>
    <hyperlink ref="B1507" r:id="rId2893" display="http://www.erikbolstad.no/postnummer-koordinatar/?postnummer=2853&amp;poststad=Reinsvoll" xr:uid="{00000000-0004-0000-0000-00004C0B0000}"/>
    <hyperlink ref="C1507" r:id="rId2894" display="http://www.erikbolstad.no/postnummer-koordinatar/?postnummer=2853&amp;poststad=Reinsvoll" xr:uid="{00000000-0004-0000-0000-00004D0B0000}"/>
    <hyperlink ref="B1508" r:id="rId2895" display="http://www.erikbolstad.no/postnummer-koordinatar/?postnummer=2854&amp;poststad=Eina" xr:uid="{00000000-0004-0000-0000-00004E0B0000}"/>
    <hyperlink ref="C1508" r:id="rId2896" display="http://www.erikbolstad.no/postnummer-koordinatar/?postnummer=2854&amp;poststad=Eina" xr:uid="{00000000-0004-0000-0000-00004F0B0000}"/>
    <hyperlink ref="B1509" r:id="rId2897" display="http://www.erikbolstad.no/postnummer-koordinatar/?postnummer=2857&amp;poststad=Skreia" xr:uid="{00000000-0004-0000-0000-0000500B0000}"/>
    <hyperlink ref="C1509" r:id="rId2898" display="http://www.erikbolstad.no/postnummer-koordinatar/?postnummer=2857&amp;poststad=Skreia" xr:uid="{00000000-0004-0000-0000-0000510B0000}"/>
    <hyperlink ref="B1510" r:id="rId2899" display="http://www.erikbolstad.no/postnummer-koordinatar/?postnummer=2858&amp;poststad=Kapp" xr:uid="{00000000-0004-0000-0000-0000520B0000}"/>
    <hyperlink ref="C1510" r:id="rId2900" display="http://www.erikbolstad.no/postnummer-koordinatar/?postnummer=2858&amp;poststad=Kapp" xr:uid="{00000000-0004-0000-0000-0000530B0000}"/>
    <hyperlink ref="B1511" r:id="rId2901" display="http://www.erikbolstad.no/postnummer-koordinatar/?postnummer=2860&amp;poststad=Hov" xr:uid="{00000000-0004-0000-0000-0000540B0000}"/>
    <hyperlink ref="C1511" r:id="rId2902" display="http://www.erikbolstad.no/postnummer-koordinatar/?postnummer=2860&amp;poststad=Hov" xr:uid="{00000000-0004-0000-0000-0000550B0000}"/>
    <hyperlink ref="B1512" r:id="rId2903" display="http://www.erikbolstad.no/postnummer-koordinatar/?postnummer=2861&amp;poststad=Landåsbygda" xr:uid="{00000000-0004-0000-0000-0000560B0000}"/>
    <hyperlink ref="C1512" r:id="rId2904" display="http://www.erikbolstad.no/postnummer-koordinatar/?postnummer=2861&amp;poststad=Landåsbygda" xr:uid="{00000000-0004-0000-0000-0000570B0000}"/>
    <hyperlink ref="B1513" r:id="rId2905" display="http://www.erikbolstad.no/postnummer-koordinatar/?postnummer=2862&amp;poststad=Fluberg" xr:uid="{00000000-0004-0000-0000-0000580B0000}"/>
    <hyperlink ref="C1513" r:id="rId2906" display="http://www.erikbolstad.no/postnummer-koordinatar/?postnummer=2862&amp;poststad=Fluberg" xr:uid="{00000000-0004-0000-0000-0000590B0000}"/>
    <hyperlink ref="B1514" r:id="rId2907" display="http://www.erikbolstad.no/postnummer-koordinatar/?postnummer=2864&amp;poststad=Fall" xr:uid="{00000000-0004-0000-0000-00005A0B0000}"/>
    <hyperlink ref="C1514" r:id="rId2908" display="http://www.erikbolstad.no/postnummer-koordinatar/?postnummer=2864&amp;poststad=Fall" xr:uid="{00000000-0004-0000-0000-00005B0B0000}"/>
    <hyperlink ref="B1515" r:id="rId2909" display="http://www.erikbolstad.no/postnummer-koordinatar/?postnummer=2866&amp;poststad=Enger" xr:uid="{00000000-0004-0000-0000-00005C0B0000}"/>
    <hyperlink ref="C1515" r:id="rId2910" display="http://www.erikbolstad.no/postnummer-koordinatar/?postnummer=2866&amp;poststad=Enger" xr:uid="{00000000-0004-0000-0000-00005D0B0000}"/>
    <hyperlink ref="B1516" r:id="rId2911" display="http://www.erikbolstad.no/postnummer-koordinatar/?postnummer=2867&amp;poststad=Hov" xr:uid="{00000000-0004-0000-0000-00005E0B0000}"/>
    <hyperlink ref="C1516" r:id="rId2912" display="http://www.erikbolstad.no/postnummer-koordinatar/?postnummer=2867&amp;poststad=Hov" xr:uid="{00000000-0004-0000-0000-00005F0B0000}"/>
    <hyperlink ref="B1517" r:id="rId2913" display="http://www.erikbolstad.no/postnummer-koordinatar/?postnummer=2870&amp;poststad=Dokka" xr:uid="{00000000-0004-0000-0000-0000600B0000}"/>
    <hyperlink ref="C1517" r:id="rId2914" display="http://www.erikbolstad.no/postnummer-koordinatar/?postnummer=2870&amp;poststad=Dokka" xr:uid="{00000000-0004-0000-0000-0000610B0000}"/>
    <hyperlink ref="B1518" r:id="rId2915" display="http://www.erikbolstad.no/postnummer-koordinatar/?postnummer=2879&amp;poststad=Odnes" xr:uid="{00000000-0004-0000-0000-0000620B0000}"/>
    <hyperlink ref="C1518" r:id="rId2916" display="http://www.erikbolstad.no/postnummer-koordinatar/?postnummer=2879&amp;poststad=Odnes" xr:uid="{00000000-0004-0000-0000-0000630B0000}"/>
    <hyperlink ref="B1519" r:id="rId2917" display="http://www.erikbolstad.no/postnummer-koordinatar/?postnummer=2880&amp;poststad=Nord-Torpa" xr:uid="{00000000-0004-0000-0000-0000640B0000}"/>
    <hyperlink ref="C1519" r:id="rId2918" display="http://www.erikbolstad.no/postnummer-koordinatar/?postnummer=2880&amp;poststad=Nord-Torpa" xr:uid="{00000000-0004-0000-0000-0000650B0000}"/>
    <hyperlink ref="B1520" r:id="rId2919" display="http://www.erikbolstad.no/postnummer-koordinatar/?postnummer=2881&amp;poststad=Aust-Torpa" xr:uid="{00000000-0004-0000-0000-0000660B0000}"/>
    <hyperlink ref="C1520" r:id="rId2920" display="http://www.erikbolstad.no/postnummer-koordinatar/?postnummer=2881&amp;poststad=Aust-Torpa" xr:uid="{00000000-0004-0000-0000-0000670B0000}"/>
    <hyperlink ref="B1521" r:id="rId2921" display="http://www.erikbolstad.no/postnummer-koordinatar/?postnummer=2882&amp;poststad=Dokka" xr:uid="{00000000-0004-0000-0000-0000680B0000}"/>
    <hyperlink ref="C1521" r:id="rId2922" display="http://www.erikbolstad.no/postnummer-koordinatar/?postnummer=2882&amp;poststad=Dokka" xr:uid="{00000000-0004-0000-0000-0000690B0000}"/>
    <hyperlink ref="B1522" r:id="rId2923" display="http://www.erikbolstad.no/postnummer-koordinatar/?postnummer=2890&amp;poststad=Etnedal" xr:uid="{00000000-0004-0000-0000-00006A0B0000}"/>
    <hyperlink ref="C1522" r:id="rId2924" display="http://www.erikbolstad.no/postnummer-koordinatar/?postnummer=2890&amp;poststad=Etnedal" xr:uid="{00000000-0004-0000-0000-00006B0B0000}"/>
    <hyperlink ref="B1523" r:id="rId2925" display="http://www.erikbolstad.no/postnummer-koordinatar/?postnummer=2893&amp;poststad=Etnedal" xr:uid="{00000000-0004-0000-0000-00006C0B0000}"/>
    <hyperlink ref="C1523" r:id="rId2926" display="http://www.erikbolstad.no/postnummer-koordinatar/?postnummer=2893&amp;poststad=Etnedal" xr:uid="{00000000-0004-0000-0000-00006D0B0000}"/>
    <hyperlink ref="B1524" r:id="rId2927" display="http://www.erikbolstad.no/postnummer-koordinatar/?postnummer=2900&amp;poststad=Fagernes" xr:uid="{00000000-0004-0000-0000-00006E0B0000}"/>
    <hyperlink ref="C1524" r:id="rId2928" display="http://www.erikbolstad.no/postnummer-koordinatar/?postnummer=2900&amp;poststad=Fagernes" xr:uid="{00000000-0004-0000-0000-00006F0B0000}"/>
    <hyperlink ref="B1525" r:id="rId2929" display="http://www.erikbolstad.no/postnummer-koordinatar/?postnummer=2901&amp;poststad=Fagernes" xr:uid="{00000000-0004-0000-0000-0000700B0000}"/>
    <hyperlink ref="C1525" r:id="rId2930" display="http://www.erikbolstad.no/postnummer-koordinatar/?postnummer=2901&amp;poststad=Fagernes" xr:uid="{00000000-0004-0000-0000-0000710B0000}"/>
    <hyperlink ref="B1526" r:id="rId2931" display="http://www.erikbolstad.no/postnummer-koordinatar/?postnummer=2907&amp;poststad=Leira%20i%20Valdres" xr:uid="{00000000-0004-0000-0000-0000720B0000}"/>
    <hyperlink ref="C1526" r:id="rId2932" display="http://www.erikbolstad.no/postnummer-koordinatar/?postnummer=2907&amp;poststad=Leira%20i%20Valdres" xr:uid="{00000000-0004-0000-0000-0000730B0000}"/>
    <hyperlink ref="B1527" r:id="rId2933" display="http://www.erikbolstad.no/postnummer-koordinatar/?postnummer=2910&amp;poststad=Aurdal" xr:uid="{00000000-0004-0000-0000-0000740B0000}"/>
    <hyperlink ref="C1527" r:id="rId2934" display="http://www.erikbolstad.no/postnummer-koordinatar/?postnummer=2910&amp;poststad=Aurdal" xr:uid="{00000000-0004-0000-0000-0000750B0000}"/>
    <hyperlink ref="B1528" r:id="rId2935" display="http://www.erikbolstad.no/postnummer-koordinatar/?postnummer=2917&amp;poststad=Skrautvål" xr:uid="{00000000-0004-0000-0000-0000760B0000}"/>
    <hyperlink ref="C1528" r:id="rId2936" display="http://www.erikbolstad.no/postnummer-koordinatar/?postnummer=2917&amp;poststad=Skrautvål" xr:uid="{00000000-0004-0000-0000-0000770B0000}"/>
    <hyperlink ref="B1529" r:id="rId2937" display="http://www.erikbolstad.no/postnummer-koordinatar/?postnummer=2918&amp;poststad=Ulnes" xr:uid="{00000000-0004-0000-0000-0000780B0000}"/>
    <hyperlink ref="C1529" r:id="rId2938" display="http://www.erikbolstad.no/postnummer-koordinatar/?postnummer=2918&amp;poststad=Ulnes" xr:uid="{00000000-0004-0000-0000-0000790B0000}"/>
    <hyperlink ref="B1530" r:id="rId2939" display="http://www.erikbolstad.no/postnummer-koordinatar/?postnummer=2920&amp;poststad=Leira%20i%20Valdres" xr:uid="{00000000-0004-0000-0000-00007A0B0000}"/>
    <hyperlink ref="C1530" r:id="rId2940" display="http://www.erikbolstad.no/postnummer-koordinatar/?postnummer=2920&amp;poststad=Leira%20i%20Valdres" xr:uid="{00000000-0004-0000-0000-00007B0B0000}"/>
    <hyperlink ref="B1531" r:id="rId2941" display="http://www.erikbolstad.no/postnummer-koordinatar/?postnummer=2923&amp;poststad=Tisleidalen" xr:uid="{00000000-0004-0000-0000-00007C0B0000}"/>
    <hyperlink ref="C1531" r:id="rId2942" display="http://www.erikbolstad.no/postnummer-koordinatar/?postnummer=2923&amp;poststad=Tisleidalen" xr:uid="{00000000-0004-0000-0000-00007D0B0000}"/>
    <hyperlink ref="B1532" r:id="rId2943" display="http://www.erikbolstad.no/postnummer-koordinatar/?postnummer=2929&amp;poststad=Bagn" xr:uid="{00000000-0004-0000-0000-00007E0B0000}"/>
    <hyperlink ref="C1532" r:id="rId2944" display="http://www.erikbolstad.no/postnummer-koordinatar/?postnummer=2929&amp;poststad=Bagn" xr:uid="{00000000-0004-0000-0000-00007F0B0000}"/>
    <hyperlink ref="B1533" r:id="rId2945" display="http://www.erikbolstad.no/postnummer-koordinatar/?postnummer=2930&amp;poststad=Bagn" xr:uid="{00000000-0004-0000-0000-0000800B0000}"/>
    <hyperlink ref="C1533" r:id="rId2946" display="http://www.erikbolstad.no/postnummer-koordinatar/?postnummer=2930&amp;poststad=Bagn" xr:uid="{00000000-0004-0000-0000-0000810B0000}"/>
    <hyperlink ref="B1534" r:id="rId2947" display="http://www.erikbolstad.no/postnummer-koordinatar/?postnummer=2933&amp;poststad=Reinli" xr:uid="{00000000-0004-0000-0000-0000820B0000}"/>
    <hyperlink ref="C1534" r:id="rId2948" display="http://www.erikbolstad.no/postnummer-koordinatar/?postnummer=2933&amp;poststad=Reinli" xr:uid="{00000000-0004-0000-0000-0000830B0000}"/>
    <hyperlink ref="B1535" r:id="rId2949" display="http://www.erikbolstad.no/postnummer-koordinatar/?postnummer=2936&amp;poststad=Begnadalen" xr:uid="{00000000-0004-0000-0000-0000840B0000}"/>
    <hyperlink ref="C1535" r:id="rId2950" display="http://www.erikbolstad.no/postnummer-koordinatar/?postnummer=2936&amp;poststad=Begnadalen" xr:uid="{00000000-0004-0000-0000-0000850B0000}"/>
    <hyperlink ref="B1536" r:id="rId2951" display="http://www.erikbolstad.no/postnummer-koordinatar/?postnummer=2937&amp;poststad=Begna" xr:uid="{00000000-0004-0000-0000-0000860B0000}"/>
    <hyperlink ref="C1536" r:id="rId2952" display="http://www.erikbolstad.no/postnummer-koordinatar/?postnummer=2937&amp;poststad=Begna" xr:uid="{00000000-0004-0000-0000-0000870B0000}"/>
    <hyperlink ref="B1537" r:id="rId2953" display="http://www.erikbolstad.no/postnummer-koordinatar/?postnummer=2939&amp;poststad=Heggenes" xr:uid="{00000000-0004-0000-0000-0000880B0000}"/>
    <hyperlink ref="C1537" r:id="rId2954" display="http://www.erikbolstad.no/postnummer-koordinatar/?postnummer=2939&amp;poststad=Heggenes" xr:uid="{00000000-0004-0000-0000-0000890B0000}"/>
    <hyperlink ref="B1538" r:id="rId2955" display="http://www.erikbolstad.no/postnummer-koordinatar/?postnummer=2940&amp;poststad=Heggenes" xr:uid="{00000000-0004-0000-0000-00008A0B0000}"/>
    <hyperlink ref="C1538" r:id="rId2956" display="http://www.erikbolstad.no/postnummer-koordinatar/?postnummer=2940&amp;poststad=Heggenes" xr:uid="{00000000-0004-0000-0000-00008B0B0000}"/>
    <hyperlink ref="B1539" r:id="rId2957" display="http://www.erikbolstad.no/postnummer-koordinatar/?postnummer=2943&amp;poststad=Rogne" xr:uid="{00000000-0004-0000-0000-00008C0B0000}"/>
    <hyperlink ref="C1539" r:id="rId2958" display="http://www.erikbolstad.no/postnummer-koordinatar/?postnummer=2943&amp;poststad=Rogne" xr:uid="{00000000-0004-0000-0000-00008D0B0000}"/>
    <hyperlink ref="B1540" r:id="rId2959" display="http://www.erikbolstad.no/postnummer-koordinatar/?postnummer=2950&amp;poststad=Skammestein" xr:uid="{00000000-0004-0000-0000-00008E0B0000}"/>
    <hyperlink ref="C1540" r:id="rId2960" display="http://www.erikbolstad.no/postnummer-koordinatar/?postnummer=2950&amp;poststad=Skammestein" xr:uid="{00000000-0004-0000-0000-00008F0B0000}"/>
    <hyperlink ref="B1541" r:id="rId2961" display="http://www.erikbolstad.no/postnummer-koordinatar/?postnummer=2952&amp;poststad=Beito" xr:uid="{00000000-0004-0000-0000-0000900B0000}"/>
    <hyperlink ref="C1541" r:id="rId2962" display="http://www.erikbolstad.no/postnummer-koordinatar/?postnummer=2952&amp;poststad=Beito" xr:uid="{00000000-0004-0000-0000-0000910B0000}"/>
    <hyperlink ref="B1542" r:id="rId2963" display="http://www.erikbolstad.no/postnummer-koordinatar/?postnummer=2953&amp;poststad=Beitostølen" xr:uid="{00000000-0004-0000-0000-0000920B0000}"/>
    <hyperlink ref="C1542" r:id="rId2964" display="http://www.erikbolstad.no/postnummer-koordinatar/?postnummer=2953&amp;poststad=Beitostølen" xr:uid="{00000000-0004-0000-0000-0000930B0000}"/>
    <hyperlink ref="B1543" r:id="rId2965" display="http://www.erikbolstad.no/postnummer-koordinatar/?postnummer=2954&amp;poststad=Beitostølen" xr:uid="{00000000-0004-0000-0000-0000940B0000}"/>
    <hyperlink ref="C1543" r:id="rId2966" display="http://www.erikbolstad.no/postnummer-koordinatar/?postnummer=2954&amp;poststad=Beitostølen" xr:uid="{00000000-0004-0000-0000-0000950B0000}"/>
    <hyperlink ref="B1544" r:id="rId2967" display="http://www.erikbolstad.no/postnummer-koordinatar/?postnummer=2959&amp;poststad=Røn" xr:uid="{00000000-0004-0000-0000-0000960B0000}"/>
    <hyperlink ref="C1544" r:id="rId2968" display="http://www.erikbolstad.no/postnummer-koordinatar/?postnummer=2959&amp;poststad=Røn" xr:uid="{00000000-0004-0000-0000-0000970B0000}"/>
    <hyperlink ref="B1545" r:id="rId2969" display="http://www.erikbolstad.no/postnummer-koordinatar/?postnummer=2960&amp;poststad=Røn" xr:uid="{00000000-0004-0000-0000-0000980B0000}"/>
    <hyperlink ref="C1545" r:id="rId2970" display="http://www.erikbolstad.no/postnummer-koordinatar/?postnummer=2960&amp;poststad=Røn" xr:uid="{00000000-0004-0000-0000-0000990B0000}"/>
    <hyperlink ref="B1546" r:id="rId2971" display="http://www.erikbolstad.no/postnummer-koordinatar/?postnummer=2966&amp;poststad=Slidre" xr:uid="{00000000-0004-0000-0000-00009A0B0000}"/>
    <hyperlink ref="C1546" r:id="rId2972" display="http://www.erikbolstad.no/postnummer-koordinatar/?postnummer=2966&amp;poststad=Slidre" xr:uid="{00000000-0004-0000-0000-00009B0B0000}"/>
    <hyperlink ref="B1547" r:id="rId2973" display="http://www.erikbolstad.no/postnummer-koordinatar/?postnummer=2967&amp;poststad=Lomen" xr:uid="{00000000-0004-0000-0000-00009C0B0000}"/>
    <hyperlink ref="C1547" r:id="rId2974" display="http://www.erikbolstad.no/postnummer-koordinatar/?postnummer=2967&amp;poststad=Lomen" xr:uid="{00000000-0004-0000-0000-00009D0B0000}"/>
    <hyperlink ref="B1548" r:id="rId2975" display="http://www.erikbolstad.no/postnummer-koordinatar/?postnummer=2973&amp;poststad=Ryfoss" xr:uid="{00000000-0004-0000-0000-00009E0B0000}"/>
    <hyperlink ref="C1548" r:id="rId2976" display="http://www.erikbolstad.no/postnummer-koordinatar/?postnummer=2973&amp;poststad=Ryfoss" xr:uid="{00000000-0004-0000-0000-00009F0B0000}"/>
    <hyperlink ref="B1549" r:id="rId2977" display="http://www.erikbolstad.no/postnummer-koordinatar/?postnummer=2974&amp;poststad=Vang%20i%20Valdres" xr:uid="{00000000-0004-0000-0000-0000A00B0000}"/>
    <hyperlink ref="C1549" r:id="rId2978" display="http://www.erikbolstad.no/postnummer-koordinatar/?postnummer=2974&amp;poststad=Vang%20i%20Valdres" xr:uid="{00000000-0004-0000-0000-0000A10B0000}"/>
    <hyperlink ref="B1550" r:id="rId2979" display="http://www.erikbolstad.no/postnummer-koordinatar/?postnummer=2975&amp;poststad=Vang%20i%20Valdres" xr:uid="{00000000-0004-0000-0000-0000A20B0000}"/>
    <hyperlink ref="C1550" r:id="rId2980" display="http://www.erikbolstad.no/postnummer-koordinatar/?postnummer=2975&amp;poststad=Vang%20i%20Valdres" xr:uid="{00000000-0004-0000-0000-0000A30B0000}"/>
    <hyperlink ref="B1551" r:id="rId2981" display="http://www.erikbolstad.no/postnummer-koordinatar/?postnummer=2977&amp;poststad=Øye" xr:uid="{00000000-0004-0000-0000-0000A40B0000}"/>
    <hyperlink ref="C1551" r:id="rId2982" display="http://www.erikbolstad.no/postnummer-koordinatar/?postnummer=2977&amp;poststad=Øye" xr:uid="{00000000-0004-0000-0000-0000A50B0000}"/>
    <hyperlink ref="B1552" r:id="rId2983" display="http://www.erikbolstad.no/postnummer-koordinatar/?postnummer=2985&amp;poststad=Tyinkrysset" xr:uid="{00000000-0004-0000-0000-0000A60B0000}"/>
    <hyperlink ref="C1552" r:id="rId2984" display="http://www.erikbolstad.no/postnummer-koordinatar/?postnummer=2985&amp;poststad=Tyinkrysset" xr:uid="{00000000-0004-0000-0000-0000A70B0000}"/>
    <hyperlink ref="B1553" r:id="rId2985" display="http://www.erikbolstad.no/postnummer-koordinatar/?postnummer=3001&amp;poststad=Drammen" xr:uid="{00000000-0004-0000-0000-0000A80B0000}"/>
    <hyperlink ref="C1553" r:id="rId2986" display="http://www.erikbolstad.no/postnummer-koordinatar/?postnummer=3001&amp;poststad=Drammen" xr:uid="{00000000-0004-0000-0000-0000A90B0000}"/>
    <hyperlink ref="B1554" r:id="rId2987" display="http://www.erikbolstad.no/postnummer-koordinatar/?postnummer=3002&amp;poststad=Drammen" xr:uid="{00000000-0004-0000-0000-0000AA0B0000}"/>
    <hyperlink ref="C1554" r:id="rId2988" display="http://www.erikbolstad.no/postnummer-koordinatar/?postnummer=3002&amp;poststad=Drammen" xr:uid="{00000000-0004-0000-0000-0000AB0B0000}"/>
    <hyperlink ref="B1555" r:id="rId2989" display="http://www.erikbolstad.no/postnummer-koordinatar/?postnummer=3003&amp;poststad=Drammen" xr:uid="{00000000-0004-0000-0000-0000AC0B0000}"/>
    <hyperlink ref="C1555" r:id="rId2990" display="http://www.erikbolstad.no/postnummer-koordinatar/?postnummer=3003&amp;poststad=Drammen" xr:uid="{00000000-0004-0000-0000-0000AD0B0000}"/>
    <hyperlink ref="B1556" r:id="rId2991" display="http://www.erikbolstad.no/postnummer-koordinatar/?postnummer=3004&amp;poststad=Drammen" xr:uid="{00000000-0004-0000-0000-0000AE0B0000}"/>
    <hyperlink ref="C1556" r:id="rId2992" display="http://www.erikbolstad.no/postnummer-koordinatar/?postnummer=3004&amp;poststad=Drammen" xr:uid="{00000000-0004-0000-0000-0000AF0B0000}"/>
    <hyperlink ref="B1557" r:id="rId2993" display="http://www.erikbolstad.no/postnummer-koordinatar/?postnummer=3005&amp;poststad=Drammen" xr:uid="{00000000-0004-0000-0000-0000B00B0000}"/>
    <hyperlink ref="C1557" r:id="rId2994" display="http://www.erikbolstad.no/postnummer-koordinatar/?postnummer=3005&amp;poststad=Drammen" xr:uid="{00000000-0004-0000-0000-0000B10B0000}"/>
    <hyperlink ref="B1558" r:id="rId2995" display="http://www.erikbolstad.no/postnummer-koordinatar/?postnummer=3006&amp;poststad=Drammen" xr:uid="{00000000-0004-0000-0000-0000B20B0000}"/>
    <hyperlink ref="C1558" r:id="rId2996" display="http://www.erikbolstad.no/postnummer-koordinatar/?postnummer=3006&amp;poststad=Drammen" xr:uid="{00000000-0004-0000-0000-0000B30B0000}"/>
    <hyperlink ref="B1559" r:id="rId2997" display="http://www.erikbolstad.no/postnummer-koordinatar/?postnummer=3007&amp;poststad=Drammen" xr:uid="{00000000-0004-0000-0000-0000B40B0000}"/>
    <hyperlink ref="C1559" r:id="rId2998" display="http://www.erikbolstad.no/postnummer-koordinatar/?postnummer=3007&amp;poststad=Drammen" xr:uid="{00000000-0004-0000-0000-0000B50B0000}"/>
    <hyperlink ref="B1560" r:id="rId2999" display="http://www.erikbolstad.no/postnummer-koordinatar/?postnummer=3008&amp;poststad=Drammen" xr:uid="{00000000-0004-0000-0000-0000B60B0000}"/>
    <hyperlink ref="C1560" r:id="rId3000" display="http://www.erikbolstad.no/postnummer-koordinatar/?postnummer=3008&amp;poststad=Drammen" xr:uid="{00000000-0004-0000-0000-0000B70B0000}"/>
    <hyperlink ref="B1561" r:id="rId3001" display="http://www.erikbolstad.no/postnummer-koordinatar/?postnummer=3009&amp;poststad=Drammen" xr:uid="{00000000-0004-0000-0000-0000B80B0000}"/>
    <hyperlink ref="C1561" r:id="rId3002" display="http://www.erikbolstad.no/postnummer-koordinatar/?postnummer=3009&amp;poststad=Drammen" xr:uid="{00000000-0004-0000-0000-0000B90B0000}"/>
    <hyperlink ref="B1562" r:id="rId3003" display="http://www.erikbolstad.no/postnummer-koordinatar/?postnummer=3011&amp;poststad=Drammen" xr:uid="{00000000-0004-0000-0000-0000BA0B0000}"/>
    <hyperlink ref="C1562" r:id="rId3004" display="http://www.erikbolstad.no/postnummer-koordinatar/?postnummer=3011&amp;poststad=Drammen" xr:uid="{00000000-0004-0000-0000-0000BB0B0000}"/>
    <hyperlink ref="B1563" r:id="rId3005" display="http://www.erikbolstad.no/postnummer-koordinatar/?postnummer=3012&amp;poststad=Drammen" xr:uid="{00000000-0004-0000-0000-0000BC0B0000}"/>
    <hyperlink ref="C1563" r:id="rId3006" display="http://www.erikbolstad.no/postnummer-koordinatar/?postnummer=3012&amp;poststad=Drammen" xr:uid="{00000000-0004-0000-0000-0000BD0B0000}"/>
    <hyperlink ref="B1564" r:id="rId3007" display="http://www.erikbolstad.no/postnummer-koordinatar/?postnummer=3013&amp;poststad=Drammen" xr:uid="{00000000-0004-0000-0000-0000BE0B0000}"/>
    <hyperlink ref="C1564" r:id="rId3008" display="http://www.erikbolstad.no/postnummer-koordinatar/?postnummer=3013&amp;poststad=Drammen" xr:uid="{00000000-0004-0000-0000-0000BF0B0000}"/>
    <hyperlink ref="B1565" r:id="rId3009" display="http://www.erikbolstad.no/postnummer-koordinatar/?postnummer=3014&amp;poststad=Drammen" xr:uid="{00000000-0004-0000-0000-0000C00B0000}"/>
    <hyperlink ref="C1565" r:id="rId3010" display="http://www.erikbolstad.no/postnummer-koordinatar/?postnummer=3014&amp;poststad=Drammen" xr:uid="{00000000-0004-0000-0000-0000C10B0000}"/>
    <hyperlink ref="B1566" r:id="rId3011" display="http://www.erikbolstad.no/postnummer-koordinatar/?postnummer=3015&amp;poststad=Drammen" xr:uid="{00000000-0004-0000-0000-0000C20B0000}"/>
    <hyperlink ref="C1566" r:id="rId3012" display="http://www.erikbolstad.no/postnummer-koordinatar/?postnummer=3015&amp;poststad=Drammen" xr:uid="{00000000-0004-0000-0000-0000C30B0000}"/>
    <hyperlink ref="B1567" r:id="rId3013" display="http://www.erikbolstad.no/postnummer-koordinatar/?postnummer=3016&amp;poststad=Drammen" xr:uid="{00000000-0004-0000-0000-0000C40B0000}"/>
    <hyperlink ref="C1567" r:id="rId3014" display="http://www.erikbolstad.no/postnummer-koordinatar/?postnummer=3016&amp;poststad=Drammen" xr:uid="{00000000-0004-0000-0000-0000C50B0000}"/>
    <hyperlink ref="B1568" r:id="rId3015" display="http://www.erikbolstad.no/postnummer-koordinatar/?postnummer=3017&amp;poststad=Drammen" xr:uid="{00000000-0004-0000-0000-0000C60B0000}"/>
    <hyperlink ref="C1568" r:id="rId3016" display="http://www.erikbolstad.no/postnummer-koordinatar/?postnummer=3017&amp;poststad=Drammen" xr:uid="{00000000-0004-0000-0000-0000C70B0000}"/>
    <hyperlink ref="B1569" r:id="rId3017" display="http://www.erikbolstad.no/postnummer-koordinatar/?postnummer=3018&amp;poststad=Drammen" xr:uid="{00000000-0004-0000-0000-0000C80B0000}"/>
    <hyperlink ref="C1569" r:id="rId3018" display="http://www.erikbolstad.no/postnummer-koordinatar/?postnummer=3018&amp;poststad=Drammen" xr:uid="{00000000-0004-0000-0000-0000C90B0000}"/>
    <hyperlink ref="B1570" r:id="rId3019" display="http://www.erikbolstad.no/postnummer-koordinatar/?postnummer=3019&amp;poststad=Drammen" xr:uid="{00000000-0004-0000-0000-0000CA0B0000}"/>
    <hyperlink ref="C1570" r:id="rId3020" display="http://www.erikbolstad.no/postnummer-koordinatar/?postnummer=3019&amp;poststad=Drammen" xr:uid="{00000000-0004-0000-0000-0000CB0B0000}"/>
    <hyperlink ref="B1571" r:id="rId3021" display="http://www.erikbolstad.no/postnummer-koordinatar/?postnummer=3020&amp;poststad=Drammen%20(ikkje%20i%20bruk)" xr:uid="{00000000-0004-0000-0000-0000CC0B0000}"/>
    <hyperlink ref="C1571" r:id="rId3022" display="http://www.erikbolstad.no/postnummer-koordinatar/?postnummer=3020&amp;poststad=Drammen%20(ikkje%20i%20bruk)" xr:uid="{00000000-0004-0000-0000-0000CD0B0000}"/>
    <hyperlink ref="B1572" r:id="rId3023" display="http://www.erikbolstad.no/postnummer-koordinatar/?postnummer=3021&amp;poststad=Drammen" xr:uid="{00000000-0004-0000-0000-0000CE0B0000}"/>
    <hyperlink ref="C1572" r:id="rId3024" display="http://www.erikbolstad.no/postnummer-koordinatar/?postnummer=3021&amp;poststad=Drammen" xr:uid="{00000000-0004-0000-0000-0000CF0B0000}"/>
    <hyperlink ref="B1573" r:id="rId3025" display="http://www.erikbolstad.no/postnummer-koordinatar/?postnummer=3022&amp;poststad=Drammen" xr:uid="{00000000-0004-0000-0000-0000D00B0000}"/>
    <hyperlink ref="C1573" r:id="rId3026" display="http://www.erikbolstad.no/postnummer-koordinatar/?postnummer=3022&amp;poststad=Drammen" xr:uid="{00000000-0004-0000-0000-0000D10B0000}"/>
    <hyperlink ref="B1574" r:id="rId3027" display="http://www.erikbolstad.no/postnummer-koordinatar/?postnummer=3023&amp;poststad=Drammen" xr:uid="{00000000-0004-0000-0000-0000D20B0000}"/>
    <hyperlink ref="C1574" r:id="rId3028" display="http://www.erikbolstad.no/postnummer-koordinatar/?postnummer=3023&amp;poststad=Drammen" xr:uid="{00000000-0004-0000-0000-0000D30B0000}"/>
    <hyperlink ref="B1575" r:id="rId3029" display="http://www.erikbolstad.no/postnummer-koordinatar/?postnummer=3024&amp;poststad=Drammen" xr:uid="{00000000-0004-0000-0000-0000D40B0000}"/>
    <hyperlink ref="C1575" r:id="rId3030" display="http://www.erikbolstad.no/postnummer-koordinatar/?postnummer=3024&amp;poststad=Drammen" xr:uid="{00000000-0004-0000-0000-0000D50B0000}"/>
    <hyperlink ref="B1576" r:id="rId3031" display="http://www.erikbolstad.no/postnummer-koordinatar/?postnummer=3025&amp;poststad=Drammen" xr:uid="{00000000-0004-0000-0000-0000D60B0000}"/>
    <hyperlink ref="C1576" r:id="rId3032" display="http://www.erikbolstad.no/postnummer-koordinatar/?postnummer=3025&amp;poststad=Drammen" xr:uid="{00000000-0004-0000-0000-0000D70B0000}"/>
    <hyperlink ref="B1577" r:id="rId3033" display="http://www.erikbolstad.no/postnummer-koordinatar/?postnummer=3026&amp;poststad=Drammen" xr:uid="{00000000-0004-0000-0000-0000D80B0000}"/>
    <hyperlink ref="C1577" r:id="rId3034" display="http://www.erikbolstad.no/postnummer-koordinatar/?postnummer=3026&amp;poststad=Drammen" xr:uid="{00000000-0004-0000-0000-0000D90B0000}"/>
    <hyperlink ref="B1578" r:id="rId3035" display="http://www.erikbolstad.no/postnummer-koordinatar/?postnummer=3027&amp;poststad=Drammen" xr:uid="{00000000-0004-0000-0000-0000DA0B0000}"/>
    <hyperlink ref="C1578" r:id="rId3036" display="http://www.erikbolstad.no/postnummer-koordinatar/?postnummer=3027&amp;poststad=Drammen" xr:uid="{00000000-0004-0000-0000-0000DB0B0000}"/>
    <hyperlink ref="B1579" r:id="rId3037" display="http://www.erikbolstad.no/postnummer-koordinatar/?postnummer=3028&amp;poststad=Drammen" xr:uid="{00000000-0004-0000-0000-0000DC0B0000}"/>
    <hyperlink ref="C1579" r:id="rId3038" display="http://www.erikbolstad.no/postnummer-koordinatar/?postnummer=3028&amp;poststad=Drammen" xr:uid="{00000000-0004-0000-0000-0000DD0B0000}"/>
    <hyperlink ref="B1580" r:id="rId3039" display="http://www.erikbolstad.no/postnummer-koordinatar/?postnummer=3029&amp;poststad=Drammen" xr:uid="{00000000-0004-0000-0000-0000DE0B0000}"/>
    <hyperlink ref="C1580" r:id="rId3040" display="http://www.erikbolstad.no/postnummer-koordinatar/?postnummer=3029&amp;poststad=Drammen" xr:uid="{00000000-0004-0000-0000-0000DF0B0000}"/>
    <hyperlink ref="B1581" r:id="rId3041" display="http://www.erikbolstad.no/postnummer-koordinatar/?postnummer=3030&amp;poststad=Drammen" xr:uid="{00000000-0004-0000-0000-0000E00B0000}"/>
    <hyperlink ref="C1581" r:id="rId3042" display="http://www.erikbolstad.no/postnummer-koordinatar/?postnummer=3030&amp;poststad=Drammen" xr:uid="{00000000-0004-0000-0000-0000E10B0000}"/>
    <hyperlink ref="B1582" r:id="rId3043" display="http://www.erikbolstad.no/postnummer-koordinatar/?postnummer=3031&amp;poststad=Drammen" xr:uid="{00000000-0004-0000-0000-0000E20B0000}"/>
    <hyperlink ref="C1582" r:id="rId3044" display="http://www.erikbolstad.no/postnummer-koordinatar/?postnummer=3031&amp;poststad=Drammen" xr:uid="{00000000-0004-0000-0000-0000E30B0000}"/>
    <hyperlink ref="B1583" r:id="rId3045" display="http://www.erikbolstad.no/postnummer-koordinatar/?postnummer=3032&amp;poststad=Drammen" xr:uid="{00000000-0004-0000-0000-0000E40B0000}"/>
    <hyperlink ref="C1583" r:id="rId3046" display="http://www.erikbolstad.no/postnummer-koordinatar/?postnummer=3032&amp;poststad=Drammen" xr:uid="{00000000-0004-0000-0000-0000E50B0000}"/>
    <hyperlink ref="B1584" r:id="rId3047" display="http://www.erikbolstad.no/postnummer-koordinatar/?postnummer=3033&amp;poststad=Drammen" xr:uid="{00000000-0004-0000-0000-0000E60B0000}"/>
    <hyperlink ref="C1584" r:id="rId3048" display="http://www.erikbolstad.no/postnummer-koordinatar/?postnummer=3033&amp;poststad=Drammen" xr:uid="{00000000-0004-0000-0000-0000E70B0000}"/>
    <hyperlink ref="B1585" r:id="rId3049" display="http://www.erikbolstad.no/postnummer-koordinatar/?postnummer=3034&amp;poststad=Drammen" xr:uid="{00000000-0004-0000-0000-0000E80B0000}"/>
    <hyperlink ref="C1585" r:id="rId3050" display="http://www.erikbolstad.no/postnummer-koordinatar/?postnummer=3034&amp;poststad=Drammen" xr:uid="{00000000-0004-0000-0000-0000E90B0000}"/>
    <hyperlink ref="B1586" r:id="rId3051" display="http://www.erikbolstad.no/postnummer-koordinatar/?postnummer=3035&amp;poststad=Drammen" xr:uid="{00000000-0004-0000-0000-0000EA0B0000}"/>
    <hyperlink ref="C1586" r:id="rId3052" display="http://www.erikbolstad.no/postnummer-koordinatar/?postnummer=3035&amp;poststad=Drammen" xr:uid="{00000000-0004-0000-0000-0000EB0B0000}"/>
    <hyperlink ref="B1587" r:id="rId3053" display="http://www.erikbolstad.no/postnummer-koordinatar/?postnummer=3036&amp;poststad=Drammen" xr:uid="{00000000-0004-0000-0000-0000EC0B0000}"/>
    <hyperlink ref="C1587" r:id="rId3054" display="http://www.erikbolstad.no/postnummer-koordinatar/?postnummer=3036&amp;poststad=Drammen" xr:uid="{00000000-0004-0000-0000-0000ED0B0000}"/>
    <hyperlink ref="B1588" r:id="rId3055" display="http://www.erikbolstad.no/postnummer-koordinatar/?postnummer=3037&amp;poststad=Drammen" xr:uid="{00000000-0004-0000-0000-0000EE0B0000}"/>
    <hyperlink ref="C1588" r:id="rId3056" display="http://www.erikbolstad.no/postnummer-koordinatar/?postnummer=3037&amp;poststad=Drammen" xr:uid="{00000000-0004-0000-0000-0000EF0B0000}"/>
    <hyperlink ref="B1589" r:id="rId3057" display="http://www.erikbolstad.no/postnummer-koordinatar/?postnummer=3038&amp;poststad=Drammen" xr:uid="{00000000-0004-0000-0000-0000F00B0000}"/>
    <hyperlink ref="C1589" r:id="rId3058" display="http://www.erikbolstad.no/postnummer-koordinatar/?postnummer=3038&amp;poststad=Drammen" xr:uid="{00000000-0004-0000-0000-0000F10B0000}"/>
    <hyperlink ref="B1590" r:id="rId3059" display="http://www.erikbolstad.no/postnummer-koordinatar/?postnummer=3039&amp;poststad=Drammen" xr:uid="{00000000-0004-0000-0000-0000F20B0000}"/>
    <hyperlink ref="C1590" r:id="rId3060" display="http://www.erikbolstad.no/postnummer-koordinatar/?postnummer=3039&amp;poststad=Drammen" xr:uid="{00000000-0004-0000-0000-0000F30B0000}"/>
    <hyperlink ref="B1591" r:id="rId3061" display="http://www.erikbolstad.no/postnummer-koordinatar/?postnummer=3040&amp;poststad=Drammen" xr:uid="{00000000-0004-0000-0000-0000F40B0000}"/>
    <hyperlink ref="C1591" r:id="rId3062" display="http://www.erikbolstad.no/postnummer-koordinatar/?postnummer=3040&amp;poststad=Drammen" xr:uid="{00000000-0004-0000-0000-0000F50B0000}"/>
    <hyperlink ref="B1592" r:id="rId3063" display="http://www.erikbolstad.no/postnummer-koordinatar/?postnummer=3041&amp;poststad=Drammen" xr:uid="{00000000-0004-0000-0000-0000F60B0000}"/>
    <hyperlink ref="C1592" r:id="rId3064" display="http://www.erikbolstad.no/postnummer-koordinatar/?postnummer=3041&amp;poststad=Drammen" xr:uid="{00000000-0004-0000-0000-0000F70B0000}"/>
    <hyperlink ref="B1593" r:id="rId3065" display="http://www.erikbolstad.no/postnummer-koordinatar/?postnummer=3042&amp;poststad=Drammen" xr:uid="{00000000-0004-0000-0000-0000F80B0000}"/>
    <hyperlink ref="C1593" r:id="rId3066" display="http://www.erikbolstad.no/postnummer-koordinatar/?postnummer=3042&amp;poststad=Drammen" xr:uid="{00000000-0004-0000-0000-0000F90B0000}"/>
    <hyperlink ref="B1594" r:id="rId3067" display="http://www.erikbolstad.no/postnummer-koordinatar/?postnummer=3043&amp;poststad=Drammen" xr:uid="{00000000-0004-0000-0000-0000FA0B0000}"/>
    <hyperlink ref="C1594" r:id="rId3068" display="http://www.erikbolstad.no/postnummer-koordinatar/?postnummer=3043&amp;poststad=Drammen" xr:uid="{00000000-0004-0000-0000-0000FB0B0000}"/>
    <hyperlink ref="B1595" r:id="rId3069" display="http://www.erikbolstad.no/postnummer-koordinatar/?postnummer=3044&amp;poststad=Drammen" xr:uid="{00000000-0004-0000-0000-0000FC0B0000}"/>
    <hyperlink ref="C1595" r:id="rId3070" display="http://www.erikbolstad.no/postnummer-koordinatar/?postnummer=3044&amp;poststad=Drammen" xr:uid="{00000000-0004-0000-0000-0000FD0B0000}"/>
    <hyperlink ref="B1596" r:id="rId3071" display="http://www.erikbolstad.no/postnummer-koordinatar/?postnummer=3045&amp;poststad=Drammen" xr:uid="{00000000-0004-0000-0000-0000FE0B0000}"/>
    <hyperlink ref="C1596" r:id="rId3072" display="http://www.erikbolstad.no/postnummer-koordinatar/?postnummer=3045&amp;poststad=Drammen" xr:uid="{00000000-0004-0000-0000-0000FF0B0000}"/>
    <hyperlink ref="B1597" r:id="rId3073" display="http://www.erikbolstad.no/postnummer-koordinatar/?postnummer=3046&amp;poststad=Drammen" xr:uid="{00000000-0004-0000-0000-0000000C0000}"/>
    <hyperlink ref="C1597" r:id="rId3074" display="http://www.erikbolstad.no/postnummer-koordinatar/?postnummer=3046&amp;poststad=Drammen" xr:uid="{00000000-0004-0000-0000-0000010C0000}"/>
    <hyperlink ref="B1598" r:id="rId3075" display="http://www.erikbolstad.no/postnummer-koordinatar/?postnummer=3047&amp;poststad=Drammen" xr:uid="{00000000-0004-0000-0000-0000020C0000}"/>
    <hyperlink ref="C1598" r:id="rId3076" display="http://www.erikbolstad.no/postnummer-koordinatar/?postnummer=3047&amp;poststad=Drammen" xr:uid="{00000000-0004-0000-0000-0000030C0000}"/>
    <hyperlink ref="B1599" r:id="rId3077" display="http://www.erikbolstad.no/postnummer-koordinatar/?postnummer=3048&amp;poststad=Drammen" xr:uid="{00000000-0004-0000-0000-0000040C0000}"/>
    <hyperlink ref="C1599" r:id="rId3078" display="http://www.erikbolstad.no/postnummer-koordinatar/?postnummer=3048&amp;poststad=Drammen" xr:uid="{00000000-0004-0000-0000-0000050C0000}"/>
    <hyperlink ref="B1600" r:id="rId3079" display="http://www.erikbolstad.no/postnummer-koordinatar/?postnummer=3050&amp;poststad=Mjøndalen" xr:uid="{00000000-0004-0000-0000-0000060C0000}"/>
    <hyperlink ref="C1600" r:id="rId3080" display="http://www.erikbolstad.no/postnummer-koordinatar/?postnummer=3050&amp;poststad=Mjøndalen" xr:uid="{00000000-0004-0000-0000-0000070C0000}"/>
    <hyperlink ref="B1601" r:id="rId3081" display="http://www.erikbolstad.no/postnummer-koordinatar/?postnummer=3051&amp;poststad=Mjøndalen" xr:uid="{00000000-0004-0000-0000-0000080C0000}"/>
    <hyperlink ref="C1601" r:id="rId3082" display="http://www.erikbolstad.no/postnummer-koordinatar/?postnummer=3051&amp;poststad=Mjøndalen" xr:uid="{00000000-0004-0000-0000-0000090C0000}"/>
    <hyperlink ref="B1602" r:id="rId3083" display="http://www.erikbolstad.no/postnummer-koordinatar/?postnummer=3053&amp;poststad=Steinberg" xr:uid="{00000000-0004-0000-0000-00000A0C0000}"/>
    <hyperlink ref="C1602" r:id="rId3084" display="http://www.erikbolstad.no/postnummer-koordinatar/?postnummer=3053&amp;poststad=Steinberg" xr:uid="{00000000-0004-0000-0000-00000B0C0000}"/>
    <hyperlink ref="B1603" r:id="rId3085" display="http://www.erikbolstad.no/postnummer-koordinatar/?postnummer=3054&amp;poststad=Krokstadelva" xr:uid="{00000000-0004-0000-0000-00000C0C0000}"/>
    <hyperlink ref="C1603" r:id="rId3086" display="http://www.erikbolstad.no/postnummer-koordinatar/?postnummer=3054&amp;poststad=Krokstadelva" xr:uid="{00000000-0004-0000-0000-00000D0C0000}"/>
    <hyperlink ref="B1604" r:id="rId3087" display="http://www.erikbolstad.no/postnummer-koordinatar/?postnummer=3055&amp;poststad=Krokstadelva" xr:uid="{00000000-0004-0000-0000-00000E0C0000}"/>
    <hyperlink ref="C1604" r:id="rId3088" display="http://www.erikbolstad.no/postnummer-koordinatar/?postnummer=3055&amp;poststad=Krokstadelva" xr:uid="{00000000-0004-0000-0000-00000F0C0000}"/>
    <hyperlink ref="B1605" r:id="rId3089" display="http://www.erikbolstad.no/postnummer-koordinatar/?postnummer=3056&amp;poststad=Solbergelva" xr:uid="{00000000-0004-0000-0000-0000100C0000}"/>
    <hyperlink ref="C1605" r:id="rId3090" display="http://www.erikbolstad.no/postnummer-koordinatar/?postnummer=3056&amp;poststad=Solbergelva" xr:uid="{00000000-0004-0000-0000-0000110C0000}"/>
    <hyperlink ref="B1606" r:id="rId3091" display="http://www.erikbolstad.no/postnummer-koordinatar/?postnummer=3057&amp;poststad=Solbergelva" xr:uid="{00000000-0004-0000-0000-0000120C0000}"/>
    <hyperlink ref="C1606" r:id="rId3092" display="http://www.erikbolstad.no/postnummer-koordinatar/?postnummer=3057&amp;poststad=Solbergelva" xr:uid="{00000000-0004-0000-0000-0000130C0000}"/>
    <hyperlink ref="B1607" r:id="rId3093" display="http://www.erikbolstad.no/postnummer-koordinatar/?postnummer=3058&amp;poststad=Solbergmoen" xr:uid="{00000000-0004-0000-0000-0000140C0000}"/>
    <hyperlink ref="C1607" r:id="rId3094" display="http://www.erikbolstad.no/postnummer-koordinatar/?postnummer=3058&amp;poststad=Solbergmoen" xr:uid="{00000000-0004-0000-0000-0000150C0000}"/>
    <hyperlink ref="B1608" r:id="rId3095" display="http://www.erikbolstad.no/postnummer-koordinatar/?postnummer=3060&amp;poststad=Svelvik" xr:uid="{00000000-0004-0000-0000-0000160C0000}"/>
    <hyperlink ref="C1608" r:id="rId3096" display="http://www.erikbolstad.no/postnummer-koordinatar/?postnummer=3060&amp;poststad=Svelvik" xr:uid="{00000000-0004-0000-0000-0000170C0000}"/>
    <hyperlink ref="B1609" r:id="rId3097" display="http://www.erikbolstad.no/postnummer-koordinatar/?postnummer=3061&amp;poststad=Svelvik" xr:uid="{00000000-0004-0000-0000-0000180C0000}"/>
    <hyperlink ref="C1609" r:id="rId3098" display="http://www.erikbolstad.no/postnummer-koordinatar/?postnummer=3061&amp;poststad=Svelvik" xr:uid="{00000000-0004-0000-0000-0000190C0000}"/>
    <hyperlink ref="B1610" r:id="rId3099" display="http://www.erikbolstad.no/postnummer-koordinatar/?postnummer=3070&amp;poststad=Sande%20i%20Vestfold" xr:uid="{00000000-0004-0000-0000-00001A0C0000}"/>
    <hyperlink ref="C1610" r:id="rId3100" display="http://www.erikbolstad.no/postnummer-koordinatar/?postnummer=3070&amp;poststad=Sande%20i%20Vestfold" xr:uid="{00000000-0004-0000-0000-00001B0C0000}"/>
    <hyperlink ref="B1611" r:id="rId3101" display="http://www.erikbolstad.no/postnummer-koordinatar/?postnummer=3071&amp;poststad=Sande%20i%20Vestfold" xr:uid="{00000000-0004-0000-0000-00001C0C0000}"/>
    <hyperlink ref="C1611" r:id="rId3102" display="http://www.erikbolstad.no/postnummer-koordinatar/?postnummer=3071&amp;poststad=Sande%20i%20Vestfold" xr:uid="{00000000-0004-0000-0000-00001D0C0000}"/>
    <hyperlink ref="B1612" r:id="rId3103" display="http://www.erikbolstad.no/postnummer-koordinatar/?postnummer=3075&amp;poststad=Berger" xr:uid="{00000000-0004-0000-0000-00001E0C0000}"/>
    <hyperlink ref="C1612" r:id="rId3104" display="http://www.erikbolstad.no/postnummer-koordinatar/?postnummer=3075&amp;poststad=Berger" xr:uid="{00000000-0004-0000-0000-00001F0C0000}"/>
    <hyperlink ref="B1613" r:id="rId3105" display="http://www.erikbolstad.no/postnummer-koordinatar/?postnummer=3080&amp;poststad=Holmestrand" xr:uid="{00000000-0004-0000-0000-0000200C0000}"/>
    <hyperlink ref="C1613" r:id="rId3106" display="http://www.erikbolstad.no/postnummer-koordinatar/?postnummer=3080&amp;poststad=Holmestrand" xr:uid="{00000000-0004-0000-0000-0000210C0000}"/>
    <hyperlink ref="B1614" r:id="rId3107" display="http://www.erikbolstad.no/postnummer-koordinatar/?postnummer=3081&amp;poststad=Holmestrand" xr:uid="{00000000-0004-0000-0000-0000220C0000}"/>
    <hyperlink ref="C1614" r:id="rId3108" display="http://www.erikbolstad.no/postnummer-koordinatar/?postnummer=3081&amp;poststad=Holmestrand" xr:uid="{00000000-0004-0000-0000-0000230C0000}"/>
    <hyperlink ref="B1615" r:id="rId3109" display="http://www.erikbolstad.no/postnummer-koordinatar/?postnummer=3082&amp;poststad=Holmestrand" xr:uid="{00000000-0004-0000-0000-0000240C0000}"/>
    <hyperlink ref="C1615" r:id="rId3110" display="http://www.erikbolstad.no/postnummer-koordinatar/?postnummer=3082&amp;poststad=Holmestrand" xr:uid="{00000000-0004-0000-0000-0000250C0000}"/>
    <hyperlink ref="B1616" r:id="rId3111" display="http://www.erikbolstad.no/postnummer-koordinatar/?postnummer=3083&amp;poststad=Holmestrand" xr:uid="{00000000-0004-0000-0000-0000260C0000}"/>
    <hyperlink ref="C1616" r:id="rId3112" display="http://www.erikbolstad.no/postnummer-koordinatar/?postnummer=3083&amp;poststad=Holmestrand" xr:uid="{00000000-0004-0000-0000-0000270C0000}"/>
    <hyperlink ref="B1617" r:id="rId3113" display="http://www.erikbolstad.no/postnummer-koordinatar/?postnummer=3084&amp;poststad=Holmestrand" xr:uid="{00000000-0004-0000-0000-0000280C0000}"/>
    <hyperlink ref="C1617" r:id="rId3114" display="http://www.erikbolstad.no/postnummer-koordinatar/?postnummer=3084&amp;poststad=Holmestrand" xr:uid="{00000000-0004-0000-0000-0000290C0000}"/>
    <hyperlink ref="B1618" r:id="rId3115" display="http://www.erikbolstad.no/postnummer-koordinatar/?postnummer=3085&amp;poststad=Holmestrand" xr:uid="{00000000-0004-0000-0000-00002A0C0000}"/>
    <hyperlink ref="C1618" r:id="rId3116" display="http://www.erikbolstad.no/postnummer-koordinatar/?postnummer=3085&amp;poststad=Holmestrand" xr:uid="{00000000-0004-0000-0000-00002B0C0000}"/>
    <hyperlink ref="B1619" r:id="rId3117" display="http://www.erikbolstad.no/postnummer-koordinatar/?postnummer=3086&amp;poststad=Holmestrand" xr:uid="{00000000-0004-0000-0000-00002C0C0000}"/>
    <hyperlink ref="C1619" r:id="rId3118" display="http://www.erikbolstad.no/postnummer-koordinatar/?postnummer=3086&amp;poststad=Holmestrand" xr:uid="{00000000-0004-0000-0000-00002D0C0000}"/>
    <hyperlink ref="B1620" r:id="rId3119" display="http://www.erikbolstad.no/postnummer-koordinatar/?postnummer=3087&amp;poststad=Holmestrand" xr:uid="{00000000-0004-0000-0000-00002E0C0000}"/>
    <hyperlink ref="C1620" r:id="rId3120" display="http://www.erikbolstad.no/postnummer-koordinatar/?postnummer=3087&amp;poststad=Holmestrand" xr:uid="{00000000-0004-0000-0000-00002F0C0000}"/>
    <hyperlink ref="B1621" r:id="rId3121" display="http://www.erikbolstad.no/postnummer-koordinatar/?postnummer=3088&amp;poststad=Holmestrand" xr:uid="{00000000-0004-0000-0000-0000300C0000}"/>
    <hyperlink ref="C1621" r:id="rId3122" display="http://www.erikbolstad.no/postnummer-koordinatar/?postnummer=3088&amp;poststad=Holmestrand" xr:uid="{00000000-0004-0000-0000-0000310C0000}"/>
    <hyperlink ref="B1622" r:id="rId3123" display="http://www.erikbolstad.no/postnummer-koordinatar/?postnummer=3089&amp;poststad=Holmestrand" xr:uid="{00000000-0004-0000-0000-0000320C0000}"/>
    <hyperlink ref="C1622" r:id="rId3124" display="http://www.erikbolstad.no/postnummer-koordinatar/?postnummer=3089&amp;poststad=Holmestrand" xr:uid="{00000000-0004-0000-0000-0000330C0000}"/>
    <hyperlink ref="B1623" r:id="rId3125" display="http://www.erikbolstad.no/postnummer-koordinatar/?postnummer=3090&amp;poststad=Hof" xr:uid="{00000000-0004-0000-0000-0000340C0000}"/>
    <hyperlink ref="C1623" r:id="rId3126" display="http://www.erikbolstad.no/postnummer-koordinatar/?postnummer=3090&amp;poststad=Hof" xr:uid="{00000000-0004-0000-0000-0000350C0000}"/>
    <hyperlink ref="B1624" r:id="rId3127" display="http://www.erikbolstad.no/postnummer-koordinatar/?postnummer=3092&amp;poststad=Sundbyfoss" xr:uid="{00000000-0004-0000-0000-0000360C0000}"/>
    <hyperlink ref="C1624" r:id="rId3128" display="http://www.erikbolstad.no/postnummer-koordinatar/?postnummer=3092&amp;poststad=Sundbyfoss" xr:uid="{00000000-0004-0000-0000-0000370C0000}"/>
    <hyperlink ref="B1625" r:id="rId3129" display="http://www.erikbolstad.no/postnummer-koordinatar/?postnummer=3095&amp;poststad=Eidsfoss" xr:uid="{00000000-0004-0000-0000-0000380C0000}"/>
    <hyperlink ref="C1625" r:id="rId3130" display="http://www.erikbolstad.no/postnummer-koordinatar/?postnummer=3095&amp;poststad=Eidsfoss" xr:uid="{00000000-0004-0000-0000-0000390C0000}"/>
    <hyperlink ref="B1626" r:id="rId3131" display="http://www.erikbolstad.no/postnummer-koordinatar/?postnummer=3101&amp;poststad=Tønsberg" xr:uid="{00000000-0004-0000-0000-00003A0C0000}"/>
    <hyperlink ref="C1626" r:id="rId3132" display="http://www.erikbolstad.no/postnummer-koordinatar/?postnummer=3101&amp;poststad=Tønsberg" xr:uid="{00000000-0004-0000-0000-00003B0C0000}"/>
    <hyperlink ref="B1627" r:id="rId3133" display="http://www.erikbolstad.no/postnummer-koordinatar/?postnummer=3103&amp;poststad=Tønsberg" xr:uid="{00000000-0004-0000-0000-00003C0C0000}"/>
    <hyperlink ref="C1627" r:id="rId3134" display="http://www.erikbolstad.no/postnummer-koordinatar/?postnummer=3103&amp;poststad=Tønsberg" xr:uid="{00000000-0004-0000-0000-00003D0C0000}"/>
    <hyperlink ref="B1628" r:id="rId3135" display="http://www.erikbolstad.no/postnummer-koordinatar/?postnummer=3104&amp;poststad=Tønsberg" xr:uid="{00000000-0004-0000-0000-00003E0C0000}"/>
    <hyperlink ref="C1628" r:id="rId3136" display="http://www.erikbolstad.no/postnummer-koordinatar/?postnummer=3104&amp;poststad=Tønsberg" xr:uid="{00000000-0004-0000-0000-00003F0C0000}"/>
    <hyperlink ref="B1629" r:id="rId3137" display="http://www.erikbolstad.no/postnummer-koordinatar/?postnummer=3105&amp;poststad=Tønsberg" xr:uid="{00000000-0004-0000-0000-0000400C0000}"/>
    <hyperlink ref="C1629" r:id="rId3138" display="http://www.erikbolstad.no/postnummer-koordinatar/?postnummer=3105&amp;poststad=Tønsberg" xr:uid="{00000000-0004-0000-0000-0000410C0000}"/>
    <hyperlink ref="B1630" r:id="rId3139" display="http://www.erikbolstad.no/postnummer-koordinatar/?postnummer=3106&amp;poststad=Nøtterøy" xr:uid="{00000000-0004-0000-0000-0000420C0000}"/>
    <hyperlink ref="C1630" r:id="rId3140" display="http://www.erikbolstad.no/postnummer-koordinatar/?postnummer=3106&amp;poststad=Nøtterøy" xr:uid="{00000000-0004-0000-0000-0000430C0000}"/>
    <hyperlink ref="B1631" r:id="rId3141" display="http://www.erikbolstad.no/postnummer-koordinatar/?postnummer=3107&amp;poststad=Sem" xr:uid="{00000000-0004-0000-0000-0000440C0000}"/>
    <hyperlink ref="C1631" r:id="rId3142" display="http://www.erikbolstad.no/postnummer-koordinatar/?postnummer=3107&amp;poststad=Sem" xr:uid="{00000000-0004-0000-0000-0000450C0000}"/>
    <hyperlink ref="B1632" r:id="rId3143" display="http://www.erikbolstad.no/postnummer-koordinatar/?postnummer=3108&amp;poststad=Vear" xr:uid="{00000000-0004-0000-0000-0000460C0000}"/>
    <hyperlink ref="C1632" r:id="rId3144" display="http://www.erikbolstad.no/postnummer-koordinatar/?postnummer=3108&amp;poststad=Vear" xr:uid="{00000000-0004-0000-0000-0000470C0000}"/>
    <hyperlink ref="B1633" r:id="rId3145" display="http://www.erikbolstad.no/postnummer-koordinatar/?postnummer=3109&amp;poststad=Tønsberg" xr:uid="{00000000-0004-0000-0000-0000480C0000}"/>
    <hyperlink ref="C1633" r:id="rId3146" display="http://www.erikbolstad.no/postnummer-koordinatar/?postnummer=3109&amp;poststad=Tønsberg" xr:uid="{00000000-0004-0000-0000-0000490C0000}"/>
    <hyperlink ref="B1634" r:id="rId3147" display="http://www.erikbolstad.no/postnummer-koordinatar/?postnummer=3110&amp;poststad=Tønsberg" xr:uid="{00000000-0004-0000-0000-00004A0C0000}"/>
    <hyperlink ref="C1634" r:id="rId3148" display="http://www.erikbolstad.no/postnummer-koordinatar/?postnummer=3110&amp;poststad=Tønsberg" xr:uid="{00000000-0004-0000-0000-00004B0C0000}"/>
    <hyperlink ref="B1635" r:id="rId3149" display="http://www.erikbolstad.no/postnummer-koordinatar/?postnummer=3111&amp;poststad=Tønsberg" xr:uid="{00000000-0004-0000-0000-00004C0C0000}"/>
    <hyperlink ref="C1635" r:id="rId3150" display="http://www.erikbolstad.no/postnummer-koordinatar/?postnummer=3111&amp;poststad=Tønsberg" xr:uid="{00000000-0004-0000-0000-00004D0C0000}"/>
    <hyperlink ref="B1636" r:id="rId3151" display="http://www.erikbolstad.no/postnummer-koordinatar/?postnummer=3112&amp;poststad=Tønsberg" xr:uid="{00000000-0004-0000-0000-00004E0C0000}"/>
    <hyperlink ref="C1636" r:id="rId3152" display="http://www.erikbolstad.no/postnummer-koordinatar/?postnummer=3112&amp;poststad=Tønsberg" xr:uid="{00000000-0004-0000-0000-00004F0C0000}"/>
    <hyperlink ref="B1637" r:id="rId3153" display="http://www.erikbolstad.no/postnummer-koordinatar/?postnummer=3113&amp;poststad=Tønsberg" xr:uid="{00000000-0004-0000-0000-0000500C0000}"/>
    <hyperlink ref="C1637" r:id="rId3154" display="http://www.erikbolstad.no/postnummer-koordinatar/?postnummer=3113&amp;poststad=Tønsberg" xr:uid="{00000000-0004-0000-0000-0000510C0000}"/>
    <hyperlink ref="B1638" r:id="rId3155" display="http://www.erikbolstad.no/postnummer-koordinatar/?postnummer=3114&amp;poststad=Tønsberg" xr:uid="{00000000-0004-0000-0000-0000520C0000}"/>
    <hyperlink ref="C1638" r:id="rId3156" display="http://www.erikbolstad.no/postnummer-koordinatar/?postnummer=3114&amp;poststad=Tønsberg" xr:uid="{00000000-0004-0000-0000-0000530C0000}"/>
    <hyperlink ref="B1639" r:id="rId3157" display="http://www.erikbolstad.no/postnummer-koordinatar/?postnummer=3115&amp;poststad=Tønsberg" xr:uid="{00000000-0004-0000-0000-0000540C0000}"/>
    <hyperlink ref="C1639" r:id="rId3158" display="http://www.erikbolstad.no/postnummer-koordinatar/?postnummer=3115&amp;poststad=Tønsberg" xr:uid="{00000000-0004-0000-0000-0000550C0000}"/>
    <hyperlink ref="B1640" r:id="rId3159" display="http://www.erikbolstad.no/postnummer-koordinatar/?postnummer=3116&amp;poststad=Tønsberg" xr:uid="{00000000-0004-0000-0000-0000560C0000}"/>
    <hyperlink ref="C1640" r:id="rId3160" display="http://www.erikbolstad.no/postnummer-koordinatar/?postnummer=3116&amp;poststad=Tønsberg" xr:uid="{00000000-0004-0000-0000-0000570C0000}"/>
    <hyperlink ref="B1641" r:id="rId3161" display="http://www.erikbolstad.no/postnummer-koordinatar/?postnummer=3117&amp;poststad=Tønsberg" xr:uid="{00000000-0004-0000-0000-0000580C0000}"/>
    <hyperlink ref="C1641" r:id="rId3162" display="http://www.erikbolstad.no/postnummer-koordinatar/?postnummer=3117&amp;poststad=Tønsberg" xr:uid="{00000000-0004-0000-0000-0000590C0000}"/>
    <hyperlink ref="B1642" r:id="rId3163" display="http://www.erikbolstad.no/postnummer-koordinatar/?postnummer=3118&amp;poststad=Tønsberg" xr:uid="{00000000-0004-0000-0000-00005A0C0000}"/>
    <hyperlink ref="C1642" r:id="rId3164" display="http://www.erikbolstad.no/postnummer-koordinatar/?postnummer=3118&amp;poststad=Tønsberg" xr:uid="{00000000-0004-0000-0000-00005B0C0000}"/>
    <hyperlink ref="B1643" r:id="rId3165" display="http://www.erikbolstad.no/postnummer-koordinatar/?postnummer=3119&amp;poststad=Tønsberg" xr:uid="{00000000-0004-0000-0000-00005C0C0000}"/>
    <hyperlink ref="C1643" r:id="rId3166" display="http://www.erikbolstad.no/postnummer-koordinatar/?postnummer=3119&amp;poststad=Tønsberg" xr:uid="{00000000-0004-0000-0000-00005D0C0000}"/>
    <hyperlink ref="B1644" r:id="rId3167" display="http://www.erikbolstad.no/postnummer-koordinatar/?postnummer=3120&amp;poststad=Nøtterøy" xr:uid="{00000000-0004-0000-0000-00005E0C0000}"/>
    <hyperlink ref="C1644" r:id="rId3168" display="http://www.erikbolstad.no/postnummer-koordinatar/?postnummer=3120&amp;poststad=Nøtterøy" xr:uid="{00000000-0004-0000-0000-00005F0C0000}"/>
    <hyperlink ref="B1645" r:id="rId3169" display="http://www.erikbolstad.no/postnummer-koordinatar/?postnummer=3121&amp;poststad=Nøtterøy" xr:uid="{00000000-0004-0000-0000-0000600C0000}"/>
    <hyperlink ref="C1645" r:id="rId3170" display="http://www.erikbolstad.no/postnummer-koordinatar/?postnummer=3121&amp;poststad=Nøtterøy" xr:uid="{00000000-0004-0000-0000-0000610C0000}"/>
    <hyperlink ref="B1646" r:id="rId3171" display="http://www.erikbolstad.no/postnummer-koordinatar/?postnummer=3122&amp;poststad=Tønsberg" xr:uid="{00000000-0004-0000-0000-0000620C0000}"/>
    <hyperlink ref="C1646" r:id="rId3172" display="http://www.erikbolstad.no/postnummer-koordinatar/?postnummer=3122&amp;poststad=Tønsberg" xr:uid="{00000000-0004-0000-0000-0000630C0000}"/>
    <hyperlink ref="B1647" r:id="rId3173" display="http://www.erikbolstad.no/postnummer-koordinatar/?postnummer=3123&amp;poststad=Tønsberg" xr:uid="{00000000-0004-0000-0000-0000640C0000}"/>
    <hyperlink ref="C1647" r:id="rId3174" display="http://www.erikbolstad.no/postnummer-koordinatar/?postnummer=3123&amp;poststad=Tønsberg" xr:uid="{00000000-0004-0000-0000-0000650C0000}"/>
    <hyperlink ref="B1648" r:id="rId3175" display="http://www.erikbolstad.no/postnummer-koordinatar/?postnummer=3124&amp;poststad=Tønsberg" xr:uid="{00000000-0004-0000-0000-0000660C0000}"/>
    <hyperlink ref="C1648" r:id="rId3176" display="http://www.erikbolstad.no/postnummer-koordinatar/?postnummer=3124&amp;poststad=Tønsberg" xr:uid="{00000000-0004-0000-0000-0000670C0000}"/>
    <hyperlink ref="B1649" r:id="rId3177" display="http://www.erikbolstad.no/postnummer-koordinatar/?postnummer=3125&amp;poststad=Tønsberg" xr:uid="{00000000-0004-0000-0000-0000680C0000}"/>
    <hyperlink ref="C1649" r:id="rId3178" display="http://www.erikbolstad.no/postnummer-koordinatar/?postnummer=3125&amp;poststad=Tønsberg" xr:uid="{00000000-0004-0000-0000-0000690C0000}"/>
    <hyperlink ref="B1650" r:id="rId3179" display="http://www.erikbolstad.no/postnummer-koordinatar/?postnummer=3126&amp;poststad=Tønsberg" xr:uid="{00000000-0004-0000-0000-00006A0C0000}"/>
    <hyperlink ref="C1650" r:id="rId3180" display="http://www.erikbolstad.no/postnummer-koordinatar/?postnummer=3126&amp;poststad=Tønsberg" xr:uid="{00000000-0004-0000-0000-00006B0C0000}"/>
    <hyperlink ref="B1651" r:id="rId3181" display="http://www.erikbolstad.no/postnummer-koordinatar/?postnummer=3127&amp;poststad=Tønsberg" xr:uid="{00000000-0004-0000-0000-00006C0C0000}"/>
    <hyperlink ref="C1651" r:id="rId3182" display="http://www.erikbolstad.no/postnummer-koordinatar/?postnummer=3127&amp;poststad=Tønsberg" xr:uid="{00000000-0004-0000-0000-00006D0C0000}"/>
    <hyperlink ref="B1652" r:id="rId3183" display="http://www.erikbolstad.no/postnummer-koordinatar/?postnummer=3128&amp;poststad=Nøtterøy" xr:uid="{00000000-0004-0000-0000-00006E0C0000}"/>
    <hyperlink ref="C1652" r:id="rId3184" display="http://www.erikbolstad.no/postnummer-koordinatar/?postnummer=3128&amp;poststad=Nøtterøy" xr:uid="{00000000-0004-0000-0000-00006F0C0000}"/>
    <hyperlink ref="B1653" r:id="rId3185" display="http://www.erikbolstad.no/postnummer-koordinatar/?postnummer=3131&amp;poststad=Husøysund" xr:uid="{00000000-0004-0000-0000-0000700C0000}"/>
    <hyperlink ref="C1653" r:id="rId3186" display="http://www.erikbolstad.no/postnummer-koordinatar/?postnummer=3131&amp;poststad=Husøysund" xr:uid="{00000000-0004-0000-0000-0000710C0000}"/>
    <hyperlink ref="B1654" r:id="rId3187" display="http://www.erikbolstad.no/postnummer-koordinatar/?postnummer=3132&amp;poststad=Husøysund" xr:uid="{00000000-0004-0000-0000-0000720C0000}"/>
    <hyperlink ref="C1654" r:id="rId3188" display="http://www.erikbolstad.no/postnummer-koordinatar/?postnummer=3132&amp;poststad=Husøysund" xr:uid="{00000000-0004-0000-0000-0000730C0000}"/>
    <hyperlink ref="B1655" r:id="rId3189" display="http://www.erikbolstad.no/postnummer-koordinatar/?postnummer=3133&amp;poststad=Duken" xr:uid="{00000000-0004-0000-0000-0000740C0000}"/>
    <hyperlink ref="C1655" r:id="rId3190" display="http://www.erikbolstad.no/postnummer-koordinatar/?postnummer=3133&amp;poststad=Duken" xr:uid="{00000000-0004-0000-0000-0000750C0000}"/>
    <hyperlink ref="B1656" r:id="rId3191" display="http://www.erikbolstad.no/postnummer-koordinatar/?postnummer=3135&amp;poststad=Torød" xr:uid="{00000000-0004-0000-0000-0000760C0000}"/>
    <hyperlink ref="C1656" r:id="rId3192" display="http://www.erikbolstad.no/postnummer-koordinatar/?postnummer=3135&amp;poststad=Torød" xr:uid="{00000000-0004-0000-0000-0000770C0000}"/>
    <hyperlink ref="B1657" r:id="rId3193" display="http://www.erikbolstad.no/postnummer-koordinatar/?postnummer=3137&amp;poststad=Torød" xr:uid="{00000000-0004-0000-0000-0000780C0000}"/>
    <hyperlink ref="C1657" r:id="rId3194" display="http://www.erikbolstad.no/postnummer-koordinatar/?postnummer=3137&amp;poststad=Torød" xr:uid="{00000000-0004-0000-0000-0000790C0000}"/>
    <hyperlink ref="B1658" r:id="rId3195" display="http://www.erikbolstad.no/postnummer-koordinatar/?postnummer=3138&amp;poststad=Skallestad" xr:uid="{00000000-0004-0000-0000-00007A0C0000}"/>
    <hyperlink ref="C1658" r:id="rId3196" display="http://www.erikbolstad.no/postnummer-koordinatar/?postnummer=3138&amp;poststad=Skallestad" xr:uid="{00000000-0004-0000-0000-00007B0C0000}"/>
    <hyperlink ref="B1659" r:id="rId3197" display="http://www.erikbolstad.no/postnummer-koordinatar/?postnummer=3139&amp;poststad=Skallestad" xr:uid="{00000000-0004-0000-0000-00007C0C0000}"/>
    <hyperlink ref="C1659" r:id="rId3198" display="http://www.erikbolstad.no/postnummer-koordinatar/?postnummer=3139&amp;poststad=Skallestad" xr:uid="{00000000-0004-0000-0000-00007D0C0000}"/>
    <hyperlink ref="B1660" r:id="rId3199" display="http://www.erikbolstad.no/postnummer-koordinatar/?postnummer=3140&amp;poststad=Nøtterøy" xr:uid="{00000000-0004-0000-0000-00007E0C0000}"/>
    <hyperlink ref="C1660" r:id="rId3200" display="http://www.erikbolstad.no/postnummer-koordinatar/?postnummer=3140&amp;poststad=Nøtterøy" xr:uid="{00000000-0004-0000-0000-00007F0C0000}"/>
    <hyperlink ref="B1661" r:id="rId3201" display="http://www.erikbolstad.no/postnummer-koordinatar/?postnummer=3141&amp;poststad=Kjøpmannskjær" xr:uid="{00000000-0004-0000-0000-0000800C0000}"/>
    <hyperlink ref="C1661" r:id="rId3202" display="http://www.erikbolstad.no/postnummer-koordinatar/?postnummer=3141&amp;poststad=Kjøpmannskjær" xr:uid="{00000000-0004-0000-0000-0000810C0000}"/>
    <hyperlink ref="B1662" r:id="rId3203" display="http://www.erikbolstad.no/postnummer-koordinatar/?postnummer=3142&amp;poststad=Vestskogen" xr:uid="{00000000-0004-0000-0000-0000820C0000}"/>
    <hyperlink ref="C1662" r:id="rId3204" display="http://www.erikbolstad.no/postnummer-koordinatar/?postnummer=3142&amp;poststad=Vestskogen" xr:uid="{00000000-0004-0000-0000-0000830C0000}"/>
    <hyperlink ref="B1663" r:id="rId3205" display="http://www.erikbolstad.no/postnummer-koordinatar/?postnummer=3143&amp;poststad=Kjøpmannskjær" xr:uid="{00000000-0004-0000-0000-0000840C0000}"/>
    <hyperlink ref="C1663" r:id="rId3206" display="http://www.erikbolstad.no/postnummer-koordinatar/?postnummer=3143&amp;poststad=Kjøpmannskjær" xr:uid="{00000000-0004-0000-0000-0000850C0000}"/>
    <hyperlink ref="B1664" r:id="rId3207" display="http://www.erikbolstad.no/postnummer-koordinatar/?postnummer=3144&amp;poststad=Veierland" xr:uid="{00000000-0004-0000-0000-0000860C0000}"/>
    <hyperlink ref="C1664" r:id="rId3208" display="http://www.erikbolstad.no/postnummer-koordinatar/?postnummer=3144&amp;poststad=Veierland" xr:uid="{00000000-0004-0000-0000-0000870C0000}"/>
    <hyperlink ref="B1665" r:id="rId3209" display="http://www.erikbolstad.no/postnummer-koordinatar/?postnummer=3145&amp;poststad=Tjøme" xr:uid="{00000000-0004-0000-0000-0000880C0000}"/>
    <hyperlink ref="C1665" r:id="rId3210" display="http://www.erikbolstad.no/postnummer-koordinatar/?postnummer=3145&amp;poststad=Tjøme" xr:uid="{00000000-0004-0000-0000-0000890C0000}"/>
    <hyperlink ref="B1666" r:id="rId3211" display="http://www.erikbolstad.no/postnummer-koordinatar/?postnummer=3147&amp;poststad=Verdens%20Ende%20(ikkje%20i%20bruk)" xr:uid="{00000000-0004-0000-0000-00008A0C0000}"/>
    <hyperlink ref="C1666" r:id="rId3212" display="http://www.erikbolstad.no/postnummer-koordinatar/?postnummer=3147&amp;poststad=Verdens%20Ende%20(ikkje%20i%20bruk)" xr:uid="{00000000-0004-0000-0000-00008B0C0000}"/>
    <hyperlink ref="B1667" r:id="rId3213" display="http://www.erikbolstad.no/postnummer-koordinatar/?postnummer=3148&amp;poststad=Hvasser" xr:uid="{00000000-0004-0000-0000-00008C0C0000}"/>
    <hyperlink ref="C1667" r:id="rId3214" display="http://www.erikbolstad.no/postnummer-koordinatar/?postnummer=3148&amp;poststad=Hvasser" xr:uid="{00000000-0004-0000-0000-00008D0C0000}"/>
    <hyperlink ref="B1668" r:id="rId3215" display="http://www.erikbolstad.no/postnummer-koordinatar/?postnummer=3150&amp;poststad=Tolvsrød" xr:uid="{00000000-0004-0000-0000-00008E0C0000}"/>
    <hyperlink ref="C1668" r:id="rId3216" display="http://www.erikbolstad.no/postnummer-koordinatar/?postnummer=3150&amp;poststad=Tolvsrød" xr:uid="{00000000-0004-0000-0000-00008F0C0000}"/>
    <hyperlink ref="B1669" r:id="rId3217" display="http://www.erikbolstad.no/postnummer-koordinatar/?postnummer=3151&amp;poststad=Tolvsrød" xr:uid="{00000000-0004-0000-0000-0000900C0000}"/>
    <hyperlink ref="C1669" r:id="rId3218" display="http://www.erikbolstad.no/postnummer-koordinatar/?postnummer=3151&amp;poststad=Tolvsrød" xr:uid="{00000000-0004-0000-0000-0000910C0000}"/>
    <hyperlink ref="B1670" r:id="rId3219" display="http://www.erikbolstad.no/postnummer-koordinatar/?postnummer=3152&amp;poststad=Tolvsrød" xr:uid="{00000000-0004-0000-0000-0000920C0000}"/>
    <hyperlink ref="C1670" r:id="rId3220" display="http://www.erikbolstad.no/postnummer-koordinatar/?postnummer=3152&amp;poststad=Tolvsrød" xr:uid="{00000000-0004-0000-0000-0000930C0000}"/>
    <hyperlink ref="B1671" r:id="rId3221" display="http://www.erikbolstad.no/postnummer-koordinatar/?postnummer=3153&amp;poststad=Tolvsrød" xr:uid="{00000000-0004-0000-0000-0000940C0000}"/>
    <hyperlink ref="C1671" r:id="rId3222" display="http://www.erikbolstad.no/postnummer-koordinatar/?postnummer=3153&amp;poststad=Tolvsrød" xr:uid="{00000000-0004-0000-0000-0000950C0000}"/>
    <hyperlink ref="B1672" r:id="rId3223" display="http://www.erikbolstad.no/postnummer-koordinatar/?postnummer=3154&amp;poststad=Tolvsrød" xr:uid="{00000000-0004-0000-0000-0000960C0000}"/>
    <hyperlink ref="C1672" r:id="rId3224" display="http://www.erikbolstad.no/postnummer-koordinatar/?postnummer=3154&amp;poststad=Tolvsrød" xr:uid="{00000000-0004-0000-0000-0000970C0000}"/>
    <hyperlink ref="B1673" r:id="rId3225" display="http://www.erikbolstad.no/postnummer-koordinatar/?postnummer=3157&amp;poststad=Barkåker" xr:uid="{00000000-0004-0000-0000-0000980C0000}"/>
    <hyperlink ref="C1673" r:id="rId3226" display="http://www.erikbolstad.no/postnummer-koordinatar/?postnummer=3157&amp;poststad=Barkåker" xr:uid="{00000000-0004-0000-0000-0000990C0000}"/>
    <hyperlink ref="B1674" r:id="rId3227" display="http://www.erikbolstad.no/postnummer-koordinatar/?postnummer=3158&amp;poststad=Andebu" xr:uid="{00000000-0004-0000-0000-00009A0C0000}"/>
    <hyperlink ref="C1674" r:id="rId3228" display="http://www.erikbolstad.no/postnummer-koordinatar/?postnummer=3158&amp;poststad=Andebu" xr:uid="{00000000-0004-0000-0000-00009B0C0000}"/>
    <hyperlink ref="B1675" r:id="rId3229" display="http://www.erikbolstad.no/postnummer-koordinatar/?postnummer=3159&amp;poststad=Melsomvik" xr:uid="{00000000-0004-0000-0000-00009C0C0000}"/>
    <hyperlink ref="C1675" r:id="rId3230" display="http://www.erikbolstad.no/postnummer-koordinatar/?postnummer=3159&amp;poststad=Melsomvik" xr:uid="{00000000-0004-0000-0000-00009D0C0000}"/>
    <hyperlink ref="B1676" r:id="rId3231" display="http://www.erikbolstad.no/postnummer-koordinatar/?postnummer=3160&amp;poststad=Stokke" xr:uid="{00000000-0004-0000-0000-00009E0C0000}"/>
    <hyperlink ref="C1676" r:id="rId3232" display="http://www.erikbolstad.no/postnummer-koordinatar/?postnummer=3160&amp;poststad=Stokke" xr:uid="{00000000-0004-0000-0000-00009F0C0000}"/>
    <hyperlink ref="B1677" r:id="rId3233" display="http://www.erikbolstad.no/postnummer-koordinatar/?postnummer=3161&amp;poststad=Stokke" xr:uid="{00000000-0004-0000-0000-0000A00C0000}"/>
    <hyperlink ref="C1677" r:id="rId3234" display="http://www.erikbolstad.no/postnummer-koordinatar/?postnummer=3161&amp;poststad=Stokke" xr:uid="{00000000-0004-0000-0000-0000A10C0000}"/>
    <hyperlink ref="B1678" r:id="rId3235" display="http://www.erikbolstad.no/postnummer-koordinatar/?postnummer=3162&amp;poststad=Andebu" xr:uid="{00000000-0004-0000-0000-0000A20C0000}"/>
    <hyperlink ref="C1678" r:id="rId3236" display="http://www.erikbolstad.no/postnummer-koordinatar/?postnummer=3162&amp;poststad=Andebu" xr:uid="{00000000-0004-0000-0000-0000A30C0000}"/>
    <hyperlink ref="B1679" r:id="rId3237" display="http://www.erikbolstad.no/postnummer-koordinatar/?postnummer=3163&amp;poststad=Nøtterøy" xr:uid="{00000000-0004-0000-0000-0000A40C0000}"/>
    <hyperlink ref="C1679" r:id="rId3238" display="http://www.erikbolstad.no/postnummer-koordinatar/?postnummer=3163&amp;poststad=Nøtterøy" xr:uid="{00000000-0004-0000-0000-0000A50C0000}"/>
    <hyperlink ref="B1680" r:id="rId3239" display="http://www.erikbolstad.no/postnummer-koordinatar/?postnummer=3164&amp;poststad=Revetal" xr:uid="{00000000-0004-0000-0000-0000A60C0000}"/>
    <hyperlink ref="C1680" r:id="rId3240" display="http://www.erikbolstad.no/postnummer-koordinatar/?postnummer=3164&amp;poststad=Revetal" xr:uid="{00000000-0004-0000-0000-0000A70C0000}"/>
    <hyperlink ref="B1681" r:id="rId3241" display="http://www.erikbolstad.no/postnummer-koordinatar/?postnummer=3165&amp;poststad=Tjøme" xr:uid="{00000000-0004-0000-0000-0000A80C0000}"/>
    <hyperlink ref="C1681" r:id="rId3242" display="http://www.erikbolstad.no/postnummer-koordinatar/?postnummer=3165&amp;poststad=Tjøme" xr:uid="{00000000-0004-0000-0000-0000A90C0000}"/>
    <hyperlink ref="B1682" r:id="rId3243" display="http://www.erikbolstad.no/postnummer-koordinatar/?postnummer=3166&amp;poststad=Tolvsrød" xr:uid="{00000000-0004-0000-0000-0000AA0C0000}"/>
    <hyperlink ref="C1682" r:id="rId3244" display="http://www.erikbolstad.no/postnummer-koordinatar/?postnummer=3166&amp;poststad=Tolvsrød" xr:uid="{00000000-0004-0000-0000-0000AB0C0000}"/>
    <hyperlink ref="B1683" r:id="rId3245" display="http://www.erikbolstad.no/postnummer-koordinatar/?postnummer=3167&amp;poststad=Åsgårdstrand" xr:uid="{00000000-0004-0000-0000-0000AC0C0000}"/>
    <hyperlink ref="C1683" r:id="rId3246" display="http://www.erikbolstad.no/postnummer-koordinatar/?postnummer=3167&amp;poststad=Åsgårdstrand" xr:uid="{00000000-0004-0000-0000-0000AD0C0000}"/>
    <hyperlink ref="B1684" r:id="rId3247" display="http://www.erikbolstad.no/postnummer-koordinatar/?postnummer=3168&amp;poststad=Melsomvik" xr:uid="{00000000-0004-0000-0000-0000AE0C0000}"/>
    <hyperlink ref="C1684" r:id="rId3248" display="http://www.erikbolstad.no/postnummer-koordinatar/?postnummer=3168&amp;poststad=Melsomvik" xr:uid="{00000000-0004-0000-0000-0000AF0C0000}"/>
    <hyperlink ref="B1685" r:id="rId3249" display="http://www.erikbolstad.no/postnummer-koordinatar/?postnummer=3169&amp;poststad=Stokke" xr:uid="{00000000-0004-0000-0000-0000B00C0000}"/>
    <hyperlink ref="C1685" r:id="rId3250" display="http://www.erikbolstad.no/postnummer-koordinatar/?postnummer=3169&amp;poststad=Stokke" xr:uid="{00000000-0004-0000-0000-0000B10C0000}"/>
    <hyperlink ref="B1686" r:id="rId3251" display="http://www.erikbolstad.no/postnummer-koordinatar/?postnummer=3170&amp;poststad=Sem" xr:uid="{00000000-0004-0000-0000-0000B20C0000}"/>
    <hyperlink ref="C1686" r:id="rId3252" display="http://www.erikbolstad.no/postnummer-koordinatar/?postnummer=3170&amp;poststad=Sem" xr:uid="{00000000-0004-0000-0000-0000B30C0000}"/>
    <hyperlink ref="B1687" r:id="rId3253" display="http://www.erikbolstad.no/postnummer-koordinatar/?postnummer=3171&amp;poststad=Sem" xr:uid="{00000000-0004-0000-0000-0000B40C0000}"/>
    <hyperlink ref="C1687" r:id="rId3254" display="http://www.erikbolstad.no/postnummer-koordinatar/?postnummer=3171&amp;poststad=Sem" xr:uid="{00000000-0004-0000-0000-0000B50C0000}"/>
    <hyperlink ref="B1688" r:id="rId3255" display="http://www.erikbolstad.no/postnummer-koordinatar/?postnummer=3172&amp;poststad=Vear" xr:uid="{00000000-0004-0000-0000-0000B60C0000}"/>
    <hyperlink ref="C1688" r:id="rId3256" display="http://www.erikbolstad.no/postnummer-koordinatar/?postnummer=3172&amp;poststad=Vear" xr:uid="{00000000-0004-0000-0000-0000B70C0000}"/>
    <hyperlink ref="B1689" r:id="rId3257" display="http://www.erikbolstad.no/postnummer-koordinatar/?postnummer=3173&amp;poststad=Vear" xr:uid="{00000000-0004-0000-0000-0000B80C0000}"/>
    <hyperlink ref="C1689" r:id="rId3258" display="http://www.erikbolstad.no/postnummer-koordinatar/?postnummer=3173&amp;poststad=Vear" xr:uid="{00000000-0004-0000-0000-0000B90C0000}"/>
    <hyperlink ref="B1690" r:id="rId3259" display="http://www.erikbolstad.no/postnummer-koordinatar/?postnummer=3174&amp;poststad=Revetal" xr:uid="{00000000-0004-0000-0000-0000BA0C0000}"/>
    <hyperlink ref="C1690" r:id="rId3260" display="http://www.erikbolstad.no/postnummer-koordinatar/?postnummer=3174&amp;poststad=Revetal" xr:uid="{00000000-0004-0000-0000-0000BB0C0000}"/>
    <hyperlink ref="B1691" r:id="rId3261" display="http://www.erikbolstad.no/postnummer-koordinatar/?postnummer=3175&amp;poststad=Ramnes" xr:uid="{00000000-0004-0000-0000-0000BC0C0000}"/>
    <hyperlink ref="C1691" r:id="rId3262" display="http://www.erikbolstad.no/postnummer-koordinatar/?postnummer=3175&amp;poststad=Ramnes" xr:uid="{00000000-0004-0000-0000-0000BD0C0000}"/>
    <hyperlink ref="B1692" r:id="rId3263" display="http://www.erikbolstad.no/postnummer-koordinatar/?postnummer=3176&amp;poststad=Undrumsdal" xr:uid="{00000000-0004-0000-0000-0000BE0C0000}"/>
    <hyperlink ref="C1692" r:id="rId3264" display="http://www.erikbolstad.no/postnummer-koordinatar/?postnummer=3176&amp;poststad=Undrumsdal" xr:uid="{00000000-0004-0000-0000-0000BF0C0000}"/>
    <hyperlink ref="B1693" r:id="rId3265" display="http://www.erikbolstad.no/postnummer-koordinatar/?postnummer=3177&amp;poststad=Våle" xr:uid="{00000000-0004-0000-0000-0000C00C0000}"/>
    <hyperlink ref="C1693" r:id="rId3266" display="http://www.erikbolstad.no/postnummer-koordinatar/?postnummer=3177&amp;poststad=Våle" xr:uid="{00000000-0004-0000-0000-0000C10C0000}"/>
    <hyperlink ref="B1694" r:id="rId3267" display="http://www.erikbolstad.no/postnummer-koordinatar/?postnummer=3178&amp;poststad=Våle" xr:uid="{00000000-0004-0000-0000-0000C20C0000}"/>
    <hyperlink ref="C1694" r:id="rId3268" display="http://www.erikbolstad.no/postnummer-koordinatar/?postnummer=3178&amp;poststad=Våle" xr:uid="{00000000-0004-0000-0000-0000C30C0000}"/>
    <hyperlink ref="B1695" r:id="rId3269" display="http://www.erikbolstad.no/postnummer-koordinatar/?postnummer=3179&amp;poststad=Åsgårdstrand" xr:uid="{00000000-0004-0000-0000-0000C40C0000}"/>
    <hyperlink ref="C1695" r:id="rId3270" display="http://www.erikbolstad.no/postnummer-koordinatar/?postnummer=3179&amp;poststad=Åsgårdstrand" xr:uid="{00000000-0004-0000-0000-0000C50C0000}"/>
    <hyperlink ref="B1696" r:id="rId3271" display="http://www.erikbolstad.no/postnummer-koordinatar/?postnummer=3180&amp;poststad=Nykirke" xr:uid="{00000000-0004-0000-0000-0000C60C0000}"/>
    <hyperlink ref="C1696" r:id="rId3272" display="http://www.erikbolstad.no/postnummer-koordinatar/?postnummer=3180&amp;poststad=Nykirke" xr:uid="{00000000-0004-0000-0000-0000C70C0000}"/>
    <hyperlink ref="B1697" r:id="rId3273" display="http://www.erikbolstad.no/postnummer-koordinatar/?postnummer=3181&amp;poststad=Horten" xr:uid="{00000000-0004-0000-0000-0000C80C0000}"/>
    <hyperlink ref="C1697" r:id="rId3274" display="http://www.erikbolstad.no/postnummer-koordinatar/?postnummer=3181&amp;poststad=Horten" xr:uid="{00000000-0004-0000-0000-0000C90C0000}"/>
    <hyperlink ref="B1698" r:id="rId3275" display="http://www.erikbolstad.no/postnummer-koordinatar/?postnummer=3182&amp;poststad=Horten" xr:uid="{00000000-0004-0000-0000-0000CA0C0000}"/>
    <hyperlink ref="C1698" r:id="rId3276" display="http://www.erikbolstad.no/postnummer-koordinatar/?postnummer=3182&amp;poststad=Horten" xr:uid="{00000000-0004-0000-0000-0000CB0C0000}"/>
    <hyperlink ref="B1699" r:id="rId3277" display="http://www.erikbolstad.no/postnummer-koordinatar/?postnummer=3183&amp;poststad=Horten" xr:uid="{00000000-0004-0000-0000-0000CC0C0000}"/>
    <hyperlink ref="C1699" r:id="rId3278" display="http://www.erikbolstad.no/postnummer-koordinatar/?postnummer=3183&amp;poststad=Horten" xr:uid="{00000000-0004-0000-0000-0000CD0C0000}"/>
    <hyperlink ref="B1700" r:id="rId3279" display="http://www.erikbolstad.no/postnummer-koordinatar/?postnummer=3184&amp;poststad=Borre" xr:uid="{00000000-0004-0000-0000-0000CE0C0000}"/>
    <hyperlink ref="C1700" r:id="rId3280" display="http://www.erikbolstad.no/postnummer-koordinatar/?postnummer=3184&amp;poststad=Borre" xr:uid="{00000000-0004-0000-0000-0000CF0C0000}"/>
    <hyperlink ref="B1701" r:id="rId3281" display="http://www.erikbolstad.no/postnummer-koordinatar/?postnummer=3185&amp;poststad=Skoppum" xr:uid="{00000000-0004-0000-0000-0000D00C0000}"/>
    <hyperlink ref="C1701" r:id="rId3282" display="http://www.erikbolstad.no/postnummer-koordinatar/?postnummer=3185&amp;poststad=Skoppum" xr:uid="{00000000-0004-0000-0000-0000D10C0000}"/>
    <hyperlink ref="B1702" r:id="rId3283" display="http://www.erikbolstad.no/postnummer-koordinatar/?postnummer=3186&amp;poststad=Horten" xr:uid="{00000000-0004-0000-0000-0000D20C0000}"/>
    <hyperlink ref="C1702" r:id="rId3284" display="http://www.erikbolstad.no/postnummer-koordinatar/?postnummer=3186&amp;poststad=Horten" xr:uid="{00000000-0004-0000-0000-0000D30C0000}"/>
    <hyperlink ref="B1703" r:id="rId3285" display="http://www.erikbolstad.no/postnummer-koordinatar/?postnummer=3187&amp;poststad=Horten" xr:uid="{00000000-0004-0000-0000-0000D40C0000}"/>
    <hyperlink ref="C1703" r:id="rId3286" display="http://www.erikbolstad.no/postnummer-koordinatar/?postnummer=3187&amp;poststad=Horten" xr:uid="{00000000-0004-0000-0000-0000D50C0000}"/>
    <hyperlink ref="B1704" r:id="rId3287" display="http://www.erikbolstad.no/postnummer-koordinatar/?postnummer=3188&amp;poststad=Horten" xr:uid="{00000000-0004-0000-0000-0000D60C0000}"/>
    <hyperlink ref="C1704" r:id="rId3288" display="http://www.erikbolstad.no/postnummer-koordinatar/?postnummer=3188&amp;poststad=Horten" xr:uid="{00000000-0004-0000-0000-0000D70C0000}"/>
    <hyperlink ref="B1705" r:id="rId3289" display="http://www.erikbolstad.no/postnummer-koordinatar/?postnummer=3189&amp;poststad=Horten" xr:uid="{00000000-0004-0000-0000-0000D80C0000}"/>
    <hyperlink ref="C1705" r:id="rId3290" display="http://www.erikbolstad.no/postnummer-koordinatar/?postnummer=3189&amp;poststad=Horten" xr:uid="{00000000-0004-0000-0000-0000D90C0000}"/>
    <hyperlink ref="B1706" r:id="rId3291" display="http://www.erikbolstad.no/postnummer-koordinatar/?postnummer=3191&amp;poststad=Horten" xr:uid="{00000000-0004-0000-0000-0000DA0C0000}"/>
    <hyperlink ref="C1706" r:id="rId3292" display="http://www.erikbolstad.no/postnummer-koordinatar/?postnummer=3191&amp;poststad=Horten" xr:uid="{00000000-0004-0000-0000-0000DB0C0000}"/>
    <hyperlink ref="B1707" r:id="rId3293" display="http://www.erikbolstad.no/postnummer-koordinatar/?postnummer=3192&amp;poststad=Horten" xr:uid="{00000000-0004-0000-0000-0000DC0C0000}"/>
    <hyperlink ref="C1707" r:id="rId3294" display="http://www.erikbolstad.no/postnummer-koordinatar/?postnummer=3192&amp;poststad=Horten" xr:uid="{00000000-0004-0000-0000-0000DD0C0000}"/>
    <hyperlink ref="B1708" r:id="rId3295" display="http://www.erikbolstad.no/postnummer-koordinatar/?postnummer=3193&amp;poststad=Horten" xr:uid="{00000000-0004-0000-0000-0000DE0C0000}"/>
    <hyperlink ref="C1708" r:id="rId3296" display="http://www.erikbolstad.no/postnummer-koordinatar/?postnummer=3193&amp;poststad=Horten" xr:uid="{00000000-0004-0000-0000-0000DF0C0000}"/>
    <hyperlink ref="B1709" r:id="rId3297" display="http://www.erikbolstad.no/postnummer-koordinatar/?postnummer=3194&amp;poststad=Horten" xr:uid="{00000000-0004-0000-0000-0000E00C0000}"/>
    <hyperlink ref="C1709" r:id="rId3298" display="http://www.erikbolstad.no/postnummer-koordinatar/?postnummer=3194&amp;poststad=Horten" xr:uid="{00000000-0004-0000-0000-0000E10C0000}"/>
    <hyperlink ref="B1710" r:id="rId3299" display="http://www.erikbolstad.no/postnummer-koordinatar/?postnummer=3195&amp;poststad=Skoppum" xr:uid="{00000000-0004-0000-0000-0000E20C0000}"/>
    <hyperlink ref="C1710" r:id="rId3300" display="http://www.erikbolstad.no/postnummer-koordinatar/?postnummer=3195&amp;poststad=Skoppum" xr:uid="{00000000-0004-0000-0000-0000E30C0000}"/>
    <hyperlink ref="B1711" r:id="rId3301" display="http://www.erikbolstad.no/postnummer-koordinatar/?postnummer=3196&amp;poststad=Horten" xr:uid="{00000000-0004-0000-0000-0000E40C0000}"/>
    <hyperlink ref="C1711" r:id="rId3302" display="http://www.erikbolstad.no/postnummer-koordinatar/?postnummer=3196&amp;poststad=Horten" xr:uid="{00000000-0004-0000-0000-0000E50C0000}"/>
    <hyperlink ref="B1712" r:id="rId3303" display="http://www.erikbolstad.no/postnummer-koordinatar/?postnummer=3197&amp;poststad=Horten%20(ikkje%20i%20bruk)" xr:uid="{00000000-0004-0000-0000-0000E60C0000}"/>
    <hyperlink ref="C1712" r:id="rId3304" display="http://www.erikbolstad.no/postnummer-koordinatar/?postnummer=3197&amp;poststad=Horten%20(ikkje%20i%20bruk)" xr:uid="{00000000-0004-0000-0000-0000E70C0000}"/>
    <hyperlink ref="B1713" r:id="rId3305" display="http://www.erikbolstad.no/postnummer-koordinatar/?postnummer=3199&amp;poststad=Borre" xr:uid="{00000000-0004-0000-0000-0000E80C0000}"/>
    <hyperlink ref="C1713" r:id="rId3306" display="http://www.erikbolstad.no/postnummer-koordinatar/?postnummer=3199&amp;poststad=Borre" xr:uid="{00000000-0004-0000-0000-0000E90C0000}"/>
    <hyperlink ref="B1714" r:id="rId3307" display="http://www.erikbolstad.no/postnummer-koordinatar/?postnummer=3201&amp;poststad=Sandefjord" xr:uid="{00000000-0004-0000-0000-0000EA0C0000}"/>
    <hyperlink ref="C1714" r:id="rId3308" display="http://www.erikbolstad.no/postnummer-koordinatar/?postnummer=3201&amp;poststad=Sandefjord" xr:uid="{00000000-0004-0000-0000-0000EB0C0000}"/>
    <hyperlink ref="B1715" r:id="rId3309" display="http://www.erikbolstad.no/postnummer-koordinatar/?postnummer=3202&amp;poststad=Sandefjord" xr:uid="{00000000-0004-0000-0000-0000EC0C0000}"/>
    <hyperlink ref="C1715" r:id="rId3310" display="http://www.erikbolstad.no/postnummer-koordinatar/?postnummer=3202&amp;poststad=Sandefjord" xr:uid="{00000000-0004-0000-0000-0000ED0C0000}"/>
    <hyperlink ref="B1716" r:id="rId3311" display="http://www.erikbolstad.no/postnummer-koordinatar/?postnummer=3203&amp;poststad=Sandefjord" xr:uid="{00000000-0004-0000-0000-0000EE0C0000}"/>
    <hyperlink ref="C1716" r:id="rId3312" display="http://www.erikbolstad.no/postnummer-koordinatar/?postnummer=3203&amp;poststad=Sandefjord" xr:uid="{00000000-0004-0000-0000-0000EF0C0000}"/>
    <hyperlink ref="B1717" r:id="rId3313" display="http://www.erikbolstad.no/postnummer-koordinatar/?postnummer=3204&amp;poststad=Sandefjord" xr:uid="{00000000-0004-0000-0000-0000F00C0000}"/>
    <hyperlink ref="C1717" r:id="rId3314" display="http://www.erikbolstad.no/postnummer-koordinatar/?postnummer=3204&amp;poststad=Sandefjord" xr:uid="{00000000-0004-0000-0000-0000F10C0000}"/>
    <hyperlink ref="B1718" r:id="rId3315" display="http://www.erikbolstad.no/postnummer-koordinatar/?postnummer=3205&amp;poststad=Sandefjord" xr:uid="{00000000-0004-0000-0000-0000F20C0000}"/>
    <hyperlink ref="C1718" r:id="rId3316" display="http://www.erikbolstad.no/postnummer-koordinatar/?postnummer=3205&amp;poststad=Sandefjord" xr:uid="{00000000-0004-0000-0000-0000F30C0000}"/>
    <hyperlink ref="B1719" r:id="rId3317" display="http://www.erikbolstad.no/postnummer-koordinatar/?postnummer=3206&amp;poststad=Sandefjord" xr:uid="{00000000-0004-0000-0000-0000F40C0000}"/>
    <hyperlink ref="C1719" r:id="rId3318" display="http://www.erikbolstad.no/postnummer-koordinatar/?postnummer=3206&amp;poststad=Sandefjord" xr:uid="{00000000-0004-0000-0000-0000F50C0000}"/>
    <hyperlink ref="B1720" r:id="rId3319" display="http://www.erikbolstad.no/postnummer-koordinatar/?postnummer=3207&amp;poststad=Sandefjord" xr:uid="{00000000-0004-0000-0000-0000F60C0000}"/>
    <hyperlink ref="C1720" r:id="rId3320" display="http://www.erikbolstad.no/postnummer-koordinatar/?postnummer=3207&amp;poststad=Sandefjord" xr:uid="{00000000-0004-0000-0000-0000F70C0000}"/>
    <hyperlink ref="B1721" r:id="rId3321" display="http://www.erikbolstad.no/postnummer-koordinatar/?postnummer=3208&amp;poststad=Sandefjord" xr:uid="{00000000-0004-0000-0000-0000F80C0000}"/>
    <hyperlink ref="C1721" r:id="rId3322" display="http://www.erikbolstad.no/postnummer-koordinatar/?postnummer=3208&amp;poststad=Sandefjord" xr:uid="{00000000-0004-0000-0000-0000F90C0000}"/>
    <hyperlink ref="B1722" r:id="rId3323" display="http://www.erikbolstad.no/postnummer-koordinatar/?postnummer=3209&amp;poststad=Sandefjord" xr:uid="{00000000-0004-0000-0000-0000FA0C0000}"/>
    <hyperlink ref="C1722" r:id="rId3324" display="http://www.erikbolstad.no/postnummer-koordinatar/?postnummer=3209&amp;poststad=Sandefjord" xr:uid="{00000000-0004-0000-0000-0000FB0C0000}"/>
    <hyperlink ref="B1723" r:id="rId3325" display="http://www.erikbolstad.no/postnummer-koordinatar/?postnummer=3210&amp;poststad=Sandefjord" xr:uid="{00000000-0004-0000-0000-0000FC0C0000}"/>
    <hyperlink ref="C1723" r:id="rId3326" display="http://www.erikbolstad.no/postnummer-koordinatar/?postnummer=3210&amp;poststad=Sandefjord" xr:uid="{00000000-0004-0000-0000-0000FD0C0000}"/>
    <hyperlink ref="B1724" r:id="rId3327" display="http://www.erikbolstad.no/postnummer-koordinatar/?postnummer=3211&amp;poststad=Sandefjord" xr:uid="{00000000-0004-0000-0000-0000FE0C0000}"/>
    <hyperlink ref="C1724" r:id="rId3328" display="http://www.erikbolstad.no/postnummer-koordinatar/?postnummer=3211&amp;poststad=Sandefjord" xr:uid="{00000000-0004-0000-0000-0000FF0C0000}"/>
    <hyperlink ref="B1725" r:id="rId3329" display="http://www.erikbolstad.no/postnummer-koordinatar/?postnummer=3212&amp;poststad=Sandefjord" xr:uid="{00000000-0004-0000-0000-0000000D0000}"/>
    <hyperlink ref="C1725" r:id="rId3330" display="http://www.erikbolstad.no/postnummer-koordinatar/?postnummer=3212&amp;poststad=Sandefjord" xr:uid="{00000000-0004-0000-0000-0000010D0000}"/>
    <hyperlink ref="B1726" r:id="rId3331" display="http://www.erikbolstad.no/postnummer-koordinatar/?postnummer=3213&amp;poststad=Sandefjord" xr:uid="{00000000-0004-0000-0000-0000020D0000}"/>
    <hyperlink ref="C1726" r:id="rId3332" display="http://www.erikbolstad.no/postnummer-koordinatar/?postnummer=3213&amp;poststad=Sandefjord" xr:uid="{00000000-0004-0000-0000-0000030D0000}"/>
    <hyperlink ref="B1727" r:id="rId3333" display="http://www.erikbolstad.no/postnummer-koordinatar/?postnummer=3214&amp;poststad=Sandefjord" xr:uid="{00000000-0004-0000-0000-0000040D0000}"/>
    <hyperlink ref="C1727" r:id="rId3334" display="http://www.erikbolstad.no/postnummer-koordinatar/?postnummer=3214&amp;poststad=Sandefjord" xr:uid="{00000000-0004-0000-0000-0000050D0000}"/>
    <hyperlink ref="B1728" r:id="rId3335" display="http://www.erikbolstad.no/postnummer-koordinatar/?postnummer=3215&amp;poststad=Sandefjord" xr:uid="{00000000-0004-0000-0000-0000060D0000}"/>
    <hyperlink ref="C1728" r:id="rId3336" display="http://www.erikbolstad.no/postnummer-koordinatar/?postnummer=3215&amp;poststad=Sandefjord" xr:uid="{00000000-0004-0000-0000-0000070D0000}"/>
    <hyperlink ref="B1729" r:id="rId3337" display="http://www.erikbolstad.no/postnummer-koordinatar/?postnummer=3216&amp;poststad=Sandefjord" xr:uid="{00000000-0004-0000-0000-0000080D0000}"/>
    <hyperlink ref="C1729" r:id="rId3338" display="http://www.erikbolstad.no/postnummer-koordinatar/?postnummer=3216&amp;poststad=Sandefjord" xr:uid="{00000000-0004-0000-0000-0000090D0000}"/>
    <hyperlink ref="B1730" r:id="rId3339" display="http://www.erikbolstad.no/postnummer-koordinatar/?postnummer=3217&amp;poststad=Sandefjord" xr:uid="{00000000-0004-0000-0000-00000A0D0000}"/>
    <hyperlink ref="C1730" r:id="rId3340" display="http://www.erikbolstad.no/postnummer-koordinatar/?postnummer=3217&amp;poststad=Sandefjord" xr:uid="{00000000-0004-0000-0000-00000B0D0000}"/>
    <hyperlink ref="B1731" r:id="rId3341" display="http://www.erikbolstad.no/postnummer-koordinatar/?postnummer=3218&amp;poststad=Sandefjord" xr:uid="{00000000-0004-0000-0000-00000C0D0000}"/>
    <hyperlink ref="C1731" r:id="rId3342" display="http://www.erikbolstad.no/postnummer-koordinatar/?postnummer=3218&amp;poststad=Sandefjord" xr:uid="{00000000-0004-0000-0000-00000D0D0000}"/>
    <hyperlink ref="B1732" r:id="rId3343" display="http://www.erikbolstad.no/postnummer-koordinatar/?postnummer=3219&amp;poststad=Sandefjord" xr:uid="{00000000-0004-0000-0000-00000E0D0000}"/>
    <hyperlink ref="C1732" r:id="rId3344" display="http://www.erikbolstad.no/postnummer-koordinatar/?postnummer=3219&amp;poststad=Sandefjord" xr:uid="{00000000-0004-0000-0000-00000F0D0000}"/>
    <hyperlink ref="B1733" r:id="rId3345" display="http://www.erikbolstad.no/postnummer-koordinatar/?postnummer=3220&amp;poststad=Sandefjord" xr:uid="{00000000-0004-0000-0000-0000100D0000}"/>
    <hyperlink ref="C1733" r:id="rId3346" display="http://www.erikbolstad.no/postnummer-koordinatar/?postnummer=3220&amp;poststad=Sandefjord" xr:uid="{00000000-0004-0000-0000-0000110D0000}"/>
    <hyperlink ref="B1734" r:id="rId3347" display="http://www.erikbolstad.no/postnummer-koordinatar/?postnummer=3221&amp;poststad=Sandefjord" xr:uid="{00000000-0004-0000-0000-0000120D0000}"/>
    <hyperlink ref="C1734" r:id="rId3348" display="http://www.erikbolstad.no/postnummer-koordinatar/?postnummer=3221&amp;poststad=Sandefjord" xr:uid="{00000000-0004-0000-0000-0000130D0000}"/>
    <hyperlink ref="B1735" r:id="rId3349" display="http://www.erikbolstad.no/postnummer-koordinatar/?postnummer=3222&amp;poststad=Sandefjord" xr:uid="{00000000-0004-0000-0000-0000140D0000}"/>
    <hyperlink ref="C1735" r:id="rId3350" display="http://www.erikbolstad.no/postnummer-koordinatar/?postnummer=3222&amp;poststad=Sandefjord" xr:uid="{00000000-0004-0000-0000-0000150D0000}"/>
    <hyperlink ref="B1736" r:id="rId3351" display="http://www.erikbolstad.no/postnummer-koordinatar/?postnummer=3223&amp;poststad=Sandefjord" xr:uid="{00000000-0004-0000-0000-0000160D0000}"/>
    <hyperlink ref="C1736" r:id="rId3352" display="http://www.erikbolstad.no/postnummer-koordinatar/?postnummer=3223&amp;poststad=Sandefjord" xr:uid="{00000000-0004-0000-0000-0000170D0000}"/>
    <hyperlink ref="B1737" r:id="rId3353" display="http://www.erikbolstad.no/postnummer-koordinatar/?postnummer=3224&amp;poststad=Sandefjord" xr:uid="{00000000-0004-0000-0000-0000180D0000}"/>
    <hyperlink ref="C1737" r:id="rId3354" display="http://www.erikbolstad.no/postnummer-koordinatar/?postnummer=3224&amp;poststad=Sandefjord" xr:uid="{00000000-0004-0000-0000-0000190D0000}"/>
    <hyperlink ref="B1738" r:id="rId3355" display="http://www.erikbolstad.no/postnummer-koordinatar/?postnummer=3225&amp;poststad=Sandefjord" xr:uid="{00000000-0004-0000-0000-00001A0D0000}"/>
    <hyperlink ref="C1738" r:id="rId3356" display="http://www.erikbolstad.no/postnummer-koordinatar/?postnummer=3225&amp;poststad=Sandefjord" xr:uid="{00000000-0004-0000-0000-00001B0D0000}"/>
    <hyperlink ref="B1739" r:id="rId3357" display="http://www.erikbolstad.no/postnummer-koordinatar/?postnummer=3226&amp;poststad=Sandefjord" xr:uid="{00000000-0004-0000-0000-00001C0D0000}"/>
    <hyperlink ref="C1739" r:id="rId3358" display="http://www.erikbolstad.no/postnummer-koordinatar/?postnummer=3226&amp;poststad=Sandefjord" xr:uid="{00000000-0004-0000-0000-00001D0D0000}"/>
    <hyperlink ref="B1740" r:id="rId3359" display="http://www.erikbolstad.no/postnummer-koordinatar/?postnummer=3227&amp;poststad=Sandefjord" xr:uid="{00000000-0004-0000-0000-00001E0D0000}"/>
    <hyperlink ref="C1740" r:id="rId3360" display="http://www.erikbolstad.no/postnummer-koordinatar/?postnummer=3227&amp;poststad=Sandefjord" xr:uid="{00000000-0004-0000-0000-00001F0D0000}"/>
    <hyperlink ref="B1741" r:id="rId3361" display="http://www.erikbolstad.no/postnummer-koordinatar/?postnummer=3228&amp;poststad=Sandefjord" xr:uid="{00000000-0004-0000-0000-0000200D0000}"/>
    <hyperlink ref="C1741" r:id="rId3362" display="http://www.erikbolstad.no/postnummer-koordinatar/?postnummer=3228&amp;poststad=Sandefjord" xr:uid="{00000000-0004-0000-0000-0000210D0000}"/>
    <hyperlink ref="B1742" r:id="rId3363" display="http://www.erikbolstad.no/postnummer-koordinatar/?postnummer=3229&amp;poststad=Sandefjord" xr:uid="{00000000-0004-0000-0000-0000220D0000}"/>
    <hyperlink ref="C1742" r:id="rId3364" display="http://www.erikbolstad.no/postnummer-koordinatar/?postnummer=3229&amp;poststad=Sandefjord" xr:uid="{00000000-0004-0000-0000-0000230D0000}"/>
    <hyperlink ref="B1743" r:id="rId3365" display="http://www.erikbolstad.no/postnummer-koordinatar/?postnummer=3230&amp;poststad=Sandefjord" xr:uid="{00000000-0004-0000-0000-0000240D0000}"/>
    <hyperlink ref="C1743" r:id="rId3366" display="http://www.erikbolstad.no/postnummer-koordinatar/?postnummer=3230&amp;poststad=Sandefjord" xr:uid="{00000000-0004-0000-0000-0000250D0000}"/>
    <hyperlink ref="B1744" r:id="rId3367" display="http://www.erikbolstad.no/postnummer-koordinatar/?postnummer=3231&amp;poststad=Sandefjord" xr:uid="{00000000-0004-0000-0000-0000260D0000}"/>
    <hyperlink ref="C1744" r:id="rId3368" display="http://www.erikbolstad.no/postnummer-koordinatar/?postnummer=3231&amp;poststad=Sandefjord" xr:uid="{00000000-0004-0000-0000-0000270D0000}"/>
    <hyperlink ref="B1745" r:id="rId3369" display="http://www.erikbolstad.no/postnummer-koordinatar/?postnummer=3232&amp;poststad=Sandefjord" xr:uid="{00000000-0004-0000-0000-0000280D0000}"/>
    <hyperlink ref="C1745" r:id="rId3370" display="http://www.erikbolstad.no/postnummer-koordinatar/?postnummer=3232&amp;poststad=Sandefjord" xr:uid="{00000000-0004-0000-0000-0000290D0000}"/>
    <hyperlink ref="B1746" r:id="rId3371" display="http://www.erikbolstad.no/postnummer-koordinatar/?postnummer=3233&amp;poststad=Sandefjord" xr:uid="{00000000-0004-0000-0000-00002A0D0000}"/>
    <hyperlink ref="C1746" r:id="rId3372" display="http://www.erikbolstad.no/postnummer-koordinatar/?postnummer=3233&amp;poststad=Sandefjord" xr:uid="{00000000-0004-0000-0000-00002B0D0000}"/>
    <hyperlink ref="B1747" r:id="rId3373" display="http://www.erikbolstad.no/postnummer-koordinatar/?postnummer=3234&amp;poststad=Sandefjord" xr:uid="{00000000-0004-0000-0000-00002C0D0000}"/>
    <hyperlink ref="C1747" r:id="rId3374" display="http://www.erikbolstad.no/postnummer-koordinatar/?postnummer=3234&amp;poststad=Sandefjord" xr:uid="{00000000-0004-0000-0000-00002D0D0000}"/>
    <hyperlink ref="B1748" r:id="rId3375" display="http://www.erikbolstad.no/postnummer-koordinatar/?postnummer=3235&amp;poststad=Sandefjord" xr:uid="{00000000-0004-0000-0000-00002E0D0000}"/>
    <hyperlink ref="C1748" r:id="rId3376" display="http://www.erikbolstad.no/postnummer-koordinatar/?postnummer=3235&amp;poststad=Sandefjord" xr:uid="{00000000-0004-0000-0000-00002F0D0000}"/>
    <hyperlink ref="B1749" r:id="rId3377" display="http://www.erikbolstad.no/postnummer-koordinatar/?postnummer=3236&amp;poststad=Sandefjord" xr:uid="{00000000-0004-0000-0000-0000300D0000}"/>
    <hyperlink ref="C1749" r:id="rId3378" display="http://www.erikbolstad.no/postnummer-koordinatar/?postnummer=3236&amp;poststad=Sandefjord" xr:uid="{00000000-0004-0000-0000-0000310D0000}"/>
    <hyperlink ref="B1750" r:id="rId3379" display="http://www.erikbolstad.no/postnummer-koordinatar/?postnummer=3237&amp;poststad=Sandefjord" xr:uid="{00000000-0004-0000-0000-0000320D0000}"/>
    <hyperlink ref="C1750" r:id="rId3380" display="http://www.erikbolstad.no/postnummer-koordinatar/?postnummer=3237&amp;poststad=Sandefjord" xr:uid="{00000000-0004-0000-0000-0000330D0000}"/>
    <hyperlink ref="B1751" r:id="rId3381" display="http://www.erikbolstad.no/postnummer-koordinatar/?postnummer=3238&amp;poststad=Sandefjord" xr:uid="{00000000-0004-0000-0000-0000340D0000}"/>
    <hyperlink ref="C1751" r:id="rId3382" display="http://www.erikbolstad.no/postnummer-koordinatar/?postnummer=3238&amp;poststad=Sandefjord" xr:uid="{00000000-0004-0000-0000-0000350D0000}"/>
    <hyperlink ref="B1752" r:id="rId3383" display="http://www.erikbolstad.no/postnummer-koordinatar/?postnummer=3239&amp;poststad=Sandefjord" xr:uid="{00000000-0004-0000-0000-0000360D0000}"/>
    <hyperlink ref="C1752" r:id="rId3384" display="http://www.erikbolstad.no/postnummer-koordinatar/?postnummer=3239&amp;poststad=Sandefjord" xr:uid="{00000000-0004-0000-0000-0000370D0000}"/>
    <hyperlink ref="B1753" r:id="rId3385" display="http://www.erikbolstad.no/postnummer-koordinatar/?postnummer=3240&amp;poststad=Sandefjord" xr:uid="{00000000-0004-0000-0000-0000380D0000}"/>
    <hyperlink ref="C1753" r:id="rId3386" display="http://www.erikbolstad.no/postnummer-koordinatar/?postnummer=3240&amp;poststad=Sandefjord" xr:uid="{00000000-0004-0000-0000-0000390D0000}"/>
    <hyperlink ref="B1754" r:id="rId3387" display="http://www.erikbolstad.no/postnummer-koordinatar/?postnummer=3241&amp;poststad=Sandefjord" xr:uid="{00000000-0004-0000-0000-00003A0D0000}"/>
    <hyperlink ref="C1754" r:id="rId3388" display="http://www.erikbolstad.no/postnummer-koordinatar/?postnummer=3241&amp;poststad=Sandefjord" xr:uid="{00000000-0004-0000-0000-00003B0D0000}"/>
    <hyperlink ref="B1755" r:id="rId3389" display="http://www.erikbolstad.no/postnummer-koordinatar/?postnummer=3242&amp;poststad=Sandefjord" xr:uid="{00000000-0004-0000-0000-00003C0D0000}"/>
    <hyperlink ref="C1755" r:id="rId3390" display="http://www.erikbolstad.no/postnummer-koordinatar/?postnummer=3242&amp;poststad=Sandefjord" xr:uid="{00000000-0004-0000-0000-00003D0D0000}"/>
    <hyperlink ref="B1756" r:id="rId3391" display="http://www.erikbolstad.no/postnummer-koordinatar/?postnummer=3243&amp;poststad=Kodal" xr:uid="{00000000-0004-0000-0000-00003E0D0000}"/>
    <hyperlink ref="C1756" r:id="rId3392" display="http://www.erikbolstad.no/postnummer-koordinatar/?postnummer=3243&amp;poststad=Kodal" xr:uid="{00000000-0004-0000-0000-00003F0D0000}"/>
    <hyperlink ref="B1757" r:id="rId3393" display="http://www.erikbolstad.no/postnummer-koordinatar/?postnummer=3244&amp;poststad=Sandefjord" xr:uid="{00000000-0004-0000-0000-0000400D0000}"/>
    <hyperlink ref="C1757" r:id="rId3394" display="http://www.erikbolstad.no/postnummer-koordinatar/?postnummer=3244&amp;poststad=Sandefjord" xr:uid="{00000000-0004-0000-0000-0000410D0000}"/>
    <hyperlink ref="B1758" r:id="rId3395" display="http://www.erikbolstad.no/postnummer-koordinatar/?postnummer=3245&amp;poststad=Kodal" xr:uid="{00000000-0004-0000-0000-0000420D0000}"/>
    <hyperlink ref="C1758" r:id="rId3396" display="http://www.erikbolstad.no/postnummer-koordinatar/?postnummer=3245&amp;poststad=Kodal" xr:uid="{00000000-0004-0000-0000-0000430D0000}"/>
    <hyperlink ref="B1759" r:id="rId3397" display="http://www.erikbolstad.no/postnummer-koordinatar/?postnummer=3246&amp;poststad=Sandefjord" xr:uid="{00000000-0004-0000-0000-0000440D0000}"/>
    <hyperlink ref="C1759" r:id="rId3398" display="http://www.erikbolstad.no/postnummer-koordinatar/?postnummer=3246&amp;poststad=Sandefjord" xr:uid="{00000000-0004-0000-0000-0000450D0000}"/>
    <hyperlink ref="B1760" r:id="rId3399" display="http://www.erikbolstad.no/postnummer-koordinatar/?postnummer=3247&amp;poststad=Sandefjord%20(ikkje%20i%20bruk)" xr:uid="{00000000-0004-0000-0000-0000460D0000}"/>
    <hyperlink ref="C1760" r:id="rId3400" display="http://www.erikbolstad.no/postnummer-koordinatar/?postnummer=3247&amp;poststad=Sandefjord%20(ikkje%20i%20bruk)" xr:uid="{00000000-0004-0000-0000-0000470D0000}"/>
    <hyperlink ref="B1761" r:id="rId3401" display="http://www.erikbolstad.no/postnummer-koordinatar/?postnummer=3248&amp;poststad=Sandefjord%20(ikkje%20i%20bruk)" xr:uid="{00000000-0004-0000-0000-0000480D0000}"/>
    <hyperlink ref="C1761" r:id="rId3402" display="http://www.erikbolstad.no/postnummer-koordinatar/?postnummer=3248&amp;poststad=Sandefjord%20(ikkje%20i%20bruk)" xr:uid="{00000000-0004-0000-0000-0000490D0000}"/>
    <hyperlink ref="B1762" r:id="rId3403" display="http://www.erikbolstad.no/postnummer-koordinatar/?postnummer=3249&amp;poststad=Sandefjord" xr:uid="{00000000-0004-0000-0000-00004A0D0000}"/>
    <hyperlink ref="C1762" r:id="rId3404" display="http://www.erikbolstad.no/postnummer-koordinatar/?postnummer=3249&amp;poststad=Sandefjord" xr:uid="{00000000-0004-0000-0000-00004B0D0000}"/>
    <hyperlink ref="B1763" r:id="rId3405" display="http://www.erikbolstad.no/postnummer-koordinatar/?postnummer=3251&amp;poststad=Larvik" xr:uid="{00000000-0004-0000-0000-00004C0D0000}"/>
    <hyperlink ref="C1763" r:id="rId3406" display="http://www.erikbolstad.no/postnummer-koordinatar/?postnummer=3251&amp;poststad=Larvik" xr:uid="{00000000-0004-0000-0000-00004D0D0000}"/>
    <hyperlink ref="B1764" r:id="rId3407" display="http://www.erikbolstad.no/postnummer-koordinatar/?postnummer=3252&amp;poststad=Larvik" xr:uid="{00000000-0004-0000-0000-00004E0D0000}"/>
    <hyperlink ref="C1764" r:id="rId3408" display="http://www.erikbolstad.no/postnummer-koordinatar/?postnummer=3252&amp;poststad=Larvik" xr:uid="{00000000-0004-0000-0000-00004F0D0000}"/>
    <hyperlink ref="B1765" r:id="rId3409" display="http://www.erikbolstad.no/postnummer-koordinatar/?postnummer=3253&amp;poststad=Larvik" xr:uid="{00000000-0004-0000-0000-0000500D0000}"/>
    <hyperlink ref="C1765" r:id="rId3410" display="http://www.erikbolstad.no/postnummer-koordinatar/?postnummer=3253&amp;poststad=Larvik" xr:uid="{00000000-0004-0000-0000-0000510D0000}"/>
    <hyperlink ref="B1766" r:id="rId3411" display="http://www.erikbolstad.no/postnummer-koordinatar/?postnummer=3254&amp;poststad=Larvik" xr:uid="{00000000-0004-0000-0000-0000520D0000}"/>
    <hyperlink ref="C1766" r:id="rId3412" display="http://www.erikbolstad.no/postnummer-koordinatar/?postnummer=3254&amp;poststad=Larvik" xr:uid="{00000000-0004-0000-0000-0000530D0000}"/>
    <hyperlink ref="B1767" r:id="rId3413" display="http://www.erikbolstad.no/postnummer-koordinatar/?postnummer=3255&amp;poststad=Larvik" xr:uid="{00000000-0004-0000-0000-0000540D0000}"/>
    <hyperlink ref="C1767" r:id="rId3414" display="http://www.erikbolstad.no/postnummer-koordinatar/?postnummer=3255&amp;poststad=Larvik" xr:uid="{00000000-0004-0000-0000-0000550D0000}"/>
    <hyperlink ref="B1768" r:id="rId3415" display="http://www.erikbolstad.no/postnummer-koordinatar/?postnummer=3256&amp;poststad=Larvik" xr:uid="{00000000-0004-0000-0000-0000560D0000}"/>
    <hyperlink ref="C1768" r:id="rId3416" display="http://www.erikbolstad.no/postnummer-koordinatar/?postnummer=3256&amp;poststad=Larvik" xr:uid="{00000000-0004-0000-0000-0000570D0000}"/>
    <hyperlink ref="B1769" r:id="rId3417" display="http://www.erikbolstad.no/postnummer-koordinatar/?postnummer=3257&amp;poststad=Larvik" xr:uid="{00000000-0004-0000-0000-0000580D0000}"/>
    <hyperlink ref="C1769" r:id="rId3418" display="http://www.erikbolstad.no/postnummer-koordinatar/?postnummer=3257&amp;poststad=Larvik" xr:uid="{00000000-0004-0000-0000-0000590D0000}"/>
    <hyperlink ref="B1770" r:id="rId3419" display="http://www.erikbolstad.no/postnummer-koordinatar/?postnummer=3258&amp;poststad=Larvik" xr:uid="{00000000-0004-0000-0000-00005A0D0000}"/>
    <hyperlink ref="C1770" r:id="rId3420" display="http://www.erikbolstad.no/postnummer-koordinatar/?postnummer=3258&amp;poststad=Larvik" xr:uid="{00000000-0004-0000-0000-00005B0D0000}"/>
    <hyperlink ref="B1771" r:id="rId3421" display="http://www.erikbolstad.no/postnummer-koordinatar/?postnummer=3259&amp;poststad=Larvik" xr:uid="{00000000-0004-0000-0000-00005C0D0000}"/>
    <hyperlink ref="C1771" r:id="rId3422" display="http://www.erikbolstad.no/postnummer-koordinatar/?postnummer=3259&amp;poststad=Larvik" xr:uid="{00000000-0004-0000-0000-00005D0D0000}"/>
    <hyperlink ref="B1772" r:id="rId3423" display="http://www.erikbolstad.no/postnummer-koordinatar/?postnummer=3260&amp;poststad=Larvik" xr:uid="{00000000-0004-0000-0000-00005E0D0000}"/>
    <hyperlink ref="C1772" r:id="rId3424" display="http://www.erikbolstad.no/postnummer-koordinatar/?postnummer=3260&amp;poststad=Larvik" xr:uid="{00000000-0004-0000-0000-00005F0D0000}"/>
    <hyperlink ref="B1773" r:id="rId3425" display="http://www.erikbolstad.no/postnummer-koordinatar/?postnummer=3261&amp;poststad=Larvik" xr:uid="{00000000-0004-0000-0000-0000600D0000}"/>
    <hyperlink ref="C1773" r:id="rId3426" display="http://www.erikbolstad.no/postnummer-koordinatar/?postnummer=3261&amp;poststad=Larvik" xr:uid="{00000000-0004-0000-0000-0000610D0000}"/>
    <hyperlink ref="B1774" r:id="rId3427" display="http://www.erikbolstad.no/postnummer-koordinatar/?postnummer=3262&amp;poststad=Larvik" xr:uid="{00000000-0004-0000-0000-0000620D0000}"/>
    <hyperlink ref="C1774" r:id="rId3428" display="http://www.erikbolstad.no/postnummer-koordinatar/?postnummer=3262&amp;poststad=Larvik" xr:uid="{00000000-0004-0000-0000-0000630D0000}"/>
    <hyperlink ref="B1775" r:id="rId3429" display="http://www.erikbolstad.no/postnummer-koordinatar/?postnummer=3263&amp;poststad=Larvik" xr:uid="{00000000-0004-0000-0000-0000640D0000}"/>
    <hyperlink ref="C1775" r:id="rId3430" display="http://www.erikbolstad.no/postnummer-koordinatar/?postnummer=3263&amp;poststad=Larvik" xr:uid="{00000000-0004-0000-0000-0000650D0000}"/>
    <hyperlink ref="B1776" r:id="rId3431" display="http://www.erikbolstad.no/postnummer-koordinatar/?postnummer=3264&amp;poststad=Larvik" xr:uid="{00000000-0004-0000-0000-0000660D0000}"/>
    <hyperlink ref="C1776" r:id="rId3432" display="http://www.erikbolstad.no/postnummer-koordinatar/?postnummer=3264&amp;poststad=Larvik" xr:uid="{00000000-0004-0000-0000-0000670D0000}"/>
    <hyperlink ref="B1777" r:id="rId3433" display="http://www.erikbolstad.no/postnummer-koordinatar/?postnummer=3265&amp;poststad=Larvik" xr:uid="{00000000-0004-0000-0000-0000680D0000}"/>
    <hyperlink ref="C1777" r:id="rId3434" display="http://www.erikbolstad.no/postnummer-koordinatar/?postnummer=3265&amp;poststad=Larvik" xr:uid="{00000000-0004-0000-0000-0000690D0000}"/>
    <hyperlink ref="B1778" r:id="rId3435" display="http://www.erikbolstad.no/postnummer-koordinatar/?postnummer=3267&amp;poststad=Larvik" xr:uid="{00000000-0004-0000-0000-00006A0D0000}"/>
    <hyperlink ref="C1778" r:id="rId3436" display="http://www.erikbolstad.no/postnummer-koordinatar/?postnummer=3267&amp;poststad=Larvik" xr:uid="{00000000-0004-0000-0000-00006B0D0000}"/>
    <hyperlink ref="B1779" r:id="rId3437" display="http://www.erikbolstad.no/postnummer-koordinatar/?postnummer=3268&amp;poststad=Larvik" xr:uid="{00000000-0004-0000-0000-00006C0D0000}"/>
    <hyperlink ref="C1779" r:id="rId3438" display="http://www.erikbolstad.no/postnummer-koordinatar/?postnummer=3268&amp;poststad=Larvik" xr:uid="{00000000-0004-0000-0000-00006D0D0000}"/>
    <hyperlink ref="B1780" r:id="rId3439" display="http://www.erikbolstad.no/postnummer-koordinatar/?postnummer=3269&amp;poststad=Larvik" xr:uid="{00000000-0004-0000-0000-00006E0D0000}"/>
    <hyperlink ref="C1780" r:id="rId3440" display="http://www.erikbolstad.no/postnummer-koordinatar/?postnummer=3269&amp;poststad=Larvik" xr:uid="{00000000-0004-0000-0000-00006F0D0000}"/>
    <hyperlink ref="B1781" r:id="rId3441" display="http://www.erikbolstad.no/postnummer-koordinatar/?postnummer=3270&amp;poststad=Larvik" xr:uid="{00000000-0004-0000-0000-0000700D0000}"/>
    <hyperlink ref="C1781" r:id="rId3442" display="http://www.erikbolstad.no/postnummer-koordinatar/?postnummer=3270&amp;poststad=Larvik" xr:uid="{00000000-0004-0000-0000-0000710D0000}"/>
    <hyperlink ref="B1782" r:id="rId3443" display="http://www.erikbolstad.no/postnummer-koordinatar/?postnummer=3271&amp;poststad=Larvik" xr:uid="{00000000-0004-0000-0000-0000720D0000}"/>
    <hyperlink ref="C1782" r:id="rId3444" display="http://www.erikbolstad.no/postnummer-koordinatar/?postnummer=3271&amp;poststad=Larvik" xr:uid="{00000000-0004-0000-0000-0000730D0000}"/>
    <hyperlink ref="B1783" r:id="rId3445" display="http://www.erikbolstad.no/postnummer-koordinatar/?postnummer=3274&amp;poststad=Larvik" xr:uid="{00000000-0004-0000-0000-0000740D0000}"/>
    <hyperlink ref="C1783" r:id="rId3446" display="http://www.erikbolstad.no/postnummer-koordinatar/?postnummer=3274&amp;poststad=Larvik" xr:uid="{00000000-0004-0000-0000-0000750D0000}"/>
    <hyperlink ref="B1784" r:id="rId3447" display="http://www.erikbolstad.no/postnummer-koordinatar/?postnummer=3275&amp;poststad=Svarstad" xr:uid="{00000000-0004-0000-0000-0000760D0000}"/>
    <hyperlink ref="C1784" r:id="rId3448" display="http://www.erikbolstad.no/postnummer-koordinatar/?postnummer=3275&amp;poststad=Svarstad" xr:uid="{00000000-0004-0000-0000-0000770D0000}"/>
    <hyperlink ref="B1785" r:id="rId3449" display="http://www.erikbolstad.no/postnummer-koordinatar/?postnummer=3276&amp;poststad=Svarstad" xr:uid="{00000000-0004-0000-0000-0000780D0000}"/>
    <hyperlink ref="C1785" r:id="rId3450" display="http://www.erikbolstad.no/postnummer-koordinatar/?postnummer=3276&amp;poststad=Svarstad" xr:uid="{00000000-0004-0000-0000-0000790D0000}"/>
    <hyperlink ref="B1786" r:id="rId3451" display="http://www.erikbolstad.no/postnummer-koordinatar/?postnummer=3277&amp;poststad=Steinsholt" xr:uid="{00000000-0004-0000-0000-00007A0D0000}"/>
    <hyperlink ref="C1786" r:id="rId3452" display="http://www.erikbolstad.no/postnummer-koordinatar/?postnummer=3277&amp;poststad=Steinsholt" xr:uid="{00000000-0004-0000-0000-00007B0D0000}"/>
    <hyperlink ref="B1787" r:id="rId3453" display="http://www.erikbolstad.no/postnummer-koordinatar/?postnummer=3280&amp;poststad=Tjodalyng" xr:uid="{00000000-0004-0000-0000-00007C0D0000}"/>
    <hyperlink ref="C1787" r:id="rId3454" display="http://www.erikbolstad.no/postnummer-koordinatar/?postnummer=3280&amp;poststad=Tjodalyng" xr:uid="{00000000-0004-0000-0000-00007D0D0000}"/>
    <hyperlink ref="B1788" r:id="rId3455" display="http://www.erikbolstad.no/postnummer-koordinatar/?postnummer=3281&amp;poststad=Tjodalyng" xr:uid="{00000000-0004-0000-0000-00007E0D0000}"/>
    <hyperlink ref="C1788" r:id="rId3456" display="http://www.erikbolstad.no/postnummer-koordinatar/?postnummer=3281&amp;poststad=Tjodalyng" xr:uid="{00000000-0004-0000-0000-00007F0D0000}"/>
    <hyperlink ref="B1789" r:id="rId3457" display="http://www.erikbolstad.no/postnummer-koordinatar/?postnummer=3282&amp;poststad=Kvelde" xr:uid="{00000000-0004-0000-0000-0000800D0000}"/>
    <hyperlink ref="C1789" r:id="rId3458" display="http://www.erikbolstad.no/postnummer-koordinatar/?postnummer=3282&amp;poststad=Kvelde" xr:uid="{00000000-0004-0000-0000-0000810D0000}"/>
    <hyperlink ref="B1790" r:id="rId3459" display="http://www.erikbolstad.no/postnummer-koordinatar/?postnummer=3284&amp;poststad=Kvelde" xr:uid="{00000000-0004-0000-0000-0000820D0000}"/>
    <hyperlink ref="C1790" r:id="rId3460" display="http://www.erikbolstad.no/postnummer-koordinatar/?postnummer=3284&amp;poststad=Kvelde" xr:uid="{00000000-0004-0000-0000-0000830D0000}"/>
    <hyperlink ref="B1791" r:id="rId3461" display="http://www.erikbolstad.no/postnummer-koordinatar/?postnummer=3285&amp;poststad=Larvik" xr:uid="{00000000-0004-0000-0000-0000840D0000}"/>
    <hyperlink ref="C1791" r:id="rId3462" display="http://www.erikbolstad.no/postnummer-koordinatar/?postnummer=3285&amp;poststad=Larvik" xr:uid="{00000000-0004-0000-0000-0000850D0000}"/>
    <hyperlink ref="B1792" r:id="rId3463" display="http://www.erikbolstad.no/postnummer-koordinatar/?postnummer=3290&amp;poststad=Stavern" xr:uid="{00000000-0004-0000-0000-0000860D0000}"/>
    <hyperlink ref="C1792" r:id="rId3464" display="http://www.erikbolstad.no/postnummer-koordinatar/?postnummer=3290&amp;poststad=Stavern" xr:uid="{00000000-0004-0000-0000-0000870D0000}"/>
    <hyperlink ref="B1793" r:id="rId3465" display="http://www.erikbolstad.no/postnummer-koordinatar/?postnummer=3291&amp;poststad=Stavern" xr:uid="{00000000-0004-0000-0000-0000880D0000}"/>
    <hyperlink ref="C1793" r:id="rId3466" display="http://www.erikbolstad.no/postnummer-koordinatar/?postnummer=3291&amp;poststad=Stavern" xr:uid="{00000000-0004-0000-0000-0000890D0000}"/>
    <hyperlink ref="B1794" r:id="rId3467" display="http://www.erikbolstad.no/postnummer-koordinatar/?postnummer=3292&amp;poststad=Stavern" xr:uid="{00000000-0004-0000-0000-00008A0D0000}"/>
    <hyperlink ref="C1794" r:id="rId3468" display="http://www.erikbolstad.no/postnummer-koordinatar/?postnummer=3292&amp;poststad=Stavern" xr:uid="{00000000-0004-0000-0000-00008B0D0000}"/>
    <hyperlink ref="B1795" r:id="rId3469" display="http://www.erikbolstad.no/postnummer-koordinatar/?postnummer=3294&amp;poststad=Stavern" xr:uid="{00000000-0004-0000-0000-00008C0D0000}"/>
    <hyperlink ref="C1795" r:id="rId3470" display="http://www.erikbolstad.no/postnummer-koordinatar/?postnummer=3294&amp;poststad=Stavern" xr:uid="{00000000-0004-0000-0000-00008D0D0000}"/>
    <hyperlink ref="B1796" r:id="rId3471" display="http://www.erikbolstad.no/postnummer-koordinatar/?postnummer=3295&amp;poststad=Helgeroa" xr:uid="{00000000-0004-0000-0000-00008E0D0000}"/>
    <hyperlink ref="C1796" r:id="rId3472" display="http://www.erikbolstad.no/postnummer-koordinatar/?postnummer=3295&amp;poststad=Helgeroa" xr:uid="{00000000-0004-0000-0000-00008F0D0000}"/>
    <hyperlink ref="B1797" r:id="rId3473" display="http://www.erikbolstad.no/postnummer-koordinatar/?postnummer=3296&amp;poststad=Nevlunghamn" xr:uid="{00000000-0004-0000-0000-0000900D0000}"/>
    <hyperlink ref="C1797" r:id="rId3474" display="http://www.erikbolstad.no/postnummer-koordinatar/?postnummer=3296&amp;poststad=Nevlunghamn" xr:uid="{00000000-0004-0000-0000-0000910D0000}"/>
    <hyperlink ref="B1798" r:id="rId3475" display="http://www.erikbolstad.no/postnummer-koordinatar/?postnummer=3297&amp;poststad=Helgeroa" xr:uid="{00000000-0004-0000-0000-0000920D0000}"/>
    <hyperlink ref="C1798" r:id="rId3476" display="http://www.erikbolstad.no/postnummer-koordinatar/?postnummer=3297&amp;poststad=Helgeroa" xr:uid="{00000000-0004-0000-0000-0000930D0000}"/>
    <hyperlink ref="B1799" r:id="rId3477" display="http://www.erikbolstad.no/postnummer-koordinatar/?postnummer=3300&amp;poststad=Hokksund" xr:uid="{00000000-0004-0000-0000-0000940D0000}"/>
    <hyperlink ref="C1799" r:id="rId3478" display="http://www.erikbolstad.no/postnummer-koordinatar/?postnummer=3300&amp;poststad=Hokksund" xr:uid="{00000000-0004-0000-0000-0000950D0000}"/>
    <hyperlink ref="B1800" r:id="rId3479" display="http://www.erikbolstad.no/postnummer-koordinatar/?postnummer=3301&amp;poststad=Hokksund" xr:uid="{00000000-0004-0000-0000-0000960D0000}"/>
    <hyperlink ref="C1800" r:id="rId3480" display="http://www.erikbolstad.no/postnummer-koordinatar/?postnummer=3301&amp;poststad=Hokksund" xr:uid="{00000000-0004-0000-0000-0000970D0000}"/>
    <hyperlink ref="B1801" r:id="rId3481" display="http://www.erikbolstad.no/postnummer-koordinatar/?postnummer=3320&amp;poststad=Vestfossen" xr:uid="{00000000-0004-0000-0000-0000980D0000}"/>
    <hyperlink ref="C1801" r:id="rId3482" display="http://www.erikbolstad.no/postnummer-koordinatar/?postnummer=3320&amp;poststad=Vestfossen" xr:uid="{00000000-0004-0000-0000-0000990D0000}"/>
    <hyperlink ref="B1802" r:id="rId3483" display="http://www.erikbolstad.no/postnummer-koordinatar/?postnummer=3321&amp;poststad=Vestfossen" xr:uid="{00000000-0004-0000-0000-00009A0D0000}"/>
    <hyperlink ref="C1802" r:id="rId3484" display="http://www.erikbolstad.no/postnummer-koordinatar/?postnummer=3321&amp;poststad=Vestfossen" xr:uid="{00000000-0004-0000-0000-00009B0D0000}"/>
    <hyperlink ref="B1803" r:id="rId3485" display="http://www.erikbolstad.no/postnummer-koordinatar/?postnummer=3322&amp;poststad=Fiskum" xr:uid="{00000000-0004-0000-0000-00009C0D0000}"/>
    <hyperlink ref="C1803" r:id="rId3486" display="http://www.erikbolstad.no/postnummer-koordinatar/?postnummer=3322&amp;poststad=Fiskum" xr:uid="{00000000-0004-0000-0000-00009D0D0000}"/>
    <hyperlink ref="B1804" r:id="rId3487" display="http://www.erikbolstad.no/postnummer-koordinatar/?postnummer=3330&amp;poststad=Skotselv" xr:uid="{00000000-0004-0000-0000-00009E0D0000}"/>
    <hyperlink ref="C1804" r:id="rId3488" display="http://www.erikbolstad.no/postnummer-koordinatar/?postnummer=3330&amp;poststad=Skotselv" xr:uid="{00000000-0004-0000-0000-00009F0D0000}"/>
    <hyperlink ref="B1805" r:id="rId3489" display="http://www.erikbolstad.no/postnummer-koordinatar/?postnummer=3331&amp;poststad=Skotselv" xr:uid="{00000000-0004-0000-0000-0000A00D0000}"/>
    <hyperlink ref="C1805" r:id="rId3490" display="http://www.erikbolstad.no/postnummer-koordinatar/?postnummer=3331&amp;poststad=Skotselv" xr:uid="{00000000-0004-0000-0000-0000A10D0000}"/>
    <hyperlink ref="B1806" r:id="rId3491" display="http://www.erikbolstad.no/postnummer-koordinatar/?postnummer=3340&amp;poststad=Åmot" xr:uid="{00000000-0004-0000-0000-0000A20D0000}"/>
    <hyperlink ref="C1806" r:id="rId3492" display="http://www.erikbolstad.no/postnummer-koordinatar/?postnummer=3340&amp;poststad=Åmot" xr:uid="{00000000-0004-0000-0000-0000A30D0000}"/>
    <hyperlink ref="B1807" r:id="rId3493" display="http://www.erikbolstad.no/postnummer-koordinatar/?postnummer=3341&amp;poststad=Åmot" xr:uid="{00000000-0004-0000-0000-0000A40D0000}"/>
    <hyperlink ref="C1807" r:id="rId3494" display="http://www.erikbolstad.no/postnummer-koordinatar/?postnummer=3341&amp;poststad=Åmot" xr:uid="{00000000-0004-0000-0000-0000A50D0000}"/>
    <hyperlink ref="B1808" r:id="rId3495" display="http://www.erikbolstad.no/postnummer-koordinatar/?postnummer=3342&amp;poststad=Åmot" xr:uid="{00000000-0004-0000-0000-0000A60D0000}"/>
    <hyperlink ref="C1808" r:id="rId3496" display="http://www.erikbolstad.no/postnummer-koordinatar/?postnummer=3342&amp;poststad=Åmot" xr:uid="{00000000-0004-0000-0000-0000A70D0000}"/>
    <hyperlink ref="B1809" r:id="rId3497" display="http://www.erikbolstad.no/postnummer-koordinatar/?postnummer=3350&amp;poststad=Prestfoss" xr:uid="{00000000-0004-0000-0000-0000A80D0000}"/>
    <hyperlink ref="C1809" r:id="rId3498" display="http://www.erikbolstad.no/postnummer-koordinatar/?postnummer=3350&amp;poststad=Prestfoss" xr:uid="{00000000-0004-0000-0000-0000A90D0000}"/>
    <hyperlink ref="B1810" r:id="rId3499" display="http://www.erikbolstad.no/postnummer-koordinatar/?postnummer=3351&amp;poststad=Prestfoss" xr:uid="{00000000-0004-0000-0000-0000AA0D0000}"/>
    <hyperlink ref="C1810" r:id="rId3500" display="http://www.erikbolstad.no/postnummer-koordinatar/?postnummer=3351&amp;poststad=Prestfoss" xr:uid="{00000000-0004-0000-0000-0000AB0D0000}"/>
    <hyperlink ref="B1811" r:id="rId3501" display="http://www.erikbolstad.no/postnummer-koordinatar/?postnummer=3355&amp;poststad=Solumsmoen" xr:uid="{00000000-0004-0000-0000-0000AC0D0000}"/>
    <hyperlink ref="C1811" r:id="rId3502" display="http://www.erikbolstad.no/postnummer-koordinatar/?postnummer=3355&amp;poststad=Solumsmoen" xr:uid="{00000000-0004-0000-0000-0000AD0D0000}"/>
    <hyperlink ref="B1812" r:id="rId3503" display="http://www.erikbolstad.no/postnummer-koordinatar/?postnummer=3358&amp;poststad=Nedre%20Eggedal" xr:uid="{00000000-0004-0000-0000-0000AE0D0000}"/>
    <hyperlink ref="C1812" r:id="rId3504" display="http://www.erikbolstad.no/postnummer-koordinatar/?postnummer=3358&amp;poststad=Nedre%20Eggedal" xr:uid="{00000000-0004-0000-0000-0000AF0D0000}"/>
    <hyperlink ref="B1813" r:id="rId3505" display="http://www.erikbolstad.no/postnummer-koordinatar/?postnummer=3359&amp;poststad=Eggedal" xr:uid="{00000000-0004-0000-0000-0000B00D0000}"/>
    <hyperlink ref="C1813" r:id="rId3506" display="http://www.erikbolstad.no/postnummer-koordinatar/?postnummer=3359&amp;poststad=Eggedal" xr:uid="{00000000-0004-0000-0000-0000B10D0000}"/>
    <hyperlink ref="B1814" r:id="rId3507" display="http://www.erikbolstad.no/postnummer-koordinatar/?postnummer=3360&amp;poststad=Geithus" xr:uid="{00000000-0004-0000-0000-0000B20D0000}"/>
    <hyperlink ref="C1814" r:id="rId3508" display="http://www.erikbolstad.no/postnummer-koordinatar/?postnummer=3360&amp;poststad=Geithus" xr:uid="{00000000-0004-0000-0000-0000B30D0000}"/>
    <hyperlink ref="B1815" r:id="rId3509" display="http://www.erikbolstad.no/postnummer-koordinatar/?postnummer=3361&amp;poststad=Geithus" xr:uid="{00000000-0004-0000-0000-0000B40D0000}"/>
    <hyperlink ref="C1815" r:id="rId3510" display="http://www.erikbolstad.no/postnummer-koordinatar/?postnummer=3361&amp;poststad=Geithus" xr:uid="{00000000-0004-0000-0000-0000B50D0000}"/>
    <hyperlink ref="B1816" r:id="rId3511" display="http://www.erikbolstad.no/postnummer-koordinatar/?postnummer=3370&amp;poststad=Vikersund" xr:uid="{00000000-0004-0000-0000-0000B60D0000}"/>
    <hyperlink ref="C1816" r:id="rId3512" display="http://www.erikbolstad.no/postnummer-koordinatar/?postnummer=3370&amp;poststad=Vikersund" xr:uid="{00000000-0004-0000-0000-0000B70D0000}"/>
    <hyperlink ref="B1817" r:id="rId3513" display="http://www.erikbolstad.no/postnummer-koordinatar/?postnummer=3371&amp;poststad=Vikersund" xr:uid="{00000000-0004-0000-0000-0000B80D0000}"/>
    <hyperlink ref="C1817" r:id="rId3514" display="http://www.erikbolstad.no/postnummer-koordinatar/?postnummer=3371&amp;poststad=Vikersund" xr:uid="{00000000-0004-0000-0000-0000B90D0000}"/>
    <hyperlink ref="B1818" r:id="rId3515" display="http://www.erikbolstad.no/postnummer-koordinatar/?postnummer=3387&amp;poststad=Snarum%20(ikkje%20i%20bruk)" xr:uid="{00000000-0004-0000-0000-0000BA0D0000}"/>
    <hyperlink ref="C1818" r:id="rId3516" display="http://www.erikbolstad.no/postnummer-koordinatar/?postnummer=3387&amp;poststad=Snarum%20(ikkje%20i%20bruk)" xr:uid="{00000000-0004-0000-0000-0000BB0D0000}"/>
    <hyperlink ref="B1819" r:id="rId3517" display="http://www.erikbolstad.no/postnummer-koordinatar/?postnummer=3400&amp;poststad=Lier%20(ikkje%20i%20bruk)" xr:uid="{00000000-0004-0000-0000-0000BC0D0000}"/>
    <hyperlink ref="C1819" r:id="rId3518" display="http://www.erikbolstad.no/postnummer-koordinatar/?postnummer=3400&amp;poststad=Lier%20(ikkje%20i%20bruk)" xr:uid="{00000000-0004-0000-0000-0000BD0D0000}"/>
    <hyperlink ref="B1820" r:id="rId3519" display="http://www.erikbolstad.no/postnummer-koordinatar/?postnummer=3401&amp;poststad=Lier" xr:uid="{00000000-0004-0000-0000-0000BE0D0000}"/>
    <hyperlink ref="C1820" r:id="rId3520" display="http://www.erikbolstad.no/postnummer-koordinatar/?postnummer=3401&amp;poststad=Lier" xr:uid="{00000000-0004-0000-0000-0000BF0D0000}"/>
    <hyperlink ref="B1821" r:id="rId3521" display="http://www.erikbolstad.no/postnummer-koordinatar/?postnummer=3402&amp;poststad=Lier" xr:uid="{00000000-0004-0000-0000-0000C00D0000}"/>
    <hyperlink ref="C1821" r:id="rId3522" display="http://www.erikbolstad.no/postnummer-koordinatar/?postnummer=3402&amp;poststad=Lier" xr:uid="{00000000-0004-0000-0000-0000C10D0000}"/>
    <hyperlink ref="B1822" r:id="rId3523" display="http://www.erikbolstad.no/postnummer-koordinatar/?postnummer=3403&amp;poststad=Lier" xr:uid="{00000000-0004-0000-0000-0000C20D0000}"/>
    <hyperlink ref="C1822" r:id="rId3524" display="http://www.erikbolstad.no/postnummer-koordinatar/?postnummer=3403&amp;poststad=Lier" xr:uid="{00000000-0004-0000-0000-0000C30D0000}"/>
    <hyperlink ref="B1823" r:id="rId3525" display="http://www.erikbolstad.no/postnummer-koordinatar/?postnummer=3404&amp;poststad=Lier" xr:uid="{00000000-0004-0000-0000-0000C40D0000}"/>
    <hyperlink ref="C1823" r:id="rId3526" display="http://www.erikbolstad.no/postnummer-koordinatar/?postnummer=3404&amp;poststad=Lier" xr:uid="{00000000-0004-0000-0000-0000C50D0000}"/>
    <hyperlink ref="B1824" r:id="rId3527" display="http://www.erikbolstad.no/postnummer-koordinatar/?postnummer=3405&amp;poststad=Lier" xr:uid="{00000000-0004-0000-0000-0000C60D0000}"/>
    <hyperlink ref="C1824" r:id="rId3528" display="http://www.erikbolstad.no/postnummer-koordinatar/?postnummer=3405&amp;poststad=Lier" xr:uid="{00000000-0004-0000-0000-0000C70D0000}"/>
    <hyperlink ref="B1825" r:id="rId3529" display="http://www.erikbolstad.no/postnummer-koordinatar/?postnummer=3406&amp;poststad=Tranby" xr:uid="{00000000-0004-0000-0000-0000C80D0000}"/>
    <hyperlink ref="C1825" r:id="rId3530" display="http://www.erikbolstad.no/postnummer-koordinatar/?postnummer=3406&amp;poststad=Tranby" xr:uid="{00000000-0004-0000-0000-0000C90D0000}"/>
    <hyperlink ref="B1826" r:id="rId3531" display="http://www.erikbolstad.no/postnummer-koordinatar/?postnummer=3407&amp;poststad=Tranby" xr:uid="{00000000-0004-0000-0000-0000CA0D0000}"/>
    <hyperlink ref="C1826" r:id="rId3532" display="http://www.erikbolstad.no/postnummer-koordinatar/?postnummer=3407&amp;poststad=Tranby" xr:uid="{00000000-0004-0000-0000-0000CB0D0000}"/>
    <hyperlink ref="B1827" r:id="rId3533" display="http://www.erikbolstad.no/postnummer-koordinatar/?postnummer=3408&amp;poststad=Tranby" xr:uid="{00000000-0004-0000-0000-0000CC0D0000}"/>
    <hyperlink ref="C1827" r:id="rId3534" display="http://www.erikbolstad.no/postnummer-koordinatar/?postnummer=3408&amp;poststad=Tranby" xr:uid="{00000000-0004-0000-0000-0000CD0D0000}"/>
    <hyperlink ref="B1828" r:id="rId3535" display="http://www.erikbolstad.no/postnummer-koordinatar/?postnummer=3409&amp;poststad=Tranby" xr:uid="{00000000-0004-0000-0000-0000CE0D0000}"/>
    <hyperlink ref="C1828" r:id="rId3536" display="http://www.erikbolstad.no/postnummer-koordinatar/?postnummer=3409&amp;poststad=Tranby" xr:uid="{00000000-0004-0000-0000-0000CF0D0000}"/>
    <hyperlink ref="B1829" r:id="rId3537" display="http://www.erikbolstad.no/postnummer-koordinatar/?postnummer=3410&amp;poststad=Sylling" xr:uid="{00000000-0004-0000-0000-0000D00D0000}"/>
    <hyperlink ref="C1829" r:id="rId3538" display="http://www.erikbolstad.no/postnummer-koordinatar/?postnummer=3410&amp;poststad=Sylling" xr:uid="{00000000-0004-0000-0000-0000D10D0000}"/>
    <hyperlink ref="B1830" r:id="rId3539" display="http://www.erikbolstad.no/postnummer-koordinatar/?postnummer=3411&amp;poststad=Sylling" xr:uid="{00000000-0004-0000-0000-0000D20D0000}"/>
    <hyperlink ref="C1830" r:id="rId3540" display="http://www.erikbolstad.no/postnummer-koordinatar/?postnummer=3411&amp;poststad=Sylling" xr:uid="{00000000-0004-0000-0000-0000D30D0000}"/>
    <hyperlink ref="B1831" r:id="rId3541" display="http://www.erikbolstad.no/postnummer-koordinatar/?postnummer=3412&amp;poststad=Lierstranda" xr:uid="{00000000-0004-0000-0000-0000D40D0000}"/>
    <hyperlink ref="C1831" r:id="rId3542" display="http://www.erikbolstad.no/postnummer-koordinatar/?postnummer=3412&amp;poststad=Lierstranda" xr:uid="{00000000-0004-0000-0000-0000D50D0000}"/>
    <hyperlink ref="B1832" r:id="rId3543" display="http://www.erikbolstad.no/postnummer-koordinatar/?postnummer=3413&amp;poststad=Lier" xr:uid="{00000000-0004-0000-0000-0000D60D0000}"/>
    <hyperlink ref="C1832" r:id="rId3544" display="http://www.erikbolstad.no/postnummer-koordinatar/?postnummer=3413&amp;poststad=Lier" xr:uid="{00000000-0004-0000-0000-0000D70D0000}"/>
    <hyperlink ref="B1833" r:id="rId3545" display="http://www.erikbolstad.no/postnummer-koordinatar/?postnummer=3414&amp;poststad=Lierstranda" xr:uid="{00000000-0004-0000-0000-0000D80D0000}"/>
    <hyperlink ref="C1833" r:id="rId3546" display="http://www.erikbolstad.no/postnummer-koordinatar/?postnummer=3414&amp;poststad=Lierstranda" xr:uid="{00000000-0004-0000-0000-0000D90D0000}"/>
    <hyperlink ref="B1834" r:id="rId3547" display="http://www.erikbolstad.no/postnummer-koordinatar/?postnummer=3420&amp;poststad=Lierskogen" xr:uid="{00000000-0004-0000-0000-0000DA0D0000}"/>
    <hyperlink ref="C1834" r:id="rId3548" display="http://www.erikbolstad.no/postnummer-koordinatar/?postnummer=3420&amp;poststad=Lierskogen" xr:uid="{00000000-0004-0000-0000-0000DB0D0000}"/>
    <hyperlink ref="B1835" r:id="rId3549" display="http://www.erikbolstad.no/postnummer-koordinatar/?postnummer=3421&amp;poststad=Lierskogen" xr:uid="{00000000-0004-0000-0000-0000DC0D0000}"/>
    <hyperlink ref="C1835" r:id="rId3550" display="http://www.erikbolstad.no/postnummer-koordinatar/?postnummer=3421&amp;poststad=Lierskogen" xr:uid="{00000000-0004-0000-0000-0000DD0D0000}"/>
    <hyperlink ref="B1836" r:id="rId3551" display="http://www.erikbolstad.no/postnummer-koordinatar/?postnummer=3425&amp;poststad=Reistad" xr:uid="{00000000-0004-0000-0000-0000DE0D0000}"/>
    <hyperlink ref="C1836" r:id="rId3552" display="http://www.erikbolstad.no/postnummer-koordinatar/?postnummer=3425&amp;poststad=Reistad" xr:uid="{00000000-0004-0000-0000-0000DF0D0000}"/>
    <hyperlink ref="B1837" r:id="rId3553" display="http://www.erikbolstad.no/postnummer-koordinatar/?postnummer=3426&amp;poststad=Gullaug" xr:uid="{00000000-0004-0000-0000-0000E00D0000}"/>
    <hyperlink ref="C1837" r:id="rId3554" display="http://www.erikbolstad.no/postnummer-koordinatar/?postnummer=3426&amp;poststad=Gullaug" xr:uid="{00000000-0004-0000-0000-0000E10D0000}"/>
    <hyperlink ref="B1838" r:id="rId3555" display="http://www.erikbolstad.no/postnummer-koordinatar/?postnummer=3427&amp;poststad=Gullaug" xr:uid="{00000000-0004-0000-0000-0000E20D0000}"/>
    <hyperlink ref="C1838" r:id="rId3556" display="http://www.erikbolstad.no/postnummer-koordinatar/?postnummer=3427&amp;poststad=Gullaug" xr:uid="{00000000-0004-0000-0000-0000E30D0000}"/>
    <hyperlink ref="B1839" r:id="rId3557" display="http://www.erikbolstad.no/postnummer-koordinatar/?postnummer=3428&amp;poststad=Gullaug" xr:uid="{00000000-0004-0000-0000-0000E40D0000}"/>
    <hyperlink ref="C1839" r:id="rId3558" display="http://www.erikbolstad.no/postnummer-koordinatar/?postnummer=3428&amp;poststad=Gullaug" xr:uid="{00000000-0004-0000-0000-0000E50D0000}"/>
    <hyperlink ref="B1840" r:id="rId3559" display="http://www.erikbolstad.no/postnummer-koordinatar/?postnummer=3430&amp;poststad=Spikkestad" xr:uid="{00000000-0004-0000-0000-0000E60D0000}"/>
    <hyperlink ref="C1840" r:id="rId3560" display="http://www.erikbolstad.no/postnummer-koordinatar/?postnummer=3430&amp;poststad=Spikkestad" xr:uid="{00000000-0004-0000-0000-0000E70D0000}"/>
    <hyperlink ref="B1841" r:id="rId3561" display="http://www.erikbolstad.no/postnummer-koordinatar/?postnummer=3431&amp;poststad=Spikkestad" xr:uid="{00000000-0004-0000-0000-0000E80D0000}"/>
    <hyperlink ref="C1841" r:id="rId3562" display="http://www.erikbolstad.no/postnummer-koordinatar/?postnummer=3431&amp;poststad=Spikkestad" xr:uid="{00000000-0004-0000-0000-0000E90D0000}"/>
    <hyperlink ref="B1842" r:id="rId3563" display="http://www.erikbolstad.no/postnummer-koordinatar/?postnummer=3440&amp;poststad=Røyken" xr:uid="{00000000-0004-0000-0000-0000EA0D0000}"/>
    <hyperlink ref="C1842" r:id="rId3564" display="http://www.erikbolstad.no/postnummer-koordinatar/?postnummer=3440&amp;poststad=Røyken" xr:uid="{00000000-0004-0000-0000-0000EB0D0000}"/>
    <hyperlink ref="B1843" r:id="rId3565" display="http://www.erikbolstad.no/postnummer-koordinatar/?postnummer=3441&amp;poststad=Røyken" xr:uid="{00000000-0004-0000-0000-0000EC0D0000}"/>
    <hyperlink ref="C1843" r:id="rId3566" display="http://www.erikbolstad.no/postnummer-koordinatar/?postnummer=3441&amp;poststad=Røyken" xr:uid="{00000000-0004-0000-0000-0000ED0D0000}"/>
    <hyperlink ref="B1844" r:id="rId3567" display="http://www.erikbolstad.no/postnummer-koordinatar/?postnummer=3442&amp;poststad=Hyggen" xr:uid="{00000000-0004-0000-0000-0000EE0D0000}"/>
    <hyperlink ref="C1844" r:id="rId3568" display="http://www.erikbolstad.no/postnummer-koordinatar/?postnummer=3442&amp;poststad=Hyggen" xr:uid="{00000000-0004-0000-0000-0000EF0D0000}"/>
    <hyperlink ref="B1845" r:id="rId3569" display="http://www.erikbolstad.no/postnummer-koordinatar/?postnummer=3470&amp;poststad=Slemmestad" xr:uid="{00000000-0004-0000-0000-0000F00D0000}"/>
    <hyperlink ref="C1845" r:id="rId3570" display="http://www.erikbolstad.no/postnummer-koordinatar/?postnummer=3470&amp;poststad=Slemmestad" xr:uid="{00000000-0004-0000-0000-0000F10D0000}"/>
    <hyperlink ref="B1846" r:id="rId3571" display="http://www.erikbolstad.no/postnummer-koordinatar/?postnummer=3471&amp;poststad=Slemmestad" xr:uid="{00000000-0004-0000-0000-0000F20D0000}"/>
    <hyperlink ref="C1846" r:id="rId3572" display="http://www.erikbolstad.no/postnummer-koordinatar/?postnummer=3471&amp;poststad=Slemmestad" xr:uid="{00000000-0004-0000-0000-0000F30D0000}"/>
    <hyperlink ref="B1847" r:id="rId3573" display="http://www.erikbolstad.no/postnummer-koordinatar/?postnummer=3472&amp;poststad=Bødalen" xr:uid="{00000000-0004-0000-0000-0000F40D0000}"/>
    <hyperlink ref="C1847" r:id="rId3574" display="http://www.erikbolstad.no/postnummer-koordinatar/?postnummer=3472&amp;poststad=Bødalen" xr:uid="{00000000-0004-0000-0000-0000F50D0000}"/>
    <hyperlink ref="B1848" r:id="rId3575" display="http://www.erikbolstad.no/postnummer-koordinatar/?postnummer=3474&amp;poststad=Åros" xr:uid="{00000000-0004-0000-0000-0000F60D0000}"/>
    <hyperlink ref="C1848" r:id="rId3576" display="http://www.erikbolstad.no/postnummer-koordinatar/?postnummer=3474&amp;poststad=Åros" xr:uid="{00000000-0004-0000-0000-0000F70D0000}"/>
    <hyperlink ref="B1849" r:id="rId3577" display="http://www.erikbolstad.no/postnummer-koordinatar/?postnummer=3475&amp;poststad=Sætre" xr:uid="{00000000-0004-0000-0000-0000F80D0000}"/>
    <hyperlink ref="C1849" r:id="rId3578" display="http://www.erikbolstad.no/postnummer-koordinatar/?postnummer=3475&amp;poststad=Sætre" xr:uid="{00000000-0004-0000-0000-0000F90D0000}"/>
    <hyperlink ref="B1850" r:id="rId3579" display="http://www.erikbolstad.no/postnummer-koordinatar/?postnummer=3476&amp;poststad=Sætre" xr:uid="{00000000-0004-0000-0000-0000FA0D0000}"/>
    <hyperlink ref="C1850" r:id="rId3580" display="http://www.erikbolstad.no/postnummer-koordinatar/?postnummer=3476&amp;poststad=Sætre" xr:uid="{00000000-0004-0000-0000-0000FB0D0000}"/>
    <hyperlink ref="B1851" r:id="rId3581" display="http://www.erikbolstad.no/postnummer-koordinatar/?postnummer=3477&amp;poststad=Båtstø" xr:uid="{00000000-0004-0000-0000-0000FC0D0000}"/>
    <hyperlink ref="C1851" r:id="rId3582" display="http://www.erikbolstad.no/postnummer-koordinatar/?postnummer=3477&amp;poststad=Båtstø" xr:uid="{00000000-0004-0000-0000-0000FD0D0000}"/>
    <hyperlink ref="B1852" r:id="rId3583" display="http://www.erikbolstad.no/postnummer-koordinatar/?postnummer=3478&amp;poststad=Nærsnes" xr:uid="{00000000-0004-0000-0000-0000FE0D0000}"/>
    <hyperlink ref="C1852" r:id="rId3584" display="http://www.erikbolstad.no/postnummer-koordinatar/?postnummer=3478&amp;poststad=Nærsnes" xr:uid="{00000000-0004-0000-0000-0000FF0D0000}"/>
    <hyperlink ref="B1853" r:id="rId3585" display="http://www.erikbolstad.no/postnummer-koordinatar/?postnummer=3480&amp;poststad=Filtvet" xr:uid="{00000000-0004-0000-0000-0000000E0000}"/>
    <hyperlink ref="C1853" r:id="rId3586" display="http://www.erikbolstad.no/postnummer-koordinatar/?postnummer=3480&amp;poststad=Filtvet" xr:uid="{00000000-0004-0000-0000-0000010E0000}"/>
    <hyperlink ref="B1854" r:id="rId3587" display="http://www.erikbolstad.no/postnummer-koordinatar/?postnummer=3481&amp;poststad=Tofte" xr:uid="{00000000-0004-0000-0000-0000020E0000}"/>
    <hyperlink ref="C1854" r:id="rId3588" display="http://www.erikbolstad.no/postnummer-koordinatar/?postnummer=3481&amp;poststad=Tofte" xr:uid="{00000000-0004-0000-0000-0000030E0000}"/>
    <hyperlink ref="B1855" r:id="rId3589" display="http://www.erikbolstad.no/postnummer-koordinatar/?postnummer=3482&amp;poststad=Tofte" xr:uid="{00000000-0004-0000-0000-0000040E0000}"/>
    <hyperlink ref="C1855" r:id="rId3590" display="http://www.erikbolstad.no/postnummer-koordinatar/?postnummer=3482&amp;poststad=Tofte" xr:uid="{00000000-0004-0000-0000-0000050E0000}"/>
    <hyperlink ref="B1856" r:id="rId3591" display="http://www.erikbolstad.no/postnummer-koordinatar/?postnummer=3483&amp;poststad=Kana" xr:uid="{00000000-0004-0000-0000-0000060E0000}"/>
    <hyperlink ref="C1856" r:id="rId3592" display="http://www.erikbolstad.no/postnummer-koordinatar/?postnummer=3483&amp;poststad=Kana" xr:uid="{00000000-0004-0000-0000-0000070E0000}"/>
    <hyperlink ref="B1857" r:id="rId3593" display="http://www.erikbolstad.no/postnummer-koordinatar/?postnummer=3484&amp;poststad=Holmsbu" xr:uid="{00000000-0004-0000-0000-0000080E0000}"/>
    <hyperlink ref="C1857" r:id="rId3594" display="http://www.erikbolstad.no/postnummer-koordinatar/?postnummer=3484&amp;poststad=Holmsbu" xr:uid="{00000000-0004-0000-0000-0000090E0000}"/>
    <hyperlink ref="B1858" r:id="rId3595" display="http://www.erikbolstad.no/postnummer-koordinatar/?postnummer=3490&amp;poststad=Klokkarstua" xr:uid="{00000000-0004-0000-0000-00000A0E0000}"/>
    <hyperlink ref="C1858" r:id="rId3596" display="http://www.erikbolstad.no/postnummer-koordinatar/?postnummer=3490&amp;poststad=Klokkarstua" xr:uid="{00000000-0004-0000-0000-00000B0E0000}"/>
    <hyperlink ref="B1859" r:id="rId3597" display="http://www.erikbolstad.no/postnummer-koordinatar/?postnummer=3491&amp;poststad=Klokkarstua" xr:uid="{00000000-0004-0000-0000-00000C0E0000}"/>
    <hyperlink ref="C1859" r:id="rId3598" display="http://www.erikbolstad.no/postnummer-koordinatar/?postnummer=3491&amp;poststad=Klokkarstua" xr:uid="{00000000-0004-0000-0000-00000D0E0000}"/>
    <hyperlink ref="B1860" r:id="rId3599" display="http://www.erikbolstad.no/postnummer-koordinatar/?postnummer=3501&amp;poststad=Hønefoss" xr:uid="{00000000-0004-0000-0000-00000E0E0000}"/>
    <hyperlink ref="C1860" r:id="rId3600" display="http://www.erikbolstad.no/postnummer-koordinatar/?postnummer=3501&amp;poststad=Hønefoss" xr:uid="{00000000-0004-0000-0000-00000F0E0000}"/>
    <hyperlink ref="B1861" r:id="rId3601" display="http://www.erikbolstad.no/postnummer-koordinatar/?postnummer=3502&amp;poststad=Hønefoss" xr:uid="{00000000-0004-0000-0000-0000100E0000}"/>
    <hyperlink ref="C1861" r:id="rId3602" display="http://www.erikbolstad.no/postnummer-koordinatar/?postnummer=3502&amp;poststad=Hønefoss" xr:uid="{00000000-0004-0000-0000-0000110E0000}"/>
    <hyperlink ref="B1862" r:id="rId3603" display="http://www.erikbolstad.no/postnummer-koordinatar/?postnummer=3503&amp;poststad=Hønefoss" xr:uid="{00000000-0004-0000-0000-0000120E0000}"/>
    <hyperlink ref="C1862" r:id="rId3604" display="http://www.erikbolstad.no/postnummer-koordinatar/?postnummer=3503&amp;poststad=Hønefoss" xr:uid="{00000000-0004-0000-0000-0000130E0000}"/>
    <hyperlink ref="B1863" r:id="rId3605" display="http://www.erikbolstad.no/postnummer-koordinatar/?postnummer=3504&amp;poststad=Hønefoss" xr:uid="{00000000-0004-0000-0000-0000140E0000}"/>
    <hyperlink ref="C1863" r:id="rId3606" display="http://www.erikbolstad.no/postnummer-koordinatar/?postnummer=3504&amp;poststad=Hønefoss" xr:uid="{00000000-0004-0000-0000-0000150E0000}"/>
    <hyperlink ref="B1864" r:id="rId3607" display="http://www.erikbolstad.no/postnummer-koordinatar/?postnummer=3505&amp;poststad=Hønefoss%20(ikkje%20i%20bruk)" xr:uid="{00000000-0004-0000-0000-0000160E0000}"/>
    <hyperlink ref="C1864" r:id="rId3608" display="http://www.erikbolstad.no/postnummer-koordinatar/?postnummer=3505&amp;poststad=Hønefoss%20(ikkje%20i%20bruk)" xr:uid="{00000000-0004-0000-0000-0000170E0000}"/>
    <hyperlink ref="B1865" r:id="rId3609" display="http://www.erikbolstad.no/postnummer-koordinatar/?postnummer=3506&amp;poststad=Hønefoss%20(ikkje%20i%20bruk)" xr:uid="{00000000-0004-0000-0000-0000180E0000}"/>
    <hyperlink ref="C1865" r:id="rId3610" display="http://www.erikbolstad.no/postnummer-koordinatar/?postnummer=3506&amp;poststad=Hønefoss%20(ikkje%20i%20bruk)" xr:uid="{00000000-0004-0000-0000-0000190E0000}"/>
    <hyperlink ref="B1866" r:id="rId3611" display="http://www.erikbolstad.no/postnummer-koordinatar/?postnummer=3507&amp;poststad=Hønefoss" xr:uid="{00000000-0004-0000-0000-00001A0E0000}"/>
    <hyperlink ref="C1866" r:id="rId3612" display="http://www.erikbolstad.no/postnummer-koordinatar/?postnummer=3507&amp;poststad=Hønefoss" xr:uid="{00000000-0004-0000-0000-00001B0E0000}"/>
    <hyperlink ref="B1867" r:id="rId3613" display="http://www.erikbolstad.no/postnummer-koordinatar/?postnummer=3510&amp;poststad=Hønefoss" xr:uid="{00000000-0004-0000-0000-00001C0E0000}"/>
    <hyperlink ref="C1867" r:id="rId3614" display="http://www.erikbolstad.no/postnummer-koordinatar/?postnummer=3510&amp;poststad=Hønefoss" xr:uid="{00000000-0004-0000-0000-00001D0E0000}"/>
    <hyperlink ref="B1868" r:id="rId3615" display="http://www.erikbolstad.no/postnummer-koordinatar/?postnummer=3511&amp;poststad=Hønefoss" xr:uid="{00000000-0004-0000-0000-00001E0E0000}"/>
    <hyperlink ref="C1868" r:id="rId3616" display="http://www.erikbolstad.no/postnummer-koordinatar/?postnummer=3511&amp;poststad=Hønefoss" xr:uid="{00000000-0004-0000-0000-00001F0E0000}"/>
    <hyperlink ref="B1869" r:id="rId3617" display="http://www.erikbolstad.no/postnummer-koordinatar/?postnummer=3512&amp;poststad=Hønefoss" xr:uid="{00000000-0004-0000-0000-0000200E0000}"/>
    <hyperlink ref="C1869" r:id="rId3618" display="http://www.erikbolstad.no/postnummer-koordinatar/?postnummer=3512&amp;poststad=Hønefoss" xr:uid="{00000000-0004-0000-0000-0000210E0000}"/>
    <hyperlink ref="B1870" r:id="rId3619" display="http://www.erikbolstad.no/postnummer-koordinatar/?postnummer=3513&amp;poststad=Hønefoss" xr:uid="{00000000-0004-0000-0000-0000220E0000}"/>
    <hyperlink ref="C1870" r:id="rId3620" display="http://www.erikbolstad.no/postnummer-koordinatar/?postnummer=3513&amp;poststad=Hønefoss" xr:uid="{00000000-0004-0000-0000-0000230E0000}"/>
    <hyperlink ref="B1871" r:id="rId3621" display="http://www.erikbolstad.no/postnummer-koordinatar/?postnummer=3514&amp;poststad=Hønefoss" xr:uid="{00000000-0004-0000-0000-0000240E0000}"/>
    <hyperlink ref="C1871" r:id="rId3622" display="http://www.erikbolstad.no/postnummer-koordinatar/?postnummer=3514&amp;poststad=Hønefoss" xr:uid="{00000000-0004-0000-0000-0000250E0000}"/>
    <hyperlink ref="B1872" r:id="rId3623" display="http://www.erikbolstad.no/postnummer-koordinatar/?postnummer=3515&amp;poststad=Hønefoss" xr:uid="{00000000-0004-0000-0000-0000260E0000}"/>
    <hyperlink ref="C1872" r:id="rId3624" display="http://www.erikbolstad.no/postnummer-koordinatar/?postnummer=3515&amp;poststad=Hønefoss" xr:uid="{00000000-0004-0000-0000-0000270E0000}"/>
    <hyperlink ref="B1873" r:id="rId3625" display="http://www.erikbolstad.no/postnummer-koordinatar/?postnummer=3516&amp;poststad=Hønefoss" xr:uid="{00000000-0004-0000-0000-0000280E0000}"/>
    <hyperlink ref="C1873" r:id="rId3626" display="http://www.erikbolstad.no/postnummer-koordinatar/?postnummer=3516&amp;poststad=Hønefoss" xr:uid="{00000000-0004-0000-0000-0000290E0000}"/>
    <hyperlink ref="B1874" r:id="rId3627" display="http://www.erikbolstad.no/postnummer-koordinatar/?postnummer=3517&amp;poststad=Hønefoss" xr:uid="{00000000-0004-0000-0000-00002A0E0000}"/>
    <hyperlink ref="C1874" r:id="rId3628" display="http://www.erikbolstad.no/postnummer-koordinatar/?postnummer=3517&amp;poststad=Hønefoss" xr:uid="{00000000-0004-0000-0000-00002B0E0000}"/>
    <hyperlink ref="B1875" r:id="rId3629" display="http://www.erikbolstad.no/postnummer-koordinatar/?postnummer=3518&amp;poststad=Hønefoss" xr:uid="{00000000-0004-0000-0000-00002C0E0000}"/>
    <hyperlink ref="C1875" r:id="rId3630" display="http://www.erikbolstad.no/postnummer-koordinatar/?postnummer=3518&amp;poststad=Hønefoss" xr:uid="{00000000-0004-0000-0000-00002D0E0000}"/>
    <hyperlink ref="B1876" r:id="rId3631" display="http://www.erikbolstad.no/postnummer-koordinatar/?postnummer=3519&amp;poststad=Hønefoss" xr:uid="{00000000-0004-0000-0000-00002E0E0000}"/>
    <hyperlink ref="C1876" r:id="rId3632" display="http://www.erikbolstad.no/postnummer-koordinatar/?postnummer=3519&amp;poststad=Hønefoss" xr:uid="{00000000-0004-0000-0000-00002F0E0000}"/>
    <hyperlink ref="B1877" r:id="rId3633" display="http://www.erikbolstad.no/postnummer-koordinatar/?postnummer=3520&amp;poststad=Jevnaker" xr:uid="{00000000-0004-0000-0000-0000300E0000}"/>
    <hyperlink ref="C1877" r:id="rId3634" display="http://www.erikbolstad.no/postnummer-koordinatar/?postnummer=3520&amp;poststad=Jevnaker" xr:uid="{00000000-0004-0000-0000-0000310E0000}"/>
    <hyperlink ref="B1878" r:id="rId3635" display="http://www.erikbolstad.no/postnummer-koordinatar/?postnummer=3521&amp;poststad=Jevnaker" xr:uid="{00000000-0004-0000-0000-0000320E0000}"/>
    <hyperlink ref="C1878" r:id="rId3636" display="http://www.erikbolstad.no/postnummer-koordinatar/?postnummer=3521&amp;poststad=Jevnaker" xr:uid="{00000000-0004-0000-0000-0000330E0000}"/>
    <hyperlink ref="B1879" r:id="rId3637" display="http://www.erikbolstad.no/postnummer-koordinatar/?postnummer=3522&amp;poststad=Bjoneroa" xr:uid="{00000000-0004-0000-0000-0000340E0000}"/>
    <hyperlink ref="C1879" r:id="rId3638" display="http://www.erikbolstad.no/postnummer-koordinatar/?postnummer=3522&amp;poststad=Bjoneroa" xr:uid="{00000000-0004-0000-0000-0000350E0000}"/>
    <hyperlink ref="B1880" r:id="rId3639" display="http://www.erikbolstad.no/postnummer-koordinatar/?postnummer=3523&amp;poststad=Nes%20i%20Ådal" xr:uid="{00000000-0004-0000-0000-0000360E0000}"/>
    <hyperlink ref="C1880" r:id="rId3640" display="http://www.erikbolstad.no/postnummer-koordinatar/?postnummer=3523&amp;poststad=Nes%20i%20Ådal" xr:uid="{00000000-0004-0000-0000-0000370E0000}"/>
    <hyperlink ref="B1881" r:id="rId3641" display="http://www.erikbolstad.no/postnummer-koordinatar/?postnummer=3524&amp;poststad=Nes%20i%20Ådal" xr:uid="{00000000-0004-0000-0000-0000380E0000}"/>
    <hyperlink ref="C1881" r:id="rId3642" display="http://www.erikbolstad.no/postnummer-koordinatar/?postnummer=3524&amp;poststad=Nes%20i%20Ådal" xr:uid="{00000000-0004-0000-0000-0000390E0000}"/>
    <hyperlink ref="B1882" r:id="rId3643" display="http://www.erikbolstad.no/postnummer-koordinatar/?postnummer=3525&amp;poststad=Hallingby" xr:uid="{00000000-0004-0000-0000-00003A0E0000}"/>
    <hyperlink ref="C1882" r:id="rId3644" display="http://www.erikbolstad.no/postnummer-koordinatar/?postnummer=3525&amp;poststad=Hallingby" xr:uid="{00000000-0004-0000-0000-00003B0E0000}"/>
    <hyperlink ref="B1883" r:id="rId3645" display="http://www.erikbolstad.no/postnummer-koordinatar/?postnummer=3526&amp;poststad=Hallingby" xr:uid="{00000000-0004-0000-0000-00003C0E0000}"/>
    <hyperlink ref="C1883" r:id="rId3646" display="http://www.erikbolstad.no/postnummer-koordinatar/?postnummer=3526&amp;poststad=Hallingby" xr:uid="{00000000-0004-0000-0000-00003D0E0000}"/>
    <hyperlink ref="B1884" r:id="rId3647" display="http://www.erikbolstad.no/postnummer-koordinatar/?postnummer=3528&amp;poststad=Hedalen" xr:uid="{00000000-0004-0000-0000-00003E0E0000}"/>
    <hyperlink ref="C1884" r:id="rId3648" display="http://www.erikbolstad.no/postnummer-koordinatar/?postnummer=3528&amp;poststad=Hedalen" xr:uid="{00000000-0004-0000-0000-00003F0E0000}"/>
    <hyperlink ref="B1885" r:id="rId3649" display="http://www.erikbolstad.no/postnummer-koordinatar/?postnummer=3529&amp;poststad=Røyse" xr:uid="{00000000-0004-0000-0000-0000400E0000}"/>
    <hyperlink ref="C1885" r:id="rId3650" display="http://www.erikbolstad.no/postnummer-koordinatar/?postnummer=3529&amp;poststad=Røyse" xr:uid="{00000000-0004-0000-0000-0000410E0000}"/>
    <hyperlink ref="B1886" r:id="rId3651" display="http://www.erikbolstad.no/postnummer-koordinatar/?postnummer=3530&amp;poststad=Røyse" xr:uid="{00000000-0004-0000-0000-0000420E0000}"/>
    <hyperlink ref="C1886" r:id="rId3652" display="http://www.erikbolstad.no/postnummer-koordinatar/?postnummer=3530&amp;poststad=Røyse" xr:uid="{00000000-0004-0000-0000-0000430E0000}"/>
    <hyperlink ref="B1887" r:id="rId3653" display="http://www.erikbolstad.no/postnummer-koordinatar/?postnummer=3531&amp;poststad=Krokkleiva" xr:uid="{00000000-0004-0000-0000-0000440E0000}"/>
    <hyperlink ref="C1887" r:id="rId3654" display="http://www.erikbolstad.no/postnummer-koordinatar/?postnummer=3531&amp;poststad=Krokkleiva" xr:uid="{00000000-0004-0000-0000-0000450E0000}"/>
    <hyperlink ref="B1888" r:id="rId3655" display="http://www.erikbolstad.no/postnummer-koordinatar/?postnummer=3533&amp;poststad=Tyristrand" xr:uid="{00000000-0004-0000-0000-0000460E0000}"/>
    <hyperlink ref="C1888" r:id="rId3656" display="http://www.erikbolstad.no/postnummer-koordinatar/?postnummer=3533&amp;poststad=Tyristrand" xr:uid="{00000000-0004-0000-0000-0000470E0000}"/>
    <hyperlink ref="B1889" r:id="rId3657" display="http://www.erikbolstad.no/postnummer-koordinatar/?postnummer=3534&amp;poststad=Sokna" xr:uid="{00000000-0004-0000-0000-0000480E0000}"/>
    <hyperlink ref="C1889" r:id="rId3658" display="http://www.erikbolstad.no/postnummer-koordinatar/?postnummer=3534&amp;poststad=Sokna" xr:uid="{00000000-0004-0000-0000-0000490E0000}"/>
    <hyperlink ref="B1890" r:id="rId3659" display="http://www.erikbolstad.no/postnummer-koordinatar/?postnummer=3535&amp;poststad=Krøderen" xr:uid="{00000000-0004-0000-0000-00004A0E0000}"/>
    <hyperlink ref="C1890" r:id="rId3660" display="http://www.erikbolstad.no/postnummer-koordinatar/?postnummer=3535&amp;poststad=Krøderen" xr:uid="{00000000-0004-0000-0000-00004B0E0000}"/>
    <hyperlink ref="B1891" r:id="rId3661" display="http://www.erikbolstad.no/postnummer-koordinatar/?postnummer=3536&amp;poststad=Noresund" xr:uid="{00000000-0004-0000-0000-00004C0E0000}"/>
    <hyperlink ref="C1891" r:id="rId3662" display="http://www.erikbolstad.no/postnummer-koordinatar/?postnummer=3536&amp;poststad=Noresund" xr:uid="{00000000-0004-0000-0000-00004D0E0000}"/>
    <hyperlink ref="B1892" r:id="rId3663" display="http://www.erikbolstad.no/postnummer-koordinatar/?postnummer=3537&amp;poststad=Krøderen" xr:uid="{00000000-0004-0000-0000-00004E0E0000}"/>
    <hyperlink ref="C1892" r:id="rId3664" display="http://www.erikbolstad.no/postnummer-koordinatar/?postnummer=3537&amp;poststad=Krøderen" xr:uid="{00000000-0004-0000-0000-00004F0E0000}"/>
    <hyperlink ref="B1893" r:id="rId3665" display="http://www.erikbolstad.no/postnummer-koordinatar/?postnummer=3538&amp;poststad=Sollihøgda" xr:uid="{00000000-0004-0000-0000-0000500E0000}"/>
    <hyperlink ref="C1893" r:id="rId3666" display="http://www.erikbolstad.no/postnummer-koordinatar/?postnummer=3538&amp;poststad=Sollihøgda" xr:uid="{00000000-0004-0000-0000-0000510E0000}"/>
    <hyperlink ref="B1894" r:id="rId3667" display="http://www.erikbolstad.no/postnummer-koordinatar/?postnummer=3539&amp;poststad=Flå" xr:uid="{00000000-0004-0000-0000-0000520E0000}"/>
    <hyperlink ref="C1894" r:id="rId3668" display="http://www.erikbolstad.no/postnummer-koordinatar/?postnummer=3539&amp;poststad=Flå" xr:uid="{00000000-0004-0000-0000-0000530E0000}"/>
    <hyperlink ref="B1895" r:id="rId3669" display="http://www.erikbolstad.no/postnummer-koordinatar/?postnummer=3540&amp;poststad=Nesbyen" xr:uid="{00000000-0004-0000-0000-0000540E0000}"/>
    <hyperlink ref="C1895" r:id="rId3670" display="http://www.erikbolstad.no/postnummer-koordinatar/?postnummer=3540&amp;poststad=Nesbyen" xr:uid="{00000000-0004-0000-0000-0000550E0000}"/>
    <hyperlink ref="B1896" r:id="rId3671" display="http://www.erikbolstad.no/postnummer-koordinatar/?postnummer=3541&amp;poststad=Nesbyen" xr:uid="{00000000-0004-0000-0000-0000560E0000}"/>
    <hyperlink ref="C1896" r:id="rId3672" display="http://www.erikbolstad.no/postnummer-koordinatar/?postnummer=3541&amp;poststad=Nesbyen" xr:uid="{00000000-0004-0000-0000-0000570E0000}"/>
    <hyperlink ref="B1897" r:id="rId3673" display="http://www.erikbolstad.no/postnummer-koordinatar/?postnummer=3544&amp;poststad=Tunhovd" xr:uid="{00000000-0004-0000-0000-0000580E0000}"/>
    <hyperlink ref="C1897" r:id="rId3674" display="http://www.erikbolstad.no/postnummer-koordinatar/?postnummer=3544&amp;poststad=Tunhovd" xr:uid="{00000000-0004-0000-0000-0000590E0000}"/>
    <hyperlink ref="B1898" r:id="rId3675" display="http://www.erikbolstad.no/postnummer-koordinatar/?postnummer=3550&amp;poststad=Gol" xr:uid="{00000000-0004-0000-0000-00005A0E0000}"/>
    <hyperlink ref="C1898" r:id="rId3676" display="http://www.erikbolstad.no/postnummer-koordinatar/?postnummer=3550&amp;poststad=Gol" xr:uid="{00000000-0004-0000-0000-00005B0E0000}"/>
    <hyperlink ref="B1899" r:id="rId3677" display="http://www.erikbolstad.no/postnummer-koordinatar/?postnummer=3551&amp;poststad=Gol" xr:uid="{00000000-0004-0000-0000-00005C0E0000}"/>
    <hyperlink ref="C1899" r:id="rId3678" display="http://www.erikbolstad.no/postnummer-koordinatar/?postnummer=3551&amp;poststad=Gol" xr:uid="{00000000-0004-0000-0000-00005D0E0000}"/>
    <hyperlink ref="B1900" r:id="rId3679" display="http://www.erikbolstad.no/postnummer-koordinatar/?postnummer=3560&amp;poststad=Hemsedal" xr:uid="{00000000-0004-0000-0000-00005E0E0000}"/>
    <hyperlink ref="C1900" r:id="rId3680" display="http://www.erikbolstad.no/postnummer-koordinatar/?postnummer=3560&amp;poststad=Hemsedal" xr:uid="{00000000-0004-0000-0000-00005F0E0000}"/>
    <hyperlink ref="B1901" r:id="rId3681" display="http://www.erikbolstad.no/postnummer-koordinatar/?postnummer=3561&amp;poststad=Hemsedal" xr:uid="{00000000-0004-0000-0000-0000600E0000}"/>
    <hyperlink ref="C1901" r:id="rId3682" display="http://www.erikbolstad.no/postnummer-koordinatar/?postnummer=3561&amp;poststad=Hemsedal" xr:uid="{00000000-0004-0000-0000-0000610E0000}"/>
    <hyperlink ref="B1902" r:id="rId3683" display="http://www.erikbolstad.no/postnummer-koordinatar/?postnummer=3570&amp;poststad=Ål" xr:uid="{00000000-0004-0000-0000-0000620E0000}"/>
    <hyperlink ref="C1902" r:id="rId3684" display="http://www.erikbolstad.no/postnummer-koordinatar/?postnummer=3570&amp;poststad=Ål" xr:uid="{00000000-0004-0000-0000-0000630E0000}"/>
    <hyperlink ref="B1903" r:id="rId3685" display="http://www.erikbolstad.no/postnummer-koordinatar/?postnummer=3571&amp;poststad=Ål" xr:uid="{00000000-0004-0000-0000-0000640E0000}"/>
    <hyperlink ref="C1903" r:id="rId3686" display="http://www.erikbolstad.no/postnummer-koordinatar/?postnummer=3571&amp;poststad=Ål" xr:uid="{00000000-0004-0000-0000-0000650E0000}"/>
    <hyperlink ref="B1904" r:id="rId3687" display="http://www.erikbolstad.no/postnummer-koordinatar/?postnummer=3575&amp;poststad=Hol" xr:uid="{00000000-0004-0000-0000-0000660E0000}"/>
    <hyperlink ref="C1904" r:id="rId3688" display="http://www.erikbolstad.no/postnummer-koordinatar/?postnummer=3575&amp;poststad=Hol" xr:uid="{00000000-0004-0000-0000-0000670E0000}"/>
    <hyperlink ref="B1905" r:id="rId3689" display="http://www.erikbolstad.no/postnummer-koordinatar/?postnummer=3576&amp;poststad=Hol" xr:uid="{00000000-0004-0000-0000-0000680E0000}"/>
    <hyperlink ref="C1905" r:id="rId3690" display="http://www.erikbolstad.no/postnummer-koordinatar/?postnummer=3576&amp;poststad=Hol" xr:uid="{00000000-0004-0000-0000-0000690E0000}"/>
    <hyperlink ref="B1906" r:id="rId3691" display="http://www.erikbolstad.no/postnummer-koordinatar/?postnummer=3577&amp;poststad=Hovet" xr:uid="{00000000-0004-0000-0000-00006A0E0000}"/>
    <hyperlink ref="C1906" r:id="rId3692" display="http://www.erikbolstad.no/postnummer-koordinatar/?postnummer=3577&amp;poststad=Hovet" xr:uid="{00000000-0004-0000-0000-00006B0E0000}"/>
    <hyperlink ref="B1907" r:id="rId3693" display="http://www.erikbolstad.no/postnummer-koordinatar/?postnummer=3579&amp;poststad=Torpo" xr:uid="{00000000-0004-0000-0000-00006C0E0000}"/>
    <hyperlink ref="C1907" r:id="rId3694" display="http://www.erikbolstad.no/postnummer-koordinatar/?postnummer=3579&amp;poststad=Torpo" xr:uid="{00000000-0004-0000-0000-00006D0E0000}"/>
    <hyperlink ref="B1908" r:id="rId3695" display="http://www.erikbolstad.no/postnummer-koordinatar/?postnummer=3580&amp;poststad=Geilo" xr:uid="{00000000-0004-0000-0000-00006E0E0000}"/>
    <hyperlink ref="C1908" r:id="rId3696" display="http://www.erikbolstad.no/postnummer-koordinatar/?postnummer=3580&amp;poststad=Geilo" xr:uid="{00000000-0004-0000-0000-00006F0E0000}"/>
    <hyperlink ref="B1909" r:id="rId3697" display="http://www.erikbolstad.no/postnummer-koordinatar/?postnummer=3581&amp;poststad=Geilo" xr:uid="{00000000-0004-0000-0000-0000700E0000}"/>
    <hyperlink ref="C1909" r:id="rId3698" display="http://www.erikbolstad.no/postnummer-koordinatar/?postnummer=3581&amp;poststad=Geilo" xr:uid="{00000000-0004-0000-0000-0000710E0000}"/>
    <hyperlink ref="B1910" r:id="rId3699" display="http://www.erikbolstad.no/postnummer-koordinatar/?postnummer=3588&amp;poststad=Dagali" xr:uid="{00000000-0004-0000-0000-0000720E0000}"/>
    <hyperlink ref="C1910" r:id="rId3700" display="http://www.erikbolstad.no/postnummer-koordinatar/?postnummer=3588&amp;poststad=Dagali" xr:uid="{00000000-0004-0000-0000-0000730E0000}"/>
    <hyperlink ref="B1911" r:id="rId3701" display="http://www.erikbolstad.no/postnummer-koordinatar/?postnummer=3593&amp;poststad=Ustaoset" xr:uid="{00000000-0004-0000-0000-0000740E0000}"/>
    <hyperlink ref="C1911" r:id="rId3702" display="http://www.erikbolstad.no/postnummer-koordinatar/?postnummer=3593&amp;poststad=Ustaoset" xr:uid="{00000000-0004-0000-0000-0000750E0000}"/>
    <hyperlink ref="B1912" r:id="rId3703" display="http://www.erikbolstad.no/postnummer-koordinatar/?postnummer=3595&amp;poststad=Haugastøl" xr:uid="{00000000-0004-0000-0000-0000760E0000}"/>
    <hyperlink ref="C1912" r:id="rId3704" display="http://www.erikbolstad.no/postnummer-koordinatar/?postnummer=3595&amp;poststad=Haugastøl" xr:uid="{00000000-0004-0000-0000-0000770E0000}"/>
    <hyperlink ref="B1913" r:id="rId3705" display="http://www.erikbolstad.no/postnummer-koordinatar/?postnummer=3601&amp;poststad=Kongsberg" xr:uid="{00000000-0004-0000-0000-0000780E0000}"/>
    <hyperlink ref="C1913" r:id="rId3706" display="http://www.erikbolstad.no/postnummer-koordinatar/?postnummer=3601&amp;poststad=Kongsberg" xr:uid="{00000000-0004-0000-0000-0000790E0000}"/>
    <hyperlink ref="B1914" r:id="rId3707" display="http://www.erikbolstad.no/postnummer-koordinatar/?postnummer=3602&amp;poststad=Kongsberg" xr:uid="{00000000-0004-0000-0000-00007A0E0000}"/>
    <hyperlink ref="C1914" r:id="rId3708" display="http://www.erikbolstad.no/postnummer-koordinatar/?postnummer=3602&amp;poststad=Kongsberg" xr:uid="{00000000-0004-0000-0000-00007B0E0000}"/>
    <hyperlink ref="B1915" r:id="rId3709" display="http://www.erikbolstad.no/postnummer-koordinatar/?postnummer=3603&amp;poststad=Kongsberg" xr:uid="{00000000-0004-0000-0000-00007C0E0000}"/>
    <hyperlink ref="C1915" r:id="rId3710" display="http://www.erikbolstad.no/postnummer-koordinatar/?postnummer=3603&amp;poststad=Kongsberg" xr:uid="{00000000-0004-0000-0000-00007D0E0000}"/>
    <hyperlink ref="B1916" r:id="rId3711" display="http://www.erikbolstad.no/postnummer-koordinatar/?postnummer=3604&amp;poststad=Kongsberg" xr:uid="{00000000-0004-0000-0000-00007E0E0000}"/>
    <hyperlink ref="C1916" r:id="rId3712" display="http://www.erikbolstad.no/postnummer-koordinatar/?postnummer=3604&amp;poststad=Kongsberg" xr:uid="{00000000-0004-0000-0000-00007F0E0000}"/>
    <hyperlink ref="B1917" r:id="rId3713" display="http://www.erikbolstad.no/postnummer-koordinatar/?postnummer=3605&amp;poststad=Kongsberg" xr:uid="{00000000-0004-0000-0000-0000800E0000}"/>
    <hyperlink ref="C1917" r:id="rId3714" display="http://www.erikbolstad.no/postnummer-koordinatar/?postnummer=3605&amp;poststad=Kongsberg" xr:uid="{00000000-0004-0000-0000-0000810E0000}"/>
    <hyperlink ref="B1918" r:id="rId3715" display="http://www.erikbolstad.no/postnummer-koordinatar/?postnummer=3606&amp;poststad=Kongsberg" xr:uid="{00000000-0004-0000-0000-0000820E0000}"/>
    <hyperlink ref="C1918" r:id="rId3716" display="http://www.erikbolstad.no/postnummer-koordinatar/?postnummer=3606&amp;poststad=Kongsberg" xr:uid="{00000000-0004-0000-0000-0000830E0000}"/>
    <hyperlink ref="B1919" r:id="rId3717" display="http://www.erikbolstad.no/postnummer-koordinatar/?postnummer=3608&amp;poststad=Heistadmoen" xr:uid="{00000000-0004-0000-0000-0000840E0000}"/>
    <hyperlink ref="C1919" r:id="rId3718" display="http://www.erikbolstad.no/postnummer-koordinatar/?postnummer=3608&amp;poststad=Heistadmoen" xr:uid="{00000000-0004-0000-0000-0000850E0000}"/>
    <hyperlink ref="B1920" r:id="rId3719" display="http://www.erikbolstad.no/postnummer-koordinatar/?postnummer=3609&amp;poststad=Kongsberg" xr:uid="{00000000-0004-0000-0000-0000860E0000}"/>
    <hyperlink ref="C1920" r:id="rId3720" display="http://www.erikbolstad.no/postnummer-koordinatar/?postnummer=3609&amp;poststad=Kongsberg" xr:uid="{00000000-0004-0000-0000-0000870E0000}"/>
    <hyperlink ref="B1921" r:id="rId3721" display="http://www.erikbolstad.no/postnummer-koordinatar/?postnummer=3610&amp;poststad=Kongsberg" xr:uid="{00000000-0004-0000-0000-0000880E0000}"/>
    <hyperlink ref="C1921" r:id="rId3722" display="http://www.erikbolstad.no/postnummer-koordinatar/?postnummer=3610&amp;poststad=Kongsberg" xr:uid="{00000000-0004-0000-0000-0000890E0000}"/>
    <hyperlink ref="B1922" r:id="rId3723" display="http://www.erikbolstad.no/postnummer-koordinatar/?postnummer=3611&amp;poststad=Kongsberg" xr:uid="{00000000-0004-0000-0000-00008A0E0000}"/>
    <hyperlink ref="C1922" r:id="rId3724" display="http://www.erikbolstad.no/postnummer-koordinatar/?postnummer=3611&amp;poststad=Kongsberg" xr:uid="{00000000-0004-0000-0000-00008B0E0000}"/>
    <hyperlink ref="B1923" r:id="rId3725" display="http://www.erikbolstad.no/postnummer-koordinatar/?postnummer=3612&amp;poststad=Kongsberg" xr:uid="{00000000-0004-0000-0000-00008C0E0000}"/>
    <hyperlink ref="C1923" r:id="rId3726" display="http://www.erikbolstad.no/postnummer-koordinatar/?postnummer=3612&amp;poststad=Kongsberg" xr:uid="{00000000-0004-0000-0000-00008D0E0000}"/>
    <hyperlink ref="B1924" r:id="rId3727" display="http://www.erikbolstad.no/postnummer-koordinatar/?postnummer=3613&amp;poststad=Kongsberg" xr:uid="{00000000-0004-0000-0000-00008E0E0000}"/>
    <hyperlink ref="C1924" r:id="rId3728" display="http://www.erikbolstad.no/postnummer-koordinatar/?postnummer=3613&amp;poststad=Kongsberg" xr:uid="{00000000-0004-0000-0000-00008F0E0000}"/>
    <hyperlink ref="B1925" r:id="rId3729" display="http://www.erikbolstad.no/postnummer-koordinatar/?postnummer=3614&amp;poststad=Kongsberg" xr:uid="{00000000-0004-0000-0000-0000900E0000}"/>
    <hyperlink ref="C1925" r:id="rId3730" display="http://www.erikbolstad.no/postnummer-koordinatar/?postnummer=3614&amp;poststad=Kongsberg" xr:uid="{00000000-0004-0000-0000-0000910E0000}"/>
    <hyperlink ref="B1926" r:id="rId3731" display="http://www.erikbolstad.no/postnummer-koordinatar/?postnummer=3615&amp;poststad=Kongsberg" xr:uid="{00000000-0004-0000-0000-0000920E0000}"/>
    <hyperlink ref="C1926" r:id="rId3732" display="http://www.erikbolstad.no/postnummer-koordinatar/?postnummer=3615&amp;poststad=Kongsberg" xr:uid="{00000000-0004-0000-0000-0000930E0000}"/>
    <hyperlink ref="B1927" r:id="rId3733" display="http://www.erikbolstad.no/postnummer-koordinatar/?postnummer=3616&amp;poststad=Kongsberg" xr:uid="{00000000-0004-0000-0000-0000940E0000}"/>
    <hyperlink ref="C1927" r:id="rId3734" display="http://www.erikbolstad.no/postnummer-koordinatar/?postnummer=3616&amp;poststad=Kongsberg" xr:uid="{00000000-0004-0000-0000-0000950E0000}"/>
    <hyperlink ref="B1928" r:id="rId3735" display="http://www.erikbolstad.no/postnummer-koordinatar/?postnummer=3617&amp;poststad=Kongsberg" xr:uid="{00000000-0004-0000-0000-0000960E0000}"/>
    <hyperlink ref="C1928" r:id="rId3736" display="http://www.erikbolstad.no/postnummer-koordinatar/?postnummer=3617&amp;poststad=Kongsberg" xr:uid="{00000000-0004-0000-0000-0000970E0000}"/>
    <hyperlink ref="B1929" r:id="rId3737" display="http://www.erikbolstad.no/postnummer-koordinatar/?postnummer=3618&amp;poststad=Skollenborg" xr:uid="{00000000-0004-0000-0000-0000980E0000}"/>
    <hyperlink ref="C1929" r:id="rId3738" display="http://www.erikbolstad.no/postnummer-koordinatar/?postnummer=3618&amp;poststad=Skollenborg" xr:uid="{00000000-0004-0000-0000-0000990E0000}"/>
    <hyperlink ref="B1930" r:id="rId3739" display="http://www.erikbolstad.no/postnummer-koordinatar/?postnummer=3619&amp;poststad=Skollenborg" xr:uid="{00000000-0004-0000-0000-00009A0E0000}"/>
    <hyperlink ref="C1930" r:id="rId3740" display="http://www.erikbolstad.no/postnummer-koordinatar/?postnummer=3619&amp;poststad=Skollenborg" xr:uid="{00000000-0004-0000-0000-00009B0E0000}"/>
    <hyperlink ref="B1931" r:id="rId3741" display="http://www.erikbolstad.no/postnummer-koordinatar/?postnummer=3620&amp;poststad=Flesberg" xr:uid="{00000000-0004-0000-0000-00009C0E0000}"/>
    <hyperlink ref="C1931" r:id="rId3742" display="http://www.erikbolstad.no/postnummer-koordinatar/?postnummer=3620&amp;poststad=Flesberg" xr:uid="{00000000-0004-0000-0000-00009D0E0000}"/>
    <hyperlink ref="B1932" r:id="rId3743" display="http://www.erikbolstad.no/postnummer-koordinatar/?postnummer=3621&amp;poststad=Lampeland" xr:uid="{00000000-0004-0000-0000-00009E0E0000}"/>
    <hyperlink ref="C1932" r:id="rId3744" display="http://www.erikbolstad.no/postnummer-koordinatar/?postnummer=3621&amp;poststad=Lampeland" xr:uid="{00000000-0004-0000-0000-00009F0E0000}"/>
    <hyperlink ref="B1933" r:id="rId3745" display="http://www.erikbolstad.no/postnummer-koordinatar/?postnummer=3622&amp;poststad=Svene" xr:uid="{00000000-0004-0000-0000-0000A00E0000}"/>
    <hyperlink ref="C1933" r:id="rId3746" display="http://www.erikbolstad.no/postnummer-koordinatar/?postnummer=3622&amp;poststad=Svene" xr:uid="{00000000-0004-0000-0000-0000A10E0000}"/>
    <hyperlink ref="B1934" r:id="rId3747" display="http://www.erikbolstad.no/postnummer-koordinatar/?postnummer=3623&amp;poststad=Lampeland" xr:uid="{00000000-0004-0000-0000-0000A20E0000}"/>
    <hyperlink ref="C1934" r:id="rId3748" display="http://www.erikbolstad.no/postnummer-koordinatar/?postnummer=3623&amp;poststad=Lampeland" xr:uid="{00000000-0004-0000-0000-0000A30E0000}"/>
    <hyperlink ref="B1935" r:id="rId3749" display="http://www.erikbolstad.no/postnummer-koordinatar/?postnummer=3624&amp;poststad=Lyngdal%20i%20Numedal" xr:uid="{00000000-0004-0000-0000-0000A40E0000}"/>
    <hyperlink ref="C1935" r:id="rId3750" display="http://www.erikbolstad.no/postnummer-koordinatar/?postnummer=3624&amp;poststad=Lyngdal%20i%20Numedal" xr:uid="{00000000-0004-0000-0000-0000A50E0000}"/>
    <hyperlink ref="B1936" r:id="rId3751" display="http://www.erikbolstad.no/postnummer-koordinatar/?postnummer=3626&amp;poststad=Rollag" xr:uid="{00000000-0004-0000-0000-0000A60E0000}"/>
    <hyperlink ref="C1936" r:id="rId3752" display="http://www.erikbolstad.no/postnummer-koordinatar/?postnummer=3626&amp;poststad=Rollag" xr:uid="{00000000-0004-0000-0000-0000A70E0000}"/>
    <hyperlink ref="B1937" r:id="rId3753" display="http://www.erikbolstad.no/postnummer-koordinatar/?postnummer=3627&amp;poststad=Veggli" xr:uid="{00000000-0004-0000-0000-0000A80E0000}"/>
    <hyperlink ref="C1937" r:id="rId3754" display="http://www.erikbolstad.no/postnummer-koordinatar/?postnummer=3627&amp;poststad=Veggli" xr:uid="{00000000-0004-0000-0000-0000A90E0000}"/>
    <hyperlink ref="B1938" r:id="rId3755" display="http://www.erikbolstad.no/postnummer-koordinatar/?postnummer=3628&amp;poststad=Veggli" xr:uid="{00000000-0004-0000-0000-0000AA0E0000}"/>
    <hyperlink ref="C1938" r:id="rId3756" display="http://www.erikbolstad.no/postnummer-koordinatar/?postnummer=3628&amp;poststad=Veggli" xr:uid="{00000000-0004-0000-0000-0000AB0E0000}"/>
    <hyperlink ref="B1939" r:id="rId3757" display="http://www.erikbolstad.no/postnummer-koordinatar/?postnummer=3629&amp;poststad=Nore" xr:uid="{00000000-0004-0000-0000-0000AC0E0000}"/>
    <hyperlink ref="C1939" r:id="rId3758" display="http://www.erikbolstad.no/postnummer-koordinatar/?postnummer=3629&amp;poststad=Nore" xr:uid="{00000000-0004-0000-0000-0000AD0E0000}"/>
    <hyperlink ref="B1940" r:id="rId3759" display="http://www.erikbolstad.no/postnummer-koordinatar/?postnummer=3630&amp;poststad=Rødberg" xr:uid="{00000000-0004-0000-0000-0000AE0E0000}"/>
    <hyperlink ref="C1940" r:id="rId3760" display="http://www.erikbolstad.no/postnummer-koordinatar/?postnummer=3630&amp;poststad=Rødberg" xr:uid="{00000000-0004-0000-0000-0000AF0E0000}"/>
    <hyperlink ref="B1941" r:id="rId3761" display="http://www.erikbolstad.no/postnummer-koordinatar/?postnummer=3631&amp;poststad=Rødberg" xr:uid="{00000000-0004-0000-0000-0000B00E0000}"/>
    <hyperlink ref="C1941" r:id="rId3762" display="http://www.erikbolstad.no/postnummer-koordinatar/?postnummer=3631&amp;poststad=Rødberg" xr:uid="{00000000-0004-0000-0000-0000B10E0000}"/>
    <hyperlink ref="B1942" r:id="rId3763" display="http://www.erikbolstad.no/postnummer-koordinatar/?postnummer=3632&amp;poststad=Uvdal" xr:uid="{00000000-0004-0000-0000-0000B20E0000}"/>
    <hyperlink ref="C1942" r:id="rId3764" display="http://www.erikbolstad.no/postnummer-koordinatar/?postnummer=3632&amp;poststad=Uvdal" xr:uid="{00000000-0004-0000-0000-0000B30E0000}"/>
    <hyperlink ref="B1943" r:id="rId3765" display="http://www.erikbolstad.no/postnummer-koordinatar/?postnummer=3646&amp;poststad=Hvittingfoss" xr:uid="{00000000-0004-0000-0000-0000B40E0000}"/>
    <hyperlink ref="C1943" r:id="rId3766" display="http://www.erikbolstad.no/postnummer-koordinatar/?postnummer=3646&amp;poststad=Hvittingfoss" xr:uid="{00000000-0004-0000-0000-0000B50E0000}"/>
    <hyperlink ref="B1944" r:id="rId3767" display="http://www.erikbolstad.no/postnummer-koordinatar/?postnummer=3647&amp;poststad=Hvittingfoss" xr:uid="{00000000-0004-0000-0000-0000B60E0000}"/>
    <hyperlink ref="C1944" r:id="rId3768" display="http://www.erikbolstad.no/postnummer-koordinatar/?postnummer=3647&amp;poststad=Hvittingfoss" xr:uid="{00000000-0004-0000-0000-0000B70E0000}"/>
    <hyperlink ref="B1945" r:id="rId3769" display="http://www.erikbolstad.no/postnummer-koordinatar/?postnummer=3648&amp;poststad=Passebekk" xr:uid="{00000000-0004-0000-0000-0000B80E0000}"/>
    <hyperlink ref="C1945" r:id="rId3770" display="http://www.erikbolstad.no/postnummer-koordinatar/?postnummer=3648&amp;poststad=Passebekk" xr:uid="{00000000-0004-0000-0000-0000B90E0000}"/>
    <hyperlink ref="B1946" r:id="rId3771" display="http://www.erikbolstad.no/postnummer-koordinatar/?postnummer=3650&amp;poststad=Tinn%20Austbygd" xr:uid="{00000000-0004-0000-0000-0000BA0E0000}"/>
    <hyperlink ref="C1946" r:id="rId3772" display="http://www.erikbolstad.no/postnummer-koordinatar/?postnummer=3650&amp;poststad=Tinn%20Austbygd" xr:uid="{00000000-0004-0000-0000-0000BB0E0000}"/>
    <hyperlink ref="B1947" r:id="rId3773" display="http://www.erikbolstad.no/postnummer-koordinatar/?postnummer=3652&amp;poststad=Hovin%20i%20Telemark" xr:uid="{00000000-0004-0000-0000-0000BC0E0000}"/>
    <hyperlink ref="C1947" r:id="rId3774" display="http://www.erikbolstad.no/postnummer-koordinatar/?postnummer=3652&amp;poststad=Hovin%20i%20Telemark" xr:uid="{00000000-0004-0000-0000-0000BD0E0000}"/>
    <hyperlink ref="B1948" r:id="rId3775" display="http://www.erikbolstad.no/postnummer-koordinatar/?postnummer=3656&amp;poststad=Atrå" xr:uid="{00000000-0004-0000-0000-0000BE0E0000}"/>
    <hyperlink ref="C1948" r:id="rId3776" display="http://www.erikbolstad.no/postnummer-koordinatar/?postnummer=3656&amp;poststad=Atrå" xr:uid="{00000000-0004-0000-0000-0000BF0E0000}"/>
    <hyperlink ref="B1949" r:id="rId3777" display="http://www.erikbolstad.no/postnummer-koordinatar/?postnummer=3658&amp;poststad=Miland" xr:uid="{00000000-0004-0000-0000-0000C00E0000}"/>
    <hyperlink ref="C1949" r:id="rId3778" display="http://www.erikbolstad.no/postnummer-koordinatar/?postnummer=3658&amp;poststad=Miland" xr:uid="{00000000-0004-0000-0000-0000C10E0000}"/>
    <hyperlink ref="B1950" r:id="rId3779" display="http://www.erikbolstad.no/postnummer-koordinatar/?postnummer=3660&amp;poststad=Rjukan" xr:uid="{00000000-0004-0000-0000-0000C20E0000}"/>
    <hyperlink ref="C1950" r:id="rId3780" display="http://www.erikbolstad.no/postnummer-koordinatar/?postnummer=3660&amp;poststad=Rjukan" xr:uid="{00000000-0004-0000-0000-0000C30E0000}"/>
    <hyperlink ref="B1951" r:id="rId3781" display="http://www.erikbolstad.no/postnummer-koordinatar/?postnummer=3661&amp;poststad=Rjukan" xr:uid="{00000000-0004-0000-0000-0000C40E0000}"/>
    <hyperlink ref="C1951" r:id="rId3782" display="http://www.erikbolstad.no/postnummer-koordinatar/?postnummer=3661&amp;poststad=Rjukan" xr:uid="{00000000-0004-0000-0000-0000C50E0000}"/>
    <hyperlink ref="B1952" r:id="rId3783" display="http://www.erikbolstad.no/postnummer-koordinatar/?postnummer=3665&amp;poststad=Sauland" xr:uid="{00000000-0004-0000-0000-0000C60E0000}"/>
    <hyperlink ref="C1952" r:id="rId3784" display="http://www.erikbolstad.no/postnummer-koordinatar/?postnummer=3665&amp;poststad=Sauland" xr:uid="{00000000-0004-0000-0000-0000C70E0000}"/>
    <hyperlink ref="B1953" r:id="rId3785" display="http://www.erikbolstad.no/postnummer-koordinatar/?postnummer=3666&amp;poststad=Tinn%20Austbygd" xr:uid="{00000000-0004-0000-0000-0000C80E0000}"/>
    <hyperlink ref="C1953" r:id="rId3786" display="http://www.erikbolstad.no/postnummer-koordinatar/?postnummer=3666&amp;poststad=Tinn%20Austbygd" xr:uid="{00000000-0004-0000-0000-0000C90E0000}"/>
    <hyperlink ref="B1954" r:id="rId3787" display="http://www.erikbolstad.no/postnummer-koordinatar/?postnummer=3671&amp;poststad=Notodden" xr:uid="{00000000-0004-0000-0000-0000CA0E0000}"/>
    <hyperlink ref="C1954" r:id="rId3788" display="http://www.erikbolstad.no/postnummer-koordinatar/?postnummer=3671&amp;poststad=Notodden" xr:uid="{00000000-0004-0000-0000-0000CB0E0000}"/>
    <hyperlink ref="B1955" r:id="rId3789" display="http://www.erikbolstad.no/postnummer-koordinatar/?postnummer=3672&amp;poststad=Notodden" xr:uid="{00000000-0004-0000-0000-0000CC0E0000}"/>
    <hyperlink ref="C1955" r:id="rId3790" display="http://www.erikbolstad.no/postnummer-koordinatar/?postnummer=3672&amp;poststad=Notodden" xr:uid="{00000000-0004-0000-0000-0000CD0E0000}"/>
    <hyperlink ref="B1956" r:id="rId3791" display="http://www.erikbolstad.no/postnummer-koordinatar/?postnummer=3673&amp;poststad=Notodden" xr:uid="{00000000-0004-0000-0000-0000CE0E0000}"/>
    <hyperlink ref="C1956" r:id="rId3792" display="http://www.erikbolstad.no/postnummer-koordinatar/?postnummer=3673&amp;poststad=Notodden" xr:uid="{00000000-0004-0000-0000-0000CF0E0000}"/>
    <hyperlink ref="B1957" r:id="rId3793" display="http://www.erikbolstad.no/postnummer-koordinatar/?postnummer=3674&amp;poststad=Notodden" xr:uid="{00000000-0004-0000-0000-0000D00E0000}"/>
    <hyperlink ref="C1957" r:id="rId3794" display="http://www.erikbolstad.no/postnummer-koordinatar/?postnummer=3674&amp;poststad=Notodden" xr:uid="{00000000-0004-0000-0000-0000D10E0000}"/>
    <hyperlink ref="B1958" r:id="rId3795" display="http://www.erikbolstad.no/postnummer-koordinatar/?postnummer=3675&amp;poststad=Notodden" xr:uid="{00000000-0004-0000-0000-0000D20E0000}"/>
    <hyperlink ref="C1958" r:id="rId3796" display="http://www.erikbolstad.no/postnummer-koordinatar/?postnummer=3675&amp;poststad=Notodden" xr:uid="{00000000-0004-0000-0000-0000D30E0000}"/>
    <hyperlink ref="B1959" r:id="rId3797" display="http://www.erikbolstad.no/postnummer-koordinatar/?postnummer=3676&amp;poststad=Notodden" xr:uid="{00000000-0004-0000-0000-0000D40E0000}"/>
    <hyperlink ref="C1959" r:id="rId3798" display="http://www.erikbolstad.no/postnummer-koordinatar/?postnummer=3676&amp;poststad=Notodden" xr:uid="{00000000-0004-0000-0000-0000D50E0000}"/>
    <hyperlink ref="B1960" r:id="rId3799" display="http://www.erikbolstad.no/postnummer-koordinatar/?postnummer=3677&amp;poststad=Notodden" xr:uid="{00000000-0004-0000-0000-0000D60E0000}"/>
    <hyperlink ref="C1960" r:id="rId3800" display="http://www.erikbolstad.no/postnummer-koordinatar/?postnummer=3677&amp;poststad=Notodden" xr:uid="{00000000-0004-0000-0000-0000D70E0000}"/>
    <hyperlink ref="B1961" r:id="rId3801" display="http://www.erikbolstad.no/postnummer-koordinatar/?postnummer=3678&amp;poststad=Notodden" xr:uid="{00000000-0004-0000-0000-0000D80E0000}"/>
    <hyperlink ref="C1961" r:id="rId3802" display="http://www.erikbolstad.no/postnummer-koordinatar/?postnummer=3678&amp;poststad=Notodden" xr:uid="{00000000-0004-0000-0000-0000D90E0000}"/>
    <hyperlink ref="B1962" r:id="rId3803" display="http://www.erikbolstad.no/postnummer-koordinatar/?postnummer=3679&amp;poststad=Notodden" xr:uid="{00000000-0004-0000-0000-0000DA0E0000}"/>
    <hyperlink ref="C1962" r:id="rId3804" display="http://www.erikbolstad.no/postnummer-koordinatar/?postnummer=3679&amp;poststad=Notodden" xr:uid="{00000000-0004-0000-0000-0000DB0E0000}"/>
    <hyperlink ref="B1963" r:id="rId3805" display="http://www.erikbolstad.no/postnummer-koordinatar/?postnummer=3680&amp;poststad=Notodden" xr:uid="{00000000-0004-0000-0000-0000DC0E0000}"/>
    <hyperlink ref="C1963" r:id="rId3806" display="http://www.erikbolstad.no/postnummer-koordinatar/?postnummer=3680&amp;poststad=Notodden" xr:uid="{00000000-0004-0000-0000-0000DD0E0000}"/>
    <hyperlink ref="B1964" r:id="rId3807" display="http://www.erikbolstad.no/postnummer-koordinatar/?postnummer=3681&amp;poststad=Notodden" xr:uid="{00000000-0004-0000-0000-0000DE0E0000}"/>
    <hyperlink ref="C1964" r:id="rId3808" display="http://www.erikbolstad.no/postnummer-koordinatar/?postnummer=3681&amp;poststad=Notodden" xr:uid="{00000000-0004-0000-0000-0000DF0E0000}"/>
    <hyperlink ref="B1965" r:id="rId3809" display="http://www.erikbolstad.no/postnummer-koordinatar/?postnummer=3683&amp;poststad=Notodden" xr:uid="{00000000-0004-0000-0000-0000E00E0000}"/>
    <hyperlink ref="C1965" r:id="rId3810" display="http://www.erikbolstad.no/postnummer-koordinatar/?postnummer=3683&amp;poststad=Notodden" xr:uid="{00000000-0004-0000-0000-0000E10E0000}"/>
    <hyperlink ref="B1966" r:id="rId3811" display="http://www.erikbolstad.no/postnummer-koordinatar/?postnummer=3684&amp;poststad=Notodden" xr:uid="{00000000-0004-0000-0000-0000E20E0000}"/>
    <hyperlink ref="C1966" r:id="rId3812" display="http://www.erikbolstad.no/postnummer-koordinatar/?postnummer=3684&amp;poststad=Notodden" xr:uid="{00000000-0004-0000-0000-0000E30E0000}"/>
    <hyperlink ref="B1967" r:id="rId3813" display="http://www.erikbolstad.no/postnummer-koordinatar/?postnummer=3690&amp;poststad=Hjartdal" xr:uid="{00000000-0004-0000-0000-0000E40E0000}"/>
    <hyperlink ref="C1967" r:id="rId3814" display="http://www.erikbolstad.no/postnummer-koordinatar/?postnummer=3690&amp;poststad=Hjartdal" xr:uid="{00000000-0004-0000-0000-0000E50E0000}"/>
    <hyperlink ref="B1968" r:id="rId3815" display="http://www.erikbolstad.no/postnummer-koordinatar/?postnummer=3691&amp;poststad=Gransherad" xr:uid="{00000000-0004-0000-0000-0000E60E0000}"/>
    <hyperlink ref="C1968" r:id="rId3816" display="http://www.erikbolstad.no/postnummer-koordinatar/?postnummer=3691&amp;poststad=Gransherad" xr:uid="{00000000-0004-0000-0000-0000E70E0000}"/>
    <hyperlink ref="B1969" r:id="rId3817" display="http://www.erikbolstad.no/postnummer-koordinatar/?postnummer=3692&amp;poststad=Sauland" xr:uid="{00000000-0004-0000-0000-0000E80E0000}"/>
    <hyperlink ref="C1969" r:id="rId3818" display="http://www.erikbolstad.no/postnummer-koordinatar/?postnummer=3692&amp;poststad=Sauland" xr:uid="{00000000-0004-0000-0000-0000E90E0000}"/>
    <hyperlink ref="B1970" r:id="rId3819" display="http://www.erikbolstad.no/postnummer-koordinatar/?postnummer=3697&amp;poststad=Tuddal" xr:uid="{00000000-0004-0000-0000-0000EA0E0000}"/>
    <hyperlink ref="C1970" r:id="rId3820" display="http://www.erikbolstad.no/postnummer-koordinatar/?postnummer=3697&amp;poststad=Tuddal" xr:uid="{00000000-0004-0000-0000-0000EB0E0000}"/>
    <hyperlink ref="B1971" r:id="rId3821" display="http://www.erikbolstad.no/postnummer-koordinatar/?postnummer=3699&amp;poststad=Gaustatoppen%20Turisthytte%20(ikkje%20i%20bruk)" xr:uid="{00000000-0004-0000-0000-0000EC0E0000}"/>
    <hyperlink ref="C1971" r:id="rId3822" display="http://www.erikbolstad.no/postnummer-koordinatar/?postnummer=3699&amp;poststad=Gaustatoppen%20Turisthytte%20(ikkje%20i%20bruk)" xr:uid="{00000000-0004-0000-0000-0000ED0E0000}"/>
    <hyperlink ref="B1972" r:id="rId3823" display="http://www.erikbolstad.no/postnummer-koordinatar/?postnummer=3701&amp;poststad=Skien" xr:uid="{00000000-0004-0000-0000-0000EE0E0000}"/>
    <hyperlink ref="C1972" r:id="rId3824" display="http://www.erikbolstad.no/postnummer-koordinatar/?postnummer=3701&amp;poststad=Skien" xr:uid="{00000000-0004-0000-0000-0000EF0E0000}"/>
    <hyperlink ref="B1973" r:id="rId3825" display="http://www.erikbolstad.no/postnummer-koordinatar/?postnummer=3702&amp;poststad=Skien" xr:uid="{00000000-0004-0000-0000-0000F00E0000}"/>
    <hyperlink ref="C1973" r:id="rId3826" display="http://www.erikbolstad.no/postnummer-koordinatar/?postnummer=3702&amp;poststad=Skien" xr:uid="{00000000-0004-0000-0000-0000F10E0000}"/>
    <hyperlink ref="B1974" r:id="rId3827" display="http://www.erikbolstad.no/postnummer-koordinatar/?postnummer=3703&amp;poststad=Skien" xr:uid="{00000000-0004-0000-0000-0000F20E0000}"/>
    <hyperlink ref="C1974" r:id="rId3828" display="http://www.erikbolstad.no/postnummer-koordinatar/?postnummer=3703&amp;poststad=Skien" xr:uid="{00000000-0004-0000-0000-0000F30E0000}"/>
    <hyperlink ref="B1975" r:id="rId3829" display="http://www.erikbolstad.no/postnummer-koordinatar/?postnummer=3704&amp;poststad=Skien" xr:uid="{00000000-0004-0000-0000-0000F40E0000}"/>
    <hyperlink ref="C1975" r:id="rId3830" display="http://www.erikbolstad.no/postnummer-koordinatar/?postnummer=3704&amp;poststad=Skien" xr:uid="{00000000-0004-0000-0000-0000F50E0000}"/>
    <hyperlink ref="B1976" r:id="rId3831" display="http://www.erikbolstad.no/postnummer-koordinatar/?postnummer=3705&amp;poststad=Skien" xr:uid="{00000000-0004-0000-0000-0000F60E0000}"/>
    <hyperlink ref="C1976" r:id="rId3832" display="http://www.erikbolstad.no/postnummer-koordinatar/?postnummer=3705&amp;poststad=Skien" xr:uid="{00000000-0004-0000-0000-0000F70E0000}"/>
    <hyperlink ref="B1977" r:id="rId3833" display="http://www.erikbolstad.no/postnummer-koordinatar/?postnummer=3706&amp;poststad=Skien%20(Ikkje%20i%20bruk)" xr:uid="{00000000-0004-0000-0000-0000F80E0000}"/>
    <hyperlink ref="C1977" r:id="rId3834" display="http://www.erikbolstad.no/postnummer-koordinatar/?postnummer=3706&amp;poststad=Skien%20(Ikkje%20i%20bruk)" xr:uid="{00000000-0004-0000-0000-0000F90E0000}"/>
    <hyperlink ref="B1978" r:id="rId3835" display="http://www.erikbolstad.no/postnummer-koordinatar/?postnummer=3707&amp;poststad=Skien" xr:uid="{00000000-0004-0000-0000-0000FA0E0000}"/>
    <hyperlink ref="C1978" r:id="rId3836" display="http://www.erikbolstad.no/postnummer-koordinatar/?postnummer=3707&amp;poststad=Skien" xr:uid="{00000000-0004-0000-0000-0000FB0E0000}"/>
    <hyperlink ref="B1979" r:id="rId3837" display="http://www.erikbolstad.no/postnummer-koordinatar/?postnummer=3708&amp;poststad=Skien" xr:uid="{00000000-0004-0000-0000-0000FC0E0000}"/>
    <hyperlink ref="C1979" r:id="rId3838" display="http://www.erikbolstad.no/postnummer-koordinatar/?postnummer=3708&amp;poststad=Skien" xr:uid="{00000000-0004-0000-0000-0000FD0E0000}"/>
    <hyperlink ref="B1980" r:id="rId3839" display="http://www.erikbolstad.no/postnummer-koordinatar/?postnummer=3709&amp;poststad=Skien%20(ikkje%20i%20bruk)" xr:uid="{00000000-0004-0000-0000-0000FE0E0000}"/>
    <hyperlink ref="C1980" r:id="rId3840" display="http://www.erikbolstad.no/postnummer-koordinatar/?postnummer=3709&amp;poststad=Skien%20(ikkje%20i%20bruk)" xr:uid="{00000000-0004-0000-0000-0000FF0E0000}"/>
    <hyperlink ref="B1981" r:id="rId3841" display="http://www.erikbolstad.no/postnummer-koordinatar/?postnummer=3710&amp;poststad=Skien" xr:uid="{00000000-0004-0000-0000-0000000F0000}"/>
    <hyperlink ref="C1981" r:id="rId3842" display="http://www.erikbolstad.no/postnummer-koordinatar/?postnummer=3710&amp;poststad=Skien" xr:uid="{00000000-0004-0000-0000-0000010F0000}"/>
    <hyperlink ref="B1982" r:id="rId3843" display="http://www.erikbolstad.no/postnummer-koordinatar/?postnummer=3711&amp;poststad=Skien" xr:uid="{00000000-0004-0000-0000-0000020F0000}"/>
    <hyperlink ref="C1982" r:id="rId3844" display="http://www.erikbolstad.no/postnummer-koordinatar/?postnummer=3711&amp;poststad=Skien" xr:uid="{00000000-0004-0000-0000-0000030F0000}"/>
    <hyperlink ref="B1983" r:id="rId3845" display="http://www.erikbolstad.no/postnummer-koordinatar/?postnummer=3712&amp;poststad=Skien" xr:uid="{00000000-0004-0000-0000-0000040F0000}"/>
    <hyperlink ref="C1983" r:id="rId3846" display="http://www.erikbolstad.no/postnummer-koordinatar/?postnummer=3712&amp;poststad=Skien" xr:uid="{00000000-0004-0000-0000-0000050F0000}"/>
    <hyperlink ref="B1984" r:id="rId3847" display="http://www.erikbolstad.no/postnummer-koordinatar/?postnummer=3713&amp;poststad=Skien" xr:uid="{00000000-0004-0000-0000-0000060F0000}"/>
    <hyperlink ref="C1984" r:id="rId3848" display="http://www.erikbolstad.no/postnummer-koordinatar/?postnummer=3713&amp;poststad=Skien" xr:uid="{00000000-0004-0000-0000-0000070F0000}"/>
    <hyperlink ref="B1985" r:id="rId3849" display="http://www.erikbolstad.no/postnummer-koordinatar/?postnummer=3714&amp;poststad=Skien" xr:uid="{00000000-0004-0000-0000-0000080F0000}"/>
    <hyperlink ref="C1985" r:id="rId3850" display="http://www.erikbolstad.no/postnummer-koordinatar/?postnummer=3714&amp;poststad=Skien" xr:uid="{00000000-0004-0000-0000-0000090F0000}"/>
    <hyperlink ref="B1986" r:id="rId3851" display="http://www.erikbolstad.no/postnummer-koordinatar/?postnummer=3715&amp;poststad=Skien" xr:uid="{00000000-0004-0000-0000-00000A0F0000}"/>
    <hyperlink ref="C1986" r:id="rId3852" display="http://www.erikbolstad.no/postnummer-koordinatar/?postnummer=3715&amp;poststad=Skien" xr:uid="{00000000-0004-0000-0000-00000B0F0000}"/>
    <hyperlink ref="B1987" r:id="rId3853" display="http://www.erikbolstad.no/postnummer-koordinatar/?postnummer=3716&amp;poststad=Skien" xr:uid="{00000000-0004-0000-0000-00000C0F0000}"/>
    <hyperlink ref="C1987" r:id="rId3854" display="http://www.erikbolstad.no/postnummer-koordinatar/?postnummer=3716&amp;poststad=Skien" xr:uid="{00000000-0004-0000-0000-00000D0F0000}"/>
    <hyperlink ref="B1988" r:id="rId3855" display="http://www.erikbolstad.no/postnummer-koordinatar/?postnummer=3717&amp;poststad=Skien" xr:uid="{00000000-0004-0000-0000-00000E0F0000}"/>
    <hyperlink ref="C1988" r:id="rId3856" display="http://www.erikbolstad.no/postnummer-koordinatar/?postnummer=3717&amp;poststad=Skien" xr:uid="{00000000-0004-0000-0000-00000F0F0000}"/>
    <hyperlink ref="B1989" r:id="rId3857" display="http://www.erikbolstad.no/postnummer-koordinatar/?postnummer=3718&amp;poststad=Skien" xr:uid="{00000000-0004-0000-0000-0000100F0000}"/>
    <hyperlink ref="C1989" r:id="rId3858" display="http://www.erikbolstad.no/postnummer-koordinatar/?postnummer=3718&amp;poststad=Skien" xr:uid="{00000000-0004-0000-0000-0000110F0000}"/>
    <hyperlink ref="B1990" r:id="rId3859" display="http://www.erikbolstad.no/postnummer-koordinatar/?postnummer=3719&amp;poststad=Skien" xr:uid="{00000000-0004-0000-0000-0000120F0000}"/>
    <hyperlink ref="C1990" r:id="rId3860" display="http://www.erikbolstad.no/postnummer-koordinatar/?postnummer=3719&amp;poststad=Skien" xr:uid="{00000000-0004-0000-0000-0000130F0000}"/>
    <hyperlink ref="B1991" r:id="rId3861" display="http://www.erikbolstad.no/postnummer-koordinatar/?postnummer=3720&amp;poststad=Skien" xr:uid="{00000000-0004-0000-0000-0000140F0000}"/>
    <hyperlink ref="C1991" r:id="rId3862" display="http://www.erikbolstad.no/postnummer-koordinatar/?postnummer=3720&amp;poststad=Skien" xr:uid="{00000000-0004-0000-0000-0000150F0000}"/>
    <hyperlink ref="B1992" r:id="rId3863" display="http://www.erikbolstad.no/postnummer-koordinatar/?postnummer=3721&amp;poststad=Skien" xr:uid="{00000000-0004-0000-0000-0000160F0000}"/>
    <hyperlink ref="C1992" r:id="rId3864" display="http://www.erikbolstad.no/postnummer-koordinatar/?postnummer=3721&amp;poststad=Skien" xr:uid="{00000000-0004-0000-0000-0000170F0000}"/>
    <hyperlink ref="B1993" r:id="rId3865" display="http://www.erikbolstad.no/postnummer-koordinatar/?postnummer=3722&amp;poststad=Skien" xr:uid="{00000000-0004-0000-0000-0000180F0000}"/>
    <hyperlink ref="C1993" r:id="rId3866" display="http://www.erikbolstad.no/postnummer-koordinatar/?postnummer=3722&amp;poststad=Skien" xr:uid="{00000000-0004-0000-0000-0000190F0000}"/>
    <hyperlink ref="B1994" r:id="rId3867" display="http://www.erikbolstad.no/postnummer-koordinatar/?postnummer=3723&amp;poststad=Skien" xr:uid="{00000000-0004-0000-0000-00001A0F0000}"/>
    <hyperlink ref="C1994" r:id="rId3868" display="http://www.erikbolstad.no/postnummer-koordinatar/?postnummer=3723&amp;poststad=Skien" xr:uid="{00000000-0004-0000-0000-00001B0F0000}"/>
    <hyperlink ref="B1995" r:id="rId3869" display="http://www.erikbolstad.no/postnummer-koordinatar/?postnummer=3724&amp;poststad=Skien" xr:uid="{00000000-0004-0000-0000-00001C0F0000}"/>
    <hyperlink ref="C1995" r:id="rId3870" display="http://www.erikbolstad.no/postnummer-koordinatar/?postnummer=3724&amp;poststad=Skien" xr:uid="{00000000-0004-0000-0000-00001D0F0000}"/>
    <hyperlink ref="B1996" r:id="rId3871" display="http://www.erikbolstad.no/postnummer-koordinatar/?postnummer=3725&amp;poststad=Skien" xr:uid="{00000000-0004-0000-0000-00001E0F0000}"/>
    <hyperlink ref="C1996" r:id="rId3872" display="http://www.erikbolstad.no/postnummer-koordinatar/?postnummer=3725&amp;poststad=Skien" xr:uid="{00000000-0004-0000-0000-00001F0F0000}"/>
    <hyperlink ref="B1997" r:id="rId3873" display="http://www.erikbolstad.no/postnummer-koordinatar/?postnummer=3726&amp;poststad=Skien" xr:uid="{00000000-0004-0000-0000-0000200F0000}"/>
    <hyperlink ref="C1997" r:id="rId3874" display="http://www.erikbolstad.no/postnummer-koordinatar/?postnummer=3726&amp;poststad=Skien" xr:uid="{00000000-0004-0000-0000-0000210F0000}"/>
    <hyperlink ref="B1998" r:id="rId3875" display="http://www.erikbolstad.no/postnummer-koordinatar/?postnummer=3727&amp;poststad=Skien" xr:uid="{00000000-0004-0000-0000-0000220F0000}"/>
    <hyperlink ref="C1998" r:id="rId3876" display="http://www.erikbolstad.no/postnummer-koordinatar/?postnummer=3727&amp;poststad=Skien" xr:uid="{00000000-0004-0000-0000-0000230F0000}"/>
    <hyperlink ref="B1999" r:id="rId3877" display="http://www.erikbolstad.no/postnummer-koordinatar/?postnummer=3728&amp;poststad=Skien" xr:uid="{00000000-0004-0000-0000-0000240F0000}"/>
    <hyperlink ref="C1999" r:id="rId3878" display="http://www.erikbolstad.no/postnummer-koordinatar/?postnummer=3728&amp;poststad=Skien" xr:uid="{00000000-0004-0000-0000-0000250F0000}"/>
    <hyperlink ref="B2000" r:id="rId3879" display="http://www.erikbolstad.no/postnummer-koordinatar/?postnummer=3729&amp;poststad=Skien" xr:uid="{00000000-0004-0000-0000-0000260F0000}"/>
    <hyperlink ref="C2000" r:id="rId3880" display="http://www.erikbolstad.no/postnummer-koordinatar/?postnummer=3729&amp;poststad=Skien" xr:uid="{00000000-0004-0000-0000-0000270F0000}"/>
    <hyperlink ref="B2001" r:id="rId3881" display="http://www.erikbolstad.no/postnummer-koordinatar/?postnummer=3730&amp;poststad=Skien" xr:uid="{00000000-0004-0000-0000-0000280F0000}"/>
    <hyperlink ref="C2001" r:id="rId3882" display="http://www.erikbolstad.no/postnummer-koordinatar/?postnummer=3730&amp;poststad=Skien" xr:uid="{00000000-0004-0000-0000-0000290F0000}"/>
    <hyperlink ref="B2002" r:id="rId3883" display="http://www.erikbolstad.no/postnummer-koordinatar/?postnummer=3731&amp;poststad=Skien" xr:uid="{00000000-0004-0000-0000-00002A0F0000}"/>
    <hyperlink ref="C2002" r:id="rId3884" display="http://www.erikbolstad.no/postnummer-koordinatar/?postnummer=3731&amp;poststad=Skien" xr:uid="{00000000-0004-0000-0000-00002B0F0000}"/>
    <hyperlink ref="B2003" r:id="rId3885" display="http://www.erikbolstad.no/postnummer-koordinatar/?postnummer=3732&amp;poststad=Skien" xr:uid="{00000000-0004-0000-0000-00002C0F0000}"/>
    <hyperlink ref="C2003" r:id="rId3886" display="http://www.erikbolstad.no/postnummer-koordinatar/?postnummer=3732&amp;poststad=Skien" xr:uid="{00000000-0004-0000-0000-00002D0F0000}"/>
    <hyperlink ref="B2004" r:id="rId3887" display="http://www.erikbolstad.no/postnummer-koordinatar/?postnummer=3733&amp;poststad=Skien" xr:uid="{00000000-0004-0000-0000-00002E0F0000}"/>
    <hyperlink ref="C2004" r:id="rId3888" display="http://www.erikbolstad.no/postnummer-koordinatar/?postnummer=3733&amp;poststad=Skien" xr:uid="{00000000-0004-0000-0000-00002F0F0000}"/>
    <hyperlink ref="B2005" r:id="rId3889" display="http://www.erikbolstad.no/postnummer-koordinatar/?postnummer=3734&amp;poststad=Skien" xr:uid="{00000000-0004-0000-0000-0000300F0000}"/>
    <hyperlink ref="C2005" r:id="rId3890" display="http://www.erikbolstad.no/postnummer-koordinatar/?postnummer=3734&amp;poststad=Skien" xr:uid="{00000000-0004-0000-0000-0000310F0000}"/>
    <hyperlink ref="B2006" r:id="rId3891" display="http://www.erikbolstad.no/postnummer-koordinatar/?postnummer=3735&amp;poststad=Skien" xr:uid="{00000000-0004-0000-0000-0000320F0000}"/>
    <hyperlink ref="C2006" r:id="rId3892" display="http://www.erikbolstad.no/postnummer-koordinatar/?postnummer=3735&amp;poststad=Skien" xr:uid="{00000000-0004-0000-0000-0000330F0000}"/>
    <hyperlink ref="B2007" r:id="rId3893" display="http://www.erikbolstad.no/postnummer-koordinatar/?postnummer=3736&amp;poststad=Skien" xr:uid="{00000000-0004-0000-0000-0000340F0000}"/>
    <hyperlink ref="C2007" r:id="rId3894" display="http://www.erikbolstad.no/postnummer-koordinatar/?postnummer=3736&amp;poststad=Skien" xr:uid="{00000000-0004-0000-0000-0000350F0000}"/>
    <hyperlink ref="B2008" r:id="rId3895" display="http://www.erikbolstad.no/postnummer-koordinatar/?postnummer=3737&amp;poststad=Skien" xr:uid="{00000000-0004-0000-0000-0000360F0000}"/>
    <hyperlink ref="C2008" r:id="rId3896" display="http://www.erikbolstad.no/postnummer-koordinatar/?postnummer=3737&amp;poststad=Skien" xr:uid="{00000000-0004-0000-0000-0000370F0000}"/>
    <hyperlink ref="B2009" r:id="rId3897" display="http://www.erikbolstad.no/postnummer-koordinatar/?postnummer=3738&amp;poststad=Skien" xr:uid="{00000000-0004-0000-0000-0000380F0000}"/>
    <hyperlink ref="C2009" r:id="rId3898" display="http://www.erikbolstad.no/postnummer-koordinatar/?postnummer=3738&amp;poststad=Skien" xr:uid="{00000000-0004-0000-0000-0000390F0000}"/>
    <hyperlink ref="B2010" r:id="rId3899" display="http://www.erikbolstad.no/postnummer-koordinatar/?postnummer=3739&amp;poststad=Skien" xr:uid="{00000000-0004-0000-0000-00003A0F0000}"/>
    <hyperlink ref="C2010" r:id="rId3900" display="http://www.erikbolstad.no/postnummer-koordinatar/?postnummer=3739&amp;poststad=Skien" xr:uid="{00000000-0004-0000-0000-00003B0F0000}"/>
    <hyperlink ref="B2011" r:id="rId3901" display="http://www.erikbolstad.no/postnummer-koordinatar/?postnummer=3740&amp;poststad=Skien" xr:uid="{00000000-0004-0000-0000-00003C0F0000}"/>
    <hyperlink ref="C2011" r:id="rId3902" display="http://www.erikbolstad.no/postnummer-koordinatar/?postnummer=3740&amp;poststad=Skien" xr:uid="{00000000-0004-0000-0000-00003D0F0000}"/>
    <hyperlink ref="B2012" r:id="rId3903" display="http://www.erikbolstad.no/postnummer-koordinatar/?postnummer=3741&amp;poststad=Skien" xr:uid="{00000000-0004-0000-0000-00003E0F0000}"/>
    <hyperlink ref="C2012" r:id="rId3904" display="http://www.erikbolstad.no/postnummer-koordinatar/?postnummer=3741&amp;poststad=Skien" xr:uid="{00000000-0004-0000-0000-00003F0F0000}"/>
    <hyperlink ref="B2013" r:id="rId3905" display="http://www.erikbolstad.no/postnummer-koordinatar/?postnummer=3742&amp;poststad=Skien" xr:uid="{00000000-0004-0000-0000-0000400F0000}"/>
    <hyperlink ref="C2013" r:id="rId3906" display="http://www.erikbolstad.no/postnummer-koordinatar/?postnummer=3742&amp;poststad=Skien" xr:uid="{00000000-0004-0000-0000-0000410F0000}"/>
    <hyperlink ref="B2014" r:id="rId3907" display="http://www.erikbolstad.no/postnummer-koordinatar/?postnummer=3743&amp;poststad=Skien" xr:uid="{00000000-0004-0000-0000-0000420F0000}"/>
    <hyperlink ref="C2014" r:id="rId3908" display="http://www.erikbolstad.no/postnummer-koordinatar/?postnummer=3743&amp;poststad=Skien" xr:uid="{00000000-0004-0000-0000-0000430F0000}"/>
    <hyperlink ref="B2015" r:id="rId3909" display="http://www.erikbolstad.no/postnummer-koordinatar/?postnummer=3744&amp;poststad=Skien" xr:uid="{00000000-0004-0000-0000-0000440F0000}"/>
    <hyperlink ref="C2015" r:id="rId3910" display="http://www.erikbolstad.no/postnummer-koordinatar/?postnummer=3744&amp;poststad=Skien" xr:uid="{00000000-0004-0000-0000-0000450F0000}"/>
    <hyperlink ref="B2016" r:id="rId3911" display="http://www.erikbolstad.no/postnummer-koordinatar/?postnummer=3746&amp;poststad=Skien" xr:uid="{00000000-0004-0000-0000-0000460F0000}"/>
    <hyperlink ref="C2016" r:id="rId3912" display="http://www.erikbolstad.no/postnummer-koordinatar/?postnummer=3746&amp;poststad=Skien" xr:uid="{00000000-0004-0000-0000-0000470F0000}"/>
    <hyperlink ref="B2017" r:id="rId3913" display="http://www.erikbolstad.no/postnummer-koordinatar/?postnummer=3747&amp;poststad=Skien" xr:uid="{00000000-0004-0000-0000-0000480F0000}"/>
    <hyperlink ref="C2017" r:id="rId3914" display="http://www.erikbolstad.no/postnummer-koordinatar/?postnummer=3747&amp;poststad=Skien" xr:uid="{00000000-0004-0000-0000-0000490F0000}"/>
    <hyperlink ref="B2018" r:id="rId3915" display="http://www.erikbolstad.no/postnummer-koordinatar/?postnummer=3748&amp;poststad=Siljan" xr:uid="{00000000-0004-0000-0000-00004A0F0000}"/>
    <hyperlink ref="C2018" r:id="rId3916" display="http://www.erikbolstad.no/postnummer-koordinatar/?postnummer=3748&amp;poststad=Siljan" xr:uid="{00000000-0004-0000-0000-00004B0F0000}"/>
    <hyperlink ref="B2019" r:id="rId3917" display="http://www.erikbolstad.no/postnummer-koordinatar/?postnummer=3749&amp;poststad=Siljan" xr:uid="{00000000-0004-0000-0000-00004C0F0000}"/>
    <hyperlink ref="C2019" r:id="rId3918" display="http://www.erikbolstad.no/postnummer-koordinatar/?postnummer=3749&amp;poststad=Siljan" xr:uid="{00000000-0004-0000-0000-00004D0F0000}"/>
    <hyperlink ref="B2020" r:id="rId3919" display="http://www.erikbolstad.no/postnummer-koordinatar/?postnummer=3750&amp;poststad=Drangedal" xr:uid="{00000000-0004-0000-0000-00004E0F0000}"/>
    <hyperlink ref="C2020" r:id="rId3920" display="http://www.erikbolstad.no/postnummer-koordinatar/?postnummer=3750&amp;poststad=Drangedal" xr:uid="{00000000-0004-0000-0000-00004F0F0000}"/>
    <hyperlink ref="B2021" r:id="rId3921" display="http://www.erikbolstad.no/postnummer-koordinatar/?postnummer=3753&amp;poststad=Tørdal" xr:uid="{00000000-0004-0000-0000-0000500F0000}"/>
    <hyperlink ref="C2021" r:id="rId3922" display="http://www.erikbolstad.no/postnummer-koordinatar/?postnummer=3753&amp;poststad=Tørdal" xr:uid="{00000000-0004-0000-0000-0000510F0000}"/>
    <hyperlink ref="B2022" r:id="rId3923" display="http://www.erikbolstad.no/postnummer-koordinatar/?postnummer=3760&amp;poststad=Neslandsvatn" xr:uid="{00000000-0004-0000-0000-0000520F0000}"/>
    <hyperlink ref="C2022" r:id="rId3924" display="http://www.erikbolstad.no/postnummer-koordinatar/?postnummer=3760&amp;poststad=Neslandsvatn" xr:uid="{00000000-0004-0000-0000-0000530F0000}"/>
    <hyperlink ref="B2023" r:id="rId3925" display="http://www.erikbolstad.no/postnummer-koordinatar/?postnummer=3766&amp;poststad=Sannidal" xr:uid="{00000000-0004-0000-0000-0000540F0000}"/>
    <hyperlink ref="C2023" r:id="rId3926" display="http://www.erikbolstad.no/postnummer-koordinatar/?postnummer=3766&amp;poststad=Sannidal" xr:uid="{00000000-0004-0000-0000-0000550F0000}"/>
    <hyperlink ref="B2024" r:id="rId3927" display="http://www.erikbolstad.no/postnummer-koordinatar/?postnummer=3770&amp;poststad=Kragerø" xr:uid="{00000000-0004-0000-0000-0000560F0000}"/>
    <hyperlink ref="C2024" r:id="rId3928" display="http://www.erikbolstad.no/postnummer-koordinatar/?postnummer=3770&amp;poststad=Kragerø" xr:uid="{00000000-0004-0000-0000-0000570F0000}"/>
    <hyperlink ref="B2025" r:id="rId3929" display="http://www.erikbolstad.no/postnummer-koordinatar/?postnummer=3780&amp;poststad=Skåtøy" xr:uid="{00000000-0004-0000-0000-0000580F0000}"/>
    <hyperlink ref="C2025" r:id="rId3930" display="http://www.erikbolstad.no/postnummer-koordinatar/?postnummer=3780&amp;poststad=Skåtøy" xr:uid="{00000000-0004-0000-0000-0000590F0000}"/>
    <hyperlink ref="B2026" r:id="rId3931" display="http://www.erikbolstad.no/postnummer-koordinatar/?postnummer=3781&amp;poststad=Jomfruland" xr:uid="{00000000-0004-0000-0000-00005A0F0000}"/>
    <hyperlink ref="C2026" r:id="rId3932" display="http://www.erikbolstad.no/postnummer-koordinatar/?postnummer=3781&amp;poststad=Jomfruland" xr:uid="{00000000-0004-0000-0000-00005B0F0000}"/>
    <hyperlink ref="B2027" r:id="rId3933" display="http://www.erikbolstad.no/postnummer-koordinatar/?postnummer=3783&amp;poststad=Kragerø%20skjærgård" xr:uid="{00000000-0004-0000-0000-00005C0F0000}"/>
    <hyperlink ref="C2027" r:id="rId3934" display="http://www.erikbolstad.no/postnummer-koordinatar/?postnummer=3783&amp;poststad=Kragerø%20skjærgård" xr:uid="{00000000-0004-0000-0000-00005D0F0000}"/>
    <hyperlink ref="B2028" r:id="rId3935" display="http://www.erikbolstad.no/postnummer-koordinatar/?postnummer=3785&amp;poststad=Skien" xr:uid="{00000000-0004-0000-0000-00005E0F0000}"/>
    <hyperlink ref="C2028" r:id="rId3936" display="http://www.erikbolstad.no/postnummer-koordinatar/?postnummer=3785&amp;poststad=Skien" xr:uid="{00000000-0004-0000-0000-00005F0F0000}"/>
    <hyperlink ref="B2029" r:id="rId3937" display="http://www.erikbolstad.no/postnummer-koordinatar/?postnummer=3786&amp;poststad=Skien%20(ikkje%20i%20bruk)" xr:uid="{00000000-0004-0000-0000-0000600F0000}"/>
    <hyperlink ref="C2029" r:id="rId3938" display="http://www.erikbolstad.no/postnummer-koordinatar/?postnummer=3786&amp;poststad=Skien%20(ikkje%20i%20bruk)" xr:uid="{00000000-0004-0000-0000-0000610F0000}"/>
    <hyperlink ref="B2030" r:id="rId3939" display="http://www.erikbolstad.no/postnummer-koordinatar/?postnummer=3787&amp;poststad=Skien" xr:uid="{00000000-0004-0000-0000-0000620F0000}"/>
    <hyperlink ref="C2030" r:id="rId3940" display="http://www.erikbolstad.no/postnummer-koordinatar/?postnummer=3787&amp;poststad=Skien" xr:uid="{00000000-0004-0000-0000-0000630F0000}"/>
    <hyperlink ref="B2031" r:id="rId3941" display="http://www.erikbolstad.no/postnummer-koordinatar/?postnummer=3788&amp;poststad=Stabbestad" xr:uid="{00000000-0004-0000-0000-0000640F0000}"/>
    <hyperlink ref="C2031" r:id="rId3942" display="http://www.erikbolstad.no/postnummer-koordinatar/?postnummer=3788&amp;poststad=Stabbestad" xr:uid="{00000000-0004-0000-0000-0000650F0000}"/>
    <hyperlink ref="B2032" r:id="rId3943" display="http://www.erikbolstad.no/postnummer-koordinatar/?postnummer=3789&amp;poststad=Kragerø" xr:uid="{00000000-0004-0000-0000-0000660F0000}"/>
    <hyperlink ref="C2032" r:id="rId3944" display="http://www.erikbolstad.no/postnummer-koordinatar/?postnummer=3789&amp;poststad=Kragerø" xr:uid="{00000000-0004-0000-0000-0000670F0000}"/>
    <hyperlink ref="B2033" r:id="rId3945" display="http://www.erikbolstad.no/postnummer-koordinatar/?postnummer=3790&amp;poststad=Helle" xr:uid="{00000000-0004-0000-0000-0000680F0000}"/>
    <hyperlink ref="C2033" r:id="rId3946" display="http://www.erikbolstad.no/postnummer-koordinatar/?postnummer=3790&amp;poststad=Helle" xr:uid="{00000000-0004-0000-0000-0000690F0000}"/>
    <hyperlink ref="B2034" r:id="rId3947" display="http://www.erikbolstad.no/postnummer-koordinatar/?postnummer=3791&amp;poststad=Kragerø" xr:uid="{00000000-0004-0000-0000-00006A0F0000}"/>
    <hyperlink ref="C2034" r:id="rId3948" display="http://www.erikbolstad.no/postnummer-koordinatar/?postnummer=3791&amp;poststad=Kragerø" xr:uid="{00000000-0004-0000-0000-00006B0F0000}"/>
    <hyperlink ref="B2035" r:id="rId3949" display="http://www.erikbolstad.no/postnummer-koordinatar/?postnummer=3792&amp;poststad=Skien" xr:uid="{00000000-0004-0000-0000-00006C0F0000}"/>
    <hyperlink ref="C2035" r:id="rId3950" display="http://www.erikbolstad.no/postnummer-koordinatar/?postnummer=3792&amp;poststad=Skien" xr:uid="{00000000-0004-0000-0000-00006D0F0000}"/>
    <hyperlink ref="B2036" r:id="rId3951" display="http://www.erikbolstad.no/postnummer-koordinatar/?postnummer=3793&amp;poststad=Sannidal" xr:uid="{00000000-0004-0000-0000-00006E0F0000}"/>
    <hyperlink ref="C2036" r:id="rId3952" display="http://www.erikbolstad.no/postnummer-koordinatar/?postnummer=3793&amp;poststad=Sannidal" xr:uid="{00000000-0004-0000-0000-00006F0F0000}"/>
    <hyperlink ref="B2037" r:id="rId3953" display="http://www.erikbolstad.no/postnummer-koordinatar/?postnummer=3794&amp;poststad=Helle" xr:uid="{00000000-0004-0000-0000-0000700F0000}"/>
    <hyperlink ref="C2037" r:id="rId3954" display="http://www.erikbolstad.no/postnummer-koordinatar/?postnummer=3794&amp;poststad=Helle" xr:uid="{00000000-0004-0000-0000-0000710F0000}"/>
    <hyperlink ref="B2038" r:id="rId3955" display="http://www.erikbolstad.no/postnummer-koordinatar/?postnummer=3795&amp;poststad=Drangedal" xr:uid="{00000000-0004-0000-0000-0000720F0000}"/>
    <hyperlink ref="C2038" r:id="rId3956" display="http://www.erikbolstad.no/postnummer-koordinatar/?postnummer=3795&amp;poststad=Drangedal" xr:uid="{00000000-0004-0000-0000-0000730F0000}"/>
    <hyperlink ref="B2039" r:id="rId3957" display="http://www.erikbolstad.no/postnummer-koordinatar/?postnummer=3796&amp;poststad=Skien" xr:uid="{00000000-0004-0000-0000-0000740F0000}"/>
    <hyperlink ref="C2039" r:id="rId3958" display="http://www.erikbolstad.no/postnummer-koordinatar/?postnummer=3796&amp;poststad=Skien" xr:uid="{00000000-0004-0000-0000-0000750F0000}"/>
    <hyperlink ref="B2040" r:id="rId3959" display="http://www.erikbolstad.no/postnummer-koordinatar/?postnummer=3798&amp;poststad=Skien" xr:uid="{00000000-0004-0000-0000-0000760F0000}"/>
    <hyperlink ref="C2040" r:id="rId3960" display="http://www.erikbolstad.no/postnummer-koordinatar/?postnummer=3798&amp;poststad=Skien" xr:uid="{00000000-0004-0000-0000-0000770F0000}"/>
    <hyperlink ref="B2041" r:id="rId3961" display="http://www.erikbolstad.no/postnummer-koordinatar/?postnummer=3800&amp;poststad=Bø%20i%20Telemark" xr:uid="{00000000-0004-0000-0000-0000780F0000}"/>
    <hyperlink ref="C2041" r:id="rId3962" display="http://www.erikbolstad.no/postnummer-koordinatar/?postnummer=3800&amp;poststad=Bø%20i%20Telemark" xr:uid="{00000000-0004-0000-0000-0000790F0000}"/>
    <hyperlink ref="B2042" r:id="rId3963" display="http://www.erikbolstad.no/postnummer-koordinatar/?postnummer=3801&amp;poststad=Bø%20i%20Telemark" xr:uid="{00000000-0004-0000-0000-00007A0F0000}"/>
    <hyperlink ref="C2042" r:id="rId3964" display="http://www.erikbolstad.no/postnummer-koordinatar/?postnummer=3801&amp;poststad=Bø%20i%20Telemark" xr:uid="{00000000-0004-0000-0000-00007B0F0000}"/>
    <hyperlink ref="B2043" r:id="rId3965" display="http://www.erikbolstad.no/postnummer-koordinatar/?postnummer=3802&amp;poststad=Bø%20i%20Telemark" xr:uid="{00000000-0004-0000-0000-00007C0F0000}"/>
    <hyperlink ref="C2043" r:id="rId3966" display="http://www.erikbolstad.no/postnummer-koordinatar/?postnummer=3802&amp;poststad=Bø%20i%20Telemark" xr:uid="{00000000-0004-0000-0000-00007D0F0000}"/>
    <hyperlink ref="B2044" r:id="rId3967" display="http://www.erikbolstad.no/postnummer-koordinatar/?postnummer=3803&amp;poststad=Bø%20i%20Telemark" xr:uid="{00000000-0004-0000-0000-00007E0F0000}"/>
    <hyperlink ref="C2044" r:id="rId3968" display="http://www.erikbolstad.no/postnummer-koordinatar/?postnummer=3803&amp;poststad=Bø%20i%20Telemark" xr:uid="{00000000-0004-0000-0000-00007F0F0000}"/>
    <hyperlink ref="B2045" r:id="rId3969" display="http://www.erikbolstad.no/postnummer-koordinatar/?postnummer=3804&amp;poststad=Bø%20i%20Telemark" xr:uid="{00000000-0004-0000-0000-0000800F0000}"/>
    <hyperlink ref="C2045" r:id="rId3970" display="http://www.erikbolstad.no/postnummer-koordinatar/?postnummer=3804&amp;poststad=Bø%20i%20Telemark" xr:uid="{00000000-0004-0000-0000-0000810F0000}"/>
    <hyperlink ref="B2046" r:id="rId3971" display="http://www.erikbolstad.no/postnummer-koordinatar/?postnummer=3805&amp;poststad=Bø%20i%20Telemark" xr:uid="{00000000-0004-0000-0000-0000820F0000}"/>
    <hyperlink ref="C2046" r:id="rId3972" display="http://www.erikbolstad.no/postnummer-koordinatar/?postnummer=3805&amp;poststad=Bø%20i%20Telemark" xr:uid="{00000000-0004-0000-0000-0000830F0000}"/>
    <hyperlink ref="B2047" r:id="rId3973" display="http://www.erikbolstad.no/postnummer-koordinatar/?postnummer=3810&amp;poststad=Gvarv" xr:uid="{00000000-0004-0000-0000-0000840F0000}"/>
    <hyperlink ref="C2047" r:id="rId3974" display="http://www.erikbolstad.no/postnummer-koordinatar/?postnummer=3810&amp;poststad=Gvarv" xr:uid="{00000000-0004-0000-0000-0000850F0000}"/>
    <hyperlink ref="B2048" r:id="rId3975" display="http://www.erikbolstad.no/postnummer-koordinatar/?postnummer=3811&amp;poststad=Hørte" xr:uid="{00000000-0004-0000-0000-0000860F0000}"/>
    <hyperlink ref="C2048" r:id="rId3976" display="http://www.erikbolstad.no/postnummer-koordinatar/?postnummer=3811&amp;poststad=Hørte" xr:uid="{00000000-0004-0000-0000-0000870F0000}"/>
    <hyperlink ref="B2049" r:id="rId3977" display="http://www.erikbolstad.no/postnummer-koordinatar/?postnummer=3812&amp;poststad=Akkerhaugen" xr:uid="{00000000-0004-0000-0000-0000880F0000}"/>
    <hyperlink ref="C2049" r:id="rId3978" display="http://www.erikbolstad.no/postnummer-koordinatar/?postnummer=3812&amp;poststad=Akkerhaugen" xr:uid="{00000000-0004-0000-0000-0000890F0000}"/>
    <hyperlink ref="B2050" r:id="rId3979" display="http://www.erikbolstad.no/postnummer-koordinatar/?postnummer=3820&amp;poststad=Nordagutu" xr:uid="{00000000-0004-0000-0000-00008A0F0000}"/>
    <hyperlink ref="C2050" r:id="rId3980" display="http://www.erikbolstad.no/postnummer-koordinatar/?postnummer=3820&amp;poststad=Nordagutu" xr:uid="{00000000-0004-0000-0000-00008B0F0000}"/>
    <hyperlink ref="B2051" r:id="rId3981" display="http://www.erikbolstad.no/postnummer-koordinatar/?postnummer=3825&amp;poststad=Lunde" xr:uid="{00000000-0004-0000-0000-00008C0F0000}"/>
    <hyperlink ref="C2051" r:id="rId3982" display="http://www.erikbolstad.no/postnummer-koordinatar/?postnummer=3825&amp;poststad=Lunde" xr:uid="{00000000-0004-0000-0000-00008D0F0000}"/>
    <hyperlink ref="B2052" r:id="rId3983" display="http://www.erikbolstad.no/postnummer-koordinatar/?postnummer=3830&amp;poststad=Ulefoss" xr:uid="{00000000-0004-0000-0000-00008E0F0000}"/>
    <hyperlink ref="C2052" r:id="rId3984" display="http://www.erikbolstad.no/postnummer-koordinatar/?postnummer=3830&amp;poststad=Ulefoss" xr:uid="{00000000-0004-0000-0000-00008F0F0000}"/>
    <hyperlink ref="B2053" r:id="rId3985" display="http://www.erikbolstad.no/postnummer-koordinatar/?postnummer=3831&amp;poststad=Ulefoss" xr:uid="{00000000-0004-0000-0000-0000900F0000}"/>
    <hyperlink ref="C2053" r:id="rId3986" display="http://www.erikbolstad.no/postnummer-koordinatar/?postnummer=3831&amp;poststad=Ulefoss" xr:uid="{00000000-0004-0000-0000-0000910F0000}"/>
    <hyperlink ref="B2054" r:id="rId3987" display="http://www.erikbolstad.no/postnummer-koordinatar/?postnummer=3832&amp;poststad=Lunde" xr:uid="{00000000-0004-0000-0000-0000920F0000}"/>
    <hyperlink ref="C2054" r:id="rId3988" display="http://www.erikbolstad.no/postnummer-koordinatar/?postnummer=3832&amp;poststad=Lunde" xr:uid="{00000000-0004-0000-0000-0000930F0000}"/>
    <hyperlink ref="B2055" r:id="rId3989" display="http://www.erikbolstad.no/postnummer-koordinatar/?postnummer=3833&amp;poststad=Bø%20i%20Telemark" xr:uid="{00000000-0004-0000-0000-0000940F0000}"/>
    <hyperlink ref="C2055" r:id="rId3990" display="http://www.erikbolstad.no/postnummer-koordinatar/?postnummer=3833&amp;poststad=Bø%20i%20Telemark" xr:uid="{00000000-0004-0000-0000-0000950F0000}"/>
    <hyperlink ref="B2056" r:id="rId3991" display="http://www.erikbolstad.no/postnummer-koordinatar/?postnummer=3834&amp;poststad=Gvarv" xr:uid="{00000000-0004-0000-0000-0000960F0000}"/>
    <hyperlink ref="C2056" r:id="rId3992" display="http://www.erikbolstad.no/postnummer-koordinatar/?postnummer=3834&amp;poststad=Gvarv" xr:uid="{00000000-0004-0000-0000-0000970F0000}"/>
    <hyperlink ref="B2057" r:id="rId3993" display="http://www.erikbolstad.no/postnummer-koordinatar/?postnummer=3835&amp;poststad=Seljord" xr:uid="{00000000-0004-0000-0000-0000980F0000}"/>
    <hyperlink ref="C2057" r:id="rId3994" display="http://www.erikbolstad.no/postnummer-koordinatar/?postnummer=3835&amp;poststad=Seljord" xr:uid="{00000000-0004-0000-0000-0000990F0000}"/>
    <hyperlink ref="B2058" r:id="rId3995" display="http://www.erikbolstad.no/postnummer-koordinatar/?postnummer=3836&amp;poststad=Kviteseid" xr:uid="{00000000-0004-0000-0000-00009A0F0000}"/>
    <hyperlink ref="C2058" r:id="rId3996" display="http://www.erikbolstad.no/postnummer-koordinatar/?postnummer=3836&amp;poststad=Kviteseid" xr:uid="{00000000-0004-0000-0000-00009B0F0000}"/>
    <hyperlink ref="B2059" r:id="rId3997" display="http://www.erikbolstad.no/postnummer-koordinatar/?postnummer=3840&amp;poststad=Seljord" xr:uid="{00000000-0004-0000-0000-00009C0F0000}"/>
    <hyperlink ref="C2059" r:id="rId3998" display="http://www.erikbolstad.no/postnummer-koordinatar/?postnummer=3840&amp;poststad=Seljord" xr:uid="{00000000-0004-0000-0000-00009D0F0000}"/>
    <hyperlink ref="B2060" r:id="rId3999" display="http://www.erikbolstad.no/postnummer-koordinatar/?postnummer=3841&amp;poststad=Flatdal" xr:uid="{00000000-0004-0000-0000-00009E0F0000}"/>
    <hyperlink ref="C2060" r:id="rId4000" display="http://www.erikbolstad.no/postnummer-koordinatar/?postnummer=3841&amp;poststad=Flatdal" xr:uid="{00000000-0004-0000-0000-00009F0F0000}"/>
    <hyperlink ref="B2061" r:id="rId4001" display="http://www.erikbolstad.no/postnummer-koordinatar/?postnummer=3844&amp;poststad=Åmotsdal" xr:uid="{00000000-0004-0000-0000-0000A00F0000}"/>
    <hyperlink ref="C2061" r:id="rId4002" display="http://www.erikbolstad.no/postnummer-koordinatar/?postnummer=3844&amp;poststad=Åmotsdal" xr:uid="{00000000-0004-0000-0000-0000A10F0000}"/>
    <hyperlink ref="B2062" r:id="rId4003" display="http://www.erikbolstad.no/postnummer-koordinatar/?postnummer=3848&amp;poststad=Morgedal" xr:uid="{00000000-0004-0000-0000-0000A20F0000}"/>
    <hyperlink ref="C2062" r:id="rId4004" display="http://www.erikbolstad.no/postnummer-koordinatar/?postnummer=3848&amp;poststad=Morgedal" xr:uid="{00000000-0004-0000-0000-0000A30F0000}"/>
    <hyperlink ref="B2063" r:id="rId4005" display="http://www.erikbolstad.no/postnummer-koordinatar/?postnummer=3849&amp;poststad=Vråliosen" xr:uid="{00000000-0004-0000-0000-0000A40F0000}"/>
    <hyperlink ref="C2063" r:id="rId4006" display="http://www.erikbolstad.no/postnummer-koordinatar/?postnummer=3849&amp;poststad=Vråliosen" xr:uid="{00000000-0004-0000-0000-0000A50F0000}"/>
    <hyperlink ref="B2064" r:id="rId4007" display="http://www.erikbolstad.no/postnummer-koordinatar/?postnummer=3850&amp;poststad=Kviteseid" xr:uid="{00000000-0004-0000-0000-0000A60F0000}"/>
    <hyperlink ref="C2064" r:id="rId4008" display="http://www.erikbolstad.no/postnummer-koordinatar/?postnummer=3850&amp;poststad=Kviteseid" xr:uid="{00000000-0004-0000-0000-0000A70F0000}"/>
    <hyperlink ref="B2065" r:id="rId4009" display="http://www.erikbolstad.no/postnummer-koordinatar/?postnummer=3853&amp;poststad=Vrådal" xr:uid="{00000000-0004-0000-0000-0000A80F0000}"/>
    <hyperlink ref="C2065" r:id="rId4010" display="http://www.erikbolstad.no/postnummer-koordinatar/?postnummer=3853&amp;poststad=Vrådal" xr:uid="{00000000-0004-0000-0000-0000A90F0000}"/>
    <hyperlink ref="B2066" r:id="rId4011" display="http://www.erikbolstad.no/postnummer-koordinatar/?postnummer=3854&amp;poststad=Nissedal" xr:uid="{00000000-0004-0000-0000-0000AA0F0000}"/>
    <hyperlink ref="C2066" r:id="rId4012" display="http://www.erikbolstad.no/postnummer-koordinatar/?postnummer=3854&amp;poststad=Nissedal" xr:uid="{00000000-0004-0000-0000-0000AB0F0000}"/>
    <hyperlink ref="B2067" r:id="rId4013" display="http://www.erikbolstad.no/postnummer-koordinatar/?postnummer=3855&amp;poststad=Treungen" xr:uid="{00000000-0004-0000-0000-0000AC0F0000}"/>
    <hyperlink ref="C2067" r:id="rId4014" display="http://www.erikbolstad.no/postnummer-koordinatar/?postnummer=3855&amp;poststad=Treungen" xr:uid="{00000000-0004-0000-0000-0000AD0F0000}"/>
    <hyperlink ref="B2068" r:id="rId4015" display="http://www.erikbolstad.no/postnummer-koordinatar/?postnummer=3864&amp;poststad=Rauland" xr:uid="{00000000-0004-0000-0000-0000AE0F0000}"/>
    <hyperlink ref="C2068" r:id="rId4016" display="http://www.erikbolstad.no/postnummer-koordinatar/?postnummer=3864&amp;poststad=Rauland" xr:uid="{00000000-0004-0000-0000-0000AF0F0000}"/>
    <hyperlink ref="B2069" r:id="rId4017" display="http://www.erikbolstad.no/postnummer-koordinatar/?postnummer=3870&amp;poststad=Fyresdal" xr:uid="{00000000-0004-0000-0000-0000B00F0000}"/>
    <hyperlink ref="C2069" r:id="rId4018" display="http://www.erikbolstad.no/postnummer-koordinatar/?postnummer=3870&amp;poststad=Fyresdal" xr:uid="{00000000-0004-0000-0000-0000B10F0000}"/>
    <hyperlink ref="B2070" r:id="rId4019" display="http://www.erikbolstad.no/postnummer-koordinatar/?postnummer=3880&amp;poststad=Dalen" xr:uid="{00000000-0004-0000-0000-0000B20F0000}"/>
    <hyperlink ref="C2070" r:id="rId4020" display="http://www.erikbolstad.no/postnummer-koordinatar/?postnummer=3880&amp;poststad=Dalen" xr:uid="{00000000-0004-0000-0000-0000B30F0000}"/>
    <hyperlink ref="B2071" r:id="rId4021" display="http://www.erikbolstad.no/postnummer-koordinatar/?postnummer=3882&amp;poststad=Åmdals%20Verk" xr:uid="{00000000-0004-0000-0000-0000B40F0000}"/>
    <hyperlink ref="C2071" r:id="rId4022" display="http://www.erikbolstad.no/postnummer-koordinatar/?postnummer=3882&amp;poststad=Åmdals%20Verk" xr:uid="{00000000-0004-0000-0000-0000B50F0000}"/>
    <hyperlink ref="B2072" r:id="rId4023" display="http://www.erikbolstad.no/postnummer-koordinatar/?postnummer=3883&amp;poststad=Treungen" xr:uid="{00000000-0004-0000-0000-0000B60F0000}"/>
    <hyperlink ref="C2072" r:id="rId4024" display="http://www.erikbolstad.no/postnummer-koordinatar/?postnummer=3883&amp;poststad=Treungen" xr:uid="{00000000-0004-0000-0000-0000B70F0000}"/>
    <hyperlink ref="B2073" r:id="rId4025" display="http://www.erikbolstad.no/postnummer-koordinatar/?postnummer=3884&amp;poststad=Rauland" xr:uid="{00000000-0004-0000-0000-0000B80F0000}"/>
    <hyperlink ref="C2073" r:id="rId4026" display="http://www.erikbolstad.no/postnummer-koordinatar/?postnummer=3884&amp;poststad=Rauland" xr:uid="{00000000-0004-0000-0000-0000B90F0000}"/>
    <hyperlink ref="B2074" r:id="rId4027" display="http://www.erikbolstad.no/postnummer-koordinatar/?postnummer=3885&amp;poststad=Fyresdal" xr:uid="{00000000-0004-0000-0000-0000BA0F0000}"/>
    <hyperlink ref="C2074" r:id="rId4028" display="http://www.erikbolstad.no/postnummer-koordinatar/?postnummer=3885&amp;poststad=Fyresdal" xr:uid="{00000000-0004-0000-0000-0000BB0F0000}"/>
    <hyperlink ref="B2075" r:id="rId4029" display="http://www.erikbolstad.no/postnummer-koordinatar/?postnummer=3886&amp;poststad=Dalen" xr:uid="{00000000-0004-0000-0000-0000BC0F0000}"/>
    <hyperlink ref="C2075" r:id="rId4030" display="http://www.erikbolstad.no/postnummer-koordinatar/?postnummer=3886&amp;poststad=Dalen" xr:uid="{00000000-0004-0000-0000-0000BD0F0000}"/>
    <hyperlink ref="B2076" r:id="rId4031" display="http://www.erikbolstad.no/postnummer-koordinatar/?postnummer=3887&amp;poststad=Vinje" xr:uid="{00000000-0004-0000-0000-0000BE0F0000}"/>
    <hyperlink ref="C2076" r:id="rId4032" display="http://www.erikbolstad.no/postnummer-koordinatar/?postnummer=3887&amp;poststad=Vinje" xr:uid="{00000000-0004-0000-0000-0000BF0F0000}"/>
    <hyperlink ref="B2077" r:id="rId4033" display="http://www.erikbolstad.no/postnummer-koordinatar/?postnummer=3888&amp;poststad=Edland" xr:uid="{00000000-0004-0000-0000-0000C00F0000}"/>
    <hyperlink ref="C2077" r:id="rId4034" display="http://www.erikbolstad.no/postnummer-koordinatar/?postnummer=3888&amp;poststad=Edland" xr:uid="{00000000-0004-0000-0000-0000C10F0000}"/>
    <hyperlink ref="B2078" r:id="rId4035" display="http://www.erikbolstad.no/postnummer-koordinatar/?postnummer=3890&amp;poststad=Vinje" xr:uid="{00000000-0004-0000-0000-0000C20F0000}"/>
    <hyperlink ref="C2078" r:id="rId4036" display="http://www.erikbolstad.no/postnummer-koordinatar/?postnummer=3890&amp;poststad=Vinje" xr:uid="{00000000-0004-0000-0000-0000C30F0000}"/>
    <hyperlink ref="B2079" r:id="rId4037" display="http://www.erikbolstad.no/postnummer-koordinatar/?postnummer=3891&amp;poststad=Høydalsmo" xr:uid="{00000000-0004-0000-0000-0000C40F0000}"/>
    <hyperlink ref="C2079" r:id="rId4038" display="http://www.erikbolstad.no/postnummer-koordinatar/?postnummer=3891&amp;poststad=Høydalsmo" xr:uid="{00000000-0004-0000-0000-0000C50F0000}"/>
    <hyperlink ref="B2080" r:id="rId4039" display="http://www.erikbolstad.no/postnummer-koordinatar/?postnummer=3893&amp;poststad=Vinjesvingen" xr:uid="{00000000-0004-0000-0000-0000C60F0000}"/>
    <hyperlink ref="C2080" r:id="rId4040" display="http://www.erikbolstad.no/postnummer-koordinatar/?postnummer=3893&amp;poststad=Vinjesvingen" xr:uid="{00000000-0004-0000-0000-0000C70F0000}"/>
    <hyperlink ref="B2081" r:id="rId4041" display="http://www.erikbolstad.no/postnummer-koordinatar/?postnummer=3895&amp;poststad=Edland" xr:uid="{00000000-0004-0000-0000-0000C80F0000}"/>
    <hyperlink ref="C2081" r:id="rId4042" display="http://www.erikbolstad.no/postnummer-koordinatar/?postnummer=3895&amp;poststad=Edland" xr:uid="{00000000-0004-0000-0000-0000C90F0000}"/>
    <hyperlink ref="B2082" r:id="rId4043" display="http://www.erikbolstad.no/postnummer-koordinatar/?postnummer=3901&amp;poststad=Porsgrunn" xr:uid="{00000000-0004-0000-0000-0000CA0F0000}"/>
    <hyperlink ref="C2082" r:id="rId4044" display="http://www.erikbolstad.no/postnummer-koordinatar/?postnummer=3901&amp;poststad=Porsgrunn" xr:uid="{00000000-0004-0000-0000-0000CB0F0000}"/>
    <hyperlink ref="B2083" r:id="rId4045" display="http://www.erikbolstad.no/postnummer-koordinatar/?postnummer=3902&amp;poststad=Porsgrunn" xr:uid="{00000000-0004-0000-0000-0000CC0F0000}"/>
    <hyperlink ref="C2083" r:id="rId4046" display="http://www.erikbolstad.no/postnummer-koordinatar/?postnummer=3902&amp;poststad=Porsgrunn" xr:uid="{00000000-0004-0000-0000-0000CD0F0000}"/>
    <hyperlink ref="B2084" r:id="rId4047" display="http://www.erikbolstad.no/postnummer-koordinatar/?postnummer=3903&amp;poststad=Porsgrunn" xr:uid="{00000000-0004-0000-0000-0000CE0F0000}"/>
    <hyperlink ref="C2084" r:id="rId4048" display="http://www.erikbolstad.no/postnummer-koordinatar/?postnummer=3903&amp;poststad=Porsgrunn" xr:uid="{00000000-0004-0000-0000-0000CF0F0000}"/>
    <hyperlink ref="B2085" r:id="rId4049" display="http://www.erikbolstad.no/postnummer-koordinatar/?postnummer=3904&amp;poststad=Porsgrunn" xr:uid="{00000000-0004-0000-0000-0000D00F0000}"/>
    <hyperlink ref="C2085" r:id="rId4050" display="http://www.erikbolstad.no/postnummer-koordinatar/?postnummer=3904&amp;poststad=Porsgrunn" xr:uid="{00000000-0004-0000-0000-0000D10F0000}"/>
    <hyperlink ref="B2086" r:id="rId4051" display="http://www.erikbolstad.no/postnummer-koordinatar/?postnummer=3905&amp;poststad=Porsgrunn" xr:uid="{00000000-0004-0000-0000-0000D20F0000}"/>
    <hyperlink ref="C2086" r:id="rId4052" display="http://www.erikbolstad.no/postnummer-koordinatar/?postnummer=3905&amp;poststad=Porsgrunn" xr:uid="{00000000-0004-0000-0000-0000D30F0000}"/>
    <hyperlink ref="B2087" r:id="rId4053" display="http://www.erikbolstad.no/postnummer-koordinatar/?postnummer=3906&amp;poststad=Porsgrunn" xr:uid="{00000000-0004-0000-0000-0000D40F0000}"/>
    <hyperlink ref="C2087" r:id="rId4054" display="http://www.erikbolstad.no/postnummer-koordinatar/?postnummer=3906&amp;poststad=Porsgrunn" xr:uid="{00000000-0004-0000-0000-0000D50F0000}"/>
    <hyperlink ref="B2088" r:id="rId4055" display="http://www.erikbolstad.no/postnummer-koordinatar/?postnummer=3908&amp;poststad=Porsgrunn%20(ikkje%20i%20bruk)" xr:uid="{00000000-0004-0000-0000-0000D60F0000}"/>
    <hyperlink ref="C2088" r:id="rId4056" display="http://www.erikbolstad.no/postnummer-koordinatar/?postnummer=3908&amp;poststad=Porsgrunn%20(ikkje%20i%20bruk)" xr:uid="{00000000-0004-0000-0000-0000D70F0000}"/>
    <hyperlink ref="B2089" r:id="rId4057" display="http://www.erikbolstad.no/postnummer-koordinatar/?postnummer=3910&amp;poststad=Porsgrunn" xr:uid="{00000000-0004-0000-0000-0000D80F0000}"/>
    <hyperlink ref="C2089" r:id="rId4058" display="http://www.erikbolstad.no/postnummer-koordinatar/?postnummer=3910&amp;poststad=Porsgrunn" xr:uid="{00000000-0004-0000-0000-0000D90F0000}"/>
    <hyperlink ref="B2090" r:id="rId4059" display="http://www.erikbolstad.no/postnummer-koordinatar/?postnummer=3911&amp;poststad=Porsgrunn" xr:uid="{00000000-0004-0000-0000-0000DA0F0000}"/>
    <hyperlink ref="C2090" r:id="rId4060" display="http://www.erikbolstad.no/postnummer-koordinatar/?postnummer=3911&amp;poststad=Porsgrunn" xr:uid="{00000000-0004-0000-0000-0000DB0F0000}"/>
    <hyperlink ref="B2091" r:id="rId4061" display="http://www.erikbolstad.no/postnummer-koordinatar/?postnummer=3912&amp;poststad=Porsgrunn" xr:uid="{00000000-0004-0000-0000-0000DC0F0000}"/>
    <hyperlink ref="C2091" r:id="rId4062" display="http://www.erikbolstad.no/postnummer-koordinatar/?postnummer=3912&amp;poststad=Porsgrunn" xr:uid="{00000000-0004-0000-0000-0000DD0F0000}"/>
    <hyperlink ref="B2092" r:id="rId4063" display="http://www.erikbolstad.no/postnummer-koordinatar/?postnummer=3913&amp;poststad=Porsgrunn" xr:uid="{00000000-0004-0000-0000-0000DE0F0000}"/>
    <hyperlink ref="C2092" r:id="rId4064" display="http://www.erikbolstad.no/postnummer-koordinatar/?postnummer=3913&amp;poststad=Porsgrunn" xr:uid="{00000000-0004-0000-0000-0000DF0F0000}"/>
    <hyperlink ref="B2093" r:id="rId4065" display="http://www.erikbolstad.no/postnummer-koordinatar/?postnummer=3914&amp;poststad=Porsgrunn" xr:uid="{00000000-0004-0000-0000-0000E00F0000}"/>
    <hyperlink ref="C2093" r:id="rId4066" display="http://www.erikbolstad.no/postnummer-koordinatar/?postnummer=3914&amp;poststad=Porsgrunn" xr:uid="{00000000-0004-0000-0000-0000E10F0000}"/>
    <hyperlink ref="B2094" r:id="rId4067" display="http://www.erikbolstad.no/postnummer-koordinatar/?postnummer=3915&amp;poststad=Porsgrunn" xr:uid="{00000000-0004-0000-0000-0000E20F0000}"/>
    <hyperlink ref="C2094" r:id="rId4068" display="http://www.erikbolstad.no/postnummer-koordinatar/?postnummer=3915&amp;poststad=Porsgrunn" xr:uid="{00000000-0004-0000-0000-0000E30F0000}"/>
    <hyperlink ref="B2095" r:id="rId4069" display="http://www.erikbolstad.no/postnummer-koordinatar/?postnummer=3916&amp;poststad=Porsgrunn" xr:uid="{00000000-0004-0000-0000-0000E40F0000}"/>
    <hyperlink ref="C2095" r:id="rId4070" display="http://www.erikbolstad.no/postnummer-koordinatar/?postnummer=3916&amp;poststad=Porsgrunn" xr:uid="{00000000-0004-0000-0000-0000E50F0000}"/>
    <hyperlink ref="B2096" r:id="rId4071" display="http://www.erikbolstad.no/postnummer-koordinatar/?postnummer=3917&amp;poststad=Porsgrunn" xr:uid="{00000000-0004-0000-0000-0000E60F0000}"/>
    <hyperlink ref="C2096" r:id="rId4072" display="http://www.erikbolstad.no/postnummer-koordinatar/?postnummer=3917&amp;poststad=Porsgrunn" xr:uid="{00000000-0004-0000-0000-0000E70F0000}"/>
    <hyperlink ref="B2097" r:id="rId4073" display="http://www.erikbolstad.no/postnummer-koordinatar/?postnummer=3918&amp;poststad=Porsgrunn" xr:uid="{00000000-0004-0000-0000-0000E80F0000}"/>
    <hyperlink ref="C2097" r:id="rId4074" display="http://www.erikbolstad.no/postnummer-koordinatar/?postnummer=3918&amp;poststad=Porsgrunn" xr:uid="{00000000-0004-0000-0000-0000E90F0000}"/>
    <hyperlink ref="B2098" r:id="rId4075" display="http://www.erikbolstad.no/postnummer-koordinatar/?postnummer=3919&amp;poststad=Porsgrunn" xr:uid="{00000000-0004-0000-0000-0000EA0F0000}"/>
    <hyperlink ref="C2098" r:id="rId4076" display="http://www.erikbolstad.no/postnummer-koordinatar/?postnummer=3919&amp;poststad=Porsgrunn" xr:uid="{00000000-0004-0000-0000-0000EB0F0000}"/>
    <hyperlink ref="B2099" r:id="rId4077" display="http://www.erikbolstad.no/postnummer-koordinatar/?postnummer=3920&amp;poststad=Porsgrunn" xr:uid="{00000000-0004-0000-0000-0000EC0F0000}"/>
    <hyperlink ref="C2099" r:id="rId4078" display="http://www.erikbolstad.no/postnummer-koordinatar/?postnummer=3920&amp;poststad=Porsgrunn" xr:uid="{00000000-0004-0000-0000-0000ED0F0000}"/>
    <hyperlink ref="B2100" r:id="rId4079" display="http://www.erikbolstad.no/postnummer-koordinatar/?postnummer=3921&amp;poststad=Porsgrunn" xr:uid="{00000000-0004-0000-0000-0000EE0F0000}"/>
    <hyperlink ref="C2100" r:id="rId4080" display="http://www.erikbolstad.no/postnummer-koordinatar/?postnummer=3921&amp;poststad=Porsgrunn" xr:uid="{00000000-0004-0000-0000-0000EF0F0000}"/>
    <hyperlink ref="B2101" r:id="rId4081" display="http://www.erikbolstad.no/postnummer-koordinatar/?postnummer=3922&amp;poststad=Porsgrunn" xr:uid="{00000000-0004-0000-0000-0000F00F0000}"/>
    <hyperlink ref="C2101" r:id="rId4082" display="http://www.erikbolstad.no/postnummer-koordinatar/?postnummer=3922&amp;poststad=Porsgrunn" xr:uid="{00000000-0004-0000-0000-0000F10F0000}"/>
    <hyperlink ref="B2102" r:id="rId4083" display="http://www.erikbolstad.no/postnummer-koordinatar/?postnummer=3924&amp;poststad=Porsgrunn" xr:uid="{00000000-0004-0000-0000-0000F20F0000}"/>
    <hyperlink ref="C2102" r:id="rId4084" display="http://www.erikbolstad.no/postnummer-koordinatar/?postnummer=3924&amp;poststad=Porsgrunn" xr:uid="{00000000-0004-0000-0000-0000F30F0000}"/>
    <hyperlink ref="B2103" r:id="rId4085" display="http://www.erikbolstad.no/postnummer-koordinatar/?postnummer=3925&amp;poststad=Porsgrunn" xr:uid="{00000000-0004-0000-0000-0000F40F0000}"/>
    <hyperlink ref="C2103" r:id="rId4086" display="http://www.erikbolstad.no/postnummer-koordinatar/?postnummer=3925&amp;poststad=Porsgrunn" xr:uid="{00000000-0004-0000-0000-0000F50F0000}"/>
    <hyperlink ref="B2104" r:id="rId4087" display="http://www.erikbolstad.no/postnummer-koordinatar/?postnummer=3928&amp;poststad=Porsgrunn" xr:uid="{00000000-0004-0000-0000-0000F60F0000}"/>
    <hyperlink ref="C2104" r:id="rId4088" display="http://www.erikbolstad.no/postnummer-koordinatar/?postnummer=3928&amp;poststad=Porsgrunn" xr:uid="{00000000-0004-0000-0000-0000F70F0000}"/>
    <hyperlink ref="B2105" r:id="rId4089" display="http://www.erikbolstad.no/postnummer-koordinatar/?postnummer=3929&amp;poststad=Porsgrunn" xr:uid="{00000000-0004-0000-0000-0000F80F0000}"/>
    <hyperlink ref="C2105" r:id="rId4090" display="http://www.erikbolstad.no/postnummer-koordinatar/?postnummer=3929&amp;poststad=Porsgrunn" xr:uid="{00000000-0004-0000-0000-0000F90F0000}"/>
    <hyperlink ref="B2106" r:id="rId4091" display="http://www.erikbolstad.no/postnummer-koordinatar/?postnummer=3930&amp;poststad=Porsgrunn" xr:uid="{00000000-0004-0000-0000-0000FA0F0000}"/>
    <hyperlink ref="C2106" r:id="rId4092" display="http://www.erikbolstad.no/postnummer-koordinatar/?postnummer=3930&amp;poststad=Porsgrunn" xr:uid="{00000000-0004-0000-0000-0000FB0F0000}"/>
    <hyperlink ref="B2107" r:id="rId4093" display="http://www.erikbolstad.no/postnummer-koordinatar/?postnummer=3931&amp;poststad=Porsgrunn" xr:uid="{00000000-0004-0000-0000-0000FC0F0000}"/>
    <hyperlink ref="C2107" r:id="rId4094" display="http://www.erikbolstad.no/postnummer-koordinatar/?postnummer=3931&amp;poststad=Porsgrunn" xr:uid="{00000000-0004-0000-0000-0000FD0F0000}"/>
    <hyperlink ref="B2108" r:id="rId4095" display="http://www.erikbolstad.no/postnummer-koordinatar/?postnummer=3932&amp;poststad=Porsgrunn%20(ikkje%20i%20bruk)" xr:uid="{00000000-0004-0000-0000-0000FE0F0000}"/>
    <hyperlink ref="C2108" r:id="rId4096" display="http://www.erikbolstad.no/postnummer-koordinatar/?postnummer=3932&amp;poststad=Porsgrunn%20(ikkje%20i%20bruk)" xr:uid="{00000000-0004-0000-0000-0000FF0F0000}"/>
    <hyperlink ref="B2109" r:id="rId4097" display="http://www.erikbolstad.no/postnummer-koordinatar/?postnummer=3933&amp;poststad=Porsgrunn" xr:uid="{00000000-0004-0000-0000-000000100000}"/>
    <hyperlink ref="C2109" r:id="rId4098" display="http://www.erikbolstad.no/postnummer-koordinatar/?postnummer=3933&amp;poststad=Porsgrunn" xr:uid="{00000000-0004-0000-0000-000001100000}"/>
    <hyperlink ref="B2110" r:id="rId4099" display="http://www.erikbolstad.no/postnummer-koordinatar/?postnummer=3936&amp;poststad=Porsgrunn" xr:uid="{00000000-0004-0000-0000-000002100000}"/>
    <hyperlink ref="C2110" r:id="rId4100" display="http://www.erikbolstad.no/postnummer-koordinatar/?postnummer=3936&amp;poststad=Porsgrunn" xr:uid="{00000000-0004-0000-0000-000003100000}"/>
    <hyperlink ref="B2111" r:id="rId4101" display="http://www.erikbolstad.no/postnummer-koordinatar/?postnummer=3937&amp;poststad=Porsgrunn" xr:uid="{00000000-0004-0000-0000-000004100000}"/>
    <hyperlink ref="C2111" r:id="rId4102" display="http://www.erikbolstad.no/postnummer-koordinatar/?postnummer=3937&amp;poststad=Porsgrunn" xr:uid="{00000000-0004-0000-0000-000005100000}"/>
    <hyperlink ref="B2112" r:id="rId4103" display="http://www.erikbolstad.no/postnummer-koordinatar/?postnummer=3939&amp;poststad=Porsgrunn" xr:uid="{00000000-0004-0000-0000-000006100000}"/>
    <hyperlink ref="C2112" r:id="rId4104" display="http://www.erikbolstad.no/postnummer-koordinatar/?postnummer=3939&amp;poststad=Porsgrunn" xr:uid="{00000000-0004-0000-0000-000007100000}"/>
    <hyperlink ref="B2113" r:id="rId4105" display="http://www.erikbolstad.no/postnummer-koordinatar/?postnummer=3940&amp;poststad=Porsgrunn" xr:uid="{00000000-0004-0000-0000-000008100000}"/>
    <hyperlink ref="C2113" r:id="rId4106" display="http://www.erikbolstad.no/postnummer-koordinatar/?postnummer=3940&amp;poststad=Porsgrunn" xr:uid="{00000000-0004-0000-0000-000009100000}"/>
    <hyperlink ref="B2114" r:id="rId4107" display="http://www.erikbolstad.no/postnummer-koordinatar/?postnummer=3941&amp;poststad=Porsgrunn" xr:uid="{00000000-0004-0000-0000-00000A100000}"/>
    <hyperlink ref="C2114" r:id="rId4108" display="http://www.erikbolstad.no/postnummer-koordinatar/?postnummer=3941&amp;poststad=Porsgrunn" xr:uid="{00000000-0004-0000-0000-00000B100000}"/>
    <hyperlink ref="B2115" r:id="rId4109" display="http://www.erikbolstad.no/postnummer-koordinatar/?postnummer=3942&amp;poststad=Porsgrunn" xr:uid="{00000000-0004-0000-0000-00000C100000}"/>
    <hyperlink ref="C2115" r:id="rId4110" display="http://www.erikbolstad.no/postnummer-koordinatar/?postnummer=3942&amp;poststad=Porsgrunn" xr:uid="{00000000-0004-0000-0000-00000D100000}"/>
    <hyperlink ref="B2116" r:id="rId4111" display="http://www.erikbolstad.no/postnummer-koordinatar/?postnummer=3943&amp;poststad=Porsgrunn" xr:uid="{00000000-0004-0000-0000-00000E100000}"/>
    <hyperlink ref="C2116" r:id="rId4112" display="http://www.erikbolstad.no/postnummer-koordinatar/?postnummer=3943&amp;poststad=Porsgrunn" xr:uid="{00000000-0004-0000-0000-00000F100000}"/>
    <hyperlink ref="B2117" r:id="rId4113" display="http://www.erikbolstad.no/postnummer-koordinatar/?postnummer=3944&amp;poststad=Porsgrunn" xr:uid="{00000000-0004-0000-0000-000010100000}"/>
    <hyperlink ref="C2117" r:id="rId4114" display="http://www.erikbolstad.no/postnummer-koordinatar/?postnummer=3944&amp;poststad=Porsgrunn" xr:uid="{00000000-0004-0000-0000-000011100000}"/>
    <hyperlink ref="B2118" r:id="rId4115" display="http://www.erikbolstad.no/postnummer-koordinatar/?postnummer=3945&amp;poststad=Porsgrunn%20(ikkje%20i%20bruk)" xr:uid="{00000000-0004-0000-0000-000012100000}"/>
    <hyperlink ref="C2118" r:id="rId4116" display="http://www.erikbolstad.no/postnummer-koordinatar/?postnummer=3945&amp;poststad=Porsgrunn%20(ikkje%20i%20bruk)" xr:uid="{00000000-0004-0000-0000-000013100000}"/>
    <hyperlink ref="B2119" r:id="rId4117" display="http://www.erikbolstad.no/postnummer-koordinatar/?postnummer=3946&amp;poststad=Porsgrunn" xr:uid="{00000000-0004-0000-0000-000014100000}"/>
    <hyperlink ref="C2119" r:id="rId4118" display="http://www.erikbolstad.no/postnummer-koordinatar/?postnummer=3946&amp;poststad=Porsgrunn" xr:uid="{00000000-0004-0000-0000-000015100000}"/>
    <hyperlink ref="B2120" r:id="rId4119" display="http://www.erikbolstad.no/postnummer-koordinatar/?postnummer=3947&amp;poststad=Langangen" xr:uid="{00000000-0004-0000-0000-000016100000}"/>
    <hyperlink ref="C2120" r:id="rId4120" display="http://www.erikbolstad.no/postnummer-koordinatar/?postnummer=3947&amp;poststad=Langangen" xr:uid="{00000000-0004-0000-0000-000017100000}"/>
    <hyperlink ref="B2121" r:id="rId4121" display="http://www.erikbolstad.no/postnummer-koordinatar/?postnummer=3948&amp;poststad=Porsgrunn" xr:uid="{00000000-0004-0000-0000-000018100000}"/>
    <hyperlink ref="C2121" r:id="rId4122" display="http://www.erikbolstad.no/postnummer-koordinatar/?postnummer=3948&amp;poststad=Porsgrunn" xr:uid="{00000000-0004-0000-0000-000019100000}"/>
    <hyperlink ref="B2122" r:id="rId4123" display="http://www.erikbolstad.no/postnummer-koordinatar/?postnummer=3949&amp;poststad=Porsgrunn" xr:uid="{00000000-0004-0000-0000-00001A100000}"/>
    <hyperlink ref="C2122" r:id="rId4124" display="http://www.erikbolstad.no/postnummer-koordinatar/?postnummer=3949&amp;poststad=Porsgrunn" xr:uid="{00000000-0004-0000-0000-00001B100000}"/>
    <hyperlink ref="B2123" r:id="rId4125" display="http://www.erikbolstad.no/postnummer-koordinatar/?postnummer=3950&amp;poststad=Brevik" xr:uid="{00000000-0004-0000-0000-00001C100000}"/>
    <hyperlink ref="C2123" r:id="rId4126" display="http://www.erikbolstad.no/postnummer-koordinatar/?postnummer=3950&amp;poststad=Brevik" xr:uid="{00000000-0004-0000-0000-00001D100000}"/>
    <hyperlink ref="B2124" r:id="rId4127" display="http://www.erikbolstad.no/postnummer-koordinatar/?postnummer=3960&amp;poststad=Stathelle" xr:uid="{00000000-0004-0000-0000-00001E100000}"/>
    <hyperlink ref="C2124" r:id="rId4128" display="http://www.erikbolstad.no/postnummer-koordinatar/?postnummer=3960&amp;poststad=Stathelle" xr:uid="{00000000-0004-0000-0000-00001F100000}"/>
    <hyperlink ref="B2125" r:id="rId4129" display="http://www.erikbolstad.no/postnummer-koordinatar/?postnummer=3965&amp;poststad=Herre" xr:uid="{00000000-0004-0000-0000-000020100000}"/>
    <hyperlink ref="C2125" r:id="rId4130" display="http://www.erikbolstad.no/postnummer-koordinatar/?postnummer=3965&amp;poststad=Herre" xr:uid="{00000000-0004-0000-0000-000021100000}"/>
    <hyperlink ref="B2126" r:id="rId4131" display="http://www.erikbolstad.no/postnummer-koordinatar/?postnummer=3966&amp;poststad=Stathelle" xr:uid="{00000000-0004-0000-0000-000022100000}"/>
    <hyperlink ref="C2126" r:id="rId4132" display="http://www.erikbolstad.no/postnummer-koordinatar/?postnummer=3966&amp;poststad=Stathelle" xr:uid="{00000000-0004-0000-0000-000023100000}"/>
    <hyperlink ref="B2127" r:id="rId4133" display="http://www.erikbolstad.no/postnummer-koordinatar/?postnummer=3967&amp;poststad=Bamble%20sommerrute" xr:uid="{00000000-0004-0000-0000-000024100000}"/>
    <hyperlink ref="C2127" r:id="rId4134" display="http://www.erikbolstad.no/postnummer-koordinatar/?postnummer=3967&amp;poststad=Bamble%20sommerrute" xr:uid="{00000000-0004-0000-0000-000025100000}"/>
    <hyperlink ref="B2128" r:id="rId4135" display="http://www.erikbolstad.no/postnummer-koordinatar/?postnummer=3970&amp;poststad=Langesund" xr:uid="{00000000-0004-0000-0000-000026100000}"/>
    <hyperlink ref="C2128" r:id="rId4136" display="http://www.erikbolstad.no/postnummer-koordinatar/?postnummer=3970&amp;poststad=Langesund" xr:uid="{00000000-0004-0000-0000-000027100000}"/>
    <hyperlink ref="B2129" r:id="rId4137" display="http://www.erikbolstad.no/postnummer-koordinatar/?postnummer=3991&amp;poststad=Brevik" xr:uid="{00000000-0004-0000-0000-000028100000}"/>
    <hyperlink ref="C2129" r:id="rId4138" display="http://www.erikbolstad.no/postnummer-koordinatar/?postnummer=3991&amp;poststad=Brevik" xr:uid="{00000000-0004-0000-0000-000029100000}"/>
    <hyperlink ref="B2130" r:id="rId4139" display="http://www.erikbolstad.no/postnummer-koordinatar/?postnummer=3993&amp;poststad=Langesund" xr:uid="{00000000-0004-0000-0000-00002A100000}"/>
    <hyperlink ref="C2130" r:id="rId4140" display="http://www.erikbolstad.no/postnummer-koordinatar/?postnummer=3993&amp;poststad=Langesund" xr:uid="{00000000-0004-0000-0000-00002B100000}"/>
    <hyperlink ref="B2131" r:id="rId4141" display="http://www.erikbolstad.no/postnummer-koordinatar/?postnummer=3994&amp;poststad=Langesund" xr:uid="{00000000-0004-0000-0000-00002C100000}"/>
    <hyperlink ref="C2131" r:id="rId4142" display="http://www.erikbolstad.no/postnummer-koordinatar/?postnummer=3994&amp;poststad=Langesund" xr:uid="{00000000-0004-0000-0000-00002D100000}"/>
    <hyperlink ref="B2132" r:id="rId4143" display="http://www.erikbolstad.no/postnummer-koordinatar/?postnummer=3995&amp;poststad=Stathelle" xr:uid="{00000000-0004-0000-0000-00002E100000}"/>
    <hyperlink ref="C2132" r:id="rId4144" display="http://www.erikbolstad.no/postnummer-koordinatar/?postnummer=3995&amp;poststad=Stathelle" xr:uid="{00000000-0004-0000-0000-00002F100000}"/>
    <hyperlink ref="B2133" r:id="rId4145" display="http://www.erikbolstad.no/postnummer-koordinatar/?postnummer=3996&amp;poststad=Porsgrunn" xr:uid="{00000000-0004-0000-0000-000030100000}"/>
    <hyperlink ref="C2133" r:id="rId4146" display="http://www.erikbolstad.no/postnummer-koordinatar/?postnummer=3996&amp;poststad=Porsgrunn" xr:uid="{00000000-0004-0000-0000-000031100000}"/>
    <hyperlink ref="B2134" r:id="rId4147" display="http://www.erikbolstad.no/postnummer-koordinatar/?postnummer=3997&amp;poststad=Porsgrunn" xr:uid="{00000000-0004-0000-0000-000032100000}"/>
    <hyperlink ref="C2134" r:id="rId4148" display="http://www.erikbolstad.no/postnummer-koordinatar/?postnummer=3997&amp;poststad=Porsgrunn" xr:uid="{00000000-0004-0000-0000-000033100000}"/>
    <hyperlink ref="B2135" r:id="rId4149" display="http://www.erikbolstad.no/postnummer-koordinatar/?postnummer=3998&amp;poststad=Porsgrunn" xr:uid="{00000000-0004-0000-0000-000034100000}"/>
    <hyperlink ref="C2135" r:id="rId4150" display="http://www.erikbolstad.no/postnummer-koordinatar/?postnummer=3998&amp;poststad=Porsgrunn" xr:uid="{00000000-0004-0000-0000-000035100000}"/>
    <hyperlink ref="B2136" r:id="rId4151" display="http://www.erikbolstad.no/postnummer-koordinatar/?postnummer=3999&amp;poststad=Herre" xr:uid="{00000000-0004-0000-0000-000036100000}"/>
    <hyperlink ref="C2136" r:id="rId4152" display="http://www.erikbolstad.no/postnummer-koordinatar/?postnummer=3999&amp;poststad=Herre" xr:uid="{00000000-0004-0000-0000-000037100000}"/>
    <hyperlink ref="B2137" r:id="rId4153" display="http://www.erikbolstad.no/postnummer-koordinatar/?postnummer=4001&amp;poststad=Stavanger" xr:uid="{00000000-0004-0000-0000-000038100000}"/>
    <hyperlink ref="C2137" r:id="rId4154" display="http://www.erikbolstad.no/postnummer-koordinatar/?postnummer=4001&amp;poststad=Stavanger" xr:uid="{00000000-0004-0000-0000-000039100000}"/>
    <hyperlink ref="B2138" r:id="rId4155" display="http://www.erikbolstad.no/postnummer-koordinatar/?postnummer=4002&amp;poststad=Stavanger" xr:uid="{00000000-0004-0000-0000-00003A100000}"/>
    <hyperlink ref="C2138" r:id="rId4156" display="http://www.erikbolstad.no/postnummer-koordinatar/?postnummer=4002&amp;poststad=Stavanger" xr:uid="{00000000-0004-0000-0000-00003B100000}"/>
    <hyperlink ref="B2139" r:id="rId4157" display="http://www.erikbolstad.no/postnummer-koordinatar/?postnummer=4003&amp;poststad=Stavanger" xr:uid="{00000000-0004-0000-0000-00003C100000}"/>
    <hyperlink ref="C2139" r:id="rId4158" display="http://www.erikbolstad.no/postnummer-koordinatar/?postnummer=4003&amp;poststad=Stavanger" xr:uid="{00000000-0004-0000-0000-00003D100000}"/>
    <hyperlink ref="B2140" r:id="rId4159" display="http://www.erikbolstad.no/postnummer-koordinatar/?postnummer=4004&amp;poststad=Stavanger" xr:uid="{00000000-0004-0000-0000-00003E100000}"/>
    <hyperlink ref="C2140" r:id="rId4160" display="http://www.erikbolstad.no/postnummer-koordinatar/?postnummer=4004&amp;poststad=Stavanger" xr:uid="{00000000-0004-0000-0000-00003F100000}"/>
    <hyperlink ref="B2141" r:id="rId4161" display="http://www.erikbolstad.no/postnummer-koordinatar/?postnummer=4005&amp;poststad=Stavanger" xr:uid="{00000000-0004-0000-0000-000040100000}"/>
    <hyperlink ref="C2141" r:id="rId4162" display="http://www.erikbolstad.no/postnummer-koordinatar/?postnummer=4005&amp;poststad=Stavanger" xr:uid="{00000000-0004-0000-0000-000041100000}"/>
    <hyperlink ref="B2142" r:id="rId4163" display="http://www.erikbolstad.no/postnummer-koordinatar/?postnummer=4006&amp;poststad=Stavanger" xr:uid="{00000000-0004-0000-0000-000042100000}"/>
    <hyperlink ref="C2142" r:id="rId4164" display="http://www.erikbolstad.no/postnummer-koordinatar/?postnummer=4006&amp;poststad=Stavanger" xr:uid="{00000000-0004-0000-0000-000043100000}"/>
    <hyperlink ref="B2143" r:id="rId4165" display="http://www.erikbolstad.no/postnummer-koordinatar/?postnummer=4007&amp;poststad=Stavanger" xr:uid="{00000000-0004-0000-0000-000044100000}"/>
    <hyperlink ref="C2143" r:id="rId4166" display="http://www.erikbolstad.no/postnummer-koordinatar/?postnummer=4007&amp;poststad=Stavanger" xr:uid="{00000000-0004-0000-0000-000045100000}"/>
    <hyperlink ref="B2144" r:id="rId4167" display="http://www.erikbolstad.no/postnummer-koordinatar/?postnummer=4008&amp;poststad=Stavanger" xr:uid="{00000000-0004-0000-0000-000046100000}"/>
    <hyperlink ref="C2144" r:id="rId4168" display="http://www.erikbolstad.no/postnummer-koordinatar/?postnummer=4008&amp;poststad=Stavanger" xr:uid="{00000000-0004-0000-0000-000047100000}"/>
    <hyperlink ref="B2145" r:id="rId4169" display="http://www.erikbolstad.no/postnummer-koordinatar/?postnummer=4009&amp;poststad=Stavanger" xr:uid="{00000000-0004-0000-0000-000048100000}"/>
    <hyperlink ref="C2145" r:id="rId4170" display="http://www.erikbolstad.no/postnummer-koordinatar/?postnummer=4009&amp;poststad=Stavanger" xr:uid="{00000000-0004-0000-0000-000049100000}"/>
    <hyperlink ref="B2146" r:id="rId4171" display="http://www.erikbolstad.no/postnummer-koordinatar/?postnummer=4010&amp;poststad=Stavanger" xr:uid="{00000000-0004-0000-0000-00004A100000}"/>
    <hyperlink ref="C2146" r:id="rId4172" display="http://www.erikbolstad.no/postnummer-koordinatar/?postnummer=4010&amp;poststad=Stavanger" xr:uid="{00000000-0004-0000-0000-00004B100000}"/>
    <hyperlink ref="B2147" r:id="rId4173" display="http://www.erikbolstad.no/postnummer-koordinatar/?postnummer=4011&amp;poststad=Stavanger" xr:uid="{00000000-0004-0000-0000-00004C100000}"/>
    <hyperlink ref="C2147" r:id="rId4174" display="http://www.erikbolstad.no/postnummer-koordinatar/?postnummer=4011&amp;poststad=Stavanger" xr:uid="{00000000-0004-0000-0000-00004D100000}"/>
    <hyperlink ref="B2148" r:id="rId4175" display="http://www.erikbolstad.no/postnummer-koordinatar/?postnummer=4012&amp;poststad=Stavanger" xr:uid="{00000000-0004-0000-0000-00004E100000}"/>
    <hyperlink ref="C2148" r:id="rId4176" display="http://www.erikbolstad.no/postnummer-koordinatar/?postnummer=4012&amp;poststad=Stavanger" xr:uid="{00000000-0004-0000-0000-00004F100000}"/>
    <hyperlink ref="B2149" r:id="rId4177" display="http://www.erikbolstad.no/postnummer-koordinatar/?postnummer=4013&amp;poststad=Stavanger" xr:uid="{00000000-0004-0000-0000-000050100000}"/>
    <hyperlink ref="C2149" r:id="rId4178" display="http://www.erikbolstad.no/postnummer-koordinatar/?postnummer=4013&amp;poststad=Stavanger" xr:uid="{00000000-0004-0000-0000-000051100000}"/>
    <hyperlink ref="B2150" r:id="rId4179" display="http://www.erikbolstad.no/postnummer-koordinatar/?postnummer=4014&amp;poststad=Stavanger" xr:uid="{00000000-0004-0000-0000-000052100000}"/>
    <hyperlink ref="C2150" r:id="rId4180" display="http://www.erikbolstad.no/postnummer-koordinatar/?postnummer=4014&amp;poststad=Stavanger" xr:uid="{00000000-0004-0000-0000-000053100000}"/>
    <hyperlink ref="B2151" r:id="rId4181" display="http://www.erikbolstad.no/postnummer-koordinatar/?postnummer=4015&amp;poststad=Stavanger" xr:uid="{00000000-0004-0000-0000-000054100000}"/>
    <hyperlink ref="C2151" r:id="rId4182" display="http://www.erikbolstad.no/postnummer-koordinatar/?postnummer=4015&amp;poststad=Stavanger" xr:uid="{00000000-0004-0000-0000-000055100000}"/>
    <hyperlink ref="B2152" r:id="rId4183" display="http://www.erikbolstad.no/postnummer-koordinatar/?postnummer=4016&amp;poststad=Stavanger" xr:uid="{00000000-0004-0000-0000-000056100000}"/>
    <hyperlink ref="C2152" r:id="rId4184" display="http://www.erikbolstad.no/postnummer-koordinatar/?postnummer=4016&amp;poststad=Stavanger" xr:uid="{00000000-0004-0000-0000-000057100000}"/>
    <hyperlink ref="B2153" r:id="rId4185" display="http://www.erikbolstad.no/postnummer-koordinatar/?postnummer=4017&amp;poststad=Stavanger" xr:uid="{00000000-0004-0000-0000-000058100000}"/>
    <hyperlink ref="C2153" r:id="rId4186" display="http://www.erikbolstad.no/postnummer-koordinatar/?postnummer=4017&amp;poststad=Stavanger" xr:uid="{00000000-0004-0000-0000-000059100000}"/>
    <hyperlink ref="B2154" r:id="rId4187" display="http://www.erikbolstad.no/postnummer-koordinatar/?postnummer=4018&amp;poststad=Stavanger" xr:uid="{00000000-0004-0000-0000-00005A100000}"/>
    <hyperlink ref="C2154" r:id="rId4188" display="http://www.erikbolstad.no/postnummer-koordinatar/?postnummer=4018&amp;poststad=Stavanger" xr:uid="{00000000-0004-0000-0000-00005B100000}"/>
    <hyperlink ref="B2155" r:id="rId4189" display="http://www.erikbolstad.no/postnummer-koordinatar/?postnummer=4019&amp;poststad=Stavanger" xr:uid="{00000000-0004-0000-0000-00005C100000}"/>
    <hyperlink ref="C2155" r:id="rId4190" display="http://www.erikbolstad.no/postnummer-koordinatar/?postnummer=4019&amp;poststad=Stavanger" xr:uid="{00000000-0004-0000-0000-00005D100000}"/>
    <hyperlink ref="B2156" r:id="rId4191" display="http://www.erikbolstad.no/postnummer-koordinatar/?postnummer=4020&amp;poststad=Stavanger" xr:uid="{00000000-0004-0000-0000-00005E100000}"/>
    <hyperlink ref="C2156" r:id="rId4192" display="http://www.erikbolstad.no/postnummer-koordinatar/?postnummer=4020&amp;poststad=Stavanger" xr:uid="{00000000-0004-0000-0000-00005F100000}"/>
    <hyperlink ref="B2157" r:id="rId4193" display="http://www.erikbolstad.no/postnummer-koordinatar/?postnummer=4021&amp;poststad=Stavanger" xr:uid="{00000000-0004-0000-0000-000060100000}"/>
    <hyperlink ref="C2157" r:id="rId4194" display="http://www.erikbolstad.no/postnummer-koordinatar/?postnummer=4021&amp;poststad=Stavanger" xr:uid="{00000000-0004-0000-0000-000061100000}"/>
    <hyperlink ref="B2158" r:id="rId4195" display="http://www.erikbolstad.no/postnummer-koordinatar/?postnummer=4022&amp;poststad=Stavanger" xr:uid="{00000000-0004-0000-0000-000062100000}"/>
    <hyperlink ref="C2158" r:id="rId4196" display="http://www.erikbolstad.no/postnummer-koordinatar/?postnummer=4022&amp;poststad=Stavanger" xr:uid="{00000000-0004-0000-0000-000063100000}"/>
    <hyperlink ref="B2159" r:id="rId4197" display="http://www.erikbolstad.no/postnummer-koordinatar/?postnummer=4023&amp;poststad=Stavanger" xr:uid="{00000000-0004-0000-0000-000064100000}"/>
    <hyperlink ref="C2159" r:id="rId4198" display="http://www.erikbolstad.no/postnummer-koordinatar/?postnummer=4023&amp;poststad=Stavanger" xr:uid="{00000000-0004-0000-0000-000065100000}"/>
    <hyperlink ref="B2160" r:id="rId4199" display="http://www.erikbolstad.no/postnummer-koordinatar/?postnummer=4024&amp;poststad=Stavanger" xr:uid="{00000000-0004-0000-0000-000066100000}"/>
    <hyperlink ref="C2160" r:id="rId4200" display="http://www.erikbolstad.no/postnummer-koordinatar/?postnummer=4024&amp;poststad=Stavanger" xr:uid="{00000000-0004-0000-0000-000067100000}"/>
    <hyperlink ref="B2161" r:id="rId4201" display="http://www.erikbolstad.no/postnummer-koordinatar/?postnummer=4025&amp;poststad=Stavanger" xr:uid="{00000000-0004-0000-0000-000068100000}"/>
    <hyperlink ref="C2161" r:id="rId4202" display="http://www.erikbolstad.no/postnummer-koordinatar/?postnummer=4025&amp;poststad=Stavanger" xr:uid="{00000000-0004-0000-0000-000069100000}"/>
    <hyperlink ref="B2162" r:id="rId4203" display="http://www.erikbolstad.no/postnummer-koordinatar/?postnummer=4026&amp;poststad=Stavanger" xr:uid="{00000000-0004-0000-0000-00006A100000}"/>
    <hyperlink ref="C2162" r:id="rId4204" display="http://www.erikbolstad.no/postnummer-koordinatar/?postnummer=4026&amp;poststad=Stavanger" xr:uid="{00000000-0004-0000-0000-00006B100000}"/>
    <hyperlink ref="B2163" r:id="rId4205" display="http://www.erikbolstad.no/postnummer-koordinatar/?postnummer=4027&amp;poststad=Stavanger" xr:uid="{00000000-0004-0000-0000-00006C100000}"/>
    <hyperlink ref="C2163" r:id="rId4206" display="http://www.erikbolstad.no/postnummer-koordinatar/?postnummer=4027&amp;poststad=Stavanger" xr:uid="{00000000-0004-0000-0000-00006D100000}"/>
    <hyperlink ref="B2164" r:id="rId4207" display="http://www.erikbolstad.no/postnummer-koordinatar/?postnummer=4028&amp;poststad=Stavanger" xr:uid="{00000000-0004-0000-0000-00006E100000}"/>
    <hyperlink ref="C2164" r:id="rId4208" display="http://www.erikbolstad.no/postnummer-koordinatar/?postnummer=4028&amp;poststad=Stavanger" xr:uid="{00000000-0004-0000-0000-00006F100000}"/>
    <hyperlink ref="B2165" r:id="rId4209" display="http://www.erikbolstad.no/postnummer-koordinatar/?postnummer=4029&amp;poststad=Stavanger" xr:uid="{00000000-0004-0000-0000-000070100000}"/>
    <hyperlink ref="C2165" r:id="rId4210" display="http://www.erikbolstad.no/postnummer-koordinatar/?postnummer=4029&amp;poststad=Stavanger" xr:uid="{00000000-0004-0000-0000-000071100000}"/>
    <hyperlink ref="B2166" r:id="rId4211" display="http://www.erikbolstad.no/postnummer-koordinatar/?postnummer=4031&amp;poststad=Stavanger" xr:uid="{00000000-0004-0000-0000-000072100000}"/>
    <hyperlink ref="C2166" r:id="rId4212" display="http://www.erikbolstad.no/postnummer-koordinatar/?postnummer=4031&amp;poststad=Stavanger" xr:uid="{00000000-0004-0000-0000-000073100000}"/>
    <hyperlink ref="B2167" r:id="rId4213" display="http://www.erikbolstad.no/postnummer-koordinatar/?postnummer=4032&amp;poststad=Stavanger" xr:uid="{00000000-0004-0000-0000-000074100000}"/>
    <hyperlink ref="C2167" r:id="rId4214" display="http://www.erikbolstad.no/postnummer-koordinatar/?postnummer=4032&amp;poststad=Stavanger" xr:uid="{00000000-0004-0000-0000-000075100000}"/>
    <hyperlink ref="B2168" r:id="rId4215" display="http://www.erikbolstad.no/postnummer-koordinatar/?postnummer=4033&amp;poststad=Stavanger" xr:uid="{00000000-0004-0000-0000-000076100000}"/>
    <hyperlink ref="C2168" r:id="rId4216" display="http://www.erikbolstad.no/postnummer-koordinatar/?postnummer=4033&amp;poststad=Stavanger" xr:uid="{00000000-0004-0000-0000-000077100000}"/>
    <hyperlink ref="B2169" r:id="rId4217" display="http://www.erikbolstad.no/postnummer-koordinatar/?postnummer=4034&amp;poststad=Stavanger" xr:uid="{00000000-0004-0000-0000-000078100000}"/>
    <hyperlink ref="C2169" r:id="rId4218" display="http://www.erikbolstad.no/postnummer-koordinatar/?postnummer=4034&amp;poststad=Stavanger" xr:uid="{00000000-0004-0000-0000-000079100000}"/>
    <hyperlink ref="B2170" r:id="rId4219" display="http://www.erikbolstad.no/postnummer-koordinatar/?postnummer=4035&amp;poststad=Stavanger" xr:uid="{00000000-0004-0000-0000-00007A100000}"/>
    <hyperlink ref="C2170" r:id="rId4220" display="http://www.erikbolstad.no/postnummer-koordinatar/?postnummer=4035&amp;poststad=Stavanger" xr:uid="{00000000-0004-0000-0000-00007B100000}"/>
    <hyperlink ref="B2171" r:id="rId4221" display="http://www.erikbolstad.no/postnummer-koordinatar/?postnummer=4036&amp;poststad=Stavanger" xr:uid="{00000000-0004-0000-0000-00007C100000}"/>
    <hyperlink ref="C2171" r:id="rId4222" display="http://www.erikbolstad.no/postnummer-koordinatar/?postnummer=4036&amp;poststad=Stavanger" xr:uid="{00000000-0004-0000-0000-00007D100000}"/>
    <hyperlink ref="B2172" r:id="rId4223" display="http://www.erikbolstad.no/postnummer-koordinatar/?postnummer=4041&amp;poststad=Hafrsfjord" xr:uid="{00000000-0004-0000-0000-00007E100000}"/>
    <hyperlink ref="C2172" r:id="rId4224" display="http://www.erikbolstad.no/postnummer-koordinatar/?postnummer=4041&amp;poststad=Hafrsfjord" xr:uid="{00000000-0004-0000-0000-00007F100000}"/>
    <hyperlink ref="B2173" r:id="rId4225" display="http://www.erikbolstad.no/postnummer-koordinatar/?postnummer=4042&amp;poststad=Hafrsfjord" xr:uid="{00000000-0004-0000-0000-000080100000}"/>
    <hyperlink ref="C2173" r:id="rId4226" display="http://www.erikbolstad.no/postnummer-koordinatar/?postnummer=4042&amp;poststad=Hafrsfjord" xr:uid="{00000000-0004-0000-0000-000081100000}"/>
    <hyperlink ref="B2174" r:id="rId4227" display="http://www.erikbolstad.no/postnummer-koordinatar/?postnummer=4043&amp;poststad=Hafrsfjord" xr:uid="{00000000-0004-0000-0000-000082100000}"/>
    <hyperlink ref="C2174" r:id="rId4228" display="http://www.erikbolstad.no/postnummer-koordinatar/?postnummer=4043&amp;poststad=Hafrsfjord" xr:uid="{00000000-0004-0000-0000-000083100000}"/>
    <hyperlink ref="B2175" r:id="rId4229" display="http://www.erikbolstad.no/postnummer-koordinatar/?postnummer=4044&amp;poststad=Hafrsfjord" xr:uid="{00000000-0004-0000-0000-000084100000}"/>
    <hyperlink ref="C2175" r:id="rId4230" display="http://www.erikbolstad.no/postnummer-koordinatar/?postnummer=4044&amp;poststad=Hafrsfjord" xr:uid="{00000000-0004-0000-0000-000085100000}"/>
    <hyperlink ref="B2176" r:id="rId4231" display="http://www.erikbolstad.no/postnummer-koordinatar/?postnummer=4045&amp;poststad=Hafrsfjord" xr:uid="{00000000-0004-0000-0000-000086100000}"/>
    <hyperlink ref="C2176" r:id="rId4232" display="http://www.erikbolstad.no/postnummer-koordinatar/?postnummer=4045&amp;poststad=Hafrsfjord" xr:uid="{00000000-0004-0000-0000-000087100000}"/>
    <hyperlink ref="B2177" r:id="rId4233" display="http://www.erikbolstad.no/postnummer-koordinatar/?postnummer=4046&amp;poststad=Hafrsfjord" xr:uid="{00000000-0004-0000-0000-000088100000}"/>
    <hyperlink ref="C2177" r:id="rId4234" display="http://www.erikbolstad.no/postnummer-koordinatar/?postnummer=4046&amp;poststad=Hafrsfjord" xr:uid="{00000000-0004-0000-0000-000089100000}"/>
    <hyperlink ref="B2178" r:id="rId4235" display="http://www.erikbolstad.no/postnummer-koordinatar/?postnummer=4047&amp;poststad=Hafrsfjord" xr:uid="{00000000-0004-0000-0000-00008A100000}"/>
    <hyperlink ref="C2178" r:id="rId4236" display="http://www.erikbolstad.no/postnummer-koordinatar/?postnummer=4047&amp;poststad=Hafrsfjord" xr:uid="{00000000-0004-0000-0000-00008B100000}"/>
    <hyperlink ref="B2179" r:id="rId4237" display="http://www.erikbolstad.no/postnummer-koordinatar/?postnummer=4048&amp;poststad=Hafrsfjord" xr:uid="{00000000-0004-0000-0000-00008C100000}"/>
    <hyperlink ref="C2179" r:id="rId4238" display="http://www.erikbolstad.no/postnummer-koordinatar/?postnummer=4048&amp;poststad=Hafrsfjord" xr:uid="{00000000-0004-0000-0000-00008D100000}"/>
    <hyperlink ref="B2180" r:id="rId4239" display="http://www.erikbolstad.no/postnummer-koordinatar/?postnummer=4049&amp;poststad=Hafrsfjord" xr:uid="{00000000-0004-0000-0000-00008E100000}"/>
    <hyperlink ref="C2180" r:id="rId4240" display="http://www.erikbolstad.no/postnummer-koordinatar/?postnummer=4049&amp;poststad=Hafrsfjord" xr:uid="{00000000-0004-0000-0000-00008F100000}"/>
    <hyperlink ref="B2181" r:id="rId4241" display="http://www.erikbolstad.no/postnummer-koordinatar/?postnummer=4050&amp;poststad=Sola" xr:uid="{00000000-0004-0000-0000-000090100000}"/>
    <hyperlink ref="C2181" r:id="rId4242" display="http://www.erikbolstad.no/postnummer-koordinatar/?postnummer=4050&amp;poststad=Sola" xr:uid="{00000000-0004-0000-0000-000091100000}"/>
    <hyperlink ref="B2182" r:id="rId4243" display="http://www.erikbolstad.no/postnummer-koordinatar/?postnummer=4051&amp;poststad=Sola" xr:uid="{00000000-0004-0000-0000-000092100000}"/>
    <hyperlink ref="C2182" r:id="rId4244" display="http://www.erikbolstad.no/postnummer-koordinatar/?postnummer=4051&amp;poststad=Sola" xr:uid="{00000000-0004-0000-0000-000093100000}"/>
    <hyperlink ref="B2183" r:id="rId4245" display="http://www.erikbolstad.no/postnummer-koordinatar/?postnummer=4052&amp;poststad=Røyneberg" xr:uid="{00000000-0004-0000-0000-000094100000}"/>
    <hyperlink ref="C2183" r:id="rId4246" display="http://www.erikbolstad.no/postnummer-koordinatar/?postnummer=4052&amp;poststad=Røyneberg" xr:uid="{00000000-0004-0000-0000-000095100000}"/>
    <hyperlink ref="B2184" r:id="rId4247" display="http://www.erikbolstad.no/postnummer-koordinatar/?postnummer=4053&amp;poststad=Ræge" xr:uid="{00000000-0004-0000-0000-000096100000}"/>
    <hyperlink ref="C2184" r:id="rId4248" display="http://www.erikbolstad.no/postnummer-koordinatar/?postnummer=4053&amp;poststad=Ræge" xr:uid="{00000000-0004-0000-0000-000097100000}"/>
    <hyperlink ref="B2185" r:id="rId4249" display="http://www.erikbolstad.no/postnummer-koordinatar/?postnummer=4054&amp;poststad=Tjelta" xr:uid="{00000000-0004-0000-0000-000098100000}"/>
    <hyperlink ref="C2185" r:id="rId4250" display="http://www.erikbolstad.no/postnummer-koordinatar/?postnummer=4054&amp;poststad=Tjelta" xr:uid="{00000000-0004-0000-0000-000099100000}"/>
    <hyperlink ref="B2186" r:id="rId4251" display="http://www.erikbolstad.no/postnummer-koordinatar/?postnummer=4055&amp;poststad=Sola" xr:uid="{00000000-0004-0000-0000-00009A100000}"/>
    <hyperlink ref="C2186" r:id="rId4252" display="http://www.erikbolstad.no/postnummer-koordinatar/?postnummer=4055&amp;poststad=Sola" xr:uid="{00000000-0004-0000-0000-00009B100000}"/>
    <hyperlink ref="B2187" r:id="rId4253" display="http://www.erikbolstad.no/postnummer-koordinatar/?postnummer=4056&amp;poststad=Tananger" xr:uid="{00000000-0004-0000-0000-00009C100000}"/>
    <hyperlink ref="C2187" r:id="rId4254" display="http://www.erikbolstad.no/postnummer-koordinatar/?postnummer=4056&amp;poststad=Tananger" xr:uid="{00000000-0004-0000-0000-00009D100000}"/>
    <hyperlink ref="B2188" r:id="rId4255" display="http://www.erikbolstad.no/postnummer-koordinatar/?postnummer=4057&amp;poststad=Tananger" xr:uid="{00000000-0004-0000-0000-00009E100000}"/>
    <hyperlink ref="C2188" r:id="rId4256" display="http://www.erikbolstad.no/postnummer-koordinatar/?postnummer=4057&amp;poststad=Tananger" xr:uid="{00000000-0004-0000-0000-00009F100000}"/>
    <hyperlink ref="B2189" r:id="rId4257" display="http://www.erikbolstad.no/postnummer-koordinatar/?postnummer=4058&amp;poststad=Tananger" xr:uid="{00000000-0004-0000-0000-0000A0100000}"/>
    <hyperlink ref="C2189" r:id="rId4258" display="http://www.erikbolstad.no/postnummer-koordinatar/?postnummer=4058&amp;poststad=Tananger" xr:uid="{00000000-0004-0000-0000-0000A1100000}"/>
    <hyperlink ref="B2190" r:id="rId4259" display="http://www.erikbolstad.no/postnummer-koordinatar/?postnummer=4059&amp;poststad=Røyneberg" xr:uid="{00000000-0004-0000-0000-0000A2100000}"/>
    <hyperlink ref="C2190" r:id="rId4260" display="http://www.erikbolstad.no/postnummer-koordinatar/?postnummer=4059&amp;poststad=Røyneberg" xr:uid="{00000000-0004-0000-0000-0000A3100000}"/>
    <hyperlink ref="B2191" r:id="rId4261" display="http://www.erikbolstad.no/postnummer-koordinatar/?postnummer=4064&amp;poststad=Stavanger" xr:uid="{00000000-0004-0000-0000-0000A4100000}"/>
    <hyperlink ref="C2191" r:id="rId4262" display="http://www.erikbolstad.no/postnummer-koordinatar/?postnummer=4064&amp;poststad=Stavanger" xr:uid="{00000000-0004-0000-0000-0000A5100000}"/>
    <hyperlink ref="B2192" r:id="rId4263" display="http://www.erikbolstad.no/postnummer-koordinatar/?postnummer=4065&amp;poststad=Stavanger" xr:uid="{00000000-0004-0000-0000-0000A6100000}"/>
    <hyperlink ref="C2192" r:id="rId4264" display="http://www.erikbolstad.no/postnummer-koordinatar/?postnummer=4065&amp;poststad=Stavanger" xr:uid="{00000000-0004-0000-0000-0000A7100000}"/>
    <hyperlink ref="B2193" r:id="rId4265" display="http://www.erikbolstad.no/postnummer-koordinatar/?postnummer=4066&amp;poststad=Stavanger" xr:uid="{00000000-0004-0000-0000-0000A8100000}"/>
    <hyperlink ref="C2193" r:id="rId4266" display="http://www.erikbolstad.no/postnummer-koordinatar/?postnummer=4066&amp;poststad=Stavanger" xr:uid="{00000000-0004-0000-0000-0000A9100000}"/>
    <hyperlink ref="B2194" r:id="rId4267" display="http://www.erikbolstad.no/postnummer-koordinatar/?postnummer=4067&amp;poststad=Stavanger" xr:uid="{00000000-0004-0000-0000-0000AA100000}"/>
    <hyperlink ref="C2194" r:id="rId4268" display="http://www.erikbolstad.no/postnummer-koordinatar/?postnummer=4067&amp;poststad=Stavanger" xr:uid="{00000000-0004-0000-0000-0000AB100000}"/>
    <hyperlink ref="B2195" r:id="rId4269" display="http://www.erikbolstad.no/postnummer-koordinatar/?postnummer=4068&amp;poststad=Stavanger" xr:uid="{00000000-0004-0000-0000-0000AC100000}"/>
    <hyperlink ref="C2195" r:id="rId4270" display="http://www.erikbolstad.no/postnummer-koordinatar/?postnummer=4068&amp;poststad=Stavanger" xr:uid="{00000000-0004-0000-0000-0000AD100000}"/>
    <hyperlink ref="B2196" r:id="rId4271" display="http://www.erikbolstad.no/postnummer-koordinatar/?postnummer=4069&amp;poststad=Stavanger" xr:uid="{00000000-0004-0000-0000-0000AE100000}"/>
    <hyperlink ref="C2196" r:id="rId4272" display="http://www.erikbolstad.no/postnummer-koordinatar/?postnummer=4069&amp;poststad=Stavanger" xr:uid="{00000000-0004-0000-0000-0000AF100000}"/>
    <hyperlink ref="B2197" r:id="rId4273" display="http://www.erikbolstad.no/postnummer-koordinatar/?postnummer=4070&amp;poststad=Randaberg" xr:uid="{00000000-0004-0000-0000-0000B0100000}"/>
    <hyperlink ref="C2197" r:id="rId4274" display="http://www.erikbolstad.no/postnummer-koordinatar/?postnummer=4070&amp;poststad=Randaberg" xr:uid="{00000000-0004-0000-0000-0000B1100000}"/>
    <hyperlink ref="B2198" r:id="rId4275" display="http://www.erikbolstad.no/postnummer-koordinatar/?postnummer=4076&amp;poststad=Vassøy" xr:uid="{00000000-0004-0000-0000-0000B2100000}"/>
    <hyperlink ref="C2198" r:id="rId4276" display="http://www.erikbolstad.no/postnummer-koordinatar/?postnummer=4076&amp;poststad=Vassøy" xr:uid="{00000000-0004-0000-0000-0000B3100000}"/>
    <hyperlink ref="B2199" r:id="rId4277" display="http://www.erikbolstad.no/postnummer-koordinatar/?postnummer=4077&amp;poststad=Hundvåg" xr:uid="{00000000-0004-0000-0000-0000B4100000}"/>
    <hyperlink ref="C2199" r:id="rId4278" display="http://www.erikbolstad.no/postnummer-koordinatar/?postnummer=4077&amp;poststad=Hundvåg" xr:uid="{00000000-0004-0000-0000-0000B5100000}"/>
    <hyperlink ref="B2200" r:id="rId4279" display="http://www.erikbolstad.no/postnummer-koordinatar/?postnummer=4078&amp;poststad=Stavanger" xr:uid="{00000000-0004-0000-0000-0000B6100000}"/>
    <hyperlink ref="C2200" r:id="rId4280" display="http://www.erikbolstad.no/postnummer-koordinatar/?postnummer=4078&amp;poststad=Stavanger" xr:uid="{00000000-0004-0000-0000-0000B7100000}"/>
    <hyperlink ref="B2201" r:id="rId4281" display="http://www.erikbolstad.no/postnummer-koordinatar/?postnummer=4079&amp;poststad=Stavanger" xr:uid="{00000000-0004-0000-0000-0000B8100000}"/>
    <hyperlink ref="C2201" r:id="rId4282" display="http://www.erikbolstad.no/postnummer-koordinatar/?postnummer=4079&amp;poststad=Stavanger" xr:uid="{00000000-0004-0000-0000-0000B9100000}"/>
    <hyperlink ref="B2202" r:id="rId4283" display="http://www.erikbolstad.no/postnummer-koordinatar/?postnummer=4081&amp;poststad=Stavanger" xr:uid="{00000000-0004-0000-0000-0000BA100000}"/>
    <hyperlink ref="C2202" r:id="rId4284" display="http://www.erikbolstad.no/postnummer-koordinatar/?postnummer=4081&amp;poststad=Stavanger" xr:uid="{00000000-0004-0000-0000-0000BB100000}"/>
    <hyperlink ref="B2203" r:id="rId4285" display="http://www.erikbolstad.no/postnummer-koordinatar/?postnummer=4082&amp;poststad=Stavanger" xr:uid="{00000000-0004-0000-0000-0000BC100000}"/>
    <hyperlink ref="C2203" r:id="rId4286" display="http://www.erikbolstad.no/postnummer-koordinatar/?postnummer=4082&amp;poststad=Stavanger" xr:uid="{00000000-0004-0000-0000-0000BD100000}"/>
    <hyperlink ref="B2204" r:id="rId4287" display="http://www.erikbolstad.no/postnummer-koordinatar/?postnummer=4083&amp;poststad=Hundvåg" xr:uid="{00000000-0004-0000-0000-0000BE100000}"/>
    <hyperlink ref="C2204" r:id="rId4288" display="http://www.erikbolstad.no/postnummer-koordinatar/?postnummer=4083&amp;poststad=Hundvåg" xr:uid="{00000000-0004-0000-0000-0000BF100000}"/>
    <hyperlink ref="B2205" r:id="rId4289" display="http://www.erikbolstad.no/postnummer-koordinatar/?postnummer=4084&amp;poststad=Stavanger" xr:uid="{00000000-0004-0000-0000-0000C0100000}"/>
    <hyperlink ref="C2205" r:id="rId4290" display="http://www.erikbolstad.no/postnummer-koordinatar/?postnummer=4084&amp;poststad=Stavanger" xr:uid="{00000000-0004-0000-0000-0000C1100000}"/>
    <hyperlink ref="B2206" r:id="rId4291" display="http://www.erikbolstad.no/postnummer-koordinatar/?postnummer=4085&amp;poststad=Hundvåg" xr:uid="{00000000-0004-0000-0000-0000C2100000}"/>
    <hyperlink ref="C2206" r:id="rId4292" display="http://www.erikbolstad.no/postnummer-koordinatar/?postnummer=4085&amp;poststad=Hundvåg" xr:uid="{00000000-0004-0000-0000-0000C3100000}"/>
    <hyperlink ref="B2207" r:id="rId4293" display="http://www.erikbolstad.no/postnummer-koordinatar/?postnummer=4086&amp;poststad=Hundvåg" xr:uid="{00000000-0004-0000-0000-0000C4100000}"/>
    <hyperlink ref="C2207" r:id="rId4294" display="http://www.erikbolstad.no/postnummer-koordinatar/?postnummer=4086&amp;poststad=Hundvåg" xr:uid="{00000000-0004-0000-0000-0000C5100000}"/>
    <hyperlink ref="B2208" r:id="rId4295" display="http://www.erikbolstad.no/postnummer-koordinatar/?postnummer=4087&amp;poststad=Stavanger" xr:uid="{00000000-0004-0000-0000-0000C6100000}"/>
    <hyperlink ref="C2208" r:id="rId4296" display="http://www.erikbolstad.no/postnummer-koordinatar/?postnummer=4087&amp;poststad=Stavanger" xr:uid="{00000000-0004-0000-0000-0000C7100000}"/>
    <hyperlink ref="B2209" r:id="rId4297" display="http://www.erikbolstad.no/postnummer-koordinatar/?postnummer=4088&amp;poststad=Stavanger" xr:uid="{00000000-0004-0000-0000-0000C8100000}"/>
    <hyperlink ref="C2209" r:id="rId4298" display="http://www.erikbolstad.no/postnummer-koordinatar/?postnummer=4088&amp;poststad=Stavanger" xr:uid="{00000000-0004-0000-0000-0000C9100000}"/>
    <hyperlink ref="B2210" r:id="rId4299" display="http://www.erikbolstad.no/postnummer-koordinatar/?postnummer=4089&amp;poststad=Hafrsfjord" xr:uid="{00000000-0004-0000-0000-0000CA100000}"/>
    <hyperlink ref="C2210" r:id="rId4300" display="http://www.erikbolstad.no/postnummer-koordinatar/?postnummer=4089&amp;poststad=Hafrsfjord" xr:uid="{00000000-0004-0000-0000-0000CB100000}"/>
    <hyperlink ref="B2211" r:id="rId4301" display="http://www.erikbolstad.no/postnummer-koordinatar/?postnummer=4090&amp;poststad=Hafrsfjord" xr:uid="{00000000-0004-0000-0000-0000CC100000}"/>
    <hyperlink ref="C2211" r:id="rId4302" display="http://www.erikbolstad.no/postnummer-koordinatar/?postnummer=4090&amp;poststad=Hafrsfjord" xr:uid="{00000000-0004-0000-0000-0000CD100000}"/>
    <hyperlink ref="B2212" r:id="rId4303" display="http://www.erikbolstad.no/postnummer-koordinatar/?postnummer=4091&amp;poststad=Hafrsfjord" xr:uid="{00000000-0004-0000-0000-0000CE100000}"/>
    <hyperlink ref="C2212" r:id="rId4304" display="http://www.erikbolstad.no/postnummer-koordinatar/?postnummer=4091&amp;poststad=Hafrsfjord" xr:uid="{00000000-0004-0000-0000-0000CF100000}"/>
    <hyperlink ref="B2213" r:id="rId4305" display="http://www.erikbolstad.no/postnummer-koordinatar/?postnummer=4092&amp;poststad=Stavanger" xr:uid="{00000000-0004-0000-0000-0000D0100000}"/>
    <hyperlink ref="C2213" r:id="rId4306" display="http://www.erikbolstad.no/postnummer-koordinatar/?postnummer=4092&amp;poststad=Stavanger" xr:uid="{00000000-0004-0000-0000-0000D1100000}"/>
    <hyperlink ref="B2214" r:id="rId4307" display="http://www.erikbolstad.no/postnummer-koordinatar/?postnummer=4093&amp;poststad=Stavanger" xr:uid="{00000000-0004-0000-0000-0000D2100000}"/>
    <hyperlink ref="C2214" r:id="rId4308" display="http://www.erikbolstad.no/postnummer-koordinatar/?postnummer=4093&amp;poststad=Stavanger" xr:uid="{00000000-0004-0000-0000-0000D3100000}"/>
    <hyperlink ref="B2215" r:id="rId4309" display="http://www.erikbolstad.no/postnummer-koordinatar/?postnummer=4094&amp;poststad=Stavanger" xr:uid="{00000000-0004-0000-0000-0000D4100000}"/>
    <hyperlink ref="C2215" r:id="rId4310" display="http://www.erikbolstad.no/postnummer-koordinatar/?postnummer=4094&amp;poststad=Stavanger" xr:uid="{00000000-0004-0000-0000-0000D5100000}"/>
    <hyperlink ref="B2216" r:id="rId4311" display="http://www.erikbolstad.no/postnummer-koordinatar/?postnummer=4095&amp;poststad=Stavanger" xr:uid="{00000000-0004-0000-0000-0000D6100000}"/>
    <hyperlink ref="C2216" r:id="rId4312" display="http://www.erikbolstad.no/postnummer-koordinatar/?postnummer=4095&amp;poststad=Stavanger" xr:uid="{00000000-0004-0000-0000-0000D7100000}"/>
    <hyperlink ref="B2217" r:id="rId4313" display="http://www.erikbolstad.no/postnummer-koordinatar/?postnummer=4096&amp;poststad=Randaberg" xr:uid="{00000000-0004-0000-0000-0000D8100000}"/>
    <hyperlink ref="C2217" r:id="rId4314" display="http://www.erikbolstad.no/postnummer-koordinatar/?postnummer=4096&amp;poststad=Randaberg" xr:uid="{00000000-0004-0000-0000-0000D9100000}"/>
    <hyperlink ref="B2218" r:id="rId4315" display="http://www.erikbolstad.no/postnummer-koordinatar/?postnummer=4097&amp;poststad=Sola" xr:uid="{00000000-0004-0000-0000-0000DA100000}"/>
    <hyperlink ref="C2218" r:id="rId4316" display="http://www.erikbolstad.no/postnummer-koordinatar/?postnummer=4097&amp;poststad=Sola" xr:uid="{00000000-0004-0000-0000-0000DB100000}"/>
    <hyperlink ref="B2219" r:id="rId4317" display="http://www.erikbolstad.no/postnummer-koordinatar/?postnummer=4098&amp;poststad=Tananger" xr:uid="{00000000-0004-0000-0000-0000DC100000}"/>
    <hyperlink ref="C2219" r:id="rId4318" display="http://www.erikbolstad.no/postnummer-koordinatar/?postnummer=4098&amp;poststad=Tananger" xr:uid="{00000000-0004-0000-0000-0000DD100000}"/>
    <hyperlink ref="B2220" r:id="rId4319" display="http://www.erikbolstad.no/postnummer-koordinatar/?postnummer=4099&amp;poststad=Stavanger" xr:uid="{00000000-0004-0000-0000-0000DE100000}"/>
    <hyperlink ref="C2220" r:id="rId4320" display="http://www.erikbolstad.no/postnummer-koordinatar/?postnummer=4099&amp;poststad=Stavanger" xr:uid="{00000000-0004-0000-0000-0000DF100000}"/>
    <hyperlink ref="B2221" r:id="rId4321" display="http://www.erikbolstad.no/postnummer-koordinatar/?postnummer=4100&amp;poststad=Jørpeland" xr:uid="{00000000-0004-0000-0000-0000E0100000}"/>
    <hyperlink ref="C2221" r:id="rId4322" display="http://www.erikbolstad.no/postnummer-koordinatar/?postnummer=4100&amp;poststad=Jørpeland" xr:uid="{00000000-0004-0000-0000-0000E1100000}"/>
    <hyperlink ref="B2222" r:id="rId4323" display="http://www.erikbolstad.no/postnummer-koordinatar/?postnummer=4102&amp;poststad=Idse" xr:uid="{00000000-0004-0000-0000-0000E2100000}"/>
    <hyperlink ref="C2222" r:id="rId4324" display="http://www.erikbolstad.no/postnummer-koordinatar/?postnummer=4102&amp;poststad=Idse" xr:uid="{00000000-0004-0000-0000-0000E3100000}"/>
    <hyperlink ref="B2223" r:id="rId4325" display="http://www.erikbolstad.no/postnummer-koordinatar/?postnummer=4110&amp;poststad=Forsand" xr:uid="{00000000-0004-0000-0000-0000E4100000}"/>
    <hyperlink ref="C2223" r:id="rId4326" display="http://www.erikbolstad.no/postnummer-koordinatar/?postnummer=4110&amp;poststad=Forsand" xr:uid="{00000000-0004-0000-0000-0000E5100000}"/>
    <hyperlink ref="B2224" r:id="rId4327" display="http://www.erikbolstad.no/postnummer-koordinatar/?postnummer=4119&amp;poststad=Forsand" xr:uid="{00000000-0004-0000-0000-0000E6100000}"/>
    <hyperlink ref="C2224" r:id="rId4328" display="http://www.erikbolstad.no/postnummer-koordinatar/?postnummer=4119&amp;poststad=Forsand" xr:uid="{00000000-0004-0000-0000-0000E7100000}"/>
    <hyperlink ref="B2225" r:id="rId4329" display="http://www.erikbolstad.no/postnummer-koordinatar/?postnummer=4120&amp;poststad=Tau" xr:uid="{00000000-0004-0000-0000-0000E8100000}"/>
    <hyperlink ref="C2225" r:id="rId4330" display="http://www.erikbolstad.no/postnummer-koordinatar/?postnummer=4120&amp;poststad=Tau" xr:uid="{00000000-0004-0000-0000-0000E9100000}"/>
    <hyperlink ref="B2226" r:id="rId4331" display="http://www.erikbolstad.no/postnummer-koordinatar/?postnummer=4123&amp;poststad=Sør-Hidle" xr:uid="{00000000-0004-0000-0000-0000EA100000}"/>
    <hyperlink ref="C2226" r:id="rId4332" display="http://www.erikbolstad.no/postnummer-koordinatar/?postnummer=4123&amp;poststad=Sør-Hidle" xr:uid="{00000000-0004-0000-0000-0000EB100000}"/>
    <hyperlink ref="B2227" r:id="rId4333" display="http://www.erikbolstad.no/postnummer-koordinatar/?postnummer=4124&amp;poststad=Tau" xr:uid="{00000000-0004-0000-0000-0000EC100000}"/>
    <hyperlink ref="C2227" r:id="rId4334" display="http://www.erikbolstad.no/postnummer-koordinatar/?postnummer=4124&amp;poststad=Tau" xr:uid="{00000000-0004-0000-0000-0000ED100000}"/>
    <hyperlink ref="B2228" r:id="rId4335" display="http://www.erikbolstad.no/postnummer-koordinatar/?postnummer=4126&amp;poststad=Jørpeland" xr:uid="{00000000-0004-0000-0000-0000EE100000}"/>
    <hyperlink ref="C2228" r:id="rId4336" display="http://www.erikbolstad.no/postnummer-koordinatar/?postnummer=4126&amp;poststad=Jørpeland" xr:uid="{00000000-0004-0000-0000-0000EF100000}"/>
    <hyperlink ref="B2229" r:id="rId4337" display="http://www.erikbolstad.no/postnummer-koordinatar/?postnummer=4127&amp;poststad=Lysebotn" xr:uid="{00000000-0004-0000-0000-0000F0100000}"/>
    <hyperlink ref="C2229" r:id="rId4338" display="http://www.erikbolstad.no/postnummer-koordinatar/?postnummer=4127&amp;poststad=Lysebotn" xr:uid="{00000000-0004-0000-0000-0000F1100000}"/>
    <hyperlink ref="B2230" r:id="rId4339" display="http://www.erikbolstad.no/postnummer-koordinatar/?postnummer=4128&amp;poststad=Fløyrli" xr:uid="{00000000-0004-0000-0000-0000F2100000}"/>
    <hyperlink ref="C2230" r:id="rId4340" display="http://www.erikbolstad.no/postnummer-koordinatar/?postnummer=4128&amp;poststad=Fløyrli" xr:uid="{00000000-0004-0000-0000-0000F3100000}"/>
    <hyperlink ref="B2231" r:id="rId4341" display="http://www.erikbolstad.no/postnummer-koordinatar/?postnummer=4129&amp;poststad=Songesand" xr:uid="{00000000-0004-0000-0000-0000F4100000}"/>
    <hyperlink ref="C2231" r:id="rId4342" display="http://www.erikbolstad.no/postnummer-koordinatar/?postnummer=4129&amp;poststad=Songesand" xr:uid="{00000000-0004-0000-0000-0000F5100000}"/>
    <hyperlink ref="B2232" r:id="rId4343" display="http://www.erikbolstad.no/postnummer-koordinatar/?postnummer=4130&amp;poststad=Hjelmeland" xr:uid="{00000000-0004-0000-0000-0000F6100000}"/>
    <hyperlink ref="C2232" r:id="rId4344" display="http://www.erikbolstad.no/postnummer-koordinatar/?postnummer=4130&amp;poststad=Hjelmeland" xr:uid="{00000000-0004-0000-0000-0000F7100000}"/>
    <hyperlink ref="B2233" r:id="rId4345" display="http://www.erikbolstad.no/postnummer-koordinatar/?postnummer=4134&amp;poststad=Jøsenfjorden" xr:uid="{00000000-0004-0000-0000-0000F8100000}"/>
    <hyperlink ref="C2233" r:id="rId4346" display="http://www.erikbolstad.no/postnummer-koordinatar/?postnummer=4134&amp;poststad=Jøsenfjorden" xr:uid="{00000000-0004-0000-0000-0000F9100000}"/>
    <hyperlink ref="B2234" r:id="rId4347" display="http://www.erikbolstad.no/postnummer-koordinatar/?postnummer=4137&amp;poststad=Årdal%20i%20Ryfylke" xr:uid="{00000000-0004-0000-0000-0000FA100000}"/>
    <hyperlink ref="C2234" r:id="rId4348" display="http://www.erikbolstad.no/postnummer-koordinatar/?postnummer=4137&amp;poststad=Årdal%20i%20Ryfylke" xr:uid="{00000000-0004-0000-0000-0000FB100000}"/>
    <hyperlink ref="B2235" r:id="rId4349" display="http://www.erikbolstad.no/postnummer-koordinatar/?postnummer=4139&amp;poststad=Fister" xr:uid="{00000000-0004-0000-0000-0000FC100000}"/>
    <hyperlink ref="C2235" r:id="rId4350" display="http://www.erikbolstad.no/postnummer-koordinatar/?postnummer=4139&amp;poststad=Fister" xr:uid="{00000000-0004-0000-0000-0000FD100000}"/>
    <hyperlink ref="B2236" r:id="rId4351" display="http://www.erikbolstad.no/postnummer-koordinatar/?postnummer=4146&amp;poststad=Skiftun" xr:uid="{00000000-0004-0000-0000-0000FE100000}"/>
    <hyperlink ref="C2236" r:id="rId4352" display="http://www.erikbolstad.no/postnummer-koordinatar/?postnummer=4146&amp;poststad=Skiftun" xr:uid="{00000000-0004-0000-0000-0000FF100000}"/>
    <hyperlink ref="B2237" r:id="rId4353" display="http://www.erikbolstad.no/postnummer-koordinatar/?postnummer=4148&amp;poststad=Hjelmeland" xr:uid="{00000000-0004-0000-0000-000000110000}"/>
    <hyperlink ref="C2237" r:id="rId4354" display="http://www.erikbolstad.no/postnummer-koordinatar/?postnummer=4148&amp;poststad=Hjelmeland" xr:uid="{00000000-0004-0000-0000-000001110000}"/>
    <hyperlink ref="B2238" r:id="rId4355" display="http://www.erikbolstad.no/postnummer-koordinatar/?postnummer=4150&amp;poststad=Rennesøy" xr:uid="{00000000-0004-0000-0000-000002110000}"/>
    <hyperlink ref="C2238" r:id="rId4356" display="http://www.erikbolstad.no/postnummer-koordinatar/?postnummer=4150&amp;poststad=Rennesøy" xr:uid="{00000000-0004-0000-0000-000003110000}"/>
    <hyperlink ref="B2239" r:id="rId4357" display="http://www.erikbolstad.no/postnummer-koordinatar/?postnummer=4152&amp;poststad=Vestre%20Åmøy" xr:uid="{00000000-0004-0000-0000-000004110000}"/>
    <hyperlink ref="C2239" r:id="rId4358" display="http://www.erikbolstad.no/postnummer-koordinatar/?postnummer=4152&amp;poststad=Vestre%20Åmøy" xr:uid="{00000000-0004-0000-0000-000005110000}"/>
    <hyperlink ref="B2240" r:id="rId4359" display="http://www.erikbolstad.no/postnummer-koordinatar/?postnummer=4153&amp;poststad=Brimse" xr:uid="{00000000-0004-0000-0000-000006110000}"/>
    <hyperlink ref="C2240" r:id="rId4360" display="http://www.erikbolstad.no/postnummer-koordinatar/?postnummer=4153&amp;poststad=Brimse" xr:uid="{00000000-0004-0000-0000-000007110000}"/>
    <hyperlink ref="B2241" r:id="rId4361" display="http://www.erikbolstad.no/postnummer-koordinatar/?postnummer=4154&amp;poststad=Austre%20Åmøy" xr:uid="{00000000-0004-0000-0000-000008110000}"/>
    <hyperlink ref="C2241" r:id="rId4362" display="http://www.erikbolstad.no/postnummer-koordinatar/?postnummer=4154&amp;poststad=Austre%20Åmøy" xr:uid="{00000000-0004-0000-0000-000009110000}"/>
    <hyperlink ref="B2242" r:id="rId4363" display="http://www.erikbolstad.no/postnummer-koordinatar/?postnummer=4156&amp;poststad=Mosterøy" xr:uid="{00000000-0004-0000-0000-00000A110000}"/>
    <hyperlink ref="C2242" r:id="rId4364" display="http://www.erikbolstad.no/postnummer-koordinatar/?postnummer=4156&amp;poststad=Mosterøy" xr:uid="{00000000-0004-0000-0000-00000B110000}"/>
    <hyperlink ref="B2243" r:id="rId4365" display="http://www.erikbolstad.no/postnummer-koordinatar/?postnummer=4158&amp;poststad=Bru" xr:uid="{00000000-0004-0000-0000-00000C110000}"/>
    <hyperlink ref="C2243" r:id="rId4366" display="http://www.erikbolstad.no/postnummer-koordinatar/?postnummer=4158&amp;poststad=Bru" xr:uid="{00000000-0004-0000-0000-00000D110000}"/>
    <hyperlink ref="B2244" r:id="rId4367" display="http://www.erikbolstad.no/postnummer-koordinatar/?postnummer=4159&amp;poststad=Rennesøy" xr:uid="{00000000-0004-0000-0000-00000E110000}"/>
    <hyperlink ref="C2244" r:id="rId4368" display="http://www.erikbolstad.no/postnummer-koordinatar/?postnummer=4159&amp;poststad=Rennesøy" xr:uid="{00000000-0004-0000-0000-00000F110000}"/>
    <hyperlink ref="B2245" r:id="rId4369" display="http://www.erikbolstad.no/postnummer-koordinatar/?postnummer=4160&amp;poststad=Finnøy" xr:uid="{00000000-0004-0000-0000-000010110000}"/>
    <hyperlink ref="C2245" r:id="rId4370" display="http://www.erikbolstad.no/postnummer-koordinatar/?postnummer=4160&amp;poststad=Finnøy" xr:uid="{00000000-0004-0000-0000-000011110000}"/>
    <hyperlink ref="B2246" r:id="rId4371" display="http://www.erikbolstad.no/postnummer-koordinatar/?postnummer=4161&amp;poststad=Finnøy" xr:uid="{00000000-0004-0000-0000-000012110000}"/>
    <hyperlink ref="C2246" r:id="rId4372" display="http://www.erikbolstad.no/postnummer-koordinatar/?postnummer=4161&amp;poststad=Finnøy" xr:uid="{00000000-0004-0000-0000-000013110000}"/>
    <hyperlink ref="B2247" r:id="rId4373" display="http://www.erikbolstad.no/postnummer-koordinatar/?postnummer=4163&amp;poststad=Talgje" xr:uid="{00000000-0004-0000-0000-000014110000}"/>
    <hyperlink ref="C2247" r:id="rId4374" display="http://www.erikbolstad.no/postnummer-koordinatar/?postnummer=4163&amp;poststad=Talgje" xr:uid="{00000000-0004-0000-0000-000015110000}"/>
    <hyperlink ref="B2248" r:id="rId4375" display="http://www.erikbolstad.no/postnummer-koordinatar/?postnummer=4164&amp;poststad=Fogn" xr:uid="{00000000-0004-0000-0000-000016110000}"/>
    <hyperlink ref="C2248" r:id="rId4376" display="http://www.erikbolstad.no/postnummer-koordinatar/?postnummer=4164&amp;poststad=Fogn" xr:uid="{00000000-0004-0000-0000-000017110000}"/>
    <hyperlink ref="B2249" r:id="rId4377" display="http://www.erikbolstad.no/postnummer-koordinatar/?postnummer=4167&amp;poststad=Helgøy%20i%20Ryfylke" xr:uid="{00000000-0004-0000-0000-000018110000}"/>
    <hyperlink ref="C2249" r:id="rId4378" display="http://www.erikbolstad.no/postnummer-koordinatar/?postnummer=4167&amp;poststad=Helgøy%20i%20Ryfylke" xr:uid="{00000000-0004-0000-0000-000019110000}"/>
    <hyperlink ref="B2250" r:id="rId4379" display="http://www.erikbolstad.no/postnummer-koordinatar/?postnummer=4168&amp;poststad=Byre" xr:uid="{00000000-0004-0000-0000-00001A110000}"/>
    <hyperlink ref="C2250" r:id="rId4380" display="http://www.erikbolstad.no/postnummer-koordinatar/?postnummer=4168&amp;poststad=Byre" xr:uid="{00000000-0004-0000-0000-00001B110000}"/>
    <hyperlink ref="B2251" r:id="rId4381" display="http://www.erikbolstad.no/postnummer-koordinatar/?postnummer=4169&amp;poststad=Sørbokn" xr:uid="{00000000-0004-0000-0000-00001C110000}"/>
    <hyperlink ref="C2251" r:id="rId4382" display="http://www.erikbolstad.no/postnummer-koordinatar/?postnummer=4169&amp;poststad=Sørbokn" xr:uid="{00000000-0004-0000-0000-00001D110000}"/>
    <hyperlink ref="B2252" r:id="rId4383" display="http://www.erikbolstad.no/postnummer-koordinatar/?postnummer=4170&amp;poststad=Sjernarøy" xr:uid="{00000000-0004-0000-0000-00001E110000}"/>
    <hyperlink ref="C2252" r:id="rId4384" display="http://www.erikbolstad.no/postnummer-koordinatar/?postnummer=4170&amp;poststad=Sjernarøy" xr:uid="{00000000-0004-0000-0000-00001F110000}"/>
    <hyperlink ref="B2253" r:id="rId4385" display="http://www.erikbolstad.no/postnummer-koordinatar/?postnummer=4173&amp;poststad=Nord-Hidle" xr:uid="{00000000-0004-0000-0000-000020110000}"/>
    <hyperlink ref="C2253" r:id="rId4386" display="http://www.erikbolstad.no/postnummer-koordinatar/?postnummer=4173&amp;poststad=Nord-Hidle" xr:uid="{00000000-0004-0000-0000-000021110000}"/>
    <hyperlink ref="B2254" r:id="rId4387" display="http://www.erikbolstad.no/postnummer-koordinatar/?postnummer=4174&amp;poststad=Sjernarøy" xr:uid="{00000000-0004-0000-0000-000022110000}"/>
    <hyperlink ref="C2254" r:id="rId4388" display="http://www.erikbolstad.no/postnummer-koordinatar/?postnummer=4174&amp;poststad=Sjernarøy" xr:uid="{00000000-0004-0000-0000-000023110000}"/>
    <hyperlink ref="B2255" r:id="rId4389" display="http://www.erikbolstad.no/postnummer-koordinatar/?postnummer=4180&amp;poststad=Kvitsøy" xr:uid="{00000000-0004-0000-0000-000024110000}"/>
    <hyperlink ref="C2255" r:id="rId4390" display="http://www.erikbolstad.no/postnummer-koordinatar/?postnummer=4180&amp;poststad=Kvitsøy" xr:uid="{00000000-0004-0000-0000-000025110000}"/>
    <hyperlink ref="B2256" r:id="rId4391" display="http://www.erikbolstad.no/postnummer-koordinatar/?postnummer=4182&amp;poststad=Skartveit" xr:uid="{00000000-0004-0000-0000-000026110000}"/>
    <hyperlink ref="C2256" r:id="rId4392" display="http://www.erikbolstad.no/postnummer-koordinatar/?postnummer=4182&amp;poststad=Skartveit" xr:uid="{00000000-0004-0000-0000-000027110000}"/>
    <hyperlink ref="B2257" r:id="rId4393" display="http://www.erikbolstad.no/postnummer-koordinatar/?postnummer=4187&amp;poststad=Ombo" xr:uid="{00000000-0004-0000-0000-000028110000}"/>
    <hyperlink ref="C2257" r:id="rId4394" display="http://www.erikbolstad.no/postnummer-koordinatar/?postnummer=4187&amp;poststad=Ombo" xr:uid="{00000000-0004-0000-0000-000029110000}"/>
    <hyperlink ref="B2258" r:id="rId4395" display="http://www.erikbolstad.no/postnummer-koordinatar/?postnummer=4198&amp;poststad=Foldøy" xr:uid="{00000000-0004-0000-0000-00002A110000}"/>
    <hyperlink ref="C2258" r:id="rId4396" display="http://www.erikbolstad.no/postnummer-koordinatar/?postnummer=4198&amp;poststad=Foldøy" xr:uid="{00000000-0004-0000-0000-00002B110000}"/>
    <hyperlink ref="B2259" r:id="rId4397" display="http://www.erikbolstad.no/postnummer-koordinatar/?postnummer=4200&amp;poststad=Sauda" xr:uid="{00000000-0004-0000-0000-00002C110000}"/>
    <hyperlink ref="C2259" r:id="rId4398" display="http://www.erikbolstad.no/postnummer-koordinatar/?postnummer=4200&amp;poststad=Sauda" xr:uid="{00000000-0004-0000-0000-00002D110000}"/>
    <hyperlink ref="B2260" r:id="rId4399" display="http://www.erikbolstad.no/postnummer-koordinatar/?postnummer=4201&amp;poststad=Sauda" xr:uid="{00000000-0004-0000-0000-00002E110000}"/>
    <hyperlink ref="C2260" r:id="rId4400" display="http://www.erikbolstad.no/postnummer-koordinatar/?postnummer=4201&amp;poststad=Sauda" xr:uid="{00000000-0004-0000-0000-00002F110000}"/>
    <hyperlink ref="B2261" r:id="rId4401" display="http://www.erikbolstad.no/postnummer-koordinatar/?postnummer=4208&amp;poststad=Saudasjøen" xr:uid="{00000000-0004-0000-0000-000030110000}"/>
    <hyperlink ref="C2261" r:id="rId4402" display="http://www.erikbolstad.no/postnummer-koordinatar/?postnummer=4208&amp;poststad=Saudasjøen" xr:uid="{00000000-0004-0000-0000-000031110000}"/>
    <hyperlink ref="B2262" r:id="rId4403" display="http://www.erikbolstad.no/postnummer-koordinatar/?postnummer=4209&amp;poststad=Vanvik" xr:uid="{00000000-0004-0000-0000-000032110000}"/>
    <hyperlink ref="C2262" r:id="rId4404" display="http://www.erikbolstad.no/postnummer-koordinatar/?postnummer=4209&amp;poststad=Vanvik" xr:uid="{00000000-0004-0000-0000-000033110000}"/>
    <hyperlink ref="B2263" r:id="rId4405" display="http://www.erikbolstad.no/postnummer-koordinatar/?postnummer=4230&amp;poststad=Sand" xr:uid="{00000000-0004-0000-0000-000034110000}"/>
    <hyperlink ref="C2263" r:id="rId4406" display="http://www.erikbolstad.no/postnummer-koordinatar/?postnummer=4230&amp;poststad=Sand" xr:uid="{00000000-0004-0000-0000-000035110000}"/>
    <hyperlink ref="B2264" r:id="rId4407" display="http://www.erikbolstad.no/postnummer-koordinatar/?postnummer=4233&amp;poststad=Erfjord" xr:uid="{00000000-0004-0000-0000-000036110000}"/>
    <hyperlink ref="C2264" r:id="rId4408" display="http://www.erikbolstad.no/postnummer-koordinatar/?postnummer=4233&amp;poststad=Erfjord" xr:uid="{00000000-0004-0000-0000-000037110000}"/>
    <hyperlink ref="B2265" r:id="rId4409" display="http://www.erikbolstad.no/postnummer-koordinatar/?postnummer=4234&amp;poststad=Jelsa" xr:uid="{00000000-0004-0000-0000-000038110000}"/>
    <hyperlink ref="C2265" r:id="rId4410" display="http://www.erikbolstad.no/postnummer-koordinatar/?postnummer=4234&amp;poststad=Jelsa" xr:uid="{00000000-0004-0000-0000-000039110000}"/>
    <hyperlink ref="B2266" r:id="rId4411" display="http://www.erikbolstad.no/postnummer-koordinatar/?postnummer=4235&amp;poststad=Hebnes" xr:uid="{00000000-0004-0000-0000-00003A110000}"/>
    <hyperlink ref="C2266" r:id="rId4412" display="http://www.erikbolstad.no/postnummer-koordinatar/?postnummer=4235&amp;poststad=Hebnes" xr:uid="{00000000-0004-0000-0000-00003B110000}"/>
    <hyperlink ref="B2267" r:id="rId4413" display="http://www.erikbolstad.no/postnummer-koordinatar/?postnummer=4237&amp;poststad=Suldalsosen" xr:uid="{00000000-0004-0000-0000-00003C110000}"/>
    <hyperlink ref="C2267" r:id="rId4414" display="http://www.erikbolstad.no/postnummer-koordinatar/?postnummer=4237&amp;poststad=Suldalsosen" xr:uid="{00000000-0004-0000-0000-00003D110000}"/>
    <hyperlink ref="B2268" r:id="rId4415" display="http://www.erikbolstad.no/postnummer-koordinatar/?postnummer=4239&amp;poststad=Sand" xr:uid="{00000000-0004-0000-0000-00003E110000}"/>
    <hyperlink ref="C2268" r:id="rId4416" display="http://www.erikbolstad.no/postnummer-koordinatar/?postnummer=4239&amp;poststad=Sand" xr:uid="{00000000-0004-0000-0000-00003F110000}"/>
    <hyperlink ref="B2269" r:id="rId4417" display="http://www.erikbolstad.no/postnummer-koordinatar/?postnummer=4240&amp;poststad=Suldalsosen" xr:uid="{00000000-0004-0000-0000-000040110000}"/>
    <hyperlink ref="C2269" r:id="rId4418" display="http://www.erikbolstad.no/postnummer-koordinatar/?postnummer=4240&amp;poststad=Suldalsosen" xr:uid="{00000000-0004-0000-0000-000041110000}"/>
    <hyperlink ref="B2270" r:id="rId4419" display="http://www.erikbolstad.no/postnummer-koordinatar/?postnummer=4244&amp;poststad=Nesflaten" xr:uid="{00000000-0004-0000-0000-000042110000}"/>
    <hyperlink ref="C2270" r:id="rId4420" display="http://www.erikbolstad.no/postnummer-koordinatar/?postnummer=4244&amp;poststad=Nesflaten" xr:uid="{00000000-0004-0000-0000-000043110000}"/>
    <hyperlink ref="B2271" r:id="rId4421" display="http://www.erikbolstad.no/postnummer-koordinatar/?postnummer=4250&amp;poststad=Kopervik" xr:uid="{00000000-0004-0000-0000-000044110000}"/>
    <hyperlink ref="C2271" r:id="rId4422" display="http://www.erikbolstad.no/postnummer-koordinatar/?postnummer=4250&amp;poststad=Kopervik" xr:uid="{00000000-0004-0000-0000-000045110000}"/>
    <hyperlink ref="B2272" r:id="rId4423" display="http://www.erikbolstad.no/postnummer-koordinatar/?postnummer=4260&amp;poststad=Torvastad" xr:uid="{00000000-0004-0000-0000-000046110000}"/>
    <hyperlink ref="C2272" r:id="rId4424" display="http://www.erikbolstad.no/postnummer-koordinatar/?postnummer=4260&amp;poststad=Torvastad" xr:uid="{00000000-0004-0000-0000-000047110000}"/>
    <hyperlink ref="B2273" r:id="rId4425" display="http://www.erikbolstad.no/postnummer-koordinatar/?postnummer=4262&amp;poststad=Avaldsnes" xr:uid="{00000000-0004-0000-0000-000048110000}"/>
    <hyperlink ref="C2273" r:id="rId4426" display="http://www.erikbolstad.no/postnummer-koordinatar/?postnummer=4262&amp;poststad=Avaldsnes" xr:uid="{00000000-0004-0000-0000-000049110000}"/>
    <hyperlink ref="B2274" r:id="rId4427" display="http://www.erikbolstad.no/postnummer-koordinatar/?postnummer=4264&amp;poststad=Kvalavåg" xr:uid="{00000000-0004-0000-0000-00004A110000}"/>
    <hyperlink ref="C2274" r:id="rId4428" display="http://www.erikbolstad.no/postnummer-koordinatar/?postnummer=4264&amp;poststad=Kvalavåg" xr:uid="{00000000-0004-0000-0000-00004B110000}"/>
    <hyperlink ref="B2275" r:id="rId4429" display="http://www.erikbolstad.no/postnummer-koordinatar/?postnummer=4265&amp;poststad=Håvik" xr:uid="{00000000-0004-0000-0000-00004C110000}"/>
    <hyperlink ref="C2275" r:id="rId4430" display="http://www.erikbolstad.no/postnummer-koordinatar/?postnummer=4265&amp;poststad=Håvik" xr:uid="{00000000-0004-0000-0000-00004D110000}"/>
    <hyperlink ref="B2276" r:id="rId4431" display="http://www.erikbolstad.no/postnummer-koordinatar/?postnummer=4270&amp;poststad=Åkrehamn" xr:uid="{00000000-0004-0000-0000-00004E110000}"/>
    <hyperlink ref="C2276" r:id="rId4432" display="http://www.erikbolstad.no/postnummer-koordinatar/?postnummer=4270&amp;poststad=Åkrehamn" xr:uid="{00000000-0004-0000-0000-00004F110000}"/>
    <hyperlink ref="B2277" r:id="rId4433" display="http://www.erikbolstad.no/postnummer-koordinatar/?postnummer=4272&amp;poststad=Sandve" xr:uid="{00000000-0004-0000-0000-000050110000}"/>
    <hyperlink ref="C2277" r:id="rId4434" display="http://www.erikbolstad.no/postnummer-koordinatar/?postnummer=4272&amp;poststad=Sandve" xr:uid="{00000000-0004-0000-0000-000051110000}"/>
    <hyperlink ref="B2278" r:id="rId4435" display="http://www.erikbolstad.no/postnummer-koordinatar/?postnummer=4274&amp;poststad=Stol" xr:uid="{00000000-0004-0000-0000-000052110000}"/>
    <hyperlink ref="C2278" r:id="rId4436" display="http://www.erikbolstad.no/postnummer-koordinatar/?postnummer=4274&amp;poststad=Stol" xr:uid="{00000000-0004-0000-0000-000053110000}"/>
    <hyperlink ref="B2279" r:id="rId4437" display="http://www.erikbolstad.no/postnummer-koordinatar/?postnummer=4275&amp;poststad=Sævelandsvik" xr:uid="{00000000-0004-0000-0000-000054110000}"/>
    <hyperlink ref="C2279" r:id="rId4438" display="http://www.erikbolstad.no/postnummer-koordinatar/?postnummer=4275&amp;poststad=Sævelandsvik" xr:uid="{00000000-0004-0000-0000-000055110000}"/>
    <hyperlink ref="B2280" r:id="rId4439" display="http://www.erikbolstad.no/postnummer-koordinatar/?postnummer=4276&amp;poststad=Veavågen" xr:uid="{00000000-0004-0000-0000-000056110000}"/>
    <hyperlink ref="C2280" r:id="rId4440" display="http://www.erikbolstad.no/postnummer-koordinatar/?postnummer=4276&amp;poststad=Veavågen" xr:uid="{00000000-0004-0000-0000-000057110000}"/>
    <hyperlink ref="B2281" r:id="rId4441" display="http://www.erikbolstad.no/postnummer-koordinatar/?postnummer=4280&amp;poststad=Skudeneshavn" xr:uid="{00000000-0004-0000-0000-000058110000}"/>
    <hyperlink ref="C2281" r:id="rId4442" display="http://www.erikbolstad.no/postnummer-koordinatar/?postnummer=4280&amp;poststad=Skudeneshavn" xr:uid="{00000000-0004-0000-0000-000059110000}"/>
    <hyperlink ref="B2282" r:id="rId4443" display="http://www.erikbolstad.no/postnummer-koordinatar/?postnummer=4291&amp;poststad=Kopervik" xr:uid="{00000000-0004-0000-0000-00005A110000}"/>
    <hyperlink ref="C2282" r:id="rId4444" display="http://www.erikbolstad.no/postnummer-koordinatar/?postnummer=4291&amp;poststad=Kopervik" xr:uid="{00000000-0004-0000-0000-00005B110000}"/>
    <hyperlink ref="B2283" r:id="rId4445" display="http://www.erikbolstad.no/postnummer-koordinatar/?postnummer=4294&amp;poststad=Kopervik" xr:uid="{00000000-0004-0000-0000-00005C110000}"/>
    <hyperlink ref="C2283" r:id="rId4446" display="http://www.erikbolstad.no/postnummer-koordinatar/?postnummer=4294&amp;poststad=Kopervik" xr:uid="{00000000-0004-0000-0000-00005D110000}"/>
    <hyperlink ref="B2284" r:id="rId4447" display="http://www.erikbolstad.no/postnummer-koordinatar/?postnummer=4295&amp;poststad=Veavågen" xr:uid="{00000000-0004-0000-0000-00005E110000}"/>
    <hyperlink ref="C2284" r:id="rId4448" display="http://www.erikbolstad.no/postnummer-koordinatar/?postnummer=4295&amp;poststad=Veavågen" xr:uid="{00000000-0004-0000-0000-00005F110000}"/>
    <hyperlink ref="B2285" r:id="rId4449" display="http://www.erikbolstad.no/postnummer-koordinatar/?postnummer=4296&amp;poststad=Åkrehamn" xr:uid="{00000000-0004-0000-0000-000060110000}"/>
    <hyperlink ref="C2285" r:id="rId4450" display="http://www.erikbolstad.no/postnummer-koordinatar/?postnummer=4296&amp;poststad=Åkrehamn" xr:uid="{00000000-0004-0000-0000-000061110000}"/>
    <hyperlink ref="B2286" r:id="rId4451" display="http://www.erikbolstad.no/postnummer-koordinatar/?postnummer=4297&amp;poststad=Skudeneshavn" xr:uid="{00000000-0004-0000-0000-000062110000}"/>
    <hyperlink ref="C2286" r:id="rId4452" display="http://www.erikbolstad.no/postnummer-koordinatar/?postnummer=4297&amp;poststad=Skudeneshavn" xr:uid="{00000000-0004-0000-0000-000063110000}"/>
    <hyperlink ref="B2287" r:id="rId4453" display="http://www.erikbolstad.no/postnummer-koordinatar/?postnummer=4298&amp;poststad=Torvastad" xr:uid="{00000000-0004-0000-0000-000064110000}"/>
    <hyperlink ref="C2287" r:id="rId4454" display="http://www.erikbolstad.no/postnummer-koordinatar/?postnummer=4298&amp;poststad=Torvastad" xr:uid="{00000000-0004-0000-0000-000065110000}"/>
    <hyperlink ref="B2288" r:id="rId4455" display="http://www.erikbolstad.no/postnummer-koordinatar/?postnummer=4299&amp;poststad=Avaldsnes" xr:uid="{00000000-0004-0000-0000-000066110000}"/>
    <hyperlink ref="C2288" r:id="rId4456" display="http://www.erikbolstad.no/postnummer-koordinatar/?postnummer=4299&amp;poststad=Avaldsnes" xr:uid="{00000000-0004-0000-0000-000067110000}"/>
    <hyperlink ref="B2289" r:id="rId4457" display="http://www.erikbolstad.no/postnummer-koordinatar/?postnummer=4301&amp;poststad=Sandnes" xr:uid="{00000000-0004-0000-0000-000068110000}"/>
    <hyperlink ref="C2289" r:id="rId4458" display="http://www.erikbolstad.no/postnummer-koordinatar/?postnummer=4301&amp;poststad=Sandnes" xr:uid="{00000000-0004-0000-0000-000069110000}"/>
    <hyperlink ref="B2290" r:id="rId4459" display="http://www.erikbolstad.no/postnummer-koordinatar/?postnummer=4302&amp;poststad=Sandnes" xr:uid="{00000000-0004-0000-0000-00006A110000}"/>
    <hyperlink ref="C2290" r:id="rId4460" display="http://www.erikbolstad.no/postnummer-koordinatar/?postnummer=4302&amp;poststad=Sandnes" xr:uid="{00000000-0004-0000-0000-00006B110000}"/>
    <hyperlink ref="B2291" r:id="rId4461" display="http://www.erikbolstad.no/postnummer-koordinatar/?postnummer=4303&amp;poststad=Sandnes" xr:uid="{00000000-0004-0000-0000-00006C110000}"/>
    <hyperlink ref="C2291" r:id="rId4462" display="http://www.erikbolstad.no/postnummer-koordinatar/?postnummer=4303&amp;poststad=Sandnes" xr:uid="{00000000-0004-0000-0000-00006D110000}"/>
    <hyperlink ref="B2292" r:id="rId4463" display="http://www.erikbolstad.no/postnummer-koordinatar/?postnummer=4304&amp;poststad=Sandnes" xr:uid="{00000000-0004-0000-0000-00006E110000}"/>
    <hyperlink ref="C2292" r:id="rId4464" display="http://www.erikbolstad.no/postnummer-koordinatar/?postnummer=4304&amp;poststad=Sandnes" xr:uid="{00000000-0004-0000-0000-00006F110000}"/>
    <hyperlink ref="B2293" r:id="rId4465" display="http://www.erikbolstad.no/postnummer-koordinatar/?postnummer=4305&amp;poststad=Sandnes" xr:uid="{00000000-0004-0000-0000-000070110000}"/>
    <hyperlink ref="C2293" r:id="rId4466" display="http://www.erikbolstad.no/postnummer-koordinatar/?postnummer=4305&amp;poststad=Sandnes" xr:uid="{00000000-0004-0000-0000-000071110000}"/>
    <hyperlink ref="B2294" r:id="rId4467" display="http://www.erikbolstad.no/postnummer-koordinatar/?postnummer=4306&amp;poststad=Sandnes" xr:uid="{00000000-0004-0000-0000-000072110000}"/>
    <hyperlink ref="C2294" r:id="rId4468" display="http://www.erikbolstad.no/postnummer-koordinatar/?postnummer=4306&amp;poststad=Sandnes" xr:uid="{00000000-0004-0000-0000-000073110000}"/>
    <hyperlink ref="B2295" r:id="rId4469" display="http://www.erikbolstad.no/postnummer-koordinatar/?postnummer=4307&amp;poststad=Sandnes" xr:uid="{00000000-0004-0000-0000-000074110000}"/>
    <hyperlink ref="C2295" r:id="rId4470" display="http://www.erikbolstad.no/postnummer-koordinatar/?postnummer=4307&amp;poststad=Sandnes" xr:uid="{00000000-0004-0000-0000-000075110000}"/>
    <hyperlink ref="B2296" r:id="rId4471" display="http://www.erikbolstad.no/postnummer-koordinatar/?postnummer=4308&amp;poststad=Sandnes" xr:uid="{00000000-0004-0000-0000-000076110000}"/>
    <hyperlink ref="C2296" r:id="rId4472" display="http://www.erikbolstad.no/postnummer-koordinatar/?postnummer=4308&amp;poststad=Sandnes" xr:uid="{00000000-0004-0000-0000-000077110000}"/>
    <hyperlink ref="B2297" r:id="rId4473" display="http://www.erikbolstad.no/postnummer-koordinatar/?postnummer=4309&amp;poststad=Sandnes" xr:uid="{00000000-0004-0000-0000-000078110000}"/>
    <hyperlink ref="C2297" r:id="rId4474" display="http://www.erikbolstad.no/postnummer-koordinatar/?postnummer=4309&amp;poststad=Sandnes" xr:uid="{00000000-0004-0000-0000-000079110000}"/>
    <hyperlink ref="B2298" r:id="rId4475" display="http://www.erikbolstad.no/postnummer-koordinatar/?postnummer=4310&amp;poststad=Hommersåk" xr:uid="{00000000-0004-0000-0000-00007A110000}"/>
    <hyperlink ref="C2298" r:id="rId4476" display="http://www.erikbolstad.no/postnummer-koordinatar/?postnummer=4310&amp;poststad=Hommersåk" xr:uid="{00000000-0004-0000-0000-00007B110000}"/>
    <hyperlink ref="B2299" r:id="rId4477" display="http://www.erikbolstad.no/postnummer-koordinatar/?postnummer=4311&amp;poststad=Hommersåk" xr:uid="{00000000-0004-0000-0000-00007C110000}"/>
    <hyperlink ref="C2299" r:id="rId4478" display="http://www.erikbolstad.no/postnummer-koordinatar/?postnummer=4311&amp;poststad=Hommersåk" xr:uid="{00000000-0004-0000-0000-00007D110000}"/>
    <hyperlink ref="B2300" r:id="rId4479" display="http://www.erikbolstad.no/postnummer-koordinatar/?postnummer=4312&amp;poststad=Sandnes" xr:uid="{00000000-0004-0000-0000-00007E110000}"/>
    <hyperlink ref="C2300" r:id="rId4480" display="http://www.erikbolstad.no/postnummer-koordinatar/?postnummer=4312&amp;poststad=Sandnes" xr:uid="{00000000-0004-0000-0000-00007F110000}"/>
    <hyperlink ref="B2301" r:id="rId4481" display="http://www.erikbolstad.no/postnummer-koordinatar/?postnummer=4313&amp;poststad=Sandnes" xr:uid="{00000000-0004-0000-0000-000080110000}"/>
    <hyperlink ref="C2301" r:id="rId4482" display="http://www.erikbolstad.no/postnummer-koordinatar/?postnummer=4313&amp;poststad=Sandnes" xr:uid="{00000000-0004-0000-0000-000081110000}"/>
    <hyperlink ref="B2302" r:id="rId4483" display="http://www.erikbolstad.no/postnummer-koordinatar/?postnummer=4314&amp;poststad=Sandnes" xr:uid="{00000000-0004-0000-0000-000082110000}"/>
    <hyperlink ref="C2302" r:id="rId4484" display="http://www.erikbolstad.no/postnummer-koordinatar/?postnummer=4314&amp;poststad=Sandnes" xr:uid="{00000000-0004-0000-0000-000083110000}"/>
    <hyperlink ref="B2303" r:id="rId4485" display="http://www.erikbolstad.no/postnummer-koordinatar/?postnummer=4315&amp;poststad=Sandnes" xr:uid="{00000000-0004-0000-0000-000084110000}"/>
    <hyperlink ref="C2303" r:id="rId4486" display="http://www.erikbolstad.no/postnummer-koordinatar/?postnummer=4315&amp;poststad=Sandnes" xr:uid="{00000000-0004-0000-0000-000085110000}"/>
    <hyperlink ref="B2304" r:id="rId4487" display="http://www.erikbolstad.no/postnummer-koordinatar/?postnummer=4316&amp;poststad=Sandnes" xr:uid="{00000000-0004-0000-0000-000086110000}"/>
    <hyperlink ref="C2304" r:id="rId4488" display="http://www.erikbolstad.no/postnummer-koordinatar/?postnummer=4316&amp;poststad=Sandnes" xr:uid="{00000000-0004-0000-0000-000087110000}"/>
    <hyperlink ref="B2305" r:id="rId4489" display="http://www.erikbolstad.no/postnummer-koordinatar/?postnummer=4317&amp;poststad=Sandnes" xr:uid="{00000000-0004-0000-0000-000088110000}"/>
    <hyperlink ref="C2305" r:id="rId4490" display="http://www.erikbolstad.no/postnummer-koordinatar/?postnummer=4317&amp;poststad=Sandnes" xr:uid="{00000000-0004-0000-0000-000089110000}"/>
    <hyperlink ref="B2306" r:id="rId4491" display="http://www.erikbolstad.no/postnummer-koordinatar/?postnummer=4318&amp;poststad=Sandnes" xr:uid="{00000000-0004-0000-0000-00008A110000}"/>
    <hyperlink ref="C2306" r:id="rId4492" display="http://www.erikbolstad.no/postnummer-koordinatar/?postnummer=4318&amp;poststad=Sandnes" xr:uid="{00000000-0004-0000-0000-00008B110000}"/>
    <hyperlink ref="B2307" r:id="rId4493" display="http://www.erikbolstad.no/postnummer-koordinatar/?postnummer=4319&amp;poststad=Sandnes" xr:uid="{00000000-0004-0000-0000-00008C110000}"/>
    <hyperlink ref="C2307" r:id="rId4494" display="http://www.erikbolstad.no/postnummer-koordinatar/?postnummer=4319&amp;poststad=Sandnes" xr:uid="{00000000-0004-0000-0000-00008D110000}"/>
    <hyperlink ref="B2308" r:id="rId4495" display="http://www.erikbolstad.no/postnummer-koordinatar/?postnummer=4321&amp;poststad=Sandnes" xr:uid="{00000000-0004-0000-0000-00008E110000}"/>
    <hyperlink ref="C2308" r:id="rId4496" display="http://www.erikbolstad.no/postnummer-koordinatar/?postnummer=4321&amp;poststad=Sandnes" xr:uid="{00000000-0004-0000-0000-00008F110000}"/>
    <hyperlink ref="B2309" r:id="rId4497" display="http://www.erikbolstad.no/postnummer-koordinatar/?postnummer=4322&amp;poststad=Sandnes" xr:uid="{00000000-0004-0000-0000-000090110000}"/>
    <hyperlink ref="C2309" r:id="rId4498" display="http://www.erikbolstad.no/postnummer-koordinatar/?postnummer=4322&amp;poststad=Sandnes" xr:uid="{00000000-0004-0000-0000-000091110000}"/>
    <hyperlink ref="B2310" r:id="rId4499" display="http://www.erikbolstad.no/postnummer-koordinatar/?postnummer=4323&amp;poststad=Sandnes" xr:uid="{00000000-0004-0000-0000-000092110000}"/>
    <hyperlink ref="C2310" r:id="rId4500" display="http://www.erikbolstad.no/postnummer-koordinatar/?postnummer=4323&amp;poststad=Sandnes" xr:uid="{00000000-0004-0000-0000-000093110000}"/>
    <hyperlink ref="B2311" r:id="rId4501" display="http://www.erikbolstad.no/postnummer-koordinatar/?postnummer=4324&amp;poststad=Sandnes" xr:uid="{00000000-0004-0000-0000-000094110000}"/>
    <hyperlink ref="C2311" r:id="rId4502" display="http://www.erikbolstad.no/postnummer-koordinatar/?postnummer=4324&amp;poststad=Sandnes" xr:uid="{00000000-0004-0000-0000-000095110000}"/>
    <hyperlink ref="B2312" r:id="rId4503" display="http://www.erikbolstad.no/postnummer-koordinatar/?postnummer=4325&amp;poststad=Sandnes" xr:uid="{00000000-0004-0000-0000-000096110000}"/>
    <hyperlink ref="C2312" r:id="rId4504" display="http://www.erikbolstad.no/postnummer-koordinatar/?postnummer=4325&amp;poststad=Sandnes" xr:uid="{00000000-0004-0000-0000-000097110000}"/>
    <hyperlink ref="B2313" r:id="rId4505" display="http://www.erikbolstad.no/postnummer-koordinatar/?postnummer=4326&amp;poststad=Sandnes" xr:uid="{00000000-0004-0000-0000-000098110000}"/>
    <hyperlink ref="C2313" r:id="rId4506" display="http://www.erikbolstad.no/postnummer-koordinatar/?postnummer=4326&amp;poststad=Sandnes" xr:uid="{00000000-0004-0000-0000-000099110000}"/>
    <hyperlink ref="B2314" r:id="rId4507" display="http://www.erikbolstad.no/postnummer-koordinatar/?postnummer=4327&amp;poststad=Sandnes" xr:uid="{00000000-0004-0000-0000-00009A110000}"/>
    <hyperlink ref="C2314" r:id="rId4508" display="http://www.erikbolstad.no/postnummer-koordinatar/?postnummer=4327&amp;poststad=Sandnes" xr:uid="{00000000-0004-0000-0000-00009B110000}"/>
    <hyperlink ref="B2315" r:id="rId4509" display="http://www.erikbolstad.no/postnummer-koordinatar/?postnummer=4328&amp;poststad=Sandnes" xr:uid="{00000000-0004-0000-0000-00009C110000}"/>
    <hyperlink ref="C2315" r:id="rId4510" display="http://www.erikbolstad.no/postnummer-koordinatar/?postnummer=4328&amp;poststad=Sandnes" xr:uid="{00000000-0004-0000-0000-00009D110000}"/>
    <hyperlink ref="B2316" r:id="rId4511" display="http://www.erikbolstad.no/postnummer-koordinatar/?postnummer=4329&amp;poststad=Sandnes" xr:uid="{00000000-0004-0000-0000-00009E110000}"/>
    <hyperlink ref="C2316" r:id="rId4512" display="http://www.erikbolstad.no/postnummer-koordinatar/?postnummer=4329&amp;poststad=Sandnes" xr:uid="{00000000-0004-0000-0000-00009F110000}"/>
    <hyperlink ref="B2317" r:id="rId4513" display="http://www.erikbolstad.no/postnummer-koordinatar/?postnummer=4330&amp;poststad=Ålgård" xr:uid="{00000000-0004-0000-0000-0000A0110000}"/>
    <hyperlink ref="C2317" r:id="rId4514" display="http://www.erikbolstad.no/postnummer-koordinatar/?postnummer=4330&amp;poststad=Ålgård" xr:uid="{00000000-0004-0000-0000-0000A1110000}"/>
    <hyperlink ref="B2318" r:id="rId4515" display="http://www.erikbolstad.no/postnummer-koordinatar/?postnummer=4332&amp;poststad=Figgjo" xr:uid="{00000000-0004-0000-0000-0000A2110000}"/>
    <hyperlink ref="C2318" r:id="rId4516" display="http://www.erikbolstad.no/postnummer-koordinatar/?postnummer=4332&amp;poststad=Figgjo" xr:uid="{00000000-0004-0000-0000-0000A3110000}"/>
    <hyperlink ref="B2319" r:id="rId4517" display="http://www.erikbolstad.no/postnummer-koordinatar/?postnummer=4333&amp;poststad=Oltedal" xr:uid="{00000000-0004-0000-0000-0000A4110000}"/>
    <hyperlink ref="C2319" r:id="rId4518" display="http://www.erikbolstad.no/postnummer-koordinatar/?postnummer=4333&amp;poststad=Oltedal" xr:uid="{00000000-0004-0000-0000-0000A5110000}"/>
    <hyperlink ref="B2320" r:id="rId4519" display="http://www.erikbolstad.no/postnummer-koordinatar/?postnummer=4335&amp;poststad=Dirdal" xr:uid="{00000000-0004-0000-0000-0000A6110000}"/>
    <hyperlink ref="C2320" r:id="rId4520" display="http://www.erikbolstad.no/postnummer-koordinatar/?postnummer=4335&amp;poststad=Dirdal" xr:uid="{00000000-0004-0000-0000-0000A7110000}"/>
    <hyperlink ref="B2321" r:id="rId4521" display="http://www.erikbolstad.no/postnummer-koordinatar/?postnummer=4339&amp;poststad=Ålgård" xr:uid="{00000000-0004-0000-0000-0000A8110000}"/>
    <hyperlink ref="C2321" r:id="rId4522" display="http://www.erikbolstad.no/postnummer-koordinatar/?postnummer=4339&amp;poststad=Ålgård" xr:uid="{00000000-0004-0000-0000-0000A9110000}"/>
    <hyperlink ref="B2322" r:id="rId4523" display="http://www.erikbolstad.no/postnummer-koordinatar/?postnummer=4340&amp;poststad=Bryne" xr:uid="{00000000-0004-0000-0000-0000AA110000}"/>
    <hyperlink ref="C2322" r:id="rId4524" display="http://www.erikbolstad.no/postnummer-koordinatar/?postnummer=4340&amp;poststad=Bryne" xr:uid="{00000000-0004-0000-0000-0000AB110000}"/>
    <hyperlink ref="B2323" r:id="rId4525" display="http://www.erikbolstad.no/postnummer-koordinatar/?postnummer=4341&amp;poststad=Bryne" xr:uid="{00000000-0004-0000-0000-0000AC110000}"/>
    <hyperlink ref="C2323" r:id="rId4526" display="http://www.erikbolstad.no/postnummer-koordinatar/?postnummer=4341&amp;poststad=Bryne" xr:uid="{00000000-0004-0000-0000-0000AD110000}"/>
    <hyperlink ref="B2324" r:id="rId4527" display="http://www.erikbolstad.no/postnummer-koordinatar/?postnummer=4342&amp;poststad=Undheim" xr:uid="{00000000-0004-0000-0000-0000AE110000}"/>
    <hyperlink ref="C2324" r:id="rId4528" display="http://www.erikbolstad.no/postnummer-koordinatar/?postnummer=4342&amp;poststad=Undheim" xr:uid="{00000000-0004-0000-0000-0000AF110000}"/>
    <hyperlink ref="B2325" r:id="rId4529" display="http://www.erikbolstad.no/postnummer-koordinatar/?postnummer=4343&amp;poststad=Orre" xr:uid="{00000000-0004-0000-0000-0000B0110000}"/>
    <hyperlink ref="C2325" r:id="rId4530" display="http://www.erikbolstad.no/postnummer-koordinatar/?postnummer=4343&amp;poststad=Orre" xr:uid="{00000000-0004-0000-0000-0000B1110000}"/>
    <hyperlink ref="B2326" r:id="rId4531" display="http://www.erikbolstad.no/postnummer-koordinatar/?postnummer=4344&amp;poststad=Bryne" xr:uid="{00000000-0004-0000-0000-0000B2110000}"/>
    <hyperlink ref="C2326" r:id="rId4532" display="http://www.erikbolstad.no/postnummer-koordinatar/?postnummer=4344&amp;poststad=Bryne" xr:uid="{00000000-0004-0000-0000-0000B3110000}"/>
    <hyperlink ref="B2327" r:id="rId4533" display="http://www.erikbolstad.no/postnummer-koordinatar/?postnummer=4345&amp;poststad=Bryne" xr:uid="{00000000-0004-0000-0000-0000B4110000}"/>
    <hyperlink ref="C2327" r:id="rId4534" display="http://www.erikbolstad.no/postnummer-koordinatar/?postnummer=4345&amp;poststad=Bryne" xr:uid="{00000000-0004-0000-0000-0000B5110000}"/>
    <hyperlink ref="B2328" r:id="rId4535" display="http://www.erikbolstad.no/postnummer-koordinatar/?postnummer=4346&amp;poststad=Bryne" xr:uid="{00000000-0004-0000-0000-0000B6110000}"/>
    <hyperlink ref="C2328" r:id="rId4536" display="http://www.erikbolstad.no/postnummer-koordinatar/?postnummer=4346&amp;poststad=Bryne" xr:uid="{00000000-0004-0000-0000-0000B7110000}"/>
    <hyperlink ref="B2329" r:id="rId4537" display="http://www.erikbolstad.no/postnummer-koordinatar/?postnummer=4347&amp;poststad=Lye" xr:uid="{00000000-0004-0000-0000-0000B8110000}"/>
    <hyperlink ref="C2329" r:id="rId4538" display="http://www.erikbolstad.no/postnummer-koordinatar/?postnummer=4347&amp;poststad=Lye" xr:uid="{00000000-0004-0000-0000-0000B9110000}"/>
    <hyperlink ref="B2330" r:id="rId4539" display="http://www.erikbolstad.no/postnummer-koordinatar/?postnummer=4348&amp;poststad=Lye" xr:uid="{00000000-0004-0000-0000-0000BA110000}"/>
    <hyperlink ref="C2330" r:id="rId4540" display="http://www.erikbolstad.no/postnummer-koordinatar/?postnummer=4348&amp;poststad=Lye" xr:uid="{00000000-0004-0000-0000-0000BB110000}"/>
    <hyperlink ref="B2331" r:id="rId4541" display="http://www.erikbolstad.no/postnummer-koordinatar/?postnummer=4349&amp;poststad=Bryne" xr:uid="{00000000-0004-0000-0000-0000BC110000}"/>
    <hyperlink ref="C2331" r:id="rId4542" display="http://www.erikbolstad.no/postnummer-koordinatar/?postnummer=4349&amp;poststad=Bryne" xr:uid="{00000000-0004-0000-0000-0000BD110000}"/>
    <hyperlink ref="B2332" r:id="rId4543" display="http://www.erikbolstad.no/postnummer-koordinatar/?postnummer=4352&amp;poststad=Kleppe" xr:uid="{00000000-0004-0000-0000-0000BE110000}"/>
    <hyperlink ref="C2332" r:id="rId4544" display="http://www.erikbolstad.no/postnummer-koordinatar/?postnummer=4352&amp;poststad=Kleppe" xr:uid="{00000000-0004-0000-0000-0000BF110000}"/>
    <hyperlink ref="B2333" r:id="rId4545" display="http://www.erikbolstad.no/postnummer-koordinatar/?postnummer=4353&amp;poststad=Klepp%20Stasjon" xr:uid="{00000000-0004-0000-0000-0000C0110000}"/>
    <hyperlink ref="C2333" r:id="rId4546" display="http://www.erikbolstad.no/postnummer-koordinatar/?postnummer=4353&amp;poststad=Klepp%20Stasjon" xr:uid="{00000000-0004-0000-0000-0000C1110000}"/>
    <hyperlink ref="B2334" r:id="rId4547" display="http://www.erikbolstad.no/postnummer-koordinatar/?postnummer=4354&amp;poststad=Voll" xr:uid="{00000000-0004-0000-0000-0000C2110000}"/>
    <hyperlink ref="C2334" r:id="rId4548" display="http://www.erikbolstad.no/postnummer-koordinatar/?postnummer=4354&amp;poststad=Voll" xr:uid="{00000000-0004-0000-0000-0000C3110000}"/>
    <hyperlink ref="B2335" r:id="rId4549" display="http://www.erikbolstad.no/postnummer-koordinatar/?postnummer=4355&amp;poststad=Kvernaland" xr:uid="{00000000-0004-0000-0000-0000C4110000}"/>
    <hyperlink ref="C2335" r:id="rId4550" display="http://www.erikbolstad.no/postnummer-koordinatar/?postnummer=4355&amp;poststad=Kvernaland" xr:uid="{00000000-0004-0000-0000-0000C5110000}"/>
    <hyperlink ref="B2336" r:id="rId4551" display="http://www.erikbolstad.no/postnummer-koordinatar/?postnummer=4356&amp;poststad=Kvernaland" xr:uid="{00000000-0004-0000-0000-0000C6110000}"/>
    <hyperlink ref="C2336" r:id="rId4552" display="http://www.erikbolstad.no/postnummer-koordinatar/?postnummer=4356&amp;poststad=Kvernaland" xr:uid="{00000000-0004-0000-0000-0000C7110000}"/>
    <hyperlink ref="B2337" r:id="rId4553" display="http://www.erikbolstad.no/postnummer-koordinatar/?postnummer=4357&amp;poststad=Klepp%20Stasjon" xr:uid="{00000000-0004-0000-0000-0000C8110000}"/>
    <hyperlink ref="C2337" r:id="rId4554" display="http://www.erikbolstad.no/postnummer-koordinatar/?postnummer=4357&amp;poststad=Klepp%20Stasjon" xr:uid="{00000000-0004-0000-0000-0000C9110000}"/>
    <hyperlink ref="B2338" r:id="rId4555" display="http://www.erikbolstad.no/postnummer-koordinatar/?postnummer=4358&amp;poststad=Kleppe" xr:uid="{00000000-0004-0000-0000-0000CA110000}"/>
    <hyperlink ref="C2338" r:id="rId4556" display="http://www.erikbolstad.no/postnummer-koordinatar/?postnummer=4358&amp;poststad=Kleppe" xr:uid="{00000000-0004-0000-0000-0000CB110000}"/>
    <hyperlink ref="B2339" r:id="rId4557" display="http://www.erikbolstad.no/postnummer-koordinatar/?postnummer=4360&amp;poststad=Varhaug" xr:uid="{00000000-0004-0000-0000-0000CC110000}"/>
    <hyperlink ref="C2339" r:id="rId4558" display="http://www.erikbolstad.no/postnummer-koordinatar/?postnummer=4360&amp;poststad=Varhaug" xr:uid="{00000000-0004-0000-0000-0000CD110000}"/>
    <hyperlink ref="B2340" r:id="rId4559" display="http://www.erikbolstad.no/postnummer-koordinatar/?postnummer=4362&amp;poststad=Vigrestad" xr:uid="{00000000-0004-0000-0000-0000CE110000}"/>
    <hyperlink ref="C2340" r:id="rId4560" display="http://www.erikbolstad.no/postnummer-koordinatar/?postnummer=4362&amp;poststad=Vigrestad" xr:uid="{00000000-0004-0000-0000-0000CF110000}"/>
    <hyperlink ref="B2341" r:id="rId4561" display="http://www.erikbolstad.no/postnummer-koordinatar/?postnummer=4363&amp;poststad=Brusand" xr:uid="{00000000-0004-0000-0000-0000D0110000}"/>
    <hyperlink ref="C2341" r:id="rId4562" display="http://www.erikbolstad.no/postnummer-koordinatar/?postnummer=4363&amp;poststad=Brusand" xr:uid="{00000000-0004-0000-0000-0000D1110000}"/>
    <hyperlink ref="B2342" r:id="rId4563" display="http://www.erikbolstad.no/postnummer-koordinatar/?postnummer=4364&amp;poststad=Sirevåg" xr:uid="{00000000-0004-0000-0000-0000D2110000}"/>
    <hyperlink ref="C2342" r:id="rId4564" display="http://www.erikbolstad.no/postnummer-koordinatar/?postnummer=4364&amp;poststad=Sirevåg" xr:uid="{00000000-0004-0000-0000-0000D3110000}"/>
    <hyperlink ref="B2343" r:id="rId4565" display="http://www.erikbolstad.no/postnummer-koordinatar/?postnummer=4365&amp;poststad=Nærbø" xr:uid="{00000000-0004-0000-0000-0000D4110000}"/>
    <hyperlink ref="C2343" r:id="rId4566" display="http://www.erikbolstad.no/postnummer-koordinatar/?postnummer=4365&amp;poststad=Nærbø" xr:uid="{00000000-0004-0000-0000-0000D5110000}"/>
    <hyperlink ref="B2344" r:id="rId4567" display="http://www.erikbolstad.no/postnummer-koordinatar/?postnummer=4367&amp;poststad=Nærbø" xr:uid="{00000000-0004-0000-0000-0000D6110000}"/>
    <hyperlink ref="C2344" r:id="rId4568" display="http://www.erikbolstad.no/postnummer-koordinatar/?postnummer=4367&amp;poststad=Nærbø" xr:uid="{00000000-0004-0000-0000-0000D7110000}"/>
    <hyperlink ref="B2345" r:id="rId4569" display="http://www.erikbolstad.no/postnummer-koordinatar/?postnummer=4368&amp;poststad=Varhaug" xr:uid="{00000000-0004-0000-0000-0000D8110000}"/>
    <hyperlink ref="C2345" r:id="rId4570" display="http://www.erikbolstad.no/postnummer-koordinatar/?postnummer=4368&amp;poststad=Varhaug" xr:uid="{00000000-0004-0000-0000-0000D9110000}"/>
    <hyperlink ref="B2346" r:id="rId4571" display="http://www.erikbolstad.no/postnummer-koordinatar/?postnummer=4369&amp;poststad=Vigrestad" xr:uid="{00000000-0004-0000-0000-0000DA110000}"/>
    <hyperlink ref="C2346" r:id="rId4572" display="http://www.erikbolstad.no/postnummer-koordinatar/?postnummer=4369&amp;poststad=Vigrestad" xr:uid="{00000000-0004-0000-0000-0000DB110000}"/>
    <hyperlink ref="B2347" r:id="rId4573" display="http://www.erikbolstad.no/postnummer-koordinatar/?postnummer=4370&amp;poststad=Egersund" xr:uid="{00000000-0004-0000-0000-0000DC110000}"/>
    <hyperlink ref="C2347" r:id="rId4574" display="http://www.erikbolstad.no/postnummer-koordinatar/?postnummer=4370&amp;poststad=Egersund" xr:uid="{00000000-0004-0000-0000-0000DD110000}"/>
    <hyperlink ref="B2348" r:id="rId4575" display="http://www.erikbolstad.no/postnummer-koordinatar/?postnummer=4371&amp;poststad=Egersund" xr:uid="{00000000-0004-0000-0000-0000DE110000}"/>
    <hyperlink ref="C2348" r:id="rId4576" display="http://www.erikbolstad.no/postnummer-koordinatar/?postnummer=4371&amp;poststad=Egersund" xr:uid="{00000000-0004-0000-0000-0000DF110000}"/>
    <hyperlink ref="B2349" r:id="rId4577" display="http://www.erikbolstad.no/postnummer-koordinatar/?postnummer=4372&amp;poststad=Egersund" xr:uid="{00000000-0004-0000-0000-0000E0110000}"/>
    <hyperlink ref="C2349" r:id="rId4578" display="http://www.erikbolstad.no/postnummer-koordinatar/?postnummer=4372&amp;poststad=Egersund" xr:uid="{00000000-0004-0000-0000-0000E1110000}"/>
    <hyperlink ref="B2350" r:id="rId4579" display="http://www.erikbolstad.no/postnummer-koordinatar/?postnummer=4373&amp;poststad=Egersund" xr:uid="{00000000-0004-0000-0000-0000E2110000}"/>
    <hyperlink ref="C2350" r:id="rId4580" display="http://www.erikbolstad.no/postnummer-koordinatar/?postnummer=4373&amp;poststad=Egersund" xr:uid="{00000000-0004-0000-0000-0000E3110000}"/>
    <hyperlink ref="B2351" r:id="rId4581" display="http://www.erikbolstad.no/postnummer-koordinatar/?postnummer=4374&amp;poststad=Egersund" xr:uid="{00000000-0004-0000-0000-0000E4110000}"/>
    <hyperlink ref="C2351" r:id="rId4582" display="http://www.erikbolstad.no/postnummer-koordinatar/?postnummer=4374&amp;poststad=Egersund" xr:uid="{00000000-0004-0000-0000-0000E5110000}"/>
    <hyperlink ref="B2352" r:id="rId4583" display="http://www.erikbolstad.no/postnummer-koordinatar/?postnummer=4375&amp;poststad=Hellvik" xr:uid="{00000000-0004-0000-0000-0000E6110000}"/>
    <hyperlink ref="C2352" r:id="rId4584" display="http://www.erikbolstad.no/postnummer-koordinatar/?postnummer=4375&amp;poststad=Hellvik" xr:uid="{00000000-0004-0000-0000-0000E7110000}"/>
    <hyperlink ref="B2353" r:id="rId4585" display="http://www.erikbolstad.no/postnummer-koordinatar/?postnummer=4376&amp;poststad=Helleland" xr:uid="{00000000-0004-0000-0000-0000E8110000}"/>
    <hyperlink ref="C2353" r:id="rId4586" display="http://www.erikbolstad.no/postnummer-koordinatar/?postnummer=4376&amp;poststad=Helleland" xr:uid="{00000000-0004-0000-0000-0000E9110000}"/>
    <hyperlink ref="B2354" r:id="rId4587" display="http://www.erikbolstad.no/postnummer-koordinatar/?postnummer=4378&amp;poststad=Egersund" xr:uid="{00000000-0004-0000-0000-0000EA110000}"/>
    <hyperlink ref="C2354" r:id="rId4588" display="http://www.erikbolstad.no/postnummer-koordinatar/?postnummer=4378&amp;poststad=Egersund" xr:uid="{00000000-0004-0000-0000-0000EB110000}"/>
    <hyperlink ref="B2355" r:id="rId4589" display="http://www.erikbolstad.no/postnummer-koordinatar/?postnummer=4379&amp;poststad=Egersund" xr:uid="{00000000-0004-0000-0000-0000EC110000}"/>
    <hyperlink ref="C2355" r:id="rId4590" display="http://www.erikbolstad.no/postnummer-koordinatar/?postnummer=4379&amp;poststad=Egersund" xr:uid="{00000000-0004-0000-0000-0000ED110000}"/>
    <hyperlink ref="B2356" r:id="rId4591" display="http://www.erikbolstad.no/postnummer-koordinatar/?postnummer=4380&amp;poststad=Hauge%20i%20Dalane" xr:uid="{00000000-0004-0000-0000-0000EE110000}"/>
    <hyperlink ref="C2356" r:id="rId4592" display="http://www.erikbolstad.no/postnummer-koordinatar/?postnummer=4380&amp;poststad=Hauge%20i%20Dalane" xr:uid="{00000000-0004-0000-0000-0000EF110000}"/>
    <hyperlink ref="B2357" r:id="rId4593" display="http://www.erikbolstad.no/postnummer-koordinatar/?postnummer=4381&amp;poststad=Hauge%20i%20Dalane" xr:uid="{00000000-0004-0000-0000-0000F0110000}"/>
    <hyperlink ref="C2357" r:id="rId4594" display="http://www.erikbolstad.no/postnummer-koordinatar/?postnummer=4381&amp;poststad=Hauge%20i%20Dalane" xr:uid="{00000000-0004-0000-0000-0000F1110000}"/>
    <hyperlink ref="B2358" r:id="rId4595" display="http://www.erikbolstad.no/postnummer-koordinatar/?postnummer=4387&amp;poststad=Bjerkreim" xr:uid="{00000000-0004-0000-0000-0000F2110000}"/>
    <hyperlink ref="C2358" r:id="rId4596" display="http://www.erikbolstad.no/postnummer-koordinatar/?postnummer=4387&amp;poststad=Bjerkreim" xr:uid="{00000000-0004-0000-0000-0000F3110000}"/>
    <hyperlink ref="B2359" r:id="rId4597" display="http://www.erikbolstad.no/postnummer-koordinatar/?postnummer=4389&amp;poststad=Vikeså" xr:uid="{00000000-0004-0000-0000-0000F4110000}"/>
    <hyperlink ref="C2359" r:id="rId4598" display="http://www.erikbolstad.no/postnummer-koordinatar/?postnummer=4389&amp;poststad=Vikeså" xr:uid="{00000000-0004-0000-0000-0000F5110000}"/>
    <hyperlink ref="B2360" r:id="rId4599" display="http://www.erikbolstad.no/postnummer-koordinatar/?postnummer=4391&amp;poststad=Sandnes" xr:uid="{00000000-0004-0000-0000-0000F6110000}"/>
    <hyperlink ref="C2360" r:id="rId4600" display="http://www.erikbolstad.no/postnummer-koordinatar/?postnummer=4391&amp;poststad=Sandnes" xr:uid="{00000000-0004-0000-0000-0000F7110000}"/>
    <hyperlink ref="B2361" r:id="rId4601" display="http://www.erikbolstad.no/postnummer-koordinatar/?postnummer=4392&amp;poststad=Sandnes" xr:uid="{00000000-0004-0000-0000-0000F8110000}"/>
    <hyperlink ref="C2361" r:id="rId4602" display="http://www.erikbolstad.no/postnummer-koordinatar/?postnummer=4392&amp;poststad=Sandnes" xr:uid="{00000000-0004-0000-0000-0000F9110000}"/>
    <hyperlink ref="B2362" r:id="rId4603" display="http://www.erikbolstad.no/postnummer-koordinatar/?postnummer=4393&amp;poststad=Sandnes" xr:uid="{00000000-0004-0000-0000-0000FA110000}"/>
    <hyperlink ref="C2362" r:id="rId4604" display="http://www.erikbolstad.no/postnummer-koordinatar/?postnummer=4393&amp;poststad=Sandnes" xr:uid="{00000000-0004-0000-0000-0000FB110000}"/>
    <hyperlink ref="B2363" r:id="rId4605" display="http://www.erikbolstad.no/postnummer-koordinatar/?postnummer=4394&amp;poststad=Sandnes" xr:uid="{00000000-0004-0000-0000-0000FC110000}"/>
    <hyperlink ref="C2363" r:id="rId4606" display="http://www.erikbolstad.no/postnummer-koordinatar/?postnummer=4394&amp;poststad=Sandnes" xr:uid="{00000000-0004-0000-0000-0000FD110000}"/>
    <hyperlink ref="B2364" r:id="rId4607" display="http://www.erikbolstad.no/postnummer-koordinatar/?postnummer=4395&amp;poststad=Hommersåk" xr:uid="{00000000-0004-0000-0000-0000FE110000}"/>
    <hyperlink ref="C2364" r:id="rId4608" display="http://www.erikbolstad.no/postnummer-koordinatar/?postnummer=4395&amp;poststad=Hommersåk" xr:uid="{00000000-0004-0000-0000-0000FF110000}"/>
    <hyperlink ref="B2365" r:id="rId4609" display="http://www.erikbolstad.no/postnummer-koordinatar/?postnummer=4396&amp;poststad=Sandnes" xr:uid="{00000000-0004-0000-0000-000000120000}"/>
    <hyperlink ref="C2365" r:id="rId4610" display="http://www.erikbolstad.no/postnummer-koordinatar/?postnummer=4396&amp;poststad=Sandnes" xr:uid="{00000000-0004-0000-0000-000001120000}"/>
    <hyperlink ref="B2366" r:id="rId4611" display="http://www.erikbolstad.no/postnummer-koordinatar/?postnummer=4397&amp;poststad=Sandnes" xr:uid="{00000000-0004-0000-0000-000002120000}"/>
    <hyperlink ref="C2366" r:id="rId4612" display="http://www.erikbolstad.no/postnummer-koordinatar/?postnummer=4397&amp;poststad=Sandnes" xr:uid="{00000000-0004-0000-0000-000003120000}"/>
    <hyperlink ref="B2367" r:id="rId4613" display="http://www.erikbolstad.no/postnummer-koordinatar/?postnummer=4398&amp;poststad=Sandnes" xr:uid="{00000000-0004-0000-0000-000004120000}"/>
    <hyperlink ref="C2367" r:id="rId4614" display="http://www.erikbolstad.no/postnummer-koordinatar/?postnummer=4398&amp;poststad=Sandnes" xr:uid="{00000000-0004-0000-0000-000005120000}"/>
    <hyperlink ref="B2368" r:id="rId4615" display="http://www.erikbolstad.no/postnummer-koordinatar/?postnummer=4400&amp;poststad=Flekkefjord" xr:uid="{00000000-0004-0000-0000-000006120000}"/>
    <hyperlink ref="C2368" r:id="rId4616" display="http://www.erikbolstad.no/postnummer-koordinatar/?postnummer=4400&amp;poststad=Flekkefjord" xr:uid="{00000000-0004-0000-0000-000007120000}"/>
    <hyperlink ref="B2369" r:id="rId4617" display="http://www.erikbolstad.no/postnummer-koordinatar/?postnummer=4401&amp;poststad=Flekkefjord" xr:uid="{00000000-0004-0000-0000-000008120000}"/>
    <hyperlink ref="C2369" r:id="rId4618" display="http://www.erikbolstad.no/postnummer-koordinatar/?postnummer=4401&amp;poststad=Flekkefjord" xr:uid="{00000000-0004-0000-0000-000009120000}"/>
    <hyperlink ref="B2370" r:id="rId4619" display="http://www.erikbolstad.no/postnummer-koordinatar/?postnummer=4402&amp;poststad=Flekkefjord" xr:uid="{00000000-0004-0000-0000-00000A120000}"/>
    <hyperlink ref="C2370" r:id="rId4620" display="http://www.erikbolstad.no/postnummer-koordinatar/?postnummer=4402&amp;poststad=Flekkefjord" xr:uid="{00000000-0004-0000-0000-00000B120000}"/>
    <hyperlink ref="B2371" r:id="rId4621" display="http://www.erikbolstad.no/postnummer-koordinatar/?postnummer=4403&amp;poststad=Flekkefjord" xr:uid="{00000000-0004-0000-0000-00000C120000}"/>
    <hyperlink ref="C2371" r:id="rId4622" display="http://www.erikbolstad.no/postnummer-koordinatar/?postnummer=4403&amp;poststad=Flekkefjord" xr:uid="{00000000-0004-0000-0000-00000D120000}"/>
    <hyperlink ref="B2372" r:id="rId4623" display="http://www.erikbolstad.no/postnummer-koordinatar/?postnummer=4420&amp;poststad=Åna-Sira" xr:uid="{00000000-0004-0000-0000-00000E120000}"/>
    <hyperlink ref="C2372" r:id="rId4624" display="http://www.erikbolstad.no/postnummer-koordinatar/?postnummer=4420&amp;poststad=Åna-Sira" xr:uid="{00000000-0004-0000-0000-00000F120000}"/>
    <hyperlink ref="B2373" r:id="rId4625" display="http://www.erikbolstad.no/postnummer-koordinatar/?postnummer=4432&amp;poststad=Hidrasund" xr:uid="{00000000-0004-0000-0000-000010120000}"/>
    <hyperlink ref="C2373" r:id="rId4626" display="http://www.erikbolstad.no/postnummer-koordinatar/?postnummer=4432&amp;poststad=Hidrasund" xr:uid="{00000000-0004-0000-0000-000011120000}"/>
    <hyperlink ref="B2374" r:id="rId4627" display="http://www.erikbolstad.no/postnummer-koordinatar/?postnummer=4434&amp;poststad=Andabeløy" xr:uid="{00000000-0004-0000-0000-000012120000}"/>
    <hyperlink ref="C2374" r:id="rId4628" display="http://www.erikbolstad.no/postnummer-koordinatar/?postnummer=4434&amp;poststad=Andabeløy" xr:uid="{00000000-0004-0000-0000-000013120000}"/>
    <hyperlink ref="B2375" r:id="rId4629" display="http://www.erikbolstad.no/postnummer-koordinatar/?postnummer=4436&amp;poststad=Gyland" xr:uid="{00000000-0004-0000-0000-000014120000}"/>
    <hyperlink ref="C2375" r:id="rId4630" display="http://www.erikbolstad.no/postnummer-koordinatar/?postnummer=4436&amp;poststad=Gyland" xr:uid="{00000000-0004-0000-0000-000015120000}"/>
    <hyperlink ref="B2376" r:id="rId4631" display="http://www.erikbolstad.no/postnummer-koordinatar/?postnummer=4438&amp;poststad=Sira" xr:uid="{00000000-0004-0000-0000-000016120000}"/>
    <hyperlink ref="C2376" r:id="rId4632" display="http://www.erikbolstad.no/postnummer-koordinatar/?postnummer=4438&amp;poststad=Sira" xr:uid="{00000000-0004-0000-0000-000017120000}"/>
    <hyperlink ref="B2377" r:id="rId4633" display="http://www.erikbolstad.no/postnummer-koordinatar/?postnummer=4440&amp;poststad=Tonstad" xr:uid="{00000000-0004-0000-0000-000018120000}"/>
    <hyperlink ref="C2377" r:id="rId4634" display="http://www.erikbolstad.no/postnummer-koordinatar/?postnummer=4440&amp;poststad=Tonstad" xr:uid="{00000000-0004-0000-0000-000019120000}"/>
    <hyperlink ref="B2378" r:id="rId4635" display="http://www.erikbolstad.no/postnummer-koordinatar/?postnummer=4441&amp;poststad=Tonstad" xr:uid="{00000000-0004-0000-0000-00001A120000}"/>
    <hyperlink ref="C2378" r:id="rId4636" display="http://www.erikbolstad.no/postnummer-koordinatar/?postnummer=4441&amp;poststad=Tonstad" xr:uid="{00000000-0004-0000-0000-00001B120000}"/>
    <hyperlink ref="B2379" r:id="rId4637" display="http://www.erikbolstad.no/postnummer-koordinatar/?postnummer=4443&amp;poststad=Tjørhom" xr:uid="{00000000-0004-0000-0000-00001C120000}"/>
    <hyperlink ref="C2379" r:id="rId4638" display="http://www.erikbolstad.no/postnummer-koordinatar/?postnummer=4443&amp;poststad=Tjørhom" xr:uid="{00000000-0004-0000-0000-00001D120000}"/>
    <hyperlink ref="B2380" r:id="rId4639" display="http://www.erikbolstad.no/postnummer-koordinatar/?postnummer=4460&amp;poststad=Moi" xr:uid="{00000000-0004-0000-0000-00001E120000}"/>
    <hyperlink ref="C2380" r:id="rId4640" display="http://www.erikbolstad.no/postnummer-koordinatar/?postnummer=4460&amp;poststad=Moi" xr:uid="{00000000-0004-0000-0000-00001F120000}"/>
    <hyperlink ref="B2381" r:id="rId4641" display="http://www.erikbolstad.no/postnummer-koordinatar/?postnummer=4462&amp;poststad=Hovsherad" xr:uid="{00000000-0004-0000-0000-000020120000}"/>
    <hyperlink ref="C2381" r:id="rId4642" display="http://www.erikbolstad.no/postnummer-koordinatar/?postnummer=4462&amp;poststad=Hovsherad" xr:uid="{00000000-0004-0000-0000-000021120000}"/>
    <hyperlink ref="B2382" r:id="rId4643" display="http://www.erikbolstad.no/postnummer-koordinatar/?postnummer=4463&amp;poststad=Ualand" xr:uid="{00000000-0004-0000-0000-000022120000}"/>
    <hyperlink ref="C2382" r:id="rId4644" display="http://www.erikbolstad.no/postnummer-koordinatar/?postnummer=4463&amp;poststad=Ualand" xr:uid="{00000000-0004-0000-0000-000023120000}"/>
    <hyperlink ref="B2383" r:id="rId4645" display="http://www.erikbolstad.no/postnummer-koordinatar/?postnummer=4465&amp;poststad=Moi" xr:uid="{00000000-0004-0000-0000-000024120000}"/>
    <hyperlink ref="C2383" r:id="rId4646" display="http://www.erikbolstad.no/postnummer-koordinatar/?postnummer=4465&amp;poststad=Moi" xr:uid="{00000000-0004-0000-0000-000025120000}"/>
    <hyperlink ref="B2384" r:id="rId4647" display="http://www.erikbolstad.no/postnummer-koordinatar/?postnummer=4473&amp;poststad=Kvinlog" xr:uid="{00000000-0004-0000-0000-000026120000}"/>
    <hyperlink ref="C2384" r:id="rId4648" display="http://www.erikbolstad.no/postnummer-koordinatar/?postnummer=4473&amp;poststad=Kvinlog" xr:uid="{00000000-0004-0000-0000-000027120000}"/>
    <hyperlink ref="B2385" r:id="rId4649" display="http://www.erikbolstad.no/postnummer-koordinatar/?postnummer=4480&amp;poststad=Kvinesdal" xr:uid="{00000000-0004-0000-0000-000028120000}"/>
    <hyperlink ref="C2385" r:id="rId4650" display="http://www.erikbolstad.no/postnummer-koordinatar/?postnummer=4480&amp;poststad=Kvinesdal" xr:uid="{00000000-0004-0000-0000-000029120000}"/>
    <hyperlink ref="B2386" r:id="rId4651" display="http://www.erikbolstad.no/postnummer-koordinatar/?postnummer=4484&amp;poststad=Øyestranda" xr:uid="{00000000-0004-0000-0000-00002A120000}"/>
    <hyperlink ref="C2386" r:id="rId4652" display="http://www.erikbolstad.no/postnummer-koordinatar/?postnummer=4484&amp;poststad=Øyestranda" xr:uid="{00000000-0004-0000-0000-00002B120000}"/>
    <hyperlink ref="B2387" r:id="rId4653" display="http://www.erikbolstad.no/postnummer-koordinatar/?postnummer=4485&amp;poststad=Feda" xr:uid="{00000000-0004-0000-0000-00002C120000}"/>
    <hyperlink ref="C2387" r:id="rId4654" display="http://www.erikbolstad.no/postnummer-koordinatar/?postnummer=4485&amp;poststad=Feda" xr:uid="{00000000-0004-0000-0000-00002D120000}"/>
    <hyperlink ref="B2388" r:id="rId4655" display="http://www.erikbolstad.no/postnummer-koordinatar/?postnummer=4490&amp;poststad=Kvinesdal" xr:uid="{00000000-0004-0000-0000-00002E120000}"/>
    <hyperlink ref="C2388" r:id="rId4656" display="http://www.erikbolstad.no/postnummer-koordinatar/?postnummer=4490&amp;poststad=Kvinesdal" xr:uid="{00000000-0004-0000-0000-00002F120000}"/>
    <hyperlink ref="B2389" r:id="rId4657" display="http://www.erikbolstad.no/postnummer-koordinatar/?postnummer=4491&amp;poststad=Kvinesdal" xr:uid="{00000000-0004-0000-0000-000030120000}"/>
    <hyperlink ref="C2389" r:id="rId4658" display="http://www.erikbolstad.no/postnummer-koordinatar/?postnummer=4491&amp;poststad=Kvinesdal" xr:uid="{00000000-0004-0000-0000-000031120000}"/>
    <hyperlink ref="B2390" r:id="rId4659" display="http://www.erikbolstad.no/postnummer-koordinatar/?postnummer=4492&amp;poststad=Kvinesdal" xr:uid="{00000000-0004-0000-0000-000032120000}"/>
    <hyperlink ref="C2390" r:id="rId4660" display="http://www.erikbolstad.no/postnummer-koordinatar/?postnummer=4492&amp;poststad=Kvinesdal" xr:uid="{00000000-0004-0000-0000-000033120000}"/>
    <hyperlink ref="B2391" r:id="rId4661" display="http://www.erikbolstad.no/postnummer-koordinatar/?postnummer=4501&amp;poststad=Mandal" xr:uid="{00000000-0004-0000-0000-000034120000}"/>
    <hyperlink ref="C2391" r:id="rId4662" display="http://www.erikbolstad.no/postnummer-koordinatar/?postnummer=4501&amp;poststad=Mandal" xr:uid="{00000000-0004-0000-0000-000035120000}"/>
    <hyperlink ref="B2392" r:id="rId4663" display="http://www.erikbolstad.no/postnummer-koordinatar/?postnummer=4502&amp;poststad=Mandal" xr:uid="{00000000-0004-0000-0000-000036120000}"/>
    <hyperlink ref="C2392" r:id="rId4664" display="http://www.erikbolstad.no/postnummer-koordinatar/?postnummer=4502&amp;poststad=Mandal" xr:uid="{00000000-0004-0000-0000-000037120000}"/>
    <hyperlink ref="B2393" r:id="rId4665" display="http://www.erikbolstad.no/postnummer-koordinatar/?postnummer=4503&amp;poststad=Mandal" xr:uid="{00000000-0004-0000-0000-000038120000}"/>
    <hyperlink ref="C2393" r:id="rId4666" display="http://www.erikbolstad.no/postnummer-koordinatar/?postnummer=4503&amp;poststad=Mandal" xr:uid="{00000000-0004-0000-0000-000039120000}"/>
    <hyperlink ref="B2394" r:id="rId4667" display="http://www.erikbolstad.no/postnummer-koordinatar/?postnummer=4504&amp;poststad=Mandal" xr:uid="{00000000-0004-0000-0000-00003A120000}"/>
    <hyperlink ref="C2394" r:id="rId4668" display="http://www.erikbolstad.no/postnummer-koordinatar/?postnummer=4504&amp;poststad=Mandal" xr:uid="{00000000-0004-0000-0000-00003B120000}"/>
    <hyperlink ref="B2395" r:id="rId4669" display="http://www.erikbolstad.no/postnummer-koordinatar/?postnummer=4505&amp;poststad=Mandal" xr:uid="{00000000-0004-0000-0000-00003C120000}"/>
    <hyperlink ref="C2395" r:id="rId4670" display="http://www.erikbolstad.no/postnummer-koordinatar/?postnummer=4505&amp;poststad=Mandal" xr:uid="{00000000-0004-0000-0000-00003D120000}"/>
    <hyperlink ref="B2396" r:id="rId4671" display="http://www.erikbolstad.no/postnummer-koordinatar/?postnummer=4506&amp;poststad=Mandal" xr:uid="{00000000-0004-0000-0000-00003E120000}"/>
    <hyperlink ref="C2396" r:id="rId4672" display="http://www.erikbolstad.no/postnummer-koordinatar/?postnummer=4506&amp;poststad=Mandal" xr:uid="{00000000-0004-0000-0000-00003F120000}"/>
    <hyperlink ref="B2397" r:id="rId4673" display="http://www.erikbolstad.no/postnummer-koordinatar/?postnummer=4509&amp;poststad=Mandal" xr:uid="{00000000-0004-0000-0000-000040120000}"/>
    <hyperlink ref="C2397" r:id="rId4674" display="http://www.erikbolstad.no/postnummer-koordinatar/?postnummer=4509&amp;poststad=Mandal" xr:uid="{00000000-0004-0000-0000-000041120000}"/>
    <hyperlink ref="B2398" r:id="rId4675" display="http://www.erikbolstad.no/postnummer-koordinatar/?postnummer=4512&amp;poststad=Lindesnes%20(ikkje%20i%20bruk)" xr:uid="{00000000-0004-0000-0000-000042120000}"/>
    <hyperlink ref="C2398" r:id="rId4676" display="http://www.erikbolstad.no/postnummer-koordinatar/?postnummer=4512&amp;poststad=Lindesnes%20(ikkje%20i%20bruk)" xr:uid="{00000000-0004-0000-0000-000043120000}"/>
    <hyperlink ref="B2399" r:id="rId4677" display="http://www.erikbolstad.no/postnummer-koordinatar/?postnummer=4513&amp;poststad=Mandal" xr:uid="{00000000-0004-0000-0000-000044120000}"/>
    <hyperlink ref="C2399" r:id="rId4678" display="http://www.erikbolstad.no/postnummer-koordinatar/?postnummer=4513&amp;poststad=Mandal" xr:uid="{00000000-0004-0000-0000-000045120000}"/>
    <hyperlink ref="B2400" r:id="rId4679" display="http://www.erikbolstad.no/postnummer-koordinatar/?postnummer=4514&amp;poststad=Mandal" xr:uid="{00000000-0004-0000-0000-000046120000}"/>
    <hyperlink ref="C2400" r:id="rId4680" display="http://www.erikbolstad.no/postnummer-koordinatar/?postnummer=4514&amp;poststad=Mandal" xr:uid="{00000000-0004-0000-0000-000047120000}"/>
    <hyperlink ref="B2401" r:id="rId4681" display="http://www.erikbolstad.no/postnummer-koordinatar/?postnummer=4515&amp;poststad=Mandal" xr:uid="{00000000-0004-0000-0000-000048120000}"/>
    <hyperlink ref="C2401" r:id="rId4682" display="http://www.erikbolstad.no/postnummer-koordinatar/?postnummer=4515&amp;poststad=Mandal" xr:uid="{00000000-0004-0000-0000-000049120000}"/>
    <hyperlink ref="B2402" r:id="rId4683" display="http://www.erikbolstad.no/postnummer-koordinatar/?postnummer=4516&amp;poststad=Mandal" xr:uid="{00000000-0004-0000-0000-00004A120000}"/>
    <hyperlink ref="C2402" r:id="rId4684" display="http://www.erikbolstad.no/postnummer-koordinatar/?postnummer=4516&amp;poststad=Mandal" xr:uid="{00000000-0004-0000-0000-00004B120000}"/>
    <hyperlink ref="B2403" r:id="rId4685" display="http://www.erikbolstad.no/postnummer-koordinatar/?postnummer=4517&amp;poststad=Mandal" xr:uid="{00000000-0004-0000-0000-00004C120000}"/>
    <hyperlink ref="C2403" r:id="rId4686" display="http://www.erikbolstad.no/postnummer-koordinatar/?postnummer=4517&amp;poststad=Mandal" xr:uid="{00000000-0004-0000-0000-00004D120000}"/>
    <hyperlink ref="B2404" r:id="rId4687" display="http://www.erikbolstad.no/postnummer-koordinatar/?postnummer=4519&amp;poststad=Holum" xr:uid="{00000000-0004-0000-0000-00004E120000}"/>
    <hyperlink ref="C2404" r:id="rId4688" display="http://www.erikbolstad.no/postnummer-koordinatar/?postnummer=4519&amp;poststad=Holum" xr:uid="{00000000-0004-0000-0000-00004F120000}"/>
    <hyperlink ref="B2405" r:id="rId4689" display="http://www.erikbolstad.no/postnummer-koordinatar/?postnummer=4520&amp;poststad=Lindesnes" xr:uid="{00000000-0004-0000-0000-000050120000}"/>
    <hyperlink ref="C2405" r:id="rId4690" display="http://www.erikbolstad.no/postnummer-koordinatar/?postnummer=4520&amp;poststad=Lindesnes" xr:uid="{00000000-0004-0000-0000-000051120000}"/>
    <hyperlink ref="B2406" r:id="rId4691" display="http://www.erikbolstad.no/postnummer-koordinatar/?postnummer=4521&amp;poststad=Lindesnes" xr:uid="{00000000-0004-0000-0000-000052120000}"/>
    <hyperlink ref="C2406" r:id="rId4692" display="http://www.erikbolstad.no/postnummer-koordinatar/?postnummer=4521&amp;poststad=Lindesnes" xr:uid="{00000000-0004-0000-0000-000053120000}"/>
    <hyperlink ref="B2407" r:id="rId4693" display="http://www.erikbolstad.no/postnummer-koordinatar/?postnummer=4522&amp;poststad=Lindesnes" xr:uid="{00000000-0004-0000-0000-000054120000}"/>
    <hyperlink ref="C2407" r:id="rId4694" display="http://www.erikbolstad.no/postnummer-koordinatar/?postnummer=4522&amp;poststad=Lindesnes" xr:uid="{00000000-0004-0000-0000-000055120000}"/>
    <hyperlink ref="B2408" r:id="rId4695" display="http://www.erikbolstad.no/postnummer-koordinatar/?postnummer=4523&amp;poststad=Lindesnes" xr:uid="{00000000-0004-0000-0000-000056120000}"/>
    <hyperlink ref="C2408" r:id="rId4696" display="http://www.erikbolstad.no/postnummer-koordinatar/?postnummer=4523&amp;poststad=Lindesnes" xr:uid="{00000000-0004-0000-0000-000057120000}"/>
    <hyperlink ref="B2409" r:id="rId4697" display="http://www.erikbolstad.no/postnummer-koordinatar/?postnummer=4524&amp;poststad=Lindesnes" xr:uid="{00000000-0004-0000-0000-000058120000}"/>
    <hyperlink ref="C2409" r:id="rId4698" display="http://www.erikbolstad.no/postnummer-koordinatar/?postnummer=4524&amp;poststad=Lindesnes" xr:uid="{00000000-0004-0000-0000-000059120000}"/>
    <hyperlink ref="B2410" r:id="rId4699" display="http://www.erikbolstad.no/postnummer-koordinatar/?postnummer=4525&amp;poststad=Konsmo" xr:uid="{00000000-0004-0000-0000-00005A120000}"/>
    <hyperlink ref="C2410" r:id="rId4700" display="http://www.erikbolstad.no/postnummer-koordinatar/?postnummer=4525&amp;poststad=Konsmo" xr:uid="{00000000-0004-0000-0000-00005B120000}"/>
    <hyperlink ref="B2411" r:id="rId4701" display="http://www.erikbolstad.no/postnummer-koordinatar/?postnummer=4528&amp;poststad=Kollungtveit" xr:uid="{00000000-0004-0000-0000-00005C120000}"/>
    <hyperlink ref="C2411" r:id="rId4702" display="http://www.erikbolstad.no/postnummer-koordinatar/?postnummer=4528&amp;poststad=Kollungtveit" xr:uid="{00000000-0004-0000-0000-00005D120000}"/>
    <hyperlink ref="B2412" r:id="rId4703" display="http://www.erikbolstad.no/postnummer-koordinatar/?postnummer=4529&amp;poststad=Byremo" xr:uid="{00000000-0004-0000-0000-00005E120000}"/>
    <hyperlink ref="C2412" r:id="rId4704" display="http://www.erikbolstad.no/postnummer-koordinatar/?postnummer=4529&amp;poststad=Byremo" xr:uid="{00000000-0004-0000-0000-00005F120000}"/>
    <hyperlink ref="B2413" r:id="rId4705" display="http://www.erikbolstad.no/postnummer-koordinatar/?postnummer=4532&amp;poststad=Øyslebø" xr:uid="{00000000-0004-0000-0000-000060120000}"/>
    <hyperlink ref="C2413" r:id="rId4706" display="http://www.erikbolstad.no/postnummer-koordinatar/?postnummer=4532&amp;poststad=Øyslebø" xr:uid="{00000000-0004-0000-0000-000061120000}"/>
    <hyperlink ref="B2414" r:id="rId4707" display="http://www.erikbolstad.no/postnummer-koordinatar/?postnummer=4534&amp;poststad=Marnardal" xr:uid="{00000000-0004-0000-0000-000062120000}"/>
    <hyperlink ref="C2414" r:id="rId4708" display="http://www.erikbolstad.no/postnummer-koordinatar/?postnummer=4534&amp;poststad=Marnardal" xr:uid="{00000000-0004-0000-0000-000063120000}"/>
    <hyperlink ref="B2415" r:id="rId4709" display="http://www.erikbolstad.no/postnummer-koordinatar/?postnummer=4536&amp;poststad=Bjelland" xr:uid="{00000000-0004-0000-0000-000064120000}"/>
    <hyperlink ref="C2415" r:id="rId4710" display="http://www.erikbolstad.no/postnummer-koordinatar/?postnummer=4536&amp;poststad=Bjelland" xr:uid="{00000000-0004-0000-0000-000065120000}"/>
    <hyperlink ref="B2416" r:id="rId4711" display="http://www.erikbolstad.no/postnummer-koordinatar/?postnummer=4540&amp;poststad=Åseral" xr:uid="{00000000-0004-0000-0000-000066120000}"/>
    <hyperlink ref="C2416" r:id="rId4712" display="http://www.erikbolstad.no/postnummer-koordinatar/?postnummer=4540&amp;poststad=Åseral" xr:uid="{00000000-0004-0000-0000-000067120000}"/>
    <hyperlink ref="B2417" r:id="rId4713" display="http://www.erikbolstad.no/postnummer-koordinatar/?postnummer=4544&amp;poststad=Fossdal" xr:uid="{00000000-0004-0000-0000-000068120000}"/>
    <hyperlink ref="C2417" r:id="rId4714" display="http://www.erikbolstad.no/postnummer-koordinatar/?postnummer=4544&amp;poststad=Fossdal" xr:uid="{00000000-0004-0000-0000-000069120000}"/>
    <hyperlink ref="B2418" r:id="rId4715" display="http://www.erikbolstad.no/postnummer-koordinatar/?postnummer=4550&amp;poststad=Farsund" xr:uid="{00000000-0004-0000-0000-00006A120000}"/>
    <hyperlink ref="C2418" r:id="rId4716" display="http://www.erikbolstad.no/postnummer-koordinatar/?postnummer=4550&amp;poststad=Farsund" xr:uid="{00000000-0004-0000-0000-00006B120000}"/>
    <hyperlink ref="B2419" r:id="rId4717" display="http://www.erikbolstad.no/postnummer-koordinatar/?postnummer=4551&amp;poststad=Farsund" xr:uid="{00000000-0004-0000-0000-00006C120000}"/>
    <hyperlink ref="C2419" r:id="rId4718" display="http://www.erikbolstad.no/postnummer-koordinatar/?postnummer=4551&amp;poststad=Farsund" xr:uid="{00000000-0004-0000-0000-00006D120000}"/>
    <hyperlink ref="B2420" r:id="rId4719" display="http://www.erikbolstad.no/postnummer-koordinatar/?postnummer=4552&amp;poststad=Farsund" xr:uid="{00000000-0004-0000-0000-00006E120000}"/>
    <hyperlink ref="C2420" r:id="rId4720" display="http://www.erikbolstad.no/postnummer-koordinatar/?postnummer=4552&amp;poststad=Farsund" xr:uid="{00000000-0004-0000-0000-00006F120000}"/>
    <hyperlink ref="B2421" r:id="rId4721" display="http://www.erikbolstad.no/postnummer-koordinatar/?postnummer=4553&amp;poststad=Farsund" xr:uid="{00000000-0004-0000-0000-000070120000}"/>
    <hyperlink ref="C2421" r:id="rId4722" display="http://www.erikbolstad.no/postnummer-koordinatar/?postnummer=4553&amp;poststad=Farsund" xr:uid="{00000000-0004-0000-0000-000071120000}"/>
    <hyperlink ref="B2422" r:id="rId4723" display="http://www.erikbolstad.no/postnummer-koordinatar/?postnummer=4554&amp;poststad=Farsund" xr:uid="{00000000-0004-0000-0000-000072120000}"/>
    <hyperlink ref="C2422" r:id="rId4724" display="http://www.erikbolstad.no/postnummer-koordinatar/?postnummer=4554&amp;poststad=Farsund" xr:uid="{00000000-0004-0000-0000-000073120000}"/>
    <hyperlink ref="B2423" r:id="rId4725" display="http://www.erikbolstad.no/postnummer-koordinatar/?postnummer=4557&amp;poststad=Vanse" xr:uid="{00000000-0004-0000-0000-000074120000}"/>
    <hyperlink ref="C2423" r:id="rId4726" display="http://www.erikbolstad.no/postnummer-koordinatar/?postnummer=4557&amp;poststad=Vanse" xr:uid="{00000000-0004-0000-0000-000075120000}"/>
    <hyperlink ref="B2424" r:id="rId4727" display="http://www.erikbolstad.no/postnummer-koordinatar/?postnummer=4558&amp;poststad=Vanse" xr:uid="{00000000-0004-0000-0000-000076120000}"/>
    <hyperlink ref="C2424" r:id="rId4728" display="http://www.erikbolstad.no/postnummer-koordinatar/?postnummer=4558&amp;poststad=Vanse" xr:uid="{00000000-0004-0000-0000-000077120000}"/>
    <hyperlink ref="B2425" r:id="rId4729" display="http://www.erikbolstad.no/postnummer-koordinatar/?postnummer=4560&amp;poststad=Vanse" xr:uid="{00000000-0004-0000-0000-000078120000}"/>
    <hyperlink ref="C2425" r:id="rId4730" display="http://www.erikbolstad.no/postnummer-koordinatar/?postnummer=4560&amp;poststad=Vanse" xr:uid="{00000000-0004-0000-0000-000079120000}"/>
    <hyperlink ref="B2426" r:id="rId4731" display="http://www.erikbolstad.no/postnummer-koordinatar/?postnummer=4563&amp;poststad=Borhaug" xr:uid="{00000000-0004-0000-0000-00007A120000}"/>
    <hyperlink ref="C2426" r:id="rId4732" display="http://www.erikbolstad.no/postnummer-koordinatar/?postnummer=4563&amp;poststad=Borhaug" xr:uid="{00000000-0004-0000-0000-00007B120000}"/>
    <hyperlink ref="B2427" r:id="rId4733" display="http://www.erikbolstad.no/postnummer-koordinatar/?postnummer=4575&amp;poststad=Lyngdal" xr:uid="{00000000-0004-0000-0000-00007C120000}"/>
    <hyperlink ref="C2427" r:id="rId4734" display="http://www.erikbolstad.no/postnummer-koordinatar/?postnummer=4575&amp;poststad=Lyngdal" xr:uid="{00000000-0004-0000-0000-00007D120000}"/>
    <hyperlink ref="B2428" r:id="rId4735" display="http://www.erikbolstad.no/postnummer-koordinatar/?postnummer=4576&amp;poststad=Lyngdal" xr:uid="{00000000-0004-0000-0000-00007E120000}"/>
    <hyperlink ref="C2428" r:id="rId4736" display="http://www.erikbolstad.no/postnummer-koordinatar/?postnummer=4576&amp;poststad=Lyngdal" xr:uid="{00000000-0004-0000-0000-00007F120000}"/>
    <hyperlink ref="B2429" r:id="rId4737" display="http://www.erikbolstad.no/postnummer-koordinatar/?postnummer=4577&amp;poststad=Lyngdal" xr:uid="{00000000-0004-0000-0000-000080120000}"/>
    <hyperlink ref="C2429" r:id="rId4738" display="http://www.erikbolstad.no/postnummer-koordinatar/?postnummer=4577&amp;poststad=Lyngdal" xr:uid="{00000000-0004-0000-0000-000081120000}"/>
    <hyperlink ref="B2430" r:id="rId4739" display="http://www.erikbolstad.no/postnummer-koordinatar/?postnummer=4579&amp;poststad=Lyngdal" xr:uid="{00000000-0004-0000-0000-000082120000}"/>
    <hyperlink ref="C2430" r:id="rId4740" display="http://www.erikbolstad.no/postnummer-koordinatar/?postnummer=4579&amp;poststad=Lyngdal" xr:uid="{00000000-0004-0000-0000-000083120000}"/>
    <hyperlink ref="B2431" r:id="rId4741" display="http://www.erikbolstad.no/postnummer-koordinatar/?postnummer=4580&amp;poststad=Lyngdal" xr:uid="{00000000-0004-0000-0000-000084120000}"/>
    <hyperlink ref="C2431" r:id="rId4742" display="http://www.erikbolstad.no/postnummer-koordinatar/?postnummer=4580&amp;poststad=Lyngdal" xr:uid="{00000000-0004-0000-0000-000085120000}"/>
    <hyperlink ref="B2432" r:id="rId4743" display="http://www.erikbolstad.no/postnummer-koordinatar/?postnummer=4586&amp;poststad=Korshamn" xr:uid="{00000000-0004-0000-0000-000086120000}"/>
    <hyperlink ref="C2432" r:id="rId4744" display="http://www.erikbolstad.no/postnummer-koordinatar/?postnummer=4586&amp;poststad=Korshamn" xr:uid="{00000000-0004-0000-0000-000087120000}"/>
    <hyperlink ref="B2433" r:id="rId4745" display="http://www.erikbolstad.no/postnummer-koordinatar/?postnummer=4588&amp;poststad=Kvås" xr:uid="{00000000-0004-0000-0000-000088120000}"/>
    <hyperlink ref="C2433" r:id="rId4746" display="http://www.erikbolstad.no/postnummer-koordinatar/?postnummer=4588&amp;poststad=Kvås" xr:uid="{00000000-0004-0000-0000-000089120000}"/>
    <hyperlink ref="B2434" r:id="rId4747" display="http://www.erikbolstad.no/postnummer-koordinatar/?postnummer=4590&amp;poststad=Snartemo" xr:uid="{00000000-0004-0000-0000-00008A120000}"/>
    <hyperlink ref="C2434" r:id="rId4748" display="http://www.erikbolstad.no/postnummer-koordinatar/?postnummer=4590&amp;poststad=Snartemo" xr:uid="{00000000-0004-0000-0000-00008B120000}"/>
    <hyperlink ref="B2435" r:id="rId4749" display="http://www.erikbolstad.no/postnummer-koordinatar/?postnummer=4595&amp;poststad=Tingvatn" xr:uid="{00000000-0004-0000-0000-00008C120000}"/>
    <hyperlink ref="C2435" r:id="rId4750" display="http://www.erikbolstad.no/postnummer-koordinatar/?postnummer=4595&amp;poststad=Tingvatn" xr:uid="{00000000-0004-0000-0000-00008D120000}"/>
    <hyperlink ref="B2436" r:id="rId4751" display="http://www.erikbolstad.no/postnummer-koordinatar/?postnummer=4596&amp;poststad=Eiken" xr:uid="{00000000-0004-0000-0000-00008E120000}"/>
    <hyperlink ref="C2436" r:id="rId4752" display="http://www.erikbolstad.no/postnummer-koordinatar/?postnummer=4596&amp;poststad=Eiken" xr:uid="{00000000-0004-0000-0000-00008F120000}"/>
    <hyperlink ref="B2437" r:id="rId4753" display="http://www.erikbolstad.no/postnummer-koordinatar/?postnummer=4604&amp;poststad=Kristiansand%20S" xr:uid="{00000000-0004-0000-0000-000090120000}"/>
    <hyperlink ref="C2437" r:id="rId4754" display="http://www.erikbolstad.no/postnummer-koordinatar/?postnummer=4604&amp;poststad=Kristiansand%20S" xr:uid="{00000000-0004-0000-0000-000091120000}"/>
    <hyperlink ref="B2438" r:id="rId4755" display="http://www.erikbolstad.no/postnummer-koordinatar/?postnummer=4605&amp;poststad=Kristiansand%20S" xr:uid="{00000000-0004-0000-0000-000092120000}"/>
    <hyperlink ref="C2438" r:id="rId4756" display="http://www.erikbolstad.no/postnummer-koordinatar/?postnummer=4605&amp;poststad=Kristiansand%20S" xr:uid="{00000000-0004-0000-0000-000093120000}"/>
    <hyperlink ref="B2439" r:id="rId4757" display="http://www.erikbolstad.no/postnummer-koordinatar/?postnummer=4606&amp;poststad=Kristiansand%20S" xr:uid="{00000000-0004-0000-0000-000094120000}"/>
    <hyperlink ref="C2439" r:id="rId4758" display="http://www.erikbolstad.no/postnummer-koordinatar/?postnummer=4606&amp;poststad=Kristiansand%20S" xr:uid="{00000000-0004-0000-0000-000095120000}"/>
    <hyperlink ref="B2440" r:id="rId4759" display="http://www.erikbolstad.no/postnummer-koordinatar/?postnummer=4608&amp;poststad=Kristiansand%20S" xr:uid="{00000000-0004-0000-0000-000096120000}"/>
    <hyperlink ref="C2440" r:id="rId4760" display="http://www.erikbolstad.no/postnummer-koordinatar/?postnummer=4608&amp;poststad=Kristiansand%20S" xr:uid="{00000000-0004-0000-0000-000097120000}"/>
    <hyperlink ref="B2441" r:id="rId4761" display="http://www.erikbolstad.no/postnummer-koordinatar/?postnummer=4609&amp;poststad=Kardemomme%20By" xr:uid="{00000000-0004-0000-0000-000098120000}"/>
    <hyperlink ref="C2441" r:id="rId4762" display="http://www.erikbolstad.no/postnummer-koordinatar/?postnummer=4609&amp;poststad=Kardemomme%20By" xr:uid="{00000000-0004-0000-0000-000099120000}"/>
    <hyperlink ref="B2442" r:id="rId4763" display="http://www.erikbolstad.no/postnummer-koordinatar/?postnummer=4610&amp;poststad=Kristiansand%20S" xr:uid="{00000000-0004-0000-0000-00009A120000}"/>
    <hyperlink ref="C2442" r:id="rId4764" display="http://www.erikbolstad.no/postnummer-koordinatar/?postnummer=4610&amp;poststad=Kristiansand%20S" xr:uid="{00000000-0004-0000-0000-00009B120000}"/>
    <hyperlink ref="B2443" r:id="rId4765" display="http://www.erikbolstad.no/postnummer-koordinatar/?postnummer=4611&amp;poststad=Kristiansand%20S" xr:uid="{00000000-0004-0000-0000-00009C120000}"/>
    <hyperlink ref="C2443" r:id="rId4766" display="http://www.erikbolstad.no/postnummer-koordinatar/?postnummer=4611&amp;poststad=Kristiansand%20S" xr:uid="{00000000-0004-0000-0000-00009D120000}"/>
    <hyperlink ref="B2444" r:id="rId4767" display="http://www.erikbolstad.no/postnummer-koordinatar/?postnummer=4612&amp;poststad=Kristiansand%20S" xr:uid="{00000000-0004-0000-0000-00009E120000}"/>
    <hyperlink ref="C2444" r:id="rId4768" display="http://www.erikbolstad.no/postnummer-koordinatar/?postnummer=4612&amp;poststad=Kristiansand%20S" xr:uid="{00000000-0004-0000-0000-00009F120000}"/>
    <hyperlink ref="B2445" r:id="rId4769" display="http://www.erikbolstad.no/postnummer-koordinatar/?postnummer=4613&amp;poststad=Kristiansand%20S" xr:uid="{00000000-0004-0000-0000-0000A0120000}"/>
    <hyperlink ref="C2445" r:id="rId4770" display="http://www.erikbolstad.no/postnummer-koordinatar/?postnummer=4613&amp;poststad=Kristiansand%20S" xr:uid="{00000000-0004-0000-0000-0000A1120000}"/>
    <hyperlink ref="B2446" r:id="rId4771" display="http://www.erikbolstad.no/postnummer-koordinatar/?postnummer=4614&amp;poststad=Kristiansand%20S" xr:uid="{00000000-0004-0000-0000-0000A2120000}"/>
    <hyperlink ref="C2446" r:id="rId4772" display="http://www.erikbolstad.no/postnummer-koordinatar/?postnummer=4614&amp;poststad=Kristiansand%20S" xr:uid="{00000000-0004-0000-0000-0000A3120000}"/>
    <hyperlink ref="B2447" r:id="rId4773" display="http://www.erikbolstad.no/postnummer-koordinatar/?postnummer=4615&amp;poststad=Kristiansand%20S" xr:uid="{00000000-0004-0000-0000-0000A4120000}"/>
    <hyperlink ref="C2447" r:id="rId4774" display="http://www.erikbolstad.no/postnummer-koordinatar/?postnummer=4615&amp;poststad=Kristiansand%20S" xr:uid="{00000000-0004-0000-0000-0000A5120000}"/>
    <hyperlink ref="B2448" r:id="rId4775" display="http://www.erikbolstad.no/postnummer-koordinatar/?postnummer=4616&amp;poststad=Kristiansand%20S" xr:uid="{00000000-0004-0000-0000-0000A6120000}"/>
    <hyperlink ref="C2448" r:id="rId4776" display="http://www.erikbolstad.no/postnummer-koordinatar/?postnummer=4616&amp;poststad=Kristiansand%20S" xr:uid="{00000000-0004-0000-0000-0000A7120000}"/>
    <hyperlink ref="B2449" r:id="rId4777" display="http://www.erikbolstad.no/postnummer-koordinatar/?postnummer=4617&amp;poststad=Kristiansand%20S" xr:uid="{00000000-0004-0000-0000-0000A8120000}"/>
    <hyperlink ref="C2449" r:id="rId4778" display="http://www.erikbolstad.no/postnummer-koordinatar/?postnummer=4617&amp;poststad=Kristiansand%20S" xr:uid="{00000000-0004-0000-0000-0000A9120000}"/>
    <hyperlink ref="B2450" r:id="rId4779" display="http://www.erikbolstad.no/postnummer-koordinatar/?postnummer=4618&amp;poststad=Kristiansand%20S" xr:uid="{00000000-0004-0000-0000-0000AA120000}"/>
    <hyperlink ref="C2450" r:id="rId4780" display="http://www.erikbolstad.no/postnummer-koordinatar/?postnummer=4618&amp;poststad=Kristiansand%20S" xr:uid="{00000000-0004-0000-0000-0000AB120000}"/>
    <hyperlink ref="B2451" r:id="rId4781" display="http://www.erikbolstad.no/postnummer-koordinatar/?postnummer=4619&amp;poststad=Mosby" xr:uid="{00000000-0004-0000-0000-0000AC120000}"/>
    <hyperlink ref="C2451" r:id="rId4782" display="http://www.erikbolstad.no/postnummer-koordinatar/?postnummer=4619&amp;poststad=Mosby" xr:uid="{00000000-0004-0000-0000-0000AD120000}"/>
    <hyperlink ref="B2452" r:id="rId4783" display="http://www.erikbolstad.no/postnummer-koordinatar/?postnummer=4620&amp;poststad=Kristiansand%20S" xr:uid="{00000000-0004-0000-0000-0000AE120000}"/>
    <hyperlink ref="C2452" r:id="rId4784" display="http://www.erikbolstad.no/postnummer-koordinatar/?postnummer=4620&amp;poststad=Kristiansand%20S" xr:uid="{00000000-0004-0000-0000-0000AF120000}"/>
    <hyperlink ref="B2453" r:id="rId4785" display="http://www.erikbolstad.no/postnummer-koordinatar/?postnummer=4621&amp;poststad=Kristiansand%20S" xr:uid="{00000000-0004-0000-0000-0000B0120000}"/>
    <hyperlink ref="C2453" r:id="rId4786" display="http://www.erikbolstad.no/postnummer-koordinatar/?postnummer=4621&amp;poststad=Kristiansand%20S" xr:uid="{00000000-0004-0000-0000-0000B1120000}"/>
    <hyperlink ref="B2454" r:id="rId4787" display="http://www.erikbolstad.no/postnummer-koordinatar/?postnummer=4622&amp;poststad=Kristiansand%20S" xr:uid="{00000000-0004-0000-0000-0000B2120000}"/>
    <hyperlink ref="C2454" r:id="rId4788" display="http://www.erikbolstad.no/postnummer-koordinatar/?postnummer=4622&amp;poststad=Kristiansand%20S" xr:uid="{00000000-0004-0000-0000-0000B3120000}"/>
    <hyperlink ref="B2455" r:id="rId4789" display="http://www.erikbolstad.no/postnummer-koordinatar/?postnummer=4623&amp;poststad=Kristiansand%20S" xr:uid="{00000000-0004-0000-0000-0000B4120000}"/>
    <hyperlink ref="C2455" r:id="rId4790" display="http://www.erikbolstad.no/postnummer-koordinatar/?postnummer=4623&amp;poststad=Kristiansand%20S" xr:uid="{00000000-0004-0000-0000-0000B5120000}"/>
    <hyperlink ref="B2456" r:id="rId4791" display="http://www.erikbolstad.no/postnummer-koordinatar/?postnummer=4624&amp;poststad=Kristiansand%20S" xr:uid="{00000000-0004-0000-0000-0000B6120000}"/>
    <hyperlink ref="C2456" r:id="rId4792" display="http://www.erikbolstad.no/postnummer-koordinatar/?postnummer=4624&amp;poststad=Kristiansand%20S" xr:uid="{00000000-0004-0000-0000-0000B7120000}"/>
    <hyperlink ref="B2457" r:id="rId4793" display="http://www.erikbolstad.no/postnummer-koordinatar/?postnummer=4625&amp;poststad=Flekkerøy" xr:uid="{00000000-0004-0000-0000-0000B8120000}"/>
    <hyperlink ref="C2457" r:id="rId4794" display="http://www.erikbolstad.no/postnummer-koordinatar/?postnummer=4625&amp;poststad=Flekkerøy" xr:uid="{00000000-0004-0000-0000-0000B9120000}"/>
    <hyperlink ref="B2458" r:id="rId4795" display="http://www.erikbolstad.no/postnummer-koordinatar/?postnummer=4626&amp;poststad=Kristiansand%20S" xr:uid="{00000000-0004-0000-0000-0000BA120000}"/>
    <hyperlink ref="C2458" r:id="rId4796" display="http://www.erikbolstad.no/postnummer-koordinatar/?postnummer=4626&amp;poststad=Kristiansand%20S" xr:uid="{00000000-0004-0000-0000-0000BB120000}"/>
    <hyperlink ref="B2459" r:id="rId4797" display="http://www.erikbolstad.no/postnummer-koordinatar/?postnummer=4628&amp;poststad=Kristiansand%20S" xr:uid="{00000000-0004-0000-0000-0000BC120000}"/>
    <hyperlink ref="C2459" r:id="rId4798" display="http://www.erikbolstad.no/postnummer-koordinatar/?postnummer=4628&amp;poststad=Kristiansand%20S" xr:uid="{00000000-0004-0000-0000-0000BD120000}"/>
    <hyperlink ref="B2460" r:id="rId4799" display="http://www.erikbolstad.no/postnummer-koordinatar/?postnummer=4629&amp;poststad=Kristiansand%20S" xr:uid="{00000000-0004-0000-0000-0000BE120000}"/>
    <hyperlink ref="C2460" r:id="rId4800" display="http://www.erikbolstad.no/postnummer-koordinatar/?postnummer=4629&amp;poststad=Kristiansand%20S" xr:uid="{00000000-0004-0000-0000-0000BF120000}"/>
    <hyperlink ref="B2461" r:id="rId4801" display="http://www.erikbolstad.no/postnummer-koordinatar/?postnummer=4630&amp;poststad=Kristiansand%20S" xr:uid="{00000000-0004-0000-0000-0000C0120000}"/>
    <hyperlink ref="C2461" r:id="rId4802" display="http://www.erikbolstad.no/postnummer-koordinatar/?postnummer=4630&amp;poststad=Kristiansand%20S" xr:uid="{00000000-0004-0000-0000-0000C1120000}"/>
    <hyperlink ref="B2462" r:id="rId4803" display="http://www.erikbolstad.no/postnummer-koordinatar/?postnummer=4631&amp;poststad=Kristiansand%20S" xr:uid="{00000000-0004-0000-0000-0000C2120000}"/>
    <hyperlink ref="C2462" r:id="rId4804" display="http://www.erikbolstad.no/postnummer-koordinatar/?postnummer=4631&amp;poststad=Kristiansand%20S" xr:uid="{00000000-0004-0000-0000-0000C3120000}"/>
    <hyperlink ref="B2463" r:id="rId4805" display="http://www.erikbolstad.no/postnummer-koordinatar/?postnummer=4632&amp;poststad=Kristiansand%20S" xr:uid="{00000000-0004-0000-0000-0000C4120000}"/>
    <hyperlink ref="C2463" r:id="rId4806" display="http://www.erikbolstad.no/postnummer-koordinatar/?postnummer=4632&amp;poststad=Kristiansand%20S" xr:uid="{00000000-0004-0000-0000-0000C5120000}"/>
    <hyperlink ref="B2464" r:id="rId4807" display="http://www.erikbolstad.no/postnummer-koordinatar/?postnummer=4633&amp;poststad=Kristiansand%20S" xr:uid="{00000000-0004-0000-0000-0000C6120000}"/>
    <hyperlink ref="C2464" r:id="rId4808" display="http://www.erikbolstad.no/postnummer-koordinatar/?postnummer=4633&amp;poststad=Kristiansand%20S" xr:uid="{00000000-0004-0000-0000-0000C7120000}"/>
    <hyperlink ref="B2465" r:id="rId4809" display="http://www.erikbolstad.no/postnummer-koordinatar/?postnummer=4634&amp;poststad=Kristiansand%20S" xr:uid="{00000000-0004-0000-0000-0000C8120000}"/>
    <hyperlink ref="C2465" r:id="rId4810" display="http://www.erikbolstad.no/postnummer-koordinatar/?postnummer=4634&amp;poststad=Kristiansand%20S" xr:uid="{00000000-0004-0000-0000-0000C9120000}"/>
    <hyperlink ref="B2466" r:id="rId4811" display="http://www.erikbolstad.no/postnummer-koordinatar/?postnummer=4635&amp;poststad=Kristiansand%20S" xr:uid="{00000000-0004-0000-0000-0000CA120000}"/>
    <hyperlink ref="C2466" r:id="rId4812" display="http://www.erikbolstad.no/postnummer-koordinatar/?postnummer=4635&amp;poststad=Kristiansand%20S" xr:uid="{00000000-0004-0000-0000-0000CB120000}"/>
    <hyperlink ref="B2467" r:id="rId4813" display="http://www.erikbolstad.no/postnummer-koordinatar/?postnummer=4636&amp;poststad=Kristiansand%20S" xr:uid="{00000000-0004-0000-0000-0000CC120000}"/>
    <hyperlink ref="C2467" r:id="rId4814" display="http://www.erikbolstad.no/postnummer-koordinatar/?postnummer=4636&amp;poststad=Kristiansand%20S" xr:uid="{00000000-0004-0000-0000-0000CD120000}"/>
    <hyperlink ref="B2468" r:id="rId4815" display="http://www.erikbolstad.no/postnummer-koordinatar/?postnummer=4637&amp;poststad=Kristiansand%20S" xr:uid="{00000000-0004-0000-0000-0000CE120000}"/>
    <hyperlink ref="C2468" r:id="rId4816" display="http://www.erikbolstad.no/postnummer-koordinatar/?postnummer=4637&amp;poststad=Kristiansand%20S" xr:uid="{00000000-0004-0000-0000-0000CF120000}"/>
    <hyperlink ref="B2469" r:id="rId4817" display="http://www.erikbolstad.no/postnummer-koordinatar/?postnummer=4638&amp;poststad=Kristiansand%20S" xr:uid="{00000000-0004-0000-0000-0000D0120000}"/>
    <hyperlink ref="C2469" r:id="rId4818" display="http://www.erikbolstad.no/postnummer-koordinatar/?postnummer=4638&amp;poststad=Kristiansand%20S" xr:uid="{00000000-0004-0000-0000-0000D1120000}"/>
    <hyperlink ref="B2470" r:id="rId4819" display="http://www.erikbolstad.no/postnummer-koordinatar/?postnummer=4639&amp;poststad=Kristiansand%20S" xr:uid="{00000000-0004-0000-0000-0000D2120000}"/>
    <hyperlink ref="C2470" r:id="rId4820" display="http://www.erikbolstad.no/postnummer-koordinatar/?postnummer=4639&amp;poststad=Kristiansand%20S" xr:uid="{00000000-0004-0000-0000-0000D3120000}"/>
    <hyperlink ref="B2471" r:id="rId4821" display="http://www.erikbolstad.no/postnummer-koordinatar/?postnummer=4640&amp;poststad=Søgne" xr:uid="{00000000-0004-0000-0000-0000D4120000}"/>
    <hyperlink ref="C2471" r:id="rId4822" display="http://www.erikbolstad.no/postnummer-koordinatar/?postnummer=4640&amp;poststad=Søgne" xr:uid="{00000000-0004-0000-0000-0000D5120000}"/>
    <hyperlink ref="B2472" r:id="rId4823" display="http://www.erikbolstad.no/postnummer-koordinatar/?postnummer=4645&amp;poststad=Nodeland" xr:uid="{00000000-0004-0000-0000-0000D6120000}"/>
    <hyperlink ref="C2472" r:id="rId4824" display="http://www.erikbolstad.no/postnummer-koordinatar/?postnummer=4645&amp;poststad=Nodeland" xr:uid="{00000000-0004-0000-0000-0000D7120000}"/>
    <hyperlink ref="B2473" r:id="rId4825" display="http://www.erikbolstad.no/postnummer-koordinatar/?postnummer=4646&amp;poststad=Finsland" xr:uid="{00000000-0004-0000-0000-0000D8120000}"/>
    <hyperlink ref="C2473" r:id="rId4826" display="http://www.erikbolstad.no/postnummer-koordinatar/?postnummer=4646&amp;poststad=Finsland" xr:uid="{00000000-0004-0000-0000-0000D9120000}"/>
    <hyperlink ref="B2474" r:id="rId4827" display="http://www.erikbolstad.no/postnummer-koordinatar/?postnummer=4647&amp;poststad=Brennåsen" xr:uid="{00000000-0004-0000-0000-0000DA120000}"/>
    <hyperlink ref="C2474" r:id="rId4828" display="http://www.erikbolstad.no/postnummer-koordinatar/?postnummer=4647&amp;poststad=Brennåsen" xr:uid="{00000000-0004-0000-0000-0000DB120000}"/>
    <hyperlink ref="B2475" r:id="rId4829" display="http://www.erikbolstad.no/postnummer-koordinatar/?postnummer=4651&amp;poststad=Hamresanden" xr:uid="{00000000-0004-0000-0000-0000DC120000}"/>
    <hyperlink ref="C2475" r:id="rId4830" display="http://www.erikbolstad.no/postnummer-koordinatar/?postnummer=4651&amp;poststad=Hamresanden" xr:uid="{00000000-0004-0000-0000-0000DD120000}"/>
    <hyperlink ref="B2476" r:id="rId4831" display="http://www.erikbolstad.no/postnummer-koordinatar/?postnummer=4656&amp;poststad=Hamresanden" xr:uid="{00000000-0004-0000-0000-0000DE120000}"/>
    <hyperlink ref="C2476" r:id="rId4832" display="http://www.erikbolstad.no/postnummer-koordinatar/?postnummer=4656&amp;poststad=Hamresanden" xr:uid="{00000000-0004-0000-0000-0000DF120000}"/>
    <hyperlink ref="B2477" r:id="rId4833" display="http://www.erikbolstad.no/postnummer-koordinatar/?postnummer=4657&amp;poststad=Kjevik" xr:uid="{00000000-0004-0000-0000-0000E0120000}"/>
    <hyperlink ref="C2477" r:id="rId4834" display="http://www.erikbolstad.no/postnummer-koordinatar/?postnummer=4657&amp;poststad=Kjevik" xr:uid="{00000000-0004-0000-0000-0000E1120000}"/>
    <hyperlink ref="B2478" r:id="rId4835" display="http://www.erikbolstad.no/postnummer-koordinatar/?postnummer=4658&amp;poststad=Tveit" xr:uid="{00000000-0004-0000-0000-0000E2120000}"/>
    <hyperlink ref="C2478" r:id="rId4836" display="http://www.erikbolstad.no/postnummer-koordinatar/?postnummer=4658&amp;poststad=Tveit" xr:uid="{00000000-0004-0000-0000-0000E3120000}"/>
    <hyperlink ref="B2479" r:id="rId4837" display="http://www.erikbolstad.no/postnummer-koordinatar/?postnummer=4659&amp;poststad=Kristiansand%20S" xr:uid="{00000000-0004-0000-0000-0000E4120000}"/>
    <hyperlink ref="C2479" r:id="rId4838" display="http://www.erikbolstad.no/postnummer-koordinatar/?postnummer=4659&amp;poststad=Kristiansand%20S" xr:uid="{00000000-0004-0000-0000-0000E5120000}"/>
    <hyperlink ref="B2480" r:id="rId4839" display="http://www.erikbolstad.no/postnummer-koordinatar/?postnummer=4661&amp;poststad=Kristiansand%20S" xr:uid="{00000000-0004-0000-0000-0000E6120000}"/>
    <hyperlink ref="C2480" r:id="rId4840" display="http://www.erikbolstad.no/postnummer-koordinatar/?postnummer=4661&amp;poststad=Kristiansand%20S" xr:uid="{00000000-0004-0000-0000-0000E7120000}"/>
    <hyperlink ref="B2481" r:id="rId4841" display="http://www.erikbolstad.no/postnummer-koordinatar/?postnummer=4662&amp;poststad=Kristiansand%20S" xr:uid="{00000000-0004-0000-0000-0000E8120000}"/>
    <hyperlink ref="C2481" r:id="rId4842" display="http://www.erikbolstad.no/postnummer-koordinatar/?postnummer=4662&amp;poststad=Kristiansand%20S" xr:uid="{00000000-0004-0000-0000-0000E9120000}"/>
    <hyperlink ref="B2482" r:id="rId4843" display="http://www.erikbolstad.no/postnummer-koordinatar/?postnummer=4663&amp;poststad=Kristiansand%20S" xr:uid="{00000000-0004-0000-0000-0000EA120000}"/>
    <hyperlink ref="C2482" r:id="rId4844" display="http://www.erikbolstad.no/postnummer-koordinatar/?postnummer=4663&amp;poststad=Kristiansand%20S" xr:uid="{00000000-0004-0000-0000-0000EB120000}"/>
    <hyperlink ref="B2483" r:id="rId4845" display="http://www.erikbolstad.no/postnummer-koordinatar/?postnummer=4664&amp;poststad=Kristiansand%20S" xr:uid="{00000000-0004-0000-0000-0000EC120000}"/>
    <hyperlink ref="C2483" r:id="rId4846" display="http://www.erikbolstad.no/postnummer-koordinatar/?postnummer=4664&amp;poststad=Kristiansand%20S" xr:uid="{00000000-0004-0000-0000-0000ED120000}"/>
    <hyperlink ref="B2484" r:id="rId4847" display="http://www.erikbolstad.no/postnummer-koordinatar/?postnummer=4665&amp;poststad=Kristiansand%20S" xr:uid="{00000000-0004-0000-0000-0000EE120000}"/>
    <hyperlink ref="C2484" r:id="rId4848" display="http://www.erikbolstad.no/postnummer-koordinatar/?postnummer=4665&amp;poststad=Kristiansand%20S" xr:uid="{00000000-0004-0000-0000-0000EF120000}"/>
    <hyperlink ref="B2485" r:id="rId4849" display="http://www.erikbolstad.no/postnummer-koordinatar/?postnummer=4666&amp;poststad=Kristiansand%20S" xr:uid="{00000000-0004-0000-0000-0000F0120000}"/>
    <hyperlink ref="C2485" r:id="rId4850" display="http://www.erikbolstad.no/postnummer-koordinatar/?postnummer=4666&amp;poststad=Kristiansand%20S" xr:uid="{00000000-0004-0000-0000-0000F1120000}"/>
    <hyperlink ref="B2486" r:id="rId4851" display="http://www.erikbolstad.no/postnummer-koordinatar/?postnummer=4670&amp;poststad=Kristiansand%20S" xr:uid="{00000000-0004-0000-0000-0000F2120000}"/>
    <hyperlink ref="C2486" r:id="rId4852" display="http://www.erikbolstad.no/postnummer-koordinatar/?postnummer=4670&amp;poststad=Kristiansand%20S" xr:uid="{00000000-0004-0000-0000-0000F3120000}"/>
    <hyperlink ref="B2487" r:id="rId4853" display="http://www.erikbolstad.no/postnummer-koordinatar/?postnummer=4671&amp;poststad=Kristiansand%20S" xr:uid="{00000000-0004-0000-0000-0000F4120000}"/>
    <hyperlink ref="C2487" r:id="rId4854" display="http://www.erikbolstad.no/postnummer-koordinatar/?postnummer=4671&amp;poststad=Kristiansand%20S" xr:uid="{00000000-0004-0000-0000-0000F5120000}"/>
    <hyperlink ref="B2488" r:id="rId4855" display="http://www.erikbolstad.no/postnummer-koordinatar/?postnummer=4672&amp;poststad=Kristiansand%20S" xr:uid="{00000000-0004-0000-0000-0000F6120000}"/>
    <hyperlink ref="C2488" r:id="rId4856" display="http://www.erikbolstad.no/postnummer-koordinatar/?postnummer=4672&amp;poststad=Kristiansand%20S" xr:uid="{00000000-0004-0000-0000-0000F7120000}"/>
    <hyperlink ref="B2489" r:id="rId4857" display="http://www.erikbolstad.no/postnummer-koordinatar/?postnummer=4673&amp;poststad=Kristiansand%20S" xr:uid="{00000000-0004-0000-0000-0000F8120000}"/>
    <hyperlink ref="C2489" r:id="rId4858" display="http://www.erikbolstad.no/postnummer-koordinatar/?postnummer=4673&amp;poststad=Kristiansand%20S" xr:uid="{00000000-0004-0000-0000-0000F9120000}"/>
    <hyperlink ref="B2490" r:id="rId4859" display="http://www.erikbolstad.no/postnummer-koordinatar/?postnummer=4674&amp;poststad=Kristiansand%20S" xr:uid="{00000000-0004-0000-0000-0000FA120000}"/>
    <hyperlink ref="C2490" r:id="rId4860" display="http://www.erikbolstad.no/postnummer-koordinatar/?postnummer=4674&amp;poststad=Kristiansand%20S" xr:uid="{00000000-0004-0000-0000-0000FB120000}"/>
    <hyperlink ref="B2491" r:id="rId4861" display="http://www.erikbolstad.no/postnummer-koordinatar/?postnummer=4675&amp;poststad=Kristiansand%20S" xr:uid="{00000000-0004-0000-0000-0000FC120000}"/>
    <hyperlink ref="C2491" r:id="rId4862" display="http://www.erikbolstad.no/postnummer-koordinatar/?postnummer=4675&amp;poststad=Kristiansand%20S" xr:uid="{00000000-0004-0000-0000-0000FD120000}"/>
    <hyperlink ref="B2492" r:id="rId4863" display="http://www.erikbolstad.no/postnummer-koordinatar/?postnummer=4676&amp;poststad=Kristiansand%20S" xr:uid="{00000000-0004-0000-0000-0000FE120000}"/>
    <hyperlink ref="C2492" r:id="rId4864" display="http://www.erikbolstad.no/postnummer-koordinatar/?postnummer=4676&amp;poststad=Kristiansand%20S" xr:uid="{00000000-0004-0000-0000-0000FF120000}"/>
    <hyperlink ref="B2493" r:id="rId4865" display="http://www.erikbolstad.no/postnummer-koordinatar/?postnummer=4677&amp;poststad=Kristiansand%20S" xr:uid="{00000000-0004-0000-0000-000000130000}"/>
    <hyperlink ref="C2493" r:id="rId4866" display="http://www.erikbolstad.no/postnummer-koordinatar/?postnummer=4677&amp;poststad=Kristiansand%20S" xr:uid="{00000000-0004-0000-0000-000001130000}"/>
    <hyperlink ref="B2494" r:id="rId4867" display="http://www.erikbolstad.no/postnummer-koordinatar/?postnummer=4678&amp;poststad=Kristiansand%20S" xr:uid="{00000000-0004-0000-0000-000002130000}"/>
    <hyperlink ref="C2494" r:id="rId4868" display="http://www.erikbolstad.no/postnummer-koordinatar/?postnummer=4678&amp;poststad=Kristiansand%20S" xr:uid="{00000000-0004-0000-0000-000003130000}"/>
    <hyperlink ref="B2495" r:id="rId4869" display="http://www.erikbolstad.no/postnummer-koordinatar/?postnummer=4679&amp;poststad=Flekkerøy" xr:uid="{00000000-0004-0000-0000-000004130000}"/>
    <hyperlink ref="C2495" r:id="rId4870" display="http://www.erikbolstad.no/postnummer-koordinatar/?postnummer=4679&amp;poststad=Flekkerøy" xr:uid="{00000000-0004-0000-0000-000005130000}"/>
    <hyperlink ref="B2496" r:id="rId4871" display="http://www.erikbolstad.no/postnummer-koordinatar/?postnummer=4681&amp;poststad=Søgne" xr:uid="{00000000-0004-0000-0000-000006130000}"/>
    <hyperlink ref="C2496" r:id="rId4872" display="http://www.erikbolstad.no/postnummer-koordinatar/?postnummer=4681&amp;poststad=Søgne" xr:uid="{00000000-0004-0000-0000-000007130000}"/>
    <hyperlink ref="B2497" r:id="rId4873" display="http://www.erikbolstad.no/postnummer-koordinatar/?postnummer=4682&amp;poststad=Søgne" xr:uid="{00000000-0004-0000-0000-000008130000}"/>
    <hyperlink ref="C2497" r:id="rId4874" display="http://www.erikbolstad.no/postnummer-koordinatar/?postnummer=4682&amp;poststad=Søgne" xr:uid="{00000000-0004-0000-0000-000009130000}"/>
    <hyperlink ref="B2498" r:id="rId4875" display="http://www.erikbolstad.no/postnummer-koordinatar/?postnummer=4683&amp;poststad=Søgne" xr:uid="{00000000-0004-0000-0000-00000A130000}"/>
    <hyperlink ref="C2498" r:id="rId4876" display="http://www.erikbolstad.no/postnummer-koordinatar/?postnummer=4683&amp;poststad=Søgne" xr:uid="{00000000-0004-0000-0000-00000B130000}"/>
    <hyperlink ref="B2499" r:id="rId4877" display="http://www.erikbolstad.no/postnummer-koordinatar/?postnummer=4684&amp;poststad=Brennåsen" xr:uid="{00000000-0004-0000-0000-00000C130000}"/>
    <hyperlink ref="C2499" r:id="rId4878" display="http://www.erikbolstad.no/postnummer-koordinatar/?postnummer=4684&amp;poststad=Brennåsen" xr:uid="{00000000-0004-0000-0000-00000D130000}"/>
    <hyperlink ref="B2500" r:id="rId4879" display="http://www.erikbolstad.no/postnummer-koordinatar/?postnummer=4685&amp;poststad=Nodeland" xr:uid="{00000000-0004-0000-0000-00000E130000}"/>
    <hyperlink ref="C2500" r:id="rId4880" display="http://www.erikbolstad.no/postnummer-koordinatar/?postnummer=4685&amp;poststad=Nodeland" xr:uid="{00000000-0004-0000-0000-00000F130000}"/>
    <hyperlink ref="B2501" r:id="rId4881" display="http://www.erikbolstad.no/postnummer-koordinatar/?postnummer=4686&amp;poststad=Kristiansand%20S" xr:uid="{00000000-0004-0000-0000-000010130000}"/>
    <hyperlink ref="C2501" r:id="rId4882" display="http://www.erikbolstad.no/postnummer-koordinatar/?postnummer=4686&amp;poststad=Kristiansand%20S" xr:uid="{00000000-0004-0000-0000-000011130000}"/>
    <hyperlink ref="B2502" r:id="rId4883" display="http://www.erikbolstad.no/postnummer-koordinatar/?postnummer=4687&amp;poststad=Kristiansand%20S" xr:uid="{00000000-0004-0000-0000-000012130000}"/>
    <hyperlink ref="C2502" r:id="rId4884" display="http://www.erikbolstad.no/postnummer-koordinatar/?postnummer=4687&amp;poststad=Kristiansand%20S" xr:uid="{00000000-0004-0000-0000-000013130000}"/>
    <hyperlink ref="B2503" r:id="rId4885" display="http://www.erikbolstad.no/postnummer-koordinatar/?postnummer=4688&amp;poststad=Kristiansand%20S" xr:uid="{00000000-0004-0000-0000-000014130000}"/>
    <hyperlink ref="C2503" r:id="rId4886" display="http://www.erikbolstad.no/postnummer-koordinatar/?postnummer=4688&amp;poststad=Kristiansand%20S" xr:uid="{00000000-0004-0000-0000-000015130000}"/>
    <hyperlink ref="B2504" r:id="rId4887" display="http://www.erikbolstad.no/postnummer-koordinatar/?postnummer=4689&amp;poststad=Kristiansand%20S" xr:uid="{00000000-0004-0000-0000-000016130000}"/>
    <hyperlink ref="C2504" r:id="rId4888" display="http://www.erikbolstad.no/postnummer-koordinatar/?postnummer=4689&amp;poststad=Kristiansand%20S" xr:uid="{00000000-0004-0000-0000-000017130000}"/>
    <hyperlink ref="B2505" r:id="rId4889" display="http://www.erikbolstad.no/postnummer-koordinatar/?postnummer=4691&amp;poststad=Kristiansand%20S" xr:uid="{00000000-0004-0000-0000-000018130000}"/>
    <hyperlink ref="C2505" r:id="rId4890" display="http://www.erikbolstad.no/postnummer-koordinatar/?postnummer=4691&amp;poststad=Kristiansand%20S" xr:uid="{00000000-0004-0000-0000-000019130000}"/>
    <hyperlink ref="B2506" r:id="rId4891" display="http://www.erikbolstad.no/postnummer-koordinatar/?postnummer=4693&amp;poststad=Kristiansand%20S" xr:uid="{00000000-0004-0000-0000-00001A130000}"/>
    <hyperlink ref="C2506" r:id="rId4892" display="http://www.erikbolstad.no/postnummer-koordinatar/?postnummer=4693&amp;poststad=Kristiansand%20S" xr:uid="{00000000-0004-0000-0000-00001B130000}"/>
    <hyperlink ref="B2507" r:id="rId4893" display="http://www.erikbolstad.no/postnummer-koordinatar/?postnummer=4694&amp;poststad=Kristiansand%20S" xr:uid="{00000000-0004-0000-0000-00001C130000}"/>
    <hyperlink ref="C2507" r:id="rId4894" display="http://www.erikbolstad.no/postnummer-koordinatar/?postnummer=4694&amp;poststad=Kristiansand%20S" xr:uid="{00000000-0004-0000-0000-00001D130000}"/>
    <hyperlink ref="B2508" r:id="rId4895" display="http://www.erikbolstad.no/postnummer-koordinatar/?postnummer=4695&amp;poststad=Kristiansand%20S" xr:uid="{00000000-0004-0000-0000-00001E130000}"/>
    <hyperlink ref="C2508" r:id="rId4896" display="http://www.erikbolstad.no/postnummer-koordinatar/?postnummer=4695&amp;poststad=Kristiansand%20S" xr:uid="{00000000-0004-0000-0000-00001F130000}"/>
    <hyperlink ref="B2509" r:id="rId4897" display="http://www.erikbolstad.no/postnummer-koordinatar/?postnummer=4696&amp;poststad=Kristiansand%20S" xr:uid="{00000000-0004-0000-0000-000020130000}"/>
    <hyperlink ref="C2509" r:id="rId4898" display="http://www.erikbolstad.no/postnummer-koordinatar/?postnummer=4696&amp;poststad=Kristiansand%20S" xr:uid="{00000000-0004-0000-0000-000021130000}"/>
    <hyperlink ref="B2510" r:id="rId4899" display="http://www.erikbolstad.no/postnummer-koordinatar/?postnummer=4697&amp;poststad=Kristiansand%20S" xr:uid="{00000000-0004-0000-0000-000022130000}"/>
    <hyperlink ref="C2510" r:id="rId4900" display="http://www.erikbolstad.no/postnummer-koordinatar/?postnummer=4697&amp;poststad=Kristiansand%20S" xr:uid="{00000000-0004-0000-0000-000023130000}"/>
    <hyperlink ref="B2511" r:id="rId4901" display="http://www.erikbolstad.no/postnummer-koordinatar/?postnummer=4698&amp;poststad=Kristiansand%20S" xr:uid="{00000000-0004-0000-0000-000024130000}"/>
    <hyperlink ref="C2511" r:id="rId4902" display="http://www.erikbolstad.no/postnummer-koordinatar/?postnummer=4698&amp;poststad=Kristiansand%20S" xr:uid="{00000000-0004-0000-0000-000025130000}"/>
    <hyperlink ref="B2512" r:id="rId4903" display="http://www.erikbolstad.no/postnummer-koordinatar/?postnummer=4699&amp;poststad=Tveit" xr:uid="{00000000-0004-0000-0000-000026130000}"/>
    <hyperlink ref="C2512" r:id="rId4904" display="http://www.erikbolstad.no/postnummer-koordinatar/?postnummer=4699&amp;poststad=Tveit" xr:uid="{00000000-0004-0000-0000-000027130000}"/>
    <hyperlink ref="B2513" r:id="rId4905" display="http://www.erikbolstad.no/postnummer-koordinatar/?postnummer=4700&amp;poststad=Vennesla" xr:uid="{00000000-0004-0000-0000-000028130000}"/>
    <hyperlink ref="C2513" r:id="rId4906" display="http://www.erikbolstad.no/postnummer-koordinatar/?postnummer=4700&amp;poststad=Vennesla" xr:uid="{00000000-0004-0000-0000-000029130000}"/>
    <hyperlink ref="B2514" r:id="rId4907" display="http://www.erikbolstad.no/postnummer-koordinatar/?postnummer=4701&amp;poststad=Vennesla" xr:uid="{00000000-0004-0000-0000-00002A130000}"/>
    <hyperlink ref="C2514" r:id="rId4908" display="http://www.erikbolstad.no/postnummer-koordinatar/?postnummer=4701&amp;poststad=Vennesla" xr:uid="{00000000-0004-0000-0000-00002B130000}"/>
    <hyperlink ref="B2515" r:id="rId4909" display="http://www.erikbolstad.no/postnummer-koordinatar/?postnummer=4702&amp;poststad=Vennesla" xr:uid="{00000000-0004-0000-0000-00002C130000}"/>
    <hyperlink ref="C2515" r:id="rId4910" display="http://www.erikbolstad.no/postnummer-koordinatar/?postnummer=4702&amp;poststad=Vennesla" xr:uid="{00000000-0004-0000-0000-00002D130000}"/>
    <hyperlink ref="B2516" r:id="rId4911" display="http://www.erikbolstad.no/postnummer-koordinatar/?postnummer=4703&amp;poststad=Vennesla" xr:uid="{00000000-0004-0000-0000-00002E130000}"/>
    <hyperlink ref="C2516" r:id="rId4912" display="http://www.erikbolstad.no/postnummer-koordinatar/?postnummer=4703&amp;poststad=Vennesla" xr:uid="{00000000-0004-0000-0000-00002F130000}"/>
    <hyperlink ref="B2517" r:id="rId4913" display="http://www.erikbolstad.no/postnummer-koordinatar/?postnummer=4705&amp;poststad=Øvrebø" xr:uid="{00000000-0004-0000-0000-000030130000}"/>
    <hyperlink ref="C2517" r:id="rId4914" display="http://www.erikbolstad.no/postnummer-koordinatar/?postnummer=4705&amp;poststad=Øvrebø" xr:uid="{00000000-0004-0000-0000-000031130000}"/>
    <hyperlink ref="B2518" r:id="rId4915" display="http://www.erikbolstad.no/postnummer-koordinatar/?postnummer=4715&amp;poststad=Øvrebø" xr:uid="{00000000-0004-0000-0000-000032130000}"/>
    <hyperlink ref="C2518" r:id="rId4916" display="http://www.erikbolstad.no/postnummer-koordinatar/?postnummer=4715&amp;poststad=Øvrebø" xr:uid="{00000000-0004-0000-0000-000033130000}"/>
    <hyperlink ref="B2519" r:id="rId4917" display="http://www.erikbolstad.no/postnummer-koordinatar/?postnummer=4720&amp;poststad=Hægeland" xr:uid="{00000000-0004-0000-0000-000034130000}"/>
    <hyperlink ref="C2519" r:id="rId4918" display="http://www.erikbolstad.no/postnummer-koordinatar/?postnummer=4720&amp;poststad=Hægeland" xr:uid="{00000000-0004-0000-0000-000035130000}"/>
    <hyperlink ref="B2520" r:id="rId4919" display="http://www.erikbolstad.no/postnummer-koordinatar/?postnummer=4724&amp;poststad=Iveland" xr:uid="{00000000-0004-0000-0000-000036130000}"/>
    <hyperlink ref="C2520" r:id="rId4920" display="http://www.erikbolstad.no/postnummer-koordinatar/?postnummer=4724&amp;poststad=Iveland" xr:uid="{00000000-0004-0000-0000-000037130000}"/>
    <hyperlink ref="B2521" r:id="rId4921" display="http://www.erikbolstad.no/postnummer-koordinatar/?postnummer=4730&amp;poststad=Vatnestrøm" xr:uid="{00000000-0004-0000-0000-000038130000}"/>
    <hyperlink ref="C2521" r:id="rId4922" display="http://www.erikbolstad.no/postnummer-koordinatar/?postnummer=4730&amp;poststad=Vatnestrøm" xr:uid="{00000000-0004-0000-0000-000039130000}"/>
    <hyperlink ref="B2522" r:id="rId4923" display="http://www.erikbolstad.no/postnummer-koordinatar/?postnummer=4733&amp;poststad=Evje" xr:uid="{00000000-0004-0000-0000-00003A130000}"/>
    <hyperlink ref="C2522" r:id="rId4924" display="http://www.erikbolstad.no/postnummer-koordinatar/?postnummer=4733&amp;poststad=Evje" xr:uid="{00000000-0004-0000-0000-00003B130000}"/>
    <hyperlink ref="B2523" r:id="rId4925" display="http://www.erikbolstad.no/postnummer-koordinatar/?postnummer=4734&amp;poststad=Evje" xr:uid="{00000000-0004-0000-0000-00003C130000}"/>
    <hyperlink ref="C2523" r:id="rId4926" display="http://www.erikbolstad.no/postnummer-koordinatar/?postnummer=4734&amp;poststad=Evje" xr:uid="{00000000-0004-0000-0000-00003D130000}"/>
    <hyperlink ref="B2524" r:id="rId4927" display="http://www.erikbolstad.no/postnummer-koordinatar/?postnummer=4735&amp;poststad=Evje" xr:uid="{00000000-0004-0000-0000-00003E130000}"/>
    <hyperlink ref="C2524" r:id="rId4928" display="http://www.erikbolstad.no/postnummer-koordinatar/?postnummer=4735&amp;poststad=Evje" xr:uid="{00000000-0004-0000-0000-00003F130000}"/>
    <hyperlink ref="B2525" r:id="rId4929" display="http://www.erikbolstad.no/postnummer-koordinatar/?postnummer=4737&amp;poststad=Hornnes" xr:uid="{00000000-0004-0000-0000-000040130000}"/>
    <hyperlink ref="C2525" r:id="rId4930" display="http://www.erikbolstad.no/postnummer-koordinatar/?postnummer=4737&amp;poststad=Hornnes" xr:uid="{00000000-0004-0000-0000-000041130000}"/>
    <hyperlink ref="B2526" r:id="rId4931" display="http://www.erikbolstad.no/postnummer-koordinatar/?postnummer=4741&amp;poststad=Byglandsfjord" xr:uid="{00000000-0004-0000-0000-000042130000}"/>
    <hyperlink ref="C2526" r:id="rId4932" display="http://www.erikbolstad.no/postnummer-koordinatar/?postnummer=4741&amp;poststad=Byglandsfjord" xr:uid="{00000000-0004-0000-0000-000043130000}"/>
    <hyperlink ref="B2527" r:id="rId4933" display="http://www.erikbolstad.no/postnummer-koordinatar/?postnummer=4742&amp;poststad=Grendi" xr:uid="{00000000-0004-0000-0000-000044130000}"/>
    <hyperlink ref="C2527" r:id="rId4934" display="http://www.erikbolstad.no/postnummer-koordinatar/?postnummer=4742&amp;poststad=Grendi" xr:uid="{00000000-0004-0000-0000-000045130000}"/>
    <hyperlink ref="B2528" r:id="rId4935" display="http://www.erikbolstad.no/postnummer-koordinatar/?postnummer=4745&amp;poststad=Bygland" xr:uid="{00000000-0004-0000-0000-000046130000}"/>
    <hyperlink ref="C2528" r:id="rId4936" display="http://www.erikbolstad.no/postnummer-koordinatar/?postnummer=4745&amp;poststad=Bygland" xr:uid="{00000000-0004-0000-0000-000047130000}"/>
    <hyperlink ref="B2529" r:id="rId4937" display="http://www.erikbolstad.no/postnummer-koordinatar/?postnummer=4747&amp;poststad=Valle" xr:uid="{00000000-0004-0000-0000-000048130000}"/>
    <hyperlink ref="C2529" r:id="rId4938" display="http://www.erikbolstad.no/postnummer-koordinatar/?postnummer=4747&amp;poststad=Valle" xr:uid="{00000000-0004-0000-0000-000049130000}"/>
    <hyperlink ref="B2530" r:id="rId4939" display="http://www.erikbolstad.no/postnummer-koordinatar/?postnummer=4748&amp;poststad=Rysstad" xr:uid="{00000000-0004-0000-0000-00004A130000}"/>
    <hyperlink ref="C2530" r:id="rId4940" display="http://www.erikbolstad.no/postnummer-koordinatar/?postnummer=4748&amp;poststad=Rysstad" xr:uid="{00000000-0004-0000-0000-00004B130000}"/>
    <hyperlink ref="B2531" r:id="rId4941" display="http://www.erikbolstad.no/postnummer-koordinatar/?postnummer=4754&amp;poststad=Bykle" xr:uid="{00000000-0004-0000-0000-00004C130000}"/>
    <hyperlink ref="C2531" r:id="rId4942" display="http://www.erikbolstad.no/postnummer-koordinatar/?postnummer=4754&amp;poststad=Bykle" xr:uid="{00000000-0004-0000-0000-00004D130000}"/>
    <hyperlink ref="B2532" r:id="rId4943" display="http://www.erikbolstad.no/postnummer-koordinatar/?postnummer=4755&amp;poststad=Hovden%20i%20Setesdal" xr:uid="{00000000-0004-0000-0000-00004E130000}"/>
    <hyperlink ref="C2532" r:id="rId4944" display="http://www.erikbolstad.no/postnummer-koordinatar/?postnummer=4755&amp;poststad=Hovden%20i%20Setesdal" xr:uid="{00000000-0004-0000-0000-00004F130000}"/>
    <hyperlink ref="B2533" r:id="rId4945" display="http://www.erikbolstad.no/postnummer-koordinatar/?postnummer=4756&amp;poststad=Hovden%20i%20Setesdal" xr:uid="{00000000-0004-0000-0000-000050130000}"/>
    <hyperlink ref="C2533" r:id="rId4946" display="http://www.erikbolstad.no/postnummer-koordinatar/?postnummer=4756&amp;poststad=Hovden%20i%20Setesdal" xr:uid="{00000000-0004-0000-0000-000051130000}"/>
    <hyperlink ref="B2534" r:id="rId4947" display="http://www.erikbolstad.no/postnummer-koordinatar/?postnummer=4760&amp;poststad=Birkeland" xr:uid="{00000000-0004-0000-0000-000052130000}"/>
    <hyperlink ref="C2534" r:id="rId4948" display="http://www.erikbolstad.no/postnummer-koordinatar/?postnummer=4760&amp;poststad=Birkeland" xr:uid="{00000000-0004-0000-0000-000053130000}"/>
    <hyperlink ref="B2535" r:id="rId4949" display="http://www.erikbolstad.no/postnummer-koordinatar/?postnummer=4766&amp;poststad=Herefoss" xr:uid="{00000000-0004-0000-0000-000054130000}"/>
    <hyperlink ref="C2535" r:id="rId4950" display="http://www.erikbolstad.no/postnummer-koordinatar/?postnummer=4766&amp;poststad=Herefoss" xr:uid="{00000000-0004-0000-0000-000055130000}"/>
    <hyperlink ref="B2536" r:id="rId4951" display="http://www.erikbolstad.no/postnummer-koordinatar/?postnummer=4768&amp;poststad=Engesland" xr:uid="{00000000-0004-0000-0000-000056130000}"/>
    <hyperlink ref="C2536" r:id="rId4952" display="http://www.erikbolstad.no/postnummer-koordinatar/?postnummer=4768&amp;poststad=Engesland" xr:uid="{00000000-0004-0000-0000-000057130000}"/>
    <hyperlink ref="B2537" r:id="rId4953" display="http://www.erikbolstad.no/postnummer-koordinatar/?postnummer=4770&amp;poststad=Høvåg" xr:uid="{00000000-0004-0000-0000-000058130000}"/>
    <hyperlink ref="C2537" r:id="rId4954" display="http://www.erikbolstad.no/postnummer-koordinatar/?postnummer=4770&amp;poststad=Høvåg" xr:uid="{00000000-0004-0000-0000-000059130000}"/>
    <hyperlink ref="B2538" r:id="rId4955" display="http://www.erikbolstad.no/postnummer-koordinatar/?postnummer=4780&amp;poststad=Brekkestø" xr:uid="{00000000-0004-0000-0000-00005A130000}"/>
    <hyperlink ref="C2538" r:id="rId4956" display="http://www.erikbolstad.no/postnummer-koordinatar/?postnummer=4780&amp;poststad=Brekkestø" xr:uid="{00000000-0004-0000-0000-00005B130000}"/>
    <hyperlink ref="B2539" r:id="rId4957" display="http://www.erikbolstad.no/postnummer-koordinatar/?postnummer=4790&amp;poststad=Lillesand" xr:uid="{00000000-0004-0000-0000-00005C130000}"/>
    <hyperlink ref="C2539" r:id="rId4958" display="http://www.erikbolstad.no/postnummer-koordinatar/?postnummer=4790&amp;poststad=Lillesand" xr:uid="{00000000-0004-0000-0000-00005D130000}"/>
    <hyperlink ref="B2540" r:id="rId4959" display="http://www.erikbolstad.no/postnummer-koordinatar/?postnummer=4791&amp;poststad=Lillesand" xr:uid="{00000000-0004-0000-0000-00005E130000}"/>
    <hyperlink ref="C2540" r:id="rId4960" display="http://www.erikbolstad.no/postnummer-koordinatar/?postnummer=4791&amp;poststad=Lillesand" xr:uid="{00000000-0004-0000-0000-00005F130000}"/>
    <hyperlink ref="B2541" r:id="rId4961" display="http://www.erikbolstad.no/postnummer-koordinatar/?postnummer=4792&amp;poststad=Lillesand" xr:uid="{00000000-0004-0000-0000-000060130000}"/>
    <hyperlink ref="C2541" r:id="rId4962" display="http://www.erikbolstad.no/postnummer-koordinatar/?postnummer=4792&amp;poststad=Lillesand" xr:uid="{00000000-0004-0000-0000-000061130000}"/>
    <hyperlink ref="B2542" r:id="rId4963" display="http://www.erikbolstad.no/postnummer-koordinatar/?postnummer=4793&amp;poststad=Høvåg" xr:uid="{00000000-0004-0000-0000-000062130000}"/>
    <hyperlink ref="C2542" r:id="rId4964" display="http://www.erikbolstad.no/postnummer-koordinatar/?postnummer=4793&amp;poststad=Høvåg" xr:uid="{00000000-0004-0000-0000-000063130000}"/>
    <hyperlink ref="B2543" r:id="rId4965" display="http://www.erikbolstad.no/postnummer-koordinatar/?postnummer=4794&amp;poststad=Lillesand" xr:uid="{00000000-0004-0000-0000-000064130000}"/>
    <hyperlink ref="C2543" r:id="rId4966" display="http://www.erikbolstad.no/postnummer-koordinatar/?postnummer=4794&amp;poststad=Lillesand" xr:uid="{00000000-0004-0000-0000-000065130000}"/>
    <hyperlink ref="B2544" r:id="rId4967" display="http://www.erikbolstad.no/postnummer-koordinatar/?postnummer=4795&amp;poststad=Birkeland" xr:uid="{00000000-0004-0000-0000-000066130000}"/>
    <hyperlink ref="C2544" r:id="rId4968" display="http://www.erikbolstad.no/postnummer-koordinatar/?postnummer=4795&amp;poststad=Birkeland" xr:uid="{00000000-0004-0000-0000-000067130000}"/>
    <hyperlink ref="B2545" r:id="rId4969" display="http://www.erikbolstad.no/postnummer-koordinatar/?postnummer=4801&amp;poststad=Arendal" xr:uid="{00000000-0004-0000-0000-000068130000}"/>
    <hyperlink ref="C2545" r:id="rId4970" display="http://www.erikbolstad.no/postnummer-koordinatar/?postnummer=4801&amp;poststad=Arendal" xr:uid="{00000000-0004-0000-0000-000069130000}"/>
    <hyperlink ref="B2546" r:id="rId4971" display="http://www.erikbolstad.no/postnummer-koordinatar/?postnummer=4802&amp;poststad=Arendal" xr:uid="{00000000-0004-0000-0000-00006A130000}"/>
    <hyperlink ref="C2546" r:id="rId4972" display="http://www.erikbolstad.no/postnummer-koordinatar/?postnummer=4802&amp;poststad=Arendal" xr:uid="{00000000-0004-0000-0000-00006B130000}"/>
    <hyperlink ref="B2547" r:id="rId4973" display="http://www.erikbolstad.no/postnummer-koordinatar/?postnummer=4803&amp;poststad=Arendal" xr:uid="{00000000-0004-0000-0000-00006C130000}"/>
    <hyperlink ref="C2547" r:id="rId4974" display="http://www.erikbolstad.no/postnummer-koordinatar/?postnummer=4803&amp;poststad=Arendal" xr:uid="{00000000-0004-0000-0000-00006D130000}"/>
    <hyperlink ref="B2548" r:id="rId4975" display="http://www.erikbolstad.no/postnummer-koordinatar/?postnummer=4804&amp;poststad=Arendal" xr:uid="{00000000-0004-0000-0000-00006E130000}"/>
    <hyperlink ref="C2548" r:id="rId4976" display="http://www.erikbolstad.no/postnummer-koordinatar/?postnummer=4804&amp;poststad=Arendal" xr:uid="{00000000-0004-0000-0000-00006F130000}"/>
    <hyperlink ref="B2549" r:id="rId4977" display="http://www.erikbolstad.no/postnummer-koordinatar/?postnummer=4808&amp;poststad=Arendal" xr:uid="{00000000-0004-0000-0000-000070130000}"/>
    <hyperlink ref="C2549" r:id="rId4978" display="http://www.erikbolstad.no/postnummer-koordinatar/?postnummer=4808&amp;poststad=Arendal" xr:uid="{00000000-0004-0000-0000-000071130000}"/>
    <hyperlink ref="B2550" r:id="rId4979" display="http://www.erikbolstad.no/postnummer-koordinatar/?postnummer=4809&amp;poststad=Arendal" xr:uid="{00000000-0004-0000-0000-000072130000}"/>
    <hyperlink ref="C2550" r:id="rId4980" display="http://www.erikbolstad.no/postnummer-koordinatar/?postnummer=4809&amp;poststad=Arendal" xr:uid="{00000000-0004-0000-0000-000073130000}"/>
    <hyperlink ref="B2551" r:id="rId4981" display="http://www.erikbolstad.no/postnummer-koordinatar/?postnummer=4810&amp;poststad=Eydehavn" xr:uid="{00000000-0004-0000-0000-000074130000}"/>
    <hyperlink ref="C2551" r:id="rId4982" display="http://www.erikbolstad.no/postnummer-koordinatar/?postnummer=4810&amp;poststad=Eydehavn" xr:uid="{00000000-0004-0000-0000-000075130000}"/>
    <hyperlink ref="B2552" r:id="rId4983" display="http://www.erikbolstad.no/postnummer-koordinatar/?postnummer=4812&amp;poststad=Kongshavn" xr:uid="{00000000-0004-0000-0000-000076130000}"/>
    <hyperlink ref="C2552" r:id="rId4984" display="http://www.erikbolstad.no/postnummer-koordinatar/?postnummer=4812&amp;poststad=Kongshavn" xr:uid="{00000000-0004-0000-0000-000077130000}"/>
    <hyperlink ref="B2553" r:id="rId4985" display="http://www.erikbolstad.no/postnummer-koordinatar/?postnummer=4815&amp;poststad=Saltrød" xr:uid="{00000000-0004-0000-0000-000078130000}"/>
    <hyperlink ref="C2553" r:id="rId4986" display="http://www.erikbolstad.no/postnummer-koordinatar/?postnummer=4815&amp;poststad=Saltrød" xr:uid="{00000000-0004-0000-0000-000079130000}"/>
    <hyperlink ref="B2554" r:id="rId4987" display="http://www.erikbolstad.no/postnummer-koordinatar/?postnummer=4816&amp;poststad=Kolbjørnsvik" xr:uid="{00000000-0004-0000-0000-00007A130000}"/>
    <hyperlink ref="C2554" r:id="rId4988" display="http://www.erikbolstad.no/postnummer-koordinatar/?postnummer=4816&amp;poststad=Kolbjørnsvik" xr:uid="{00000000-0004-0000-0000-00007B130000}"/>
    <hyperlink ref="B2555" r:id="rId4989" display="http://www.erikbolstad.no/postnummer-koordinatar/?postnummer=4817&amp;poststad=His" xr:uid="{00000000-0004-0000-0000-00007C130000}"/>
    <hyperlink ref="C2555" r:id="rId4990" display="http://www.erikbolstad.no/postnummer-koordinatar/?postnummer=4817&amp;poststad=His" xr:uid="{00000000-0004-0000-0000-00007D130000}"/>
    <hyperlink ref="B2556" r:id="rId4991" display="http://www.erikbolstad.no/postnummer-koordinatar/?postnummer=4818&amp;poststad=Færvik" xr:uid="{00000000-0004-0000-0000-00007E130000}"/>
    <hyperlink ref="C2556" r:id="rId4992" display="http://www.erikbolstad.no/postnummer-koordinatar/?postnummer=4818&amp;poststad=Færvik" xr:uid="{00000000-0004-0000-0000-00007F130000}"/>
    <hyperlink ref="B2557" r:id="rId4993" display="http://www.erikbolstad.no/postnummer-koordinatar/?postnummer=4820&amp;poststad=Froland" xr:uid="{00000000-0004-0000-0000-000080130000}"/>
    <hyperlink ref="C2557" r:id="rId4994" display="http://www.erikbolstad.no/postnummer-koordinatar/?postnummer=4820&amp;poststad=Froland" xr:uid="{00000000-0004-0000-0000-000081130000}"/>
    <hyperlink ref="B2558" r:id="rId4995" display="http://www.erikbolstad.no/postnummer-koordinatar/?postnummer=4821&amp;poststad=Rykene" xr:uid="{00000000-0004-0000-0000-000082130000}"/>
    <hyperlink ref="C2558" r:id="rId4996" display="http://www.erikbolstad.no/postnummer-koordinatar/?postnummer=4821&amp;poststad=Rykene" xr:uid="{00000000-0004-0000-0000-000083130000}"/>
    <hyperlink ref="B2559" r:id="rId4997" display="http://www.erikbolstad.no/postnummer-koordinatar/?postnummer=4823&amp;poststad=Nedenes" xr:uid="{00000000-0004-0000-0000-000084130000}"/>
    <hyperlink ref="C2559" r:id="rId4998" display="http://www.erikbolstad.no/postnummer-koordinatar/?postnummer=4823&amp;poststad=Nedenes" xr:uid="{00000000-0004-0000-0000-000085130000}"/>
    <hyperlink ref="B2560" r:id="rId4999" display="http://www.erikbolstad.no/postnummer-koordinatar/?postnummer=4824&amp;poststad=Bjorbekk" xr:uid="{00000000-0004-0000-0000-000086130000}"/>
    <hyperlink ref="C2560" r:id="rId5000" display="http://www.erikbolstad.no/postnummer-koordinatar/?postnummer=4824&amp;poststad=Bjorbekk" xr:uid="{00000000-0004-0000-0000-000087130000}"/>
    <hyperlink ref="B2561" r:id="rId5001" display="http://www.erikbolstad.no/postnummer-koordinatar/?postnummer=4825&amp;poststad=Arendal" xr:uid="{00000000-0004-0000-0000-000088130000}"/>
    <hyperlink ref="C2561" r:id="rId5002" display="http://www.erikbolstad.no/postnummer-koordinatar/?postnummer=4825&amp;poststad=Arendal" xr:uid="{00000000-0004-0000-0000-000089130000}"/>
    <hyperlink ref="B2562" r:id="rId5003" display="http://www.erikbolstad.no/postnummer-koordinatar/?postnummer=4827&amp;poststad=Frolands%20Verk" xr:uid="{00000000-0004-0000-0000-00008A130000}"/>
    <hyperlink ref="C2562" r:id="rId5004" display="http://www.erikbolstad.no/postnummer-koordinatar/?postnummer=4827&amp;poststad=Frolands%20Verk" xr:uid="{00000000-0004-0000-0000-00008B130000}"/>
    <hyperlink ref="B2563" r:id="rId5005" display="http://www.erikbolstad.no/postnummer-koordinatar/?postnummer=4828&amp;poststad=Mjåvatn" xr:uid="{00000000-0004-0000-0000-00008C130000}"/>
    <hyperlink ref="C2563" r:id="rId5006" display="http://www.erikbolstad.no/postnummer-koordinatar/?postnummer=4828&amp;poststad=Mjåvatn" xr:uid="{00000000-0004-0000-0000-00008D130000}"/>
    <hyperlink ref="B2564" r:id="rId5007" display="http://www.erikbolstad.no/postnummer-koordinatar/?postnummer=4830&amp;poststad=Hynnekleiv" xr:uid="{00000000-0004-0000-0000-00008E130000}"/>
    <hyperlink ref="C2564" r:id="rId5008" display="http://www.erikbolstad.no/postnummer-koordinatar/?postnummer=4830&amp;poststad=Hynnekleiv" xr:uid="{00000000-0004-0000-0000-00008F130000}"/>
    <hyperlink ref="B2565" r:id="rId5009" display="http://www.erikbolstad.no/postnummer-koordinatar/?postnummer=4832&amp;poststad=Mykland" xr:uid="{00000000-0004-0000-0000-000090130000}"/>
    <hyperlink ref="C2565" r:id="rId5010" display="http://www.erikbolstad.no/postnummer-koordinatar/?postnummer=4832&amp;poststad=Mykland" xr:uid="{00000000-0004-0000-0000-000091130000}"/>
    <hyperlink ref="B2566" r:id="rId5011" display="http://www.erikbolstad.no/postnummer-koordinatar/?postnummer=4834&amp;poststad=Risdal" xr:uid="{00000000-0004-0000-0000-000092130000}"/>
    <hyperlink ref="C2566" r:id="rId5012" display="http://www.erikbolstad.no/postnummer-koordinatar/?postnummer=4834&amp;poststad=Risdal" xr:uid="{00000000-0004-0000-0000-000093130000}"/>
    <hyperlink ref="B2567" r:id="rId5013" display="http://www.erikbolstad.no/postnummer-koordinatar/?postnummer=4836&amp;poststad=Arendal" xr:uid="{00000000-0004-0000-0000-000094130000}"/>
    <hyperlink ref="C2567" r:id="rId5014" display="http://www.erikbolstad.no/postnummer-koordinatar/?postnummer=4836&amp;poststad=Arendal" xr:uid="{00000000-0004-0000-0000-000095130000}"/>
    <hyperlink ref="B2568" r:id="rId5015" display="http://www.erikbolstad.no/postnummer-koordinatar/?postnummer=4838&amp;poststad=Arendal" xr:uid="{00000000-0004-0000-0000-000096130000}"/>
    <hyperlink ref="C2568" r:id="rId5016" display="http://www.erikbolstad.no/postnummer-koordinatar/?postnummer=4838&amp;poststad=Arendal" xr:uid="{00000000-0004-0000-0000-000097130000}"/>
    <hyperlink ref="B2569" r:id="rId5017" display="http://www.erikbolstad.no/postnummer-koordinatar/?postnummer=4839&amp;poststad=Arendal" xr:uid="{00000000-0004-0000-0000-000098130000}"/>
    <hyperlink ref="C2569" r:id="rId5018" display="http://www.erikbolstad.no/postnummer-koordinatar/?postnummer=4839&amp;poststad=Arendal" xr:uid="{00000000-0004-0000-0000-000099130000}"/>
    <hyperlink ref="B2570" r:id="rId5019" display="http://www.erikbolstad.no/postnummer-koordinatar/?postnummer=4841&amp;poststad=Arendal" xr:uid="{00000000-0004-0000-0000-00009A130000}"/>
    <hyperlink ref="C2570" r:id="rId5020" display="http://www.erikbolstad.no/postnummer-koordinatar/?postnummer=4841&amp;poststad=Arendal" xr:uid="{00000000-0004-0000-0000-00009B130000}"/>
    <hyperlink ref="B2571" r:id="rId5021" display="http://www.erikbolstad.no/postnummer-koordinatar/?postnummer=4842&amp;poststad=Arendal" xr:uid="{00000000-0004-0000-0000-00009C130000}"/>
    <hyperlink ref="C2571" r:id="rId5022" display="http://www.erikbolstad.no/postnummer-koordinatar/?postnummer=4842&amp;poststad=Arendal" xr:uid="{00000000-0004-0000-0000-00009D130000}"/>
    <hyperlink ref="B2572" r:id="rId5023" display="http://www.erikbolstad.no/postnummer-koordinatar/?postnummer=4843&amp;poststad=Arendal" xr:uid="{00000000-0004-0000-0000-00009E130000}"/>
    <hyperlink ref="C2572" r:id="rId5024" display="http://www.erikbolstad.no/postnummer-koordinatar/?postnummer=4843&amp;poststad=Arendal" xr:uid="{00000000-0004-0000-0000-00009F130000}"/>
    <hyperlink ref="B2573" r:id="rId5025" display="http://www.erikbolstad.no/postnummer-koordinatar/?postnummer=4844&amp;poststad=Arendal" xr:uid="{00000000-0004-0000-0000-0000A0130000}"/>
    <hyperlink ref="C2573" r:id="rId5026" display="http://www.erikbolstad.no/postnummer-koordinatar/?postnummer=4844&amp;poststad=Arendal" xr:uid="{00000000-0004-0000-0000-0000A1130000}"/>
    <hyperlink ref="B2574" r:id="rId5027" display="http://www.erikbolstad.no/postnummer-koordinatar/?postnummer=4846&amp;poststad=Arendal" xr:uid="{00000000-0004-0000-0000-0000A2130000}"/>
    <hyperlink ref="C2574" r:id="rId5028" display="http://www.erikbolstad.no/postnummer-koordinatar/?postnummer=4846&amp;poststad=Arendal" xr:uid="{00000000-0004-0000-0000-0000A3130000}"/>
    <hyperlink ref="B2575" r:id="rId5029" display="http://www.erikbolstad.no/postnummer-koordinatar/?postnummer=4847&amp;poststad=Arendal" xr:uid="{00000000-0004-0000-0000-0000A4130000}"/>
    <hyperlink ref="C2575" r:id="rId5030" display="http://www.erikbolstad.no/postnummer-koordinatar/?postnummer=4847&amp;poststad=Arendal" xr:uid="{00000000-0004-0000-0000-0000A5130000}"/>
    <hyperlink ref="B2576" r:id="rId5031" display="http://www.erikbolstad.no/postnummer-koordinatar/?postnummer=4848&amp;poststad=Arendal" xr:uid="{00000000-0004-0000-0000-0000A6130000}"/>
    <hyperlink ref="C2576" r:id="rId5032" display="http://www.erikbolstad.no/postnummer-koordinatar/?postnummer=4848&amp;poststad=Arendal" xr:uid="{00000000-0004-0000-0000-0000A7130000}"/>
    <hyperlink ref="B2577" r:id="rId5033" display="http://www.erikbolstad.no/postnummer-koordinatar/?postnummer=4849&amp;poststad=Arendal" xr:uid="{00000000-0004-0000-0000-0000A8130000}"/>
    <hyperlink ref="C2577" r:id="rId5034" display="http://www.erikbolstad.no/postnummer-koordinatar/?postnummer=4849&amp;poststad=Arendal" xr:uid="{00000000-0004-0000-0000-0000A9130000}"/>
    <hyperlink ref="B2578" r:id="rId5035" display="http://www.erikbolstad.no/postnummer-koordinatar/?postnummer=4851&amp;poststad=Saltrød" xr:uid="{00000000-0004-0000-0000-0000AA130000}"/>
    <hyperlink ref="C2578" r:id="rId5036" display="http://www.erikbolstad.no/postnummer-koordinatar/?postnummer=4851&amp;poststad=Saltrød" xr:uid="{00000000-0004-0000-0000-0000AB130000}"/>
    <hyperlink ref="B2579" r:id="rId5037" display="http://www.erikbolstad.no/postnummer-koordinatar/?postnummer=4852&amp;poststad=Færvik" xr:uid="{00000000-0004-0000-0000-0000AC130000}"/>
    <hyperlink ref="C2579" r:id="rId5038" display="http://www.erikbolstad.no/postnummer-koordinatar/?postnummer=4852&amp;poststad=Færvik" xr:uid="{00000000-0004-0000-0000-0000AD130000}"/>
    <hyperlink ref="B2580" r:id="rId5039" display="http://www.erikbolstad.no/postnummer-koordinatar/?postnummer=4853&amp;poststad=His" xr:uid="{00000000-0004-0000-0000-0000AE130000}"/>
    <hyperlink ref="C2580" r:id="rId5040" display="http://www.erikbolstad.no/postnummer-koordinatar/?postnummer=4853&amp;poststad=His" xr:uid="{00000000-0004-0000-0000-0000AF130000}"/>
    <hyperlink ref="B2581" r:id="rId5041" display="http://www.erikbolstad.no/postnummer-koordinatar/?postnummer=4854&amp;poststad=Nedenes" xr:uid="{00000000-0004-0000-0000-0000B0130000}"/>
    <hyperlink ref="C2581" r:id="rId5042" display="http://www.erikbolstad.no/postnummer-koordinatar/?postnummer=4854&amp;poststad=Nedenes" xr:uid="{00000000-0004-0000-0000-0000B1130000}"/>
    <hyperlink ref="B2582" r:id="rId5043" display="http://www.erikbolstad.no/postnummer-koordinatar/?postnummer=4855&amp;poststad=Froland" xr:uid="{00000000-0004-0000-0000-0000B2130000}"/>
    <hyperlink ref="C2582" r:id="rId5044" display="http://www.erikbolstad.no/postnummer-koordinatar/?postnummer=4855&amp;poststad=Froland" xr:uid="{00000000-0004-0000-0000-0000B3130000}"/>
    <hyperlink ref="B2583" r:id="rId5045" display="http://www.erikbolstad.no/postnummer-koordinatar/?postnummer=4856&amp;poststad=Arendal" xr:uid="{00000000-0004-0000-0000-0000B4130000}"/>
    <hyperlink ref="C2583" r:id="rId5046" display="http://www.erikbolstad.no/postnummer-koordinatar/?postnummer=4856&amp;poststad=Arendal" xr:uid="{00000000-0004-0000-0000-0000B5130000}"/>
    <hyperlink ref="B2584" r:id="rId5047" display="http://www.erikbolstad.no/postnummer-koordinatar/?postnummer=4857&amp;poststad=Arendal" xr:uid="{00000000-0004-0000-0000-0000B6130000}"/>
    <hyperlink ref="C2584" r:id="rId5048" display="http://www.erikbolstad.no/postnummer-koordinatar/?postnummer=4857&amp;poststad=Arendal" xr:uid="{00000000-0004-0000-0000-0000B7130000}"/>
    <hyperlink ref="B2585" r:id="rId5049" display="http://www.erikbolstad.no/postnummer-koordinatar/?postnummer=4858&amp;poststad=Arendal" xr:uid="{00000000-0004-0000-0000-0000B8130000}"/>
    <hyperlink ref="C2585" r:id="rId5050" display="http://www.erikbolstad.no/postnummer-koordinatar/?postnummer=4858&amp;poststad=Arendal" xr:uid="{00000000-0004-0000-0000-0000B9130000}"/>
    <hyperlink ref="B2586" r:id="rId5051" display="http://www.erikbolstad.no/postnummer-koordinatar/?postnummer=4859&amp;poststad=Arendal" xr:uid="{00000000-0004-0000-0000-0000BA130000}"/>
    <hyperlink ref="C2586" r:id="rId5052" display="http://www.erikbolstad.no/postnummer-koordinatar/?postnummer=4859&amp;poststad=Arendal" xr:uid="{00000000-0004-0000-0000-0000BB130000}"/>
    <hyperlink ref="B2587" r:id="rId5053" display="http://www.erikbolstad.no/postnummer-koordinatar/?postnummer=4861&amp;poststad=Arendal" xr:uid="{00000000-0004-0000-0000-0000BC130000}"/>
    <hyperlink ref="C2587" r:id="rId5054" display="http://www.erikbolstad.no/postnummer-koordinatar/?postnummer=4861&amp;poststad=Arendal" xr:uid="{00000000-0004-0000-0000-0000BD130000}"/>
    <hyperlink ref="B2588" r:id="rId5055" display="http://www.erikbolstad.no/postnummer-koordinatar/?postnummer=4862&amp;poststad=Eydehavn" xr:uid="{00000000-0004-0000-0000-0000BE130000}"/>
    <hyperlink ref="C2588" r:id="rId5056" display="http://www.erikbolstad.no/postnummer-koordinatar/?postnummer=4862&amp;poststad=Eydehavn" xr:uid="{00000000-0004-0000-0000-0000BF130000}"/>
    <hyperlink ref="B2589" r:id="rId5057" display="http://www.erikbolstad.no/postnummer-koordinatar/?postnummer=4863&amp;poststad=Nelaug" xr:uid="{00000000-0004-0000-0000-0000C0130000}"/>
    <hyperlink ref="C2589" r:id="rId5058" display="http://www.erikbolstad.no/postnummer-koordinatar/?postnummer=4863&amp;poststad=Nelaug" xr:uid="{00000000-0004-0000-0000-0000C1130000}"/>
    <hyperlink ref="B2590" r:id="rId5059" display="http://www.erikbolstad.no/postnummer-koordinatar/?postnummer=4864&amp;poststad=Åmli" xr:uid="{00000000-0004-0000-0000-0000C2130000}"/>
    <hyperlink ref="C2590" r:id="rId5060" display="http://www.erikbolstad.no/postnummer-koordinatar/?postnummer=4864&amp;poststad=Åmli" xr:uid="{00000000-0004-0000-0000-0000C3130000}"/>
    <hyperlink ref="B2591" r:id="rId5061" display="http://www.erikbolstad.no/postnummer-koordinatar/?postnummer=4865&amp;poststad=Åmli" xr:uid="{00000000-0004-0000-0000-0000C4130000}"/>
    <hyperlink ref="C2591" r:id="rId5062" display="http://www.erikbolstad.no/postnummer-koordinatar/?postnummer=4865&amp;poststad=Åmli" xr:uid="{00000000-0004-0000-0000-0000C5130000}"/>
    <hyperlink ref="B2592" r:id="rId5063" display="http://www.erikbolstad.no/postnummer-koordinatar/?postnummer=4868&amp;poststad=Selåsvatn" xr:uid="{00000000-0004-0000-0000-0000C6130000}"/>
    <hyperlink ref="C2592" r:id="rId5064" display="http://www.erikbolstad.no/postnummer-koordinatar/?postnummer=4868&amp;poststad=Selåsvatn" xr:uid="{00000000-0004-0000-0000-0000C7130000}"/>
    <hyperlink ref="B2593" r:id="rId5065" display="http://www.erikbolstad.no/postnummer-koordinatar/?postnummer=4869&amp;poststad=Dølemo" xr:uid="{00000000-0004-0000-0000-0000C8130000}"/>
    <hyperlink ref="C2593" r:id="rId5066" display="http://www.erikbolstad.no/postnummer-koordinatar/?postnummer=4869&amp;poststad=Dølemo" xr:uid="{00000000-0004-0000-0000-0000C9130000}"/>
    <hyperlink ref="B2594" r:id="rId5067" display="http://www.erikbolstad.no/postnummer-koordinatar/?postnummer=4870&amp;poststad=Fevik" xr:uid="{00000000-0004-0000-0000-0000CA130000}"/>
    <hyperlink ref="C2594" r:id="rId5068" display="http://www.erikbolstad.no/postnummer-koordinatar/?postnummer=4870&amp;poststad=Fevik" xr:uid="{00000000-0004-0000-0000-0000CB130000}"/>
    <hyperlink ref="B2595" r:id="rId5069" display="http://www.erikbolstad.no/postnummer-koordinatar/?postnummer=4876&amp;poststad=Grimstad" xr:uid="{00000000-0004-0000-0000-0000CC130000}"/>
    <hyperlink ref="C2595" r:id="rId5070" display="http://www.erikbolstad.no/postnummer-koordinatar/?postnummer=4876&amp;poststad=Grimstad" xr:uid="{00000000-0004-0000-0000-0000CD130000}"/>
    <hyperlink ref="B2596" r:id="rId5071" display="http://www.erikbolstad.no/postnummer-koordinatar/?postnummer=4877&amp;poststad=Grimstad" xr:uid="{00000000-0004-0000-0000-0000CE130000}"/>
    <hyperlink ref="C2596" r:id="rId5072" display="http://www.erikbolstad.no/postnummer-koordinatar/?postnummer=4877&amp;poststad=Grimstad" xr:uid="{00000000-0004-0000-0000-0000CF130000}"/>
    <hyperlink ref="B2597" r:id="rId5073" display="http://www.erikbolstad.no/postnummer-koordinatar/?postnummer=4878&amp;poststad=Grimstad" xr:uid="{00000000-0004-0000-0000-0000D0130000}"/>
    <hyperlink ref="C2597" r:id="rId5074" display="http://www.erikbolstad.no/postnummer-koordinatar/?postnummer=4878&amp;poststad=Grimstad" xr:uid="{00000000-0004-0000-0000-0000D1130000}"/>
    <hyperlink ref="B2598" r:id="rId5075" display="http://www.erikbolstad.no/postnummer-koordinatar/?postnummer=4879&amp;poststad=Grimstad" xr:uid="{00000000-0004-0000-0000-0000D2130000}"/>
    <hyperlink ref="C2598" r:id="rId5076" display="http://www.erikbolstad.no/postnummer-koordinatar/?postnummer=4879&amp;poststad=Grimstad" xr:uid="{00000000-0004-0000-0000-0000D3130000}"/>
    <hyperlink ref="B2599" r:id="rId5077" display="http://www.erikbolstad.no/postnummer-koordinatar/?postnummer=4884&amp;poststad=Grimstad" xr:uid="{00000000-0004-0000-0000-0000D4130000}"/>
    <hyperlink ref="C2599" r:id="rId5078" display="http://www.erikbolstad.no/postnummer-koordinatar/?postnummer=4884&amp;poststad=Grimstad" xr:uid="{00000000-0004-0000-0000-0000D5130000}"/>
    <hyperlink ref="B2600" r:id="rId5079" display="http://www.erikbolstad.no/postnummer-koordinatar/?postnummer=4885&amp;poststad=Grimstad" xr:uid="{00000000-0004-0000-0000-0000D6130000}"/>
    <hyperlink ref="C2600" r:id="rId5080" display="http://www.erikbolstad.no/postnummer-koordinatar/?postnummer=4885&amp;poststad=Grimstad" xr:uid="{00000000-0004-0000-0000-0000D7130000}"/>
    <hyperlink ref="B2601" r:id="rId5081" display="http://www.erikbolstad.no/postnummer-koordinatar/?postnummer=4886&amp;poststad=Grimstad" xr:uid="{00000000-0004-0000-0000-0000D8130000}"/>
    <hyperlink ref="C2601" r:id="rId5082" display="http://www.erikbolstad.no/postnummer-koordinatar/?postnummer=4886&amp;poststad=Grimstad" xr:uid="{00000000-0004-0000-0000-0000D9130000}"/>
    <hyperlink ref="B2602" r:id="rId5083" display="http://www.erikbolstad.no/postnummer-koordinatar/?postnummer=4887&amp;poststad=Grimstad" xr:uid="{00000000-0004-0000-0000-0000DA130000}"/>
    <hyperlink ref="C2602" r:id="rId5084" display="http://www.erikbolstad.no/postnummer-koordinatar/?postnummer=4887&amp;poststad=Grimstad" xr:uid="{00000000-0004-0000-0000-0000DB130000}"/>
    <hyperlink ref="B2603" r:id="rId5085" display="http://www.erikbolstad.no/postnummer-koordinatar/?postnummer=4888&amp;poststad=Homborsund" xr:uid="{00000000-0004-0000-0000-0000DC130000}"/>
    <hyperlink ref="C2603" r:id="rId5086" display="http://www.erikbolstad.no/postnummer-koordinatar/?postnummer=4888&amp;poststad=Homborsund" xr:uid="{00000000-0004-0000-0000-0000DD130000}"/>
    <hyperlink ref="B2604" r:id="rId5087" display="http://www.erikbolstad.no/postnummer-koordinatar/?postnummer=4889&amp;poststad=Fevik" xr:uid="{00000000-0004-0000-0000-0000DE130000}"/>
    <hyperlink ref="C2604" r:id="rId5088" display="http://www.erikbolstad.no/postnummer-koordinatar/?postnummer=4889&amp;poststad=Fevik" xr:uid="{00000000-0004-0000-0000-0000DF130000}"/>
    <hyperlink ref="B2605" r:id="rId5089" display="http://www.erikbolstad.no/postnummer-koordinatar/?postnummer=4891&amp;poststad=Grimstad" xr:uid="{00000000-0004-0000-0000-0000E0130000}"/>
    <hyperlink ref="C2605" r:id="rId5090" display="http://www.erikbolstad.no/postnummer-koordinatar/?postnummer=4891&amp;poststad=Grimstad" xr:uid="{00000000-0004-0000-0000-0000E1130000}"/>
    <hyperlink ref="B2606" r:id="rId5091" display="http://www.erikbolstad.no/postnummer-koordinatar/?postnummer=4892&amp;poststad=Grimstad" xr:uid="{00000000-0004-0000-0000-0000E2130000}"/>
    <hyperlink ref="C2606" r:id="rId5092" display="http://www.erikbolstad.no/postnummer-koordinatar/?postnummer=4892&amp;poststad=Grimstad" xr:uid="{00000000-0004-0000-0000-0000E3130000}"/>
    <hyperlink ref="B2607" r:id="rId5093" display="http://www.erikbolstad.no/postnummer-koordinatar/?postnummer=4893&amp;poststad=Grimstad" xr:uid="{00000000-0004-0000-0000-0000E4130000}"/>
    <hyperlink ref="C2607" r:id="rId5094" display="http://www.erikbolstad.no/postnummer-koordinatar/?postnummer=4893&amp;poststad=Grimstad" xr:uid="{00000000-0004-0000-0000-0000E5130000}"/>
    <hyperlink ref="B2608" r:id="rId5095" display="http://www.erikbolstad.no/postnummer-koordinatar/?postnummer=4894&amp;poststad=Grimstad" xr:uid="{00000000-0004-0000-0000-0000E6130000}"/>
    <hyperlink ref="C2608" r:id="rId5096" display="http://www.erikbolstad.no/postnummer-koordinatar/?postnummer=4894&amp;poststad=Grimstad" xr:uid="{00000000-0004-0000-0000-0000E7130000}"/>
    <hyperlink ref="B2609" r:id="rId5097" display="http://www.erikbolstad.no/postnummer-koordinatar/?postnummer=4895&amp;poststad=Grimstad%20(ikkje%20i%20bruk)" xr:uid="{00000000-0004-0000-0000-0000E8130000}"/>
    <hyperlink ref="C2609" r:id="rId5098" display="http://www.erikbolstad.no/postnummer-koordinatar/?postnummer=4895&amp;poststad=Grimstad%20(ikkje%20i%20bruk)" xr:uid="{00000000-0004-0000-0000-0000E9130000}"/>
    <hyperlink ref="B2610" r:id="rId5099" display="http://www.erikbolstad.no/postnummer-koordinatar/?postnummer=4896&amp;poststad=Grimstad" xr:uid="{00000000-0004-0000-0000-0000EA130000}"/>
    <hyperlink ref="C2610" r:id="rId5100" display="http://www.erikbolstad.no/postnummer-koordinatar/?postnummer=4896&amp;poststad=Grimstad" xr:uid="{00000000-0004-0000-0000-0000EB130000}"/>
    <hyperlink ref="B2611" r:id="rId5101" display="http://www.erikbolstad.no/postnummer-koordinatar/?postnummer=4898&amp;poststad=Grimstad" xr:uid="{00000000-0004-0000-0000-0000EC130000}"/>
    <hyperlink ref="C2611" r:id="rId5102" display="http://www.erikbolstad.no/postnummer-koordinatar/?postnummer=4898&amp;poststad=Grimstad" xr:uid="{00000000-0004-0000-0000-0000ED130000}"/>
    <hyperlink ref="B2612" r:id="rId5103" display="http://www.erikbolstad.no/postnummer-koordinatar/?postnummer=4900&amp;poststad=Tvedestrand" xr:uid="{00000000-0004-0000-0000-0000EE130000}"/>
    <hyperlink ref="C2612" r:id="rId5104" display="http://www.erikbolstad.no/postnummer-koordinatar/?postnummer=4900&amp;poststad=Tvedestrand" xr:uid="{00000000-0004-0000-0000-0000EF130000}"/>
    <hyperlink ref="B2613" r:id="rId5105" display="http://www.erikbolstad.no/postnummer-koordinatar/?postnummer=4901&amp;poststad=Tvedestrand" xr:uid="{00000000-0004-0000-0000-0000F0130000}"/>
    <hyperlink ref="C2613" r:id="rId5106" display="http://www.erikbolstad.no/postnummer-koordinatar/?postnummer=4901&amp;poststad=Tvedestrand" xr:uid="{00000000-0004-0000-0000-0000F1130000}"/>
    <hyperlink ref="B2614" r:id="rId5107" display="http://www.erikbolstad.no/postnummer-koordinatar/?postnummer=4902&amp;poststad=Tvedestrand" xr:uid="{00000000-0004-0000-0000-0000F2130000}"/>
    <hyperlink ref="C2614" r:id="rId5108" display="http://www.erikbolstad.no/postnummer-koordinatar/?postnummer=4902&amp;poststad=Tvedestrand" xr:uid="{00000000-0004-0000-0000-0000F3130000}"/>
    <hyperlink ref="B2615" r:id="rId5109" display="http://www.erikbolstad.no/postnummer-koordinatar/?postnummer=4909&amp;poststad=Songe" xr:uid="{00000000-0004-0000-0000-0000F4130000}"/>
    <hyperlink ref="C2615" r:id="rId5110" display="http://www.erikbolstad.no/postnummer-koordinatar/?postnummer=4909&amp;poststad=Songe" xr:uid="{00000000-0004-0000-0000-0000F5130000}"/>
    <hyperlink ref="B2616" r:id="rId5111" display="http://www.erikbolstad.no/postnummer-koordinatar/?postnummer=4910&amp;poststad=Lyngør" xr:uid="{00000000-0004-0000-0000-0000F6130000}"/>
    <hyperlink ref="C2616" r:id="rId5112" display="http://www.erikbolstad.no/postnummer-koordinatar/?postnummer=4910&amp;poststad=Lyngør" xr:uid="{00000000-0004-0000-0000-0000F7130000}"/>
    <hyperlink ref="B2617" r:id="rId5113" display="http://www.erikbolstad.no/postnummer-koordinatar/?postnummer=4912&amp;poststad=Gjeving" xr:uid="{00000000-0004-0000-0000-0000F8130000}"/>
    <hyperlink ref="C2617" r:id="rId5114" display="http://www.erikbolstad.no/postnummer-koordinatar/?postnummer=4912&amp;poststad=Gjeving" xr:uid="{00000000-0004-0000-0000-0000F9130000}"/>
    <hyperlink ref="B2618" r:id="rId5115" display="http://www.erikbolstad.no/postnummer-koordinatar/?postnummer=4915&amp;poststad=Vestre%20Sandøya" xr:uid="{00000000-0004-0000-0000-0000FA130000}"/>
    <hyperlink ref="C2618" r:id="rId5116" display="http://www.erikbolstad.no/postnummer-koordinatar/?postnummer=4915&amp;poststad=Vestre%20Sandøya" xr:uid="{00000000-0004-0000-0000-0000FB130000}"/>
    <hyperlink ref="B2619" r:id="rId5117" display="http://www.erikbolstad.no/postnummer-koordinatar/?postnummer=4916&amp;poststad=Borøy" xr:uid="{00000000-0004-0000-0000-0000FC130000}"/>
    <hyperlink ref="C2619" r:id="rId5118" display="http://www.erikbolstad.no/postnummer-koordinatar/?postnummer=4916&amp;poststad=Borøy" xr:uid="{00000000-0004-0000-0000-0000FD130000}"/>
    <hyperlink ref="B2620" r:id="rId5119" display="http://www.erikbolstad.no/postnummer-koordinatar/?postnummer=4920&amp;poststad=Staubø" xr:uid="{00000000-0004-0000-0000-0000FE130000}"/>
    <hyperlink ref="C2620" r:id="rId5120" display="http://www.erikbolstad.no/postnummer-koordinatar/?postnummer=4920&amp;poststad=Staubø" xr:uid="{00000000-0004-0000-0000-0000FF130000}"/>
    <hyperlink ref="B2621" r:id="rId5121" display="http://www.erikbolstad.no/postnummer-koordinatar/?postnummer=4934&amp;poststad=Nes%20Verk" xr:uid="{00000000-0004-0000-0000-000000140000}"/>
    <hyperlink ref="C2621" r:id="rId5122" display="http://www.erikbolstad.no/postnummer-koordinatar/?postnummer=4934&amp;poststad=Nes%20Verk" xr:uid="{00000000-0004-0000-0000-000001140000}"/>
    <hyperlink ref="B2622" r:id="rId5123" display="http://www.erikbolstad.no/postnummer-koordinatar/?postnummer=4950&amp;poststad=Risør" xr:uid="{00000000-0004-0000-0000-000002140000}"/>
    <hyperlink ref="C2622" r:id="rId5124" display="http://www.erikbolstad.no/postnummer-koordinatar/?postnummer=4950&amp;poststad=Risør" xr:uid="{00000000-0004-0000-0000-000003140000}"/>
    <hyperlink ref="B2623" r:id="rId5125" display="http://www.erikbolstad.no/postnummer-koordinatar/?postnummer=4951&amp;poststad=Risør" xr:uid="{00000000-0004-0000-0000-000004140000}"/>
    <hyperlink ref="C2623" r:id="rId5126" display="http://www.erikbolstad.no/postnummer-koordinatar/?postnummer=4951&amp;poststad=Risør" xr:uid="{00000000-0004-0000-0000-000005140000}"/>
    <hyperlink ref="B2624" r:id="rId5127" display="http://www.erikbolstad.no/postnummer-koordinatar/?postnummer=4952&amp;poststad=Risør" xr:uid="{00000000-0004-0000-0000-000006140000}"/>
    <hyperlink ref="C2624" r:id="rId5128" display="http://www.erikbolstad.no/postnummer-koordinatar/?postnummer=4952&amp;poststad=Risør" xr:uid="{00000000-0004-0000-0000-000007140000}"/>
    <hyperlink ref="B2625" r:id="rId5129" display="http://www.erikbolstad.no/postnummer-koordinatar/?postnummer=4953&amp;poststad=Risør" xr:uid="{00000000-0004-0000-0000-000008140000}"/>
    <hyperlink ref="C2625" r:id="rId5130" display="http://www.erikbolstad.no/postnummer-koordinatar/?postnummer=4953&amp;poststad=Risør" xr:uid="{00000000-0004-0000-0000-000009140000}"/>
    <hyperlink ref="B2626" r:id="rId5131" display="http://www.erikbolstad.no/postnummer-koordinatar/?postnummer=4955&amp;poststad=Risør" xr:uid="{00000000-0004-0000-0000-00000A140000}"/>
    <hyperlink ref="C2626" r:id="rId5132" display="http://www.erikbolstad.no/postnummer-koordinatar/?postnummer=4955&amp;poststad=Risør" xr:uid="{00000000-0004-0000-0000-00000B140000}"/>
    <hyperlink ref="B2627" r:id="rId5133" display="http://www.erikbolstad.no/postnummer-koordinatar/?postnummer=4971&amp;poststad=Sundebru" xr:uid="{00000000-0004-0000-0000-00000C140000}"/>
    <hyperlink ref="C2627" r:id="rId5134" display="http://www.erikbolstad.no/postnummer-koordinatar/?postnummer=4971&amp;poststad=Sundebru" xr:uid="{00000000-0004-0000-0000-00000D140000}"/>
    <hyperlink ref="B2628" r:id="rId5135" display="http://www.erikbolstad.no/postnummer-koordinatar/?postnummer=4972&amp;poststad=Gjerstad" xr:uid="{00000000-0004-0000-0000-00000E140000}"/>
    <hyperlink ref="C2628" r:id="rId5136" display="http://www.erikbolstad.no/postnummer-koordinatar/?postnummer=4972&amp;poststad=Gjerstad" xr:uid="{00000000-0004-0000-0000-00000F140000}"/>
    <hyperlink ref="B2629" r:id="rId5137" display="http://www.erikbolstad.no/postnummer-koordinatar/?postnummer=4973&amp;poststad=Vegårshei" xr:uid="{00000000-0004-0000-0000-000010140000}"/>
    <hyperlink ref="C2629" r:id="rId5138" display="http://www.erikbolstad.no/postnummer-koordinatar/?postnummer=4973&amp;poststad=Vegårshei" xr:uid="{00000000-0004-0000-0000-000011140000}"/>
    <hyperlink ref="B2630" r:id="rId5139" display="http://www.erikbolstad.no/postnummer-koordinatar/?postnummer=4974&amp;poststad=Søndeled" xr:uid="{00000000-0004-0000-0000-000012140000}"/>
    <hyperlink ref="C2630" r:id="rId5140" display="http://www.erikbolstad.no/postnummer-koordinatar/?postnummer=4974&amp;poststad=Søndeled" xr:uid="{00000000-0004-0000-0000-000013140000}"/>
    <hyperlink ref="B2631" r:id="rId5141" display="http://www.erikbolstad.no/postnummer-koordinatar/?postnummer=4980&amp;poststad=Gjerstad" xr:uid="{00000000-0004-0000-0000-000014140000}"/>
    <hyperlink ref="C2631" r:id="rId5142" display="http://www.erikbolstad.no/postnummer-koordinatar/?postnummer=4980&amp;poststad=Gjerstad" xr:uid="{00000000-0004-0000-0000-000015140000}"/>
    <hyperlink ref="B2632" r:id="rId5143" display="http://www.erikbolstad.no/postnummer-koordinatar/?postnummer=4985&amp;poststad=Vegårshei" xr:uid="{00000000-0004-0000-0000-000016140000}"/>
    <hyperlink ref="C2632" r:id="rId5144" display="http://www.erikbolstad.no/postnummer-koordinatar/?postnummer=4985&amp;poststad=Vegårshei" xr:uid="{00000000-0004-0000-0000-000017140000}"/>
    <hyperlink ref="B2633" r:id="rId5145" display="http://www.erikbolstad.no/postnummer-koordinatar/?postnummer=4990&amp;poststad=Søndeled" xr:uid="{00000000-0004-0000-0000-000018140000}"/>
    <hyperlink ref="C2633" r:id="rId5146" display="http://www.erikbolstad.no/postnummer-koordinatar/?postnummer=4990&amp;poststad=Søndeled" xr:uid="{00000000-0004-0000-0000-000019140000}"/>
    <hyperlink ref="B2634" r:id="rId5147" display="http://www.erikbolstad.no/postnummer-koordinatar/?postnummer=4993&amp;poststad=Sundebru" xr:uid="{00000000-0004-0000-0000-00001A140000}"/>
    <hyperlink ref="C2634" r:id="rId5148" display="http://www.erikbolstad.no/postnummer-koordinatar/?postnummer=4993&amp;poststad=Sundebru" xr:uid="{00000000-0004-0000-0000-00001B140000}"/>
    <hyperlink ref="B2635" r:id="rId5149" display="http://www.erikbolstad.no/postnummer-koordinatar/?postnummer=4994&amp;poststad=Akland" xr:uid="{00000000-0004-0000-0000-00001C140000}"/>
    <hyperlink ref="C2635" r:id="rId5150" display="http://www.erikbolstad.no/postnummer-koordinatar/?postnummer=4994&amp;poststad=Akland" xr:uid="{00000000-0004-0000-0000-00001D140000}"/>
    <hyperlink ref="B2636" r:id="rId5151" display="http://www.erikbolstad.no/postnummer-koordinatar/?postnummer=5003&amp;poststad=Bergen" xr:uid="{00000000-0004-0000-0000-00001E140000}"/>
    <hyperlink ref="C2636" r:id="rId5152" display="http://www.erikbolstad.no/postnummer-koordinatar/?postnummer=5003&amp;poststad=Bergen" xr:uid="{00000000-0004-0000-0000-00001F140000}"/>
    <hyperlink ref="B2637" r:id="rId5153" display="http://www.erikbolstad.no/postnummer-koordinatar/?postnummer=5004&amp;poststad=Bergen" xr:uid="{00000000-0004-0000-0000-000020140000}"/>
    <hyperlink ref="C2637" r:id="rId5154" display="http://www.erikbolstad.no/postnummer-koordinatar/?postnummer=5004&amp;poststad=Bergen" xr:uid="{00000000-0004-0000-0000-000021140000}"/>
    <hyperlink ref="B2638" r:id="rId5155" display="http://www.erikbolstad.no/postnummer-koordinatar/?postnummer=5005&amp;poststad=Bergen" xr:uid="{00000000-0004-0000-0000-000022140000}"/>
    <hyperlink ref="C2638" r:id="rId5156" display="http://www.erikbolstad.no/postnummer-koordinatar/?postnummer=5005&amp;poststad=Bergen" xr:uid="{00000000-0004-0000-0000-000023140000}"/>
    <hyperlink ref="B2639" r:id="rId5157" display="http://www.erikbolstad.no/postnummer-koordinatar/?postnummer=5006&amp;poststad=Bergen" xr:uid="{00000000-0004-0000-0000-000024140000}"/>
    <hyperlink ref="C2639" r:id="rId5158" display="http://www.erikbolstad.no/postnummer-koordinatar/?postnummer=5006&amp;poststad=Bergen" xr:uid="{00000000-0004-0000-0000-000025140000}"/>
    <hyperlink ref="B2640" r:id="rId5159" display="http://www.erikbolstad.no/postnummer-koordinatar/?postnummer=5007&amp;poststad=Bergen" xr:uid="{00000000-0004-0000-0000-000026140000}"/>
    <hyperlink ref="C2640" r:id="rId5160" display="http://www.erikbolstad.no/postnummer-koordinatar/?postnummer=5007&amp;poststad=Bergen" xr:uid="{00000000-0004-0000-0000-000027140000}"/>
    <hyperlink ref="B2641" r:id="rId5161" display="http://www.erikbolstad.no/postnummer-koordinatar/?postnummer=5008&amp;poststad=Bergen" xr:uid="{00000000-0004-0000-0000-000028140000}"/>
    <hyperlink ref="C2641" r:id="rId5162" display="http://www.erikbolstad.no/postnummer-koordinatar/?postnummer=5008&amp;poststad=Bergen" xr:uid="{00000000-0004-0000-0000-000029140000}"/>
    <hyperlink ref="B2642" r:id="rId5163" display="http://www.erikbolstad.no/postnummer-koordinatar/?postnummer=5009&amp;poststad=Bergen" xr:uid="{00000000-0004-0000-0000-00002A140000}"/>
    <hyperlink ref="C2642" r:id="rId5164" display="http://www.erikbolstad.no/postnummer-koordinatar/?postnummer=5009&amp;poststad=Bergen" xr:uid="{00000000-0004-0000-0000-00002B140000}"/>
    <hyperlink ref="B2643" r:id="rId5165" display="http://www.erikbolstad.no/postnummer-koordinatar/?postnummer=5010&amp;poststad=Bergen" xr:uid="{00000000-0004-0000-0000-00002C140000}"/>
    <hyperlink ref="C2643" r:id="rId5166" display="http://www.erikbolstad.no/postnummer-koordinatar/?postnummer=5010&amp;poststad=Bergen" xr:uid="{00000000-0004-0000-0000-00002D140000}"/>
    <hyperlink ref="B2644" r:id="rId5167" display="http://www.erikbolstad.no/postnummer-koordinatar/?postnummer=5011&amp;poststad=Bergen" xr:uid="{00000000-0004-0000-0000-00002E140000}"/>
    <hyperlink ref="C2644" r:id="rId5168" display="http://www.erikbolstad.no/postnummer-koordinatar/?postnummer=5011&amp;poststad=Bergen" xr:uid="{00000000-0004-0000-0000-00002F140000}"/>
    <hyperlink ref="B2645" r:id="rId5169" display="http://www.erikbolstad.no/postnummer-koordinatar/?postnummer=5012&amp;poststad=Bergen" xr:uid="{00000000-0004-0000-0000-000030140000}"/>
    <hyperlink ref="C2645" r:id="rId5170" display="http://www.erikbolstad.no/postnummer-koordinatar/?postnummer=5012&amp;poststad=Bergen" xr:uid="{00000000-0004-0000-0000-000031140000}"/>
    <hyperlink ref="B2646" r:id="rId5171" display="http://www.erikbolstad.no/postnummer-koordinatar/?postnummer=5013&amp;poststad=Bergen" xr:uid="{00000000-0004-0000-0000-000032140000}"/>
    <hyperlink ref="C2646" r:id="rId5172" display="http://www.erikbolstad.no/postnummer-koordinatar/?postnummer=5013&amp;poststad=Bergen" xr:uid="{00000000-0004-0000-0000-000033140000}"/>
    <hyperlink ref="B2647" r:id="rId5173" display="http://www.erikbolstad.no/postnummer-koordinatar/?postnummer=5014&amp;poststad=Bergen" xr:uid="{00000000-0004-0000-0000-000034140000}"/>
    <hyperlink ref="C2647" r:id="rId5174" display="http://www.erikbolstad.no/postnummer-koordinatar/?postnummer=5014&amp;poststad=Bergen" xr:uid="{00000000-0004-0000-0000-000035140000}"/>
    <hyperlink ref="B2648" r:id="rId5175" display="http://www.erikbolstad.no/postnummer-koordinatar/?postnummer=5015&amp;poststad=Bergen" xr:uid="{00000000-0004-0000-0000-000036140000}"/>
    <hyperlink ref="C2648" r:id="rId5176" display="http://www.erikbolstad.no/postnummer-koordinatar/?postnummer=5015&amp;poststad=Bergen" xr:uid="{00000000-0004-0000-0000-000037140000}"/>
    <hyperlink ref="B2649" r:id="rId5177" display="http://www.erikbolstad.no/postnummer-koordinatar/?postnummer=5016&amp;poststad=Bergen" xr:uid="{00000000-0004-0000-0000-000038140000}"/>
    <hyperlink ref="C2649" r:id="rId5178" display="http://www.erikbolstad.no/postnummer-koordinatar/?postnummer=5016&amp;poststad=Bergen" xr:uid="{00000000-0004-0000-0000-000039140000}"/>
    <hyperlink ref="B2650" r:id="rId5179" display="http://www.erikbolstad.no/postnummer-koordinatar/?postnummer=5017&amp;poststad=Bergen" xr:uid="{00000000-0004-0000-0000-00003A140000}"/>
    <hyperlink ref="C2650" r:id="rId5180" display="http://www.erikbolstad.no/postnummer-koordinatar/?postnummer=5017&amp;poststad=Bergen" xr:uid="{00000000-0004-0000-0000-00003B140000}"/>
    <hyperlink ref="B2651" r:id="rId5181" display="http://www.erikbolstad.no/postnummer-koordinatar/?postnummer=5018&amp;poststad=Bergen" xr:uid="{00000000-0004-0000-0000-00003C140000}"/>
    <hyperlink ref="C2651" r:id="rId5182" display="http://www.erikbolstad.no/postnummer-koordinatar/?postnummer=5018&amp;poststad=Bergen" xr:uid="{00000000-0004-0000-0000-00003D140000}"/>
    <hyperlink ref="B2652" r:id="rId5183" display="http://www.erikbolstad.no/postnummer-koordinatar/?postnummer=5019&amp;poststad=Bergen" xr:uid="{00000000-0004-0000-0000-00003E140000}"/>
    <hyperlink ref="C2652" r:id="rId5184" display="http://www.erikbolstad.no/postnummer-koordinatar/?postnummer=5019&amp;poststad=Bergen" xr:uid="{00000000-0004-0000-0000-00003F140000}"/>
    <hyperlink ref="B2653" r:id="rId5185" display="http://www.erikbolstad.no/postnummer-koordinatar/?postnummer=5020&amp;poststad=Bergen" xr:uid="{00000000-0004-0000-0000-000040140000}"/>
    <hyperlink ref="C2653" r:id="rId5186" display="http://www.erikbolstad.no/postnummer-koordinatar/?postnummer=5020&amp;poststad=Bergen" xr:uid="{00000000-0004-0000-0000-000041140000}"/>
    <hyperlink ref="B2654" r:id="rId5187" display="http://www.erikbolstad.no/postnummer-koordinatar/?postnummer=5021&amp;poststad=Bergen" xr:uid="{00000000-0004-0000-0000-000042140000}"/>
    <hyperlink ref="C2654" r:id="rId5188" display="http://www.erikbolstad.no/postnummer-koordinatar/?postnummer=5021&amp;poststad=Bergen" xr:uid="{00000000-0004-0000-0000-000043140000}"/>
    <hyperlink ref="B2655" r:id="rId5189" display="http://www.erikbolstad.no/postnummer-koordinatar/?postnummer=5022&amp;poststad=Bergen" xr:uid="{00000000-0004-0000-0000-000044140000}"/>
    <hyperlink ref="C2655" r:id="rId5190" display="http://www.erikbolstad.no/postnummer-koordinatar/?postnummer=5022&amp;poststad=Bergen" xr:uid="{00000000-0004-0000-0000-000045140000}"/>
    <hyperlink ref="B2656" r:id="rId5191" display="http://www.erikbolstad.no/postnummer-koordinatar/?postnummer=5031&amp;poststad=Bergen" xr:uid="{00000000-0004-0000-0000-000046140000}"/>
    <hyperlink ref="C2656" r:id="rId5192" display="http://www.erikbolstad.no/postnummer-koordinatar/?postnummer=5031&amp;poststad=Bergen" xr:uid="{00000000-0004-0000-0000-000047140000}"/>
    <hyperlink ref="B2657" r:id="rId5193" display="http://www.erikbolstad.no/postnummer-koordinatar/?postnummer=5032&amp;poststad=Bergen" xr:uid="{00000000-0004-0000-0000-000048140000}"/>
    <hyperlink ref="C2657" r:id="rId5194" display="http://www.erikbolstad.no/postnummer-koordinatar/?postnummer=5032&amp;poststad=Bergen" xr:uid="{00000000-0004-0000-0000-000049140000}"/>
    <hyperlink ref="B2658" r:id="rId5195" display="http://www.erikbolstad.no/postnummer-koordinatar/?postnummer=5033&amp;poststad=Bergen" xr:uid="{00000000-0004-0000-0000-00004A140000}"/>
    <hyperlink ref="C2658" r:id="rId5196" display="http://www.erikbolstad.no/postnummer-koordinatar/?postnummer=5033&amp;poststad=Bergen" xr:uid="{00000000-0004-0000-0000-00004B140000}"/>
    <hyperlink ref="B2659" r:id="rId5197" display="http://www.erikbolstad.no/postnummer-koordinatar/?postnummer=5034&amp;poststad=Bergen" xr:uid="{00000000-0004-0000-0000-00004C140000}"/>
    <hyperlink ref="C2659" r:id="rId5198" display="http://www.erikbolstad.no/postnummer-koordinatar/?postnummer=5034&amp;poststad=Bergen" xr:uid="{00000000-0004-0000-0000-00004D140000}"/>
    <hyperlink ref="B2660" r:id="rId5199" display="http://www.erikbolstad.no/postnummer-koordinatar/?postnummer=5035&amp;poststad=Bergen" xr:uid="{00000000-0004-0000-0000-00004E140000}"/>
    <hyperlink ref="C2660" r:id="rId5200" display="http://www.erikbolstad.no/postnummer-koordinatar/?postnummer=5035&amp;poststad=Bergen" xr:uid="{00000000-0004-0000-0000-00004F140000}"/>
    <hyperlink ref="B2661" r:id="rId5201" display="http://www.erikbolstad.no/postnummer-koordinatar/?postnummer=5036&amp;poststad=Bergen" xr:uid="{00000000-0004-0000-0000-000050140000}"/>
    <hyperlink ref="C2661" r:id="rId5202" display="http://www.erikbolstad.no/postnummer-koordinatar/?postnummer=5036&amp;poststad=Bergen" xr:uid="{00000000-0004-0000-0000-000051140000}"/>
    <hyperlink ref="B2662" r:id="rId5203" display="http://www.erikbolstad.no/postnummer-koordinatar/?postnummer=5037&amp;poststad=Bergen" xr:uid="{00000000-0004-0000-0000-000052140000}"/>
    <hyperlink ref="C2662" r:id="rId5204" display="http://www.erikbolstad.no/postnummer-koordinatar/?postnummer=5037&amp;poststad=Bergen" xr:uid="{00000000-0004-0000-0000-000053140000}"/>
    <hyperlink ref="B2663" r:id="rId5205" display="http://www.erikbolstad.no/postnummer-koordinatar/?postnummer=5038&amp;poststad=Bergen" xr:uid="{00000000-0004-0000-0000-000054140000}"/>
    <hyperlink ref="C2663" r:id="rId5206" display="http://www.erikbolstad.no/postnummer-koordinatar/?postnummer=5038&amp;poststad=Bergen" xr:uid="{00000000-0004-0000-0000-000055140000}"/>
    <hyperlink ref="B2664" r:id="rId5207" display="http://www.erikbolstad.no/postnummer-koordinatar/?postnummer=5039&amp;poststad=Bergen" xr:uid="{00000000-0004-0000-0000-000056140000}"/>
    <hyperlink ref="C2664" r:id="rId5208" display="http://www.erikbolstad.no/postnummer-koordinatar/?postnummer=5039&amp;poststad=Bergen" xr:uid="{00000000-0004-0000-0000-000057140000}"/>
    <hyperlink ref="B2665" r:id="rId5209" display="http://www.erikbolstad.no/postnummer-koordinatar/?postnummer=5041&amp;poststad=Bergen" xr:uid="{00000000-0004-0000-0000-000058140000}"/>
    <hyperlink ref="C2665" r:id="rId5210" display="http://www.erikbolstad.no/postnummer-koordinatar/?postnummer=5041&amp;poststad=Bergen" xr:uid="{00000000-0004-0000-0000-000059140000}"/>
    <hyperlink ref="B2666" r:id="rId5211" display="http://www.erikbolstad.no/postnummer-koordinatar/?postnummer=5042&amp;poststad=Bergen" xr:uid="{00000000-0004-0000-0000-00005A140000}"/>
    <hyperlink ref="C2666" r:id="rId5212" display="http://www.erikbolstad.no/postnummer-koordinatar/?postnummer=5042&amp;poststad=Bergen" xr:uid="{00000000-0004-0000-0000-00005B140000}"/>
    <hyperlink ref="B2667" r:id="rId5213" display="http://www.erikbolstad.no/postnummer-koordinatar/?postnummer=5043&amp;poststad=Bergen" xr:uid="{00000000-0004-0000-0000-00005C140000}"/>
    <hyperlink ref="C2667" r:id="rId5214" display="http://www.erikbolstad.no/postnummer-koordinatar/?postnummer=5043&amp;poststad=Bergen" xr:uid="{00000000-0004-0000-0000-00005D140000}"/>
    <hyperlink ref="B2668" r:id="rId5215" display="http://www.erikbolstad.no/postnummer-koordinatar/?postnummer=5045&amp;poststad=Bergen" xr:uid="{00000000-0004-0000-0000-00005E140000}"/>
    <hyperlink ref="C2668" r:id="rId5216" display="http://www.erikbolstad.no/postnummer-koordinatar/?postnummer=5045&amp;poststad=Bergen" xr:uid="{00000000-0004-0000-0000-00005F140000}"/>
    <hyperlink ref="B2669" r:id="rId5217" display="http://www.erikbolstad.no/postnummer-koordinatar/?postnummer=5052&amp;poststad=Bergen" xr:uid="{00000000-0004-0000-0000-000060140000}"/>
    <hyperlink ref="C2669" r:id="rId5218" display="http://www.erikbolstad.no/postnummer-koordinatar/?postnummer=5052&amp;poststad=Bergen" xr:uid="{00000000-0004-0000-0000-000061140000}"/>
    <hyperlink ref="B2670" r:id="rId5219" display="http://www.erikbolstad.no/postnummer-koordinatar/?postnummer=5053&amp;poststad=Bergen" xr:uid="{00000000-0004-0000-0000-000062140000}"/>
    <hyperlink ref="C2670" r:id="rId5220" display="http://www.erikbolstad.no/postnummer-koordinatar/?postnummer=5053&amp;poststad=Bergen" xr:uid="{00000000-0004-0000-0000-000063140000}"/>
    <hyperlink ref="B2671" r:id="rId5221" display="http://www.erikbolstad.no/postnummer-koordinatar/?postnummer=5054&amp;poststad=Bergen" xr:uid="{00000000-0004-0000-0000-000064140000}"/>
    <hyperlink ref="C2671" r:id="rId5222" display="http://www.erikbolstad.no/postnummer-koordinatar/?postnummer=5054&amp;poststad=Bergen" xr:uid="{00000000-0004-0000-0000-000065140000}"/>
    <hyperlink ref="B2672" r:id="rId5223" display="http://www.erikbolstad.no/postnummer-koordinatar/?postnummer=5055&amp;poststad=Bergen" xr:uid="{00000000-0004-0000-0000-000066140000}"/>
    <hyperlink ref="C2672" r:id="rId5224" display="http://www.erikbolstad.no/postnummer-koordinatar/?postnummer=5055&amp;poststad=Bergen" xr:uid="{00000000-0004-0000-0000-000067140000}"/>
    <hyperlink ref="B2673" r:id="rId5225" display="http://www.erikbolstad.no/postnummer-koordinatar/?postnummer=5056&amp;poststad=Bergen" xr:uid="{00000000-0004-0000-0000-000068140000}"/>
    <hyperlink ref="C2673" r:id="rId5226" display="http://www.erikbolstad.no/postnummer-koordinatar/?postnummer=5056&amp;poststad=Bergen" xr:uid="{00000000-0004-0000-0000-000069140000}"/>
    <hyperlink ref="B2674" r:id="rId5227" display="http://www.erikbolstad.no/postnummer-koordinatar/?postnummer=5057&amp;poststad=Bergen" xr:uid="{00000000-0004-0000-0000-00006A140000}"/>
    <hyperlink ref="C2674" r:id="rId5228" display="http://www.erikbolstad.no/postnummer-koordinatar/?postnummer=5057&amp;poststad=Bergen" xr:uid="{00000000-0004-0000-0000-00006B140000}"/>
    <hyperlink ref="B2675" r:id="rId5229" display="http://www.erikbolstad.no/postnummer-koordinatar/?postnummer=5058&amp;poststad=Bergen" xr:uid="{00000000-0004-0000-0000-00006C140000}"/>
    <hyperlink ref="C2675" r:id="rId5230" display="http://www.erikbolstad.no/postnummer-koordinatar/?postnummer=5058&amp;poststad=Bergen" xr:uid="{00000000-0004-0000-0000-00006D140000}"/>
    <hyperlink ref="B2676" r:id="rId5231" display="http://www.erikbolstad.no/postnummer-koordinatar/?postnummer=5059&amp;poststad=Bergen" xr:uid="{00000000-0004-0000-0000-00006E140000}"/>
    <hyperlink ref="C2676" r:id="rId5232" display="http://www.erikbolstad.no/postnummer-koordinatar/?postnummer=5059&amp;poststad=Bergen" xr:uid="{00000000-0004-0000-0000-00006F140000}"/>
    <hyperlink ref="B2677" r:id="rId5233" display="http://www.erikbolstad.no/postnummer-koordinatar/?postnummer=5063&amp;poststad=Bergen" xr:uid="{00000000-0004-0000-0000-000070140000}"/>
    <hyperlink ref="C2677" r:id="rId5234" display="http://www.erikbolstad.no/postnummer-koordinatar/?postnummer=5063&amp;poststad=Bergen" xr:uid="{00000000-0004-0000-0000-000071140000}"/>
    <hyperlink ref="B2678" r:id="rId5235" display="http://www.erikbolstad.no/postnummer-koordinatar/?postnummer=5067&amp;poststad=Bergen" xr:uid="{00000000-0004-0000-0000-000072140000}"/>
    <hyperlink ref="C2678" r:id="rId5236" display="http://www.erikbolstad.no/postnummer-koordinatar/?postnummer=5067&amp;poststad=Bergen" xr:uid="{00000000-0004-0000-0000-000073140000}"/>
    <hyperlink ref="B2679" r:id="rId5237" display="http://www.erikbolstad.no/postnummer-koordinatar/?postnummer=5068&amp;poststad=Bergen" xr:uid="{00000000-0004-0000-0000-000074140000}"/>
    <hyperlink ref="C2679" r:id="rId5238" display="http://www.erikbolstad.no/postnummer-koordinatar/?postnummer=5068&amp;poststad=Bergen" xr:uid="{00000000-0004-0000-0000-000075140000}"/>
    <hyperlink ref="B2680" r:id="rId5239" display="http://www.erikbolstad.no/postnummer-koordinatar/?postnummer=5072&amp;poststad=Bergen" xr:uid="{00000000-0004-0000-0000-000076140000}"/>
    <hyperlink ref="C2680" r:id="rId5240" display="http://www.erikbolstad.no/postnummer-koordinatar/?postnummer=5072&amp;poststad=Bergen" xr:uid="{00000000-0004-0000-0000-000077140000}"/>
    <hyperlink ref="B2681" r:id="rId5241" display="http://www.erikbolstad.no/postnummer-koordinatar/?postnummer=5073&amp;poststad=Bergen" xr:uid="{00000000-0004-0000-0000-000078140000}"/>
    <hyperlink ref="C2681" r:id="rId5242" display="http://www.erikbolstad.no/postnummer-koordinatar/?postnummer=5073&amp;poststad=Bergen" xr:uid="{00000000-0004-0000-0000-000079140000}"/>
    <hyperlink ref="B2682" r:id="rId5243" display="http://www.erikbolstad.no/postnummer-koordinatar/?postnummer=5075&amp;poststad=Bergen" xr:uid="{00000000-0004-0000-0000-00007A140000}"/>
    <hyperlink ref="C2682" r:id="rId5244" display="http://www.erikbolstad.no/postnummer-koordinatar/?postnummer=5075&amp;poststad=Bergen" xr:uid="{00000000-0004-0000-0000-00007B140000}"/>
    <hyperlink ref="B2683" r:id="rId5245" display="http://www.erikbolstad.no/postnummer-koordinatar/?postnummer=5080&amp;poststad=Bergen%20(ikkje%20i%20bruk)" xr:uid="{00000000-0004-0000-0000-00007C140000}"/>
    <hyperlink ref="C2683" r:id="rId5246" display="http://www.erikbolstad.no/postnummer-koordinatar/?postnummer=5080&amp;poststad=Bergen%20(ikkje%20i%20bruk)" xr:uid="{00000000-0004-0000-0000-00007D140000}"/>
    <hyperlink ref="B2684" r:id="rId5247" display="http://www.erikbolstad.no/postnummer-koordinatar/?postnummer=5081&amp;poststad=Bergen" xr:uid="{00000000-0004-0000-0000-00007E140000}"/>
    <hyperlink ref="C2684" r:id="rId5248" display="http://www.erikbolstad.no/postnummer-koordinatar/?postnummer=5081&amp;poststad=Bergen" xr:uid="{00000000-0004-0000-0000-00007F140000}"/>
    <hyperlink ref="B2685" r:id="rId5249" display="http://www.erikbolstad.no/postnummer-koordinatar/?postnummer=5082&amp;poststad=Bergen" xr:uid="{00000000-0004-0000-0000-000080140000}"/>
    <hyperlink ref="C2685" r:id="rId5250" display="http://www.erikbolstad.no/postnummer-koordinatar/?postnummer=5082&amp;poststad=Bergen" xr:uid="{00000000-0004-0000-0000-000081140000}"/>
    <hyperlink ref="B2686" r:id="rId5251" display="http://www.erikbolstad.no/postnummer-koordinatar/?postnummer=5089&amp;poststad=Bergen" xr:uid="{00000000-0004-0000-0000-000082140000}"/>
    <hyperlink ref="C2686" r:id="rId5252" display="http://www.erikbolstad.no/postnummer-koordinatar/?postnummer=5089&amp;poststad=Bergen" xr:uid="{00000000-0004-0000-0000-000083140000}"/>
    <hyperlink ref="B2687" r:id="rId5253" display="http://www.erikbolstad.no/postnummer-koordinatar/?postnummer=5093&amp;poststad=Bergen" xr:uid="{00000000-0004-0000-0000-000084140000}"/>
    <hyperlink ref="C2687" r:id="rId5254" display="http://www.erikbolstad.no/postnummer-koordinatar/?postnummer=5093&amp;poststad=Bergen" xr:uid="{00000000-0004-0000-0000-000085140000}"/>
    <hyperlink ref="B2688" r:id="rId5255" display="http://www.erikbolstad.no/postnummer-koordinatar/?postnummer=5094&amp;poststad=Bergen" xr:uid="{00000000-0004-0000-0000-000086140000}"/>
    <hyperlink ref="C2688" r:id="rId5256" display="http://www.erikbolstad.no/postnummer-koordinatar/?postnummer=5094&amp;poststad=Bergen" xr:uid="{00000000-0004-0000-0000-000087140000}"/>
    <hyperlink ref="B2689" r:id="rId5257" display="http://www.erikbolstad.no/postnummer-koordinatar/?postnummer=5096&amp;poststad=Bergen" xr:uid="{00000000-0004-0000-0000-000088140000}"/>
    <hyperlink ref="C2689" r:id="rId5258" display="http://www.erikbolstad.no/postnummer-koordinatar/?postnummer=5096&amp;poststad=Bergen" xr:uid="{00000000-0004-0000-0000-000089140000}"/>
    <hyperlink ref="B2690" r:id="rId5259" display="http://www.erikbolstad.no/postnummer-koordinatar/?postnummer=5097&amp;poststad=Bergen" xr:uid="{00000000-0004-0000-0000-00008A140000}"/>
    <hyperlink ref="C2690" r:id="rId5260" display="http://www.erikbolstad.no/postnummer-koordinatar/?postnummer=5097&amp;poststad=Bergen" xr:uid="{00000000-0004-0000-0000-00008B140000}"/>
    <hyperlink ref="B2691" r:id="rId5261" display="http://www.erikbolstad.no/postnummer-koordinatar/?postnummer=5098&amp;poststad=Bergen" xr:uid="{00000000-0004-0000-0000-00008C140000}"/>
    <hyperlink ref="C2691" r:id="rId5262" display="http://www.erikbolstad.no/postnummer-koordinatar/?postnummer=5098&amp;poststad=Bergen" xr:uid="{00000000-0004-0000-0000-00008D140000}"/>
    <hyperlink ref="B2692" r:id="rId5263" display="http://www.erikbolstad.no/postnummer-koordinatar/?postnummer=5099&amp;poststad=Bergen" xr:uid="{00000000-0004-0000-0000-00008E140000}"/>
    <hyperlink ref="C2692" r:id="rId5264" display="http://www.erikbolstad.no/postnummer-koordinatar/?postnummer=5099&amp;poststad=Bergen" xr:uid="{00000000-0004-0000-0000-00008F140000}"/>
    <hyperlink ref="B2693" r:id="rId5265" display="http://www.erikbolstad.no/postnummer-koordinatar/?postnummer=5101&amp;poststad=Eidsvågneset" xr:uid="{00000000-0004-0000-0000-000090140000}"/>
    <hyperlink ref="C2693" r:id="rId5266" display="http://www.erikbolstad.no/postnummer-koordinatar/?postnummer=5101&amp;poststad=Eidsvågneset" xr:uid="{00000000-0004-0000-0000-000091140000}"/>
    <hyperlink ref="B2694" r:id="rId5267" display="http://www.erikbolstad.no/postnummer-koordinatar/?postnummer=5104&amp;poststad=Eidsvåg%20i%20Åsane" xr:uid="{00000000-0004-0000-0000-000092140000}"/>
    <hyperlink ref="C2694" r:id="rId5268" display="http://www.erikbolstad.no/postnummer-koordinatar/?postnummer=5104&amp;poststad=Eidsvåg%20i%20Åsane" xr:uid="{00000000-0004-0000-0000-000093140000}"/>
    <hyperlink ref="B2695" r:id="rId5269" display="http://www.erikbolstad.no/postnummer-koordinatar/?postnummer=5105&amp;poststad=Eidsvåg%20i%20Åsane" xr:uid="{00000000-0004-0000-0000-000094140000}"/>
    <hyperlink ref="C2695" r:id="rId5270" display="http://www.erikbolstad.no/postnummer-koordinatar/?postnummer=5105&amp;poststad=Eidsvåg%20i%20Åsane" xr:uid="{00000000-0004-0000-0000-000095140000}"/>
    <hyperlink ref="B2696" r:id="rId5271" display="http://www.erikbolstad.no/postnummer-koordinatar/?postnummer=5106&amp;poststad=Øvre%20Ervik" xr:uid="{00000000-0004-0000-0000-000096140000}"/>
    <hyperlink ref="C2696" r:id="rId5272" display="http://www.erikbolstad.no/postnummer-koordinatar/?postnummer=5106&amp;poststad=Øvre%20Ervik" xr:uid="{00000000-0004-0000-0000-000097140000}"/>
    <hyperlink ref="B2697" r:id="rId5273" display="http://www.erikbolstad.no/postnummer-koordinatar/?postnummer=5107&amp;poststad=Salhus" xr:uid="{00000000-0004-0000-0000-000098140000}"/>
    <hyperlink ref="C2697" r:id="rId5274" display="http://www.erikbolstad.no/postnummer-koordinatar/?postnummer=5107&amp;poststad=Salhus" xr:uid="{00000000-0004-0000-0000-000099140000}"/>
    <hyperlink ref="B2698" r:id="rId5275" display="http://www.erikbolstad.no/postnummer-koordinatar/?postnummer=5108&amp;poststad=Hordvik" xr:uid="{00000000-0004-0000-0000-00009A140000}"/>
    <hyperlink ref="C2698" r:id="rId5276" display="http://www.erikbolstad.no/postnummer-koordinatar/?postnummer=5108&amp;poststad=Hordvik" xr:uid="{00000000-0004-0000-0000-00009B140000}"/>
    <hyperlink ref="B2699" r:id="rId5277" display="http://www.erikbolstad.no/postnummer-koordinatar/?postnummer=5109&amp;poststad=Hylkje" xr:uid="{00000000-0004-0000-0000-00009C140000}"/>
    <hyperlink ref="C2699" r:id="rId5278" display="http://www.erikbolstad.no/postnummer-koordinatar/?postnummer=5109&amp;poststad=Hylkje" xr:uid="{00000000-0004-0000-0000-00009D140000}"/>
    <hyperlink ref="B2700" r:id="rId5279" display="http://www.erikbolstad.no/postnummer-koordinatar/?postnummer=5111&amp;poststad=Breistein" xr:uid="{00000000-0004-0000-0000-00009E140000}"/>
    <hyperlink ref="C2700" r:id="rId5280" display="http://www.erikbolstad.no/postnummer-koordinatar/?postnummer=5111&amp;poststad=Breistein" xr:uid="{00000000-0004-0000-0000-00009F140000}"/>
    <hyperlink ref="B2701" r:id="rId5281" display="http://www.erikbolstad.no/postnummer-koordinatar/?postnummer=5113&amp;poststad=Tertnes" xr:uid="{00000000-0004-0000-0000-0000A0140000}"/>
    <hyperlink ref="C2701" r:id="rId5282" display="http://www.erikbolstad.no/postnummer-koordinatar/?postnummer=5113&amp;poststad=Tertnes" xr:uid="{00000000-0004-0000-0000-0000A1140000}"/>
    <hyperlink ref="B2702" r:id="rId5283" display="http://www.erikbolstad.no/postnummer-koordinatar/?postnummer=5114&amp;poststad=Tertnes" xr:uid="{00000000-0004-0000-0000-0000A2140000}"/>
    <hyperlink ref="C2702" r:id="rId5284" display="http://www.erikbolstad.no/postnummer-koordinatar/?postnummer=5114&amp;poststad=Tertnes" xr:uid="{00000000-0004-0000-0000-0000A3140000}"/>
    <hyperlink ref="B2703" r:id="rId5285" display="http://www.erikbolstad.no/postnummer-koordinatar/?postnummer=5115&amp;poststad=Ulset" xr:uid="{00000000-0004-0000-0000-0000A4140000}"/>
    <hyperlink ref="C2703" r:id="rId5286" display="http://www.erikbolstad.no/postnummer-koordinatar/?postnummer=5115&amp;poststad=Ulset" xr:uid="{00000000-0004-0000-0000-0000A5140000}"/>
    <hyperlink ref="B2704" r:id="rId5287" display="http://www.erikbolstad.no/postnummer-koordinatar/?postnummer=5116&amp;poststad=Ulset" xr:uid="{00000000-0004-0000-0000-0000A6140000}"/>
    <hyperlink ref="C2704" r:id="rId5288" display="http://www.erikbolstad.no/postnummer-koordinatar/?postnummer=5116&amp;poststad=Ulset" xr:uid="{00000000-0004-0000-0000-0000A7140000}"/>
    <hyperlink ref="B2705" r:id="rId5289" display="http://www.erikbolstad.no/postnummer-koordinatar/?postnummer=5117&amp;poststad=Ulset" xr:uid="{00000000-0004-0000-0000-0000A8140000}"/>
    <hyperlink ref="C2705" r:id="rId5290" display="http://www.erikbolstad.no/postnummer-koordinatar/?postnummer=5117&amp;poststad=Ulset" xr:uid="{00000000-0004-0000-0000-0000A9140000}"/>
    <hyperlink ref="B2706" r:id="rId5291" display="http://www.erikbolstad.no/postnummer-koordinatar/?postnummer=5118&amp;poststad=Ulset" xr:uid="{00000000-0004-0000-0000-0000AA140000}"/>
    <hyperlink ref="C2706" r:id="rId5292" display="http://www.erikbolstad.no/postnummer-koordinatar/?postnummer=5118&amp;poststad=Ulset" xr:uid="{00000000-0004-0000-0000-0000AB140000}"/>
    <hyperlink ref="B2707" r:id="rId5293" display="http://www.erikbolstad.no/postnummer-koordinatar/?postnummer=5119&amp;poststad=Ulset" xr:uid="{00000000-0004-0000-0000-0000AC140000}"/>
    <hyperlink ref="C2707" r:id="rId5294" display="http://www.erikbolstad.no/postnummer-koordinatar/?postnummer=5119&amp;poststad=Ulset" xr:uid="{00000000-0004-0000-0000-0000AD140000}"/>
    <hyperlink ref="B2708" r:id="rId5295" display="http://www.erikbolstad.no/postnummer-koordinatar/?postnummer=5121&amp;poststad=Ulset" xr:uid="{00000000-0004-0000-0000-0000AE140000}"/>
    <hyperlink ref="C2708" r:id="rId5296" display="http://www.erikbolstad.no/postnummer-koordinatar/?postnummer=5121&amp;poststad=Ulset" xr:uid="{00000000-0004-0000-0000-0000AF140000}"/>
    <hyperlink ref="B2709" r:id="rId5297" display="http://www.erikbolstad.no/postnummer-koordinatar/?postnummer=5122&amp;poststad=Morvik" xr:uid="{00000000-0004-0000-0000-0000B0140000}"/>
    <hyperlink ref="C2709" r:id="rId5298" display="http://www.erikbolstad.no/postnummer-koordinatar/?postnummer=5122&amp;poststad=Morvik" xr:uid="{00000000-0004-0000-0000-0000B1140000}"/>
    <hyperlink ref="B2710" r:id="rId5299" display="http://www.erikbolstad.no/postnummer-koordinatar/?postnummer=5124&amp;poststad=Morvik" xr:uid="{00000000-0004-0000-0000-0000B2140000}"/>
    <hyperlink ref="C2710" r:id="rId5300" display="http://www.erikbolstad.no/postnummer-koordinatar/?postnummer=5124&amp;poststad=Morvik" xr:uid="{00000000-0004-0000-0000-0000B3140000}"/>
    <hyperlink ref="B2711" r:id="rId5301" display="http://www.erikbolstad.no/postnummer-koordinatar/?postnummer=5130&amp;poststad=Nyborg" xr:uid="{00000000-0004-0000-0000-0000B4140000}"/>
    <hyperlink ref="C2711" r:id="rId5302" display="http://www.erikbolstad.no/postnummer-koordinatar/?postnummer=5130&amp;poststad=Nyborg" xr:uid="{00000000-0004-0000-0000-0000B5140000}"/>
    <hyperlink ref="B2712" r:id="rId5303" display="http://www.erikbolstad.no/postnummer-koordinatar/?postnummer=5131&amp;poststad=Nyborg" xr:uid="{00000000-0004-0000-0000-0000B6140000}"/>
    <hyperlink ref="C2712" r:id="rId5304" display="http://www.erikbolstad.no/postnummer-koordinatar/?postnummer=5131&amp;poststad=Nyborg" xr:uid="{00000000-0004-0000-0000-0000B7140000}"/>
    <hyperlink ref="B2713" r:id="rId5305" display="http://www.erikbolstad.no/postnummer-koordinatar/?postnummer=5132&amp;poststad=Nyborg" xr:uid="{00000000-0004-0000-0000-0000B8140000}"/>
    <hyperlink ref="C2713" r:id="rId5306" display="http://www.erikbolstad.no/postnummer-koordinatar/?postnummer=5132&amp;poststad=Nyborg" xr:uid="{00000000-0004-0000-0000-0000B9140000}"/>
    <hyperlink ref="B2714" r:id="rId5307" display="http://www.erikbolstad.no/postnummer-koordinatar/?postnummer=5134&amp;poststad=Flaktveit" xr:uid="{00000000-0004-0000-0000-0000BA140000}"/>
    <hyperlink ref="C2714" r:id="rId5308" display="http://www.erikbolstad.no/postnummer-koordinatar/?postnummer=5134&amp;poststad=Flaktveit" xr:uid="{00000000-0004-0000-0000-0000BB140000}"/>
    <hyperlink ref="B2715" r:id="rId5309" display="http://www.erikbolstad.no/postnummer-koordinatar/?postnummer=5135&amp;poststad=Flaktveit" xr:uid="{00000000-0004-0000-0000-0000BC140000}"/>
    <hyperlink ref="C2715" r:id="rId5310" display="http://www.erikbolstad.no/postnummer-koordinatar/?postnummer=5135&amp;poststad=Flaktveit" xr:uid="{00000000-0004-0000-0000-0000BD140000}"/>
    <hyperlink ref="B2716" r:id="rId5311" display="http://www.erikbolstad.no/postnummer-koordinatar/?postnummer=5136&amp;poststad=Mjølkeråen" xr:uid="{00000000-0004-0000-0000-0000BE140000}"/>
    <hyperlink ref="C2716" r:id="rId5312" display="http://www.erikbolstad.no/postnummer-koordinatar/?postnummer=5136&amp;poststad=Mjølkeråen" xr:uid="{00000000-0004-0000-0000-0000BF140000}"/>
    <hyperlink ref="B2717" r:id="rId5313" display="http://www.erikbolstad.no/postnummer-koordinatar/?postnummer=5137&amp;poststad=Mjølkeråen" xr:uid="{00000000-0004-0000-0000-0000C0140000}"/>
    <hyperlink ref="C2717" r:id="rId5314" display="http://www.erikbolstad.no/postnummer-koordinatar/?postnummer=5137&amp;poststad=Mjølkeråen" xr:uid="{00000000-0004-0000-0000-0000C1140000}"/>
    <hyperlink ref="B2718" r:id="rId5315" display="http://www.erikbolstad.no/postnummer-koordinatar/?postnummer=5141&amp;poststad=Fyllingsdalen" xr:uid="{00000000-0004-0000-0000-0000C2140000}"/>
    <hyperlink ref="C2718" r:id="rId5316" display="http://www.erikbolstad.no/postnummer-koordinatar/?postnummer=5141&amp;poststad=Fyllingsdalen" xr:uid="{00000000-0004-0000-0000-0000C3140000}"/>
    <hyperlink ref="B2719" r:id="rId5317" display="http://www.erikbolstad.no/postnummer-koordinatar/?postnummer=5142&amp;poststad=Fyllingsdalen" xr:uid="{00000000-0004-0000-0000-0000C4140000}"/>
    <hyperlink ref="C2719" r:id="rId5318" display="http://www.erikbolstad.no/postnummer-koordinatar/?postnummer=5142&amp;poststad=Fyllingsdalen" xr:uid="{00000000-0004-0000-0000-0000C5140000}"/>
    <hyperlink ref="B2720" r:id="rId5319" display="http://www.erikbolstad.no/postnummer-koordinatar/?postnummer=5143&amp;poststad=Fyllingsdalen" xr:uid="{00000000-0004-0000-0000-0000C6140000}"/>
    <hyperlink ref="C2720" r:id="rId5320" display="http://www.erikbolstad.no/postnummer-koordinatar/?postnummer=5143&amp;poststad=Fyllingsdalen" xr:uid="{00000000-0004-0000-0000-0000C7140000}"/>
    <hyperlink ref="B2721" r:id="rId5321" display="http://www.erikbolstad.no/postnummer-koordinatar/?postnummer=5144&amp;poststad=Fyllingsdalen" xr:uid="{00000000-0004-0000-0000-0000C8140000}"/>
    <hyperlink ref="C2721" r:id="rId5322" display="http://www.erikbolstad.no/postnummer-koordinatar/?postnummer=5144&amp;poststad=Fyllingsdalen" xr:uid="{00000000-0004-0000-0000-0000C9140000}"/>
    <hyperlink ref="B2722" r:id="rId5323" display="http://www.erikbolstad.no/postnummer-koordinatar/?postnummer=5145&amp;poststad=Fyllingsdalen" xr:uid="{00000000-0004-0000-0000-0000CA140000}"/>
    <hyperlink ref="C2722" r:id="rId5324" display="http://www.erikbolstad.no/postnummer-koordinatar/?postnummer=5145&amp;poststad=Fyllingsdalen" xr:uid="{00000000-0004-0000-0000-0000CB140000}"/>
    <hyperlink ref="B2723" r:id="rId5325" display="http://www.erikbolstad.no/postnummer-koordinatar/?postnummer=5146&amp;poststad=Fyllingsdalen" xr:uid="{00000000-0004-0000-0000-0000CC140000}"/>
    <hyperlink ref="C2723" r:id="rId5326" display="http://www.erikbolstad.no/postnummer-koordinatar/?postnummer=5146&amp;poststad=Fyllingsdalen" xr:uid="{00000000-0004-0000-0000-0000CD140000}"/>
    <hyperlink ref="B2724" r:id="rId5327" display="http://www.erikbolstad.no/postnummer-koordinatar/?postnummer=5147&amp;poststad=Fyllingsdalen" xr:uid="{00000000-0004-0000-0000-0000CE140000}"/>
    <hyperlink ref="C2724" r:id="rId5328" display="http://www.erikbolstad.no/postnummer-koordinatar/?postnummer=5147&amp;poststad=Fyllingsdalen" xr:uid="{00000000-0004-0000-0000-0000CF140000}"/>
    <hyperlink ref="B2725" r:id="rId5329" display="http://www.erikbolstad.no/postnummer-koordinatar/?postnummer=5148&amp;poststad=Fyllingsdalen" xr:uid="{00000000-0004-0000-0000-0000D0140000}"/>
    <hyperlink ref="C2725" r:id="rId5330" display="http://www.erikbolstad.no/postnummer-koordinatar/?postnummer=5148&amp;poststad=Fyllingsdalen" xr:uid="{00000000-0004-0000-0000-0000D1140000}"/>
    <hyperlink ref="B2726" r:id="rId5331" display="http://www.erikbolstad.no/postnummer-koordinatar/?postnummer=5151&amp;poststad=Straumsgrend" xr:uid="{00000000-0004-0000-0000-0000D2140000}"/>
    <hyperlink ref="C2726" r:id="rId5332" display="http://www.erikbolstad.no/postnummer-koordinatar/?postnummer=5151&amp;poststad=Straumsgrend" xr:uid="{00000000-0004-0000-0000-0000D3140000}"/>
    <hyperlink ref="B2727" r:id="rId5333" display="http://www.erikbolstad.no/postnummer-koordinatar/?postnummer=5152&amp;poststad=Bønes" xr:uid="{00000000-0004-0000-0000-0000D4140000}"/>
    <hyperlink ref="C2727" r:id="rId5334" display="http://www.erikbolstad.no/postnummer-koordinatar/?postnummer=5152&amp;poststad=Bønes" xr:uid="{00000000-0004-0000-0000-0000D5140000}"/>
    <hyperlink ref="B2728" r:id="rId5335" display="http://www.erikbolstad.no/postnummer-koordinatar/?postnummer=5153&amp;poststad=Bønes" xr:uid="{00000000-0004-0000-0000-0000D6140000}"/>
    <hyperlink ref="C2728" r:id="rId5336" display="http://www.erikbolstad.no/postnummer-koordinatar/?postnummer=5153&amp;poststad=Bønes" xr:uid="{00000000-0004-0000-0000-0000D7140000}"/>
    <hyperlink ref="B2729" r:id="rId5337" display="http://www.erikbolstad.no/postnummer-koordinatar/?postnummer=5154&amp;poststad=Bønes" xr:uid="{00000000-0004-0000-0000-0000D8140000}"/>
    <hyperlink ref="C2729" r:id="rId5338" display="http://www.erikbolstad.no/postnummer-koordinatar/?postnummer=5154&amp;poststad=Bønes" xr:uid="{00000000-0004-0000-0000-0000D9140000}"/>
    <hyperlink ref="B2730" r:id="rId5339" display="http://www.erikbolstad.no/postnummer-koordinatar/?postnummer=5155&amp;poststad=Bønes" xr:uid="{00000000-0004-0000-0000-0000DA140000}"/>
    <hyperlink ref="C2730" r:id="rId5340" display="http://www.erikbolstad.no/postnummer-koordinatar/?postnummer=5155&amp;poststad=Bønes" xr:uid="{00000000-0004-0000-0000-0000DB140000}"/>
    <hyperlink ref="B2731" r:id="rId5341" display="http://www.erikbolstad.no/postnummer-koordinatar/?postnummer=5160&amp;poststad=Laksevåg" xr:uid="{00000000-0004-0000-0000-0000DC140000}"/>
    <hyperlink ref="C2731" r:id="rId5342" display="http://www.erikbolstad.no/postnummer-koordinatar/?postnummer=5160&amp;poststad=Laksevåg" xr:uid="{00000000-0004-0000-0000-0000DD140000}"/>
    <hyperlink ref="B2732" r:id="rId5343" display="http://www.erikbolstad.no/postnummer-koordinatar/?postnummer=5161&amp;poststad=Laksevåg" xr:uid="{00000000-0004-0000-0000-0000DE140000}"/>
    <hyperlink ref="C2732" r:id="rId5344" display="http://www.erikbolstad.no/postnummer-koordinatar/?postnummer=5161&amp;poststad=Laksevåg" xr:uid="{00000000-0004-0000-0000-0000DF140000}"/>
    <hyperlink ref="B2733" r:id="rId5345" display="http://www.erikbolstad.no/postnummer-koordinatar/?postnummer=5162&amp;poststad=Laksevåg" xr:uid="{00000000-0004-0000-0000-0000E0140000}"/>
    <hyperlink ref="C2733" r:id="rId5346" display="http://www.erikbolstad.no/postnummer-koordinatar/?postnummer=5162&amp;poststad=Laksevåg" xr:uid="{00000000-0004-0000-0000-0000E1140000}"/>
    <hyperlink ref="B2734" r:id="rId5347" display="http://www.erikbolstad.no/postnummer-koordinatar/?postnummer=5163&amp;poststad=Laksevåg" xr:uid="{00000000-0004-0000-0000-0000E2140000}"/>
    <hyperlink ref="C2734" r:id="rId5348" display="http://www.erikbolstad.no/postnummer-koordinatar/?postnummer=5163&amp;poststad=Laksevåg" xr:uid="{00000000-0004-0000-0000-0000E3140000}"/>
    <hyperlink ref="B2735" r:id="rId5349" display="http://www.erikbolstad.no/postnummer-koordinatar/?postnummer=5164&amp;poststad=Laksevåg" xr:uid="{00000000-0004-0000-0000-0000E4140000}"/>
    <hyperlink ref="C2735" r:id="rId5350" display="http://www.erikbolstad.no/postnummer-koordinatar/?postnummer=5164&amp;poststad=Laksevåg" xr:uid="{00000000-0004-0000-0000-0000E5140000}"/>
    <hyperlink ref="B2736" r:id="rId5351" display="http://www.erikbolstad.no/postnummer-koordinatar/?postnummer=5165&amp;poststad=Laksevåg" xr:uid="{00000000-0004-0000-0000-0000E6140000}"/>
    <hyperlink ref="C2736" r:id="rId5352" display="http://www.erikbolstad.no/postnummer-koordinatar/?postnummer=5165&amp;poststad=Laksevåg" xr:uid="{00000000-0004-0000-0000-0000E7140000}"/>
    <hyperlink ref="B2737" r:id="rId5353" display="http://www.erikbolstad.no/postnummer-koordinatar/?postnummer=5170&amp;poststad=Bjørndalstræ" xr:uid="{00000000-0004-0000-0000-0000E8140000}"/>
    <hyperlink ref="C2737" r:id="rId5354" display="http://www.erikbolstad.no/postnummer-koordinatar/?postnummer=5170&amp;poststad=Bjørndalstræ" xr:uid="{00000000-0004-0000-0000-0000E9140000}"/>
    <hyperlink ref="B2738" r:id="rId5355" display="http://www.erikbolstad.no/postnummer-koordinatar/?postnummer=5171&amp;poststad=Loddefjord" xr:uid="{00000000-0004-0000-0000-0000EA140000}"/>
    <hyperlink ref="C2738" r:id="rId5356" display="http://www.erikbolstad.no/postnummer-koordinatar/?postnummer=5171&amp;poststad=Loddefjord" xr:uid="{00000000-0004-0000-0000-0000EB140000}"/>
    <hyperlink ref="B2739" r:id="rId5357" display="http://www.erikbolstad.no/postnummer-koordinatar/?postnummer=5172&amp;poststad=Loddefjord" xr:uid="{00000000-0004-0000-0000-0000EC140000}"/>
    <hyperlink ref="C2739" r:id="rId5358" display="http://www.erikbolstad.no/postnummer-koordinatar/?postnummer=5172&amp;poststad=Loddefjord" xr:uid="{00000000-0004-0000-0000-0000ED140000}"/>
    <hyperlink ref="B2740" r:id="rId5359" display="http://www.erikbolstad.no/postnummer-koordinatar/?postnummer=5173&amp;poststad=Loddefjord" xr:uid="{00000000-0004-0000-0000-0000EE140000}"/>
    <hyperlink ref="C2740" r:id="rId5360" display="http://www.erikbolstad.no/postnummer-koordinatar/?postnummer=5173&amp;poststad=Loddefjord" xr:uid="{00000000-0004-0000-0000-0000EF140000}"/>
    <hyperlink ref="B2741" r:id="rId5361" display="http://www.erikbolstad.no/postnummer-koordinatar/?postnummer=5174&amp;poststad=Mathopen" xr:uid="{00000000-0004-0000-0000-0000F0140000}"/>
    <hyperlink ref="C2741" r:id="rId5362" display="http://www.erikbolstad.no/postnummer-koordinatar/?postnummer=5174&amp;poststad=Mathopen" xr:uid="{00000000-0004-0000-0000-0000F1140000}"/>
    <hyperlink ref="B2742" r:id="rId5363" display="http://www.erikbolstad.no/postnummer-koordinatar/?postnummer=5176&amp;poststad=Loddefjord" xr:uid="{00000000-0004-0000-0000-0000F2140000}"/>
    <hyperlink ref="C2742" r:id="rId5364" display="http://www.erikbolstad.no/postnummer-koordinatar/?postnummer=5176&amp;poststad=Loddefjord" xr:uid="{00000000-0004-0000-0000-0000F3140000}"/>
    <hyperlink ref="B2743" r:id="rId5365" display="http://www.erikbolstad.no/postnummer-koordinatar/?postnummer=5177&amp;poststad=Bjørøyhamn" xr:uid="{00000000-0004-0000-0000-0000F4140000}"/>
    <hyperlink ref="C2743" r:id="rId5366" display="http://www.erikbolstad.no/postnummer-koordinatar/?postnummer=5177&amp;poststad=Bjørøyhamn" xr:uid="{00000000-0004-0000-0000-0000F5140000}"/>
    <hyperlink ref="B2744" r:id="rId5367" display="http://www.erikbolstad.no/postnummer-koordinatar/?postnummer=5178&amp;poststad=Loddefjord" xr:uid="{00000000-0004-0000-0000-0000F6140000}"/>
    <hyperlink ref="C2744" r:id="rId5368" display="http://www.erikbolstad.no/postnummer-koordinatar/?postnummer=5178&amp;poststad=Loddefjord" xr:uid="{00000000-0004-0000-0000-0000F7140000}"/>
    <hyperlink ref="B2745" r:id="rId5369" display="http://www.erikbolstad.no/postnummer-koordinatar/?postnummer=5179&amp;poststad=Godvik" xr:uid="{00000000-0004-0000-0000-0000F8140000}"/>
    <hyperlink ref="C2745" r:id="rId5370" display="http://www.erikbolstad.no/postnummer-koordinatar/?postnummer=5179&amp;poststad=Godvik" xr:uid="{00000000-0004-0000-0000-0000F9140000}"/>
    <hyperlink ref="B2746" r:id="rId5371" display="http://www.erikbolstad.no/postnummer-koordinatar/?postnummer=5183&amp;poststad=Olsvik" xr:uid="{00000000-0004-0000-0000-0000FA140000}"/>
    <hyperlink ref="C2746" r:id="rId5372" display="http://www.erikbolstad.no/postnummer-koordinatar/?postnummer=5183&amp;poststad=Olsvik" xr:uid="{00000000-0004-0000-0000-0000FB140000}"/>
    <hyperlink ref="B2747" r:id="rId5373" display="http://www.erikbolstad.no/postnummer-koordinatar/?postnummer=5184&amp;poststad=Olsvik" xr:uid="{00000000-0004-0000-0000-0000FC140000}"/>
    <hyperlink ref="C2747" r:id="rId5374" display="http://www.erikbolstad.no/postnummer-koordinatar/?postnummer=5184&amp;poststad=Olsvik" xr:uid="{00000000-0004-0000-0000-0000FD140000}"/>
    <hyperlink ref="B2748" r:id="rId5375" display="http://www.erikbolstad.no/postnummer-koordinatar/?postnummer=5200&amp;poststad=Os" xr:uid="{00000000-0004-0000-0000-0000FE140000}"/>
    <hyperlink ref="C2748" r:id="rId5376" display="http://www.erikbolstad.no/postnummer-koordinatar/?postnummer=5200&amp;poststad=Os" xr:uid="{00000000-0004-0000-0000-0000FF140000}"/>
    <hyperlink ref="B2749" r:id="rId5377" display="http://www.erikbolstad.no/postnummer-koordinatar/?postnummer=5201&amp;poststad=Os" xr:uid="{00000000-0004-0000-0000-000000150000}"/>
    <hyperlink ref="C2749" r:id="rId5378" display="http://www.erikbolstad.no/postnummer-koordinatar/?postnummer=5201&amp;poststad=Os" xr:uid="{00000000-0004-0000-0000-000001150000}"/>
    <hyperlink ref="B2750" r:id="rId5379" display="http://www.erikbolstad.no/postnummer-koordinatar/?postnummer=5202&amp;poststad=Os" xr:uid="{00000000-0004-0000-0000-000002150000}"/>
    <hyperlink ref="C2750" r:id="rId5380" display="http://www.erikbolstad.no/postnummer-koordinatar/?postnummer=5202&amp;poststad=Os" xr:uid="{00000000-0004-0000-0000-000003150000}"/>
    <hyperlink ref="B2751" r:id="rId5381" display="http://www.erikbolstad.no/postnummer-koordinatar/?postnummer=5203&amp;poststad=Os" xr:uid="{00000000-0004-0000-0000-000004150000}"/>
    <hyperlink ref="C2751" r:id="rId5382" display="http://www.erikbolstad.no/postnummer-koordinatar/?postnummer=5203&amp;poststad=Os" xr:uid="{00000000-0004-0000-0000-000005150000}"/>
    <hyperlink ref="B2752" r:id="rId5383" display="http://www.erikbolstad.no/postnummer-koordinatar/?postnummer=5206&amp;poststad=Os" xr:uid="{00000000-0004-0000-0000-000006150000}"/>
    <hyperlink ref="C2752" r:id="rId5384" display="http://www.erikbolstad.no/postnummer-koordinatar/?postnummer=5206&amp;poststad=Os" xr:uid="{00000000-0004-0000-0000-000007150000}"/>
    <hyperlink ref="B2753" r:id="rId5385" display="http://www.erikbolstad.no/postnummer-koordinatar/?postnummer=5207&amp;poststad=Søfteland" xr:uid="{00000000-0004-0000-0000-000008150000}"/>
    <hyperlink ref="C2753" r:id="rId5386" display="http://www.erikbolstad.no/postnummer-koordinatar/?postnummer=5207&amp;poststad=Søfteland" xr:uid="{00000000-0004-0000-0000-000009150000}"/>
    <hyperlink ref="B2754" r:id="rId5387" display="http://www.erikbolstad.no/postnummer-koordinatar/?postnummer=5208&amp;poststad=Os" xr:uid="{00000000-0004-0000-0000-00000A150000}"/>
    <hyperlink ref="C2754" r:id="rId5388" display="http://www.erikbolstad.no/postnummer-koordinatar/?postnummer=5208&amp;poststad=Os" xr:uid="{00000000-0004-0000-0000-00000B150000}"/>
    <hyperlink ref="B2755" r:id="rId5389" display="http://www.erikbolstad.no/postnummer-koordinatar/?postnummer=5209&amp;poststad=Os" xr:uid="{00000000-0004-0000-0000-00000C150000}"/>
    <hyperlink ref="C2755" r:id="rId5390" display="http://www.erikbolstad.no/postnummer-koordinatar/?postnummer=5209&amp;poststad=Os" xr:uid="{00000000-0004-0000-0000-00000D150000}"/>
    <hyperlink ref="B2756" r:id="rId5391" display="http://www.erikbolstad.no/postnummer-koordinatar/?postnummer=5210&amp;poststad=Os" xr:uid="{00000000-0004-0000-0000-00000E150000}"/>
    <hyperlink ref="C2756" r:id="rId5392" display="http://www.erikbolstad.no/postnummer-koordinatar/?postnummer=5210&amp;poststad=Os" xr:uid="{00000000-0004-0000-0000-00000F150000}"/>
    <hyperlink ref="B2757" r:id="rId5393" display="http://www.erikbolstad.no/postnummer-koordinatar/?postnummer=5211&amp;poststad=Os" xr:uid="{00000000-0004-0000-0000-000010150000}"/>
    <hyperlink ref="C2757" r:id="rId5394" display="http://www.erikbolstad.no/postnummer-koordinatar/?postnummer=5211&amp;poststad=Os" xr:uid="{00000000-0004-0000-0000-000011150000}"/>
    <hyperlink ref="B2758" r:id="rId5395" display="http://www.erikbolstad.no/postnummer-koordinatar/?postnummer=5212&amp;poststad=Søfteland" xr:uid="{00000000-0004-0000-0000-000012150000}"/>
    <hyperlink ref="C2758" r:id="rId5396" display="http://www.erikbolstad.no/postnummer-koordinatar/?postnummer=5212&amp;poststad=Søfteland" xr:uid="{00000000-0004-0000-0000-000013150000}"/>
    <hyperlink ref="B2759" r:id="rId5397" display="http://www.erikbolstad.no/postnummer-koordinatar/?postnummer=5215&amp;poststad=Lysekloster" xr:uid="{00000000-0004-0000-0000-000014150000}"/>
    <hyperlink ref="C2759" r:id="rId5398" display="http://www.erikbolstad.no/postnummer-koordinatar/?postnummer=5215&amp;poststad=Lysekloster" xr:uid="{00000000-0004-0000-0000-000015150000}"/>
    <hyperlink ref="B2760" r:id="rId5399" display="http://www.erikbolstad.no/postnummer-koordinatar/?postnummer=5216&amp;poststad=Lepsøy" xr:uid="{00000000-0004-0000-0000-000016150000}"/>
    <hyperlink ref="C2760" r:id="rId5400" display="http://www.erikbolstad.no/postnummer-koordinatar/?postnummer=5216&amp;poststad=Lepsøy" xr:uid="{00000000-0004-0000-0000-000017150000}"/>
    <hyperlink ref="B2761" r:id="rId5401" display="http://www.erikbolstad.no/postnummer-koordinatar/?postnummer=5217&amp;poststad=Hagavik" xr:uid="{00000000-0004-0000-0000-000018150000}"/>
    <hyperlink ref="C2761" r:id="rId5402" display="http://www.erikbolstad.no/postnummer-koordinatar/?postnummer=5217&amp;poststad=Hagavik" xr:uid="{00000000-0004-0000-0000-000019150000}"/>
    <hyperlink ref="B2762" r:id="rId5403" display="http://www.erikbolstad.no/postnummer-koordinatar/?postnummer=5218&amp;poststad=Nordstrøno" xr:uid="{00000000-0004-0000-0000-00001A150000}"/>
    <hyperlink ref="C2762" r:id="rId5404" display="http://www.erikbolstad.no/postnummer-koordinatar/?postnummer=5218&amp;poststad=Nordstrøno" xr:uid="{00000000-0004-0000-0000-00001B150000}"/>
    <hyperlink ref="B2763" r:id="rId5405" display="http://www.erikbolstad.no/postnummer-koordinatar/?postnummer=5219&amp;poststad=Skorpo%20Ferieheim%20(ikkje%20i%20bruk)" xr:uid="{00000000-0004-0000-0000-00001C150000}"/>
    <hyperlink ref="C2763" r:id="rId5406" display="http://www.erikbolstad.no/postnummer-koordinatar/?postnummer=5219&amp;poststad=Skorpo%20Ferieheim%20(ikkje%20i%20bruk)" xr:uid="{00000000-0004-0000-0000-00001D150000}"/>
    <hyperlink ref="B2764" r:id="rId5407" display="http://www.erikbolstad.no/postnummer-koordinatar/?postnummer=5221&amp;poststad=Nesttun" xr:uid="{00000000-0004-0000-0000-00001E150000}"/>
    <hyperlink ref="C2764" r:id="rId5408" display="http://www.erikbolstad.no/postnummer-koordinatar/?postnummer=5221&amp;poststad=Nesttun" xr:uid="{00000000-0004-0000-0000-00001F150000}"/>
    <hyperlink ref="B2765" r:id="rId5409" display="http://www.erikbolstad.no/postnummer-koordinatar/?postnummer=5222&amp;poststad=Nesttun" xr:uid="{00000000-0004-0000-0000-000020150000}"/>
    <hyperlink ref="C2765" r:id="rId5410" display="http://www.erikbolstad.no/postnummer-koordinatar/?postnummer=5222&amp;poststad=Nesttun" xr:uid="{00000000-0004-0000-0000-000021150000}"/>
    <hyperlink ref="B2766" r:id="rId5411" display="http://www.erikbolstad.no/postnummer-koordinatar/?postnummer=5223&amp;poststad=Nesttun" xr:uid="{00000000-0004-0000-0000-000022150000}"/>
    <hyperlink ref="C2766" r:id="rId5412" display="http://www.erikbolstad.no/postnummer-koordinatar/?postnummer=5223&amp;poststad=Nesttun" xr:uid="{00000000-0004-0000-0000-000023150000}"/>
    <hyperlink ref="B2767" r:id="rId5413" display="http://www.erikbolstad.no/postnummer-koordinatar/?postnummer=5224&amp;poststad=Nesttun" xr:uid="{00000000-0004-0000-0000-000024150000}"/>
    <hyperlink ref="C2767" r:id="rId5414" display="http://www.erikbolstad.no/postnummer-koordinatar/?postnummer=5224&amp;poststad=Nesttun" xr:uid="{00000000-0004-0000-0000-000025150000}"/>
    <hyperlink ref="B2768" r:id="rId5415" display="http://www.erikbolstad.no/postnummer-koordinatar/?postnummer=5225&amp;poststad=Nesttun" xr:uid="{00000000-0004-0000-0000-000026150000}"/>
    <hyperlink ref="C2768" r:id="rId5416" display="http://www.erikbolstad.no/postnummer-koordinatar/?postnummer=5225&amp;poststad=Nesttun" xr:uid="{00000000-0004-0000-0000-000027150000}"/>
    <hyperlink ref="B2769" r:id="rId5417" display="http://www.erikbolstad.no/postnummer-koordinatar/?postnummer=5226&amp;poststad=Nesttun" xr:uid="{00000000-0004-0000-0000-000028150000}"/>
    <hyperlink ref="C2769" r:id="rId5418" display="http://www.erikbolstad.no/postnummer-koordinatar/?postnummer=5226&amp;poststad=Nesttun" xr:uid="{00000000-0004-0000-0000-000029150000}"/>
    <hyperlink ref="B2770" r:id="rId5419" display="http://www.erikbolstad.no/postnummer-koordinatar/?postnummer=5227&amp;poststad=Nesttun" xr:uid="{00000000-0004-0000-0000-00002A150000}"/>
    <hyperlink ref="C2770" r:id="rId5420" display="http://www.erikbolstad.no/postnummer-koordinatar/?postnummer=5227&amp;poststad=Nesttun" xr:uid="{00000000-0004-0000-0000-00002B150000}"/>
    <hyperlink ref="B2771" r:id="rId5421" display="http://www.erikbolstad.no/postnummer-koordinatar/?postnummer=5228&amp;poststad=Nesttun" xr:uid="{00000000-0004-0000-0000-00002C150000}"/>
    <hyperlink ref="C2771" r:id="rId5422" display="http://www.erikbolstad.no/postnummer-koordinatar/?postnummer=5228&amp;poststad=Nesttun" xr:uid="{00000000-0004-0000-0000-00002D150000}"/>
    <hyperlink ref="B2772" r:id="rId5423" display="http://www.erikbolstad.no/postnummer-koordinatar/?postnummer=5229&amp;poststad=Kalandseidet" xr:uid="{00000000-0004-0000-0000-00002E150000}"/>
    <hyperlink ref="C2772" r:id="rId5424" display="http://www.erikbolstad.no/postnummer-koordinatar/?postnummer=5229&amp;poststad=Kalandseidet" xr:uid="{00000000-0004-0000-0000-00002F150000}"/>
    <hyperlink ref="B2773" r:id="rId5425" display="http://www.erikbolstad.no/postnummer-koordinatar/?postnummer=5230&amp;poststad=Paradis" xr:uid="{00000000-0004-0000-0000-000030150000}"/>
    <hyperlink ref="C2773" r:id="rId5426" display="http://www.erikbolstad.no/postnummer-koordinatar/?postnummer=5230&amp;poststad=Paradis" xr:uid="{00000000-0004-0000-0000-000031150000}"/>
    <hyperlink ref="B2774" r:id="rId5427" display="http://www.erikbolstad.no/postnummer-koordinatar/?postnummer=5231&amp;poststad=Paradis" xr:uid="{00000000-0004-0000-0000-000032150000}"/>
    <hyperlink ref="C2774" r:id="rId5428" display="http://www.erikbolstad.no/postnummer-koordinatar/?postnummer=5231&amp;poststad=Paradis" xr:uid="{00000000-0004-0000-0000-000033150000}"/>
    <hyperlink ref="B2775" r:id="rId5429" display="http://www.erikbolstad.no/postnummer-koordinatar/?postnummer=5232&amp;poststad=Paradis" xr:uid="{00000000-0004-0000-0000-000034150000}"/>
    <hyperlink ref="C2775" r:id="rId5430" display="http://www.erikbolstad.no/postnummer-koordinatar/?postnummer=5232&amp;poststad=Paradis" xr:uid="{00000000-0004-0000-0000-000035150000}"/>
    <hyperlink ref="B2776" r:id="rId5431" display="http://www.erikbolstad.no/postnummer-koordinatar/?postnummer=5235&amp;poststad=Rådal" xr:uid="{00000000-0004-0000-0000-000036150000}"/>
    <hyperlink ref="C2776" r:id="rId5432" display="http://www.erikbolstad.no/postnummer-koordinatar/?postnummer=5235&amp;poststad=Rådal" xr:uid="{00000000-0004-0000-0000-000037150000}"/>
    <hyperlink ref="B2777" r:id="rId5433" display="http://www.erikbolstad.no/postnummer-koordinatar/?postnummer=5236&amp;poststad=Rådal" xr:uid="{00000000-0004-0000-0000-000038150000}"/>
    <hyperlink ref="C2777" r:id="rId5434" display="http://www.erikbolstad.no/postnummer-koordinatar/?postnummer=5236&amp;poststad=Rådal" xr:uid="{00000000-0004-0000-0000-000039150000}"/>
    <hyperlink ref="B2778" r:id="rId5435" display="http://www.erikbolstad.no/postnummer-koordinatar/?postnummer=5237&amp;poststad=Rådal" xr:uid="{00000000-0004-0000-0000-00003A150000}"/>
    <hyperlink ref="C2778" r:id="rId5436" display="http://www.erikbolstad.no/postnummer-koordinatar/?postnummer=5237&amp;poststad=Rådal" xr:uid="{00000000-0004-0000-0000-00003B150000}"/>
    <hyperlink ref="B2779" r:id="rId5437" display="http://www.erikbolstad.no/postnummer-koordinatar/?postnummer=5238&amp;poststad=Rådal" xr:uid="{00000000-0004-0000-0000-00003C150000}"/>
    <hyperlink ref="C2779" r:id="rId5438" display="http://www.erikbolstad.no/postnummer-koordinatar/?postnummer=5238&amp;poststad=Rådal" xr:uid="{00000000-0004-0000-0000-00003D150000}"/>
    <hyperlink ref="B2780" r:id="rId5439" display="http://www.erikbolstad.no/postnummer-koordinatar/?postnummer=5239&amp;poststad=Rådal" xr:uid="{00000000-0004-0000-0000-00003E150000}"/>
    <hyperlink ref="C2780" r:id="rId5440" display="http://www.erikbolstad.no/postnummer-koordinatar/?postnummer=5239&amp;poststad=Rådal" xr:uid="{00000000-0004-0000-0000-00003F150000}"/>
    <hyperlink ref="B2781" r:id="rId5441" display="http://www.erikbolstad.no/postnummer-koordinatar/?postnummer=5243&amp;poststad=Fana" xr:uid="{00000000-0004-0000-0000-000040150000}"/>
    <hyperlink ref="C2781" r:id="rId5442" display="http://www.erikbolstad.no/postnummer-koordinatar/?postnummer=5243&amp;poststad=Fana" xr:uid="{00000000-0004-0000-0000-000041150000}"/>
    <hyperlink ref="B2782" r:id="rId5443" display="http://www.erikbolstad.no/postnummer-koordinatar/?postnummer=5244&amp;poststad=Fana" xr:uid="{00000000-0004-0000-0000-000042150000}"/>
    <hyperlink ref="C2782" r:id="rId5444" display="http://www.erikbolstad.no/postnummer-koordinatar/?postnummer=5244&amp;poststad=Fana" xr:uid="{00000000-0004-0000-0000-000043150000}"/>
    <hyperlink ref="B2783" r:id="rId5445" display="http://www.erikbolstad.no/postnummer-koordinatar/?postnummer=5251&amp;poststad=Søreidgrend" xr:uid="{00000000-0004-0000-0000-000044150000}"/>
    <hyperlink ref="C2783" r:id="rId5446" display="http://www.erikbolstad.no/postnummer-koordinatar/?postnummer=5251&amp;poststad=Søreidgrend" xr:uid="{00000000-0004-0000-0000-000045150000}"/>
    <hyperlink ref="B2784" r:id="rId5447" display="http://www.erikbolstad.no/postnummer-koordinatar/?postnummer=5252&amp;poststad=Søreidgrend" xr:uid="{00000000-0004-0000-0000-000046150000}"/>
    <hyperlink ref="C2784" r:id="rId5448" display="http://www.erikbolstad.no/postnummer-koordinatar/?postnummer=5252&amp;poststad=Søreidgrend" xr:uid="{00000000-0004-0000-0000-000047150000}"/>
    <hyperlink ref="B2785" r:id="rId5449" display="http://www.erikbolstad.no/postnummer-koordinatar/?postnummer=5253&amp;poststad=Sandsli" xr:uid="{00000000-0004-0000-0000-000048150000}"/>
    <hyperlink ref="C2785" r:id="rId5450" display="http://www.erikbolstad.no/postnummer-koordinatar/?postnummer=5253&amp;poststad=Sandsli" xr:uid="{00000000-0004-0000-0000-000049150000}"/>
    <hyperlink ref="B2786" r:id="rId5451" display="http://www.erikbolstad.no/postnummer-koordinatar/?postnummer=5254&amp;poststad=Sandsli" xr:uid="{00000000-0004-0000-0000-00004A150000}"/>
    <hyperlink ref="C2786" r:id="rId5452" display="http://www.erikbolstad.no/postnummer-koordinatar/?postnummer=5254&amp;poststad=Sandsli" xr:uid="{00000000-0004-0000-0000-00004B150000}"/>
    <hyperlink ref="B2787" r:id="rId5453" display="http://www.erikbolstad.no/postnummer-koordinatar/?postnummer=5257&amp;poststad=Kokstad" xr:uid="{00000000-0004-0000-0000-00004C150000}"/>
    <hyperlink ref="C2787" r:id="rId5454" display="http://www.erikbolstad.no/postnummer-koordinatar/?postnummer=5257&amp;poststad=Kokstad" xr:uid="{00000000-0004-0000-0000-00004D150000}"/>
    <hyperlink ref="B2788" r:id="rId5455" display="http://www.erikbolstad.no/postnummer-koordinatar/?postnummer=5258&amp;poststad=Blomsterdalen" xr:uid="{00000000-0004-0000-0000-00004E150000}"/>
    <hyperlink ref="C2788" r:id="rId5456" display="http://www.erikbolstad.no/postnummer-koordinatar/?postnummer=5258&amp;poststad=Blomsterdalen" xr:uid="{00000000-0004-0000-0000-00004F150000}"/>
    <hyperlink ref="B2789" r:id="rId5457" display="http://www.erikbolstad.no/postnummer-koordinatar/?postnummer=5259&amp;poststad=Hjellestad" xr:uid="{00000000-0004-0000-0000-000050150000}"/>
    <hyperlink ref="C2789" r:id="rId5458" display="http://www.erikbolstad.no/postnummer-koordinatar/?postnummer=5259&amp;poststad=Hjellestad" xr:uid="{00000000-0004-0000-0000-000051150000}"/>
    <hyperlink ref="B2790" r:id="rId5459" display="http://www.erikbolstad.no/postnummer-koordinatar/?postnummer=5260&amp;poststad=Indre%20Arna" xr:uid="{00000000-0004-0000-0000-000052150000}"/>
    <hyperlink ref="C2790" r:id="rId5460" display="http://www.erikbolstad.no/postnummer-koordinatar/?postnummer=5260&amp;poststad=Indre%20Arna" xr:uid="{00000000-0004-0000-0000-000053150000}"/>
    <hyperlink ref="B2791" r:id="rId5461" display="http://www.erikbolstad.no/postnummer-koordinatar/?postnummer=5261&amp;poststad=Indre%20Arna" xr:uid="{00000000-0004-0000-0000-000054150000}"/>
    <hyperlink ref="C2791" r:id="rId5462" display="http://www.erikbolstad.no/postnummer-koordinatar/?postnummer=5261&amp;poststad=Indre%20Arna" xr:uid="{00000000-0004-0000-0000-000055150000}"/>
    <hyperlink ref="B2792" r:id="rId5463" display="http://www.erikbolstad.no/postnummer-koordinatar/?postnummer=5262&amp;poststad=Arnatveit" xr:uid="{00000000-0004-0000-0000-000056150000}"/>
    <hyperlink ref="C2792" r:id="rId5464" display="http://www.erikbolstad.no/postnummer-koordinatar/?postnummer=5262&amp;poststad=Arnatveit" xr:uid="{00000000-0004-0000-0000-000057150000}"/>
    <hyperlink ref="B2793" r:id="rId5465" display="http://www.erikbolstad.no/postnummer-koordinatar/?postnummer=5263&amp;poststad=Trengereid" xr:uid="{00000000-0004-0000-0000-000058150000}"/>
    <hyperlink ref="C2793" r:id="rId5466" display="http://www.erikbolstad.no/postnummer-koordinatar/?postnummer=5263&amp;poststad=Trengereid" xr:uid="{00000000-0004-0000-0000-000059150000}"/>
    <hyperlink ref="B2794" r:id="rId5467" display="http://www.erikbolstad.no/postnummer-koordinatar/?postnummer=5264&amp;poststad=Garnes" xr:uid="{00000000-0004-0000-0000-00005A150000}"/>
    <hyperlink ref="C2794" r:id="rId5468" display="http://www.erikbolstad.no/postnummer-koordinatar/?postnummer=5264&amp;poststad=Garnes" xr:uid="{00000000-0004-0000-0000-00005B150000}"/>
    <hyperlink ref="B2795" r:id="rId5469" display="http://www.erikbolstad.no/postnummer-koordinatar/?postnummer=5265&amp;poststad=Ytre%20Arna" xr:uid="{00000000-0004-0000-0000-00005C150000}"/>
    <hyperlink ref="C2795" r:id="rId5470" display="http://www.erikbolstad.no/postnummer-koordinatar/?postnummer=5265&amp;poststad=Ytre%20Arna" xr:uid="{00000000-0004-0000-0000-00005D150000}"/>
    <hyperlink ref="B2796" r:id="rId5471" display="http://www.erikbolstad.no/postnummer-koordinatar/?postnummer=5267&amp;poststad=Espeland" xr:uid="{00000000-0004-0000-0000-00005E150000}"/>
    <hyperlink ref="C2796" r:id="rId5472" display="http://www.erikbolstad.no/postnummer-koordinatar/?postnummer=5267&amp;poststad=Espeland" xr:uid="{00000000-0004-0000-0000-00005F150000}"/>
    <hyperlink ref="B2797" r:id="rId5473" display="http://www.erikbolstad.no/postnummer-koordinatar/?postnummer=5268&amp;poststad=Haukeland" xr:uid="{00000000-0004-0000-0000-000060150000}"/>
    <hyperlink ref="C2797" r:id="rId5474" display="http://www.erikbolstad.no/postnummer-koordinatar/?postnummer=5268&amp;poststad=Haukeland" xr:uid="{00000000-0004-0000-0000-000061150000}"/>
    <hyperlink ref="B2798" r:id="rId5475" display="http://www.erikbolstad.no/postnummer-koordinatar/?postnummer=5281&amp;poststad=Valestrandsfossen" xr:uid="{00000000-0004-0000-0000-000062150000}"/>
    <hyperlink ref="C2798" r:id="rId5476" display="http://www.erikbolstad.no/postnummer-koordinatar/?postnummer=5281&amp;poststad=Valestrandsfossen" xr:uid="{00000000-0004-0000-0000-000063150000}"/>
    <hyperlink ref="B2799" r:id="rId5477" display="http://www.erikbolstad.no/postnummer-koordinatar/?postnummer=5282&amp;poststad=Lonevåg" xr:uid="{00000000-0004-0000-0000-000064150000}"/>
    <hyperlink ref="C2799" r:id="rId5478" display="http://www.erikbolstad.no/postnummer-koordinatar/?postnummer=5282&amp;poststad=Lonevåg" xr:uid="{00000000-0004-0000-0000-000065150000}"/>
    <hyperlink ref="B2800" r:id="rId5479" display="http://www.erikbolstad.no/postnummer-koordinatar/?postnummer=5283&amp;poststad=Fotlandsvåg" xr:uid="{00000000-0004-0000-0000-000066150000}"/>
    <hyperlink ref="C2800" r:id="rId5480" display="http://www.erikbolstad.no/postnummer-koordinatar/?postnummer=5283&amp;poststad=Fotlandsvåg" xr:uid="{00000000-0004-0000-0000-000067150000}"/>
    <hyperlink ref="B2801" r:id="rId5481" display="http://www.erikbolstad.no/postnummer-koordinatar/?postnummer=5284&amp;poststad=Tyssebotnen" xr:uid="{00000000-0004-0000-0000-000068150000}"/>
    <hyperlink ref="C2801" r:id="rId5482" display="http://www.erikbolstad.no/postnummer-koordinatar/?postnummer=5284&amp;poststad=Tyssebotnen" xr:uid="{00000000-0004-0000-0000-000069150000}"/>
    <hyperlink ref="B2802" r:id="rId5483" display="http://www.erikbolstad.no/postnummer-koordinatar/?postnummer=5285&amp;poststad=Bruvik" xr:uid="{00000000-0004-0000-0000-00006A150000}"/>
    <hyperlink ref="C2802" r:id="rId5484" display="http://www.erikbolstad.no/postnummer-koordinatar/?postnummer=5285&amp;poststad=Bruvik" xr:uid="{00000000-0004-0000-0000-00006B150000}"/>
    <hyperlink ref="B2803" r:id="rId5485" display="http://www.erikbolstad.no/postnummer-koordinatar/?postnummer=5286&amp;poststad=Haus" xr:uid="{00000000-0004-0000-0000-00006C150000}"/>
    <hyperlink ref="C2803" r:id="rId5486" display="http://www.erikbolstad.no/postnummer-koordinatar/?postnummer=5286&amp;poststad=Haus" xr:uid="{00000000-0004-0000-0000-00006D150000}"/>
    <hyperlink ref="B2804" r:id="rId5487" display="http://www.erikbolstad.no/postnummer-koordinatar/?postnummer=5291&amp;poststad=Valestrandsfossen" xr:uid="{00000000-0004-0000-0000-00006E150000}"/>
    <hyperlink ref="C2804" r:id="rId5488" display="http://www.erikbolstad.no/postnummer-koordinatar/?postnummer=5291&amp;poststad=Valestrandsfossen" xr:uid="{00000000-0004-0000-0000-00006F150000}"/>
    <hyperlink ref="B2805" r:id="rId5489" display="http://www.erikbolstad.no/postnummer-koordinatar/?postnummer=5293&amp;poststad=Lonevåg" xr:uid="{00000000-0004-0000-0000-000070150000}"/>
    <hyperlink ref="C2805" r:id="rId5490" display="http://www.erikbolstad.no/postnummer-koordinatar/?postnummer=5293&amp;poststad=Lonevåg" xr:uid="{00000000-0004-0000-0000-000071150000}"/>
    <hyperlink ref="B2806" r:id="rId5491" display="http://www.erikbolstad.no/postnummer-koordinatar/?postnummer=5299&amp;poststad=Haus" xr:uid="{00000000-0004-0000-0000-000072150000}"/>
    <hyperlink ref="C2806" r:id="rId5492" display="http://www.erikbolstad.no/postnummer-koordinatar/?postnummer=5299&amp;poststad=Haus" xr:uid="{00000000-0004-0000-0000-000073150000}"/>
    <hyperlink ref="B2807" r:id="rId5493" display="http://www.erikbolstad.no/postnummer-koordinatar/?postnummer=5300&amp;poststad=Kleppestø" xr:uid="{00000000-0004-0000-0000-000074150000}"/>
    <hyperlink ref="C2807" r:id="rId5494" display="http://www.erikbolstad.no/postnummer-koordinatar/?postnummer=5300&amp;poststad=Kleppestø" xr:uid="{00000000-0004-0000-0000-000075150000}"/>
    <hyperlink ref="B2808" r:id="rId5495" display="http://www.erikbolstad.no/postnummer-koordinatar/?postnummer=5301&amp;poststad=Kleppestø" xr:uid="{00000000-0004-0000-0000-000076150000}"/>
    <hyperlink ref="C2808" r:id="rId5496" display="http://www.erikbolstad.no/postnummer-koordinatar/?postnummer=5301&amp;poststad=Kleppestø" xr:uid="{00000000-0004-0000-0000-000077150000}"/>
    <hyperlink ref="B2809" r:id="rId5497" display="http://www.erikbolstad.no/postnummer-koordinatar/?postnummer=5302&amp;poststad=Strusshamn" xr:uid="{00000000-0004-0000-0000-000078150000}"/>
    <hyperlink ref="C2809" r:id="rId5498" display="http://www.erikbolstad.no/postnummer-koordinatar/?postnummer=5302&amp;poststad=Strusshamn" xr:uid="{00000000-0004-0000-0000-000079150000}"/>
    <hyperlink ref="B2810" r:id="rId5499" display="http://www.erikbolstad.no/postnummer-koordinatar/?postnummer=5303&amp;poststad=Follese" xr:uid="{00000000-0004-0000-0000-00007A150000}"/>
    <hyperlink ref="C2810" r:id="rId5500" display="http://www.erikbolstad.no/postnummer-koordinatar/?postnummer=5303&amp;poststad=Follese" xr:uid="{00000000-0004-0000-0000-00007B150000}"/>
    <hyperlink ref="B2811" r:id="rId5501" display="http://www.erikbolstad.no/postnummer-koordinatar/?postnummer=5304&amp;poststad=Hetlevik" xr:uid="{00000000-0004-0000-0000-00007C150000}"/>
    <hyperlink ref="C2811" r:id="rId5502" display="http://www.erikbolstad.no/postnummer-koordinatar/?postnummer=5304&amp;poststad=Hetlevik" xr:uid="{00000000-0004-0000-0000-00007D150000}"/>
    <hyperlink ref="B2812" r:id="rId5503" display="http://www.erikbolstad.no/postnummer-koordinatar/?postnummer=5305&amp;poststad=Florvåg" xr:uid="{00000000-0004-0000-0000-00007E150000}"/>
    <hyperlink ref="C2812" r:id="rId5504" display="http://www.erikbolstad.no/postnummer-koordinatar/?postnummer=5305&amp;poststad=Florvåg" xr:uid="{00000000-0004-0000-0000-00007F150000}"/>
    <hyperlink ref="B2813" r:id="rId5505" display="http://www.erikbolstad.no/postnummer-koordinatar/?postnummer=5306&amp;poststad=Erdal" xr:uid="{00000000-0004-0000-0000-000080150000}"/>
    <hyperlink ref="C2813" r:id="rId5506" display="http://www.erikbolstad.no/postnummer-koordinatar/?postnummer=5306&amp;poststad=Erdal" xr:uid="{00000000-0004-0000-0000-000081150000}"/>
    <hyperlink ref="B2814" r:id="rId5507" display="http://www.erikbolstad.no/postnummer-koordinatar/?postnummer=5307&amp;poststad=Ask" xr:uid="{00000000-0004-0000-0000-000082150000}"/>
    <hyperlink ref="C2814" r:id="rId5508" display="http://www.erikbolstad.no/postnummer-koordinatar/?postnummer=5307&amp;poststad=Ask" xr:uid="{00000000-0004-0000-0000-000083150000}"/>
    <hyperlink ref="B2815" r:id="rId5509" display="http://www.erikbolstad.no/postnummer-koordinatar/?postnummer=5308&amp;poststad=Kleppestø" xr:uid="{00000000-0004-0000-0000-000084150000}"/>
    <hyperlink ref="C2815" r:id="rId5510" display="http://www.erikbolstad.no/postnummer-koordinatar/?postnummer=5308&amp;poststad=Kleppestø" xr:uid="{00000000-0004-0000-0000-000085150000}"/>
    <hyperlink ref="B2816" r:id="rId5511" display="http://www.erikbolstad.no/postnummer-koordinatar/?postnummer=5309&amp;poststad=Kleppestø" xr:uid="{00000000-0004-0000-0000-000086150000}"/>
    <hyperlink ref="C2816" r:id="rId5512" display="http://www.erikbolstad.no/postnummer-koordinatar/?postnummer=5309&amp;poststad=Kleppestø" xr:uid="{00000000-0004-0000-0000-000087150000}"/>
    <hyperlink ref="B2817" r:id="rId5513" display="http://www.erikbolstad.no/postnummer-koordinatar/?postnummer=5310&amp;poststad=Hauglandshella" xr:uid="{00000000-0004-0000-0000-000088150000}"/>
    <hyperlink ref="C2817" r:id="rId5514" display="http://www.erikbolstad.no/postnummer-koordinatar/?postnummer=5310&amp;poststad=Hauglandshella" xr:uid="{00000000-0004-0000-0000-000089150000}"/>
    <hyperlink ref="B2818" r:id="rId5515" display="http://www.erikbolstad.no/postnummer-koordinatar/?postnummer=5314&amp;poststad=Kjerrgarden" xr:uid="{00000000-0004-0000-0000-00008A150000}"/>
    <hyperlink ref="C2818" r:id="rId5516" display="http://www.erikbolstad.no/postnummer-koordinatar/?postnummer=5314&amp;poststad=Kjerrgarden" xr:uid="{00000000-0004-0000-0000-00008B150000}"/>
    <hyperlink ref="B2819" r:id="rId5517" display="http://www.erikbolstad.no/postnummer-koordinatar/?postnummer=5315&amp;poststad=Herdla" xr:uid="{00000000-0004-0000-0000-00008C150000}"/>
    <hyperlink ref="C2819" r:id="rId5518" display="http://www.erikbolstad.no/postnummer-koordinatar/?postnummer=5315&amp;poststad=Herdla" xr:uid="{00000000-0004-0000-0000-00008D150000}"/>
    <hyperlink ref="B2820" r:id="rId5519" display="http://www.erikbolstad.no/postnummer-koordinatar/?postnummer=5318&amp;poststad=Strusshamn" xr:uid="{00000000-0004-0000-0000-00008E150000}"/>
    <hyperlink ref="C2820" r:id="rId5520" display="http://www.erikbolstad.no/postnummer-koordinatar/?postnummer=5318&amp;poststad=Strusshamn" xr:uid="{00000000-0004-0000-0000-00008F150000}"/>
    <hyperlink ref="B2821" r:id="rId5521" display="http://www.erikbolstad.no/postnummer-koordinatar/?postnummer=5319&amp;poststad=Kleppestø" xr:uid="{00000000-0004-0000-0000-000090150000}"/>
    <hyperlink ref="C2821" r:id="rId5522" display="http://www.erikbolstad.no/postnummer-koordinatar/?postnummer=5319&amp;poststad=Kleppestø" xr:uid="{00000000-0004-0000-0000-000091150000}"/>
    <hyperlink ref="B2822" r:id="rId5523" display="http://www.erikbolstad.no/postnummer-koordinatar/?postnummer=5321&amp;poststad=Kleppestø" xr:uid="{00000000-0004-0000-0000-000092150000}"/>
    <hyperlink ref="C2822" r:id="rId5524" display="http://www.erikbolstad.no/postnummer-koordinatar/?postnummer=5321&amp;poststad=Kleppestø" xr:uid="{00000000-0004-0000-0000-000093150000}"/>
    <hyperlink ref="B2823" r:id="rId5525" display="http://www.erikbolstad.no/postnummer-koordinatar/?postnummer=5322&amp;poststad=Kleppestø" xr:uid="{00000000-0004-0000-0000-000094150000}"/>
    <hyperlink ref="C2823" r:id="rId5526" display="http://www.erikbolstad.no/postnummer-koordinatar/?postnummer=5322&amp;poststad=Kleppestø" xr:uid="{00000000-0004-0000-0000-000095150000}"/>
    <hyperlink ref="B2824" r:id="rId5527" display="http://www.erikbolstad.no/postnummer-koordinatar/?postnummer=5323&amp;poststad=Kleppestø" xr:uid="{00000000-0004-0000-0000-000096150000}"/>
    <hyperlink ref="C2824" r:id="rId5528" display="http://www.erikbolstad.no/postnummer-koordinatar/?postnummer=5323&amp;poststad=Kleppestø" xr:uid="{00000000-0004-0000-0000-000097150000}"/>
    <hyperlink ref="B2825" r:id="rId5529" display="http://www.erikbolstad.no/postnummer-koordinatar/?postnummer=5325&amp;poststad=Follese" xr:uid="{00000000-0004-0000-0000-000098150000}"/>
    <hyperlink ref="C2825" r:id="rId5530" display="http://www.erikbolstad.no/postnummer-koordinatar/?postnummer=5325&amp;poststad=Follese" xr:uid="{00000000-0004-0000-0000-000099150000}"/>
    <hyperlink ref="B2826" r:id="rId5531" display="http://www.erikbolstad.no/postnummer-koordinatar/?postnummer=5326&amp;poststad=Ask" xr:uid="{00000000-0004-0000-0000-00009A150000}"/>
    <hyperlink ref="C2826" r:id="rId5532" display="http://www.erikbolstad.no/postnummer-koordinatar/?postnummer=5326&amp;poststad=Ask" xr:uid="{00000000-0004-0000-0000-00009B150000}"/>
    <hyperlink ref="B2827" r:id="rId5533" display="http://www.erikbolstad.no/postnummer-koordinatar/?postnummer=5327&amp;poststad=Hauglandshella" xr:uid="{00000000-0004-0000-0000-00009C150000}"/>
    <hyperlink ref="C2827" r:id="rId5534" display="http://www.erikbolstad.no/postnummer-koordinatar/?postnummer=5327&amp;poststad=Hauglandshella" xr:uid="{00000000-0004-0000-0000-00009D150000}"/>
    <hyperlink ref="B2828" r:id="rId5535" display="http://www.erikbolstad.no/postnummer-koordinatar/?postnummer=5329&amp;poststad=Florvåg" xr:uid="{00000000-0004-0000-0000-00009E150000}"/>
    <hyperlink ref="C2828" r:id="rId5536" display="http://www.erikbolstad.no/postnummer-koordinatar/?postnummer=5329&amp;poststad=Florvåg" xr:uid="{00000000-0004-0000-0000-00009F150000}"/>
    <hyperlink ref="B2829" r:id="rId5537" display="http://www.erikbolstad.no/postnummer-koordinatar/?postnummer=5331&amp;poststad=Rong" xr:uid="{00000000-0004-0000-0000-0000A0150000}"/>
    <hyperlink ref="C2829" r:id="rId5538" display="http://www.erikbolstad.no/postnummer-koordinatar/?postnummer=5331&amp;poststad=Rong" xr:uid="{00000000-0004-0000-0000-0000A1150000}"/>
    <hyperlink ref="B2830" r:id="rId5539" display="http://www.erikbolstad.no/postnummer-koordinatar/?postnummer=5333&amp;poststad=Tjeldstø" xr:uid="{00000000-0004-0000-0000-0000A2150000}"/>
    <hyperlink ref="C2830" r:id="rId5540" display="http://www.erikbolstad.no/postnummer-koordinatar/?postnummer=5333&amp;poststad=Tjeldstø" xr:uid="{00000000-0004-0000-0000-0000A3150000}"/>
    <hyperlink ref="B2831" r:id="rId5541" display="http://www.erikbolstad.no/postnummer-koordinatar/?postnummer=5334&amp;poststad=Hellesøy" xr:uid="{00000000-0004-0000-0000-0000A4150000}"/>
    <hyperlink ref="C2831" r:id="rId5542" display="http://www.erikbolstad.no/postnummer-koordinatar/?postnummer=5334&amp;poststad=Hellesøy" xr:uid="{00000000-0004-0000-0000-0000A5150000}"/>
    <hyperlink ref="B2832" r:id="rId5543" display="http://www.erikbolstad.no/postnummer-koordinatar/?postnummer=5335&amp;poststad=Hernar" xr:uid="{00000000-0004-0000-0000-0000A6150000}"/>
    <hyperlink ref="C2832" r:id="rId5544" display="http://www.erikbolstad.no/postnummer-koordinatar/?postnummer=5335&amp;poststad=Hernar" xr:uid="{00000000-0004-0000-0000-0000A7150000}"/>
    <hyperlink ref="B2833" r:id="rId5545" display="http://www.erikbolstad.no/postnummer-koordinatar/?postnummer=5336&amp;poststad=Tjeldstø" xr:uid="{00000000-0004-0000-0000-0000A8150000}"/>
    <hyperlink ref="C2833" r:id="rId5546" display="http://www.erikbolstad.no/postnummer-koordinatar/?postnummer=5336&amp;poststad=Tjeldstø" xr:uid="{00000000-0004-0000-0000-0000A9150000}"/>
    <hyperlink ref="B2834" r:id="rId5547" display="http://www.erikbolstad.no/postnummer-koordinatar/?postnummer=5337&amp;poststad=Rong" xr:uid="{00000000-0004-0000-0000-0000AA150000}"/>
    <hyperlink ref="C2834" r:id="rId5548" display="http://www.erikbolstad.no/postnummer-koordinatar/?postnummer=5337&amp;poststad=Rong" xr:uid="{00000000-0004-0000-0000-0000AB150000}"/>
    <hyperlink ref="B2835" r:id="rId5549" display="http://www.erikbolstad.no/postnummer-koordinatar/?postnummer=5341&amp;poststad=Straume" xr:uid="{00000000-0004-0000-0000-0000AC150000}"/>
    <hyperlink ref="C2835" r:id="rId5550" display="http://www.erikbolstad.no/postnummer-koordinatar/?postnummer=5341&amp;poststad=Straume" xr:uid="{00000000-0004-0000-0000-0000AD150000}"/>
    <hyperlink ref="B2836" r:id="rId5551" display="http://www.erikbolstad.no/postnummer-koordinatar/?postnummer=5342&amp;poststad=Straume" xr:uid="{00000000-0004-0000-0000-0000AE150000}"/>
    <hyperlink ref="C2836" r:id="rId5552" display="http://www.erikbolstad.no/postnummer-koordinatar/?postnummer=5342&amp;poststad=Straume" xr:uid="{00000000-0004-0000-0000-0000AF150000}"/>
    <hyperlink ref="B2837" r:id="rId5553" display="http://www.erikbolstad.no/postnummer-koordinatar/?postnummer=5343&amp;poststad=Straume" xr:uid="{00000000-0004-0000-0000-0000B0150000}"/>
    <hyperlink ref="C2837" r:id="rId5554" display="http://www.erikbolstad.no/postnummer-koordinatar/?postnummer=5343&amp;poststad=Straume" xr:uid="{00000000-0004-0000-0000-0000B1150000}"/>
    <hyperlink ref="B2838" r:id="rId5555" display="http://www.erikbolstad.no/postnummer-koordinatar/?postnummer=5345&amp;poststad=Knarrevik" xr:uid="{00000000-0004-0000-0000-0000B2150000}"/>
    <hyperlink ref="C2838" r:id="rId5556" display="http://www.erikbolstad.no/postnummer-koordinatar/?postnummer=5345&amp;poststad=Knarrevik" xr:uid="{00000000-0004-0000-0000-0000B3150000}"/>
    <hyperlink ref="B2839" r:id="rId5557" display="http://www.erikbolstad.no/postnummer-koordinatar/?postnummer=5346&amp;poststad=Ågotnes" xr:uid="{00000000-0004-0000-0000-0000B4150000}"/>
    <hyperlink ref="C2839" r:id="rId5558" display="http://www.erikbolstad.no/postnummer-koordinatar/?postnummer=5346&amp;poststad=Ågotnes" xr:uid="{00000000-0004-0000-0000-0000B5150000}"/>
    <hyperlink ref="B2840" r:id="rId5559" display="http://www.erikbolstad.no/postnummer-koordinatar/?postnummer=5347&amp;poststad=Ågotnes" xr:uid="{00000000-0004-0000-0000-0000B6150000}"/>
    <hyperlink ref="C2840" r:id="rId5560" display="http://www.erikbolstad.no/postnummer-koordinatar/?postnummer=5347&amp;poststad=Ågotnes" xr:uid="{00000000-0004-0000-0000-0000B7150000}"/>
    <hyperlink ref="B2841" r:id="rId5561" display="http://www.erikbolstad.no/postnummer-koordinatar/?postnummer=5350&amp;poststad=Brattholmen" xr:uid="{00000000-0004-0000-0000-0000B8150000}"/>
    <hyperlink ref="C2841" r:id="rId5562" display="http://www.erikbolstad.no/postnummer-koordinatar/?postnummer=5350&amp;poststad=Brattholmen" xr:uid="{00000000-0004-0000-0000-0000B9150000}"/>
    <hyperlink ref="B2842" r:id="rId5563" display="http://www.erikbolstad.no/postnummer-koordinatar/?postnummer=5353&amp;poststad=Straume" xr:uid="{00000000-0004-0000-0000-0000BA150000}"/>
    <hyperlink ref="C2842" r:id="rId5564" display="http://www.erikbolstad.no/postnummer-koordinatar/?postnummer=5353&amp;poststad=Straume" xr:uid="{00000000-0004-0000-0000-0000BB150000}"/>
    <hyperlink ref="B2843" r:id="rId5565" display="http://www.erikbolstad.no/postnummer-koordinatar/?postnummer=5354&amp;poststad=Straume" xr:uid="{00000000-0004-0000-0000-0000BC150000}"/>
    <hyperlink ref="C2843" r:id="rId5566" display="http://www.erikbolstad.no/postnummer-koordinatar/?postnummer=5354&amp;poststad=Straume" xr:uid="{00000000-0004-0000-0000-0000BD150000}"/>
    <hyperlink ref="B2844" r:id="rId5567" display="http://www.erikbolstad.no/postnummer-koordinatar/?postnummer=5355&amp;poststad=Knarrevik" xr:uid="{00000000-0004-0000-0000-0000BE150000}"/>
    <hyperlink ref="C2844" r:id="rId5568" display="http://www.erikbolstad.no/postnummer-koordinatar/?postnummer=5355&amp;poststad=Knarrevik" xr:uid="{00000000-0004-0000-0000-0000BF150000}"/>
    <hyperlink ref="B2845" r:id="rId5569" display="http://www.erikbolstad.no/postnummer-koordinatar/?postnummer=5357&amp;poststad=Fjell" xr:uid="{00000000-0004-0000-0000-0000C0150000}"/>
    <hyperlink ref="C2845" r:id="rId5570" display="http://www.erikbolstad.no/postnummer-koordinatar/?postnummer=5357&amp;poststad=Fjell" xr:uid="{00000000-0004-0000-0000-0000C1150000}"/>
    <hyperlink ref="B2846" r:id="rId5571" display="http://www.erikbolstad.no/postnummer-koordinatar/?postnummer=5358&amp;poststad=Fjell" xr:uid="{00000000-0004-0000-0000-0000C2150000}"/>
    <hyperlink ref="C2846" r:id="rId5572" display="http://www.erikbolstad.no/postnummer-koordinatar/?postnummer=5358&amp;poststad=Fjell" xr:uid="{00000000-0004-0000-0000-0000C3150000}"/>
    <hyperlink ref="B2847" r:id="rId5573" display="http://www.erikbolstad.no/postnummer-koordinatar/?postnummer=5360&amp;poststad=Kolltveit" xr:uid="{00000000-0004-0000-0000-0000C4150000}"/>
    <hyperlink ref="C2847" r:id="rId5574" display="http://www.erikbolstad.no/postnummer-koordinatar/?postnummer=5360&amp;poststad=Kolltveit" xr:uid="{00000000-0004-0000-0000-0000C5150000}"/>
    <hyperlink ref="B2848" r:id="rId5575" display="http://www.erikbolstad.no/postnummer-koordinatar/?postnummer=5363&amp;poststad=Ågotnes" xr:uid="{00000000-0004-0000-0000-0000C6150000}"/>
    <hyperlink ref="C2848" r:id="rId5576" display="http://www.erikbolstad.no/postnummer-koordinatar/?postnummer=5363&amp;poststad=Ågotnes" xr:uid="{00000000-0004-0000-0000-0000C7150000}"/>
    <hyperlink ref="B2849" r:id="rId5577" display="http://www.erikbolstad.no/postnummer-koordinatar/?postnummer=5365&amp;poststad=Turøy" xr:uid="{00000000-0004-0000-0000-0000C8150000}"/>
    <hyperlink ref="C2849" r:id="rId5578" display="http://www.erikbolstad.no/postnummer-koordinatar/?postnummer=5365&amp;poststad=Turøy" xr:uid="{00000000-0004-0000-0000-0000C9150000}"/>
    <hyperlink ref="B2850" r:id="rId5579" display="http://www.erikbolstad.no/postnummer-koordinatar/?postnummer=5366&amp;poststad=Misje" xr:uid="{00000000-0004-0000-0000-0000CA150000}"/>
    <hyperlink ref="C2850" r:id="rId5580" display="http://www.erikbolstad.no/postnummer-koordinatar/?postnummer=5366&amp;poststad=Misje" xr:uid="{00000000-0004-0000-0000-0000CB150000}"/>
    <hyperlink ref="B2851" r:id="rId5581" display="http://www.erikbolstad.no/postnummer-koordinatar/?postnummer=5371&amp;poststad=Skogsvåg" xr:uid="{00000000-0004-0000-0000-0000CC150000}"/>
    <hyperlink ref="C2851" r:id="rId5582" display="http://www.erikbolstad.no/postnummer-koordinatar/?postnummer=5371&amp;poststad=Skogsvåg" xr:uid="{00000000-0004-0000-0000-0000CD150000}"/>
    <hyperlink ref="B2852" r:id="rId5583" display="http://www.erikbolstad.no/postnummer-koordinatar/?postnummer=5373&amp;poststad=Klokkarvik%20(ikkje%20i%20bruk)" xr:uid="{00000000-0004-0000-0000-0000CE150000}"/>
    <hyperlink ref="C2852" r:id="rId5584" display="http://www.erikbolstad.no/postnummer-koordinatar/?postnummer=5373&amp;poststad=Klokkarvik%20(ikkje%20i%20bruk)" xr:uid="{00000000-0004-0000-0000-0000CF150000}"/>
    <hyperlink ref="B2853" r:id="rId5585" display="http://www.erikbolstad.no/postnummer-koordinatar/?postnummer=5374&amp;poststad=Steinsland" xr:uid="{00000000-0004-0000-0000-0000D0150000}"/>
    <hyperlink ref="C2853" r:id="rId5586" display="http://www.erikbolstad.no/postnummer-koordinatar/?postnummer=5374&amp;poststad=Steinsland" xr:uid="{00000000-0004-0000-0000-0000D1150000}"/>
    <hyperlink ref="B2854" r:id="rId5587" display="http://www.erikbolstad.no/postnummer-koordinatar/?postnummer=5378&amp;poststad=Klokkarvik" xr:uid="{00000000-0004-0000-0000-0000D2150000}"/>
    <hyperlink ref="C2854" r:id="rId5588" display="http://www.erikbolstad.no/postnummer-koordinatar/?postnummer=5378&amp;poststad=Klokkarvik" xr:uid="{00000000-0004-0000-0000-0000D3150000}"/>
    <hyperlink ref="B2855" r:id="rId5589" display="http://www.erikbolstad.no/postnummer-koordinatar/?postnummer=5379&amp;poststad=Steinsland" xr:uid="{00000000-0004-0000-0000-0000D4150000}"/>
    <hyperlink ref="C2855" r:id="rId5590" display="http://www.erikbolstad.no/postnummer-koordinatar/?postnummer=5379&amp;poststad=Steinsland" xr:uid="{00000000-0004-0000-0000-0000D5150000}"/>
    <hyperlink ref="B2856" r:id="rId5591" display="http://www.erikbolstad.no/postnummer-koordinatar/?postnummer=5380&amp;poststad=Tælavåg" xr:uid="{00000000-0004-0000-0000-0000D6150000}"/>
    <hyperlink ref="C2856" r:id="rId5592" display="http://www.erikbolstad.no/postnummer-koordinatar/?postnummer=5380&amp;poststad=Tælavåg" xr:uid="{00000000-0004-0000-0000-0000D7150000}"/>
    <hyperlink ref="B2857" r:id="rId5593" display="http://www.erikbolstad.no/postnummer-koordinatar/?postnummer=5381&amp;poststad=Glesvær" xr:uid="{00000000-0004-0000-0000-0000D8150000}"/>
    <hyperlink ref="C2857" r:id="rId5594" display="http://www.erikbolstad.no/postnummer-koordinatar/?postnummer=5381&amp;poststad=Glesvær" xr:uid="{00000000-0004-0000-0000-0000D9150000}"/>
    <hyperlink ref="B2858" r:id="rId5595" display="http://www.erikbolstad.no/postnummer-koordinatar/?postnummer=5382&amp;poststad=Skogsvåg" xr:uid="{00000000-0004-0000-0000-0000DA150000}"/>
    <hyperlink ref="C2858" r:id="rId5596" display="http://www.erikbolstad.no/postnummer-koordinatar/?postnummer=5382&amp;poststad=Skogsvåg" xr:uid="{00000000-0004-0000-0000-0000DB150000}"/>
    <hyperlink ref="B2859" r:id="rId5597" display="http://www.erikbolstad.no/postnummer-koordinatar/?postnummer=5384&amp;poststad=Torangsvåg" xr:uid="{00000000-0004-0000-0000-0000DC150000}"/>
    <hyperlink ref="C2859" r:id="rId5598" display="http://www.erikbolstad.no/postnummer-koordinatar/?postnummer=5384&amp;poststad=Torangsvåg" xr:uid="{00000000-0004-0000-0000-0000DD150000}"/>
    <hyperlink ref="B2860" r:id="rId5599" display="http://www.erikbolstad.no/postnummer-koordinatar/?postnummer=5385&amp;poststad=Bakkasund" xr:uid="{00000000-0004-0000-0000-0000DE150000}"/>
    <hyperlink ref="C2860" r:id="rId5600" display="http://www.erikbolstad.no/postnummer-koordinatar/?postnummer=5385&amp;poststad=Bakkasund" xr:uid="{00000000-0004-0000-0000-0000DF150000}"/>
    <hyperlink ref="B2861" r:id="rId5601" display="http://www.erikbolstad.no/postnummer-koordinatar/?postnummer=5387&amp;poststad=Møkster" xr:uid="{00000000-0004-0000-0000-0000E0150000}"/>
    <hyperlink ref="C2861" r:id="rId5602" display="http://www.erikbolstad.no/postnummer-koordinatar/?postnummer=5387&amp;poststad=Møkster" xr:uid="{00000000-0004-0000-0000-0000E1150000}"/>
    <hyperlink ref="B2862" r:id="rId5603" display="http://www.erikbolstad.no/postnummer-koordinatar/?postnummer=5388&amp;poststad=Litlakalsøy" xr:uid="{00000000-0004-0000-0000-0000E2150000}"/>
    <hyperlink ref="C2862" r:id="rId5604" display="http://www.erikbolstad.no/postnummer-koordinatar/?postnummer=5388&amp;poststad=Litlakalsøy" xr:uid="{00000000-0004-0000-0000-0000E3150000}"/>
    <hyperlink ref="B2863" r:id="rId5605" display="http://www.erikbolstad.no/postnummer-koordinatar/?postnummer=5392&amp;poststad=Storebø" xr:uid="{00000000-0004-0000-0000-0000E4150000}"/>
    <hyperlink ref="C2863" r:id="rId5606" display="http://www.erikbolstad.no/postnummer-koordinatar/?postnummer=5392&amp;poststad=Storebø" xr:uid="{00000000-0004-0000-0000-0000E5150000}"/>
    <hyperlink ref="B2864" r:id="rId5607" display="http://www.erikbolstad.no/postnummer-koordinatar/?postnummer=5393&amp;poststad=Storebø" xr:uid="{00000000-0004-0000-0000-0000E6150000}"/>
    <hyperlink ref="C2864" r:id="rId5608" display="http://www.erikbolstad.no/postnummer-koordinatar/?postnummer=5393&amp;poststad=Storebø" xr:uid="{00000000-0004-0000-0000-0000E7150000}"/>
    <hyperlink ref="B2865" r:id="rId5609" display="http://www.erikbolstad.no/postnummer-koordinatar/?postnummer=5394&amp;poststad=Kolbeinsvik" xr:uid="{00000000-0004-0000-0000-0000E8150000}"/>
    <hyperlink ref="C2865" r:id="rId5610" display="http://www.erikbolstad.no/postnummer-koordinatar/?postnummer=5394&amp;poststad=Kolbeinsvik" xr:uid="{00000000-0004-0000-0000-0000E9150000}"/>
    <hyperlink ref="B2866" r:id="rId5611" display="http://www.erikbolstad.no/postnummer-koordinatar/?postnummer=5396&amp;poststad=Vestre%20Vinnesvåg" xr:uid="{00000000-0004-0000-0000-0000EA150000}"/>
    <hyperlink ref="C2866" r:id="rId5612" display="http://www.erikbolstad.no/postnummer-koordinatar/?postnummer=5396&amp;poststad=Vestre%20Vinnesvåg" xr:uid="{00000000-0004-0000-0000-0000EB150000}"/>
    <hyperlink ref="B2867" r:id="rId5613" display="http://www.erikbolstad.no/postnummer-koordinatar/?postnummer=5397&amp;poststad=Bekkjarvik" xr:uid="{00000000-0004-0000-0000-0000EC150000}"/>
    <hyperlink ref="C2867" r:id="rId5614" display="http://www.erikbolstad.no/postnummer-koordinatar/?postnummer=5397&amp;poststad=Bekkjarvik" xr:uid="{00000000-0004-0000-0000-0000ED150000}"/>
    <hyperlink ref="B2868" r:id="rId5615" display="http://www.erikbolstad.no/postnummer-koordinatar/?postnummer=5398&amp;poststad=Stolmen" xr:uid="{00000000-0004-0000-0000-0000EE150000}"/>
    <hyperlink ref="C2868" r:id="rId5616" display="http://www.erikbolstad.no/postnummer-koordinatar/?postnummer=5398&amp;poststad=Stolmen" xr:uid="{00000000-0004-0000-0000-0000EF150000}"/>
    <hyperlink ref="B2869" r:id="rId5617" display="http://www.erikbolstad.no/postnummer-koordinatar/?postnummer=5399&amp;poststad=Bekkjarvik" xr:uid="{00000000-0004-0000-0000-0000F0150000}"/>
    <hyperlink ref="C2869" r:id="rId5618" display="http://www.erikbolstad.no/postnummer-koordinatar/?postnummer=5399&amp;poststad=Bekkjarvik" xr:uid="{00000000-0004-0000-0000-0000F1150000}"/>
    <hyperlink ref="B2870" r:id="rId5619" display="http://www.erikbolstad.no/postnummer-koordinatar/?postnummer=5401&amp;poststad=Stord" xr:uid="{00000000-0004-0000-0000-0000F2150000}"/>
    <hyperlink ref="C2870" r:id="rId5620" display="http://www.erikbolstad.no/postnummer-koordinatar/?postnummer=5401&amp;poststad=Stord" xr:uid="{00000000-0004-0000-0000-0000F3150000}"/>
    <hyperlink ref="B2871" r:id="rId5621" display="http://www.erikbolstad.no/postnummer-koordinatar/?postnummer=5402&amp;poststad=Stord" xr:uid="{00000000-0004-0000-0000-0000F4150000}"/>
    <hyperlink ref="C2871" r:id="rId5622" display="http://www.erikbolstad.no/postnummer-koordinatar/?postnummer=5402&amp;poststad=Stord" xr:uid="{00000000-0004-0000-0000-0000F5150000}"/>
    <hyperlink ref="B2872" r:id="rId5623" display="http://www.erikbolstad.no/postnummer-koordinatar/?postnummer=5403&amp;poststad=Stord" xr:uid="{00000000-0004-0000-0000-0000F6150000}"/>
    <hyperlink ref="C2872" r:id="rId5624" display="http://www.erikbolstad.no/postnummer-koordinatar/?postnummer=5403&amp;poststad=Stord" xr:uid="{00000000-0004-0000-0000-0000F7150000}"/>
    <hyperlink ref="B2873" r:id="rId5625" display="http://www.erikbolstad.no/postnummer-koordinatar/?postnummer=5404&amp;poststad=Stord" xr:uid="{00000000-0004-0000-0000-0000F8150000}"/>
    <hyperlink ref="C2873" r:id="rId5626" display="http://www.erikbolstad.no/postnummer-koordinatar/?postnummer=5404&amp;poststad=Stord" xr:uid="{00000000-0004-0000-0000-0000F9150000}"/>
    <hyperlink ref="B2874" r:id="rId5627" display="http://www.erikbolstad.no/postnummer-koordinatar/?postnummer=5405&amp;poststad=Stord%20(ikkje%20i%20bruk)" xr:uid="{00000000-0004-0000-0000-0000FA150000}"/>
    <hyperlink ref="C2874" r:id="rId5628" display="http://www.erikbolstad.no/postnummer-koordinatar/?postnummer=5405&amp;poststad=Stord%20(ikkje%20i%20bruk)" xr:uid="{00000000-0004-0000-0000-0000FB150000}"/>
    <hyperlink ref="B2875" r:id="rId5629" display="http://www.erikbolstad.no/postnummer-koordinatar/?postnummer=5406&amp;poststad=Stord" xr:uid="{00000000-0004-0000-0000-0000FC150000}"/>
    <hyperlink ref="C2875" r:id="rId5630" display="http://www.erikbolstad.no/postnummer-koordinatar/?postnummer=5406&amp;poststad=Stord" xr:uid="{00000000-0004-0000-0000-0000FD150000}"/>
    <hyperlink ref="B2876" r:id="rId5631" display="http://www.erikbolstad.no/postnummer-koordinatar/?postnummer=5407&amp;poststad=Stord" xr:uid="{00000000-0004-0000-0000-0000FE150000}"/>
    <hyperlink ref="C2876" r:id="rId5632" display="http://www.erikbolstad.no/postnummer-koordinatar/?postnummer=5407&amp;poststad=Stord" xr:uid="{00000000-0004-0000-0000-0000FF150000}"/>
    <hyperlink ref="B2877" r:id="rId5633" display="http://www.erikbolstad.no/postnummer-koordinatar/?postnummer=5408&amp;poststad=Sagvåg" xr:uid="{00000000-0004-0000-0000-000000160000}"/>
    <hyperlink ref="C2877" r:id="rId5634" display="http://www.erikbolstad.no/postnummer-koordinatar/?postnummer=5408&amp;poststad=Sagvåg" xr:uid="{00000000-0004-0000-0000-000001160000}"/>
    <hyperlink ref="B2878" r:id="rId5635" display="http://www.erikbolstad.no/postnummer-koordinatar/?postnummer=5409&amp;poststad=Stord" xr:uid="{00000000-0004-0000-0000-000002160000}"/>
    <hyperlink ref="C2878" r:id="rId5636" display="http://www.erikbolstad.no/postnummer-koordinatar/?postnummer=5409&amp;poststad=Stord" xr:uid="{00000000-0004-0000-0000-000003160000}"/>
    <hyperlink ref="B2879" r:id="rId5637" display="http://www.erikbolstad.no/postnummer-koordinatar/?postnummer=5410&amp;poststad=Sagvåg" xr:uid="{00000000-0004-0000-0000-000004160000}"/>
    <hyperlink ref="C2879" r:id="rId5638" display="http://www.erikbolstad.no/postnummer-koordinatar/?postnummer=5410&amp;poststad=Sagvåg" xr:uid="{00000000-0004-0000-0000-000005160000}"/>
    <hyperlink ref="B2880" r:id="rId5639" display="http://www.erikbolstad.no/postnummer-koordinatar/?postnummer=5411&amp;poststad=Stord" xr:uid="{00000000-0004-0000-0000-000006160000}"/>
    <hyperlink ref="C2880" r:id="rId5640" display="http://www.erikbolstad.no/postnummer-koordinatar/?postnummer=5411&amp;poststad=Stord" xr:uid="{00000000-0004-0000-0000-000007160000}"/>
    <hyperlink ref="B2881" r:id="rId5641" display="http://www.erikbolstad.no/postnummer-koordinatar/?postnummer=5412&amp;poststad=Stord" xr:uid="{00000000-0004-0000-0000-000008160000}"/>
    <hyperlink ref="C2881" r:id="rId5642" display="http://www.erikbolstad.no/postnummer-koordinatar/?postnummer=5412&amp;poststad=Stord" xr:uid="{00000000-0004-0000-0000-000009160000}"/>
    <hyperlink ref="B2882" r:id="rId5643" display="http://www.erikbolstad.no/postnummer-koordinatar/?postnummer=5413&amp;poststad=Huglo" xr:uid="{00000000-0004-0000-0000-00000A160000}"/>
    <hyperlink ref="C2882" r:id="rId5644" display="http://www.erikbolstad.no/postnummer-koordinatar/?postnummer=5413&amp;poststad=Huglo" xr:uid="{00000000-0004-0000-0000-00000B160000}"/>
    <hyperlink ref="B2883" r:id="rId5645" display="http://www.erikbolstad.no/postnummer-koordinatar/?postnummer=5414&amp;poststad=Stord" xr:uid="{00000000-0004-0000-0000-00000C160000}"/>
    <hyperlink ref="C2883" r:id="rId5646" display="http://www.erikbolstad.no/postnummer-koordinatar/?postnummer=5414&amp;poststad=Stord" xr:uid="{00000000-0004-0000-0000-00000D160000}"/>
    <hyperlink ref="B2884" r:id="rId5647" display="http://www.erikbolstad.no/postnummer-koordinatar/?postnummer=5415&amp;poststad=Stord" xr:uid="{00000000-0004-0000-0000-00000E160000}"/>
    <hyperlink ref="C2884" r:id="rId5648" display="http://www.erikbolstad.no/postnummer-koordinatar/?postnummer=5415&amp;poststad=Stord" xr:uid="{00000000-0004-0000-0000-00000F160000}"/>
    <hyperlink ref="B2885" r:id="rId5649" display="http://www.erikbolstad.no/postnummer-koordinatar/?postnummer=5416&amp;poststad=Stord" xr:uid="{00000000-0004-0000-0000-000010160000}"/>
    <hyperlink ref="C2885" r:id="rId5650" display="http://www.erikbolstad.no/postnummer-koordinatar/?postnummer=5416&amp;poststad=Stord" xr:uid="{00000000-0004-0000-0000-000011160000}"/>
    <hyperlink ref="B2886" r:id="rId5651" display="http://www.erikbolstad.no/postnummer-koordinatar/?postnummer=5417&amp;poststad=Stord" xr:uid="{00000000-0004-0000-0000-000012160000}"/>
    <hyperlink ref="C2886" r:id="rId5652" display="http://www.erikbolstad.no/postnummer-koordinatar/?postnummer=5417&amp;poststad=Stord" xr:uid="{00000000-0004-0000-0000-000013160000}"/>
    <hyperlink ref="B2887" r:id="rId5653" display="http://www.erikbolstad.no/postnummer-koordinatar/?postnummer=5418&amp;poststad=Fitjar" xr:uid="{00000000-0004-0000-0000-000014160000}"/>
    <hyperlink ref="C2887" r:id="rId5654" display="http://www.erikbolstad.no/postnummer-koordinatar/?postnummer=5418&amp;poststad=Fitjar" xr:uid="{00000000-0004-0000-0000-000015160000}"/>
    <hyperlink ref="B2888" r:id="rId5655" display="http://www.erikbolstad.no/postnummer-koordinatar/?postnummer=5419&amp;poststad=Fitjar" xr:uid="{00000000-0004-0000-0000-000016160000}"/>
    <hyperlink ref="C2888" r:id="rId5656" display="http://www.erikbolstad.no/postnummer-koordinatar/?postnummer=5419&amp;poststad=Fitjar" xr:uid="{00000000-0004-0000-0000-000017160000}"/>
    <hyperlink ref="B2889" r:id="rId5657" display="http://www.erikbolstad.no/postnummer-koordinatar/?postnummer=5420&amp;poststad=Rubbestadneset" xr:uid="{00000000-0004-0000-0000-000018160000}"/>
    <hyperlink ref="C2889" r:id="rId5658" display="http://www.erikbolstad.no/postnummer-koordinatar/?postnummer=5420&amp;poststad=Rubbestadneset" xr:uid="{00000000-0004-0000-0000-000019160000}"/>
    <hyperlink ref="B2890" r:id="rId5659" display="http://www.erikbolstad.no/postnummer-koordinatar/?postnummer=5423&amp;poststad=Brandasund" xr:uid="{00000000-0004-0000-0000-00001A160000}"/>
    <hyperlink ref="C2890" r:id="rId5660" display="http://www.erikbolstad.no/postnummer-koordinatar/?postnummer=5423&amp;poststad=Brandasund" xr:uid="{00000000-0004-0000-0000-00001B160000}"/>
    <hyperlink ref="B2891" r:id="rId5661" display="http://www.erikbolstad.no/postnummer-koordinatar/?postnummer=5427&amp;poststad=Urangsvåg" xr:uid="{00000000-0004-0000-0000-00001C160000}"/>
    <hyperlink ref="C2891" r:id="rId5662" display="http://www.erikbolstad.no/postnummer-koordinatar/?postnummer=5427&amp;poststad=Urangsvåg" xr:uid="{00000000-0004-0000-0000-00001D160000}"/>
    <hyperlink ref="B2892" r:id="rId5663" display="http://www.erikbolstad.no/postnummer-koordinatar/?postnummer=5428&amp;poststad=Foldrøyhamn" xr:uid="{00000000-0004-0000-0000-00001E160000}"/>
    <hyperlink ref="C2892" r:id="rId5664" display="http://www.erikbolstad.no/postnummer-koordinatar/?postnummer=5428&amp;poststad=Foldrøyhamn" xr:uid="{00000000-0004-0000-0000-00001F160000}"/>
    <hyperlink ref="B2893" r:id="rId5665" display="http://www.erikbolstad.no/postnummer-koordinatar/?postnummer=5430&amp;poststad=Bremnes" xr:uid="{00000000-0004-0000-0000-000020160000}"/>
    <hyperlink ref="C2893" r:id="rId5666" display="http://www.erikbolstad.no/postnummer-koordinatar/?postnummer=5430&amp;poststad=Bremnes" xr:uid="{00000000-0004-0000-0000-000021160000}"/>
    <hyperlink ref="B2894" r:id="rId5667" display="http://www.erikbolstad.no/postnummer-koordinatar/?postnummer=5437&amp;poststad=Finnås" xr:uid="{00000000-0004-0000-0000-000022160000}"/>
    <hyperlink ref="C2894" r:id="rId5668" display="http://www.erikbolstad.no/postnummer-koordinatar/?postnummer=5437&amp;poststad=Finnås" xr:uid="{00000000-0004-0000-0000-000023160000}"/>
    <hyperlink ref="B2895" r:id="rId5669" display="http://www.erikbolstad.no/postnummer-koordinatar/?postnummer=5440&amp;poststad=Mosterhamn" xr:uid="{00000000-0004-0000-0000-000024160000}"/>
    <hyperlink ref="C2895" r:id="rId5670" display="http://www.erikbolstad.no/postnummer-koordinatar/?postnummer=5440&amp;poststad=Mosterhamn" xr:uid="{00000000-0004-0000-0000-000025160000}"/>
    <hyperlink ref="B2896" r:id="rId5671" display="http://www.erikbolstad.no/postnummer-koordinatar/?postnummer=5443&amp;poststad=Bømlo" xr:uid="{00000000-0004-0000-0000-000026160000}"/>
    <hyperlink ref="C2896" r:id="rId5672" display="http://www.erikbolstad.no/postnummer-koordinatar/?postnummer=5443&amp;poststad=Bømlo" xr:uid="{00000000-0004-0000-0000-000027160000}"/>
    <hyperlink ref="B2897" r:id="rId5673" display="http://www.erikbolstad.no/postnummer-koordinatar/?postnummer=5444&amp;poststad=Espevær" xr:uid="{00000000-0004-0000-0000-000028160000}"/>
    <hyperlink ref="C2897" r:id="rId5674" display="http://www.erikbolstad.no/postnummer-koordinatar/?postnummer=5444&amp;poststad=Espevær" xr:uid="{00000000-0004-0000-0000-000029160000}"/>
    <hyperlink ref="B2898" r:id="rId5675" display="http://www.erikbolstad.no/postnummer-koordinatar/?postnummer=5445&amp;poststad=Bremnes" xr:uid="{00000000-0004-0000-0000-00002A160000}"/>
    <hyperlink ref="C2898" r:id="rId5676" display="http://www.erikbolstad.no/postnummer-koordinatar/?postnummer=5445&amp;poststad=Bremnes" xr:uid="{00000000-0004-0000-0000-00002B160000}"/>
    <hyperlink ref="B2899" r:id="rId5677" display="http://www.erikbolstad.no/postnummer-koordinatar/?postnummer=5447&amp;poststad=Mosterhamn" xr:uid="{00000000-0004-0000-0000-00002C160000}"/>
    <hyperlink ref="C2899" r:id="rId5678" display="http://www.erikbolstad.no/postnummer-koordinatar/?postnummer=5447&amp;poststad=Mosterhamn" xr:uid="{00000000-0004-0000-0000-00002D160000}"/>
    <hyperlink ref="B2900" r:id="rId5679" display="http://www.erikbolstad.no/postnummer-koordinatar/?postnummer=5449&amp;poststad=Bømlo" xr:uid="{00000000-0004-0000-0000-00002E160000}"/>
    <hyperlink ref="C2900" r:id="rId5680" display="http://www.erikbolstad.no/postnummer-koordinatar/?postnummer=5449&amp;poststad=Bømlo" xr:uid="{00000000-0004-0000-0000-00002F160000}"/>
    <hyperlink ref="B2901" r:id="rId5681" display="http://www.erikbolstad.no/postnummer-koordinatar/?postnummer=5450&amp;poststad=Sunde%20i%20Sunnhordland" xr:uid="{00000000-0004-0000-0000-000030160000}"/>
    <hyperlink ref="C2901" r:id="rId5682" display="http://www.erikbolstad.no/postnummer-koordinatar/?postnummer=5450&amp;poststad=Sunde%20i%20Sunnhordland" xr:uid="{00000000-0004-0000-0000-000031160000}"/>
    <hyperlink ref="B2902" r:id="rId5683" display="http://www.erikbolstad.no/postnummer-koordinatar/?postnummer=5451&amp;poststad=Valen" xr:uid="{00000000-0004-0000-0000-000032160000}"/>
    <hyperlink ref="C2902" r:id="rId5684" display="http://www.erikbolstad.no/postnummer-koordinatar/?postnummer=5451&amp;poststad=Valen" xr:uid="{00000000-0004-0000-0000-000033160000}"/>
    <hyperlink ref="B2903" r:id="rId5685" display="http://www.erikbolstad.no/postnummer-koordinatar/?postnummer=5452&amp;poststad=Sandvoll" xr:uid="{00000000-0004-0000-0000-000034160000}"/>
    <hyperlink ref="C2903" r:id="rId5686" display="http://www.erikbolstad.no/postnummer-koordinatar/?postnummer=5452&amp;poststad=Sandvoll" xr:uid="{00000000-0004-0000-0000-000035160000}"/>
    <hyperlink ref="B2904" r:id="rId5687" display="http://www.erikbolstad.no/postnummer-koordinatar/?postnummer=5453&amp;poststad=Utåker" xr:uid="{00000000-0004-0000-0000-000036160000}"/>
    <hyperlink ref="C2904" r:id="rId5688" display="http://www.erikbolstad.no/postnummer-koordinatar/?postnummer=5453&amp;poststad=Utåker" xr:uid="{00000000-0004-0000-0000-000037160000}"/>
    <hyperlink ref="B2905" r:id="rId5689" display="http://www.erikbolstad.no/postnummer-koordinatar/?postnummer=5454&amp;poststad=Sæbøvik" xr:uid="{00000000-0004-0000-0000-000038160000}"/>
    <hyperlink ref="C2905" r:id="rId5690" display="http://www.erikbolstad.no/postnummer-koordinatar/?postnummer=5454&amp;poststad=Sæbøvik" xr:uid="{00000000-0004-0000-0000-000039160000}"/>
    <hyperlink ref="B2906" r:id="rId5691" display="http://www.erikbolstad.no/postnummer-koordinatar/?postnummer=5455&amp;poststad=Halsnøy%20kloster" xr:uid="{00000000-0004-0000-0000-00003A160000}"/>
    <hyperlink ref="C2906" r:id="rId5692" display="http://www.erikbolstad.no/postnummer-koordinatar/?postnummer=5455&amp;poststad=Halsnøy%20kloster" xr:uid="{00000000-0004-0000-0000-00003B160000}"/>
    <hyperlink ref="B2907" r:id="rId5693" display="http://www.erikbolstad.no/postnummer-koordinatar/?postnummer=5457&amp;poststad=Høylandsbygd" xr:uid="{00000000-0004-0000-0000-00003C160000}"/>
    <hyperlink ref="C2907" r:id="rId5694" display="http://www.erikbolstad.no/postnummer-koordinatar/?postnummer=5457&amp;poststad=Høylandsbygd" xr:uid="{00000000-0004-0000-0000-00003D160000}"/>
    <hyperlink ref="B2908" r:id="rId5695" display="http://www.erikbolstad.no/postnummer-koordinatar/?postnummer=5458&amp;poststad=Arnavik" xr:uid="{00000000-0004-0000-0000-00003E160000}"/>
    <hyperlink ref="C2908" r:id="rId5696" display="http://www.erikbolstad.no/postnummer-koordinatar/?postnummer=5458&amp;poststad=Arnavik" xr:uid="{00000000-0004-0000-0000-00003F160000}"/>
    <hyperlink ref="B2909" r:id="rId5697" display="http://www.erikbolstad.no/postnummer-koordinatar/?postnummer=5459&amp;poststad=Fjelberg" xr:uid="{00000000-0004-0000-0000-000040160000}"/>
    <hyperlink ref="C2909" r:id="rId5698" display="http://www.erikbolstad.no/postnummer-koordinatar/?postnummer=5459&amp;poststad=Fjelberg" xr:uid="{00000000-0004-0000-0000-000041160000}"/>
    <hyperlink ref="B2910" r:id="rId5699" display="http://www.erikbolstad.no/postnummer-koordinatar/?postnummer=5460&amp;poststad=Husnes" xr:uid="{00000000-0004-0000-0000-000042160000}"/>
    <hyperlink ref="C2910" r:id="rId5700" display="http://www.erikbolstad.no/postnummer-koordinatar/?postnummer=5460&amp;poststad=Husnes" xr:uid="{00000000-0004-0000-0000-000043160000}"/>
    <hyperlink ref="B2911" r:id="rId5701" display="http://www.erikbolstad.no/postnummer-koordinatar/?postnummer=5462&amp;poststad=Herøysundet" xr:uid="{00000000-0004-0000-0000-000044160000}"/>
    <hyperlink ref="C2911" r:id="rId5702" display="http://www.erikbolstad.no/postnummer-koordinatar/?postnummer=5462&amp;poststad=Herøysundet" xr:uid="{00000000-0004-0000-0000-000045160000}"/>
    <hyperlink ref="B2912" r:id="rId5703" display="http://www.erikbolstad.no/postnummer-koordinatar/?postnummer=5463&amp;poststad=Uskedalen" xr:uid="{00000000-0004-0000-0000-000046160000}"/>
    <hyperlink ref="C2912" r:id="rId5704" display="http://www.erikbolstad.no/postnummer-koordinatar/?postnummer=5463&amp;poststad=Uskedalen" xr:uid="{00000000-0004-0000-0000-000047160000}"/>
    <hyperlink ref="B2913" r:id="rId5705" display="http://www.erikbolstad.no/postnummer-koordinatar/?postnummer=5464&amp;poststad=Dimmelsvik" xr:uid="{00000000-0004-0000-0000-000048160000}"/>
    <hyperlink ref="C2913" r:id="rId5706" display="http://www.erikbolstad.no/postnummer-koordinatar/?postnummer=5464&amp;poststad=Dimmelsvik" xr:uid="{00000000-0004-0000-0000-000049160000}"/>
    <hyperlink ref="B2914" r:id="rId5707" display="http://www.erikbolstad.no/postnummer-koordinatar/?postnummer=5465&amp;poststad=Uskedalen" xr:uid="{00000000-0004-0000-0000-00004A160000}"/>
    <hyperlink ref="C2914" r:id="rId5708" display="http://www.erikbolstad.no/postnummer-koordinatar/?postnummer=5465&amp;poststad=Uskedalen" xr:uid="{00000000-0004-0000-0000-00004B160000}"/>
    <hyperlink ref="B2915" r:id="rId5709" display="http://www.erikbolstad.no/postnummer-koordinatar/?postnummer=5470&amp;poststad=Rosendal" xr:uid="{00000000-0004-0000-0000-00004C160000}"/>
    <hyperlink ref="C2915" r:id="rId5710" display="http://www.erikbolstad.no/postnummer-koordinatar/?postnummer=5470&amp;poststad=Rosendal" xr:uid="{00000000-0004-0000-0000-00004D160000}"/>
    <hyperlink ref="B2916" r:id="rId5711" display="http://www.erikbolstad.no/postnummer-koordinatar/?postnummer=5472&amp;poststad=Seimsfoss" xr:uid="{00000000-0004-0000-0000-00004E160000}"/>
    <hyperlink ref="C2916" r:id="rId5712" display="http://www.erikbolstad.no/postnummer-koordinatar/?postnummer=5472&amp;poststad=Seimsfoss" xr:uid="{00000000-0004-0000-0000-00004F160000}"/>
    <hyperlink ref="B2917" r:id="rId5713" display="http://www.erikbolstad.no/postnummer-koordinatar/?postnummer=5473&amp;poststad=Snilstveitøy" xr:uid="{00000000-0004-0000-0000-000050160000}"/>
    <hyperlink ref="C2917" r:id="rId5714" display="http://www.erikbolstad.no/postnummer-koordinatar/?postnummer=5473&amp;poststad=Snilstveitøy" xr:uid="{00000000-0004-0000-0000-000051160000}"/>
    <hyperlink ref="B2918" r:id="rId5715" display="http://www.erikbolstad.no/postnummer-koordinatar/?postnummer=5474&amp;poststad=Løfallstrand" xr:uid="{00000000-0004-0000-0000-000052160000}"/>
    <hyperlink ref="C2918" r:id="rId5716" display="http://www.erikbolstad.no/postnummer-koordinatar/?postnummer=5474&amp;poststad=Løfallstrand" xr:uid="{00000000-0004-0000-0000-000053160000}"/>
    <hyperlink ref="B2919" r:id="rId5717" display="http://www.erikbolstad.no/postnummer-koordinatar/?postnummer=5475&amp;poststad=Ænes" xr:uid="{00000000-0004-0000-0000-000054160000}"/>
    <hyperlink ref="C2919" r:id="rId5718" display="http://www.erikbolstad.no/postnummer-koordinatar/?postnummer=5475&amp;poststad=Ænes" xr:uid="{00000000-0004-0000-0000-000055160000}"/>
    <hyperlink ref="B2920" r:id="rId5719" display="http://www.erikbolstad.no/postnummer-koordinatar/?postnummer=5476&amp;poststad=Mauranger" xr:uid="{00000000-0004-0000-0000-000056160000}"/>
    <hyperlink ref="C2920" r:id="rId5720" display="http://www.erikbolstad.no/postnummer-koordinatar/?postnummer=5476&amp;poststad=Mauranger" xr:uid="{00000000-0004-0000-0000-000057160000}"/>
    <hyperlink ref="B2921" r:id="rId5721" display="http://www.erikbolstad.no/postnummer-koordinatar/?postnummer=5480&amp;poststad=Husnes" xr:uid="{00000000-0004-0000-0000-000058160000}"/>
    <hyperlink ref="C2921" r:id="rId5722" display="http://www.erikbolstad.no/postnummer-koordinatar/?postnummer=5480&amp;poststad=Husnes" xr:uid="{00000000-0004-0000-0000-000059160000}"/>
    <hyperlink ref="B2922" r:id="rId5723" display="http://www.erikbolstad.no/postnummer-koordinatar/?postnummer=5484&amp;poststad=Sæbøvik" xr:uid="{00000000-0004-0000-0000-00005A160000}"/>
    <hyperlink ref="C2922" r:id="rId5724" display="http://www.erikbolstad.no/postnummer-koordinatar/?postnummer=5484&amp;poststad=Sæbøvik" xr:uid="{00000000-0004-0000-0000-00005B160000}"/>
    <hyperlink ref="B2923" r:id="rId5725" display="http://www.erikbolstad.no/postnummer-koordinatar/?postnummer=5486&amp;poststad=Rosendal" xr:uid="{00000000-0004-0000-0000-00005C160000}"/>
    <hyperlink ref="C2923" r:id="rId5726" display="http://www.erikbolstad.no/postnummer-koordinatar/?postnummer=5486&amp;poststad=Rosendal" xr:uid="{00000000-0004-0000-0000-00005D160000}"/>
    <hyperlink ref="B2924" r:id="rId5727" display="http://www.erikbolstad.no/postnummer-koordinatar/?postnummer=5497&amp;poststad=Huglo%20(ikkje%20i%20bruk)" xr:uid="{00000000-0004-0000-0000-00005E160000}"/>
    <hyperlink ref="C2924" r:id="rId5728" display="http://www.erikbolstad.no/postnummer-koordinatar/?postnummer=5497&amp;poststad=Huglo%20(ikkje%20i%20bruk)" xr:uid="{00000000-0004-0000-0000-00005F160000}"/>
    <hyperlink ref="B2925" r:id="rId5729" display="http://www.erikbolstad.no/postnummer-koordinatar/?postnummer=5498&amp;poststad=Matre" xr:uid="{00000000-0004-0000-0000-000060160000}"/>
    <hyperlink ref="C2925" r:id="rId5730" display="http://www.erikbolstad.no/postnummer-koordinatar/?postnummer=5498&amp;poststad=Matre" xr:uid="{00000000-0004-0000-0000-000061160000}"/>
    <hyperlink ref="B2926" r:id="rId5731" display="http://www.erikbolstad.no/postnummer-koordinatar/?postnummer=5499&amp;poststad=Åkra" xr:uid="{00000000-0004-0000-0000-000062160000}"/>
    <hyperlink ref="C2926" r:id="rId5732" display="http://www.erikbolstad.no/postnummer-koordinatar/?postnummer=5499&amp;poststad=Åkra" xr:uid="{00000000-0004-0000-0000-000063160000}"/>
    <hyperlink ref="B2927" r:id="rId5733" display="http://www.erikbolstad.no/postnummer-koordinatar/?postnummer=5501&amp;poststad=Haugesund" xr:uid="{00000000-0004-0000-0000-000064160000}"/>
    <hyperlink ref="C2927" r:id="rId5734" display="http://www.erikbolstad.no/postnummer-koordinatar/?postnummer=5501&amp;poststad=Haugesund" xr:uid="{00000000-0004-0000-0000-000065160000}"/>
    <hyperlink ref="B2928" r:id="rId5735" display="http://www.erikbolstad.no/postnummer-koordinatar/?postnummer=5502&amp;poststad=Haugesund" xr:uid="{00000000-0004-0000-0000-000066160000}"/>
    <hyperlink ref="C2928" r:id="rId5736" display="http://www.erikbolstad.no/postnummer-koordinatar/?postnummer=5502&amp;poststad=Haugesund" xr:uid="{00000000-0004-0000-0000-000067160000}"/>
    <hyperlink ref="B2929" r:id="rId5737" display="http://www.erikbolstad.no/postnummer-koordinatar/?postnummer=5503&amp;poststad=Haugesund" xr:uid="{00000000-0004-0000-0000-000068160000}"/>
    <hyperlink ref="C2929" r:id="rId5738" display="http://www.erikbolstad.no/postnummer-koordinatar/?postnummer=5503&amp;poststad=Haugesund" xr:uid="{00000000-0004-0000-0000-000069160000}"/>
    <hyperlink ref="B2930" r:id="rId5739" display="http://www.erikbolstad.no/postnummer-koordinatar/?postnummer=5504&amp;poststad=Haugesund" xr:uid="{00000000-0004-0000-0000-00006A160000}"/>
    <hyperlink ref="C2930" r:id="rId5740" display="http://www.erikbolstad.no/postnummer-koordinatar/?postnummer=5504&amp;poststad=Haugesund" xr:uid="{00000000-0004-0000-0000-00006B160000}"/>
    <hyperlink ref="B2931" r:id="rId5741" display="http://www.erikbolstad.no/postnummer-koordinatar/?postnummer=5505&amp;poststad=Haugesund" xr:uid="{00000000-0004-0000-0000-00006C160000}"/>
    <hyperlink ref="C2931" r:id="rId5742" display="http://www.erikbolstad.no/postnummer-koordinatar/?postnummer=5505&amp;poststad=Haugesund" xr:uid="{00000000-0004-0000-0000-00006D160000}"/>
    <hyperlink ref="B2932" r:id="rId5743" display="http://www.erikbolstad.no/postnummer-koordinatar/?postnummer=5506&amp;poststad=Haugesund" xr:uid="{00000000-0004-0000-0000-00006E160000}"/>
    <hyperlink ref="C2932" r:id="rId5744" display="http://www.erikbolstad.no/postnummer-koordinatar/?postnummer=5506&amp;poststad=Haugesund" xr:uid="{00000000-0004-0000-0000-00006F160000}"/>
    <hyperlink ref="B2933" r:id="rId5745" display="http://www.erikbolstad.no/postnummer-koordinatar/?postnummer=5507&amp;poststad=Haugesund" xr:uid="{00000000-0004-0000-0000-000070160000}"/>
    <hyperlink ref="C2933" r:id="rId5746" display="http://www.erikbolstad.no/postnummer-koordinatar/?postnummer=5507&amp;poststad=Haugesund" xr:uid="{00000000-0004-0000-0000-000071160000}"/>
    <hyperlink ref="B2934" r:id="rId5747" display="http://www.erikbolstad.no/postnummer-koordinatar/?postnummer=5508&amp;poststad=Karmsund" xr:uid="{00000000-0004-0000-0000-000072160000}"/>
    <hyperlink ref="C2934" r:id="rId5748" display="http://www.erikbolstad.no/postnummer-koordinatar/?postnummer=5508&amp;poststad=Karmsund" xr:uid="{00000000-0004-0000-0000-000073160000}"/>
    <hyperlink ref="B2935" r:id="rId5749" display="http://www.erikbolstad.no/postnummer-koordinatar/?postnummer=5509&amp;poststad=Haugesund" xr:uid="{00000000-0004-0000-0000-000074160000}"/>
    <hyperlink ref="C2935" r:id="rId5750" display="http://www.erikbolstad.no/postnummer-koordinatar/?postnummer=5509&amp;poststad=Haugesund" xr:uid="{00000000-0004-0000-0000-000075160000}"/>
    <hyperlink ref="B2936" r:id="rId5751" display="http://www.erikbolstad.no/postnummer-koordinatar/?postnummer=5511&amp;poststad=Haugesund" xr:uid="{00000000-0004-0000-0000-000076160000}"/>
    <hyperlink ref="C2936" r:id="rId5752" display="http://www.erikbolstad.no/postnummer-koordinatar/?postnummer=5511&amp;poststad=Haugesund" xr:uid="{00000000-0004-0000-0000-000077160000}"/>
    <hyperlink ref="B2937" r:id="rId5753" display="http://www.erikbolstad.no/postnummer-koordinatar/?postnummer=5512&amp;poststad=Haugesund" xr:uid="{00000000-0004-0000-0000-000078160000}"/>
    <hyperlink ref="C2937" r:id="rId5754" display="http://www.erikbolstad.no/postnummer-koordinatar/?postnummer=5512&amp;poststad=Haugesund" xr:uid="{00000000-0004-0000-0000-000079160000}"/>
    <hyperlink ref="B2938" r:id="rId5755" display="http://www.erikbolstad.no/postnummer-koordinatar/?postnummer=5514&amp;poststad=Haugesund" xr:uid="{00000000-0004-0000-0000-00007A160000}"/>
    <hyperlink ref="C2938" r:id="rId5756" display="http://www.erikbolstad.no/postnummer-koordinatar/?postnummer=5514&amp;poststad=Haugesund" xr:uid="{00000000-0004-0000-0000-00007B160000}"/>
    <hyperlink ref="B2939" r:id="rId5757" display="http://www.erikbolstad.no/postnummer-koordinatar/?postnummer=5515&amp;poststad=Haugesund" xr:uid="{00000000-0004-0000-0000-00007C160000}"/>
    <hyperlink ref="C2939" r:id="rId5758" display="http://www.erikbolstad.no/postnummer-koordinatar/?postnummer=5515&amp;poststad=Haugesund" xr:uid="{00000000-0004-0000-0000-00007D160000}"/>
    <hyperlink ref="B2940" r:id="rId5759" display="http://www.erikbolstad.no/postnummer-koordinatar/?postnummer=5516&amp;poststad=Haugesund" xr:uid="{00000000-0004-0000-0000-00007E160000}"/>
    <hyperlink ref="C2940" r:id="rId5760" display="http://www.erikbolstad.no/postnummer-koordinatar/?postnummer=5516&amp;poststad=Haugesund" xr:uid="{00000000-0004-0000-0000-00007F160000}"/>
    <hyperlink ref="B2941" r:id="rId5761" display="http://www.erikbolstad.no/postnummer-koordinatar/?postnummer=5517&amp;poststad=Haugesund" xr:uid="{00000000-0004-0000-0000-000080160000}"/>
    <hyperlink ref="C2941" r:id="rId5762" display="http://www.erikbolstad.no/postnummer-koordinatar/?postnummer=5517&amp;poststad=Haugesund" xr:uid="{00000000-0004-0000-0000-000081160000}"/>
    <hyperlink ref="B2942" r:id="rId5763" display="http://www.erikbolstad.no/postnummer-koordinatar/?postnummer=5518&amp;poststad=Haugesund" xr:uid="{00000000-0004-0000-0000-000082160000}"/>
    <hyperlink ref="C2942" r:id="rId5764" display="http://www.erikbolstad.no/postnummer-koordinatar/?postnummer=5518&amp;poststad=Haugesund" xr:uid="{00000000-0004-0000-0000-000083160000}"/>
    <hyperlink ref="B2943" r:id="rId5765" display="http://www.erikbolstad.no/postnummer-koordinatar/?postnummer=5519&amp;poststad=Haugesund" xr:uid="{00000000-0004-0000-0000-000084160000}"/>
    <hyperlink ref="C2943" r:id="rId5766" display="http://www.erikbolstad.no/postnummer-koordinatar/?postnummer=5519&amp;poststad=Haugesund" xr:uid="{00000000-0004-0000-0000-000085160000}"/>
    <hyperlink ref="B2944" r:id="rId5767" display="http://www.erikbolstad.no/postnummer-koordinatar/?postnummer=5521&amp;poststad=Haugesund" xr:uid="{00000000-0004-0000-0000-000086160000}"/>
    <hyperlink ref="C2944" r:id="rId5768" display="http://www.erikbolstad.no/postnummer-koordinatar/?postnummer=5521&amp;poststad=Haugesund" xr:uid="{00000000-0004-0000-0000-000087160000}"/>
    <hyperlink ref="B2945" r:id="rId5769" display="http://www.erikbolstad.no/postnummer-koordinatar/?postnummer=5522&amp;poststad=Haugesund" xr:uid="{00000000-0004-0000-0000-000088160000}"/>
    <hyperlink ref="C2945" r:id="rId5770" display="http://www.erikbolstad.no/postnummer-koordinatar/?postnummer=5522&amp;poststad=Haugesund" xr:uid="{00000000-0004-0000-0000-000089160000}"/>
    <hyperlink ref="B2946" r:id="rId5771" display="http://www.erikbolstad.no/postnummer-koordinatar/?postnummer=5523&amp;poststad=Haugesund" xr:uid="{00000000-0004-0000-0000-00008A160000}"/>
    <hyperlink ref="C2946" r:id="rId5772" display="http://www.erikbolstad.no/postnummer-koordinatar/?postnummer=5523&amp;poststad=Haugesund" xr:uid="{00000000-0004-0000-0000-00008B160000}"/>
    <hyperlink ref="B2947" r:id="rId5773" display="http://www.erikbolstad.no/postnummer-koordinatar/?postnummer=5525&amp;poststad=Haugesund" xr:uid="{00000000-0004-0000-0000-00008C160000}"/>
    <hyperlink ref="C2947" r:id="rId5774" display="http://www.erikbolstad.no/postnummer-koordinatar/?postnummer=5525&amp;poststad=Haugesund" xr:uid="{00000000-0004-0000-0000-00008D160000}"/>
    <hyperlink ref="B2948" r:id="rId5775" display="http://www.erikbolstad.no/postnummer-koordinatar/?postnummer=5527&amp;poststad=Haugesund" xr:uid="{00000000-0004-0000-0000-00008E160000}"/>
    <hyperlink ref="C2948" r:id="rId5776" display="http://www.erikbolstad.no/postnummer-koordinatar/?postnummer=5527&amp;poststad=Haugesund" xr:uid="{00000000-0004-0000-0000-00008F160000}"/>
    <hyperlink ref="B2949" r:id="rId5777" display="http://www.erikbolstad.no/postnummer-koordinatar/?postnummer=5528&amp;poststad=Haugesund" xr:uid="{00000000-0004-0000-0000-000090160000}"/>
    <hyperlink ref="C2949" r:id="rId5778" display="http://www.erikbolstad.no/postnummer-koordinatar/?postnummer=5528&amp;poststad=Haugesund" xr:uid="{00000000-0004-0000-0000-000091160000}"/>
    <hyperlink ref="B2950" r:id="rId5779" display="http://www.erikbolstad.no/postnummer-koordinatar/?postnummer=5529&amp;poststad=Haugesund" xr:uid="{00000000-0004-0000-0000-000092160000}"/>
    <hyperlink ref="C2950" r:id="rId5780" display="http://www.erikbolstad.no/postnummer-koordinatar/?postnummer=5529&amp;poststad=Haugesund" xr:uid="{00000000-0004-0000-0000-000093160000}"/>
    <hyperlink ref="B2951" r:id="rId5781" display="http://www.erikbolstad.no/postnummer-koordinatar/?postnummer=5531&amp;poststad=Haugesund" xr:uid="{00000000-0004-0000-0000-000094160000}"/>
    <hyperlink ref="C2951" r:id="rId5782" display="http://www.erikbolstad.no/postnummer-koordinatar/?postnummer=5531&amp;poststad=Haugesund" xr:uid="{00000000-0004-0000-0000-000095160000}"/>
    <hyperlink ref="B2952" r:id="rId5783" display="http://www.erikbolstad.no/postnummer-koordinatar/?postnummer=5532&amp;poststad=Haugesund" xr:uid="{00000000-0004-0000-0000-000096160000}"/>
    <hyperlink ref="C2952" r:id="rId5784" display="http://www.erikbolstad.no/postnummer-koordinatar/?postnummer=5532&amp;poststad=Haugesund" xr:uid="{00000000-0004-0000-0000-000097160000}"/>
    <hyperlink ref="B2953" r:id="rId5785" display="http://www.erikbolstad.no/postnummer-koordinatar/?postnummer=5533&amp;poststad=Haugesund" xr:uid="{00000000-0004-0000-0000-000098160000}"/>
    <hyperlink ref="C2953" r:id="rId5786" display="http://www.erikbolstad.no/postnummer-koordinatar/?postnummer=5533&amp;poststad=Haugesund" xr:uid="{00000000-0004-0000-0000-000099160000}"/>
    <hyperlink ref="B2954" r:id="rId5787" display="http://www.erikbolstad.no/postnummer-koordinatar/?postnummer=5534&amp;poststad=Haugesund" xr:uid="{00000000-0004-0000-0000-00009A160000}"/>
    <hyperlink ref="C2954" r:id="rId5788" display="http://www.erikbolstad.no/postnummer-koordinatar/?postnummer=5534&amp;poststad=Haugesund" xr:uid="{00000000-0004-0000-0000-00009B160000}"/>
    <hyperlink ref="B2955" r:id="rId5789" display="http://www.erikbolstad.no/postnummer-koordinatar/?postnummer=5535&amp;poststad=Haugesund" xr:uid="{00000000-0004-0000-0000-00009C160000}"/>
    <hyperlink ref="C2955" r:id="rId5790" display="http://www.erikbolstad.no/postnummer-koordinatar/?postnummer=5535&amp;poststad=Haugesund" xr:uid="{00000000-0004-0000-0000-00009D160000}"/>
    <hyperlink ref="B2956" r:id="rId5791" display="http://www.erikbolstad.no/postnummer-koordinatar/?postnummer=5536&amp;poststad=Haugesund" xr:uid="{00000000-0004-0000-0000-00009E160000}"/>
    <hyperlink ref="C2956" r:id="rId5792" display="http://www.erikbolstad.no/postnummer-koordinatar/?postnummer=5536&amp;poststad=Haugesund" xr:uid="{00000000-0004-0000-0000-00009F160000}"/>
    <hyperlink ref="B2957" r:id="rId5793" display="http://www.erikbolstad.no/postnummer-koordinatar/?postnummer=5537&amp;poststad=Haugesund" xr:uid="{00000000-0004-0000-0000-0000A0160000}"/>
    <hyperlink ref="C2957" r:id="rId5794" display="http://www.erikbolstad.no/postnummer-koordinatar/?postnummer=5537&amp;poststad=Haugesund" xr:uid="{00000000-0004-0000-0000-0000A1160000}"/>
    <hyperlink ref="B2958" r:id="rId5795" display="http://www.erikbolstad.no/postnummer-koordinatar/?postnummer=5538&amp;poststad=Haugesund" xr:uid="{00000000-0004-0000-0000-0000A2160000}"/>
    <hyperlink ref="C2958" r:id="rId5796" display="http://www.erikbolstad.no/postnummer-koordinatar/?postnummer=5538&amp;poststad=Haugesund" xr:uid="{00000000-0004-0000-0000-0000A3160000}"/>
    <hyperlink ref="B2959" r:id="rId5797" display="http://www.erikbolstad.no/postnummer-koordinatar/?postnummer=5541&amp;poststad=Kolnes" xr:uid="{00000000-0004-0000-0000-0000A4160000}"/>
    <hyperlink ref="C2959" r:id="rId5798" display="http://www.erikbolstad.no/postnummer-koordinatar/?postnummer=5541&amp;poststad=Kolnes" xr:uid="{00000000-0004-0000-0000-0000A5160000}"/>
    <hyperlink ref="B2960" r:id="rId5799" display="http://www.erikbolstad.no/postnummer-koordinatar/?postnummer=5542&amp;poststad=Karmsund" xr:uid="{00000000-0004-0000-0000-0000A6160000}"/>
    <hyperlink ref="C2960" r:id="rId5800" display="http://www.erikbolstad.no/postnummer-koordinatar/?postnummer=5542&amp;poststad=Karmsund" xr:uid="{00000000-0004-0000-0000-0000A7160000}"/>
    <hyperlink ref="B2961" r:id="rId5801" display="http://www.erikbolstad.no/postnummer-koordinatar/?postnummer=5544&amp;poststad=Vormedal" xr:uid="{00000000-0004-0000-0000-0000A8160000}"/>
    <hyperlink ref="C2961" r:id="rId5802" display="http://www.erikbolstad.no/postnummer-koordinatar/?postnummer=5544&amp;poststad=Vormedal" xr:uid="{00000000-0004-0000-0000-0000A9160000}"/>
    <hyperlink ref="B2962" r:id="rId5803" display="http://www.erikbolstad.no/postnummer-koordinatar/?postnummer=5545&amp;poststad=Vormedal" xr:uid="{00000000-0004-0000-0000-0000AA160000}"/>
    <hyperlink ref="C2962" r:id="rId5804" display="http://www.erikbolstad.no/postnummer-koordinatar/?postnummer=5545&amp;poststad=Vormedal" xr:uid="{00000000-0004-0000-0000-0000AB160000}"/>
    <hyperlink ref="B2963" r:id="rId5805" display="http://www.erikbolstad.no/postnummer-koordinatar/?postnummer=5546&amp;poststad=Røyksund" xr:uid="{00000000-0004-0000-0000-0000AC160000}"/>
    <hyperlink ref="C2963" r:id="rId5806" display="http://www.erikbolstad.no/postnummer-koordinatar/?postnummer=5546&amp;poststad=Røyksund" xr:uid="{00000000-0004-0000-0000-0000AD160000}"/>
    <hyperlink ref="B2964" r:id="rId5807" display="http://www.erikbolstad.no/postnummer-koordinatar/?postnummer=5547&amp;poststad=Utsira" xr:uid="{00000000-0004-0000-0000-0000AE160000}"/>
    <hyperlink ref="C2964" r:id="rId5808" display="http://www.erikbolstad.no/postnummer-koordinatar/?postnummer=5547&amp;poststad=Utsira" xr:uid="{00000000-0004-0000-0000-0000AF160000}"/>
    <hyperlink ref="B2965" r:id="rId5809" display="http://www.erikbolstad.no/postnummer-koordinatar/?postnummer=5548&amp;poststad=Feøy" xr:uid="{00000000-0004-0000-0000-0000B0160000}"/>
    <hyperlink ref="C2965" r:id="rId5810" display="http://www.erikbolstad.no/postnummer-koordinatar/?postnummer=5548&amp;poststad=Feøy" xr:uid="{00000000-0004-0000-0000-0000B1160000}"/>
    <hyperlink ref="B2966" r:id="rId5811" display="http://www.erikbolstad.no/postnummer-koordinatar/?postnummer=5549&amp;poststad=Røvær" xr:uid="{00000000-0004-0000-0000-0000B2160000}"/>
    <hyperlink ref="C2966" r:id="rId5812" display="http://www.erikbolstad.no/postnummer-koordinatar/?postnummer=5549&amp;poststad=Røvær" xr:uid="{00000000-0004-0000-0000-0000B3160000}"/>
    <hyperlink ref="B2967" r:id="rId5813" display="http://www.erikbolstad.no/postnummer-koordinatar/?postnummer=5550&amp;poststad=Sveio" xr:uid="{00000000-0004-0000-0000-0000B4160000}"/>
    <hyperlink ref="C2967" r:id="rId5814" display="http://www.erikbolstad.no/postnummer-koordinatar/?postnummer=5550&amp;poststad=Sveio" xr:uid="{00000000-0004-0000-0000-0000B5160000}"/>
    <hyperlink ref="B2968" r:id="rId5815" display="http://www.erikbolstad.no/postnummer-koordinatar/?postnummer=5551&amp;poststad=Auklandshamn" xr:uid="{00000000-0004-0000-0000-0000B6160000}"/>
    <hyperlink ref="C2968" r:id="rId5816" display="http://www.erikbolstad.no/postnummer-koordinatar/?postnummer=5551&amp;poststad=Auklandshamn" xr:uid="{00000000-0004-0000-0000-0000B7160000}"/>
    <hyperlink ref="B2969" r:id="rId5817" display="http://www.erikbolstad.no/postnummer-koordinatar/?postnummer=5554&amp;poststad=Valevåg" xr:uid="{00000000-0004-0000-0000-0000B8160000}"/>
    <hyperlink ref="C2969" r:id="rId5818" display="http://www.erikbolstad.no/postnummer-koordinatar/?postnummer=5554&amp;poststad=Valevåg" xr:uid="{00000000-0004-0000-0000-0000B9160000}"/>
    <hyperlink ref="B2970" r:id="rId5819" display="http://www.erikbolstad.no/postnummer-koordinatar/?postnummer=5555&amp;poststad=Førde%20i%20Hordaland" xr:uid="{00000000-0004-0000-0000-0000BA160000}"/>
    <hyperlink ref="C2970" r:id="rId5820" display="http://www.erikbolstad.no/postnummer-koordinatar/?postnummer=5555&amp;poststad=Førde%20i%20Hordaland" xr:uid="{00000000-0004-0000-0000-0000BB160000}"/>
    <hyperlink ref="B2971" r:id="rId5821" display="http://www.erikbolstad.no/postnummer-koordinatar/?postnummer=5559&amp;poststad=Sveio" xr:uid="{00000000-0004-0000-0000-0000BC160000}"/>
    <hyperlink ref="C2971" r:id="rId5822" display="http://www.erikbolstad.no/postnummer-koordinatar/?postnummer=5559&amp;poststad=Sveio" xr:uid="{00000000-0004-0000-0000-0000BD160000}"/>
    <hyperlink ref="B2972" r:id="rId5823" display="http://www.erikbolstad.no/postnummer-koordinatar/?postnummer=5560&amp;poststad=Nedstrand" xr:uid="{00000000-0004-0000-0000-0000BE160000}"/>
    <hyperlink ref="C2972" r:id="rId5824" display="http://www.erikbolstad.no/postnummer-koordinatar/?postnummer=5560&amp;poststad=Nedstrand" xr:uid="{00000000-0004-0000-0000-0000BF160000}"/>
    <hyperlink ref="B2973" r:id="rId5825" display="http://www.erikbolstad.no/postnummer-koordinatar/?postnummer=5561&amp;poststad=Bokn" xr:uid="{00000000-0004-0000-0000-0000C0160000}"/>
    <hyperlink ref="C2973" r:id="rId5826" display="http://www.erikbolstad.no/postnummer-koordinatar/?postnummer=5561&amp;poststad=Bokn" xr:uid="{00000000-0004-0000-0000-0000C1160000}"/>
    <hyperlink ref="B2974" r:id="rId5827" display="http://www.erikbolstad.no/postnummer-koordinatar/?postnummer=5563&amp;poststad=Førresfjorden" xr:uid="{00000000-0004-0000-0000-0000C2160000}"/>
    <hyperlink ref="C2974" r:id="rId5828" display="http://www.erikbolstad.no/postnummer-koordinatar/?postnummer=5563&amp;poststad=Førresfjorden" xr:uid="{00000000-0004-0000-0000-0000C3160000}"/>
    <hyperlink ref="B2975" r:id="rId5829" display="http://www.erikbolstad.no/postnummer-koordinatar/?postnummer=5565&amp;poststad=Tysværvåg" xr:uid="{00000000-0004-0000-0000-0000C4160000}"/>
    <hyperlink ref="C2975" r:id="rId5830" display="http://www.erikbolstad.no/postnummer-koordinatar/?postnummer=5565&amp;poststad=Tysværvåg" xr:uid="{00000000-0004-0000-0000-0000C5160000}"/>
    <hyperlink ref="B2976" r:id="rId5831" display="http://www.erikbolstad.no/postnummer-koordinatar/?postnummer=5566&amp;poststad=Hervik" xr:uid="{00000000-0004-0000-0000-0000C6160000}"/>
    <hyperlink ref="C2976" r:id="rId5832" display="http://www.erikbolstad.no/postnummer-koordinatar/?postnummer=5566&amp;poststad=Hervik" xr:uid="{00000000-0004-0000-0000-0000C7160000}"/>
    <hyperlink ref="B2977" r:id="rId5833" display="http://www.erikbolstad.no/postnummer-koordinatar/?postnummer=5567&amp;poststad=Skjoldastraumen" xr:uid="{00000000-0004-0000-0000-0000C8160000}"/>
    <hyperlink ref="C2977" r:id="rId5834" display="http://www.erikbolstad.no/postnummer-koordinatar/?postnummer=5567&amp;poststad=Skjoldastraumen" xr:uid="{00000000-0004-0000-0000-0000C9160000}"/>
    <hyperlink ref="B2978" r:id="rId5835" display="http://www.erikbolstad.no/postnummer-koordinatar/?postnummer=5568&amp;poststad=Vikebygd" xr:uid="{00000000-0004-0000-0000-0000CA160000}"/>
    <hyperlink ref="C2978" r:id="rId5836" display="http://www.erikbolstad.no/postnummer-koordinatar/?postnummer=5568&amp;poststad=Vikebygd" xr:uid="{00000000-0004-0000-0000-0000CB160000}"/>
    <hyperlink ref="B2979" r:id="rId5837" display="http://www.erikbolstad.no/postnummer-koordinatar/?postnummer=5570&amp;poststad=Aksdal" xr:uid="{00000000-0004-0000-0000-0000CC160000}"/>
    <hyperlink ref="C2979" r:id="rId5838" display="http://www.erikbolstad.no/postnummer-koordinatar/?postnummer=5570&amp;poststad=Aksdal" xr:uid="{00000000-0004-0000-0000-0000CD160000}"/>
    <hyperlink ref="B2980" r:id="rId5839" display="http://www.erikbolstad.no/postnummer-koordinatar/?postnummer=5574&amp;poststad=Skjold" xr:uid="{00000000-0004-0000-0000-0000CE160000}"/>
    <hyperlink ref="C2980" r:id="rId5840" display="http://www.erikbolstad.no/postnummer-koordinatar/?postnummer=5574&amp;poststad=Skjold" xr:uid="{00000000-0004-0000-0000-0000CF160000}"/>
    <hyperlink ref="B2981" r:id="rId5841" display="http://www.erikbolstad.no/postnummer-koordinatar/?postnummer=5575&amp;poststad=Aksdal" xr:uid="{00000000-0004-0000-0000-0000D0160000}"/>
    <hyperlink ref="C2981" r:id="rId5842" display="http://www.erikbolstad.no/postnummer-koordinatar/?postnummer=5575&amp;poststad=Aksdal" xr:uid="{00000000-0004-0000-0000-0000D1160000}"/>
    <hyperlink ref="B2982" r:id="rId5843" display="http://www.erikbolstad.no/postnummer-koordinatar/?postnummer=5576&amp;poststad=Øvre%20Vats" xr:uid="{00000000-0004-0000-0000-0000D2160000}"/>
    <hyperlink ref="C2982" r:id="rId5844" display="http://www.erikbolstad.no/postnummer-koordinatar/?postnummer=5576&amp;poststad=Øvre%20Vats" xr:uid="{00000000-0004-0000-0000-0000D3160000}"/>
    <hyperlink ref="B2983" r:id="rId5845" display="http://www.erikbolstad.no/postnummer-koordinatar/?postnummer=5578&amp;poststad=Nedre%20Vats" xr:uid="{00000000-0004-0000-0000-0000D4160000}"/>
    <hyperlink ref="C2983" r:id="rId5846" display="http://www.erikbolstad.no/postnummer-koordinatar/?postnummer=5578&amp;poststad=Nedre%20Vats" xr:uid="{00000000-0004-0000-0000-0000D5160000}"/>
    <hyperlink ref="B2984" r:id="rId5847" display="http://www.erikbolstad.no/postnummer-koordinatar/?postnummer=5580&amp;poststad=Ølen" xr:uid="{00000000-0004-0000-0000-0000D6160000}"/>
    <hyperlink ref="C2984" r:id="rId5848" display="http://www.erikbolstad.no/postnummer-koordinatar/?postnummer=5580&amp;poststad=Ølen" xr:uid="{00000000-0004-0000-0000-0000D7160000}"/>
    <hyperlink ref="B2985" r:id="rId5849" display="http://www.erikbolstad.no/postnummer-koordinatar/?postnummer=5582&amp;poststad=Ølensvåg" xr:uid="{00000000-0004-0000-0000-0000D8160000}"/>
    <hyperlink ref="C2985" r:id="rId5850" display="http://www.erikbolstad.no/postnummer-koordinatar/?postnummer=5582&amp;poststad=Ølensvåg" xr:uid="{00000000-0004-0000-0000-0000D9160000}"/>
    <hyperlink ref="B2986" r:id="rId5851" display="http://www.erikbolstad.no/postnummer-koordinatar/?postnummer=5583&amp;poststad=Vikedal" xr:uid="{00000000-0004-0000-0000-0000DA160000}"/>
    <hyperlink ref="C2986" r:id="rId5852" display="http://www.erikbolstad.no/postnummer-koordinatar/?postnummer=5583&amp;poststad=Vikedal" xr:uid="{00000000-0004-0000-0000-0000DB160000}"/>
    <hyperlink ref="B2987" r:id="rId5853" display="http://www.erikbolstad.no/postnummer-koordinatar/?postnummer=5584&amp;poststad=Bjoa" xr:uid="{00000000-0004-0000-0000-0000DC160000}"/>
    <hyperlink ref="C2987" r:id="rId5854" display="http://www.erikbolstad.no/postnummer-koordinatar/?postnummer=5584&amp;poststad=Bjoa" xr:uid="{00000000-0004-0000-0000-0000DD160000}"/>
    <hyperlink ref="B2988" r:id="rId5855" display="http://www.erikbolstad.no/postnummer-koordinatar/?postnummer=5585&amp;poststad=Sandeid" xr:uid="{00000000-0004-0000-0000-0000DE160000}"/>
    <hyperlink ref="C2988" r:id="rId5856" display="http://www.erikbolstad.no/postnummer-koordinatar/?postnummer=5585&amp;poststad=Sandeid" xr:uid="{00000000-0004-0000-0000-0000DF160000}"/>
    <hyperlink ref="B2989" r:id="rId5857" display="http://www.erikbolstad.no/postnummer-koordinatar/?postnummer=5586&amp;poststad=Vikedal" xr:uid="{00000000-0004-0000-0000-0000E0160000}"/>
    <hyperlink ref="C2989" r:id="rId5858" display="http://www.erikbolstad.no/postnummer-koordinatar/?postnummer=5586&amp;poststad=Vikedal" xr:uid="{00000000-0004-0000-0000-0000E1160000}"/>
    <hyperlink ref="B2990" r:id="rId5859" display="http://www.erikbolstad.no/postnummer-koordinatar/?postnummer=5588&amp;poststad=Ølen" xr:uid="{00000000-0004-0000-0000-0000E2160000}"/>
    <hyperlink ref="C2990" r:id="rId5860" display="http://www.erikbolstad.no/postnummer-koordinatar/?postnummer=5588&amp;poststad=Ølen" xr:uid="{00000000-0004-0000-0000-0000E3160000}"/>
    <hyperlink ref="B2991" r:id="rId5861" display="http://www.erikbolstad.no/postnummer-koordinatar/?postnummer=5589&amp;poststad=Sandeid" xr:uid="{00000000-0004-0000-0000-0000E4160000}"/>
    <hyperlink ref="C2991" r:id="rId5862" display="http://www.erikbolstad.no/postnummer-koordinatar/?postnummer=5589&amp;poststad=Sandeid" xr:uid="{00000000-0004-0000-0000-0000E5160000}"/>
    <hyperlink ref="B2992" r:id="rId5863" display="http://www.erikbolstad.no/postnummer-koordinatar/?postnummer=5590&amp;poststad=Etne" xr:uid="{00000000-0004-0000-0000-0000E6160000}"/>
    <hyperlink ref="C2992" r:id="rId5864" display="http://www.erikbolstad.no/postnummer-koordinatar/?postnummer=5590&amp;poststad=Etne" xr:uid="{00000000-0004-0000-0000-0000E7160000}"/>
    <hyperlink ref="B2993" r:id="rId5865" display="http://www.erikbolstad.no/postnummer-koordinatar/?postnummer=5591&amp;poststad=Etne" xr:uid="{00000000-0004-0000-0000-0000E8160000}"/>
    <hyperlink ref="C2993" r:id="rId5866" display="http://www.erikbolstad.no/postnummer-koordinatar/?postnummer=5591&amp;poststad=Etne" xr:uid="{00000000-0004-0000-0000-0000E9160000}"/>
    <hyperlink ref="B2994" r:id="rId5867" display="http://www.erikbolstad.no/postnummer-koordinatar/?postnummer=5593&amp;poststad=Skånevik" xr:uid="{00000000-0004-0000-0000-0000EA160000}"/>
    <hyperlink ref="C2994" r:id="rId5868" display="http://www.erikbolstad.no/postnummer-koordinatar/?postnummer=5593&amp;poststad=Skånevik" xr:uid="{00000000-0004-0000-0000-0000EB160000}"/>
    <hyperlink ref="B2995" r:id="rId5869" display="http://www.erikbolstad.no/postnummer-koordinatar/?postnummer=5594&amp;poststad=Skånevik" xr:uid="{00000000-0004-0000-0000-0000EC160000}"/>
    <hyperlink ref="C2995" r:id="rId5870" display="http://www.erikbolstad.no/postnummer-koordinatar/?postnummer=5594&amp;poststad=Skånevik" xr:uid="{00000000-0004-0000-0000-0000ED160000}"/>
    <hyperlink ref="B2996" r:id="rId5871" display="http://www.erikbolstad.no/postnummer-koordinatar/?postnummer=5595&amp;poststad=Førresfjorden" xr:uid="{00000000-0004-0000-0000-0000EE160000}"/>
    <hyperlink ref="C2996" r:id="rId5872" display="http://www.erikbolstad.no/postnummer-koordinatar/?postnummer=5595&amp;poststad=Førresfjorden" xr:uid="{00000000-0004-0000-0000-0000EF160000}"/>
    <hyperlink ref="B2997" r:id="rId5873" display="http://www.erikbolstad.no/postnummer-koordinatar/?postnummer=5596&amp;poststad=Markhus" xr:uid="{00000000-0004-0000-0000-0000F0160000}"/>
    <hyperlink ref="C2997" r:id="rId5874" display="http://www.erikbolstad.no/postnummer-koordinatar/?postnummer=5596&amp;poststad=Markhus" xr:uid="{00000000-0004-0000-0000-0000F1160000}"/>
    <hyperlink ref="B2998" r:id="rId5875" display="http://www.erikbolstad.no/postnummer-koordinatar/?postnummer=5598&amp;poststad=Fjæra" xr:uid="{00000000-0004-0000-0000-0000F2160000}"/>
    <hyperlink ref="C2998" r:id="rId5876" display="http://www.erikbolstad.no/postnummer-koordinatar/?postnummer=5598&amp;poststad=Fjæra" xr:uid="{00000000-0004-0000-0000-0000F3160000}"/>
    <hyperlink ref="B2999" r:id="rId5877" display="http://www.erikbolstad.no/postnummer-koordinatar/?postnummer=5600&amp;poststad=Norheimsund" xr:uid="{00000000-0004-0000-0000-0000F4160000}"/>
    <hyperlink ref="C2999" r:id="rId5878" display="http://www.erikbolstad.no/postnummer-koordinatar/?postnummer=5600&amp;poststad=Norheimsund" xr:uid="{00000000-0004-0000-0000-0000F5160000}"/>
    <hyperlink ref="B3000" r:id="rId5879" display="http://www.erikbolstad.no/postnummer-koordinatar/?postnummer=5601&amp;poststad=Norheimsund" xr:uid="{00000000-0004-0000-0000-0000F6160000}"/>
    <hyperlink ref="C3000" r:id="rId5880" display="http://www.erikbolstad.no/postnummer-koordinatar/?postnummer=5601&amp;poststad=Norheimsund" xr:uid="{00000000-0004-0000-0000-0000F7160000}"/>
    <hyperlink ref="B3001" r:id="rId5881" display="http://www.erikbolstad.no/postnummer-koordinatar/?postnummer=5602&amp;poststad=Norheimsund" xr:uid="{00000000-0004-0000-0000-0000F8160000}"/>
    <hyperlink ref="C3001" r:id="rId5882" display="http://www.erikbolstad.no/postnummer-koordinatar/?postnummer=5602&amp;poststad=Norheimsund" xr:uid="{00000000-0004-0000-0000-0000F9160000}"/>
    <hyperlink ref="B3002" r:id="rId5883" display="http://www.erikbolstad.no/postnummer-koordinatar/?postnummer=5604&amp;poststad=Øystese" xr:uid="{00000000-0004-0000-0000-0000FA160000}"/>
    <hyperlink ref="C3002" r:id="rId5884" display="http://www.erikbolstad.no/postnummer-koordinatar/?postnummer=5604&amp;poststad=Øystese" xr:uid="{00000000-0004-0000-0000-0000FB160000}"/>
    <hyperlink ref="B3003" r:id="rId5885" display="http://www.erikbolstad.no/postnummer-koordinatar/?postnummer=5605&amp;poststad=Ålvik" xr:uid="{00000000-0004-0000-0000-0000FC160000}"/>
    <hyperlink ref="C3003" r:id="rId5886" display="http://www.erikbolstad.no/postnummer-koordinatar/?postnummer=5605&amp;poststad=Ålvik" xr:uid="{00000000-0004-0000-0000-0000FD160000}"/>
    <hyperlink ref="B3004" r:id="rId5887" display="http://www.erikbolstad.no/postnummer-koordinatar/?postnummer=5610&amp;poststad=Øystese" xr:uid="{00000000-0004-0000-0000-0000FE160000}"/>
    <hyperlink ref="C3004" r:id="rId5888" display="http://www.erikbolstad.no/postnummer-koordinatar/?postnummer=5610&amp;poststad=Øystese" xr:uid="{00000000-0004-0000-0000-0000FF160000}"/>
    <hyperlink ref="B3005" r:id="rId5889" display="http://www.erikbolstad.no/postnummer-koordinatar/?postnummer=5612&amp;poststad=Steinstø" xr:uid="{00000000-0004-0000-0000-000000170000}"/>
    <hyperlink ref="C3005" r:id="rId5890" display="http://www.erikbolstad.no/postnummer-koordinatar/?postnummer=5612&amp;poststad=Steinstø" xr:uid="{00000000-0004-0000-0000-000001170000}"/>
    <hyperlink ref="B3006" r:id="rId5891" display="http://www.erikbolstad.no/postnummer-koordinatar/?postnummer=5614&amp;poststad=Ålvik" xr:uid="{00000000-0004-0000-0000-000002170000}"/>
    <hyperlink ref="C3006" r:id="rId5892" display="http://www.erikbolstad.no/postnummer-koordinatar/?postnummer=5614&amp;poststad=Ålvik" xr:uid="{00000000-0004-0000-0000-000003170000}"/>
    <hyperlink ref="B3007" r:id="rId5893" display="http://www.erikbolstad.no/postnummer-koordinatar/?postnummer=5620&amp;poststad=Tørvikbygd" xr:uid="{00000000-0004-0000-0000-000004170000}"/>
    <hyperlink ref="C3007" r:id="rId5894" display="http://www.erikbolstad.no/postnummer-koordinatar/?postnummer=5620&amp;poststad=Tørvikbygd" xr:uid="{00000000-0004-0000-0000-000005170000}"/>
    <hyperlink ref="B3008" r:id="rId5895" display="http://www.erikbolstad.no/postnummer-koordinatar/?postnummer=5626&amp;poststad=Kysnesstrand" xr:uid="{00000000-0004-0000-0000-000006170000}"/>
    <hyperlink ref="C3008" r:id="rId5896" display="http://www.erikbolstad.no/postnummer-koordinatar/?postnummer=5626&amp;poststad=Kysnesstrand" xr:uid="{00000000-0004-0000-0000-000007170000}"/>
    <hyperlink ref="B3009" r:id="rId5897" display="http://www.erikbolstad.no/postnummer-koordinatar/?postnummer=5627&amp;poststad=Jondal" xr:uid="{00000000-0004-0000-0000-000008170000}"/>
    <hyperlink ref="C3009" r:id="rId5898" display="http://www.erikbolstad.no/postnummer-koordinatar/?postnummer=5627&amp;poststad=Jondal" xr:uid="{00000000-0004-0000-0000-000009170000}"/>
    <hyperlink ref="B3010" r:id="rId5899" display="http://www.erikbolstad.no/postnummer-koordinatar/?postnummer=5628&amp;poststad=Herand" xr:uid="{00000000-0004-0000-0000-00000A170000}"/>
    <hyperlink ref="C3010" r:id="rId5900" display="http://www.erikbolstad.no/postnummer-koordinatar/?postnummer=5628&amp;poststad=Herand" xr:uid="{00000000-0004-0000-0000-00000B170000}"/>
    <hyperlink ref="B3011" r:id="rId5901" display="http://www.erikbolstad.no/postnummer-koordinatar/?postnummer=5629&amp;poststad=Jondal" xr:uid="{00000000-0004-0000-0000-00000C170000}"/>
    <hyperlink ref="C3011" r:id="rId5902" display="http://www.erikbolstad.no/postnummer-koordinatar/?postnummer=5629&amp;poststad=Jondal" xr:uid="{00000000-0004-0000-0000-00000D170000}"/>
    <hyperlink ref="B3012" r:id="rId5903" display="http://www.erikbolstad.no/postnummer-koordinatar/?postnummer=5630&amp;poststad=Strandebarm" xr:uid="{00000000-0004-0000-0000-00000E170000}"/>
    <hyperlink ref="C3012" r:id="rId5904" display="http://www.erikbolstad.no/postnummer-koordinatar/?postnummer=5630&amp;poststad=Strandebarm" xr:uid="{00000000-0004-0000-0000-00000F170000}"/>
    <hyperlink ref="B3013" r:id="rId5905" display="http://www.erikbolstad.no/postnummer-koordinatar/?postnummer=5632&amp;poststad=Omastrand" xr:uid="{00000000-0004-0000-0000-000010170000}"/>
    <hyperlink ref="C3013" r:id="rId5906" display="http://www.erikbolstad.no/postnummer-koordinatar/?postnummer=5632&amp;poststad=Omastrand" xr:uid="{00000000-0004-0000-0000-000011170000}"/>
    <hyperlink ref="B3014" r:id="rId5907" display="http://www.erikbolstad.no/postnummer-koordinatar/?postnummer=5635&amp;poststad=Hatlestrand" xr:uid="{00000000-0004-0000-0000-000012170000}"/>
    <hyperlink ref="C3014" r:id="rId5908" display="http://www.erikbolstad.no/postnummer-koordinatar/?postnummer=5635&amp;poststad=Hatlestrand" xr:uid="{00000000-0004-0000-0000-000013170000}"/>
    <hyperlink ref="B3015" r:id="rId5909" display="http://www.erikbolstad.no/postnummer-koordinatar/?postnummer=5636&amp;poststad=Varaldsøy" xr:uid="{00000000-0004-0000-0000-000014170000}"/>
    <hyperlink ref="C3015" r:id="rId5910" display="http://www.erikbolstad.no/postnummer-koordinatar/?postnummer=5636&amp;poststad=Varaldsøy" xr:uid="{00000000-0004-0000-0000-000015170000}"/>
    <hyperlink ref="B3016" r:id="rId5911" display="http://www.erikbolstad.no/postnummer-koordinatar/?postnummer=5637&amp;poststad=Ølve" xr:uid="{00000000-0004-0000-0000-000016170000}"/>
    <hyperlink ref="C3016" r:id="rId5912" display="http://www.erikbolstad.no/postnummer-koordinatar/?postnummer=5637&amp;poststad=Ølve" xr:uid="{00000000-0004-0000-0000-000017170000}"/>
    <hyperlink ref="B3017" r:id="rId5913" display="http://www.erikbolstad.no/postnummer-koordinatar/?postnummer=5640&amp;poststad=Eikelandsosen" xr:uid="{00000000-0004-0000-0000-000018170000}"/>
    <hyperlink ref="C3017" r:id="rId5914" display="http://www.erikbolstad.no/postnummer-koordinatar/?postnummer=5640&amp;poststad=Eikelandsosen" xr:uid="{00000000-0004-0000-0000-000019170000}"/>
    <hyperlink ref="B3018" r:id="rId5915" display="http://www.erikbolstad.no/postnummer-koordinatar/?postnummer=5641&amp;poststad=Fusa" xr:uid="{00000000-0004-0000-0000-00001A170000}"/>
    <hyperlink ref="C3018" r:id="rId5916" display="http://www.erikbolstad.no/postnummer-koordinatar/?postnummer=5641&amp;poststad=Fusa" xr:uid="{00000000-0004-0000-0000-00001B170000}"/>
    <hyperlink ref="B3019" r:id="rId5917" display="http://www.erikbolstad.no/postnummer-koordinatar/?postnummer=5642&amp;poststad=Holmefjord" xr:uid="{00000000-0004-0000-0000-00001C170000}"/>
    <hyperlink ref="C3019" r:id="rId5918" display="http://www.erikbolstad.no/postnummer-koordinatar/?postnummer=5642&amp;poststad=Holmefjord" xr:uid="{00000000-0004-0000-0000-00001D170000}"/>
    <hyperlink ref="B3020" r:id="rId5919" display="http://www.erikbolstad.no/postnummer-koordinatar/?postnummer=5643&amp;poststad=Strandvik" xr:uid="{00000000-0004-0000-0000-00001E170000}"/>
    <hyperlink ref="C3020" r:id="rId5920" display="http://www.erikbolstad.no/postnummer-koordinatar/?postnummer=5643&amp;poststad=Strandvik" xr:uid="{00000000-0004-0000-0000-00001F170000}"/>
    <hyperlink ref="B3021" r:id="rId5921" display="http://www.erikbolstad.no/postnummer-koordinatar/?postnummer=5645&amp;poststad=Sævareid" xr:uid="{00000000-0004-0000-0000-000020170000}"/>
    <hyperlink ref="C3021" r:id="rId5922" display="http://www.erikbolstad.no/postnummer-koordinatar/?postnummer=5645&amp;poststad=Sævareid" xr:uid="{00000000-0004-0000-0000-000021170000}"/>
    <hyperlink ref="B3022" r:id="rId5923" display="http://www.erikbolstad.no/postnummer-koordinatar/?postnummer=5646&amp;poststad=Nordtveitgrend" xr:uid="{00000000-0004-0000-0000-000022170000}"/>
    <hyperlink ref="C3022" r:id="rId5924" display="http://www.erikbolstad.no/postnummer-koordinatar/?postnummer=5646&amp;poststad=Nordtveitgrend" xr:uid="{00000000-0004-0000-0000-000023170000}"/>
    <hyperlink ref="B3023" r:id="rId5925" display="http://www.erikbolstad.no/postnummer-koordinatar/?postnummer=5647&amp;poststad=Baldersheim" xr:uid="{00000000-0004-0000-0000-000024170000}"/>
    <hyperlink ref="C3023" r:id="rId5926" display="http://www.erikbolstad.no/postnummer-koordinatar/?postnummer=5647&amp;poststad=Baldersheim" xr:uid="{00000000-0004-0000-0000-000025170000}"/>
    <hyperlink ref="B3024" r:id="rId5927" display="http://www.erikbolstad.no/postnummer-koordinatar/?postnummer=5649&amp;poststad=Eikelandsosen" xr:uid="{00000000-0004-0000-0000-000026170000}"/>
    <hyperlink ref="C3024" r:id="rId5928" display="http://www.erikbolstad.no/postnummer-koordinatar/?postnummer=5649&amp;poststad=Eikelandsosen" xr:uid="{00000000-0004-0000-0000-000027170000}"/>
    <hyperlink ref="B3025" r:id="rId5929" display="http://www.erikbolstad.no/postnummer-koordinatar/?postnummer=5650&amp;poststad=Tysse" xr:uid="{00000000-0004-0000-0000-000028170000}"/>
    <hyperlink ref="C3025" r:id="rId5930" display="http://www.erikbolstad.no/postnummer-koordinatar/?postnummer=5650&amp;poststad=Tysse" xr:uid="{00000000-0004-0000-0000-000029170000}"/>
    <hyperlink ref="B3026" r:id="rId5931" display="http://www.erikbolstad.no/postnummer-koordinatar/?postnummer=5652&amp;poststad=Årland" xr:uid="{00000000-0004-0000-0000-00002A170000}"/>
    <hyperlink ref="C3026" r:id="rId5932" display="http://www.erikbolstad.no/postnummer-koordinatar/?postnummer=5652&amp;poststad=Årland" xr:uid="{00000000-0004-0000-0000-00002B170000}"/>
    <hyperlink ref="B3027" r:id="rId5933" display="http://www.erikbolstad.no/postnummer-koordinatar/?postnummer=5653&amp;poststad=Årland" xr:uid="{00000000-0004-0000-0000-00002C170000}"/>
    <hyperlink ref="C3027" r:id="rId5934" display="http://www.erikbolstad.no/postnummer-koordinatar/?postnummer=5653&amp;poststad=Årland" xr:uid="{00000000-0004-0000-0000-00002D170000}"/>
    <hyperlink ref="B3028" r:id="rId5935" display="http://www.erikbolstad.no/postnummer-koordinatar/?postnummer=5680&amp;poststad=Tysnes" xr:uid="{00000000-0004-0000-0000-00002E170000}"/>
    <hyperlink ref="C3028" r:id="rId5936" display="http://www.erikbolstad.no/postnummer-koordinatar/?postnummer=5680&amp;poststad=Tysnes" xr:uid="{00000000-0004-0000-0000-00002F170000}"/>
    <hyperlink ref="B3029" r:id="rId5937" display="http://www.erikbolstad.no/postnummer-koordinatar/?postnummer=5682&amp;poststad=Godøysund%20(ikkje%20i%20bruk)" xr:uid="{00000000-0004-0000-0000-000030170000}"/>
    <hyperlink ref="C3029" r:id="rId5938" display="http://www.erikbolstad.no/postnummer-koordinatar/?postnummer=5682&amp;poststad=Godøysund%20(ikkje%20i%20bruk)" xr:uid="{00000000-0004-0000-0000-000031170000}"/>
    <hyperlink ref="B3030" r:id="rId5939" display="http://www.erikbolstad.no/postnummer-koordinatar/?postnummer=5683&amp;poststad=Reksteren" xr:uid="{00000000-0004-0000-0000-000032170000}"/>
    <hyperlink ref="C3030" r:id="rId5940" display="http://www.erikbolstad.no/postnummer-koordinatar/?postnummer=5683&amp;poststad=Reksteren" xr:uid="{00000000-0004-0000-0000-000033170000}"/>
    <hyperlink ref="B3031" r:id="rId5941" display="http://www.erikbolstad.no/postnummer-koordinatar/?postnummer=5685&amp;poststad=Uggdal" xr:uid="{00000000-0004-0000-0000-000034170000}"/>
    <hyperlink ref="C3031" r:id="rId5942" display="http://www.erikbolstad.no/postnummer-koordinatar/?postnummer=5685&amp;poststad=Uggdal" xr:uid="{00000000-0004-0000-0000-000035170000}"/>
    <hyperlink ref="B3032" r:id="rId5943" display="http://www.erikbolstad.no/postnummer-koordinatar/?postnummer=5687&amp;poststad=Flatråker" xr:uid="{00000000-0004-0000-0000-000036170000}"/>
    <hyperlink ref="C3032" r:id="rId5944" display="http://www.erikbolstad.no/postnummer-koordinatar/?postnummer=5687&amp;poststad=Flatråker" xr:uid="{00000000-0004-0000-0000-000037170000}"/>
    <hyperlink ref="B3033" r:id="rId5945" display="http://www.erikbolstad.no/postnummer-koordinatar/?postnummer=5690&amp;poststad=Lundegrend" xr:uid="{00000000-0004-0000-0000-000038170000}"/>
    <hyperlink ref="C3033" r:id="rId5946" display="http://www.erikbolstad.no/postnummer-koordinatar/?postnummer=5690&amp;poststad=Lundegrend" xr:uid="{00000000-0004-0000-0000-000039170000}"/>
    <hyperlink ref="B3034" r:id="rId5947" display="http://www.erikbolstad.no/postnummer-koordinatar/?postnummer=5693&amp;poststad=Årbakka" xr:uid="{00000000-0004-0000-0000-00003A170000}"/>
    <hyperlink ref="C3034" r:id="rId5948" display="http://www.erikbolstad.no/postnummer-koordinatar/?postnummer=5693&amp;poststad=Årbakka" xr:uid="{00000000-0004-0000-0000-00003B170000}"/>
    <hyperlink ref="B3035" r:id="rId5949" display="http://www.erikbolstad.no/postnummer-koordinatar/?postnummer=5694&amp;poststad=Onarheim" xr:uid="{00000000-0004-0000-0000-00003C170000}"/>
    <hyperlink ref="C3035" r:id="rId5950" display="http://www.erikbolstad.no/postnummer-koordinatar/?postnummer=5694&amp;poststad=Onarheim" xr:uid="{00000000-0004-0000-0000-00003D170000}"/>
    <hyperlink ref="B3036" r:id="rId5951" display="http://www.erikbolstad.no/postnummer-koordinatar/?postnummer=5695&amp;poststad=Uggdal" xr:uid="{00000000-0004-0000-0000-00003E170000}"/>
    <hyperlink ref="C3036" r:id="rId5952" display="http://www.erikbolstad.no/postnummer-koordinatar/?postnummer=5695&amp;poststad=Uggdal" xr:uid="{00000000-0004-0000-0000-00003F170000}"/>
    <hyperlink ref="B3037" r:id="rId5953" display="http://www.erikbolstad.no/postnummer-koordinatar/?postnummer=5696&amp;poststad=Tysnes" xr:uid="{00000000-0004-0000-0000-000040170000}"/>
    <hyperlink ref="C3037" r:id="rId5954" display="http://www.erikbolstad.no/postnummer-koordinatar/?postnummer=5696&amp;poststad=Tysnes" xr:uid="{00000000-0004-0000-0000-000041170000}"/>
    <hyperlink ref="B3038" r:id="rId5955" display="http://www.erikbolstad.no/postnummer-koordinatar/?postnummer=5700&amp;poststad=Voss" xr:uid="{00000000-0004-0000-0000-000042170000}"/>
    <hyperlink ref="C3038" r:id="rId5956" display="http://www.erikbolstad.no/postnummer-koordinatar/?postnummer=5700&amp;poststad=Voss" xr:uid="{00000000-0004-0000-0000-000043170000}"/>
    <hyperlink ref="B3039" r:id="rId5957" display="http://www.erikbolstad.no/postnummer-koordinatar/?postnummer=5701&amp;poststad=Voss" xr:uid="{00000000-0004-0000-0000-000044170000}"/>
    <hyperlink ref="C3039" r:id="rId5958" display="http://www.erikbolstad.no/postnummer-koordinatar/?postnummer=5701&amp;poststad=Voss" xr:uid="{00000000-0004-0000-0000-000045170000}"/>
    <hyperlink ref="B3040" r:id="rId5959" display="http://www.erikbolstad.no/postnummer-koordinatar/?postnummer=5702&amp;poststad=Voss" xr:uid="{00000000-0004-0000-0000-000046170000}"/>
    <hyperlink ref="C3040" r:id="rId5960" display="http://www.erikbolstad.no/postnummer-koordinatar/?postnummer=5702&amp;poststad=Voss" xr:uid="{00000000-0004-0000-0000-000047170000}"/>
    <hyperlink ref="B3041" r:id="rId5961" display="http://www.erikbolstad.no/postnummer-koordinatar/?postnummer=5703&amp;poststad=Voss" xr:uid="{00000000-0004-0000-0000-000048170000}"/>
    <hyperlink ref="C3041" r:id="rId5962" display="http://www.erikbolstad.no/postnummer-koordinatar/?postnummer=5703&amp;poststad=Voss" xr:uid="{00000000-0004-0000-0000-000049170000}"/>
    <hyperlink ref="B3042" r:id="rId5963" display="http://www.erikbolstad.no/postnummer-koordinatar/?postnummer=5704&amp;poststad=Voss" xr:uid="{00000000-0004-0000-0000-00004A170000}"/>
    <hyperlink ref="C3042" r:id="rId5964" display="http://www.erikbolstad.no/postnummer-koordinatar/?postnummer=5704&amp;poststad=Voss" xr:uid="{00000000-0004-0000-0000-00004B170000}"/>
    <hyperlink ref="B3043" r:id="rId5965" display="http://www.erikbolstad.no/postnummer-koordinatar/?postnummer=5705&amp;poststad=Voss" xr:uid="{00000000-0004-0000-0000-00004C170000}"/>
    <hyperlink ref="C3043" r:id="rId5966" display="http://www.erikbolstad.no/postnummer-koordinatar/?postnummer=5705&amp;poststad=Voss" xr:uid="{00000000-0004-0000-0000-00004D170000}"/>
    <hyperlink ref="B3044" r:id="rId5967" display="http://www.erikbolstad.no/postnummer-koordinatar/?postnummer=5706&amp;poststad=Voss" xr:uid="{00000000-0004-0000-0000-00004E170000}"/>
    <hyperlink ref="C3044" r:id="rId5968" display="http://www.erikbolstad.no/postnummer-koordinatar/?postnummer=5706&amp;poststad=Voss" xr:uid="{00000000-0004-0000-0000-00004F170000}"/>
    <hyperlink ref="B3045" r:id="rId5969" display="http://www.erikbolstad.no/postnummer-koordinatar/?postnummer=5707&amp;poststad=Evanger" xr:uid="{00000000-0004-0000-0000-000050170000}"/>
    <hyperlink ref="C3045" r:id="rId5970" display="http://www.erikbolstad.no/postnummer-koordinatar/?postnummer=5707&amp;poststad=Evanger" xr:uid="{00000000-0004-0000-0000-000051170000}"/>
    <hyperlink ref="B3046" r:id="rId5971" display="http://www.erikbolstad.no/postnummer-koordinatar/?postnummer=5708&amp;poststad=Voss" xr:uid="{00000000-0004-0000-0000-000052170000}"/>
    <hyperlink ref="C3046" r:id="rId5972" display="http://www.erikbolstad.no/postnummer-koordinatar/?postnummer=5708&amp;poststad=Voss" xr:uid="{00000000-0004-0000-0000-000053170000}"/>
    <hyperlink ref="B3047" r:id="rId5973" display="http://www.erikbolstad.no/postnummer-koordinatar/?postnummer=5709&amp;poststad=Voss" xr:uid="{00000000-0004-0000-0000-000054170000}"/>
    <hyperlink ref="C3047" r:id="rId5974" display="http://www.erikbolstad.no/postnummer-koordinatar/?postnummer=5709&amp;poststad=Voss" xr:uid="{00000000-0004-0000-0000-000055170000}"/>
    <hyperlink ref="B3048" r:id="rId5975" display="http://www.erikbolstad.no/postnummer-koordinatar/?postnummer=5710&amp;poststad=Skulestadmo" xr:uid="{00000000-0004-0000-0000-000056170000}"/>
    <hyperlink ref="C3048" r:id="rId5976" display="http://www.erikbolstad.no/postnummer-koordinatar/?postnummer=5710&amp;poststad=Skulestadmo" xr:uid="{00000000-0004-0000-0000-000057170000}"/>
    <hyperlink ref="B3049" r:id="rId5977" display="http://www.erikbolstad.no/postnummer-koordinatar/?postnummer=5711&amp;poststad=Skulestadmo" xr:uid="{00000000-0004-0000-0000-000058170000}"/>
    <hyperlink ref="C3049" r:id="rId5978" display="http://www.erikbolstad.no/postnummer-koordinatar/?postnummer=5711&amp;poststad=Skulestadmo" xr:uid="{00000000-0004-0000-0000-000059170000}"/>
    <hyperlink ref="B3050" r:id="rId5979" display="http://www.erikbolstad.no/postnummer-koordinatar/?postnummer=5712&amp;poststad=Vossestrand" xr:uid="{00000000-0004-0000-0000-00005A170000}"/>
    <hyperlink ref="C3050" r:id="rId5980" display="http://www.erikbolstad.no/postnummer-koordinatar/?postnummer=5712&amp;poststad=Vossestrand" xr:uid="{00000000-0004-0000-0000-00005B170000}"/>
    <hyperlink ref="B3051" r:id="rId5981" display="http://www.erikbolstad.no/postnummer-koordinatar/?postnummer=5713&amp;poststad=Vossestrand" xr:uid="{00000000-0004-0000-0000-00005C170000}"/>
    <hyperlink ref="C3051" r:id="rId5982" display="http://www.erikbolstad.no/postnummer-koordinatar/?postnummer=5713&amp;poststad=Vossestrand" xr:uid="{00000000-0004-0000-0000-00005D170000}"/>
    <hyperlink ref="B3052" r:id="rId5983" display="http://www.erikbolstad.no/postnummer-koordinatar/?postnummer=5714&amp;poststad=Voss" xr:uid="{00000000-0004-0000-0000-00005E170000}"/>
    <hyperlink ref="C3052" r:id="rId5984" display="http://www.erikbolstad.no/postnummer-koordinatar/?postnummer=5714&amp;poststad=Voss" xr:uid="{00000000-0004-0000-0000-00005F170000}"/>
    <hyperlink ref="B3053" r:id="rId5985" display="http://www.erikbolstad.no/postnummer-koordinatar/?postnummer=5715&amp;poststad=Stalheim" xr:uid="{00000000-0004-0000-0000-000060170000}"/>
    <hyperlink ref="C3053" r:id="rId5986" display="http://www.erikbolstad.no/postnummer-koordinatar/?postnummer=5715&amp;poststad=Stalheim" xr:uid="{00000000-0004-0000-0000-000061170000}"/>
    <hyperlink ref="B3054" r:id="rId5987" display="http://www.erikbolstad.no/postnummer-koordinatar/?postnummer=5718&amp;poststad=Myrdal" xr:uid="{00000000-0004-0000-0000-000062170000}"/>
    <hyperlink ref="C3054" r:id="rId5988" display="http://www.erikbolstad.no/postnummer-koordinatar/?postnummer=5718&amp;poststad=Myrdal" xr:uid="{00000000-0004-0000-0000-000063170000}"/>
    <hyperlink ref="B3055" r:id="rId5989" display="http://www.erikbolstad.no/postnummer-koordinatar/?postnummer=5719&amp;poststad=Finse" xr:uid="{00000000-0004-0000-0000-000064170000}"/>
    <hyperlink ref="C3055" r:id="rId5990" display="http://www.erikbolstad.no/postnummer-koordinatar/?postnummer=5719&amp;poststad=Finse" xr:uid="{00000000-0004-0000-0000-000065170000}"/>
    <hyperlink ref="B3056" r:id="rId5991" display="http://www.erikbolstad.no/postnummer-koordinatar/?postnummer=5721&amp;poststad=Dalekvam" xr:uid="{00000000-0004-0000-0000-000066170000}"/>
    <hyperlink ref="C3056" r:id="rId5992" display="http://www.erikbolstad.no/postnummer-koordinatar/?postnummer=5721&amp;poststad=Dalekvam" xr:uid="{00000000-0004-0000-0000-000067170000}"/>
    <hyperlink ref="B3057" r:id="rId5993" display="http://www.erikbolstad.no/postnummer-koordinatar/?postnummer=5722&amp;poststad=Dalekvam" xr:uid="{00000000-0004-0000-0000-000068170000}"/>
    <hyperlink ref="C3057" r:id="rId5994" display="http://www.erikbolstad.no/postnummer-koordinatar/?postnummer=5722&amp;poststad=Dalekvam" xr:uid="{00000000-0004-0000-0000-000069170000}"/>
    <hyperlink ref="B3058" r:id="rId5995" display="http://www.erikbolstad.no/postnummer-koordinatar/?postnummer=5723&amp;poststad=Bolstadøyri" xr:uid="{00000000-0004-0000-0000-00006A170000}"/>
    <hyperlink ref="C3058" r:id="rId5996" display="http://www.erikbolstad.no/postnummer-koordinatar/?postnummer=5723&amp;poststad=Bolstadøyri" xr:uid="{00000000-0004-0000-0000-00006B170000}"/>
    <hyperlink ref="B3059" r:id="rId5997" display="http://www.erikbolstad.no/postnummer-koordinatar/?postnummer=5724&amp;poststad=Stanghelle" xr:uid="{00000000-0004-0000-0000-00006C170000}"/>
    <hyperlink ref="C3059" r:id="rId5998" display="http://www.erikbolstad.no/postnummer-koordinatar/?postnummer=5724&amp;poststad=Stanghelle" xr:uid="{00000000-0004-0000-0000-00006D170000}"/>
    <hyperlink ref="B3060" r:id="rId5999" display="http://www.erikbolstad.no/postnummer-koordinatar/?postnummer=5725&amp;poststad=Vaksdal" xr:uid="{00000000-0004-0000-0000-00006E170000}"/>
    <hyperlink ref="C3060" r:id="rId6000" display="http://www.erikbolstad.no/postnummer-koordinatar/?postnummer=5725&amp;poststad=Vaksdal" xr:uid="{00000000-0004-0000-0000-00006F170000}"/>
    <hyperlink ref="B3061" r:id="rId6001" display="http://www.erikbolstad.no/postnummer-koordinatar/?postnummer=5726&amp;poststad=Vaksdal" xr:uid="{00000000-0004-0000-0000-000070170000}"/>
    <hyperlink ref="C3061" r:id="rId6002" display="http://www.erikbolstad.no/postnummer-koordinatar/?postnummer=5726&amp;poststad=Vaksdal" xr:uid="{00000000-0004-0000-0000-000071170000}"/>
    <hyperlink ref="B3062" r:id="rId6003" display="http://www.erikbolstad.no/postnummer-koordinatar/?postnummer=5727&amp;poststad=Stamnes" xr:uid="{00000000-0004-0000-0000-000072170000}"/>
    <hyperlink ref="C3062" r:id="rId6004" display="http://www.erikbolstad.no/postnummer-koordinatar/?postnummer=5727&amp;poststad=Stamnes" xr:uid="{00000000-0004-0000-0000-000073170000}"/>
    <hyperlink ref="B3063" r:id="rId6005" display="http://www.erikbolstad.no/postnummer-koordinatar/?postnummer=5728&amp;poststad=Eidslandet" xr:uid="{00000000-0004-0000-0000-000074170000}"/>
    <hyperlink ref="C3063" r:id="rId6006" display="http://www.erikbolstad.no/postnummer-koordinatar/?postnummer=5728&amp;poststad=Eidslandet" xr:uid="{00000000-0004-0000-0000-000075170000}"/>
    <hyperlink ref="B3064" r:id="rId6007" display="http://www.erikbolstad.no/postnummer-koordinatar/?postnummer=5729&amp;poststad=Modalen" xr:uid="{00000000-0004-0000-0000-000076170000}"/>
    <hyperlink ref="C3064" r:id="rId6008" display="http://www.erikbolstad.no/postnummer-koordinatar/?postnummer=5729&amp;poststad=Modalen" xr:uid="{00000000-0004-0000-0000-000077170000}"/>
    <hyperlink ref="B3065" r:id="rId6009" display="http://www.erikbolstad.no/postnummer-koordinatar/?postnummer=5730&amp;poststad=Ulvik" xr:uid="{00000000-0004-0000-0000-000078170000}"/>
    <hyperlink ref="C3065" r:id="rId6010" display="http://www.erikbolstad.no/postnummer-koordinatar/?postnummer=5730&amp;poststad=Ulvik" xr:uid="{00000000-0004-0000-0000-000079170000}"/>
    <hyperlink ref="B3066" r:id="rId6011" display="http://www.erikbolstad.no/postnummer-koordinatar/?postnummer=5731&amp;poststad=Ulvik" xr:uid="{00000000-0004-0000-0000-00007A170000}"/>
    <hyperlink ref="C3066" r:id="rId6012" display="http://www.erikbolstad.no/postnummer-koordinatar/?postnummer=5731&amp;poststad=Ulvik" xr:uid="{00000000-0004-0000-0000-00007B170000}"/>
    <hyperlink ref="B3067" r:id="rId6013" display="http://www.erikbolstad.no/postnummer-koordinatar/?postnummer=5733&amp;poststad=Granvin" xr:uid="{00000000-0004-0000-0000-00007C170000}"/>
    <hyperlink ref="C3067" r:id="rId6014" display="http://www.erikbolstad.no/postnummer-koordinatar/?postnummer=5733&amp;poststad=Granvin" xr:uid="{00000000-0004-0000-0000-00007D170000}"/>
    <hyperlink ref="B3068" r:id="rId6015" display="http://www.erikbolstad.no/postnummer-koordinatar/?postnummer=5734&amp;poststad=Vallavik" xr:uid="{00000000-0004-0000-0000-00007E170000}"/>
    <hyperlink ref="C3068" r:id="rId6016" display="http://www.erikbolstad.no/postnummer-koordinatar/?postnummer=5734&amp;poststad=Vallavik" xr:uid="{00000000-0004-0000-0000-00007F170000}"/>
    <hyperlink ref="B3069" r:id="rId6017" display="http://www.erikbolstad.no/postnummer-koordinatar/?postnummer=5736&amp;poststad=Granvin" xr:uid="{00000000-0004-0000-0000-000080170000}"/>
    <hyperlink ref="C3069" r:id="rId6018" display="http://www.erikbolstad.no/postnummer-koordinatar/?postnummer=5736&amp;poststad=Granvin" xr:uid="{00000000-0004-0000-0000-000081170000}"/>
    <hyperlink ref="B3070" r:id="rId6019" display="http://www.erikbolstad.no/postnummer-koordinatar/?postnummer=5741&amp;poststad=Aurland" xr:uid="{00000000-0004-0000-0000-000082170000}"/>
    <hyperlink ref="C3070" r:id="rId6020" display="http://www.erikbolstad.no/postnummer-koordinatar/?postnummer=5741&amp;poststad=Aurland" xr:uid="{00000000-0004-0000-0000-000083170000}"/>
    <hyperlink ref="B3071" r:id="rId6021" display="http://www.erikbolstad.no/postnummer-koordinatar/?postnummer=5742&amp;poststad=Flåm" xr:uid="{00000000-0004-0000-0000-000084170000}"/>
    <hyperlink ref="C3071" r:id="rId6022" display="http://www.erikbolstad.no/postnummer-koordinatar/?postnummer=5742&amp;poststad=Flåm" xr:uid="{00000000-0004-0000-0000-000085170000}"/>
    <hyperlink ref="B3072" r:id="rId6023" display="http://www.erikbolstad.no/postnummer-koordinatar/?postnummer=5743&amp;poststad=Flåm" xr:uid="{00000000-0004-0000-0000-000086170000}"/>
    <hyperlink ref="C3072" r:id="rId6024" display="http://www.erikbolstad.no/postnummer-koordinatar/?postnummer=5743&amp;poststad=Flåm" xr:uid="{00000000-0004-0000-0000-000087170000}"/>
    <hyperlink ref="B3073" r:id="rId6025" display="http://www.erikbolstad.no/postnummer-koordinatar/?postnummer=5745&amp;poststad=Aurland" xr:uid="{00000000-0004-0000-0000-000088170000}"/>
    <hyperlink ref="C3073" r:id="rId6026" display="http://www.erikbolstad.no/postnummer-koordinatar/?postnummer=5745&amp;poststad=Aurland" xr:uid="{00000000-0004-0000-0000-000089170000}"/>
    <hyperlink ref="B3074" r:id="rId6027" display="http://www.erikbolstad.no/postnummer-koordinatar/?postnummer=5746&amp;poststad=Undredal" xr:uid="{00000000-0004-0000-0000-00008A170000}"/>
    <hyperlink ref="C3074" r:id="rId6028" display="http://www.erikbolstad.no/postnummer-koordinatar/?postnummer=5746&amp;poststad=Undredal" xr:uid="{00000000-0004-0000-0000-00008B170000}"/>
    <hyperlink ref="B3075" r:id="rId6029" display="http://www.erikbolstad.no/postnummer-koordinatar/?postnummer=5747&amp;poststad=Gudvangen" xr:uid="{00000000-0004-0000-0000-00008C170000}"/>
    <hyperlink ref="C3075" r:id="rId6030" display="http://www.erikbolstad.no/postnummer-koordinatar/?postnummer=5747&amp;poststad=Gudvangen" xr:uid="{00000000-0004-0000-0000-00008D170000}"/>
    <hyperlink ref="B3076" r:id="rId6031" display="http://www.erikbolstad.no/postnummer-koordinatar/?postnummer=5748&amp;poststad=Styvi" xr:uid="{00000000-0004-0000-0000-00008E170000}"/>
    <hyperlink ref="C3076" r:id="rId6032" display="http://www.erikbolstad.no/postnummer-koordinatar/?postnummer=5748&amp;poststad=Styvi" xr:uid="{00000000-0004-0000-0000-00008F170000}"/>
    <hyperlink ref="B3077" r:id="rId6033" display="http://www.erikbolstad.no/postnummer-koordinatar/?postnummer=5749&amp;poststad=Bakka" xr:uid="{00000000-0004-0000-0000-000090170000}"/>
    <hyperlink ref="C3077" r:id="rId6034" display="http://www.erikbolstad.no/postnummer-koordinatar/?postnummer=5749&amp;poststad=Bakka" xr:uid="{00000000-0004-0000-0000-000091170000}"/>
    <hyperlink ref="B3078" r:id="rId6035" display="http://www.erikbolstad.no/postnummer-koordinatar/?postnummer=5750&amp;poststad=Odda" xr:uid="{00000000-0004-0000-0000-000092170000}"/>
    <hyperlink ref="C3078" r:id="rId6036" display="http://www.erikbolstad.no/postnummer-koordinatar/?postnummer=5750&amp;poststad=Odda" xr:uid="{00000000-0004-0000-0000-000093170000}"/>
    <hyperlink ref="B3079" r:id="rId6037" display="http://www.erikbolstad.no/postnummer-koordinatar/?postnummer=5751&amp;poststad=Odda" xr:uid="{00000000-0004-0000-0000-000094170000}"/>
    <hyperlink ref="C3079" r:id="rId6038" display="http://www.erikbolstad.no/postnummer-koordinatar/?postnummer=5751&amp;poststad=Odda" xr:uid="{00000000-0004-0000-0000-000095170000}"/>
    <hyperlink ref="B3080" r:id="rId6039" display="http://www.erikbolstad.no/postnummer-koordinatar/?postnummer=5752&amp;poststad=Odda" xr:uid="{00000000-0004-0000-0000-000096170000}"/>
    <hyperlink ref="C3080" r:id="rId6040" display="http://www.erikbolstad.no/postnummer-koordinatar/?postnummer=5752&amp;poststad=Odda" xr:uid="{00000000-0004-0000-0000-000097170000}"/>
    <hyperlink ref="B3081" r:id="rId6041" display="http://www.erikbolstad.no/postnummer-koordinatar/?postnummer=5760&amp;poststad=Røldal" xr:uid="{00000000-0004-0000-0000-000098170000}"/>
    <hyperlink ref="C3081" r:id="rId6042" display="http://www.erikbolstad.no/postnummer-koordinatar/?postnummer=5760&amp;poststad=Røldal" xr:uid="{00000000-0004-0000-0000-000099170000}"/>
    <hyperlink ref="B3082" r:id="rId6043" display="http://www.erikbolstad.no/postnummer-koordinatar/?postnummer=5763&amp;poststad=Skare" xr:uid="{00000000-0004-0000-0000-00009A170000}"/>
    <hyperlink ref="C3082" r:id="rId6044" display="http://www.erikbolstad.no/postnummer-koordinatar/?postnummer=5763&amp;poststad=Skare" xr:uid="{00000000-0004-0000-0000-00009B170000}"/>
    <hyperlink ref="B3083" r:id="rId6045" display="http://www.erikbolstad.no/postnummer-koordinatar/?postnummer=5770&amp;poststad=Tyssedal" xr:uid="{00000000-0004-0000-0000-00009C170000}"/>
    <hyperlink ref="C3083" r:id="rId6046" display="http://www.erikbolstad.no/postnummer-koordinatar/?postnummer=5770&amp;poststad=Tyssedal" xr:uid="{00000000-0004-0000-0000-00009D170000}"/>
    <hyperlink ref="B3084" r:id="rId6047" display="http://www.erikbolstad.no/postnummer-koordinatar/?postnummer=5773&amp;poststad=Hovland" xr:uid="{00000000-0004-0000-0000-00009E170000}"/>
    <hyperlink ref="C3084" r:id="rId6048" display="http://www.erikbolstad.no/postnummer-koordinatar/?postnummer=5773&amp;poststad=Hovland" xr:uid="{00000000-0004-0000-0000-00009F170000}"/>
    <hyperlink ref="B3085" r:id="rId6049" display="http://www.erikbolstad.no/postnummer-koordinatar/?postnummer=5776&amp;poststad=Nå" xr:uid="{00000000-0004-0000-0000-0000A0170000}"/>
    <hyperlink ref="C3085" r:id="rId6050" display="http://www.erikbolstad.no/postnummer-koordinatar/?postnummer=5776&amp;poststad=Nå" xr:uid="{00000000-0004-0000-0000-0000A1170000}"/>
    <hyperlink ref="B3086" r:id="rId6051" display="http://www.erikbolstad.no/postnummer-koordinatar/?postnummer=5777&amp;poststad=Grimo" xr:uid="{00000000-0004-0000-0000-0000A2170000}"/>
    <hyperlink ref="C3086" r:id="rId6052" display="http://www.erikbolstad.no/postnummer-koordinatar/?postnummer=5777&amp;poststad=Grimo" xr:uid="{00000000-0004-0000-0000-0000A3170000}"/>
    <hyperlink ref="B3087" r:id="rId6053" display="http://www.erikbolstad.no/postnummer-koordinatar/?postnummer=5778&amp;poststad=Utne" xr:uid="{00000000-0004-0000-0000-0000A4170000}"/>
    <hyperlink ref="C3087" r:id="rId6054" display="http://www.erikbolstad.no/postnummer-koordinatar/?postnummer=5778&amp;poststad=Utne" xr:uid="{00000000-0004-0000-0000-0000A5170000}"/>
    <hyperlink ref="B3088" r:id="rId6055" display="http://www.erikbolstad.no/postnummer-koordinatar/?postnummer=5779&amp;poststad=Utne" xr:uid="{00000000-0004-0000-0000-0000A6170000}"/>
    <hyperlink ref="C3088" r:id="rId6056" display="http://www.erikbolstad.no/postnummer-koordinatar/?postnummer=5779&amp;poststad=Utne" xr:uid="{00000000-0004-0000-0000-0000A7170000}"/>
    <hyperlink ref="B3089" r:id="rId6057" display="http://www.erikbolstad.no/postnummer-koordinatar/?postnummer=5780&amp;poststad=Kinsarvik" xr:uid="{00000000-0004-0000-0000-0000A8170000}"/>
    <hyperlink ref="C3089" r:id="rId6058" display="http://www.erikbolstad.no/postnummer-koordinatar/?postnummer=5780&amp;poststad=Kinsarvik" xr:uid="{00000000-0004-0000-0000-0000A9170000}"/>
    <hyperlink ref="B3090" r:id="rId6059" display="http://www.erikbolstad.no/postnummer-koordinatar/?postnummer=5781&amp;poststad=Lofthus" xr:uid="{00000000-0004-0000-0000-0000AA170000}"/>
    <hyperlink ref="C3090" r:id="rId6060" display="http://www.erikbolstad.no/postnummer-koordinatar/?postnummer=5781&amp;poststad=Lofthus" xr:uid="{00000000-0004-0000-0000-0000AB170000}"/>
    <hyperlink ref="B3091" r:id="rId6061" display="http://www.erikbolstad.no/postnummer-koordinatar/?postnummer=5782&amp;poststad=Kinsarvik" xr:uid="{00000000-0004-0000-0000-0000AC170000}"/>
    <hyperlink ref="C3091" r:id="rId6062" display="http://www.erikbolstad.no/postnummer-koordinatar/?postnummer=5782&amp;poststad=Kinsarvik" xr:uid="{00000000-0004-0000-0000-0000AD170000}"/>
    <hyperlink ref="B3092" r:id="rId6063" display="http://www.erikbolstad.no/postnummer-koordinatar/?postnummer=5783&amp;poststad=Eidfjord" xr:uid="{00000000-0004-0000-0000-0000AE170000}"/>
    <hyperlink ref="C3092" r:id="rId6064" display="http://www.erikbolstad.no/postnummer-koordinatar/?postnummer=5783&amp;poststad=Eidfjord" xr:uid="{00000000-0004-0000-0000-0000AF170000}"/>
    <hyperlink ref="B3093" r:id="rId6065" display="http://www.erikbolstad.no/postnummer-koordinatar/?postnummer=5784&amp;poststad=Øvre%20Eidfjord" xr:uid="{00000000-0004-0000-0000-0000B0170000}"/>
    <hyperlink ref="C3093" r:id="rId6066" display="http://www.erikbolstad.no/postnummer-koordinatar/?postnummer=5784&amp;poststad=Øvre%20Eidfjord" xr:uid="{00000000-0004-0000-0000-0000B1170000}"/>
    <hyperlink ref="B3094" r:id="rId6067" display="http://www.erikbolstad.no/postnummer-koordinatar/?postnummer=5785&amp;poststad=Vøringsfoss" xr:uid="{00000000-0004-0000-0000-0000B2170000}"/>
    <hyperlink ref="C3094" r:id="rId6068" display="http://www.erikbolstad.no/postnummer-koordinatar/?postnummer=5785&amp;poststad=Vøringsfoss" xr:uid="{00000000-0004-0000-0000-0000B3170000}"/>
    <hyperlink ref="B3095" r:id="rId6069" display="http://www.erikbolstad.no/postnummer-koordinatar/?postnummer=5786&amp;poststad=Eidfjord" xr:uid="{00000000-0004-0000-0000-0000B4170000}"/>
    <hyperlink ref="C3095" r:id="rId6070" display="http://www.erikbolstad.no/postnummer-koordinatar/?postnummer=5786&amp;poststad=Eidfjord" xr:uid="{00000000-0004-0000-0000-0000B5170000}"/>
    <hyperlink ref="B3096" r:id="rId6071" display="http://www.erikbolstad.no/postnummer-koordinatar/?postnummer=5787&amp;poststad=Lofthus" xr:uid="{00000000-0004-0000-0000-0000B6170000}"/>
    <hyperlink ref="C3096" r:id="rId6072" display="http://www.erikbolstad.no/postnummer-koordinatar/?postnummer=5787&amp;poststad=Lofthus" xr:uid="{00000000-0004-0000-0000-0000B7170000}"/>
    <hyperlink ref="B3097" r:id="rId6073" display="http://www.erikbolstad.no/postnummer-koordinatar/?postnummer=5788&amp;poststad=Kinsarvik" xr:uid="{00000000-0004-0000-0000-0000B8170000}"/>
    <hyperlink ref="C3097" r:id="rId6074" display="http://www.erikbolstad.no/postnummer-koordinatar/?postnummer=5788&amp;poststad=Kinsarvik" xr:uid="{00000000-0004-0000-0000-0000B9170000}"/>
    <hyperlink ref="B3098" r:id="rId6075" display="http://www.erikbolstad.no/postnummer-koordinatar/?postnummer=5803&amp;poststad=Bergen" xr:uid="{00000000-0004-0000-0000-0000BA170000}"/>
    <hyperlink ref="C3098" r:id="rId6076" display="http://www.erikbolstad.no/postnummer-koordinatar/?postnummer=5803&amp;poststad=Bergen" xr:uid="{00000000-0004-0000-0000-0000BB170000}"/>
    <hyperlink ref="B3099" r:id="rId6077" display="http://www.erikbolstad.no/postnummer-koordinatar/?postnummer=5804&amp;poststad=Bergen" xr:uid="{00000000-0004-0000-0000-0000BC170000}"/>
    <hyperlink ref="C3099" r:id="rId6078" display="http://www.erikbolstad.no/postnummer-koordinatar/?postnummer=5804&amp;poststad=Bergen" xr:uid="{00000000-0004-0000-0000-0000BD170000}"/>
    <hyperlink ref="B3100" r:id="rId6079" display="http://www.erikbolstad.no/postnummer-koordinatar/?postnummer=5805&amp;poststad=Bergen" xr:uid="{00000000-0004-0000-0000-0000BE170000}"/>
    <hyperlink ref="C3100" r:id="rId6080" display="http://www.erikbolstad.no/postnummer-koordinatar/?postnummer=5805&amp;poststad=Bergen" xr:uid="{00000000-0004-0000-0000-0000BF170000}"/>
    <hyperlink ref="B3101" r:id="rId6081" display="http://www.erikbolstad.no/postnummer-koordinatar/?postnummer=5806&amp;poststad=Bergen" xr:uid="{00000000-0004-0000-0000-0000C0170000}"/>
    <hyperlink ref="C3101" r:id="rId6082" display="http://www.erikbolstad.no/postnummer-koordinatar/?postnummer=5806&amp;poststad=Bergen" xr:uid="{00000000-0004-0000-0000-0000C1170000}"/>
    <hyperlink ref="B3102" r:id="rId6083" display="http://www.erikbolstad.no/postnummer-koordinatar/?postnummer=5807&amp;poststad=Bergen" xr:uid="{00000000-0004-0000-0000-0000C2170000}"/>
    <hyperlink ref="C3102" r:id="rId6084" display="http://www.erikbolstad.no/postnummer-koordinatar/?postnummer=5807&amp;poststad=Bergen" xr:uid="{00000000-0004-0000-0000-0000C3170000}"/>
    <hyperlink ref="B3103" r:id="rId6085" display="http://www.erikbolstad.no/postnummer-koordinatar/?postnummer=5808&amp;poststad=Bergen" xr:uid="{00000000-0004-0000-0000-0000C4170000}"/>
    <hyperlink ref="C3103" r:id="rId6086" display="http://www.erikbolstad.no/postnummer-koordinatar/?postnummer=5808&amp;poststad=Bergen" xr:uid="{00000000-0004-0000-0000-0000C5170000}"/>
    <hyperlink ref="B3104" r:id="rId6087" display="http://www.erikbolstad.no/postnummer-koordinatar/?postnummer=5809&amp;poststad=Bergen" xr:uid="{00000000-0004-0000-0000-0000C6170000}"/>
    <hyperlink ref="C3104" r:id="rId6088" display="http://www.erikbolstad.no/postnummer-koordinatar/?postnummer=5809&amp;poststad=Bergen" xr:uid="{00000000-0004-0000-0000-0000C7170000}"/>
    <hyperlink ref="B3105" r:id="rId6089" display="http://www.erikbolstad.no/postnummer-koordinatar/?postnummer=5810&amp;poststad=Bergen" xr:uid="{00000000-0004-0000-0000-0000C8170000}"/>
    <hyperlink ref="C3105" r:id="rId6090" display="http://www.erikbolstad.no/postnummer-koordinatar/?postnummer=5810&amp;poststad=Bergen" xr:uid="{00000000-0004-0000-0000-0000C9170000}"/>
    <hyperlink ref="B3106" r:id="rId6091" display="http://www.erikbolstad.no/postnummer-koordinatar/?postnummer=5811&amp;poststad=Bergen" xr:uid="{00000000-0004-0000-0000-0000CA170000}"/>
    <hyperlink ref="C3106" r:id="rId6092" display="http://www.erikbolstad.no/postnummer-koordinatar/?postnummer=5811&amp;poststad=Bergen" xr:uid="{00000000-0004-0000-0000-0000CB170000}"/>
    <hyperlink ref="B3107" r:id="rId6093" display="http://www.erikbolstad.no/postnummer-koordinatar/?postnummer=5812&amp;poststad=Bergen" xr:uid="{00000000-0004-0000-0000-0000CC170000}"/>
    <hyperlink ref="C3107" r:id="rId6094" display="http://www.erikbolstad.no/postnummer-koordinatar/?postnummer=5812&amp;poststad=Bergen" xr:uid="{00000000-0004-0000-0000-0000CD170000}"/>
    <hyperlink ref="B3108" r:id="rId6095" display="http://www.erikbolstad.no/postnummer-koordinatar/?postnummer=5813&amp;poststad=Bergen" xr:uid="{00000000-0004-0000-0000-0000CE170000}"/>
    <hyperlink ref="C3108" r:id="rId6096" display="http://www.erikbolstad.no/postnummer-koordinatar/?postnummer=5813&amp;poststad=Bergen" xr:uid="{00000000-0004-0000-0000-0000CF170000}"/>
    <hyperlink ref="B3109" r:id="rId6097" display="http://www.erikbolstad.no/postnummer-koordinatar/?postnummer=5814&amp;poststad=Bergen" xr:uid="{00000000-0004-0000-0000-0000D0170000}"/>
    <hyperlink ref="C3109" r:id="rId6098" display="http://www.erikbolstad.no/postnummer-koordinatar/?postnummer=5814&amp;poststad=Bergen" xr:uid="{00000000-0004-0000-0000-0000D1170000}"/>
    <hyperlink ref="B3110" r:id="rId6099" display="http://www.erikbolstad.no/postnummer-koordinatar/?postnummer=5815&amp;poststad=Bergen" xr:uid="{00000000-0004-0000-0000-0000D2170000}"/>
    <hyperlink ref="C3110" r:id="rId6100" display="http://www.erikbolstad.no/postnummer-koordinatar/?postnummer=5815&amp;poststad=Bergen" xr:uid="{00000000-0004-0000-0000-0000D3170000}"/>
    <hyperlink ref="B3111" r:id="rId6101" display="http://www.erikbolstad.no/postnummer-koordinatar/?postnummer=5816&amp;poststad=Bergen" xr:uid="{00000000-0004-0000-0000-0000D4170000}"/>
    <hyperlink ref="C3111" r:id="rId6102" display="http://www.erikbolstad.no/postnummer-koordinatar/?postnummer=5816&amp;poststad=Bergen" xr:uid="{00000000-0004-0000-0000-0000D5170000}"/>
    <hyperlink ref="B3112" r:id="rId6103" display="http://www.erikbolstad.no/postnummer-koordinatar/?postnummer=5817&amp;poststad=Bergen" xr:uid="{00000000-0004-0000-0000-0000D6170000}"/>
    <hyperlink ref="C3112" r:id="rId6104" display="http://www.erikbolstad.no/postnummer-koordinatar/?postnummer=5817&amp;poststad=Bergen" xr:uid="{00000000-0004-0000-0000-0000D7170000}"/>
    <hyperlink ref="B3113" r:id="rId6105" display="http://www.erikbolstad.no/postnummer-koordinatar/?postnummer=5818&amp;poststad=Bergen" xr:uid="{00000000-0004-0000-0000-0000D8170000}"/>
    <hyperlink ref="C3113" r:id="rId6106" display="http://www.erikbolstad.no/postnummer-koordinatar/?postnummer=5818&amp;poststad=Bergen" xr:uid="{00000000-0004-0000-0000-0000D9170000}"/>
    <hyperlink ref="B3114" r:id="rId6107" display="http://www.erikbolstad.no/postnummer-koordinatar/?postnummer=5819&amp;poststad=Bergen" xr:uid="{00000000-0004-0000-0000-0000DA170000}"/>
    <hyperlink ref="C3114" r:id="rId6108" display="http://www.erikbolstad.no/postnummer-koordinatar/?postnummer=5819&amp;poststad=Bergen" xr:uid="{00000000-0004-0000-0000-0000DB170000}"/>
    <hyperlink ref="B3115" r:id="rId6109" display="http://www.erikbolstad.no/postnummer-koordinatar/?postnummer=5820&amp;poststad=Bergen" xr:uid="{00000000-0004-0000-0000-0000DC170000}"/>
    <hyperlink ref="C3115" r:id="rId6110" display="http://www.erikbolstad.no/postnummer-koordinatar/?postnummer=5820&amp;poststad=Bergen" xr:uid="{00000000-0004-0000-0000-0000DD170000}"/>
    <hyperlink ref="B3116" r:id="rId6111" display="http://www.erikbolstad.no/postnummer-koordinatar/?postnummer=5821&amp;poststad=Bergen" xr:uid="{00000000-0004-0000-0000-0000DE170000}"/>
    <hyperlink ref="C3116" r:id="rId6112" display="http://www.erikbolstad.no/postnummer-koordinatar/?postnummer=5821&amp;poststad=Bergen" xr:uid="{00000000-0004-0000-0000-0000DF170000}"/>
    <hyperlink ref="B3117" r:id="rId6113" display="http://www.erikbolstad.no/postnummer-koordinatar/?postnummer=5822&amp;poststad=Bergen" xr:uid="{00000000-0004-0000-0000-0000E0170000}"/>
    <hyperlink ref="C3117" r:id="rId6114" display="http://www.erikbolstad.no/postnummer-koordinatar/?postnummer=5822&amp;poststad=Bergen" xr:uid="{00000000-0004-0000-0000-0000E1170000}"/>
    <hyperlink ref="B3118" r:id="rId6115" display="http://www.erikbolstad.no/postnummer-koordinatar/?postnummer=5824&amp;poststad=Bergen" xr:uid="{00000000-0004-0000-0000-0000E2170000}"/>
    <hyperlink ref="C3118" r:id="rId6116" display="http://www.erikbolstad.no/postnummer-koordinatar/?postnummer=5824&amp;poststad=Bergen" xr:uid="{00000000-0004-0000-0000-0000E3170000}"/>
    <hyperlink ref="B3119" r:id="rId6117" display="http://www.erikbolstad.no/postnummer-koordinatar/?postnummer=5825&amp;poststad=Bergen" xr:uid="{00000000-0004-0000-0000-0000E4170000}"/>
    <hyperlink ref="C3119" r:id="rId6118" display="http://www.erikbolstad.no/postnummer-koordinatar/?postnummer=5825&amp;poststad=Bergen" xr:uid="{00000000-0004-0000-0000-0000E5170000}"/>
    <hyperlink ref="B3120" r:id="rId6119" display="http://www.erikbolstad.no/postnummer-koordinatar/?postnummer=5828&amp;poststad=Bergen" xr:uid="{00000000-0004-0000-0000-0000E6170000}"/>
    <hyperlink ref="C3120" r:id="rId6120" display="http://www.erikbolstad.no/postnummer-koordinatar/?postnummer=5828&amp;poststad=Bergen" xr:uid="{00000000-0004-0000-0000-0000E7170000}"/>
    <hyperlink ref="B3121" r:id="rId6121" display="http://www.erikbolstad.no/postnummer-koordinatar/?postnummer=5829&amp;poststad=Bergen" xr:uid="{00000000-0004-0000-0000-0000E8170000}"/>
    <hyperlink ref="C3121" r:id="rId6122" display="http://www.erikbolstad.no/postnummer-koordinatar/?postnummer=5829&amp;poststad=Bergen" xr:uid="{00000000-0004-0000-0000-0000E9170000}"/>
    <hyperlink ref="B3122" r:id="rId6123" display="http://www.erikbolstad.no/postnummer-koordinatar/?postnummer=5831&amp;poststad=Bergen" xr:uid="{00000000-0004-0000-0000-0000EA170000}"/>
    <hyperlink ref="C3122" r:id="rId6124" display="http://www.erikbolstad.no/postnummer-koordinatar/?postnummer=5831&amp;poststad=Bergen" xr:uid="{00000000-0004-0000-0000-0000EB170000}"/>
    <hyperlink ref="B3123" r:id="rId6125" display="http://www.erikbolstad.no/postnummer-koordinatar/?postnummer=5835&amp;poststad=Bergen" xr:uid="{00000000-0004-0000-0000-0000EC170000}"/>
    <hyperlink ref="C3123" r:id="rId6126" display="http://www.erikbolstad.no/postnummer-koordinatar/?postnummer=5835&amp;poststad=Bergen" xr:uid="{00000000-0004-0000-0000-0000ED170000}"/>
    <hyperlink ref="B3124" r:id="rId6127" display="http://www.erikbolstad.no/postnummer-koordinatar/?postnummer=5836&amp;poststad=Bergen" xr:uid="{00000000-0004-0000-0000-0000EE170000}"/>
    <hyperlink ref="C3124" r:id="rId6128" display="http://www.erikbolstad.no/postnummer-koordinatar/?postnummer=5836&amp;poststad=Bergen" xr:uid="{00000000-0004-0000-0000-0000EF170000}"/>
    <hyperlink ref="B3125" r:id="rId6129" display="http://www.erikbolstad.no/postnummer-koordinatar/?postnummer=5838&amp;poststad=Bergen" xr:uid="{00000000-0004-0000-0000-0000F0170000}"/>
    <hyperlink ref="C3125" r:id="rId6130" display="http://www.erikbolstad.no/postnummer-koordinatar/?postnummer=5838&amp;poststad=Bergen" xr:uid="{00000000-0004-0000-0000-0000F1170000}"/>
    <hyperlink ref="B3126" r:id="rId6131" display="http://www.erikbolstad.no/postnummer-koordinatar/?postnummer=5841&amp;poststad=Bergen" xr:uid="{00000000-0004-0000-0000-0000F2170000}"/>
    <hyperlink ref="C3126" r:id="rId6132" display="http://www.erikbolstad.no/postnummer-koordinatar/?postnummer=5841&amp;poststad=Bergen" xr:uid="{00000000-0004-0000-0000-0000F3170000}"/>
    <hyperlink ref="B3127" r:id="rId6133" display="http://www.erikbolstad.no/postnummer-koordinatar/?postnummer=5845&amp;poststad=Bergen" xr:uid="{00000000-0004-0000-0000-0000F4170000}"/>
    <hyperlink ref="C3127" r:id="rId6134" display="http://www.erikbolstad.no/postnummer-koordinatar/?postnummer=5845&amp;poststad=Bergen" xr:uid="{00000000-0004-0000-0000-0000F5170000}"/>
    <hyperlink ref="B3128" r:id="rId6135" display="http://www.erikbolstad.no/postnummer-koordinatar/?postnummer=5847&amp;poststad=Bergen" xr:uid="{00000000-0004-0000-0000-0000F6170000}"/>
    <hyperlink ref="C3128" r:id="rId6136" display="http://www.erikbolstad.no/postnummer-koordinatar/?postnummer=5847&amp;poststad=Bergen" xr:uid="{00000000-0004-0000-0000-0000F7170000}"/>
    <hyperlink ref="B3129" r:id="rId6137" display="http://www.erikbolstad.no/postnummer-koordinatar/?postnummer=5848&amp;poststad=Bergen" xr:uid="{00000000-0004-0000-0000-0000F8170000}"/>
    <hyperlink ref="C3129" r:id="rId6138" display="http://www.erikbolstad.no/postnummer-koordinatar/?postnummer=5848&amp;poststad=Bergen" xr:uid="{00000000-0004-0000-0000-0000F9170000}"/>
    <hyperlink ref="B3130" r:id="rId6139" display="http://www.erikbolstad.no/postnummer-koordinatar/?postnummer=5849&amp;poststad=Bergen" xr:uid="{00000000-0004-0000-0000-0000FA170000}"/>
    <hyperlink ref="C3130" r:id="rId6140" display="http://www.erikbolstad.no/postnummer-koordinatar/?postnummer=5849&amp;poststad=Bergen" xr:uid="{00000000-0004-0000-0000-0000FB170000}"/>
    <hyperlink ref="B3131" r:id="rId6141" display="http://www.erikbolstad.no/postnummer-koordinatar/?postnummer=5851&amp;poststad=Bergen" xr:uid="{00000000-0004-0000-0000-0000FC170000}"/>
    <hyperlink ref="C3131" r:id="rId6142" display="http://www.erikbolstad.no/postnummer-koordinatar/?postnummer=5851&amp;poststad=Bergen" xr:uid="{00000000-0004-0000-0000-0000FD170000}"/>
    <hyperlink ref="B3132" r:id="rId6143" display="http://www.erikbolstad.no/postnummer-koordinatar/?postnummer=5852&amp;poststad=Bergen" xr:uid="{00000000-0004-0000-0000-0000FE170000}"/>
    <hyperlink ref="C3132" r:id="rId6144" display="http://www.erikbolstad.no/postnummer-koordinatar/?postnummer=5852&amp;poststad=Bergen" xr:uid="{00000000-0004-0000-0000-0000FF170000}"/>
    <hyperlink ref="B3133" r:id="rId6145" display="http://www.erikbolstad.no/postnummer-koordinatar/?postnummer=5853&amp;poststad=Bergen" xr:uid="{00000000-0004-0000-0000-000000180000}"/>
    <hyperlink ref="C3133" r:id="rId6146" display="http://www.erikbolstad.no/postnummer-koordinatar/?postnummer=5853&amp;poststad=Bergen" xr:uid="{00000000-0004-0000-0000-000001180000}"/>
    <hyperlink ref="B3134" r:id="rId6147" display="http://www.erikbolstad.no/postnummer-koordinatar/?postnummer=5854&amp;poststad=Bergen" xr:uid="{00000000-0004-0000-0000-000002180000}"/>
    <hyperlink ref="C3134" r:id="rId6148" display="http://www.erikbolstad.no/postnummer-koordinatar/?postnummer=5854&amp;poststad=Bergen" xr:uid="{00000000-0004-0000-0000-000003180000}"/>
    <hyperlink ref="B3135" r:id="rId6149" display="http://www.erikbolstad.no/postnummer-koordinatar/?postnummer=5857&amp;poststad=Bergen" xr:uid="{00000000-0004-0000-0000-000004180000}"/>
    <hyperlink ref="C3135" r:id="rId6150" display="http://www.erikbolstad.no/postnummer-koordinatar/?postnummer=5857&amp;poststad=Bergen" xr:uid="{00000000-0004-0000-0000-000005180000}"/>
    <hyperlink ref="B3136" r:id="rId6151" display="http://www.erikbolstad.no/postnummer-koordinatar/?postnummer=5858&amp;poststad=Bergen" xr:uid="{00000000-0004-0000-0000-000006180000}"/>
    <hyperlink ref="C3136" r:id="rId6152" display="http://www.erikbolstad.no/postnummer-koordinatar/?postnummer=5858&amp;poststad=Bergen" xr:uid="{00000000-0004-0000-0000-000007180000}"/>
    <hyperlink ref="B3137" r:id="rId6153" display="http://www.erikbolstad.no/postnummer-koordinatar/?postnummer=5859&amp;poststad=Bergen" xr:uid="{00000000-0004-0000-0000-000008180000}"/>
    <hyperlink ref="C3137" r:id="rId6154" display="http://www.erikbolstad.no/postnummer-koordinatar/?postnummer=5859&amp;poststad=Bergen" xr:uid="{00000000-0004-0000-0000-000009180000}"/>
    <hyperlink ref="B3138" r:id="rId6155" display="http://www.erikbolstad.no/postnummer-koordinatar/?postnummer=5861&amp;poststad=Bergen" xr:uid="{00000000-0004-0000-0000-00000A180000}"/>
    <hyperlink ref="C3138" r:id="rId6156" display="http://www.erikbolstad.no/postnummer-koordinatar/?postnummer=5861&amp;poststad=Bergen" xr:uid="{00000000-0004-0000-0000-00000B180000}"/>
    <hyperlink ref="B3139" r:id="rId6157" display="http://www.erikbolstad.no/postnummer-koordinatar/?postnummer=5862&amp;poststad=Bergen" xr:uid="{00000000-0004-0000-0000-00000C180000}"/>
    <hyperlink ref="C3139" r:id="rId6158" display="http://www.erikbolstad.no/postnummer-koordinatar/?postnummer=5862&amp;poststad=Bergen" xr:uid="{00000000-0004-0000-0000-00000D180000}"/>
    <hyperlink ref="B3140" r:id="rId6159" display="http://www.erikbolstad.no/postnummer-koordinatar/?postnummer=5863&amp;poststad=Bergen" xr:uid="{00000000-0004-0000-0000-00000E180000}"/>
    <hyperlink ref="C3140" r:id="rId6160" display="http://www.erikbolstad.no/postnummer-koordinatar/?postnummer=5863&amp;poststad=Bergen" xr:uid="{00000000-0004-0000-0000-00000F180000}"/>
    <hyperlink ref="B3141" r:id="rId6161" display="http://www.erikbolstad.no/postnummer-koordinatar/?postnummer=5864&amp;poststad=Bergen" xr:uid="{00000000-0004-0000-0000-000010180000}"/>
    <hyperlink ref="C3141" r:id="rId6162" display="http://www.erikbolstad.no/postnummer-koordinatar/?postnummer=5864&amp;poststad=Bergen" xr:uid="{00000000-0004-0000-0000-000011180000}"/>
    <hyperlink ref="B3142" r:id="rId6163" display="http://www.erikbolstad.no/postnummer-koordinatar/?postnummer=5868&amp;poststad=Bergen" xr:uid="{00000000-0004-0000-0000-000012180000}"/>
    <hyperlink ref="C3142" r:id="rId6164" display="http://www.erikbolstad.no/postnummer-koordinatar/?postnummer=5868&amp;poststad=Bergen" xr:uid="{00000000-0004-0000-0000-000013180000}"/>
    <hyperlink ref="B3143" r:id="rId6165" display="http://www.erikbolstad.no/postnummer-koordinatar/?postnummer=5869&amp;poststad=Bergen" xr:uid="{00000000-0004-0000-0000-000014180000}"/>
    <hyperlink ref="C3143" r:id="rId6166" display="http://www.erikbolstad.no/postnummer-koordinatar/?postnummer=5869&amp;poststad=Bergen" xr:uid="{00000000-0004-0000-0000-000015180000}"/>
    <hyperlink ref="B3144" r:id="rId6167" display="http://www.erikbolstad.no/postnummer-koordinatar/?postnummer=5871&amp;poststad=Bergen" xr:uid="{00000000-0004-0000-0000-000016180000}"/>
    <hyperlink ref="C3144" r:id="rId6168" display="http://www.erikbolstad.no/postnummer-koordinatar/?postnummer=5871&amp;poststad=Bergen" xr:uid="{00000000-0004-0000-0000-000017180000}"/>
    <hyperlink ref="B3145" r:id="rId6169" display="http://www.erikbolstad.no/postnummer-koordinatar/?postnummer=5872&amp;poststad=Bergen" xr:uid="{00000000-0004-0000-0000-000018180000}"/>
    <hyperlink ref="C3145" r:id="rId6170" display="http://www.erikbolstad.no/postnummer-koordinatar/?postnummer=5872&amp;poststad=Bergen" xr:uid="{00000000-0004-0000-0000-000019180000}"/>
    <hyperlink ref="B3146" r:id="rId6171" display="http://www.erikbolstad.no/postnummer-koordinatar/?postnummer=5873&amp;poststad=Bergen" xr:uid="{00000000-0004-0000-0000-00001A180000}"/>
    <hyperlink ref="C3146" r:id="rId6172" display="http://www.erikbolstad.no/postnummer-koordinatar/?postnummer=5873&amp;poststad=Bergen" xr:uid="{00000000-0004-0000-0000-00001B180000}"/>
    <hyperlink ref="B3147" r:id="rId6173" display="http://www.erikbolstad.no/postnummer-koordinatar/?postnummer=5876&amp;poststad=Bergen" xr:uid="{00000000-0004-0000-0000-00001C180000}"/>
    <hyperlink ref="C3147" r:id="rId6174" display="http://www.erikbolstad.no/postnummer-koordinatar/?postnummer=5876&amp;poststad=Bergen" xr:uid="{00000000-0004-0000-0000-00001D180000}"/>
    <hyperlink ref="B3148" r:id="rId6175" display="http://www.erikbolstad.no/postnummer-koordinatar/?postnummer=5877&amp;poststad=Bergen" xr:uid="{00000000-0004-0000-0000-00001E180000}"/>
    <hyperlink ref="C3148" r:id="rId6176" display="http://www.erikbolstad.no/postnummer-koordinatar/?postnummer=5877&amp;poststad=Bergen" xr:uid="{00000000-0004-0000-0000-00001F180000}"/>
    <hyperlink ref="B3149" r:id="rId6177" display="http://www.erikbolstad.no/postnummer-koordinatar/?postnummer=5878&amp;poststad=Bergen" xr:uid="{00000000-0004-0000-0000-000020180000}"/>
    <hyperlink ref="C3149" r:id="rId6178" display="http://www.erikbolstad.no/postnummer-koordinatar/?postnummer=5878&amp;poststad=Bergen" xr:uid="{00000000-0004-0000-0000-000021180000}"/>
    <hyperlink ref="B3150" r:id="rId6179" display="http://www.erikbolstad.no/postnummer-koordinatar/?postnummer=5879&amp;poststad=Bergen" xr:uid="{00000000-0004-0000-0000-000022180000}"/>
    <hyperlink ref="C3150" r:id="rId6180" display="http://www.erikbolstad.no/postnummer-koordinatar/?postnummer=5879&amp;poststad=Bergen" xr:uid="{00000000-0004-0000-0000-000023180000}"/>
    <hyperlink ref="B3151" r:id="rId6181" display="http://www.erikbolstad.no/postnummer-koordinatar/?postnummer=5881&amp;poststad=Bergen" xr:uid="{00000000-0004-0000-0000-000024180000}"/>
    <hyperlink ref="C3151" r:id="rId6182" display="http://www.erikbolstad.no/postnummer-koordinatar/?postnummer=5881&amp;poststad=Bergen" xr:uid="{00000000-0004-0000-0000-000025180000}"/>
    <hyperlink ref="B3152" r:id="rId6183" display="http://www.erikbolstad.no/postnummer-koordinatar/?postnummer=5882&amp;poststad=Bergen" xr:uid="{00000000-0004-0000-0000-000026180000}"/>
    <hyperlink ref="C3152" r:id="rId6184" display="http://www.erikbolstad.no/postnummer-koordinatar/?postnummer=5882&amp;poststad=Bergen" xr:uid="{00000000-0004-0000-0000-000027180000}"/>
    <hyperlink ref="B3153" r:id="rId6185" display="http://www.erikbolstad.no/postnummer-koordinatar/?postnummer=5883&amp;poststad=Bergen%20(ikkje%20i%20bruk)" xr:uid="{00000000-0004-0000-0000-000028180000}"/>
    <hyperlink ref="C3153" r:id="rId6186" display="http://www.erikbolstad.no/postnummer-koordinatar/?postnummer=5883&amp;poststad=Bergen%20(ikkje%20i%20bruk)" xr:uid="{00000000-0004-0000-0000-000029180000}"/>
    <hyperlink ref="B3154" r:id="rId6187" display="http://www.erikbolstad.no/postnummer-koordinatar/?postnummer=5884&amp;poststad=Bergen" xr:uid="{00000000-0004-0000-0000-00002A180000}"/>
    <hyperlink ref="C3154" r:id="rId6188" display="http://www.erikbolstad.no/postnummer-koordinatar/?postnummer=5884&amp;poststad=Bergen" xr:uid="{00000000-0004-0000-0000-00002B180000}"/>
    <hyperlink ref="B3155" r:id="rId6189" display="http://www.erikbolstad.no/postnummer-koordinatar/?postnummer=5886&amp;poststad=Bergen" xr:uid="{00000000-0004-0000-0000-00002C180000}"/>
    <hyperlink ref="C3155" r:id="rId6190" display="http://www.erikbolstad.no/postnummer-koordinatar/?postnummer=5886&amp;poststad=Bergen" xr:uid="{00000000-0004-0000-0000-00002D180000}"/>
    <hyperlink ref="B3156" r:id="rId6191" display="http://www.erikbolstad.no/postnummer-koordinatar/?postnummer=5887&amp;poststad=Bergen" xr:uid="{00000000-0004-0000-0000-00002E180000}"/>
    <hyperlink ref="C3156" r:id="rId6192" display="http://www.erikbolstad.no/postnummer-koordinatar/?postnummer=5887&amp;poststad=Bergen" xr:uid="{00000000-0004-0000-0000-00002F180000}"/>
    <hyperlink ref="B3157" r:id="rId6193" display="http://www.erikbolstad.no/postnummer-koordinatar/?postnummer=5888&amp;poststad=Bergen" xr:uid="{00000000-0004-0000-0000-000030180000}"/>
    <hyperlink ref="C3157" r:id="rId6194" display="http://www.erikbolstad.no/postnummer-koordinatar/?postnummer=5888&amp;poststad=Bergen" xr:uid="{00000000-0004-0000-0000-000031180000}"/>
    <hyperlink ref="B3158" r:id="rId6195" display="http://www.erikbolstad.no/postnummer-koordinatar/?postnummer=5889&amp;poststad=Bergen" xr:uid="{00000000-0004-0000-0000-000032180000}"/>
    <hyperlink ref="C3158" r:id="rId6196" display="http://www.erikbolstad.no/postnummer-koordinatar/?postnummer=5889&amp;poststad=Bergen" xr:uid="{00000000-0004-0000-0000-000033180000}"/>
    <hyperlink ref="B3159" r:id="rId6197" display="http://www.erikbolstad.no/postnummer-koordinatar/?postnummer=5892&amp;poststad=Bergen" xr:uid="{00000000-0004-0000-0000-000034180000}"/>
    <hyperlink ref="C3159" r:id="rId6198" display="http://www.erikbolstad.no/postnummer-koordinatar/?postnummer=5892&amp;poststad=Bergen" xr:uid="{00000000-0004-0000-0000-000035180000}"/>
    <hyperlink ref="B3160" r:id="rId6199" display="http://www.erikbolstad.no/postnummer-koordinatar/?postnummer=5893&amp;poststad=Bergen" xr:uid="{00000000-0004-0000-0000-000036180000}"/>
    <hyperlink ref="C3160" r:id="rId6200" display="http://www.erikbolstad.no/postnummer-koordinatar/?postnummer=5893&amp;poststad=Bergen" xr:uid="{00000000-0004-0000-0000-000037180000}"/>
    <hyperlink ref="B3161" r:id="rId6201" display="http://www.erikbolstad.no/postnummer-koordinatar/?postnummer=5895&amp;poststad=Bergen" xr:uid="{00000000-0004-0000-0000-000038180000}"/>
    <hyperlink ref="C3161" r:id="rId6202" display="http://www.erikbolstad.no/postnummer-koordinatar/?postnummer=5895&amp;poststad=Bergen" xr:uid="{00000000-0004-0000-0000-000039180000}"/>
    <hyperlink ref="B3162" r:id="rId6203" display="http://www.erikbolstad.no/postnummer-koordinatar/?postnummer=5896&amp;poststad=Bergen" xr:uid="{00000000-0004-0000-0000-00003A180000}"/>
    <hyperlink ref="C3162" r:id="rId6204" display="http://www.erikbolstad.no/postnummer-koordinatar/?postnummer=5896&amp;poststad=Bergen" xr:uid="{00000000-0004-0000-0000-00003B180000}"/>
    <hyperlink ref="B3163" r:id="rId6205" display="http://www.erikbolstad.no/postnummer-koordinatar/?postnummer=5899&amp;poststad=Bergen" xr:uid="{00000000-0004-0000-0000-00003C180000}"/>
    <hyperlink ref="C3163" r:id="rId6206" display="http://www.erikbolstad.no/postnummer-koordinatar/?postnummer=5899&amp;poststad=Bergen" xr:uid="{00000000-0004-0000-0000-00003D180000}"/>
    <hyperlink ref="B3164" r:id="rId6207" display="http://www.erikbolstad.no/postnummer-koordinatar/?postnummer=5902&amp;poststad=Isdalstø" xr:uid="{00000000-0004-0000-0000-00003E180000}"/>
    <hyperlink ref="C3164" r:id="rId6208" display="http://www.erikbolstad.no/postnummer-koordinatar/?postnummer=5902&amp;poststad=Isdalstø" xr:uid="{00000000-0004-0000-0000-00003F180000}"/>
    <hyperlink ref="B3165" r:id="rId6209" display="http://www.erikbolstad.no/postnummer-koordinatar/?postnummer=5903&amp;poststad=Isdalstø" xr:uid="{00000000-0004-0000-0000-000040180000}"/>
    <hyperlink ref="C3165" r:id="rId6210" display="http://www.erikbolstad.no/postnummer-koordinatar/?postnummer=5903&amp;poststad=Isdalstø" xr:uid="{00000000-0004-0000-0000-000041180000}"/>
    <hyperlink ref="B3166" r:id="rId6211" display="http://www.erikbolstad.no/postnummer-koordinatar/?postnummer=5904&amp;poststad=Isdalstø" xr:uid="{00000000-0004-0000-0000-000042180000}"/>
    <hyperlink ref="C3166" r:id="rId6212" display="http://www.erikbolstad.no/postnummer-koordinatar/?postnummer=5904&amp;poststad=Isdalstø" xr:uid="{00000000-0004-0000-0000-000043180000}"/>
    <hyperlink ref="B3167" r:id="rId6213" display="http://www.erikbolstad.no/postnummer-koordinatar/?postnummer=5906&amp;poststad=Frekhaug" xr:uid="{00000000-0004-0000-0000-000044180000}"/>
    <hyperlink ref="C3167" r:id="rId6214" display="http://www.erikbolstad.no/postnummer-koordinatar/?postnummer=5906&amp;poststad=Frekhaug" xr:uid="{00000000-0004-0000-0000-000045180000}"/>
    <hyperlink ref="B3168" r:id="rId6215" display="http://www.erikbolstad.no/postnummer-koordinatar/?postnummer=5907&amp;poststad=Alversund" xr:uid="{00000000-0004-0000-0000-000046180000}"/>
    <hyperlink ref="C3168" r:id="rId6216" display="http://www.erikbolstad.no/postnummer-koordinatar/?postnummer=5907&amp;poststad=Alversund" xr:uid="{00000000-0004-0000-0000-000047180000}"/>
    <hyperlink ref="B3169" r:id="rId6217" display="http://www.erikbolstad.no/postnummer-koordinatar/?postnummer=5908&amp;poststad=Isdalstø" xr:uid="{00000000-0004-0000-0000-000048180000}"/>
    <hyperlink ref="C3169" r:id="rId6218" display="http://www.erikbolstad.no/postnummer-koordinatar/?postnummer=5908&amp;poststad=Isdalstø" xr:uid="{00000000-0004-0000-0000-000049180000}"/>
    <hyperlink ref="B3170" r:id="rId6219" display="http://www.erikbolstad.no/postnummer-koordinatar/?postnummer=5911&amp;poststad=Alversund" xr:uid="{00000000-0004-0000-0000-00004A180000}"/>
    <hyperlink ref="C3170" r:id="rId6220" display="http://www.erikbolstad.no/postnummer-koordinatar/?postnummer=5911&amp;poststad=Alversund" xr:uid="{00000000-0004-0000-0000-00004B180000}"/>
    <hyperlink ref="B3171" r:id="rId6221" display="http://www.erikbolstad.no/postnummer-koordinatar/?postnummer=5912&amp;poststad=Seim" xr:uid="{00000000-0004-0000-0000-00004C180000}"/>
    <hyperlink ref="C3171" r:id="rId6222" display="http://www.erikbolstad.no/postnummer-koordinatar/?postnummer=5912&amp;poststad=Seim" xr:uid="{00000000-0004-0000-0000-00004D180000}"/>
    <hyperlink ref="B3172" r:id="rId6223" display="http://www.erikbolstad.no/postnummer-koordinatar/?postnummer=5913&amp;poststad=Eikangervåg" xr:uid="{00000000-0004-0000-0000-00004E180000}"/>
    <hyperlink ref="C3172" r:id="rId6224" display="http://www.erikbolstad.no/postnummer-koordinatar/?postnummer=5913&amp;poststad=Eikangervåg" xr:uid="{00000000-0004-0000-0000-00004F180000}"/>
    <hyperlink ref="B3173" r:id="rId6225" display="http://www.erikbolstad.no/postnummer-koordinatar/?postnummer=5914&amp;poststad=Isdalstø" xr:uid="{00000000-0004-0000-0000-000050180000}"/>
    <hyperlink ref="C3173" r:id="rId6226" display="http://www.erikbolstad.no/postnummer-koordinatar/?postnummer=5914&amp;poststad=Isdalstø" xr:uid="{00000000-0004-0000-0000-000051180000}"/>
    <hyperlink ref="B3174" r:id="rId6227" display="http://www.erikbolstad.no/postnummer-koordinatar/?postnummer=5915&amp;poststad=Hjelmås" xr:uid="{00000000-0004-0000-0000-000052180000}"/>
    <hyperlink ref="C3174" r:id="rId6228" display="http://www.erikbolstad.no/postnummer-koordinatar/?postnummer=5915&amp;poststad=Hjelmås" xr:uid="{00000000-0004-0000-0000-000053180000}"/>
    <hyperlink ref="B3175" r:id="rId6229" display="http://www.erikbolstad.no/postnummer-koordinatar/?postnummer=5916&amp;poststad=Isdalstø" xr:uid="{00000000-0004-0000-0000-000054180000}"/>
    <hyperlink ref="C3175" r:id="rId6230" display="http://www.erikbolstad.no/postnummer-koordinatar/?postnummer=5916&amp;poststad=Isdalstø" xr:uid="{00000000-0004-0000-0000-000055180000}"/>
    <hyperlink ref="B3176" r:id="rId6231" display="http://www.erikbolstad.no/postnummer-koordinatar/?postnummer=5917&amp;poststad=Rossland" xr:uid="{00000000-0004-0000-0000-000056180000}"/>
    <hyperlink ref="C3176" r:id="rId6232" display="http://www.erikbolstad.no/postnummer-koordinatar/?postnummer=5917&amp;poststad=Rossland" xr:uid="{00000000-0004-0000-0000-000057180000}"/>
    <hyperlink ref="B3177" r:id="rId6233" display="http://www.erikbolstad.no/postnummer-koordinatar/?postnummer=5918&amp;poststad=Frekhaug" xr:uid="{00000000-0004-0000-0000-000058180000}"/>
    <hyperlink ref="C3177" r:id="rId6234" display="http://www.erikbolstad.no/postnummer-koordinatar/?postnummer=5918&amp;poststad=Frekhaug" xr:uid="{00000000-0004-0000-0000-000059180000}"/>
    <hyperlink ref="B3178" r:id="rId6235" display="http://www.erikbolstad.no/postnummer-koordinatar/?postnummer=5931&amp;poststad=Manger" xr:uid="{00000000-0004-0000-0000-00005A180000}"/>
    <hyperlink ref="C3178" r:id="rId6236" display="http://www.erikbolstad.no/postnummer-koordinatar/?postnummer=5931&amp;poststad=Manger" xr:uid="{00000000-0004-0000-0000-00005B180000}"/>
    <hyperlink ref="B3179" r:id="rId6237" display="http://www.erikbolstad.no/postnummer-koordinatar/?postnummer=5936&amp;poststad=Manger" xr:uid="{00000000-0004-0000-0000-00005C180000}"/>
    <hyperlink ref="C3179" r:id="rId6238" display="http://www.erikbolstad.no/postnummer-koordinatar/?postnummer=5936&amp;poststad=Manger" xr:uid="{00000000-0004-0000-0000-00005D180000}"/>
    <hyperlink ref="B3180" r:id="rId6239" display="http://www.erikbolstad.no/postnummer-koordinatar/?postnummer=5937&amp;poststad=Bøvågen" xr:uid="{00000000-0004-0000-0000-00005E180000}"/>
    <hyperlink ref="C3180" r:id="rId6240" display="http://www.erikbolstad.no/postnummer-koordinatar/?postnummer=5937&amp;poststad=Bøvågen" xr:uid="{00000000-0004-0000-0000-00005F180000}"/>
    <hyperlink ref="B3181" r:id="rId6241" display="http://www.erikbolstad.no/postnummer-koordinatar/?postnummer=5938&amp;poststad=Sæbøvågen" xr:uid="{00000000-0004-0000-0000-000060180000}"/>
    <hyperlink ref="C3181" r:id="rId6242" display="http://www.erikbolstad.no/postnummer-koordinatar/?postnummer=5938&amp;poststad=Sæbøvågen" xr:uid="{00000000-0004-0000-0000-000061180000}"/>
    <hyperlink ref="B3182" r:id="rId6243" display="http://www.erikbolstad.no/postnummer-koordinatar/?postnummer=5939&amp;poststad=Sletta" xr:uid="{00000000-0004-0000-0000-000062180000}"/>
    <hyperlink ref="C3182" r:id="rId6244" display="http://www.erikbolstad.no/postnummer-koordinatar/?postnummer=5939&amp;poststad=Sletta" xr:uid="{00000000-0004-0000-0000-000063180000}"/>
    <hyperlink ref="B3183" r:id="rId6245" display="http://www.erikbolstad.no/postnummer-koordinatar/?postnummer=5941&amp;poststad=Austrheim" xr:uid="{00000000-0004-0000-0000-000064180000}"/>
    <hyperlink ref="C3183" r:id="rId6246" display="http://www.erikbolstad.no/postnummer-koordinatar/?postnummer=5941&amp;poststad=Austrheim" xr:uid="{00000000-0004-0000-0000-000065180000}"/>
    <hyperlink ref="B3184" r:id="rId6247" display="http://www.erikbolstad.no/postnummer-koordinatar/?postnummer=5943&amp;poststad=Austrheim" xr:uid="{00000000-0004-0000-0000-000066180000}"/>
    <hyperlink ref="C3184" r:id="rId6248" display="http://www.erikbolstad.no/postnummer-koordinatar/?postnummer=5943&amp;poststad=Austrheim" xr:uid="{00000000-0004-0000-0000-000067180000}"/>
    <hyperlink ref="B3185" r:id="rId6249" display="http://www.erikbolstad.no/postnummer-koordinatar/?postnummer=5947&amp;poststad=Fedje" xr:uid="{00000000-0004-0000-0000-000068180000}"/>
    <hyperlink ref="C3185" r:id="rId6250" display="http://www.erikbolstad.no/postnummer-koordinatar/?postnummer=5947&amp;poststad=Fedje" xr:uid="{00000000-0004-0000-0000-000069180000}"/>
    <hyperlink ref="B3186" r:id="rId6251" display="http://www.erikbolstad.no/postnummer-koordinatar/?postnummer=5948&amp;poststad=Fedje" xr:uid="{00000000-0004-0000-0000-00006A180000}"/>
    <hyperlink ref="C3186" r:id="rId6252" display="http://www.erikbolstad.no/postnummer-koordinatar/?postnummer=5948&amp;poststad=Fedje" xr:uid="{00000000-0004-0000-0000-00006B180000}"/>
    <hyperlink ref="B3187" r:id="rId6253" display="http://www.erikbolstad.no/postnummer-koordinatar/?postnummer=5951&amp;poststad=Lindås" xr:uid="{00000000-0004-0000-0000-00006C180000}"/>
    <hyperlink ref="C3187" r:id="rId6254" display="http://www.erikbolstad.no/postnummer-koordinatar/?postnummer=5951&amp;poststad=Lindås" xr:uid="{00000000-0004-0000-0000-00006D180000}"/>
    <hyperlink ref="B3188" r:id="rId6255" display="http://www.erikbolstad.no/postnummer-koordinatar/?postnummer=5952&amp;poststad=Fonnes" xr:uid="{00000000-0004-0000-0000-00006E180000}"/>
    <hyperlink ref="C3188" r:id="rId6256" display="http://www.erikbolstad.no/postnummer-koordinatar/?postnummer=5952&amp;poststad=Fonnes" xr:uid="{00000000-0004-0000-0000-00006F180000}"/>
    <hyperlink ref="B3189" r:id="rId6257" display="http://www.erikbolstad.no/postnummer-koordinatar/?postnummer=5953&amp;poststad=Fonnes" xr:uid="{00000000-0004-0000-0000-000070180000}"/>
    <hyperlink ref="C3189" r:id="rId6258" display="http://www.erikbolstad.no/postnummer-koordinatar/?postnummer=5953&amp;poststad=Fonnes" xr:uid="{00000000-0004-0000-0000-000071180000}"/>
    <hyperlink ref="B3190" r:id="rId6259" display="http://www.erikbolstad.no/postnummer-koordinatar/?postnummer=5954&amp;poststad=Mongstad" xr:uid="{00000000-0004-0000-0000-000072180000}"/>
    <hyperlink ref="C3190" r:id="rId6260" display="http://www.erikbolstad.no/postnummer-koordinatar/?postnummer=5954&amp;poststad=Mongstad" xr:uid="{00000000-0004-0000-0000-000073180000}"/>
    <hyperlink ref="B3191" r:id="rId6261" display="http://www.erikbolstad.no/postnummer-koordinatar/?postnummer=5955&amp;poststad=Lindås" xr:uid="{00000000-0004-0000-0000-000074180000}"/>
    <hyperlink ref="C3191" r:id="rId6262" display="http://www.erikbolstad.no/postnummer-koordinatar/?postnummer=5955&amp;poststad=Lindås" xr:uid="{00000000-0004-0000-0000-000075180000}"/>
    <hyperlink ref="B3192" r:id="rId6263" display="http://www.erikbolstad.no/postnummer-koordinatar/?postnummer=5956&amp;poststad=Hundvin" xr:uid="{00000000-0004-0000-0000-000076180000}"/>
    <hyperlink ref="C3192" r:id="rId6264" display="http://www.erikbolstad.no/postnummer-koordinatar/?postnummer=5956&amp;poststad=Hundvin" xr:uid="{00000000-0004-0000-0000-000077180000}"/>
    <hyperlink ref="B3193" r:id="rId6265" display="http://www.erikbolstad.no/postnummer-koordinatar/?postnummer=5957&amp;poststad=Myking" xr:uid="{00000000-0004-0000-0000-000078180000}"/>
    <hyperlink ref="C3193" r:id="rId6266" display="http://www.erikbolstad.no/postnummer-koordinatar/?postnummer=5957&amp;poststad=Myking" xr:uid="{00000000-0004-0000-0000-000079180000}"/>
    <hyperlink ref="B3194" r:id="rId6267" display="http://www.erikbolstad.no/postnummer-koordinatar/?postnummer=5960&amp;poststad=Dalsøyra" xr:uid="{00000000-0004-0000-0000-00007A180000}"/>
    <hyperlink ref="C3194" r:id="rId6268" display="http://www.erikbolstad.no/postnummer-koordinatar/?postnummer=5960&amp;poststad=Dalsøyra" xr:uid="{00000000-0004-0000-0000-00007B180000}"/>
    <hyperlink ref="B3195" r:id="rId6269" display="http://www.erikbolstad.no/postnummer-koordinatar/?postnummer=5961&amp;poststad=Brekke" xr:uid="{00000000-0004-0000-0000-00007C180000}"/>
    <hyperlink ref="C3195" r:id="rId6270" display="http://www.erikbolstad.no/postnummer-koordinatar/?postnummer=5961&amp;poststad=Brekke" xr:uid="{00000000-0004-0000-0000-00007D180000}"/>
    <hyperlink ref="B3196" r:id="rId6271" display="http://www.erikbolstad.no/postnummer-koordinatar/?postnummer=5962&amp;poststad=Bjordal" xr:uid="{00000000-0004-0000-0000-00007E180000}"/>
    <hyperlink ref="C3196" r:id="rId6272" display="http://www.erikbolstad.no/postnummer-koordinatar/?postnummer=5962&amp;poststad=Bjordal" xr:uid="{00000000-0004-0000-0000-00007F180000}"/>
    <hyperlink ref="B3197" r:id="rId6273" display="http://www.erikbolstad.no/postnummer-koordinatar/?postnummer=5966&amp;poststad=Eivindvik" xr:uid="{00000000-0004-0000-0000-000080180000}"/>
    <hyperlink ref="C3197" r:id="rId6274" display="http://www.erikbolstad.no/postnummer-koordinatar/?postnummer=5966&amp;poststad=Eivindvik" xr:uid="{00000000-0004-0000-0000-000081180000}"/>
    <hyperlink ref="B3198" r:id="rId6275" display="http://www.erikbolstad.no/postnummer-koordinatar/?postnummer=5967&amp;poststad=Eivindvik" xr:uid="{00000000-0004-0000-0000-000082180000}"/>
    <hyperlink ref="C3198" r:id="rId6276" display="http://www.erikbolstad.no/postnummer-koordinatar/?postnummer=5967&amp;poststad=Eivindvik" xr:uid="{00000000-0004-0000-0000-000083180000}"/>
    <hyperlink ref="B3199" r:id="rId6277" display="http://www.erikbolstad.no/postnummer-koordinatar/?postnummer=5970&amp;poststad=Byrknesøy" xr:uid="{00000000-0004-0000-0000-000084180000}"/>
    <hyperlink ref="C3199" r:id="rId6278" display="http://www.erikbolstad.no/postnummer-koordinatar/?postnummer=5970&amp;poststad=Byrknesøy" xr:uid="{00000000-0004-0000-0000-000085180000}"/>
    <hyperlink ref="B3200" r:id="rId6279" display="http://www.erikbolstad.no/postnummer-koordinatar/?postnummer=5977&amp;poststad=Ånneland" xr:uid="{00000000-0004-0000-0000-000086180000}"/>
    <hyperlink ref="C3200" r:id="rId6280" display="http://www.erikbolstad.no/postnummer-koordinatar/?postnummer=5977&amp;poststad=Ånneland" xr:uid="{00000000-0004-0000-0000-000087180000}"/>
    <hyperlink ref="B3201" r:id="rId6281" display="http://www.erikbolstad.no/postnummer-koordinatar/?postnummer=5978&amp;poststad=Mjømna" xr:uid="{00000000-0004-0000-0000-000088180000}"/>
    <hyperlink ref="C3201" r:id="rId6282" display="http://www.erikbolstad.no/postnummer-koordinatar/?postnummer=5978&amp;poststad=Mjømna" xr:uid="{00000000-0004-0000-0000-000089180000}"/>
    <hyperlink ref="B3202" r:id="rId6283" display="http://www.erikbolstad.no/postnummer-koordinatar/?postnummer=5979&amp;poststad=Byrknesøy" xr:uid="{00000000-0004-0000-0000-00008A180000}"/>
    <hyperlink ref="C3202" r:id="rId6284" display="http://www.erikbolstad.no/postnummer-koordinatar/?postnummer=5979&amp;poststad=Byrknesøy" xr:uid="{00000000-0004-0000-0000-00008B180000}"/>
    <hyperlink ref="B3203" r:id="rId6285" display="http://www.erikbolstad.no/postnummer-koordinatar/?postnummer=5981&amp;poststad=Masfjordnes" xr:uid="{00000000-0004-0000-0000-00008C180000}"/>
    <hyperlink ref="C3203" r:id="rId6286" display="http://www.erikbolstad.no/postnummer-koordinatar/?postnummer=5981&amp;poststad=Masfjordnes" xr:uid="{00000000-0004-0000-0000-00008D180000}"/>
    <hyperlink ref="B3204" r:id="rId6287" display="http://www.erikbolstad.no/postnummer-koordinatar/?postnummer=5983&amp;poststad=Haugsvær" xr:uid="{00000000-0004-0000-0000-00008E180000}"/>
    <hyperlink ref="C3204" r:id="rId6288" display="http://www.erikbolstad.no/postnummer-koordinatar/?postnummer=5983&amp;poststad=Haugsvær" xr:uid="{00000000-0004-0000-0000-00008F180000}"/>
    <hyperlink ref="B3205" r:id="rId6289" display="http://www.erikbolstad.no/postnummer-koordinatar/?postnummer=5984&amp;poststad=Matredal" xr:uid="{00000000-0004-0000-0000-000090180000}"/>
    <hyperlink ref="C3205" r:id="rId6290" display="http://www.erikbolstad.no/postnummer-koordinatar/?postnummer=5984&amp;poststad=Matredal" xr:uid="{00000000-0004-0000-0000-000091180000}"/>
    <hyperlink ref="B3206" r:id="rId6291" display="http://www.erikbolstad.no/postnummer-koordinatar/?postnummer=5986&amp;poststad=Hosteland" xr:uid="{00000000-0004-0000-0000-000092180000}"/>
    <hyperlink ref="C3206" r:id="rId6292" display="http://www.erikbolstad.no/postnummer-koordinatar/?postnummer=5986&amp;poststad=Hosteland" xr:uid="{00000000-0004-0000-0000-000093180000}"/>
    <hyperlink ref="B3207" r:id="rId6293" display="http://www.erikbolstad.no/postnummer-koordinatar/?postnummer=5987&amp;poststad=Hosteland" xr:uid="{00000000-0004-0000-0000-000094180000}"/>
    <hyperlink ref="C3207" r:id="rId6294" display="http://www.erikbolstad.no/postnummer-koordinatar/?postnummer=5987&amp;poststad=Hosteland" xr:uid="{00000000-0004-0000-0000-000095180000}"/>
    <hyperlink ref="B3208" r:id="rId6295" display="http://www.erikbolstad.no/postnummer-koordinatar/?postnummer=5991&amp;poststad=Ostereidet" xr:uid="{00000000-0004-0000-0000-000096180000}"/>
    <hyperlink ref="C3208" r:id="rId6296" display="http://www.erikbolstad.no/postnummer-koordinatar/?postnummer=5991&amp;poststad=Ostereidet" xr:uid="{00000000-0004-0000-0000-000097180000}"/>
    <hyperlink ref="B3209" r:id="rId6297" display="http://www.erikbolstad.no/postnummer-koordinatar/?postnummer=5993&amp;poststad=Ostereidet" xr:uid="{00000000-0004-0000-0000-000098180000}"/>
    <hyperlink ref="C3209" r:id="rId6298" display="http://www.erikbolstad.no/postnummer-koordinatar/?postnummer=5993&amp;poststad=Ostereidet" xr:uid="{00000000-0004-0000-0000-000099180000}"/>
    <hyperlink ref="B3210" r:id="rId6299" display="http://www.erikbolstad.no/postnummer-koordinatar/?postnummer=5994&amp;poststad=Vikanes" xr:uid="{00000000-0004-0000-0000-00009A180000}"/>
    <hyperlink ref="C3210" r:id="rId6300" display="http://www.erikbolstad.no/postnummer-koordinatar/?postnummer=5994&amp;poststad=Vikanes" xr:uid="{00000000-0004-0000-0000-00009B180000}"/>
    <hyperlink ref="B3211" r:id="rId6301" display="http://www.erikbolstad.no/postnummer-koordinatar/?postnummer=6001&amp;poststad=Ålesund" xr:uid="{00000000-0004-0000-0000-00009C180000}"/>
    <hyperlink ref="C3211" r:id="rId6302" display="http://www.erikbolstad.no/postnummer-koordinatar/?postnummer=6001&amp;poststad=Ålesund" xr:uid="{00000000-0004-0000-0000-00009D180000}"/>
    <hyperlink ref="B3212" r:id="rId6303" display="http://www.erikbolstad.no/postnummer-koordinatar/?postnummer=6002&amp;poststad=Ålesund" xr:uid="{00000000-0004-0000-0000-00009E180000}"/>
    <hyperlink ref="C3212" r:id="rId6304" display="http://www.erikbolstad.no/postnummer-koordinatar/?postnummer=6002&amp;poststad=Ålesund" xr:uid="{00000000-0004-0000-0000-00009F180000}"/>
    <hyperlink ref="B3213" r:id="rId6305" display="http://www.erikbolstad.no/postnummer-koordinatar/?postnummer=6003&amp;poststad=Ålesund" xr:uid="{00000000-0004-0000-0000-0000A0180000}"/>
    <hyperlink ref="C3213" r:id="rId6306" display="http://www.erikbolstad.no/postnummer-koordinatar/?postnummer=6003&amp;poststad=Ålesund" xr:uid="{00000000-0004-0000-0000-0000A1180000}"/>
    <hyperlink ref="B3214" r:id="rId6307" display="http://www.erikbolstad.no/postnummer-koordinatar/?postnummer=6004&amp;poststad=Ålesund" xr:uid="{00000000-0004-0000-0000-0000A2180000}"/>
    <hyperlink ref="C3214" r:id="rId6308" display="http://www.erikbolstad.no/postnummer-koordinatar/?postnummer=6004&amp;poststad=Ålesund" xr:uid="{00000000-0004-0000-0000-0000A3180000}"/>
    <hyperlink ref="B3215" r:id="rId6309" display="http://www.erikbolstad.no/postnummer-koordinatar/?postnummer=6005&amp;poststad=Ålesund" xr:uid="{00000000-0004-0000-0000-0000A4180000}"/>
    <hyperlink ref="C3215" r:id="rId6310" display="http://www.erikbolstad.no/postnummer-koordinatar/?postnummer=6005&amp;poststad=Ålesund" xr:uid="{00000000-0004-0000-0000-0000A5180000}"/>
    <hyperlink ref="B3216" r:id="rId6311" display="http://www.erikbolstad.no/postnummer-koordinatar/?postnummer=6006&amp;poststad=Ålesund" xr:uid="{00000000-0004-0000-0000-0000A6180000}"/>
    <hyperlink ref="C3216" r:id="rId6312" display="http://www.erikbolstad.no/postnummer-koordinatar/?postnummer=6006&amp;poststad=Ålesund" xr:uid="{00000000-0004-0000-0000-0000A7180000}"/>
    <hyperlink ref="B3217" r:id="rId6313" display="http://www.erikbolstad.no/postnummer-koordinatar/?postnummer=6007&amp;poststad=Ålesund" xr:uid="{00000000-0004-0000-0000-0000A8180000}"/>
    <hyperlink ref="C3217" r:id="rId6314" display="http://www.erikbolstad.no/postnummer-koordinatar/?postnummer=6007&amp;poststad=Ålesund" xr:uid="{00000000-0004-0000-0000-0000A9180000}"/>
    <hyperlink ref="B3218" r:id="rId6315" display="http://www.erikbolstad.no/postnummer-koordinatar/?postnummer=6008&amp;poststad=Ålesund" xr:uid="{00000000-0004-0000-0000-0000AA180000}"/>
    <hyperlink ref="C3218" r:id="rId6316" display="http://www.erikbolstad.no/postnummer-koordinatar/?postnummer=6008&amp;poststad=Ålesund" xr:uid="{00000000-0004-0000-0000-0000AB180000}"/>
    <hyperlink ref="B3219" r:id="rId6317" display="http://www.erikbolstad.no/postnummer-koordinatar/?postnummer=6009&amp;poststad=Ålesund" xr:uid="{00000000-0004-0000-0000-0000AC180000}"/>
    <hyperlink ref="C3219" r:id="rId6318" display="http://www.erikbolstad.no/postnummer-koordinatar/?postnummer=6009&amp;poststad=Ålesund" xr:uid="{00000000-0004-0000-0000-0000AD180000}"/>
    <hyperlink ref="B3220" r:id="rId6319" display="http://www.erikbolstad.no/postnummer-koordinatar/?postnummer=6010&amp;poststad=Ålesund" xr:uid="{00000000-0004-0000-0000-0000AE180000}"/>
    <hyperlink ref="C3220" r:id="rId6320" display="http://www.erikbolstad.no/postnummer-koordinatar/?postnummer=6010&amp;poststad=Ålesund" xr:uid="{00000000-0004-0000-0000-0000AF180000}"/>
    <hyperlink ref="B3221" r:id="rId6321" display="http://www.erikbolstad.no/postnummer-koordinatar/?postnummer=6011&amp;poststad=Ålesund" xr:uid="{00000000-0004-0000-0000-0000B0180000}"/>
    <hyperlink ref="C3221" r:id="rId6322" display="http://www.erikbolstad.no/postnummer-koordinatar/?postnummer=6011&amp;poststad=Ålesund" xr:uid="{00000000-0004-0000-0000-0000B1180000}"/>
    <hyperlink ref="B3222" r:id="rId6323" display="http://www.erikbolstad.no/postnummer-koordinatar/?postnummer=6012&amp;poststad=Ålesund" xr:uid="{00000000-0004-0000-0000-0000B2180000}"/>
    <hyperlink ref="C3222" r:id="rId6324" display="http://www.erikbolstad.no/postnummer-koordinatar/?postnummer=6012&amp;poststad=Ålesund" xr:uid="{00000000-0004-0000-0000-0000B3180000}"/>
    <hyperlink ref="B3223" r:id="rId6325" display="http://www.erikbolstad.no/postnummer-koordinatar/?postnummer=6013&amp;poststad=Ålesund" xr:uid="{00000000-0004-0000-0000-0000B4180000}"/>
    <hyperlink ref="C3223" r:id="rId6326" display="http://www.erikbolstad.no/postnummer-koordinatar/?postnummer=6013&amp;poststad=Ålesund" xr:uid="{00000000-0004-0000-0000-0000B5180000}"/>
    <hyperlink ref="B3224" r:id="rId6327" display="http://www.erikbolstad.no/postnummer-koordinatar/?postnummer=6014&amp;poststad=Ålesund" xr:uid="{00000000-0004-0000-0000-0000B6180000}"/>
    <hyperlink ref="C3224" r:id="rId6328" display="http://www.erikbolstad.no/postnummer-koordinatar/?postnummer=6014&amp;poststad=Ålesund" xr:uid="{00000000-0004-0000-0000-0000B7180000}"/>
    <hyperlink ref="B3225" r:id="rId6329" display="http://www.erikbolstad.no/postnummer-koordinatar/?postnummer=6015&amp;poststad=Ålesund" xr:uid="{00000000-0004-0000-0000-0000B8180000}"/>
    <hyperlink ref="C3225" r:id="rId6330" display="http://www.erikbolstad.no/postnummer-koordinatar/?postnummer=6015&amp;poststad=Ålesund" xr:uid="{00000000-0004-0000-0000-0000B9180000}"/>
    <hyperlink ref="B3226" r:id="rId6331" display="http://www.erikbolstad.no/postnummer-koordinatar/?postnummer=6016&amp;poststad=Ålesund" xr:uid="{00000000-0004-0000-0000-0000BA180000}"/>
    <hyperlink ref="C3226" r:id="rId6332" display="http://www.erikbolstad.no/postnummer-koordinatar/?postnummer=6016&amp;poststad=Ålesund" xr:uid="{00000000-0004-0000-0000-0000BB180000}"/>
    <hyperlink ref="B3227" r:id="rId6333" display="http://www.erikbolstad.no/postnummer-koordinatar/?postnummer=6017&amp;poststad=Ålesund" xr:uid="{00000000-0004-0000-0000-0000BC180000}"/>
    <hyperlink ref="C3227" r:id="rId6334" display="http://www.erikbolstad.no/postnummer-koordinatar/?postnummer=6017&amp;poststad=Ålesund" xr:uid="{00000000-0004-0000-0000-0000BD180000}"/>
    <hyperlink ref="B3228" r:id="rId6335" display="http://www.erikbolstad.no/postnummer-koordinatar/?postnummer=6018&amp;poststad=Ålesund" xr:uid="{00000000-0004-0000-0000-0000BE180000}"/>
    <hyperlink ref="C3228" r:id="rId6336" display="http://www.erikbolstad.no/postnummer-koordinatar/?postnummer=6018&amp;poststad=Ålesund" xr:uid="{00000000-0004-0000-0000-0000BF180000}"/>
    <hyperlink ref="B3229" r:id="rId6337" display="http://www.erikbolstad.no/postnummer-koordinatar/?postnummer=6019&amp;poststad=Ålesund" xr:uid="{00000000-0004-0000-0000-0000C0180000}"/>
    <hyperlink ref="C3229" r:id="rId6338" display="http://www.erikbolstad.no/postnummer-koordinatar/?postnummer=6019&amp;poststad=Ålesund" xr:uid="{00000000-0004-0000-0000-0000C1180000}"/>
    <hyperlink ref="B3230" r:id="rId6339" display="http://www.erikbolstad.no/postnummer-koordinatar/?postnummer=6020&amp;poststad=Ålesund" xr:uid="{00000000-0004-0000-0000-0000C2180000}"/>
    <hyperlink ref="C3230" r:id="rId6340" display="http://www.erikbolstad.no/postnummer-koordinatar/?postnummer=6020&amp;poststad=Ålesund" xr:uid="{00000000-0004-0000-0000-0000C3180000}"/>
    <hyperlink ref="B3231" r:id="rId6341" display="http://www.erikbolstad.no/postnummer-koordinatar/?postnummer=6021&amp;poststad=Ålesund" xr:uid="{00000000-0004-0000-0000-0000C4180000}"/>
    <hyperlink ref="C3231" r:id="rId6342" display="http://www.erikbolstad.no/postnummer-koordinatar/?postnummer=6021&amp;poststad=Ålesund" xr:uid="{00000000-0004-0000-0000-0000C5180000}"/>
    <hyperlink ref="B3232" r:id="rId6343" display="http://www.erikbolstad.no/postnummer-koordinatar/?postnummer=6022&amp;poststad=Ålesund" xr:uid="{00000000-0004-0000-0000-0000C6180000}"/>
    <hyperlink ref="C3232" r:id="rId6344" display="http://www.erikbolstad.no/postnummer-koordinatar/?postnummer=6022&amp;poststad=Ålesund" xr:uid="{00000000-0004-0000-0000-0000C7180000}"/>
    <hyperlink ref="B3233" r:id="rId6345" display="http://www.erikbolstad.no/postnummer-koordinatar/?postnummer=6023&amp;poststad=Ålesund" xr:uid="{00000000-0004-0000-0000-0000C8180000}"/>
    <hyperlink ref="C3233" r:id="rId6346" display="http://www.erikbolstad.no/postnummer-koordinatar/?postnummer=6023&amp;poststad=Ålesund" xr:uid="{00000000-0004-0000-0000-0000C9180000}"/>
    <hyperlink ref="B3234" r:id="rId6347" display="http://www.erikbolstad.no/postnummer-koordinatar/?postnummer=6024&amp;poststad=Ålesund" xr:uid="{00000000-0004-0000-0000-0000CA180000}"/>
    <hyperlink ref="C3234" r:id="rId6348" display="http://www.erikbolstad.no/postnummer-koordinatar/?postnummer=6024&amp;poststad=Ålesund" xr:uid="{00000000-0004-0000-0000-0000CB180000}"/>
    <hyperlink ref="B3235" r:id="rId6349" display="http://www.erikbolstad.no/postnummer-koordinatar/?postnummer=6025&amp;poststad=Ålesund" xr:uid="{00000000-0004-0000-0000-0000CC180000}"/>
    <hyperlink ref="C3235" r:id="rId6350" display="http://www.erikbolstad.no/postnummer-koordinatar/?postnummer=6025&amp;poststad=Ålesund" xr:uid="{00000000-0004-0000-0000-0000CD180000}"/>
    <hyperlink ref="B3236" r:id="rId6351" display="http://www.erikbolstad.no/postnummer-koordinatar/?postnummer=6026&amp;poststad=Ålesund" xr:uid="{00000000-0004-0000-0000-0000CE180000}"/>
    <hyperlink ref="C3236" r:id="rId6352" display="http://www.erikbolstad.no/postnummer-koordinatar/?postnummer=6026&amp;poststad=Ålesund" xr:uid="{00000000-0004-0000-0000-0000CF180000}"/>
    <hyperlink ref="B3237" r:id="rId6353" display="http://www.erikbolstad.no/postnummer-koordinatar/?postnummer=6028&amp;poststad=Ålesund" xr:uid="{00000000-0004-0000-0000-0000D0180000}"/>
    <hyperlink ref="C3237" r:id="rId6354" display="http://www.erikbolstad.no/postnummer-koordinatar/?postnummer=6028&amp;poststad=Ålesund" xr:uid="{00000000-0004-0000-0000-0000D1180000}"/>
    <hyperlink ref="B3238" r:id="rId6355" display="http://www.erikbolstad.no/postnummer-koordinatar/?postnummer=6030&amp;poststad=Langevåg" xr:uid="{00000000-0004-0000-0000-0000D2180000}"/>
    <hyperlink ref="C3238" r:id="rId6356" display="http://www.erikbolstad.no/postnummer-koordinatar/?postnummer=6030&amp;poststad=Langevåg" xr:uid="{00000000-0004-0000-0000-0000D3180000}"/>
    <hyperlink ref="B3239" r:id="rId6357" display="http://www.erikbolstad.no/postnummer-koordinatar/?postnummer=6035&amp;poststad=Fiskarstrand" xr:uid="{00000000-0004-0000-0000-0000D4180000}"/>
    <hyperlink ref="C3239" r:id="rId6358" display="http://www.erikbolstad.no/postnummer-koordinatar/?postnummer=6035&amp;poststad=Fiskarstrand" xr:uid="{00000000-0004-0000-0000-0000D5180000}"/>
    <hyperlink ref="B3240" r:id="rId6359" display="http://www.erikbolstad.no/postnummer-koordinatar/?postnummer=6036&amp;poststad=Mauseidvåg" xr:uid="{00000000-0004-0000-0000-0000D6180000}"/>
    <hyperlink ref="C3240" r:id="rId6360" display="http://www.erikbolstad.no/postnummer-koordinatar/?postnummer=6036&amp;poststad=Mauseidvåg" xr:uid="{00000000-0004-0000-0000-0000D7180000}"/>
    <hyperlink ref="B3241" r:id="rId6361" display="http://www.erikbolstad.no/postnummer-koordinatar/?postnummer=6037&amp;poststad=Eidsnes" xr:uid="{00000000-0004-0000-0000-0000D8180000}"/>
    <hyperlink ref="C3241" r:id="rId6362" display="http://www.erikbolstad.no/postnummer-koordinatar/?postnummer=6037&amp;poststad=Eidsnes" xr:uid="{00000000-0004-0000-0000-0000D9180000}"/>
    <hyperlink ref="B3242" r:id="rId6363" display="http://www.erikbolstad.no/postnummer-koordinatar/?postnummer=6038&amp;poststad=Fiskarstrand" xr:uid="{00000000-0004-0000-0000-0000DA180000}"/>
    <hyperlink ref="C3242" r:id="rId6364" display="http://www.erikbolstad.no/postnummer-koordinatar/?postnummer=6038&amp;poststad=Fiskarstrand" xr:uid="{00000000-0004-0000-0000-0000DB180000}"/>
    <hyperlink ref="B3243" r:id="rId6365" display="http://www.erikbolstad.no/postnummer-koordinatar/?postnummer=6039&amp;poststad=Langevåg" xr:uid="{00000000-0004-0000-0000-0000DC180000}"/>
    <hyperlink ref="C3243" r:id="rId6366" display="http://www.erikbolstad.no/postnummer-koordinatar/?postnummer=6039&amp;poststad=Langevåg" xr:uid="{00000000-0004-0000-0000-0000DD180000}"/>
    <hyperlink ref="B3244" r:id="rId6367" display="http://www.erikbolstad.no/postnummer-koordinatar/?postnummer=6040&amp;poststad=Vigra" xr:uid="{00000000-0004-0000-0000-0000DE180000}"/>
    <hyperlink ref="C3244" r:id="rId6368" display="http://www.erikbolstad.no/postnummer-koordinatar/?postnummer=6040&amp;poststad=Vigra" xr:uid="{00000000-0004-0000-0000-0000DF180000}"/>
    <hyperlink ref="B3245" r:id="rId6369" display="http://www.erikbolstad.no/postnummer-koordinatar/?postnummer=6043&amp;poststad=Ålesund" xr:uid="{00000000-0004-0000-0000-0000E0180000}"/>
    <hyperlink ref="C3245" r:id="rId6370" display="http://www.erikbolstad.no/postnummer-koordinatar/?postnummer=6043&amp;poststad=Ålesund" xr:uid="{00000000-0004-0000-0000-0000E1180000}"/>
    <hyperlink ref="B3246" r:id="rId6371" display="http://www.erikbolstad.no/postnummer-koordinatar/?postnummer=6044&amp;poststad=Ålesund" xr:uid="{00000000-0004-0000-0000-0000E2180000}"/>
    <hyperlink ref="C3246" r:id="rId6372" display="http://www.erikbolstad.no/postnummer-koordinatar/?postnummer=6044&amp;poststad=Ålesund" xr:uid="{00000000-0004-0000-0000-0000E3180000}"/>
    <hyperlink ref="B3247" r:id="rId6373" display="http://www.erikbolstad.no/postnummer-koordinatar/?postnummer=6045&amp;poststad=Ålesund" xr:uid="{00000000-0004-0000-0000-0000E4180000}"/>
    <hyperlink ref="C3247" r:id="rId6374" display="http://www.erikbolstad.no/postnummer-koordinatar/?postnummer=6045&amp;poststad=Ålesund" xr:uid="{00000000-0004-0000-0000-0000E5180000}"/>
    <hyperlink ref="B3248" r:id="rId6375" display="http://www.erikbolstad.no/postnummer-koordinatar/?postnummer=6046&amp;poststad=Ålesund" xr:uid="{00000000-0004-0000-0000-0000E6180000}"/>
    <hyperlink ref="C3248" r:id="rId6376" display="http://www.erikbolstad.no/postnummer-koordinatar/?postnummer=6046&amp;poststad=Ålesund" xr:uid="{00000000-0004-0000-0000-0000E7180000}"/>
    <hyperlink ref="B3249" r:id="rId6377" display="http://www.erikbolstad.no/postnummer-koordinatar/?postnummer=6047&amp;poststad=Ålesund" xr:uid="{00000000-0004-0000-0000-0000E8180000}"/>
    <hyperlink ref="C3249" r:id="rId6378" display="http://www.erikbolstad.no/postnummer-koordinatar/?postnummer=6047&amp;poststad=Ålesund" xr:uid="{00000000-0004-0000-0000-0000E9180000}"/>
    <hyperlink ref="B3250" r:id="rId6379" display="http://www.erikbolstad.no/postnummer-koordinatar/?postnummer=6048&amp;poststad=Ålesund" xr:uid="{00000000-0004-0000-0000-0000EA180000}"/>
    <hyperlink ref="C3250" r:id="rId6380" display="http://www.erikbolstad.no/postnummer-koordinatar/?postnummer=6048&amp;poststad=Ålesund" xr:uid="{00000000-0004-0000-0000-0000EB180000}"/>
    <hyperlink ref="B3251" r:id="rId6381" display="http://www.erikbolstad.no/postnummer-koordinatar/?postnummer=6050&amp;poststad=Valderøya" xr:uid="{00000000-0004-0000-0000-0000EC180000}"/>
    <hyperlink ref="C3251" r:id="rId6382" display="http://www.erikbolstad.no/postnummer-koordinatar/?postnummer=6050&amp;poststad=Valderøya" xr:uid="{00000000-0004-0000-0000-0000ED180000}"/>
    <hyperlink ref="B3252" r:id="rId6383" display="http://www.erikbolstad.no/postnummer-koordinatar/?postnummer=6051&amp;poststad=Valderøya" xr:uid="{00000000-0004-0000-0000-0000EE180000}"/>
    <hyperlink ref="C3252" r:id="rId6384" display="http://www.erikbolstad.no/postnummer-koordinatar/?postnummer=6051&amp;poststad=Valderøya" xr:uid="{00000000-0004-0000-0000-0000EF180000}"/>
    <hyperlink ref="B3253" r:id="rId6385" display="http://www.erikbolstad.no/postnummer-koordinatar/?postnummer=6052&amp;poststad=Giske" xr:uid="{00000000-0004-0000-0000-0000F0180000}"/>
    <hyperlink ref="C3253" r:id="rId6386" display="http://www.erikbolstad.no/postnummer-koordinatar/?postnummer=6052&amp;poststad=Giske" xr:uid="{00000000-0004-0000-0000-0000F1180000}"/>
    <hyperlink ref="B3254" r:id="rId6387" display="http://www.erikbolstad.no/postnummer-koordinatar/?postnummer=6055&amp;poststad=Godøya" xr:uid="{00000000-0004-0000-0000-0000F2180000}"/>
    <hyperlink ref="C3254" r:id="rId6388" display="http://www.erikbolstad.no/postnummer-koordinatar/?postnummer=6055&amp;poststad=Godøya" xr:uid="{00000000-0004-0000-0000-0000F3180000}"/>
    <hyperlink ref="B3255" r:id="rId6389" display="http://www.erikbolstad.no/postnummer-koordinatar/?postnummer=6057&amp;poststad=Ellingsøy" xr:uid="{00000000-0004-0000-0000-0000F4180000}"/>
    <hyperlink ref="C3255" r:id="rId6390" display="http://www.erikbolstad.no/postnummer-koordinatar/?postnummer=6057&amp;poststad=Ellingsøy" xr:uid="{00000000-0004-0000-0000-0000F5180000}"/>
    <hyperlink ref="B3256" r:id="rId6391" display="http://www.erikbolstad.no/postnummer-koordinatar/?postnummer=6058&amp;poststad=Valderøya" xr:uid="{00000000-0004-0000-0000-0000F6180000}"/>
    <hyperlink ref="C3256" r:id="rId6392" display="http://www.erikbolstad.no/postnummer-koordinatar/?postnummer=6058&amp;poststad=Valderøya" xr:uid="{00000000-0004-0000-0000-0000F7180000}"/>
    <hyperlink ref="B3257" r:id="rId6393" display="http://www.erikbolstad.no/postnummer-koordinatar/?postnummer=6059&amp;poststad=Vigra" xr:uid="{00000000-0004-0000-0000-0000F8180000}"/>
    <hyperlink ref="C3257" r:id="rId6394" display="http://www.erikbolstad.no/postnummer-koordinatar/?postnummer=6059&amp;poststad=Vigra" xr:uid="{00000000-0004-0000-0000-0000F9180000}"/>
    <hyperlink ref="B3258" r:id="rId6395" display="http://www.erikbolstad.no/postnummer-koordinatar/?postnummer=6060&amp;poststad=Hareid" xr:uid="{00000000-0004-0000-0000-0000FA180000}"/>
    <hyperlink ref="C3258" r:id="rId6396" display="http://www.erikbolstad.no/postnummer-koordinatar/?postnummer=6060&amp;poststad=Hareid" xr:uid="{00000000-0004-0000-0000-0000FB180000}"/>
    <hyperlink ref="B3259" r:id="rId6397" display="http://www.erikbolstad.no/postnummer-koordinatar/?postnummer=6062&amp;poststad=Brandal" xr:uid="{00000000-0004-0000-0000-0000FC180000}"/>
    <hyperlink ref="C3259" r:id="rId6398" display="http://www.erikbolstad.no/postnummer-koordinatar/?postnummer=6062&amp;poststad=Brandal" xr:uid="{00000000-0004-0000-0000-0000FD180000}"/>
    <hyperlink ref="B3260" r:id="rId6399" display="http://www.erikbolstad.no/postnummer-koordinatar/?postnummer=6063&amp;poststad=Hjørungavåg" xr:uid="{00000000-0004-0000-0000-0000FE180000}"/>
    <hyperlink ref="C3260" r:id="rId6400" display="http://www.erikbolstad.no/postnummer-koordinatar/?postnummer=6063&amp;poststad=Hjørungavåg" xr:uid="{00000000-0004-0000-0000-0000FF180000}"/>
    <hyperlink ref="B3261" r:id="rId6401" display="http://www.erikbolstad.no/postnummer-koordinatar/?postnummer=6064&amp;poststad=Haddal" xr:uid="{00000000-0004-0000-0000-000000190000}"/>
    <hyperlink ref="C3261" r:id="rId6402" display="http://www.erikbolstad.no/postnummer-koordinatar/?postnummer=6064&amp;poststad=Haddal" xr:uid="{00000000-0004-0000-0000-000001190000}"/>
    <hyperlink ref="B3262" r:id="rId6403" display="http://www.erikbolstad.no/postnummer-koordinatar/?postnummer=6065&amp;poststad=Ulsteinvik" xr:uid="{00000000-0004-0000-0000-000002190000}"/>
    <hyperlink ref="C3262" r:id="rId6404" display="http://www.erikbolstad.no/postnummer-koordinatar/?postnummer=6065&amp;poststad=Ulsteinvik" xr:uid="{00000000-0004-0000-0000-000003190000}"/>
    <hyperlink ref="B3263" r:id="rId6405" display="http://www.erikbolstad.no/postnummer-koordinatar/?postnummer=6067&amp;poststad=Ulsteinvik" xr:uid="{00000000-0004-0000-0000-000004190000}"/>
    <hyperlink ref="C3263" r:id="rId6406" display="http://www.erikbolstad.no/postnummer-koordinatar/?postnummer=6067&amp;poststad=Ulsteinvik" xr:uid="{00000000-0004-0000-0000-000005190000}"/>
    <hyperlink ref="B3264" r:id="rId6407" display="http://www.erikbolstad.no/postnummer-koordinatar/?postnummer=6068&amp;poststad=Eiksund" xr:uid="{00000000-0004-0000-0000-000006190000}"/>
    <hyperlink ref="C3264" r:id="rId6408" display="http://www.erikbolstad.no/postnummer-koordinatar/?postnummer=6068&amp;poststad=Eiksund" xr:uid="{00000000-0004-0000-0000-000007190000}"/>
    <hyperlink ref="B3265" r:id="rId6409" display="http://www.erikbolstad.no/postnummer-koordinatar/?postnummer=6069&amp;poststad=Hareid" xr:uid="{00000000-0004-0000-0000-000008190000}"/>
    <hyperlink ref="C3265" r:id="rId6410" display="http://www.erikbolstad.no/postnummer-koordinatar/?postnummer=6069&amp;poststad=Hareid" xr:uid="{00000000-0004-0000-0000-000009190000}"/>
    <hyperlink ref="B3266" r:id="rId6411" display="http://www.erikbolstad.no/postnummer-koordinatar/?postnummer=6070&amp;poststad=Tjørvåg" xr:uid="{00000000-0004-0000-0000-00000A190000}"/>
    <hyperlink ref="C3266" r:id="rId6412" display="http://www.erikbolstad.no/postnummer-koordinatar/?postnummer=6070&amp;poststad=Tjørvåg" xr:uid="{00000000-0004-0000-0000-00000B190000}"/>
    <hyperlink ref="B3267" r:id="rId6413" display="http://www.erikbolstad.no/postnummer-koordinatar/?postnummer=6076&amp;poststad=Moltustranda" xr:uid="{00000000-0004-0000-0000-00000C190000}"/>
    <hyperlink ref="C3267" r:id="rId6414" display="http://www.erikbolstad.no/postnummer-koordinatar/?postnummer=6076&amp;poststad=Moltustranda" xr:uid="{00000000-0004-0000-0000-00000D190000}"/>
    <hyperlink ref="B3268" r:id="rId6415" display="http://www.erikbolstad.no/postnummer-koordinatar/?postnummer=6080&amp;poststad=Gurskøy" xr:uid="{00000000-0004-0000-0000-00000E190000}"/>
    <hyperlink ref="C3268" r:id="rId6416" display="http://www.erikbolstad.no/postnummer-koordinatar/?postnummer=6080&amp;poststad=Gurskøy" xr:uid="{00000000-0004-0000-0000-00000F190000}"/>
    <hyperlink ref="B3269" r:id="rId6417" display="http://www.erikbolstad.no/postnummer-koordinatar/?postnummer=6082&amp;poststad=Gursken" xr:uid="{00000000-0004-0000-0000-000010190000}"/>
    <hyperlink ref="C3269" r:id="rId6418" display="http://www.erikbolstad.no/postnummer-koordinatar/?postnummer=6082&amp;poststad=Gursken" xr:uid="{00000000-0004-0000-0000-000011190000}"/>
    <hyperlink ref="B3270" r:id="rId6419" display="http://www.erikbolstad.no/postnummer-koordinatar/?postnummer=6083&amp;poststad=Gjerdsvika" xr:uid="{00000000-0004-0000-0000-000012190000}"/>
    <hyperlink ref="C3270" r:id="rId6420" display="http://www.erikbolstad.no/postnummer-koordinatar/?postnummer=6083&amp;poststad=Gjerdsvika" xr:uid="{00000000-0004-0000-0000-000013190000}"/>
    <hyperlink ref="B3271" r:id="rId6421" display="http://www.erikbolstad.no/postnummer-koordinatar/?postnummer=6084&amp;poststad=Larsnes" xr:uid="{00000000-0004-0000-0000-000014190000}"/>
    <hyperlink ref="C3271" r:id="rId6422" display="http://www.erikbolstad.no/postnummer-koordinatar/?postnummer=6084&amp;poststad=Larsnes" xr:uid="{00000000-0004-0000-0000-000015190000}"/>
    <hyperlink ref="B3272" r:id="rId6423" display="http://www.erikbolstad.no/postnummer-koordinatar/?postnummer=6085&amp;poststad=Larsnes" xr:uid="{00000000-0004-0000-0000-000016190000}"/>
    <hyperlink ref="C3272" r:id="rId6424" display="http://www.erikbolstad.no/postnummer-koordinatar/?postnummer=6085&amp;poststad=Larsnes" xr:uid="{00000000-0004-0000-0000-000017190000}"/>
    <hyperlink ref="B3273" r:id="rId6425" display="http://www.erikbolstad.no/postnummer-koordinatar/?postnummer=6087&amp;poststad=Kvamsøy" xr:uid="{00000000-0004-0000-0000-000018190000}"/>
    <hyperlink ref="C3273" r:id="rId6426" display="http://www.erikbolstad.no/postnummer-koordinatar/?postnummer=6087&amp;poststad=Kvamsøy" xr:uid="{00000000-0004-0000-0000-000019190000}"/>
    <hyperlink ref="B3274" r:id="rId6427" display="http://www.erikbolstad.no/postnummer-koordinatar/?postnummer=6089&amp;poststad=Sandshamn" xr:uid="{00000000-0004-0000-0000-00001A190000}"/>
    <hyperlink ref="C3274" r:id="rId6428" display="http://www.erikbolstad.no/postnummer-koordinatar/?postnummer=6089&amp;poststad=Sandshamn" xr:uid="{00000000-0004-0000-0000-00001B190000}"/>
    <hyperlink ref="B3275" r:id="rId6429" display="http://www.erikbolstad.no/postnummer-koordinatar/?postnummer=6090&amp;poststad=Fosnavåg" xr:uid="{00000000-0004-0000-0000-00001C190000}"/>
    <hyperlink ref="C3275" r:id="rId6430" display="http://www.erikbolstad.no/postnummer-koordinatar/?postnummer=6090&amp;poststad=Fosnavåg" xr:uid="{00000000-0004-0000-0000-00001D190000}"/>
    <hyperlink ref="B3276" r:id="rId6431" display="http://www.erikbolstad.no/postnummer-koordinatar/?postnummer=6091&amp;poststad=Fosnavåg" xr:uid="{00000000-0004-0000-0000-00001E190000}"/>
    <hyperlink ref="C3276" r:id="rId6432" display="http://www.erikbolstad.no/postnummer-koordinatar/?postnummer=6091&amp;poststad=Fosnavåg" xr:uid="{00000000-0004-0000-0000-00001F190000}"/>
    <hyperlink ref="B3277" r:id="rId6433" display="http://www.erikbolstad.no/postnummer-koordinatar/?postnummer=6092&amp;poststad=Fosnavåg" xr:uid="{00000000-0004-0000-0000-000020190000}"/>
    <hyperlink ref="C3277" r:id="rId6434" display="http://www.erikbolstad.no/postnummer-koordinatar/?postnummer=6092&amp;poststad=Fosnavåg" xr:uid="{00000000-0004-0000-0000-000021190000}"/>
    <hyperlink ref="B3278" r:id="rId6435" display="http://www.erikbolstad.no/postnummer-koordinatar/?postnummer=6094&amp;poststad=Leinøy" xr:uid="{00000000-0004-0000-0000-000022190000}"/>
    <hyperlink ref="C3278" r:id="rId6436" display="http://www.erikbolstad.no/postnummer-koordinatar/?postnummer=6094&amp;poststad=Leinøy" xr:uid="{00000000-0004-0000-0000-000023190000}"/>
    <hyperlink ref="B3279" r:id="rId6437" display="http://www.erikbolstad.no/postnummer-koordinatar/?postnummer=6095&amp;poststad=Bølandet" xr:uid="{00000000-0004-0000-0000-000024190000}"/>
    <hyperlink ref="C3279" r:id="rId6438" display="http://www.erikbolstad.no/postnummer-koordinatar/?postnummer=6095&amp;poststad=Bølandet" xr:uid="{00000000-0004-0000-0000-000025190000}"/>
    <hyperlink ref="B3280" r:id="rId6439" display="http://www.erikbolstad.no/postnummer-koordinatar/?postnummer=6096&amp;poststad=Runde" xr:uid="{00000000-0004-0000-0000-000026190000}"/>
    <hyperlink ref="C3280" r:id="rId6440" display="http://www.erikbolstad.no/postnummer-koordinatar/?postnummer=6096&amp;poststad=Runde" xr:uid="{00000000-0004-0000-0000-000027190000}"/>
    <hyperlink ref="B3281" r:id="rId6441" display="http://www.erikbolstad.no/postnummer-koordinatar/?postnummer=6098&amp;poststad=Nerlandsøy" xr:uid="{00000000-0004-0000-0000-000028190000}"/>
    <hyperlink ref="C3281" r:id="rId6442" display="http://www.erikbolstad.no/postnummer-koordinatar/?postnummer=6098&amp;poststad=Nerlandsøy" xr:uid="{00000000-0004-0000-0000-000029190000}"/>
    <hyperlink ref="B3282" r:id="rId6443" display="http://www.erikbolstad.no/postnummer-koordinatar/?postnummer=6099&amp;poststad=Fosnavåg" xr:uid="{00000000-0004-0000-0000-00002A190000}"/>
    <hyperlink ref="C3282" r:id="rId6444" display="http://www.erikbolstad.no/postnummer-koordinatar/?postnummer=6099&amp;poststad=Fosnavåg" xr:uid="{00000000-0004-0000-0000-00002B190000}"/>
    <hyperlink ref="B3283" r:id="rId6445" display="http://www.erikbolstad.no/postnummer-koordinatar/?postnummer=6100&amp;poststad=Volda" xr:uid="{00000000-0004-0000-0000-00002C190000}"/>
    <hyperlink ref="C3283" r:id="rId6446" display="http://www.erikbolstad.no/postnummer-koordinatar/?postnummer=6100&amp;poststad=Volda" xr:uid="{00000000-0004-0000-0000-00002D190000}"/>
    <hyperlink ref="B3284" r:id="rId6447" display="http://www.erikbolstad.no/postnummer-koordinatar/?postnummer=6101&amp;poststad=Volda" xr:uid="{00000000-0004-0000-0000-00002E190000}"/>
    <hyperlink ref="C3284" r:id="rId6448" display="http://www.erikbolstad.no/postnummer-koordinatar/?postnummer=6101&amp;poststad=Volda" xr:uid="{00000000-0004-0000-0000-00002F190000}"/>
    <hyperlink ref="B3285" r:id="rId6449" display="http://www.erikbolstad.no/postnummer-koordinatar/?postnummer=6102&amp;poststad=Volda" xr:uid="{00000000-0004-0000-0000-000030190000}"/>
    <hyperlink ref="C3285" r:id="rId6450" display="http://www.erikbolstad.no/postnummer-koordinatar/?postnummer=6102&amp;poststad=Volda" xr:uid="{00000000-0004-0000-0000-000031190000}"/>
    <hyperlink ref="B3286" r:id="rId6451" display="http://www.erikbolstad.no/postnummer-koordinatar/?postnummer=6103&amp;poststad=Volda" xr:uid="{00000000-0004-0000-0000-000032190000}"/>
    <hyperlink ref="C3286" r:id="rId6452" display="http://www.erikbolstad.no/postnummer-koordinatar/?postnummer=6103&amp;poststad=Volda" xr:uid="{00000000-0004-0000-0000-000033190000}"/>
    <hyperlink ref="B3287" r:id="rId6453" display="http://www.erikbolstad.no/postnummer-koordinatar/?postnummer=6104&amp;poststad=Volda" xr:uid="{00000000-0004-0000-0000-000034190000}"/>
    <hyperlink ref="C3287" r:id="rId6454" display="http://www.erikbolstad.no/postnummer-koordinatar/?postnummer=6104&amp;poststad=Volda" xr:uid="{00000000-0004-0000-0000-000035190000}"/>
    <hyperlink ref="B3288" r:id="rId6455" display="http://www.erikbolstad.no/postnummer-koordinatar/?postnummer=6105&amp;poststad=Volda" xr:uid="{00000000-0004-0000-0000-000036190000}"/>
    <hyperlink ref="C3288" r:id="rId6456" display="http://www.erikbolstad.no/postnummer-koordinatar/?postnummer=6105&amp;poststad=Volda" xr:uid="{00000000-0004-0000-0000-000037190000}"/>
    <hyperlink ref="B3289" r:id="rId6457" display="http://www.erikbolstad.no/postnummer-koordinatar/?postnummer=6106&amp;poststad=Volda" xr:uid="{00000000-0004-0000-0000-000038190000}"/>
    <hyperlink ref="C3289" r:id="rId6458" display="http://www.erikbolstad.no/postnummer-koordinatar/?postnummer=6106&amp;poststad=Volda" xr:uid="{00000000-0004-0000-0000-000039190000}"/>
    <hyperlink ref="B3290" r:id="rId6459" display="http://www.erikbolstad.no/postnummer-koordinatar/?postnummer=6110&amp;poststad=Austefjorden" xr:uid="{00000000-0004-0000-0000-00003A190000}"/>
    <hyperlink ref="C3290" r:id="rId6460" display="http://www.erikbolstad.no/postnummer-koordinatar/?postnummer=6110&amp;poststad=Austefjorden" xr:uid="{00000000-0004-0000-0000-00003B190000}"/>
    <hyperlink ref="B3291" r:id="rId6461" display="http://www.erikbolstad.no/postnummer-koordinatar/?postnummer=6120&amp;poststad=Folkestad" xr:uid="{00000000-0004-0000-0000-00003C190000}"/>
    <hyperlink ref="C3291" r:id="rId6462" display="http://www.erikbolstad.no/postnummer-koordinatar/?postnummer=6120&amp;poststad=Folkestad" xr:uid="{00000000-0004-0000-0000-00003D190000}"/>
    <hyperlink ref="B3292" r:id="rId6463" display="http://www.erikbolstad.no/postnummer-koordinatar/?postnummer=6133&amp;poststad=Lauvstad" xr:uid="{00000000-0004-0000-0000-00003E190000}"/>
    <hyperlink ref="C3292" r:id="rId6464" display="http://www.erikbolstad.no/postnummer-koordinatar/?postnummer=6133&amp;poststad=Lauvstad" xr:uid="{00000000-0004-0000-0000-00003F190000}"/>
    <hyperlink ref="B3293" r:id="rId6465" display="http://www.erikbolstad.no/postnummer-koordinatar/?postnummer=6139&amp;poststad=Fiskå" xr:uid="{00000000-0004-0000-0000-000040190000}"/>
    <hyperlink ref="C3293" r:id="rId6466" display="http://www.erikbolstad.no/postnummer-koordinatar/?postnummer=6139&amp;poststad=Fiskå" xr:uid="{00000000-0004-0000-0000-000041190000}"/>
    <hyperlink ref="B3294" r:id="rId6467" display="http://www.erikbolstad.no/postnummer-koordinatar/?postnummer=6140&amp;poststad=Syvde" xr:uid="{00000000-0004-0000-0000-000042190000}"/>
    <hyperlink ref="C3294" r:id="rId6468" display="http://www.erikbolstad.no/postnummer-koordinatar/?postnummer=6140&amp;poststad=Syvde" xr:uid="{00000000-0004-0000-0000-000043190000}"/>
    <hyperlink ref="B3295" r:id="rId6469" display="http://www.erikbolstad.no/postnummer-koordinatar/?postnummer=6141&amp;poststad=Rovde" xr:uid="{00000000-0004-0000-0000-000044190000}"/>
    <hyperlink ref="C3295" r:id="rId6470" display="http://www.erikbolstad.no/postnummer-koordinatar/?postnummer=6141&amp;poststad=Rovde" xr:uid="{00000000-0004-0000-0000-000045190000}"/>
    <hyperlink ref="B3296" r:id="rId6471" display="http://www.erikbolstad.no/postnummer-koordinatar/?postnummer=6142&amp;poststad=Eidså" xr:uid="{00000000-0004-0000-0000-000046190000}"/>
    <hyperlink ref="C3296" r:id="rId6472" display="http://www.erikbolstad.no/postnummer-koordinatar/?postnummer=6142&amp;poststad=Eidså" xr:uid="{00000000-0004-0000-0000-000047190000}"/>
    <hyperlink ref="B3297" r:id="rId6473" display="http://www.erikbolstad.no/postnummer-koordinatar/?postnummer=6143&amp;poststad=Fiskå" xr:uid="{00000000-0004-0000-0000-000048190000}"/>
    <hyperlink ref="C3297" r:id="rId6474" display="http://www.erikbolstad.no/postnummer-koordinatar/?postnummer=6143&amp;poststad=Fiskå" xr:uid="{00000000-0004-0000-0000-000049190000}"/>
    <hyperlink ref="B3298" r:id="rId6475" display="http://www.erikbolstad.no/postnummer-koordinatar/?postnummer=6144&amp;poststad=Sylte" xr:uid="{00000000-0004-0000-0000-00004A190000}"/>
    <hyperlink ref="C3298" r:id="rId6476" display="http://www.erikbolstad.no/postnummer-koordinatar/?postnummer=6144&amp;poststad=Sylte" xr:uid="{00000000-0004-0000-0000-00004B190000}"/>
    <hyperlink ref="B3299" r:id="rId6477" display="http://www.erikbolstad.no/postnummer-koordinatar/?postnummer=6146&amp;poststad=Åheim" xr:uid="{00000000-0004-0000-0000-00004C190000}"/>
    <hyperlink ref="C3299" r:id="rId6478" display="http://www.erikbolstad.no/postnummer-koordinatar/?postnummer=6146&amp;poststad=Åheim" xr:uid="{00000000-0004-0000-0000-00004D190000}"/>
    <hyperlink ref="B3300" r:id="rId6479" display="http://www.erikbolstad.no/postnummer-koordinatar/?postnummer=6149&amp;poststad=Åram" xr:uid="{00000000-0004-0000-0000-00004E190000}"/>
    <hyperlink ref="C3300" r:id="rId6480" display="http://www.erikbolstad.no/postnummer-koordinatar/?postnummer=6149&amp;poststad=Åram" xr:uid="{00000000-0004-0000-0000-00004F190000}"/>
    <hyperlink ref="B3301" r:id="rId6481" display="http://www.erikbolstad.no/postnummer-koordinatar/?postnummer=6150&amp;poststad=Ørsta" xr:uid="{00000000-0004-0000-0000-000050190000}"/>
    <hyperlink ref="C3301" r:id="rId6482" display="http://www.erikbolstad.no/postnummer-koordinatar/?postnummer=6150&amp;poststad=Ørsta" xr:uid="{00000000-0004-0000-0000-000051190000}"/>
    <hyperlink ref="B3302" r:id="rId6483" display="http://www.erikbolstad.no/postnummer-koordinatar/?postnummer=6151&amp;poststad=Ørsta" xr:uid="{00000000-0004-0000-0000-000052190000}"/>
    <hyperlink ref="C3302" r:id="rId6484" display="http://www.erikbolstad.no/postnummer-koordinatar/?postnummer=6151&amp;poststad=Ørsta" xr:uid="{00000000-0004-0000-0000-000053190000}"/>
    <hyperlink ref="B3303" r:id="rId6485" display="http://www.erikbolstad.no/postnummer-koordinatar/?postnummer=6152&amp;poststad=Ørsta" xr:uid="{00000000-0004-0000-0000-000054190000}"/>
    <hyperlink ref="C3303" r:id="rId6486" display="http://www.erikbolstad.no/postnummer-koordinatar/?postnummer=6152&amp;poststad=Ørsta" xr:uid="{00000000-0004-0000-0000-000055190000}"/>
    <hyperlink ref="B3304" r:id="rId6487" display="http://www.erikbolstad.no/postnummer-koordinatar/?postnummer=6153&amp;poststad=Ørsta" xr:uid="{00000000-0004-0000-0000-000056190000}"/>
    <hyperlink ref="C3304" r:id="rId6488" display="http://www.erikbolstad.no/postnummer-koordinatar/?postnummer=6153&amp;poststad=Ørsta" xr:uid="{00000000-0004-0000-0000-000057190000}"/>
    <hyperlink ref="B3305" r:id="rId6489" display="http://www.erikbolstad.no/postnummer-koordinatar/?postnummer=6154&amp;poststad=Ørsta" xr:uid="{00000000-0004-0000-0000-000058190000}"/>
    <hyperlink ref="C3305" r:id="rId6490" display="http://www.erikbolstad.no/postnummer-koordinatar/?postnummer=6154&amp;poststad=Ørsta" xr:uid="{00000000-0004-0000-0000-000059190000}"/>
    <hyperlink ref="B3306" r:id="rId6491" display="http://www.erikbolstad.no/postnummer-koordinatar/?postnummer=6155&amp;poststad=Ørsta" xr:uid="{00000000-0004-0000-0000-00005A190000}"/>
    <hyperlink ref="C3306" r:id="rId6492" display="http://www.erikbolstad.no/postnummer-koordinatar/?postnummer=6155&amp;poststad=Ørsta" xr:uid="{00000000-0004-0000-0000-00005B190000}"/>
    <hyperlink ref="B3307" r:id="rId6493" display="http://www.erikbolstad.no/postnummer-koordinatar/?postnummer=6156&amp;poststad=Ørsta" xr:uid="{00000000-0004-0000-0000-00005C190000}"/>
    <hyperlink ref="C3307" r:id="rId6494" display="http://www.erikbolstad.no/postnummer-koordinatar/?postnummer=6156&amp;poststad=Ørsta" xr:uid="{00000000-0004-0000-0000-00005D190000}"/>
    <hyperlink ref="B3308" r:id="rId6495" display="http://www.erikbolstad.no/postnummer-koordinatar/?postnummer=6160&amp;poststad=Hovdebygda" xr:uid="{00000000-0004-0000-0000-00005E190000}"/>
    <hyperlink ref="C3308" r:id="rId6496" display="http://www.erikbolstad.no/postnummer-koordinatar/?postnummer=6160&amp;poststad=Hovdebygda" xr:uid="{00000000-0004-0000-0000-00005F190000}"/>
    <hyperlink ref="B3309" r:id="rId6497" display="http://www.erikbolstad.no/postnummer-koordinatar/?postnummer=6161&amp;poststad=Hovdebygda" xr:uid="{00000000-0004-0000-0000-000060190000}"/>
    <hyperlink ref="C3309" r:id="rId6498" display="http://www.erikbolstad.no/postnummer-koordinatar/?postnummer=6161&amp;poststad=Hovdebygda" xr:uid="{00000000-0004-0000-0000-000061190000}"/>
    <hyperlink ref="B3310" r:id="rId6499" display="http://www.erikbolstad.no/postnummer-koordinatar/?postnummer=6165&amp;poststad=Sæbø" xr:uid="{00000000-0004-0000-0000-000062190000}"/>
    <hyperlink ref="C3310" r:id="rId6500" display="http://www.erikbolstad.no/postnummer-koordinatar/?postnummer=6165&amp;poststad=Sæbø" xr:uid="{00000000-0004-0000-0000-000063190000}"/>
    <hyperlink ref="B3311" r:id="rId6501" display="http://www.erikbolstad.no/postnummer-koordinatar/?postnummer=6166&amp;poststad=Sæbø" xr:uid="{00000000-0004-0000-0000-000064190000}"/>
    <hyperlink ref="C3311" r:id="rId6502" display="http://www.erikbolstad.no/postnummer-koordinatar/?postnummer=6166&amp;poststad=Sæbø" xr:uid="{00000000-0004-0000-0000-000065190000}"/>
    <hyperlink ref="B3312" r:id="rId6503" display="http://www.erikbolstad.no/postnummer-koordinatar/?postnummer=6170&amp;poststad=Vartdal" xr:uid="{00000000-0004-0000-0000-000066190000}"/>
    <hyperlink ref="C3312" r:id="rId6504" display="http://www.erikbolstad.no/postnummer-koordinatar/?postnummer=6170&amp;poststad=Vartdal" xr:uid="{00000000-0004-0000-0000-000067190000}"/>
    <hyperlink ref="B3313" r:id="rId6505" display="http://www.erikbolstad.no/postnummer-koordinatar/?postnummer=6174&amp;poststad=Barstadvik" xr:uid="{00000000-0004-0000-0000-000068190000}"/>
    <hyperlink ref="C3313" r:id="rId6506" display="http://www.erikbolstad.no/postnummer-koordinatar/?postnummer=6174&amp;poststad=Barstadvik" xr:uid="{00000000-0004-0000-0000-000069190000}"/>
    <hyperlink ref="B3314" r:id="rId6507" display="http://www.erikbolstad.no/postnummer-koordinatar/?postnummer=6183&amp;poststad=Trandal" xr:uid="{00000000-0004-0000-0000-00006A190000}"/>
    <hyperlink ref="C3314" r:id="rId6508" display="http://www.erikbolstad.no/postnummer-koordinatar/?postnummer=6183&amp;poststad=Trandal" xr:uid="{00000000-0004-0000-0000-00006B190000}"/>
    <hyperlink ref="B3315" r:id="rId6509" display="http://www.erikbolstad.no/postnummer-koordinatar/?postnummer=6184&amp;poststad=Storestandal" xr:uid="{00000000-0004-0000-0000-00006C190000}"/>
    <hyperlink ref="C3315" r:id="rId6510" display="http://www.erikbolstad.no/postnummer-koordinatar/?postnummer=6184&amp;poststad=Storestandal" xr:uid="{00000000-0004-0000-0000-00006D190000}"/>
    <hyperlink ref="B3316" r:id="rId6511" display="http://www.erikbolstad.no/postnummer-koordinatar/?postnummer=6190&amp;poststad=Bjørke" xr:uid="{00000000-0004-0000-0000-00006E190000}"/>
    <hyperlink ref="C3316" r:id="rId6512" display="http://www.erikbolstad.no/postnummer-koordinatar/?postnummer=6190&amp;poststad=Bjørke" xr:uid="{00000000-0004-0000-0000-00006F190000}"/>
    <hyperlink ref="B3317" r:id="rId6513" display="http://www.erikbolstad.no/postnummer-koordinatar/?postnummer=6196&amp;poststad=Norangsfjorden" xr:uid="{00000000-0004-0000-0000-000070190000}"/>
    <hyperlink ref="C3317" r:id="rId6514" display="http://www.erikbolstad.no/postnummer-koordinatar/?postnummer=6196&amp;poststad=Norangsfjorden" xr:uid="{00000000-0004-0000-0000-000071190000}"/>
    <hyperlink ref="B3318" r:id="rId6515" display="http://www.erikbolstad.no/postnummer-koordinatar/?postnummer=6200&amp;poststad=Stranda" xr:uid="{00000000-0004-0000-0000-000072190000}"/>
    <hyperlink ref="C3318" r:id="rId6516" display="http://www.erikbolstad.no/postnummer-koordinatar/?postnummer=6200&amp;poststad=Stranda" xr:uid="{00000000-0004-0000-0000-000073190000}"/>
    <hyperlink ref="B3319" r:id="rId6517" display="http://www.erikbolstad.no/postnummer-koordinatar/?postnummer=6201&amp;poststad=Stranda" xr:uid="{00000000-0004-0000-0000-000074190000}"/>
    <hyperlink ref="C3319" r:id="rId6518" display="http://www.erikbolstad.no/postnummer-koordinatar/?postnummer=6201&amp;poststad=Stranda" xr:uid="{00000000-0004-0000-0000-000075190000}"/>
    <hyperlink ref="B3320" r:id="rId6519" display="http://www.erikbolstad.no/postnummer-koordinatar/?postnummer=6210&amp;poststad=Valldal" xr:uid="{00000000-0004-0000-0000-000076190000}"/>
    <hyperlink ref="C3320" r:id="rId6520" display="http://www.erikbolstad.no/postnummer-koordinatar/?postnummer=6210&amp;poststad=Valldal" xr:uid="{00000000-0004-0000-0000-000077190000}"/>
    <hyperlink ref="B3321" r:id="rId6521" display="http://www.erikbolstad.no/postnummer-koordinatar/?postnummer=6211&amp;poststad=Valldal" xr:uid="{00000000-0004-0000-0000-000078190000}"/>
    <hyperlink ref="C3321" r:id="rId6522" display="http://www.erikbolstad.no/postnummer-koordinatar/?postnummer=6211&amp;poststad=Valldal" xr:uid="{00000000-0004-0000-0000-000079190000}"/>
    <hyperlink ref="B3322" r:id="rId6523" display="http://www.erikbolstad.no/postnummer-koordinatar/?postnummer=6212&amp;poststad=Liabygda" xr:uid="{00000000-0004-0000-0000-00007A190000}"/>
    <hyperlink ref="C3322" r:id="rId6524" display="http://www.erikbolstad.no/postnummer-koordinatar/?postnummer=6212&amp;poststad=Liabygda" xr:uid="{00000000-0004-0000-0000-00007B190000}"/>
    <hyperlink ref="B3323" r:id="rId6525" display="http://www.erikbolstad.no/postnummer-koordinatar/?postnummer=6213&amp;poststad=Tafjord" xr:uid="{00000000-0004-0000-0000-00007C190000}"/>
    <hyperlink ref="C3323" r:id="rId6526" display="http://www.erikbolstad.no/postnummer-koordinatar/?postnummer=6213&amp;poststad=Tafjord" xr:uid="{00000000-0004-0000-0000-00007D190000}"/>
    <hyperlink ref="B3324" r:id="rId6527" display="http://www.erikbolstad.no/postnummer-koordinatar/?postnummer=6214&amp;poststad=Norddal" xr:uid="{00000000-0004-0000-0000-00007E190000}"/>
    <hyperlink ref="C3324" r:id="rId6528" display="http://www.erikbolstad.no/postnummer-koordinatar/?postnummer=6214&amp;poststad=Norddal" xr:uid="{00000000-0004-0000-0000-00007F190000}"/>
    <hyperlink ref="B3325" r:id="rId6529" display="http://www.erikbolstad.no/postnummer-koordinatar/?postnummer=6215&amp;poststad=Eidsdal" xr:uid="{00000000-0004-0000-0000-000080190000}"/>
    <hyperlink ref="C3325" r:id="rId6530" display="http://www.erikbolstad.no/postnummer-koordinatar/?postnummer=6215&amp;poststad=Eidsdal" xr:uid="{00000000-0004-0000-0000-000081190000}"/>
    <hyperlink ref="B3326" r:id="rId6531" display="http://www.erikbolstad.no/postnummer-koordinatar/?postnummer=6216&amp;poststad=Geiranger" xr:uid="{00000000-0004-0000-0000-000082190000}"/>
    <hyperlink ref="C3326" r:id="rId6532" display="http://www.erikbolstad.no/postnummer-koordinatar/?postnummer=6216&amp;poststad=Geiranger" xr:uid="{00000000-0004-0000-0000-000083190000}"/>
    <hyperlink ref="B3327" r:id="rId6533" display="http://www.erikbolstad.no/postnummer-koordinatar/?postnummer=6218&amp;poststad=Hellesylt" xr:uid="{00000000-0004-0000-0000-000084190000}"/>
    <hyperlink ref="C3327" r:id="rId6534" display="http://www.erikbolstad.no/postnummer-koordinatar/?postnummer=6218&amp;poststad=Hellesylt" xr:uid="{00000000-0004-0000-0000-000085190000}"/>
    <hyperlink ref="B3328" r:id="rId6535" display="http://www.erikbolstad.no/postnummer-koordinatar/?postnummer=6220&amp;poststad=Straumgjerde" xr:uid="{00000000-0004-0000-0000-000086190000}"/>
    <hyperlink ref="C3328" r:id="rId6536" display="http://www.erikbolstad.no/postnummer-koordinatar/?postnummer=6220&amp;poststad=Straumgjerde" xr:uid="{00000000-0004-0000-0000-000087190000}"/>
    <hyperlink ref="B3329" r:id="rId6537" display="http://www.erikbolstad.no/postnummer-koordinatar/?postnummer=6222&amp;poststad=Ikornnes" xr:uid="{00000000-0004-0000-0000-000088190000}"/>
    <hyperlink ref="C3329" r:id="rId6538" display="http://www.erikbolstad.no/postnummer-koordinatar/?postnummer=6222&amp;poststad=Ikornnes" xr:uid="{00000000-0004-0000-0000-000089190000}"/>
    <hyperlink ref="B3330" r:id="rId6539" display="http://www.erikbolstad.no/postnummer-koordinatar/?postnummer=6224&amp;poststad=Hundeidvik" xr:uid="{00000000-0004-0000-0000-00008A190000}"/>
    <hyperlink ref="C3330" r:id="rId6540" display="http://www.erikbolstad.no/postnummer-koordinatar/?postnummer=6224&amp;poststad=Hundeidvik" xr:uid="{00000000-0004-0000-0000-00008B190000}"/>
    <hyperlink ref="B3331" r:id="rId6541" display="http://www.erikbolstad.no/postnummer-koordinatar/?postnummer=6230&amp;poststad=Sykkylven" xr:uid="{00000000-0004-0000-0000-00008C190000}"/>
    <hyperlink ref="C3331" r:id="rId6542" display="http://www.erikbolstad.no/postnummer-koordinatar/?postnummer=6230&amp;poststad=Sykkylven" xr:uid="{00000000-0004-0000-0000-00008D190000}"/>
    <hyperlink ref="B3332" r:id="rId6543" display="http://www.erikbolstad.no/postnummer-koordinatar/?postnummer=6238&amp;poststad=Straumgjerde" xr:uid="{00000000-0004-0000-0000-00008E190000}"/>
    <hyperlink ref="C3332" r:id="rId6544" display="http://www.erikbolstad.no/postnummer-koordinatar/?postnummer=6238&amp;poststad=Straumgjerde" xr:uid="{00000000-0004-0000-0000-00008F190000}"/>
    <hyperlink ref="B3333" r:id="rId6545" display="http://www.erikbolstad.no/postnummer-koordinatar/?postnummer=6239&amp;poststad=Sykkylven" xr:uid="{00000000-0004-0000-0000-000090190000}"/>
    <hyperlink ref="C3333" r:id="rId6546" display="http://www.erikbolstad.no/postnummer-koordinatar/?postnummer=6239&amp;poststad=Sykkylven" xr:uid="{00000000-0004-0000-0000-000091190000}"/>
    <hyperlink ref="B3334" r:id="rId6547" display="http://www.erikbolstad.no/postnummer-koordinatar/?postnummer=6240&amp;poststad=Ørskog" xr:uid="{00000000-0004-0000-0000-000092190000}"/>
    <hyperlink ref="C3334" r:id="rId6548" display="http://www.erikbolstad.no/postnummer-koordinatar/?postnummer=6240&amp;poststad=Ørskog" xr:uid="{00000000-0004-0000-0000-000093190000}"/>
    <hyperlink ref="B3335" r:id="rId6549" display="http://www.erikbolstad.no/postnummer-koordinatar/?postnummer=6249&amp;poststad=Ørskog" xr:uid="{00000000-0004-0000-0000-000094190000}"/>
    <hyperlink ref="C3335" r:id="rId6550" display="http://www.erikbolstad.no/postnummer-koordinatar/?postnummer=6249&amp;poststad=Ørskog" xr:uid="{00000000-0004-0000-0000-000095190000}"/>
    <hyperlink ref="B3336" r:id="rId6551" display="http://www.erikbolstad.no/postnummer-koordinatar/?postnummer=6250&amp;poststad=Stordal" xr:uid="{00000000-0004-0000-0000-000096190000}"/>
    <hyperlink ref="C3336" r:id="rId6552" display="http://www.erikbolstad.no/postnummer-koordinatar/?postnummer=6250&amp;poststad=Stordal" xr:uid="{00000000-0004-0000-0000-000097190000}"/>
    <hyperlink ref="B3337" r:id="rId6553" display="http://www.erikbolstad.no/postnummer-koordinatar/?postnummer=6259&amp;poststad=Stordal" xr:uid="{00000000-0004-0000-0000-000098190000}"/>
    <hyperlink ref="C3337" r:id="rId6554" display="http://www.erikbolstad.no/postnummer-koordinatar/?postnummer=6259&amp;poststad=Stordal" xr:uid="{00000000-0004-0000-0000-000099190000}"/>
    <hyperlink ref="B3338" r:id="rId6555" display="http://www.erikbolstad.no/postnummer-koordinatar/?postnummer=6260&amp;poststad=Skodje" xr:uid="{00000000-0004-0000-0000-00009A190000}"/>
    <hyperlink ref="C3338" r:id="rId6556" display="http://www.erikbolstad.no/postnummer-koordinatar/?postnummer=6260&amp;poststad=Skodje" xr:uid="{00000000-0004-0000-0000-00009B190000}"/>
    <hyperlink ref="B3339" r:id="rId6557" display="http://www.erikbolstad.no/postnummer-koordinatar/?postnummer=6263&amp;poststad=Skodje" xr:uid="{00000000-0004-0000-0000-00009C190000}"/>
    <hyperlink ref="C3339" r:id="rId6558" display="http://www.erikbolstad.no/postnummer-koordinatar/?postnummer=6263&amp;poststad=Skodje" xr:uid="{00000000-0004-0000-0000-00009D190000}"/>
    <hyperlink ref="B3340" r:id="rId6559" display="http://www.erikbolstad.no/postnummer-koordinatar/?postnummer=6264&amp;poststad=Tennfjord" xr:uid="{00000000-0004-0000-0000-00009E190000}"/>
    <hyperlink ref="C3340" r:id="rId6560" display="http://www.erikbolstad.no/postnummer-koordinatar/?postnummer=6264&amp;poststad=Tennfjord" xr:uid="{00000000-0004-0000-0000-00009F190000}"/>
    <hyperlink ref="B3341" r:id="rId6561" display="http://www.erikbolstad.no/postnummer-koordinatar/?postnummer=6265&amp;poststad=Vatne" xr:uid="{00000000-0004-0000-0000-0000A0190000}"/>
    <hyperlink ref="C3341" r:id="rId6562" display="http://www.erikbolstad.no/postnummer-koordinatar/?postnummer=6265&amp;poststad=Vatne" xr:uid="{00000000-0004-0000-0000-0000A1190000}"/>
    <hyperlink ref="B3342" r:id="rId6563" display="http://www.erikbolstad.no/postnummer-koordinatar/?postnummer=6270&amp;poststad=Brattvåg" xr:uid="{00000000-0004-0000-0000-0000A2190000}"/>
    <hyperlink ref="C3342" r:id="rId6564" display="http://www.erikbolstad.no/postnummer-koordinatar/?postnummer=6270&amp;poststad=Brattvåg" xr:uid="{00000000-0004-0000-0000-0000A3190000}"/>
    <hyperlink ref="B3343" r:id="rId6565" display="http://www.erikbolstad.no/postnummer-koordinatar/?postnummer=6272&amp;poststad=Hildre" xr:uid="{00000000-0004-0000-0000-0000A4190000}"/>
    <hyperlink ref="C3343" r:id="rId6566" display="http://www.erikbolstad.no/postnummer-koordinatar/?postnummer=6272&amp;poststad=Hildre" xr:uid="{00000000-0004-0000-0000-0000A5190000}"/>
    <hyperlink ref="B3344" r:id="rId6567" display="http://www.erikbolstad.no/postnummer-koordinatar/?postnummer=6280&amp;poststad=Søvik" xr:uid="{00000000-0004-0000-0000-0000A6190000}"/>
    <hyperlink ref="C3344" r:id="rId6568" display="http://www.erikbolstad.no/postnummer-koordinatar/?postnummer=6280&amp;poststad=Søvik" xr:uid="{00000000-0004-0000-0000-0000A7190000}"/>
    <hyperlink ref="B3345" r:id="rId6569" display="http://www.erikbolstad.no/postnummer-koordinatar/?postnummer=6281&amp;poststad=Søvik" xr:uid="{00000000-0004-0000-0000-0000A8190000}"/>
    <hyperlink ref="C3345" r:id="rId6570" display="http://www.erikbolstad.no/postnummer-koordinatar/?postnummer=6281&amp;poststad=Søvik" xr:uid="{00000000-0004-0000-0000-0000A9190000}"/>
    <hyperlink ref="B3346" r:id="rId6571" display="http://www.erikbolstad.no/postnummer-koordinatar/?postnummer=6282&amp;poststad=Brattvåg" xr:uid="{00000000-0004-0000-0000-0000AA190000}"/>
    <hyperlink ref="C3346" r:id="rId6572" display="http://www.erikbolstad.no/postnummer-koordinatar/?postnummer=6282&amp;poststad=Brattvåg" xr:uid="{00000000-0004-0000-0000-0000AB190000}"/>
    <hyperlink ref="B3347" r:id="rId6573" display="http://www.erikbolstad.no/postnummer-koordinatar/?postnummer=6283&amp;poststad=Vatne" xr:uid="{00000000-0004-0000-0000-0000AC190000}"/>
    <hyperlink ref="C3347" r:id="rId6574" display="http://www.erikbolstad.no/postnummer-koordinatar/?postnummer=6283&amp;poststad=Vatne" xr:uid="{00000000-0004-0000-0000-0000AD190000}"/>
    <hyperlink ref="B3348" r:id="rId6575" display="http://www.erikbolstad.no/postnummer-koordinatar/?postnummer=6285&amp;poststad=Storekalvøy" xr:uid="{00000000-0004-0000-0000-0000AE190000}"/>
    <hyperlink ref="C3348" r:id="rId6576" display="http://www.erikbolstad.no/postnummer-koordinatar/?postnummer=6285&amp;poststad=Storekalvøy" xr:uid="{00000000-0004-0000-0000-0000AF190000}"/>
    <hyperlink ref="B3349" r:id="rId6577" display="http://www.erikbolstad.no/postnummer-koordinatar/?postnummer=6290&amp;poststad=Haramsøy" xr:uid="{00000000-0004-0000-0000-0000B0190000}"/>
    <hyperlink ref="C3349" r:id="rId6578" display="http://www.erikbolstad.no/postnummer-koordinatar/?postnummer=6290&amp;poststad=Haramsøy" xr:uid="{00000000-0004-0000-0000-0000B1190000}"/>
    <hyperlink ref="B3350" r:id="rId6579" display="http://www.erikbolstad.no/postnummer-koordinatar/?postnummer=6292&amp;poststad=Kjerstad" xr:uid="{00000000-0004-0000-0000-0000B2190000}"/>
    <hyperlink ref="C3350" r:id="rId6580" display="http://www.erikbolstad.no/postnummer-koordinatar/?postnummer=6292&amp;poststad=Kjerstad" xr:uid="{00000000-0004-0000-0000-0000B3190000}"/>
    <hyperlink ref="B3351" r:id="rId6581" display="http://www.erikbolstad.no/postnummer-koordinatar/?postnummer=6293&amp;poststad=Longva" xr:uid="{00000000-0004-0000-0000-0000B4190000}"/>
    <hyperlink ref="C3351" r:id="rId6582" display="http://www.erikbolstad.no/postnummer-koordinatar/?postnummer=6293&amp;poststad=Longva" xr:uid="{00000000-0004-0000-0000-0000B5190000}"/>
    <hyperlink ref="B3352" r:id="rId6583" display="http://www.erikbolstad.no/postnummer-koordinatar/?postnummer=6294&amp;poststad=Fjørtoft" xr:uid="{00000000-0004-0000-0000-0000B6190000}"/>
    <hyperlink ref="C3352" r:id="rId6584" display="http://www.erikbolstad.no/postnummer-koordinatar/?postnummer=6294&amp;poststad=Fjørtoft" xr:uid="{00000000-0004-0000-0000-0000B7190000}"/>
    <hyperlink ref="B3353" r:id="rId6585" display="http://www.erikbolstad.no/postnummer-koordinatar/?postnummer=6300&amp;poststad=Åndalsnes" xr:uid="{00000000-0004-0000-0000-0000B8190000}"/>
    <hyperlink ref="C3353" r:id="rId6586" display="http://www.erikbolstad.no/postnummer-koordinatar/?postnummer=6300&amp;poststad=Åndalsnes" xr:uid="{00000000-0004-0000-0000-0000B9190000}"/>
    <hyperlink ref="B3354" r:id="rId6587" display="http://www.erikbolstad.no/postnummer-koordinatar/?postnummer=6301&amp;poststad=Åndalsnes" xr:uid="{00000000-0004-0000-0000-0000BA190000}"/>
    <hyperlink ref="C3354" r:id="rId6588" display="http://www.erikbolstad.no/postnummer-koordinatar/?postnummer=6301&amp;poststad=Åndalsnes" xr:uid="{00000000-0004-0000-0000-0000BB190000}"/>
    <hyperlink ref="B3355" r:id="rId6589" display="http://www.erikbolstad.no/postnummer-koordinatar/?postnummer=6310&amp;poststad=Veblungsnes" xr:uid="{00000000-0004-0000-0000-0000BC190000}"/>
    <hyperlink ref="C3355" r:id="rId6590" display="http://www.erikbolstad.no/postnummer-koordinatar/?postnummer=6310&amp;poststad=Veblungsnes" xr:uid="{00000000-0004-0000-0000-0000BD190000}"/>
    <hyperlink ref="B3356" r:id="rId6591" display="http://www.erikbolstad.no/postnummer-koordinatar/?postnummer=6315&amp;poststad=Innfjorden" xr:uid="{00000000-0004-0000-0000-0000BE190000}"/>
    <hyperlink ref="C3356" r:id="rId6592" display="http://www.erikbolstad.no/postnummer-koordinatar/?postnummer=6315&amp;poststad=Innfjorden" xr:uid="{00000000-0004-0000-0000-0000BF190000}"/>
    <hyperlink ref="B3357" r:id="rId6593" display="http://www.erikbolstad.no/postnummer-koordinatar/?postnummer=6320&amp;poststad=Isfjorden" xr:uid="{00000000-0004-0000-0000-0000C0190000}"/>
    <hyperlink ref="C3357" r:id="rId6594" display="http://www.erikbolstad.no/postnummer-koordinatar/?postnummer=6320&amp;poststad=Isfjorden" xr:uid="{00000000-0004-0000-0000-0000C1190000}"/>
    <hyperlink ref="B3358" r:id="rId6595" display="http://www.erikbolstad.no/postnummer-koordinatar/?postnummer=6330&amp;poststad=Verma" xr:uid="{00000000-0004-0000-0000-0000C2190000}"/>
    <hyperlink ref="C3358" r:id="rId6596" display="http://www.erikbolstad.no/postnummer-koordinatar/?postnummer=6330&amp;poststad=Verma" xr:uid="{00000000-0004-0000-0000-0000C3190000}"/>
    <hyperlink ref="B3359" r:id="rId6597" display="http://www.erikbolstad.no/postnummer-koordinatar/?postnummer=6339&amp;poststad=Isfjorden" xr:uid="{00000000-0004-0000-0000-0000C4190000}"/>
    <hyperlink ref="C3359" r:id="rId6598" display="http://www.erikbolstad.no/postnummer-koordinatar/?postnummer=6339&amp;poststad=Isfjorden" xr:uid="{00000000-0004-0000-0000-0000C5190000}"/>
    <hyperlink ref="B3360" r:id="rId6599" display="http://www.erikbolstad.no/postnummer-koordinatar/?postnummer=6350&amp;poststad=Eidsbygda" xr:uid="{00000000-0004-0000-0000-0000C6190000}"/>
    <hyperlink ref="C3360" r:id="rId6600" display="http://www.erikbolstad.no/postnummer-koordinatar/?postnummer=6350&amp;poststad=Eidsbygda" xr:uid="{00000000-0004-0000-0000-0000C7190000}"/>
    <hyperlink ref="B3361" r:id="rId6601" display="http://www.erikbolstad.no/postnummer-koordinatar/?postnummer=6360&amp;poststad=Åfarnes" xr:uid="{00000000-0004-0000-0000-0000C8190000}"/>
    <hyperlink ref="C3361" r:id="rId6602" display="http://www.erikbolstad.no/postnummer-koordinatar/?postnummer=6360&amp;poststad=Åfarnes" xr:uid="{00000000-0004-0000-0000-0000C9190000}"/>
    <hyperlink ref="B3362" r:id="rId6603" display="http://www.erikbolstad.no/postnummer-koordinatar/?postnummer=6363&amp;poststad=Mittet" xr:uid="{00000000-0004-0000-0000-0000CA190000}"/>
    <hyperlink ref="C3362" r:id="rId6604" display="http://www.erikbolstad.no/postnummer-koordinatar/?postnummer=6363&amp;poststad=Mittet" xr:uid="{00000000-0004-0000-0000-0000CB190000}"/>
    <hyperlink ref="B3363" r:id="rId6605" display="http://www.erikbolstad.no/postnummer-koordinatar/?postnummer=6364&amp;poststad=Vistdal" xr:uid="{00000000-0004-0000-0000-0000CC190000}"/>
    <hyperlink ref="C3363" r:id="rId6606" display="http://www.erikbolstad.no/postnummer-koordinatar/?postnummer=6364&amp;poststad=Vistdal" xr:uid="{00000000-0004-0000-0000-0000CD190000}"/>
    <hyperlink ref="B3364" r:id="rId6607" display="http://www.erikbolstad.no/postnummer-koordinatar/?postnummer=6386&amp;poststad=Måndalen" xr:uid="{00000000-0004-0000-0000-0000CE190000}"/>
    <hyperlink ref="C3364" r:id="rId6608" display="http://www.erikbolstad.no/postnummer-koordinatar/?postnummer=6386&amp;poststad=Måndalen" xr:uid="{00000000-0004-0000-0000-0000CF190000}"/>
    <hyperlink ref="B3365" r:id="rId6609" display="http://www.erikbolstad.no/postnummer-koordinatar/?postnummer=6387&amp;poststad=Vågstranda" xr:uid="{00000000-0004-0000-0000-0000D0190000}"/>
    <hyperlink ref="C3365" r:id="rId6610" display="http://www.erikbolstad.no/postnummer-koordinatar/?postnummer=6387&amp;poststad=Vågstranda" xr:uid="{00000000-0004-0000-0000-0000D1190000}"/>
    <hyperlink ref="B3366" r:id="rId6611" display="http://www.erikbolstad.no/postnummer-koordinatar/?postnummer=6390&amp;poststad=Vestnes" xr:uid="{00000000-0004-0000-0000-0000D2190000}"/>
    <hyperlink ref="C3366" r:id="rId6612" display="http://www.erikbolstad.no/postnummer-koordinatar/?postnummer=6390&amp;poststad=Vestnes" xr:uid="{00000000-0004-0000-0000-0000D3190000}"/>
    <hyperlink ref="B3367" r:id="rId6613" display="http://www.erikbolstad.no/postnummer-koordinatar/?postnummer=6391&amp;poststad=Tresfjord" xr:uid="{00000000-0004-0000-0000-0000D4190000}"/>
    <hyperlink ref="C3367" r:id="rId6614" display="http://www.erikbolstad.no/postnummer-koordinatar/?postnummer=6391&amp;poststad=Tresfjord" xr:uid="{00000000-0004-0000-0000-0000D5190000}"/>
    <hyperlink ref="B3368" r:id="rId6615" display="http://www.erikbolstad.no/postnummer-koordinatar/?postnummer=6392&amp;poststad=Vikebukt" xr:uid="{00000000-0004-0000-0000-0000D6190000}"/>
    <hyperlink ref="C3368" r:id="rId6616" display="http://www.erikbolstad.no/postnummer-koordinatar/?postnummer=6392&amp;poststad=Vikebukt" xr:uid="{00000000-0004-0000-0000-0000D7190000}"/>
    <hyperlink ref="B3369" r:id="rId6617" display="http://www.erikbolstad.no/postnummer-koordinatar/?postnummer=6393&amp;poststad=Tomrefjord" xr:uid="{00000000-0004-0000-0000-0000D8190000}"/>
    <hyperlink ref="C3369" r:id="rId6618" display="http://www.erikbolstad.no/postnummer-koordinatar/?postnummer=6393&amp;poststad=Tomrefjord" xr:uid="{00000000-0004-0000-0000-0000D9190000}"/>
    <hyperlink ref="B3370" r:id="rId6619" display="http://www.erikbolstad.no/postnummer-koordinatar/?postnummer=6394&amp;poststad=Fiksdal" xr:uid="{00000000-0004-0000-0000-0000DA190000}"/>
    <hyperlink ref="C3370" r:id="rId6620" display="http://www.erikbolstad.no/postnummer-koordinatar/?postnummer=6394&amp;poststad=Fiksdal" xr:uid="{00000000-0004-0000-0000-0000DB190000}"/>
    <hyperlink ref="B3371" r:id="rId6621" display="http://www.erikbolstad.no/postnummer-koordinatar/?postnummer=6395&amp;poststad=Rekdal" xr:uid="{00000000-0004-0000-0000-0000DC190000}"/>
    <hyperlink ref="C3371" r:id="rId6622" display="http://www.erikbolstad.no/postnummer-koordinatar/?postnummer=6395&amp;poststad=Rekdal" xr:uid="{00000000-0004-0000-0000-0000DD190000}"/>
    <hyperlink ref="B3372" r:id="rId6623" display="http://www.erikbolstad.no/postnummer-koordinatar/?postnummer=6396&amp;poststad=Vikebukt" xr:uid="{00000000-0004-0000-0000-0000DE190000}"/>
    <hyperlink ref="C3372" r:id="rId6624" display="http://www.erikbolstad.no/postnummer-koordinatar/?postnummer=6396&amp;poststad=Vikebukt" xr:uid="{00000000-0004-0000-0000-0000DF190000}"/>
    <hyperlink ref="B3373" r:id="rId6625" display="http://www.erikbolstad.no/postnummer-koordinatar/?postnummer=6397&amp;poststad=Tresfjord" xr:uid="{00000000-0004-0000-0000-0000E0190000}"/>
    <hyperlink ref="C3373" r:id="rId6626" display="http://www.erikbolstad.no/postnummer-koordinatar/?postnummer=6397&amp;poststad=Tresfjord" xr:uid="{00000000-0004-0000-0000-0000E1190000}"/>
    <hyperlink ref="B3374" r:id="rId6627" display="http://www.erikbolstad.no/postnummer-koordinatar/?postnummer=6398&amp;poststad=Tomrefjord" xr:uid="{00000000-0004-0000-0000-0000E2190000}"/>
    <hyperlink ref="C3374" r:id="rId6628" display="http://www.erikbolstad.no/postnummer-koordinatar/?postnummer=6398&amp;poststad=Tomrefjord" xr:uid="{00000000-0004-0000-0000-0000E3190000}"/>
    <hyperlink ref="B3375" r:id="rId6629" display="http://www.erikbolstad.no/postnummer-koordinatar/?postnummer=6399&amp;poststad=Vestnes" xr:uid="{00000000-0004-0000-0000-0000E4190000}"/>
    <hyperlink ref="C3375" r:id="rId6630" display="http://www.erikbolstad.no/postnummer-koordinatar/?postnummer=6399&amp;poststad=Vestnes" xr:uid="{00000000-0004-0000-0000-0000E5190000}"/>
    <hyperlink ref="B3376" r:id="rId6631" display="http://www.erikbolstad.no/postnummer-koordinatar/?postnummer=6401&amp;poststad=Molde" xr:uid="{00000000-0004-0000-0000-0000E6190000}"/>
    <hyperlink ref="C3376" r:id="rId6632" display="http://www.erikbolstad.no/postnummer-koordinatar/?postnummer=6401&amp;poststad=Molde" xr:uid="{00000000-0004-0000-0000-0000E7190000}"/>
    <hyperlink ref="B3377" r:id="rId6633" display="http://www.erikbolstad.no/postnummer-koordinatar/?postnummer=6402&amp;poststad=Molde" xr:uid="{00000000-0004-0000-0000-0000E8190000}"/>
    <hyperlink ref="C3377" r:id="rId6634" display="http://www.erikbolstad.no/postnummer-koordinatar/?postnummer=6402&amp;poststad=Molde" xr:uid="{00000000-0004-0000-0000-0000E9190000}"/>
    <hyperlink ref="B3378" r:id="rId6635" display="http://www.erikbolstad.no/postnummer-koordinatar/?postnummer=6403&amp;poststad=Molde" xr:uid="{00000000-0004-0000-0000-0000EA190000}"/>
    <hyperlink ref="C3378" r:id="rId6636" display="http://www.erikbolstad.no/postnummer-koordinatar/?postnummer=6403&amp;poststad=Molde" xr:uid="{00000000-0004-0000-0000-0000EB190000}"/>
    <hyperlink ref="B3379" r:id="rId6637" display="http://www.erikbolstad.no/postnummer-koordinatar/?postnummer=6404&amp;poststad=Molde" xr:uid="{00000000-0004-0000-0000-0000EC190000}"/>
    <hyperlink ref="C3379" r:id="rId6638" display="http://www.erikbolstad.no/postnummer-koordinatar/?postnummer=6404&amp;poststad=Molde" xr:uid="{00000000-0004-0000-0000-0000ED190000}"/>
    <hyperlink ref="B3380" r:id="rId6639" display="http://www.erikbolstad.no/postnummer-koordinatar/?postnummer=6405&amp;poststad=Molde" xr:uid="{00000000-0004-0000-0000-0000EE190000}"/>
    <hyperlink ref="C3380" r:id="rId6640" display="http://www.erikbolstad.no/postnummer-koordinatar/?postnummer=6405&amp;poststad=Molde" xr:uid="{00000000-0004-0000-0000-0000EF190000}"/>
    <hyperlink ref="B3381" r:id="rId6641" display="http://www.erikbolstad.no/postnummer-koordinatar/?postnummer=6407&amp;poststad=Molde" xr:uid="{00000000-0004-0000-0000-0000F0190000}"/>
    <hyperlink ref="C3381" r:id="rId6642" display="http://www.erikbolstad.no/postnummer-koordinatar/?postnummer=6407&amp;poststad=Molde" xr:uid="{00000000-0004-0000-0000-0000F1190000}"/>
    <hyperlink ref="B3382" r:id="rId6643" display="http://www.erikbolstad.no/postnummer-koordinatar/?postnummer=6408&amp;poststad=Aureosen" xr:uid="{00000000-0004-0000-0000-0000F2190000}"/>
    <hyperlink ref="C3382" r:id="rId6644" display="http://www.erikbolstad.no/postnummer-koordinatar/?postnummer=6408&amp;poststad=Aureosen" xr:uid="{00000000-0004-0000-0000-0000F3190000}"/>
    <hyperlink ref="B3383" r:id="rId6645" display="http://www.erikbolstad.no/postnummer-koordinatar/?postnummer=6409&amp;poststad=Molde" xr:uid="{00000000-0004-0000-0000-0000F4190000}"/>
    <hyperlink ref="C3383" r:id="rId6646" display="http://www.erikbolstad.no/postnummer-koordinatar/?postnummer=6409&amp;poststad=Molde" xr:uid="{00000000-0004-0000-0000-0000F5190000}"/>
    <hyperlink ref="B3384" r:id="rId6647" display="http://www.erikbolstad.no/postnummer-koordinatar/?postnummer=6410&amp;poststad=Molde" xr:uid="{00000000-0004-0000-0000-0000F6190000}"/>
    <hyperlink ref="C3384" r:id="rId6648" display="http://www.erikbolstad.no/postnummer-koordinatar/?postnummer=6410&amp;poststad=Molde" xr:uid="{00000000-0004-0000-0000-0000F7190000}"/>
    <hyperlink ref="B3385" r:id="rId6649" display="http://www.erikbolstad.no/postnummer-koordinatar/?postnummer=6411&amp;poststad=Molde" xr:uid="{00000000-0004-0000-0000-0000F8190000}"/>
    <hyperlink ref="C3385" r:id="rId6650" display="http://www.erikbolstad.no/postnummer-koordinatar/?postnummer=6411&amp;poststad=Molde" xr:uid="{00000000-0004-0000-0000-0000F9190000}"/>
    <hyperlink ref="B3386" r:id="rId6651" display="http://www.erikbolstad.no/postnummer-koordinatar/?postnummer=6412&amp;poststad=Molde" xr:uid="{00000000-0004-0000-0000-0000FA190000}"/>
    <hyperlink ref="C3386" r:id="rId6652" display="http://www.erikbolstad.no/postnummer-koordinatar/?postnummer=6412&amp;poststad=Molde" xr:uid="{00000000-0004-0000-0000-0000FB190000}"/>
    <hyperlink ref="B3387" r:id="rId6653" display="http://www.erikbolstad.no/postnummer-koordinatar/?postnummer=6413&amp;poststad=Molde" xr:uid="{00000000-0004-0000-0000-0000FC190000}"/>
    <hyperlink ref="C3387" r:id="rId6654" display="http://www.erikbolstad.no/postnummer-koordinatar/?postnummer=6413&amp;poststad=Molde" xr:uid="{00000000-0004-0000-0000-0000FD190000}"/>
    <hyperlink ref="B3388" r:id="rId6655" display="http://www.erikbolstad.no/postnummer-koordinatar/?postnummer=6414&amp;poststad=Molde" xr:uid="{00000000-0004-0000-0000-0000FE190000}"/>
    <hyperlink ref="C3388" r:id="rId6656" display="http://www.erikbolstad.no/postnummer-koordinatar/?postnummer=6414&amp;poststad=Molde" xr:uid="{00000000-0004-0000-0000-0000FF190000}"/>
    <hyperlink ref="B3389" r:id="rId6657" display="http://www.erikbolstad.no/postnummer-koordinatar/?postnummer=6415&amp;poststad=Molde" xr:uid="{00000000-0004-0000-0000-0000001A0000}"/>
    <hyperlink ref="C3389" r:id="rId6658" display="http://www.erikbolstad.no/postnummer-koordinatar/?postnummer=6415&amp;poststad=Molde" xr:uid="{00000000-0004-0000-0000-0000011A0000}"/>
    <hyperlink ref="B3390" r:id="rId6659" display="http://www.erikbolstad.no/postnummer-koordinatar/?postnummer=6416&amp;poststad=Molde" xr:uid="{00000000-0004-0000-0000-0000021A0000}"/>
    <hyperlink ref="C3390" r:id="rId6660" display="http://www.erikbolstad.no/postnummer-koordinatar/?postnummer=6416&amp;poststad=Molde" xr:uid="{00000000-0004-0000-0000-0000031A0000}"/>
    <hyperlink ref="B3391" r:id="rId6661" display="http://www.erikbolstad.no/postnummer-koordinatar/?postnummer=6418&amp;poststad=Sekken" xr:uid="{00000000-0004-0000-0000-0000041A0000}"/>
    <hyperlink ref="C3391" r:id="rId6662" display="http://www.erikbolstad.no/postnummer-koordinatar/?postnummer=6418&amp;poststad=Sekken" xr:uid="{00000000-0004-0000-0000-0000051A0000}"/>
    <hyperlink ref="B3392" r:id="rId6663" display="http://www.erikbolstad.no/postnummer-koordinatar/?postnummer=6419&amp;poststad=Molde" xr:uid="{00000000-0004-0000-0000-0000061A0000}"/>
    <hyperlink ref="C3392" r:id="rId6664" display="http://www.erikbolstad.no/postnummer-koordinatar/?postnummer=6419&amp;poststad=Molde" xr:uid="{00000000-0004-0000-0000-0000071A0000}"/>
    <hyperlink ref="B3393" r:id="rId6665" display="http://www.erikbolstad.no/postnummer-koordinatar/?postnummer=6421&amp;poststad=Molde" xr:uid="{00000000-0004-0000-0000-0000081A0000}"/>
    <hyperlink ref="C3393" r:id="rId6666" display="http://www.erikbolstad.no/postnummer-koordinatar/?postnummer=6421&amp;poststad=Molde" xr:uid="{00000000-0004-0000-0000-0000091A0000}"/>
    <hyperlink ref="B3394" r:id="rId6667" display="http://www.erikbolstad.no/postnummer-koordinatar/?postnummer=6422&amp;poststad=Molde" xr:uid="{00000000-0004-0000-0000-00000A1A0000}"/>
    <hyperlink ref="C3394" r:id="rId6668" display="http://www.erikbolstad.no/postnummer-koordinatar/?postnummer=6422&amp;poststad=Molde" xr:uid="{00000000-0004-0000-0000-00000B1A0000}"/>
    <hyperlink ref="B3395" r:id="rId6669" display="http://www.erikbolstad.no/postnummer-koordinatar/?postnummer=6423&amp;poststad=Molde" xr:uid="{00000000-0004-0000-0000-00000C1A0000}"/>
    <hyperlink ref="C3395" r:id="rId6670" display="http://www.erikbolstad.no/postnummer-koordinatar/?postnummer=6423&amp;poststad=Molde" xr:uid="{00000000-0004-0000-0000-00000D1A0000}"/>
    <hyperlink ref="B3396" r:id="rId6671" display="http://www.erikbolstad.no/postnummer-koordinatar/?postnummer=6425&amp;poststad=Molde" xr:uid="{00000000-0004-0000-0000-00000E1A0000}"/>
    <hyperlink ref="C3396" r:id="rId6672" display="http://www.erikbolstad.no/postnummer-koordinatar/?postnummer=6425&amp;poststad=Molde" xr:uid="{00000000-0004-0000-0000-00000F1A0000}"/>
    <hyperlink ref="B3397" r:id="rId6673" display="http://www.erikbolstad.no/postnummer-koordinatar/?postnummer=6429&amp;poststad=Molde" xr:uid="{00000000-0004-0000-0000-0000101A0000}"/>
    <hyperlink ref="C3397" r:id="rId6674" display="http://www.erikbolstad.no/postnummer-koordinatar/?postnummer=6429&amp;poststad=Molde" xr:uid="{00000000-0004-0000-0000-0000111A0000}"/>
    <hyperlink ref="B3398" r:id="rId6675" display="http://www.erikbolstad.no/postnummer-koordinatar/?postnummer=6430&amp;poststad=Bud" xr:uid="{00000000-0004-0000-0000-0000121A0000}"/>
    <hyperlink ref="C3398" r:id="rId6676" display="http://www.erikbolstad.no/postnummer-koordinatar/?postnummer=6430&amp;poststad=Bud" xr:uid="{00000000-0004-0000-0000-0000131A0000}"/>
    <hyperlink ref="B3399" r:id="rId6677" display="http://www.erikbolstad.no/postnummer-koordinatar/?postnummer=6431&amp;poststad=Bud" xr:uid="{00000000-0004-0000-0000-0000141A0000}"/>
    <hyperlink ref="C3399" r:id="rId6678" display="http://www.erikbolstad.no/postnummer-koordinatar/?postnummer=6431&amp;poststad=Bud" xr:uid="{00000000-0004-0000-0000-0000151A0000}"/>
    <hyperlink ref="B3400" r:id="rId6679" display="http://www.erikbolstad.no/postnummer-koordinatar/?postnummer=6433&amp;poststad=Hustad" xr:uid="{00000000-0004-0000-0000-0000161A0000}"/>
    <hyperlink ref="C3400" r:id="rId6680" display="http://www.erikbolstad.no/postnummer-koordinatar/?postnummer=6433&amp;poststad=Hustad" xr:uid="{00000000-0004-0000-0000-0000171A0000}"/>
    <hyperlink ref="B3401" r:id="rId6681" display="http://www.erikbolstad.no/postnummer-koordinatar/?postnummer=6434&amp;poststad=Molde" xr:uid="{00000000-0004-0000-0000-0000181A0000}"/>
    <hyperlink ref="C3401" r:id="rId6682" display="http://www.erikbolstad.no/postnummer-koordinatar/?postnummer=6434&amp;poststad=Molde" xr:uid="{00000000-0004-0000-0000-0000191A0000}"/>
    <hyperlink ref="B3402" r:id="rId6683" display="http://www.erikbolstad.no/postnummer-koordinatar/?postnummer=6435&amp;poststad=Molde" xr:uid="{00000000-0004-0000-0000-00001A1A0000}"/>
    <hyperlink ref="C3402" r:id="rId6684" display="http://www.erikbolstad.no/postnummer-koordinatar/?postnummer=6435&amp;poststad=Molde" xr:uid="{00000000-0004-0000-0000-00001B1A0000}"/>
    <hyperlink ref="B3403" r:id="rId6685" display="http://www.erikbolstad.no/postnummer-koordinatar/?postnummer=6436&amp;poststad=Molde" xr:uid="{00000000-0004-0000-0000-00001C1A0000}"/>
    <hyperlink ref="C3403" r:id="rId6686" display="http://www.erikbolstad.no/postnummer-koordinatar/?postnummer=6436&amp;poststad=Molde" xr:uid="{00000000-0004-0000-0000-00001D1A0000}"/>
    <hyperlink ref="B3404" r:id="rId6687" display="http://www.erikbolstad.no/postnummer-koordinatar/?postnummer=6440&amp;poststad=Elnesvågen" xr:uid="{00000000-0004-0000-0000-00001E1A0000}"/>
    <hyperlink ref="C3404" r:id="rId6688" display="http://www.erikbolstad.no/postnummer-koordinatar/?postnummer=6440&amp;poststad=Elnesvågen" xr:uid="{00000000-0004-0000-0000-00001F1A0000}"/>
    <hyperlink ref="B3405" r:id="rId6689" display="http://www.erikbolstad.no/postnummer-koordinatar/?postnummer=6443&amp;poststad=Tornes%20i%20Romsdal" xr:uid="{00000000-0004-0000-0000-0000201A0000}"/>
    <hyperlink ref="C3405" r:id="rId6690" display="http://www.erikbolstad.no/postnummer-koordinatar/?postnummer=6443&amp;poststad=Tornes%20i%20Romsdal" xr:uid="{00000000-0004-0000-0000-0000211A0000}"/>
    <hyperlink ref="B3406" r:id="rId6691" display="http://www.erikbolstad.no/postnummer-koordinatar/?postnummer=6444&amp;poststad=Farstad" xr:uid="{00000000-0004-0000-0000-0000221A0000}"/>
    <hyperlink ref="C3406" r:id="rId6692" display="http://www.erikbolstad.no/postnummer-koordinatar/?postnummer=6444&amp;poststad=Farstad" xr:uid="{00000000-0004-0000-0000-0000231A0000}"/>
    <hyperlink ref="B3407" r:id="rId6693" display="http://www.erikbolstad.no/postnummer-koordinatar/?postnummer=6445&amp;poststad=Malmefjorden" xr:uid="{00000000-0004-0000-0000-0000241A0000}"/>
    <hyperlink ref="C3407" r:id="rId6694" display="http://www.erikbolstad.no/postnummer-koordinatar/?postnummer=6445&amp;poststad=Malmefjorden" xr:uid="{00000000-0004-0000-0000-0000251A0000}"/>
    <hyperlink ref="B3408" r:id="rId6695" display="http://www.erikbolstad.no/postnummer-koordinatar/?postnummer=6447&amp;poststad=Elnesvågen" xr:uid="{00000000-0004-0000-0000-0000261A0000}"/>
    <hyperlink ref="C3408" r:id="rId6696" display="http://www.erikbolstad.no/postnummer-koordinatar/?postnummer=6447&amp;poststad=Elnesvågen" xr:uid="{00000000-0004-0000-0000-0000271A0000}"/>
    <hyperlink ref="B3409" r:id="rId6697" display="http://www.erikbolstad.no/postnummer-koordinatar/?postnummer=6450&amp;poststad=Hjelset" xr:uid="{00000000-0004-0000-0000-0000281A0000}"/>
    <hyperlink ref="C3409" r:id="rId6698" display="http://www.erikbolstad.no/postnummer-koordinatar/?postnummer=6450&amp;poststad=Hjelset" xr:uid="{00000000-0004-0000-0000-0000291A0000}"/>
    <hyperlink ref="B3410" r:id="rId6699" display="http://www.erikbolstad.no/postnummer-koordinatar/?postnummer=6453&amp;poststad=Kleive" xr:uid="{00000000-0004-0000-0000-00002A1A0000}"/>
    <hyperlink ref="C3410" r:id="rId6700" display="http://www.erikbolstad.no/postnummer-koordinatar/?postnummer=6453&amp;poststad=Kleive" xr:uid="{00000000-0004-0000-0000-00002B1A0000}"/>
    <hyperlink ref="B3411" r:id="rId6701" display="http://www.erikbolstad.no/postnummer-koordinatar/?postnummer=6454&amp;poststad=Hjelset" xr:uid="{00000000-0004-0000-0000-00002C1A0000}"/>
    <hyperlink ref="C3411" r:id="rId6702" display="http://www.erikbolstad.no/postnummer-koordinatar/?postnummer=6454&amp;poststad=Hjelset" xr:uid="{00000000-0004-0000-0000-00002D1A0000}"/>
    <hyperlink ref="B3412" r:id="rId6703" display="http://www.erikbolstad.no/postnummer-koordinatar/?postnummer=6455&amp;poststad=Kortgarden" xr:uid="{00000000-0004-0000-0000-00002E1A0000}"/>
    <hyperlink ref="C3412" r:id="rId6704" display="http://www.erikbolstad.no/postnummer-koordinatar/?postnummer=6455&amp;poststad=Kortgarden" xr:uid="{00000000-0004-0000-0000-00002F1A0000}"/>
    <hyperlink ref="B3413" r:id="rId6705" display="http://www.erikbolstad.no/postnummer-koordinatar/?postnummer=6456&amp;poststad=Skåla" xr:uid="{00000000-0004-0000-0000-0000301A0000}"/>
    <hyperlink ref="C3413" r:id="rId6706" display="http://www.erikbolstad.no/postnummer-koordinatar/?postnummer=6456&amp;poststad=Skåla" xr:uid="{00000000-0004-0000-0000-0000311A0000}"/>
    <hyperlink ref="B3414" r:id="rId6707" display="http://www.erikbolstad.no/postnummer-koordinatar/?postnummer=6457&amp;poststad=Bolsøya" xr:uid="{00000000-0004-0000-0000-0000321A0000}"/>
    <hyperlink ref="C3414" r:id="rId6708" display="http://www.erikbolstad.no/postnummer-koordinatar/?postnummer=6457&amp;poststad=Bolsøya" xr:uid="{00000000-0004-0000-0000-0000331A0000}"/>
    <hyperlink ref="B3415" r:id="rId6709" display="http://www.erikbolstad.no/postnummer-koordinatar/?postnummer=6460&amp;poststad=Eidsvåg%20i%20Romsdal" xr:uid="{00000000-0004-0000-0000-0000341A0000}"/>
    <hyperlink ref="C3415" r:id="rId6710" display="http://www.erikbolstad.no/postnummer-koordinatar/?postnummer=6460&amp;poststad=Eidsvåg%20i%20Romsdal" xr:uid="{00000000-0004-0000-0000-0000351A0000}"/>
    <hyperlink ref="B3416" r:id="rId6711" display="http://www.erikbolstad.no/postnummer-koordinatar/?postnummer=6461&amp;poststad=Eidsvåg%20i%20Romsdal" xr:uid="{00000000-0004-0000-0000-0000361A0000}"/>
    <hyperlink ref="C3416" r:id="rId6712" display="http://www.erikbolstad.no/postnummer-koordinatar/?postnummer=6461&amp;poststad=Eidsvåg%20i%20Romsdal" xr:uid="{00000000-0004-0000-0000-0000371A0000}"/>
    <hyperlink ref="B3417" r:id="rId6713" display="http://www.erikbolstad.no/postnummer-koordinatar/?postnummer=6462&amp;poststad=Raudsand" xr:uid="{00000000-0004-0000-0000-0000381A0000}"/>
    <hyperlink ref="C3417" r:id="rId6714" display="http://www.erikbolstad.no/postnummer-koordinatar/?postnummer=6462&amp;poststad=Raudsand" xr:uid="{00000000-0004-0000-0000-0000391A0000}"/>
    <hyperlink ref="B3418" r:id="rId6715" display="http://www.erikbolstad.no/postnummer-koordinatar/?postnummer=6470&amp;poststad=Eresfjord" xr:uid="{00000000-0004-0000-0000-00003A1A0000}"/>
    <hyperlink ref="C3418" r:id="rId6716" display="http://www.erikbolstad.no/postnummer-koordinatar/?postnummer=6470&amp;poststad=Eresfjord" xr:uid="{00000000-0004-0000-0000-00003B1A0000}"/>
    <hyperlink ref="B3419" r:id="rId6717" display="http://www.erikbolstad.no/postnummer-koordinatar/?postnummer=6472&amp;poststad=Eikesdal" xr:uid="{00000000-0004-0000-0000-00003C1A0000}"/>
    <hyperlink ref="C3419" r:id="rId6718" display="http://www.erikbolstad.no/postnummer-koordinatar/?postnummer=6472&amp;poststad=Eikesdal" xr:uid="{00000000-0004-0000-0000-00003D1A0000}"/>
    <hyperlink ref="B3420" r:id="rId6719" display="http://www.erikbolstad.no/postnummer-koordinatar/?postnummer=6475&amp;poststad=Midsund" xr:uid="{00000000-0004-0000-0000-00003E1A0000}"/>
    <hyperlink ref="C3420" r:id="rId6720" display="http://www.erikbolstad.no/postnummer-koordinatar/?postnummer=6475&amp;poststad=Midsund" xr:uid="{00000000-0004-0000-0000-00003F1A0000}"/>
    <hyperlink ref="B3421" r:id="rId6721" display="http://www.erikbolstad.no/postnummer-koordinatar/?postnummer=6476&amp;poststad=Midsund" xr:uid="{00000000-0004-0000-0000-0000401A0000}"/>
    <hyperlink ref="C3421" r:id="rId6722" display="http://www.erikbolstad.no/postnummer-koordinatar/?postnummer=6476&amp;poststad=Midsund" xr:uid="{00000000-0004-0000-0000-0000411A0000}"/>
    <hyperlink ref="B3422" r:id="rId6723" display="http://www.erikbolstad.no/postnummer-koordinatar/?postnummer=6480&amp;poststad=Aukra" xr:uid="{00000000-0004-0000-0000-0000421A0000}"/>
    <hyperlink ref="C3422" r:id="rId6724" display="http://www.erikbolstad.no/postnummer-koordinatar/?postnummer=6480&amp;poststad=Aukra" xr:uid="{00000000-0004-0000-0000-0000431A0000}"/>
    <hyperlink ref="B3423" r:id="rId6725" display="http://www.erikbolstad.no/postnummer-koordinatar/?postnummer=6481&amp;poststad=Aukra" xr:uid="{00000000-0004-0000-0000-0000441A0000}"/>
    <hyperlink ref="C3423" r:id="rId6726" display="http://www.erikbolstad.no/postnummer-koordinatar/?postnummer=6481&amp;poststad=Aukra" xr:uid="{00000000-0004-0000-0000-0000451A0000}"/>
    <hyperlink ref="B3424" r:id="rId6727" display="http://www.erikbolstad.no/postnummer-koordinatar/?postnummer=6483&amp;poststad=Ona" xr:uid="{00000000-0004-0000-0000-0000461A0000}"/>
    <hyperlink ref="C3424" r:id="rId6728" display="http://www.erikbolstad.no/postnummer-koordinatar/?postnummer=6483&amp;poststad=Ona" xr:uid="{00000000-0004-0000-0000-0000471A0000}"/>
    <hyperlink ref="B3425" r:id="rId6729" display="http://www.erikbolstad.no/postnummer-koordinatar/?postnummer=6484&amp;poststad=Sandøy" xr:uid="{00000000-0004-0000-0000-0000481A0000}"/>
    <hyperlink ref="C3425" r:id="rId6730" display="http://www.erikbolstad.no/postnummer-koordinatar/?postnummer=6484&amp;poststad=Sandøy" xr:uid="{00000000-0004-0000-0000-0000491A0000}"/>
    <hyperlink ref="B3426" r:id="rId6731" display="http://www.erikbolstad.no/postnummer-koordinatar/?postnummer=6486&amp;poststad=Orten" xr:uid="{00000000-0004-0000-0000-00004A1A0000}"/>
    <hyperlink ref="C3426" r:id="rId6732" display="http://www.erikbolstad.no/postnummer-koordinatar/?postnummer=6486&amp;poststad=Orten" xr:uid="{00000000-0004-0000-0000-00004B1A0000}"/>
    <hyperlink ref="B3427" r:id="rId6733" display="http://www.erikbolstad.no/postnummer-koordinatar/?postnummer=6487&amp;poststad=Harøy" xr:uid="{00000000-0004-0000-0000-00004C1A0000}"/>
    <hyperlink ref="C3427" r:id="rId6734" display="http://www.erikbolstad.no/postnummer-koordinatar/?postnummer=6487&amp;poststad=Harøy" xr:uid="{00000000-0004-0000-0000-00004D1A0000}"/>
    <hyperlink ref="B3428" r:id="rId6735" display="http://www.erikbolstad.no/postnummer-koordinatar/?postnummer=6488&amp;poststad=Myklebost" xr:uid="{00000000-0004-0000-0000-00004E1A0000}"/>
    <hyperlink ref="C3428" r:id="rId6736" display="http://www.erikbolstad.no/postnummer-koordinatar/?postnummer=6488&amp;poststad=Myklebost" xr:uid="{00000000-0004-0000-0000-00004F1A0000}"/>
    <hyperlink ref="B3429" r:id="rId6737" display="http://www.erikbolstad.no/postnummer-koordinatar/?postnummer=6490&amp;poststad=Eide" xr:uid="{00000000-0004-0000-0000-0000501A0000}"/>
    <hyperlink ref="C3429" r:id="rId6738" display="http://www.erikbolstad.no/postnummer-koordinatar/?postnummer=6490&amp;poststad=Eide" xr:uid="{00000000-0004-0000-0000-0000511A0000}"/>
    <hyperlink ref="B3430" r:id="rId6739" display="http://www.erikbolstad.no/postnummer-koordinatar/?postnummer=6493&amp;poststad=Lyngstad" xr:uid="{00000000-0004-0000-0000-0000521A0000}"/>
    <hyperlink ref="C3430" r:id="rId6740" display="http://www.erikbolstad.no/postnummer-koordinatar/?postnummer=6493&amp;poststad=Lyngstad" xr:uid="{00000000-0004-0000-0000-0000531A0000}"/>
    <hyperlink ref="B3431" r:id="rId6741" display="http://www.erikbolstad.no/postnummer-koordinatar/?postnummer=6494&amp;poststad=Vevang" xr:uid="{00000000-0004-0000-0000-0000541A0000}"/>
    <hyperlink ref="C3431" r:id="rId6742" display="http://www.erikbolstad.no/postnummer-koordinatar/?postnummer=6494&amp;poststad=Vevang" xr:uid="{00000000-0004-0000-0000-0000551A0000}"/>
    <hyperlink ref="B3432" r:id="rId6743" display="http://www.erikbolstad.no/postnummer-koordinatar/?postnummer=6499&amp;poststad=Eide" xr:uid="{00000000-0004-0000-0000-0000561A0000}"/>
    <hyperlink ref="C3432" r:id="rId6744" display="http://www.erikbolstad.no/postnummer-koordinatar/?postnummer=6499&amp;poststad=Eide" xr:uid="{00000000-0004-0000-0000-0000571A0000}"/>
    <hyperlink ref="B3433" r:id="rId6745" display="http://www.erikbolstad.no/postnummer-koordinatar/?postnummer=6501&amp;poststad=Kristiansund%20N" xr:uid="{00000000-0004-0000-0000-0000581A0000}"/>
    <hyperlink ref="C3433" r:id="rId6746" display="http://www.erikbolstad.no/postnummer-koordinatar/?postnummer=6501&amp;poststad=Kristiansund%20N" xr:uid="{00000000-0004-0000-0000-0000591A0000}"/>
    <hyperlink ref="B3434" r:id="rId6747" display="http://www.erikbolstad.no/postnummer-koordinatar/?postnummer=6502&amp;poststad=Kristiansund%20N" xr:uid="{00000000-0004-0000-0000-00005A1A0000}"/>
    <hyperlink ref="C3434" r:id="rId6748" display="http://www.erikbolstad.no/postnummer-koordinatar/?postnummer=6502&amp;poststad=Kristiansund%20N" xr:uid="{00000000-0004-0000-0000-00005B1A0000}"/>
    <hyperlink ref="B3435" r:id="rId6749" display="http://www.erikbolstad.no/postnummer-koordinatar/?postnummer=6503&amp;poststad=Kristiansund%20N" xr:uid="{00000000-0004-0000-0000-00005C1A0000}"/>
    <hyperlink ref="C3435" r:id="rId6750" display="http://www.erikbolstad.no/postnummer-koordinatar/?postnummer=6503&amp;poststad=Kristiansund%20N" xr:uid="{00000000-0004-0000-0000-00005D1A0000}"/>
    <hyperlink ref="B3436" r:id="rId6751" display="http://www.erikbolstad.no/postnummer-koordinatar/?postnummer=6504&amp;poststad=Kristiansund%20N" xr:uid="{00000000-0004-0000-0000-00005E1A0000}"/>
    <hyperlink ref="C3436" r:id="rId6752" display="http://www.erikbolstad.no/postnummer-koordinatar/?postnummer=6504&amp;poststad=Kristiansund%20N" xr:uid="{00000000-0004-0000-0000-00005F1A0000}"/>
    <hyperlink ref="B3437" r:id="rId6753" display="http://www.erikbolstad.no/postnummer-koordinatar/?postnummer=6506&amp;poststad=Kristiansund%20N" xr:uid="{00000000-0004-0000-0000-0000601A0000}"/>
    <hyperlink ref="C3437" r:id="rId6754" display="http://www.erikbolstad.no/postnummer-koordinatar/?postnummer=6506&amp;poststad=Kristiansund%20N" xr:uid="{00000000-0004-0000-0000-0000611A0000}"/>
    <hyperlink ref="B3438" r:id="rId6755" display="http://www.erikbolstad.no/postnummer-koordinatar/?postnummer=6507&amp;poststad=Kristiansund%20N" xr:uid="{00000000-0004-0000-0000-0000621A0000}"/>
    <hyperlink ref="C3438" r:id="rId6756" display="http://www.erikbolstad.no/postnummer-koordinatar/?postnummer=6507&amp;poststad=Kristiansund%20N" xr:uid="{00000000-0004-0000-0000-0000631A0000}"/>
    <hyperlink ref="B3439" r:id="rId6757" display="http://www.erikbolstad.no/postnummer-koordinatar/?postnummer=6508&amp;poststad=Kristiansund%20N" xr:uid="{00000000-0004-0000-0000-0000641A0000}"/>
    <hyperlink ref="C3439" r:id="rId6758" display="http://www.erikbolstad.no/postnummer-koordinatar/?postnummer=6508&amp;poststad=Kristiansund%20N" xr:uid="{00000000-0004-0000-0000-0000651A0000}"/>
    <hyperlink ref="B3440" r:id="rId6759" display="http://www.erikbolstad.no/postnummer-koordinatar/?postnummer=6509&amp;poststad=Kristiansund%20N" xr:uid="{00000000-0004-0000-0000-0000661A0000}"/>
    <hyperlink ref="C3440" r:id="rId6760" display="http://www.erikbolstad.no/postnummer-koordinatar/?postnummer=6509&amp;poststad=Kristiansund%20N" xr:uid="{00000000-0004-0000-0000-0000671A0000}"/>
    <hyperlink ref="B3441" r:id="rId6761" display="http://www.erikbolstad.no/postnummer-koordinatar/?postnummer=6510&amp;poststad=Kristiansund%20N" xr:uid="{00000000-0004-0000-0000-0000681A0000}"/>
    <hyperlink ref="C3441" r:id="rId6762" display="http://www.erikbolstad.no/postnummer-koordinatar/?postnummer=6510&amp;poststad=Kristiansund%20N" xr:uid="{00000000-0004-0000-0000-0000691A0000}"/>
    <hyperlink ref="B3442" r:id="rId6763" display="http://www.erikbolstad.no/postnummer-koordinatar/?postnummer=6511&amp;poststad=Kristiansund%20N" xr:uid="{00000000-0004-0000-0000-00006A1A0000}"/>
    <hyperlink ref="C3442" r:id="rId6764" display="http://www.erikbolstad.no/postnummer-koordinatar/?postnummer=6511&amp;poststad=Kristiansund%20N" xr:uid="{00000000-0004-0000-0000-00006B1A0000}"/>
    <hyperlink ref="B3443" r:id="rId6765" display="http://www.erikbolstad.no/postnummer-koordinatar/?postnummer=6512&amp;poststad=Kristiansund%20N" xr:uid="{00000000-0004-0000-0000-00006C1A0000}"/>
    <hyperlink ref="C3443" r:id="rId6766" display="http://www.erikbolstad.no/postnummer-koordinatar/?postnummer=6512&amp;poststad=Kristiansund%20N" xr:uid="{00000000-0004-0000-0000-00006D1A0000}"/>
    <hyperlink ref="B3444" r:id="rId6767" display="http://www.erikbolstad.no/postnummer-koordinatar/?postnummer=6514&amp;poststad=Kristiansund%20N" xr:uid="{00000000-0004-0000-0000-00006E1A0000}"/>
    <hyperlink ref="C3444" r:id="rId6768" display="http://www.erikbolstad.no/postnummer-koordinatar/?postnummer=6514&amp;poststad=Kristiansund%20N" xr:uid="{00000000-0004-0000-0000-00006F1A0000}"/>
    <hyperlink ref="B3445" r:id="rId6769" display="http://www.erikbolstad.no/postnummer-koordinatar/?postnummer=6515&amp;poststad=Kristiansund%20N" xr:uid="{00000000-0004-0000-0000-0000701A0000}"/>
    <hyperlink ref="C3445" r:id="rId6770" display="http://www.erikbolstad.no/postnummer-koordinatar/?postnummer=6515&amp;poststad=Kristiansund%20N" xr:uid="{00000000-0004-0000-0000-0000711A0000}"/>
    <hyperlink ref="B3446" r:id="rId6771" display="http://www.erikbolstad.no/postnummer-koordinatar/?postnummer=6516&amp;poststad=Kristiansund%20N" xr:uid="{00000000-0004-0000-0000-0000721A0000}"/>
    <hyperlink ref="C3446" r:id="rId6772" display="http://www.erikbolstad.no/postnummer-koordinatar/?postnummer=6516&amp;poststad=Kristiansund%20N" xr:uid="{00000000-0004-0000-0000-0000731A0000}"/>
    <hyperlink ref="B3447" r:id="rId6773" display="http://www.erikbolstad.no/postnummer-koordinatar/?postnummer=6517&amp;poststad=Kristiansund%20N" xr:uid="{00000000-0004-0000-0000-0000741A0000}"/>
    <hyperlink ref="C3447" r:id="rId6774" display="http://www.erikbolstad.no/postnummer-koordinatar/?postnummer=6517&amp;poststad=Kristiansund%20N" xr:uid="{00000000-0004-0000-0000-0000751A0000}"/>
    <hyperlink ref="B3448" r:id="rId6775" display="http://www.erikbolstad.no/postnummer-koordinatar/?postnummer=6518&amp;poststad=Kristiansund%20N" xr:uid="{00000000-0004-0000-0000-0000761A0000}"/>
    <hyperlink ref="C3448" r:id="rId6776" display="http://www.erikbolstad.no/postnummer-koordinatar/?postnummer=6518&amp;poststad=Kristiansund%20N" xr:uid="{00000000-0004-0000-0000-0000771A0000}"/>
    <hyperlink ref="B3449" r:id="rId6777" display="http://www.erikbolstad.no/postnummer-koordinatar/?postnummer=6520&amp;poststad=Frei" xr:uid="{00000000-0004-0000-0000-0000781A0000}"/>
    <hyperlink ref="C3449" r:id="rId6778" display="http://www.erikbolstad.no/postnummer-koordinatar/?postnummer=6520&amp;poststad=Frei" xr:uid="{00000000-0004-0000-0000-0000791A0000}"/>
    <hyperlink ref="B3450" r:id="rId6779" display="http://www.erikbolstad.no/postnummer-koordinatar/?postnummer=6521&amp;poststad=Frei" xr:uid="{00000000-0004-0000-0000-00007A1A0000}"/>
    <hyperlink ref="C3450" r:id="rId6780" display="http://www.erikbolstad.no/postnummer-koordinatar/?postnummer=6521&amp;poststad=Frei" xr:uid="{00000000-0004-0000-0000-00007B1A0000}"/>
    <hyperlink ref="B3451" r:id="rId6781" display="http://www.erikbolstad.no/postnummer-koordinatar/?postnummer=6522&amp;poststad=Frei" xr:uid="{00000000-0004-0000-0000-00007C1A0000}"/>
    <hyperlink ref="C3451" r:id="rId6782" display="http://www.erikbolstad.no/postnummer-koordinatar/?postnummer=6522&amp;poststad=Frei" xr:uid="{00000000-0004-0000-0000-00007D1A0000}"/>
    <hyperlink ref="B3452" r:id="rId6783" display="http://www.erikbolstad.no/postnummer-koordinatar/?postnummer=6523&amp;poststad=Frei" xr:uid="{00000000-0004-0000-0000-00007E1A0000}"/>
    <hyperlink ref="C3452" r:id="rId6784" display="http://www.erikbolstad.no/postnummer-koordinatar/?postnummer=6523&amp;poststad=Frei" xr:uid="{00000000-0004-0000-0000-00007F1A0000}"/>
    <hyperlink ref="B3453" r:id="rId6785" display="http://www.erikbolstad.no/postnummer-koordinatar/?postnummer=6524&amp;poststad=Frei" xr:uid="{00000000-0004-0000-0000-0000801A0000}"/>
    <hyperlink ref="C3453" r:id="rId6786" display="http://www.erikbolstad.no/postnummer-koordinatar/?postnummer=6524&amp;poststad=Frei" xr:uid="{00000000-0004-0000-0000-0000811A0000}"/>
    <hyperlink ref="B3454" r:id="rId6787" display="http://www.erikbolstad.no/postnummer-koordinatar/?postnummer=6525&amp;poststad=Frei" xr:uid="{00000000-0004-0000-0000-0000821A0000}"/>
    <hyperlink ref="C3454" r:id="rId6788" display="http://www.erikbolstad.no/postnummer-koordinatar/?postnummer=6525&amp;poststad=Frei" xr:uid="{00000000-0004-0000-0000-0000831A0000}"/>
    <hyperlink ref="B3455" r:id="rId6789" display="http://www.erikbolstad.no/postnummer-koordinatar/?postnummer=6529&amp;poststad=Frei" xr:uid="{00000000-0004-0000-0000-0000841A0000}"/>
    <hyperlink ref="C3455" r:id="rId6790" display="http://www.erikbolstad.no/postnummer-koordinatar/?postnummer=6529&amp;poststad=Frei" xr:uid="{00000000-0004-0000-0000-0000851A0000}"/>
    <hyperlink ref="B3456" r:id="rId6791" display="http://www.erikbolstad.no/postnummer-koordinatar/?postnummer=6530&amp;poststad=Averøy" xr:uid="{00000000-0004-0000-0000-0000861A0000}"/>
    <hyperlink ref="C3456" r:id="rId6792" display="http://www.erikbolstad.no/postnummer-koordinatar/?postnummer=6530&amp;poststad=Averøy" xr:uid="{00000000-0004-0000-0000-0000871A0000}"/>
    <hyperlink ref="B3457" r:id="rId6793" display="http://www.erikbolstad.no/postnummer-koordinatar/?postnummer=6538&amp;poststad=Averøy" xr:uid="{00000000-0004-0000-0000-0000881A0000}"/>
    <hyperlink ref="C3457" r:id="rId6794" display="http://www.erikbolstad.no/postnummer-koordinatar/?postnummer=6538&amp;poststad=Averøy" xr:uid="{00000000-0004-0000-0000-0000891A0000}"/>
    <hyperlink ref="B3458" r:id="rId6795" display="http://www.erikbolstad.no/postnummer-koordinatar/?postnummer=6539&amp;poststad=Averøy" xr:uid="{00000000-0004-0000-0000-00008A1A0000}"/>
    <hyperlink ref="C3458" r:id="rId6796" display="http://www.erikbolstad.no/postnummer-koordinatar/?postnummer=6539&amp;poststad=Averøy" xr:uid="{00000000-0004-0000-0000-00008B1A0000}"/>
    <hyperlink ref="B3459" r:id="rId6797" display="http://www.erikbolstad.no/postnummer-koordinatar/?postnummer=6570&amp;poststad=Smøla" xr:uid="{00000000-0004-0000-0000-00008C1A0000}"/>
    <hyperlink ref="C3459" r:id="rId6798" display="http://www.erikbolstad.no/postnummer-koordinatar/?postnummer=6570&amp;poststad=Smøla" xr:uid="{00000000-0004-0000-0000-00008D1A0000}"/>
    <hyperlink ref="B3460" r:id="rId6799" display="http://www.erikbolstad.no/postnummer-koordinatar/?postnummer=6571&amp;poststad=Smøla" xr:uid="{00000000-0004-0000-0000-00008E1A0000}"/>
    <hyperlink ref="C3460" r:id="rId6800" display="http://www.erikbolstad.no/postnummer-koordinatar/?postnummer=6571&amp;poststad=Smøla" xr:uid="{00000000-0004-0000-0000-00008F1A0000}"/>
    <hyperlink ref="B3461" r:id="rId6801" display="http://www.erikbolstad.no/postnummer-koordinatar/?postnummer=6590&amp;poststad=Tustna" xr:uid="{00000000-0004-0000-0000-0000901A0000}"/>
    <hyperlink ref="C3461" r:id="rId6802" display="http://www.erikbolstad.no/postnummer-koordinatar/?postnummer=6590&amp;poststad=Tustna" xr:uid="{00000000-0004-0000-0000-0000911A0000}"/>
    <hyperlink ref="B3462" r:id="rId6803" display="http://www.erikbolstad.no/postnummer-koordinatar/?postnummer=6600&amp;poststad=Sunndalsøra" xr:uid="{00000000-0004-0000-0000-0000921A0000}"/>
    <hyperlink ref="C3462" r:id="rId6804" display="http://www.erikbolstad.no/postnummer-koordinatar/?postnummer=6600&amp;poststad=Sunndalsøra" xr:uid="{00000000-0004-0000-0000-0000931A0000}"/>
    <hyperlink ref="B3463" r:id="rId6805" display="http://www.erikbolstad.no/postnummer-koordinatar/?postnummer=6601&amp;poststad=Sunndalsøra" xr:uid="{00000000-0004-0000-0000-0000941A0000}"/>
    <hyperlink ref="C3463" r:id="rId6806" display="http://www.erikbolstad.no/postnummer-koordinatar/?postnummer=6601&amp;poststad=Sunndalsøra" xr:uid="{00000000-0004-0000-0000-0000951A0000}"/>
    <hyperlink ref="B3464" r:id="rId6807" display="http://www.erikbolstad.no/postnummer-koordinatar/?postnummer=6610&amp;poststad=Øksendal" xr:uid="{00000000-0004-0000-0000-0000961A0000}"/>
    <hyperlink ref="C3464" r:id="rId6808" display="http://www.erikbolstad.no/postnummer-koordinatar/?postnummer=6610&amp;poststad=Øksendal" xr:uid="{00000000-0004-0000-0000-0000971A0000}"/>
    <hyperlink ref="B3465" r:id="rId6809" display="http://www.erikbolstad.no/postnummer-koordinatar/?postnummer=6611&amp;poststad=Furugrenda" xr:uid="{00000000-0004-0000-0000-0000981A0000}"/>
    <hyperlink ref="C3465" r:id="rId6810" display="http://www.erikbolstad.no/postnummer-koordinatar/?postnummer=6611&amp;poststad=Furugrenda" xr:uid="{00000000-0004-0000-0000-0000991A0000}"/>
    <hyperlink ref="B3466" r:id="rId6811" display="http://www.erikbolstad.no/postnummer-koordinatar/?postnummer=6612&amp;poststad=Grøa" xr:uid="{00000000-0004-0000-0000-00009A1A0000}"/>
    <hyperlink ref="C3466" r:id="rId6812" display="http://www.erikbolstad.no/postnummer-koordinatar/?postnummer=6612&amp;poststad=Grøa" xr:uid="{00000000-0004-0000-0000-00009B1A0000}"/>
    <hyperlink ref="B3467" r:id="rId6813" display="http://www.erikbolstad.no/postnummer-koordinatar/?postnummer=6613&amp;poststad=Gjøra" xr:uid="{00000000-0004-0000-0000-00009C1A0000}"/>
    <hyperlink ref="C3467" r:id="rId6814" display="http://www.erikbolstad.no/postnummer-koordinatar/?postnummer=6613&amp;poststad=Gjøra" xr:uid="{00000000-0004-0000-0000-00009D1A0000}"/>
    <hyperlink ref="B3468" r:id="rId6815" display="http://www.erikbolstad.no/postnummer-koordinatar/?postnummer=6620&amp;poststad=Ålvundeid" xr:uid="{00000000-0004-0000-0000-00009E1A0000}"/>
    <hyperlink ref="C3468" r:id="rId6816" display="http://www.erikbolstad.no/postnummer-koordinatar/?postnummer=6620&amp;poststad=Ålvundeid" xr:uid="{00000000-0004-0000-0000-00009F1A0000}"/>
    <hyperlink ref="B3469" r:id="rId6817" display="http://www.erikbolstad.no/postnummer-koordinatar/?postnummer=6622&amp;poststad=Ålvundfjord" xr:uid="{00000000-0004-0000-0000-0000A01A0000}"/>
    <hyperlink ref="C3469" r:id="rId6818" display="http://www.erikbolstad.no/postnummer-koordinatar/?postnummer=6622&amp;poststad=Ålvundfjord" xr:uid="{00000000-0004-0000-0000-0000A11A0000}"/>
    <hyperlink ref="B3470" r:id="rId6819" display="http://www.erikbolstad.no/postnummer-koordinatar/?postnummer=6628&amp;poststad=Meisingset" xr:uid="{00000000-0004-0000-0000-0000A21A0000}"/>
    <hyperlink ref="C3470" r:id="rId6820" display="http://www.erikbolstad.no/postnummer-koordinatar/?postnummer=6628&amp;poststad=Meisingset" xr:uid="{00000000-0004-0000-0000-0000A31A0000}"/>
    <hyperlink ref="B3471" r:id="rId6821" display="http://www.erikbolstad.no/postnummer-koordinatar/?postnummer=6629&amp;poststad=Torjulvågen" xr:uid="{00000000-0004-0000-0000-0000A41A0000}"/>
    <hyperlink ref="C3471" r:id="rId6822" display="http://www.erikbolstad.no/postnummer-koordinatar/?postnummer=6629&amp;poststad=Torjulvågen" xr:uid="{00000000-0004-0000-0000-0000A51A0000}"/>
    <hyperlink ref="B3472" r:id="rId6823" display="http://www.erikbolstad.no/postnummer-koordinatar/?postnummer=6630&amp;poststad=Tingvoll" xr:uid="{00000000-0004-0000-0000-0000A61A0000}"/>
    <hyperlink ref="C3472" r:id="rId6824" display="http://www.erikbolstad.no/postnummer-koordinatar/?postnummer=6630&amp;poststad=Tingvoll" xr:uid="{00000000-0004-0000-0000-0000A71A0000}"/>
    <hyperlink ref="B3473" r:id="rId6825" display="http://www.erikbolstad.no/postnummer-koordinatar/?postnummer=6631&amp;poststad=Batnfjordsøra" xr:uid="{00000000-0004-0000-0000-0000A81A0000}"/>
    <hyperlink ref="C3473" r:id="rId6826" display="http://www.erikbolstad.no/postnummer-koordinatar/?postnummer=6631&amp;poststad=Batnfjordsøra" xr:uid="{00000000-0004-0000-0000-0000A91A0000}"/>
    <hyperlink ref="B3474" r:id="rId6827" display="http://www.erikbolstad.no/postnummer-koordinatar/?postnummer=6633&amp;poststad=Gjemnes" xr:uid="{00000000-0004-0000-0000-0000AA1A0000}"/>
    <hyperlink ref="C3474" r:id="rId6828" display="http://www.erikbolstad.no/postnummer-koordinatar/?postnummer=6633&amp;poststad=Gjemnes" xr:uid="{00000000-0004-0000-0000-0000AB1A0000}"/>
    <hyperlink ref="B3475" r:id="rId6829" display="http://www.erikbolstad.no/postnummer-koordinatar/?postnummer=6636&amp;poststad=Angvik" xr:uid="{00000000-0004-0000-0000-0000AC1A0000}"/>
    <hyperlink ref="C3475" r:id="rId6830" display="http://www.erikbolstad.no/postnummer-koordinatar/?postnummer=6636&amp;poststad=Angvik" xr:uid="{00000000-0004-0000-0000-0000AD1A0000}"/>
    <hyperlink ref="B3476" r:id="rId6831" display="http://www.erikbolstad.no/postnummer-koordinatar/?postnummer=6637&amp;poststad=Flemma" xr:uid="{00000000-0004-0000-0000-0000AE1A0000}"/>
    <hyperlink ref="C3476" r:id="rId6832" display="http://www.erikbolstad.no/postnummer-koordinatar/?postnummer=6637&amp;poststad=Flemma" xr:uid="{00000000-0004-0000-0000-0000AF1A0000}"/>
    <hyperlink ref="B3477" r:id="rId6833" display="http://www.erikbolstad.no/postnummer-koordinatar/?postnummer=6638&amp;poststad=Osmarka" xr:uid="{00000000-0004-0000-0000-0000B01A0000}"/>
    <hyperlink ref="C3477" r:id="rId6834" display="http://www.erikbolstad.no/postnummer-koordinatar/?postnummer=6638&amp;poststad=Osmarka" xr:uid="{00000000-0004-0000-0000-0000B11A0000}"/>
    <hyperlink ref="B3478" r:id="rId6835" display="http://www.erikbolstad.no/postnummer-koordinatar/?postnummer=6639&amp;poststad=Torvikbukt" xr:uid="{00000000-0004-0000-0000-0000B21A0000}"/>
    <hyperlink ref="C3478" r:id="rId6836" display="http://www.erikbolstad.no/postnummer-koordinatar/?postnummer=6639&amp;poststad=Torvikbukt" xr:uid="{00000000-0004-0000-0000-0000B31A0000}"/>
    <hyperlink ref="B3479" r:id="rId6837" display="http://www.erikbolstad.no/postnummer-koordinatar/?postnummer=6640&amp;poststad=Kvanne" xr:uid="{00000000-0004-0000-0000-0000B41A0000}"/>
    <hyperlink ref="C3479" r:id="rId6838" display="http://www.erikbolstad.no/postnummer-koordinatar/?postnummer=6640&amp;poststad=Kvanne" xr:uid="{00000000-0004-0000-0000-0000B51A0000}"/>
    <hyperlink ref="B3480" r:id="rId6839" display="http://www.erikbolstad.no/postnummer-koordinatar/?postnummer=6642&amp;poststad=Stangvik" xr:uid="{00000000-0004-0000-0000-0000B61A0000}"/>
    <hyperlink ref="C3480" r:id="rId6840" display="http://www.erikbolstad.no/postnummer-koordinatar/?postnummer=6642&amp;poststad=Stangvik" xr:uid="{00000000-0004-0000-0000-0000B71A0000}"/>
    <hyperlink ref="B3481" r:id="rId6841" display="http://www.erikbolstad.no/postnummer-koordinatar/?postnummer=6643&amp;poststad=Bøfjorden" xr:uid="{00000000-0004-0000-0000-0000B81A0000}"/>
    <hyperlink ref="C3481" r:id="rId6842" display="http://www.erikbolstad.no/postnummer-koordinatar/?postnummer=6643&amp;poststad=Bøfjorden" xr:uid="{00000000-0004-0000-0000-0000B91A0000}"/>
    <hyperlink ref="B3482" r:id="rId6843" display="http://www.erikbolstad.no/postnummer-koordinatar/?postnummer=6644&amp;poststad=Bæverfjord" xr:uid="{00000000-0004-0000-0000-0000BA1A0000}"/>
    <hyperlink ref="C3482" r:id="rId6844" display="http://www.erikbolstad.no/postnummer-koordinatar/?postnummer=6644&amp;poststad=Bæverfjord" xr:uid="{00000000-0004-0000-0000-0000BB1A0000}"/>
    <hyperlink ref="B3483" r:id="rId6845" display="http://www.erikbolstad.no/postnummer-koordinatar/?postnummer=6645&amp;poststad=Todalen" xr:uid="{00000000-0004-0000-0000-0000BC1A0000}"/>
    <hyperlink ref="C3483" r:id="rId6846" display="http://www.erikbolstad.no/postnummer-koordinatar/?postnummer=6645&amp;poststad=Todalen" xr:uid="{00000000-0004-0000-0000-0000BD1A0000}"/>
    <hyperlink ref="B3484" r:id="rId6847" display="http://www.erikbolstad.no/postnummer-koordinatar/?postnummer=6650&amp;poststad=Surnadal" xr:uid="{00000000-0004-0000-0000-0000BE1A0000}"/>
    <hyperlink ref="C3484" r:id="rId6848" display="http://www.erikbolstad.no/postnummer-koordinatar/?postnummer=6650&amp;poststad=Surnadal" xr:uid="{00000000-0004-0000-0000-0000BF1A0000}"/>
    <hyperlink ref="B3485" r:id="rId6849" display="http://www.erikbolstad.no/postnummer-koordinatar/?postnummer=6652&amp;poststad=Surna" xr:uid="{00000000-0004-0000-0000-0000C01A0000}"/>
    <hyperlink ref="C3485" r:id="rId6850" display="http://www.erikbolstad.no/postnummer-koordinatar/?postnummer=6652&amp;poststad=Surna" xr:uid="{00000000-0004-0000-0000-0000C11A0000}"/>
    <hyperlink ref="B3486" r:id="rId6851" display="http://www.erikbolstad.no/postnummer-koordinatar/?postnummer=6653&amp;poststad=Øvre%20Surnadal" xr:uid="{00000000-0004-0000-0000-0000C21A0000}"/>
    <hyperlink ref="C3486" r:id="rId6852" display="http://www.erikbolstad.no/postnummer-koordinatar/?postnummer=6653&amp;poststad=Øvre%20Surnadal" xr:uid="{00000000-0004-0000-0000-0000C31A0000}"/>
    <hyperlink ref="B3487" r:id="rId6853" display="http://www.erikbolstad.no/postnummer-koordinatar/?postnummer=6655&amp;poststad=Vindøla" xr:uid="{00000000-0004-0000-0000-0000C41A0000}"/>
    <hyperlink ref="C3487" r:id="rId6854" display="http://www.erikbolstad.no/postnummer-koordinatar/?postnummer=6655&amp;poststad=Vindøla" xr:uid="{00000000-0004-0000-0000-0000C51A0000}"/>
    <hyperlink ref="B3488" r:id="rId6855" display="http://www.erikbolstad.no/postnummer-koordinatar/?postnummer=6656&amp;poststad=Surnadal" xr:uid="{00000000-0004-0000-0000-0000C61A0000}"/>
    <hyperlink ref="C3488" r:id="rId6856" display="http://www.erikbolstad.no/postnummer-koordinatar/?postnummer=6656&amp;poststad=Surnadal" xr:uid="{00000000-0004-0000-0000-0000C71A0000}"/>
    <hyperlink ref="B3489" r:id="rId6857" display="http://www.erikbolstad.no/postnummer-koordinatar/?postnummer=6657&amp;poststad=Rindal" xr:uid="{00000000-0004-0000-0000-0000C81A0000}"/>
    <hyperlink ref="C3489" r:id="rId6858" display="http://www.erikbolstad.no/postnummer-koordinatar/?postnummer=6657&amp;poststad=Rindal" xr:uid="{00000000-0004-0000-0000-0000C91A0000}"/>
    <hyperlink ref="B3490" r:id="rId6859" display="http://www.erikbolstad.no/postnummer-koordinatar/?postnummer=6658&amp;poststad=Rindalsskogen" xr:uid="{00000000-0004-0000-0000-0000CA1A0000}"/>
    <hyperlink ref="C3490" r:id="rId6860" display="http://www.erikbolstad.no/postnummer-koordinatar/?postnummer=6658&amp;poststad=Rindalsskogen" xr:uid="{00000000-0004-0000-0000-0000CB1A0000}"/>
    <hyperlink ref="B3491" r:id="rId6861" display="http://www.erikbolstad.no/postnummer-koordinatar/?postnummer=6659&amp;poststad=Rindal" xr:uid="{00000000-0004-0000-0000-0000CC1A0000}"/>
    <hyperlink ref="C3491" r:id="rId6862" display="http://www.erikbolstad.no/postnummer-koordinatar/?postnummer=6659&amp;poststad=Rindal" xr:uid="{00000000-0004-0000-0000-0000CD1A0000}"/>
    <hyperlink ref="B3492" r:id="rId6863" display="http://www.erikbolstad.no/postnummer-koordinatar/?postnummer=6670&amp;poststad=Øydegard" xr:uid="{00000000-0004-0000-0000-0000CE1A0000}"/>
    <hyperlink ref="C3492" r:id="rId6864" display="http://www.erikbolstad.no/postnummer-koordinatar/?postnummer=6670&amp;poststad=Øydegard" xr:uid="{00000000-0004-0000-0000-0000CF1A0000}"/>
    <hyperlink ref="B3493" r:id="rId6865" display="http://www.erikbolstad.no/postnummer-koordinatar/?postnummer=6674&amp;poststad=Kvisvik" xr:uid="{00000000-0004-0000-0000-0000D01A0000}"/>
    <hyperlink ref="C3493" r:id="rId6866" display="http://www.erikbolstad.no/postnummer-koordinatar/?postnummer=6674&amp;poststad=Kvisvik" xr:uid="{00000000-0004-0000-0000-0000D11A0000}"/>
    <hyperlink ref="B3494" r:id="rId6867" display="http://www.erikbolstad.no/postnummer-koordinatar/?postnummer=6680&amp;poststad=Halsanaustan" xr:uid="{00000000-0004-0000-0000-0000D21A0000}"/>
    <hyperlink ref="C3494" r:id="rId6868" display="http://www.erikbolstad.no/postnummer-koordinatar/?postnummer=6680&amp;poststad=Halsanaustan" xr:uid="{00000000-0004-0000-0000-0000D31A0000}"/>
    <hyperlink ref="B3495" r:id="rId6869" display="http://www.erikbolstad.no/postnummer-koordinatar/?postnummer=6683&amp;poststad=Vågland" xr:uid="{00000000-0004-0000-0000-0000D41A0000}"/>
    <hyperlink ref="C3495" r:id="rId6870" display="http://www.erikbolstad.no/postnummer-koordinatar/?postnummer=6683&amp;poststad=Vågland" xr:uid="{00000000-0004-0000-0000-0000D51A0000}"/>
    <hyperlink ref="B3496" r:id="rId6871" display="http://www.erikbolstad.no/postnummer-koordinatar/?postnummer=6686&amp;poststad=Valsøybotn" xr:uid="{00000000-0004-0000-0000-0000D61A0000}"/>
    <hyperlink ref="C3496" r:id="rId6872" display="http://www.erikbolstad.no/postnummer-koordinatar/?postnummer=6686&amp;poststad=Valsøybotn" xr:uid="{00000000-0004-0000-0000-0000D71A0000}"/>
    <hyperlink ref="B3497" r:id="rId6873" display="http://www.erikbolstad.no/postnummer-koordinatar/?postnummer=6687&amp;poststad=Valsøyfjord" xr:uid="{00000000-0004-0000-0000-0000D81A0000}"/>
    <hyperlink ref="C3497" r:id="rId6874" display="http://www.erikbolstad.no/postnummer-koordinatar/?postnummer=6687&amp;poststad=Valsøyfjord" xr:uid="{00000000-0004-0000-0000-0000D91A0000}"/>
    <hyperlink ref="B3498" r:id="rId6875" display="http://www.erikbolstad.no/postnummer-koordinatar/?postnummer=6688&amp;poststad=Vågland" xr:uid="{00000000-0004-0000-0000-0000DA1A0000}"/>
    <hyperlink ref="C3498" r:id="rId6876" display="http://www.erikbolstad.no/postnummer-koordinatar/?postnummer=6688&amp;poststad=Vågland" xr:uid="{00000000-0004-0000-0000-0000DB1A0000}"/>
    <hyperlink ref="B3499" r:id="rId6877" display="http://www.erikbolstad.no/postnummer-koordinatar/?postnummer=6689&amp;poststad=Aure" xr:uid="{00000000-0004-0000-0000-0000DC1A0000}"/>
    <hyperlink ref="C3499" r:id="rId6878" display="http://www.erikbolstad.no/postnummer-koordinatar/?postnummer=6689&amp;poststad=Aure" xr:uid="{00000000-0004-0000-0000-0000DD1A0000}"/>
    <hyperlink ref="B3500" r:id="rId6879" display="http://www.erikbolstad.no/postnummer-koordinatar/?postnummer=6690&amp;poststad=Aure" xr:uid="{00000000-0004-0000-0000-0000DE1A0000}"/>
    <hyperlink ref="C3500" r:id="rId6880" display="http://www.erikbolstad.no/postnummer-koordinatar/?postnummer=6690&amp;poststad=Aure" xr:uid="{00000000-0004-0000-0000-0000DF1A0000}"/>
    <hyperlink ref="B3501" r:id="rId6881" display="http://www.erikbolstad.no/postnummer-koordinatar/?postnummer=6693&amp;poststad=Mjosundet" xr:uid="{00000000-0004-0000-0000-0000E01A0000}"/>
    <hyperlink ref="C3501" r:id="rId6882" display="http://www.erikbolstad.no/postnummer-koordinatar/?postnummer=6693&amp;poststad=Mjosundet" xr:uid="{00000000-0004-0000-0000-0000E11A0000}"/>
    <hyperlink ref="B3502" r:id="rId6883" display="http://www.erikbolstad.no/postnummer-koordinatar/?postnummer=6694&amp;poststad=Foldfjorden" xr:uid="{00000000-0004-0000-0000-0000E21A0000}"/>
    <hyperlink ref="C3502" r:id="rId6884" display="http://www.erikbolstad.no/postnummer-koordinatar/?postnummer=6694&amp;poststad=Foldfjorden" xr:uid="{00000000-0004-0000-0000-0000E31A0000}"/>
    <hyperlink ref="B3503" r:id="rId6885" display="http://www.erikbolstad.no/postnummer-koordinatar/?postnummer=6697&amp;poststad=Vihals" xr:uid="{00000000-0004-0000-0000-0000E41A0000}"/>
    <hyperlink ref="C3503" r:id="rId6886" display="http://www.erikbolstad.no/postnummer-koordinatar/?postnummer=6697&amp;poststad=Vihals" xr:uid="{00000000-0004-0000-0000-0000E51A0000}"/>
    <hyperlink ref="B3504" r:id="rId6887" display="http://www.erikbolstad.no/postnummer-koordinatar/?postnummer=6698&amp;poststad=Lesund" xr:uid="{00000000-0004-0000-0000-0000E61A0000}"/>
    <hyperlink ref="C3504" r:id="rId6888" display="http://www.erikbolstad.no/postnummer-koordinatar/?postnummer=6698&amp;poststad=Lesund" xr:uid="{00000000-0004-0000-0000-0000E71A0000}"/>
    <hyperlink ref="B3505" r:id="rId6889" display="http://www.erikbolstad.no/postnummer-koordinatar/?postnummer=6699&amp;poststad=Kjørsvikbugen" xr:uid="{00000000-0004-0000-0000-0000E81A0000}"/>
    <hyperlink ref="C3505" r:id="rId6890" display="http://www.erikbolstad.no/postnummer-koordinatar/?postnummer=6699&amp;poststad=Kjørsvikbugen" xr:uid="{00000000-0004-0000-0000-0000E91A0000}"/>
    <hyperlink ref="B3506" r:id="rId6891" display="http://www.erikbolstad.no/postnummer-koordinatar/?postnummer=6700&amp;poststad=Måløy" xr:uid="{00000000-0004-0000-0000-0000EA1A0000}"/>
    <hyperlink ref="C3506" r:id="rId6892" display="http://www.erikbolstad.no/postnummer-koordinatar/?postnummer=6700&amp;poststad=Måløy" xr:uid="{00000000-0004-0000-0000-0000EB1A0000}"/>
    <hyperlink ref="B3507" r:id="rId6893" display="http://www.erikbolstad.no/postnummer-koordinatar/?postnummer=6701&amp;poststad=Måløy" xr:uid="{00000000-0004-0000-0000-0000EC1A0000}"/>
    <hyperlink ref="C3507" r:id="rId6894" display="http://www.erikbolstad.no/postnummer-koordinatar/?postnummer=6701&amp;poststad=Måløy" xr:uid="{00000000-0004-0000-0000-0000ED1A0000}"/>
    <hyperlink ref="B3508" r:id="rId6895" display="http://www.erikbolstad.no/postnummer-koordinatar/?postnummer=6702&amp;poststad=Måløy" xr:uid="{00000000-0004-0000-0000-0000EE1A0000}"/>
    <hyperlink ref="C3508" r:id="rId6896" display="http://www.erikbolstad.no/postnummer-koordinatar/?postnummer=6702&amp;poststad=Måløy" xr:uid="{00000000-0004-0000-0000-0000EF1A0000}"/>
    <hyperlink ref="B3509" r:id="rId6897" display="http://www.erikbolstad.no/postnummer-koordinatar/?postnummer=6703&amp;poststad=Måløy" xr:uid="{00000000-0004-0000-0000-0000F01A0000}"/>
    <hyperlink ref="C3509" r:id="rId6898" display="http://www.erikbolstad.no/postnummer-koordinatar/?postnummer=6703&amp;poststad=Måløy" xr:uid="{00000000-0004-0000-0000-0000F11A0000}"/>
    <hyperlink ref="B3510" r:id="rId6899" display="http://www.erikbolstad.no/postnummer-koordinatar/?postnummer=6704&amp;poststad=Deknepollen" xr:uid="{00000000-0004-0000-0000-0000F21A0000}"/>
    <hyperlink ref="C3510" r:id="rId6900" display="http://www.erikbolstad.no/postnummer-koordinatar/?postnummer=6704&amp;poststad=Deknepollen" xr:uid="{00000000-0004-0000-0000-0000F31A0000}"/>
    <hyperlink ref="B3511" r:id="rId6901" display="http://www.erikbolstad.no/postnummer-koordinatar/?postnummer=6706&amp;poststad=Måløy%20(ikkje%20i%20bruk)" xr:uid="{00000000-0004-0000-0000-0000F41A0000}"/>
    <hyperlink ref="C3511" r:id="rId6902" display="http://www.erikbolstad.no/postnummer-koordinatar/?postnummer=6706&amp;poststad=Måløy%20(ikkje%20i%20bruk)" xr:uid="{00000000-0004-0000-0000-0000F51A0000}"/>
    <hyperlink ref="B3512" r:id="rId6903" display="http://www.erikbolstad.no/postnummer-koordinatar/?postnummer=6707&amp;poststad=Raudeberg" xr:uid="{00000000-0004-0000-0000-0000F61A0000}"/>
    <hyperlink ref="C3512" r:id="rId6904" display="http://www.erikbolstad.no/postnummer-koordinatar/?postnummer=6707&amp;poststad=Raudeberg" xr:uid="{00000000-0004-0000-0000-0000F71A0000}"/>
    <hyperlink ref="B3513" r:id="rId6905" display="http://www.erikbolstad.no/postnummer-koordinatar/?postnummer=6708&amp;poststad=Bryggja" xr:uid="{00000000-0004-0000-0000-0000F81A0000}"/>
    <hyperlink ref="C3513" r:id="rId6906" display="http://www.erikbolstad.no/postnummer-koordinatar/?postnummer=6708&amp;poststad=Bryggja" xr:uid="{00000000-0004-0000-0000-0000F91A0000}"/>
    <hyperlink ref="B3514" r:id="rId6907" display="http://www.erikbolstad.no/postnummer-koordinatar/?postnummer=6710&amp;poststad=Raudeberg" xr:uid="{00000000-0004-0000-0000-0000FA1A0000}"/>
    <hyperlink ref="C3514" r:id="rId6908" display="http://www.erikbolstad.no/postnummer-koordinatar/?postnummer=6710&amp;poststad=Raudeberg" xr:uid="{00000000-0004-0000-0000-0000FB1A0000}"/>
    <hyperlink ref="B3515" r:id="rId6909" display="http://www.erikbolstad.no/postnummer-koordinatar/?postnummer=6711&amp;poststad=Bryggja" xr:uid="{00000000-0004-0000-0000-0000FC1A0000}"/>
    <hyperlink ref="C3515" r:id="rId6910" display="http://www.erikbolstad.no/postnummer-koordinatar/?postnummer=6711&amp;poststad=Bryggja" xr:uid="{00000000-0004-0000-0000-0000FD1A0000}"/>
    <hyperlink ref="B3516" r:id="rId6911" display="http://www.erikbolstad.no/postnummer-koordinatar/?postnummer=6713&amp;poststad=Almenningen" xr:uid="{00000000-0004-0000-0000-0000FE1A0000}"/>
    <hyperlink ref="C3516" r:id="rId6912" display="http://www.erikbolstad.no/postnummer-koordinatar/?postnummer=6713&amp;poststad=Almenningen" xr:uid="{00000000-0004-0000-0000-0000FF1A0000}"/>
    <hyperlink ref="B3517" r:id="rId6913" display="http://www.erikbolstad.no/postnummer-koordinatar/?postnummer=6714&amp;poststad=Silda" xr:uid="{00000000-0004-0000-0000-0000001B0000}"/>
    <hyperlink ref="C3517" r:id="rId6914" display="http://www.erikbolstad.no/postnummer-koordinatar/?postnummer=6714&amp;poststad=Silda" xr:uid="{00000000-0004-0000-0000-0000011B0000}"/>
    <hyperlink ref="B3518" r:id="rId6915" display="http://www.erikbolstad.no/postnummer-koordinatar/?postnummer=6715&amp;poststad=Barmen" xr:uid="{00000000-0004-0000-0000-0000021B0000}"/>
    <hyperlink ref="C3518" r:id="rId6916" display="http://www.erikbolstad.no/postnummer-koordinatar/?postnummer=6715&amp;poststad=Barmen" xr:uid="{00000000-0004-0000-0000-0000031B0000}"/>
    <hyperlink ref="B3519" r:id="rId6917" display="http://www.erikbolstad.no/postnummer-koordinatar/?postnummer=6716&amp;poststad=Husevåg" xr:uid="{00000000-0004-0000-0000-0000041B0000}"/>
    <hyperlink ref="C3519" r:id="rId6918" display="http://www.erikbolstad.no/postnummer-koordinatar/?postnummer=6716&amp;poststad=Husevåg" xr:uid="{00000000-0004-0000-0000-0000051B0000}"/>
    <hyperlink ref="B3520" r:id="rId6919" display="http://www.erikbolstad.no/postnummer-koordinatar/?postnummer=6717&amp;poststad=Flatraket" xr:uid="{00000000-0004-0000-0000-0000061B0000}"/>
    <hyperlink ref="C3520" r:id="rId6920" display="http://www.erikbolstad.no/postnummer-koordinatar/?postnummer=6717&amp;poststad=Flatraket" xr:uid="{00000000-0004-0000-0000-0000071B0000}"/>
    <hyperlink ref="B3521" r:id="rId6921" display="http://www.erikbolstad.no/postnummer-koordinatar/?postnummer=6718&amp;poststad=Deknepollen" xr:uid="{00000000-0004-0000-0000-0000081B0000}"/>
    <hyperlink ref="C3521" r:id="rId6922" display="http://www.erikbolstad.no/postnummer-koordinatar/?postnummer=6718&amp;poststad=Deknepollen" xr:uid="{00000000-0004-0000-0000-0000091B0000}"/>
    <hyperlink ref="B3522" r:id="rId6923" display="http://www.erikbolstad.no/postnummer-koordinatar/?postnummer=6719&amp;poststad=Skatestraumen" xr:uid="{00000000-0004-0000-0000-00000A1B0000}"/>
    <hyperlink ref="C3522" r:id="rId6924" display="http://www.erikbolstad.no/postnummer-koordinatar/?postnummer=6719&amp;poststad=Skatestraumen" xr:uid="{00000000-0004-0000-0000-00000B1B0000}"/>
    <hyperlink ref="B3523" r:id="rId6925" display="http://www.erikbolstad.no/postnummer-koordinatar/?postnummer=6721&amp;poststad=Svelgen" xr:uid="{00000000-0004-0000-0000-00000C1B0000}"/>
    <hyperlink ref="C3523" r:id="rId6926" display="http://www.erikbolstad.no/postnummer-koordinatar/?postnummer=6721&amp;poststad=Svelgen" xr:uid="{00000000-0004-0000-0000-00000D1B0000}"/>
    <hyperlink ref="B3524" r:id="rId6927" display="http://www.erikbolstad.no/postnummer-koordinatar/?postnummer=6723&amp;poststad=Svelgen" xr:uid="{00000000-0004-0000-0000-00000E1B0000}"/>
    <hyperlink ref="C3524" r:id="rId6928" display="http://www.erikbolstad.no/postnummer-koordinatar/?postnummer=6723&amp;poststad=Svelgen" xr:uid="{00000000-0004-0000-0000-00000F1B0000}"/>
    <hyperlink ref="B3525" r:id="rId6929" display="http://www.erikbolstad.no/postnummer-koordinatar/?postnummer=6726&amp;poststad=Bremanger" xr:uid="{00000000-0004-0000-0000-0000101B0000}"/>
    <hyperlink ref="C3525" r:id="rId6930" display="http://www.erikbolstad.no/postnummer-koordinatar/?postnummer=6726&amp;poststad=Bremanger" xr:uid="{00000000-0004-0000-0000-0000111B0000}"/>
    <hyperlink ref="B3526" r:id="rId6931" display="http://www.erikbolstad.no/postnummer-koordinatar/?postnummer=6727&amp;poststad=Bremanger" xr:uid="{00000000-0004-0000-0000-0000121B0000}"/>
    <hyperlink ref="C3526" r:id="rId6932" display="http://www.erikbolstad.no/postnummer-koordinatar/?postnummer=6727&amp;poststad=Bremanger" xr:uid="{00000000-0004-0000-0000-0000131B0000}"/>
    <hyperlink ref="B3527" r:id="rId6933" display="http://www.erikbolstad.no/postnummer-koordinatar/?postnummer=6728&amp;poststad=Kalvåg" xr:uid="{00000000-0004-0000-0000-0000141B0000}"/>
    <hyperlink ref="C3527" r:id="rId6934" display="http://www.erikbolstad.no/postnummer-koordinatar/?postnummer=6728&amp;poststad=Kalvåg" xr:uid="{00000000-0004-0000-0000-0000151B0000}"/>
    <hyperlink ref="B3528" r:id="rId6935" display="http://www.erikbolstad.no/postnummer-koordinatar/?postnummer=6729&amp;poststad=Kalvåg" xr:uid="{00000000-0004-0000-0000-0000161B0000}"/>
    <hyperlink ref="C3528" r:id="rId6936" display="http://www.erikbolstad.no/postnummer-koordinatar/?postnummer=6729&amp;poststad=Kalvåg" xr:uid="{00000000-0004-0000-0000-0000171B0000}"/>
    <hyperlink ref="B3529" r:id="rId6937" display="http://www.erikbolstad.no/postnummer-koordinatar/?postnummer=6730&amp;poststad=Davik" xr:uid="{00000000-0004-0000-0000-0000181B0000}"/>
    <hyperlink ref="C3529" r:id="rId6938" display="http://www.erikbolstad.no/postnummer-koordinatar/?postnummer=6730&amp;poststad=Davik" xr:uid="{00000000-0004-0000-0000-0000191B0000}"/>
    <hyperlink ref="B3530" r:id="rId6939" display="http://www.erikbolstad.no/postnummer-koordinatar/?postnummer=6731&amp;poststad=Davik" xr:uid="{00000000-0004-0000-0000-00001A1B0000}"/>
    <hyperlink ref="C3530" r:id="rId6940" display="http://www.erikbolstad.no/postnummer-koordinatar/?postnummer=6731&amp;poststad=Davik" xr:uid="{00000000-0004-0000-0000-00001B1B0000}"/>
    <hyperlink ref="B3531" r:id="rId6941" display="http://www.erikbolstad.no/postnummer-koordinatar/?postnummer=6734&amp;poststad=Rugsund" xr:uid="{00000000-0004-0000-0000-00001C1B0000}"/>
    <hyperlink ref="C3531" r:id="rId6942" display="http://www.erikbolstad.no/postnummer-koordinatar/?postnummer=6734&amp;poststad=Rugsund" xr:uid="{00000000-0004-0000-0000-00001D1B0000}"/>
    <hyperlink ref="B3532" r:id="rId6943" display="http://www.erikbolstad.no/postnummer-koordinatar/?postnummer=6737&amp;poststad=Ålfoten" xr:uid="{00000000-0004-0000-0000-00001E1B0000}"/>
    <hyperlink ref="C3532" r:id="rId6944" display="http://www.erikbolstad.no/postnummer-koordinatar/?postnummer=6737&amp;poststad=Ålfoten" xr:uid="{00000000-0004-0000-0000-00001F1B0000}"/>
    <hyperlink ref="B3533" r:id="rId6945" display="http://www.erikbolstad.no/postnummer-koordinatar/?postnummer=6740&amp;poststad=Selje" xr:uid="{00000000-0004-0000-0000-0000201B0000}"/>
    <hyperlink ref="C3533" r:id="rId6946" display="http://www.erikbolstad.no/postnummer-koordinatar/?postnummer=6740&amp;poststad=Selje" xr:uid="{00000000-0004-0000-0000-0000211B0000}"/>
    <hyperlink ref="B3534" r:id="rId6947" display="http://www.erikbolstad.no/postnummer-koordinatar/?postnummer=6741&amp;poststad=Selje" xr:uid="{00000000-0004-0000-0000-0000221B0000}"/>
    <hyperlink ref="C3534" r:id="rId6948" display="http://www.erikbolstad.no/postnummer-koordinatar/?postnummer=6741&amp;poststad=Selje" xr:uid="{00000000-0004-0000-0000-0000231B0000}"/>
    <hyperlink ref="B3535" r:id="rId6949" display="http://www.erikbolstad.no/postnummer-koordinatar/?postnummer=6750&amp;poststad=Stadlandet" xr:uid="{00000000-0004-0000-0000-0000241B0000}"/>
    <hyperlink ref="C3535" r:id="rId6950" display="http://www.erikbolstad.no/postnummer-koordinatar/?postnummer=6750&amp;poststad=Stadlandet" xr:uid="{00000000-0004-0000-0000-0000251B0000}"/>
    <hyperlink ref="B3536" r:id="rId6951" display="http://www.erikbolstad.no/postnummer-koordinatar/?postnummer=6751&amp;poststad=Stadlandet" xr:uid="{00000000-0004-0000-0000-0000261B0000}"/>
    <hyperlink ref="C3536" r:id="rId6952" display="http://www.erikbolstad.no/postnummer-koordinatar/?postnummer=6751&amp;poststad=Stadlandet" xr:uid="{00000000-0004-0000-0000-0000271B0000}"/>
    <hyperlink ref="B3537" r:id="rId6953" display="http://www.erikbolstad.no/postnummer-koordinatar/?postnummer=6761&amp;poststad=Hornindal" xr:uid="{00000000-0004-0000-0000-0000281B0000}"/>
    <hyperlink ref="C3537" r:id="rId6954" display="http://www.erikbolstad.no/postnummer-koordinatar/?postnummer=6761&amp;poststad=Hornindal" xr:uid="{00000000-0004-0000-0000-0000291B0000}"/>
    <hyperlink ref="B3538" r:id="rId6955" display="http://www.erikbolstad.no/postnummer-koordinatar/?postnummer=6763&amp;poststad=Hornindal" xr:uid="{00000000-0004-0000-0000-00002A1B0000}"/>
    <hyperlink ref="C3538" r:id="rId6956" display="http://www.erikbolstad.no/postnummer-koordinatar/?postnummer=6763&amp;poststad=Hornindal" xr:uid="{00000000-0004-0000-0000-00002B1B0000}"/>
    <hyperlink ref="B3539" r:id="rId6957" display="http://www.erikbolstad.no/postnummer-koordinatar/?postnummer=6770&amp;poststad=Nordfjordeid" xr:uid="{00000000-0004-0000-0000-00002C1B0000}"/>
    <hyperlink ref="C3539" r:id="rId6958" display="http://www.erikbolstad.no/postnummer-koordinatar/?postnummer=6770&amp;poststad=Nordfjordeid" xr:uid="{00000000-0004-0000-0000-00002D1B0000}"/>
    <hyperlink ref="B3540" r:id="rId6959" display="http://www.erikbolstad.no/postnummer-koordinatar/?postnummer=6771&amp;poststad=Nordfjordeid" xr:uid="{00000000-0004-0000-0000-00002E1B0000}"/>
    <hyperlink ref="C3540" r:id="rId6960" display="http://www.erikbolstad.no/postnummer-koordinatar/?postnummer=6771&amp;poststad=Nordfjordeid" xr:uid="{00000000-0004-0000-0000-00002F1B0000}"/>
    <hyperlink ref="B3541" r:id="rId6961" display="http://www.erikbolstad.no/postnummer-koordinatar/?postnummer=6772&amp;poststad=Nordfjordeid" xr:uid="{00000000-0004-0000-0000-0000301B0000}"/>
    <hyperlink ref="C3541" r:id="rId6962" display="http://www.erikbolstad.no/postnummer-koordinatar/?postnummer=6772&amp;poststad=Nordfjordeid" xr:uid="{00000000-0004-0000-0000-0000311B0000}"/>
    <hyperlink ref="B3542" r:id="rId6963" display="http://www.erikbolstad.no/postnummer-koordinatar/?postnummer=6776&amp;poststad=Kjølsdalen" xr:uid="{00000000-0004-0000-0000-0000321B0000}"/>
    <hyperlink ref="C3542" r:id="rId6964" display="http://www.erikbolstad.no/postnummer-koordinatar/?postnummer=6776&amp;poststad=Kjølsdalen" xr:uid="{00000000-0004-0000-0000-0000331B0000}"/>
    <hyperlink ref="B3543" r:id="rId6965" display="http://www.erikbolstad.no/postnummer-koordinatar/?postnummer=6777&amp;poststad=Stårheim" xr:uid="{00000000-0004-0000-0000-0000341B0000}"/>
    <hyperlink ref="C3543" r:id="rId6966" display="http://www.erikbolstad.no/postnummer-koordinatar/?postnummer=6777&amp;poststad=Stårheim" xr:uid="{00000000-0004-0000-0000-0000351B0000}"/>
    <hyperlink ref="B3544" r:id="rId6967" display="http://www.erikbolstad.no/postnummer-koordinatar/?postnummer=6778&amp;poststad=Lote" xr:uid="{00000000-0004-0000-0000-0000361B0000}"/>
    <hyperlink ref="C3544" r:id="rId6968" display="http://www.erikbolstad.no/postnummer-koordinatar/?postnummer=6778&amp;poststad=Lote" xr:uid="{00000000-0004-0000-0000-0000371B0000}"/>
    <hyperlink ref="B3545" r:id="rId6969" display="http://www.erikbolstad.no/postnummer-koordinatar/?postnummer=6779&amp;poststad=Holmøyane" xr:uid="{00000000-0004-0000-0000-0000381B0000}"/>
    <hyperlink ref="C3545" r:id="rId6970" display="http://www.erikbolstad.no/postnummer-koordinatar/?postnummer=6779&amp;poststad=Holmøyane" xr:uid="{00000000-0004-0000-0000-0000391B0000}"/>
    <hyperlink ref="B3546" r:id="rId6971" display="http://www.erikbolstad.no/postnummer-koordinatar/?postnummer=6781&amp;poststad=Stryn" xr:uid="{00000000-0004-0000-0000-00003A1B0000}"/>
    <hyperlink ref="C3546" r:id="rId6972" display="http://www.erikbolstad.no/postnummer-koordinatar/?postnummer=6781&amp;poststad=Stryn" xr:uid="{00000000-0004-0000-0000-00003B1B0000}"/>
    <hyperlink ref="B3547" r:id="rId6973" display="http://www.erikbolstad.no/postnummer-koordinatar/?postnummer=6782&amp;poststad=Stryn" xr:uid="{00000000-0004-0000-0000-00003C1B0000}"/>
    <hyperlink ref="C3547" r:id="rId6974" display="http://www.erikbolstad.no/postnummer-koordinatar/?postnummer=6782&amp;poststad=Stryn" xr:uid="{00000000-0004-0000-0000-00003D1B0000}"/>
    <hyperlink ref="B3548" r:id="rId6975" display="http://www.erikbolstad.no/postnummer-koordinatar/?postnummer=6783&amp;poststad=Stryn" xr:uid="{00000000-0004-0000-0000-00003E1B0000}"/>
    <hyperlink ref="C3548" r:id="rId6976" display="http://www.erikbolstad.no/postnummer-koordinatar/?postnummer=6783&amp;poststad=Stryn" xr:uid="{00000000-0004-0000-0000-00003F1B0000}"/>
    <hyperlink ref="B3549" r:id="rId6977" display="http://www.erikbolstad.no/postnummer-koordinatar/?postnummer=6784&amp;poststad=Olden" xr:uid="{00000000-0004-0000-0000-0000401B0000}"/>
    <hyperlink ref="C3549" r:id="rId6978" display="http://www.erikbolstad.no/postnummer-koordinatar/?postnummer=6784&amp;poststad=Olden" xr:uid="{00000000-0004-0000-0000-0000411B0000}"/>
    <hyperlink ref="B3550" r:id="rId6979" display="http://www.erikbolstad.no/postnummer-koordinatar/?postnummer=6788&amp;poststad=Olden" xr:uid="{00000000-0004-0000-0000-0000421B0000}"/>
    <hyperlink ref="C3550" r:id="rId6980" display="http://www.erikbolstad.no/postnummer-koordinatar/?postnummer=6788&amp;poststad=Olden" xr:uid="{00000000-0004-0000-0000-0000431B0000}"/>
    <hyperlink ref="B3551" r:id="rId6981" display="http://www.erikbolstad.no/postnummer-koordinatar/?postnummer=6789&amp;poststad=Loen" xr:uid="{00000000-0004-0000-0000-0000441B0000}"/>
    <hyperlink ref="C3551" r:id="rId6982" display="http://www.erikbolstad.no/postnummer-koordinatar/?postnummer=6789&amp;poststad=Loen" xr:uid="{00000000-0004-0000-0000-0000451B0000}"/>
    <hyperlink ref="B3552" r:id="rId6983" display="http://www.erikbolstad.no/postnummer-koordinatar/?postnummer=6791&amp;poststad=Oldedalen" xr:uid="{00000000-0004-0000-0000-0000461B0000}"/>
    <hyperlink ref="C3552" r:id="rId6984" display="http://www.erikbolstad.no/postnummer-koordinatar/?postnummer=6791&amp;poststad=Oldedalen" xr:uid="{00000000-0004-0000-0000-0000471B0000}"/>
    <hyperlink ref="B3553" r:id="rId6985" display="http://www.erikbolstad.no/postnummer-koordinatar/?postnummer=6792&amp;poststad=Briksdalsbre" xr:uid="{00000000-0004-0000-0000-0000481B0000}"/>
    <hyperlink ref="C3553" r:id="rId6986" display="http://www.erikbolstad.no/postnummer-koordinatar/?postnummer=6792&amp;poststad=Briksdalsbre" xr:uid="{00000000-0004-0000-0000-0000491B0000}"/>
    <hyperlink ref="B3554" r:id="rId6987" display="http://www.erikbolstad.no/postnummer-koordinatar/?postnummer=6793&amp;poststad=Innvik" xr:uid="{00000000-0004-0000-0000-00004A1B0000}"/>
    <hyperlink ref="C3554" r:id="rId6988" display="http://www.erikbolstad.no/postnummer-koordinatar/?postnummer=6793&amp;poststad=Innvik" xr:uid="{00000000-0004-0000-0000-00004B1B0000}"/>
    <hyperlink ref="B3555" r:id="rId6989" display="http://www.erikbolstad.no/postnummer-koordinatar/?postnummer=6795&amp;poststad=Blaksæter" xr:uid="{00000000-0004-0000-0000-00004C1B0000}"/>
    <hyperlink ref="C3555" r:id="rId6990" display="http://www.erikbolstad.no/postnummer-koordinatar/?postnummer=6795&amp;poststad=Blaksæter" xr:uid="{00000000-0004-0000-0000-00004D1B0000}"/>
    <hyperlink ref="B3556" r:id="rId6991" display="http://www.erikbolstad.no/postnummer-koordinatar/?postnummer=6796&amp;poststad=Hopland" xr:uid="{00000000-0004-0000-0000-00004E1B0000}"/>
    <hyperlink ref="C3556" r:id="rId6992" display="http://www.erikbolstad.no/postnummer-koordinatar/?postnummer=6796&amp;poststad=Hopland" xr:uid="{00000000-0004-0000-0000-00004F1B0000}"/>
    <hyperlink ref="B3557" r:id="rId6993" display="http://www.erikbolstad.no/postnummer-koordinatar/?postnummer=6797&amp;poststad=Utvik" xr:uid="{00000000-0004-0000-0000-0000501B0000}"/>
    <hyperlink ref="C3557" r:id="rId6994" display="http://www.erikbolstad.no/postnummer-koordinatar/?postnummer=6797&amp;poststad=Utvik" xr:uid="{00000000-0004-0000-0000-0000511B0000}"/>
    <hyperlink ref="B3558" r:id="rId6995" display="http://www.erikbolstad.no/postnummer-koordinatar/?postnummer=6798&amp;poststad=Hjelledalen" xr:uid="{00000000-0004-0000-0000-0000521B0000}"/>
    <hyperlink ref="C3558" r:id="rId6996" display="http://www.erikbolstad.no/postnummer-koordinatar/?postnummer=6798&amp;poststad=Hjelledalen" xr:uid="{00000000-0004-0000-0000-0000531B0000}"/>
    <hyperlink ref="B3559" r:id="rId6997" display="http://www.erikbolstad.no/postnummer-koordinatar/?postnummer=6799&amp;poststad=Oppstryn" xr:uid="{00000000-0004-0000-0000-0000541B0000}"/>
    <hyperlink ref="C3559" r:id="rId6998" display="http://www.erikbolstad.no/postnummer-koordinatar/?postnummer=6799&amp;poststad=Oppstryn" xr:uid="{00000000-0004-0000-0000-0000551B0000}"/>
    <hyperlink ref="B3560" r:id="rId6999" display="http://www.erikbolstad.no/postnummer-koordinatar/?postnummer=6800&amp;poststad=Førde" xr:uid="{00000000-0004-0000-0000-0000561B0000}"/>
    <hyperlink ref="C3560" r:id="rId7000" display="http://www.erikbolstad.no/postnummer-koordinatar/?postnummer=6800&amp;poststad=Førde" xr:uid="{00000000-0004-0000-0000-0000571B0000}"/>
    <hyperlink ref="B3561" r:id="rId7001" display="http://www.erikbolstad.no/postnummer-koordinatar/?postnummer=6801&amp;poststad=Førde" xr:uid="{00000000-0004-0000-0000-0000581B0000}"/>
    <hyperlink ref="C3561" r:id="rId7002" display="http://www.erikbolstad.no/postnummer-koordinatar/?postnummer=6801&amp;poststad=Førde" xr:uid="{00000000-0004-0000-0000-0000591B0000}"/>
    <hyperlink ref="B3562" r:id="rId7003" display="http://www.erikbolstad.no/postnummer-koordinatar/?postnummer=6802&amp;poststad=Førde" xr:uid="{00000000-0004-0000-0000-00005A1B0000}"/>
    <hyperlink ref="C3562" r:id="rId7004" display="http://www.erikbolstad.no/postnummer-koordinatar/?postnummer=6802&amp;poststad=Førde" xr:uid="{00000000-0004-0000-0000-00005B1B0000}"/>
    <hyperlink ref="B3563" r:id="rId7005" display="http://www.erikbolstad.no/postnummer-koordinatar/?postnummer=6803&amp;poststad=Førde" xr:uid="{00000000-0004-0000-0000-00005C1B0000}"/>
    <hyperlink ref="C3563" r:id="rId7006" display="http://www.erikbolstad.no/postnummer-koordinatar/?postnummer=6803&amp;poststad=Førde" xr:uid="{00000000-0004-0000-0000-00005D1B0000}"/>
    <hyperlink ref="B3564" r:id="rId7007" display="http://www.erikbolstad.no/postnummer-koordinatar/?postnummer=6804&amp;poststad=Førde" xr:uid="{00000000-0004-0000-0000-00005E1B0000}"/>
    <hyperlink ref="C3564" r:id="rId7008" display="http://www.erikbolstad.no/postnummer-koordinatar/?postnummer=6804&amp;poststad=Førde" xr:uid="{00000000-0004-0000-0000-00005F1B0000}"/>
    <hyperlink ref="B3565" r:id="rId7009" display="http://www.erikbolstad.no/postnummer-koordinatar/?postnummer=6805&amp;poststad=Førde" xr:uid="{00000000-0004-0000-0000-0000601B0000}"/>
    <hyperlink ref="C3565" r:id="rId7010" display="http://www.erikbolstad.no/postnummer-koordinatar/?postnummer=6805&amp;poststad=Førde" xr:uid="{00000000-0004-0000-0000-0000611B0000}"/>
    <hyperlink ref="B3566" r:id="rId7011" display="http://www.erikbolstad.no/postnummer-koordinatar/?postnummer=6806&amp;poststad=Naustdal" xr:uid="{00000000-0004-0000-0000-0000621B0000}"/>
    <hyperlink ref="C3566" r:id="rId7012" display="http://www.erikbolstad.no/postnummer-koordinatar/?postnummer=6806&amp;poststad=Naustdal" xr:uid="{00000000-0004-0000-0000-0000631B0000}"/>
    <hyperlink ref="B3567" r:id="rId7013" display="http://www.erikbolstad.no/postnummer-koordinatar/?postnummer=6807&amp;poststad=Førde" xr:uid="{00000000-0004-0000-0000-0000641B0000}"/>
    <hyperlink ref="C3567" r:id="rId7014" display="http://www.erikbolstad.no/postnummer-koordinatar/?postnummer=6807&amp;poststad=Førde" xr:uid="{00000000-0004-0000-0000-0000651B0000}"/>
    <hyperlink ref="B3568" r:id="rId7015" display="http://www.erikbolstad.no/postnummer-koordinatar/?postnummer=6808&amp;poststad=Førde" xr:uid="{00000000-0004-0000-0000-0000661B0000}"/>
    <hyperlink ref="C3568" r:id="rId7016" display="http://www.erikbolstad.no/postnummer-koordinatar/?postnummer=6808&amp;poststad=Førde" xr:uid="{00000000-0004-0000-0000-0000671B0000}"/>
    <hyperlink ref="B3569" r:id="rId7017" display="http://www.erikbolstad.no/postnummer-koordinatar/?postnummer=6809&amp;poststad=Førde" xr:uid="{00000000-0004-0000-0000-0000681B0000}"/>
    <hyperlink ref="C3569" r:id="rId7018" display="http://www.erikbolstad.no/postnummer-koordinatar/?postnummer=6809&amp;poststad=Førde" xr:uid="{00000000-0004-0000-0000-0000691B0000}"/>
    <hyperlink ref="B3570" r:id="rId7019" display="http://www.erikbolstad.no/postnummer-koordinatar/?postnummer=6810&amp;poststad=Førde" xr:uid="{00000000-0004-0000-0000-00006A1B0000}"/>
    <hyperlink ref="C3570" r:id="rId7020" display="http://www.erikbolstad.no/postnummer-koordinatar/?postnummer=6810&amp;poststad=Førde" xr:uid="{00000000-0004-0000-0000-00006B1B0000}"/>
    <hyperlink ref="B3571" r:id="rId7021" display="http://www.erikbolstad.no/postnummer-koordinatar/?postnummer=6811&amp;poststad=Førde" xr:uid="{00000000-0004-0000-0000-00006C1B0000}"/>
    <hyperlink ref="C3571" r:id="rId7022" display="http://www.erikbolstad.no/postnummer-koordinatar/?postnummer=6811&amp;poststad=Førde" xr:uid="{00000000-0004-0000-0000-00006D1B0000}"/>
    <hyperlink ref="B3572" r:id="rId7023" display="http://www.erikbolstad.no/postnummer-koordinatar/?postnummer=6812&amp;poststad=Førde" xr:uid="{00000000-0004-0000-0000-00006E1B0000}"/>
    <hyperlink ref="C3572" r:id="rId7024" display="http://www.erikbolstad.no/postnummer-koordinatar/?postnummer=6812&amp;poststad=Førde" xr:uid="{00000000-0004-0000-0000-00006F1B0000}"/>
    <hyperlink ref="B3573" r:id="rId7025" display="http://www.erikbolstad.no/postnummer-koordinatar/?postnummer=6813&amp;poststad=Førde" xr:uid="{00000000-0004-0000-0000-0000701B0000}"/>
    <hyperlink ref="C3573" r:id="rId7026" display="http://www.erikbolstad.no/postnummer-koordinatar/?postnummer=6813&amp;poststad=Førde" xr:uid="{00000000-0004-0000-0000-0000711B0000}"/>
    <hyperlink ref="B3574" r:id="rId7027" display="http://www.erikbolstad.no/postnummer-koordinatar/?postnummer=6814&amp;poststad=Førde" xr:uid="{00000000-0004-0000-0000-0000721B0000}"/>
    <hyperlink ref="C3574" r:id="rId7028" display="http://www.erikbolstad.no/postnummer-koordinatar/?postnummer=6814&amp;poststad=Førde" xr:uid="{00000000-0004-0000-0000-0000731B0000}"/>
    <hyperlink ref="B3575" r:id="rId7029" display="http://www.erikbolstad.no/postnummer-koordinatar/?postnummer=6815&amp;poststad=Førde" xr:uid="{00000000-0004-0000-0000-0000741B0000}"/>
    <hyperlink ref="C3575" r:id="rId7030" display="http://www.erikbolstad.no/postnummer-koordinatar/?postnummer=6815&amp;poststad=Førde" xr:uid="{00000000-0004-0000-0000-0000751B0000}"/>
    <hyperlink ref="B3576" r:id="rId7031" display="http://www.erikbolstad.no/postnummer-koordinatar/?postnummer=6816&amp;poststad=Naustdal%20(ikkje%20i%20bruk)" xr:uid="{00000000-0004-0000-0000-0000761B0000}"/>
    <hyperlink ref="C3576" r:id="rId7032" display="http://www.erikbolstad.no/postnummer-koordinatar/?postnummer=6816&amp;poststad=Naustdal%20(ikkje%20i%20bruk)" xr:uid="{00000000-0004-0000-0000-0000771B0000}"/>
    <hyperlink ref="B3577" r:id="rId7033" display="http://www.erikbolstad.no/postnummer-koordinatar/?postnummer=6817&amp;poststad=Naustdal" xr:uid="{00000000-0004-0000-0000-0000781B0000}"/>
    <hyperlink ref="C3577" r:id="rId7034" display="http://www.erikbolstad.no/postnummer-koordinatar/?postnummer=6817&amp;poststad=Naustdal" xr:uid="{00000000-0004-0000-0000-0000791B0000}"/>
    <hyperlink ref="B3578" r:id="rId7035" display="http://www.erikbolstad.no/postnummer-koordinatar/?postnummer=6818&amp;poststad=Haukedalen" xr:uid="{00000000-0004-0000-0000-00007A1B0000}"/>
    <hyperlink ref="C3578" r:id="rId7036" display="http://www.erikbolstad.no/postnummer-koordinatar/?postnummer=6818&amp;poststad=Haukedalen" xr:uid="{00000000-0004-0000-0000-00007B1B0000}"/>
    <hyperlink ref="B3579" r:id="rId7037" display="http://www.erikbolstad.no/postnummer-koordinatar/?postnummer=6819&amp;poststad=Førde" xr:uid="{00000000-0004-0000-0000-00007C1B0000}"/>
    <hyperlink ref="C3579" r:id="rId7038" display="http://www.erikbolstad.no/postnummer-koordinatar/?postnummer=6819&amp;poststad=Førde" xr:uid="{00000000-0004-0000-0000-00007D1B0000}"/>
    <hyperlink ref="B3580" r:id="rId7039" display="http://www.erikbolstad.no/postnummer-koordinatar/?postnummer=6821&amp;poststad=Sandane" xr:uid="{00000000-0004-0000-0000-00007E1B0000}"/>
    <hyperlink ref="C3580" r:id="rId7040" display="http://www.erikbolstad.no/postnummer-koordinatar/?postnummer=6821&amp;poststad=Sandane" xr:uid="{00000000-0004-0000-0000-00007F1B0000}"/>
    <hyperlink ref="B3581" r:id="rId7041" display="http://www.erikbolstad.no/postnummer-koordinatar/?postnummer=6822&amp;poststad=Sandane" xr:uid="{00000000-0004-0000-0000-0000801B0000}"/>
    <hyperlink ref="C3581" r:id="rId7042" display="http://www.erikbolstad.no/postnummer-koordinatar/?postnummer=6822&amp;poststad=Sandane" xr:uid="{00000000-0004-0000-0000-0000811B0000}"/>
    <hyperlink ref="B3582" r:id="rId7043" display="http://www.erikbolstad.no/postnummer-koordinatar/?postnummer=6823&amp;poststad=Sandane" xr:uid="{00000000-0004-0000-0000-0000821B0000}"/>
    <hyperlink ref="C3582" r:id="rId7044" display="http://www.erikbolstad.no/postnummer-koordinatar/?postnummer=6823&amp;poststad=Sandane" xr:uid="{00000000-0004-0000-0000-0000831B0000}"/>
    <hyperlink ref="B3583" r:id="rId7045" display="http://www.erikbolstad.no/postnummer-koordinatar/?postnummer=6826&amp;poststad=Byrkjelo" xr:uid="{00000000-0004-0000-0000-0000841B0000}"/>
    <hyperlink ref="C3583" r:id="rId7046" display="http://www.erikbolstad.no/postnummer-koordinatar/?postnummer=6826&amp;poststad=Byrkjelo" xr:uid="{00000000-0004-0000-0000-0000851B0000}"/>
    <hyperlink ref="B3584" r:id="rId7047" display="http://www.erikbolstad.no/postnummer-koordinatar/?postnummer=6827&amp;poststad=Breim" xr:uid="{00000000-0004-0000-0000-0000861B0000}"/>
    <hyperlink ref="C3584" r:id="rId7048" display="http://www.erikbolstad.no/postnummer-koordinatar/?postnummer=6827&amp;poststad=Breim" xr:uid="{00000000-0004-0000-0000-0000871B0000}"/>
    <hyperlink ref="B3585" r:id="rId7049" display="http://www.erikbolstad.no/postnummer-koordinatar/?postnummer=6828&amp;poststad=Hestenesøyra" xr:uid="{00000000-0004-0000-0000-0000881B0000}"/>
    <hyperlink ref="C3585" r:id="rId7050" display="http://www.erikbolstad.no/postnummer-koordinatar/?postnummer=6828&amp;poststad=Hestenesøyra" xr:uid="{00000000-0004-0000-0000-0000891B0000}"/>
    <hyperlink ref="B3586" r:id="rId7051" display="http://www.erikbolstad.no/postnummer-koordinatar/?postnummer=6829&amp;poststad=Hyen" xr:uid="{00000000-0004-0000-0000-00008A1B0000}"/>
    <hyperlink ref="C3586" r:id="rId7052" display="http://www.erikbolstad.no/postnummer-koordinatar/?postnummer=6829&amp;poststad=Hyen" xr:uid="{00000000-0004-0000-0000-00008B1B0000}"/>
    <hyperlink ref="B3587" r:id="rId7053" display="http://www.erikbolstad.no/postnummer-koordinatar/?postnummer=6841&amp;poststad=Skei%20i%20Jølster" xr:uid="{00000000-0004-0000-0000-00008C1B0000}"/>
    <hyperlink ref="C3587" r:id="rId7054" display="http://www.erikbolstad.no/postnummer-koordinatar/?postnummer=6841&amp;poststad=Skei%20i%20Jølster" xr:uid="{00000000-0004-0000-0000-00008D1B0000}"/>
    <hyperlink ref="B3588" r:id="rId7055" display="http://www.erikbolstad.no/postnummer-koordinatar/?postnummer=6843&amp;poststad=Skei%20i%20Jølster" xr:uid="{00000000-0004-0000-0000-00008E1B0000}"/>
    <hyperlink ref="C3588" r:id="rId7056" display="http://www.erikbolstad.no/postnummer-koordinatar/?postnummer=6843&amp;poststad=Skei%20i%20Jølster" xr:uid="{00000000-0004-0000-0000-00008F1B0000}"/>
    <hyperlink ref="B3589" r:id="rId7057" display="http://www.erikbolstad.no/postnummer-koordinatar/?postnummer=6847&amp;poststad=Vassenden" xr:uid="{00000000-0004-0000-0000-0000901B0000}"/>
    <hyperlink ref="C3589" r:id="rId7058" display="http://www.erikbolstad.no/postnummer-koordinatar/?postnummer=6847&amp;poststad=Vassenden" xr:uid="{00000000-0004-0000-0000-0000911B0000}"/>
    <hyperlink ref="B3590" r:id="rId7059" display="http://www.erikbolstad.no/postnummer-koordinatar/?postnummer=6848&amp;poststad=Fjærland" xr:uid="{00000000-0004-0000-0000-0000921B0000}"/>
    <hyperlink ref="C3590" r:id="rId7060" display="http://www.erikbolstad.no/postnummer-koordinatar/?postnummer=6848&amp;poststad=Fjærland" xr:uid="{00000000-0004-0000-0000-0000931B0000}"/>
    <hyperlink ref="B3591" r:id="rId7061" display="http://www.erikbolstad.no/postnummer-koordinatar/?postnummer=6851&amp;poststad=Sogndal" xr:uid="{00000000-0004-0000-0000-0000941B0000}"/>
    <hyperlink ref="C3591" r:id="rId7062" display="http://www.erikbolstad.no/postnummer-koordinatar/?postnummer=6851&amp;poststad=Sogndal" xr:uid="{00000000-0004-0000-0000-0000951B0000}"/>
    <hyperlink ref="B3592" r:id="rId7063" display="http://www.erikbolstad.no/postnummer-koordinatar/?postnummer=6852&amp;poststad=Sogndal" xr:uid="{00000000-0004-0000-0000-0000961B0000}"/>
    <hyperlink ref="C3592" r:id="rId7064" display="http://www.erikbolstad.no/postnummer-koordinatar/?postnummer=6852&amp;poststad=Sogndal" xr:uid="{00000000-0004-0000-0000-0000971B0000}"/>
    <hyperlink ref="B3593" r:id="rId7065" display="http://www.erikbolstad.no/postnummer-koordinatar/?postnummer=6853&amp;poststad=Sogndal" xr:uid="{00000000-0004-0000-0000-0000981B0000}"/>
    <hyperlink ref="C3593" r:id="rId7066" display="http://www.erikbolstad.no/postnummer-koordinatar/?postnummer=6853&amp;poststad=Sogndal" xr:uid="{00000000-0004-0000-0000-0000991B0000}"/>
    <hyperlink ref="B3594" r:id="rId7067" display="http://www.erikbolstad.no/postnummer-koordinatar/?postnummer=6854&amp;poststad=Kaupanger" xr:uid="{00000000-0004-0000-0000-00009A1B0000}"/>
    <hyperlink ref="C3594" r:id="rId7068" display="http://www.erikbolstad.no/postnummer-koordinatar/?postnummer=6854&amp;poststad=Kaupanger" xr:uid="{00000000-0004-0000-0000-00009B1B0000}"/>
    <hyperlink ref="B3595" r:id="rId7069" display="http://www.erikbolstad.no/postnummer-koordinatar/?postnummer=6855&amp;poststad=Frønningen" xr:uid="{00000000-0004-0000-0000-00009C1B0000}"/>
    <hyperlink ref="C3595" r:id="rId7070" display="http://www.erikbolstad.no/postnummer-koordinatar/?postnummer=6855&amp;poststad=Frønningen" xr:uid="{00000000-0004-0000-0000-00009D1B0000}"/>
    <hyperlink ref="B3596" r:id="rId7071" display="http://www.erikbolstad.no/postnummer-koordinatar/?postnummer=6856&amp;poststad=Sogndal" xr:uid="{00000000-0004-0000-0000-00009E1B0000}"/>
    <hyperlink ref="C3596" r:id="rId7072" display="http://www.erikbolstad.no/postnummer-koordinatar/?postnummer=6856&amp;poststad=Sogndal" xr:uid="{00000000-0004-0000-0000-00009F1B0000}"/>
    <hyperlink ref="B3597" r:id="rId7073" display="http://www.erikbolstad.no/postnummer-koordinatar/?postnummer=6858&amp;poststad=Fardal" xr:uid="{00000000-0004-0000-0000-0000A01B0000}"/>
    <hyperlink ref="C3597" r:id="rId7074" display="http://www.erikbolstad.no/postnummer-koordinatar/?postnummer=6858&amp;poststad=Fardal" xr:uid="{00000000-0004-0000-0000-0000A11B0000}"/>
    <hyperlink ref="B3598" r:id="rId7075" display="http://www.erikbolstad.no/postnummer-koordinatar/?postnummer=6859&amp;poststad=Slinde" xr:uid="{00000000-0004-0000-0000-0000A21B0000}"/>
    <hyperlink ref="C3598" r:id="rId7076" display="http://www.erikbolstad.no/postnummer-koordinatar/?postnummer=6859&amp;poststad=Slinde" xr:uid="{00000000-0004-0000-0000-0000A31B0000}"/>
    <hyperlink ref="B3599" r:id="rId7077" display="http://www.erikbolstad.no/postnummer-koordinatar/?postnummer=6861&amp;poststad=Leikanger" xr:uid="{00000000-0004-0000-0000-0000A41B0000}"/>
    <hyperlink ref="C3599" r:id="rId7078" display="http://www.erikbolstad.no/postnummer-koordinatar/?postnummer=6861&amp;poststad=Leikanger" xr:uid="{00000000-0004-0000-0000-0000A51B0000}"/>
    <hyperlink ref="B3600" r:id="rId7079" display="http://www.erikbolstad.no/postnummer-koordinatar/?postnummer=6863&amp;poststad=Leikanger" xr:uid="{00000000-0004-0000-0000-0000A61B0000}"/>
    <hyperlink ref="C3600" r:id="rId7080" display="http://www.erikbolstad.no/postnummer-koordinatar/?postnummer=6863&amp;poststad=Leikanger" xr:uid="{00000000-0004-0000-0000-0000A71B0000}"/>
    <hyperlink ref="B3601" r:id="rId7081" display="http://www.erikbolstad.no/postnummer-koordinatar/?postnummer=6866&amp;poststad=Gaupne" xr:uid="{00000000-0004-0000-0000-0000A81B0000}"/>
    <hyperlink ref="C3601" r:id="rId7082" display="http://www.erikbolstad.no/postnummer-koordinatar/?postnummer=6866&amp;poststad=Gaupne" xr:uid="{00000000-0004-0000-0000-0000A91B0000}"/>
    <hyperlink ref="B3602" r:id="rId7083" display="http://www.erikbolstad.no/postnummer-koordinatar/?postnummer=6868&amp;poststad=Gaupne" xr:uid="{00000000-0004-0000-0000-0000AA1B0000}"/>
    <hyperlink ref="C3602" r:id="rId7084" display="http://www.erikbolstad.no/postnummer-koordinatar/?postnummer=6868&amp;poststad=Gaupne" xr:uid="{00000000-0004-0000-0000-0000AB1B0000}"/>
    <hyperlink ref="B3603" r:id="rId7085" display="http://www.erikbolstad.no/postnummer-koordinatar/?postnummer=6869&amp;poststad=Hafslo" xr:uid="{00000000-0004-0000-0000-0000AC1B0000}"/>
    <hyperlink ref="C3603" r:id="rId7086" display="http://www.erikbolstad.no/postnummer-koordinatar/?postnummer=6869&amp;poststad=Hafslo" xr:uid="{00000000-0004-0000-0000-0000AD1B0000}"/>
    <hyperlink ref="B3604" r:id="rId7087" display="http://www.erikbolstad.no/postnummer-koordinatar/?postnummer=6870&amp;poststad=Ornes" xr:uid="{00000000-0004-0000-0000-0000AE1B0000}"/>
    <hyperlink ref="C3604" r:id="rId7088" display="http://www.erikbolstad.no/postnummer-koordinatar/?postnummer=6870&amp;poststad=Ornes" xr:uid="{00000000-0004-0000-0000-0000AF1B0000}"/>
    <hyperlink ref="B3605" r:id="rId7089" display="http://www.erikbolstad.no/postnummer-koordinatar/?postnummer=6871&amp;poststad=Jostedal" xr:uid="{00000000-0004-0000-0000-0000B01B0000}"/>
    <hyperlink ref="C3605" r:id="rId7090" display="http://www.erikbolstad.no/postnummer-koordinatar/?postnummer=6871&amp;poststad=Jostedal" xr:uid="{00000000-0004-0000-0000-0000B11B0000}"/>
    <hyperlink ref="B3606" r:id="rId7091" display="http://www.erikbolstad.no/postnummer-koordinatar/?postnummer=6872&amp;poststad=Luster" xr:uid="{00000000-0004-0000-0000-0000B21B0000}"/>
    <hyperlink ref="C3606" r:id="rId7092" display="http://www.erikbolstad.no/postnummer-koordinatar/?postnummer=6872&amp;poststad=Luster" xr:uid="{00000000-0004-0000-0000-0000B31B0000}"/>
    <hyperlink ref="B3607" r:id="rId7093" display="http://www.erikbolstad.no/postnummer-koordinatar/?postnummer=6873&amp;poststad=Marifjøra" xr:uid="{00000000-0004-0000-0000-0000B41B0000}"/>
    <hyperlink ref="C3607" r:id="rId7094" display="http://www.erikbolstad.no/postnummer-koordinatar/?postnummer=6873&amp;poststad=Marifjøra" xr:uid="{00000000-0004-0000-0000-0000B51B0000}"/>
    <hyperlink ref="B3608" r:id="rId7095" display="http://www.erikbolstad.no/postnummer-koordinatar/?postnummer=6875&amp;poststad=Høyheimsvik" xr:uid="{00000000-0004-0000-0000-0000B61B0000}"/>
    <hyperlink ref="C3608" r:id="rId7096" display="http://www.erikbolstad.no/postnummer-koordinatar/?postnummer=6875&amp;poststad=Høyheimsvik" xr:uid="{00000000-0004-0000-0000-0000B71B0000}"/>
    <hyperlink ref="B3609" r:id="rId7097" display="http://www.erikbolstad.no/postnummer-koordinatar/?postnummer=6876&amp;poststad=Skjolden" xr:uid="{00000000-0004-0000-0000-0000B81B0000}"/>
    <hyperlink ref="C3609" r:id="rId7098" display="http://www.erikbolstad.no/postnummer-koordinatar/?postnummer=6876&amp;poststad=Skjolden" xr:uid="{00000000-0004-0000-0000-0000B91B0000}"/>
    <hyperlink ref="B3610" r:id="rId7099" display="http://www.erikbolstad.no/postnummer-koordinatar/?postnummer=6877&amp;poststad=Fortun" xr:uid="{00000000-0004-0000-0000-0000BA1B0000}"/>
    <hyperlink ref="C3610" r:id="rId7100" display="http://www.erikbolstad.no/postnummer-koordinatar/?postnummer=6877&amp;poststad=Fortun" xr:uid="{00000000-0004-0000-0000-0000BB1B0000}"/>
    <hyperlink ref="B3611" r:id="rId7101" display="http://www.erikbolstad.no/postnummer-koordinatar/?postnummer=6878&amp;poststad=Veitastrond" xr:uid="{00000000-0004-0000-0000-0000BC1B0000}"/>
    <hyperlink ref="C3611" r:id="rId7102" display="http://www.erikbolstad.no/postnummer-koordinatar/?postnummer=6878&amp;poststad=Veitastrond" xr:uid="{00000000-0004-0000-0000-0000BD1B0000}"/>
    <hyperlink ref="B3612" r:id="rId7103" display="http://www.erikbolstad.no/postnummer-koordinatar/?postnummer=6879&amp;poststad=Solvorn" xr:uid="{00000000-0004-0000-0000-0000BE1B0000}"/>
    <hyperlink ref="C3612" r:id="rId7104" display="http://www.erikbolstad.no/postnummer-koordinatar/?postnummer=6879&amp;poststad=Solvorn" xr:uid="{00000000-0004-0000-0000-0000BF1B0000}"/>
    <hyperlink ref="B3613" r:id="rId7105" display="http://www.erikbolstad.no/postnummer-koordinatar/?postnummer=6881&amp;poststad=Årdalstangen" xr:uid="{00000000-0004-0000-0000-0000C01B0000}"/>
    <hyperlink ref="C3613" r:id="rId7106" display="http://www.erikbolstad.no/postnummer-koordinatar/?postnummer=6881&amp;poststad=Årdalstangen" xr:uid="{00000000-0004-0000-0000-0000C11B0000}"/>
    <hyperlink ref="B3614" r:id="rId7107" display="http://www.erikbolstad.no/postnummer-koordinatar/?postnummer=6882&amp;poststad=Øvre%20Årdal" xr:uid="{00000000-0004-0000-0000-0000C21B0000}"/>
    <hyperlink ref="C3614" r:id="rId7108" display="http://www.erikbolstad.no/postnummer-koordinatar/?postnummer=6882&amp;poststad=Øvre%20Årdal" xr:uid="{00000000-0004-0000-0000-0000C31B0000}"/>
    <hyperlink ref="B3615" r:id="rId7109" display="http://www.erikbolstad.no/postnummer-koordinatar/?postnummer=6884&amp;poststad=Øvre%20Årdal" xr:uid="{00000000-0004-0000-0000-0000C41B0000}"/>
    <hyperlink ref="C3615" r:id="rId7110" display="http://www.erikbolstad.no/postnummer-koordinatar/?postnummer=6884&amp;poststad=Øvre%20Årdal" xr:uid="{00000000-0004-0000-0000-0000C51B0000}"/>
    <hyperlink ref="B3616" r:id="rId7111" display="http://www.erikbolstad.no/postnummer-koordinatar/?postnummer=6885&amp;poststad=Årdalstangen" xr:uid="{00000000-0004-0000-0000-0000C61B0000}"/>
    <hyperlink ref="C3616" r:id="rId7112" display="http://www.erikbolstad.no/postnummer-koordinatar/?postnummer=6885&amp;poststad=Årdalstangen" xr:uid="{00000000-0004-0000-0000-0000C71B0000}"/>
    <hyperlink ref="B3617" r:id="rId7113" display="http://www.erikbolstad.no/postnummer-koordinatar/?postnummer=6886&amp;poststad=Lærdal" xr:uid="{00000000-0004-0000-0000-0000C81B0000}"/>
    <hyperlink ref="C3617" r:id="rId7114" display="http://www.erikbolstad.no/postnummer-koordinatar/?postnummer=6886&amp;poststad=Lærdal" xr:uid="{00000000-0004-0000-0000-0000C91B0000}"/>
    <hyperlink ref="B3618" r:id="rId7115" display="http://www.erikbolstad.no/postnummer-koordinatar/?postnummer=6887&amp;poststad=Lærdal" xr:uid="{00000000-0004-0000-0000-0000CA1B0000}"/>
    <hyperlink ref="C3618" r:id="rId7116" display="http://www.erikbolstad.no/postnummer-koordinatar/?postnummer=6887&amp;poststad=Lærdal" xr:uid="{00000000-0004-0000-0000-0000CB1B0000}"/>
    <hyperlink ref="B3619" r:id="rId7117" display="http://www.erikbolstad.no/postnummer-koordinatar/?postnummer=6888&amp;poststad=Borgund" xr:uid="{00000000-0004-0000-0000-0000CC1B0000}"/>
    <hyperlink ref="C3619" r:id="rId7118" display="http://www.erikbolstad.no/postnummer-koordinatar/?postnummer=6888&amp;poststad=Borgund" xr:uid="{00000000-0004-0000-0000-0000CD1B0000}"/>
    <hyperlink ref="B3620" r:id="rId7119" display="http://www.erikbolstad.no/postnummer-koordinatar/?postnummer=6891&amp;poststad=Vik%20i%20Sogn" xr:uid="{00000000-0004-0000-0000-0000CE1B0000}"/>
    <hyperlink ref="C3620" r:id="rId7120" display="http://www.erikbolstad.no/postnummer-koordinatar/?postnummer=6891&amp;poststad=Vik%20i%20Sogn" xr:uid="{00000000-0004-0000-0000-0000CF1B0000}"/>
    <hyperlink ref="B3621" r:id="rId7121" display="http://www.erikbolstad.no/postnummer-koordinatar/?postnummer=6893&amp;poststad=Vik%20i%20Sogn" xr:uid="{00000000-0004-0000-0000-0000D01B0000}"/>
    <hyperlink ref="C3621" r:id="rId7122" display="http://www.erikbolstad.no/postnummer-koordinatar/?postnummer=6893&amp;poststad=Vik%20i%20Sogn" xr:uid="{00000000-0004-0000-0000-0000D11B0000}"/>
    <hyperlink ref="B3622" r:id="rId7123" display="http://www.erikbolstad.no/postnummer-koordinatar/?postnummer=6894&amp;poststad=Vangsnes" xr:uid="{00000000-0004-0000-0000-0000D21B0000}"/>
    <hyperlink ref="C3622" r:id="rId7124" display="http://www.erikbolstad.no/postnummer-koordinatar/?postnummer=6894&amp;poststad=Vangsnes" xr:uid="{00000000-0004-0000-0000-0000D31B0000}"/>
    <hyperlink ref="B3623" r:id="rId7125" display="http://www.erikbolstad.no/postnummer-koordinatar/?postnummer=6895&amp;poststad=Feios" xr:uid="{00000000-0004-0000-0000-0000D41B0000}"/>
    <hyperlink ref="C3623" r:id="rId7126" display="http://www.erikbolstad.no/postnummer-koordinatar/?postnummer=6895&amp;poststad=Feios" xr:uid="{00000000-0004-0000-0000-0000D51B0000}"/>
    <hyperlink ref="B3624" r:id="rId7127" display="http://www.erikbolstad.no/postnummer-koordinatar/?postnummer=6896&amp;poststad=Fresvik" xr:uid="{00000000-0004-0000-0000-0000D61B0000}"/>
    <hyperlink ref="C3624" r:id="rId7128" display="http://www.erikbolstad.no/postnummer-koordinatar/?postnummer=6896&amp;poststad=Fresvik" xr:uid="{00000000-0004-0000-0000-0000D71B0000}"/>
    <hyperlink ref="B3625" r:id="rId7129" display="http://www.erikbolstad.no/postnummer-koordinatar/?postnummer=6898&amp;poststad=Balestrand" xr:uid="{00000000-0004-0000-0000-0000D81B0000}"/>
    <hyperlink ref="C3625" r:id="rId7130" display="http://www.erikbolstad.no/postnummer-koordinatar/?postnummer=6898&amp;poststad=Balestrand" xr:uid="{00000000-0004-0000-0000-0000D91B0000}"/>
    <hyperlink ref="B3626" r:id="rId7131" display="http://www.erikbolstad.no/postnummer-koordinatar/?postnummer=6899&amp;poststad=Balestrand" xr:uid="{00000000-0004-0000-0000-0000DA1B0000}"/>
    <hyperlink ref="C3626" r:id="rId7132" display="http://www.erikbolstad.no/postnummer-koordinatar/?postnummer=6899&amp;poststad=Balestrand" xr:uid="{00000000-0004-0000-0000-0000DB1B0000}"/>
    <hyperlink ref="B3627" r:id="rId7133" display="http://www.erikbolstad.no/postnummer-koordinatar/?postnummer=6900&amp;poststad=Florø" xr:uid="{00000000-0004-0000-0000-0000DC1B0000}"/>
    <hyperlink ref="C3627" r:id="rId7134" display="http://www.erikbolstad.no/postnummer-koordinatar/?postnummer=6900&amp;poststad=Florø" xr:uid="{00000000-0004-0000-0000-0000DD1B0000}"/>
    <hyperlink ref="B3628" r:id="rId7135" display="http://www.erikbolstad.no/postnummer-koordinatar/?postnummer=6901&amp;poststad=Florø" xr:uid="{00000000-0004-0000-0000-0000DE1B0000}"/>
    <hyperlink ref="C3628" r:id="rId7136" display="http://www.erikbolstad.no/postnummer-koordinatar/?postnummer=6901&amp;poststad=Florø" xr:uid="{00000000-0004-0000-0000-0000DF1B0000}"/>
    <hyperlink ref="B3629" r:id="rId7137" display="http://www.erikbolstad.no/postnummer-koordinatar/?postnummer=6902&amp;poststad=Florø" xr:uid="{00000000-0004-0000-0000-0000E01B0000}"/>
    <hyperlink ref="C3629" r:id="rId7138" display="http://www.erikbolstad.no/postnummer-koordinatar/?postnummer=6902&amp;poststad=Florø" xr:uid="{00000000-0004-0000-0000-0000E11B0000}"/>
    <hyperlink ref="B3630" r:id="rId7139" display="http://www.erikbolstad.no/postnummer-koordinatar/?postnummer=6903&amp;poststad=Florø" xr:uid="{00000000-0004-0000-0000-0000E21B0000}"/>
    <hyperlink ref="C3630" r:id="rId7140" display="http://www.erikbolstad.no/postnummer-koordinatar/?postnummer=6903&amp;poststad=Florø" xr:uid="{00000000-0004-0000-0000-0000E31B0000}"/>
    <hyperlink ref="B3631" r:id="rId7141" display="http://www.erikbolstad.no/postnummer-koordinatar/?postnummer=6909&amp;poststad=Florø" xr:uid="{00000000-0004-0000-0000-0000E41B0000}"/>
    <hyperlink ref="C3631" r:id="rId7142" display="http://www.erikbolstad.no/postnummer-koordinatar/?postnummer=6909&amp;poststad=Florø" xr:uid="{00000000-0004-0000-0000-0000E51B0000}"/>
    <hyperlink ref="B3632" r:id="rId7143" display="http://www.erikbolstad.no/postnummer-koordinatar/?postnummer=6912&amp;poststad=Kinn" xr:uid="{00000000-0004-0000-0000-0000E61B0000}"/>
    <hyperlink ref="C3632" r:id="rId7144" display="http://www.erikbolstad.no/postnummer-koordinatar/?postnummer=6912&amp;poststad=Kinn" xr:uid="{00000000-0004-0000-0000-0000E71B0000}"/>
    <hyperlink ref="B3633" r:id="rId7145" display="http://www.erikbolstad.no/postnummer-koordinatar/?postnummer=6914&amp;poststad=Svanøybukt" xr:uid="{00000000-0004-0000-0000-0000E81B0000}"/>
    <hyperlink ref="C3633" r:id="rId7146" display="http://www.erikbolstad.no/postnummer-koordinatar/?postnummer=6914&amp;poststad=Svanøybukt" xr:uid="{00000000-0004-0000-0000-0000E91B0000}"/>
    <hyperlink ref="B3634" r:id="rId7147" display="http://www.erikbolstad.no/postnummer-koordinatar/?postnummer=6915&amp;poststad=Rognaldsvåg" xr:uid="{00000000-0004-0000-0000-0000EA1B0000}"/>
    <hyperlink ref="C3634" r:id="rId7148" display="http://www.erikbolstad.no/postnummer-koordinatar/?postnummer=6915&amp;poststad=Rognaldsvåg" xr:uid="{00000000-0004-0000-0000-0000EB1B0000}"/>
    <hyperlink ref="B3635" r:id="rId7149" display="http://www.erikbolstad.no/postnummer-koordinatar/?postnummer=6916&amp;poststad=Barekstad" xr:uid="{00000000-0004-0000-0000-0000EC1B0000}"/>
    <hyperlink ref="C3635" r:id="rId7150" display="http://www.erikbolstad.no/postnummer-koordinatar/?postnummer=6916&amp;poststad=Barekstad" xr:uid="{00000000-0004-0000-0000-0000ED1B0000}"/>
    <hyperlink ref="B3636" r:id="rId7151" display="http://www.erikbolstad.no/postnummer-koordinatar/?postnummer=6917&amp;poststad=Batalden" xr:uid="{00000000-0004-0000-0000-0000EE1B0000}"/>
    <hyperlink ref="C3636" r:id="rId7152" display="http://www.erikbolstad.no/postnummer-koordinatar/?postnummer=6917&amp;poststad=Batalden" xr:uid="{00000000-0004-0000-0000-0000EF1B0000}"/>
    <hyperlink ref="B3637" r:id="rId7153" display="http://www.erikbolstad.no/postnummer-koordinatar/?postnummer=6918&amp;poststad=Sør-Skorpa" xr:uid="{00000000-0004-0000-0000-0000F01B0000}"/>
    <hyperlink ref="C3637" r:id="rId7154" display="http://www.erikbolstad.no/postnummer-koordinatar/?postnummer=6918&amp;poststad=Sør-Skorpa" xr:uid="{00000000-0004-0000-0000-0000F11B0000}"/>
    <hyperlink ref="B3638" r:id="rId7155" display="http://www.erikbolstad.no/postnummer-koordinatar/?postnummer=6919&amp;poststad=Tansøy" xr:uid="{00000000-0004-0000-0000-0000F21B0000}"/>
    <hyperlink ref="C3638" r:id="rId7156" display="http://www.erikbolstad.no/postnummer-koordinatar/?postnummer=6919&amp;poststad=Tansøy" xr:uid="{00000000-0004-0000-0000-0000F31B0000}"/>
    <hyperlink ref="B3639" r:id="rId7157" display="http://www.erikbolstad.no/postnummer-koordinatar/?postnummer=6921&amp;poststad=Hardbakke" xr:uid="{00000000-0004-0000-0000-0000F41B0000}"/>
    <hyperlink ref="C3639" r:id="rId7158" display="http://www.erikbolstad.no/postnummer-koordinatar/?postnummer=6921&amp;poststad=Hardbakke" xr:uid="{00000000-0004-0000-0000-0000F51B0000}"/>
    <hyperlink ref="B3640" r:id="rId7159" display="http://www.erikbolstad.no/postnummer-koordinatar/?postnummer=6924&amp;poststad=Hardbakke" xr:uid="{00000000-0004-0000-0000-0000F61B0000}"/>
    <hyperlink ref="C3640" r:id="rId7160" display="http://www.erikbolstad.no/postnummer-koordinatar/?postnummer=6924&amp;poststad=Hardbakke" xr:uid="{00000000-0004-0000-0000-0000F71B0000}"/>
    <hyperlink ref="B3641" r:id="rId7161" display="http://www.erikbolstad.no/postnummer-koordinatar/?postnummer=6926&amp;poststad=Krakhella" xr:uid="{00000000-0004-0000-0000-0000F81B0000}"/>
    <hyperlink ref="C3641" r:id="rId7162" display="http://www.erikbolstad.no/postnummer-koordinatar/?postnummer=6926&amp;poststad=Krakhella" xr:uid="{00000000-0004-0000-0000-0000F91B0000}"/>
    <hyperlink ref="B3642" r:id="rId7163" display="http://www.erikbolstad.no/postnummer-koordinatar/?postnummer=6927&amp;poststad=Ytrøygrend" xr:uid="{00000000-0004-0000-0000-0000FA1B0000}"/>
    <hyperlink ref="C3642" r:id="rId7164" display="http://www.erikbolstad.no/postnummer-koordinatar/?postnummer=6927&amp;poststad=Ytrøygrend" xr:uid="{00000000-0004-0000-0000-0000FB1B0000}"/>
    <hyperlink ref="B3643" r:id="rId7165" display="http://www.erikbolstad.no/postnummer-koordinatar/?postnummer=6928&amp;poststad=Kolgrov" xr:uid="{00000000-0004-0000-0000-0000FC1B0000}"/>
    <hyperlink ref="C3643" r:id="rId7166" display="http://www.erikbolstad.no/postnummer-koordinatar/?postnummer=6928&amp;poststad=Kolgrov" xr:uid="{00000000-0004-0000-0000-0000FD1B0000}"/>
    <hyperlink ref="B3644" r:id="rId7167" display="http://www.erikbolstad.no/postnummer-koordinatar/?postnummer=6929&amp;poststad=Hersvikbygda" xr:uid="{00000000-0004-0000-0000-0000FE1B0000}"/>
    <hyperlink ref="C3644" r:id="rId7168" display="http://www.erikbolstad.no/postnummer-koordinatar/?postnummer=6929&amp;poststad=Hersvikbygda" xr:uid="{00000000-0004-0000-0000-0000FF1B0000}"/>
    <hyperlink ref="B3645" r:id="rId7169" display="http://www.erikbolstad.no/postnummer-koordinatar/?postnummer=6939&amp;poststad=Stavang%20(ikkje%20i%20bruk)" xr:uid="{00000000-0004-0000-0000-0000001C0000}"/>
    <hyperlink ref="C3645" r:id="rId7170" display="http://www.erikbolstad.no/postnummer-koordinatar/?postnummer=6939&amp;poststad=Stavang%20(ikkje%20i%20bruk)" xr:uid="{00000000-0004-0000-0000-0000011C0000}"/>
    <hyperlink ref="B3646" r:id="rId7171" display="http://www.erikbolstad.no/postnummer-koordinatar/?postnummer=6940&amp;poststad=Eikefjord" xr:uid="{00000000-0004-0000-0000-0000021C0000}"/>
    <hyperlink ref="C3646" r:id="rId7172" display="http://www.erikbolstad.no/postnummer-koordinatar/?postnummer=6940&amp;poststad=Eikefjord" xr:uid="{00000000-0004-0000-0000-0000031C0000}"/>
    <hyperlink ref="B3647" r:id="rId7173" display="http://www.erikbolstad.no/postnummer-koordinatar/?postnummer=6941&amp;poststad=Eikefjord" xr:uid="{00000000-0004-0000-0000-0000041C0000}"/>
    <hyperlink ref="C3647" r:id="rId7174" display="http://www.erikbolstad.no/postnummer-koordinatar/?postnummer=6941&amp;poststad=Eikefjord" xr:uid="{00000000-0004-0000-0000-0000051C0000}"/>
    <hyperlink ref="B3648" r:id="rId7175" display="http://www.erikbolstad.no/postnummer-koordinatar/?postnummer=6942&amp;poststad=Svortevik" xr:uid="{00000000-0004-0000-0000-0000061C0000}"/>
    <hyperlink ref="C3648" r:id="rId7176" display="http://www.erikbolstad.no/postnummer-koordinatar/?postnummer=6942&amp;poststad=Svortevik" xr:uid="{00000000-0004-0000-0000-0000071C0000}"/>
    <hyperlink ref="B3649" r:id="rId7177" display="http://www.erikbolstad.no/postnummer-koordinatar/?postnummer=6944&amp;poststad=Stavang" xr:uid="{00000000-0004-0000-0000-0000081C0000}"/>
    <hyperlink ref="C3649" r:id="rId7178" display="http://www.erikbolstad.no/postnummer-koordinatar/?postnummer=6944&amp;poststad=Stavang" xr:uid="{00000000-0004-0000-0000-0000091C0000}"/>
    <hyperlink ref="B3650" r:id="rId7179" display="http://www.erikbolstad.no/postnummer-koordinatar/?postnummer=6946&amp;poststad=Lavik" xr:uid="{00000000-0004-0000-0000-00000A1C0000}"/>
    <hyperlink ref="C3650" r:id="rId7180" display="http://www.erikbolstad.no/postnummer-koordinatar/?postnummer=6946&amp;poststad=Lavik" xr:uid="{00000000-0004-0000-0000-00000B1C0000}"/>
    <hyperlink ref="B3651" r:id="rId7181" display="http://www.erikbolstad.no/postnummer-koordinatar/?postnummer=6947&amp;poststad=Lavik" xr:uid="{00000000-0004-0000-0000-00000C1C0000}"/>
    <hyperlink ref="C3651" r:id="rId7182" display="http://www.erikbolstad.no/postnummer-koordinatar/?postnummer=6947&amp;poststad=Lavik" xr:uid="{00000000-0004-0000-0000-00000D1C0000}"/>
    <hyperlink ref="B3652" r:id="rId7183" display="http://www.erikbolstad.no/postnummer-koordinatar/?postnummer=6951&amp;poststad=Leirvik%20i%20Sogn" xr:uid="{00000000-0004-0000-0000-00000E1C0000}"/>
    <hyperlink ref="C3652" r:id="rId7184" display="http://www.erikbolstad.no/postnummer-koordinatar/?postnummer=6951&amp;poststad=Leirvik%20i%20Sogn" xr:uid="{00000000-0004-0000-0000-00000F1C0000}"/>
    <hyperlink ref="B3653" r:id="rId7185" display="http://www.erikbolstad.no/postnummer-koordinatar/?postnummer=6953&amp;poststad=Leirvik%20i%20Sogn" xr:uid="{00000000-0004-0000-0000-0000101C0000}"/>
    <hyperlink ref="C3653" r:id="rId7186" display="http://www.erikbolstad.no/postnummer-koordinatar/?postnummer=6953&amp;poststad=Leirvik%20i%20Sogn" xr:uid="{00000000-0004-0000-0000-0000111C0000}"/>
    <hyperlink ref="B3654" r:id="rId7187" display="http://www.erikbolstad.no/postnummer-koordinatar/?postnummer=6957&amp;poststad=Hyllestad" xr:uid="{00000000-0004-0000-0000-0000121C0000}"/>
    <hyperlink ref="C3654" r:id="rId7188" display="http://www.erikbolstad.no/postnummer-koordinatar/?postnummer=6957&amp;poststad=Hyllestad" xr:uid="{00000000-0004-0000-0000-0000131C0000}"/>
    <hyperlink ref="B3655" r:id="rId7189" display="http://www.erikbolstad.no/postnummer-koordinatar/?postnummer=6958&amp;poststad=Sørbøvåg" xr:uid="{00000000-0004-0000-0000-0000141C0000}"/>
    <hyperlink ref="C3655" r:id="rId7190" display="http://www.erikbolstad.no/postnummer-koordinatar/?postnummer=6958&amp;poststad=Sørbøvåg" xr:uid="{00000000-0004-0000-0000-0000151C0000}"/>
    <hyperlink ref="B3656" r:id="rId7191" display="http://www.erikbolstad.no/postnummer-koordinatar/?postnummer=6961&amp;poststad=Dale%20i%20Sunnfjord" xr:uid="{00000000-0004-0000-0000-0000161C0000}"/>
    <hyperlink ref="C3656" r:id="rId7192" display="http://www.erikbolstad.no/postnummer-koordinatar/?postnummer=6961&amp;poststad=Dale%20i%20Sunnfjord" xr:uid="{00000000-0004-0000-0000-0000171C0000}"/>
    <hyperlink ref="B3657" r:id="rId7193" display="http://www.erikbolstad.no/postnummer-koordinatar/?postnummer=6963&amp;poststad=Dale%20i%20Sunnfjord" xr:uid="{00000000-0004-0000-0000-0000181C0000}"/>
    <hyperlink ref="C3657" r:id="rId7194" display="http://www.erikbolstad.no/postnummer-koordinatar/?postnummer=6963&amp;poststad=Dale%20i%20Sunnfjord" xr:uid="{00000000-0004-0000-0000-0000191C0000}"/>
    <hyperlink ref="B3658" r:id="rId7195" display="http://www.erikbolstad.no/postnummer-koordinatar/?postnummer=6964&amp;poststad=Korssund" xr:uid="{00000000-0004-0000-0000-00001A1C0000}"/>
    <hyperlink ref="C3658" r:id="rId7196" display="http://www.erikbolstad.no/postnummer-koordinatar/?postnummer=6964&amp;poststad=Korssund" xr:uid="{00000000-0004-0000-0000-00001B1C0000}"/>
    <hyperlink ref="B3659" r:id="rId7197" display="http://www.erikbolstad.no/postnummer-koordinatar/?postnummer=6966&amp;poststad=Guddal" xr:uid="{00000000-0004-0000-0000-00001C1C0000}"/>
    <hyperlink ref="C3659" r:id="rId7198" display="http://www.erikbolstad.no/postnummer-koordinatar/?postnummer=6966&amp;poststad=Guddal" xr:uid="{00000000-0004-0000-0000-00001D1C0000}"/>
    <hyperlink ref="B3660" r:id="rId7199" display="http://www.erikbolstad.no/postnummer-koordinatar/?postnummer=6967&amp;poststad=Hellevik%20i%20Fjaler" xr:uid="{00000000-0004-0000-0000-00001E1C0000}"/>
    <hyperlink ref="C3660" r:id="rId7200" display="http://www.erikbolstad.no/postnummer-koordinatar/?postnummer=6967&amp;poststad=Hellevik%20i%20Fjaler" xr:uid="{00000000-0004-0000-0000-00001F1C0000}"/>
    <hyperlink ref="B3661" r:id="rId7201" display="http://www.erikbolstad.no/postnummer-koordinatar/?postnummer=6968&amp;poststad=Flekke" xr:uid="{00000000-0004-0000-0000-0000201C0000}"/>
    <hyperlink ref="C3661" r:id="rId7202" display="http://www.erikbolstad.no/postnummer-koordinatar/?postnummer=6968&amp;poststad=Flekke" xr:uid="{00000000-0004-0000-0000-0000211C0000}"/>
    <hyperlink ref="B3662" r:id="rId7203" display="http://www.erikbolstad.no/postnummer-koordinatar/?postnummer=6969&amp;poststad=Straumsnes" xr:uid="{00000000-0004-0000-0000-0000221C0000}"/>
    <hyperlink ref="C3662" r:id="rId7204" display="http://www.erikbolstad.no/postnummer-koordinatar/?postnummer=6969&amp;poststad=Straumsnes" xr:uid="{00000000-0004-0000-0000-0000231C0000}"/>
    <hyperlink ref="B3663" r:id="rId7205" display="http://www.erikbolstad.no/postnummer-koordinatar/?postnummer=6971&amp;poststad=Sande%20i%20Sunnfjord" xr:uid="{00000000-0004-0000-0000-0000241C0000}"/>
    <hyperlink ref="C3663" r:id="rId7206" display="http://www.erikbolstad.no/postnummer-koordinatar/?postnummer=6971&amp;poststad=Sande%20i%20Sunnfjord" xr:uid="{00000000-0004-0000-0000-0000251C0000}"/>
    <hyperlink ref="B3664" r:id="rId7207" display="http://www.erikbolstad.no/postnummer-koordinatar/?postnummer=6973&amp;poststad=Sande%20i%20Sunnfjord" xr:uid="{00000000-0004-0000-0000-0000261C0000}"/>
    <hyperlink ref="C3664" r:id="rId7208" display="http://www.erikbolstad.no/postnummer-koordinatar/?postnummer=6973&amp;poststad=Sande%20i%20Sunnfjord" xr:uid="{00000000-0004-0000-0000-0000271C0000}"/>
    <hyperlink ref="B3665" r:id="rId7209" display="http://www.erikbolstad.no/postnummer-koordinatar/?postnummer=6975&amp;poststad=Skilbrei" xr:uid="{00000000-0004-0000-0000-0000281C0000}"/>
    <hyperlink ref="C3665" r:id="rId7210" display="http://www.erikbolstad.no/postnummer-koordinatar/?postnummer=6975&amp;poststad=Skilbrei" xr:uid="{00000000-0004-0000-0000-0000291C0000}"/>
    <hyperlink ref="B3666" r:id="rId7211" display="http://www.erikbolstad.no/postnummer-koordinatar/?postnummer=6977&amp;poststad=Bygstad" xr:uid="{00000000-0004-0000-0000-00002A1C0000}"/>
    <hyperlink ref="C3666" r:id="rId7212" display="http://www.erikbolstad.no/postnummer-koordinatar/?postnummer=6977&amp;poststad=Bygstad" xr:uid="{00000000-0004-0000-0000-00002B1C0000}"/>
    <hyperlink ref="B3667" r:id="rId7213" display="http://www.erikbolstad.no/postnummer-koordinatar/?postnummer=6978&amp;poststad=Viksdalen" xr:uid="{00000000-0004-0000-0000-00002C1C0000}"/>
    <hyperlink ref="C3667" r:id="rId7214" display="http://www.erikbolstad.no/postnummer-koordinatar/?postnummer=6978&amp;poststad=Viksdalen" xr:uid="{00000000-0004-0000-0000-00002D1C0000}"/>
    <hyperlink ref="B3668" r:id="rId7215" display="http://www.erikbolstad.no/postnummer-koordinatar/?postnummer=6980&amp;poststad=Askvoll" xr:uid="{00000000-0004-0000-0000-00002E1C0000}"/>
    <hyperlink ref="C3668" r:id="rId7216" display="http://www.erikbolstad.no/postnummer-koordinatar/?postnummer=6980&amp;poststad=Askvoll" xr:uid="{00000000-0004-0000-0000-00002F1C0000}"/>
    <hyperlink ref="B3669" r:id="rId7217" display="http://www.erikbolstad.no/postnummer-koordinatar/?postnummer=6981&amp;poststad=Holmedal" xr:uid="{00000000-0004-0000-0000-0000301C0000}"/>
    <hyperlink ref="C3669" r:id="rId7218" display="http://www.erikbolstad.no/postnummer-koordinatar/?postnummer=6981&amp;poststad=Holmedal" xr:uid="{00000000-0004-0000-0000-0000311C0000}"/>
    <hyperlink ref="B3670" r:id="rId7219" display="http://www.erikbolstad.no/postnummer-koordinatar/?postnummer=6982&amp;poststad=Holmedal" xr:uid="{00000000-0004-0000-0000-0000321C0000}"/>
    <hyperlink ref="C3670" r:id="rId7220" display="http://www.erikbolstad.no/postnummer-koordinatar/?postnummer=6982&amp;poststad=Holmedal" xr:uid="{00000000-0004-0000-0000-0000331C0000}"/>
    <hyperlink ref="B3671" r:id="rId7221" display="http://www.erikbolstad.no/postnummer-koordinatar/?postnummer=6983&amp;poststad=Kvammen" xr:uid="{00000000-0004-0000-0000-0000341C0000}"/>
    <hyperlink ref="C3671" r:id="rId7222" display="http://www.erikbolstad.no/postnummer-koordinatar/?postnummer=6983&amp;poststad=Kvammen" xr:uid="{00000000-0004-0000-0000-0000351C0000}"/>
    <hyperlink ref="B3672" r:id="rId7223" display="http://www.erikbolstad.no/postnummer-koordinatar/?postnummer=6984&amp;poststad=Stongfjorden" xr:uid="{00000000-0004-0000-0000-0000361C0000}"/>
    <hyperlink ref="C3672" r:id="rId7224" display="http://www.erikbolstad.no/postnummer-koordinatar/?postnummer=6984&amp;poststad=Stongfjorden" xr:uid="{00000000-0004-0000-0000-0000371C0000}"/>
    <hyperlink ref="B3673" r:id="rId7225" display="http://www.erikbolstad.no/postnummer-koordinatar/?postnummer=6985&amp;poststad=Atløy" xr:uid="{00000000-0004-0000-0000-0000381C0000}"/>
    <hyperlink ref="C3673" r:id="rId7226" display="http://www.erikbolstad.no/postnummer-koordinatar/?postnummer=6985&amp;poststad=Atløy" xr:uid="{00000000-0004-0000-0000-0000391C0000}"/>
    <hyperlink ref="B3674" r:id="rId7227" display="http://www.erikbolstad.no/postnummer-koordinatar/?postnummer=6986&amp;poststad=Værlandet" xr:uid="{00000000-0004-0000-0000-00003A1C0000}"/>
    <hyperlink ref="C3674" r:id="rId7228" display="http://www.erikbolstad.no/postnummer-koordinatar/?postnummer=6986&amp;poststad=Værlandet" xr:uid="{00000000-0004-0000-0000-00003B1C0000}"/>
    <hyperlink ref="B3675" r:id="rId7229" display="http://www.erikbolstad.no/postnummer-koordinatar/?postnummer=6987&amp;poststad=Bulandet" xr:uid="{00000000-0004-0000-0000-00003C1C0000}"/>
    <hyperlink ref="C3675" r:id="rId7230" display="http://www.erikbolstad.no/postnummer-koordinatar/?postnummer=6987&amp;poststad=Bulandet" xr:uid="{00000000-0004-0000-0000-00003D1C0000}"/>
    <hyperlink ref="B3676" r:id="rId7231" display="http://www.erikbolstad.no/postnummer-koordinatar/?postnummer=6988&amp;poststad=Askvoll" xr:uid="{00000000-0004-0000-0000-00003E1C0000}"/>
    <hyperlink ref="C3676" r:id="rId7232" display="http://www.erikbolstad.no/postnummer-koordinatar/?postnummer=6988&amp;poststad=Askvoll" xr:uid="{00000000-0004-0000-0000-00003F1C0000}"/>
    <hyperlink ref="B3677" r:id="rId7233" display="http://www.erikbolstad.no/postnummer-koordinatar/?postnummer=6991&amp;poststad=Høyanger" xr:uid="{00000000-0004-0000-0000-0000401C0000}"/>
    <hyperlink ref="C3677" r:id="rId7234" display="http://www.erikbolstad.no/postnummer-koordinatar/?postnummer=6991&amp;poststad=Høyanger" xr:uid="{00000000-0004-0000-0000-0000411C0000}"/>
    <hyperlink ref="B3678" r:id="rId7235" display="http://www.erikbolstad.no/postnummer-koordinatar/?postnummer=6993&amp;poststad=Høyanger" xr:uid="{00000000-0004-0000-0000-0000421C0000}"/>
    <hyperlink ref="C3678" r:id="rId7236" display="http://www.erikbolstad.no/postnummer-koordinatar/?postnummer=6993&amp;poststad=Høyanger" xr:uid="{00000000-0004-0000-0000-0000431C0000}"/>
    <hyperlink ref="B3679" r:id="rId7237" display="http://www.erikbolstad.no/postnummer-koordinatar/?postnummer=6995&amp;poststad=Kyrkjebø" xr:uid="{00000000-0004-0000-0000-0000441C0000}"/>
    <hyperlink ref="C3679" r:id="rId7238" display="http://www.erikbolstad.no/postnummer-koordinatar/?postnummer=6995&amp;poststad=Kyrkjebø" xr:uid="{00000000-0004-0000-0000-0000451C0000}"/>
    <hyperlink ref="B3680" r:id="rId7239" display="http://www.erikbolstad.no/postnummer-koordinatar/?postnummer=6996&amp;poststad=Vadheim" xr:uid="{00000000-0004-0000-0000-0000461C0000}"/>
    <hyperlink ref="C3680" r:id="rId7240" display="http://www.erikbolstad.no/postnummer-koordinatar/?postnummer=6996&amp;poststad=Vadheim" xr:uid="{00000000-0004-0000-0000-0000471C0000}"/>
    <hyperlink ref="B3681" r:id="rId7241" display="http://www.erikbolstad.no/postnummer-koordinatar/?postnummer=7003&amp;poststad=Trondheim" xr:uid="{00000000-0004-0000-0000-0000481C0000}"/>
    <hyperlink ref="C3681" r:id="rId7242" display="http://www.erikbolstad.no/postnummer-koordinatar/?postnummer=7003&amp;poststad=Trondheim" xr:uid="{00000000-0004-0000-0000-0000491C0000}"/>
    <hyperlink ref="B3682" r:id="rId7243" display="http://www.erikbolstad.no/postnummer-koordinatar/?postnummer=7004&amp;poststad=Trondheim" xr:uid="{00000000-0004-0000-0000-00004A1C0000}"/>
    <hyperlink ref="C3682" r:id="rId7244" display="http://www.erikbolstad.no/postnummer-koordinatar/?postnummer=7004&amp;poststad=Trondheim" xr:uid="{00000000-0004-0000-0000-00004B1C0000}"/>
    <hyperlink ref="B3683" r:id="rId7245" display="http://www.erikbolstad.no/postnummer-koordinatar/?postnummer=7005&amp;poststad=Trondheim" xr:uid="{00000000-0004-0000-0000-00004C1C0000}"/>
    <hyperlink ref="C3683" r:id="rId7246" display="http://www.erikbolstad.no/postnummer-koordinatar/?postnummer=7005&amp;poststad=Trondheim" xr:uid="{00000000-0004-0000-0000-00004D1C0000}"/>
    <hyperlink ref="B3684" r:id="rId7247" display="http://www.erikbolstad.no/postnummer-koordinatar/?postnummer=7006&amp;poststad=Trondheim" xr:uid="{00000000-0004-0000-0000-00004E1C0000}"/>
    <hyperlink ref="C3684" r:id="rId7248" display="http://www.erikbolstad.no/postnummer-koordinatar/?postnummer=7006&amp;poststad=Trondheim" xr:uid="{00000000-0004-0000-0000-00004F1C0000}"/>
    <hyperlink ref="B3685" r:id="rId7249" display="http://www.erikbolstad.no/postnummer-koordinatar/?postnummer=7007&amp;poststad=Trondheim%20(ikkje%20i%20bruk)" xr:uid="{00000000-0004-0000-0000-0000501C0000}"/>
    <hyperlink ref="C3685" r:id="rId7250" display="http://www.erikbolstad.no/postnummer-koordinatar/?postnummer=7007&amp;poststad=Trondheim%20(ikkje%20i%20bruk)" xr:uid="{00000000-0004-0000-0000-0000511C0000}"/>
    <hyperlink ref="B3686" r:id="rId7251" display="http://www.erikbolstad.no/postnummer-koordinatar/?postnummer=7010&amp;poststad=Trondheim" xr:uid="{00000000-0004-0000-0000-0000521C0000}"/>
    <hyperlink ref="C3686" r:id="rId7252" display="http://www.erikbolstad.no/postnummer-koordinatar/?postnummer=7010&amp;poststad=Trondheim" xr:uid="{00000000-0004-0000-0000-0000531C0000}"/>
    <hyperlink ref="B3687" r:id="rId7253" display="http://www.erikbolstad.no/postnummer-koordinatar/?postnummer=7011&amp;poststad=Trondheim" xr:uid="{00000000-0004-0000-0000-0000541C0000}"/>
    <hyperlink ref="C3687" r:id="rId7254" display="http://www.erikbolstad.no/postnummer-koordinatar/?postnummer=7011&amp;poststad=Trondheim" xr:uid="{00000000-0004-0000-0000-0000551C0000}"/>
    <hyperlink ref="B3688" r:id="rId7255" display="http://www.erikbolstad.no/postnummer-koordinatar/?postnummer=7012&amp;poststad=Trondheim" xr:uid="{00000000-0004-0000-0000-0000561C0000}"/>
    <hyperlink ref="C3688" r:id="rId7256" display="http://www.erikbolstad.no/postnummer-koordinatar/?postnummer=7012&amp;poststad=Trondheim" xr:uid="{00000000-0004-0000-0000-0000571C0000}"/>
    <hyperlink ref="B3689" r:id="rId7257" display="http://www.erikbolstad.no/postnummer-koordinatar/?postnummer=7013&amp;poststad=Trondheim" xr:uid="{00000000-0004-0000-0000-0000581C0000}"/>
    <hyperlink ref="C3689" r:id="rId7258" display="http://www.erikbolstad.no/postnummer-koordinatar/?postnummer=7013&amp;poststad=Trondheim" xr:uid="{00000000-0004-0000-0000-0000591C0000}"/>
    <hyperlink ref="B3690" r:id="rId7259" display="http://www.erikbolstad.no/postnummer-koordinatar/?postnummer=7014&amp;poststad=Trondheim" xr:uid="{00000000-0004-0000-0000-00005A1C0000}"/>
    <hyperlink ref="C3690" r:id="rId7260" display="http://www.erikbolstad.no/postnummer-koordinatar/?postnummer=7014&amp;poststad=Trondheim" xr:uid="{00000000-0004-0000-0000-00005B1C0000}"/>
    <hyperlink ref="B3691" r:id="rId7261" display="http://www.erikbolstad.no/postnummer-koordinatar/?postnummer=7015&amp;poststad=Trondheim" xr:uid="{00000000-0004-0000-0000-00005C1C0000}"/>
    <hyperlink ref="C3691" r:id="rId7262" display="http://www.erikbolstad.no/postnummer-koordinatar/?postnummer=7015&amp;poststad=Trondheim" xr:uid="{00000000-0004-0000-0000-00005D1C0000}"/>
    <hyperlink ref="B3692" r:id="rId7263" display="http://www.erikbolstad.no/postnummer-koordinatar/?postnummer=7016&amp;poststad=Trondheim" xr:uid="{00000000-0004-0000-0000-00005E1C0000}"/>
    <hyperlink ref="C3692" r:id="rId7264" display="http://www.erikbolstad.no/postnummer-koordinatar/?postnummer=7016&amp;poststad=Trondheim" xr:uid="{00000000-0004-0000-0000-00005F1C0000}"/>
    <hyperlink ref="B3693" r:id="rId7265" display="http://www.erikbolstad.no/postnummer-koordinatar/?postnummer=7018&amp;poststad=Trondheim" xr:uid="{00000000-0004-0000-0000-0000601C0000}"/>
    <hyperlink ref="C3693" r:id="rId7266" display="http://www.erikbolstad.no/postnummer-koordinatar/?postnummer=7018&amp;poststad=Trondheim" xr:uid="{00000000-0004-0000-0000-0000611C0000}"/>
    <hyperlink ref="B3694" r:id="rId7267" display="http://www.erikbolstad.no/postnummer-koordinatar/?postnummer=7019&amp;poststad=Trondheim" xr:uid="{00000000-0004-0000-0000-0000621C0000}"/>
    <hyperlink ref="C3694" r:id="rId7268" display="http://www.erikbolstad.no/postnummer-koordinatar/?postnummer=7019&amp;poststad=Trondheim" xr:uid="{00000000-0004-0000-0000-0000631C0000}"/>
    <hyperlink ref="B3695" r:id="rId7269" display="http://www.erikbolstad.no/postnummer-koordinatar/?postnummer=7020&amp;poststad=Trondheim" xr:uid="{00000000-0004-0000-0000-0000641C0000}"/>
    <hyperlink ref="C3695" r:id="rId7270" display="http://www.erikbolstad.no/postnummer-koordinatar/?postnummer=7020&amp;poststad=Trondheim" xr:uid="{00000000-0004-0000-0000-0000651C0000}"/>
    <hyperlink ref="B3696" r:id="rId7271" display="http://www.erikbolstad.no/postnummer-koordinatar/?postnummer=7021&amp;poststad=Trondheim" xr:uid="{00000000-0004-0000-0000-0000661C0000}"/>
    <hyperlink ref="C3696" r:id="rId7272" display="http://www.erikbolstad.no/postnummer-koordinatar/?postnummer=7021&amp;poststad=Trondheim" xr:uid="{00000000-0004-0000-0000-0000671C0000}"/>
    <hyperlink ref="B3697" r:id="rId7273" display="http://www.erikbolstad.no/postnummer-koordinatar/?postnummer=7022&amp;poststad=Trondheim" xr:uid="{00000000-0004-0000-0000-0000681C0000}"/>
    <hyperlink ref="C3697" r:id="rId7274" display="http://www.erikbolstad.no/postnummer-koordinatar/?postnummer=7022&amp;poststad=Trondheim" xr:uid="{00000000-0004-0000-0000-0000691C0000}"/>
    <hyperlink ref="B3698" r:id="rId7275" display="http://www.erikbolstad.no/postnummer-koordinatar/?postnummer=7023&amp;poststad=Trondheim" xr:uid="{00000000-0004-0000-0000-00006A1C0000}"/>
    <hyperlink ref="C3698" r:id="rId7276" display="http://www.erikbolstad.no/postnummer-koordinatar/?postnummer=7023&amp;poststad=Trondheim" xr:uid="{00000000-0004-0000-0000-00006B1C0000}"/>
    <hyperlink ref="B3699" r:id="rId7277" display="http://www.erikbolstad.no/postnummer-koordinatar/?postnummer=7024&amp;poststad=Trondheim" xr:uid="{00000000-0004-0000-0000-00006C1C0000}"/>
    <hyperlink ref="C3699" r:id="rId7278" display="http://www.erikbolstad.no/postnummer-koordinatar/?postnummer=7024&amp;poststad=Trondheim" xr:uid="{00000000-0004-0000-0000-00006D1C0000}"/>
    <hyperlink ref="B3700" r:id="rId7279" display="http://www.erikbolstad.no/postnummer-koordinatar/?postnummer=7025&amp;poststad=Trondheim" xr:uid="{00000000-0004-0000-0000-00006E1C0000}"/>
    <hyperlink ref="C3700" r:id="rId7280" display="http://www.erikbolstad.no/postnummer-koordinatar/?postnummer=7025&amp;poststad=Trondheim" xr:uid="{00000000-0004-0000-0000-00006F1C0000}"/>
    <hyperlink ref="B3701" r:id="rId7281" display="http://www.erikbolstad.no/postnummer-koordinatar/?postnummer=7026&amp;poststad=Trondheim" xr:uid="{00000000-0004-0000-0000-0000701C0000}"/>
    <hyperlink ref="C3701" r:id="rId7282" display="http://www.erikbolstad.no/postnummer-koordinatar/?postnummer=7026&amp;poststad=Trondheim" xr:uid="{00000000-0004-0000-0000-0000711C0000}"/>
    <hyperlink ref="B3702" r:id="rId7283" display="http://www.erikbolstad.no/postnummer-koordinatar/?postnummer=7027&amp;poststad=Trondheim" xr:uid="{00000000-0004-0000-0000-0000721C0000}"/>
    <hyperlink ref="C3702" r:id="rId7284" display="http://www.erikbolstad.no/postnummer-koordinatar/?postnummer=7027&amp;poststad=Trondheim" xr:uid="{00000000-0004-0000-0000-0000731C0000}"/>
    <hyperlink ref="B3703" r:id="rId7285" display="http://www.erikbolstad.no/postnummer-koordinatar/?postnummer=7028&amp;poststad=Trondheim" xr:uid="{00000000-0004-0000-0000-0000741C0000}"/>
    <hyperlink ref="C3703" r:id="rId7286" display="http://www.erikbolstad.no/postnummer-koordinatar/?postnummer=7028&amp;poststad=Trondheim" xr:uid="{00000000-0004-0000-0000-0000751C0000}"/>
    <hyperlink ref="B3704" r:id="rId7287" display="http://www.erikbolstad.no/postnummer-koordinatar/?postnummer=7029&amp;poststad=Trondheim" xr:uid="{00000000-0004-0000-0000-0000761C0000}"/>
    <hyperlink ref="C3704" r:id="rId7288" display="http://www.erikbolstad.no/postnummer-koordinatar/?postnummer=7029&amp;poststad=Trondheim" xr:uid="{00000000-0004-0000-0000-0000771C0000}"/>
    <hyperlink ref="B3705" r:id="rId7289" display="http://www.erikbolstad.no/postnummer-koordinatar/?postnummer=7030&amp;poststad=Trondheim" xr:uid="{00000000-0004-0000-0000-0000781C0000}"/>
    <hyperlink ref="C3705" r:id="rId7290" display="http://www.erikbolstad.no/postnummer-koordinatar/?postnummer=7030&amp;poststad=Trondheim" xr:uid="{00000000-0004-0000-0000-0000791C0000}"/>
    <hyperlink ref="B3706" r:id="rId7291" display="http://www.erikbolstad.no/postnummer-koordinatar/?postnummer=7031&amp;poststad=Trondheim" xr:uid="{00000000-0004-0000-0000-00007A1C0000}"/>
    <hyperlink ref="C3706" r:id="rId7292" display="http://www.erikbolstad.no/postnummer-koordinatar/?postnummer=7031&amp;poststad=Trondheim" xr:uid="{00000000-0004-0000-0000-00007B1C0000}"/>
    <hyperlink ref="B3707" r:id="rId7293" display="http://www.erikbolstad.no/postnummer-koordinatar/?postnummer=7032&amp;poststad=Trondheim" xr:uid="{00000000-0004-0000-0000-00007C1C0000}"/>
    <hyperlink ref="C3707" r:id="rId7294" display="http://www.erikbolstad.no/postnummer-koordinatar/?postnummer=7032&amp;poststad=Trondheim" xr:uid="{00000000-0004-0000-0000-00007D1C0000}"/>
    <hyperlink ref="B3708" r:id="rId7295" display="http://www.erikbolstad.no/postnummer-koordinatar/?postnummer=7033&amp;poststad=Trondheim" xr:uid="{00000000-0004-0000-0000-00007E1C0000}"/>
    <hyperlink ref="C3708" r:id="rId7296" display="http://www.erikbolstad.no/postnummer-koordinatar/?postnummer=7033&amp;poststad=Trondheim" xr:uid="{00000000-0004-0000-0000-00007F1C0000}"/>
    <hyperlink ref="B3709" r:id="rId7297" display="http://www.erikbolstad.no/postnummer-koordinatar/?postnummer=7034&amp;poststad=Trondheim" xr:uid="{00000000-0004-0000-0000-0000801C0000}"/>
    <hyperlink ref="C3709" r:id="rId7298" display="http://www.erikbolstad.no/postnummer-koordinatar/?postnummer=7034&amp;poststad=Trondheim" xr:uid="{00000000-0004-0000-0000-0000811C0000}"/>
    <hyperlink ref="B3710" r:id="rId7299" display="http://www.erikbolstad.no/postnummer-koordinatar/?postnummer=7036&amp;poststad=Trondheim" xr:uid="{00000000-0004-0000-0000-0000821C0000}"/>
    <hyperlink ref="C3710" r:id="rId7300" display="http://www.erikbolstad.no/postnummer-koordinatar/?postnummer=7036&amp;poststad=Trondheim" xr:uid="{00000000-0004-0000-0000-0000831C0000}"/>
    <hyperlink ref="B3711" r:id="rId7301" display="http://www.erikbolstad.no/postnummer-koordinatar/?postnummer=7037&amp;poststad=Trondheim" xr:uid="{00000000-0004-0000-0000-0000841C0000}"/>
    <hyperlink ref="C3711" r:id="rId7302" display="http://www.erikbolstad.no/postnummer-koordinatar/?postnummer=7037&amp;poststad=Trondheim" xr:uid="{00000000-0004-0000-0000-0000851C0000}"/>
    <hyperlink ref="B3712" r:id="rId7303" display="http://www.erikbolstad.no/postnummer-koordinatar/?postnummer=7038&amp;poststad=Trondheim" xr:uid="{00000000-0004-0000-0000-0000861C0000}"/>
    <hyperlink ref="C3712" r:id="rId7304" display="http://www.erikbolstad.no/postnummer-koordinatar/?postnummer=7038&amp;poststad=Trondheim" xr:uid="{00000000-0004-0000-0000-0000871C0000}"/>
    <hyperlink ref="B3713" r:id="rId7305" display="http://www.erikbolstad.no/postnummer-koordinatar/?postnummer=7039&amp;poststad=Trondheim" xr:uid="{00000000-0004-0000-0000-0000881C0000}"/>
    <hyperlink ref="C3713" r:id="rId7306" display="http://www.erikbolstad.no/postnummer-koordinatar/?postnummer=7039&amp;poststad=Trondheim" xr:uid="{00000000-0004-0000-0000-0000891C0000}"/>
    <hyperlink ref="B3714" r:id="rId7307" display="http://www.erikbolstad.no/postnummer-koordinatar/?postnummer=7040&amp;poststad=Trondheim" xr:uid="{00000000-0004-0000-0000-00008A1C0000}"/>
    <hyperlink ref="C3714" r:id="rId7308" display="http://www.erikbolstad.no/postnummer-koordinatar/?postnummer=7040&amp;poststad=Trondheim" xr:uid="{00000000-0004-0000-0000-00008B1C0000}"/>
    <hyperlink ref="B3715" r:id="rId7309" display="http://www.erikbolstad.no/postnummer-koordinatar/?postnummer=7041&amp;poststad=Trondheim" xr:uid="{00000000-0004-0000-0000-00008C1C0000}"/>
    <hyperlink ref="C3715" r:id="rId7310" display="http://www.erikbolstad.no/postnummer-koordinatar/?postnummer=7041&amp;poststad=Trondheim" xr:uid="{00000000-0004-0000-0000-00008D1C0000}"/>
    <hyperlink ref="B3716" r:id="rId7311" display="http://www.erikbolstad.no/postnummer-koordinatar/?postnummer=7042&amp;poststad=Trondheim" xr:uid="{00000000-0004-0000-0000-00008E1C0000}"/>
    <hyperlink ref="C3716" r:id="rId7312" display="http://www.erikbolstad.no/postnummer-koordinatar/?postnummer=7042&amp;poststad=Trondheim" xr:uid="{00000000-0004-0000-0000-00008F1C0000}"/>
    <hyperlink ref="B3717" r:id="rId7313" display="http://www.erikbolstad.no/postnummer-koordinatar/?postnummer=7043&amp;poststad=Trondheim" xr:uid="{00000000-0004-0000-0000-0000901C0000}"/>
    <hyperlink ref="C3717" r:id="rId7314" display="http://www.erikbolstad.no/postnummer-koordinatar/?postnummer=7043&amp;poststad=Trondheim" xr:uid="{00000000-0004-0000-0000-0000911C0000}"/>
    <hyperlink ref="B3718" r:id="rId7315" display="http://www.erikbolstad.no/postnummer-koordinatar/?postnummer=7044&amp;poststad=Trondheim" xr:uid="{00000000-0004-0000-0000-0000921C0000}"/>
    <hyperlink ref="C3718" r:id="rId7316" display="http://www.erikbolstad.no/postnummer-koordinatar/?postnummer=7044&amp;poststad=Trondheim" xr:uid="{00000000-0004-0000-0000-0000931C0000}"/>
    <hyperlink ref="B3719" r:id="rId7317" display="http://www.erikbolstad.no/postnummer-koordinatar/?postnummer=7045&amp;poststad=Trondheim" xr:uid="{00000000-0004-0000-0000-0000941C0000}"/>
    <hyperlink ref="C3719" r:id="rId7318" display="http://www.erikbolstad.no/postnummer-koordinatar/?postnummer=7045&amp;poststad=Trondheim" xr:uid="{00000000-0004-0000-0000-0000951C0000}"/>
    <hyperlink ref="B3720" r:id="rId7319" display="http://www.erikbolstad.no/postnummer-koordinatar/?postnummer=7046&amp;poststad=Trondheim" xr:uid="{00000000-0004-0000-0000-0000961C0000}"/>
    <hyperlink ref="C3720" r:id="rId7320" display="http://www.erikbolstad.no/postnummer-koordinatar/?postnummer=7046&amp;poststad=Trondheim" xr:uid="{00000000-0004-0000-0000-0000971C0000}"/>
    <hyperlink ref="B3721" r:id="rId7321" display="http://www.erikbolstad.no/postnummer-koordinatar/?postnummer=7047&amp;poststad=Trondheim" xr:uid="{00000000-0004-0000-0000-0000981C0000}"/>
    <hyperlink ref="C3721" r:id="rId7322" display="http://www.erikbolstad.no/postnummer-koordinatar/?postnummer=7047&amp;poststad=Trondheim" xr:uid="{00000000-0004-0000-0000-0000991C0000}"/>
    <hyperlink ref="B3722" r:id="rId7323" display="http://www.erikbolstad.no/postnummer-koordinatar/?postnummer=7048&amp;poststad=Trondheim" xr:uid="{00000000-0004-0000-0000-00009A1C0000}"/>
    <hyperlink ref="C3722" r:id="rId7324" display="http://www.erikbolstad.no/postnummer-koordinatar/?postnummer=7048&amp;poststad=Trondheim" xr:uid="{00000000-0004-0000-0000-00009B1C0000}"/>
    <hyperlink ref="B3723" r:id="rId7325" display="http://www.erikbolstad.no/postnummer-koordinatar/?postnummer=7049&amp;poststad=Trondheim" xr:uid="{00000000-0004-0000-0000-00009C1C0000}"/>
    <hyperlink ref="C3723" r:id="rId7326" display="http://www.erikbolstad.no/postnummer-koordinatar/?postnummer=7049&amp;poststad=Trondheim" xr:uid="{00000000-0004-0000-0000-00009D1C0000}"/>
    <hyperlink ref="B3724" r:id="rId7327" display="http://www.erikbolstad.no/postnummer-koordinatar/?postnummer=7050&amp;poststad=Trondheim" xr:uid="{00000000-0004-0000-0000-00009E1C0000}"/>
    <hyperlink ref="C3724" r:id="rId7328" display="http://www.erikbolstad.no/postnummer-koordinatar/?postnummer=7050&amp;poststad=Trondheim" xr:uid="{00000000-0004-0000-0000-00009F1C0000}"/>
    <hyperlink ref="B3725" r:id="rId7329" display="http://www.erikbolstad.no/postnummer-koordinatar/?postnummer=7051&amp;poststad=Trondheim" xr:uid="{00000000-0004-0000-0000-0000A01C0000}"/>
    <hyperlink ref="C3725" r:id="rId7330" display="http://www.erikbolstad.no/postnummer-koordinatar/?postnummer=7051&amp;poststad=Trondheim" xr:uid="{00000000-0004-0000-0000-0000A11C0000}"/>
    <hyperlink ref="B3726" r:id="rId7331" display="http://www.erikbolstad.no/postnummer-koordinatar/?postnummer=7052&amp;poststad=Trondheim" xr:uid="{00000000-0004-0000-0000-0000A21C0000}"/>
    <hyperlink ref="C3726" r:id="rId7332" display="http://www.erikbolstad.no/postnummer-koordinatar/?postnummer=7052&amp;poststad=Trondheim" xr:uid="{00000000-0004-0000-0000-0000A31C0000}"/>
    <hyperlink ref="B3727" r:id="rId7333" display="http://www.erikbolstad.no/postnummer-koordinatar/?postnummer=7053&amp;poststad=Ranheim" xr:uid="{00000000-0004-0000-0000-0000A41C0000}"/>
    <hyperlink ref="C3727" r:id="rId7334" display="http://www.erikbolstad.no/postnummer-koordinatar/?postnummer=7053&amp;poststad=Ranheim" xr:uid="{00000000-0004-0000-0000-0000A51C0000}"/>
    <hyperlink ref="B3728" r:id="rId7335" display="http://www.erikbolstad.no/postnummer-koordinatar/?postnummer=7054&amp;poststad=Ranheim" xr:uid="{00000000-0004-0000-0000-0000A61C0000}"/>
    <hyperlink ref="C3728" r:id="rId7336" display="http://www.erikbolstad.no/postnummer-koordinatar/?postnummer=7054&amp;poststad=Ranheim" xr:uid="{00000000-0004-0000-0000-0000A71C0000}"/>
    <hyperlink ref="B3729" r:id="rId7337" display="http://www.erikbolstad.no/postnummer-koordinatar/?postnummer=7056&amp;poststad=Ranheim" xr:uid="{00000000-0004-0000-0000-0000A81C0000}"/>
    <hyperlink ref="C3729" r:id="rId7338" display="http://www.erikbolstad.no/postnummer-koordinatar/?postnummer=7056&amp;poststad=Ranheim" xr:uid="{00000000-0004-0000-0000-0000A91C0000}"/>
    <hyperlink ref="B3730" r:id="rId7339" display="http://www.erikbolstad.no/postnummer-koordinatar/?postnummer=7057&amp;poststad=Jonsvatnet" xr:uid="{00000000-0004-0000-0000-0000AA1C0000}"/>
    <hyperlink ref="C3730" r:id="rId7340" display="http://www.erikbolstad.no/postnummer-koordinatar/?postnummer=7057&amp;poststad=Jonsvatnet" xr:uid="{00000000-0004-0000-0000-0000AB1C0000}"/>
    <hyperlink ref="B3731" r:id="rId7341" display="http://www.erikbolstad.no/postnummer-koordinatar/?postnummer=7058&amp;poststad=Jakobsli" xr:uid="{00000000-0004-0000-0000-0000AC1C0000}"/>
    <hyperlink ref="C3731" r:id="rId7342" display="http://www.erikbolstad.no/postnummer-koordinatar/?postnummer=7058&amp;poststad=Jakobsli" xr:uid="{00000000-0004-0000-0000-0000AD1C0000}"/>
    <hyperlink ref="B3732" r:id="rId7343" display="http://www.erikbolstad.no/postnummer-koordinatar/?postnummer=7059&amp;poststad=Jakobsli" xr:uid="{00000000-0004-0000-0000-0000AE1C0000}"/>
    <hyperlink ref="C3732" r:id="rId7344" display="http://www.erikbolstad.no/postnummer-koordinatar/?postnummer=7059&amp;poststad=Jakobsli" xr:uid="{00000000-0004-0000-0000-0000AF1C0000}"/>
    <hyperlink ref="B3733" r:id="rId7345" display="http://www.erikbolstad.no/postnummer-koordinatar/?postnummer=7070&amp;poststad=Bosberg" xr:uid="{00000000-0004-0000-0000-0000B01C0000}"/>
    <hyperlink ref="C3733" r:id="rId7346" display="http://www.erikbolstad.no/postnummer-koordinatar/?postnummer=7070&amp;poststad=Bosberg" xr:uid="{00000000-0004-0000-0000-0000B11C0000}"/>
    <hyperlink ref="B3734" r:id="rId7347" display="http://www.erikbolstad.no/postnummer-koordinatar/?postnummer=7072&amp;poststad=Heimdal" xr:uid="{00000000-0004-0000-0000-0000B21C0000}"/>
    <hyperlink ref="C3734" r:id="rId7348" display="http://www.erikbolstad.no/postnummer-koordinatar/?postnummer=7072&amp;poststad=Heimdal" xr:uid="{00000000-0004-0000-0000-0000B31C0000}"/>
    <hyperlink ref="B3735" r:id="rId7349" display="http://www.erikbolstad.no/postnummer-koordinatar/?postnummer=7074&amp;poststad=Spongdal" xr:uid="{00000000-0004-0000-0000-0000B41C0000}"/>
    <hyperlink ref="C3735" r:id="rId7350" display="http://www.erikbolstad.no/postnummer-koordinatar/?postnummer=7074&amp;poststad=Spongdal" xr:uid="{00000000-0004-0000-0000-0000B51C0000}"/>
    <hyperlink ref="B3736" r:id="rId7351" display="http://www.erikbolstad.no/postnummer-koordinatar/?postnummer=7075&amp;poststad=Tiller" xr:uid="{00000000-0004-0000-0000-0000B61C0000}"/>
    <hyperlink ref="C3736" r:id="rId7352" display="http://www.erikbolstad.no/postnummer-koordinatar/?postnummer=7075&amp;poststad=Tiller" xr:uid="{00000000-0004-0000-0000-0000B71C0000}"/>
    <hyperlink ref="B3737" r:id="rId7353" display="http://www.erikbolstad.no/postnummer-koordinatar/?postnummer=7078&amp;poststad=Saupstad" xr:uid="{00000000-0004-0000-0000-0000B81C0000}"/>
    <hyperlink ref="C3737" r:id="rId7354" display="http://www.erikbolstad.no/postnummer-koordinatar/?postnummer=7078&amp;poststad=Saupstad" xr:uid="{00000000-0004-0000-0000-0000B91C0000}"/>
    <hyperlink ref="B3738" r:id="rId7355" display="http://www.erikbolstad.no/postnummer-koordinatar/?postnummer=7079&amp;poststad=Flatåsen" xr:uid="{00000000-0004-0000-0000-0000BA1C0000}"/>
    <hyperlink ref="C3738" r:id="rId7356" display="http://www.erikbolstad.no/postnummer-koordinatar/?postnummer=7079&amp;poststad=Flatåsen" xr:uid="{00000000-0004-0000-0000-0000BB1C0000}"/>
    <hyperlink ref="B3739" r:id="rId7357" display="http://www.erikbolstad.no/postnummer-koordinatar/?postnummer=7080&amp;poststad=Heimdal" xr:uid="{00000000-0004-0000-0000-0000BC1C0000}"/>
    <hyperlink ref="C3739" r:id="rId7358" display="http://www.erikbolstad.no/postnummer-koordinatar/?postnummer=7080&amp;poststad=Heimdal" xr:uid="{00000000-0004-0000-0000-0000BD1C0000}"/>
    <hyperlink ref="B3740" r:id="rId7359" display="http://www.erikbolstad.no/postnummer-koordinatar/?postnummer=7081&amp;poststad=Sjetnemarka" xr:uid="{00000000-0004-0000-0000-0000BE1C0000}"/>
    <hyperlink ref="C3740" r:id="rId7360" display="http://www.erikbolstad.no/postnummer-koordinatar/?postnummer=7081&amp;poststad=Sjetnemarka" xr:uid="{00000000-0004-0000-0000-0000BF1C0000}"/>
    <hyperlink ref="B3741" r:id="rId7361" display="http://www.erikbolstad.no/postnummer-koordinatar/?postnummer=7082&amp;poststad=Kattem" xr:uid="{00000000-0004-0000-0000-0000C01C0000}"/>
    <hyperlink ref="C3741" r:id="rId7362" display="http://www.erikbolstad.no/postnummer-koordinatar/?postnummer=7082&amp;poststad=Kattem" xr:uid="{00000000-0004-0000-0000-0000C11C0000}"/>
    <hyperlink ref="B3742" r:id="rId7363" display="http://www.erikbolstad.no/postnummer-koordinatar/?postnummer=7083&amp;poststad=Leinstrand" xr:uid="{00000000-0004-0000-0000-0000C21C0000}"/>
    <hyperlink ref="C3742" r:id="rId7364" display="http://www.erikbolstad.no/postnummer-koordinatar/?postnummer=7083&amp;poststad=Leinstrand" xr:uid="{00000000-0004-0000-0000-0000C31C0000}"/>
    <hyperlink ref="B3743" r:id="rId7365" display="http://www.erikbolstad.no/postnummer-koordinatar/?postnummer=7088&amp;poststad=Heimdal" xr:uid="{00000000-0004-0000-0000-0000C41C0000}"/>
    <hyperlink ref="C3743" r:id="rId7366" display="http://www.erikbolstad.no/postnummer-koordinatar/?postnummer=7088&amp;poststad=Heimdal" xr:uid="{00000000-0004-0000-0000-0000C51C0000}"/>
    <hyperlink ref="B3744" r:id="rId7367" display="http://www.erikbolstad.no/postnummer-koordinatar/?postnummer=7089&amp;poststad=Heimdal" xr:uid="{00000000-0004-0000-0000-0000C61C0000}"/>
    <hyperlink ref="C3744" r:id="rId7368" display="http://www.erikbolstad.no/postnummer-koordinatar/?postnummer=7089&amp;poststad=Heimdal" xr:uid="{00000000-0004-0000-0000-0000C71C0000}"/>
    <hyperlink ref="B3745" r:id="rId7369" display="http://www.erikbolstad.no/postnummer-koordinatar/?postnummer=7091&amp;poststad=Tiller" xr:uid="{00000000-0004-0000-0000-0000C81C0000}"/>
    <hyperlink ref="C3745" r:id="rId7370" display="http://www.erikbolstad.no/postnummer-koordinatar/?postnummer=7091&amp;poststad=Tiller" xr:uid="{00000000-0004-0000-0000-0000C91C0000}"/>
    <hyperlink ref="B3746" r:id="rId7371" display="http://www.erikbolstad.no/postnummer-koordinatar/?postnummer=7092&amp;poststad=Tiller" xr:uid="{00000000-0004-0000-0000-0000CA1C0000}"/>
    <hyperlink ref="C3746" r:id="rId7372" display="http://www.erikbolstad.no/postnummer-koordinatar/?postnummer=7092&amp;poststad=Tiller" xr:uid="{00000000-0004-0000-0000-0000CB1C0000}"/>
    <hyperlink ref="B3747" r:id="rId7373" display="http://www.erikbolstad.no/postnummer-koordinatar/?postnummer=7097&amp;poststad=Saupstad" xr:uid="{00000000-0004-0000-0000-0000CC1C0000}"/>
    <hyperlink ref="C3747" r:id="rId7374" display="http://www.erikbolstad.no/postnummer-koordinatar/?postnummer=7097&amp;poststad=Saupstad" xr:uid="{00000000-0004-0000-0000-0000CD1C0000}"/>
    <hyperlink ref="B3748" r:id="rId7375" display="http://www.erikbolstad.no/postnummer-koordinatar/?postnummer=7098&amp;poststad=Saupstad" xr:uid="{00000000-0004-0000-0000-0000CE1C0000}"/>
    <hyperlink ref="C3748" r:id="rId7376" display="http://www.erikbolstad.no/postnummer-koordinatar/?postnummer=7098&amp;poststad=Saupstad" xr:uid="{00000000-0004-0000-0000-0000CF1C0000}"/>
    <hyperlink ref="B3749" r:id="rId7377" display="http://www.erikbolstad.no/postnummer-koordinatar/?postnummer=7099&amp;poststad=Flatåsen" xr:uid="{00000000-0004-0000-0000-0000D01C0000}"/>
    <hyperlink ref="C3749" r:id="rId7378" display="http://www.erikbolstad.no/postnummer-koordinatar/?postnummer=7099&amp;poststad=Flatåsen" xr:uid="{00000000-0004-0000-0000-0000D11C0000}"/>
    <hyperlink ref="B3750" r:id="rId7379" display="http://www.erikbolstad.no/postnummer-koordinatar/?postnummer=7100&amp;poststad=Rissa" xr:uid="{00000000-0004-0000-0000-0000D21C0000}"/>
    <hyperlink ref="C3750" r:id="rId7380" display="http://www.erikbolstad.no/postnummer-koordinatar/?postnummer=7100&amp;poststad=Rissa" xr:uid="{00000000-0004-0000-0000-0000D31C0000}"/>
    <hyperlink ref="B3751" r:id="rId7381" display="http://www.erikbolstad.no/postnummer-koordinatar/?postnummer=7101&amp;poststad=Rissa" xr:uid="{00000000-0004-0000-0000-0000D41C0000}"/>
    <hyperlink ref="C3751" r:id="rId7382" display="http://www.erikbolstad.no/postnummer-koordinatar/?postnummer=7101&amp;poststad=Rissa" xr:uid="{00000000-0004-0000-0000-0000D51C0000}"/>
    <hyperlink ref="B3752" r:id="rId7383" display="http://www.erikbolstad.no/postnummer-koordinatar/?postnummer=7105&amp;poststad=Stadsbygd" xr:uid="{00000000-0004-0000-0000-0000D61C0000}"/>
    <hyperlink ref="C3752" r:id="rId7384" display="http://www.erikbolstad.no/postnummer-koordinatar/?postnummer=7105&amp;poststad=Stadsbygd" xr:uid="{00000000-0004-0000-0000-0000D71C0000}"/>
    <hyperlink ref="B3753" r:id="rId7385" display="http://www.erikbolstad.no/postnummer-koordinatar/?postnummer=7110&amp;poststad=Fevåg" xr:uid="{00000000-0004-0000-0000-0000D81C0000}"/>
    <hyperlink ref="C3753" r:id="rId7386" display="http://www.erikbolstad.no/postnummer-koordinatar/?postnummer=7110&amp;poststad=Fevåg" xr:uid="{00000000-0004-0000-0000-0000D91C0000}"/>
    <hyperlink ref="B3754" r:id="rId7387" display="http://www.erikbolstad.no/postnummer-koordinatar/?postnummer=7112&amp;poststad=Hasselvika" xr:uid="{00000000-0004-0000-0000-0000DA1C0000}"/>
    <hyperlink ref="C3754" r:id="rId7388" display="http://www.erikbolstad.no/postnummer-koordinatar/?postnummer=7112&amp;poststad=Hasselvika" xr:uid="{00000000-0004-0000-0000-0000DB1C0000}"/>
    <hyperlink ref="B3755" r:id="rId7389" display="http://www.erikbolstad.no/postnummer-koordinatar/?postnummer=7113&amp;poststad=Husbysjøen" xr:uid="{00000000-0004-0000-0000-0000DC1C0000}"/>
    <hyperlink ref="C3755" r:id="rId7390" display="http://www.erikbolstad.no/postnummer-koordinatar/?postnummer=7113&amp;poststad=Husbysjøen" xr:uid="{00000000-0004-0000-0000-0000DD1C0000}"/>
    <hyperlink ref="B3756" r:id="rId7391" display="http://www.erikbolstad.no/postnummer-koordinatar/?postnummer=7114&amp;poststad=Råkvåg" xr:uid="{00000000-0004-0000-0000-0000DE1C0000}"/>
    <hyperlink ref="C3756" r:id="rId7392" display="http://www.erikbolstad.no/postnummer-koordinatar/?postnummer=7114&amp;poststad=Råkvåg" xr:uid="{00000000-0004-0000-0000-0000DF1C0000}"/>
    <hyperlink ref="B3757" r:id="rId7393" display="http://www.erikbolstad.no/postnummer-koordinatar/?postnummer=7119&amp;poststad=Stadsbygd" xr:uid="{00000000-0004-0000-0000-0000E01C0000}"/>
    <hyperlink ref="C3757" r:id="rId7394" display="http://www.erikbolstad.no/postnummer-koordinatar/?postnummer=7119&amp;poststad=Stadsbygd" xr:uid="{00000000-0004-0000-0000-0000E11C0000}"/>
    <hyperlink ref="B3758" r:id="rId7395" display="http://www.erikbolstad.no/postnummer-koordinatar/?postnummer=7120&amp;poststad=Leksvik" xr:uid="{00000000-0004-0000-0000-0000E21C0000}"/>
    <hyperlink ref="C3758" r:id="rId7396" display="http://www.erikbolstad.no/postnummer-koordinatar/?postnummer=7120&amp;poststad=Leksvik" xr:uid="{00000000-0004-0000-0000-0000E31C0000}"/>
    <hyperlink ref="B3759" r:id="rId7397" display="http://www.erikbolstad.no/postnummer-koordinatar/?postnummer=7121&amp;poststad=Leksvik" xr:uid="{00000000-0004-0000-0000-0000E41C0000}"/>
    <hyperlink ref="C3759" r:id="rId7398" display="http://www.erikbolstad.no/postnummer-koordinatar/?postnummer=7121&amp;poststad=Leksvik" xr:uid="{00000000-0004-0000-0000-0000E51C0000}"/>
    <hyperlink ref="B3760" r:id="rId7399" display="http://www.erikbolstad.no/postnummer-koordinatar/?postnummer=7125&amp;poststad=Vanvikan" xr:uid="{00000000-0004-0000-0000-0000E61C0000}"/>
    <hyperlink ref="C3760" r:id="rId7400" display="http://www.erikbolstad.no/postnummer-koordinatar/?postnummer=7125&amp;poststad=Vanvikan" xr:uid="{00000000-0004-0000-0000-0000E71C0000}"/>
    <hyperlink ref="B3761" r:id="rId7401" display="http://www.erikbolstad.no/postnummer-koordinatar/?postnummer=7126&amp;poststad=Vanvikan" xr:uid="{00000000-0004-0000-0000-0000E81C0000}"/>
    <hyperlink ref="C3761" r:id="rId7402" display="http://www.erikbolstad.no/postnummer-koordinatar/?postnummer=7126&amp;poststad=Vanvikan" xr:uid="{00000000-0004-0000-0000-0000E91C0000}"/>
    <hyperlink ref="B3762" r:id="rId7403" display="http://www.erikbolstad.no/postnummer-koordinatar/?postnummer=7127&amp;poststad=Opphaug" xr:uid="{00000000-0004-0000-0000-0000EA1C0000}"/>
    <hyperlink ref="C3762" r:id="rId7404" display="http://www.erikbolstad.no/postnummer-koordinatar/?postnummer=7127&amp;poststad=Opphaug" xr:uid="{00000000-0004-0000-0000-0000EB1C0000}"/>
    <hyperlink ref="B3763" r:id="rId7405" display="http://www.erikbolstad.no/postnummer-koordinatar/?postnummer=7128&amp;poststad=Uthaug" xr:uid="{00000000-0004-0000-0000-0000EC1C0000}"/>
    <hyperlink ref="C3763" r:id="rId7406" display="http://www.erikbolstad.no/postnummer-koordinatar/?postnummer=7128&amp;poststad=Uthaug" xr:uid="{00000000-0004-0000-0000-0000ED1C0000}"/>
    <hyperlink ref="B3764" r:id="rId7407" display="http://www.erikbolstad.no/postnummer-koordinatar/?postnummer=7129&amp;poststad=Brekstad" xr:uid="{00000000-0004-0000-0000-0000EE1C0000}"/>
    <hyperlink ref="C3764" r:id="rId7408" display="http://www.erikbolstad.no/postnummer-koordinatar/?postnummer=7129&amp;poststad=Brekstad" xr:uid="{00000000-0004-0000-0000-0000EF1C0000}"/>
    <hyperlink ref="B3765" r:id="rId7409" display="http://www.erikbolstad.no/postnummer-koordinatar/?postnummer=7130&amp;poststad=Brekstad" xr:uid="{00000000-0004-0000-0000-0000F01C0000}"/>
    <hyperlink ref="C3765" r:id="rId7410" display="http://www.erikbolstad.no/postnummer-koordinatar/?postnummer=7130&amp;poststad=Brekstad" xr:uid="{00000000-0004-0000-0000-0000F11C0000}"/>
    <hyperlink ref="B3766" r:id="rId7411" display="http://www.erikbolstad.no/postnummer-koordinatar/?postnummer=7140&amp;poststad=Opphaug" xr:uid="{00000000-0004-0000-0000-0000F21C0000}"/>
    <hyperlink ref="C3766" r:id="rId7412" display="http://www.erikbolstad.no/postnummer-koordinatar/?postnummer=7140&amp;poststad=Opphaug" xr:uid="{00000000-0004-0000-0000-0000F31C0000}"/>
    <hyperlink ref="B3767" r:id="rId7413" display="http://www.erikbolstad.no/postnummer-koordinatar/?postnummer=7142&amp;poststad=Uthaug" xr:uid="{00000000-0004-0000-0000-0000F41C0000}"/>
    <hyperlink ref="C3767" r:id="rId7414" display="http://www.erikbolstad.no/postnummer-koordinatar/?postnummer=7142&amp;poststad=Uthaug" xr:uid="{00000000-0004-0000-0000-0000F51C0000}"/>
    <hyperlink ref="B3768" r:id="rId7415" display="http://www.erikbolstad.no/postnummer-koordinatar/?postnummer=7150&amp;poststad=Storfosna" xr:uid="{00000000-0004-0000-0000-0000F61C0000}"/>
    <hyperlink ref="C3768" r:id="rId7416" display="http://www.erikbolstad.no/postnummer-koordinatar/?postnummer=7150&amp;poststad=Storfosna" xr:uid="{00000000-0004-0000-0000-0000F71C0000}"/>
    <hyperlink ref="B3769" r:id="rId7417" display="http://www.erikbolstad.no/postnummer-koordinatar/?postnummer=7152&amp;poststad=Kråkvåg" xr:uid="{00000000-0004-0000-0000-0000F81C0000}"/>
    <hyperlink ref="C3769" r:id="rId7418" display="http://www.erikbolstad.no/postnummer-koordinatar/?postnummer=7152&amp;poststad=Kråkvåg" xr:uid="{00000000-0004-0000-0000-0000F91C0000}"/>
    <hyperlink ref="B3770" r:id="rId7419" display="http://www.erikbolstad.no/postnummer-koordinatar/?postnummer=7153&amp;poststad=Garten" xr:uid="{00000000-0004-0000-0000-0000FA1C0000}"/>
    <hyperlink ref="C3770" r:id="rId7420" display="http://www.erikbolstad.no/postnummer-koordinatar/?postnummer=7153&amp;poststad=Garten" xr:uid="{00000000-0004-0000-0000-0000FB1C0000}"/>
    <hyperlink ref="B3771" r:id="rId7421" display="http://www.erikbolstad.no/postnummer-koordinatar/?postnummer=7156&amp;poststad=Leksa" xr:uid="{00000000-0004-0000-0000-0000FC1C0000}"/>
    <hyperlink ref="C3771" r:id="rId7422" display="http://www.erikbolstad.no/postnummer-koordinatar/?postnummer=7156&amp;poststad=Leksa" xr:uid="{00000000-0004-0000-0000-0000FD1C0000}"/>
    <hyperlink ref="B3772" r:id="rId7423" display="http://www.erikbolstad.no/postnummer-koordinatar/?postnummer=7159&amp;poststad=Bjugn" xr:uid="{00000000-0004-0000-0000-0000FE1C0000}"/>
    <hyperlink ref="C3772" r:id="rId7424" display="http://www.erikbolstad.no/postnummer-koordinatar/?postnummer=7159&amp;poststad=Bjugn" xr:uid="{00000000-0004-0000-0000-0000FF1C0000}"/>
    <hyperlink ref="B3773" r:id="rId7425" display="http://www.erikbolstad.no/postnummer-koordinatar/?postnummer=7160&amp;poststad=Bjugn" xr:uid="{00000000-0004-0000-0000-0000001D0000}"/>
    <hyperlink ref="C3773" r:id="rId7426" display="http://www.erikbolstad.no/postnummer-koordinatar/?postnummer=7160&amp;poststad=Bjugn" xr:uid="{00000000-0004-0000-0000-0000011D0000}"/>
    <hyperlink ref="B3774" r:id="rId7427" display="http://www.erikbolstad.no/postnummer-koordinatar/?postnummer=7165&amp;poststad=Oksvoll" xr:uid="{00000000-0004-0000-0000-0000021D0000}"/>
    <hyperlink ref="C3774" r:id="rId7428" display="http://www.erikbolstad.no/postnummer-koordinatar/?postnummer=7165&amp;poststad=Oksvoll" xr:uid="{00000000-0004-0000-0000-0000031D0000}"/>
    <hyperlink ref="B3775" r:id="rId7429" display="http://www.erikbolstad.no/postnummer-koordinatar/?postnummer=7166&amp;poststad=Tarva" xr:uid="{00000000-0004-0000-0000-0000041D0000}"/>
    <hyperlink ref="C3775" r:id="rId7430" display="http://www.erikbolstad.no/postnummer-koordinatar/?postnummer=7166&amp;poststad=Tarva" xr:uid="{00000000-0004-0000-0000-0000051D0000}"/>
    <hyperlink ref="B3776" r:id="rId7431" display="http://www.erikbolstad.no/postnummer-koordinatar/?postnummer=7167&amp;poststad=Vallersund" xr:uid="{00000000-0004-0000-0000-0000061D0000}"/>
    <hyperlink ref="C3776" r:id="rId7432" display="http://www.erikbolstad.no/postnummer-koordinatar/?postnummer=7167&amp;poststad=Vallersund" xr:uid="{00000000-0004-0000-0000-0000071D0000}"/>
    <hyperlink ref="B3777" r:id="rId7433" display="http://www.erikbolstad.no/postnummer-koordinatar/?postnummer=7168&amp;poststad=Lysøysundet" xr:uid="{00000000-0004-0000-0000-0000081D0000}"/>
    <hyperlink ref="C3777" r:id="rId7434" display="http://www.erikbolstad.no/postnummer-koordinatar/?postnummer=7168&amp;poststad=Lysøysundet" xr:uid="{00000000-0004-0000-0000-0000091D0000}"/>
    <hyperlink ref="B3778" r:id="rId7435" display="http://www.erikbolstad.no/postnummer-koordinatar/?postnummer=7169&amp;poststad=Åfjord" xr:uid="{00000000-0004-0000-0000-00000A1D0000}"/>
    <hyperlink ref="C3778" r:id="rId7436" display="http://www.erikbolstad.no/postnummer-koordinatar/?postnummer=7169&amp;poststad=Åfjord" xr:uid="{00000000-0004-0000-0000-00000B1D0000}"/>
    <hyperlink ref="B3779" r:id="rId7437" display="http://www.erikbolstad.no/postnummer-koordinatar/?postnummer=7170&amp;poststad=Åfjord" xr:uid="{00000000-0004-0000-0000-00000C1D0000}"/>
    <hyperlink ref="C3779" r:id="rId7438" display="http://www.erikbolstad.no/postnummer-koordinatar/?postnummer=7170&amp;poststad=Åfjord" xr:uid="{00000000-0004-0000-0000-00000D1D0000}"/>
    <hyperlink ref="B3780" r:id="rId7439" display="http://www.erikbolstad.no/postnummer-koordinatar/?postnummer=7176&amp;poststad=Linesøya" xr:uid="{00000000-0004-0000-0000-00000E1D0000}"/>
    <hyperlink ref="C3780" r:id="rId7440" display="http://www.erikbolstad.no/postnummer-koordinatar/?postnummer=7176&amp;poststad=Linesøya" xr:uid="{00000000-0004-0000-0000-00000F1D0000}"/>
    <hyperlink ref="B3781" r:id="rId7441" display="http://www.erikbolstad.no/postnummer-koordinatar/?postnummer=7177&amp;poststad=Revsnes" xr:uid="{00000000-0004-0000-0000-0000101D0000}"/>
    <hyperlink ref="C3781" r:id="rId7442" display="http://www.erikbolstad.no/postnummer-koordinatar/?postnummer=7177&amp;poststad=Revsnes" xr:uid="{00000000-0004-0000-0000-0000111D0000}"/>
    <hyperlink ref="B3782" r:id="rId7443" display="http://www.erikbolstad.no/postnummer-koordinatar/?postnummer=7178&amp;poststad=Stokkøy" xr:uid="{00000000-0004-0000-0000-0000121D0000}"/>
    <hyperlink ref="C3782" r:id="rId7444" display="http://www.erikbolstad.no/postnummer-koordinatar/?postnummer=7178&amp;poststad=Stokkøy" xr:uid="{00000000-0004-0000-0000-0000131D0000}"/>
    <hyperlink ref="B3783" r:id="rId7445" display="http://www.erikbolstad.no/postnummer-koordinatar/?postnummer=7180&amp;poststad=Roan" xr:uid="{00000000-0004-0000-0000-0000141D0000}"/>
    <hyperlink ref="C3783" r:id="rId7446" display="http://www.erikbolstad.no/postnummer-koordinatar/?postnummer=7180&amp;poststad=Roan" xr:uid="{00000000-0004-0000-0000-0000151D0000}"/>
    <hyperlink ref="B3784" r:id="rId7447" display="http://www.erikbolstad.no/postnummer-koordinatar/?postnummer=7190&amp;poststad=Bessaker" xr:uid="{00000000-0004-0000-0000-0000161D0000}"/>
    <hyperlink ref="C3784" r:id="rId7448" display="http://www.erikbolstad.no/postnummer-koordinatar/?postnummer=7190&amp;poststad=Bessaker" xr:uid="{00000000-0004-0000-0000-0000171D0000}"/>
    <hyperlink ref="B3785" r:id="rId7449" display="http://www.erikbolstad.no/postnummer-koordinatar/?postnummer=7194&amp;poststad=Brandsfjord" xr:uid="{00000000-0004-0000-0000-0000181D0000}"/>
    <hyperlink ref="C3785" r:id="rId7450" display="http://www.erikbolstad.no/postnummer-koordinatar/?postnummer=7194&amp;poststad=Brandsfjord" xr:uid="{00000000-0004-0000-0000-0000191D0000}"/>
    <hyperlink ref="B3786" r:id="rId7451" display="http://www.erikbolstad.no/postnummer-koordinatar/?postnummer=7200&amp;poststad=Kyrksæterøra" xr:uid="{00000000-0004-0000-0000-00001A1D0000}"/>
    <hyperlink ref="C3786" r:id="rId7452" display="http://www.erikbolstad.no/postnummer-koordinatar/?postnummer=7200&amp;poststad=Kyrksæterøra" xr:uid="{00000000-0004-0000-0000-00001B1D0000}"/>
    <hyperlink ref="B3787" r:id="rId7453" display="http://www.erikbolstad.no/postnummer-koordinatar/?postnummer=7201&amp;poststad=Kyrksæterøra" xr:uid="{00000000-0004-0000-0000-00001C1D0000}"/>
    <hyperlink ref="C3787" r:id="rId7454" display="http://www.erikbolstad.no/postnummer-koordinatar/?postnummer=7201&amp;poststad=Kyrksæterøra" xr:uid="{00000000-0004-0000-0000-00001D1D0000}"/>
    <hyperlink ref="B3788" r:id="rId7455" display="http://www.erikbolstad.no/postnummer-koordinatar/?postnummer=7203&amp;poststad=Vinjeøra" xr:uid="{00000000-0004-0000-0000-00001E1D0000}"/>
    <hyperlink ref="C3788" r:id="rId7456" display="http://www.erikbolstad.no/postnummer-koordinatar/?postnummer=7203&amp;poststad=Vinjeøra" xr:uid="{00000000-0004-0000-0000-00001F1D0000}"/>
    <hyperlink ref="B3789" r:id="rId7457" display="http://www.erikbolstad.no/postnummer-koordinatar/?postnummer=7206&amp;poststad=Hellandsjøen" xr:uid="{00000000-0004-0000-0000-0000201D0000}"/>
    <hyperlink ref="C3789" r:id="rId7458" display="http://www.erikbolstad.no/postnummer-koordinatar/?postnummer=7206&amp;poststad=Hellandsjøen" xr:uid="{00000000-0004-0000-0000-0000211D0000}"/>
    <hyperlink ref="B3790" r:id="rId7459" display="http://www.erikbolstad.no/postnummer-koordinatar/?postnummer=7211&amp;poststad=Korsvegen" xr:uid="{00000000-0004-0000-0000-0000221D0000}"/>
    <hyperlink ref="C3790" r:id="rId7460" display="http://www.erikbolstad.no/postnummer-koordinatar/?postnummer=7211&amp;poststad=Korsvegen" xr:uid="{00000000-0004-0000-0000-0000231D0000}"/>
    <hyperlink ref="B3791" r:id="rId7461" display="http://www.erikbolstad.no/postnummer-koordinatar/?postnummer=7212&amp;poststad=Korsvegen" xr:uid="{00000000-0004-0000-0000-0000241D0000}"/>
    <hyperlink ref="C3791" r:id="rId7462" display="http://www.erikbolstad.no/postnummer-koordinatar/?postnummer=7212&amp;poststad=Korsvegen" xr:uid="{00000000-0004-0000-0000-0000251D0000}"/>
    <hyperlink ref="B3792" r:id="rId7463" display="http://www.erikbolstad.no/postnummer-koordinatar/?postnummer=7213&amp;poststad=Gåsbakken" xr:uid="{00000000-0004-0000-0000-0000261D0000}"/>
    <hyperlink ref="C3792" r:id="rId7464" display="http://www.erikbolstad.no/postnummer-koordinatar/?postnummer=7213&amp;poststad=Gåsbakken" xr:uid="{00000000-0004-0000-0000-0000271D0000}"/>
    <hyperlink ref="B3793" r:id="rId7465" display="http://www.erikbolstad.no/postnummer-koordinatar/?postnummer=7221&amp;poststad=Melhus" xr:uid="{00000000-0004-0000-0000-0000281D0000}"/>
    <hyperlink ref="C3793" r:id="rId7466" display="http://www.erikbolstad.no/postnummer-koordinatar/?postnummer=7221&amp;poststad=Melhus" xr:uid="{00000000-0004-0000-0000-0000291D0000}"/>
    <hyperlink ref="B3794" r:id="rId7467" display="http://www.erikbolstad.no/postnummer-koordinatar/?postnummer=7223&amp;poststad=Melhus" xr:uid="{00000000-0004-0000-0000-00002A1D0000}"/>
    <hyperlink ref="C3794" r:id="rId7468" display="http://www.erikbolstad.no/postnummer-koordinatar/?postnummer=7223&amp;poststad=Melhus" xr:uid="{00000000-0004-0000-0000-00002B1D0000}"/>
    <hyperlink ref="B3795" r:id="rId7469" display="http://www.erikbolstad.no/postnummer-koordinatar/?postnummer=7224&amp;poststad=Melhus" xr:uid="{00000000-0004-0000-0000-00002C1D0000}"/>
    <hyperlink ref="C3795" r:id="rId7470" display="http://www.erikbolstad.no/postnummer-koordinatar/?postnummer=7224&amp;poststad=Melhus" xr:uid="{00000000-0004-0000-0000-00002D1D0000}"/>
    <hyperlink ref="B3796" r:id="rId7471" display="http://www.erikbolstad.no/postnummer-koordinatar/?postnummer=7227&amp;poststad=Gimse" xr:uid="{00000000-0004-0000-0000-00002E1D0000}"/>
    <hyperlink ref="C3796" r:id="rId7472" display="http://www.erikbolstad.no/postnummer-koordinatar/?postnummer=7227&amp;poststad=Gimse" xr:uid="{00000000-0004-0000-0000-00002F1D0000}"/>
    <hyperlink ref="B3797" r:id="rId7473" display="http://www.erikbolstad.no/postnummer-koordinatar/?postnummer=7228&amp;poststad=Kvål" xr:uid="{00000000-0004-0000-0000-0000301D0000}"/>
    <hyperlink ref="C3797" r:id="rId7474" display="http://www.erikbolstad.no/postnummer-koordinatar/?postnummer=7228&amp;poststad=Kvål" xr:uid="{00000000-0004-0000-0000-0000311D0000}"/>
    <hyperlink ref="B3798" r:id="rId7475" display="http://www.erikbolstad.no/postnummer-koordinatar/?postnummer=7231&amp;poststad=Lundamo" xr:uid="{00000000-0004-0000-0000-0000321D0000}"/>
    <hyperlink ref="C3798" r:id="rId7476" display="http://www.erikbolstad.no/postnummer-koordinatar/?postnummer=7231&amp;poststad=Lundamo" xr:uid="{00000000-0004-0000-0000-0000331D0000}"/>
    <hyperlink ref="B3799" r:id="rId7477" display="http://www.erikbolstad.no/postnummer-koordinatar/?postnummer=7232&amp;poststad=Lundamo" xr:uid="{00000000-0004-0000-0000-0000341D0000}"/>
    <hyperlink ref="C3799" r:id="rId7478" display="http://www.erikbolstad.no/postnummer-koordinatar/?postnummer=7232&amp;poststad=Lundamo" xr:uid="{00000000-0004-0000-0000-0000351D0000}"/>
    <hyperlink ref="B3800" r:id="rId7479" display="http://www.erikbolstad.no/postnummer-koordinatar/?postnummer=7234&amp;poststad=Ler" xr:uid="{00000000-0004-0000-0000-0000361D0000}"/>
    <hyperlink ref="C3800" r:id="rId7480" display="http://www.erikbolstad.no/postnummer-koordinatar/?postnummer=7234&amp;poststad=Ler" xr:uid="{00000000-0004-0000-0000-0000371D0000}"/>
    <hyperlink ref="B3801" r:id="rId7481" display="http://www.erikbolstad.no/postnummer-koordinatar/?postnummer=7235&amp;poststad=Ler" xr:uid="{00000000-0004-0000-0000-0000381D0000}"/>
    <hyperlink ref="C3801" r:id="rId7482" display="http://www.erikbolstad.no/postnummer-koordinatar/?postnummer=7235&amp;poststad=Ler" xr:uid="{00000000-0004-0000-0000-0000391D0000}"/>
    <hyperlink ref="B3802" r:id="rId7483" display="http://www.erikbolstad.no/postnummer-koordinatar/?postnummer=7236&amp;poststad=Hovin%20i%20Gauldal" xr:uid="{00000000-0004-0000-0000-00003A1D0000}"/>
    <hyperlink ref="C3802" r:id="rId7484" display="http://www.erikbolstad.no/postnummer-koordinatar/?postnummer=7236&amp;poststad=Hovin%20i%20Gauldal" xr:uid="{00000000-0004-0000-0000-00003B1D0000}"/>
    <hyperlink ref="B3803" r:id="rId7485" display="http://www.erikbolstad.no/postnummer-koordinatar/?postnummer=7238&amp;poststad=Hovin%20i%20Gauldal" xr:uid="{00000000-0004-0000-0000-00003C1D0000}"/>
    <hyperlink ref="C3803" r:id="rId7486" display="http://www.erikbolstad.no/postnummer-koordinatar/?postnummer=7238&amp;poststad=Hovin%20i%20Gauldal" xr:uid="{00000000-0004-0000-0000-00003D1D0000}"/>
    <hyperlink ref="B3804" r:id="rId7487" display="http://www.erikbolstad.no/postnummer-koordinatar/?postnummer=7239&amp;poststad=Hitra" xr:uid="{00000000-0004-0000-0000-00003E1D0000}"/>
    <hyperlink ref="C3804" r:id="rId7488" display="http://www.erikbolstad.no/postnummer-koordinatar/?postnummer=7239&amp;poststad=Hitra" xr:uid="{00000000-0004-0000-0000-00003F1D0000}"/>
    <hyperlink ref="B3805" r:id="rId7489" display="http://www.erikbolstad.no/postnummer-koordinatar/?postnummer=7240&amp;poststad=Hitra" xr:uid="{00000000-0004-0000-0000-0000401D0000}"/>
    <hyperlink ref="C3805" r:id="rId7490" display="http://www.erikbolstad.no/postnummer-koordinatar/?postnummer=7240&amp;poststad=Hitra" xr:uid="{00000000-0004-0000-0000-0000411D0000}"/>
    <hyperlink ref="B3806" r:id="rId7491" display="http://www.erikbolstad.no/postnummer-koordinatar/?postnummer=7241&amp;poststad=Ansnes" xr:uid="{00000000-0004-0000-0000-0000421D0000}"/>
    <hyperlink ref="C3806" r:id="rId7492" display="http://www.erikbolstad.no/postnummer-koordinatar/?postnummer=7241&amp;poststad=Ansnes" xr:uid="{00000000-0004-0000-0000-0000431D0000}"/>
    <hyperlink ref="B3807" r:id="rId7493" display="http://www.erikbolstad.no/postnummer-koordinatar/?postnummer=7242&amp;poststad=Knarrlagsund" xr:uid="{00000000-0004-0000-0000-0000441D0000}"/>
    <hyperlink ref="C3807" r:id="rId7494" display="http://www.erikbolstad.no/postnummer-koordinatar/?postnummer=7242&amp;poststad=Knarrlagsund" xr:uid="{00000000-0004-0000-0000-0000451D0000}"/>
    <hyperlink ref="B3808" r:id="rId7495" display="http://www.erikbolstad.no/postnummer-koordinatar/?postnummer=7243&amp;poststad=Kvenvær" xr:uid="{00000000-0004-0000-0000-0000461D0000}"/>
    <hyperlink ref="C3808" r:id="rId7496" display="http://www.erikbolstad.no/postnummer-koordinatar/?postnummer=7243&amp;poststad=Kvenvær" xr:uid="{00000000-0004-0000-0000-0000471D0000}"/>
    <hyperlink ref="B3809" r:id="rId7497" display="http://www.erikbolstad.no/postnummer-koordinatar/?postnummer=7246&amp;poststad=Sandstad" xr:uid="{00000000-0004-0000-0000-0000481D0000}"/>
    <hyperlink ref="C3809" r:id="rId7498" display="http://www.erikbolstad.no/postnummer-koordinatar/?postnummer=7246&amp;poststad=Sandstad" xr:uid="{00000000-0004-0000-0000-0000491D0000}"/>
    <hyperlink ref="B3810" r:id="rId7499" display="http://www.erikbolstad.no/postnummer-koordinatar/?postnummer=7247&amp;poststad=Hestvika" xr:uid="{00000000-0004-0000-0000-00004A1D0000}"/>
    <hyperlink ref="C3810" r:id="rId7500" display="http://www.erikbolstad.no/postnummer-koordinatar/?postnummer=7247&amp;poststad=Hestvika" xr:uid="{00000000-0004-0000-0000-00004B1D0000}"/>
    <hyperlink ref="B3811" r:id="rId7501" display="http://www.erikbolstad.no/postnummer-koordinatar/?postnummer=7250&amp;poststad=Melandsjø" xr:uid="{00000000-0004-0000-0000-00004C1D0000}"/>
    <hyperlink ref="C3811" r:id="rId7502" display="http://www.erikbolstad.no/postnummer-koordinatar/?postnummer=7250&amp;poststad=Melandsjø" xr:uid="{00000000-0004-0000-0000-00004D1D0000}"/>
    <hyperlink ref="B3812" r:id="rId7503" display="http://www.erikbolstad.no/postnummer-koordinatar/?postnummer=7252&amp;poststad=Dolmøy" xr:uid="{00000000-0004-0000-0000-00004E1D0000}"/>
    <hyperlink ref="C3812" r:id="rId7504" display="http://www.erikbolstad.no/postnummer-koordinatar/?postnummer=7252&amp;poststad=Dolmøy" xr:uid="{00000000-0004-0000-0000-00004F1D0000}"/>
    <hyperlink ref="B3813" r:id="rId7505" display="http://www.erikbolstad.no/postnummer-koordinatar/?postnummer=7255&amp;poststad=Sundlandet" xr:uid="{00000000-0004-0000-0000-0000501D0000}"/>
    <hyperlink ref="C3813" r:id="rId7506" display="http://www.erikbolstad.no/postnummer-koordinatar/?postnummer=7255&amp;poststad=Sundlandet" xr:uid="{00000000-0004-0000-0000-0000511D0000}"/>
    <hyperlink ref="B3814" r:id="rId7507" display="http://www.erikbolstad.no/postnummer-koordinatar/?postnummer=7256&amp;poststad=Hemnskjela" xr:uid="{00000000-0004-0000-0000-0000521D0000}"/>
    <hyperlink ref="C3814" r:id="rId7508" display="http://www.erikbolstad.no/postnummer-koordinatar/?postnummer=7256&amp;poststad=Hemnskjela" xr:uid="{00000000-0004-0000-0000-0000531D0000}"/>
    <hyperlink ref="B3815" r:id="rId7509" display="http://www.erikbolstad.no/postnummer-koordinatar/?postnummer=7257&amp;poststad=Snillfjord" xr:uid="{00000000-0004-0000-0000-0000541D0000}"/>
    <hyperlink ref="C3815" r:id="rId7510" display="http://www.erikbolstad.no/postnummer-koordinatar/?postnummer=7257&amp;poststad=Snillfjord" xr:uid="{00000000-0004-0000-0000-0000551D0000}"/>
    <hyperlink ref="B3816" r:id="rId7511" display="http://www.erikbolstad.no/postnummer-koordinatar/?postnummer=7259&amp;poststad=Snillfjord" xr:uid="{00000000-0004-0000-0000-0000561D0000}"/>
    <hyperlink ref="C3816" r:id="rId7512" display="http://www.erikbolstad.no/postnummer-koordinatar/?postnummer=7259&amp;poststad=Snillfjord" xr:uid="{00000000-0004-0000-0000-0000571D0000}"/>
    <hyperlink ref="B3817" r:id="rId7513" display="http://www.erikbolstad.no/postnummer-koordinatar/?postnummer=7260&amp;poststad=Sistranda" xr:uid="{00000000-0004-0000-0000-0000581D0000}"/>
    <hyperlink ref="C3817" r:id="rId7514" display="http://www.erikbolstad.no/postnummer-koordinatar/?postnummer=7260&amp;poststad=Sistranda" xr:uid="{00000000-0004-0000-0000-0000591D0000}"/>
    <hyperlink ref="B3818" r:id="rId7515" display="http://www.erikbolstad.no/postnummer-koordinatar/?postnummer=7261&amp;poststad=Sistranda" xr:uid="{00000000-0004-0000-0000-00005A1D0000}"/>
    <hyperlink ref="C3818" r:id="rId7516" display="http://www.erikbolstad.no/postnummer-koordinatar/?postnummer=7261&amp;poststad=Sistranda" xr:uid="{00000000-0004-0000-0000-00005B1D0000}"/>
    <hyperlink ref="B3819" r:id="rId7517" display="http://www.erikbolstad.no/postnummer-koordinatar/?postnummer=7263&amp;poststad=Hamarvik" xr:uid="{00000000-0004-0000-0000-00005C1D0000}"/>
    <hyperlink ref="C3819" r:id="rId7518" display="http://www.erikbolstad.no/postnummer-koordinatar/?postnummer=7263&amp;poststad=Hamarvik" xr:uid="{00000000-0004-0000-0000-00005D1D0000}"/>
    <hyperlink ref="B3820" r:id="rId7519" display="http://www.erikbolstad.no/postnummer-koordinatar/?postnummer=7264&amp;poststad=Hamarvik" xr:uid="{00000000-0004-0000-0000-00005E1D0000}"/>
    <hyperlink ref="C3820" r:id="rId7520" display="http://www.erikbolstad.no/postnummer-koordinatar/?postnummer=7264&amp;poststad=Hamarvik" xr:uid="{00000000-0004-0000-0000-00005F1D0000}"/>
    <hyperlink ref="B3821" r:id="rId7521" display="http://www.erikbolstad.no/postnummer-koordinatar/?postnummer=7266&amp;poststad=Kverva" xr:uid="{00000000-0004-0000-0000-0000601D0000}"/>
    <hyperlink ref="C3821" r:id="rId7522" display="http://www.erikbolstad.no/postnummer-koordinatar/?postnummer=7266&amp;poststad=Kverva" xr:uid="{00000000-0004-0000-0000-0000611D0000}"/>
    <hyperlink ref="B3822" r:id="rId7523" display="http://www.erikbolstad.no/postnummer-koordinatar/?postnummer=7268&amp;poststad=Titran" xr:uid="{00000000-0004-0000-0000-0000621D0000}"/>
    <hyperlink ref="C3822" r:id="rId7524" display="http://www.erikbolstad.no/postnummer-koordinatar/?postnummer=7268&amp;poststad=Titran" xr:uid="{00000000-0004-0000-0000-0000631D0000}"/>
    <hyperlink ref="B3823" r:id="rId7525" display="http://www.erikbolstad.no/postnummer-koordinatar/?postnummer=7270&amp;poststad=Dyrvik" xr:uid="{00000000-0004-0000-0000-0000641D0000}"/>
    <hyperlink ref="C3823" r:id="rId7526" display="http://www.erikbolstad.no/postnummer-koordinatar/?postnummer=7270&amp;poststad=Dyrvik" xr:uid="{00000000-0004-0000-0000-0000651D0000}"/>
    <hyperlink ref="B3824" r:id="rId7527" display="http://www.erikbolstad.no/postnummer-koordinatar/?postnummer=7273&amp;poststad=Norddyrøy" xr:uid="{00000000-0004-0000-0000-0000661D0000}"/>
    <hyperlink ref="C3824" r:id="rId7528" display="http://www.erikbolstad.no/postnummer-koordinatar/?postnummer=7273&amp;poststad=Norddyrøy" xr:uid="{00000000-0004-0000-0000-0000671D0000}"/>
    <hyperlink ref="B3825" r:id="rId7529" display="http://www.erikbolstad.no/postnummer-koordinatar/?postnummer=7280&amp;poststad=Sula" xr:uid="{00000000-0004-0000-0000-0000681D0000}"/>
    <hyperlink ref="C3825" r:id="rId7530" display="http://www.erikbolstad.no/postnummer-koordinatar/?postnummer=7280&amp;poststad=Sula" xr:uid="{00000000-0004-0000-0000-0000691D0000}"/>
    <hyperlink ref="B3826" r:id="rId7531" display="http://www.erikbolstad.no/postnummer-koordinatar/?postnummer=7282&amp;poststad=Bogøyvær" xr:uid="{00000000-0004-0000-0000-00006A1D0000}"/>
    <hyperlink ref="C3826" r:id="rId7532" display="http://www.erikbolstad.no/postnummer-koordinatar/?postnummer=7282&amp;poststad=Bogøyvær" xr:uid="{00000000-0004-0000-0000-00006B1D0000}"/>
    <hyperlink ref="B3827" r:id="rId7533" display="http://www.erikbolstad.no/postnummer-koordinatar/?postnummer=7284&amp;poststad=Mausund" xr:uid="{00000000-0004-0000-0000-00006C1D0000}"/>
    <hyperlink ref="C3827" r:id="rId7534" display="http://www.erikbolstad.no/postnummer-koordinatar/?postnummer=7284&amp;poststad=Mausund" xr:uid="{00000000-0004-0000-0000-00006D1D0000}"/>
    <hyperlink ref="B3828" r:id="rId7535" display="http://www.erikbolstad.no/postnummer-koordinatar/?postnummer=7285&amp;poststad=Gjæsingen" xr:uid="{00000000-0004-0000-0000-00006E1D0000}"/>
    <hyperlink ref="C3828" r:id="rId7536" display="http://www.erikbolstad.no/postnummer-koordinatar/?postnummer=7285&amp;poststad=Gjæsingen" xr:uid="{00000000-0004-0000-0000-00006F1D0000}"/>
    <hyperlink ref="B3829" r:id="rId7537" display="http://www.erikbolstad.no/postnummer-koordinatar/?postnummer=7286&amp;poststad=Sørburøy" xr:uid="{00000000-0004-0000-0000-0000701D0000}"/>
    <hyperlink ref="C3829" r:id="rId7538" display="http://www.erikbolstad.no/postnummer-koordinatar/?postnummer=7286&amp;poststad=Sørburøy" xr:uid="{00000000-0004-0000-0000-0000711D0000}"/>
    <hyperlink ref="B3830" r:id="rId7539" display="http://www.erikbolstad.no/postnummer-koordinatar/?postnummer=7287&amp;poststad=Sauøy" xr:uid="{00000000-0004-0000-0000-0000721D0000}"/>
    <hyperlink ref="C3830" r:id="rId7540" display="http://www.erikbolstad.no/postnummer-koordinatar/?postnummer=7287&amp;poststad=Sauøy" xr:uid="{00000000-0004-0000-0000-0000731D0000}"/>
    <hyperlink ref="B3831" r:id="rId7541" display="http://www.erikbolstad.no/postnummer-koordinatar/?postnummer=7288&amp;poststad=Soknedal" xr:uid="{00000000-0004-0000-0000-0000741D0000}"/>
    <hyperlink ref="C3831" r:id="rId7542" display="http://www.erikbolstad.no/postnummer-koordinatar/?postnummer=7288&amp;poststad=Soknedal" xr:uid="{00000000-0004-0000-0000-0000751D0000}"/>
    <hyperlink ref="B3832" r:id="rId7543" display="http://www.erikbolstad.no/postnummer-koordinatar/?postnummer=7289&amp;poststad=Soknedal" xr:uid="{00000000-0004-0000-0000-0000761D0000}"/>
    <hyperlink ref="C3832" r:id="rId7544" display="http://www.erikbolstad.no/postnummer-koordinatar/?postnummer=7289&amp;poststad=Soknedal" xr:uid="{00000000-0004-0000-0000-0000771D0000}"/>
    <hyperlink ref="B3833" r:id="rId7545" display="http://www.erikbolstad.no/postnummer-koordinatar/?postnummer=7290&amp;poststad=Støren" xr:uid="{00000000-0004-0000-0000-0000781D0000}"/>
    <hyperlink ref="C3833" r:id="rId7546" display="http://www.erikbolstad.no/postnummer-koordinatar/?postnummer=7290&amp;poststad=Støren" xr:uid="{00000000-0004-0000-0000-0000791D0000}"/>
    <hyperlink ref="B3834" r:id="rId7547" display="http://www.erikbolstad.no/postnummer-koordinatar/?postnummer=7291&amp;poststad=Støren" xr:uid="{00000000-0004-0000-0000-00007A1D0000}"/>
    <hyperlink ref="C3834" r:id="rId7548" display="http://www.erikbolstad.no/postnummer-koordinatar/?postnummer=7291&amp;poststad=Støren" xr:uid="{00000000-0004-0000-0000-00007B1D0000}"/>
    <hyperlink ref="B3835" r:id="rId7549" display="http://www.erikbolstad.no/postnummer-koordinatar/?postnummer=7295&amp;poststad=Rognes" xr:uid="{00000000-0004-0000-0000-00007C1D0000}"/>
    <hyperlink ref="C3835" r:id="rId7550" display="http://www.erikbolstad.no/postnummer-koordinatar/?postnummer=7295&amp;poststad=Rognes" xr:uid="{00000000-0004-0000-0000-00007D1D0000}"/>
    <hyperlink ref="B3836" r:id="rId7551" display="http://www.erikbolstad.no/postnummer-koordinatar/?postnummer=7298&amp;poststad=Budalen" xr:uid="{00000000-0004-0000-0000-00007E1D0000}"/>
    <hyperlink ref="C3836" r:id="rId7552" display="http://www.erikbolstad.no/postnummer-koordinatar/?postnummer=7298&amp;poststad=Budalen" xr:uid="{00000000-0004-0000-0000-00007F1D0000}"/>
    <hyperlink ref="B3837" r:id="rId7553" display="http://www.erikbolstad.no/postnummer-koordinatar/?postnummer=7300&amp;poststad=Orkanger" xr:uid="{00000000-0004-0000-0000-0000801D0000}"/>
    <hyperlink ref="C3837" r:id="rId7554" display="http://www.erikbolstad.no/postnummer-koordinatar/?postnummer=7300&amp;poststad=Orkanger" xr:uid="{00000000-0004-0000-0000-0000811D0000}"/>
    <hyperlink ref="B3838" r:id="rId7555" display="http://www.erikbolstad.no/postnummer-koordinatar/?postnummer=7301&amp;poststad=Orkanger" xr:uid="{00000000-0004-0000-0000-0000821D0000}"/>
    <hyperlink ref="C3838" r:id="rId7556" display="http://www.erikbolstad.no/postnummer-koordinatar/?postnummer=7301&amp;poststad=Orkanger" xr:uid="{00000000-0004-0000-0000-0000831D0000}"/>
    <hyperlink ref="B3839" r:id="rId7557" display="http://www.erikbolstad.no/postnummer-koordinatar/?postnummer=7302&amp;poststad=Orkanger" xr:uid="{00000000-0004-0000-0000-0000841D0000}"/>
    <hyperlink ref="C3839" r:id="rId7558" display="http://www.erikbolstad.no/postnummer-koordinatar/?postnummer=7302&amp;poststad=Orkanger" xr:uid="{00000000-0004-0000-0000-0000851D0000}"/>
    <hyperlink ref="B3840" r:id="rId7559" display="http://www.erikbolstad.no/postnummer-koordinatar/?postnummer=7310&amp;poststad=Gjølme" xr:uid="{00000000-0004-0000-0000-0000861D0000}"/>
    <hyperlink ref="C3840" r:id="rId7560" display="http://www.erikbolstad.no/postnummer-koordinatar/?postnummer=7310&amp;poststad=Gjølme" xr:uid="{00000000-0004-0000-0000-0000871D0000}"/>
    <hyperlink ref="B3841" r:id="rId7561" display="http://www.erikbolstad.no/postnummer-koordinatar/?postnummer=7315&amp;poststad=Lensvik" xr:uid="{00000000-0004-0000-0000-0000881D0000}"/>
    <hyperlink ref="C3841" r:id="rId7562" display="http://www.erikbolstad.no/postnummer-koordinatar/?postnummer=7315&amp;poststad=Lensvik" xr:uid="{00000000-0004-0000-0000-0000891D0000}"/>
    <hyperlink ref="B3842" r:id="rId7563" display="http://www.erikbolstad.no/postnummer-koordinatar/?postnummer=7316&amp;poststad=Lensvik" xr:uid="{00000000-0004-0000-0000-00008A1D0000}"/>
    <hyperlink ref="C3842" r:id="rId7564" display="http://www.erikbolstad.no/postnummer-koordinatar/?postnummer=7316&amp;poststad=Lensvik" xr:uid="{00000000-0004-0000-0000-00008B1D0000}"/>
    <hyperlink ref="B3843" r:id="rId7565" display="http://www.erikbolstad.no/postnummer-koordinatar/?postnummer=7318&amp;poststad=Agdenes" xr:uid="{00000000-0004-0000-0000-00008C1D0000}"/>
    <hyperlink ref="C3843" r:id="rId7566" display="http://www.erikbolstad.no/postnummer-koordinatar/?postnummer=7318&amp;poststad=Agdenes" xr:uid="{00000000-0004-0000-0000-00008D1D0000}"/>
    <hyperlink ref="B3844" r:id="rId7567" display="http://www.erikbolstad.no/postnummer-koordinatar/?postnummer=7319&amp;poststad=Agdenes" xr:uid="{00000000-0004-0000-0000-00008E1D0000}"/>
    <hyperlink ref="C3844" r:id="rId7568" display="http://www.erikbolstad.no/postnummer-koordinatar/?postnummer=7319&amp;poststad=Agdenes" xr:uid="{00000000-0004-0000-0000-00008F1D0000}"/>
    <hyperlink ref="B3845" r:id="rId7569" display="http://www.erikbolstad.no/postnummer-koordinatar/?postnummer=7320&amp;poststad=Fannrem" xr:uid="{00000000-0004-0000-0000-0000901D0000}"/>
    <hyperlink ref="C3845" r:id="rId7570" display="http://www.erikbolstad.no/postnummer-koordinatar/?postnummer=7320&amp;poststad=Fannrem" xr:uid="{00000000-0004-0000-0000-0000911D0000}"/>
    <hyperlink ref="B3846" r:id="rId7571" display="http://www.erikbolstad.no/postnummer-koordinatar/?postnummer=7321&amp;poststad=Fannrem" xr:uid="{00000000-0004-0000-0000-0000921D0000}"/>
    <hyperlink ref="C3846" r:id="rId7572" display="http://www.erikbolstad.no/postnummer-koordinatar/?postnummer=7321&amp;poststad=Fannrem" xr:uid="{00000000-0004-0000-0000-0000931D0000}"/>
    <hyperlink ref="B3847" r:id="rId7573" display="http://www.erikbolstad.no/postnummer-koordinatar/?postnummer=7327&amp;poststad=Svorkmo" xr:uid="{00000000-0004-0000-0000-0000941D0000}"/>
    <hyperlink ref="C3847" r:id="rId7574" display="http://www.erikbolstad.no/postnummer-koordinatar/?postnummer=7327&amp;poststad=Svorkmo" xr:uid="{00000000-0004-0000-0000-0000951D0000}"/>
    <hyperlink ref="B3848" r:id="rId7575" display="http://www.erikbolstad.no/postnummer-koordinatar/?postnummer=7329&amp;poststad=Svorkmo" xr:uid="{00000000-0004-0000-0000-0000961D0000}"/>
    <hyperlink ref="C3848" r:id="rId7576" display="http://www.erikbolstad.no/postnummer-koordinatar/?postnummer=7329&amp;poststad=Svorkmo" xr:uid="{00000000-0004-0000-0000-0000971D0000}"/>
    <hyperlink ref="B3849" r:id="rId7577" display="http://www.erikbolstad.no/postnummer-koordinatar/?postnummer=7331&amp;poststad=Løkken%20Verk" xr:uid="{00000000-0004-0000-0000-0000981D0000}"/>
    <hyperlink ref="C3849" r:id="rId7578" display="http://www.erikbolstad.no/postnummer-koordinatar/?postnummer=7331&amp;poststad=Løkken%20Verk" xr:uid="{00000000-0004-0000-0000-0000991D0000}"/>
    <hyperlink ref="B3850" r:id="rId7579" display="http://www.erikbolstad.no/postnummer-koordinatar/?postnummer=7332&amp;poststad=Løkken%20Verk" xr:uid="{00000000-0004-0000-0000-00009A1D0000}"/>
    <hyperlink ref="C3850" r:id="rId7580" display="http://www.erikbolstad.no/postnummer-koordinatar/?postnummer=7332&amp;poststad=Løkken%20Verk" xr:uid="{00000000-0004-0000-0000-00009B1D0000}"/>
    <hyperlink ref="B3851" r:id="rId7581" display="http://www.erikbolstad.no/postnummer-koordinatar/?postnummer=7333&amp;poststad=Storås" xr:uid="{00000000-0004-0000-0000-00009C1D0000}"/>
    <hyperlink ref="C3851" r:id="rId7582" display="http://www.erikbolstad.no/postnummer-koordinatar/?postnummer=7333&amp;poststad=Storås" xr:uid="{00000000-0004-0000-0000-00009D1D0000}"/>
    <hyperlink ref="B3852" r:id="rId7583" display="http://www.erikbolstad.no/postnummer-koordinatar/?postnummer=7334&amp;poststad=Storås" xr:uid="{00000000-0004-0000-0000-00009E1D0000}"/>
    <hyperlink ref="C3852" r:id="rId7584" display="http://www.erikbolstad.no/postnummer-koordinatar/?postnummer=7334&amp;poststad=Storås" xr:uid="{00000000-0004-0000-0000-00009F1D0000}"/>
    <hyperlink ref="B3853" r:id="rId7585" display="http://www.erikbolstad.no/postnummer-koordinatar/?postnummer=7335&amp;poststad=Jerpstad" xr:uid="{00000000-0004-0000-0000-0000A01D0000}"/>
    <hyperlink ref="C3853" r:id="rId7586" display="http://www.erikbolstad.no/postnummer-koordinatar/?postnummer=7335&amp;poststad=Jerpstad" xr:uid="{00000000-0004-0000-0000-0000A11D0000}"/>
    <hyperlink ref="B3854" r:id="rId7587" display="http://www.erikbolstad.no/postnummer-koordinatar/?postnummer=7336&amp;poststad=Meldal" xr:uid="{00000000-0004-0000-0000-0000A21D0000}"/>
    <hyperlink ref="C3854" r:id="rId7588" display="http://www.erikbolstad.no/postnummer-koordinatar/?postnummer=7336&amp;poststad=Meldal" xr:uid="{00000000-0004-0000-0000-0000A31D0000}"/>
    <hyperlink ref="B3855" r:id="rId7589" display="http://www.erikbolstad.no/postnummer-koordinatar/?postnummer=7338&amp;poststad=Meldal" xr:uid="{00000000-0004-0000-0000-0000A41D0000}"/>
    <hyperlink ref="C3855" r:id="rId7590" display="http://www.erikbolstad.no/postnummer-koordinatar/?postnummer=7338&amp;poststad=Meldal" xr:uid="{00000000-0004-0000-0000-0000A51D0000}"/>
    <hyperlink ref="B3856" r:id="rId7591" display="http://www.erikbolstad.no/postnummer-koordinatar/?postnummer=7340&amp;poststad=Oppdal" xr:uid="{00000000-0004-0000-0000-0000A61D0000}"/>
    <hyperlink ref="C3856" r:id="rId7592" display="http://www.erikbolstad.no/postnummer-koordinatar/?postnummer=7340&amp;poststad=Oppdal" xr:uid="{00000000-0004-0000-0000-0000A71D0000}"/>
    <hyperlink ref="B3857" r:id="rId7593" display="http://www.erikbolstad.no/postnummer-koordinatar/?postnummer=7341&amp;poststad=Oppdal" xr:uid="{00000000-0004-0000-0000-0000A81D0000}"/>
    <hyperlink ref="C3857" r:id="rId7594" display="http://www.erikbolstad.no/postnummer-koordinatar/?postnummer=7341&amp;poststad=Oppdal" xr:uid="{00000000-0004-0000-0000-0000A91D0000}"/>
    <hyperlink ref="B3858" r:id="rId7595" display="http://www.erikbolstad.no/postnummer-koordinatar/?postnummer=7342&amp;poststad=Lønset" xr:uid="{00000000-0004-0000-0000-0000AA1D0000}"/>
    <hyperlink ref="C3858" r:id="rId7596" display="http://www.erikbolstad.no/postnummer-koordinatar/?postnummer=7342&amp;poststad=Lønset" xr:uid="{00000000-0004-0000-0000-0000AB1D0000}"/>
    <hyperlink ref="B3859" r:id="rId7597" display="http://www.erikbolstad.no/postnummer-koordinatar/?postnummer=7343&amp;poststad=Vognill" xr:uid="{00000000-0004-0000-0000-0000AC1D0000}"/>
    <hyperlink ref="C3859" r:id="rId7598" display="http://www.erikbolstad.no/postnummer-koordinatar/?postnummer=7343&amp;poststad=Vognill" xr:uid="{00000000-0004-0000-0000-0000AD1D0000}"/>
    <hyperlink ref="B3860" r:id="rId7599" display="http://www.erikbolstad.no/postnummer-koordinatar/?postnummer=7345&amp;poststad=Driva" xr:uid="{00000000-0004-0000-0000-0000AE1D0000}"/>
    <hyperlink ref="C3860" r:id="rId7600" display="http://www.erikbolstad.no/postnummer-koordinatar/?postnummer=7345&amp;poststad=Driva" xr:uid="{00000000-0004-0000-0000-0000AF1D0000}"/>
    <hyperlink ref="B3861" r:id="rId7601" display="http://www.erikbolstad.no/postnummer-koordinatar/?postnummer=7350&amp;poststad=Buvika" xr:uid="{00000000-0004-0000-0000-0000B01D0000}"/>
    <hyperlink ref="C3861" r:id="rId7602" display="http://www.erikbolstad.no/postnummer-koordinatar/?postnummer=7350&amp;poststad=Buvika" xr:uid="{00000000-0004-0000-0000-0000B11D0000}"/>
    <hyperlink ref="B3862" r:id="rId7603" display="http://www.erikbolstad.no/postnummer-koordinatar/?postnummer=7351&amp;poststad=Buvika" xr:uid="{00000000-0004-0000-0000-0000B21D0000}"/>
    <hyperlink ref="C3862" r:id="rId7604" display="http://www.erikbolstad.no/postnummer-koordinatar/?postnummer=7351&amp;poststad=Buvika" xr:uid="{00000000-0004-0000-0000-0000B31D0000}"/>
    <hyperlink ref="B3863" r:id="rId7605" display="http://www.erikbolstad.no/postnummer-koordinatar/?postnummer=7353&amp;poststad=Børsa" xr:uid="{00000000-0004-0000-0000-0000B41D0000}"/>
    <hyperlink ref="C3863" r:id="rId7606" display="http://www.erikbolstad.no/postnummer-koordinatar/?postnummer=7353&amp;poststad=Børsa" xr:uid="{00000000-0004-0000-0000-0000B51D0000}"/>
    <hyperlink ref="B3864" r:id="rId7607" display="http://www.erikbolstad.no/postnummer-koordinatar/?postnummer=7354&amp;poststad=Viggja" xr:uid="{00000000-0004-0000-0000-0000B61D0000}"/>
    <hyperlink ref="C3864" r:id="rId7608" display="http://www.erikbolstad.no/postnummer-koordinatar/?postnummer=7354&amp;poststad=Viggja" xr:uid="{00000000-0004-0000-0000-0000B71D0000}"/>
    <hyperlink ref="B3865" r:id="rId7609" display="http://www.erikbolstad.no/postnummer-koordinatar/?postnummer=7355&amp;poststad=Eggkleiva" xr:uid="{00000000-0004-0000-0000-0000B81D0000}"/>
    <hyperlink ref="C3865" r:id="rId7610" display="http://www.erikbolstad.no/postnummer-koordinatar/?postnummer=7355&amp;poststad=Eggkleiva" xr:uid="{00000000-0004-0000-0000-0000B91D0000}"/>
    <hyperlink ref="B3866" r:id="rId7611" display="http://www.erikbolstad.no/postnummer-koordinatar/?postnummer=7357&amp;poststad=Skaun" xr:uid="{00000000-0004-0000-0000-0000BA1D0000}"/>
    <hyperlink ref="C3866" r:id="rId7612" display="http://www.erikbolstad.no/postnummer-koordinatar/?postnummer=7357&amp;poststad=Skaun" xr:uid="{00000000-0004-0000-0000-0000BB1D0000}"/>
    <hyperlink ref="B3867" r:id="rId7613" display="http://www.erikbolstad.no/postnummer-koordinatar/?postnummer=7358&amp;poststad=Børsa" xr:uid="{00000000-0004-0000-0000-0000BC1D0000}"/>
    <hyperlink ref="C3867" r:id="rId7614" display="http://www.erikbolstad.no/postnummer-koordinatar/?postnummer=7358&amp;poststad=Børsa" xr:uid="{00000000-0004-0000-0000-0000BD1D0000}"/>
    <hyperlink ref="B3868" r:id="rId7615" display="http://www.erikbolstad.no/postnummer-koordinatar/?postnummer=7361&amp;poststad=Røros" xr:uid="{00000000-0004-0000-0000-0000BE1D0000}"/>
    <hyperlink ref="C3868" r:id="rId7616" display="http://www.erikbolstad.no/postnummer-koordinatar/?postnummer=7361&amp;poststad=Røros" xr:uid="{00000000-0004-0000-0000-0000BF1D0000}"/>
    <hyperlink ref="B3869" r:id="rId7617" display="http://www.erikbolstad.no/postnummer-koordinatar/?postnummer=7366&amp;poststad=Røros%20(ikkje%20i%20bruk)" xr:uid="{00000000-0004-0000-0000-0000C01D0000}"/>
    <hyperlink ref="C3869" r:id="rId7618" display="http://www.erikbolstad.no/postnummer-koordinatar/?postnummer=7366&amp;poststad=Røros%20(ikkje%20i%20bruk)" xr:uid="{00000000-0004-0000-0000-0000C11D0000}"/>
    <hyperlink ref="B3870" r:id="rId7619" display="http://www.erikbolstad.no/postnummer-koordinatar/?postnummer=7370&amp;poststad=Brekkebygd" xr:uid="{00000000-0004-0000-0000-0000C21D0000}"/>
    <hyperlink ref="C3870" r:id="rId7620" display="http://www.erikbolstad.no/postnummer-koordinatar/?postnummer=7370&amp;poststad=Brekkebygd" xr:uid="{00000000-0004-0000-0000-0000C31D0000}"/>
    <hyperlink ref="B3871" r:id="rId7621" display="http://www.erikbolstad.no/postnummer-koordinatar/?postnummer=7372&amp;poststad=Glåmos" xr:uid="{00000000-0004-0000-0000-0000C41D0000}"/>
    <hyperlink ref="C3871" r:id="rId7622" display="http://www.erikbolstad.no/postnummer-koordinatar/?postnummer=7372&amp;poststad=Glåmos" xr:uid="{00000000-0004-0000-0000-0000C51D0000}"/>
    <hyperlink ref="B3872" r:id="rId7623" display="http://www.erikbolstad.no/postnummer-koordinatar/?postnummer=7374&amp;poststad=Røros" xr:uid="{00000000-0004-0000-0000-0000C61D0000}"/>
    <hyperlink ref="C3872" r:id="rId7624" display="http://www.erikbolstad.no/postnummer-koordinatar/?postnummer=7374&amp;poststad=Røros" xr:uid="{00000000-0004-0000-0000-0000C71D0000}"/>
    <hyperlink ref="B3873" r:id="rId7625" display="http://www.erikbolstad.no/postnummer-koordinatar/?postnummer=7380&amp;poststad=Ålen" xr:uid="{00000000-0004-0000-0000-0000C81D0000}"/>
    <hyperlink ref="C3873" r:id="rId7626" display="http://www.erikbolstad.no/postnummer-koordinatar/?postnummer=7380&amp;poststad=Ålen" xr:uid="{00000000-0004-0000-0000-0000C91D0000}"/>
    <hyperlink ref="B3874" r:id="rId7627" display="http://www.erikbolstad.no/postnummer-koordinatar/?postnummer=7383&amp;poststad=Haltdalen" xr:uid="{00000000-0004-0000-0000-0000CA1D0000}"/>
    <hyperlink ref="C3874" r:id="rId7628" display="http://www.erikbolstad.no/postnummer-koordinatar/?postnummer=7383&amp;poststad=Haltdalen" xr:uid="{00000000-0004-0000-0000-0000CB1D0000}"/>
    <hyperlink ref="B3875" r:id="rId7629" display="http://www.erikbolstad.no/postnummer-koordinatar/?postnummer=7384&amp;poststad=Ålen" xr:uid="{00000000-0004-0000-0000-0000CC1D0000}"/>
    <hyperlink ref="C3875" r:id="rId7630" display="http://www.erikbolstad.no/postnummer-koordinatar/?postnummer=7384&amp;poststad=Ålen" xr:uid="{00000000-0004-0000-0000-0000CD1D0000}"/>
    <hyperlink ref="B3876" r:id="rId7631" display="http://www.erikbolstad.no/postnummer-koordinatar/?postnummer=7386&amp;poststad=Singsås" xr:uid="{00000000-0004-0000-0000-0000CE1D0000}"/>
    <hyperlink ref="C3876" r:id="rId7632" display="http://www.erikbolstad.no/postnummer-koordinatar/?postnummer=7386&amp;poststad=Singsås" xr:uid="{00000000-0004-0000-0000-0000CF1D0000}"/>
    <hyperlink ref="B3877" r:id="rId7633" display="http://www.erikbolstad.no/postnummer-koordinatar/?postnummer=7387&amp;poststad=Singsås" xr:uid="{00000000-0004-0000-0000-0000D01D0000}"/>
    <hyperlink ref="C3877" r:id="rId7634" display="http://www.erikbolstad.no/postnummer-koordinatar/?postnummer=7387&amp;poststad=Singsås" xr:uid="{00000000-0004-0000-0000-0000D11D0000}"/>
    <hyperlink ref="B3878" r:id="rId7635" display="http://www.erikbolstad.no/postnummer-koordinatar/?postnummer=7391&amp;poststad=Rennebu" xr:uid="{00000000-0004-0000-0000-0000D21D0000}"/>
    <hyperlink ref="C3878" r:id="rId7636" display="http://www.erikbolstad.no/postnummer-koordinatar/?postnummer=7391&amp;poststad=Rennebu" xr:uid="{00000000-0004-0000-0000-0000D31D0000}"/>
    <hyperlink ref="B3879" r:id="rId7637" display="http://www.erikbolstad.no/postnummer-koordinatar/?postnummer=7392&amp;poststad=Rennebu" xr:uid="{00000000-0004-0000-0000-0000D41D0000}"/>
    <hyperlink ref="C3879" r:id="rId7638" display="http://www.erikbolstad.no/postnummer-koordinatar/?postnummer=7392&amp;poststad=Rennebu" xr:uid="{00000000-0004-0000-0000-0000D51D0000}"/>
    <hyperlink ref="B3880" r:id="rId7639" display="http://www.erikbolstad.no/postnummer-koordinatar/?postnummer=7393&amp;poststad=Rennebu" xr:uid="{00000000-0004-0000-0000-0000D61D0000}"/>
    <hyperlink ref="C3880" r:id="rId7640" display="http://www.erikbolstad.no/postnummer-koordinatar/?postnummer=7393&amp;poststad=Rennebu" xr:uid="{00000000-0004-0000-0000-0000D71D0000}"/>
    <hyperlink ref="B3881" r:id="rId7641" display="http://www.erikbolstad.no/postnummer-koordinatar/?postnummer=7397&amp;poststad=Rennebu" xr:uid="{00000000-0004-0000-0000-0000D81D0000}"/>
    <hyperlink ref="C3881" r:id="rId7642" display="http://www.erikbolstad.no/postnummer-koordinatar/?postnummer=7397&amp;poststad=Rennebu" xr:uid="{00000000-0004-0000-0000-0000D91D0000}"/>
    <hyperlink ref="B3882" r:id="rId7643" display="http://www.erikbolstad.no/postnummer-koordinatar/?postnummer=7398&amp;poststad=Rennebu" xr:uid="{00000000-0004-0000-0000-0000DA1D0000}"/>
    <hyperlink ref="C3882" r:id="rId7644" display="http://www.erikbolstad.no/postnummer-koordinatar/?postnummer=7398&amp;poststad=Rennebu" xr:uid="{00000000-0004-0000-0000-0000DB1D0000}"/>
    <hyperlink ref="B3883" r:id="rId7645" display="http://www.erikbolstad.no/postnummer-koordinatar/?postnummer=7399&amp;poststad=Rennebu" xr:uid="{00000000-0004-0000-0000-0000DC1D0000}"/>
    <hyperlink ref="C3883" r:id="rId7646" display="http://www.erikbolstad.no/postnummer-koordinatar/?postnummer=7399&amp;poststad=Rennebu" xr:uid="{00000000-0004-0000-0000-0000DD1D0000}"/>
    <hyperlink ref="B3884" r:id="rId7647" display="http://www.erikbolstad.no/postnummer-koordinatar/?postnummer=7400&amp;poststad=Trondheim" xr:uid="{00000000-0004-0000-0000-0000DE1D0000}"/>
    <hyperlink ref="C3884" r:id="rId7648" display="http://www.erikbolstad.no/postnummer-koordinatar/?postnummer=7400&amp;poststad=Trondheim" xr:uid="{00000000-0004-0000-0000-0000DF1D0000}"/>
    <hyperlink ref="B3885" r:id="rId7649" display="http://www.erikbolstad.no/postnummer-koordinatar/?postnummer=7401&amp;poststad=Trondheim" xr:uid="{00000000-0004-0000-0000-0000E01D0000}"/>
    <hyperlink ref="C3885" r:id="rId7650" display="http://www.erikbolstad.no/postnummer-koordinatar/?postnummer=7401&amp;poststad=Trondheim" xr:uid="{00000000-0004-0000-0000-0000E11D0000}"/>
    <hyperlink ref="B3886" r:id="rId7651" display="http://www.erikbolstad.no/postnummer-koordinatar/?postnummer=7402&amp;poststad=Trondheim" xr:uid="{00000000-0004-0000-0000-0000E21D0000}"/>
    <hyperlink ref="C3886" r:id="rId7652" display="http://www.erikbolstad.no/postnummer-koordinatar/?postnummer=7402&amp;poststad=Trondheim" xr:uid="{00000000-0004-0000-0000-0000E31D0000}"/>
    <hyperlink ref="B3887" r:id="rId7653" display="http://www.erikbolstad.no/postnummer-koordinatar/?postnummer=7403&amp;poststad=Trondheim" xr:uid="{00000000-0004-0000-0000-0000E41D0000}"/>
    <hyperlink ref="C3887" r:id="rId7654" display="http://www.erikbolstad.no/postnummer-koordinatar/?postnummer=7403&amp;poststad=Trondheim" xr:uid="{00000000-0004-0000-0000-0000E51D0000}"/>
    <hyperlink ref="B3888" r:id="rId7655" display="http://www.erikbolstad.no/postnummer-koordinatar/?postnummer=7404&amp;poststad=Trondheim" xr:uid="{00000000-0004-0000-0000-0000E61D0000}"/>
    <hyperlink ref="C3888" r:id="rId7656" display="http://www.erikbolstad.no/postnummer-koordinatar/?postnummer=7404&amp;poststad=Trondheim" xr:uid="{00000000-0004-0000-0000-0000E71D0000}"/>
    <hyperlink ref="B3889" r:id="rId7657" display="http://www.erikbolstad.no/postnummer-koordinatar/?postnummer=7405&amp;poststad=Trondheim" xr:uid="{00000000-0004-0000-0000-0000E81D0000}"/>
    <hyperlink ref="C3889" r:id="rId7658" display="http://www.erikbolstad.no/postnummer-koordinatar/?postnummer=7405&amp;poststad=Trondheim" xr:uid="{00000000-0004-0000-0000-0000E91D0000}"/>
    <hyperlink ref="B3890" r:id="rId7659" display="http://www.erikbolstad.no/postnummer-koordinatar/?postnummer=7406&amp;poststad=Trondheim" xr:uid="{00000000-0004-0000-0000-0000EA1D0000}"/>
    <hyperlink ref="C3890" r:id="rId7660" display="http://www.erikbolstad.no/postnummer-koordinatar/?postnummer=7406&amp;poststad=Trondheim" xr:uid="{00000000-0004-0000-0000-0000EB1D0000}"/>
    <hyperlink ref="B3891" r:id="rId7661" display="http://www.erikbolstad.no/postnummer-koordinatar/?postnummer=7407&amp;poststad=Trondheim" xr:uid="{00000000-0004-0000-0000-0000EC1D0000}"/>
    <hyperlink ref="C3891" r:id="rId7662" display="http://www.erikbolstad.no/postnummer-koordinatar/?postnummer=7407&amp;poststad=Trondheim" xr:uid="{00000000-0004-0000-0000-0000ED1D0000}"/>
    <hyperlink ref="B3892" r:id="rId7663" display="http://www.erikbolstad.no/postnummer-koordinatar/?postnummer=7408&amp;poststad=Trondheim" xr:uid="{00000000-0004-0000-0000-0000EE1D0000}"/>
    <hyperlink ref="C3892" r:id="rId7664" display="http://www.erikbolstad.no/postnummer-koordinatar/?postnummer=7408&amp;poststad=Trondheim" xr:uid="{00000000-0004-0000-0000-0000EF1D0000}"/>
    <hyperlink ref="B3893" r:id="rId7665" display="http://www.erikbolstad.no/postnummer-koordinatar/?postnummer=7409&amp;poststad=Trondheim" xr:uid="{00000000-0004-0000-0000-0000F01D0000}"/>
    <hyperlink ref="C3893" r:id="rId7666" display="http://www.erikbolstad.no/postnummer-koordinatar/?postnummer=7409&amp;poststad=Trondheim" xr:uid="{00000000-0004-0000-0000-0000F11D0000}"/>
    <hyperlink ref="B3894" r:id="rId7667" display="http://www.erikbolstad.no/postnummer-koordinatar/?postnummer=7410&amp;poststad=Trondheim" xr:uid="{00000000-0004-0000-0000-0000F21D0000}"/>
    <hyperlink ref="C3894" r:id="rId7668" display="http://www.erikbolstad.no/postnummer-koordinatar/?postnummer=7410&amp;poststad=Trondheim" xr:uid="{00000000-0004-0000-0000-0000F31D0000}"/>
    <hyperlink ref="B3895" r:id="rId7669" display="http://www.erikbolstad.no/postnummer-koordinatar/?postnummer=7411&amp;poststad=Trondheim" xr:uid="{00000000-0004-0000-0000-0000F41D0000}"/>
    <hyperlink ref="C3895" r:id="rId7670" display="http://www.erikbolstad.no/postnummer-koordinatar/?postnummer=7411&amp;poststad=Trondheim" xr:uid="{00000000-0004-0000-0000-0000F51D0000}"/>
    <hyperlink ref="B3896" r:id="rId7671" display="http://www.erikbolstad.no/postnummer-koordinatar/?postnummer=7412&amp;poststad=Trondheim" xr:uid="{00000000-0004-0000-0000-0000F61D0000}"/>
    <hyperlink ref="C3896" r:id="rId7672" display="http://www.erikbolstad.no/postnummer-koordinatar/?postnummer=7412&amp;poststad=Trondheim" xr:uid="{00000000-0004-0000-0000-0000F71D0000}"/>
    <hyperlink ref="B3897" r:id="rId7673" display="http://www.erikbolstad.no/postnummer-koordinatar/?postnummer=7413&amp;poststad=Trondheim" xr:uid="{00000000-0004-0000-0000-0000F81D0000}"/>
    <hyperlink ref="C3897" r:id="rId7674" display="http://www.erikbolstad.no/postnummer-koordinatar/?postnummer=7413&amp;poststad=Trondheim" xr:uid="{00000000-0004-0000-0000-0000F91D0000}"/>
    <hyperlink ref="B3898" r:id="rId7675" display="http://www.erikbolstad.no/postnummer-koordinatar/?postnummer=7414&amp;poststad=Trondheim" xr:uid="{00000000-0004-0000-0000-0000FA1D0000}"/>
    <hyperlink ref="C3898" r:id="rId7676" display="http://www.erikbolstad.no/postnummer-koordinatar/?postnummer=7414&amp;poststad=Trondheim" xr:uid="{00000000-0004-0000-0000-0000FB1D0000}"/>
    <hyperlink ref="B3899" r:id="rId7677" display="http://www.erikbolstad.no/postnummer-koordinatar/?postnummer=7415&amp;poststad=Trondheim" xr:uid="{00000000-0004-0000-0000-0000FC1D0000}"/>
    <hyperlink ref="C3899" r:id="rId7678" display="http://www.erikbolstad.no/postnummer-koordinatar/?postnummer=7415&amp;poststad=Trondheim" xr:uid="{00000000-0004-0000-0000-0000FD1D0000}"/>
    <hyperlink ref="B3900" r:id="rId7679" display="http://www.erikbolstad.no/postnummer-koordinatar/?postnummer=7416&amp;poststad=Trondheim" xr:uid="{00000000-0004-0000-0000-0000FE1D0000}"/>
    <hyperlink ref="C3900" r:id="rId7680" display="http://www.erikbolstad.no/postnummer-koordinatar/?postnummer=7416&amp;poststad=Trondheim" xr:uid="{00000000-0004-0000-0000-0000FF1D0000}"/>
    <hyperlink ref="B3901" r:id="rId7681" display="http://www.erikbolstad.no/postnummer-koordinatar/?postnummer=7417&amp;poststad=Trondheim" xr:uid="{00000000-0004-0000-0000-0000001E0000}"/>
    <hyperlink ref="C3901" r:id="rId7682" display="http://www.erikbolstad.no/postnummer-koordinatar/?postnummer=7417&amp;poststad=Trondheim" xr:uid="{00000000-0004-0000-0000-0000011E0000}"/>
    <hyperlink ref="B3902" r:id="rId7683" display="http://www.erikbolstad.no/postnummer-koordinatar/?postnummer=7418&amp;poststad=Trondheim" xr:uid="{00000000-0004-0000-0000-0000021E0000}"/>
    <hyperlink ref="C3902" r:id="rId7684" display="http://www.erikbolstad.no/postnummer-koordinatar/?postnummer=7418&amp;poststad=Trondheim" xr:uid="{00000000-0004-0000-0000-0000031E0000}"/>
    <hyperlink ref="B3903" r:id="rId7685" display="http://www.erikbolstad.no/postnummer-koordinatar/?postnummer=7419&amp;poststad=Trondheim" xr:uid="{00000000-0004-0000-0000-0000041E0000}"/>
    <hyperlink ref="C3903" r:id="rId7686" display="http://www.erikbolstad.no/postnummer-koordinatar/?postnummer=7419&amp;poststad=Trondheim" xr:uid="{00000000-0004-0000-0000-0000051E0000}"/>
    <hyperlink ref="B3904" r:id="rId7687" display="http://www.erikbolstad.no/postnummer-koordinatar/?postnummer=7420&amp;poststad=Trondheim" xr:uid="{00000000-0004-0000-0000-0000061E0000}"/>
    <hyperlink ref="C3904" r:id="rId7688" display="http://www.erikbolstad.no/postnummer-koordinatar/?postnummer=7420&amp;poststad=Trondheim" xr:uid="{00000000-0004-0000-0000-0000071E0000}"/>
    <hyperlink ref="B3905" r:id="rId7689" display="http://www.erikbolstad.no/postnummer-koordinatar/?postnummer=7421&amp;poststad=Trondheim" xr:uid="{00000000-0004-0000-0000-0000081E0000}"/>
    <hyperlink ref="C3905" r:id="rId7690" display="http://www.erikbolstad.no/postnummer-koordinatar/?postnummer=7421&amp;poststad=Trondheim" xr:uid="{00000000-0004-0000-0000-0000091E0000}"/>
    <hyperlink ref="B3906" r:id="rId7691" display="http://www.erikbolstad.no/postnummer-koordinatar/?postnummer=7422&amp;poststad=Trondheim" xr:uid="{00000000-0004-0000-0000-00000A1E0000}"/>
    <hyperlink ref="C3906" r:id="rId7692" display="http://www.erikbolstad.no/postnummer-koordinatar/?postnummer=7422&amp;poststad=Trondheim" xr:uid="{00000000-0004-0000-0000-00000B1E0000}"/>
    <hyperlink ref="B3907" r:id="rId7693" display="http://www.erikbolstad.no/postnummer-koordinatar/?postnummer=7424&amp;poststad=Trondheim" xr:uid="{00000000-0004-0000-0000-00000C1E0000}"/>
    <hyperlink ref="C3907" r:id="rId7694" display="http://www.erikbolstad.no/postnummer-koordinatar/?postnummer=7424&amp;poststad=Trondheim" xr:uid="{00000000-0004-0000-0000-00000D1E0000}"/>
    <hyperlink ref="B3908" r:id="rId7695" display="http://www.erikbolstad.no/postnummer-koordinatar/?postnummer=7425&amp;poststad=Trondheim" xr:uid="{00000000-0004-0000-0000-00000E1E0000}"/>
    <hyperlink ref="C3908" r:id="rId7696" display="http://www.erikbolstad.no/postnummer-koordinatar/?postnummer=7425&amp;poststad=Trondheim" xr:uid="{00000000-0004-0000-0000-00000F1E0000}"/>
    <hyperlink ref="B3909" r:id="rId7697" display="http://www.erikbolstad.no/postnummer-koordinatar/?postnummer=7426&amp;poststad=Trondheim" xr:uid="{00000000-0004-0000-0000-0000101E0000}"/>
    <hyperlink ref="C3909" r:id="rId7698" display="http://www.erikbolstad.no/postnummer-koordinatar/?postnummer=7426&amp;poststad=Trondheim" xr:uid="{00000000-0004-0000-0000-0000111E0000}"/>
    <hyperlink ref="B3910" r:id="rId7699" display="http://www.erikbolstad.no/postnummer-koordinatar/?postnummer=7427&amp;poststad=Trondheim" xr:uid="{00000000-0004-0000-0000-0000121E0000}"/>
    <hyperlink ref="C3910" r:id="rId7700" display="http://www.erikbolstad.no/postnummer-koordinatar/?postnummer=7427&amp;poststad=Trondheim" xr:uid="{00000000-0004-0000-0000-0000131E0000}"/>
    <hyperlink ref="B3911" r:id="rId7701" display="http://www.erikbolstad.no/postnummer-koordinatar/?postnummer=7428&amp;poststad=Trondheim" xr:uid="{00000000-0004-0000-0000-0000141E0000}"/>
    <hyperlink ref="C3911" r:id="rId7702" display="http://www.erikbolstad.no/postnummer-koordinatar/?postnummer=7428&amp;poststad=Trondheim" xr:uid="{00000000-0004-0000-0000-0000151E0000}"/>
    <hyperlink ref="B3912" r:id="rId7703" display="http://www.erikbolstad.no/postnummer-koordinatar/?postnummer=7429&amp;poststad=Trondheim" xr:uid="{00000000-0004-0000-0000-0000161E0000}"/>
    <hyperlink ref="C3912" r:id="rId7704" display="http://www.erikbolstad.no/postnummer-koordinatar/?postnummer=7429&amp;poststad=Trondheim" xr:uid="{00000000-0004-0000-0000-0000171E0000}"/>
    <hyperlink ref="B3913" r:id="rId7705" display="http://www.erikbolstad.no/postnummer-koordinatar/?postnummer=7430&amp;poststad=Trondheim" xr:uid="{00000000-0004-0000-0000-0000181E0000}"/>
    <hyperlink ref="C3913" r:id="rId7706" display="http://www.erikbolstad.no/postnummer-koordinatar/?postnummer=7430&amp;poststad=Trondheim" xr:uid="{00000000-0004-0000-0000-0000191E0000}"/>
    <hyperlink ref="B3914" r:id="rId7707" display="http://www.erikbolstad.no/postnummer-koordinatar/?postnummer=7431&amp;poststad=Trondheim" xr:uid="{00000000-0004-0000-0000-00001A1E0000}"/>
    <hyperlink ref="C3914" r:id="rId7708" display="http://www.erikbolstad.no/postnummer-koordinatar/?postnummer=7431&amp;poststad=Trondheim" xr:uid="{00000000-0004-0000-0000-00001B1E0000}"/>
    <hyperlink ref="B3915" r:id="rId7709" display="http://www.erikbolstad.no/postnummer-koordinatar/?postnummer=7432&amp;poststad=Trondheim" xr:uid="{00000000-0004-0000-0000-00001C1E0000}"/>
    <hyperlink ref="C3915" r:id="rId7710" display="http://www.erikbolstad.no/postnummer-koordinatar/?postnummer=7432&amp;poststad=Trondheim" xr:uid="{00000000-0004-0000-0000-00001D1E0000}"/>
    <hyperlink ref="B3916" r:id="rId7711" display="http://www.erikbolstad.no/postnummer-koordinatar/?postnummer=7433&amp;poststad=Trondheim" xr:uid="{00000000-0004-0000-0000-00001E1E0000}"/>
    <hyperlink ref="C3916" r:id="rId7712" display="http://www.erikbolstad.no/postnummer-koordinatar/?postnummer=7433&amp;poststad=Trondheim" xr:uid="{00000000-0004-0000-0000-00001F1E0000}"/>
    <hyperlink ref="B3917" r:id="rId7713" display="http://www.erikbolstad.no/postnummer-koordinatar/?postnummer=7434&amp;poststad=Trondheim" xr:uid="{00000000-0004-0000-0000-0000201E0000}"/>
    <hyperlink ref="C3917" r:id="rId7714" display="http://www.erikbolstad.no/postnummer-koordinatar/?postnummer=7434&amp;poststad=Trondheim" xr:uid="{00000000-0004-0000-0000-0000211E0000}"/>
    <hyperlink ref="B3918" r:id="rId7715" display="http://www.erikbolstad.no/postnummer-koordinatar/?postnummer=7435&amp;poststad=Trondheim" xr:uid="{00000000-0004-0000-0000-0000221E0000}"/>
    <hyperlink ref="C3918" r:id="rId7716" display="http://www.erikbolstad.no/postnummer-koordinatar/?postnummer=7435&amp;poststad=Trondheim" xr:uid="{00000000-0004-0000-0000-0000231E0000}"/>
    <hyperlink ref="B3919" r:id="rId7717" display="http://www.erikbolstad.no/postnummer-koordinatar/?postnummer=7436&amp;poststad=Trondheim" xr:uid="{00000000-0004-0000-0000-0000241E0000}"/>
    <hyperlink ref="C3919" r:id="rId7718" display="http://www.erikbolstad.no/postnummer-koordinatar/?postnummer=7436&amp;poststad=Trondheim" xr:uid="{00000000-0004-0000-0000-0000251E0000}"/>
    <hyperlink ref="B3920" r:id="rId7719" display="http://www.erikbolstad.no/postnummer-koordinatar/?postnummer=7437&amp;poststad=Trondheim" xr:uid="{00000000-0004-0000-0000-0000261E0000}"/>
    <hyperlink ref="C3920" r:id="rId7720" display="http://www.erikbolstad.no/postnummer-koordinatar/?postnummer=7437&amp;poststad=Trondheim" xr:uid="{00000000-0004-0000-0000-0000271E0000}"/>
    <hyperlink ref="B3921" r:id="rId7721" display="http://www.erikbolstad.no/postnummer-koordinatar/?postnummer=7438&amp;poststad=Trondheim" xr:uid="{00000000-0004-0000-0000-0000281E0000}"/>
    <hyperlink ref="C3921" r:id="rId7722" display="http://www.erikbolstad.no/postnummer-koordinatar/?postnummer=7438&amp;poststad=Trondheim" xr:uid="{00000000-0004-0000-0000-0000291E0000}"/>
    <hyperlink ref="B3922" r:id="rId7723" display="http://www.erikbolstad.no/postnummer-koordinatar/?postnummer=7439&amp;poststad=Trondheim" xr:uid="{00000000-0004-0000-0000-00002A1E0000}"/>
    <hyperlink ref="C3922" r:id="rId7724" display="http://www.erikbolstad.no/postnummer-koordinatar/?postnummer=7439&amp;poststad=Trondheim" xr:uid="{00000000-0004-0000-0000-00002B1E0000}"/>
    <hyperlink ref="B3923" r:id="rId7725" display="http://www.erikbolstad.no/postnummer-koordinatar/?postnummer=7440&amp;poststad=Trondheim" xr:uid="{00000000-0004-0000-0000-00002C1E0000}"/>
    <hyperlink ref="C3923" r:id="rId7726" display="http://www.erikbolstad.no/postnummer-koordinatar/?postnummer=7440&amp;poststad=Trondheim" xr:uid="{00000000-0004-0000-0000-00002D1E0000}"/>
    <hyperlink ref="B3924" r:id="rId7727" display="http://www.erikbolstad.no/postnummer-koordinatar/?postnummer=7441&amp;poststad=Trondheim" xr:uid="{00000000-0004-0000-0000-00002E1E0000}"/>
    <hyperlink ref="C3924" r:id="rId7728" display="http://www.erikbolstad.no/postnummer-koordinatar/?postnummer=7441&amp;poststad=Trondheim" xr:uid="{00000000-0004-0000-0000-00002F1E0000}"/>
    <hyperlink ref="B3925" r:id="rId7729" display="http://www.erikbolstad.no/postnummer-koordinatar/?postnummer=7442&amp;poststad=Trondheim" xr:uid="{00000000-0004-0000-0000-0000301E0000}"/>
    <hyperlink ref="C3925" r:id="rId7730" display="http://www.erikbolstad.no/postnummer-koordinatar/?postnummer=7442&amp;poststad=Trondheim" xr:uid="{00000000-0004-0000-0000-0000311E0000}"/>
    <hyperlink ref="B3926" r:id="rId7731" display="http://www.erikbolstad.no/postnummer-koordinatar/?postnummer=7443&amp;poststad=Trondheim" xr:uid="{00000000-0004-0000-0000-0000321E0000}"/>
    <hyperlink ref="C3926" r:id="rId7732" display="http://www.erikbolstad.no/postnummer-koordinatar/?postnummer=7443&amp;poststad=Trondheim" xr:uid="{00000000-0004-0000-0000-0000331E0000}"/>
    <hyperlink ref="B3927" r:id="rId7733" display="http://www.erikbolstad.no/postnummer-koordinatar/?postnummer=7444&amp;poststad=Trondheim" xr:uid="{00000000-0004-0000-0000-0000341E0000}"/>
    <hyperlink ref="C3927" r:id="rId7734" display="http://www.erikbolstad.no/postnummer-koordinatar/?postnummer=7444&amp;poststad=Trondheim" xr:uid="{00000000-0004-0000-0000-0000351E0000}"/>
    <hyperlink ref="B3928" r:id="rId7735" display="http://www.erikbolstad.no/postnummer-koordinatar/?postnummer=7445&amp;poststad=Trondheim" xr:uid="{00000000-0004-0000-0000-0000361E0000}"/>
    <hyperlink ref="C3928" r:id="rId7736" display="http://www.erikbolstad.no/postnummer-koordinatar/?postnummer=7445&amp;poststad=Trondheim" xr:uid="{00000000-0004-0000-0000-0000371E0000}"/>
    <hyperlink ref="B3929" r:id="rId7737" display="http://www.erikbolstad.no/postnummer-koordinatar/?postnummer=7446&amp;poststad=Trondheim" xr:uid="{00000000-0004-0000-0000-0000381E0000}"/>
    <hyperlink ref="C3929" r:id="rId7738" display="http://www.erikbolstad.no/postnummer-koordinatar/?postnummer=7446&amp;poststad=Trondheim" xr:uid="{00000000-0004-0000-0000-0000391E0000}"/>
    <hyperlink ref="B3930" r:id="rId7739" display="http://www.erikbolstad.no/postnummer-koordinatar/?postnummer=7447&amp;poststad=Trondheim" xr:uid="{00000000-0004-0000-0000-00003A1E0000}"/>
    <hyperlink ref="C3930" r:id="rId7740" display="http://www.erikbolstad.no/postnummer-koordinatar/?postnummer=7447&amp;poststad=Trondheim" xr:uid="{00000000-0004-0000-0000-00003B1E0000}"/>
    <hyperlink ref="B3931" r:id="rId7741" display="http://www.erikbolstad.no/postnummer-koordinatar/?postnummer=7448&amp;poststad=Trondheim" xr:uid="{00000000-0004-0000-0000-00003C1E0000}"/>
    <hyperlink ref="C3931" r:id="rId7742" display="http://www.erikbolstad.no/postnummer-koordinatar/?postnummer=7448&amp;poststad=Trondheim" xr:uid="{00000000-0004-0000-0000-00003D1E0000}"/>
    <hyperlink ref="B3932" r:id="rId7743" display="http://www.erikbolstad.no/postnummer-koordinatar/?postnummer=7449&amp;poststad=Trondheim" xr:uid="{00000000-0004-0000-0000-00003E1E0000}"/>
    <hyperlink ref="C3932" r:id="rId7744" display="http://www.erikbolstad.no/postnummer-koordinatar/?postnummer=7449&amp;poststad=Trondheim" xr:uid="{00000000-0004-0000-0000-00003F1E0000}"/>
    <hyperlink ref="B3933" r:id="rId7745" display="http://www.erikbolstad.no/postnummer-koordinatar/?postnummer=7450&amp;poststad=Trondheim" xr:uid="{00000000-0004-0000-0000-0000401E0000}"/>
    <hyperlink ref="C3933" r:id="rId7746" display="http://www.erikbolstad.no/postnummer-koordinatar/?postnummer=7450&amp;poststad=Trondheim" xr:uid="{00000000-0004-0000-0000-0000411E0000}"/>
    <hyperlink ref="B3934" r:id="rId7747" display="http://www.erikbolstad.no/postnummer-koordinatar/?postnummer=7451&amp;poststad=Trondheim" xr:uid="{00000000-0004-0000-0000-0000421E0000}"/>
    <hyperlink ref="C3934" r:id="rId7748" display="http://www.erikbolstad.no/postnummer-koordinatar/?postnummer=7451&amp;poststad=Trondheim" xr:uid="{00000000-0004-0000-0000-0000431E0000}"/>
    <hyperlink ref="B3935" r:id="rId7749" display="http://www.erikbolstad.no/postnummer-koordinatar/?postnummer=7452&amp;poststad=Trondheim" xr:uid="{00000000-0004-0000-0000-0000441E0000}"/>
    <hyperlink ref="C3935" r:id="rId7750" display="http://www.erikbolstad.no/postnummer-koordinatar/?postnummer=7452&amp;poststad=Trondheim" xr:uid="{00000000-0004-0000-0000-0000451E0000}"/>
    <hyperlink ref="B3936" r:id="rId7751" display="http://www.erikbolstad.no/postnummer-koordinatar/?postnummer=7453&amp;poststad=Trondheim" xr:uid="{00000000-0004-0000-0000-0000461E0000}"/>
    <hyperlink ref="C3936" r:id="rId7752" display="http://www.erikbolstad.no/postnummer-koordinatar/?postnummer=7453&amp;poststad=Trondheim" xr:uid="{00000000-0004-0000-0000-0000471E0000}"/>
    <hyperlink ref="B3937" r:id="rId7753" display="http://www.erikbolstad.no/postnummer-koordinatar/?postnummer=7454&amp;poststad=Trondheim" xr:uid="{00000000-0004-0000-0000-0000481E0000}"/>
    <hyperlink ref="C3937" r:id="rId7754" display="http://www.erikbolstad.no/postnummer-koordinatar/?postnummer=7454&amp;poststad=Trondheim" xr:uid="{00000000-0004-0000-0000-0000491E0000}"/>
    <hyperlink ref="B3938" r:id="rId7755" display="http://www.erikbolstad.no/postnummer-koordinatar/?postnummer=7455&amp;poststad=Trondheim" xr:uid="{00000000-0004-0000-0000-00004A1E0000}"/>
    <hyperlink ref="C3938" r:id="rId7756" display="http://www.erikbolstad.no/postnummer-koordinatar/?postnummer=7455&amp;poststad=Trondheim" xr:uid="{00000000-0004-0000-0000-00004B1E0000}"/>
    <hyperlink ref="B3939" r:id="rId7757" display="http://www.erikbolstad.no/postnummer-koordinatar/?postnummer=7456&amp;poststad=Trondheim" xr:uid="{00000000-0004-0000-0000-00004C1E0000}"/>
    <hyperlink ref="C3939" r:id="rId7758" display="http://www.erikbolstad.no/postnummer-koordinatar/?postnummer=7456&amp;poststad=Trondheim" xr:uid="{00000000-0004-0000-0000-00004D1E0000}"/>
    <hyperlink ref="B3940" r:id="rId7759" display="http://www.erikbolstad.no/postnummer-koordinatar/?postnummer=7457&amp;poststad=Trondheim" xr:uid="{00000000-0004-0000-0000-00004E1E0000}"/>
    <hyperlink ref="C3940" r:id="rId7760" display="http://www.erikbolstad.no/postnummer-koordinatar/?postnummer=7457&amp;poststad=Trondheim" xr:uid="{00000000-0004-0000-0000-00004F1E0000}"/>
    <hyperlink ref="B3941" r:id="rId7761" display="http://www.erikbolstad.no/postnummer-koordinatar/?postnummer=7458&amp;poststad=Trondheim" xr:uid="{00000000-0004-0000-0000-0000501E0000}"/>
    <hyperlink ref="C3941" r:id="rId7762" display="http://www.erikbolstad.no/postnummer-koordinatar/?postnummer=7458&amp;poststad=Trondheim" xr:uid="{00000000-0004-0000-0000-0000511E0000}"/>
    <hyperlink ref="B3942" r:id="rId7763" display="http://www.erikbolstad.no/postnummer-koordinatar/?postnummer=7459&amp;poststad=Trondheim" xr:uid="{00000000-0004-0000-0000-0000521E0000}"/>
    <hyperlink ref="C3942" r:id="rId7764" display="http://www.erikbolstad.no/postnummer-koordinatar/?postnummer=7459&amp;poststad=Trondheim" xr:uid="{00000000-0004-0000-0000-0000531E0000}"/>
    <hyperlink ref="B3943" r:id="rId7765" display="http://www.erikbolstad.no/postnummer-koordinatar/?postnummer=7461&amp;poststad=Trondheim" xr:uid="{00000000-0004-0000-0000-0000541E0000}"/>
    <hyperlink ref="C3943" r:id="rId7766" display="http://www.erikbolstad.no/postnummer-koordinatar/?postnummer=7461&amp;poststad=Trondheim" xr:uid="{00000000-0004-0000-0000-0000551E0000}"/>
    <hyperlink ref="B3944" r:id="rId7767" display="http://www.erikbolstad.no/postnummer-koordinatar/?postnummer=7462&amp;poststad=Trondheim" xr:uid="{00000000-0004-0000-0000-0000561E0000}"/>
    <hyperlink ref="C3944" r:id="rId7768" display="http://www.erikbolstad.no/postnummer-koordinatar/?postnummer=7462&amp;poststad=Trondheim" xr:uid="{00000000-0004-0000-0000-0000571E0000}"/>
    <hyperlink ref="B3945" r:id="rId7769" display="http://www.erikbolstad.no/postnummer-koordinatar/?postnummer=7463&amp;poststad=Trondheim" xr:uid="{00000000-0004-0000-0000-0000581E0000}"/>
    <hyperlink ref="C3945" r:id="rId7770" display="http://www.erikbolstad.no/postnummer-koordinatar/?postnummer=7463&amp;poststad=Trondheim" xr:uid="{00000000-0004-0000-0000-0000591E0000}"/>
    <hyperlink ref="B3946" r:id="rId7771" display="http://www.erikbolstad.no/postnummer-koordinatar/?postnummer=7464&amp;poststad=Trondheim%20(ikkje%20i%20bruk)" xr:uid="{00000000-0004-0000-0000-00005A1E0000}"/>
    <hyperlink ref="C3946" r:id="rId7772" display="http://www.erikbolstad.no/postnummer-koordinatar/?postnummer=7464&amp;poststad=Trondheim%20(ikkje%20i%20bruk)" xr:uid="{00000000-0004-0000-0000-00005B1E0000}"/>
    <hyperlink ref="B3947" r:id="rId7773" display="http://www.erikbolstad.no/postnummer-koordinatar/?postnummer=7465&amp;poststad=Trondheim" xr:uid="{00000000-0004-0000-0000-00005C1E0000}"/>
    <hyperlink ref="C3947" r:id="rId7774" display="http://www.erikbolstad.no/postnummer-koordinatar/?postnummer=7465&amp;poststad=Trondheim" xr:uid="{00000000-0004-0000-0000-00005D1E0000}"/>
    <hyperlink ref="B3948" r:id="rId7775" display="http://www.erikbolstad.no/postnummer-koordinatar/?postnummer=7466&amp;poststad=Trondheim" xr:uid="{00000000-0004-0000-0000-00005E1E0000}"/>
    <hyperlink ref="C3948" r:id="rId7776" display="http://www.erikbolstad.no/postnummer-koordinatar/?postnummer=7466&amp;poststad=Trondheim" xr:uid="{00000000-0004-0000-0000-00005F1E0000}"/>
    <hyperlink ref="B3949" r:id="rId7777" display="http://www.erikbolstad.no/postnummer-koordinatar/?postnummer=7467&amp;poststad=Trondheim" xr:uid="{00000000-0004-0000-0000-0000601E0000}"/>
    <hyperlink ref="C3949" r:id="rId7778" display="http://www.erikbolstad.no/postnummer-koordinatar/?postnummer=7467&amp;poststad=Trondheim" xr:uid="{00000000-0004-0000-0000-0000611E0000}"/>
    <hyperlink ref="B3950" r:id="rId7779" display="http://www.erikbolstad.no/postnummer-koordinatar/?postnummer=7468&amp;poststad=Trondheim" xr:uid="{00000000-0004-0000-0000-0000621E0000}"/>
    <hyperlink ref="C3950" r:id="rId7780" display="http://www.erikbolstad.no/postnummer-koordinatar/?postnummer=7468&amp;poststad=Trondheim" xr:uid="{00000000-0004-0000-0000-0000631E0000}"/>
    <hyperlink ref="B3951" r:id="rId7781" display="http://www.erikbolstad.no/postnummer-koordinatar/?postnummer=7469&amp;poststad=Trondheim" xr:uid="{00000000-0004-0000-0000-0000641E0000}"/>
    <hyperlink ref="C3951" r:id="rId7782" display="http://www.erikbolstad.no/postnummer-koordinatar/?postnummer=7469&amp;poststad=Trondheim" xr:uid="{00000000-0004-0000-0000-0000651E0000}"/>
    <hyperlink ref="B3952" r:id="rId7783" display="http://www.erikbolstad.no/postnummer-koordinatar/?postnummer=7470&amp;poststad=Trondheim" xr:uid="{00000000-0004-0000-0000-0000661E0000}"/>
    <hyperlink ref="C3952" r:id="rId7784" display="http://www.erikbolstad.no/postnummer-koordinatar/?postnummer=7470&amp;poststad=Trondheim" xr:uid="{00000000-0004-0000-0000-0000671E0000}"/>
    <hyperlink ref="B3953" r:id="rId7785" display="http://www.erikbolstad.no/postnummer-koordinatar/?postnummer=7471&amp;poststad=Trondheim" xr:uid="{00000000-0004-0000-0000-0000681E0000}"/>
    <hyperlink ref="C3953" r:id="rId7786" display="http://www.erikbolstad.no/postnummer-koordinatar/?postnummer=7471&amp;poststad=Trondheim" xr:uid="{00000000-0004-0000-0000-0000691E0000}"/>
    <hyperlink ref="B3954" r:id="rId7787" display="http://www.erikbolstad.no/postnummer-koordinatar/?postnummer=7472&amp;poststad=Trondheim" xr:uid="{00000000-0004-0000-0000-00006A1E0000}"/>
    <hyperlink ref="C3954" r:id="rId7788" display="http://www.erikbolstad.no/postnummer-koordinatar/?postnummer=7472&amp;poststad=Trondheim" xr:uid="{00000000-0004-0000-0000-00006B1E0000}"/>
    <hyperlink ref="B3955" r:id="rId7789" display="http://www.erikbolstad.no/postnummer-koordinatar/?postnummer=7473&amp;poststad=Trondheim" xr:uid="{00000000-0004-0000-0000-00006C1E0000}"/>
    <hyperlink ref="C3955" r:id="rId7790" display="http://www.erikbolstad.no/postnummer-koordinatar/?postnummer=7473&amp;poststad=Trondheim" xr:uid="{00000000-0004-0000-0000-00006D1E0000}"/>
    <hyperlink ref="B3956" r:id="rId7791" display="http://www.erikbolstad.no/postnummer-koordinatar/?postnummer=7474&amp;poststad=Trondheim" xr:uid="{00000000-0004-0000-0000-00006E1E0000}"/>
    <hyperlink ref="C3956" r:id="rId7792" display="http://www.erikbolstad.no/postnummer-koordinatar/?postnummer=7474&amp;poststad=Trondheim" xr:uid="{00000000-0004-0000-0000-00006F1E0000}"/>
    <hyperlink ref="B3957" r:id="rId7793" display="http://www.erikbolstad.no/postnummer-koordinatar/?postnummer=7475&amp;poststad=Trondheim" xr:uid="{00000000-0004-0000-0000-0000701E0000}"/>
    <hyperlink ref="C3957" r:id="rId7794" display="http://www.erikbolstad.no/postnummer-koordinatar/?postnummer=7475&amp;poststad=Trondheim" xr:uid="{00000000-0004-0000-0000-0000711E0000}"/>
    <hyperlink ref="B3958" r:id="rId7795" display="http://www.erikbolstad.no/postnummer-koordinatar/?postnummer=7476&amp;poststad=Trondheim" xr:uid="{00000000-0004-0000-0000-0000721E0000}"/>
    <hyperlink ref="C3958" r:id="rId7796" display="http://www.erikbolstad.no/postnummer-koordinatar/?postnummer=7476&amp;poststad=Trondheim" xr:uid="{00000000-0004-0000-0000-0000731E0000}"/>
    <hyperlink ref="B3959" r:id="rId7797" display="http://www.erikbolstad.no/postnummer-koordinatar/?postnummer=7477&amp;poststad=Trondheim" xr:uid="{00000000-0004-0000-0000-0000741E0000}"/>
    <hyperlink ref="C3959" r:id="rId7798" display="http://www.erikbolstad.no/postnummer-koordinatar/?postnummer=7477&amp;poststad=Trondheim" xr:uid="{00000000-0004-0000-0000-0000751E0000}"/>
    <hyperlink ref="B3960" r:id="rId7799" display="http://www.erikbolstad.no/postnummer-koordinatar/?postnummer=7478&amp;poststad=Trondheim" xr:uid="{00000000-0004-0000-0000-0000761E0000}"/>
    <hyperlink ref="C3960" r:id="rId7800" display="http://www.erikbolstad.no/postnummer-koordinatar/?postnummer=7478&amp;poststad=Trondheim" xr:uid="{00000000-0004-0000-0000-0000771E0000}"/>
    <hyperlink ref="B3961" r:id="rId7801" display="http://www.erikbolstad.no/postnummer-koordinatar/?postnummer=7479&amp;poststad=Trondheim" xr:uid="{00000000-0004-0000-0000-0000781E0000}"/>
    <hyperlink ref="C3961" r:id="rId7802" display="http://www.erikbolstad.no/postnummer-koordinatar/?postnummer=7479&amp;poststad=Trondheim" xr:uid="{00000000-0004-0000-0000-0000791E0000}"/>
    <hyperlink ref="B3962" r:id="rId7803" display="http://www.erikbolstad.no/postnummer-koordinatar/?postnummer=7480&amp;poststad=Trondheim" xr:uid="{00000000-0004-0000-0000-00007A1E0000}"/>
    <hyperlink ref="C3962" r:id="rId7804" display="http://www.erikbolstad.no/postnummer-koordinatar/?postnummer=7480&amp;poststad=Trondheim" xr:uid="{00000000-0004-0000-0000-00007B1E0000}"/>
    <hyperlink ref="B3963" r:id="rId7805" display="http://www.erikbolstad.no/postnummer-koordinatar/?postnummer=7481&amp;poststad=Trondheim" xr:uid="{00000000-0004-0000-0000-00007C1E0000}"/>
    <hyperlink ref="C3963" r:id="rId7806" display="http://www.erikbolstad.no/postnummer-koordinatar/?postnummer=7481&amp;poststad=Trondheim" xr:uid="{00000000-0004-0000-0000-00007D1E0000}"/>
    <hyperlink ref="B3964" r:id="rId7807" display="http://www.erikbolstad.no/postnummer-koordinatar/?postnummer=7482&amp;poststad=Trondheim" xr:uid="{00000000-0004-0000-0000-00007E1E0000}"/>
    <hyperlink ref="C3964" r:id="rId7808" display="http://www.erikbolstad.no/postnummer-koordinatar/?postnummer=7482&amp;poststad=Trondheim" xr:uid="{00000000-0004-0000-0000-00007F1E0000}"/>
    <hyperlink ref="B3965" r:id="rId7809" display="http://www.erikbolstad.no/postnummer-koordinatar/?postnummer=7483&amp;poststad=Trondheim" xr:uid="{00000000-0004-0000-0000-0000801E0000}"/>
    <hyperlink ref="C3965" r:id="rId7810" display="http://www.erikbolstad.no/postnummer-koordinatar/?postnummer=7483&amp;poststad=Trondheim" xr:uid="{00000000-0004-0000-0000-0000811E0000}"/>
    <hyperlink ref="B3966" r:id="rId7811" display="http://www.erikbolstad.no/postnummer-koordinatar/?postnummer=7484&amp;poststad=Trondheim" xr:uid="{00000000-0004-0000-0000-0000821E0000}"/>
    <hyperlink ref="C3966" r:id="rId7812" display="http://www.erikbolstad.no/postnummer-koordinatar/?postnummer=7484&amp;poststad=Trondheim" xr:uid="{00000000-0004-0000-0000-0000831E0000}"/>
    <hyperlink ref="B3967" r:id="rId7813" display="http://www.erikbolstad.no/postnummer-koordinatar/?postnummer=7485&amp;poststad=Trondheim" xr:uid="{00000000-0004-0000-0000-0000841E0000}"/>
    <hyperlink ref="C3967" r:id="rId7814" display="http://www.erikbolstad.no/postnummer-koordinatar/?postnummer=7485&amp;poststad=Trondheim" xr:uid="{00000000-0004-0000-0000-0000851E0000}"/>
    <hyperlink ref="B3968" r:id="rId7815" display="http://www.erikbolstad.no/postnummer-koordinatar/?postnummer=7486&amp;poststad=Trondheim" xr:uid="{00000000-0004-0000-0000-0000861E0000}"/>
    <hyperlink ref="C3968" r:id="rId7816" display="http://www.erikbolstad.no/postnummer-koordinatar/?postnummer=7486&amp;poststad=Trondheim" xr:uid="{00000000-0004-0000-0000-0000871E0000}"/>
    <hyperlink ref="B3969" r:id="rId7817" display="http://www.erikbolstad.no/postnummer-koordinatar/?postnummer=7487&amp;poststad=Trondheim" xr:uid="{00000000-0004-0000-0000-0000881E0000}"/>
    <hyperlink ref="C3969" r:id="rId7818" display="http://www.erikbolstad.no/postnummer-koordinatar/?postnummer=7487&amp;poststad=Trondheim" xr:uid="{00000000-0004-0000-0000-0000891E0000}"/>
    <hyperlink ref="B3970" r:id="rId7819" display="http://www.erikbolstad.no/postnummer-koordinatar/?postnummer=7488&amp;poststad=Trondheim" xr:uid="{00000000-0004-0000-0000-00008A1E0000}"/>
    <hyperlink ref="C3970" r:id="rId7820" display="http://www.erikbolstad.no/postnummer-koordinatar/?postnummer=7488&amp;poststad=Trondheim" xr:uid="{00000000-0004-0000-0000-00008B1E0000}"/>
    <hyperlink ref="B3971" r:id="rId7821" display="http://www.erikbolstad.no/postnummer-koordinatar/?postnummer=7489&amp;poststad=Trondheim" xr:uid="{00000000-0004-0000-0000-00008C1E0000}"/>
    <hyperlink ref="C3971" r:id="rId7822" display="http://www.erikbolstad.no/postnummer-koordinatar/?postnummer=7489&amp;poststad=Trondheim" xr:uid="{00000000-0004-0000-0000-00008D1E0000}"/>
    <hyperlink ref="B3972" r:id="rId7823" display="http://www.erikbolstad.no/postnummer-koordinatar/?postnummer=7490&amp;poststad=Trondheim" xr:uid="{00000000-0004-0000-0000-00008E1E0000}"/>
    <hyperlink ref="C3972" r:id="rId7824" display="http://www.erikbolstad.no/postnummer-koordinatar/?postnummer=7490&amp;poststad=Trondheim" xr:uid="{00000000-0004-0000-0000-00008F1E0000}"/>
    <hyperlink ref="B3973" r:id="rId7825" display="http://www.erikbolstad.no/postnummer-koordinatar/?postnummer=7491&amp;poststad=Trondheim" xr:uid="{00000000-0004-0000-0000-0000901E0000}"/>
    <hyperlink ref="C3973" r:id="rId7826" display="http://www.erikbolstad.no/postnummer-koordinatar/?postnummer=7491&amp;poststad=Trondheim" xr:uid="{00000000-0004-0000-0000-0000911E0000}"/>
    <hyperlink ref="B3974" r:id="rId7827" display="http://www.erikbolstad.no/postnummer-koordinatar/?postnummer=7492&amp;poststad=Trondheim" xr:uid="{00000000-0004-0000-0000-0000921E0000}"/>
    <hyperlink ref="C3974" r:id="rId7828" display="http://www.erikbolstad.no/postnummer-koordinatar/?postnummer=7492&amp;poststad=Trondheim" xr:uid="{00000000-0004-0000-0000-0000931E0000}"/>
    <hyperlink ref="B3975" r:id="rId7829" display="http://www.erikbolstad.no/postnummer-koordinatar/?postnummer=7493&amp;poststad=Trondheim" xr:uid="{00000000-0004-0000-0000-0000941E0000}"/>
    <hyperlink ref="C3975" r:id="rId7830" display="http://www.erikbolstad.no/postnummer-koordinatar/?postnummer=7493&amp;poststad=Trondheim" xr:uid="{00000000-0004-0000-0000-0000951E0000}"/>
    <hyperlink ref="B3976" r:id="rId7831" display="http://www.erikbolstad.no/postnummer-koordinatar/?postnummer=7494&amp;poststad=Trondheim" xr:uid="{00000000-0004-0000-0000-0000961E0000}"/>
    <hyperlink ref="C3976" r:id="rId7832" display="http://www.erikbolstad.no/postnummer-koordinatar/?postnummer=7494&amp;poststad=Trondheim" xr:uid="{00000000-0004-0000-0000-0000971E0000}"/>
    <hyperlink ref="B3977" r:id="rId7833" display="http://www.erikbolstad.no/postnummer-koordinatar/?postnummer=7495&amp;poststad=Trondheim" xr:uid="{00000000-0004-0000-0000-0000981E0000}"/>
    <hyperlink ref="C3977" r:id="rId7834" display="http://www.erikbolstad.no/postnummer-koordinatar/?postnummer=7495&amp;poststad=Trondheim" xr:uid="{00000000-0004-0000-0000-0000991E0000}"/>
    <hyperlink ref="B3978" r:id="rId7835" display="http://www.erikbolstad.no/postnummer-koordinatar/?postnummer=7496&amp;poststad=Trondheim" xr:uid="{00000000-0004-0000-0000-00009A1E0000}"/>
    <hyperlink ref="C3978" r:id="rId7836" display="http://www.erikbolstad.no/postnummer-koordinatar/?postnummer=7496&amp;poststad=Trondheim" xr:uid="{00000000-0004-0000-0000-00009B1E0000}"/>
    <hyperlink ref="B3979" r:id="rId7837" display="http://www.erikbolstad.no/postnummer-koordinatar/?postnummer=7497&amp;poststad=Trondheim" xr:uid="{00000000-0004-0000-0000-00009C1E0000}"/>
    <hyperlink ref="C3979" r:id="rId7838" display="http://www.erikbolstad.no/postnummer-koordinatar/?postnummer=7497&amp;poststad=Trondheim" xr:uid="{00000000-0004-0000-0000-00009D1E0000}"/>
    <hyperlink ref="B3980" r:id="rId7839" display="http://www.erikbolstad.no/postnummer-koordinatar/?postnummer=7498&amp;poststad=Trondheim%20(ikkje%20i%20bruk)" xr:uid="{00000000-0004-0000-0000-00009E1E0000}"/>
    <hyperlink ref="C3980" r:id="rId7840" display="http://www.erikbolstad.no/postnummer-koordinatar/?postnummer=7498&amp;poststad=Trondheim%20(ikkje%20i%20bruk)" xr:uid="{00000000-0004-0000-0000-00009F1E0000}"/>
    <hyperlink ref="B3981" r:id="rId7841" display="http://www.erikbolstad.no/postnummer-koordinatar/?postnummer=7499&amp;poststad=Trondheim%20(ikkje%20i%20bruk)" xr:uid="{00000000-0004-0000-0000-0000A01E0000}"/>
    <hyperlink ref="C3981" r:id="rId7842" display="http://www.erikbolstad.no/postnummer-koordinatar/?postnummer=7499&amp;poststad=Trondheim%20(ikkje%20i%20bruk)" xr:uid="{00000000-0004-0000-0000-0000A11E0000}"/>
    <hyperlink ref="B3982" r:id="rId7843" display="http://www.erikbolstad.no/postnummer-koordinatar/?postnummer=7500&amp;poststad=Stjørdal" xr:uid="{00000000-0004-0000-0000-0000A21E0000}"/>
    <hyperlink ref="C3982" r:id="rId7844" display="http://www.erikbolstad.no/postnummer-koordinatar/?postnummer=7500&amp;poststad=Stjørdal" xr:uid="{00000000-0004-0000-0000-0000A31E0000}"/>
    <hyperlink ref="B3983" r:id="rId7845" display="http://www.erikbolstad.no/postnummer-koordinatar/?postnummer=7501&amp;poststad=Stjørdal" xr:uid="{00000000-0004-0000-0000-0000A41E0000}"/>
    <hyperlink ref="C3983" r:id="rId7846" display="http://www.erikbolstad.no/postnummer-koordinatar/?postnummer=7501&amp;poststad=Stjørdal" xr:uid="{00000000-0004-0000-0000-0000A51E0000}"/>
    <hyperlink ref="B3984" r:id="rId7847" display="http://www.erikbolstad.no/postnummer-koordinatar/?postnummer=7502&amp;poststad=Stjørdal" xr:uid="{00000000-0004-0000-0000-0000A61E0000}"/>
    <hyperlink ref="C3984" r:id="rId7848" display="http://www.erikbolstad.no/postnummer-koordinatar/?postnummer=7502&amp;poststad=Stjørdal" xr:uid="{00000000-0004-0000-0000-0000A71E0000}"/>
    <hyperlink ref="B3985" r:id="rId7849" display="http://www.erikbolstad.no/postnummer-koordinatar/?postnummer=7503&amp;poststad=Stjørdal" xr:uid="{00000000-0004-0000-0000-0000A81E0000}"/>
    <hyperlink ref="C3985" r:id="rId7850" display="http://www.erikbolstad.no/postnummer-koordinatar/?postnummer=7503&amp;poststad=Stjørdal" xr:uid="{00000000-0004-0000-0000-0000A91E0000}"/>
    <hyperlink ref="B3986" r:id="rId7851" display="http://www.erikbolstad.no/postnummer-koordinatar/?postnummer=7504&amp;poststad=Stjørdal" xr:uid="{00000000-0004-0000-0000-0000AA1E0000}"/>
    <hyperlink ref="C3986" r:id="rId7852" display="http://www.erikbolstad.no/postnummer-koordinatar/?postnummer=7504&amp;poststad=Stjørdal" xr:uid="{00000000-0004-0000-0000-0000AB1E0000}"/>
    <hyperlink ref="B3987" r:id="rId7853" display="http://www.erikbolstad.no/postnummer-koordinatar/?postnummer=7505&amp;poststad=Stjørdal" xr:uid="{00000000-0004-0000-0000-0000AC1E0000}"/>
    <hyperlink ref="C3987" r:id="rId7854" display="http://www.erikbolstad.no/postnummer-koordinatar/?postnummer=7505&amp;poststad=Stjørdal" xr:uid="{00000000-0004-0000-0000-0000AD1E0000}"/>
    <hyperlink ref="B3988" r:id="rId7855" display="http://www.erikbolstad.no/postnummer-koordinatar/?postnummer=7506&amp;poststad=Stjørdal" xr:uid="{00000000-0004-0000-0000-0000AE1E0000}"/>
    <hyperlink ref="C3988" r:id="rId7856" display="http://www.erikbolstad.no/postnummer-koordinatar/?postnummer=7506&amp;poststad=Stjørdal" xr:uid="{00000000-0004-0000-0000-0000AF1E0000}"/>
    <hyperlink ref="B3989" r:id="rId7857" display="http://www.erikbolstad.no/postnummer-koordinatar/?postnummer=7507&amp;poststad=Stjørdal" xr:uid="{00000000-0004-0000-0000-0000B01E0000}"/>
    <hyperlink ref="C3989" r:id="rId7858" display="http://www.erikbolstad.no/postnummer-koordinatar/?postnummer=7507&amp;poststad=Stjørdal" xr:uid="{00000000-0004-0000-0000-0000B11E0000}"/>
    <hyperlink ref="B3990" r:id="rId7859" display="http://www.erikbolstad.no/postnummer-koordinatar/?postnummer=7508&amp;poststad=Stjørdal" xr:uid="{00000000-0004-0000-0000-0000B21E0000}"/>
    <hyperlink ref="C3990" r:id="rId7860" display="http://www.erikbolstad.no/postnummer-koordinatar/?postnummer=7508&amp;poststad=Stjørdal" xr:uid="{00000000-0004-0000-0000-0000B31E0000}"/>
    <hyperlink ref="B3991" r:id="rId7861" display="http://www.erikbolstad.no/postnummer-koordinatar/?postnummer=7509&amp;poststad=Stjørdal" xr:uid="{00000000-0004-0000-0000-0000B41E0000}"/>
    <hyperlink ref="C3991" r:id="rId7862" display="http://www.erikbolstad.no/postnummer-koordinatar/?postnummer=7509&amp;poststad=Stjørdal" xr:uid="{00000000-0004-0000-0000-0000B51E0000}"/>
    <hyperlink ref="B3992" r:id="rId7863" display="http://www.erikbolstad.no/postnummer-koordinatar/?postnummer=7510&amp;poststad=Skatval" xr:uid="{00000000-0004-0000-0000-0000B61E0000}"/>
    <hyperlink ref="C3992" r:id="rId7864" display="http://www.erikbolstad.no/postnummer-koordinatar/?postnummer=7510&amp;poststad=Skatval" xr:uid="{00000000-0004-0000-0000-0000B71E0000}"/>
    <hyperlink ref="B3993" r:id="rId7865" display="http://www.erikbolstad.no/postnummer-koordinatar/?postnummer=7512&amp;poststad=Stjørdal" xr:uid="{00000000-0004-0000-0000-0000B81E0000}"/>
    <hyperlink ref="C3993" r:id="rId7866" display="http://www.erikbolstad.no/postnummer-koordinatar/?postnummer=7512&amp;poststad=Stjørdal" xr:uid="{00000000-0004-0000-0000-0000B91E0000}"/>
    <hyperlink ref="B3994" r:id="rId7867" display="http://www.erikbolstad.no/postnummer-koordinatar/?postnummer=7513&amp;poststad=Stjørdal" xr:uid="{00000000-0004-0000-0000-0000BA1E0000}"/>
    <hyperlink ref="C3994" r:id="rId7868" display="http://www.erikbolstad.no/postnummer-koordinatar/?postnummer=7513&amp;poststad=Stjørdal" xr:uid="{00000000-0004-0000-0000-0000BB1E0000}"/>
    <hyperlink ref="B3995" r:id="rId7869" display="http://www.erikbolstad.no/postnummer-koordinatar/?postnummer=7514&amp;poststad=Stjørdal" xr:uid="{00000000-0004-0000-0000-0000BC1E0000}"/>
    <hyperlink ref="C3995" r:id="rId7870" display="http://www.erikbolstad.no/postnummer-koordinatar/?postnummer=7514&amp;poststad=Stjørdal" xr:uid="{00000000-0004-0000-0000-0000BD1E0000}"/>
    <hyperlink ref="B3996" r:id="rId7871" display="http://www.erikbolstad.no/postnummer-koordinatar/?postnummer=7517&amp;poststad=Hell" xr:uid="{00000000-0004-0000-0000-0000BE1E0000}"/>
    <hyperlink ref="C3996" r:id="rId7872" display="http://www.erikbolstad.no/postnummer-koordinatar/?postnummer=7517&amp;poststad=Hell" xr:uid="{00000000-0004-0000-0000-0000BF1E0000}"/>
    <hyperlink ref="B3997" r:id="rId7873" display="http://www.erikbolstad.no/postnummer-koordinatar/?postnummer=7519&amp;poststad=Elvarli" xr:uid="{00000000-0004-0000-0000-0000C01E0000}"/>
    <hyperlink ref="C3997" r:id="rId7874" display="http://www.erikbolstad.no/postnummer-koordinatar/?postnummer=7519&amp;poststad=Elvarli" xr:uid="{00000000-0004-0000-0000-0000C11E0000}"/>
    <hyperlink ref="B3998" r:id="rId7875" display="http://www.erikbolstad.no/postnummer-koordinatar/?postnummer=7520&amp;poststad=Hegra" xr:uid="{00000000-0004-0000-0000-0000C21E0000}"/>
    <hyperlink ref="C3998" r:id="rId7876" display="http://www.erikbolstad.no/postnummer-koordinatar/?postnummer=7520&amp;poststad=Hegra" xr:uid="{00000000-0004-0000-0000-0000C31E0000}"/>
    <hyperlink ref="B3999" r:id="rId7877" display="http://www.erikbolstad.no/postnummer-koordinatar/?postnummer=7525&amp;poststad=Flornes" xr:uid="{00000000-0004-0000-0000-0000C41E0000}"/>
    <hyperlink ref="C3999" r:id="rId7878" display="http://www.erikbolstad.no/postnummer-koordinatar/?postnummer=7525&amp;poststad=Flornes" xr:uid="{00000000-0004-0000-0000-0000C51E0000}"/>
    <hyperlink ref="B4000" r:id="rId7879" display="http://www.erikbolstad.no/postnummer-koordinatar/?postnummer=7529&amp;poststad=Hegra" xr:uid="{00000000-0004-0000-0000-0000C61E0000}"/>
    <hyperlink ref="C4000" r:id="rId7880" display="http://www.erikbolstad.no/postnummer-koordinatar/?postnummer=7529&amp;poststad=Hegra" xr:uid="{00000000-0004-0000-0000-0000C71E0000}"/>
    <hyperlink ref="B4001" r:id="rId7881" display="http://www.erikbolstad.no/postnummer-koordinatar/?postnummer=7530&amp;poststad=Meråker" xr:uid="{00000000-0004-0000-0000-0000C81E0000}"/>
    <hyperlink ref="C4001" r:id="rId7882" display="http://www.erikbolstad.no/postnummer-koordinatar/?postnummer=7530&amp;poststad=Meråker" xr:uid="{00000000-0004-0000-0000-0000C91E0000}"/>
    <hyperlink ref="B4002" r:id="rId7883" display="http://www.erikbolstad.no/postnummer-koordinatar/?postnummer=7531&amp;poststad=Meråker" xr:uid="{00000000-0004-0000-0000-0000CA1E0000}"/>
    <hyperlink ref="C4002" r:id="rId7884" display="http://www.erikbolstad.no/postnummer-koordinatar/?postnummer=7531&amp;poststad=Meråker" xr:uid="{00000000-0004-0000-0000-0000CB1E0000}"/>
    <hyperlink ref="B4003" r:id="rId7885" display="http://www.erikbolstad.no/postnummer-koordinatar/?postnummer=7533&amp;poststad=Kopperå" xr:uid="{00000000-0004-0000-0000-0000CC1E0000}"/>
    <hyperlink ref="C4003" r:id="rId7886" display="http://www.erikbolstad.no/postnummer-koordinatar/?postnummer=7533&amp;poststad=Kopperå" xr:uid="{00000000-0004-0000-0000-0000CD1E0000}"/>
    <hyperlink ref="B4004" r:id="rId7887" display="http://www.erikbolstad.no/postnummer-koordinatar/?postnummer=7540&amp;poststad=Klæbu" xr:uid="{00000000-0004-0000-0000-0000CE1E0000}"/>
    <hyperlink ref="C4004" r:id="rId7888" display="http://www.erikbolstad.no/postnummer-koordinatar/?postnummer=7540&amp;poststad=Klæbu" xr:uid="{00000000-0004-0000-0000-0000CF1E0000}"/>
    <hyperlink ref="B4005" r:id="rId7889" display="http://www.erikbolstad.no/postnummer-koordinatar/?postnummer=7541&amp;poststad=Klæbu" xr:uid="{00000000-0004-0000-0000-0000D01E0000}"/>
    <hyperlink ref="C4005" r:id="rId7890" display="http://www.erikbolstad.no/postnummer-koordinatar/?postnummer=7541&amp;poststad=Klæbu" xr:uid="{00000000-0004-0000-0000-0000D11E0000}"/>
    <hyperlink ref="B4006" r:id="rId7891" display="http://www.erikbolstad.no/postnummer-koordinatar/?postnummer=7549&amp;poststad=Tanem" xr:uid="{00000000-0004-0000-0000-0000D21E0000}"/>
    <hyperlink ref="C4006" r:id="rId7892" display="http://www.erikbolstad.no/postnummer-koordinatar/?postnummer=7549&amp;poststad=Tanem" xr:uid="{00000000-0004-0000-0000-0000D31E0000}"/>
    <hyperlink ref="B4007" r:id="rId7893" display="http://www.erikbolstad.no/postnummer-koordinatar/?postnummer=7550&amp;poststad=Hommelvik" xr:uid="{00000000-0004-0000-0000-0000D41E0000}"/>
    <hyperlink ref="C4007" r:id="rId7894" display="http://www.erikbolstad.no/postnummer-koordinatar/?postnummer=7550&amp;poststad=Hommelvik" xr:uid="{00000000-0004-0000-0000-0000D51E0000}"/>
    <hyperlink ref="B4008" r:id="rId7895" display="http://www.erikbolstad.no/postnummer-koordinatar/?postnummer=7551&amp;poststad=Hommelvik" xr:uid="{00000000-0004-0000-0000-0000D61E0000}"/>
    <hyperlink ref="C4008" r:id="rId7896" display="http://www.erikbolstad.no/postnummer-koordinatar/?postnummer=7551&amp;poststad=Hommelvik" xr:uid="{00000000-0004-0000-0000-0000D71E0000}"/>
    <hyperlink ref="B4009" r:id="rId7897" display="http://www.erikbolstad.no/postnummer-koordinatar/?postnummer=7560&amp;poststad=Vikhammer" xr:uid="{00000000-0004-0000-0000-0000D81E0000}"/>
    <hyperlink ref="C4009" r:id="rId7898" display="http://www.erikbolstad.no/postnummer-koordinatar/?postnummer=7560&amp;poststad=Vikhammer" xr:uid="{00000000-0004-0000-0000-0000D91E0000}"/>
    <hyperlink ref="B4010" r:id="rId7899" display="http://www.erikbolstad.no/postnummer-koordinatar/?postnummer=7562&amp;poststad=Saksvik" xr:uid="{00000000-0004-0000-0000-0000DA1E0000}"/>
    <hyperlink ref="C4010" r:id="rId7900" display="http://www.erikbolstad.no/postnummer-koordinatar/?postnummer=7562&amp;poststad=Saksvik" xr:uid="{00000000-0004-0000-0000-0000DB1E0000}"/>
    <hyperlink ref="B4011" r:id="rId7901" display="http://www.erikbolstad.no/postnummer-koordinatar/?postnummer=7563&amp;poststad=Malvik" xr:uid="{00000000-0004-0000-0000-0000DC1E0000}"/>
    <hyperlink ref="C4011" r:id="rId7902" display="http://www.erikbolstad.no/postnummer-koordinatar/?postnummer=7563&amp;poststad=Malvik" xr:uid="{00000000-0004-0000-0000-0000DD1E0000}"/>
    <hyperlink ref="B4012" r:id="rId7903" display="http://www.erikbolstad.no/postnummer-koordinatar/?postnummer=7566&amp;poststad=Vikhammer" xr:uid="{00000000-0004-0000-0000-0000DE1E0000}"/>
    <hyperlink ref="C4012" r:id="rId7904" display="http://www.erikbolstad.no/postnummer-koordinatar/?postnummer=7566&amp;poststad=Vikhammer" xr:uid="{00000000-0004-0000-0000-0000DF1E0000}"/>
    <hyperlink ref="B4013" r:id="rId7905" display="http://www.erikbolstad.no/postnummer-koordinatar/?postnummer=7570&amp;poststad=Hell" xr:uid="{00000000-0004-0000-0000-0000E01E0000}"/>
    <hyperlink ref="C4013" r:id="rId7906" display="http://www.erikbolstad.no/postnummer-koordinatar/?postnummer=7570&amp;poststad=Hell" xr:uid="{00000000-0004-0000-0000-0000E11E0000}"/>
    <hyperlink ref="B4014" r:id="rId7907" display="http://www.erikbolstad.no/postnummer-koordinatar/?postnummer=7580&amp;poststad=Selbu" xr:uid="{00000000-0004-0000-0000-0000E21E0000}"/>
    <hyperlink ref="C4014" r:id="rId7908" display="http://www.erikbolstad.no/postnummer-koordinatar/?postnummer=7580&amp;poststad=Selbu" xr:uid="{00000000-0004-0000-0000-0000E31E0000}"/>
    <hyperlink ref="B4015" r:id="rId7909" display="http://www.erikbolstad.no/postnummer-koordinatar/?postnummer=7581&amp;poststad=Selbu" xr:uid="{00000000-0004-0000-0000-0000E41E0000}"/>
    <hyperlink ref="C4015" r:id="rId7910" display="http://www.erikbolstad.no/postnummer-koordinatar/?postnummer=7581&amp;poststad=Selbu" xr:uid="{00000000-0004-0000-0000-0000E51E0000}"/>
    <hyperlink ref="B4016" r:id="rId7911" display="http://www.erikbolstad.no/postnummer-koordinatar/?postnummer=7583&amp;poststad=Selbu" xr:uid="{00000000-0004-0000-0000-0000E61E0000}"/>
    <hyperlink ref="C4016" r:id="rId7912" display="http://www.erikbolstad.no/postnummer-koordinatar/?postnummer=7583&amp;poststad=Selbu" xr:uid="{00000000-0004-0000-0000-0000E71E0000}"/>
    <hyperlink ref="B4017" r:id="rId7913" display="http://www.erikbolstad.no/postnummer-koordinatar/?postnummer=7584&amp;poststad=Selbustrand" xr:uid="{00000000-0004-0000-0000-0000E81E0000}"/>
    <hyperlink ref="C4017" r:id="rId7914" display="http://www.erikbolstad.no/postnummer-koordinatar/?postnummer=7584&amp;poststad=Selbustrand" xr:uid="{00000000-0004-0000-0000-0000E91E0000}"/>
    <hyperlink ref="B4018" r:id="rId7915" display="http://www.erikbolstad.no/postnummer-koordinatar/?postnummer=7586&amp;poststad=Selbustrand%20(ikkje%20i%20bruk)" xr:uid="{00000000-0004-0000-0000-0000EA1E0000}"/>
    <hyperlink ref="C4018" r:id="rId7916" display="http://www.erikbolstad.no/postnummer-koordinatar/?postnummer=7586&amp;poststad=Selbustrand%20(ikkje%20i%20bruk)" xr:uid="{00000000-0004-0000-0000-0000EB1E0000}"/>
    <hyperlink ref="B4019" r:id="rId7917" display="http://www.erikbolstad.no/postnummer-koordinatar/?postnummer=7590&amp;poststad=Tydal" xr:uid="{00000000-0004-0000-0000-0000EC1E0000}"/>
    <hyperlink ref="C4019" r:id="rId7918" display="http://www.erikbolstad.no/postnummer-koordinatar/?postnummer=7590&amp;poststad=Tydal" xr:uid="{00000000-0004-0000-0000-0000ED1E0000}"/>
    <hyperlink ref="B4020" r:id="rId7919" display="http://www.erikbolstad.no/postnummer-koordinatar/?postnummer=7591&amp;poststad=Tydal" xr:uid="{00000000-0004-0000-0000-0000EE1E0000}"/>
    <hyperlink ref="C4020" r:id="rId7920" display="http://www.erikbolstad.no/postnummer-koordinatar/?postnummer=7591&amp;poststad=Tydal" xr:uid="{00000000-0004-0000-0000-0000EF1E0000}"/>
    <hyperlink ref="B4021" r:id="rId7921" display="http://www.erikbolstad.no/postnummer-koordinatar/?postnummer=7596&amp;poststad=Flaknan" xr:uid="{00000000-0004-0000-0000-0000F01E0000}"/>
    <hyperlink ref="C4021" r:id="rId7922" display="http://www.erikbolstad.no/postnummer-koordinatar/?postnummer=7596&amp;poststad=Flaknan" xr:uid="{00000000-0004-0000-0000-0000F11E0000}"/>
    <hyperlink ref="B4022" r:id="rId7923" display="http://www.erikbolstad.no/postnummer-koordinatar/?postnummer=7600&amp;poststad=Levanger" xr:uid="{00000000-0004-0000-0000-0000F21E0000}"/>
    <hyperlink ref="C4022" r:id="rId7924" display="http://www.erikbolstad.no/postnummer-koordinatar/?postnummer=7600&amp;poststad=Levanger" xr:uid="{00000000-0004-0000-0000-0000F31E0000}"/>
    <hyperlink ref="B4023" r:id="rId7925" display="http://www.erikbolstad.no/postnummer-koordinatar/?postnummer=7601&amp;poststad=Levanger" xr:uid="{00000000-0004-0000-0000-0000F41E0000}"/>
    <hyperlink ref="C4023" r:id="rId7926" display="http://www.erikbolstad.no/postnummer-koordinatar/?postnummer=7601&amp;poststad=Levanger" xr:uid="{00000000-0004-0000-0000-0000F51E0000}"/>
    <hyperlink ref="B4024" r:id="rId7927" display="http://www.erikbolstad.no/postnummer-koordinatar/?postnummer=7602&amp;poststad=Levanger" xr:uid="{00000000-0004-0000-0000-0000F61E0000}"/>
    <hyperlink ref="C4024" r:id="rId7928" display="http://www.erikbolstad.no/postnummer-koordinatar/?postnummer=7602&amp;poststad=Levanger" xr:uid="{00000000-0004-0000-0000-0000F71E0000}"/>
    <hyperlink ref="B4025" r:id="rId7929" display="http://www.erikbolstad.no/postnummer-koordinatar/?postnummer=7603&amp;poststad=Levanger" xr:uid="{00000000-0004-0000-0000-0000F81E0000}"/>
    <hyperlink ref="C4025" r:id="rId7930" display="http://www.erikbolstad.no/postnummer-koordinatar/?postnummer=7603&amp;poststad=Levanger" xr:uid="{00000000-0004-0000-0000-0000F91E0000}"/>
    <hyperlink ref="B4026" r:id="rId7931" display="http://www.erikbolstad.no/postnummer-koordinatar/?postnummer=7604&amp;poststad=Levanger" xr:uid="{00000000-0004-0000-0000-0000FA1E0000}"/>
    <hyperlink ref="C4026" r:id="rId7932" display="http://www.erikbolstad.no/postnummer-koordinatar/?postnummer=7604&amp;poststad=Levanger" xr:uid="{00000000-0004-0000-0000-0000FB1E0000}"/>
    <hyperlink ref="B4027" r:id="rId7933" display="http://www.erikbolstad.no/postnummer-koordinatar/?postnummer=7605&amp;poststad=Levanger" xr:uid="{00000000-0004-0000-0000-0000FC1E0000}"/>
    <hyperlink ref="C4027" r:id="rId7934" display="http://www.erikbolstad.no/postnummer-koordinatar/?postnummer=7605&amp;poststad=Levanger" xr:uid="{00000000-0004-0000-0000-0000FD1E0000}"/>
    <hyperlink ref="B4028" r:id="rId7935" display="http://www.erikbolstad.no/postnummer-koordinatar/?postnummer=7606&amp;poststad=Levanger" xr:uid="{00000000-0004-0000-0000-0000FE1E0000}"/>
    <hyperlink ref="C4028" r:id="rId7936" display="http://www.erikbolstad.no/postnummer-koordinatar/?postnummer=7606&amp;poststad=Levanger" xr:uid="{00000000-0004-0000-0000-0000FF1E0000}"/>
    <hyperlink ref="B4029" r:id="rId7937" display="http://www.erikbolstad.no/postnummer-koordinatar/?postnummer=7607&amp;poststad=Levanger" xr:uid="{00000000-0004-0000-0000-0000001F0000}"/>
    <hyperlink ref="C4029" r:id="rId7938" display="http://www.erikbolstad.no/postnummer-koordinatar/?postnummer=7607&amp;poststad=Levanger" xr:uid="{00000000-0004-0000-0000-0000011F0000}"/>
    <hyperlink ref="B4030" r:id="rId7939" display="http://www.erikbolstad.no/postnummer-koordinatar/?postnummer=7608&amp;poststad=Levanger" xr:uid="{00000000-0004-0000-0000-0000021F0000}"/>
    <hyperlink ref="C4030" r:id="rId7940" display="http://www.erikbolstad.no/postnummer-koordinatar/?postnummer=7608&amp;poststad=Levanger" xr:uid="{00000000-0004-0000-0000-0000031F0000}"/>
    <hyperlink ref="B4031" r:id="rId7941" display="http://www.erikbolstad.no/postnummer-koordinatar/?postnummer=7609&amp;poststad=Levanger" xr:uid="{00000000-0004-0000-0000-0000041F0000}"/>
    <hyperlink ref="C4031" r:id="rId7942" display="http://www.erikbolstad.no/postnummer-koordinatar/?postnummer=7609&amp;poststad=Levanger" xr:uid="{00000000-0004-0000-0000-0000051F0000}"/>
    <hyperlink ref="B4032" r:id="rId7943" display="http://www.erikbolstad.no/postnummer-koordinatar/?postnummer=7610&amp;poststad=Levanger" xr:uid="{00000000-0004-0000-0000-0000061F0000}"/>
    <hyperlink ref="C4032" r:id="rId7944" display="http://www.erikbolstad.no/postnummer-koordinatar/?postnummer=7610&amp;poststad=Levanger" xr:uid="{00000000-0004-0000-0000-0000071F0000}"/>
    <hyperlink ref="B4033" r:id="rId7945" display="http://www.erikbolstad.no/postnummer-koordinatar/?postnummer=7619&amp;poststad=Skogn" xr:uid="{00000000-0004-0000-0000-0000081F0000}"/>
    <hyperlink ref="C4033" r:id="rId7946" display="http://www.erikbolstad.no/postnummer-koordinatar/?postnummer=7619&amp;poststad=Skogn" xr:uid="{00000000-0004-0000-0000-0000091F0000}"/>
    <hyperlink ref="B4034" r:id="rId7947" display="http://www.erikbolstad.no/postnummer-koordinatar/?postnummer=7620&amp;poststad=Skogn" xr:uid="{00000000-0004-0000-0000-00000A1F0000}"/>
    <hyperlink ref="C4034" r:id="rId7948" display="http://www.erikbolstad.no/postnummer-koordinatar/?postnummer=7620&amp;poststad=Skogn" xr:uid="{00000000-0004-0000-0000-00000B1F0000}"/>
    <hyperlink ref="B4035" r:id="rId7949" display="http://www.erikbolstad.no/postnummer-koordinatar/?postnummer=7622&amp;poststad=Markabygda" xr:uid="{00000000-0004-0000-0000-00000C1F0000}"/>
    <hyperlink ref="C4035" r:id="rId7950" display="http://www.erikbolstad.no/postnummer-koordinatar/?postnummer=7622&amp;poststad=Markabygda" xr:uid="{00000000-0004-0000-0000-00000D1F0000}"/>
    <hyperlink ref="B4036" r:id="rId7951" display="http://www.erikbolstad.no/postnummer-koordinatar/?postnummer=7623&amp;poststad=Ronglan" xr:uid="{00000000-0004-0000-0000-00000E1F0000}"/>
    <hyperlink ref="C4036" r:id="rId7952" display="http://www.erikbolstad.no/postnummer-koordinatar/?postnummer=7623&amp;poststad=Ronglan" xr:uid="{00000000-0004-0000-0000-00000F1F0000}"/>
    <hyperlink ref="B4037" r:id="rId7953" display="http://www.erikbolstad.no/postnummer-koordinatar/?postnummer=7624&amp;poststad=Ekne" xr:uid="{00000000-0004-0000-0000-0000101F0000}"/>
    <hyperlink ref="C4037" r:id="rId7954" display="http://www.erikbolstad.no/postnummer-koordinatar/?postnummer=7624&amp;poststad=Ekne" xr:uid="{00000000-0004-0000-0000-0000111F0000}"/>
    <hyperlink ref="B4038" r:id="rId7955" display="http://www.erikbolstad.no/postnummer-koordinatar/?postnummer=7629&amp;poststad=Ytterøy" xr:uid="{00000000-0004-0000-0000-0000121F0000}"/>
    <hyperlink ref="C4038" r:id="rId7956" display="http://www.erikbolstad.no/postnummer-koordinatar/?postnummer=7629&amp;poststad=Ytterøy" xr:uid="{00000000-0004-0000-0000-0000131F0000}"/>
    <hyperlink ref="B4039" r:id="rId7957" display="http://www.erikbolstad.no/postnummer-koordinatar/?postnummer=7630&amp;poststad=Åsen" xr:uid="{00000000-0004-0000-0000-0000141F0000}"/>
    <hyperlink ref="C4039" r:id="rId7958" display="http://www.erikbolstad.no/postnummer-koordinatar/?postnummer=7630&amp;poststad=Åsen" xr:uid="{00000000-0004-0000-0000-0000151F0000}"/>
    <hyperlink ref="B4040" r:id="rId7959" display="http://www.erikbolstad.no/postnummer-koordinatar/?postnummer=7631&amp;poststad=Åsen" xr:uid="{00000000-0004-0000-0000-0000161F0000}"/>
    <hyperlink ref="C4040" r:id="rId7960" display="http://www.erikbolstad.no/postnummer-koordinatar/?postnummer=7631&amp;poststad=Åsen" xr:uid="{00000000-0004-0000-0000-0000171F0000}"/>
    <hyperlink ref="B4041" r:id="rId7961" display="http://www.erikbolstad.no/postnummer-koordinatar/?postnummer=7632&amp;poststad=Åsenfjord" xr:uid="{00000000-0004-0000-0000-0000181F0000}"/>
    <hyperlink ref="C4041" r:id="rId7962" display="http://www.erikbolstad.no/postnummer-koordinatar/?postnummer=7632&amp;poststad=Åsenfjord" xr:uid="{00000000-0004-0000-0000-0000191F0000}"/>
    <hyperlink ref="B4042" r:id="rId7963" display="http://www.erikbolstad.no/postnummer-koordinatar/?postnummer=7633&amp;poststad=Frosta" xr:uid="{00000000-0004-0000-0000-00001A1F0000}"/>
    <hyperlink ref="C4042" r:id="rId7964" display="http://www.erikbolstad.no/postnummer-koordinatar/?postnummer=7633&amp;poststad=Frosta" xr:uid="{00000000-0004-0000-0000-00001B1F0000}"/>
    <hyperlink ref="B4043" r:id="rId7965" display="http://www.erikbolstad.no/postnummer-koordinatar/?postnummer=7634&amp;poststad=Frosta" xr:uid="{00000000-0004-0000-0000-00001C1F0000}"/>
    <hyperlink ref="C4043" r:id="rId7966" display="http://www.erikbolstad.no/postnummer-koordinatar/?postnummer=7634&amp;poststad=Frosta" xr:uid="{00000000-0004-0000-0000-00001D1F0000}"/>
    <hyperlink ref="B4044" r:id="rId7967" display="http://www.erikbolstad.no/postnummer-koordinatar/?postnummer=7650&amp;poststad=Verdal" xr:uid="{00000000-0004-0000-0000-00001E1F0000}"/>
    <hyperlink ref="C4044" r:id="rId7968" display="http://www.erikbolstad.no/postnummer-koordinatar/?postnummer=7650&amp;poststad=Verdal" xr:uid="{00000000-0004-0000-0000-00001F1F0000}"/>
    <hyperlink ref="B4045" r:id="rId7969" display="http://www.erikbolstad.no/postnummer-koordinatar/?postnummer=7651&amp;poststad=Verdal" xr:uid="{00000000-0004-0000-0000-0000201F0000}"/>
    <hyperlink ref="C4045" r:id="rId7970" display="http://www.erikbolstad.no/postnummer-koordinatar/?postnummer=7651&amp;poststad=Verdal" xr:uid="{00000000-0004-0000-0000-0000211F0000}"/>
    <hyperlink ref="B4046" r:id="rId7971" display="http://www.erikbolstad.no/postnummer-koordinatar/?postnummer=7652&amp;poststad=Verdal" xr:uid="{00000000-0004-0000-0000-0000221F0000}"/>
    <hyperlink ref="C4046" r:id="rId7972" display="http://www.erikbolstad.no/postnummer-koordinatar/?postnummer=7652&amp;poststad=Verdal" xr:uid="{00000000-0004-0000-0000-0000231F0000}"/>
    <hyperlink ref="B4047" r:id="rId7973" display="http://www.erikbolstad.no/postnummer-koordinatar/?postnummer=7653&amp;poststad=Verdal" xr:uid="{00000000-0004-0000-0000-0000241F0000}"/>
    <hyperlink ref="C4047" r:id="rId7974" display="http://www.erikbolstad.no/postnummer-koordinatar/?postnummer=7653&amp;poststad=Verdal" xr:uid="{00000000-0004-0000-0000-0000251F0000}"/>
    <hyperlink ref="B4048" r:id="rId7975" display="http://www.erikbolstad.no/postnummer-koordinatar/?postnummer=7654&amp;poststad=Verdal" xr:uid="{00000000-0004-0000-0000-0000261F0000}"/>
    <hyperlink ref="C4048" r:id="rId7976" display="http://www.erikbolstad.no/postnummer-koordinatar/?postnummer=7654&amp;poststad=Verdal" xr:uid="{00000000-0004-0000-0000-0000271F0000}"/>
    <hyperlink ref="B4049" r:id="rId7977" display="http://www.erikbolstad.no/postnummer-koordinatar/?postnummer=7655&amp;poststad=Verdal" xr:uid="{00000000-0004-0000-0000-0000281F0000}"/>
    <hyperlink ref="C4049" r:id="rId7978" display="http://www.erikbolstad.no/postnummer-koordinatar/?postnummer=7655&amp;poststad=Verdal" xr:uid="{00000000-0004-0000-0000-0000291F0000}"/>
    <hyperlink ref="B4050" r:id="rId7979" display="http://www.erikbolstad.no/postnummer-koordinatar/?postnummer=7656&amp;poststad=Verdal" xr:uid="{00000000-0004-0000-0000-00002A1F0000}"/>
    <hyperlink ref="C4050" r:id="rId7980" display="http://www.erikbolstad.no/postnummer-koordinatar/?postnummer=7656&amp;poststad=Verdal" xr:uid="{00000000-0004-0000-0000-00002B1F0000}"/>
    <hyperlink ref="B4051" r:id="rId7981" display="http://www.erikbolstad.no/postnummer-koordinatar/?postnummer=7657&amp;poststad=Verdal" xr:uid="{00000000-0004-0000-0000-00002C1F0000}"/>
    <hyperlink ref="C4051" r:id="rId7982" display="http://www.erikbolstad.no/postnummer-koordinatar/?postnummer=7657&amp;poststad=Verdal" xr:uid="{00000000-0004-0000-0000-00002D1F0000}"/>
    <hyperlink ref="B4052" r:id="rId7983" display="http://www.erikbolstad.no/postnummer-koordinatar/?postnummer=7658&amp;poststad=Verdal" xr:uid="{00000000-0004-0000-0000-00002E1F0000}"/>
    <hyperlink ref="C4052" r:id="rId7984" display="http://www.erikbolstad.no/postnummer-koordinatar/?postnummer=7658&amp;poststad=Verdal" xr:uid="{00000000-0004-0000-0000-00002F1F0000}"/>
    <hyperlink ref="B4053" r:id="rId7985" display="http://www.erikbolstad.no/postnummer-koordinatar/?postnummer=7659&amp;poststad=Verdal%20(ikkje%20i%20bruk)" xr:uid="{00000000-0004-0000-0000-0000301F0000}"/>
    <hyperlink ref="C4053" r:id="rId7986" display="http://www.erikbolstad.no/postnummer-koordinatar/?postnummer=7659&amp;poststad=Verdal%20(ikkje%20i%20bruk)" xr:uid="{00000000-0004-0000-0000-0000311F0000}"/>
    <hyperlink ref="B4054" r:id="rId7987" display="http://www.erikbolstad.no/postnummer-koordinatar/?postnummer=7660&amp;poststad=Vuku" xr:uid="{00000000-0004-0000-0000-0000321F0000}"/>
    <hyperlink ref="C4054" r:id="rId7988" display="http://www.erikbolstad.no/postnummer-koordinatar/?postnummer=7660&amp;poststad=Vuku" xr:uid="{00000000-0004-0000-0000-0000331F0000}"/>
    <hyperlink ref="B4055" r:id="rId7989" display="http://www.erikbolstad.no/postnummer-koordinatar/?postnummer=7663&amp;poststad=Stiklestad%20(ikkje%20i%20bruk)" xr:uid="{00000000-0004-0000-0000-0000341F0000}"/>
    <hyperlink ref="C4055" r:id="rId7990" display="http://www.erikbolstad.no/postnummer-koordinatar/?postnummer=7663&amp;poststad=Stiklestad%20(ikkje%20i%20bruk)" xr:uid="{00000000-0004-0000-0000-0000351F0000}"/>
    <hyperlink ref="B4056" r:id="rId7991" display="http://www.erikbolstad.no/postnummer-koordinatar/?postnummer=7670&amp;poststad=Inderøy" xr:uid="{00000000-0004-0000-0000-0000361F0000}"/>
    <hyperlink ref="C4056" r:id="rId7992" display="http://www.erikbolstad.no/postnummer-koordinatar/?postnummer=7670&amp;poststad=Inderøy" xr:uid="{00000000-0004-0000-0000-0000371F0000}"/>
    <hyperlink ref="B4057" r:id="rId7993" display="http://www.erikbolstad.no/postnummer-koordinatar/?postnummer=7671&amp;poststad=Inderøy" xr:uid="{00000000-0004-0000-0000-0000381F0000}"/>
    <hyperlink ref="C4057" r:id="rId7994" display="http://www.erikbolstad.no/postnummer-koordinatar/?postnummer=7671&amp;poststad=Inderøy" xr:uid="{00000000-0004-0000-0000-0000391F0000}"/>
    <hyperlink ref="B4058" r:id="rId7995" display="http://www.erikbolstad.no/postnummer-koordinatar/?postnummer=7690&amp;poststad=Mosvik" xr:uid="{00000000-0004-0000-0000-00003A1F0000}"/>
    <hyperlink ref="C4058" r:id="rId7996" display="http://www.erikbolstad.no/postnummer-koordinatar/?postnummer=7690&amp;poststad=Mosvik" xr:uid="{00000000-0004-0000-0000-00003B1F0000}"/>
    <hyperlink ref="B4059" r:id="rId7997" display="http://www.erikbolstad.no/postnummer-koordinatar/?postnummer=7701&amp;poststad=Steinkjer" xr:uid="{00000000-0004-0000-0000-00003C1F0000}"/>
    <hyperlink ref="C4059" r:id="rId7998" display="http://www.erikbolstad.no/postnummer-koordinatar/?postnummer=7701&amp;poststad=Steinkjer" xr:uid="{00000000-0004-0000-0000-00003D1F0000}"/>
    <hyperlink ref="B4060" r:id="rId7999" display="http://www.erikbolstad.no/postnummer-koordinatar/?postnummer=7702&amp;poststad=Steinkjer" xr:uid="{00000000-0004-0000-0000-00003E1F0000}"/>
    <hyperlink ref="C4060" r:id="rId8000" display="http://www.erikbolstad.no/postnummer-koordinatar/?postnummer=7702&amp;poststad=Steinkjer" xr:uid="{00000000-0004-0000-0000-00003F1F0000}"/>
    <hyperlink ref="B4061" r:id="rId8001" display="http://www.erikbolstad.no/postnummer-koordinatar/?postnummer=7703&amp;poststad=Steinkjer" xr:uid="{00000000-0004-0000-0000-0000401F0000}"/>
    <hyperlink ref="C4061" r:id="rId8002" display="http://www.erikbolstad.no/postnummer-koordinatar/?postnummer=7703&amp;poststad=Steinkjer" xr:uid="{00000000-0004-0000-0000-0000411F0000}"/>
    <hyperlink ref="B4062" r:id="rId8003" display="http://www.erikbolstad.no/postnummer-koordinatar/?postnummer=7704&amp;poststad=Steinkjer" xr:uid="{00000000-0004-0000-0000-0000421F0000}"/>
    <hyperlink ref="C4062" r:id="rId8004" display="http://www.erikbolstad.no/postnummer-koordinatar/?postnummer=7704&amp;poststad=Steinkjer" xr:uid="{00000000-0004-0000-0000-0000431F0000}"/>
    <hyperlink ref="B4063" r:id="rId8005" display="http://www.erikbolstad.no/postnummer-koordinatar/?postnummer=7705&amp;poststad=Steinkjer" xr:uid="{00000000-0004-0000-0000-0000441F0000}"/>
    <hyperlink ref="C4063" r:id="rId8006" display="http://www.erikbolstad.no/postnummer-koordinatar/?postnummer=7705&amp;poststad=Steinkjer" xr:uid="{00000000-0004-0000-0000-0000451F0000}"/>
    <hyperlink ref="B4064" r:id="rId8007" display="http://www.erikbolstad.no/postnummer-koordinatar/?postnummer=7707&amp;poststad=Steinkjer" xr:uid="{00000000-0004-0000-0000-0000461F0000}"/>
    <hyperlink ref="C4064" r:id="rId8008" display="http://www.erikbolstad.no/postnummer-koordinatar/?postnummer=7707&amp;poststad=Steinkjer" xr:uid="{00000000-0004-0000-0000-0000471F0000}"/>
    <hyperlink ref="B4065" r:id="rId8009" display="http://www.erikbolstad.no/postnummer-koordinatar/?postnummer=7708&amp;poststad=Steinkjer" xr:uid="{00000000-0004-0000-0000-0000481F0000}"/>
    <hyperlink ref="C4065" r:id="rId8010" display="http://www.erikbolstad.no/postnummer-koordinatar/?postnummer=7708&amp;poststad=Steinkjer" xr:uid="{00000000-0004-0000-0000-0000491F0000}"/>
    <hyperlink ref="B4066" r:id="rId8011" display="http://www.erikbolstad.no/postnummer-koordinatar/?postnummer=7709&amp;poststad=Steinkjer" xr:uid="{00000000-0004-0000-0000-00004A1F0000}"/>
    <hyperlink ref="C4066" r:id="rId8012" display="http://www.erikbolstad.no/postnummer-koordinatar/?postnummer=7709&amp;poststad=Steinkjer" xr:uid="{00000000-0004-0000-0000-00004B1F0000}"/>
    <hyperlink ref="B4067" r:id="rId8013" display="http://www.erikbolstad.no/postnummer-koordinatar/?postnummer=7710&amp;poststad=Sparbu" xr:uid="{00000000-0004-0000-0000-00004C1F0000}"/>
    <hyperlink ref="C4067" r:id="rId8014" display="http://www.erikbolstad.no/postnummer-koordinatar/?postnummer=7710&amp;poststad=Sparbu" xr:uid="{00000000-0004-0000-0000-00004D1F0000}"/>
    <hyperlink ref="B4068" r:id="rId8015" display="http://www.erikbolstad.no/postnummer-koordinatar/?postnummer=7711&amp;poststad=Steinkjer" xr:uid="{00000000-0004-0000-0000-00004E1F0000}"/>
    <hyperlink ref="C4068" r:id="rId8016" display="http://www.erikbolstad.no/postnummer-koordinatar/?postnummer=7711&amp;poststad=Steinkjer" xr:uid="{00000000-0004-0000-0000-00004F1F0000}"/>
    <hyperlink ref="B4069" r:id="rId8017" display="http://www.erikbolstad.no/postnummer-koordinatar/?postnummer=7712&amp;poststad=Steinkjer" xr:uid="{00000000-0004-0000-0000-0000501F0000}"/>
    <hyperlink ref="C4069" r:id="rId8018" display="http://www.erikbolstad.no/postnummer-koordinatar/?postnummer=7712&amp;poststad=Steinkjer" xr:uid="{00000000-0004-0000-0000-0000511F0000}"/>
    <hyperlink ref="B4070" r:id="rId8019" display="http://www.erikbolstad.no/postnummer-koordinatar/?postnummer=7713&amp;poststad=Steinkjer" xr:uid="{00000000-0004-0000-0000-0000521F0000}"/>
    <hyperlink ref="C4070" r:id="rId8020" display="http://www.erikbolstad.no/postnummer-koordinatar/?postnummer=7713&amp;poststad=Steinkjer" xr:uid="{00000000-0004-0000-0000-0000531F0000}"/>
    <hyperlink ref="B4071" r:id="rId8021" display="http://www.erikbolstad.no/postnummer-koordinatar/?postnummer=7714&amp;poststad=Steinkjer" xr:uid="{00000000-0004-0000-0000-0000541F0000}"/>
    <hyperlink ref="C4071" r:id="rId8022" display="http://www.erikbolstad.no/postnummer-koordinatar/?postnummer=7714&amp;poststad=Steinkjer" xr:uid="{00000000-0004-0000-0000-0000551F0000}"/>
    <hyperlink ref="B4072" r:id="rId8023" display="http://www.erikbolstad.no/postnummer-koordinatar/?postnummer=7715&amp;poststad=Steinkjer" xr:uid="{00000000-0004-0000-0000-0000561F0000}"/>
    <hyperlink ref="C4072" r:id="rId8024" display="http://www.erikbolstad.no/postnummer-koordinatar/?postnummer=7715&amp;poststad=Steinkjer" xr:uid="{00000000-0004-0000-0000-0000571F0000}"/>
    <hyperlink ref="B4073" r:id="rId8025" display="http://www.erikbolstad.no/postnummer-koordinatar/?postnummer=7716&amp;poststad=Steinkjer" xr:uid="{00000000-0004-0000-0000-0000581F0000}"/>
    <hyperlink ref="C4073" r:id="rId8026" display="http://www.erikbolstad.no/postnummer-koordinatar/?postnummer=7716&amp;poststad=Steinkjer" xr:uid="{00000000-0004-0000-0000-0000591F0000}"/>
    <hyperlink ref="B4074" r:id="rId8027" display="http://www.erikbolstad.no/postnummer-koordinatar/?postnummer=7717&amp;poststad=Steinkjer" xr:uid="{00000000-0004-0000-0000-00005A1F0000}"/>
    <hyperlink ref="C4074" r:id="rId8028" display="http://www.erikbolstad.no/postnummer-koordinatar/?postnummer=7717&amp;poststad=Steinkjer" xr:uid="{00000000-0004-0000-0000-00005B1F0000}"/>
    <hyperlink ref="B4075" r:id="rId8029" display="http://www.erikbolstad.no/postnummer-koordinatar/?postnummer=7718&amp;poststad=Steinkjer" xr:uid="{00000000-0004-0000-0000-00005C1F0000}"/>
    <hyperlink ref="C4075" r:id="rId8030" display="http://www.erikbolstad.no/postnummer-koordinatar/?postnummer=7718&amp;poststad=Steinkjer" xr:uid="{00000000-0004-0000-0000-00005D1F0000}"/>
    <hyperlink ref="B4076" r:id="rId8031" display="http://www.erikbolstad.no/postnummer-koordinatar/?postnummer=7724&amp;poststad=Steinkjer" xr:uid="{00000000-0004-0000-0000-00005E1F0000}"/>
    <hyperlink ref="C4076" r:id="rId8032" display="http://www.erikbolstad.no/postnummer-koordinatar/?postnummer=7724&amp;poststad=Steinkjer" xr:uid="{00000000-0004-0000-0000-00005F1F0000}"/>
    <hyperlink ref="B4077" r:id="rId8033" display="http://www.erikbolstad.no/postnummer-koordinatar/?postnummer=7725&amp;poststad=Steinkjer" xr:uid="{00000000-0004-0000-0000-0000601F0000}"/>
    <hyperlink ref="C4077" r:id="rId8034" display="http://www.erikbolstad.no/postnummer-koordinatar/?postnummer=7725&amp;poststad=Steinkjer" xr:uid="{00000000-0004-0000-0000-0000611F0000}"/>
    <hyperlink ref="B4078" r:id="rId8035" display="http://www.erikbolstad.no/postnummer-koordinatar/?postnummer=7726&amp;poststad=Steinkjer" xr:uid="{00000000-0004-0000-0000-0000621F0000}"/>
    <hyperlink ref="C4078" r:id="rId8036" display="http://www.erikbolstad.no/postnummer-koordinatar/?postnummer=7726&amp;poststad=Steinkjer" xr:uid="{00000000-0004-0000-0000-0000631F0000}"/>
    <hyperlink ref="B4079" r:id="rId8037" display="http://www.erikbolstad.no/postnummer-koordinatar/?postnummer=7728&amp;poststad=Steinkjer%20(ikkje%20i%20bruk)" xr:uid="{00000000-0004-0000-0000-0000641F0000}"/>
    <hyperlink ref="C4079" r:id="rId8038" display="http://www.erikbolstad.no/postnummer-koordinatar/?postnummer=7728&amp;poststad=Steinkjer%20(ikkje%20i%20bruk)" xr:uid="{00000000-0004-0000-0000-0000651F0000}"/>
    <hyperlink ref="B4080" r:id="rId8039" display="http://www.erikbolstad.no/postnummer-koordinatar/?postnummer=7729&amp;poststad=Steinkjer" xr:uid="{00000000-0004-0000-0000-0000661F0000}"/>
    <hyperlink ref="C4080" r:id="rId8040" display="http://www.erikbolstad.no/postnummer-koordinatar/?postnummer=7729&amp;poststad=Steinkjer" xr:uid="{00000000-0004-0000-0000-0000671F0000}"/>
    <hyperlink ref="B4081" r:id="rId8041" display="http://www.erikbolstad.no/postnummer-koordinatar/?postnummer=7730&amp;poststad=Beitstad" xr:uid="{00000000-0004-0000-0000-0000681F0000}"/>
    <hyperlink ref="C4081" r:id="rId8042" display="http://www.erikbolstad.no/postnummer-koordinatar/?postnummer=7730&amp;poststad=Beitstad" xr:uid="{00000000-0004-0000-0000-0000691F0000}"/>
    <hyperlink ref="B4082" r:id="rId8043" display="http://www.erikbolstad.no/postnummer-koordinatar/?postnummer=7732&amp;poststad=Steinkjer" xr:uid="{00000000-0004-0000-0000-00006A1F0000}"/>
    <hyperlink ref="C4082" r:id="rId8044" display="http://www.erikbolstad.no/postnummer-koordinatar/?postnummer=7732&amp;poststad=Steinkjer" xr:uid="{00000000-0004-0000-0000-00006B1F0000}"/>
    <hyperlink ref="B4083" r:id="rId8045" display="http://www.erikbolstad.no/postnummer-koordinatar/?postnummer=7734&amp;poststad=Steinkjer" xr:uid="{00000000-0004-0000-0000-00006C1F0000}"/>
    <hyperlink ref="C4083" r:id="rId8046" display="http://www.erikbolstad.no/postnummer-koordinatar/?postnummer=7734&amp;poststad=Steinkjer" xr:uid="{00000000-0004-0000-0000-00006D1F0000}"/>
    <hyperlink ref="B4084" r:id="rId8047" display="http://www.erikbolstad.no/postnummer-koordinatar/?postnummer=7735&amp;poststad=Steinkjer" xr:uid="{00000000-0004-0000-0000-00006E1F0000}"/>
    <hyperlink ref="C4084" r:id="rId8048" display="http://www.erikbolstad.no/postnummer-koordinatar/?postnummer=7735&amp;poststad=Steinkjer" xr:uid="{00000000-0004-0000-0000-00006F1F0000}"/>
    <hyperlink ref="B4085" r:id="rId8049" display="http://www.erikbolstad.no/postnummer-koordinatar/?postnummer=7736&amp;poststad=Steinkjer" xr:uid="{00000000-0004-0000-0000-0000701F0000}"/>
    <hyperlink ref="C4085" r:id="rId8050" display="http://www.erikbolstad.no/postnummer-koordinatar/?postnummer=7736&amp;poststad=Steinkjer" xr:uid="{00000000-0004-0000-0000-0000711F0000}"/>
    <hyperlink ref="B4086" r:id="rId8051" display="http://www.erikbolstad.no/postnummer-koordinatar/?postnummer=7737&amp;poststad=Steinkjer" xr:uid="{00000000-0004-0000-0000-0000721F0000}"/>
    <hyperlink ref="C4086" r:id="rId8052" display="http://www.erikbolstad.no/postnummer-koordinatar/?postnummer=7737&amp;poststad=Steinkjer" xr:uid="{00000000-0004-0000-0000-0000731F0000}"/>
    <hyperlink ref="B4087" r:id="rId8053" display="http://www.erikbolstad.no/postnummer-koordinatar/?postnummer=7738&amp;poststad=Steinkjer" xr:uid="{00000000-0004-0000-0000-0000741F0000}"/>
    <hyperlink ref="C4087" r:id="rId8054" display="http://www.erikbolstad.no/postnummer-koordinatar/?postnummer=7738&amp;poststad=Steinkjer" xr:uid="{00000000-0004-0000-0000-0000751F0000}"/>
    <hyperlink ref="B4088" r:id="rId8055" display="http://www.erikbolstad.no/postnummer-koordinatar/?postnummer=7739&amp;poststad=Beitstad" xr:uid="{00000000-0004-0000-0000-0000761F0000}"/>
    <hyperlink ref="C4088" r:id="rId8056" display="http://www.erikbolstad.no/postnummer-koordinatar/?postnummer=7739&amp;poststad=Beitstad" xr:uid="{00000000-0004-0000-0000-0000771F0000}"/>
    <hyperlink ref="B4089" r:id="rId8057" display="http://www.erikbolstad.no/postnummer-koordinatar/?postnummer=7740&amp;poststad=Steinsdalen" xr:uid="{00000000-0004-0000-0000-0000781F0000}"/>
    <hyperlink ref="C4089" r:id="rId8058" display="http://www.erikbolstad.no/postnummer-koordinatar/?postnummer=7740&amp;poststad=Steinsdalen" xr:uid="{00000000-0004-0000-0000-0000791F0000}"/>
    <hyperlink ref="B4090" r:id="rId8059" display="http://www.erikbolstad.no/postnummer-koordinatar/?postnummer=7742&amp;poststad=Yttervåg" xr:uid="{00000000-0004-0000-0000-00007A1F0000}"/>
    <hyperlink ref="C4090" r:id="rId8060" display="http://www.erikbolstad.no/postnummer-koordinatar/?postnummer=7742&amp;poststad=Yttervåg" xr:uid="{00000000-0004-0000-0000-00007B1F0000}"/>
    <hyperlink ref="B4091" r:id="rId8061" display="http://www.erikbolstad.no/postnummer-koordinatar/?postnummer=7744&amp;poststad=Hepsøy" xr:uid="{00000000-0004-0000-0000-00007C1F0000}"/>
    <hyperlink ref="C4091" r:id="rId8062" display="http://www.erikbolstad.no/postnummer-koordinatar/?postnummer=7744&amp;poststad=Hepsøy" xr:uid="{00000000-0004-0000-0000-00007D1F0000}"/>
    <hyperlink ref="B4092" r:id="rId8063" display="http://www.erikbolstad.no/postnummer-koordinatar/?postnummer=7745&amp;poststad=Oppland" xr:uid="{00000000-0004-0000-0000-00007E1F0000}"/>
    <hyperlink ref="C4092" r:id="rId8064" display="http://www.erikbolstad.no/postnummer-koordinatar/?postnummer=7745&amp;poststad=Oppland" xr:uid="{00000000-0004-0000-0000-00007F1F0000}"/>
    <hyperlink ref="B4093" r:id="rId8065" display="http://www.erikbolstad.no/postnummer-koordinatar/?postnummer=7746&amp;poststad=Hasvåg" xr:uid="{00000000-0004-0000-0000-0000801F0000}"/>
    <hyperlink ref="C4093" r:id="rId8066" display="http://www.erikbolstad.no/postnummer-koordinatar/?postnummer=7746&amp;poststad=Hasvåg" xr:uid="{00000000-0004-0000-0000-0000811F0000}"/>
    <hyperlink ref="B4094" r:id="rId8067" display="http://www.erikbolstad.no/postnummer-koordinatar/?postnummer=7748&amp;poststad=Sætervik" xr:uid="{00000000-0004-0000-0000-0000821F0000}"/>
    <hyperlink ref="C4094" r:id="rId8068" display="http://www.erikbolstad.no/postnummer-koordinatar/?postnummer=7748&amp;poststad=Sætervik" xr:uid="{00000000-0004-0000-0000-0000831F0000}"/>
    <hyperlink ref="B4095" r:id="rId8069" display="http://www.erikbolstad.no/postnummer-koordinatar/?postnummer=7750&amp;poststad=Namdalseid" xr:uid="{00000000-0004-0000-0000-0000841F0000}"/>
    <hyperlink ref="C4095" r:id="rId8070" display="http://www.erikbolstad.no/postnummer-koordinatar/?postnummer=7750&amp;poststad=Namdalseid" xr:uid="{00000000-0004-0000-0000-0000851F0000}"/>
    <hyperlink ref="B4096" r:id="rId8071" display="http://www.erikbolstad.no/postnummer-koordinatar/?postnummer=7751&amp;poststad=Namdalseid" xr:uid="{00000000-0004-0000-0000-0000861F0000}"/>
    <hyperlink ref="C4096" r:id="rId8072" display="http://www.erikbolstad.no/postnummer-koordinatar/?postnummer=7751&amp;poststad=Namdalseid" xr:uid="{00000000-0004-0000-0000-0000871F0000}"/>
    <hyperlink ref="B4097" r:id="rId8073" display="http://www.erikbolstad.no/postnummer-koordinatar/?postnummer=7760&amp;poststad=Snåsa" xr:uid="{00000000-0004-0000-0000-0000881F0000}"/>
    <hyperlink ref="C4097" r:id="rId8074" display="http://www.erikbolstad.no/postnummer-koordinatar/?postnummer=7760&amp;poststad=Snåsa" xr:uid="{00000000-0004-0000-0000-0000891F0000}"/>
    <hyperlink ref="B4098" r:id="rId8075" display="http://www.erikbolstad.no/postnummer-koordinatar/?postnummer=7761&amp;poststad=Snåsa" xr:uid="{00000000-0004-0000-0000-00008A1F0000}"/>
    <hyperlink ref="C4098" r:id="rId8076" display="http://www.erikbolstad.no/postnummer-koordinatar/?postnummer=7761&amp;poststad=Snåsa" xr:uid="{00000000-0004-0000-0000-00008B1F0000}"/>
    <hyperlink ref="B4099" r:id="rId8077" display="http://www.erikbolstad.no/postnummer-koordinatar/?postnummer=7770&amp;poststad=Flatanger" xr:uid="{00000000-0004-0000-0000-00008C1F0000}"/>
    <hyperlink ref="C4099" r:id="rId8078" display="http://www.erikbolstad.no/postnummer-koordinatar/?postnummer=7770&amp;poststad=Flatanger" xr:uid="{00000000-0004-0000-0000-00008D1F0000}"/>
    <hyperlink ref="B4100" r:id="rId8079" display="http://www.erikbolstad.no/postnummer-koordinatar/?postnummer=7771&amp;poststad=Flatanger" xr:uid="{00000000-0004-0000-0000-00008E1F0000}"/>
    <hyperlink ref="C4100" r:id="rId8080" display="http://www.erikbolstad.no/postnummer-koordinatar/?postnummer=7771&amp;poststad=Flatanger" xr:uid="{00000000-0004-0000-0000-00008F1F0000}"/>
    <hyperlink ref="B4101" r:id="rId8081" display="http://www.erikbolstad.no/postnummer-koordinatar/?postnummer=7777&amp;poststad=Nord-Statland" xr:uid="{00000000-0004-0000-0000-0000901F0000}"/>
    <hyperlink ref="C4101" r:id="rId8082" display="http://www.erikbolstad.no/postnummer-koordinatar/?postnummer=7777&amp;poststad=Nord-Statland" xr:uid="{00000000-0004-0000-0000-0000911F0000}"/>
    <hyperlink ref="B4102" r:id="rId8083" display="http://www.erikbolstad.no/postnummer-koordinatar/?postnummer=7790&amp;poststad=Malm" xr:uid="{00000000-0004-0000-0000-0000921F0000}"/>
    <hyperlink ref="C4102" r:id="rId8084" display="http://www.erikbolstad.no/postnummer-koordinatar/?postnummer=7790&amp;poststad=Malm" xr:uid="{00000000-0004-0000-0000-0000931F0000}"/>
    <hyperlink ref="B4103" r:id="rId8085" display="http://www.erikbolstad.no/postnummer-koordinatar/?postnummer=7791&amp;poststad=Malm" xr:uid="{00000000-0004-0000-0000-0000941F0000}"/>
    <hyperlink ref="C4103" r:id="rId8086" display="http://www.erikbolstad.no/postnummer-koordinatar/?postnummer=7791&amp;poststad=Malm" xr:uid="{00000000-0004-0000-0000-0000951F0000}"/>
    <hyperlink ref="B4104" r:id="rId8087" display="http://www.erikbolstad.no/postnummer-koordinatar/?postnummer=7796&amp;poststad=Follafoss" xr:uid="{00000000-0004-0000-0000-0000961F0000}"/>
    <hyperlink ref="C4104" r:id="rId8088" display="http://www.erikbolstad.no/postnummer-koordinatar/?postnummer=7796&amp;poststad=Follafoss" xr:uid="{00000000-0004-0000-0000-0000971F0000}"/>
    <hyperlink ref="B4105" r:id="rId8089" display="http://www.erikbolstad.no/postnummer-koordinatar/?postnummer=7797&amp;poststad=Verrabotn" xr:uid="{00000000-0004-0000-0000-0000981F0000}"/>
    <hyperlink ref="C4105" r:id="rId8090" display="http://www.erikbolstad.no/postnummer-koordinatar/?postnummer=7797&amp;poststad=Verrabotn" xr:uid="{00000000-0004-0000-0000-0000991F0000}"/>
    <hyperlink ref="B4106" r:id="rId8091" display="http://www.erikbolstad.no/postnummer-koordinatar/?postnummer=7800&amp;poststad=Namsos" xr:uid="{00000000-0004-0000-0000-00009A1F0000}"/>
    <hyperlink ref="C4106" r:id="rId8092" display="http://www.erikbolstad.no/postnummer-koordinatar/?postnummer=7800&amp;poststad=Namsos" xr:uid="{00000000-0004-0000-0000-00009B1F0000}"/>
    <hyperlink ref="B4107" r:id="rId8093" display="http://www.erikbolstad.no/postnummer-koordinatar/?postnummer=7801&amp;poststad=Namsos" xr:uid="{00000000-0004-0000-0000-00009C1F0000}"/>
    <hyperlink ref="C4107" r:id="rId8094" display="http://www.erikbolstad.no/postnummer-koordinatar/?postnummer=7801&amp;poststad=Namsos" xr:uid="{00000000-0004-0000-0000-00009D1F0000}"/>
    <hyperlink ref="B4108" r:id="rId8095" display="http://www.erikbolstad.no/postnummer-koordinatar/?postnummer=7802&amp;poststad=Namsos" xr:uid="{00000000-0004-0000-0000-00009E1F0000}"/>
    <hyperlink ref="C4108" r:id="rId8096" display="http://www.erikbolstad.no/postnummer-koordinatar/?postnummer=7802&amp;poststad=Namsos" xr:uid="{00000000-0004-0000-0000-00009F1F0000}"/>
    <hyperlink ref="B4109" r:id="rId8097" display="http://www.erikbolstad.no/postnummer-koordinatar/?postnummer=7803&amp;poststad=Namsos" xr:uid="{00000000-0004-0000-0000-0000A01F0000}"/>
    <hyperlink ref="C4109" r:id="rId8098" display="http://www.erikbolstad.no/postnummer-koordinatar/?postnummer=7803&amp;poststad=Namsos" xr:uid="{00000000-0004-0000-0000-0000A11F0000}"/>
    <hyperlink ref="B4110" r:id="rId8099" display="http://www.erikbolstad.no/postnummer-koordinatar/?postnummer=7804&amp;poststad=Namsos" xr:uid="{00000000-0004-0000-0000-0000A21F0000}"/>
    <hyperlink ref="C4110" r:id="rId8100" display="http://www.erikbolstad.no/postnummer-koordinatar/?postnummer=7804&amp;poststad=Namsos" xr:uid="{00000000-0004-0000-0000-0000A31F0000}"/>
    <hyperlink ref="B4111" r:id="rId8101" display="http://www.erikbolstad.no/postnummer-koordinatar/?postnummer=7805&amp;poststad=Namsos" xr:uid="{00000000-0004-0000-0000-0000A41F0000}"/>
    <hyperlink ref="C4111" r:id="rId8102" display="http://www.erikbolstad.no/postnummer-koordinatar/?postnummer=7805&amp;poststad=Namsos" xr:uid="{00000000-0004-0000-0000-0000A51F0000}"/>
    <hyperlink ref="B4112" r:id="rId8103" display="http://www.erikbolstad.no/postnummer-koordinatar/?postnummer=7808&amp;poststad=Namsos" xr:uid="{00000000-0004-0000-0000-0000A61F0000}"/>
    <hyperlink ref="C4112" r:id="rId8104" display="http://www.erikbolstad.no/postnummer-koordinatar/?postnummer=7808&amp;poststad=Namsos" xr:uid="{00000000-0004-0000-0000-0000A71F0000}"/>
    <hyperlink ref="B4113" r:id="rId8105" display="http://www.erikbolstad.no/postnummer-koordinatar/?postnummer=7809&amp;poststad=Namsos%20(ikkje%20i%20bruk)" xr:uid="{00000000-0004-0000-0000-0000A81F0000}"/>
    <hyperlink ref="C4113" r:id="rId8106" display="http://www.erikbolstad.no/postnummer-koordinatar/?postnummer=7809&amp;poststad=Namsos%20(ikkje%20i%20bruk)" xr:uid="{00000000-0004-0000-0000-0000A91F0000}"/>
    <hyperlink ref="B4114" r:id="rId8107" display="http://www.erikbolstad.no/postnummer-koordinatar/?postnummer=7810&amp;poststad=Namsos" xr:uid="{00000000-0004-0000-0000-0000AA1F0000}"/>
    <hyperlink ref="C4114" r:id="rId8108" display="http://www.erikbolstad.no/postnummer-koordinatar/?postnummer=7810&amp;poststad=Namsos" xr:uid="{00000000-0004-0000-0000-0000AB1F0000}"/>
    <hyperlink ref="B4115" r:id="rId8109" display="http://www.erikbolstad.no/postnummer-koordinatar/?postnummer=7817&amp;poststad=Salsnes" xr:uid="{00000000-0004-0000-0000-0000AC1F0000}"/>
    <hyperlink ref="C4115" r:id="rId8110" display="http://www.erikbolstad.no/postnummer-koordinatar/?postnummer=7817&amp;poststad=Salsnes" xr:uid="{00000000-0004-0000-0000-0000AD1F0000}"/>
    <hyperlink ref="B4116" r:id="rId8111" display="http://www.erikbolstad.no/postnummer-koordinatar/?postnummer=7818&amp;poststad=Lund" xr:uid="{00000000-0004-0000-0000-0000AE1F0000}"/>
    <hyperlink ref="C4116" r:id="rId8112" display="http://www.erikbolstad.no/postnummer-koordinatar/?postnummer=7818&amp;poststad=Lund" xr:uid="{00000000-0004-0000-0000-0000AF1F0000}"/>
    <hyperlink ref="B4117" r:id="rId8113" display="http://www.erikbolstad.no/postnummer-koordinatar/?postnummer=7819&amp;poststad=Fosslandsosen" xr:uid="{00000000-0004-0000-0000-0000B01F0000}"/>
    <hyperlink ref="C4117" r:id="rId8114" display="http://www.erikbolstad.no/postnummer-koordinatar/?postnummer=7819&amp;poststad=Fosslandsosen" xr:uid="{00000000-0004-0000-0000-0000B11F0000}"/>
    <hyperlink ref="B4118" r:id="rId8115" display="http://www.erikbolstad.no/postnummer-koordinatar/?postnummer=7820&amp;poststad=Spillum" xr:uid="{00000000-0004-0000-0000-0000B21F0000}"/>
    <hyperlink ref="C4118" r:id="rId8116" display="http://www.erikbolstad.no/postnummer-koordinatar/?postnummer=7820&amp;poststad=Spillum" xr:uid="{00000000-0004-0000-0000-0000B31F0000}"/>
    <hyperlink ref="B4119" r:id="rId8117" display="http://www.erikbolstad.no/postnummer-koordinatar/?postnummer=7822&amp;poststad=Bangsund" xr:uid="{00000000-0004-0000-0000-0000B41F0000}"/>
    <hyperlink ref="C4119" r:id="rId8118" display="http://www.erikbolstad.no/postnummer-koordinatar/?postnummer=7822&amp;poststad=Bangsund" xr:uid="{00000000-0004-0000-0000-0000B51F0000}"/>
    <hyperlink ref="B4120" r:id="rId8119" display="http://www.erikbolstad.no/postnummer-koordinatar/?postnummer=7856&amp;poststad=Jøa" xr:uid="{00000000-0004-0000-0000-0000B61F0000}"/>
    <hyperlink ref="C4120" r:id="rId8120" display="http://www.erikbolstad.no/postnummer-koordinatar/?postnummer=7856&amp;poststad=Jøa" xr:uid="{00000000-0004-0000-0000-0000B71F0000}"/>
    <hyperlink ref="B4121" r:id="rId8121" display="http://www.erikbolstad.no/postnummer-koordinatar/?postnummer=7860&amp;poststad=Skage%20i%20Namdalen" xr:uid="{00000000-0004-0000-0000-0000B81F0000}"/>
    <hyperlink ref="C4121" r:id="rId8122" display="http://www.erikbolstad.no/postnummer-koordinatar/?postnummer=7860&amp;poststad=Skage%20i%20Namdalen" xr:uid="{00000000-0004-0000-0000-0000B91F0000}"/>
    <hyperlink ref="B4122" r:id="rId8123" display="http://www.erikbolstad.no/postnummer-koordinatar/?postnummer=7863&amp;poststad=Overhalla" xr:uid="{00000000-0004-0000-0000-0000BA1F0000}"/>
    <hyperlink ref="C4122" r:id="rId8124" display="http://www.erikbolstad.no/postnummer-koordinatar/?postnummer=7863&amp;poststad=Overhalla" xr:uid="{00000000-0004-0000-0000-0000BB1F0000}"/>
    <hyperlink ref="B4123" r:id="rId8125" display="http://www.erikbolstad.no/postnummer-koordinatar/?postnummer=7864&amp;poststad=Overhalla" xr:uid="{00000000-0004-0000-0000-0000BC1F0000}"/>
    <hyperlink ref="C4123" r:id="rId8126" display="http://www.erikbolstad.no/postnummer-koordinatar/?postnummer=7864&amp;poststad=Overhalla" xr:uid="{00000000-0004-0000-0000-0000BD1F0000}"/>
    <hyperlink ref="B4124" r:id="rId8127" display="http://www.erikbolstad.no/postnummer-koordinatar/?postnummer=7869&amp;poststad=Skage%20i%20Namdalen" xr:uid="{00000000-0004-0000-0000-0000BE1F0000}"/>
    <hyperlink ref="C4124" r:id="rId8128" display="http://www.erikbolstad.no/postnummer-koordinatar/?postnummer=7869&amp;poststad=Skage%20i%20Namdalen" xr:uid="{00000000-0004-0000-0000-0000BF1F0000}"/>
    <hyperlink ref="B4125" r:id="rId8129" display="http://www.erikbolstad.no/postnummer-koordinatar/?postnummer=7870&amp;poststad=Grong" xr:uid="{00000000-0004-0000-0000-0000C01F0000}"/>
    <hyperlink ref="C4125" r:id="rId8130" display="http://www.erikbolstad.no/postnummer-koordinatar/?postnummer=7870&amp;poststad=Grong" xr:uid="{00000000-0004-0000-0000-0000C11F0000}"/>
    <hyperlink ref="B4126" r:id="rId8131" display="http://www.erikbolstad.no/postnummer-koordinatar/?postnummer=7871&amp;poststad=Grong" xr:uid="{00000000-0004-0000-0000-0000C21F0000}"/>
    <hyperlink ref="C4126" r:id="rId8132" display="http://www.erikbolstad.no/postnummer-koordinatar/?postnummer=7871&amp;poststad=Grong" xr:uid="{00000000-0004-0000-0000-0000C31F0000}"/>
    <hyperlink ref="B4127" r:id="rId8133" display="http://www.erikbolstad.no/postnummer-koordinatar/?postnummer=7873&amp;poststad=Harran" xr:uid="{00000000-0004-0000-0000-0000C41F0000}"/>
    <hyperlink ref="C4127" r:id="rId8134" display="http://www.erikbolstad.no/postnummer-koordinatar/?postnummer=7873&amp;poststad=Harran" xr:uid="{00000000-0004-0000-0000-0000C51F0000}"/>
    <hyperlink ref="B4128" r:id="rId8135" display="http://www.erikbolstad.no/postnummer-koordinatar/?postnummer=7882&amp;poststad=Nordli" xr:uid="{00000000-0004-0000-0000-0000C61F0000}"/>
    <hyperlink ref="C4128" r:id="rId8136" display="http://www.erikbolstad.no/postnummer-koordinatar/?postnummer=7882&amp;poststad=Nordli" xr:uid="{00000000-0004-0000-0000-0000C71F0000}"/>
    <hyperlink ref="B4129" r:id="rId8137" display="http://www.erikbolstad.no/postnummer-koordinatar/?postnummer=7884&amp;poststad=Sørli" xr:uid="{00000000-0004-0000-0000-0000C81F0000}"/>
    <hyperlink ref="C4129" r:id="rId8138" display="http://www.erikbolstad.no/postnummer-koordinatar/?postnummer=7884&amp;poststad=Sørli" xr:uid="{00000000-0004-0000-0000-0000C91F0000}"/>
    <hyperlink ref="B4130" r:id="rId8139" display="http://www.erikbolstad.no/postnummer-koordinatar/?postnummer=7890&amp;poststad=Namsskogan" xr:uid="{00000000-0004-0000-0000-0000CA1F0000}"/>
    <hyperlink ref="C4130" r:id="rId8140" display="http://www.erikbolstad.no/postnummer-koordinatar/?postnummer=7890&amp;poststad=Namsskogan" xr:uid="{00000000-0004-0000-0000-0000CB1F0000}"/>
    <hyperlink ref="B4131" r:id="rId8141" display="http://www.erikbolstad.no/postnummer-koordinatar/?postnummer=7892&amp;poststad=Trones" xr:uid="{00000000-0004-0000-0000-0000CC1F0000}"/>
    <hyperlink ref="C4131" r:id="rId8142" display="http://www.erikbolstad.no/postnummer-koordinatar/?postnummer=7892&amp;poststad=Trones" xr:uid="{00000000-0004-0000-0000-0000CD1F0000}"/>
    <hyperlink ref="B4132" r:id="rId8143" display="http://www.erikbolstad.no/postnummer-koordinatar/?postnummer=7893&amp;poststad=Skorovatn" xr:uid="{00000000-0004-0000-0000-0000CE1F0000}"/>
    <hyperlink ref="C4132" r:id="rId8144" display="http://www.erikbolstad.no/postnummer-koordinatar/?postnummer=7893&amp;poststad=Skorovatn" xr:uid="{00000000-0004-0000-0000-0000CF1F0000}"/>
    <hyperlink ref="B4133" r:id="rId8145" display="http://www.erikbolstad.no/postnummer-koordinatar/?postnummer=7896&amp;poststad=Brekkvasselv" xr:uid="{00000000-0004-0000-0000-0000D01F0000}"/>
    <hyperlink ref="C4133" r:id="rId8146" display="http://www.erikbolstad.no/postnummer-koordinatar/?postnummer=7896&amp;poststad=Brekkvasselv" xr:uid="{00000000-0004-0000-0000-0000D11F0000}"/>
    <hyperlink ref="B4134" r:id="rId8147" display="http://www.erikbolstad.no/postnummer-koordinatar/?postnummer=7898&amp;poststad=Limingen" xr:uid="{00000000-0004-0000-0000-0000D21F0000}"/>
    <hyperlink ref="C4134" r:id="rId8148" display="http://www.erikbolstad.no/postnummer-koordinatar/?postnummer=7898&amp;poststad=Limingen" xr:uid="{00000000-0004-0000-0000-0000D31F0000}"/>
    <hyperlink ref="B4135" r:id="rId8149" display="http://www.erikbolstad.no/postnummer-koordinatar/?postnummer=7900&amp;poststad=Rørvik" xr:uid="{00000000-0004-0000-0000-0000D41F0000}"/>
    <hyperlink ref="C4135" r:id="rId8150" display="http://www.erikbolstad.no/postnummer-koordinatar/?postnummer=7900&amp;poststad=Rørvik" xr:uid="{00000000-0004-0000-0000-0000D51F0000}"/>
    <hyperlink ref="B4136" r:id="rId8151" display="http://www.erikbolstad.no/postnummer-koordinatar/?postnummer=7901&amp;poststad=Rørvik" xr:uid="{00000000-0004-0000-0000-0000D61F0000}"/>
    <hyperlink ref="C4136" r:id="rId8152" display="http://www.erikbolstad.no/postnummer-koordinatar/?postnummer=7901&amp;poststad=Rørvik" xr:uid="{00000000-0004-0000-0000-0000D71F0000}"/>
    <hyperlink ref="B4137" r:id="rId8153" display="http://www.erikbolstad.no/postnummer-koordinatar/?postnummer=7940&amp;poststad=Ottersøy" xr:uid="{00000000-0004-0000-0000-0000D81F0000}"/>
    <hyperlink ref="C4137" r:id="rId8154" display="http://www.erikbolstad.no/postnummer-koordinatar/?postnummer=7940&amp;poststad=Ottersøy" xr:uid="{00000000-0004-0000-0000-0000D91F0000}"/>
    <hyperlink ref="B4138" r:id="rId8155" display="http://www.erikbolstad.no/postnummer-koordinatar/?postnummer=7944&amp;poststad=Indre%20Nærøy" xr:uid="{00000000-0004-0000-0000-0000DA1F0000}"/>
    <hyperlink ref="C4138" r:id="rId8156" display="http://www.erikbolstad.no/postnummer-koordinatar/?postnummer=7944&amp;poststad=Indre%20Nærøy" xr:uid="{00000000-0004-0000-0000-0000DB1F0000}"/>
    <hyperlink ref="B4139" r:id="rId8157" display="http://www.erikbolstad.no/postnummer-koordinatar/?postnummer=7950&amp;poststad=Abelvær" xr:uid="{00000000-0004-0000-0000-0000DC1F0000}"/>
    <hyperlink ref="C4139" r:id="rId8158" display="http://www.erikbolstad.no/postnummer-koordinatar/?postnummer=7950&amp;poststad=Abelvær" xr:uid="{00000000-0004-0000-0000-0000DD1F0000}"/>
    <hyperlink ref="B4140" r:id="rId8159" display="http://www.erikbolstad.no/postnummer-koordinatar/?postnummer=7960&amp;poststad=Salsbruket" xr:uid="{00000000-0004-0000-0000-0000DE1F0000}"/>
    <hyperlink ref="C4140" r:id="rId8160" display="http://www.erikbolstad.no/postnummer-koordinatar/?postnummer=7960&amp;poststad=Salsbruket" xr:uid="{00000000-0004-0000-0000-0000DF1F0000}"/>
    <hyperlink ref="B4141" r:id="rId8161" display="http://www.erikbolstad.no/postnummer-koordinatar/?postnummer=7970&amp;poststad=Kolvereid" xr:uid="{00000000-0004-0000-0000-0000E01F0000}"/>
    <hyperlink ref="C4141" r:id="rId8162" display="http://www.erikbolstad.no/postnummer-koordinatar/?postnummer=7970&amp;poststad=Kolvereid" xr:uid="{00000000-0004-0000-0000-0000E11F0000}"/>
    <hyperlink ref="B4142" r:id="rId8163" display="http://www.erikbolstad.no/postnummer-koordinatar/?postnummer=7971&amp;poststad=Kolvereid" xr:uid="{00000000-0004-0000-0000-0000E21F0000}"/>
    <hyperlink ref="C4142" r:id="rId8164" display="http://www.erikbolstad.no/postnummer-koordinatar/?postnummer=7971&amp;poststad=Kolvereid" xr:uid="{00000000-0004-0000-0000-0000E31F0000}"/>
    <hyperlink ref="B4143" r:id="rId8165" display="http://www.erikbolstad.no/postnummer-koordinatar/?postnummer=7973&amp;poststad=Gjerdinga" xr:uid="{00000000-0004-0000-0000-0000E41F0000}"/>
    <hyperlink ref="C4143" r:id="rId8166" display="http://www.erikbolstad.no/postnummer-koordinatar/?postnummer=7973&amp;poststad=Gjerdinga" xr:uid="{00000000-0004-0000-0000-0000E51F0000}"/>
    <hyperlink ref="B4144" r:id="rId8167" display="http://www.erikbolstad.no/postnummer-koordinatar/?postnummer=7976&amp;poststad=Kongsmoen" xr:uid="{00000000-0004-0000-0000-0000E61F0000}"/>
    <hyperlink ref="C4144" r:id="rId8168" display="http://www.erikbolstad.no/postnummer-koordinatar/?postnummer=7976&amp;poststad=Kongsmoen" xr:uid="{00000000-0004-0000-0000-0000E71F0000}"/>
    <hyperlink ref="B4145" r:id="rId8169" display="http://www.erikbolstad.no/postnummer-koordinatar/?postnummer=7977&amp;poststad=Høylandet" xr:uid="{00000000-0004-0000-0000-0000E81F0000}"/>
    <hyperlink ref="C4145" r:id="rId8170" display="http://www.erikbolstad.no/postnummer-koordinatar/?postnummer=7977&amp;poststad=Høylandet" xr:uid="{00000000-0004-0000-0000-0000E91F0000}"/>
    <hyperlink ref="B4146" r:id="rId8171" display="http://www.erikbolstad.no/postnummer-koordinatar/?postnummer=7980&amp;poststad=Terråk" xr:uid="{00000000-0004-0000-0000-0000EA1F0000}"/>
    <hyperlink ref="C4146" r:id="rId8172" display="http://www.erikbolstad.no/postnummer-koordinatar/?postnummer=7980&amp;poststad=Terråk" xr:uid="{00000000-0004-0000-0000-0000EB1F0000}"/>
    <hyperlink ref="B4147" r:id="rId8173" display="http://www.erikbolstad.no/postnummer-koordinatar/?postnummer=7981&amp;poststad=Harangsfjord" xr:uid="{00000000-0004-0000-0000-0000EC1F0000}"/>
    <hyperlink ref="C4147" r:id="rId8174" display="http://www.erikbolstad.no/postnummer-koordinatar/?postnummer=7981&amp;poststad=Harangsfjord" xr:uid="{00000000-0004-0000-0000-0000ED1F0000}"/>
    <hyperlink ref="B4148" r:id="rId8175" display="http://www.erikbolstad.no/postnummer-koordinatar/?postnummer=7982&amp;poststad=Bindalseidet" xr:uid="{00000000-0004-0000-0000-0000EE1F0000}"/>
    <hyperlink ref="C4148" r:id="rId8176" display="http://www.erikbolstad.no/postnummer-koordinatar/?postnummer=7982&amp;poststad=Bindalseidet" xr:uid="{00000000-0004-0000-0000-0000EF1F0000}"/>
    <hyperlink ref="B4149" r:id="rId8177" display="http://www.erikbolstad.no/postnummer-koordinatar/?postnummer=7985&amp;poststad=Foldereid" xr:uid="{00000000-0004-0000-0000-0000F01F0000}"/>
    <hyperlink ref="C4149" r:id="rId8178" display="http://www.erikbolstad.no/postnummer-koordinatar/?postnummer=7985&amp;poststad=Foldereid" xr:uid="{00000000-0004-0000-0000-0000F11F0000}"/>
    <hyperlink ref="B4150" r:id="rId8179" display="http://www.erikbolstad.no/postnummer-koordinatar/?postnummer=7990&amp;poststad=Naustbukta" xr:uid="{00000000-0004-0000-0000-0000F21F0000}"/>
    <hyperlink ref="C4150" r:id="rId8180" display="http://www.erikbolstad.no/postnummer-koordinatar/?postnummer=7990&amp;poststad=Naustbukta" xr:uid="{00000000-0004-0000-0000-0000F31F0000}"/>
    <hyperlink ref="B4151" r:id="rId8181" display="http://www.erikbolstad.no/postnummer-koordinatar/?postnummer=7993&amp;poststad=Gutvik" xr:uid="{00000000-0004-0000-0000-0000F41F0000}"/>
    <hyperlink ref="C4151" r:id="rId8182" display="http://www.erikbolstad.no/postnummer-koordinatar/?postnummer=7993&amp;poststad=Gutvik" xr:uid="{00000000-0004-0000-0000-0000F51F0000}"/>
    <hyperlink ref="B4152" r:id="rId8183" display="http://www.erikbolstad.no/postnummer-koordinatar/?postnummer=7994&amp;poststad=Leka" xr:uid="{00000000-0004-0000-0000-0000F61F0000}"/>
    <hyperlink ref="C4152" r:id="rId8184" display="http://www.erikbolstad.no/postnummer-koordinatar/?postnummer=7994&amp;poststad=Leka" xr:uid="{00000000-0004-0000-0000-0000F71F0000}"/>
    <hyperlink ref="B4153" r:id="rId8185" display="http://www.erikbolstad.no/postnummer-koordinatar/?postnummer=8001&amp;poststad=Bodø" xr:uid="{00000000-0004-0000-0000-0000F81F0000}"/>
    <hyperlink ref="C4153" r:id="rId8186" display="http://www.erikbolstad.no/postnummer-koordinatar/?postnummer=8001&amp;poststad=Bodø" xr:uid="{00000000-0004-0000-0000-0000F91F0000}"/>
    <hyperlink ref="B4154" r:id="rId8187" display="http://www.erikbolstad.no/postnummer-koordinatar/?postnummer=8002&amp;poststad=Bodø" xr:uid="{00000000-0004-0000-0000-0000FA1F0000}"/>
    <hyperlink ref="C4154" r:id="rId8188" display="http://www.erikbolstad.no/postnummer-koordinatar/?postnummer=8002&amp;poststad=Bodø" xr:uid="{00000000-0004-0000-0000-0000FB1F0000}"/>
    <hyperlink ref="B4155" r:id="rId8189" display="http://www.erikbolstad.no/postnummer-koordinatar/?postnummer=8003&amp;poststad=Bodø" xr:uid="{00000000-0004-0000-0000-0000FC1F0000}"/>
    <hyperlink ref="C4155" r:id="rId8190" display="http://www.erikbolstad.no/postnummer-koordinatar/?postnummer=8003&amp;poststad=Bodø" xr:uid="{00000000-0004-0000-0000-0000FD1F0000}"/>
    <hyperlink ref="B4156" r:id="rId8191" display="http://www.erikbolstad.no/postnummer-koordinatar/?postnummer=8004&amp;poststad=Bodø" xr:uid="{00000000-0004-0000-0000-0000FE1F0000}"/>
    <hyperlink ref="C4156" r:id="rId8192" display="http://www.erikbolstad.no/postnummer-koordinatar/?postnummer=8004&amp;poststad=Bodø" xr:uid="{00000000-0004-0000-0000-0000FF1F0000}"/>
    <hyperlink ref="B4157" r:id="rId8193" display="http://www.erikbolstad.no/postnummer-koordinatar/?postnummer=8005&amp;poststad=Bodø" xr:uid="{00000000-0004-0000-0000-000000200000}"/>
    <hyperlink ref="C4157" r:id="rId8194" display="http://www.erikbolstad.no/postnummer-koordinatar/?postnummer=8005&amp;poststad=Bodø" xr:uid="{00000000-0004-0000-0000-000001200000}"/>
    <hyperlink ref="B4158" r:id="rId8195" display="http://www.erikbolstad.no/postnummer-koordinatar/?postnummer=8006&amp;poststad=Bodø" xr:uid="{00000000-0004-0000-0000-000002200000}"/>
    <hyperlink ref="C4158" r:id="rId8196" display="http://www.erikbolstad.no/postnummer-koordinatar/?postnummer=8006&amp;poststad=Bodø" xr:uid="{00000000-0004-0000-0000-000003200000}"/>
    <hyperlink ref="B4159" r:id="rId8197" display="http://www.erikbolstad.no/postnummer-koordinatar/?postnummer=8007&amp;poststad=Bodø" xr:uid="{00000000-0004-0000-0000-000004200000}"/>
    <hyperlink ref="C4159" r:id="rId8198" display="http://www.erikbolstad.no/postnummer-koordinatar/?postnummer=8007&amp;poststad=Bodø" xr:uid="{00000000-0004-0000-0000-000005200000}"/>
    <hyperlink ref="B4160" r:id="rId8199" display="http://www.erikbolstad.no/postnummer-koordinatar/?postnummer=8008&amp;poststad=Bodø" xr:uid="{00000000-0004-0000-0000-000006200000}"/>
    <hyperlink ref="C4160" r:id="rId8200" display="http://www.erikbolstad.no/postnummer-koordinatar/?postnummer=8008&amp;poststad=Bodø" xr:uid="{00000000-0004-0000-0000-000007200000}"/>
    <hyperlink ref="B4161" r:id="rId8201" display="http://www.erikbolstad.no/postnummer-koordinatar/?postnummer=8009&amp;poststad=Bodø" xr:uid="{00000000-0004-0000-0000-000008200000}"/>
    <hyperlink ref="C4161" r:id="rId8202" display="http://www.erikbolstad.no/postnummer-koordinatar/?postnummer=8009&amp;poststad=Bodø" xr:uid="{00000000-0004-0000-0000-000009200000}"/>
    <hyperlink ref="B4162" r:id="rId8203" display="http://www.erikbolstad.no/postnummer-koordinatar/?postnummer=8010&amp;poststad=Bodø" xr:uid="{00000000-0004-0000-0000-00000A200000}"/>
    <hyperlink ref="C4162" r:id="rId8204" display="http://www.erikbolstad.no/postnummer-koordinatar/?postnummer=8010&amp;poststad=Bodø" xr:uid="{00000000-0004-0000-0000-00000B200000}"/>
    <hyperlink ref="B4163" r:id="rId8205" display="http://www.erikbolstad.no/postnummer-koordinatar/?postnummer=8011&amp;poststad=Bodø" xr:uid="{00000000-0004-0000-0000-00000C200000}"/>
    <hyperlink ref="C4163" r:id="rId8206" display="http://www.erikbolstad.no/postnummer-koordinatar/?postnummer=8011&amp;poststad=Bodø" xr:uid="{00000000-0004-0000-0000-00000D200000}"/>
    <hyperlink ref="B4164" r:id="rId8207" display="http://www.erikbolstad.no/postnummer-koordinatar/?postnummer=8012&amp;poststad=Bodø" xr:uid="{00000000-0004-0000-0000-00000E200000}"/>
    <hyperlink ref="C4164" r:id="rId8208" display="http://www.erikbolstad.no/postnummer-koordinatar/?postnummer=8012&amp;poststad=Bodø" xr:uid="{00000000-0004-0000-0000-00000F200000}"/>
    <hyperlink ref="B4165" r:id="rId8209" display="http://www.erikbolstad.no/postnummer-koordinatar/?postnummer=8013&amp;poststad=Bodø" xr:uid="{00000000-0004-0000-0000-000010200000}"/>
    <hyperlink ref="C4165" r:id="rId8210" display="http://www.erikbolstad.no/postnummer-koordinatar/?postnummer=8013&amp;poststad=Bodø" xr:uid="{00000000-0004-0000-0000-000011200000}"/>
    <hyperlink ref="B4166" r:id="rId8211" display="http://www.erikbolstad.no/postnummer-koordinatar/?postnummer=8014&amp;poststad=Bodø" xr:uid="{00000000-0004-0000-0000-000012200000}"/>
    <hyperlink ref="C4166" r:id="rId8212" display="http://www.erikbolstad.no/postnummer-koordinatar/?postnummer=8014&amp;poststad=Bodø" xr:uid="{00000000-0004-0000-0000-000013200000}"/>
    <hyperlink ref="B4167" r:id="rId8213" display="http://www.erikbolstad.no/postnummer-koordinatar/?postnummer=8015&amp;poststad=Bodø" xr:uid="{00000000-0004-0000-0000-000014200000}"/>
    <hyperlink ref="C4167" r:id="rId8214" display="http://www.erikbolstad.no/postnummer-koordinatar/?postnummer=8015&amp;poststad=Bodø" xr:uid="{00000000-0004-0000-0000-000015200000}"/>
    <hyperlink ref="B4168" r:id="rId8215" display="http://www.erikbolstad.no/postnummer-koordinatar/?postnummer=8016&amp;poststad=Bodø" xr:uid="{00000000-0004-0000-0000-000016200000}"/>
    <hyperlink ref="C4168" r:id="rId8216" display="http://www.erikbolstad.no/postnummer-koordinatar/?postnummer=8016&amp;poststad=Bodø" xr:uid="{00000000-0004-0000-0000-000017200000}"/>
    <hyperlink ref="B4169" r:id="rId8217" display="http://www.erikbolstad.no/postnummer-koordinatar/?postnummer=8019&amp;poststad=Bodø" xr:uid="{00000000-0004-0000-0000-000018200000}"/>
    <hyperlink ref="C4169" r:id="rId8218" display="http://www.erikbolstad.no/postnummer-koordinatar/?postnummer=8019&amp;poststad=Bodø" xr:uid="{00000000-0004-0000-0000-000019200000}"/>
    <hyperlink ref="B4170" r:id="rId8219" display="http://www.erikbolstad.no/postnummer-koordinatar/?postnummer=8020&amp;poststad=Bodø" xr:uid="{00000000-0004-0000-0000-00001A200000}"/>
    <hyperlink ref="C4170" r:id="rId8220" display="http://www.erikbolstad.no/postnummer-koordinatar/?postnummer=8020&amp;poststad=Bodø" xr:uid="{00000000-0004-0000-0000-00001B200000}"/>
    <hyperlink ref="B4171" r:id="rId8221" display="http://www.erikbolstad.no/postnummer-koordinatar/?postnummer=8021&amp;poststad=Bodø" xr:uid="{00000000-0004-0000-0000-00001C200000}"/>
    <hyperlink ref="C4171" r:id="rId8222" display="http://www.erikbolstad.no/postnummer-koordinatar/?postnummer=8021&amp;poststad=Bodø" xr:uid="{00000000-0004-0000-0000-00001D200000}"/>
    <hyperlink ref="B4172" r:id="rId8223" display="http://www.erikbolstad.no/postnummer-koordinatar/?postnummer=8022&amp;poststad=Bodø" xr:uid="{00000000-0004-0000-0000-00001E200000}"/>
    <hyperlink ref="C4172" r:id="rId8224" display="http://www.erikbolstad.no/postnummer-koordinatar/?postnummer=8022&amp;poststad=Bodø" xr:uid="{00000000-0004-0000-0000-00001F200000}"/>
    <hyperlink ref="B4173" r:id="rId8225" display="http://www.erikbolstad.no/postnummer-koordinatar/?postnummer=8023&amp;poststad=Bodø" xr:uid="{00000000-0004-0000-0000-000020200000}"/>
    <hyperlink ref="C4173" r:id="rId8226" display="http://www.erikbolstad.no/postnummer-koordinatar/?postnummer=8023&amp;poststad=Bodø" xr:uid="{00000000-0004-0000-0000-000021200000}"/>
    <hyperlink ref="B4174" r:id="rId8227" display="http://www.erikbolstad.no/postnummer-koordinatar/?postnummer=8026&amp;poststad=Bodø" xr:uid="{00000000-0004-0000-0000-000022200000}"/>
    <hyperlink ref="C4174" r:id="rId8228" display="http://www.erikbolstad.no/postnummer-koordinatar/?postnummer=8026&amp;poststad=Bodø" xr:uid="{00000000-0004-0000-0000-000023200000}"/>
    <hyperlink ref="B4175" r:id="rId8229" display="http://www.erikbolstad.no/postnummer-koordinatar/?postnummer=8027&amp;poststad=Bodø" xr:uid="{00000000-0004-0000-0000-000024200000}"/>
    <hyperlink ref="C4175" r:id="rId8230" display="http://www.erikbolstad.no/postnummer-koordinatar/?postnummer=8027&amp;poststad=Bodø" xr:uid="{00000000-0004-0000-0000-000025200000}"/>
    <hyperlink ref="B4176" r:id="rId8231" display="http://www.erikbolstad.no/postnummer-koordinatar/?postnummer=8028&amp;poststad=Bodø" xr:uid="{00000000-0004-0000-0000-000026200000}"/>
    <hyperlink ref="C4176" r:id="rId8232" display="http://www.erikbolstad.no/postnummer-koordinatar/?postnummer=8028&amp;poststad=Bodø" xr:uid="{00000000-0004-0000-0000-000027200000}"/>
    <hyperlink ref="B4177" r:id="rId8233" display="http://www.erikbolstad.no/postnummer-koordinatar/?postnummer=8029&amp;poststad=Bodø" xr:uid="{00000000-0004-0000-0000-000028200000}"/>
    <hyperlink ref="C4177" r:id="rId8234" display="http://www.erikbolstad.no/postnummer-koordinatar/?postnummer=8029&amp;poststad=Bodø" xr:uid="{00000000-0004-0000-0000-000029200000}"/>
    <hyperlink ref="B4178" r:id="rId8235" display="http://www.erikbolstad.no/postnummer-koordinatar/?postnummer=8030&amp;poststad=Bodø" xr:uid="{00000000-0004-0000-0000-00002A200000}"/>
    <hyperlink ref="C4178" r:id="rId8236" display="http://www.erikbolstad.no/postnummer-koordinatar/?postnummer=8030&amp;poststad=Bodø" xr:uid="{00000000-0004-0000-0000-00002B200000}"/>
    <hyperlink ref="B4179" r:id="rId8237" display="http://www.erikbolstad.no/postnummer-koordinatar/?postnummer=8031&amp;poststad=Bodø" xr:uid="{00000000-0004-0000-0000-00002C200000}"/>
    <hyperlink ref="C4179" r:id="rId8238" display="http://www.erikbolstad.no/postnummer-koordinatar/?postnummer=8031&amp;poststad=Bodø" xr:uid="{00000000-0004-0000-0000-00002D200000}"/>
    <hyperlink ref="B4180" r:id="rId8239" display="http://www.erikbolstad.no/postnummer-koordinatar/?postnummer=8032&amp;poststad=Bodø" xr:uid="{00000000-0004-0000-0000-00002E200000}"/>
    <hyperlink ref="C4180" r:id="rId8240" display="http://www.erikbolstad.no/postnummer-koordinatar/?postnummer=8032&amp;poststad=Bodø" xr:uid="{00000000-0004-0000-0000-00002F200000}"/>
    <hyperlink ref="B4181" r:id="rId8241" display="http://www.erikbolstad.no/postnummer-koordinatar/?postnummer=8037&amp;poststad=Bodø" xr:uid="{00000000-0004-0000-0000-000030200000}"/>
    <hyperlink ref="C4181" r:id="rId8242" display="http://www.erikbolstad.no/postnummer-koordinatar/?postnummer=8037&amp;poststad=Bodø" xr:uid="{00000000-0004-0000-0000-000031200000}"/>
    <hyperlink ref="B4182" r:id="rId8243" display="http://www.erikbolstad.no/postnummer-koordinatar/?postnummer=8038&amp;poststad=Bodø" xr:uid="{00000000-0004-0000-0000-000032200000}"/>
    <hyperlink ref="C4182" r:id="rId8244" display="http://www.erikbolstad.no/postnummer-koordinatar/?postnummer=8038&amp;poststad=Bodø" xr:uid="{00000000-0004-0000-0000-000033200000}"/>
    <hyperlink ref="B4183" r:id="rId8245" display="http://www.erikbolstad.no/postnummer-koordinatar/?postnummer=8039&amp;poststad=Bodø%20(ikkje%20i%20bruk)" xr:uid="{00000000-0004-0000-0000-000034200000}"/>
    <hyperlink ref="C4183" r:id="rId8246" display="http://www.erikbolstad.no/postnummer-koordinatar/?postnummer=8039&amp;poststad=Bodø%20(ikkje%20i%20bruk)" xr:uid="{00000000-0004-0000-0000-000035200000}"/>
    <hyperlink ref="B4184" r:id="rId8247" display="http://www.erikbolstad.no/postnummer-koordinatar/?postnummer=8041&amp;poststad=Bodø" xr:uid="{00000000-0004-0000-0000-000036200000}"/>
    <hyperlink ref="C4184" r:id="rId8248" display="http://www.erikbolstad.no/postnummer-koordinatar/?postnummer=8041&amp;poststad=Bodø" xr:uid="{00000000-0004-0000-0000-000037200000}"/>
    <hyperlink ref="B4185" r:id="rId8249" display="http://www.erikbolstad.no/postnummer-koordinatar/?postnummer=8047&amp;poststad=Bodø" xr:uid="{00000000-0004-0000-0000-000038200000}"/>
    <hyperlink ref="C4185" r:id="rId8250" display="http://www.erikbolstad.no/postnummer-koordinatar/?postnummer=8047&amp;poststad=Bodø" xr:uid="{00000000-0004-0000-0000-000039200000}"/>
    <hyperlink ref="B4186" r:id="rId8251" display="http://www.erikbolstad.no/postnummer-koordinatar/?postnummer=8048&amp;poststad=Bodø" xr:uid="{00000000-0004-0000-0000-00003A200000}"/>
    <hyperlink ref="C4186" r:id="rId8252" display="http://www.erikbolstad.no/postnummer-koordinatar/?postnummer=8048&amp;poststad=Bodø" xr:uid="{00000000-0004-0000-0000-00003B200000}"/>
    <hyperlink ref="B4187" r:id="rId8253" display="http://www.erikbolstad.no/postnummer-koordinatar/?postnummer=8049&amp;poststad=Bodø" xr:uid="{00000000-0004-0000-0000-00003C200000}"/>
    <hyperlink ref="C4187" r:id="rId8254" display="http://www.erikbolstad.no/postnummer-koordinatar/?postnummer=8049&amp;poststad=Bodø" xr:uid="{00000000-0004-0000-0000-00003D200000}"/>
    <hyperlink ref="B4188" r:id="rId8255" display="http://www.erikbolstad.no/postnummer-koordinatar/?postnummer=8050&amp;poststad=Tverlandet" xr:uid="{00000000-0004-0000-0000-00003E200000}"/>
    <hyperlink ref="C4188" r:id="rId8256" display="http://www.erikbolstad.no/postnummer-koordinatar/?postnummer=8050&amp;poststad=Tverlandet" xr:uid="{00000000-0004-0000-0000-00003F200000}"/>
    <hyperlink ref="B4189" r:id="rId8257" display="http://www.erikbolstad.no/postnummer-koordinatar/?postnummer=8056&amp;poststad=Saltstraumen" xr:uid="{00000000-0004-0000-0000-000040200000}"/>
    <hyperlink ref="C4189" r:id="rId8258" display="http://www.erikbolstad.no/postnummer-koordinatar/?postnummer=8056&amp;poststad=Saltstraumen" xr:uid="{00000000-0004-0000-0000-000041200000}"/>
    <hyperlink ref="B4190" r:id="rId8259" display="http://www.erikbolstad.no/postnummer-koordinatar/?postnummer=8058&amp;poststad=Tverlandet" xr:uid="{00000000-0004-0000-0000-000042200000}"/>
    <hyperlink ref="C4190" r:id="rId8260" display="http://www.erikbolstad.no/postnummer-koordinatar/?postnummer=8058&amp;poststad=Tverlandet" xr:uid="{00000000-0004-0000-0000-000043200000}"/>
    <hyperlink ref="B4191" r:id="rId8261" display="http://www.erikbolstad.no/postnummer-koordinatar/?postnummer=8063&amp;poststad=Værøy" xr:uid="{00000000-0004-0000-0000-000044200000}"/>
    <hyperlink ref="C4191" r:id="rId8262" display="http://www.erikbolstad.no/postnummer-koordinatar/?postnummer=8063&amp;poststad=Værøy" xr:uid="{00000000-0004-0000-0000-000045200000}"/>
    <hyperlink ref="B4192" r:id="rId8263" display="http://www.erikbolstad.no/postnummer-koordinatar/?postnummer=8064&amp;poststad=Røst" xr:uid="{00000000-0004-0000-0000-000046200000}"/>
    <hyperlink ref="C4192" r:id="rId8264" display="http://www.erikbolstad.no/postnummer-koordinatar/?postnummer=8064&amp;poststad=Røst" xr:uid="{00000000-0004-0000-0000-000047200000}"/>
    <hyperlink ref="B4193" r:id="rId8265" display="http://www.erikbolstad.no/postnummer-koordinatar/?postnummer=8070&amp;poststad=Bodø" xr:uid="{00000000-0004-0000-0000-000048200000}"/>
    <hyperlink ref="C4193" r:id="rId8266" display="http://www.erikbolstad.no/postnummer-koordinatar/?postnummer=8070&amp;poststad=Bodø" xr:uid="{00000000-0004-0000-0000-000049200000}"/>
    <hyperlink ref="B4194" r:id="rId8267" display="http://www.erikbolstad.no/postnummer-koordinatar/?postnummer=8071&amp;poststad=Bodø" xr:uid="{00000000-0004-0000-0000-00004A200000}"/>
    <hyperlink ref="C4194" r:id="rId8268" display="http://www.erikbolstad.no/postnummer-koordinatar/?postnummer=8071&amp;poststad=Bodø" xr:uid="{00000000-0004-0000-0000-00004B200000}"/>
    <hyperlink ref="B4195" r:id="rId8269" display="http://www.erikbolstad.no/postnummer-koordinatar/?postnummer=8072&amp;poststad=Bodø" xr:uid="{00000000-0004-0000-0000-00004C200000}"/>
    <hyperlink ref="C4195" r:id="rId8270" display="http://www.erikbolstad.no/postnummer-koordinatar/?postnummer=8072&amp;poststad=Bodø" xr:uid="{00000000-0004-0000-0000-00004D200000}"/>
    <hyperlink ref="B4196" r:id="rId8271" display="http://www.erikbolstad.no/postnummer-koordinatar/?postnummer=8073&amp;poststad=Bodø" xr:uid="{00000000-0004-0000-0000-00004E200000}"/>
    <hyperlink ref="C4196" r:id="rId8272" display="http://www.erikbolstad.no/postnummer-koordinatar/?postnummer=8073&amp;poststad=Bodø" xr:uid="{00000000-0004-0000-0000-00004F200000}"/>
    <hyperlink ref="B4197" r:id="rId8273" display="http://www.erikbolstad.no/postnummer-koordinatar/?postnummer=8074&amp;poststad=Bodø" xr:uid="{00000000-0004-0000-0000-000050200000}"/>
    <hyperlink ref="C4197" r:id="rId8274" display="http://www.erikbolstad.no/postnummer-koordinatar/?postnummer=8074&amp;poststad=Bodø" xr:uid="{00000000-0004-0000-0000-000051200000}"/>
    <hyperlink ref="B4198" r:id="rId8275" display="http://www.erikbolstad.no/postnummer-koordinatar/?postnummer=8075&amp;poststad=Bodø" xr:uid="{00000000-0004-0000-0000-000052200000}"/>
    <hyperlink ref="C4198" r:id="rId8276" display="http://www.erikbolstad.no/postnummer-koordinatar/?postnummer=8075&amp;poststad=Bodø" xr:uid="{00000000-0004-0000-0000-000053200000}"/>
    <hyperlink ref="B4199" r:id="rId8277" display="http://www.erikbolstad.no/postnummer-koordinatar/?postnummer=8076&amp;poststad=Bodø" xr:uid="{00000000-0004-0000-0000-000054200000}"/>
    <hyperlink ref="C4199" r:id="rId8278" display="http://www.erikbolstad.no/postnummer-koordinatar/?postnummer=8076&amp;poststad=Bodø" xr:uid="{00000000-0004-0000-0000-000055200000}"/>
    <hyperlink ref="B4200" r:id="rId8279" display="http://www.erikbolstad.no/postnummer-koordinatar/?postnummer=8079&amp;poststad=Bodø" xr:uid="{00000000-0004-0000-0000-000056200000}"/>
    <hyperlink ref="C4200" r:id="rId8280" display="http://www.erikbolstad.no/postnummer-koordinatar/?postnummer=8079&amp;poststad=Bodø" xr:uid="{00000000-0004-0000-0000-000057200000}"/>
    <hyperlink ref="B4201" r:id="rId8281" display="http://www.erikbolstad.no/postnummer-koordinatar/?postnummer=8084&amp;poststad=Bodø" xr:uid="{00000000-0004-0000-0000-000058200000}"/>
    <hyperlink ref="C4201" r:id="rId8282" display="http://www.erikbolstad.no/postnummer-koordinatar/?postnummer=8084&amp;poststad=Bodø" xr:uid="{00000000-0004-0000-0000-000059200000}"/>
    <hyperlink ref="B4202" r:id="rId8283" display="http://www.erikbolstad.no/postnummer-koordinatar/?postnummer=8086&amp;poststad=Bodø" xr:uid="{00000000-0004-0000-0000-00005A200000}"/>
    <hyperlink ref="C4202" r:id="rId8284" display="http://www.erikbolstad.no/postnummer-koordinatar/?postnummer=8086&amp;poststad=Bodø" xr:uid="{00000000-0004-0000-0000-00005B200000}"/>
    <hyperlink ref="B4203" r:id="rId8285" display="http://www.erikbolstad.no/postnummer-koordinatar/?postnummer=8087&amp;poststad=Bodø" xr:uid="{00000000-0004-0000-0000-00005C200000}"/>
    <hyperlink ref="C4203" r:id="rId8286" display="http://www.erikbolstad.no/postnummer-koordinatar/?postnummer=8087&amp;poststad=Bodø" xr:uid="{00000000-0004-0000-0000-00005D200000}"/>
    <hyperlink ref="B4204" r:id="rId8287" display="http://www.erikbolstad.no/postnummer-koordinatar/?postnummer=8088&amp;poststad=Bodø" xr:uid="{00000000-0004-0000-0000-00005E200000}"/>
    <hyperlink ref="C4204" r:id="rId8288" display="http://www.erikbolstad.no/postnummer-koordinatar/?postnummer=8088&amp;poststad=Bodø" xr:uid="{00000000-0004-0000-0000-00005F200000}"/>
    <hyperlink ref="B4205" r:id="rId8289" display="http://www.erikbolstad.no/postnummer-koordinatar/?postnummer=8089&amp;poststad=Bodø" xr:uid="{00000000-0004-0000-0000-000060200000}"/>
    <hyperlink ref="C4205" r:id="rId8290" display="http://www.erikbolstad.no/postnummer-koordinatar/?postnummer=8089&amp;poststad=Bodø" xr:uid="{00000000-0004-0000-0000-000061200000}"/>
    <hyperlink ref="B4206" r:id="rId8291" display="http://www.erikbolstad.no/postnummer-koordinatar/?postnummer=8091&amp;poststad=Bodø" xr:uid="{00000000-0004-0000-0000-000062200000}"/>
    <hyperlink ref="C4206" r:id="rId8292" display="http://www.erikbolstad.no/postnummer-koordinatar/?postnummer=8091&amp;poststad=Bodø" xr:uid="{00000000-0004-0000-0000-000063200000}"/>
    <hyperlink ref="B4207" r:id="rId8293" display="http://www.erikbolstad.no/postnummer-koordinatar/?postnummer=8092&amp;poststad=Bodø" xr:uid="{00000000-0004-0000-0000-000064200000}"/>
    <hyperlink ref="C4207" r:id="rId8294" display="http://www.erikbolstad.no/postnummer-koordinatar/?postnummer=8092&amp;poststad=Bodø" xr:uid="{00000000-0004-0000-0000-000065200000}"/>
    <hyperlink ref="B4208" r:id="rId8295" display="http://www.erikbolstad.no/postnummer-koordinatar/?postnummer=8093&amp;poststad=Kjerringøy" xr:uid="{00000000-0004-0000-0000-000066200000}"/>
    <hyperlink ref="C4208" r:id="rId8296" display="http://www.erikbolstad.no/postnummer-koordinatar/?postnummer=8093&amp;poststad=Kjerringøy" xr:uid="{00000000-0004-0000-0000-000067200000}"/>
    <hyperlink ref="B4209" r:id="rId8297" display="http://www.erikbolstad.no/postnummer-koordinatar/?postnummer=8094&amp;poststad=Fleinvær" xr:uid="{00000000-0004-0000-0000-000068200000}"/>
    <hyperlink ref="C4209" r:id="rId8298" display="http://www.erikbolstad.no/postnummer-koordinatar/?postnummer=8094&amp;poststad=Fleinvær" xr:uid="{00000000-0004-0000-0000-000069200000}"/>
    <hyperlink ref="B4210" r:id="rId8299" display="http://www.erikbolstad.no/postnummer-koordinatar/?postnummer=8095&amp;poststad=Helligvær" xr:uid="{00000000-0004-0000-0000-00006A200000}"/>
    <hyperlink ref="C4210" r:id="rId8300" display="http://www.erikbolstad.no/postnummer-koordinatar/?postnummer=8095&amp;poststad=Helligvær" xr:uid="{00000000-0004-0000-0000-00006B200000}"/>
    <hyperlink ref="B4211" r:id="rId8301" display="http://www.erikbolstad.no/postnummer-koordinatar/?postnummer=8096&amp;poststad=Bliksvær" xr:uid="{00000000-0004-0000-0000-00006C200000}"/>
    <hyperlink ref="C4211" r:id="rId8302" display="http://www.erikbolstad.no/postnummer-koordinatar/?postnummer=8096&amp;poststad=Bliksvær" xr:uid="{00000000-0004-0000-0000-00006D200000}"/>
    <hyperlink ref="B4212" r:id="rId8303" display="http://www.erikbolstad.no/postnummer-koordinatar/?postnummer=8097&amp;poststad=Givær" xr:uid="{00000000-0004-0000-0000-00006E200000}"/>
    <hyperlink ref="C4212" r:id="rId8304" display="http://www.erikbolstad.no/postnummer-koordinatar/?postnummer=8097&amp;poststad=Givær" xr:uid="{00000000-0004-0000-0000-00006F200000}"/>
    <hyperlink ref="B4213" r:id="rId8305" display="http://www.erikbolstad.no/postnummer-koordinatar/?postnummer=8098&amp;poststad=Landegode" xr:uid="{00000000-0004-0000-0000-000070200000}"/>
    <hyperlink ref="C4213" r:id="rId8306" display="http://www.erikbolstad.no/postnummer-koordinatar/?postnummer=8098&amp;poststad=Landegode" xr:uid="{00000000-0004-0000-0000-000071200000}"/>
    <hyperlink ref="B4214" r:id="rId8307" display="http://www.erikbolstad.no/postnummer-koordinatar/?postnummer=8099&amp;poststad=Jan%20Mayen" xr:uid="{00000000-0004-0000-0000-000072200000}"/>
    <hyperlink ref="C4214" r:id="rId8308" display="http://www.erikbolstad.no/postnummer-koordinatar/?postnummer=8099&amp;poststad=Jan%20Mayen" xr:uid="{00000000-0004-0000-0000-000073200000}"/>
    <hyperlink ref="B4215" r:id="rId8309" display="http://www.erikbolstad.no/postnummer-koordinatar/?postnummer=8100&amp;poststad=Misvær" xr:uid="{00000000-0004-0000-0000-000074200000}"/>
    <hyperlink ref="C4215" r:id="rId8310" display="http://www.erikbolstad.no/postnummer-koordinatar/?postnummer=8100&amp;poststad=Misvær" xr:uid="{00000000-0004-0000-0000-000075200000}"/>
    <hyperlink ref="B4216" r:id="rId8311" display="http://www.erikbolstad.no/postnummer-koordinatar/?postnummer=8102&amp;poststad=Skjerstad" xr:uid="{00000000-0004-0000-0000-000076200000}"/>
    <hyperlink ref="C4216" r:id="rId8312" display="http://www.erikbolstad.no/postnummer-koordinatar/?postnummer=8102&amp;poststad=Skjerstad" xr:uid="{00000000-0004-0000-0000-000077200000}"/>
    <hyperlink ref="B4217" r:id="rId8313" display="http://www.erikbolstad.no/postnummer-koordinatar/?postnummer=8103&amp;poststad=Breivik%20i%20Salten" xr:uid="{00000000-0004-0000-0000-000078200000}"/>
    <hyperlink ref="C4217" r:id="rId8314" display="http://www.erikbolstad.no/postnummer-koordinatar/?postnummer=8103&amp;poststad=Breivik%20i%20Salten" xr:uid="{00000000-0004-0000-0000-000079200000}"/>
    <hyperlink ref="B4218" r:id="rId8315" display="http://www.erikbolstad.no/postnummer-koordinatar/?postnummer=8108&amp;poststad=Misvær" xr:uid="{00000000-0004-0000-0000-00007A200000}"/>
    <hyperlink ref="C4218" r:id="rId8316" display="http://www.erikbolstad.no/postnummer-koordinatar/?postnummer=8108&amp;poststad=Misvær" xr:uid="{00000000-0004-0000-0000-00007B200000}"/>
    <hyperlink ref="B4219" r:id="rId8317" display="http://www.erikbolstad.no/postnummer-koordinatar/?postnummer=8110&amp;poststad=Moldjord" xr:uid="{00000000-0004-0000-0000-00007C200000}"/>
    <hyperlink ref="C4219" r:id="rId8318" display="http://www.erikbolstad.no/postnummer-koordinatar/?postnummer=8110&amp;poststad=Moldjord" xr:uid="{00000000-0004-0000-0000-00007D200000}"/>
    <hyperlink ref="B4220" r:id="rId8319" display="http://www.erikbolstad.no/postnummer-koordinatar/?postnummer=8114&amp;poststad=Tollå" xr:uid="{00000000-0004-0000-0000-00007E200000}"/>
    <hyperlink ref="C4220" r:id="rId8320" display="http://www.erikbolstad.no/postnummer-koordinatar/?postnummer=8114&amp;poststad=Tollå" xr:uid="{00000000-0004-0000-0000-00007F200000}"/>
    <hyperlink ref="B4221" r:id="rId8321" display="http://www.erikbolstad.no/postnummer-koordinatar/?postnummer=8118&amp;poststad=Moldjord" xr:uid="{00000000-0004-0000-0000-000080200000}"/>
    <hyperlink ref="C4221" r:id="rId8322" display="http://www.erikbolstad.no/postnummer-koordinatar/?postnummer=8118&amp;poststad=Moldjord" xr:uid="{00000000-0004-0000-0000-000081200000}"/>
    <hyperlink ref="B4222" r:id="rId8323" display="http://www.erikbolstad.no/postnummer-koordinatar/?postnummer=8120&amp;poststad=Nygårdsjøen" xr:uid="{00000000-0004-0000-0000-000082200000}"/>
    <hyperlink ref="C4222" r:id="rId8324" display="http://www.erikbolstad.no/postnummer-koordinatar/?postnummer=8120&amp;poststad=Nygårdsjøen" xr:uid="{00000000-0004-0000-0000-000083200000}"/>
    <hyperlink ref="B4223" r:id="rId8325" display="http://www.erikbolstad.no/postnummer-koordinatar/?postnummer=8128&amp;poststad=Ytre%20Beiarn" xr:uid="{00000000-0004-0000-0000-000084200000}"/>
    <hyperlink ref="C4223" r:id="rId8326" display="http://www.erikbolstad.no/postnummer-koordinatar/?postnummer=8128&amp;poststad=Ytre%20Beiarn" xr:uid="{00000000-0004-0000-0000-000085200000}"/>
    <hyperlink ref="B4224" r:id="rId8327" display="http://www.erikbolstad.no/postnummer-koordinatar/?postnummer=8130&amp;poststad=Sandhornøy" xr:uid="{00000000-0004-0000-0000-000086200000}"/>
    <hyperlink ref="C4224" r:id="rId8328" display="http://www.erikbolstad.no/postnummer-koordinatar/?postnummer=8130&amp;poststad=Sandhornøy" xr:uid="{00000000-0004-0000-0000-000087200000}"/>
    <hyperlink ref="B4225" r:id="rId8329" display="http://www.erikbolstad.no/postnummer-koordinatar/?postnummer=8135&amp;poststad=Sørarnøy" xr:uid="{00000000-0004-0000-0000-000088200000}"/>
    <hyperlink ref="C4225" r:id="rId8330" display="http://www.erikbolstad.no/postnummer-koordinatar/?postnummer=8135&amp;poststad=Sørarnøy" xr:uid="{00000000-0004-0000-0000-000089200000}"/>
    <hyperlink ref="B4226" r:id="rId8331" display="http://www.erikbolstad.no/postnummer-koordinatar/?postnummer=8136&amp;poststad=Nordarnøy" xr:uid="{00000000-0004-0000-0000-00008A200000}"/>
    <hyperlink ref="C4226" r:id="rId8332" display="http://www.erikbolstad.no/postnummer-koordinatar/?postnummer=8136&amp;poststad=Nordarnøy" xr:uid="{00000000-0004-0000-0000-00008B200000}"/>
    <hyperlink ref="B4227" r:id="rId8333" display="http://www.erikbolstad.no/postnummer-koordinatar/?postnummer=8138&amp;poststad=Inndyr" xr:uid="{00000000-0004-0000-0000-00008C200000}"/>
    <hyperlink ref="C4227" r:id="rId8334" display="http://www.erikbolstad.no/postnummer-koordinatar/?postnummer=8138&amp;poststad=Inndyr" xr:uid="{00000000-0004-0000-0000-00008D200000}"/>
    <hyperlink ref="B4228" r:id="rId8335" display="http://www.erikbolstad.no/postnummer-koordinatar/?postnummer=8140&amp;poststad=Inndyr" xr:uid="{00000000-0004-0000-0000-00008E200000}"/>
    <hyperlink ref="C4228" r:id="rId8336" display="http://www.erikbolstad.no/postnummer-koordinatar/?postnummer=8140&amp;poststad=Inndyr" xr:uid="{00000000-0004-0000-0000-00008F200000}"/>
    <hyperlink ref="B4229" r:id="rId8337" display="http://www.erikbolstad.no/postnummer-koordinatar/?postnummer=8145&amp;poststad=Storvik" xr:uid="{00000000-0004-0000-0000-000090200000}"/>
    <hyperlink ref="C4229" r:id="rId8338" display="http://www.erikbolstad.no/postnummer-koordinatar/?postnummer=8145&amp;poststad=Storvik" xr:uid="{00000000-0004-0000-0000-000091200000}"/>
    <hyperlink ref="B4230" r:id="rId8339" display="http://www.erikbolstad.no/postnummer-koordinatar/?postnummer=8146&amp;poststad=Reipå" xr:uid="{00000000-0004-0000-0000-000092200000}"/>
    <hyperlink ref="C4230" r:id="rId8340" display="http://www.erikbolstad.no/postnummer-koordinatar/?postnummer=8146&amp;poststad=Reipå" xr:uid="{00000000-0004-0000-0000-000093200000}"/>
    <hyperlink ref="B4231" r:id="rId8341" display="http://www.erikbolstad.no/postnummer-koordinatar/?postnummer=8149&amp;poststad=Neverdal" xr:uid="{00000000-0004-0000-0000-000094200000}"/>
    <hyperlink ref="C4231" r:id="rId8342" display="http://www.erikbolstad.no/postnummer-koordinatar/?postnummer=8149&amp;poststad=Neverdal" xr:uid="{00000000-0004-0000-0000-000095200000}"/>
    <hyperlink ref="B4232" r:id="rId8343" display="http://www.erikbolstad.no/postnummer-koordinatar/?postnummer=8150&amp;poststad=Ørnes" xr:uid="{00000000-0004-0000-0000-000096200000}"/>
    <hyperlink ref="C4232" r:id="rId8344" display="http://www.erikbolstad.no/postnummer-koordinatar/?postnummer=8150&amp;poststad=Ørnes" xr:uid="{00000000-0004-0000-0000-000097200000}"/>
    <hyperlink ref="B4233" r:id="rId8345" display="http://www.erikbolstad.no/postnummer-koordinatar/?postnummer=8151&amp;poststad=Ørnes" xr:uid="{00000000-0004-0000-0000-000098200000}"/>
    <hyperlink ref="C4233" r:id="rId8346" display="http://www.erikbolstad.no/postnummer-koordinatar/?postnummer=8151&amp;poststad=Ørnes" xr:uid="{00000000-0004-0000-0000-000099200000}"/>
    <hyperlink ref="B4234" r:id="rId8347" display="http://www.erikbolstad.no/postnummer-koordinatar/?postnummer=8157&amp;poststad=Meløy" xr:uid="{00000000-0004-0000-0000-00009A200000}"/>
    <hyperlink ref="C4234" r:id="rId8348" display="http://www.erikbolstad.no/postnummer-koordinatar/?postnummer=8157&amp;poststad=Meløy" xr:uid="{00000000-0004-0000-0000-00009B200000}"/>
    <hyperlink ref="B4235" r:id="rId8349" display="http://www.erikbolstad.no/postnummer-koordinatar/?postnummer=8158&amp;poststad=Bolga" xr:uid="{00000000-0004-0000-0000-00009C200000}"/>
    <hyperlink ref="C4235" r:id="rId8350" display="http://www.erikbolstad.no/postnummer-koordinatar/?postnummer=8158&amp;poststad=Bolga" xr:uid="{00000000-0004-0000-0000-00009D200000}"/>
    <hyperlink ref="B4236" r:id="rId8351" display="http://www.erikbolstad.no/postnummer-koordinatar/?postnummer=8159&amp;poststad=Støtt" xr:uid="{00000000-0004-0000-0000-00009E200000}"/>
    <hyperlink ref="C4236" r:id="rId8352" display="http://www.erikbolstad.no/postnummer-koordinatar/?postnummer=8159&amp;poststad=Støtt" xr:uid="{00000000-0004-0000-0000-00009F200000}"/>
    <hyperlink ref="B4237" r:id="rId8353" display="http://www.erikbolstad.no/postnummer-koordinatar/?postnummer=8160&amp;poststad=Glomfjord" xr:uid="{00000000-0004-0000-0000-0000A0200000}"/>
    <hyperlink ref="C4237" r:id="rId8354" display="http://www.erikbolstad.no/postnummer-koordinatar/?postnummer=8160&amp;poststad=Glomfjord" xr:uid="{00000000-0004-0000-0000-0000A1200000}"/>
    <hyperlink ref="B4238" r:id="rId8355" display="http://www.erikbolstad.no/postnummer-koordinatar/?postnummer=8161&amp;poststad=Glomfjord" xr:uid="{00000000-0004-0000-0000-0000A2200000}"/>
    <hyperlink ref="C4238" r:id="rId8356" display="http://www.erikbolstad.no/postnummer-koordinatar/?postnummer=8161&amp;poststad=Glomfjord" xr:uid="{00000000-0004-0000-0000-0000A3200000}"/>
    <hyperlink ref="B4239" r:id="rId8357" display="http://www.erikbolstad.no/postnummer-koordinatar/?postnummer=8168&amp;poststad=Engavågen" xr:uid="{00000000-0004-0000-0000-0000A4200000}"/>
    <hyperlink ref="C4239" r:id="rId8358" display="http://www.erikbolstad.no/postnummer-koordinatar/?postnummer=8168&amp;poststad=Engavågen" xr:uid="{00000000-0004-0000-0000-0000A5200000}"/>
    <hyperlink ref="B4240" r:id="rId8359" display="http://www.erikbolstad.no/postnummer-koordinatar/?postnummer=8170&amp;poststad=Engavågen" xr:uid="{00000000-0004-0000-0000-0000A6200000}"/>
    <hyperlink ref="C4240" r:id="rId8360" display="http://www.erikbolstad.no/postnummer-koordinatar/?postnummer=8170&amp;poststad=Engavågen" xr:uid="{00000000-0004-0000-0000-0000A7200000}"/>
    <hyperlink ref="B4241" r:id="rId8361" display="http://www.erikbolstad.no/postnummer-koordinatar/?postnummer=8171&amp;poststad=Svartisen%20gård%20(ikkje%20i%20bruk)" xr:uid="{00000000-0004-0000-0000-0000A8200000}"/>
    <hyperlink ref="C4241" r:id="rId8362" display="http://www.erikbolstad.no/postnummer-koordinatar/?postnummer=8171&amp;poststad=Svartisen%20gård%20(ikkje%20i%20bruk)" xr:uid="{00000000-0004-0000-0000-0000A9200000}"/>
    <hyperlink ref="B4242" r:id="rId8363" display="http://www.erikbolstad.no/postnummer-koordinatar/?postnummer=8178&amp;poststad=Halsa" xr:uid="{00000000-0004-0000-0000-0000AA200000}"/>
    <hyperlink ref="C4242" r:id="rId8364" display="http://www.erikbolstad.no/postnummer-koordinatar/?postnummer=8178&amp;poststad=Halsa" xr:uid="{00000000-0004-0000-0000-0000AB200000}"/>
    <hyperlink ref="B4243" r:id="rId8365" display="http://www.erikbolstad.no/postnummer-koordinatar/?postnummer=8181&amp;poststad=Myken" xr:uid="{00000000-0004-0000-0000-0000AC200000}"/>
    <hyperlink ref="C4243" r:id="rId8366" display="http://www.erikbolstad.no/postnummer-koordinatar/?postnummer=8181&amp;poststad=Myken" xr:uid="{00000000-0004-0000-0000-0000AD200000}"/>
    <hyperlink ref="B4244" r:id="rId8367" display="http://www.erikbolstad.no/postnummer-koordinatar/?postnummer=8182&amp;poststad=Melfjordbotn" xr:uid="{00000000-0004-0000-0000-0000AE200000}"/>
    <hyperlink ref="C4244" r:id="rId8368" display="http://www.erikbolstad.no/postnummer-koordinatar/?postnummer=8182&amp;poststad=Melfjordbotn" xr:uid="{00000000-0004-0000-0000-0000AF200000}"/>
    <hyperlink ref="B4245" r:id="rId8369" display="http://www.erikbolstad.no/postnummer-koordinatar/?postnummer=8184&amp;poststad=Ågskardet" xr:uid="{00000000-0004-0000-0000-0000B0200000}"/>
    <hyperlink ref="C4245" r:id="rId8370" display="http://www.erikbolstad.no/postnummer-koordinatar/?postnummer=8184&amp;poststad=Ågskardet" xr:uid="{00000000-0004-0000-0000-0000B1200000}"/>
    <hyperlink ref="B4246" r:id="rId8371" display="http://www.erikbolstad.no/postnummer-koordinatar/?postnummer=8185&amp;poststad=Vågaholmen" xr:uid="{00000000-0004-0000-0000-0000B2200000}"/>
    <hyperlink ref="C4246" r:id="rId8372" display="http://www.erikbolstad.no/postnummer-koordinatar/?postnummer=8185&amp;poststad=Vågaholmen" xr:uid="{00000000-0004-0000-0000-0000B3200000}"/>
    <hyperlink ref="B4247" r:id="rId8373" display="http://www.erikbolstad.no/postnummer-koordinatar/?postnummer=8186&amp;poststad=Tjongsfjorden" xr:uid="{00000000-0004-0000-0000-0000B4200000}"/>
    <hyperlink ref="C4247" r:id="rId8374" display="http://www.erikbolstad.no/postnummer-koordinatar/?postnummer=8186&amp;poststad=Tjongsfjorden" xr:uid="{00000000-0004-0000-0000-0000B5200000}"/>
    <hyperlink ref="B4248" r:id="rId8375" display="http://www.erikbolstad.no/postnummer-koordinatar/?postnummer=8187&amp;poststad=Jektvik" xr:uid="{00000000-0004-0000-0000-0000B6200000}"/>
    <hyperlink ref="C4248" r:id="rId8376" display="http://www.erikbolstad.no/postnummer-koordinatar/?postnummer=8187&amp;poststad=Jektvik" xr:uid="{00000000-0004-0000-0000-0000B7200000}"/>
    <hyperlink ref="B4249" r:id="rId8377" display="http://www.erikbolstad.no/postnummer-koordinatar/?postnummer=8188&amp;poststad=Nordvernes" xr:uid="{00000000-0004-0000-0000-0000B8200000}"/>
    <hyperlink ref="C4249" r:id="rId8378" display="http://www.erikbolstad.no/postnummer-koordinatar/?postnummer=8188&amp;poststad=Nordvernes" xr:uid="{00000000-0004-0000-0000-0000B9200000}"/>
    <hyperlink ref="B4250" r:id="rId8379" display="http://www.erikbolstad.no/postnummer-koordinatar/?postnummer=8189&amp;poststad=Gjersvikgrenda" xr:uid="{00000000-0004-0000-0000-0000BA200000}"/>
    <hyperlink ref="C4250" r:id="rId8380" display="http://www.erikbolstad.no/postnummer-koordinatar/?postnummer=8189&amp;poststad=Gjersvikgrenda" xr:uid="{00000000-0004-0000-0000-0000BB200000}"/>
    <hyperlink ref="B4251" r:id="rId8381" display="http://www.erikbolstad.no/postnummer-koordinatar/?postnummer=8190&amp;poststad=Sørfjorden" xr:uid="{00000000-0004-0000-0000-0000BC200000}"/>
    <hyperlink ref="C4251" r:id="rId8382" display="http://www.erikbolstad.no/postnummer-koordinatar/?postnummer=8190&amp;poststad=Sørfjorden" xr:uid="{00000000-0004-0000-0000-0000BD200000}"/>
    <hyperlink ref="B4252" r:id="rId8383" display="http://www.erikbolstad.no/postnummer-koordinatar/?postnummer=8193&amp;poststad=Rødøy" xr:uid="{00000000-0004-0000-0000-0000BE200000}"/>
    <hyperlink ref="C4252" r:id="rId8384" display="http://www.erikbolstad.no/postnummer-koordinatar/?postnummer=8193&amp;poststad=Rødøy" xr:uid="{00000000-0004-0000-0000-0000BF200000}"/>
    <hyperlink ref="B4253" r:id="rId8385" display="http://www.erikbolstad.no/postnummer-koordinatar/?postnummer=8195&amp;poststad=Gjerøy" xr:uid="{00000000-0004-0000-0000-0000C0200000}"/>
    <hyperlink ref="C4253" r:id="rId8386" display="http://www.erikbolstad.no/postnummer-koordinatar/?postnummer=8195&amp;poststad=Gjerøy" xr:uid="{00000000-0004-0000-0000-0000C1200000}"/>
    <hyperlink ref="B4254" r:id="rId8387" display="http://www.erikbolstad.no/postnummer-koordinatar/?postnummer=8196&amp;poststad=Selsøyvik" xr:uid="{00000000-0004-0000-0000-0000C2200000}"/>
    <hyperlink ref="C4254" r:id="rId8388" display="http://www.erikbolstad.no/postnummer-koordinatar/?postnummer=8196&amp;poststad=Selsøyvik" xr:uid="{00000000-0004-0000-0000-0000C3200000}"/>
    <hyperlink ref="B4255" r:id="rId8389" display="http://www.erikbolstad.no/postnummer-koordinatar/?postnummer=8197&amp;poststad=Storselsøy" xr:uid="{00000000-0004-0000-0000-0000C4200000}"/>
    <hyperlink ref="C4255" r:id="rId8390" display="http://www.erikbolstad.no/postnummer-koordinatar/?postnummer=8197&amp;poststad=Storselsøy" xr:uid="{00000000-0004-0000-0000-0000C5200000}"/>
    <hyperlink ref="B4256" r:id="rId8391" display="http://www.erikbolstad.no/postnummer-koordinatar/?postnummer=8198&amp;poststad=Nordnesøy" xr:uid="{00000000-0004-0000-0000-0000C6200000}"/>
    <hyperlink ref="C4256" r:id="rId8392" display="http://www.erikbolstad.no/postnummer-koordinatar/?postnummer=8198&amp;poststad=Nordnesøy" xr:uid="{00000000-0004-0000-0000-0000C7200000}"/>
    <hyperlink ref="B4257" r:id="rId8393" display="http://www.erikbolstad.no/postnummer-koordinatar/?postnummer=8200&amp;poststad=Fauske" xr:uid="{00000000-0004-0000-0000-0000C8200000}"/>
    <hyperlink ref="C4257" r:id="rId8394" display="http://www.erikbolstad.no/postnummer-koordinatar/?postnummer=8200&amp;poststad=Fauske" xr:uid="{00000000-0004-0000-0000-0000C9200000}"/>
    <hyperlink ref="B4258" r:id="rId8395" display="http://www.erikbolstad.no/postnummer-koordinatar/?postnummer=8201&amp;poststad=Fauske" xr:uid="{00000000-0004-0000-0000-0000CA200000}"/>
    <hyperlink ref="C4258" r:id="rId8396" display="http://www.erikbolstad.no/postnummer-koordinatar/?postnummer=8201&amp;poststad=Fauske" xr:uid="{00000000-0004-0000-0000-0000CB200000}"/>
    <hyperlink ref="B4259" r:id="rId8397" display="http://www.erikbolstad.no/postnummer-koordinatar/?postnummer=8202&amp;poststad=Fauske" xr:uid="{00000000-0004-0000-0000-0000CC200000}"/>
    <hyperlink ref="C4259" r:id="rId8398" display="http://www.erikbolstad.no/postnummer-koordinatar/?postnummer=8202&amp;poststad=Fauske" xr:uid="{00000000-0004-0000-0000-0000CD200000}"/>
    <hyperlink ref="B4260" r:id="rId8399" display="http://www.erikbolstad.no/postnummer-koordinatar/?postnummer=8203&amp;poststad=Fauske" xr:uid="{00000000-0004-0000-0000-0000CE200000}"/>
    <hyperlink ref="C4260" r:id="rId8400" display="http://www.erikbolstad.no/postnummer-koordinatar/?postnummer=8203&amp;poststad=Fauske" xr:uid="{00000000-0004-0000-0000-0000CF200000}"/>
    <hyperlink ref="B4261" r:id="rId8401" display="http://www.erikbolstad.no/postnummer-koordinatar/?postnummer=8205&amp;poststad=Fauske" xr:uid="{00000000-0004-0000-0000-0000D0200000}"/>
    <hyperlink ref="C4261" r:id="rId8402" display="http://www.erikbolstad.no/postnummer-koordinatar/?postnummer=8205&amp;poststad=Fauske" xr:uid="{00000000-0004-0000-0000-0000D1200000}"/>
    <hyperlink ref="B4262" r:id="rId8403" display="http://www.erikbolstad.no/postnummer-koordinatar/?postnummer=8206&amp;poststad=Fauske" xr:uid="{00000000-0004-0000-0000-0000D2200000}"/>
    <hyperlink ref="C4262" r:id="rId8404" display="http://www.erikbolstad.no/postnummer-koordinatar/?postnummer=8206&amp;poststad=Fauske" xr:uid="{00000000-0004-0000-0000-0000D3200000}"/>
    <hyperlink ref="B4263" r:id="rId8405" display="http://www.erikbolstad.no/postnummer-koordinatar/?postnummer=8207&amp;poststad=Fauske" xr:uid="{00000000-0004-0000-0000-0000D4200000}"/>
    <hyperlink ref="C4263" r:id="rId8406" display="http://www.erikbolstad.no/postnummer-koordinatar/?postnummer=8207&amp;poststad=Fauske" xr:uid="{00000000-0004-0000-0000-0000D5200000}"/>
    <hyperlink ref="B4264" r:id="rId8407" display="http://www.erikbolstad.no/postnummer-koordinatar/?postnummer=8208&amp;poststad=Fauske" xr:uid="{00000000-0004-0000-0000-0000D6200000}"/>
    <hyperlink ref="C4264" r:id="rId8408" display="http://www.erikbolstad.no/postnummer-koordinatar/?postnummer=8208&amp;poststad=Fauske" xr:uid="{00000000-0004-0000-0000-0000D7200000}"/>
    <hyperlink ref="B4265" r:id="rId8409" display="http://www.erikbolstad.no/postnummer-koordinatar/?postnummer=8209&amp;poststad=Fauske" xr:uid="{00000000-0004-0000-0000-0000D8200000}"/>
    <hyperlink ref="C4265" r:id="rId8410" display="http://www.erikbolstad.no/postnummer-koordinatar/?postnummer=8209&amp;poststad=Fauske" xr:uid="{00000000-0004-0000-0000-0000D9200000}"/>
    <hyperlink ref="B4266" r:id="rId8411" display="http://www.erikbolstad.no/postnummer-koordinatar/?postnummer=8210&amp;poststad=Fauske" xr:uid="{00000000-0004-0000-0000-0000DA200000}"/>
    <hyperlink ref="C4266" r:id="rId8412" display="http://www.erikbolstad.no/postnummer-koordinatar/?postnummer=8210&amp;poststad=Fauske" xr:uid="{00000000-0004-0000-0000-0000DB200000}"/>
    <hyperlink ref="B4267" r:id="rId8413" display="http://www.erikbolstad.no/postnummer-koordinatar/?postnummer=8211&amp;poststad=Fauske" xr:uid="{00000000-0004-0000-0000-0000DC200000}"/>
    <hyperlink ref="C4267" r:id="rId8414" display="http://www.erikbolstad.no/postnummer-koordinatar/?postnummer=8211&amp;poststad=Fauske" xr:uid="{00000000-0004-0000-0000-0000DD200000}"/>
    <hyperlink ref="B4268" r:id="rId8415" display="http://www.erikbolstad.no/postnummer-koordinatar/?postnummer=8214&amp;poststad=Fauske" xr:uid="{00000000-0004-0000-0000-0000DE200000}"/>
    <hyperlink ref="C4268" r:id="rId8416" display="http://www.erikbolstad.no/postnummer-koordinatar/?postnummer=8214&amp;poststad=Fauske" xr:uid="{00000000-0004-0000-0000-0000DF200000}"/>
    <hyperlink ref="B4269" r:id="rId8417" display="http://www.erikbolstad.no/postnummer-koordinatar/?postnummer=8215&amp;poststad=Valnesfjord" xr:uid="{00000000-0004-0000-0000-0000E0200000}"/>
    <hyperlink ref="C4269" r:id="rId8418" display="http://www.erikbolstad.no/postnummer-koordinatar/?postnummer=8215&amp;poststad=Valnesfjord" xr:uid="{00000000-0004-0000-0000-0000E1200000}"/>
    <hyperlink ref="B4270" r:id="rId8419" display="http://www.erikbolstad.no/postnummer-koordinatar/?postnummer=8218&amp;poststad=Fauske" xr:uid="{00000000-0004-0000-0000-0000E2200000}"/>
    <hyperlink ref="C4270" r:id="rId8420" display="http://www.erikbolstad.no/postnummer-koordinatar/?postnummer=8218&amp;poststad=Fauske" xr:uid="{00000000-0004-0000-0000-0000E3200000}"/>
    <hyperlink ref="B4271" r:id="rId8421" display="http://www.erikbolstad.no/postnummer-koordinatar/?postnummer=8219&amp;poststad=Fauske" xr:uid="{00000000-0004-0000-0000-0000E4200000}"/>
    <hyperlink ref="C4271" r:id="rId8422" display="http://www.erikbolstad.no/postnummer-koordinatar/?postnummer=8219&amp;poststad=Fauske" xr:uid="{00000000-0004-0000-0000-0000E5200000}"/>
    <hyperlink ref="B4272" r:id="rId8423" display="http://www.erikbolstad.no/postnummer-koordinatar/?postnummer=8220&amp;poststad=Røsvik" xr:uid="{00000000-0004-0000-0000-0000E6200000}"/>
    <hyperlink ref="C4272" r:id="rId8424" display="http://www.erikbolstad.no/postnummer-koordinatar/?postnummer=8220&amp;poststad=Røsvik" xr:uid="{00000000-0004-0000-0000-0000E7200000}"/>
    <hyperlink ref="B4273" r:id="rId8425" display="http://www.erikbolstad.no/postnummer-koordinatar/?postnummer=8226&amp;poststad=Straumen" xr:uid="{00000000-0004-0000-0000-0000E8200000}"/>
    <hyperlink ref="C4273" r:id="rId8426" display="http://www.erikbolstad.no/postnummer-koordinatar/?postnummer=8226&amp;poststad=Straumen" xr:uid="{00000000-0004-0000-0000-0000E9200000}"/>
    <hyperlink ref="B4274" r:id="rId8427" display="http://www.erikbolstad.no/postnummer-koordinatar/?postnummer=8230&amp;poststad=Sulitjelma" xr:uid="{00000000-0004-0000-0000-0000EA200000}"/>
    <hyperlink ref="C4274" r:id="rId8428" display="http://www.erikbolstad.no/postnummer-koordinatar/?postnummer=8230&amp;poststad=Sulitjelma" xr:uid="{00000000-0004-0000-0000-0000EB200000}"/>
    <hyperlink ref="B4275" r:id="rId8429" display="http://www.erikbolstad.no/postnummer-koordinatar/?postnummer=8231&amp;poststad=Sulitjelma" xr:uid="{00000000-0004-0000-0000-0000EC200000}"/>
    <hyperlink ref="C4275" r:id="rId8430" display="http://www.erikbolstad.no/postnummer-koordinatar/?postnummer=8231&amp;poststad=Sulitjelma" xr:uid="{00000000-0004-0000-0000-0000ED200000}"/>
    <hyperlink ref="B4276" r:id="rId8431" display="http://www.erikbolstad.no/postnummer-koordinatar/?postnummer=8232&amp;poststad=Straumen" xr:uid="{00000000-0004-0000-0000-0000EE200000}"/>
    <hyperlink ref="C4276" r:id="rId8432" display="http://www.erikbolstad.no/postnummer-koordinatar/?postnummer=8232&amp;poststad=Straumen" xr:uid="{00000000-0004-0000-0000-0000EF200000}"/>
    <hyperlink ref="B4277" r:id="rId8433" display="http://www.erikbolstad.no/postnummer-koordinatar/?postnummer=8233&amp;poststad=Valnesfjord" xr:uid="{00000000-0004-0000-0000-0000F0200000}"/>
    <hyperlink ref="C4277" r:id="rId8434" display="http://www.erikbolstad.no/postnummer-koordinatar/?postnummer=8233&amp;poststad=Valnesfjord" xr:uid="{00000000-0004-0000-0000-0000F1200000}"/>
    <hyperlink ref="B4278" r:id="rId8435" display="http://www.erikbolstad.no/postnummer-koordinatar/?postnummer=8250&amp;poststad=Rognan" xr:uid="{00000000-0004-0000-0000-0000F2200000}"/>
    <hyperlink ref="C4278" r:id="rId8436" display="http://www.erikbolstad.no/postnummer-koordinatar/?postnummer=8250&amp;poststad=Rognan" xr:uid="{00000000-0004-0000-0000-0000F3200000}"/>
    <hyperlink ref="B4279" r:id="rId8437" display="http://www.erikbolstad.no/postnummer-koordinatar/?postnummer=8251&amp;poststad=Rognan" xr:uid="{00000000-0004-0000-0000-0000F4200000}"/>
    <hyperlink ref="C4279" r:id="rId8438" display="http://www.erikbolstad.no/postnummer-koordinatar/?postnummer=8251&amp;poststad=Rognan" xr:uid="{00000000-0004-0000-0000-0000F5200000}"/>
    <hyperlink ref="B4280" r:id="rId8439" display="http://www.erikbolstad.no/postnummer-koordinatar/?postnummer=8255&amp;poststad=Røkland" xr:uid="{00000000-0004-0000-0000-0000F6200000}"/>
    <hyperlink ref="C4280" r:id="rId8440" display="http://www.erikbolstad.no/postnummer-koordinatar/?postnummer=8255&amp;poststad=Røkland" xr:uid="{00000000-0004-0000-0000-0000F7200000}"/>
    <hyperlink ref="B4281" r:id="rId8441" display="http://www.erikbolstad.no/postnummer-koordinatar/?postnummer=8256&amp;poststad=Røkland" xr:uid="{00000000-0004-0000-0000-0000F8200000}"/>
    <hyperlink ref="C4281" r:id="rId8442" display="http://www.erikbolstad.no/postnummer-koordinatar/?postnummer=8256&amp;poststad=Røkland" xr:uid="{00000000-0004-0000-0000-0000F9200000}"/>
    <hyperlink ref="B4282" r:id="rId8443" display="http://www.erikbolstad.no/postnummer-koordinatar/?postnummer=8260&amp;poststad=Innhavet" xr:uid="{00000000-0004-0000-0000-0000FA200000}"/>
    <hyperlink ref="C4282" r:id="rId8444" display="http://www.erikbolstad.no/postnummer-koordinatar/?postnummer=8260&amp;poststad=Innhavet" xr:uid="{00000000-0004-0000-0000-0000FB200000}"/>
    <hyperlink ref="B4283" r:id="rId8445" display="http://www.erikbolstad.no/postnummer-koordinatar/?postnummer=8261&amp;poststad=Innhavet" xr:uid="{00000000-0004-0000-0000-0000FC200000}"/>
    <hyperlink ref="C4283" r:id="rId8446" display="http://www.erikbolstad.no/postnummer-koordinatar/?postnummer=8261&amp;poststad=Innhavet" xr:uid="{00000000-0004-0000-0000-0000FD200000}"/>
    <hyperlink ref="B4284" r:id="rId8447" display="http://www.erikbolstad.no/postnummer-koordinatar/?postnummer=8264&amp;poststad=Engan" xr:uid="{00000000-0004-0000-0000-0000FE200000}"/>
    <hyperlink ref="C4284" r:id="rId8448" display="http://www.erikbolstad.no/postnummer-koordinatar/?postnummer=8264&amp;poststad=Engan" xr:uid="{00000000-0004-0000-0000-0000FF200000}"/>
    <hyperlink ref="B4285" r:id="rId8449" display="http://www.erikbolstad.no/postnummer-koordinatar/?postnummer=8266&amp;poststad=Mørsvikbotn" xr:uid="{00000000-0004-0000-0000-000000210000}"/>
    <hyperlink ref="C4285" r:id="rId8450" display="http://www.erikbolstad.no/postnummer-koordinatar/?postnummer=8266&amp;poststad=Mørsvikbotn" xr:uid="{00000000-0004-0000-0000-000001210000}"/>
    <hyperlink ref="B4286" r:id="rId8451" display="http://www.erikbolstad.no/postnummer-koordinatar/?postnummer=8270&amp;poststad=Drag" xr:uid="{00000000-0004-0000-0000-000002210000}"/>
    <hyperlink ref="C4286" r:id="rId8452" display="http://www.erikbolstad.no/postnummer-koordinatar/?postnummer=8270&amp;poststad=Drag" xr:uid="{00000000-0004-0000-0000-000003210000}"/>
    <hyperlink ref="B4287" r:id="rId8453" display="http://www.erikbolstad.no/postnummer-koordinatar/?postnummer=8271&amp;poststad=Drag" xr:uid="{00000000-0004-0000-0000-000004210000}"/>
    <hyperlink ref="C4287" r:id="rId8454" display="http://www.erikbolstad.no/postnummer-koordinatar/?postnummer=8271&amp;poststad=Drag" xr:uid="{00000000-0004-0000-0000-000005210000}"/>
    <hyperlink ref="B4288" r:id="rId8455" display="http://www.erikbolstad.no/postnummer-koordinatar/?postnummer=8273&amp;poststad=Nevervik" xr:uid="{00000000-0004-0000-0000-000006210000}"/>
    <hyperlink ref="C4288" r:id="rId8456" display="http://www.erikbolstad.no/postnummer-koordinatar/?postnummer=8273&amp;poststad=Nevervik" xr:uid="{00000000-0004-0000-0000-000007210000}"/>
    <hyperlink ref="B4289" r:id="rId8457" display="http://www.erikbolstad.no/postnummer-koordinatar/?postnummer=8274&amp;poststad=Musken" xr:uid="{00000000-0004-0000-0000-000008210000}"/>
    <hyperlink ref="C4289" r:id="rId8458" display="http://www.erikbolstad.no/postnummer-koordinatar/?postnummer=8274&amp;poststad=Musken" xr:uid="{00000000-0004-0000-0000-000009210000}"/>
    <hyperlink ref="B4290" r:id="rId8459" display="http://www.erikbolstad.no/postnummer-koordinatar/?postnummer=8275&amp;poststad=Storjord%20i%20Tysfjord" xr:uid="{00000000-0004-0000-0000-00000A210000}"/>
    <hyperlink ref="C4290" r:id="rId8460" display="http://www.erikbolstad.no/postnummer-koordinatar/?postnummer=8275&amp;poststad=Storjord%20i%20Tysfjord" xr:uid="{00000000-0004-0000-0000-00000B210000}"/>
    <hyperlink ref="B4291" r:id="rId8461" display="http://www.erikbolstad.no/postnummer-koordinatar/?postnummer=8276&amp;poststad=Ulvsvåg" xr:uid="{00000000-0004-0000-0000-00000C210000}"/>
    <hyperlink ref="C4291" r:id="rId8462" display="http://www.erikbolstad.no/postnummer-koordinatar/?postnummer=8276&amp;poststad=Ulvsvåg" xr:uid="{00000000-0004-0000-0000-00000D210000}"/>
    <hyperlink ref="B4292" r:id="rId8463" display="http://www.erikbolstad.no/postnummer-koordinatar/?postnummer=8278&amp;poststad=Storå" xr:uid="{00000000-0004-0000-0000-00000E210000}"/>
    <hyperlink ref="C4292" r:id="rId8464" display="http://www.erikbolstad.no/postnummer-koordinatar/?postnummer=8278&amp;poststad=Storå" xr:uid="{00000000-0004-0000-0000-00000F210000}"/>
    <hyperlink ref="B4293" r:id="rId8465" display="http://www.erikbolstad.no/postnummer-koordinatar/?postnummer=8281&amp;poststad=Leinesfjord" xr:uid="{00000000-0004-0000-0000-000010210000}"/>
    <hyperlink ref="C4293" r:id="rId8466" display="http://www.erikbolstad.no/postnummer-koordinatar/?postnummer=8281&amp;poststad=Leinesfjord" xr:uid="{00000000-0004-0000-0000-000011210000}"/>
    <hyperlink ref="B4294" r:id="rId8467" display="http://www.erikbolstad.no/postnummer-koordinatar/?postnummer=8283&amp;poststad=Leinesfjord" xr:uid="{00000000-0004-0000-0000-000012210000}"/>
    <hyperlink ref="C4294" r:id="rId8468" display="http://www.erikbolstad.no/postnummer-koordinatar/?postnummer=8283&amp;poststad=Leinesfjord" xr:uid="{00000000-0004-0000-0000-000013210000}"/>
    <hyperlink ref="B4295" r:id="rId8469" display="http://www.erikbolstad.no/postnummer-koordinatar/?postnummer=8285&amp;poststad=Leines" xr:uid="{00000000-0004-0000-0000-000014210000}"/>
    <hyperlink ref="C4295" r:id="rId8470" display="http://www.erikbolstad.no/postnummer-koordinatar/?postnummer=8285&amp;poststad=Leines" xr:uid="{00000000-0004-0000-0000-000015210000}"/>
    <hyperlink ref="B4296" r:id="rId8471" display="http://www.erikbolstad.no/postnummer-koordinatar/?postnummer=8286&amp;poststad=Nordfold" xr:uid="{00000000-0004-0000-0000-000016210000}"/>
    <hyperlink ref="C4296" r:id="rId8472" display="http://www.erikbolstad.no/postnummer-koordinatar/?postnummer=8286&amp;poststad=Nordfold" xr:uid="{00000000-0004-0000-0000-000017210000}"/>
    <hyperlink ref="B4297" r:id="rId8473" display="http://www.erikbolstad.no/postnummer-koordinatar/?postnummer=8288&amp;poststad=Bogøy" xr:uid="{00000000-0004-0000-0000-000018210000}"/>
    <hyperlink ref="C4297" r:id="rId8474" display="http://www.erikbolstad.no/postnummer-koordinatar/?postnummer=8288&amp;poststad=Bogøy" xr:uid="{00000000-0004-0000-0000-000019210000}"/>
    <hyperlink ref="B4298" r:id="rId8475" display="http://www.erikbolstad.no/postnummer-koordinatar/?postnummer=8289&amp;poststad=Engeløya" xr:uid="{00000000-0004-0000-0000-00001A210000}"/>
    <hyperlink ref="C4298" r:id="rId8476" display="http://www.erikbolstad.no/postnummer-koordinatar/?postnummer=8289&amp;poststad=Engeløya" xr:uid="{00000000-0004-0000-0000-00001B210000}"/>
    <hyperlink ref="B4299" r:id="rId8477" display="http://www.erikbolstad.no/postnummer-koordinatar/?postnummer=8290&amp;poststad=Skutvik" xr:uid="{00000000-0004-0000-0000-00001C210000}"/>
    <hyperlink ref="C4299" r:id="rId8478" display="http://www.erikbolstad.no/postnummer-koordinatar/?postnummer=8290&amp;poststad=Skutvik" xr:uid="{00000000-0004-0000-0000-00001D210000}"/>
    <hyperlink ref="B4300" r:id="rId8479" display="http://www.erikbolstad.no/postnummer-koordinatar/?postnummer=8291&amp;poststad=Skutvik" xr:uid="{00000000-0004-0000-0000-00001E210000}"/>
    <hyperlink ref="C4300" r:id="rId8480" display="http://www.erikbolstad.no/postnummer-koordinatar/?postnummer=8291&amp;poststad=Skutvik" xr:uid="{00000000-0004-0000-0000-00001F210000}"/>
    <hyperlink ref="B4301" r:id="rId8481" display="http://www.erikbolstad.no/postnummer-koordinatar/?postnummer=8294&amp;poststad=Hamarøy" xr:uid="{00000000-0004-0000-0000-000020210000}"/>
    <hyperlink ref="C4301" r:id="rId8482" display="http://www.erikbolstad.no/postnummer-koordinatar/?postnummer=8294&amp;poststad=Hamarøy" xr:uid="{00000000-0004-0000-0000-000021210000}"/>
    <hyperlink ref="B4302" r:id="rId8483" display="http://www.erikbolstad.no/postnummer-koordinatar/?postnummer=8297&amp;poststad=Tranøy" xr:uid="{00000000-0004-0000-0000-000022210000}"/>
    <hyperlink ref="C4302" r:id="rId8484" display="http://www.erikbolstad.no/postnummer-koordinatar/?postnummer=8297&amp;poststad=Tranøy" xr:uid="{00000000-0004-0000-0000-000023210000}"/>
    <hyperlink ref="B4303" r:id="rId8485" display="http://www.erikbolstad.no/postnummer-koordinatar/?postnummer=8298&amp;poststad=Hamarøy" xr:uid="{00000000-0004-0000-0000-000024210000}"/>
    <hyperlink ref="C4303" r:id="rId8486" display="http://www.erikbolstad.no/postnummer-koordinatar/?postnummer=8298&amp;poststad=Hamarøy" xr:uid="{00000000-0004-0000-0000-000025210000}"/>
    <hyperlink ref="B4304" r:id="rId8487" display="http://www.erikbolstad.no/postnummer-koordinatar/?postnummer=8300&amp;poststad=Svolvær" xr:uid="{00000000-0004-0000-0000-000026210000}"/>
    <hyperlink ref="C4304" r:id="rId8488" display="http://www.erikbolstad.no/postnummer-koordinatar/?postnummer=8300&amp;poststad=Svolvær" xr:uid="{00000000-0004-0000-0000-000027210000}"/>
    <hyperlink ref="B4305" r:id="rId8489" display="http://www.erikbolstad.no/postnummer-koordinatar/?postnummer=8301&amp;poststad=Svolvær" xr:uid="{00000000-0004-0000-0000-000028210000}"/>
    <hyperlink ref="C4305" r:id="rId8490" display="http://www.erikbolstad.no/postnummer-koordinatar/?postnummer=8301&amp;poststad=Svolvær" xr:uid="{00000000-0004-0000-0000-000029210000}"/>
    <hyperlink ref="B4306" r:id="rId8491" display="http://www.erikbolstad.no/postnummer-koordinatar/?postnummer=8305&amp;poststad=Svolvær" xr:uid="{00000000-0004-0000-0000-00002A210000}"/>
    <hyperlink ref="C4306" r:id="rId8492" display="http://www.erikbolstad.no/postnummer-koordinatar/?postnummer=8305&amp;poststad=Svolvær" xr:uid="{00000000-0004-0000-0000-00002B210000}"/>
    <hyperlink ref="B4307" r:id="rId8493" display="http://www.erikbolstad.no/postnummer-koordinatar/?postnummer=8309&amp;poststad=Kabelvåg" xr:uid="{00000000-0004-0000-0000-00002C210000}"/>
    <hyperlink ref="C4307" r:id="rId8494" display="http://www.erikbolstad.no/postnummer-koordinatar/?postnummer=8309&amp;poststad=Kabelvåg" xr:uid="{00000000-0004-0000-0000-00002D210000}"/>
    <hyperlink ref="B4308" r:id="rId8495" display="http://www.erikbolstad.no/postnummer-koordinatar/?postnummer=8310&amp;poststad=Kabelvåg" xr:uid="{00000000-0004-0000-0000-00002E210000}"/>
    <hyperlink ref="C4308" r:id="rId8496" display="http://www.erikbolstad.no/postnummer-koordinatar/?postnummer=8310&amp;poststad=Kabelvåg" xr:uid="{00000000-0004-0000-0000-00002F210000}"/>
    <hyperlink ref="B4309" r:id="rId8497" display="http://www.erikbolstad.no/postnummer-koordinatar/?postnummer=8311&amp;poststad=Henningsvær" xr:uid="{00000000-0004-0000-0000-000030210000}"/>
    <hyperlink ref="C4309" r:id="rId8498" display="http://www.erikbolstad.no/postnummer-koordinatar/?postnummer=8311&amp;poststad=Henningsvær" xr:uid="{00000000-0004-0000-0000-000031210000}"/>
    <hyperlink ref="B4310" r:id="rId8499" display="http://www.erikbolstad.no/postnummer-koordinatar/?postnummer=8312&amp;poststad=Henningsvær" xr:uid="{00000000-0004-0000-0000-000032210000}"/>
    <hyperlink ref="C4310" r:id="rId8500" display="http://www.erikbolstad.no/postnummer-koordinatar/?postnummer=8312&amp;poststad=Henningsvær" xr:uid="{00000000-0004-0000-0000-000033210000}"/>
    <hyperlink ref="B4311" r:id="rId8501" display="http://www.erikbolstad.no/postnummer-koordinatar/?postnummer=8313&amp;poststad=Kleppstad" xr:uid="{00000000-0004-0000-0000-000034210000}"/>
    <hyperlink ref="C4311" r:id="rId8502" display="http://www.erikbolstad.no/postnummer-koordinatar/?postnummer=8313&amp;poststad=Kleppstad" xr:uid="{00000000-0004-0000-0000-000035210000}"/>
    <hyperlink ref="B4312" r:id="rId8503" display="http://www.erikbolstad.no/postnummer-koordinatar/?postnummer=8314&amp;poststad=Gimsøysand" xr:uid="{00000000-0004-0000-0000-000036210000}"/>
    <hyperlink ref="C4312" r:id="rId8504" display="http://www.erikbolstad.no/postnummer-koordinatar/?postnummer=8314&amp;poststad=Gimsøysand" xr:uid="{00000000-0004-0000-0000-000037210000}"/>
    <hyperlink ref="B4313" r:id="rId8505" display="http://www.erikbolstad.no/postnummer-koordinatar/?postnummer=8315&amp;poststad=Laukvik" xr:uid="{00000000-0004-0000-0000-000038210000}"/>
    <hyperlink ref="C4313" r:id="rId8506" display="http://www.erikbolstad.no/postnummer-koordinatar/?postnummer=8315&amp;poststad=Laukvik" xr:uid="{00000000-0004-0000-0000-000039210000}"/>
    <hyperlink ref="B4314" r:id="rId8507" display="http://www.erikbolstad.no/postnummer-koordinatar/?postnummer=8316&amp;poststad=Laupstad" xr:uid="{00000000-0004-0000-0000-00003A210000}"/>
    <hyperlink ref="C4314" r:id="rId8508" display="http://www.erikbolstad.no/postnummer-koordinatar/?postnummer=8316&amp;poststad=Laupstad" xr:uid="{00000000-0004-0000-0000-00003B210000}"/>
    <hyperlink ref="B4315" r:id="rId8509" display="http://www.erikbolstad.no/postnummer-koordinatar/?postnummer=8317&amp;poststad=Strønstad" xr:uid="{00000000-0004-0000-0000-00003C210000}"/>
    <hyperlink ref="C4315" r:id="rId8510" display="http://www.erikbolstad.no/postnummer-koordinatar/?postnummer=8317&amp;poststad=Strønstad" xr:uid="{00000000-0004-0000-0000-00003D210000}"/>
    <hyperlink ref="B4316" r:id="rId8511" display="http://www.erikbolstad.no/postnummer-koordinatar/?postnummer=8320&amp;poststad=Skrova" xr:uid="{00000000-0004-0000-0000-00003E210000}"/>
    <hyperlink ref="C4316" r:id="rId8512" display="http://www.erikbolstad.no/postnummer-koordinatar/?postnummer=8320&amp;poststad=Skrova" xr:uid="{00000000-0004-0000-0000-00003F210000}"/>
    <hyperlink ref="B4317" r:id="rId8513" display="http://www.erikbolstad.no/postnummer-koordinatar/?postnummer=8322&amp;poststad=Brettesnes" xr:uid="{00000000-0004-0000-0000-000040210000}"/>
    <hyperlink ref="C4317" r:id="rId8514" display="http://www.erikbolstad.no/postnummer-koordinatar/?postnummer=8322&amp;poststad=Brettesnes" xr:uid="{00000000-0004-0000-0000-000041210000}"/>
    <hyperlink ref="B4318" r:id="rId8515" display="http://www.erikbolstad.no/postnummer-koordinatar/?postnummer=8323&amp;poststad=Storfjell" xr:uid="{00000000-0004-0000-0000-000042210000}"/>
    <hyperlink ref="C4318" r:id="rId8516" display="http://www.erikbolstad.no/postnummer-koordinatar/?postnummer=8323&amp;poststad=Storfjell" xr:uid="{00000000-0004-0000-0000-000043210000}"/>
    <hyperlink ref="B4319" r:id="rId8517" display="http://www.erikbolstad.no/postnummer-koordinatar/?postnummer=8324&amp;poststad=Digermulen" xr:uid="{00000000-0004-0000-0000-000044210000}"/>
    <hyperlink ref="C4319" r:id="rId8518" display="http://www.erikbolstad.no/postnummer-koordinatar/?postnummer=8324&amp;poststad=Digermulen" xr:uid="{00000000-0004-0000-0000-000045210000}"/>
    <hyperlink ref="B4320" r:id="rId8519" display="http://www.erikbolstad.no/postnummer-koordinatar/?postnummer=8325&amp;poststad=Tengelfjord" xr:uid="{00000000-0004-0000-0000-000046210000}"/>
    <hyperlink ref="C4320" r:id="rId8520" display="http://www.erikbolstad.no/postnummer-koordinatar/?postnummer=8325&amp;poststad=Tengelfjord" xr:uid="{00000000-0004-0000-0000-000047210000}"/>
    <hyperlink ref="B4321" r:id="rId8521" display="http://www.erikbolstad.no/postnummer-koordinatar/?postnummer=8326&amp;poststad=Myrland" xr:uid="{00000000-0004-0000-0000-000048210000}"/>
    <hyperlink ref="C4321" r:id="rId8522" display="http://www.erikbolstad.no/postnummer-koordinatar/?postnummer=8326&amp;poststad=Myrland" xr:uid="{00000000-0004-0000-0000-000049210000}"/>
    <hyperlink ref="B4322" r:id="rId8523" display="http://www.erikbolstad.no/postnummer-koordinatar/?postnummer=8328&amp;poststad=Storemolla" xr:uid="{00000000-0004-0000-0000-00004A210000}"/>
    <hyperlink ref="C4322" r:id="rId8524" display="http://www.erikbolstad.no/postnummer-koordinatar/?postnummer=8328&amp;poststad=Storemolla" xr:uid="{00000000-0004-0000-0000-00004B210000}"/>
    <hyperlink ref="B4323" r:id="rId8525" display="http://www.erikbolstad.no/postnummer-koordinatar/?postnummer=8340&amp;poststad=Stamsund" xr:uid="{00000000-0004-0000-0000-00004C210000}"/>
    <hyperlink ref="C4323" r:id="rId8526" display="http://www.erikbolstad.no/postnummer-koordinatar/?postnummer=8340&amp;poststad=Stamsund" xr:uid="{00000000-0004-0000-0000-00004D210000}"/>
    <hyperlink ref="B4324" r:id="rId8527" display="http://www.erikbolstad.no/postnummer-koordinatar/?postnummer=8352&amp;poststad=Sennesvik" xr:uid="{00000000-0004-0000-0000-00004E210000}"/>
    <hyperlink ref="C4324" r:id="rId8528" display="http://www.erikbolstad.no/postnummer-koordinatar/?postnummer=8352&amp;poststad=Sennesvik" xr:uid="{00000000-0004-0000-0000-00004F210000}"/>
    <hyperlink ref="B4325" r:id="rId8529" display="http://www.erikbolstad.no/postnummer-koordinatar/?postnummer=8357&amp;poststad=Valberg" xr:uid="{00000000-0004-0000-0000-000050210000}"/>
    <hyperlink ref="C4325" r:id="rId8530" display="http://www.erikbolstad.no/postnummer-koordinatar/?postnummer=8357&amp;poststad=Valberg" xr:uid="{00000000-0004-0000-0000-000051210000}"/>
    <hyperlink ref="B4326" r:id="rId8531" display="http://www.erikbolstad.no/postnummer-koordinatar/?postnummer=8360&amp;poststad=Bøstad" xr:uid="{00000000-0004-0000-0000-000052210000}"/>
    <hyperlink ref="C4326" r:id="rId8532" display="http://www.erikbolstad.no/postnummer-koordinatar/?postnummer=8360&amp;poststad=Bøstad" xr:uid="{00000000-0004-0000-0000-000053210000}"/>
    <hyperlink ref="B4327" r:id="rId8533" display="http://www.erikbolstad.no/postnummer-koordinatar/?postnummer=8370&amp;poststad=Leknes" xr:uid="{00000000-0004-0000-0000-000054210000}"/>
    <hyperlink ref="C4327" r:id="rId8534" display="http://www.erikbolstad.no/postnummer-koordinatar/?postnummer=8370&amp;poststad=Leknes" xr:uid="{00000000-0004-0000-0000-000055210000}"/>
    <hyperlink ref="B4328" r:id="rId8535" display="http://www.erikbolstad.no/postnummer-koordinatar/?postnummer=8372&amp;poststad=Gravdal" xr:uid="{00000000-0004-0000-0000-000056210000}"/>
    <hyperlink ref="C4328" r:id="rId8536" display="http://www.erikbolstad.no/postnummer-koordinatar/?postnummer=8372&amp;poststad=Gravdal" xr:uid="{00000000-0004-0000-0000-000057210000}"/>
    <hyperlink ref="B4329" r:id="rId8537" display="http://www.erikbolstad.no/postnummer-koordinatar/?postnummer=8373&amp;poststad=Ballstad" xr:uid="{00000000-0004-0000-0000-000058210000}"/>
    <hyperlink ref="C4329" r:id="rId8538" display="http://www.erikbolstad.no/postnummer-koordinatar/?postnummer=8373&amp;poststad=Ballstad" xr:uid="{00000000-0004-0000-0000-000059210000}"/>
    <hyperlink ref="B4330" r:id="rId8539" display="http://www.erikbolstad.no/postnummer-koordinatar/?postnummer=8375&amp;poststad=Leknes%20(ikkje%20i%20bruk)" xr:uid="{00000000-0004-0000-0000-00005A210000}"/>
    <hyperlink ref="C4330" r:id="rId8540" display="http://www.erikbolstad.no/postnummer-koordinatar/?postnummer=8375&amp;poststad=Leknes%20(ikkje%20i%20bruk)" xr:uid="{00000000-0004-0000-0000-00005B210000}"/>
    <hyperlink ref="B4331" r:id="rId8541" display="http://www.erikbolstad.no/postnummer-koordinatar/?postnummer=8376&amp;poststad=Leknes" xr:uid="{00000000-0004-0000-0000-00005C210000}"/>
    <hyperlink ref="C4331" r:id="rId8542" display="http://www.erikbolstad.no/postnummer-koordinatar/?postnummer=8376&amp;poststad=Leknes" xr:uid="{00000000-0004-0000-0000-00005D210000}"/>
    <hyperlink ref="B4332" r:id="rId8543" display="http://www.erikbolstad.no/postnummer-koordinatar/?postnummer=8377&amp;poststad=Gravdal" xr:uid="{00000000-0004-0000-0000-00005E210000}"/>
    <hyperlink ref="C4332" r:id="rId8544" display="http://www.erikbolstad.no/postnummer-koordinatar/?postnummer=8377&amp;poststad=Gravdal" xr:uid="{00000000-0004-0000-0000-00005F210000}"/>
    <hyperlink ref="B4333" r:id="rId8545" display="http://www.erikbolstad.no/postnummer-koordinatar/?postnummer=8378&amp;poststad=Stamsund" xr:uid="{00000000-0004-0000-0000-000060210000}"/>
    <hyperlink ref="C4333" r:id="rId8546" display="http://www.erikbolstad.no/postnummer-koordinatar/?postnummer=8378&amp;poststad=Stamsund" xr:uid="{00000000-0004-0000-0000-000061210000}"/>
    <hyperlink ref="B4334" r:id="rId8547" display="http://www.erikbolstad.no/postnummer-koordinatar/?postnummer=8380&amp;poststad=Ramberg" xr:uid="{00000000-0004-0000-0000-000062210000}"/>
    <hyperlink ref="C4334" r:id="rId8548" display="http://www.erikbolstad.no/postnummer-koordinatar/?postnummer=8380&amp;poststad=Ramberg" xr:uid="{00000000-0004-0000-0000-000063210000}"/>
    <hyperlink ref="B4335" r:id="rId8549" display="http://www.erikbolstad.no/postnummer-koordinatar/?postnummer=8382&amp;poststad=Napp" xr:uid="{00000000-0004-0000-0000-000064210000}"/>
    <hyperlink ref="C4335" r:id="rId8550" display="http://www.erikbolstad.no/postnummer-koordinatar/?postnummer=8382&amp;poststad=Napp" xr:uid="{00000000-0004-0000-0000-000065210000}"/>
    <hyperlink ref="B4336" r:id="rId8551" display="http://www.erikbolstad.no/postnummer-koordinatar/?postnummer=8384&amp;poststad=Sund%20i%20Lofoten" xr:uid="{00000000-0004-0000-0000-000066210000}"/>
    <hyperlink ref="C4336" r:id="rId8552" display="http://www.erikbolstad.no/postnummer-koordinatar/?postnummer=8384&amp;poststad=Sund%20i%20Lofoten" xr:uid="{00000000-0004-0000-0000-000067210000}"/>
    <hyperlink ref="B4337" r:id="rId8553" display="http://www.erikbolstad.no/postnummer-koordinatar/?postnummer=8387&amp;poststad=Fredvang" xr:uid="{00000000-0004-0000-0000-000068210000}"/>
    <hyperlink ref="C4337" r:id="rId8554" display="http://www.erikbolstad.no/postnummer-koordinatar/?postnummer=8387&amp;poststad=Fredvang" xr:uid="{00000000-0004-0000-0000-000069210000}"/>
    <hyperlink ref="B4338" r:id="rId8555" display="http://www.erikbolstad.no/postnummer-koordinatar/?postnummer=8388&amp;poststad=Ramberg" xr:uid="{00000000-0004-0000-0000-00006A210000}"/>
    <hyperlink ref="C4338" r:id="rId8556" display="http://www.erikbolstad.no/postnummer-koordinatar/?postnummer=8388&amp;poststad=Ramberg" xr:uid="{00000000-0004-0000-0000-00006B210000}"/>
    <hyperlink ref="B4339" r:id="rId8557" display="http://www.erikbolstad.no/postnummer-koordinatar/?postnummer=8390&amp;poststad=Reine" xr:uid="{00000000-0004-0000-0000-00006C210000}"/>
    <hyperlink ref="C4339" r:id="rId8558" display="http://www.erikbolstad.no/postnummer-koordinatar/?postnummer=8390&amp;poststad=Reine" xr:uid="{00000000-0004-0000-0000-00006D210000}"/>
    <hyperlink ref="B4340" r:id="rId8559" display="http://www.erikbolstad.no/postnummer-koordinatar/?postnummer=8392&amp;poststad=Sørvågen" xr:uid="{00000000-0004-0000-0000-00006E210000}"/>
    <hyperlink ref="C4340" r:id="rId8560" display="http://www.erikbolstad.no/postnummer-koordinatar/?postnummer=8392&amp;poststad=Sørvågen" xr:uid="{00000000-0004-0000-0000-00006F210000}"/>
    <hyperlink ref="B4341" r:id="rId8561" display="http://www.erikbolstad.no/postnummer-koordinatar/?postnummer=8393&amp;poststad=Sørvågen" xr:uid="{00000000-0004-0000-0000-000070210000}"/>
    <hyperlink ref="C4341" r:id="rId8562" display="http://www.erikbolstad.no/postnummer-koordinatar/?postnummer=8393&amp;poststad=Sørvågen" xr:uid="{00000000-0004-0000-0000-000071210000}"/>
    <hyperlink ref="B4342" r:id="rId8563" display="http://www.erikbolstad.no/postnummer-koordinatar/?postnummer=8398&amp;poststad=Reine" xr:uid="{00000000-0004-0000-0000-000072210000}"/>
    <hyperlink ref="C4342" r:id="rId8564" display="http://www.erikbolstad.no/postnummer-koordinatar/?postnummer=8398&amp;poststad=Reine" xr:uid="{00000000-0004-0000-0000-000073210000}"/>
    <hyperlink ref="B4343" r:id="rId8565" display="http://www.erikbolstad.no/postnummer-koordinatar/?postnummer=8400&amp;poststad=Sortland" xr:uid="{00000000-0004-0000-0000-000074210000}"/>
    <hyperlink ref="C4343" r:id="rId8566" display="http://www.erikbolstad.no/postnummer-koordinatar/?postnummer=8400&amp;poststad=Sortland" xr:uid="{00000000-0004-0000-0000-000075210000}"/>
    <hyperlink ref="B4344" r:id="rId8567" display="http://www.erikbolstad.no/postnummer-koordinatar/?postnummer=8401&amp;poststad=Sortland" xr:uid="{00000000-0004-0000-0000-000076210000}"/>
    <hyperlink ref="C4344" r:id="rId8568" display="http://www.erikbolstad.no/postnummer-koordinatar/?postnummer=8401&amp;poststad=Sortland" xr:uid="{00000000-0004-0000-0000-000077210000}"/>
    <hyperlink ref="B4345" r:id="rId8569" display="http://www.erikbolstad.no/postnummer-koordinatar/?postnummer=8402&amp;poststad=Sortland" xr:uid="{00000000-0004-0000-0000-000078210000}"/>
    <hyperlink ref="C4345" r:id="rId8570" display="http://www.erikbolstad.no/postnummer-koordinatar/?postnummer=8402&amp;poststad=Sortland" xr:uid="{00000000-0004-0000-0000-000079210000}"/>
    <hyperlink ref="B4346" r:id="rId8571" display="http://www.erikbolstad.no/postnummer-koordinatar/?postnummer=8403&amp;poststad=Sortland" xr:uid="{00000000-0004-0000-0000-00007A210000}"/>
    <hyperlink ref="C4346" r:id="rId8572" display="http://www.erikbolstad.no/postnummer-koordinatar/?postnummer=8403&amp;poststad=Sortland" xr:uid="{00000000-0004-0000-0000-00007B210000}"/>
    <hyperlink ref="B4347" r:id="rId8573" display="http://www.erikbolstad.no/postnummer-koordinatar/?postnummer=8404&amp;poststad=Sortland" xr:uid="{00000000-0004-0000-0000-00007C210000}"/>
    <hyperlink ref="C4347" r:id="rId8574" display="http://www.erikbolstad.no/postnummer-koordinatar/?postnummer=8404&amp;poststad=Sortland" xr:uid="{00000000-0004-0000-0000-00007D210000}"/>
    <hyperlink ref="B4348" r:id="rId8575" display="http://www.erikbolstad.no/postnummer-koordinatar/?postnummer=8405&amp;poststad=Sortland" xr:uid="{00000000-0004-0000-0000-00007E210000}"/>
    <hyperlink ref="C4348" r:id="rId8576" display="http://www.erikbolstad.no/postnummer-koordinatar/?postnummer=8405&amp;poststad=Sortland" xr:uid="{00000000-0004-0000-0000-00007F210000}"/>
    <hyperlink ref="B4349" r:id="rId8577" display="http://www.erikbolstad.no/postnummer-koordinatar/?postnummer=8406&amp;poststad=Sortland" xr:uid="{00000000-0004-0000-0000-000080210000}"/>
    <hyperlink ref="C4349" r:id="rId8578" display="http://www.erikbolstad.no/postnummer-koordinatar/?postnummer=8406&amp;poststad=Sortland" xr:uid="{00000000-0004-0000-0000-000081210000}"/>
    <hyperlink ref="B4350" r:id="rId8579" display="http://www.erikbolstad.no/postnummer-koordinatar/?postnummer=8407&amp;poststad=Sortland" xr:uid="{00000000-0004-0000-0000-000082210000}"/>
    <hyperlink ref="C4350" r:id="rId8580" display="http://www.erikbolstad.no/postnummer-koordinatar/?postnummer=8407&amp;poststad=Sortland" xr:uid="{00000000-0004-0000-0000-000083210000}"/>
    <hyperlink ref="B4351" r:id="rId8581" display="http://www.erikbolstad.no/postnummer-koordinatar/?postnummer=8408&amp;poststad=Sortland" xr:uid="{00000000-0004-0000-0000-000084210000}"/>
    <hyperlink ref="C4351" r:id="rId8582" display="http://www.erikbolstad.no/postnummer-koordinatar/?postnummer=8408&amp;poststad=Sortland" xr:uid="{00000000-0004-0000-0000-000085210000}"/>
    <hyperlink ref="B4352" r:id="rId8583" display="http://www.erikbolstad.no/postnummer-koordinatar/?postnummer=8409&amp;poststad=Gullesfjord" xr:uid="{00000000-0004-0000-0000-000086210000}"/>
    <hyperlink ref="C4352" r:id="rId8584" display="http://www.erikbolstad.no/postnummer-koordinatar/?postnummer=8409&amp;poststad=Gullesfjord" xr:uid="{00000000-0004-0000-0000-000087210000}"/>
    <hyperlink ref="B4353" r:id="rId8585" display="http://www.erikbolstad.no/postnummer-koordinatar/?postnummer=8410&amp;poststad=Lødingen" xr:uid="{00000000-0004-0000-0000-000088210000}"/>
    <hyperlink ref="C4353" r:id="rId8586" display="http://www.erikbolstad.no/postnummer-koordinatar/?postnummer=8410&amp;poststad=Lødingen" xr:uid="{00000000-0004-0000-0000-000089210000}"/>
    <hyperlink ref="B4354" r:id="rId8587" display="http://www.erikbolstad.no/postnummer-koordinatar/?postnummer=8411&amp;poststad=Lødingen" xr:uid="{00000000-0004-0000-0000-00008A210000}"/>
    <hyperlink ref="C4354" r:id="rId8588" display="http://www.erikbolstad.no/postnummer-koordinatar/?postnummer=8411&amp;poststad=Lødingen" xr:uid="{00000000-0004-0000-0000-00008B210000}"/>
    <hyperlink ref="B4355" r:id="rId8589" display="http://www.erikbolstad.no/postnummer-koordinatar/?postnummer=8412&amp;poststad=Vestbygd" xr:uid="{00000000-0004-0000-0000-00008C210000}"/>
    <hyperlink ref="C4355" r:id="rId8590" display="http://www.erikbolstad.no/postnummer-koordinatar/?postnummer=8412&amp;poststad=Vestbygd" xr:uid="{00000000-0004-0000-0000-00008D210000}"/>
    <hyperlink ref="B4356" r:id="rId8591" display="http://www.erikbolstad.no/postnummer-koordinatar/?postnummer=8413&amp;poststad=Kvitnes" xr:uid="{00000000-0004-0000-0000-00008E210000}"/>
    <hyperlink ref="C4356" r:id="rId8592" display="http://www.erikbolstad.no/postnummer-koordinatar/?postnummer=8413&amp;poststad=Kvitnes" xr:uid="{00000000-0004-0000-0000-00008F210000}"/>
    <hyperlink ref="B4357" r:id="rId8593" display="http://www.erikbolstad.no/postnummer-koordinatar/?postnummer=8414&amp;poststad=Hennes" xr:uid="{00000000-0004-0000-0000-000090210000}"/>
    <hyperlink ref="C4357" r:id="rId8594" display="http://www.erikbolstad.no/postnummer-koordinatar/?postnummer=8414&amp;poststad=Hennes" xr:uid="{00000000-0004-0000-0000-000091210000}"/>
    <hyperlink ref="B4358" r:id="rId8595" display="http://www.erikbolstad.no/postnummer-koordinatar/?postnummer=8415&amp;poststad=Sortland" xr:uid="{00000000-0004-0000-0000-000092210000}"/>
    <hyperlink ref="C4358" r:id="rId8596" display="http://www.erikbolstad.no/postnummer-koordinatar/?postnummer=8415&amp;poststad=Sortland" xr:uid="{00000000-0004-0000-0000-000093210000}"/>
    <hyperlink ref="B4359" r:id="rId8597" display="http://www.erikbolstad.no/postnummer-koordinatar/?postnummer=8416&amp;poststad=Sortland" xr:uid="{00000000-0004-0000-0000-000094210000}"/>
    <hyperlink ref="C4359" r:id="rId8598" display="http://www.erikbolstad.no/postnummer-koordinatar/?postnummer=8416&amp;poststad=Sortland" xr:uid="{00000000-0004-0000-0000-000095210000}"/>
    <hyperlink ref="B4360" r:id="rId8599" display="http://www.erikbolstad.no/postnummer-koordinatar/?postnummer=8426&amp;poststad=Barkestad" xr:uid="{00000000-0004-0000-0000-000096210000}"/>
    <hyperlink ref="C4360" r:id="rId8600" display="http://www.erikbolstad.no/postnummer-koordinatar/?postnummer=8426&amp;poststad=Barkestad" xr:uid="{00000000-0004-0000-0000-000097210000}"/>
    <hyperlink ref="B4361" r:id="rId8601" display="http://www.erikbolstad.no/postnummer-koordinatar/?postnummer=8428&amp;poststad=Tunstad" xr:uid="{00000000-0004-0000-0000-000098210000}"/>
    <hyperlink ref="C4361" r:id="rId8602" display="http://www.erikbolstad.no/postnummer-koordinatar/?postnummer=8428&amp;poststad=Tunstad" xr:uid="{00000000-0004-0000-0000-000099210000}"/>
    <hyperlink ref="B4362" r:id="rId8603" display="http://www.erikbolstad.no/postnummer-koordinatar/?postnummer=8430&amp;poststad=Myre" xr:uid="{00000000-0004-0000-0000-00009A210000}"/>
    <hyperlink ref="C4362" r:id="rId8604" display="http://www.erikbolstad.no/postnummer-koordinatar/?postnummer=8430&amp;poststad=Myre" xr:uid="{00000000-0004-0000-0000-00009B210000}"/>
    <hyperlink ref="B4363" r:id="rId8605" display="http://www.erikbolstad.no/postnummer-koordinatar/?postnummer=8432&amp;poststad=Alsvåg" xr:uid="{00000000-0004-0000-0000-00009C210000}"/>
    <hyperlink ref="C4363" r:id="rId8606" display="http://www.erikbolstad.no/postnummer-koordinatar/?postnummer=8432&amp;poststad=Alsvåg" xr:uid="{00000000-0004-0000-0000-00009D210000}"/>
    <hyperlink ref="B4364" r:id="rId8607" display="http://www.erikbolstad.no/postnummer-koordinatar/?postnummer=8438&amp;poststad=Stø" xr:uid="{00000000-0004-0000-0000-00009E210000}"/>
    <hyperlink ref="C4364" r:id="rId8608" display="http://www.erikbolstad.no/postnummer-koordinatar/?postnummer=8438&amp;poststad=Stø" xr:uid="{00000000-0004-0000-0000-00009F210000}"/>
    <hyperlink ref="B4365" r:id="rId8609" display="http://www.erikbolstad.no/postnummer-koordinatar/?postnummer=8439&amp;poststad=Myre" xr:uid="{00000000-0004-0000-0000-0000A0210000}"/>
    <hyperlink ref="C4365" r:id="rId8610" display="http://www.erikbolstad.no/postnummer-koordinatar/?postnummer=8439&amp;poststad=Myre" xr:uid="{00000000-0004-0000-0000-0000A1210000}"/>
    <hyperlink ref="B4366" r:id="rId8611" display="http://www.erikbolstad.no/postnummer-koordinatar/?postnummer=8445&amp;poststad=Melbu" xr:uid="{00000000-0004-0000-0000-0000A2210000}"/>
    <hyperlink ref="C4366" r:id="rId8612" display="http://www.erikbolstad.no/postnummer-koordinatar/?postnummer=8445&amp;poststad=Melbu" xr:uid="{00000000-0004-0000-0000-0000A3210000}"/>
    <hyperlink ref="B4367" r:id="rId8613" display="http://www.erikbolstad.no/postnummer-koordinatar/?postnummer=8446&amp;poststad=Melbu%20(ikkje%20i%20bruk)" xr:uid="{00000000-0004-0000-0000-0000A4210000}"/>
    <hyperlink ref="C4367" r:id="rId8614" display="http://www.erikbolstad.no/postnummer-koordinatar/?postnummer=8446&amp;poststad=Melbu%20(ikkje%20i%20bruk)" xr:uid="{00000000-0004-0000-0000-0000A5210000}"/>
    <hyperlink ref="B4368" r:id="rId8615" display="http://www.erikbolstad.no/postnummer-koordinatar/?postnummer=8447&amp;poststad=Lonkan" xr:uid="{00000000-0004-0000-0000-0000A6210000}"/>
    <hyperlink ref="C4368" r:id="rId8616" display="http://www.erikbolstad.no/postnummer-koordinatar/?postnummer=8447&amp;poststad=Lonkan" xr:uid="{00000000-0004-0000-0000-0000A7210000}"/>
    <hyperlink ref="B4369" r:id="rId8617" display="http://www.erikbolstad.no/postnummer-koordinatar/?postnummer=8450&amp;poststad=Stokmarknes" xr:uid="{00000000-0004-0000-0000-0000A8210000}"/>
    <hyperlink ref="C4369" r:id="rId8618" display="http://www.erikbolstad.no/postnummer-koordinatar/?postnummer=8450&amp;poststad=Stokmarknes" xr:uid="{00000000-0004-0000-0000-0000A9210000}"/>
    <hyperlink ref="B4370" r:id="rId8619" display="http://www.erikbolstad.no/postnummer-koordinatar/?postnummer=8452&amp;poststad=Stokmarknes%20(ikkje%20i%20bruk)" xr:uid="{00000000-0004-0000-0000-0000AA210000}"/>
    <hyperlink ref="C4370" r:id="rId8620" display="http://www.erikbolstad.no/postnummer-koordinatar/?postnummer=8452&amp;poststad=Stokmarknes%20(ikkje%20i%20bruk)" xr:uid="{00000000-0004-0000-0000-0000AB210000}"/>
    <hyperlink ref="B4371" r:id="rId8621" display="http://www.erikbolstad.no/postnummer-koordinatar/?postnummer=8455&amp;poststad=Stokmarknes" xr:uid="{00000000-0004-0000-0000-0000AC210000}"/>
    <hyperlink ref="C4371" r:id="rId8622" display="http://www.erikbolstad.no/postnummer-koordinatar/?postnummer=8455&amp;poststad=Stokmarknes" xr:uid="{00000000-0004-0000-0000-0000AD210000}"/>
    <hyperlink ref="B4372" r:id="rId8623" display="http://www.erikbolstad.no/postnummer-koordinatar/?postnummer=8459&amp;poststad=Melbu" xr:uid="{00000000-0004-0000-0000-0000AE210000}"/>
    <hyperlink ref="C4372" r:id="rId8624" display="http://www.erikbolstad.no/postnummer-koordinatar/?postnummer=8459&amp;poststad=Melbu" xr:uid="{00000000-0004-0000-0000-0000AF210000}"/>
    <hyperlink ref="B4373" r:id="rId8625" display="http://www.erikbolstad.no/postnummer-koordinatar/?postnummer=8465&amp;poststad=Straumsjøen" xr:uid="{00000000-0004-0000-0000-0000B0210000}"/>
    <hyperlink ref="C4373" r:id="rId8626" display="http://www.erikbolstad.no/postnummer-koordinatar/?postnummer=8465&amp;poststad=Straumsjøen" xr:uid="{00000000-0004-0000-0000-0000B1210000}"/>
    <hyperlink ref="B4374" r:id="rId8627" display="http://www.erikbolstad.no/postnummer-koordinatar/?postnummer=8469&amp;poststad=Bø%20i%20Vesterålen" xr:uid="{00000000-0004-0000-0000-0000B2210000}"/>
    <hyperlink ref="C4374" r:id="rId8628" display="http://www.erikbolstad.no/postnummer-koordinatar/?postnummer=8469&amp;poststad=Bø%20i%20Vesterålen" xr:uid="{00000000-0004-0000-0000-0000B3210000}"/>
    <hyperlink ref="B4375" r:id="rId8629" display="http://www.erikbolstad.no/postnummer-koordinatar/?postnummer=8470&amp;poststad=Bø%20i%20Vesterålen" xr:uid="{00000000-0004-0000-0000-0000B4210000}"/>
    <hyperlink ref="C4375" r:id="rId8630" display="http://www.erikbolstad.no/postnummer-koordinatar/?postnummer=8470&amp;poststad=Bø%20i%20Vesterålen" xr:uid="{00000000-0004-0000-0000-0000B5210000}"/>
    <hyperlink ref="B4376" r:id="rId8631" display="http://www.erikbolstad.no/postnummer-koordinatar/?postnummer=8475&amp;poststad=Straumsjøen" xr:uid="{00000000-0004-0000-0000-0000B6210000}"/>
    <hyperlink ref="C4376" r:id="rId8632" display="http://www.erikbolstad.no/postnummer-koordinatar/?postnummer=8475&amp;poststad=Straumsjøen" xr:uid="{00000000-0004-0000-0000-0000B7210000}"/>
    <hyperlink ref="B4377" r:id="rId8633" display="http://www.erikbolstad.no/postnummer-koordinatar/?postnummer=8480&amp;poststad=Andenes" xr:uid="{00000000-0004-0000-0000-0000B8210000}"/>
    <hyperlink ref="C4377" r:id="rId8634" display="http://www.erikbolstad.no/postnummer-koordinatar/?postnummer=8480&amp;poststad=Andenes" xr:uid="{00000000-0004-0000-0000-0000B9210000}"/>
    <hyperlink ref="B4378" r:id="rId8635" display="http://www.erikbolstad.no/postnummer-koordinatar/?postnummer=8481&amp;poststad=Bleik" xr:uid="{00000000-0004-0000-0000-0000BA210000}"/>
    <hyperlink ref="C4378" r:id="rId8636" display="http://www.erikbolstad.no/postnummer-koordinatar/?postnummer=8481&amp;poststad=Bleik" xr:uid="{00000000-0004-0000-0000-0000BB210000}"/>
    <hyperlink ref="B4379" r:id="rId8637" display="http://www.erikbolstad.no/postnummer-koordinatar/?postnummer=8483&amp;poststad=Andenes" xr:uid="{00000000-0004-0000-0000-0000BC210000}"/>
    <hyperlink ref="C4379" r:id="rId8638" display="http://www.erikbolstad.no/postnummer-koordinatar/?postnummer=8483&amp;poststad=Andenes" xr:uid="{00000000-0004-0000-0000-0000BD210000}"/>
    <hyperlink ref="B4380" r:id="rId8639" display="http://www.erikbolstad.no/postnummer-koordinatar/?postnummer=8484&amp;poststad=Risøyhamn" xr:uid="{00000000-0004-0000-0000-0000BE210000}"/>
    <hyperlink ref="C4380" r:id="rId8640" display="http://www.erikbolstad.no/postnummer-koordinatar/?postnummer=8484&amp;poststad=Risøyhamn" xr:uid="{00000000-0004-0000-0000-0000BF210000}"/>
    <hyperlink ref="B4381" r:id="rId8641" display="http://www.erikbolstad.no/postnummer-koordinatar/?postnummer=8485&amp;poststad=Dverberg" xr:uid="{00000000-0004-0000-0000-0000C0210000}"/>
    <hyperlink ref="C4381" r:id="rId8642" display="http://www.erikbolstad.no/postnummer-koordinatar/?postnummer=8485&amp;poststad=Dverberg" xr:uid="{00000000-0004-0000-0000-0000C1210000}"/>
    <hyperlink ref="B4382" r:id="rId8643" display="http://www.erikbolstad.no/postnummer-koordinatar/?postnummer=8488&amp;poststad=Nøss" xr:uid="{00000000-0004-0000-0000-0000C2210000}"/>
    <hyperlink ref="C4382" r:id="rId8644" display="http://www.erikbolstad.no/postnummer-koordinatar/?postnummer=8488&amp;poststad=Nøss" xr:uid="{00000000-0004-0000-0000-0000C3210000}"/>
    <hyperlink ref="B4383" r:id="rId8645" display="http://www.erikbolstad.no/postnummer-koordinatar/?postnummer=8489&amp;poststad=Nordmela" xr:uid="{00000000-0004-0000-0000-0000C4210000}"/>
    <hyperlink ref="C4383" r:id="rId8646" display="http://www.erikbolstad.no/postnummer-koordinatar/?postnummer=8489&amp;poststad=Nordmela" xr:uid="{00000000-0004-0000-0000-0000C5210000}"/>
    <hyperlink ref="B4384" r:id="rId8647" display="http://www.erikbolstad.no/postnummer-koordinatar/?postnummer=8493&amp;poststad=Risøyhamn" xr:uid="{00000000-0004-0000-0000-0000C6210000}"/>
    <hyperlink ref="C4384" r:id="rId8648" display="http://www.erikbolstad.no/postnummer-koordinatar/?postnummer=8493&amp;poststad=Risøyhamn" xr:uid="{00000000-0004-0000-0000-0000C7210000}"/>
    <hyperlink ref="B4385" r:id="rId8649" display="http://www.erikbolstad.no/postnummer-koordinatar/?postnummer=8501&amp;poststad=Narvik" xr:uid="{00000000-0004-0000-0000-0000C8210000}"/>
    <hyperlink ref="C4385" r:id="rId8650" display="http://www.erikbolstad.no/postnummer-koordinatar/?postnummer=8501&amp;poststad=Narvik" xr:uid="{00000000-0004-0000-0000-0000C9210000}"/>
    <hyperlink ref="B4386" r:id="rId8651" display="http://www.erikbolstad.no/postnummer-koordinatar/?postnummer=8502&amp;poststad=Narvik" xr:uid="{00000000-0004-0000-0000-0000CA210000}"/>
    <hyperlink ref="C4386" r:id="rId8652" display="http://www.erikbolstad.no/postnummer-koordinatar/?postnummer=8502&amp;poststad=Narvik" xr:uid="{00000000-0004-0000-0000-0000CB210000}"/>
    <hyperlink ref="B4387" r:id="rId8653" display="http://www.erikbolstad.no/postnummer-koordinatar/?postnummer=8503&amp;poststad=Narvik" xr:uid="{00000000-0004-0000-0000-0000CC210000}"/>
    <hyperlink ref="C4387" r:id="rId8654" display="http://www.erikbolstad.no/postnummer-koordinatar/?postnummer=8503&amp;poststad=Narvik" xr:uid="{00000000-0004-0000-0000-0000CD210000}"/>
    <hyperlink ref="B4388" r:id="rId8655" display="http://www.erikbolstad.no/postnummer-koordinatar/?postnummer=8504&amp;poststad=Narvik" xr:uid="{00000000-0004-0000-0000-0000CE210000}"/>
    <hyperlink ref="C4388" r:id="rId8656" display="http://www.erikbolstad.no/postnummer-koordinatar/?postnummer=8504&amp;poststad=Narvik" xr:uid="{00000000-0004-0000-0000-0000CF210000}"/>
    <hyperlink ref="B4389" r:id="rId8657" display="http://www.erikbolstad.no/postnummer-koordinatar/?postnummer=8505&amp;poststad=Narvik" xr:uid="{00000000-0004-0000-0000-0000D0210000}"/>
    <hyperlink ref="C4389" r:id="rId8658" display="http://www.erikbolstad.no/postnummer-koordinatar/?postnummer=8505&amp;poststad=Narvik" xr:uid="{00000000-0004-0000-0000-0000D1210000}"/>
    <hyperlink ref="B4390" r:id="rId8659" display="http://www.erikbolstad.no/postnummer-koordinatar/?postnummer=8506&amp;poststad=Narvik" xr:uid="{00000000-0004-0000-0000-0000D2210000}"/>
    <hyperlink ref="C4390" r:id="rId8660" display="http://www.erikbolstad.no/postnummer-koordinatar/?postnummer=8506&amp;poststad=Narvik" xr:uid="{00000000-0004-0000-0000-0000D3210000}"/>
    <hyperlink ref="B4391" r:id="rId8661" display="http://www.erikbolstad.no/postnummer-koordinatar/?postnummer=8507&amp;poststad=Narvik" xr:uid="{00000000-0004-0000-0000-0000D4210000}"/>
    <hyperlink ref="C4391" r:id="rId8662" display="http://www.erikbolstad.no/postnummer-koordinatar/?postnummer=8507&amp;poststad=Narvik" xr:uid="{00000000-0004-0000-0000-0000D5210000}"/>
    <hyperlink ref="B4392" r:id="rId8663" display="http://www.erikbolstad.no/postnummer-koordinatar/?postnummer=8508&amp;poststad=Narvik" xr:uid="{00000000-0004-0000-0000-0000D6210000}"/>
    <hyperlink ref="C4392" r:id="rId8664" display="http://www.erikbolstad.no/postnummer-koordinatar/?postnummer=8508&amp;poststad=Narvik" xr:uid="{00000000-0004-0000-0000-0000D7210000}"/>
    <hyperlink ref="B4393" r:id="rId8665" display="http://www.erikbolstad.no/postnummer-koordinatar/?postnummer=8509&amp;poststad=Narvik" xr:uid="{00000000-0004-0000-0000-0000D8210000}"/>
    <hyperlink ref="C4393" r:id="rId8666" display="http://www.erikbolstad.no/postnummer-koordinatar/?postnummer=8509&amp;poststad=Narvik" xr:uid="{00000000-0004-0000-0000-0000D9210000}"/>
    <hyperlink ref="B4394" r:id="rId8667" display="http://www.erikbolstad.no/postnummer-koordinatar/?postnummer=8510&amp;poststad=Narvik" xr:uid="{00000000-0004-0000-0000-0000DA210000}"/>
    <hyperlink ref="C4394" r:id="rId8668" display="http://www.erikbolstad.no/postnummer-koordinatar/?postnummer=8510&amp;poststad=Narvik" xr:uid="{00000000-0004-0000-0000-0000DB210000}"/>
    <hyperlink ref="B4395" r:id="rId8669" display="http://www.erikbolstad.no/postnummer-koordinatar/?postnummer=8512&amp;poststad=Narvik" xr:uid="{00000000-0004-0000-0000-0000DC210000}"/>
    <hyperlink ref="C4395" r:id="rId8670" display="http://www.erikbolstad.no/postnummer-koordinatar/?postnummer=8512&amp;poststad=Narvik" xr:uid="{00000000-0004-0000-0000-0000DD210000}"/>
    <hyperlink ref="B4396" r:id="rId8671" display="http://www.erikbolstad.no/postnummer-koordinatar/?postnummer=8513&amp;poststad=Ankenes" xr:uid="{00000000-0004-0000-0000-0000DE210000}"/>
    <hyperlink ref="C4396" r:id="rId8672" display="http://www.erikbolstad.no/postnummer-koordinatar/?postnummer=8513&amp;poststad=Ankenes" xr:uid="{00000000-0004-0000-0000-0000DF210000}"/>
    <hyperlink ref="B4397" r:id="rId8673" display="http://www.erikbolstad.no/postnummer-koordinatar/?postnummer=8514&amp;poststad=Narvik" xr:uid="{00000000-0004-0000-0000-0000E0210000}"/>
    <hyperlink ref="C4397" r:id="rId8674" display="http://www.erikbolstad.no/postnummer-koordinatar/?postnummer=8514&amp;poststad=Narvik" xr:uid="{00000000-0004-0000-0000-0000E1210000}"/>
    <hyperlink ref="B4398" r:id="rId8675" display="http://www.erikbolstad.no/postnummer-koordinatar/?postnummer=8515&amp;poststad=Narvik" xr:uid="{00000000-0004-0000-0000-0000E2210000}"/>
    <hyperlink ref="C4398" r:id="rId8676" display="http://www.erikbolstad.no/postnummer-koordinatar/?postnummer=8515&amp;poststad=Narvik" xr:uid="{00000000-0004-0000-0000-0000E3210000}"/>
    <hyperlink ref="B4399" r:id="rId8677" display="http://www.erikbolstad.no/postnummer-koordinatar/?postnummer=8516&amp;poststad=Narvik" xr:uid="{00000000-0004-0000-0000-0000E4210000}"/>
    <hyperlink ref="C4399" r:id="rId8678" display="http://www.erikbolstad.no/postnummer-koordinatar/?postnummer=8516&amp;poststad=Narvik" xr:uid="{00000000-0004-0000-0000-0000E5210000}"/>
    <hyperlink ref="B4400" r:id="rId8679" display="http://www.erikbolstad.no/postnummer-koordinatar/?postnummer=8517&amp;poststad=Narvik" xr:uid="{00000000-0004-0000-0000-0000E6210000}"/>
    <hyperlink ref="C4400" r:id="rId8680" display="http://www.erikbolstad.no/postnummer-koordinatar/?postnummer=8517&amp;poststad=Narvik" xr:uid="{00000000-0004-0000-0000-0000E7210000}"/>
    <hyperlink ref="B4401" r:id="rId8681" display="http://www.erikbolstad.no/postnummer-koordinatar/?postnummer=8518&amp;poststad=Narvik" xr:uid="{00000000-0004-0000-0000-0000E8210000}"/>
    <hyperlink ref="C4401" r:id="rId8682" display="http://www.erikbolstad.no/postnummer-koordinatar/?postnummer=8518&amp;poststad=Narvik" xr:uid="{00000000-0004-0000-0000-0000E9210000}"/>
    <hyperlink ref="B4402" r:id="rId8683" display="http://www.erikbolstad.no/postnummer-koordinatar/?postnummer=8520&amp;poststad=Ankenes" xr:uid="{00000000-0004-0000-0000-0000EA210000}"/>
    <hyperlink ref="C4402" r:id="rId8684" display="http://www.erikbolstad.no/postnummer-koordinatar/?postnummer=8520&amp;poststad=Ankenes" xr:uid="{00000000-0004-0000-0000-0000EB210000}"/>
    <hyperlink ref="B4403" r:id="rId8685" display="http://www.erikbolstad.no/postnummer-koordinatar/?postnummer=8522&amp;poststad=Beisfjord" xr:uid="{00000000-0004-0000-0000-0000EC210000}"/>
    <hyperlink ref="C4403" r:id="rId8686" display="http://www.erikbolstad.no/postnummer-koordinatar/?postnummer=8522&amp;poststad=Beisfjord" xr:uid="{00000000-0004-0000-0000-0000ED210000}"/>
    <hyperlink ref="B4404" r:id="rId8687" display="http://www.erikbolstad.no/postnummer-koordinatar/?postnummer=8523&amp;poststad=Elvegård" xr:uid="{00000000-0004-0000-0000-0000EE210000}"/>
    <hyperlink ref="C4404" r:id="rId8688" display="http://www.erikbolstad.no/postnummer-koordinatar/?postnummer=8523&amp;poststad=Elvegård" xr:uid="{00000000-0004-0000-0000-0000EF210000}"/>
    <hyperlink ref="B4405" r:id="rId8689" display="http://www.erikbolstad.no/postnummer-koordinatar/?postnummer=8530&amp;poststad=Bjerkvik" xr:uid="{00000000-0004-0000-0000-0000F0210000}"/>
    <hyperlink ref="C4405" r:id="rId8690" display="http://www.erikbolstad.no/postnummer-koordinatar/?postnummer=8530&amp;poststad=Bjerkvik" xr:uid="{00000000-0004-0000-0000-0000F1210000}"/>
    <hyperlink ref="B4406" r:id="rId8691" display="http://www.erikbolstad.no/postnummer-koordinatar/?postnummer=8531&amp;poststad=Bjerkvik" xr:uid="{00000000-0004-0000-0000-0000F2210000}"/>
    <hyperlink ref="C4406" r:id="rId8692" display="http://www.erikbolstad.no/postnummer-koordinatar/?postnummer=8531&amp;poststad=Bjerkvik" xr:uid="{00000000-0004-0000-0000-0000F3210000}"/>
    <hyperlink ref="B4407" r:id="rId8693" display="http://www.erikbolstad.no/postnummer-koordinatar/?postnummer=8533&amp;poststad=Bogen%20i%20Ofoten" xr:uid="{00000000-0004-0000-0000-0000F4210000}"/>
    <hyperlink ref="C4407" r:id="rId8694" display="http://www.erikbolstad.no/postnummer-koordinatar/?postnummer=8533&amp;poststad=Bogen%20i%20Ofoten" xr:uid="{00000000-0004-0000-0000-0000F5210000}"/>
    <hyperlink ref="B4408" r:id="rId8695" display="http://www.erikbolstad.no/postnummer-koordinatar/?postnummer=8534&amp;poststad=Liland" xr:uid="{00000000-0004-0000-0000-0000F6210000}"/>
    <hyperlink ref="C4408" r:id="rId8696" display="http://www.erikbolstad.no/postnummer-koordinatar/?postnummer=8534&amp;poststad=Liland" xr:uid="{00000000-0004-0000-0000-0000F7210000}"/>
    <hyperlink ref="B4409" r:id="rId8697" display="http://www.erikbolstad.no/postnummer-koordinatar/?postnummer=8535&amp;poststad=Tårstad" xr:uid="{00000000-0004-0000-0000-0000F8210000}"/>
    <hyperlink ref="C4409" r:id="rId8698" display="http://www.erikbolstad.no/postnummer-koordinatar/?postnummer=8535&amp;poststad=Tårstad" xr:uid="{00000000-0004-0000-0000-0000F9210000}"/>
    <hyperlink ref="B4410" r:id="rId8699" display="http://www.erikbolstad.no/postnummer-koordinatar/?postnummer=8536&amp;poststad=Evenes" xr:uid="{00000000-0004-0000-0000-0000FA210000}"/>
    <hyperlink ref="C4410" r:id="rId8700" display="http://www.erikbolstad.no/postnummer-koordinatar/?postnummer=8536&amp;poststad=Evenes" xr:uid="{00000000-0004-0000-0000-0000FB210000}"/>
    <hyperlink ref="B4411" r:id="rId8701" display="http://www.erikbolstad.no/postnummer-koordinatar/?postnummer=8539&amp;poststad=Bogen%20i%20Ofoten" xr:uid="{00000000-0004-0000-0000-0000FC210000}"/>
    <hyperlink ref="C4411" r:id="rId8702" display="http://www.erikbolstad.no/postnummer-koordinatar/?postnummer=8539&amp;poststad=Bogen%20i%20Ofoten" xr:uid="{00000000-0004-0000-0000-0000FD210000}"/>
    <hyperlink ref="B4412" r:id="rId8703" display="http://www.erikbolstad.no/postnummer-koordinatar/?postnummer=8540&amp;poststad=Ballangen" xr:uid="{00000000-0004-0000-0000-0000FE210000}"/>
    <hyperlink ref="C4412" r:id="rId8704" display="http://www.erikbolstad.no/postnummer-koordinatar/?postnummer=8540&amp;poststad=Ballangen" xr:uid="{00000000-0004-0000-0000-0000FF210000}"/>
    <hyperlink ref="B4413" r:id="rId8705" display="http://www.erikbolstad.no/postnummer-koordinatar/?postnummer=8542&amp;poststad=Kjeldebotn%20(ikkje%20i%20bruk)" xr:uid="{00000000-0004-0000-0000-000000220000}"/>
    <hyperlink ref="C4413" r:id="rId8706" display="http://www.erikbolstad.no/postnummer-koordinatar/?postnummer=8542&amp;poststad=Kjeldebotn%20(ikkje%20i%20bruk)" xr:uid="{00000000-0004-0000-0000-000001220000}"/>
    <hyperlink ref="B4414" r:id="rId8707" display="http://www.erikbolstad.no/postnummer-koordinatar/?postnummer=8543&amp;poststad=Kjeldebotn" xr:uid="{00000000-0004-0000-0000-000002220000}"/>
    <hyperlink ref="C4414" r:id="rId8708" display="http://www.erikbolstad.no/postnummer-koordinatar/?postnummer=8543&amp;poststad=Kjeldebotn" xr:uid="{00000000-0004-0000-0000-000003220000}"/>
    <hyperlink ref="B4415" r:id="rId8709" display="http://www.erikbolstad.no/postnummer-koordinatar/?postnummer=8546&amp;poststad=Ballangen" xr:uid="{00000000-0004-0000-0000-000004220000}"/>
    <hyperlink ref="C4415" r:id="rId8710" display="http://www.erikbolstad.no/postnummer-koordinatar/?postnummer=8546&amp;poststad=Ballangen" xr:uid="{00000000-0004-0000-0000-000005220000}"/>
    <hyperlink ref="B4416" r:id="rId8711" display="http://www.erikbolstad.no/postnummer-koordinatar/?postnummer=8590&amp;poststad=Kjøpsvik" xr:uid="{00000000-0004-0000-0000-000006220000}"/>
    <hyperlink ref="C4416" r:id="rId8712" display="http://www.erikbolstad.no/postnummer-koordinatar/?postnummer=8590&amp;poststad=Kjøpsvik" xr:uid="{00000000-0004-0000-0000-000007220000}"/>
    <hyperlink ref="B4417" r:id="rId8713" display="http://www.erikbolstad.no/postnummer-koordinatar/?postnummer=8591&amp;poststad=Kjøpsvik" xr:uid="{00000000-0004-0000-0000-000008220000}"/>
    <hyperlink ref="C4417" r:id="rId8714" display="http://www.erikbolstad.no/postnummer-koordinatar/?postnummer=8591&amp;poststad=Kjøpsvik" xr:uid="{00000000-0004-0000-0000-000009220000}"/>
    <hyperlink ref="B4418" r:id="rId8715" display="http://www.erikbolstad.no/postnummer-koordinatar/?postnummer=8601&amp;poststad=Mo%20i%20Rana" xr:uid="{00000000-0004-0000-0000-00000A220000}"/>
    <hyperlink ref="C4418" r:id="rId8716" display="http://www.erikbolstad.no/postnummer-koordinatar/?postnummer=8601&amp;poststad=Mo%20i%20Rana" xr:uid="{00000000-0004-0000-0000-00000B220000}"/>
    <hyperlink ref="B4419" r:id="rId8717" display="http://www.erikbolstad.no/postnummer-koordinatar/?postnummer=8602&amp;poststad=Mo%20i%20Rana" xr:uid="{00000000-0004-0000-0000-00000C220000}"/>
    <hyperlink ref="C4419" r:id="rId8718" display="http://www.erikbolstad.no/postnummer-koordinatar/?postnummer=8602&amp;poststad=Mo%20i%20Rana" xr:uid="{00000000-0004-0000-0000-00000D220000}"/>
    <hyperlink ref="B4420" r:id="rId8719" display="http://www.erikbolstad.no/postnummer-koordinatar/?postnummer=8603&amp;poststad=Mo%20i%20Rana" xr:uid="{00000000-0004-0000-0000-00000E220000}"/>
    <hyperlink ref="C4420" r:id="rId8720" display="http://www.erikbolstad.no/postnummer-koordinatar/?postnummer=8603&amp;poststad=Mo%20i%20Rana" xr:uid="{00000000-0004-0000-0000-00000F220000}"/>
    <hyperlink ref="B4421" r:id="rId8721" display="http://www.erikbolstad.no/postnummer-koordinatar/?postnummer=8604&amp;poststad=Mo%20i%20Rana" xr:uid="{00000000-0004-0000-0000-000010220000}"/>
    <hyperlink ref="C4421" r:id="rId8722" display="http://www.erikbolstad.no/postnummer-koordinatar/?postnummer=8604&amp;poststad=Mo%20i%20Rana" xr:uid="{00000000-0004-0000-0000-000011220000}"/>
    <hyperlink ref="B4422" r:id="rId8723" display="http://www.erikbolstad.no/postnummer-koordinatar/?postnummer=8605&amp;poststad=Mo%20i%20Rana%20(ikkje%20i%20bruk)" xr:uid="{00000000-0004-0000-0000-000012220000}"/>
    <hyperlink ref="C4422" r:id="rId8724" display="http://www.erikbolstad.no/postnummer-koordinatar/?postnummer=8605&amp;poststad=Mo%20i%20Rana%20(ikkje%20i%20bruk)" xr:uid="{00000000-0004-0000-0000-000013220000}"/>
    <hyperlink ref="B4423" r:id="rId8725" display="http://www.erikbolstad.no/postnummer-koordinatar/?postnummer=8606&amp;poststad=Mo%20i%20Rana%20(ikkje%20i%20bruk)" xr:uid="{00000000-0004-0000-0000-000014220000}"/>
    <hyperlink ref="C4423" r:id="rId8726" display="http://www.erikbolstad.no/postnummer-koordinatar/?postnummer=8606&amp;poststad=Mo%20i%20Rana%20(ikkje%20i%20bruk)" xr:uid="{00000000-0004-0000-0000-000015220000}"/>
    <hyperlink ref="B4424" r:id="rId8727" display="http://www.erikbolstad.no/postnummer-koordinatar/?postnummer=8607&amp;poststad=Mo%20i%20Rana" xr:uid="{00000000-0004-0000-0000-000016220000}"/>
    <hyperlink ref="C4424" r:id="rId8728" display="http://www.erikbolstad.no/postnummer-koordinatar/?postnummer=8607&amp;poststad=Mo%20i%20Rana" xr:uid="{00000000-0004-0000-0000-000017220000}"/>
    <hyperlink ref="B4425" r:id="rId8729" display="http://www.erikbolstad.no/postnummer-koordinatar/?postnummer=8608&amp;poststad=Mo%20i%20Rana" xr:uid="{00000000-0004-0000-0000-000018220000}"/>
    <hyperlink ref="C4425" r:id="rId8730" display="http://www.erikbolstad.no/postnummer-koordinatar/?postnummer=8608&amp;poststad=Mo%20i%20Rana" xr:uid="{00000000-0004-0000-0000-000019220000}"/>
    <hyperlink ref="B4426" r:id="rId8731" display="http://www.erikbolstad.no/postnummer-koordinatar/?postnummer=8610&amp;poststad=Mo%20i%20Rana" xr:uid="{00000000-0004-0000-0000-00001A220000}"/>
    <hyperlink ref="C4426" r:id="rId8732" display="http://www.erikbolstad.no/postnummer-koordinatar/?postnummer=8610&amp;poststad=Mo%20i%20Rana" xr:uid="{00000000-0004-0000-0000-00001B220000}"/>
    <hyperlink ref="B4427" r:id="rId8733" display="http://www.erikbolstad.no/postnummer-koordinatar/?postnummer=8613&amp;poststad=Mo%20i%20Rana" xr:uid="{00000000-0004-0000-0000-00001C220000}"/>
    <hyperlink ref="C4427" r:id="rId8734" display="http://www.erikbolstad.no/postnummer-koordinatar/?postnummer=8613&amp;poststad=Mo%20i%20Rana" xr:uid="{00000000-0004-0000-0000-00001D220000}"/>
    <hyperlink ref="B4428" r:id="rId8735" display="http://www.erikbolstad.no/postnummer-koordinatar/?postnummer=8614&amp;poststad=Mo%20i%20Rana" xr:uid="{00000000-0004-0000-0000-00001E220000}"/>
    <hyperlink ref="C4428" r:id="rId8736" display="http://www.erikbolstad.no/postnummer-koordinatar/?postnummer=8614&amp;poststad=Mo%20i%20Rana" xr:uid="{00000000-0004-0000-0000-00001F220000}"/>
    <hyperlink ref="B4429" r:id="rId8737" display="http://www.erikbolstad.no/postnummer-koordinatar/?postnummer=8615&amp;poststad=Skonseng" xr:uid="{00000000-0004-0000-0000-000020220000}"/>
    <hyperlink ref="C4429" r:id="rId8738" display="http://www.erikbolstad.no/postnummer-koordinatar/?postnummer=8615&amp;poststad=Skonseng" xr:uid="{00000000-0004-0000-0000-000021220000}"/>
    <hyperlink ref="B4430" r:id="rId8739" display="http://www.erikbolstad.no/postnummer-koordinatar/?postnummer=8616&amp;poststad=Mo%20i%20Rana" xr:uid="{00000000-0004-0000-0000-000022220000}"/>
    <hyperlink ref="C4430" r:id="rId8740" display="http://www.erikbolstad.no/postnummer-koordinatar/?postnummer=8616&amp;poststad=Mo%20i%20Rana" xr:uid="{00000000-0004-0000-0000-000023220000}"/>
    <hyperlink ref="B4431" r:id="rId8741" display="http://www.erikbolstad.no/postnummer-koordinatar/?postnummer=8617&amp;poststad=Dalsgrenda" xr:uid="{00000000-0004-0000-0000-000024220000}"/>
    <hyperlink ref="C4431" r:id="rId8742" display="http://www.erikbolstad.no/postnummer-koordinatar/?postnummer=8617&amp;poststad=Dalsgrenda" xr:uid="{00000000-0004-0000-0000-000025220000}"/>
    <hyperlink ref="B4432" r:id="rId8743" display="http://www.erikbolstad.no/postnummer-koordinatar/?postnummer=8618&amp;poststad=Mo%20i%20Rana" xr:uid="{00000000-0004-0000-0000-000026220000}"/>
    <hyperlink ref="C4432" r:id="rId8744" display="http://www.erikbolstad.no/postnummer-koordinatar/?postnummer=8618&amp;poststad=Mo%20i%20Rana" xr:uid="{00000000-0004-0000-0000-000027220000}"/>
    <hyperlink ref="B4433" r:id="rId8745" display="http://www.erikbolstad.no/postnummer-koordinatar/?postnummer=8622&amp;poststad=Mo%20i%20Rana" xr:uid="{00000000-0004-0000-0000-000028220000}"/>
    <hyperlink ref="C4433" r:id="rId8746" display="http://www.erikbolstad.no/postnummer-koordinatar/?postnummer=8622&amp;poststad=Mo%20i%20Rana" xr:uid="{00000000-0004-0000-0000-000029220000}"/>
    <hyperlink ref="B4434" r:id="rId8747" display="http://www.erikbolstad.no/postnummer-koordinatar/?postnummer=8624&amp;poststad=Mo%20i%20Rana" xr:uid="{00000000-0004-0000-0000-00002A220000}"/>
    <hyperlink ref="C4434" r:id="rId8748" display="http://www.erikbolstad.no/postnummer-koordinatar/?postnummer=8624&amp;poststad=Mo%20i%20Rana" xr:uid="{00000000-0004-0000-0000-00002B220000}"/>
    <hyperlink ref="B4435" r:id="rId8749" display="http://www.erikbolstad.no/postnummer-koordinatar/?postnummer=8626&amp;poststad=Mo%20i%20Rana" xr:uid="{00000000-0004-0000-0000-00002C220000}"/>
    <hyperlink ref="C4435" r:id="rId8750" display="http://www.erikbolstad.no/postnummer-koordinatar/?postnummer=8626&amp;poststad=Mo%20i%20Rana" xr:uid="{00000000-0004-0000-0000-00002D220000}"/>
    <hyperlink ref="B4436" r:id="rId8751" display="http://www.erikbolstad.no/postnummer-koordinatar/?postnummer=8629&amp;poststad=Svartisdal%20(ikkje%20i%20bruk)" xr:uid="{00000000-0004-0000-0000-00002E220000}"/>
    <hyperlink ref="C4436" r:id="rId8752" display="http://www.erikbolstad.no/postnummer-koordinatar/?postnummer=8629&amp;poststad=Svartisdal%20(ikkje%20i%20bruk)" xr:uid="{00000000-0004-0000-0000-00002F220000}"/>
    <hyperlink ref="B4437" r:id="rId8753" display="http://www.erikbolstad.no/postnummer-koordinatar/?postnummer=8630&amp;poststad=Storforshei" xr:uid="{00000000-0004-0000-0000-000030220000}"/>
    <hyperlink ref="C4437" r:id="rId8754" display="http://www.erikbolstad.no/postnummer-koordinatar/?postnummer=8630&amp;poststad=Storforshei" xr:uid="{00000000-0004-0000-0000-000031220000}"/>
    <hyperlink ref="B4438" r:id="rId8755" display="http://www.erikbolstad.no/postnummer-koordinatar/?postnummer=8634&amp;poststad=Mo%20i%20Rana" xr:uid="{00000000-0004-0000-0000-000032220000}"/>
    <hyperlink ref="C4438" r:id="rId8756" display="http://www.erikbolstad.no/postnummer-koordinatar/?postnummer=8634&amp;poststad=Mo%20i%20Rana" xr:uid="{00000000-0004-0000-0000-000033220000}"/>
    <hyperlink ref="B4439" r:id="rId8757" display="http://www.erikbolstad.no/postnummer-koordinatar/?postnummer=8635&amp;poststad=Polarsirkelen%20(ikkje%20i%20bruk)" xr:uid="{00000000-0004-0000-0000-000034220000}"/>
    <hyperlink ref="C4439" r:id="rId8758" display="http://www.erikbolstad.no/postnummer-koordinatar/?postnummer=8635&amp;poststad=Polarsirkelen%20(ikkje%20i%20bruk)" xr:uid="{00000000-0004-0000-0000-000035220000}"/>
    <hyperlink ref="B4440" r:id="rId8759" display="http://www.erikbolstad.no/postnummer-koordinatar/?postnummer=8638&amp;poststad=Storforshei" xr:uid="{00000000-0004-0000-0000-000036220000}"/>
    <hyperlink ref="C4440" r:id="rId8760" display="http://www.erikbolstad.no/postnummer-koordinatar/?postnummer=8638&amp;poststad=Storforshei" xr:uid="{00000000-0004-0000-0000-000037220000}"/>
    <hyperlink ref="B4441" r:id="rId8761" display="http://www.erikbolstad.no/postnummer-koordinatar/?postnummer=8640&amp;poststad=Hemnesberget" xr:uid="{00000000-0004-0000-0000-000038220000}"/>
    <hyperlink ref="C4441" r:id="rId8762" display="http://www.erikbolstad.no/postnummer-koordinatar/?postnummer=8640&amp;poststad=Hemnesberget" xr:uid="{00000000-0004-0000-0000-000039220000}"/>
    <hyperlink ref="B4442" r:id="rId8763" display="http://www.erikbolstad.no/postnummer-koordinatar/?postnummer=8641&amp;poststad=Hemnesberget" xr:uid="{00000000-0004-0000-0000-00003A220000}"/>
    <hyperlink ref="C4442" r:id="rId8764" display="http://www.erikbolstad.no/postnummer-koordinatar/?postnummer=8641&amp;poststad=Hemnesberget" xr:uid="{00000000-0004-0000-0000-00003B220000}"/>
    <hyperlink ref="B4443" r:id="rId8765" display="http://www.erikbolstad.no/postnummer-koordinatar/?postnummer=8642&amp;poststad=Finneidfjord" xr:uid="{00000000-0004-0000-0000-00003C220000}"/>
    <hyperlink ref="C4443" r:id="rId8766" display="http://www.erikbolstad.no/postnummer-koordinatar/?postnummer=8642&amp;poststad=Finneidfjord" xr:uid="{00000000-0004-0000-0000-00003D220000}"/>
    <hyperlink ref="B4444" r:id="rId8767" display="http://www.erikbolstad.no/postnummer-koordinatar/?postnummer=8643&amp;poststad=Bjerka" xr:uid="{00000000-0004-0000-0000-00003E220000}"/>
    <hyperlink ref="C4444" r:id="rId8768" display="http://www.erikbolstad.no/postnummer-koordinatar/?postnummer=8643&amp;poststad=Bjerka" xr:uid="{00000000-0004-0000-0000-00003F220000}"/>
    <hyperlink ref="B4445" r:id="rId8769" display="http://www.erikbolstad.no/postnummer-koordinatar/?postnummer=8646&amp;poststad=Korgen" xr:uid="{00000000-0004-0000-0000-000040220000}"/>
    <hyperlink ref="C4445" r:id="rId8770" display="http://www.erikbolstad.no/postnummer-koordinatar/?postnummer=8646&amp;poststad=Korgen" xr:uid="{00000000-0004-0000-0000-000041220000}"/>
    <hyperlink ref="B4446" r:id="rId8771" display="http://www.erikbolstad.no/postnummer-koordinatar/?postnummer=8647&amp;poststad=Bleikvasslia" xr:uid="{00000000-0004-0000-0000-000042220000}"/>
    <hyperlink ref="C4446" r:id="rId8772" display="http://www.erikbolstad.no/postnummer-koordinatar/?postnummer=8647&amp;poststad=Bleikvasslia" xr:uid="{00000000-0004-0000-0000-000043220000}"/>
    <hyperlink ref="B4447" r:id="rId8773" display="http://www.erikbolstad.no/postnummer-koordinatar/?postnummer=8648&amp;poststad=Korgen" xr:uid="{00000000-0004-0000-0000-000044220000}"/>
    <hyperlink ref="C4447" r:id="rId8774" display="http://www.erikbolstad.no/postnummer-koordinatar/?postnummer=8648&amp;poststad=Korgen" xr:uid="{00000000-0004-0000-0000-000045220000}"/>
    <hyperlink ref="B4448" r:id="rId8775" display="http://www.erikbolstad.no/postnummer-koordinatar/?postnummer=8651&amp;poststad=Mosjøen" xr:uid="{00000000-0004-0000-0000-000046220000}"/>
    <hyperlink ref="C4448" r:id="rId8776" display="http://www.erikbolstad.no/postnummer-koordinatar/?postnummer=8651&amp;poststad=Mosjøen" xr:uid="{00000000-0004-0000-0000-000047220000}"/>
    <hyperlink ref="B4449" r:id="rId8777" display="http://www.erikbolstad.no/postnummer-koordinatar/?postnummer=8652&amp;poststad=Mosjøen" xr:uid="{00000000-0004-0000-0000-000048220000}"/>
    <hyperlink ref="C4449" r:id="rId8778" display="http://www.erikbolstad.no/postnummer-koordinatar/?postnummer=8652&amp;poststad=Mosjøen" xr:uid="{00000000-0004-0000-0000-000049220000}"/>
    <hyperlink ref="B4450" r:id="rId8779" display="http://www.erikbolstad.no/postnummer-koordinatar/?postnummer=8654&amp;poststad=Mosjøen" xr:uid="{00000000-0004-0000-0000-00004A220000}"/>
    <hyperlink ref="C4450" r:id="rId8780" display="http://www.erikbolstad.no/postnummer-koordinatar/?postnummer=8654&amp;poststad=Mosjøen" xr:uid="{00000000-0004-0000-0000-00004B220000}"/>
    <hyperlink ref="B4451" r:id="rId8781" display="http://www.erikbolstad.no/postnummer-koordinatar/?postnummer=8655&amp;poststad=Mosjøen" xr:uid="{00000000-0004-0000-0000-00004C220000}"/>
    <hyperlink ref="C4451" r:id="rId8782" display="http://www.erikbolstad.no/postnummer-koordinatar/?postnummer=8655&amp;poststad=Mosjøen" xr:uid="{00000000-0004-0000-0000-00004D220000}"/>
    <hyperlink ref="B4452" r:id="rId8783" display="http://www.erikbolstad.no/postnummer-koordinatar/?postnummer=8656&amp;poststad=Mosjøen" xr:uid="{00000000-0004-0000-0000-00004E220000}"/>
    <hyperlink ref="C4452" r:id="rId8784" display="http://www.erikbolstad.no/postnummer-koordinatar/?postnummer=8656&amp;poststad=Mosjøen" xr:uid="{00000000-0004-0000-0000-00004F220000}"/>
    <hyperlink ref="B4453" r:id="rId8785" display="http://www.erikbolstad.no/postnummer-koordinatar/?postnummer=8657&amp;poststad=Mosjøen" xr:uid="{00000000-0004-0000-0000-000050220000}"/>
    <hyperlink ref="C4453" r:id="rId8786" display="http://www.erikbolstad.no/postnummer-koordinatar/?postnummer=8657&amp;poststad=Mosjøen" xr:uid="{00000000-0004-0000-0000-000051220000}"/>
    <hyperlink ref="B4454" r:id="rId8787" display="http://www.erikbolstad.no/postnummer-koordinatar/?postnummer=8658&amp;poststad=Mosjøen" xr:uid="{00000000-0004-0000-0000-000052220000}"/>
    <hyperlink ref="C4454" r:id="rId8788" display="http://www.erikbolstad.no/postnummer-koordinatar/?postnummer=8658&amp;poststad=Mosjøen" xr:uid="{00000000-0004-0000-0000-000053220000}"/>
    <hyperlink ref="B4455" r:id="rId8789" display="http://www.erikbolstad.no/postnummer-koordinatar/?postnummer=8659&amp;poststad=Mosjøen" xr:uid="{00000000-0004-0000-0000-000054220000}"/>
    <hyperlink ref="C4455" r:id="rId8790" display="http://www.erikbolstad.no/postnummer-koordinatar/?postnummer=8659&amp;poststad=Mosjøen" xr:uid="{00000000-0004-0000-0000-000055220000}"/>
    <hyperlink ref="B4456" r:id="rId8791" display="http://www.erikbolstad.no/postnummer-koordinatar/?postnummer=8660&amp;poststad=Mosjøen" xr:uid="{00000000-0004-0000-0000-000056220000}"/>
    <hyperlink ref="C4456" r:id="rId8792" display="http://www.erikbolstad.no/postnummer-koordinatar/?postnummer=8660&amp;poststad=Mosjøen" xr:uid="{00000000-0004-0000-0000-000057220000}"/>
    <hyperlink ref="B4457" r:id="rId8793" display="http://www.erikbolstad.no/postnummer-koordinatar/?postnummer=8661&amp;poststad=Mosjøen" xr:uid="{00000000-0004-0000-0000-000058220000}"/>
    <hyperlink ref="C4457" r:id="rId8794" display="http://www.erikbolstad.no/postnummer-koordinatar/?postnummer=8661&amp;poststad=Mosjøen" xr:uid="{00000000-0004-0000-0000-000059220000}"/>
    <hyperlink ref="B4458" r:id="rId8795" display="http://www.erikbolstad.no/postnummer-koordinatar/?postnummer=8663&amp;poststad=Mosjøen" xr:uid="{00000000-0004-0000-0000-00005A220000}"/>
    <hyperlink ref="C4458" r:id="rId8796" display="http://www.erikbolstad.no/postnummer-koordinatar/?postnummer=8663&amp;poststad=Mosjøen" xr:uid="{00000000-0004-0000-0000-00005B220000}"/>
    <hyperlink ref="B4459" r:id="rId8797" display="http://www.erikbolstad.no/postnummer-koordinatar/?postnummer=8664&amp;poststad=Mosjøen" xr:uid="{00000000-0004-0000-0000-00005C220000}"/>
    <hyperlink ref="C4459" r:id="rId8798" display="http://www.erikbolstad.no/postnummer-koordinatar/?postnummer=8664&amp;poststad=Mosjøen" xr:uid="{00000000-0004-0000-0000-00005D220000}"/>
    <hyperlink ref="B4460" r:id="rId8799" display="http://www.erikbolstad.no/postnummer-koordinatar/?postnummer=8665&amp;poststad=Mosjøen" xr:uid="{00000000-0004-0000-0000-00005E220000}"/>
    <hyperlink ref="C4460" r:id="rId8800" display="http://www.erikbolstad.no/postnummer-koordinatar/?postnummer=8665&amp;poststad=Mosjøen" xr:uid="{00000000-0004-0000-0000-00005F220000}"/>
    <hyperlink ref="B4461" r:id="rId8801" display="http://www.erikbolstad.no/postnummer-koordinatar/?postnummer=8666&amp;poststad=Mosjøen" xr:uid="{00000000-0004-0000-0000-000060220000}"/>
    <hyperlink ref="C4461" r:id="rId8802" display="http://www.erikbolstad.no/postnummer-koordinatar/?postnummer=8666&amp;poststad=Mosjøen" xr:uid="{00000000-0004-0000-0000-000061220000}"/>
    <hyperlink ref="B4462" r:id="rId8803" display="http://www.erikbolstad.no/postnummer-koordinatar/?postnummer=8672&amp;poststad=Elsfjord" xr:uid="{00000000-0004-0000-0000-000062220000}"/>
    <hyperlink ref="C4462" r:id="rId8804" display="http://www.erikbolstad.no/postnummer-koordinatar/?postnummer=8672&amp;poststad=Elsfjord" xr:uid="{00000000-0004-0000-0000-000063220000}"/>
    <hyperlink ref="B4463" r:id="rId8805" display="http://www.erikbolstad.no/postnummer-koordinatar/?postnummer=8680&amp;poststad=Trofors" xr:uid="{00000000-0004-0000-0000-000064220000}"/>
    <hyperlink ref="C4463" r:id="rId8806" display="http://www.erikbolstad.no/postnummer-koordinatar/?postnummer=8680&amp;poststad=Trofors" xr:uid="{00000000-0004-0000-0000-000065220000}"/>
    <hyperlink ref="B4464" r:id="rId8807" display="http://www.erikbolstad.no/postnummer-koordinatar/?postnummer=8681&amp;poststad=Trofors" xr:uid="{00000000-0004-0000-0000-000066220000}"/>
    <hyperlink ref="C4464" r:id="rId8808" display="http://www.erikbolstad.no/postnummer-koordinatar/?postnummer=8681&amp;poststad=Trofors" xr:uid="{00000000-0004-0000-0000-000067220000}"/>
    <hyperlink ref="B4465" r:id="rId8809" display="http://www.erikbolstad.no/postnummer-koordinatar/?postnummer=8690&amp;poststad=Hattfjelldal" xr:uid="{00000000-0004-0000-0000-000068220000}"/>
    <hyperlink ref="C4465" r:id="rId8810" display="http://www.erikbolstad.no/postnummer-koordinatar/?postnummer=8690&amp;poststad=Hattfjelldal" xr:uid="{00000000-0004-0000-0000-000069220000}"/>
    <hyperlink ref="B4466" r:id="rId8811" display="http://www.erikbolstad.no/postnummer-koordinatar/?postnummer=8691&amp;poststad=Hattfjelldal" xr:uid="{00000000-0004-0000-0000-00006A220000}"/>
    <hyperlink ref="C4466" r:id="rId8812" display="http://www.erikbolstad.no/postnummer-koordinatar/?postnummer=8691&amp;poststad=Hattfjelldal" xr:uid="{00000000-0004-0000-0000-00006B220000}"/>
    <hyperlink ref="B4467" r:id="rId8813" display="http://www.erikbolstad.no/postnummer-koordinatar/?postnummer=8700&amp;poststad=Nesna" xr:uid="{00000000-0004-0000-0000-00006C220000}"/>
    <hyperlink ref="C4467" r:id="rId8814" display="http://www.erikbolstad.no/postnummer-koordinatar/?postnummer=8700&amp;poststad=Nesna" xr:uid="{00000000-0004-0000-0000-00006D220000}"/>
    <hyperlink ref="B4468" r:id="rId8815" display="http://www.erikbolstad.no/postnummer-koordinatar/?postnummer=8701&amp;poststad=Nesna" xr:uid="{00000000-0004-0000-0000-00006E220000}"/>
    <hyperlink ref="C4468" r:id="rId8816" display="http://www.erikbolstad.no/postnummer-koordinatar/?postnummer=8701&amp;poststad=Nesna" xr:uid="{00000000-0004-0000-0000-00006F220000}"/>
    <hyperlink ref="B4469" r:id="rId8817" display="http://www.erikbolstad.no/postnummer-koordinatar/?postnummer=8720&amp;poststad=Vikholmen" xr:uid="{00000000-0004-0000-0000-000070220000}"/>
    <hyperlink ref="C4469" r:id="rId8818" display="http://www.erikbolstad.no/postnummer-koordinatar/?postnummer=8720&amp;poststad=Vikholmen" xr:uid="{00000000-0004-0000-0000-000071220000}"/>
    <hyperlink ref="B4470" r:id="rId8819" display="http://www.erikbolstad.no/postnummer-koordinatar/?postnummer=8723&amp;poststad=Husby" xr:uid="{00000000-0004-0000-0000-000072220000}"/>
    <hyperlink ref="C4470" r:id="rId8820" display="http://www.erikbolstad.no/postnummer-koordinatar/?postnummer=8723&amp;poststad=Husby" xr:uid="{00000000-0004-0000-0000-000073220000}"/>
    <hyperlink ref="B4471" r:id="rId8821" display="http://www.erikbolstad.no/postnummer-koordinatar/?postnummer=8724&amp;poststad=Saura" xr:uid="{00000000-0004-0000-0000-000074220000}"/>
    <hyperlink ref="C4471" r:id="rId8822" display="http://www.erikbolstad.no/postnummer-koordinatar/?postnummer=8724&amp;poststad=Saura" xr:uid="{00000000-0004-0000-0000-000075220000}"/>
    <hyperlink ref="B4472" r:id="rId8823" display="http://www.erikbolstad.no/postnummer-koordinatar/?postnummer=8725&amp;poststad=Utskarpen" xr:uid="{00000000-0004-0000-0000-000076220000}"/>
    <hyperlink ref="C4472" r:id="rId8824" display="http://www.erikbolstad.no/postnummer-koordinatar/?postnummer=8725&amp;poststad=Utskarpen" xr:uid="{00000000-0004-0000-0000-000077220000}"/>
    <hyperlink ref="B4473" r:id="rId8825" display="http://www.erikbolstad.no/postnummer-koordinatar/?postnummer=8726&amp;poststad=Utskarpen%20(ikkje%20i%20bruk)" xr:uid="{00000000-0004-0000-0000-000078220000}"/>
    <hyperlink ref="C4473" r:id="rId8826" display="http://www.erikbolstad.no/postnummer-koordinatar/?postnummer=8726&amp;poststad=Utskarpen%20(ikkje%20i%20bruk)" xr:uid="{00000000-0004-0000-0000-000079220000}"/>
    <hyperlink ref="B4474" r:id="rId8827" display="http://www.erikbolstad.no/postnummer-koordinatar/?postnummer=8730&amp;poststad=Bratland" xr:uid="{00000000-0004-0000-0000-00007A220000}"/>
    <hyperlink ref="C4474" r:id="rId8828" display="http://www.erikbolstad.no/postnummer-koordinatar/?postnummer=8730&amp;poststad=Bratland" xr:uid="{00000000-0004-0000-0000-00007B220000}"/>
    <hyperlink ref="B4475" r:id="rId8829" display="http://www.erikbolstad.no/postnummer-koordinatar/?postnummer=8732&amp;poststad=Aldra" xr:uid="{00000000-0004-0000-0000-00007C220000}"/>
    <hyperlink ref="C4475" r:id="rId8830" display="http://www.erikbolstad.no/postnummer-koordinatar/?postnummer=8732&amp;poststad=Aldra" xr:uid="{00000000-0004-0000-0000-00007D220000}"/>
    <hyperlink ref="B4476" r:id="rId8831" display="http://www.erikbolstad.no/postnummer-koordinatar/?postnummer=8733&amp;poststad=Stuvland" xr:uid="{00000000-0004-0000-0000-00007E220000}"/>
    <hyperlink ref="C4476" r:id="rId8832" display="http://www.erikbolstad.no/postnummer-koordinatar/?postnummer=8733&amp;poststad=Stuvland" xr:uid="{00000000-0004-0000-0000-00007F220000}"/>
    <hyperlink ref="B4477" r:id="rId8833" display="http://www.erikbolstad.no/postnummer-koordinatar/?postnummer=8735&amp;poststad=Stokkvågen" xr:uid="{00000000-0004-0000-0000-000080220000}"/>
    <hyperlink ref="C4477" r:id="rId8834" display="http://www.erikbolstad.no/postnummer-koordinatar/?postnummer=8735&amp;poststad=Stokkvågen" xr:uid="{00000000-0004-0000-0000-000081220000}"/>
    <hyperlink ref="B4478" r:id="rId8835" display="http://www.erikbolstad.no/postnummer-koordinatar/?postnummer=8740&amp;poststad=Nord-Solvær" xr:uid="{00000000-0004-0000-0000-000082220000}"/>
    <hyperlink ref="C4478" r:id="rId8836" display="http://www.erikbolstad.no/postnummer-koordinatar/?postnummer=8740&amp;poststad=Nord-Solvær" xr:uid="{00000000-0004-0000-0000-000083220000}"/>
    <hyperlink ref="B4479" r:id="rId8837" display="http://www.erikbolstad.no/postnummer-koordinatar/?postnummer=8742&amp;poststad=Selvær" xr:uid="{00000000-0004-0000-0000-000084220000}"/>
    <hyperlink ref="C4479" r:id="rId8838" display="http://www.erikbolstad.no/postnummer-koordinatar/?postnummer=8742&amp;poststad=Selvær" xr:uid="{00000000-0004-0000-0000-000085220000}"/>
    <hyperlink ref="B4480" r:id="rId8839" display="http://www.erikbolstad.no/postnummer-koordinatar/?postnummer=8743&amp;poststad=Indre%20Kvarøy" xr:uid="{00000000-0004-0000-0000-000086220000}"/>
    <hyperlink ref="C4480" r:id="rId8840" display="http://www.erikbolstad.no/postnummer-koordinatar/?postnummer=8743&amp;poststad=Indre%20Kvarøy" xr:uid="{00000000-0004-0000-0000-000087220000}"/>
    <hyperlink ref="B4481" r:id="rId8841" display="http://www.erikbolstad.no/postnummer-koordinatar/?postnummer=8750&amp;poststad=Tonnes" xr:uid="{00000000-0004-0000-0000-000088220000}"/>
    <hyperlink ref="C4481" r:id="rId8842" display="http://www.erikbolstad.no/postnummer-koordinatar/?postnummer=8750&amp;poststad=Tonnes" xr:uid="{00000000-0004-0000-0000-000089220000}"/>
    <hyperlink ref="B4482" r:id="rId8843" display="http://www.erikbolstad.no/postnummer-koordinatar/?postnummer=8752&amp;poststad=Konsvikosen" xr:uid="{00000000-0004-0000-0000-00008A220000}"/>
    <hyperlink ref="C4482" r:id="rId8844" display="http://www.erikbolstad.no/postnummer-koordinatar/?postnummer=8752&amp;poststad=Konsvikosen" xr:uid="{00000000-0004-0000-0000-00008B220000}"/>
    <hyperlink ref="B4483" r:id="rId8845" display="http://www.erikbolstad.no/postnummer-koordinatar/?postnummer=8753&amp;poststad=Konsvikosen" xr:uid="{00000000-0004-0000-0000-00008C220000}"/>
    <hyperlink ref="C4483" r:id="rId8846" display="http://www.erikbolstad.no/postnummer-koordinatar/?postnummer=8753&amp;poststad=Konsvikosen" xr:uid="{00000000-0004-0000-0000-00008D220000}"/>
    <hyperlink ref="B4484" r:id="rId8847" display="http://www.erikbolstad.no/postnummer-koordinatar/?postnummer=8754&amp;poststad=Øresvik" xr:uid="{00000000-0004-0000-0000-00008E220000}"/>
    <hyperlink ref="C4484" r:id="rId8848" display="http://www.erikbolstad.no/postnummer-koordinatar/?postnummer=8754&amp;poststad=Øresvik" xr:uid="{00000000-0004-0000-0000-00008F220000}"/>
    <hyperlink ref="B4485" r:id="rId8849" display="http://www.erikbolstad.no/postnummer-koordinatar/?postnummer=8761&amp;poststad=Sleneset" xr:uid="{00000000-0004-0000-0000-000090220000}"/>
    <hyperlink ref="C4485" r:id="rId8850" display="http://www.erikbolstad.no/postnummer-koordinatar/?postnummer=8761&amp;poststad=Sleneset" xr:uid="{00000000-0004-0000-0000-000091220000}"/>
    <hyperlink ref="B4486" r:id="rId8851" display="http://www.erikbolstad.no/postnummer-koordinatar/?postnummer=8762&amp;poststad=Sleneset" xr:uid="{00000000-0004-0000-0000-000092220000}"/>
    <hyperlink ref="C4486" r:id="rId8852" display="http://www.erikbolstad.no/postnummer-koordinatar/?postnummer=8762&amp;poststad=Sleneset" xr:uid="{00000000-0004-0000-0000-000093220000}"/>
    <hyperlink ref="B4487" r:id="rId8853" display="http://www.erikbolstad.no/postnummer-koordinatar/?postnummer=8764&amp;poststad=Lovund" xr:uid="{00000000-0004-0000-0000-000094220000}"/>
    <hyperlink ref="C4487" r:id="rId8854" display="http://www.erikbolstad.no/postnummer-koordinatar/?postnummer=8764&amp;poststad=Lovund" xr:uid="{00000000-0004-0000-0000-000095220000}"/>
    <hyperlink ref="B4488" r:id="rId8855" display="http://www.erikbolstad.no/postnummer-koordinatar/?postnummer=8766&amp;poststad=Lurøy" xr:uid="{00000000-0004-0000-0000-000096220000}"/>
    <hyperlink ref="C4488" r:id="rId8856" display="http://www.erikbolstad.no/postnummer-koordinatar/?postnummer=8766&amp;poststad=Lurøy" xr:uid="{00000000-0004-0000-0000-000097220000}"/>
    <hyperlink ref="B4489" r:id="rId8857" display="http://www.erikbolstad.no/postnummer-koordinatar/?postnummer=8767&amp;poststad=Lurøy" xr:uid="{00000000-0004-0000-0000-000098220000}"/>
    <hyperlink ref="C4489" r:id="rId8858" display="http://www.erikbolstad.no/postnummer-koordinatar/?postnummer=8767&amp;poststad=Lurøy" xr:uid="{00000000-0004-0000-0000-000099220000}"/>
    <hyperlink ref="B4490" r:id="rId8859" display="http://www.erikbolstad.no/postnummer-koordinatar/?postnummer=8770&amp;poststad=Træna" xr:uid="{00000000-0004-0000-0000-00009A220000}"/>
    <hyperlink ref="C4490" r:id="rId8860" display="http://www.erikbolstad.no/postnummer-koordinatar/?postnummer=8770&amp;poststad=Træna" xr:uid="{00000000-0004-0000-0000-00009B220000}"/>
    <hyperlink ref="B4491" r:id="rId8861" display="http://www.erikbolstad.no/postnummer-koordinatar/?postnummer=8800&amp;poststad=Sandnessjøen" xr:uid="{00000000-0004-0000-0000-00009C220000}"/>
    <hyperlink ref="C4491" r:id="rId8862" display="http://www.erikbolstad.no/postnummer-koordinatar/?postnummer=8800&amp;poststad=Sandnessjøen" xr:uid="{00000000-0004-0000-0000-00009D220000}"/>
    <hyperlink ref="B4492" r:id="rId8863" display="http://www.erikbolstad.no/postnummer-koordinatar/?postnummer=8801&amp;poststad=Sandnessjøen" xr:uid="{00000000-0004-0000-0000-00009E220000}"/>
    <hyperlink ref="C4492" r:id="rId8864" display="http://www.erikbolstad.no/postnummer-koordinatar/?postnummer=8801&amp;poststad=Sandnessjøen" xr:uid="{00000000-0004-0000-0000-00009F220000}"/>
    <hyperlink ref="B4493" r:id="rId8865" display="http://www.erikbolstad.no/postnummer-koordinatar/?postnummer=8802&amp;poststad=Sandnessjøen" xr:uid="{00000000-0004-0000-0000-0000A0220000}"/>
    <hyperlink ref="C4493" r:id="rId8866" display="http://www.erikbolstad.no/postnummer-koordinatar/?postnummer=8802&amp;poststad=Sandnessjøen" xr:uid="{00000000-0004-0000-0000-0000A1220000}"/>
    <hyperlink ref="B4494" r:id="rId8867" display="http://www.erikbolstad.no/postnummer-koordinatar/?postnummer=8803&amp;poststad=Sandnessjøen" xr:uid="{00000000-0004-0000-0000-0000A2220000}"/>
    <hyperlink ref="C4494" r:id="rId8868" display="http://www.erikbolstad.no/postnummer-koordinatar/?postnummer=8803&amp;poststad=Sandnessjøen" xr:uid="{00000000-0004-0000-0000-0000A3220000}"/>
    <hyperlink ref="B4495" r:id="rId8869" display="http://www.erikbolstad.no/postnummer-koordinatar/?postnummer=8804&amp;poststad=Sandnessjøen" xr:uid="{00000000-0004-0000-0000-0000A4220000}"/>
    <hyperlink ref="C4495" r:id="rId8870" display="http://www.erikbolstad.no/postnummer-koordinatar/?postnummer=8804&amp;poststad=Sandnessjøen" xr:uid="{00000000-0004-0000-0000-0000A5220000}"/>
    <hyperlink ref="B4496" r:id="rId8871" display="http://www.erikbolstad.no/postnummer-koordinatar/?postnummer=8805&amp;poststad=Sandnessjøen" xr:uid="{00000000-0004-0000-0000-0000A6220000}"/>
    <hyperlink ref="C4496" r:id="rId8872" display="http://www.erikbolstad.no/postnummer-koordinatar/?postnummer=8805&amp;poststad=Sandnessjøen" xr:uid="{00000000-0004-0000-0000-0000A7220000}"/>
    <hyperlink ref="B4497" r:id="rId8873" display="http://www.erikbolstad.no/postnummer-koordinatar/?postnummer=8809&amp;poststad=Sandnessjøen" xr:uid="{00000000-0004-0000-0000-0000A8220000}"/>
    <hyperlink ref="C4497" r:id="rId8874" display="http://www.erikbolstad.no/postnummer-koordinatar/?postnummer=8809&amp;poststad=Sandnessjøen" xr:uid="{00000000-0004-0000-0000-0000A9220000}"/>
    <hyperlink ref="B4498" r:id="rId8875" display="http://www.erikbolstad.no/postnummer-koordinatar/?postnummer=8813&amp;poststad=Kopardal" xr:uid="{00000000-0004-0000-0000-0000AA220000}"/>
    <hyperlink ref="C4498" r:id="rId8876" display="http://www.erikbolstad.no/postnummer-koordinatar/?postnummer=8813&amp;poststad=Kopardal" xr:uid="{00000000-0004-0000-0000-0000AB220000}"/>
    <hyperlink ref="B4499" r:id="rId8877" display="http://www.erikbolstad.no/postnummer-koordinatar/?postnummer=8820&amp;poststad=Dønna" xr:uid="{00000000-0004-0000-0000-0000AC220000}"/>
    <hyperlink ref="C4499" r:id="rId8878" display="http://www.erikbolstad.no/postnummer-koordinatar/?postnummer=8820&amp;poststad=Dønna" xr:uid="{00000000-0004-0000-0000-0000AD220000}"/>
    <hyperlink ref="B4500" r:id="rId8879" display="http://www.erikbolstad.no/postnummer-koordinatar/?postnummer=8827&amp;poststad=Dønna" xr:uid="{00000000-0004-0000-0000-0000AE220000}"/>
    <hyperlink ref="C4500" r:id="rId8880" display="http://www.erikbolstad.no/postnummer-koordinatar/?postnummer=8827&amp;poststad=Dønna" xr:uid="{00000000-0004-0000-0000-0000AF220000}"/>
    <hyperlink ref="B4501" r:id="rId8881" display="http://www.erikbolstad.no/postnummer-koordinatar/?postnummer=8830&amp;poststad=Vandve" xr:uid="{00000000-0004-0000-0000-0000B0220000}"/>
    <hyperlink ref="C4501" r:id="rId8882" display="http://www.erikbolstad.no/postnummer-koordinatar/?postnummer=8830&amp;poststad=Vandve" xr:uid="{00000000-0004-0000-0000-0000B1220000}"/>
    <hyperlink ref="B4502" r:id="rId8883" display="http://www.erikbolstad.no/postnummer-koordinatar/?postnummer=8842&amp;poststad=Brasøy" xr:uid="{00000000-0004-0000-0000-0000B2220000}"/>
    <hyperlink ref="C4502" r:id="rId8884" display="http://www.erikbolstad.no/postnummer-koordinatar/?postnummer=8842&amp;poststad=Brasøy" xr:uid="{00000000-0004-0000-0000-0000B3220000}"/>
    <hyperlink ref="B4503" r:id="rId8885" display="http://www.erikbolstad.no/postnummer-koordinatar/?postnummer=8844&amp;poststad=Sandvær" xr:uid="{00000000-0004-0000-0000-0000B4220000}"/>
    <hyperlink ref="C4503" r:id="rId8886" display="http://www.erikbolstad.no/postnummer-koordinatar/?postnummer=8844&amp;poststad=Sandvær" xr:uid="{00000000-0004-0000-0000-0000B5220000}"/>
    <hyperlink ref="B4504" r:id="rId8887" display="http://www.erikbolstad.no/postnummer-koordinatar/?postnummer=8850&amp;poststad=Herøy" xr:uid="{00000000-0004-0000-0000-0000B6220000}"/>
    <hyperlink ref="C4504" r:id="rId8888" display="http://www.erikbolstad.no/postnummer-koordinatar/?postnummer=8850&amp;poststad=Herøy" xr:uid="{00000000-0004-0000-0000-0000B7220000}"/>
    <hyperlink ref="B4505" r:id="rId8889" display="http://www.erikbolstad.no/postnummer-koordinatar/?postnummer=8851&amp;poststad=Herøy" xr:uid="{00000000-0004-0000-0000-0000B8220000}"/>
    <hyperlink ref="C4505" r:id="rId8890" display="http://www.erikbolstad.no/postnummer-koordinatar/?postnummer=8851&amp;poststad=Herøy" xr:uid="{00000000-0004-0000-0000-0000B9220000}"/>
    <hyperlink ref="B4506" r:id="rId8891" display="http://www.erikbolstad.no/postnummer-koordinatar/?postnummer=8852&amp;poststad=Herøy" xr:uid="{00000000-0004-0000-0000-0000BA220000}"/>
    <hyperlink ref="C4506" r:id="rId8892" display="http://www.erikbolstad.no/postnummer-koordinatar/?postnummer=8852&amp;poststad=Herøy" xr:uid="{00000000-0004-0000-0000-0000BB220000}"/>
    <hyperlink ref="B4507" r:id="rId8893" display="http://www.erikbolstad.no/postnummer-koordinatar/?postnummer=8854&amp;poststad=Austbø" xr:uid="{00000000-0004-0000-0000-0000BC220000}"/>
    <hyperlink ref="C4507" r:id="rId8894" display="http://www.erikbolstad.no/postnummer-koordinatar/?postnummer=8854&amp;poststad=Austbø" xr:uid="{00000000-0004-0000-0000-0000BD220000}"/>
    <hyperlink ref="B4508" r:id="rId8895" display="http://www.erikbolstad.no/postnummer-koordinatar/?postnummer=8860&amp;poststad=Tjøtta" xr:uid="{00000000-0004-0000-0000-0000BE220000}"/>
    <hyperlink ref="C4508" r:id="rId8896" display="http://www.erikbolstad.no/postnummer-koordinatar/?postnummer=8860&amp;poststad=Tjøtta" xr:uid="{00000000-0004-0000-0000-0000BF220000}"/>
    <hyperlink ref="B4509" r:id="rId8897" display="http://www.erikbolstad.no/postnummer-koordinatar/?postnummer=8861&amp;poststad=Tjøtta" xr:uid="{00000000-0004-0000-0000-0000C0220000}"/>
    <hyperlink ref="C4509" r:id="rId8898" display="http://www.erikbolstad.no/postnummer-koordinatar/?postnummer=8861&amp;poststad=Tjøtta" xr:uid="{00000000-0004-0000-0000-0000C1220000}"/>
    <hyperlink ref="B4510" r:id="rId8899" display="http://www.erikbolstad.no/postnummer-koordinatar/?postnummer=8865&amp;poststad=Tro" xr:uid="{00000000-0004-0000-0000-0000C2220000}"/>
    <hyperlink ref="C4510" r:id="rId8900" display="http://www.erikbolstad.no/postnummer-koordinatar/?postnummer=8865&amp;poststad=Tro" xr:uid="{00000000-0004-0000-0000-0000C3220000}"/>
    <hyperlink ref="B4511" r:id="rId8901" display="http://www.erikbolstad.no/postnummer-koordinatar/?postnummer=8870&amp;poststad=Visthus" xr:uid="{00000000-0004-0000-0000-0000C4220000}"/>
    <hyperlink ref="C4511" r:id="rId8902" display="http://www.erikbolstad.no/postnummer-koordinatar/?postnummer=8870&amp;poststad=Visthus" xr:uid="{00000000-0004-0000-0000-0000C5220000}"/>
    <hyperlink ref="B4512" r:id="rId8903" display="http://www.erikbolstad.no/postnummer-koordinatar/?postnummer=8880&amp;poststad=Bærøyvågen" xr:uid="{00000000-0004-0000-0000-0000C6220000}"/>
    <hyperlink ref="C4512" r:id="rId8904" display="http://www.erikbolstad.no/postnummer-koordinatar/?postnummer=8880&amp;poststad=Bærøyvågen" xr:uid="{00000000-0004-0000-0000-0000C7220000}"/>
    <hyperlink ref="B4513" r:id="rId8905" display="http://www.erikbolstad.no/postnummer-koordinatar/?postnummer=8890&amp;poststad=Leirfjord" xr:uid="{00000000-0004-0000-0000-0000C8220000}"/>
    <hyperlink ref="C4513" r:id="rId8906" display="http://www.erikbolstad.no/postnummer-koordinatar/?postnummer=8890&amp;poststad=Leirfjord" xr:uid="{00000000-0004-0000-0000-0000C9220000}"/>
    <hyperlink ref="B4514" r:id="rId8907" display="http://www.erikbolstad.no/postnummer-koordinatar/?postnummer=8891&amp;poststad=Leirfjord" xr:uid="{00000000-0004-0000-0000-0000CA220000}"/>
    <hyperlink ref="C4514" r:id="rId8908" display="http://www.erikbolstad.no/postnummer-koordinatar/?postnummer=8891&amp;poststad=Leirfjord" xr:uid="{00000000-0004-0000-0000-0000CB220000}"/>
    <hyperlink ref="B4515" r:id="rId8909" display="http://www.erikbolstad.no/postnummer-koordinatar/?postnummer=8892&amp;poststad=Sundøy" xr:uid="{00000000-0004-0000-0000-0000CC220000}"/>
    <hyperlink ref="C4515" r:id="rId8910" display="http://www.erikbolstad.no/postnummer-koordinatar/?postnummer=8892&amp;poststad=Sundøy" xr:uid="{00000000-0004-0000-0000-0000CD220000}"/>
    <hyperlink ref="B4516" r:id="rId8911" display="http://www.erikbolstad.no/postnummer-koordinatar/?postnummer=8897&amp;poststad=Bardal" xr:uid="{00000000-0004-0000-0000-0000CE220000}"/>
    <hyperlink ref="C4516" r:id="rId8912" display="http://www.erikbolstad.no/postnummer-koordinatar/?postnummer=8897&amp;poststad=Bardal" xr:uid="{00000000-0004-0000-0000-0000CF220000}"/>
    <hyperlink ref="B4517" r:id="rId8913" display="http://www.erikbolstad.no/postnummer-koordinatar/?postnummer=8900&amp;poststad=Brønnøysund" xr:uid="{00000000-0004-0000-0000-0000D0220000}"/>
    <hyperlink ref="C4517" r:id="rId8914" display="http://www.erikbolstad.no/postnummer-koordinatar/?postnummer=8900&amp;poststad=Brønnøysund" xr:uid="{00000000-0004-0000-0000-0000D1220000}"/>
    <hyperlink ref="B4518" r:id="rId8915" display="http://www.erikbolstad.no/postnummer-koordinatar/?postnummer=8901&amp;poststad=Brønnøysund" xr:uid="{00000000-0004-0000-0000-0000D2220000}"/>
    <hyperlink ref="C4518" r:id="rId8916" display="http://www.erikbolstad.no/postnummer-koordinatar/?postnummer=8901&amp;poststad=Brønnøysund" xr:uid="{00000000-0004-0000-0000-0000D3220000}"/>
    <hyperlink ref="B4519" r:id="rId8917" display="http://www.erikbolstad.no/postnummer-koordinatar/?postnummer=8902&amp;poststad=Brønnøysund" xr:uid="{00000000-0004-0000-0000-0000D4220000}"/>
    <hyperlink ref="C4519" r:id="rId8918" display="http://www.erikbolstad.no/postnummer-koordinatar/?postnummer=8902&amp;poststad=Brønnøysund" xr:uid="{00000000-0004-0000-0000-0000D5220000}"/>
    <hyperlink ref="B4520" r:id="rId8919" display="http://www.erikbolstad.no/postnummer-koordinatar/?postnummer=8904&amp;poststad=Brønnøysund" xr:uid="{00000000-0004-0000-0000-0000D6220000}"/>
    <hyperlink ref="C4520" r:id="rId8920" display="http://www.erikbolstad.no/postnummer-koordinatar/?postnummer=8904&amp;poststad=Brønnøysund" xr:uid="{00000000-0004-0000-0000-0000D7220000}"/>
    <hyperlink ref="B4521" r:id="rId8921" display="http://www.erikbolstad.no/postnummer-koordinatar/?postnummer=8905&amp;poststad=Brønnøysund" xr:uid="{00000000-0004-0000-0000-0000D8220000}"/>
    <hyperlink ref="C4521" r:id="rId8922" display="http://www.erikbolstad.no/postnummer-koordinatar/?postnummer=8905&amp;poststad=Brønnøysund" xr:uid="{00000000-0004-0000-0000-0000D9220000}"/>
    <hyperlink ref="B4522" r:id="rId8923" display="http://www.erikbolstad.no/postnummer-koordinatar/?postnummer=8906&amp;poststad=Brønnøysund" xr:uid="{00000000-0004-0000-0000-0000DA220000}"/>
    <hyperlink ref="C4522" r:id="rId8924" display="http://www.erikbolstad.no/postnummer-koordinatar/?postnummer=8906&amp;poststad=Brønnøysund" xr:uid="{00000000-0004-0000-0000-0000DB220000}"/>
    <hyperlink ref="B4523" r:id="rId8925" display="http://www.erikbolstad.no/postnummer-koordinatar/?postnummer=8907&amp;poststad=Brønnøysund" xr:uid="{00000000-0004-0000-0000-0000DC220000}"/>
    <hyperlink ref="C4523" r:id="rId8926" display="http://www.erikbolstad.no/postnummer-koordinatar/?postnummer=8907&amp;poststad=Brønnøysund" xr:uid="{00000000-0004-0000-0000-0000DD220000}"/>
    <hyperlink ref="B4524" r:id="rId8927" display="http://www.erikbolstad.no/postnummer-koordinatar/?postnummer=8908&amp;poststad=Brønnøysund" xr:uid="{00000000-0004-0000-0000-0000DE220000}"/>
    <hyperlink ref="C4524" r:id="rId8928" display="http://www.erikbolstad.no/postnummer-koordinatar/?postnummer=8908&amp;poststad=Brønnøysund" xr:uid="{00000000-0004-0000-0000-0000DF220000}"/>
    <hyperlink ref="B4525" r:id="rId8929" display="http://www.erikbolstad.no/postnummer-koordinatar/?postnummer=8909&amp;poststad=Brønnøysund" xr:uid="{00000000-0004-0000-0000-0000E0220000}"/>
    <hyperlink ref="C4525" r:id="rId8930" display="http://www.erikbolstad.no/postnummer-koordinatar/?postnummer=8909&amp;poststad=Brønnøysund" xr:uid="{00000000-0004-0000-0000-0000E1220000}"/>
    <hyperlink ref="B4526" r:id="rId8931" display="http://www.erikbolstad.no/postnummer-koordinatar/?postnummer=8910&amp;poststad=Brønnøysund" xr:uid="{00000000-0004-0000-0000-0000E2220000}"/>
    <hyperlink ref="C4526" r:id="rId8932" display="http://www.erikbolstad.no/postnummer-koordinatar/?postnummer=8910&amp;poststad=Brønnøysund" xr:uid="{00000000-0004-0000-0000-0000E3220000}"/>
    <hyperlink ref="B4527" r:id="rId8933" display="http://www.erikbolstad.no/postnummer-koordinatar/?postnummer=8920&amp;poststad=Sømna" xr:uid="{00000000-0004-0000-0000-0000E4220000}"/>
    <hyperlink ref="C4527" r:id="rId8934" display="http://www.erikbolstad.no/postnummer-koordinatar/?postnummer=8920&amp;poststad=Sømna" xr:uid="{00000000-0004-0000-0000-0000E5220000}"/>
    <hyperlink ref="B4528" r:id="rId8935" display="http://www.erikbolstad.no/postnummer-koordinatar/?postnummer=8921&amp;poststad=Sømna" xr:uid="{00000000-0004-0000-0000-0000E6220000}"/>
    <hyperlink ref="C4528" r:id="rId8936" display="http://www.erikbolstad.no/postnummer-koordinatar/?postnummer=8921&amp;poststad=Sømna" xr:uid="{00000000-0004-0000-0000-0000E7220000}"/>
    <hyperlink ref="B4529" r:id="rId8937" display="http://www.erikbolstad.no/postnummer-koordinatar/?postnummer=8922&amp;poststad=Sømna" xr:uid="{00000000-0004-0000-0000-0000E8220000}"/>
    <hyperlink ref="C4529" r:id="rId8938" display="http://www.erikbolstad.no/postnummer-koordinatar/?postnummer=8922&amp;poststad=Sømna" xr:uid="{00000000-0004-0000-0000-0000E9220000}"/>
    <hyperlink ref="B4530" r:id="rId8939" display="http://www.erikbolstad.no/postnummer-koordinatar/?postnummer=8960&amp;poststad=Velfjord" xr:uid="{00000000-0004-0000-0000-0000EA220000}"/>
    <hyperlink ref="C4530" r:id="rId8940" display="http://www.erikbolstad.no/postnummer-koordinatar/?postnummer=8960&amp;poststad=Velfjord" xr:uid="{00000000-0004-0000-0000-0000EB220000}"/>
    <hyperlink ref="B4531" r:id="rId8941" display="http://www.erikbolstad.no/postnummer-koordinatar/?postnummer=8961&amp;poststad=Velfjord" xr:uid="{00000000-0004-0000-0000-0000EC220000}"/>
    <hyperlink ref="C4531" r:id="rId8942" display="http://www.erikbolstad.no/postnummer-koordinatar/?postnummer=8961&amp;poststad=Velfjord" xr:uid="{00000000-0004-0000-0000-0000ED220000}"/>
    <hyperlink ref="B4532" r:id="rId8943" display="http://www.erikbolstad.no/postnummer-koordinatar/?postnummer=8976&amp;poststad=Vevelstad" xr:uid="{00000000-0004-0000-0000-0000EE220000}"/>
    <hyperlink ref="C4532" r:id="rId8944" display="http://www.erikbolstad.no/postnummer-koordinatar/?postnummer=8976&amp;poststad=Vevelstad" xr:uid="{00000000-0004-0000-0000-0000EF220000}"/>
    <hyperlink ref="B4533" r:id="rId8945" display="http://www.erikbolstad.no/postnummer-koordinatar/?postnummer=8978&amp;poststad=Hesstun%20(ikkje%20i%20bruk)" xr:uid="{00000000-0004-0000-0000-0000F0220000}"/>
    <hyperlink ref="C4533" r:id="rId8946" display="http://www.erikbolstad.no/postnummer-koordinatar/?postnummer=8978&amp;poststad=Hesstun%20(ikkje%20i%20bruk)" xr:uid="{00000000-0004-0000-0000-0000F1220000}"/>
    <hyperlink ref="B4534" r:id="rId8947" display="http://www.erikbolstad.no/postnummer-koordinatar/?postnummer=8980&amp;poststad=Vega" xr:uid="{00000000-0004-0000-0000-0000F2220000}"/>
    <hyperlink ref="C4534" r:id="rId8948" display="http://www.erikbolstad.no/postnummer-koordinatar/?postnummer=8980&amp;poststad=Vega" xr:uid="{00000000-0004-0000-0000-0000F3220000}"/>
    <hyperlink ref="B4535" r:id="rId8949" display="http://www.erikbolstad.no/postnummer-koordinatar/?postnummer=8981&amp;poststad=Vega" xr:uid="{00000000-0004-0000-0000-0000F4220000}"/>
    <hyperlink ref="C4535" r:id="rId8950" display="http://www.erikbolstad.no/postnummer-koordinatar/?postnummer=8981&amp;poststad=Vega" xr:uid="{00000000-0004-0000-0000-0000F5220000}"/>
    <hyperlink ref="B4536" r:id="rId8951" display="http://www.erikbolstad.no/postnummer-koordinatar/?postnummer=8985&amp;poststad=Ylvingen" xr:uid="{00000000-0004-0000-0000-0000F6220000}"/>
    <hyperlink ref="C4536" r:id="rId8952" display="http://www.erikbolstad.no/postnummer-koordinatar/?postnummer=8985&amp;poststad=Ylvingen" xr:uid="{00000000-0004-0000-0000-0000F7220000}"/>
    <hyperlink ref="B4537" r:id="rId8953" display="http://www.erikbolstad.no/postnummer-koordinatar/?postnummer=9006&amp;poststad=Tromsø" xr:uid="{00000000-0004-0000-0000-0000F8220000}"/>
    <hyperlink ref="C4537" r:id="rId8954" display="http://www.erikbolstad.no/postnummer-koordinatar/?postnummer=9006&amp;poststad=Tromsø" xr:uid="{00000000-0004-0000-0000-0000F9220000}"/>
    <hyperlink ref="B4538" r:id="rId8955" display="http://www.erikbolstad.no/postnummer-koordinatar/?postnummer=9007&amp;poststad=Tromsø" xr:uid="{00000000-0004-0000-0000-0000FA220000}"/>
    <hyperlink ref="C4538" r:id="rId8956" display="http://www.erikbolstad.no/postnummer-koordinatar/?postnummer=9007&amp;poststad=Tromsø" xr:uid="{00000000-0004-0000-0000-0000FB220000}"/>
    <hyperlink ref="B4539" r:id="rId8957" display="http://www.erikbolstad.no/postnummer-koordinatar/?postnummer=9008&amp;poststad=Tromsø" xr:uid="{00000000-0004-0000-0000-0000FC220000}"/>
    <hyperlink ref="C4539" r:id="rId8958" display="http://www.erikbolstad.no/postnummer-koordinatar/?postnummer=9008&amp;poststad=Tromsø" xr:uid="{00000000-0004-0000-0000-0000FD220000}"/>
    <hyperlink ref="B4540" r:id="rId8959" display="http://www.erikbolstad.no/postnummer-koordinatar/?postnummer=9009&amp;poststad=Tromsø" xr:uid="{00000000-0004-0000-0000-0000FE220000}"/>
    <hyperlink ref="C4540" r:id="rId8960" display="http://www.erikbolstad.no/postnummer-koordinatar/?postnummer=9009&amp;poststad=Tromsø" xr:uid="{00000000-0004-0000-0000-0000FF220000}"/>
    <hyperlink ref="B4541" r:id="rId8961" display="http://www.erikbolstad.no/postnummer-koordinatar/?postnummer=9010&amp;poststad=Tromsø" xr:uid="{00000000-0004-0000-0000-000000230000}"/>
    <hyperlink ref="C4541" r:id="rId8962" display="http://www.erikbolstad.no/postnummer-koordinatar/?postnummer=9010&amp;poststad=Tromsø" xr:uid="{00000000-0004-0000-0000-000001230000}"/>
    <hyperlink ref="B4542" r:id="rId8963" display="http://www.erikbolstad.no/postnummer-koordinatar/?postnummer=9011&amp;poststad=Tromsø" xr:uid="{00000000-0004-0000-0000-000002230000}"/>
    <hyperlink ref="C4542" r:id="rId8964" display="http://www.erikbolstad.no/postnummer-koordinatar/?postnummer=9011&amp;poststad=Tromsø" xr:uid="{00000000-0004-0000-0000-000003230000}"/>
    <hyperlink ref="B4543" r:id="rId8965" display="http://www.erikbolstad.no/postnummer-koordinatar/?postnummer=9012&amp;poststad=Tromsø" xr:uid="{00000000-0004-0000-0000-000004230000}"/>
    <hyperlink ref="C4543" r:id="rId8966" display="http://www.erikbolstad.no/postnummer-koordinatar/?postnummer=9012&amp;poststad=Tromsø" xr:uid="{00000000-0004-0000-0000-000005230000}"/>
    <hyperlink ref="B4544" r:id="rId8967" display="http://www.erikbolstad.no/postnummer-koordinatar/?postnummer=9013&amp;poststad=Tromsø" xr:uid="{00000000-0004-0000-0000-000006230000}"/>
    <hyperlink ref="C4544" r:id="rId8968" display="http://www.erikbolstad.no/postnummer-koordinatar/?postnummer=9013&amp;poststad=Tromsø" xr:uid="{00000000-0004-0000-0000-000007230000}"/>
    <hyperlink ref="B4545" r:id="rId8969" display="http://www.erikbolstad.no/postnummer-koordinatar/?postnummer=9014&amp;poststad=Tromsø" xr:uid="{00000000-0004-0000-0000-000008230000}"/>
    <hyperlink ref="C4545" r:id="rId8970" display="http://www.erikbolstad.no/postnummer-koordinatar/?postnummer=9014&amp;poststad=Tromsø" xr:uid="{00000000-0004-0000-0000-000009230000}"/>
    <hyperlink ref="B4546" r:id="rId8971" display="http://www.erikbolstad.no/postnummer-koordinatar/?postnummer=9015&amp;poststad=Tromsø" xr:uid="{00000000-0004-0000-0000-00000A230000}"/>
    <hyperlink ref="C4546" r:id="rId8972" display="http://www.erikbolstad.no/postnummer-koordinatar/?postnummer=9015&amp;poststad=Tromsø" xr:uid="{00000000-0004-0000-0000-00000B230000}"/>
    <hyperlink ref="B4547" r:id="rId8973" display="http://www.erikbolstad.no/postnummer-koordinatar/?postnummer=9016&amp;poststad=Tromsø" xr:uid="{00000000-0004-0000-0000-00000C230000}"/>
    <hyperlink ref="C4547" r:id="rId8974" display="http://www.erikbolstad.no/postnummer-koordinatar/?postnummer=9016&amp;poststad=Tromsø" xr:uid="{00000000-0004-0000-0000-00000D230000}"/>
    <hyperlink ref="B4548" r:id="rId8975" display="http://www.erikbolstad.no/postnummer-koordinatar/?postnummer=9017&amp;poststad=Tromsø" xr:uid="{00000000-0004-0000-0000-00000E230000}"/>
    <hyperlink ref="C4548" r:id="rId8976" display="http://www.erikbolstad.no/postnummer-koordinatar/?postnummer=9017&amp;poststad=Tromsø" xr:uid="{00000000-0004-0000-0000-00000F230000}"/>
    <hyperlink ref="B4549" r:id="rId8977" display="http://www.erikbolstad.no/postnummer-koordinatar/?postnummer=9018&amp;poststad=Tromsø" xr:uid="{00000000-0004-0000-0000-000010230000}"/>
    <hyperlink ref="C4549" r:id="rId8978" display="http://www.erikbolstad.no/postnummer-koordinatar/?postnummer=9018&amp;poststad=Tromsø" xr:uid="{00000000-0004-0000-0000-000011230000}"/>
    <hyperlink ref="B4550" r:id="rId8979" display="http://www.erikbolstad.no/postnummer-koordinatar/?postnummer=9019&amp;poststad=Tromsø" xr:uid="{00000000-0004-0000-0000-000012230000}"/>
    <hyperlink ref="C4550" r:id="rId8980" display="http://www.erikbolstad.no/postnummer-koordinatar/?postnummer=9019&amp;poststad=Tromsø" xr:uid="{00000000-0004-0000-0000-000013230000}"/>
    <hyperlink ref="B4551" r:id="rId8981" display="http://www.erikbolstad.no/postnummer-koordinatar/?postnummer=9020&amp;poststad=Tromsdalen" xr:uid="{00000000-0004-0000-0000-000014230000}"/>
    <hyperlink ref="C4551" r:id="rId8982" display="http://www.erikbolstad.no/postnummer-koordinatar/?postnummer=9020&amp;poststad=Tromsdalen" xr:uid="{00000000-0004-0000-0000-000015230000}"/>
    <hyperlink ref="B4552" r:id="rId8983" display="http://www.erikbolstad.no/postnummer-koordinatar/?postnummer=9022&amp;poststad=Krokelvdalen" xr:uid="{00000000-0004-0000-0000-000016230000}"/>
    <hyperlink ref="C4552" r:id="rId8984" display="http://www.erikbolstad.no/postnummer-koordinatar/?postnummer=9022&amp;poststad=Krokelvdalen" xr:uid="{00000000-0004-0000-0000-000017230000}"/>
    <hyperlink ref="B4553" r:id="rId8985" display="http://www.erikbolstad.no/postnummer-koordinatar/?postnummer=9024&amp;poststad=Tomasjord" xr:uid="{00000000-0004-0000-0000-000018230000}"/>
    <hyperlink ref="C4553" r:id="rId8986" display="http://www.erikbolstad.no/postnummer-koordinatar/?postnummer=9024&amp;poststad=Tomasjord" xr:uid="{00000000-0004-0000-0000-000019230000}"/>
    <hyperlink ref="B4554" r:id="rId8987" display="http://www.erikbolstad.no/postnummer-koordinatar/?postnummer=9027&amp;poststad=Ramfjordbotn" xr:uid="{00000000-0004-0000-0000-00001A230000}"/>
    <hyperlink ref="C4554" r:id="rId8988" display="http://www.erikbolstad.no/postnummer-koordinatar/?postnummer=9027&amp;poststad=Ramfjordbotn" xr:uid="{00000000-0004-0000-0000-00001B230000}"/>
    <hyperlink ref="B4555" r:id="rId8989" display="http://www.erikbolstad.no/postnummer-koordinatar/?postnummer=9029&amp;poststad=Tromsdalen" xr:uid="{00000000-0004-0000-0000-00001C230000}"/>
    <hyperlink ref="C4555" r:id="rId8990" display="http://www.erikbolstad.no/postnummer-koordinatar/?postnummer=9029&amp;poststad=Tromsdalen" xr:uid="{00000000-0004-0000-0000-00001D230000}"/>
    <hyperlink ref="B4556" r:id="rId8991" display="http://www.erikbolstad.no/postnummer-koordinatar/?postnummer=9030&amp;poststad=Sjursnes" xr:uid="{00000000-0004-0000-0000-00001E230000}"/>
    <hyperlink ref="C4556" r:id="rId8992" display="http://www.erikbolstad.no/postnummer-koordinatar/?postnummer=9030&amp;poststad=Sjursnes" xr:uid="{00000000-0004-0000-0000-00001F230000}"/>
    <hyperlink ref="B4557" r:id="rId8993" display="http://www.erikbolstad.no/postnummer-koordinatar/?postnummer=9034&amp;poststad=Oldervik" xr:uid="{00000000-0004-0000-0000-000020230000}"/>
    <hyperlink ref="C4557" r:id="rId8994" display="http://www.erikbolstad.no/postnummer-koordinatar/?postnummer=9034&amp;poststad=Oldervik" xr:uid="{00000000-0004-0000-0000-000021230000}"/>
    <hyperlink ref="B4558" r:id="rId8995" display="http://www.erikbolstad.no/postnummer-koordinatar/?postnummer=9037&amp;poststad=Tromsø" xr:uid="{00000000-0004-0000-0000-000022230000}"/>
    <hyperlink ref="C4558" r:id="rId8996" display="http://www.erikbolstad.no/postnummer-koordinatar/?postnummer=9037&amp;poststad=Tromsø" xr:uid="{00000000-0004-0000-0000-000023230000}"/>
    <hyperlink ref="B4559" r:id="rId8997" display="http://www.erikbolstad.no/postnummer-koordinatar/?postnummer=9038&amp;poststad=Tromsø" xr:uid="{00000000-0004-0000-0000-000024230000}"/>
    <hyperlink ref="C4559" r:id="rId8998" display="http://www.erikbolstad.no/postnummer-koordinatar/?postnummer=9038&amp;poststad=Tromsø" xr:uid="{00000000-0004-0000-0000-000025230000}"/>
    <hyperlink ref="B4560" r:id="rId8999" display="http://www.erikbolstad.no/postnummer-koordinatar/?postnummer=9040&amp;poststad=Nordkjosbotn" xr:uid="{00000000-0004-0000-0000-000026230000}"/>
    <hyperlink ref="C4560" r:id="rId9000" display="http://www.erikbolstad.no/postnummer-koordinatar/?postnummer=9040&amp;poststad=Nordkjosbotn" xr:uid="{00000000-0004-0000-0000-000027230000}"/>
    <hyperlink ref="B4561" r:id="rId9001" display="http://www.erikbolstad.no/postnummer-koordinatar/?postnummer=9042&amp;poststad=Laksvatn" xr:uid="{00000000-0004-0000-0000-000028230000}"/>
    <hyperlink ref="C4561" r:id="rId9002" display="http://www.erikbolstad.no/postnummer-koordinatar/?postnummer=9042&amp;poststad=Laksvatn" xr:uid="{00000000-0004-0000-0000-000029230000}"/>
    <hyperlink ref="B4562" r:id="rId9003" display="http://www.erikbolstad.no/postnummer-koordinatar/?postnummer=9043&amp;poststad=Jøvik" xr:uid="{00000000-0004-0000-0000-00002A230000}"/>
    <hyperlink ref="C4562" r:id="rId9004" display="http://www.erikbolstad.no/postnummer-koordinatar/?postnummer=9043&amp;poststad=Jøvik" xr:uid="{00000000-0004-0000-0000-00002B230000}"/>
    <hyperlink ref="B4563" r:id="rId9005" display="http://www.erikbolstad.no/postnummer-koordinatar/?postnummer=9046&amp;poststad=Oteren" xr:uid="{00000000-0004-0000-0000-00002C230000}"/>
    <hyperlink ref="C4563" r:id="rId9006" display="http://www.erikbolstad.no/postnummer-koordinatar/?postnummer=9046&amp;poststad=Oteren" xr:uid="{00000000-0004-0000-0000-00002D230000}"/>
    <hyperlink ref="B4564" r:id="rId9007" display="http://www.erikbolstad.no/postnummer-koordinatar/?postnummer=9049&amp;poststad=Nordkjosbotn" xr:uid="{00000000-0004-0000-0000-00002E230000}"/>
    <hyperlink ref="C4564" r:id="rId9008" display="http://www.erikbolstad.no/postnummer-koordinatar/?postnummer=9049&amp;poststad=Nordkjosbotn" xr:uid="{00000000-0004-0000-0000-00002F230000}"/>
    <hyperlink ref="B4565" r:id="rId9009" display="http://www.erikbolstad.no/postnummer-koordinatar/?postnummer=9050&amp;poststad=Storsteinnes" xr:uid="{00000000-0004-0000-0000-000030230000}"/>
    <hyperlink ref="C4565" r:id="rId9010" display="http://www.erikbolstad.no/postnummer-koordinatar/?postnummer=9050&amp;poststad=Storsteinnes" xr:uid="{00000000-0004-0000-0000-000031230000}"/>
    <hyperlink ref="B4566" r:id="rId9011" display="http://www.erikbolstad.no/postnummer-koordinatar/?postnummer=9054&amp;poststad=Malangseidet%20(ikkje%20i%20bruk)" xr:uid="{00000000-0004-0000-0000-000032230000}"/>
    <hyperlink ref="C4566" r:id="rId9012" display="http://www.erikbolstad.no/postnummer-koordinatar/?postnummer=9054&amp;poststad=Malangseidet%20(ikkje%20i%20bruk)" xr:uid="{00000000-0004-0000-0000-000033230000}"/>
    <hyperlink ref="B4567" r:id="rId9013" display="http://www.erikbolstad.no/postnummer-koordinatar/?postnummer=9055&amp;poststad=Meistervik" xr:uid="{00000000-0004-0000-0000-000034230000}"/>
    <hyperlink ref="C4567" r:id="rId9014" display="http://www.erikbolstad.no/postnummer-koordinatar/?postnummer=9055&amp;poststad=Meistervik" xr:uid="{00000000-0004-0000-0000-000035230000}"/>
    <hyperlink ref="B4568" r:id="rId9015" display="http://www.erikbolstad.no/postnummer-koordinatar/?postnummer=9056&amp;poststad=Mortenhals" xr:uid="{00000000-0004-0000-0000-000036230000}"/>
    <hyperlink ref="C4568" r:id="rId9016" display="http://www.erikbolstad.no/postnummer-koordinatar/?postnummer=9056&amp;poststad=Mortenhals" xr:uid="{00000000-0004-0000-0000-000037230000}"/>
    <hyperlink ref="B4569" r:id="rId9017" display="http://www.erikbolstad.no/postnummer-koordinatar/?postnummer=9057&amp;poststad=Vikran" xr:uid="{00000000-0004-0000-0000-000038230000}"/>
    <hyperlink ref="C4569" r:id="rId9018" display="http://www.erikbolstad.no/postnummer-koordinatar/?postnummer=9057&amp;poststad=Vikran" xr:uid="{00000000-0004-0000-0000-000039230000}"/>
    <hyperlink ref="B4570" r:id="rId9019" display="http://www.erikbolstad.no/postnummer-koordinatar/?postnummer=9059&amp;poststad=Storsteinnes" xr:uid="{00000000-0004-0000-0000-00003A230000}"/>
    <hyperlink ref="C4570" r:id="rId9020" display="http://www.erikbolstad.no/postnummer-koordinatar/?postnummer=9059&amp;poststad=Storsteinnes" xr:uid="{00000000-0004-0000-0000-00003B230000}"/>
    <hyperlink ref="B4571" r:id="rId9021" display="http://www.erikbolstad.no/postnummer-koordinatar/?postnummer=9060&amp;poststad=Lyngseidet" xr:uid="{00000000-0004-0000-0000-00003C230000}"/>
    <hyperlink ref="C4571" r:id="rId9022" display="http://www.erikbolstad.no/postnummer-koordinatar/?postnummer=9060&amp;poststad=Lyngseidet" xr:uid="{00000000-0004-0000-0000-00003D230000}"/>
    <hyperlink ref="B4572" r:id="rId9023" display="http://www.erikbolstad.no/postnummer-koordinatar/?postnummer=9062&amp;poststad=Furuflaten" xr:uid="{00000000-0004-0000-0000-00003E230000}"/>
    <hyperlink ref="C4572" r:id="rId9024" display="http://www.erikbolstad.no/postnummer-koordinatar/?postnummer=9062&amp;poststad=Furuflaten" xr:uid="{00000000-0004-0000-0000-00003F230000}"/>
    <hyperlink ref="B4573" r:id="rId9025" display="http://www.erikbolstad.no/postnummer-koordinatar/?postnummer=9064&amp;poststad=Svensby" xr:uid="{00000000-0004-0000-0000-000040230000}"/>
    <hyperlink ref="C4573" r:id="rId9026" display="http://www.erikbolstad.no/postnummer-koordinatar/?postnummer=9064&amp;poststad=Svensby" xr:uid="{00000000-0004-0000-0000-000041230000}"/>
    <hyperlink ref="B4574" r:id="rId9027" display="http://www.erikbolstad.no/postnummer-koordinatar/?postnummer=9068&amp;poststad=Nord-Lenangen" xr:uid="{00000000-0004-0000-0000-000042230000}"/>
    <hyperlink ref="C4574" r:id="rId9028" display="http://www.erikbolstad.no/postnummer-koordinatar/?postnummer=9068&amp;poststad=Nord-Lenangen" xr:uid="{00000000-0004-0000-0000-000043230000}"/>
    <hyperlink ref="B4575" r:id="rId9029" display="http://www.erikbolstad.no/postnummer-koordinatar/?postnummer=9069&amp;poststad=Lyngseidet" xr:uid="{00000000-0004-0000-0000-000044230000}"/>
    <hyperlink ref="C4575" r:id="rId9030" display="http://www.erikbolstad.no/postnummer-koordinatar/?postnummer=9069&amp;poststad=Lyngseidet" xr:uid="{00000000-0004-0000-0000-000045230000}"/>
    <hyperlink ref="B4576" r:id="rId9031" display="http://www.erikbolstad.no/postnummer-koordinatar/?postnummer=9100&amp;poststad=Kvaløysletta" xr:uid="{00000000-0004-0000-0000-000046230000}"/>
    <hyperlink ref="C4576" r:id="rId9032" display="http://www.erikbolstad.no/postnummer-koordinatar/?postnummer=9100&amp;poststad=Kvaløysletta" xr:uid="{00000000-0004-0000-0000-000047230000}"/>
    <hyperlink ref="B4577" r:id="rId9033" display="http://www.erikbolstad.no/postnummer-koordinatar/?postnummer=9101&amp;poststad=Kvaløysletta" xr:uid="{00000000-0004-0000-0000-000048230000}"/>
    <hyperlink ref="C4577" r:id="rId9034" display="http://www.erikbolstad.no/postnummer-koordinatar/?postnummer=9101&amp;poststad=Kvaløysletta" xr:uid="{00000000-0004-0000-0000-000049230000}"/>
    <hyperlink ref="B4578" r:id="rId9035" display="http://www.erikbolstad.no/postnummer-koordinatar/?postnummer=9102&amp;poststad=Kvaløysletta" xr:uid="{00000000-0004-0000-0000-00004A230000}"/>
    <hyperlink ref="C4578" r:id="rId9036" display="http://www.erikbolstad.no/postnummer-koordinatar/?postnummer=9102&amp;poststad=Kvaløysletta" xr:uid="{00000000-0004-0000-0000-00004B230000}"/>
    <hyperlink ref="B4579" r:id="rId9037" display="http://www.erikbolstad.no/postnummer-koordinatar/?postnummer=9103&amp;poststad=Kvaløya" xr:uid="{00000000-0004-0000-0000-00004C230000}"/>
    <hyperlink ref="C4579" r:id="rId9038" display="http://www.erikbolstad.no/postnummer-koordinatar/?postnummer=9103&amp;poststad=Kvaløya" xr:uid="{00000000-0004-0000-0000-00004D230000}"/>
    <hyperlink ref="B4580" r:id="rId9039" display="http://www.erikbolstad.no/postnummer-koordinatar/?postnummer=9104&amp;poststad=Kvaløya" xr:uid="{00000000-0004-0000-0000-00004E230000}"/>
    <hyperlink ref="C4580" r:id="rId9040" display="http://www.erikbolstad.no/postnummer-koordinatar/?postnummer=9104&amp;poststad=Kvaløya" xr:uid="{00000000-0004-0000-0000-00004F230000}"/>
    <hyperlink ref="B4581" r:id="rId9041" display="http://www.erikbolstad.no/postnummer-koordinatar/?postnummer=9105&amp;poststad=Kvaløya" xr:uid="{00000000-0004-0000-0000-000050230000}"/>
    <hyperlink ref="C4581" r:id="rId9042" display="http://www.erikbolstad.no/postnummer-koordinatar/?postnummer=9105&amp;poststad=Kvaløya" xr:uid="{00000000-0004-0000-0000-000051230000}"/>
    <hyperlink ref="B4582" r:id="rId9043" display="http://www.erikbolstad.no/postnummer-koordinatar/?postnummer=9106&amp;poststad=Straumsbukta" xr:uid="{00000000-0004-0000-0000-000052230000}"/>
    <hyperlink ref="C4582" r:id="rId9044" display="http://www.erikbolstad.no/postnummer-koordinatar/?postnummer=9106&amp;poststad=Straumsbukta" xr:uid="{00000000-0004-0000-0000-000053230000}"/>
    <hyperlink ref="B4583" r:id="rId9045" display="http://www.erikbolstad.no/postnummer-koordinatar/?postnummer=9107&amp;poststad=Kvaløya" xr:uid="{00000000-0004-0000-0000-000054230000}"/>
    <hyperlink ref="C4583" r:id="rId9046" display="http://www.erikbolstad.no/postnummer-koordinatar/?postnummer=9107&amp;poststad=Kvaløya" xr:uid="{00000000-0004-0000-0000-000055230000}"/>
    <hyperlink ref="B4584" r:id="rId9047" display="http://www.erikbolstad.no/postnummer-koordinatar/?postnummer=9108&amp;poststad=Kvaløya" xr:uid="{00000000-0004-0000-0000-000056230000}"/>
    <hyperlink ref="C4584" r:id="rId9048" display="http://www.erikbolstad.no/postnummer-koordinatar/?postnummer=9108&amp;poststad=Kvaløya" xr:uid="{00000000-0004-0000-0000-000057230000}"/>
    <hyperlink ref="B4585" r:id="rId9049" display="http://www.erikbolstad.no/postnummer-koordinatar/?postnummer=9110&amp;poststad=Sommarøy" xr:uid="{00000000-0004-0000-0000-000058230000}"/>
    <hyperlink ref="C4585" r:id="rId9050" display="http://www.erikbolstad.no/postnummer-koordinatar/?postnummer=9110&amp;poststad=Sommarøy" xr:uid="{00000000-0004-0000-0000-000059230000}"/>
    <hyperlink ref="B4586" r:id="rId9051" display="http://www.erikbolstad.no/postnummer-koordinatar/?postnummer=9118&amp;poststad=Brensholmen" xr:uid="{00000000-0004-0000-0000-00005A230000}"/>
    <hyperlink ref="C4586" r:id="rId9052" display="http://www.erikbolstad.no/postnummer-koordinatar/?postnummer=9118&amp;poststad=Brensholmen" xr:uid="{00000000-0004-0000-0000-00005B230000}"/>
    <hyperlink ref="B4587" r:id="rId9053" display="http://www.erikbolstad.no/postnummer-koordinatar/?postnummer=9119&amp;poststad=Sommarøy" xr:uid="{00000000-0004-0000-0000-00005C230000}"/>
    <hyperlink ref="C4587" r:id="rId9054" display="http://www.erikbolstad.no/postnummer-koordinatar/?postnummer=9119&amp;poststad=Sommarøy" xr:uid="{00000000-0004-0000-0000-00005D230000}"/>
    <hyperlink ref="B4588" r:id="rId9055" display="http://www.erikbolstad.no/postnummer-koordinatar/?postnummer=9120&amp;poststad=Vengsøy" xr:uid="{00000000-0004-0000-0000-00005E230000}"/>
    <hyperlink ref="C4588" r:id="rId9056" display="http://www.erikbolstad.no/postnummer-koordinatar/?postnummer=9120&amp;poststad=Vengsøy" xr:uid="{00000000-0004-0000-0000-00005F230000}"/>
    <hyperlink ref="B4589" r:id="rId9057" display="http://www.erikbolstad.no/postnummer-koordinatar/?postnummer=9128&amp;poststad=Tussøy" xr:uid="{00000000-0004-0000-0000-000060230000}"/>
    <hyperlink ref="C4589" r:id="rId9058" display="http://www.erikbolstad.no/postnummer-koordinatar/?postnummer=9128&amp;poststad=Tussøy" xr:uid="{00000000-0004-0000-0000-000061230000}"/>
    <hyperlink ref="B4590" r:id="rId9059" display="http://www.erikbolstad.no/postnummer-koordinatar/?postnummer=9130&amp;poststad=Hansnes" xr:uid="{00000000-0004-0000-0000-000062230000}"/>
    <hyperlink ref="C4590" r:id="rId9060" display="http://www.erikbolstad.no/postnummer-koordinatar/?postnummer=9130&amp;poststad=Hansnes" xr:uid="{00000000-0004-0000-0000-000063230000}"/>
    <hyperlink ref="B4591" r:id="rId9061" display="http://www.erikbolstad.no/postnummer-koordinatar/?postnummer=9131&amp;poststad=Kårvik" xr:uid="{00000000-0004-0000-0000-000064230000}"/>
    <hyperlink ref="C4591" r:id="rId9062" display="http://www.erikbolstad.no/postnummer-koordinatar/?postnummer=9131&amp;poststad=Kårvik" xr:uid="{00000000-0004-0000-0000-000065230000}"/>
    <hyperlink ref="B4592" r:id="rId9063" display="http://www.erikbolstad.no/postnummer-koordinatar/?postnummer=9132&amp;poststad=Stakkvik" xr:uid="{00000000-0004-0000-0000-000066230000}"/>
    <hyperlink ref="C4592" r:id="rId9064" display="http://www.erikbolstad.no/postnummer-koordinatar/?postnummer=9132&amp;poststad=Stakkvik" xr:uid="{00000000-0004-0000-0000-000067230000}"/>
    <hyperlink ref="B4593" r:id="rId9065" display="http://www.erikbolstad.no/postnummer-koordinatar/?postnummer=9134&amp;poststad=Hansnes" xr:uid="{00000000-0004-0000-0000-000068230000}"/>
    <hyperlink ref="C4593" r:id="rId9066" display="http://www.erikbolstad.no/postnummer-koordinatar/?postnummer=9134&amp;poststad=Hansnes" xr:uid="{00000000-0004-0000-0000-000069230000}"/>
    <hyperlink ref="B4594" r:id="rId9067" display="http://www.erikbolstad.no/postnummer-koordinatar/?postnummer=9135&amp;poststad=Vannvåg" xr:uid="{00000000-0004-0000-0000-00006A230000}"/>
    <hyperlink ref="C4594" r:id="rId9068" display="http://www.erikbolstad.no/postnummer-koordinatar/?postnummer=9135&amp;poststad=Vannvåg" xr:uid="{00000000-0004-0000-0000-00006B230000}"/>
    <hyperlink ref="B4595" r:id="rId9069" display="http://www.erikbolstad.no/postnummer-koordinatar/?postnummer=9136&amp;poststad=Vannareid" xr:uid="{00000000-0004-0000-0000-00006C230000}"/>
    <hyperlink ref="C4595" r:id="rId9070" display="http://www.erikbolstad.no/postnummer-koordinatar/?postnummer=9136&amp;poststad=Vannareid" xr:uid="{00000000-0004-0000-0000-00006D230000}"/>
    <hyperlink ref="B4596" r:id="rId9071" display="http://www.erikbolstad.no/postnummer-koordinatar/?postnummer=9137&amp;poststad=Vannvåg" xr:uid="{00000000-0004-0000-0000-00006E230000}"/>
    <hyperlink ref="C4596" r:id="rId9072" display="http://www.erikbolstad.no/postnummer-koordinatar/?postnummer=9137&amp;poststad=Vannvåg" xr:uid="{00000000-0004-0000-0000-00006F230000}"/>
    <hyperlink ref="B4597" r:id="rId9073" display="http://www.erikbolstad.no/postnummer-koordinatar/?postnummer=9138&amp;poststad=Karlsøy" xr:uid="{00000000-0004-0000-0000-000070230000}"/>
    <hyperlink ref="C4597" r:id="rId9074" display="http://www.erikbolstad.no/postnummer-koordinatar/?postnummer=9138&amp;poststad=Karlsøy" xr:uid="{00000000-0004-0000-0000-000071230000}"/>
    <hyperlink ref="B4598" r:id="rId9075" display="http://www.erikbolstad.no/postnummer-koordinatar/?postnummer=9140&amp;poststad=Rebbenes" xr:uid="{00000000-0004-0000-0000-000072230000}"/>
    <hyperlink ref="C4598" r:id="rId9076" display="http://www.erikbolstad.no/postnummer-koordinatar/?postnummer=9140&amp;poststad=Rebbenes" xr:uid="{00000000-0004-0000-0000-000073230000}"/>
    <hyperlink ref="B4599" r:id="rId9077" display="http://www.erikbolstad.no/postnummer-koordinatar/?postnummer=9141&amp;poststad=Mjølvik" xr:uid="{00000000-0004-0000-0000-000074230000}"/>
    <hyperlink ref="C4599" r:id="rId9078" display="http://www.erikbolstad.no/postnummer-koordinatar/?postnummer=9141&amp;poststad=Mjølvik" xr:uid="{00000000-0004-0000-0000-000075230000}"/>
    <hyperlink ref="B4600" r:id="rId9079" display="http://www.erikbolstad.no/postnummer-koordinatar/?postnummer=9142&amp;poststad=Skibotn" xr:uid="{00000000-0004-0000-0000-000076230000}"/>
    <hyperlink ref="C4600" r:id="rId9080" display="http://www.erikbolstad.no/postnummer-koordinatar/?postnummer=9142&amp;poststad=Skibotn" xr:uid="{00000000-0004-0000-0000-000077230000}"/>
    <hyperlink ref="B4601" r:id="rId9081" display="http://www.erikbolstad.no/postnummer-koordinatar/?postnummer=9143&amp;poststad=Skibotn" xr:uid="{00000000-0004-0000-0000-000078230000}"/>
    <hyperlink ref="C4601" r:id="rId9082" display="http://www.erikbolstad.no/postnummer-koordinatar/?postnummer=9143&amp;poststad=Skibotn" xr:uid="{00000000-0004-0000-0000-000079230000}"/>
    <hyperlink ref="B4602" r:id="rId9083" display="http://www.erikbolstad.no/postnummer-koordinatar/?postnummer=9144&amp;poststad=Samuelsberg" xr:uid="{00000000-0004-0000-0000-00007A230000}"/>
    <hyperlink ref="C4602" r:id="rId9084" display="http://www.erikbolstad.no/postnummer-koordinatar/?postnummer=9144&amp;poststad=Samuelsberg" xr:uid="{00000000-0004-0000-0000-00007B230000}"/>
    <hyperlink ref="B4603" r:id="rId9085" display="http://www.erikbolstad.no/postnummer-koordinatar/?postnummer=9146&amp;poststad=Olderdalen" xr:uid="{00000000-0004-0000-0000-00007C230000}"/>
    <hyperlink ref="C4603" r:id="rId9086" display="http://www.erikbolstad.no/postnummer-koordinatar/?postnummer=9146&amp;poststad=Olderdalen" xr:uid="{00000000-0004-0000-0000-00007D230000}"/>
    <hyperlink ref="B4604" r:id="rId9087" display="http://www.erikbolstad.no/postnummer-koordinatar/?postnummer=9147&amp;poststad=Birtavarre" xr:uid="{00000000-0004-0000-0000-00007E230000}"/>
    <hyperlink ref="C4604" r:id="rId9088" display="http://www.erikbolstad.no/postnummer-koordinatar/?postnummer=9147&amp;poststad=Birtavarre" xr:uid="{00000000-0004-0000-0000-00007F230000}"/>
    <hyperlink ref="B4605" r:id="rId9089" display="http://www.erikbolstad.no/postnummer-koordinatar/?postnummer=9148&amp;poststad=Olderdalen" xr:uid="{00000000-0004-0000-0000-000080230000}"/>
    <hyperlink ref="C4605" r:id="rId9090" display="http://www.erikbolstad.no/postnummer-koordinatar/?postnummer=9148&amp;poststad=Olderdalen" xr:uid="{00000000-0004-0000-0000-000081230000}"/>
    <hyperlink ref="B4606" r:id="rId9091" display="http://www.erikbolstad.no/postnummer-koordinatar/?postnummer=9151&amp;poststad=Storslett" xr:uid="{00000000-0004-0000-0000-000082230000}"/>
    <hyperlink ref="C4606" r:id="rId9092" display="http://www.erikbolstad.no/postnummer-koordinatar/?postnummer=9151&amp;poststad=Storslett" xr:uid="{00000000-0004-0000-0000-000083230000}"/>
    <hyperlink ref="B4607" r:id="rId9093" display="http://www.erikbolstad.no/postnummer-koordinatar/?postnummer=9152&amp;poststad=Sørkjosen" xr:uid="{00000000-0004-0000-0000-000084230000}"/>
    <hyperlink ref="C4607" r:id="rId9094" display="http://www.erikbolstad.no/postnummer-koordinatar/?postnummer=9152&amp;poststad=Sørkjosen" xr:uid="{00000000-0004-0000-0000-000085230000}"/>
    <hyperlink ref="B4608" r:id="rId9095" display="http://www.erikbolstad.no/postnummer-koordinatar/?postnummer=9153&amp;poststad=Rotsund" xr:uid="{00000000-0004-0000-0000-000086230000}"/>
    <hyperlink ref="C4608" r:id="rId9096" display="http://www.erikbolstad.no/postnummer-koordinatar/?postnummer=9153&amp;poststad=Rotsund" xr:uid="{00000000-0004-0000-0000-000087230000}"/>
    <hyperlink ref="B4609" r:id="rId9097" display="http://www.erikbolstad.no/postnummer-koordinatar/?postnummer=9156&amp;poststad=Storslett" xr:uid="{00000000-0004-0000-0000-000088230000}"/>
    <hyperlink ref="C4609" r:id="rId9098" display="http://www.erikbolstad.no/postnummer-koordinatar/?postnummer=9156&amp;poststad=Storslett" xr:uid="{00000000-0004-0000-0000-000089230000}"/>
    <hyperlink ref="B4610" r:id="rId9099" display="http://www.erikbolstad.no/postnummer-koordinatar/?postnummer=9159&amp;poststad=Havnnes" xr:uid="{00000000-0004-0000-0000-00008A230000}"/>
    <hyperlink ref="C4610" r:id="rId9100" display="http://www.erikbolstad.no/postnummer-koordinatar/?postnummer=9159&amp;poststad=Havnnes" xr:uid="{00000000-0004-0000-0000-00008B230000}"/>
    <hyperlink ref="B4611" r:id="rId9101" display="http://www.erikbolstad.no/postnummer-koordinatar/?postnummer=9161&amp;poststad=Burfjord" xr:uid="{00000000-0004-0000-0000-00008C230000}"/>
    <hyperlink ref="C4611" r:id="rId9102" display="http://www.erikbolstad.no/postnummer-koordinatar/?postnummer=9161&amp;poststad=Burfjord" xr:uid="{00000000-0004-0000-0000-00008D230000}"/>
    <hyperlink ref="B4612" r:id="rId9103" display="http://www.erikbolstad.no/postnummer-koordinatar/?postnummer=9162&amp;poststad=Sørstraumen" xr:uid="{00000000-0004-0000-0000-00008E230000}"/>
    <hyperlink ref="C4612" r:id="rId9104" display="http://www.erikbolstad.no/postnummer-koordinatar/?postnummer=9162&amp;poststad=Sørstraumen" xr:uid="{00000000-0004-0000-0000-00008F230000}"/>
    <hyperlink ref="B4613" r:id="rId9105" display="http://www.erikbolstad.no/postnummer-koordinatar/?postnummer=9163&amp;poststad=Jøkelfjord" xr:uid="{00000000-0004-0000-0000-000090230000}"/>
    <hyperlink ref="C4613" r:id="rId9106" display="http://www.erikbolstad.no/postnummer-koordinatar/?postnummer=9163&amp;poststad=Jøkelfjord" xr:uid="{00000000-0004-0000-0000-000091230000}"/>
    <hyperlink ref="B4614" r:id="rId9107" display="http://www.erikbolstad.no/postnummer-koordinatar/?postnummer=9164&amp;poststad=Kvænangsfjellet%20(ikkje%20i%20bruk)" xr:uid="{00000000-0004-0000-0000-000092230000}"/>
    <hyperlink ref="C4614" r:id="rId9108" display="http://www.erikbolstad.no/postnummer-koordinatar/?postnummer=9164&amp;poststad=Kvænangsfjellet%20(ikkje%20i%20bruk)" xr:uid="{00000000-0004-0000-0000-000093230000}"/>
    <hyperlink ref="B4615" r:id="rId9109" display="http://www.erikbolstad.no/postnummer-koordinatar/?postnummer=9169&amp;poststad=Burfjord" xr:uid="{00000000-0004-0000-0000-000094230000}"/>
    <hyperlink ref="C4615" r:id="rId9110" display="http://www.erikbolstad.no/postnummer-koordinatar/?postnummer=9169&amp;poststad=Burfjord" xr:uid="{00000000-0004-0000-0000-000095230000}"/>
    <hyperlink ref="B4616" r:id="rId9111" display="http://www.erikbolstad.no/postnummer-koordinatar/?postnummer=9170&amp;poststad=Longyearbyen" xr:uid="{00000000-0004-0000-0000-000096230000}"/>
    <hyperlink ref="C4616" r:id="rId9112" display="http://www.erikbolstad.no/postnummer-koordinatar/?postnummer=9170&amp;poststad=Longyearbyen" xr:uid="{00000000-0004-0000-0000-000097230000}"/>
    <hyperlink ref="B4617" r:id="rId9113" display="http://www.erikbolstad.no/postnummer-koordinatar/?postnummer=9171&amp;poststad=Longyearbyen" xr:uid="{00000000-0004-0000-0000-000098230000}"/>
    <hyperlink ref="C4617" r:id="rId9114" display="http://www.erikbolstad.no/postnummer-koordinatar/?postnummer=9171&amp;poststad=Longyearbyen" xr:uid="{00000000-0004-0000-0000-000099230000}"/>
    <hyperlink ref="B4618" r:id="rId9115" display="http://www.erikbolstad.no/postnummer-koordinatar/?postnummer=9172&amp;poststad=Isfjord%20på%20Svalbard%20(ikkje%20i%20bruk)" xr:uid="{00000000-0004-0000-0000-00009A230000}"/>
    <hyperlink ref="C4618" r:id="rId9116" display="http://www.erikbolstad.no/postnummer-koordinatar/?postnummer=9172&amp;poststad=Isfjord%20på%20Svalbard%20(ikkje%20i%20bruk)" xr:uid="{00000000-0004-0000-0000-00009B230000}"/>
    <hyperlink ref="B4619" r:id="rId9117" display="http://www.erikbolstad.no/postnummer-koordinatar/?postnummer=9173&amp;poststad=Ny-Ålesund" xr:uid="{00000000-0004-0000-0000-00009C230000}"/>
    <hyperlink ref="C4619" r:id="rId9118" display="http://www.erikbolstad.no/postnummer-koordinatar/?postnummer=9173&amp;poststad=Ny-Ålesund" xr:uid="{00000000-0004-0000-0000-00009D230000}"/>
    <hyperlink ref="B4620" r:id="rId9119" display="http://www.erikbolstad.no/postnummer-koordinatar/?postnummer=9174&amp;poststad=Hopen" xr:uid="{00000000-0004-0000-0000-00009E230000}"/>
    <hyperlink ref="C4620" r:id="rId9120" display="http://www.erikbolstad.no/postnummer-koordinatar/?postnummer=9174&amp;poststad=Hopen" xr:uid="{00000000-0004-0000-0000-00009F230000}"/>
    <hyperlink ref="B4621" r:id="rId9121" display="http://www.erikbolstad.no/postnummer-koordinatar/?postnummer=9175&amp;poststad=Sveagruva" xr:uid="{00000000-0004-0000-0000-0000A0230000}"/>
    <hyperlink ref="C4621" r:id="rId9122" display="http://www.erikbolstad.no/postnummer-koordinatar/?postnummer=9175&amp;poststad=Sveagruva" xr:uid="{00000000-0004-0000-0000-0000A1230000}"/>
    <hyperlink ref="B4622" r:id="rId9123" display="http://www.erikbolstad.no/postnummer-koordinatar/?postnummer=9176&amp;poststad=Bjørnøya" xr:uid="{00000000-0004-0000-0000-0000A2230000}"/>
    <hyperlink ref="C4622" r:id="rId9124" display="http://www.erikbolstad.no/postnummer-koordinatar/?postnummer=9176&amp;poststad=Bjørnøya" xr:uid="{00000000-0004-0000-0000-0000A3230000}"/>
    <hyperlink ref="B4623" r:id="rId9125" display="http://www.erikbolstad.no/postnummer-koordinatar/?postnummer=9177&amp;poststad=Hornsund%20(ikkje%20i%20bruk)" xr:uid="{00000000-0004-0000-0000-0000A4230000}"/>
    <hyperlink ref="C4623" r:id="rId9126" display="http://www.erikbolstad.no/postnummer-koordinatar/?postnummer=9177&amp;poststad=Hornsund%20(ikkje%20i%20bruk)" xr:uid="{00000000-0004-0000-0000-0000A5230000}"/>
    <hyperlink ref="B4624" r:id="rId9127" display="http://www.erikbolstad.no/postnummer-koordinatar/?postnummer=9178&amp;poststad=Barentsburg" xr:uid="{00000000-0004-0000-0000-0000A6230000}"/>
    <hyperlink ref="C4624" r:id="rId9128" display="http://www.erikbolstad.no/postnummer-koordinatar/?postnummer=9178&amp;poststad=Barentsburg" xr:uid="{00000000-0004-0000-0000-0000A7230000}"/>
    <hyperlink ref="B4625" r:id="rId9129" display="http://www.erikbolstad.no/postnummer-koordinatar/?postnummer=9179&amp;poststad=Pyramiden%20(ikkje%20i%20bruk)" xr:uid="{00000000-0004-0000-0000-0000A8230000}"/>
    <hyperlink ref="C4625" r:id="rId9130" display="http://www.erikbolstad.no/postnummer-koordinatar/?postnummer=9179&amp;poststad=Pyramiden%20(ikkje%20i%20bruk)" xr:uid="{00000000-0004-0000-0000-0000A9230000}"/>
    <hyperlink ref="B4626" r:id="rId9131" display="http://www.erikbolstad.no/postnummer-koordinatar/?postnummer=9180&amp;poststad=Skjervøy" xr:uid="{00000000-0004-0000-0000-0000AA230000}"/>
    <hyperlink ref="C4626" r:id="rId9132" display="http://www.erikbolstad.no/postnummer-koordinatar/?postnummer=9180&amp;poststad=Skjervøy" xr:uid="{00000000-0004-0000-0000-0000AB230000}"/>
    <hyperlink ref="B4627" r:id="rId9133" display="http://www.erikbolstad.no/postnummer-koordinatar/?postnummer=9181&amp;poststad=Hamneidet" xr:uid="{00000000-0004-0000-0000-0000AC230000}"/>
    <hyperlink ref="C4627" r:id="rId9134" display="http://www.erikbolstad.no/postnummer-koordinatar/?postnummer=9181&amp;poststad=Hamneidet" xr:uid="{00000000-0004-0000-0000-0000AD230000}"/>
    <hyperlink ref="B4628" r:id="rId9135" display="http://www.erikbolstad.no/postnummer-koordinatar/?postnummer=9182&amp;poststad=Seglvik" xr:uid="{00000000-0004-0000-0000-0000AE230000}"/>
    <hyperlink ref="C4628" r:id="rId9136" display="http://www.erikbolstad.no/postnummer-koordinatar/?postnummer=9182&amp;poststad=Seglvik" xr:uid="{00000000-0004-0000-0000-0000AF230000}"/>
    <hyperlink ref="B4629" r:id="rId9137" display="http://www.erikbolstad.no/postnummer-koordinatar/?postnummer=9184&amp;poststad=Reinfjord" xr:uid="{00000000-0004-0000-0000-0000B0230000}"/>
    <hyperlink ref="C4629" r:id="rId9138" display="http://www.erikbolstad.no/postnummer-koordinatar/?postnummer=9184&amp;poststad=Reinfjord" xr:uid="{00000000-0004-0000-0000-0000B1230000}"/>
    <hyperlink ref="B4630" r:id="rId9139" display="http://www.erikbolstad.no/postnummer-koordinatar/?postnummer=9185&amp;poststad=Spildra" xr:uid="{00000000-0004-0000-0000-0000B2230000}"/>
    <hyperlink ref="C4630" r:id="rId9140" display="http://www.erikbolstad.no/postnummer-koordinatar/?postnummer=9185&amp;poststad=Spildra" xr:uid="{00000000-0004-0000-0000-0000B3230000}"/>
    <hyperlink ref="B4631" r:id="rId9141" display="http://www.erikbolstad.no/postnummer-koordinatar/?postnummer=9186&amp;poststad=Andsnes" xr:uid="{00000000-0004-0000-0000-0000B4230000}"/>
    <hyperlink ref="C4631" r:id="rId9142" display="http://www.erikbolstad.no/postnummer-koordinatar/?postnummer=9186&amp;poststad=Andsnes" xr:uid="{00000000-0004-0000-0000-0000B5230000}"/>
    <hyperlink ref="B4632" r:id="rId9143" display="http://www.erikbolstad.no/postnummer-koordinatar/?postnummer=9187&amp;poststad=Valanhamn" xr:uid="{00000000-0004-0000-0000-0000B6230000}"/>
    <hyperlink ref="C4632" r:id="rId9144" display="http://www.erikbolstad.no/postnummer-koordinatar/?postnummer=9187&amp;poststad=Valanhamn" xr:uid="{00000000-0004-0000-0000-0000B7230000}"/>
    <hyperlink ref="B4633" r:id="rId9145" display="http://www.erikbolstad.no/postnummer-koordinatar/?postnummer=9189&amp;poststad=Skjervøy" xr:uid="{00000000-0004-0000-0000-0000B8230000}"/>
    <hyperlink ref="C4633" r:id="rId9146" display="http://www.erikbolstad.no/postnummer-koordinatar/?postnummer=9189&amp;poststad=Skjervøy" xr:uid="{00000000-0004-0000-0000-0000B9230000}"/>
    <hyperlink ref="B4634" r:id="rId9147" display="http://www.erikbolstad.no/postnummer-koordinatar/?postnummer=9190&amp;poststad=Akkarvik" xr:uid="{00000000-0004-0000-0000-0000BA230000}"/>
    <hyperlink ref="C4634" r:id="rId9148" display="http://www.erikbolstad.no/postnummer-koordinatar/?postnummer=9190&amp;poststad=Akkarvik" xr:uid="{00000000-0004-0000-0000-0000BB230000}"/>
    <hyperlink ref="B4635" r:id="rId9149" display="http://www.erikbolstad.no/postnummer-koordinatar/?postnummer=9192&amp;poststad=Arnøyhamn" xr:uid="{00000000-0004-0000-0000-0000BC230000}"/>
    <hyperlink ref="C4635" r:id="rId9150" display="http://www.erikbolstad.no/postnummer-koordinatar/?postnummer=9192&amp;poststad=Arnøyhamn" xr:uid="{00000000-0004-0000-0000-0000BD230000}"/>
    <hyperlink ref="B4636" r:id="rId9151" display="http://www.erikbolstad.no/postnummer-koordinatar/?postnummer=9193&amp;poststad=Nikkeby" xr:uid="{00000000-0004-0000-0000-0000BE230000}"/>
    <hyperlink ref="C4636" r:id="rId9152" display="http://www.erikbolstad.no/postnummer-koordinatar/?postnummer=9193&amp;poststad=Nikkeby" xr:uid="{00000000-0004-0000-0000-0000BF230000}"/>
    <hyperlink ref="B4637" r:id="rId9153" display="http://www.erikbolstad.no/postnummer-koordinatar/?postnummer=9194&amp;poststad=Lauksletta" xr:uid="{00000000-0004-0000-0000-0000C0230000}"/>
    <hyperlink ref="C4637" r:id="rId9154" display="http://www.erikbolstad.no/postnummer-koordinatar/?postnummer=9194&amp;poststad=Lauksletta" xr:uid="{00000000-0004-0000-0000-0000C1230000}"/>
    <hyperlink ref="B4638" r:id="rId9155" display="http://www.erikbolstad.no/postnummer-koordinatar/?postnummer=9195&amp;poststad=Årviksand" xr:uid="{00000000-0004-0000-0000-0000C2230000}"/>
    <hyperlink ref="C4638" r:id="rId9156" display="http://www.erikbolstad.no/postnummer-koordinatar/?postnummer=9195&amp;poststad=Årviksand" xr:uid="{00000000-0004-0000-0000-0000C3230000}"/>
    <hyperlink ref="B4639" r:id="rId9157" display="http://www.erikbolstad.no/postnummer-koordinatar/?postnummer=9197&amp;poststad=Uløybukt" xr:uid="{00000000-0004-0000-0000-0000C4230000}"/>
    <hyperlink ref="C4639" r:id="rId9158" display="http://www.erikbolstad.no/postnummer-koordinatar/?postnummer=9197&amp;poststad=Uløybukt" xr:uid="{00000000-0004-0000-0000-0000C5230000}"/>
    <hyperlink ref="B4640" r:id="rId9159" display="http://www.erikbolstad.no/postnummer-koordinatar/?postnummer=9240&amp;poststad=Tromsø" xr:uid="{00000000-0004-0000-0000-0000C6230000}"/>
    <hyperlink ref="C4640" r:id="rId9160" display="http://www.erikbolstad.no/postnummer-koordinatar/?postnummer=9240&amp;poststad=Tromsø" xr:uid="{00000000-0004-0000-0000-0000C7230000}"/>
    <hyperlink ref="B4641" r:id="rId9161" display="http://www.erikbolstad.no/postnummer-koordinatar/?postnummer=9251&amp;poststad=Tromsø" xr:uid="{00000000-0004-0000-0000-0000C8230000}"/>
    <hyperlink ref="C4641" r:id="rId9162" display="http://www.erikbolstad.no/postnummer-koordinatar/?postnummer=9251&amp;poststad=Tromsø" xr:uid="{00000000-0004-0000-0000-0000C9230000}"/>
    <hyperlink ref="B4642" r:id="rId9163" display="http://www.erikbolstad.no/postnummer-koordinatar/?postnummer=9252&amp;poststad=Tromsø" xr:uid="{00000000-0004-0000-0000-0000CA230000}"/>
    <hyperlink ref="C4642" r:id="rId9164" display="http://www.erikbolstad.no/postnummer-koordinatar/?postnummer=9252&amp;poststad=Tromsø" xr:uid="{00000000-0004-0000-0000-0000CB230000}"/>
    <hyperlink ref="B4643" r:id="rId9165" display="http://www.erikbolstad.no/postnummer-koordinatar/?postnummer=9253&amp;poststad=Tromsø" xr:uid="{00000000-0004-0000-0000-0000CC230000}"/>
    <hyperlink ref="C4643" r:id="rId9166" display="http://www.erikbolstad.no/postnummer-koordinatar/?postnummer=9253&amp;poststad=Tromsø" xr:uid="{00000000-0004-0000-0000-0000CD230000}"/>
    <hyperlink ref="B4644" r:id="rId9167" display="http://www.erikbolstad.no/postnummer-koordinatar/?postnummer=9254&amp;poststad=Tromsø" xr:uid="{00000000-0004-0000-0000-0000CE230000}"/>
    <hyperlink ref="C4644" r:id="rId9168" display="http://www.erikbolstad.no/postnummer-koordinatar/?postnummer=9254&amp;poststad=Tromsø" xr:uid="{00000000-0004-0000-0000-0000CF230000}"/>
    <hyperlink ref="B4645" r:id="rId9169" display="http://www.erikbolstad.no/postnummer-koordinatar/?postnummer=9255&amp;poststad=Tromsø" xr:uid="{00000000-0004-0000-0000-0000D0230000}"/>
    <hyperlink ref="C4645" r:id="rId9170" display="http://www.erikbolstad.no/postnummer-koordinatar/?postnummer=9255&amp;poststad=Tromsø" xr:uid="{00000000-0004-0000-0000-0000D1230000}"/>
    <hyperlink ref="B4646" r:id="rId9171" display="http://www.erikbolstad.no/postnummer-koordinatar/?postnummer=9256&amp;poststad=Tromsø" xr:uid="{00000000-0004-0000-0000-0000D2230000}"/>
    <hyperlink ref="C4646" r:id="rId9172" display="http://www.erikbolstad.no/postnummer-koordinatar/?postnummer=9256&amp;poststad=Tromsø" xr:uid="{00000000-0004-0000-0000-0000D3230000}"/>
    <hyperlink ref="B4647" r:id="rId9173" display="http://www.erikbolstad.no/postnummer-koordinatar/?postnummer=9257&amp;poststad=Tromsø" xr:uid="{00000000-0004-0000-0000-0000D4230000}"/>
    <hyperlink ref="C4647" r:id="rId9174" display="http://www.erikbolstad.no/postnummer-koordinatar/?postnummer=9257&amp;poststad=Tromsø" xr:uid="{00000000-0004-0000-0000-0000D5230000}"/>
    <hyperlink ref="B4648" r:id="rId9175" display="http://www.erikbolstad.no/postnummer-koordinatar/?postnummer=9258&amp;poststad=Tromsø" xr:uid="{00000000-0004-0000-0000-0000D6230000}"/>
    <hyperlink ref="C4648" r:id="rId9176" display="http://www.erikbolstad.no/postnummer-koordinatar/?postnummer=9258&amp;poststad=Tromsø" xr:uid="{00000000-0004-0000-0000-0000D7230000}"/>
    <hyperlink ref="B4649" r:id="rId9177" display="http://www.erikbolstad.no/postnummer-koordinatar/?postnummer=9259&amp;poststad=Tromsø" xr:uid="{00000000-0004-0000-0000-0000D8230000}"/>
    <hyperlink ref="C4649" r:id="rId9178" display="http://www.erikbolstad.no/postnummer-koordinatar/?postnummer=9259&amp;poststad=Tromsø" xr:uid="{00000000-0004-0000-0000-0000D9230000}"/>
    <hyperlink ref="B4650" r:id="rId9179" display="http://www.erikbolstad.no/postnummer-koordinatar/?postnummer=9260&amp;poststad=Tromsø" xr:uid="{00000000-0004-0000-0000-0000DA230000}"/>
    <hyperlink ref="C4650" r:id="rId9180" display="http://www.erikbolstad.no/postnummer-koordinatar/?postnummer=9260&amp;poststad=Tromsø" xr:uid="{00000000-0004-0000-0000-0000DB230000}"/>
    <hyperlink ref="B4651" r:id="rId9181" display="http://www.erikbolstad.no/postnummer-koordinatar/?postnummer=9261&amp;poststad=Tromsø" xr:uid="{00000000-0004-0000-0000-0000DC230000}"/>
    <hyperlink ref="C4651" r:id="rId9182" display="http://www.erikbolstad.no/postnummer-koordinatar/?postnummer=9261&amp;poststad=Tromsø" xr:uid="{00000000-0004-0000-0000-0000DD230000}"/>
    <hyperlink ref="B4652" r:id="rId9183" display="http://www.erikbolstad.no/postnummer-koordinatar/?postnummer=9262&amp;poststad=Tromsø" xr:uid="{00000000-0004-0000-0000-0000DE230000}"/>
    <hyperlink ref="C4652" r:id="rId9184" display="http://www.erikbolstad.no/postnummer-koordinatar/?postnummer=9262&amp;poststad=Tromsø" xr:uid="{00000000-0004-0000-0000-0000DF230000}"/>
    <hyperlink ref="B4653" r:id="rId9185" display="http://www.erikbolstad.no/postnummer-koordinatar/?postnummer=9263&amp;poststad=Tromsø" xr:uid="{00000000-0004-0000-0000-0000E0230000}"/>
    <hyperlink ref="C4653" r:id="rId9186" display="http://www.erikbolstad.no/postnummer-koordinatar/?postnummer=9263&amp;poststad=Tromsø" xr:uid="{00000000-0004-0000-0000-0000E1230000}"/>
    <hyperlink ref="B4654" r:id="rId9187" display="http://www.erikbolstad.no/postnummer-koordinatar/?postnummer=9265&amp;poststad=Tromsø" xr:uid="{00000000-0004-0000-0000-0000E2230000}"/>
    <hyperlink ref="C4654" r:id="rId9188" display="http://www.erikbolstad.no/postnummer-koordinatar/?postnummer=9265&amp;poststad=Tromsø" xr:uid="{00000000-0004-0000-0000-0000E3230000}"/>
    <hyperlink ref="B4655" r:id="rId9189" display="http://www.erikbolstad.no/postnummer-koordinatar/?postnummer=9266&amp;poststad=Tromsø" xr:uid="{00000000-0004-0000-0000-0000E4230000}"/>
    <hyperlink ref="C4655" r:id="rId9190" display="http://www.erikbolstad.no/postnummer-koordinatar/?postnummer=9266&amp;poststad=Tromsø" xr:uid="{00000000-0004-0000-0000-0000E5230000}"/>
    <hyperlink ref="B4656" r:id="rId9191" display="http://www.erikbolstad.no/postnummer-koordinatar/?postnummer=9267&amp;poststad=Tromsø" xr:uid="{00000000-0004-0000-0000-0000E6230000}"/>
    <hyperlink ref="C4656" r:id="rId9192" display="http://www.erikbolstad.no/postnummer-koordinatar/?postnummer=9267&amp;poststad=Tromsø" xr:uid="{00000000-0004-0000-0000-0000E7230000}"/>
    <hyperlink ref="B4657" r:id="rId9193" display="http://www.erikbolstad.no/postnummer-koordinatar/?postnummer=9268&amp;poststad=Tromsø" xr:uid="{00000000-0004-0000-0000-0000E8230000}"/>
    <hyperlink ref="C4657" r:id="rId9194" display="http://www.erikbolstad.no/postnummer-koordinatar/?postnummer=9268&amp;poststad=Tromsø" xr:uid="{00000000-0004-0000-0000-0000E9230000}"/>
    <hyperlink ref="B4658" r:id="rId9195" display="http://www.erikbolstad.no/postnummer-koordinatar/?postnummer=9269&amp;poststad=Tromsø" xr:uid="{00000000-0004-0000-0000-0000EA230000}"/>
    <hyperlink ref="C4658" r:id="rId9196" display="http://www.erikbolstad.no/postnummer-koordinatar/?postnummer=9269&amp;poststad=Tromsø" xr:uid="{00000000-0004-0000-0000-0000EB230000}"/>
    <hyperlink ref="B4659" r:id="rId9197" display="http://www.erikbolstad.no/postnummer-koordinatar/?postnummer=9270&amp;poststad=Tromsø" xr:uid="{00000000-0004-0000-0000-0000EC230000}"/>
    <hyperlink ref="C4659" r:id="rId9198" display="http://www.erikbolstad.no/postnummer-koordinatar/?postnummer=9270&amp;poststad=Tromsø" xr:uid="{00000000-0004-0000-0000-0000ED230000}"/>
    <hyperlink ref="B4660" r:id="rId9199" display="http://www.erikbolstad.no/postnummer-koordinatar/?postnummer=9271&amp;poststad=Tromsø" xr:uid="{00000000-0004-0000-0000-0000EE230000}"/>
    <hyperlink ref="C4660" r:id="rId9200" display="http://www.erikbolstad.no/postnummer-koordinatar/?postnummer=9271&amp;poststad=Tromsø" xr:uid="{00000000-0004-0000-0000-0000EF230000}"/>
    <hyperlink ref="B4661" r:id="rId9201" display="http://www.erikbolstad.no/postnummer-koordinatar/?postnummer=9272&amp;poststad=Tromsø" xr:uid="{00000000-0004-0000-0000-0000F0230000}"/>
    <hyperlink ref="C4661" r:id="rId9202" display="http://www.erikbolstad.no/postnummer-koordinatar/?postnummer=9272&amp;poststad=Tromsø" xr:uid="{00000000-0004-0000-0000-0000F1230000}"/>
    <hyperlink ref="B4662" r:id="rId9203" display="http://www.erikbolstad.no/postnummer-koordinatar/?postnummer=9273&amp;poststad=Tromsø" xr:uid="{00000000-0004-0000-0000-0000F2230000}"/>
    <hyperlink ref="C4662" r:id="rId9204" display="http://www.erikbolstad.no/postnummer-koordinatar/?postnummer=9273&amp;poststad=Tromsø" xr:uid="{00000000-0004-0000-0000-0000F3230000}"/>
    <hyperlink ref="B4663" r:id="rId9205" display="http://www.erikbolstad.no/postnummer-koordinatar/?postnummer=9274&amp;poststad=Tromsø" xr:uid="{00000000-0004-0000-0000-0000F4230000}"/>
    <hyperlink ref="C4663" r:id="rId9206" display="http://www.erikbolstad.no/postnummer-koordinatar/?postnummer=9274&amp;poststad=Tromsø" xr:uid="{00000000-0004-0000-0000-0000F5230000}"/>
    <hyperlink ref="B4664" r:id="rId9207" display="http://www.erikbolstad.no/postnummer-koordinatar/?postnummer=9275&amp;poststad=Tromsø" xr:uid="{00000000-0004-0000-0000-0000F6230000}"/>
    <hyperlink ref="C4664" r:id="rId9208" display="http://www.erikbolstad.no/postnummer-koordinatar/?postnummer=9275&amp;poststad=Tromsø" xr:uid="{00000000-0004-0000-0000-0000F7230000}"/>
    <hyperlink ref="B4665" r:id="rId9209" display="http://www.erikbolstad.no/postnummer-koordinatar/?postnummer=9276&amp;poststad=Tromsø" xr:uid="{00000000-0004-0000-0000-0000F8230000}"/>
    <hyperlink ref="C4665" r:id="rId9210" display="http://www.erikbolstad.no/postnummer-koordinatar/?postnummer=9276&amp;poststad=Tromsø" xr:uid="{00000000-0004-0000-0000-0000F9230000}"/>
    <hyperlink ref="B4666" r:id="rId9211" display="http://www.erikbolstad.no/postnummer-koordinatar/?postnummer=9277&amp;poststad=Tromsø" xr:uid="{00000000-0004-0000-0000-0000FA230000}"/>
    <hyperlink ref="C4666" r:id="rId9212" display="http://www.erikbolstad.no/postnummer-koordinatar/?postnummer=9277&amp;poststad=Tromsø" xr:uid="{00000000-0004-0000-0000-0000FB230000}"/>
    <hyperlink ref="B4667" r:id="rId9213" display="http://www.erikbolstad.no/postnummer-koordinatar/?postnummer=9278&amp;poststad=Tromsø" xr:uid="{00000000-0004-0000-0000-0000FC230000}"/>
    <hyperlink ref="C4667" r:id="rId9214" display="http://www.erikbolstad.no/postnummer-koordinatar/?postnummer=9278&amp;poststad=Tromsø" xr:uid="{00000000-0004-0000-0000-0000FD230000}"/>
    <hyperlink ref="B4668" r:id="rId9215" display="http://www.erikbolstad.no/postnummer-koordinatar/?postnummer=9279&amp;poststad=Tromsø" xr:uid="{00000000-0004-0000-0000-0000FE230000}"/>
    <hyperlink ref="C4668" r:id="rId9216" display="http://www.erikbolstad.no/postnummer-koordinatar/?postnummer=9279&amp;poststad=Tromsø" xr:uid="{00000000-0004-0000-0000-0000FF230000}"/>
    <hyperlink ref="B4669" r:id="rId9217" display="http://www.erikbolstad.no/postnummer-koordinatar/?postnummer=9280&amp;poststad=Tromsø" xr:uid="{00000000-0004-0000-0000-000000240000}"/>
    <hyperlink ref="C4669" r:id="rId9218" display="http://www.erikbolstad.no/postnummer-koordinatar/?postnummer=9280&amp;poststad=Tromsø" xr:uid="{00000000-0004-0000-0000-000001240000}"/>
    <hyperlink ref="B4670" r:id="rId9219" display="http://www.erikbolstad.no/postnummer-koordinatar/?postnummer=9281&amp;poststad=Tromsø" xr:uid="{00000000-0004-0000-0000-000002240000}"/>
    <hyperlink ref="C4670" r:id="rId9220" display="http://www.erikbolstad.no/postnummer-koordinatar/?postnummer=9281&amp;poststad=Tromsø" xr:uid="{00000000-0004-0000-0000-000003240000}"/>
    <hyperlink ref="B4671" r:id="rId9221" display="http://www.erikbolstad.no/postnummer-koordinatar/?postnummer=9282&amp;poststad=Tromsø" xr:uid="{00000000-0004-0000-0000-000004240000}"/>
    <hyperlink ref="C4671" r:id="rId9222" display="http://www.erikbolstad.no/postnummer-koordinatar/?postnummer=9282&amp;poststad=Tromsø" xr:uid="{00000000-0004-0000-0000-000005240000}"/>
    <hyperlink ref="B4672" r:id="rId9223" display="http://www.erikbolstad.no/postnummer-koordinatar/?postnummer=9283&amp;poststad=Tromsø" xr:uid="{00000000-0004-0000-0000-000006240000}"/>
    <hyperlink ref="C4672" r:id="rId9224" display="http://www.erikbolstad.no/postnummer-koordinatar/?postnummer=9283&amp;poststad=Tromsø" xr:uid="{00000000-0004-0000-0000-000007240000}"/>
    <hyperlink ref="B4673" r:id="rId9225" display="http://www.erikbolstad.no/postnummer-koordinatar/?postnummer=9284&amp;poststad=Tromsø" xr:uid="{00000000-0004-0000-0000-000008240000}"/>
    <hyperlink ref="C4673" r:id="rId9226" display="http://www.erikbolstad.no/postnummer-koordinatar/?postnummer=9284&amp;poststad=Tromsø" xr:uid="{00000000-0004-0000-0000-000009240000}"/>
    <hyperlink ref="B4674" r:id="rId9227" display="http://www.erikbolstad.no/postnummer-koordinatar/?postnummer=9285&amp;poststad=Tromsø" xr:uid="{00000000-0004-0000-0000-00000A240000}"/>
    <hyperlink ref="C4674" r:id="rId9228" display="http://www.erikbolstad.no/postnummer-koordinatar/?postnummer=9285&amp;poststad=Tromsø" xr:uid="{00000000-0004-0000-0000-00000B240000}"/>
    <hyperlink ref="B4675" r:id="rId9229" display="http://www.erikbolstad.no/postnummer-koordinatar/?postnummer=9286&amp;poststad=Tromsø" xr:uid="{00000000-0004-0000-0000-00000C240000}"/>
    <hyperlink ref="C4675" r:id="rId9230" display="http://www.erikbolstad.no/postnummer-koordinatar/?postnummer=9286&amp;poststad=Tromsø" xr:uid="{00000000-0004-0000-0000-00000D240000}"/>
    <hyperlink ref="B4676" r:id="rId9231" display="http://www.erikbolstad.no/postnummer-koordinatar/?postnummer=9287&amp;poststad=Tromsø" xr:uid="{00000000-0004-0000-0000-00000E240000}"/>
    <hyperlink ref="C4676" r:id="rId9232" display="http://www.erikbolstad.no/postnummer-koordinatar/?postnummer=9287&amp;poststad=Tromsø" xr:uid="{00000000-0004-0000-0000-00000F240000}"/>
    <hyperlink ref="B4677" r:id="rId9233" display="http://www.erikbolstad.no/postnummer-koordinatar/?postnummer=9288&amp;poststad=Tromsø" xr:uid="{00000000-0004-0000-0000-000010240000}"/>
    <hyperlink ref="C4677" r:id="rId9234" display="http://www.erikbolstad.no/postnummer-koordinatar/?postnummer=9288&amp;poststad=Tromsø" xr:uid="{00000000-0004-0000-0000-000011240000}"/>
    <hyperlink ref="B4678" r:id="rId9235" display="http://www.erikbolstad.no/postnummer-koordinatar/?postnummer=9290&amp;poststad=Tromsø" xr:uid="{00000000-0004-0000-0000-000012240000}"/>
    <hyperlink ref="C4678" r:id="rId9236" display="http://www.erikbolstad.no/postnummer-koordinatar/?postnummer=9290&amp;poststad=Tromsø" xr:uid="{00000000-0004-0000-0000-000013240000}"/>
    <hyperlink ref="B4679" r:id="rId9237" display="http://www.erikbolstad.no/postnummer-koordinatar/?postnummer=9291&amp;poststad=Tromsø" xr:uid="{00000000-0004-0000-0000-000014240000}"/>
    <hyperlink ref="C4679" r:id="rId9238" display="http://www.erikbolstad.no/postnummer-koordinatar/?postnummer=9291&amp;poststad=Tromsø" xr:uid="{00000000-0004-0000-0000-000015240000}"/>
    <hyperlink ref="B4680" r:id="rId9239" display="http://www.erikbolstad.no/postnummer-koordinatar/?postnummer=9292&amp;poststad=Tromsø" xr:uid="{00000000-0004-0000-0000-000016240000}"/>
    <hyperlink ref="C4680" r:id="rId9240" display="http://www.erikbolstad.no/postnummer-koordinatar/?postnummer=9292&amp;poststad=Tromsø" xr:uid="{00000000-0004-0000-0000-000017240000}"/>
    <hyperlink ref="B4681" r:id="rId9241" display="http://www.erikbolstad.no/postnummer-koordinatar/?postnummer=9293&amp;poststad=Tromsø" xr:uid="{00000000-0004-0000-0000-000018240000}"/>
    <hyperlink ref="C4681" r:id="rId9242" display="http://www.erikbolstad.no/postnummer-koordinatar/?postnummer=9293&amp;poststad=Tromsø" xr:uid="{00000000-0004-0000-0000-000019240000}"/>
    <hyperlink ref="B4682" r:id="rId9243" display="http://www.erikbolstad.no/postnummer-koordinatar/?postnummer=9294&amp;poststad=Tromsø" xr:uid="{00000000-0004-0000-0000-00001A240000}"/>
    <hyperlink ref="C4682" r:id="rId9244" display="http://www.erikbolstad.no/postnummer-koordinatar/?postnummer=9294&amp;poststad=Tromsø" xr:uid="{00000000-0004-0000-0000-00001B240000}"/>
    <hyperlink ref="B4683" r:id="rId9245" display="http://www.erikbolstad.no/postnummer-koordinatar/?postnummer=9296&amp;poststad=Tromsø" xr:uid="{00000000-0004-0000-0000-00001C240000}"/>
    <hyperlink ref="C4683" r:id="rId9246" display="http://www.erikbolstad.no/postnummer-koordinatar/?postnummer=9296&amp;poststad=Tromsø" xr:uid="{00000000-0004-0000-0000-00001D240000}"/>
    <hyperlink ref="B4684" r:id="rId9247" display="http://www.erikbolstad.no/postnummer-koordinatar/?postnummer=9297&amp;poststad=Tromsø%20(Ikkje%20i%20bruk)" xr:uid="{00000000-0004-0000-0000-00001E240000}"/>
    <hyperlink ref="C4684" r:id="rId9248" display="http://www.erikbolstad.no/postnummer-koordinatar/?postnummer=9297&amp;poststad=Tromsø%20(Ikkje%20i%20bruk)" xr:uid="{00000000-0004-0000-0000-00001F240000}"/>
    <hyperlink ref="B4685" r:id="rId9249" display="http://www.erikbolstad.no/postnummer-koordinatar/?postnummer=9298&amp;poststad=Tromsø" xr:uid="{00000000-0004-0000-0000-000020240000}"/>
    <hyperlink ref="C4685" r:id="rId9250" display="http://www.erikbolstad.no/postnummer-koordinatar/?postnummer=9298&amp;poststad=Tromsø" xr:uid="{00000000-0004-0000-0000-000021240000}"/>
    <hyperlink ref="B4686" r:id="rId9251" display="http://www.erikbolstad.no/postnummer-koordinatar/?postnummer=9299&amp;poststad=Tromsø" xr:uid="{00000000-0004-0000-0000-000022240000}"/>
    <hyperlink ref="C4686" r:id="rId9252" display="http://www.erikbolstad.no/postnummer-koordinatar/?postnummer=9299&amp;poststad=Tromsø" xr:uid="{00000000-0004-0000-0000-000023240000}"/>
    <hyperlink ref="B4687" r:id="rId9253" display="http://www.erikbolstad.no/postnummer-koordinatar/?postnummer=9300&amp;poststad=Finnsnes" xr:uid="{00000000-0004-0000-0000-000024240000}"/>
    <hyperlink ref="C4687" r:id="rId9254" display="http://www.erikbolstad.no/postnummer-koordinatar/?postnummer=9300&amp;poststad=Finnsnes" xr:uid="{00000000-0004-0000-0000-000025240000}"/>
    <hyperlink ref="B4688" r:id="rId9255" display="http://www.erikbolstad.no/postnummer-koordinatar/?postnummer=9302&amp;poststad=Rossfjordstraumen" xr:uid="{00000000-0004-0000-0000-000026240000}"/>
    <hyperlink ref="C4688" r:id="rId9256" display="http://www.erikbolstad.no/postnummer-koordinatar/?postnummer=9302&amp;poststad=Rossfjordstraumen" xr:uid="{00000000-0004-0000-0000-000027240000}"/>
    <hyperlink ref="B4689" r:id="rId9257" display="http://www.erikbolstad.no/postnummer-koordinatar/?postnummer=9303&amp;poststad=Silsand" xr:uid="{00000000-0004-0000-0000-000028240000}"/>
    <hyperlink ref="C4689" r:id="rId9258" display="http://www.erikbolstad.no/postnummer-koordinatar/?postnummer=9303&amp;poststad=Silsand" xr:uid="{00000000-0004-0000-0000-000029240000}"/>
    <hyperlink ref="B4690" r:id="rId9259" display="http://www.erikbolstad.no/postnummer-koordinatar/?postnummer=9304&amp;poststad=Vangsvik" xr:uid="{00000000-0004-0000-0000-00002A240000}"/>
    <hyperlink ref="C4690" r:id="rId9260" display="http://www.erikbolstad.no/postnummer-koordinatar/?postnummer=9304&amp;poststad=Vangsvik" xr:uid="{00000000-0004-0000-0000-00002B240000}"/>
    <hyperlink ref="B4691" r:id="rId9261" display="http://www.erikbolstad.no/postnummer-koordinatar/?postnummer=9305&amp;poststad=Finnsnes" xr:uid="{00000000-0004-0000-0000-00002C240000}"/>
    <hyperlink ref="C4691" r:id="rId9262" display="http://www.erikbolstad.no/postnummer-koordinatar/?postnummer=9305&amp;poststad=Finnsnes" xr:uid="{00000000-0004-0000-0000-00002D240000}"/>
    <hyperlink ref="B4692" r:id="rId9263" display="http://www.erikbolstad.no/postnummer-koordinatar/?postnummer=9306&amp;poststad=Finnsnes" xr:uid="{00000000-0004-0000-0000-00002E240000}"/>
    <hyperlink ref="C4692" r:id="rId9264" display="http://www.erikbolstad.no/postnummer-koordinatar/?postnummer=9306&amp;poststad=Finnsnes" xr:uid="{00000000-0004-0000-0000-00002F240000}"/>
    <hyperlink ref="B4693" r:id="rId9265" display="http://www.erikbolstad.no/postnummer-koordinatar/?postnummer=9310&amp;poststad=Sørreisa" xr:uid="{00000000-0004-0000-0000-000030240000}"/>
    <hyperlink ref="C4693" r:id="rId9266" display="http://www.erikbolstad.no/postnummer-koordinatar/?postnummer=9310&amp;poststad=Sørreisa" xr:uid="{00000000-0004-0000-0000-000031240000}"/>
    <hyperlink ref="B4694" r:id="rId9267" display="http://www.erikbolstad.no/postnummer-koordinatar/?postnummer=9311&amp;poststad=Brøstadbotn" xr:uid="{00000000-0004-0000-0000-000032240000}"/>
    <hyperlink ref="C4694" r:id="rId9268" display="http://www.erikbolstad.no/postnummer-koordinatar/?postnummer=9311&amp;poststad=Brøstadbotn" xr:uid="{00000000-0004-0000-0000-000033240000}"/>
    <hyperlink ref="B4695" r:id="rId9269" display="http://www.erikbolstad.no/postnummer-koordinatar/?postnummer=9315&amp;poststad=Sørreisa" xr:uid="{00000000-0004-0000-0000-000034240000}"/>
    <hyperlink ref="C4695" r:id="rId9270" display="http://www.erikbolstad.no/postnummer-koordinatar/?postnummer=9315&amp;poststad=Sørreisa" xr:uid="{00000000-0004-0000-0000-000035240000}"/>
    <hyperlink ref="B4696" r:id="rId9271" display="http://www.erikbolstad.no/postnummer-koordinatar/?postnummer=9316&amp;poststad=Brøstadbotn" xr:uid="{00000000-0004-0000-0000-000036240000}"/>
    <hyperlink ref="C4696" r:id="rId9272" display="http://www.erikbolstad.no/postnummer-koordinatar/?postnummer=9316&amp;poststad=Brøstadbotn" xr:uid="{00000000-0004-0000-0000-000037240000}"/>
    <hyperlink ref="B4697" r:id="rId9273" display="http://www.erikbolstad.no/postnummer-koordinatar/?postnummer=9321&amp;poststad=Moen" xr:uid="{00000000-0004-0000-0000-000038240000}"/>
    <hyperlink ref="C4697" r:id="rId9274" display="http://www.erikbolstad.no/postnummer-koordinatar/?postnummer=9321&amp;poststad=Moen" xr:uid="{00000000-0004-0000-0000-000039240000}"/>
    <hyperlink ref="B4698" r:id="rId9275" display="http://www.erikbolstad.no/postnummer-koordinatar/?postnummer=9322&amp;poststad=Karlstad" xr:uid="{00000000-0004-0000-0000-00003A240000}"/>
    <hyperlink ref="C4698" r:id="rId9276" display="http://www.erikbolstad.no/postnummer-koordinatar/?postnummer=9322&amp;poststad=Karlstad" xr:uid="{00000000-0004-0000-0000-00003B240000}"/>
    <hyperlink ref="B4699" r:id="rId9277" display="http://www.erikbolstad.no/postnummer-koordinatar/?postnummer=9325&amp;poststad=Bardufoss" xr:uid="{00000000-0004-0000-0000-00003C240000}"/>
    <hyperlink ref="C4699" r:id="rId9278" display="http://www.erikbolstad.no/postnummer-koordinatar/?postnummer=9325&amp;poststad=Bardufoss" xr:uid="{00000000-0004-0000-0000-00003D240000}"/>
    <hyperlink ref="B4700" r:id="rId9279" display="http://www.erikbolstad.no/postnummer-koordinatar/?postnummer=9326&amp;poststad=Bardufoss" xr:uid="{00000000-0004-0000-0000-00003E240000}"/>
    <hyperlink ref="C4700" r:id="rId9280" display="http://www.erikbolstad.no/postnummer-koordinatar/?postnummer=9326&amp;poststad=Bardufoss" xr:uid="{00000000-0004-0000-0000-00003F240000}"/>
    <hyperlink ref="B4701" r:id="rId9281" display="http://www.erikbolstad.no/postnummer-koordinatar/?postnummer=9329&amp;poststad=Moen" xr:uid="{00000000-0004-0000-0000-000040240000}"/>
    <hyperlink ref="C4701" r:id="rId9282" display="http://www.erikbolstad.no/postnummer-koordinatar/?postnummer=9329&amp;poststad=Moen" xr:uid="{00000000-0004-0000-0000-000041240000}"/>
    <hyperlink ref="B4702" r:id="rId9283" display="http://www.erikbolstad.no/postnummer-koordinatar/?postnummer=9334&amp;poststad=Øverbygd" xr:uid="{00000000-0004-0000-0000-000042240000}"/>
    <hyperlink ref="C4702" r:id="rId9284" display="http://www.erikbolstad.no/postnummer-koordinatar/?postnummer=9334&amp;poststad=Øverbygd" xr:uid="{00000000-0004-0000-0000-000043240000}"/>
    <hyperlink ref="B4703" r:id="rId9285" display="http://www.erikbolstad.no/postnummer-koordinatar/?postnummer=9335&amp;poststad=Øverbygd" xr:uid="{00000000-0004-0000-0000-000044240000}"/>
    <hyperlink ref="C4703" r:id="rId9286" display="http://www.erikbolstad.no/postnummer-koordinatar/?postnummer=9335&amp;poststad=Øverbygd" xr:uid="{00000000-0004-0000-0000-000045240000}"/>
    <hyperlink ref="B4704" r:id="rId9287" display="http://www.erikbolstad.no/postnummer-koordinatar/?postnummer=9336&amp;poststad=Rundhaug" xr:uid="{00000000-0004-0000-0000-000046240000}"/>
    <hyperlink ref="C4704" r:id="rId9288" display="http://www.erikbolstad.no/postnummer-koordinatar/?postnummer=9336&amp;poststad=Rundhaug" xr:uid="{00000000-0004-0000-0000-000047240000}"/>
    <hyperlink ref="B4705" r:id="rId9289" display="http://www.erikbolstad.no/postnummer-koordinatar/?postnummer=9350&amp;poststad=Sjøvegan" xr:uid="{00000000-0004-0000-0000-000048240000}"/>
    <hyperlink ref="C4705" r:id="rId9290" display="http://www.erikbolstad.no/postnummer-koordinatar/?postnummer=9350&amp;poststad=Sjøvegan" xr:uid="{00000000-0004-0000-0000-000049240000}"/>
    <hyperlink ref="B4706" r:id="rId9291" display="http://www.erikbolstad.no/postnummer-koordinatar/?postnummer=9355&amp;poststad=Sjøvegan" xr:uid="{00000000-0004-0000-0000-00004A240000}"/>
    <hyperlink ref="C4706" r:id="rId9292" display="http://www.erikbolstad.no/postnummer-koordinatar/?postnummer=9355&amp;poststad=Sjøvegan" xr:uid="{00000000-0004-0000-0000-00004B240000}"/>
    <hyperlink ref="B4707" r:id="rId9293" display="http://www.erikbolstad.no/postnummer-koordinatar/?postnummer=9357&amp;poststad=Tennevoll" xr:uid="{00000000-0004-0000-0000-00004C240000}"/>
    <hyperlink ref="C4707" r:id="rId9294" display="http://www.erikbolstad.no/postnummer-koordinatar/?postnummer=9357&amp;poststad=Tennevoll" xr:uid="{00000000-0004-0000-0000-00004D240000}"/>
    <hyperlink ref="B4708" r:id="rId9295" display="http://www.erikbolstad.no/postnummer-koordinatar/?postnummer=9358&amp;poststad=Tennevoll" xr:uid="{00000000-0004-0000-0000-00004E240000}"/>
    <hyperlink ref="C4708" r:id="rId9296" display="http://www.erikbolstad.no/postnummer-koordinatar/?postnummer=9358&amp;poststad=Tennevoll" xr:uid="{00000000-0004-0000-0000-00004F240000}"/>
    <hyperlink ref="B4709" r:id="rId9297" display="http://www.erikbolstad.no/postnummer-koordinatar/?postnummer=9360&amp;poststad=Bardu" xr:uid="{00000000-0004-0000-0000-000050240000}"/>
    <hyperlink ref="C4709" r:id="rId9298" display="http://www.erikbolstad.no/postnummer-koordinatar/?postnummer=9360&amp;poststad=Bardu" xr:uid="{00000000-0004-0000-0000-000051240000}"/>
    <hyperlink ref="B4710" r:id="rId9299" display="http://www.erikbolstad.no/postnummer-koordinatar/?postnummer=9365&amp;poststad=Bardu" xr:uid="{00000000-0004-0000-0000-000052240000}"/>
    <hyperlink ref="C4710" r:id="rId9300" display="http://www.erikbolstad.no/postnummer-koordinatar/?postnummer=9365&amp;poststad=Bardu" xr:uid="{00000000-0004-0000-0000-000053240000}"/>
    <hyperlink ref="B4711" r:id="rId9301" display="http://www.erikbolstad.no/postnummer-koordinatar/?postnummer=9370&amp;poststad=Silsand" xr:uid="{00000000-0004-0000-0000-000054240000}"/>
    <hyperlink ref="C4711" r:id="rId9302" display="http://www.erikbolstad.no/postnummer-koordinatar/?postnummer=9370&amp;poststad=Silsand" xr:uid="{00000000-0004-0000-0000-000055240000}"/>
    <hyperlink ref="B4712" r:id="rId9303" display="http://www.erikbolstad.no/postnummer-koordinatar/?postnummer=9372&amp;poststad=Gibostad" xr:uid="{00000000-0004-0000-0000-000056240000}"/>
    <hyperlink ref="C4712" r:id="rId9304" display="http://www.erikbolstad.no/postnummer-koordinatar/?postnummer=9372&amp;poststad=Gibostad" xr:uid="{00000000-0004-0000-0000-000057240000}"/>
    <hyperlink ref="B4713" r:id="rId9305" display="http://www.erikbolstad.no/postnummer-koordinatar/?postnummer=9373&amp;poststad=Botnhamn" xr:uid="{00000000-0004-0000-0000-000058240000}"/>
    <hyperlink ref="C4713" r:id="rId9306" display="http://www.erikbolstad.no/postnummer-koordinatar/?postnummer=9373&amp;poststad=Botnhamn" xr:uid="{00000000-0004-0000-0000-000059240000}"/>
    <hyperlink ref="B4714" r:id="rId9307" display="http://www.erikbolstad.no/postnummer-koordinatar/?postnummer=9376&amp;poststad=Skatvik" xr:uid="{00000000-0004-0000-0000-00005A240000}"/>
    <hyperlink ref="C4714" r:id="rId9308" display="http://www.erikbolstad.no/postnummer-koordinatar/?postnummer=9376&amp;poststad=Skatvik" xr:uid="{00000000-0004-0000-0000-00005B240000}"/>
    <hyperlink ref="B4715" r:id="rId9309" display="http://www.erikbolstad.no/postnummer-koordinatar/?postnummer=9379&amp;poststad=Gryllefjord" xr:uid="{00000000-0004-0000-0000-00005C240000}"/>
    <hyperlink ref="C4715" r:id="rId9310" display="http://www.erikbolstad.no/postnummer-koordinatar/?postnummer=9379&amp;poststad=Gryllefjord" xr:uid="{00000000-0004-0000-0000-00005D240000}"/>
    <hyperlink ref="B4716" r:id="rId9311" display="http://www.erikbolstad.no/postnummer-koordinatar/?postnummer=9380&amp;poststad=Gryllefjord" xr:uid="{00000000-0004-0000-0000-00005E240000}"/>
    <hyperlink ref="C4716" r:id="rId9312" display="http://www.erikbolstad.no/postnummer-koordinatar/?postnummer=9380&amp;poststad=Gryllefjord" xr:uid="{00000000-0004-0000-0000-00005F240000}"/>
    <hyperlink ref="B4717" r:id="rId9313" display="http://www.erikbolstad.no/postnummer-koordinatar/?postnummer=9381&amp;poststad=Torsken" xr:uid="{00000000-0004-0000-0000-000060240000}"/>
    <hyperlink ref="C4717" r:id="rId9314" display="http://www.erikbolstad.no/postnummer-koordinatar/?postnummer=9381&amp;poststad=Torsken" xr:uid="{00000000-0004-0000-0000-000061240000}"/>
    <hyperlink ref="B4718" r:id="rId9315" display="http://www.erikbolstad.no/postnummer-koordinatar/?postnummer=9382&amp;poststad=Gibostad" xr:uid="{00000000-0004-0000-0000-000062240000}"/>
    <hyperlink ref="C4718" r:id="rId9316" display="http://www.erikbolstad.no/postnummer-koordinatar/?postnummer=9382&amp;poststad=Gibostad" xr:uid="{00000000-0004-0000-0000-000063240000}"/>
    <hyperlink ref="B4719" r:id="rId9317" display="http://www.erikbolstad.no/postnummer-koordinatar/?postnummer=9384&amp;poststad=Skaland" xr:uid="{00000000-0004-0000-0000-000064240000}"/>
    <hyperlink ref="C4719" r:id="rId9318" display="http://www.erikbolstad.no/postnummer-koordinatar/?postnummer=9384&amp;poststad=Skaland" xr:uid="{00000000-0004-0000-0000-000065240000}"/>
    <hyperlink ref="B4720" r:id="rId9319" display="http://www.erikbolstad.no/postnummer-koordinatar/?postnummer=9385&amp;poststad=Skaland" xr:uid="{00000000-0004-0000-0000-000066240000}"/>
    <hyperlink ref="C4720" r:id="rId9320" display="http://www.erikbolstad.no/postnummer-koordinatar/?postnummer=9385&amp;poststad=Skaland" xr:uid="{00000000-0004-0000-0000-000067240000}"/>
    <hyperlink ref="B4721" r:id="rId9321" display="http://www.erikbolstad.no/postnummer-koordinatar/?postnummer=9386&amp;poststad=Senjahopen" xr:uid="{00000000-0004-0000-0000-000068240000}"/>
    <hyperlink ref="C4721" r:id="rId9322" display="http://www.erikbolstad.no/postnummer-koordinatar/?postnummer=9386&amp;poststad=Senjahopen" xr:uid="{00000000-0004-0000-0000-000069240000}"/>
    <hyperlink ref="B4722" r:id="rId9323" display="http://www.erikbolstad.no/postnummer-koordinatar/?postnummer=9387&amp;poststad=Senjahopen" xr:uid="{00000000-0004-0000-0000-00006A240000}"/>
    <hyperlink ref="C4722" r:id="rId9324" display="http://www.erikbolstad.no/postnummer-koordinatar/?postnummer=9387&amp;poststad=Senjahopen" xr:uid="{00000000-0004-0000-0000-00006B240000}"/>
    <hyperlink ref="B4723" r:id="rId9325" display="http://www.erikbolstad.no/postnummer-koordinatar/?postnummer=9388&amp;poststad=Fjordgard" xr:uid="{00000000-0004-0000-0000-00006C240000}"/>
    <hyperlink ref="C4723" r:id="rId9326" display="http://www.erikbolstad.no/postnummer-koordinatar/?postnummer=9388&amp;poststad=Fjordgard" xr:uid="{00000000-0004-0000-0000-00006D240000}"/>
    <hyperlink ref="B4724" r:id="rId9327" display="http://www.erikbolstad.no/postnummer-koordinatar/?postnummer=9389&amp;poststad=Husøy%20i%20Senja" xr:uid="{00000000-0004-0000-0000-00006E240000}"/>
    <hyperlink ref="C4724" r:id="rId9328" display="http://www.erikbolstad.no/postnummer-koordinatar/?postnummer=9389&amp;poststad=Husøy%20i%20Senja" xr:uid="{00000000-0004-0000-0000-00006F240000}"/>
    <hyperlink ref="B4725" r:id="rId9329" display="http://www.erikbolstad.no/postnummer-koordinatar/?postnummer=9391&amp;poststad=Stonglandseidet" xr:uid="{00000000-0004-0000-0000-000070240000}"/>
    <hyperlink ref="C4725" r:id="rId9330" display="http://www.erikbolstad.no/postnummer-koordinatar/?postnummer=9391&amp;poststad=Stonglandseidet" xr:uid="{00000000-0004-0000-0000-000071240000}"/>
    <hyperlink ref="B4726" r:id="rId9331" display="http://www.erikbolstad.no/postnummer-koordinatar/?postnummer=9392&amp;poststad=Stonglandseidet" xr:uid="{00000000-0004-0000-0000-000072240000}"/>
    <hyperlink ref="C4726" r:id="rId9332" display="http://www.erikbolstad.no/postnummer-koordinatar/?postnummer=9392&amp;poststad=Stonglandseidet" xr:uid="{00000000-0004-0000-0000-000073240000}"/>
    <hyperlink ref="B4727" r:id="rId9333" display="http://www.erikbolstad.no/postnummer-koordinatar/?postnummer=9393&amp;poststad=Flakstadvåg" xr:uid="{00000000-0004-0000-0000-000074240000}"/>
    <hyperlink ref="C4727" r:id="rId9334" display="http://www.erikbolstad.no/postnummer-koordinatar/?postnummer=9393&amp;poststad=Flakstadvåg" xr:uid="{00000000-0004-0000-0000-000075240000}"/>
    <hyperlink ref="B4728" r:id="rId9335" display="http://www.erikbolstad.no/postnummer-koordinatar/?postnummer=9395&amp;poststad=Kaldfarnes" xr:uid="{00000000-0004-0000-0000-000076240000}"/>
    <hyperlink ref="C4728" r:id="rId9336" display="http://www.erikbolstad.no/postnummer-koordinatar/?postnummer=9395&amp;poststad=Kaldfarnes" xr:uid="{00000000-0004-0000-0000-000077240000}"/>
    <hyperlink ref="B4729" r:id="rId9337" display="http://www.erikbolstad.no/postnummer-koordinatar/?postnummer=9402&amp;poststad=Harstad" xr:uid="{00000000-0004-0000-0000-000078240000}"/>
    <hyperlink ref="C4729" r:id="rId9338" display="http://www.erikbolstad.no/postnummer-koordinatar/?postnummer=9402&amp;poststad=Harstad" xr:uid="{00000000-0004-0000-0000-000079240000}"/>
    <hyperlink ref="B4730" r:id="rId9339" display="http://www.erikbolstad.no/postnummer-koordinatar/?postnummer=9403&amp;poststad=Harstad" xr:uid="{00000000-0004-0000-0000-00007A240000}"/>
    <hyperlink ref="C4730" r:id="rId9340" display="http://www.erikbolstad.no/postnummer-koordinatar/?postnummer=9403&amp;poststad=Harstad" xr:uid="{00000000-0004-0000-0000-00007B240000}"/>
    <hyperlink ref="B4731" r:id="rId9341" display="http://www.erikbolstad.no/postnummer-koordinatar/?postnummer=9404&amp;poststad=Harstad" xr:uid="{00000000-0004-0000-0000-00007C240000}"/>
    <hyperlink ref="C4731" r:id="rId9342" display="http://www.erikbolstad.no/postnummer-koordinatar/?postnummer=9404&amp;poststad=Harstad" xr:uid="{00000000-0004-0000-0000-00007D240000}"/>
    <hyperlink ref="B4732" r:id="rId9343" display="http://www.erikbolstad.no/postnummer-koordinatar/?postnummer=9405&amp;poststad=Harstad" xr:uid="{00000000-0004-0000-0000-00007E240000}"/>
    <hyperlink ref="C4732" r:id="rId9344" display="http://www.erikbolstad.no/postnummer-koordinatar/?postnummer=9405&amp;poststad=Harstad" xr:uid="{00000000-0004-0000-0000-00007F240000}"/>
    <hyperlink ref="B4733" r:id="rId9345" display="http://www.erikbolstad.no/postnummer-koordinatar/?postnummer=9406&amp;poststad=Harstad" xr:uid="{00000000-0004-0000-0000-000080240000}"/>
    <hyperlink ref="C4733" r:id="rId9346" display="http://www.erikbolstad.no/postnummer-koordinatar/?postnummer=9406&amp;poststad=Harstad" xr:uid="{00000000-0004-0000-0000-000081240000}"/>
    <hyperlink ref="B4734" r:id="rId9347" display="http://www.erikbolstad.no/postnummer-koordinatar/?postnummer=9407&amp;poststad=Harstad" xr:uid="{00000000-0004-0000-0000-000082240000}"/>
    <hyperlink ref="C4734" r:id="rId9348" display="http://www.erikbolstad.no/postnummer-koordinatar/?postnummer=9407&amp;poststad=Harstad" xr:uid="{00000000-0004-0000-0000-000083240000}"/>
    <hyperlink ref="B4735" r:id="rId9349" display="http://www.erikbolstad.no/postnummer-koordinatar/?postnummer=9408&amp;poststad=Harstad" xr:uid="{00000000-0004-0000-0000-000084240000}"/>
    <hyperlink ref="C4735" r:id="rId9350" display="http://www.erikbolstad.no/postnummer-koordinatar/?postnummer=9408&amp;poststad=Harstad" xr:uid="{00000000-0004-0000-0000-000085240000}"/>
    <hyperlink ref="B4736" r:id="rId9351" display="http://www.erikbolstad.no/postnummer-koordinatar/?postnummer=9409&amp;poststad=Harstad" xr:uid="{00000000-0004-0000-0000-000086240000}"/>
    <hyperlink ref="C4736" r:id="rId9352" display="http://www.erikbolstad.no/postnummer-koordinatar/?postnummer=9409&amp;poststad=Harstad" xr:uid="{00000000-0004-0000-0000-000087240000}"/>
    <hyperlink ref="B4737" r:id="rId9353" display="http://www.erikbolstad.no/postnummer-koordinatar/?postnummer=9411&amp;poststad=Harstad" xr:uid="{00000000-0004-0000-0000-000088240000}"/>
    <hyperlink ref="C4737" r:id="rId9354" display="http://www.erikbolstad.no/postnummer-koordinatar/?postnummer=9411&amp;poststad=Harstad" xr:uid="{00000000-0004-0000-0000-000089240000}"/>
    <hyperlink ref="B4738" r:id="rId9355" display="http://www.erikbolstad.no/postnummer-koordinatar/?postnummer=9414&amp;poststad=Harstad" xr:uid="{00000000-0004-0000-0000-00008A240000}"/>
    <hyperlink ref="C4738" r:id="rId9356" display="http://www.erikbolstad.no/postnummer-koordinatar/?postnummer=9414&amp;poststad=Harstad" xr:uid="{00000000-0004-0000-0000-00008B240000}"/>
    <hyperlink ref="B4739" r:id="rId9357" display="http://www.erikbolstad.no/postnummer-koordinatar/?postnummer=9415&amp;poststad=Harstad" xr:uid="{00000000-0004-0000-0000-00008C240000}"/>
    <hyperlink ref="C4739" r:id="rId9358" display="http://www.erikbolstad.no/postnummer-koordinatar/?postnummer=9415&amp;poststad=Harstad" xr:uid="{00000000-0004-0000-0000-00008D240000}"/>
    <hyperlink ref="B4740" r:id="rId9359" display="http://www.erikbolstad.no/postnummer-koordinatar/?postnummer=9419&amp;poststad=Sørvik" xr:uid="{00000000-0004-0000-0000-00008E240000}"/>
    <hyperlink ref="C4740" r:id="rId9360" display="http://www.erikbolstad.no/postnummer-koordinatar/?postnummer=9419&amp;poststad=Sørvik" xr:uid="{00000000-0004-0000-0000-00008F240000}"/>
    <hyperlink ref="B4741" r:id="rId9361" display="http://www.erikbolstad.no/postnummer-koordinatar/?postnummer=9420&amp;poststad=Lundenes" xr:uid="{00000000-0004-0000-0000-000090240000}"/>
    <hyperlink ref="C4741" r:id="rId9362" display="http://www.erikbolstad.no/postnummer-koordinatar/?postnummer=9420&amp;poststad=Lundenes" xr:uid="{00000000-0004-0000-0000-000091240000}"/>
    <hyperlink ref="B4742" r:id="rId9363" display="http://www.erikbolstad.no/postnummer-koordinatar/?postnummer=9423&amp;poststad=Grøtavær" xr:uid="{00000000-0004-0000-0000-000092240000}"/>
    <hyperlink ref="C4742" r:id="rId9364" display="http://www.erikbolstad.no/postnummer-koordinatar/?postnummer=9423&amp;poststad=Grøtavær" xr:uid="{00000000-0004-0000-0000-000093240000}"/>
    <hyperlink ref="B4743" r:id="rId9365" display="http://www.erikbolstad.no/postnummer-koordinatar/?postnummer=9424&amp;poststad=Kjøtta" xr:uid="{00000000-0004-0000-0000-000094240000}"/>
    <hyperlink ref="C4743" r:id="rId9366" display="http://www.erikbolstad.no/postnummer-koordinatar/?postnummer=9424&amp;poststad=Kjøtta" xr:uid="{00000000-0004-0000-0000-000095240000}"/>
    <hyperlink ref="B4744" r:id="rId9367" display="http://www.erikbolstad.no/postnummer-koordinatar/?postnummer=9425&amp;poststad=Sandsøy" xr:uid="{00000000-0004-0000-0000-000096240000}"/>
    <hyperlink ref="C4744" r:id="rId9368" display="http://www.erikbolstad.no/postnummer-koordinatar/?postnummer=9425&amp;poststad=Sandsøy" xr:uid="{00000000-0004-0000-0000-000097240000}"/>
    <hyperlink ref="B4745" r:id="rId9369" display="http://www.erikbolstad.no/postnummer-koordinatar/?postnummer=9426&amp;poststad=Bjarkøy" xr:uid="{00000000-0004-0000-0000-000098240000}"/>
    <hyperlink ref="C4745" r:id="rId9370" display="http://www.erikbolstad.no/postnummer-koordinatar/?postnummer=9426&amp;poststad=Bjarkøy" xr:uid="{00000000-0004-0000-0000-000099240000}"/>
    <hyperlink ref="B4746" r:id="rId9371" display="http://www.erikbolstad.no/postnummer-koordinatar/?postnummer=9427&amp;poststad=Meløyvær" xr:uid="{00000000-0004-0000-0000-00009A240000}"/>
    <hyperlink ref="C4746" r:id="rId9372" display="http://www.erikbolstad.no/postnummer-koordinatar/?postnummer=9427&amp;poststad=Meløyvær" xr:uid="{00000000-0004-0000-0000-00009B240000}"/>
    <hyperlink ref="B4747" r:id="rId9373" display="http://www.erikbolstad.no/postnummer-koordinatar/?postnummer=9430&amp;poststad=Sandtorg" xr:uid="{00000000-0004-0000-0000-00009C240000}"/>
    <hyperlink ref="C4747" r:id="rId9374" display="http://www.erikbolstad.no/postnummer-koordinatar/?postnummer=9430&amp;poststad=Sandtorg" xr:uid="{00000000-0004-0000-0000-00009D240000}"/>
    <hyperlink ref="B4748" r:id="rId9375" display="http://www.erikbolstad.no/postnummer-koordinatar/?postnummer=9436&amp;poststad=Kongsvik" xr:uid="{00000000-0004-0000-0000-00009E240000}"/>
    <hyperlink ref="C4748" r:id="rId9376" display="http://www.erikbolstad.no/postnummer-koordinatar/?postnummer=9436&amp;poststad=Kongsvik" xr:uid="{00000000-0004-0000-0000-00009F240000}"/>
    <hyperlink ref="B4749" r:id="rId9377" display="http://www.erikbolstad.no/postnummer-koordinatar/?postnummer=9439&amp;poststad=Evenskjer" xr:uid="{00000000-0004-0000-0000-0000A0240000}"/>
    <hyperlink ref="C4749" r:id="rId9378" display="http://www.erikbolstad.no/postnummer-koordinatar/?postnummer=9439&amp;poststad=Evenskjer" xr:uid="{00000000-0004-0000-0000-0000A1240000}"/>
    <hyperlink ref="B4750" r:id="rId9379" display="http://www.erikbolstad.no/postnummer-koordinatar/?postnummer=9440&amp;poststad=Evenskjer" xr:uid="{00000000-0004-0000-0000-0000A2240000}"/>
    <hyperlink ref="C4750" r:id="rId9380" display="http://www.erikbolstad.no/postnummer-koordinatar/?postnummer=9440&amp;poststad=Evenskjer" xr:uid="{00000000-0004-0000-0000-0000A3240000}"/>
    <hyperlink ref="B4751" r:id="rId9381" display="http://www.erikbolstad.no/postnummer-koordinatar/?postnummer=9441&amp;poststad=Fjelldal" xr:uid="{00000000-0004-0000-0000-0000A4240000}"/>
    <hyperlink ref="C4751" r:id="rId9382" display="http://www.erikbolstad.no/postnummer-koordinatar/?postnummer=9441&amp;poststad=Fjelldal" xr:uid="{00000000-0004-0000-0000-0000A5240000}"/>
    <hyperlink ref="B4752" r:id="rId9383" display="http://www.erikbolstad.no/postnummer-koordinatar/?postnummer=9442&amp;poststad=Ramsund" xr:uid="{00000000-0004-0000-0000-0000A6240000}"/>
    <hyperlink ref="C4752" r:id="rId9384" display="http://www.erikbolstad.no/postnummer-koordinatar/?postnummer=9442&amp;poststad=Ramsund" xr:uid="{00000000-0004-0000-0000-0000A7240000}"/>
    <hyperlink ref="B4753" r:id="rId9385" display="http://www.erikbolstad.no/postnummer-koordinatar/?postnummer=9443&amp;poststad=Myklebostad" xr:uid="{00000000-0004-0000-0000-0000A8240000}"/>
    <hyperlink ref="C4753" r:id="rId9386" display="http://www.erikbolstad.no/postnummer-koordinatar/?postnummer=9443&amp;poststad=Myklebostad" xr:uid="{00000000-0004-0000-0000-0000A9240000}"/>
    <hyperlink ref="B4754" r:id="rId9387" display="http://www.erikbolstad.no/postnummer-koordinatar/?postnummer=9444&amp;poststad=Hol%20i%20Tjeldsund" xr:uid="{00000000-0004-0000-0000-0000AA240000}"/>
    <hyperlink ref="C4754" r:id="rId9388" display="http://www.erikbolstad.no/postnummer-koordinatar/?postnummer=9444&amp;poststad=Hol%20i%20Tjeldsund" xr:uid="{00000000-0004-0000-0000-0000AB240000}"/>
    <hyperlink ref="B4755" r:id="rId9389" display="http://www.erikbolstad.no/postnummer-koordinatar/?postnummer=9445&amp;poststad=Tovik" xr:uid="{00000000-0004-0000-0000-0000AC240000}"/>
    <hyperlink ref="C4755" r:id="rId9390" display="http://www.erikbolstad.no/postnummer-koordinatar/?postnummer=9445&amp;poststad=Tovik" xr:uid="{00000000-0004-0000-0000-0000AD240000}"/>
    <hyperlink ref="B4756" r:id="rId9391" display="http://www.erikbolstad.no/postnummer-koordinatar/?postnummer=9446&amp;poststad=Grovfjord" xr:uid="{00000000-0004-0000-0000-0000AE240000}"/>
    <hyperlink ref="C4756" r:id="rId9392" display="http://www.erikbolstad.no/postnummer-koordinatar/?postnummer=9446&amp;poststad=Grovfjord" xr:uid="{00000000-0004-0000-0000-0000AF240000}"/>
    <hyperlink ref="B4757" r:id="rId9393" display="http://www.erikbolstad.no/postnummer-koordinatar/?postnummer=9447&amp;poststad=Grovfjord" xr:uid="{00000000-0004-0000-0000-0000B0240000}"/>
    <hyperlink ref="C4757" r:id="rId9394" display="http://www.erikbolstad.no/postnummer-koordinatar/?postnummer=9447&amp;poststad=Grovfjord" xr:uid="{00000000-0004-0000-0000-0000B1240000}"/>
    <hyperlink ref="B4758" r:id="rId9395" display="http://www.erikbolstad.no/postnummer-koordinatar/?postnummer=9448&amp;poststad=Ramsund" xr:uid="{00000000-0004-0000-0000-0000B2240000}"/>
    <hyperlink ref="C4758" r:id="rId9396" display="http://www.erikbolstad.no/postnummer-koordinatar/?postnummer=9448&amp;poststad=Ramsund" xr:uid="{00000000-0004-0000-0000-0000B3240000}"/>
    <hyperlink ref="B4759" r:id="rId9397" display="http://www.erikbolstad.no/postnummer-koordinatar/?postnummer=9450&amp;poststad=Hamnvik" xr:uid="{00000000-0004-0000-0000-0000B4240000}"/>
    <hyperlink ref="C4759" r:id="rId9398" display="http://www.erikbolstad.no/postnummer-koordinatar/?postnummer=9450&amp;poststad=Hamnvik" xr:uid="{00000000-0004-0000-0000-0000B5240000}"/>
    <hyperlink ref="B4760" r:id="rId9399" display="http://www.erikbolstad.no/postnummer-koordinatar/?postnummer=9451&amp;poststad=Hamnvik" xr:uid="{00000000-0004-0000-0000-0000B6240000}"/>
    <hyperlink ref="C4760" r:id="rId9400" display="http://www.erikbolstad.no/postnummer-koordinatar/?postnummer=9451&amp;poststad=Hamnvik" xr:uid="{00000000-0004-0000-0000-0000B7240000}"/>
    <hyperlink ref="B4761" r:id="rId9401" display="http://www.erikbolstad.no/postnummer-koordinatar/?postnummer=9453&amp;poststad=Kråkrøhamn" xr:uid="{00000000-0004-0000-0000-0000B8240000}"/>
    <hyperlink ref="C4761" r:id="rId9402" display="http://www.erikbolstad.no/postnummer-koordinatar/?postnummer=9453&amp;poststad=Kråkrøhamn" xr:uid="{00000000-0004-0000-0000-0000B9240000}"/>
    <hyperlink ref="B4762" r:id="rId9403" display="http://www.erikbolstad.no/postnummer-koordinatar/?postnummer=9454&amp;poststad=Ånstad" xr:uid="{00000000-0004-0000-0000-0000BA240000}"/>
    <hyperlink ref="C4762" r:id="rId9404" display="http://www.erikbolstad.no/postnummer-koordinatar/?postnummer=9454&amp;poststad=Ånstad" xr:uid="{00000000-0004-0000-0000-0000BB240000}"/>
    <hyperlink ref="B4763" r:id="rId9405" display="http://www.erikbolstad.no/postnummer-koordinatar/?postnummer=9455&amp;poststad=Engenes" xr:uid="{00000000-0004-0000-0000-0000BC240000}"/>
    <hyperlink ref="C4763" r:id="rId9406" display="http://www.erikbolstad.no/postnummer-koordinatar/?postnummer=9455&amp;poststad=Engenes" xr:uid="{00000000-0004-0000-0000-0000BD240000}"/>
    <hyperlink ref="B4764" r:id="rId9407" display="http://www.erikbolstad.no/postnummer-koordinatar/?postnummer=9470&amp;poststad=Gratangen" xr:uid="{00000000-0004-0000-0000-0000BE240000}"/>
    <hyperlink ref="C4764" r:id="rId9408" display="http://www.erikbolstad.no/postnummer-koordinatar/?postnummer=9470&amp;poststad=Gratangen" xr:uid="{00000000-0004-0000-0000-0000BF240000}"/>
    <hyperlink ref="B4765" r:id="rId9409" display="http://www.erikbolstad.no/postnummer-koordinatar/?postnummer=9471&amp;poststad=Gratangen" xr:uid="{00000000-0004-0000-0000-0000C0240000}"/>
    <hyperlink ref="C4765" r:id="rId9410" display="http://www.erikbolstad.no/postnummer-koordinatar/?postnummer=9471&amp;poststad=Gratangen" xr:uid="{00000000-0004-0000-0000-0000C1240000}"/>
    <hyperlink ref="B4766" r:id="rId9411" display="http://www.erikbolstad.no/postnummer-koordinatar/?postnummer=9475&amp;poststad=Borkenes" xr:uid="{00000000-0004-0000-0000-0000C2240000}"/>
    <hyperlink ref="C4766" r:id="rId9412" display="http://www.erikbolstad.no/postnummer-koordinatar/?postnummer=9475&amp;poststad=Borkenes" xr:uid="{00000000-0004-0000-0000-0000C3240000}"/>
    <hyperlink ref="B4767" r:id="rId9413" display="http://www.erikbolstad.no/postnummer-koordinatar/?postnummer=9476&amp;poststad=Borkenes" xr:uid="{00000000-0004-0000-0000-0000C4240000}"/>
    <hyperlink ref="C4767" r:id="rId9414" display="http://www.erikbolstad.no/postnummer-koordinatar/?postnummer=9476&amp;poststad=Borkenes" xr:uid="{00000000-0004-0000-0000-0000C5240000}"/>
    <hyperlink ref="B4768" r:id="rId9415" display="http://www.erikbolstad.no/postnummer-koordinatar/?postnummer=9479&amp;poststad=Harstad" xr:uid="{00000000-0004-0000-0000-0000C6240000}"/>
    <hyperlink ref="C4768" r:id="rId9416" display="http://www.erikbolstad.no/postnummer-koordinatar/?postnummer=9479&amp;poststad=Harstad" xr:uid="{00000000-0004-0000-0000-0000C7240000}"/>
    <hyperlink ref="B4769" r:id="rId9417" display="http://www.erikbolstad.no/postnummer-koordinatar/?postnummer=9480&amp;poststad=Harstad" xr:uid="{00000000-0004-0000-0000-0000C8240000}"/>
    <hyperlink ref="C4769" r:id="rId9418" display="http://www.erikbolstad.no/postnummer-koordinatar/?postnummer=9480&amp;poststad=Harstad" xr:uid="{00000000-0004-0000-0000-0000C9240000}"/>
    <hyperlink ref="B4770" r:id="rId9419" display="http://www.erikbolstad.no/postnummer-koordinatar/?postnummer=9481&amp;poststad=Harstad" xr:uid="{00000000-0004-0000-0000-0000CA240000}"/>
    <hyperlink ref="C4770" r:id="rId9420" display="http://www.erikbolstad.no/postnummer-koordinatar/?postnummer=9481&amp;poststad=Harstad" xr:uid="{00000000-0004-0000-0000-0000CB240000}"/>
    <hyperlink ref="B4771" r:id="rId9421" display="http://www.erikbolstad.no/postnummer-koordinatar/?postnummer=9482&amp;poststad=Harstad" xr:uid="{00000000-0004-0000-0000-0000CC240000}"/>
    <hyperlink ref="C4771" r:id="rId9422" display="http://www.erikbolstad.no/postnummer-koordinatar/?postnummer=9482&amp;poststad=Harstad" xr:uid="{00000000-0004-0000-0000-0000CD240000}"/>
    <hyperlink ref="B4772" r:id="rId9423" display="http://www.erikbolstad.no/postnummer-koordinatar/?postnummer=9483&amp;poststad=Harstad" xr:uid="{00000000-0004-0000-0000-0000CE240000}"/>
    <hyperlink ref="C4772" r:id="rId9424" display="http://www.erikbolstad.no/postnummer-koordinatar/?postnummer=9483&amp;poststad=Harstad" xr:uid="{00000000-0004-0000-0000-0000CF240000}"/>
    <hyperlink ref="B4773" r:id="rId9425" display="http://www.erikbolstad.no/postnummer-koordinatar/?postnummer=9484&amp;poststad=Harstad" xr:uid="{00000000-0004-0000-0000-0000D0240000}"/>
    <hyperlink ref="C4773" r:id="rId9426" display="http://www.erikbolstad.no/postnummer-koordinatar/?postnummer=9484&amp;poststad=Harstad" xr:uid="{00000000-0004-0000-0000-0000D1240000}"/>
    <hyperlink ref="B4774" r:id="rId9427" display="http://www.erikbolstad.no/postnummer-koordinatar/?postnummer=9485&amp;poststad=Harstad" xr:uid="{00000000-0004-0000-0000-0000D2240000}"/>
    <hyperlink ref="C4774" r:id="rId9428" display="http://www.erikbolstad.no/postnummer-koordinatar/?postnummer=9485&amp;poststad=Harstad" xr:uid="{00000000-0004-0000-0000-0000D3240000}"/>
    <hyperlink ref="B4775" r:id="rId9429" display="http://www.erikbolstad.no/postnummer-koordinatar/?postnummer=9486&amp;poststad=Harstad" xr:uid="{00000000-0004-0000-0000-0000D4240000}"/>
    <hyperlink ref="C4775" r:id="rId9430" display="http://www.erikbolstad.no/postnummer-koordinatar/?postnummer=9486&amp;poststad=Harstad" xr:uid="{00000000-0004-0000-0000-0000D5240000}"/>
    <hyperlink ref="B4776" r:id="rId9431" display="http://www.erikbolstad.no/postnummer-koordinatar/?postnummer=9487&amp;poststad=Harstad" xr:uid="{00000000-0004-0000-0000-0000D6240000}"/>
    <hyperlink ref="C4776" r:id="rId9432" display="http://www.erikbolstad.no/postnummer-koordinatar/?postnummer=9487&amp;poststad=Harstad" xr:uid="{00000000-0004-0000-0000-0000D7240000}"/>
    <hyperlink ref="B4777" r:id="rId9433" display="http://www.erikbolstad.no/postnummer-koordinatar/?postnummer=9488&amp;poststad=Harstad" xr:uid="{00000000-0004-0000-0000-0000D8240000}"/>
    <hyperlink ref="C4777" r:id="rId9434" display="http://www.erikbolstad.no/postnummer-koordinatar/?postnummer=9488&amp;poststad=Harstad" xr:uid="{00000000-0004-0000-0000-0000D9240000}"/>
    <hyperlink ref="B4778" r:id="rId9435" display="http://www.erikbolstad.no/postnummer-koordinatar/?postnummer=9489&amp;poststad=Harstad" xr:uid="{00000000-0004-0000-0000-0000DA240000}"/>
    <hyperlink ref="C4778" r:id="rId9436" display="http://www.erikbolstad.no/postnummer-koordinatar/?postnummer=9489&amp;poststad=Harstad" xr:uid="{00000000-0004-0000-0000-0000DB240000}"/>
    <hyperlink ref="B4779" r:id="rId9437" display="http://www.erikbolstad.no/postnummer-koordinatar/?postnummer=9496&amp;poststad=Harstad" xr:uid="{00000000-0004-0000-0000-0000DC240000}"/>
    <hyperlink ref="C4779" r:id="rId9438" display="http://www.erikbolstad.no/postnummer-koordinatar/?postnummer=9496&amp;poststad=Harstad" xr:uid="{00000000-0004-0000-0000-0000DD240000}"/>
    <hyperlink ref="B4780" r:id="rId9439" display="http://www.erikbolstad.no/postnummer-koordinatar/?postnummer=9497&amp;poststad=Harstad" xr:uid="{00000000-0004-0000-0000-0000DE240000}"/>
    <hyperlink ref="C4780" r:id="rId9440" display="http://www.erikbolstad.no/postnummer-koordinatar/?postnummer=9497&amp;poststad=Harstad" xr:uid="{00000000-0004-0000-0000-0000DF240000}"/>
    <hyperlink ref="B4781" r:id="rId9441" display="http://www.erikbolstad.no/postnummer-koordinatar/?postnummer=9498&amp;poststad=Harstad" xr:uid="{00000000-0004-0000-0000-0000E0240000}"/>
    <hyperlink ref="C4781" r:id="rId9442" display="http://www.erikbolstad.no/postnummer-koordinatar/?postnummer=9498&amp;poststad=Harstad" xr:uid="{00000000-0004-0000-0000-0000E1240000}"/>
    <hyperlink ref="B4782" r:id="rId9443" display="http://www.erikbolstad.no/postnummer-koordinatar/?postnummer=9499&amp;poststad=Harstad%20(ikkje%20i%20bruk)" xr:uid="{00000000-0004-0000-0000-0000E2240000}"/>
    <hyperlink ref="C4782" r:id="rId9444" display="http://www.erikbolstad.no/postnummer-koordinatar/?postnummer=9499&amp;poststad=Harstad%20(ikkje%20i%20bruk)" xr:uid="{00000000-0004-0000-0000-0000E3240000}"/>
    <hyperlink ref="B4783" r:id="rId9445" display="http://www.erikbolstad.no/postnummer-koordinatar/?postnummer=9501&amp;poststad=Alta" xr:uid="{00000000-0004-0000-0000-0000E4240000}"/>
    <hyperlink ref="C4783" r:id="rId9446" display="http://www.erikbolstad.no/postnummer-koordinatar/?postnummer=9501&amp;poststad=Alta" xr:uid="{00000000-0004-0000-0000-0000E5240000}"/>
    <hyperlink ref="B4784" r:id="rId9447" display="http://www.erikbolstad.no/postnummer-koordinatar/?postnummer=9502&amp;poststad=Alta" xr:uid="{00000000-0004-0000-0000-0000E6240000}"/>
    <hyperlink ref="C4784" r:id="rId9448" display="http://www.erikbolstad.no/postnummer-koordinatar/?postnummer=9502&amp;poststad=Alta" xr:uid="{00000000-0004-0000-0000-0000E7240000}"/>
    <hyperlink ref="B4785" r:id="rId9449" display="http://www.erikbolstad.no/postnummer-koordinatar/?postnummer=9503&amp;poststad=Alta" xr:uid="{00000000-0004-0000-0000-0000E8240000}"/>
    <hyperlink ref="C4785" r:id="rId9450" display="http://www.erikbolstad.no/postnummer-koordinatar/?postnummer=9503&amp;poststad=Alta" xr:uid="{00000000-0004-0000-0000-0000E9240000}"/>
    <hyperlink ref="B4786" r:id="rId9451" display="http://www.erikbolstad.no/postnummer-koordinatar/?postnummer=9504&amp;poststad=Alta" xr:uid="{00000000-0004-0000-0000-0000EA240000}"/>
    <hyperlink ref="C4786" r:id="rId9452" display="http://www.erikbolstad.no/postnummer-koordinatar/?postnummer=9504&amp;poststad=Alta" xr:uid="{00000000-0004-0000-0000-0000EB240000}"/>
    <hyperlink ref="B4787" r:id="rId9453" display="http://www.erikbolstad.no/postnummer-koordinatar/?postnummer=9505&amp;poststad=Alta" xr:uid="{00000000-0004-0000-0000-0000EC240000}"/>
    <hyperlink ref="C4787" r:id="rId9454" display="http://www.erikbolstad.no/postnummer-koordinatar/?postnummer=9505&amp;poststad=Alta" xr:uid="{00000000-0004-0000-0000-0000ED240000}"/>
    <hyperlink ref="B4788" r:id="rId9455" display="http://www.erikbolstad.no/postnummer-koordinatar/?postnummer=9506&amp;poststad=Alta" xr:uid="{00000000-0004-0000-0000-0000EE240000}"/>
    <hyperlink ref="C4788" r:id="rId9456" display="http://www.erikbolstad.no/postnummer-koordinatar/?postnummer=9506&amp;poststad=Alta" xr:uid="{00000000-0004-0000-0000-0000EF240000}"/>
    <hyperlink ref="B4789" r:id="rId9457" display="http://www.erikbolstad.no/postnummer-koordinatar/?postnummer=9507&amp;poststad=Alta" xr:uid="{00000000-0004-0000-0000-0000F0240000}"/>
    <hyperlink ref="C4789" r:id="rId9458" display="http://www.erikbolstad.no/postnummer-koordinatar/?postnummer=9507&amp;poststad=Alta" xr:uid="{00000000-0004-0000-0000-0000F1240000}"/>
    <hyperlink ref="B4790" r:id="rId9459" display="http://www.erikbolstad.no/postnummer-koordinatar/?postnummer=9508&amp;poststad=Alta" xr:uid="{00000000-0004-0000-0000-0000F2240000}"/>
    <hyperlink ref="C4790" r:id="rId9460" display="http://www.erikbolstad.no/postnummer-koordinatar/?postnummer=9508&amp;poststad=Alta" xr:uid="{00000000-0004-0000-0000-0000F3240000}"/>
    <hyperlink ref="B4791" r:id="rId9461" display="http://www.erikbolstad.no/postnummer-koordinatar/?postnummer=9509&amp;poststad=Alta" xr:uid="{00000000-0004-0000-0000-0000F4240000}"/>
    <hyperlink ref="C4791" r:id="rId9462" display="http://www.erikbolstad.no/postnummer-koordinatar/?postnummer=9509&amp;poststad=Alta" xr:uid="{00000000-0004-0000-0000-0000F5240000}"/>
    <hyperlink ref="B4792" r:id="rId9463" display="http://www.erikbolstad.no/postnummer-koordinatar/?postnummer=9510&amp;poststad=Alta" xr:uid="{00000000-0004-0000-0000-0000F6240000}"/>
    <hyperlink ref="C4792" r:id="rId9464" display="http://www.erikbolstad.no/postnummer-koordinatar/?postnummer=9510&amp;poststad=Alta" xr:uid="{00000000-0004-0000-0000-0000F7240000}"/>
    <hyperlink ref="B4793" r:id="rId9465" display="http://www.erikbolstad.no/postnummer-koordinatar/?postnummer=9511&amp;poststad=Alta" xr:uid="{00000000-0004-0000-0000-0000F8240000}"/>
    <hyperlink ref="C4793" r:id="rId9466" display="http://www.erikbolstad.no/postnummer-koordinatar/?postnummer=9511&amp;poststad=Alta" xr:uid="{00000000-0004-0000-0000-0000F9240000}"/>
    <hyperlink ref="B4794" r:id="rId9467" display="http://www.erikbolstad.no/postnummer-koordinatar/?postnummer=9512&amp;poststad=Alta" xr:uid="{00000000-0004-0000-0000-0000FA240000}"/>
    <hyperlink ref="C4794" r:id="rId9468" display="http://www.erikbolstad.no/postnummer-koordinatar/?postnummer=9512&amp;poststad=Alta" xr:uid="{00000000-0004-0000-0000-0000FB240000}"/>
    <hyperlink ref="B4795" r:id="rId9469" display="http://www.erikbolstad.no/postnummer-koordinatar/?postnummer=9513&amp;poststad=Alta" xr:uid="{00000000-0004-0000-0000-0000FC240000}"/>
    <hyperlink ref="C4795" r:id="rId9470" display="http://www.erikbolstad.no/postnummer-koordinatar/?postnummer=9513&amp;poststad=Alta" xr:uid="{00000000-0004-0000-0000-0000FD240000}"/>
    <hyperlink ref="B4796" r:id="rId9471" display="http://www.erikbolstad.no/postnummer-koordinatar/?postnummer=9514&amp;poststad=Alta" xr:uid="{00000000-0004-0000-0000-0000FE240000}"/>
    <hyperlink ref="C4796" r:id="rId9472" display="http://www.erikbolstad.no/postnummer-koordinatar/?postnummer=9514&amp;poststad=Alta" xr:uid="{00000000-0004-0000-0000-0000FF240000}"/>
    <hyperlink ref="B4797" r:id="rId9473" display="http://www.erikbolstad.no/postnummer-koordinatar/?postnummer=9515&amp;poststad=Alta" xr:uid="{00000000-0004-0000-0000-000000250000}"/>
    <hyperlink ref="C4797" r:id="rId9474" display="http://www.erikbolstad.no/postnummer-koordinatar/?postnummer=9515&amp;poststad=Alta" xr:uid="{00000000-0004-0000-0000-000001250000}"/>
    <hyperlink ref="B4798" r:id="rId9475" display="http://www.erikbolstad.no/postnummer-koordinatar/?postnummer=9516&amp;poststad=Alta" xr:uid="{00000000-0004-0000-0000-000002250000}"/>
    <hyperlink ref="C4798" r:id="rId9476" display="http://www.erikbolstad.no/postnummer-koordinatar/?postnummer=9516&amp;poststad=Alta" xr:uid="{00000000-0004-0000-0000-000003250000}"/>
    <hyperlink ref="B4799" r:id="rId9477" display="http://www.erikbolstad.no/postnummer-koordinatar/?postnummer=9517&amp;poststad=Alta" xr:uid="{00000000-0004-0000-0000-000004250000}"/>
    <hyperlink ref="C4799" r:id="rId9478" display="http://www.erikbolstad.no/postnummer-koordinatar/?postnummer=9517&amp;poststad=Alta" xr:uid="{00000000-0004-0000-0000-000005250000}"/>
    <hyperlink ref="B4800" r:id="rId9479" display="http://www.erikbolstad.no/postnummer-koordinatar/?postnummer=9518&amp;poststad=Alta" xr:uid="{00000000-0004-0000-0000-000006250000}"/>
    <hyperlink ref="C4800" r:id="rId9480" display="http://www.erikbolstad.no/postnummer-koordinatar/?postnummer=9518&amp;poststad=Alta" xr:uid="{00000000-0004-0000-0000-000007250000}"/>
    <hyperlink ref="B4801" r:id="rId9481" display="http://www.erikbolstad.no/postnummer-koordinatar/?postnummer=9519&amp;poststad=Kviby" xr:uid="{00000000-0004-0000-0000-000008250000}"/>
    <hyperlink ref="C4801" r:id="rId9482" display="http://www.erikbolstad.no/postnummer-koordinatar/?postnummer=9519&amp;poststad=Kviby" xr:uid="{00000000-0004-0000-0000-000009250000}"/>
    <hyperlink ref="B4802" r:id="rId9483" display="http://www.erikbolstad.no/postnummer-koordinatar/?postnummer=9520&amp;poststad=Kautokeino" xr:uid="{00000000-0004-0000-0000-00000A250000}"/>
    <hyperlink ref="C4802" r:id="rId9484" display="http://www.erikbolstad.no/postnummer-koordinatar/?postnummer=9520&amp;poststad=Kautokeino" xr:uid="{00000000-0004-0000-0000-00000B250000}"/>
    <hyperlink ref="B4803" r:id="rId9485" display="http://www.erikbolstad.no/postnummer-koordinatar/?postnummer=9521&amp;poststad=Kautokeino" xr:uid="{00000000-0004-0000-0000-00000C250000}"/>
    <hyperlink ref="C4803" r:id="rId9486" display="http://www.erikbolstad.no/postnummer-koordinatar/?postnummer=9521&amp;poststad=Kautokeino" xr:uid="{00000000-0004-0000-0000-00000D250000}"/>
    <hyperlink ref="B4804" r:id="rId9487" display="http://www.erikbolstad.no/postnummer-koordinatar/?postnummer=9525&amp;poststad=Maze" xr:uid="{00000000-0004-0000-0000-00000E250000}"/>
    <hyperlink ref="C4804" r:id="rId9488" display="http://www.erikbolstad.no/postnummer-koordinatar/?postnummer=9525&amp;poststad=Maze" xr:uid="{00000000-0004-0000-0000-00000F250000}"/>
    <hyperlink ref="B4805" r:id="rId9489" display="http://www.erikbolstad.no/postnummer-koordinatar/?postnummer=9526&amp;poststad=Suolovuopmi%20(ikkje%20i%20bruk)" xr:uid="{00000000-0004-0000-0000-000010250000}"/>
    <hyperlink ref="C4805" r:id="rId9490" display="http://www.erikbolstad.no/postnummer-koordinatar/?postnummer=9526&amp;poststad=Suolovuopmi%20(ikkje%20i%20bruk)" xr:uid="{00000000-0004-0000-0000-000011250000}"/>
    <hyperlink ref="B4806" r:id="rId9491" display="http://www.erikbolstad.no/postnummer-koordinatar/?postnummer=9531&amp;poststad=Kvalfjord" xr:uid="{00000000-0004-0000-0000-000012250000}"/>
    <hyperlink ref="C4806" r:id="rId9492" display="http://www.erikbolstad.no/postnummer-koordinatar/?postnummer=9531&amp;poststad=Kvalfjord" xr:uid="{00000000-0004-0000-0000-000013250000}"/>
    <hyperlink ref="B4807" r:id="rId9493" display="http://www.erikbolstad.no/postnummer-koordinatar/?postnummer=9532&amp;poststad=Hakkstabben" xr:uid="{00000000-0004-0000-0000-000014250000}"/>
    <hyperlink ref="C4807" r:id="rId9494" display="http://www.erikbolstad.no/postnummer-koordinatar/?postnummer=9532&amp;poststad=Hakkstabben" xr:uid="{00000000-0004-0000-0000-000015250000}"/>
    <hyperlink ref="B4808" r:id="rId9495" display="http://www.erikbolstad.no/postnummer-koordinatar/?postnummer=9533&amp;poststad=Kongshus" xr:uid="{00000000-0004-0000-0000-000016250000}"/>
    <hyperlink ref="C4808" r:id="rId9496" display="http://www.erikbolstad.no/postnummer-koordinatar/?postnummer=9533&amp;poststad=Kongshus" xr:uid="{00000000-0004-0000-0000-000017250000}"/>
    <hyperlink ref="B4809" r:id="rId9497" display="http://www.erikbolstad.no/postnummer-koordinatar/?postnummer=9536&amp;poststad=Korsfjorden" xr:uid="{00000000-0004-0000-0000-000018250000}"/>
    <hyperlink ref="C4809" r:id="rId9498" display="http://www.erikbolstad.no/postnummer-koordinatar/?postnummer=9536&amp;poststad=Korsfjorden" xr:uid="{00000000-0004-0000-0000-000019250000}"/>
    <hyperlink ref="B4810" r:id="rId9499" display="http://www.erikbolstad.no/postnummer-koordinatar/?postnummer=9540&amp;poststad=Talvik" xr:uid="{00000000-0004-0000-0000-00001A250000}"/>
    <hyperlink ref="C4810" r:id="rId9500" display="http://www.erikbolstad.no/postnummer-koordinatar/?postnummer=9540&amp;poststad=Talvik" xr:uid="{00000000-0004-0000-0000-00001B250000}"/>
    <hyperlink ref="B4811" r:id="rId9501" display="http://www.erikbolstad.no/postnummer-koordinatar/?postnummer=9545&amp;poststad=Langfjordbotn" xr:uid="{00000000-0004-0000-0000-00001C250000}"/>
    <hyperlink ref="C4811" r:id="rId9502" display="http://www.erikbolstad.no/postnummer-koordinatar/?postnummer=9545&amp;poststad=Langfjordbotn" xr:uid="{00000000-0004-0000-0000-00001D250000}"/>
    <hyperlink ref="B4812" r:id="rId9503" display="http://www.erikbolstad.no/postnummer-koordinatar/?postnummer=9550&amp;poststad=Øksfjord" xr:uid="{00000000-0004-0000-0000-00001E250000}"/>
    <hyperlink ref="C4812" r:id="rId9504" display="http://www.erikbolstad.no/postnummer-koordinatar/?postnummer=9550&amp;poststad=Øksfjord" xr:uid="{00000000-0004-0000-0000-00001F250000}"/>
    <hyperlink ref="B4813" r:id="rId9505" display="http://www.erikbolstad.no/postnummer-koordinatar/?postnummer=9551&amp;poststad=Øksfjord" xr:uid="{00000000-0004-0000-0000-000020250000}"/>
    <hyperlink ref="C4813" r:id="rId9506" display="http://www.erikbolstad.no/postnummer-koordinatar/?postnummer=9551&amp;poststad=Øksfjord" xr:uid="{00000000-0004-0000-0000-000021250000}"/>
    <hyperlink ref="B4814" r:id="rId9507" display="http://www.erikbolstad.no/postnummer-koordinatar/?postnummer=9580&amp;poststad=Bergsfjord" xr:uid="{00000000-0004-0000-0000-000022250000}"/>
    <hyperlink ref="C4814" r:id="rId9508" display="http://www.erikbolstad.no/postnummer-koordinatar/?postnummer=9580&amp;poststad=Bergsfjord" xr:uid="{00000000-0004-0000-0000-000023250000}"/>
    <hyperlink ref="B4815" r:id="rId9509" display="http://www.erikbolstad.no/postnummer-koordinatar/?postnummer=9582&amp;poststad=Nuvsvåg" xr:uid="{00000000-0004-0000-0000-000024250000}"/>
    <hyperlink ref="C4815" r:id="rId9510" display="http://www.erikbolstad.no/postnummer-koordinatar/?postnummer=9582&amp;poststad=Nuvsvåg" xr:uid="{00000000-0004-0000-0000-000025250000}"/>
    <hyperlink ref="B4816" r:id="rId9511" display="http://www.erikbolstad.no/postnummer-koordinatar/?postnummer=9583&amp;poststad=Langfjordhamn" xr:uid="{00000000-0004-0000-0000-000026250000}"/>
    <hyperlink ref="C4816" r:id="rId9512" display="http://www.erikbolstad.no/postnummer-koordinatar/?postnummer=9583&amp;poststad=Langfjordhamn" xr:uid="{00000000-0004-0000-0000-000027250000}"/>
    <hyperlink ref="B4817" r:id="rId9513" display="http://www.erikbolstad.no/postnummer-koordinatar/?postnummer=9584&amp;poststad=Sør-Tverrfjord" xr:uid="{00000000-0004-0000-0000-000028250000}"/>
    <hyperlink ref="C4817" r:id="rId9514" display="http://www.erikbolstad.no/postnummer-koordinatar/?postnummer=9584&amp;poststad=Sør-Tverrfjord" xr:uid="{00000000-0004-0000-0000-000029250000}"/>
    <hyperlink ref="B4818" r:id="rId9515" display="http://www.erikbolstad.no/postnummer-koordinatar/?postnummer=9585&amp;poststad=Sandland" xr:uid="{00000000-0004-0000-0000-00002A250000}"/>
    <hyperlink ref="C4818" r:id="rId9516" display="http://www.erikbolstad.no/postnummer-koordinatar/?postnummer=9585&amp;poststad=Sandland" xr:uid="{00000000-0004-0000-0000-00002B250000}"/>
    <hyperlink ref="B4819" r:id="rId9517" display="http://www.erikbolstad.no/postnummer-koordinatar/?postnummer=9586&amp;poststad=Loppa" xr:uid="{00000000-0004-0000-0000-00002C250000}"/>
    <hyperlink ref="C4819" r:id="rId9518" display="http://www.erikbolstad.no/postnummer-koordinatar/?postnummer=9586&amp;poststad=Loppa" xr:uid="{00000000-0004-0000-0000-00002D250000}"/>
    <hyperlink ref="B4820" r:id="rId9519" display="http://www.erikbolstad.no/postnummer-koordinatar/?postnummer=9587&amp;poststad=Skavnakk" xr:uid="{00000000-0004-0000-0000-00002E250000}"/>
    <hyperlink ref="C4820" r:id="rId9520" display="http://www.erikbolstad.no/postnummer-koordinatar/?postnummer=9587&amp;poststad=Skavnakk" xr:uid="{00000000-0004-0000-0000-00002F250000}"/>
    <hyperlink ref="B4821" r:id="rId9521" display="http://www.erikbolstad.no/postnummer-koordinatar/?postnummer=9590&amp;poststad=Hasvik" xr:uid="{00000000-0004-0000-0000-000030250000}"/>
    <hyperlink ref="C4821" r:id="rId9522" display="http://www.erikbolstad.no/postnummer-koordinatar/?postnummer=9590&amp;poststad=Hasvik" xr:uid="{00000000-0004-0000-0000-000031250000}"/>
    <hyperlink ref="B4822" r:id="rId9523" display="http://www.erikbolstad.no/postnummer-koordinatar/?postnummer=9593&amp;poststad=Breivikbotn" xr:uid="{00000000-0004-0000-0000-000032250000}"/>
    <hyperlink ref="C4822" r:id="rId9524" display="http://www.erikbolstad.no/postnummer-koordinatar/?postnummer=9593&amp;poststad=Breivikbotn" xr:uid="{00000000-0004-0000-0000-000033250000}"/>
    <hyperlink ref="B4823" r:id="rId9525" display="http://www.erikbolstad.no/postnummer-koordinatar/?postnummer=9595&amp;poststad=Sørvær" xr:uid="{00000000-0004-0000-0000-000034250000}"/>
    <hyperlink ref="C4823" r:id="rId9526" display="http://www.erikbolstad.no/postnummer-koordinatar/?postnummer=9595&amp;poststad=Sørvær" xr:uid="{00000000-0004-0000-0000-000035250000}"/>
    <hyperlink ref="B4824" r:id="rId9527" display="http://www.erikbolstad.no/postnummer-koordinatar/?postnummer=9600&amp;poststad=Hammerfest" xr:uid="{00000000-0004-0000-0000-000036250000}"/>
    <hyperlink ref="C4824" r:id="rId9528" display="http://www.erikbolstad.no/postnummer-koordinatar/?postnummer=9600&amp;poststad=Hammerfest" xr:uid="{00000000-0004-0000-0000-000037250000}"/>
    <hyperlink ref="B4825" r:id="rId9529" display="http://www.erikbolstad.no/postnummer-koordinatar/?postnummer=9609&amp;poststad=Nordre%20Seiland" xr:uid="{00000000-0004-0000-0000-000038250000}"/>
    <hyperlink ref="C4825" r:id="rId9530" display="http://www.erikbolstad.no/postnummer-koordinatar/?postnummer=9609&amp;poststad=Nordre%20Seiland" xr:uid="{00000000-0004-0000-0000-000039250000}"/>
    <hyperlink ref="B4826" r:id="rId9531" display="http://www.erikbolstad.no/postnummer-koordinatar/?postnummer=9610&amp;poststad=Rypefjord" xr:uid="{00000000-0004-0000-0000-00003A250000}"/>
    <hyperlink ref="C4826" r:id="rId9532" display="http://www.erikbolstad.no/postnummer-koordinatar/?postnummer=9610&amp;poststad=Rypefjord" xr:uid="{00000000-0004-0000-0000-00003B250000}"/>
    <hyperlink ref="B4827" r:id="rId9533" display="http://www.erikbolstad.no/postnummer-koordinatar/?postnummer=9613&amp;poststad=Hammerfest%20(ikkje%20i%20bruk)" xr:uid="{00000000-0004-0000-0000-00003C250000}"/>
    <hyperlink ref="C4827" r:id="rId9534" display="http://www.erikbolstad.no/postnummer-koordinatar/?postnummer=9613&amp;poststad=Hammerfest%20(ikkje%20i%20bruk)" xr:uid="{00000000-0004-0000-0000-00003D250000}"/>
    <hyperlink ref="B4828" r:id="rId9535" display="http://www.erikbolstad.no/postnummer-koordinatar/?postnummer=9615&amp;poststad=Hammerfest" xr:uid="{00000000-0004-0000-0000-00003E250000}"/>
    <hyperlink ref="C4828" r:id="rId9536" display="http://www.erikbolstad.no/postnummer-koordinatar/?postnummer=9615&amp;poststad=Hammerfest" xr:uid="{00000000-0004-0000-0000-00003F250000}"/>
    <hyperlink ref="B4829" r:id="rId9537" display="http://www.erikbolstad.no/postnummer-koordinatar/?postnummer=9616&amp;poststad=Hammerfest" xr:uid="{00000000-0004-0000-0000-000040250000}"/>
    <hyperlink ref="C4829" r:id="rId9538" display="http://www.erikbolstad.no/postnummer-koordinatar/?postnummer=9616&amp;poststad=Hammerfest" xr:uid="{00000000-0004-0000-0000-000041250000}"/>
    <hyperlink ref="B4830" r:id="rId9539" display="http://www.erikbolstad.no/postnummer-koordinatar/?postnummer=9620&amp;poststad=Kvalsund" xr:uid="{00000000-0004-0000-0000-000042250000}"/>
    <hyperlink ref="C4830" r:id="rId9540" display="http://www.erikbolstad.no/postnummer-koordinatar/?postnummer=9620&amp;poststad=Kvalsund" xr:uid="{00000000-0004-0000-0000-000043250000}"/>
    <hyperlink ref="B4831" r:id="rId9541" display="http://www.erikbolstad.no/postnummer-koordinatar/?postnummer=9621&amp;poststad=Kvalsund" xr:uid="{00000000-0004-0000-0000-000044250000}"/>
    <hyperlink ref="C4831" r:id="rId9542" display="http://www.erikbolstad.no/postnummer-koordinatar/?postnummer=9621&amp;poststad=Kvalsund" xr:uid="{00000000-0004-0000-0000-000045250000}"/>
    <hyperlink ref="B4832" r:id="rId9543" display="http://www.erikbolstad.no/postnummer-koordinatar/?postnummer=9624&amp;poststad=Revsneshamn" xr:uid="{00000000-0004-0000-0000-000046250000}"/>
    <hyperlink ref="C4832" r:id="rId9544" display="http://www.erikbolstad.no/postnummer-koordinatar/?postnummer=9624&amp;poststad=Revsneshamn" xr:uid="{00000000-0004-0000-0000-000047250000}"/>
    <hyperlink ref="B4833" r:id="rId9545" display="http://www.erikbolstad.no/postnummer-koordinatar/?postnummer=9650&amp;poststad=Akkarfjord" xr:uid="{00000000-0004-0000-0000-000048250000}"/>
    <hyperlink ref="C4833" r:id="rId9546" display="http://www.erikbolstad.no/postnummer-koordinatar/?postnummer=9650&amp;poststad=Akkarfjord" xr:uid="{00000000-0004-0000-0000-000049250000}"/>
    <hyperlink ref="B4834" r:id="rId9547" display="http://www.erikbolstad.no/postnummer-koordinatar/?postnummer=9653&amp;poststad=Hellefjord%20(ikkje%20i%20bruk)" xr:uid="{00000000-0004-0000-0000-00004A250000}"/>
    <hyperlink ref="C4834" r:id="rId9548" display="http://www.erikbolstad.no/postnummer-koordinatar/?postnummer=9653&amp;poststad=Hellefjord%20(ikkje%20i%20bruk)" xr:uid="{00000000-0004-0000-0000-00004B250000}"/>
    <hyperlink ref="B4835" r:id="rId9549" display="http://www.erikbolstad.no/postnummer-koordinatar/?postnummer=9657&amp;poststad=Kårhamn" xr:uid="{00000000-0004-0000-0000-00004C250000}"/>
    <hyperlink ref="C4835" r:id="rId9550" display="http://www.erikbolstad.no/postnummer-koordinatar/?postnummer=9657&amp;poststad=Kårhamn" xr:uid="{00000000-0004-0000-0000-00004D250000}"/>
    <hyperlink ref="B4836" r:id="rId9551" display="http://www.erikbolstad.no/postnummer-koordinatar/?postnummer=9664&amp;poststad=Sandøybotn" xr:uid="{00000000-0004-0000-0000-00004E250000}"/>
    <hyperlink ref="C4836" r:id="rId9552" display="http://www.erikbolstad.no/postnummer-koordinatar/?postnummer=9664&amp;poststad=Sandøybotn" xr:uid="{00000000-0004-0000-0000-00004F250000}"/>
    <hyperlink ref="B4837" r:id="rId9553" display="http://www.erikbolstad.no/postnummer-koordinatar/?postnummer=9670&amp;poststad=Tufjord" xr:uid="{00000000-0004-0000-0000-000050250000}"/>
    <hyperlink ref="C4837" r:id="rId9554" display="http://www.erikbolstad.no/postnummer-koordinatar/?postnummer=9670&amp;poststad=Tufjord" xr:uid="{00000000-0004-0000-0000-000051250000}"/>
    <hyperlink ref="B4838" r:id="rId9555" display="http://www.erikbolstad.no/postnummer-koordinatar/?postnummer=9672&amp;poststad=Ingøy" xr:uid="{00000000-0004-0000-0000-000052250000}"/>
    <hyperlink ref="C4838" r:id="rId9556" display="http://www.erikbolstad.no/postnummer-koordinatar/?postnummer=9672&amp;poststad=Ingøy" xr:uid="{00000000-0004-0000-0000-000053250000}"/>
    <hyperlink ref="B4839" r:id="rId9557" display="http://www.erikbolstad.no/postnummer-koordinatar/?postnummer=9690&amp;poststad=Havøysund" xr:uid="{00000000-0004-0000-0000-000054250000}"/>
    <hyperlink ref="C4839" r:id="rId9558" display="http://www.erikbolstad.no/postnummer-koordinatar/?postnummer=9690&amp;poststad=Havøysund" xr:uid="{00000000-0004-0000-0000-000055250000}"/>
    <hyperlink ref="B4840" r:id="rId9559" display="http://www.erikbolstad.no/postnummer-koordinatar/?postnummer=9691&amp;poststad=Havøysund" xr:uid="{00000000-0004-0000-0000-000056250000}"/>
    <hyperlink ref="C4840" r:id="rId9560" display="http://www.erikbolstad.no/postnummer-koordinatar/?postnummer=9691&amp;poststad=Havøysund" xr:uid="{00000000-0004-0000-0000-000057250000}"/>
    <hyperlink ref="B4841" r:id="rId9561" display="http://www.erikbolstad.no/postnummer-koordinatar/?postnummer=9692&amp;poststad=Måsøy" xr:uid="{00000000-0004-0000-0000-000058250000}"/>
    <hyperlink ref="C4841" r:id="rId9562" display="http://www.erikbolstad.no/postnummer-koordinatar/?postnummer=9692&amp;poststad=Måsøy" xr:uid="{00000000-0004-0000-0000-000059250000}"/>
    <hyperlink ref="B4842" r:id="rId9563" display="http://www.erikbolstad.no/postnummer-koordinatar/?postnummer=9700&amp;poststad=Lakselv" xr:uid="{00000000-0004-0000-0000-00005A250000}"/>
    <hyperlink ref="C4842" r:id="rId9564" display="http://www.erikbolstad.no/postnummer-koordinatar/?postnummer=9700&amp;poststad=Lakselv" xr:uid="{00000000-0004-0000-0000-00005B250000}"/>
    <hyperlink ref="B4843" r:id="rId9565" display="http://www.erikbolstad.no/postnummer-koordinatar/?postnummer=9709&amp;poststad=Porsangmoen" xr:uid="{00000000-0004-0000-0000-00005C250000}"/>
    <hyperlink ref="C4843" r:id="rId9566" display="http://www.erikbolstad.no/postnummer-koordinatar/?postnummer=9709&amp;poststad=Porsangmoen" xr:uid="{00000000-0004-0000-0000-00005D250000}"/>
    <hyperlink ref="B4844" r:id="rId9567" display="http://www.erikbolstad.no/postnummer-koordinatar/?postnummer=9710&amp;poststad=Indre%20Billefjord" xr:uid="{00000000-0004-0000-0000-00005E250000}"/>
    <hyperlink ref="C4844" r:id="rId9568" display="http://www.erikbolstad.no/postnummer-koordinatar/?postnummer=9710&amp;poststad=Indre%20Billefjord" xr:uid="{00000000-0004-0000-0000-00005F250000}"/>
    <hyperlink ref="B4845" r:id="rId9569" display="http://www.erikbolstad.no/postnummer-koordinatar/?postnummer=9711&amp;poststad=Lakselv" xr:uid="{00000000-0004-0000-0000-000060250000}"/>
    <hyperlink ref="C4845" r:id="rId9570" display="http://www.erikbolstad.no/postnummer-koordinatar/?postnummer=9711&amp;poststad=Lakselv" xr:uid="{00000000-0004-0000-0000-000061250000}"/>
    <hyperlink ref="B4846" r:id="rId9571" display="http://www.erikbolstad.no/postnummer-koordinatar/?postnummer=9712&amp;poststad=Lakselv" xr:uid="{00000000-0004-0000-0000-000062250000}"/>
    <hyperlink ref="C4846" r:id="rId9572" display="http://www.erikbolstad.no/postnummer-koordinatar/?postnummer=9712&amp;poststad=Lakselv" xr:uid="{00000000-0004-0000-0000-000063250000}"/>
    <hyperlink ref="B4847" r:id="rId9573" display="http://www.erikbolstad.no/postnummer-koordinatar/?postnummer=9713&amp;poststad=Russenes" xr:uid="{00000000-0004-0000-0000-000064250000}"/>
    <hyperlink ref="C4847" r:id="rId9574" display="http://www.erikbolstad.no/postnummer-koordinatar/?postnummer=9713&amp;poststad=Russenes" xr:uid="{00000000-0004-0000-0000-000065250000}"/>
    <hyperlink ref="B4848" r:id="rId9575" display="http://www.erikbolstad.no/postnummer-koordinatar/?postnummer=9714&amp;poststad=Snefjord" xr:uid="{00000000-0004-0000-0000-000066250000}"/>
    <hyperlink ref="C4848" r:id="rId9576" display="http://www.erikbolstad.no/postnummer-koordinatar/?postnummer=9714&amp;poststad=Snefjord" xr:uid="{00000000-0004-0000-0000-000067250000}"/>
    <hyperlink ref="B4849" r:id="rId9577" display="http://www.erikbolstad.no/postnummer-koordinatar/?postnummer=9715&amp;poststad=Kokelv" xr:uid="{00000000-0004-0000-0000-000068250000}"/>
    <hyperlink ref="C4849" r:id="rId9578" display="http://www.erikbolstad.no/postnummer-koordinatar/?postnummer=9715&amp;poststad=Kokelv" xr:uid="{00000000-0004-0000-0000-000069250000}"/>
    <hyperlink ref="B4850" r:id="rId9579" display="http://www.erikbolstad.no/postnummer-koordinatar/?postnummer=9716&amp;poststad=Børselv" xr:uid="{00000000-0004-0000-0000-00006A250000}"/>
    <hyperlink ref="C4850" r:id="rId9580" display="http://www.erikbolstad.no/postnummer-koordinatar/?postnummer=9716&amp;poststad=Børselv" xr:uid="{00000000-0004-0000-0000-00006B250000}"/>
    <hyperlink ref="B4851" r:id="rId9581" display="http://www.erikbolstad.no/postnummer-koordinatar/?postnummer=9717&amp;poststad=Veidnesklubben" xr:uid="{00000000-0004-0000-0000-00006C250000}"/>
    <hyperlink ref="C4851" r:id="rId9582" display="http://www.erikbolstad.no/postnummer-koordinatar/?postnummer=9717&amp;poststad=Veidnesklubben" xr:uid="{00000000-0004-0000-0000-00006D250000}"/>
    <hyperlink ref="B4852" r:id="rId9583" display="http://www.erikbolstad.no/postnummer-koordinatar/?postnummer=9722&amp;poststad=Skoganvarre" xr:uid="{00000000-0004-0000-0000-00006E250000}"/>
    <hyperlink ref="C4852" r:id="rId9584" display="http://www.erikbolstad.no/postnummer-koordinatar/?postnummer=9722&amp;poststad=Skoganvarre" xr:uid="{00000000-0004-0000-0000-00006F250000}"/>
    <hyperlink ref="B4853" r:id="rId9585" display="http://www.erikbolstad.no/postnummer-koordinatar/?postnummer=9730&amp;poststad=Karasjok" xr:uid="{00000000-0004-0000-0000-000070250000}"/>
    <hyperlink ref="C4853" r:id="rId9586" display="http://www.erikbolstad.no/postnummer-koordinatar/?postnummer=9730&amp;poststad=Karasjok" xr:uid="{00000000-0004-0000-0000-000071250000}"/>
    <hyperlink ref="B4854" r:id="rId9587" display="http://www.erikbolstad.no/postnummer-koordinatar/?postnummer=9735&amp;poststad=Karasjok" xr:uid="{00000000-0004-0000-0000-000072250000}"/>
    <hyperlink ref="C4854" r:id="rId9588" display="http://www.erikbolstad.no/postnummer-koordinatar/?postnummer=9735&amp;poststad=Karasjok" xr:uid="{00000000-0004-0000-0000-000073250000}"/>
    <hyperlink ref="B4855" r:id="rId9589" display="http://www.erikbolstad.no/postnummer-koordinatar/?postnummer=9740&amp;poststad=Lebesby" xr:uid="{00000000-0004-0000-0000-000074250000}"/>
    <hyperlink ref="C4855" r:id="rId9590" display="http://www.erikbolstad.no/postnummer-koordinatar/?postnummer=9740&amp;poststad=Lebesby" xr:uid="{00000000-0004-0000-0000-000075250000}"/>
    <hyperlink ref="B4856" r:id="rId9591" display="http://www.erikbolstad.no/postnummer-koordinatar/?postnummer=9742&amp;poststad=Kunes" xr:uid="{00000000-0004-0000-0000-000076250000}"/>
    <hyperlink ref="C4856" r:id="rId9592" display="http://www.erikbolstad.no/postnummer-koordinatar/?postnummer=9742&amp;poststad=Kunes" xr:uid="{00000000-0004-0000-0000-000077250000}"/>
    <hyperlink ref="B4857" r:id="rId9593" display="http://www.erikbolstad.no/postnummer-koordinatar/?postnummer=9750&amp;poststad=Honningsvåg" xr:uid="{00000000-0004-0000-0000-000078250000}"/>
    <hyperlink ref="C4857" r:id="rId9594" display="http://www.erikbolstad.no/postnummer-koordinatar/?postnummer=9750&amp;poststad=Honningsvåg" xr:uid="{00000000-0004-0000-0000-000079250000}"/>
    <hyperlink ref="B4858" r:id="rId9595" display="http://www.erikbolstad.no/postnummer-koordinatar/?postnummer=9751&amp;poststad=Honningsvåg" xr:uid="{00000000-0004-0000-0000-00007A250000}"/>
    <hyperlink ref="C4858" r:id="rId9596" display="http://www.erikbolstad.no/postnummer-koordinatar/?postnummer=9751&amp;poststad=Honningsvåg" xr:uid="{00000000-0004-0000-0000-00007B250000}"/>
    <hyperlink ref="B4859" r:id="rId9597" display="http://www.erikbolstad.no/postnummer-koordinatar/?postnummer=9755&amp;poststad=Honningsvåg%20(ikkje%20i%20bruk)" xr:uid="{00000000-0004-0000-0000-00007C250000}"/>
    <hyperlink ref="C4859" r:id="rId9598" display="http://www.erikbolstad.no/postnummer-koordinatar/?postnummer=9755&amp;poststad=Honningsvåg%20(ikkje%20i%20bruk)" xr:uid="{00000000-0004-0000-0000-00007D250000}"/>
    <hyperlink ref="B4860" r:id="rId9599" display="http://www.erikbolstad.no/postnummer-koordinatar/?postnummer=9760&amp;poststad=Nordvågen" xr:uid="{00000000-0004-0000-0000-00007E250000}"/>
    <hyperlink ref="C4860" r:id="rId9600" display="http://www.erikbolstad.no/postnummer-koordinatar/?postnummer=9760&amp;poststad=Nordvågen" xr:uid="{00000000-0004-0000-0000-00007F250000}"/>
    <hyperlink ref="B4861" r:id="rId9601" display="http://www.erikbolstad.no/postnummer-koordinatar/?postnummer=9763&amp;poststad=Skarsvåg" xr:uid="{00000000-0004-0000-0000-000080250000}"/>
    <hyperlink ref="C4861" r:id="rId9602" display="http://www.erikbolstad.no/postnummer-koordinatar/?postnummer=9763&amp;poststad=Skarsvåg" xr:uid="{00000000-0004-0000-0000-000081250000}"/>
    <hyperlink ref="B4862" r:id="rId9603" display="http://www.erikbolstad.no/postnummer-koordinatar/?postnummer=9764&amp;poststad=Nordkapp" xr:uid="{00000000-0004-0000-0000-000082250000}"/>
    <hyperlink ref="C4862" r:id="rId9604" display="http://www.erikbolstad.no/postnummer-koordinatar/?postnummer=9764&amp;poststad=Nordkapp" xr:uid="{00000000-0004-0000-0000-000083250000}"/>
    <hyperlink ref="B4863" r:id="rId9605" display="http://www.erikbolstad.no/postnummer-koordinatar/?postnummer=9765&amp;poststad=Gjesvær" xr:uid="{00000000-0004-0000-0000-000084250000}"/>
    <hyperlink ref="C4863" r:id="rId9606" display="http://www.erikbolstad.no/postnummer-koordinatar/?postnummer=9765&amp;poststad=Gjesvær" xr:uid="{00000000-0004-0000-0000-000085250000}"/>
    <hyperlink ref="B4864" r:id="rId9607" display="http://www.erikbolstad.no/postnummer-koordinatar/?postnummer=9768&amp;poststad=Repvåg" xr:uid="{00000000-0004-0000-0000-000086250000}"/>
    <hyperlink ref="C4864" r:id="rId9608" display="http://www.erikbolstad.no/postnummer-koordinatar/?postnummer=9768&amp;poststad=Repvåg" xr:uid="{00000000-0004-0000-0000-000087250000}"/>
    <hyperlink ref="B4865" r:id="rId9609" display="http://www.erikbolstad.no/postnummer-koordinatar/?postnummer=9770&amp;poststad=Mehamn" xr:uid="{00000000-0004-0000-0000-000088250000}"/>
    <hyperlink ref="C4865" r:id="rId9610" display="http://www.erikbolstad.no/postnummer-koordinatar/?postnummer=9770&amp;poststad=Mehamn" xr:uid="{00000000-0004-0000-0000-000089250000}"/>
    <hyperlink ref="B4866" r:id="rId9611" display="http://www.erikbolstad.no/postnummer-koordinatar/?postnummer=9771&amp;poststad=Skjånes" xr:uid="{00000000-0004-0000-0000-00008A250000}"/>
    <hyperlink ref="C4866" r:id="rId9612" display="http://www.erikbolstad.no/postnummer-koordinatar/?postnummer=9771&amp;poststad=Skjånes" xr:uid="{00000000-0004-0000-0000-00008B250000}"/>
    <hyperlink ref="B4867" r:id="rId9613" display="http://www.erikbolstad.no/postnummer-koordinatar/?postnummer=9772&amp;poststad=Langfjordnes" xr:uid="{00000000-0004-0000-0000-00008C250000}"/>
    <hyperlink ref="C4867" r:id="rId9614" display="http://www.erikbolstad.no/postnummer-koordinatar/?postnummer=9772&amp;poststad=Langfjordnes" xr:uid="{00000000-0004-0000-0000-00008D250000}"/>
    <hyperlink ref="B4868" r:id="rId9615" display="http://www.erikbolstad.no/postnummer-koordinatar/?postnummer=9773&amp;poststad=Nervei" xr:uid="{00000000-0004-0000-0000-00008E250000}"/>
    <hyperlink ref="C4868" r:id="rId9616" display="http://www.erikbolstad.no/postnummer-koordinatar/?postnummer=9773&amp;poststad=Nervei" xr:uid="{00000000-0004-0000-0000-00008F250000}"/>
    <hyperlink ref="B4869" r:id="rId9617" display="http://www.erikbolstad.no/postnummer-koordinatar/?postnummer=9775&amp;poststad=Gamvik" xr:uid="{00000000-0004-0000-0000-000090250000}"/>
    <hyperlink ref="C4869" r:id="rId9618" display="http://www.erikbolstad.no/postnummer-koordinatar/?postnummer=9775&amp;poststad=Gamvik" xr:uid="{00000000-0004-0000-0000-000091250000}"/>
    <hyperlink ref="B4870" r:id="rId9619" display="http://www.erikbolstad.no/postnummer-koordinatar/?postnummer=9782&amp;poststad=Dyfjord" xr:uid="{00000000-0004-0000-0000-000092250000}"/>
    <hyperlink ref="C4870" r:id="rId9620" display="http://www.erikbolstad.no/postnummer-koordinatar/?postnummer=9782&amp;poststad=Dyfjord" xr:uid="{00000000-0004-0000-0000-000093250000}"/>
    <hyperlink ref="B4871" r:id="rId9621" display="http://www.erikbolstad.no/postnummer-koordinatar/?postnummer=9783&amp;poststad=Nordmannset%20i%20Laksefjord%20(ikkje%20i%20bruk)" xr:uid="{00000000-0004-0000-0000-000094250000}"/>
    <hyperlink ref="C4871" r:id="rId9622" display="http://www.erikbolstad.no/postnummer-koordinatar/?postnummer=9783&amp;poststad=Nordmannset%20i%20Laksefjord%20(ikkje%20i%20bruk)" xr:uid="{00000000-0004-0000-0000-000095250000}"/>
    <hyperlink ref="B4872" r:id="rId9623" display="http://www.erikbolstad.no/postnummer-koordinatar/?postnummer=9790&amp;poststad=Kjøllefjord" xr:uid="{00000000-0004-0000-0000-000096250000}"/>
    <hyperlink ref="C4872" r:id="rId9624" display="http://www.erikbolstad.no/postnummer-koordinatar/?postnummer=9790&amp;poststad=Kjøllefjord" xr:uid="{00000000-0004-0000-0000-000097250000}"/>
    <hyperlink ref="B4873" r:id="rId9625" display="http://www.erikbolstad.no/postnummer-koordinatar/?postnummer=9800&amp;poststad=Vadsø" xr:uid="{00000000-0004-0000-0000-000098250000}"/>
    <hyperlink ref="C4873" r:id="rId9626" display="http://www.erikbolstad.no/postnummer-koordinatar/?postnummer=9800&amp;poststad=Vadsø" xr:uid="{00000000-0004-0000-0000-000099250000}"/>
    <hyperlink ref="B4874" r:id="rId9627" display="http://www.erikbolstad.no/postnummer-koordinatar/?postnummer=9802&amp;poststad=Vestre%20Jakobselv" xr:uid="{00000000-0004-0000-0000-00009A250000}"/>
    <hyperlink ref="C4874" r:id="rId9628" display="http://www.erikbolstad.no/postnummer-koordinatar/?postnummer=9802&amp;poststad=Vestre%20Jakobselv" xr:uid="{00000000-0004-0000-0000-00009B250000}"/>
    <hyperlink ref="B4875" r:id="rId9629" display="http://www.erikbolstad.no/postnummer-koordinatar/?postnummer=9810&amp;poststad=Vestre%20Jakobselv" xr:uid="{00000000-0004-0000-0000-00009C250000}"/>
    <hyperlink ref="C4875" r:id="rId9630" display="http://www.erikbolstad.no/postnummer-koordinatar/?postnummer=9810&amp;poststad=Vestre%20Jakobselv" xr:uid="{00000000-0004-0000-0000-00009D250000}"/>
    <hyperlink ref="B4876" r:id="rId9631" display="http://www.erikbolstad.no/postnummer-koordinatar/?postnummer=9811&amp;poststad=Vadsø" xr:uid="{00000000-0004-0000-0000-00009E250000}"/>
    <hyperlink ref="C4876" r:id="rId9632" display="http://www.erikbolstad.no/postnummer-koordinatar/?postnummer=9811&amp;poststad=Vadsø" xr:uid="{00000000-0004-0000-0000-00009F250000}"/>
    <hyperlink ref="B4877" r:id="rId9633" display="http://www.erikbolstad.no/postnummer-koordinatar/?postnummer=9815&amp;poststad=Vadsø" xr:uid="{00000000-0004-0000-0000-0000A0250000}"/>
    <hyperlink ref="C4877" r:id="rId9634" display="http://www.erikbolstad.no/postnummer-koordinatar/?postnummer=9815&amp;poststad=Vadsø" xr:uid="{00000000-0004-0000-0000-0000A1250000}"/>
    <hyperlink ref="B4878" r:id="rId9635" display="http://www.erikbolstad.no/postnummer-koordinatar/?postnummer=9820&amp;poststad=Varangerbotn" xr:uid="{00000000-0004-0000-0000-0000A2250000}"/>
    <hyperlink ref="C4878" r:id="rId9636" display="http://www.erikbolstad.no/postnummer-koordinatar/?postnummer=9820&amp;poststad=Varangerbotn" xr:uid="{00000000-0004-0000-0000-0000A3250000}"/>
    <hyperlink ref="B4879" r:id="rId9637" display="http://www.erikbolstad.no/postnummer-koordinatar/?postnummer=9826&amp;poststad=Sirma" xr:uid="{00000000-0004-0000-0000-0000A4250000}"/>
    <hyperlink ref="C4879" r:id="rId9638" display="http://www.erikbolstad.no/postnummer-koordinatar/?postnummer=9826&amp;poststad=Sirma" xr:uid="{00000000-0004-0000-0000-0000A5250000}"/>
    <hyperlink ref="B4880" r:id="rId9639" display="http://www.erikbolstad.no/postnummer-koordinatar/?postnummer=9840&amp;poststad=Varangerbotn" xr:uid="{00000000-0004-0000-0000-0000A6250000}"/>
    <hyperlink ref="C4880" r:id="rId9640" display="http://www.erikbolstad.no/postnummer-koordinatar/?postnummer=9840&amp;poststad=Varangerbotn" xr:uid="{00000000-0004-0000-0000-0000A7250000}"/>
    <hyperlink ref="B4881" r:id="rId9641" display="http://www.erikbolstad.no/postnummer-koordinatar/?postnummer=9845&amp;poststad=Tana" xr:uid="{00000000-0004-0000-0000-0000A8250000}"/>
    <hyperlink ref="C4881" r:id="rId9642" display="http://www.erikbolstad.no/postnummer-koordinatar/?postnummer=9845&amp;poststad=Tana" xr:uid="{00000000-0004-0000-0000-0000A9250000}"/>
    <hyperlink ref="B4882" r:id="rId9643" display="http://www.erikbolstad.no/postnummer-koordinatar/?postnummer=9846&amp;poststad=Tana" xr:uid="{00000000-0004-0000-0000-0000AA250000}"/>
    <hyperlink ref="C4882" r:id="rId9644" display="http://www.erikbolstad.no/postnummer-koordinatar/?postnummer=9846&amp;poststad=Tana" xr:uid="{00000000-0004-0000-0000-0000AB250000}"/>
    <hyperlink ref="B4883" r:id="rId9645" display="http://www.erikbolstad.no/postnummer-koordinatar/?postnummer=9900&amp;poststad=Kirkenes" xr:uid="{00000000-0004-0000-0000-0000AC250000}"/>
    <hyperlink ref="C4883" r:id="rId9646" display="http://www.erikbolstad.no/postnummer-koordinatar/?postnummer=9900&amp;poststad=Kirkenes" xr:uid="{00000000-0004-0000-0000-0000AD250000}"/>
    <hyperlink ref="B4884" r:id="rId9647" display="http://www.erikbolstad.no/postnummer-koordinatar/?postnummer=9910&amp;poststad=Bjørnevatn" xr:uid="{00000000-0004-0000-0000-0000AE250000}"/>
    <hyperlink ref="C4884" r:id="rId9648" display="http://www.erikbolstad.no/postnummer-koordinatar/?postnummer=9910&amp;poststad=Bjørnevatn" xr:uid="{00000000-0004-0000-0000-0000AF250000}"/>
    <hyperlink ref="B4885" r:id="rId9649" display="http://www.erikbolstad.no/postnummer-koordinatar/?postnummer=9912&amp;poststad=Hesseng" xr:uid="{00000000-0004-0000-0000-0000B0250000}"/>
    <hyperlink ref="C4885" r:id="rId9650" display="http://www.erikbolstad.no/postnummer-koordinatar/?postnummer=9912&amp;poststad=Hesseng" xr:uid="{00000000-0004-0000-0000-0000B1250000}"/>
    <hyperlink ref="B4886" r:id="rId9651" display="http://www.erikbolstad.no/postnummer-koordinatar/?postnummer=9914&amp;poststad=Bjørnevatn" xr:uid="{00000000-0004-0000-0000-0000B2250000}"/>
    <hyperlink ref="C4886" r:id="rId9652" display="http://www.erikbolstad.no/postnummer-koordinatar/?postnummer=9914&amp;poststad=Bjørnevatn" xr:uid="{00000000-0004-0000-0000-0000B3250000}"/>
    <hyperlink ref="B4887" r:id="rId9653" display="http://www.erikbolstad.no/postnummer-koordinatar/?postnummer=9915&amp;poststad=Kirkenes" xr:uid="{00000000-0004-0000-0000-0000B4250000}"/>
    <hyperlink ref="C4887" r:id="rId9654" display="http://www.erikbolstad.no/postnummer-koordinatar/?postnummer=9915&amp;poststad=Kirkenes" xr:uid="{00000000-0004-0000-0000-0000B5250000}"/>
    <hyperlink ref="B4888" r:id="rId9655" display="http://www.erikbolstad.no/postnummer-koordinatar/?postnummer=9916&amp;poststad=Hesseng" xr:uid="{00000000-0004-0000-0000-0000B6250000}"/>
    <hyperlink ref="C4888" r:id="rId9656" display="http://www.erikbolstad.no/postnummer-koordinatar/?postnummer=9916&amp;poststad=Hesseng" xr:uid="{00000000-0004-0000-0000-0000B7250000}"/>
    <hyperlink ref="B4889" r:id="rId9657" display="http://www.erikbolstad.no/postnummer-koordinatar/?postnummer=9917&amp;poststad=Kirkenes" xr:uid="{00000000-0004-0000-0000-0000B8250000}"/>
    <hyperlink ref="C4889" r:id="rId9658" display="http://www.erikbolstad.no/postnummer-koordinatar/?postnummer=9917&amp;poststad=Kirkenes" xr:uid="{00000000-0004-0000-0000-0000B9250000}"/>
    <hyperlink ref="B4890" r:id="rId9659" display="http://www.erikbolstad.no/postnummer-koordinatar/?postnummer=9925&amp;poststad=Svanvik" xr:uid="{00000000-0004-0000-0000-0000BA250000}"/>
    <hyperlink ref="C4890" r:id="rId9660" display="http://www.erikbolstad.no/postnummer-koordinatar/?postnummer=9925&amp;poststad=Svanvik" xr:uid="{00000000-0004-0000-0000-0000BB250000}"/>
    <hyperlink ref="B4891" r:id="rId9661" display="http://www.erikbolstad.no/postnummer-koordinatar/?postnummer=9930&amp;poststad=Neiden" xr:uid="{00000000-0004-0000-0000-0000BC250000}"/>
    <hyperlink ref="C4891" r:id="rId9662" display="http://www.erikbolstad.no/postnummer-koordinatar/?postnummer=9930&amp;poststad=Neiden" xr:uid="{00000000-0004-0000-0000-0000BD250000}"/>
    <hyperlink ref="B4892" r:id="rId9663" display="http://www.erikbolstad.no/postnummer-koordinatar/?postnummer=9934&amp;poststad=Bugøyfjord%20(ikkje%20i%20bruk)" xr:uid="{00000000-0004-0000-0000-0000BE250000}"/>
    <hyperlink ref="C4892" r:id="rId9664" display="http://www.erikbolstad.no/postnummer-koordinatar/?postnummer=9934&amp;poststad=Bugøyfjord%20(ikkje%20i%20bruk)" xr:uid="{00000000-0004-0000-0000-0000BF250000}"/>
    <hyperlink ref="B4893" r:id="rId9665" display="http://www.erikbolstad.no/postnummer-koordinatar/?postnummer=9935&amp;poststad=Bugøynes" xr:uid="{00000000-0004-0000-0000-0000C0250000}"/>
    <hyperlink ref="C4893" r:id="rId9666" display="http://www.erikbolstad.no/postnummer-koordinatar/?postnummer=9935&amp;poststad=Bugøynes" xr:uid="{00000000-0004-0000-0000-0000C1250000}"/>
    <hyperlink ref="B4894" r:id="rId9667" display="http://www.erikbolstad.no/postnummer-koordinatar/?postnummer=9950&amp;poststad=Vardø" xr:uid="{00000000-0004-0000-0000-0000C2250000}"/>
    <hyperlink ref="C4894" r:id="rId9668" display="http://www.erikbolstad.no/postnummer-koordinatar/?postnummer=9950&amp;poststad=Vardø" xr:uid="{00000000-0004-0000-0000-0000C3250000}"/>
    <hyperlink ref="B4895" r:id="rId9669" display="http://www.erikbolstad.no/postnummer-koordinatar/?postnummer=9951&amp;poststad=Vardø" xr:uid="{00000000-0004-0000-0000-0000C4250000}"/>
    <hyperlink ref="C4895" r:id="rId9670" display="http://www.erikbolstad.no/postnummer-koordinatar/?postnummer=9951&amp;poststad=Vardø" xr:uid="{00000000-0004-0000-0000-0000C5250000}"/>
    <hyperlink ref="B4896" r:id="rId9671" display="http://www.erikbolstad.no/postnummer-koordinatar/?postnummer=9960&amp;poststad=Kiberg" xr:uid="{00000000-0004-0000-0000-0000C6250000}"/>
    <hyperlink ref="C4896" r:id="rId9672" display="http://www.erikbolstad.no/postnummer-koordinatar/?postnummer=9960&amp;poststad=Kiberg" xr:uid="{00000000-0004-0000-0000-0000C7250000}"/>
    <hyperlink ref="B4897" r:id="rId9673" display="http://www.erikbolstad.no/postnummer-koordinatar/?postnummer=9980&amp;poststad=Berlevåg" xr:uid="{00000000-0004-0000-0000-0000C8250000}"/>
    <hyperlink ref="C4897" r:id="rId9674" display="http://www.erikbolstad.no/postnummer-koordinatar/?postnummer=9980&amp;poststad=Berlevåg" xr:uid="{00000000-0004-0000-0000-0000C9250000}"/>
    <hyperlink ref="B4898" r:id="rId9675" display="http://www.erikbolstad.no/postnummer-koordinatar/?postnummer=9981&amp;poststad=Berlevåg" xr:uid="{00000000-0004-0000-0000-0000CA250000}"/>
    <hyperlink ref="C4898" r:id="rId9676" display="http://www.erikbolstad.no/postnummer-koordinatar/?postnummer=9981&amp;poststad=Berlevåg" xr:uid="{00000000-0004-0000-0000-0000CB250000}"/>
    <hyperlink ref="B4899" r:id="rId9677" display="http://www.erikbolstad.no/postnummer-koordinatar/?postnummer=9982&amp;poststad=Kongsfjord" xr:uid="{00000000-0004-0000-0000-0000CC250000}"/>
    <hyperlink ref="C4899" r:id="rId9678" display="http://www.erikbolstad.no/postnummer-koordinatar/?postnummer=9982&amp;poststad=Kongsfjord" xr:uid="{00000000-0004-0000-0000-0000CD250000}"/>
    <hyperlink ref="B4900" r:id="rId9679" display="http://www.erikbolstad.no/postnummer-koordinatar/?postnummer=9990&amp;poststad=Båtsfjord" xr:uid="{00000000-0004-0000-0000-0000CE250000}"/>
    <hyperlink ref="C4900" r:id="rId9680" display="http://www.erikbolstad.no/postnummer-koordinatar/?postnummer=9990&amp;poststad=Båtsfjord" xr:uid="{00000000-0004-0000-0000-0000CF250000}"/>
    <hyperlink ref="B4901" r:id="rId9681" display="http://www.erikbolstad.no/postnummer-koordinatar/?postnummer=9991&amp;poststad=Båtsfjord" xr:uid="{00000000-0004-0000-0000-0000D0250000}"/>
    <hyperlink ref="C4901" r:id="rId9682" display="http://www.erikbolstad.no/postnummer-koordinatar/?postnummer=9991&amp;poststad=Båtsfjord" xr:uid="{00000000-0004-0000-0000-0000D1250000}"/>
    <hyperlink ref="A61" r:id="rId9683" display="http://www.erikbolstad.no/postnummer-koordinatar/?postnummer=0001&amp;poststad=Oslo" xr:uid="{00000000-0004-0000-0000-0000D2250000}"/>
    <hyperlink ref="A62" r:id="rId9684" display="http://www.erikbolstad.no/postnummer-koordinatar/?postnummer=0010&amp;poststad=Oslo" xr:uid="{00000000-0004-0000-0000-0000D3250000}"/>
    <hyperlink ref="A63" r:id="rId9685" display="http://www.erikbolstad.no/postnummer-koordinatar/?postnummer=0014&amp;poststad=Oslo%20(ikkje%20i%20bruk)" xr:uid="{00000000-0004-0000-0000-0000D4250000}"/>
    <hyperlink ref="A64" r:id="rId9686" display="http://www.erikbolstad.no/postnummer-koordinatar/?postnummer=0015&amp;poststad=Oslo" xr:uid="{00000000-0004-0000-0000-0000D5250000}"/>
    <hyperlink ref="A65" r:id="rId9687" display="http://www.erikbolstad.no/postnummer-koordinatar/?postnummer=0016&amp;poststad=Oslo%20(ikkje%20i%20bruk)" xr:uid="{00000000-0004-0000-0000-0000D6250000}"/>
    <hyperlink ref="A66" r:id="rId9688" display="http://www.erikbolstad.no/postnummer-koordinatar/?postnummer=0017&amp;poststad=Oslo%20(ikkje%20i%20bruk)" xr:uid="{00000000-0004-0000-0000-0000D7250000}"/>
    <hyperlink ref="A67" r:id="rId9689" display="http://www.erikbolstad.no/postnummer-koordinatar/?postnummer=0018&amp;poststad=Oslo" xr:uid="{00000000-0004-0000-0000-0000D8250000}"/>
    <hyperlink ref="A68" r:id="rId9690" display="http://www.erikbolstad.no/postnummer-koordinatar/?postnummer=0020&amp;poststad=Oslo%20(ikkje%20i%20bruk)" xr:uid="{00000000-0004-0000-0000-0000D9250000}"/>
    <hyperlink ref="A69" r:id="rId9691" display="http://www.erikbolstad.no/postnummer-koordinatar/?postnummer=0021&amp;poststad=Oslo" xr:uid="{00000000-0004-0000-0000-0000DA250000}"/>
    <hyperlink ref="A70" r:id="rId9692" display="http://www.erikbolstad.no/postnummer-koordinatar/?postnummer=0022&amp;poststad=Oslo%20(Ikkje%20i%20bruk)" xr:uid="{00000000-0004-0000-0000-0000DB250000}"/>
    <hyperlink ref="A71" r:id="rId9693" display="http://www.erikbolstad.no/postnummer-koordinatar/?postnummer=0023&amp;poststad=Oslo%20(ikkje%20i%20bruk)" xr:uid="{00000000-0004-0000-0000-0000DC250000}"/>
    <hyperlink ref="A72" r:id="rId9694" display="http://www.erikbolstad.no/postnummer-koordinatar/?postnummer=0024&amp;poststad=Oslo" xr:uid="{00000000-0004-0000-0000-0000DD250000}"/>
    <hyperlink ref="A73" r:id="rId9695" display="http://www.erikbolstad.no/postnummer-koordinatar/?postnummer=0025&amp;poststad=Oslo" xr:uid="{00000000-0004-0000-0000-0000DE250000}"/>
    <hyperlink ref="A74" r:id="rId9696" display="http://www.erikbolstad.no/postnummer-koordinatar/?postnummer=0026&amp;poststad=Oslo" xr:uid="{00000000-0004-0000-0000-0000DF250000}"/>
    <hyperlink ref="A75" r:id="rId9697" display="http://www.erikbolstad.no/postnummer-koordinatar/?postnummer=0027&amp;poststad=Oslo%20(Ikkje%20i%20bruk)" xr:uid="{00000000-0004-0000-0000-0000E0250000}"/>
    <hyperlink ref="A76" r:id="rId9698" display="http://www.erikbolstad.no/postnummer-koordinatar/?postnummer=0028&amp;poststad=Oslo" xr:uid="{00000000-0004-0000-0000-0000E1250000}"/>
    <hyperlink ref="A77" r:id="rId9699" display="http://www.erikbolstad.no/postnummer-koordinatar/?postnummer=0030&amp;poststad=Oslo" xr:uid="{00000000-0004-0000-0000-0000E2250000}"/>
    <hyperlink ref="A78" r:id="rId9700" display="http://www.erikbolstad.no/postnummer-koordinatar/?postnummer=0031&amp;poststad=Oslo" xr:uid="{00000000-0004-0000-0000-0000E3250000}"/>
    <hyperlink ref="A79" r:id="rId9701" display="http://www.erikbolstad.no/postnummer-koordinatar/?postnummer=0032&amp;poststad=Oslo" xr:uid="{00000000-0004-0000-0000-0000E4250000}"/>
    <hyperlink ref="A80" r:id="rId9702" display="http://www.erikbolstad.no/postnummer-koordinatar/?postnummer=0033&amp;poststad=Oslo" xr:uid="{00000000-0004-0000-0000-0000E5250000}"/>
    <hyperlink ref="A81" r:id="rId9703" display="http://www.erikbolstad.no/postnummer-koordinatar/?postnummer=0034&amp;poststad=Oslo" xr:uid="{00000000-0004-0000-0000-0000E6250000}"/>
    <hyperlink ref="A82" r:id="rId9704" display="http://www.erikbolstad.no/postnummer-koordinatar/?postnummer=0037&amp;poststad=Oslo" xr:uid="{00000000-0004-0000-0000-0000E7250000}"/>
    <hyperlink ref="A83" r:id="rId9705" display="http://www.erikbolstad.no/postnummer-koordinatar/?postnummer=0040&amp;poststad=Oslo" xr:uid="{00000000-0004-0000-0000-0000E8250000}"/>
    <hyperlink ref="A84" r:id="rId9706" display="http://www.erikbolstad.no/postnummer-koordinatar/?postnummer=0041&amp;poststad=Oslo%20(ikkje%20i%20bruk)" xr:uid="{00000000-0004-0000-0000-0000E9250000}"/>
    <hyperlink ref="A85" r:id="rId9707" display="http://www.erikbolstad.no/postnummer-koordinatar/?postnummer=0042&amp;poststad=Oslo%20(ikkje%20i%20bruk)" xr:uid="{00000000-0004-0000-0000-0000EA250000}"/>
    <hyperlink ref="A86" r:id="rId9708" display="http://www.erikbolstad.no/postnummer-koordinatar/?postnummer=0043&amp;poststad=Oslo%20(ikkje%20i%20bruk)" xr:uid="{00000000-0004-0000-0000-0000EB250000}"/>
    <hyperlink ref="A87" r:id="rId9709" display="http://www.erikbolstad.no/postnummer-koordinatar/?postnummer=0045&amp;poststad=Oslo" xr:uid="{00000000-0004-0000-0000-0000EC250000}"/>
    <hyperlink ref="A88" r:id="rId9710" display="http://www.erikbolstad.no/postnummer-koordinatar/?postnummer=0046&amp;poststad=Oslo" xr:uid="{00000000-0004-0000-0000-0000ED250000}"/>
    <hyperlink ref="A89" r:id="rId9711" display="http://www.erikbolstad.no/postnummer-koordinatar/?postnummer=0047&amp;poststad=Oslo" xr:uid="{00000000-0004-0000-0000-0000EE250000}"/>
    <hyperlink ref="A90" r:id="rId9712" display="http://www.erikbolstad.no/postnummer-koordinatar/?postnummer=0048&amp;poststad=Oslo" xr:uid="{00000000-0004-0000-0000-0000EF250000}"/>
    <hyperlink ref="A91" r:id="rId9713" display="http://www.erikbolstad.no/postnummer-koordinatar/?postnummer=0050&amp;poststad=Oslo" xr:uid="{00000000-0004-0000-0000-0000F0250000}"/>
    <hyperlink ref="A92" r:id="rId9714" display="http://www.erikbolstad.no/postnummer-koordinatar/?postnummer=0051&amp;poststad=Oslo" xr:uid="{00000000-0004-0000-0000-0000F1250000}"/>
    <hyperlink ref="A93" r:id="rId9715" display="http://www.erikbolstad.no/postnummer-koordinatar/?postnummer=0055&amp;poststad=Oslo" xr:uid="{00000000-0004-0000-0000-0000F2250000}"/>
    <hyperlink ref="A94" r:id="rId9716" display="http://www.erikbolstad.no/postnummer-koordinatar/?postnummer=0060&amp;poststad=Oslo" xr:uid="{00000000-0004-0000-0000-0000F3250000}"/>
    <hyperlink ref="A95" r:id="rId9717" display="http://www.erikbolstad.no/postnummer-koordinatar/?postnummer=0080&amp;poststad=Oslo" xr:uid="{00000000-0004-0000-0000-0000F4250000}"/>
    <hyperlink ref="A96" r:id="rId9718" display="http://www.erikbolstad.no/postnummer-koordinatar/?postnummer=0081&amp;poststad=Oslo%20(ikkje%20i%20bruk)" xr:uid="{00000000-0004-0000-0000-0000F5250000}"/>
    <hyperlink ref="A97" r:id="rId9719" display="http://www.erikbolstad.no/postnummer-koordinatar/?postnummer=0101&amp;poststad=Oslo" xr:uid="{00000000-0004-0000-0000-0000F6250000}"/>
    <hyperlink ref="A98" r:id="rId9720" display="http://www.erikbolstad.no/postnummer-koordinatar/?postnummer=0102&amp;poststad=Oslo" xr:uid="{00000000-0004-0000-0000-0000F7250000}"/>
    <hyperlink ref="A99" r:id="rId9721" display="http://www.erikbolstad.no/postnummer-koordinatar/?postnummer=0103&amp;poststad=Oslo" xr:uid="{00000000-0004-0000-0000-0000F8250000}"/>
    <hyperlink ref="A100" r:id="rId9722" display="http://www.erikbolstad.no/postnummer-koordinatar/?postnummer=0104&amp;poststad=Oslo" xr:uid="{00000000-0004-0000-0000-0000F9250000}"/>
    <hyperlink ref="A101" r:id="rId9723" display="http://www.erikbolstad.no/postnummer-koordinatar/?postnummer=0105&amp;poststad=Oslo" xr:uid="{00000000-0004-0000-0000-0000FA250000}"/>
    <hyperlink ref="A102" r:id="rId9724" display="http://www.erikbolstad.no/postnummer-koordinatar/?postnummer=0106&amp;poststad=Oslo" xr:uid="{00000000-0004-0000-0000-0000FB250000}"/>
    <hyperlink ref="A103" r:id="rId9725" display="http://www.erikbolstad.no/postnummer-koordinatar/?postnummer=0107&amp;poststad=Oslo" xr:uid="{00000000-0004-0000-0000-0000FC250000}"/>
    <hyperlink ref="A104" r:id="rId9726" display="http://www.erikbolstad.no/postnummer-koordinatar/?postnummer=0109&amp;poststad=Oslo" xr:uid="{00000000-0004-0000-0000-0000FD250000}"/>
    <hyperlink ref="A105" r:id="rId9727" display="http://www.erikbolstad.no/postnummer-koordinatar/?postnummer=0110&amp;poststad=Oslo" xr:uid="{00000000-0004-0000-0000-0000FE250000}"/>
    <hyperlink ref="A106" r:id="rId9728" display="http://www.erikbolstad.no/postnummer-koordinatar/?postnummer=0111&amp;poststad=Oslo" xr:uid="{00000000-0004-0000-0000-0000FF250000}"/>
    <hyperlink ref="A107" r:id="rId9729" display="http://www.erikbolstad.no/postnummer-koordinatar/?postnummer=0112&amp;poststad=Oslo" xr:uid="{00000000-0004-0000-0000-000000260000}"/>
    <hyperlink ref="A108" r:id="rId9730" display="http://www.erikbolstad.no/postnummer-koordinatar/?postnummer=0113&amp;poststad=Oslo" xr:uid="{00000000-0004-0000-0000-000001260000}"/>
    <hyperlink ref="A109" r:id="rId9731" display="http://www.erikbolstad.no/postnummer-koordinatar/?postnummer=0114&amp;poststad=Oslo" xr:uid="{00000000-0004-0000-0000-000002260000}"/>
    <hyperlink ref="A110" r:id="rId9732" display="http://www.erikbolstad.no/postnummer-koordinatar/?postnummer=0115&amp;poststad=Oslo" xr:uid="{00000000-0004-0000-0000-000003260000}"/>
    <hyperlink ref="A111" r:id="rId9733" display="http://www.erikbolstad.no/postnummer-koordinatar/?postnummer=0116&amp;poststad=Oslo" xr:uid="{00000000-0004-0000-0000-000004260000}"/>
    <hyperlink ref="A112" r:id="rId9734" display="http://www.erikbolstad.no/postnummer-koordinatar/?postnummer=0117&amp;poststad=Oslo" xr:uid="{00000000-0004-0000-0000-000005260000}"/>
    <hyperlink ref="A113" r:id="rId9735" display="http://www.erikbolstad.no/postnummer-koordinatar/?postnummer=0118&amp;poststad=Oslo" xr:uid="{00000000-0004-0000-0000-000006260000}"/>
    <hyperlink ref="A114" r:id="rId9736" display="http://www.erikbolstad.no/postnummer-koordinatar/?postnummer=0119&amp;poststad=Oslo" xr:uid="{00000000-0004-0000-0000-000007260000}"/>
    <hyperlink ref="A115" r:id="rId9737" display="http://www.erikbolstad.no/postnummer-koordinatar/?postnummer=0120&amp;poststad=Oslo" xr:uid="{00000000-0004-0000-0000-000008260000}"/>
    <hyperlink ref="A116" r:id="rId9738" display="http://www.erikbolstad.no/postnummer-koordinatar/?postnummer=0121&amp;poststad=Oslo" xr:uid="{00000000-0004-0000-0000-000009260000}"/>
    <hyperlink ref="A117" r:id="rId9739" display="http://www.erikbolstad.no/postnummer-koordinatar/?postnummer=0122&amp;poststad=Oslo" xr:uid="{00000000-0004-0000-0000-00000A260000}"/>
    <hyperlink ref="A118" r:id="rId9740" display="http://www.erikbolstad.no/postnummer-koordinatar/?postnummer=0123&amp;poststad=Oslo" xr:uid="{00000000-0004-0000-0000-00000B260000}"/>
    <hyperlink ref="A119" r:id="rId9741" display="http://www.erikbolstad.no/postnummer-koordinatar/?postnummer=0124&amp;poststad=Oslo" xr:uid="{00000000-0004-0000-0000-00000C260000}"/>
    <hyperlink ref="A120" r:id="rId9742" display="http://www.erikbolstad.no/postnummer-koordinatar/?postnummer=0125&amp;poststad=Oslo" xr:uid="{00000000-0004-0000-0000-00000D260000}"/>
    <hyperlink ref="A121" r:id="rId9743" display="http://www.erikbolstad.no/postnummer-koordinatar/?postnummer=0126&amp;poststad=Oslo%20(ikkje%20i%20bruk)" xr:uid="{00000000-0004-0000-0000-00000E260000}"/>
    <hyperlink ref="A122" r:id="rId9744" display="http://www.erikbolstad.no/postnummer-koordinatar/?postnummer=0127&amp;poststad=Oslo%20%20(ikkje%20i%20bruk)" xr:uid="{00000000-0004-0000-0000-00000F260000}"/>
    <hyperlink ref="A123" r:id="rId9745" display="http://www.erikbolstad.no/postnummer-koordinatar/?postnummer=0128&amp;poststad=Oslo" xr:uid="{00000000-0004-0000-0000-000010260000}"/>
    <hyperlink ref="A124" r:id="rId9746" display="http://www.erikbolstad.no/postnummer-koordinatar/?postnummer=0129&amp;poststad=Oslo" xr:uid="{00000000-0004-0000-0000-000011260000}"/>
    <hyperlink ref="A125" r:id="rId9747" display="http://www.erikbolstad.no/postnummer-koordinatar/?postnummer=0130&amp;poststad=Oslo" xr:uid="{00000000-0004-0000-0000-000012260000}"/>
    <hyperlink ref="A126" r:id="rId9748" display="http://www.erikbolstad.no/postnummer-koordinatar/?postnummer=0131&amp;poststad=Oslo" xr:uid="{00000000-0004-0000-0000-000013260000}"/>
    <hyperlink ref="A127" r:id="rId9749" display="http://www.erikbolstad.no/postnummer-koordinatar/?postnummer=0132&amp;poststad=Oslo" xr:uid="{00000000-0004-0000-0000-000014260000}"/>
    <hyperlink ref="A128" r:id="rId9750" display="http://www.erikbolstad.no/postnummer-koordinatar/?postnummer=0133&amp;poststad=Oslo" xr:uid="{00000000-0004-0000-0000-000015260000}"/>
    <hyperlink ref="A129" r:id="rId9751" display="http://www.erikbolstad.no/postnummer-koordinatar/?postnummer=0134&amp;poststad=Oslo" xr:uid="{00000000-0004-0000-0000-000016260000}"/>
    <hyperlink ref="A130" r:id="rId9752" display="http://www.erikbolstad.no/postnummer-koordinatar/?postnummer=0135&amp;poststad=Oslo" xr:uid="{00000000-0004-0000-0000-000017260000}"/>
    <hyperlink ref="A131" r:id="rId9753" display="http://www.erikbolstad.no/postnummer-koordinatar/?postnummer=0136&amp;poststad=Oslo" xr:uid="{00000000-0004-0000-0000-000018260000}"/>
    <hyperlink ref="A132" r:id="rId9754" display="http://www.erikbolstad.no/postnummer-koordinatar/?postnummer=0137&amp;poststad=Oslo" xr:uid="{00000000-0004-0000-0000-000019260000}"/>
    <hyperlink ref="A133" r:id="rId9755" display="http://www.erikbolstad.no/postnummer-koordinatar/?postnummer=0138&amp;poststad=Oslo" xr:uid="{00000000-0004-0000-0000-00001A260000}"/>
    <hyperlink ref="A134" r:id="rId9756" display="http://www.erikbolstad.no/postnummer-koordinatar/?postnummer=0139&amp;poststad=Oslo" xr:uid="{00000000-0004-0000-0000-00001B260000}"/>
    <hyperlink ref="A135" r:id="rId9757" display="http://www.erikbolstad.no/postnummer-koordinatar/?postnummer=0150&amp;poststad=Oslo" xr:uid="{00000000-0004-0000-0000-00001C260000}"/>
    <hyperlink ref="A136" r:id="rId9758" display="http://www.erikbolstad.no/postnummer-koordinatar/?postnummer=0151&amp;poststad=Oslo" xr:uid="{00000000-0004-0000-0000-00001D260000}"/>
    <hyperlink ref="A137" r:id="rId9759" display="http://www.erikbolstad.no/postnummer-koordinatar/?postnummer=0152&amp;poststad=Oslo" xr:uid="{00000000-0004-0000-0000-00001E260000}"/>
    <hyperlink ref="A138" r:id="rId9760" display="http://www.erikbolstad.no/postnummer-koordinatar/?postnummer=0153&amp;poststad=Oslo" xr:uid="{00000000-0004-0000-0000-00001F260000}"/>
    <hyperlink ref="A139" r:id="rId9761" display="http://www.erikbolstad.no/postnummer-koordinatar/?postnummer=0154&amp;poststad=Oslo" xr:uid="{00000000-0004-0000-0000-000020260000}"/>
    <hyperlink ref="A140" r:id="rId9762" display="http://www.erikbolstad.no/postnummer-koordinatar/?postnummer=0155&amp;poststad=Oslo" xr:uid="{00000000-0004-0000-0000-000021260000}"/>
    <hyperlink ref="A141" r:id="rId9763" display="http://www.erikbolstad.no/postnummer-koordinatar/?postnummer=0157&amp;poststad=Oslo" xr:uid="{00000000-0004-0000-0000-000022260000}"/>
    <hyperlink ref="A142" r:id="rId9764" display="http://www.erikbolstad.no/postnummer-koordinatar/?postnummer=0158&amp;poststad=Oslo" xr:uid="{00000000-0004-0000-0000-000023260000}"/>
    <hyperlink ref="A143" r:id="rId9765" display="http://www.erikbolstad.no/postnummer-koordinatar/?postnummer=0159&amp;poststad=Oslo" xr:uid="{00000000-0004-0000-0000-000024260000}"/>
    <hyperlink ref="A144" r:id="rId9766" display="http://www.erikbolstad.no/postnummer-koordinatar/?postnummer=0160&amp;poststad=Oslo" xr:uid="{00000000-0004-0000-0000-000025260000}"/>
    <hyperlink ref="A145" r:id="rId9767" display="http://www.erikbolstad.no/postnummer-koordinatar/?postnummer=0161&amp;poststad=Oslo" xr:uid="{00000000-0004-0000-0000-000026260000}"/>
    <hyperlink ref="A146" r:id="rId9768" display="http://www.erikbolstad.no/postnummer-koordinatar/?postnummer=0162&amp;poststad=Oslo" xr:uid="{00000000-0004-0000-0000-000027260000}"/>
    <hyperlink ref="A147" r:id="rId9769" display="http://www.erikbolstad.no/postnummer-koordinatar/?postnummer=0164&amp;poststad=Oslo" xr:uid="{00000000-0004-0000-0000-000028260000}"/>
    <hyperlink ref="A148" r:id="rId9770" display="http://www.erikbolstad.no/postnummer-koordinatar/?postnummer=0165&amp;poststad=Oslo" xr:uid="{00000000-0004-0000-0000-000029260000}"/>
    <hyperlink ref="A149" r:id="rId9771" display="http://www.erikbolstad.no/postnummer-koordinatar/?postnummer=0166&amp;poststad=Oslo" xr:uid="{00000000-0004-0000-0000-00002A260000}"/>
    <hyperlink ref="A150" r:id="rId9772" display="http://www.erikbolstad.no/postnummer-koordinatar/?postnummer=0167&amp;poststad=Oslo" xr:uid="{00000000-0004-0000-0000-00002B260000}"/>
    <hyperlink ref="A151" r:id="rId9773" display="http://www.erikbolstad.no/postnummer-koordinatar/?postnummer=0168&amp;poststad=Oslo" xr:uid="{00000000-0004-0000-0000-00002C260000}"/>
    <hyperlink ref="A152" r:id="rId9774" display="http://www.erikbolstad.no/postnummer-koordinatar/?postnummer=0169&amp;poststad=Oslo" xr:uid="{00000000-0004-0000-0000-00002D260000}"/>
    <hyperlink ref="A153" r:id="rId9775" display="http://www.erikbolstad.no/postnummer-koordinatar/?postnummer=0170&amp;poststad=Oslo" xr:uid="{00000000-0004-0000-0000-00002E260000}"/>
    <hyperlink ref="A154" r:id="rId9776" display="http://www.erikbolstad.no/postnummer-koordinatar/?postnummer=0171&amp;poststad=Oslo" xr:uid="{00000000-0004-0000-0000-00002F260000}"/>
    <hyperlink ref="A155" r:id="rId9777" display="http://www.erikbolstad.no/postnummer-koordinatar/?postnummer=0172&amp;poststad=Oslo" xr:uid="{00000000-0004-0000-0000-000030260000}"/>
    <hyperlink ref="A156" r:id="rId9778" display="http://www.erikbolstad.no/postnummer-koordinatar/?postnummer=0173&amp;poststad=Oslo" xr:uid="{00000000-0004-0000-0000-000031260000}"/>
    <hyperlink ref="A157" r:id="rId9779" display="http://www.erikbolstad.no/postnummer-koordinatar/?postnummer=0174&amp;poststad=Oslo" xr:uid="{00000000-0004-0000-0000-000032260000}"/>
    <hyperlink ref="A158" r:id="rId9780" display="http://www.erikbolstad.no/postnummer-koordinatar/?postnummer=0175&amp;poststad=Oslo" xr:uid="{00000000-0004-0000-0000-000033260000}"/>
    <hyperlink ref="A159" r:id="rId9781" display="http://www.erikbolstad.no/postnummer-koordinatar/?postnummer=0176&amp;poststad=Oslo" xr:uid="{00000000-0004-0000-0000-000034260000}"/>
    <hyperlink ref="A160" r:id="rId9782" display="http://www.erikbolstad.no/postnummer-koordinatar/?postnummer=0177&amp;poststad=Oslo" xr:uid="{00000000-0004-0000-0000-000035260000}"/>
    <hyperlink ref="A161" r:id="rId9783" display="http://www.erikbolstad.no/postnummer-koordinatar/?postnummer=0178&amp;poststad=Oslo" xr:uid="{00000000-0004-0000-0000-000036260000}"/>
    <hyperlink ref="A162" r:id="rId9784" display="http://www.erikbolstad.no/postnummer-koordinatar/?postnummer=0179&amp;poststad=Oslo" xr:uid="{00000000-0004-0000-0000-000037260000}"/>
    <hyperlink ref="A163" r:id="rId9785" display="http://www.erikbolstad.no/postnummer-koordinatar/?postnummer=0180&amp;poststad=Oslo" xr:uid="{00000000-0004-0000-0000-000038260000}"/>
    <hyperlink ref="A164" r:id="rId9786" display="http://www.erikbolstad.no/postnummer-koordinatar/?postnummer=0181&amp;poststad=Oslo" xr:uid="{00000000-0004-0000-0000-000039260000}"/>
    <hyperlink ref="A165" r:id="rId9787" display="http://www.erikbolstad.no/postnummer-koordinatar/?postnummer=0182&amp;poststad=Oslo" xr:uid="{00000000-0004-0000-0000-00003A260000}"/>
    <hyperlink ref="A166" r:id="rId9788" display="http://www.erikbolstad.no/postnummer-koordinatar/?postnummer=0183&amp;poststad=Oslo" xr:uid="{00000000-0004-0000-0000-00003B260000}"/>
    <hyperlink ref="A167" r:id="rId9789" display="http://www.erikbolstad.no/postnummer-koordinatar/?postnummer=0184&amp;poststad=Oslo" xr:uid="{00000000-0004-0000-0000-00003C260000}"/>
    <hyperlink ref="A168" r:id="rId9790" display="http://www.erikbolstad.no/postnummer-koordinatar/?postnummer=0185&amp;poststad=Oslo" xr:uid="{00000000-0004-0000-0000-00003D260000}"/>
    <hyperlink ref="A169" r:id="rId9791" display="http://www.erikbolstad.no/postnummer-koordinatar/?postnummer=0186&amp;poststad=Oslo" xr:uid="{00000000-0004-0000-0000-00003E260000}"/>
    <hyperlink ref="A170" r:id="rId9792" display="http://www.erikbolstad.no/postnummer-koordinatar/?postnummer=0187&amp;poststad=Oslo" xr:uid="{00000000-0004-0000-0000-00003F260000}"/>
    <hyperlink ref="A171" r:id="rId9793" display="http://www.erikbolstad.no/postnummer-koordinatar/?postnummer=0188&amp;poststad=Oslo" xr:uid="{00000000-0004-0000-0000-000040260000}"/>
    <hyperlink ref="A172" r:id="rId9794" display="http://www.erikbolstad.no/postnummer-koordinatar/?postnummer=0190&amp;poststad=Oslo" xr:uid="{00000000-0004-0000-0000-000041260000}"/>
    <hyperlink ref="A173" r:id="rId9795" display="http://www.erikbolstad.no/postnummer-koordinatar/?postnummer=0191&amp;poststad=Oslo" xr:uid="{00000000-0004-0000-0000-000042260000}"/>
    <hyperlink ref="A174" r:id="rId9796" display="http://www.erikbolstad.no/postnummer-koordinatar/?postnummer=0192&amp;poststad=Oslo" xr:uid="{00000000-0004-0000-0000-000043260000}"/>
    <hyperlink ref="A175" r:id="rId9797" display="http://www.erikbolstad.no/postnummer-koordinatar/?postnummer=0193&amp;poststad=Oslo" xr:uid="{00000000-0004-0000-0000-000044260000}"/>
    <hyperlink ref="A176" r:id="rId9798" display="http://www.erikbolstad.no/postnummer-koordinatar/?postnummer=0194&amp;poststad=Oslo" xr:uid="{00000000-0004-0000-0000-000045260000}"/>
    <hyperlink ref="A177" r:id="rId9799" display="http://www.erikbolstad.no/postnummer-koordinatar/?postnummer=0195&amp;poststad=Oslo" xr:uid="{00000000-0004-0000-0000-000046260000}"/>
    <hyperlink ref="A178" r:id="rId9800" display="http://www.erikbolstad.no/postnummer-koordinatar/?postnummer=0196&amp;poststad=Oslo" xr:uid="{00000000-0004-0000-0000-000047260000}"/>
    <hyperlink ref="A179" r:id="rId9801" display="http://www.erikbolstad.no/postnummer-koordinatar/?postnummer=0198&amp;poststad=Oslo" xr:uid="{00000000-0004-0000-0000-000048260000}"/>
    <hyperlink ref="A180" r:id="rId9802" display="http://www.erikbolstad.no/postnummer-koordinatar/?postnummer=0201&amp;poststad=Oslo" xr:uid="{00000000-0004-0000-0000-000049260000}"/>
    <hyperlink ref="A181" r:id="rId9803" display="http://www.erikbolstad.no/postnummer-koordinatar/?postnummer=0202&amp;poststad=Oslo" xr:uid="{00000000-0004-0000-0000-00004A260000}"/>
    <hyperlink ref="A182" r:id="rId9804" display="http://www.erikbolstad.no/postnummer-koordinatar/?postnummer=0203&amp;poststad=Oslo" xr:uid="{00000000-0004-0000-0000-00004B260000}"/>
    <hyperlink ref="A183" r:id="rId9805" display="http://www.erikbolstad.no/postnummer-koordinatar/?postnummer=0204&amp;poststad=Oslo" xr:uid="{00000000-0004-0000-0000-00004C260000}"/>
    <hyperlink ref="A184" r:id="rId9806" display="http://www.erikbolstad.no/postnummer-koordinatar/?postnummer=0207&amp;poststad=Oslo" xr:uid="{00000000-0004-0000-0000-00004D260000}"/>
    <hyperlink ref="A185" r:id="rId9807" display="http://www.erikbolstad.no/postnummer-koordinatar/?postnummer=0208&amp;poststad=Oslo" xr:uid="{00000000-0004-0000-0000-00004E260000}"/>
    <hyperlink ref="A186" r:id="rId9808" display="http://www.erikbolstad.no/postnummer-koordinatar/?postnummer=0211&amp;poststad=Oslo" xr:uid="{00000000-0004-0000-0000-00004F260000}"/>
    <hyperlink ref="A187" r:id="rId9809" display="http://www.erikbolstad.no/postnummer-koordinatar/?postnummer=0212&amp;poststad=Oslo" xr:uid="{00000000-0004-0000-0000-000050260000}"/>
    <hyperlink ref="A188" r:id="rId9810" display="http://www.erikbolstad.no/postnummer-koordinatar/?postnummer=0213&amp;poststad=Oslo" xr:uid="{00000000-0004-0000-0000-000051260000}"/>
    <hyperlink ref="A189" r:id="rId9811" display="http://www.erikbolstad.no/postnummer-koordinatar/?postnummer=0214&amp;poststad=Oslo" xr:uid="{00000000-0004-0000-0000-000052260000}"/>
    <hyperlink ref="A190" r:id="rId9812" display="http://www.erikbolstad.no/postnummer-koordinatar/?postnummer=0215&amp;poststad=Oslo" xr:uid="{00000000-0004-0000-0000-000053260000}"/>
    <hyperlink ref="A191" r:id="rId9813" display="http://www.erikbolstad.no/postnummer-koordinatar/?postnummer=0216&amp;poststad=Oslo" xr:uid="{00000000-0004-0000-0000-000054260000}"/>
    <hyperlink ref="A192" r:id="rId9814" display="http://www.erikbolstad.no/postnummer-koordinatar/?postnummer=0217&amp;poststad=Oslo" xr:uid="{00000000-0004-0000-0000-000055260000}"/>
    <hyperlink ref="A193" r:id="rId9815" display="http://www.erikbolstad.no/postnummer-koordinatar/?postnummer=0218&amp;poststad=Oslo" xr:uid="{00000000-0004-0000-0000-000056260000}"/>
    <hyperlink ref="A194" r:id="rId9816" display="http://www.erikbolstad.no/postnummer-koordinatar/?postnummer=0230&amp;poststad=Oslo" xr:uid="{00000000-0004-0000-0000-000057260000}"/>
    <hyperlink ref="A195" r:id="rId9817" display="http://www.erikbolstad.no/postnummer-koordinatar/?postnummer=0240&amp;poststad=Oslo" xr:uid="{00000000-0004-0000-0000-000058260000}"/>
    <hyperlink ref="A196" r:id="rId9818" display="http://www.erikbolstad.no/postnummer-koordinatar/?postnummer=0242&amp;poststad=Oslo%20(ikkje%20i%20bruk)" xr:uid="{00000000-0004-0000-0000-000059260000}"/>
    <hyperlink ref="A197" r:id="rId9819" display="http://www.erikbolstad.no/postnummer-koordinatar/?postnummer=0244&amp;poststad=Oslo" xr:uid="{00000000-0004-0000-0000-00005A260000}"/>
    <hyperlink ref="A198" r:id="rId9820" display="http://www.erikbolstad.no/postnummer-koordinatar/?postnummer=0245&amp;poststad=Oslo%20(ikkje%20i%20bruk)" xr:uid="{00000000-0004-0000-0000-00005B260000}"/>
    <hyperlink ref="A199" r:id="rId9821" display="http://www.erikbolstad.no/postnummer-koordinatar/?postnummer=0246&amp;poststad=Oslo%20(ikkje%20i%20bruk)" xr:uid="{00000000-0004-0000-0000-00005C260000}"/>
    <hyperlink ref="A200" r:id="rId9822" display="http://www.erikbolstad.no/postnummer-koordinatar/?postnummer=0247&amp;poststad=Oslo" xr:uid="{00000000-0004-0000-0000-00005D260000}"/>
    <hyperlink ref="A201" r:id="rId9823" display="http://www.erikbolstad.no/postnummer-koordinatar/?postnummer=0250&amp;poststad=Oslo" xr:uid="{00000000-0004-0000-0000-00005E260000}"/>
    <hyperlink ref="A202" r:id="rId9824" display="http://www.erikbolstad.no/postnummer-koordinatar/?postnummer=0251&amp;poststad=Oslo" xr:uid="{00000000-0004-0000-0000-00005F260000}"/>
    <hyperlink ref="A203" r:id="rId9825" display="http://www.erikbolstad.no/postnummer-koordinatar/?postnummer=0252&amp;poststad=Oslo" xr:uid="{00000000-0004-0000-0000-000060260000}"/>
    <hyperlink ref="A204" r:id="rId9826" display="http://www.erikbolstad.no/postnummer-koordinatar/?postnummer=0253&amp;poststad=Oslo" xr:uid="{00000000-0004-0000-0000-000061260000}"/>
    <hyperlink ref="A205" r:id="rId9827" display="http://www.erikbolstad.no/postnummer-koordinatar/?postnummer=0254&amp;poststad=Oslo" xr:uid="{00000000-0004-0000-0000-000062260000}"/>
    <hyperlink ref="A206" r:id="rId9828" display="http://www.erikbolstad.no/postnummer-koordinatar/?postnummer=0255&amp;poststad=Oslo" xr:uid="{00000000-0004-0000-0000-000063260000}"/>
    <hyperlink ref="A207" r:id="rId9829" display="http://www.erikbolstad.no/postnummer-koordinatar/?postnummer=0256&amp;poststad=Oslo" xr:uid="{00000000-0004-0000-0000-000064260000}"/>
    <hyperlink ref="A208" r:id="rId9830" display="http://www.erikbolstad.no/postnummer-koordinatar/?postnummer=0257&amp;poststad=Oslo" xr:uid="{00000000-0004-0000-0000-000065260000}"/>
    <hyperlink ref="A209" r:id="rId9831" display="http://www.erikbolstad.no/postnummer-koordinatar/?postnummer=0258&amp;poststad=Oslo" xr:uid="{00000000-0004-0000-0000-000066260000}"/>
    <hyperlink ref="A210" r:id="rId9832" display="http://www.erikbolstad.no/postnummer-koordinatar/?postnummer=0259&amp;poststad=Oslo" xr:uid="{00000000-0004-0000-0000-000067260000}"/>
    <hyperlink ref="A211" r:id="rId9833" display="http://www.erikbolstad.no/postnummer-koordinatar/?postnummer=0260&amp;poststad=Oslo" xr:uid="{00000000-0004-0000-0000-000068260000}"/>
    <hyperlink ref="A212" r:id="rId9834" display="http://www.erikbolstad.no/postnummer-koordinatar/?postnummer=0262&amp;poststad=Oslo" xr:uid="{00000000-0004-0000-0000-000069260000}"/>
    <hyperlink ref="A213" r:id="rId9835" display="http://www.erikbolstad.no/postnummer-koordinatar/?postnummer=0263&amp;poststad=Oslo" xr:uid="{00000000-0004-0000-0000-00006A260000}"/>
    <hyperlink ref="A214" r:id="rId9836" display="http://www.erikbolstad.no/postnummer-koordinatar/?postnummer=0264&amp;poststad=Oslo" xr:uid="{00000000-0004-0000-0000-00006B260000}"/>
    <hyperlink ref="A215" r:id="rId9837" display="http://www.erikbolstad.no/postnummer-koordinatar/?postnummer=0265&amp;poststad=Oslo" xr:uid="{00000000-0004-0000-0000-00006C260000}"/>
    <hyperlink ref="A216" r:id="rId9838" display="http://www.erikbolstad.no/postnummer-koordinatar/?postnummer=0266&amp;poststad=Oslo" xr:uid="{00000000-0004-0000-0000-00006D260000}"/>
    <hyperlink ref="A217" r:id="rId9839" display="http://www.erikbolstad.no/postnummer-koordinatar/?postnummer=0267&amp;poststad=Oslo" xr:uid="{00000000-0004-0000-0000-00006E260000}"/>
    <hyperlink ref="A218" r:id="rId9840" display="http://www.erikbolstad.no/postnummer-koordinatar/?postnummer=0268&amp;poststad=Oslo" xr:uid="{00000000-0004-0000-0000-00006F260000}"/>
    <hyperlink ref="A219" r:id="rId9841" display="http://www.erikbolstad.no/postnummer-koordinatar/?postnummer=0270&amp;poststad=Oslo" xr:uid="{00000000-0004-0000-0000-000070260000}"/>
    <hyperlink ref="A220" r:id="rId9842" display="http://www.erikbolstad.no/postnummer-koordinatar/?postnummer=0271&amp;poststad=Oslo" xr:uid="{00000000-0004-0000-0000-000071260000}"/>
    <hyperlink ref="A221" r:id="rId9843" display="http://www.erikbolstad.no/postnummer-koordinatar/?postnummer=0272&amp;poststad=Oslo" xr:uid="{00000000-0004-0000-0000-000072260000}"/>
    <hyperlink ref="A222" r:id="rId9844" display="http://www.erikbolstad.no/postnummer-koordinatar/?postnummer=0273&amp;poststad=Oslo" xr:uid="{00000000-0004-0000-0000-000073260000}"/>
    <hyperlink ref="A223" r:id="rId9845" display="http://www.erikbolstad.no/postnummer-koordinatar/?postnummer=0274&amp;poststad=Oslo" xr:uid="{00000000-0004-0000-0000-000074260000}"/>
    <hyperlink ref="A224" r:id="rId9846" display="http://www.erikbolstad.no/postnummer-koordinatar/?postnummer=0275&amp;poststad=Oslo" xr:uid="{00000000-0004-0000-0000-000075260000}"/>
    <hyperlink ref="A225" r:id="rId9847" display="http://www.erikbolstad.no/postnummer-koordinatar/?postnummer=0276&amp;poststad=Oslo" xr:uid="{00000000-0004-0000-0000-000076260000}"/>
    <hyperlink ref="A226" r:id="rId9848" display="http://www.erikbolstad.no/postnummer-koordinatar/?postnummer=0277&amp;poststad=Oslo" xr:uid="{00000000-0004-0000-0000-000077260000}"/>
    <hyperlink ref="A227" r:id="rId9849" display="http://www.erikbolstad.no/postnummer-koordinatar/?postnummer=0278&amp;poststad=Oslo" xr:uid="{00000000-0004-0000-0000-000078260000}"/>
    <hyperlink ref="A228" r:id="rId9850" display="http://www.erikbolstad.no/postnummer-koordinatar/?postnummer=0279&amp;poststad=Oslo" xr:uid="{00000000-0004-0000-0000-000079260000}"/>
    <hyperlink ref="A229" r:id="rId9851" display="http://www.erikbolstad.no/postnummer-koordinatar/?postnummer=0280&amp;poststad=Oslo" xr:uid="{00000000-0004-0000-0000-00007A260000}"/>
    <hyperlink ref="A230" r:id="rId9852" display="http://www.erikbolstad.no/postnummer-koordinatar/?postnummer=0281&amp;poststad=Oslo" xr:uid="{00000000-0004-0000-0000-00007B260000}"/>
    <hyperlink ref="A231" r:id="rId9853" display="http://www.erikbolstad.no/postnummer-koordinatar/?postnummer=0282&amp;poststad=Oslo" xr:uid="{00000000-0004-0000-0000-00007C260000}"/>
    <hyperlink ref="A232" r:id="rId9854" display="http://www.erikbolstad.no/postnummer-koordinatar/?postnummer=0283&amp;poststad=Oslo" xr:uid="{00000000-0004-0000-0000-00007D260000}"/>
    <hyperlink ref="A233" r:id="rId9855" display="http://www.erikbolstad.no/postnummer-koordinatar/?postnummer=0284&amp;poststad=Oslo" xr:uid="{00000000-0004-0000-0000-00007E260000}"/>
    <hyperlink ref="A234" r:id="rId9856" display="http://www.erikbolstad.no/postnummer-koordinatar/?postnummer=0286&amp;poststad=Oslo" xr:uid="{00000000-0004-0000-0000-00007F260000}"/>
    <hyperlink ref="A235" r:id="rId9857" display="http://www.erikbolstad.no/postnummer-koordinatar/?postnummer=0287&amp;poststad=Oslo" xr:uid="{00000000-0004-0000-0000-000080260000}"/>
    <hyperlink ref="A236" r:id="rId9858" display="http://www.erikbolstad.no/postnummer-koordinatar/?postnummer=0301&amp;poststad=Oslo" xr:uid="{00000000-0004-0000-0000-000081260000}"/>
    <hyperlink ref="A237" r:id="rId9859" display="http://www.erikbolstad.no/postnummer-koordinatar/?postnummer=0302&amp;poststad=Oslo" xr:uid="{00000000-0004-0000-0000-000082260000}"/>
    <hyperlink ref="A238" r:id="rId9860" display="http://www.erikbolstad.no/postnummer-koordinatar/?postnummer=0303&amp;poststad=Oslo" xr:uid="{00000000-0004-0000-0000-000083260000}"/>
    <hyperlink ref="A239" r:id="rId9861" display="http://www.erikbolstad.no/postnummer-koordinatar/?postnummer=0304&amp;poststad=Oslo" xr:uid="{00000000-0004-0000-0000-000084260000}"/>
    <hyperlink ref="A240" r:id="rId9862" display="http://www.erikbolstad.no/postnummer-koordinatar/?postnummer=0305&amp;poststad=Oslo" xr:uid="{00000000-0004-0000-0000-000085260000}"/>
    <hyperlink ref="A241" r:id="rId9863" display="http://www.erikbolstad.no/postnummer-koordinatar/?postnummer=0306&amp;poststad=Oslo" xr:uid="{00000000-0004-0000-0000-000086260000}"/>
    <hyperlink ref="A242" r:id="rId9864" display="http://www.erikbolstad.no/postnummer-koordinatar/?postnummer=0307&amp;poststad=Oslo" xr:uid="{00000000-0004-0000-0000-000087260000}"/>
    <hyperlink ref="A243" r:id="rId9865" display="http://www.erikbolstad.no/postnummer-koordinatar/?postnummer=0308&amp;poststad=Oslo" xr:uid="{00000000-0004-0000-0000-000088260000}"/>
    <hyperlink ref="A244" r:id="rId9866" display="http://www.erikbolstad.no/postnummer-koordinatar/?postnummer=0309&amp;poststad=Oslo" xr:uid="{00000000-0004-0000-0000-000089260000}"/>
    <hyperlink ref="A245" r:id="rId9867" display="http://www.erikbolstad.no/postnummer-koordinatar/?postnummer=0310&amp;poststad=Oslo%20(Ikkje%20i%20bruk)" xr:uid="{00000000-0004-0000-0000-00008A260000}"/>
    <hyperlink ref="A246" r:id="rId9868" display="http://www.erikbolstad.no/postnummer-koordinatar/?postnummer=0311&amp;poststad=Oslo" xr:uid="{00000000-0004-0000-0000-00008B260000}"/>
    <hyperlink ref="A247" r:id="rId9869" display="http://www.erikbolstad.no/postnummer-koordinatar/?postnummer=0313&amp;poststad=Oslo" xr:uid="{00000000-0004-0000-0000-00008C260000}"/>
    <hyperlink ref="A248" r:id="rId9870" display="http://www.erikbolstad.no/postnummer-koordinatar/?postnummer=0314&amp;poststad=Oslo" xr:uid="{00000000-0004-0000-0000-00008D260000}"/>
    <hyperlink ref="A249" r:id="rId9871" display="http://www.erikbolstad.no/postnummer-koordinatar/?postnummer=0315&amp;poststad=Oslo" xr:uid="{00000000-0004-0000-0000-00008E260000}"/>
    <hyperlink ref="A250" r:id="rId9872" display="http://www.erikbolstad.no/postnummer-koordinatar/?postnummer=0316&amp;poststad=Oslo" xr:uid="{00000000-0004-0000-0000-00008F260000}"/>
    <hyperlink ref="A251" r:id="rId9873" display="http://www.erikbolstad.no/postnummer-koordinatar/?postnummer=0317&amp;poststad=Oslo" xr:uid="{00000000-0004-0000-0000-000090260000}"/>
    <hyperlink ref="A252" r:id="rId9874" display="http://www.erikbolstad.no/postnummer-koordinatar/?postnummer=0318&amp;poststad=Oslo" xr:uid="{00000000-0004-0000-0000-000091260000}"/>
    <hyperlink ref="A253" r:id="rId9875" display="http://www.erikbolstad.no/postnummer-koordinatar/?postnummer=0319&amp;poststad=Oslo" xr:uid="{00000000-0004-0000-0000-000092260000}"/>
    <hyperlink ref="A254" r:id="rId9876" display="http://www.erikbolstad.no/postnummer-koordinatar/?postnummer=0320&amp;poststad=Oslo%20(ikkje%20i%20bruk)" xr:uid="{00000000-0004-0000-0000-000093260000}"/>
    <hyperlink ref="A255" r:id="rId9877" display="http://www.erikbolstad.no/postnummer-koordinatar/?postnummer=0323&amp;poststad=Oslo" xr:uid="{00000000-0004-0000-0000-000094260000}"/>
    <hyperlink ref="A256" r:id="rId9878" display="http://www.erikbolstad.no/postnummer-koordinatar/?postnummer=0330&amp;poststad=Oslo" xr:uid="{00000000-0004-0000-0000-000095260000}"/>
    <hyperlink ref="A257" r:id="rId9879" display="http://www.erikbolstad.no/postnummer-koordinatar/?postnummer=0340&amp;poststad=Oslo" xr:uid="{00000000-0004-0000-0000-000096260000}"/>
    <hyperlink ref="A258" r:id="rId9880" display="http://www.erikbolstad.no/postnummer-koordinatar/?postnummer=0341&amp;poststad=Oslo%20(ikkje%20i%20bruk)" xr:uid="{00000000-0004-0000-0000-000097260000}"/>
    <hyperlink ref="A259" r:id="rId9881" display="http://www.erikbolstad.no/postnummer-koordinatar/?postnummer=0342&amp;poststad=Oslo%20(ikkje%20i%20bruk)" xr:uid="{00000000-0004-0000-0000-000098260000}"/>
    <hyperlink ref="A260" r:id="rId9882" display="http://www.erikbolstad.no/postnummer-koordinatar/?postnummer=0349&amp;poststad=Oslo" xr:uid="{00000000-0004-0000-0000-000099260000}"/>
    <hyperlink ref="A261" r:id="rId9883" display="http://www.erikbolstad.no/postnummer-koordinatar/?postnummer=0350&amp;poststad=Oslo" xr:uid="{00000000-0004-0000-0000-00009A260000}"/>
    <hyperlink ref="A262" r:id="rId9884" display="http://www.erikbolstad.no/postnummer-koordinatar/?postnummer=0351&amp;poststad=Oslo" xr:uid="{00000000-0004-0000-0000-00009B260000}"/>
    <hyperlink ref="A263" r:id="rId9885" display="http://www.erikbolstad.no/postnummer-koordinatar/?postnummer=0352&amp;poststad=Oslo" xr:uid="{00000000-0004-0000-0000-00009C260000}"/>
    <hyperlink ref="A264" r:id="rId9886" display="http://www.erikbolstad.no/postnummer-koordinatar/?postnummer=0353&amp;poststad=Oslo" xr:uid="{00000000-0004-0000-0000-00009D260000}"/>
    <hyperlink ref="A265" r:id="rId9887" display="http://www.erikbolstad.no/postnummer-koordinatar/?postnummer=0354&amp;poststad=Oslo" xr:uid="{00000000-0004-0000-0000-00009E260000}"/>
    <hyperlink ref="A266" r:id="rId9888" display="http://www.erikbolstad.no/postnummer-koordinatar/?postnummer=0355&amp;poststad=Oslo" xr:uid="{00000000-0004-0000-0000-00009F260000}"/>
    <hyperlink ref="A267" r:id="rId9889" display="http://www.erikbolstad.no/postnummer-koordinatar/?postnummer=0356&amp;poststad=Oslo" xr:uid="{00000000-0004-0000-0000-0000A0260000}"/>
    <hyperlink ref="A268" r:id="rId9890" display="http://www.erikbolstad.no/postnummer-koordinatar/?postnummer=0357&amp;poststad=Oslo" xr:uid="{00000000-0004-0000-0000-0000A1260000}"/>
    <hyperlink ref="A269" r:id="rId9891" display="http://www.erikbolstad.no/postnummer-koordinatar/?postnummer=0358&amp;poststad=Oslo" xr:uid="{00000000-0004-0000-0000-0000A2260000}"/>
    <hyperlink ref="A270" r:id="rId9892" display="http://www.erikbolstad.no/postnummer-koordinatar/?postnummer=0359&amp;poststad=Oslo" xr:uid="{00000000-0004-0000-0000-0000A3260000}"/>
    <hyperlink ref="A271" r:id="rId9893" display="http://www.erikbolstad.no/postnummer-koordinatar/?postnummer=0360&amp;poststad=Oslo" xr:uid="{00000000-0004-0000-0000-0000A4260000}"/>
    <hyperlink ref="A272" r:id="rId9894" display="http://www.erikbolstad.no/postnummer-koordinatar/?postnummer=0361&amp;poststad=Oslo" xr:uid="{00000000-0004-0000-0000-0000A5260000}"/>
    <hyperlink ref="A273" r:id="rId9895" display="http://www.erikbolstad.no/postnummer-koordinatar/?postnummer=0362&amp;poststad=Oslo" xr:uid="{00000000-0004-0000-0000-0000A6260000}"/>
    <hyperlink ref="A274" r:id="rId9896" display="http://www.erikbolstad.no/postnummer-koordinatar/?postnummer=0363&amp;poststad=Oslo" xr:uid="{00000000-0004-0000-0000-0000A7260000}"/>
    <hyperlink ref="A275" r:id="rId9897" display="http://www.erikbolstad.no/postnummer-koordinatar/?postnummer=0364&amp;poststad=Oslo" xr:uid="{00000000-0004-0000-0000-0000A8260000}"/>
    <hyperlink ref="A276" r:id="rId9898" display="http://www.erikbolstad.no/postnummer-koordinatar/?postnummer=0365&amp;poststad=Oslo" xr:uid="{00000000-0004-0000-0000-0000A9260000}"/>
    <hyperlink ref="A277" r:id="rId9899" display="http://www.erikbolstad.no/postnummer-koordinatar/?postnummer=0366&amp;poststad=Oslo" xr:uid="{00000000-0004-0000-0000-0000AA260000}"/>
    <hyperlink ref="A278" r:id="rId9900" display="http://www.erikbolstad.no/postnummer-koordinatar/?postnummer=0367&amp;poststad=Oslo" xr:uid="{00000000-0004-0000-0000-0000AB260000}"/>
    <hyperlink ref="A279" r:id="rId9901" display="http://www.erikbolstad.no/postnummer-koordinatar/?postnummer=0368&amp;poststad=Oslo" xr:uid="{00000000-0004-0000-0000-0000AC260000}"/>
    <hyperlink ref="A280" r:id="rId9902" display="http://www.erikbolstad.no/postnummer-koordinatar/?postnummer=0369&amp;poststad=Oslo" xr:uid="{00000000-0004-0000-0000-0000AD260000}"/>
    <hyperlink ref="A281" r:id="rId9903" display="http://www.erikbolstad.no/postnummer-koordinatar/?postnummer=0370&amp;poststad=Oslo" xr:uid="{00000000-0004-0000-0000-0000AE260000}"/>
    <hyperlink ref="A282" r:id="rId9904" display="http://www.erikbolstad.no/postnummer-koordinatar/?postnummer=0371&amp;poststad=Oslo" xr:uid="{00000000-0004-0000-0000-0000AF260000}"/>
    <hyperlink ref="A283" r:id="rId9905" display="http://www.erikbolstad.no/postnummer-koordinatar/?postnummer=0372&amp;poststad=Oslo" xr:uid="{00000000-0004-0000-0000-0000B0260000}"/>
    <hyperlink ref="A284" r:id="rId9906" display="http://www.erikbolstad.no/postnummer-koordinatar/?postnummer=0373&amp;poststad=Oslo" xr:uid="{00000000-0004-0000-0000-0000B1260000}"/>
    <hyperlink ref="A285" r:id="rId9907" display="http://www.erikbolstad.no/postnummer-koordinatar/?postnummer=0374&amp;poststad=Oslo" xr:uid="{00000000-0004-0000-0000-0000B2260000}"/>
    <hyperlink ref="A286" r:id="rId9908" display="http://www.erikbolstad.no/postnummer-koordinatar/?postnummer=0375&amp;poststad=Oslo" xr:uid="{00000000-0004-0000-0000-0000B3260000}"/>
    <hyperlink ref="A287" r:id="rId9909" display="http://www.erikbolstad.no/postnummer-koordinatar/?postnummer=0376&amp;poststad=Oslo" xr:uid="{00000000-0004-0000-0000-0000B4260000}"/>
    <hyperlink ref="A288" r:id="rId9910" display="http://www.erikbolstad.no/postnummer-koordinatar/?postnummer=0377&amp;poststad=Oslo" xr:uid="{00000000-0004-0000-0000-0000B5260000}"/>
    <hyperlink ref="A289" r:id="rId9911" display="http://www.erikbolstad.no/postnummer-koordinatar/?postnummer=0378&amp;poststad=Oslo" xr:uid="{00000000-0004-0000-0000-0000B6260000}"/>
    <hyperlink ref="A290" r:id="rId9912" display="http://www.erikbolstad.no/postnummer-koordinatar/?postnummer=0379&amp;poststad=Oslo" xr:uid="{00000000-0004-0000-0000-0000B7260000}"/>
    <hyperlink ref="A291" r:id="rId9913" display="http://www.erikbolstad.no/postnummer-koordinatar/?postnummer=0380&amp;poststad=Oslo" xr:uid="{00000000-0004-0000-0000-0000B8260000}"/>
    <hyperlink ref="A292" r:id="rId9914" display="http://www.erikbolstad.no/postnummer-koordinatar/?postnummer=0381&amp;poststad=Oslo" xr:uid="{00000000-0004-0000-0000-0000B9260000}"/>
    <hyperlink ref="A293" r:id="rId9915" display="http://www.erikbolstad.no/postnummer-koordinatar/?postnummer=0382&amp;poststad=Oslo" xr:uid="{00000000-0004-0000-0000-0000BA260000}"/>
    <hyperlink ref="A294" r:id="rId9916" display="http://www.erikbolstad.no/postnummer-koordinatar/?postnummer=0383&amp;poststad=Oslo" xr:uid="{00000000-0004-0000-0000-0000BB260000}"/>
    <hyperlink ref="A295" r:id="rId9917" display="http://www.erikbolstad.no/postnummer-koordinatar/?postnummer=0401&amp;poststad=Oslo" xr:uid="{00000000-0004-0000-0000-0000BC260000}"/>
    <hyperlink ref="A296" r:id="rId9918" display="http://www.erikbolstad.no/postnummer-koordinatar/?postnummer=0402&amp;poststad=Oslo" xr:uid="{00000000-0004-0000-0000-0000BD260000}"/>
    <hyperlink ref="A297" r:id="rId9919" display="http://www.erikbolstad.no/postnummer-koordinatar/?postnummer=0403&amp;poststad=Oslo" xr:uid="{00000000-0004-0000-0000-0000BE260000}"/>
    <hyperlink ref="A298" r:id="rId9920" display="http://www.erikbolstad.no/postnummer-koordinatar/?postnummer=0404&amp;poststad=Oslo" xr:uid="{00000000-0004-0000-0000-0000BF260000}"/>
    <hyperlink ref="A299" r:id="rId9921" display="http://www.erikbolstad.no/postnummer-koordinatar/?postnummer=0405&amp;poststad=Oslo" xr:uid="{00000000-0004-0000-0000-0000C0260000}"/>
    <hyperlink ref="A300" r:id="rId9922" display="http://www.erikbolstad.no/postnummer-koordinatar/?postnummer=0406&amp;poststad=Oslo" xr:uid="{00000000-0004-0000-0000-0000C1260000}"/>
    <hyperlink ref="A301" r:id="rId9923" display="http://www.erikbolstad.no/postnummer-koordinatar/?postnummer=0407&amp;poststad=Oslo%20(ikkje%20i%20bruk)" xr:uid="{00000000-0004-0000-0000-0000C2260000}"/>
    <hyperlink ref="A302" r:id="rId9924" display="http://www.erikbolstad.no/postnummer-koordinatar/?postnummer=0408&amp;poststad=Oslo" xr:uid="{00000000-0004-0000-0000-0000C3260000}"/>
    <hyperlink ref="A303" r:id="rId9925" display="http://www.erikbolstad.no/postnummer-koordinatar/?postnummer=0409&amp;poststad=Oslo" xr:uid="{00000000-0004-0000-0000-0000C4260000}"/>
    <hyperlink ref="A304" r:id="rId9926" display="http://www.erikbolstad.no/postnummer-koordinatar/?postnummer=0410&amp;poststad=Oslo" xr:uid="{00000000-0004-0000-0000-0000C5260000}"/>
    <hyperlink ref="A305" r:id="rId9927" display="http://www.erikbolstad.no/postnummer-koordinatar/?postnummer=0411&amp;poststad=Oslo" xr:uid="{00000000-0004-0000-0000-0000C6260000}"/>
    <hyperlink ref="A306" r:id="rId9928" display="http://www.erikbolstad.no/postnummer-koordinatar/?postnummer=0412&amp;poststad=Oslo" xr:uid="{00000000-0004-0000-0000-0000C7260000}"/>
    <hyperlink ref="A307" r:id="rId9929" display="http://www.erikbolstad.no/postnummer-koordinatar/?postnummer=0413&amp;poststad=Oslo" xr:uid="{00000000-0004-0000-0000-0000C8260000}"/>
    <hyperlink ref="A308" r:id="rId9930" display="http://www.erikbolstad.no/postnummer-koordinatar/?postnummer=0415&amp;poststad=Oslo" xr:uid="{00000000-0004-0000-0000-0000C9260000}"/>
    <hyperlink ref="A309" r:id="rId9931" display="http://www.erikbolstad.no/postnummer-koordinatar/?postnummer=0421&amp;poststad=Oslo" xr:uid="{00000000-0004-0000-0000-0000CA260000}"/>
    <hyperlink ref="A310" r:id="rId9932" display="http://www.erikbolstad.no/postnummer-koordinatar/?postnummer=0422&amp;poststad=Oslo" xr:uid="{00000000-0004-0000-0000-0000CB260000}"/>
    <hyperlink ref="A311" r:id="rId9933" display="http://www.erikbolstad.no/postnummer-koordinatar/?postnummer=0423&amp;poststad=Oslo" xr:uid="{00000000-0004-0000-0000-0000CC260000}"/>
    <hyperlink ref="A312" r:id="rId9934" display="http://www.erikbolstad.no/postnummer-koordinatar/?postnummer=0424&amp;poststad=Oslo" xr:uid="{00000000-0004-0000-0000-0000CD260000}"/>
    <hyperlink ref="A313" r:id="rId9935" display="http://www.erikbolstad.no/postnummer-koordinatar/?postnummer=0426&amp;poststad=Oslo%20(ikkje%20i%20bruk)" xr:uid="{00000000-0004-0000-0000-0000CE260000}"/>
    <hyperlink ref="A314" r:id="rId9936" display="http://www.erikbolstad.no/postnummer-koordinatar/?postnummer=0440&amp;poststad=Oslo" xr:uid="{00000000-0004-0000-0000-0000CF260000}"/>
    <hyperlink ref="A315" r:id="rId9937" display="http://www.erikbolstad.no/postnummer-koordinatar/?postnummer=0441&amp;poststad=Oslo" xr:uid="{00000000-0004-0000-0000-0000D0260000}"/>
    <hyperlink ref="A316" r:id="rId9938" display="http://www.erikbolstad.no/postnummer-koordinatar/?postnummer=0442&amp;poststad=Oslo" xr:uid="{00000000-0004-0000-0000-0000D1260000}"/>
    <hyperlink ref="A317" r:id="rId9939" display="http://www.erikbolstad.no/postnummer-koordinatar/?postnummer=0445&amp;poststad=Oslo" xr:uid="{00000000-0004-0000-0000-0000D2260000}"/>
    <hyperlink ref="A318" r:id="rId9940" display="http://www.erikbolstad.no/postnummer-koordinatar/?postnummer=0450&amp;poststad=Oslo" xr:uid="{00000000-0004-0000-0000-0000D3260000}"/>
    <hyperlink ref="A319" r:id="rId9941" display="http://www.erikbolstad.no/postnummer-koordinatar/?postnummer=0451&amp;poststad=Oslo" xr:uid="{00000000-0004-0000-0000-0000D4260000}"/>
    <hyperlink ref="A320" r:id="rId9942" display="http://www.erikbolstad.no/postnummer-koordinatar/?postnummer=0452&amp;poststad=Oslo" xr:uid="{00000000-0004-0000-0000-0000D5260000}"/>
    <hyperlink ref="A321" r:id="rId9943" display="http://www.erikbolstad.no/postnummer-koordinatar/?postnummer=0454&amp;poststad=Oslo" xr:uid="{00000000-0004-0000-0000-0000D6260000}"/>
    <hyperlink ref="A322" r:id="rId9944" display="http://www.erikbolstad.no/postnummer-koordinatar/?postnummer=0455&amp;poststad=Oslo" xr:uid="{00000000-0004-0000-0000-0000D7260000}"/>
    <hyperlink ref="A323" r:id="rId9945" display="http://www.erikbolstad.no/postnummer-koordinatar/?postnummer=0456&amp;poststad=Oslo" xr:uid="{00000000-0004-0000-0000-0000D8260000}"/>
    <hyperlink ref="A324" r:id="rId9946" display="http://www.erikbolstad.no/postnummer-koordinatar/?postnummer=0457&amp;poststad=Oslo" xr:uid="{00000000-0004-0000-0000-0000D9260000}"/>
    <hyperlink ref="A325" r:id="rId9947" display="http://www.erikbolstad.no/postnummer-koordinatar/?postnummer=0458&amp;poststad=Oslo" xr:uid="{00000000-0004-0000-0000-0000DA260000}"/>
    <hyperlink ref="A326" r:id="rId9948" display="http://www.erikbolstad.no/postnummer-koordinatar/?postnummer=0459&amp;poststad=Oslo" xr:uid="{00000000-0004-0000-0000-0000DB260000}"/>
    <hyperlink ref="A327" r:id="rId9949" display="http://www.erikbolstad.no/postnummer-koordinatar/?postnummer=0460&amp;poststad=Oslo" xr:uid="{00000000-0004-0000-0000-0000DC260000}"/>
    <hyperlink ref="A328" r:id="rId9950" display="http://www.erikbolstad.no/postnummer-koordinatar/?postnummer=0461&amp;poststad=Oslo" xr:uid="{00000000-0004-0000-0000-0000DD260000}"/>
    <hyperlink ref="A329" r:id="rId9951" display="http://www.erikbolstad.no/postnummer-koordinatar/?postnummer=0462&amp;poststad=Oslo" xr:uid="{00000000-0004-0000-0000-0000DE260000}"/>
    <hyperlink ref="A330" r:id="rId9952" display="http://www.erikbolstad.no/postnummer-koordinatar/?postnummer=0463&amp;poststad=Oslo" xr:uid="{00000000-0004-0000-0000-0000DF260000}"/>
    <hyperlink ref="A331" r:id="rId9953" display="http://www.erikbolstad.no/postnummer-koordinatar/?postnummer=0464&amp;poststad=Oslo" xr:uid="{00000000-0004-0000-0000-0000E0260000}"/>
    <hyperlink ref="A332" r:id="rId9954" display="http://www.erikbolstad.no/postnummer-koordinatar/?postnummer=0465&amp;poststad=Oslo" xr:uid="{00000000-0004-0000-0000-0000E1260000}"/>
    <hyperlink ref="A333" r:id="rId9955" display="http://www.erikbolstad.no/postnummer-koordinatar/?postnummer=0467&amp;poststad=Oslo" xr:uid="{00000000-0004-0000-0000-0000E2260000}"/>
    <hyperlink ref="A334" r:id="rId9956" display="http://www.erikbolstad.no/postnummer-koordinatar/?postnummer=0468&amp;poststad=Oslo" xr:uid="{00000000-0004-0000-0000-0000E3260000}"/>
    <hyperlink ref="A335" r:id="rId9957" display="http://www.erikbolstad.no/postnummer-koordinatar/?postnummer=0469&amp;poststad=Oslo" xr:uid="{00000000-0004-0000-0000-0000E4260000}"/>
    <hyperlink ref="A336" r:id="rId9958" display="http://www.erikbolstad.no/postnummer-koordinatar/?postnummer=0470&amp;poststad=Oslo" xr:uid="{00000000-0004-0000-0000-0000E5260000}"/>
    <hyperlink ref="A337" r:id="rId9959" display="http://www.erikbolstad.no/postnummer-koordinatar/?postnummer=0472&amp;poststad=Oslo" xr:uid="{00000000-0004-0000-0000-0000E6260000}"/>
    <hyperlink ref="A338" r:id="rId9960" display="http://www.erikbolstad.no/postnummer-koordinatar/?postnummer=0473&amp;poststad=Oslo" xr:uid="{00000000-0004-0000-0000-0000E7260000}"/>
    <hyperlink ref="A339" r:id="rId9961" display="http://www.erikbolstad.no/postnummer-koordinatar/?postnummer=0474&amp;poststad=Oslo" xr:uid="{00000000-0004-0000-0000-0000E8260000}"/>
    <hyperlink ref="A340" r:id="rId9962" display="http://www.erikbolstad.no/postnummer-koordinatar/?postnummer=0475&amp;poststad=Oslo" xr:uid="{00000000-0004-0000-0000-0000E9260000}"/>
    <hyperlink ref="A341" r:id="rId9963" display="http://www.erikbolstad.no/postnummer-koordinatar/?postnummer=0476&amp;poststad=Oslo" xr:uid="{00000000-0004-0000-0000-0000EA260000}"/>
    <hyperlink ref="A342" r:id="rId9964" display="http://www.erikbolstad.no/postnummer-koordinatar/?postnummer=0477&amp;poststad=Oslo" xr:uid="{00000000-0004-0000-0000-0000EB260000}"/>
    <hyperlink ref="A343" r:id="rId9965" display="http://www.erikbolstad.no/postnummer-koordinatar/?postnummer=0478&amp;poststad=Oslo" xr:uid="{00000000-0004-0000-0000-0000EC260000}"/>
    <hyperlink ref="A344" r:id="rId9966" display="http://www.erikbolstad.no/postnummer-koordinatar/?postnummer=0479&amp;poststad=Oslo" xr:uid="{00000000-0004-0000-0000-0000ED260000}"/>
    <hyperlink ref="A345" r:id="rId9967" display="http://www.erikbolstad.no/postnummer-koordinatar/?postnummer=0480&amp;poststad=Oslo" xr:uid="{00000000-0004-0000-0000-0000EE260000}"/>
    <hyperlink ref="A346" r:id="rId9968" display="http://www.erikbolstad.no/postnummer-koordinatar/?postnummer=0481&amp;poststad=Oslo" xr:uid="{00000000-0004-0000-0000-0000EF260000}"/>
    <hyperlink ref="A347" r:id="rId9969" display="http://www.erikbolstad.no/postnummer-koordinatar/?postnummer=0482&amp;poststad=Oslo" xr:uid="{00000000-0004-0000-0000-0000F0260000}"/>
    <hyperlink ref="A348" r:id="rId9970" display="http://www.erikbolstad.no/postnummer-koordinatar/?postnummer=0483&amp;poststad=Oslo" xr:uid="{00000000-0004-0000-0000-0000F1260000}"/>
    <hyperlink ref="A349" r:id="rId9971" display="http://www.erikbolstad.no/postnummer-koordinatar/?postnummer=0484&amp;poststad=Oslo" xr:uid="{00000000-0004-0000-0000-0000F2260000}"/>
    <hyperlink ref="A350" r:id="rId9972" display="http://www.erikbolstad.no/postnummer-koordinatar/?postnummer=0485&amp;poststad=Oslo" xr:uid="{00000000-0004-0000-0000-0000F3260000}"/>
    <hyperlink ref="A351" r:id="rId9973" display="http://www.erikbolstad.no/postnummer-koordinatar/?postnummer=0486&amp;poststad=Oslo" xr:uid="{00000000-0004-0000-0000-0000F4260000}"/>
    <hyperlink ref="A352" r:id="rId9974" display="http://www.erikbolstad.no/postnummer-koordinatar/?postnummer=0487&amp;poststad=Oslo" xr:uid="{00000000-0004-0000-0000-0000F5260000}"/>
    <hyperlink ref="A353" r:id="rId9975" display="http://www.erikbolstad.no/postnummer-koordinatar/?postnummer=0488&amp;poststad=Oslo" xr:uid="{00000000-0004-0000-0000-0000F6260000}"/>
    <hyperlink ref="A354" r:id="rId9976" display="http://www.erikbolstad.no/postnummer-koordinatar/?postnummer=0489&amp;poststad=Oslo" xr:uid="{00000000-0004-0000-0000-0000F7260000}"/>
    <hyperlink ref="A355" r:id="rId9977" display="http://www.erikbolstad.no/postnummer-koordinatar/?postnummer=0490&amp;poststad=Oslo" xr:uid="{00000000-0004-0000-0000-0000F8260000}"/>
    <hyperlink ref="A356" r:id="rId9978" display="http://www.erikbolstad.no/postnummer-koordinatar/?postnummer=0491&amp;poststad=Oslo" xr:uid="{00000000-0004-0000-0000-0000F9260000}"/>
    <hyperlink ref="A357" r:id="rId9979" display="http://www.erikbolstad.no/postnummer-koordinatar/?postnummer=0492&amp;poststad=Oslo" xr:uid="{00000000-0004-0000-0000-0000FA260000}"/>
    <hyperlink ref="A358" r:id="rId9980" display="http://www.erikbolstad.no/postnummer-koordinatar/?postnummer=0493&amp;poststad=Oslo" xr:uid="{00000000-0004-0000-0000-0000FB260000}"/>
    <hyperlink ref="A359" r:id="rId9981" display="http://www.erikbolstad.no/postnummer-koordinatar/?postnummer=0494&amp;poststad=Oslo" xr:uid="{00000000-0004-0000-0000-0000FC260000}"/>
    <hyperlink ref="A360" r:id="rId9982" display="http://www.erikbolstad.no/postnummer-koordinatar/?postnummer=0495&amp;poststad=Oslo" xr:uid="{00000000-0004-0000-0000-0000FD260000}"/>
    <hyperlink ref="A361" r:id="rId9983" display="http://www.erikbolstad.no/postnummer-koordinatar/?postnummer=0496&amp;poststad=Oslo" xr:uid="{00000000-0004-0000-0000-0000FE260000}"/>
    <hyperlink ref="A362" r:id="rId9984" display="http://www.erikbolstad.no/postnummer-koordinatar/?postnummer=0501&amp;poststad=Oslo" xr:uid="{00000000-0004-0000-0000-0000FF260000}"/>
    <hyperlink ref="A363" r:id="rId9985" display="http://www.erikbolstad.no/postnummer-koordinatar/?postnummer=0502&amp;poststad=Oslo" xr:uid="{00000000-0004-0000-0000-000000270000}"/>
    <hyperlink ref="A364" r:id="rId9986" display="http://www.erikbolstad.no/postnummer-koordinatar/?postnummer=0503&amp;poststad=Oslo" xr:uid="{00000000-0004-0000-0000-000001270000}"/>
    <hyperlink ref="A365" r:id="rId9987" display="http://www.erikbolstad.no/postnummer-koordinatar/?postnummer=0504&amp;poststad=Oslo" xr:uid="{00000000-0004-0000-0000-000002270000}"/>
    <hyperlink ref="A366" r:id="rId9988" display="http://www.erikbolstad.no/postnummer-koordinatar/?postnummer=0505&amp;poststad=Oslo" xr:uid="{00000000-0004-0000-0000-000003270000}"/>
    <hyperlink ref="A367" r:id="rId9989" display="http://www.erikbolstad.no/postnummer-koordinatar/?postnummer=0506&amp;poststad=Oslo" xr:uid="{00000000-0004-0000-0000-000004270000}"/>
    <hyperlink ref="A368" r:id="rId9990" display="http://www.erikbolstad.no/postnummer-koordinatar/?postnummer=0507&amp;poststad=Oslo" xr:uid="{00000000-0004-0000-0000-000005270000}"/>
    <hyperlink ref="A369" r:id="rId9991" display="http://www.erikbolstad.no/postnummer-koordinatar/?postnummer=0508&amp;poststad=Oslo" xr:uid="{00000000-0004-0000-0000-000006270000}"/>
    <hyperlink ref="A370" r:id="rId9992" display="http://www.erikbolstad.no/postnummer-koordinatar/?postnummer=0509&amp;poststad=Oslo" xr:uid="{00000000-0004-0000-0000-000007270000}"/>
    <hyperlink ref="A371" r:id="rId9993" display="http://www.erikbolstad.no/postnummer-koordinatar/?postnummer=0510&amp;poststad=Oslo" xr:uid="{00000000-0004-0000-0000-000008270000}"/>
    <hyperlink ref="A372" r:id="rId9994" display="http://www.erikbolstad.no/postnummer-koordinatar/?postnummer=0511&amp;poststad=Oslo" xr:uid="{00000000-0004-0000-0000-000009270000}"/>
    <hyperlink ref="A373" r:id="rId9995" display="http://www.erikbolstad.no/postnummer-koordinatar/?postnummer=0512&amp;poststad=Oslo" xr:uid="{00000000-0004-0000-0000-00000A270000}"/>
    <hyperlink ref="A374" r:id="rId9996" display="http://www.erikbolstad.no/postnummer-koordinatar/?postnummer=0513&amp;poststad=Oslo" xr:uid="{00000000-0004-0000-0000-00000B270000}"/>
    <hyperlink ref="A375" r:id="rId9997" display="http://www.erikbolstad.no/postnummer-koordinatar/?postnummer=0514&amp;poststad=Oslo%20(Ikkje%20i%20bruk)" xr:uid="{00000000-0004-0000-0000-00000C270000}"/>
    <hyperlink ref="A376" r:id="rId9998" display="http://www.erikbolstad.no/postnummer-koordinatar/?postnummer=0515&amp;poststad=Oslo" xr:uid="{00000000-0004-0000-0000-00000D270000}"/>
    <hyperlink ref="A377" r:id="rId9999" display="http://www.erikbolstad.no/postnummer-koordinatar/?postnummer=0516&amp;poststad=Oslo" xr:uid="{00000000-0004-0000-0000-00000E270000}"/>
    <hyperlink ref="A378" r:id="rId10000" display="http://www.erikbolstad.no/postnummer-koordinatar/?postnummer=0517&amp;poststad=Oslo" xr:uid="{00000000-0004-0000-0000-00000F270000}"/>
    <hyperlink ref="A379" r:id="rId10001" display="http://www.erikbolstad.no/postnummer-koordinatar/?postnummer=0518&amp;poststad=Oslo" xr:uid="{00000000-0004-0000-0000-000010270000}"/>
    <hyperlink ref="A380" r:id="rId10002" display="http://www.erikbolstad.no/postnummer-koordinatar/?postnummer=0520&amp;poststad=Oslo" xr:uid="{00000000-0004-0000-0000-000011270000}"/>
    <hyperlink ref="A381" r:id="rId10003" display="http://www.erikbolstad.no/postnummer-koordinatar/?postnummer=0540&amp;poststad=Oslo" xr:uid="{00000000-0004-0000-0000-000012270000}"/>
    <hyperlink ref="A382" r:id="rId10004" display="http://www.erikbolstad.no/postnummer-koordinatar/?postnummer=0550&amp;poststad=Oslo" xr:uid="{00000000-0004-0000-0000-000013270000}"/>
    <hyperlink ref="A383" r:id="rId10005" display="http://www.erikbolstad.no/postnummer-koordinatar/?postnummer=0551&amp;poststad=Oslo" xr:uid="{00000000-0004-0000-0000-000014270000}"/>
    <hyperlink ref="A384" r:id="rId10006" display="http://www.erikbolstad.no/postnummer-koordinatar/?postnummer=0552&amp;poststad=Oslo" xr:uid="{00000000-0004-0000-0000-000015270000}"/>
    <hyperlink ref="A385" r:id="rId10007" display="http://www.erikbolstad.no/postnummer-koordinatar/?postnummer=0553&amp;poststad=Oslo" xr:uid="{00000000-0004-0000-0000-000016270000}"/>
    <hyperlink ref="A386" r:id="rId10008" display="http://www.erikbolstad.no/postnummer-koordinatar/?postnummer=0554&amp;poststad=Oslo" xr:uid="{00000000-0004-0000-0000-000017270000}"/>
    <hyperlink ref="A387" r:id="rId10009" display="http://www.erikbolstad.no/postnummer-koordinatar/?postnummer=0555&amp;poststad=Oslo" xr:uid="{00000000-0004-0000-0000-000018270000}"/>
    <hyperlink ref="A388" r:id="rId10010" display="http://www.erikbolstad.no/postnummer-koordinatar/?postnummer=0556&amp;poststad=Oslo" xr:uid="{00000000-0004-0000-0000-000019270000}"/>
    <hyperlink ref="A389" r:id="rId10011" display="http://www.erikbolstad.no/postnummer-koordinatar/?postnummer=0557&amp;poststad=Oslo" xr:uid="{00000000-0004-0000-0000-00001A270000}"/>
    <hyperlink ref="A390" r:id="rId10012" display="http://www.erikbolstad.no/postnummer-koordinatar/?postnummer=0558&amp;poststad=Oslo" xr:uid="{00000000-0004-0000-0000-00001B270000}"/>
    <hyperlink ref="A391" r:id="rId10013" display="http://www.erikbolstad.no/postnummer-koordinatar/?postnummer=0559&amp;poststad=Oslo" xr:uid="{00000000-0004-0000-0000-00001C270000}"/>
    <hyperlink ref="A392" r:id="rId10014" display="http://www.erikbolstad.no/postnummer-koordinatar/?postnummer=0560&amp;poststad=Oslo" xr:uid="{00000000-0004-0000-0000-00001D270000}"/>
    <hyperlink ref="A393" r:id="rId10015" display="http://www.erikbolstad.no/postnummer-koordinatar/?postnummer=0561&amp;poststad=Oslo" xr:uid="{00000000-0004-0000-0000-00001E270000}"/>
    <hyperlink ref="A394" r:id="rId10016" display="http://www.erikbolstad.no/postnummer-koordinatar/?postnummer=0562&amp;poststad=Oslo" xr:uid="{00000000-0004-0000-0000-00001F270000}"/>
    <hyperlink ref="A395" r:id="rId10017" display="http://www.erikbolstad.no/postnummer-koordinatar/?postnummer=0563&amp;poststad=Oslo" xr:uid="{00000000-0004-0000-0000-000020270000}"/>
    <hyperlink ref="A396" r:id="rId10018" display="http://www.erikbolstad.no/postnummer-koordinatar/?postnummer=0564&amp;poststad=Oslo" xr:uid="{00000000-0004-0000-0000-000021270000}"/>
    <hyperlink ref="A397" r:id="rId10019" display="http://www.erikbolstad.no/postnummer-koordinatar/?postnummer=0565&amp;poststad=Oslo" xr:uid="{00000000-0004-0000-0000-000022270000}"/>
    <hyperlink ref="A398" r:id="rId10020" display="http://www.erikbolstad.no/postnummer-koordinatar/?postnummer=0566&amp;poststad=Oslo" xr:uid="{00000000-0004-0000-0000-000023270000}"/>
    <hyperlink ref="A399" r:id="rId10021" display="http://www.erikbolstad.no/postnummer-koordinatar/?postnummer=0567&amp;poststad=Oslo" xr:uid="{00000000-0004-0000-0000-000024270000}"/>
    <hyperlink ref="A400" r:id="rId10022" display="http://www.erikbolstad.no/postnummer-koordinatar/?postnummer=0568&amp;poststad=Oslo" xr:uid="{00000000-0004-0000-0000-000025270000}"/>
    <hyperlink ref="A401" r:id="rId10023" display="http://www.erikbolstad.no/postnummer-koordinatar/?postnummer=0569&amp;poststad=Oslo" xr:uid="{00000000-0004-0000-0000-000026270000}"/>
    <hyperlink ref="A402" r:id="rId10024" display="http://www.erikbolstad.no/postnummer-koordinatar/?postnummer=0570&amp;poststad=Oslo" xr:uid="{00000000-0004-0000-0000-000027270000}"/>
    <hyperlink ref="A403" r:id="rId10025" display="http://www.erikbolstad.no/postnummer-koordinatar/?postnummer=0571&amp;poststad=Oslo" xr:uid="{00000000-0004-0000-0000-000028270000}"/>
    <hyperlink ref="A404" r:id="rId10026" display="http://www.erikbolstad.no/postnummer-koordinatar/?postnummer=0572&amp;poststad=Oslo" xr:uid="{00000000-0004-0000-0000-000029270000}"/>
    <hyperlink ref="A405" r:id="rId10027" display="http://www.erikbolstad.no/postnummer-koordinatar/?postnummer=0573&amp;poststad=Oslo" xr:uid="{00000000-0004-0000-0000-00002A270000}"/>
    <hyperlink ref="A406" r:id="rId10028" display="http://www.erikbolstad.no/postnummer-koordinatar/?postnummer=0574&amp;poststad=Oslo" xr:uid="{00000000-0004-0000-0000-00002B270000}"/>
    <hyperlink ref="A407" r:id="rId10029" display="http://www.erikbolstad.no/postnummer-koordinatar/?postnummer=0575&amp;poststad=Oslo" xr:uid="{00000000-0004-0000-0000-00002C270000}"/>
    <hyperlink ref="A408" r:id="rId10030" display="http://www.erikbolstad.no/postnummer-koordinatar/?postnummer=0576&amp;poststad=Oslo" xr:uid="{00000000-0004-0000-0000-00002D270000}"/>
    <hyperlink ref="A409" r:id="rId10031" display="http://www.erikbolstad.no/postnummer-koordinatar/?postnummer=0577&amp;poststad=Oslo" xr:uid="{00000000-0004-0000-0000-00002E270000}"/>
    <hyperlink ref="A410" r:id="rId10032" display="http://www.erikbolstad.no/postnummer-koordinatar/?postnummer=0578&amp;poststad=Oslo" xr:uid="{00000000-0004-0000-0000-00002F270000}"/>
    <hyperlink ref="A411" r:id="rId10033" display="http://www.erikbolstad.no/postnummer-koordinatar/?postnummer=0579&amp;poststad=Oslo" xr:uid="{00000000-0004-0000-0000-000030270000}"/>
    <hyperlink ref="A412" r:id="rId10034" display="http://www.erikbolstad.no/postnummer-koordinatar/?postnummer=0580&amp;poststad=Oslo" xr:uid="{00000000-0004-0000-0000-000031270000}"/>
    <hyperlink ref="A413" r:id="rId10035" display="http://www.erikbolstad.no/postnummer-koordinatar/?postnummer=0581&amp;poststad=Oslo" xr:uid="{00000000-0004-0000-0000-000032270000}"/>
    <hyperlink ref="A414" r:id="rId10036" display="http://www.erikbolstad.no/postnummer-koordinatar/?postnummer=0582&amp;poststad=Oslo" xr:uid="{00000000-0004-0000-0000-000033270000}"/>
    <hyperlink ref="A415" r:id="rId10037" display="http://www.erikbolstad.no/postnummer-koordinatar/?postnummer=0583&amp;poststad=Oslo" xr:uid="{00000000-0004-0000-0000-000034270000}"/>
    <hyperlink ref="A416" r:id="rId10038" display="http://www.erikbolstad.no/postnummer-koordinatar/?postnummer=0584&amp;poststad=Oslo" xr:uid="{00000000-0004-0000-0000-000035270000}"/>
    <hyperlink ref="A417" r:id="rId10039" display="http://www.erikbolstad.no/postnummer-koordinatar/?postnummer=0585&amp;poststad=Oslo" xr:uid="{00000000-0004-0000-0000-000036270000}"/>
    <hyperlink ref="A418" r:id="rId10040" display="http://www.erikbolstad.no/postnummer-koordinatar/?postnummer=0586&amp;poststad=Oslo" xr:uid="{00000000-0004-0000-0000-000037270000}"/>
    <hyperlink ref="A419" r:id="rId10041" display="http://www.erikbolstad.no/postnummer-koordinatar/?postnummer=0587&amp;poststad=Oslo" xr:uid="{00000000-0004-0000-0000-000038270000}"/>
    <hyperlink ref="A420" r:id="rId10042" display="http://www.erikbolstad.no/postnummer-koordinatar/?postnummer=0588&amp;poststad=Oslo" xr:uid="{00000000-0004-0000-0000-000039270000}"/>
    <hyperlink ref="A421" r:id="rId10043" display="http://www.erikbolstad.no/postnummer-koordinatar/?postnummer=0589&amp;poststad=Oslo" xr:uid="{00000000-0004-0000-0000-00003A270000}"/>
    <hyperlink ref="A422" r:id="rId10044" display="http://www.erikbolstad.no/postnummer-koordinatar/?postnummer=0590&amp;poststad=Oslo" xr:uid="{00000000-0004-0000-0000-00003B270000}"/>
    <hyperlink ref="A423" r:id="rId10045" display="http://www.erikbolstad.no/postnummer-koordinatar/?postnummer=0591&amp;poststad=Oslo" xr:uid="{00000000-0004-0000-0000-00003C270000}"/>
    <hyperlink ref="A424" r:id="rId10046" display="http://www.erikbolstad.no/postnummer-koordinatar/?postnummer=0592&amp;poststad=Oslo" xr:uid="{00000000-0004-0000-0000-00003D270000}"/>
    <hyperlink ref="A425" r:id="rId10047" display="http://www.erikbolstad.no/postnummer-koordinatar/?postnummer=0593&amp;poststad=Oslo" xr:uid="{00000000-0004-0000-0000-00003E270000}"/>
    <hyperlink ref="A426" r:id="rId10048" display="http://www.erikbolstad.no/postnummer-koordinatar/?postnummer=0594&amp;poststad=Oslo" xr:uid="{00000000-0004-0000-0000-00003F270000}"/>
    <hyperlink ref="A427" r:id="rId10049" display="http://www.erikbolstad.no/postnummer-koordinatar/?postnummer=0595&amp;poststad=Oslo" xr:uid="{00000000-0004-0000-0000-000040270000}"/>
    <hyperlink ref="A428" r:id="rId10050" display="http://www.erikbolstad.no/postnummer-koordinatar/?postnummer=0596&amp;poststad=Oslo" xr:uid="{00000000-0004-0000-0000-000041270000}"/>
    <hyperlink ref="A429" r:id="rId10051" display="http://www.erikbolstad.no/postnummer-koordinatar/?postnummer=0597&amp;poststad=Oslo" xr:uid="{00000000-0004-0000-0000-000042270000}"/>
    <hyperlink ref="A430" r:id="rId10052" display="http://www.erikbolstad.no/postnummer-koordinatar/?postnummer=0598&amp;poststad=Oslo" xr:uid="{00000000-0004-0000-0000-000043270000}"/>
    <hyperlink ref="A431" r:id="rId10053" display="http://www.erikbolstad.no/postnummer-koordinatar/?postnummer=0601&amp;poststad=Oslo" xr:uid="{00000000-0004-0000-0000-000044270000}"/>
    <hyperlink ref="A432" r:id="rId10054" display="http://www.erikbolstad.no/postnummer-koordinatar/?postnummer=0602&amp;poststad=Oslo" xr:uid="{00000000-0004-0000-0000-000045270000}"/>
    <hyperlink ref="A433" r:id="rId10055" display="http://www.erikbolstad.no/postnummer-koordinatar/?postnummer=0603&amp;poststad=Oslo" xr:uid="{00000000-0004-0000-0000-000046270000}"/>
    <hyperlink ref="A434" r:id="rId10056" display="http://www.erikbolstad.no/postnummer-koordinatar/?postnummer=0604&amp;poststad=Oslo" xr:uid="{00000000-0004-0000-0000-000047270000}"/>
    <hyperlink ref="A435" r:id="rId10057" display="http://www.erikbolstad.no/postnummer-koordinatar/?postnummer=0605&amp;poststad=Oslo" xr:uid="{00000000-0004-0000-0000-000048270000}"/>
    <hyperlink ref="A436" r:id="rId10058" display="http://www.erikbolstad.no/postnummer-koordinatar/?postnummer=0606&amp;poststad=Oslo" xr:uid="{00000000-0004-0000-0000-000049270000}"/>
    <hyperlink ref="A437" r:id="rId10059" display="http://www.erikbolstad.no/postnummer-koordinatar/?postnummer=0607&amp;poststad=Oslo" xr:uid="{00000000-0004-0000-0000-00004A270000}"/>
    <hyperlink ref="A438" r:id="rId10060" display="http://www.erikbolstad.no/postnummer-koordinatar/?postnummer=0608&amp;poststad=Oslo" xr:uid="{00000000-0004-0000-0000-00004B270000}"/>
    <hyperlink ref="A439" r:id="rId10061" display="http://www.erikbolstad.no/postnummer-koordinatar/?postnummer=0609&amp;poststad=Oslo" xr:uid="{00000000-0004-0000-0000-00004C270000}"/>
    <hyperlink ref="A440" r:id="rId10062" display="http://www.erikbolstad.no/postnummer-koordinatar/?postnummer=0610&amp;poststad=Oslo%20(ikkje%20i%20bruk)" xr:uid="{00000000-0004-0000-0000-00004D270000}"/>
    <hyperlink ref="A441" r:id="rId10063" display="http://www.erikbolstad.no/postnummer-koordinatar/?postnummer=0611&amp;poststad=Oslo" xr:uid="{00000000-0004-0000-0000-00004E270000}"/>
    <hyperlink ref="A442" r:id="rId10064" display="http://www.erikbolstad.no/postnummer-koordinatar/?postnummer=0612&amp;poststad=Oslo" xr:uid="{00000000-0004-0000-0000-00004F270000}"/>
    <hyperlink ref="A443" r:id="rId10065" display="http://www.erikbolstad.no/postnummer-koordinatar/?postnummer=0613&amp;poststad=Oslo" xr:uid="{00000000-0004-0000-0000-000050270000}"/>
    <hyperlink ref="A444" r:id="rId10066" display="http://www.erikbolstad.no/postnummer-koordinatar/?postnummer=0614&amp;poststad=Oslo" xr:uid="{00000000-0004-0000-0000-000051270000}"/>
    <hyperlink ref="A445" r:id="rId10067" display="http://www.erikbolstad.no/postnummer-koordinatar/?postnummer=0615&amp;poststad=Oslo" xr:uid="{00000000-0004-0000-0000-000052270000}"/>
    <hyperlink ref="A446" r:id="rId10068" display="http://www.erikbolstad.no/postnummer-koordinatar/?postnummer=0616&amp;poststad=Oslo" xr:uid="{00000000-0004-0000-0000-000053270000}"/>
    <hyperlink ref="A447" r:id="rId10069" display="http://www.erikbolstad.no/postnummer-koordinatar/?postnummer=0617&amp;poststad=Oslo" xr:uid="{00000000-0004-0000-0000-000054270000}"/>
    <hyperlink ref="A448" r:id="rId10070" display="http://www.erikbolstad.no/postnummer-koordinatar/?postnummer=0618&amp;poststad=Oslo" xr:uid="{00000000-0004-0000-0000-000055270000}"/>
    <hyperlink ref="A449" r:id="rId10071" display="http://www.erikbolstad.no/postnummer-koordinatar/?postnummer=0619&amp;poststad=Oslo" xr:uid="{00000000-0004-0000-0000-000056270000}"/>
    <hyperlink ref="A450" r:id="rId10072" display="http://www.erikbolstad.no/postnummer-koordinatar/?postnummer=0620&amp;poststad=Oslo" xr:uid="{00000000-0004-0000-0000-000057270000}"/>
    <hyperlink ref="A451" r:id="rId10073" display="http://www.erikbolstad.no/postnummer-koordinatar/?postnummer=0621&amp;poststad=Oslo" xr:uid="{00000000-0004-0000-0000-000058270000}"/>
    <hyperlink ref="A452" r:id="rId10074" display="http://www.erikbolstad.no/postnummer-koordinatar/?postnummer=0622&amp;poststad=Oslo" xr:uid="{00000000-0004-0000-0000-000059270000}"/>
    <hyperlink ref="A453" r:id="rId10075" display="http://www.erikbolstad.no/postnummer-koordinatar/?postnummer=0623&amp;poststad=Oslo" xr:uid="{00000000-0004-0000-0000-00005A270000}"/>
    <hyperlink ref="A454" r:id="rId10076" display="http://www.erikbolstad.no/postnummer-koordinatar/?postnummer=0624&amp;poststad=Oslo" xr:uid="{00000000-0004-0000-0000-00005B270000}"/>
    <hyperlink ref="A455" r:id="rId10077" display="http://www.erikbolstad.no/postnummer-koordinatar/?postnummer=0626&amp;poststad=Oslo" xr:uid="{00000000-0004-0000-0000-00005C270000}"/>
    <hyperlink ref="A456" r:id="rId10078" display="http://www.erikbolstad.no/postnummer-koordinatar/?postnummer=0630&amp;poststad=Oslo%20(ikkje%20i%20bruk)" xr:uid="{00000000-0004-0000-0000-00005D270000}"/>
    <hyperlink ref="A457" r:id="rId10079" display="http://www.erikbolstad.no/postnummer-koordinatar/?postnummer=0640&amp;poststad=Oslo%20(ikkje%20i%20bruk)" xr:uid="{00000000-0004-0000-0000-00005E270000}"/>
    <hyperlink ref="A458" r:id="rId10080" display="http://www.erikbolstad.no/postnummer-koordinatar/?postnummer=0650&amp;poststad=Oslo" xr:uid="{00000000-0004-0000-0000-00005F270000}"/>
    <hyperlink ref="A459" r:id="rId10081" display="http://www.erikbolstad.no/postnummer-koordinatar/?postnummer=0651&amp;poststad=Oslo" xr:uid="{00000000-0004-0000-0000-000060270000}"/>
    <hyperlink ref="A460" r:id="rId10082" display="http://www.erikbolstad.no/postnummer-koordinatar/?postnummer=0652&amp;poststad=Oslo" xr:uid="{00000000-0004-0000-0000-000061270000}"/>
    <hyperlink ref="A461" r:id="rId10083" display="http://www.erikbolstad.no/postnummer-koordinatar/?postnummer=0653&amp;poststad=Oslo" xr:uid="{00000000-0004-0000-0000-000062270000}"/>
    <hyperlink ref="A462" r:id="rId10084" display="http://www.erikbolstad.no/postnummer-koordinatar/?postnummer=0654&amp;poststad=Oslo" xr:uid="{00000000-0004-0000-0000-000063270000}"/>
    <hyperlink ref="A463" r:id="rId10085" display="http://www.erikbolstad.no/postnummer-koordinatar/?postnummer=0655&amp;poststad=Oslo" xr:uid="{00000000-0004-0000-0000-000064270000}"/>
    <hyperlink ref="A464" r:id="rId10086" display="http://www.erikbolstad.no/postnummer-koordinatar/?postnummer=0656&amp;poststad=Oslo" xr:uid="{00000000-0004-0000-0000-000065270000}"/>
    <hyperlink ref="A465" r:id="rId10087" display="http://www.erikbolstad.no/postnummer-koordinatar/?postnummer=0657&amp;poststad=Oslo" xr:uid="{00000000-0004-0000-0000-000066270000}"/>
    <hyperlink ref="A466" r:id="rId10088" display="http://www.erikbolstad.no/postnummer-koordinatar/?postnummer=0658&amp;poststad=Oslo" xr:uid="{00000000-0004-0000-0000-000067270000}"/>
    <hyperlink ref="A467" r:id="rId10089" display="http://www.erikbolstad.no/postnummer-koordinatar/?postnummer=0659&amp;poststad=Oslo" xr:uid="{00000000-0004-0000-0000-000068270000}"/>
    <hyperlink ref="A468" r:id="rId10090" display="http://www.erikbolstad.no/postnummer-koordinatar/?postnummer=0660&amp;poststad=Oslo" xr:uid="{00000000-0004-0000-0000-000069270000}"/>
    <hyperlink ref="A469" r:id="rId10091" display="http://www.erikbolstad.no/postnummer-koordinatar/?postnummer=0661&amp;poststad=Oslo" xr:uid="{00000000-0004-0000-0000-00006A270000}"/>
    <hyperlink ref="A470" r:id="rId10092" display="http://www.erikbolstad.no/postnummer-koordinatar/?postnummer=0662&amp;poststad=Oslo" xr:uid="{00000000-0004-0000-0000-00006B270000}"/>
    <hyperlink ref="A471" r:id="rId10093" display="http://www.erikbolstad.no/postnummer-koordinatar/?postnummer=0663&amp;poststad=Oslo" xr:uid="{00000000-0004-0000-0000-00006C270000}"/>
    <hyperlink ref="A472" r:id="rId10094" display="http://www.erikbolstad.no/postnummer-koordinatar/?postnummer=0664&amp;poststad=Oslo" xr:uid="{00000000-0004-0000-0000-00006D270000}"/>
    <hyperlink ref="A473" r:id="rId10095" display="http://www.erikbolstad.no/postnummer-koordinatar/?postnummer=0665&amp;poststad=Oslo" xr:uid="{00000000-0004-0000-0000-00006E270000}"/>
    <hyperlink ref="A474" r:id="rId10096" display="http://www.erikbolstad.no/postnummer-koordinatar/?postnummer=0666&amp;poststad=Oslo" xr:uid="{00000000-0004-0000-0000-00006F270000}"/>
    <hyperlink ref="A475" r:id="rId10097" display="http://www.erikbolstad.no/postnummer-koordinatar/?postnummer=0667&amp;poststad=Oslo" xr:uid="{00000000-0004-0000-0000-000070270000}"/>
    <hyperlink ref="A476" r:id="rId10098" display="http://www.erikbolstad.no/postnummer-koordinatar/?postnummer=0668&amp;poststad=Oslo" xr:uid="{00000000-0004-0000-0000-000071270000}"/>
    <hyperlink ref="A477" r:id="rId10099" display="http://www.erikbolstad.no/postnummer-koordinatar/?postnummer=0669&amp;poststad=Oslo" xr:uid="{00000000-0004-0000-0000-000072270000}"/>
    <hyperlink ref="A478" r:id="rId10100" display="http://www.erikbolstad.no/postnummer-koordinatar/?postnummer=0670&amp;poststad=Oslo" xr:uid="{00000000-0004-0000-0000-000073270000}"/>
    <hyperlink ref="A479" r:id="rId10101" display="http://www.erikbolstad.no/postnummer-koordinatar/?postnummer=0671&amp;poststad=Oslo" xr:uid="{00000000-0004-0000-0000-000074270000}"/>
    <hyperlink ref="A480" r:id="rId10102" display="http://www.erikbolstad.no/postnummer-koordinatar/?postnummer=0672&amp;poststad=Oslo" xr:uid="{00000000-0004-0000-0000-000075270000}"/>
    <hyperlink ref="A481" r:id="rId10103" display="http://www.erikbolstad.no/postnummer-koordinatar/?postnummer=0673&amp;poststad=Oslo" xr:uid="{00000000-0004-0000-0000-000076270000}"/>
    <hyperlink ref="A482" r:id="rId10104" display="http://www.erikbolstad.no/postnummer-koordinatar/?postnummer=0674&amp;poststad=Oslo" xr:uid="{00000000-0004-0000-0000-000077270000}"/>
    <hyperlink ref="A483" r:id="rId10105" display="http://www.erikbolstad.no/postnummer-koordinatar/?postnummer=0675&amp;poststad=Oslo" xr:uid="{00000000-0004-0000-0000-000078270000}"/>
    <hyperlink ref="A484" r:id="rId10106" display="http://www.erikbolstad.no/postnummer-koordinatar/?postnummer=0676&amp;poststad=Oslo" xr:uid="{00000000-0004-0000-0000-000079270000}"/>
    <hyperlink ref="A485" r:id="rId10107" display="http://www.erikbolstad.no/postnummer-koordinatar/?postnummer=0677&amp;poststad=Oslo" xr:uid="{00000000-0004-0000-0000-00007A270000}"/>
    <hyperlink ref="A486" r:id="rId10108" display="http://www.erikbolstad.no/postnummer-koordinatar/?postnummer=0678&amp;poststad=Oslo" xr:uid="{00000000-0004-0000-0000-00007B270000}"/>
    <hyperlink ref="A487" r:id="rId10109" display="http://www.erikbolstad.no/postnummer-koordinatar/?postnummer=0679&amp;poststad=Oslo" xr:uid="{00000000-0004-0000-0000-00007C270000}"/>
    <hyperlink ref="A488" r:id="rId10110" display="http://www.erikbolstad.no/postnummer-koordinatar/?postnummer=0680&amp;poststad=Oslo" xr:uid="{00000000-0004-0000-0000-00007D270000}"/>
    <hyperlink ref="A489" r:id="rId10111" display="http://www.erikbolstad.no/postnummer-koordinatar/?postnummer=0681&amp;poststad=Oslo" xr:uid="{00000000-0004-0000-0000-00007E270000}"/>
    <hyperlink ref="A490" r:id="rId10112" display="http://www.erikbolstad.no/postnummer-koordinatar/?postnummer=0682&amp;poststad=Oslo" xr:uid="{00000000-0004-0000-0000-00007F270000}"/>
    <hyperlink ref="A491" r:id="rId10113" display="http://www.erikbolstad.no/postnummer-koordinatar/?postnummer=0683&amp;poststad=Oslo" xr:uid="{00000000-0004-0000-0000-000080270000}"/>
    <hyperlink ref="A492" r:id="rId10114" display="http://www.erikbolstad.no/postnummer-koordinatar/?postnummer=0684&amp;poststad=Oslo" xr:uid="{00000000-0004-0000-0000-000081270000}"/>
    <hyperlink ref="A493" r:id="rId10115" display="http://www.erikbolstad.no/postnummer-koordinatar/?postnummer=0685&amp;poststad=Oslo" xr:uid="{00000000-0004-0000-0000-000082270000}"/>
    <hyperlink ref="A494" r:id="rId10116" display="http://www.erikbolstad.no/postnummer-koordinatar/?postnummer=0686&amp;poststad=Oslo" xr:uid="{00000000-0004-0000-0000-000083270000}"/>
    <hyperlink ref="A495" r:id="rId10117" display="http://www.erikbolstad.no/postnummer-koordinatar/?postnummer=0687&amp;poststad=Oslo" xr:uid="{00000000-0004-0000-0000-000084270000}"/>
    <hyperlink ref="A496" r:id="rId10118" display="http://www.erikbolstad.no/postnummer-koordinatar/?postnummer=0688&amp;poststad=Oslo" xr:uid="{00000000-0004-0000-0000-000085270000}"/>
    <hyperlink ref="A497" r:id="rId10119" display="http://www.erikbolstad.no/postnummer-koordinatar/?postnummer=0689&amp;poststad=Oslo" xr:uid="{00000000-0004-0000-0000-000086270000}"/>
    <hyperlink ref="A498" r:id="rId10120" display="http://www.erikbolstad.no/postnummer-koordinatar/?postnummer=0690&amp;poststad=Oslo" xr:uid="{00000000-0004-0000-0000-000087270000}"/>
    <hyperlink ref="A499" r:id="rId10121" display="http://www.erikbolstad.no/postnummer-koordinatar/?postnummer=0691&amp;poststad=Oslo" xr:uid="{00000000-0004-0000-0000-000088270000}"/>
    <hyperlink ref="A500" r:id="rId10122" display="http://www.erikbolstad.no/postnummer-koordinatar/?postnummer=0692&amp;poststad=Oslo" xr:uid="{00000000-0004-0000-0000-000089270000}"/>
    <hyperlink ref="A501" r:id="rId10123" display="http://www.erikbolstad.no/postnummer-koordinatar/?postnummer=0693&amp;poststad=Oslo" xr:uid="{00000000-0004-0000-0000-00008A270000}"/>
    <hyperlink ref="A502" r:id="rId10124" display="http://www.erikbolstad.no/postnummer-koordinatar/?postnummer=0694&amp;poststad=Oslo" xr:uid="{00000000-0004-0000-0000-00008B270000}"/>
    <hyperlink ref="A503" r:id="rId10125" display="http://www.erikbolstad.no/postnummer-koordinatar/?postnummer=0701&amp;poststad=Oslo" xr:uid="{00000000-0004-0000-0000-00008C270000}"/>
    <hyperlink ref="A504" r:id="rId10126" display="http://www.erikbolstad.no/postnummer-koordinatar/?postnummer=0702&amp;poststad=Oslo" xr:uid="{00000000-0004-0000-0000-00008D270000}"/>
    <hyperlink ref="A505" r:id="rId10127" display="http://www.erikbolstad.no/postnummer-koordinatar/?postnummer=0705&amp;poststad=Oslo" xr:uid="{00000000-0004-0000-0000-00008E270000}"/>
    <hyperlink ref="A506" r:id="rId10128" display="http://www.erikbolstad.no/postnummer-koordinatar/?postnummer=0710&amp;poststad=Oslo" xr:uid="{00000000-0004-0000-0000-00008F270000}"/>
    <hyperlink ref="A507" r:id="rId10129" display="http://www.erikbolstad.no/postnummer-koordinatar/?postnummer=0712&amp;poststad=Oslo" xr:uid="{00000000-0004-0000-0000-000090270000}"/>
    <hyperlink ref="A508" r:id="rId10130" display="http://www.erikbolstad.no/postnummer-koordinatar/?postnummer=0750&amp;poststad=Oslo" xr:uid="{00000000-0004-0000-0000-000091270000}"/>
    <hyperlink ref="A509" r:id="rId10131" display="http://www.erikbolstad.no/postnummer-koordinatar/?postnummer=0751&amp;poststad=Oslo" xr:uid="{00000000-0004-0000-0000-000092270000}"/>
    <hyperlink ref="A510" r:id="rId10132" display="http://www.erikbolstad.no/postnummer-koordinatar/?postnummer=0752&amp;poststad=Oslo" xr:uid="{00000000-0004-0000-0000-000093270000}"/>
    <hyperlink ref="A511" r:id="rId10133" display="http://www.erikbolstad.no/postnummer-koordinatar/?postnummer=0753&amp;poststad=Oslo" xr:uid="{00000000-0004-0000-0000-000094270000}"/>
    <hyperlink ref="A512" r:id="rId10134" display="http://www.erikbolstad.no/postnummer-koordinatar/?postnummer=0754&amp;poststad=Oslo" xr:uid="{00000000-0004-0000-0000-000095270000}"/>
    <hyperlink ref="A513" r:id="rId10135" display="http://www.erikbolstad.no/postnummer-koordinatar/?postnummer=0755&amp;poststad=Oslo" xr:uid="{00000000-0004-0000-0000-000096270000}"/>
    <hyperlink ref="A514" r:id="rId10136" display="http://www.erikbolstad.no/postnummer-koordinatar/?postnummer=0756&amp;poststad=Oslo" xr:uid="{00000000-0004-0000-0000-000097270000}"/>
    <hyperlink ref="A515" r:id="rId10137" display="http://www.erikbolstad.no/postnummer-koordinatar/?postnummer=0757&amp;poststad=Oslo" xr:uid="{00000000-0004-0000-0000-000098270000}"/>
    <hyperlink ref="A516" r:id="rId10138" display="http://www.erikbolstad.no/postnummer-koordinatar/?postnummer=0758&amp;poststad=Oslo" xr:uid="{00000000-0004-0000-0000-000099270000}"/>
    <hyperlink ref="A517" r:id="rId10139" display="http://www.erikbolstad.no/postnummer-koordinatar/?postnummer=0759&amp;poststad=Oslo%20(ikkje%20i%20bruk)" xr:uid="{00000000-0004-0000-0000-00009A270000}"/>
    <hyperlink ref="A518" r:id="rId10140" display="http://www.erikbolstad.no/postnummer-koordinatar/?postnummer=0760&amp;poststad=Oslo" xr:uid="{00000000-0004-0000-0000-00009B270000}"/>
    <hyperlink ref="A519" r:id="rId10141" display="http://www.erikbolstad.no/postnummer-koordinatar/?postnummer=0763&amp;poststad=Oslo" xr:uid="{00000000-0004-0000-0000-00009C270000}"/>
    <hyperlink ref="A520" r:id="rId10142" display="http://www.erikbolstad.no/postnummer-koordinatar/?postnummer=0764&amp;poststad=Oslo" xr:uid="{00000000-0004-0000-0000-00009D270000}"/>
    <hyperlink ref="A521" r:id="rId10143" display="http://www.erikbolstad.no/postnummer-koordinatar/?postnummer=0765&amp;poststad=Oslo" xr:uid="{00000000-0004-0000-0000-00009E270000}"/>
    <hyperlink ref="A522" r:id="rId10144" display="http://www.erikbolstad.no/postnummer-koordinatar/?postnummer=0766&amp;poststad=Oslo" xr:uid="{00000000-0004-0000-0000-00009F270000}"/>
    <hyperlink ref="A523" r:id="rId10145" display="http://www.erikbolstad.no/postnummer-koordinatar/?postnummer=0767&amp;poststad=Oslo" xr:uid="{00000000-0004-0000-0000-0000A0270000}"/>
    <hyperlink ref="A524" r:id="rId10146" display="http://www.erikbolstad.no/postnummer-koordinatar/?postnummer=0768&amp;poststad=Oslo" xr:uid="{00000000-0004-0000-0000-0000A1270000}"/>
    <hyperlink ref="A525" r:id="rId10147" display="http://www.erikbolstad.no/postnummer-koordinatar/?postnummer=0770&amp;poststad=Oslo" xr:uid="{00000000-0004-0000-0000-0000A2270000}"/>
    <hyperlink ref="A526" r:id="rId10148" display="http://www.erikbolstad.no/postnummer-koordinatar/?postnummer=0771&amp;poststad=Oslo" xr:uid="{00000000-0004-0000-0000-0000A3270000}"/>
    <hyperlink ref="A527" r:id="rId10149" display="http://www.erikbolstad.no/postnummer-koordinatar/?postnummer=0772&amp;poststad=Oslo" xr:uid="{00000000-0004-0000-0000-0000A4270000}"/>
    <hyperlink ref="A528" r:id="rId10150" display="http://www.erikbolstad.no/postnummer-koordinatar/?postnummer=0773&amp;poststad=Oslo" xr:uid="{00000000-0004-0000-0000-0000A5270000}"/>
    <hyperlink ref="A529" r:id="rId10151" display="http://www.erikbolstad.no/postnummer-koordinatar/?postnummer=0774&amp;poststad=Oslo" xr:uid="{00000000-0004-0000-0000-0000A6270000}"/>
    <hyperlink ref="A530" r:id="rId10152" display="http://www.erikbolstad.no/postnummer-koordinatar/?postnummer=0775&amp;poststad=Oslo" xr:uid="{00000000-0004-0000-0000-0000A7270000}"/>
    <hyperlink ref="A531" r:id="rId10153" display="http://www.erikbolstad.no/postnummer-koordinatar/?postnummer=0776&amp;poststad=Oslo" xr:uid="{00000000-0004-0000-0000-0000A8270000}"/>
    <hyperlink ref="A532" r:id="rId10154" display="http://www.erikbolstad.no/postnummer-koordinatar/?postnummer=0777&amp;poststad=Oslo" xr:uid="{00000000-0004-0000-0000-0000A9270000}"/>
    <hyperlink ref="A533" r:id="rId10155" display="http://www.erikbolstad.no/postnummer-koordinatar/?postnummer=0778&amp;poststad=Oslo" xr:uid="{00000000-0004-0000-0000-0000AA270000}"/>
    <hyperlink ref="A534" r:id="rId10156" display="http://www.erikbolstad.no/postnummer-koordinatar/?postnummer=0779&amp;poststad=Oslo" xr:uid="{00000000-0004-0000-0000-0000AB270000}"/>
    <hyperlink ref="A535" r:id="rId10157" display="http://www.erikbolstad.no/postnummer-koordinatar/?postnummer=0781&amp;poststad=Oslo" xr:uid="{00000000-0004-0000-0000-0000AC270000}"/>
    <hyperlink ref="A536" r:id="rId10158" display="http://www.erikbolstad.no/postnummer-koordinatar/?postnummer=0782&amp;poststad=Oslo" xr:uid="{00000000-0004-0000-0000-0000AD270000}"/>
    <hyperlink ref="A537" r:id="rId10159" display="http://www.erikbolstad.no/postnummer-koordinatar/?postnummer=0783&amp;poststad=Oslo" xr:uid="{00000000-0004-0000-0000-0000AE270000}"/>
    <hyperlink ref="A538" r:id="rId10160" display="http://www.erikbolstad.no/postnummer-koordinatar/?postnummer=0784&amp;poststad=Oslo" xr:uid="{00000000-0004-0000-0000-0000AF270000}"/>
    <hyperlink ref="A539" r:id="rId10161" display="http://www.erikbolstad.no/postnummer-koordinatar/?postnummer=0785&amp;poststad=Oslo" xr:uid="{00000000-0004-0000-0000-0000B0270000}"/>
    <hyperlink ref="A540" r:id="rId10162" display="http://www.erikbolstad.no/postnummer-koordinatar/?postnummer=0786&amp;poststad=Oslo" xr:uid="{00000000-0004-0000-0000-0000B1270000}"/>
    <hyperlink ref="A541" r:id="rId10163" display="http://www.erikbolstad.no/postnummer-koordinatar/?postnummer=0787&amp;poststad=Oslo" xr:uid="{00000000-0004-0000-0000-0000B2270000}"/>
    <hyperlink ref="A542" r:id="rId10164" display="http://www.erikbolstad.no/postnummer-koordinatar/?postnummer=0788&amp;poststad=Oslo" xr:uid="{00000000-0004-0000-0000-0000B3270000}"/>
    <hyperlink ref="A543" r:id="rId10165" display="http://www.erikbolstad.no/postnummer-koordinatar/?postnummer=0789&amp;poststad=Oslo" xr:uid="{00000000-0004-0000-0000-0000B4270000}"/>
    <hyperlink ref="A544" r:id="rId10166" display="http://www.erikbolstad.no/postnummer-koordinatar/?postnummer=0790&amp;poststad=Oslo" xr:uid="{00000000-0004-0000-0000-0000B5270000}"/>
    <hyperlink ref="A545" r:id="rId10167" display="http://www.erikbolstad.no/postnummer-koordinatar/?postnummer=0791&amp;poststad=Oslo" xr:uid="{00000000-0004-0000-0000-0000B6270000}"/>
    <hyperlink ref="A546" r:id="rId10168" display="http://www.erikbolstad.no/postnummer-koordinatar/?postnummer=0801&amp;poststad=Oslo" xr:uid="{00000000-0004-0000-0000-0000B7270000}"/>
    <hyperlink ref="A547" r:id="rId10169" display="http://www.erikbolstad.no/postnummer-koordinatar/?postnummer=0805&amp;poststad=Oslo" xr:uid="{00000000-0004-0000-0000-0000B8270000}"/>
    <hyperlink ref="A548" r:id="rId10170" display="http://www.erikbolstad.no/postnummer-koordinatar/?postnummer=0806&amp;poststad=Oslo" xr:uid="{00000000-0004-0000-0000-0000B9270000}"/>
    <hyperlink ref="A549" r:id="rId10171" display="http://www.erikbolstad.no/postnummer-koordinatar/?postnummer=0807&amp;poststad=Oslo" xr:uid="{00000000-0004-0000-0000-0000BA270000}"/>
    <hyperlink ref="A550" r:id="rId10172" display="http://www.erikbolstad.no/postnummer-koordinatar/?postnummer=0840&amp;poststad=Oslo" xr:uid="{00000000-0004-0000-0000-0000BB270000}"/>
    <hyperlink ref="A551" r:id="rId10173" display="http://www.erikbolstad.no/postnummer-koordinatar/?postnummer=0850&amp;poststad=Oslo" xr:uid="{00000000-0004-0000-0000-0000BC270000}"/>
    <hyperlink ref="A552" r:id="rId10174" display="http://www.erikbolstad.no/postnummer-koordinatar/?postnummer=0851&amp;poststad=Oslo" xr:uid="{00000000-0004-0000-0000-0000BD270000}"/>
    <hyperlink ref="A553" r:id="rId10175" display="http://www.erikbolstad.no/postnummer-koordinatar/?postnummer=0852&amp;poststad=Oslo" xr:uid="{00000000-0004-0000-0000-0000BE270000}"/>
    <hyperlink ref="A554" r:id="rId10176" display="http://www.erikbolstad.no/postnummer-koordinatar/?postnummer=0853&amp;poststad=Oslo" xr:uid="{00000000-0004-0000-0000-0000BF270000}"/>
    <hyperlink ref="A555" r:id="rId10177" display="http://www.erikbolstad.no/postnummer-koordinatar/?postnummer=0854&amp;poststad=Oslo" xr:uid="{00000000-0004-0000-0000-0000C0270000}"/>
    <hyperlink ref="A556" r:id="rId10178" display="http://www.erikbolstad.no/postnummer-koordinatar/?postnummer=0855&amp;poststad=Oslo" xr:uid="{00000000-0004-0000-0000-0000C1270000}"/>
    <hyperlink ref="A557" r:id="rId10179" display="http://www.erikbolstad.no/postnummer-koordinatar/?postnummer=0856&amp;poststad=Oslo" xr:uid="{00000000-0004-0000-0000-0000C2270000}"/>
    <hyperlink ref="A558" r:id="rId10180" display="http://www.erikbolstad.no/postnummer-koordinatar/?postnummer=0857&amp;poststad=Oslo" xr:uid="{00000000-0004-0000-0000-0000C3270000}"/>
    <hyperlink ref="A559" r:id="rId10181" display="http://www.erikbolstad.no/postnummer-koordinatar/?postnummer=0858&amp;poststad=Oslo" xr:uid="{00000000-0004-0000-0000-0000C4270000}"/>
    <hyperlink ref="A560" r:id="rId10182" display="http://www.erikbolstad.no/postnummer-koordinatar/?postnummer=0860&amp;poststad=Oslo" xr:uid="{00000000-0004-0000-0000-0000C5270000}"/>
    <hyperlink ref="A561" r:id="rId10183" display="http://www.erikbolstad.no/postnummer-koordinatar/?postnummer=0861&amp;poststad=Oslo" xr:uid="{00000000-0004-0000-0000-0000C6270000}"/>
    <hyperlink ref="A562" r:id="rId10184" display="http://www.erikbolstad.no/postnummer-koordinatar/?postnummer=0862&amp;poststad=Oslo" xr:uid="{00000000-0004-0000-0000-0000C7270000}"/>
    <hyperlink ref="A563" r:id="rId10185" display="http://www.erikbolstad.no/postnummer-koordinatar/?postnummer=0863&amp;poststad=Oslo" xr:uid="{00000000-0004-0000-0000-0000C8270000}"/>
    <hyperlink ref="A564" r:id="rId10186" display="http://www.erikbolstad.no/postnummer-koordinatar/?postnummer=0864&amp;poststad=Oslo" xr:uid="{00000000-0004-0000-0000-0000C9270000}"/>
    <hyperlink ref="A565" r:id="rId10187" display="http://www.erikbolstad.no/postnummer-koordinatar/?postnummer=0870&amp;poststad=Oslo" xr:uid="{00000000-0004-0000-0000-0000CA270000}"/>
    <hyperlink ref="A566" r:id="rId10188" display="http://www.erikbolstad.no/postnummer-koordinatar/?postnummer=0871&amp;poststad=Oslo" xr:uid="{00000000-0004-0000-0000-0000CB270000}"/>
    <hyperlink ref="A567" r:id="rId10189" display="http://www.erikbolstad.no/postnummer-koordinatar/?postnummer=0872&amp;poststad=Oslo" xr:uid="{00000000-0004-0000-0000-0000CC270000}"/>
    <hyperlink ref="A568" r:id="rId10190" display="http://www.erikbolstad.no/postnummer-koordinatar/?postnummer=0873&amp;poststad=Oslo" xr:uid="{00000000-0004-0000-0000-0000CD270000}"/>
    <hyperlink ref="A569" r:id="rId10191" display="http://www.erikbolstad.no/postnummer-koordinatar/?postnummer=0874&amp;poststad=Oslo" xr:uid="{00000000-0004-0000-0000-0000CE270000}"/>
    <hyperlink ref="A570" r:id="rId10192" display="http://www.erikbolstad.no/postnummer-koordinatar/?postnummer=0875&amp;poststad=Oslo" xr:uid="{00000000-0004-0000-0000-0000CF270000}"/>
    <hyperlink ref="A571" r:id="rId10193" display="http://www.erikbolstad.no/postnummer-koordinatar/?postnummer=0876&amp;poststad=Oslo" xr:uid="{00000000-0004-0000-0000-0000D0270000}"/>
    <hyperlink ref="A572" r:id="rId10194" display="http://www.erikbolstad.no/postnummer-koordinatar/?postnummer=0877&amp;poststad=Oslo" xr:uid="{00000000-0004-0000-0000-0000D1270000}"/>
    <hyperlink ref="A573" r:id="rId10195" display="http://www.erikbolstad.no/postnummer-koordinatar/?postnummer=0880&amp;poststad=Oslo" xr:uid="{00000000-0004-0000-0000-0000D2270000}"/>
    <hyperlink ref="A574" r:id="rId10196" display="http://www.erikbolstad.no/postnummer-koordinatar/?postnummer=0881&amp;poststad=Oslo" xr:uid="{00000000-0004-0000-0000-0000D3270000}"/>
    <hyperlink ref="A575" r:id="rId10197" display="http://www.erikbolstad.no/postnummer-koordinatar/?postnummer=0882&amp;poststad=Oslo" xr:uid="{00000000-0004-0000-0000-0000D4270000}"/>
    <hyperlink ref="A576" r:id="rId10198" display="http://www.erikbolstad.no/postnummer-koordinatar/?postnummer=0883&amp;poststad=Oslo" xr:uid="{00000000-0004-0000-0000-0000D5270000}"/>
    <hyperlink ref="A577" r:id="rId10199" display="http://www.erikbolstad.no/postnummer-koordinatar/?postnummer=0884&amp;poststad=Oslo" xr:uid="{00000000-0004-0000-0000-0000D6270000}"/>
    <hyperlink ref="A578" r:id="rId10200" display="http://www.erikbolstad.no/postnummer-koordinatar/?postnummer=0890&amp;poststad=Oslo" xr:uid="{00000000-0004-0000-0000-0000D7270000}"/>
    <hyperlink ref="A579" r:id="rId10201" display="http://www.erikbolstad.no/postnummer-koordinatar/?postnummer=0891&amp;poststad=Oslo" xr:uid="{00000000-0004-0000-0000-0000D8270000}"/>
    <hyperlink ref="A580" r:id="rId10202" display="http://www.erikbolstad.no/postnummer-koordinatar/?postnummer=0901&amp;poststad=Oslo" xr:uid="{00000000-0004-0000-0000-0000D9270000}"/>
    <hyperlink ref="A581" r:id="rId10203" display="http://www.erikbolstad.no/postnummer-koordinatar/?postnummer=0902&amp;poststad=Oslo" xr:uid="{00000000-0004-0000-0000-0000DA270000}"/>
    <hyperlink ref="A582" r:id="rId10204" display="http://www.erikbolstad.no/postnummer-koordinatar/?postnummer=0903&amp;poststad=Oslo" xr:uid="{00000000-0004-0000-0000-0000DB270000}"/>
    <hyperlink ref="A583" r:id="rId10205" display="http://www.erikbolstad.no/postnummer-koordinatar/?postnummer=0904&amp;poststad=Oslo" xr:uid="{00000000-0004-0000-0000-0000DC270000}"/>
    <hyperlink ref="A584" r:id="rId10206" display="http://www.erikbolstad.no/postnummer-koordinatar/?postnummer=0905&amp;poststad=Oslo" xr:uid="{00000000-0004-0000-0000-0000DD270000}"/>
    <hyperlink ref="A585" r:id="rId10207" display="http://www.erikbolstad.no/postnummer-koordinatar/?postnummer=0907&amp;poststad=Oslo" xr:uid="{00000000-0004-0000-0000-0000DE270000}"/>
    <hyperlink ref="A586" r:id="rId10208" display="http://www.erikbolstad.no/postnummer-koordinatar/?postnummer=0908&amp;poststad=Oslo" xr:uid="{00000000-0004-0000-0000-0000DF270000}"/>
    <hyperlink ref="A587" r:id="rId10209" display="http://www.erikbolstad.no/postnummer-koordinatar/?postnummer=0913&amp;poststad=Oslo" xr:uid="{00000000-0004-0000-0000-0000E0270000}"/>
    <hyperlink ref="A588" r:id="rId10210" display="http://www.erikbolstad.no/postnummer-koordinatar/?postnummer=0914&amp;poststad=Oslo" xr:uid="{00000000-0004-0000-0000-0000E1270000}"/>
    <hyperlink ref="A589" r:id="rId10211" display="http://www.erikbolstad.no/postnummer-koordinatar/?postnummer=0915&amp;poststad=Oslo" xr:uid="{00000000-0004-0000-0000-0000E2270000}"/>
    <hyperlink ref="A590" r:id="rId10212" display="http://www.erikbolstad.no/postnummer-koordinatar/?postnummer=0950&amp;poststad=Oslo" xr:uid="{00000000-0004-0000-0000-0000E3270000}"/>
    <hyperlink ref="A591" r:id="rId10213" display="http://www.erikbolstad.no/postnummer-koordinatar/?postnummer=0951&amp;poststad=Oslo" xr:uid="{00000000-0004-0000-0000-0000E4270000}"/>
    <hyperlink ref="A592" r:id="rId10214" display="http://www.erikbolstad.no/postnummer-koordinatar/?postnummer=0952&amp;poststad=Oslo" xr:uid="{00000000-0004-0000-0000-0000E5270000}"/>
    <hyperlink ref="A593" r:id="rId10215" display="http://www.erikbolstad.no/postnummer-koordinatar/?postnummer=0953&amp;poststad=Oslo" xr:uid="{00000000-0004-0000-0000-0000E6270000}"/>
    <hyperlink ref="A594" r:id="rId10216" display="http://www.erikbolstad.no/postnummer-koordinatar/?postnummer=0954&amp;poststad=Oslo" xr:uid="{00000000-0004-0000-0000-0000E7270000}"/>
    <hyperlink ref="A595" r:id="rId10217" display="http://www.erikbolstad.no/postnummer-koordinatar/?postnummer=0955&amp;poststad=Oslo" xr:uid="{00000000-0004-0000-0000-0000E8270000}"/>
    <hyperlink ref="A596" r:id="rId10218" display="http://www.erikbolstad.no/postnummer-koordinatar/?postnummer=0956&amp;poststad=Oslo" xr:uid="{00000000-0004-0000-0000-0000E9270000}"/>
    <hyperlink ref="A597" r:id="rId10219" display="http://www.erikbolstad.no/postnummer-koordinatar/?postnummer=0957&amp;poststad=Oslo" xr:uid="{00000000-0004-0000-0000-0000EA270000}"/>
    <hyperlink ref="A598" r:id="rId10220" display="http://www.erikbolstad.no/postnummer-koordinatar/?postnummer=0958&amp;poststad=Oslo" xr:uid="{00000000-0004-0000-0000-0000EB270000}"/>
    <hyperlink ref="A599" r:id="rId10221" display="http://www.erikbolstad.no/postnummer-koordinatar/?postnummer=0959&amp;poststad=Oslo" xr:uid="{00000000-0004-0000-0000-0000EC270000}"/>
    <hyperlink ref="A600" r:id="rId10222" display="http://www.erikbolstad.no/postnummer-koordinatar/?postnummer=0960&amp;poststad=Oslo" xr:uid="{00000000-0004-0000-0000-0000ED270000}"/>
    <hyperlink ref="A601" r:id="rId10223" display="http://www.erikbolstad.no/postnummer-koordinatar/?postnummer=0962&amp;poststad=Oslo" xr:uid="{00000000-0004-0000-0000-0000EE270000}"/>
    <hyperlink ref="A602" r:id="rId10224" display="http://www.erikbolstad.no/postnummer-koordinatar/?postnummer=0963&amp;poststad=Oslo" xr:uid="{00000000-0004-0000-0000-0000EF270000}"/>
    <hyperlink ref="A603" r:id="rId10225" display="http://www.erikbolstad.no/postnummer-koordinatar/?postnummer=0964&amp;poststad=Oslo" xr:uid="{00000000-0004-0000-0000-0000F0270000}"/>
    <hyperlink ref="A604" r:id="rId10226" display="http://www.erikbolstad.no/postnummer-koordinatar/?postnummer=0968&amp;poststad=Oslo" xr:uid="{00000000-0004-0000-0000-0000F1270000}"/>
    <hyperlink ref="A605" r:id="rId10227" display="http://www.erikbolstad.no/postnummer-koordinatar/?postnummer=0969&amp;poststad=Oslo" xr:uid="{00000000-0004-0000-0000-0000F2270000}"/>
    <hyperlink ref="A606" r:id="rId10228" display="http://www.erikbolstad.no/postnummer-koordinatar/?postnummer=0970&amp;poststad=Oslo" xr:uid="{00000000-0004-0000-0000-0000F3270000}"/>
    <hyperlink ref="A607" r:id="rId10229" display="http://www.erikbolstad.no/postnummer-koordinatar/?postnummer=0971&amp;poststad=Oslo" xr:uid="{00000000-0004-0000-0000-0000F4270000}"/>
    <hyperlink ref="A608" r:id="rId10230" display="http://www.erikbolstad.no/postnummer-koordinatar/?postnummer=0972&amp;poststad=Oslo" xr:uid="{00000000-0004-0000-0000-0000F5270000}"/>
    <hyperlink ref="A609" r:id="rId10231" display="http://www.erikbolstad.no/postnummer-koordinatar/?postnummer=0973&amp;poststad=Oslo" xr:uid="{00000000-0004-0000-0000-0000F6270000}"/>
    <hyperlink ref="A610" r:id="rId10232" display="http://www.erikbolstad.no/postnummer-koordinatar/?postnummer=0975&amp;poststad=Oslo" xr:uid="{00000000-0004-0000-0000-0000F7270000}"/>
    <hyperlink ref="A611" r:id="rId10233" display="http://www.erikbolstad.no/postnummer-koordinatar/?postnummer=0976&amp;poststad=Oslo" xr:uid="{00000000-0004-0000-0000-0000F8270000}"/>
    <hyperlink ref="A612" r:id="rId10234" display="http://www.erikbolstad.no/postnummer-koordinatar/?postnummer=0977&amp;poststad=Oslo" xr:uid="{00000000-0004-0000-0000-0000F9270000}"/>
    <hyperlink ref="A613" r:id="rId10235" display="http://www.erikbolstad.no/postnummer-koordinatar/?postnummer=0978&amp;poststad=Oslo" xr:uid="{00000000-0004-0000-0000-0000FA270000}"/>
    <hyperlink ref="A614" r:id="rId10236" display="http://www.erikbolstad.no/postnummer-koordinatar/?postnummer=0979&amp;poststad=Oslo" xr:uid="{00000000-0004-0000-0000-0000FB270000}"/>
    <hyperlink ref="A615" r:id="rId10237" display="http://www.erikbolstad.no/postnummer-koordinatar/?postnummer=0980&amp;poststad=Oslo" xr:uid="{00000000-0004-0000-0000-0000FC270000}"/>
    <hyperlink ref="A616" r:id="rId10238" display="http://www.erikbolstad.no/postnummer-koordinatar/?postnummer=0981&amp;poststad=Oslo" xr:uid="{00000000-0004-0000-0000-0000FD270000}"/>
    <hyperlink ref="A617" r:id="rId10239" display="http://www.erikbolstad.no/postnummer-koordinatar/?postnummer=0982&amp;poststad=Oslo" xr:uid="{00000000-0004-0000-0000-0000FE270000}"/>
    <hyperlink ref="A618" r:id="rId10240" display="http://www.erikbolstad.no/postnummer-koordinatar/?postnummer=0983&amp;poststad=Oslo" xr:uid="{00000000-0004-0000-0000-0000FF270000}"/>
    <hyperlink ref="A619" r:id="rId10241" display="http://www.erikbolstad.no/postnummer-koordinatar/?postnummer=0984&amp;poststad=Oslo" xr:uid="{00000000-0004-0000-0000-000000280000}"/>
    <hyperlink ref="A620" r:id="rId10242" display="http://www.erikbolstad.no/postnummer-koordinatar/?postnummer=0985&amp;poststad=Oslo" xr:uid="{00000000-0004-0000-0000-000001280000}"/>
    <hyperlink ref="A621" r:id="rId10243" display="http://www.erikbolstad.no/postnummer-koordinatar/?postnummer=0986&amp;poststad=Oslo" xr:uid="{00000000-0004-0000-0000-000002280000}"/>
    <hyperlink ref="A622" r:id="rId10244" display="http://www.erikbolstad.no/postnummer-koordinatar/?postnummer=0987&amp;poststad=Oslo" xr:uid="{00000000-0004-0000-0000-000003280000}"/>
    <hyperlink ref="A623" r:id="rId10245" display="http://www.erikbolstad.no/postnummer-koordinatar/?postnummer=0988&amp;poststad=Oslo" xr:uid="{00000000-0004-0000-0000-000004280000}"/>
    <hyperlink ref="A624" r:id="rId10246" display="http://www.erikbolstad.no/postnummer-koordinatar/?postnummer=1001&amp;poststad=Oslo" xr:uid="{00000000-0004-0000-0000-000005280000}"/>
    <hyperlink ref="A625" r:id="rId10247" display="http://www.erikbolstad.no/postnummer-koordinatar/?postnummer=1003&amp;poststad=Oslo" xr:uid="{00000000-0004-0000-0000-000006280000}"/>
    <hyperlink ref="A626" r:id="rId10248" display="http://www.erikbolstad.no/postnummer-koordinatar/?postnummer=1005&amp;poststad=Oslo" xr:uid="{00000000-0004-0000-0000-000007280000}"/>
    <hyperlink ref="A627" r:id="rId10249" display="http://www.erikbolstad.no/postnummer-koordinatar/?postnummer=1006&amp;poststad=Oslo" xr:uid="{00000000-0004-0000-0000-000008280000}"/>
    <hyperlink ref="A628" r:id="rId10250" display="http://www.erikbolstad.no/postnummer-koordinatar/?postnummer=1007&amp;poststad=Oslo" xr:uid="{00000000-0004-0000-0000-000009280000}"/>
    <hyperlink ref="A629" r:id="rId10251" display="http://www.erikbolstad.no/postnummer-koordinatar/?postnummer=1008&amp;poststad=Oslo" xr:uid="{00000000-0004-0000-0000-00000A280000}"/>
    <hyperlink ref="A630" r:id="rId10252" display="http://www.erikbolstad.no/postnummer-koordinatar/?postnummer=1009&amp;poststad=Oslo" xr:uid="{00000000-0004-0000-0000-00000B280000}"/>
    <hyperlink ref="A631" r:id="rId10253" display="http://www.erikbolstad.no/postnummer-koordinatar/?postnummer=1011&amp;poststad=Oslo" xr:uid="{00000000-0004-0000-0000-00000C280000}"/>
    <hyperlink ref="A632" r:id="rId10254" display="http://www.erikbolstad.no/postnummer-koordinatar/?postnummer=1051&amp;poststad=Oslo" xr:uid="{00000000-0004-0000-0000-00000D280000}"/>
    <hyperlink ref="A633" r:id="rId10255" display="http://www.erikbolstad.no/postnummer-koordinatar/?postnummer=1052&amp;poststad=Oslo" xr:uid="{00000000-0004-0000-0000-00000E280000}"/>
    <hyperlink ref="A634" r:id="rId10256" display="http://www.erikbolstad.no/postnummer-koordinatar/?postnummer=1053&amp;poststad=Oslo" xr:uid="{00000000-0004-0000-0000-00000F280000}"/>
    <hyperlink ref="A635" r:id="rId10257" display="http://www.erikbolstad.no/postnummer-koordinatar/?postnummer=1054&amp;poststad=Oslo" xr:uid="{00000000-0004-0000-0000-000010280000}"/>
    <hyperlink ref="A636" r:id="rId10258" display="http://www.erikbolstad.no/postnummer-koordinatar/?postnummer=1055&amp;poststad=Oslo" xr:uid="{00000000-0004-0000-0000-000011280000}"/>
    <hyperlink ref="A637" r:id="rId10259" display="http://www.erikbolstad.no/postnummer-koordinatar/?postnummer=1056&amp;poststad=Oslo" xr:uid="{00000000-0004-0000-0000-000012280000}"/>
    <hyperlink ref="A638" r:id="rId10260" display="http://www.erikbolstad.no/postnummer-koordinatar/?postnummer=1061&amp;poststad=Oslo" xr:uid="{00000000-0004-0000-0000-000013280000}"/>
    <hyperlink ref="A639" r:id="rId10261" display="http://www.erikbolstad.no/postnummer-koordinatar/?postnummer=1062&amp;poststad=Oslo" xr:uid="{00000000-0004-0000-0000-000014280000}"/>
    <hyperlink ref="A640" r:id="rId10262" display="http://www.erikbolstad.no/postnummer-koordinatar/?postnummer=1063&amp;poststad=Oslo" xr:uid="{00000000-0004-0000-0000-000015280000}"/>
    <hyperlink ref="A641" r:id="rId10263" display="http://www.erikbolstad.no/postnummer-koordinatar/?postnummer=1064&amp;poststad=Oslo" xr:uid="{00000000-0004-0000-0000-000016280000}"/>
    <hyperlink ref="A642" r:id="rId10264" display="http://www.erikbolstad.no/postnummer-koordinatar/?postnummer=1065&amp;poststad=Oslo" xr:uid="{00000000-0004-0000-0000-000017280000}"/>
    <hyperlink ref="A643" r:id="rId10265" display="http://www.erikbolstad.no/postnummer-koordinatar/?postnummer=1067&amp;poststad=Oslo" xr:uid="{00000000-0004-0000-0000-000018280000}"/>
    <hyperlink ref="A644" r:id="rId10266" display="http://www.erikbolstad.no/postnummer-koordinatar/?postnummer=1068&amp;poststad=Oslo" xr:uid="{00000000-0004-0000-0000-000019280000}"/>
    <hyperlink ref="A645" r:id="rId10267" display="http://www.erikbolstad.no/postnummer-koordinatar/?postnummer=1069&amp;poststad=Oslo" xr:uid="{00000000-0004-0000-0000-00001A280000}"/>
    <hyperlink ref="A646" r:id="rId10268" display="http://www.erikbolstad.no/postnummer-koordinatar/?postnummer=1071&amp;poststad=Oslo" xr:uid="{00000000-0004-0000-0000-00001B280000}"/>
    <hyperlink ref="A647" r:id="rId10269" display="http://www.erikbolstad.no/postnummer-koordinatar/?postnummer=1081&amp;poststad=Oslo" xr:uid="{00000000-0004-0000-0000-00001C280000}"/>
    <hyperlink ref="A648" r:id="rId10270" display="http://www.erikbolstad.no/postnummer-koordinatar/?postnummer=1083&amp;poststad=Oslo" xr:uid="{00000000-0004-0000-0000-00001D280000}"/>
    <hyperlink ref="A649" r:id="rId10271" display="http://www.erikbolstad.no/postnummer-koordinatar/?postnummer=1084&amp;poststad=Oslo" xr:uid="{00000000-0004-0000-0000-00001E280000}"/>
    <hyperlink ref="A650" r:id="rId10272" display="http://www.erikbolstad.no/postnummer-koordinatar/?postnummer=1086&amp;poststad=Oslo" xr:uid="{00000000-0004-0000-0000-00001F280000}"/>
    <hyperlink ref="A651" r:id="rId10273" display="http://www.erikbolstad.no/postnummer-koordinatar/?postnummer=1087&amp;poststad=Oslo" xr:uid="{00000000-0004-0000-0000-000020280000}"/>
    <hyperlink ref="A652" r:id="rId10274" display="http://www.erikbolstad.no/postnummer-koordinatar/?postnummer=1088&amp;poststad=Oslo" xr:uid="{00000000-0004-0000-0000-000021280000}"/>
    <hyperlink ref="A653" r:id="rId10275" display="http://www.erikbolstad.no/postnummer-koordinatar/?postnummer=1089&amp;poststad=Oslo" xr:uid="{00000000-0004-0000-0000-000022280000}"/>
    <hyperlink ref="A654" r:id="rId10276" display="http://www.erikbolstad.no/postnummer-koordinatar/?postnummer=1101&amp;poststad=Oslo" xr:uid="{00000000-0004-0000-0000-000023280000}"/>
    <hyperlink ref="A655" r:id="rId10277" display="http://www.erikbolstad.no/postnummer-koordinatar/?postnummer=1102&amp;poststad=Oslo" xr:uid="{00000000-0004-0000-0000-000024280000}"/>
    <hyperlink ref="A656" r:id="rId10278" display="http://www.erikbolstad.no/postnummer-koordinatar/?postnummer=1109&amp;poststad=Oslo" xr:uid="{00000000-0004-0000-0000-000025280000}"/>
    <hyperlink ref="A657" r:id="rId10279" display="http://www.erikbolstad.no/postnummer-koordinatar/?postnummer=1112&amp;poststad=Oslo" xr:uid="{00000000-0004-0000-0000-000026280000}"/>
    <hyperlink ref="A658" r:id="rId10280" display="http://www.erikbolstad.no/postnummer-koordinatar/?postnummer=1150&amp;poststad=Oslo" xr:uid="{00000000-0004-0000-0000-000027280000}"/>
    <hyperlink ref="A659" r:id="rId10281" display="http://www.erikbolstad.no/postnummer-koordinatar/?postnummer=1151&amp;poststad=Oslo" xr:uid="{00000000-0004-0000-0000-000028280000}"/>
    <hyperlink ref="A660" r:id="rId10282" display="http://www.erikbolstad.no/postnummer-koordinatar/?postnummer=1152&amp;poststad=Oslo" xr:uid="{00000000-0004-0000-0000-000029280000}"/>
    <hyperlink ref="A661" r:id="rId10283" display="http://www.erikbolstad.no/postnummer-koordinatar/?postnummer=1153&amp;poststad=Oslo" xr:uid="{00000000-0004-0000-0000-00002A280000}"/>
    <hyperlink ref="A662" r:id="rId10284" display="http://www.erikbolstad.no/postnummer-koordinatar/?postnummer=1154&amp;poststad=Oslo" xr:uid="{00000000-0004-0000-0000-00002B280000}"/>
    <hyperlink ref="A663" r:id="rId10285" display="http://www.erikbolstad.no/postnummer-koordinatar/?postnummer=1155&amp;poststad=Oslo" xr:uid="{00000000-0004-0000-0000-00002C280000}"/>
    <hyperlink ref="A664" r:id="rId10286" display="http://www.erikbolstad.no/postnummer-koordinatar/?postnummer=1156&amp;poststad=Oslo" xr:uid="{00000000-0004-0000-0000-00002D280000}"/>
    <hyperlink ref="A665" r:id="rId10287" display="http://www.erikbolstad.no/postnummer-koordinatar/?postnummer=1157&amp;poststad=Oslo" xr:uid="{00000000-0004-0000-0000-00002E280000}"/>
    <hyperlink ref="A666" r:id="rId10288" display="http://www.erikbolstad.no/postnummer-koordinatar/?postnummer=1158&amp;poststad=Oslo" xr:uid="{00000000-0004-0000-0000-00002F280000}"/>
    <hyperlink ref="A667" r:id="rId10289" display="http://www.erikbolstad.no/postnummer-koordinatar/?postnummer=1160&amp;poststad=Oslo" xr:uid="{00000000-0004-0000-0000-000030280000}"/>
    <hyperlink ref="A668" r:id="rId10290" display="http://www.erikbolstad.no/postnummer-koordinatar/?postnummer=1161&amp;poststad=Oslo" xr:uid="{00000000-0004-0000-0000-000031280000}"/>
    <hyperlink ref="A669" r:id="rId10291" display="http://www.erikbolstad.no/postnummer-koordinatar/?postnummer=1162&amp;poststad=Oslo" xr:uid="{00000000-0004-0000-0000-000032280000}"/>
    <hyperlink ref="A670" r:id="rId10292" display="http://www.erikbolstad.no/postnummer-koordinatar/?postnummer=1163&amp;poststad=Oslo" xr:uid="{00000000-0004-0000-0000-000033280000}"/>
    <hyperlink ref="A671" r:id="rId10293" display="http://www.erikbolstad.no/postnummer-koordinatar/?postnummer=1164&amp;poststad=Oslo" xr:uid="{00000000-0004-0000-0000-000034280000}"/>
    <hyperlink ref="A672" r:id="rId10294" display="http://www.erikbolstad.no/postnummer-koordinatar/?postnummer=1165&amp;poststad=Oslo" xr:uid="{00000000-0004-0000-0000-000035280000}"/>
    <hyperlink ref="A673" r:id="rId10295" display="http://www.erikbolstad.no/postnummer-koordinatar/?postnummer=1166&amp;poststad=Oslo" xr:uid="{00000000-0004-0000-0000-000036280000}"/>
    <hyperlink ref="A674" r:id="rId10296" display="http://www.erikbolstad.no/postnummer-koordinatar/?postnummer=1167&amp;poststad=Oslo" xr:uid="{00000000-0004-0000-0000-000037280000}"/>
    <hyperlink ref="A675" r:id="rId10297" display="http://www.erikbolstad.no/postnummer-koordinatar/?postnummer=1168&amp;poststad=Oslo" xr:uid="{00000000-0004-0000-0000-000038280000}"/>
    <hyperlink ref="A676" r:id="rId10298" display="http://www.erikbolstad.no/postnummer-koordinatar/?postnummer=1169&amp;poststad=Oslo" xr:uid="{00000000-0004-0000-0000-000039280000}"/>
    <hyperlink ref="A677" r:id="rId10299" display="http://www.erikbolstad.no/postnummer-koordinatar/?postnummer=1170&amp;poststad=Oslo" xr:uid="{00000000-0004-0000-0000-00003A280000}"/>
    <hyperlink ref="A678" r:id="rId10300" display="http://www.erikbolstad.no/postnummer-koordinatar/?postnummer=1172&amp;poststad=Oslo" xr:uid="{00000000-0004-0000-0000-00003B280000}"/>
    <hyperlink ref="A679" r:id="rId10301" display="http://www.erikbolstad.no/postnummer-koordinatar/?postnummer=1176&amp;poststad=Oslo" xr:uid="{00000000-0004-0000-0000-00003C280000}"/>
    <hyperlink ref="A680" r:id="rId10302" display="http://www.erikbolstad.no/postnummer-koordinatar/?postnummer=1177&amp;poststad=Oslo" xr:uid="{00000000-0004-0000-0000-00003D280000}"/>
    <hyperlink ref="A681" r:id="rId10303" display="http://www.erikbolstad.no/postnummer-koordinatar/?postnummer=1178&amp;poststad=Oslo" xr:uid="{00000000-0004-0000-0000-00003E280000}"/>
    <hyperlink ref="A682" r:id="rId10304" display="http://www.erikbolstad.no/postnummer-koordinatar/?postnummer=1179&amp;poststad=Oslo" xr:uid="{00000000-0004-0000-0000-00003F280000}"/>
    <hyperlink ref="A683" r:id="rId10305" display="http://www.erikbolstad.no/postnummer-koordinatar/?postnummer=1181&amp;poststad=Oslo" xr:uid="{00000000-0004-0000-0000-000040280000}"/>
    <hyperlink ref="A684" r:id="rId10306" display="http://www.erikbolstad.no/postnummer-koordinatar/?postnummer=1182&amp;poststad=Oslo" xr:uid="{00000000-0004-0000-0000-000041280000}"/>
    <hyperlink ref="A685" r:id="rId10307" display="http://www.erikbolstad.no/postnummer-koordinatar/?postnummer=1184&amp;poststad=Oslo" xr:uid="{00000000-0004-0000-0000-000042280000}"/>
    <hyperlink ref="A686" r:id="rId10308" display="http://www.erikbolstad.no/postnummer-koordinatar/?postnummer=1185&amp;poststad=Oslo" xr:uid="{00000000-0004-0000-0000-000043280000}"/>
    <hyperlink ref="A687" r:id="rId10309" display="http://www.erikbolstad.no/postnummer-koordinatar/?postnummer=1187&amp;poststad=Oslo" xr:uid="{00000000-0004-0000-0000-000044280000}"/>
    <hyperlink ref="A688" r:id="rId10310" display="http://www.erikbolstad.no/postnummer-koordinatar/?postnummer=1188&amp;poststad=Oslo" xr:uid="{00000000-0004-0000-0000-000045280000}"/>
    <hyperlink ref="A689" r:id="rId10311" display="http://www.erikbolstad.no/postnummer-koordinatar/?postnummer=1189&amp;poststad=Oslo" xr:uid="{00000000-0004-0000-0000-000046280000}"/>
    <hyperlink ref="A690" r:id="rId10312" display="http://www.erikbolstad.no/postnummer-koordinatar/?postnummer=1201&amp;poststad=Oslo" xr:uid="{00000000-0004-0000-0000-000047280000}"/>
    <hyperlink ref="A691" r:id="rId10313" display="http://www.erikbolstad.no/postnummer-koordinatar/?postnummer=1202&amp;poststad=Oslo" xr:uid="{00000000-0004-0000-0000-000048280000}"/>
    <hyperlink ref="A692" r:id="rId10314" display="http://www.erikbolstad.no/postnummer-koordinatar/?postnummer=1203&amp;poststad=Oslo" xr:uid="{00000000-0004-0000-0000-000049280000}"/>
    <hyperlink ref="A693" r:id="rId10315" display="http://www.erikbolstad.no/postnummer-koordinatar/?postnummer=1204&amp;poststad=Oslo" xr:uid="{00000000-0004-0000-0000-00004A280000}"/>
    <hyperlink ref="A694" r:id="rId10316" display="http://www.erikbolstad.no/postnummer-koordinatar/?postnummer=1205&amp;poststad=Oslo" xr:uid="{00000000-0004-0000-0000-00004B280000}"/>
    <hyperlink ref="A695" r:id="rId10317" display="http://www.erikbolstad.no/postnummer-koordinatar/?postnummer=1207&amp;poststad=Oslo" xr:uid="{00000000-0004-0000-0000-00004C280000}"/>
    <hyperlink ref="A696" r:id="rId10318" display="http://www.erikbolstad.no/postnummer-koordinatar/?postnummer=1214&amp;poststad=Oslo" xr:uid="{00000000-0004-0000-0000-00004D280000}"/>
    <hyperlink ref="A697" r:id="rId10319" display="http://www.erikbolstad.no/postnummer-koordinatar/?postnummer=1215&amp;poststad=Oslo" xr:uid="{00000000-0004-0000-0000-00004E280000}"/>
    <hyperlink ref="A698" r:id="rId10320" display="http://www.erikbolstad.no/postnummer-koordinatar/?postnummer=1250&amp;poststad=Oslo" xr:uid="{00000000-0004-0000-0000-00004F280000}"/>
    <hyperlink ref="A699" r:id="rId10321" display="http://www.erikbolstad.no/postnummer-koordinatar/?postnummer=1251&amp;poststad=Oslo" xr:uid="{00000000-0004-0000-0000-000050280000}"/>
    <hyperlink ref="A700" r:id="rId10322" display="http://www.erikbolstad.no/postnummer-koordinatar/?postnummer=1252&amp;poststad=Oslo" xr:uid="{00000000-0004-0000-0000-000051280000}"/>
    <hyperlink ref="A701" r:id="rId10323" display="http://www.erikbolstad.no/postnummer-koordinatar/?postnummer=1253&amp;poststad=Oslo" xr:uid="{00000000-0004-0000-0000-000052280000}"/>
    <hyperlink ref="A702" r:id="rId10324" display="http://www.erikbolstad.no/postnummer-koordinatar/?postnummer=1254&amp;poststad=Oslo" xr:uid="{00000000-0004-0000-0000-000053280000}"/>
    <hyperlink ref="A703" r:id="rId10325" display="http://www.erikbolstad.no/postnummer-koordinatar/?postnummer=1255&amp;poststad=Oslo" xr:uid="{00000000-0004-0000-0000-000054280000}"/>
    <hyperlink ref="A704" r:id="rId10326" display="http://www.erikbolstad.no/postnummer-koordinatar/?postnummer=1256&amp;poststad=Oslo" xr:uid="{00000000-0004-0000-0000-000055280000}"/>
    <hyperlink ref="A705" r:id="rId10327" display="http://www.erikbolstad.no/postnummer-koordinatar/?postnummer=1257&amp;poststad=Oslo" xr:uid="{00000000-0004-0000-0000-000056280000}"/>
    <hyperlink ref="A706" r:id="rId10328" display="http://www.erikbolstad.no/postnummer-koordinatar/?postnummer=1258&amp;poststad=Oslo" xr:uid="{00000000-0004-0000-0000-000057280000}"/>
    <hyperlink ref="A707" r:id="rId10329" display="http://www.erikbolstad.no/postnummer-koordinatar/?postnummer=1259&amp;poststad=Oslo" xr:uid="{00000000-0004-0000-0000-000058280000}"/>
    <hyperlink ref="A708" r:id="rId10330" display="http://www.erikbolstad.no/postnummer-koordinatar/?postnummer=1262&amp;poststad=Oslo" xr:uid="{00000000-0004-0000-0000-000059280000}"/>
    <hyperlink ref="A709" r:id="rId10331" display="http://www.erikbolstad.no/postnummer-koordinatar/?postnummer=1263&amp;poststad=Oslo" xr:uid="{00000000-0004-0000-0000-00005A280000}"/>
    <hyperlink ref="A710" r:id="rId10332" display="http://www.erikbolstad.no/postnummer-koordinatar/?postnummer=1266&amp;poststad=Oslo" xr:uid="{00000000-0004-0000-0000-00005B280000}"/>
    <hyperlink ref="A711" r:id="rId10333" display="http://www.erikbolstad.no/postnummer-koordinatar/?postnummer=1270&amp;poststad=Oslo" xr:uid="{00000000-0004-0000-0000-00005C280000}"/>
    <hyperlink ref="A712" r:id="rId10334" display="http://www.erikbolstad.no/postnummer-koordinatar/?postnummer=1271&amp;poststad=Oslo" xr:uid="{00000000-0004-0000-0000-00005D280000}"/>
    <hyperlink ref="A713" r:id="rId10335" display="http://www.erikbolstad.no/postnummer-koordinatar/?postnummer=1272&amp;poststad=Oslo" xr:uid="{00000000-0004-0000-0000-00005E280000}"/>
    <hyperlink ref="A714" r:id="rId10336" display="http://www.erikbolstad.no/postnummer-koordinatar/?postnummer=1273&amp;poststad=Oslo" xr:uid="{00000000-0004-0000-0000-00005F280000}"/>
    <hyperlink ref="A715" r:id="rId10337" display="http://www.erikbolstad.no/postnummer-koordinatar/?postnummer=1274&amp;poststad=Oslo" xr:uid="{00000000-0004-0000-0000-000060280000}"/>
    <hyperlink ref="A716" r:id="rId10338" display="http://www.erikbolstad.no/postnummer-koordinatar/?postnummer=1275&amp;poststad=Oslo" xr:uid="{00000000-0004-0000-0000-000061280000}"/>
    <hyperlink ref="A717" r:id="rId10339" display="http://www.erikbolstad.no/postnummer-koordinatar/?postnummer=1277&amp;poststad=Oslo%20(ikkje%20i%20bruk)" xr:uid="{00000000-0004-0000-0000-000062280000}"/>
    <hyperlink ref="A718" r:id="rId10340" display="http://www.erikbolstad.no/postnummer-koordinatar/?postnummer=1278&amp;poststad=Oslo" xr:uid="{00000000-0004-0000-0000-000063280000}"/>
    <hyperlink ref="A719" r:id="rId10341" display="http://www.erikbolstad.no/postnummer-koordinatar/?postnummer=1279&amp;poststad=Oslo" xr:uid="{00000000-0004-0000-0000-000064280000}"/>
    <hyperlink ref="A720" r:id="rId10342" display="http://www.erikbolstad.no/postnummer-koordinatar/?postnummer=1281&amp;poststad=Oslo" xr:uid="{00000000-0004-0000-0000-000065280000}"/>
    <hyperlink ref="A721" r:id="rId10343" display="http://www.erikbolstad.no/postnummer-koordinatar/?postnummer=1283&amp;poststad=Oslo" xr:uid="{00000000-0004-0000-0000-000066280000}"/>
    <hyperlink ref="A722" r:id="rId10344" display="http://www.erikbolstad.no/postnummer-koordinatar/?postnummer=1284&amp;poststad=Oslo" xr:uid="{00000000-0004-0000-0000-000067280000}"/>
    <hyperlink ref="A723" r:id="rId10345" display="http://www.erikbolstad.no/postnummer-koordinatar/?postnummer=1285&amp;poststad=Oslo" xr:uid="{00000000-0004-0000-0000-000068280000}"/>
    <hyperlink ref="A724" r:id="rId10346" display="http://www.erikbolstad.no/postnummer-koordinatar/?postnummer=1286&amp;poststad=Oslo" xr:uid="{00000000-0004-0000-0000-000069280000}"/>
    <hyperlink ref="A725" r:id="rId10347" display="http://www.erikbolstad.no/postnummer-koordinatar/?postnummer=1290&amp;poststad=Oslo" xr:uid="{00000000-0004-0000-0000-00006A280000}"/>
    <hyperlink ref="A726" r:id="rId10348" display="http://www.erikbolstad.no/postnummer-koordinatar/?postnummer=1291&amp;poststad=Oslo" xr:uid="{00000000-0004-0000-0000-00006B280000}"/>
    <hyperlink ref="A727" r:id="rId10349" display="http://www.erikbolstad.no/postnummer-koordinatar/?postnummer=1294&amp;poststad=Oslo" xr:uid="{00000000-0004-0000-0000-00006C280000}"/>
    <hyperlink ref="A728" r:id="rId10350" display="http://www.erikbolstad.no/postnummer-koordinatar/?postnummer=1295&amp;poststad=Oslo" xr:uid="{00000000-0004-0000-0000-00006D280000}"/>
    <hyperlink ref="A729" r:id="rId10351" display="http://www.erikbolstad.no/postnummer-koordinatar/?postnummer=1300&amp;poststad=Sandvika" xr:uid="{00000000-0004-0000-0000-00006E280000}"/>
    <hyperlink ref="A730" r:id="rId10352" display="http://www.erikbolstad.no/postnummer-koordinatar/?postnummer=1301&amp;poststad=Sandvika" xr:uid="{00000000-0004-0000-0000-00006F280000}"/>
    <hyperlink ref="A731" r:id="rId10353" display="http://www.erikbolstad.no/postnummer-koordinatar/?postnummer=1302&amp;poststad=Sandvika" xr:uid="{00000000-0004-0000-0000-000070280000}"/>
    <hyperlink ref="A732" r:id="rId10354" display="http://www.erikbolstad.no/postnummer-koordinatar/?postnummer=1303&amp;poststad=Sandvika" xr:uid="{00000000-0004-0000-0000-000071280000}"/>
    <hyperlink ref="A733" r:id="rId10355" display="http://www.erikbolstad.no/postnummer-koordinatar/?postnummer=1304&amp;poststad=Sandvika" xr:uid="{00000000-0004-0000-0000-000072280000}"/>
    <hyperlink ref="A734" r:id="rId10356" display="http://www.erikbolstad.no/postnummer-koordinatar/?postnummer=1305&amp;poststad=Haslum" xr:uid="{00000000-0004-0000-0000-000073280000}"/>
    <hyperlink ref="A735" r:id="rId10357" display="http://www.erikbolstad.no/postnummer-koordinatar/?postnummer=1306&amp;poststad=Sandvika" xr:uid="{00000000-0004-0000-0000-000074280000}"/>
    <hyperlink ref="A736" r:id="rId10358" display="http://www.erikbolstad.no/postnummer-koordinatar/?postnummer=1307&amp;poststad=Fornebu" xr:uid="{00000000-0004-0000-0000-000075280000}"/>
    <hyperlink ref="A737" r:id="rId10359" display="http://www.erikbolstad.no/postnummer-koordinatar/?postnummer=1309&amp;poststad=Rud" xr:uid="{00000000-0004-0000-0000-000076280000}"/>
    <hyperlink ref="A738" r:id="rId10360" display="http://www.erikbolstad.no/postnummer-koordinatar/?postnummer=1311&amp;poststad=Høvikodden" xr:uid="{00000000-0004-0000-0000-000077280000}"/>
    <hyperlink ref="A739" r:id="rId10361" display="http://www.erikbolstad.no/postnummer-koordinatar/?postnummer=1312&amp;poststad=Slependen" xr:uid="{00000000-0004-0000-0000-000078280000}"/>
    <hyperlink ref="A740" r:id="rId10362" display="http://www.erikbolstad.no/postnummer-koordinatar/?postnummer=1313&amp;poststad=Vøyenenga" xr:uid="{00000000-0004-0000-0000-000079280000}"/>
    <hyperlink ref="A741" r:id="rId10363" display="http://www.erikbolstad.no/postnummer-koordinatar/?postnummer=1314&amp;poststad=Vøyenenga" xr:uid="{00000000-0004-0000-0000-00007A280000}"/>
    <hyperlink ref="A742" r:id="rId10364" display="http://www.erikbolstad.no/postnummer-koordinatar/?postnummer=1316&amp;poststad=Eiksmarka" xr:uid="{00000000-0004-0000-0000-00007B280000}"/>
    <hyperlink ref="A743" r:id="rId10365" display="http://www.erikbolstad.no/postnummer-koordinatar/?postnummer=1317&amp;poststad=Bærums%20Verk" xr:uid="{00000000-0004-0000-0000-00007C280000}"/>
    <hyperlink ref="A744" r:id="rId10366" display="http://www.erikbolstad.no/postnummer-koordinatar/?postnummer=1318&amp;poststad=Bekkestua" xr:uid="{00000000-0004-0000-0000-00007D280000}"/>
    <hyperlink ref="A745" r:id="rId10367" display="http://www.erikbolstad.no/postnummer-koordinatar/?postnummer=1319&amp;poststad=Bekkestua" xr:uid="{00000000-0004-0000-0000-00007E280000}"/>
    <hyperlink ref="A746" r:id="rId10368" display="http://www.erikbolstad.no/postnummer-koordinatar/?postnummer=1321&amp;poststad=Stabekk" xr:uid="{00000000-0004-0000-0000-00007F280000}"/>
    <hyperlink ref="A747" r:id="rId10369" display="http://www.erikbolstad.no/postnummer-koordinatar/?postnummer=1322&amp;poststad=Høvik" xr:uid="{00000000-0004-0000-0000-000080280000}"/>
    <hyperlink ref="A748" r:id="rId10370" display="http://www.erikbolstad.no/postnummer-koordinatar/?postnummer=1323&amp;poststad=Høvik" xr:uid="{00000000-0004-0000-0000-000081280000}"/>
    <hyperlink ref="A749" r:id="rId10371" display="http://www.erikbolstad.no/postnummer-koordinatar/?postnummer=1324&amp;poststad=Lysaker" xr:uid="{00000000-0004-0000-0000-000082280000}"/>
    <hyperlink ref="A750" r:id="rId10372" display="http://www.erikbolstad.no/postnummer-koordinatar/?postnummer=1325&amp;poststad=Lysaker" xr:uid="{00000000-0004-0000-0000-000083280000}"/>
    <hyperlink ref="A751" r:id="rId10373" display="http://www.erikbolstad.no/postnummer-koordinatar/?postnummer=1326&amp;poststad=Lysaker" xr:uid="{00000000-0004-0000-0000-000084280000}"/>
    <hyperlink ref="A752" r:id="rId10374" display="http://www.erikbolstad.no/postnummer-koordinatar/?postnummer=1327&amp;poststad=Lysaker" xr:uid="{00000000-0004-0000-0000-000085280000}"/>
    <hyperlink ref="A753" r:id="rId10375" display="http://www.erikbolstad.no/postnummer-koordinatar/?postnummer=1328&amp;poststad=Høvik" xr:uid="{00000000-0004-0000-0000-000086280000}"/>
    <hyperlink ref="A754" r:id="rId10376" display="http://www.erikbolstad.no/postnummer-koordinatar/?postnummer=1329&amp;poststad=Lommedalen" xr:uid="{00000000-0004-0000-0000-000087280000}"/>
    <hyperlink ref="A755" r:id="rId10377" display="http://www.erikbolstad.no/postnummer-koordinatar/?postnummer=1330&amp;poststad=Fornebu" xr:uid="{00000000-0004-0000-0000-000088280000}"/>
    <hyperlink ref="A756" r:id="rId10378" display="http://www.erikbolstad.no/postnummer-koordinatar/?postnummer=1331&amp;poststad=Fornebu" xr:uid="{00000000-0004-0000-0000-000089280000}"/>
    <hyperlink ref="A757" r:id="rId10379" display="http://www.erikbolstad.no/postnummer-koordinatar/?postnummer=1332&amp;poststad=Østerås" xr:uid="{00000000-0004-0000-0000-00008A280000}"/>
    <hyperlink ref="A758" r:id="rId10380" display="http://www.erikbolstad.no/postnummer-koordinatar/?postnummer=1333&amp;poststad=Kolsås" xr:uid="{00000000-0004-0000-0000-00008B280000}"/>
    <hyperlink ref="A759" r:id="rId10381" display="http://www.erikbolstad.no/postnummer-koordinatar/?postnummer=1334&amp;poststad=Rykkinn" xr:uid="{00000000-0004-0000-0000-00008C280000}"/>
    <hyperlink ref="A760" r:id="rId10382" display="http://www.erikbolstad.no/postnummer-koordinatar/?postnummer=1335&amp;poststad=Snarøya" xr:uid="{00000000-0004-0000-0000-00008D280000}"/>
    <hyperlink ref="A761" r:id="rId10383" display="http://www.erikbolstad.no/postnummer-koordinatar/?postnummer=1336&amp;poststad=Sandvika" xr:uid="{00000000-0004-0000-0000-00008E280000}"/>
    <hyperlink ref="A762" r:id="rId10384" display="http://www.erikbolstad.no/postnummer-koordinatar/?postnummer=1337&amp;poststad=Sandvika" xr:uid="{00000000-0004-0000-0000-00008F280000}"/>
    <hyperlink ref="A763" r:id="rId10385" display="http://www.erikbolstad.no/postnummer-koordinatar/?postnummer=1338&amp;poststad=Sandvika" xr:uid="{00000000-0004-0000-0000-000090280000}"/>
    <hyperlink ref="A764" r:id="rId10386" display="http://www.erikbolstad.no/postnummer-koordinatar/?postnummer=1339&amp;poststad=Vøyenenga" xr:uid="{00000000-0004-0000-0000-000091280000}"/>
    <hyperlink ref="A765" r:id="rId10387" display="http://www.erikbolstad.no/postnummer-koordinatar/?postnummer=1340&amp;poststad=Skui" xr:uid="{00000000-0004-0000-0000-000092280000}"/>
    <hyperlink ref="A766" r:id="rId10388" display="http://www.erikbolstad.no/postnummer-koordinatar/?postnummer=1341&amp;poststad=Slependen" xr:uid="{00000000-0004-0000-0000-000093280000}"/>
    <hyperlink ref="A767" r:id="rId10389" display="http://www.erikbolstad.no/postnummer-koordinatar/?postnummer=1342&amp;poststad=Gjettum" xr:uid="{00000000-0004-0000-0000-000094280000}"/>
    <hyperlink ref="A768" r:id="rId10390" display="http://www.erikbolstad.no/postnummer-koordinatar/?postnummer=1344&amp;poststad=Haslum" xr:uid="{00000000-0004-0000-0000-000095280000}"/>
    <hyperlink ref="A769" r:id="rId10391" display="http://www.erikbolstad.no/postnummer-koordinatar/?postnummer=1346&amp;poststad=Gjettum" xr:uid="{00000000-0004-0000-0000-000096280000}"/>
    <hyperlink ref="A770" r:id="rId10392" display="http://www.erikbolstad.no/postnummer-koordinatar/?postnummer=1348&amp;poststad=Rykkinn" xr:uid="{00000000-0004-0000-0000-000097280000}"/>
    <hyperlink ref="A771" r:id="rId10393" display="http://www.erikbolstad.no/postnummer-koordinatar/?postnummer=1349&amp;poststad=Rykkinn" xr:uid="{00000000-0004-0000-0000-000098280000}"/>
    <hyperlink ref="A772" r:id="rId10394" display="http://www.erikbolstad.no/postnummer-koordinatar/?postnummer=1350&amp;poststad=Lommedalen" xr:uid="{00000000-0004-0000-0000-000099280000}"/>
    <hyperlink ref="A773" r:id="rId10395" display="http://www.erikbolstad.no/postnummer-koordinatar/?postnummer=1351&amp;poststad=Rud" xr:uid="{00000000-0004-0000-0000-00009A280000}"/>
    <hyperlink ref="A774" r:id="rId10396" display="http://www.erikbolstad.no/postnummer-koordinatar/?postnummer=1352&amp;poststad=Kolsås" xr:uid="{00000000-0004-0000-0000-00009B280000}"/>
    <hyperlink ref="A775" r:id="rId10397" display="http://www.erikbolstad.no/postnummer-koordinatar/?postnummer=1353&amp;poststad=Bærums%20Verk" xr:uid="{00000000-0004-0000-0000-00009C280000}"/>
    <hyperlink ref="A776" r:id="rId10398" display="http://www.erikbolstad.no/postnummer-koordinatar/?postnummer=1354&amp;poststad=Bærums%20Verk" xr:uid="{00000000-0004-0000-0000-00009D280000}"/>
    <hyperlink ref="A777" r:id="rId10399" display="http://www.erikbolstad.no/postnummer-koordinatar/?postnummer=1356&amp;poststad=Bekkestua" xr:uid="{00000000-0004-0000-0000-00009E280000}"/>
    <hyperlink ref="A778" r:id="rId10400" display="http://www.erikbolstad.no/postnummer-koordinatar/?postnummer=1357&amp;poststad=Bekkestua" xr:uid="{00000000-0004-0000-0000-00009F280000}"/>
    <hyperlink ref="A779" r:id="rId10401" display="http://www.erikbolstad.no/postnummer-koordinatar/?postnummer=1358&amp;poststad=Jar" xr:uid="{00000000-0004-0000-0000-0000A0280000}"/>
    <hyperlink ref="A780" r:id="rId10402" display="http://www.erikbolstad.no/postnummer-koordinatar/?postnummer=1359&amp;poststad=Eiksmarka" xr:uid="{00000000-0004-0000-0000-0000A1280000}"/>
    <hyperlink ref="A781" r:id="rId10403" display="http://www.erikbolstad.no/postnummer-koordinatar/?postnummer=1360&amp;poststad=Fornebu" xr:uid="{00000000-0004-0000-0000-0000A2280000}"/>
    <hyperlink ref="A782" r:id="rId10404" display="http://www.erikbolstad.no/postnummer-koordinatar/?postnummer=1361&amp;poststad=Østerås" xr:uid="{00000000-0004-0000-0000-0000A3280000}"/>
    <hyperlink ref="A783" r:id="rId10405" display="http://www.erikbolstad.no/postnummer-koordinatar/?postnummer=1362&amp;poststad=Hosle" xr:uid="{00000000-0004-0000-0000-0000A4280000}"/>
    <hyperlink ref="A784" r:id="rId10406" display="http://www.erikbolstad.no/postnummer-koordinatar/?postnummer=1363&amp;poststad=Høvik" xr:uid="{00000000-0004-0000-0000-0000A5280000}"/>
    <hyperlink ref="A785" r:id="rId10407" display="http://www.erikbolstad.no/postnummer-koordinatar/?postnummer=1364&amp;poststad=Fornebu" xr:uid="{00000000-0004-0000-0000-0000A6280000}"/>
    <hyperlink ref="A786" r:id="rId10408" display="http://www.erikbolstad.no/postnummer-koordinatar/?postnummer=1365&amp;poststad=Blommenholm" xr:uid="{00000000-0004-0000-0000-0000A7280000}"/>
    <hyperlink ref="A787" r:id="rId10409" display="http://www.erikbolstad.no/postnummer-koordinatar/?postnummer=1366&amp;poststad=Lysaker" xr:uid="{00000000-0004-0000-0000-0000A8280000}"/>
    <hyperlink ref="A788" r:id="rId10410" display="http://www.erikbolstad.no/postnummer-koordinatar/?postnummer=1367&amp;poststad=Snarøya" xr:uid="{00000000-0004-0000-0000-0000A9280000}"/>
    <hyperlink ref="A789" r:id="rId10411" display="http://www.erikbolstad.no/postnummer-koordinatar/?postnummer=1368&amp;poststad=Stabekk" xr:uid="{00000000-0004-0000-0000-0000AA280000}"/>
    <hyperlink ref="A790" r:id="rId10412" display="http://www.erikbolstad.no/postnummer-koordinatar/?postnummer=1369&amp;poststad=Stabekk" xr:uid="{00000000-0004-0000-0000-0000AB280000}"/>
    <hyperlink ref="A791" r:id="rId10413" display="http://www.erikbolstad.no/postnummer-koordinatar/?postnummer=1371&amp;poststad=Asker" xr:uid="{00000000-0004-0000-0000-0000AC280000}"/>
    <hyperlink ref="A792" r:id="rId10414" display="http://www.erikbolstad.no/postnummer-koordinatar/?postnummer=1372&amp;poststad=Asker" xr:uid="{00000000-0004-0000-0000-0000AD280000}"/>
    <hyperlink ref="A793" r:id="rId10415" display="http://www.erikbolstad.no/postnummer-koordinatar/?postnummer=1373&amp;poststad=Asker" xr:uid="{00000000-0004-0000-0000-0000AE280000}"/>
    <hyperlink ref="A794" r:id="rId10416" display="http://www.erikbolstad.no/postnummer-koordinatar/?postnummer=1375&amp;poststad=Billingstad" xr:uid="{00000000-0004-0000-0000-0000AF280000}"/>
    <hyperlink ref="A795" r:id="rId10417" display="http://www.erikbolstad.no/postnummer-koordinatar/?postnummer=1376&amp;poststad=Billingstad" xr:uid="{00000000-0004-0000-0000-0000B0280000}"/>
    <hyperlink ref="A796" r:id="rId10418" display="http://www.erikbolstad.no/postnummer-koordinatar/?postnummer=1377&amp;poststad=Billingstad" xr:uid="{00000000-0004-0000-0000-0000B1280000}"/>
    <hyperlink ref="A797" r:id="rId10419" display="http://www.erikbolstad.no/postnummer-koordinatar/?postnummer=1378&amp;poststad=Nesbru" xr:uid="{00000000-0004-0000-0000-0000B2280000}"/>
    <hyperlink ref="A798" r:id="rId10420" display="http://www.erikbolstad.no/postnummer-koordinatar/?postnummer=1379&amp;poststad=Nesbru" xr:uid="{00000000-0004-0000-0000-0000B3280000}"/>
    <hyperlink ref="A799" r:id="rId10421" display="http://www.erikbolstad.no/postnummer-koordinatar/?postnummer=1380&amp;poststad=Heggedal" xr:uid="{00000000-0004-0000-0000-0000B4280000}"/>
    <hyperlink ref="A800" r:id="rId10422" display="http://www.erikbolstad.no/postnummer-koordinatar/?postnummer=1381&amp;poststad=Vettre" xr:uid="{00000000-0004-0000-0000-0000B5280000}"/>
    <hyperlink ref="A801" r:id="rId10423" display="http://www.erikbolstad.no/postnummer-koordinatar/?postnummer=1383&amp;poststad=Asker" xr:uid="{00000000-0004-0000-0000-0000B6280000}"/>
    <hyperlink ref="A802" r:id="rId10424" display="http://www.erikbolstad.no/postnummer-koordinatar/?postnummer=1384&amp;poststad=Asker" xr:uid="{00000000-0004-0000-0000-0000B7280000}"/>
    <hyperlink ref="A803" r:id="rId10425" display="http://www.erikbolstad.no/postnummer-koordinatar/?postnummer=1385&amp;poststad=Asker" xr:uid="{00000000-0004-0000-0000-0000B8280000}"/>
    <hyperlink ref="A804" r:id="rId10426" display="http://www.erikbolstad.no/postnummer-koordinatar/?postnummer=1386&amp;poststad=Asker" xr:uid="{00000000-0004-0000-0000-0000B9280000}"/>
    <hyperlink ref="A805" r:id="rId10427" display="http://www.erikbolstad.no/postnummer-koordinatar/?postnummer=1387&amp;poststad=Asker" xr:uid="{00000000-0004-0000-0000-0000BA280000}"/>
    <hyperlink ref="A806" r:id="rId10428" display="http://www.erikbolstad.no/postnummer-koordinatar/?postnummer=1388&amp;poststad=Borgen" xr:uid="{00000000-0004-0000-0000-0000BB280000}"/>
    <hyperlink ref="A807" r:id="rId10429" display="http://www.erikbolstad.no/postnummer-koordinatar/?postnummer=1389&amp;poststad=Heggedal" xr:uid="{00000000-0004-0000-0000-0000BC280000}"/>
    <hyperlink ref="A808" r:id="rId10430" display="http://www.erikbolstad.no/postnummer-koordinatar/?postnummer=1390&amp;poststad=Vollen" xr:uid="{00000000-0004-0000-0000-0000BD280000}"/>
    <hyperlink ref="A809" r:id="rId10431" display="http://www.erikbolstad.no/postnummer-koordinatar/?postnummer=1391&amp;poststad=Vollen" xr:uid="{00000000-0004-0000-0000-0000BE280000}"/>
    <hyperlink ref="A810" r:id="rId10432" display="http://www.erikbolstad.no/postnummer-koordinatar/?postnummer=1392&amp;poststad=Vettre" xr:uid="{00000000-0004-0000-0000-0000BF280000}"/>
    <hyperlink ref="A811" r:id="rId10433" display="http://www.erikbolstad.no/postnummer-koordinatar/?postnummer=1393&amp;poststad=Vollen" xr:uid="{00000000-0004-0000-0000-0000C0280000}"/>
    <hyperlink ref="A812" r:id="rId10434" display="http://www.erikbolstad.no/postnummer-koordinatar/?postnummer=1394&amp;poststad=Nesbru" xr:uid="{00000000-0004-0000-0000-0000C1280000}"/>
    <hyperlink ref="A813" r:id="rId10435" display="http://www.erikbolstad.no/postnummer-koordinatar/?postnummer=1395&amp;poststad=Hvalstad" xr:uid="{00000000-0004-0000-0000-0000C2280000}"/>
    <hyperlink ref="A814" r:id="rId10436" display="http://www.erikbolstad.no/postnummer-koordinatar/?postnummer=1396&amp;poststad=Billingstad" xr:uid="{00000000-0004-0000-0000-0000C3280000}"/>
    <hyperlink ref="A815" r:id="rId10437" display="http://www.erikbolstad.no/postnummer-koordinatar/?postnummer=1397&amp;poststad=Nesøya" xr:uid="{00000000-0004-0000-0000-0000C4280000}"/>
    <hyperlink ref="A816" r:id="rId10438" display="http://www.erikbolstad.no/postnummer-koordinatar/?postnummer=1399&amp;poststad=Asker" xr:uid="{00000000-0004-0000-0000-0000C5280000}"/>
    <hyperlink ref="A817" r:id="rId10439" display="http://www.erikbolstad.no/postnummer-koordinatar/?postnummer=1400&amp;poststad=Ski" xr:uid="{00000000-0004-0000-0000-0000C6280000}"/>
    <hyperlink ref="A818" r:id="rId10440" display="http://www.erikbolstad.no/postnummer-koordinatar/?postnummer=1401&amp;poststad=Ski" xr:uid="{00000000-0004-0000-0000-0000C7280000}"/>
    <hyperlink ref="A819" r:id="rId10441" display="http://www.erikbolstad.no/postnummer-koordinatar/?postnummer=1402&amp;poststad=Ski" xr:uid="{00000000-0004-0000-0000-0000C8280000}"/>
    <hyperlink ref="A820" r:id="rId10442" display="http://www.erikbolstad.no/postnummer-koordinatar/?postnummer=1403&amp;poststad=Langhus" xr:uid="{00000000-0004-0000-0000-0000C9280000}"/>
    <hyperlink ref="A821" r:id="rId10443" display="http://www.erikbolstad.no/postnummer-koordinatar/?postnummer=1404&amp;poststad=Siggerud" xr:uid="{00000000-0004-0000-0000-0000CA280000}"/>
    <hyperlink ref="A822" r:id="rId10444" display="http://www.erikbolstad.no/postnummer-koordinatar/?postnummer=1405&amp;poststad=Langhus" xr:uid="{00000000-0004-0000-0000-0000CB280000}"/>
    <hyperlink ref="A823" r:id="rId10445" display="http://www.erikbolstad.no/postnummer-koordinatar/?postnummer=1406&amp;poststad=Ski" xr:uid="{00000000-0004-0000-0000-0000CC280000}"/>
    <hyperlink ref="A824" r:id="rId10446" display="http://www.erikbolstad.no/postnummer-koordinatar/?postnummer=1407&amp;poststad=Vinterbro" xr:uid="{00000000-0004-0000-0000-0000CD280000}"/>
    <hyperlink ref="A825" r:id="rId10447" display="http://www.erikbolstad.no/postnummer-koordinatar/?postnummer=1408&amp;poststad=Kråkstad" xr:uid="{00000000-0004-0000-0000-0000CE280000}"/>
    <hyperlink ref="A826" r:id="rId10448" display="http://www.erikbolstad.no/postnummer-koordinatar/?postnummer=1409&amp;poststad=Skotbu" xr:uid="{00000000-0004-0000-0000-0000CF280000}"/>
    <hyperlink ref="A827" r:id="rId10449" display="http://www.erikbolstad.no/postnummer-koordinatar/?postnummer=1410&amp;poststad=Kolbotn" xr:uid="{00000000-0004-0000-0000-0000D0280000}"/>
    <hyperlink ref="A828" r:id="rId10450" display="http://www.erikbolstad.no/postnummer-koordinatar/?postnummer=1411&amp;poststad=Kolbotn" xr:uid="{00000000-0004-0000-0000-0000D1280000}"/>
    <hyperlink ref="A829" r:id="rId10451" display="http://www.erikbolstad.no/postnummer-koordinatar/?postnummer=1412&amp;poststad=Sofiemyr" xr:uid="{00000000-0004-0000-0000-0000D2280000}"/>
    <hyperlink ref="A830" r:id="rId10452" display="http://www.erikbolstad.no/postnummer-koordinatar/?postnummer=1413&amp;poststad=Tårnåsen" xr:uid="{00000000-0004-0000-0000-0000D3280000}"/>
    <hyperlink ref="A831" r:id="rId10453" display="http://www.erikbolstad.no/postnummer-koordinatar/?postnummer=1414&amp;poststad=Trollåsen" xr:uid="{00000000-0004-0000-0000-0000D4280000}"/>
    <hyperlink ref="A832" r:id="rId10454" display="http://www.erikbolstad.no/postnummer-koordinatar/?postnummer=1415&amp;poststad=Oppegård" xr:uid="{00000000-0004-0000-0000-0000D5280000}"/>
    <hyperlink ref="A833" r:id="rId10455" display="http://www.erikbolstad.no/postnummer-koordinatar/?postnummer=1416&amp;poststad=Oppegård" xr:uid="{00000000-0004-0000-0000-0000D6280000}"/>
    <hyperlink ref="A834" r:id="rId10456" display="http://www.erikbolstad.no/postnummer-koordinatar/?postnummer=1417&amp;poststad=Sofiemyr" xr:uid="{00000000-0004-0000-0000-0000D7280000}"/>
    <hyperlink ref="A835" r:id="rId10457" display="http://www.erikbolstad.no/postnummer-koordinatar/?postnummer=1418&amp;poststad=Kolbotn" xr:uid="{00000000-0004-0000-0000-0000D8280000}"/>
    <hyperlink ref="A836" r:id="rId10458" display="http://www.erikbolstad.no/postnummer-koordinatar/?postnummer=1419&amp;poststad=Oppegård" xr:uid="{00000000-0004-0000-0000-0000D9280000}"/>
    <hyperlink ref="A837" r:id="rId10459" display="http://www.erikbolstad.no/postnummer-koordinatar/?postnummer=1420&amp;poststad=Svartskog" xr:uid="{00000000-0004-0000-0000-0000DA280000}"/>
    <hyperlink ref="A838" r:id="rId10460" display="http://www.erikbolstad.no/postnummer-koordinatar/?postnummer=1421&amp;poststad=Trollåsen" xr:uid="{00000000-0004-0000-0000-0000DB280000}"/>
    <hyperlink ref="A839" r:id="rId10461" display="http://www.erikbolstad.no/postnummer-koordinatar/?postnummer=1429&amp;poststad=Vinterbro" xr:uid="{00000000-0004-0000-0000-0000DC280000}"/>
    <hyperlink ref="A840" r:id="rId10462" display="http://www.erikbolstad.no/postnummer-koordinatar/?postnummer=1430&amp;poststad=Ås" xr:uid="{00000000-0004-0000-0000-0000DD280000}"/>
    <hyperlink ref="A841" r:id="rId10463" display="http://www.erikbolstad.no/postnummer-koordinatar/?postnummer=1431&amp;poststad=Ås" xr:uid="{00000000-0004-0000-0000-0000DE280000}"/>
    <hyperlink ref="A842" r:id="rId10464" display="http://www.erikbolstad.no/postnummer-koordinatar/?postnummer=1432&amp;poststad=Ås" xr:uid="{00000000-0004-0000-0000-0000DF280000}"/>
    <hyperlink ref="A843" r:id="rId10465" display="http://www.erikbolstad.no/postnummer-koordinatar/?postnummer=1440&amp;poststad=Drøbak" xr:uid="{00000000-0004-0000-0000-0000E0280000}"/>
    <hyperlink ref="A844" r:id="rId10466" display="http://www.erikbolstad.no/postnummer-koordinatar/?postnummer=1441&amp;poststad=Drøbak" xr:uid="{00000000-0004-0000-0000-0000E1280000}"/>
    <hyperlink ref="A845" r:id="rId10467" display="http://www.erikbolstad.no/postnummer-koordinatar/?postnummer=1442&amp;poststad=Drøbak" xr:uid="{00000000-0004-0000-0000-0000E2280000}"/>
    <hyperlink ref="A846" r:id="rId10468" display="http://www.erikbolstad.no/postnummer-koordinatar/?postnummer=1443&amp;poststad=Drøbak" xr:uid="{00000000-0004-0000-0000-0000E3280000}"/>
    <hyperlink ref="A847" r:id="rId10469" display="http://www.erikbolstad.no/postnummer-koordinatar/?postnummer=1444&amp;poststad=Drøbak" xr:uid="{00000000-0004-0000-0000-0000E4280000}"/>
    <hyperlink ref="A848" r:id="rId10470" display="http://www.erikbolstad.no/postnummer-koordinatar/?postnummer=1445&amp;poststad=Drøbak" xr:uid="{00000000-0004-0000-0000-0000E5280000}"/>
    <hyperlink ref="A849" r:id="rId10471" display="http://www.erikbolstad.no/postnummer-koordinatar/?postnummer=1446&amp;poststad=Drøbak" xr:uid="{00000000-0004-0000-0000-0000E6280000}"/>
    <hyperlink ref="A850" r:id="rId10472" display="http://www.erikbolstad.no/postnummer-koordinatar/?postnummer=1447&amp;poststad=Drøbak" xr:uid="{00000000-0004-0000-0000-0000E7280000}"/>
    <hyperlink ref="A851" r:id="rId10473" display="http://www.erikbolstad.no/postnummer-koordinatar/?postnummer=1448&amp;poststad=Drøbak" xr:uid="{00000000-0004-0000-0000-0000E8280000}"/>
    <hyperlink ref="A852" r:id="rId10474" display="http://www.erikbolstad.no/postnummer-koordinatar/?postnummer=1449&amp;poststad=Drøbak" xr:uid="{00000000-0004-0000-0000-0000E9280000}"/>
    <hyperlink ref="A853" r:id="rId10475" display="http://www.erikbolstad.no/postnummer-koordinatar/?postnummer=1450&amp;poststad=Nesoddtangen" xr:uid="{00000000-0004-0000-0000-0000EA280000}"/>
    <hyperlink ref="A854" r:id="rId10476" display="http://www.erikbolstad.no/postnummer-koordinatar/?postnummer=1451&amp;poststad=Nesoddtangen" xr:uid="{00000000-0004-0000-0000-0000EB280000}"/>
    <hyperlink ref="A855" r:id="rId10477" display="http://www.erikbolstad.no/postnummer-koordinatar/?postnummer=1453&amp;poststad=Bjørnemyr" xr:uid="{00000000-0004-0000-0000-0000EC280000}"/>
    <hyperlink ref="A856" r:id="rId10478" display="http://www.erikbolstad.no/postnummer-koordinatar/?postnummer=1454&amp;poststad=Fagerstrand" xr:uid="{00000000-0004-0000-0000-0000ED280000}"/>
    <hyperlink ref="A857" r:id="rId10479" display="http://www.erikbolstad.no/postnummer-koordinatar/?postnummer=1455&amp;poststad=Nordre%20Frogn" xr:uid="{00000000-0004-0000-0000-0000EE280000}"/>
    <hyperlink ref="A858" r:id="rId10480" display="http://www.erikbolstad.no/postnummer-koordinatar/?postnummer=1457&amp;poststad=Fagerstrand" xr:uid="{00000000-0004-0000-0000-0000EF280000}"/>
    <hyperlink ref="A859" r:id="rId10481" display="http://www.erikbolstad.no/postnummer-koordinatar/?postnummer=1458&amp;poststad=Fjellstrand" xr:uid="{00000000-0004-0000-0000-0000F0280000}"/>
    <hyperlink ref="A860" r:id="rId10482" display="http://www.erikbolstad.no/postnummer-koordinatar/?postnummer=1459&amp;poststad=Fjellstrand%20(ikkje%20i%20bruk)" xr:uid="{00000000-0004-0000-0000-0000F1280000}"/>
    <hyperlink ref="A861" r:id="rId10483" display="http://www.erikbolstad.no/postnummer-koordinatar/?postnummer=1468&amp;poststad=Finstadjordet" xr:uid="{00000000-0004-0000-0000-0000F2280000}"/>
    <hyperlink ref="A862" r:id="rId10484" display="http://www.erikbolstad.no/postnummer-koordinatar/?postnummer=1469&amp;poststad=Rasta" xr:uid="{00000000-0004-0000-0000-0000F3280000}"/>
    <hyperlink ref="A863" r:id="rId10485" display="http://www.erikbolstad.no/postnummer-koordinatar/?postnummer=1470&amp;poststad=Lørenskog" xr:uid="{00000000-0004-0000-0000-0000F4280000}"/>
    <hyperlink ref="A864" r:id="rId10486" display="http://www.erikbolstad.no/postnummer-koordinatar/?postnummer=1471&amp;poststad=Lørenskog" xr:uid="{00000000-0004-0000-0000-0000F5280000}"/>
    <hyperlink ref="A865" r:id="rId10487" display="http://www.erikbolstad.no/postnummer-koordinatar/?postnummer=1472&amp;poststad=Fjellhamar" xr:uid="{00000000-0004-0000-0000-0000F6280000}"/>
    <hyperlink ref="A866" r:id="rId10488" display="http://www.erikbolstad.no/postnummer-koordinatar/?postnummer=1473&amp;poststad=Lørenskog" xr:uid="{00000000-0004-0000-0000-0000F7280000}"/>
    <hyperlink ref="A867" r:id="rId10489" display="http://www.erikbolstad.no/postnummer-koordinatar/?postnummer=1474&amp;poststad=Nordbyhagen" xr:uid="{00000000-0004-0000-0000-0000F8280000}"/>
    <hyperlink ref="A868" r:id="rId10490" display="http://www.erikbolstad.no/postnummer-koordinatar/?postnummer=1475&amp;poststad=Finstadjordet" xr:uid="{00000000-0004-0000-0000-0000F9280000}"/>
    <hyperlink ref="A869" r:id="rId10491" display="http://www.erikbolstad.no/postnummer-koordinatar/?postnummer=1476&amp;poststad=Rasta" xr:uid="{00000000-0004-0000-0000-0000FA280000}"/>
    <hyperlink ref="A870" r:id="rId10492" display="http://www.erikbolstad.no/postnummer-koordinatar/?postnummer=1477&amp;poststad=Fjellhamar" xr:uid="{00000000-0004-0000-0000-0000FB280000}"/>
    <hyperlink ref="A871" r:id="rId10493" display="http://www.erikbolstad.no/postnummer-koordinatar/?postnummer=1478&amp;poststad=Lørenskog" xr:uid="{00000000-0004-0000-0000-0000FC280000}"/>
    <hyperlink ref="A872" r:id="rId10494" display="http://www.erikbolstad.no/postnummer-koordinatar/?postnummer=1479&amp;poststad=Kurland" xr:uid="{00000000-0004-0000-0000-0000FD280000}"/>
    <hyperlink ref="A873" r:id="rId10495" display="http://www.erikbolstad.no/postnummer-koordinatar/?postnummer=1480&amp;poststad=Slattum" xr:uid="{00000000-0004-0000-0000-0000FE280000}"/>
    <hyperlink ref="A874" r:id="rId10496" display="http://www.erikbolstad.no/postnummer-koordinatar/?postnummer=1481&amp;poststad=Hagan" xr:uid="{00000000-0004-0000-0000-0000FF280000}"/>
    <hyperlink ref="A875" r:id="rId10497" display="http://www.erikbolstad.no/postnummer-koordinatar/?postnummer=1482&amp;poststad=Nittedal" xr:uid="{00000000-0004-0000-0000-000000290000}"/>
    <hyperlink ref="A876" r:id="rId10498" display="http://www.erikbolstad.no/postnummer-koordinatar/?postnummer=1483&amp;poststad=Hagan" xr:uid="{00000000-0004-0000-0000-000001290000}"/>
    <hyperlink ref="A877" r:id="rId10499" display="http://www.erikbolstad.no/postnummer-koordinatar/?postnummer=1484&amp;poststad=Hakadal" xr:uid="{00000000-0004-0000-0000-000002290000}"/>
    <hyperlink ref="A878" r:id="rId10500" display="http://www.erikbolstad.no/postnummer-koordinatar/?postnummer=1485&amp;poststad=Hakadal" xr:uid="{00000000-0004-0000-0000-000003290000}"/>
    <hyperlink ref="A879" r:id="rId10501" display="http://www.erikbolstad.no/postnummer-koordinatar/?postnummer=1486&amp;poststad=Nittedal" xr:uid="{00000000-0004-0000-0000-000004290000}"/>
    <hyperlink ref="A880" r:id="rId10502" display="http://www.erikbolstad.no/postnummer-koordinatar/?postnummer=1487&amp;poststad=Hakadal" xr:uid="{00000000-0004-0000-0000-000005290000}"/>
    <hyperlink ref="A881" r:id="rId10503" display="http://www.erikbolstad.no/postnummer-koordinatar/?postnummer=1488&amp;poststad=Hakadal" xr:uid="{00000000-0004-0000-0000-000006290000}"/>
    <hyperlink ref="A882" r:id="rId10504" display="http://www.erikbolstad.no/postnummer-koordinatar/?postnummer=1501&amp;poststad=Moss" xr:uid="{00000000-0004-0000-0000-000007290000}"/>
    <hyperlink ref="A883" r:id="rId10505" display="http://www.erikbolstad.no/postnummer-koordinatar/?postnummer=1502&amp;poststad=Moss" xr:uid="{00000000-0004-0000-0000-000008290000}"/>
    <hyperlink ref="A884" r:id="rId10506" display="http://www.erikbolstad.no/postnummer-koordinatar/?postnummer=1503&amp;poststad=Moss" xr:uid="{00000000-0004-0000-0000-000009290000}"/>
    <hyperlink ref="A885" r:id="rId10507" display="http://www.erikbolstad.no/postnummer-koordinatar/?postnummer=1504&amp;poststad=Moss" xr:uid="{00000000-0004-0000-0000-00000A290000}"/>
    <hyperlink ref="A886" r:id="rId10508" display="http://www.erikbolstad.no/postnummer-koordinatar/?postnummer=1506&amp;poststad=Moss" xr:uid="{00000000-0004-0000-0000-00000B290000}"/>
    <hyperlink ref="A887" r:id="rId10509" display="http://www.erikbolstad.no/postnummer-koordinatar/?postnummer=1508&amp;poststad=Moss" xr:uid="{00000000-0004-0000-0000-00000C290000}"/>
    <hyperlink ref="A888" r:id="rId10510" display="http://www.erikbolstad.no/postnummer-koordinatar/?postnummer=1509&amp;poststad=Moss" xr:uid="{00000000-0004-0000-0000-00000D290000}"/>
    <hyperlink ref="A889" r:id="rId10511" display="http://www.erikbolstad.no/postnummer-koordinatar/?postnummer=1510&amp;poststad=Moss" xr:uid="{00000000-0004-0000-0000-00000E290000}"/>
    <hyperlink ref="A890" r:id="rId10512" display="http://www.erikbolstad.no/postnummer-koordinatar/?postnummer=1511&amp;poststad=Moss" xr:uid="{00000000-0004-0000-0000-00000F290000}"/>
    <hyperlink ref="A891" r:id="rId10513" display="http://www.erikbolstad.no/postnummer-koordinatar/?postnummer=1512&amp;poststad=Moss" xr:uid="{00000000-0004-0000-0000-000010290000}"/>
    <hyperlink ref="A892" r:id="rId10514" display="http://www.erikbolstad.no/postnummer-koordinatar/?postnummer=1513&amp;poststad=Moss" xr:uid="{00000000-0004-0000-0000-000011290000}"/>
    <hyperlink ref="A893" r:id="rId10515" display="http://www.erikbolstad.no/postnummer-koordinatar/?postnummer=1514&amp;poststad=Moss" xr:uid="{00000000-0004-0000-0000-000012290000}"/>
    <hyperlink ref="A894" r:id="rId10516" display="http://www.erikbolstad.no/postnummer-koordinatar/?postnummer=1515&amp;poststad=Moss" xr:uid="{00000000-0004-0000-0000-000013290000}"/>
    <hyperlink ref="A895" r:id="rId10517" display="http://www.erikbolstad.no/postnummer-koordinatar/?postnummer=1516&amp;poststad=Moss" xr:uid="{00000000-0004-0000-0000-000014290000}"/>
    <hyperlink ref="A896" r:id="rId10518" display="http://www.erikbolstad.no/postnummer-koordinatar/?postnummer=1517&amp;poststad=Moss" xr:uid="{00000000-0004-0000-0000-000015290000}"/>
    <hyperlink ref="A897" r:id="rId10519" display="http://www.erikbolstad.no/postnummer-koordinatar/?postnummer=1518&amp;poststad=Moss" xr:uid="{00000000-0004-0000-0000-000016290000}"/>
    <hyperlink ref="A898" r:id="rId10520" display="http://www.erikbolstad.no/postnummer-koordinatar/?postnummer=1519&amp;poststad=Moss" xr:uid="{00000000-0004-0000-0000-000017290000}"/>
    <hyperlink ref="A899" r:id="rId10521" display="http://www.erikbolstad.no/postnummer-koordinatar/?postnummer=1520&amp;poststad=Moss" xr:uid="{00000000-0004-0000-0000-000018290000}"/>
    <hyperlink ref="A900" r:id="rId10522" display="http://www.erikbolstad.no/postnummer-koordinatar/?postnummer=1521&amp;poststad=Moss" xr:uid="{00000000-0004-0000-0000-000019290000}"/>
    <hyperlink ref="A901" r:id="rId10523" display="http://www.erikbolstad.no/postnummer-koordinatar/?postnummer=1522&amp;poststad=Moss" xr:uid="{00000000-0004-0000-0000-00001A290000}"/>
    <hyperlink ref="A902" r:id="rId10524" display="http://www.erikbolstad.no/postnummer-koordinatar/?postnummer=1523&amp;poststad=Moss" xr:uid="{00000000-0004-0000-0000-00001B290000}"/>
    <hyperlink ref="A903" r:id="rId10525" display="http://www.erikbolstad.no/postnummer-koordinatar/?postnummer=1524&amp;poststad=Moss" xr:uid="{00000000-0004-0000-0000-00001C290000}"/>
    <hyperlink ref="A904" r:id="rId10526" display="http://www.erikbolstad.no/postnummer-koordinatar/?postnummer=1525&amp;poststad=Moss" xr:uid="{00000000-0004-0000-0000-00001D290000}"/>
    <hyperlink ref="A905" r:id="rId10527" display="http://www.erikbolstad.no/postnummer-koordinatar/?postnummer=1526&amp;poststad=Moss" xr:uid="{00000000-0004-0000-0000-00001E290000}"/>
    <hyperlink ref="A906" r:id="rId10528" display="http://www.erikbolstad.no/postnummer-koordinatar/?postnummer=1528&amp;poststad=Moss" xr:uid="{00000000-0004-0000-0000-00001F290000}"/>
    <hyperlink ref="A907" r:id="rId10529" display="http://www.erikbolstad.no/postnummer-koordinatar/?postnummer=1529&amp;poststad=Moss" xr:uid="{00000000-0004-0000-0000-000020290000}"/>
    <hyperlink ref="A908" r:id="rId10530" display="http://www.erikbolstad.no/postnummer-koordinatar/?postnummer=1530&amp;poststad=Moss" xr:uid="{00000000-0004-0000-0000-000021290000}"/>
    <hyperlink ref="A909" r:id="rId10531" display="http://www.erikbolstad.no/postnummer-koordinatar/?postnummer=1531&amp;poststad=Moss" xr:uid="{00000000-0004-0000-0000-000022290000}"/>
    <hyperlink ref="A910" r:id="rId10532" display="http://www.erikbolstad.no/postnummer-koordinatar/?postnummer=1532&amp;poststad=Moss" xr:uid="{00000000-0004-0000-0000-000023290000}"/>
    <hyperlink ref="A911" r:id="rId10533" display="http://www.erikbolstad.no/postnummer-koordinatar/?postnummer=1533&amp;poststad=Moss" xr:uid="{00000000-0004-0000-0000-000024290000}"/>
    <hyperlink ref="A912" r:id="rId10534" display="http://www.erikbolstad.no/postnummer-koordinatar/?postnummer=1534&amp;poststad=Moss" xr:uid="{00000000-0004-0000-0000-000025290000}"/>
    <hyperlink ref="A913" r:id="rId10535" display="http://www.erikbolstad.no/postnummer-koordinatar/?postnummer=1535&amp;poststad=Moss" xr:uid="{00000000-0004-0000-0000-000026290000}"/>
    <hyperlink ref="A914" r:id="rId10536" display="http://www.erikbolstad.no/postnummer-koordinatar/?postnummer=1536&amp;poststad=Moss" xr:uid="{00000000-0004-0000-0000-000027290000}"/>
    <hyperlink ref="A915" r:id="rId10537" display="http://www.erikbolstad.no/postnummer-koordinatar/?postnummer=1537&amp;poststad=Moss" xr:uid="{00000000-0004-0000-0000-000028290000}"/>
    <hyperlink ref="A916" r:id="rId10538" display="http://www.erikbolstad.no/postnummer-koordinatar/?postnummer=1538&amp;poststad=Moss" xr:uid="{00000000-0004-0000-0000-000029290000}"/>
    <hyperlink ref="A917" r:id="rId10539" display="http://www.erikbolstad.no/postnummer-koordinatar/?postnummer=1539&amp;poststad=Moss" xr:uid="{00000000-0004-0000-0000-00002A290000}"/>
    <hyperlink ref="A918" r:id="rId10540" display="http://www.erikbolstad.no/postnummer-koordinatar/?postnummer=1540&amp;poststad=Vestby" xr:uid="{00000000-0004-0000-0000-00002B290000}"/>
    <hyperlink ref="A919" r:id="rId10541" display="http://www.erikbolstad.no/postnummer-koordinatar/?postnummer=1541&amp;poststad=Vestby" xr:uid="{00000000-0004-0000-0000-00002C290000}"/>
    <hyperlink ref="A920" r:id="rId10542" display="http://www.erikbolstad.no/postnummer-koordinatar/?postnummer=1545&amp;poststad=Hvitsten" xr:uid="{00000000-0004-0000-0000-00002D290000}"/>
    <hyperlink ref="A921" r:id="rId10543" display="http://www.erikbolstad.no/postnummer-koordinatar/?postnummer=1550&amp;poststad=Hølen" xr:uid="{00000000-0004-0000-0000-00002E290000}"/>
    <hyperlink ref="A922" r:id="rId10544" display="http://www.erikbolstad.no/postnummer-koordinatar/?postnummer=1555&amp;poststad=Son" xr:uid="{00000000-0004-0000-0000-00002F290000}"/>
    <hyperlink ref="A923" r:id="rId10545" display="http://www.erikbolstad.no/postnummer-koordinatar/?postnummer=1556&amp;poststad=Son" xr:uid="{00000000-0004-0000-0000-000030290000}"/>
    <hyperlink ref="A924" r:id="rId10546" display="http://www.erikbolstad.no/postnummer-koordinatar/?postnummer=1560&amp;poststad=Larkollen" xr:uid="{00000000-0004-0000-0000-000031290000}"/>
    <hyperlink ref="A925" r:id="rId10547" display="http://www.erikbolstad.no/postnummer-koordinatar/?postnummer=1570&amp;poststad=Dilling" xr:uid="{00000000-0004-0000-0000-000032290000}"/>
    <hyperlink ref="A926" r:id="rId10548" display="http://www.erikbolstad.no/postnummer-koordinatar/?postnummer=1580&amp;poststad=Rygge" xr:uid="{00000000-0004-0000-0000-000033290000}"/>
    <hyperlink ref="A927" r:id="rId10549" display="http://www.erikbolstad.no/postnummer-koordinatar/?postnummer=1581&amp;poststad=Rygge" xr:uid="{00000000-0004-0000-0000-000034290000}"/>
    <hyperlink ref="A928" r:id="rId10550" display="http://www.erikbolstad.no/postnummer-koordinatar/?postnummer=1590&amp;poststad=Rygge%20flystasjon" xr:uid="{00000000-0004-0000-0000-000035290000}"/>
    <hyperlink ref="A929" r:id="rId10551" display="http://www.erikbolstad.no/postnummer-koordinatar/?postnummer=1591&amp;poststad=Sperrebotn" xr:uid="{00000000-0004-0000-0000-000036290000}"/>
    <hyperlink ref="A930" r:id="rId10552" display="http://www.erikbolstad.no/postnummer-koordinatar/?postnummer=1592&amp;poststad=Våler%20i%20Østfold" xr:uid="{00000000-0004-0000-0000-000037290000}"/>
    <hyperlink ref="A931" r:id="rId10553" display="http://www.erikbolstad.no/postnummer-koordinatar/?postnummer=1593&amp;poststad=Svinndal" xr:uid="{00000000-0004-0000-0000-000038290000}"/>
    <hyperlink ref="A932" r:id="rId10554" display="http://www.erikbolstad.no/postnummer-koordinatar/?postnummer=1596&amp;poststad=Moss" xr:uid="{00000000-0004-0000-0000-000039290000}"/>
    <hyperlink ref="A933" r:id="rId10555" display="http://www.erikbolstad.no/postnummer-koordinatar/?postnummer=1597&amp;poststad=Moss" xr:uid="{00000000-0004-0000-0000-00003A290000}"/>
    <hyperlink ref="A934" r:id="rId10556" display="http://www.erikbolstad.no/postnummer-koordinatar/?postnummer=1598&amp;poststad=Moss" xr:uid="{00000000-0004-0000-0000-00003B290000}"/>
    <hyperlink ref="A935" r:id="rId10557" display="http://www.erikbolstad.no/postnummer-koordinatar/?postnummer=1599&amp;poststad=Moss" xr:uid="{00000000-0004-0000-0000-00003C290000}"/>
    <hyperlink ref="A936" r:id="rId10558" display="http://www.erikbolstad.no/postnummer-koordinatar/?postnummer=1601&amp;poststad=Fredrikstad" xr:uid="{00000000-0004-0000-0000-00003D290000}"/>
    <hyperlink ref="A937" r:id="rId10559" display="http://www.erikbolstad.no/postnummer-koordinatar/?postnummer=1602&amp;poststad=Fredrikstad" xr:uid="{00000000-0004-0000-0000-00003E290000}"/>
    <hyperlink ref="A938" r:id="rId10560" display="http://www.erikbolstad.no/postnummer-koordinatar/?postnummer=1603&amp;poststad=Fredrikstad" xr:uid="{00000000-0004-0000-0000-00003F290000}"/>
    <hyperlink ref="A939" r:id="rId10561" display="http://www.erikbolstad.no/postnummer-koordinatar/?postnummer=1604&amp;poststad=Fredrikstad" xr:uid="{00000000-0004-0000-0000-000040290000}"/>
    <hyperlink ref="A940" r:id="rId10562" display="http://www.erikbolstad.no/postnummer-koordinatar/?postnummer=1605&amp;poststad=Fredrikstad" xr:uid="{00000000-0004-0000-0000-000041290000}"/>
    <hyperlink ref="A941" r:id="rId10563" display="http://www.erikbolstad.no/postnummer-koordinatar/?postnummer=1606&amp;poststad=Fredrikstad" xr:uid="{00000000-0004-0000-0000-000042290000}"/>
    <hyperlink ref="A942" r:id="rId10564" display="http://www.erikbolstad.no/postnummer-koordinatar/?postnummer=1607&amp;poststad=Fredrikstad" xr:uid="{00000000-0004-0000-0000-000043290000}"/>
    <hyperlink ref="A943" r:id="rId10565" display="http://www.erikbolstad.no/postnummer-koordinatar/?postnummer=1608&amp;poststad=Fredrikstad" xr:uid="{00000000-0004-0000-0000-000044290000}"/>
    <hyperlink ref="A944" r:id="rId10566" display="http://www.erikbolstad.no/postnummer-koordinatar/?postnummer=1609&amp;poststad=Fredrikstad" xr:uid="{00000000-0004-0000-0000-000045290000}"/>
    <hyperlink ref="A945" r:id="rId10567" display="http://www.erikbolstad.no/postnummer-koordinatar/?postnummer=1610&amp;poststad=Fredrikstad" xr:uid="{00000000-0004-0000-0000-000046290000}"/>
    <hyperlink ref="A946" r:id="rId10568" display="http://www.erikbolstad.no/postnummer-koordinatar/?postnummer=1612&amp;poststad=Fredrikstad" xr:uid="{00000000-0004-0000-0000-000047290000}"/>
    <hyperlink ref="A947" r:id="rId10569" display="http://www.erikbolstad.no/postnummer-koordinatar/?postnummer=1613&amp;poststad=Fredrikstad" xr:uid="{00000000-0004-0000-0000-000048290000}"/>
    <hyperlink ref="A948" r:id="rId10570" display="http://www.erikbolstad.no/postnummer-koordinatar/?postnummer=1614&amp;poststad=Fredrikstad" xr:uid="{00000000-0004-0000-0000-000049290000}"/>
    <hyperlink ref="A949" r:id="rId10571" display="http://www.erikbolstad.no/postnummer-koordinatar/?postnummer=1615&amp;poststad=Fredrikstad" xr:uid="{00000000-0004-0000-0000-00004A290000}"/>
    <hyperlink ref="A950" r:id="rId10572" display="http://www.erikbolstad.no/postnummer-koordinatar/?postnummer=1616&amp;poststad=Fredrikstad" xr:uid="{00000000-0004-0000-0000-00004B290000}"/>
    <hyperlink ref="A951" r:id="rId10573" display="http://www.erikbolstad.no/postnummer-koordinatar/?postnummer=1617&amp;poststad=Fredrikstad" xr:uid="{00000000-0004-0000-0000-00004C290000}"/>
    <hyperlink ref="A952" r:id="rId10574" display="http://www.erikbolstad.no/postnummer-koordinatar/?postnummer=1618&amp;poststad=Fredrikstad" xr:uid="{00000000-0004-0000-0000-00004D290000}"/>
    <hyperlink ref="A953" r:id="rId10575" display="http://www.erikbolstad.no/postnummer-koordinatar/?postnummer=1619&amp;poststad=Fredrikstad" xr:uid="{00000000-0004-0000-0000-00004E290000}"/>
    <hyperlink ref="A954" r:id="rId10576" display="http://www.erikbolstad.no/postnummer-koordinatar/?postnummer=1620&amp;poststad=Gressvik" xr:uid="{00000000-0004-0000-0000-00004F290000}"/>
    <hyperlink ref="A955" r:id="rId10577" display="http://www.erikbolstad.no/postnummer-koordinatar/?postnummer=1621&amp;poststad=Gressvik" xr:uid="{00000000-0004-0000-0000-000050290000}"/>
    <hyperlink ref="A956" r:id="rId10578" display="http://www.erikbolstad.no/postnummer-koordinatar/?postnummer=1624&amp;poststad=Gressvik" xr:uid="{00000000-0004-0000-0000-000051290000}"/>
    <hyperlink ref="A957" r:id="rId10579" display="http://www.erikbolstad.no/postnummer-koordinatar/?postnummer=1625&amp;poststad=Manstad" xr:uid="{00000000-0004-0000-0000-000052290000}"/>
    <hyperlink ref="A958" r:id="rId10580" display="http://www.erikbolstad.no/postnummer-koordinatar/?postnummer=1626&amp;poststad=Manstad" xr:uid="{00000000-0004-0000-0000-000053290000}"/>
    <hyperlink ref="A959" r:id="rId10581" display="http://www.erikbolstad.no/postnummer-koordinatar/?postnummer=1628&amp;poststad=Engelsviken" xr:uid="{00000000-0004-0000-0000-000054290000}"/>
    <hyperlink ref="A960" r:id="rId10582" display="http://www.erikbolstad.no/postnummer-koordinatar/?postnummer=1629&amp;poststad=Gamle%20Fredrikstad" xr:uid="{00000000-0004-0000-0000-000055290000}"/>
    <hyperlink ref="A961" r:id="rId10583" display="http://www.erikbolstad.no/postnummer-koordinatar/?postnummer=1630&amp;poststad=Gamle%20Fredrikstad" xr:uid="{00000000-0004-0000-0000-000056290000}"/>
    <hyperlink ref="A962" r:id="rId10584" display="http://www.erikbolstad.no/postnummer-koordinatar/?postnummer=1632&amp;poststad=Gamle%20Fredrikstad" xr:uid="{00000000-0004-0000-0000-000057290000}"/>
    <hyperlink ref="A963" r:id="rId10585" display="http://www.erikbolstad.no/postnummer-koordinatar/?postnummer=1633&amp;poststad=Gamle%20Fredrikstad" xr:uid="{00000000-0004-0000-0000-000058290000}"/>
    <hyperlink ref="A964" r:id="rId10586" display="http://www.erikbolstad.no/postnummer-koordinatar/?postnummer=1634&amp;poststad=Gamle%20Fredrikstad" xr:uid="{00000000-0004-0000-0000-000059290000}"/>
    <hyperlink ref="A965" r:id="rId10587" display="http://www.erikbolstad.no/postnummer-koordinatar/?postnummer=1636&amp;poststad=Gamle%20Fredrikstad" xr:uid="{00000000-0004-0000-0000-00005A290000}"/>
    <hyperlink ref="A966" r:id="rId10588" display="http://www.erikbolstad.no/postnummer-koordinatar/?postnummer=1637&amp;poststad=Gamle%20Fredrikstad" xr:uid="{00000000-0004-0000-0000-00005B290000}"/>
    <hyperlink ref="A967" r:id="rId10589" display="http://www.erikbolstad.no/postnummer-koordinatar/?postnummer=1638&amp;poststad=Gamle%20Fredrikstad" xr:uid="{00000000-0004-0000-0000-00005C290000}"/>
    <hyperlink ref="A968" r:id="rId10590" display="http://www.erikbolstad.no/postnummer-koordinatar/?postnummer=1639&amp;poststad=Gamle%20Fredrikstad" xr:uid="{00000000-0004-0000-0000-00005D290000}"/>
    <hyperlink ref="A969" r:id="rId10591" display="http://www.erikbolstad.no/postnummer-koordinatar/?postnummer=1640&amp;poststad=Råde" xr:uid="{00000000-0004-0000-0000-00005E290000}"/>
    <hyperlink ref="A970" r:id="rId10592" display="http://www.erikbolstad.no/postnummer-koordinatar/?postnummer=1641&amp;poststad=Råde" xr:uid="{00000000-0004-0000-0000-00005F290000}"/>
    <hyperlink ref="A971" r:id="rId10593" display="http://www.erikbolstad.no/postnummer-koordinatar/?postnummer=1642&amp;poststad=Saltnes" xr:uid="{00000000-0004-0000-0000-000060290000}"/>
    <hyperlink ref="A972" r:id="rId10594" display="http://www.erikbolstad.no/postnummer-koordinatar/?postnummer=1650&amp;poststad=Sellebakk" xr:uid="{00000000-0004-0000-0000-000061290000}"/>
    <hyperlink ref="A973" r:id="rId10595" display="http://www.erikbolstad.no/postnummer-koordinatar/?postnummer=1651&amp;poststad=Sellebakk" xr:uid="{00000000-0004-0000-0000-000062290000}"/>
    <hyperlink ref="A974" r:id="rId10596" display="http://www.erikbolstad.no/postnummer-koordinatar/?postnummer=1653&amp;poststad=Sellebakk" xr:uid="{00000000-0004-0000-0000-000063290000}"/>
    <hyperlink ref="A975" r:id="rId10597" display="http://www.erikbolstad.no/postnummer-koordinatar/?postnummer=1654&amp;poststad=Sellebakk" xr:uid="{00000000-0004-0000-0000-000064290000}"/>
    <hyperlink ref="A976" r:id="rId10598" display="http://www.erikbolstad.no/postnummer-koordinatar/?postnummer=1655&amp;poststad=Sellebakk" xr:uid="{00000000-0004-0000-0000-000065290000}"/>
    <hyperlink ref="A977" r:id="rId10599" display="http://www.erikbolstad.no/postnummer-koordinatar/?postnummer=1657&amp;poststad=Torp" xr:uid="{00000000-0004-0000-0000-000066290000}"/>
    <hyperlink ref="A978" r:id="rId10600" display="http://www.erikbolstad.no/postnummer-koordinatar/?postnummer=1658&amp;poststad=Torp" xr:uid="{00000000-0004-0000-0000-000067290000}"/>
    <hyperlink ref="A979" r:id="rId10601" display="http://www.erikbolstad.no/postnummer-koordinatar/?postnummer=1659&amp;poststad=Torp" xr:uid="{00000000-0004-0000-0000-000068290000}"/>
    <hyperlink ref="A980" r:id="rId10602" display="http://www.erikbolstad.no/postnummer-koordinatar/?postnummer=1661&amp;poststad=Rolvsøy" xr:uid="{00000000-0004-0000-0000-000069290000}"/>
    <hyperlink ref="A981" r:id="rId10603" display="http://www.erikbolstad.no/postnummer-koordinatar/?postnummer=1662&amp;poststad=Rolvsøy" xr:uid="{00000000-0004-0000-0000-00006A290000}"/>
    <hyperlink ref="A982" r:id="rId10604" display="http://www.erikbolstad.no/postnummer-koordinatar/?postnummer=1663&amp;poststad=Rolvsøy" xr:uid="{00000000-0004-0000-0000-00006B290000}"/>
    <hyperlink ref="A983" r:id="rId10605" display="http://www.erikbolstad.no/postnummer-koordinatar/?postnummer=1664&amp;poststad=Rolvsøy" xr:uid="{00000000-0004-0000-0000-00006C290000}"/>
    <hyperlink ref="A984" r:id="rId10606" display="http://www.erikbolstad.no/postnummer-koordinatar/?postnummer=1665&amp;poststad=Rolvsøy" xr:uid="{00000000-0004-0000-0000-00006D290000}"/>
    <hyperlink ref="A985" r:id="rId10607" display="http://www.erikbolstad.no/postnummer-koordinatar/?postnummer=1666&amp;poststad=Rolvsøy" xr:uid="{00000000-0004-0000-0000-00006E290000}"/>
    <hyperlink ref="A986" r:id="rId10608" display="http://www.erikbolstad.no/postnummer-koordinatar/?postnummer=1667&amp;poststad=Rolvsøy" xr:uid="{00000000-0004-0000-0000-00006F290000}"/>
    <hyperlink ref="A987" r:id="rId10609" display="http://www.erikbolstad.no/postnummer-koordinatar/?postnummer=1670&amp;poststad=Kråkerøy" xr:uid="{00000000-0004-0000-0000-000070290000}"/>
    <hyperlink ref="A988" r:id="rId10610" display="http://www.erikbolstad.no/postnummer-koordinatar/?postnummer=1671&amp;poststad=Kråkerøy" xr:uid="{00000000-0004-0000-0000-000071290000}"/>
    <hyperlink ref="A989" r:id="rId10611" display="http://www.erikbolstad.no/postnummer-koordinatar/?postnummer=1672&amp;poststad=Kråkerøy" xr:uid="{00000000-0004-0000-0000-000072290000}"/>
    <hyperlink ref="A990" r:id="rId10612" display="http://www.erikbolstad.no/postnummer-koordinatar/?postnummer=1673&amp;poststad=Kråkerøy" xr:uid="{00000000-0004-0000-0000-000073290000}"/>
    <hyperlink ref="A991" r:id="rId10613" display="http://www.erikbolstad.no/postnummer-koordinatar/?postnummer=1675&amp;poststad=Kråkerøy" xr:uid="{00000000-0004-0000-0000-000074290000}"/>
    <hyperlink ref="A992" r:id="rId10614" display="http://www.erikbolstad.no/postnummer-koordinatar/?postnummer=1676&amp;poststad=Kråkerøy" xr:uid="{00000000-0004-0000-0000-000075290000}"/>
    <hyperlink ref="A993" r:id="rId10615" display="http://www.erikbolstad.no/postnummer-koordinatar/?postnummer=1678&amp;poststad=Kråkerøy" xr:uid="{00000000-0004-0000-0000-000076290000}"/>
    <hyperlink ref="A994" r:id="rId10616" display="http://www.erikbolstad.no/postnummer-koordinatar/?postnummer=1679&amp;poststad=Kråkerøy" xr:uid="{00000000-0004-0000-0000-000077290000}"/>
    <hyperlink ref="A995" r:id="rId10617" display="http://www.erikbolstad.no/postnummer-koordinatar/?postnummer=1680&amp;poststad=Skjærhalden" xr:uid="{00000000-0004-0000-0000-000078290000}"/>
    <hyperlink ref="A996" r:id="rId10618" display="http://www.erikbolstad.no/postnummer-koordinatar/?postnummer=1682&amp;poststad=Skjærhalden" xr:uid="{00000000-0004-0000-0000-000079290000}"/>
    <hyperlink ref="A997" r:id="rId10619" display="http://www.erikbolstad.no/postnummer-koordinatar/?postnummer=1683&amp;poststad=Vesterøy" xr:uid="{00000000-0004-0000-0000-00007A290000}"/>
    <hyperlink ref="A998" r:id="rId10620" display="http://www.erikbolstad.no/postnummer-koordinatar/?postnummer=1684&amp;poststad=Vesterøy" xr:uid="{00000000-0004-0000-0000-00007B290000}"/>
    <hyperlink ref="A999" r:id="rId10621" display="http://www.erikbolstad.no/postnummer-koordinatar/?postnummer=1690&amp;poststad=Herføl" xr:uid="{00000000-0004-0000-0000-00007C290000}"/>
    <hyperlink ref="A1000" r:id="rId10622" display="http://www.erikbolstad.no/postnummer-koordinatar/?postnummer=1692&amp;poststad=Nedgården" xr:uid="{00000000-0004-0000-0000-00007D290000}"/>
    <hyperlink ref="A1001" r:id="rId10623" display="http://www.erikbolstad.no/postnummer-koordinatar/?postnummer=1701&amp;poststad=Sarpsborg" xr:uid="{00000000-0004-0000-0000-00007E290000}"/>
    <hyperlink ref="A1002" r:id="rId10624" display="http://www.erikbolstad.no/postnummer-koordinatar/?postnummer=1702&amp;poststad=Sarpsborg" xr:uid="{00000000-0004-0000-0000-00007F290000}"/>
    <hyperlink ref="A1003" r:id="rId10625" display="http://www.erikbolstad.no/postnummer-koordinatar/?postnummer=1703&amp;poststad=Sarpsborg" xr:uid="{00000000-0004-0000-0000-000080290000}"/>
    <hyperlink ref="A1004" r:id="rId10626" display="http://www.erikbolstad.no/postnummer-koordinatar/?postnummer=1704&amp;poststad=Sarpsborg" xr:uid="{00000000-0004-0000-0000-000081290000}"/>
    <hyperlink ref="A1005" r:id="rId10627" display="http://www.erikbolstad.no/postnummer-koordinatar/?postnummer=1705&amp;poststad=Sarpsborg" xr:uid="{00000000-0004-0000-0000-000082290000}"/>
    <hyperlink ref="A1006" r:id="rId10628" display="http://www.erikbolstad.no/postnummer-koordinatar/?postnummer=1706&amp;poststad=Sarpsborg" xr:uid="{00000000-0004-0000-0000-000083290000}"/>
    <hyperlink ref="A1007" r:id="rId10629" display="http://www.erikbolstad.no/postnummer-koordinatar/?postnummer=1707&amp;poststad=Sarpsborg" xr:uid="{00000000-0004-0000-0000-000084290000}"/>
    <hyperlink ref="A1008" r:id="rId10630" display="http://www.erikbolstad.no/postnummer-koordinatar/?postnummer=1708&amp;poststad=Sarpsborg" xr:uid="{00000000-0004-0000-0000-000085290000}"/>
    <hyperlink ref="A1009" r:id="rId10631" display="http://www.erikbolstad.no/postnummer-koordinatar/?postnummer=1709&amp;poststad=Sarpsborg" xr:uid="{00000000-0004-0000-0000-000086290000}"/>
    <hyperlink ref="A1010" r:id="rId10632" display="http://www.erikbolstad.no/postnummer-koordinatar/?postnummer=1710&amp;poststad=Sarpsborg" xr:uid="{00000000-0004-0000-0000-000087290000}"/>
    <hyperlink ref="A1011" r:id="rId10633" display="http://www.erikbolstad.no/postnummer-koordinatar/?postnummer=1711&amp;poststad=Sarpsborg" xr:uid="{00000000-0004-0000-0000-000088290000}"/>
    <hyperlink ref="A1012" r:id="rId10634" display="http://www.erikbolstad.no/postnummer-koordinatar/?postnummer=1712&amp;poststad=Grålum" xr:uid="{00000000-0004-0000-0000-000089290000}"/>
    <hyperlink ref="A1013" r:id="rId10635" display="http://www.erikbolstad.no/postnummer-koordinatar/?postnummer=1713&amp;poststad=Grålum" xr:uid="{00000000-0004-0000-0000-00008A290000}"/>
    <hyperlink ref="A1014" r:id="rId10636" display="http://www.erikbolstad.no/postnummer-koordinatar/?postnummer=1714&amp;poststad=Grålum" xr:uid="{00000000-0004-0000-0000-00008B290000}"/>
    <hyperlink ref="A1015" r:id="rId10637" display="http://www.erikbolstad.no/postnummer-koordinatar/?postnummer=1715&amp;poststad=Yven" xr:uid="{00000000-0004-0000-0000-00008C290000}"/>
    <hyperlink ref="A1016" r:id="rId10638" display="http://www.erikbolstad.no/postnummer-koordinatar/?postnummer=1718&amp;poststad=Greåker" xr:uid="{00000000-0004-0000-0000-00008D290000}"/>
    <hyperlink ref="A1017" r:id="rId10639" display="http://www.erikbolstad.no/postnummer-koordinatar/?postnummer=1719&amp;poststad=Greåker" xr:uid="{00000000-0004-0000-0000-00008E290000}"/>
    <hyperlink ref="A1018" r:id="rId10640" display="http://www.erikbolstad.no/postnummer-koordinatar/?postnummer=1720&amp;poststad=Greåker" xr:uid="{00000000-0004-0000-0000-00008F290000}"/>
    <hyperlink ref="A1019" r:id="rId10641" display="http://www.erikbolstad.no/postnummer-koordinatar/?postnummer=1721&amp;poststad=Sarpsborg" xr:uid="{00000000-0004-0000-0000-000090290000}"/>
    <hyperlink ref="A1020" r:id="rId10642" display="http://www.erikbolstad.no/postnummer-koordinatar/?postnummer=1722&amp;poststad=Sarpsborg" xr:uid="{00000000-0004-0000-0000-000091290000}"/>
    <hyperlink ref="A1021" r:id="rId10643" display="http://www.erikbolstad.no/postnummer-koordinatar/?postnummer=1723&amp;poststad=Sarpsborg" xr:uid="{00000000-0004-0000-0000-000092290000}"/>
    <hyperlink ref="A1022" r:id="rId10644" display="http://www.erikbolstad.no/postnummer-koordinatar/?postnummer=1724&amp;poststad=Sarpsborg" xr:uid="{00000000-0004-0000-0000-000093290000}"/>
    <hyperlink ref="A1023" r:id="rId10645" display="http://www.erikbolstad.no/postnummer-koordinatar/?postnummer=1725&amp;poststad=Sarpsborg" xr:uid="{00000000-0004-0000-0000-000094290000}"/>
    <hyperlink ref="A1024" r:id="rId10646" display="http://www.erikbolstad.no/postnummer-koordinatar/?postnummer=1726&amp;poststad=Sarpsborg" xr:uid="{00000000-0004-0000-0000-000095290000}"/>
    <hyperlink ref="A1025" r:id="rId10647" display="http://www.erikbolstad.no/postnummer-koordinatar/?postnummer=1727&amp;poststad=Sarpsborg" xr:uid="{00000000-0004-0000-0000-000096290000}"/>
    <hyperlink ref="A1026" r:id="rId10648" display="http://www.erikbolstad.no/postnummer-koordinatar/?postnummer=1730&amp;poststad=Ise" xr:uid="{00000000-0004-0000-0000-000097290000}"/>
    <hyperlink ref="A1027" r:id="rId10649" display="http://www.erikbolstad.no/postnummer-koordinatar/?postnummer=1733&amp;poststad=Hafslundsøy" xr:uid="{00000000-0004-0000-0000-000098290000}"/>
    <hyperlink ref="A1028" r:id="rId10650" display="http://www.erikbolstad.no/postnummer-koordinatar/?postnummer=1734&amp;poststad=Hafslundsøy" xr:uid="{00000000-0004-0000-0000-000099290000}"/>
    <hyperlink ref="A1029" r:id="rId10651" display="http://www.erikbolstad.no/postnummer-koordinatar/?postnummer=1735&amp;poststad=Varteig" xr:uid="{00000000-0004-0000-0000-00009A290000}"/>
    <hyperlink ref="A1030" r:id="rId10652" display="http://www.erikbolstad.no/postnummer-koordinatar/?postnummer=1738&amp;poststad=Borgenhaugen" xr:uid="{00000000-0004-0000-0000-00009B290000}"/>
    <hyperlink ref="A1031" r:id="rId10653" display="http://www.erikbolstad.no/postnummer-koordinatar/?postnummer=1739&amp;poststad=Borgenhaugen" xr:uid="{00000000-0004-0000-0000-00009C290000}"/>
    <hyperlink ref="A1032" r:id="rId10654" display="http://www.erikbolstad.no/postnummer-koordinatar/?postnummer=1740&amp;poststad=Borgenhaugen" xr:uid="{00000000-0004-0000-0000-00009D290000}"/>
    <hyperlink ref="A1033" r:id="rId10655" display="http://www.erikbolstad.no/postnummer-koordinatar/?postnummer=1742&amp;poststad=Klavestadhaugen" xr:uid="{00000000-0004-0000-0000-00009E290000}"/>
    <hyperlink ref="A1034" r:id="rId10656" display="http://www.erikbolstad.no/postnummer-koordinatar/?postnummer=1743&amp;poststad=Klavestadhaugen" xr:uid="{00000000-0004-0000-0000-00009F290000}"/>
    <hyperlink ref="A1035" r:id="rId10657" display="http://www.erikbolstad.no/postnummer-koordinatar/?postnummer=1745&amp;poststad=Skjeberg" xr:uid="{00000000-0004-0000-0000-0000A0290000}"/>
    <hyperlink ref="A1036" r:id="rId10658" display="http://www.erikbolstad.no/postnummer-koordinatar/?postnummer=1746&amp;poststad=Skjeberg" xr:uid="{00000000-0004-0000-0000-0000A1290000}"/>
    <hyperlink ref="A1037" r:id="rId10659" display="http://www.erikbolstad.no/postnummer-koordinatar/?postnummer=1747&amp;poststad=Skjeberg" xr:uid="{00000000-0004-0000-0000-0000A2290000}"/>
    <hyperlink ref="A1038" r:id="rId10660" display="http://www.erikbolstad.no/postnummer-koordinatar/?postnummer=1751&amp;poststad=Halden" xr:uid="{00000000-0004-0000-0000-0000A3290000}"/>
    <hyperlink ref="A1039" r:id="rId10661" display="http://www.erikbolstad.no/postnummer-koordinatar/?postnummer=1752&amp;poststad=Halden" xr:uid="{00000000-0004-0000-0000-0000A4290000}"/>
    <hyperlink ref="A1040" r:id="rId10662" display="http://www.erikbolstad.no/postnummer-koordinatar/?postnummer=1753&amp;poststad=Halden" xr:uid="{00000000-0004-0000-0000-0000A5290000}"/>
    <hyperlink ref="A1041" r:id="rId10663" display="http://www.erikbolstad.no/postnummer-koordinatar/?postnummer=1754&amp;poststad=Halden" xr:uid="{00000000-0004-0000-0000-0000A6290000}"/>
    <hyperlink ref="A1042" r:id="rId10664" display="http://www.erikbolstad.no/postnummer-koordinatar/?postnummer=1756&amp;poststad=Halden%20(ikkje%20i%20bruk)" xr:uid="{00000000-0004-0000-0000-0000A7290000}"/>
    <hyperlink ref="A1043" r:id="rId10665" display="http://www.erikbolstad.no/postnummer-koordinatar/?postnummer=1757&amp;poststad=Halden" xr:uid="{00000000-0004-0000-0000-0000A8290000}"/>
    <hyperlink ref="A1044" r:id="rId10666" display="http://www.erikbolstad.no/postnummer-koordinatar/?postnummer=1758&amp;poststad=Halden%20(ikkje%20i%20bruk)" xr:uid="{00000000-0004-0000-0000-0000A9290000}"/>
    <hyperlink ref="A1045" r:id="rId10667" display="http://www.erikbolstad.no/postnummer-koordinatar/?postnummer=1759&amp;poststad=Halden" xr:uid="{00000000-0004-0000-0000-0000AA290000}"/>
    <hyperlink ref="A1046" r:id="rId10668" display="http://www.erikbolstad.no/postnummer-koordinatar/?postnummer=1760&amp;poststad=Halden" xr:uid="{00000000-0004-0000-0000-0000AB290000}"/>
    <hyperlink ref="A1047" r:id="rId10669" display="http://www.erikbolstad.no/postnummer-koordinatar/?postnummer=1761&amp;poststad=Halden" xr:uid="{00000000-0004-0000-0000-0000AC290000}"/>
    <hyperlink ref="A1048" r:id="rId10670" display="http://www.erikbolstad.no/postnummer-koordinatar/?postnummer=1763&amp;poststad=Halden" xr:uid="{00000000-0004-0000-0000-0000AD290000}"/>
    <hyperlink ref="A1049" r:id="rId10671" display="http://www.erikbolstad.no/postnummer-koordinatar/?postnummer=1764&amp;poststad=Halden" xr:uid="{00000000-0004-0000-0000-0000AE290000}"/>
    <hyperlink ref="A1050" r:id="rId10672" display="http://www.erikbolstad.no/postnummer-koordinatar/?postnummer=1765&amp;poststad=Halden" xr:uid="{00000000-0004-0000-0000-0000AF290000}"/>
    <hyperlink ref="A1051" r:id="rId10673" display="http://www.erikbolstad.no/postnummer-koordinatar/?postnummer=1766&amp;poststad=Halden" xr:uid="{00000000-0004-0000-0000-0000B0290000}"/>
    <hyperlink ref="A1052" r:id="rId10674" display="http://www.erikbolstad.no/postnummer-koordinatar/?postnummer=1767&amp;poststad=Halden" xr:uid="{00000000-0004-0000-0000-0000B1290000}"/>
    <hyperlink ref="A1053" r:id="rId10675" display="http://www.erikbolstad.no/postnummer-koordinatar/?postnummer=1768&amp;poststad=Halden" xr:uid="{00000000-0004-0000-0000-0000B2290000}"/>
    <hyperlink ref="A1054" r:id="rId10676" display="http://www.erikbolstad.no/postnummer-koordinatar/?postnummer=1769&amp;poststad=Halden" xr:uid="{00000000-0004-0000-0000-0000B3290000}"/>
    <hyperlink ref="A1055" r:id="rId10677" display="http://www.erikbolstad.no/postnummer-koordinatar/?postnummer=1771&amp;poststad=Halden" xr:uid="{00000000-0004-0000-0000-0000B4290000}"/>
    <hyperlink ref="A1056" r:id="rId10678" display="http://www.erikbolstad.no/postnummer-koordinatar/?postnummer=1772&amp;poststad=Halden" xr:uid="{00000000-0004-0000-0000-0000B5290000}"/>
    <hyperlink ref="A1057" r:id="rId10679" display="http://www.erikbolstad.no/postnummer-koordinatar/?postnummer=1776&amp;poststad=Halden" xr:uid="{00000000-0004-0000-0000-0000B6290000}"/>
    <hyperlink ref="A1058" r:id="rId10680" display="http://www.erikbolstad.no/postnummer-koordinatar/?postnummer=1777&amp;poststad=Halden" xr:uid="{00000000-0004-0000-0000-0000B7290000}"/>
    <hyperlink ref="A1059" r:id="rId10681" display="http://www.erikbolstad.no/postnummer-koordinatar/?postnummer=1778&amp;poststad=Halden" xr:uid="{00000000-0004-0000-0000-0000B8290000}"/>
    <hyperlink ref="A1060" r:id="rId10682" display="http://www.erikbolstad.no/postnummer-koordinatar/?postnummer=1779&amp;poststad=Halden" xr:uid="{00000000-0004-0000-0000-0000B9290000}"/>
    <hyperlink ref="A1061" r:id="rId10683" display="http://www.erikbolstad.no/postnummer-koordinatar/?postnummer=1781&amp;poststad=Halden" xr:uid="{00000000-0004-0000-0000-0000BA290000}"/>
    <hyperlink ref="A1062" r:id="rId10684" display="http://www.erikbolstad.no/postnummer-koordinatar/?postnummer=1782&amp;poststad=Halden" xr:uid="{00000000-0004-0000-0000-0000BB290000}"/>
    <hyperlink ref="A1063" r:id="rId10685" display="http://www.erikbolstad.no/postnummer-koordinatar/?postnummer=1783&amp;poststad=Halden" xr:uid="{00000000-0004-0000-0000-0000BC290000}"/>
    <hyperlink ref="A1064" r:id="rId10686" display="http://www.erikbolstad.no/postnummer-koordinatar/?postnummer=1784&amp;poststad=Halden" xr:uid="{00000000-0004-0000-0000-0000BD290000}"/>
    <hyperlink ref="A1065" r:id="rId10687" display="http://www.erikbolstad.no/postnummer-koordinatar/?postnummer=1785&amp;poststad=Halden" xr:uid="{00000000-0004-0000-0000-0000BE290000}"/>
    <hyperlink ref="A1066" r:id="rId10688" display="http://www.erikbolstad.no/postnummer-koordinatar/?postnummer=1786&amp;poststad=Halden" xr:uid="{00000000-0004-0000-0000-0000BF290000}"/>
    <hyperlink ref="A1067" r:id="rId10689" display="http://www.erikbolstad.no/postnummer-koordinatar/?postnummer=1787&amp;poststad=Halden" xr:uid="{00000000-0004-0000-0000-0000C0290000}"/>
    <hyperlink ref="A1068" r:id="rId10690" display="http://www.erikbolstad.no/postnummer-koordinatar/?postnummer=1788&amp;poststad=Halden" xr:uid="{00000000-0004-0000-0000-0000C1290000}"/>
    <hyperlink ref="A1069" r:id="rId10691" display="http://www.erikbolstad.no/postnummer-koordinatar/?postnummer=1789&amp;poststad=Berg%20i%20Østfold" xr:uid="{00000000-0004-0000-0000-0000C2290000}"/>
    <hyperlink ref="A1070" r:id="rId10692" display="http://www.erikbolstad.no/postnummer-koordinatar/?postnummer=1790&amp;poststad=Tistedal" xr:uid="{00000000-0004-0000-0000-0000C3290000}"/>
    <hyperlink ref="A1071" r:id="rId10693" display="http://www.erikbolstad.no/postnummer-koordinatar/?postnummer=1791&amp;poststad=Tistedal" xr:uid="{00000000-0004-0000-0000-0000C4290000}"/>
    <hyperlink ref="A1072" r:id="rId10694" display="http://www.erikbolstad.no/postnummer-koordinatar/?postnummer=1792&amp;poststad=Tistedal" xr:uid="{00000000-0004-0000-0000-0000C5290000}"/>
    <hyperlink ref="A1073" r:id="rId10695" display="http://www.erikbolstad.no/postnummer-koordinatar/?postnummer=1793&amp;poststad=Tistedal" xr:uid="{00000000-0004-0000-0000-0000C6290000}"/>
    <hyperlink ref="A1074" r:id="rId10696" display="http://www.erikbolstad.no/postnummer-koordinatar/?postnummer=1794&amp;poststad=Sponvika" xr:uid="{00000000-0004-0000-0000-0000C7290000}"/>
    <hyperlink ref="A1075" r:id="rId10697" display="http://www.erikbolstad.no/postnummer-koordinatar/?postnummer=1796&amp;poststad=Kornsjø" xr:uid="{00000000-0004-0000-0000-0000C8290000}"/>
    <hyperlink ref="A1076" r:id="rId10698" display="http://www.erikbolstad.no/postnummer-koordinatar/?postnummer=1798&amp;poststad=Aremark" xr:uid="{00000000-0004-0000-0000-0000C9290000}"/>
    <hyperlink ref="A1077" r:id="rId10699" display="http://www.erikbolstad.no/postnummer-koordinatar/?postnummer=1799&amp;poststad=Aremark" xr:uid="{00000000-0004-0000-0000-0000CA290000}"/>
    <hyperlink ref="A1078" r:id="rId10700" display="http://www.erikbolstad.no/postnummer-koordinatar/?postnummer=1801&amp;poststad=Askim" xr:uid="{00000000-0004-0000-0000-0000CB290000}"/>
    <hyperlink ref="A1079" r:id="rId10701" display="http://www.erikbolstad.no/postnummer-koordinatar/?postnummer=1802&amp;poststad=Askim" xr:uid="{00000000-0004-0000-0000-0000CC290000}"/>
    <hyperlink ref="A1080" r:id="rId10702" display="http://www.erikbolstad.no/postnummer-koordinatar/?postnummer=1803&amp;poststad=Askim" xr:uid="{00000000-0004-0000-0000-0000CD290000}"/>
    <hyperlink ref="A1081" r:id="rId10703" display="http://www.erikbolstad.no/postnummer-koordinatar/?postnummer=1804&amp;poststad=Spydeberg" xr:uid="{00000000-0004-0000-0000-0000CE290000}"/>
    <hyperlink ref="A1082" r:id="rId10704" display="http://www.erikbolstad.no/postnummer-koordinatar/?postnummer=1805&amp;poststad=Tomter" xr:uid="{00000000-0004-0000-0000-0000CF290000}"/>
    <hyperlink ref="A1083" r:id="rId10705" display="http://www.erikbolstad.no/postnummer-koordinatar/?postnummer=1806&amp;poststad=Skiptvet" xr:uid="{00000000-0004-0000-0000-0000D0290000}"/>
    <hyperlink ref="A1084" r:id="rId10706" display="http://www.erikbolstad.no/postnummer-koordinatar/?postnummer=1807&amp;poststad=Askim" xr:uid="{00000000-0004-0000-0000-0000D1290000}"/>
    <hyperlink ref="A1085" r:id="rId10707" display="http://www.erikbolstad.no/postnummer-koordinatar/?postnummer=1808&amp;poststad=Askim" xr:uid="{00000000-0004-0000-0000-0000D2290000}"/>
    <hyperlink ref="A1086" r:id="rId10708" display="http://www.erikbolstad.no/postnummer-koordinatar/?postnummer=1809&amp;poststad=Askim" xr:uid="{00000000-0004-0000-0000-0000D3290000}"/>
    <hyperlink ref="A1087" r:id="rId10709" display="http://www.erikbolstad.no/postnummer-koordinatar/?postnummer=1811&amp;poststad=Askim" xr:uid="{00000000-0004-0000-0000-0000D4290000}"/>
    <hyperlink ref="A1088" r:id="rId10710" display="http://www.erikbolstad.no/postnummer-koordinatar/?postnummer=1812&amp;poststad=Askim" xr:uid="{00000000-0004-0000-0000-0000D5290000}"/>
    <hyperlink ref="A1089" r:id="rId10711" display="http://www.erikbolstad.no/postnummer-koordinatar/?postnummer=1813&amp;poststad=Askim" xr:uid="{00000000-0004-0000-0000-0000D6290000}"/>
    <hyperlink ref="A1090" r:id="rId10712" display="http://www.erikbolstad.no/postnummer-koordinatar/?postnummer=1814&amp;poststad=Askim" xr:uid="{00000000-0004-0000-0000-0000D7290000}"/>
    <hyperlink ref="A1091" r:id="rId10713" display="http://www.erikbolstad.no/postnummer-koordinatar/?postnummer=1815&amp;poststad=Askim" xr:uid="{00000000-0004-0000-0000-0000D8290000}"/>
    <hyperlink ref="A1092" r:id="rId10714" display="http://www.erikbolstad.no/postnummer-koordinatar/?postnummer=1816&amp;poststad=Skiptvet" xr:uid="{00000000-0004-0000-0000-0000D9290000}"/>
    <hyperlink ref="A1093" r:id="rId10715" display="http://www.erikbolstad.no/postnummer-koordinatar/?postnummer=1820&amp;poststad=Spydeberg" xr:uid="{00000000-0004-0000-0000-0000DA290000}"/>
    <hyperlink ref="A1094" r:id="rId10716" display="http://www.erikbolstad.no/postnummer-koordinatar/?postnummer=1823&amp;poststad=Knapstad" xr:uid="{00000000-0004-0000-0000-0000DB290000}"/>
    <hyperlink ref="A1095" r:id="rId10717" display="http://www.erikbolstad.no/postnummer-koordinatar/?postnummer=1825&amp;poststad=Tomter" xr:uid="{00000000-0004-0000-0000-0000DC290000}"/>
    <hyperlink ref="A1096" r:id="rId10718" display="http://www.erikbolstad.no/postnummer-koordinatar/?postnummer=1827&amp;poststad=Hobøl" xr:uid="{00000000-0004-0000-0000-0000DD290000}"/>
    <hyperlink ref="A1097" r:id="rId10719" display="http://www.erikbolstad.no/postnummer-koordinatar/?postnummer=1830&amp;poststad=Askim" xr:uid="{00000000-0004-0000-0000-0000DE290000}"/>
    <hyperlink ref="A1098" r:id="rId10720" display="http://www.erikbolstad.no/postnummer-koordinatar/?postnummer=1831&amp;poststad=Askim" xr:uid="{00000000-0004-0000-0000-0000DF290000}"/>
    <hyperlink ref="A1099" r:id="rId10721" display="http://www.erikbolstad.no/postnummer-koordinatar/?postnummer=1832&amp;poststad=Askim" xr:uid="{00000000-0004-0000-0000-0000E0290000}"/>
    <hyperlink ref="A1100" r:id="rId10722" display="http://www.erikbolstad.no/postnummer-koordinatar/?postnummer=1833&amp;poststad=Askim" xr:uid="{00000000-0004-0000-0000-0000E1290000}"/>
    <hyperlink ref="A1101" r:id="rId10723" display="http://www.erikbolstad.no/postnummer-koordinatar/?postnummer=1850&amp;poststad=Mysen" xr:uid="{00000000-0004-0000-0000-0000E2290000}"/>
    <hyperlink ref="A1102" r:id="rId10724" display="http://www.erikbolstad.no/postnummer-koordinatar/?postnummer=1851&amp;poststad=Mysen" xr:uid="{00000000-0004-0000-0000-0000E3290000}"/>
    <hyperlink ref="A1103" r:id="rId10725" display="http://www.erikbolstad.no/postnummer-koordinatar/?postnummer=1859&amp;poststad=Slitu" xr:uid="{00000000-0004-0000-0000-0000E4290000}"/>
    <hyperlink ref="A1104" r:id="rId10726" display="http://www.erikbolstad.no/postnummer-koordinatar/?postnummer=1860&amp;poststad=Trøgstad" xr:uid="{00000000-0004-0000-0000-0000E5290000}"/>
    <hyperlink ref="A1105" r:id="rId10727" display="http://www.erikbolstad.no/postnummer-koordinatar/?postnummer=1861&amp;poststad=Trøgstad" xr:uid="{00000000-0004-0000-0000-0000E6290000}"/>
    <hyperlink ref="A1106" r:id="rId10728" display="http://www.erikbolstad.no/postnummer-koordinatar/?postnummer=1866&amp;poststad=Båstad" xr:uid="{00000000-0004-0000-0000-0000E7290000}"/>
    <hyperlink ref="A1107" r:id="rId10729" display="http://www.erikbolstad.no/postnummer-koordinatar/?postnummer=1867&amp;poststad=Båstad" xr:uid="{00000000-0004-0000-0000-0000E8290000}"/>
    <hyperlink ref="A1108" r:id="rId10730" display="http://www.erikbolstad.no/postnummer-koordinatar/?postnummer=1870&amp;poststad=Ørje" xr:uid="{00000000-0004-0000-0000-0000E9290000}"/>
    <hyperlink ref="A1109" r:id="rId10731" display="http://www.erikbolstad.no/postnummer-koordinatar/?postnummer=1871&amp;poststad=Ørje" xr:uid="{00000000-0004-0000-0000-0000EA290000}"/>
    <hyperlink ref="A1110" r:id="rId10732" display="http://www.erikbolstad.no/postnummer-koordinatar/?postnummer=1875&amp;poststad=Otteid" xr:uid="{00000000-0004-0000-0000-0000EB290000}"/>
    <hyperlink ref="A1111" r:id="rId10733" display="http://www.erikbolstad.no/postnummer-koordinatar/?postnummer=1878&amp;poststad=Hærland" xr:uid="{00000000-0004-0000-0000-0000EC290000}"/>
    <hyperlink ref="A1112" r:id="rId10734" display="http://www.erikbolstad.no/postnummer-koordinatar/?postnummer=1880&amp;poststad=Eidsberg" xr:uid="{00000000-0004-0000-0000-0000ED290000}"/>
    <hyperlink ref="A1113" r:id="rId10735" display="http://www.erikbolstad.no/postnummer-koordinatar/?postnummer=1890&amp;poststad=Rakkestad" xr:uid="{00000000-0004-0000-0000-0000EE290000}"/>
    <hyperlink ref="A1114" r:id="rId10736" display="http://www.erikbolstad.no/postnummer-koordinatar/?postnummer=1891&amp;poststad=Rakkestad" xr:uid="{00000000-0004-0000-0000-0000EF290000}"/>
    <hyperlink ref="A1115" r:id="rId10737" display="http://www.erikbolstad.no/postnummer-koordinatar/?postnummer=1892&amp;poststad=Degernes" xr:uid="{00000000-0004-0000-0000-0000F0290000}"/>
    <hyperlink ref="A1116" r:id="rId10738" display="http://www.erikbolstad.no/postnummer-koordinatar/?postnummer=1893&amp;poststad=Degernes" xr:uid="{00000000-0004-0000-0000-0000F1290000}"/>
    <hyperlink ref="A1117" r:id="rId10739" display="http://www.erikbolstad.no/postnummer-koordinatar/?postnummer=1900&amp;poststad=Fetsund" xr:uid="{00000000-0004-0000-0000-0000F2290000}"/>
    <hyperlink ref="A1118" r:id="rId10740" display="http://www.erikbolstad.no/postnummer-koordinatar/?postnummer=1901&amp;poststad=Fetsund" xr:uid="{00000000-0004-0000-0000-0000F3290000}"/>
    <hyperlink ref="A1119" r:id="rId10741" display="http://www.erikbolstad.no/postnummer-koordinatar/?postnummer=1903&amp;poststad=Gan" xr:uid="{00000000-0004-0000-0000-0000F4290000}"/>
    <hyperlink ref="A1120" r:id="rId10742" display="http://www.erikbolstad.no/postnummer-koordinatar/?postnummer=1910&amp;poststad=Enebakkneset" xr:uid="{00000000-0004-0000-0000-0000F5290000}"/>
    <hyperlink ref="A1121" r:id="rId10743" display="http://www.erikbolstad.no/postnummer-koordinatar/?postnummer=1911&amp;poststad=Flateby" xr:uid="{00000000-0004-0000-0000-0000F6290000}"/>
    <hyperlink ref="A1122" r:id="rId10744" display="http://www.erikbolstad.no/postnummer-koordinatar/?postnummer=1912&amp;poststad=Enebakk" xr:uid="{00000000-0004-0000-0000-0000F7290000}"/>
    <hyperlink ref="A1123" r:id="rId10745" display="http://www.erikbolstad.no/postnummer-koordinatar/?postnummer=1914&amp;poststad=Ytre%20Enebakk" xr:uid="{00000000-0004-0000-0000-0000F8290000}"/>
    <hyperlink ref="A1124" r:id="rId10746" display="http://www.erikbolstad.no/postnummer-koordinatar/?postnummer=1916&amp;poststad=Flateby" xr:uid="{00000000-0004-0000-0000-0000F9290000}"/>
    <hyperlink ref="A1125" r:id="rId10747" display="http://www.erikbolstad.no/postnummer-koordinatar/?postnummer=1917&amp;poststad=Ytre%20Enebakk" xr:uid="{00000000-0004-0000-0000-0000FA290000}"/>
    <hyperlink ref="A1126" r:id="rId10748" display="http://www.erikbolstad.no/postnummer-koordinatar/?postnummer=1920&amp;poststad=Sørumsand" xr:uid="{00000000-0004-0000-0000-0000FB290000}"/>
    <hyperlink ref="A1127" r:id="rId10749" display="http://www.erikbolstad.no/postnummer-koordinatar/?postnummer=1921&amp;poststad=Sørumsand" xr:uid="{00000000-0004-0000-0000-0000FC290000}"/>
    <hyperlink ref="A1128" r:id="rId10750" display="http://www.erikbolstad.no/postnummer-koordinatar/?postnummer=1923&amp;poststad=Sørum" xr:uid="{00000000-0004-0000-0000-0000FD290000}"/>
    <hyperlink ref="A1129" r:id="rId10751" display="http://www.erikbolstad.no/postnummer-koordinatar/?postnummer=1924&amp;poststad=Sørum" xr:uid="{00000000-0004-0000-0000-0000FE290000}"/>
    <hyperlink ref="A1130" r:id="rId10752" display="http://www.erikbolstad.no/postnummer-koordinatar/?postnummer=1925&amp;poststad=Blaker" xr:uid="{00000000-0004-0000-0000-0000FF290000}"/>
    <hyperlink ref="A1131" r:id="rId10753" display="http://www.erikbolstad.no/postnummer-koordinatar/?postnummer=1926&amp;poststad=Blaker" xr:uid="{00000000-0004-0000-0000-0000002A0000}"/>
    <hyperlink ref="A1132" r:id="rId10754" display="http://www.erikbolstad.no/postnummer-koordinatar/?postnummer=1927&amp;poststad=Rånåsfoss" xr:uid="{00000000-0004-0000-0000-0000012A0000}"/>
    <hyperlink ref="A1133" r:id="rId10755" display="http://www.erikbolstad.no/postnummer-koordinatar/?postnummer=1928&amp;poststad=Auli" xr:uid="{00000000-0004-0000-0000-0000022A0000}"/>
    <hyperlink ref="A1134" r:id="rId10756" display="http://www.erikbolstad.no/postnummer-koordinatar/?postnummer=1929&amp;poststad=Auli" xr:uid="{00000000-0004-0000-0000-0000032A0000}"/>
    <hyperlink ref="A1135" r:id="rId10757" display="http://www.erikbolstad.no/postnummer-koordinatar/?postnummer=1930&amp;poststad=Aurskog" xr:uid="{00000000-0004-0000-0000-0000042A0000}"/>
    <hyperlink ref="A1136" r:id="rId10758" display="http://www.erikbolstad.no/postnummer-koordinatar/?postnummer=1931&amp;poststad=Aurskog" xr:uid="{00000000-0004-0000-0000-0000052A0000}"/>
    <hyperlink ref="A1137" r:id="rId10759" display="http://www.erikbolstad.no/postnummer-koordinatar/?postnummer=1940&amp;poststad=Bjørkelangen" xr:uid="{00000000-0004-0000-0000-0000062A0000}"/>
    <hyperlink ref="A1138" r:id="rId10760" display="http://www.erikbolstad.no/postnummer-koordinatar/?postnummer=1941&amp;poststad=Bjørkelangen" xr:uid="{00000000-0004-0000-0000-0000072A0000}"/>
    <hyperlink ref="A1139" r:id="rId10761" display="http://www.erikbolstad.no/postnummer-koordinatar/?postnummer=1950&amp;poststad=Rømskog" xr:uid="{00000000-0004-0000-0000-0000082A0000}"/>
    <hyperlink ref="A1140" r:id="rId10762" display="http://www.erikbolstad.no/postnummer-koordinatar/?postnummer=1954&amp;poststad=Setskog" xr:uid="{00000000-0004-0000-0000-0000092A0000}"/>
    <hyperlink ref="A1141" r:id="rId10763" display="http://www.erikbolstad.no/postnummer-koordinatar/?postnummer=1960&amp;poststad=Løken" xr:uid="{00000000-0004-0000-0000-00000A2A0000}"/>
    <hyperlink ref="A1142" r:id="rId10764" display="http://www.erikbolstad.no/postnummer-koordinatar/?postnummer=1961&amp;poststad=Løken" xr:uid="{00000000-0004-0000-0000-00000B2A0000}"/>
    <hyperlink ref="A1143" r:id="rId10765" display="http://www.erikbolstad.no/postnummer-koordinatar/?postnummer=1963&amp;poststad=Fosser" xr:uid="{00000000-0004-0000-0000-00000C2A0000}"/>
    <hyperlink ref="A1144" r:id="rId10766" display="http://www.erikbolstad.no/postnummer-koordinatar/?postnummer=1970&amp;poststad=Hemnes" xr:uid="{00000000-0004-0000-0000-00000D2A0000}"/>
    <hyperlink ref="A1145" r:id="rId10767" display="http://www.erikbolstad.no/postnummer-koordinatar/?postnummer=1971&amp;poststad=Hemnes" xr:uid="{00000000-0004-0000-0000-00000E2A0000}"/>
    <hyperlink ref="A1146" r:id="rId10768" display="http://www.erikbolstad.no/postnummer-koordinatar/?postnummer=2000&amp;poststad=Lillestrøm" xr:uid="{00000000-0004-0000-0000-00000F2A0000}"/>
    <hyperlink ref="A1147" r:id="rId10769" display="http://www.erikbolstad.no/postnummer-koordinatar/?postnummer=2001&amp;poststad=Lillestrøm" xr:uid="{00000000-0004-0000-0000-0000102A0000}"/>
    <hyperlink ref="A1148" r:id="rId10770" display="http://www.erikbolstad.no/postnummer-koordinatar/?postnummer=2003&amp;poststad=Lillestrøm" xr:uid="{00000000-0004-0000-0000-0000112A0000}"/>
    <hyperlink ref="A1149" r:id="rId10771" display="http://www.erikbolstad.no/postnummer-koordinatar/?postnummer=2004&amp;poststad=Lillestrøm" xr:uid="{00000000-0004-0000-0000-0000122A0000}"/>
    <hyperlink ref="A1150" r:id="rId10772" display="http://www.erikbolstad.no/postnummer-koordinatar/?postnummer=2005&amp;poststad=Rælingen" xr:uid="{00000000-0004-0000-0000-0000132A0000}"/>
    <hyperlink ref="A1151" r:id="rId10773" display="http://www.erikbolstad.no/postnummer-koordinatar/?postnummer=2006&amp;poststad=Løvenstad" xr:uid="{00000000-0004-0000-0000-0000142A0000}"/>
    <hyperlink ref="A1152" r:id="rId10774" display="http://www.erikbolstad.no/postnummer-koordinatar/?postnummer=2007&amp;poststad=Kjeller" xr:uid="{00000000-0004-0000-0000-0000152A0000}"/>
    <hyperlink ref="A1153" r:id="rId10775" display="http://www.erikbolstad.no/postnummer-koordinatar/?postnummer=2008&amp;poststad=Fjerdingby" xr:uid="{00000000-0004-0000-0000-0000162A0000}"/>
    <hyperlink ref="A1154" r:id="rId10776" display="http://www.erikbolstad.no/postnummer-koordinatar/?postnummer=2009&amp;poststad=Nordby" xr:uid="{00000000-0004-0000-0000-0000172A0000}"/>
    <hyperlink ref="A1155" r:id="rId10777" display="http://www.erikbolstad.no/postnummer-koordinatar/?postnummer=2010&amp;poststad=Strømmen" xr:uid="{00000000-0004-0000-0000-0000182A0000}"/>
    <hyperlink ref="A1156" r:id="rId10778" display="http://www.erikbolstad.no/postnummer-koordinatar/?postnummer=2011&amp;poststad=Strømmen" xr:uid="{00000000-0004-0000-0000-0000192A0000}"/>
    <hyperlink ref="A1157" r:id="rId10779" display="http://www.erikbolstad.no/postnummer-koordinatar/?postnummer=2012&amp;poststad=Lillestrøm" xr:uid="{00000000-0004-0000-0000-00001A2A0000}"/>
    <hyperlink ref="A1158" r:id="rId10780" display="http://www.erikbolstad.no/postnummer-koordinatar/?postnummer=2013&amp;poststad=Skjetten" xr:uid="{00000000-0004-0000-0000-00001B2A0000}"/>
    <hyperlink ref="A1159" r:id="rId10781" display="http://www.erikbolstad.no/postnummer-koordinatar/?postnummer=2014&amp;poststad=Blystadlia" xr:uid="{00000000-0004-0000-0000-00001C2A0000}"/>
    <hyperlink ref="A1160" r:id="rId10782" display="http://www.erikbolstad.no/postnummer-koordinatar/?postnummer=2015&amp;poststad=Leirsund" xr:uid="{00000000-0004-0000-0000-00001D2A0000}"/>
    <hyperlink ref="A1161" r:id="rId10783" display="http://www.erikbolstad.no/postnummer-koordinatar/?postnummer=2016&amp;poststad=Frogner" xr:uid="{00000000-0004-0000-0000-00001E2A0000}"/>
    <hyperlink ref="A1162" r:id="rId10784" display="http://www.erikbolstad.no/postnummer-koordinatar/?postnummer=2017&amp;poststad=Frogner" xr:uid="{00000000-0004-0000-0000-00001F2A0000}"/>
    <hyperlink ref="A1163" r:id="rId10785" display="http://www.erikbolstad.no/postnummer-koordinatar/?postnummer=2018&amp;poststad=Løvenstad" xr:uid="{00000000-0004-0000-0000-0000202A0000}"/>
    <hyperlink ref="A1164" r:id="rId10786" display="http://www.erikbolstad.no/postnummer-koordinatar/?postnummer=2019&amp;poststad=Skedsmokorset" xr:uid="{00000000-0004-0000-0000-0000212A0000}"/>
    <hyperlink ref="A1165" r:id="rId10787" display="http://www.erikbolstad.no/postnummer-koordinatar/?postnummer=2020&amp;poststad=Skedsmokorset" xr:uid="{00000000-0004-0000-0000-0000222A0000}"/>
    <hyperlink ref="A1166" r:id="rId10788" display="http://www.erikbolstad.no/postnummer-koordinatar/?postnummer=2021&amp;poststad=Skedsmokorset" xr:uid="{00000000-0004-0000-0000-0000232A0000}"/>
    <hyperlink ref="A1167" r:id="rId10789" display="http://www.erikbolstad.no/postnummer-koordinatar/?postnummer=2022&amp;poststad=Gjerdrum" xr:uid="{00000000-0004-0000-0000-0000242A0000}"/>
    <hyperlink ref="A1168" r:id="rId10790" display="http://www.erikbolstad.no/postnummer-koordinatar/?postnummer=2023&amp;poststad=Skedsmokorset" xr:uid="{00000000-0004-0000-0000-0000252A0000}"/>
    <hyperlink ref="A1169" r:id="rId10791" display="http://www.erikbolstad.no/postnummer-koordinatar/?postnummer=2024&amp;poststad=Gjerdrum" xr:uid="{00000000-0004-0000-0000-0000262A0000}"/>
    <hyperlink ref="A1170" r:id="rId10792" display="http://www.erikbolstad.no/postnummer-koordinatar/?postnummer=2025&amp;poststad=Fjerdingby" xr:uid="{00000000-0004-0000-0000-0000272A0000}"/>
    <hyperlink ref="A1171" r:id="rId10793" display="http://www.erikbolstad.no/postnummer-koordinatar/?postnummer=2026&amp;poststad=Skjetten" xr:uid="{00000000-0004-0000-0000-0000282A0000}"/>
    <hyperlink ref="A1172" r:id="rId10794" display="http://www.erikbolstad.no/postnummer-koordinatar/?postnummer=2027&amp;poststad=Kjeller" xr:uid="{00000000-0004-0000-0000-0000292A0000}"/>
    <hyperlink ref="A1173" r:id="rId10795" display="http://www.erikbolstad.no/postnummer-koordinatar/?postnummer=2028&amp;poststad=Lillestrøm" xr:uid="{00000000-0004-0000-0000-00002A2A0000}"/>
    <hyperlink ref="A1174" r:id="rId10796" display="http://www.erikbolstad.no/postnummer-koordinatar/?postnummer=2030&amp;poststad=Nannestad" xr:uid="{00000000-0004-0000-0000-00002B2A0000}"/>
    <hyperlink ref="A1175" r:id="rId10797" display="http://www.erikbolstad.no/postnummer-koordinatar/?postnummer=2031&amp;poststad=Nannestad" xr:uid="{00000000-0004-0000-0000-00002C2A0000}"/>
    <hyperlink ref="A1176" r:id="rId10798" display="http://www.erikbolstad.no/postnummer-koordinatar/?postnummer=2032&amp;poststad=Maura" xr:uid="{00000000-0004-0000-0000-00002D2A0000}"/>
    <hyperlink ref="A1177" r:id="rId10799" display="http://www.erikbolstad.no/postnummer-koordinatar/?postnummer=2033&amp;poststad=Åsgreina" xr:uid="{00000000-0004-0000-0000-00002E2A0000}"/>
    <hyperlink ref="A1178" r:id="rId10800" display="http://www.erikbolstad.no/postnummer-koordinatar/?postnummer=2034&amp;poststad=Holter" xr:uid="{00000000-0004-0000-0000-00002F2A0000}"/>
    <hyperlink ref="A1179" r:id="rId10801" display="http://www.erikbolstad.no/postnummer-koordinatar/?postnummer=2035&amp;poststad=Holter" xr:uid="{00000000-0004-0000-0000-0000302A0000}"/>
    <hyperlink ref="A1180" r:id="rId10802" display="http://www.erikbolstad.no/postnummer-koordinatar/?postnummer=2036&amp;poststad=Maura" xr:uid="{00000000-0004-0000-0000-0000312A0000}"/>
    <hyperlink ref="A1181" r:id="rId10803" display="http://www.erikbolstad.no/postnummer-koordinatar/?postnummer=2040&amp;poststad=Kløfta" xr:uid="{00000000-0004-0000-0000-0000322A0000}"/>
    <hyperlink ref="A1182" r:id="rId10804" display="http://www.erikbolstad.no/postnummer-koordinatar/?postnummer=2041&amp;poststad=Kløfta" xr:uid="{00000000-0004-0000-0000-0000332A0000}"/>
    <hyperlink ref="A1183" r:id="rId10805" display="http://www.erikbolstad.no/postnummer-koordinatar/?postnummer=2050&amp;poststad=Jessheim" xr:uid="{00000000-0004-0000-0000-0000342A0000}"/>
    <hyperlink ref="A1184" r:id="rId10806" display="http://www.erikbolstad.no/postnummer-koordinatar/?postnummer=2051&amp;poststad=Jessheim" xr:uid="{00000000-0004-0000-0000-0000352A0000}"/>
    <hyperlink ref="A1185" r:id="rId10807" display="http://www.erikbolstad.no/postnummer-koordinatar/?postnummer=2052&amp;poststad=Jessheim" xr:uid="{00000000-0004-0000-0000-0000362A0000}"/>
    <hyperlink ref="A1186" r:id="rId10808" display="http://www.erikbolstad.no/postnummer-koordinatar/?postnummer=2053&amp;poststad=Jessheim" xr:uid="{00000000-0004-0000-0000-0000372A0000}"/>
    <hyperlink ref="A1187" r:id="rId10809" display="http://www.erikbolstad.no/postnummer-koordinatar/?postnummer=2054&amp;poststad=Mogreina" xr:uid="{00000000-0004-0000-0000-0000382A0000}"/>
    <hyperlink ref="A1188" r:id="rId10810" display="http://www.erikbolstad.no/postnummer-koordinatar/?postnummer=2055&amp;poststad=Nordkisa" xr:uid="{00000000-0004-0000-0000-0000392A0000}"/>
    <hyperlink ref="A1189" r:id="rId10811" display="http://www.erikbolstad.no/postnummer-koordinatar/?postnummer=2056&amp;poststad=Algarheim" xr:uid="{00000000-0004-0000-0000-00003A2A0000}"/>
    <hyperlink ref="A1190" r:id="rId10812" display="http://www.erikbolstad.no/postnummer-koordinatar/?postnummer=2057&amp;poststad=Jessheim" xr:uid="{00000000-0004-0000-0000-00003B2A0000}"/>
    <hyperlink ref="A1191" r:id="rId10813" display="http://www.erikbolstad.no/postnummer-koordinatar/?postnummer=2058&amp;poststad=Sessvollmoen" xr:uid="{00000000-0004-0000-0000-00003C2A0000}"/>
    <hyperlink ref="A1192" r:id="rId10814" display="http://www.erikbolstad.no/postnummer-koordinatar/?postnummer=2059&amp;poststad=Trandum%20(ikkje%20i%20bruk)" xr:uid="{00000000-0004-0000-0000-00003D2A0000}"/>
    <hyperlink ref="A1193" r:id="rId10815" display="http://www.erikbolstad.no/postnummer-koordinatar/?postnummer=2060&amp;poststad=Gardermoen" xr:uid="{00000000-0004-0000-0000-00003E2A0000}"/>
    <hyperlink ref="A1194" r:id="rId10816" display="http://www.erikbolstad.no/postnummer-koordinatar/?postnummer=2061&amp;poststad=Gardermoen" xr:uid="{00000000-0004-0000-0000-00003F2A0000}"/>
    <hyperlink ref="A1195" r:id="rId10817" display="http://www.erikbolstad.no/postnummer-koordinatar/?postnummer=2062&amp;poststad=Jessheim" xr:uid="{00000000-0004-0000-0000-0000402A0000}"/>
    <hyperlink ref="A1196" r:id="rId10818" display="http://www.erikbolstad.no/postnummer-koordinatar/?postnummer=2065&amp;poststad=Gardermoen%20(ikkje%20i%20bruk)" xr:uid="{00000000-0004-0000-0000-0000412A0000}"/>
    <hyperlink ref="A1197" r:id="rId10819" display="http://www.erikbolstad.no/postnummer-koordinatar/?postnummer=2066&amp;poststad=Jessheim" xr:uid="{00000000-0004-0000-0000-0000422A0000}"/>
    <hyperlink ref="A1198" r:id="rId10820" display="http://www.erikbolstad.no/postnummer-koordinatar/?postnummer=2067&amp;poststad=Jessheim" xr:uid="{00000000-0004-0000-0000-0000432A0000}"/>
    <hyperlink ref="A1199" r:id="rId10821" display="http://www.erikbolstad.no/postnummer-koordinatar/?postnummer=2068&amp;poststad=Jessheim" xr:uid="{00000000-0004-0000-0000-0000442A0000}"/>
    <hyperlink ref="A1200" r:id="rId10822" display="http://www.erikbolstad.no/postnummer-koordinatar/?postnummer=2069&amp;poststad=Jessheim" xr:uid="{00000000-0004-0000-0000-0000452A0000}"/>
    <hyperlink ref="A1201" r:id="rId10823" display="http://www.erikbolstad.no/postnummer-koordinatar/?postnummer=2070&amp;poststad=Råholt" xr:uid="{00000000-0004-0000-0000-0000462A0000}"/>
    <hyperlink ref="A1202" r:id="rId10824" display="http://www.erikbolstad.no/postnummer-koordinatar/?postnummer=2071&amp;poststad=Råholt" xr:uid="{00000000-0004-0000-0000-0000472A0000}"/>
    <hyperlink ref="A1203" r:id="rId10825" display="http://www.erikbolstad.no/postnummer-koordinatar/?postnummer=2072&amp;poststad=Dal" xr:uid="{00000000-0004-0000-0000-0000482A0000}"/>
    <hyperlink ref="A1204" r:id="rId10826" display="http://www.erikbolstad.no/postnummer-koordinatar/?postnummer=2073&amp;poststad=Bøn" xr:uid="{00000000-0004-0000-0000-0000492A0000}"/>
    <hyperlink ref="A1205" r:id="rId10827" display="http://www.erikbolstad.no/postnummer-koordinatar/?postnummer=2074&amp;poststad=Eidsvoll%20Verk" xr:uid="{00000000-0004-0000-0000-00004A2A0000}"/>
    <hyperlink ref="A1206" r:id="rId10828" display="http://www.erikbolstad.no/postnummer-koordinatar/?postnummer=2076&amp;poststad=Dal" xr:uid="{00000000-0004-0000-0000-00004B2A0000}"/>
    <hyperlink ref="A1207" r:id="rId10829" display="http://www.erikbolstad.no/postnummer-koordinatar/?postnummer=2080&amp;poststad=Eidsvoll" xr:uid="{00000000-0004-0000-0000-00004C2A0000}"/>
    <hyperlink ref="A1208" r:id="rId10830" display="http://www.erikbolstad.no/postnummer-koordinatar/?postnummer=2081&amp;poststad=Eidsvoll" xr:uid="{00000000-0004-0000-0000-00004D2A0000}"/>
    <hyperlink ref="A1209" r:id="rId10831" display="http://www.erikbolstad.no/postnummer-koordinatar/?postnummer=2090&amp;poststad=Hurdal" xr:uid="{00000000-0004-0000-0000-00004E2A0000}"/>
    <hyperlink ref="A1210" r:id="rId10832" display="http://www.erikbolstad.no/postnummer-koordinatar/?postnummer=2091&amp;poststad=Hurdal" xr:uid="{00000000-0004-0000-0000-00004F2A0000}"/>
    <hyperlink ref="A1211" r:id="rId10833" display="http://www.erikbolstad.no/postnummer-koordinatar/?postnummer=2092&amp;poststad=Minnesund" xr:uid="{00000000-0004-0000-0000-0000502A0000}"/>
    <hyperlink ref="A1212" r:id="rId10834" display="http://www.erikbolstad.no/postnummer-koordinatar/?postnummer=2093&amp;poststad=Feiring" xr:uid="{00000000-0004-0000-0000-0000512A0000}"/>
    <hyperlink ref="A1213" r:id="rId10835" display="http://www.erikbolstad.no/postnummer-koordinatar/?postnummer=2100&amp;poststad=Skarnes" xr:uid="{00000000-0004-0000-0000-0000522A0000}"/>
    <hyperlink ref="A1214" r:id="rId10836" display="http://www.erikbolstad.no/postnummer-koordinatar/?postnummer=2101&amp;poststad=Skarnes" xr:uid="{00000000-0004-0000-0000-0000532A0000}"/>
    <hyperlink ref="A1215" r:id="rId10837" display="http://www.erikbolstad.no/postnummer-koordinatar/?postnummer=2110&amp;poststad=Slåstad" xr:uid="{00000000-0004-0000-0000-0000542A0000}"/>
    <hyperlink ref="A1216" r:id="rId10838" display="http://www.erikbolstad.no/postnummer-koordinatar/?postnummer=2114&amp;poststad=Disenå" xr:uid="{00000000-0004-0000-0000-0000552A0000}"/>
    <hyperlink ref="A1217" r:id="rId10839" display="http://www.erikbolstad.no/postnummer-koordinatar/?postnummer=2116&amp;poststad=Sander" xr:uid="{00000000-0004-0000-0000-0000562A0000}"/>
    <hyperlink ref="A1218" r:id="rId10840" display="http://www.erikbolstad.no/postnummer-koordinatar/?postnummer=2120&amp;poststad=Sagstua" xr:uid="{00000000-0004-0000-0000-0000572A0000}"/>
    <hyperlink ref="A1219" r:id="rId10841" display="http://www.erikbolstad.no/postnummer-koordinatar/?postnummer=2123&amp;poststad=Bruvoll" xr:uid="{00000000-0004-0000-0000-0000582A0000}"/>
    <hyperlink ref="A1220" r:id="rId10842" display="http://www.erikbolstad.no/postnummer-koordinatar/?postnummer=2130&amp;poststad=Knapper" xr:uid="{00000000-0004-0000-0000-0000592A0000}"/>
    <hyperlink ref="A1221" r:id="rId10843" display="http://www.erikbolstad.no/postnummer-koordinatar/?postnummer=2133&amp;poststad=Gardvik" xr:uid="{00000000-0004-0000-0000-00005A2A0000}"/>
    <hyperlink ref="A1222" r:id="rId10844" display="http://www.erikbolstad.no/postnummer-koordinatar/?postnummer=2134&amp;poststad=Austvatn" xr:uid="{00000000-0004-0000-0000-00005B2A0000}"/>
    <hyperlink ref="A1223" r:id="rId10845" display="http://www.erikbolstad.no/postnummer-koordinatar/?postnummer=2150&amp;poststad=Årnes" xr:uid="{00000000-0004-0000-0000-00005C2A0000}"/>
    <hyperlink ref="A1224" r:id="rId10846" display="http://www.erikbolstad.no/postnummer-koordinatar/?postnummer=2151&amp;poststad=Årnes" xr:uid="{00000000-0004-0000-0000-00005D2A0000}"/>
    <hyperlink ref="A1225" r:id="rId10847" display="http://www.erikbolstad.no/postnummer-koordinatar/?postnummer=2160&amp;poststad=Vormsund" xr:uid="{00000000-0004-0000-0000-00005E2A0000}"/>
    <hyperlink ref="A1226" r:id="rId10848" display="http://www.erikbolstad.no/postnummer-koordinatar/?postnummer=2161&amp;poststad=Vormsund" xr:uid="{00000000-0004-0000-0000-00005F2A0000}"/>
    <hyperlink ref="A1227" r:id="rId10849" display="http://www.erikbolstad.no/postnummer-koordinatar/?postnummer=2162&amp;poststad=Brårud" xr:uid="{00000000-0004-0000-0000-0000602A0000}"/>
    <hyperlink ref="A1228" r:id="rId10850" display="http://www.erikbolstad.no/postnummer-koordinatar/?postnummer=2164&amp;poststad=Skogbygda" xr:uid="{00000000-0004-0000-0000-0000612A0000}"/>
    <hyperlink ref="A1229" r:id="rId10851" display="http://www.erikbolstad.no/postnummer-koordinatar/?postnummer=2165&amp;poststad=Hvam" xr:uid="{00000000-0004-0000-0000-0000622A0000}"/>
    <hyperlink ref="A1230" r:id="rId10852" display="http://www.erikbolstad.no/postnummer-koordinatar/?postnummer=2166&amp;poststad=Oppaker" xr:uid="{00000000-0004-0000-0000-0000632A0000}"/>
    <hyperlink ref="A1231" r:id="rId10853" display="http://www.erikbolstad.no/postnummer-koordinatar/?postnummer=2170&amp;poststad=Fenstad" xr:uid="{00000000-0004-0000-0000-0000642A0000}"/>
    <hyperlink ref="A1232" r:id="rId10854" display="http://www.erikbolstad.no/postnummer-koordinatar/?postnummer=2201&amp;poststad=Kongsvinger" xr:uid="{00000000-0004-0000-0000-0000652A0000}"/>
    <hyperlink ref="A1233" r:id="rId10855" display="http://www.erikbolstad.no/postnummer-koordinatar/?postnummer=2202&amp;poststad=Kongsvinger" xr:uid="{00000000-0004-0000-0000-0000662A0000}"/>
    <hyperlink ref="A1234" r:id="rId10856" display="http://www.erikbolstad.no/postnummer-koordinatar/?postnummer=2203&amp;poststad=Kongsvinger" xr:uid="{00000000-0004-0000-0000-0000672A0000}"/>
    <hyperlink ref="A1235" r:id="rId10857" display="http://www.erikbolstad.no/postnummer-koordinatar/?postnummer=2204&amp;poststad=Kongsvinger" xr:uid="{00000000-0004-0000-0000-0000682A0000}"/>
    <hyperlink ref="A1236" r:id="rId10858" display="http://www.erikbolstad.no/postnummer-koordinatar/?postnummer=2205&amp;poststad=Kongsvinger" xr:uid="{00000000-0004-0000-0000-0000692A0000}"/>
    <hyperlink ref="A1237" r:id="rId10859" display="http://www.erikbolstad.no/postnummer-koordinatar/?postnummer=2206&amp;poststad=Kongsvinger" xr:uid="{00000000-0004-0000-0000-00006A2A0000}"/>
    <hyperlink ref="A1238" r:id="rId10860" display="http://www.erikbolstad.no/postnummer-koordinatar/?postnummer=2208&amp;poststad=Kongsvinger" xr:uid="{00000000-0004-0000-0000-00006B2A0000}"/>
    <hyperlink ref="A1239" r:id="rId10861" display="http://www.erikbolstad.no/postnummer-koordinatar/?postnummer=2209&amp;poststad=Kongsvinger" xr:uid="{00000000-0004-0000-0000-00006C2A0000}"/>
    <hyperlink ref="A1240" r:id="rId10862" display="http://www.erikbolstad.no/postnummer-koordinatar/?postnummer=2210&amp;poststad=Granli" xr:uid="{00000000-0004-0000-0000-00006D2A0000}"/>
    <hyperlink ref="A1241" r:id="rId10863" display="http://www.erikbolstad.no/postnummer-koordinatar/?postnummer=2211&amp;poststad=Kongsvinger" xr:uid="{00000000-0004-0000-0000-00006E2A0000}"/>
    <hyperlink ref="A1242" r:id="rId10864" display="http://www.erikbolstad.no/postnummer-koordinatar/?postnummer=2212&amp;poststad=Kongsvinger" xr:uid="{00000000-0004-0000-0000-00006F2A0000}"/>
    <hyperlink ref="A1243" r:id="rId10865" display="http://www.erikbolstad.no/postnummer-koordinatar/?postnummer=2213&amp;poststad=Kongsvinger" xr:uid="{00000000-0004-0000-0000-0000702A0000}"/>
    <hyperlink ref="A1244" r:id="rId10866" display="http://www.erikbolstad.no/postnummer-koordinatar/?postnummer=2214&amp;poststad=Kongsvinger" xr:uid="{00000000-0004-0000-0000-0000712A0000}"/>
    <hyperlink ref="A1245" r:id="rId10867" display="http://www.erikbolstad.no/postnummer-koordinatar/?postnummer=2216&amp;poststad=Roverud" xr:uid="{00000000-0004-0000-0000-0000722A0000}"/>
    <hyperlink ref="A1246" r:id="rId10868" display="http://www.erikbolstad.no/postnummer-koordinatar/?postnummer=2217&amp;poststad=Hokkåsen" xr:uid="{00000000-0004-0000-0000-0000732A0000}"/>
    <hyperlink ref="A1247" r:id="rId10869" display="http://www.erikbolstad.no/postnummer-koordinatar/?postnummer=2218&amp;poststad=Lundersæter" xr:uid="{00000000-0004-0000-0000-0000742A0000}"/>
    <hyperlink ref="A1248" r:id="rId10870" display="http://www.erikbolstad.no/postnummer-koordinatar/?postnummer=2219&amp;poststad=Brandval" xr:uid="{00000000-0004-0000-0000-0000752A0000}"/>
    <hyperlink ref="A1249" r:id="rId10871" display="http://www.erikbolstad.no/postnummer-koordinatar/?postnummer=2220&amp;poststad=Åbogen" xr:uid="{00000000-0004-0000-0000-0000762A0000}"/>
    <hyperlink ref="A1250" r:id="rId10872" display="http://www.erikbolstad.no/postnummer-koordinatar/?postnummer=2223&amp;poststad=Galterud" xr:uid="{00000000-0004-0000-0000-0000772A0000}"/>
    <hyperlink ref="A1251" r:id="rId10873" display="http://www.erikbolstad.no/postnummer-koordinatar/?postnummer=2224&amp;poststad=Austmarka" xr:uid="{00000000-0004-0000-0000-0000782A0000}"/>
    <hyperlink ref="A1252" r:id="rId10874" display="http://www.erikbolstad.no/postnummer-koordinatar/?postnummer=2225&amp;poststad=Kongsvinger" xr:uid="{00000000-0004-0000-0000-0000792A0000}"/>
    <hyperlink ref="A1253" r:id="rId10875" display="http://www.erikbolstad.no/postnummer-koordinatar/?postnummer=2226&amp;poststad=Kongsvinger" xr:uid="{00000000-0004-0000-0000-00007A2A0000}"/>
    <hyperlink ref="A1254" r:id="rId10876" display="http://www.erikbolstad.no/postnummer-koordinatar/?postnummer=2230&amp;poststad=Skotterud" xr:uid="{00000000-0004-0000-0000-00007B2A0000}"/>
    <hyperlink ref="A1255" r:id="rId10877" display="http://www.erikbolstad.no/postnummer-koordinatar/?postnummer=2232&amp;poststad=Tobøl" xr:uid="{00000000-0004-0000-0000-00007C2A0000}"/>
    <hyperlink ref="A1256" r:id="rId10878" display="http://www.erikbolstad.no/postnummer-koordinatar/?postnummer=2233&amp;poststad=Vestmarka" xr:uid="{00000000-0004-0000-0000-00007D2A0000}"/>
    <hyperlink ref="A1257" r:id="rId10879" display="http://www.erikbolstad.no/postnummer-koordinatar/?postnummer=2235&amp;poststad=Matrand" xr:uid="{00000000-0004-0000-0000-00007E2A0000}"/>
    <hyperlink ref="A1258" r:id="rId10880" display="http://www.erikbolstad.no/postnummer-koordinatar/?postnummer=2240&amp;poststad=Magnor" xr:uid="{00000000-0004-0000-0000-00007F2A0000}"/>
    <hyperlink ref="A1259" r:id="rId10881" display="http://www.erikbolstad.no/postnummer-koordinatar/?postnummer=2242&amp;poststad=Morokulien%20(ikkje%20i%20bruk)" xr:uid="{00000000-0004-0000-0000-0000802A0000}"/>
    <hyperlink ref="A1260" r:id="rId10882" display="http://www.erikbolstad.no/postnummer-koordinatar/?postnummer=2256&amp;poststad=Grue%20Finnskog" xr:uid="{00000000-0004-0000-0000-0000812A0000}"/>
    <hyperlink ref="A1261" r:id="rId10883" display="http://www.erikbolstad.no/postnummer-koordinatar/?postnummer=2260&amp;poststad=Kirkenær" xr:uid="{00000000-0004-0000-0000-0000822A0000}"/>
    <hyperlink ref="A1262" r:id="rId10884" display="http://www.erikbolstad.no/postnummer-koordinatar/?postnummer=2261&amp;poststad=Kirkenær" xr:uid="{00000000-0004-0000-0000-0000832A0000}"/>
    <hyperlink ref="A1263" r:id="rId10885" display="http://www.erikbolstad.no/postnummer-koordinatar/?postnummer=2264&amp;poststad=Grinder" xr:uid="{00000000-0004-0000-0000-0000842A0000}"/>
    <hyperlink ref="A1264" r:id="rId10886" display="http://www.erikbolstad.no/postnummer-koordinatar/?postnummer=2265&amp;poststad=Namnå" xr:uid="{00000000-0004-0000-0000-0000852A0000}"/>
    <hyperlink ref="A1265" r:id="rId10887" display="http://www.erikbolstad.no/postnummer-koordinatar/?postnummer=2266&amp;poststad=Arneberg" xr:uid="{00000000-0004-0000-0000-0000862A0000}"/>
    <hyperlink ref="A1266" r:id="rId10888" display="http://www.erikbolstad.no/postnummer-koordinatar/?postnummer=2270&amp;poststad=Flisa" xr:uid="{00000000-0004-0000-0000-0000872A0000}"/>
    <hyperlink ref="A1267" r:id="rId10889" display="http://www.erikbolstad.no/postnummer-koordinatar/?postnummer=2271&amp;poststad=Flisa" xr:uid="{00000000-0004-0000-0000-0000882A0000}"/>
    <hyperlink ref="A1268" r:id="rId10890" display="http://www.erikbolstad.no/postnummer-koordinatar/?postnummer=2280&amp;poststad=Gjesåsen" xr:uid="{00000000-0004-0000-0000-0000892A0000}"/>
    <hyperlink ref="A1269" r:id="rId10891" display="http://www.erikbolstad.no/postnummer-koordinatar/?postnummer=2283&amp;poststad=Åsnes%20Finnskog" xr:uid="{00000000-0004-0000-0000-00008A2A0000}"/>
    <hyperlink ref="A1270" r:id="rId10892" display="http://www.erikbolstad.no/postnummer-koordinatar/?postnummer=2301&amp;poststad=Hamar" xr:uid="{00000000-0004-0000-0000-00008B2A0000}"/>
    <hyperlink ref="A1271" r:id="rId10893" display="http://www.erikbolstad.no/postnummer-koordinatar/?postnummer=2302&amp;poststad=Hamar" xr:uid="{00000000-0004-0000-0000-00008C2A0000}"/>
    <hyperlink ref="A1272" r:id="rId10894" display="http://www.erikbolstad.no/postnummer-koordinatar/?postnummer=2303&amp;poststad=Hamar" xr:uid="{00000000-0004-0000-0000-00008D2A0000}"/>
    <hyperlink ref="A1273" r:id="rId10895" display="http://www.erikbolstad.no/postnummer-koordinatar/?postnummer=2304&amp;poststad=Hamar" xr:uid="{00000000-0004-0000-0000-00008E2A0000}"/>
    <hyperlink ref="A1274" r:id="rId10896" display="http://www.erikbolstad.no/postnummer-koordinatar/?postnummer=2305&amp;poststad=Hamar" xr:uid="{00000000-0004-0000-0000-00008F2A0000}"/>
    <hyperlink ref="A1275" r:id="rId10897" display="http://www.erikbolstad.no/postnummer-koordinatar/?postnummer=2306&amp;poststad=Hamar" xr:uid="{00000000-0004-0000-0000-0000902A0000}"/>
    <hyperlink ref="A1276" r:id="rId10898" display="http://www.erikbolstad.no/postnummer-koordinatar/?postnummer=2307&amp;poststad=Hamar" xr:uid="{00000000-0004-0000-0000-0000912A0000}"/>
    <hyperlink ref="A1277" r:id="rId10899" display="http://www.erikbolstad.no/postnummer-koordinatar/?postnummer=2308&amp;poststad=Hamar" xr:uid="{00000000-0004-0000-0000-0000922A0000}"/>
    <hyperlink ref="A1278" r:id="rId10900" display="http://www.erikbolstad.no/postnummer-koordinatar/?postnummer=2309&amp;poststad=Hamar" xr:uid="{00000000-0004-0000-0000-0000932A0000}"/>
    <hyperlink ref="A1279" r:id="rId10901" display="http://www.erikbolstad.no/postnummer-koordinatar/?postnummer=2312&amp;poststad=Ottestad" xr:uid="{00000000-0004-0000-0000-0000942A0000}"/>
    <hyperlink ref="A1280" r:id="rId10902" display="http://www.erikbolstad.no/postnummer-koordinatar/?postnummer=2315&amp;poststad=Hamar" xr:uid="{00000000-0004-0000-0000-0000952A0000}"/>
    <hyperlink ref="A1281" r:id="rId10903" display="http://www.erikbolstad.no/postnummer-koordinatar/?postnummer=2316&amp;poststad=Hamar" xr:uid="{00000000-0004-0000-0000-0000962A0000}"/>
    <hyperlink ref="A1282" r:id="rId10904" display="http://www.erikbolstad.no/postnummer-koordinatar/?postnummer=2317&amp;poststad=Hamar" xr:uid="{00000000-0004-0000-0000-0000972A0000}"/>
    <hyperlink ref="A1283" r:id="rId10905" display="http://www.erikbolstad.no/postnummer-koordinatar/?postnummer=2318&amp;poststad=Hamar" xr:uid="{00000000-0004-0000-0000-0000982A0000}"/>
    <hyperlink ref="A1284" r:id="rId10906" display="http://www.erikbolstad.no/postnummer-koordinatar/?postnummer=2319&amp;poststad=Hamar" xr:uid="{00000000-0004-0000-0000-0000992A0000}"/>
    <hyperlink ref="A1285" r:id="rId10907" display="http://www.erikbolstad.no/postnummer-koordinatar/?postnummer=2320&amp;poststad=Furnes" xr:uid="{00000000-0004-0000-0000-00009A2A0000}"/>
    <hyperlink ref="A1286" r:id="rId10908" display="http://www.erikbolstad.no/postnummer-koordinatar/?postnummer=2321&amp;poststad=Hamar" xr:uid="{00000000-0004-0000-0000-00009B2A0000}"/>
    <hyperlink ref="A1287" r:id="rId10909" display="http://www.erikbolstad.no/postnummer-koordinatar/?postnummer=2322&amp;poststad=Ridabu" xr:uid="{00000000-0004-0000-0000-00009C2A0000}"/>
    <hyperlink ref="A1288" r:id="rId10910" display="http://www.erikbolstad.no/postnummer-koordinatar/?postnummer=2323&amp;poststad=Ingeberg" xr:uid="{00000000-0004-0000-0000-00009D2A0000}"/>
    <hyperlink ref="A1289" r:id="rId10911" display="http://www.erikbolstad.no/postnummer-koordinatar/?postnummer=2324&amp;poststad=Vang%20på%20Hedmarken" xr:uid="{00000000-0004-0000-0000-00009E2A0000}"/>
    <hyperlink ref="A1290" r:id="rId10912" display="http://www.erikbolstad.no/postnummer-koordinatar/?postnummer=2325&amp;poststad=Hamar" xr:uid="{00000000-0004-0000-0000-00009F2A0000}"/>
    <hyperlink ref="A1291" r:id="rId10913" display="http://www.erikbolstad.no/postnummer-koordinatar/?postnummer=2326&amp;poststad=Hamar" xr:uid="{00000000-0004-0000-0000-0000A02A0000}"/>
    <hyperlink ref="A1292" r:id="rId10914" display="http://www.erikbolstad.no/postnummer-koordinatar/?postnummer=2330&amp;poststad=Vallset" xr:uid="{00000000-0004-0000-0000-0000A12A0000}"/>
    <hyperlink ref="A1293" r:id="rId10915" display="http://www.erikbolstad.no/postnummer-koordinatar/?postnummer=2332&amp;poststad=Åsvang" xr:uid="{00000000-0004-0000-0000-0000A22A0000}"/>
    <hyperlink ref="A1294" r:id="rId10916" display="http://www.erikbolstad.no/postnummer-koordinatar/?postnummer=2334&amp;poststad=Romedal" xr:uid="{00000000-0004-0000-0000-0000A32A0000}"/>
    <hyperlink ref="A1295" r:id="rId10917" display="http://www.erikbolstad.no/postnummer-koordinatar/?postnummer=2335&amp;poststad=Stange" xr:uid="{00000000-0004-0000-0000-0000A42A0000}"/>
    <hyperlink ref="A1296" r:id="rId10918" display="http://www.erikbolstad.no/postnummer-koordinatar/?postnummer=2336&amp;poststad=Stange" xr:uid="{00000000-0004-0000-0000-0000A52A0000}"/>
    <hyperlink ref="A1297" r:id="rId10919" display="http://www.erikbolstad.no/postnummer-koordinatar/?postnummer=2337&amp;poststad=Tangen" xr:uid="{00000000-0004-0000-0000-0000A62A0000}"/>
    <hyperlink ref="A1298" r:id="rId10920" display="http://www.erikbolstad.no/postnummer-koordinatar/?postnummer=2338&amp;poststad=Espa" xr:uid="{00000000-0004-0000-0000-0000A72A0000}"/>
    <hyperlink ref="A1299" r:id="rId10921" display="http://www.erikbolstad.no/postnummer-koordinatar/?postnummer=2340&amp;poststad=Løten" xr:uid="{00000000-0004-0000-0000-0000A82A0000}"/>
    <hyperlink ref="A1300" r:id="rId10922" display="http://www.erikbolstad.no/postnummer-koordinatar/?postnummer=2341&amp;poststad=Løten" xr:uid="{00000000-0004-0000-0000-0000A92A0000}"/>
    <hyperlink ref="A1301" r:id="rId10923" display="http://www.erikbolstad.no/postnummer-koordinatar/?postnummer=2344&amp;poststad=Ilseng" xr:uid="{00000000-0004-0000-0000-0000AA2A0000}"/>
    <hyperlink ref="A1302" r:id="rId10924" display="http://www.erikbolstad.no/postnummer-koordinatar/?postnummer=2345&amp;poststad=Ådalsbruk" xr:uid="{00000000-0004-0000-0000-0000AB2A0000}"/>
    <hyperlink ref="A1303" r:id="rId10925" display="http://www.erikbolstad.no/postnummer-koordinatar/?postnummer=2350&amp;poststad=Nes%20på%20Hedmarken" xr:uid="{00000000-0004-0000-0000-0000AC2A0000}"/>
    <hyperlink ref="A1304" r:id="rId10926" display="http://www.erikbolstad.no/postnummer-koordinatar/?postnummer=2353&amp;poststad=Stavsjø" xr:uid="{00000000-0004-0000-0000-0000AD2A0000}"/>
    <hyperlink ref="A1305" r:id="rId10927" display="http://www.erikbolstad.no/postnummer-koordinatar/?postnummer=2355&amp;poststad=Gaupen" xr:uid="{00000000-0004-0000-0000-0000AE2A0000}"/>
    <hyperlink ref="A1306" r:id="rId10928" display="http://www.erikbolstad.no/postnummer-koordinatar/?postnummer=2360&amp;poststad=Rudshøgda" xr:uid="{00000000-0004-0000-0000-0000AF2A0000}"/>
    <hyperlink ref="A1307" r:id="rId10929" display="http://www.erikbolstad.no/postnummer-koordinatar/?postnummer=2364&amp;poststad=Næroset" xr:uid="{00000000-0004-0000-0000-0000B02A0000}"/>
    <hyperlink ref="A1308" r:id="rId10930" display="http://www.erikbolstad.no/postnummer-koordinatar/?postnummer=2365&amp;poststad=Åsmarka" xr:uid="{00000000-0004-0000-0000-0000B12A0000}"/>
    <hyperlink ref="A1309" r:id="rId10931" display="http://www.erikbolstad.no/postnummer-koordinatar/?postnummer=2372&amp;poststad=Brøttum" xr:uid="{00000000-0004-0000-0000-0000B22A0000}"/>
    <hyperlink ref="A1310" r:id="rId10932" display="http://www.erikbolstad.no/postnummer-koordinatar/?postnummer=2380&amp;poststad=Brumunddal" xr:uid="{00000000-0004-0000-0000-0000B32A0000}"/>
    <hyperlink ref="A1311" r:id="rId10933" display="http://www.erikbolstad.no/postnummer-koordinatar/?postnummer=2381&amp;poststad=Brumunddal" xr:uid="{00000000-0004-0000-0000-0000B42A0000}"/>
    <hyperlink ref="A1312" r:id="rId10934" display="http://www.erikbolstad.no/postnummer-koordinatar/?postnummer=2382&amp;poststad=Brumunddal" xr:uid="{00000000-0004-0000-0000-0000B52A0000}"/>
    <hyperlink ref="A1313" r:id="rId10935" display="http://www.erikbolstad.no/postnummer-koordinatar/?postnummer=2383&amp;poststad=Brumunddal" xr:uid="{00000000-0004-0000-0000-0000B62A0000}"/>
    <hyperlink ref="A1314" r:id="rId10936" display="http://www.erikbolstad.no/postnummer-koordinatar/?postnummer=2384&amp;poststad=Brumunddal" xr:uid="{00000000-0004-0000-0000-0000B72A0000}"/>
    <hyperlink ref="A1315" r:id="rId10937" display="http://www.erikbolstad.no/postnummer-koordinatar/?postnummer=2385&amp;poststad=Brumunddal" xr:uid="{00000000-0004-0000-0000-0000B82A0000}"/>
    <hyperlink ref="A1316" r:id="rId10938" display="http://www.erikbolstad.no/postnummer-koordinatar/?postnummer=2386&amp;poststad=Brumunddal" xr:uid="{00000000-0004-0000-0000-0000B92A0000}"/>
    <hyperlink ref="A1317" r:id="rId10939" display="http://www.erikbolstad.no/postnummer-koordinatar/?postnummer=2387&amp;poststad=Brumunddal" xr:uid="{00000000-0004-0000-0000-0000BA2A0000}"/>
    <hyperlink ref="A1318" r:id="rId10940" display="http://www.erikbolstad.no/postnummer-koordinatar/?postnummer=2388&amp;poststad=Brumunddal" xr:uid="{00000000-0004-0000-0000-0000BB2A0000}"/>
    <hyperlink ref="A1319" r:id="rId10941" display="http://www.erikbolstad.no/postnummer-koordinatar/?postnummer=2389&amp;poststad=Brumunddal" xr:uid="{00000000-0004-0000-0000-0000BC2A0000}"/>
    <hyperlink ref="A1320" r:id="rId10942" display="http://www.erikbolstad.no/postnummer-koordinatar/?postnummer=2390&amp;poststad=Moelv" xr:uid="{00000000-0004-0000-0000-0000BD2A0000}"/>
    <hyperlink ref="A1321" r:id="rId10943" display="http://www.erikbolstad.no/postnummer-koordinatar/?postnummer=2391&amp;poststad=Moelv" xr:uid="{00000000-0004-0000-0000-0000BE2A0000}"/>
    <hyperlink ref="A1322" r:id="rId10944" display="http://www.erikbolstad.no/postnummer-koordinatar/?postnummer=2401&amp;poststad=Elverum" xr:uid="{00000000-0004-0000-0000-0000BF2A0000}"/>
    <hyperlink ref="A1323" r:id="rId10945" display="http://www.erikbolstad.no/postnummer-koordinatar/?postnummer=2402&amp;poststad=Elverum" xr:uid="{00000000-0004-0000-0000-0000C02A0000}"/>
    <hyperlink ref="A1324" r:id="rId10946" display="http://www.erikbolstad.no/postnummer-koordinatar/?postnummer=2403&amp;poststad=Elverum" xr:uid="{00000000-0004-0000-0000-0000C12A0000}"/>
    <hyperlink ref="A1325" r:id="rId10947" display="http://www.erikbolstad.no/postnummer-koordinatar/?postnummer=2405&amp;poststad=Elverum" xr:uid="{00000000-0004-0000-0000-0000C22A0000}"/>
    <hyperlink ref="A1326" r:id="rId10948" display="http://www.erikbolstad.no/postnummer-koordinatar/?postnummer=2406&amp;poststad=Elverum" xr:uid="{00000000-0004-0000-0000-0000C32A0000}"/>
    <hyperlink ref="A1327" r:id="rId10949" display="http://www.erikbolstad.no/postnummer-koordinatar/?postnummer=2407&amp;poststad=Elverum" xr:uid="{00000000-0004-0000-0000-0000C42A0000}"/>
    <hyperlink ref="A1328" r:id="rId10950" display="http://www.erikbolstad.no/postnummer-koordinatar/?postnummer=2408&amp;poststad=Elverum" xr:uid="{00000000-0004-0000-0000-0000C52A0000}"/>
    <hyperlink ref="A1329" r:id="rId10951" display="http://www.erikbolstad.no/postnummer-koordinatar/?postnummer=2409&amp;poststad=Elverum" xr:uid="{00000000-0004-0000-0000-0000C62A0000}"/>
    <hyperlink ref="A1330" r:id="rId10952" display="http://www.erikbolstad.no/postnummer-koordinatar/?postnummer=2410&amp;poststad=Hernes" xr:uid="{00000000-0004-0000-0000-0000C72A0000}"/>
    <hyperlink ref="A1331" r:id="rId10953" display="http://www.erikbolstad.no/postnummer-koordinatar/?postnummer=2411&amp;poststad=Elverum" xr:uid="{00000000-0004-0000-0000-0000C82A0000}"/>
    <hyperlink ref="A1332" r:id="rId10954" display="http://www.erikbolstad.no/postnummer-koordinatar/?postnummer=2412&amp;poststad=Sørskogbygda" xr:uid="{00000000-0004-0000-0000-0000C92A0000}"/>
    <hyperlink ref="A1333" r:id="rId10955" display="http://www.erikbolstad.no/postnummer-koordinatar/?postnummer=2415&amp;poststad=Heradsbygd" xr:uid="{00000000-0004-0000-0000-0000CA2A0000}"/>
    <hyperlink ref="A1334" r:id="rId10956" display="http://www.erikbolstad.no/postnummer-koordinatar/?postnummer=2416&amp;poststad=Jømna" xr:uid="{00000000-0004-0000-0000-0000CB2A0000}"/>
    <hyperlink ref="A1335" r:id="rId10957" display="http://www.erikbolstad.no/postnummer-koordinatar/?postnummer=2418&amp;poststad=Elverum" xr:uid="{00000000-0004-0000-0000-0000CC2A0000}"/>
    <hyperlink ref="A1336" r:id="rId10958" display="http://www.erikbolstad.no/postnummer-koordinatar/?postnummer=2420&amp;poststad=Trysil" xr:uid="{00000000-0004-0000-0000-0000CD2A0000}"/>
    <hyperlink ref="A1337" r:id="rId10959" display="http://www.erikbolstad.no/postnummer-koordinatar/?postnummer=2421&amp;poststad=Trysil" xr:uid="{00000000-0004-0000-0000-0000CE2A0000}"/>
    <hyperlink ref="A1338" r:id="rId10960" display="http://www.erikbolstad.no/postnummer-koordinatar/?postnummer=2422&amp;poststad=Nybergsund" xr:uid="{00000000-0004-0000-0000-0000CF2A0000}"/>
    <hyperlink ref="A1339" r:id="rId10961" display="http://www.erikbolstad.no/postnummer-koordinatar/?postnummer=2423&amp;poststad=Østby" xr:uid="{00000000-0004-0000-0000-0000D02A0000}"/>
    <hyperlink ref="A1340" r:id="rId10962" display="http://www.erikbolstad.no/postnummer-koordinatar/?postnummer=2425&amp;poststad=Ljørdalen" xr:uid="{00000000-0004-0000-0000-0000D12A0000}"/>
    <hyperlink ref="A1341" r:id="rId10963" display="http://www.erikbolstad.no/postnummer-koordinatar/?postnummer=2427&amp;poststad=Plassen" xr:uid="{00000000-0004-0000-0000-0000D22A0000}"/>
    <hyperlink ref="A1342" r:id="rId10964" display="http://www.erikbolstad.no/postnummer-koordinatar/?postnummer=2428&amp;poststad=Søre%20Osen" xr:uid="{00000000-0004-0000-0000-0000D32A0000}"/>
    <hyperlink ref="A1343" r:id="rId10965" display="http://www.erikbolstad.no/postnummer-koordinatar/?postnummer=2429&amp;poststad=Tørberget" xr:uid="{00000000-0004-0000-0000-0000D42A0000}"/>
    <hyperlink ref="A1344" r:id="rId10966" display="http://www.erikbolstad.no/postnummer-koordinatar/?postnummer=2430&amp;poststad=Jordet" xr:uid="{00000000-0004-0000-0000-0000D52A0000}"/>
    <hyperlink ref="A1345" r:id="rId10967" display="http://www.erikbolstad.no/postnummer-koordinatar/?postnummer=2432&amp;poststad=Slettås" xr:uid="{00000000-0004-0000-0000-0000D62A0000}"/>
    <hyperlink ref="A1346" r:id="rId10968" display="http://www.erikbolstad.no/postnummer-koordinatar/?postnummer=2435&amp;poststad=Braskereidfoss" xr:uid="{00000000-0004-0000-0000-0000D72A0000}"/>
    <hyperlink ref="A1347" r:id="rId10969" display="http://www.erikbolstad.no/postnummer-koordinatar/?postnummer=2436&amp;poststad=Våler%20i%20Solør" xr:uid="{00000000-0004-0000-0000-0000D82A0000}"/>
    <hyperlink ref="A1348" r:id="rId10970" display="http://www.erikbolstad.no/postnummer-koordinatar/?postnummer=2437&amp;poststad=Haslemoen" xr:uid="{00000000-0004-0000-0000-0000D92A0000}"/>
    <hyperlink ref="A1349" r:id="rId10971" display="http://www.erikbolstad.no/postnummer-koordinatar/?postnummer=2438&amp;poststad=Gravberget" xr:uid="{00000000-0004-0000-0000-0000DA2A0000}"/>
    <hyperlink ref="A1350" r:id="rId10972" display="http://www.erikbolstad.no/postnummer-koordinatar/?postnummer=2440&amp;poststad=Engerdal" xr:uid="{00000000-0004-0000-0000-0000DB2A0000}"/>
    <hyperlink ref="A1351" r:id="rId10973" display="http://www.erikbolstad.no/postnummer-koordinatar/?postnummer=2443&amp;poststad=Drevsjø" xr:uid="{00000000-0004-0000-0000-0000DC2A0000}"/>
    <hyperlink ref="A1352" r:id="rId10974" display="http://www.erikbolstad.no/postnummer-koordinatar/?postnummer=2446&amp;poststad=Elgå" xr:uid="{00000000-0004-0000-0000-0000DD2A0000}"/>
    <hyperlink ref="A1353" r:id="rId10975" display="http://www.erikbolstad.no/postnummer-koordinatar/?postnummer=2448&amp;poststad=Sømådalen" xr:uid="{00000000-0004-0000-0000-0000DE2A0000}"/>
    <hyperlink ref="A1354" r:id="rId10976" display="http://www.erikbolstad.no/postnummer-koordinatar/?postnummer=2450&amp;poststad=Rena" xr:uid="{00000000-0004-0000-0000-0000DF2A0000}"/>
    <hyperlink ref="A1355" r:id="rId10977" display="http://www.erikbolstad.no/postnummer-koordinatar/?postnummer=2451&amp;poststad=Rena" xr:uid="{00000000-0004-0000-0000-0000E02A0000}"/>
    <hyperlink ref="A1356" r:id="rId10978" display="http://www.erikbolstad.no/postnummer-koordinatar/?postnummer=2460&amp;poststad=Osen" xr:uid="{00000000-0004-0000-0000-0000E12A0000}"/>
    <hyperlink ref="A1357" r:id="rId10979" display="http://www.erikbolstad.no/postnummer-koordinatar/?postnummer=2476&amp;poststad=Atna" xr:uid="{00000000-0004-0000-0000-0000E22A0000}"/>
    <hyperlink ref="A1358" r:id="rId10980" display="http://www.erikbolstad.no/postnummer-koordinatar/?postnummer=2477&amp;poststad=Sollia" xr:uid="{00000000-0004-0000-0000-0000E32A0000}"/>
    <hyperlink ref="A1359" r:id="rId10981" display="http://www.erikbolstad.no/postnummer-koordinatar/?postnummer=2478&amp;poststad=Hanestad" xr:uid="{00000000-0004-0000-0000-0000E42A0000}"/>
    <hyperlink ref="A1360" r:id="rId10982" display="http://www.erikbolstad.no/postnummer-koordinatar/?postnummer=2480&amp;poststad=Koppang" xr:uid="{00000000-0004-0000-0000-0000E52A0000}"/>
    <hyperlink ref="A1361" r:id="rId10983" display="http://www.erikbolstad.no/postnummer-koordinatar/?postnummer=2481&amp;poststad=Koppang" xr:uid="{00000000-0004-0000-0000-0000E62A0000}"/>
    <hyperlink ref="A1362" r:id="rId10984" display="http://www.erikbolstad.no/postnummer-koordinatar/?postnummer=2485&amp;poststad=Rendalen" xr:uid="{00000000-0004-0000-0000-0000E72A0000}"/>
    <hyperlink ref="A1363" r:id="rId10985" display="http://www.erikbolstad.no/postnummer-koordinatar/?postnummer=2500&amp;poststad=Tynset" xr:uid="{00000000-0004-0000-0000-0000E82A0000}"/>
    <hyperlink ref="A1364" r:id="rId10986" display="http://www.erikbolstad.no/postnummer-koordinatar/?postnummer=2501&amp;poststad=Tynset" xr:uid="{00000000-0004-0000-0000-0000E92A0000}"/>
    <hyperlink ref="A1365" r:id="rId10987" display="http://www.erikbolstad.no/postnummer-koordinatar/?postnummer=2510&amp;poststad=Tylldalen" xr:uid="{00000000-0004-0000-0000-0000EA2A0000}"/>
    <hyperlink ref="A1366" r:id="rId10988" display="http://www.erikbolstad.no/postnummer-koordinatar/?postnummer=2512&amp;poststad=Kvikne" xr:uid="{00000000-0004-0000-0000-0000EB2A0000}"/>
    <hyperlink ref="A1367" r:id="rId10989" display="http://www.erikbolstad.no/postnummer-koordinatar/?postnummer=2540&amp;poststad=Tolga" xr:uid="{00000000-0004-0000-0000-0000EC2A0000}"/>
    <hyperlink ref="A1368" r:id="rId10990" display="http://www.erikbolstad.no/postnummer-koordinatar/?postnummer=2542&amp;poststad=Vingelen" xr:uid="{00000000-0004-0000-0000-0000ED2A0000}"/>
    <hyperlink ref="A1369" r:id="rId10991" display="http://www.erikbolstad.no/postnummer-koordinatar/?postnummer=2544&amp;poststad=Øversjødalen" xr:uid="{00000000-0004-0000-0000-0000EE2A0000}"/>
    <hyperlink ref="A1370" r:id="rId10992" display="http://www.erikbolstad.no/postnummer-koordinatar/?postnummer=2550&amp;poststad=Os%20i%20Østerdalen" xr:uid="{00000000-0004-0000-0000-0000EF2A0000}"/>
    <hyperlink ref="A1371" r:id="rId10993" display="http://www.erikbolstad.no/postnummer-koordinatar/?postnummer=2552&amp;poststad=Dalsbygda" xr:uid="{00000000-0004-0000-0000-0000F02A0000}"/>
    <hyperlink ref="A1372" r:id="rId10994" display="http://www.erikbolstad.no/postnummer-koordinatar/?postnummer=2555&amp;poststad=Tufsingdalen" xr:uid="{00000000-0004-0000-0000-0000F12A0000}"/>
    <hyperlink ref="A1373" r:id="rId10995" display="http://www.erikbolstad.no/postnummer-koordinatar/?postnummer=2560&amp;poststad=Alvdal" xr:uid="{00000000-0004-0000-0000-0000F22A0000}"/>
    <hyperlink ref="A1374" r:id="rId10996" display="http://www.erikbolstad.no/postnummer-koordinatar/?postnummer=2561&amp;poststad=Alvdal" xr:uid="{00000000-0004-0000-0000-0000F32A0000}"/>
    <hyperlink ref="A1375" r:id="rId10997" display="http://www.erikbolstad.no/postnummer-koordinatar/?postnummer=2580&amp;poststad=Folldal" xr:uid="{00000000-0004-0000-0000-0000F42A0000}"/>
    <hyperlink ref="A1376" r:id="rId10998" display="http://www.erikbolstad.no/postnummer-koordinatar/?postnummer=2581&amp;poststad=Folldal" xr:uid="{00000000-0004-0000-0000-0000F52A0000}"/>
    <hyperlink ref="A1377" r:id="rId10999" display="http://www.erikbolstad.no/postnummer-koordinatar/?postnummer=2582&amp;poststad=Grimsbu" xr:uid="{00000000-0004-0000-0000-0000F62A0000}"/>
    <hyperlink ref="A1378" r:id="rId11000" display="http://www.erikbolstad.no/postnummer-koordinatar/?postnummer=2584&amp;poststad=Dalholen" xr:uid="{00000000-0004-0000-0000-0000F72A0000}"/>
    <hyperlink ref="A1379" r:id="rId11001" display="http://www.erikbolstad.no/postnummer-koordinatar/?postnummer=2601&amp;poststad=Lillehammer" xr:uid="{00000000-0004-0000-0000-0000F82A0000}"/>
    <hyperlink ref="A1380" r:id="rId11002" display="http://www.erikbolstad.no/postnummer-koordinatar/?postnummer=2602&amp;poststad=Lillehammer" xr:uid="{00000000-0004-0000-0000-0000F92A0000}"/>
    <hyperlink ref="A1381" r:id="rId11003" display="http://www.erikbolstad.no/postnummer-koordinatar/?postnummer=2603&amp;poststad=Lillehammer" xr:uid="{00000000-0004-0000-0000-0000FA2A0000}"/>
    <hyperlink ref="A1382" r:id="rId11004" display="http://www.erikbolstad.no/postnummer-koordinatar/?postnummer=2604&amp;poststad=Lillehammer" xr:uid="{00000000-0004-0000-0000-0000FB2A0000}"/>
    <hyperlink ref="A1383" r:id="rId11005" display="http://www.erikbolstad.no/postnummer-koordinatar/?postnummer=2605&amp;poststad=Lillehammer" xr:uid="{00000000-0004-0000-0000-0000FC2A0000}"/>
    <hyperlink ref="A1384" r:id="rId11006" display="http://www.erikbolstad.no/postnummer-koordinatar/?postnummer=2606&amp;poststad=Lillehammer" xr:uid="{00000000-0004-0000-0000-0000FD2A0000}"/>
    <hyperlink ref="A1385" r:id="rId11007" display="http://www.erikbolstad.no/postnummer-koordinatar/?postnummer=2607&amp;poststad=Vingrom" xr:uid="{00000000-0004-0000-0000-0000FE2A0000}"/>
    <hyperlink ref="A1386" r:id="rId11008" display="http://www.erikbolstad.no/postnummer-koordinatar/?postnummer=2608&amp;poststad=Lillehammer" xr:uid="{00000000-0004-0000-0000-0000FF2A0000}"/>
    <hyperlink ref="A1387" r:id="rId11009" display="http://www.erikbolstad.no/postnummer-koordinatar/?postnummer=2609&amp;poststad=Lillehammer" xr:uid="{00000000-0004-0000-0000-0000002B0000}"/>
    <hyperlink ref="A1388" r:id="rId11010" display="http://www.erikbolstad.no/postnummer-koordinatar/?postnummer=2610&amp;poststad=Mesnali" xr:uid="{00000000-0004-0000-0000-0000012B0000}"/>
    <hyperlink ref="A1389" r:id="rId11011" display="http://www.erikbolstad.no/postnummer-koordinatar/?postnummer=2611&amp;poststad=Lillehammer" xr:uid="{00000000-0004-0000-0000-0000022B0000}"/>
    <hyperlink ref="A1390" r:id="rId11012" display="http://www.erikbolstad.no/postnummer-koordinatar/?postnummer=2612&amp;poststad=Sjusjøen" xr:uid="{00000000-0004-0000-0000-0000032B0000}"/>
    <hyperlink ref="A1391" r:id="rId11013" display="http://www.erikbolstad.no/postnummer-koordinatar/?postnummer=2613&amp;poststad=Lillehammer" xr:uid="{00000000-0004-0000-0000-0000042B0000}"/>
    <hyperlink ref="A1392" r:id="rId11014" display="http://www.erikbolstad.no/postnummer-koordinatar/?postnummer=2614&amp;poststad=Lillehammer" xr:uid="{00000000-0004-0000-0000-0000052B0000}"/>
    <hyperlink ref="A1393" r:id="rId11015" display="http://www.erikbolstad.no/postnummer-koordinatar/?postnummer=2615&amp;poststad=Lillehammer" xr:uid="{00000000-0004-0000-0000-0000062B0000}"/>
    <hyperlink ref="A1394" r:id="rId11016" display="http://www.erikbolstad.no/postnummer-koordinatar/?postnummer=2616&amp;poststad=Lismarka" xr:uid="{00000000-0004-0000-0000-0000072B0000}"/>
    <hyperlink ref="A1395" r:id="rId11017" display="http://www.erikbolstad.no/postnummer-koordinatar/?postnummer=2617&amp;poststad=Lillehammer" xr:uid="{00000000-0004-0000-0000-0000082B0000}"/>
    <hyperlink ref="A1396" r:id="rId11018" display="http://www.erikbolstad.no/postnummer-koordinatar/?postnummer=2618&amp;poststad=Lillehammer" xr:uid="{00000000-0004-0000-0000-0000092B0000}"/>
    <hyperlink ref="A1397" r:id="rId11019" display="http://www.erikbolstad.no/postnummer-koordinatar/?postnummer=2619&amp;poststad=Lillehammer" xr:uid="{00000000-0004-0000-0000-00000A2B0000}"/>
    <hyperlink ref="A1398" r:id="rId11020" display="http://www.erikbolstad.no/postnummer-koordinatar/?postnummer=2624&amp;poststad=Lillehammer" xr:uid="{00000000-0004-0000-0000-00000B2B0000}"/>
    <hyperlink ref="A1399" r:id="rId11021" display="http://www.erikbolstad.no/postnummer-koordinatar/?postnummer=2625&amp;poststad=Fåberg" xr:uid="{00000000-0004-0000-0000-00000C2B0000}"/>
    <hyperlink ref="A1400" r:id="rId11022" display="http://www.erikbolstad.no/postnummer-koordinatar/?postnummer=2626&amp;poststad=Lillehammer" xr:uid="{00000000-0004-0000-0000-00000D2B0000}"/>
    <hyperlink ref="A1401" r:id="rId11023" display="http://www.erikbolstad.no/postnummer-koordinatar/?postnummer=2629&amp;poststad=Lillehammer" xr:uid="{00000000-0004-0000-0000-00000E2B0000}"/>
    <hyperlink ref="A1402" r:id="rId11024" display="http://www.erikbolstad.no/postnummer-koordinatar/?postnummer=2630&amp;poststad=Ringebu" xr:uid="{00000000-0004-0000-0000-00000F2B0000}"/>
    <hyperlink ref="A1403" r:id="rId11025" display="http://www.erikbolstad.no/postnummer-koordinatar/?postnummer=2631&amp;poststad=Ringebu" xr:uid="{00000000-0004-0000-0000-0000102B0000}"/>
    <hyperlink ref="A1404" r:id="rId11026" display="http://www.erikbolstad.no/postnummer-koordinatar/?postnummer=2632&amp;poststad=Venabygd" xr:uid="{00000000-0004-0000-0000-0000112B0000}"/>
    <hyperlink ref="A1405" r:id="rId11027" display="http://www.erikbolstad.no/postnummer-koordinatar/?postnummer=2633&amp;poststad=Fåvang" xr:uid="{00000000-0004-0000-0000-0000122B0000}"/>
    <hyperlink ref="A1406" r:id="rId11028" display="http://www.erikbolstad.no/postnummer-koordinatar/?postnummer=2634&amp;poststad=Fåvang" xr:uid="{00000000-0004-0000-0000-0000132B0000}"/>
    <hyperlink ref="A1407" r:id="rId11029" display="http://www.erikbolstad.no/postnummer-koordinatar/?postnummer=2635&amp;poststad=Tretten" xr:uid="{00000000-0004-0000-0000-0000142B0000}"/>
    <hyperlink ref="A1408" r:id="rId11030" display="http://www.erikbolstad.no/postnummer-koordinatar/?postnummer=2636&amp;poststad=Øyer" xr:uid="{00000000-0004-0000-0000-0000152B0000}"/>
    <hyperlink ref="A1409" r:id="rId11031" display="http://www.erikbolstad.no/postnummer-koordinatar/?postnummer=2637&amp;poststad=Øyer" xr:uid="{00000000-0004-0000-0000-0000162B0000}"/>
    <hyperlink ref="A1410" r:id="rId11032" display="http://www.erikbolstad.no/postnummer-koordinatar/?postnummer=2639&amp;poststad=Vinstra" xr:uid="{00000000-0004-0000-0000-0000172B0000}"/>
    <hyperlink ref="A1411" r:id="rId11033" display="http://www.erikbolstad.no/postnummer-koordinatar/?postnummer=2640&amp;poststad=Vinstra" xr:uid="{00000000-0004-0000-0000-0000182B0000}"/>
    <hyperlink ref="A1412" r:id="rId11034" display="http://www.erikbolstad.no/postnummer-koordinatar/?postnummer=2642&amp;poststad=Kvam" xr:uid="{00000000-0004-0000-0000-0000192B0000}"/>
    <hyperlink ref="A1413" r:id="rId11035" display="http://www.erikbolstad.no/postnummer-koordinatar/?postnummer=2643&amp;poststad=Skåbu" xr:uid="{00000000-0004-0000-0000-00001A2B0000}"/>
    <hyperlink ref="A1414" r:id="rId11036" display="http://www.erikbolstad.no/postnummer-koordinatar/?postnummer=2645&amp;poststad=Sør-Fron" xr:uid="{00000000-0004-0000-0000-00001B2B0000}"/>
    <hyperlink ref="A1415" r:id="rId11037" display="http://www.erikbolstad.no/postnummer-koordinatar/?postnummer=2646&amp;poststad=Gålå" xr:uid="{00000000-0004-0000-0000-00001C2B0000}"/>
    <hyperlink ref="A1416" r:id="rId11038" display="http://www.erikbolstad.no/postnummer-koordinatar/?postnummer=2647&amp;poststad=Sør-Fron" xr:uid="{00000000-0004-0000-0000-00001D2B0000}"/>
    <hyperlink ref="A1417" r:id="rId11039" display="http://www.erikbolstad.no/postnummer-koordinatar/?postnummer=2648&amp;poststad=Sør-Fron" xr:uid="{00000000-0004-0000-0000-00001E2B0000}"/>
    <hyperlink ref="A1418" r:id="rId11040" display="http://www.erikbolstad.no/postnummer-koordinatar/?postnummer=2649&amp;poststad=Østre%20Gausdal" xr:uid="{00000000-0004-0000-0000-00001F2B0000}"/>
    <hyperlink ref="A1419" r:id="rId11041" display="http://www.erikbolstad.no/postnummer-koordinatar/?postnummer=2651&amp;poststad=Østre%20Gausdal" xr:uid="{00000000-0004-0000-0000-0000202B0000}"/>
    <hyperlink ref="A1420" r:id="rId11042" display="http://www.erikbolstad.no/postnummer-koordinatar/?postnummer=2652&amp;poststad=Svingvoll" xr:uid="{00000000-0004-0000-0000-0000212B0000}"/>
    <hyperlink ref="A1421" r:id="rId11043" display="http://www.erikbolstad.no/postnummer-koordinatar/?postnummer=2653&amp;poststad=Vestre%20Gausdal" xr:uid="{00000000-0004-0000-0000-0000222B0000}"/>
    <hyperlink ref="A1422" r:id="rId11044" display="http://www.erikbolstad.no/postnummer-koordinatar/?postnummer=2656&amp;poststad=Follebu" xr:uid="{00000000-0004-0000-0000-0000232B0000}"/>
    <hyperlink ref="A1423" r:id="rId11045" display="http://www.erikbolstad.no/postnummer-koordinatar/?postnummer=2657&amp;poststad=Svatsum" xr:uid="{00000000-0004-0000-0000-0000242B0000}"/>
    <hyperlink ref="A1424" r:id="rId11046" display="http://www.erikbolstad.no/postnummer-koordinatar/?postnummer=2658&amp;poststad=Espedalen" xr:uid="{00000000-0004-0000-0000-0000252B0000}"/>
    <hyperlink ref="A1425" r:id="rId11047" display="http://www.erikbolstad.no/postnummer-koordinatar/?postnummer=2659&amp;poststad=Dombås" xr:uid="{00000000-0004-0000-0000-0000262B0000}"/>
    <hyperlink ref="A1426" r:id="rId11048" display="http://www.erikbolstad.no/postnummer-koordinatar/?postnummer=2660&amp;poststad=Dombås" xr:uid="{00000000-0004-0000-0000-0000272B0000}"/>
    <hyperlink ref="A1427" r:id="rId11049" display="http://www.erikbolstad.no/postnummer-koordinatar/?postnummer=2661&amp;poststad=Hjerkinn" xr:uid="{00000000-0004-0000-0000-0000282B0000}"/>
    <hyperlink ref="A1428" r:id="rId11050" display="http://www.erikbolstad.no/postnummer-koordinatar/?postnummer=2662&amp;poststad=Dovre" xr:uid="{00000000-0004-0000-0000-0000292B0000}"/>
    <hyperlink ref="A1429" r:id="rId11051" display="http://www.erikbolstad.no/postnummer-koordinatar/?postnummer=2663&amp;poststad=Dovreskogen" xr:uid="{00000000-0004-0000-0000-00002A2B0000}"/>
    <hyperlink ref="A1430" r:id="rId11052" display="http://www.erikbolstad.no/postnummer-koordinatar/?postnummer=2664&amp;poststad=Dovre" xr:uid="{00000000-0004-0000-0000-00002B2B0000}"/>
    <hyperlink ref="A1431" r:id="rId11053" display="http://www.erikbolstad.no/postnummer-koordinatar/?postnummer=2665&amp;poststad=Lesja" xr:uid="{00000000-0004-0000-0000-00002C2B0000}"/>
    <hyperlink ref="A1432" r:id="rId11054" display="http://www.erikbolstad.no/postnummer-koordinatar/?postnummer=2666&amp;poststad=Lora" xr:uid="{00000000-0004-0000-0000-00002D2B0000}"/>
    <hyperlink ref="A1433" r:id="rId11055" display="http://www.erikbolstad.no/postnummer-koordinatar/?postnummer=2667&amp;poststad=Lesjaverk" xr:uid="{00000000-0004-0000-0000-00002E2B0000}"/>
    <hyperlink ref="A1434" r:id="rId11056" display="http://www.erikbolstad.no/postnummer-koordinatar/?postnummer=2668&amp;poststad=Lesjaskog" xr:uid="{00000000-0004-0000-0000-00002F2B0000}"/>
    <hyperlink ref="A1435" r:id="rId11057" display="http://www.erikbolstad.no/postnummer-koordinatar/?postnummer=2669&amp;poststad=Bjorli" xr:uid="{00000000-0004-0000-0000-0000302B0000}"/>
    <hyperlink ref="A1436" r:id="rId11058" display="http://www.erikbolstad.no/postnummer-koordinatar/?postnummer=2670&amp;poststad=Otta" xr:uid="{00000000-0004-0000-0000-0000312B0000}"/>
    <hyperlink ref="A1437" r:id="rId11059" display="http://www.erikbolstad.no/postnummer-koordinatar/?postnummer=2672&amp;poststad=Sel" xr:uid="{00000000-0004-0000-0000-0000322B0000}"/>
    <hyperlink ref="A1438" r:id="rId11060" display="http://www.erikbolstad.no/postnummer-koordinatar/?postnummer=2673&amp;poststad=Høvringen" xr:uid="{00000000-0004-0000-0000-0000332B0000}"/>
    <hyperlink ref="A1439" r:id="rId11061" display="http://www.erikbolstad.no/postnummer-koordinatar/?postnummer=2674&amp;poststad=Mysusæter" xr:uid="{00000000-0004-0000-0000-0000342B0000}"/>
    <hyperlink ref="A1440" r:id="rId11062" display="http://www.erikbolstad.no/postnummer-koordinatar/?postnummer=2675&amp;poststad=Otta" xr:uid="{00000000-0004-0000-0000-0000352B0000}"/>
    <hyperlink ref="A1441" r:id="rId11063" display="http://www.erikbolstad.no/postnummer-koordinatar/?postnummer=2676&amp;poststad=Heidal" xr:uid="{00000000-0004-0000-0000-0000362B0000}"/>
    <hyperlink ref="A1442" r:id="rId11064" display="http://www.erikbolstad.no/postnummer-koordinatar/?postnummer=2677&amp;poststad=Nedre%20Heidal" xr:uid="{00000000-0004-0000-0000-0000372B0000}"/>
    <hyperlink ref="A1443" r:id="rId11065" display="http://www.erikbolstad.no/postnummer-koordinatar/?postnummer=2680&amp;poststad=Vågå" xr:uid="{00000000-0004-0000-0000-0000382B0000}"/>
    <hyperlink ref="A1444" r:id="rId11066" display="http://www.erikbolstad.no/postnummer-koordinatar/?postnummer=2682&amp;poststad=Lalm" xr:uid="{00000000-0004-0000-0000-0000392B0000}"/>
    <hyperlink ref="A1445" r:id="rId11067" display="http://www.erikbolstad.no/postnummer-koordinatar/?postnummer=2683&amp;poststad=Tessanden" xr:uid="{00000000-0004-0000-0000-00003A2B0000}"/>
    <hyperlink ref="A1446" r:id="rId11068" display="http://www.erikbolstad.no/postnummer-koordinatar/?postnummer=2684&amp;poststad=Vågå" xr:uid="{00000000-0004-0000-0000-00003B2B0000}"/>
    <hyperlink ref="A1447" r:id="rId11069" display="http://www.erikbolstad.no/postnummer-koordinatar/?postnummer=2685&amp;poststad=Garmo" xr:uid="{00000000-0004-0000-0000-00003C2B0000}"/>
    <hyperlink ref="A1448" r:id="rId11070" display="http://www.erikbolstad.no/postnummer-koordinatar/?postnummer=2686&amp;poststad=Lom" xr:uid="{00000000-0004-0000-0000-00003D2B0000}"/>
    <hyperlink ref="A1449" r:id="rId11071" display="http://www.erikbolstad.no/postnummer-koordinatar/?postnummer=2687&amp;poststad=Bøverdalen" xr:uid="{00000000-0004-0000-0000-00003E2B0000}"/>
    <hyperlink ref="A1450" r:id="rId11072" display="http://www.erikbolstad.no/postnummer-koordinatar/?postnummer=2688&amp;poststad=Lom" xr:uid="{00000000-0004-0000-0000-00003F2B0000}"/>
    <hyperlink ref="A1451" r:id="rId11073" display="http://www.erikbolstad.no/postnummer-koordinatar/?postnummer=2690&amp;poststad=Skjåk" xr:uid="{00000000-0004-0000-0000-0000402B0000}"/>
    <hyperlink ref="A1452" r:id="rId11074" display="http://www.erikbolstad.no/postnummer-koordinatar/?postnummer=2693&amp;poststad=Nordberg" xr:uid="{00000000-0004-0000-0000-0000412B0000}"/>
    <hyperlink ref="A1453" r:id="rId11075" display="http://www.erikbolstad.no/postnummer-koordinatar/?postnummer=2694&amp;poststad=Skjåk" xr:uid="{00000000-0004-0000-0000-0000422B0000}"/>
    <hyperlink ref="A1454" r:id="rId11076" display="http://www.erikbolstad.no/postnummer-koordinatar/?postnummer=2695&amp;poststad=Grotli" xr:uid="{00000000-0004-0000-0000-0000432B0000}"/>
    <hyperlink ref="A1455" r:id="rId11077" display="http://www.erikbolstad.no/postnummer-koordinatar/?postnummer=2711&amp;poststad=Gran" xr:uid="{00000000-0004-0000-0000-0000442B0000}"/>
    <hyperlink ref="A1456" r:id="rId11078" display="http://www.erikbolstad.no/postnummer-koordinatar/?postnummer=2712&amp;poststad=Brandbu" xr:uid="{00000000-0004-0000-0000-0000452B0000}"/>
    <hyperlink ref="A1457" r:id="rId11079" display="http://www.erikbolstad.no/postnummer-koordinatar/?postnummer=2713&amp;poststad=Roa" xr:uid="{00000000-0004-0000-0000-0000462B0000}"/>
    <hyperlink ref="A1458" r:id="rId11080" display="http://www.erikbolstad.no/postnummer-koordinatar/?postnummer=2714&amp;poststad=Jaren" xr:uid="{00000000-0004-0000-0000-0000472B0000}"/>
    <hyperlink ref="A1459" r:id="rId11081" display="http://www.erikbolstad.no/postnummer-koordinatar/?postnummer=2715&amp;poststad=Lunner" xr:uid="{00000000-0004-0000-0000-0000482B0000}"/>
    <hyperlink ref="A1460" r:id="rId11082" display="http://www.erikbolstad.no/postnummer-koordinatar/?postnummer=2716&amp;poststad=Harestua" xr:uid="{00000000-0004-0000-0000-0000492B0000}"/>
    <hyperlink ref="A1461" r:id="rId11083" display="http://www.erikbolstad.no/postnummer-koordinatar/?postnummer=2717&amp;poststad=Grua" xr:uid="{00000000-0004-0000-0000-00004A2B0000}"/>
    <hyperlink ref="A1462" r:id="rId11084" display="http://www.erikbolstad.no/postnummer-koordinatar/?postnummer=2718&amp;poststad=Brandbu" xr:uid="{00000000-0004-0000-0000-00004B2B0000}"/>
    <hyperlink ref="A1463" r:id="rId11085" display="http://www.erikbolstad.no/postnummer-koordinatar/?postnummer=2720&amp;poststad=Grindvoll" xr:uid="{00000000-0004-0000-0000-00004C2B0000}"/>
    <hyperlink ref="A1464" r:id="rId11086" display="http://www.erikbolstad.no/postnummer-koordinatar/?postnummer=2730&amp;poststad=Lunner" xr:uid="{00000000-0004-0000-0000-00004D2B0000}"/>
    <hyperlink ref="A1465" r:id="rId11087" display="http://www.erikbolstad.no/postnummer-koordinatar/?postnummer=2740&amp;poststad=Roa" xr:uid="{00000000-0004-0000-0000-00004E2B0000}"/>
    <hyperlink ref="A1466" r:id="rId11088" display="http://www.erikbolstad.no/postnummer-koordinatar/?postnummer=2742&amp;poststad=Grua" xr:uid="{00000000-0004-0000-0000-00004F2B0000}"/>
    <hyperlink ref="A1467" r:id="rId11089" display="http://www.erikbolstad.no/postnummer-koordinatar/?postnummer=2743&amp;poststad=Harestua" xr:uid="{00000000-0004-0000-0000-0000502B0000}"/>
    <hyperlink ref="A1468" r:id="rId11090" display="http://www.erikbolstad.no/postnummer-koordinatar/?postnummer=2750&amp;poststad=Gran" xr:uid="{00000000-0004-0000-0000-0000512B0000}"/>
    <hyperlink ref="A1469" r:id="rId11091" display="http://www.erikbolstad.no/postnummer-koordinatar/?postnummer=2760&amp;poststad=Brandbu" xr:uid="{00000000-0004-0000-0000-0000522B0000}"/>
    <hyperlink ref="A1470" r:id="rId11092" display="http://www.erikbolstad.no/postnummer-koordinatar/?postnummer=2770&amp;poststad=Jaren" xr:uid="{00000000-0004-0000-0000-0000532B0000}"/>
    <hyperlink ref="A1471" r:id="rId11093" display="http://www.erikbolstad.no/postnummer-koordinatar/?postnummer=2801&amp;poststad=Gjøvik" xr:uid="{00000000-0004-0000-0000-0000542B0000}"/>
    <hyperlink ref="A1472" r:id="rId11094" display="http://www.erikbolstad.no/postnummer-koordinatar/?postnummer=2802&amp;poststad=Gjøvik" xr:uid="{00000000-0004-0000-0000-0000552B0000}"/>
    <hyperlink ref="A1473" r:id="rId11095" display="http://www.erikbolstad.no/postnummer-koordinatar/?postnummer=2803&amp;poststad=Gjøvik" xr:uid="{00000000-0004-0000-0000-0000562B0000}"/>
    <hyperlink ref="A1474" r:id="rId11096" display="http://www.erikbolstad.no/postnummer-koordinatar/?postnummer=2804&amp;poststad=Gjøvik" xr:uid="{00000000-0004-0000-0000-0000572B0000}"/>
    <hyperlink ref="A1475" r:id="rId11097" display="http://www.erikbolstad.no/postnummer-koordinatar/?postnummer=2805&amp;poststad=Gjøvik" xr:uid="{00000000-0004-0000-0000-0000582B0000}"/>
    <hyperlink ref="A1476" r:id="rId11098" display="http://www.erikbolstad.no/postnummer-koordinatar/?postnummer=2806&amp;poststad=Gjøvik" xr:uid="{00000000-0004-0000-0000-0000592B0000}"/>
    <hyperlink ref="A1477" r:id="rId11099" display="http://www.erikbolstad.no/postnummer-koordinatar/?postnummer=2807&amp;poststad=Hunndalen" xr:uid="{00000000-0004-0000-0000-00005A2B0000}"/>
    <hyperlink ref="A1478" r:id="rId11100" display="http://www.erikbolstad.no/postnummer-koordinatar/?postnummer=2808&amp;poststad=Gjøvik" xr:uid="{00000000-0004-0000-0000-00005B2B0000}"/>
    <hyperlink ref="A1479" r:id="rId11101" display="http://www.erikbolstad.no/postnummer-koordinatar/?postnummer=2809&amp;poststad=Gjøvik" xr:uid="{00000000-0004-0000-0000-00005C2B0000}"/>
    <hyperlink ref="A1480" r:id="rId11102" display="http://www.erikbolstad.no/postnummer-koordinatar/?postnummer=2810&amp;poststad=Gjøvik" xr:uid="{00000000-0004-0000-0000-00005D2B0000}"/>
    <hyperlink ref="A1481" r:id="rId11103" display="http://www.erikbolstad.no/postnummer-koordinatar/?postnummer=2811&amp;poststad=Hunndalen" xr:uid="{00000000-0004-0000-0000-00005E2B0000}"/>
    <hyperlink ref="A1482" r:id="rId11104" display="http://www.erikbolstad.no/postnummer-koordinatar/?postnummer=2815&amp;poststad=Gjøvik" xr:uid="{00000000-0004-0000-0000-00005F2B0000}"/>
    <hyperlink ref="A1483" r:id="rId11105" display="http://www.erikbolstad.no/postnummer-koordinatar/?postnummer=2816&amp;poststad=Gjøvik" xr:uid="{00000000-0004-0000-0000-0000602B0000}"/>
    <hyperlink ref="A1484" r:id="rId11106" display="http://www.erikbolstad.no/postnummer-koordinatar/?postnummer=2817&amp;poststad=Gjøvik" xr:uid="{00000000-0004-0000-0000-0000612B0000}"/>
    <hyperlink ref="A1485" r:id="rId11107" display="http://www.erikbolstad.no/postnummer-koordinatar/?postnummer=2818&amp;poststad=Gjøvik" xr:uid="{00000000-0004-0000-0000-0000622B0000}"/>
    <hyperlink ref="A1486" r:id="rId11108" display="http://www.erikbolstad.no/postnummer-koordinatar/?postnummer=2819&amp;poststad=Gjøvik" xr:uid="{00000000-0004-0000-0000-0000632B0000}"/>
    <hyperlink ref="A1487" r:id="rId11109" display="http://www.erikbolstad.no/postnummer-koordinatar/?postnummer=2820&amp;poststad=Nordre%20Toten" xr:uid="{00000000-0004-0000-0000-0000642B0000}"/>
    <hyperlink ref="A1488" r:id="rId11110" display="http://www.erikbolstad.no/postnummer-koordinatar/?postnummer=2821&amp;poststad=Gjøvik" xr:uid="{00000000-0004-0000-0000-0000652B0000}"/>
    <hyperlink ref="A1489" r:id="rId11111" display="http://www.erikbolstad.no/postnummer-koordinatar/?postnummer=2822&amp;poststad=Bybrua" xr:uid="{00000000-0004-0000-0000-0000662B0000}"/>
    <hyperlink ref="A1490" r:id="rId11112" display="http://www.erikbolstad.no/postnummer-koordinatar/?postnummer=2825&amp;poststad=Gjøvik" xr:uid="{00000000-0004-0000-0000-0000672B0000}"/>
    <hyperlink ref="A1491" r:id="rId11113" display="http://www.erikbolstad.no/postnummer-koordinatar/?postnummer=2827&amp;poststad=Hunndalen" xr:uid="{00000000-0004-0000-0000-0000682B0000}"/>
    <hyperlink ref="A1492" r:id="rId11114" display="http://www.erikbolstad.no/postnummer-koordinatar/?postnummer=2830&amp;poststad=Raufoss" xr:uid="{00000000-0004-0000-0000-0000692B0000}"/>
    <hyperlink ref="A1493" r:id="rId11115" display="http://www.erikbolstad.no/postnummer-koordinatar/?postnummer=2831&amp;poststad=Raufoss" xr:uid="{00000000-0004-0000-0000-00006A2B0000}"/>
    <hyperlink ref="A1494" r:id="rId11116" display="http://www.erikbolstad.no/postnummer-koordinatar/?postnummer=2832&amp;poststad=Biri" xr:uid="{00000000-0004-0000-0000-00006B2B0000}"/>
    <hyperlink ref="A1495" r:id="rId11117" display="http://www.erikbolstad.no/postnummer-koordinatar/?postnummer=2836&amp;poststad=Biri" xr:uid="{00000000-0004-0000-0000-00006C2B0000}"/>
    <hyperlink ref="A1496" r:id="rId11118" display="http://www.erikbolstad.no/postnummer-koordinatar/?postnummer=2837&amp;poststad=Biristrand" xr:uid="{00000000-0004-0000-0000-00006D2B0000}"/>
    <hyperlink ref="A1497" r:id="rId11119" display="http://www.erikbolstad.no/postnummer-koordinatar/?postnummer=2838&amp;poststad=Snertingdal" xr:uid="{00000000-0004-0000-0000-00006E2B0000}"/>
    <hyperlink ref="A1498" r:id="rId11120" display="http://www.erikbolstad.no/postnummer-koordinatar/?postnummer=2839&amp;poststad=Øvre%20Snertingdal" xr:uid="{00000000-0004-0000-0000-00006F2B0000}"/>
    <hyperlink ref="A1499" r:id="rId11121" display="http://www.erikbolstad.no/postnummer-koordinatar/?postnummer=2840&amp;poststad=Reinsvoll" xr:uid="{00000000-0004-0000-0000-0000702B0000}"/>
    <hyperlink ref="A1500" r:id="rId11122" display="http://www.erikbolstad.no/postnummer-koordinatar/?postnummer=2843&amp;poststad=Eina" xr:uid="{00000000-0004-0000-0000-0000712B0000}"/>
    <hyperlink ref="A1501" r:id="rId11123" display="http://www.erikbolstad.no/postnummer-koordinatar/?postnummer=2846&amp;poststad=Bøverbru" xr:uid="{00000000-0004-0000-0000-0000722B0000}"/>
    <hyperlink ref="A1502" r:id="rId11124" display="http://www.erikbolstad.no/postnummer-koordinatar/?postnummer=2847&amp;poststad=Kolbu" xr:uid="{00000000-0004-0000-0000-0000732B0000}"/>
    <hyperlink ref="A1503" r:id="rId11125" display="http://www.erikbolstad.no/postnummer-koordinatar/?postnummer=2848&amp;poststad=Skreia" xr:uid="{00000000-0004-0000-0000-0000742B0000}"/>
    <hyperlink ref="A1504" r:id="rId11126" display="http://www.erikbolstad.no/postnummer-koordinatar/?postnummer=2849&amp;poststad=Kapp" xr:uid="{00000000-0004-0000-0000-0000752B0000}"/>
    <hyperlink ref="A1505" r:id="rId11127" display="http://www.erikbolstad.no/postnummer-koordinatar/?postnummer=2850&amp;poststad=Lena" xr:uid="{00000000-0004-0000-0000-0000762B0000}"/>
    <hyperlink ref="A1506" r:id="rId11128" display="http://www.erikbolstad.no/postnummer-koordinatar/?postnummer=2851&amp;poststad=Lena" xr:uid="{00000000-0004-0000-0000-0000772B0000}"/>
    <hyperlink ref="A1507" r:id="rId11129" display="http://www.erikbolstad.no/postnummer-koordinatar/?postnummer=2853&amp;poststad=Reinsvoll" xr:uid="{00000000-0004-0000-0000-0000782B0000}"/>
    <hyperlink ref="A1508" r:id="rId11130" display="http://www.erikbolstad.no/postnummer-koordinatar/?postnummer=2854&amp;poststad=Eina" xr:uid="{00000000-0004-0000-0000-0000792B0000}"/>
    <hyperlink ref="A1509" r:id="rId11131" display="http://www.erikbolstad.no/postnummer-koordinatar/?postnummer=2857&amp;poststad=Skreia" xr:uid="{00000000-0004-0000-0000-00007A2B0000}"/>
    <hyperlink ref="A1510" r:id="rId11132" display="http://www.erikbolstad.no/postnummer-koordinatar/?postnummer=2858&amp;poststad=Kapp" xr:uid="{00000000-0004-0000-0000-00007B2B0000}"/>
    <hyperlink ref="A1511" r:id="rId11133" display="http://www.erikbolstad.no/postnummer-koordinatar/?postnummer=2860&amp;poststad=Hov" xr:uid="{00000000-0004-0000-0000-00007C2B0000}"/>
    <hyperlink ref="A1512" r:id="rId11134" display="http://www.erikbolstad.no/postnummer-koordinatar/?postnummer=2861&amp;poststad=Landåsbygda" xr:uid="{00000000-0004-0000-0000-00007D2B0000}"/>
    <hyperlink ref="A1513" r:id="rId11135" display="http://www.erikbolstad.no/postnummer-koordinatar/?postnummer=2862&amp;poststad=Fluberg" xr:uid="{00000000-0004-0000-0000-00007E2B0000}"/>
    <hyperlink ref="A1514" r:id="rId11136" display="http://www.erikbolstad.no/postnummer-koordinatar/?postnummer=2864&amp;poststad=Fall" xr:uid="{00000000-0004-0000-0000-00007F2B0000}"/>
    <hyperlink ref="A1515" r:id="rId11137" display="http://www.erikbolstad.no/postnummer-koordinatar/?postnummer=2866&amp;poststad=Enger" xr:uid="{00000000-0004-0000-0000-0000802B0000}"/>
    <hyperlink ref="A1516" r:id="rId11138" display="http://www.erikbolstad.no/postnummer-koordinatar/?postnummer=2867&amp;poststad=Hov" xr:uid="{00000000-0004-0000-0000-0000812B0000}"/>
    <hyperlink ref="A1517" r:id="rId11139" display="http://www.erikbolstad.no/postnummer-koordinatar/?postnummer=2870&amp;poststad=Dokka" xr:uid="{00000000-0004-0000-0000-0000822B0000}"/>
    <hyperlink ref="A1518" r:id="rId11140" display="http://www.erikbolstad.no/postnummer-koordinatar/?postnummer=2879&amp;poststad=Odnes" xr:uid="{00000000-0004-0000-0000-0000832B0000}"/>
    <hyperlink ref="A1519" r:id="rId11141" display="http://www.erikbolstad.no/postnummer-koordinatar/?postnummer=2880&amp;poststad=Nord-Torpa" xr:uid="{00000000-0004-0000-0000-0000842B0000}"/>
    <hyperlink ref="A1520" r:id="rId11142" display="http://www.erikbolstad.no/postnummer-koordinatar/?postnummer=2881&amp;poststad=Aust-Torpa" xr:uid="{00000000-0004-0000-0000-0000852B0000}"/>
    <hyperlink ref="A1521" r:id="rId11143" display="http://www.erikbolstad.no/postnummer-koordinatar/?postnummer=2882&amp;poststad=Dokka" xr:uid="{00000000-0004-0000-0000-0000862B0000}"/>
    <hyperlink ref="A1522" r:id="rId11144" display="http://www.erikbolstad.no/postnummer-koordinatar/?postnummer=2890&amp;poststad=Etnedal" xr:uid="{00000000-0004-0000-0000-0000872B0000}"/>
    <hyperlink ref="A1523" r:id="rId11145" display="http://www.erikbolstad.no/postnummer-koordinatar/?postnummer=2893&amp;poststad=Etnedal" xr:uid="{00000000-0004-0000-0000-0000882B0000}"/>
    <hyperlink ref="A1524" r:id="rId11146" display="http://www.erikbolstad.no/postnummer-koordinatar/?postnummer=2900&amp;poststad=Fagernes" xr:uid="{00000000-0004-0000-0000-0000892B0000}"/>
    <hyperlink ref="A1525" r:id="rId11147" display="http://www.erikbolstad.no/postnummer-koordinatar/?postnummer=2901&amp;poststad=Fagernes" xr:uid="{00000000-0004-0000-0000-00008A2B0000}"/>
    <hyperlink ref="A1526" r:id="rId11148" display="http://www.erikbolstad.no/postnummer-koordinatar/?postnummer=2907&amp;poststad=Leira%20i%20Valdres" xr:uid="{00000000-0004-0000-0000-00008B2B0000}"/>
    <hyperlink ref="A1527" r:id="rId11149" display="http://www.erikbolstad.no/postnummer-koordinatar/?postnummer=2910&amp;poststad=Aurdal" xr:uid="{00000000-0004-0000-0000-00008C2B0000}"/>
    <hyperlink ref="A1528" r:id="rId11150" display="http://www.erikbolstad.no/postnummer-koordinatar/?postnummer=2917&amp;poststad=Skrautvål" xr:uid="{00000000-0004-0000-0000-00008D2B0000}"/>
    <hyperlink ref="A1529" r:id="rId11151" display="http://www.erikbolstad.no/postnummer-koordinatar/?postnummer=2918&amp;poststad=Ulnes" xr:uid="{00000000-0004-0000-0000-00008E2B0000}"/>
    <hyperlink ref="A1530" r:id="rId11152" display="http://www.erikbolstad.no/postnummer-koordinatar/?postnummer=2920&amp;poststad=Leira%20i%20Valdres" xr:uid="{00000000-0004-0000-0000-00008F2B0000}"/>
    <hyperlink ref="A1531" r:id="rId11153" display="http://www.erikbolstad.no/postnummer-koordinatar/?postnummer=2923&amp;poststad=Tisleidalen" xr:uid="{00000000-0004-0000-0000-0000902B0000}"/>
    <hyperlink ref="A1532" r:id="rId11154" display="http://www.erikbolstad.no/postnummer-koordinatar/?postnummer=2929&amp;poststad=Bagn" xr:uid="{00000000-0004-0000-0000-0000912B0000}"/>
    <hyperlink ref="A1533" r:id="rId11155" display="http://www.erikbolstad.no/postnummer-koordinatar/?postnummer=2930&amp;poststad=Bagn" xr:uid="{00000000-0004-0000-0000-0000922B0000}"/>
    <hyperlink ref="A1534" r:id="rId11156" display="http://www.erikbolstad.no/postnummer-koordinatar/?postnummer=2933&amp;poststad=Reinli" xr:uid="{00000000-0004-0000-0000-0000932B0000}"/>
    <hyperlink ref="A1535" r:id="rId11157" display="http://www.erikbolstad.no/postnummer-koordinatar/?postnummer=2936&amp;poststad=Begnadalen" xr:uid="{00000000-0004-0000-0000-0000942B0000}"/>
    <hyperlink ref="A1536" r:id="rId11158" display="http://www.erikbolstad.no/postnummer-koordinatar/?postnummer=2937&amp;poststad=Begna" xr:uid="{00000000-0004-0000-0000-0000952B0000}"/>
    <hyperlink ref="A1537" r:id="rId11159" display="http://www.erikbolstad.no/postnummer-koordinatar/?postnummer=2939&amp;poststad=Heggenes" xr:uid="{00000000-0004-0000-0000-0000962B0000}"/>
    <hyperlink ref="A1538" r:id="rId11160" display="http://www.erikbolstad.no/postnummer-koordinatar/?postnummer=2940&amp;poststad=Heggenes" xr:uid="{00000000-0004-0000-0000-0000972B0000}"/>
    <hyperlink ref="A1539" r:id="rId11161" display="http://www.erikbolstad.no/postnummer-koordinatar/?postnummer=2943&amp;poststad=Rogne" xr:uid="{00000000-0004-0000-0000-0000982B0000}"/>
    <hyperlink ref="A1540" r:id="rId11162" display="http://www.erikbolstad.no/postnummer-koordinatar/?postnummer=2950&amp;poststad=Skammestein" xr:uid="{00000000-0004-0000-0000-0000992B0000}"/>
    <hyperlink ref="A1541" r:id="rId11163" display="http://www.erikbolstad.no/postnummer-koordinatar/?postnummer=2952&amp;poststad=Beito" xr:uid="{00000000-0004-0000-0000-00009A2B0000}"/>
    <hyperlink ref="A1542" r:id="rId11164" display="http://www.erikbolstad.no/postnummer-koordinatar/?postnummer=2953&amp;poststad=Beitostølen" xr:uid="{00000000-0004-0000-0000-00009B2B0000}"/>
    <hyperlink ref="A1543" r:id="rId11165" display="http://www.erikbolstad.no/postnummer-koordinatar/?postnummer=2954&amp;poststad=Beitostølen" xr:uid="{00000000-0004-0000-0000-00009C2B0000}"/>
    <hyperlink ref="A1544" r:id="rId11166" display="http://www.erikbolstad.no/postnummer-koordinatar/?postnummer=2959&amp;poststad=Røn" xr:uid="{00000000-0004-0000-0000-00009D2B0000}"/>
    <hyperlink ref="A1545" r:id="rId11167" display="http://www.erikbolstad.no/postnummer-koordinatar/?postnummer=2960&amp;poststad=Røn" xr:uid="{00000000-0004-0000-0000-00009E2B0000}"/>
    <hyperlink ref="A1546" r:id="rId11168" display="http://www.erikbolstad.no/postnummer-koordinatar/?postnummer=2966&amp;poststad=Slidre" xr:uid="{00000000-0004-0000-0000-00009F2B0000}"/>
    <hyperlink ref="A1547" r:id="rId11169" display="http://www.erikbolstad.no/postnummer-koordinatar/?postnummer=2967&amp;poststad=Lomen" xr:uid="{00000000-0004-0000-0000-0000A02B0000}"/>
    <hyperlink ref="A1548" r:id="rId11170" display="http://www.erikbolstad.no/postnummer-koordinatar/?postnummer=2973&amp;poststad=Ryfoss" xr:uid="{00000000-0004-0000-0000-0000A12B0000}"/>
    <hyperlink ref="A1549" r:id="rId11171" display="http://www.erikbolstad.no/postnummer-koordinatar/?postnummer=2974&amp;poststad=Vang%20i%20Valdres" xr:uid="{00000000-0004-0000-0000-0000A22B0000}"/>
    <hyperlink ref="A1550" r:id="rId11172" display="http://www.erikbolstad.no/postnummer-koordinatar/?postnummer=2975&amp;poststad=Vang%20i%20Valdres" xr:uid="{00000000-0004-0000-0000-0000A32B0000}"/>
    <hyperlink ref="A1551" r:id="rId11173" display="http://www.erikbolstad.no/postnummer-koordinatar/?postnummer=2977&amp;poststad=Øye" xr:uid="{00000000-0004-0000-0000-0000A42B0000}"/>
    <hyperlink ref="A1552" r:id="rId11174" display="http://www.erikbolstad.no/postnummer-koordinatar/?postnummer=2985&amp;poststad=Tyinkrysset" xr:uid="{00000000-0004-0000-0000-0000A52B0000}"/>
    <hyperlink ref="A1553" r:id="rId11175" display="http://www.erikbolstad.no/postnummer-koordinatar/?postnummer=3001&amp;poststad=Drammen" xr:uid="{00000000-0004-0000-0000-0000A62B0000}"/>
    <hyperlink ref="A1554" r:id="rId11176" display="http://www.erikbolstad.no/postnummer-koordinatar/?postnummer=3002&amp;poststad=Drammen" xr:uid="{00000000-0004-0000-0000-0000A72B0000}"/>
    <hyperlink ref="A1555" r:id="rId11177" display="http://www.erikbolstad.no/postnummer-koordinatar/?postnummer=3003&amp;poststad=Drammen" xr:uid="{00000000-0004-0000-0000-0000A82B0000}"/>
    <hyperlink ref="A1556" r:id="rId11178" display="http://www.erikbolstad.no/postnummer-koordinatar/?postnummer=3004&amp;poststad=Drammen" xr:uid="{00000000-0004-0000-0000-0000A92B0000}"/>
    <hyperlink ref="A1557" r:id="rId11179" display="http://www.erikbolstad.no/postnummer-koordinatar/?postnummer=3005&amp;poststad=Drammen" xr:uid="{00000000-0004-0000-0000-0000AA2B0000}"/>
    <hyperlink ref="A1558" r:id="rId11180" display="http://www.erikbolstad.no/postnummer-koordinatar/?postnummer=3006&amp;poststad=Drammen" xr:uid="{00000000-0004-0000-0000-0000AB2B0000}"/>
    <hyperlink ref="A1559" r:id="rId11181" display="http://www.erikbolstad.no/postnummer-koordinatar/?postnummer=3007&amp;poststad=Drammen" xr:uid="{00000000-0004-0000-0000-0000AC2B0000}"/>
    <hyperlink ref="A1560" r:id="rId11182" display="http://www.erikbolstad.no/postnummer-koordinatar/?postnummer=3008&amp;poststad=Drammen" xr:uid="{00000000-0004-0000-0000-0000AD2B0000}"/>
    <hyperlink ref="A1561" r:id="rId11183" display="http://www.erikbolstad.no/postnummer-koordinatar/?postnummer=3009&amp;poststad=Drammen" xr:uid="{00000000-0004-0000-0000-0000AE2B0000}"/>
    <hyperlink ref="A1562" r:id="rId11184" display="http://www.erikbolstad.no/postnummer-koordinatar/?postnummer=3011&amp;poststad=Drammen" xr:uid="{00000000-0004-0000-0000-0000AF2B0000}"/>
    <hyperlink ref="A1563" r:id="rId11185" display="http://www.erikbolstad.no/postnummer-koordinatar/?postnummer=3012&amp;poststad=Drammen" xr:uid="{00000000-0004-0000-0000-0000B02B0000}"/>
    <hyperlink ref="A1564" r:id="rId11186" display="http://www.erikbolstad.no/postnummer-koordinatar/?postnummer=3013&amp;poststad=Drammen" xr:uid="{00000000-0004-0000-0000-0000B12B0000}"/>
    <hyperlink ref="A1565" r:id="rId11187" display="http://www.erikbolstad.no/postnummer-koordinatar/?postnummer=3014&amp;poststad=Drammen" xr:uid="{00000000-0004-0000-0000-0000B22B0000}"/>
    <hyperlink ref="A1566" r:id="rId11188" display="http://www.erikbolstad.no/postnummer-koordinatar/?postnummer=3015&amp;poststad=Drammen" xr:uid="{00000000-0004-0000-0000-0000B32B0000}"/>
    <hyperlink ref="A1567" r:id="rId11189" display="http://www.erikbolstad.no/postnummer-koordinatar/?postnummer=3016&amp;poststad=Drammen" xr:uid="{00000000-0004-0000-0000-0000B42B0000}"/>
    <hyperlink ref="A1568" r:id="rId11190" display="http://www.erikbolstad.no/postnummer-koordinatar/?postnummer=3017&amp;poststad=Drammen" xr:uid="{00000000-0004-0000-0000-0000B52B0000}"/>
    <hyperlink ref="A1569" r:id="rId11191" display="http://www.erikbolstad.no/postnummer-koordinatar/?postnummer=3018&amp;poststad=Drammen" xr:uid="{00000000-0004-0000-0000-0000B62B0000}"/>
    <hyperlink ref="A1570" r:id="rId11192" display="http://www.erikbolstad.no/postnummer-koordinatar/?postnummer=3019&amp;poststad=Drammen" xr:uid="{00000000-0004-0000-0000-0000B72B0000}"/>
    <hyperlink ref="A1571" r:id="rId11193" display="http://www.erikbolstad.no/postnummer-koordinatar/?postnummer=3020&amp;poststad=Drammen%20(ikkje%20i%20bruk)" xr:uid="{00000000-0004-0000-0000-0000B82B0000}"/>
    <hyperlink ref="A1572" r:id="rId11194" display="http://www.erikbolstad.no/postnummer-koordinatar/?postnummer=3021&amp;poststad=Drammen" xr:uid="{00000000-0004-0000-0000-0000B92B0000}"/>
    <hyperlink ref="A1573" r:id="rId11195" display="http://www.erikbolstad.no/postnummer-koordinatar/?postnummer=3022&amp;poststad=Drammen" xr:uid="{00000000-0004-0000-0000-0000BA2B0000}"/>
    <hyperlink ref="A1574" r:id="rId11196" display="http://www.erikbolstad.no/postnummer-koordinatar/?postnummer=3023&amp;poststad=Drammen" xr:uid="{00000000-0004-0000-0000-0000BB2B0000}"/>
    <hyperlink ref="A1575" r:id="rId11197" display="http://www.erikbolstad.no/postnummer-koordinatar/?postnummer=3024&amp;poststad=Drammen" xr:uid="{00000000-0004-0000-0000-0000BC2B0000}"/>
    <hyperlink ref="A1576" r:id="rId11198" display="http://www.erikbolstad.no/postnummer-koordinatar/?postnummer=3025&amp;poststad=Drammen" xr:uid="{00000000-0004-0000-0000-0000BD2B0000}"/>
    <hyperlink ref="A1577" r:id="rId11199" display="http://www.erikbolstad.no/postnummer-koordinatar/?postnummer=3026&amp;poststad=Drammen" xr:uid="{00000000-0004-0000-0000-0000BE2B0000}"/>
    <hyperlink ref="A1578" r:id="rId11200" display="http://www.erikbolstad.no/postnummer-koordinatar/?postnummer=3027&amp;poststad=Drammen" xr:uid="{00000000-0004-0000-0000-0000BF2B0000}"/>
    <hyperlink ref="A1579" r:id="rId11201" display="http://www.erikbolstad.no/postnummer-koordinatar/?postnummer=3028&amp;poststad=Drammen" xr:uid="{00000000-0004-0000-0000-0000C02B0000}"/>
    <hyperlink ref="A1580" r:id="rId11202" display="http://www.erikbolstad.no/postnummer-koordinatar/?postnummer=3029&amp;poststad=Drammen" xr:uid="{00000000-0004-0000-0000-0000C12B0000}"/>
    <hyperlink ref="A1581" r:id="rId11203" display="http://www.erikbolstad.no/postnummer-koordinatar/?postnummer=3030&amp;poststad=Drammen" xr:uid="{00000000-0004-0000-0000-0000C22B0000}"/>
    <hyperlink ref="A1582" r:id="rId11204" display="http://www.erikbolstad.no/postnummer-koordinatar/?postnummer=3031&amp;poststad=Drammen" xr:uid="{00000000-0004-0000-0000-0000C32B0000}"/>
    <hyperlink ref="A1583" r:id="rId11205" display="http://www.erikbolstad.no/postnummer-koordinatar/?postnummer=3032&amp;poststad=Drammen" xr:uid="{00000000-0004-0000-0000-0000C42B0000}"/>
    <hyperlink ref="A1584" r:id="rId11206" display="http://www.erikbolstad.no/postnummer-koordinatar/?postnummer=3033&amp;poststad=Drammen" xr:uid="{00000000-0004-0000-0000-0000C52B0000}"/>
    <hyperlink ref="A1585" r:id="rId11207" display="http://www.erikbolstad.no/postnummer-koordinatar/?postnummer=3034&amp;poststad=Drammen" xr:uid="{00000000-0004-0000-0000-0000C62B0000}"/>
    <hyperlink ref="A1586" r:id="rId11208" display="http://www.erikbolstad.no/postnummer-koordinatar/?postnummer=3035&amp;poststad=Drammen" xr:uid="{00000000-0004-0000-0000-0000C72B0000}"/>
    <hyperlink ref="A1587" r:id="rId11209" display="http://www.erikbolstad.no/postnummer-koordinatar/?postnummer=3036&amp;poststad=Drammen" xr:uid="{00000000-0004-0000-0000-0000C82B0000}"/>
    <hyperlink ref="A1588" r:id="rId11210" display="http://www.erikbolstad.no/postnummer-koordinatar/?postnummer=3037&amp;poststad=Drammen" xr:uid="{00000000-0004-0000-0000-0000C92B0000}"/>
    <hyperlink ref="A1589" r:id="rId11211" display="http://www.erikbolstad.no/postnummer-koordinatar/?postnummer=3038&amp;poststad=Drammen" xr:uid="{00000000-0004-0000-0000-0000CA2B0000}"/>
    <hyperlink ref="A1590" r:id="rId11212" display="http://www.erikbolstad.no/postnummer-koordinatar/?postnummer=3039&amp;poststad=Drammen" xr:uid="{00000000-0004-0000-0000-0000CB2B0000}"/>
    <hyperlink ref="A1591" r:id="rId11213" display="http://www.erikbolstad.no/postnummer-koordinatar/?postnummer=3040&amp;poststad=Drammen" xr:uid="{00000000-0004-0000-0000-0000CC2B0000}"/>
    <hyperlink ref="A1592" r:id="rId11214" display="http://www.erikbolstad.no/postnummer-koordinatar/?postnummer=3041&amp;poststad=Drammen" xr:uid="{00000000-0004-0000-0000-0000CD2B0000}"/>
    <hyperlink ref="A1593" r:id="rId11215" display="http://www.erikbolstad.no/postnummer-koordinatar/?postnummer=3042&amp;poststad=Drammen" xr:uid="{00000000-0004-0000-0000-0000CE2B0000}"/>
    <hyperlink ref="A1594" r:id="rId11216" display="http://www.erikbolstad.no/postnummer-koordinatar/?postnummer=3043&amp;poststad=Drammen" xr:uid="{00000000-0004-0000-0000-0000CF2B0000}"/>
    <hyperlink ref="A1595" r:id="rId11217" display="http://www.erikbolstad.no/postnummer-koordinatar/?postnummer=3044&amp;poststad=Drammen" xr:uid="{00000000-0004-0000-0000-0000D02B0000}"/>
    <hyperlink ref="A1596" r:id="rId11218" display="http://www.erikbolstad.no/postnummer-koordinatar/?postnummer=3045&amp;poststad=Drammen" xr:uid="{00000000-0004-0000-0000-0000D12B0000}"/>
    <hyperlink ref="A1597" r:id="rId11219" display="http://www.erikbolstad.no/postnummer-koordinatar/?postnummer=3046&amp;poststad=Drammen" xr:uid="{00000000-0004-0000-0000-0000D22B0000}"/>
    <hyperlink ref="A1598" r:id="rId11220" display="http://www.erikbolstad.no/postnummer-koordinatar/?postnummer=3047&amp;poststad=Drammen" xr:uid="{00000000-0004-0000-0000-0000D32B0000}"/>
    <hyperlink ref="A1599" r:id="rId11221" display="http://www.erikbolstad.no/postnummer-koordinatar/?postnummer=3048&amp;poststad=Drammen" xr:uid="{00000000-0004-0000-0000-0000D42B0000}"/>
    <hyperlink ref="A1600" r:id="rId11222" display="http://www.erikbolstad.no/postnummer-koordinatar/?postnummer=3050&amp;poststad=Mjøndalen" xr:uid="{00000000-0004-0000-0000-0000D52B0000}"/>
    <hyperlink ref="A1601" r:id="rId11223" display="http://www.erikbolstad.no/postnummer-koordinatar/?postnummer=3051&amp;poststad=Mjøndalen" xr:uid="{00000000-0004-0000-0000-0000D62B0000}"/>
    <hyperlink ref="A1602" r:id="rId11224" display="http://www.erikbolstad.no/postnummer-koordinatar/?postnummer=3053&amp;poststad=Steinberg" xr:uid="{00000000-0004-0000-0000-0000D72B0000}"/>
    <hyperlink ref="A1603" r:id="rId11225" display="http://www.erikbolstad.no/postnummer-koordinatar/?postnummer=3054&amp;poststad=Krokstadelva" xr:uid="{00000000-0004-0000-0000-0000D82B0000}"/>
    <hyperlink ref="A1604" r:id="rId11226" display="http://www.erikbolstad.no/postnummer-koordinatar/?postnummer=3055&amp;poststad=Krokstadelva" xr:uid="{00000000-0004-0000-0000-0000D92B0000}"/>
    <hyperlink ref="A1605" r:id="rId11227" display="http://www.erikbolstad.no/postnummer-koordinatar/?postnummer=3056&amp;poststad=Solbergelva" xr:uid="{00000000-0004-0000-0000-0000DA2B0000}"/>
    <hyperlink ref="A1606" r:id="rId11228" display="http://www.erikbolstad.no/postnummer-koordinatar/?postnummer=3057&amp;poststad=Solbergelva" xr:uid="{00000000-0004-0000-0000-0000DB2B0000}"/>
    <hyperlink ref="A1607" r:id="rId11229" display="http://www.erikbolstad.no/postnummer-koordinatar/?postnummer=3058&amp;poststad=Solbergmoen" xr:uid="{00000000-0004-0000-0000-0000DC2B0000}"/>
    <hyperlink ref="A1608" r:id="rId11230" display="http://www.erikbolstad.no/postnummer-koordinatar/?postnummer=3060&amp;poststad=Svelvik" xr:uid="{00000000-0004-0000-0000-0000DD2B0000}"/>
    <hyperlink ref="A1609" r:id="rId11231" display="http://www.erikbolstad.no/postnummer-koordinatar/?postnummer=3061&amp;poststad=Svelvik" xr:uid="{00000000-0004-0000-0000-0000DE2B0000}"/>
    <hyperlink ref="A1610" r:id="rId11232" display="http://www.erikbolstad.no/postnummer-koordinatar/?postnummer=3070&amp;poststad=Sande%20i%20Vestfold" xr:uid="{00000000-0004-0000-0000-0000DF2B0000}"/>
    <hyperlink ref="A1611" r:id="rId11233" display="http://www.erikbolstad.no/postnummer-koordinatar/?postnummer=3071&amp;poststad=Sande%20i%20Vestfold" xr:uid="{00000000-0004-0000-0000-0000E02B0000}"/>
    <hyperlink ref="A1612" r:id="rId11234" display="http://www.erikbolstad.no/postnummer-koordinatar/?postnummer=3075&amp;poststad=Berger" xr:uid="{00000000-0004-0000-0000-0000E12B0000}"/>
    <hyperlink ref="A1613" r:id="rId11235" display="http://www.erikbolstad.no/postnummer-koordinatar/?postnummer=3080&amp;poststad=Holmestrand" xr:uid="{00000000-0004-0000-0000-0000E22B0000}"/>
    <hyperlink ref="A1614" r:id="rId11236" display="http://www.erikbolstad.no/postnummer-koordinatar/?postnummer=3081&amp;poststad=Holmestrand" xr:uid="{00000000-0004-0000-0000-0000E32B0000}"/>
    <hyperlink ref="A1615" r:id="rId11237" display="http://www.erikbolstad.no/postnummer-koordinatar/?postnummer=3082&amp;poststad=Holmestrand" xr:uid="{00000000-0004-0000-0000-0000E42B0000}"/>
    <hyperlink ref="A1616" r:id="rId11238" display="http://www.erikbolstad.no/postnummer-koordinatar/?postnummer=3083&amp;poststad=Holmestrand" xr:uid="{00000000-0004-0000-0000-0000E52B0000}"/>
    <hyperlink ref="A1617" r:id="rId11239" display="http://www.erikbolstad.no/postnummer-koordinatar/?postnummer=3084&amp;poststad=Holmestrand" xr:uid="{00000000-0004-0000-0000-0000E62B0000}"/>
    <hyperlink ref="A1618" r:id="rId11240" display="http://www.erikbolstad.no/postnummer-koordinatar/?postnummer=3085&amp;poststad=Holmestrand" xr:uid="{00000000-0004-0000-0000-0000E72B0000}"/>
    <hyperlink ref="A1619" r:id="rId11241" display="http://www.erikbolstad.no/postnummer-koordinatar/?postnummer=3086&amp;poststad=Holmestrand" xr:uid="{00000000-0004-0000-0000-0000E82B0000}"/>
    <hyperlink ref="A1620" r:id="rId11242" display="http://www.erikbolstad.no/postnummer-koordinatar/?postnummer=3087&amp;poststad=Holmestrand" xr:uid="{00000000-0004-0000-0000-0000E92B0000}"/>
    <hyperlink ref="A1621" r:id="rId11243" display="http://www.erikbolstad.no/postnummer-koordinatar/?postnummer=3088&amp;poststad=Holmestrand" xr:uid="{00000000-0004-0000-0000-0000EA2B0000}"/>
    <hyperlink ref="A1622" r:id="rId11244" display="http://www.erikbolstad.no/postnummer-koordinatar/?postnummer=3089&amp;poststad=Holmestrand" xr:uid="{00000000-0004-0000-0000-0000EB2B0000}"/>
    <hyperlink ref="A1623" r:id="rId11245" display="http://www.erikbolstad.no/postnummer-koordinatar/?postnummer=3090&amp;poststad=Hof" xr:uid="{00000000-0004-0000-0000-0000EC2B0000}"/>
    <hyperlink ref="A1624" r:id="rId11246" display="http://www.erikbolstad.no/postnummer-koordinatar/?postnummer=3092&amp;poststad=Sundbyfoss" xr:uid="{00000000-0004-0000-0000-0000ED2B0000}"/>
    <hyperlink ref="A1625" r:id="rId11247" display="http://www.erikbolstad.no/postnummer-koordinatar/?postnummer=3095&amp;poststad=Eidsfoss" xr:uid="{00000000-0004-0000-0000-0000EE2B0000}"/>
    <hyperlink ref="A1626" r:id="rId11248" display="http://www.erikbolstad.no/postnummer-koordinatar/?postnummer=3101&amp;poststad=Tønsberg" xr:uid="{00000000-0004-0000-0000-0000EF2B0000}"/>
    <hyperlink ref="A1627" r:id="rId11249" display="http://www.erikbolstad.no/postnummer-koordinatar/?postnummer=3103&amp;poststad=Tønsberg" xr:uid="{00000000-0004-0000-0000-0000F02B0000}"/>
    <hyperlink ref="A1628" r:id="rId11250" display="http://www.erikbolstad.no/postnummer-koordinatar/?postnummer=3104&amp;poststad=Tønsberg" xr:uid="{00000000-0004-0000-0000-0000F12B0000}"/>
    <hyperlink ref="A1629" r:id="rId11251" display="http://www.erikbolstad.no/postnummer-koordinatar/?postnummer=3105&amp;poststad=Tønsberg" xr:uid="{00000000-0004-0000-0000-0000F22B0000}"/>
    <hyperlink ref="A1630" r:id="rId11252" display="http://www.erikbolstad.no/postnummer-koordinatar/?postnummer=3106&amp;poststad=Nøtterøy" xr:uid="{00000000-0004-0000-0000-0000F32B0000}"/>
    <hyperlink ref="A1631" r:id="rId11253" display="http://www.erikbolstad.no/postnummer-koordinatar/?postnummer=3107&amp;poststad=Sem" xr:uid="{00000000-0004-0000-0000-0000F42B0000}"/>
    <hyperlink ref="A1632" r:id="rId11254" display="http://www.erikbolstad.no/postnummer-koordinatar/?postnummer=3108&amp;poststad=Vear" xr:uid="{00000000-0004-0000-0000-0000F52B0000}"/>
    <hyperlink ref="A1633" r:id="rId11255" display="http://www.erikbolstad.no/postnummer-koordinatar/?postnummer=3109&amp;poststad=Tønsberg" xr:uid="{00000000-0004-0000-0000-0000F62B0000}"/>
    <hyperlink ref="A1634" r:id="rId11256" display="http://www.erikbolstad.no/postnummer-koordinatar/?postnummer=3110&amp;poststad=Tønsberg" xr:uid="{00000000-0004-0000-0000-0000F72B0000}"/>
    <hyperlink ref="A1635" r:id="rId11257" display="http://www.erikbolstad.no/postnummer-koordinatar/?postnummer=3111&amp;poststad=Tønsberg" xr:uid="{00000000-0004-0000-0000-0000F82B0000}"/>
    <hyperlink ref="A1636" r:id="rId11258" display="http://www.erikbolstad.no/postnummer-koordinatar/?postnummer=3112&amp;poststad=Tønsberg" xr:uid="{00000000-0004-0000-0000-0000F92B0000}"/>
    <hyperlink ref="A1637" r:id="rId11259" display="http://www.erikbolstad.no/postnummer-koordinatar/?postnummer=3113&amp;poststad=Tønsberg" xr:uid="{00000000-0004-0000-0000-0000FA2B0000}"/>
    <hyperlink ref="A1638" r:id="rId11260" display="http://www.erikbolstad.no/postnummer-koordinatar/?postnummer=3114&amp;poststad=Tønsberg" xr:uid="{00000000-0004-0000-0000-0000FB2B0000}"/>
    <hyperlink ref="A1639" r:id="rId11261" display="http://www.erikbolstad.no/postnummer-koordinatar/?postnummer=3115&amp;poststad=Tønsberg" xr:uid="{00000000-0004-0000-0000-0000FC2B0000}"/>
    <hyperlink ref="A1640" r:id="rId11262" display="http://www.erikbolstad.no/postnummer-koordinatar/?postnummer=3116&amp;poststad=Tønsberg" xr:uid="{00000000-0004-0000-0000-0000FD2B0000}"/>
    <hyperlink ref="A1641" r:id="rId11263" display="http://www.erikbolstad.no/postnummer-koordinatar/?postnummer=3117&amp;poststad=Tønsberg" xr:uid="{00000000-0004-0000-0000-0000FE2B0000}"/>
    <hyperlink ref="A1642" r:id="rId11264" display="http://www.erikbolstad.no/postnummer-koordinatar/?postnummer=3118&amp;poststad=Tønsberg" xr:uid="{00000000-0004-0000-0000-0000FF2B0000}"/>
    <hyperlink ref="A1643" r:id="rId11265" display="http://www.erikbolstad.no/postnummer-koordinatar/?postnummer=3119&amp;poststad=Tønsberg" xr:uid="{00000000-0004-0000-0000-0000002C0000}"/>
    <hyperlink ref="A1644" r:id="rId11266" display="http://www.erikbolstad.no/postnummer-koordinatar/?postnummer=3120&amp;poststad=Nøtterøy" xr:uid="{00000000-0004-0000-0000-0000012C0000}"/>
    <hyperlink ref="A1645" r:id="rId11267" display="http://www.erikbolstad.no/postnummer-koordinatar/?postnummer=3121&amp;poststad=Nøtterøy" xr:uid="{00000000-0004-0000-0000-0000022C0000}"/>
    <hyperlink ref="A1646" r:id="rId11268" display="http://www.erikbolstad.no/postnummer-koordinatar/?postnummer=3122&amp;poststad=Tønsberg" xr:uid="{00000000-0004-0000-0000-0000032C0000}"/>
    <hyperlink ref="A1647" r:id="rId11269" display="http://www.erikbolstad.no/postnummer-koordinatar/?postnummer=3123&amp;poststad=Tønsberg" xr:uid="{00000000-0004-0000-0000-0000042C0000}"/>
    <hyperlink ref="A1648" r:id="rId11270" display="http://www.erikbolstad.no/postnummer-koordinatar/?postnummer=3124&amp;poststad=Tønsberg" xr:uid="{00000000-0004-0000-0000-0000052C0000}"/>
    <hyperlink ref="A1649" r:id="rId11271" display="http://www.erikbolstad.no/postnummer-koordinatar/?postnummer=3125&amp;poststad=Tønsberg" xr:uid="{00000000-0004-0000-0000-0000062C0000}"/>
    <hyperlink ref="A1650" r:id="rId11272" display="http://www.erikbolstad.no/postnummer-koordinatar/?postnummer=3126&amp;poststad=Tønsberg" xr:uid="{00000000-0004-0000-0000-0000072C0000}"/>
    <hyperlink ref="A1651" r:id="rId11273" display="http://www.erikbolstad.no/postnummer-koordinatar/?postnummer=3127&amp;poststad=Tønsberg" xr:uid="{00000000-0004-0000-0000-0000082C0000}"/>
    <hyperlink ref="A1652" r:id="rId11274" display="http://www.erikbolstad.no/postnummer-koordinatar/?postnummer=3128&amp;poststad=Nøtterøy" xr:uid="{00000000-0004-0000-0000-0000092C0000}"/>
    <hyperlink ref="A1653" r:id="rId11275" display="http://www.erikbolstad.no/postnummer-koordinatar/?postnummer=3131&amp;poststad=Husøysund" xr:uid="{00000000-0004-0000-0000-00000A2C0000}"/>
    <hyperlink ref="A1654" r:id="rId11276" display="http://www.erikbolstad.no/postnummer-koordinatar/?postnummer=3132&amp;poststad=Husøysund" xr:uid="{00000000-0004-0000-0000-00000B2C0000}"/>
    <hyperlink ref="A1655" r:id="rId11277" display="http://www.erikbolstad.no/postnummer-koordinatar/?postnummer=3133&amp;poststad=Duken" xr:uid="{00000000-0004-0000-0000-00000C2C0000}"/>
    <hyperlink ref="A1656" r:id="rId11278" display="http://www.erikbolstad.no/postnummer-koordinatar/?postnummer=3135&amp;poststad=Torød" xr:uid="{00000000-0004-0000-0000-00000D2C0000}"/>
    <hyperlink ref="A1657" r:id="rId11279" display="http://www.erikbolstad.no/postnummer-koordinatar/?postnummer=3137&amp;poststad=Torød" xr:uid="{00000000-0004-0000-0000-00000E2C0000}"/>
    <hyperlink ref="A1658" r:id="rId11280" display="http://www.erikbolstad.no/postnummer-koordinatar/?postnummer=3138&amp;poststad=Skallestad" xr:uid="{00000000-0004-0000-0000-00000F2C0000}"/>
    <hyperlink ref="A1659" r:id="rId11281" display="http://www.erikbolstad.no/postnummer-koordinatar/?postnummer=3139&amp;poststad=Skallestad" xr:uid="{00000000-0004-0000-0000-0000102C0000}"/>
    <hyperlink ref="A1660" r:id="rId11282" display="http://www.erikbolstad.no/postnummer-koordinatar/?postnummer=3140&amp;poststad=Nøtterøy" xr:uid="{00000000-0004-0000-0000-0000112C0000}"/>
    <hyperlink ref="A1661" r:id="rId11283" display="http://www.erikbolstad.no/postnummer-koordinatar/?postnummer=3141&amp;poststad=Kjøpmannskjær" xr:uid="{00000000-0004-0000-0000-0000122C0000}"/>
    <hyperlink ref="A1662" r:id="rId11284" display="http://www.erikbolstad.no/postnummer-koordinatar/?postnummer=3142&amp;poststad=Vestskogen" xr:uid="{00000000-0004-0000-0000-0000132C0000}"/>
    <hyperlink ref="A1663" r:id="rId11285" display="http://www.erikbolstad.no/postnummer-koordinatar/?postnummer=3143&amp;poststad=Kjøpmannskjær" xr:uid="{00000000-0004-0000-0000-0000142C0000}"/>
    <hyperlink ref="A1664" r:id="rId11286" display="http://www.erikbolstad.no/postnummer-koordinatar/?postnummer=3144&amp;poststad=Veierland" xr:uid="{00000000-0004-0000-0000-0000152C0000}"/>
    <hyperlink ref="A1665" r:id="rId11287" display="http://www.erikbolstad.no/postnummer-koordinatar/?postnummer=3145&amp;poststad=Tjøme" xr:uid="{00000000-0004-0000-0000-0000162C0000}"/>
    <hyperlink ref="A1666" r:id="rId11288" display="http://www.erikbolstad.no/postnummer-koordinatar/?postnummer=3147&amp;poststad=Verdens%20Ende%20(ikkje%20i%20bruk)" xr:uid="{00000000-0004-0000-0000-0000172C0000}"/>
    <hyperlink ref="A1667" r:id="rId11289" display="http://www.erikbolstad.no/postnummer-koordinatar/?postnummer=3148&amp;poststad=Hvasser" xr:uid="{00000000-0004-0000-0000-0000182C0000}"/>
    <hyperlink ref="A1668" r:id="rId11290" display="http://www.erikbolstad.no/postnummer-koordinatar/?postnummer=3150&amp;poststad=Tolvsrød" xr:uid="{00000000-0004-0000-0000-0000192C0000}"/>
    <hyperlink ref="A1669" r:id="rId11291" display="http://www.erikbolstad.no/postnummer-koordinatar/?postnummer=3151&amp;poststad=Tolvsrød" xr:uid="{00000000-0004-0000-0000-00001A2C0000}"/>
    <hyperlink ref="A1670" r:id="rId11292" display="http://www.erikbolstad.no/postnummer-koordinatar/?postnummer=3152&amp;poststad=Tolvsrød" xr:uid="{00000000-0004-0000-0000-00001B2C0000}"/>
    <hyperlink ref="A1671" r:id="rId11293" display="http://www.erikbolstad.no/postnummer-koordinatar/?postnummer=3153&amp;poststad=Tolvsrød" xr:uid="{00000000-0004-0000-0000-00001C2C0000}"/>
    <hyperlink ref="A1672" r:id="rId11294" display="http://www.erikbolstad.no/postnummer-koordinatar/?postnummer=3154&amp;poststad=Tolvsrød" xr:uid="{00000000-0004-0000-0000-00001D2C0000}"/>
    <hyperlink ref="A1673" r:id="rId11295" display="http://www.erikbolstad.no/postnummer-koordinatar/?postnummer=3157&amp;poststad=Barkåker" xr:uid="{00000000-0004-0000-0000-00001E2C0000}"/>
    <hyperlink ref="A1674" r:id="rId11296" display="http://www.erikbolstad.no/postnummer-koordinatar/?postnummer=3158&amp;poststad=Andebu" xr:uid="{00000000-0004-0000-0000-00001F2C0000}"/>
    <hyperlink ref="A1675" r:id="rId11297" display="http://www.erikbolstad.no/postnummer-koordinatar/?postnummer=3159&amp;poststad=Melsomvik" xr:uid="{00000000-0004-0000-0000-0000202C0000}"/>
    <hyperlink ref="A1676" r:id="rId11298" display="http://www.erikbolstad.no/postnummer-koordinatar/?postnummer=3160&amp;poststad=Stokke" xr:uid="{00000000-0004-0000-0000-0000212C0000}"/>
    <hyperlink ref="A1677" r:id="rId11299" display="http://www.erikbolstad.no/postnummer-koordinatar/?postnummer=3161&amp;poststad=Stokke" xr:uid="{00000000-0004-0000-0000-0000222C0000}"/>
    <hyperlink ref="A1678" r:id="rId11300" display="http://www.erikbolstad.no/postnummer-koordinatar/?postnummer=3162&amp;poststad=Andebu" xr:uid="{00000000-0004-0000-0000-0000232C0000}"/>
    <hyperlink ref="A1679" r:id="rId11301" display="http://www.erikbolstad.no/postnummer-koordinatar/?postnummer=3163&amp;poststad=Nøtterøy" xr:uid="{00000000-0004-0000-0000-0000242C0000}"/>
    <hyperlink ref="A1680" r:id="rId11302" display="http://www.erikbolstad.no/postnummer-koordinatar/?postnummer=3164&amp;poststad=Revetal" xr:uid="{00000000-0004-0000-0000-0000252C0000}"/>
    <hyperlink ref="A1681" r:id="rId11303" display="http://www.erikbolstad.no/postnummer-koordinatar/?postnummer=3165&amp;poststad=Tjøme" xr:uid="{00000000-0004-0000-0000-0000262C0000}"/>
    <hyperlink ref="A1682" r:id="rId11304" display="http://www.erikbolstad.no/postnummer-koordinatar/?postnummer=3166&amp;poststad=Tolvsrød" xr:uid="{00000000-0004-0000-0000-0000272C0000}"/>
    <hyperlink ref="A1683" r:id="rId11305" display="http://www.erikbolstad.no/postnummer-koordinatar/?postnummer=3167&amp;poststad=Åsgårdstrand" xr:uid="{00000000-0004-0000-0000-0000282C0000}"/>
    <hyperlink ref="A1684" r:id="rId11306" display="http://www.erikbolstad.no/postnummer-koordinatar/?postnummer=3168&amp;poststad=Melsomvik" xr:uid="{00000000-0004-0000-0000-0000292C0000}"/>
    <hyperlink ref="A1685" r:id="rId11307" display="http://www.erikbolstad.no/postnummer-koordinatar/?postnummer=3169&amp;poststad=Stokke" xr:uid="{00000000-0004-0000-0000-00002A2C0000}"/>
    <hyperlink ref="A1686" r:id="rId11308" display="http://www.erikbolstad.no/postnummer-koordinatar/?postnummer=3170&amp;poststad=Sem" xr:uid="{00000000-0004-0000-0000-00002B2C0000}"/>
    <hyperlink ref="A1687" r:id="rId11309" display="http://www.erikbolstad.no/postnummer-koordinatar/?postnummer=3171&amp;poststad=Sem" xr:uid="{00000000-0004-0000-0000-00002C2C0000}"/>
    <hyperlink ref="A1688" r:id="rId11310" display="http://www.erikbolstad.no/postnummer-koordinatar/?postnummer=3172&amp;poststad=Vear" xr:uid="{00000000-0004-0000-0000-00002D2C0000}"/>
    <hyperlink ref="A1689" r:id="rId11311" display="http://www.erikbolstad.no/postnummer-koordinatar/?postnummer=3173&amp;poststad=Vear" xr:uid="{00000000-0004-0000-0000-00002E2C0000}"/>
    <hyperlink ref="A1690" r:id="rId11312" display="http://www.erikbolstad.no/postnummer-koordinatar/?postnummer=3174&amp;poststad=Revetal" xr:uid="{00000000-0004-0000-0000-00002F2C0000}"/>
    <hyperlink ref="A1691" r:id="rId11313" display="http://www.erikbolstad.no/postnummer-koordinatar/?postnummer=3175&amp;poststad=Ramnes" xr:uid="{00000000-0004-0000-0000-0000302C0000}"/>
    <hyperlink ref="A1692" r:id="rId11314" display="http://www.erikbolstad.no/postnummer-koordinatar/?postnummer=3176&amp;poststad=Undrumsdal" xr:uid="{00000000-0004-0000-0000-0000312C0000}"/>
    <hyperlink ref="A1693" r:id="rId11315" display="http://www.erikbolstad.no/postnummer-koordinatar/?postnummer=3177&amp;poststad=Våle" xr:uid="{00000000-0004-0000-0000-0000322C0000}"/>
    <hyperlink ref="A1694" r:id="rId11316" display="http://www.erikbolstad.no/postnummer-koordinatar/?postnummer=3178&amp;poststad=Våle" xr:uid="{00000000-0004-0000-0000-0000332C0000}"/>
    <hyperlink ref="A1695" r:id="rId11317" display="http://www.erikbolstad.no/postnummer-koordinatar/?postnummer=3179&amp;poststad=Åsgårdstrand" xr:uid="{00000000-0004-0000-0000-0000342C0000}"/>
    <hyperlink ref="A1696" r:id="rId11318" display="http://www.erikbolstad.no/postnummer-koordinatar/?postnummer=3180&amp;poststad=Nykirke" xr:uid="{00000000-0004-0000-0000-0000352C0000}"/>
    <hyperlink ref="A1697" r:id="rId11319" display="http://www.erikbolstad.no/postnummer-koordinatar/?postnummer=3181&amp;poststad=Horten" xr:uid="{00000000-0004-0000-0000-0000362C0000}"/>
    <hyperlink ref="A1698" r:id="rId11320" display="http://www.erikbolstad.no/postnummer-koordinatar/?postnummer=3182&amp;poststad=Horten" xr:uid="{00000000-0004-0000-0000-0000372C0000}"/>
    <hyperlink ref="A1699" r:id="rId11321" display="http://www.erikbolstad.no/postnummer-koordinatar/?postnummer=3183&amp;poststad=Horten" xr:uid="{00000000-0004-0000-0000-0000382C0000}"/>
    <hyperlink ref="A1700" r:id="rId11322" display="http://www.erikbolstad.no/postnummer-koordinatar/?postnummer=3184&amp;poststad=Borre" xr:uid="{00000000-0004-0000-0000-0000392C0000}"/>
    <hyperlink ref="A1701" r:id="rId11323" display="http://www.erikbolstad.no/postnummer-koordinatar/?postnummer=3185&amp;poststad=Skoppum" xr:uid="{00000000-0004-0000-0000-00003A2C0000}"/>
    <hyperlink ref="A1702" r:id="rId11324" display="http://www.erikbolstad.no/postnummer-koordinatar/?postnummer=3186&amp;poststad=Horten" xr:uid="{00000000-0004-0000-0000-00003B2C0000}"/>
    <hyperlink ref="A1703" r:id="rId11325" display="http://www.erikbolstad.no/postnummer-koordinatar/?postnummer=3187&amp;poststad=Horten" xr:uid="{00000000-0004-0000-0000-00003C2C0000}"/>
    <hyperlink ref="A1704" r:id="rId11326" display="http://www.erikbolstad.no/postnummer-koordinatar/?postnummer=3188&amp;poststad=Horten" xr:uid="{00000000-0004-0000-0000-00003D2C0000}"/>
    <hyperlink ref="A1705" r:id="rId11327" display="http://www.erikbolstad.no/postnummer-koordinatar/?postnummer=3189&amp;poststad=Horten" xr:uid="{00000000-0004-0000-0000-00003E2C0000}"/>
    <hyperlink ref="A1706" r:id="rId11328" display="http://www.erikbolstad.no/postnummer-koordinatar/?postnummer=3191&amp;poststad=Horten" xr:uid="{00000000-0004-0000-0000-00003F2C0000}"/>
    <hyperlink ref="A1707" r:id="rId11329" display="http://www.erikbolstad.no/postnummer-koordinatar/?postnummer=3192&amp;poststad=Horten" xr:uid="{00000000-0004-0000-0000-0000402C0000}"/>
    <hyperlink ref="A1708" r:id="rId11330" display="http://www.erikbolstad.no/postnummer-koordinatar/?postnummer=3193&amp;poststad=Horten" xr:uid="{00000000-0004-0000-0000-0000412C0000}"/>
    <hyperlink ref="A1709" r:id="rId11331" display="http://www.erikbolstad.no/postnummer-koordinatar/?postnummer=3194&amp;poststad=Horten" xr:uid="{00000000-0004-0000-0000-0000422C0000}"/>
    <hyperlink ref="A1710" r:id="rId11332" display="http://www.erikbolstad.no/postnummer-koordinatar/?postnummer=3195&amp;poststad=Skoppum" xr:uid="{00000000-0004-0000-0000-0000432C0000}"/>
    <hyperlink ref="A1711" r:id="rId11333" display="http://www.erikbolstad.no/postnummer-koordinatar/?postnummer=3196&amp;poststad=Horten" xr:uid="{00000000-0004-0000-0000-0000442C0000}"/>
    <hyperlink ref="A1712" r:id="rId11334" display="http://www.erikbolstad.no/postnummer-koordinatar/?postnummer=3197&amp;poststad=Horten%20(ikkje%20i%20bruk)" xr:uid="{00000000-0004-0000-0000-0000452C0000}"/>
    <hyperlink ref="A1713" r:id="rId11335" display="http://www.erikbolstad.no/postnummer-koordinatar/?postnummer=3199&amp;poststad=Borre" xr:uid="{00000000-0004-0000-0000-0000462C0000}"/>
    <hyperlink ref="A1714" r:id="rId11336" display="http://www.erikbolstad.no/postnummer-koordinatar/?postnummer=3201&amp;poststad=Sandefjord" xr:uid="{00000000-0004-0000-0000-0000472C0000}"/>
    <hyperlink ref="A1715" r:id="rId11337" display="http://www.erikbolstad.no/postnummer-koordinatar/?postnummer=3202&amp;poststad=Sandefjord" xr:uid="{00000000-0004-0000-0000-0000482C0000}"/>
    <hyperlink ref="A1716" r:id="rId11338" display="http://www.erikbolstad.no/postnummer-koordinatar/?postnummer=3203&amp;poststad=Sandefjord" xr:uid="{00000000-0004-0000-0000-0000492C0000}"/>
    <hyperlink ref="A1717" r:id="rId11339" display="http://www.erikbolstad.no/postnummer-koordinatar/?postnummer=3204&amp;poststad=Sandefjord" xr:uid="{00000000-0004-0000-0000-00004A2C0000}"/>
    <hyperlink ref="A1718" r:id="rId11340" display="http://www.erikbolstad.no/postnummer-koordinatar/?postnummer=3205&amp;poststad=Sandefjord" xr:uid="{00000000-0004-0000-0000-00004B2C0000}"/>
    <hyperlink ref="A1719" r:id="rId11341" display="http://www.erikbolstad.no/postnummer-koordinatar/?postnummer=3206&amp;poststad=Sandefjord" xr:uid="{00000000-0004-0000-0000-00004C2C0000}"/>
    <hyperlink ref="A1720" r:id="rId11342" display="http://www.erikbolstad.no/postnummer-koordinatar/?postnummer=3207&amp;poststad=Sandefjord" xr:uid="{00000000-0004-0000-0000-00004D2C0000}"/>
    <hyperlink ref="A1721" r:id="rId11343" display="http://www.erikbolstad.no/postnummer-koordinatar/?postnummer=3208&amp;poststad=Sandefjord" xr:uid="{00000000-0004-0000-0000-00004E2C0000}"/>
    <hyperlink ref="A1722" r:id="rId11344" display="http://www.erikbolstad.no/postnummer-koordinatar/?postnummer=3209&amp;poststad=Sandefjord" xr:uid="{00000000-0004-0000-0000-00004F2C0000}"/>
    <hyperlink ref="A1723" r:id="rId11345" display="http://www.erikbolstad.no/postnummer-koordinatar/?postnummer=3210&amp;poststad=Sandefjord" xr:uid="{00000000-0004-0000-0000-0000502C0000}"/>
    <hyperlink ref="A1724" r:id="rId11346" display="http://www.erikbolstad.no/postnummer-koordinatar/?postnummer=3211&amp;poststad=Sandefjord" xr:uid="{00000000-0004-0000-0000-0000512C0000}"/>
    <hyperlink ref="A1725" r:id="rId11347" display="http://www.erikbolstad.no/postnummer-koordinatar/?postnummer=3212&amp;poststad=Sandefjord" xr:uid="{00000000-0004-0000-0000-0000522C0000}"/>
    <hyperlink ref="A1726" r:id="rId11348" display="http://www.erikbolstad.no/postnummer-koordinatar/?postnummer=3213&amp;poststad=Sandefjord" xr:uid="{00000000-0004-0000-0000-0000532C0000}"/>
    <hyperlink ref="A1727" r:id="rId11349" display="http://www.erikbolstad.no/postnummer-koordinatar/?postnummer=3214&amp;poststad=Sandefjord" xr:uid="{00000000-0004-0000-0000-0000542C0000}"/>
    <hyperlink ref="A1728" r:id="rId11350" display="http://www.erikbolstad.no/postnummer-koordinatar/?postnummer=3215&amp;poststad=Sandefjord" xr:uid="{00000000-0004-0000-0000-0000552C0000}"/>
    <hyperlink ref="A1729" r:id="rId11351" display="http://www.erikbolstad.no/postnummer-koordinatar/?postnummer=3216&amp;poststad=Sandefjord" xr:uid="{00000000-0004-0000-0000-0000562C0000}"/>
    <hyperlink ref="A1730" r:id="rId11352" display="http://www.erikbolstad.no/postnummer-koordinatar/?postnummer=3217&amp;poststad=Sandefjord" xr:uid="{00000000-0004-0000-0000-0000572C0000}"/>
    <hyperlink ref="A1731" r:id="rId11353" display="http://www.erikbolstad.no/postnummer-koordinatar/?postnummer=3218&amp;poststad=Sandefjord" xr:uid="{00000000-0004-0000-0000-0000582C0000}"/>
    <hyperlink ref="A1732" r:id="rId11354" display="http://www.erikbolstad.no/postnummer-koordinatar/?postnummer=3219&amp;poststad=Sandefjord" xr:uid="{00000000-0004-0000-0000-0000592C0000}"/>
    <hyperlink ref="A1733" r:id="rId11355" display="http://www.erikbolstad.no/postnummer-koordinatar/?postnummer=3220&amp;poststad=Sandefjord" xr:uid="{00000000-0004-0000-0000-00005A2C0000}"/>
    <hyperlink ref="A1734" r:id="rId11356" display="http://www.erikbolstad.no/postnummer-koordinatar/?postnummer=3221&amp;poststad=Sandefjord" xr:uid="{00000000-0004-0000-0000-00005B2C0000}"/>
    <hyperlink ref="A1735" r:id="rId11357" display="http://www.erikbolstad.no/postnummer-koordinatar/?postnummer=3222&amp;poststad=Sandefjord" xr:uid="{00000000-0004-0000-0000-00005C2C0000}"/>
    <hyperlink ref="A1736" r:id="rId11358" display="http://www.erikbolstad.no/postnummer-koordinatar/?postnummer=3223&amp;poststad=Sandefjord" xr:uid="{00000000-0004-0000-0000-00005D2C0000}"/>
    <hyperlink ref="A1737" r:id="rId11359" display="http://www.erikbolstad.no/postnummer-koordinatar/?postnummer=3224&amp;poststad=Sandefjord" xr:uid="{00000000-0004-0000-0000-00005E2C0000}"/>
    <hyperlink ref="A1738" r:id="rId11360" display="http://www.erikbolstad.no/postnummer-koordinatar/?postnummer=3225&amp;poststad=Sandefjord" xr:uid="{00000000-0004-0000-0000-00005F2C0000}"/>
    <hyperlink ref="A1739" r:id="rId11361" display="http://www.erikbolstad.no/postnummer-koordinatar/?postnummer=3226&amp;poststad=Sandefjord" xr:uid="{00000000-0004-0000-0000-0000602C0000}"/>
    <hyperlink ref="A1740" r:id="rId11362" display="http://www.erikbolstad.no/postnummer-koordinatar/?postnummer=3227&amp;poststad=Sandefjord" xr:uid="{00000000-0004-0000-0000-0000612C0000}"/>
    <hyperlink ref="A1741" r:id="rId11363" display="http://www.erikbolstad.no/postnummer-koordinatar/?postnummer=3228&amp;poststad=Sandefjord" xr:uid="{00000000-0004-0000-0000-0000622C0000}"/>
    <hyperlink ref="A1742" r:id="rId11364" display="http://www.erikbolstad.no/postnummer-koordinatar/?postnummer=3229&amp;poststad=Sandefjord" xr:uid="{00000000-0004-0000-0000-0000632C0000}"/>
    <hyperlink ref="A1743" r:id="rId11365" display="http://www.erikbolstad.no/postnummer-koordinatar/?postnummer=3230&amp;poststad=Sandefjord" xr:uid="{00000000-0004-0000-0000-0000642C0000}"/>
    <hyperlink ref="A1744" r:id="rId11366" display="http://www.erikbolstad.no/postnummer-koordinatar/?postnummer=3231&amp;poststad=Sandefjord" xr:uid="{00000000-0004-0000-0000-0000652C0000}"/>
    <hyperlink ref="A1745" r:id="rId11367" display="http://www.erikbolstad.no/postnummer-koordinatar/?postnummer=3232&amp;poststad=Sandefjord" xr:uid="{00000000-0004-0000-0000-0000662C0000}"/>
    <hyperlink ref="A1746" r:id="rId11368" display="http://www.erikbolstad.no/postnummer-koordinatar/?postnummer=3233&amp;poststad=Sandefjord" xr:uid="{00000000-0004-0000-0000-0000672C0000}"/>
    <hyperlink ref="A1747" r:id="rId11369" display="http://www.erikbolstad.no/postnummer-koordinatar/?postnummer=3234&amp;poststad=Sandefjord" xr:uid="{00000000-0004-0000-0000-0000682C0000}"/>
    <hyperlink ref="A1748" r:id="rId11370" display="http://www.erikbolstad.no/postnummer-koordinatar/?postnummer=3235&amp;poststad=Sandefjord" xr:uid="{00000000-0004-0000-0000-0000692C0000}"/>
    <hyperlink ref="A1749" r:id="rId11371" display="http://www.erikbolstad.no/postnummer-koordinatar/?postnummer=3236&amp;poststad=Sandefjord" xr:uid="{00000000-0004-0000-0000-00006A2C0000}"/>
    <hyperlink ref="A1750" r:id="rId11372" display="http://www.erikbolstad.no/postnummer-koordinatar/?postnummer=3237&amp;poststad=Sandefjord" xr:uid="{00000000-0004-0000-0000-00006B2C0000}"/>
    <hyperlink ref="A1751" r:id="rId11373" display="http://www.erikbolstad.no/postnummer-koordinatar/?postnummer=3238&amp;poststad=Sandefjord" xr:uid="{00000000-0004-0000-0000-00006C2C0000}"/>
    <hyperlink ref="A1752" r:id="rId11374" display="http://www.erikbolstad.no/postnummer-koordinatar/?postnummer=3239&amp;poststad=Sandefjord" xr:uid="{00000000-0004-0000-0000-00006D2C0000}"/>
    <hyperlink ref="A1753" r:id="rId11375" display="http://www.erikbolstad.no/postnummer-koordinatar/?postnummer=3240&amp;poststad=Sandefjord" xr:uid="{00000000-0004-0000-0000-00006E2C0000}"/>
    <hyperlink ref="A1754" r:id="rId11376" display="http://www.erikbolstad.no/postnummer-koordinatar/?postnummer=3241&amp;poststad=Sandefjord" xr:uid="{00000000-0004-0000-0000-00006F2C0000}"/>
    <hyperlink ref="A1755" r:id="rId11377" display="http://www.erikbolstad.no/postnummer-koordinatar/?postnummer=3242&amp;poststad=Sandefjord" xr:uid="{00000000-0004-0000-0000-0000702C0000}"/>
    <hyperlink ref="A1756" r:id="rId11378" display="http://www.erikbolstad.no/postnummer-koordinatar/?postnummer=3243&amp;poststad=Kodal" xr:uid="{00000000-0004-0000-0000-0000712C0000}"/>
    <hyperlink ref="A1757" r:id="rId11379" display="http://www.erikbolstad.no/postnummer-koordinatar/?postnummer=3244&amp;poststad=Sandefjord" xr:uid="{00000000-0004-0000-0000-0000722C0000}"/>
    <hyperlink ref="A1758" r:id="rId11380" display="http://www.erikbolstad.no/postnummer-koordinatar/?postnummer=3245&amp;poststad=Kodal" xr:uid="{00000000-0004-0000-0000-0000732C0000}"/>
    <hyperlink ref="A1759" r:id="rId11381" display="http://www.erikbolstad.no/postnummer-koordinatar/?postnummer=3246&amp;poststad=Sandefjord" xr:uid="{00000000-0004-0000-0000-0000742C0000}"/>
    <hyperlink ref="A1760" r:id="rId11382" display="http://www.erikbolstad.no/postnummer-koordinatar/?postnummer=3247&amp;poststad=Sandefjord%20(ikkje%20i%20bruk)" xr:uid="{00000000-0004-0000-0000-0000752C0000}"/>
    <hyperlink ref="A1761" r:id="rId11383" display="http://www.erikbolstad.no/postnummer-koordinatar/?postnummer=3248&amp;poststad=Sandefjord%20(ikkje%20i%20bruk)" xr:uid="{00000000-0004-0000-0000-0000762C0000}"/>
    <hyperlink ref="A1762" r:id="rId11384" display="http://www.erikbolstad.no/postnummer-koordinatar/?postnummer=3249&amp;poststad=Sandefjord" xr:uid="{00000000-0004-0000-0000-0000772C0000}"/>
    <hyperlink ref="A1763" r:id="rId11385" display="http://www.erikbolstad.no/postnummer-koordinatar/?postnummer=3251&amp;poststad=Larvik" xr:uid="{00000000-0004-0000-0000-0000782C0000}"/>
    <hyperlink ref="A1764" r:id="rId11386" display="http://www.erikbolstad.no/postnummer-koordinatar/?postnummer=3252&amp;poststad=Larvik" xr:uid="{00000000-0004-0000-0000-0000792C0000}"/>
    <hyperlink ref="A1765" r:id="rId11387" display="http://www.erikbolstad.no/postnummer-koordinatar/?postnummer=3253&amp;poststad=Larvik" xr:uid="{00000000-0004-0000-0000-00007A2C0000}"/>
    <hyperlink ref="A1766" r:id="rId11388" display="http://www.erikbolstad.no/postnummer-koordinatar/?postnummer=3254&amp;poststad=Larvik" xr:uid="{00000000-0004-0000-0000-00007B2C0000}"/>
    <hyperlink ref="A1767" r:id="rId11389" display="http://www.erikbolstad.no/postnummer-koordinatar/?postnummer=3255&amp;poststad=Larvik" xr:uid="{00000000-0004-0000-0000-00007C2C0000}"/>
    <hyperlink ref="A1768" r:id="rId11390" display="http://www.erikbolstad.no/postnummer-koordinatar/?postnummer=3256&amp;poststad=Larvik" xr:uid="{00000000-0004-0000-0000-00007D2C0000}"/>
    <hyperlink ref="A1769" r:id="rId11391" display="http://www.erikbolstad.no/postnummer-koordinatar/?postnummer=3257&amp;poststad=Larvik" xr:uid="{00000000-0004-0000-0000-00007E2C0000}"/>
    <hyperlink ref="A1770" r:id="rId11392" display="http://www.erikbolstad.no/postnummer-koordinatar/?postnummer=3258&amp;poststad=Larvik" xr:uid="{00000000-0004-0000-0000-00007F2C0000}"/>
    <hyperlink ref="A1771" r:id="rId11393" display="http://www.erikbolstad.no/postnummer-koordinatar/?postnummer=3259&amp;poststad=Larvik" xr:uid="{00000000-0004-0000-0000-0000802C0000}"/>
    <hyperlink ref="A1772" r:id="rId11394" display="http://www.erikbolstad.no/postnummer-koordinatar/?postnummer=3260&amp;poststad=Larvik" xr:uid="{00000000-0004-0000-0000-0000812C0000}"/>
    <hyperlink ref="A1773" r:id="rId11395" display="http://www.erikbolstad.no/postnummer-koordinatar/?postnummer=3261&amp;poststad=Larvik" xr:uid="{00000000-0004-0000-0000-0000822C0000}"/>
    <hyperlink ref="A1774" r:id="rId11396" display="http://www.erikbolstad.no/postnummer-koordinatar/?postnummer=3262&amp;poststad=Larvik" xr:uid="{00000000-0004-0000-0000-0000832C0000}"/>
    <hyperlink ref="A1775" r:id="rId11397" display="http://www.erikbolstad.no/postnummer-koordinatar/?postnummer=3263&amp;poststad=Larvik" xr:uid="{00000000-0004-0000-0000-0000842C0000}"/>
    <hyperlink ref="A1776" r:id="rId11398" display="http://www.erikbolstad.no/postnummer-koordinatar/?postnummer=3264&amp;poststad=Larvik" xr:uid="{00000000-0004-0000-0000-0000852C0000}"/>
    <hyperlink ref="A1777" r:id="rId11399" display="http://www.erikbolstad.no/postnummer-koordinatar/?postnummer=3265&amp;poststad=Larvik" xr:uid="{00000000-0004-0000-0000-0000862C0000}"/>
    <hyperlink ref="A1778" r:id="rId11400" display="http://www.erikbolstad.no/postnummer-koordinatar/?postnummer=3267&amp;poststad=Larvik" xr:uid="{00000000-0004-0000-0000-0000872C0000}"/>
    <hyperlink ref="A1779" r:id="rId11401" display="http://www.erikbolstad.no/postnummer-koordinatar/?postnummer=3268&amp;poststad=Larvik" xr:uid="{00000000-0004-0000-0000-0000882C0000}"/>
    <hyperlink ref="A1780" r:id="rId11402" display="http://www.erikbolstad.no/postnummer-koordinatar/?postnummer=3269&amp;poststad=Larvik" xr:uid="{00000000-0004-0000-0000-0000892C0000}"/>
    <hyperlink ref="A1781" r:id="rId11403" display="http://www.erikbolstad.no/postnummer-koordinatar/?postnummer=3270&amp;poststad=Larvik" xr:uid="{00000000-0004-0000-0000-00008A2C0000}"/>
    <hyperlink ref="A1782" r:id="rId11404" display="http://www.erikbolstad.no/postnummer-koordinatar/?postnummer=3271&amp;poststad=Larvik" xr:uid="{00000000-0004-0000-0000-00008B2C0000}"/>
    <hyperlink ref="A1783" r:id="rId11405" display="http://www.erikbolstad.no/postnummer-koordinatar/?postnummer=3274&amp;poststad=Larvik" xr:uid="{00000000-0004-0000-0000-00008C2C0000}"/>
    <hyperlink ref="A1784" r:id="rId11406" display="http://www.erikbolstad.no/postnummer-koordinatar/?postnummer=3275&amp;poststad=Svarstad" xr:uid="{00000000-0004-0000-0000-00008D2C0000}"/>
    <hyperlink ref="A1785" r:id="rId11407" display="http://www.erikbolstad.no/postnummer-koordinatar/?postnummer=3276&amp;poststad=Svarstad" xr:uid="{00000000-0004-0000-0000-00008E2C0000}"/>
    <hyperlink ref="A1786" r:id="rId11408" display="http://www.erikbolstad.no/postnummer-koordinatar/?postnummer=3277&amp;poststad=Steinsholt" xr:uid="{00000000-0004-0000-0000-00008F2C0000}"/>
    <hyperlink ref="A1787" r:id="rId11409" display="http://www.erikbolstad.no/postnummer-koordinatar/?postnummer=3280&amp;poststad=Tjodalyng" xr:uid="{00000000-0004-0000-0000-0000902C0000}"/>
    <hyperlink ref="A1788" r:id="rId11410" display="http://www.erikbolstad.no/postnummer-koordinatar/?postnummer=3281&amp;poststad=Tjodalyng" xr:uid="{00000000-0004-0000-0000-0000912C0000}"/>
    <hyperlink ref="A1789" r:id="rId11411" display="http://www.erikbolstad.no/postnummer-koordinatar/?postnummer=3282&amp;poststad=Kvelde" xr:uid="{00000000-0004-0000-0000-0000922C0000}"/>
    <hyperlink ref="A1790" r:id="rId11412" display="http://www.erikbolstad.no/postnummer-koordinatar/?postnummer=3284&amp;poststad=Kvelde" xr:uid="{00000000-0004-0000-0000-0000932C0000}"/>
    <hyperlink ref="A1791" r:id="rId11413" display="http://www.erikbolstad.no/postnummer-koordinatar/?postnummer=3285&amp;poststad=Larvik" xr:uid="{00000000-0004-0000-0000-0000942C0000}"/>
    <hyperlink ref="A1792" r:id="rId11414" display="http://www.erikbolstad.no/postnummer-koordinatar/?postnummer=3290&amp;poststad=Stavern" xr:uid="{00000000-0004-0000-0000-0000952C0000}"/>
    <hyperlink ref="A1793" r:id="rId11415" display="http://www.erikbolstad.no/postnummer-koordinatar/?postnummer=3291&amp;poststad=Stavern" xr:uid="{00000000-0004-0000-0000-0000962C0000}"/>
    <hyperlink ref="A1794" r:id="rId11416" display="http://www.erikbolstad.no/postnummer-koordinatar/?postnummer=3292&amp;poststad=Stavern" xr:uid="{00000000-0004-0000-0000-0000972C0000}"/>
    <hyperlink ref="A1795" r:id="rId11417" display="http://www.erikbolstad.no/postnummer-koordinatar/?postnummer=3294&amp;poststad=Stavern" xr:uid="{00000000-0004-0000-0000-0000982C0000}"/>
    <hyperlink ref="A1796" r:id="rId11418" display="http://www.erikbolstad.no/postnummer-koordinatar/?postnummer=3295&amp;poststad=Helgeroa" xr:uid="{00000000-0004-0000-0000-0000992C0000}"/>
    <hyperlink ref="A1797" r:id="rId11419" display="http://www.erikbolstad.no/postnummer-koordinatar/?postnummer=3296&amp;poststad=Nevlunghamn" xr:uid="{00000000-0004-0000-0000-00009A2C0000}"/>
    <hyperlink ref="A1798" r:id="rId11420" display="http://www.erikbolstad.no/postnummer-koordinatar/?postnummer=3297&amp;poststad=Helgeroa" xr:uid="{00000000-0004-0000-0000-00009B2C0000}"/>
    <hyperlink ref="A1799" r:id="rId11421" display="http://www.erikbolstad.no/postnummer-koordinatar/?postnummer=3300&amp;poststad=Hokksund" xr:uid="{00000000-0004-0000-0000-00009C2C0000}"/>
    <hyperlink ref="A1800" r:id="rId11422" display="http://www.erikbolstad.no/postnummer-koordinatar/?postnummer=3301&amp;poststad=Hokksund" xr:uid="{00000000-0004-0000-0000-00009D2C0000}"/>
    <hyperlink ref="A1801" r:id="rId11423" display="http://www.erikbolstad.no/postnummer-koordinatar/?postnummer=3320&amp;poststad=Vestfossen" xr:uid="{00000000-0004-0000-0000-00009E2C0000}"/>
    <hyperlink ref="A1802" r:id="rId11424" display="http://www.erikbolstad.no/postnummer-koordinatar/?postnummer=3321&amp;poststad=Vestfossen" xr:uid="{00000000-0004-0000-0000-00009F2C0000}"/>
    <hyperlink ref="A1803" r:id="rId11425" display="http://www.erikbolstad.no/postnummer-koordinatar/?postnummer=3322&amp;poststad=Fiskum" xr:uid="{00000000-0004-0000-0000-0000A02C0000}"/>
    <hyperlink ref="A1804" r:id="rId11426" display="http://www.erikbolstad.no/postnummer-koordinatar/?postnummer=3330&amp;poststad=Skotselv" xr:uid="{00000000-0004-0000-0000-0000A12C0000}"/>
    <hyperlink ref="A1805" r:id="rId11427" display="http://www.erikbolstad.no/postnummer-koordinatar/?postnummer=3331&amp;poststad=Skotselv" xr:uid="{00000000-0004-0000-0000-0000A22C0000}"/>
    <hyperlink ref="A1806" r:id="rId11428" display="http://www.erikbolstad.no/postnummer-koordinatar/?postnummer=3340&amp;poststad=Åmot" xr:uid="{00000000-0004-0000-0000-0000A32C0000}"/>
    <hyperlink ref="A1807" r:id="rId11429" display="http://www.erikbolstad.no/postnummer-koordinatar/?postnummer=3341&amp;poststad=Åmot" xr:uid="{00000000-0004-0000-0000-0000A42C0000}"/>
    <hyperlink ref="A1808" r:id="rId11430" display="http://www.erikbolstad.no/postnummer-koordinatar/?postnummer=3342&amp;poststad=Åmot" xr:uid="{00000000-0004-0000-0000-0000A52C0000}"/>
    <hyperlink ref="A1809" r:id="rId11431" display="http://www.erikbolstad.no/postnummer-koordinatar/?postnummer=3350&amp;poststad=Prestfoss" xr:uid="{00000000-0004-0000-0000-0000A62C0000}"/>
    <hyperlink ref="A1810" r:id="rId11432" display="http://www.erikbolstad.no/postnummer-koordinatar/?postnummer=3351&amp;poststad=Prestfoss" xr:uid="{00000000-0004-0000-0000-0000A72C0000}"/>
    <hyperlink ref="A1811" r:id="rId11433" display="http://www.erikbolstad.no/postnummer-koordinatar/?postnummer=3355&amp;poststad=Solumsmoen" xr:uid="{00000000-0004-0000-0000-0000A82C0000}"/>
    <hyperlink ref="A1812" r:id="rId11434" display="http://www.erikbolstad.no/postnummer-koordinatar/?postnummer=3358&amp;poststad=Nedre%20Eggedal" xr:uid="{00000000-0004-0000-0000-0000A92C0000}"/>
    <hyperlink ref="A1813" r:id="rId11435" display="http://www.erikbolstad.no/postnummer-koordinatar/?postnummer=3359&amp;poststad=Eggedal" xr:uid="{00000000-0004-0000-0000-0000AA2C0000}"/>
    <hyperlink ref="A1814" r:id="rId11436" display="http://www.erikbolstad.no/postnummer-koordinatar/?postnummer=3360&amp;poststad=Geithus" xr:uid="{00000000-0004-0000-0000-0000AB2C0000}"/>
    <hyperlink ref="A1815" r:id="rId11437" display="http://www.erikbolstad.no/postnummer-koordinatar/?postnummer=3361&amp;poststad=Geithus" xr:uid="{00000000-0004-0000-0000-0000AC2C0000}"/>
    <hyperlink ref="A1816" r:id="rId11438" display="http://www.erikbolstad.no/postnummer-koordinatar/?postnummer=3370&amp;poststad=Vikersund" xr:uid="{00000000-0004-0000-0000-0000AD2C0000}"/>
    <hyperlink ref="A1817" r:id="rId11439" display="http://www.erikbolstad.no/postnummer-koordinatar/?postnummer=3371&amp;poststad=Vikersund" xr:uid="{00000000-0004-0000-0000-0000AE2C0000}"/>
    <hyperlink ref="A1818" r:id="rId11440" display="http://www.erikbolstad.no/postnummer-koordinatar/?postnummer=3387&amp;poststad=Snarum%20(ikkje%20i%20bruk)" xr:uid="{00000000-0004-0000-0000-0000AF2C0000}"/>
    <hyperlink ref="A1819" r:id="rId11441" display="http://www.erikbolstad.no/postnummer-koordinatar/?postnummer=3400&amp;poststad=Lier%20(ikkje%20i%20bruk)" xr:uid="{00000000-0004-0000-0000-0000B02C0000}"/>
    <hyperlink ref="A1820" r:id="rId11442" display="http://www.erikbolstad.no/postnummer-koordinatar/?postnummer=3401&amp;poststad=Lier" xr:uid="{00000000-0004-0000-0000-0000B12C0000}"/>
    <hyperlink ref="A1821" r:id="rId11443" display="http://www.erikbolstad.no/postnummer-koordinatar/?postnummer=3402&amp;poststad=Lier" xr:uid="{00000000-0004-0000-0000-0000B22C0000}"/>
    <hyperlink ref="A1822" r:id="rId11444" display="http://www.erikbolstad.no/postnummer-koordinatar/?postnummer=3403&amp;poststad=Lier" xr:uid="{00000000-0004-0000-0000-0000B32C0000}"/>
    <hyperlink ref="A1823" r:id="rId11445" display="http://www.erikbolstad.no/postnummer-koordinatar/?postnummer=3404&amp;poststad=Lier" xr:uid="{00000000-0004-0000-0000-0000B42C0000}"/>
    <hyperlink ref="A1824" r:id="rId11446" display="http://www.erikbolstad.no/postnummer-koordinatar/?postnummer=3405&amp;poststad=Lier" xr:uid="{00000000-0004-0000-0000-0000B52C0000}"/>
    <hyperlink ref="A1825" r:id="rId11447" display="http://www.erikbolstad.no/postnummer-koordinatar/?postnummer=3406&amp;poststad=Tranby" xr:uid="{00000000-0004-0000-0000-0000B62C0000}"/>
    <hyperlink ref="A1826" r:id="rId11448" display="http://www.erikbolstad.no/postnummer-koordinatar/?postnummer=3407&amp;poststad=Tranby" xr:uid="{00000000-0004-0000-0000-0000B72C0000}"/>
    <hyperlink ref="A1827" r:id="rId11449" display="http://www.erikbolstad.no/postnummer-koordinatar/?postnummer=3408&amp;poststad=Tranby" xr:uid="{00000000-0004-0000-0000-0000B82C0000}"/>
    <hyperlink ref="A1828" r:id="rId11450" display="http://www.erikbolstad.no/postnummer-koordinatar/?postnummer=3409&amp;poststad=Tranby" xr:uid="{00000000-0004-0000-0000-0000B92C0000}"/>
    <hyperlink ref="A1829" r:id="rId11451" display="http://www.erikbolstad.no/postnummer-koordinatar/?postnummer=3410&amp;poststad=Sylling" xr:uid="{00000000-0004-0000-0000-0000BA2C0000}"/>
    <hyperlink ref="A1830" r:id="rId11452" display="http://www.erikbolstad.no/postnummer-koordinatar/?postnummer=3411&amp;poststad=Sylling" xr:uid="{00000000-0004-0000-0000-0000BB2C0000}"/>
    <hyperlink ref="A1831" r:id="rId11453" display="http://www.erikbolstad.no/postnummer-koordinatar/?postnummer=3412&amp;poststad=Lierstranda" xr:uid="{00000000-0004-0000-0000-0000BC2C0000}"/>
    <hyperlink ref="A1832" r:id="rId11454" display="http://www.erikbolstad.no/postnummer-koordinatar/?postnummer=3413&amp;poststad=Lier" xr:uid="{00000000-0004-0000-0000-0000BD2C0000}"/>
    <hyperlink ref="A1833" r:id="rId11455" display="http://www.erikbolstad.no/postnummer-koordinatar/?postnummer=3414&amp;poststad=Lierstranda" xr:uid="{00000000-0004-0000-0000-0000BE2C0000}"/>
    <hyperlink ref="A1834" r:id="rId11456" display="http://www.erikbolstad.no/postnummer-koordinatar/?postnummer=3420&amp;poststad=Lierskogen" xr:uid="{00000000-0004-0000-0000-0000BF2C0000}"/>
    <hyperlink ref="A1835" r:id="rId11457" display="http://www.erikbolstad.no/postnummer-koordinatar/?postnummer=3421&amp;poststad=Lierskogen" xr:uid="{00000000-0004-0000-0000-0000C02C0000}"/>
    <hyperlink ref="A1836" r:id="rId11458" display="http://www.erikbolstad.no/postnummer-koordinatar/?postnummer=3425&amp;poststad=Reistad" xr:uid="{00000000-0004-0000-0000-0000C12C0000}"/>
    <hyperlink ref="A1837" r:id="rId11459" display="http://www.erikbolstad.no/postnummer-koordinatar/?postnummer=3426&amp;poststad=Gullaug" xr:uid="{00000000-0004-0000-0000-0000C22C0000}"/>
    <hyperlink ref="A1838" r:id="rId11460" display="http://www.erikbolstad.no/postnummer-koordinatar/?postnummer=3427&amp;poststad=Gullaug" xr:uid="{00000000-0004-0000-0000-0000C32C0000}"/>
    <hyperlink ref="A1839" r:id="rId11461" display="http://www.erikbolstad.no/postnummer-koordinatar/?postnummer=3428&amp;poststad=Gullaug" xr:uid="{00000000-0004-0000-0000-0000C42C0000}"/>
    <hyperlink ref="A1840" r:id="rId11462" display="http://www.erikbolstad.no/postnummer-koordinatar/?postnummer=3430&amp;poststad=Spikkestad" xr:uid="{00000000-0004-0000-0000-0000C52C0000}"/>
    <hyperlink ref="A1841" r:id="rId11463" display="http://www.erikbolstad.no/postnummer-koordinatar/?postnummer=3431&amp;poststad=Spikkestad" xr:uid="{00000000-0004-0000-0000-0000C62C0000}"/>
    <hyperlink ref="A1842" r:id="rId11464" display="http://www.erikbolstad.no/postnummer-koordinatar/?postnummer=3440&amp;poststad=Røyken" xr:uid="{00000000-0004-0000-0000-0000C72C0000}"/>
    <hyperlink ref="A1843" r:id="rId11465" display="http://www.erikbolstad.no/postnummer-koordinatar/?postnummer=3441&amp;poststad=Røyken" xr:uid="{00000000-0004-0000-0000-0000C82C0000}"/>
    <hyperlink ref="A1844" r:id="rId11466" display="http://www.erikbolstad.no/postnummer-koordinatar/?postnummer=3442&amp;poststad=Hyggen" xr:uid="{00000000-0004-0000-0000-0000C92C0000}"/>
    <hyperlink ref="A1845" r:id="rId11467" display="http://www.erikbolstad.no/postnummer-koordinatar/?postnummer=3470&amp;poststad=Slemmestad" xr:uid="{00000000-0004-0000-0000-0000CA2C0000}"/>
    <hyperlink ref="A1846" r:id="rId11468" display="http://www.erikbolstad.no/postnummer-koordinatar/?postnummer=3471&amp;poststad=Slemmestad" xr:uid="{00000000-0004-0000-0000-0000CB2C0000}"/>
    <hyperlink ref="A1847" r:id="rId11469" display="http://www.erikbolstad.no/postnummer-koordinatar/?postnummer=3472&amp;poststad=Bødalen" xr:uid="{00000000-0004-0000-0000-0000CC2C0000}"/>
    <hyperlink ref="A1848" r:id="rId11470" display="http://www.erikbolstad.no/postnummer-koordinatar/?postnummer=3474&amp;poststad=Åros" xr:uid="{00000000-0004-0000-0000-0000CD2C0000}"/>
    <hyperlink ref="A1849" r:id="rId11471" display="http://www.erikbolstad.no/postnummer-koordinatar/?postnummer=3475&amp;poststad=Sætre" xr:uid="{00000000-0004-0000-0000-0000CE2C0000}"/>
    <hyperlink ref="A1850" r:id="rId11472" display="http://www.erikbolstad.no/postnummer-koordinatar/?postnummer=3476&amp;poststad=Sætre" xr:uid="{00000000-0004-0000-0000-0000CF2C0000}"/>
    <hyperlink ref="A1851" r:id="rId11473" display="http://www.erikbolstad.no/postnummer-koordinatar/?postnummer=3477&amp;poststad=Båtstø" xr:uid="{00000000-0004-0000-0000-0000D02C0000}"/>
    <hyperlink ref="A1852" r:id="rId11474" display="http://www.erikbolstad.no/postnummer-koordinatar/?postnummer=3478&amp;poststad=Nærsnes" xr:uid="{00000000-0004-0000-0000-0000D12C0000}"/>
    <hyperlink ref="A1853" r:id="rId11475" display="http://www.erikbolstad.no/postnummer-koordinatar/?postnummer=3480&amp;poststad=Filtvet" xr:uid="{00000000-0004-0000-0000-0000D22C0000}"/>
    <hyperlink ref="A1854" r:id="rId11476" display="http://www.erikbolstad.no/postnummer-koordinatar/?postnummer=3481&amp;poststad=Tofte" xr:uid="{00000000-0004-0000-0000-0000D32C0000}"/>
    <hyperlink ref="A1855" r:id="rId11477" display="http://www.erikbolstad.no/postnummer-koordinatar/?postnummer=3482&amp;poststad=Tofte" xr:uid="{00000000-0004-0000-0000-0000D42C0000}"/>
    <hyperlink ref="A1856" r:id="rId11478" display="http://www.erikbolstad.no/postnummer-koordinatar/?postnummer=3483&amp;poststad=Kana" xr:uid="{00000000-0004-0000-0000-0000D52C0000}"/>
    <hyperlink ref="A1857" r:id="rId11479" display="http://www.erikbolstad.no/postnummer-koordinatar/?postnummer=3484&amp;poststad=Holmsbu" xr:uid="{00000000-0004-0000-0000-0000D62C0000}"/>
    <hyperlink ref="A1858" r:id="rId11480" display="http://www.erikbolstad.no/postnummer-koordinatar/?postnummer=3490&amp;poststad=Klokkarstua" xr:uid="{00000000-0004-0000-0000-0000D72C0000}"/>
    <hyperlink ref="A1859" r:id="rId11481" display="http://www.erikbolstad.no/postnummer-koordinatar/?postnummer=3491&amp;poststad=Klokkarstua" xr:uid="{00000000-0004-0000-0000-0000D82C0000}"/>
    <hyperlink ref="A1860" r:id="rId11482" display="http://www.erikbolstad.no/postnummer-koordinatar/?postnummer=3501&amp;poststad=Hønefoss" xr:uid="{00000000-0004-0000-0000-0000D92C0000}"/>
    <hyperlink ref="A1861" r:id="rId11483" display="http://www.erikbolstad.no/postnummer-koordinatar/?postnummer=3502&amp;poststad=Hønefoss" xr:uid="{00000000-0004-0000-0000-0000DA2C0000}"/>
    <hyperlink ref="A1862" r:id="rId11484" display="http://www.erikbolstad.no/postnummer-koordinatar/?postnummer=3503&amp;poststad=Hønefoss" xr:uid="{00000000-0004-0000-0000-0000DB2C0000}"/>
    <hyperlink ref="A1863" r:id="rId11485" display="http://www.erikbolstad.no/postnummer-koordinatar/?postnummer=3504&amp;poststad=Hønefoss" xr:uid="{00000000-0004-0000-0000-0000DC2C0000}"/>
    <hyperlink ref="A1864" r:id="rId11486" display="http://www.erikbolstad.no/postnummer-koordinatar/?postnummer=3505&amp;poststad=Hønefoss%20(ikkje%20i%20bruk)" xr:uid="{00000000-0004-0000-0000-0000DD2C0000}"/>
    <hyperlink ref="A1865" r:id="rId11487" display="http://www.erikbolstad.no/postnummer-koordinatar/?postnummer=3506&amp;poststad=Hønefoss%20(ikkje%20i%20bruk)" xr:uid="{00000000-0004-0000-0000-0000DE2C0000}"/>
    <hyperlink ref="A1866" r:id="rId11488" display="http://www.erikbolstad.no/postnummer-koordinatar/?postnummer=3507&amp;poststad=Hønefoss" xr:uid="{00000000-0004-0000-0000-0000DF2C0000}"/>
    <hyperlink ref="A1867" r:id="rId11489" display="http://www.erikbolstad.no/postnummer-koordinatar/?postnummer=3510&amp;poststad=Hønefoss" xr:uid="{00000000-0004-0000-0000-0000E02C0000}"/>
    <hyperlink ref="A1868" r:id="rId11490" display="http://www.erikbolstad.no/postnummer-koordinatar/?postnummer=3511&amp;poststad=Hønefoss" xr:uid="{00000000-0004-0000-0000-0000E12C0000}"/>
    <hyperlink ref="A1869" r:id="rId11491" display="http://www.erikbolstad.no/postnummer-koordinatar/?postnummer=3512&amp;poststad=Hønefoss" xr:uid="{00000000-0004-0000-0000-0000E22C0000}"/>
    <hyperlink ref="A1870" r:id="rId11492" display="http://www.erikbolstad.no/postnummer-koordinatar/?postnummer=3513&amp;poststad=Hønefoss" xr:uid="{00000000-0004-0000-0000-0000E32C0000}"/>
    <hyperlink ref="A1871" r:id="rId11493" display="http://www.erikbolstad.no/postnummer-koordinatar/?postnummer=3514&amp;poststad=Hønefoss" xr:uid="{00000000-0004-0000-0000-0000E42C0000}"/>
    <hyperlink ref="A1872" r:id="rId11494" display="http://www.erikbolstad.no/postnummer-koordinatar/?postnummer=3515&amp;poststad=Hønefoss" xr:uid="{00000000-0004-0000-0000-0000E52C0000}"/>
    <hyperlink ref="A1873" r:id="rId11495" display="http://www.erikbolstad.no/postnummer-koordinatar/?postnummer=3516&amp;poststad=Hønefoss" xr:uid="{00000000-0004-0000-0000-0000E62C0000}"/>
    <hyperlink ref="A1874" r:id="rId11496" display="http://www.erikbolstad.no/postnummer-koordinatar/?postnummer=3517&amp;poststad=Hønefoss" xr:uid="{00000000-0004-0000-0000-0000E72C0000}"/>
    <hyperlink ref="A1875" r:id="rId11497" display="http://www.erikbolstad.no/postnummer-koordinatar/?postnummer=3518&amp;poststad=Hønefoss" xr:uid="{00000000-0004-0000-0000-0000E82C0000}"/>
    <hyperlink ref="A1876" r:id="rId11498" display="http://www.erikbolstad.no/postnummer-koordinatar/?postnummer=3519&amp;poststad=Hønefoss" xr:uid="{00000000-0004-0000-0000-0000E92C0000}"/>
    <hyperlink ref="A1877" r:id="rId11499" display="http://www.erikbolstad.no/postnummer-koordinatar/?postnummer=3520&amp;poststad=Jevnaker" xr:uid="{00000000-0004-0000-0000-0000EA2C0000}"/>
    <hyperlink ref="A1878" r:id="rId11500" display="http://www.erikbolstad.no/postnummer-koordinatar/?postnummer=3521&amp;poststad=Jevnaker" xr:uid="{00000000-0004-0000-0000-0000EB2C0000}"/>
    <hyperlink ref="A1879" r:id="rId11501" display="http://www.erikbolstad.no/postnummer-koordinatar/?postnummer=3522&amp;poststad=Bjoneroa" xr:uid="{00000000-0004-0000-0000-0000EC2C0000}"/>
    <hyperlink ref="A1880" r:id="rId11502" display="http://www.erikbolstad.no/postnummer-koordinatar/?postnummer=3523&amp;poststad=Nes%20i%20Ådal" xr:uid="{00000000-0004-0000-0000-0000ED2C0000}"/>
    <hyperlink ref="A1881" r:id="rId11503" display="http://www.erikbolstad.no/postnummer-koordinatar/?postnummer=3524&amp;poststad=Nes%20i%20Ådal" xr:uid="{00000000-0004-0000-0000-0000EE2C0000}"/>
    <hyperlink ref="A1882" r:id="rId11504" display="http://www.erikbolstad.no/postnummer-koordinatar/?postnummer=3525&amp;poststad=Hallingby" xr:uid="{00000000-0004-0000-0000-0000EF2C0000}"/>
    <hyperlink ref="A1883" r:id="rId11505" display="http://www.erikbolstad.no/postnummer-koordinatar/?postnummer=3526&amp;poststad=Hallingby" xr:uid="{00000000-0004-0000-0000-0000F02C0000}"/>
    <hyperlink ref="A1884" r:id="rId11506" display="http://www.erikbolstad.no/postnummer-koordinatar/?postnummer=3528&amp;poststad=Hedalen" xr:uid="{00000000-0004-0000-0000-0000F12C0000}"/>
    <hyperlink ref="A1885" r:id="rId11507" display="http://www.erikbolstad.no/postnummer-koordinatar/?postnummer=3529&amp;poststad=Røyse" xr:uid="{00000000-0004-0000-0000-0000F22C0000}"/>
    <hyperlink ref="A1886" r:id="rId11508" display="http://www.erikbolstad.no/postnummer-koordinatar/?postnummer=3530&amp;poststad=Røyse" xr:uid="{00000000-0004-0000-0000-0000F32C0000}"/>
    <hyperlink ref="A1887" r:id="rId11509" display="http://www.erikbolstad.no/postnummer-koordinatar/?postnummer=3531&amp;poststad=Krokkleiva" xr:uid="{00000000-0004-0000-0000-0000F42C0000}"/>
    <hyperlink ref="A1888" r:id="rId11510" display="http://www.erikbolstad.no/postnummer-koordinatar/?postnummer=3533&amp;poststad=Tyristrand" xr:uid="{00000000-0004-0000-0000-0000F52C0000}"/>
    <hyperlink ref="A1889" r:id="rId11511" display="http://www.erikbolstad.no/postnummer-koordinatar/?postnummer=3534&amp;poststad=Sokna" xr:uid="{00000000-0004-0000-0000-0000F62C0000}"/>
    <hyperlink ref="A1890" r:id="rId11512" display="http://www.erikbolstad.no/postnummer-koordinatar/?postnummer=3535&amp;poststad=Krøderen" xr:uid="{00000000-0004-0000-0000-0000F72C0000}"/>
    <hyperlink ref="A1891" r:id="rId11513" display="http://www.erikbolstad.no/postnummer-koordinatar/?postnummer=3536&amp;poststad=Noresund" xr:uid="{00000000-0004-0000-0000-0000F82C0000}"/>
    <hyperlink ref="A1892" r:id="rId11514" display="http://www.erikbolstad.no/postnummer-koordinatar/?postnummer=3537&amp;poststad=Krøderen" xr:uid="{00000000-0004-0000-0000-0000F92C0000}"/>
    <hyperlink ref="A1893" r:id="rId11515" display="http://www.erikbolstad.no/postnummer-koordinatar/?postnummer=3538&amp;poststad=Sollihøgda" xr:uid="{00000000-0004-0000-0000-0000FA2C0000}"/>
    <hyperlink ref="A1894" r:id="rId11516" display="http://www.erikbolstad.no/postnummer-koordinatar/?postnummer=3539&amp;poststad=Flå" xr:uid="{00000000-0004-0000-0000-0000FB2C0000}"/>
    <hyperlink ref="A1895" r:id="rId11517" display="http://www.erikbolstad.no/postnummer-koordinatar/?postnummer=3540&amp;poststad=Nesbyen" xr:uid="{00000000-0004-0000-0000-0000FC2C0000}"/>
    <hyperlink ref="A1896" r:id="rId11518" display="http://www.erikbolstad.no/postnummer-koordinatar/?postnummer=3541&amp;poststad=Nesbyen" xr:uid="{00000000-0004-0000-0000-0000FD2C0000}"/>
    <hyperlink ref="A1897" r:id="rId11519" display="http://www.erikbolstad.no/postnummer-koordinatar/?postnummer=3544&amp;poststad=Tunhovd" xr:uid="{00000000-0004-0000-0000-0000FE2C0000}"/>
    <hyperlink ref="A1898" r:id="rId11520" display="http://www.erikbolstad.no/postnummer-koordinatar/?postnummer=3550&amp;poststad=Gol" xr:uid="{00000000-0004-0000-0000-0000FF2C0000}"/>
    <hyperlink ref="A1899" r:id="rId11521" display="http://www.erikbolstad.no/postnummer-koordinatar/?postnummer=3551&amp;poststad=Gol" xr:uid="{00000000-0004-0000-0000-0000002D0000}"/>
    <hyperlink ref="A1900" r:id="rId11522" display="http://www.erikbolstad.no/postnummer-koordinatar/?postnummer=3560&amp;poststad=Hemsedal" xr:uid="{00000000-0004-0000-0000-0000012D0000}"/>
    <hyperlink ref="A1901" r:id="rId11523" display="http://www.erikbolstad.no/postnummer-koordinatar/?postnummer=3561&amp;poststad=Hemsedal" xr:uid="{00000000-0004-0000-0000-0000022D0000}"/>
    <hyperlink ref="A1902" r:id="rId11524" display="http://www.erikbolstad.no/postnummer-koordinatar/?postnummer=3570&amp;poststad=Ål" xr:uid="{00000000-0004-0000-0000-0000032D0000}"/>
    <hyperlink ref="A1903" r:id="rId11525" display="http://www.erikbolstad.no/postnummer-koordinatar/?postnummer=3571&amp;poststad=Ål" xr:uid="{00000000-0004-0000-0000-0000042D0000}"/>
    <hyperlink ref="A1904" r:id="rId11526" display="http://www.erikbolstad.no/postnummer-koordinatar/?postnummer=3575&amp;poststad=Hol" xr:uid="{00000000-0004-0000-0000-0000052D0000}"/>
    <hyperlink ref="A1905" r:id="rId11527" display="http://www.erikbolstad.no/postnummer-koordinatar/?postnummer=3576&amp;poststad=Hol" xr:uid="{00000000-0004-0000-0000-0000062D0000}"/>
    <hyperlink ref="A1906" r:id="rId11528" display="http://www.erikbolstad.no/postnummer-koordinatar/?postnummer=3577&amp;poststad=Hovet" xr:uid="{00000000-0004-0000-0000-0000072D0000}"/>
    <hyperlink ref="A1907" r:id="rId11529" display="http://www.erikbolstad.no/postnummer-koordinatar/?postnummer=3579&amp;poststad=Torpo" xr:uid="{00000000-0004-0000-0000-0000082D0000}"/>
    <hyperlink ref="A1908" r:id="rId11530" display="http://www.erikbolstad.no/postnummer-koordinatar/?postnummer=3580&amp;poststad=Geilo" xr:uid="{00000000-0004-0000-0000-0000092D0000}"/>
    <hyperlink ref="A1909" r:id="rId11531" display="http://www.erikbolstad.no/postnummer-koordinatar/?postnummer=3581&amp;poststad=Geilo" xr:uid="{00000000-0004-0000-0000-00000A2D0000}"/>
    <hyperlink ref="A1910" r:id="rId11532" display="http://www.erikbolstad.no/postnummer-koordinatar/?postnummer=3588&amp;poststad=Dagali" xr:uid="{00000000-0004-0000-0000-00000B2D0000}"/>
    <hyperlink ref="A1911" r:id="rId11533" display="http://www.erikbolstad.no/postnummer-koordinatar/?postnummer=3593&amp;poststad=Ustaoset" xr:uid="{00000000-0004-0000-0000-00000C2D0000}"/>
    <hyperlink ref="A1912" r:id="rId11534" display="http://www.erikbolstad.no/postnummer-koordinatar/?postnummer=3595&amp;poststad=Haugastøl" xr:uid="{00000000-0004-0000-0000-00000D2D0000}"/>
    <hyperlink ref="A1913" r:id="rId11535" display="http://www.erikbolstad.no/postnummer-koordinatar/?postnummer=3601&amp;poststad=Kongsberg" xr:uid="{00000000-0004-0000-0000-00000E2D0000}"/>
    <hyperlink ref="A1914" r:id="rId11536" display="http://www.erikbolstad.no/postnummer-koordinatar/?postnummer=3602&amp;poststad=Kongsberg" xr:uid="{00000000-0004-0000-0000-00000F2D0000}"/>
    <hyperlink ref="A1915" r:id="rId11537" display="http://www.erikbolstad.no/postnummer-koordinatar/?postnummer=3603&amp;poststad=Kongsberg" xr:uid="{00000000-0004-0000-0000-0000102D0000}"/>
    <hyperlink ref="A1916" r:id="rId11538" display="http://www.erikbolstad.no/postnummer-koordinatar/?postnummer=3604&amp;poststad=Kongsberg" xr:uid="{00000000-0004-0000-0000-0000112D0000}"/>
    <hyperlink ref="A1917" r:id="rId11539" display="http://www.erikbolstad.no/postnummer-koordinatar/?postnummer=3605&amp;poststad=Kongsberg" xr:uid="{00000000-0004-0000-0000-0000122D0000}"/>
    <hyperlink ref="A1918" r:id="rId11540" display="http://www.erikbolstad.no/postnummer-koordinatar/?postnummer=3606&amp;poststad=Kongsberg" xr:uid="{00000000-0004-0000-0000-0000132D0000}"/>
    <hyperlink ref="A1919" r:id="rId11541" display="http://www.erikbolstad.no/postnummer-koordinatar/?postnummer=3608&amp;poststad=Heistadmoen" xr:uid="{00000000-0004-0000-0000-0000142D0000}"/>
    <hyperlink ref="A1920" r:id="rId11542" display="http://www.erikbolstad.no/postnummer-koordinatar/?postnummer=3609&amp;poststad=Kongsberg" xr:uid="{00000000-0004-0000-0000-0000152D0000}"/>
    <hyperlink ref="A1921" r:id="rId11543" display="http://www.erikbolstad.no/postnummer-koordinatar/?postnummer=3610&amp;poststad=Kongsberg" xr:uid="{00000000-0004-0000-0000-0000162D0000}"/>
    <hyperlink ref="A1922" r:id="rId11544" display="http://www.erikbolstad.no/postnummer-koordinatar/?postnummer=3611&amp;poststad=Kongsberg" xr:uid="{00000000-0004-0000-0000-0000172D0000}"/>
    <hyperlink ref="A1923" r:id="rId11545" display="http://www.erikbolstad.no/postnummer-koordinatar/?postnummer=3612&amp;poststad=Kongsberg" xr:uid="{00000000-0004-0000-0000-0000182D0000}"/>
    <hyperlink ref="A1924" r:id="rId11546" display="http://www.erikbolstad.no/postnummer-koordinatar/?postnummer=3613&amp;poststad=Kongsberg" xr:uid="{00000000-0004-0000-0000-0000192D0000}"/>
    <hyperlink ref="A1925" r:id="rId11547" display="http://www.erikbolstad.no/postnummer-koordinatar/?postnummer=3614&amp;poststad=Kongsberg" xr:uid="{00000000-0004-0000-0000-00001A2D0000}"/>
    <hyperlink ref="A1926" r:id="rId11548" display="http://www.erikbolstad.no/postnummer-koordinatar/?postnummer=3615&amp;poststad=Kongsberg" xr:uid="{00000000-0004-0000-0000-00001B2D0000}"/>
    <hyperlink ref="A1927" r:id="rId11549" display="http://www.erikbolstad.no/postnummer-koordinatar/?postnummer=3616&amp;poststad=Kongsberg" xr:uid="{00000000-0004-0000-0000-00001C2D0000}"/>
    <hyperlink ref="A1928" r:id="rId11550" display="http://www.erikbolstad.no/postnummer-koordinatar/?postnummer=3617&amp;poststad=Kongsberg" xr:uid="{00000000-0004-0000-0000-00001D2D0000}"/>
    <hyperlink ref="A1929" r:id="rId11551" display="http://www.erikbolstad.no/postnummer-koordinatar/?postnummer=3618&amp;poststad=Skollenborg" xr:uid="{00000000-0004-0000-0000-00001E2D0000}"/>
    <hyperlink ref="A1930" r:id="rId11552" display="http://www.erikbolstad.no/postnummer-koordinatar/?postnummer=3619&amp;poststad=Skollenborg" xr:uid="{00000000-0004-0000-0000-00001F2D0000}"/>
    <hyperlink ref="A1931" r:id="rId11553" display="http://www.erikbolstad.no/postnummer-koordinatar/?postnummer=3620&amp;poststad=Flesberg" xr:uid="{00000000-0004-0000-0000-0000202D0000}"/>
    <hyperlink ref="A1932" r:id="rId11554" display="http://www.erikbolstad.no/postnummer-koordinatar/?postnummer=3621&amp;poststad=Lampeland" xr:uid="{00000000-0004-0000-0000-0000212D0000}"/>
    <hyperlink ref="A1933" r:id="rId11555" display="http://www.erikbolstad.no/postnummer-koordinatar/?postnummer=3622&amp;poststad=Svene" xr:uid="{00000000-0004-0000-0000-0000222D0000}"/>
    <hyperlink ref="A1934" r:id="rId11556" display="http://www.erikbolstad.no/postnummer-koordinatar/?postnummer=3623&amp;poststad=Lampeland" xr:uid="{00000000-0004-0000-0000-0000232D0000}"/>
    <hyperlink ref="A1935" r:id="rId11557" display="http://www.erikbolstad.no/postnummer-koordinatar/?postnummer=3624&amp;poststad=Lyngdal%20i%20Numedal" xr:uid="{00000000-0004-0000-0000-0000242D0000}"/>
    <hyperlink ref="A1936" r:id="rId11558" display="http://www.erikbolstad.no/postnummer-koordinatar/?postnummer=3626&amp;poststad=Rollag" xr:uid="{00000000-0004-0000-0000-0000252D0000}"/>
    <hyperlink ref="A1937" r:id="rId11559" display="http://www.erikbolstad.no/postnummer-koordinatar/?postnummer=3627&amp;poststad=Veggli" xr:uid="{00000000-0004-0000-0000-0000262D0000}"/>
    <hyperlink ref="A1938" r:id="rId11560" display="http://www.erikbolstad.no/postnummer-koordinatar/?postnummer=3628&amp;poststad=Veggli" xr:uid="{00000000-0004-0000-0000-0000272D0000}"/>
    <hyperlink ref="A1939" r:id="rId11561" display="http://www.erikbolstad.no/postnummer-koordinatar/?postnummer=3629&amp;poststad=Nore" xr:uid="{00000000-0004-0000-0000-0000282D0000}"/>
    <hyperlink ref="A1940" r:id="rId11562" display="http://www.erikbolstad.no/postnummer-koordinatar/?postnummer=3630&amp;poststad=Rødberg" xr:uid="{00000000-0004-0000-0000-0000292D0000}"/>
    <hyperlink ref="A1941" r:id="rId11563" display="http://www.erikbolstad.no/postnummer-koordinatar/?postnummer=3631&amp;poststad=Rødberg" xr:uid="{00000000-0004-0000-0000-00002A2D0000}"/>
    <hyperlink ref="A1942" r:id="rId11564" display="http://www.erikbolstad.no/postnummer-koordinatar/?postnummer=3632&amp;poststad=Uvdal" xr:uid="{00000000-0004-0000-0000-00002B2D0000}"/>
    <hyperlink ref="A1943" r:id="rId11565" display="http://www.erikbolstad.no/postnummer-koordinatar/?postnummer=3646&amp;poststad=Hvittingfoss" xr:uid="{00000000-0004-0000-0000-00002C2D0000}"/>
    <hyperlink ref="A1944" r:id="rId11566" display="http://www.erikbolstad.no/postnummer-koordinatar/?postnummer=3647&amp;poststad=Hvittingfoss" xr:uid="{00000000-0004-0000-0000-00002D2D0000}"/>
    <hyperlink ref="A1945" r:id="rId11567" display="http://www.erikbolstad.no/postnummer-koordinatar/?postnummer=3648&amp;poststad=Passebekk" xr:uid="{00000000-0004-0000-0000-00002E2D0000}"/>
    <hyperlink ref="A1946" r:id="rId11568" display="http://www.erikbolstad.no/postnummer-koordinatar/?postnummer=3650&amp;poststad=Tinn%20Austbygd" xr:uid="{00000000-0004-0000-0000-00002F2D0000}"/>
    <hyperlink ref="A1947" r:id="rId11569" display="http://www.erikbolstad.no/postnummer-koordinatar/?postnummer=3652&amp;poststad=Hovin%20i%20Telemark" xr:uid="{00000000-0004-0000-0000-0000302D0000}"/>
    <hyperlink ref="A1948" r:id="rId11570" display="http://www.erikbolstad.no/postnummer-koordinatar/?postnummer=3656&amp;poststad=Atrå" xr:uid="{00000000-0004-0000-0000-0000312D0000}"/>
    <hyperlink ref="A1949" r:id="rId11571" display="http://www.erikbolstad.no/postnummer-koordinatar/?postnummer=3658&amp;poststad=Miland" xr:uid="{00000000-0004-0000-0000-0000322D0000}"/>
    <hyperlink ref="A1950" r:id="rId11572" display="http://www.erikbolstad.no/postnummer-koordinatar/?postnummer=3660&amp;poststad=Rjukan" xr:uid="{00000000-0004-0000-0000-0000332D0000}"/>
    <hyperlink ref="A1951" r:id="rId11573" display="http://www.erikbolstad.no/postnummer-koordinatar/?postnummer=3661&amp;poststad=Rjukan" xr:uid="{00000000-0004-0000-0000-0000342D0000}"/>
    <hyperlink ref="A1952" r:id="rId11574" display="http://www.erikbolstad.no/postnummer-koordinatar/?postnummer=3665&amp;poststad=Sauland" xr:uid="{00000000-0004-0000-0000-0000352D0000}"/>
    <hyperlink ref="A1953" r:id="rId11575" display="http://www.erikbolstad.no/postnummer-koordinatar/?postnummer=3666&amp;poststad=Tinn%20Austbygd" xr:uid="{00000000-0004-0000-0000-0000362D0000}"/>
    <hyperlink ref="A1954" r:id="rId11576" display="http://www.erikbolstad.no/postnummer-koordinatar/?postnummer=3671&amp;poststad=Notodden" xr:uid="{00000000-0004-0000-0000-0000372D0000}"/>
    <hyperlink ref="A1955" r:id="rId11577" display="http://www.erikbolstad.no/postnummer-koordinatar/?postnummer=3672&amp;poststad=Notodden" xr:uid="{00000000-0004-0000-0000-0000382D0000}"/>
    <hyperlink ref="A1956" r:id="rId11578" display="http://www.erikbolstad.no/postnummer-koordinatar/?postnummer=3673&amp;poststad=Notodden" xr:uid="{00000000-0004-0000-0000-0000392D0000}"/>
    <hyperlink ref="A1957" r:id="rId11579" display="http://www.erikbolstad.no/postnummer-koordinatar/?postnummer=3674&amp;poststad=Notodden" xr:uid="{00000000-0004-0000-0000-00003A2D0000}"/>
    <hyperlink ref="A1958" r:id="rId11580" display="http://www.erikbolstad.no/postnummer-koordinatar/?postnummer=3675&amp;poststad=Notodden" xr:uid="{00000000-0004-0000-0000-00003B2D0000}"/>
    <hyperlink ref="A1959" r:id="rId11581" display="http://www.erikbolstad.no/postnummer-koordinatar/?postnummer=3676&amp;poststad=Notodden" xr:uid="{00000000-0004-0000-0000-00003C2D0000}"/>
    <hyperlink ref="A1960" r:id="rId11582" display="http://www.erikbolstad.no/postnummer-koordinatar/?postnummer=3677&amp;poststad=Notodden" xr:uid="{00000000-0004-0000-0000-00003D2D0000}"/>
    <hyperlink ref="A1961" r:id="rId11583" display="http://www.erikbolstad.no/postnummer-koordinatar/?postnummer=3678&amp;poststad=Notodden" xr:uid="{00000000-0004-0000-0000-00003E2D0000}"/>
    <hyperlink ref="A1962" r:id="rId11584" display="http://www.erikbolstad.no/postnummer-koordinatar/?postnummer=3679&amp;poststad=Notodden" xr:uid="{00000000-0004-0000-0000-00003F2D0000}"/>
    <hyperlink ref="A1963" r:id="rId11585" display="http://www.erikbolstad.no/postnummer-koordinatar/?postnummer=3680&amp;poststad=Notodden" xr:uid="{00000000-0004-0000-0000-0000402D0000}"/>
    <hyperlink ref="A1964" r:id="rId11586" display="http://www.erikbolstad.no/postnummer-koordinatar/?postnummer=3681&amp;poststad=Notodden" xr:uid="{00000000-0004-0000-0000-0000412D0000}"/>
    <hyperlink ref="A1965" r:id="rId11587" display="http://www.erikbolstad.no/postnummer-koordinatar/?postnummer=3683&amp;poststad=Notodden" xr:uid="{00000000-0004-0000-0000-0000422D0000}"/>
    <hyperlink ref="A1966" r:id="rId11588" display="http://www.erikbolstad.no/postnummer-koordinatar/?postnummer=3684&amp;poststad=Notodden" xr:uid="{00000000-0004-0000-0000-0000432D0000}"/>
    <hyperlink ref="A1967" r:id="rId11589" display="http://www.erikbolstad.no/postnummer-koordinatar/?postnummer=3690&amp;poststad=Hjartdal" xr:uid="{00000000-0004-0000-0000-0000442D0000}"/>
    <hyperlink ref="A1968" r:id="rId11590" display="http://www.erikbolstad.no/postnummer-koordinatar/?postnummer=3691&amp;poststad=Gransherad" xr:uid="{00000000-0004-0000-0000-0000452D0000}"/>
    <hyperlink ref="A1969" r:id="rId11591" display="http://www.erikbolstad.no/postnummer-koordinatar/?postnummer=3692&amp;poststad=Sauland" xr:uid="{00000000-0004-0000-0000-0000462D0000}"/>
    <hyperlink ref="A1970" r:id="rId11592" display="http://www.erikbolstad.no/postnummer-koordinatar/?postnummer=3697&amp;poststad=Tuddal" xr:uid="{00000000-0004-0000-0000-0000472D0000}"/>
    <hyperlink ref="A1971" r:id="rId11593" display="http://www.erikbolstad.no/postnummer-koordinatar/?postnummer=3699&amp;poststad=Gaustatoppen%20Turisthytte%20(ikkje%20i%20bruk)" xr:uid="{00000000-0004-0000-0000-0000482D0000}"/>
    <hyperlink ref="A1972" r:id="rId11594" display="http://www.erikbolstad.no/postnummer-koordinatar/?postnummer=3701&amp;poststad=Skien" xr:uid="{00000000-0004-0000-0000-0000492D0000}"/>
    <hyperlink ref="A1973" r:id="rId11595" display="http://www.erikbolstad.no/postnummer-koordinatar/?postnummer=3702&amp;poststad=Skien" xr:uid="{00000000-0004-0000-0000-00004A2D0000}"/>
    <hyperlink ref="A1974" r:id="rId11596" display="http://www.erikbolstad.no/postnummer-koordinatar/?postnummer=3703&amp;poststad=Skien" xr:uid="{00000000-0004-0000-0000-00004B2D0000}"/>
    <hyperlink ref="A1975" r:id="rId11597" display="http://www.erikbolstad.no/postnummer-koordinatar/?postnummer=3704&amp;poststad=Skien" xr:uid="{00000000-0004-0000-0000-00004C2D0000}"/>
    <hyperlink ref="A1976" r:id="rId11598" display="http://www.erikbolstad.no/postnummer-koordinatar/?postnummer=3705&amp;poststad=Skien" xr:uid="{00000000-0004-0000-0000-00004D2D0000}"/>
    <hyperlink ref="A1977" r:id="rId11599" display="http://www.erikbolstad.no/postnummer-koordinatar/?postnummer=3706&amp;poststad=Skien%20(Ikkje%20i%20bruk)" xr:uid="{00000000-0004-0000-0000-00004E2D0000}"/>
    <hyperlink ref="A1978" r:id="rId11600" display="http://www.erikbolstad.no/postnummer-koordinatar/?postnummer=3707&amp;poststad=Skien" xr:uid="{00000000-0004-0000-0000-00004F2D0000}"/>
    <hyperlink ref="A1979" r:id="rId11601" display="http://www.erikbolstad.no/postnummer-koordinatar/?postnummer=3708&amp;poststad=Skien" xr:uid="{00000000-0004-0000-0000-0000502D0000}"/>
    <hyperlink ref="A1980" r:id="rId11602" display="http://www.erikbolstad.no/postnummer-koordinatar/?postnummer=3709&amp;poststad=Skien%20(ikkje%20i%20bruk)" xr:uid="{00000000-0004-0000-0000-0000512D0000}"/>
    <hyperlink ref="A1981" r:id="rId11603" display="http://www.erikbolstad.no/postnummer-koordinatar/?postnummer=3710&amp;poststad=Skien" xr:uid="{00000000-0004-0000-0000-0000522D0000}"/>
    <hyperlink ref="A1982" r:id="rId11604" display="http://www.erikbolstad.no/postnummer-koordinatar/?postnummer=3711&amp;poststad=Skien" xr:uid="{00000000-0004-0000-0000-0000532D0000}"/>
    <hyperlink ref="A1983" r:id="rId11605" display="http://www.erikbolstad.no/postnummer-koordinatar/?postnummer=3712&amp;poststad=Skien" xr:uid="{00000000-0004-0000-0000-0000542D0000}"/>
    <hyperlink ref="A1984" r:id="rId11606" display="http://www.erikbolstad.no/postnummer-koordinatar/?postnummer=3713&amp;poststad=Skien" xr:uid="{00000000-0004-0000-0000-0000552D0000}"/>
    <hyperlink ref="A1985" r:id="rId11607" display="http://www.erikbolstad.no/postnummer-koordinatar/?postnummer=3714&amp;poststad=Skien" xr:uid="{00000000-0004-0000-0000-0000562D0000}"/>
    <hyperlink ref="A1986" r:id="rId11608" display="http://www.erikbolstad.no/postnummer-koordinatar/?postnummer=3715&amp;poststad=Skien" xr:uid="{00000000-0004-0000-0000-0000572D0000}"/>
    <hyperlink ref="A1987" r:id="rId11609" display="http://www.erikbolstad.no/postnummer-koordinatar/?postnummer=3716&amp;poststad=Skien" xr:uid="{00000000-0004-0000-0000-0000582D0000}"/>
    <hyperlink ref="A1988" r:id="rId11610" display="http://www.erikbolstad.no/postnummer-koordinatar/?postnummer=3717&amp;poststad=Skien" xr:uid="{00000000-0004-0000-0000-0000592D0000}"/>
    <hyperlink ref="A1989" r:id="rId11611" display="http://www.erikbolstad.no/postnummer-koordinatar/?postnummer=3718&amp;poststad=Skien" xr:uid="{00000000-0004-0000-0000-00005A2D0000}"/>
    <hyperlink ref="A1990" r:id="rId11612" display="http://www.erikbolstad.no/postnummer-koordinatar/?postnummer=3719&amp;poststad=Skien" xr:uid="{00000000-0004-0000-0000-00005B2D0000}"/>
    <hyperlink ref="A1991" r:id="rId11613" display="http://www.erikbolstad.no/postnummer-koordinatar/?postnummer=3720&amp;poststad=Skien" xr:uid="{00000000-0004-0000-0000-00005C2D0000}"/>
    <hyperlink ref="A1992" r:id="rId11614" display="http://www.erikbolstad.no/postnummer-koordinatar/?postnummer=3721&amp;poststad=Skien" xr:uid="{00000000-0004-0000-0000-00005D2D0000}"/>
    <hyperlink ref="A1993" r:id="rId11615" display="http://www.erikbolstad.no/postnummer-koordinatar/?postnummer=3722&amp;poststad=Skien" xr:uid="{00000000-0004-0000-0000-00005E2D0000}"/>
    <hyperlink ref="A1994" r:id="rId11616" display="http://www.erikbolstad.no/postnummer-koordinatar/?postnummer=3723&amp;poststad=Skien" xr:uid="{00000000-0004-0000-0000-00005F2D0000}"/>
    <hyperlink ref="A1995" r:id="rId11617" display="http://www.erikbolstad.no/postnummer-koordinatar/?postnummer=3724&amp;poststad=Skien" xr:uid="{00000000-0004-0000-0000-0000602D0000}"/>
    <hyperlink ref="A1996" r:id="rId11618" display="http://www.erikbolstad.no/postnummer-koordinatar/?postnummer=3725&amp;poststad=Skien" xr:uid="{00000000-0004-0000-0000-0000612D0000}"/>
    <hyperlink ref="A1997" r:id="rId11619" display="http://www.erikbolstad.no/postnummer-koordinatar/?postnummer=3726&amp;poststad=Skien" xr:uid="{00000000-0004-0000-0000-0000622D0000}"/>
    <hyperlink ref="A1998" r:id="rId11620" display="http://www.erikbolstad.no/postnummer-koordinatar/?postnummer=3727&amp;poststad=Skien" xr:uid="{00000000-0004-0000-0000-0000632D0000}"/>
    <hyperlink ref="A1999" r:id="rId11621" display="http://www.erikbolstad.no/postnummer-koordinatar/?postnummer=3728&amp;poststad=Skien" xr:uid="{00000000-0004-0000-0000-0000642D0000}"/>
    <hyperlink ref="A2000" r:id="rId11622" display="http://www.erikbolstad.no/postnummer-koordinatar/?postnummer=3729&amp;poststad=Skien" xr:uid="{00000000-0004-0000-0000-0000652D0000}"/>
    <hyperlink ref="A2001" r:id="rId11623" display="http://www.erikbolstad.no/postnummer-koordinatar/?postnummer=3730&amp;poststad=Skien" xr:uid="{00000000-0004-0000-0000-0000662D0000}"/>
    <hyperlink ref="A2002" r:id="rId11624" display="http://www.erikbolstad.no/postnummer-koordinatar/?postnummer=3731&amp;poststad=Skien" xr:uid="{00000000-0004-0000-0000-0000672D0000}"/>
    <hyperlink ref="A2003" r:id="rId11625" display="http://www.erikbolstad.no/postnummer-koordinatar/?postnummer=3732&amp;poststad=Skien" xr:uid="{00000000-0004-0000-0000-0000682D0000}"/>
    <hyperlink ref="A2004" r:id="rId11626" display="http://www.erikbolstad.no/postnummer-koordinatar/?postnummer=3733&amp;poststad=Skien" xr:uid="{00000000-0004-0000-0000-0000692D0000}"/>
    <hyperlink ref="A2005" r:id="rId11627" display="http://www.erikbolstad.no/postnummer-koordinatar/?postnummer=3734&amp;poststad=Skien" xr:uid="{00000000-0004-0000-0000-00006A2D0000}"/>
    <hyperlink ref="A2006" r:id="rId11628" display="http://www.erikbolstad.no/postnummer-koordinatar/?postnummer=3735&amp;poststad=Skien" xr:uid="{00000000-0004-0000-0000-00006B2D0000}"/>
    <hyperlink ref="A2007" r:id="rId11629" display="http://www.erikbolstad.no/postnummer-koordinatar/?postnummer=3736&amp;poststad=Skien" xr:uid="{00000000-0004-0000-0000-00006C2D0000}"/>
    <hyperlink ref="A2008" r:id="rId11630" display="http://www.erikbolstad.no/postnummer-koordinatar/?postnummer=3737&amp;poststad=Skien" xr:uid="{00000000-0004-0000-0000-00006D2D0000}"/>
    <hyperlink ref="A2009" r:id="rId11631" display="http://www.erikbolstad.no/postnummer-koordinatar/?postnummer=3738&amp;poststad=Skien" xr:uid="{00000000-0004-0000-0000-00006E2D0000}"/>
    <hyperlink ref="A2010" r:id="rId11632" display="http://www.erikbolstad.no/postnummer-koordinatar/?postnummer=3739&amp;poststad=Skien" xr:uid="{00000000-0004-0000-0000-00006F2D0000}"/>
    <hyperlink ref="A2011" r:id="rId11633" display="http://www.erikbolstad.no/postnummer-koordinatar/?postnummer=3740&amp;poststad=Skien" xr:uid="{00000000-0004-0000-0000-0000702D0000}"/>
    <hyperlink ref="A2012" r:id="rId11634" display="http://www.erikbolstad.no/postnummer-koordinatar/?postnummer=3741&amp;poststad=Skien" xr:uid="{00000000-0004-0000-0000-0000712D0000}"/>
    <hyperlink ref="A2013" r:id="rId11635" display="http://www.erikbolstad.no/postnummer-koordinatar/?postnummer=3742&amp;poststad=Skien" xr:uid="{00000000-0004-0000-0000-0000722D0000}"/>
    <hyperlink ref="A2014" r:id="rId11636" display="http://www.erikbolstad.no/postnummer-koordinatar/?postnummer=3743&amp;poststad=Skien" xr:uid="{00000000-0004-0000-0000-0000732D0000}"/>
    <hyperlink ref="A2015" r:id="rId11637" display="http://www.erikbolstad.no/postnummer-koordinatar/?postnummer=3744&amp;poststad=Skien" xr:uid="{00000000-0004-0000-0000-0000742D0000}"/>
    <hyperlink ref="A2016" r:id="rId11638" display="http://www.erikbolstad.no/postnummer-koordinatar/?postnummer=3746&amp;poststad=Skien" xr:uid="{00000000-0004-0000-0000-0000752D0000}"/>
    <hyperlink ref="A2017" r:id="rId11639" display="http://www.erikbolstad.no/postnummer-koordinatar/?postnummer=3747&amp;poststad=Skien" xr:uid="{00000000-0004-0000-0000-0000762D0000}"/>
    <hyperlink ref="A2018" r:id="rId11640" display="http://www.erikbolstad.no/postnummer-koordinatar/?postnummer=3748&amp;poststad=Siljan" xr:uid="{00000000-0004-0000-0000-0000772D0000}"/>
    <hyperlink ref="A2019" r:id="rId11641" display="http://www.erikbolstad.no/postnummer-koordinatar/?postnummer=3749&amp;poststad=Siljan" xr:uid="{00000000-0004-0000-0000-0000782D0000}"/>
    <hyperlink ref="A2020" r:id="rId11642" display="http://www.erikbolstad.no/postnummer-koordinatar/?postnummer=3750&amp;poststad=Drangedal" xr:uid="{00000000-0004-0000-0000-0000792D0000}"/>
    <hyperlink ref="A2021" r:id="rId11643" display="http://www.erikbolstad.no/postnummer-koordinatar/?postnummer=3753&amp;poststad=Tørdal" xr:uid="{00000000-0004-0000-0000-00007A2D0000}"/>
    <hyperlink ref="A2022" r:id="rId11644" display="http://www.erikbolstad.no/postnummer-koordinatar/?postnummer=3760&amp;poststad=Neslandsvatn" xr:uid="{00000000-0004-0000-0000-00007B2D0000}"/>
    <hyperlink ref="A2023" r:id="rId11645" display="http://www.erikbolstad.no/postnummer-koordinatar/?postnummer=3766&amp;poststad=Sannidal" xr:uid="{00000000-0004-0000-0000-00007C2D0000}"/>
    <hyperlink ref="A2024" r:id="rId11646" display="http://www.erikbolstad.no/postnummer-koordinatar/?postnummer=3770&amp;poststad=Kragerø" xr:uid="{00000000-0004-0000-0000-00007D2D0000}"/>
    <hyperlink ref="A2025" r:id="rId11647" display="http://www.erikbolstad.no/postnummer-koordinatar/?postnummer=3780&amp;poststad=Skåtøy" xr:uid="{00000000-0004-0000-0000-00007E2D0000}"/>
    <hyperlink ref="A2026" r:id="rId11648" display="http://www.erikbolstad.no/postnummer-koordinatar/?postnummer=3781&amp;poststad=Jomfruland" xr:uid="{00000000-0004-0000-0000-00007F2D0000}"/>
    <hyperlink ref="A2027" r:id="rId11649" display="http://www.erikbolstad.no/postnummer-koordinatar/?postnummer=3783&amp;poststad=Kragerø%20skjærgård" xr:uid="{00000000-0004-0000-0000-0000802D0000}"/>
    <hyperlink ref="A2028" r:id="rId11650" display="http://www.erikbolstad.no/postnummer-koordinatar/?postnummer=3785&amp;poststad=Skien" xr:uid="{00000000-0004-0000-0000-0000812D0000}"/>
    <hyperlink ref="A2029" r:id="rId11651" display="http://www.erikbolstad.no/postnummer-koordinatar/?postnummer=3786&amp;poststad=Skien%20(ikkje%20i%20bruk)" xr:uid="{00000000-0004-0000-0000-0000822D0000}"/>
    <hyperlink ref="A2030" r:id="rId11652" display="http://www.erikbolstad.no/postnummer-koordinatar/?postnummer=3787&amp;poststad=Skien" xr:uid="{00000000-0004-0000-0000-0000832D0000}"/>
    <hyperlink ref="A2031" r:id="rId11653" display="http://www.erikbolstad.no/postnummer-koordinatar/?postnummer=3788&amp;poststad=Stabbestad" xr:uid="{00000000-0004-0000-0000-0000842D0000}"/>
    <hyperlink ref="A2032" r:id="rId11654" display="http://www.erikbolstad.no/postnummer-koordinatar/?postnummer=3789&amp;poststad=Kragerø" xr:uid="{00000000-0004-0000-0000-0000852D0000}"/>
    <hyperlink ref="A2033" r:id="rId11655" display="http://www.erikbolstad.no/postnummer-koordinatar/?postnummer=3790&amp;poststad=Helle" xr:uid="{00000000-0004-0000-0000-0000862D0000}"/>
    <hyperlink ref="A2034" r:id="rId11656" display="http://www.erikbolstad.no/postnummer-koordinatar/?postnummer=3791&amp;poststad=Kragerø" xr:uid="{00000000-0004-0000-0000-0000872D0000}"/>
    <hyperlink ref="A2035" r:id="rId11657" display="http://www.erikbolstad.no/postnummer-koordinatar/?postnummer=3792&amp;poststad=Skien" xr:uid="{00000000-0004-0000-0000-0000882D0000}"/>
    <hyperlink ref="A2036" r:id="rId11658" display="http://www.erikbolstad.no/postnummer-koordinatar/?postnummer=3793&amp;poststad=Sannidal" xr:uid="{00000000-0004-0000-0000-0000892D0000}"/>
    <hyperlink ref="A2037" r:id="rId11659" display="http://www.erikbolstad.no/postnummer-koordinatar/?postnummer=3794&amp;poststad=Helle" xr:uid="{00000000-0004-0000-0000-00008A2D0000}"/>
    <hyperlink ref="A2038" r:id="rId11660" display="http://www.erikbolstad.no/postnummer-koordinatar/?postnummer=3795&amp;poststad=Drangedal" xr:uid="{00000000-0004-0000-0000-00008B2D0000}"/>
    <hyperlink ref="A2039" r:id="rId11661" display="http://www.erikbolstad.no/postnummer-koordinatar/?postnummer=3796&amp;poststad=Skien" xr:uid="{00000000-0004-0000-0000-00008C2D0000}"/>
    <hyperlink ref="A2040" r:id="rId11662" display="http://www.erikbolstad.no/postnummer-koordinatar/?postnummer=3798&amp;poststad=Skien" xr:uid="{00000000-0004-0000-0000-00008D2D0000}"/>
    <hyperlink ref="A2041" r:id="rId11663" display="http://www.erikbolstad.no/postnummer-koordinatar/?postnummer=3800&amp;poststad=Bø%20i%20Telemark" xr:uid="{00000000-0004-0000-0000-00008E2D0000}"/>
    <hyperlink ref="A2042" r:id="rId11664" display="http://www.erikbolstad.no/postnummer-koordinatar/?postnummer=3801&amp;poststad=Bø%20i%20Telemark" xr:uid="{00000000-0004-0000-0000-00008F2D0000}"/>
    <hyperlink ref="A2043" r:id="rId11665" display="http://www.erikbolstad.no/postnummer-koordinatar/?postnummer=3802&amp;poststad=Bø%20i%20Telemark" xr:uid="{00000000-0004-0000-0000-0000902D0000}"/>
    <hyperlink ref="A2044" r:id="rId11666" display="http://www.erikbolstad.no/postnummer-koordinatar/?postnummer=3803&amp;poststad=Bø%20i%20Telemark" xr:uid="{00000000-0004-0000-0000-0000912D0000}"/>
    <hyperlink ref="A2045" r:id="rId11667" display="http://www.erikbolstad.no/postnummer-koordinatar/?postnummer=3804&amp;poststad=Bø%20i%20Telemark" xr:uid="{00000000-0004-0000-0000-0000922D0000}"/>
    <hyperlink ref="A2046" r:id="rId11668" display="http://www.erikbolstad.no/postnummer-koordinatar/?postnummer=3805&amp;poststad=Bø%20i%20Telemark" xr:uid="{00000000-0004-0000-0000-0000932D0000}"/>
    <hyperlink ref="A2047" r:id="rId11669" display="http://www.erikbolstad.no/postnummer-koordinatar/?postnummer=3810&amp;poststad=Gvarv" xr:uid="{00000000-0004-0000-0000-0000942D0000}"/>
    <hyperlink ref="A2048" r:id="rId11670" display="http://www.erikbolstad.no/postnummer-koordinatar/?postnummer=3811&amp;poststad=Hørte" xr:uid="{00000000-0004-0000-0000-0000952D0000}"/>
    <hyperlink ref="A2049" r:id="rId11671" display="http://www.erikbolstad.no/postnummer-koordinatar/?postnummer=3812&amp;poststad=Akkerhaugen" xr:uid="{00000000-0004-0000-0000-0000962D0000}"/>
    <hyperlink ref="A2050" r:id="rId11672" display="http://www.erikbolstad.no/postnummer-koordinatar/?postnummer=3820&amp;poststad=Nordagutu" xr:uid="{00000000-0004-0000-0000-0000972D0000}"/>
    <hyperlink ref="A2051" r:id="rId11673" display="http://www.erikbolstad.no/postnummer-koordinatar/?postnummer=3825&amp;poststad=Lunde" xr:uid="{00000000-0004-0000-0000-0000982D0000}"/>
    <hyperlink ref="A2052" r:id="rId11674" display="http://www.erikbolstad.no/postnummer-koordinatar/?postnummer=3830&amp;poststad=Ulefoss" xr:uid="{00000000-0004-0000-0000-0000992D0000}"/>
    <hyperlink ref="A2053" r:id="rId11675" display="http://www.erikbolstad.no/postnummer-koordinatar/?postnummer=3831&amp;poststad=Ulefoss" xr:uid="{00000000-0004-0000-0000-00009A2D0000}"/>
    <hyperlink ref="A2054" r:id="rId11676" display="http://www.erikbolstad.no/postnummer-koordinatar/?postnummer=3832&amp;poststad=Lunde" xr:uid="{00000000-0004-0000-0000-00009B2D0000}"/>
    <hyperlink ref="A2055" r:id="rId11677" display="http://www.erikbolstad.no/postnummer-koordinatar/?postnummer=3833&amp;poststad=Bø%20i%20Telemark" xr:uid="{00000000-0004-0000-0000-00009C2D0000}"/>
    <hyperlink ref="A2056" r:id="rId11678" display="http://www.erikbolstad.no/postnummer-koordinatar/?postnummer=3834&amp;poststad=Gvarv" xr:uid="{00000000-0004-0000-0000-00009D2D0000}"/>
    <hyperlink ref="A2057" r:id="rId11679" display="http://www.erikbolstad.no/postnummer-koordinatar/?postnummer=3835&amp;poststad=Seljord" xr:uid="{00000000-0004-0000-0000-00009E2D0000}"/>
    <hyperlink ref="A2058" r:id="rId11680" display="http://www.erikbolstad.no/postnummer-koordinatar/?postnummer=3836&amp;poststad=Kviteseid" xr:uid="{00000000-0004-0000-0000-00009F2D0000}"/>
    <hyperlink ref="A2059" r:id="rId11681" display="http://www.erikbolstad.no/postnummer-koordinatar/?postnummer=3840&amp;poststad=Seljord" xr:uid="{00000000-0004-0000-0000-0000A02D0000}"/>
    <hyperlink ref="A2060" r:id="rId11682" display="http://www.erikbolstad.no/postnummer-koordinatar/?postnummer=3841&amp;poststad=Flatdal" xr:uid="{00000000-0004-0000-0000-0000A12D0000}"/>
    <hyperlink ref="A2061" r:id="rId11683" display="http://www.erikbolstad.no/postnummer-koordinatar/?postnummer=3844&amp;poststad=Åmotsdal" xr:uid="{00000000-0004-0000-0000-0000A22D0000}"/>
    <hyperlink ref="A2062" r:id="rId11684" display="http://www.erikbolstad.no/postnummer-koordinatar/?postnummer=3848&amp;poststad=Morgedal" xr:uid="{00000000-0004-0000-0000-0000A32D0000}"/>
    <hyperlink ref="A2063" r:id="rId11685" display="http://www.erikbolstad.no/postnummer-koordinatar/?postnummer=3849&amp;poststad=Vråliosen" xr:uid="{00000000-0004-0000-0000-0000A42D0000}"/>
    <hyperlink ref="A2064" r:id="rId11686" display="http://www.erikbolstad.no/postnummer-koordinatar/?postnummer=3850&amp;poststad=Kviteseid" xr:uid="{00000000-0004-0000-0000-0000A52D0000}"/>
    <hyperlink ref="A2065" r:id="rId11687" display="http://www.erikbolstad.no/postnummer-koordinatar/?postnummer=3853&amp;poststad=Vrådal" xr:uid="{00000000-0004-0000-0000-0000A62D0000}"/>
    <hyperlink ref="A2066" r:id="rId11688" display="http://www.erikbolstad.no/postnummer-koordinatar/?postnummer=3854&amp;poststad=Nissedal" xr:uid="{00000000-0004-0000-0000-0000A72D0000}"/>
    <hyperlink ref="A2067" r:id="rId11689" display="http://www.erikbolstad.no/postnummer-koordinatar/?postnummer=3855&amp;poststad=Treungen" xr:uid="{00000000-0004-0000-0000-0000A82D0000}"/>
    <hyperlink ref="A2068" r:id="rId11690" display="http://www.erikbolstad.no/postnummer-koordinatar/?postnummer=3864&amp;poststad=Rauland" xr:uid="{00000000-0004-0000-0000-0000A92D0000}"/>
    <hyperlink ref="A2069" r:id="rId11691" display="http://www.erikbolstad.no/postnummer-koordinatar/?postnummer=3870&amp;poststad=Fyresdal" xr:uid="{00000000-0004-0000-0000-0000AA2D0000}"/>
    <hyperlink ref="A2070" r:id="rId11692" display="http://www.erikbolstad.no/postnummer-koordinatar/?postnummer=3880&amp;poststad=Dalen" xr:uid="{00000000-0004-0000-0000-0000AB2D0000}"/>
    <hyperlink ref="A2071" r:id="rId11693" display="http://www.erikbolstad.no/postnummer-koordinatar/?postnummer=3882&amp;poststad=Åmdals%20Verk" xr:uid="{00000000-0004-0000-0000-0000AC2D0000}"/>
    <hyperlink ref="A2072" r:id="rId11694" display="http://www.erikbolstad.no/postnummer-koordinatar/?postnummer=3883&amp;poststad=Treungen" xr:uid="{00000000-0004-0000-0000-0000AD2D0000}"/>
    <hyperlink ref="A2073" r:id="rId11695" display="http://www.erikbolstad.no/postnummer-koordinatar/?postnummer=3884&amp;poststad=Rauland" xr:uid="{00000000-0004-0000-0000-0000AE2D0000}"/>
    <hyperlink ref="A2074" r:id="rId11696" display="http://www.erikbolstad.no/postnummer-koordinatar/?postnummer=3885&amp;poststad=Fyresdal" xr:uid="{00000000-0004-0000-0000-0000AF2D0000}"/>
    <hyperlink ref="A2075" r:id="rId11697" display="http://www.erikbolstad.no/postnummer-koordinatar/?postnummer=3886&amp;poststad=Dalen" xr:uid="{00000000-0004-0000-0000-0000B02D0000}"/>
    <hyperlink ref="A2076" r:id="rId11698" display="http://www.erikbolstad.no/postnummer-koordinatar/?postnummer=3887&amp;poststad=Vinje" xr:uid="{00000000-0004-0000-0000-0000B12D0000}"/>
    <hyperlink ref="A2077" r:id="rId11699" display="http://www.erikbolstad.no/postnummer-koordinatar/?postnummer=3888&amp;poststad=Edland" xr:uid="{00000000-0004-0000-0000-0000B22D0000}"/>
    <hyperlink ref="A2078" r:id="rId11700" display="http://www.erikbolstad.no/postnummer-koordinatar/?postnummer=3890&amp;poststad=Vinje" xr:uid="{00000000-0004-0000-0000-0000B32D0000}"/>
    <hyperlink ref="A2079" r:id="rId11701" display="http://www.erikbolstad.no/postnummer-koordinatar/?postnummer=3891&amp;poststad=Høydalsmo" xr:uid="{00000000-0004-0000-0000-0000B42D0000}"/>
    <hyperlink ref="A2080" r:id="rId11702" display="http://www.erikbolstad.no/postnummer-koordinatar/?postnummer=3893&amp;poststad=Vinjesvingen" xr:uid="{00000000-0004-0000-0000-0000B52D0000}"/>
    <hyperlink ref="A2081" r:id="rId11703" display="http://www.erikbolstad.no/postnummer-koordinatar/?postnummer=3895&amp;poststad=Edland" xr:uid="{00000000-0004-0000-0000-0000B62D0000}"/>
    <hyperlink ref="A2082" r:id="rId11704" display="http://www.erikbolstad.no/postnummer-koordinatar/?postnummer=3901&amp;poststad=Porsgrunn" xr:uid="{00000000-0004-0000-0000-0000B72D0000}"/>
    <hyperlink ref="A2083" r:id="rId11705" display="http://www.erikbolstad.no/postnummer-koordinatar/?postnummer=3902&amp;poststad=Porsgrunn" xr:uid="{00000000-0004-0000-0000-0000B82D0000}"/>
    <hyperlink ref="A2084" r:id="rId11706" display="http://www.erikbolstad.no/postnummer-koordinatar/?postnummer=3903&amp;poststad=Porsgrunn" xr:uid="{00000000-0004-0000-0000-0000B92D0000}"/>
    <hyperlink ref="A2085" r:id="rId11707" display="http://www.erikbolstad.no/postnummer-koordinatar/?postnummer=3904&amp;poststad=Porsgrunn" xr:uid="{00000000-0004-0000-0000-0000BA2D0000}"/>
    <hyperlink ref="A2086" r:id="rId11708" display="http://www.erikbolstad.no/postnummer-koordinatar/?postnummer=3905&amp;poststad=Porsgrunn" xr:uid="{00000000-0004-0000-0000-0000BB2D0000}"/>
    <hyperlink ref="A2087" r:id="rId11709" display="http://www.erikbolstad.no/postnummer-koordinatar/?postnummer=3906&amp;poststad=Porsgrunn" xr:uid="{00000000-0004-0000-0000-0000BC2D0000}"/>
    <hyperlink ref="A2088" r:id="rId11710" display="http://www.erikbolstad.no/postnummer-koordinatar/?postnummer=3908&amp;poststad=Porsgrunn%20(ikkje%20i%20bruk)" xr:uid="{00000000-0004-0000-0000-0000BD2D0000}"/>
    <hyperlink ref="A2089" r:id="rId11711" display="http://www.erikbolstad.no/postnummer-koordinatar/?postnummer=3910&amp;poststad=Porsgrunn" xr:uid="{00000000-0004-0000-0000-0000BE2D0000}"/>
    <hyperlink ref="A2090" r:id="rId11712" display="http://www.erikbolstad.no/postnummer-koordinatar/?postnummer=3911&amp;poststad=Porsgrunn" xr:uid="{00000000-0004-0000-0000-0000BF2D0000}"/>
    <hyperlink ref="A2091" r:id="rId11713" display="http://www.erikbolstad.no/postnummer-koordinatar/?postnummer=3912&amp;poststad=Porsgrunn" xr:uid="{00000000-0004-0000-0000-0000C02D0000}"/>
    <hyperlink ref="A2092" r:id="rId11714" display="http://www.erikbolstad.no/postnummer-koordinatar/?postnummer=3913&amp;poststad=Porsgrunn" xr:uid="{00000000-0004-0000-0000-0000C12D0000}"/>
    <hyperlink ref="A2093" r:id="rId11715" display="http://www.erikbolstad.no/postnummer-koordinatar/?postnummer=3914&amp;poststad=Porsgrunn" xr:uid="{00000000-0004-0000-0000-0000C22D0000}"/>
    <hyperlink ref="A2094" r:id="rId11716" display="http://www.erikbolstad.no/postnummer-koordinatar/?postnummer=3915&amp;poststad=Porsgrunn" xr:uid="{00000000-0004-0000-0000-0000C32D0000}"/>
    <hyperlink ref="A2095" r:id="rId11717" display="http://www.erikbolstad.no/postnummer-koordinatar/?postnummer=3916&amp;poststad=Porsgrunn" xr:uid="{00000000-0004-0000-0000-0000C42D0000}"/>
    <hyperlink ref="A2096" r:id="rId11718" display="http://www.erikbolstad.no/postnummer-koordinatar/?postnummer=3917&amp;poststad=Porsgrunn" xr:uid="{00000000-0004-0000-0000-0000C52D0000}"/>
    <hyperlink ref="A2097" r:id="rId11719" display="http://www.erikbolstad.no/postnummer-koordinatar/?postnummer=3918&amp;poststad=Porsgrunn" xr:uid="{00000000-0004-0000-0000-0000C62D0000}"/>
    <hyperlink ref="A2098" r:id="rId11720" display="http://www.erikbolstad.no/postnummer-koordinatar/?postnummer=3919&amp;poststad=Porsgrunn" xr:uid="{00000000-0004-0000-0000-0000C72D0000}"/>
    <hyperlink ref="A2099" r:id="rId11721" display="http://www.erikbolstad.no/postnummer-koordinatar/?postnummer=3920&amp;poststad=Porsgrunn" xr:uid="{00000000-0004-0000-0000-0000C82D0000}"/>
    <hyperlink ref="A2100" r:id="rId11722" display="http://www.erikbolstad.no/postnummer-koordinatar/?postnummer=3921&amp;poststad=Porsgrunn" xr:uid="{00000000-0004-0000-0000-0000C92D0000}"/>
    <hyperlink ref="A2101" r:id="rId11723" display="http://www.erikbolstad.no/postnummer-koordinatar/?postnummer=3922&amp;poststad=Porsgrunn" xr:uid="{00000000-0004-0000-0000-0000CA2D0000}"/>
    <hyperlink ref="A2102" r:id="rId11724" display="http://www.erikbolstad.no/postnummer-koordinatar/?postnummer=3924&amp;poststad=Porsgrunn" xr:uid="{00000000-0004-0000-0000-0000CB2D0000}"/>
    <hyperlink ref="A2103" r:id="rId11725" display="http://www.erikbolstad.no/postnummer-koordinatar/?postnummer=3925&amp;poststad=Porsgrunn" xr:uid="{00000000-0004-0000-0000-0000CC2D0000}"/>
    <hyperlink ref="A2104" r:id="rId11726" display="http://www.erikbolstad.no/postnummer-koordinatar/?postnummer=3928&amp;poststad=Porsgrunn" xr:uid="{00000000-0004-0000-0000-0000CD2D0000}"/>
    <hyperlink ref="A2105" r:id="rId11727" display="http://www.erikbolstad.no/postnummer-koordinatar/?postnummer=3929&amp;poststad=Porsgrunn" xr:uid="{00000000-0004-0000-0000-0000CE2D0000}"/>
    <hyperlink ref="A2106" r:id="rId11728" display="http://www.erikbolstad.no/postnummer-koordinatar/?postnummer=3930&amp;poststad=Porsgrunn" xr:uid="{00000000-0004-0000-0000-0000CF2D0000}"/>
    <hyperlink ref="A2107" r:id="rId11729" display="http://www.erikbolstad.no/postnummer-koordinatar/?postnummer=3931&amp;poststad=Porsgrunn" xr:uid="{00000000-0004-0000-0000-0000D02D0000}"/>
    <hyperlink ref="A2108" r:id="rId11730" display="http://www.erikbolstad.no/postnummer-koordinatar/?postnummer=3932&amp;poststad=Porsgrunn%20(ikkje%20i%20bruk)" xr:uid="{00000000-0004-0000-0000-0000D12D0000}"/>
    <hyperlink ref="A2109" r:id="rId11731" display="http://www.erikbolstad.no/postnummer-koordinatar/?postnummer=3933&amp;poststad=Porsgrunn" xr:uid="{00000000-0004-0000-0000-0000D22D0000}"/>
    <hyperlink ref="A2110" r:id="rId11732" display="http://www.erikbolstad.no/postnummer-koordinatar/?postnummer=3936&amp;poststad=Porsgrunn" xr:uid="{00000000-0004-0000-0000-0000D32D0000}"/>
    <hyperlink ref="A2111" r:id="rId11733" display="http://www.erikbolstad.no/postnummer-koordinatar/?postnummer=3937&amp;poststad=Porsgrunn" xr:uid="{00000000-0004-0000-0000-0000D42D0000}"/>
    <hyperlink ref="A2112" r:id="rId11734" display="http://www.erikbolstad.no/postnummer-koordinatar/?postnummer=3939&amp;poststad=Porsgrunn" xr:uid="{00000000-0004-0000-0000-0000D52D0000}"/>
    <hyperlink ref="A2113" r:id="rId11735" display="http://www.erikbolstad.no/postnummer-koordinatar/?postnummer=3940&amp;poststad=Porsgrunn" xr:uid="{00000000-0004-0000-0000-0000D62D0000}"/>
    <hyperlink ref="A2114" r:id="rId11736" display="http://www.erikbolstad.no/postnummer-koordinatar/?postnummer=3941&amp;poststad=Porsgrunn" xr:uid="{00000000-0004-0000-0000-0000D72D0000}"/>
    <hyperlink ref="A2115" r:id="rId11737" display="http://www.erikbolstad.no/postnummer-koordinatar/?postnummer=3942&amp;poststad=Porsgrunn" xr:uid="{00000000-0004-0000-0000-0000D82D0000}"/>
    <hyperlink ref="A2116" r:id="rId11738" display="http://www.erikbolstad.no/postnummer-koordinatar/?postnummer=3943&amp;poststad=Porsgrunn" xr:uid="{00000000-0004-0000-0000-0000D92D0000}"/>
    <hyperlink ref="A2117" r:id="rId11739" display="http://www.erikbolstad.no/postnummer-koordinatar/?postnummer=3944&amp;poststad=Porsgrunn" xr:uid="{00000000-0004-0000-0000-0000DA2D0000}"/>
    <hyperlink ref="A2118" r:id="rId11740" display="http://www.erikbolstad.no/postnummer-koordinatar/?postnummer=3945&amp;poststad=Porsgrunn%20(ikkje%20i%20bruk)" xr:uid="{00000000-0004-0000-0000-0000DB2D0000}"/>
    <hyperlink ref="A2119" r:id="rId11741" display="http://www.erikbolstad.no/postnummer-koordinatar/?postnummer=3946&amp;poststad=Porsgrunn" xr:uid="{00000000-0004-0000-0000-0000DC2D0000}"/>
    <hyperlink ref="A2120" r:id="rId11742" display="http://www.erikbolstad.no/postnummer-koordinatar/?postnummer=3947&amp;poststad=Langangen" xr:uid="{00000000-0004-0000-0000-0000DD2D0000}"/>
    <hyperlink ref="A2121" r:id="rId11743" display="http://www.erikbolstad.no/postnummer-koordinatar/?postnummer=3948&amp;poststad=Porsgrunn" xr:uid="{00000000-0004-0000-0000-0000DE2D0000}"/>
    <hyperlink ref="A2122" r:id="rId11744" display="http://www.erikbolstad.no/postnummer-koordinatar/?postnummer=3949&amp;poststad=Porsgrunn" xr:uid="{00000000-0004-0000-0000-0000DF2D0000}"/>
    <hyperlink ref="A2123" r:id="rId11745" display="http://www.erikbolstad.no/postnummer-koordinatar/?postnummer=3950&amp;poststad=Brevik" xr:uid="{00000000-0004-0000-0000-0000E02D0000}"/>
    <hyperlink ref="A2124" r:id="rId11746" display="http://www.erikbolstad.no/postnummer-koordinatar/?postnummer=3960&amp;poststad=Stathelle" xr:uid="{00000000-0004-0000-0000-0000E12D0000}"/>
    <hyperlink ref="A2125" r:id="rId11747" display="http://www.erikbolstad.no/postnummer-koordinatar/?postnummer=3965&amp;poststad=Herre" xr:uid="{00000000-0004-0000-0000-0000E22D0000}"/>
    <hyperlink ref="A2126" r:id="rId11748" display="http://www.erikbolstad.no/postnummer-koordinatar/?postnummer=3966&amp;poststad=Stathelle" xr:uid="{00000000-0004-0000-0000-0000E32D0000}"/>
    <hyperlink ref="A2127" r:id="rId11749" display="http://www.erikbolstad.no/postnummer-koordinatar/?postnummer=3967&amp;poststad=Bamble%20sommerrute" xr:uid="{00000000-0004-0000-0000-0000E42D0000}"/>
    <hyperlink ref="A2128" r:id="rId11750" display="http://www.erikbolstad.no/postnummer-koordinatar/?postnummer=3970&amp;poststad=Langesund" xr:uid="{00000000-0004-0000-0000-0000E52D0000}"/>
    <hyperlink ref="A2129" r:id="rId11751" display="http://www.erikbolstad.no/postnummer-koordinatar/?postnummer=3991&amp;poststad=Brevik" xr:uid="{00000000-0004-0000-0000-0000E62D0000}"/>
    <hyperlink ref="A2130" r:id="rId11752" display="http://www.erikbolstad.no/postnummer-koordinatar/?postnummer=3993&amp;poststad=Langesund" xr:uid="{00000000-0004-0000-0000-0000E72D0000}"/>
    <hyperlink ref="A2131" r:id="rId11753" display="http://www.erikbolstad.no/postnummer-koordinatar/?postnummer=3994&amp;poststad=Langesund" xr:uid="{00000000-0004-0000-0000-0000E82D0000}"/>
    <hyperlink ref="A2132" r:id="rId11754" display="http://www.erikbolstad.no/postnummer-koordinatar/?postnummer=3995&amp;poststad=Stathelle" xr:uid="{00000000-0004-0000-0000-0000E92D0000}"/>
    <hyperlink ref="A2133" r:id="rId11755" display="http://www.erikbolstad.no/postnummer-koordinatar/?postnummer=3996&amp;poststad=Porsgrunn" xr:uid="{00000000-0004-0000-0000-0000EA2D0000}"/>
    <hyperlink ref="A2134" r:id="rId11756" display="http://www.erikbolstad.no/postnummer-koordinatar/?postnummer=3997&amp;poststad=Porsgrunn" xr:uid="{00000000-0004-0000-0000-0000EB2D0000}"/>
    <hyperlink ref="A2135" r:id="rId11757" display="http://www.erikbolstad.no/postnummer-koordinatar/?postnummer=3998&amp;poststad=Porsgrunn" xr:uid="{00000000-0004-0000-0000-0000EC2D0000}"/>
    <hyperlink ref="A2136" r:id="rId11758" display="http://www.erikbolstad.no/postnummer-koordinatar/?postnummer=3999&amp;poststad=Herre" xr:uid="{00000000-0004-0000-0000-0000ED2D0000}"/>
    <hyperlink ref="A2137" r:id="rId11759" display="http://www.erikbolstad.no/postnummer-koordinatar/?postnummer=4001&amp;poststad=Stavanger" xr:uid="{00000000-0004-0000-0000-0000EE2D0000}"/>
    <hyperlink ref="A2138" r:id="rId11760" display="http://www.erikbolstad.no/postnummer-koordinatar/?postnummer=4002&amp;poststad=Stavanger" xr:uid="{00000000-0004-0000-0000-0000EF2D0000}"/>
    <hyperlink ref="A2139" r:id="rId11761" display="http://www.erikbolstad.no/postnummer-koordinatar/?postnummer=4003&amp;poststad=Stavanger" xr:uid="{00000000-0004-0000-0000-0000F02D0000}"/>
    <hyperlink ref="A2140" r:id="rId11762" display="http://www.erikbolstad.no/postnummer-koordinatar/?postnummer=4004&amp;poststad=Stavanger" xr:uid="{00000000-0004-0000-0000-0000F12D0000}"/>
    <hyperlink ref="A2141" r:id="rId11763" display="http://www.erikbolstad.no/postnummer-koordinatar/?postnummer=4005&amp;poststad=Stavanger" xr:uid="{00000000-0004-0000-0000-0000F22D0000}"/>
    <hyperlink ref="A2142" r:id="rId11764" display="http://www.erikbolstad.no/postnummer-koordinatar/?postnummer=4006&amp;poststad=Stavanger" xr:uid="{00000000-0004-0000-0000-0000F32D0000}"/>
    <hyperlink ref="A2143" r:id="rId11765" display="http://www.erikbolstad.no/postnummer-koordinatar/?postnummer=4007&amp;poststad=Stavanger" xr:uid="{00000000-0004-0000-0000-0000F42D0000}"/>
    <hyperlink ref="A2144" r:id="rId11766" display="http://www.erikbolstad.no/postnummer-koordinatar/?postnummer=4008&amp;poststad=Stavanger" xr:uid="{00000000-0004-0000-0000-0000F52D0000}"/>
    <hyperlink ref="A2145" r:id="rId11767" display="http://www.erikbolstad.no/postnummer-koordinatar/?postnummer=4009&amp;poststad=Stavanger" xr:uid="{00000000-0004-0000-0000-0000F62D0000}"/>
    <hyperlink ref="A2146" r:id="rId11768" display="http://www.erikbolstad.no/postnummer-koordinatar/?postnummer=4010&amp;poststad=Stavanger" xr:uid="{00000000-0004-0000-0000-0000F72D0000}"/>
    <hyperlink ref="A2147" r:id="rId11769" display="http://www.erikbolstad.no/postnummer-koordinatar/?postnummer=4011&amp;poststad=Stavanger" xr:uid="{00000000-0004-0000-0000-0000F82D0000}"/>
    <hyperlink ref="A2148" r:id="rId11770" display="http://www.erikbolstad.no/postnummer-koordinatar/?postnummer=4012&amp;poststad=Stavanger" xr:uid="{00000000-0004-0000-0000-0000F92D0000}"/>
    <hyperlink ref="A2149" r:id="rId11771" display="http://www.erikbolstad.no/postnummer-koordinatar/?postnummer=4013&amp;poststad=Stavanger" xr:uid="{00000000-0004-0000-0000-0000FA2D0000}"/>
    <hyperlink ref="A2150" r:id="rId11772" display="http://www.erikbolstad.no/postnummer-koordinatar/?postnummer=4014&amp;poststad=Stavanger" xr:uid="{00000000-0004-0000-0000-0000FB2D0000}"/>
    <hyperlink ref="A2151" r:id="rId11773" display="http://www.erikbolstad.no/postnummer-koordinatar/?postnummer=4015&amp;poststad=Stavanger" xr:uid="{00000000-0004-0000-0000-0000FC2D0000}"/>
    <hyperlink ref="A2152" r:id="rId11774" display="http://www.erikbolstad.no/postnummer-koordinatar/?postnummer=4016&amp;poststad=Stavanger" xr:uid="{00000000-0004-0000-0000-0000FD2D0000}"/>
    <hyperlink ref="A2153" r:id="rId11775" display="http://www.erikbolstad.no/postnummer-koordinatar/?postnummer=4017&amp;poststad=Stavanger" xr:uid="{00000000-0004-0000-0000-0000FE2D0000}"/>
    <hyperlink ref="A2154" r:id="rId11776" display="http://www.erikbolstad.no/postnummer-koordinatar/?postnummer=4018&amp;poststad=Stavanger" xr:uid="{00000000-0004-0000-0000-0000FF2D0000}"/>
    <hyperlink ref="A2155" r:id="rId11777" display="http://www.erikbolstad.no/postnummer-koordinatar/?postnummer=4019&amp;poststad=Stavanger" xr:uid="{00000000-0004-0000-0000-0000002E0000}"/>
    <hyperlink ref="A2156" r:id="rId11778" display="http://www.erikbolstad.no/postnummer-koordinatar/?postnummer=4020&amp;poststad=Stavanger" xr:uid="{00000000-0004-0000-0000-0000012E0000}"/>
    <hyperlink ref="A2157" r:id="rId11779" display="http://www.erikbolstad.no/postnummer-koordinatar/?postnummer=4021&amp;poststad=Stavanger" xr:uid="{00000000-0004-0000-0000-0000022E0000}"/>
    <hyperlink ref="A2158" r:id="rId11780" display="http://www.erikbolstad.no/postnummer-koordinatar/?postnummer=4022&amp;poststad=Stavanger" xr:uid="{00000000-0004-0000-0000-0000032E0000}"/>
    <hyperlink ref="A2159" r:id="rId11781" display="http://www.erikbolstad.no/postnummer-koordinatar/?postnummer=4023&amp;poststad=Stavanger" xr:uid="{00000000-0004-0000-0000-0000042E0000}"/>
    <hyperlink ref="A2160" r:id="rId11782" display="http://www.erikbolstad.no/postnummer-koordinatar/?postnummer=4024&amp;poststad=Stavanger" xr:uid="{00000000-0004-0000-0000-0000052E0000}"/>
    <hyperlink ref="A2161" r:id="rId11783" display="http://www.erikbolstad.no/postnummer-koordinatar/?postnummer=4025&amp;poststad=Stavanger" xr:uid="{00000000-0004-0000-0000-0000062E0000}"/>
    <hyperlink ref="A2162" r:id="rId11784" display="http://www.erikbolstad.no/postnummer-koordinatar/?postnummer=4026&amp;poststad=Stavanger" xr:uid="{00000000-0004-0000-0000-0000072E0000}"/>
    <hyperlink ref="A2163" r:id="rId11785" display="http://www.erikbolstad.no/postnummer-koordinatar/?postnummer=4027&amp;poststad=Stavanger" xr:uid="{00000000-0004-0000-0000-0000082E0000}"/>
    <hyperlink ref="A2164" r:id="rId11786" display="http://www.erikbolstad.no/postnummer-koordinatar/?postnummer=4028&amp;poststad=Stavanger" xr:uid="{00000000-0004-0000-0000-0000092E0000}"/>
    <hyperlink ref="A2165" r:id="rId11787" display="http://www.erikbolstad.no/postnummer-koordinatar/?postnummer=4029&amp;poststad=Stavanger" xr:uid="{00000000-0004-0000-0000-00000A2E0000}"/>
    <hyperlink ref="A2166" r:id="rId11788" display="http://www.erikbolstad.no/postnummer-koordinatar/?postnummer=4031&amp;poststad=Stavanger" xr:uid="{00000000-0004-0000-0000-00000B2E0000}"/>
    <hyperlink ref="A2167" r:id="rId11789" display="http://www.erikbolstad.no/postnummer-koordinatar/?postnummer=4032&amp;poststad=Stavanger" xr:uid="{00000000-0004-0000-0000-00000C2E0000}"/>
    <hyperlink ref="A2168" r:id="rId11790" display="http://www.erikbolstad.no/postnummer-koordinatar/?postnummer=4033&amp;poststad=Stavanger" xr:uid="{00000000-0004-0000-0000-00000D2E0000}"/>
    <hyperlink ref="A2169" r:id="rId11791" display="http://www.erikbolstad.no/postnummer-koordinatar/?postnummer=4034&amp;poststad=Stavanger" xr:uid="{00000000-0004-0000-0000-00000E2E0000}"/>
    <hyperlink ref="A2170" r:id="rId11792" display="http://www.erikbolstad.no/postnummer-koordinatar/?postnummer=4035&amp;poststad=Stavanger" xr:uid="{00000000-0004-0000-0000-00000F2E0000}"/>
    <hyperlink ref="A2171" r:id="rId11793" display="http://www.erikbolstad.no/postnummer-koordinatar/?postnummer=4036&amp;poststad=Stavanger" xr:uid="{00000000-0004-0000-0000-0000102E0000}"/>
    <hyperlink ref="A2172" r:id="rId11794" display="http://www.erikbolstad.no/postnummer-koordinatar/?postnummer=4041&amp;poststad=Hafrsfjord" xr:uid="{00000000-0004-0000-0000-0000112E0000}"/>
    <hyperlink ref="A2173" r:id="rId11795" display="http://www.erikbolstad.no/postnummer-koordinatar/?postnummer=4042&amp;poststad=Hafrsfjord" xr:uid="{00000000-0004-0000-0000-0000122E0000}"/>
    <hyperlink ref="A2174" r:id="rId11796" display="http://www.erikbolstad.no/postnummer-koordinatar/?postnummer=4043&amp;poststad=Hafrsfjord" xr:uid="{00000000-0004-0000-0000-0000132E0000}"/>
    <hyperlink ref="A2175" r:id="rId11797" display="http://www.erikbolstad.no/postnummer-koordinatar/?postnummer=4044&amp;poststad=Hafrsfjord" xr:uid="{00000000-0004-0000-0000-0000142E0000}"/>
    <hyperlink ref="A2176" r:id="rId11798" display="http://www.erikbolstad.no/postnummer-koordinatar/?postnummer=4045&amp;poststad=Hafrsfjord" xr:uid="{00000000-0004-0000-0000-0000152E0000}"/>
    <hyperlink ref="A2177" r:id="rId11799" display="http://www.erikbolstad.no/postnummer-koordinatar/?postnummer=4046&amp;poststad=Hafrsfjord" xr:uid="{00000000-0004-0000-0000-0000162E0000}"/>
    <hyperlink ref="A2178" r:id="rId11800" display="http://www.erikbolstad.no/postnummer-koordinatar/?postnummer=4047&amp;poststad=Hafrsfjord" xr:uid="{00000000-0004-0000-0000-0000172E0000}"/>
    <hyperlink ref="A2179" r:id="rId11801" display="http://www.erikbolstad.no/postnummer-koordinatar/?postnummer=4048&amp;poststad=Hafrsfjord" xr:uid="{00000000-0004-0000-0000-0000182E0000}"/>
    <hyperlink ref="A2180" r:id="rId11802" display="http://www.erikbolstad.no/postnummer-koordinatar/?postnummer=4049&amp;poststad=Hafrsfjord" xr:uid="{00000000-0004-0000-0000-0000192E0000}"/>
    <hyperlink ref="A2181" r:id="rId11803" display="http://www.erikbolstad.no/postnummer-koordinatar/?postnummer=4050&amp;poststad=Sola" xr:uid="{00000000-0004-0000-0000-00001A2E0000}"/>
    <hyperlink ref="A2182" r:id="rId11804" display="http://www.erikbolstad.no/postnummer-koordinatar/?postnummer=4051&amp;poststad=Sola" xr:uid="{00000000-0004-0000-0000-00001B2E0000}"/>
    <hyperlink ref="A2183" r:id="rId11805" display="http://www.erikbolstad.no/postnummer-koordinatar/?postnummer=4052&amp;poststad=Røyneberg" xr:uid="{00000000-0004-0000-0000-00001C2E0000}"/>
    <hyperlink ref="A2184" r:id="rId11806" display="http://www.erikbolstad.no/postnummer-koordinatar/?postnummer=4053&amp;poststad=Ræge" xr:uid="{00000000-0004-0000-0000-00001D2E0000}"/>
    <hyperlink ref="A2185" r:id="rId11807" display="http://www.erikbolstad.no/postnummer-koordinatar/?postnummer=4054&amp;poststad=Tjelta" xr:uid="{00000000-0004-0000-0000-00001E2E0000}"/>
    <hyperlink ref="A2186" r:id="rId11808" display="http://www.erikbolstad.no/postnummer-koordinatar/?postnummer=4055&amp;poststad=Sola" xr:uid="{00000000-0004-0000-0000-00001F2E0000}"/>
    <hyperlink ref="A2187" r:id="rId11809" display="http://www.erikbolstad.no/postnummer-koordinatar/?postnummer=4056&amp;poststad=Tananger" xr:uid="{00000000-0004-0000-0000-0000202E0000}"/>
    <hyperlink ref="A2188" r:id="rId11810" display="http://www.erikbolstad.no/postnummer-koordinatar/?postnummer=4057&amp;poststad=Tananger" xr:uid="{00000000-0004-0000-0000-0000212E0000}"/>
    <hyperlink ref="A2189" r:id="rId11811" display="http://www.erikbolstad.no/postnummer-koordinatar/?postnummer=4058&amp;poststad=Tananger" xr:uid="{00000000-0004-0000-0000-0000222E0000}"/>
    <hyperlink ref="A2190" r:id="rId11812" display="http://www.erikbolstad.no/postnummer-koordinatar/?postnummer=4059&amp;poststad=Røyneberg" xr:uid="{00000000-0004-0000-0000-0000232E0000}"/>
    <hyperlink ref="A2191" r:id="rId11813" display="http://www.erikbolstad.no/postnummer-koordinatar/?postnummer=4064&amp;poststad=Stavanger" xr:uid="{00000000-0004-0000-0000-0000242E0000}"/>
    <hyperlink ref="A2192" r:id="rId11814" display="http://www.erikbolstad.no/postnummer-koordinatar/?postnummer=4065&amp;poststad=Stavanger" xr:uid="{00000000-0004-0000-0000-0000252E0000}"/>
    <hyperlink ref="A2193" r:id="rId11815" display="http://www.erikbolstad.no/postnummer-koordinatar/?postnummer=4066&amp;poststad=Stavanger" xr:uid="{00000000-0004-0000-0000-0000262E0000}"/>
    <hyperlink ref="A2194" r:id="rId11816" display="http://www.erikbolstad.no/postnummer-koordinatar/?postnummer=4067&amp;poststad=Stavanger" xr:uid="{00000000-0004-0000-0000-0000272E0000}"/>
    <hyperlink ref="A2195" r:id="rId11817" display="http://www.erikbolstad.no/postnummer-koordinatar/?postnummer=4068&amp;poststad=Stavanger" xr:uid="{00000000-0004-0000-0000-0000282E0000}"/>
    <hyperlink ref="A2196" r:id="rId11818" display="http://www.erikbolstad.no/postnummer-koordinatar/?postnummer=4069&amp;poststad=Stavanger" xr:uid="{00000000-0004-0000-0000-0000292E0000}"/>
    <hyperlink ref="A2197" r:id="rId11819" display="http://www.erikbolstad.no/postnummer-koordinatar/?postnummer=4070&amp;poststad=Randaberg" xr:uid="{00000000-0004-0000-0000-00002A2E0000}"/>
    <hyperlink ref="A2198" r:id="rId11820" display="http://www.erikbolstad.no/postnummer-koordinatar/?postnummer=4076&amp;poststad=Vassøy" xr:uid="{00000000-0004-0000-0000-00002B2E0000}"/>
    <hyperlink ref="A2199" r:id="rId11821" display="http://www.erikbolstad.no/postnummer-koordinatar/?postnummer=4077&amp;poststad=Hundvåg" xr:uid="{00000000-0004-0000-0000-00002C2E0000}"/>
    <hyperlink ref="A2200" r:id="rId11822" display="http://www.erikbolstad.no/postnummer-koordinatar/?postnummer=4078&amp;poststad=Stavanger" xr:uid="{00000000-0004-0000-0000-00002D2E0000}"/>
    <hyperlink ref="A2201" r:id="rId11823" display="http://www.erikbolstad.no/postnummer-koordinatar/?postnummer=4079&amp;poststad=Stavanger" xr:uid="{00000000-0004-0000-0000-00002E2E0000}"/>
    <hyperlink ref="A2202" r:id="rId11824" display="http://www.erikbolstad.no/postnummer-koordinatar/?postnummer=4081&amp;poststad=Stavanger" xr:uid="{00000000-0004-0000-0000-00002F2E0000}"/>
    <hyperlink ref="A2203" r:id="rId11825" display="http://www.erikbolstad.no/postnummer-koordinatar/?postnummer=4082&amp;poststad=Stavanger" xr:uid="{00000000-0004-0000-0000-0000302E0000}"/>
    <hyperlink ref="A2204" r:id="rId11826" display="http://www.erikbolstad.no/postnummer-koordinatar/?postnummer=4083&amp;poststad=Hundvåg" xr:uid="{00000000-0004-0000-0000-0000312E0000}"/>
    <hyperlink ref="A2205" r:id="rId11827" display="http://www.erikbolstad.no/postnummer-koordinatar/?postnummer=4084&amp;poststad=Stavanger" xr:uid="{00000000-0004-0000-0000-0000322E0000}"/>
    <hyperlink ref="A2206" r:id="rId11828" display="http://www.erikbolstad.no/postnummer-koordinatar/?postnummer=4085&amp;poststad=Hundvåg" xr:uid="{00000000-0004-0000-0000-0000332E0000}"/>
    <hyperlink ref="A2207" r:id="rId11829" display="http://www.erikbolstad.no/postnummer-koordinatar/?postnummer=4086&amp;poststad=Hundvåg" xr:uid="{00000000-0004-0000-0000-0000342E0000}"/>
    <hyperlink ref="A2208" r:id="rId11830" display="http://www.erikbolstad.no/postnummer-koordinatar/?postnummer=4087&amp;poststad=Stavanger" xr:uid="{00000000-0004-0000-0000-0000352E0000}"/>
    <hyperlink ref="A2209" r:id="rId11831" display="http://www.erikbolstad.no/postnummer-koordinatar/?postnummer=4088&amp;poststad=Stavanger" xr:uid="{00000000-0004-0000-0000-0000362E0000}"/>
    <hyperlink ref="A2210" r:id="rId11832" display="http://www.erikbolstad.no/postnummer-koordinatar/?postnummer=4089&amp;poststad=Hafrsfjord" xr:uid="{00000000-0004-0000-0000-0000372E0000}"/>
    <hyperlink ref="A2211" r:id="rId11833" display="http://www.erikbolstad.no/postnummer-koordinatar/?postnummer=4090&amp;poststad=Hafrsfjord" xr:uid="{00000000-0004-0000-0000-0000382E0000}"/>
    <hyperlink ref="A2212" r:id="rId11834" display="http://www.erikbolstad.no/postnummer-koordinatar/?postnummer=4091&amp;poststad=Hafrsfjord" xr:uid="{00000000-0004-0000-0000-0000392E0000}"/>
    <hyperlink ref="A2213" r:id="rId11835" display="http://www.erikbolstad.no/postnummer-koordinatar/?postnummer=4092&amp;poststad=Stavanger" xr:uid="{00000000-0004-0000-0000-00003A2E0000}"/>
    <hyperlink ref="A2214" r:id="rId11836" display="http://www.erikbolstad.no/postnummer-koordinatar/?postnummer=4093&amp;poststad=Stavanger" xr:uid="{00000000-0004-0000-0000-00003B2E0000}"/>
    <hyperlink ref="A2215" r:id="rId11837" display="http://www.erikbolstad.no/postnummer-koordinatar/?postnummer=4094&amp;poststad=Stavanger" xr:uid="{00000000-0004-0000-0000-00003C2E0000}"/>
    <hyperlink ref="A2216" r:id="rId11838" display="http://www.erikbolstad.no/postnummer-koordinatar/?postnummer=4095&amp;poststad=Stavanger" xr:uid="{00000000-0004-0000-0000-00003D2E0000}"/>
    <hyperlink ref="A2217" r:id="rId11839" display="http://www.erikbolstad.no/postnummer-koordinatar/?postnummer=4096&amp;poststad=Randaberg" xr:uid="{00000000-0004-0000-0000-00003E2E0000}"/>
    <hyperlink ref="A2218" r:id="rId11840" display="http://www.erikbolstad.no/postnummer-koordinatar/?postnummer=4097&amp;poststad=Sola" xr:uid="{00000000-0004-0000-0000-00003F2E0000}"/>
    <hyperlink ref="A2219" r:id="rId11841" display="http://www.erikbolstad.no/postnummer-koordinatar/?postnummer=4098&amp;poststad=Tananger" xr:uid="{00000000-0004-0000-0000-0000402E0000}"/>
    <hyperlink ref="A2220" r:id="rId11842" display="http://www.erikbolstad.no/postnummer-koordinatar/?postnummer=4099&amp;poststad=Stavanger" xr:uid="{00000000-0004-0000-0000-0000412E0000}"/>
    <hyperlink ref="A2221" r:id="rId11843" display="http://www.erikbolstad.no/postnummer-koordinatar/?postnummer=4100&amp;poststad=Jørpeland" xr:uid="{00000000-0004-0000-0000-0000422E0000}"/>
    <hyperlink ref="A2222" r:id="rId11844" display="http://www.erikbolstad.no/postnummer-koordinatar/?postnummer=4102&amp;poststad=Idse" xr:uid="{00000000-0004-0000-0000-0000432E0000}"/>
    <hyperlink ref="A2223" r:id="rId11845" display="http://www.erikbolstad.no/postnummer-koordinatar/?postnummer=4110&amp;poststad=Forsand" xr:uid="{00000000-0004-0000-0000-0000442E0000}"/>
    <hyperlink ref="A2224" r:id="rId11846" display="http://www.erikbolstad.no/postnummer-koordinatar/?postnummer=4119&amp;poststad=Forsand" xr:uid="{00000000-0004-0000-0000-0000452E0000}"/>
    <hyperlink ref="A2225" r:id="rId11847" display="http://www.erikbolstad.no/postnummer-koordinatar/?postnummer=4120&amp;poststad=Tau" xr:uid="{00000000-0004-0000-0000-0000462E0000}"/>
    <hyperlink ref="A2226" r:id="rId11848" display="http://www.erikbolstad.no/postnummer-koordinatar/?postnummer=4123&amp;poststad=Sør-Hidle" xr:uid="{00000000-0004-0000-0000-0000472E0000}"/>
    <hyperlink ref="A2227" r:id="rId11849" display="http://www.erikbolstad.no/postnummer-koordinatar/?postnummer=4124&amp;poststad=Tau" xr:uid="{00000000-0004-0000-0000-0000482E0000}"/>
    <hyperlink ref="A2228" r:id="rId11850" display="http://www.erikbolstad.no/postnummer-koordinatar/?postnummer=4126&amp;poststad=Jørpeland" xr:uid="{00000000-0004-0000-0000-0000492E0000}"/>
    <hyperlink ref="A2229" r:id="rId11851" display="http://www.erikbolstad.no/postnummer-koordinatar/?postnummer=4127&amp;poststad=Lysebotn" xr:uid="{00000000-0004-0000-0000-00004A2E0000}"/>
    <hyperlink ref="A2230" r:id="rId11852" display="http://www.erikbolstad.no/postnummer-koordinatar/?postnummer=4128&amp;poststad=Fløyrli" xr:uid="{00000000-0004-0000-0000-00004B2E0000}"/>
    <hyperlink ref="A2231" r:id="rId11853" display="http://www.erikbolstad.no/postnummer-koordinatar/?postnummer=4129&amp;poststad=Songesand" xr:uid="{00000000-0004-0000-0000-00004C2E0000}"/>
    <hyperlink ref="A2232" r:id="rId11854" display="http://www.erikbolstad.no/postnummer-koordinatar/?postnummer=4130&amp;poststad=Hjelmeland" xr:uid="{00000000-0004-0000-0000-00004D2E0000}"/>
    <hyperlink ref="A2233" r:id="rId11855" display="http://www.erikbolstad.no/postnummer-koordinatar/?postnummer=4134&amp;poststad=Jøsenfjorden" xr:uid="{00000000-0004-0000-0000-00004E2E0000}"/>
    <hyperlink ref="A2234" r:id="rId11856" display="http://www.erikbolstad.no/postnummer-koordinatar/?postnummer=4137&amp;poststad=Årdal%20i%20Ryfylke" xr:uid="{00000000-0004-0000-0000-00004F2E0000}"/>
    <hyperlink ref="A2235" r:id="rId11857" display="http://www.erikbolstad.no/postnummer-koordinatar/?postnummer=4139&amp;poststad=Fister" xr:uid="{00000000-0004-0000-0000-0000502E0000}"/>
    <hyperlink ref="A2236" r:id="rId11858" display="http://www.erikbolstad.no/postnummer-koordinatar/?postnummer=4146&amp;poststad=Skiftun" xr:uid="{00000000-0004-0000-0000-0000512E0000}"/>
    <hyperlink ref="A2237" r:id="rId11859" display="http://www.erikbolstad.no/postnummer-koordinatar/?postnummer=4148&amp;poststad=Hjelmeland" xr:uid="{00000000-0004-0000-0000-0000522E0000}"/>
    <hyperlink ref="A2238" r:id="rId11860" display="http://www.erikbolstad.no/postnummer-koordinatar/?postnummer=4150&amp;poststad=Rennesøy" xr:uid="{00000000-0004-0000-0000-0000532E0000}"/>
    <hyperlink ref="A2239" r:id="rId11861" display="http://www.erikbolstad.no/postnummer-koordinatar/?postnummer=4152&amp;poststad=Vestre%20Åmøy" xr:uid="{00000000-0004-0000-0000-0000542E0000}"/>
    <hyperlink ref="A2240" r:id="rId11862" display="http://www.erikbolstad.no/postnummer-koordinatar/?postnummer=4153&amp;poststad=Brimse" xr:uid="{00000000-0004-0000-0000-0000552E0000}"/>
    <hyperlink ref="A2241" r:id="rId11863" display="http://www.erikbolstad.no/postnummer-koordinatar/?postnummer=4154&amp;poststad=Austre%20Åmøy" xr:uid="{00000000-0004-0000-0000-0000562E0000}"/>
    <hyperlink ref="A2242" r:id="rId11864" display="http://www.erikbolstad.no/postnummer-koordinatar/?postnummer=4156&amp;poststad=Mosterøy" xr:uid="{00000000-0004-0000-0000-0000572E0000}"/>
    <hyperlink ref="A2243" r:id="rId11865" display="http://www.erikbolstad.no/postnummer-koordinatar/?postnummer=4158&amp;poststad=Bru" xr:uid="{00000000-0004-0000-0000-0000582E0000}"/>
    <hyperlink ref="A2244" r:id="rId11866" display="http://www.erikbolstad.no/postnummer-koordinatar/?postnummer=4159&amp;poststad=Rennesøy" xr:uid="{00000000-0004-0000-0000-0000592E0000}"/>
    <hyperlink ref="A2245" r:id="rId11867" display="http://www.erikbolstad.no/postnummer-koordinatar/?postnummer=4160&amp;poststad=Finnøy" xr:uid="{00000000-0004-0000-0000-00005A2E0000}"/>
    <hyperlink ref="A2246" r:id="rId11868" display="http://www.erikbolstad.no/postnummer-koordinatar/?postnummer=4161&amp;poststad=Finnøy" xr:uid="{00000000-0004-0000-0000-00005B2E0000}"/>
    <hyperlink ref="A2247" r:id="rId11869" display="http://www.erikbolstad.no/postnummer-koordinatar/?postnummer=4163&amp;poststad=Talgje" xr:uid="{00000000-0004-0000-0000-00005C2E0000}"/>
    <hyperlink ref="A2248" r:id="rId11870" display="http://www.erikbolstad.no/postnummer-koordinatar/?postnummer=4164&amp;poststad=Fogn" xr:uid="{00000000-0004-0000-0000-00005D2E0000}"/>
    <hyperlink ref="A2249" r:id="rId11871" display="http://www.erikbolstad.no/postnummer-koordinatar/?postnummer=4167&amp;poststad=Helgøy%20i%20Ryfylke" xr:uid="{00000000-0004-0000-0000-00005E2E0000}"/>
    <hyperlink ref="A2250" r:id="rId11872" display="http://www.erikbolstad.no/postnummer-koordinatar/?postnummer=4168&amp;poststad=Byre" xr:uid="{00000000-0004-0000-0000-00005F2E0000}"/>
    <hyperlink ref="A2251" r:id="rId11873" display="http://www.erikbolstad.no/postnummer-koordinatar/?postnummer=4169&amp;poststad=Sørbokn" xr:uid="{00000000-0004-0000-0000-0000602E0000}"/>
    <hyperlink ref="A2252" r:id="rId11874" display="http://www.erikbolstad.no/postnummer-koordinatar/?postnummer=4170&amp;poststad=Sjernarøy" xr:uid="{00000000-0004-0000-0000-0000612E0000}"/>
    <hyperlink ref="A2253" r:id="rId11875" display="http://www.erikbolstad.no/postnummer-koordinatar/?postnummer=4173&amp;poststad=Nord-Hidle" xr:uid="{00000000-0004-0000-0000-0000622E0000}"/>
    <hyperlink ref="A2254" r:id="rId11876" display="http://www.erikbolstad.no/postnummer-koordinatar/?postnummer=4174&amp;poststad=Sjernarøy" xr:uid="{00000000-0004-0000-0000-0000632E0000}"/>
    <hyperlink ref="A2255" r:id="rId11877" display="http://www.erikbolstad.no/postnummer-koordinatar/?postnummer=4180&amp;poststad=Kvitsøy" xr:uid="{00000000-0004-0000-0000-0000642E0000}"/>
    <hyperlink ref="A2256" r:id="rId11878" display="http://www.erikbolstad.no/postnummer-koordinatar/?postnummer=4182&amp;poststad=Skartveit" xr:uid="{00000000-0004-0000-0000-0000652E0000}"/>
    <hyperlink ref="A2257" r:id="rId11879" display="http://www.erikbolstad.no/postnummer-koordinatar/?postnummer=4187&amp;poststad=Ombo" xr:uid="{00000000-0004-0000-0000-0000662E0000}"/>
    <hyperlink ref="A2258" r:id="rId11880" display="http://www.erikbolstad.no/postnummer-koordinatar/?postnummer=4198&amp;poststad=Foldøy" xr:uid="{00000000-0004-0000-0000-0000672E0000}"/>
    <hyperlink ref="A2259" r:id="rId11881" display="http://www.erikbolstad.no/postnummer-koordinatar/?postnummer=4200&amp;poststad=Sauda" xr:uid="{00000000-0004-0000-0000-0000682E0000}"/>
    <hyperlink ref="A2260" r:id="rId11882" display="http://www.erikbolstad.no/postnummer-koordinatar/?postnummer=4201&amp;poststad=Sauda" xr:uid="{00000000-0004-0000-0000-0000692E0000}"/>
    <hyperlink ref="A2261" r:id="rId11883" display="http://www.erikbolstad.no/postnummer-koordinatar/?postnummer=4208&amp;poststad=Saudasjøen" xr:uid="{00000000-0004-0000-0000-00006A2E0000}"/>
    <hyperlink ref="A2262" r:id="rId11884" display="http://www.erikbolstad.no/postnummer-koordinatar/?postnummer=4209&amp;poststad=Vanvik" xr:uid="{00000000-0004-0000-0000-00006B2E0000}"/>
    <hyperlink ref="A2263" r:id="rId11885" display="http://www.erikbolstad.no/postnummer-koordinatar/?postnummer=4230&amp;poststad=Sand" xr:uid="{00000000-0004-0000-0000-00006C2E0000}"/>
    <hyperlink ref="A2264" r:id="rId11886" display="http://www.erikbolstad.no/postnummer-koordinatar/?postnummer=4233&amp;poststad=Erfjord" xr:uid="{00000000-0004-0000-0000-00006D2E0000}"/>
    <hyperlink ref="A2265" r:id="rId11887" display="http://www.erikbolstad.no/postnummer-koordinatar/?postnummer=4234&amp;poststad=Jelsa" xr:uid="{00000000-0004-0000-0000-00006E2E0000}"/>
    <hyperlink ref="A2266" r:id="rId11888" display="http://www.erikbolstad.no/postnummer-koordinatar/?postnummer=4235&amp;poststad=Hebnes" xr:uid="{00000000-0004-0000-0000-00006F2E0000}"/>
    <hyperlink ref="A2267" r:id="rId11889" display="http://www.erikbolstad.no/postnummer-koordinatar/?postnummer=4237&amp;poststad=Suldalsosen" xr:uid="{00000000-0004-0000-0000-0000702E0000}"/>
    <hyperlink ref="A2268" r:id="rId11890" display="http://www.erikbolstad.no/postnummer-koordinatar/?postnummer=4239&amp;poststad=Sand" xr:uid="{00000000-0004-0000-0000-0000712E0000}"/>
    <hyperlink ref="A2269" r:id="rId11891" display="http://www.erikbolstad.no/postnummer-koordinatar/?postnummer=4240&amp;poststad=Suldalsosen" xr:uid="{00000000-0004-0000-0000-0000722E0000}"/>
    <hyperlink ref="A2270" r:id="rId11892" display="http://www.erikbolstad.no/postnummer-koordinatar/?postnummer=4244&amp;poststad=Nesflaten" xr:uid="{00000000-0004-0000-0000-0000732E0000}"/>
    <hyperlink ref="A2271" r:id="rId11893" display="http://www.erikbolstad.no/postnummer-koordinatar/?postnummer=4250&amp;poststad=Kopervik" xr:uid="{00000000-0004-0000-0000-0000742E0000}"/>
    <hyperlink ref="A2272" r:id="rId11894" display="http://www.erikbolstad.no/postnummer-koordinatar/?postnummer=4260&amp;poststad=Torvastad" xr:uid="{00000000-0004-0000-0000-0000752E0000}"/>
    <hyperlink ref="A2273" r:id="rId11895" display="http://www.erikbolstad.no/postnummer-koordinatar/?postnummer=4262&amp;poststad=Avaldsnes" xr:uid="{00000000-0004-0000-0000-0000762E0000}"/>
    <hyperlink ref="A2274" r:id="rId11896" display="http://www.erikbolstad.no/postnummer-koordinatar/?postnummer=4264&amp;poststad=Kvalavåg" xr:uid="{00000000-0004-0000-0000-0000772E0000}"/>
    <hyperlink ref="A2275" r:id="rId11897" display="http://www.erikbolstad.no/postnummer-koordinatar/?postnummer=4265&amp;poststad=Håvik" xr:uid="{00000000-0004-0000-0000-0000782E0000}"/>
    <hyperlink ref="A2276" r:id="rId11898" display="http://www.erikbolstad.no/postnummer-koordinatar/?postnummer=4270&amp;poststad=Åkrehamn" xr:uid="{00000000-0004-0000-0000-0000792E0000}"/>
    <hyperlink ref="A2277" r:id="rId11899" display="http://www.erikbolstad.no/postnummer-koordinatar/?postnummer=4272&amp;poststad=Sandve" xr:uid="{00000000-0004-0000-0000-00007A2E0000}"/>
    <hyperlink ref="A2278" r:id="rId11900" display="http://www.erikbolstad.no/postnummer-koordinatar/?postnummer=4274&amp;poststad=Stol" xr:uid="{00000000-0004-0000-0000-00007B2E0000}"/>
    <hyperlink ref="A2279" r:id="rId11901" display="http://www.erikbolstad.no/postnummer-koordinatar/?postnummer=4275&amp;poststad=Sævelandsvik" xr:uid="{00000000-0004-0000-0000-00007C2E0000}"/>
    <hyperlink ref="A2280" r:id="rId11902" display="http://www.erikbolstad.no/postnummer-koordinatar/?postnummer=4276&amp;poststad=Veavågen" xr:uid="{00000000-0004-0000-0000-00007D2E0000}"/>
    <hyperlink ref="A2281" r:id="rId11903" display="http://www.erikbolstad.no/postnummer-koordinatar/?postnummer=4280&amp;poststad=Skudeneshavn" xr:uid="{00000000-0004-0000-0000-00007E2E0000}"/>
    <hyperlink ref="A2282" r:id="rId11904" display="http://www.erikbolstad.no/postnummer-koordinatar/?postnummer=4291&amp;poststad=Kopervik" xr:uid="{00000000-0004-0000-0000-00007F2E0000}"/>
    <hyperlink ref="A2283" r:id="rId11905" display="http://www.erikbolstad.no/postnummer-koordinatar/?postnummer=4294&amp;poststad=Kopervik" xr:uid="{00000000-0004-0000-0000-0000802E0000}"/>
    <hyperlink ref="A2284" r:id="rId11906" display="http://www.erikbolstad.no/postnummer-koordinatar/?postnummer=4295&amp;poststad=Veavågen" xr:uid="{00000000-0004-0000-0000-0000812E0000}"/>
    <hyperlink ref="A2285" r:id="rId11907" display="http://www.erikbolstad.no/postnummer-koordinatar/?postnummer=4296&amp;poststad=Åkrehamn" xr:uid="{00000000-0004-0000-0000-0000822E0000}"/>
    <hyperlink ref="A2286" r:id="rId11908" display="http://www.erikbolstad.no/postnummer-koordinatar/?postnummer=4297&amp;poststad=Skudeneshavn" xr:uid="{00000000-0004-0000-0000-0000832E0000}"/>
    <hyperlink ref="A2287" r:id="rId11909" display="http://www.erikbolstad.no/postnummer-koordinatar/?postnummer=4298&amp;poststad=Torvastad" xr:uid="{00000000-0004-0000-0000-0000842E0000}"/>
    <hyperlink ref="A2288" r:id="rId11910" display="http://www.erikbolstad.no/postnummer-koordinatar/?postnummer=4299&amp;poststad=Avaldsnes" xr:uid="{00000000-0004-0000-0000-0000852E0000}"/>
    <hyperlink ref="A2289" r:id="rId11911" display="http://www.erikbolstad.no/postnummer-koordinatar/?postnummer=4301&amp;poststad=Sandnes" xr:uid="{00000000-0004-0000-0000-0000862E0000}"/>
    <hyperlink ref="A2290" r:id="rId11912" display="http://www.erikbolstad.no/postnummer-koordinatar/?postnummer=4302&amp;poststad=Sandnes" xr:uid="{00000000-0004-0000-0000-0000872E0000}"/>
    <hyperlink ref="A2291" r:id="rId11913" display="http://www.erikbolstad.no/postnummer-koordinatar/?postnummer=4303&amp;poststad=Sandnes" xr:uid="{00000000-0004-0000-0000-0000882E0000}"/>
    <hyperlink ref="A2292" r:id="rId11914" display="http://www.erikbolstad.no/postnummer-koordinatar/?postnummer=4304&amp;poststad=Sandnes" xr:uid="{00000000-0004-0000-0000-0000892E0000}"/>
    <hyperlink ref="A2293" r:id="rId11915" display="http://www.erikbolstad.no/postnummer-koordinatar/?postnummer=4305&amp;poststad=Sandnes" xr:uid="{00000000-0004-0000-0000-00008A2E0000}"/>
    <hyperlink ref="A2294" r:id="rId11916" display="http://www.erikbolstad.no/postnummer-koordinatar/?postnummer=4306&amp;poststad=Sandnes" xr:uid="{00000000-0004-0000-0000-00008B2E0000}"/>
    <hyperlink ref="A2295" r:id="rId11917" display="http://www.erikbolstad.no/postnummer-koordinatar/?postnummer=4307&amp;poststad=Sandnes" xr:uid="{00000000-0004-0000-0000-00008C2E0000}"/>
    <hyperlink ref="A2296" r:id="rId11918" display="http://www.erikbolstad.no/postnummer-koordinatar/?postnummer=4308&amp;poststad=Sandnes" xr:uid="{00000000-0004-0000-0000-00008D2E0000}"/>
    <hyperlink ref="A2297" r:id="rId11919" display="http://www.erikbolstad.no/postnummer-koordinatar/?postnummer=4309&amp;poststad=Sandnes" xr:uid="{00000000-0004-0000-0000-00008E2E0000}"/>
    <hyperlink ref="A2298" r:id="rId11920" display="http://www.erikbolstad.no/postnummer-koordinatar/?postnummer=4310&amp;poststad=Hommersåk" xr:uid="{00000000-0004-0000-0000-00008F2E0000}"/>
    <hyperlink ref="A2299" r:id="rId11921" display="http://www.erikbolstad.no/postnummer-koordinatar/?postnummer=4311&amp;poststad=Hommersåk" xr:uid="{00000000-0004-0000-0000-0000902E0000}"/>
    <hyperlink ref="A2300" r:id="rId11922" display="http://www.erikbolstad.no/postnummer-koordinatar/?postnummer=4312&amp;poststad=Sandnes" xr:uid="{00000000-0004-0000-0000-0000912E0000}"/>
    <hyperlink ref="A2301" r:id="rId11923" display="http://www.erikbolstad.no/postnummer-koordinatar/?postnummer=4313&amp;poststad=Sandnes" xr:uid="{00000000-0004-0000-0000-0000922E0000}"/>
    <hyperlink ref="A2302" r:id="rId11924" display="http://www.erikbolstad.no/postnummer-koordinatar/?postnummer=4314&amp;poststad=Sandnes" xr:uid="{00000000-0004-0000-0000-0000932E0000}"/>
    <hyperlink ref="A2303" r:id="rId11925" display="http://www.erikbolstad.no/postnummer-koordinatar/?postnummer=4315&amp;poststad=Sandnes" xr:uid="{00000000-0004-0000-0000-0000942E0000}"/>
    <hyperlink ref="A2304" r:id="rId11926" display="http://www.erikbolstad.no/postnummer-koordinatar/?postnummer=4316&amp;poststad=Sandnes" xr:uid="{00000000-0004-0000-0000-0000952E0000}"/>
    <hyperlink ref="A2305" r:id="rId11927" display="http://www.erikbolstad.no/postnummer-koordinatar/?postnummer=4317&amp;poststad=Sandnes" xr:uid="{00000000-0004-0000-0000-0000962E0000}"/>
    <hyperlink ref="A2306" r:id="rId11928" display="http://www.erikbolstad.no/postnummer-koordinatar/?postnummer=4318&amp;poststad=Sandnes" xr:uid="{00000000-0004-0000-0000-0000972E0000}"/>
    <hyperlink ref="A2307" r:id="rId11929" display="http://www.erikbolstad.no/postnummer-koordinatar/?postnummer=4319&amp;poststad=Sandnes" xr:uid="{00000000-0004-0000-0000-0000982E0000}"/>
    <hyperlink ref="A2308" r:id="rId11930" display="http://www.erikbolstad.no/postnummer-koordinatar/?postnummer=4321&amp;poststad=Sandnes" xr:uid="{00000000-0004-0000-0000-0000992E0000}"/>
    <hyperlink ref="A2309" r:id="rId11931" display="http://www.erikbolstad.no/postnummer-koordinatar/?postnummer=4322&amp;poststad=Sandnes" xr:uid="{00000000-0004-0000-0000-00009A2E0000}"/>
    <hyperlink ref="A2310" r:id="rId11932" display="http://www.erikbolstad.no/postnummer-koordinatar/?postnummer=4323&amp;poststad=Sandnes" xr:uid="{00000000-0004-0000-0000-00009B2E0000}"/>
    <hyperlink ref="A2311" r:id="rId11933" display="http://www.erikbolstad.no/postnummer-koordinatar/?postnummer=4324&amp;poststad=Sandnes" xr:uid="{00000000-0004-0000-0000-00009C2E0000}"/>
    <hyperlink ref="A2312" r:id="rId11934" display="http://www.erikbolstad.no/postnummer-koordinatar/?postnummer=4325&amp;poststad=Sandnes" xr:uid="{00000000-0004-0000-0000-00009D2E0000}"/>
    <hyperlink ref="A2313" r:id="rId11935" display="http://www.erikbolstad.no/postnummer-koordinatar/?postnummer=4326&amp;poststad=Sandnes" xr:uid="{00000000-0004-0000-0000-00009E2E0000}"/>
    <hyperlink ref="A2314" r:id="rId11936" display="http://www.erikbolstad.no/postnummer-koordinatar/?postnummer=4327&amp;poststad=Sandnes" xr:uid="{00000000-0004-0000-0000-00009F2E0000}"/>
    <hyperlink ref="A2315" r:id="rId11937" display="http://www.erikbolstad.no/postnummer-koordinatar/?postnummer=4328&amp;poststad=Sandnes" xr:uid="{00000000-0004-0000-0000-0000A02E0000}"/>
    <hyperlink ref="A2316" r:id="rId11938" display="http://www.erikbolstad.no/postnummer-koordinatar/?postnummer=4329&amp;poststad=Sandnes" xr:uid="{00000000-0004-0000-0000-0000A12E0000}"/>
    <hyperlink ref="A2317" r:id="rId11939" display="http://www.erikbolstad.no/postnummer-koordinatar/?postnummer=4330&amp;poststad=Ålgård" xr:uid="{00000000-0004-0000-0000-0000A22E0000}"/>
    <hyperlink ref="A2318" r:id="rId11940" display="http://www.erikbolstad.no/postnummer-koordinatar/?postnummer=4332&amp;poststad=Figgjo" xr:uid="{00000000-0004-0000-0000-0000A32E0000}"/>
    <hyperlink ref="A2319" r:id="rId11941" display="http://www.erikbolstad.no/postnummer-koordinatar/?postnummer=4333&amp;poststad=Oltedal" xr:uid="{00000000-0004-0000-0000-0000A42E0000}"/>
    <hyperlink ref="A2320" r:id="rId11942" display="http://www.erikbolstad.no/postnummer-koordinatar/?postnummer=4335&amp;poststad=Dirdal" xr:uid="{00000000-0004-0000-0000-0000A52E0000}"/>
    <hyperlink ref="A2321" r:id="rId11943" display="http://www.erikbolstad.no/postnummer-koordinatar/?postnummer=4339&amp;poststad=Ålgård" xr:uid="{00000000-0004-0000-0000-0000A62E0000}"/>
    <hyperlink ref="A2322" r:id="rId11944" display="http://www.erikbolstad.no/postnummer-koordinatar/?postnummer=4340&amp;poststad=Bryne" xr:uid="{00000000-0004-0000-0000-0000A72E0000}"/>
    <hyperlink ref="A2323" r:id="rId11945" display="http://www.erikbolstad.no/postnummer-koordinatar/?postnummer=4341&amp;poststad=Bryne" xr:uid="{00000000-0004-0000-0000-0000A82E0000}"/>
    <hyperlink ref="A2324" r:id="rId11946" display="http://www.erikbolstad.no/postnummer-koordinatar/?postnummer=4342&amp;poststad=Undheim" xr:uid="{00000000-0004-0000-0000-0000A92E0000}"/>
    <hyperlink ref="A2325" r:id="rId11947" display="http://www.erikbolstad.no/postnummer-koordinatar/?postnummer=4343&amp;poststad=Orre" xr:uid="{00000000-0004-0000-0000-0000AA2E0000}"/>
    <hyperlink ref="A2326" r:id="rId11948" display="http://www.erikbolstad.no/postnummer-koordinatar/?postnummer=4344&amp;poststad=Bryne" xr:uid="{00000000-0004-0000-0000-0000AB2E0000}"/>
    <hyperlink ref="A2327" r:id="rId11949" display="http://www.erikbolstad.no/postnummer-koordinatar/?postnummer=4345&amp;poststad=Bryne" xr:uid="{00000000-0004-0000-0000-0000AC2E0000}"/>
    <hyperlink ref="A2328" r:id="rId11950" display="http://www.erikbolstad.no/postnummer-koordinatar/?postnummer=4346&amp;poststad=Bryne" xr:uid="{00000000-0004-0000-0000-0000AD2E0000}"/>
    <hyperlink ref="A2329" r:id="rId11951" display="http://www.erikbolstad.no/postnummer-koordinatar/?postnummer=4347&amp;poststad=Lye" xr:uid="{00000000-0004-0000-0000-0000AE2E0000}"/>
    <hyperlink ref="A2330" r:id="rId11952" display="http://www.erikbolstad.no/postnummer-koordinatar/?postnummer=4348&amp;poststad=Lye" xr:uid="{00000000-0004-0000-0000-0000AF2E0000}"/>
    <hyperlink ref="A2331" r:id="rId11953" display="http://www.erikbolstad.no/postnummer-koordinatar/?postnummer=4349&amp;poststad=Bryne" xr:uid="{00000000-0004-0000-0000-0000B02E0000}"/>
    <hyperlink ref="A2332" r:id="rId11954" display="http://www.erikbolstad.no/postnummer-koordinatar/?postnummer=4352&amp;poststad=Kleppe" xr:uid="{00000000-0004-0000-0000-0000B12E0000}"/>
    <hyperlink ref="A2333" r:id="rId11955" display="http://www.erikbolstad.no/postnummer-koordinatar/?postnummer=4353&amp;poststad=Klepp%20Stasjon" xr:uid="{00000000-0004-0000-0000-0000B22E0000}"/>
    <hyperlink ref="A2334" r:id="rId11956" display="http://www.erikbolstad.no/postnummer-koordinatar/?postnummer=4354&amp;poststad=Voll" xr:uid="{00000000-0004-0000-0000-0000B32E0000}"/>
    <hyperlink ref="A2335" r:id="rId11957" display="http://www.erikbolstad.no/postnummer-koordinatar/?postnummer=4355&amp;poststad=Kvernaland" xr:uid="{00000000-0004-0000-0000-0000B42E0000}"/>
    <hyperlink ref="A2336" r:id="rId11958" display="http://www.erikbolstad.no/postnummer-koordinatar/?postnummer=4356&amp;poststad=Kvernaland" xr:uid="{00000000-0004-0000-0000-0000B52E0000}"/>
    <hyperlink ref="A2337" r:id="rId11959" display="http://www.erikbolstad.no/postnummer-koordinatar/?postnummer=4357&amp;poststad=Klepp%20Stasjon" xr:uid="{00000000-0004-0000-0000-0000B62E0000}"/>
    <hyperlink ref="A2338" r:id="rId11960" display="http://www.erikbolstad.no/postnummer-koordinatar/?postnummer=4358&amp;poststad=Kleppe" xr:uid="{00000000-0004-0000-0000-0000B72E0000}"/>
    <hyperlink ref="A2339" r:id="rId11961" display="http://www.erikbolstad.no/postnummer-koordinatar/?postnummer=4360&amp;poststad=Varhaug" xr:uid="{00000000-0004-0000-0000-0000B82E0000}"/>
    <hyperlink ref="A2340" r:id="rId11962" display="http://www.erikbolstad.no/postnummer-koordinatar/?postnummer=4362&amp;poststad=Vigrestad" xr:uid="{00000000-0004-0000-0000-0000B92E0000}"/>
    <hyperlink ref="A2341" r:id="rId11963" display="http://www.erikbolstad.no/postnummer-koordinatar/?postnummer=4363&amp;poststad=Brusand" xr:uid="{00000000-0004-0000-0000-0000BA2E0000}"/>
    <hyperlink ref="A2342" r:id="rId11964" display="http://www.erikbolstad.no/postnummer-koordinatar/?postnummer=4364&amp;poststad=Sirevåg" xr:uid="{00000000-0004-0000-0000-0000BB2E0000}"/>
    <hyperlink ref="A2343" r:id="rId11965" display="http://www.erikbolstad.no/postnummer-koordinatar/?postnummer=4365&amp;poststad=Nærbø" xr:uid="{00000000-0004-0000-0000-0000BC2E0000}"/>
    <hyperlink ref="A2344" r:id="rId11966" display="http://www.erikbolstad.no/postnummer-koordinatar/?postnummer=4367&amp;poststad=Nærbø" xr:uid="{00000000-0004-0000-0000-0000BD2E0000}"/>
    <hyperlink ref="A2345" r:id="rId11967" display="http://www.erikbolstad.no/postnummer-koordinatar/?postnummer=4368&amp;poststad=Varhaug" xr:uid="{00000000-0004-0000-0000-0000BE2E0000}"/>
    <hyperlink ref="A2346" r:id="rId11968" display="http://www.erikbolstad.no/postnummer-koordinatar/?postnummer=4369&amp;poststad=Vigrestad" xr:uid="{00000000-0004-0000-0000-0000BF2E0000}"/>
    <hyperlink ref="A2347" r:id="rId11969" display="http://www.erikbolstad.no/postnummer-koordinatar/?postnummer=4370&amp;poststad=Egersund" xr:uid="{00000000-0004-0000-0000-0000C02E0000}"/>
    <hyperlink ref="A2348" r:id="rId11970" display="http://www.erikbolstad.no/postnummer-koordinatar/?postnummer=4371&amp;poststad=Egersund" xr:uid="{00000000-0004-0000-0000-0000C12E0000}"/>
    <hyperlink ref="A2349" r:id="rId11971" display="http://www.erikbolstad.no/postnummer-koordinatar/?postnummer=4372&amp;poststad=Egersund" xr:uid="{00000000-0004-0000-0000-0000C22E0000}"/>
    <hyperlink ref="A2350" r:id="rId11972" display="http://www.erikbolstad.no/postnummer-koordinatar/?postnummer=4373&amp;poststad=Egersund" xr:uid="{00000000-0004-0000-0000-0000C32E0000}"/>
    <hyperlink ref="A2351" r:id="rId11973" display="http://www.erikbolstad.no/postnummer-koordinatar/?postnummer=4374&amp;poststad=Egersund" xr:uid="{00000000-0004-0000-0000-0000C42E0000}"/>
    <hyperlink ref="A2352" r:id="rId11974" display="http://www.erikbolstad.no/postnummer-koordinatar/?postnummer=4375&amp;poststad=Hellvik" xr:uid="{00000000-0004-0000-0000-0000C52E0000}"/>
    <hyperlink ref="A2353" r:id="rId11975" display="http://www.erikbolstad.no/postnummer-koordinatar/?postnummer=4376&amp;poststad=Helleland" xr:uid="{00000000-0004-0000-0000-0000C62E0000}"/>
    <hyperlink ref="A2354" r:id="rId11976" display="http://www.erikbolstad.no/postnummer-koordinatar/?postnummer=4378&amp;poststad=Egersund" xr:uid="{00000000-0004-0000-0000-0000C72E0000}"/>
    <hyperlink ref="A2355" r:id="rId11977" display="http://www.erikbolstad.no/postnummer-koordinatar/?postnummer=4379&amp;poststad=Egersund" xr:uid="{00000000-0004-0000-0000-0000C82E0000}"/>
    <hyperlink ref="A2356" r:id="rId11978" display="http://www.erikbolstad.no/postnummer-koordinatar/?postnummer=4380&amp;poststad=Hauge%20i%20Dalane" xr:uid="{00000000-0004-0000-0000-0000C92E0000}"/>
    <hyperlink ref="A2357" r:id="rId11979" display="http://www.erikbolstad.no/postnummer-koordinatar/?postnummer=4381&amp;poststad=Hauge%20i%20Dalane" xr:uid="{00000000-0004-0000-0000-0000CA2E0000}"/>
    <hyperlink ref="A2358" r:id="rId11980" display="http://www.erikbolstad.no/postnummer-koordinatar/?postnummer=4387&amp;poststad=Bjerkreim" xr:uid="{00000000-0004-0000-0000-0000CB2E0000}"/>
    <hyperlink ref="A2359" r:id="rId11981" display="http://www.erikbolstad.no/postnummer-koordinatar/?postnummer=4389&amp;poststad=Vikeså" xr:uid="{00000000-0004-0000-0000-0000CC2E0000}"/>
    <hyperlink ref="A2360" r:id="rId11982" display="http://www.erikbolstad.no/postnummer-koordinatar/?postnummer=4391&amp;poststad=Sandnes" xr:uid="{00000000-0004-0000-0000-0000CD2E0000}"/>
    <hyperlink ref="A2361" r:id="rId11983" display="http://www.erikbolstad.no/postnummer-koordinatar/?postnummer=4392&amp;poststad=Sandnes" xr:uid="{00000000-0004-0000-0000-0000CE2E0000}"/>
    <hyperlink ref="A2362" r:id="rId11984" display="http://www.erikbolstad.no/postnummer-koordinatar/?postnummer=4393&amp;poststad=Sandnes" xr:uid="{00000000-0004-0000-0000-0000CF2E0000}"/>
    <hyperlink ref="A2363" r:id="rId11985" display="http://www.erikbolstad.no/postnummer-koordinatar/?postnummer=4394&amp;poststad=Sandnes" xr:uid="{00000000-0004-0000-0000-0000D02E0000}"/>
    <hyperlink ref="A2364" r:id="rId11986" display="http://www.erikbolstad.no/postnummer-koordinatar/?postnummer=4395&amp;poststad=Hommersåk" xr:uid="{00000000-0004-0000-0000-0000D12E0000}"/>
    <hyperlink ref="A2365" r:id="rId11987" display="http://www.erikbolstad.no/postnummer-koordinatar/?postnummer=4396&amp;poststad=Sandnes" xr:uid="{00000000-0004-0000-0000-0000D22E0000}"/>
    <hyperlink ref="A2366" r:id="rId11988" display="http://www.erikbolstad.no/postnummer-koordinatar/?postnummer=4397&amp;poststad=Sandnes" xr:uid="{00000000-0004-0000-0000-0000D32E0000}"/>
    <hyperlink ref="A2367" r:id="rId11989" display="http://www.erikbolstad.no/postnummer-koordinatar/?postnummer=4398&amp;poststad=Sandnes" xr:uid="{00000000-0004-0000-0000-0000D42E0000}"/>
    <hyperlink ref="A2368" r:id="rId11990" display="http://www.erikbolstad.no/postnummer-koordinatar/?postnummer=4400&amp;poststad=Flekkefjord" xr:uid="{00000000-0004-0000-0000-0000D52E0000}"/>
    <hyperlink ref="A2369" r:id="rId11991" display="http://www.erikbolstad.no/postnummer-koordinatar/?postnummer=4401&amp;poststad=Flekkefjord" xr:uid="{00000000-0004-0000-0000-0000D62E0000}"/>
    <hyperlink ref="A2370" r:id="rId11992" display="http://www.erikbolstad.no/postnummer-koordinatar/?postnummer=4402&amp;poststad=Flekkefjord" xr:uid="{00000000-0004-0000-0000-0000D72E0000}"/>
    <hyperlink ref="A2371" r:id="rId11993" display="http://www.erikbolstad.no/postnummer-koordinatar/?postnummer=4403&amp;poststad=Flekkefjord" xr:uid="{00000000-0004-0000-0000-0000D82E0000}"/>
    <hyperlink ref="A2372" r:id="rId11994" display="http://www.erikbolstad.no/postnummer-koordinatar/?postnummer=4420&amp;poststad=Åna-Sira" xr:uid="{00000000-0004-0000-0000-0000D92E0000}"/>
    <hyperlink ref="A2373" r:id="rId11995" display="http://www.erikbolstad.no/postnummer-koordinatar/?postnummer=4432&amp;poststad=Hidrasund" xr:uid="{00000000-0004-0000-0000-0000DA2E0000}"/>
    <hyperlink ref="A2374" r:id="rId11996" display="http://www.erikbolstad.no/postnummer-koordinatar/?postnummer=4434&amp;poststad=Andabeløy" xr:uid="{00000000-0004-0000-0000-0000DB2E0000}"/>
    <hyperlink ref="A2375" r:id="rId11997" display="http://www.erikbolstad.no/postnummer-koordinatar/?postnummer=4436&amp;poststad=Gyland" xr:uid="{00000000-0004-0000-0000-0000DC2E0000}"/>
    <hyperlink ref="A2376" r:id="rId11998" display="http://www.erikbolstad.no/postnummer-koordinatar/?postnummer=4438&amp;poststad=Sira" xr:uid="{00000000-0004-0000-0000-0000DD2E0000}"/>
    <hyperlink ref="A2377" r:id="rId11999" display="http://www.erikbolstad.no/postnummer-koordinatar/?postnummer=4440&amp;poststad=Tonstad" xr:uid="{00000000-0004-0000-0000-0000DE2E0000}"/>
    <hyperlink ref="A2378" r:id="rId12000" display="http://www.erikbolstad.no/postnummer-koordinatar/?postnummer=4441&amp;poststad=Tonstad" xr:uid="{00000000-0004-0000-0000-0000DF2E0000}"/>
    <hyperlink ref="A2379" r:id="rId12001" display="http://www.erikbolstad.no/postnummer-koordinatar/?postnummer=4443&amp;poststad=Tjørhom" xr:uid="{00000000-0004-0000-0000-0000E02E0000}"/>
    <hyperlink ref="A2380" r:id="rId12002" display="http://www.erikbolstad.no/postnummer-koordinatar/?postnummer=4460&amp;poststad=Moi" xr:uid="{00000000-0004-0000-0000-0000E12E0000}"/>
    <hyperlink ref="A2381" r:id="rId12003" display="http://www.erikbolstad.no/postnummer-koordinatar/?postnummer=4462&amp;poststad=Hovsherad" xr:uid="{00000000-0004-0000-0000-0000E22E0000}"/>
    <hyperlink ref="A2382" r:id="rId12004" display="http://www.erikbolstad.no/postnummer-koordinatar/?postnummer=4463&amp;poststad=Ualand" xr:uid="{00000000-0004-0000-0000-0000E32E0000}"/>
    <hyperlink ref="A2383" r:id="rId12005" display="http://www.erikbolstad.no/postnummer-koordinatar/?postnummer=4465&amp;poststad=Moi" xr:uid="{00000000-0004-0000-0000-0000E42E0000}"/>
    <hyperlink ref="A2384" r:id="rId12006" display="http://www.erikbolstad.no/postnummer-koordinatar/?postnummer=4473&amp;poststad=Kvinlog" xr:uid="{00000000-0004-0000-0000-0000E52E0000}"/>
    <hyperlink ref="A2385" r:id="rId12007" display="http://www.erikbolstad.no/postnummer-koordinatar/?postnummer=4480&amp;poststad=Kvinesdal" xr:uid="{00000000-0004-0000-0000-0000E62E0000}"/>
    <hyperlink ref="A2386" r:id="rId12008" display="http://www.erikbolstad.no/postnummer-koordinatar/?postnummer=4484&amp;poststad=Øyestranda" xr:uid="{00000000-0004-0000-0000-0000E72E0000}"/>
    <hyperlink ref="A2387" r:id="rId12009" display="http://www.erikbolstad.no/postnummer-koordinatar/?postnummer=4485&amp;poststad=Feda" xr:uid="{00000000-0004-0000-0000-0000E82E0000}"/>
    <hyperlink ref="A2388" r:id="rId12010" display="http://www.erikbolstad.no/postnummer-koordinatar/?postnummer=4490&amp;poststad=Kvinesdal" xr:uid="{00000000-0004-0000-0000-0000E92E0000}"/>
    <hyperlink ref="A2389" r:id="rId12011" display="http://www.erikbolstad.no/postnummer-koordinatar/?postnummer=4491&amp;poststad=Kvinesdal" xr:uid="{00000000-0004-0000-0000-0000EA2E0000}"/>
    <hyperlink ref="A2390" r:id="rId12012" display="http://www.erikbolstad.no/postnummer-koordinatar/?postnummer=4492&amp;poststad=Kvinesdal" xr:uid="{00000000-0004-0000-0000-0000EB2E0000}"/>
    <hyperlink ref="A2391" r:id="rId12013" display="http://www.erikbolstad.no/postnummer-koordinatar/?postnummer=4501&amp;poststad=Mandal" xr:uid="{00000000-0004-0000-0000-0000EC2E0000}"/>
    <hyperlink ref="A2392" r:id="rId12014" display="http://www.erikbolstad.no/postnummer-koordinatar/?postnummer=4502&amp;poststad=Mandal" xr:uid="{00000000-0004-0000-0000-0000ED2E0000}"/>
    <hyperlink ref="A2393" r:id="rId12015" display="http://www.erikbolstad.no/postnummer-koordinatar/?postnummer=4503&amp;poststad=Mandal" xr:uid="{00000000-0004-0000-0000-0000EE2E0000}"/>
    <hyperlink ref="A2394" r:id="rId12016" display="http://www.erikbolstad.no/postnummer-koordinatar/?postnummer=4504&amp;poststad=Mandal" xr:uid="{00000000-0004-0000-0000-0000EF2E0000}"/>
    <hyperlink ref="A2395" r:id="rId12017" display="http://www.erikbolstad.no/postnummer-koordinatar/?postnummer=4505&amp;poststad=Mandal" xr:uid="{00000000-0004-0000-0000-0000F02E0000}"/>
    <hyperlink ref="A2396" r:id="rId12018" display="http://www.erikbolstad.no/postnummer-koordinatar/?postnummer=4506&amp;poststad=Mandal" xr:uid="{00000000-0004-0000-0000-0000F12E0000}"/>
    <hyperlink ref="A2397" r:id="rId12019" display="http://www.erikbolstad.no/postnummer-koordinatar/?postnummer=4509&amp;poststad=Mandal" xr:uid="{00000000-0004-0000-0000-0000F22E0000}"/>
    <hyperlink ref="A2398" r:id="rId12020" display="http://www.erikbolstad.no/postnummer-koordinatar/?postnummer=4512&amp;poststad=Lindesnes%20(ikkje%20i%20bruk)" xr:uid="{00000000-0004-0000-0000-0000F32E0000}"/>
    <hyperlink ref="A2399" r:id="rId12021" display="http://www.erikbolstad.no/postnummer-koordinatar/?postnummer=4513&amp;poststad=Mandal" xr:uid="{00000000-0004-0000-0000-0000F42E0000}"/>
    <hyperlink ref="A2400" r:id="rId12022" display="http://www.erikbolstad.no/postnummer-koordinatar/?postnummer=4514&amp;poststad=Mandal" xr:uid="{00000000-0004-0000-0000-0000F52E0000}"/>
    <hyperlink ref="A2401" r:id="rId12023" display="http://www.erikbolstad.no/postnummer-koordinatar/?postnummer=4515&amp;poststad=Mandal" xr:uid="{00000000-0004-0000-0000-0000F62E0000}"/>
    <hyperlink ref="A2402" r:id="rId12024" display="http://www.erikbolstad.no/postnummer-koordinatar/?postnummer=4516&amp;poststad=Mandal" xr:uid="{00000000-0004-0000-0000-0000F72E0000}"/>
    <hyperlink ref="A2403" r:id="rId12025" display="http://www.erikbolstad.no/postnummer-koordinatar/?postnummer=4517&amp;poststad=Mandal" xr:uid="{00000000-0004-0000-0000-0000F82E0000}"/>
    <hyperlink ref="A2404" r:id="rId12026" display="http://www.erikbolstad.no/postnummer-koordinatar/?postnummer=4519&amp;poststad=Holum" xr:uid="{00000000-0004-0000-0000-0000F92E0000}"/>
    <hyperlink ref="A2405" r:id="rId12027" display="http://www.erikbolstad.no/postnummer-koordinatar/?postnummer=4520&amp;poststad=Lindesnes" xr:uid="{00000000-0004-0000-0000-0000FA2E0000}"/>
    <hyperlink ref="A2406" r:id="rId12028" display="http://www.erikbolstad.no/postnummer-koordinatar/?postnummer=4521&amp;poststad=Lindesnes" xr:uid="{00000000-0004-0000-0000-0000FB2E0000}"/>
    <hyperlink ref="A2407" r:id="rId12029" display="http://www.erikbolstad.no/postnummer-koordinatar/?postnummer=4522&amp;poststad=Lindesnes" xr:uid="{00000000-0004-0000-0000-0000FC2E0000}"/>
    <hyperlink ref="A2408" r:id="rId12030" display="http://www.erikbolstad.no/postnummer-koordinatar/?postnummer=4523&amp;poststad=Lindesnes" xr:uid="{00000000-0004-0000-0000-0000FD2E0000}"/>
    <hyperlink ref="A2409" r:id="rId12031" display="http://www.erikbolstad.no/postnummer-koordinatar/?postnummer=4524&amp;poststad=Lindesnes" xr:uid="{00000000-0004-0000-0000-0000FE2E0000}"/>
    <hyperlink ref="A2410" r:id="rId12032" display="http://www.erikbolstad.no/postnummer-koordinatar/?postnummer=4525&amp;poststad=Konsmo" xr:uid="{00000000-0004-0000-0000-0000FF2E0000}"/>
    <hyperlink ref="A2411" r:id="rId12033" display="http://www.erikbolstad.no/postnummer-koordinatar/?postnummer=4528&amp;poststad=Kollungtveit" xr:uid="{00000000-0004-0000-0000-0000002F0000}"/>
    <hyperlink ref="A2412" r:id="rId12034" display="http://www.erikbolstad.no/postnummer-koordinatar/?postnummer=4529&amp;poststad=Byremo" xr:uid="{00000000-0004-0000-0000-0000012F0000}"/>
    <hyperlink ref="A2413" r:id="rId12035" display="http://www.erikbolstad.no/postnummer-koordinatar/?postnummer=4532&amp;poststad=Øyslebø" xr:uid="{00000000-0004-0000-0000-0000022F0000}"/>
    <hyperlink ref="A2414" r:id="rId12036" display="http://www.erikbolstad.no/postnummer-koordinatar/?postnummer=4534&amp;poststad=Marnardal" xr:uid="{00000000-0004-0000-0000-0000032F0000}"/>
    <hyperlink ref="A2415" r:id="rId12037" display="http://www.erikbolstad.no/postnummer-koordinatar/?postnummer=4536&amp;poststad=Bjelland" xr:uid="{00000000-0004-0000-0000-0000042F0000}"/>
    <hyperlink ref="A2416" r:id="rId12038" display="http://www.erikbolstad.no/postnummer-koordinatar/?postnummer=4540&amp;poststad=Åseral" xr:uid="{00000000-0004-0000-0000-0000052F0000}"/>
    <hyperlink ref="A2417" r:id="rId12039" display="http://www.erikbolstad.no/postnummer-koordinatar/?postnummer=4544&amp;poststad=Fossdal" xr:uid="{00000000-0004-0000-0000-0000062F0000}"/>
    <hyperlink ref="A2418" r:id="rId12040" display="http://www.erikbolstad.no/postnummer-koordinatar/?postnummer=4550&amp;poststad=Farsund" xr:uid="{00000000-0004-0000-0000-0000072F0000}"/>
    <hyperlink ref="A2419" r:id="rId12041" display="http://www.erikbolstad.no/postnummer-koordinatar/?postnummer=4551&amp;poststad=Farsund" xr:uid="{00000000-0004-0000-0000-0000082F0000}"/>
    <hyperlink ref="A2420" r:id="rId12042" display="http://www.erikbolstad.no/postnummer-koordinatar/?postnummer=4552&amp;poststad=Farsund" xr:uid="{00000000-0004-0000-0000-0000092F0000}"/>
    <hyperlink ref="A2421" r:id="rId12043" display="http://www.erikbolstad.no/postnummer-koordinatar/?postnummer=4553&amp;poststad=Farsund" xr:uid="{00000000-0004-0000-0000-00000A2F0000}"/>
    <hyperlink ref="A2422" r:id="rId12044" display="http://www.erikbolstad.no/postnummer-koordinatar/?postnummer=4554&amp;poststad=Farsund" xr:uid="{00000000-0004-0000-0000-00000B2F0000}"/>
    <hyperlink ref="A2423" r:id="rId12045" display="http://www.erikbolstad.no/postnummer-koordinatar/?postnummer=4557&amp;poststad=Vanse" xr:uid="{00000000-0004-0000-0000-00000C2F0000}"/>
    <hyperlink ref="A2424" r:id="rId12046" display="http://www.erikbolstad.no/postnummer-koordinatar/?postnummer=4558&amp;poststad=Vanse" xr:uid="{00000000-0004-0000-0000-00000D2F0000}"/>
    <hyperlink ref="A2425" r:id="rId12047" display="http://www.erikbolstad.no/postnummer-koordinatar/?postnummer=4560&amp;poststad=Vanse" xr:uid="{00000000-0004-0000-0000-00000E2F0000}"/>
    <hyperlink ref="A2426" r:id="rId12048" display="http://www.erikbolstad.no/postnummer-koordinatar/?postnummer=4563&amp;poststad=Borhaug" xr:uid="{00000000-0004-0000-0000-00000F2F0000}"/>
    <hyperlink ref="A2427" r:id="rId12049" display="http://www.erikbolstad.no/postnummer-koordinatar/?postnummer=4575&amp;poststad=Lyngdal" xr:uid="{00000000-0004-0000-0000-0000102F0000}"/>
    <hyperlink ref="A2428" r:id="rId12050" display="http://www.erikbolstad.no/postnummer-koordinatar/?postnummer=4576&amp;poststad=Lyngdal" xr:uid="{00000000-0004-0000-0000-0000112F0000}"/>
    <hyperlink ref="A2429" r:id="rId12051" display="http://www.erikbolstad.no/postnummer-koordinatar/?postnummer=4577&amp;poststad=Lyngdal" xr:uid="{00000000-0004-0000-0000-0000122F0000}"/>
    <hyperlink ref="A2430" r:id="rId12052" display="http://www.erikbolstad.no/postnummer-koordinatar/?postnummer=4579&amp;poststad=Lyngdal" xr:uid="{00000000-0004-0000-0000-0000132F0000}"/>
    <hyperlink ref="A2431" r:id="rId12053" display="http://www.erikbolstad.no/postnummer-koordinatar/?postnummer=4580&amp;poststad=Lyngdal" xr:uid="{00000000-0004-0000-0000-0000142F0000}"/>
    <hyperlink ref="A2432" r:id="rId12054" display="http://www.erikbolstad.no/postnummer-koordinatar/?postnummer=4586&amp;poststad=Korshamn" xr:uid="{00000000-0004-0000-0000-0000152F0000}"/>
    <hyperlink ref="A2433" r:id="rId12055" display="http://www.erikbolstad.no/postnummer-koordinatar/?postnummer=4588&amp;poststad=Kvås" xr:uid="{00000000-0004-0000-0000-0000162F0000}"/>
    <hyperlink ref="A2434" r:id="rId12056" display="http://www.erikbolstad.no/postnummer-koordinatar/?postnummer=4590&amp;poststad=Snartemo" xr:uid="{00000000-0004-0000-0000-0000172F0000}"/>
    <hyperlink ref="A2435" r:id="rId12057" display="http://www.erikbolstad.no/postnummer-koordinatar/?postnummer=4595&amp;poststad=Tingvatn" xr:uid="{00000000-0004-0000-0000-0000182F0000}"/>
    <hyperlink ref="A2436" r:id="rId12058" display="http://www.erikbolstad.no/postnummer-koordinatar/?postnummer=4596&amp;poststad=Eiken" xr:uid="{00000000-0004-0000-0000-0000192F0000}"/>
    <hyperlink ref="A2437" r:id="rId12059" display="http://www.erikbolstad.no/postnummer-koordinatar/?postnummer=4604&amp;poststad=Kristiansand%20S" xr:uid="{00000000-0004-0000-0000-00001A2F0000}"/>
    <hyperlink ref="A2438" r:id="rId12060" display="http://www.erikbolstad.no/postnummer-koordinatar/?postnummer=4605&amp;poststad=Kristiansand%20S" xr:uid="{00000000-0004-0000-0000-00001B2F0000}"/>
    <hyperlink ref="A2439" r:id="rId12061" display="http://www.erikbolstad.no/postnummer-koordinatar/?postnummer=4606&amp;poststad=Kristiansand%20S" xr:uid="{00000000-0004-0000-0000-00001C2F0000}"/>
    <hyperlink ref="A2440" r:id="rId12062" display="http://www.erikbolstad.no/postnummer-koordinatar/?postnummer=4608&amp;poststad=Kristiansand%20S" xr:uid="{00000000-0004-0000-0000-00001D2F0000}"/>
    <hyperlink ref="A2441" r:id="rId12063" display="http://www.erikbolstad.no/postnummer-koordinatar/?postnummer=4609&amp;poststad=Kardemomme%20By" xr:uid="{00000000-0004-0000-0000-00001E2F0000}"/>
    <hyperlink ref="A2442" r:id="rId12064" display="http://www.erikbolstad.no/postnummer-koordinatar/?postnummer=4610&amp;poststad=Kristiansand%20S" xr:uid="{00000000-0004-0000-0000-00001F2F0000}"/>
    <hyperlink ref="A2443" r:id="rId12065" display="http://www.erikbolstad.no/postnummer-koordinatar/?postnummer=4611&amp;poststad=Kristiansand%20S" xr:uid="{00000000-0004-0000-0000-0000202F0000}"/>
    <hyperlink ref="A2444" r:id="rId12066" display="http://www.erikbolstad.no/postnummer-koordinatar/?postnummer=4612&amp;poststad=Kristiansand%20S" xr:uid="{00000000-0004-0000-0000-0000212F0000}"/>
    <hyperlink ref="A2445" r:id="rId12067" display="http://www.erikbolstad.no/postnummer-koordinatar/?postnummer=4613&amp;poststad=Kristiansand%20S" xr:uid="{00000000-0004-0000-0000-0000222F0000}"/>
    <hyperlink ref="A2446" r:id="rId12068" display="http://www.erikbolstad.no/postnummer-koordinatar/?postnummer=4614&amp;poststad=Kristiansand%20S" xr:uid="{00000000-0004-0000-0000-0000232F0000}"/>
    <hyperlink ref="A2447" r:id="rId12069" display="http://www.erikbolstad.no/postnummer-koordinatar/?postnummer=4615&amp;poststad=Kristiansand%20S" xr:uid="{00000000-0004-0000-0000-0000242F0000}"/>
    <hyperlink ref="A2448" r:id="rId12070" display="http://www.erikbolstad.no/postnummer-koordinatar/?postnummer=4616&amp;poststad=Kristiansand%20S" xr:uid="{00000000-0004-0000-0000-0000252F0000}"/>
    <hyperlink ref="A2449" r:id="rId12071" display="http://www.erikbolstad.no/postnummer-koordinatar/?postnummer=4617&amp;poststad=Kristiansand%20S" xr:uid="{00000000-0004-0000-0000-0000262F0000}"/>
    <hyperlink ref="A2450" r:id="rId12072" display="http://www.erikbolstad.no/postnummer-koordinatar/?postnummer=4618&amp;poststad=Kristiansand%20S" xr:uid="{00000000-0004-0000-0000-0000272F0000}"/>
    <hyperlink ref="A2451" r:id="rId12073" display="http://www.erikbolstad.no/postnummer-koordinatar/?postnummer=4619&amp;poststad=Mosby" xr:uid="{00000000-0004-0000-0000-0000282F0000}"/>
    <hyperlink ref="A2452" r:id="rId12074" display="http://www.erikbolstad.no/postnummer-koordinatar/?postnummer=4620&amp;poststad=Kristiansand%20S" xr:uid="{00000000-0004-0000-0000-0000292F0000}"/>
    <hyperlink ref="A2453" r:id="rId12075" display="http://www.erikbolstad.no/postnummer-koordinatar/?postnummer=4621&amp;poststad=Kristiansand%20S" xr:uid="{00000000-0004-0000-0000-00002A2F0000}"/>
    <hyperlink ref="A2454" r:id="rId12076" display="http://www.erikbolstad.no/postnummer-koordinatar/?postnummer=4622&amp;poststad=Kristiansand%20S" xr:uid="{00000000-0004-0000-0000-00002B2F0000}"/>
    <hyperlink ref="A2455" r:id="rId12077" display="http://www.erikbolstad.no/postnummer-koordinatar/?postnummer=4623&amp;poststad=Kristiansand%20S" xr:uid="{00000000-0004-0000-0000-00002C2F0000}"/>
    <hyperlink ref="A2456" r:id="rId12078" display="http://www.erikbolstad.no/postnummer-koordinatar/?postnummer=4624&amp;poststad=Kristiansand%20S" xr:uid="{00000000-0004-0000-0000-00002D2F0000}"/>
    <hyperlink ref="A2457" r:id="rId12079" display="http://www.erikbolstad.no/postnummer-koordinatar/?postnummer=4625&amp;poststad=Flekkerøy" xr:uid="{00000000-0004-0000-0000-00002E2F0000}"/>
    <hyperlink ref="A2458" r:id="rId12080" display="http://www.erikbolstad.no/postnummer-koordinatar/?postnummer=4626&amp;poststad=Kristiansand%20S" xr:uid="{00000000-0004-0000-0000-00002F2F0000}"/>
    <hyperlink ref="A2459" r:id="rId12081" display="http://www.erikbolstad.no/postnummer-koordinatar/?postnummer=4628&amp;poststad=Kristiansand%20S" xr:uid="{00000000-0004-0000-0000-0000302F0000}"/>
    <hyperlink ref="A2460" r:id="rId12082" display="http://www.erikbolstad.no/postnummer-koordinatar/?postnummer=4629&amp;poststad=Kristiansand%20S" xr:uid="{00000000-0004-0000-0000-0000312F0000}"/>
    <hyperlink ref="A2461" r:id="rId12083" display="http://www.erikbolstad.no/postnummer-koordinatar/?postnummer=4630&amp;poststad=Kristiansand%20S" xr:uid="{00000000-0004-0000-0000-0000322F0000}"/>
    <hyperlink ref="A2462" r:id="rId12084" display="http://www.erikbolstad.no/postnummer-koordinatar/?postnummer=4631&amp;poststad=Kristiansand%20S" xr:uid="{00000000-0004-0000-0000-0000332F0000}"/>
    <hyperlink ref="A2463" r:id="rId12085" display="http://www.erikbolstad.no/postnummer-koordinatar/?postnummer=4632&amp;poststad=Kristiansand%20S" xr:uid="{00000000-0004-0000-0000-0000342F0000}"/>
    <hyperlink ref="A2464" r:id="rId12086" display="http://www.erikbolstad.no/postnummer-koordinatar/?postnummer=4633&amp;poststad=Kristiansand%20S" xr:uid="{00000000-0004-0000-0000-0000352F0000}"/>
    <hyperlink ref="A2465" r:id="rId12087" display="http://www.erikbolstad.no/postnummer-koordinatar/?postnummer=4634&amp;poststad=Kristiansand%20S" xr:uid="{00000000-0004-0000-0000-0000362F0000}"/>
    <hyperlink ref="A2466" r:id="rId12088" display="http://www.erikbolstad.no/postnummer-koordinatar/?postnummer=4635&amp;poststad=Kristiansand%20S" xr:uid="{00000000-0004-0000-0000-0000372F0000}"/>
    <hyperlink ref="A2467" r:id="rId12089" display="http://www.erikbolstad.no/postnummer-koordinatar/?postnummer=4636&amp;poststad=Kristiansand%20S" xr:uid="{00000000-0004-0000-0000-0000382F0000}"/>
    <hyperlink ref="A2468" r:id="rId12090" display="http://www.erikbolstad.no/postnummer-koordinatar/?postnummer=4637&amp;poststad=Kristiansand%20S" xr:uid="{00000000-0004-0000-0000-0000392F0000}"/>
    <hyperlink ref="A2469" r:id="rId12091" display="http://www.erikbolstad.no/postnummer-koordinatar/?postnummer=4638&amp;poststad=Kristiansand%20S" xr:uid="{00000000-0004-0000-0000-00003A2F0000}"/>
    <hyperlink ref="A2470" r:id="rId12092" display="http://www.erikbolstad.no/postnummer-koordinatar/?postnummer=4639&amp;poststad=Kristiansand%20S" xr:uid="{00000000-0004-0000-0000-00003B2F0000}"/>
    <hyperlink ref="A2471" r:id="rId12093" display="http://www.erikbolstad.no/postnummer-koordinatar/?postnummer=4640&amp;poststad=Søgne" xr:uid="{00000000-0004-0000-0000-00003C2F0000}"/>
    <hyperlink ref="A2472" r:id="rId12094" display="http://www.erikbolstad.no/postnummer-koordinatar/?postnummer=4645&amp;poststad=Nodeland" xr:uid="{00000000-0004-0000-0000-00003D2F0000}"/>
    <hyperlink ref="A2473" r:id="rId12095" display="http://www.erikbolstad.no/postnummer-koordinatar/?postnummer=4646&amp;poststad=Finsland" xr:uid="{00000000-0004-0000-0000-00003E2F0000}"/>
    <hyperlink ref="A2474" r:id="rId12096" display="http://www.erikbolstad.no/postnummer-koordinatar/?postnummer=4647&amp;poststad=Brennåsen" xr:uid="{00000000-0004-0000-0000-00003F2F0000}"/>
    <hyperlink ref="A2475" r:id="rId12097" display="http://www.erikbolstad.no/postnummer-koordinatar/?postnummer=4651&amp;poststad=Hamresanden" xr:uid="{00000000-0004-0000-0000-0000402F0000}"/>
    <hyperlink ref="A2476" r:id="rId12098" display="http://www.erikbolstad.no/postnummer-koordinatar/?postnummer=4656&amp;poststad=Hamresanden" xr:uid="{00000000-0004-0000-0000-0000412F0000}"/>
    <hyperlink ref="A2477" r:id="rId12099" display="http://www.erikbolstad.no/postnummer-koordinatar/?postnummer=4657&amp;poststad=Kjevik" xr:uid="{00000000-0004-0000-0000-0000422F0000}"/>
    <hyperlink ref="A2478" r:id="rId12100" display="http://www.erikbolstad.no/postnummer-koordinatar/?postnummer=4658&amp;poststad=Tveit" xr:uid="{00000000-0004-0000-0000-0000432F0000}"/>
    <hyperlink ref="A2479" r:id="rId12101" display="http://www.erikbolstad.no/postnummer-koordinatar/?postnummer=4659&amp;poststad=Kristiansand%20S" xr:uid="{00000000-0004-0000-0000-0000442F0000}"/>
    <hyperlink ref="A2480" r:id="rId12102" display="http://www.erikbolstad.no/postnummer-koordinatar/?postnummer=4661&amp;poststad=Kristiansand%20S" xr:uid="{00000000-0004-0000-0000-0000452F0000}"/>
    <hyperlink ref="A2481" r:id="rId12103" display="http://www.erikbolstad.no/postnummer-koordinatar/?postnummer=4662&amp;poststad=Kristiansand%20S" xr:uid="{00000000-0004-0000-0000-0000462F0000}"/>
    <hyperlink ref="A2482" r:id="rId12104" display="http://www.erikbolstad.no/postnummer-koordinatar/?postnummer=4663&amp;poststad=Kristiansand%20S" xr:uid="{00000000-0004-0000-0000-0000472F0000}"/>
    <hyperlink ref="A2483" r:id="rId12105" display="http://www.erikbolstad.no/postnummer-koordinatar/?postnummer=4664&amp;poststad=Kristiansand%20S" xr:uid="{00000000-0004-0000-0000-0000482F0000}"/>
    <hyperlink ref="A2484" r:id="rId12106" display="http://www.erikbolstad.no/postnummer-koordinatar/?postnummer=4665&amp;poststad=Kristiansand%20S" xr:uid="{00000000-0004-0000-0000-0000492F0000}"/>
    <hyperlink ref="A2485" r:id="rId12107" display="http://www.erikbolstad.no/postnummer-koordinatar/?postnummer=4666&amp;poststad=Kristiansand%20S" xr:uid="{00000000-0004-0000-0000-00004A2F0000}"/>
    <hyperlink ref="A2486" r:id="rId12108" display="http://www.erikbolstad.no/postnummer-koordinatar/?postnummer=4670&amp;poststad=Kristiansand%20S" xr:uid="{00000000-0004-0000-0000-00004B2F0000}"/>
    <hyperlink ref="A2487" r:id="rId12109" display="http://www.erikbolstad.no/postnummer-koordinatar/?postnummer=4671&amp;poststad=Kristiansand%20S" xr:uid="{00000000-0004-0000-0000-00004C2F0000}"/>
    <hyperlink ref="A2488" r:id="rId12110" display="http://www.erikbolstad.no/postnummer-koordinatar/?postnummer=4672&amp;poststad=Kristiansand%20S" xr:uid="{00000000-0004-0000-0000-00004D2F0000}"/>
    <hyperlink ref="A2489" r:id="rId12111" display="http://www.erikbolstad.no/postnummer-koordinatar/?postnummer=4673&amp;poststad=Kristiansand%20S" xr:uid="{00000000-0004-0000-0000-00004E2F0000}"/>
    <hyperlink ref="A2490" r:id="rId12112" display="http://www.erikbolstad.no/postnummer-koordinatar/?postnummer=4674&amp;poststad=Kristiansand%20S" xr:uid="{00000000-0004-0000-0000-00004F2F0000}"/>
    <hyperlink ref="A2491" r:id="rId12113" display="http://www.erikbolstad.no/postnummer-koordinatar/?postnummer=4675&amp;poststad=Kristiansand%20S" xr:uid="{00000000-0004-0000-0000-0000502F0000}"/>
    <hyperlink ref="A2492" r:id="rId12114" display="http://www.erikbolstad.no/postnummer-koordinatar/?postnummer=4676&amp;poststad=Kristiansand%20S" xr:uid="{00000000-0004-0000-0000-0000512F0000}"/>
    <hyperlink ref="A2493" r:id="rId12115" display="http://www.erikbolstad.no/postnummer-koordinatar/?postnummer=4677&amp;poststad=Kristiansand%20S" xr:uid="{00000000-0004-0000-0000-0000522F0000}"/>
    <hyperlink ref="A2494" r:id="rId12116" display="http://www.erikbolstad.no/postnummer-koordinatar/?postnummer=4678&amp;poststad=Kristiansand%20S" xr:uid="{00000000-0004-0000-0000-0000532F0000}"/>
    <hyperlink ref="A2495" r:id="rId12117" display="http://www.erikbolstad.no/postnummer-koordinatar/?postnummer=4679&amp;poststad=Flekkerøy" xr:uid="{00000000-0004-0000-0000-0000542F0000}"/>
    <hyperlink ref="A2496" r:id="rId12118" display="http://www.erikbolstad.no/postnummer-koordinatar/?postnummer=4681&amp;poststad=Søgne" xr:uid="{00000000-0004-0000-0000-0000552F0000}"/>
    <hyperlink ref="A2497" r:id="rId12119" display="http://www.erikbolstad.no/postnummer-koordinatar/?postnummer=4682&amp;poststad=Søgne" xr:uid="{00000000-0004-0000-0000-0000562F0000}"/>
    <hyperlink ref="A2498" r:id="rId12120" display="http://www.erikbolstad.no/postnummer-koordinatar/?postnummer=4683&amp;poststad=Søgne" xr:uid="{00000000-0004-0000-0000-0000572F0000}"/>
    <hyperlink ref="A2499" r:id="rId12121" display="http://www.erikbolstad.no/postnummer-koordinatar/?postnummer=4684&amp;poststad=Brennåsen" xr:uid="{00000000-0004-0000-0000-0000582F0000}"/>
    <hyperlink ref="A2500" r:id="rId12122" display="http://www.erikbolstad.no/postnummer-koordinatar/?postnummer=4685&amp;poststad=Nodeland" xr:uid="{00000000-0004-0000-0000-0000592F0000}"/>
    <hyperlink ref="A2501" r:id="rId12123" display="http://www.erikbolstad.no/postnummer-koordinatar/?postnummer=4686&amp;poststad=Kristiansand%20S" xr:uid="{00000000-0004-0000-0000-00005A2F0000}"/>
    <hyperlink ref="A2502" r:id="rId12124" display="http://www.erikbolstad.no/postnummer-koordinatar/?postnummer=4687&amp;poststad=Kristiansand%20S" xr:uid="{00000000-0004-0000-0000-00005B2F0000}"/>
    <hyperlink ref="A2503" r:id="rId12125" display="http://www.erikbolstad.no/postnummer-koordinatar/?postnummer=4688&amp;poststad=Kristiansand%20S" xr:uid="{00000000-0004-0000-0000-00005C2F0000}"/>
    <hyperlink ref="A2504" r:id="rId12126" display="http://www.erikbolstad.no/postnummer-koordinatar/?postnummer=4689&amp;poststad=Kristiansand%20S" xr:uid="{00000000-0004-0000-0000-00005D2F0000}"/>
    <hyperlink ref="A2505" r:id="rId12127" display="http://www.erikbolstad.no/postnummer-koordinatar/?postnummer=4691&amp;poststad=Kristiansand%20S" xr:uid="{00000000-0004-0000-0000-00005E2F0000}"/>
    <hyperlink ref="A2506" r:id="rId12128" display="http://www.erikbolstad.no/postnummer-koordinatar/?postnummer=4693&amp;poststad=Kristiansand%20S" xr:uid="{00000000-0004-0000-0000-00005F2F0000}"/>
    <hyperlink ref="A2507" r:id="rId12129" display="http://www.erikbolstad.no/postnummer-koordinatar/?postnummer=4694&amp;poststad=Kristiansand%20S" xr:uid="{00000000-0004-0000-0000-0000602F0000}"/>
    <hyperlink ref="A2508" r:id="rId12130" display="http://www.erikbolstad.no/postnummer-koordinatar/?postnummer=4695&amp;poststad=Kristiansand%20S" xr:uid="{00000000-0004-0000-0000-0000612F0000}"/>
    <hyperlink ref="A2509" r:id="rId12131" display="http://www.erikbolstad.no/postnummer-koordinatar/?postnummer=4696&amp;poststad=Kristiansand%20S" xr:uid="{00000000-0004-0000-0000-0000622F0000}"/>
    <hyperlink ref="A2510" r:id="rId12132" display="http://www.erikbolstad.no/postnummer-koordinatar/?postnummer=4697&amp;poststad=Kristiansand%20S" xr:uid="{00000000-0004-0000-0000-0000632F0000}"/>
    <hyperlink ref="A2511" r:id="rId12133" display="http://www.erikbolstad.no/postnummer-koordinatar/?postnummer=4698&amp;poststad=Kristiansand%20S" xr:uid="{00000000-0004-0000-0000-0000642F0000}"/>
    <hyperlink ref="A2512" r:id="rId12134" display="http://www.erikbolstad.no/postnummer-koordinatar/?postnummer=4699&amp;poststad=Tveit" xr:uid="{00000000-0004-0000-0000-0000652F0000}"/>
    <hyperlink ref="A2513" r:id="rId12135" display="http://www.erikbolstad.no/postnummer-koordinatar/?postnummer=4700&amp;poststad=Vennesla" xr:uid="{00000000-0004-0000-0000-0000662F0000}"/>
    <hyperlink ref="A2514" r:id="rId12136" display="http://www.erikbolstad.no/postnummer-koordinatar/?postnummer=4701&amp;poststad=Vennesla" xr:uid="{00000000-0004-0000-0000-0000672F0000}"/>
    <hyperlink ref="A2515" r:id="rId12137" display="http://www.erikbolstad.no/postnummer-koordinatar/?postnummer=4702&amp;poststad=Vennesla" xr:uid="{00000000-0004-0000-0000-0000682F0000}"/>
    <hyperlink ref="A2516" r:id="rId12138" display="http://www.erikbolstad.no/postnummer-koordinatar/?postnummer=4703&amp;poststad=Vennesla" xr:uid="{00000000-0004-0000-0000-0000692F0000}"/>
    <hyperlink ref="A2517" r:id="rId12139" display="http://www.erikbolstad.no/postnummer-koordinatar/?postnummer=4705&amp;poststad=Øvrebø" xr:uid="{00000000-0004-0000-0000-00006A2F0000}"/>
    <hyperlink ref="A2518" r:id="rId12140" display="http://www.erikbolstad.no/postnummer-koordinatar/?postnummer=4715&amp;poststad=Øvrebø" xr:uid="{00000000-0004-0000-0000-00006B2F0000}"/>
    <hyperlink ref="A2519" r:id="rId12141" display="http://www.erikbolstad.no/postnummer-koordinatar/?postnummer=4720&amp;poststad=Hægeland" xr:uid="{00000000-0004-0000-0000-00006C2F0000}"/>
    <hyperlink ref="A2520" r:id="rId12142" display="http://www.erikbolstad.no/postnummer-koordinatar/?postnummer=4724&amp;poststad=Iveland" xr:uid="{00000000-0004-0000-0000-00006D2F0000}"/>
    <hyperlink ref="A2521" r:id="rId12143" display="http://www.erikbolstad.no/postnummer-koordinatar/?postnummer=4730&amp;poststad=Vatnestrøm" xr:uid="{00000000-0004-0000-0000-00006E2F0000}"/>
    <hyperlink ref="A2522" r:id="rId12144" display="http://www.erikbolstad.no/postnummer-koordinatar/?postnummer=4733&amp;poststad=Evje" xr:uid="{00000000-0004-0000-0000-00006F2F0000}"/>
    <hyperlink ref="A2523" r:id="rId12145" display="http://www.erikbolstad.no/postnummer-koordinatar/?postnummer=4734&amp;poststad=Evje" xr:uid="{00000000-0004-0000-0000-0000702F0000}"/>
    <hyperlink ref="A2524" r:id="rId12146" display="http://www.erikbolstad.no/postnummer-koordinatar/?postnummer=4735&amp;poststad=Evje" xr:uid="{00000000-0004-0000-0000-0000712F0000}"/>
    <hyperlink ref="A2525" r:id="rId12147" display="http://www.erikbolstad.no/postnummer-koordinatar/?postnummer=4737&amp;poststad=Hornnes" xr:uid="{00000000-0004-0000-0000-0000722F0000}"/>
    <hyperlink ref="A2526" r:id="rId12148" display="http://www.erikbolstad.no/postnummer-koordinatar/?postnummer=4741&amp;poststad=Byglandsfjord" xr:uid="{00000000-0004-0000-0000-0000732F0000}"/>
    <hyperlink ref="A2527" r:id="rId12149" display="http://www.erikbolstad.no/postnummer-koordinatar/?postnummer=4742&amp;poststad=Grendi" xr:uid="{00000000-0004-0000-0000-0000742F0000}"/>
    <hyperlink ref="A2528" r:id="rId12150" display="http://www.erikbolstad.no/postnummer-koordinatar/?postnummer=4745&amp;poststad=Bygland" xr:uid="{00000000-0004-0000-0000-0000752F0000}"/>
    <hyperlink ref="A2529" r:id="rId12151" display="http://www.erikbolstad.no/postnummer-koordinatar/?postnummer=4747&amp;poststad=Valle" xr:uid="{00000000-0004-0000-0000-0000762F0000}"/>
    <hyperlink ref="A2530" r:id="rId12152" display="http://www.erikbolstad.no/postnummer-koordinatar/?postnummer=4748&amp;poststad=Rysstad" xr:uid="{00000000-0004-0000-0000-0000772F0000}"/>
    <hyperlink ref="A2531" r:id="rId12153" display="http://www.erikbolstad.no/postnummer-koordinatar/?postnummer=4754&amp;poststad=Bykle" xr:uid="{00000000-0004-0000-0000-0000782F0000}"/>
    <hyperlink ref="A2532" r:id="rId12154" display="http://www.erikbolstad.no/postnummer-koordinatar/?postnummer=4755&amp;poststad=Hovden%20i%20Setesdal" xr:uid="{00000000-0004-0000-0000-0000792F0000}"/>
    <hyperlink ref="A2533" r:id="rId12155" display="http://www.erikbolstad.no/postnummer-koordinatar/?postnummer=4756&amp;poststad=Hovden%20i%20Setesdal" xr:uid="{00000000-0004-0000-0000-00007A2F0000}"/>
    <hyperlink ref="A2534" r:id="rId12156" display="http://www.erikbolstad.no/postnummer-koordinatar/?postnummer=4760&amp;poststad=Birkeland" xr:uid="{00000000-0004-0000-0000-00007B2F0000}"/>
    <hyperlink ref="A2535" r:id="rId12157" display="http://www.erikbolstad.no/postnummer-koordinatar/?postnummer=4766&amp;poststad=Herefoss" xr:uid="{00000000-0004-0000-0000-00007C2F0000}"/>
    <hyperlink ref="A2536" r:id="rId12158" display="http://www.erikbolstad.no/postnummer-koordinatar/?postnummer=4768&amp;poststad=Engesland" xr:uid="{00000000-0004-0000-0000-00007D2F0000}"/>
    <hyperlink ref="A2537" r:id="rId12159" display="http://www.erikbolstad.no/postnummer-koordinatar/?postnummer=4770&amp;poststad=Høvåg" xr:uid="{00000000-0004-0000-0000-00007E2F0000}"/>
    <hyperlink ref="A2538" r:id="rId12160" display="http://www.erikbolstad.no/postnummer-koordinatar/?postnummer=4780&amp;poststad=Brekkestø" xr:uid="{00000000-0004-0000-0000-00007F2F0000}"/>
    <hyperlink ref="A2539" r:id="rId12161" display="http://www.erikbolstad.no/postnummer-koordinatar/?postnummer=4790&amp;poststad=Lillesand" xr:uid="{00000000-0004-0000-0000-0000802F0000}"/>
    <hyperlink ref="A2540" r:id="rId12162" display="http://www.erikbolstad.no/postnummer-koordinatar/?postnummer=4791&amp;poststad=Lillesand" xr:uid="{00000000-0004-0000-0000-0000812F0000}"/>
    <hyperlink ref="A2541" r:id="rId12163" display="http://www.erikbolstad.no/postnummer-koordinatar/?postnummer=4792&amp;poststad=Lillesand" xr:uid="{00000000-0004-0000-0000-0000822F0000}"/>
    <hyperlink ref="A2542" r:id="rId12164" display="http://www.erikbolstad.no/postnummer-koordinatar/?postnummer=4793&amp;poststad=Høvåg" xr:uid="{00000000-0004-0000-0000-0000832F0000}"/>
    <hyperlink ref="A2543" r:id="rId12165" display="http://www.erikbolstad.no/postnummer-koordinatar/?postnummer=4794&amp;poststad=Lillesand" xr:uid="{00000000-0004-0000-0000-0000842F0000}"/>
    <hyperlink ref="A2544" r:id="rId12166" display="http://www.erikbolstad.no/postnummer-koordinatar/?postnummer=4795&amp;poststad=Birkeland" xr:uid="{00000000-0004-0000-0000-0000852F0000}"/>
    <hyperlink ref="A2545" r:id="rId12167" display="http://www.erikbolstad.no/postnummer-koordinatar/?postnummer=4801&amp;poststad=Arendal" xr:uid="{00000000-0004-0000-0000-0000862F0000}"/>
    <hyperlink ref="A2546" r:id="rId12168" display="http://www.erikbolstad.no/postnummer-koordinatar/?postnummer=4802&amp;poststad=Arendal" xr:uid="{00000000-0004-0000-0000-0000872F0000}"/>
    <hyperlink ref="A2547" r:id="rId12169" display="http://www.erikbolstad.no/postnummer-koordinatar/?postnummer=4803&amp;poststad=Arendal" xr:uid="{00000000-0004-0000-0000-0000882F0000}"/>
    <hyperlink ref="A2548" r:id="rId12170" display="http://www.erikbolstad.no/postnummer-koordinatar/?postnummer=4804&amp;poststad=Arendal" xr:uid="{00000000-0004-0000-0000-0000892F0000}"/>
    <hyperlink ref="A2549" r:id="rId12171" display="http://www.erikbolstad.no/postnummer-koordinatar/?postnummer=4808&amp;poststad=Arendal" xr:uid="{00000000-0004-0000-0000-00008A2F0000}"/>
    <hyperlink ref="A2550" r:id="rId12172" display="http://www.erikbolstad.no/postnummer-koordinatar/?postnummer=4809&amp;poststad=Arendal" xr:uid="{00000000-0004-0000-0000-00008B2F0000}"/>
    <hyperlink ref="A2551" r:id="rId12173" display="http://www.erikbolstad.no/postnummer-koordinatar/?postnummer=4810&amp;poststad=Eydehavn" xr:uid="{00000000-0004-0000-0000-00008C2F0000}"/>
    <hyperlink ref="A2552" r:id="rId12174" display="http://www.erikbolstad.no/postnummer-koordinatar/?postnummer=4812&amp;poststad=Kongshavn" xr:uid="{00000000-0004-0000-0000-00008D2F0000}"/>
    <hyperlink ref="A2553" r:id="rId12175" display="http://www.erikbolstad.no/postnummer-koordinatar/?postnummer=4815&amp;poststad=Saltrød" xr:uid="{00000000-0004-0000-0000-00008E2F0000}"/>
    <hyperlink ref="A2554" r:id="rId12176" display="http://www.erikbolstad.no/postnummer-koordinatar/?postnummer=4816&amp;poststad=Kolbjørnsvik" xr:uid="{00000000-0004-0000-0000-00008F2F0000}"/>
    <hyperlink ref="A2555" r:id="rId12177" display="http://www.erikbolstad.no/postnummer-koordinatar/?postnummer=4817&amp;poststad=His" xr:uid="{00000000-0004-0000-0000-0000902F0000}"/>
    <hyperlink ref="A2556" r:id="rId12178" display="http://www.erikbolstad.no/postnummer-koordinatar/?postnummer=4818&amp;poststad=Færvik" xr:uid="{00000000-0004-0000-0000-0000912F0000}"/>
    <hyperlink ref="A2557" r:id="rId12179" display="http://www.erikbolstad.no/postnummer-koordinatar/?postnummer=4820&amp;poststad=Froland" xr:uid="{00000000-0004-0000-0000-0000922F0000}"/>
    <hyperlink ref="A2558" r:id="rId12180" display="http://www.erikbolstad.no/postnummer-koordinatar/?postnummer=4821&amp;poststad=Rykene" xr:uid="{00000000-0004-0000-0000-0000932F0000}"/>
    <hyperlink ref="A2559" r:id="rId12181" display="http://www.erikbolstad.no/postnummer-koordinatar/?postnummer=4823&amp;poststad=Nedenes" xr:uid="{00000000-0004-0000-0000-0000942F0000}"/>
    <hyperlink ref="A2560" r:id="rId12182" display="http://www.erikbolstad.no/postnummer-koordinatar/?postnummer=4824&amp;poststad=Bjorbekk" xr:uid="{00000000-0004-0000-0000-0000952F0000}"/>
    <hyperlink ref="A2561" r:id="rId12183" display="http://www.erikbolstad.no/postnummer-koordinatar/?postnummer=4825&amp;poststad=Arendal" xr:uid="{00000000-0004-0000-0000-0000962F0000}"/>
    <hyperlink ref="A2562" r:id="rId12184" display="http://www.erikbolstad.no/postnummer-koordinatar/?postnummer=4827&amp;poststad=Frolands%20Verk" xr:uid="{00000000-0004-0000-0000-0000972F0000}"/>
    <hyperlink ref="A2563" r:id="rId12185" display="http://www.erikbolstad.no/postnummer-koordinatar/?postnummer=4828&amp;poststad=Mjåvatn" xr:uid="{00000000-0004-0000-0000-0000982F0000}"/>
    <hyperlink ref="A2564" r:id="rId12186" display="http://www.erikbolstad.no/postnummer-koordinatar/?postnummer=4830&amp;poststad=Hynnekleiv" xr:uid="{00000000-0004-0000-0000-0000992F0000}"/>
    <hyperlink ref="A2565" r:id="rId12187" display="http://www.erikbolstad.no/postnummer-koordinatar/?postnummer=4832&amp;poststad=Mykland" xr:uid="{00000000-0004-0000-0000-00009A2F0000}"/>
    <hyperlink ref="A2566" r:id="rId12188" display="http://www.erikbolstad.no/postnummer-koordinatar/?postnummer=4834&amp;poststad=Risdal" xr:uid="{00000000-0004-0000-0000-00009B2F0000}"/>
    <hyperlink ref="A2567" r:id="rId12189" display="http://www.erikbolstad.no/postnummer-koordinatar/?postnummer=4836&amp;poststad=Arendal" xr:uid="{00000000-0004-0000-0000-00009C2F0000}"/>
    <hyperlink ref="A2568" r:id="rId12190" display="http://www.erikbolstad.no/postnummer-koordinatar/?postnummer=4838&amp;poststad=Arendal" xr:uid="{00000000-0004-0000-0000-00009D2F0000}"/>
    <hyperlink ref="A2569" r:id="rId12191" display="http://www.erikbolstad.no/postnummer-koordinatar/?postnummer=4839&amp;poststad=Arendal" xr:uid="{00000000-0004-0000-0000-00009E2F0000}"/>
    <hyperlink ref="A2570" r:id="rId12192" display="http://www.erikbolstad.no/postnummer-koordinatar/?postnummer=4841&amp;poststad=Arendal" xr:uid="{00000000-0004-0000-0000-00009F2F0000}"/>
    <hyperlink ref="A2571" r:id="rId12193" display="http://www.erikbolstad.no/postnummer-koordinatar/?postnummer=4842&amp;poststad=Arendal" xr:uid="{00000000-0004-0000-0000-0000A02F0000}"/>
    <hyperlink ref="A2572" r:id="rId12194" display="http://www.erikbolstad.no/postnummer-koordinatar/?postnummer=4843&amp;poststad=Arendal" xr:uid="{00000000-0004-0000-0000-0000A12F0000}"/>
    <hyperlink ref="A2573" r:id="rId12195" display="http://www.erikbolstad.no/postnummer-koordinatar/?postnummer=4844&amp;poststad=Arendal" xr:uid="{00000000-0004-0000-0000-0000A22F0000}"/>
    <hyperlink ref="A2574" r:id="rId12196" display="http://www.erikbolstad.no/postnummer-koordinatar/?postnummer=4846&amp;poststad=Arendal" xr:uid="{00000000-0004-0000-0000-0000A32F0000}"/>
    <hyperlink ref="A2575" r:id="rId12197" display="http://www.erikbolstad.no/postnummer-koordinatar/?postnummer=4847&amp;poststad=Arendal" xr:uid="{00000000-0004-0000-0000-0000A42F0000}"/>
    <hyperlink ref="A2576" r:id="rId12198" display="http://www.erikbolstad.no/postnummer-koordinatar/?postnummer=4848&amp;poststad=Arendal" xr:uid="{00000000-0004-0000-0000-0000A52F0000}"/>
    <hyperlink ref="A2577" r:id="rId12199" display="http://www.erikbolstad.no/postnummer-koordinatar/?postnummer=4849&amp;poststad=Arendal" xr:uid="{00000000-0004-0000-0000-0000A62F0000}"/>
    <hyperlink ref="A2578" r:id="rId12200" display="http://www.erikbolstad.no/postnummer-koordinatar/?postnummer=4851&amp;poststad=Saltrød" xr:uid="{00000000-0004-0000-0000-0000A72F0000}"/>
    <hyperlink ref="A2579" r:id="rId12201" display="http://www.erikbolstad.no/postnummer-koordinatar/?postnummer=4852&amp;poststad=Færvik" xr:uid="{00000000-0004-0000-0000-0000A82F0000}"/>
    <hyperlink ref="A2580" r:id="rId12202" display="http://www.erikbolstad.no/postnummer-koordinatar/?postnummer=4853&amp;poststad=His" xr:uid="{00000000-0004-0000-0000-0000A92F0000}"/>
    <hyperlink ref="A2581" r:id="rId12203" display="http://www.erikbolstad.no/postnummer-koordinatar/?postnummer=4854&amp;poststad=Nedenes" xr:uid="{00000000-0004-0000-0000-0000AA2F0000}"/>
    <hyperlink ref="A2582" r:id="rId12204" display="http://www.erikbolstad.no/postnummer-koordinatar/?postnummer=4855&amp;poststad=Froland" xr:uid="{00000000-0004-0000-0000-0000AB2F0000}"/>
    <hyperlink ref="A2583" r:id="rId12205" display="http://www.erikbolstad.no/postnummer-koordinatar/?postnummer=4856&amp;poststad=Arendal" xr:uid="{00000000-0004-0000-0000-0000AC2F0000}"/>
    <hyperlink ref="A2584" r:id="rId12206" display="http://www.erikbolstad.no/postnummer-koordinatar/?postnummer=4857&amp;poststad=Arendal" xr:uid="{00000000-0004-0000-0000-0000AD2F0000}"/>
    <hyperlink ref="A2585" r:id="rId12207" display="http://www.erikbolstad.no/postnummer-koordinatar/?postnummer=4858&amp;poststad=Arendal" xr:uid="{00000000-0004-0000-0000-0000AE2F0000}"/>
    <hyperlink ref="A2586" r:id="rId12208" display="http://www.erikbolstad.no/postnummer-koordinatar/?postnummer=4859&amp;poststad=Arendal" xr:uid="{00000000-0004-0000-0000-0000AF2F0000}"/>
    <hyperlink ref="A2587" r:id="rId12209" display="http://www.erikbolstad.no/postnummer-koordinatar/?postnummer=4861&amp;poststad=Arendal" xr:uid="{00000000-0004-0000-0000-0000B02F0000}"/>
    <hyperlink ref="A2588" r:id="rId12210" display="http://www.erikbolstad.no/postnummer-koordinatar/?postnummer=4862&amp;poststad=Eydehavn" xr:uid="{00000000-0004-0000-0000-0000B12F0000}"/>
    <hyperlink ref="A2589" r:id="rId12211" display="http://www.erikbolstad.no/postnummer-koordinatar/?postnummer=4863&amp;poststad=Nelaug" xr:uid="{00000000-0004-0000-0000-0000B22F0000}"/>
    <hyperlink ref="A2590" r:id="rId12212" display="http://www.erikbolstad.no/postnummer-koordinatar/?postnummer=4864&amp;poststad=Åmli" xr:uid="{00000000-0004-0000-0000-0000B32F0000}"/>
    <hyperlink ref="A2591" r:id="rId12213" display="http://www.erikbolstad.no/postnummer-koordinatar/?postnummer=4865&amp;poststad=Åmli" xr:uid="{00000000-0004-0000-0000-0000B42F0000}"/>
    <hyperlink ref="A2592" r:id="rId12214" display="http://www.erikbolstad.no/postnummer-koordinatar/?postnummer=4868&amp;poststad=Selåsvatn" xr:uid="{00000000-0004-0000-0000-0000B52F0000}"/>
    <hyperlink ref="A2593" r:id="rId12215" display="http://www.erikbolstad.no/postnummer-koordinatar/?postnummer=4869&amp;poststad=Dølemo" xr:uid="{00000000-0004-0000-0000-0000B62F0000}"/>
    <hyperlink ref="A2594" r:id="rId12216" display="http://www.erikbolstad.no/postnummer-koordinatar/?postnummer=4870&amp;poststad=Fevik" xr:uid="{00000000-0004-0000-0000-0000B72F0000}"/>
    <hyperlink ref="A2595" r:id="rId12217" display="http://www.erikbolstad.no/postnummer-koordinatar/?postnummer=4876&amp;poststad=Grimstad" xr:uid="{00000000-0004-0000-0000-0000B82F0000}"/>
    <hyperlink ref="A2596" r:id="rId12218" display="http://www.erikbolstad.no/postnummer-koordinatar/?postnummer=4877&amp;poststad=Grimstad" xr:uid="{00000000-0004-0000-0000-0000B92F0000}"/>
    <hyperlink ref="A2597" r:id="rId12219" display="http://www.erikbolstad.no/postnummer-koordinatar/?postnummer=4878&amp;poststad=Grimstad" xr:uid="{00000000-0004-0000-0000-0000BA2F0000}"/>
    <hyperlink ref="A2598" r:id="rId12220" display="http://www.erikbolstad.no/postnummer-koordinatar/?postnummer=4879&amp;poststad=Grimstad" xr:uid="{00000000-0004-0000-0000-0000BB2F0000}"/>
    <hyperlink ref="A2599" r:id="rId12221" display="http://www.erikbolstad.no/postnummer-koordinatar/?postnummer=4884&amp;poststad=Grimstad" xr:uid="{00000000-0004-0000-0000-0000BC2F0000}"/>
    <hyperlink ref="A2600" r:id="rId12222" display="http://www.erikbolstad.no/postnummer-koordinatar/?postnummer=4885&amp;poststad=Grimstad" xr:uid="{00000000-0004-0000-0000-0000BD2F0000}"/>
    <hyperlink ref="A2601" r:id="rId12223" display="http://www.erikbolstad.no/postnummer-koordinatar/?postnummer=4886&amp;poststad=Grimstad" xr:uid="{00000000-0004-0000-0000-0000BE2F0000}"/>
    <hyperlink ref="A2602" r:id="rId12224" display="http://www.erikbolstad.no/postnummer-koordinatar/?postnummer=4887&amp;poststad=Grimstad" xr:uid="{00000000-0004-0000-0000-0000BF2F0000}"/>
    <hyperlink ref="A2603" r:id="rId12225" display="http://www.erikbolstad.no/postnummer-koordinatar/?postnummer=4888&amp;poststad=Homborsund" xr:uid="{00000000-0004-0000-0000-0000C02F0000}"/>
    <hyperlink ref="A2604" r:id="rId12226" display="http://www.erikbolstad.no/postnummer-koordinatar/?postnummer=4889&amp;poststad=Fevik" xr:uid="{00000000-0004-0000-0000-0000C12F0000}"/>
    <hyperlink ref="A2605" r:id="rId12227" display="http://www.erikbolstad.no/postnummer-koordinatar/?postnummer=4891&amp;poststad=Grimstad" xr:uid="{00000000-0004-0000-0000-0000C22F0000}"/>
    <hyperlink ref="A2606" r:id="rId12228" display="http://www.erikbolstad.no/postnummer-koordinatar/?postnummer=4892&amp;poststad=Grimstad" xr:uid="{00000000-0004-0000-0000-0000C32F0000}"/>
    <hyperlink ref="A2607" r:id="rId12229" display="http://www.erikbolstad.no/postnummer-koordinatar/?postnummer=4893&amp;poststad=Grimstad" xr:uid="{00000000-0004-0000-0000-0000C42F0000}"/>
    <hyperlink ref="A2608" r:id="rId12230" display="http://www.erikbolstad.no/postnummer-koordinatar/?postnummer=4894&amp;poststad=Grimstad" xr:uid="{00000000-0004-0000-0000-0000C52F0000}"/>
    <hyperlink ref="A2609" r:id="rId12231" display="http://www.erikbolstad.no/postnummer-koordinatar/?postnummer=4895&amp;poststad=Grimstad%20(ikkje%20i%20bruk)" xr:uid="{00000000-0004-0000-0000-0000C62F0000}"/>
    <hyperlink ref="A2610" r:id="rId12232" display="http://www.erikbolstad.no/postnummer-koordinatar/?postnummer=4896&amp;poststad=Grimstad" xr:uid="{00000000-0004-0000-0000-0000C72F0000}"/>
    <hyperlink ref="A2611" r:id="rId12233" display="http://www.erikbolstad.no/postnummer-koordinatar/?postnummer=4898&amp;poststad=Grimstad" xr:uid="{00000000-0004-0000-0000-0000C82F0000}"/>
    <hyperlink ref="A2612" r:id="rId12234" display="http://www.erikbolstad.no/postnummer-koordinatar/?postnummer=4900&amp;poststad=Tvedestrand" xr:uid="{00000000-0004-0000-0000-0000C92F0000}"/>
    <hyperlink ref="A2613" r:id="rId12235" display="http://www.erikbolstad.no/postnummer-koordinatar/?postnummer=4901&amp;poststad=Tvedestrand" xr:uid="{00000000-0004-0000-0000-0000CA2F0000}"/>
    <hyperlink ref="A2614" r:id="rId12236" display="http://www.erikbolstad.no/postnummer-koordinatar/?postnummer=4902&amp;poststad=Tvedestrand" xr:uid="{00000000-0004-0000-0000-0000CB2F0000}"/>
    <hyperlink ref="A2615" r:id="rId12237" display="http://www.erikbolstad.no/postnummer-koordinatar/?postnummer=4909&amp;poststad=Songe" xr:uid="{00000000-0004-0000-0000-0000CC2F0000}"/>
    <hyperlink ref="A2616" r:id="rId12238" display="http://www.erikbolstad.no/postnummer-koordinatar/?postnummer=4910&amp;poststad=Lyngør" xr:uid="{00000000-0004-0000-0000-0000CD2F0000}"/>
    <hyperlink ref="A2617" r:id="rId12239" display="http://www.erikbolstad.no/postnummer-koordinatar/?postnummer=4912&amp;poststad=Gjeving" xr:uid="{00000000-0004-0000-0000-0000CE2F0000}"/>
    <hyperlink ref="A2618" r:id="rId12240" display="http://www.erikbolstad.no/postnummer-koordinatar/?postnummer=4915&amp;poststad=Vestre%20Sandøya" xr:uid="{00000000-0004-0000-0000-0000CF2F0000}"/>
    <hyperlink ref="A2619" r:id="rId12241" display="http://www.erikbolstad.no/postnummer-koordinatar/?postnummer=4916&amp;poststad=Borøy" xr:uid="{00000000-0004-0000-0000-0000D02F0000}"/>
    <hyperlink ref="A2620" r:id="rId12242" display="http://www.erikbolstad.no/postnummer-koordinatar/?postnummer=4920&amp;poststad=Staubø" xr:uid="{00000000-0004-0000-0000-0000D12F0000}"/>
    <hyperlink ref="A2621" r:id="rId12243" display="http://www.erikbolstad.no/postnummer-koordinatar/?postnummer=4934&amp;poststad=Nes%20Verk" xr:uid="{00000000-0004-0000-0000-0000D22F0000}"/>
    <hyperlink ref="A2622" r:id="rId12244" display="http://www.erikbolstad.no/postnummer-koordinatar/?postnummer=4950&amp;poststad=Risør" xr:uid="{00000000-0004-0000-0000-0000D32F0000}"/>
    <hyperlink ref="A2623" r:id="rId12245" display="http://www.erikbolstad.no/postnummer-koordinatar/?postnummer=4951&amp;poststad=Risør" xr:uid="{00000000-0004-0000-0000-0000D42F0000}"/>
    <hyperlink ref="A2624" r:id="rId12246" display="http://www.erikbolstad.no/postnummer-koordinatar/?postnummer=4952&amp;poststad=Risør" xr:uid="{00000000-0004-0000-0000-0000D52F0000}"/>
    <hyperlink ref="A2625" r:id="rId12247" display="http://www.erikbolstad.no/postnummer-koordinatar/?postnummer=4953&amp;poststad=Risør" xr:uid="{00000000-0004-0000-0000-0000D62F0000}"/>
    <hyperlink ref="A2626" r:id="rId12248" display="http://www.erikbolstad.no/postnummer-koordinatar/?postnummer=4955&amp;poststad=Risør" xr:uid="{00000000-0004-0000-0000-0000D72F0000}"/>
    <hyperlink ref="A2627" r:id="rId12249" display="http://www.erikbolstad.no/postnummer-koordinatar/?postnummer=4971&amp;poststad=Sundebru" xr:uid="{00000000-0004-0000-0000-0000D82F0000}"/>
    <hyperlink ref="A2628" r:id="rId12250" display="http://www.erikbolstad.no/postnummer-koordinatar/?postnummer=4972&amp;poststad=Gjerstad" xr:uid="{00000000-0004-0000-0000-0000D92F0000}"/>
    <hyperlink ref="A2629" r:id="rId12251" display="http://www.erikbolstad.no/postnummer-koordinatar/?postnummer=4973&amp;poststad=Vegårshei" xr:uid="{00000000-0004-0000-0000-0000DA2F0000}"/>
    <hyperlink ref="A2630" r:id="rId12252" display="http://www.erikbolstad.no/postnummer-koordinatar/?postnummer=4974&amp;poststad=Søndeled" xr:uid="{00000000-0004-0000-0000-0000DB2F0000}"/>
    <hyperlink ref="A2631" r:id="rId12253" display="http://www.erikbolstad.no/postnummer-koordinatar/?postnummer=4980&amp;poststad=Gjerstad" xr:uid="{00000000-0004-0000-0000-0000DC2F0000}"/>
    <hyperlink ref="A2632" r:id="rId12254" display="http://www.erikbolstad.no/postnummer-koordinatar/?postnummer=4985&amp;poststad=Vegårshei" xr:uid="{00000000-0004-0000-0000-0000DD2F0000}"/>
    <hyperlink ref="A2633" r:id="rId12255" display="http://www.erikbolstad.no/postnummer-koordinatar/?postnummer=4990&amp;poststad=Søndeled" xr:uid="{00000000-0004-0000-0000-0000DE2F0000}"/>
    <hyperlink ref="A2634" r:id="rId12256" display="http://www.erikbolstad.no/postnummer-koordinatar/?postnummer=4993&amp;poststad=Sundebru" xr:uid="{00000000-0004-0000-0000-0000DF2F0000}"/>
    <hyperlink ref="A2635" r:id="rId12257" display="http://www.erikbolstad.no/postnummer-koordinatar/?postnummer=4994&amp;poststad=Akland" xr:uid="{00000000-0004-0000-0000-0000E02F0000}"/>
    <hyperlink ref="A2636" r:id="rId12258" display="http://www.erikbolstad.no/postnummer-koordinatar/?postnummer=5003&amp;poststad=Bergen" xr:uid="{00000000-0004-0000-0000-0000E12F0000}"/>
    <hyperlink ref="A2637" r:id="rId12259" display="http://www.erikbolstad.no/postnummer-koordinatar/?postnummer=5004&amp;poststad=Bergen" xr:uid="{00000000-0004-0000-0000-0000E22F0000}"/>
    <hyperlink ref="A2638" r:id="rId12260" display="http://www.erikbolstad.no/postnummer-koordinatar/?postnummer=5005&amp;poststad=Bergen" xr:uid="{00000000-0004-0000-0000-0000E32F0000}"/>
    <hyperlink ref="A2639" r:id="rId12261" display="http://www.erikbolstad.no/postnummer-koordinatar/?postnummer=5006&amp;poststad=Bergen" xr:uid="{00000000-0004-0000-0000-0000E42F0000}"/>
    <hyperlink ref="A2640" r:id="rId12262" display="http://www.erikbolstad.no/postnummer-koordinatar/?postnummer=5007&amp;poststad=Bergen" xr:uid="{00000000-0004-0000-0000-0000E52F0000}"/>
    <hyperlink ref="A2641" r:id="rId12263" display="http://www.erikbolstad.no/postnummer-koordinatar/?postnummer=5008&amp;poststad=Bergen" xr:uid="{00000000-0004-0000-0000-0000E62F0000}"/>
    <hyperlink ref="A2642" r:id="rId12264" display="http://www.erikbolstad.no/postnummer-koordinatar/?postnummer=5009&amp;poststad=Bergen" xr:uid="{00000000-0004-0000-0000-0000E72F0000}"/>
    <hyperlink ref="A2643" r:id="rId12265" display="http://www.erikbolstad.no/postnummer-koordinatar/?postnummer=5010&amp;poststad=Bergen" xr:uid="{00000000-0004-0000-0000-0000E82F0000}"/>
    <hyperlink ref="A2644" r:id="rId12266" display="http://www.erikbolstad.no/postnummer-koordinatar/?postnummer=5011&amp;poststad=Bergen" xr:uid="{00000000-0004-0000-0000-0000E92F0000}"/>
    <hyperlink ref="A2645" r:id="rId12267" display="http://www.erikbolstad.no/postnummer-koordinatar/?postnummer=5012&amp;poststad=Bergen" xr:uid="{00000000-0004-0000-0000-0000EA2F0000}"/>
    <hyperlink ref="A2646" r:id="rId12268" display="http://www.erikbolstad.no/postnummer-koordinatar/?postnummer=5013&amp;poststad=Bergen" xr:uid="{00000000-0004-0000-0000-0000EB2F0000}"/>
    <hyperlink ref="A2647" r:id="rId12269" display="http://www.erikbolstad.no/postnummer-koordinatar/?postnummer=5014&amp;poststad=Bergen" xr:uid="{00000000-0004-0000-0000-0000EC2F0000}"/>
    <hyperlink ref="A2648" r:id="rId12270" display="http://www.erikbolstad.no/postnummer-koordinatar/?postnummer=5015&amp;poststad=Bergen" xr:uid="{00000000-0004-0000-0000-0000ED2F0000}"/>
    <hyperlink ref="A2649" r:id="rId12271" display="http://www.erikbolstad.no/postnummer-koordinatar/?postnummer=5016&amp;poststad=Bergen" xr:uid="{00000000-0004-0000-0000-0000EE2F0000}"/>
    <hyperlink ref="A2650" r:id="rId12272" display="http://www.erikbolstad.no/postnummer-koordinatar/?postnummer=5017&amp;poststad=Bergen" xr:uid="{00000000-0004-0000-0000-0000EF2F0000}"/>
    <hyperlink ref="A2651" r:id="rId12273" display="http://www.erikbolstad.no/postnummer-koordinatar/?postnummer=5018&amp;poststad=Bergen" xr:uid="{00000000-0004-0000-0000-0000F02F0000}"/>
    <hyperlink ref="A2652" r:id="rId12274" display="http://www.erikbolstad.no/postnummer-koordinatar/?postnummer=5019&amp;poststad=Bergen" xr:uid="{00000000-0004-0000-0000-0000F12F0000}"/>
    <hyperlink ref="A2653" r:id="rId12275" display="http://www.erikbolstad.no/postnummer-koordinatar/?postnummer=5020&amp;poststad=Bergen" xr:uid="{00000000-0004-0000-0000-0000F22F0000}"/>
    <hyperlink ref="A2654" r:id="rId12276" display="http://www.erikbolstad.no/postnummer-koordinatar/?postnummer=5021&amp;poststad=Bergen" xr:uid="{00000000-0004-0000-0000-0000F32F0000}"/>
    <hyperlink ref="A2655" r:id="rId12277" display="http://www.erikbolstad.no/postnummer-koordinatar/?postnummer=5022&amp;poststad=Bergen" xr:uid="{00000000-0004-0000-0000-0000F42F0000}"/>
    <hyperlink ref="A2656" r:id="rId12278" display="http://www.erikbolstad.no/postnummer-koordinatar/?postnummer=5031&amp;poststad=Bergen" xr:uid="{00000000-0004-0000-0000-0000F52F0000}"/>
    <hyperlink ref="A2657" r:id="rId12279" display="http://www.erikbolstad.no/postnummer-koordinatar/?postnummer=5032&amp;poststad=Bergen" xr:uid="{00000000-0004-0000-0000-0000F62F0000}"/>
    <hyperlink ref="A2658" r:id="rId12280" display="http://www.erikbolstad.no/postnummer-koordinatar/?postnummer=5033&amp;poststad=Bergen" xr:uid="{00000000-0004-0000-0000-0000F72F0000}"/>
    <hyperlink ref="A2659" r:id="rId12281" display="http://www.erikbolstad.no/postnummer-koordinatar/?postnummer=5034&amp;poststad=Bergen" xr:uid="{00000000-0004-0000-0000-0000F82F0000}"/>
    <hyperlink ref="A2660" r:id="rId12282" display="http://www.erikbolstad.no/postnummer-koordinatar/?postnummer=5035&amp;poststad=Bergen" xr:uid="{00000000-0004-0000-0000-0000F92F0000}"/>
    <hyperlink ref="A2661" r:id="rId12283" display="http://www.erikbolstad.no/postnummer-koordinatar/?postnummer=5036&amp;poststad=Bergen" xr:uid="{00000000-0004-0000-0000-0000FA2F0000}"/>
    <hyperlink ref="A2662" r:id="rId12284" display="http://www.erikbolstad.no/postnummer-koordinatar/?postnummer=5037&amp;poststad=Bergen" xr:uid="{00000000-0004-0000-0000-0000FB2F0000}"/>
    <hyperlink ref="A2663" r:id="rId12285" display="http://www.erikbolstad.no/postnummer-koordinatar/?postnummer=5038&amp;poststad=Bergen" xr:uid="{00000000-0004-0000-0000-0000FC2F0000}"/>
    <hyperlink ref="A2664" r:id="rId12286" display="http://www.erikbolstad.no/postnummer-koordinatar/?postnummer=5039&amp;poststad=Bergen" xr:uid="{00000000-0004-0000-0000-0000FD2F0000}"/>
    <hyperlink ref="A2665" r:id="rId12287" display="http://www.erikbolstad.no/postnummer-koordinatar/?postnummer=5041&amp;poststad=Bergen" xr:uid="{00000000-0004-0000-0000-0000FE2F0000}"/>
    <hyperlink ref="A2666" r:id="rId12288" display="http://www.erikbolstad.no/postnummer-koordinatar/?postnummer=5042&amp;poststad=Bergen" xr:uid="{00000000-0004-0000-0000-0000FF2F0000}"/>
    <hyperlink ref="A2667" r:id="rId12289" display="http://www.erikbolstad.no/postnummer-koordinatar/?postnummer=5043&amp;poststad=Bergen" xr:uid="{00000000-0004-0000-0000-000000300000}"/>
    <hyperlink ref="A2668" r:id="rId12290" display="http://www.erikbolstad.no/postnummer-koordinatar/?postnummer=5045&amp;poststad=Bergen" xr:uid="{00000000-0004-0000-0000-000001300000}"/>
    <hyperlink ref="A2669" r:id="rId12291" display="http://www.erikbolstad.no/postnummer-koordinatar/?postnummer=5052&amp;poststad=Bergen" xr:uid="{00000000-0004-0000-0000-000002300000}"/>
    <hyperlink ref="A2670" r:id="rId12292" display="http://www.erikbolstad.no/postnummer-koordinatar/?postnummer=5053&amp;poststad=Bergen" xr:uid="{00000000-0004-0000-0000-000003300000}"/>
    <hyperlink ref="A2671" r:id="rId12293" display="http://www.erikbolstad.no/postnummer-koordinatar/?postnummer=5054&amp;poststad=Bergen" xr:uid="{00000000-0004-0000-0000-000004300000}"/>
    <hyperlink ref="A2672" r:id="rId12294" display="http://www.erikbolstad.no/postnummer-koordinatar/?postnummer=5055&amp;poststad=Bergen" xr:uid="{00000000-0004-0000-0000-000005300000}"/>
    <hyperlink ref="A2673" r:id="rId12295" display="http://www.erikbolstad.no/postnummer-koordinatar/?postnummer=5056&amp;poststad=Bergen" xr:uid="{00000000-0004-0000-0000-000006300000}"/>
    <hyperlink ref="A2674" r:id="rId12296" display="http://www.erikbolstad.no/postnummer-koordinatar/?postnummer=5057&amp;poststad=Bergen" xr:uid="{00000000-0004-0000-0000-000007300000}"/>
    <hyperlink ref="A2675" r:id="rId12297" display="http://www.erikbolstad.no/postnummer-koordinatar/?postnummer=5058&amp;poststad=Bergen" xr:uid="{00000000-0004-0000-0000-000008300000}"/>
    <hyperlink ref="A2676" r:id="rId12298" display="http://www.erikbolstad.no/postnummer-koordinatar/?postnummer=5059&amp;poststad=Bergen" xr:uid="{00000000-0004-0000-0000-000009300000}"/>
    <hyperlink ref="A2677" r:id="rId12299" display="http://www.erikbolstad.no/postnummer-koordinatar/?postnummer=5063&amp;poststad=Bergen" xr:uid="{00000000-0004-0000-0000-00000A300000}"/>
    <hyperlink ref="A2678" r:id="rId12300" display="http://www.erikbolstad.no/postnummer-koordinatar/?postnummer=5067&amp;poststad=Bergen" xr:uid="{00000000-0004-0000-0000-00000B300000}"/>
    <hyperlink ref="A2679" r:id="rId12301" display="http://www.erikbolstad.no/postnummer-koordinatar/?postnummer=5068&amp;poststad=Bergen" xr:uid="{00000000-0004-0000-0000-00000C300000}"/>
    <hyperlink ref="A2680" r:id="rId12302" display="http://www.erikbolstad.no/postnummer-koordinatar/?postnummer=5072&amp;poststad=Bergen" xr:uid="{00000000-0004-0000-0000-00000D300000}"/>
    <hyperlink ref="A2681" r:id="rId12303" display="http://www.erikbolstad.no/postnummer-koordinatar/?postnummer=5073&amp;poststad=Bergen" xr:uid="{00000000-0004-0000-0000-00000E300000}"/>
    <hyperlink ref="A2682" r:id="rId12304" display="http://www.erikbolstad.no/postnummer-koordinatar/?postnummer=5075&amp;poststad=Bergen" xr:uid="{00000000-0004-0000-0000-00000F300000}"/>
    <hyperlink ref="A2683" r:id="rId12305" display="http://www.erikbolstad.no/postnummer-koordinatar/?postnummer=5080&amp;poststad=Bergen%20(ikkje%20i%20bruk)" xr:uid="{00000000-0004-0000-0000-000010300000}"/>
    <hyperlink ref="A2684" r:id="rId12306" display="http://www.erikbolstad.no/postnummer-koordinatar/?postnummer=5081&amp;poststad=Bergen" xr:uid="{00000000-0004-0000-0000-000011300000}"/>
    <hyperlink ref="A2685" r:id="rId12307" display="http://www.erikbolstad.no/postnummer-koordinatar/?postnummer=5082&amp;poststad=Bergen" xr:uid="{00000000-0004-0000-0000-000012300000}"/>
    <hyperlink ref="A2686" r:id="rId12308" display="http://www.erikbolstad.no/postnummer-koordinatar/?postnummer=5089&amp;poststad=Bergen" xr:uid="{00000000-0004-0000-0000-000013300000}"/>
    <hyperlink ref="A2687" r:id="rId12309" display="http://www.erikbolstad.no/postnummer-koordinatar/?postnummer=5093&amp;poststad=Bergen" xr:uid="{00000000-0004-0000-0000-000014300000}"/>
    <hyperlink ref="A2688" r:id="rId12310" display="http://www.erikbolstad.no/postnummer-koordinatar/?postnummer=5094&amp;poststad=Bergen" xr:uid="{00000000-0004-0000-0000-000015300000}"/>
    <hyperlink ref="A2689" r:id="rId12311" display="http://www.erikbolstad.no/postnummer-koordinatar/?postnummer=5096&amp;poststad=Bergen" xr:uid="{00000000-0004-0000-0000-000016300000}"/>
    <hyperlink ref="A2690" r:id="rId12312" display="http://www.erikbolstad.no/postnummer-koordinatar/?postnummer=5097&amp;poststad=Bergen" xr:uid="{00000000-0004-0000-0000-000017300000}"/>
    <hyperlink ref="A2691" r:id="rId12313" display="http://www.erikbolstad.no/postnummer-koordinatar/?postnummer=5098&amp;poststad=Bergen" xr:uid="{00000000-0004-0000-0000-000018300000}"/>
    <hyperlink ref="A2692" r:id="rId12314" display="http://www.erikbolstad.no/postnummer-koordinatar/?postnummer=5099&amp;poststad=Bergen" xr:uid="{00000000-0004-0000-0000-000019300000}"/>
    <hyperlink ref="A2693" r:id="rId12315" display="http://www.erikbolstad.no/postnummer-koordinatar/?postnummer=5101&amp;poststad=Eidsvågneset" xr:uid="{00000000-0004-0000-0000-00001A300000}"/>
    <hyperlink ref="A2694" r:id="rId12316" display="http://www.erikbolstad.no/postnummer-koordinatar/?postnummer=5104&amp;poststad=Eidsvåg%20i%20Åsane" xr:uid="{00000000-0004-0000-0000-00001B300000}"/>
    <hyperlink ref="A2695" r:id="rId12317" display="http://www.erikbolstad.no/postnummer-koordinatar/?postnummer=5105&amp;poststad=Eidsvåg%20i%20Åsane" xr:uid="{00000000-0004-0000-0000-00001C300000}"/>
    <hyperlink ref="A2696" r:id="rId12318" display="http://www.erikbolstad.no/postnummer-koordinatar/?postnummer=5106&amp;poststad=Øvre%20Ervik" xr:uid="{00000000-0004-0000-0000-00001D300000}"/>
    <hyperlink ref="A2697" r:id="rId12319" display="http://www.erikbolstad.no/postnummer-koordinatar/?postnummer=5107&amp;poststad=Salhus" xr:uid="{00000000-0004-0000-0000-00001E300000}"/>
    <hyperlink ref="A2698" r:id="rId12320" display="http://www.erikbolstad.no/postnummer-koordinatar/?postnummer=5108&amp;poststad=Hordvik" xr:uid="{00000000-0004-0000-0000-00001F300000}"/>
    <hyperlink ref="A2699" r:id="rId12321" display="http://www.erikbolstad.no/postnummer-koordinatar/?postnummer=5109&amp;poststad=Hylkje" xr:uid="{00000000-0004-0000-0000-000020300000}"/>
    <hyperlink ref="A2700" r:id="rId12322" display="http://www.erikbolstad.no/postnummer-koordinatar/?postnummer=5111&amp;poststad=Breistein" xr:uid="{00000000-0004-0000-0000-000021300000}"/>
    <hyperlink ref="A2701" r:id="rId12323" display="http://www.erikbolstad.no/postnummer-koordinatar/?postnummer=5113&amp;poststad=Tertnes" xr:uid="{00000000-0004-0000-0000-000022300000}"/>
    <hyperlink ref="A2702" r:id="rId12324" display="http://www.erikbolstad.no/postnummer-koordinatar/?postnummer=5114&amp;poststad=Tertnes" xr:uid="{00000000-0004-0000-0000-000023300000}"/>
    <hyperlink ref="A2703" r:id="rId12325" display="http://www.erikbolstad.no/postnummer-koordinatar/?postnummer=5115&amp;poststad=Ulset" xr:uid="{00000000-0004-0000-0000-000024300000}"/>
    <hyperlink ref="A2704" r:id="rId12326" display="http://www.erikbolstad.no/postnummer-koordinatar/?postnummer=5116&amp;poststad=Ulset" xr:uid="{00000000-0004-0000-0000-000025300000}"/>
    <hyperlink ref="A2705" r:id="rId12327" display="http://www.erikbolstad.no/postnummer-koordinatar/?postnummer=5117&amp;poststad=Ulset" xr:uid="{00000000-0004-0000-0000-000026300000}"/>
    <hyperlink ref="A2706" r:id="rId12328" display="http://www.erikbolstad.no/postnummer-koordinatar/?postnummer=5118&amp;poststad=Ulset" xr:uid="{00000000-0004-0000-0000-000027300000}"/>
    <hyperlink ref="A2707" r:id="rId12329" display="http://www.erikbolstad.no/postnummer-koordinatar/?postnummer=5119&amp;poststad=Ulset" xr:uid="{00000000-0004-0000-0000-000028300000}"/>
    <hyperlink ref="A2708" r:id="rId12330" display="http://www.erikbolstad.no/postnummer-koordinatar/?postnummer=5121&amp;poststad=Ulset" xr:uid="{00000000-0004-0000-0000-000029300000}"/>
    <hyperlink ref="A2709" r:id="rId12331" display="http://www.erikbolstad.no/postnummer-koordinatar/?postnummer=5122&amp;poststad=Morvik" xr:uid="{00000000-0004-0000-0000-00002A300000}"/>
    <hyperlink ref="A2710" r:id="rId12332" display="http://www.erikbolstad.no/postnummer-koordinatar/?postnummer=5124&amp;poststad=Morvik" xr:uid="{00000000-0004-0000-0000-00002B300000}"/>
    <hyperlink ref="A2711" r:id="rId12333" display="http://www.erikbolstad.no/postnummer-koordinatar/?postnummer=5130&amp;poststad=Nyborg" xr:uid="{00000000-0004-0000-0000-00002C300000}"/>
    <hyperlink ref="A2712" r:id="rId12334" display="http://www.erikbolstad.no/postnummer-koordinatar/?postnummer=5131&amp;poststad=Nyborg" xr:uid="{00000000-0004-0000-0000-00002D300000}"/>
    <hyperlink ref="A2713" r:id="rId12335" display="http://www.erikbolstad.no/postnummer-koordinatar/?postnummer=5132&amp;poststad=Nyborg" xr:uid="{00000000-0004-0000-0000-00002E300000}"/>
    <hyperlink ref="A2714" r:id="rId12336" display="http://www.erikbolstad.no/postnummer-koordinatar/?postnummer=5134&amp;poststad=Flaktveit" xr:uid="{00000000-0004-0000-0000-00002F300000}"/>
    <hyperlink ref="A2715" r:id="rId12337" display="http://www.erikbolstad.no/postnummer-koordinatar/?postnummer=5135&amp;poststad=Flaktveit" xr:uid="{00000000-0004-0000-0000-000030300000}"/>
    <hyperlink ref="A2716" r:id="rId12338" display="http://www.erikbolstad.no/postnummer-koordinatar/?postnummer=5136&amp;poststad=Mjølkeråen" xr:uid="{00000000-0004-0000-0000-000031300000}"/>
    <hyperlink ref="A2717" r:id="rId12339" display="http://www.erikbolstad.no/postnummer-koordinatar/?postnummer=5137&amp;poststad=Mjølkeråen" xr:uid="{00000000-0004-0000-0000-000032300000}"/>
    <hyperlink ref="A2718" r:id="rId12340" display="http://www.erikbolstad.no/postnummer-koordinatar/?postnummer=5141&amp;poststad=Fyllingsdalen" xr:uid="{00000000-0004-0000-0000-000033300000}"/>
    <hyperlink ref="A2719" r:id="rId12341" display="http://www.erikbolstad.no/postnummer-koordinatar/?postnummer=5142&amp;poststad=Fyllingsdalen" xr:uid="{00000000-0004-0000-0000-000034300000}"/>
    <hyperlink ref="A2720" r:id="rId12342" display="http://www.erikbolstad.no/postnummer-koordinatar/?postnummer=5143&amp;poststad=Fyllingsdalen" xr:uid="{00000000-0004-0000-0000-000035300000}"/>
    <hyperlink ref="A2721" r:id="rId12343" display="http://www.erikbolstad.no/postnummer-koordinatar/?postnummer=5144&amp;poststad=Fyllingsdalen" xr:uid="{00000000-0004-0000-0000-000036300000}"/>
    <hyperlink ref="A2722" r:id="rId12344" display="http://www.erikbolstad.no/postnummer-koordinatar/?postnummer=5145&amp;poststad=Fyllingsdalen" xr:uid="{00000000-0004-0000-0000-000037300000}"/>
    <hyperlink ref="A2723" r:id="rId12345" display="http://www.erikbolstad.no/postnummer-koordinatar/?postnummer=5146&amp;poststad=Fyllingsdalen" xr:uid="{00000000-0004-0000-0000-000038300000}"/>
    <hyperlink ref="A2724" r:id="rId12346" display="http://www.erikbolstad.no/postnummer-koordinatar/?postnummer=5147&amp;poststad=Fyllingsdalen" xr:uid="{00000000-0004-0000-0000-000039300000}"/>
    <hyperlink ref="A2725" r:id="rId12347" display="http://www.erikbolstad.no/postnummer-koordinatar/?postnummer=5148&amp;poststad=Fyllingsdalen" xr:uid="{00000000-0004-0000-0000-00003A300000}"/>
    <hyperlink ref="A2726" r:id="rId12348" display="http://www.erikbolstad.no/postnummer-koordinatar/?postnummer=5151&amp;poststad=Straumsgrend" xr:uid="{00000000-0004-0000-0000-00003B300000}"/>
    <hyperlink ref="A2727" r:id="rId12349" display="http://www.erikbolstad.no/postnummer-koordinatar/?postnummer=5152&amp;poststad=Bønes" xr:uid="{00000000-0004-0000-0000-00003C300000}"/>
    <hyperlink ref="A2728" r:id="rId12350" display="http://www.erikbolstad.no/postnummer-koordinatar/?postnummer=5153&amp;poststad=Bønes" xr:uid="{00000000-0004-0000-0000-00003D300000}"/>
    <hyperlink ref="A2729" r:id="rId12351" display="http://www.erikbolstad.no/postnummer-koordinatar/?postnummer=5154&amp;poststad=Bønes" xr:uid="{00000000-0004-0000-0000-00003E300000}"/>
    <hyperlink ref="A2730" r:id="rId12352" display="http://www.erikbolstad.no/postnummer-koordinatar/?postnummer=5155&amp;poststad=Bønes" xr:uid="{00000000-0004-0000-0000-00003F300000}"/>
    <hyperlink ref="A2731" r:id="rId12353" display="http://www.erikbolstad.no/postnummer-koordinatar/?postnummer=5160&amp;poststad=Laksevåg" xr:uid="{00000000-0004-0000-0000-000040300000}"/>
    <hyperlink ref="A2732" r:id="rId12354" display="http://www.erikbolstad.no/postnummer-koordinatar/?postnummer=5161&amp;poststad=Laksevåg" xr:uid="{00000000-0004-0000-0000-000041300000}"/>
    <hyperlink ref="A2733" r:id="rId12355" display="http://www.erikbolstad.no/postnummer-koordinatar/?postnummer=5162&amp;poststad=Laksevåg" xr:uid="{00000000-0004-0000-0000-000042300000}"/>
    <hyperlink ref="A2734" r:id="rId12356" display="http://www.erikbolstad.no/postnummer-koordinatar/?postnummer=5163&amp;poststad=Laksevåg" xr:uid="{00000000-0004-0000-0000-000043300000}"/>
    <hyperlink ref="A2735" r:id="rId12357" display="http://www.erikbolstad.no/postnummer-koordinatar/?postnummer=5164&amp;poststad=Laksevåg" xr:uid="{00000000-0004-0000-0000-000044300000}"/>
    <hyperlink ref="A2736" r:id="rId12358" display="http://www.erikbolstad.no/postnummer-koordinatar/?postnummer=5165&amp;poststad=Laksevåg" xr:uid="{00000000-0004-0000-0000-000045300000}"/>
    <hyperlink ref="A2737" r:id="rId12359" display="http://www.erikbolstad.no/postnummer-koordinatar/?postnummer=5170&amp;poststad=Bjørndalstræ" xr:uid="{00000000-0004-0000-0000-000046300000}"/>
    <hyperlink ref="A2738" r:id="rId12360" display="http://www.erikbolstad.no/postnummer-koordinatar/?postnummer=5171&amp;poststad=Loddefjord" xr:uid="{00000000-0004-0000-0000-000047300000}"/>
    <hyperlink ref="A2739" r:id="rId12361" display="http://www.erikbolstad.no/postnummer-koordinatar/?postnummer=5172&amp;poststad=Loddefjord" xr:uid="{00000000-0004-0000-0000-000048300000}"/>
    <hyperlink ref="A2740" r:id="rId12362" display="http://www.erikbolstad.no/postnummer-koordinatar/?postnummer=5173&amp;poststad=Loddefjord" xr:uid="{00000000-0004-0000-0000-000049300000}"/>
    <hyperlink ref="A2741" r:id="rId12363" display="http://www.erikbolstad.no/postnummer-koordinatar/?postnummer=5174&amp;poststad=Mathopen" xr:uid="{00000000-0004-0000-0000-00004A300000}"/>
    <hyperlink ref="A2742" r:id="rId12364" display="http://www.erikbolstad.no/postnummer-koordinatar/?postnummer=5176&amp;poststad=Loddefjord" xr:uid="{00000000-0004-0000-0000-00004B300000}"/>
    <hyperlink ref="A2743" r:id="rId12365" display="http://www.erikbolstad.no/postnummer-koordinatar/?postnummer=5177&amp;poststad=Bjørøyhamn" xr:uid="{00000000-0004-0000-0000-00004C300000}"/>
    <hyperlink ref="A2744" r:id="rId12366" display="http://www.erikbolstad.no/postnummer-koordinatar/?postnummer=5178&amp;poststad=Loddefjord" xr:uid="{00000000-0004-0000-0000-00004D300000}"/>
    <hyperlink ref="A2745" r:id="rId12367" display="http://www.erikbolstad.no/postnummer-koordinatar/?postnummer=5179&amp;poststad=Godvik" xr:uid="{00000000-0004-0000-0000-00004E300000}"/>
    <hyperlink ref="A2746" r:id="rId12368" display="http://www.erikbolstad.no/postnummer-koordinatar/?postnummer=5183&amp;poststad=Olsvik" xr:uid="{00000000-0004-0000-0000-00004F300000}"/>
    <hyperlink ref="A2747" r:id="rId12369" display="http://www.erikbolstad.no/postnummer-koordinatar/?postnummer=5184&amp;poststad=Olsvik" xr:uid="{00000000-0004-0000-0000-000050300000}"/>
    <hyperlink ref="A2748" r:id="rId12370" display="http://www.erikbolstad.no/postnummer-koordinatar/?postnummer=5200&amp;poststad=Os" xr:uid="{00000000-0004-0000-0000-000051300000}"/>
    <hyperlink ref="A2749" r:id="rId12371" display="http://www.erikbolstad.no/postnummer-koordinatar/?postnummer=5201&amp;poststad=Os" xr:uid="{00000000-0004-0000-0000-000052300000}"/>
    <hyperlink ref="A2750" r:id="rId12372" display="http://www.erikbolstad.no/postnummer-koordinatar/?postnummer=5202&amp;poststad=Os" xr:uid="{00000000-0004-0000-0000-000053300000}"/>
    <hyperlink ref="A2751" r:id="rId12373" display="http://www.erikbolstad.no/postnummer-koordinatar/?postnummer=5203&amp;poststad=Os" xr:uid="{00000000-0004-0000-0000-000054300000}"/>
    <hyperlink ref="A2752" r:id="rId12374" display="http://www.erikbolstad.no/postnummer-koordinatar/?postnummer=5206&amp;poststad=Os" xr:uid="{00000000-0004-0000-0000-000055300000}"/>
    <hyperlink ref="A2753" r:id="rId12375" display="http://www.erikbolstad.no/postnummer-koordinatar/?postnummer=5207&amp;poststad=Søfteland" xr:uid="{00000000-0004-0000-0000-000056300000}"/>
    <hyperlink ref="A2754" r:id="rId12376" display="http://www.erikbolstad.no/postnummer-koordinatar/?postnummer=5208&amp;poststad=Os" xr:uid="{00000000-0004-0000-0000-000057300000}"/>
    <hyperlink ref="A2755" r:id="rId12377" display="http://www.erikbolstad.no/postnummer-koordinatar/?postnummer=5209&amp;poststad=Os" xr:uid="{00000000-0004-0000-0000-000058300000}"/>
    <hyperlink ref="A2756" r:id="rId12378" display="http://www.erikbolstad.no/postnummer-koordinatar/?postnummer=5210&amp;poststad=Os" xr:uid="{00000000-0004-0000-0000-000059300000}"/>
    <hyperlink ref="A2757" r:id="rId12379" display="http://www.erikbolstad.no/postnummer-koordinatar/?postnummer=5211&amp;poststad=Os" xr:uid="{00000000-0004-0000-0000-00005A300000}"/>
    <hyperlink ref="A2758" r:id="rId12380" display="http://www.erikbolstad.no/postnummer-koordinatar/?postnummer=5212&amp;poststad=Søfteland" xr:uid="{00000000-0004-0000-0000-00005B300000}"/>
    <hyperlink ref="A2759" r:id="rId12381" display="http://www.erikbolstad.no/postnummer-koordinatar/?postnummer=5215&amp;poststad=Lysekloster" xr:uid="{00000000-0004-0000-0000-00005C300000}"/>
    <hyperlink ref="A2760" r:id="rId12382" display="http://www.erikbolstad.no/postnummer-koordinatar/?postnummer=5216&amp;poststad=Lepsøy" xr:uid="{00000000-0004-0000-0000-00005D300000}"/>
    <hyperlink ref="A2761" r:id="rId12383" display="http://www.erikbolstad.no/postnummer-koordinatar/?postnummer=5217&amp;poststad=Hagavik" xr:uid="{00000000-0004-0000-0000-00005E300000}"/>
    <hyperlink ref="A2762" r:id="rId12384" display="http://www.erikbolstad.no/postnummer-koordinatar/?postnummer=5218&amp;poststad=Nordstrøno" xr:uid="{00000000-0004-0000-0000-00005F300000}"/>
    <hyperlink ref="A2763" r:id="rId12385" display="http://www.erikbolstad.no/postnummer-koordinatar/?postnummer=5219&amp;poststad=Skorpo%20Ferieheim%20(ikkje%20i%20bruk)" xr:uid="{00000000-0004-0000-0000-000060300000}"/>
    <hyperlink ref="A2764" r:id="rId12386" display="http://www.erikbolstad.no/postnummer-koordinatar/?postnummer=5221&amp;poststad=Nesttun" xr:uid="{00000000-0004-0000-0000-000061300000}"/>
    <hyperlink ref="A2765" r:id="rId12387" display="http://www.erikbolstad.no/postnummer-koordinatar/?postnummer=5222&amp;poststad=Nesttun" xr:uid="{00000000-0004-0000-0000-000062300000}"/>
    <hyperlink ref="A2766" r:id="rId12388" display="http://www.erikbolstad.no/postnummer-koordinatar/?postnummer=5223&amp;poststad=Nesttun" xr:uid="{00000000-0004-0000-0000-000063300000}"/>
    <hyperlink ref="A2767" r:id="rId12389" display="http://www.erikbolstad.no/postnummer-koordinatar/?postnummer=5224&amp;poststad=Nesttun" xr:uid="{00000000-0004-0000-0000-000064300000}"/>
    <hyperlink ref="A2768" r:id="rId12390" display="http://www.erikbolstad.no/postnummer-koordinatar/?postnummer=5225&amp;poststad=Nesttun" xr:uid="{00000000-0004-0000-0000-000065300000}"/>
    <hyperlink ref="A2769" r:id="rId12391" display="http://www.erikbolstad.no/postnummer-koordinatar/?postnummer=5226&amp;poststad=Nesttun" xr:uid="{00000000-0004-0000-0000-000066300000}"/>
    <hyperlink ref="A2770" r:id="rId12392" display="http://www.erikbolstad.no/postnummer-koordinatar/?postnummer=5227&amp;poststad=Nesttun" xr:uid="{00000000-0004-0000-0000-000067300000}"/>
    <hyperlink ref="A2771" r:id="rId12393" display="http://www.erikbolstad.no/postnummer-koordinatar/?postnummer=5228&amp;poststad=Nesttun" xr:uid="{00000000-0004-0000-0000-000068300000}"/>
    <hyperlink ref="A2772" r:id="rId12394" display="http://www.erikbolstad.no/postnummer-koordinatar/?postnummer=5229&amp;poststad=Kalandseidet" xr:uid="{00000000-0004-0000-0000-000069300000}"/>
    <hyperlink ref="A2773" r:id="rId12395" display="http://www.erikbolstad.no/postnummer-koordinatar/?postnummer=5230&amp;poststad=Paradis" xr:uid="{00000000-0004-0000-0000-00006A300000}"/>
    <hyperlink ref="A2774" r:id="rId12396" display="http://www.erikbolstad.no/postnummer-koordinatar/?postnummer=5231&amp;poststad=Paradis" xr:uid="{00000000-0004-0000-0000-00006B300000}"/>
    <hyperlink ref="A2775" r:id="rId12397" display="http://www.erikbolstad.no/postnummer-koordinatar/?postnummer=5232&amp;poststad=Paradis" xr:uid="{00000000-0004-0000-0000-00006C300000}"/>
    <hyperlink ref="A2776" r:id="rId12398" display="http://www.erikbolstad.no/postnummer-koordinatar/?postnummer=5235&amp;poststad=Rådal" xr:uid="{00000000-0004-0000-0000-00006D300000}"/>
    <hyperlink ref="A2777" r:id="rId12399" display="http://www.erikbolstad.no/postnummer-koordinatar/?postnummer=5236&amp;poststad=Rådal" xr:uid="{00000000-0004-0000-0000-00006E300000}"/>
    <hyperlink ref="A2778" r:id="rId12400" display="http://www.erikbolstad.no/postnummer-koordinatar/?postnummer=5237&amp;poststad=Rådal" xr:uid="{00000000-0004-0000-0000-00006F300000}"/>
    <hyperlink ref="A2779" r:id="rId12401" display="http://www.erikbolstad.no/postnummer-koordinatar/?postnummer=5238&amp;poststad=Rådal" xr:uid="{00000000-0004-0000-0000-000070300000}"/>
    <hyperlink ref="A2780" r:id="rId12402" display="http://www.erikbolstad.no/postnummer-koordinatar/?postnummer=5239&amp;poststad=Rådal" xr:uid="{00000000-0004-0000-0000-000071300000}"/>
    <hyperlink ref="A2781" r:id="rId12403" display="http://www.erikbolstad.no/postnummer-koordinatar/?postnummer=5243&amp;poststad=Fana" xr:uid="{00000000-0004-0000-0000-000072300000}"/>
    <hyperlink ref="A2782" r:id="rId12404" display="http://www.erikbolstad.no/postnummer-koordinatar/?postnummer=5244&amp;poststad=Fana" xr:uid="{00000000-0004-0000-0000-000073300000}"/>
    <hyperlink ref="A2783" r:id="rId12405" display="http://www.erikbolstad.no/postnummer-koordinatar/?postnummer=5251&amp;poststad=Søreidgrend" xr:uid="{00000000-0004-0000-0000-000074300000}"/>
    <hyperlink ref="A2784" r:id="rId12406" display="http://www.erikbolstad.no/postnummer-koordinatar/?postnummer=5252&amp;poststad=Søreidgrend" xr:uid="{00000000-0004-0000-0000-000075300000}"/>
    <hyperlink ref="A2785" r:id="rId12407" display="http://www.erikbolstad.no/postnummer-koordinatar/?postnummer=5253&amp;poststad=Sandsli" xr:uid="{00000000-0004-0000-0000-000076300000}"/>
    <hyperlink ref="A2786" r:id="rId12408" display="http://www.erikbolstad.no/postnummer-koordinatar/?postnummer=5254&amp;poststad=Sandsli" xr:uid="{00000000-0004-0000-0000-000077300000}"/>
    <hyperlink ref="A2787" r:id="rId12409" display="http://www.erikbolstad.no/postnummer-koordinatar/?postnummer=5257&amp;poststad=Kokstad" xr:uid="{00000000-0004-0000-0000-000078300000}"/>
    <hyperlink ref="A2788" r:id="rId12410" display="http://www.erikbolstad.no/postnummer-koordinatar/?postnummer=5258&amp;poststad=Blomsterdalen" xr:uid="{00000000-0004-0000-0000-000079300000}"/>
    <hyperlink ref="A2789" r:id="rId12411" display="http://www.erikbolstad.no/postnummer-koordinatar/?postnummer=5259&amp;poststad=Hjellestad" xr:uid="{00000000-0004-0000-0000-00007A300000}"/>
    <hyperlink ref="A2790" r:id="rId12412" display="http://www.erikbolstad.no/postnummer-koordinatar/?postnummer=5260&amp;poststad=Indre%20Arna" xr:uid="{00000000-0004-0000-0000-00007B300000}"/>
    <hyperlink ref="A2791" r:id="rId12413" display="http://www.erikbolstad.no/postnummer-koordinatar/?postnummer=5261&amp;poststad=Indre%20Arna" xr:uid="{00000000-0004-0000-0000-00007C300000}"/>
    <hyperlink ref="A2792" r:id="rId12414" display="http://www.erikbolstad.no/postnummer-koordinatar/?postnummer=5262&amp;poststad=Arnatveit" xr:uid="{00000000-0004-0000-0000-00007D300000}"/>
    <hyperlink ref="A2793" r:id="rId12415" display="http://www.erikbolstad.no/postnummer-koordinatar/?postnummer=5263&amp;poststad=Trengereid" xr:uid="{00000000-0004-0000-0000-00007E300000}"/>
    <hyperlink ref="A2794" r:id="rId12416" display="http://www.erikbolstad.no/postnummer-koordinatar/?postnummer=5264&amp;poststad=Garnes" xr:uid="{00000000-0004-0000-0000-00007F300000}"/>
    <hyperlink ref="A2795" r:id="rId12417" display="http://www.erikbolstad.no/postnummer-koordinatar/?postnummer=5265&amp;poststad=Ytre%20Arna" xr:uid="{00000000-0004-0000-0000-000080300000}"/>
    <hyperlink ref="A2796" r:id="rId12418" display="http://www.erikbolstad.no/postnummer-koordinatar/?postnummer=5267&amp;poststad=Espeland" xr:uid="{00000000-0004-0000-0000-000081300000}"/>
    <hyperlink ref="A2797" r:id="rId12419" display="http://www.erikbolstad.no/postnummer-koordinatar/?postnummer=5268&amp;poststad=Haukeland" xr:uid="{00000000-0004-0000-0000-000082300000}"/>
    <hyperlink ref="A2798" r:id="rId12420" display="http://www.erikbolstad.no/postnummer-koordinatar/?postnummer=5281&amp;poststad=Valestrandsfossen" xr:uid="{00000000-0004-0000-0000-000083300000}"/>
    <hyperlink ref="A2799" r:id="rId12421" display="http://www.erikbolstad.no/postnummer-koordinatar/?postnummer=5282&amp;poststad=Lonevåg" xr:uid="{00000000-0004-0000-0000-000084300000}"/>
    <hyperlink ref="A2800" r:id="rId12422" display="http://www.erikbolstad.no/postnummer-koordinatar/?postnummer=5283&amp;poststad=Fotlandsvåg" xr:uid="{00000000-0004-0000-0000-000085300000}"/>
    <hyperlink ref="A2801" r:id="rId12423" display="http://www.erikbolstad.no/postnummer-koordinatar/?postnummer=5284&amp;poststad=Tyssebotnen" xr:uid="{00000000-0004-0000-0000-000086300000}"/>
    <hyperlink ref="A2802" r:id="rId12424" display="http://www.erikbolstad.no/postnummer-koordinatar/?postnummer=5285&amp;poststad=Bruvik" xr:uid="{00000000-0004-0000-0000-000087300000}"/>
    <hyperlink ref="A2803" r:id="rId12425" display="http://www.erikbolstad.no/postnummer-koordinatar/?postnummer=5286&amp;poststad=Haus" xr:uid="{00000000-0004-0000-0000-000088300000}"/>
    <hyperlink ref="A2804" r:id="rId12426" display="http://www.erikbolstad.no/postnummer-koordinatar/?postnummer=5291&amp;poststad=Valestrandsfossen" xr:uid="{00000000-0004-0000-0000-000089300000}"/>
    <hyperlink ref="A2805" r:id="rId12427" display="http://www.erikbolstad.no/postnummer-koordinatar/?postnummer=5293&amp;poststad=Lonevåg" xr:uid="{00000000-0004-0000-0000-00008A300000}"/>
    <hyperlink ref="A2806" r:id="rId12428" display="http://www.erikbolstad.no/postnummer-koordinatar/?postnummer=5299&amp;poststad=Haus" xr:uid="{00000000-0004-0000-0000-00008B300000}"/>
    <hyperlink ref="A2807" r:id="rId12429" display="http://www.erikbolstad.no/postnummer-koordinatar/?postnummer=5300&amp;poststad=Kleppestø" xr:uid="{00000000-0004-0000-0000-00008C300000}"/>
    <hyperlink ref="A2808" r:id="rId12430" display="http://www.erikbolstad.no/postnummer-koordinatar/?postnummer=5301&amp;poststad=Kleppestø" xr:uid="{00000000-0004-0000-0000-00008D300000}"/>
    <hyperlink ref="A2809" r:id="rId12431" display="http://www.erikbolstad.no/postnummer-koordinatar/?postnummer=5302&amp;poststad=Strusshamn" xr:uid="{00000000-0004-0000-0000-00008E300000}"/>
    <hyperlink ref="A2810" r:id="rId12432" display="http://www.erikbolstad.no/postnummer-koordinatar/?postnummer=5303&amp;poststad=Follese" xr:uid="{00000000-0004-0000-0000-00008F300000}"/>
    <hyperlink ref="A2811" r:id="rId12433" display="http://www.erikbolstad.no/postnummer-koordinatar/?postnummer=5304&amp;poststad=Hetlevik" xr:uid="{00000000-0004-0000-0000-000090300000}"/>
    <hyperlink ref="A2812" r:id="rId12434" display="http://www.erikbolstad.no/postnummer-koordinatar/?postnummer=5305&amp;poststad=Florvåg" xr:uid="{00000000-0004-0000-0000-000091300000}"/>
    <hyperlink ref="A2813" r:id="rId12435" display="http://www.erikbolstad.no/postnummer-koordinatar/?postnummer=5306&amp;poststad=Erdal" xr:uid="{00000000-0004-0000-0000-000092300000}"/>
    <hyperlink ref="A2814" r:id="rId12436" display="http://www.erikbolstad.no/postnummer-koordinatar/?postnummer=5307&amp;poststad=Ask" xr:uid="{00000000-0004-0000-0000-000093300000}"/>
    <hyperlink ref="A2815" r:id="rId12437" display="http://www.erikbolstad.no/postnummer-koordinatar/?postnummer=5308&amp;poststad=Kleppestø" xr:uid="{00000000-0004-0000-0000-000094300000}"/>
    <hyperlink ref="A2816" r:id="rId12438" display="http://www.erikbolstad.no/postnummer-koordinatar/?postnummer=5309&amp;poststad=Kleppestø" xr:uid="{00000000-0004-0000-0000-000095300000}"/>
    <hyperlink ref="A2817" r:id="rId12439" display="http://www.erikbolstad.no/postnummer-koordinatar/?postnummer=5310&amp;poststad=Hauglandshella" xr:uid="{00000000-0004-0000-0000-000096300000}"/>
    <hyperlink ref="A2818" r:id="rId12440" display="http://www.erikbolstad.no/postnummer-koordinatar/?postnummer=5314&amp;poststad=Kjerrgarden" xr:uid="{00000000-0004-0000-0000-000097300000}"/>
    <hyperlink ref="A2819" r:id="rId12441" display="http://www.erikbolstad.no/postnummer-koordinatar/?postnummer=5315&amp;poststad=Herdla" xr:uid="{00000000-0004-0000-0000-000098300000}"/>
    <hyperlink ref="A2820" r:id="rId12442" display="http://www.erikbolstad.no/postnummer-koordinatar/?postnummer=5318&amp;poststad=Strusshamn" xr:uid="{00000000-0004-0000-0000-000099300000}"/>
    <hyperlink ref="A2821" r:id="rId12443" display="http://www.erikbolstad.no/postnummer-koordinatar/?postnummer=5319&amp;poststad=Kleppestø" xr:uid="{00000000-0004-0000-0000-00009A300000}"/>
    <hyperlink ref="A2822" r:id="rId12444" display="http://www.erikbolstad.no/postnummer-koordinatar/?postnummer=5321&amp;poststad=Kleppestø" xr:uid="{00000000-0004-0000-0000-00009B300000}"/>
    <hyperlink ref="A2823" r:id="rId12445" display="http://www.erikbolstad.no/postnummer-koordinatar/?postnummer=5322&amp;poststad=Kleppestø" xr:uid="{00000000-0004-0000-0000-00009C300000}"/>
    <hyperlink ref="A2824" r:id="rId12446" display="http://www.erikbolstad.no/postnummer-koordinatar/?postnummer=5323&amp;poststad=Kleppestø" xr:uid="{00000000-0004-0000-0000-00009D300000}"/>
    <hyperlink ref="A2825" r:id="rId12447" display="http://www.erikbolstad.no/postnummer-koordinatar/?postnummer=5325&amp;poststad=Follese" xr:uid="{00000000-0004-0000-0000-00009E300000}"/>
    <hyperlink ref="A2826" r:id="rId12448" display="http://www.erikbolstad.no/postnummer-koordinatar/?postnummer=5326&amp;poststad=Ask" xr:uid="{00000000-0004-0000-0000-00009F300000}"/>
    <hyperlink ref="A2827" r:id="rId12449" display="http://www.erikbolstad.no/postnummer-koordinatar/?postnummer=5327&amp;poststad=Hauglandshella" xr:uid="{00000000-0004-0000-0000-0000A0300000}"/>
    <hyperlink ref="A2828" r:id="rId12450" display="http://www.erikbolstad.no/postnummer-koordinatar/?postnummer=5329&amp;poststad=Florvåg" xr:uid="{00000000-0004-0000-0000-0000A1300000}"/>
    <hyperlink ref="A2829" r:id="rId12451" display="http://www.erikbolstad.no/postnummer-koordinatar/?postnummer=5331&amp;poststad=Rong" xr:uid="{00000000-0004-0000-0000-0000A2300000}"/>
    <hyperlink ref="A2830" r:id="rId12452" display="http://www.erikbolstad.no/postnummer-koordinatar/?postnummer=5333&amp;poststad=Tjeldstø" xr:uid="{00000000-0004-0000-0000-0000A3300000}"/>
    <hyperlink ref="A2831" r:id="rId12453" display="http://www.erikbolstad.no/postnummer-koordinatar/?postnummer=5334&amp;poststad=Hellesøy" xr:uid="{00000000-0004-0000-0000-0000A4300000}"/>
    <hyperlink ref="A2832" r:id="rId12454" display="http://www.erikbolstad.no/postnummer-koordinatar/?postnummer=5335&amp;poststad=Hernar" xr:uid="{00000000-0004-0000-0000-0000A5300000}"/>
    <hyperlink ref="A2833" r:id="rId12455" display="http://www.erikbolstad.no/postnummer-koordinatar/?postnummer=5336&amp;poststad=Tjeldstø" xr:uid="{00000000-0004-0000-0000-0000A6300000}"/>
    <hyperlink ref="A2834" r:id="rId12456" display="http://www.erikbolstad.no/postnummer-koordinatar/?postnummer=5337&amp;poststad=Rong" xr:uid="{00000000-0004-0000-0000-0000A7300000}"/>
    <hyperlink ref="A2835" r:id="rId12457" display="http://www.erikbolstad.no/postnummer-koordinatar/?postnummer=5341&amp;poststad=Straume" xr:uid="{00000000-0004-0000-0000-0000A8300000}"/>
    <hyperlink ref="A2836" r:id="rId12458" display="http://www.erikbolstad.no/postnummer-koordinatar/?postnummer=5342&amp;poststad=Straume" xr:uid="{00000000-0004-0000-0000-0000A9300000}"/>
    <hyperlink ref="A2837" r:id="rId12459" display="http://www.erikbolstad.no/postnummer-koordinatar/?postnummer=5343&amp;poststad=Straume" xr:uid="{00000000-0004-0000-0000-0000AA300000}"/>
    <hyperlink ref="A2838" r:id="rId12460" display="http://www.erikbolstad.no/postnummer-koordinatar/?postnummer=5345&amp;poststad=Knarrevik" xr:uid="{00000000-0004-0000-0000-0000AB300000}"/>
    <hyperlink ref="A2839" r:id="rId12461" display="http://www.erikbolstad.no/postnummer-koordinatar/?postnummer=5346&amp;poststad=Ågotnes" xr:uid="{00000000-0004-0000-0000-0000AC300000}"/>
    <hyperlink ref="A2840" r:id="rId12462" display="http://www.erikbolstad.no/postnummer-koordinatar/?postnummer=5347&amp;poststad=Ågotnes" xr:uid="{00000000-0004-0000-0000-0000AD300000}"/>
    <hyperlink ref="A2841" r:id="rId12463" display="http://www.erikbolstad.no/postnummer-koordinatar/?postnummer=5350&amp;poststad=Brattholmen" xr:uid="{00000000-0004-0000-0000-0000AE300000}"/>
    <hyperlink ref="A2842" r:id="rId12464" display="http://www.erikbolstad.no/postnummer-koordinatar/?postnummer=5353&amp;poststad=Straume" xr:uid="{00000000-0004-0000-0000-0000AF300000}"/>
    <hyperlink ref="A2843" r:id="rId12465" display="http://www.erikbolstad.no/postnummer-koordinatar/?postnummer=5354&amp;poststad=Straume" xr:uid="{00000000-0004-0000-0000-0000B0300000}"/>
    <hyperlink ref="A2844" r:id="rId12466" display="http://www.erikbolstad.no/postnummer-koordinatar/?postnummer=5355&amp;poststad=Knarrevik" xr:uid="{00000000-0004-0000-0000-0000B1300000}"/>
    <hyperlink ref="A2845" r:id="rId12467" display="http://www.erikbolstad.no/postnummer-koordinatar/?postnummer=5357&amp;poststad=Fjell" xr:uid="{00000000-0004-0000-0000-0000B2300000}"/>
    <hyperlink ref="A2846" r:id="rId12468" display="http://www.erikbolstad.no/postnummer-koordinatar/?postnummer=5358&amp;poststad=Fjell" xr:uid="{00000000-0004-0000-0000-0000B3300000}"/>
    <hyperlink ref="A2847" r:id="rId12469" display="http://www.erikbolstad.no/postnummer-koordinatar/?postnummer=5360&amp;poststad=Kolltveit" xr:uid="{00000000-0004-0000-0000-0000B4300000}"/>
    <hyperlink ref="A2848" r:id="rId12470" display="http://www.erikbolstad.no/postnummer-koordinatar/?postnummer=5363&amp;poststad=Ågotnes" xr:uid="{00000000-0004-0000-0000-0000B5300000}"/>
    <hyperlink ref="A2849" r:id="rId12471" display="http://www.erikbolstad.no/postnummer-koordinatar/?postnummer=5365&amp;poststad=Turøy" xr:uid="{00000000-0004-0000-0000-0000B6300000}"/>
    <hyperlink ref="A2850" r:id="rId12472" display="http://www.erikbolstad.no/postnummer-koordinatar/?postnummer=5366&amp;poststad=Misje" xr:uid="{00000000-0004-0000-0000-0000B7300000}"/>
    <hyperlink ref="A2851" r:id="rId12473" display="http://www.erikbolstad.no/postnummer-koordinatar/?postnummer=5371&amp;poststad=Skogsvåg" xr:uid="{00000000-0004-0000-0000-0000B8300000}"/>
    <hyperlink ref="A2852" r:id="rId12474" display="http://www.erikbolstad.no/postnummer-koordinatar/?postnummer=5373&amp;poststad=Klokkarvik%20(ikkje%20i%20bruk)" xr:uid="{00000000-0004-0000-0000-0000B9300000}"/>
    <hyperlink ref="A2853" r:id="rId12475" display="http://www.erikbolstad.no/postnummer-koordinatar/?postnummer=5374&amp;poststad=Steinsland" xr:uid="{00000000-0004-0000-0000-0000BA300000}"/>
    <hyperlink ref="A2854" r:id="rId12476" display="http://www.erikbolstad.no/postnummer-koordinatar/?postnummer=5378&amp;poststad=Klokkarvik" xr:uid="{00000000-0004-0000-0000-0000BB300000}"/>
    <hyperlink ref="A2855" r:id="rId12477" display="http://www.erikbolstad.no/postnummer-koordinatar/?postnummer=5379&amp;poststad=Steinsland" xr:uid="{00000000-0004-0000-0000-0000BC300000}"/>
    <hyperlink ref="A2856" r:id="rId12478" display="http://www.erikbolstad.no/postnummer-koordinatar/?postnummer=5380&amp;poststad=Tælavåg" xr:uid="{00000000-0004-0000-0000-0000BD300000}"/>
    <hyperlink ref="A2857" r:id="rId12479" display="http://www.erikbolstad.no/postnummer-koordinatar/?postnummer=5381&amp;poststad=Glesvær" xr:uid="{00000000-0004-0000-0000-0000BE300000}"/>
    <hyperlink ref="A2858" r:id="rId12480" display="http://www.erikbolstad.no/postnummer-koordinatar/?postnummer=5382&amp;poststad=Skogsvåg" xr:uid="{00000000-0004-0000-0000-0000BF300000}"/>
    <hyperlink ref="A2859" r:id="rId12481" display="http://www.erikbolstad.no/postnummer-koordinatar/?postnummer=5384&amp;poststad=Torangsvåg" xr:uid="{00000000-0004-0000-0000-0000C0300000}"/>
    <hyperlink ref="A2860" r:id="rId12482" display="http://www.erikbolstad.no/postnummer-koordinatar/?postnummer=5385&amp;poststad=Bakkasund" xr:uid="{00000000-0004-0000-0000-0000C1300000}"/>
    <hyperlink ref="A2861" r:id="rId12483" display="http://www.erikbolstad.no/postnummer-koordinatar/?postnummer=5387&amp;poststad=Møkster" xr:uid="{00000000-0004-0000-0000-0000C2300000}"/>
    <hyperlink ref="A2862" r:id="rId12484" display="http://www.erikbolstad.no/postnummer-koordinatar/?postnummer=5388&amp;poststad=Litlakalsøy" xr:uid="{00000000-0004-0000-0000-0000C3300000}"/>
    <hyperlink ref="A2863" r:id="rId12485" display="http://www.erikbolstad.no/postnummer-koordinatar/?postnummer=5392&amp;poststad=Storebø" xr:uid="{00000000-0004-0000-0000-0000C4300000}"/>
    <hyperlink ref="A2864" r:id="rId12486" display="http://www.erikbolstad.no/postnummer-koordinatar/?postnummer=5393&amp;poststad=Storebø" xr:uid="{00000000-0004-0000-0000-0000C5300000}"/>
    <hyperlink ref="A2865" r:id="rId12487" display="http://www.erikbolstad.no/postnummer-koordinatar/?postnummer=5394&amp;poststad=Kolbeinsvik" xr:uid="{00000000-0004-0000-0000-0000C6300000}"/>
    <hyperlink ref="A2866" r:id="rId12488" display="http://www.erikbolstad.no/postnummer-koordinatar/?postnummer=5396&amp;poststad=Vestre%20Vinnesvåg" xr:uid="{00000000-0004-0000-0000-0000C7300000}"/>
    <hyperlink ref="A2867" r:id="rId12489" display="http://www.erikbolstad.no/postnummer-koordinatar/?postnummer=5397&amp;poststad=Bekkjarvik" xr:uid="{00000000-0004-0000-0000-0000C8300000}"/>
    <hyperlink ref="A2868" r:id="rId12490" display="http://www.erikbolstad.no/postnummer-koordinatar/?postnummer=5398&amp;poststad=Stolmen" xr:uid="{00000000-0004-0000-0000-0000C9300000}"/>
    <hyperlink ref="A2869" r:id="rId12491" display="http://www.erikbolstad.no/postnummer-koordinatar/?postnummer=5399&amp;poststad=Bekkjarvik" xr:uid="{00000000-0004-0000-0000-0000CA300000}"/>
    <hyperlink ref="A2870" r:id="rId12492" display="http://www.erikbolstad.no/postnummer-koordinatar/?postnummer=5401&amp;poststad=Stord" xr:uid="{00000000-0004-0000-0000-0000CB300000}"/>
    <hyperlink ref="A2871" r:id="rId12493" display="http://www.erikbolstad.no/postnummer-koordinatar/?postnummer=5402&amp;poststad=Stord" xr:uid="{00000000-0004-0000-0000-0000CC300000}"/>
    <hyperlink ref="A2872" r:id="rId12494" display="http://www.erikbolstad.no/postnummer-koordinatar/?postnummer=5403&amp;poststad=Stord" xr:uid="{00000000-0004-0000-0000-0000CD300000}"/>
    <hyperlink ref="A2873" r:id="rId12495" display="http://www.erikbolstad.no/postnummer-koordinatar/?postnummer=5404&amp;poststad=Stord" xr:uid="{00000000-0004-0000-0000-0000CE300000}"/>
    <hyperlink ref="A2874" r:id="rId12496" display="http://www.erikbolstad.no/postnummer-koordinatar/?postnummer=5405&amp;poststad=Stord%20(ikkje%20i%20bruk)" xr:uid="{00000000-0004-0000-0000-0000CF300000}"/>
    <hyperlink ref="A2875" r:id="rId12497" display="http://www.erikbolstad.no/postnummer-koordinatar/?postnummer=5406&amp;poststad=Stord" xr:uid="{00000000-0004-0000-0000-0000D0300000}"/>
    <hyperlink ref="A2876" r:id="rId12498" display="http://www.erikbolstad.no/postnummer-koordinatar/?postnummer=5407&amp;poststad=Stord" xr:uid="{00000000-0004-0000-0000-0000D1300000}"/>
    <hyperlink ref="A2877" r:id="rId12499" display="http://www.erikbolstad.no/postnummer-koordinatar/?postnummer=5408&amp;poststad=Sagvåg" xr:uid="{00000000-0004-0000-0000-0000D2300000}"/>
    <hyperlink ref="A2878" r:id="rId12500" display="http://www.erikbolstad.no/postnummer-koordinatar/?postnummer=5409&amp;poststad=Stord" xr:uid="{00000000-0004-0000-0000-0000D3300000}"/>
    <hyperlink ref="A2879" r:id="rId12501" display="http://www.erikbolstad.no/postnummer-koordinatar/?postnummer=5410&amp;poststad=Sagvåg" xr:uid="{00000000-0004-0000-0000-0000D4300000}"/>
    <hyperlink ref="A2880" r:id="rId12502" display="http://www.erikbolstad.no/postnummer-koordinatar/?postnummer=5411&amp;poststad=Stord" xr:uid="{00000000-0004-0000-0000-0000D5300000}"/>
    <hyperlink ref="A2881" r:id="rId12503" display="http://www.erikbolstad.no/postnummer-koordinatar/?postnummer=5412&amp;poststad=Stord" xr:uid="{00000000-0004-0000-0000-0000D6300000}"/>
    <hyperlink ref="A2882" r:id="rId12504" display="http://www.erikbolstad.no/postnummer-koordinatar/?postnummer=5413&amp;poststad=Huglo" xr:uid="{00000000-0004-0000-0000-0000D7300000}"/>
    <hyperlink ref="A2883" r:id="rId12505" display="http://www.erikbolstad.no/postnummer-koordinatar/?postnummer=5414&amp;poststad=Stord" xr:uid="{00000000-0004-0000-0000-0000D8300000}"/>
    <hyperlink ref="A2884" r:id="rId12506" display="http://www.erikbolstad.no/postnummer-koordinatar/?postnummer=5415&amp;poststad=Stord" xr:uid="{00000000-0004-0000-0000-0000D9300000}"/>
    <hyperlink ref="A2885" r:id="rId12507" display="http://www.erikbolstad.no/postnummer-koordinatar/?postnummer=5416&amp;poststad=Stord" xr:uid="{00000000-0004-0000-0000-0000DA300000}"/>
    <hyperlink ref="A2886" r:id="rId12508" display="http://www.erikbolstad.no/postnummer-koordinatar/?postnummer=5417&amp;poststad=Stord" xr:uid="{00000000-0004-0000-0000-0000DB300000}"/>
    <hyperlink ref="A2887" r:id="rId12509" display="http://www.erikbolstad.no/postnummer-koordinatar/?postnummer=5418&amp;poststad=Fitjar" xr:uid="{00000000-0004-0000-0000-0000DC300000}"/>
    <hyperlink ref="A2888" r:id="rId12510" display="http://www.erikbolstad.no/postnummer-koordinatar/?postnummer=5419&amp;poststad=Fitjar" xr:uid="{00000000-0004-0000-0000-0000DD300000}"/>
    <hyperlink ref="A2889" r:id="rId12511" display="http://www.erikbolstad.no/postnummer-koordinatar/?postnummer=5420&amp;poststad=Rubbestadneset" xr:uid="{00000000-0004-0000-0000-0000DE300000}"/>
    <hyperlink ref="A2890" r:id="rId12512" display="http://www.erikbolstad.no/postnummer-koordinatar/?postnummer=5423&amp;poststad=Brandasund" xr:uid="{00000000-0004-0000-0000-0000DF300000}"/>
    <hyperlink ref="A2891" r:id="rId12513" display="http://www.erikbolstad.no/postnummer-koordinatar/?postnummer=5427&amp;poststad=Urangsvåg" xr:uid="{00000000-0004-0000-0000-0000E0300000}"/>
    <hyperlink ref="A2892" r:id="rId12514" display="http://www.erikbolstad.no/postnummer-koordinatar/?postnummer=5428&amp;poststad=Foldrøyhamn" xr:uid="{00000000-0004-0000-0000-0000E1300000}"/>
    <hyperlink ref="A2893" r:id="rId12515" display="http://www.erikbolstad.no/postnummer-koordinatar/?postnummer=5430&amp;poststad=Bremnes" xr:uid="{00000000-0004-0000-0000-0000E2300000}"/>
    <hyperlink ref="A2894" r:id="rId12516" display="http://www.erikbolstad.no/postnummer-koordinatar/?postnummer=5437&amp;poststad=Finnås" xr:uid="{00000000-0004-0000-0000-0000E3300000}"/>
    <hyperlink ref="A2895" r:id="rId12517" display="http://www.erikbolstad.no/postnummer-koordinatar/?postnummer=5440&amp;poststad=Mosterhamn" xr:uid="{00000000-0004-0000-0000-0000E4300000}"/>
    <hyperlink ref="A2896" r:id="rId12518" display="http://www.erikbolstad.no/postnummer-koordinatar/?postnummer=5443&amp;poststad=Bømlo" xr:uid="{00000000-0004-0000-0000-0000E5300000}"/>
    <hyperlink ref="A2897" r:id="rId12519" display="http://www.erikbolstad.no/postnummer-koordinatar/?postnummer=5444&amp;poststad=Espevær" xr:uid="{00000000-0004-0000-0000-0000E6300000}"/>
    <hyperlink ref="A2898" r:id="rId12520" display="http://www.erikbolstad.no/postnummer-koordinatar/?postnummer=5445&amp;poststad=Bremnes" xr:uid="{00000000-0004-0000-0000-0000E7300000}"/>
    <hyperlink ref="A2899" r:id="rId12521" display="http://www.erikbolstad.no/postnummer-koordinatar/?postnummer=5447&amp;poststad=Mosterhamn" xr:uid="{00000000-0004-0000-0000-0000E8300000}"/>
    <hyperlink ref="A2900" r:id="rId12522" display="http://www.erikbolstad.no/postnummer-koordinatar/?postnummer=5449&amp;poststad=Bømlo" xr:uid="{00000000-0004-0000-0000-0000E9300000}"/>
    <hyperlink ref="A2901" r:id="rId12523" display="http://www.erikbolstad.no/postnummer-koordinatar/?postnummer=5450&amp;poststad=Sunde%20i%20Sunnhordland" xr:uid="{00000000-0004-0000-0000-0000EA300000}"/>
    <hyperlink ref="A2902" r:id="rId12524" display="http://www.erikbolstad.no/postnummer-koordinatar/?postnummer=5451&amp;poststad=Valen" xr:uid="{00000000-0004-0000-0000-0000EB300000}"/>
    <hyperlink ref="A2903" r:id="rId12525" display="http://www.erikbolstad.no/postnummer-koordinatar/?postnummer=5452&amp;poststad=Sandvoll" xr:uid="{00000000-0004-0000-0000-0000EC300000}"/>
    <hyperlink ref="A2904" r:id="rId12526" display="http://www.erikbolstad.no/postnummer-koordinatar/?postnummer=5453&amp;poststad=Utåker" xr:uid="{00000000-0004-0000-0000-0000ED300000}"/>
    <hyperlink ref="A2905" r:id="rId12527" display="http://www.erikbolstad.no/postnummer-koordinatar/?postnummer=5454&amp;poststad=Sæbøvik" xr:uid="{00000000-0004-0000-0000-0000EE300000}"/>
    <hyperlink ref="A2906" r:id="rId12528" display="http://www.erikbolstad.no/postnummer-koordinatar/?postnummer=5455&amp;poststad=Halsnøy%20kloster" xr:uid="{00000000-0004-0000-0000-0000EF300000}"/>
    <hyperlink ref="A2907" r:id="rId12529" display="http://www.erikbolstad.no/postnummer-koordinatar/?postnummer=5457&amp;poststad=Høylandsbygd" xr:uid="{00000000-0004-0000-0000-0000F0300000}"/>
    <hyperlink ref="A2908" r:id="rId12530" display="http://www.erikbolstad.no/postnummer-koordinatar/?postnummer=5458&amp;poststad=Arnavik" xr:uid="{00000000-0004-0000-0000-0000F1300000}"/>
    <hyperlink ref="A2909" r:id="rId12531" display="http://www.erikbolstad.no/postnummer-koordinatar/?postnummer=5459&amp;poststad=Fjelberg" xr:uid="{00000000-0004-0000-0000-0000F2300000}"/>
    <hyperlink ref="A2910" r:id="rId12532" display="http://www.erikbolstad.no/postnummer-koordinatar/?postnummer=5460&amp;poststad=Husnes" xr:uid="{00000000-0004-0000-0000-0000F3300000}"/>
    <hyperlink ref="A2911" r:id="rId12533" display="http://www.erikbolstad.no/postnummer-koordinatar/?postnummer=5462&amp;poststad=Herøysundet" xr:uid="{00000000-0004-0000-0000-0000F4300000}"/>
    <hyperlink ref="A2912" r:id="rId12534" display="http://www.erikbolstad.no/postnummer-koordinatar/?postnummer=5463&amp;poststad=Uskedalen" xr:uid="{00000000-0004-0000-0000-0000F5300000}"/>
    <hyperlink ref="A2913" r:id="rId12535" display="http://www.erikbolstad.no/postnummer-koordinatar/?postnummer=5464&amp;poststad=Dimmelsvik" xr:uid="{00000000-0004-0000-0000-0000F6300000}"/>
    <hyperlink ref="A2914" r:id="rId12536" display="http://www.erikbolstad.no/postnummer-koordinatar/?postnummer=5465&amp;poststad=Uskedalen" xr:uid="{00000000-0004-0000-0000-0000F7300000}"/>
    <hyperlink ref="A2915" r:id="rId12537" display="http://www.erikbolstad.no/postnummer-koordinatar/?postnummer=5470&amp;poststad=Rosendal" xr:uid="{00000000-0004-0000-0000-0000F8300000}"/>
    <hyperlink ref="A2916" r:id="rId12538" display="http://www.erikbolstad.no/postnummer-koordinatar/?postnummer=5472&amp;poststad=Seimsfoss" xr:uid="{00000000-0004-0000-0000-0000F9300000}"/>
    <hyperlink ref="A2917" r:id="rId12539" display="http://www.erikbolstad.no/postnummer-koordinatar/?postnummer=5473&amp;poststad=Snilstveitøy" xr:uid="{00000000-0004-0000-0000-0000FA300000}"/>
    <hyperlink ref="A2918" r:id="rId12540" display="http://www.erikbolstad.no/postnummer-koordinatar/?postnummer=5474&amp;poststad=Løfallstrand" xr:uid="{00000000-0004-0000-0000-0000FB300000}"/>
    <hyperlink ref="A2919" r:id="rId12541" display="http://www.erikbolstad.no/postnummer-koordinatar/?postnummer=5475&amp;poststad=Ænes" xr:uid="{00000000-0004-0000-0000-0000FC300000}"/>
    <hyperlink ref="A2920" r:id="rId12542" display="http://www.erikbolstad.no/postnummer-koordinatar/?postnummer=5476&amp;poststad=Mauranger" xr:uid="{00000000-0004-0000-0000-0000FD300000}"/>
    <hyperlink ref="A2921" r:id="rId12543" display="http://www.erikbolstad.no/postnummer-koordinatar/?postnummer=5480&amp;poststad=Husnes" xr:uid="{00000000-0004-0000-0000-0000FE300000}"/>
    <hyperlink ref="A2922" r:id="rId12544" display="http://www.erikbolstad.no/postnummer-koordinatar/?postnummer=5484&amp;poststad=Sæbøvik" xr:uid="{00000000-0004-0000-0000-0000FF300000}"/>
    <hyperlink ref="A2923" r:id="rId12545" display="http://www.erikbolstad.no/postnummer-koordinatar/?postnummer=5486&amp;poststad=Rosendal" xr:uid="{00000000-0004-0000-0000-000000310000}"/>
    <hyperlink ref="A2924" r:id="rId12546" display="http://www.erikbolstad.no/postnummer-koordinatar/?postnummer=5497&amp;poststad=Huglo%20(ikkje%20i%20bruk)" xr:uid="{00000000-0004-0000-0000-000001310000}"/>
    <hyperlink ref="A2925" r:id="rId12547" display="http://www.erikbolstad.no/postnummer-koordinatar/?postnummer=5498&amp;poststad=Matre" xr:uid="{00000000-0004-0000-0000-000002310000}"/>
    <hyperlink ref="A2926" r:id="rId12548" display="http://www.erikbolstad.no/postnummer-koordinatar/?postnummer=5499&amp;poststad=Åkra" xr:uid="{00000000-0004-0000-0000-000003310000}"/>
    <hyperlink ref="A2927" r:id="rId12549" display="http://www.erikbolstad.no/postnummer-koordinatar/?postnummer=5501&amp;poststad=Haugesund" xr:uid="{00000000-0004-0000-0000-000004310000}"/>
    <hyperlink ref="A2928" r:id="rId12550" display="http://www.erikbolstad.no/postnummer-koordinatar/?postnummer=5502&amp;poststad=Haugesund" xr:uid="{00000000-0004-0000-0000-000005310000}"/>
    <hyperlink ref="A2929" r:id="rId12551" display="http://www.erikbolstad.no/postnummer-koordinatar/?postnummer=5503&amp;poststad=Haugesund" xr:uid="{00000000-0004-0000-0000-000006310000}"/>
    <hyperlink ref="A2930" r:id="rId12552" display="http://www.erikbolstad.no/postnummer-koordinatar/?postnummer=5504&amp;poststad=Haugesund" xr:uid="{00000000-0004-0000-0000-000007310000}"/>
    <hyperlink ref="A2931" r:id="rId12553" display="http://www.erikbolstad.no/postnummer-koordinatar/?postnummer=5505&amp;poststad=Haugesund" xr:uid="{00000000-0004-0000-0000-000008310000}"/>
    <hyperlink ref="A2932" r:id="rId12554" display="http://www.erikbolstad.no/postnummer-koordinatar/?postnummer=5506&amp;poststad=Haugesund" xr:uid="{00000000-0004-0000-0000-000009310000}"/>
    <hyperlink ref="A2933" r:id="rId12555" display="http://www.erikbolstad.no/postnummer-koordinatar/?postnummer=5507&amp;poststad=Haugesund" xr:uid="{00000000-0004-0000-0000-00000A310000}"/>
    <hyperlink ref="A2934" r:id="rId12556" display="http://www.erikbolstad.no/postnummer-koordinatar/?postnummer=5508&amp;poststad=Karmsund" xr:uid="{00000000-0004-0000-0000-00000B310000}"/>
    <hyperlink ref="A2935" r:id="rId12557" display="http://www.erikbolstad.no/postnummer-koordinatar/?postnummer=5509&amp;poststad=Haugesund" xr:uid="{00000000-0004-0000-0000-00000C310000}"/>
    <hyperlink ref="A2936" r:id="rId12558" display="http://www.erikbolstad.no/postnummer-koordinatar/?postnummer=5511&amp;poststad=Haugesund" xr:uid="{00000000-0004-0000-0000-00000D310000}"/>
    <hyperlink ref="A2937" r:id="rId12559" display="http://www.erikbolstad.no/postnummer-koordinatar/?postnummer=5512&amp;poststad=Haugesund" xr:uid="{00000000-0004-0000-0000-00000E310000}"/>
    <hyperlink ref="A2938" r:id="rId12560" display="http://www.erikbolstad.no/postnummer-koordinatar/?postnummer=5514&amp;poststad=Haugesund" xr:uid="{00000000-0004-0000-0000-00000F310000}"/>
    <hyperlink ref="A2939" r:id="rId12561" display="http://www.erikbolstad.no/postnummer-koordinatar/?postnummer=5515&amp;poststad=Haugesund" xr:uid="{00000000-0004-0000-0000-000010310000}"/>
    <hyperlink ref="A2940" r:id="rId12562" display="http://www.erikbolstad.no/postnummer-koordinatar/?postnummer=5516&amp;poststad=Haugesund" xr:uid="{00000000-0004-0000-0000-000011310000}"/>
    <hyperlink ref="A2941" r:id="rId12563" display="http://www.erikbolstad.no/postnummer-koordinatar/?postnummer=5517&amp;poststad=Haugesund" xr:uid="{00000000-0004-0000-0000-000012310000}"/>
    <hyperlink ref="A2942" r:id="rId12564" display="http://www.erikbolstad.no/postnummer-koordinatar/?postnummer=5518&amp;poststad=Haugesund" xr:uid="{00000000-0004-0000-0000-000013310000}"/>
    <hyperlink ref="A2943" r:id="rId12565" display="http://www.erikbolstad.no/postnummer-koordinatar/?postnummer=5519&amp;poststad=Haugesund" xr:uid="{00000000-0004-0000-0000-000014310000}"/>
    <hyperlink ref="A2944" r:id="rId12566" display="http://www.erikbolstad.no/postnummer-koordinatar/?postnummer=5521&amp;poststad=Haugesund" xr:uid="{00000000-0004-0000-0000-000015310000}"/>
    <hyperlink ref="A2945" r:id="rId12567" display="http://www.erikbolstad.no/postnummer-koordinatar/?postnummer=5522&amp;poststad=Haugesund" xr:uid="{00000000-0004-0000-0000-000016310000}"/>
    <hyperlink ref="A2946" r:id="rId12568" display="http://www.erikbolstad.no/postnummer-koordinatar/?postnummer=5523&amp;poststad=Haugesund" xr:uid="{00000000-0004-0000-0000-000017310000}"/>
    <hyperlink ref="A2947" r:id="rId12569" display="http://www.erikbolstad.no/postnummer-koordinatar/?postnummer=5525&amp;poststad=Haugesund" xr:uid="{00000000-0004-0000-0000-000018310000}"/>
    <hyperlink ref="A2948" r:id="rId12570" display="http://www.erikbolstad.no/postnummer-koordinatar/?postnummer=5527&amp;poststad=Haugesund" xr:uid="{00000000-0004-0000-0000-000019310000}"/>
    <hyperlink ref="A2949" r:id="rId12571" display="http://www.erikbolstad.no/postnummer-koordinatar/?postnummer=5528&amp;poststad=Haugesund" xr:uid="{00000000-0004-0000-0000-00001A310000}"/>
    <hyperlink ref="A2950" r:id="rId12572" display="http://www.erikbolstad.no/postnummer-koordinatar/?postnummer=5529&amp;poststad=Haugesund" xr:uid="{00000000-0004-0000-0000-00001B310000}"/>
    <hyperlink ref="A2951" r:id="rId12573" display="http://www.erikbolstad.no/postnummer-koordinatar/?postnummer=5531&amp;poststad=Haugesund" xr:uid="{00000000-0004-0000-0000-00001C310000}"/>
    <hyperlink ref="A2952" r:id="rId12574" display="http://www.erikbolstad.no/postnummer-koordinatar/?postnummer=5532&amp;poststad=Haugesund" xr:uid="{00000000-0004-0000-0000-00001D310000}"/>
    <hyperlink ref="A2953" r:id="rId12575" display="http://www.erikbolstad.no/postnummer-koordinatar/?postnummer=5533&amp;poststad=Haugesund" xr:uid="{00000000-0004-0000-0000-00001E310000}"/>
    <hyperlink ref="A2954" r:id="rId12576" display="http://www.erikbolstad.no/postnummer-koordinatar/?postnummer=5534&amp;poststad=Haugesund" xr:uid="{00000000-0004-0000-0000-00001F310000}"/>
    <hyperlink ref="A2955" r:id="rId12577" display="http://www.erikbolstad.no/postnummer-koordinatar/?postnummer=5535&amp;poststad=Haugesund" xr:uid="{00000000-0004-0000-0000-000020310000}"/>
    <hyperlink ref="A2956" r:id="rId12578" display="http://www.erikbolstad.no/postnummer-koordinatar/?postnummer=5536&amp;poststad=Haugesund" xr:uid="{00000000-0004-0000-0000-000021310000}"/>
    <hyperlink ref="A2957" r:id="rId12579" display="http://www.erikbolstad.no/postnummer-koordinatar/?postnummer=5537&amp;poststad=Haugesund" xr:uid="{00000000-0004-0000-0000-000022310000}"/>
    <hyperlink ref="A2958" r:id="rId12580" display="http://www.erikbolstad.no/postnummer-koordinatar/?postnummer=5538&amp;poststad=Haugesund" xr:uid="{00000000-0004-0000-0000-000023310000}"/>
    <hyperlink ref="A2959" r:id="rId12581" display="http://www.erikbolstad.no/postnummer-koordinatar/?postnummer=5541&amp;poststad=Kolnes" xr:uid="{00000000-0004-0000-0000-000024310000}"/>
    <hyperlink ref="A2960" r:id="rId12582" display="http://www.erikbolstad.no/postnummer-koordinatar/?postnummer=5542&amp;poststad=Karmsund" xr:uid="{00000000-0004-0000-0000-000025310000}"/>
    <hyperlink ref="A2961" r:id="rId12583" display="http://www.erikbolstad.no/postnummer-koordinatar/?postnummer=5544&amp;poststad=Vormedal" xr:uid="{00000000-0004-0000-0000-000026310000}"/>
    <hyperlink ref="A2962" r:id="rId12584" display="http://www.erikbolstad.no/postnummer-koordinatar/?postnummer=5545&amp;poststad=Vormedal" xr:uid="{00000000-0004-0000-0000-000027310000}"/>
    <hyperlink ref="A2963" r:id="rId12585" display="http://www.erikbolstad.no/postnummer-koordinatar/?postnummer=5546&amp;poststad=Røyksund" xr:uid="{00000000-0004-0000-0000-000028310000}"/>
    <hyperlink ref="A2964" r:id="rId12586" display="http://www.erikbolstad.no/postnummer-koordinatar/?postnummer=5547&amp;poststad=Utsira" xr:uid="{00000000-0004-0000-0000-000029310000}"/>
    <hyperlink ref="A2965" r:id="rId12587" display="http://www.erikbolstad.no/postnummer-koordinatar/?postnummer=5548&amp;poststad=Feøy" xr:uid="{00000000-0004-0000-0000-00002A310000}"/>
    <hyperlink ref="A2966" r:id="rId12588" display="http://www.erikbolstad.no/postnummer-koordinatar/?postnummer=5549&amp;poststad=Røvær" xr:uid="{00000000-0004-0000-0000-00002B310000}"/>
    <hyperlink ref="A2967" r:id="rId12589" display="http://www.erikbolstad.no/postnummer-koordinatar/?postnummer=5550&amp;poststad=Sveio" xr:uid="{00000000-0004-0000-0000-00002C310000}"/>
    <hyperlink ref="A2968" r:id="rId12590" display="http://www.erikbolstad.no/postnummer-koordinatar/?postnummer=5551&amp;poststad=Auklandshamn" xr:uid="{00000000-0004-0000-0000-00002D310000}"/>
    <hyperlink ref="A2969" r:id="rId12591" display="http://www.erikbolstad.no/postnummer-koordinatar/?postnummer=5554&amp;poststad=Valevåg" xr:uid="{00000000-0004-0000-0000-00002E310000}"/>
    <hyperlink ref="A2970" r:id="rId12592" display="http://www.erikbolstad.no/postnummer-koordinatar/?postnummer=5555&amp;poststad=Førde%20i%20Hordaland" xr:uid="{00000000-0004-0000-0000-00002F310000}"/>
    <hyperlink ref="A2971" r:id="rId12593" display="http://www.erikbolstad.no/postnummer-koordinatar/?postnummer=5559&amp;poststad=Sveio" xr:uid="{00000000-0004-0000-0000-000030310000}"/>
    <hyperlink ref="A2972" r:id="rId12594" display="http://www.erikbolstad.no/postnummer-koordinatar/?postnummer=5560&amp;poststad=Nedstrand" xr:uid="{00000000-0004-0000-0000-000031310000}"/>
    <hyperlink ref="A2973" r:id="rId12595" display="http://www.erikbolstad.no/postnummer-koordinatar/?postnummer=5561&amp;poststad=Bokn" xr:uid="{00000000-0004-0000-0000-000032310000}"/>
    <hyperlink ref="A2974" r:id="rId12596" display="http://www.erikbolstad.no/postnummer-koordinatar/?postnummer=5563&amp;poststad=Førresfjorden" xr:uid="{00000000-0004-0000-0000-000033310000}"/>
    <hyperlink ref="A2975" r:id="rId12597" display="http://www.erikbolstad.no/postnummer-koordinatar/?postnummer=5565&amp;poststad=Tysværvåg" xr:uid="{00000000-0004-0000-0000-000034310000}"/>
    <hyperlink ref="A2976" r:id="rId12598" display="http://www.erikbolstad.no/postnummer-koordinatar/?postnummer=5566&amp;poststad=Hervik" xr:uid="{00000000-0004-0000-0000-000035310000}"/>
    <hyperlink ref="A2977" r:id="rId12599" display="http://www.erikbolstad.no/postnummer-koordinatar/?postnummer=5567&amp;poststad=Skjoldastraumen" xr:uid="{00000000-0004-0000-0000-000036310000}"/>
    <hyperlink ref="A2978" r:id="rId12600" display="http://www.erikbolstad.no/postnummer-koordinatar/?postnummer=5568&amp;poststad=Vikebygd" xr:uid="{00000000-0004-0000-0000-000037310000}"/>
    <hyperlink ref="A2979" r:id="rId12601" display="http://www.erikbolstad.no/postnummer-koordinatar/?postnummer=5570&amp;poststad=Aksdal" xr:uid="{00000000-0004-0000-0000-000038310000}"/>
    <hyperlink ref="A2980" r:id="rId12602" display="http://www.erikbolstad.no/postnummer-koordinatar/?postnummer=5574&amp;poststad=Skjold" xr:uid="{00000000-0004-0000-0000-000039310000}"/>
    <hyperlink ref="A2981" r:id="rId12603" display="http://www.erikbolstad.no/postnummer-koordinatar/?postnummer=5575&amp;poststad=Aksdal" xr:uid="{00000000-0004-0000-0000-00003A310000}"/>
    <hyperlink ref="A2982" r:id="rId12604" display="http://www.erikbolstad.no/postnummer-koordinatar/?postnummer=5576&amp;poststad=Øvre%20Vats" xr:uid="{00000000-0004-0000-0000-00003B310000}"/>
    <hyperlink ref="A2983" r:id="rId12605" display="http://www.erikbolstad.no/postnummer-koordinatar/?postnummer=5578&amp;poststad=Nedre%20Vats" xr:uid="{00000000-0004-0000-0000-00003C310000}"/>
    <hyperlink ref="A2984" r:id="rId12606" display="http://www.erikbolstad.no/postnummer-koordinatar/?postnummer=5580&amp;poststad=Ølen" xr:uid="{00000000-0004-0000-0000-00003D310000}"/>
    <hyperlink ref="A2985" r:id="rId12607" display="http://www.erikbolstad.no/postnummer-koordinatar/?postnummer=5582&amp;poststad=Ølensvåg" xr:uid="{00000000-0004-0000-0000-00003E310000}"/>
    <hyperlink ref="A2986" r:id="rId12608" display="http://www.erikbolstad.no/postnummer-koordinatar/?postnummer=5583&amp;poststad=Vikedal" xr:uid="{00000000-0004-0000-0000-00003F310000}"/>
    <hyperlink ref="A2987" r:id="rId12609" display="http://www.erikbolstad.no/postnummer-koordinatar/?postnummer=5584&amp;poststad=Bjoa" xr:uid="{00000000-0004-0000-0000-000040310000}"/>
    <hyperlink ref="A2988" r:id="rId12610" display="http://www.erikbolstad.no/postnummer-koordinatar/?postnummer=5585&amp;poststad=Sandeid" xr:uid="{00000000-0004-0000-0000-000041310000}"/>
    <hyperlink ref="A2989" r:id="rId12611" display="http://www.erikbolstad.no/postnummer-koordinatar/?postnummer=5586&amp;poststad=Vikedal" xr:uid="{00000000-0004-0000-0000-000042310000}"/>
    <hyperlink ref="A2990" r:id="rId12612" display="http://www.erikbolstad.no/postnummer-koordinatar/?postnummer=5588&amp;poststad=Ølen" xr:uid="{00000000-0004-0000-0000-000043310000}"/>
    <hyperlink ref="A2991" r:id="rId12613" display="http://www.erikbolstad.no/postnummer-koordinatar/?postnummer=5589&amp;poststad=Sandeid" xr:uid="{00000000-0004-0000-0000-000044310000}"/>
    <hyperlink ref="A2992" r:id="rId12614" display="http://www.erikbolstad.no/postnummer-koordinatar/?postnummer=5590&amp;poststad=Etne" xr:uid="{00000000-0004-0000-0000-000045310000}"/>
    <hyperlink ref="A2993" r:id="rId12615" display="http://www.erikbolstad.no/postnummer-koordinatar/?postnummer=5591&amp;poststad=Etne" xr:uid="{00000000-0004-0000-0000-000046310000}"/>
    <hyperlink ref="A2994" r:id="rId12616" display="http://www.erikbolstad.no/postnummer-koordinatar/?postnummer=5593&amp;poststad=Skånevik" xr:uid="{00000000-0004-0000-0000-000047310000}"/>
    <hyperlink ref="A2995" r:id="rId12617" display="http://www.erikbolstad.no/postnummer-koordinatar/?postnummer=5594&amp;poststad=Skånevik" xr:uid="{00000000-0004-0000-0000-000048310000}"/>
    <hyperlink ref="A2996" r:id="rId12618" display="http://www.erikbolstad.no/postnummer-koordinatar/?postnummer=5595&amp;poststad=Førresfjorden" xr:uid="{00000000-0004-0000-0000-000049310000}"/>
    <hyperlink ref="A2997" r:id="rId12619" display="http://www.erikbolstad.no/postnummer-koordinatar/?postnummer=5596&amp;poststad=Markhus" xr:uid="{00000000-0004-0000-0000-00004A310000}"/>
    <hyperlink ref="A2998" r:id="rId12620" display="http://www.erikbolstad.no/postnummer-koordinatar/?postnummer=5598&amp;poststad=Fjæra" xr:uid="{00000000-0004-0000-0000-00004B310000}"/>
    <hyperlink ref="A2999" r:id="rId12621" display="http://www.erikbolstad.no/postnummer-koordinatar/?postnummer=5600&amp;poststad=Norheimsund" xr:uid="{00000000-0004-0000-0000-00004C310000}"/>
    <hyperlink ref="A3000" r:id="rId12622" display="http://www.erikbolstad.no/postnummer-koordinatar/?postnummer=5601&amp;poststad=Norheimsund" xr:uid="{00000000-0004-0000-0000-00004D310000}"/>
    <hyperlink ref="A3001" r:id="rId12623" display="http://www.erikbolstad.no/postnummer-koordinatar/?postnummer=5602&amp;poststad=Norheimsund" xr:uid="{00000000-0004-0000-0000-00004E310000}"/>
    <hyperlink ref="A3002" r:id="rId12624" display="http://www.erikbolstad.no/postnummer-koordinatar/?postnummer=5604&amp;poststad=Øystese" xr:uid="{00000000-0004-0000-0000-00004F310000}"/>
    <hyperlink ref="A3003" r:id="rId12625" display="http://www.erikbolstad.no/postnummer-koordinatar/?postnummer=5605&amp;poststad=Ålvik" xr:uid="{00000000-0004-0000-0000-000050310000}"/>
    <hyperlink ref="A3004" r:id="rId12626" display="http://www.erikbolstad.no/postnummer-koordinatar/?postnummer=5610&amp;poststad=Øystese" xr:uid="{00000000-0004-0000-0000-000051310000}"/>
    <hyperlink ref="A3005" r:id="rId12627" display="http://www.erikbolstad.no/postnummer-koordinatar/?postnummer=5612&amp;poststad=Steinstø" xr:uid="{00000000-0004-0000-0000-000052310000}"/>
    <hyperlink ref="A3006" r:id="rId12628" display="http://www.erikbolstad.no/postnummer-koordinatar/?postnummer=5614&amp;poststad=Ålvik" xr:uid="{00000000-0004-0000-0000-000053310000}"/>
    <hyperlink ref="A3007" r:id="rId12629" display="http://www.erikbolstad.no/postnummer-koordinatar/?postnummer=5620&amp;poststad=Tørvikbygd" xr:uid="{00000000-0004-0000-0000-000054310000}"/>
    <hyperlink ref="A3008" r:id="rId12630" display="http://www.erikbolstad.no/postnummer-koordinatar/?postnummer=5626&amp;poststad=Kysnesstrand" xr:uid="{00000000-0004-0000-0000-000055310000}"/>
    <hyperlink ref="A3009" r:id="rId12631" display="http://www.erikbolstad.no/postnummer-koordinatar/?postnummer=5627&amp;poststad=Jondal" xr:uid="{00000000-0004-0000-0000-000056310000}"/>
    <hyperlink ref="A3010" r:id="rId12632" display="http://www.erikbolstad.no/postnummer-koordinatar/?postnummer=5628&amp;poststad=Herand" xr:uid="{00000000-0004-0000-0000-000057310000}"/>
    <hyperlink ref="A3011" r:id="rId12633" display="http://www.erikbolstad.no/postnummer-koordinatar/?postnummer=5629&amp;poststad=Jondal" xr:uid="{00000000-0004-0000-0000-000058310000}"/>
    <hyperlink ref="A3012" r:id="rId12634" display="http://www.erikbolstad.no/postnummer-koordinatar/?postnummer=5630&amp;poststad=Strandebarm" xr:uid="{00000000-0004-0000-0000-000059310000}"/>
    <hyperlink ref="A3013" r:id="rId12635" display="http://www.erikbolstad.no/postnummer-koordinatar/?postnummer=5632&amp;poststad=Omastrand" xr:uid="{00000000-0004-0000-0000-00005A310000}"/>
    <hyperlink ref="A3014" r:id="rId12636" display="http://www.erikbolstad.no/postnummer-koordinatar/?postnummer=5635&amp;poststad=Hatlestrand" xr:uid="{00000000-0004-0000-0000-00005B310000}"/>
    <hyperlink ref="A3015" r:id="rId12637" display="http://www.erikbolstad.no/postnummer-koordinatar/?postnummer=5636&amp;poststad=Varaldsøy" xr:uid="{00000000-0004-0000-0000-00005C310000}"/>
    <hyperlink ref="A3016" r:id="rId12638" display="http://www.erikbolstad.no/postnummer-koordinatar/?postnummer=5637&amp;poststad=Ølve" xr:uid="{00000000-0004-0000-0000-00005D310000}"/>
    <hyperlink ref="A3017" r:id="rId12639" display="http://www.erikbolstad.no/postnummer-koordinatar/?postnummer=5640&amp;poststad=Eikelandsosen" xr:uid="{00000000-0004-0000-0000-00005E310000}"/>
    <hyperlink ref="A3018" r:id="rId12640" display="http://www.erikbolstad.no/postnummer-koordinatar/?postnummer=5641&amp;poststad=Fusa" xr:uid="{00000000-0004-0000-0000-00005F310000}"/>
    <hyperlink ref="A3019" r:id="rId12641" display="http://www.erikbolstad.no/postnummer-koordinatar/?postnummer=5642&amp;poststad=Holmefjord" xr:uid="{00000000-0004-0000-0000-000060310000}"/>
    <hyperlink ref="A3020" r:id="rId12642" display="http://www.erikbolstad.no/postnummer-koordinatar/?postnummer=5643&amp;poststad=Strandvik" xr:uid="{00000000-0004-0000-0000-000061310000}"/>
    <hyperlink ref="A3021" r:id="rId12643" display="http://www.erikbolstad.no/postnummer-koordinatar/?postnummer=5645&amp;poststad=Sævareid" xr:uid="{00000000-0004-0000-0000-000062310000}"/>
    <hyperlink ref="A3022" r:id="rId12644" display="http://www.erikbolstad.no/postnummer-koordinatar/?postnummer=5646&amp;poststad=Nordtveitgrend" xr:uid="{00000000-0004-0000-0000-000063310000}"/>
    <hyperlink ref="A3023" r:id="rId12645" display="http://www.erikbolstad.no/postnummer-koordinatar/?postnummer=5647&amp;poststad=Baldersheim" xr:uid="{00000000-0004-0000-0000-000064310000}"/>
    <hyperlink ref="A3024" r:id="rId12646" display="http://www.erikbolstad.no/postnummer-koordinatar/?postnummer=5649&amp;poststad=Eikelandsosen" xr:uid="{00000000-0004-0000-0000-000065310000}"/>
    <hyperlink ref="A3025" r:id="rId12647" display="http://www.erikbolstad.no/postnummer-koordinatar/?postnummer=5650&amp;poststad=Tysse" xr:uid="{00000000-0004-0000-0000-000066310000}"/>
    <hyperlink ref="A3026" r:id="rId12648" display="http://www.erikbolstad.no/postnummer-koordinatar/?postnummer=5652&amp;poststad=Årland" xr:uid="{00000000-0004-0000-0000-000067310000}"/>
    <hyperlink ref="A3027" r:id="rId12649" display="http://www.erikbolstad.no/postnummer-koordinatar/?postnummer=5653&amp;poststad=Årland" xr:uid="{00000000-0004-0000-0000-000068310000}"/>
    <hyperlink ref="A3028" r:id="rId12650" display="http://www.erikbolstad.no/postnummer-koordinatar/?postnummer=5680&amp;poststad=Tysnes" xr:uid="{00000000-0004-0000-0000-000069310000}"/>
    <hyperlink ref="A3029" r:id="rId12651" display="http://www.erikbolstad.no/postnummer-koordinatar/?postnummer=5682&amp;poststad=Godøysund%20(ikkje%20i%20bruk)" xr:uid="{00000000-0004-0000-0000-00006A310000}"/>
    <hyperlink ref="A3030" r:id="rId12652" display="http://www.erikbolstad.no/postnummer-koordinatar/?postnummer=5683&amp;poststad=Reksteren" xr:uid="{00000000-0004-0000-0000-00006B310000}"/>
    <hyperlink ref="A3031" r:id="rId12653" display="http://www.erikbolstad.no/postnummer-koordinatar/?postnummer=5685&amp;poststad=Uggdal" xr:uid="{00000000-0004-0000-0000-00006C310000}"/>
    <hyperlink ref="A3032" r:id="rId12654" display="http://www.erikbolstad.no/postnummer-koordinatar/?postnummer=5687&amp;poststad=Flatråker" xr:uid="{00000000-0004-0000-0000-00006D310000}"/>
    <hyperlink ref="A3033" r:id="rId12655" display="http://www.erikbolstad.no/postnummer-koordinatar/?postnummer=5690&amp;poststad=Lundegrend" xr:uid="{00000000-0004-0000-0000-00006E310000}"/>
    <hyperlink ref="A3034" r:id="rId12656" display="http://www.erikbolstad.no/postnummer-koordinatar/?postnummer=5693&amp;poststad=Årbakka" xr:uid="{00000000-0004-0000-0000-00006F310000}"/>
    <hyperlink ref="A3035" r:id="rId12657" display="http://www.erikbolstad.no/postnummer-koordinatar/?postnummer=5694&amp;poststad=Onarheim" xr:uid="{00000000-0004-0000-0000-000070310000}"/>
    <hyperlink ref="A3036" r:id="rId12658" display="http://www.erikbolstad.no/postnummer-koordinatar/?postnummer=5695&amp;poststad=Uggdal" xr:uid="{00000000-0004-0000-0000-000071310000}"/>
    <hyperlink ref="A3037" r:id="rId12659" display="http://www.erikbolstad.no/postnummer-koordinatar/?postnummer=5696&amp;poststad=Tysnes" xr:uid="{00000000-0004-0000-0000-000072310000}"/>
    <hyperlink ref="A3038" r:id="rId12660" display="http://www.erikbolstad.no/postnummer-koordinatar/?postnummer=5700&amp;poststad=Voss" xr:uid="{00000000-0004-0000-0000-000073310000}"/>
    <hyperlink ref="A3039" r:id="rId12661" display="http://www.erikbolstad.no/postnummer-koordinatar/?postnummer=5701&amp;poststad=Voss" xr:uid="{00000000-0004-0000-0000-000074310000}"/>
    <hyperlink ref="A3040" r:id="rId12662" display="http://www.erikbolstad.no/postnummer-koordinatar/?postnummer=5702&amp;poststad=Voss" xr:uid="{00000000-0004-0000-0000-000075310000}"/>
    <hyperlink ref="A3041" r:id="rId12663" display="http://www.erikbolstad.no/postnummer-koordinatar/?postnummer=5703&amp;poststad=Voss" xr:uid="{00000000-0004-0000-0000-000076310000}"/>
    <hyperlink ref="A3042" r:id="rId12664" display="http://www.erikbolstad.no/postnummer-koordinatar/?postnummer=5704&amp;poststad=Voss" xr:uid="{00000000-0004-0000-0000-000077310000}"/>
    <hyperlink ref="A3043" r:id="rId12665" display="http://www.erikbolstad.no/postnummer-koordinatar/?postnummer=5705&amp;poststad=Voss" xr:uid="{00000000-0004-0000-0000-000078310000}"/>
    <hyperlink ref="A3044" r:id="rId12666" display="http://www.erikbolstad.no/postnummer-koordinatar/?postnummer=5706&amp;poststad=Voss" xr:uid="{00000000-0004-0000-0000-000079310000}"/>
    <hyperlink ref="A3045" r:id="rId12667" display="http://www.erikbolstad.no/postnummer-koordinatar/?postnummer=5707&amp;poststad=Evanger" xr:uid="{00000000-0004-0000-0000-00007A310000}"/>
    <hyperlink ref="A3046" r:id="rId12668" display="http://www.erikbolstad.no/postnummer-koordinatar/?postnummer=5708&amp;poststad=Voss" xr:uid="{00000000-0004-0000-0000-00007B310000}"/>
    <hyperlink ref="A3047" r:id="rId12669" display="http://www.erikbolstad.no/postnummer-koordinatar/?postnummer=5709&amp;poststad=Voss" xr:uid="{00000000-0004-0000-0000-00007C310000}"/>
    <hyperlink ref="A3048" r:id="rId12670" display="http://www.erikbolstad.no/postnummer-koordinatar/?postnummer=5710&amp;poststad=Skulestadmo" xr:uid="{00000000-0004-0000-0000-00007D310000}"/>
    <hyperlink ref="A3049" r:id="rId12671" display="http://www.erikbolstad.no/postnummer-koordinatar/?postnummer=5711&amp;poststad=Skulestadmo" xr:uid="{00000000-0004-0000-0000-00007E310000}"/>
    <hyperlink ref="A3050" r:id="rId12672" display="http://www.erikbolstad.no/postnummer-koordinatar/?postnummer=5712&amp;poststad=Vossestrand" xr:uid="{00000000-0004-0000-0000-00007F310000}"/>
    <hyperlink ref="A3051" r:id="rId12673" display="http://www.erikbolstad.no/postnummer-koordinatar/?postnummer=5713&amp;poststad=Vossestrand" xr:uid="{00000000-0004-0000-0000-000080310000}"/>
    <hyperlink ref="A3052" r:id="rId12674" display="http://www.erikbolstad.no/postnummer-koordinatar/?postnummer=5714&amp;poststad=Voss" xr:uid="{00000000-0004-0000-0000-000081310000}"/>
    <hyperlink ref="A3053" r:id="rId12675" display="http://www.erikbolstad.no/postnummer-koordinatar/?postnummer=5715&amp;poststad=Stalheim" xr:uid="{00000000-0004-0000-0000-000082310000}"/>
    <hyperlink ref="A3054" r:id="rId12676" display="http://www.erikbolstad.no/postnummer-koordinatar/?postnummer=5718&amp;poststad=Myrdal" xr:uid="{00000000-0004-0000-0000-000083310000}"/>
    <hyperlink ref="A3055" r:id="rId12677" display="http://www.erikbolstad.no/postnummer-koordinatar/?postnummer=5719&amp;poststad=Finse" xr:uid="{00000000-0004-0000-0000-000084310000}"/>
    <hyperlink ref="A3056" r:id="rId12678" display="http://www.erikbolstad.no/postnummer-koordinatar/?postnummer=5721&amp;poststad=Dalekvam" xr:uid="{00000000-0004-0000-0000-000085310000}"/>
    <hyperlink ref="A3057" r:id="rId12679" display="http://www.erikbolstad.no/postnummer-koordinatar/?postnummer=5722&amp;poststad=Dalekvam" xr:uid="{00000000-0004-0000-0000-000086310000}"/>
    <hyperlink ref="A3058" r:id="rId12680" display="http://www.erikbolstad.no/postnummer-koordinatar/?postnummer=5723&amp;poststad=Bolstadøyri" xr:uid="{00000000-0004-0000-0000-000087310000}"/>
    <hyperlink ref="A3059" r:id="rId12681" display="http://www.erikbolstad.no/postnummer-koordinatar/?postnummer=5724&amp;poststad=Stanghelle" xr:uid="{00000000-0004-0000-0000-000088310000}"/>
    <hyperlink ref="A3060" r:id="rId12682" display="http://www.erikbolstad.no/postnummer-koordinatar/?postnummer=5725&amp;poststad=Vaksdal" xr:uid="{00000000-0004-0000-0000-000089310000}"/>
    <hyperlink ref="A3061" r:id="rId12683" display="http://www.erikbolstad.no/postnummer-koordinatar/?postnummer=5726&amp;poststad=Vaksdal" xr:uid="{00000000-0004-0000-0000-00008A310000}"/>
    <hyperlink ref="A3062" r:id="rId12684" display="http://www.erikbolstad.no/postnummer-koordinatar/?postnummer=5727&amp;poststad=Stamnes" xr:uid="{00000000-0004-0000-0000-00008B310000}"/>
    <hyperlink ref="A3063" r:id="rId12685" display="http://www.erikbolstad.no/postnummer-koordinatar/?postnummer=5728&amp;poststad=Eidslandet" xr:uid="{00000000-0004-0000-0000-00008C310000}"/>
    <hyperlink ref="A3064" r:id="rId12686" display="http://www.erikbolstad.no/postnummer-koordinatar/?postnummer=5729&amp;poststad=Modalen" xr:uid="{00000000-0004-0000-0000-00008D310000}"/>
    <hyperlink ref="A3065" r:id="rId12687" display="http://www.erikbolstad.no/postnummer-koordinatar/?postnummer=5730&amp;poststad=Ulvik" xr:uid="{00000000-0004-0000-0000-00008E310000}"/>
    <hyperlink ref="A3066" r:id="rId12688" display="http://www.erikbolstad.no/postnummer-koordinatar/?postnummer=5731&amp;poststad=Ulvik" xr:uid="{00000000-0004-0000-0000-00008F310000}"/>
    <hyperlink ref="A3067" r:id="rId12689" display="http://www.erikbolstad.no/postnummer-koordinatar/?postnummer=5733&amp;poststad=Granvin" xr:uid="{00000000-0004-0000-0000-000090310000}"/>
    <hyperlink ref="A3068" r:id="rId12690" display="http://www.erikbolstad.no/postnummer-koordinatar/?postnummer=5734&amp;poststad=Vallavik" xr:uid="{00000000-0004-0000-0000-000091310000}"/>
    <hyperlink ref="A3069" r:id="rId12691" display="http://www.erikbolstad.no/postnummer-koordinatar/?postnummer=5736&amp;poststad=Granvin" xr:uid="{00000000-0004-0000-0000-000092310000}"/>
    <hyperlink ref="A3070" r:id="rId12692" display="http://www.erikbolstad.no/postnummer-koordinatar/?postnummer=5741&amp;poststad=Aurland" xr:uid="{00000000-0004-0000-0000-000093310000}"/>
    <hyperlink ref="A3071" r:id="rId12693" display="http://www.erikbolstad.no/postnummer-koordinatar/?postnummer=5742&amp;poststad=Flåm" xr:uid="{00000000-0004-0000-0000-000094310000}"/>
    <hyperlink ref="A3072" r:id="rId12694" display="http://www.erikbolstad.no/postnummer-koordinatar/?postnummer=5743&amp;poststad=Flåm" xr:uid="{00000000-0004-0000-0000-000095310000}"/>
    <hyperlink ref="A3073" r:id="rId12695" display="http://www.erikbolstad.no/postnummer-koordinatar/?postnummer=5745&amp;poststad=Aurland" xr:uid="{00000000-0004-0000-0000-000096310000}"/>
    <hyperlink ref="A3074" r:id="rId12696" display="http://www.erikbolstad.no/postnummer-koordinatar/?postnummer=5746&amp;poststad=Undredal" xr:uid="{00000000-0004-0000-0000-000097310000}"/>
    <hyperlink ref="A3075" r:id="rId12697" display="http://www.erikbolstad.no/postnummer-koordinatar/?postnummer=5747&amp;poststad=Gudvangen" xr:uid="{00000000-0004-0000-0000-000098310000}"/>
    <hyperlink ref="A3076" r:id="rId12698" display="http://www.erikbolstad.no/postnummer-koordinatar/?postnummer=5748&amp;poststad=Styvi" xr:uid="{00000000-0004-0000-0000-000099310000}"/>
    <hyperlink ref="A3077" r:id="rId12699" display="http://www.erikbolstad.no/postnummer-koordinatar/?postnummer=5749&amp;poststad=Bakka" xr:uid="{00000000-0004-0000-0000-00009A310000}"/>
    <hyperlink ref="A3078" r:id="rId12700" display="http://www.erikbolstad.no/postnummer-koordinatar/?postnummer=5750&amp;poststad=Odda" xr:uid="{00000000-0004-0000-0000-00009B310000}"/>
    <hyperlink ref="A3079" r:id="rId12701" display="http://www.erikbolstad.no/postnummer-koordinatar/?postnummer=5751&amp;poststad=Odda" xr:uid="{00000000-0004-0000-0000-00009C310000}"/>
    <hyperlink ref="A3080" r:id="rId12702" display="http://www.erikbolstad.no/postnummer-koordinatar/?postnummer=5752&amp;poststad=Odda" xr:uid="{00000000-0004-0000-0000-00009D310000}"/>
    <hyperlink ref="A3081" r:id="rId12703" display="http://www.erikbolstad.no/postnummer-koordinatar/?postnummer=5760&amp;poststad=Røldal" xr:uid="{00000000-0004-0000-0000-00009E310000}"/>
    <hyperlink ref="A3082" r:id="rId12704" display="http://www.erikbolstad.no/postnummer-koordinatar/?postnummer=5763&amp;poststad=Skare" xr:uid="{00000000-0004-0000-0000-00009F310000}"/>
    <hyperlink ref="A3083" r:id="rId12705" display="http://www.erikbolstad.no/postnummer-koordinatar/?postnummer=5770&amp;poststad=Tyssedal" xr:uid="{00000000-0004-0000-0000-0000A0310000}"/>
    <hyperlink ref="A3084" r:id="rId12706" display="http://www.erikbolstad.no/postnummer-koordinatar/?postnummer=5773&amp;poststad=Hovland" xr:uid="{00000000-0004-0000-0000-0000A1310000}"/>
    <hyperlink ref="A3085" r:id="rId12707" display="http://www.erikbolstad.no/postnummer-koordinatar/?postnummer=5776&amp;poststad=Nå" xr:uid="{00000000-0004-0000-0000-0000A2310000}"/>
    <hyperlink ref="A3086" r:id="rId12708" display="http://www.erikbolstad.no/postnummer-koordinatar/?postnummer=5777&amp;poststad=Grimo" xr:uid="{00000000-0004-0000-0000-0000A3310000}"/>
    <hyperlink ref="A3087" r:id="rId12709" display="http://www.erikbolstad.no/postnummer-koordinatar/?postnummer=5778&amp;poststad=Utne" xr:uid="{00000000-0004-0000-0000-0000A4310000}"/>
    <hyperlink ref="A3088" r:id="rId12710" display="http://www.erikbolstad.no/postnummer-koordinatar/?postnummer=5779&amp;poststad=Utne" xr:uid="{00000000-0004-0000-0000-0000A5310000}"/>
    <hyperlink ref="A3089" r:id="rId12711" display="http://www.erikbolstad.no/postnummer-koordinatar/?postnummer=5780&amp;poststad=Kinsarvik" xr:uid="{00000000-0004-0000-0000-0000A6310000}"/>
    <hyperlink ref="A3090" r:id="rId12712" display="http://www.erikbolstad.no/postnummer-koordinatar/?postnummer=5781&amp;poststad=Lofthus" xr:uid="{00000000-0004-0000-0000-0000A7310000}"/>
    <hyperlink ref="A3091" r:id="rId12713" display="http://www.erikbolstad.no/postnummer-koordinatar/?postnummer=5782&amp;poststad=Kinsarvik" xr:uid="{00000000-0004-0000-0000-0000A8310000}"/>
    <hyperlink ref="A3092" r:id="rId12714" display="http://www.erikbolstad.no/postnummer-koordinatar/?postnummer=5783&amp;poststad=Eidfjord" xr:uid="{00000000-0004-0000-0000-0000A9310000}"/>
    <hyperlink ref="A3093" r:id="rId12715" display="http://www.erikbolstad.no/postnummer-koordinatar/?postnummer=5784&amp;poststad=Øvre%20Eidfjord" xr:uid="{00000000-0004-0000-0000-0000AA310000}"/>
    <hyperlink ref="A3094" r:id="rId12716" display="http://www.erikbolstad.no/postnummer-koordinatar/?postnummer=5785&amp;poststad=Vøringsfoss" xr:uid="{00000000-0004-0000-0000-0000AB310000}"/>
    <hyperlink ref="A3095" r:id="rId12717" display="http://www.erikbolstad.no/postnummer-koordinatar/?postnummer=5786&amp;poststad=Eidfjord" xr:uid="{00000000-0004-0000-0000-0000AC310000}"/>
    <hyperlink ref="A3096" r:id="rId12718" display="http://www.erikbolstad.no/postnummer-koordinatar/?postnummer=5787&amp;poststad=Lofthus" xr:uid="{00000000-0004-0000-0000-0000AD310000}"/>
    <hyperlink ref="A3097" r:id="rId12719" display="http://www.erikbolstad.no/postnummer-koordinatar/?postnummer=5788&amp;poststad=Kinsarvik" xr:uid="{00000000-0004-0000-0000-0000AE310000}"/>
    <hyperlink ref="A3098" r:id="rId12720" display="http://www.erikbolstad.no/postnummer-koordinatar/?postnummer=5803&amp;poststad=Bergen" xr:uid="{00000000-0004-0000-0000-0000AF310000}"/>
    <hyperlink ref="A3099" r:id="rId12721" display="http://www.erikbolstad.no/postnummer-koordinatar/?postnummer=5804&amp;poststad=Bergen" xr:uid="{00000000-0004-0000-0000-0000B0310000}"/>
    <hyperlink ref="A3100" r:id="rId12722" display="http://www.erikbolstad.no/postnummer-koordinatar/?postnummer=5805&amp;poststad=Bergen" xr:uid="{00000000-0004-0000-0000-0000B1310000}"/>
    <hyperlink ref="A3101" r:id="rId12723" display="http://www.erikbolstad.no/postnummer-koordinatar/?postnummer=5806&amp;poststad=Bergen" xr:uid="{00000000-0004-0000-0000-0000B2310000}"/>
    <hyperlink ref="A3102" r:id="rId12724" display="http://www.erikbolstad.no/postnummer-koordinatar/?postnummer=5807&amp;poststad=Bergen" xr:uid="{00000000-0004-0000-0000-0000B3310000}"/>
    <hyperlink ref="A3103" r:id="rId12725" display="http://www.erikbolstad.no/postnummer-koordinatar/?postnummer=5808&amp;poststad=Bergen" xr:uid="{00000000-0004-0000-0000-0000B4310000}"/>
    <hyperlink ref="A3104" r:id="rId12726" display="http://www.erikbolstad.no/postnummer-koordinatar/?postnummer=5809&amp;poststad=Bergen" xr:uid="{00000000-0004-0000-0000-0000B5310000}"/>
    <hyperlink ref="A3105" r:id="rId12727" display="http://www.erikbolstad.no/postnummer-koordinatar/?postnummer=5810&amp;poststad=Bergen" xr:uid="{00000000-0004-0000-0000-0000B6310000}"/>
    <hyperlink ref="A3106" r:id="rId12728" display="http://www.erikbolstad.no/postnummer-koordinatar/?postnummer=5811&amp;poststad=Bergen" xr:uid="{00000000-0004-0000-0000-0000B7310000}"/>
    <hyperlink ref="A3107" r:id="rId12729" display="http://www.erikbolstad.no/postnummer-koordinatar/?postnummer=5812&amp;poststad=Bergen" xr:uid="{00000000-0004-0000-0000-0000B8310000}"/>
    <hyperlink ref="A3108" r:id="rId12730" display="http://www.erikbolstad.no/postnummer-koordinatar/?postnummer=5813&amp;poststad=Bergen" xr:uid="{00000000-0004-0000-0000-0000B9310000}"/>
    <hyperlink ref="A3109" r:id="rId12731" display="http://www.erikbolstad.no/postnummer-koordinatar/?postnummer=5814&amp;poststad=Bergen" xr:uid="{00000000-0004-0000-0000-0000BA310000}"/>
    <hyperlink ref="A3110" r:id="rId12732" display="http://www.erikbolstad.no/postnummer-koordinatar/?postnummer=5815&amp;poststad=Bergen" xr:uid="{00000000-0004-0000-0000-0000BB310000}"/>
    <hyperlink ref="A3111" r:id="rId12733" display="http://www.erikbolstad.no/postnummer-koordinatar/?postnummer=5816&amp;poststad=Bergen" xr:uid="{00000000-0004-0000-0000-0000BC310000}"/>
    <hyperlink ref="A3112" r:id="rId12734" display="http://www.erikbolstad.no/postnummer-koordinatar/?postnummer=5817&amp;poststad=Bergen" xr:uid="{00000000-0004-0000-0000-0000BD310000}"/>
    <hyperlink ref="A3113" r:id="rId12735" display="http://www.erikbolstad.no/postnummer-koordinatar/?postnummer=5818&amp;poststad=Bergen" xr:uid="{00000000-0004-0000-0000-0000BE310000}"/>
    <hyperlink ref="A3114" r:id="rId12736" display="http://www.erikbolstad.no/postnummer-koordinatar/?postnummer=5819&amp;poststad=Bergen" xr:uid="{00000000-0004-0000-0000-0000BF310000}"/>
    <hyperlink ref="A3115" r:id="rId12737" display="http://www.erikbolstad.no/postnummer-koordinatar/?postnummer=5820&amp;poststad=Bergen" xr:uid="{00000000-0004-0000-0000-0000C0310000}"/>
    <hyperlink ref="A3116" r:id="rId12738" display="http://www.erikbolstad.no/postnummer-koordinatar/?postnummer=5821&amp;poststad=Bergen" xr:uid="{00000000-0004-0000-0000-0000C1310000}"/>
    <hyperlink ref="A3117" r:id="rId12739" display="http://www.erikbolstad.no/postnummer-koordinatar/?postnummer=5822&amp;poststad=Bergen" xr:uid="{00000000-0004-0000-0000-0000C2310000}"/>
    <hyperlink ref="A3118" r:id="rId12740" display="http://www.erikbolstad.no/postnummer-koordinatar/?postnummer=5824&amp;poststad=Bergen" xr:uid="{00000000-0004-0000-0000-0000C3310000}"/>
    <hyperlink ref="A3119" r:id="rId12741" display="http://www.erikbolstad.no/postnummer-koordinatar/?postnummer=5825&amp;poststad=Bergen" xr:uid="{00000000-0004-0000-0000-0000C4310000}"/>
    <hyperlink ref="A3120" r:id="rId12742" display="http://www.erikbolstad.no/postnummer-koordinatar/?postnummer=5828&amp;poststad=Bergen" xr:uid="{00000000-0004-0000-0000-0000C5310000}"/>
    <hyperlink ref="A3121" r:id="rId12743" display="http://www.erikbolstad.no/postnummer-koordinatar/?postnummer=5829&amp;poststad=Bergen" xr:uid="{00000000-0004-0000-0000-0000C6310000}"/>
    <hyperlink ref="A3122" r:id="rId12744" display="http://www.erikbolstad.no/postnummer-koordinatar/?postnummer=5831&amp;poststad=Bergen" xr:uid="{00000000-0004-0000-0000-0000C7310000}"/>
    <hyperlink ref="A3123" r:id="rId12745" display="http://www.erikbolstad.no/postnummer-koordinatar/?postnummer=5835&amp;poststad=Bergen" xr:uid="{00000000-0004-0000-0000-0000C8310000}"/>
    <hyperlink ref="A3124" r:id="rId12746" display="http://www.erikbolstad.no/postnummer-koordinatar/?postnummer=5836&amp;poststad=Bergen" xr:uid="{00000000-0004-0000-0000-0000C9310000}"/>
    <hyperlink ref="A3125" r:id="rId12747" display="http://www.erikbolstad.no/postnummer-koordinatar/?postnummer=5838&amp;poststad=Bergen" xr:uid="{00000000-0004-0000-0000-0000CA310000}"/>
    <hyperlink ref="A3126" r:id="rId12748" display="http://www.erikbolstad.no/postnummer-koordinatar/?postnummer=5841&amp;poststad=Bergen" xr:uid="{00000000-0004-0000-0000-0000CB310000}"/>
    <hyperlink ref="A3127" r:id="rId12749" display="http://www.erikbolstad.no/postnummer-koordinatar/?postnummer=5845&amp;poststad=Bergen" xr:uid="{00000000-0004-0000-0000-0000CC310000}"/>
    <hyperlink ref="A3128" r:id="rId12750" display="http://www.erikbolstad.no/postnummer-koordinatar/?postnummer=5847&amp;poststad=Bergen" xr:uid="{00000000-0004-0000-0000-0000CD310000}"/>
    <hyperlink ref="A3129" r:id="rId12751" display="http://www.erikbolstad.no/postnummer-koordinatar/?postnummer=5848&amp;poststad=Bergen" xr:uid="{00000000-0004-0000-0000-0000CE310000}"/>
    <hyperlink ref="A3130" r:id="rId12752" display="http://www.erikbolstad.no/postnummer-koordinatar/?postnummer=5849&amp;poststad=Bergen" xr:uid="{00000000-0004-0000-0000-0000CF310000}"/>
    <hyperlink ref="A3131" r:id="rId12753" display="http://www.erikbolstad.no/postnummer-koordinatar/?postnummer=5851&amp;poststad=Bergen" xr:uid="{00000000-0004-0000-0000-0000D0310000}"/>
    <hyperlink ref="A3132" r:id="rId12754" display="http://www.erikbolstad.no/postnummer-koordinatar/?postnummer=5852&amp;poststad=Bergen" xr:uid="{00000000-0004-0000-0000-0000D1310000}"/>
    <hyperlink ref="A3133" r:id="rId12755" display="http://www.erikbolstad.no/postnummer-koordinatar/?postnummer=5853&amp;poststad=Bergen" xr:uid="{00000000-0004-0000-0000-0000D2310000}"/>
    <hyperlink ref="A3134" r:id="rId12756" display="http://www.erikbolstad.no/postnummer-koordinatar/?postnummer=5854&amp;poststad=Bergen" xr:uid="{00000000-0004-0000-0000-0000D3310000}"/>
    <hyperlink ref="A3135" r:id="rId12757" display="http://www.erikbolstad.no/postnummer-koordinatar/?postnummer=5857&amp;poststad=Bergen" xr:uid="{00000000-0004-0000-0000-0000D4310000}"/>
    <hyperlink ref="A3136" r:id="rId12758" display="http://www.erikbolstad.no/postnummer-koordinatar/?postnummer=5858&amp;poststad=Bergen" xr:uid="{00000000-0004-0000-0000-0000D5310000}"/>
    <hyperlink ref="A3137" r:id="rId12759" display="http://www.erikbolstad.no/postnummer-koordinatar/?postnummer=5859&amp;poststad=Bergen" xr:uid="{00000000-0004-0000-0000-0000D6310000}"/>
    <hyperlink ref="A3138" r:id="rId12760" display="http://www.erikbolstad.no/postnummer-koordinatar/?postnummer=5861&amp;poststad=Bergen" xr:uid="{00000000-0004-0000-0000-0000D7310000}"/>
    <hyperlink ref="A3139" r:id="rId12761" display="http://www.erikbolstad.no/postnummer-koordinatar/?postnummer=5862&amp;poststad=Bergen" xr:uid="{00000000-0004-0000-0000-0000D8310000}"/>
    <hyperlink ref="A3140" r:id="rId12762" display="http://www.erikbolstad.no/postnummer-koordinatar/?postnummer=5863&amp;poststad=Bergen" xr:uid="{00000000-0004-0000-0000-0000D9310000}"/>
    <hyperlink ref="A3141" r:id="rId12763" display="http://www.erikbolstad.no/postnummer-koordinatar/?postnummer=5864&amp;poststad=Bergen" xr:uid="{00000000-0004-0000-0000-0000DA310000}"/>
    <hyperlink ref="A3142" r:id="rId12764" display="http://www.erikbolstad.no/postnummer-koordinatar/?postnummer=5868&amp;poststad=Bergen" xr:uid="{00000000-0004-0000-0000-0000DB310000}"/>
    <hyperlink ref="A3143" r:id="rId12765" display="http://www.erikbolstad.no/postnummer-koordinatar/?postnummer=5869&amp;poststad=Bergen" xr:uid="{00000000-0004-0000-0000-0000DC310000}"/>
    <hyperlink ref="A3144" r:id="rId12766" display="http://www.erikbolstad.no/postnummer-koordinatar/?postnummer=5871&amp;poststad=Bergen" xr:uid="{00000000-0004-0000-0000-0000DD310000}"/>
    <hyperlink ref="A3145" r:id="rId12767" display="http://www.erikbolstad.no/postnummer-koordinatar/?postnummer=5872&amp;poststad=Bergen" xr:uid="{00000000-0004-0000-0000-0000DE310000}"/>
    <hyperlink ref="A3146" r:id="rId12768" display="http://www.erikbolstad.no/postnummer-koordinatar/?postnummer=5873&amp;poststad=Bergen" xr:uid="{00000000-0004-0000-0000-0000DF310000}"/>
    <hyperlink ref="A3147" r:id="rId12769" display="http://www.erikbolstad.no/postnummer-koordinatar/?postnummer=5876&amp;poststad=Bergen" xr:uid="{00000000-0004-0000-0000-0000E0310000}"/>
    <hyperlink ref="A3148" r:id="rId12770" display="http://www.erikbolstad.no/postnummer-koordinatar/?postnummer=5877&amp;poststad=Bergen" xr:uid="{00000000-0004-0000-0000-0000E1310000}"/>
    <hyperlink ref="A3149" r:id="rId12771" display="http://www.erikbolstad.no/postnummer-koordinatar/?postnummer=5878&amp;poststad=Bergen" xr:uid="{00000000-0004-0000-0000-0000E2310000}"/>
    <hyperlink ref="A3150" r:id="rId12772" display="http://www.erikbolstad.no/postnummer-koordinatar/?postnummer=5879&amp;poststad=Bergen" xr:uid="{00000000-0004-0000-0000-0000E3310000}"/>
    <hyperlink ref="A3151" r:id="rId12773" display="http://www.erikbolstad.no/postnummer-koordinatar/?postnummer=5881&amp;poststad=Bergen" xr:uid="{00000000-0004-0000-0000-0000E4310000}"/>
    <hyperlink ref="A3152" r:id="rId12774" display="http://www.erikbolstad.no/postnummer-koordinatar/?postnummer=5882&amp;poststad=Bergen" xr:uid="{00000000-0004-0000-0000-0000E5310000}"/>
    <hyperlink ref="A3153" r:id="rId12775" display="http://www.erikbolstad.no/postnummer-koordinatar/?postnummer=5883&amp;poststad=Bergen%20(ikkje%20i%20bruk)" xr:uid="{00000000-0004-0000-0000-0000E6310000}"/>
    <hyperlink ref="A3154" r:id="rId12776" display="http://www.erikbolstad.no/postnummer-koordinatar/?postnummer=5884&amp;poststad=Bergen" xr:uid="{00000000-0004-0000-0000-0000E7310000}"/>
    <hyperlink ref="A3155" r:id="rId12777" display="http://www.erikbolstad.no/postnummer-koordinatar/?postnummer=5886&amp;poststad=Bergen" xr:uid="{00000000-0004-0000-0000-0000E8310000}"/>
    <hyperlink ref="A3156" r:id="rId12778" display="http://www.erikbolstad.no/postnummer-koordinatar/?postnummer=5887&amp;poststad=Bergen" xr:uid="{00000000-0004-0000-0000-0000E9310000}"/>
    <hyperlink ref="A3157" r:id="rId12779" display="http://www.erikbolstad.no/postnummer-koordinatar/?postnummer=5888&amp;poststad=Bergen" xr:uid="{00000000-0004-0000-0000-0000EA310000}"/>
    <hyperlink ref="A3158" r:id="rId12780" display="http://www.erikbolstad.no/postnummer-koordinatar/?postnummer=5889&amp;poststad=Bergen" xr:uid="{00000000-0004-0000-0000-0000EB310000}"/>
    <hyperlink ref="A3159" r:id="rId12781" display="http://www.erikbolstad.no/postnummer-koordinatar/?postnummer=5892&amp;poststad=Bergen" xr:uid="{00000000-0004-0000-0000-0000EC310000}"/>
    <hyperlink ref="A3160" r:id="rId12782" display="http://www.erikbolstad.no/postnummer-koordinatar/?postnummer=5893&amp;poststad=Bergen" xr:uid="{00000000-0004-0000-0000-0000ED310000}"/>
    <hyperlink ref="A3161" r:id="rId12783" display="http://www.erikbolstad.no/postnummer-koordinatar/?postnummer=5895&amp;poststad=Bergen" xr:uid="{00000000-0004-0000-0000-0000EE310000}"/>
    <hyperlink ref="A3162" r:id="rId12784" display="http://www.erikbolstad.no/postnummer-koordinatar/?postnummer=5896&amp;poststad=Bergen" xr:uid="{00000000-0004-0000-0000-0000EF310000}"/>
    <hyperlink ref="A3163" r:id="rId12785" display="http://www.erikbolstad.no/postnummer-koordinatar/?postnummer=5899&amp;poststad=Bergen" xr:uid="{00000000-0004-0000-0000-0000F0310000}"/>
    <hyperlink ref="A3164" r:id="rId12786" display="http://www.erikbolstad.no/postnummer-koordinatar/?postnummer=5902&amp;poststad=Isdalstø" xr:uid="{00000000-0004-0000-0000-0000F1310000}"/>
    <hyperlink ref="A3165" r:id="rId12787" display="http://www.erikbolstad.no/postnummer-koordinatar/?postnummer=5903&amp;poststad=Isdalstø" xr:uid="{00000000-0004-0000-0000-0000F2310000}"/>
    <hyperlink ref="A3166" r:id="rId12788" display="http://www.erikbolstad.no/postnummer-koordinatar/?postnummer=5904&amp;poststad=Isdalstø" xr:uid="{00000000-0004-0000-0000-0000F3310000}"/>
    <hyperlink ref="A3167" r:id="rId12789" display="http://www.erikbolstad.no/postnummer-koordinatar/?postnummer=5906&amp;poststad=Frekhaug" xr:uid="{00000000-0004-0000-0000-0000F4310000}"/>
    <hyperlink ref="A3168" r:id="rId12790" display="http://www.erikbolstad.no/postnummer-koordinatar/?postnummer=5907&amp;poststad=Alversund" xr:uid="{00000000-0004-0000-0000-0000F5310000}"/>
    <hyperlink ref="A3169" r:id="rId12791" display="http://www.erikbolstad.no/postnummer-koordinatar/?postnummer=5908&amp;poststad=Isdalstø" xr:uid="{00000000-0004-0000-0000-0000F6310000}"/>
    <hyperlink ref="A3170" r:id="rId12792" display="http://www.erikbolstad.no/postnummer-koordinatar/?postnummer=5911&amp;poststad=Alversund" xr:uid="{00000000-0004-0000-0000-0000F7310000}"/>
    <hyperlink ref="A3171" r:id="rId12793" display="http://www.erikbolstad.no/postnummer-koordinatar/?postnummer=5912&amp;poststad=Seim" xr:uid="{00000000-0004-0000-0000-0000F8310000}"/>
    <hyperlink ref="A3172" r:id="rId12794" display="http://www.erikbolstad.no/postnummer-koordinatar/?postnummer=5913&amp;poststad=Eikangervåg" xr:uid="{00000000-0004-0000-0000-0000F9310000}"/>
    <hyperlink ref="A3173" r:id="rId12795" display="http://www.erikbolstad.no/postnummer-koordinatar/?postnummer=5914&amp;poststad=Isdalstø" xr:uid="{00000000-0004-0000-0000-0000FA310000}"/>
    <hyperlink ref="A3174" r:id="rId12796" display="http://www.erikbolstad.no/postnummer-koordinatar/?postnummer=5915&amp;poststad=Hjelmås" xr:uid="{00000000-0004-0000-0000-0000FB310000}"/>
    <hyperlink ref="A3175" r:id="rId12797" display="http://www.erikbolstad.no/postnummer-koordinatar/?postnummer=5916&amp;poststad=Isdalstø" xr:uid="{00000000-0004-0000-0000-0000FC310000}"/>
    <hyperlink ref="A3176" r:id="rId12798" display="http://www.erikbolstad.no/postnummer-koordinatar/?postnummer=5917&amp;poststad=Rossland" xr:uid="{00000000-0004-0000-0000-0000FD310000}"/>
    <hyperlink ref="A3177" r:id="rId12799" display="http://www.erikbolstad.no/postnummer-koordinatar/?postnummer=5918&amp;poststad=Frekhaug" xr:uid="{00000000-0004-0000-0000-0000FE310000}"/>
    <hyperlink ref="A3178" r:id="rId12800" display="http://www.erikbolstad.no/postnummer-koordinatar/?postnummer=5931&amp;poststad=Manger" xr:uid="{00000000-0004-0000-0000-0000FF310000}"/>
    <hyperlink ref="A3179" r:id="rId12801" display="http://www.erikbolstad.no/postnummer-koordinatar/?postnummer=5936&amp;poststad=Manger" xr:uid="{00000000-0004-0000-0000-000000320000}"/>
    <hyperlink ref="A3180" r:id="rId12802" display="http://www.erikbolstad.no/postnummer-koordinatar/?postnummer=5937&amp;poststad=Bøvågen" xr:uid="{00000000-0004-0000-0000-000001320000}"/>
    <hyperlink ref="A3181" r:id="rId12803" display="http://www.erikbolstad.no/postnummer-koordinatar/?postnummer=5938&amp;poststad=Sæbøvågen" xr:uid="{00000000-0004-0000-0000-000002320000}"/>
    <hyperlink ref="A3182" r:id="rId12804" display="http://www.erikbolstad.no/postnummer-koordinatar/?postnummer=5939&amp;poststad=Sletta" xr:uid="{00000000-0004-0000-0000-000003320000}"/>
    <hyperlink ref="A3183" r:id="rId12805" display="http://www.erikbolstad.no/postnummer-koordinatar/?postnummer=5941&amp;poststad=Austrheim" xr:uid="{00000000-0004-0000-0000-000004320000}"/>
    <hyperlink ref="A3184" r:id="rId12806" display="http://www.erikbolstad.no/postnummer-koordinatar/?postnummer=5943&amp;poststad=Austrheim" xr:uid="{00000000-0004-0000-0000-000005320000}"/>
    <hyperlink ref="A3185" r:id="rId12807" display="http://www.erikbolstad.no/postnummer-koordinatar/?postnummer=5947&amp;poststad=Fedje" xr:uid="{00000000-0004-0000-0000-000006320000}"/>
    <hyperlink ref="A3186" r:id="rId12808" display="http://www.erikbolstad.no/postnummer-koordinatar/?postnummer=5948&amp;poststad=Fedje" xr:uid="{00000000-0004-0000-0000-000007320000}"/>
    <hyperlink ref="A3187" r:id="rId12809" display="http://www.erikbolstad.no/postnummer-koordinatar/?postnummer=5951&amp;poststad=Lindås" xr:uid="{00000000-0004-0000-0000-000008320000}"/>
    <hyperlink ref="A3188" r:id="rId12810" display="http://www.erikbolstad.no/postnummer-koordinatar/?postnummer=5952&amp;poststad=Fonnes" xr:uid="{00000000-0004-0000-0000-000009320000}"/>
    <hyperlink ref="A3189" r:id="rId12811" display="http://www.erikbolstad.no/postnummer-koordinatar/?postnummer=5953&amp;poststad=Fonnes" xr:uid="{00000000-0004-0000-0000-00000A320000}"/>
    <hyperlink ref="A3190" r:id="rId12812" display="http://www.erikbolstad.no/postnummer-koordinatar/?postnummer=5954&amp;poststad=Mongstad" xr:uid="{00000000-0004-0000-0000-00000B320000}"/>
    <hyperlink ref="A3191" r:id="rId12813" display="http://www.erikbolstad.no/postnummer-koordinatar/?postnummer=5955&amp;poststad=Lindås" xr:uid="{00000000-0004-0000-0000-00000C320000}"/>
    <hyperlink ref="A3192" r:id="rId12814" display="http://www.erikbolstad.no/postnummer-koordinatar/?postnummer=5956&amp;poststad=Hundvin" xr:uid="{00000000-0004-0000-0000-00000D320000}"/>
    <hyperlink ref="A3193" r:id="rId12815" display="http://www.erikbolstad.no/postnummer-koordinatar/?postnummer=5957&amp;poststad=Myking" xr:uid="{00000000-0004-0000-0000-00000E320000}"/>
    <hyperlink ref="A3194" r:id="rId12816" display="http://www.erikbolstad.no/postnummer-koordinatar/?postnummer=5960&amp;poststad=Dalsøyra" xr:uid="{00000000-0004-0000-0000-00000F320000}"/>
    <hyperlink ref="A3195" r:id="rId12817" display="http://www.erikbolstad.no/postnummer-koordinatar/?postnummer=5961&amp;poststad=Brekke" xr:uid="{00000000-0004-0000-0000-000010320000}"/>
    <hyperlink ref="A3196" r:id="rId12818" display="http://www.erikbolstad.no/postnummer-koordinatar/?postnummer=5962&amp;poststad=Bjordal" xr:uid="{00000000-0004-0000-0000-000011320000}"/>
    <hyperlink ref="A3197" r:id="rId12819" display="http://www.erikbolstad.no/postnummer-koordinatar/?postnummer=5966&amp;poststad=Eivindvik" xr:uid="{00000000-0004-0000-0000-000012320000}"/>
    <hyperlink ref="A3198" r:id="rId12820" display="http://www.erikbolstad.no/postnummer-koordinatar/?postnummer=5967&amp;poststad=Eivindvik" xr:uid="{00000000-0004-0000-0000-000013320000}"/>
    <hyperlink ref="A3199" r:id="rId12821" display="http://www.erikbolstad.no/postnummer-koordinatar/?postnummer=5970&amp;poststad=Byrknesøy" xr:uid="{00000000-0004-0000-0000-000014320000}"/>
    <hyperlink ref="A3200" r:id="rId12822" display="http://www.erikbolstad.no/postnummer-koordinatar/?postnummer=5977&amp;poststad=Ånneland" xr:uid="{00000000-0004-0000-0000-000015320000}"/>
    <hyperlink ref="A3201" r:id="rId12823" display="http://www.erikbolstad.no/postnummer-koordinatar/?postnummer=5978&amp;poststad=Mjømna" xr:uid="{00000000-0004-0000-0000-000016320000}"/>
    <hyperlink ref="A3202" r:id="rId12824" display="http://www.erikbolstad.no/postnummer-koordinatar/?postnummer=5979&amp;poststad=Byrknesøy" xr:uid="{00000000-0004-0000-0000-000017320000}"/>
    <hyperlink ref="A3203" r:id="rId12825" display="http://www.erikbolstad.no/postnummer-koordinatar/?postnummer=5981&amp;poststad=Masfjordnes" xr:uid="{00000000-0004-0000-0000-000018320000}"/>
    <hyperlink ref="A3204" r:id="rId12826" display="http://www.erikbolstad.no/postnummer-koordinatar/?postnummer=5983&amp;poststad=Haugsvær" xr:uid="{00000000-0004-0000-0000-000019320000}"/>
    <hyperlink ref="A3205" r:id="rId12827" display="http://www.erikbolstad.no/postnummer-koordinatar/?postnummer=5984&amp;poststad=Matredal" xr:uid="{00000000-0004-0000-0000-00001A320000}"/>
    <hyperlink ref="A3206" r:id="rId12828" display="http://www.erikbolstad.no/postnummer-koordinatar/?postnummer=5986&amp;poststad=Hosteland" xr:uid="{00000000-0004-0000-0000-00001B320000}"/>
    <hyperlink ref="A3207" r:id="rId12829" display="http://www.erikbolstad.no/postnummer-koordinatar/?postnummer=5987&amp;poststad=Hosteland" xr:uid="{00000000-0004-0000-0000-00001C320000}"/>
    <hyperlink ref="A3208" r:id="rId12830" display="http://www.erikbolstad.no/postnummer-koordinatar/?postnummer=5991&amp;poststad=Ostereidet" xr:uid="{00000000-0004-0000-0000-00001D320000}"/>
    <hyperlink ref="A3209" r:id="rId12831" display="http://www.erikbolstad.no/postnummer-koordinatar/?postnummer=5993&amp;poststad=Ostereidet" xr:uid="{00000000-0004-0000-0000-00001E320000}"/>
    <hyperlink ref="A3210" r:id="rId12832" display="http://www.erikbolstad.no/postnummer-koordinatar/?postnummer=5994&amp;poststad=Vikanes" xr:uid="{00000000-0004-0000-0000-00001F320000}"/>
    <hyperlink ref="A3211" r:id="rId12833" display="http://www.erikbolstad.no/postnummer-koordinatar/?postnummer=6001&amp;poststad=Ålesund" xr:uid="{00000000-0004-0000-0000-000020320000}"/>
    <hyperlink ref="A3212" r:id="rId12834" display="http://www.erikbolstad.no/postnummer-koordinatar/?postnummer=6002&amp;poststad=Ålesund" xr:uid="{00000000-0004-0000-0000-000021320000}"/>
    <hyperlink ref="A3213" r:id="rId12835" display="http://www.erikbolstad.no/postnummer-koordinatar/?postnummer=6003&amp;poststad=Ålesund" xr:uid="{00000000-0004-0000-0000-000022320000}"/>
    <hyperlink ref="A3214" r:id="rId12836" display="http://www.erikbolstad.no/postnummer-koordinatar/?postnummer=6004&amp;poststad=Ålesund" xr:uid="{00000000-0004-0000-0000-000023320000}"/>
    <hyperlink ref="A3215" r:id="rId12837" display="http://www.erikbolstad.no/postnummer-koordinatar/?postnummer=6005&amp;poststad=Ålesund" xr:uid="{00000000-0004-0000-0000-000024320000}"/>
    <hyperlink ref="A3216" r:id="rId12838" display="http://www.erikbolstad.no/postnummer-koordinatar/?postnummer=6006&amp;poststad=Ålesund" xr:uid="{00000000-0004-0000-0000-000025320000}"/>
    <hyperlink ref="A3217" r:id="rId12839" display="http://www.erikbolstad.no/postnummer-koordinatar/?postnummer=6007&amp;poststad=Ålesund" xr:uid="{00000000-0004-0000-0000-000026320000}"/>
    <hyperlink ref="A3218" r:id="rId12840" display="http://www.erikbolstad.no/postnummer-koordinatar/?postnummer=6008&amp;poststad=Ålesund" xr:uid="{00000000-0004-0000-0000-000027320000}"/>
    <hyperlink ref="A3219" r:id="rId12841" display="http://www.erikbolstad.no/postnummer-koordinatar/?postnummer=6009&amp;poststad=Ålesund" xr:uid="{00000000-0004-0000-0000-000028320000}"/>
    <hyperlink ref="A3220" r:id="rId12842" display="http://www.erikbolstad.no/postnummer-koordinatar/?postnummer=6010&amp;poststad=Ålesund" xr:uid="{00000000-0004-0000-0000-000029320000}"/>
    <hyperlink ref="A3221" r:id="rId12843" display="http://www.erikbolstad.no/postnummer-koordinatar/?postnummer=6011&amp;poststad=Ålesund" xr:uid="{00000000-0004-0000-0000-00002A320000}"/>
    <hyperlink ref="A3222" r:id="rId12844" display="http://www.erikbolstad.no/postnummer-koordinatar/?postnummer=6012&amp;poststad=Ålesund" xr:uid="{00000000-0004-0000-0000-00002B320000}"/>
    <hyperlink ref="A3223" r:id="rId12845" display="http://www.erikbolstad.no/postnummer-koordinatar/?postnummer=6013&amp;poststad=Ålesund" xr:uid="{00000000-0004-0000-0000-00002C320000}"/>
    <hyperlink ref="A3224" r:id="rId12846" display="http://www.erikbolstad.no/postnummer-koordinatar/?postnummer=6014&amp;poststad=Ålesund" xr:uid="{00000000-0004-0000-0000-00002D320000}"/>
    <hyperlink ref="A3225" r:id="rId12847" display="http://www.erikbolstad.no/postnummer-koordinatar/?postnummer=6015&amp;poststad=Ålesund" xr:uid="{00000000-0004-0000-0000-00002E320000}"/>
    <hyperlink ref="A3226" r:id="rId12848" display="http://www.erikbolstad.no/postnummer-koordinatar/?postnummer=6016&amp;poststad=Ålesund" xr:uid="{00000000-0004-0000-0000-00002F320000}"/>
    <hyperlink ref="A3227" r:id="rId12849" display="http://www.erikbolstad.no/postnummer-koordinatar/?postnummer=6017&amp;poststad=Ålesund" xr:uid="{00000000-0004-0000-0000-000030320000}"/>
    <hyperlink ref="A3228" r:id="rId12850" display="http://www.erikbolstad.no/postnummer-koordinatar/?postnummer=6018&amp;poststad=Ålesund" xr:uid="{00000000-0004-0000-0000-000031320000}"/>
    <hyperlink ref="A3229" r:id="rId12851" display="http://www.erikbolstad.no/postnummer-koordinatar/?postnummer=6019&amp;poststad=Ålesund" xr:uid="{00000000-0004-0000-0000-000032320000}"/>
    <hyperlink ref="A3230" r:id="rId12852" display="http://www.erikbolstad.no/postnummer-koordinatar/?postnummer=6020&amp;poststad=Ålesund" xr:uid="{00000000-0004-0000-0000-000033320000}"/>
    <hyperlink ref="A3231" r:id="rId12853" display="http://www.erikbolstad.no/postnummer-koordinatar/?postnummer=6021&amp;poststad=Ålesund" xr:uid="{00000000-0004-0000-0000-000034320000}"/>
    <hyperlink ref="A3232" r:id="rId12854" display="http://www.erikbolstad.no/postnummer-koordinatar/?postnummer=6022&amp;poststad=Ålesund" xr:uid="{00000000-0004-0000-0000-000035320000}"/>
    <hyperlink ref="A3233" r:id="rId12855" display="http://www.erikbolstad.no/postnummer-koordinatar/?postnummer=6023&amp;poststad=Ålesund" xr:uid="{00000000-0004-0000-0000-000036320000}"/>
    <hyperlink ref="A3234" r:id="rId12856" display="http://www.erikbolstad.no/postnummer-koordinatar/?postnummer=6024&amp;poststad=Ålesund" xr:uid="{00000000-0004-0000-0000-000037320000}"/>
    <hyperlink ref="A3235" r:id="rId12857" display="http://www.erikbolstad.no/postnummer-koordinatar/?postnummer=6025&amp;poststad=Ålesund" xr:uid="{00000000-0004-0000-0000-000038320000}"/>
    <hyperlink ref="A3236" r:id="rId12858" display="http://www.erikbolstad.no/postnummer-koordinatar/?postnummer=6026&amp;poststad=Ålesund" xr:uid="{00000000-0004-0000-0000-000039320000}"/>
    <hyperlink ref="A3237" r:id="rId12859" display="http://www.erikbolstad.no/postnummer-koordinatar/?postnummer=6028&amp;poststad=Ålesund" xr:uid="{00000000-0004-0000-0000-00003A320000}"/>
    <hyperlink ref="A3238" r:id="rId12860" display="http://www.erikbolstad.no/postnummer-koordinatar/?postnummer=6030&amp;poststad=Langevåg" xr:uid="{00000000-0004-0000-0000-00003B320000}"/>
    <hyperlink ref="A3239" r:id="rId12861" display="http://www.erikbolstad.no/postnummer-koordinatar/?postnummer=6035&amp;poststad=Fiskarstrand" xr:uid="{00000000-0004-0000-0000-00003C320000}"/>
    <hyperlink ref="A3240" r:id="rId12862" display="http://www.erikbolstad.no/postnummer-koordinatar/?postnummer=6036&amp;poststad=Mauseidvåg" xr:uid="{00000000-0004-0000-0000-00003D320000}"/>
    <hyperlink ref="A3241" r:id="rId12863" display="http://www.erikbolstad.no/postnummer-koordinatar/?postnummer=6037&amp;poststad=Eidsnes" xr:uid="{00000000-0004-0000-0000-00003E320000}"/>
    <hyperlink ref="A3242" r:id="rId12864" display="http://www.erikbolstad.no/postnummer-koordinatar/?postnummer=6038&amp;poststad=Fiskarstrand" xr:uid="{00000000-0004-0000-0000-00003F320000}"/>
    <hyperlink ref="A3243" r:id="rId12865" display="http://www.erikbolstad.no/postnummer-koordinatar/?postnummer=6039&amp;poststad=Langevåg" xr:uid="{00000000-0004-0000-0000-000040320000}"/>
    <hyperlink ref="A3244" r:id="rId12866" display="http://www.erikbolstad.no/postnummer-koordinatar/?postnummer=6040&amp;poststad=Vigra" xr:uid="{00000000-0004-0000-0000-000041320000}"/>
    <hyperlink ref="A3245" r:id="rId12867" display="http://www.erikbolstad.no/postnummer-koordinatar/?postnummer=6043&amp;poststad=Ålesund" xr:uid="{00000000-0004-0000-0000-000042320000}"/>
    <hyperlink ref="A3246" r:id="rId12868" display="http://www.erikbolstad.no/postnummer-koordinatar/?postnummer=6044&amp;poststad=Ålesund" xr:uid="{00000000-0004-0000-0000-000043320000}"/>
    <hyperlink ref="A3247" r:id="rId12869" display="http://www.erikbolstad.no/postnummer-koordinatar/?postnummer=6045&amp;poststad=Ålesund" xr:uid="{00000000-0004-0000-0000-000044320000}"/>
    <hyperlink ref="A3248" r:id="rId12870" display="http://www.erikbolstad.no/postnummer-koordinatar/?postnummer=6046&amp;poststad=Ålesund" xr:uid="{00000000-0004-0000-0000-000045320000}"/>
    <hyperlink ref="A3249" r:id="rId12871" display="http://www.erikbolstad.no/postnummer-koordinatar/?postnummer=6047&amp;poststad=Ålesund" xr:uid="{00000000-0004-0000-0000-000046320000}"/>
    <hyperlink ref="A3250" r:id="rId12872" display="http://www.erikbolstad.no/postnummer-koordinatar/?postnummer=6048&amp;poststad=Ålesund" xr:uid="{00000000-0004-0000-0000-000047320000}"/>
    <hyperlink ref="A3251" r:id="rId12873" display="http://www.erikbolstad.no/postnummer-koordinatar/?postnummer=6050&amp;poststad=Valderøya" xr:uid="{00000000-0004-0000-0000-000048320000}"/>
    <hyperlink ref="A3252" r:id="rId12874" display="http://www.erikbolstad.no/postnummer-koordinatar/?postnummer=6051&amp;poststad=Valderøya" xr:uid="{00000000-0004-0000-0000-000049320000}"/>
    <hyperlink ref="A3253" r:id="rId12875" display="http://www.erikbolstad.no/postnummer-koordinatar/?postnummer=6052&amp;poststad=Giske" xr:uid="{00000000-0004-0000-0000-00004A320000}"/>
    <hyperlink ref="A3254" r:id="rId12876" display="http://www.erikbolstad.no/postnummer-koordinatar/?postnummer=6055&amp;poststad=Godøya" xr:uid="{00000000-0004-0000-0000-00004B320000}"/>
    <hyperlink ref="A3255" r:id="rId12877" display="http://www.erikbolstad.no/postnummer-koordinatar/?postnummer=6057&amp;poststad=Ellingsøy" xr:uid="{00000000-0004-0000-0000-00004C320000}"/>
    <hyperlink ref="A3256" r:id="rId12878" display="http://www.erikbolstad.no/postnummer-koordinatar/?postnummer=6058&amp;poststad=Valderøya" xr:uid="{00000000-0004-0000-0000-00004D320000}"/>
    <hyperlink ref="A3257" r:id="rId12879" display="http://www.erikbolstad.no/postnummer-koordinatar/?postnummer=6059&amp;poststad=Vigra" xr:uid="{00000000-0004-0000-0000-00004E320000}"/>
    <hyperlink ref="A3258" r:id="rId12880" display="http://www.erikbolstad.no/postnummer-koordinatar/?postnummer=6060&amp;poststad=Hareid" xr:uid="{00000000-0004-0000-0000-00004F320000}"/>
    <hyperlink ref="A3259" r:id="rId12881" display="http://www.erikbolstad.no/postnummer-koordinatar/?postnummer=6062&amp;poststad=Brandal" xr:uid="{00000000-0004-0000-0000-000050320000}"/>
    <hyperlink ref="A3260" r:id="rId12882" display="http://www.erikbolstad.no/postnummer-koordinatar/?postnummer=6063&amp;poststad=Hjørungavåg" xr:uid="{00000000-0004-0000-0000-000051320000}"/>
    <hyperlink ref="A3261" r:id="rId12883" display="http://www.erikbolstad.no/postnummer-koordinatar/?postnummer=6064&amp;poststad=Haddal" xr:uid="{00000000-0004-0000-0000-000052320000}"/>
    <hyperlink ref="A3262" r:id="rId12884" display="http://www.erikbolstad.no/postnummer-koordinatar/?postnummer=6065&amp;poststad=Ulsteinvik" xr:uid="{00000000-0004-0000-0000-000053320000}"/>
    <hyperlink ref="A3263" r:id="rId12885" display="http://www.erikbolstad.no/postnummer-koordinatar/?postnummer=6067&amp;poststad=Ulsteinvik" xr:uid="{00000000-0004-0000-0000-000054320000}"/>
    <hyperlink ref="A3264" r:id="rId12886" display="http://www.erikbolstad.no/postnummer-koordinatar/?postnummer=6068&amp;poststad=Eiksund" xr:uid="{00000000-0004-0000-0000-000055320000}"/>
    <hyperlink ref="A3265" r:id="rId12887" display="http://www.erikbolstad.no/postnummer-koordinatar/?postnummer=6069&amp;poststad=Hareid" xr:uid="{00000000-0004-0000-0000-000056320000}"/>
    <hyperlink ref="A3266" r:id="rId12888" display="http://www.erikbolstad.no/postnummer-koordinatar/?postnummer=6070&amp;poststad=Tjørvåg" xr:uid="{00000000-0004-0000-0000-000057320000}"/>
    <hyperlink ref="A3267" r:id="rId12889" display="http://www.erikbolstad.no/postnummer-koordinatar/?postnummer=6076&amp;poststad=Moltustranda" xr:uid="{00000000-0004-0000-0000-000058320000}"/>
    <hyperlink ref="A3268" r:id="rId12890" display="http://www.erikbolstad.no/postnummer-koordinatar/?postnummer=6080&amp;poststad=Gurskøy" xr:uid="{00000000-0004-0000-0000-000059320000}"/>
    <hyperlink ref="A3269" r:id="rId12891" display="http://www.erikbolstad.no/postnummer-koordinatar/?postnummer=6082&amp;poststad=Gursken" xr:uid="{00000000-0004-0000-0000-00005A320000}"/>
    <hyperlink ref="A3270" r:id="rId12892" display="http://www.erikbolstad.no/postnummer-koordinatar/?postnummer=6083&amp;poststad=Gjerdsvika" xr:uid="{00000000-0004-0000-0000-00005B320000}"/>
    <hyperlink ref="A3271" r:id="rId12893" display="http://www.erikbolstad.no/postnummer-koordinatar/?postnummer=6084&amp;poststad=Larsnes" xr:uid="{00000000-0004-0000-0000-00005C320000}"/>
    <hyperlink ref="A3272" r:id="rId12894" display="http://www.erikbolstad.no/postnummer-koordinatar/?postnummer=6085&amp;poststad=Larsnes" xr:uid="{00000000-0004-0000-0000-00005D320000}"/>
    <hyperlink ref="A3273" r:id="rId12895" display="http://www.erikbolstad.no/postnummer-koordinatar/?postnummer=6087&amp;poststad=Kvamsøy" xr:uid="{00000000-0004-0000-0000-00005E320000}"/>
    <hyperlink ref="A3274" r:id="rId12896" display="http://www.erikbolstad.no/postnummer-koordinatar/?postnummer=6089&amp;poststad=Sandshamn" xr:uid="{00000000-0004-0000-0000-00005F320000}"/>
    <hyperlink ref="A3275" r:id="rId12897" display="http://www.erikbolstad.no/postnummer-koordinatar/?postnummer=6090&amp;poststad=Fosnavåg" xr:uid="{00000000-0004-0000-0000-000060320000}"/>
    <hyperlink ref="A3276" r:id="rId12898" display="http://www.erikbolstad.no/postnummer-koordinatar/?postnummer=6091&amp;poststad=Fosnavåg" xr:uid="{00000000-0004-0000-0000-000061320000}"/>
    <hyperlink ref="A3277" r:id="rId12899" display="http://www.erikbolstad.no/postnummer-koordinatar/?postnummer=6092&amp;poststad=Fosnavåg" xr:uid="{00000000-0004-0000-0000-000062320000}"/>
    <hyperlink ref="A3278" r:id="rId12900" display="http://www.erikbolstad.no/postnummer-koordinatar/?postnummer=6094&amp;poststad=Leinøy" xr:uid="{00000000-0004-0000-0000-000063320000}"/>
    <hyperlink ref="A3279" r:id="rId12901" display="http://www.erikbolstad.no/postnummer-koordinatar/?postnummer=6095&amp;poststad=Bølandet" xr:uid="{00000000-0004-0000-0000-000064320000}"/>
    <hyperlink ref="A3280" r:id="rId12902" display="http://www.erikbolstad.no/postnummer-koordinatar/?postnummer=6096&amp;poststad=Runde" xr:uid="{00000000-0004-0000-0000-000065320000}"/>
    <hyperlink ref="A3281" r:id="rId12903" display="http://www.erikbolstad.no/postnummer-koordinatar/?postnummer=6098&amp;poststad=Nerlandsøy" xr:uid="{00000000-0004-0000-0000-000066320000}"/>
    <hyperlink ref="A3282" r:id="rId12904" display="http://www.erikbolstad.no/postnummer-koordinatar/?postnummer=6099&amp;poststad=Fosnavåg" xr:uid="{00000000-0004-0000-0000-000067320000}"/>
    <hyperlink ref="A3283" r:id="rId12905" display="http://www.erikbolstad.no/postnummer-koordinatar/?postnummer=6100&amp;poststad=Volda" xr:uid="{00000000-0004-0000-0000-000068320000}"/>
    <hyperlink ref="A3284" r:id="rId12906" display="http://www.erikbolstad.no/postnummer-koordinatar/?postnummer=6101&amp;poststad=Volda" xr:uid="{00000000-0004-0000-0000-000069320000}"/>
    <hyperlink ref="A3285" r:id="rId12907" display="http://www.erikbolstad.no/postnummer-koordinatar/?postnummer=6102&amp;poststad=Volda" xr:uid="{00000000-0004-0000-0000-00006A320000}"/>
    <hyperlink ref="A3286" r:id="rId12908" display="http://www.erikbolstad.no/postnummer-koordinatar/?postnummer=6103&amp;poststad=Volda" xr:uid="{00000000-0004-0000-0000-00006B320000}"/>
    <hyperlink ref="A3287" r:id="rId12909" display="http://www.erikbolstad.no/postnummer-koordinatar/?postnummer=6104&amp;poststad=Volda" xr:uid="{00000000-0004-0000-0000-00006C320000}"/>
    <hyperlink ref="A3288" r:id="rId12910" display="http://www.erikbolstad.no/postnummer-koordinatar/?postnummer=6105&amp;poststad=Volda" xr:uid="{00000000-0004-0000-0000-00006D320000}"/>
    <hyperlink ref="A3289" r:id="rId12911" display="http://www.erikbolstad.no/postnummer-koordinatar/?postnummer=6106&amp;poststad=Volda" xr:uid="{00000000-0004-0000-0000-00006E320000}"/>
    <hyperlink ref="A3290" r:id="rId12912" display="http://www.erikbolstad.no/postnummer-koordinatar/?postnummer=6110&amp;poststad=Austefjorden" xr:uid="{00000000-0004-0000-0000-00006F320000}"/>
    <hyperlink ref="A3291" r:id="rId12913" display="http://www.erikbolstad.no/postnummer-koordinatar/?postnummer=6120&amp;poststad=Folkestad" xr:uid="{00000000-0004-0000-0000-000070320000}"/>
    <hyperlink ref="A3292" r:id="rId12914" display="http://www.erikbolstad.no/postnummer-koordinatar/?postnummer=6133&amp;poststad=Lauvstad" xr:uid="{00000000-0004-0000-0000-000071320000}"/>
    <hyperlink ref="A3293" r:id="rId12915" display="http://www.erikbolstad.no/postnummer-koordinatar/?postnummer=6139&amp;poststad=Fiskå" xr:uid="{00000000-0004-0000-0000-000072320000}"/>
    <hyperlink ref="A3294" r:id="rId12916" display="http://www.erikbolstad.no/postnummer-koordinatar/?postnummer=6140&amp;poststad=Syvde" xr:uid="{00000000-0004-0000-0000-000073320000}"/>
    <hyperlink ref="A3295" r:id="rId12917" display="http://www.erikbolstad.no/postnummer-koordinatar/?postnummer=6141&amp;poststad=Rovde" xr:uid="{00000000-0004-0000-0000-000074320000}"/>
    <hyperlink ref="A3296" r:id="rId12918" display="http://www.erikbolstad.no/postnummer-koordinatar/?postnummer=6142&amp;poststad=Eidså" xr:uid="{00000000-0004-0000-0000-000075320000}"/>
    <hyperlink ref="A3297" r:id="rId12919" display="http://www.erikbolstad.no/postnummer-koordinatar/?postnummer=6143&amp;poststad=Fiskå" xr:uid="{00000000-0004-0000-0000-000076320000}"/>
    <hyperlink ref="A3298" r:id="rId12920" display="http://www.erikbolstad.no/postnummer-koordinatar/?postnummer=6144&amp;poststad=Sylte" xr:uid="{00000000-0004-0000-0000-000077320000}"/>
    <hyperlink ref="A3299" r:id="rId12921" display="http://www.erikbolstad.no/postnummer-koordinatar/?postnummer=6146&amp;poststad=Åheim" xr:uid="{00000000-0004-0000-0000-000078320000}"/>
    <hyperlink ref="A3300" r:id="rId12922" display="http://www.erikbolstad.no/postnummer-koordinatar/?postnummer=6149&amp;poststad=Åram" xr:uid="{00000000-0004-0000-0000-000079320000}"/>
    <hyperlink ref="A3301" r:id="rId12923" display="http://www.erikbolstad.no/postnummer-koordinatar/?postnummer=6150&amp;poststad=Ørsta" xr:uid="{00000000-0004-0000-0000-00007A320000}"/>
    <hyperlink ref="A3302" r:id="rId12924" display="http://www.erikbolstad.no/postnummer-koordinatar/?postnummer=6151&amp;poststad=Ørsta" xr:uid="{00000000-0004-0000-0000-00007B320000}"/>
    <hyperlink ref="A3303" r:id="rId12925" display="http://www.erikbolstad.no/postnummer-koordinatar/?postnummer=6152&amp;poststad=Ørsta" xr:uid="{00000000-0004-0000-0000-00007C320000}"/>
    <hyperlink ref="A3304" r:id="rId12926" display="http://www.erikbolstad.no/postnummer-koordinatar/?postnummer=6153&amp;poststad=Ørsta" xr:uid="{00000000-0004-0000-0000-00007D320000}"/>
    <hyperlink ref="A3305" r:id="rId12927" display="http://www.erikbolstad.no/postnummer-koordinatar/?postnummer=6154&amp;poststad=Ørsta" xr:uid="{00000000-0004-0000-0000-00007E320000}"/>
    <hyperlink ref="A3306" r:id="rId12928" display="http://www.erikbolstad.no/postnummer-koordinatar/?postnummer=6155&amp;poststad=Ørsta" xr:uid="{00000000-0004-0000-0000-00007F320000}"/>
    <hyperlink ref="A3307" r:id="rId12929" display="http://www.erikbolstad.no/postnummer-koordinatar/?postnummer=6156&amp;poststad=Ørsta" xr:uid="{00000000-0004-0000-0000-000080320000}"/>
    <hyperlink ref="A3308" r:id="rId12930" display="http://www.erikbolstad.no/postnummer-koordinatar/?postnummer=6160&amp;poststad=Hovdebygda" xr:uid="{00000000-0004-0000-0000-000081320000}"/>
    <hyperlink ref="A3309" r:id="rId12931" display="http://www.erikbolstad.no/postnummer-koordinatar/?postnummer=6161&amp;poststad=Hovdebygda" xr:uid="{00000000-0004-0000-0000-000082320000}"/>
    <hyperlink ref="A3310" r:id="rId12932" display="http://www.erikbolstad.no/postnummer-koordinatar/?postnummer=6165&amp;poststad=Sæbø" xr:uid="{00000000-0004-0000-0000-000083320000}"/>
    <hyperlink ref="A3311" r:id="rId12933" display="http://www.erikbolstad.no/postnummer-koordinatar/?postnummer=6166&amp;poststad=Sæbø" xr:uid="{00000000-0004-0000-0000-000084320000}"/>
    <hyperlink ref="A3312" r:id="rId12934" display="http://www.erikbolstad.no/postnummer-koordinatar/?postnummer=6170&amp;poststad=Vartdal" xr:uid="{00000000-0004-0000-0000-000085320000}"/>
    <hyperlink ref="A3313" r:id="rId12935" display="http://www.erikbolstad.no/postnummer-koordinatar/?postnummer=6174&amp;poststad=Barstadvik" xr:uid="{00000000-0004-0000-0000-000086320000}"/>
    <hyperlink ref="A3314" r:id="rId12936" display="http://www.erikbolstad.no/postnummer-koordinatar/?postnummer=6183&amp;poststad=Trandal" xr:uid="{00000000-0004-0000-0000-000087320000}"/>
    <hyperlink ref="A3315" r:id="rId12937" display="http://www.erikbolstad.no/postnummer-koordinatar/?postnummer=6184&amp;poststad=Storestandal" xr:uid="{00000000-0004-0000-0000-000088320000}"/>
    <hyperlink ref="A3316" r:id="rId12938" display="http://www.erikbolstad.no/postnummer-koordinatar/?postnummer=6190&amp;poststad=Bjørke" xr:uid="{00000000-0004-0000-0000-000089320000}"/>
    <hyperlink ref="A3317" r:id="rId12939" display="http://www.erikbolstad.no/postnummer-koordinatar/?postnummer=6196&amp;poststad=Norangsfjorden" xr:uid="{00000000-0004-0000-0000-00008A320000}"/>
    <hyperlink ref="A3318" r:id="rId12940" display="http://www.erikbolstad.no/postnummer-koordinatar/?postnummer=6200&amp;poststad=Stranda" xr:uid="{00000000-0004-0000-0000-00008B320000}"/>
    <hyperlink ref="A3319" r:id="rId12941" display="http://www.erikbolstad.no/postnummer-koordinatar/?postnummer=6201&amp;poststad=Stranda" xr:uid="{00000000-0004-0000-0000-00008C320000}"/>
    <hyperlink ref="A3320" r:id="rId12942" display="http://www.erikbolstad.no/postnummer-koordinatar/?postnummer=6210&amp;poststad=Valldal" xr:uid="{00000000-0004-0000-0000-00008D320000}"/>
    <hyperlink ref="A3321" r:id="rId12943" display="http://www.erikbolstad.no/postnummer-koordinatar/?postnummer=6211&amp;poststad=Valldal" xr:uid="{00000000-0004-0000-0000-00008E320000}"/>
    <hyperlink ref="A3322" r:id="rId12944" display="http://www.erikbolstad.no/postnummer-koordinatar/?postnummer=6212&amp;poststad=Liabygda" xr:uid="{00000000-0004-0000-0000-00008F320000}"/>
    <hyperlink ref="A3323" r:id="rId12945" display="http://www.erikbolstad.no/postnummer-koordinatar/?postnummer=6213&amp;poststad=Tafjord" xr:uid="{00000000-0004-0000-0000-000090320000}"/>
    <hyperlink ref="A3324" r:id="rId12946" display="http://www.erikbolstad.no/postnummer-koordinatar/?postnummer=6214&amp;poststad=Norddal" xr:uid="{00000000-0004-0000-0000-000091320000}"/>
    <hyperlink ref="A3325" r:id="rId12947" display="http://www.erikbolstad.no/postnummer-koordinatar/?postnummer=6215&amp;poststad=Eidsdal" xr:uid="{00000000-0004-0000-0000-000092320000}"/>
    <hyperlink ref="A3326" r:id="rId12948" display="http://www.erikbolstad.no/postnummer-koordinatar/?postnummer=6216&amp;poststad=Geiranger" xr:uid="{00000000-0004-0000-0000-000093320000}"/>
    <hyperlink ref="A3327" r:id="rId12949" display="http://www.erikbolstad.no/postnummer-koordinatar/?postnummer=6218&amp;poststad=Hellesylt" xr:uid="{00000000-0004-0000-0000-000094320000}"/>
    <hyperlink ref="A3328" r:id="rId12950" display="http://www.erikbolstad.no/postnummer-koordinatar/?postnummer=6220&amp;poststad=Straumgjerde" xr:uid="{00000000-0004-0000-0000-000095320000}"/>
    <hyperlink ref="A3329" r:id="rId12951" display="http://www.erikbolstad.no/postnummer-koordinatar/?postnummer=6222&amp;poststad=Ikornnes" xr:uid="{00000000-0004-0000-0000-000096320000}"/>
    <hyperlink ref="A3330" r:id="rId12952" display="http://www.erikbolstad.no/postnummer-koordinatar/?postnummer=6224&amp;poststad=Hundeidvik" xr:uid="{00000000-0004-0000-0000-000097320000}"/>
    <hyperlink ref="A3331" r:id="rId12953" display="http://www.erikbolstad.no/postnummer-koordinatar/?postnummer=6230&amp;poststad=Sykkylven" xr:uid="{00000000-0004-0000-0000-000098320000}"/>
    <hyperlink ref="A3332" r:id="rId12954" display="http://www.erikbolstad.no/postnummer-koordinatar/?postnummer=6238&amp;poststad=Straumgjerde" xr:uid="{00000000-0004-0000-0000-000099320000}"/>
    <hyperlink ref="A3333" r:id="rId12955" display="http://www.erikbolstad.no/postnummer-koordinatar/?postnummer=6239&amp;poststad=Sykkylven" xr:uid="{00000000-0004-0000-0000-00009A320000}"/>
    <hyperlink ref="A3334" r:id="rId12956" display="http://www.erikbolstad.no/postnummer-koordinatar/?postnummer=6240&amp;poststad=Ørskog" xr:uid="{00000000-0004-0000-0000-00009B320000}"/>
    <hyperlink ref="A3335" r:id="rId12957" display="http://www.erikbolstad.no/postnummer-koordinatar/?postnummer=6249&amp;poststad=Ørskog" xr:uid="{00000000-0004-0000-0000-00009C320000}"/>
    <hyperlink ref="A3336" r:id="rId12958" display="http://www.erikbolstad.no/postnummer-koordinatar/?postnummer=6250&amp;poststad=Stordal" xr:uid="{00000000-0004-0000-0000-00009D320000}"/>
    <hyperlink ref="A3337" r:id="rId12959" display="http://www.erikbolstad.no/postnummer-koordinatar/?postnummer=6259&amp;poststad=Stordal" xr:uid="{00000000-0004-0000-0000-00009E320000}"/>
    <hyperlink ref="A3338" r:id="rId12960" display="http://www.erikbolstad.no/postnummer-koordinatar/?postnummer=6260&amp;poststad=Skodje" xr:uid="{00000000-0004-0000-0000-00009F320000}"/>
    <hyperlink ref="A3339" r:id="rId12961" display="http://www.erikbolstad.no/postnummer-koordinatar/?postnummer=6263&amp;poststad=Skodje" xr:uid="{00000000-0004-0000-0000-0000A0320000}"/>
    <hyperlink ref="A3340" r:id="rId12962" display="http://www.erikbolstad.no/postnummer-koordinatar/?postnummer=6264&amp;poststad=Tennfjord" xr:uid="{00000000-0004-0000-0000-0000A1320000}"/>
    <hyperlink ref="A3341" r:id="rId12963" display="http://www.erikbolstad.no/postnummer-koordinatar/?postnummer=6265&amp;poststad=Vatne" xr:uid="{00000000-0004-0000-0000-0000A2320000}"/>
    <hyperlink ref="A3342" r:id="rId12964" display="http://www.erikbolstad.no/postnummer-koordinatar/?postnummer=6270&amp;poststad=Brattvåg" xr:uid="{00000000-0004-0000-0000-0000A3320000}"/>
    <hyperlink ref="A3343" r:id="rId12965" display="http://www.erikbolstad.no/postnummer-koordinatar/?postnummer=6272&amp;poststad=Hildre" xr:uid="{00000000-0004-0000-0000-0000A4320000}"/>
    <hyperlink ref="A3344" r:id="rId12966" display="http://www.erikbolstad.no/postnummer-koordinatar/?postnummer=6280&amp;poststad=Søvik" xr:uid="{00000000-0004-0000-0000-0000A5320000}"/>
    <hyperlink ref="A3345" r:id="rId12967" display="http://www.erikbolstad.no/postnummer-koordinatar/?postnummer=6281&amp;poststad=Søvik" xr:uid="{00000000-0004-0000-0000-0000A6320000}"/>
    <hyperlink ref="A3346" r:id="rId12968" display="http://www.erikbolstad.no/postnummer-koordinatar/?postnummer=6282&amp;poststad=Brattvåg" xr:uid="{00000000-0004-0000-0000-0000A7320000}"/>
    <hyperlink ref="A3347" r:id="rId12969" display="http://www.erikbolstad.no/postnummer-koordinatar/?postnummer=6283&amp;poststad=Vatne" xr:uid="{00000000-0004-0000-0000-0000A8320000}"/>
    <hyperlink ref="A3348" r:id="rId12970" display="http://www.erikbolstad.no/postnummer-koordinatar/?postnummer=6285&amp;poststad=Storekalvøy" xr:uid="{00000000-0004-0000-0000-0000A9320000}"/>
    <hyperlink ref="A3349" r:id="rId12971" display="http://www.erikbolstad.no/postnummer-koordinatar/?postnummer=6290&amp;poststad=Haramsøy" xr:uid="{00000000-0004-0000-0000-0000AA320000}"/>
    <hyperlink ref="A3350" r:id="rId12972" display="http://www.erikbolstad.no/postnummer-koordinatar/?postnummer=6292&amp;poststad=Kjerstad" xr:uid="{00000000-0004-0000-0000-0000AB320000}"/>
    <hyperlink ref="A3351" r:id="rId12973" display="http://www.erikbolstad.no/postnummer-koordinatar/?postnummer=6293&amp;poststad=Longva" xr:uid="{00000000-0004-0000-0000-0000AC320000}"/>
    <hyperlink ref="A3352" r:id="rId12974" display="http://www.erikbolstad.no/postnummer-koordinatar/?postnummer=6294&amp;poststad=Fjørtoft" xr:uid="{00000000-0004-0000-0000-0000AD320000}"/>
    <hyperlink ref="A3353" r:id="rId12975" display="http://www.erikbolstad.no/postnummer-koordinatar/?postnummer=6300&amp;poststad=Åndalsnes" xr:uid="{00000000-0004-0000-0000-0000AE320000}"/>
    <hyperlink ref="A3354" r:id="rId12976" display="http://www.erikbolstad.no/postnummer-koordinatar/?postnummer=6301&amp;poststad=Åndalsnes" xr:uid="{00000000-0004-0000-0000-0000AF320000}"/>
    <hyperlink ref="A3355" r:id="rId12977" display="http://www.erikbolstad.no/postnummer-koordinatar/?postnummer=6310&amp;poststad=Veblungsnes" xr:uid="{00000000-0004-0000-0000-0000B0320000}"/>
    <hyperlink ref="A3356" r:id="rId12978" display="http://www.erikbolstad.no/postnummer-koordinatar/?postnummer=6315&amp;poststad=Innfjorden" xr:uid="{00000000-0004-0000-0000-0000B1320000}"/>
    <hyperlink ref="A3357" r:id="rId12979" display="http://www.erikbolstad.no/postnummer-koordinatar/?postnummer=6320&amp;poststad=Isfjorden" xr:uid="{00000000-0004-0000-0000-0000B2320000}"/>
    <hyperlink ref="A3358" r:id="rId12980" display="http://www.erikbolstad.no/postnummer-koordinatar/?postnummer=6330&amp;poststad=Verma" xr:uid="{00000000-0004-0000-0000-0000B3320000}"/>
    <hyperlink ref="A3359" r:id="rId12981" display="http://www.erikbolstad.no/postnummer-koordinatar/?postnummer=6339&amp;poststad=Isfjorden" xr:uid="{00000000-0004-0000-0000-0000B4320000}"/>
    <hyperlink ref="A3360" r:id="rId12982" display="http://www.erikbolstad.no/postnummer-koordinatar/?postnummer=6350&amp;poststad=Eidsbygda" xr:uid="{00000000-0004-0000-0000-0000B5320000}"/>
    <hyperlink ref="A3361" r:id="rId12983" display="http://www.erikbolstad.no/postnummer-koordinatar/?postnummer=6360&amp;poststad=Åfarnes" xr:uid="{00000000-0004-0000-0000-0000B6320000}"/>
    <hyperlink ref="A3362" r:id="rId12984" display="http://www.erikbolstad.no/postnummer-koordinatar/?postnummer=6363&amp;poststad=Mittet" xr:uid="{00000000-0004-0000-0000-0000B7320000}"/>
    <hyperlink ref="A3363" r:id="rId12985" display="http://www.erikbolstad.no/postnummer-koordinatar/?postnummer=6364&amp;poststad=Vistdal" xr:uid="{00000000-0004-0000-0000-0000B8320000}"/>
    <hyperlink ref="A3364" r:id="rId12986" display="http://www.erikbolstad.no/postnummer-koordinatar/?postnummer=6386&amp;poststad=Måndalen" xr:uid="{00000000-0004-0000-0000-0000B9320000}"/>
    <hyperlink ref="A3365" r:id="rId12987" display="http://www.erikbolstad.no/postnummer-koordinatar/?postnummer=6387&amp;poststad=Vågstranda" xr:uid="{00000000-0004-0000-0000-0000BA320000}"/>
    <hyperlink ref="A3366" r:id="rId12988" display="http://www.erikbolstad.no/postnummer-koordinatar/?postnummer=6390&amp;poststad=Vestnes" xr:uid="{00000000-0004-0000-0000-0000BB320000}"/>
    <hyperlink ref="A3367" r:id="rId12989" display="http://www.erikbolstad.no/postnummer-koordinatar/?postnummer=6391&amp;poststad=Tresfjord" xr:uid="{00000000-0004-0000-0000-0000BC320000}"/>
    <hyperlink ref="A3368" r:id="rId12990" display="http://www.erikbolstad.no/postnummer-koordinatar/?postnummer=6392&amp;poststad=Vikebukt" xr:uid="{00000000-0004-0000-0000-0000BD320000}"/>
    <hyperlink ref="A3369" r:id="rId12991" display="http://www.erikbolstad.no/postnummer-koordinatar/?postnummer=6393&amp;poststad=Tomrefjord" xr:uid="{00000000-0004-0000-0000-0000BE320000}"/>
    <hyperlink ref="A3370" r:id="rId12992" display="http://www.erikbolstad.no/postnummer-koordinatar/?postnummer=6394&amp;poststad=Fiksdal" xr:uid="{00000000-0004-0000-0000-0000BF320000}"/>
    <hyperlink ref="A3371" r:id="rId12993" display="http://www.erikbolstad.no/postnummer-koordinatar/?postnummer=6395&amp;poststad=Rekdal" xr:uid="{00000000-0004-0000-0000-0000C0320000}"/>
    <hyperlink ref="A3372" r:id="rId12994" display="http://www.erikbolstad.no/postnummer-koordinatar/?postnummer=6396&amp;poststad=Vikebukt" xr:uid="{00000000-0004-0000-0000-0000C1320000}"/>
    <hyperlink ref="A3373" r:id="rId12995" display="http://www.erikbolstad.no/postnummer-koordinatar/?postnummer=6397&amp;poststad=Tresfjord" xr:uid="{00000000-0004-0000-0000-0000C2320000}"/>
    <hyperlink ref="A3374" r:id="rId12996" display="http://www.erikbolstad.no/postnummer-koordinatar/?postnummer=6398&amp;poststad=Tomrefjord" xr:uid="{00000000-0004-0000-0000-0000C3320000}"/>
    <hyperlink ref="A3375" r:id="rId12997" display="http://www.erikbolstad.no/postnummer-koordinatar/?postnummer=6399&amp;poststad=Vestnes" xr:uid="{00000000-0004-0000-0000-0000C4320000}"/>
    <hyperlink ref="A3376" r:id="rId12998" display="http://www.erikbolstad.no/postnummer-koordinatar/?postnummer=6401&amp;poststad=Molde" xr:uid="{00000000-0004-0000-0000-0000C5320000}"/>
    <hyperlink ref="A3377" r:id="rId12999" display="http://www.erikbolstad.no/postnummer-koordinatar/?postnummer=6402&amp;poststad=Molde" xr:uid="{00000000-0004-0000-0000-0000C6320000}"/>
    <hyperlink ref="A3378" r:id="rId13000" display="http://www.erikbolstad.no/postnummer-koordinatar/?postnummer=6403&amp;poststad=Molde" xr:uid="{00000000-0004-0000-0000-0000C7320000}"/>
    <hyperlink ref="A3379" r:id="rId13001" display="http://www.erikbolstad.no/postnummer-koordinatar/?postnummer=6404&amp;poststad=Molde" xr:uid="{00000000-0004-0000-0000-0000C8320000}"/>
    <hyperlink ref="A3380" r:id="rId13002" display="http://www.erikbolstad.no/postnummer-koordinatar/?postnummer=6405&amp;poststad=Molde" xr:uid="{00000000-0004-0000-0000-0000C9320000}"/>
    <hyperlink ref="A3381" r:id="rId13003" display="http://www.erikbolstad.no/postnummer-koordinatar/?postnummer=6407&amp;poststad=Molde" xr:uid="{00000000-0004-0000-0000-0000CA320000}"/>
    <hyperlink ref="A3382" r:id="rId13004" display="http://www.erikbolstad.no/postnummer-koordinatar/?postnummer=6408&amp;poststad=Aureosen" xr:uid="{00000000-0004-0000-0000-0000CB320000}"/>
    <hyperlink ref="A3383" r:id="rId13005" display="http://www.erikbolstad.no/postnummer-koordinatar/?postnummer=6409&amp;poststad=Molde" xr:uid="{00000000-0004-0000-0000-0000CC320000}"/>
    <hyperlink ref="A3384" r:id="rId13006" display="http://www.erikbolstad.no/postnummer-koordinatar/?postnummer=6410&amp;poststad=Molde" xr:uid="{00000000-0004-0000-0000-0000CD320000}"/>
    <hyperlink ref="A3385" r:id="rId13007" display="http://www.erikbolstad.no/postnummer-koordinatar/?postnummer=6411&amp;poststad=Molde" xr:uid="{00000000-0004-0000-0000-0000CE320000}"/>
    <hyperlink ref="A3386" r:id="rId13008" display="http://www.erikbolstad.no/postnummer-koordinatar/?postnummer=6412&amp;poststad=Molde" xr:uid="{00000000-0004-0000-0000-0000CF320000}"/>
    <hyperlink ref="A3387" r:id="rId13009" display="http://www.erikbolstad.no/postnummer-koordinatar/?postnummer=6413&amp;poststad=Molde" xr:uid="{00000000-0004-0000-0000-0000D0320000}"/>
    <hyperlink ref="A3388" r:id="rId13010" display="http://www.erikbolstad.no/postnummer-koordinatar/?postnummer=6414&amp;poststad=Molde" xr:uid="{00000000-0004-0000-0000-0000D1320000}"/>
    <hyperlink ref="A3389" r:id="rId13011" display="http://www.erikbolstad.no/postnummer-koordinatar/?postnummer=6415&amp;poststad=Molde" xr:uid="{00000000-0004-0000-0000-0000D2320000}"/>
    <hyperlink ref="A3390" r:id="rId13012" display="http://www.erikbolstad.no/postnummer-koordinatar/?postnummer=6416&amp;poststad=Molde" xr:uid="{00000000-0004-0000-0000-0000D3320000}"/>
    <hyperlink ref="A3391" r:id="rId13013" display="http://www.erikbolstad.no/postnummer-koordinatar/?postnummer=6418&amp;poststad=Sekken" xr:uid="{00000000-0004-0000-0000-0000D4320000}"/>
    <hyperlink ref="A3392" r:id="rId13014" display="http://www.erikbolstad.no/postnummer-koordinatar/?postnummer=6419&amp;poststad=Molde" xr:uid="{00000000-0004-0000-0000-0000D5320000}"/>
    <hyperlink ref="A3393" r:id="rId13015" display="http://www.erikbolstad.no/postnummer-koordinatar/?postnummer=6421&amp;poststad=Molde" xr:uid="{00000000-0004-0000-0000-0000D6320000}"/>
    <hyperlink ref="A3394" r:id="rId13016" display="http://www.erikbolstad.no/postnummer-koordinatar/?postnummer=6422&amp;poststad=Molde" xr:uid="{00000000-0004-0000-0000-0000D7320000}"/>
    <hyperlink ref="A3395" r:id="rId13017" display="http://www.erikbolstad.no/postnummer-koordinatar/?postnummer=6423&amp;poststad=Molde" xr:uid="{00000000-0004-0000-0000-0000D8320000}"/>
    <hyperlink ref="A3396" r:id="rId13018" display="http://www.erikbolstad.no/postnummer-koordinatar/?postnummer=6425&amp;poststad=Molde" xr:uid="{00000000-0004-0000-0000-0000D9320000}"/>
    <hyperlink ref="A3397" r:id="rId13019" display="http://www.erikbolstad.no/postnummer-koordinatar/?postnummer=6429&amp;poststad=Molde" xr:uid="{00000000-0004-0000-0000-0000DA320000}"/>
    <hyperlink ref="A3398" r:id="rId13020" display="http://www.erikbolstad.no/postnummer-koordinatar/?postnummer=6430&amp;poststad=Bud" xr:uid="{00000000-0004-0000-0000-0000DB320000}"/>
    <hyperlink ref="A3399" r:id="rId13021" display="http://www.erikbolstad.no/postnummer-koordinatar/?postnummer=6431&amp;poststad=Bud" xr:uid="{00000000-0004-0000-0000-0000DC320000}"/>
    <hyperlink ref="A3400" r:id="rId13022" display="http://www.erikbolstad.no/postnummer-koordinatar/?postnummer=6433&amp;poststad=Hustad" xr:uid="{00000000-0004-0000-0000-0000DD320000}"/>
    <hyperlink ref="A3401" r:id="rId13023" display="http://www.erikbolstad.no/postnummer-koordinatar/?postnummer=6434&amp;poststad=Molde" xr:uid="{00000000-0004-0000-0000-0000DE320000}"/>
    <hyperlink ref="A3402" r:id="rId13024" display="http://www.erikbolstad.no/postnummer-koordinatar/?postnummer=6435&amp;poststad=Molde" xr:uid="{00000000-0004-0000-0000-0000DF320000}"/>
    <hyperlink ref="A3403" r:id="rId13025" display="http://www.erikbolstad.no/postnummer-koordinatar/?postnummer=6436&amp;poststad=Molde" xr:uid="{00000000-0004-0000-0000-0000E0320000}"/>
    <hyperlink ref="A3404" r:id="rId13026" display="http://www.erikbolstad.no/postnummer-koordinatar/?postnummer=6440&amp;poststad=Elnesvågen" xr:uid="{00000000-0004-0000-0000-0000E1320000}"/>
    <hyperlink ref="A3405" r:id="rId13027" display="http://www.erikbolstad.no/postnummer-koordinatar/?postnummer=6443&amp;poststad=Tornes%20i%20Romsdal" xr:uid="{00000000-0004-0000-0000-0000E2320000}"/>
    <hyperlink ref="A3406" r:id="rId13028" display="http://www.erikbolstad.no/postnummer-koordinatar/?postnummer=6444&amp;poststad=Farstad" xr:uid="{00000000-0004-0000-0000-0000E3320000}"/>
    <hyperlink ref="A3407" r:id="rId13029" display="http://www.erikbolstad.no/postnummer-koordinatar/?postnummer=6445&amp;poststad=Malmefjorden" xr:uid="{00000000-0004-0000-0000-0000E4320000}"/>
    <hyperlink ref="A3408" r:id="rId13030" display="http://www.erikbolstad.no/postnummer-koordinatar/?postnummer=6447&amp;poststad=Elnesvågen" xr:uid="{00000000-0004-0000-0000-0000E5320000}"/>
    <hyperlink ref="A3409" r:id="rId13031" display="http://www.erikbolstad.no/postnummer-koordinatar/?postnummer=6450&amp;poststad=Hjelset" xr:uid="{00000000-0004-0000-0000-0000E6320000}"/>
    <hyperlink ref="A3410" r:id="rId13032" display="http://www.erikbolstad.no/postnummer-koordinatar/?postnummer=6453&amp;poststad=Kleive" xr:uid="{00000000-0004-0000-0000-0000E7320000}"/>
    <hyperlink ref="A3411" r:id="rId13033" display="http://www.erikbolstad.no/postnummer-koordinatar/?postnummer=6454&amp;poststad=Hjelset" xr:uid="{00000000-0004-0000-0000-0000E8320000}"/>
    <hyperlink ref="A3412" r:id="rId13034" display="http://www.erikbolstad.no/postnummer-koordinatar/?postnummer=6455&amp;poststad=Kortgarden" xr:uid="{00000000-0004-0000-0000-0000E9320000}"/>
    <hyperlink ref="A3413" r:id="rId13035" display="http://www.erikbolstad.no/postnummer-koordinatar/?postnummer=6456&amp;poststad=Skåla" xr:uid="{00000000-0004-0000-0000-0000EA320000}"/>
    <hyperlink ref="A3414" r:id="rId13036" display="http://www.erikbolstad.no/postnummer-koordinatar/?postnummer=6457&amp;poststad=Bolsøya" xr:uid="{00000000-0004-0000-0000-0000EB320000}"/>
    <hyperlink ref="A3415" r:id="rId13037" display="http://www.erikbolstad.no/postnummer-koordinatar/?postnummer=6460&amp;poststad=Eidsvåg%20i%20Romsdal" xr:uid="{00000000-0004-0000-0000-0000EC320000}"/>
    <hyperlink ref="A3416" r:id="rId13038" display="http://www.erikbolstad.no/postnummer-koordinatar/?postnummer=6461&amp;poststad=Eidsvåg%20i%20Romsdal" xr:uid="{00000000-0004-0000-0000-0000ED320000}"/>
    <hyperlink ref="A3417" r:id="rId13039" display="http://www.erikbolstad.no/postnummer-koordinatar/?postnummer=6462&amp;poststad=Raudsand" xr:uid="{00000000-0004-0000-0000-0000EE320000}"/>
    <hyperlink ref="A3418" r:id="rId13040" display="http://www.erikbolstad.no/postnummer-koordinatar/?postnummer=6470&amp;poststad=Eresfjord" xr:uid="{00000000-0004-0000-0000-0000EF320000}"/>
    <hyperlink ref="A3419" r:id="rId13041" display="http://www.erikbolstad.no/postnummer-koordinatar/?postnummer=6472&amp;poststad=Eikesdal" xr:uid="{00000000-0004-0000-0000-0000F0320000}"/>
    <hyperlink ref="A3420" r:id="rId13042" display="http://www.erikbolstad.no/postnummer-koordinatar/?postnummer=6475&amp;poststad=Midsund" xr:uid="{00000000-0004-0000-0000-0000F1320000}"/>
    <hyperlink ref="A3421" r:id="rId13043" display="http://www.erikbolstad.no/postnummer-koordinatar/?postnummer=6476&amp;poststad=Midsund" xr:uid="{00000000-0004-0000-0000-0000F2320000}"/>
    <hyperlink ref="A3422" r:id="rId13044" display="http://www.erikbolstad.no/postnummer-koordinatar/?postnummer=6480&amp;poststad=Aukra" xr:uid="{00000000-0004-0000-0000-0000F3320000}"/>
    <hyperlink ref="A3423" r:id="rId13045" display="http://www.erikbolstad.no/postnummer-koordinatar/?postnummer=6481&amp;poststad=Aukra" xr:uid="{00000000-0004-0000-0000-0000F4320000}"/>
    <hyperlink ref="A3424" r:id="rId13046" display="http://www.erikbolstad.no/postnummer-koordinatar/?postnummer=6483&amp;poststad=Ona" xr:uid="{00000000-0004-0000-0000-0000F5320000}"/>
    <hyperlink ref="A3425" r:id="rId13047" display="http://www.erikbolstad.no/postnummer-koordinatar/?postnummer=6484&amp;poststad=Sandøy" xr:uid="{00000000-0004-0000-0000-0000F6320000}"/>
    <hyperlink ref="A3426" r:id="rId13048" display="http://www.erikbolstad.no/postnummer-koordinatar/?postnummer=6486&amp;poststad=Orten" xr:uid="{00000000-0004-0000-0000-0000F7320000}"/>
    <hyperlink ref="A3427" r:id="rId13049" display="http://www.erikbolstad.no/postnummer-koordinatar/?postnummer=6487&amp;poststad=Harøy" xr:uid="{00000000-0004-0000-0000-0000F8320000}"/>
    <hyperlink ref="A3428" r:id="rId13050" display="http://www.erikbolstad.no/postnummer-koordinatar/?postnummer=6488&amp;poststad=Myklebost" xr:uid="{00000000-0004-0000-0000-0000F9320000}"/>
    <hyperlink ref="A3429" r:id="rId13051" display="http://www.erikbolstad.no/postnummer-koordinatar/?postnummer=6490&amp;poststad=Eide" xr:uid="{00000000-0004-0000-0000-0000FA320000}"/>
    <hyperlink ref="A3430" r:id="rId13052" display="http://www.erikbolstad.no/postnummer-koordinatar/?postnummer=6493&amp;poststad=Lyngstad" xr:uid="{00000000-0004-0000-0000-0000FB320000}"/>
    <hyperlink ref="A3431" r:id="rId13053" display="http://www.erikbolstad.no/postnummer-koordinatar/?postnummer=6494&amp;poststad=Vevang" xr:uid="{00000000-0004-0000-0000-0000FC320000}"/>
    <hyperlink ref="A3432" r:id="rId13054" display="http://www.erikbolstad.no/postnummer-koordinatar/?postnummer=6499&amp;poststad=Eide" xr:uid="{00000000-0004-0000-0000-0000FD320000}"/>
    <hyperlink ref="A3433" r:id="rId13055" display="http://www.erikbolstad.no/postnummer-koordinatar/?postnummer=6501&amp;poststad=Kristiansund%20N" xr:uid="{00000000-0004-0000-0000-0000FE320000}"/>
    <hyperlink ref="A3434" r:id="rId13056" display="http://www.erikbolstad.no/postnummer-koordinatar/?postnummer=6502&amp;poststad=Kristiansund%20N" xr:uid="{00000000-0004-0000-0000-0000FF320000}"/>
    <hyperlink ref="A3435" r:id="rId13057" display="http://www.erikbolstad.no/postnummer-koordinatar/?postnummer=6503&amp;poststad=Kristiansund%20N" xr:uid="{00000000-0004-0000-0000-000000330000}"/>
    <hyperlink ref="A3436" r:id="rId13058" display="http://www.erikbolstad.no/postnummer-koordinatar/?postnummer=6504&amp;poststad=Kristiansund%20N" xr:uid="{00000000-0004-0000-0000-000001330000}"/>
    <hyperlink ref="A3437" r:id="rId13059" display="http://www.erikbolstad.no/postnummer-koordinatar/?postnummer=6506&amp;poststad=Kristiansund%20N" xr:uid="{00000000-0004-0000-0000-000002330000}"/>
    <hyperlink ref="A3438" r:id="rId13060" display="http://www.erikbolstad.no/postnummer-koordinatar/?postnummer=6507&amp;poststad=Kristiansund%20N" xr:uid="{00000000-0004-0000-0000-000003330000}"/>
    <hyperlink ref="A3439" r:id="rId13061" display="http://www.erikbolstad.no/postnummer-koordinatar/?postnummer=6508&amp;poststad=Kristiansund%20N" xr:uid="{00000000-0004-0000-0000-000004330000}"/>
    <hyperlink ref="A3440" r:id="rId13062" display="http://www.erikbolstad.no/postnummer-koordinatar/?postnummer=6509&amp;poststad=Kristiansund%20N" xr:uid="{00000000-0004-0000-0000-000005330000}"/>
    <hyperlink ref="A3441" r:id="rId13063" display="http://www.erikbolstad.no/postnummer-koordinatar/?postnummer=6510&amp;poststad=Kristiansund%20N" xr:uid="{00000000-0004-0000-0000-000006330000}"/>
    <hyperlink ref="A3442" r:id="rId13064" display="http://www.erikbolstad.no/postnummer-koordinatar/?postnummer=6511&amp;poststad=Kristiansund%20N" xr:uid="{00000000-0004-0000-0000-000007330000}"/>
    <hyperlink ref="A3443" r:id="rId13065" display="http://www.erikbolstad.no/postnummer-koordinatar/?postnummer=6512&amp;poststad=Kristiansund%20N" xr:uid="{00000000-0004-0000-0000-000008330000}"/>
    <hyperlink ref="A3444" r:id="rId13066" display="http://www.erikbolstad.no/postnummer-koordinatar/?postnummer=6514&amp;poststad=Kristiansund%20N" xr:uid="{00000000-0004-0000-0000-000009330000}"/>
    <hyperlink ref="A3445" r:id="rId13067" display="http://www.erikbolstad.no/postnummer-koordinatar/?postnummer=6515&amp;poststad=Kristiansund%20N" xr:uid="{00000000-0004-0000-0000-00000A330000}"/>
    <hyperlink ref="A3446" r:id="rId13068" display="http://www.erikbolstad.no/postnummer-koordinatar/?postnummer=6516&amp;poststad=Kristiansund%20N" xr:uid="{00000000-0004-0000-0000-00000B330000}"/>
    <hyperlink ref="A3447" r:id="rId13069" display="http://www.erikbolstad.no/postnummer-koordinatar/?postnummer=6517&amp;poststad=Kristiansund%20N" xr:uid="{00000000-0004-0000-0000-00000C330000}"/>
    <hyperlink ref="A3448" r:id="rId13070" display="http://www.erikbolstad.no/postnummer-koordinatar/?postnummer=6518&amp;poststad=Kristiansund%20N" xr:uid="{00000000-0004-0000-0000-00000D330000}"/>
    <hyperlink ref="A3449" r:id="rId13071" display="http://www.erikbolstad.no/postnummer-koordinatar/?postnummer=6520&amp;poststad=Frei" xr:uid="{00000000-0004-0000-0000-00000E330000}"/>
    <hyperlink ref="A3450" r:id="rId13072" display="http://www.erikbolstad.no/postnummer-koordinatar/?postnummer=6521&amp;poststad=Frei" xr:uid="{00000000-0004-0000-0000-00000F330000}"/>
    <hyperlink ref="A3451" r:id="rId13073" display="http://www.erikbolstad.no/postnummer-koordinatar/?postnummer=6522&amp;poststad=Frei" xr:uid="{00000000-0004-0000-0000-000010330000}"/>
    <hyperlink ref="A3452" r:id="rId13074" display="http://www.erikbolstad.no/postnummer-koordinatar/?postnummer=6523&amp;poststad=Frei" xr:uid="{00000000-0004-0000-0000-000011330000}"/>
    <hyperlink ref="A3453" r:id="rId13075" display="http://www.erikbolstad.no/postnummer-koordinatar/?postnummer=6524&amp;poststad=Frei" xr:uid="{00000000-0004-0000-0000-000012330000}"/>
    <hyperlink ref="A3454" r:id="rId13076" display="http://www.erikbolstad.no/postnummer-koordinatar/?postnummer=6525&amp;poststad=Frei" xr:uid="{00000000-0004-0000-0000-000013330000}"/>
    <hyperlink ref="A3455" r:id="rId13077" display="http://www.erikbolstad.no/postnummer-koordinatar/?postnummer=6529&amp;poststad=Frei" xr:uid="{00000000-0004-0000-0000-000014330000}"/>
    <hyperlink ref="A3456" r:id="rId13078" display="http://www.erikbolstad.no/postnummer-koordinatar/?postnummer=6530&amp;poststad=Averøy" xr:uid="{00000000-0004-0000-0000-000015330000}"/>
    <hyperlink ref="A3457" r:id="rId13079" display="http://www.erikbolstad.no/postnummer-koordinatar/?postnummer=6538&amp;poststad=Averøy" xr:uid="{00000000-0004-0000-0000-000016330000}"/>
    <hyperlink ref="A3458" r:id="rId13080" display="http://www.erikbolstad.no/postnummer-koordinatar/?postnummer=6539&amp;poststad=Averøy" xr:uid="{00000000-0004-0000-0000-000017330000}"/>
    <hyperlink ref="A3459" r:id="rId13081" display="http://www.erikbolstad.no/postnummer-koordinatar/?postnummer=6570&amp;poststad=Smøla" xr:uid="{00000000-0004-0000-0000-000018330000}"/>
    <hyperlink ref="A3460" r:id="rId13082" display="http://www.erikbolstad.no/postnummer-koordinatar/?postnummer=6571&amp;poststad=Smøla" xr:uid="{00000000-0004-0000-0000-000019330000}"/>
    <hyperlink ref="A3461" r:id="rId13083" display="http://www.erikbolstad.no/postnummer-koordinatar/?postnummer=6590&amp;poststad=Tustna" xr:uid="{00000000-0004-0000-0000-00001A330000}"/>
    <hyperlink ref="A3462" r:id="rId13084" display="http://www.erikbolstad.no/postnummer-koordinatar/?postnummer=6600&amp;poststad=Sunndalsøra" xr:uid="{00000000-0004-0000-0000-00001B330000}"/>
    <hyperlink ref="A3463" r:id="rId13085" display="http://www.erikbolstad.no/postnummer-koordinatar/?postnummer=6601&amp;poststad=Sunndalsøra" xr:uid="{00000000-0004-0000-0000-00001C330000}"/>
    <hyperlink ref="A3464" r:id="rId13086" display="http://www.erikbolstad.no/postnummer-koordinatar/?postnummer=6610&amp;poststad=Øksendal" xr:uid="{00000000-0004-0000-0000-00001D330000}"/>
    <hyperlink ref="A3465" r:id="rId13087" display="http://www.erikbolstad.no/postnummer-koordinatar/?postnummer=6611&amp;poststad=Furugrenda" xr:uid="{00000000-0004-0000-0000-00001E330000}"/>
    <hyperlink ref="A3466" r:id="rId13088" display="http://www.erikbolstad.no/postnummer-koordinatar/?postnummer=6612&amp;poststad=Grøa" xr:uid="{00000000-0004-0000-0000-00001F330000}"/>
    <hyperlink ref="A3467" r:id="rId13089" display="http://www.erikbolstad.no/postnummer-koordinatar/?postnummer=6613&amp;poststad=Gjøra" xr:uid="{00000000-0004-0000-0000-000020330000}"/>
    <hyperlink ref="A3468" r:id="rId13090" display="http://www.erikbolstad.no/postnummer-koordinatar/?postnummer=6620&amp;poststad=Ålvundeid" xr:uid="{00000000-0004-0000-0000-000021330000}"/>
    <hyperlink ref="A3469" r:id="rId13091" display="http://www.erikbolstad.no/postnummer-koordinatar/?postnummer=6622&amp;poststad=Ålvundfjord" xr:uid="{00000000-0004-0000-0000-000022330000}"/>
    <hyperlink ref="A3470" r:id="rId13092" display="http://www.erikbolstad.no/postnummer-koordinatar/?postnummer=6628&amp;poststad=Meisingset" xr:uid="{00000000-0004-0000-0000-000023330000}"/>
    <hyperlink ref="A3471" r:id="rId13093" display="http://www.erikbolstad.no/postnummer-koordinatar/?postnummer=6629&amp;poststad=Torjulvågen" xr:uid="{00000000-0004-0000-0000-000024330000}"/>
    <hyperlink ref="A3472" r:id="rId13094" display="http://www.erikbolstad.no/postnummer-koordinatar/?postnummer=6630&amp;poststad=Tingvoll" xr:uid="{00000000-0004-0000-0000-000025330000}"/>
    <hyperlink ref="A3473" r:id="rId13095" display="http://www.erikbolstad.no/postnummer-koordinatar/?postnummer=6631&amp;poststad=Batnfjordsøra" xr:uid="{00000000-0004-0000-0000-000026330000}"/>
    <hyperlink ref="A3474" r:id="rId13096" display="http://www.erikbolstad.no/postnummer-koordinatar/?postnummer=6633&amp;poststad=Gjemnes" xr:uid="{00000000-0004-0000-0000-000027330000}"/>
    <hyperlink ref="A3475" r:id="rId13097" display="http://www.erikbolstad.no/postnummer-koordinatar/?postnummer=6636&amp;poststad=Angvik" xr:uid="{00000000-0004-0000-0000-000028330000}"/>
    <hyperlink ref="A3476" r:id="rId13098" display="http://www.erikbolstad.no/postnummer-koordinatar/?postnummer=6637&amp;poststad=Flemma" xr:uid="{00000000-0004-0000-0000-000029330000}"/>
    <hyperlink ref="A3477" r:id="rId13099" display="http://www.erikbolstad.no/postnummer-koordinatar/?postnummer=6638&amp;poststad=Osmarka" xr:uid="{00000000-0004-0000-0000-00002A330000}"/>
    <hyperlink ref="A3478" r:id="rId13100" display="http://www.erikbolstad.no/postnummer-koordinatar/?postnummer=6639&amp;poststad=Torvikbukt" xr:uid="{00000000-0004-0000-0000-00002B330000}"/>
    <hyperlink ref="A3479" r:id="rId13101" display="http://www.erikbolstad.no/postnummer-koordinatar/?postnummer=6640&amp;poststad=Kvanne" xr:uid="{00000000-0004-0000-0000-00002C330000}"/>
    <hyperlink ref="A3480" r:id="rId13102" display="http://www.erikbolstad.no/postnummer-koordinatar/?postnummer=6642&amp;poststad=Stangvik" xr:uid="{00000000-0004-0000-0000-00002D330000}"/>
    <hyperlink ref="A3481" r:id="rId13103" display="http://www.erikbolstad.no/postnummer-koordinatar/?postnummer=6643&amp;poststad=Bøfjorden" xr:uid="{00000000-0004-0000-0000-00002E330000}"/>
    <hyperlink ref="A3482" r:id="rId13104" display="http://www.erikbolstad.no/postnummer-koordinatar/?postnummer=6644&amp;poststad=Bæverfjord" xr:uid="{00000000-0004-0000-0000-00002F330000}"/>
    <hyperlink ref="A3483" r:id="rId13105" display="http://www.erikbolstad.no/postnummer-koordinatar/?postnummer=6645&amp;poststad=Todalen" xr:uid="{00000000-0004-0000-0000-000030330000}"/>
    <hyperlink ref="A3484" r:id="rId13106" display="http://www.erikbolstad.no/postnummer-koordinatar/?postnummer=6650&amp;poststad=Surnadal" xr:uid="{00000000-0004-0000-0000-000031330000}"/>
    <hyperlink ref="A3485" r:id="rId13107" display="http://www.erikbolstad.no/postnummer-koordinatar/?postnummer=6652&amp;poststad=Surna" xr:uid="{00000000-0004-0000-0000-000032330000}"/>
    <hyperlink ref="A3486" r:id="rId13108" display="http://www.erikbolstad.no/postnummer-koordinatar/?postnummer=6653&amp;poststad=Øvre%20Surnadal" xr:uid="{00000000-0004-0000-0000-000033330000}"/>
    <hyperlink ref="A3487" r:id="rId13109" display="http://www.erikbolstad.no/postnummer-koordinatar/?postnummer=6655&amp;poststad=Vindøla" xr:uid="{00000000-0004-0000-0000-000034330000}"/>
    <hyperlink ref="A3488" r:id="rId13110" display="http://www.erikbolstad.no/postnummer-koordinatar/?postnummer=6656&amp;poststad=Surnadal" xr:uid="{00000000-0004-0000-0000-000035330000}"/>
    <hyperlink ref="A3489" r:id="rId13111" display="http://www.erikbolstad.no/postnummer-koordinatar/?postnummer=6657&amp;poststad=Rindal" xr:uid="{00000000-0004-0000-0000-000036330000}"/>
    <hyperlink ref="A3490" r:id="rId13112" display="http://www.erikbolstad.no/postnummer-koordinatar/?postnummer=6658&amp;poststad=Rindalsskogen" xr:uid="{00000000-0004-0000-0000-000037330000}"/>
    <hyperlink ref="A3491" r:id="rId13113" display="http://www.erikbolstad.no/postnummer-koordinatar/?postnummer=6659&amp;poststad=Rindal" xr:uid="{00000000-0004-0000-0000-000038330000}"/>
    <hyperlink ref="A3492" r:id="rId13114" display="http://www.erikbolstad.no/postnummer-koordinatar/?postnummer=6670&amp;poststad=Øydegard" xr:uid="{00000000-0004-0000-0000-000039330000}"/>
    <hyperlink ref="A3493" r:id="rId13115" display="http://www.erikbolstad.no/postnummer-koordinatar/?postnummer=6674&amp;poststad=Kvisvik" xr:uid="{00000000-0004-0000-0000-00003A330000}"/>
    <hyperlink ref="A3494" r:id="rId13116" display="http://www.erikbolstad.no/postnummer-koordinatar/?postnummer=6680&amp;poststad=Halsanaustan" xr:uid="{00000000-0004-0000-0000-00003B330000}"/>
    <hyperlink ref="A3495" r:id="rId13117" display="http://www.erikbolstad.no/postnummer-koordinatar/?postnummer=6683&amp;poststad=Vågland" xr:uid="{00000000-0004-0000-0000-00003C330000}"/>
    <hyperlink ref="A3496" r:id="rId13118" display="http://www.erikbolstad.no/postnummer-koordinatar/?postnummer=6686&amp;poststad=Valsøybotn" xr:uid="{00000000-0004-0000-0000-00003D330000}"/>
    <hyperlink ref="A3497" r:id="rId13119" display="http://www.erikbolstad.no/postnummer-koordinatar/?postnummer=6687&amp;poststad=Valsøyfjord" xr:uid="{00000000-0004-0000-0000-00003E330000}"/>
    <hyperlink ref="A3498" r:id="rId13120" display="http://www.erikbolstad.no/postnummer-koordinatar/?postnummer=6688&amp;poststad=Vågland" xr:uid="{00000000-0004-0000-0000-00003F330000}"/>
    <hyperlink ref="A3499" r:id="rId13121" display="http://www.erikbolstad.no/postnummer-koordinatar/?postnummer=6689&amp;poststad=Aure" xr:uid="{00000000-0004-0000-0000-000040330000}"/>
    <hyperlink ref="A3500" r:id="rId13122" display="http://www.erikbolstad.no/postnummer-koordinatar/?postnummer=6690&amp;poststad=Aure" xr:uid="{00000000-0004-0000-0000-000041330000}"/>
    <hyperlink ref="A3501" r:id="rId13123" display="http://www.erikbolstad.no/postnummer-koordinatar/?postnummer=6693&amp;poststad=Mjosundet" xr:uid="{00000000-0004-0000-0000-000042330000}"/>
    <hyperlink ref="A3502" r:id="rId13124" display="http://www.erikbolstad.no/postnummer-koordinatar/?postnummer=6694&amp;poststad=Foldfjorden" xr:uid="{00000000-0004-0000-0000-000043330000}"/>
    <hyperlink ref="A3503" r:id="rId13125" display="http://www.erikbolstad.no/postnummer-koordinatar/?postnummer=6697&amp;poststad=Vihals" xr:uid="{00000000-0004-0000-0000-000044330000}"/>
    <hyperlink ref="A3504" r:id="rId13126" display="http://www.erikbolstad.no/postnummer-koordinatar/?postnummer=6698&amp;poststad=Lesund" xr:uid="{00000000-0004-0000-0000-000045330000}"/>
    <hyperlink ref="A3505" r:id="rId13127" display="http://www.erikbolstad.no/postnummer-koordinatar/?postnummer=6699&amp;poststad=Kjørsvikbugen" xr:uid="{00000000-0004-0000-0000-000046330000}"/>
    <hyperlink ref="A3506" r:id="rId13128" display="http://www.erikbolstad.no/postnummer-koordinatar/?postnummer=6700&amp;poststad=Måløy" xr:uid="{00000000-0004-0000-0000-000047330000}"/>
    <hyperlink ref="A3507" r:id="rId13129" display="http://www.erikbolstad.no/postnummer-koordinatar/?postnummer=6701&amp;poststad=Måløy" xr:uid="{00000000-0004-0000-0000-000048330000}"/>
    <hyperlink ref="A3508" r:id="rId13130" display="http://www.erikbolstad.no/postnummer-koordinatar/?postnummer=6702&amp;poststad=Måløy" xr:uid="{00000000-0004-0000-0000-000049330000}"/>
    <hyperlink ref="A3509" r:id="rId13131" display="http://www.erikbolstad.no/postnummer-koordinatar/?postnummer=6703&amp;poststad=Måløy" xr:uid="{00000000-0004-0000-0000-00004A330000}"/>
    <hyperlink ref="A3510" r:id="rId13132" display="http://www.erikbolstad.no/postnummer-koordinatar/?postnummer=6704&amp;poststad=Deknepollen" xr:uid="{00000000-0004-0000-0000-00004B330000}"/>
    <hyperlink ref="A3511" r:id="rId13133" display="http://www.erikbolstad.no/postnummer-koordinatar/?postnummer=6706&amp;poststad=Måløy%20(ikkje%20i%20bruk)" xr:uid="{00000000-0004-0000-0000-00004C330000}"/>
    <hyperlink ref="A3512" r:id="rId13134" display="http://www.erikbolstad.no/postnummer-koordinatar/?postnummer=6707&amp;poststad=Raudeberg" xr:uid="{00000000-0004-0000-0000-00004D330000}"/>
    <hyperlink ref="A3513" r:id="rId13135" display="http://www.erikbolstad.no/postnummer-koordinatar/?postnummer=6708&amp;poststad=Bryggja" xr:uid="{00000000-0004-0000-0000-00004E330000}"/>
    <hyperlink ref="A3514" r:id="rId13136" display="http://www.erikbolstad.no/postnummer-koordinatar/?postnummer=6710&amp;poststad=Raudeberg" xr:uid="{00000000-0004-0000-0000-00004F330000}"/>
    <hyperlink ref="A3515" r:id="rId13137" display="http://www.erikbolstad.no/postnummer-koordinatar/?postnummer=6711&amp;poststad=Bryggja" xr:uid="{00000000-0004-0000-0000-000050330000}"/>
    <hyperlink ref="A3516" r:id="rId13138" display="http://www.erikbolstad.no/postnummer-koordinatar/?postnummer=6713&amp;poststad=Almenningen" xr:uid="{00000000-0004-0000-0000-000051330000}"/>
    <hyperlink ref="A3517" r:id="rId13139" display="http://www.erikbolstad.no/postnummer-koordinatar/?postnummer=6714&amp;poststad=Silda" xr:uid="{00000000-0004-0000-0000-000052330000}"/>
    <hyperlink ref="A3518" r:id="rId13140" display="http://www.erikbolstad.no/postnummer-koordinatar/?postnummer=6715&amp;poststad=Barmen" xr:uid="{00000000-0004-0000-0000-000053330000}"/>
    <hyperlink ref="A3519" r:id="rId13141" display="http://www.erikbolstad.no/postnummer-koordinatar/?postnummer=6716&amp;poststad=Husevåg" xr:uid="{00000000-0004-0000-0000-000054330000}"/>
    <hyperlink ref="A3520" r:id="rId13142" display="http://www.erikbolstad.no/postnummer-koordinatar/?postnummer=6717&amp;poststad=Flatraket" xr:uid="{00000000-0004-0000-0000-000055330000}"/>
    <hyperlink ref="A3521" r:id="rId13143" display="http://www.erikbolstad.no/postnummer-koordinatar/?postnummer=6718&amp;poststad=Deknepollen" xr:uid="{00000000-0004-0000-0000-000056330000}"/>
    <hyperlink ref="A3522" r:id="rId13144" display="http://www.erikbolstad.no/postnummer-koordinatar/?postnummer=6719&amp;poststad=Skatestraumen" xr:uid="{00000000-0004-0000-0000-000057330000}"/>
    <hyperlink ref="A3523" r:id="rId13145" display="http://www.erikbolstad.no/postnummer-koordinatar/?postnummer=6721&amp;poststad=Svelgen" xr:uid="{00000000-0004-0000-0000-000058330000}"/>
    <hyperlink ref="A3524" r:id="rId13146" display="http://www.erikbolstad.no/postnummer-koordinatar/?postnummer=6723&amp;poststad=Svelgen" xr:uid="{00000000-0004-0000-0000-000059330000}"/>
    <hyperlink ref="A3525" r:id="rId13147" display="http://www.erikbolstad.no/postnummer-koordinatar/?postnummer=6726&amp;poststad=Bremanger" xr:uid="{00000000-0004-0000-0000-00005A330000}"/>
    <hyperlink ref="A3526" r:id="rId13148" display="http://www.erikbolstad.no/postnummer-koordinatar/?postnummer=6727&amp;poststad=Bremanger" xr:uid="{00000000-0004-0000-0000-00005B330000}"/>
    <hyperlink ref="A3527" r:id="rId13149" display="http://www.erikbolstad.no/postnummer-koordinatar/?postnummer=6728&amp;poststad=Kalvåg" xr:uid="{00000000-0004-0000-0000-00005C330000}"/>
    <hyperlink ref="A3528" r:id="rId13150" display="http://www.erikbolstad.no/postnummer-koordinatar/?postnummer=6729&amp;poststad=Kalvåg" xr:uid="{00000000-0004-0000-0000-00005D330000}"/>
    <hyperlink ref="A3529" r:id="rId13151" display="http://www.erikbolstad.no/postnummer-koordinatar/?postnummer=6730&amp;poststad=Davik" xr:uid="{00000000-0004-0000-0000-00005E330000}"/>
    <hyperlink ref="A3530" r:id="rId13152" display="http://www.erikbolstad.no/postnummer-koordinatar/?postnummer=6731&amp;poststad=Davik" xr:uid="{00000000-0004-0000-0000-00005F330000}"/>
    <hyperlink ref="A3531" r:id="rId13153" display="http://www.erikbolstad.no/postnummer-koordinatar/?postnummer=6734&amp;poststad=Rugsund" xr:uid="{00000000-0004-0000-0000-000060330000}"/>
    <hyperlink ref="A3532" r:id="rId13154" display="http://www.erikbolstad.no/postnummer-koordinatar/?postnummer=6737&amp;poststad=Ålfoten" xr:uid="{00000000-0004-0000-0000-000061330000}"/>
    <hyperlink ref="A3533" r:id="rId13155" display="http://www.erikbolstad.no/postnummer-koordinatar/?postnummer=6740&amp;poststad=Selje" xr:uid="{00000000-0004-0000-0000-000062330000}"/>
    <hyperlink ref="A3534" r:id="rId13156" display="http://www.erikbolstad.no/postnummer-koordinatar/?postnummer=6741&amp;poststad=Selje" xr:uid="{00000000-0004-0000-0000-000063330000}"/>
    <hyperlink ref="A3535" r:id="rId13157" display="http://www.erikbolstad.no/postnummer-koordinatar/?postnummer=6750&amp;poststad=Stadlandet" xr:uid="{00000000-0004-0000-0000-000064330000}"/>
    <hyperlink ref="A3536" r:id="rId13158" display="http://www.erikbolstad.no/postnummer-koordinatar/?postnummer=6751&amp;poststad=Stadlandet" xr:uid="{00000000-0004-0000-0000-000065330000}"/>
    <hyperlink ref="A3537" r:id="rId13159" display="http://www.erikbolstad.no/postnummer-koordinatar/?postnummer=6761&amp;poststad=Hornindal" xr:uid="{00000000-0004-0000-0000-000066330000}"/>
    <hyperlink ref="A3538" r:id="rId13160" display="http://www.erikbolstad.no/postnummer-koordinatar/?postnummer=6763&amp;poststad=Hornindal" xr:uid="{00000000-0004-0000-0000-000067330000}"/>
    <hyperlink ref="A3539" r:id="rId13161" display="http://www.erikbolstad.no/postnummer-koordinatar/?postnummer=6770&amp;poststad=Nordfjordeid" xr:uid="{00000000-0004-0000-0000-000068330000}"/>
    <hyperlink ref="A3540" r:id="rId13162" display="http://www.erikbolstad.no/postnummer-koordinatar/?postnummer=6771&amp;poststad=Nordfjordeid" xr:uid="{00000000-0004-0000-0000-000069330000}"/>
    <hyperlink ref="A3541" r:id="rId13163" display="http://www.erikbolstad.no/postnummer-koordinatar/?postnummer=6772&amp;poststad=Nordfjordeid" xr:uid="{00000000-0004-0000-0000-00006A330000}"/>
    <hyperlink ref="A3542" r:id="rId13164" display="http://www.erikbolstad.no/postnummer-koordinatar/?postnummer=6776&amp;poststad=Kjølsdalen" xr:uid="{00000000-0004-0000-0000-00006B330000}"/>
    <hyperlink ref="A3543" r:id="rId13165" display="http://www.erikbolstad.no/postnummer-koordinatar/?postnummer=6777&amp;poststad=Stårheim" xr:uid="{00000000-0004-0000-0000-00006C330000}"/>
    <hyperlink ref="A3544" r:id="rId13166" display="http://www.erikbolstad.no/postnummer-koordinatar/?postnummer=6778&amp;poststad=Lote" xr:uid="{00000000-0004-0000-0000-00006D330000}"/>
    <hyperlink ref="A3545" r:id="rId13167" display="http://www.erikbolstad.no/postnummer-koordinatar/?postnummer=6779&amp;poststad=Holmøyane" xr:uid="{00000000-0004-0000-0000-00006E330000}"/>
    <hyperlink ref="A3546" r:id="rId13168" display="http://www.erikbolstad.no/postnummer-koordinatar/?postnummer=6781&amp;poststad=Stryn" xr:uid="{00000000-0004-0000-0000-00006F330000}"/>
    <hyperlink ref="A3547" r:id="rId13169" display="http://www.erikbolstad.no/postnummer-koordinatar/?postnummer=6782&amp;poststad=Stryn" xr:uid="{00000000-0004-0000-0000-000070330000}"/>
    <hyperlink ref="A3548" r:id="rId13170" display="http://www.erikbolstad.no/postnummer-koordinatar/?postnummer=6783&amp;poststad=Stryn" xr:uid="{00000000-0004-0000-0000-000071330000}"/>
    <hyperlink ref="A3549" r:id="rId13171" display="http://www.erikbolstad.no/postnummer-koordinatar/?postnummer=6784&amp;poststad=Olden" xr:uid="{00000000-0004-0000-0000-000072330000}"/>
    <hyperlink ref="A3550" r:id="rId13172" display="http://www.erikbolstad.no/postnummer-koordinatar/?postnummer=6788&amp;poststad=Olden" xr:uid="{00000000-0004-0000-0000-000073330000}"/>
    <hyperlink ref="A3551" r:id="rId13173" display="http://www.erikbolstad.no/postnummer-koordinatar/?postnummer=6789&amp;poststad=Loen" xr:uid="{00000000-0004-0000-0000-000074330000}"/>
    <hyperlink ref="A3552" r:id="rId13174" display="http://www.erikbolstad.no/postnummer-koordinatar/?postnummer=6791&amp;poststad=Oldedalen" xr:uid="{00000000-0004-0000-0000-000075330000}"/>
    <hyperlink ref="A3553" r:id="rId13175" display="http://www.erikbolstad.no/postnummer-koordinatar/?postnummer=6792&amp;poststad=Briksdalsbre" xr:uid="{00000000-0004-0000-0000-000076330000}"/>
    <hyperlink ref="A3554" r:id="rId13176" display="http://www.erikbolstad.no/postnummer-koordinatar/?postnummer=6793&amp;poststad=Innvik" xr:uid="{00000000-0004-0000-0000-000077330000}"/>
    <hyperlink ref="A3555" r:id="rId13177" display="http://www.erikbolstad.no/postnummer-koordinatar/?postnummer=6795&amp;poststad=Blaksæter" xr:uid="{00000000-0004-0000-0000-000078330000}"/>
    <hyperlink ref="A3556" r:id="rId13178" display="http://www.erikbolstad.no/postnummer-koordinatar/?postnummer=6796&amp;poststad=Hopland" xr:uid="{00000000-0004-0000-0000-000079330000}"/>
    <hyperlink ref="A3557" r:id="rId13179" display="http://www.erikbolstad.no/postnummer-koordinatar/?postnummer=6797&amp;poststad=Utvik" xr:uid="{00000000-0004-0000-0000-00007A330000}"/>
    <hyperlink ref="A3558" r:id="rId13180" display="http://www.erikbolstad.no/postnummer-koordinatar/?postnummer=6798&amp;poststad=Hjelledalen" xr:uid="{00000000-0004-0000-0000-00007B330000}"/>
    <hyperlink ref="A3559" r:id="rId13181" display="http://www.erikbolstad.no/postnummer-koordinatar/?postnummer=6799&amp;poststad=Oppstryn" xr:uid="{00000000-0004-0000-0000-00007C330000}"/>
    <hyperlink ref="A3560" r:id="rId13182" display="http://www.erikbolstad.no/postnummer-koordinatar/?postnummer=6800&amp;poststad=Førde" xr:uid="{00000000-0004-0000-0000-00007D330000}"/>
    <hyperlink ref="A3561" r:id="rId13183" display="http://www.erikbolstad.no/postnummer-koordinatar/?postnummer=6801&amp;poststad=Førde" xr:uid="{00000000-0004-0000-0000-00007E330000}"/>
    <hyperlink ref="A3562" r:id="rId13184" display="http://www.erikbolstad.no/postnummer-koordinatar/?postnummer=6802&amp;poststad=Førde" xr:uid="{00000000-0004-0000-0000-00007F330000}"/>
    <hyperlink ref="A3563" r:id="rId13185" display="http://www.erikbolstad.no/postnummer-koordinatar/?postnummer=6803&amp;poststad=Førde" xr:uid="{00000000-0004-0000-0000-000080330000}"/>
    <hyperlink ref="A3564" r:id="rId13186" display="http://www.erikbolstad.no/postnummer-koordinatar/?postnummer=6804&amp;poststad=Førde" xr:uid="{00000000-0004-0000-0000-000081330000}"/>
    <hyperlink ref="A3565" r:id="rId13187" display="http://www.erikbolstad.no/postnummer-koordinatar/?postnummer=6805&amp;poststad=Førde" xr:uid="{00000000-0004-0000-0000-000082330000}"/>
    <hyperlink ref="A3566" r:id="rId13188" display="http://www.erikbolstad.no/postnummer-koordinatar/?postnummer=6806&amp;poststad=Naustdal" xr:uid="{00000000-0004-0000-0000-000083330000}"/>
    <hyperlink ref="A3567" r:id="rId13189" display="http://www.erikbolstad.no/postnummer-koordinatar/?postnummer=6807&amp;poststad=Førde" xr:uid="{00000000-0004-0000-0000-000084330000}"/>
    <hyperlink ref="A3568" r:id="rId13190" display="http://www.erikbolstad.no/postnummer-koordinatar/?postnummer=6808&amp;poststad=Førde" xr:uid="{00000000-0004-0000-0000-000085330000}"/>
    <hyperlink ref="A3569" r:id="rId13191" display="http://www.erikbolstad.no/postnummer-koordinatar/?postnummer=6809&amp;poststad=Førde" xr:uid="{00000000-0004-0000-0000-000086330000}"/>
    <hyperlink ref="A3570" r:id="rId13192" display="http://www.erikbolstad.no/postnummer-koordinatar/?postnummer=6810&amp;poststad=Førde" xr:uid="{00000000-0004-0000-0000-000087330000}"/>
    <hyperlink ref="A3571" r:id="rId13193" display="http://www.erikbolstad.no/postnummer-koordinatar/?postnummer=6811&amp;poststad=Førde" xr:uid="{00000000-0004-0000-0000-000088330000}"/>
    <hyperlink ref="A3572" r:id="rId13194" display="http://www.erikbolstad.no/postnummer-koordinatar/?postnummer=6812&amp;poststad=Førde" xr:uid="{00000000-0004-0000-0000-000089330000}"/>
    <hyperlink ref="A3573" r:id="rId13195" display="http://www.erikbolstad.no/postnummer-koordinatar/?postnummer=6813&amp;poststad=Førde" xr:uid="{00000000-0004-0000-0000-00008A330000}"/>
    <hyperlink ref="A3574" r:id="rId13196" display="http://www.erikbolstad.no/postnummer-koordinatar/?postnummer=6814&amp;poststad=Førde" xr:uid="{00000000-0004-0000-0000-00008B330000}"/>
    <hyperlink ref="A3575" r:id="rId13197" display="http://www.erikbolstad.no/postnummer-koordinatar/?postnummer=6815&amp;poststad=Førde" xr:uid="{00000000-0004-0000-0000-00008C330000}"/>
    <hyperlink ref="A3576" r:id="rId13198" display="http://www.erikbolstad.no/postnummer-koordinatar/?postnummer=6816&amp;poststad=Naustdal%20(ikkje%20i%20bruk)" xr:uid="{00000000-0004-0000-0000-00008D330000}"/>
    <hyperlink ref="A3577" r:id="rId13199" display="http://www.erikbolstad.no/postnummer-koordinatar/?postnummer=6817&amp;poststad=Naustdal" xr:uid="{00000000-0004-0000-0000-00008E330000}"/>
    <hyperlink ref="A3578" r:id="rId13200" display="http://www.erikbolstad.no/postnummer-koordinatar/?postnummer=6818&amp;poststad=Haukedalen" xr:uid="{00000000-0004-0000-0000-00008F330000}"/>
    <hyperlink ref="A3579" r:id="rId13201" display="http://www.erikbolstad.no/postnummer-koordinatar/?postnummer=6819&amp;poststad=Førde" xr:uid="{00000000-0004-0000-0000-000090330000}"/>
    <hyperlink ref="A3580" r:id="rId13202" display="http://www.erikbolstad.no/postnummer-koordinatar/?postnummer=6821&amp;poststad=Sandane" xr:uid="{00000000-0004-0000-0000-000091330000}"/>
    <hyperlink ref="A3581" r:id="rId13203" display="http://www.erikbolstad.no/postnummer-koordinatar/?postnummer=6822&amp;poststad=Sandane" xr:uid="{00000000-0004-0000-0000-000092330000}"/>
    <hyperlink ref="A3582" r:id="rId13204" display="http://www.erikbolstad.no/postnummer-koordinatar/?postnummer=6823&amp;poststad=Sandane" xr:uid="{00000000-0004-0000-0000-000093330000}"/>
    <hyperlink ref="A3583" r:id="rId13205" display="http://www.erikbolstad.no/postnummer-koordinatar/?postnummer=6826&amp;poststad=Byrkjelo" xr:uid="{00000000-0004-0000-0000-000094330000}"/>
    <hyperlink ref="A3584" r:id="rId13206" display="http://www.erikbolstad.no/postnummer-koordinatar/?postnummer=6827&amp;poststad=Breim" xr:uid="{00000000-0004-0000-0000-000095330000}"/>
    <hyperlink ref="A3585" r:id="rId13207" display="http://www.erikbolstad.no/postnummer-koordinatar/?postnummer=6828&amp;poststad=Hestenesøyra" xr:uid="{00000000-0004-0000-0000-000096330000}"/>
    <hyperlink ref="A3586" r:id="rId13208" display="http://www.erikbolstad.no/postnummer-koordinatar/?postnummer=6829&amp;poststad=Hyen" xr:uid="{00000000-0004-0000-0000-000097330000}"/>
    <hyperlink ref="A3587" r:id="rId13209" display="http://www.erikbolstad.no/postnummer-koordinatar/?postnummer=6841&amp;poststad=Skei%20i%20Jølster" xr:uid="{00000000-0004-0000-0000-000098330000}"/>
    <hyperlink ref="A3588" r:id="rId13210" display="http://www.erikbolstad.no/postnummer-koordinatar/?postnummer=6843&amp;poststad=Skei%20i%20Jølster" xr:uid="{00000000-0004-0000-0000-000099330000}"/>
    <hyperlink ref="A3589" r:id="rId13211" display="http://www.erikbolstad.no/postnummer-koordinatar/?postnummer=6847&amp;poststad=Vassenden" xr:uid="{00000000-0004-0000-0000-00009A330000}"/>
    <hyperlink ref="A3590" r:id="rId13212" display="http://www.erikbolstad.no/postnummer-koordinatar/?postnummer=6848&amp;poststad=Fjærland" xr:uid="{00000000-0004-0000-0000-00009B330000}"/>
    <hyperlink ref="A3591" r:id="rId13213" display="http://www.erikbolstad.no/postnummer-koordinatar/?postnummer=6851&amp;poststad=Sogndal" xr:uid="{00000000-0004-0000-0000-00009C330000}"/>
    <hyperlink ref="A3592" r:id="rId13214" display="http://www.erikbolstad.no/postnummer-koordinatar/?postnummer=6852&amp;poststad=Sogndal" xr:uid="{00000000-0004-0000-0000-00009D330000}"/>
    <hyperlink ref="A3593" r:id="rId13215" display="http://www.erikbolstad.no/postnummer-koordinatar/?postnummer=6853&amp;poststad=Sogndal" xr:uid="{00000000-0004-0000-0000-00009E330000}"/>
    <hyperlink ref="A3594" r:id="rId13216" display="http://www.erikbolstad.no/postnummer-koordinatar/?postnummer=6854&amp;poststad=Kaupanger" xr:uid="{00000000-0004-0000-0000-00009F330000}"/>
    <hyperlink ref="A3595" r:id="rId13217" display="http://www.erikbolstad.no/postnummer-koordinatar/?postnummer=6855&amp;poststad=Frønningen" xr:uid="{00000000-0004-0000-0000-0000A0330000}"/>
    <hyperlink ref="A3596" r:id="rId13218" display="http://www.erikbolstad.no/postnummer-koordinatar/?postnummer=6856&amp;poststad=Sogndal" xr:uid="{00000000-0004-0000-0000-0000A1330000}"/>
    <hyperlink ref="A3597" r:id="rId13219" display="http://www.erikbolstad.no/postnummer-koordinatar/?postnummer=6858&amp;poststad=Fardal" xr:uid="{00000000-0004-0000-0000-0000A2330000}"/>
    <hyperlink ref="A3598" r:id="rId13220" display="http://www.erikbolstad.no/postnummer-koordinatar/?postnummer=6859&amp;poststad=Slinde" xr:uid="{00000000-0004-0000-0000-0000A3330000}"/>
    <hyperlink ref="A3599" r:id="rId13221" display="http://www.erikbolstad.no/postnummer-koordinatar/?postnummer=6861&amp;poststad=Leikanger" xr:uid="{00000000-0004-0000-0000-0000A4330000}"/>
    <hyperlink ref="A3600" r:id="rId13222" display="http://www.erikbolstad.no/postnummer-koordinatar/?postnummer=6863&amp;poststad=Leikanger" xr:uid="{00000000-0004-0000-0000-0000A5330000}"/>
    <hyperlink ref="A3601" r:id="rId13223" display="http://www.erikbolstad.no/postnummer-koordinatar/?postnummer=6866&amp;poststad=Gaupne" xr:uid="{00000000-0004-0000-0000-0000A6330000}"/>
    <hyperlink ref="A3602" r:id="rId13224" display="http://www.erikbolstad.no/postnummer-koordinatar/?postnummer=6868&amp;poststad=Gaupne" xr:uid="{00000000-0004-0000-0000-0000A7330000}"/>
    <hyperlink ref="A3603" r:id="rId13225" display="http://www.erikbolstad.no/postnummer-koordinatar/?postnummer=6869&amp;poststad=Hafslo" xr:uid="{00000000-0004-0000-0000-0000A8330000}"/>
    <hyperlink ref="A3604" r:id="rId13226" display="http://www.erikbolstad.no/postnummer-koordinatar/?postnummer=6870&amp;poststad=Ornes" xr:uid="{00000000-0004-0000-0000-0000A9330000}"/>
    <hyperlink ref="A3605" r:id="rId13227" display="http://www.erikbolstad.no/postnummer-koordinatar/?postnummer=6871&amp;poststad=Jostedal" xr:uid="{00000000-0004-0000-0000-0000AA330000}"/>
    <hyperlink ref="A3606" r:id="rId13228" display="http://www.erikbolstad.no/postnummer-koordinatar/?postnummer=6872&amp;poststad=Luster" xr:uid="{00000000-0004-0000-0000-0000AB330000}"/>
    <hyperlink ref="A3607" r:id="rId13229" display="http://www.erikbolstad.no/postnummer-koordinatar/?postnummer=6873&amp;poststad=Marifjøra" xr:uid="{00000000-0004-0000-0000-0000AC330000}"/>
    <hyperlink ref="A3608" r:id="rId13230" display="http://www.erikbolstad.no/postnummer-koordinatar/?postnummer=6875&amp;poststad=Høyheimsvik" xr:uid="{00000000-0004-0000-0000-0000AD330000}"/>
    <hyperlink ref="A3609" r:id="rId13231" display="http://www.erikbolstad.no/postnummer-koordinatar/?postnummer=6876&amp;poststad=Skjolden" xr:uid="{00000000-0004-0000-0000-0000AE330000}"/>
    <hyperlink ref="A3610" r:id="rId13232" display="http://www.erikbolstad.no/postnummer-koordinatar/?postnummer=6877&amp;poststad=Fortun" xr:uid="{00000000-0004-0000-0000-0000AF330000}"/>
    <hyperlink ref="A3611" r:id="rId13233" display="http://www.erikbolstad.no/postnummer-koordinatar/?postnummer=6878&amp;poststad=Veitastrond" xr:uid="{00000000-0004-0000-0000-0000B0330000}"/>
    <hyperlink ref="A3612" r:id="rId13234" display="http://www.erikbolstad.no/postnummer-koordinatar/?postnummer=6879&amp;poststad=Solvorn" xr:uid="{00000000-0004-0000-0000-0000B1330000}"/>
    <hyperlink ref="A3613" r:id="rId13235" display="http://www.erikbolstad.no/postnummer-koordinatar/?postnummer=6881&amp;poststad=Årdalstangen" xr:uid="{00000000-0004-0000-0000-0000B2330000}"/>
    <hyperlink ref="A3614" r:id="rId13236" display="http://www.erikbolstad.no/postnummer-koordinatar/?postnummer=6882&amp;poststad=Øvre%20Årdal" xr:uid="{00000000-0004-0000-0000-0000B3330000}"/>
    <hyperlink ref="A3615" r:id="rId13237" display="http://www.erikbolstad.no/postnummer-koordinatar/?postnummer=6884&amp;poststad=Øvre%20Årdal" xr:uid="{00000000-0004-0000-0000-0000B4330000}"/>
    <hyperlink ref="A3616" r:id="rId13238" display="http://www.erikbolstad.no/postnummer-koordinatar/?postnummer=6885&amp;poststad=Årdalstangen" xr:uid="{00000000-0004-0000-0000-0000B5330000}"/>
    <hyperlink ref="A3617" r:id="rId13239" display="http://www.erikbolstad.no/postnummer-koordinatar/?postnummer=6886&amp;poststad=Lærdal" xr:uid="{00000000-0004-0000-0000-0000B6330000}"/>
    <hyperlink ref="A3618" r:id="rId13240" display="http://www.erikbolstad.no/postnummer-koordinatar/?postnummer=6887&amp;poststad=Lærdal" xr:uid="{00000000-0004-0000-0000-0000B7330000}"/>
    <hyperlink ref="A3619" r:id="rId13241" display="http://www.erikbolstad.no/postnummer-koordinatar/?postnummer=6888&amp;poststad=Borgund" xr:uid="{00000000-0004-0000-0000-0000B8330000}"/>
    <hyperlink ref="A3620" r:id="rId13242" display="http://www.erikbolstad.no/postnummer-koordinatar/?postnummer=6891&amp;poststad=Vik%20i%20Sogn" xr:uid="{00000000-0004-0000-0000-0000B9330000}"/>
    <hyperlink ref="A3621" r:id="rId13243" display="http://www.erikbolstad.no/postnummer-koordinatar/?postnummer=6893&amp;poststad=Vik%20i%20Sogn" xr:uid="{00000000-0004-0000-0000-0000BA330000}"/>
    <hyperlink ref="A3622" r:id="rId13244" display="http://www.erikbolstad.no/postnummer-koordinatar/?postnummer=6894&amp;poststad=Vangsnes" xr:uid="{00000000-0004-0000-0000-0000BB330000}"/>
    <hyperlink ref="A3623" r:id="rId13245" display="http://www.erikbolstad.no/postnummer-koordinatar/?postnummer=6895&amp;poststad=Feios" xr:uid="{00000000-0004-0000-0000-0000BC330000}"/>
    <hyperlink ref="A3624" r:id="rId13246" display="http://www.erikbolstad.no/postnummer-koordinatar/?postnummer=6896&amp;poststad=Fresvik" xr:uid="{00000000-0004-0000-0000-0000BD330000}"/>
    <hyperlink ref="A3625" r:id="rId13247" display="http://www.erikbolstad.no/postnummer-koordinatar/?postnummer=6898&amp;poststad=Balestrand" xr:uid="{00000000-0004-0000-0000-0000BE330000}"/>
    <hyperlink ref="A3626" r:id="rId13248" display="http://www.erikbolstad.no/postnummer-koordinatar/?postnummer=6899&amp;poststad=Balestrand" xr:uid="{00000000-0004-0000-0000-0000BF330000}"/>
    <hyperlink ref="A3627" r:id="rId13249" display="http://www.erikbolstad.no/postnummer-koordinatar/?postnummer=6900&amp;poststad=Florø" xr:uid="{00000000-0004-0000-0000-0000C0330000}"/>
    <hyperlink ref="A3628" r:id="rId13250" display="http://www.erikbolstad.no/postnummer-koordinatar/?postnummer=6901&amp;poststad=Florø" xr:uid="{00000000-0004-0000-0000-0000C1330000}"/>
    <hyperlink ref="A3629" r:id="rId13251" display="http://www.erikbolstad.no/postnummer-koordinatar/?postnummer=6902&amp;poststad=Florø" xr:uid="{00000000-0004-0000-0000-0000C2330000}"/>
    <hyperlink ref="A3630" r:id="rId13252" display="http://www.erikbolstad.no/postnummer-koordinatar/?postnummer=6903&amp;poststad=Florø" xr:uid="{00000000-0004-0000-0000-0000C3330000}"/>
    <hyperlink ref="A3631" r:id="rId13253" display="http://www.erikbolstad.no/postnummer-koordinatar/?postnummer=6909&amp;poststad=Florø" xr:uid="{00000000-0004-0000-0000-0000C4330000}"/>
    <hyperlink ref="A3632" r:id="rId13254" display="http://www.erikbolstad.no/postnummer-koordinatar/?postnummer=6912&amp;poststad=Kinn" xr:uid="{00000000-0004-0000-0000-0000C5330000}"/>
    <hyperlink ref="A3633" r:id="rId13255" display="http://www.erikbolstad.no/postnummer-koordinatar/?postnummer=6914&amp;poststad=Svanøybukt" xr:uid="{00000000-0004-0000-0000-0000C6330000}"/>
    <hyperlink ref="A3634" r:id="rId13256" display="http://www.erikbolstad.no/postnummer-koordinatar/?postnummer=6915&amp;poststad=Rognaldsvåg" xr:uid="{00000000-0004-0000-0000-0000C7330000}"/>
    <hyperlink ref="A3635" r:id="rId13257" display="http://www.erikbolstad.no/postnummer-koordinatar/?postnummer=6916&amp;poststad=Barekstad" xr:uid="{00000000-0004-0000-0000-0000C8330000}"/>
    <hyperlink ref="A3636" r:id="rId13258" display="http://www.erikbolstad.no/postnummer-koordinatar/?postnummer=6917&amp;poststad=Batalden" xr:uid="{00000000-0004-0000-0000-0000C9330000}"/>
    <hyperlink ref="A3637" r:id="rId13259" display="http://www.erikbolstad.no/postnummer-koordinatar/?postnummer=6918&amp;poststad=Sør-Skorpa" xr:uid="{00000000-0004-0000-0000-0000CA330000}"/>
    <hyperlink ref="A3638" r:id="rId13260" display="http://www.erikbolstad.no/postnummer-koordinatar/?postnummer=6919&amp;poststad=Tansøy" xr:uid="{00000000-0004-0000-0000-0000CB330000}"/>
    <hyperlink ref="A3639" r:id="rId13261" display="http://www.erikbolstad.no/postnummer-koordinatar/?postnummer=6921&amp;poststad=Hardbakke" xr:uid="{00000000-0004-0000-0000-0000CC330000}"/>
    <hyperlink ref="A3640" r:id="rId13262" display="http://www.erikbolstad.no/postnummer-koordinatar/?postnummer=6924&amp;poststad=Hardbakke" xr:uid="{00000000-0004-0000-0000-0000CD330000}"/>
    <hyperlink ref="A3641" r:id="rId13263" display="http://www.erikbolstad.no/postnummer-koordinatar/?postnummer=6926&amp;poststad=Krakhella" xr:uid="{00000000-0004-0000-0000-0000CE330000}"/>
    <hyperlink ref="A3642" r:id="rId13264" display="http://www.erikbolstad.no/postnummer-koordinatar/?postnummer=6927&amp;poststad=Ytrøygrend" xr:uid="{00000000-0004-0000-0000-0000CF330000}"/>
    <hyperlink ref="A3643" r:id="rId13265" display="http://www.erikbolstad.no/postnummer-koordinatar/?postnummer=6928&amp;poststad=Kolgrov" xr:uid="{00000000-0004-0000-0000-0000D0330000}"/>
    <hyperlink ref="A3644" r:id="rId13266" display="http://www.erikbolstad.no/postnummer-koordinatar/?postnummer=6929&amp;poststad=Hersvikbygda" xr:uid="{00000000-0004-0000-0000-0000D1330000}"/>
    <hyperlink ref="A3645" r:id="rId13267" display="http://www.erikbolstad.no/postnummer-koordinatar/?postnummer=6939&amp;poststad=Stavang%20(ikkje%20i%20bruk)" xr:uid="{00000000-0004-0000-0000-0000D2330000}"/>
    <hyperlink ref="A3646" r:id="rId13268" display="http://www.erikbolstad.no/postnummer-koordinatar/?postnummer=6940&amp;poststad=Eikefjord" xr:uid="{00000000-0004-0000-0000-0000D3330000}"/>
    <hyperlink ref="A3647" r:id="rId13269" display="http://www.erikbolstad.no/postnummer-koordinatar/?postnummer=6941&amp;poststad=Eikefjord" xr:uid="{00000000-0004-0000-0000-0000D4330000}"/>
    <hyperlink ref="A3648" r:id="rId13270" display="http://www.erikbolstad.no/postnummer-koordinatar/?postnummer=6942&amp;poststad=Svortevik" xr:uid="{00000000-0004-0000-0000-0000D5330000}"/>
    <hyperlink ref="A3649" r:id="rId13271" display="http://www.erikbolstad.no/postnummer-koordinatar/?postnummer=6944&amp;poststad=Stavang" xr:uid="{00000000-0004-0000-0000-0000D6330000}"/>
    <hyperlink ref="A3650" r:id="rId13272" display="http://www.erikbolstad.no/postnummer-koordinatar/?postnummer=6946&amp;poststad=Lavik" xr:uid="{00000000-0004-0000-0000-0000D7330000}"/>
    <hyperlink ref="A3651" r:id="rId13273" display="http://www.erikbolstad.no/postnummer-koordinatar/?postnummer=6947&amp;poststad=Lavik" xr:uid="{00000000-0004-0000-0000-0000D8330000}"/>
    <hyperlink ref="A3652" r:id="rId13274" display="http://www.erikbolstad.no/postnummer-koordinatar/?postnummer=6951&amp;poststad=Leirvik%20i%20Sogn" xr:uid="{00000000-0004-0000-0000-0000D9330000}"/>
    <hyperlink ref="A3653" r:id="rId13275" display="http://www.erikbolstad.no/postnummer-koordinatar/?postnummer=6953&amp;poststad=Leirvik%20i%20Sogn" xr:uid="{00000000-0004-0000-0000-0000DA330000}"/>
    <hyperlink ref="A3654" r:id="rId13276" display="http://www.erikbolstad.no/postnummer-koordinatar/?postnummer=6957&amp;poststad=Hyllestad" xr:uid="{00000000-0004-0000-0000-0000DB330000}"/>
    <hyperlink ref="A3655" r:id="rId13277" display="http://www.erikbolstad.no/postnummer-koordinatar/?postnummer=6958&amp;poststad=Sørbøvåg" xr:uid="{00000000-0004-0000-0000-0000DC330000}"/>
    <hyperlink ref="A3656" r:id="rId13278" display="http://www.erikbolstad.no/postnummer-koordinatar/?postnummer=6961&amp;poststad=Dale%20i%20Sunnfjord" xr:uid="{00000000-0004-0000-0000-0000DD330000}"/>
    <hyperlink ref="A3657" r:id="rId13279" display="http://www.erikbolstad.no/postnummer-koordinatar/?postnummer=6963&amp;poststad=Dale%20i%20Sunnfjord" xr:uid="{00000000-0004-0000-0000-0000DE330000}"/>
    <hyperlink ref="A3658" r:id="rId13280" display="http://www.erikbolstad.no/postnummer-koordinatar/?postnummer=6964&amp;poststad=Korssund" xr:uid="{00000000-0004-0000-0000-0000DF330000}"/>
    <hyperlink ref="A3659" r:id="rId13281" display="http://www.erikbolstad.no/postnummer-koordinatar/?postnummer=6966&amp;poststad=Guddal" xr:uid="{00000000-0004-0000-0000-0000E0330000}"/>
    <hyperlink ref="A3660" r:id="rId13282" display="http://www.erikbolstad.no/postnummer-koordinatar/?postnummer=6967&amp;poststad=Hellevik%20i%20Fjaler" xr:uid="{00000000-0004-0000-0000-0000E1330000}"/>
    <hyperlink ref="A3661" r:id="rId13283" display="http://www.erikbolstad.no/postnummer-koordinatar/?postnummer=6968&amp;poststad=Flekke" xr:uid="{00000000-0004-0000-0000-0000E2330000}"/>
    <hyperlink ref="A3662" r:id="rId13284" display="http://www.erikbolstad.no/postnummer-koordinatar/?postnummer=6969&amp;poststad=Straumsnes" xr:uid="{00000000-0004-0000-0000-0000E3330000}"/>
    <hyperlink ref="A3663" r:id="rId13285" display="http://www.erikbolstad.no/postnummer-koordinatar/?postnummer=6971&amp;poststad=Sande%20i%20Sunnfjord" xr:uid="{00000000-0004-0000-0000-0000E4330000}"/>
    <hyperlink ref="A3664" r:id="rId13286" display="http://www.erikbolstad.no/postnummer-koordinatar/?postnummer=6973&amp;poststad=Sande%20i%20Sunnfjord" xr:uid="{00000000-0004-0000-0000-0000E5330000}"/>
    <hyperlink ref="A3665" r:id="rId13287" display="http://www.erikbolstad.no/postnummer-koordinatar/?postnummer=6975&amp;poststad=Skilbrei" xr:uid="{00000000-0004-0000-0000-0000E6330000}"/>
    <hyperlink ref="A3666" r:id="rId13288" display="http://www.erikbolstad.no/postnummer-koordinatar/?postnummer=6977&amp;poststad=Bygstad" xr:uid="{00000000-0004-0000-0000-0000E7330000}"/>
    <hyperlink ref="A3667" r:id="rId13289" display="http://www.erikbolstad.no/postnummer-koordinatar/?postnummer=6978&amp;poststad=Viksdalen" xr:uid="{00000000-0004-0000-0000-0000E8330000}"/>
    <hyperlink ref="A3668" r:id="rId13290" display="http://www.erikbolstad.no/postnummer-koordinatar/?postnummer=6980&amp;poststad=Askvoll" xr:uid="{00000000-0004-0000-0000-0000E9330000}"/>
    <hyperlink ref="A3669" r:id="rId13291" display="http://www.erikbolstad.no/postnummer-koordinatar/?postnummer=6981&amp;poststad=Holmedal" xr:uid="{00000000-0004-0000-0000-0000EA330000}"/>
    <hyperlink ref="A3670" r:id="rId13292" display="http://www.erikbolstad.no/postnummer-koordinatar/?postnummer=6982&amp;poststad=Holmedal" xr:uid="{00000000-0004-0000-0000-0000EB330000}"/>
    <hyperlink ref="A3671" r:id="rId13293" display="http://www.erikbolstad.no/postnummer-koordinatar/?postnummer=6983&amp;poststad=Kvammen" xr:uid="{00000000-0004-0000-0000-0000EC330000}"/>
    <hyperlink ref="A3672" r:id="rId13294" display="http://www.erikbolstad.no/postnummer-koordinatar/?postnummer=6984&amp;poststad=Stongfjorden" xr:uid="{00000000-0004-0000-0000-0000ED330000}"/>
    <hyperlink ref="A3673" r:id="rId13295" display="http://www.erikbolstad.no/postnummer-koordinatar/?postnummer=6985&amp;poststad=Atløy" xr:uid="{00000000-0004-0000-0000-0000EE330000}"/>
    <hyperlink ref="A3674" r:id="rId13296" display="http://www.erikbolstad.no/postnummer-koordinatar/?postnummer=6986&amp;poststad=Værlandet" xr:uid="{00000000-0004-0000-0000-0000EF330000}"/>
    <hyperlink ref="A3675" r:id="rId13297" display="http://www.erikbolstad.no/postnummer-koordinatar/?postnummer=6987&amp;poststad=Bulandet" xr:uid="{00000000-0004-0000-0000-0000F0330000}"/>
    <hyperlink ref="A3676" r:id="rId13298" display="http://www.erikbolstad.no/postnummer-koordinatar/?postnummer=6988&amp;poststad=Askvoll" xr:uid="{00000000-0004-0000-0000-0000F1330000}"/>
    <hyperlink ref="A3677" r:id="rId13299" display="http://www.erikbolstad.no/postnummer-koordinatar/?postnummer=6991&amp;poststad=Høyanger" xr:uid="{00000000-0004-0000-0000-0000F2330000}"/>
    <hyperlink ref="A3678" r:id="rId13300" display="http://www.erikbolstad.no/postnummer-koordinatar/?postnummer=6993&amp;poststad=Høyanger" xr:uid="{00000000-0004-0000-0000-0000F3330000}"/>
    <hyperlink ref="A3679" r:id="rId13301" display="http://www.erikbolstad.no/postnummer-koordinatar/?postnummer=6995&amp;poststad=Kyrkjebø" xr:uid="{00000000-0004-0000-0000-0000F4330000}"/>
    <hyperlink ref="A3680" r:id="rId13302" display="http://www.erikbolstad.no/postnummer-koordinatar/?postnummer=6996&amp;poststad=Vadheim" xr:uid="{00000000-0004-0000-0000-0000F5330000}"/>
    <hyperlink ref="A3681" r:id="rId13303" display="http://www.erikbolstad.no/postnummer-koordinatar/?postnummer=7003&amp;poststad=Trondheim" xr:uid="{00000000-0004-0000-0000-0000F6330000}"/>
    <hyperlink ref="A3682" r:id="rId13304" display="http://www.erikbolstad.no/postnummer-koordinatar/?postnummer=7004&amp;poststad=Trondheim" xr:uid="{00000000-0004-0000-0000-0000F7330000}"/>
    <hyperlink ref="A3683" r:id="rId13305" display="http://www.erikbolstad.no/postnummer-koordinatar/?postnummer=7005&amp;poststad=Trondheim" xr:uid="{00000000-0004-0000-0000-0000F8330000}"/>
    <hyperlink ref="A3684" r:id="rId13306" display="http://www.erikbolstad.no/postnummer-koordinatar/?postnummer=7006&amp;poststad=Trondheim" xr:uid="{00000000-0004-0000-0000-0000F9330000}"/>
    <hyperlink ref="A3685" r:id="rId13307" display="http://www.erikbolstad.no/postnummer-koordinatar/?postnummer=7007&amp;poststad=Trondheim%20(ikkje%20i%20bruk)" xr:uid="{00000000-0004-0000-0000-0000FA330000}"/>
    <hyperlink ref="A3686" r:id="rId13308" display="http://www.erikbolstad.no/postnummer-koordinatar/?postnummer=7010&amp;poststad=Trondheim" xr:uid="{00000000-0004-0000-0000-0000FB330000}"/>
    <hyperlink ref="A3687" r:id="rId13309" display="http://www.erikbolstad.no/postnummer-koordinatar/?postnummer=7011&amp;poststad=Trondheim" xr:uid="{00000000-0004-0000-0000-0000FC330000}"/>
    <hyperlink ref="A3688" r:id="rId13310" display="http://www.erikbolstad.no/postnummer-koordinatar/?postnummer=7012&amp;poststad=Trondheim" xr:uid="{00000000-0004-0000-0000-0000FD330000}"/>
    <hyperlink ref="A3689" r:id="rId13311" display="http://www.erikbolstad.no/postnummer-koordinatar/?postnummer=7013&amp;poststad=Trondheim" xr:uid="{00000000-0004-0000-0000-0000FE330000}"/>
    <hyperlink ref="A3690" r:id="rId13312" display="http://www.erikbolstad.no/postnummer-koordinatar/?postnummer=7014&amp;poststad=Trondheim" xr:uid="{00000000-0004-0000-0000-0000FF330000}"/>
    <hyperlink ref="A3691" r:id="rId13313" display="http://www.erikbolstad.no/postnummer-koordinatar/?postnummer=7015&amp;poststad=Trondheim" xr:uid="{00000000-0004-0000-0000-000000340000}"/>
    <hyperlink ref="A3692" r:id="rId13314" display="http://www.erikbolstad.no/postnummer-koordinatar/?postnummer=7016&amp;poststad=Trondheim" xr:uid="{00000000-0004-0000-0000-000001340000}"/>
    <hyperlink ref="A3693" r:id="rId13315" display="http://www.erikbolstad.no/postnummer-koordinatar/?postnummer=7018&amp;poststad=Trondheim" xr:uid="{00000000-0004-0000-0000-000002340000}"/>
    <hyperlink ref="A3694" r:id="rId13316" display="http://www.erikbolstad.no/postnummer-koordinatar/?postnummer=7019&amp;poststad=Trondheim" xr:uid="{00000000-0004-0000-0000-000003340000}"/>
    <hyperlink ref="A3695" r:id="rId13317" display="http://www.erikbolstad.no/postnummer-koordinatar/?postnummer=7020&amp;poststad=Trondheim" xr:uid="{00000000-0004-0000-0000-000004340000}"/>
    <hyperlink ref="A3696" r:id="rId13318" display="http://www.erikbolstad.no/postnummer-koordinatar/?postnummer=7021&amp;poststad=Trondheim" xr:uid="{00000000-0004-0000-0000-000005340000}"/>
    <hyperlink ref="A3697" r:id="rId13319" display="http://www.erikbolstad.no/postnummer-koordinatar/?postnummer=7022&amp;poststad=Trondheim" xr:uid="{00000000-0004-0000-0000-000006340000}"/>
    <hyperlink ref="A3698" r:id="rId13320" display="http://www.erikbolstad.no/postnummer-koordinatar/?postnummer=7023&amp;poststad=Trondheim" xr:uid="{00000000-0004-0000-0000-000007340000}"/>
    <hyperlink ref="A3699" r:id="rId13321" display="http://www.erikbolstad.no/postnummer-koordinatar/?postnummer=7024&amp;poststad=Trondheim" xr:uid="{00000000-0004-0000-0000-000008340000}"/>
    <hyperlink ref="A3700" r:id="rId13322" display="http://www.erikbolstad.no/postnummer-koordinatar/?postnummer=7025&amp;poststad=Trondheim" xr:uid="{00000000-0004-0000-0000-000009340000}"/>
    <hyperlink ref="A3701" r:id="rId13323" display="http://www.erikbolstad.no/postnummer-koordinatar/?postnummer=7026&amp;poststad=Trondheim" xr:uid="{00000000-0004-0000-0000-00000A340000}"/>
    <hyperlink ref="A3702" r:id="rId13324" display="http://www.erikbolstad.no/postnummer-koordinatar/?postnummer=7027&amp;poststad=Trondheim" xr:uid="{00000000-0004-0000-0000-00000B340000}"/>
    <hyperlink ref="A3703" r:id="rId13325" display="http://www.erikbolstad.no/postnummer-koordinatar/?postnummer=7028&amp;poststad=Trondheim" xr:uid="{00000000-0004-0000-0000-00000C340000}"/>
    <hyperlink ref="A3704" r:id="rId13326" display="http://www.erikbolstad.no/postnummer-koordinatar/?postnummer=7029&amp;poststad=Trondheim" xr:uid="{00000000-0004-0000-0000-00000D340000}"/>
    <hyperlink ref="A3705" r:id="rId13327" display="http://www.erikbolstad.no/postnummer-koordinatar/?postnummer=7030&amp;poststad=Trondheim" xr:uid="{00000000-0004-0000-0000-00000E340000}"/>
    <hyperlink ref="A3706" r:id="rId13328" display="http://www.erikbolstad.no/postnummer-koordinatar/?postnummer=7031&amp;poststad=Trondheim" xr:uid="{00000000-0004-0000-0000-00000F340000}"/>
    <hyperlink ref="A3707" r:id="rId13329" display="http://www.erikbolstad.no/postnummer-koordinatar/?postnummer=7032&amp;poststad=Trondheim" xr:uid="{00000000-0004-0000-0000-000010340000}"/>
    <hyperlink ref="A3708" r:id="rId13330" display="http://www.erikbolstad.no/postnummer-koordinatar/?postnummer=7033&amp;poststad=Trondheim" xr:uid="{00000000-0004-0000-0000-000011340000}"/>
    <hyperlink ref="A3709" r:id="rId13331" display="http://www.erikbolstad.no/postnummer-koordinatar/?postnummer=7034&amp;poststad=Trondheim" xr:uid="{00000000-0004-0000-0000-000012340000}"/>
    <hyperlink ref="A3710" r:id="rId13332" display="http://www.erikbolstad.no/postnummer-koordinatar/?postnummer=7036&amp;poststad=Trondheim" xr:uid="{00000000-0004-0000-0000-000013340000}"/>
    <hyperlink ref="A3711" r:id="rId13333" display="http://www.erikbolstad.no/postnummer-koordinatar/?postnummer=7037&amp;poststad=Trondheim" xr:uid="{00000000-0004-0000-0000-000014340000}"/>
    <hyperlink ref="A3712" r:id="rId13334" display="http://www.erikbolstad.no/postnummer-koordinatar/?postnummer=7038&amp;poststad=Trondheim" xr:uid="{00000000-0004-0000-0000-000015340000}"/>
    <hyperlink ref="A3713" r:id="rId13335" display="http://www.erikbolstad.no/postnummer-koordinatar/?postnummer=7039&amp;poststad=Trondheim" xr:uid="{00000000-0004-0000-0000-000016340000}"/>
    <hyperlink ref="A3714" r:id="rId13336" display="http://www.erikbolstad.no/postnummer-koordinatar/?postnummer=7040&amp;poststad=Trondheim" xr:uid="{00000000-0004-0000-0000-000017340000}"/>
    <hyperlink ref="A3715" r:id="rId13337" display="http://www.erikbolstad.no/postnummer-koordinatar/?postnummer=7041&amp;poststad=Trondheim" xr:uid="{00000000-0004-0000-0000-000018340000}"/>
    <hyperlink ref="A3716" r:id="rId13338" display="http://www.erikbolstad.no/postnummer-koordinatar/?postnummer=7042&amp;poststad=Trondheim" xr:uid="{00000000-0004-0000-0000-000019340000}"/>
    <hyperlink ref="A3717" r:id="rId13339" display="http://www.erikbolstad.no/postnummer-koordinatar/?postnummer=7043&amp;poststad=Trondheim" xr:uid="{00000000-0004-0000-0000-00001A340000}"/>
    <hyperlink ref="A3718" r:id="rId13340" display="http://www.erikbolstad.no/postnummer-koordinatar/?postnummer=7044&amp;poststad=Trondheim" xr:uid="{00000000-0004-0000-0000-00001B340000}"/>
    <hyperlink ref="A3719" r:id="rId13341" display="http://www.erikbolstad.no/postnummer-koordinatar/?postnummer=7045&amp;poststad=Trondheim" xr:uid="{00000000-0004-0000-0000-00001C340000}"/>
    <hyperlink ref="A3720" r:id="rId13342" display="http://www.erikbolstad.no/postnummer-koordinatar/?postnummer=7046&amp;poststad=Trondheim" xr:uid="{00000000-0004-0000-0000-00001D340000}"/>
    <hyperlink ref="A3721" r:id="rId13343" display="http://www.erikbolstad.no/postnummer-koordinatar/?postnummer=7047&amp;poststad=Trondheim" xr:uid="{00000000-0004-0000-0000-00001E340000}"/>
    <hyperlink ref="A3722" r:id="rId13344" display="http://www.erikbolstad.no/postnummer-koordinatar/?postnummer=7048&amp;poststad=Trondheim" xr:uid="{00000000-0004-0000-0000-00001F340000}"/>
    <hyperlink ref="A3723" r:id="rId13345" display="http://www.erikbolstad.no/postnummer-koordinatar/?postnummer=7049&amp;poststad=Trondheim" xr:uid="{00000000-0004-0000-0000-000020340000}"/>
    <hyperlink ref="A3724" r:id="rId13346" display="http://www.erikbolstad.no/postnummer-koordinatar/?postnummer=7050&amp;poststad=Trondheim" xr:uid="{00000000-0004-0000-0000-000021340000}"/>
    <hyperlink ref="A3725" r:id="rId13347" display="http://www.erikbolstad.no/postnummer-koordinatar/?postnummer=7051&amp;poststad=Trondheim" xr:uid="{00000000-0004-0000-0000-000022340000}"/>
    <hyperlink ref="A3726" r:id="rId13348" display="http://www.erikbolstad.no/postnummer-koordinatar/?postnummer=7052&amp;poststad=Trondheim" xr:uid="{00000000-0004-0000-0000-000023340000}"/>
    <hyperlink ref="A3727" r:id="rId13349" display="http://www.erikbolstad.no/postnummer-koordinatar/?postnummer=7053&amp;poststad=Ranheim" xr:uid="{00000000-0004-0000-0000-000024340000}"/>
    <hyperlink ref="A3728" r:id="rId13350" display="http://www.erikbolstad.no/postnummer-koordinatar/?postnummer=7054&amp;poststad=Ranheim" xr:uid="{00000000-0004-0000-0000-000025340000}"/>
    <hyperlink ref="A3729" r:id="rId13351" display="http://www.erikbolstad.no/postnummer-koordinatar/?postnummer=7056&amp;poststad=Ranheim" xr:uid="{00000000-0004-0000-0000-000026340000}"/>
    <hyperlink ref="A3730" r:id="rId13352" display="http://www.erikbolstad.no/postnummer-koordinatar/?postnummer=7057&amp;poststad=Jonsvatnet" xr:uid="{00000000-0004-0000-0000-000027340000}"/>
    <hyperlink ref="A3731" r:id="rId13353" display="http://www.erikbolstad.no/postnummer-koordinatar/?postnummer=7058&amp;poststad=Jakobsli" xr:uid="{00000000-0004-0000-0000-000028340000}"/>
    <hyperlink ref="A3732" r:id="rId13354" display="http://www.erikbolstad.no/postnummer-koordinatar/?postnummer=7059&amp;poststad=Jakobsli" xr:uid="{00000000-0004-0000-0000-000029340000}"/>
    <hyperlink ref="A3733" r:id="rId13355" display="http://www.erikbolstad.no/postnummer-koordinatar/?postnummer=7070&amp;poststad=Bosberg" xr:uid="{00000000-0004-0000-0000-00002A340000}"/>
    <hyperlink ref="A3734" r:id="rId13356" display="http://www.erikbolstad.no/postnummer-koordinatar/?postnummer=7072&amp;poststad=Heimdal" xr:uid="{00000000-0004-0000-0000-00002B340000}"/>
    <hyperlink ref="A3735" r:id="rId13357" display="http://www.erikbolstad.no/postnummer-koordinatar/?postnummer=7074&amp;poststad=Spongdal" xr:uid="{00000000-0004-0000-0000-00002C340000}"/>
    <hyperlink ref="A3736" r:id="rId13358" display="http://www.erikbolstad.no/postnummer-koordinatar/?postnummer=7075&amp;poststad=Tiller" xr:uid="{00000000-0004-0000-0000-00002D340000}"/>
    <hyperlink ref="A3737" r:id="rId13359" display="http://www.erikbolstad.no/postnummer-koordinatar/?postnummer=7078&amp;poststad=Saupstad" xr:uid="{00000000-0004-0000-0000-00002E340000}"/>
    <hyperlink ref="A3738" r:id="rId13360" display="http://www.erikbolstad.no/postnummer-koordinatar/?postnummer=7079&amp;poststad=Flatåsen" xr:uid="{00000000-0004-0000-0000-00002F340000}"/>
    <hyperlink ref="A3739" r:id="rId13361" display="http://www.erikbolstad.no/postnummer-koordinatar/?postnummer=7080&amp;poststad=Heimdal" xr:uid="{00000000-0004-0000-0000-000030340000}"/>
    <hyperlink ref="A3740" r:id="rId13362" display="http://www.erikbolstad.no/postnummer-koordinatar/?postnummer=7081&amp;poststad=Sjetnemarka" xr:uid="{00000000-0004-0000-0000-000031340000}"/>
    <hyperlink ref="A3741" r:id="rId13363" display="http://www.erikbolstad.no/postnummer-koordinatar/?postnummer=7082&amp;poststad=Kattem" xr:uid="{00000000-0004-0000-0000-000032340000}"/>
    <hyperlink ref="A3742" r:id="rId13364" display="http://www.erikbolstad.no/postnummer-koordinatar/?postnummer=7083&amp;poststad=Leinstrand" xr:uid="{00000000-0004-0000-0000-000033340000}"/>
    <hyperlink ref="A3743" r:id="rId13365" display="http://www.erikbolstad.no/postnummer-koordinatar/?postnummer=7088&amp;poststad=Heimdal" xr:uid="{00000000-0004-0000-0000-000034340000}"/>
    <hyperlink ref="A3744" r:id="rId13366" display="http://www.erikbolstad.no/postnummer-koordinatar/?postnummer=7089&amp;poststad=Heimdal" xr:uid="{00000000-0004-0000-0000-000035340000}"/>
    <hyperlink ref="A3745" r:id="rId13367" display="http://www.erikbolstad.no/postnummer-koordinatar/?postnummer=7091&amp;poststad=Tiller" xr:uid="{00000000-0004-0000-0000-000036340000}"/>
    <hyperlink ref="A3746" r:id="rId13368" display="http://www.erikbolstad.no/postnummer-koordinatar/?postnummer=7092&amp;poststad=Tiller" xr:uid="{00000000-0004-0000-0000-000037340000}"/>
    <hyperlink ref="A3747" r:id="rId13369" display="http://www.erikbolstad.no/postnummer-koordinatar/?postnummer=7097&amp;poststad=Saupstad" xr:uid="{00000000-0004-0000-0000-000038340000}"/>
    <hyperlink ref="A3748" r:id="rId13370" display="http://www.erikbolstad.no/postnummer-koordinatar/?postnummer=7098&amp;poststad=Saupstad" xr:uid="{00000000-0004-0000-0000-000039340000}"/>
    <hyperlink ref="A3749" r:id="rId13371" display="http://www.erikbolstad.no/postnummer-koordinatar/?postnummer=7099&amp;poststad=Flatåsen" xr:uid="{00000000-0004-0000-0000-00003A340000}"/>
    <hyperlink ref="A3750" r:id="rId13372" display="http://www.erikbolstad.no/postnummer-koordinatar/?postnummer=7100&amp;poststad=Rissa" xr:uid="{00000000-0004-0000-0000-00003B340000}"/>
    <hyperlink ref="A3751" r:id="rId13373" display="http://www.erikbolstad.no/postnummer-koordinatar/?postnummer=7101&amp;poststad=Rissa" xr:uid="{00000000-0004-0000-0000-00003C340000}"/>
    <hyperlink ref="A3752" r:id="rId13374" display="http://www.erikbolstad.no/postnummer-koordinatar/?postnummer=7105&amp;poststad=Stadsbygd" xr:uid="{00000000-0004-0000-0000-00003D340000}"/>
    <hyperlink ref="A3753" r:id="rId13375" display="http://www.erikbolstad.no/postnummer-koordinatar/?postnummer=7110&amp;poststad=Fevåg" xr:uid="{00000000-0004-0000-0000-00003E340000}"/>
    <hyperlink ref="A3754" r:id="rId13376" display="http://www.erikbolstad.no/postnummer-koordinatar/?postnummer=7112&amp;poststad=Hasselvika" xr:uid="{00000000-0004-0000-0000-00003F340000}"/>
    <hyperlink ref="A3755" r:id="rId13377" display="http://www.erikbolstad.no/postnummer-koordinatar/?postnummer=7113&amp;poststad=Husbysjøen" xr:uid="{00000000-0004-0000-0000-000040340000}"/>
    <hyperlink ref="A3756" r:id="rId13378" display="http://www.erikbolstad.no/postnummer-koordinatar/?postnummer=7114&amp;poststad=Råkvåg" xr:uid="{00000000-0004-0000-0000-000041340000}"/>
    <hyperlink ref="A3757" r:id="rId13379" display="http://www.erikbolstad.no/postnummer-koordinatar/?postnummer=7119&amp;poststad=Stadsbygd" xr:uid="{00000000-0004-0000-0000-000042340000}"/>
    <hyperlink ref="A3758" r:id="rId13380" display="http://www.erikbolstad.no/postnummer-koordinatar/?postnummer=7120&amp;poststad=Leksvik" xr:uid="{00000000-0004-0000-0000-000043340000}"/>
    <hyperlink ref="A3759" r:id="rId13381" display="http://www.erikbolstad.no/postnummer-koordinatar/?postnummer=7121&amp;poststad=Leksvik" xr:uid="{00000000-0004-0000-0000-000044340000}"/>
    <hyperlink ref="A3760" r:id="rId13382" display="http://www.erikbolstad.no/postnummer-koordinatar/?postnummer=7125&amp;poststad=Vanvikan" xr:uid="{00000000-0004-0000-0000-000045340000}"/>
    <hyperlink ref="A3761" r:id="rId13383" display="http://www.erikbolstad.no/postnummer-koordinatar/?postnummer=7126&amp;poststad=Vanvikan" xr:uid="{00000000-0004-0000-0000-000046340000}"/>
    <hyperlink ref="A3762" r:id="rId13384" display="http://www.erikbolstad.no/postnummer-koordinatar/?postnummer=7127&amp;poststad=Opphaug" xr:uid="{00000000-0004-0000-0000-000047340000}"/>
    <hyperlink ref="A3763" r:id="rId13385" display="http://www.erikbolstad.no/postnummer-koordinatar/?postnummer=7128&amp;poststad=Uthaug" xr:uid="{00000000-0004-0000-0000-000048340000}"/>
    <hyperlink ref="A3764" r:id="rId13386" display="http://www.erikbolstad.no/postnummer-koordinatar/?postnummer=7129&amp;poststad=Brekstad" xr:uid="{00000000-0004-0000-0000-000049340000}"/>
    <hyperlink ref="A3765" r:id="rId13387" display="http://www.erikbolstad.no/postnummer-koordinatar/?postnummer=7130&amp;poststad=Brekstad" xr:uid="{00000000-0004-0000-0000-00004A340000}"/>
    <hyperlink ref="A3766" r:id="rId13388" display="http://www.erikbolstad.no/postnummer-koordinatar/?postnummer=7140&amp;poststad=Opphaug" xr:uid="{00000000-0004-0000-0000-00004B340000}"/>
    <hyperlink ref="A3767" r:id="rId13389" display="http://www.erikbolstad.no/postnummer-koordinatar/?postnummer=7142&amp;poststad=Uthaug" xr:uid="{00000000-0004-0000-0000-00004C340000}"/>
    <hyperlink ref="A3768" r:id="rId13390" display="http://www.erikbolstad.no/postnummer-koordinatar/?postnummer=7150&amp;poststad=Storfosna" xr:uid="{00000000-0004-0000-0000-00004D340000}"/>
    <hyperlink ref="A3769" r:id="rId13391" display="http://www.erikbolstad.no/postnummer-koordinatar/?postnummer=7152&amp;poststad=Kråkvåg" xr:uid="{00000000-0004-0000-0000-00004E340000}"/>
    <hyperlink ref="A3770" r:id="rId13392" display="http://www.erikbolstad.no/postnummer-koordinatar/?postnummer=7153&amp;poststad=Garten" xr:uid="{00000000-0004-0000-0000-00004F340000}"/>
    <hyperlink ref="A3771" r:id="rId13393" display="http://www.erikbolstad.no/postnummer-koordinatar/?postnummer=7156&amp;poststad=Leksa" xr:uid="{00000000-0004-0000-0000-000050340000}"/>
    <hyperlink ref="A3772" r:id="rId13394" display="http://www.erikbolstad.no/postnummer-koordinatar/?postnummer=7159&amp;poststad=Bjugn" xr:uid="{00000000-0004-0000-0000-000051340000}"/>
    <hyperlink ref="A3773" r:id="rId13395" display="http://www.erikbolstad.no/postnummer-koordinatar/?postnummer=7160&amp;poststad=Bjugn" xr:uid="{00000000-0004-0000-0000-000052340000}"/>
    <hyperlink ref="A3774" r:id="rId13396" display="http://www.erikbolstad.no/postnummer-koordinatar/?postnummer=7165&amp;poststad=Oksvoll" xr:uid="{00000000-0004-0000-0000-000053340000}"/>
    <hyperlink ref="A3775" r:id="rId13397" display="http://www.erikbolstad.no/postnummer-koordinatar/?postnummer=7166&amp;poststad=Tarva" xr:uid="{00000000-0004-0000-0000-000054340000}"/>
    <hyperlink ref="A3776" r:id="rId13398" display="http://www.erikbolstad.no/postnummer-koordinatar/?postnummer=7167&amp;poststad=Vallersund" xr:uid="{00000000-0004-0000-0000-000055340000}"/>
    <hyperlink ref="A3777" r:id="rId13399" display="http://www.erikbolstad.no/postnummer-koordinatar/?postnummer=7168&amp;poststad=Lysøysundet" xr:uid="{00000000-0004-0000-0000-000056340000}"/>
    <hyperlink ref="A3778" r:id="rId13400" display="http://www.erikbolstad.no/postnummer-koordinatar/?postnummer=7169&amp;poststad=Åfjord" xr:uid="{00000000-0004-0000-0000-000057340000}"/>
    <hyperlink ref="A3779" r:id="rId13401" display="http://www.erikbolstad.no/postnummer-koordinatar/?postnummer=7170&amp;poststad=Åfjord" xr:uid="{00000000-0004-0000-0000-000058340000}"/>
    <hyperlink ref="A3780" r:id="rId13402" display="http://www.erikbolstad.no/postnummer-koordinatar/?postnummer=7176&amp;poststad=Linesøya" xr:uid="{00000000-0004-0000-0000-000059340000}"/>
    <hyperlink ref="A3781" r:id="rId13403" display="http://www.erikbolstad.no/postnummer-koordinatar/?postnummer=7177&amp;poststad=Revsnes" xr:uid="{00000000-0004-0000-0000-00005A340000}"/>
    <hyperlink ref="A3782" r:id="rId13404" display="http://www.erikbolstad.no/postnummer-koordinatar/?postnummer=7178&amp;poststad=Stokkøy" xr:uid="{00000000-0004-0000-0000-00005B340000}"/>
    <hyperlink ref="A3783" r:id="rId13405" display="http://www.erikbolstad.no/postnummer-koordinatar/?postnummer=7180&amp;poststad=Roan" xr:uid="{00000000-0004-0000-0000-00005C340000}"/>
    <hyperlink ref="A3784" r:id="rId13406" display="http://www.erikbolstad.no/postnummer-koordinatar/?postnummer=7190&amp;poststad=Bessaker" xr:uid="{00000000-0004-0000-0000-00005D340000}"/>
    <hyperlink ref="A3785" r:id="rId13407" display="http://www.erikbolstad.no/postnummer-koordinatar/?postnummer=7194&amp;poststad=Brandsfjord" xr:uid="{00000000-0004-0000-0000-00005E340000}"/>
    <hyperlink ref="A3786" r:id="rId13408" display="http://www.erikbolstad.no/postnummer-koordinatar/?postnummer=7200&amp;poststad=Kyrksæterøra" xr:uid="{00000000-0004-0000-0000-00005F340000}"/>
    <hyperlink ref="A3787" r:id="rId13409" display="http://www.erikbolstad.no/postnummer-koordinatar/?postnummer=7201&amp;poststad=Kyrksæterøra" xr:uid="{00000000-0004-0000-0000-000060340000}"/>
    <hyperlink ref="A3788" r:id="rId13410" display="http://www.erikbolstad.no/postnummer-koordinatar/?postnummer=7203&amp;poststad=Vinjeøra" xr:uid="{00000000-0004-0000-0000-000061340000}"/>
    <hyperlink ref="A3789" r:id="rId13411" display="http://www.erikbolstad.no/postnummer-koordinatar/?postnummer=7206&amp;poststad=Hellandsjøen" xr:uid="{00000000-0004-0000-0000-000062340000}"/>
    <hyperlink ref="A3790" r:id="rId13412" display="http://www.erikbolstad.no/postnummer-koordinatar/?postnummer=7211&amp;poststad=Korsvegen" xr:uid="{00000000-0004-0000-0000-000063340000}"/>
    <hyperlink ref="A3791" r:id="rId13413" display="http://www.erikbolstad.no/postnummer-koordinatar/?postnummer=7212&amp;poststad=Korsvegen" xr:uid="{00000000-0004-0000-0000-000064340000}"/>
    <hyperlink ref="A3792" r:id="rId13414" display="http://www.erikbolstad.no/postnummer-koordinatar/?postnummer=7213&amp;poststad=Gåsbakken" xr:uid="{00000000-0004-0000-0000-000065340000}"/>
    <hyperlink ref="A3793" r:id="rId13415" display="http://www.erikbolstad.no/postnummer-koordinatar/?postnummer=7221&amp;poststad=Melhus" xr:uid="{00000000-0004-0000-0000-000066340000}"/>
    <hyperlink ref="A3794" r:id="rId13416" display="http://www.erikbolstad.no/postnummer-koordinatar/?postnummer=7223&amp;poststad=Melhus" xr:uid="{00000000-0004-0000-0000-000067340000}"/>
    <hyperlink ref="A3795" r:id="rId13417" display="http://www.erikbolstad.no/postnummer-koordinatar/?postnummer=7224&amp;poststad=Melhus" xr:uid="{00000000-0004-0000-0000-000068340000}"/>
    <hyperlink ref="A3796" r:id="rId13418" display="http://www.erikbolstad.no/postnummer-koordinatar/?postnummer=7227&amp;poststad=Gimse" xr:uid="{00000000-0004-0000-0000-000069340000}"/>
    <hyperlink ref="A3797" r:id="rId13419" display="http://www.erikbolstad.no/postnummer-koordinatar/?postnummer=7228&amp;poststad=Kvål" xr:uid="{00000000-0004-0000-0000-00006A340000}"/>
    <hyperlink ref="A3798" r:id="rId13420" display="http://www.erikbolstad.no/postnummer-koordinatar/?postnummer=7231&amp;poststad=Lundamo" xr:uid="{00000000-0004-0000-0000-00006B340000}"/>
    <hyperlink ref="A3799" r:id="rId13421" display="http://www.erikbolstad.no/postnummer-koordinatar/?postnummer=7232&amp;poststad=Lundamo" xr:uid="{00000000-0004-0000-0000-00006C340000}"/>
    <hyperlink ref="A3800" r:id="rId13422" display="http://www.erikbolstad.no/postnummer-koordinatar/?postnummer=7234&amp;poststad=Ler" xr:uid="{00000000-0004-0000-0000-00006D340000}"/>
    <hyperlink ref="A3801" r:id="rId13423" display="http://www.erikbolstad.no/postnummer-koordinatar/?postnummer=7235&amp;poststad=Ler" xr:uid="{00000000-0004-0000-0000-00006E340000}"/>
    <hyperlink ref="A3802" r:id="rId13424" display="http://www.erikbolstad.no/postnummer-koordinatar/?postnummer=7236&amp;poststad=Hovin%20i%20Gauldal" xr:uid="{00000000-0004-0000-0000-00006F340000}"/>
    <hyperlink ref="A3803" r:id="rId13425" display="http://www.erikbolstad.no/postnummer-koordinatar/?postnummer=7238&amp;poststad=Hovin%20i%20Gauldal" xr:uid="{00000000-0004-0000-0000-000070340000}"/>
    <hyperlink ref="A3804" r:id="rId13426" display="http://www.erikbolstad.no/postnummer-koordinatar/?postnummer=7239&amp;poststad=Hitra" xr:uid="{00000000-0004-0000-0000-000071340000}"/>
    <hyperlink ref="A3805" r:id="rId13427" display="http://www.erikbolstad.no/postnummer-koordinatar/?postnummer=7240&amp;poststad=Hitra" xr:uid="{00000000-0004-0000-0000-000072340000}"/>
    <hyperlink ref="A3806" r:id="rId13428" display="http://www.erikbolstad.no/postnummer-koordinatar/?postnummer=7241&amp;poststad=Ansnes" xr:uid="{00000000-0004-0000-0000-000073340000}"/>
    <hyperlink ref="A3807" r:id="rId13429" display="http://www.erikbolstad.no/postnummer-koordinatar/?postnummer=7242&amp;poststad=Knarrlagsund" xr:uid="{00000000-0004-0000-0000-000074340000}"/>
    <hyperlink ref="A3808" r:id="rId13430" display="http://www.erikbolstad.no/postnummer-koordinatar/?postnummer=7243&amp;poststad=Kvenvær" xr:uid="{00000000-0004-0000-0000-000075340000}"/>
    <hyperlink ref="A3809" r:id="rId13431" display="http://www.erikbolstad.no/postnummer-koordinatar/?postnummer=7246&amp;poststad=Sandstad" xr:uid="{00000000-0004-0000-0000-000076340000}"/>
    <hyperlink ref="A3810" r:id="rId13432" display="http://www.erikbolstad.no/postnummer-koordinatar/?postnummer=7247&amp;poststad=Hestvika" xr:uid="{00000000-0004-0000-0000-000077340000}"/>
    <hyperlink ref="A3811" r:id="rId13433" display="http://www.erikbolstad.no/postnummer-koordinatar/?postnummer=7250&amp;poststad=Melandsjø" xr:uid="{00000000-0004-0000-0000-000078340000}"/>
    <hyperlink ref="A3812" r:id="rId13434" display="http://www.erikbolstad.no/postnummer-koordinatar/?postnummer=7252&amp;poststad=Dolmøy" xr:uid="{00000000-0004-0000-0000-000079340000}"/>
    <hyperlink ref="A3813" r:id="rId13435" display="http://www.erikbolstad.no/postnummer-koordinatar/?postnummer=7255&amp;poststad=Sundlandet" xr:uid="{00000000-0004-0000-0000-00007A340000}"/>
    <hyperlink ref="A3814" r:id="rId13436" display="http://www.erikbolstad.no/postnummer-koordinatar/?postnummer=7256&amp;poststad=Hemnskjela" xr:uid="{00000000-0004-0000-0000-00007B340000}"/>
    <hyperlink ref="A3815" r:id="rId13437" display="http://www.erikbolstad.no/postnummer-koordinatar/?postnummer=7257&amp;poststad=Snillfjord" xr:uid="{00000000-0004-0000-0000-00007C340000}"/>
    <hyperlink ref="A3816" r:id="rId13438" display="http://www.erikbolstad.no/postnummer-koordinatar/?postnummer=7259&amp;poststad=Snillfjord" xr:uid="{00000000-0004-0000-0000-00007D340000}"/>
    <hyperlink ref="A3817" r:id="rId13439" display="http://www.erikbolstad.no/postnummer-koordinatar/?postnummer=7260&amp;poststad=Sistranda" xr:uid="{00000000-0004-0000-0000-00007E340000}"/>
    <hyperlink ref="A3818" r:id="rId13440" display="http://www.erikbolstad.no/postnummer-koordinatar/?postnummer=7261&amp;poststad=Sistranda" xr:uid="{00000000-0004-0000-0000-00007F340000}"/>
    <hyperlink ref="A3819" r:id="rId13441" display="http://www.erikbolstad.no/postnummer-koordinatar/?postnummer=7263&amp;poststad=Hamarvik" xr:uid="{00000000-0004-0000-0000-000080340000}"/>
    <hyperlink ref="A3820" r:id="rId13442" display="http://www.erikbolstad.no/postnummer-koordinatar/?postnummer=7264&amp;poststad=Hamarvik" xr:uid="{00000000-0004-0000-0000-000081340000}"/>
    <hyperlink ref="A3821" r:id="rId13443" display="http://www.erikbolstad.no/postnummer-koordinatar/?postnummer=7266&amp;poststad=Kverva" xr:uid="{00000000-0004-0000-0000-000082340000}"/>
    <hyperlink ref="A3822" r:id="rId13444" display="http://www.erikbolstad.no/postnummer-koordinatar/?postnummer=7268&amp;poststad=Titran" xr:uid="{00000000-0004-0000-0000-000083340000}"/>
    <hyperlink ref="A3823" r:id="rId13445" display="http://www.erikbolstad.no/postnummer-koordinatar/?postnummer=7270&amp;poststad=Dyrvik" xr:uid="{00000000-0004-0000-0000-000084340000}"/>
    <hyperlink ref="A3824" r:id="rId13446" display="http://www.erikbolstad.no/postnummer-koordinatar/?postnummer=7273&amp;poststad=Norddyrøy" xr:uid="{00000000-0004-0000-0000-000085340000}"/>
    <hyperlink ref="A3825" r:id="rId13447" display="http://www.erikbolstad.no/postnummer-koordinatar/?postnummer=7280&amp;poststad=Sula" xr:uid="{00000000-0004-0000-0000-000086340000}"/>
    <hyperlink ref="A3826" r:id="rId13448" display="http://www.erikbolstad.no/postnummer-koordinatar/?postnummer=7282&amp;poststad=Bogøyvær" xr:uid="{00000000-0004-0000-0000-000087340000}"/>
    <hyperlink ref="A3827" r:id="rId13449" display="http://www.erikbolstad.no/postnummer-koordinatar/?postnummer=7284&amp;poststad=Mausund" xr:uid="{00000000-0004-0000-0000-000088340000}"/>
    <hyperlink ref="A3828" r:id="rId13450" display="http://www.erikbolstad.no/postnummer-koordinatar/?postnummer=7285&amp;poststad=Gjæsingen" xr:uid="{00000000-0004-0000-0000-000089340000}"/>
    <hyperlink ref="A3829" r:id="rId13451" display="http://www.erikbolstad.no/postnummer-koordinatar/?postnummer=7286&amp;poststad=Sørburøy" xr:uid="{00000000-0004-0000-0000-00008A340000}"/>
    <hyperlink ref="A3830" r:id="rId13452" display="http://www.erikbolstad.no/postnummer-koordinatar/?postnummer=7287&amp;poststad=Sauøy" xr:uid="{00000000-0004-0000-0000-00008B340000}"/>
    <hyperlink ref="A3831" r:id="rId13453" display="http://www.erikbolstad.no/postnummer-koordinatar/?postnummer=7288&amp;poststad=Soknedal" xr:uid="{00000000-0004-0000-0000-00008C340000}"/>
    <hyperlink ref="A3832" r:id="rId13454" display="http://www.erikbolstad.no/postnummer-koordinatar/?postnummer=7289&amp;poststad=Soknedal" xr:uid="{00000000-0004-0000-0000-00008D340000}"/>
    <hyperlink ref="A3833" r:id="rId13455" display="http://www.erikbolstad.no/postnummer-koordinatar/?postnummer=7290&amp;poststad=Støren" xr:uid="{00000000-0004-0000-0000-00008E340000}"/>
    <hyperlink ref="A3834" r:id="rId13456" display="http://www.erikbolstad.no/postnummer-koordinatar/?postnummer=7291&amp;poststad=Støren" xr:uid="{00000000-0004-0000-0000-00008F340000}"/>
    <hyperlink ref="A3835" r:id="rId13457" display="http://www.erikbolstad.no/postnummer-koordinatar/?postnummer=7295&amp;poststad=Rognes" xr:uid="{00000000-0004-0000-0000-000090340000}"/>
    <hyperlink ref="A3836" r:id="rId13458" display="http://www.erikbolstad.no/postnummer-koordinatar/?postnummer=7298&amp;poststad=Budalen" xr:uid="{00000000-0004-0000-0000-000091340000}"/>
    <hyperlink ref="A3837" r:id="rId13459" display="http://www.erikbolstad.no/postnummer-koordinatar/?postnummer=7300&amp;poststad=Orkanger" xr:uid="{00000000-0004-0000-0000-000092340000}"/>
    <hyperlink ref="A3838" r:id="rId13460" display="http://www.erikbolstad.no/postnummer-koordinatar/?postnummer=7301&amp;poststad=Orkanger" xr:uid="{00000000-0004-0000-0000-000093340000}"/>
    <hyperlink ref="A3839" r:id="rId13461" display="http://www.erikbolstad.no/postnummer-koordinatar/?postnummer=7302&amp;poststad=Orkanger" xr:uid="{00000000-0004-0000-0000-000094340000}"/>
    <hyperlink ref="A3840" r:id="rId13462" display="http://www.erikbolstad.no/postnummer-koordinatar/?postnummer=7310&amp;poststad=Gjølme" xr:uid="{00000000-0004-0000-0000-000095340000}"/>
    <hyperlink ref="A3841" r:id="rId13463" display="http://www.erikbolstad.no/postnummer-koordinatar/?postnummer=7315&amp;poststad=Lensvik" xr:uid="{00000000-0004-0000-0000-000096340000}"/>
    <hyperlink ref="A3842" r:id="rId13464" display="http://www.erikbolstad.no/postnummer-koordinatar/?postnummer=7316&amp;poststad=Lensvik" xr:uid="{00000000-0004-0000-0000-000097340000}"/>
    <hyperlink ref="A3843" r:id="rId13465" display="http://www.erikbolstad.no/postnummer-koordinatar/?postnummer=7318&amp;poststad=Agdenes" xr:uid="{00000000-0004-0000-0000-000098340000}"/>
    <hyperlink ref="A3844" r:id="rId13466" display="http://www.erikbolstad.no/postnummer-koordinatar/?postnummer=7319&amp;poststad=Agdenes" xr:uid="{00000000-0004-0000-0000-000099340000}"/>
    <hyperlink ref="A3845" r:id="rId13467" display="http://www.erikbolstad.no/postnummer-koordinatar/?postnummer=7320&amp;poststad=Fannrem" xr:uid="{00000000-0004-0000-0000-00009A340000}"/>
    <hyperlink ref="A3846" r:id="rId13468" display="http://www.erikbolstad.no/postnummer-koordinatar/?postnummer=7321&amp;poststad=Fannrem" xr:uid="{00000000-0004-0000-0000-00009B340000}"/>
    <hyperlink ref="A3847" r:id="rId13469" display="http://www.erikbolstad.no/postnummer-koordinatar/?postnummer=7327&amp;poststad=Svorkmo" xr:uid="{00000000-0004-0000-0000-00009C340000}"/>
    <hyperlink ref="A3848" r:id="rId13470" display="http://www.erikbolstad.no/postnummer-koordinatar/?postnummer=7329&amp;poststad=Svorkmo" xr:uid="{00000000-0004-0000-0000-00009D340000}"/>
    <hyperlink ref="A3849" r:id="rId13471" display="http://www.erikbolstad.no/postnummer-koordinatar/?postnummer=7331&amp;poststad=Løkken%20Verk" xr:uid="{00000000-0004-0000-0000-00009E340000}"/>
    <hyperlink ref="A3850" r:id="rId13472" display="http://www.erikbolstad.no/postnummer-koordinatar/?postnummer=7332&amp;poststad=Løkken%20Verk" xr:uid="{00000000-0004-0000-0000-00009F340000}"/>
    <hyperlink ref="A3851" r:id="rId13473" display="http://www.erikbolstad.no/postnummer-koordinatar/?postnummer=7333&amp;poststad=Storås" xr:uid="{00000000-0004-0000-0000-0000A0340000}"/>
    <hyperlink ref="A3852" r:id="rId13474" display="http://www.erikbolstad.no/postnummer-koordinatar/?postnummer=7334&amp;poststad=Storås" xr:uid="{00000000-0004-0000-0000-0000A1340000}"/>
    <hyperlink ref="A3853" r:id="rId13475" display="http://www.erikbolstad.no/postnummer-koordinatar/?postnummer=7335&amp;poststad=Jerpstad" xr:uid="{00000000-0004-0000-0000-0000A2340000}"/>
    <hyperlink ref="A3854" r:id="rId13476" display="http://www.erikbolstad.no/postnummer-koordinatar/?postnummer=7336&amp;poststad=Meldal" xr:uid="{00000000-0004-0000-0000-0000A3340000}"/>
    <hyperlink ref="A3855" r:id="rId13477" display="http://www.erikbolstad.no/postnummer-koordinatar/?postnummer=7338&amp;poststad=Meldal" xr:uid="{00000000-0004-0000-0000-0000A4340000}"/>
    <hyperlink ref="A3856" r:id="rId13478" display="http://www.erikbolstad.no/postnummer-koordinatar/?postnummer=7340&amp;poststad=Oppdal" xr:uid="{00000000-0004-0000-0000-0000A5340000}"/>
    <hyperlink ref="A3857" r:id="rId13479" display="http://www.erikbolstad.no/postnummer-koordinatar/?postnummer=7341&amp;poststad=Oppdal" xr:uid="{00000000-0004-0000-0000-0000A6340000}"/>
    <hyperlink ref="A3858" r:id="rId13480" display="http://www.erikbolstad.no/postnummer-koordinatar/?postnummer=7342&amp;poststad=Lønset" xr:uid="{00000000-0004-0000-0000-0000A7340000}"/>
    <hyperlink ref="A3859" r:id="rId13481" display="http://www.erikbolstad.no/postnummer-koordinatar/?postnummer=7343&amp;poststad=Vognill" xr:uid="{00000000-0004-0000-0000-0000A8340000}"/>
    <hyperlink ref="A3860" r:id="rId13482" display="http://www.erikbolstad.no/postnummer-koordinatar/?postnummer=7345&amp;poststad=Driva" xr:uid="{00000000-0004-0000-0000-0000A9340000}"/>
    <hyperlink ref="A3861" r:id="rId13483" display="http://www.erikbolstad.no/postnummer-koordinatar/?postnummer=7350&amp;poststad=Buvika" xr:uid="{00000000-0004-0000-0000-0000AA340000}"/>
    <hyperlink ref="A3862" r:id="rId13484" display="http://www.erikbolstad.no/postnummer-koordinatar/?postnummer=7351&amp;poststad=Buvika" xr:uid="{00000000-0004-0000-0000-0000AB340000}"/>
    <hyperlink ref="A3863" r:id="rId13485" display="http://www.erikbolstad.no/postnummer-koordinatar/?postnummer=7353&amp;poststad=Børsa" xr:uid="{00000000-0004-0000-0000-0000AC340000}"/>
    <hyperlink ref="A3864" r:id="rId13486" display="http://www.erikbolstad.no/postnummer-koordinatar/?postnummer=7354&amp;poststad=Viggja" xr:uid="{00000000-0004-0000-0000-0000AD340000}"/>
    <hyperlink ref="A3865" r:id="rId13487" display="http://www.erikbolstad.no/postnummer-koordinatar/?postnummer=7355&amp;poststad=Eggkleiva" xr:uid="{00000000-0004-0000-0000-0000AE340000}"/>
    <hyperlink ref="A3866" r:id="rId13488" display="http://www.erikbolstad.no/postnummer-koordinatar/?postnummer=7357&amp;poststad=Skaun" xr:uid="{00000000-0004-0000-0000-0000AF340000}"/>
    <hyperlink ref="A3867" r:id="rId13489" display="http://www.erikbolstad.no/postnummer-koordinatar/?postnummer=7358&amp;poststad=Børsa" xr:uid="{00000000-0004-0000-0000-0000B0340000}"/>
    <hyperlink ref="A3868" r:id="rId13490" display="http://www.erikbolstad.no/postnummer-koordinatar/?postnummer=7361&amp;poststad=Røros" xr:uid="{00000000-0004-0000-0000-0000B1340000}"/>
    <hyperlink ref="A3869" r:id="rId13491" display="http://www.erikbolstad.no/postnummer-koordinatar/?postnummer=7366&amp;poststad=Røros%20(ikkje%20i%20bruk)" xr:uid="{00000000-0004-0000-0000-0000B2340000}"/>
    <hyperlink ref="A3870" r:id="rId13492" display="http://www.erikbolstad.no/postnummer-koordinatar/?postnummer=7370&amp;poststad=Brekkebygd" xr:uid="{00000000-0004-0000-0000-0000B3340000}"/>
    <hyperlink ref="A3871" r:id="rId13493" display="http://www.erikbolstad.no/postnummer-koordinatar/?postnummer=7372&amp;poststad=Glåmos" xr:uid="{00000000-0004-0000-0000-0000B4340000}"/>
    <hyperlink ref="A3872" r:id="rId13494" display="http://www.erikbolstad.no/postnummer-koordinatar/?postnummer=7374&amp;poststad=Røros" xr:uid="{00000000-0004-0000-0000-0000B5340000}"/>
    <hyperlink ref="A3873" r:id="rId13495" display="http://www.erikbolstad.no/postnummer-koordinatar/?postnummer=7380&amp;poststad=Ålen" xr:uid="{00000000-0004-0000-0000-0000B6340000}"/>
    <hyperlink ref="A3874" r:id="rId13496" display="http://www.erikbolstad.no/postnummer-koordinatar/?postnummer=7383&amp;poststad=Haltdalen" xr:uid="{00000000-0004-0000-0000-0000B7340000}"/>
    <hyperlink ref="A3875" r:id="rId13497" display="http://www.erikbolstad.no/postnummer-koordinatar/?postnummer=7384&amp;poststad=Ålen" xr:uid="{00000000-0004-0000-0000-0000B8340000}"/>
    <hyperlink ref="A3876" r:id="rId13498" display="http://www.erikbolstad.no/postnummer-koordinatar/?postnummer=7386&amp;poststad=Singsås" xr:uid="{00000000-0004-0000-0000-0000B9340000}"/>
    <hyperlink ref="A3877" r:id="rId13499" display="http://www.erikbolstad.no/postnummer-koordinatar/?postnummer=7387&amp;poststad=Singsås" xr:uid="{00000000-0004-0000-0000-0000BA340000}"/>
    <hyperlink ref="A3878" r:id="rId13500" display="http://www.erikbolstad.no/postnummer-koordinatar/?postnummer=7391&amp;poststad=Rennebu" xr:uid="{00000000-0004-0000-0000-0000BB340000}"/>
    <hyperlink ref="A3879" r:id="rId13501" display="http://www.erikbolstad.no/postnummer-koordinatar/?postnummer=7392&amp;poststad=Rennebu" xr:uid="{00000000-0004-0000-0000-0000BC340000}"/>
    <hyperlink ref="A3880" r:id="rId13502" display="http://www.erikbolstad.no/postnummer-koordinatar/?postnummer=7393&amp;poststad=Rennebu" xr:uid="{00000000-0004-0000-0000-0000BD340000}"/>
    <hyperlink ref="A3881" r:id="rId13503" display="http://www.erikbolstad.no/postnummer-koordinatar/?postnummer=7397&amp;poststad=Rennebu" xr:uid="{00000000-0004-0000-0000-0000BE340000}"/>
    <hyperlink ref="A3882" r:id="rId13504" display="http://www.erikbolstad.no/postnummer-koordinatar/?postnummer=7398&amp;poststad=Rennebu" xr:uid="{00000000-0004-0000-0000-0000BF340000}"/>
    <hyperlink ref="A3883" r:id="rId13505" display="http://www.erikbolstad.no/postnummer-koordinatar/?postnummer=7399&amp;poststad=Rennebu" xr:uid="{00000000-0004-0000-0000-0000C0340000}"/>
    <hyperlink ref="A3884" r:id="rId13506" display="http://www.erikbolstad.no/postnummer-koordinatar/?postnummer=7400&amp;poststad=Trondheim" xr:uid="{00000000-0004-0000-0000-0000C1340000}"/>
    <hyperlink ref="A3885" r:id="rId13507" display="http://www.erikbolstad.no/postnummer-koordinatar/?postnummer=7401&amp;poststad=Trondheim" xr:uid="{00000000-0004-0000-0000-0000C2340000}"/>
    <hyperlink ref="A3886" r:id="rId13508" display="http://www.erikbolstad.no/postnummer-koordinatar/?postnummer=7402&amp;poststad=Trondheim" xr:uid="{00000000-0004-0000-0000-0000C3340000}"/>
    <hyperlink ref="A3887" r:id="rId13509" display="http://www.erikbolstad.no/postnummer-koordinatar/?postnummer=7403&amp;poststad=Trondheim" xr:uid="{00000000-0004-0000-0000-0000C4340000}"/>
    <hyperlink ref="A3888" r:id="rId13510" display="http://www.erikbolstad.no/postnummer-koordinatar/?postnummer=7404&amp;poststad=Trondheim" xr:uid="{00000000-0004-0000-0000-0000C5340000}"/>
    <hyperlink ref="A3889" r:id="rId13511" display="http://www.erikbolstad.no/postnummer-koordinatar/?postnummer=7405&amp;poststad=Trondheim" xr:uid="{00000000-0004-0000-0000-0000C6340000}"/>
    <hyperlink ref="A3890" r:id="rId13512" display="http://www.erikbolstad.no/postnummer-koordinatar/?postnummer=7406&amp;poststad=Trondheim" xr:uid="{00000000-0004-0000-0000-0000C7340000}"/>
    <hyperlink ref="A3891" r:id="rId13513" display="http://www.erikbolstad.no/postnummer-koordinatar/?postnummer=7407&amp;poststad=Trondheim" xr:uid="{00000000-0004-0000-0000-0000C8340000}"/>
    <hyperlink ref="A3892" r:id="rId13514" display="http://www.erikbolstad.no/postnummer-koordinatar/?postnummer=7408&amp;poststad=Trondheim" xr:uid="{00000000-0004-0000-0000-0000C9340000}"/>
    <hyperlink ref="A3893" r:id="rId13515" display="http://www.erikbolstad.no/postnummer-koordinatar/?postnummer=7409&amp;poststad=Trondheim" xr:uid="{00000000-0004-0000-0000-0000CA340000}"/>
    <hyperlink ref="A3894" r:id="rId13516" display="http://www.erikbolstad.no/postnummer-koordinatar/?postnummer=7410&amp;poststad=Trondheim" xr:uid="{00000000-0004-0000-0000-0000CB340000}"/>
    <hyperlink ref="A3895" r:id="rId13517" display="http://www.erikbolstad.no/postnummer-koordinatar/?postnummer=7411&amp;poststad=Trondheim" xr:uid="{00000000-0004-0000-0000-0000CC340000}"/>
    <hyperlink ref="A3896" r:id="rId13518" display="http://www.erikbolstad.no/postnummer-koordinatar/?postnummer=7412&amp;poststad=Trondheim" xr:uid="{00000000-0004-0000-0000-0000CD340000}"/>
    <hyperlink ref="A3897" r:id="rId13519" display="http://www.erikbolstad.no/postnummer-koordinatar/?postnummer=7413&amp;poststad=Trondheim" xr:uid="{00000000-0004-0000-0000-0000CE340000}"/>
    <hyperlink ref="A3898" r:id="rId13520" display="http://www.erikbolstad.no/postnummer-koordinatar/?postnummer=7414&amp;poststad=Trondheim" xr:uid="{00000000-0004-0000-0000-0000CF340000}"/>
    <hyperlink ref="A3899" r:id="rId13521" display="http://www.erikbolstad.no/postnummer-koordinatar/?postnummer=7415&amp;poststad=Trondheim" xr:uid="{00000000-0004-0000-0000-0000D0340000}"/>
    <hyperlink ref="A3900" r:id="rId13522" display="http://www.erikbolstad.no/postnummer-koordinatar/?postnummer=7416&amp;poststad=Trondheim" xr:uid="{00000000-0004-0000-0000-0000D1340000}"/>
    <hyperlink ref="A3901" r:id="rId13523" display="http://www.erikbolstad.no/postnummer-koordinatar/?postnummer=7417&amp;poststad=Trondheim" xr:uid="{00000000-0004-0000-0000-0000D2340000}"/>
    <hyperlink ref="A3902" r:id="rId13524" display="http://www.erikbolstad.no/postnummer-koordinatar/?postnummer=7418&amp;poststad=Trondheim" xr:uid="{00000000-0004-0000-0000-0000D3340000}"/>
    <hyperlink ref="A3903" r:id="rId13525" display="http://www.erikbolstad.no/postnummer-koordinatar/?postnummer=7419&amp;poststad=Trondheim" xr:uid="{00000000-0004-0000-0000-0000D4340000}"/>
    <hyperlink ref="A3904" r:id="rId13526" display="http://www.erikbolstad.no/postnummer-koordinatar/?postnummer=7420&amp;poststad=Trondheim" xr:uid="{00000000-0004-0000-0000-0000D5340000}"/>
    <hyperlink ref="A3905" r:id="rId13527" display="http://www.erikbolstad.no/postnummer-koordinatar/?postnummer=7421&amp;poststad=Trondheim" xr:uid="{00000000-0004-0000-0000-0000D6340000}"/>
    <hyperlink ref="A3906" r:id="rId13528" display="http://www.erikbolstad.no/postnummer-koordinatar/?postnummer=7422&amp;poststad=Trondheim" xr:uid="{00000000-0004-0000-0000-0000D7340000}"/>
    <hyperlink ref="A3907" r:id="rId13529" display="http://www.erikbolstad.no/postnummer-koordinatar/?postnummer=7424&amp;poststad=Trondheim" xr:uid="{00000000-0004-0000-0000-0000D8340000}"/>
    <hyperlink ref="A3908" r:id="rId13530" display="http://www.erikbolstad.no/postnummer-koordinatar/?postnummer=7425&amp;poststad=Trondheim" xr:uid="{00000000-0004-0000-0000-0000D9340000}"/>
    <hyperlink ref="A3909" r:id="rId13531" display="http://www.erikbolstad.no/postnummer-koordinatar/?postnummer=7426&amp;poststad=Trondheim" xr:uid="{00000000-0004-0000-0000-0000DA340000}"/>
    <hyperlink ref="A3910" r:id="rId13532" display="http://www.erikbolstad.no/postnummer-koordinatar/?postnummer=7427&amp;poststad=Trondheim" xr:uid="{00000000-0004-0000-0000-0000DB340000}"/>
    <hyperlink ref="A3911" r:id="rId13533" display="http://www.erikbolstad.no/postnummer-koordinatar/?postnummer=7428&amp;poststad=Trondheim" xr:uid="{00000000-0004-0000-0000-0000DC340000}"/>
    <hyperlink ref="A3912" r:id="rId13534" display="http://www.erikbolstad.no/postnummer-koordinatar/?postnummer=7429&amp;poststad=Trondheim" xr:uid="{00000000-0004-0000-0000-0000DD340000}"/>
    <hyperlink ref="A3913" r:id="rId13535" display="http://www.erikbolstad.no/postnummer-koordinatar/?postnummer=7430&amp;poststad=Trondheim" xr:uid="{00000000-0004-0000-0000-0000DE340000}"/>
    <hyperlink ref="A3914" r:id="rId13536" display="http://www.erikbolstad.no/postnummer-koordinatar/?postnummer=7431&amp;poststad=Trondheim" xr:uid="{00000000-0004-0000-0000-0000DF340000}"/>
    <hyperlink ref="A3915" r:id="rId13537" display="http://www.erikbolstad.no/postnummer-koordinatar/?postnummer=7432&amp;poststad=Trondheim" xr:uid="{00000000-0004-0000-0000-0000E0340000}"/>
    <hyperlink ref="A3916" r:id="rId13538" display="http://www.erikbolstad.no/postnummer-koordinatar/?postnummer=7433&amp;poststad=Trondheim" xr:uid="{00000000-0004-0000-0000-0000E1340000}"/>
    <hyperlink ref="A3917" r:id="rId13539" display="http://www.erikbolstad.no/postnummer-koordinatar/?postnummer=7434&amp;poststad=Trondheim" xr:uid="{00000000-0004-0000-0000-0000E2340000}"/>
    <hyperlink ref="A3918" r:id="rId13540" display="http://www.erikbolstad.no/postnummer-koordinatar/?postnummer=7435&amp;poststad=Trondheim" xr:uid="{00000000-0004-0000-0000-0000E3340000}"/>
    <hyperlink ref="A3919" r:id="rId13541" display="http://www.erikbolstad.no/postnummer-koordinatar/?postnummer=7436&amp;poststad=Trondheim" xr:uid="{00000000-0004-0000-0000-0000E4340000}"/>
    <hyperlink ref="A3920" r:id="rId13542" display="http://www.erikbolstad.no/postnummer-koordinatar/?postnummer=7437&amp;poststad=Trondheim" xr:uid="{00000000-0004-0000-0000-0000E5340000}"/>
    <hyperlink ref="A3921" r:id="rId13543" display="http://www.erikbolstad.no/postnummer-koordinatar/?postnummer=7438&amp;poststad=Trondheim" xr:uid="{00000000-0004-0000-0000-0000E6340000}"/>
    <hyperlink ref="A3922" r:id="rId13544" display="http://www.erikbolstad.no/postnummer-koordinatar/?postnummer=7439&amp;poststad=Trondheim" xr:uid="{00000000-0004-0000-0000-0000E7340000}"/>
    <hyperlink ref="A3923" r:id="rId13545" display="http://www.erikbolstad.no/postnummer-koordinatar/?postnummer=7440&amp;poststad=Trondheim" xr:uid="{00000000-0004-0000-0000-0000E8340000}"/>
    <hyperlink ref="A3924" r:id="rId13546" display="http://www.erikbolstad.no/postnummer-koordinatar/?postnummer=7441&amp;poststad=Trondheim" xr:uid="{00000000-0004-0000-0000-0000E9340000}"/>
    <hyperlink ref="A3925" r:id="rId13547" display="http://www.erikbolstad.no/postnummer-koordinatar/?postnummer=7442&amp;poststad=Trondheim" xr:uid="{00000000-0004-0000-0000-0000EA340000}"/>
    <hyperlink ref="A3926" r:id="rId13548" display="http://www.erikbolstad.no/postnummer-koordinatar/?postnummer=7443&amp;poststad=Trondheim" xr:uid="{00000000-0004-0000-0000-0000EB340000}"/>
    <hyperlink ref="A3927" r:id="rId13549" display="http://www.erikbolstad.no/postnummer-koordinatar/?postnummer=7444&amp;poststad=Trondheim" xr:uid="{00000000-0004-0000-0000-0000EC340000}"/>
    <hyperlink ref="A3928" r:id="rId13550" display="http://www.erikbolstad.no/postnummer-koordinatar/?postnummer=7445&amp;poststad=Trondheim" xr:uid="{00000000-0004-0000-0000-0000ED340000}"/>
    <hyperlink ref="A3929" r:id="rId13551" display="http://www.erikbolstad.no/postnummer-koordinatar/?postnummer=7446&amp;poststad=Trondheim" xr:uid="{00000000-0004-0000-0000-0000EE340000}"/>
    <hyperlink ref="A3930" r:id="rId13552" display="http://www.erikbolstad.no/postnummer-koordinatar/?postnummer=7447&amp;poststad=Trondheim" xr:uid="{00000000-0004-0000-0000-0000EF340000}"/>
    <hyperlink ref="A3931" r:id="rId13553" display="http://www.erikbolstad.no/postnummer-koordinatar/?postnummer=7448&amp;poststad=Trondheim" xr:uid="{00000000-0004-0000-0000-0000F0340000}"/>
    <hyperlink ref="A3932" r:id="rId13554" display="http://www.erikbolstad.no/postnummer-koordinatar/?postnummer=7449&amp;poststad=Trondheim" xr:uid="{00000000-0004-0000-0000-0000F1340000}"/>
    <hyperlink ref="A3933" r:id="rId13555" display="http://www.erikbolstad.no/postnummer-koordinatar/?postnummer=7450&amp;poststad=Trondheim" xr:uid="{00000000-0004-0000-0000-0000F2340000}"/>
    <hyperlink ref="A3934" r:id="rId13556" display="http://www.erikbolstad.no/postnummer-koordinatar/?postnummer=7451&amp;poststad=Trondheim" xr:uid="{00000000-0004-0000-0000-0000F3340000}"/>
    <hyperlink ref="A3935" r:id="rId13557" display="http://www.erikbolstad.no/postnummer-koordinatar/?postnummer=7452&amp;poststad=Trondheim" xr:uid="{00000000-0004-0000-0000-0000F4340000}"/>
    <hyperlink ref="A3936" r:id="rId13558" display="http://www.erikbolstad.no/postnummer-koordinatar/?postnummer=7453&amp;poststad=Trondheim" xr:uid="{00000000-0004-0000-0000-0000F5340000}"/>
    <hyperlink ref="A3937" r:id="rId13559" display="http://www.erikbolstad.no/postnummer-koordinatar/?postnummer=7454&amp;poststad=Trondheim" xr:uid="{00000000-0004-0000-0000-0000F6340000}"/>
    <hyperlink ref="A3938" r:id="rId13560" display="http://www.erikbolstad.no/postnummer-koordinatar/?postnummer=7455&amp;poststad=Trondheim" xr:uid="{00000000-0004-0000-0000-0000F7340000}"/>
    <hyperlink ref="A3939" r:id="rId13561" display="http://www.erikbolstad.no/postnummer-koordinatar/?postnummer=7456&amp;poststad=Trondheim" xr:uid="{00000000-0004-0000-0000-0000F8340000}"/>
    <hyperlink ref="A3940" r:id="rId13562" display="http://www.erikbolstad.no/postnummer-koordinatar/?postnummer=7457&amp;poststad=Trondheim" xr:uid="{00000000-0004-0000-0000-0000F9340000}"/>
    <hyperlink ref="A3941" r:id="rId13563" display="http://www.erikbolstad.no/postnummer-koordinatar/?postnummer=7458&amp;poststad=Trondheim" xr:uid="{00000000-0004-0000-0000-0000FA340000}"/>
    <hyperlink ref="A3942" r:id="rId13564" display="http://www.erikbolstad.no/postnummer-koordinatar/?postnummer=7459&amp;poststad=Trondheim" xr:uid="{00000000-0004-0000-0000-0000FB340000}"/>
    <hyperlink ref="A3943" r:id="rId13565" display="http://www.erikbolstad.no/postnummer-koordinatar/?postnummer=7461&amp;poststad=Trondheim" xr:uid="{00000000-0004-0000-0000-0000FC340000}"/>
    <hyperlink ref="A3944" r:id="rId13566" display="http://www.erikbolstad.no/postnummer-koordinatar/?postnummer=7462&amp;poststad=Trondheim" xr:uid="{00000000-0004-0000-0000-0000FD340000}"/>
    <hyperlink ref="A3945" r:id="rId13567" display="http://www.erikbolstad.no/postnummer-koordinatar/?postnummer=7463&amp;poststad=Trondheim" xr:uid="{00000000-0004-0000-0000-0000FE340000}"/>
    <hyperlink ref="A3946" r:id="rId13568" display="http://www.erikbolstad.no/postnummer-koordinatar/?postnummer=7464&amp;poststad=Trondheim%20(ikkje%20i%20bruk)" xr:uid="{00000000-0004-0000-0000-0000FF340000}"/>
    <hyperlink ref="A3947" r:id="rId13569" display="http://www.erikbolstad.no/postnummer-koordinatar/?postnummer=7465&amp;poststad=Trondheim" xr:uid="{00000000-0004-0000-0000-000000350000}"/>
    <hyperlink ref="A3948" r:id="rId13570" display="http://www.erikbolstad.no/postnummer-koordinatar/?postnummer=7466&amp;poststad=Trondheim" xr:uid="{00000000-0004-0000-0000-000001350000}"/>
    <hyperlink ref="A3949" r:id="rId13571" display="http://www.erikbolstad.no/postnummer-koordinatar/?postnummer=7467&amp;poststad=Trondheim" xr:uid="{00000000-0004-0000-0000-000002350000}"/>
    <hyperlink ref="A3950" r:id="rId13572" display="http://www.erikbolstad.no/postnummer-koordinatar/?postnummer=7468&amp;poststad=Trondheim" xr:uid="{00000000-0004-0000-0000-000003350000}"/>
    <hyperlink ref="A3951" r:id="rId13573" display="http://www.erikbolstad.no/postnummer-koordinatar/?postnummer=7469&amp;poststad=Trondheim" xr:uid="{00000000-0004-0000-0000-000004350000}"/>
    <hyperlink ref="A3952" r:id="rId13574" display="http://www.erikbolstad.no/postnummer-koordinatar/?postnummer=7470&amp;poststad=Trondheim" xr:uid="{00000000-0004-0000-0000-000005350000}"/>
    <hyperlink ref="A3953" r:id="rId13575" display="http://www.erikbolstad.no/postnummer-koordinatar/?postnummer=7471&amp;poststad=Trondheim" xr:uid="{00000000-0004-0000-0000-000006350000}"/>
    <hyperlink ref="A3954" r:id="rId13576" display="http://www.erikbolstad.no/postnummer-koordinatar/?postnummer=7472&amp;poststad=Trondheim" xr:uid="{00000000-0004-0000-0000-000007350000}"/>
    <hyperlink ref="A3955" r:id="rId13577" display="http://www.erikbolstad.no/postnummer-koordinatar/?postnummer=7473&amp;poststad=Trondheim" xr:uid="{00000000-0004-0000-0000-000008350000}"/>
    <hyperlink ref="A3956" r:id="rId13578" display="http://www.erikbolstad.no/postnummer-koordinatar/?postnummer=7474&amp;poststad=Trondheim" xr:uid="{00000000-0004-0000-0000-000009350000}"/>
    <hyperlink ref="A3957" r:id="rId13579" display="http://www.erikbolstad.no/postnummer-koordinatar/?postnummer=7475&amp;poststad=Trondheim" xr:uid="{00000000-0004-0000-0000-00000A350000}"/>
    <hyperlink ref="A3958" r:id="rId13580" display="http://www.erikbolstad.no/postnummer-koordinatar/?postnummer=7476&amp;poststad=Trondheim" xr:uid="{00000000-0004-0000-0000-00000B350000}"/>
    <hyperlink ref="A3959" r:id="rId13581" display="http://www.erikbolstad.no/postnummer-koordinatar/?postnummer=7477&amp;poststad=Trondheim" xr:uid="{00000000-0004-0000-0000-00000C350000}"/>
    <hyperlink ref="A3960" r:id="rId13582" display="http://www.erikbolstad.no/postnummer-koordinatar/?postnummer=7478&amp;poststad=Trondheim" xr:uid="{00000000-0004-0000-0000-00000D350000}"/>
    <hyperlink ref="A3961" r:id="rId13583" display="http://www.erikbolstad.no/postnummer-koordinatar/?postnummer=7479&amp;poststad=Trondheim" xr:uid="{00000000-0004-0000-0000-00000E350000}"/>
    <hyperlink ref="A3962" r:id="rId13584" display="http://www.erikbolstad.no/postnummer-koordinatar/?postnummer=7480&amp;poststad=Trondheim" xr:uid="{00000000-0004-0000-0000-00000F350000}"/>
    <hyperlink ref="A3963" r:id="rId13585" display="http://www.erikbolstad.no/postnummer-koordinatar/?postnummer=7481&amp;poststad=Trondheim" xr:uid="{00000000-0004-0000-0000-000010350000}"/>
    <hyperlink ref="A3964" r:id="rId13586" display="http://www.erikbolstad.no/postnummer-koordinatar/?postnummer=7482&amp;poststad=Trondheim" xr:uid="{00000000-0004-0000-0000-000011350000}"/>
    <hyperlink ref="A3965" r:id="rId13587" display="http://www.erikbolstad.no/postnummer-koordinatar/?postnummer=7483&amp;poststad=Trondheim" xr:uid="{00000000-0004-0000-0000-000012350000}"/>
    <hyperlink ref="A3966" r:id="rId13588" display="http://www.erikbolstad.no/postnummer-koordinatar/?postnummer=7484&amp;poststad=Trondheim" xr:uid="{00000000-0004-0000-0000-000013350000}"/>
    <hyperlink ref="A3967" r:id="rId13589" display="http://www.erikbolstad.no/postnummer-koordinatar/?postnummer=7485&amp;poststad=Trondheim" xr:uid="{00000000-0004-0000-0000-000014350000}"/>
    <hyperlink ref="A3968" r:id="rId13590" display="http://www.erikbolstad.no/postnummer-koordinatar/?postnummer=7486&amp;poststad=Trondheim" xr:uid="{00000000-0004-0000-0000-000015350000}"/>
    <hyperlink ref="A3969" r:id="rId13591" display="http://www.erikbolstad.no/postnummer-koordinatar/?postnummer=7487&amp;poststad=Trondheim" xr:uid="{00000000-0004-0000-0000-000016350000}"/>
    <hyperlink ref="A3970" r:id="rId13592" display="http://www.erikbolstad.no/postnummer-koordinatar/?postnummer=7488&amp;poststad=Trondheim" xr:uid="{00000000-0004-0000-0000-000017350000}"/>
    <hyperlink ref="A3971" r:id="rId13593" display="http://www.erikbolstad.no/postnummer-koordinatar/?postnummer=7489&amp;poststad=Trondheim" xr:uid="{00000000-0004-0000-0000-000018350000}"/>
    <hyperlink ref="A3972" r:id="rId13594" display="http://www.erikbolstad.no/postnummer-koordinatar/?postnummer=7490&amp;poststad=Trondheim" xr:uid="{00000000-0004-0000-0000-000019350000}"/>
    <hyperlink ref="A3973" r:id="rId13595" display="http://www.erikbolstad.no/postnummer-koordinatar/?postnummer=7491&amp;poststad=Trondheim" xr:uid="{00000000-0004-0000-0000-00001A350000}"/>
    <hyperlink ref="A3974" r:id="rId13596" display="http://www.erikbolstad.no/postnummer-koordinatar/?postnummer=7492&amp;poststad=Trondheim" xr:uid="{00000000-0004-0000-0000-00001B350000}"/>
    <hyperlink ref="A3975" r:id="rId13597" display="http://www.erikbolstad.no/postnummer-koordinatar/?postnummer=7493&amp;poststad=Trondheim" xr:uid="{00000000-0004-0000-0000-00001C350000}"/>
    <hyperlink ref="A3976" r:id="rId13598" display="http://www.erikbolstad.no/postnummer-koordinatar/?postnummer=7494&amp;poststad=Trondheim" xr:uid="{00000000-0004-0000-0000-00001D350000}"/>
    <hyperlink ref="A3977" r:id="rId13599" display="http://www.erikbolstad.no/postnummer-koordinatar/?postnummer=7495&amp;poststad=Trondheim" xr:uid="{00000000-0004-0000-0000-00001E350000}"/>
    <hyperlink ref="A3978" r:id="rId13600" display="http://www.erikbolstad.no/postnummer-koordinatar/?postnummer=7496&amp;poststad=Trondheim" xr:uid="{00000000-0004-0000-0000-00001F350000}"/>
    <hyperlink ref="A3979" r:id="rId13601" display="http://www.erikbolstad.no/postnummer-koordinatar/?postnummer=7497&amp;poststad=Trondheim" xr:uid="{00000000-0004-0000-0000-000020350000}"/>
    <hyperlink ref="A3980" r:id="rId13602" display="http://www.erikbolstad.no/postnummer-koordinatar/?postnummer=7498&amp;poststad=Trondheim%20(ikkje%20i%20bruk)" xr:uid="{00000000-0004-0000-0000-000021350000}"/>
    <hyperlink ref="A3981" r:id="rId13603" display="http://www.erikbolstad.no/postnummer-koordinatar/?postnummer=7499&amp;poststad=Trondheim%20(ikkje%20i%20bruk)" xr:uid="{00000000-0004-0000-0000-000022350000}"/>
    <hyperlink ref="A3982" r:id="rId13604" display="http://www.erikbolstad.no/postnummer-koordinatar/?postnummer=7500&amp;poststad=Stjørdal" xr:uid="{00000000-0004-0000-0000-000023350000}"/>
    <hyperlink ref="A3983" r:id="rId13605" display="http://www.erikbolstad.no/postnummer-koordinatar/?postnummer=7501&amp;poststad=Stjørdal" xr:uid="{00000000-0004-0000-0000-000024350000}"/>
    <hyperlink ref="A3984" r:id="rId13606" display="http://www.erikbolstad.no/postnummer-koordinatar/?postnummer=7502&amp;poststad=Stjørdal" xr:uid="{00000000-0004-0000-0000-000025350000}"/>
    <hyperlink ref="A3985" r:id="rId13607" display="http://www.erikbolstad.no/postnummer-koordinatar/?postnummer=7503&amp;poststad=Stjørdal" xr:uid="{00000000-0004-0000-0000-000026350000}"/>
    <hyperlink ref="A3986" r:id="rId13608" display="http://www.erikbolstad.no/postnummer-koordinatar/?postnummer=7504&amp;poststad=Stjørdal" xr:uid="{00000000-0004-0000-0000-000027350000}"/>
    <hyperlink ref="A3987" r:id="rId13609" display="http://www.erikbolstad.no/postnummer-koordinatar/?postnummer=7505&amp;poststad=Stjørdal" xr:uid="{00000000-0004-0000-0000-000028350000}"/>
    <hyperlink ref="A3988" r:id="rId13610" display="http://www.erikbolstad.no/postnummer-koordinatar/?postnummer=7506&amp;poststad=Stjørdal" xr:uid="{00000000-0004-0000-0000-000029350000}"/>
    <hyperlink ref="A3989" r:id="rId13611" display="http://www.erikbolstad.no/postnummer-koordinatar/?postnummer=7507&amp;poststad=Stjørdal" xr:uid="{00000000-0004-0000-0000-00002A350000}"/>
    <hyperlink ref="A3990" r:id="rId13612" display="http://www.erikbolstad.no/postnummer-koordinatar/?postnummer=7508&amp;poststad=Stjørdal" xr:uid="{00000000-0004-0000-0000-00002B350000}"/>
    <hyperlink ref="A3991" r:id="rId13613" display="http://www.erikbolstad.no/postnummer-koordinatar/?postnummer=7509&amp;poststad=Stjørdal" xr:uid="{00000000-0004-0000-0000-00002C350000}"/>
    <hyperlink ref="A3992" r:id="rId13614" display="http://www.erikbolstad.no/postnummer-koordinatar/?postnummer=7510&amp;poststad=Skatval" xr:uid="{00000000-0004-0000-0000-00002D350000}"/>
    <hyperlink ref="A3993" r:id="rId13615" display="http://www.erikbolstad.no/postnummer-koordinatar/?postnummer=7512&amp;poststad=Stjørdal" xr:uid="{00000000-0004-0000-0000-00002E350000}"/>
    <hyperlink ref="A3994" r:id="rId13616" display="http://www.erikbolstad.no/postnummer-koordinatar/?postnummer=7513&amp;poststad=Stjørdal" xr:uid="{00000000-0004-0000-0000-00002F350000}"/>
    <hyperlink ref="A3995" r:id="rId13617" display="http://www.erikbolstad.no/postnummer-koordinatar/?postnummer=7514&amp;poststad=Stjørdal" xr:uid="{00000000-0004-0000-0000-000030350000}"/>
    <hyperlink ref="A3996" r:id="rId13618" display="http://www.erikbolstad.no/postnummer-koordinatar/?postnummer=7517&amp;poststad=Hell" xr:uid="{00000000-0004-0000-0000-000031350000}"/>
    <hyperlink ref="A3997" r:id="rId13619" display="http://www.erikbolstad.no/postnummer-koordinatar/?postnummer=7519&amp;poststad=Elvarli" xr:uid="{00000000-0004-0000-0000-000032350000}"/>
    <hyperlink ref="A3998" r:id="rId13620" display="http://www.erikbolstad.no/postnummer-koordinatar/?postnummer=7520&amp;poststad=Hegra" xr:uid="{00000000-0004-0000-0000-000033350000}"/>
    <hyperlink ref="A3999" r:id="rId13621" display="http://www.erikbolstad.no/postnummer-koordinatar/?postnummer=7525&amp;poststad=Flornes" xr:uid="{00000000-0004-0000-0000-000034350000}"/>
    <hyperlink ref="A4000" r:id="rId13622" display="http://www.erikbolstad.no/postnummer-koordinatar/?postnummer=7529&amp;poststad=Hegra" xr:uid="{00000000-0004-0000-0000-000035350000}"/>
    <hyperlink ref="A4001" r:id="rId13623" display="http://www.erikbolstad.no/postnummer-koordinatar/?postnummer=7530&amp;poststad=Meråker" xr:uid="{00000000-0004-0000-0000-000036350000}"/>
    <hyperlink ref="A4002" r:id="rId13624" display="http://www.erikbolstad.no/postnummer-koordinatar/?postnummer=7531&amp;poststad=Meråker" xr:uid="{00000000-0004-0000-0000-000037350000}"/>
    <hyperlink ref="A4003" r:id="rId13625" display="http://www.erikbolstad.no/postnummer-koordinatar/?postnummer=7533&amp;poststad=Kopperå" xr:uid="{00000000-0004-0000-0000-000038350000}"/>
    <hyperlink ref="A4004" r:id="rId13626" display="http://www.erikbolstad.no/postnummer-koordinatar/?postnummer=7540&amp;poststad=Klæbu" xr:uid="{00000000-0004-0000-0000-000039350000}"/>
    <hyperlink ref="A4005" r:id="rId13627" display="http://www.erikbolstad.no/postnummer-koordinatar/?postnummer=7541&amp;poststad=Klæbu" xr:uid="{00000000-0004-0000-0000-00003A350000}"/>
    <hyperlink ref="A4006" r:id="rId13628" display="http://www.erikbolstad.no/postnummer-koordinatar/?postnummer=7549&amp;poststad=Tanem" xr:uid="{00000000-0004-0000-0000-00003B350000}"/>
    <hyperlink ref="A4007" r:id="rId13629" display="http://www.erikbolstad.no/postnummer-koordinatar/?postnummer=7550&amp;poststad=Hommelvik" xr:uid="{00000000-0004-0000-0000-00003C350000}"/>
    <hyperlink ref="A4008" r:id="rId13630" display="http://www.erikbolstad.no/postnummer-koordinatar/?postnummer=7551&amp;poststad=Hommelvik" xr:uid="{00000000-0004-0000-0000-00003D350000}"/>
    <hyperlink ref="A4009" r:id="rId13631" display="http://www.erikbolstad.no/postnummer-koordinatar/?postnummer=7560&amp;poststad=Vikhammer" xr:uid="{00000000-0004-0000-0000-00003E350000}"/>
    <hyperlink ref="A4010" r:id="rId13632" display="http://www.erikbolstad.no/postnummer-koordinatar/?postnummer=7562&amp;poststad=Saksvik" xr:uid="{00000000-0004-0000-0000-00003F350000}"/>
    <hyperlink ref="A4011" r:id="rId13633" display="http://www.erikbolstad.no/postnummer-koordinatar/?postnummer=7563&amp;poststad=Malvik" xr:uid="{00000000-0004-0000-0000-000040350000}"/>
    <hyperlink ref="A4012" r:id="rId13634" display="http://www.erikbolstad.no/postnummer-koordinatar/?postnummer=7566&amp;poststad=Vikhammer" xr:uid="{00000000-0004-0000-0000-000041350000}"/>
    <hyperlink ref="A4013" r:id="rId13635" display="http://www.erikbolstad.no/postnummer-koordinatar/?postnummer=7570&amp;poststad=Hell" xr:uid="{00000000-0004-0000-0000-000042350000}"/>
    <hyperlink ref="A4014" r:id="rId13636" display="http://www.erikbolstad.no/postnummer-koordinatar/?postnummer=7580&amp;poststad=Selbu" xr:uid="{00000000-0004-0000-0000-000043350000}"/>
    <hyperlink ref="A4015" r:id="rId13637" display="http://www.erikbolstad.no/postnummer-koordinatar/?postnummer=7581&amp;poststad=Selbu" xr:uid="{00000000-0004-0000-0000-000044350000}"/>
    <hyperlink ref="A4016" r:id="rId13638" display="http://www.erikbolstad.no/postnummer-koordinatar/?postnummer=7583&amp;poststad=Selbu" xr:uid="{00000000-0004-0000-0000-000045350000}"/>
    <hyperlink ref="A4017" r:id="rId13639" display="http://www.erikbolstad.no/postnummer-koordinatar/?postnummer=7584&amp;poststad=Selbustrand" xr:uid="{00000000-0004-0000-0000-000046350000}"/>
    <hyperlink ref="A4018" r:id="rId13640" display="http://www.erikbolstad.no/postnummer-koordinatar/?postnummer=7586&amp;poststad=Selbustrand%20(ikkje%20i%20bruk)" xr:uid="{00000000-0004-0000-0000-000047350000}"/>
    <hyperlink ref="A4019" r:id="rId13641" display="http://www.erikbolstad.no/postnummer-koordinatar/?postnummer=7590&amp;poststad=Tydal" xr:uid="{00000000-0004-0000-0000-000048350000}"/>
    <hyperlink ref="A4020" r:id="rId13642" display="http://www.erikbolstad.no/postnummer-koordinatar/?postnummer=7591&amp;poststad=Tydal" xr:uid="{00000000-0004-0000-0000-000049350000}"/>
    <hyperlink ref="A4021" r:id="rId13643" display="http://www.erikbolstad.no/postnummer-koordinatar/?postnummer=7596&amp;poststad=Flaknan" xr:uid="{00000000-0004-0000-0000-00004A350000}"/>
    <hyperlink ref="A4022" r:id="rId13644" display="http://www.erikbolstad.no/postnummer-koordinatar/?postnummer=7600&amp;poststad=Levanger" xr:uid="{00000000-0004-0000-0000-00004B350000}"/>
    <hyperlink ref="A4023" r:id="rId13645" display="http://www.erikbolstad.no/postnummer-koordinatar/?postnummer=7601&amp;poststad=Levanger" xr:uid="{00000000-0004-0000-0000-00004C350000}"/>
    <hyperlink ref="A4024" r:id="rId13646" display="http://www.erikbolstad.no/postnummer-koordinatar/?postnummer=7602&amp;poststad=Levanger" xr:uid="{00000000-0004-0000-0000-00004D350000}"/>
    <hyperlink ref="A4025" r:id="rId13647" display="http://www.erikbolstad.no/postnummer-koordinatar/?postnummer=7603&amp;poststad=Levanger" xr:uid="{00000000-0004-0000-0000-00004E350000}"/>
    <hyperlink ref="A4026" r:id="rId13648" display="http://www.erikbolstad.no/postnummer-koordinatar/?postnummer=7604&amp;poststad=Levanger" xr:uid="{00000000-0004-0000-0000-00004F350000}"/>
    <hyperlink ref="A4027" r:id="rId13649" display="http://www.erikbolstad.no/postnummer-koordinatar/?postnummer=7605&amp;poststad=Levanger" xr:uid="{00000000-0004-0000-0000-000050350000}"/>
    <hyperlink ref="A4028" r:id="rId13650" display="http://www.erikbolstad.no/postnummer-koordinatar/?postnummer=7606&amp;poststad=Levanger" xr:uid="{00000000-0004-0000-0000-000051350000}"/>
    <hyperlink ref="A4029" r:id="rId13651" display="http://www.erikbolstad.no/postnummer-koordinatar/?postnummer=7607&amp;poststad=Levanger" xr:uid="{00000000-0004-0000-0000-000052350000}"/>
    <hyperlink ref="A4030" r:id="rId13652" display="http://www.erikbolstad.no/postnummer-koordinatar/?postnummer=7608&amp;poststad=Levanger" xr:uid="{00000000-0004-0000-0000-000053350000}"/>
    <hyperlink ref="A4031" r:id="rId13653" display="http://www.erikbolstad.no/postnummer-koordinatar/?postnummer=7609&amp;poststad=Levanger" xr:uid="{00000000-0004-0000-0000-000054350000}"/>
    <hyperlink ref="A4032" r:id="rId13654" display="http://www.erikbolstad.no/postnummer-koordinatar/?postnummer=7610&amp;poststad=Levanger" xr:uid="{00000000-0004-0000-0000-000055350000}"/>
    <hyperlink ref="A4033" r:id="rId13655" display="http://www.erikbolstad.no/postnummer-koordinatar/?postnummer=7619&amp;poststad=Skogn" xr:uid="{00000000-0004-0000-0000-000056350000}"/>
    <hyperlink ref="A4034" r:id="rId13656" display="http://www.erikbolstad.no/postnummer-koordinatar/?postnummer=7620&amp;poststad=Skogn" xr:uid="{00000000-0004-0000-0000-000057350000}"/>
    <hyperlink ref="A4035" r:id="rId13657" display="http://www.erikbolstad.no/postnummer-koordinatar/?postnummer=7622&amp;poststad=Markabygda" xr:uid="{00000000-0004-0000-0000-000058350000}"/>
    <hyperlink ref="A4036" r:id="rId13658" display="http://www.erikbolstad.no/postnummer-koordinatar/?postnummer=7623&amp;poststad=Ronglan" xr:uid="{00000000-0004-0000-0000-000059350000}"/>
    <hyperlink ref="A4037" r:id="rId13659" display="http://www.erikbolstad.no/postnummer-koordinatar/?postnummer=7624&amp;poststad=Ekne" xr:uid="{00000000-0004-0000-0000-00005A350000}"/>
    <hyperlink ref="A4038" r:id="rId13660" display="http://www.erikbolstad.no/postnummer-koordinatar/?postnummer=7629&amp;poststad=Ytterøy" xr:uid="{00000000-0004-0000-0000-00005B350000}"/>
    <hyperlink ref="A4039" r:id="rId13661" display="http://www.erikbolstad.no/postnummer-koordinatar/?postnummer=7630&amp;poststad=Åsen" xr:uid="{00000000-0004-0000-0000-00005C350000}"/>
    <hyperlink ref="A4040" r:id="rId13662" display="http://www.erikbolstad.no/postnummer-koordinatar/?postnummer=7631&amp;poststad=Åsen" xr:uid="{00000000-0004-0000-0000-00005D350000}"/>
    <hyperlink ref="A4041" r:id="rId13663" display="http://www.erikbolstad.no/postnummer-koordinatar/?postnummer=7632&amp;poststad=Åsenfjord" xr:uid="{00000000-0004-0000-0000-00005E350000}"/>
    <hyperlink ref="A4042" r:id="rId13664" display="http://www.erikbolstad.no/postnummer-koordinatar/?postnummer=7633&amp;poststad=Frosta" xr:uid="{00000000-0004-0000-0000-00005F350000}"/>
    <hyperlink ref="A4043" r:id="rId13665" display="http://www.erikbolstad.no/postnummer-koordinatar/?postnummer=7634&amp;poststad=Frosta" xr:uid="{00000000-0004-0000-0000-000060350000}"/>
    <hyperlink ref="A4044" r:id="rId13666" display="http://www.erikbolstad.no/postnummer-koordinatar/?postnummer=7650&amp;poststad=Verdal" xr:uid="{00000000-0004-0000-0000-000061350000}"/>
    <hyperlink ref="A4045" r:id="rId13667" display="http://www.erikbolstad.no/postnummer-koordinatar/?postnummer=7651&amp;poststad=Verdal" xr:uid="{00000000-0004-0000-0000-000062350000}"/>
    <hyperlink ref="A4046" r:id="rId13668" display="http://www.erikbolstad.no/postnummer-koordinatar/?postnummer=7652&amp;poststad=Verdal" xr:uid="{00000000-0004-0000-0000-000063350000}"/>
    <hyperlink ref="A4047" r:id="rId13669" display="http://www.erikbolstad.no/postnummer-koordinatar/?postnummer=7653&amp;poststad=Verdal" xr:uid="{00000000-0004-0000-0000-000064350000}"/>
    <hyperlink ref="A4048" r:id="rId13670" display="http://www.erikbolstad.no/postnummer-koordinatar/?postnummer=7654&amp;poststad=Verdal" xr:uid="{00000000-0004-0000-0000-000065350000}"/>
    <hyperlink ref="A4049" r:id="rId13671" display="http://www.erikbolstad.no/postnummer-koordinatar/?postnummer=7655&amp;poststad=Verdal" xr:uid="{00000000-0004-0000-0000-000066350000}"/>
    <hyperlink ref="A4050" r:id="rId13672" display="http://www.erikbolstad.no/postnummer-koordinatar/?postnummer=7656&amp;poststad=Verdal" xr:uid="{00000000-0004-0000-0000-000067350000}"/>
    <hyperlink ref="A4051" r:id="rId13673" display="http://www.erikbolstad.no/postnummer-koordinatar/?postnummer=7657&amp;poststad=Verdal" xr:uid="{00000000-0004-0000-0000-000068350000}"/>
    <hyperlink ref="A4052" r:id="rId13674" display="http://www.erikbolstad.no/postnummer-koordinatar/?postnummer=7658&amp;poststad=Verdal" xr:uid="{00000000-0004-0000-0000-000069350000}"/>
    <hyperlink ref="A4053" r:id="rId13675" display="http://www.erikbolstad.no/postnummer-koordinatar/?postnummer=7659&amp;poststad=Verdal%20(ikkje%20i%20bruk)" xr:uid="{00000000-0004-0000-0000-00006A350000}"/>
    <hyperlink ref="A4054" r:id="rId13676" display="http://www.erikbolstad.no/postnummer-koordinatar/?postnummer=7660&amp;poststad=Vuku" xr:uid="{00000000-0004-0000-0000-00006B350000}"/>
    <hyperlink ref="A4055" r:id="rId13677" display="http://www.erikbolstad.no/postnummer-koordinatar/?postnummer=7663&amp;poststad=Stiklestad%20(ikkje%20i%20bruk)" xr:uid="{00000000-0004-0000-0000-00006C350000}"/>
    <hyperlink ref="A4056" r:id="rId13678" display="http://www.erikbolstad.no/postnummer-koordinatar/?postnummer=7670&amp;poststad=Inderøy" xr:uid="{00000000-0004-0000-0000-00006D350000}"/>
    <hyperlink ref="A4057" r:id="rId13679" display="http://www.erikbolstad.no/postnummer-koordinatar/?postnummer=7671&amp;poststad=Inderøy" xr:uid="{00000000-0004-0000-0000-00006E350000}"/>
    <hyperlink ref="A4058" r:id="rId13680" display="http://www.erikbolstad.no/postnummer-koordinatar/?postnummer=7690&amp;poststad=Mosvik" xr:uid="{00000000-0004-0000-0000-00006F350000}"/>
    <hyperlink ref="A4059" r:id="rId13681" display="http://www.erikbolstad.no/postnummer-koordinatar/?postnummer=7701&amp;poststad=Steinkjer" xr:uid="{00000000-0004-0000-0000-000070350000}"/>
    <hyperlink ref="A4060" r:id="rId13682" display="http://www.erikbolstad.no/postnummer-koordinatar/?postnummer=7702&amp;poststad=Steinkjer" xr:uid="{00000000-0004-0000-0000-000071350000}"/>
    <hyperlink ref="A4061" r:id="rId13683" display="http://www.erikbolstad.no/postnummer-koordinatar/?postnummer=7703&amp;poststad=Steinkjer" xr:uid="{00000000-0004-0000-0000-000072350000}"/>
    <hyperlink ref="A4062" r:id="rId13684" display="http://www.erikbolstad.no/postnummer-koordinatar/?postnummer=7704&amp;poststad=Steinkjer" xr:uid="{00000000-0004-0000-0000-000073350000}"/>
    <hyperlink ref="A4063" r:id="rId13685" display="http://www.erikbolstad.no/postnummer-koordinatar/?postnummer=7705&amp;poststad=Steinkjer" xr:uid="{00000000-0004-0000-0000-000074350000}"/>
    <hyperlink ref="A4064" r:id="rId13686" display="http://www.erikbolstad.no/postnummer-koordinatar/?postnummer=7707&amp;poststad=Steinkjer" xr:uid="{00000000-0004-0000-0000-000075350000}"/>
    <hyperlink ref="A4065" r:id="rId13687" display="http://www.erikbolstad.no/postnummer-koordinatar/?postnummer=7708&amp;poststad=Steinkjer" xr:uid="{00000000-0004-0000-0000-000076350000}"/>
    <hyperlink ref="A4066" r:id="rId13688" display="http://www.erikbolstad.no/postnummer-koordinatar/?postnummer=7709&amp;poststad=Steinkjer" xr:uid="{00000000-0004-0000-0000-000077350000}"/>
    <hyperlink ref="A4067" r:id="rId13689" display="http://www.erikbolstad.no/postnummer-koordinatar/?postnummer=7710&amp;poststad=Sparbu" xr:uid="{00000000-0004-0000-0000-000078350000}"/>
    <hyperlink ref="A4068" r:id="rId13690" display="http://www.erikbolstad.no/postnummer-koordinatar/?postnummer=7711&amp;poststad=Steinkjer" xr:uid="{00000000-0004-0000-0000-000079350000}"/>
    <hyperlink ref="A4069" r:id="rId13691" display="http://www.erikbolstad.no/postnummer-koordinatar/?postnummer=7712&amp;poststad=Steinkjer" xr:uid="{00000000-0004-0000-0000-00007A350000}"/>
    <hyperlink ref="A4070" r:id="rId13692" display="http://www.erikbolstad.no/postnummer-koordinatar/?postnummer=7713&amp;poststad=Steinkjer" xr:uid="{00000000-0004-0000-0000-00007B350000}"/>
    <hyperlink ref="A4071" r:id="rId13693" display="http://www.erikbolstad.no/postnummer-koordinatar/?postnummer=7714&amp;poststad=Steinkjer" xr:uid="{00000000-0004-0000-0000-00007C350000}"/>
    <hyperlink ref="A4072" r:id="rId13694" display="http://www.erikbolstad.no/postnummer-koordinatar/?postnummer=7715&amp;poststad=Steinkjer" xr:uid="{00000000-0004-0000-0000-00007D350000}"/>
    <hyperlink ref="A4073" r:id="rId13695" display="http://www.erikbolstad.no/postnummer-koordinatar/?postnummer=7716&amp;poststad=Steinkjer" xr:uid="{00000000-0004-0000-0000-00007E350000}"/>
    <hyperlink ref="A4074" r:id="rId13696" display="http://www.erikbolstad.no/postnummer-koordinatar/?postnummer=7717&amp;poststad=Steinkjer" xr:uid="{00000000-0004-0000-0000-00007F350000}"/>
    <hyperlink ref="A4075" r:id="rId13697" display="http://www.erikbolstad.no/postnummer-koordinatar/?postnummer=7718&amp;poststad=Steinkjer" xr:uid="{00000000-0004-0000-0000-000080350000}"/>
    <hyperlink ref="A4076" r:id="rId13698" display="http://www.erikbolstad.no/postnummer-koordinatar/?postnummer=7724&amp;poststad=Steinkjer" xr:uid="{00000000-0004-0000-0000-000081350000}"/>
    <hyperlink ref="A4077" r:id="rId13699" display="http://www.erikbolstad.no/postnummer-koordinatar/?postnummer=7725&amp;poststad=Steinkjer" xr:uid="{00000000-0004-0000-0000-000082350000}"/>
    <hyperlink ref="A4078" r:id="rId13700" display="http://www.erikbolstad.no/postnummer-koordinatar/?postnummer=7726&amp;poststad=Steinkjer" xr:uid="{00000000-0004-0000-0000-000083350000}"/>
    <hyperlink ref="A4079" r:id="rId13701" display="http://www.erikbolstad.no/postnummer-koordinatar/?postnummer=7728&amp;poststad=Steinkjer%20(ikkje%20i%20bruk)" xr:uid="{00000000-0004-0000-0000-000084350000}"/>
    <hyperlink ref="A4080" r:id="rId13702" display="http://www.erikbolstad.no/postnummer-koordinatar/?postnummer=7729&amp;poststad=Steinkjer" xr:uid="{00000000-0004-0000-0000-000085350000}"/>
    <hyperlink ref="A4081" r:id="rId13703" display="http://www.erikbolstad.no/postnummer-koordinatar/?postnummer=7730&amp;poststad=Beitstad" xr:uid="{00000000-0004-0000-0000-000086350000}"/>
    <hyperlink ref="A4082" r:id="rId13704" display="http://www.erikbolstad.no/postnummer-koordinatar/?postnummer=7732&amp;poststad=Steinkjer" xr:uid="{00000000-0004-0000-0000-000087350000}"/>
    <hyperlink ref="A4083" r:id="rId13705" display="http://www.erikbolstad.no/postnummer-koordinatar/?postnummer=7734&amp;poststad=Steinkjer" xr:uid="{00000000-0004-0000-0000-000088350000}"/>
    <hyperlink ref="A4084" r:id="rId13706" display="http://www.erikbolstad.no/postnummer-koordinatar/?postnummer=7735&amp;poststad=Steinkjer" xr:uid="{00000000-0004-0000-0000-000089350000}"/>
    <hyperlink ref="A4085" r:id="rId13707" display="http://www.erikbolstad.no/postnummer-koordinatar/?postnummer=7736&amp;poststad=Steinkjer" xr:uid="{00000000-0004-0000-0000-00008A350000}"/>
    <hyperlink ref="A4086" r:id="rId13708" display="http://www.erikbolstad.no/postnummer-koordinatar/?postnummer=7737&amp;poststad=Steinkjer" xr:uid="{00000000-0004-0000-0000-00008B350000}"/>
    <hyperlink ref="A4087" r:id="rId13709" display="http://www.erikbolstad.no/postnummer-koordinatar/?postnummer=7738&amp;poststad=Steinkjer" xr:uid="{00000000-0004-0000-0000-00008C350000}"/>
    <hyperlink ref="A4088" r:id="rId13710" display="http://www.erikbolstad.no/postnummer-koordinatar/?postnummer=7739&amp;poststad=Beitstad" xr:uid="{00000000-0004-0000-0000-00008D350000}"/>
    <hyperlink ref="A4089" r:id="rId13711" display="http://www.erikbolstad.no/postnummer-koordinatar/?postnummer=7740&amp;poststad=Steinsdalen" xr:uid="{00000000-0004-0000-0000-00008E350000}"/>
    <hyperlink ref="A4090" r:id="rId13712" display="http://www.erikbolstad.no/postnummer-koordinatar/?postnummer=7742&amp;poststad=Yttervåg" xr:uid="{00000000-0004-0000-0000-00008F350000}"/>
    <hyperlink ref="A4091" r:id="rId13713" display="http://www.erikbolstad.no/postnummer-koordinatar/?postnummer=7744&amp;poststad=Hepsøy" xr:uid="{00000000-0004-0000-0000-000090350000}"/>
    <hyperlink ref="A4092" r:id="rId13714" display="http://www.erikbolstad.no/postnummer-koordinatar/?postnummer=7745&amp;poststad=Oppland" xr:uid="{00000000-0004-0000-0000-000091350000}"/>
    <hyperlink ref="A4093" r:id="rId13715" display="http://www.erikbolstad.no/postnummer-koordinatar/?postnummer=7746&amp;poststad=Hasvåg" xr:uid="{00000000-0004-0000-0000-000092350000}"/>
    <hyperlink ref="A4094" r:id="rId13716" display="http://www.erikbolstad.no/postnummer-koordinatar/?postnummer=7748&amp;poststad=Sætervik" xr:uid="{00000000-0004-0000-0000-000093350000}"/>
    <hyperlink ref="A4095" r:id="rId13717" display="http://www.erikbolstad.no/postnummer-koordinatar/?postnummer=7750&amp;poststad=Namdalseid" xr:uid="{00000000-0004-0000-0000-000094350000}"/>
    <hyperlink ref="A4096" r:id="rId13718" display="http://www.erikbolstad.no/postnummer-koordinatar/?postnummer=7751&amp;poststad=Namdalseid" xr:uid="{00000000-0004-0000-0000-000095350000}"/>
    <hyperlink ref="A4097" r:id="rId13719" display="http://www.erikbolstad.no/postnummer-koordinatar/?postnummer=7760&amp;poststad=Snåsa" xr:uid="{00000000-0004-0000-0000-000096350000}"/>
    <hyperlink ref="A4098" r:id="rId13720" display="http://www.erikbolstad.no/postnummer-koordinatar/?postnummer=7761&amp;poststad=Snåsa" xr:uid="{00000000-0004-0000-0000-000097350000}"/>
    <hyperlink ref="A4099" r:id="rId13721" display="http://www.erikbolstad.no/postnummer-koordinatar/?postnummer=7770&amp;poststad=Flatanger" xr:uid="{00000000-0004-0000-0000-000098350000}"/>
    <hyperlink ref="A4100" r:id="rId13722" display="http://www.erikbolstad.no/postnummer-koordinatar/?postnummer=7771&amp;poststad=Flatanger" xr:uid="{00000000-0004-0000-0000-000099350000}"/>
    <hyperlink ref="A4101" r:id="rId13723" display="http://www.erikbolstad.no/postnummer-koordinatar/?postnummer=7777&amp;poststad=Nord-Statland" xr:uid="{00000000-0004-0000-0000-00009A350000}"/>
    <hyperlink ref="A4102" r:id="rId13724" display="http://www.erikbolstad.no/postnummer-koordinatar/?postnummer=7790&amp;poststad=Malm" xr:uid="{00000000-0004-0000-0000-00009B350000}"/>
    <hyperlink ref="A4103" r:id="rId13725" display="http://www.erikbolstad.no/postnummer-koordinatar/?postnummer=7791&amp;poststad=Malm" xr:uid="{00000000-0004-0000-0000-00009C350000}"/>
    <hyperlink ref="A4104" r:id="rId13726" display="http://www.erikbolstad.no/postnummer-koordinatar/?postnummer=7796&amp;poststad=Follafoss" xr:uid="{00000000-0004-0000-0000-00009D350000}"/>
    <hyperlink ref="A4105" r:id="rId13727" display="http://www.erikbolstad.no/postnummer-koordinatar/?postnummer=7797&amp;poststad=Verrabotn" xr:uid="{00000000-0004-0000-0000-00009E350000}"/>
    <hyperlink ref="A4106" r:id="rId13728" display="http://www.erikbolstad.no/postnummer-koordinatar/?postnummer=7800&amp;poststad=Namsos" xr:uid="{00000000-0004-0000-0000-00009F350000}"/>
    <hyperlink ref="A4107" r:id="rId13729" display="http://www.erikbolstad.no/postnummer-koordinatar/?postnummer=7801&amp;poststad=Namsos" xr:uid="{00000000-0004-0000-0000-0000A0350000}"/>
    <hyperlink ref="A4108" r:id="rId13730" display="http://www.erikbolstad.no/postnummer-koordinatar/?postnummer=7802&amp;poststad=Namsos" xr:uid="{00000000-0004-0000-0000-0000A1350000}"/>
    <hyperlink ref="A4109" r:id="rId13731" display="http://www.erikbolstad.no/postnummer-koordinatar/?postnummer=7803&amp;poststad=Namsos" xr:uid="{00000000-0004-0000-0000-0000A2350000}"/>
    <hyperlink ref="A4110" r:id="rId13732" display="http://www.erikbolstad.no/postnummer-koordinatar/?postnummer=7804&amp;poststad=Namsos" xr:uid="{00000000-0004-0000-0000-0000A3350000}"/>
    <hyperlink ref="A4111" r:id="rId13733" display="http://www.erikbolstad.no/postnummer-koordinatar/?postnummer=7805&amp;poststad=Namsos" xr:uid="{00000000-0004-0000-0000-0000A4350000}"/>
    <hyperlink ref="A4112" r:id="rId13734" display="http://www.erikbolstad.no/postnummer-koordinatar/?postnummer=7808&amp;poststad=Namsos" xr:uid="{00000000-0004-0000-0000-0000A5350000}"/>
    <hyperlink ref="A4113" r:id="rId13735" display="http://www.erikbolstad.no/postnummer-koordinatar/?postnummer=7809&amp;poststad=Namsos%20(ikkje%20i%20bruk)" xr:uid="{00000000-0004-0000-0000-0000A6350000}"/>
    <hyperlink ref="A4114" r:id="rId13736" display="http://www.erikbolstad.no/postnummer-koordinatar/?postnummer=7810&amp;poststad=Namsos" xr:uid="{00000000-0004-0000-0000-0000A7350000}"/>
    <hyperlink ref="A4115" r:id="rId13737" display="http://www.erikbolstad.no/postnummer-koordinatar/?postnummer=7817&amp;poststad=Salsnes" xr:uid="{00000000-0004-0000-0000-0000A8350000}"/>
    <hyperlink ref="A4116" r:id="rId13738" display="http://www.erikbolstad.no/postnummer-koordinatar/?postnummer=7818&amp;poststad=Lund" xr:uid="{00000000-0004-0000-0000-0000A9350000}"/>
    <hyperlink ref="A4117" r:id="rId13739" display="http://www.erikbolstad.no/postnummer-koordinatar/?postnummer=7819&amp;poststad=Fosslandsosen" xr:uid="{00000000-0004-0000-0000-0000AA350000}"/>
    <hyperlink ref="A4118" r:id="rId13740" display="http://www.erikbolstad.no/postnummer-koordinatar/?postnummer=7820&amp;poststad=Spillum" xr:uid="{00000000-0004-0000-0000-0000AB350000}"/>
    <hyperlink ref="A4119" r:id="rId13741" display="http://www.erikbolstad.no/postnummer-koordinatar/?postnummer=7822&amp;poststad=Bangsund" xr:uid="{00000000-0004-0000-0000-0000AC350000}"/>
    <hyperlink ref="A4120" r:id="rId13742" display="http://www.erikbolstad.no/postnummer-koordinatar/?postnummer=7856&amp;poststad=Jøa" xr:uid="{00000000-0004-0000-0000-0000AD350000}"/>
    <hyperlink ref="A4121" r:id="rId13743" display="http://www.erikbolstad.no/postnummer-koordinatar/?postnummer=7860&amp;poststad=Skage%20i%20Namdalen" xr:uid="{00000000-0004-0000-0000-0000AE350000}"/>
    <hyperlink ref="A4122" r:id="rId13744" display="http://www.erikbolstad.no/postnummer-koordinatar/?postnummer=7863&amp;poststad=Overhalla" xr:uid="{00000000-0004-0000-0000-0000AF350000}"/>
    <hyperlink ref="A4123" r:id="rId13745" display="http://www.erikbolstad.no/postnummer-koordinatar/?postnummer=7864&amp;poststad=Overhalla" xr:uid="{00000000-0004-0000-0000-0000B0350000}"/>
    <hyperlink ref="A4124" r:id="rId13746" display="http://www.erikbolstad.no/postnummer-koordinatar/?postnummer=7869&amp;poststad=Skage%20i%20Namdalen" xr:uid="{00000000-0004-0000-0000-0000B1350000}"/>
    <hyperlink ref="A4125" r:id="rId13747" display="http://www.erikbolstad.no/postnummer-koordinatar/?postnummer=7870&amp;poststad=Grong" xr:uid="{00000000-0004-0000-0000-0000B2350000}"/>
    <hyperlink ref="A4126" r:id="rId13748" display="http://www.erikbolstad.no/postnummer-koordinatar/?postnummer=7871&amp;poststad=Grong" xr:uid="{00000000-0004-0000-0000-0000B3350000}"/>
    <hyperlink ref="A4127" r:id="rId13749" display="http://www.erikbolstad.no/postnummer-koordinatar/?postnummer=7873&amp;poststad=Harran" xr:uid="{00000000-0004-0000-0000-0000B4350000}"/>
    <hyperlink ref="A4128" r:id="rId13750" display="http://www.erikbolstad.no/postnummer-koordinatar/?postnummer=7882&amp;poststad=Nordli" xr:uid="{00000000-0004-0000-0000-0000B5350000}"/>
    <hyperlink ref="A4129" r:id="rId13751" display="http://www.erikbolstad.no/postnummer-koordinatar/?postnummer=7884&amp;poststad=Sørli" xr:uid="{00000000-0004-0000-0000-0000B6350000}"/>
    <hyperlink ref="A4130" r:id="rId13752" display="http://www.erikbolstad.no/postnummer-koordinatar/?postnummer=7890&amp;poststad=Namsskogan" xr:uid="{00000000-0004-0000-0000-0000B7350000}"/>
    <hyperlink ref="A4131" r:id="rId13753" display="http://www.erikbolstad.no/postnummer-koordinatar/?postnummer=7892&amp;poststad=Trones" xr:uid="{00000000-0004-0000-0000-0000B8350000}"/>
    <hyperlink ref="A4132" r:id="rId13754" display="http://www.erikbolstad.no/postnummer-koordinatar/?postnummer=7893&amp;poststad=Skorovatn" xr:uid="{00000000-0004-0000-0000-0000B9350000}"/>
    <hyperlink ref="A4133" r:id="rId13755" display="http://www.erikbolstad.no/postnummer-koordinatar/?postnummer=7896&amp;poststad=Brekkvasselv" xr:uid="{00000000-0004-0000-0000-0000BA350000}"/>
    <hyperlink ref="A4134" r:id="rId13756" display="http://www.erikbolstad.no/postnummer-koordinatar/?postnummer=7898&amp;poststad=Limingen" xr:uid="{00000000-0004-0000-0000-0000BB350000}"/>
    <hyperlink ref="A4135" r:id="rId13757" display="http://www.erikbolstad.no/postnummer-koordinatar/?postnummer=7900&amp;poststad=Rørvik" xr:uid="{00000000-0004-0000-0000-0000BC350000}"/>
    <hyperlink ref="A4136" r:id="rId13758" display="http://www.erikbolstad.no/postnummer-koordinatar/?postnummer=7901&amp;poststad=Rørvik" xr:uid="{00000000-0004-0000-0000-0000BD350000}"/>
    <hyperlink ref="A4137" r:id="rId13759" display="http://www.erikbolstad.no/postnummer-koordinatar/?postnummer=7940&amp;poststad=Ottersøy" xr:uid="{00000000-0004-0000-0000-0000BE350000}"/>
    <hyperlink ref="A4138" r:id="rId13760" display="http://www.erikbolstad.no/postnummer-koordinatar/?postnummer=7944&amp;poststad=Indre%20Nærøy" xr:uid="{00000000-0004-0000-0000-0000BF350000}"/>
    <hyperlink ref="A4139" r:id="rId13761" display="http://www.erikbolstad.no/postnummer-koordinatar/?postnummer=7950&amp;poststad=Abelvær" xr:uid="{00000000-0004-0000-0000-0000C0350000}"/>
    <hyperlink ref="A4140" r:id="rId13762" display="http://www.erikbolstad.no/postnummer-koordinatar/?postnummer=7960&amp;poststad=Salsbruket" xr:uid="{00000000-0004-0000-0000-0000C1350000}"/>
    <hyperlink ref="A4141" r:id="rId13763" display="http://www.erikbolstad.no/postnummer-koordinatar/?postnummer=7970&amp;poststad=Kolvereid" xr:uid="{00000000-0004-0000-0000-0000C2350000}"/>
    <hyperlink ref="A4142" r:id="rId13764" display="http://www.erikbolstad.no/postnummer-koordinatar/?postnummer=7971&amp;poststad=Kolvereid" xr:uid="{00000000-0004-0000-0000-0000C3350000}"/>
    <hyperlink ref="A4143" r:id="rId13765" display="http://www.erikbolstad.no/postnummer-koordinatar/?postnummer=7973&amp;poststad=Gjerdinga" xr:uid="{00000000-0004-0000-0000-0000C4350000}"/>
    <hyperlink ref="A4144" r:id="rId13766" display="http://www.erikbolstad.no/postnummer-koordinatar/?postnummer=7976&amp;poststad=Kongsmoen" xr:uid="{00000000-0004-0000-0000-0000C5350000}"/>
    <hyperlink ref="A4145" r:id="rId13767" display="http://www.erikbolstad.no/postnummer-koordinatar/?postnummer=7977&amp;poststad=Høylandet" xr:uid="{00000000-0004-0000-0000-0000C6350000}"/>
    <hyperlink ref="A4146" r:id="rId13768" display="http://www.erikbolstad.no/postnummer-koordinatar/?postnummer=7980&amp;poststad=Terråk" xr:uid="{00000000-0004-0000-0000-0000C7350000}"/>
    <hyperlink ref="A4147" r:id="rId13769" display="http://www.erikbolstad.no/postnummer-koordinatar/?postnummer=7981&amp;poststad=Harangsfjord" xr:uid="{00000000-0004-0000-0000-0000C8350000}"/>
    <hyperlink ref="A4148" r:id="rId13770" display="http://www.erikbolstad.no/postnummer-koordinatar/?postnummer=7982&amp;poststad=Bindalseidet" xr:uid="{00000000-0004-0000-0000-0000C9350000}"/>
    <hyperlink ref="A4149" r:id="rId13771" display="http://www.erikbolstad.no/postnummer-koordinatar/?postnummer=7985&amp;poststad=Foldereid" xr:uid="{00000000-0004-0000-0000-0000CA350000}"/>
    <hyperlink ref="A4150" r:id="rId13772" display="http://www.erikbolstad.no/postnummer-koordinatar/?postnummer=7990&amp;poststad=Naustbukta" xr:uid="{00000000-0004-0000-0000-0000CB350000}"/>
    <hyperlink ref="A4151" r:id="rId13773" display="http://www.erikbolstad.no/postnummer-koordinatar/?postnummer=7993&amp;poststad=Gutvik" xr:uid="{00000000-0004-0000-0000-0000CC350000}"/>
    <hyperlink ref="A4152" r:id="rId13774" display="http://www.erikbolstad.no/postnummer-koordinatar/?postnummer=7994&amp;poststad=Leka" xr:uid="{00000000-0004-0000-0000-0000CD350000}"/>
    <hyperlink ref="A4153" r:id="rId13775" display="http://www.erikbolstad.no/postnummer-koordinatar/?postnummer=8001&amp;poststad=Bodø" xr:uid="{00000000-0004-0000-0000-0000CE350000}"/>
    <hyperlink ref="A4154" r:id="rId13776" display="http://www.erikbolstad.no/postnummer-koordinatar/?postnummer=8002&amp;poststad=Bodø" xr:uid="{00000000-0004-0000-0000-0000CF350000}"/>
    <hyperlink ref="A4155" r:id="rId13777" display="http://www.erikbolstad.no/postnummer-koordinatar/?postnummer=8003&amp;poststad=Bodø" xr:uid="{00000000-0004-0000-0000-0000D0350000}"/>
    <hyperlink ref="A4156" r:id="rId13778" display="http://www.erikbolstad.no/postnummer-koordinatar/?postnummer=8004&amp;poststad=Bodø" xr:uid="{00000000-0004-0000-0000-0000D1350000}"/>
    <hyperlink ref="A4157" r:id="rId13779" display="http://www.erikbolstad.no/postnummer-koordinatar/?postnummer=8005&amp;poststad=Bodø" xr:uid="{00000000-0004-0000-0000-0000D2350000}"/>
    <hyperlink ref="A4158" r:id="rId13780" display="http://www.erikbolstad.no/postnummer-koordinatar/?postnummer=8006&amp;poststad=Bodø" xr:uid="{00000000-0004-0000-0000-0000D3350000}"/>
    <hyperlink ref="A4159" r:id="rId13781" display="http://www.erikbolstad.no/postnummer-koordinatar/?postnummer=8007&amp;poststad=Bodø" xr:uid="{00000000-0004-0000-0000-0000D4350000}"/>
    <hyperlink ref="A4160" r:id="rId13782" display="http://www.erikbolstad.no/postnummer-koordinatar/?postnummer=8008&amp;poststad=Bodø" xr:uid="{00000000-0004-0000-0000-0000D5350000}"/>
    <hyperlink ref="A4161" r:id="rId13783" display="http://www.erikbolstad.no/postnummer-koordinatar/?postnummer=8009&amp;poststad=Bodø" xr:uid="{00000000-0004-0000-0000-0000D6350000}"/>
    <hyperlink ref="A4162" r:id="rId13784" display="http://www.erikbolstad.no/postnummer-koordinatar/?postnummer=8010&amp;poststad=Bodø" xr:uid="{00000000-0004-0000-0000-0000D7350000}"/>
    <hyperlink ref="A4163" r:id="rId13785" display="http://www.erikbolstad.no/postnummer-koordinatar/?postnummer=8011&amp;poststad=Bodø" xr:uid="{00000000-0004-0000-0000-0000D8350000}"/>
    <hyperlink ref="A4164" r:id="rId13786" display="http://www.erikbolstad.no/postnummer-koordinatar/?postnummer=8012&amp;poststad=Bodø" xr:uid="{00000000-0004-0000-0000-0000D9350000}"/>
    <hyperlink ref="A4165" r:id="rId13787" display="http://www.erikbolstad.no/postnummer-koordinatar/?postnummer=8013&amp;poststad=Bodø" xr:uid="{00000000-0004-0000-0000-0000DA350000}"/>
    <hyperlink ref="A4166" r:id="rId13788" display="http://www.erikbolstad.no/postnummer-koordinatar/?postnummer=8014&amp;poststad=Bodø" xr:uid="{00000000-0004-0000-0000-0000DB350000}"/>
    <hyperlink ref="A4167" r:id="rId13789" display="http://www.erikbolstad.no/postnummer-koordinatar/?postnummer=8015&amp;poststad=Bodø" xr:uid="{00000000-0004-0000-0000-0000DC350000}"/>
    <hyperlink ref="A4168" r:id="rId13790" display="http://www.erikbolstad.no/postnummer-koordinatar/?postnummer=8016&amp;poststad=Bodø" xr:uid="{00000000-0004-0000-0000-0000DD350000}"/>
    <hyperlink ref="A4169" r:id="rId13791" display="http://www.erikbolstad.no/postnummer-koordinatar/?postnummer=8019&amp;poststad=Bodø" xr:uid="{00000000-0004-0000-0000-0000DE350000}"/>
    <hyperlink ref="A4170" r:id="rId13792" display="http://www.erikbolstad.no/postnummer-koordinatar/?postnummer=8020&amp;poststad=Bodø" xr:uid="{00000000-0004-0000-0000-0000DF350000}"/>
    <hyperlink ref="A4171" r:id="rId13793" display="http://www.erikbolstad.no/postnummer-koordinatar/?postnummer=8021&amp;poststad=Bodø" xr:uid="{00000000-0004-0000-0000-0000E0350000}"/>
    <hyperlink ref="A4172" r:id="rId13794" display="http://www.erikbolstad.no/postnummer-koordinatar/?postnummer=8022&amp;poststad=Bodø" xr:uid="{00000000-0004-0000-0000-0000E1350000}"/>
    <hyperlink ref="A4173" r:id="rId13795" display="http://www.erikbolstad.no/postnummer-koordinatar/?postnummer=8023&amp;poststad=Bodø" xr:uid="{00000000-0004-0000-0000-0000E2350000}"/>
    <hyperlink ref="A4174" r:id="rId13796" display="http://www.erikbolstad.no/postnummer-koordinatar/?postnummer=8026&amp;poststad=Bodø" xr:uid="{00000000-0004-0000-0000-0000E3350000}"/>
    <hyperlink ref="A4175" r:id="rId13797" display="http://www.erikbolstad.no/postnummer-koordinatar/?postnummer=8027&amp;poststad=Bodø" xr:uid="{00000000-0004-0000-0000-0000E4350000}"/>
    <hyperlink ref="A4176" r:id="rId13798" display="http://www.erikbolstad.no/postnummer-koordinatar/?postnummer=8028&amp;poststad=Bodø" xr:uid="{00000000-0004-0000-0000-0000E5350000}"/>
    <hyperlink ref="A4177" r:id="rId13799" display="http://www.erikbolstad.no/postnummer-koordinatar/?postnummer=8029&amp;poststad=Bodø" xr:uid="{00000000-0004-0000-0000-0000E6350000}"/>
    <hyperlink ref="A4178" r:id="rId13800" display="http://www.erikbolstad.no/postnummer-koordinatar/?postnummer=8030&amp;poststad=Bodø" xr:uid="{00000000-0004-0000-0000-0000E7350000}"/>
    <hyperlink ref="A4179" r:id="rId13801" display="http://www.erikbolstad.no/postnummer-koordinatar/?postnummer=8031&amp;poststad=Bodø" xr:uid="{00000000-0004-0000-0000-0000E8350000}"/>
    <hyperlink ref="A4180" r:id="rId13802" display="http://www.erikbolstad.no/postnummer-koordinatar/?postnummer=8032&amp;poststad=Bodø" xr:uid="{00000000-0004-0000-0000-0000E9350000}"/>
    <hyperlink ref="A4181" r:id="rId13803" display="http://www.erikbolstad.no/postnummer-koordinatar/?postnummer=8037&amp;poststad=Bodø" xr:uid="{00000000-0004-0000-0000-0000EA350000}"/>
    <hyperlink ref="A4182" r:id="rId13804" display="http://www.erikbolstad.no/postnummer-koordinatar/?postnummer=8038&amp;poststad=Bodø" xr:uid="{00000000-0004-0000-0000-0000EB350000}"/>
    <hyperlink ref="A4183" r:id="rId13805" display="http://www.erikbolstad.no/postnummer-koordinatar/?postnummer=8039&amp;poststad=Bodø%20(ikkje%20i%20bruk)" xr:uid="{00000000-0004-0000-0000-0000EC350000}"/>
    <hyperlink ref="A4184" r:id="rId13806" display="http://www.erikbolstad.no/postnummer-koordinatar/?postnummer=8041&amp;poststad=Bodø" xr:uid="{00000000-0004-0000-0000-0000ED350000}"/>
    <hyperlink ref="A4185" r:id="rId13807" display="http://www.erikbolstad.no/postnummer-koordinatar/?postnummer=8047&amp;poststad=Bodø" xr:uid="{00000000-0004-0000-0000-0000EE350000}"/>
    <hyperlink ref="A4186" r:id="rId13808" display="http://www.erikbolstad.no/postnummer-koordinatar/?postnummer=8048&amp;poststad=Bodø" xr:uid="{00000000-0004-0000-0000-0000EF350000}"/>
    <hyperlink ref="A4187" r:id="rId13809" display="http://www.erikbolstad.no/postnummer-koordinatar/?postnummer=8049&amp;poststad=Bodø" xr:uid="{00000000-0004-0000-0000-0000F0350000}"/>
    <hyperlink ref="A4188" r:id="rId13810" display="http://www.erikbolstad.no/postnummer-koordinatar/?postnummer=8050&amp;poststad=Tverlandet" xr:uid="{00000000-0004-0000-0000-0000F1350000}"/>
    <hyperlink ref="A4189" r:id="rId13811" display="http://www.erikbolstad.no/postnummer-koordinatar/?postnummer=8056&amp;poststad=Saltstraumen" xr:uid="{00000000-0004-0000-0000-0000F2350000}"/>
    <hyperlink ref="A4190" r:id="rId13812" display="http://www.erikbolstad.no/postnummer-koordinatar/?postnummer=8058&amp;poststad=Tverlandet" xr:uid="{00000000-0004-0000-0000-0000F3350000}"/>
    <hyperlink ref="A4191" r:id="rId13813" display="http://www.erikbolstad.no/postnummer-koordinatar/?postnummer=8063&amp;poststad=Værøy" xr:uid="{00000000-0004-0000-0000-0000F4350000}"/>
    <hyperlink ref="A4192" r:id="rId13814" display="http://www.erikbolstad.no/postnummer-koordinatar/?postnummer=8064&amp;poststad=Røst" xr:uid="{00000000-0004-0000-0000-0000F5350000}"/>
    <hyperlink ref="A4193" r:id="rId13815" display="http://www.erikbolstad.no/postnummer-koordinatar/?postnummer=8070&amp;poststad=Bodø" xr:uid="{00000000-0004-0000-0000-0000F6350000}"/>
    <hyperlink ref="A4194" r:id="rId13816" display="http://www.erikbolstad.no/postnummer-koordinatar/?postnummer=8071&amp;poststad=Bodø" xr:uid="{00000000-0004-0000-0000-0000F7350000}"/>
    <hyperlink ref="A4195" r:id="rId13817" display="http://www.erikbolstad.no/postnummer-koordinatar/?postnummer=8072&amp;poststad=Bodø" xr:uid="{00000000-0004-0000-0000-0000F8350000}"/>
    <hyperlink ref="A4196" r:id="rId13818" display="http://www.erikbolstad.no/postnummer-koordinatar/?postnummer=8073&amp;poststad=Bodø" xr:uid="{00000000-0004-0000-0000-0000F9350000}"/>
    <hyperlink ref="A4197" r:id="rId13819" display="http://www.erikbolstad.no/postnummer-koordinatar/?postnummer=8074&amp;poststad=Bodø" xr:uid="{00000000-0004-0000-0000-0000FA350000}"/>
    <hyperlink ref="A4198" r:id="rId13820" display="http://www.erikbolstad.no/postnummer-koordinatar/?postnummer=8075&amp;poststad=Bodø" xr:uid="{00000000-0004-0000-0000-0000FB350000}"/>
    <hyperlink ref="A4199" r:id="rId13821" display="http://www.erikbolstad.no/postnummer-koordinatar/?postnummer=8076&amp;poststad=Bodø" xr:uid="{00000000-0004-0000-0000-0000FC350000}"/>
    <hyperlink ref="A4200" r:id="rId13822" display="http://www.erikbolstad.no/postnummer-koordinatar/?postnummer=8079&amp;poststad=Bodø" xr:uid="{00000000-0004-0000-0000-0000FD350000}"/>
    <hyperlink ref="A4201" r:id="rId13823" display="http://www.erikbolstad.no/postnummer-koordinatar/?postnummer=8084&amp;poststad=Bodø" xr:uid="{00000000-0004-0000-0000-0000FE350000}"/>
    <hyperlink ref="A4202" r:id="rId13824" display="http://www.erikbolstad.no/postnummer-koordinatar/?postnummer=8086&amp;poststad=Bodø" xr:uid="{00000000-0004-0000-0000-0000FF350000}"/>
    <hyperlink ref="A4203" r:id="rId13825" display="http://www.erikbolstad.no/postnummer-koordinatar/?postnummer=8087&amp;poststad=Bodø" xr:uid="{00000000-0004-0000-0000-000000360000}"/>
    <hyperlink ref="A4204" r:id="rId13826" display="http://www.erikbolstad.no/postnummer-koordinatar/?postnummer=8088&amp;poststad=Bodø" xr:uid="{00000000-0004-0000-0000-000001360000}"/>
    <hyperlink ref="A4205" r:id="rId13827" display="http://www.erikbolstad.no/postnummer-koordinatar/?postnummer=8089&amp;poststad=Bodø" xr:uid="{00000000-0004-0000-0000-000002360000}"/>
    <hyperlink ref="A4206" r:id="rId13828" display="http://www.erikbolstad.no/postnummer-koordinatar/?postnummer=8091&amp;poststad=Bodø" xr:uid="{00000000-0004-0000-0000-000003360000}"/>
    <hyperlink ref="A4207" r:id="rId13829" display="http://www.erikbolstad.no/postnummer-koordinatar/?postnummer=8092&amp;poststad=Bodø" xr:uid="{00000000-0004-0000-0000-000004360000}"/>
    <hyperlink ref="A4208" r:id="rId13830" display="http://www.erikbolstad.no/postnummer-koordinatar/?postnummer=8093&amp;poststad=Kjerringøy" xr:uid="{00000000-0004-0000-0000-000005360000}"/>
    <hyperlink ref="A4209" r:id="rId13831" display="http://www.erikbolstad.no/postnummer-koordinatar/?postnummer=8094&amp;poststad=Fleinvær" xr:uid="{00000000-0004-0000-0000-000006360000}"/>
    <hyperlink ref="A4210" r:id="rId13832" display="http://www.erikbolstad.no/postnummer-koordinatar/?postnummer=8095&amp;poststad=Helligvær" xr:uid="{00000000-0004-0000-0000-000007360000}"/>
    <hyperlink ref="A4211" r:id="rId13833" display="http://www.erikbolstad.no/postnummer-koordinatar/?postnummer=8096&amp;poststad=Bliksvær" xr:uid="{00000000-0004-0000-0000-000008360000}"/>
    <hyperlink ref="A4212" r:id="rId13834" display="http://www.erikbolstad.no/postnummer-koordinatar/?postnummer=8097&amp;poststad=Givær" xr:uid="{00000000-0004-0000-0000-000009360000}"/>
    <hyperlink ref="A4213" r:id="rId13835" display="http://www.erikbolstad.no/postnummer-koordinatar/?postnummer=8098&amp;poststad=Landegode" xr:uid="{00000000-0004-0000-0000-00000A360000}"/>
    <hyperlink ref="A4214" r:id="rId13836" display="http://www.erikbolstad.no/postnummer-koordinatar/?postnummer=8099&amp;poststad=Jan%20Mayen" xr:uid="{00000000-0004-0000-0000-00000B360000}"/>
    <hyperlink ref="A4215" r:id="rId13837" display="http://www.erikbolstad.no/postnummer-koordinatar/?postnummer=8100&amp;poststad=Misvær" xr:uid="{00000000-0004-0000-0000-00000C360000}"/>
    <hyperlink ref="A4216" r:id="rId13838" display="http://www.erikbolstad.no/postnummer-koordinatar/?postnummer=8102&amp;poststad=Skjerstad" xr:uid="{00000000-0004-0000-0000-00000D360000}"/>
    <hyperlink ref="A4217" r:id="rId13839" display="http://www.erikbolstad.no/postnummer-koordinatar/?postnummer=8103&amp;poststad=Breivik%20i%20Salten" xr:uid="{00000000-0004-0000-0000-00000E360000}"/>
    <hyperlink ref="A4218" r:id="rId13840" display="http://www.erikbolstad.no/postnummer-koordinatar/?postnummer=8108&amp;poststad=Misvær" xr:uid="{00000000-0004-0000-0000-00000F360000}"/>
    <hyperlink ref="A4219" r:id="rId13841" display="http://www.erikbolstad.no/postnummer-koordinatar/?postnummer=8110&amp;poststad=Moldjord" xr:uid="{00000000-0004-0000-0000-000010360000}"/>
    <hyperlink ref="A4220" r:id="rId13842" display="http://www.erikbolstad.no/postnummer-koordinatar/?postnummer=8114&amp;poststad=Tollå" xr:uid="{00000000-0004-0000-0000-000011360000}"/>
    <hyperlink ref="A4221" r:id="rId13843" display="http://www.erikbolstad.no/postnummer-koordinatar/?postnummer=8118&amp;poststad=Moldjord" xr:uid="{00000000-0004-0000-0000-000012360000}"/>
    <hyperlink ref="A4222" r:id="rId13844" display="http://www.erikbolstad.no/postnummer-koordinatar/?postnummer=8120&amp;poststad=Nygårdsjøen" xr:uid="{00000000-0004-0000-0000-000013360000}"/>
    <hyperlink ref="A4223" r:id="rId13845" display="http://www.erikbolstad.no/postnummer-koordinatar/?postnummer=8128&amp;poststad=Ytre%20Beiarn" xr:uid="{00000000-0004-0000-0000-000014360000}"/>
    <hyperlink ref="A4224" r:id="rId13846" display="http://www.erikbolstad.no/postnummer-koordinatar/?postnummer=8130&amp;poststad=Sandhornøy" xr:uid="{00000000-0004-0000-0000-000015360000}"/>
    <hyperlink ref="A4225" r:id="rId13847" display="http://www.erikbolstad.no/postnummer-koordinatar/?postnummer=8135&amp;poststad=Sørarnøy" xr:uid="{00000000-0004-0000-0000-000016360000}"/>
    <hyperlink ref="A4226" r:id="rId13848" display="http://www.erikbolstad.no/postnummer-koordinatar/?postnummer=8136&amp;poststad=Nordarnøy" xr:uid="{00000000-0004-0000-0000-000017360000}"/>
    <hyperlink ref="A4227" r:id="rId13849" display="http://www.erikbolstad.no/postnummer-koordinatar/?postnummer=8138&amp;poststad=Inndyr" xr:uid="{00000000-0004-0000-0000-000018360000}"/>
    <hyperlink ref="A4228" r:id="rId13850" display="http://www.erikbolstad.no/postnummer-koordinatar/?postnummer=8140&amp;poststad=Inndyr" xr:uid="{00000000-0004-0000-0000-000019360000}"/>
    <hyperlink ref="A4229" r:id="rId13851" display="http://www.erikbolstad.no/postnummer-koordinatar/?postnummer=8145&amp;poststad=Storvik" xr:uid="{00000000-0004-0000-0000-00001A360000}"/>
    <hyperlink ref="A4230" r:id="rId13852" display="http://www.erikbolstad.no/postnummer-koordinatar/?postnummer=8146&amp;poststad=Reipå" xr:uid="{00000000-0004-0000-0000-00001B360000}"/>
    <hyperlink ref="A4231" r:id="rId13853" display="http://www.erikbolstad.no/postnummer-koordinatar/?postnummer=8149&amp;poststad=Neverdal" xr:uid="{00000000-0004-0000-0000-00001C360000}"/>
    <hyperlink ref="A4232" r:id="rId13854" display="http://www.erikbolstad.no/postnummer-koordinatar/?postnummer=8150&amp;poststad=Ørnes" xr:uid="{00000000-0004-0000-0000-00001D360000}"/>
    <hyperlink ref="A4233" r:id="rId13855" display="http://www.erikbolstad.no/postnummer-koordinatar/?postnummer=8151&amp;poststad=Ørnes" xr:uid="{00000000-0004-0000-0000-00001E360000}"/>
    <hyperlink ref="A4234" r:id="rId13856" display="http://www.erikbolstad.no/postnummer-koordinatar/?postnummer=8157&amp;poststad=Meløy" xr:uid="{00000000-0004-0000-0000-00001F360000}"/>
    <hyperlink ref="A4235" r:id="rId13857" display="http://www.erikbolstad.no/postnummer-koordinatar/?postnummer=8158&amp;poststad=Bolga" xr:uid="{00000000-0004-0000-0000-000020360000}"/>
    <hyperlink ref="A4236" r:id="rId13858" display="http://www.erikbolstad.no/postnummer-koordinatar/?postnummer=8159&amp;poststad=Støtt" xr:uid="{00000000-0004-0000-0000-000021360000}"/>
    <hyperlink ref="A4237" r:id="rId13859" display="http://www.erikbolstad.no/postnummer-koordinatar/?postnummer=8160&amp;poststad=Glomfjord" xr:uid="{00000000-0004-0000-0000-000022360000}"/>
    <hyperlink ref="A4238" r:id="rId13860" display="http://www.erikbolstad.no/postnummer-koordinatar/?postnummer=8161&amp;poststad=Glomfjord" xr:uid="{00000000-0004-0000-0000-000023360000}"/>
    <hyperlink ref="A4239" r:id="rId13861" display="http://www.erikbolstad.no/postnummer-koordinatar/?postnummer=8168&amp;poststad=Engavågen" xr:uid="{00000000-0004-0000-0000-000024360000}"/>
    <hyperlink ref="A4240" r:id="rId13862" display="http://www.erikbolstad.no/postnummer-koordinatar/?postnummer=8170&amp;poststad=Engavågen" xr:uid="{00000000-0004-0000-0000-000025360000}"/>
    <hyperlink ref="A4241" r:id="rId13863" display="http://www.erikbolstad.no/postnummer-koordinatar/?postnummer=8171&amp;poststad=Svartisen%20gård%20(ikkje%20i%20bruk)" xr:uid="{00000000-0004-0000-0000-000026360000}"/>
    <hyperlink ref="A4242" r:id="rId13864" display="http://www.erikbolstad.no/postnummer-koordinatar/?postnummer=8178&amp;poststad=Halsa" xr:uid="{00000000-0004-0000-0000-000027360000}"/>
    <hyperlink ref="A4243" r:id="rId13865" display="http://www.erikbolstad.no/postnummer-koordinatar/?postnummer=8181&amp;poststad=Myken" xr:uid="{00000000-0004-0000-0000-000028360000}"/>
    <hyperlink ref="A4244" r:id="rId13866" display="http://www.erikbolstad.no/postnummer-koordinatar/?postnummer=8182&amp;poststad=Melfjordbotn" xr:uid="{00000000-0004-0000-0000-000029360000}"/>
    <hyperlink ref="A4245" r:id="rId13867" display="http://www.erikbolstad.no/postnummer-koordinatar/?postnummer=8184&amp;poststad=Ågskardet" xr:uid="{00000000-0004-0000-0000-00002A360000}"/>
    <hyperlink ref="A4246" r:id="rId13868" display="http://www.erikbolstad.no/postnummer-koordinatar/?postnummer=8185&amp;poststad=Vågaholmen" xr:uid="{00000000-0004-0000-0000-00002B360000}"/>
    <hyperlink ref="A4247" r:id="rId13869" display="http://www.erikbolstad.no/postnummer-koordinatar/?postnummer=8186&amp;poststad=Tjongsfjorden" xr:uid="{00000000-0004-0000-0000-00002C360000}"/>
    <hyperlink ref="A4248" r:id="rId13870" display="http://www.erikbolstad.no/postnummer-koordinatar/?postnummer=8187&amp;poststad=Jektvik" xr:uid="{00000000-0004-0000-0000-00002D360000}"/>
    <hyperlink ref="A4249" r:id="rId13871" display="http://www.erikbolstad.no/postnummer-koordinatar/?postnummer=8188&amp;poststad=Nordvernes" xr:uid="{00000000-0004-0000-0000-00002E360000}"/>
    <hyperlink ref="A4250" r:id="rId13872" display="http://www.erikbolstad.no/postnummer-koordinatar/?postnummer=8189&amp;poststad=Gjersvikgrenda" xr:uid="{00000000-0004-0000-0000-00002F360000}"/>
    <hyperlink ref="A4251" r:id="rId13873" display="http://www.erikbolstad.no/postnummer-koordinatar/?postnummer=8190&amp;poststad=Sørfjorden" xr:uid="{00000000-0004-0000-0000-000030360000}"/>
    <hyperlink ref="A4252" r:id="rId13874" display="http://www.erikbolstad.no/postnummer-koordinatar/?postnummer=8193&amp;poststad=Rødøy" xr:uid="{00000000-0004-0000-0000-000031360000}"/>
    <hyperlink ref="A4253" r:id="rId13875" display="http://www.erikbolstad.no/postnummer-koordinatar/?postnummer=8195&amp;poststad=Gjerøy" xr:uid="{00000000-0004-0000-0000-000032360000}"/>
    <hyperlink ref="A4254" r:id="rId13876" display="http://www.erikbolstad.no/postnummer-koordinatar/?postnummer=8196&amp;poststad=Selsøyvik" xr:uid="{00000000-0004-0000-0000-000033360000}"/>
    <hyperlink ref="A4255" r:id="rId13877" display="http://www.erikbolstad.no/postnummer-koordinatar/?postnummer=8197&amp;poststad=Storselsøy" xr:uid="{00000000-0004-0000-0000-000034360000}"/>
    <hyperlink ref="A4256" r:id="rId13878" display="http://www.erikbolstad.no/postnummer-koordinatar/?postnummer=8198&amp;poststad=Nordnesøy" xr:uid="{00000000-0004-0000-0000-000035360000}"/>
    <hyperlink ref="A4257" r:id="rId13879" display="http://www.erikbolstad.no/postnummer-koordinatar/?postnummer=8200&amp;poststad=Fauske" xr:uid="{00000000-0004-0000-0000-000036360000}"/>
    <hyperlink ref="A4258" r:id="rId13880" display="http://www.erikbolstad.no/postnummer-koordinatar/?postnummer=8201&amp;poststad=Fauske" xr:uid="{00000000-0004-0000-0000-000037360000}"/>
    <hyperlink ref="A4259" r:id="rId13881" display="http://www.erikbolstad.no/postnummer-koordinatar/?postnummer=8202&amp;poststad=Fauske" xr:uid="{00000000-0004-0000-0000-000038360000}"/>
    <hyperlink ref="A4260" r:id="rId13882" display="http://www.erikbolstad.no/postnummer-koordinatar/?postnummer=8203&amp;poststad=Fauske" xr:uid="{00000000-0004-0000-0000-000039360000}"/>
    <hyperlink ref="A4261" r:id="rId13883" display="http://www.erikbolstad.no/postnummer-koordinatar/?postnummer=8205&amp;poststad=Fauske" xr:uid="{00000000-0004-0000-0000-00003A360000}"/>
    <hyperlink ref="A4262" r:id="rId13884" display="http://www.erikbolstad.no/postnummer-koordinatar/?postnummer=8206&amp;poststad=Fauske" xr:uid="{00000000-0004-0000-0000-00003B360000}"/>
    <hyperlink ref="A4263" r:id="rId13885" display="http://www.erikbolstad.no/postnummer-koordinatar/?postnummer=8207&amp;poststad=Fauske" xr:uid="{00000000-0004-0000-0000-00003C360000}"/>
    <hyperlink ref="A4264" r:id="rId13886" display="http://www.erikbolstad.no/postnummer-koordinatar/?postnummer=8208&amp;poststad=Fauske" xr:uid="{00000000-0004-0000-0000-00003D360000}"/>
    <hyperlink ref="A4265" r:id="rId13887" display="http://www.erikbolstad.no/postnummer-koordinatar/?postnummer=8209&amp;poststad=Fauske" xr:uid="{00000000-0004-0000-0000-00003E360000}"/>
    <hyperlink ref="A4266" r:id="rId13888" display="http://www.erikbolstad.no/postnummer-koordinatar/?postnummer=8210&amp;poststad=Fauske" xr:uid="{00000000-0004-0000-0000-00003F360000}"/>
    <hyperlink ref="A4267" r:id="rId13889" display="http://www.erikbolstad.no/postnummer-koordinatar/?postnummer=8211&amp;poststad=Fauske" xr:uid="{00000000-0004-0000-0000-000040360000}"/>
    <hyperlink ref="A4268" r:id="rId13890" display="http://www.erikbolstad.no/postnummer-koordinatar/?postnummer=8214&amp;poststad=Fauske" xr:uid="{00000000-0004-0000-0000-000041360000}"/>
    <hyperlink ref="A4269" r:id="rId13891" display="http://www.erikbolstad.no/postnummer-koordinatar/?postnummer=8215&amp;poststad=Valnesfjord" xr:uid="{00000000-0004-0000-0000-000042360000}"/>
    <hyperlink ref="A4270" r:id="rId13892" display="http://www.erikbolstad.no/postnummer-koordinatar/?postnummer=8218&amp;poststad=Fauske" xr:uid="{00000000-0004-0000-0000-000043360000}"/>
    <hyperlink ref="A4271" r:id="rId13893" display="http://www.erikbolstad.no/postnummer-koordinatar/?postnummer=8219&amp;poststad=Fauske" xr:uid="{00000000-0004-0000-0000-000044360000}"/>
    <hyperlink ref="A4272" r:id="rId13894" display="http://www.erikbolstad.no/postnummer-koordinatar/?postnummer=8220&amp;poststad=Røsvik" xr:uid="{00000000-0004-0000-0000-000045360000}"/>
    <hyperlink ref="A4273" r:id="rId13895" display="http://www.erikbolstad.no/postnummer-koordinatar/?postnummer=8226&amp;poststad=Straumen" xr:uid="{00000000-0004-0000-0000-000046360000}"/>
    <hyperlink ref="A4274" r:id="rId13896" display="http://www.erikbolstad.no/postnummer-koordinatar/?postnummer=8230&amp;poststad=Sulitjelma" xr:uid="{00000000-0004-0000-0000-000047360000}"/>
    <hyperlink ref="A4275" r:id="rId13897" display="http://www.erikbolstad.no/postnummer-koordinatar/?postnummer=8231&amp;poststad=Sulitjelma" xr:uid="{00000000-0004-0000-0000-000048360000}"/>
    <hyperlink ref="A4276" r:id="rId13898" display="http://www.erikbolstad.no/postnummer-koordinatar/?postnummer=8232&amp;poststad=Straumen" xr:uid="{00000000-0004-0000-0000-000049360000}"/>
    <hyperlink ref="A4277" r:id="rId13899" display="http://www.erikbolstad.no/postnummer-koordinatar/?postnummer=8233&amp;poststad=Valnesfjord" xr:uid="{00000000-0004-0000-0000-00004A360000}"/>
    <hyperlink ref="A4278" r:id="rId13900" display="http://www.erikbolstad.no/postnummer-koordinatar/?postnummer=8250&amp;poststad=Rognan" xr:uid="{00000000-0004-0000-0000-00004B360000}"/>
    <hyperlink ref="A4279" r:id="rId13901" display="http://www.erikbolstad.no/postnummer-koordinatar/?postnummer=8251&amp;poststad=Rognan" xr:uid="{00000000-0004-0000-0000-00004C360000}"/>
    <hyperlink ref="A4280" r:id="rId13902" display="http://www.erikbolstad.no/postnummer-koordinatar/?postnummer=8255&amp;poststad=Røkland" xr:uid="{00000000-0004-0000-0000-00004D360000}"/>
    <hyperlink ref="A4281" r:id="rId13903" display="http://www.erikbolstad.no/postnummer-koordinatar/?postnummer=8256&amp;poststad=Røkland" xr:uid="{00000000-0004-0000-0000-00004E360000}"/>
    <hyperlink ref="A4282" r:id="rId13904" display="http://www.erikbolstad.no/postnummer-koordinatar/?postnummer=8260&amp;poststad=Innhavet" xr:uid="{00000000-0004-0000-0000-00004F360000}"/>
    <hyperlink ref="A4283" r:id="rId13905" display="http://www.erikbolstad.no/postnummer-koordinatar/?postnummer=8261&amp;poststad=Innhavet" xr:uid="{00000000-0004-0000-0000-000050360000}"/>
    <hyperlink ref="A4284" r:id="rId13906" display="http://www.erikbolstad.no/postnummer-koordinatar/?postnummer=8264&amp;poststad=Engan" xr:uid="{00000000-0004-0000-0000-000051360000}"/>
    <hyperlink ref="A4285" r:id="rId13907" display="http://www.erikbolstad.no/postnummer-koordinatar/?postnummer=8266&amp;poststad=Mørsvikbotn" xr:uid="{00000000-0004-0000-0000-000052360000}"/>
    <hyperlink ref="A4286" r:id="rId13908" display="http://www.erikbolstad.no/postnummer-koordinatar/?postnummer=8270&amp;poststad=Drag" xr:uid="{00000000-0004-0000-0000-000053360000}"/>
    <hyperlink ref="A4287" r:id="rId13909" display="http://www.erikbolstad.no/postnummer-koordinatar/?postnummer=8271&amp;poststad=Drag" xr:uid="{00000000-0004-0000-0000-000054360000}"/>
    <hyperlink ref="A4288" r:id="rId13910" display="http://www.erikbolstad.no/postnummer-koordinatar/?postnummer=8273&amp;poststad=Nevervik" xr:uid="{00000000-0004-0000-0000-000055360000}"/>
    <hyperlink ref="A4289" r:id="rId13911" display="http://www.erikbolstad.no/postnummer-koordinatar/?postnummer=8274&amp;poststad=Musken" xr:uid="{00000000-0004-0000-0000-000056360000}"/>
    <hyperlink ref="A4290" r:id="rId13912" display="http://www.erikbolstad.no/postnummer-koordinatar/?postnummer=8275&amp;poststad=Storjord%20i%20Tysfjord" xr:uid="{00000000-0004-0000-0000-000057360000}"/>
    <hyperlink ref="A4291" r:id="rId13913" display="http://www.erikbolstad.no/postnummer-koordinatar/?postnummer=8276&amp;poststad=Ulvsvåg" xr:uid="{00000000-0004-0000-0000-000058360000}"/>
    <hyperlink ref="A4292" r:id="rId13914" display="http://www.erikbolstad.no/postnummer-koordinatar/?postnummer=8278&amp;poststad=Storå" xr:uid="{00000000-0004-0000-0000-000059360000}"/>
    <hyperlink ref="A4293" r:id="rId13915" display="http://www.erikbolstad.no/postnummer-koordinatar/?postnummer=8281&amp;poststad=Leinesfjord" xr:uid="{00000000-0004-0000-0000-00005A360000}"/>
    <hyperlink ref="A4294" r:id="rId13916" display="http://www.erikbolstad.no/postnummer-koordinatar/?postnummer=8283&amp;poststad=Leinesfjord" xr:uid="{00000000-0004-0000-0000-00005B360000}"/>
    <hyperlink ref="A4295" r:id="rId13917" display="http://www.erikbolstad.no/postnummer-koordinatar/?postnummer=8285&amp;poststad=Leines" xr:uid="{00000000-0004-0000-0000-00005C360000}"/>
    <hyperlink ref="A4296" r:id="rId13918" display="http://www.erikbolstad.no/postnummer-koordinatar/?postnummer=8286&amp;poststad=Nordfold" xr:uid="{00000000-0004-0000-0000-00005D360000}"/>
    <hyperlink ref="A4297" r:id="rId13919" display="http://www.erikbolstad.no/postnummer-koordinatar/?postnummer=8288&amp;poststad=Bogøy" xr:uid="{00000000-0004-0000-0000-00005E360000}"/>
    <hyperlink ref="A4298" r:id="rId13920" display="http://www.erikbolstad.no/postnummer-koordinatar/?postnummer=8289&amp;poststad=Engeløya" xr:uid="{00000000-0004-0000-0000-00005F360000}"/>
    <hyperlink ref="A4299" r:id="rId13921" display="http://www.erikbolstad.no/postnummer-koordinatar/?postnummer=8290&amp;poststad=Skutvik" xr:uid="{00000000-0004-0000-0000-000060360000}"/>
    <hyperlink ref="A4300" r:id="rId13922" display="http://www.erikbolstad.no/postnummer-koordinatar/?postnummer=8291&amp;poststad=Skutvik" xr:uid="{00000000-0004-0000-0000-000061360000}"/>
    <hyperlink ref="A4301" r:id="rId13923" display="http://www.erikbolstad.no/postnummer-koordinatar/?postnummer=8294&amp;poststad=Hamarøy" xr:uid="{00000000-0004-0000-0000-000062360000}"/>
    <hyperlink ref="A4302" r:id="rId13924" display="http://www.erikbolstad.no/postnummer-koordinatar/?postnummer=8297&amp;poststad=Tranøy" xr:uid="{00000000-0004-0000-0000-000063360000}"/>
    <hyperlink ref="A4303" r:id="rId13925" display="http://www.erikbolstad.no/postnummer-koordinatar/?postnummer=8298&amp;poststad=Hamarøy" xr:uid="{00000000-0004-0000-0000-000064360000}"/>
    <hyperlink ref="A4304" r:id="rId13926" display="http://www.erikbolstad.no/postnummer-koordinatar/?postnummer=8300&amp;poststad=Svolvær" xr:uid="{00000000-0004-0000-0000-000065360000}"/>
    <hyperlink ref="A4305" r:id="rId13927" display="http://www.erikbolstad.no/postnummer-koordinatar/?postnummer=8301&amp;poststad=Svolvær" xr:uid="{00000000-0004-0000-0000-000066360000}"/>
    <hyperlink ref="A4306" r:id="rId13928" display="http://www.erikbolstad.no/postnummer-koordinatar/?postnummer=8305&amp;poststad=Svolvær" xr:uid="{00000000-0004-0000-0000-000067360000}"/>
    <hyperlink ref="A4307" r:id="rId13929" display="http://www.erikbolstad.no/postnummer-koordinatar/?postnummer=8309&amp;poststad=Kabelvåg" xr:uid="{00000000-0004-0000-0000-000068360000}"/>
    <hyperlink ref="A4308" r:id="rId13930" display="http://www.erikbolstad.no/postnummer-koordinatar/?postnummer=8310&amp;poststad=Kabelvåg" xr:uid="{00000000-0004-0000-0000-000069360000}"/>
    <hyperlink ref="A4309" r:id="rId13931" display="http://www.erikbolstad.no/postnummer-koordinatar/?postnummer=8311&amp;poststad=Henningsvær" xr:uid="{00000000-0004-0000-0000-00006A360000}"/>
    <hyperlink ref="A4310" r:id="rId13932" display="http://www.erikbolstad.no/postnummer-koordinatar/?postnummer=8312&amp;poststad=Henningsvær" xr:uid="{00000000-0004-0000-0000-00006B360000}"/>
    <hyperlink ref="A4311" r:id="rId13933" display="http://www.erikbolstad.no/postnummer-koordinatar/?postnummer=8313&amp;poststad=Kleppstad" xr:uid="{00000000-0004-0000-0000-00006C360000}"/>
    <hyperlink ref="A4312" r:id="rId13934" display="http://www.erikbolstad.no/postnummer-koordinatar/?postnummer=8314&amp;poststad=Gimsøysand" xr:uid="{00000000-0004-0000-0000-00006D360000}"/>
    <hyperlink ref="A4313" r:id="rId13935" display="http://www.erikbolstad.no/postnummer-koordinatar/?postnummer=8315&amp;poststad=Laukvik" xr:uid="{00000000-0004-0000-0000-00006E360000}"/>
    <hyperlink ref="A4314" r:id="rId13936" display="http://www.erikbolstad.no/postnummer-koordinatar/?postnummer=8316&amp;poststad=Laupstad" xr:uid="{00000000-0004-0000-0000-00006F360000}"/>
    <hyperlink ref="A4315" r:id="rId13937" display="http://www.erikbolstad.no/postnummer-koordinatar/?postnummer=8317&amp;poststad=Strønstad" xr:uid="{00000000-0004-0000-0000-000070360000}"/>
    <hyperlink ref="A4316" r:id="rId13938" display="http://www.erikbolstad.no/postnummer-koordinatar/?postnummer=8320&amp;poststad=Skrova" xr:uid="{00000000-0004-0000-0000-000071360000}"/>
    <hyperlink ref="A4317" r:id="rId13939" display="http://www.erikbolstad.no/postnummer-koordinatar/?postnummer=8322&amp;poststad=Brettesnes" xr:uid="{00000000-0004-0000-0000-000072360000}"/>
    <hyperlink ref="A4318" r:id="rId13940" display="http://www.erikbolstad.no/postnummer-koordinatar/?postnummer=8323&amp;poststad=Storfjell" xr:uid="{00000000-0004-0000-0000-000073360000}"/>
    <hyperlink ref="A4319" r:id="rId13941" display="http://www.erikbolstad.no/postnummer-koordinatar/?postnummer=8324&amp;poststad=Digermulen" xr:uid="{00000000-0004-0000-0000-000074360000}"/>
    <hyperlink ref="A4320" r:id="rId13942" display="http://www.erikbolstad.no/postnummer-koordinatar/?postnummer=8325&amp;poststad=Tengelfjord" xr:uid="{00000000-0004-0000-0000-000075360000}"/>
    <hyperlink ref="A4321" r:id="rId13943" display="http://www.erikbolstad.no/postnummer-koordinatar/?postnummer=8326&amp;poststad=Myrland" xr:uid="{00000000-0004-0000-0000-000076360000}"/>
    <hyperlink ref="A4322" r:id="rId13944" display="http://www.erikbolstad.no/postnummer-koordinatar/?postnummer=8328&amp;poststad=Storemolla" xr:uid="{00000000-0004-0000-0000-000077360000}"/>
    <hyperlink ref="A4323" r:id="rId13945" display="http://www.erikbolstad.no/postnummer-koordinatar/?postnummer=8340&amp;poststad=Stamsund" xr:uid="{00000000-0004-0000-0000-000078360000}"/>
    <hyperlink ref="A4324" r:id="rId13946" display="http://www.erikbolstad.no/postnummer-koordinatar/?postnummer=8352&amp;poststad=Sennesvik" xr:uid="{00000000-0004-0000-0000-000079360000}"/>
    <hyperlink ref="A4325" r:id="rId13947" display="http://www.erikbolstad.no/postnummer-koordinatar/?postnummer=8357&amp;poststad=Valberg" xr:uid="{00000000-0004-0000-0000-00007A360000}"/>
    <hyperlink ref="A4326" r:id="rId13948" display="http://www.erikbolstad.no/postnummer-koordinatar/?postnummer=8360&amp;poststad=Bøstad" xr:uid="{00000000-0004-0000-0000-00007B360000}"/>
    <hyperlink ref="A4327" r:id="rId13949" display="http://www.erikbolstad.no/postnummer-koordinatar/?postnummer=8370&amp;poststad=Leknes" xr:uid="{00000000-0004-0000-0000-00007C360000}"/>
    <hyperlink ref="A4328" r:id="rId13950" display="http://www.erikbolstad.no/postnummer-koordinatar/?postnummer=8372&amp;poststad=Gravdal" xr:uid="{00000000-0004-0000-0000-00007D360000}"/>
    <hyperlink ref="A4329" r:id="rId13951" display="http://www.erikbolstad.no/postnummer-koordinatar/?postnummer=8373&amp;poststad=Ballstad" xr:uid="{00000000-0004-0000-0000-00007E360000}"/>
    <hyperlink ref="A4330" r:id="rId13952" display="http://www.erikbolstad.no/postnummer-koordinatar/?postnummer=8375&amp;poststad=Leknes%20(ikkje%20i%20bruk)" xr:uid="{00000000-0004-0000-0000-00007F360000}"/>
    <hyperlink ref="A4331" r:id="rId13953" display="http://www.erikbolstad.no/postnummer-koordinatar/?postnummer=8376&amp;poststad=Leknes" xr:uid="{00000000-0004-0000-0000-000080360000}"/>
    <hyperlink ref="A4332" r:id="rId13954" display="http://www.erikbolstad.no/postnummer-koordinatar/?postnummer=8377&amp;poststad=Gravdal" xr:uid="{00000000-0004-0000-0000-000081360000}"/>
    <hyperlink ref="A4333" r:id="rId13955" display="http://www.erikbolstad.no/postnummer-koordinatar/?postnummer=8378&amp;poststad=Stamsund" xr:uid="{00000000-0004-0000-0000-000082360000}"/>
    <hyperlink ref="A4334" r:id="rId13956" display="http://www.erikbolstad.no/postnummer-koordinatar/?postnummer=8380&amp;poststad=Ramberg" xr:uid="{00000000-0004-0000-0000-000083360000}"/>
    <hyperlink ref="A4335" r:id="rId13957" display="http://www.erikbolstad.no/postnummer-koordinatar/?postnummer=8382&amp;poststad=Napp" xr:uid="{00000000-0004-0000-0000-000084360000}"/>
    <hyperlink ref="A4336" r:id="rId13958" display="http://www.erikbolstad.no/postnummer-koordinatar/?postnummer=8384&amp;poststad=Sund%20i%20Lofoten" xr:uid="{00000000-0004-0000-0000-000085360000}"/>
    <hyperlink ref="A4337" r:id="rId13959" display="http://www.erikbolstad.no/postnummer-koordinatar/?postnummer=8387&amp;poststad=Fredvang" xr:uid="{00000000-0004-0000-0000-000086360000}"/>
    <hyperlink ref="A4338" r:id="rId13960" display="http://www.erikbolstad.no/postnummer-koordinatar/?postnummer=8388&amp;poststad=Ramberg" xr:uid="{00000000-0004-0000-0000-000087360000}"/>
    <hyperlink ref="A4339" r:id="rId13961" display="http://www.erikbolstad.no/postnummer-koordinatar/?postnummer=8390&amp;poststad=Reine" xr:uid="{00000000-0004-0000-0000-000088360000}"/>
    <hyperlink ref="A4340" r:id="rId13962" display="http://www.erikbolstad.no/postnummer-koordinatar/?postnummer=8392&amp;poststad=Sørvågen" xr:uid="{00000000-0004-0000-0000-000089360000}"/>
    <hyperlink ref="A4341" r:id="rId13963" display="http://www.erikbolstad.no/postnummer-koordinatar/?postnummer=8393&amp;poststad=Sørvågen" xr:uid="{00000000-0004-0000-0000-00008A360000}"/>
    <hyperlink ref="A4342" r:id="rId13964" display="http://www.erikbolstad.no/postnummer-koordinatar/?postnummer=8398&amp;poststad=Reine" xr:uid="{00000000-0004-0000-0000-00008B360000}"/>
    <hyperlink ref="A4343" r:id="rId13965" display="http://www.erikbolstad.no/postnummer-koordinatar/?postnummer=8400&amp;poststad=Sortland" xr:uid="{00000000-0004-0000-0000-00008C360000}"/>
    <hyperlink ref="A4344" r:id="rId13966" display="http://www.erikbolstad.no/postnummer-koordinatar/?postnummer=8401&amp;poststad=Sortland" xr:uid="{00000000-0004-0000-0000-00008D360000}"/>
    <hyperlink ref="A4345" r:id="rId13967" display="http://www.erikbolstad.no/postnummer-koordinatar/?postnummer=8402&amp;poststad=Sortland" xr:uid="{00000000-0004-0000-0000-00008E360000}"/>
    <hyperlink ref="A4346" r:id="rId13968" display="http://www.erikbolstad.no/postnummer-koordinatar/?postnummer=8403&amp;poststad=Sortland" xr:uid="{00000000-0004-0000-0000-00008F360000}"/>
    <hyperlink ref="A4347" r:id="rId13969" display="http://www.erikbolstad.no/postnummer-koordinatar/?postnummer=8404&amp;poststad=Sortland" xr:uid="{00000000-0004-0000-0000-000090360000}"/>
    <hyperlink ref="A4348" r:id="rId13970" display="http://www.erikbolstad.no/postnummer-koordinatar/?postnummer=8405&amp;poststad=Sortland" xr:uid="{00000000-0004-0000-0000-000091360000}"/>
    <hyperlink ref="A4349" r:id="rId13971" display="http://www.erikbolstad.no/postnummer-koordinatar/?postnummer=8406&amp;poststad=Sortland" xr:uid="{00000000-0004-0000-0000-000092360000}"/>
    <hyperlink ref="A4350" r:id="rId13972" display="http://www.erikbolstad.no/postnummer-koordinatar/?postnummer=8407&amp;poststad=Sortland" xr:uid="{00000000-0004-0000-0000-000093360000}"/>
    <hyperlink ref="A4351" r:id="rId13973" display="http://www.erikbolstad.no/postnummer-koordinatar/?postnummer=8408&amp;poststad=Sortland" xr:uid="{00000000-0004-0000-0000-000094360000}"/>
    <hyperlink ref="A4352" r:id="rId13974" display="http://www.erikbolstad.no/postnummer-koordinatar/?postnummer=8409&amp;poststad=Gullesfjord" xr:uid="{00000000-0004-0000-0000-000095360000}"/>
    <hyperlink ref="A4353" r:id="rId13975" display="http://www.erikbolstad.no/postnummer-koordinatar/?postnummer=8410&amp;poststad=Lødingen" xr:uid="{00000000-0004-0000-0000-000096360000}"/>
    <hyperlink ref="A4354" r:id="rId13976" display="http://www.erikbolstad.no/postnummer-koordinatar/?postnummer=8411&amp;poststad=Lødingen" xr:uid="{00000000-0004-0000-0000-000097360000}"/>
    <hyperlink ref="A4355" r:id="rId13977" display="http://www.erikbolstad.no/postnummer-koordinatar/?postnummer=8412&amp;poststad=Vestbygd" xr:uid="{00000000-0004-0000-0000-000098360000}"/>
    <hyperlink ref="A4356" r:id="rId13978" display="http://www.erikbolstad.no/postnummer-koordinatar/?postnummer=8413&amp;poststad=Kvitnes" xr:uid="{00000000-0004-0000-0000-000099360000}"/>
    <hyperlink ref="A4357" r:id="rId13979" display="http://www.erikbolstad.no/postnummer-koordinatar/?postnummer=8414&amp;poststad=Hennes" xr:uid="{00000000-0004-0000-0000-00009A360000}"/>
    <hyperlink ref="A4358" r:id="rId13980" display="http://www.erikbolstad.no/postnummer-koordinatar/?postnummer=8415&amp;poststad=Sortland" xr:uid="{00000000-0004-0000-0000-00009B360000}"/>
    <hyperlink ref="A4359" r:id="rId13981" display="http://www.erikbolstad.no/postnummer-koordinatar/?postnummer=8416&amp;poststad=Sortland" xr:uid="{00000000-0004-0000-0000-00009C360000}"/>
    <hyperlink ref="A4360" r:id="rId13982" display="http://www.erikbolstad.no/postnummer-koordinatar/?postnummer=8426&amp;poststad=Barkestad" xr:uid="{00000000-0004-0000-0000-00009D360000}"/>
    <hyperlink ref="A4361" r:id="rId13983" display="http://www.erikbolstad.no/postnummer-koordinatar/?postnummer=8428&amp;poststad=Tunstad" xr:uid="{00000000-0004-0000-0000-00009E360000}"/>
    <hyperlink ref="A4362" r:id="rId13984" display="http://www.erikbolstad.no/postnummer-koordinatar/?postnummer=8430&amp;poststad=Myre" xr:uid="{00000000-0004-0000-0000-00009F360000}"/>
    <hyperlink ref="A4363" r:id="rId13985" display="http://www.erikbolstad.no/postnummer-koordinatar/?postnummer=8432&amp;poststad=Alsvåg" xr:uid="{00000000-0004-0000-0000-0000A0360000}"/>
    <hyperlink ref="A4364" r:id="rId13986" display="http://www.erikbolstad.no/postnummer-koordinatar/?postnummer=8438&amp;poststad=Stø" xr:uid="{00000000-0004-0000-0000-0000A1360000}"/>
    <hyperlink ref="A4365" r:id="rId13987" display="http://www.erikbolstad.no/postnummer-koordinatar/?postnummer=8439&amp;poststad=Myre" xr:uid="{00000000-0004-0000-0000-0000A2360000}"/>
    <hyperlink ref="A4366" r:id="rId13988" display="http://www.erikbolstad.no/postnummer-koordinatar/?postnummer=8445&amp;poststad=Melbu" xr:uid="{00000000-0004-0000-0000-0000A3360000}"/>
    <hyperlink ref="A4367" r:id="rId13989" display="http://www.erikbolstad.no/postnummer-koordinatar/?postnummer=8446&amp;poststad=Melbu%20(ikkje%20i%20bruk)" xr:uid="{00000000-0004-0000-0000-0000A4360000}"/>
    <hyperlink ref="A4368" r:id="rId13990" display="http://www.erikbolstad.no/postnummer-koordinatar/?postnummer=8447&amp;poststad=Lonkan" xr:uid="{00000000-0004-0000-0000-0000A5360000}"/>
    <hyperlink ref="A4369" r:id="rId13991" display="http://www.erikbolstad.no/postnummer-koordinatar/?postnummer=8450&amp;poststad=Stokmarknes" xr:uid="{00000000-0004-0000-0000-0000A6360000}"/>
    <hyperlink ref="A4370" r:id="rId13992" display="http://www.erikbolstad.no/postnummer-koordinatar/?postnummer=8452&amp;poststad=Stokmarknes%20(ikkje%20i%20bruk)" xr:uid="{00000000-0004-0000-0000-0000A7360000}"/>
    <hyperlink ref="A4371" r:id="rId13993" display="http://www.erikbolstad.no/postnummer-koordinatar/?postnummer=8455&amp;poststad=Stokmarknes" xr:uid="{00000000-0004-0000-0000-0000A8360000}"/>
    <hyperlink ref="A4372" r:id="rId13994" display="http://www.erikbolstad.no/postnummer-koordinatar/?postnummer=8459&amp;poststad=Melbu" xr:uid="{00000000-0004-0000-0000-0000A9360000}"/>
    <hyperlink ref="A4373" r:id="rId13995" display="http://www.erikbolstad.no/postnummer-koordinatar/?postnummer=8465&amp;poststad=Straumsjøen" xr:uid="{00000000-0004-0000-0000-0000AA360000}"/>
    <hyperlink ref="A4374" r:id="rId13996" display="http://www.erikbolstad.no/postnummer-koordinatar/?postnummer=8469&amp;poststad=Bø%20i%20Vesterålen" xr:uid="{00000000-0004-0000-0000-0000AB360000}"/>
    <hyperlink ref="A4375" r:id="rId13997" display="http://www.erikbolstad.no/postnummer-koordinatar/?postnummer=8470&amp;poststad=Bø%20i%20Vesterålen" xr:uid="{00000000-0004-0000-0000-0000AC360000}"/>
    <hyperlink ref="A4376" r:id="rId13998" display="http://www.erikbolstad.no/postnummer-koordinatar/?postnummer=8475&amp;poststad=Straumsjøen" xr:uid="{00000000-0004-0000-0000-0000AD360000}"/>
    <hyperlink ref="A4377" r:id="rId13999" display="http://www.erikbolstad.no/postnummer-koordinatar/?postnummer=8480&amp;poststad=Andenes" xr:uid="{00000000-0004-0000-0000-0000AE360000}"/>
    <hyperlink ref="A4378" r:id="rId14000" display="http://www.erikbolstad.no/postnummer-koordinatar/?postnummer=8481&amp;poststad=Bleik" xr:uid="{00000000-0004-0000-0000-0000AF360000}"/>
    <hyperlink ref="A4379" r:id="rId14001" display="http://www.erikbolstad.no/postnummer-koordinatar/?postnummer=8483&amp;poststad=Andenes" xr:uid="{00000000-0004-0000-0000-0000B0360000}"/>
    <hyperlink ref="A4380" r:id="rId14002" display="http://www.erikbolstad.no/postnummer-koordinatar/?postnummer=8484&amp;poststad=Risøyhamn" xr:uid="{00000000-0004-0000-0000-0000B1360000}"/>
    <hyperlink ref="A4381" r:id="rId14003" display="http://www.erikbolstad.no/postnummer-koordinatar/?postnummer=8485&amp;poststad=Dverberg" xr:uid="{00000000-0004-0000-0000-0000B2360000}"/>
    <hyperlink ref="A4382" r:id="rId14004" display="http://www.erikbolstad.no/postnummer-koordinatar/?postnummer=8488&amp;poststad=Nøss" xr:uid="{00000000-0004-0000-0000-0000B3360000}"/>
    <hyperlink ref="A4383" r:id="rId14005" display="http://www.erikbolstad.no/postnummer-koordinatar/?postnummer=8489&amp;poststad=Nordmela" xr:uid="{00000000-0004-0000-0000-0000B4360000}"/>
    <hyperlink ref="A4384" r:id="rId14006" display="http://www.erikbolstad.no/postnummer-koordinatar/?postnummer=8493&amp;poststad=Risøyhamn" xr:uid="{00000000-0004-0000-0000-0000B5360000}"/>
    <hyperlink ref="A4385" r:id="rId14007" display="http://www.erikbolstad.no/postnummer-koordinatar/?postnummer=8501&amp;poststad=Narvik" xr:uid="{00000000-0004-0000-0000-0000B6360000}"/>
    <hyperlink ref="A4386" r:id="rId14008" display="http://www.erikbolstad.no/postnummer-koordinatar/?postnummer=8502&amp;poststad=Narvik" xr:uid="{00000000-0004-0000-0000-0000B7360000}"/>
    <hyperlink ref="A4387" r:id="rId14009" display="http://www.erikbolstad.no/postnummer-koordinatar/?postnummer=8503&amp;poststad=Narvik" xr:uid="{00000000-0004-0000-0000-0000B8360000}"/>
    <hyperlink ref="A4388" r:id="rId14010" display="http://www.erikbolstad.no/postnummer-koordinatar/?postnummer=8504&amp;poststad=Narvik" xr:uid="{00000000-0004-0000-0000-0000B9360000}"/>
    <hyperlink ref="A4389" r:id="rId14011" display="http://www.erikbolstad.no/postnummer-koordinatar/?postnummer=8505&amp;poststad=Narvik" xr:uid="{00000000-0004-0000-0000-0000BA360000}"/>
    <hyperlink ref="A4390" r:id="rId14012" display="http://www.erikbolstad.no/postnummer-koordinatar/?postnummer=8506&amp;poststad=Narvik" xr:uid="{00000000-0004-0000-0000-0000BB360000}"/>
    <hyperlink ref="A4391" r:id="rId14013" display="http://www.erikbolstad.no/postnummer-koordinatar/?postnummer=8507&amp;poststad=Narvik" xr:uid="{00000000-0004-0000-0000-0000BC360000}"/>
    <hyperlink ref="A4392" r:id="rId14014" display="http://www.erikbolstad.no/postnummer-koordinatar/?postnummer=8508&amp;poststad=Narvik" xr:uid="{00000000-0004-0000-0000-0000BD360000}"/>
    <hyperlink ref="A4393" r:id="rId14015" display="http://www.erikbolstad.no/postnummer-koordinatar/?postnummer=8509&amp;poststad=Narvik" xr:uid="{00000000-0004-0000-0000-0000BE360000}"/>
    <hyperlink ref="A4394" r:id="rId14016" display="http://www.erikbolstad.no/postnummer-koordinatar/?postnummer=8510&amp;poststad=Narvik" xr:uid="{00000000-0004-0000-0000-0000BF360000}"/>
    <hyperlink ref="A4395" r:id="rId14017" display="http://www.erikbolstad.no/postnummer-koordinatar/?postnummer=8512&amp;poststad=Narvik" xr:uid="{00000000-0004-0000-0000-0000C0360000}"/>
    <hyperlink ref="A4396" r:id="rId14018" display="http://www.erikbolstad.no/postnummer-koordinatar/?postnummer=8513&amp;poststad=Ankenes" xr:uid="{00000000-0004-0000-0000-0000C1360000}"/>
    <hyperlink ref="A4397" r:id="rId14019" display="http://www.erikbolstad.no/postnummer-koordinatar/?postnummer=8514&amp;poststad=Narvik" xr:uid="{00000000-0004-0000-0000-0000C2360000}"/>
    <hyperlink ref="A4398" r:id="rId14020" display="http://www.erikbolstad.no/postnummer-koordinatar/?postnummer=8515&amp;poststad=Narvik" xr:uid="{00000000-0004-0000-0000-0000C3360000}"/>
    <hyperlink ref="A4399" r:id="rId14021" display="http://www.erikbolstad.no/postnummer-koordinatar/?postnummer=8516&amp;poststad=Narvik" xr:uid="{00000000-0004-0000-0000-0000C4360000}"/>
    <hyperlink ref="A4400" r:id="rId14022" display="http://www.erikbolstad.no/postnummer-koordinatar/?postnummer=8517&amp;poststad=Narvik" xr:uid="{00000000-0004-0000-0000-0000C5360000}"/>
    <hyperlink ref="A4401" r:id="rId14023" display="http://www.erikbolstad.no/postnummer-koordinatar/?postnummer=8518&amp;poststad=Narvik" xr:uid="{00000000-0004-0000-0000-0000C6360000}"/>
    <hyperlink ref="A4402" r:id="rId14024" display="http://www.erikbolstad.no/postnummer-koordinatar/?postnummer=8520&amp;poststad=Ankenes" xr:uid="{00000000-0004-0000-0000-0000C7360000}"/>
    <hyperlink ref="A4403" r:id="rId14025" display="http://www.erikbolstad.no/postnummer-koordinatar/?postnummer=8522&amp;poststad=Beisfjord" xr:uid="{00000000-0004-0000-0000-0000C8360000}"/>
    <hyperlink ref="A4404" r:id="rId14026" display="http://www.erikbolstad.no/postnummer-koordinatar/?postnummer=8523&amp;poststad=Elvegård" xr:uid="{00000000-0004-0000-0000-0000C9360000}"/>
    <hyperlink ref="A4405" r:id="rId14027" display="http://www.erikbolstad.no/postnummer-koordinatar/?postnummer=8530&amp;poststad=Bjerkvik" xr:uid="{00000000-0004-0000-0000-0000CA360000}"/>
    <hyperlink ref="A4406" r:id="rId14028" display="http://www.erikbolstad.no/postnummer-koordinatar/?postnummer=8531&amp;poststad=Bjerkvik" xr:uid="{00000000-0004-0000-0000-0000CB360000}"/>
    <hyperlink ref="A4407" r:id="rId14029" display="http://www.erikbolstad.no/postnummer-koordinatar/?postnummer=8533&amp;poststad=Bogen%20i%20Ofoten" xr:uid="{00000000-0004-0000-0000-0000CC360000}"/>
    <hyperlink ref="A4408" r:id="rId14030" display="http://www.erikbolstad.no/postnummer-koordinatar/?postnummer=8534&amp;poststad=Liland" xr:uid="{00000000-0004-0000-0000-0000CD360000}"/>
    <hyperlink ref="A4409" r:id="rId14031" display="http://www.erikbolstad.no/postnummer-koordinatar/?postnummer=8535&amp;poststad=Tårstad" xr:uid="{00000000-0004-0000-0000-0000CE360000}"/>
    <hyperlink ref="A4410" r:id="rId14032" display="http://www.erikbolstad.no/postnummer-koordinatar/?postnummer=8536&amp;poststad=Evenes" xr:uid="{00000000-0004-0000-0000-0000CF360000}"/>
    <hyperlink ref="A4411" r:id="rId14033" display="http://www.erikbolstad.no/postnummer-koordinatar/?postnummer=8539&amp;poststad=Bogen%20i%20Ofoten" xr:uid="{00000000-0004-0000-0000-0000D0360000}"/>
    <hyperlink ref="A4412" r:id="rId14034" display="http://www.erikbolstad.no/postnummer-koordinatar/?postnummer=8540&amp;poststad=Ballangen" xr:uid="{00000000-0004-0000-0000-0000D1360000}"/>
    <hyperlink ref="A4413" r:id="rId14035" display="http://www.erikbolstad.no/postnummer-koordinatar/?postnummer=8542&amp;poststad=Kjeldebotn%20(ikkje%20i%20bruk)" xr:uid="{00000000-0004-0000-0000-0000D2360000}"/>
    <hyperlink ref="A4414" r:id="rId14036" display="http://www.erikbolstad.no/postnummer-koordinatar/?postnummer=8543&amp;poststad=Kjeldebotn" xr:uid="{00000000-0004-0000-0000-0000D3360000}"/>
    <hyperlink ref="A4415" r:id="rId14037" display="http://www.erikbolstad.no/postnummer-koordinatar/?postnummer=8546&amp;poststad=Ballangen" xr:uid="{00000000-0004-0000-0000-0000D4360000}"/>
    <hyperlink ref="A4416" r:id="rId14038" display="http://www.erikbolstad.no/postnummer-koordinatar/?postnummer=8590&amp;poststad=Kjøpsvik" xr:uid="{00000000-0004-0000-0000-0000D5360000}"/>
    <hyperlink ref="A4417" r:id="rId14039" display="http://www.erikbolstad.no/postnummer-koordinatar/?postnummer=8591&amp;poststad=Kjøpsvik" xr:uid="{00000000-0004-0000-0000-0000D6360000}"/>
    <hyperlink ref="A4418" r:id="rId14040" display="http://www.erikbolstad.no/postnummer-koordinatar/?postnummer=8601&amp;poststad=Mo%20i%20Rana" xr:uid="{00000000-0004-0000-0000-0000D7360000}"/>
    <hyperlink ref="A4419" r:id="rId14041" display="http://www.erikbolstad.no/postnummer-koordinatar/?postnummer=8602&amp;poststad=Mo%20i%20Rana" xr:uid="{00000000-0004-0000-0000-0000D8360000}"/>
    <hyperlink ref="A4420" r:id="rId14042" display="http://www.erikbolstad.no/postnummer-koordinatar/?postnummer=8603&amp;poststad=Mo%20i%20Rana" xr:uid="{00000000-0004-0000-0000-0000D9360000}"/>
    <hyperlink ref="A4421" r:id="rId14043" display="http://www.erikbolstad.no/postnummer-koordinatar/?postnummer=8604&amp;poststad=Mo%20i%20Rana" xr:uid="{00000000-0004-0000-0000-0000DA360000}"/>
    <hyperlink ref="A4422" r:id="rId14044" display="http://www.erikbolstad.no/postnummer-koordinatar/?postnummer=8605&amp;poststad=Mo%20i%20Rana%20(ikkje%20i%20bruk)" xr:uid="{00000000-0004-0000-0000-0000DB360000}"/>
    <hyperlink ref="A4423" r:id="rId14045" display="http://www.erikbolstad.no/postnummer-koordinatar/?postnummer=8606&amp;poststad=Mo%20i%20Rana%20(ikkje%20i%20bruk)" xr:uid="{00000000-0004-0000-0000-0000DC360000}"/>
    <hyperlink ref="A4424" r:id="rId14046" display="http://www.erikbolstad.no/postnummer-koordinatar/?postnummer=8607&amp;poststad=Mo%20i%20Rana" xr:uid="{00000000-0004-0000-0000-0000DD360000}"/>
    <hyperlink ref="A4425" r:id="rId14047" display="http://www.erikbolstad.no/postnummer-koordinatar/?postnummer=8608&amp;poststad=Mo%20i%20Rana" xr:uid="{00000000-0004-0000-0000-0000DE360000}"/>
    <hyperlink ref="A4426" r:id="rId14048" display="http://www.erikbolstad.no/postnummer-koordinatar/?postnummer=8610&amp;poststad=Mo%20i%20Rana" xr:uid="{00000000-0004-0000-0000-0000DF360000}"/>
    <hyperlink ref="A4427" r:id="rId14049" display="http://www.erikbolstad.no/postnummer-koordinatar/?postnummer=8613&amp;poststad=Mo%20i%20Rana" xr:uid="{00000000-0004-0000-0000-0000E0360000}"/>
    <hyperlink ref="A4428" r:id="rId14050" display="http://www.erikbolstad.no/postnummer-koordinatar/?postnummer=8614&amp;poststad=Mo%20i%20Rana" xr:uid="{00000000-0004-0000-0000-0000E1360000}"/>
    <hyperlink ref="A4429" r:id="rId14051" display="http://www.erikbolstad.no/postnummer-koordinatar/?postnummer=8615&amp;poststad=Skonseng" xr:uid="{00000000-0004-0000-0000-0000E2360000}"/>
    <hyperlink ref="A4430" r:id="rId14052" display="http://www.erikbolstad.no/postnummer-koordinatar/?postnummer=8616&amp;poststad=Mo%20i%20Rana" xr:uid="{00000000-0004-0000-0000-0000E3360000}"/>
    <hyperlink ref="A4431" r:id="rId14053" display="http://www.erikbolstad.no/postnummer-koordinatar/?postnummer=8617&amp;poststad=Dalsgrenda" xr:uid="{00000000-0004-0000-0000-0000E4360000}"/>
    <hyperlink ref="A4432" r:id="rId14054" display="http://www.erikbolstad.no/postnummer-koordinatar/?postnummer=8618&amp;poststad=Mo%20i%20Rana" xr:uid="{00000000-0004-0000-0000-0000E5360000}"/>
    <hyperlink ref="A4433" r:id="rId14055" display="http://www.erikbolstad.no/postnummer-koordinatar/?postnummer=8622&amp;poststad=Mo%20i%20Rana" xr:uid="{00000000-0004-0000-0000-0000E6360000}"/>
    <hyperlink ref="A4434" r:id="rId14056" display="http://www.erikbolstad.no/postnummer-koordinatar/?postnummer=8624&amp;poststad=Mo%20i%20Rana" xr:uid="{00000000-0004-0000-0000-0000E7360000}"/>
    <hyperlink ref="A4435" r:id="rId14057" display="http://www.erikbolstad.no/postnummer-koordinatar/?postnummer=8626&amp;poststad=Mo%20i%20Rana" xr:uid="{00000000-0004-0000-0000-0000E8360000}"/>
    <hyperlink ref="A4436" r:id="rId14058" display="http://www.erikbolstad.no/postnummer-koordinatar/?postnummer=8629&amp;poststad=Svartisdal%20(ikkje%20i%20bruk)" xr:uid="{00000000-0004-0000-0000-0000E9360000}"/>
    <hyperlink ref="A4437" r:id="rId14059" display="http://www.erikbolstad.no/postnummer-koordinatar/?postnummer=8630&amp;poststad=Storforshei" xr:uid="{00000000-0004-0000-0000-0000EA360000}"/>
    <hyperlink ref="A4438" r:id="rId14060" display="http://www.erikbolstad.no/postnummer-koordinatar/?postnummer=8634&amp;poststad=Mo%20i%20Rana" xr:uid="{00000000-0004-0000-0000-0000EB360000}"/>
    <hyperlink ref="A4439" r:id="rId14061" display="http://www.erikbolstad.no/postnummer-koordinatar/?postnummer=8635&amp;poststad=Polarsirkelen%20(ikkje%20i%20bruk)" xr:uid="{00000000-0004-0000-0000-0000EC360000}"/>
    <hyperlink ref="A4440" r:id="rId14062" display="http://www.erikbolstad.no/postnummer-koordinatar/?postnummer=8638&amp;poststad=Storforshei" xr:uid="{00000000-0004-0000-0000-0000ED360000}"/>
    <hyperlink ref="A4441" r:id="rId14063" display="http://www.erikbolstad.no/postnummer-koordinatar/?postnummer=8640&amp;poststad=Hemnesberget" xr:uid="{00000000-0004-0000-0000-0000EE360000}"/>
    <hyperlink ref="A4442" r:id="rId14064" display="http://www.erikbolstad.no/postnummer-koordinatar/?postnummer=8641&amp;poststad=Hemnesberget" xr:uid="{00000000-0004-0000-0000-0000EF360000}"/>
    <hyperlink ref="A4443" r:id="rId14065" display="http://www.erikbolstad.no/postnummer-koordinatar/?postnummer=8642&amp;poststad=Finneidfjord" xr:uid="{00000000-0004-0000-0000-0000F0360000}"/>
    <hyperlink ref="A4444" r:id="rId14066" display="http://www.erikbolstad.no/postnummer-koordinatar/?postnummer=8643&amp;poststad=Bjerka" xr:uid="{00000000-0004-0000-0000-0000F1360000}"/>
    <hyperlink ref="A4445" r:id="rId14067" display="http://www.erikbolstad.no/postnummer-koordinatar/?postnummer=8646&amp;poststad=Korgen" xr:uid="{00000000-0004-0000-0000-0000F2360000}"/>
    <hyperlink ref="A4446" r:id="rId14068" display="http://www.erikbolstad.no/postnummer-koordinatar/?postnummer=8647&amp;poststad=Bleikvasslia" xr:uid="{00000000-0004-0000-0000-0000F3360000}"/>
    <hyperlink ref="A4447" r:id="rId14069" display="http://www.erikbolstad.no/postnummer-koordinatar/?postnummer=8648&amp;poststad=Korgen" xr:uid="{00000000-0004-0000-0000-0000F4360000}"/>
    <hyperlink ref="A4448" r:id="rId14070" display="http://www.erikbolstad.no/postnummer-koordinatar/?postnummer=8651&amp;poststad=Mosjøen" xr:uid="{00000000-0004-0000-0000-0000F5360000}"/>
    <hyperlink ref="A4449" r:id="rId14071" display="http://www.erikbolstad.no/postnummer-koordinatar/?postnummer=8652&amp;poststad=Mosjøen" xr:uid="{00000000-0004-0000-0000-0000F6360000}"/>
    <hyperlink ref="A4450" r:id="rId14072" display="http://www.erikbolstad.no/postnummer-koordinatar/?postnummer=8654&amp;poststad=Mosjøen" xr:uid="{00000000-0004-0000-0000-0000F7360000}"/>
    <hyperlink ref="A4451" r:id="rId14073" display="http://www.erikbolstad.no/postnummer-koordinatar/?postnummer=8655&amp;poststad=Mosjøen" xr:uid="{00000000-0004-0000-0000-0000F8360000}"/>
    <hyperlink ref="A4452" r:id="rId14074" display="http://www.erikbolstad.no/postnummer-koordinatar/?postnummer=8656&amp;poststad=Mosjøen" xr:uid="{00000000-0004-0000-0000-0000F9360000}"/>
    <hyperlink ref="A4453" r:id="rId14075" display="http://www.erikbolstad.no/postnummer-koordinatar/?postnummer=8657&amp;poststad=Mosjøen" xr:uid="{00000000-0004-0000-0000-0000FA360000}"/>
    <hyperlink ref="A4454" r:id="rId14076" display="http://www.erikbolstad.no/postnummer-koordinatar/?postnummer=8658&amp;poststad=Mosjøen" xr:uid="{00000000-0004-0000-0000-0000FB360000}"/>
    <hyperlink ref="A4455" r:id="rId14077" display="http://www.erikbolstad.no/postnummer-koordinatar/?postnummer=8659&amp;poststad=Mosjøen" xr:uid="{00000000-0004-0000-0000-0000FC360000}"/>
    <hyperlink ref="A4456" r:id="rId14078" display="http://www.erikbolstad.no/postnummer-koordinatar/?postnummer=8660&amp;poststad=Mosjøen" xr:uid="{00000000-0004-0000-0000-0000FD360000}"/>
    <hyperlink ref="A4457" r:id="rId14079" display="http://www.erikbolstad.no/postnummer-koordinatar/?postnummer=8661&amp;poststad=Mosjøen" xr:uid="{00000000-0004-0000-0000-0000FE360000}"/>
    <hyperlink ref="A4458" r:id="rId14080" display="http://www.erikbolstad.no/postnummer-koordinatar/?postnummer=8663&amp;poststad=Mosjøen" xr:uid="{00000000-0004-0000-0000-0000FF360000}"/>
    <hyperlink ref="A4459" r:id="rId14081" display="http://www.erikbolstad.no/postnummer-koordinatar/?postnummer=8664&amp;poststad=Mosjøen" xr:uid="{00000000-0004-0000-0000-000000370000}"/>
    <hyperlink ref="A4460" r:id="rId14082" display="http://www.erikbolstad.no/postnummer-koordinatar/?postnummer=8665&amp;poststad=Mosjøen" xr:uid="{00000000-0004-0000-0000-000001370000}"/>
    <hyperlink ref="A4461" r:id="rId14083" display="http://www.erikbolstad.no/postnummer-koordinatar/?postnummer=8666&amp;poststad=Mosjøen" xr:uid="{00000000-0004-0000-0000-000002370000}"/>
    <hyperlink ref="A4462" r:id="rId14084" display="http://www.erikbolstad.no/postnummer-koordinatar/?postnummer=8672&amp;poststad=Elsfjord" xr:uid="{00000000-0004-0000-0000-000003370000}"/>
    <hyperlink ref="A4463" r:id="rId14085" display="http://www.erikbolstad.no/postnummer-koordinatar/?postnummer=8680&amp;poststad=Trofors" xr:uid="{00000000-0004-0000-0000-000004370000}"/>
    <hyperlink ref="A4464" r:id="rId14086" display="http://www.erikbolstad.no/postnummer-koordinatar/?postnummer=8681&amp;poststad=Trofors" xr:uid="{00000000-0004-0000-0000-000005370000}"/>
    <hyperlink ref="A4465" r:id="rId14087" display="http://www.erikbolstad.no/postnummer-koordinatar/?postnummer=8690&amp;poststad=Hattfjelldal" xr:uid="{00000000-0004-0000-0000-000006370000}"/>
    <hyperlink ref="A4466" r:id="rId14088" display="http://www.erikbolstad.no/postnummer-koordinatar/?postnummer=8691&amp;poststad=Hattfjelldal" xr:uid="{00000000-0004-0000-0000-000007370000}"/>
    <hyperlink ref="A4467" r:id="rId14089" display="http://www.erikbolstad.no/postnummer-koordinatar/?postnummer=8700&amp;poststad=Nesna" xr:uid="{00000000-0004-0000-0000-000008370000}"/>
    <hyperlink ref="A4468" r:id="rId14090" display="http://www.erikbolstad.no/postnummer-koordinatar/?postnummer=8701&amp;poststad=Nesna" xr:uid="{00000000-0004-0000-0000-000009370000}"/>
    <hyperlink ref="A4469" r:id="rId14091" display="http://www.erikbolstad.no/postnummer-koordinatar/?postnummer=8720&amp;poststad=Vikholmen" xr:uid="{00000000-0004-0000-0000-00000A370000}"/>
    <hyperlink ref="A4470" r:id="rId14092" display="http://www.erikbolstad.no/postnummer-koordinatar/?postnummer=8723&amp;poststad=Husby" xr:uid="{00000000-0004-0000-0000-00000B370000}"/>
    <hyperlink ref="A4471" r:id="rId14093" display="http://www.erikbolstad.no/postnummer-koordinatar/?postnummer=8724&amp;poststad=Saura" xr:uid="{00000000-0004-0000-0000-00000C370000}"/>
    <hyperlink ref="A4472" r:id="rId14094" display="http://www.erikbolstad.no/postnummer-koordinatar/?postnummer=8725&amp;poststad=Utskarpen" xr:uid="{00000000-0004-0000-0000-00000D370000}"/>
    <hyperlink ref="A4473" r:id="rId14095" display="http://www.erikbolstad.no/postnummer-koordinatar/?postnummer=8726&amp;poststad=Utskarpen%20(ikkje%20i%20bruk)" xr:uid="{00000000-0004-0000-0000-00000E370000}"/>
    <hyperlink ref="A4474" r:id="rId14096" display="http://www.erikbolstad.no/postnummer-koordinatar/?postnummer=8730&amp;poststad=Bratland" xr:uid="{00000000-0004-0000-0000-00000F370000}"/>
    <hyperlink ref="A4475" r:id="rId14097" display="http://www.erikbolstad.no/postnummer-koordinatar/?postnummer=8732&amp;poststad=Aldra" xr:uid="{00000000-0004-0000-0000-000010370000}"/>
    <hyperlink ref="A4476" r:id="rId14098" display="http://www.erikbolstad.no/postnummer-koordinatar/?postnummer=8733&amp;poststad=Stuvland" xr:uid="{00000000-0004-0000-0000-000011370000}"/>
    <hyperlink ref="A4477" r:id="rId14099" display="http://www.erikbolstad.no/postnummer-koordinatar/?postnummer=8735&amp;poststad=Stokkvågen" xr:uid="{00000000-0004-0000-0000-000012370000}"/>
    <hyperlink ref="A4478" r:id="rId14100" display="http://www.erikbolstad.no/postnummer-koordinatar/?postnummer=8740&amp;poststad=Nord-Solvær" xr:uid="{00000000-0004-0000-0000-000013370000}"/>
    <hyperlink ref="A4479" r:id="rId14101" display="http://www.erikbolstad.no/postnummer-koordinatar/?postnummer=8742&amp;poststad=Selvær" xr:uid="{00000000-0004-0000-0000-000014370000}"/>
    <hyperlink ref="A4480" r:id="rId14102" display="http://www.erikbolstad.no/postnummer-koordinatar/?postnummer=8743&amp;poststad=Indre%20Kvarøy" xr:uid="{00000000-0004-0000-0000-000015370000}"/>
    <hyperlink ref="A4481" r:id="rId14103" display="http://www.erikbolstad.no/postnummer-koordinatar/?postnummer=8750&amp;poststad=Tonnes" xr:uid="{00000000-0004-0000-0000-000016370000}"/>
    <hyperlink ref="A4482" r:id="rId14104" display="http://www.erikbolstad.no/postnummer-koordinatar/?postnummer=8752&amp;poststad=Konsvikosen" xr:uid="{00000000-0004-0000-0000-000017370000}"/>
    <hyperlink ref="A4483" r:id="rId14105" display="http://www.erikbolstad.no/postnummer-koordinatar/?postnummer=8753&amp;poststad=Konsvikosen" xr:uid="{00000000-0004-0000-0000-000018370000}"/>
    <hyperlink ref="A4484" r:id="rId14106" display="http://www.erikbolstad.no/postnummer-koordinatar/?postnummer=8754&amp;poststad=Øresvik" xr:uid="{00000000-0004-0000-0000-000019370000}"/>
    <hyperlink ref="A4485" r:id="rId14107" display="http://www.erikbolstad.no/postnummer-koordinatar/?postnummer=8761&amp;poststad=Sleneset" xr:uid="{00000000-0004-0000-0000-00001A370000}"/>
    <hyperlink ref="A4486" r:id="rId14108" display="http://www.erikbolstad.no/postnummer-koordinatar/?postnummer=8762&amp;poststad=Sleneset" xr:uid="{00000000-0004-0000-0000-00001B370000}"/>
    <hyperlink ref="A4487" r:id="rId14109" display="http://www.erikbolstad.no/postnummer-koordinatar/?postnummer=8764&amp;poststad=Lovund" xr:uid="{00000000-0004-0000-0000-00001C370000}"/>
    <hyperlink ref="A4488" r:id="rId14110" display="http://www.erikbolstad.no/postnummer-koordinatar/?postnummer=8766&amp;poststad=Lurøy" xr:uid="{00000000-0004-0000-0000-00001D370000}"/>
    <hyperlink ref="A4489" r:id="rId14111" display="http://www.erikbolstad.no/postnummer-koordinatar/?postnummer=8767&amp;poststad=Lurøy" xr:uid="{00000000-0004-0000-0000-00001E370000}"/>
    <hyperlink ref="A4490" r:id="rId14112" display="http://www.erikbolstad.no/postnummer-koordinatar/?postnummer=8770&amp;poststad=Træna" xr:uid="{00000000-0004-0000-0000-00001F370000}"/>
    <hyperlink ref="A4491" r:id="rId14113" display="http://www.erikbolstad.no/postnummer-koordinatar/?postnummer=8800&amp;poststad=Sandnessjøen" xr:uid="{00000000-0004-0000-0000-000020370000}"/>
    <hyperlink ref="A4492" r:id="rId14114" display="http://www.erikbolstad.no/postnummer-koordinatar/?postnummer=8801&amp;poststad=Sandnessjøen" xr:uid="{00000000-0004-0000-0000-000021370000}"/>
    <hyperlink ref="A4493" r:id="rId14115" display="http://www.erikbolstad.no/postnummer-koordinatar/?postnummer=8802&amp;poststad=Sandnessjøen" xr:uid="{00000000-0004-0000-0000-000022370000}"/>
    <hyperlink ref="A4494" r:id="rId14116" display="http://www.erikbolstad.no/postnummer-koordinatar/?postnummer=8803&amp;poststad=Sandnessjøen" xr:uid="{00000000-0004-0000-0000-000023370000}"/>
    <hyperlink ref="A4495" r:id="rId14117" display="http://www.erikbolstad.no/postnummer-koordinatar/?postnummer=8804&amp;poststad=Sandnessjøen" xr:uid="{00000000-0004-0000-0000-000024370000}"/>
    <hyperlink ref="A4496" r:id="rId14118" display="http://www.erikbolstad.no/postnummer-koordinatar/?postnummer=8805&amp;poststad=Sandnessjøen" xr:uid="{00000000-0004-0000-0000-000025370000}"/>
    <hyperlink ref="A4497" r:id="rId14119" display="http://www.erikbolstad.no/postnummer-koordinatar/?postnummer=8809&amp;poststad=Sandnessjøen" xr:uid="{00000000-0004-0000-0000-000026370000}"/>
    <hyperlink ref="A4498" r:id="rId14120" display="http://www.erikbolstad.no/postnummer-koordinatar/?postnummer=8813&amp;poststad=Kopardal" xr:uid="{00000000-0004-0000-0000-000027370000}"/>
    <hyperlink ref="A4499" r:id="rId14121" display="http://www.erikbolstad.no/postnummer-koordinatar/?postnummer=8820&amp;poststad=Dønna" xr:uid="{00000000-0004-0000-0000-000028370000}"/>
    <hyperlink ref="A4500" r:id="rId14122" display="http://www.erikbolstad.no/postnummer-koordinatar/?postnummer=8827&amp;poststad=Dønna" xr:uid="{00000000-0004-0000-0000-000029370000}"/>
    <hyperlink ref="A4501" r:id="rId14123" display="http://www.erikbolstad.no/postnummer-koordinatar/?postnummer=8830&amp;poststad=Vandve" xr:uid="{00000000-0004-0000-0000-00002A370000}"/>
    <hyperlink ref="A4502" r:id="rId14124" display="http://www.erikbolstad.no/postnummer-koordinatar/?postnummer=8842&amp;poststad=Brasøy" xr:uid="{00000000-0004-0000-0000-00002B370000}"/>
    <hyperlink ref="A4503" r:id="rId14125" display="http://www.erikbolstad.no/postnummer-koordinatar/?postnummer=8844&amp;poststad=Sandvær" xr:uid="{00000000-0004-0000-0000-00002C370000}"/>
    <hyperlink ref="A4504" r:id="rId14126" display="http://www.erikbolstad.no/postnummer-koordinatar/?postnummer=8850&amp;poststad=Herøy" xr:uid="{00000000-0004-0000-0000-00002D370000}"/>
    <hyperlink ref="A4505" r:id="rId14127" display="http://www.erikbolstad.no/postnummer-koordinatar/?postnummer=8851&amp;poststad=Herøy" xr:uid="{00000000-0004-0000-0000-00002E370000}"/>
    <hyperlink ref="A4506" r:id="rId14128" display="http://www.erikbolstad.no/postnummer-koordinatar/?postnummer=8852&amp;poststad=Herøy" xr:uid="{00000000-0004-0000-0000-00002F370000}"/>
    <hyperlink ref="A4507" r:id="rId14129" display="http://www.erikbolstad.no/postnummer-koordinatar/?postnummer=8854&amp;poststad=Austbø" xr:uid="{00000000-0004-0000-0000-000030370000}"/>
    <hyperlink ref="A4508" r:id="rId14130" display="http://www.erikbolstad.no/postnummer-koordinatar/?postnummer=8860&amp;poststad=Tjøtta" xr:uid="{00000000-0004-0000-0000-000031370000}"/>
    <hyperlink ref="A4509" r:id="rId14131" display="http://www.erikbolstad.no/postnummer-koordinatar/?postnummer=8861&amp;poststad=Tjøtta" xr:uid="{00000000-0004-0000-0000-000032370000}"/>
    <hyperlink ref="A4510" r:id="rId14132" display="http://www.erikbolstad.no/postnummer-koordinatar/?postnummer=8865&amp;poststad=Tro" xr:uid="{00000000-0004-0000-0000-000033370000}"/>
    <hyperlink ref="A4511" r:id="rId14133" display="http://www.erikbolstad.no/postnummer-koordinatar/?postnummer=8870&amp;poststad=Visthus" xr:uid="{00000000-0004-0000-0000-000034370000}"/>
    <hyperlink ref="A4512" r:id="rId14134" display="http://www.erikbolstad.no/postnummer-koordinatar/?postnummer=8880&amp;poststad=Bærøyvågen" xr:uid="{00000000-0004-0000-0000-000035370000}"/>
    <hyperlink ref="A4513" r:id="rId14135" display="http://www.erikbolstad.no/postnummer-koordinatar/?postnummer=8890&amp;poststad=Leirfjord" xr:uid="{00000000-0004-0000-0000-000036370000}"/>
    <hyperlink ref="A4514" r:id="rId14136" display="http://www.erikbolstad.no/postnummer-koordinatar/?postnummer=8891&amp;poststad=Leirfjord" xr:uid="{00000000-0004-0000-0000-000037370000}"/>
    <hyperlink ref="A4515" r:id="rId14137" display="http://www.erikbolstad.no/postnummer-koordinatar/?postnummer=8892&amp;poststad=Sundøy" xr:uid="{00000000-0004-0000-0000-000038370000}"/>
    <hyperlink ref="A4516" r:id="rId14138" display="http://www.erikbolstad.no/postnummer-koordinatar/?postnummer=8897&amp;poststad=Bardal" xr:uid="{00000000-0004-0000-0000-000039370000}"/>
    <hyperlink ref="A4517" r:id="rId14139" display="http://www.erikbolstad.no/postnummer-koordinatar/?postnummer=8900&amp;poststad=Brønnøysund" xr:uid="{00000000-0004-0000-0000-00003A370000}"/>
    <hyperlink ref="A4518" r:id="rId14140" display="http://www.erikbolstad.no/postnummer-koordinatar/?postnummer=8901&amp;poststad=Brønnøysund" xr:uid="{00000000-0004-0000-0000-00003B370000}"/>
    <hyperlink ref="A4519" r:id="rId14141" display="http://www.erikbolstad.no/postnummer-koordinatar/?postnummer=8902&amp;poststad=Brønnøysund" xr:uid="{00000000-0004-0000-0000-00003C370000}"/>
    <hyperlink ref="A4520" r:id="rId14142" display="http://www.erikbolstad.no/postnummer-koordinatar/?postnummer=8904&amp;poststad=Brønnøysund" xr:uid="{00000000-0004-0000-0000-00003D370000}"/>
    <hyperlink ref="A4521" r:id="rId14143" display="http://www.erikbolstad.no/postnummer-koordinatar/?postnummer=8905&amp;poststad=Brønnøysund" xr:uid="{00000000-0004-0000-0000-00003E370000}"/>
    <hyperlink ref="A4522" r:id="rId14144" display="http://www.erikbolstad.no/postnummer-koordinatar/?postnummer=8906&amp;poststad=Brønnøysund" xr:uid="{00000000-0004-0000-0000-00003F370000}"/>
    <hyperlink ref="A4523" r:id="rId14145" display="http://www.erikbolstad.no/postnummer-koordinatar/?postnummer=8907&amp;poststad=Brønnøysund" xr:uid="{00000000-0004-0000-0000-000040370000}"/>
    <hyperlink ref="A4524" r:id="rId14146" display="http://www.erikbolstad.no/postnummer-koordinatar/?postnummer=8908&amp;poststad=Brønnøysund" xr:uid="{00000000-0004-0000-0000-000041370000}"/>
    <hyperlink ref="A4525" r:id="rId14147" display="http://www.erikbolstad.no/postnummer-koordinatar/?postnummer=8909&amp;poststad=Brønnøysund" xr:uid="{00000000-0004-0000-0000-000042370000}"/>
    <hyperlink ref="A4526" r:id="rId14148" display="http://www.erikbolstad.no/postnummer-koordinatar/?postnummer=8910&amp;poststad=Brønnøysund" xr:uid="{00000000-0004-0000-0000-000043370000}"/>
    <hyperlink ref="A4527" r:id="rId14149" display="http://www.erikbolstad.no/postnummer-koordinatar/?postnummer=8920&amp;poststad=Sømna" xr:uid="{00000000-0004-0000-0000-000044370000}"/>
    <hyperlink ref="A4528" r:id="rId14150" display="http://www.erikbolstad.no/postnummer-koordinatar/?postnummer=8921&amp;poststad=Sømna" xr:uid="{00000000-0004-0000-0000-000045370000}"/>
    <hyperlink ref="A4529" r:id="rId14151" display="http://www.erikbolstad.no/postnummer-koordinatar/?postnummer=8922&amp;poststad=Sømna" xr:uid="{00000000-0004-0000-0000-000046370000}"/>
    <hyperlink ref="A4530" r:id="rId14152" display="http://www.erikbolstad.no/postnummer-koordinatar/?postnummer=8960&amp;poststad=Velfjord" xr:uid="{00000000-0004-0000-0000-000047370000}"/>
    <hyperlink ref="A4531" r:id="rId14153" display="http://www.erikbolstad.no/postnummer-koordinatar/?postnummer=8961&amp;poststad=Velfjord" xr:uid="{00000000-0004-0000-0000-000048370000}"/>
    <hyperlink ref="A4532" r:id="rId14154" display="http://www.erikbolstad.no/postnummer-koordinatar/?postnummer=8976&amp;poststad=Vevelstad" xr:uid="{00000000-0004-0000-0000-000049370000}"/>
    <hyperlink ref="A4533" r:id="rId14155" display="http://www.erikbolstad.no/postnummer-koordinatar/?postnummer=8978&amp;poststad=Hesstun%20(ikkje%20i%20bruk)" xr:uid="{00000000-0004-0000-0000-00004A370000}"/>
    <hyperlink ref="A4534" r:id="rId14156" display="http://www.erikbolstad.no/postnummer-koordinatar/?postnummer=8980&amp;poststad=Vega" xr:uid="{00000000-0004-0000-0000-00004B370000}"/>
    <hyperlink ref="A4535" r:id="rId14157" display="http://www.erikbolstad.no/postnummer-koordinatar/?postnummer=8981&amp;poststad=Vega" xr:uid="{00000000-0004-0000-0000-00004C370000}"/>
    <hyperlink ref="A4536" r:id="rId14158" display="http://www.erikbolstad.no/postnummer-koordinatar/?postnummer=8985&amp;poststad=Ylvingen" xr:uid="{00000000-0004-0000-0000-00004D370000}"/>
    <hyperlink ref="A4537" r:id="rId14159" display="http://www.erikbolstad.no/postnummer-koordinatar/?postnummer=9006&amp;poststad=Tromsø" xr:uid="{00000000-0004-0000-0000-00004E370000}"/>
    <hyperlink ref="A4538" r:id="rId14160" display="http://www.erikbolstad.no/postnummer-koordinatar/?postnummer=9007&amp;poststad=Tromsø" xr:uid="{00000000-0004-0000-0000-00004F370000}"/>
    <hyperlink ref="A4539" r:id="rId14161" display="http://www.erikbolstad.no/postnummer-koordinatar/?postnummer=9008&amp;poststad=Tromsø" xr:uid="{00000000-0004-0000-0000-000050370000}"/>
    <hyperlink ref="A4540" r:id="rId14162" display="http://www.erikbolstad.no/postnummer-koordinatar/?postnummer=9009&amp;poststad=Tromsø" xr:uid="{00000000-0004-0000-0000-000051370000}"/>
    <hyperlink ref="A4541" r:id="rId14163" display="http://www.erikbolstad.no/postnummer-koordinatar/?postnummer=9010&amp;poststad=Tromsø" xr:uid="{00000000-0004-0000-0000-000052370000}"/>
    <hyperlink ref="A4542" r:id="rId14164" display="http://www.erikbolstad.no/postnummer-koordinatar/?postnummer=9011&amp;poststad=Tromsø" xr:uid="{00000000-0004-0000-0000-000053370000}"/>
    <hyperlink ref="A4543" r:id="rId14165" display="http://www.erikbolstad.no/postnummer-koordinatar/?postnummer=9012&amp;poststad=Tromsø" xr:uid="{00000000-0004-0000-0000-000054370000}"/>
    <hyperlink ref="A4544" r:id="rId14166" display="http://www.erikbolstad.no/postnummer-koordinatar/?postnummer=9013&amp;poststad=Tromsø" xr:uid="{00000000-0004-0000-0000-000055370000}"/>
    <hyperlink ref="A4545" r:id="rId14167" display="http://www.erikbolstad.no/postnummer-koordinatar/?postnummer=9014&amp;poststad=Tromsø" xr:uid="{00000000-0004-0000-0000-000056370000}"/>
    <hyperlink ref="A4546" r:id="rId14168" display="http://www.erikbolstad.no/postnummer-koordinatar/?postnummer=9015&amp;poststad=Tromsø" xr:uid="{00000000-0004-0000-0000-000057370000}"/>
    <hyperlink ref="A4547" r:id="rId14169" display="http://www.erikbolstad.no/postnummer-koordinatar/?postnummer=9016&amp;poststad=Tromsø" xr:uid="{00000000-0004-0000-0000-000058370000}"/>
    <hyperlink ref="A4548" r:id="rId14170" display="http://www.erikbolstad.no/postnummer-koordinatar/?postnummer=9017&amp;poststad=Tromsø" xr:uid="{00000000-0004-0000-0000-000059370000}"/>
    <hyperlink ref="A4549" r:id="rId14171" display="http://www.erikbolstad.no/postnummer-koordinatar/?postnummer=9018&amp;poststad=Tromsø" xr:uid="{00000000-0004-0000-0000-00005A370000}"/>
    <hyperlink ref="A4550" r:id="rId14172" display="http://www.erikbolstad.no/postnummer-koordinatar/?postnummer=9019&amp;poststad=Tromsø" xr:uid="{00000000-0004-0000-0000-00005B370000}"/>
    <hyperlink ref="A4551" r:id="rId14173" display="http://www.erikbolstad.no/postnummer-koordinatar/?postnummer=9020&amp;poststad=Tromsdalen" xr:uid="{00000000-0004-0000-0000-00005C370000}"/>
    <hyperlink ref="A4552" r:id="rId14174" display="http://www.erikbolstad.no/postnummer-koordinatar/?postnummer=9022&amp;poststad=Krokelvdalen" xr:uid="{00000000-0004-0000-0000-00005D370000}"/>
    <hyperlink ref="A4553" r:id="rId14175" display="http://www.erikbolstad.no/postnummer-koordinatar/?postnummer=9024&amp;poststad=Tomasjord" xr:uid="{00000000-0004-0000-0000-00005E370000}"/>
    <hyperlink ref="A4554" r:id="rId14176" display="http://www.erikbolstad.no/postnummer-koordinatar/?postnummer=9027&amp;poststad=Ramfjordbotn" xr:uid="{00000000-0004-0000-0000-00005F370000}"/>
    <hyperlink ref="A4555" r:id="rId14177" display="http://www.erikbolstad.no/postnummer-koordinatar/?postnummer=9029&amp;poststad=Tromsdalen" xr:uid="{00000000-0004-0000-0000-000060370000}"/>
    <hyperlink ref="A4556" r:id="rId14178" display="http://www.erikbolstad.no/postnummer-koordinatar/?postnummer=9030&amp;poststad=Sjursnes" xr:uid="{00000000-0004-0000-0000-000061370000}"/>
    <hyperlink ref="A4557" r:id="rId14179" display="http://www.erikbolstad.no/postnummer-koordinatar/?postnummer=9034&amp;poststad=Oldervik" xr:uid="{00000000-0004-0000-0000-000062370000}"/>
    <hyperlink ref="A4558" r:id="rId14180" display="http://www.erikbolstad.no/postnummer-koordinatar/?postnummer=9037&amp;poststad=Tromsø" xr:uid="{00000000-0004-0000-0000-000063370000}"/>
    <hyperlink ref="A4559" r:id="rId14181" display="http://www.erikbolstad.no/postnummer-koordinatar/?postnummer=9038&amp;poststad=Tromsø" xr:uid="{00000000-0004-0000-0000-000064370000}"/>
    <hyperlink ref="A4560" r:id="rId14182" display="http://www.erikbolstad.no/postnummer-koordinatar/?postnummer=9040&amp;poststad=Nordkjosbotn" xr:uid="{00000000-0004-0000-0000-000065370000}"/>
    <hyperlink ref="A4561" r:id="rId14183" display="http://www.erikbolstad.no/postnummer-koordinatar/?postnummer=9042&amp;poststad=Laksvatn" xr:uid="{00000000-0004-0000-0000-000066370000}"/>
    <hyperlink ref="A4562" r:id="rId14184" display="http://www.erikbolstad.no/postnummer-koordinatar/?postnummer=9043&amp;poststad=Jøvik" xr:uid="{00000000-0004-0000-0000-000067370000}"/>
    <hyperlink ref="A4563" r:id="rId14185" display="http://www.erikbolstad.no/postnummer-koordinatar/?postnummer=9046&amp;poststad=Oteren" xr:uid="{00000000-0004-0000-0000-000068370000}"/>
    <hyperlink ref="A4564" r:id="rId14186" display="http://www.erikbolstad.no/postnummer-koordinatar/?postnummer=9049&amp;poststad=Nordkjosbotn" xr:uid="{00000000-0004-0000-0000-000069370000}"/>
    <hyperlink ref="A4565" r:id="rId14187" display="http://www.erikbolstad.no/postnummer-koordinatar/?postnummer=9050&amp;poststad=Storsteinnes" xr:uid="{00000000-0004-0000-0000-00006A370000}"/>
    <hyperlink ref="A4566" r:id="rId14188" display="http://www.erikbolstad.no/postnummer-koordinatar/?postnummer=9054&amp;poststad=Malangseidet%20(ikkje%20i%20bruk)" xr:uid="{00000000-0004-0000-0000-00006B370000}"/>
    <hyperlink ref="A4567" r:id="rId14189" display="http://www.erikbolstad.no/postnummer-koordinatar/?postnummer=9055&amp;poststad=Meistervik" xr:uid="{00000000-0004-0000-0000-00006C370000}"/>
    <hyperlink ref="A4568" r:id="rId14190" display="http://www.erikbolstad.no/postnummer-koordinatar/?postnummer=9056&amp;poststad=Mortenhals" xr:uid="{00000000-0004-0000-0000-00006D370000}"/>
    <hyperlink ref="A4569" r:id="rId14191" display="http://www.erikbolstad.no/postnummer-koordinatar/?postnummer=9057&amp;poststad=Vikran" xr:uid="{00000000-0004-0000-0000-00006E370000}"/>
    <hyperlink ref="A4570" r:id="rId14192" display="http://www.erikbolstad.no/postnummer-koordinatar/?postnummer=9059&amp;poststad=Storsteinnes" xr:uid="{00000000-0004-0000-0000-00006F370000}"/>
    <hyperlink ref="A4571" r:id="rId14193" display="http://www.erikbolstad.no/postnummer-koordinatar/?postnummer=9060&amp;poststad=Lyngseidet" xr:uid="{00000000-0004-0000-0000-000070370000}"/>
    <hyperlink ref="A4572" r:id="rId14194" display="http://www.erikbolstad.no/postnummer-koordinatar/?postnummer=9062&amp;poststad=Furuflaten" xr:uid="{00000000-0004-0000-0000-000071370000}"/>
    <hyperlink ref="A4573" r:id="rId14195" display="http://www.erikbolstad.no/postnummer-koordinatar/?postnummer=9064&amp;poststad=Svensby" xr:uid="{00000000-0004-0000-0000-000072370000}"/>
    <hyperlink ref="A4574" r:id="rId14196" display="http://www.erikbolstad.no/postnummer-koordinatar/?postnummer=9068&amp;poststad=Nord-Lenangen" xr:uid="{00000000-0004-0000-0000-000073370000}"/>
    <hyperlink ref="A4575" r:id="rId14197" display="http://www.erikbolstad.no/postnummer-koordinatar/?postnummer=9069&amp;poststad=Lyngseidet" xr:uid="{00000000-0004-0000-0000-000074370000}"/>
    <hyperlink ref="A4576" r:id="rId14198" display="http://www.erikbolstad.no/postnummer-koordinatar/?postnummer=9100&amp;poststad=Kvaløysletta" xr:uid="{00000000-0004-0000-0000-000075370000}"/>
    <hyperlink ref="A4577" r:id="rId14199" display="http://www.erikbolstad.no/postnummer-koordinatar/?postnummer=9101&amp;poststad=Kvaløysletta" xr:uid="{00000000-0004-0000-0000-000076370000}"/>
    <hyperlink ref="A4578" r:id="rId14200" display="http://www.erikbolstad.no/postnummer-koordinatar/?postnummer=9102&amp;poststad=Kvaløysletta" xr:uid="{00000000-0004-0000-0000-000077370000}"/>
    <hyperlink ref="A4579" r:id="rId14201" display="http://www.erikbolstad.no/postnummer-koordinatar/?postnummer=9103&amp;poststad=Kvaløya" xr:uid="{00000000-0004-0000-0000-000078370000}"/>
    <hyperlink ref="A4580" r:id="rId14202" display="http://www.erikbolstad.no/postnummer-koordinatar/?postnummer=9104&amp;poststad=Kvaløya" xr:uid="{00000000-0004-0000-0000-000079370000}"/>
    <hyperlink ref="A4581" r:id="rId14203" display="http://www.erikbolstad.no/postnummer-koordinatar/?postnummer=9105&amp;poststad=Kvaløya" xr:uid="{00000000-0004-0000-0000-00007A370000}"/>
    <hyperlink ref="A4582" r:id="rId14204" display="http://www.erikbolstad.no/postnummer-koordinatar/?postnummer=9106&amp;poststad=Straumsbukta" xr:uid="{00000000-0004-0000-0000-00007B370000}"/>
    <hyperlink ref="A4583" r:id="rId14205" display="http://www.erikbolstad.no/postnummer-koordinatar/?postnummer=9107&amp;poststad=Kvaløya" xr:uid="{00000000-0004-0000-0000-00007C370000}"/>
    <hyperlink ref="A4584" r:id="rId14206" display="http://www.erikbolstad.no/postnummer-koordinatar/?postnummer=9108&amp;poststad=Kvaløya" xr:uid="{00000000-0004-0000-0000-00007D370000}"/>
    <hyperlink ref="A4585" r:id="rId14207" display="http://www.erikbolstad.no/postnummer-koordinatar/?postnummer=9110&amp;poststad=Sommarøy" xr:uid="{00000000-0004-0000-0000-00007E370000}"/>
    <hyperlink ref="A4586" r:id="rId14208" display="http://www.erikbolstad.no/postnummer-koordinatar/?postnummer=9118&amp;poststad=Brensholmen" xr:uid="{00000000-0004-0000-0000-00007F370000}"/>
    <hyperlink ref="A4587" r:id="rId14209" display="http://www.erikbolstad.no/postnummer-koordinatar/?postnummer=9119&amp;poststad=Sommarøy" xr:uid="{00000000-0004-0000-0000-000080370000}"/>
    <hyperlink ref="A4588" r:id="rId14210" display="http://www.erikbolstad.no/postnummer-koordinatar/?postnummer=9120&amp;poststad=Vengsøy" xr:uid="{00000000-0004-0000-0000-000081370000}"/>
    <hyperlink ref="A4589" r:id="rId14211" display="http://www.erikbolstad.no/postnummer-koordinatar/?postnummer=9128&amp;poststad=Tussøy" xr:uid="{00000000-0004-0000-0000-000082370000}"/>
    <hyperlink ref="A4590" r:id="rId14212" display="http://www.erikbolstad.no/postnummer-koordinatar/?postnummer=9130&amp;poststad=Hansnes" xr:uid="{00000000-0004-0000-0000-000083370000}"/>
    <hyperlink ref="A4591" r:id="rId14213" display="http://www.erikbolstad.no/postnummer-koordinatar/?postnummer=9131&amp;poststad=Kårvik" xr:uid="{00000000-0004-0000-0000-000084370000}"/>
    <hyperlink ref="A4592" r:id="rId14214" display="http://www.erikbolstad.no/postnummer-koordinatar/?postnummer=9132&amp;poststad=Stakkvik" xr:uid="{00000000-0004-0000-0000-000085370000}"/>
    <hyperlink ref="A4593" r:id="rId14215" display="http://www.erikbolstad.no/postnummer-koordinatar/?postnummer=9134&amp;poststad=Hansnes" xr:uid="{00000000-0004-0000-0000-000086370000}"/>
    <hyperlink ref="A4594" r:id="rId14216" display="http://www.erikbolstad.no/postnummer-koordinatar/?postnummer=9135&amp;poststad=Vannvåg" xr:uid="{00000000-0004-0000-0000-000087370000}"/>
    <hyperlink ref="A4595" r:id="rId14217" display="http://www.erikbolstad.no/postnummer-koordinatar/?postnummer=9136&amp;poststad=Vannareid" xr:uid="{00000000-0004-0000-0000-000088370000}"/>
    <hyperlink ref="A4596" r:id="rId14218" display="http://www.erikbolstad.no/postnummer-koordinatar/?postnummer=9137&amp;poststad=Vannvåg" xr:uid="{00000000-0004-0000-0000-000089370000}"/>
    <hyperlink ref="A4597" r:id="rId14219" display="http://www.erikbolstad.no/postnummer-koordinatar/?postnummer=9138&amp;poststad=Karlsøy" xr:uid="{00000000-0004-0000-0000-00008A370000}"/>
    <hyperlink ref="A4598" r:id="rId14220" display="http://www.erikbolstad.no/postnummer-koordinatar/?postnummer=9140&amp;poststad=Rebbenes" xr:uid="{00000000-0004-0000-0000-00008B370000}"/>
    <hyperlink ref="A4599" r:id="rId14221" display="http://www.erikbolstad.no/postnummer-koordinatar/?postnummer=9141&amp;poststad=Mjølvik" xr:uid="{00000000-0004-0000-0000-00008C370000}"/>
    <hyperlink ref="A4600" r:id="rId14222" display="http://www.erikbolstad.no/postnummer-koordinatar/?postnummer=9142&amp;poststad=Skibotn" xr:uid="{00000000-0004-0000-0000-00008D370000}"/>
    <hyperlink ref="A4601" r:id="rId14223" display="http://www.erikbolstad.no/postnummer-koordinatar/?postnummer=9143&amp;poststad=Skibotn" xr:uid="{00000000-0004-0000-0000-00008E370000}"/>
    <hyperlink ref="A4602" r:id="rId14224" display="http://www.erikbolstad.no/postnummer-koordinatar/?postnummer=9144&amp;poststad=Samuelsberg" xr:uid="{00000000-0004-0000-0000-00008F370000}"/>
    <hyperlink ref="A4603" r:id="rId14225" display="http://www.erikbolstad.no/postnummer-koordinatar/?postnummer=9146&amp;poststad=Olderdalen" xr:uid="{00000000-0004-0000-0000-000090370000}"/>
    <hyperlink ref="A4604" r:id="rId14226" display="http://www.erikbolstad.no/postnummer-koordinatar/?postnummer=9147&amp;poststad=Birtavarre" xr:uid="{00000000-0004-0000-0000-000091370000}"/>
    <hyperlink ref="A4605" r:id="rId14227" display="http://www.erikbolstad.no/postnummer-koordinatar/?postnummer=9148&amp;poststad=Olderdalen" xr:uid="{00000000-0004-0000-0000-000092370000}"/>
    <hyperlink ref="A4606" r:id="rId14228" display="http://www.erikbolstad.no/postnummer-koordinatar/?postnummer=9151&amp;poststad=Storslett" xr:uid="{00000000-0004-0000-0000-000093370000}"/>
    <hyperlink ref="A4607" r:id="rId14229" display="http://www.erikbolstad.no/postnummer-koordinatar/?postnummer=9152&amp;poststad=Sørkjosen" xr:uid="{00000000-0004-0000-0000-000094370000}"/>
    <hyperlink ref="A4608" r:id="rId14230" display="http://www.erikbolstad.no/postnummer-koordinatar/?postnummer=9153&amp;poststad=Rotsund" xr:uid="{00000000-0004-0000-0000-000095370000}"/>
    <hyperlink ref="A4609" r:id="rId14231" display="http://www.erikbolstad.no/postnummer-koordinatar/?postnummer=9156&amp;poststad=Storslett" xr:uid="{00000000-0004-0000-0000-000096370000}"/>
    <hyperlink ref="A4610" r:id="rId14232" display="http://www.erikbolstad.no/postnummer-koordinatar/?postnummer=9159&amp;poststad=Havnnes" xr:uid="{00000000-0004-0000-0000-000097370000}"/>
    <hyperlink ref="A4611" r:id="rId14233" display="http://www.erikbolstad.no/postnummer-koordinatar/?postnummer=9161&amp;poststad=Burfjord" xr:uid="{00000000-0004-0000-0000-000098370000}"/>
    <hyperlink ref="A4612" r:id="rId14234" display="http://www.erikbolstad.no/postnummer-koordinatar/?postnummer=9162&amp;poststad=Sørstraumen" xr:uid="{00000000-0004-0000-0000-000099370000}"/>
    <hyperlink ref="A4613" r:id="rId14235" display="http://www.erikbolstad.no/postnummer-koordinatar/?postnummer=9163&amp;poststad=Jøkelfjord" xr:uid="{00000000-0004-0000-0000-00009A370000}"/>
    <hyperlink ref="A4614" r:id="rId14236" display="http://www.erikbolstad.no/postnummer-koordinatar/?postnummer=9164&amp;poststad=Kvænangsfjellet%20(ikkje%20i%20bruk)" xr:uid="{00000000-0004-0000-0000-00009B370000}"/>
    <hyperlink ref="A4615" r:id="rId14237" display="http://www.erikbolstad.no/postnummer-koordinatar/?postnummer=9169&amp;poststad=Burfjord" xr:uid="{00000000-0004-0000-0000-00009C370000}"/>
    <hyperlink ref="A4616" r:id="rId14238" display="http://www.erikbolstad.no/postnummer-koordinatar/?postnummer=9170&amp;poststad=Longyearbyen" xr:uid="{00000000-0004-0000-0000-00009D370000}"/>
    <hyperlink ref="A4617" r:id="rId14239" display="http://www.erikbolstad.no/postnummer-koordinatar/?postnummer=9171&amp;poststad=Longyearbyen" xr:uid="{00000000-0004-0000-0000-00009E370000}"/>
    <hyperlink ref="A4618" r:id="rId14240" display="http://www.erikbolstad.no/postnummer-koordinatar/?postnummer=9172&amp;poststad=Isfjord%20på%20Svalbard%20(ikkje%20i%20bruk)" xr:uid="{00000000-0004-0000-0000-00009F370000}"/>
    <hyperlink ref="A4619" r:id="rId14241" display="http://www.erikbolstad.no/postnummer-koordinatar/?postnummer=9173&amp;poststad=Ny-Ålesund" xr:uid="{00000000-0004-0000-0000-0000A0370000}"/>
    <hyperlink ref="A4620" r:id="rId14242" display="http://www.erikbolstad.no/postnummer-koordinatar/?postnummer=9174&amp;poststad=Hopen" xr:uid="{00000000-0004-0000-0000-0000A1370000}"/>
    <hyperlink ref="A4621" r:id="rId14243" display="http://www.erikbolstad.no/postnummer-koordinatar/?postnummer=9175&amp;poststad=Sveagruva" xr:uid="{00000000-0004-0000-0000-0000A2370000}"/>
    <hyperlink ref="A4622" r:id="rId14244" display="http://www.erikbolstad.no/postnummer-koordinatar/?postnummer=9176&amp;poststad=Bjørnøya" xr:uid="{00000000-0004-0000-0000-0000A3370000}"/>
    <hyperlink ref="A4623" r:id="rId14245" display="http://www.erikbolstad.no/postnummer-koordinatar/?postnummer=9177&amp;poststad=Hornsund%20(ikkje%20i%20bruk)" xr:uid="{00000000-0004-0000-0000-0000A4370000}"/>
    <hyperlink ref="A4624" r:id="rId14246" display="http://www.erikbolstad.no/postnummer-koordinatar/?postnummer=9178&amp;poststad=Barentsburg" xr:uid="{00000000-0004-0000-0000-0000A5370000}"/>
    <hyperlink ref="A4625" r:id="rId14247" display="http://www.erikbolstad.no/postnummer-koordinatar/?postnummer=9179&amp;poststad=Pyramiden%20(ikkje%20i%20bruk)" xr:uid="{00000000-0004-0000-0000-0000A6370000}"/>
    <hyperlink ref="A4626" r:id="rId14248" display="http://www.erikbolstad.no/postnummer-koordinatar/?postnummer=9180&amp;poststad=Skjervøy" xr:uid="{00000000-0004-0000-0000-0000A7370000}"/>
    <hyperlink ref="A4627" r:id="rId14249" display="http://www.erikbolstad.no/postnummer-koordinatar/?postnummer=9181&amp;poststad=Hamneidet" xr:uid="{00000000-0004-0000-0000-0000A8370000}"/>
    <hyperlink ref="A4628" r:id="rId14250" display="http://www.erikbolstad.no/postnummer-koordinatar/?postnummer=9182&amp;poststad=Seglvik" xr:uid="{00000000-0004-0000-0000-0000A9370000}"/>
    <hyperlink ref="A4629" r:id="rId14251" display="http://www.erikbolstad.no/postnummer-koordinatar/?postnummer=9184&amp;poststad=Reinfjord" xr:uid="{00000000-0004-0000-0000-0000AA370000}"/>
    <hyperlink ref="A4630" r:id="rId14252" display="http://www.erikbolstad.no/postnummer-koordinatar/?postnummer=9185&amp;poststad=Spildra" xr:uid="{00000000-0004-0000-0000-0000AB370000}"/>
    <hyperlink ref="A4631" r:id="rId14253" display="http://www.erikbolstad.no/postnummer-koordinatar/?postnummer=9186&amp;poststad=Andsnes" xr:uid="{00000000-0004-0000-0000-0000AC370000}"/>
    <hyperlink ref="A4632" r:id="rId14254" display="http://www.erikbolstad.no/postnummer-koordinatar/?postnummer=9187&amp;poststad=Valanhamn" xr:uid="{00000000-0004-0000-0000-0000AD370000}"/>
    <hyperlink ref="A4633" r:id="rId14255" display="http://www.erikbolstad.no/postnummer-koordinatar/?postnummer=9189&amp;poststad=Skjervøy" xr:uid="{00000000-0004-0000-0000-0000AE370000}"/>
    <hyperlink ref="A4634" r:id="rId14256" display="http://www.erikbolstad.no/postnummer-koordinatar/?postnummer=9190&amp;poststad=Akkarvik" xr:uid="{00000000-0004-0000-0000-0000AF370000}"/>
    <hyperlink ref="A4635" r:id="rId14257" display="http://www.erikbolstad.no/postnummer-koordinatar/?postnummer=9192&amp;poststad=Arnøyhamn" xr:uid="{00000000-0004-0000-0000-0000B0370000}"/>
    <hyperlink ref="A4636" r:id="rId14258" display="http://www.erikbolstad.no/postnummer-koordinatar/?postnummer=9193&amp;poststad=Nikkeby" xr:uid="{00000000-0004-0000-0000-0000B1370000}"/>
    <hyperlink ref="A4637" r:id="rId14259" display="http://www.erikbolstad.no/postnummer-koordinatar/?postnummer=9194&amp;poststad=Lauksletta" xr:uid="{00000000-0004-0000-0000-0000B2370000}"/>
    <hyperlink ref="A4638" r:id="rId14260" display="http://www.erikbolstad.no/postnummer-koordinatar/?postnummer=9195&amp;poststad=Årviksand" xr:uid="{00000000-0004-0000-0000-0000B3370000}"/>
    <hyperlink ref="A4639" r:id="rId14261" display="http://www.erikbolstad.no/postnummer-koordinatar/?postnummer=9197&amp;poststad=Uløybukt" xr:uid="{00000000-0004-0000-0000-0000B4370000}"/>
    <hyperlink ref="A4640" r:id="rId14262" display="http://www.erikbolstad.no/postnummer-koordinatar/?postnummer=9240&amp;poststad=Tromsø" xr:uid="{00000000-0004-0000-0000-0000B5370000}"/>
    <hyperlink ref="A4641" r:id="rId14263" display="http://www.erikbolstad.no/postnummer-koordinatar/?postnummer=9251&amp;poststad=Tromsø" xr:uid="{00000000-0004-0000-0000-0000B6370000}"/>
    <hyperlink ref="A4642" r:id="rId14264" display="http://www.erikbolstad.no/postnummer-koordinatar/?postnummer=9252&amp;poststad=Tromsø" xr:uid="{00000000-0004-0000-0000-0000B7370000}"/>
    <hyperlink ref="A4643" r:id="rId14265" display="http://www.erikbolstad.no/postnummer-koordinatar/?postnummer=9253&amp;poststad=Tromsø" xr:uid="{00000000-0004-0000-0000-0000B8370000}"/>
    <hyperlink ref="A4644" r:id="rId14266" display="http://www.erikbolstad.no/postnummer-koordinatar/?postnummer=9254&amp;poststad=Tromsø" xr:uid="{00000000-0004-0000-0000-0000B9370000}"/>
    <hyperlink ref="A4645" r:id="rId14267" display="http://www.erikbolstad.no/postnummer-koordinatar/?postnummer=9255&amp;poststad=Tromsø" xr:uid="{00000000-0004-0000-0000-0000BA370000}"/>
    <hyperlink ref="A4646" r:id="rId14268" display="http://www.erikbolstad.no/postnummer-koordinatar/?postnummer=9256&amp;poststad=Tromsø" xr:uid="{00000000-0004-0000-0000-0000BB370000}"/>
    <hyperlink ref="A4647" r:id="rId14269" display="http://www.erikbolstad.no/postnummer-koordinatar/?postnummer=9257&amp;poststad=Tromsø" xr:uid="{00000000-0004-0000-0000-0000BC370000}"/>
    <hyperlink ref="A4648" r:id="rId14270" display="http://www.erikbolstad.no/postnummer-koordinatar/?postnummer=9258&amp;poststad=Tromsø" xr:uid="{00000000-0004-0000-0000-0000BD370000}"/>
    <hyperlink ref="A4649" r:id="rId14271" display="http://www.erikbolstad.no/postnummer-koordinatar/?postnummer=9259&amp;poststad=Tromsø" xr:uid="{00000000-0004-0000-0000-0000BE370000}"/>
    <hyperlink ref="A4650" r:id="rId14272" display="http://www.erikbolstad.no/postnummer-koordinatar/?postnummer=9260&amp;poststad=Tromsø" xr:uid="{00000000-0004-0000-0000-0000BF370000}"/>
    <hyperlink ref="A4651" r:id="rId14273" display="http://www.erikbolstad.no/postnummer-koordinatar/?postnummer=9261&amp;poststad=Tromsø" xr:uid="{00000000-0004-0000-0000-0000C0370000}"/>
    <hyperlink ref="A4652" r:id="rId14274" display="http://www.erikbolstad.no/postnummer-koordinatar/?postnummer=9262&amp;poststad=Tromsø" xr:uid="{00000000-0004-0000-0000-0000C1370000}"/>
    <hyperlink ref="A4653" r:id="rId14275" display="http://www.erikbolstad.no/postnummer-koordinatar/?postnummer=9263&amp;poststad=Tromsø" xr:uid="{00000000-0004-0000-0000-0000C2370000}"/>
    <hyperlink ref="A4654" r:id="rId14276" display="http://www.erikbolstad.no/postnummer-koordinatar/?postnummer=9265&amp;poststad=Tromsø" xr:uid="{00000000-0004-0000-0000-0000C3370000}"/>
    <hyperlink ref="A4655" r:id="rId14277" display="http://www.erikbolstad.no/postnummer-koordinatar/?postnummer=9266&amp;poststad=Tromsø" xr:uid="{00000000-0004-0000-0000-0000C4370000}"/>
    <hyperlink ref="A4656" r:id="rId14278" display="http://www.erikbolstad.no/postnummer-koordinatar/?postnummer=9267&amp;poststad=Tromsø" xr:uid="{00000000-0004-0000-0000-0000C5370000}"/>
    <hyperlink ref="A4657" r:id="rId14279" display="http://www.erikbolstad.no/postnummer-koordinatar/?postnummer=9268&amp;poststad=Tromsø" xr:uid="{00000000-0004-0000-0000-0000C6370000}"/>
    <hyperlink ref="A4658" r:id="rId14280" display="http://www.erikbolstad.no/postnummer-koordinatar/?postnummer=9269&amp;poststad=Tromsø" xr:uid="{00000000-0004-0000-0000-0000C7370000}"/>
    <hyperlink ref="A4659" r:id="rId14281" display="http://www.erikbolstad.no/postnummer-koordinatar/?postnummer=9270&amp;poststad=Tromsø" xr:uid="{00000000-0004-0000-0000-0000C8370000}"/>
    <hyperlink ref="A4660" r:id="rId14282" display="http://www.erikbolstad.no/postnummer-koordinatar/?postnummer=9271&amp;poststad=Tromsø" xr:uid="{00000000-0004-0000-0000-0000C9370000}"/>
    <hyperlink ref="A4661" r:id="rId14283" display="http://www.erikbolstad.no/postnummer-koordinatar/?postnummer=9272&amp;poststad=Tromsø" xr:uid="{00000000-0004-0000-0000-0000CA370000}"/>
    <hyperlink ref="A4662" r:id="rId14284" display="http://www.erikbolstad.no/postnummer-koordinatar/?postnummer=9273&amp;poststad=Tromsø" xr:uid="{00000000-0004-0000-0000-0000CB370000}"/>
    <hyperlink ref="A4663" r:id="rId14285" display="http://www.erikbolstad.no/postnummer-koordinatar/?postnummer=9274&amp;poststad=Tromsø" xr:uid="{00000000-0004-0000-0000-0000CC370000}"/>
    <hyperlink ref="A4664" r:id="rId14286" display="http://www.erikbolstad.no/postnummer-koordinatar/?postnummer=9275&amp;poststad=Tromsø" xr:uid="{00000000-0004-0000-0000-0000CD370000}"/>
    <hyperlink ref="A4665" r:id="rId14287" display="http://www.erikbolstad.no/postnummer-koordinatar/?postnummer=9276&amp;poststad=Tromsø" xr:uid="{00000000-0004-0000-0000-0000CE370000}"/>
    <hyperlink ref="A4666" r:id="rId14288" display="http://www.erikbolstad.no/postnummer-koordinatar/?postnummer=9277&amp;poststad=Tromsø" xr:uid="{00000000-0004-0000-0000-0000CF370000}"/>
    <hyperlink ref="A4667" r:id="rId14289" display="http://www.erikbolstad.no/postnummer-koordinatar/?postnummer=9278&amp;poststad=Tromsø" xr:uid="{00000000-0004-0000-0000-0000D0370000}"/>
    <hyperlink ref="A4668" r:id="rId14290" display="http://www.erikbolstad.no/postnummer-koordinatar/?postnummer=9279&amp;poststad=Tromsø" xr:uid="{00000000-0004-0000-0000-0000D1370000}"/>
    <hyperlink ref="A4669" r:id="rId14291" display="http://www.erikbolstad.no/postnummer-koordinatar/?postnummer=9280&amp;poststad=Tromsø" xr:uid="{00000000-0004-0000-0000-0000D2370000}"/>
    <hyperlink ref="A4670" r:id="rId14292" display="http://www.erikbolstad.no/postnummer-koordinatar/?postnummer=9281&amp;poststad=Tromsø" xr:uid="{00000000-0004-0000-0000-0000D3370000}"/>
    <hyperlink ref="A4671" r:id="rId14293" display="http://www.erikbolstad.no/postnummer-koordinatar/?postnummer=9282&amp;poststad=Tromsø" xr:uid="{00000000-0004-0000-0000-0000D4370000}"/>
    <hyperlink ref="A4672" r:id="rId14294" display="http://www.erikbolstad.no/postnummer-koordinatar/?postnummer=9283&amp;poststad=Tromsø" xr:uid="{00000000-0004-0000-0000-0000D5370000}"/>
    <hyperlink ref="A4673" r:id="rId14295" display="http://www.erikbolstad.no/postnummer-koordinatar/?postnummer=9284&amp;poststad=Tromsø" xr:uid="{00000000-0004-0000-0000-0000D6370000}"/>
    <hyperlink ref="A4674" r:id="rId14296" display="http://www.erikbolstad.no/postnummer-koordinatar/?postnummer=9285&amp;poststad=Tromsø" xr:uid="{00000000-0004-0000-0000-0000D7370000}"/>
    <hyperlink ref="A4675" r:id="rId14297" display="http://www.erikbolstad.no/postnummer-koordinatar/?postnummer=9286&amp;poststad=Tromsø" xr:uid="{00000000-0004-0000-0000-0000D8370000}"/>
    <hyperlink ref="A4676" r:id="rId14298" display="http://www.erikbolstad.no/postnummer-koordinatar/?postnummer=9287&amp;poststad=Tromsø" xr:uid="{00000000-0004-0000-0000-0000D9370000}"/>
    <hyperlink ref="A4677" r:id="rId14299" display="http://www.erikbolstad.no/postnummer-koordinatar/?postnummer=9288&amp;poststad=Tromsø" xr:uid="{00000000-0004-0000-0000-0000DA370000}"/>
    <hyperlink ref="A4678" r:id="rId14300" display="http://www.erikbolstad.no/postnummer-koordinatar/?postnummer=9290&amp;poststad=Tromsø" xr:uid="{00000000-0004-0000-0000-0000DB370000}"/>
    <hyperlink ref="A4679" r:id="rId14301" display="http://www.erikbolstad.no/postnummer-koordinatar/?postnummer=9291&amp;poststad=Tromsø" xr:uid="{00000000-0004-0000-0000-0000DC370000}"/>
    <hyperlink ref="A4680" r:id="rId14302" display="http://www.erikbolstad.no/postnummer-koordinatar/?postnummer=9292&amp;poststad=Tromsø" xr:uid="{00000000-0004-0000-0000-0000DD370000}"/>
    <hyperlink ref="A4681" r:id="rId14303" display="http://www.erikbolstad.no/postnummer-koordinatar/?postnummer=9293&amp;poststad=Tromsø" xr:uid="{00000000-0004-0000-0000-0000DE370000}"/>
    <hyperlink ref="A4682" r:id="rId14304" display="http://www.erikbolstad.no/postnummer-koordinatar/?postnummer=9294&amp;poststad=Tromsø" xr:uid="{00000000-0004-0000-0000-0000DF370000}"/>
    <hyperlink ref="A4683" r:id="rId14305" display="http://www.erikbolstad.no/postnummer-koordinatar/?postnummer=9296&amp;poststad=Tromsø" xr:uid="{00000000-0004-0000-0000-0000E0370000}"/>
    <hyperlink ref="A4684" r:id="rId14306" display="http://www.erikbolstad.no/postnummer-koordinatar/?postnummer=9297&amp;poststad=Tromsø%20(Ikkje%20i%20bruk)" xr:uid="{00000000-0004-0000-0000-0000E1370000}"/>
    <hyperlink ref="A4685" r:id="rId14307" display="http://www.erikbolstad.no/postnummer-koordinatar/?postnummer=9298&amp;poststad=Tromsø" xr:uid="{00000000-0004-0000-0000-0000E2370000}"/>
    <hyperlink ref="A4686" r:id="rId14308" display="http://www.erikbolstad.no/postnummer-koordinatar/?postnummer=9299&amp;poststad=Tromsø" xr:uid="{00000000-0004-0000-0000-0000E3370000}"/>
    <hyperlink ref="A4687" r:id="rId14309" display="http://www.erikbolstad.no/postnummer-koordinatar/?postnummer=9300&amp;poststad=Finnsnes" xr:uid="{00000000-0004-0000-0000-0000E4370000}"/>
    <hyperlink ref="A4688" r:id="rId14310" display="http://www.erikbolstad.no/postnummer-koordinatar/?postnummer=9302&amp;poststad=Rossfjordstraumen" xr:uid="{00000000-0004-0000-0000-0000E5370000}"/>
    <hyperlink ref="A4689" r:id="rId14311" display="http://www.erikbolstad.no/postnummer-koordinatar/?postnummer=9303&amp;poststad=Silsand" xr:uid="{00000000-0004-0000-0000-0000E6370000}"/>
    <hyperlink ref="A4690" r:id="rId14312" display="http://www.erikbolstad.no/postnummer-koordinatar/?postnummer=9304&amp;poststad=Vangsvik" xr:uid="{00000000-0004-0000-0000-0000E7370000}"/>
    <hyperlink ref="A4691" r:id="rId14313" display="http://www.erikbolstad.no/postnummer-koordinatar/?postnummer=9305&amp;poststad=Finnsnes" xr:uid="{00000000-0004-0000-0000-0000E8370000}"/>
    <hyperlink ref="A4692" r:id="rId14314" display="http://www.erikbolstad.no/postnummer-koordinatar/?postnummer=9306&amp;poststad=Finnsnes" xr:uid="{00000000-0004-0000-0000-0000E9370000}"/>
    <hyperlink ref="A4693" r:id="rId14315" display="http://www.erikbolstad.no/postnummer-koordinatar/?postnummer=9310&amp;poststad=Sørreisa" xr:uid="{00000000-0004-0000-0000-0000EA370000}"/>
    <hyperlink ref="A4694" r:id="rId14316" display="http://www.erikbolstad.no/postnummer-koordinatar/?postnummer=9311&amp;poststad=Brøstadbotn" xr:uid="{00000000-0004-0000-0000-0000EB370000}"/>
    <hyperlink ref="A4695" r:id="rId14317" display="http://www.erikbolstad.no/postnummer-koordinatar/?postnummer=9315&amp;poststad=Sørreisa" xr:uid="{00000000-0004-0000-0000-0000EC370000}"/>
    <hyperlink ref="A4696" r:id="rId14318" display="http://www.erikbolstad.no/postnummer-koordinatar/?postnummer=9316&amp;poststad=Brøstadbotn" xr:uid="{00000000-0004-0000-0000-0000ED370000}"/>
    <hyperlink ref="A4697" r:id="rId14319" display="http://www.erikbolstad.no/postnummer-koordinatar/?postnummer=9321&amp;poststad=Moen" xr:uid="{00000000-0004-0000-0000-0000EE370000}"/>
    <hyperlink ref="A4698" r:id="rId14320" display="http://www.erikbolstad.no/postnummer-koordinatar/?postnummer=9322&amp;poststad=Karlstad" xr:uid="{00000000-0004-0000-0000-0000EF370000}"/>
    <hyperlink ref="A4699" r:id="rId14321" display="http://www.erikbolstad.no/postnummer-koordinatar/?postnummer=9325&amp;poststad=Bardufoss" xr:uid="{00000000-0004-0000-0000-0000F0370000}"/>
    <hyperlink ref="A4700" r:id="rId14322" display="http://www.erikbolstad.no/postnummer-koordinatar/?postnummer=9326&amp;poststad=Bardufoss" xr:uid="{00000000-0004-0000-0000-0000F1370000}"/>
    <hyperlink ref="A4701" r:id="rId14323" display="http://www.erikbolstad.no/postnummer-koordinatar/?postnummer=9329&amp;poststad=Moen" xr:uid="{00000000-0004-0000-0000-0000F2370000}"/>
    <hyperlink ref="A4702" r:id="rId14324" display="http://www.erikbolstad.no/postnummer-koordinatar/?postnummer=9334&amp;poststad=Øverbygd" xr:uid="{00000000-0004-0000-0000-0000F3370000}"/>
    <hyperlink ref="A4703" r:id="rId14325" display="http://www.erikbolstad.no/postnummer-koordinatar/?postnummer=9335&amp;poststad=Øverbygd" xr:uid="{00000000-0004-0000-0000-0000F4370000}"/>
    <hyperlink ref="A4704" r:id="rId14326" display="http://www.erikbolstad.no/postnummer-koordinatar/?postnummer=9336&amp;poststad=Rundhaug" xr:uid="{00000000-0004-0000-0000-0000F5370000}"/>
    <hyperlink ref="A4705" r:id="rId14327" display="http://www.erikbolstad.no/postnummer-koordinatar/?postnummer=9350&amp;poststad=Sjøvegan" xr:uid="{00000000-0004-0000-0000-0000F6370000}"/>
    <hyperlink ref="A4706" r:id="rId14328" display="http://www.erikbolstad.no/postnummer-koordinatar/?postnummer=9355&amp;poststad=Sjøvegan" xr:uid="{00000000-0004-0000-0000-0000F7370000}"/>
    <hyperlink ref="A4707" r:id="rId14329" display="http://www.erikbolstad.no/postnummer-koordinatar/?postnummer=9357&amp;poststad=Tennevoll" xr:uid="{00000000-0004-0000-0000-0000F8370000}"/>
    <hyperlink ref="A4708" r:id="rId14330" display="http://www.erikbolstad.no/postnummer-koordinatar/?postnummer=9358&amp;poststad=Tennevoll" xr:uid="{00000000-0004-0000-0000-0000F9370000}"/>
    <hyperlink ref="A4709" r:id="rId14331" display="http://www.erikbolstad.no/postnummer-koordinatar/?postnummer=9360&amp;poststad=Bardu" xr:uid="{00000000-0004-0000-0000-0000FA370000}"/>
    <hyperlink ref="A4710" r:id="rId14332" display="http://www.erikbolstad.no/postnummer-koordinatar/?postnummer=9365&amp;poststad=Bardu" xr:uid="{00000000-0004-0000-0000-0000FB370000}"/>
    <hyperlink ref="A4711" r:id="rId14333" display="http://www.erikbolstad.no/postnummer-koordinatar/?postnummer=9370&amp;poststad=Silsand" xr:uid="{00000000-0004-0000-0000-0000FC370000}"/>
    <hyperlink ref="A4712" r:id="rId14334" display="http://www.erikbolstad.no/postnummer-koordinatar/?postnummer=9372&amp;poststad=Gibostad" xr:uid="{00000000-0004-0000-0000-0000FD370000}"/>
    <hyperlink ref="A4713" r:id="rId14335" display="http://www.erikbolstad.no/postnummer-koordinatar/?postnummer=9373&amp;poststad=Botnhamn" xr:uid="{00000000-0004-0000-0000-0000FE370000}"/>
    <hyperlink ref="A4714" r:id="rId14336" display="http://www.erikbolstad.no/postnummer-koordinatar/?postnummer=9376&amp;poststad=Skatvik" xr:uid="{00000000-0004-0000-0000-0000FF370000}"/>
    <hyperlink ref="A4715" r:id="rId14337" display="http://www.erikbolstad.no/postnummer-koordinatar/?postnummer=9379&amp;poststad=Gryllefjord" xr:uid="{00000000-0004-0000-0000-000000380000}"/>
    <hyperlink ref="A4716" r:id="rId14338" display="http://www.erikbolstad.no/postnummer-koordinatar/?postnummer=9380&amp;poststad=Gryllefjord" xr:uid="{00000000-0004-0000-0000-000001380000}"/>
    <hyperlink ref="A4717" r:id="rId14339" display="http://www.erikbolstad.no/postnummer-koordinatar/?postnummer=9381&amp;poststad=Torsken" xr:uid="{00000000-0004-0000-0000-000002380000}"/>
    <hyperlink ref="A4718" r:id="rId14340" display="http://www.erikbolstad.no/postnummer-koordinatar/?postnummer=9382&amp;poststad=Gibostad" xr:uid="{00000000-0004-0000-0000-000003380000}"/>
    <hyperlink ref="A4719" r:id="rId14341" display="http://www.erikbolstad.no/postnummer-koordinatar/?postnummer=9384&amp;poststad=Skaland" xr:uid="{00000000-0004-0000-0000-000004380000}"/>
    <hyperlink ref="A4720" r:id="rId14342" display="http://www.erikbolstad.no/postnummer-koordinatar/?postnummer=9385&amp;poststad=Skaland" xr:uid="{00000000-0004-0000-0000-000005380000}"/>
    <hyperlink ref="A4721" r:id="rId14343" display="http://www.erikbolstad.no/postnummer-koordinatar/?postnummer=9386&amp;poststad=Senjahopen" xr:uid="{00000000-0004-0000-0000-000006380000}"/>
    <hyperlink ref="A4722" r:id="rId14344" display="http://www.erikbolstad.no/postnummer-koordinatar/?postnummer=9387&amp;poststad=Senjahopen" xr:uid="{00000000-0004-0000-0000-000007380000}"/>
    <hyperlink ref="A4723" r:id="rId14345" display="http://www.erikbolstad.no/postnummer-koordinatar/?postnummer=9388&amp;poststad=Fjordgard" xr:uid="{00000000-0004-0000-0000-000008380000}"/>
    <hyperlink ref="A4724" r:id="rId14346" display="http://www.erikbolstad.no/postnummer-koordinatar/?postnummer=9389&amp;poststad=Husøy%20i%20Senja" xr:uid="{00000000-0004-0000-0000-000009380000}"/>
    <hyperlink ref="A4725" r:id="rId14347" display="http://www.erikbolstad.no/postnummer-koordinatar/?postnummer=9391&amp;poststad=Stonglandseidet" xr:uid="{00000000-0004-0000-0000-00000A380000}"/>
    <hyperlink ref="A4726" r:id="rId14348" display="http://www.erikbolstad.no/postnummer-koordinatar/?postnummer=9392&amp;poststad=Stonglandseidet" xr:uid="{00000000-0004-0000-0000-00000B380000}"/>
    <hyperlink ref="A4727" r:id="rId14349" display="http://www.erikbolstad.no/postnummer-koordinatar/?postnummer=9393&amp;poststad=Flakstadvåg" xr:uid="{00000000-0004-0000-0000-00000C380000}"/>
    <hyperlink ref="A4728" r:id="rId14350" display="http://www.erikbolstad.no/postnummer-koordinatar/?postnummer=9395&amp;poststad=Kaldfarnes" xr:uid="{00000000-0004-0000-0000-00000D380000}"/>
    <hyperlink ref="A4729" r:id="rId14351" display="http://www.erikbolstad.no/postnummer-koordinatar/?postnummer=9402&amp;poststad=Harstad" xr:uid="{00000000-0004-0000-0000-00000E380000}"/>
    <hyperlink ref="A4730" r:id="rId14352" display="http://www.erikbolstad.no/postnummer-koordinatar/?postnummer=9403&amp;poststad=Harstad" xr:uid="{00000000-0004-0000-0000-00000F380000}"/>
    <hyperlink ref="A4731" r:id="rId14353" display="http://www.erikbolstad.no/postnummer-koordinatar/?postnummer=9404&amp;poststad=Harstad" xr:uid="{00000000-0004-0000-0000-000010380000}"/>
    <hyperlink ref="A4732" r:id="rId14354" display="http://www.erikbolstad.no/postnummer-koordinatar/?postnummer=9405&amp;poststad=Harstad" xr:uid="{00000000-0004-0000-0000-000011380000}"/>
    <hyperlink ref="A4733" r:id="rId14355" display="http://www.erikbolstad.no/postnummer-koordinatar/?postnummer=9406&amp;poststad=Harstad" xr:uid="{00000000-0004-0000-0000-000012380000}"/>
    <hyperlink ref="A4734" r:id="rId14356" display="http://www.erikbolstad.no/postnummer-koordinatar/?postnummer=9407&amp;poststad=Harstad" xr:uid="{00000000-0004-0000-0000-000013380000}"/>
    <hyperlink ref="A4735" r:id="rId14357" display="http://www.erikbolstad.no/postnummer-koordinatar/?postnummer=9408&amp;poststad=Harstad" xr:uid="{00000000-0004-0000-0000-000014380000}"/>
    <hyperlink ref="A4736" r:id="rId14358" display="http://www.erikbolstad.no/postnummer-koordinatar/?postnummer=9409&amp;poststad=Harstad" xr:uid="{00000000-0004-0000-0000-000015380000}"/>
    <hyperlink ref="A4737" r:id="rId14359" display="http://www.erikbolstad.no/postnummer-koordinatar/?postnummer=9411&amp;poststad=Harstad" xr:uid="{00000000-0004-0000-0000-000016380000}"/>
    <hyperlink ref="A4738" r:id="rId14360" display="http://www.erikbolstad.no/postnummer-koordinatar/?postnummer=9414&amp;poststad=Harstad" xr:uid="{00000000-0004-0000-0000-000017380000}"/>
    <hyperlink ref="A4739" r:id="rId14361" display="http://www.erikbolstad.no/postnummer-koordinatar/?postnummer=9415&amp;poststad=Harstad" xr:uid="{00000000-0004-0000-0000-000018380000}"/>
    <hyperlink ref="A4740" r:id="rId14362" display="http://www.erikbolstad.no/postnummer-koordinatar/?postnummer=9419&amp;poststad=Sørvik" xr:uid="{00000000-0004-0000-0000-000019380000}"/>
    <hyperlink ref="A4741" r:id="rId14363" display="http://www.erikbolstad.no/postnummer-koordinatar/?postnummer=9420&amp;poststad=Lundenes" xr:uid="{00000000-0004-0000-0000-00001A380000}"/>
    <hyperlink ref="A4742" r:id="rId14364" display="http://www.erikbolstad.no/postnummer-koordinatar/?postnummer=9423&amp;poststad=Grøtavær" xr:uid="{00000000-0004-0000-0000-00001B380000}"/>
    <hyperlink ref="A4743" r:id="rId14365" display="http://www.erikbolstad.no/postnummer-koordinatar/?postnummer=9424&amp;poststad=Kjøtta" xr:uid="{00000000-0004-0000-0000-00001C380000}"/>
    <hyperlink ref="A4744" r:id="rId14366" display="http://www.erikbolstad.no/postnummer-koordinatar/?postnummer=9425&amp;poststad=Sandsøy" xr:uid="{00000000-0004-0000-0000-00001D380000}"/>
    <hyperlink ref="A4745" r:id="rId14367" display="http://www.erikbolstad.no/postnummer-koordinatar/?postnummer=9426&amp;poststad=Bjarkøy" xr:uid="{00000000-0004-0000-0000-00001E380000}"/>
    <hyperlink ref="A4746" r:id="rId14368" display="http://www.erikbolstad.no/postnummer-koordinatar/?postnummer=9427&amp;poststad=Meløyvær" xr:uid="{00000000-0004-0000-0000-00001F380000}"/>
    <hyperlink ref="A4747" r:id="rId14369" display="http://www.erikbolstad.no/postnummer-koordinatar/?postnummer=9430&amp;poststad=Sandtorg" xr:uid="{00000000-0004-0000-0000-000020380000}"/>
    <hyperlink ref="A4748" r:id="rId14370" display="http://www.erikbolstad.no/postnummer-koordinatar/?postnummer=9436&amp;poststad=Kongsvik" xr:uid="{00000000-0004-0000-0000-000021380000}"/>
    <hyperlink ref="A4749" r:id="rId14371" display="http://www.erikbolstad.no/postnummer-koordinatar/?postnummer=9439&amp;poststad=Evenskjer" xr:uid="{00000000-0004-0000-0000-000022380000}"/>
    <hyperlink ref="A4750" r:id="rId14372" display="http://www.erikbolstad.no/postnummer-koordinatar/?postnummer=9440&amp;poststad=Evenskjer" xr:uid="{00000000-0004-0000-0000-000023380000}"/>
    <hyperlink ref="A4751" r:id="rId14373" display="http://www.erikbolstad.no/postnummer-koordinatar/?postnummer=9441&amp;poststad=Fjelldal" xr:uid="{00000000-0004-0000-0000-000024380000}"/>
    <hyperlink ref="A4752" r:id="rId14374" display="http://www.erikbolstad.no/postnummer-koordinatar/?postnummer=9442&amp;poststad=Ramsund" xr:uid="{00000000-0004-0000-0000-000025380000}"/>
    <hyperlink ref="A4753" r:id="rId14375" display="http://www.erikbolstad.no/postnummer-koordinatar/?postnummer=9443&amp;poststad=Myklebostad" xr:uid="{00000000-0004-0000-0000-000026380000}"/>
    <hyperlink ref="A4754" r:id="rId14376" display="http://www.erikbolstad.no/postnummer-koordinatar/?postnummer=9444&amp;poststad=Hol%20i%20Tjeldsund" xr:uid="{00000000-0004-0000-0000-000027380000}"/>
    <hyperlink ref="A4755" r:id="rId14377" display="http://www.erikbolstad.no/postnummer-koordinatar/?postnummer=9445&amp;poststad=Tovik" xr:uid="{00000000-0004-0000-0000-000028380000}"/>
    <hyperlink ref="A4756" r:id="rId14378" display="http://www.erikbolstad.no/postnummer-koordinatar/?postnummer=9446&amp;poststad=Grovfjord" xr:uid="{00000000-0004-0000-0000-000029380000}"/>
    <hyperlink ref="A4757" r:id="rId14379" display="http://www.erikbolstad.no/postnummer-koordinatar/?postnummer=9447&amp;poststad=Grovfjord" xr:uid="{00000000-0004-0000-0000-00002A380000}"/>
    <hyperlink ref="A4758" r:id="rId14380" display="http://www.erikbolstad.no/postnummer-koordinatar/?postnummer=9448&amp;poststad=Ramsund" xr:uid="{00000000-0004-0000-0000-00002B380000}"/>
    <hyperlink ref="A4759" r:id="rId14381" display="http://www.erikbolstad.no/postnummer-koordinatar/?postnummer=9450&amp;poststad=Hamnvik" xr:uid="{00000000-0004-0000-0000-00002C380000}"/>
    <hyperlink ref="A4760" r:id="rId14382" display="http://www.erikbolstad.no/postnummer-koordinatar/?postnummer=9451&amp;poststad=Hamnvik" xr:uid="{00000000-0004-0000-0000-00002D380000}"/>
    <hyperlink ref="A4761" r:id="rId14383" display="http://www.erikbolstad.no/postnummer-koordinatar/?postnummer=9453&amp;poststad=Kråkrøhamn" xr:uid="{00000000-0004-0000-0000-00002E380000}"/>
    <hyperlink ref="A4762" r:id="rId14384" display="http://www.erikbolstad.no/postnummer-koordinatar/?postnummer=9454&amp;poststad=Ånstad" xr:uid="{00000000-0004-0000-0000-00002F380000}"/>
    <hyperlink ref="A4763" r:id="rId14385" display="http://www.erikbolstad.no/postnummer-koordinatar/?postnummer=9455&amp;poststad=Engenes" xr:uid="{00000000-0004-0000-0000-000030380000}"/>
    <hyperlink ref="A4764" r:id="rId14386" display="http://www.erikbolstad.no/postnummer-koordinatar/?postnummer=9470&amp;poststad=Gratangen" xr:uid="{00000000-0004-0000-0000-000031380000}"/>
    <hyperlink ref="A4765" r:id="rId14387" display="http://www.erikbolstad.no/postnummer-koordinatar/?postnummer=9471&amp;poststad=Gratangen" xr:uid="{00000000-0004-0000-0000-000032380000}"/>
    <hyperlink ref="A4766" r:id="rId14388" display="http://www.erikbolstad.no/postnummer-koordinatar/?postnummer=9475&amp;poststad=Borkenes" xr:uid="{00000000-0004-0000-0000-000033380000}"/>
    <hyperlink ref="A4767" r:id="rId14389" display="http://www.erikbolstad.no/postnummer-koordinatar/?postnummer=9476&amp;poststad=Borkenes" xr:uid="{00000000-0004-0000-0000-000034380000}"/>
    <hyperlink ref="A4768" r:id="rId14390" display="http://www.erikbolstad.no/postnummer-koordinatar/?postnummer=9479&amp;poststad=Harstad" xr:uid="{00000000-0004-0000-0000-000035380000}"/>
    <hyperlink ref="A4769" r:id="rId14391" display="http://www.erikbolstad.no/postnummer-koordinatar/?postnummer=9480&amp;poststad=Harstad" xr:uid="{00000000-0004-0000-0000-000036380000}"/>
    <hyperlink ref="A4770" r:id="rId14392" display="http://www.erikbolstad.no/postnummer-koordinatar/?postnummer=9481&amp;poststad=Harstad" xr:uid="{00000000-0004-0000-0000-000037380000}"/>
    <hyperlink ref="A4771" r:id="rId14393" display="http://www.erikbolstad.no/postnummer-koordinatar/?postnummer=9482&amp;poststad=Harstad" xr:uid="{00000000-0004-0000-0000-000038380000}"/>
    <hyperlink ref="A4772" r:id="rId14394" display="http://www.erikbolstad.no/postnummer-koordinatar/?postnummer=9483&amp;poststad=Harstad" xr:uid="{00000000-0004-0000-0000-000039380000}"/>
    <hyperlink ref="A4773" r:id="rId14395" display="http://www.erikbolstad.no/postnummer-koordinatar/?postnummer=9484&amp;poststad=Harstad" xr:uid="{00000000-0004-0000-0000-00003A380000}"/>
    <hyperlink ref="A4774" r:id="rId14396" display="http://www.erikbolstad.no/postnummer-koordinatar/?postnummer=9485&amp;poststad=Harstad" xr:uid="{00000000-0004-0000-0000-00003B380000}"/>
    <hyperlink ref="A4775" r:id="rId14397" display="http://www.erikbolstad.no/postnummer-koordinatar/?postnummer=9486&amp;poststad=Harstad" xr:uid="{00000000-0004-0000-0000-00003C380000}"/>
    <hyperlink ref="A4776" r:id="rId14398" display="http://www.erikbolstad.no/postnummer-koordinatar/?postnummer=9487&amp;poststad=Harstad" xr:uid="{00000000-0004-0000-0000-00003D380000}"/>
    <hyperlink ref="A4777" r:id="rId14399" display="http://www.erikbolstad.no/postnummer-koordinatar/?postnummer=9488&amp;poststad=Harstad" xr:uid="{00000000-0004-0000-0000-00003E380000}"/>
    <hyperlink ref="A4778" r:id="rId14400" display="http://www.erikbolstad.no/postnummer-koordinatar/?postnummer=9489&amp;poststad=Harstad" xr:uid="{00000000-0004-0000-0000-00003F380000}"/>
    <hyperlink ref="A4779" r:id="rId14401" display="http://www.erikbolstad.no/postnummer-koordinatar/?postnummer=9496&amp;poststad=Harstad" xr:uid="{00000000-0004-0000-0000-000040380000}"/>
    <hyperlink ref="A4780" r:id="rId14402" display="http://www.erikbolstad.no/postnummer-koordinatar/?postnummer=9497&amp;poststad=Harstad" xr:uid="{00000000-0004-0000-0000-000041380000}"/>
    <hyperlink ref="A4781" r:id="rId14403" display="http://www.erikbolstad.no/postnummer-koordinatar/?postnummer=9498&amp;poststad=Harstad" xr:uid="{00000000-0004-0000-0000-000042380000}"/>
    <hyperlink ref="A4782" r:id="rId14404" display="http://www.erikbolstad.no/postnummer-koordinatar/?postnummer=9499&amp;poststad=Harstad%20(ikkje%20i%20bruk)" xr:uid="{00000000-0004-0000-0000-000043380000}"/>
    <hyperlink ref="A4783" r:id="rId14405" display="http://www.erikbolstad.no/postnummer-koordinatar/?postnummer=9501&amp;poststad=Alta" xr:uid="{00000000-0004-0000-0000-000044380000}"/>
    <hyperlink ref="A4784" r:id="rId14406" display="http://www.erikbolstad.no/postnummer-koordinatar/?postnummer=9502&amp;poststad=Alta" xr:uid="{00000000-0004-0000-0000-000045380000}"/>
    <hyperlink ref="A4785" r:id="rId14407" display="http://www.erikbolstad.no/postnummer-koordinatar/?postnummer=9503&amp;poststad=Alta" xr:uid="{00000000-0004-0000-0000-000046380000}"/>
    <hyperlink ref="A4786" r:id="rId14408" display="http://www.erikbolstad.no/postnummer-koordinatar/?postnummer=9504&amp;poststad=Alta" xr:uid="{00000000-0004-0000-0000-000047380000}"/>
    <hyperlink ref="A4787" r:id="rId14409" display="http://www.erikbolstad.no/postnummer-koordinatar/?postnummer=9505&amp;poststad=Alta" xr:uid="{00000000-0004-0000-0000-000048380000}"/>
    <hyperlink ref="A4788" r:id="rId14410" display="http://www.erikbolstad.no/postnummer-koordinatar/?postnummer=9506&amp;poststad=Alta" xr:uid="{00000000-0004-0000-0000-000049380000}"/>
    <hyperlink ref="A4789" r:id="rId14411" display="http://www.erikbolstad.no/postnummer-koordinatar/?postnummer=9507&amp;poststad=Alta" xr:uid="{00000000-0004-0000-0000-00004A380000}"/>
    <hyperlink ref="A4790" r:id="rId14412" display="http://www.erikbolstad.no/postnummer-koordinatar/?postnummer=9508&amp;poststad=Alta" xr:uid="{00000000-0004-0000-0000-00004B380000}"/>
    <hyperlink ref="A4791" r:id="rId14413" display="http://www.erikbolstad.no/postnummer-koordinatar/?postnummer=9509&amp;poststad=Alta" xr:uid="{00000000-0004-0000-0000-00004C380000}"/>
    <hyperlink ref="A4792" r:id="rId14414" display="http://www.erikbolstad.no/postnummer-koordinatar/?postnummer=9510&amp;poststad=Alta" xr:uid="{00000000-0004-0000-0000-00004D380000}"/>
    <hyperlink ref="A4793" r:id="rId14415" display="http://www.erikbolstad.no/postnummer-koordinatar/?postnummer=9511&amp;poststad=Alta" xr:uid="{00000000-0004-0000-0000-00004E380000}"/>
    <hyperlink ref="A4794" r:id="rId14416" display="http://www.erikbolstad.no/postnummer-koordinatar/?postnummer=9512&amp;poststad=Alta" xr:uid="{00000000-0004-0000-0000-00004F380000}"/>
    <hyperlink ref="A4795" r:id="rId14417" display="http://www.erikbolstad.no/postnummer-koordinatar/?postnummer=9513&amp;poststad=Alta" xr:uid="{00000000-0004-0000-0000-000050380000}"/>
    <hyperlink ref="A4796" r:id="rId14418" display="http://www.erikbolstad.no/postnummer-koordinatar/?postnummer=9514&amp;poststad=Alta" xr:uid="{00000000-0004-0000-0000-000051380000}"/>
    <hyperlink ref="A4797" r:id="rId14419" display="http://www.erikbolstad.no/postnummer-koordinatar/?postnummer=9515&amp;poststad=Alta" xr:uid="{00000000-0004-0000-0000-000052380000}"/>
    <hyperlink ref="A4798" r:id="rId14420" display="http://www.erikbolstad.no/postnummer-koordinatar/?postnummer=9516&amp;poststad=Alta" xr:uid="{00000000-0004-0000-0000-000053380000}"/>
    <hyperlink ref="A4799" r:id="rId14421" display="http://www.erikbolstad.no/postnummer-koordinatar/?postnummer=9517&amp;poststad=Alta" xr:uid="{00000000-0004-0000-0000-000054380000}"/>
    <hyperlink ref="A4800" r:id="rId14422" display="http://www.erikbolstad.no/postnummer-koordinatar/?postnummer=9518&amp;poststad=Alta" xr:uid="{00000000-0004-0000-0000-000055380000}"/>
    <hyperlink ref="A4801" r:id="rId14423" display="http://www.erikbolstad.no/postnummer-koordinatar/?postnummer=9519&amp;poststad=Kviby" xr:uid="{00000000-0004-0000-0000-000056380000}"/>
    <hyperlink ref="A4802" r:id="rId14424" display="http://www.erikbolstad.no/postnummer-koordinatar/?postnummer=9520&amp;poststad=Kautokeino" xr:uid="{00000000-0004-0000-0000-000057380000}"/>
    <hyperlink ref="A4803" r:id="rId14425" display="http://www.erikbolstad.no/postnummer-koordinatar/?postnummer=9521&amp;poststad=Kautokeino" xr:uid="{00000000-0004-0000-0000-000058380000}"/>
    <hyperlink ref="A4804" r:id="rId14426" display="http://www.erikbolstad.no/postnummer-koordinatar/?postnummer=9525&amp;poststad=Maze" xr:uid="{00000000-0004-0000-0000-000059380000}"/>
    <hyperlink ref="A4805" r:id="rId14427" display="http://www.erikbolstad.no/postnummer-koordinatar/?postnummer=9526&amp;poststad=Suolovuopmi%20(ikkje%20i%20bruk)" xr:uid="{00000000-0004-0000-0000-00005A380000}"/>
    <hyperlink ref="A4806" r:id="rId14428" display="http://www.erikbolstad.no/postnummer-koordinatar/?postnummer=9531&amp;poststad=Kvalfjord" xr:uid="{00000000-0004-0000-0000-00005B380000}"/>
    <hyperlink ref="A4807" r:id="rId14429" display="http://www.erikbolstad.no/postnummer-koordinatar/?postnummer=9532&amp;poststad=Hakkstabben" xr:uid="{00000000-0004-0000-0000-00005C380000}"/>
    <hyperlink ref="A4808" r:id="rId14430" display="http://www.erikbolstad.no/postnummer-koordinatar/?postnummer=9533&amp;poststad=Kongshus" xr:uid="{00000000-0004-0000-0000-00005D380000}"/>
    <hyperlink ref="A4809" r:id="rId14431" display="http://www.erikbolstad.no/postnummer-koordinatar/?postnummer=9536&amp;poststad=Korsfjorden" xr:uid="{00000000-0004-0000-0000-00005E380000}"/>
    <hyperlink ref="A4810" r:id="rId14432" display="http://www.erikbolstad.no/postnummer-koordinatar/?postnummer=9540&amp;poststad=Talvik" xr:uid="{00000000-0004-0000-0000-00005F380000}"/>
    <hyperlink ref="A4811" r:id="rId14433" display="http://www.erikbolstad.no/postnummer-koordinatar/?postnummer=9545&amp;poststad=Langfjordbotn" xr:uid="{00000000-0004-0000-0000-000060380000}"/>
    <hyperlink ref="A4812" r:id="rId14434" display="http://www.erikbolstad.no/postnummer-koordinatar/?postnummer=9550&amp;poststad=Øksfjord" xr:uid="{00000000-0004-0000-0000-000061380000}"/>
    <hyperlink ref="A4813" r:id="rId14435" display="http://www.erikbolstad.no/postnummer-koordinatar/?postnummer=9551&amp;poststad=Øksfjord" xr:uid="{00000000-0004-0000-0000-000062380000}"/>
    <hyperlink ref="A4814" r:id="rId14436" display="http://www.erikbolstad.no/postnummer-koordinatar/?postnummer=9580&amp;poststad=Bergsfjord" xr:uid="{00000000-0004-0000-0000-000063380000}"/>
    <hyperlink ref="A4815" r:id="rId14437" display="http://www.erikbolstad.no/postnummer-koordinatar/?postnummer=9582&amp;poststad=Nuvsvåg" xr:uid="{00000000-0004-0000-0000-000064380000}"/>
    <hyperlink ref="A4816" r:id="rId14438" display="http://www.erikbolstad.no/postnummer-koordinatar/?postnummer=9583&amp;poststad=Langfjordhamn" xr:uid="{00000000-0004-0000-0000-000065380000}"/>
    <hyperlink ref="A4817" r:id="rId14439" display="http://www.erikbolstad.no/postnummer-koordinatar/?postnummer=9584&amp;poststad=Sør-Tverrfjord" xr:uid="{00000000-0004-0000-0000-000066380000}"/>
    <hyperlink ref="A4818" r:id="rId14440" display="http://www.erikbolstad.no/postnummer-koordinatar/?postnummer=9585&amp;poststad=Sandland" xr:uid="{00000000-0004-0000-0000-000067380000}"/>
    <hyperlink ref="A4819" r:id="rId14441" display="http://www.erikbolstad.no/postnummer-koordinatar/?postnummer=9586&amp;poststad=Loppa" xr:uid="{00000000-0004-0000-0000-000068380000}"/>
    <hyperlink ref="A4820" r:id="rId14442" display="http://www.erikbolstad.no/postnummer-koordinatar/?postnummer=9587&amp;poststad=Skavnakk" xr:uid="{00000000-0004-0000-0000-000069380000}"/>
    <hyperlink ref="A4821" r:id="rId14443" display="http://www.erikbolstad.no/postnummer-koordinatar/?postnummer=9590&amp;poststad=Hasvik" xr:uid="{00000000-0004-0000-0000-00006A380000}"/>
    <hyperlink ref="A4822" r:id="rId14444" display="http://www.erikbolstad.no/postnummer-koordinatar/?postnummer=9593&amp;poststad=Breivikbotn" xr:uid="{00000000-0004-0000-0000-00006B380000}"/>
    <hyperlink ref="A4823" r:id="rId14445" display="http://www.erikbolstad.no/postnummer-koordinatar/?postnummer=9595&amp;poststad=Sørvær" xr:uid="{00000000-0004-0000-0000-00006C380000}"/>
    <hyperlink ref="A4824" r:id="rId14446" display="http://www.erikbolstad.no/postnummer-koordinatar/?postnummer=9600&amp;poststad=Hammerfest" xr:uid="{00000000-0004-0000-0000-00006D380000}"/>
    <hyperlink ref="A4825" r:id="rId14447" display="http://www.erikbolstad.no/postnummer-koordinatar/?postnummer=9609&amp;poststad=Nordre%20Seiland" xr:uid="{00000000-0004-0000-0000-00006E380000}"/>
    <hyperlink ref="A4826" r:id="rId14448" display="http://www.erikbolstad.no/postnummer-koordinatar/?postnummer=9610&amp;poststad=Rypefjord" xr:uid="{00000000-0004-0000-0000-00006F380000}"/>
    <hyperlink ref="A4827" r:id="rId14449" display="http://www.erikbolstad.no/postnummer-koordinatar/?postnummer=9613&amp;poststad=Hammerfest%20(ikkje%20i%20bruk)" xr:uid="{00000000-0004-0000-0000-000070380000}"/>
    <hyperlink ref="A4828" r:id="rId14450" display="http://www.erikbolstad.no/postnummer-koordinatar/?postnummer=9615&amp;poststad=Hammerfest" xr:uid="{00000000-0004-0000-0000-000071380000}"/>
    <hyperlink ref="A4829" r:id="rId14451" display="http://www.erikbolstad.no/postnummer-koordinatar/?postnummer=9616&amp;poststad=Hammerfest" xr:uid="{00000000-0004-0000-0000-000072380000}"/>
    <hyperlink ref="A4830" r:id="rId14452" display="http://www.erikbolstad.no/postnummer-koordinatar/?postnummer=9620&amp;poststad=Kvalsund" xr:uid="{00000000-0004-0000-0000-000073380000}"/>
    <hyperlink ref="A4831" r:id="rId14453" display="http://www.erikbolstad.no/postnummer-koordinatar/?postnummer=9621&amp;poststad=Kvalsund" xr:uid="{00000000-0004-0000-0000-000074380000}"/>
    <hyperlink ref="A4832" r:id="rId14454" display="http://www.erikbolstad.no/postnummer-koordinatar/?postnummer=9624&amp;poststad=Revsneshamn" xr:uid="{00000000-0004-0000-0000-000075380000}"/>
    <hyperlink ref="A4833" r:id="rId14455" display="http://www.erikbolstad.no/postnummer-koordinatar/?postnummer=9650&amp;poststad=Akkarfjord" xr:uid="{00000000-0004-0000-0000-000076380000}"/>
    <hyperlink ref="A4834" r:id="rId14456" display="http://www.erikbolstad.no/postnummer-koordinatar/?postnummer=9653&amp;poststad=Hellefjord%20(ikkje%20i%20bruk)" xr:uid="{00000000-0004-0000-0000-000077380000}"/>
    <hyperlink ref="A4835" r:id="rId14457" display="http://www.erikbolstad.no/postnummer-koordinatar/?postnummer=9657&amp;poststad=Kårhamn" xr:uid="{00000000-0004-0000-0000-000078380000}"/>
    <hyperlink ref="A4836" r:id="rId14458" display="http://www.erikbolstad.no/postnummer-koordinatar/?postnummer=9664&amp;poststad=Sandøybotn" xr:uid="{00000000-0004-0000-0000-000079380000}"/>
    <hyperlink ref="A4837" r:id="rId14459" display="http://www.erikbolstad.no/postnummer-koordinatar/?postnummer=9670&amp;poststad=Tufjord" xr:uid="{00000000-0004-0000-0000-00007A380000}"/>
    <hyperlink ref="A4838" r:id="rId14460" display="http://www.erikbolstad.no/postnummer-koordinatar/?postnummer=9672&amp;poststad=Ingøy" xr:uid="{00000000-0004-0000-0000-00007B380000}"/>
    <hyperlink ref="A4839" r:id="rId14461" display="http://www.erikbolstad.no/postnummer-koordinatar/?postnummer=9690&amp;poststad=Havøysund" xr:uid="{00000000-0004-0000-0000-00007C380000}"/>
    <hyperlink ref="A4840" r:id="rId14462" display="http://www.erikbolstad.no/postnummer-koordinatar/?postnummer=9691&amp;poststad=Havøysund" xr:uid="{00000000-0004-0000-0000-00007D380000}"/>
    <hyperlink ref="A4841" r:id="rId14463" display="http://www.erikbolstad.no/postnummer-koordinatar/?postnummer=9692&amp;poststad=Måsøy" xr:uid="{00000000-0004-0000-0000-00007E380000}"/>
    <hyperlink ref="A4842" r:id="rId14464" display="http://www.erikbolstad.no/postnummer-koordinatar/?postnummer=9700&amp;poststad=Lakselv" xr:uid="{00000000-0004-0000-0000-00007F380000}"/>
    <hyperlink ref="A4843" r:id="rId14465" display="http://www.erikbolstad.no/postnummer-koordinatar/?postnummer=9709&amp;poststad=Porsangmoen" xr:uid="{00000000-0004-0000-0000-000080380000}"/>
    <hyperlink ref="A4844" r:id="rId14466" display="http://www.erikbolstad.no/postnummer-koordinatar/?postnummer=9710&amp;poststad=Indre%20Billefjord" xr:uid="{00000000-0004-0000-0000-000081380000}"/>
    <hyperlink ref="A4845" r:id="rId14467" display="http://www.erikbolstad.no/postnummer-koordinatar/?postnummer=9711&amp;poststad=Lakselv" xr:uid="{00000000-0004-0000-0000-000082380000}"/>
    <hyperlink ref="A4846" r:id="rId14468" display="http://www.erikbolstad.no/postnummer-koordinatar/?postnummer=9712&amp;poststad=Lakselv" xr:uid="{00000000-0004-0000-0000-000083380000}"/>
    <hyperlink ref="A4847" r:id="rId14469" display="http://www.erikbolstad.no/postnummer-koordinatar/?postnummer=9713&amp;poststad=Russenes" xr:uid="{00000000-0004-0000-0000-000084380000}"/>
    <hyperlink ref="A4848" r:id="rId14470" display="http://www.erikbolstad.no/postnummer-koordinatar/?postnummer=9714&amp;poststad=Snefjord" xr:uid="{00000000-0004-0000-0000-000085380000}"/>
    <hyperlink ref="A4849" r:id="rId14471" display="http://www.erikbolstad.no/postnummer-koordinatar/?postnummer=9715&amp;poststad=Kokelv" xr:uid="{00000000-0004-0000-0000-000086380000}"/>
    <hyperlink ref="A4850" r:id="rId14472" display="http://www.erikbolstad.no/postnummer-koordinatar/?postnummer=9716&amp;poststad=Børselv" xr:uid="{00000000-0004-0000-0000-000087380000}"/>
    <hyperlink ref="A4851" r:id="rId14473" display="http://www.erikbolstad.no/postnummer-koordinatar/?postnummer=9717&amp;poststad=Veidnesklubben" xr:uid="{00000000-0004-0000-0000-000088380000}"/>
    <hyperlink ref="A4852" r:id="rId14474" display="http://www.erikbolstad.no/postnummer-koordinatar/?postnummer=9722&amp;poststad=Skoganvarre" xr:uid="{00000000-0004-0000-0000-000089380000}"/>
    <hyperlink ref="A4853" r:id="rId14475" display="http://www.erikbolstad.no/postnummer-koordinatar/?postnummer=9730&amp;poststad=Karasjok" xr:uid="{00000000-0004-0000-0000-00008A380000}"/>
    <hyperlink ref="A4854" r:id="rId14476" display="http://www.erikbolstad.no/postnummer-koordinatar/?postnummer=9735&amp;poststad=Karasjok" xr:uid="{00000000-0004-0000-0000-00008B380000}"/>
    <hyperlink ref="A4855" r:id="rId14477" display="http://www.erikbolstad.no/postnummer-koordinatar/?postnummer=9740&amp;poststad=Lebesby" xr:uid="{00000000-0004-0000-0000-00008C380000}"/>
    <hyperlink ref="A4856" r:id="rId14478" display="http://www.erikbolstad.no/postnummer-koordinatar/?postnummer=9742&amp;poststad=Kunes" xr:uid="{00000000-0004-0000-0000-00008D380000}"/>
    <hyperlink ref="A4857" r:id="rId14479" display="http://www.erikbolstad.no/postnummer-koordinatar/?postnummer=9750&amp;poststad=Honningsvåg" xr:uid="{00000000-0004-0000-0000-00008E380000}"/>
    <hyperlink ref="A4858" r:id="rId14480" display="http://www.erikbolstad.no/postnummer-koordinatar/?postnummer=9751&amp;poststad=Honningsvåg" xr:uid="{00000000-0004-0000-0000-00008F380000}"/>
    <hyperlink ref="A4859" r:id="rId14481" display="http://www.erikbolstad.no/postnummer-koordinatar/?postnummer=9755&amp;poststad=Honningsvåg%20(ikkje%20i%20bruk)" xr:uid="{00000000-0004-0000-0000-000090380000}"/>
    <hyperlink ref="A4860" r:id="rId14482" display="http://www.erikbolstad.no/postnummer-koordinatar/?postnummer=9760&amp;poststad=Nordvågen" xr:uid="{00000000-0004-0000-0000-000091380000}"/>
    <hyperlink ref="A4861" r:id="rId14483" display="http://www.erikbolstad.no/postnummer-koordinatar/?postnummer=9763&amp;poststad=Skarsvåg" xr:uid="{00000000-0004-0000-0000-000092380000}"/>
    <hyperlink ref="A4862" r:id="rId14484" display="http://www.erikbolstad.no/postnummer-koordinatar/?postnummer=9764&amp;poststad=Nordkapp" xr:uid="{00000000-0004-0000-0000-000093380000}"/>
    <hyperlink ref="A4863" r:id="rId14485" display="http://www.erikbolstad.no/postnummer-koordinatar/?postnummer=9765&amp;poststad=Gjesvær" xr:uid="{00000000-0004-0000-0000-000094380000}"/>
    <hyperlink ref="A4864" r:id="rId14486" display="http://www.erikbolstad.no/postnummer-koordinatar/?postnummer=9768&amp;poststad=Repvåg" xr:uid="{00000000-0004-0000-0000-000095380000}"/>
    <hyperlink ref="A4865" r:id="rId14487" display="http://www.erikbolstad.no/postnummer-koordinatar/?postnummer=9770&amp;poststad=Mehamn" xr:uid="{00000000-0004-0000-0000-000096380000}"/>
    <hyperlink ref="A4866" r:id="rId14488" display="http://www.erikbolstad.no/postnummer-koordinatar/?postnummer=9771&amp;poststad=Skjånes" xr:uid="{00000000-0004-0000-0000-000097380000}"/>
    <hyperlink ref="A4867" r:id="rId14489" display="http://www.erikbolstad.no/postnummer-koordinatar/?postnummer=9772&amp;poststad=Langfjordnes" xr:uid="{00000000-0004-0000-0000-000098380000}"/>
    <hyperlink ref="A4868" r:id="rId14490" display="http://www.erikbolstad.no/postnummer-koordinatar/?postnummer=9773&amp;poststad=Nervei" xr:uid="{00000000-0004-0000-0000-000099380000}"/>
    <hyperlink ref="A4869" r:id="rId14491" display="http://www.erikbolstad.no/postnummer-koordinatar/?postnummer=9775&amp;poststad=Gamvik" xr:uid="{00000000-0004-0000-0000-00009A380000}"/>
    <hyperlink ref="A4870" r:id="rId14492" display="http://www.erikbolstad.no/postnummer-koordinatar/?postnummer=9782&amp;poststad=Dyfjord" xr:uid="{00000000-0004-0000-0000-00009B380000}"/>
    <hyperlink ref="A4871" r:id="rId14493" display="http://www.erikbolstad.no/postnummer-koordinatar/?postnummer=9783&amp;poststad=Nordmannset%20i%20Laksefjord%20(ikkje%20i%20bruk)" xr:uid="{00000000-0004-0000-0000-00009C380000}"/>
    <hyperlink ref="A4872" r:id="rId14494" display="http://www.erikbolstad.no/postnummer-koordinatar/?postnummer=9790&amp;poststad=Kjøllefjord" xr:uid="{00000000-0004-0000-0000-00009D380000}"/>
    <hyperlink ref="A4873" r:id="rId14495" display="http://www.erikbolstad.no/postnummer-koordinatar/?postnummer=9800&amp;poststad=Vadsø" xr:uid="{00000000-0004-0000-0000-00009E380000}"/>
    <hyperlink ref="A4874" r:id="rId14496" display="http://www.erikbolstad.no/postnummer-koordinatar/?postnummer=9802&amp;poststad=Vestre%20Jakobselv" xr:uid="{00000000-0004-0000-0000-00009F380000}"/>
    <hyperlink ref="A4875" r:id="rId14497" display="http://www.erikbolstad.no/postnummer-koordinatar/?postnummer=9810&amp;poststad=Vestre%20Jakobselv" xr:uid="{00000000-0004-0000-0000-0000A0380000}"/>
    <hyperlink ref="A4876" r:id="rId14498" display="http://www.erikbolstad.no/postnummer-koordinatar/?postnummer=9811&amp;poststad=Vadsø" xr:uid="{00000000-0004-0000-0000-0000A1380000}"/>
    <hyperlink ref="A4877" r:id="rId14499" display="http://www.erikbolstad.no/postnummer-koordinatar/?postnummer=9815&amp;poststad=Vadsø" xr:uid="{00000000-0004-0000-0000-0000A2380000}"/>
    <hyperlink ref="A4878" r:id="rId14500" display="http://www.erikbolstad.no/postnummer-koordinatar/?postnummer=9820&amp;poststad=Varangerbotn" xr:uid="{00000000-0004-0000-0000-0000A3380000}"/>
    <hyperlink ref="A4879" r:id="rId14501" display="http://www.erikbolstad.no/postnummer-koordinatar/?postnummer=9826&amp;poststad=Sirma" xr:uid="{00000000-0004-0000-0000-0000A4380000}"/>
    <hyperlink ref="A4880" r:id="rId14502" display="http://www.erikbolstad.no/postnummer-koordinatar/?postnummer=9840&amp;poststad=Varangerbotn" xr:uid="{00000000-0004-0000-0000-0000A5380000}"/>
    <hyperlink ref="A4881" r:id="rId14503" display="http://www.erikbolstad.no/postnummer-koordinatar/?postnummer=9845&amp;poststad=Tana" xr:uid="{00000000-0004-0000-0000-0000A6380000}"/>
    <hyperlink ref="A4882" r:id="rId14504" display="http://www.erikbolstad.no/postnummer-koordinatar/?postnummer=9846&amp;poststad=Tana" xr:uid="{00000000-0004-0000-0000-0000A7380000}"/>
    <hyperlink ref="A4883" r:id="rId14505" display="http://www.erikbolstad.no/postnummer-koordinatar/?postnummer=9900&amp;poststad=Kirkenes" xr:uid="{00000000-0004-0000-0000-0000A8380000}"/>
    <hyperlink ref="A4884" r:id="rId14506" display="http://www.erikbolstad.no/postnummer-koordinatar/?postnummer=9910&amp;poststad=Bjørnevatn" xr:uid="{00000000-0004-0000-0000-0000A9380000}"/>
    <hyperlink ref="A4885" r:id="rId14507" display="http://www.erikbolstad.no/postnummer-koordinatar/?postnummer=9912&amp;poststad=Hesseng" xr:uid="{00000000-0004-0000-0000-0000AA380000}"/>
    <hyperlink ref="A4886" r:id="rId14508" display="http://www.erikbolstad.no/postnummer-koordinatar/?postnummer=9914&amp;poststad=Bjørnevatn" xr:uid="{00000000-0004-0000-0000-0000AB380000}"/>
    <hyperlink ref="A4887" r:id="rId14509" display="http://www.erikbolstad.no/postnummer-koordinatar/?postnummer=9915&amp;poststad=Kirkenes" xr:uid="{00000000-0004-0000-0000-0000AC380000}"/>
    <hyperlink ref="A4888" r:id="rId14510" display="http://www.erikbolstad.no/postnummer-koordinatar/?postnummer=9916&amp;poststad=Hesseng" xr:uid="{00000000-0004-0000-0000-0000AD380000}"/>
    <hyperlink ref="A4889" r:id="rId14511" display="http://www.erikbolstad.no/postnummer-koordinatar/?postnummer=9917&amp;poststad=Kirkenes" xr:uid="{00000000-0004-0000-0000-0000AE380000}"/>
    <hyperlink ref="A4890" r:id="rId14512" display="http://www.erikbolstad.no/postnummer-koordinatar/?postnummer=9925&amp;poststad=Svanvik" xr:uid="{00000000-0004-0000-0000-0000AF380000}"/>
    <hyperlink ref="A4891" r:id="rId14513" display="http://www.erikbolstad.no/postnummer-koordinatar/?postnummer=9930&amp;poststad=Neiden" xr:uid="{00000000-0004-0000-0000-0000B0380000}"/>
    <hyperlink ref="A4892" r:id="rId14514" display="http://www.erikbolstad.no/postnummer-koordinatar/?postnummer=9934&amp;poststad=Bugøyfjord%20(ikkje%20i%20bruk)" xr:uid="{00000000-0004-0000-0000-0000B1380000}"/>
    <hyperlink ref="A4893" r:id="rId14515" display="http://www.erikbolstad.no/postnummer-koordinatar/?postnummer=9935&amp;poststad=Bugøynes" xr:uid="{00000000-0004-0000-0000-0000B2380000}"/>
    <hyperlink ref="A4894" r:id="rId14516" display="http://www.erikbolstad.no/postnummer-koordinatar/?postnummer=9950&amp;poststad=Vardø" xr:uid="{00000000-0004-0000-0000-0000B3380000}"/>
    <hyperlink ref="A4895" r:id="rId14517" display="http://www.erikbolstad.no/postnummer-koordinatar/?postnummer=9951&amp;poststad=Vardø" xr:uid="{00000000-0004-0000-0000-0000B4380000}"/>
    <hyperlink ref="A4896" r:id="rId14518" display="http://www.erikbolstad.no/postnummer-koordinatar/?postnummer=9960&amp;poststad=Kiberg" xr:uid="{00000000-0004-0000-0000-0000B5380000}"/>
    <hyperlink ref="A4897" r:id="rId14519" display="http://www.erikbolstad.no/postnummer-koordinatar/?postnummer=9980&amp;poststad=Berlevåg" xr:uid="{00000000-0004-0000-0000-0000B6380000}"/>
    <hyperlink ref="A4898" r:id="rId14520" display="http://www.erikbolstad.no/postnummer-koordinatar/?postnummer=9981&amp;poststad=Berlevåg" xr:uid="{00000000-0004-0000-0000-0000B7380000}"/>
    <hyperlink ref="A4899" r:id="rId14521" display="http://www.erikbolstad.no/postnummer-koordinatar/?postnummer=9982&amp;poststad=Kongsfjord" xr:uid="{00000000-0004-0000-0000-0000B8380000}"/>
    <hyperlink ref="A4900" r:id="rId14522" display="http://www.erikbolstad.no/postnummer-koordinatar/?postnummer=9990&amp;poststad=Båtsfjord" xr:uid="{00000000-0004-0000-0000-0000B9380000}"/>
    <hyperlink ref="A4901" r:id="rId14523" display="http://www.erikbolstad.no/postnummer-koordinatar/?postnummer=9991&amp;poststad=Båtsfjord" xr:uid="{00000000-0004-0000-0000-0000BA380000}"/>
  </hyperlinks>
  <pageMargins left="0.7" right="0.7" top="0.75" bottom="0.75" header="0.3" footer="0.3"/>
  <pageSetup paperSize="9" scale="39" fitToHeight="0" orientation="portrait" r:id="rId1452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A88"/>
  <sheetViews>
    <sheetView tabSelected="1" topLeftCell="B21" zoomScale="80" zoomScaleNormal="80" workbookViewId="0">
      <selection activeCell="H35" sqref="H35:I35"/>
    </sheetView>
  </sheetViews>
  <sheetFormatPr defaultColWidth="10.90625" defaultRowHeight="14.5" x14ac:dyDescent="0.35"/>
  <cols>
    <col min="1" max="1" width="31.453125" customWidth="1"/>
    <col min="2" max="3" width="10.6328125" customWidth="1"/>
    <col min="4" max="4" width="12.6328125" customWidth="1"/>
    <col min="5" max="5" width="7.08984375" customWidth="1"/>
    <col min="6" max="6" width="6.36328125" customWidth="1"/>
    <col min="7" max="7" width="9.36328125" customWidth="1"/>
    <col min="8" max="8" width="16.6328125" customWidth="1"/>
    <col min="9" max="9" width="6.36328125" customWidth="1"/>
    <col min="10" max="10" width="8.36328125" customWidth="1"/>
    <col min="11" max="11" width="10.6328125" customWidth="1"/>
    <col min="12" max="12" width="10.90625" customWidth="1"/>
    <col min="13" max="13" width="7.36328125" customWidth="1"/>
    <col min="14" max="16" width="8.36328125" customWidth="1"/>
    <col min="17" max="23" width="5.90625" customWidth="1"/>
    <col min="24" max="24" width="8.36328125" customWidth="1"/>
    <col min="25" max="25" width="6" customWidth="1"/>
    <col min="26" max="26" width="10.6328125" customWidth="1"/>
    <col min="27" max="33" width="10.6328125" style="135" customWidth="1"/>
    <col min="34" max="34" width="7.54296875" style="135" customWidth="1"/>
    <col min="35" max="35" width="10.6328125" style="135" customWidth="1"/>
    <col min="36" max="36" width="13.453125" style="135" customWidth="1"/>
    <col min="37" max="53" width="11.453125" style="135"/>
  </cols>
  <sheetData>
    <row r="1" spans="1:32" x14ac:dyDescent="0.35">
      <c r="A1" s="63"/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372" t="s">
        <v>2003</v>
      </c>
      <c r="S1" s="372"/>
      <c r="T1" s="372"/>
      <c r="U1" s="372"/>
      <c r="V1" s="372"/>
      <c r="W1" s="372"/>
      <c r="X1" s="372"/>
      <c r="Y1" s="372"/>
      <c r="Z1" s="372"/>
      <c r="AA1" s="98"/>
      <c r="AB1" s="98"/>
      <c r="AC1" s="98"/>
      <c r="AD1" s="98"/>
      <c r="AE1" s="98"/>
      <c r="AF1" s="98"/>
    </row>
    <row r="2" spans="1:32" ht="18.75" customHeight="1" x14ac:dyDescent="0.35">
      <c r="A2" s="68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2"/>
      <c r="R2" s="62"/>
      <c r="S2" s="62"/>
      <c r="T2" s="62"/>
      <c r="U2" s="216" t="s">
        <v>2004</v>
      </c>
      <c r="V2" s="216"/>
      <c r="W2" s="62"/>
      <c r="X2" s="63"/>
      <c r="Y2" s="63"/>
      <c r="Z2" s="66"/>
      <c r="AA2" s="98"/>
      <c r="AB2" s="98"/>
      <c r="AC2" s="98"/>
      <c r="AD2" s="98"/>
      <c r="AE2" s="98"/>
      <c r="AF2" s="98"/>
    </row>
    <row r="3" spans="1:32" ht="13.5" customHeight="1" x14ac:dyDescent="0.35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2"/>
      <c r="R3" s="62"/>
      <c r="S3" s="62"/>
      <c r="T3" s="62"/>
      <c r="U3" s="62"/>
      <c r="V3" s="62"/>
      <c r="W3" s="62"/>
      <c r="X3" s="63"/>
      <c r="Y3" s="63"/>
      <c r="Z3" s="66"/>
      <c r="AA3" s="98"/>
      <c r="AB3" s="98"/>
      <c r="AC3" s="98"/>
      <c r="AD3" s="98"/>
      <c r="AE3" s="98"/>
      <c r="AF3" s="98"/>
    </row>
    <row r="4" spans="1:32" ht="14.25" customHeight="1" x14ac:dyDescent="0.35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2"/>
      <c r="R4" s="62"/>
      <c r="S4" s="62"/>
      <c r="T4" s="62"/>
      <c r="U4" s="62"/>
      <c r="V4" s="62"/>
      <c r="W4" s="62"/>
      <c r="X4" s="63"/>
      <c r="Y4" s="63"/>
      <c r="Z4" s="66"/>
      <c r="AA4" s="98"/>
      <c r="AB4" s="98"/>
      <c r="AC4" s="98"/>
      <c r="AD4" s="98"/>
      <c r="AE4" s="98"/>
      <c r="AF4" s="98"/>
    </row>
    <row r="5" spans="1:32" ht="12.75" customHeight="1" x14ac:dyDescent="0.35">
      <c r="A5" s="69"/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2"/>
      <c r="R5" s="62"/>
      <c r="S5" s="62"/>
      <c r="T5" s="62"/>
      <c r="U5" s="62"/>
      <c r="V5" s="62"/>
      <c r="W5" s="62"/>
      <c r="X5" s="63"/>
      <c r="Y5" s="63"/>
      <c r="Z5" s="66"/>
      <c r="AA5" s="98"/>
      <c r="AB5" s="98"/>
      <c r="AC5" s="98"/>
      <c r="AD5" s="98"/>
      <c r="AE5" s="98"/>
      <c r="AF5" s="98"/>
    </row>
    <row r="6" spans="1:32" ht="15" customHeight="1" x14ac:dyDescent="0.35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2"/>
      <c r="R6" s="62"/>
      <c r="S6" s="62"/>
      <c r="T6" s="62"/>
      <c r="U6" s="62"/>
      <c r="V6" s="62"/>
      <c r="W6" s="62"/>
      <c r="X6" s="63"/>
      <c r="Y6" s="63"/>
      <c r="Z6" s="66"/>
      <c r="AA6" s="98"/>
      <c r="AB6" s="98"/>
      <c r="AC6" s="98"/>
      <c r="AD6" s="98"/>
      <c r="AE6" s="98"/>
      <c r="AF6" s="98"/>
    </row>
    <row r="7" spans="1:32" ht="15" customHeight="1" x14ac:dyDescent="0.35">
      <c r="A7" s="376" t="s">
        <v>1986</v>
      </c>
      <c r="B7" s="376"/>
      <c r="C7" s="376"/>
      <c r="D7" s="376"/>
      <c r="E7" s="376"/>
      <c r="F7" s="376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245"/>
      <c r="AB7" s="245"/>
      <c r="AC7" s="245"/>
      <c r="AD7" s="245"/>
      <c r="AE7" s="245"/>
      <c r="AF7" s="98"/>
    </row>
    <row r="8" spans="1:32" ht="15" customHeight="1" x14ac:dyDescent="0.35">
      <c r="A8" s="376"/>
      <c r="B8" s="376"/>
      <c r="C8" s="376"/>
      <c r="D8" s="376"/>
      <c r="E8" s="376"/>
      <c r="F8" s="376"/>
      <c r="G8" s="376"/>
      <c r="H8" s="376"/>
      <c r="I8" s="376"/>
      <c r="J8" s="376"/>
      <c r="K8" s="376"/>
      <c r="L8" s="376"/>
      <c r="M8" s="376"/>
      <c r="N8" s="376"/>
      <c r="O8" s="376"/>
      <c r="P8" s="376"/>
      <c r="Q8" s="376"/>
      <c r="R8" s="376"/>
      <c r="S8" s="376"/>
      <c r="T8" s="376"/>
      <c r="U8" s="376"/>
      <c r="V8" s="376"/>
      <c r="W8" s="376"/>
      <c r="X8" s="376"/>
      <c r="Y8" s="376"/>
      <c r="Z8" s="376"/>
      <c r="AA8" s="245"/>
      <c r="AB8" s="245"/>
      <c r="AC8" s="245"/>
      <c r="AD8" s="245"/>
      <c r="AE8" s="245"/>
      <c r="AF8" s="98"/>
    </row>
    <row r="9" spans="1:32" ht="15" customHeight="1" x14ac:dyDescent="0.35">
      <c r="A9" s="376"/>
      <c r="B9" s="376"/>
      <c r="C9" s="376"/>
      <c r="D9" s="376"/>
      <c r="E9" s="376"/>
      <c r="F9" s="376"/>
      <c r="G9" s="376"/>
      <c r="H9" s="376"/>
      <c r="I9" s="376"/>
      <c r="J9" s="376"/>
      <c r="K9" s="376"/>
      <c r="L9" s="376"/>
      <c r="M9" s="376"/>
      <c r="N9" s="376"/>
      <c r="O9" s="376"/>
      <c r="P9" s="376"/>
      <c r="Q9" s="376"/>
      <c r="R9" s="376"/>
      <c r="S9" s="376"/>
      <c r="T9" s="376"/>
      <c r="U9" s="376"/>
      <c r="V9" s="376"/>
      <c r="W9" s="376"/>
      <c r="X9" s="376"/>
      <c r="Y9" s="376"/>
      <c r="Z9" s="376"/>
      <c r="AA9" s="245"/>
      <c r="AB9" s="245"/>
      <c r="AC9" s="245"/>
      <c r="AD9" s="245"/>
      <c r="AE9" s="245"/>
      <c r="AF9" s="98"/>
    </row>
    <row r="10" spans="1:32" ht="15.75" customHeight="1" x14ac:dyDescent="0.35">
      <c r="A10" s="376"/>
      <c r="B10" s="376"/>
      <c r="C10" s="376"/>
      <c r="D10" s="376"/>
      <c r="E10" s="376"/>
      <c r="F10" s="376"/>
      <c r="G10" s="376"/>
      <c r="H10" s="376"/>
      <c r="I10" s="376"/>
      <c r="J10" s="376"/>
      <c r="K10" s="376"/>
      <c r="L10" s="376"/>
      <c r="M10" s="376"/>
      <c r="N10" s="376"/>
      <c r="O10" s="376"/>
      <c r="P10" s="376"/>
      <c r="Q10" s="376"/>
      <c r="R10" s="376"/>
      <c r="S10" s="376"/>
      <c r="T10" s="376"/>
      <c r="U10" s="376"/>
      <c r="V10" s="376"/>
      <c r="W10" s="376"/>
      <c r="X10" s="376"/>
      <c r="Y10" s="376"/>
      <c r="Z10" s="376"/>
      <c r="AA10" s="245"/>
      <c r="AB10" s="245"/>
      <c r="AC10" s="245"/>
      <c r="AD10" s="245"/>
      <c r="AE10" s="245"/>
      <c r="AF10" s="98"/>
    </row>
    <row r="11" spans="1:32" ht="15.75" customHeight="1" thickBot="1" x14ac:dyDescent="0.4">
      <c r="A11" s="75"/>
      <c r="B11" s="75"/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63"/>
      <c r="AA11" s="98"/>
      <c r="AB11" s="98"/>
      <c r="AC11" s="98"/>
      <c r="AD11" s="98"/>
      <c r="AE11" s="98"/>
      <c r="AF11" s="98"/>
    </row>
    <row r="12" spans="1:32" ht="15.75" customHeight="1" thickBot="1" x14ac:dyDescent="0.4">
      <c r="A12" s="379" t="s">
        <v>1959</v>
      </c>
      <c r="B12" s="379"/>
      <c r="C12" s="381">
        <v>0</v>
      </c>
      <c r="D12" s="381"/>
      <c r="E12" s="64"/>
      <c r="F12" s="75"/>
      <c r="G12" s="75"/>
      <c r="H12" s="75"/>
      <c r="I12" s="288" t="s">
        <v>1962</v>
      </c>
      <c r="J12" s="288"/>
      <c r="K12" s="288" t="s">
        <v>1963</v>
      </c>
      <c r="L12" s="288"/>
      <c r="M12" s="130"/>
      <c r="N12" s="247"/>
      <c r="O12" s="247"/>
      <c r="P12" s="247"/>
      <c r="Q12" s="248"/>
      <c r="R12" s="248"/>
      <c r="S12" s="248"/>
      <c r="T12" s="248"/>
      <c r="U12" s="248"/>
      <c r="V12" s="248"/>
      <c r="W12" s="248"/>
      <c r="X12" s="248"/>
      <c r="Y12" s="248"/>
      <c r="Z12" s="249"/>
      <c r="AA12" s="98"/>
      <c r="AB12" s="98"/>
      <c r="AC12" s="98"/>
      <c r="AD12" s="98"/>
      <c r="AE12" s="98"/>
      <c r="AF12" s="98"/>
    </row>
    <row r="13" spans="1:32" ht="15.75" customHeight="1" thickTop="1" thickBot="1" x14ac:dyDescent="0.4">
      <c r="A13" s="380"/>
      <c r="B13" s="380"/>
      <c r="C13" s="382"/>
      <c r="D13" s="382"/>
      <c r="E13" s="90"/>
      <c r="F13" s="75"/>
      <c r="G13" s="396" t="s">
        <v>1961</v>
      </c>
      <c r="H13" s="397"/>
      <c r="I13" s="398" t="s">
        <v>1598</v>
      </c>
      <c r="J13" s="399"/>
      <c r="K13" s="377">
        <f>VLOOKUP(I13,PARTIGODS!A61:C4901,2,FALSE)</f>
        <v>8409</v>
      </c>
      <c r="L13" s="378"/>
      <c r="M13" s="131"/>
      <c r="N13" s="250"/>
      <c r="O13" s="250"/>
      <c r="P13" s="250"/>
      <c r="Q13" s="248"/>
      <c r="R13" s="248"/>
      <c r="S13" s="248"/>
      <c r="T13" s="248"/>
      <c r="U13" s="248"/>
      <c r="V13" s="248"/>
      <c r="W13" s="248"/>
      <c r="X13" s="248"/>
      <c r="Y13" s="249"/>
      <c r="Z13" s="249"/>
      <c r="AA13" s="98"/>
      <c r="AB13" s="98"/>
      <c r="AC13" s="98"/>
      <c r="AD13" s="98"/>
      <c r="AE13" s="98"/>
      <c r="AF13" s="98"/>
    </row>
    <row r="14" spans="1:32" ht="15.75" customHeight="1" thickTop="1" x14ac:dyDescent="0.35">
      <c r="A14" s="64"/>
      <c r="B14" s="64"/>
      <c r="C14" s="388"/>
      <c r="D14" s="388"/>
      <c r="E14" s="87"/>
      <c r="F14" s="88"/>
      <c r="G14" s="75"/>
      <c r="H14" s="75"/>
      <c r="I14" s="79" t="s">
        <v>1964</v>
      </c>
      <c r="J14" s="75"/>
      <c r="K14" s="75"/>
      <c r="L14" s="75"/>
      <c r="M14" s="75"/>
      <c r="N14" s="248"/>
      <c r="O14" s="248"/>
      <c r="P14" s="248"/>
      <c r="Q14" s="248"/>
      <c r="R14" s="248"/>
      <c r="S14" s="248"/>
      <c r="T14" s="248"/>
      <c r="U14" s="248"/>
      <c r="V14" s="248"/>
      <c r="W14" s="248"/>
      <c r="X14" s="248"/>
      <c r="Y14" s="249"/>
      <c r="Z14" s="249"/>
      <c r="AA14" s="98"/>
      <c r="AB14" s="98"/>
      <c r="AC14" s="98"/>
      <c r="AD14" s="98"/>
      <c r="AE14" s="98"/>
      <c r="AF14" s="98"/>
    </row>
    <row r="15" spans="1:32" ht="15.75" customHeight="1" thickBot="1" x14ac:dyDescent="0.4">
      <c r="A15" s="383" t="s">
        <v>1912</v>
      </c>
      <c r="B15" s="384"/>
      <c r="C15" s="384"/>
      <c r="D15" s="85"/>
      <c r="E15" s="90"/>
      <c r="F15" s="90"/>
      <c r="G15" s="64"/>
      <c r="H15" s="64"/>
      <c r="I15" s="85"/>
      <c r="J15" s="85"/>
      <c r="K15" s="87"/>
      <c r="L15" s="87"/>
      <c r="M15" s="87"/>
      <c r="N15" s="251"/>
      <c r="O15" s="251"/>
      <c r="P15" s="252"/>
      <c r="Q15" s="248"/>
      <c r="R15" s="248"/>
      <c r="S15" s="248"/>
      <c r="T15" s="248"/>
      <c r="U15" s="248"/>
      <c r="V15" s="248"/>
      <c r="W15" s="248"/>
      <c r="X15" s="248"/>
      <c r="Y15" s="249"/>
      <c r="Z15" s="249"/>
      <c r="AA15" s="98"/>
      <c r="AB15" s="98"/>
      <c r="AC15" s="98"/>
      <c r="AD15" s="98"/>
      <c r="AE15" s="98"/>
      <c r="AF15" s="98"/>
    </row>
    <row r="16" spans="1:32" ht="15.75" customHeight="1" thickTop="1" thickBot="1" x14ac:dyDescent="0.4">
      <c r="A16" s="385" t="s">
        <v>1895</v>
      </c>
      <c r="B16" s="386"/>
      <c r="C16" s="20">
        <v>2000</v>
      </c>
      <c r="D16" s="85"/>
      <c r="E16" s="86"/>
      <c r="F16" s="75"/>
      <c r="G16" s="390"/>
      <c r="H16" s="391"/>
      <c r="I16" s="391"/>
      <c r="J16" s="391"/>
      <c r="K16" s="391"/>
      <c r="L16" s="392"/>
      <c r="M16" s="75"/>
      <c r="N16" s="248"/>
      <c r="O16" s="248"/>
      <c r="P16" s="248"/>
      <c r="Q16" s="248"/>
      <c r="R16" s="248"/>
      <c r="S16" s="248"/>
      <c r="T16" s="248"/>
      <c r="U16" s="248"/>
      <c r="V16" s="248"/>
      <c r="W16" s="248"/>
      <c r="X16" s="248"/>
      <c r="Y16" s="249"/>
      <c r="Z16" s="249"/>
      <c r="AA16" s="98"/>
      <c r="AB16" s="98"/>
      <c r="AC16" s="98"/>
      <c r="AD16" s="98"/>
      <c r="AE16" s="98"/>
      <c r="AF16" s="98"/>
    </row>
    <row r="17" spans="1:32" ht="15.75" customHeight="1" thickBot="1" x14ac:dyDescent="0.4">
      <c r="A17" s="385" t="s">
        <v>1896</v>
      </c>
      <c r="B17" s="386"/>
      <c r="C17" s="20">
        <v>286</v>
      </c>
      <c r="D17" s="64"/>
      <c r="E17" s="64"/>
      <c r="F17" s="75"/>
      <c r="G17" s="393"/>
      <c r="H17" s="394"/>
      <c r="I17" s="394"/>
      <c r="J17" s="394"/>
      <c r="K17" s="394"/>
      <c r="L17" s="395"/>
      <c r="M17" s="64"/>
      <c r="N17" s="253"/>
      <c r="O17" s="253"/>
      <c r="P17" s="248"/>
      <c r="Q17" s="248"/>
      <c r="R17" s="248"/>
      <c r="S17" s="248"/>
      <c r="T17" s="248"/>
      <c r="U17" s="248"/>
      <c r="V17" s="248"/>
      <c r="W17" s="248"/>
      <c r="X17" s="248"/>
      <c r="Y17" s="249"/>
      <c r="Z17" s="249"/>
      <c r="AA17" s="98"/>
      <c r="AB17" s="98"/>
      <c r="AC17" s="98"/>
      <c r="AD17" s="98"/>
      <c r="AE17" s="98"/>
      <c r="AF17" s="98"/>
    </row>
    <row r="18" spans="1:32" ht="15.75" customHeight="1" thickBot="1" x14ac:dyDescent="0.4">
      <c r="A18" s="385" t="s">
        <v>1909</v>
      </c>
      <c r="B18" s="386"/>
      <c r="C18" s="22">
        <v>0.4</v>
      </c>
      <c r="D18" s="85"/>
      <c r="E18" s="90"/>
      <c r="F18" s="75"/>
      <c r="G18" s="120" t="s">
        <v>1967</v>
      </c>
      <c r="H18" s="84" t="s">
        <v>1966</v>
      </c>
      <c r="I18" s="84" t="s">
        <v>1980</v>
      </c>
      <c r="J18" s="84" t="s">
        <v>1972</v>
      </c>
      <c r="K18" s="84" t="s">
        <v>1968</v>
      </c>
      <c r="L18" s="121" t="s">
        <v>1981</v>
      </c>
      <c r="M18" s="90"/>
      <c r="N18" s="254"/>
      <c r="O18" s="254"/>
      <c r="P18" s="248"/>
      <c r="Q18" s="248"/>
      <c r="R18" s="248"/>
      <c r="S18" s="248"/>
      <c r="T18" s="248"/>
      <c r="U18" s="248"/>
      <c r="V18" s="248"/>
      <c r="W18" s="248"/>
      <c r="X18" s="248"/>
      <c r="Y18" s="249"/>
      <c r="Z18" s="249"/>
      <c r="AA18" s="98"/>
      <c r="AB18" s="98"/>
      <c r="AC18" s="98"/>
      <c r="AD18" s="98"/>
      <c r="AE18" s="98"/>
      <c r="AF18" s="98"/>
    </row>
    <row r="19" spans="1:32" ht="15.75" customHeight="1" thickTop="1" x14ac:dyDescent="0.35">
      <c r="A19" s="82"/>
      <c r="B19" s="82"/>
      <c r="C19" s="160"/>
      <c r="D19" s="158"/>
      <c r="E19" s="90"/>
      <c r="F19" s="75"/>
      <c r="G19" s="170">
        <v>1</v>
      </c>
      <c r="H19" s="166" t="s">
        <v>1987</v>
      </c>
      <c r="I19" s="167">
        <v>1148</v>
      </c>
      <c r="J19" s="168">
        <v>1000</v>
      </c>
      <c r="K19" s="167">
        <v>1148</v>
      </c>
      <c r="L19" s="169"/>
      <c r="M19" s="90"/>
      <c r="N19" s="254"/>
      <c r="O19" s="254"/>
      <c r="P19" s="248"/>
      <c r="Q19" s="248"/>
      <c r="R19" s="248"/>
      <c r="S19" s="248"/>
      <c r="T19" s="248"/>
      <c r="U19" s="248"/>
      <c r="V19" s="248"/>
      <c r="W19" s="248"/>
      <c r="X19" s="248"/>
      <c r="Y19" s="249"/>
      <c r="Z19" s="249"/>
      <c r="AA19" s="98"/>
      <c r="AB19" s="98"/>
      <c r="AC19" s="98"/>
      <c r="AD19" s="98"/>
      <c r="AE19" s="98"/>
      <c r="AF19" s="98"/>
    </row>
    <row r="20" spans="1:32" ht="15.75" customHeight="1" thickBot="1" x14ac:dyDescent="0.4">
      <c r="A20" s="64"/>
      <c r="B20" s="64"/>
      <c r="C20" s="388"/>
      <c r="D20" s="388"/>
      <c r="E20" s="87"/>
      <c r="F20" s="88"/>
      <c r="G20" s="146">
        <v>2</v>
      </c>
      <c r="H20" s="147" t="s">
        <v>1902</v>
      </c>
      <c r="I20" s="148">
        <v>800</v>
      </c>
      <c r="J20" s="153"/>
      <c r="K20" s="148">
        <v>600</v>
      </c>
      <c r="L20" s="149"/>
      <c r="M20" s="87"/>
      <c r="N20" s="251"/>
      <c r="O20" s="251"/>
      <c r="P20" s="88"/>
      <c r="Q20" s="248"/>
      <c r="R20" s="248"/>
      <c r="S20" s="248"/>
      <c r="T20" s="248"/>
      <c r="U20" s="248"/>
      <c r="V20" s="248"/>
      <c r="W20" s="248"/>
      <c r="X20" s="248"/>
      <c r="Y20" s="249"/>
      <c r="Z20" s="249"/>
      <c r="AA20" s="98"/>
      <c r="AB20" s="98"/>
      <c r="AC20" s="98"/>
      <c r="AD20" s="98"/>
      <c r="AE20" s="98"/>
      <c r="AF20" s="98"/>
    </row>
    <row r="21" spans="1:32" ht="15.75" customHeight="1" thickTop="1" x14ac:dyDescent="0.35">
      <c r="A21" s="64"/>
      <c r="B21" s="64"/>
      <c r="C21" s="119"/>
      <c r="D21" s="196"/>
      <c r="E21" s="197"/>
      <c r="F21" s="194"/>
      <c r="G21" s="150">
        <v>2</v>
      </c>
      <c r="H21" s="202"/>
      <c r="I21" s="203"/>
      <c r="J21" s="204"/>
      <c r="K21" s="203"/>
      <c r="L21" s="205"/>
      <c r="M21" s="87"/>
      <c r="N21" s="251"/>
      <c r="O21" s="251"/>
      <c r="P21" s="88"/>
      <c r="Q21" s="248"/>
      <c r="R21" s="248"/>
      <c r="S21" s="248"/>
      <c r="T21" s="248"/>
      <c r="U21" s="248"/>
      <c r="V21" s="248"/>
      <c r="W21" s="248"/>
      <c r="X21" s="248"/>
      <c r="Y21" s="249"/>
      <c r="Z21" s="249"/>
      <c r="AA21" s="98"/>
      <c r="AB21" s="98"/>
      <c r="AC21" s="98"/>
      <c r="AD21" s="98"/>
      <c r="AE21" s="98"/>
      <c r="AF21" s="98"/>
    </row>
    <row r="22" spans="1:32" ht="4.5" customHeight="1" x14ac:dyDescent="0.35">
      <c r="A22" s="64"/>
      <c r="B22" s="64"/>
      <c r="C22" s="119"/>
      <c r="D22" s="196"/>
      <c r="E22" s="197"/>
      <c r="F22" s="194"/>
      <c r="G22" s="150">
        <v>3</v>
      </c>
      <c r="H22" s="202"/>
      <c r="I22" s="203"/>
      <c r="J22" s="204"/>
      <c r="K22" s="203"/>
      <c r="L22" s="205"/>
      <c r="M22" s="87"/>
      <c r="N22" s="251"/>
      <c r="O22" s="251"/>
      <c r="P22" s="88"/>
      <c r="Q22" s="248"/>
      <c r="R22" s="248"/>
      <c r="S22" s="248"/>
      <c r="T22" s="248"/>
      <c r="U22" s="248"/>
      <c r="V22" s="248"/>
      <c r="W22" s="248"/>
      <c r="X22" s="248"/>
      <c r="Y22" s="249"/>
      <c r="Z22" s="249"/>
      <c r="AA22" s="98"/>
      <c r="AB22" s="98"/>
      <c r="AC22" s="98"/>
      <c r="AD22" s="98"/>
      <c r="AE22" s="98"/>
      <c r="AF22" s="98"/>
    </row>
    <row r="23" spans="1:32" ht="6" customHeight="1" x14ac:dyDescent="0.35">
      <c r="A23" s="64"/>
      <c r="B23" s="64"/>
      <c r="C23" s="127"/>
      <c r="D23" s="196"/>
      <c r="E23" s="197"/>
      <c r="F23" s="194"/>
      <c r="G23" s="150">
        <v>4</v>
      </c>
      <c r="H23" s="202"/>
      <c r="I23" s="203"/>
      <c r="J23" s="204"/>
      <c r="K23" s="203"/>
      <c r="L23" s="205"/>
      <c r="M23" s="87"/>
      <c r="N23" s="251"/>
      <c r="O23" s="251"/>
      <c r="P23" s="88"/>
      <c r="Q23" s="248"/>
      <c r="R23" s="248"/>
      <c r="S23" s="248"/>
      <c r="T23" s="248"/>
      <c r="U23" s="248"/>
      <c r="V23" s="248"/>
      <c r="W23" s="248"/>
      <c r="X23" s="248"/>
      <c r="Y23" s="249"/>
      <c r="Z23" s="249"/>
      <c r="AA23" s="98"/>
      <c r="AB23" s="98"/>
      <c r="AC23" s="98"/>
      <c r="AD23" s="98"/>
      <c r="AE23" s="98"/>
      <c r="AF23" s="98"/>
    </row>
    <row r="24" spans="1:32" ht="8.25" customHeight="1" x14ac:dyDescent="0.35">
      <c r="A24" s="64"/>
      <c r="B24" s="64"/>
      <c r="C24" s="119"/>
      <c r="D24" s="196"/>
      <c r="E24" s="197"/>
      <c r="F24" s="194"/>
      <c r="G24" s="150">
        <v>5</v>
      </c>
      <c r="H24" s="202"/>
      <c r="I24" s="203"/>
      <c r="J24" s="204"/>
      <c r="K24" s="203"/>
      <c r="L24" s="205"/>
      <c r="M24" s="87"/>
      <c r="N24" s="251"/>
      <c r="O24" s="251"/>
      <c r="P24" s="88"/>
      <c r="Q24" s="248"/>
      <c r="R24" s="248"/>
      <c r="S24" s="248"/>
      <c r="T24" s="248"/>
      <c r="U24" s="248"/>
      <c r="V24" s="248"/>
      <c r="W24" s="248"/>
      <c r="X24" s="248"/>
      <c r="Y24" s="249"/>
      <c r="Z24" s="249"/>
      <c r="AA24" s="98"/>
      <c r="AB24" s="98"/>
      <c r="AC24" s="98"/>
      <c r="AD24" s="98"/>
      <c r="AE24" s="98"/>
      <c r="AF24" s="98"/>
    </row>
    <row r="25" spans="1:32" ht="8.25" customHeight="1" x14ac:dyDescent="0.35">
      <c r="A25" s="64"/>
      <c r="B25" s="64"/>
      <c r="C25" s="85"/>
      <c r="D25" s="196"/>
      <c r="E25" s="198"/>
      <c r="F25" s="91"/>
      <c r="G25" s="151">
        <v>6</v>
      </c>
      <c r="H25" s="206"/>
      <c r="I25" s="207"/>
      <c r="J25" s="208"/>
      <c r="K25" s="207"/>
      <c r="L25" s="209"/>
      <c r="M25" s="90"/>
      <c r="N25" s="254"/>
      <c r="O25" s="254"/>
      <c r="P25" s="252"/>
      <c r="Q25" s="248"/>
      <c r="R25" s="248"/>
      <c r="S25" s="248"/>
      <c r="T25" s="248"/>
      <c r="U25" s="248"/>
      <c r="V25" s="248"/>
      <c r="W25" s="248"/>
      <c r="X25" s="248"/>
      <c r="Y25" s="249"/>
      <c r="Z25" s="249"/>
      <c r="AA25" s="98"/>
      <c r="AB25" s="98"/>
      <c r="AC25" s="98"/>
      <c r="AD25" s="98"/>
      <c r="AE25" s="98"/>
      <c r="AF25" s="98"/>
    </row>
    <row r="26" spans="1:32" ht="6.75" customHeight="1" x14ac:dyDescent="0.35">
      <c r="A26" s="387"/>
      <c r="B26" s="387"/>
      <c r="C26" s="387"/>
      <c r="D26" s="196"/>
      <c r="E26" s="197"/>
      <c r="F26" s="75"/>
      <c r="G26" s="151">
        <v>7</v>
      </c>
      <c r="H26" s="206"/>
      <c r="I26" s="207"/>
      <c r="J26" s="208"/>
      <c r="K26" s="207"/>
      <c r="L26" s="209"/>
      <c r="M26" s="75"/>
      <c r="N26" s="248"/>
      <c r="O26" s="248"/>
      <c r="P26" s="248"/>
      <c r="Q26" s="248"/>
      <c r="R26" s="248"/>
      <c r="S26" s="248"/>
      <c r="T26" s="248"/>
      <c r="U26" s="248"/>
      <c r="V26" s="248"/>
      <c r="W26" s="248"/>
      <c r="X26" s="248"/>
      <c r="Y26" s="249"/>
      <c r="Z26" s="249"/>
      <c r="AA26" s="98"/>
      <c r="AB26" s="98"/>
      <c r="AC26" s="98"/>
      <c r="AD26" s="98"/>
      <c r="AE26" s="98"/>
      <c r="AF26" s="98"/>
    </row>
    <row r="27" spans="1:32" ht="8.25" customHeight="1" x14ac:dyDescent="0.35">
      <c r="A27" s="338"/>
      <c r="B27" s="338"/>
      <c r="C27" s="92"/>
      <c r="D27" s="389"/>
      <c r="E27" s="389"/>
      <c r="F27" s="75"/>
      <c r="G27" s="151">
        <v>8</v>
      </c>
      <c r="H27" s="206"/>
      <c r="I27" s="207"/>
      <c r="J27" s="208"/>
      <c r="K27" s="207"/>
      <c r="L27" s="209"/>
      <c r="M27" s="75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  <c r="Y27" s="248"/>
      <c r="Z27" s="249"/>
      <c r="AA27" s="98"/>
      <c r="AB27" s="246"/>
      <c r="AC27" s="98"/>
      <c r="AD27" s="98"/>
      <c r="AE27" s="98"/>
      <c r="AF27" s="98"/>
    </row>
    <row r="28" spans="1:32" ht="8.25" customHeight="1" x14ac:dyDescent="0.35">
      <c r="A28" s="338"/>
      <c r="B28" s="338"/>
      <c r="C28" s="64"/>
      <c r="D28" s="199"/>
      <c r="E28" s="199"/>
      <c r="F28" s="75"/>
      <c r="G28" s="152">
        <v>9</v>
      </c>
      <c r="H28" s="210"/>
      <c r="I28" s="211"/>
      <c r="J28" s="212"/>
      <c r="K28" s="211"/>
      <c r="L28" s="213"/>
      <c r="M28" s="117"/>
      <c r="N28" s="249"/>
      <c r="O28" s="249"/>
      <c r="P28" s="249"/>
      <c r="Q28" s="248"/>
      <c r="R28" s="248"/>
      <c r="S28" s="248"/>
      <c r="T28" s="248"/>
      <c r="U28" s="248"/>
      <c r="V28" s="248"/>
      <c r="W28" s="248"/>
      <c r="X28" s="248"/>
      <c r="Y28" s="248"/>
      <c r="Z28" s="249"/>
      <c r="AA28" s="98"/>
      <c r="AB28" s="246"/>
      <c r="AC28" s="98"/>
      <c r="AD28" s="98"/>
      <c r="AE28" s="98"/>
      <c r="AF28" s="98"/>
    </row>
    <row r="29" spans="1:32" ht="4.5" customHeight="1" x14ac:dyDescent="0.35">
      <c r="A29" s="94"/>
      <c r="B29" s="94"/>
      <c r="C29" s="64"/>
      <c r="D29" s="199"/>
      <c r="E29" s="199"/>
      <c r="F29" s="75"/>
      <c r="G29" s="116"/>
      <c r="H29" s="214"/>
      <c r="I29" s="215"/>
      <c r="J29" s="215"/>
      <c r="K29" s="117"/>
      <c r="L29" s="117"/>
      <c r="M29" s="117"/>
      <c r="N29" s="249"/>
      <c r="O29" s="249"/>
      <c r="P29" s="249"/>
      <c r="Q29" s="248"/>
      <c r="R29" s="248"/>
      <c r="S29" s="248"/>
      <c r="T29" s="248"/>
      <c r="U29" s="248"/>
      <c r="V29" s="248"/>
      <c r="W29" s="248"/>
      <c r="X29" s="248"/>
      <c r="Y29" s="248"/>
      <c r="Z29" s="249"/>
      <c r="AA29" s="98"/>
      <c r="AB29" s="246"/>
      <c r="AC29" s="98"/>
      <c r="AD29" s="98"/>
      <c r="AE29" s="98"/>
      <c r="AF29" s="98"/>
    </row>
    <row r="30" spans="1:32" ht="6.75" customHeight="1" x14ac:dyDescent="0.35">
      <c r="A30" s="94"/>
      <c r="B30" s="94"/>
      <c r="C30" s="64"/>
      <c r="D30" s="199"/>
      <c r="E30" s="199"/>
      <c r="F30" s="75"/>
      <c r="G30" s="117"/>
      <c r="H30" s="117"/>
      <c r="I30" s="117"/>
      <c r="J30" s="117"/>
      <c r="K30" s="117"/>
      <c r="L30" s="117"/>
      <c r="M30" s="184"/>
      <c r="N30" s="249"/>
      <c r="O30" s="249"/>
      <c r="P30" s="249"/>
      <c r="Q30" s="248"/>
      <c r="R30" s="248"/>
      <c r="S30" s="248"/>
      <c r="T30" s="248"/>
      <c r="U30" s="248"/>
      <c r="V30" s="248"/>
      <c r="W30" s="248"/>
      <c r="X30" s="248"/>
      <c r="Y30" s="248"/>
      <c r="Z30" s="249"/>
      <c r="AA30" s="98"/>
      <c r="AB30" s="246"/>
      <c r="AC30" s="98"/>
      <c r="AD30" s="98"/>
      <c r="AE30" s="98"/>
      <c r="AF30" s="98"/>
    </row>
    <row r="31" spans="1:32" ht="6.75" customHeight="1" x14ac:dyDescent="0.35">
      <c r="A31" s="94"/>
      <c r="B31" s="94"/>
      <c r="C31" s="64"/>
      <c r="D31" s="199"/>
      <c r="E31" s="199"/>
      <c r="F31" s="75"/>
      <c r="G31" s="184"/>
      <c r="H31" s="184"/>
      <c r="I31" s="184"/>
      <c r="J31" s="184"/>
      <c r="K31" s="184"/>
      <c r="L31" s="184"/>
      <c r="M31" s="184"/>
      <c r="N31" s="249"/>
      <c r="O31" s="249"/>
      <c r="P31" s="249"/>
      <c r="Q31" s="248"/>
      <c r="R31" s="248"/>
      <c r="S31" s="248"/>
      <c r="T31" s="248"/>
      <c r="U31" s="248"/>
      <c r="V31" s="248"/>
      <c r="W31" s="248"/>
      <c r="X31" s="248"/>
      <c r="Y31" s="248"/>
      <c r="Z31" s="249"/>
      <c r="AA31" s="98"/>
      <c r="AB31" s="246"/>
      <c r="AC31" s="98"/>
      <c r="AD31" s="98"/>
      <c r="AE31" s="98"/>
      <c r="AF31" s="98"/>
    </row>
    <row r="32" spans="1:32" ht="6" customHeight="1" x14ac:dyDescent="0.35">
      <c r="A32" s="94"/>
      <c r="B32" s="94"/>
      <c r="C32" s="64"/>
      <c r="D32" s="64"/>
      <c r="E32" s="64"/>
      <c r="F32" s="75"/>
      <c r="G32" s="63"/>
      <c r="H32" s="63"/>
      <c r="I32" s="63"/>
      <c r="J32" s="63"/>
      <c r="K32" s="63"/>
      <c r="L32" s="63"/>
      <c r="M32" s="63"/>
      <c r="N32" s="249"/>
      <c r="O32" s="249"/>
      <c r="P32" s="249"/>
      <c r="Q32" s="248"/>
      <c r="R32" s="248"/>
      <c r="S32" s="248"/>
      <c r="T32" s="248"/>
      <c r="U32" s="248"/>
      <c r="V32" s="248"/>
      <c r="W32" s="248"/>
      <c r="X32" s="248"/>
      <c r="Y32" s="248"/>
      <c r="Z32" s="249"/>
      <c r="AA32" s="98"/>
      <c r="AB32" s="246"/>
      <c r="AC32" s="98"/>
      <c r="AD32" s="98"/>
      <c r="AE32" s="98"/>
      <c r="AF32" s="98"/>
    </row>
    <row r="33" spans="1:49" ht="3.75" customHeight="1" x14ac:dyDescent="0.35">
      <c r="A33" s="63"/>
      <c r="B33" s="63"/>
      <c r="C33" s="63"/>
      <c r="D33" s="75"/>
      <c r="E33" s="75"/>
      <c r="F33" s="75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75"/>
      <c r="R33" s="75"/>
      <c r="S33" s="75"/>
      <c r="T33" s="75"/>
      <c r="U33" s="75"/>
      <c r="V33" s="75"/>
      <c r="W33" s="75"/>
      <c r="X33" s="75"/>
      <c r="Y33" s="63"/>
      <c r="Z33" s="63"/>
      <c r="AA33" s="98"/>
      <c r="AB33" s="246"/>
      <c r="AC33" s="98"/>
      <c r="AD33" s="98"/>
      <c r="AE33" s="98"/>
      <c r="AF33" s="98"/>
      <c r="AO33" s="129"/>
      <c r="AP33" s="129"/>
      <c r="AQ33" s="129"/>
    </row>
    <row r="34" spans="1:49" ht="15.75" customHeight="1" thickBot="1" x14ac:dyDescent="0.4">
      <c r="A34" s="63"/>
      <c r="B34" s="63"/>
      <c r="C34" s="63"/>
      <c r="D34" s="291" t="s">
        <v>1977</v>
      </c>
      <c r="E34" s="291"/>
      <c r="F34" s="291" t="s">
        <v>1972</v>
      </c>
      <c r="G34" s="291"/>
      <c r="H34" s="291" t="s">
        <v>1963</v>
      </c>
      <c r="I34" s="291"/>
      <c r="J34" s="354" t="s">
        <v>1976</v>
      </c>
      <c r="K34" s="354"/>
      <c r="L34" s="291" t="s">
        <v>1980</v>
      </c>
      <c r="M34" s="291"/>
      <c r="N34" s="291" t="s">
        <v>1982</v>
      </c>
      <c r="O34" s="291"/>
      <c r="P34" s="354" t="s">
        <v>1978</v>
      </c>
      <c r="Q34" s="354"/>
      <c r="R34" s="375" t="s">
        <v>1997</v>
      </c>
      <c r="S34" s="375"/>
      <c r="T34" s="195"/>
      <c r="U34" s="195"/>
      <c r="V34" s="195"/>
      <c r="W34" s="195"/>
      <c r="X34" s="363" t="s">
        <v>1979</v>
      </c>
      <c r="Y34" s="363"/>
      <c r="Z34" s="63"/>
      <c r="AA34" s="98"/>
      <c r="AB34" s="246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5"/>
      <c r="AP34" s="95"/>
      <c r="AQ34" s="95"/>
      <c r="AR34" s="98"/>
    </row>
    <row r="35" spans="1:49" ht="24.9" customHeight="1" thickBot="1" x14ac:dyDescent="0.6">
      <c r="A35" s="344" t="s">
        <v>1988</v>
      </c>
      <c r="B35" s="344"/>
      <c r="C35" s="344"/>
      <c r="D35" s="320">
        <v>1</v>
      </c>
      <c r="E35" s="321"/>
      <c r="F35" s="292">
        <f>D35*J19</f>
        <v>1000</v>
      </c>
      <c r="G35" s="293"/>
      <c r="H35" s="294">
        <v>1454</v>
      </c>
      <c r="I35" s="295"/>
      <c r="J35" s="352" t="str">
        <f>VLOOKUP(H35,GRUNNLAG!B61:D5000,2,FALSE)</f>
        <v>Fagerstrand</v>
      </c>
      <c r="K35" s="353"/>
      <c r="L35" s="359">
        <f>D35*$I$19</f>
        <v>1148</v>
      </c>
      <c r="M35" s="360"/>
      <c r="N35" s="305">
        <f>K19*D35</f>
        <v>1148</v>
      </c>
      <c r="O35" s="306"/>
      <c r="P35" s="289">
        <f>IF(D35&lt;=0,0,MAX(AH35,AJ35,AU35))</f>
        <v>522.5299794</v>
      </c>
      <c r="Q35" s="290"/>
      <c r="R35" s="373"/>
      <c r="S35" s="374"/>
      <c r="T35" s="364" t="s">
        <v>1998</v>
      </c>
      <c r="U35" s="365"/>
      <c r="V35" s="365"/>
      <c r="W35" s="366"/>
      <c r="X35" s="357" t="e">
        <f>P35/AL35</f>
        <v>#DIV/0!</v>
      </c>
      <c r="Y35" s="358"/>
      <c r="Z35" s="171" t="s">
        <v>1900</v>
      </c>
      <c r="AA35" s="179">
        <f t="shared" ref="AA35" si="0">AM35</f>
        <v>1</v>
      </c>
      <c r="AB35" s="180" t="s">
        <v>1901</v>
      </c>
      <c r="AC35" s="179">
        <f>IF($AF$35&lt;=6999,PARTIGODS!$F$4,IF($AF$35&lt;=12999,PARTIGODS!$G$4,IF($AF$35&lt;=24999,PARTIGODS!$H$4,IF($AF$35&lt;=32999,PARTIGODS!$I$4,))))</f>
        <v>2</v>
      </c>
      <c r="AD35" s="180" t="s">
        <v>1899</v>
      </c>
      <c r="AE35" s="181"/>
      <c r="AF35" s="182">
        <f>L35</f>
        <v>1148</v>
      </c>
      <c r="AG35" s="183" t="s">
        <v>1958</v>
      </c>
      <c r="AH35" s="155">
        <f>IF(D35=0,0,VLOOKUP($AA$35,PARTIGODS!B6:E34,4,FALSE))</f>
        <v>522.5299794</v>
      </c>
      <c r="AI35" s="183" t="s">
        <v>1960</v>
      </c>
      <c r="AJ35" s="155">
        <f>IF(AH35&gt;=((((INDEX(PARTIGODS!$E$6:$M$34,AA35,AC35))*AF35)/1000)+$D$68+$C$69),AH35,(((INDEX(PARTIGODS!$E$6:$M$34,AA35,AC35))*AF35)/1000)+$D$68+$C$69)</f>
        <v>522.5299794</v>
      </c>
      <c r="AK35" s="183" t="s">
        <v>1972</v>
      </c>
      <c r="AL35" s="155">
        <f>D35*J20</f>
        <v>0</v>
      </c>
      <c r="AM35" s="93">
        <f>VLOOKUP(H35,GRUNNLAG!$B$61:$D$4901,3,FALSE)</f>
        <v>1</v>
      </c>
      <c r="AN35" s="98"/>
      <c r="AO35" s="95"/>
      <c r="AP35" s="155"/>
      <c r="AQ35" s="107" t="s">
        <v>1898</v>
      </c>
      <c r="AR35" s="156">
        <f>IF(D35&lt;=10,0,IF(D35&gt;=11,D35*INDEX(PARTIGODS!$F$6:$P$27,KALKULATOR!AA35,KALKULATOR!AC35)))</f>
        <v>0</v>
      </c>
      <c r="AS35" s="157" t="s">
        <v>1985</v>
      </c>
      <c r="AT35" s="118">
        <f>IF(D35=0,0,VLOOKUP($AA$35,PARTIGODS!$B$6:$Q$34,16,FALSE))</f>
        <v>110</v>
      </c>
      <c r="AU35" s="118">
        <f>IF(AR35="USANN",0,IF(AR35&lt;=AT35,AR35,AT35))</f>
        <v>0</v>
      </c>
      <c r="AV35" s="98"/>
      <c r="AW35" s="98"/>
    </row>
    <row r="36" spans="1:49" ht="24.9" customHeight="1" thickBot="1" x14ac:dyDescent="0.6">
      <c r="A36" s="344" t="s">
        <v>1983</v>
      </c>
      <c r="B36" s="344"/>
      <c r="C36" s="344"/>
      <c r="D36" s="320">
        <v>1</v>
      </c>
      <c r="E36" s="321"/>
      <c r="F36" s="320"/>
      <c r="G36" s="321"/>
      <c r="H36" s="294">
        <v>1454</v>
      </c>
      <c r="I36" s="295"/>
      <c r="J36" s="352" t="str">
        <f>VLOOKUP(H36,GRUNNLAG!B61:D5000,2,FALSE)</f>
        <v>Fagerstrand</v>
      </c>
      <c r="K36" s="353"/>
      <c r="L36" s="359">
        <f>D36*$I$20</f>
        <v>800</v>
      </c>
      <c r="M36" s="360"/>
      <c r="N36" s="305">
        <f>K20*D36</f>
        <v>600</v>
      </c>
      <c r="O36" s="306"/>
      <c r="P36" s="289">
        <f>IF(D36&lt;=0,0,MAX(AH36,AJ36,AU36))</f>
        <v>522.5299794</v>
      </c>
      <c r="Q36" s="290"/>
      <c r="R36" s="373"/>
      <c r="S36" s="374"/>
      <c r="T36" s="364" t="s">
        <v>1998</v>
      </c>
      <c r="U36" s="365"/>
      <c r="V36" s="365"/>
      <c r="W36" s="366"/>
      <c r="X36" s="357" t="e">
        <f t="shared" ref="X36:X37" si="1">P36/AL36</f>
        <v>#DIV/0!</v>
      </c>
      <c r="Y36" s="358"/>
      <c r="Z36" s="171" t="s">
        <v>1900</v>
      </c>
      <c r="AA36" s="179">
        <f t="shared" ref="AA36:AA37" si="2">AM36</f>
        <v>1</v>
      </c>
      <c r="AB36" s="180" t="s">
        <v>1901</v>
      </c>
      <c r="AC36" s="179">
        <f>IF($AF$36&lt;=6999,PARTIGODS!$F$4,IF($AF$36&lt;=12999,PARTIGODS!$G$4,IF($AF$36&lt;=24999,PARTIGODS!$H$4,IF($AF$36&lt;=32999,PARTIGODS!$I$4,))))</f>
        <v>2</v>
      </c>
      <c r="AD36" s="180" t="s">
        <v>1899</v>
      </c>
      <c r="AE36" s="181"/>
      <c r="AF36" s="182">
        <f>L36</f>
        <v>800</v>
      </c>
      <c r="AG36" s="183" t="s">
        <v>1958</v>
      </c>
      <c r="AH36" s="155">
        <f>IF(D36=0,0,VLOOKUP($AA$36,PARTIGODS!B6:E34,4,FALSE))</f>
        <v>522.5299794</v>
      </c>
      <c r="AI36" s="183" t="s">
        <v>1960</v>
      </c>
      <c r="AJ36" s="155">
        <f>IF(AH36&gt;=((((INDEX(PARTIGODS!$E$6:$M$34,AA36,AC36))*AF36)/1000)+$D$68+$C$69),AH36,(((INDEX(PARTIGODS!$E$6:$M$34,AA36,AC36))*AF36)/1000)+$D$68+$C$69)</f>
        <v>522.5299794</v>
      </c>
      <c r="AK36" s="183" t="s">
        <v>1972</v>
      </c>
      <c r="AL36" s="155">
        <f>D36*J21</f>
        <v>0</v>
      </c>
      <c r="AM36" s="93">
        <f>VLOOKUP(H36,GRUNNLAG!$B$61:$D$4901,3,FALSE)</f>
        <v>1</v>
      </c>
      <c r="AN36" s="98"/>
      <c r="AO36" s="95"/>
      <c r="AP36" s="155"/>
      <c r="AQ36" s="107" t="s">
        <v>1898</v>
      </c>
      <c r="AR36" s="156">
        <f>IF(D36&lt;=10,0,IF(D36&gt;=11,D36*INDEX(PARTIGODS!$F$6:$P$27,KALKULATOR!AA36,KALKULATOR!AC36)))</f>
        <v>0</v>
      </c>
      <c r="AS36" s="157" t="s">
        <v>1985</v>
      </c>
      <c r="AT36" s="118">
        <f>IF(D36=0,0,VLOOKUP($AA$36,PARTIGODS!$B$6:$Q$34,16,FALSE))</f>
        <v>110</v>
      </c>
      <c r="AU36" s="118">
        <f t="shared" ref="AU36:AU37" si="3">IF(AR36="USANN",0,IF(AR36&lt;=AT36,AR36,AT36))</f>
        <v>0</v>
      </c>
      <c r="AV36" s="98"/>
      <c r="AW36" s="98"/>
    </row>
    <row r="37" spans="1:49" ht="24.9" customHeight="1" thickBot="1" x14ac:dyDescent="0.6">
      <c r="A37" s="344"/>
      <c r="B37" s="344"/>
      <c r="C37" s="344"/>
      <c r="D37" s="322">
        <v>0</v>
      </c>
      <c r="E37" s="323"/>
      <c r="F37" s="322"/>
      <c r="G37" s="323"/>
      <c r="H37" s="318">
        <v>0</v>
      </c>
      <c r="I37" s="319"/>
      <c r="J37" s="355" t="e">
        <f>VLOOKUP(H37,GRUNNLAG!B61:D4152,2,FALSE)</f>
        <v>#N/A</v>
      </c>
      <c r="K37" s="356"/>
      <c r="L37" s="361">
        <f>D37*$I$20</f>
        <v>0</v>
      </c>
      <c r="M37" s="362"/>
      <c r="N37" s="307">
        <f>K20*D37</f>
        <v>0</v>
      </c>
      <c r="O37" s="308"/>
      <c r="P37" s="303">
        <f>IF(D37=0,0,MAX(AH37,AJ37,AU37))</f>
        <v>0</v>
      </c>
      <c r="Q37" s="304"/>
      <c r="R37" s="175"/>
      <c r="S37" s="175"/>
      <c r="T37" s="175"/>
      <c r="U37" s="175"/>
      <c r="V37" s="175"/>
      <c r="W37" s="175"/>
      <c r="X37" s="357" t="e">
        <f t="shared" si="1"/>
        <v>#DIV/0!</v>
      </c>
      <c r="Y37" s="358"/>
      <c r="Z37" s="171" t="s">
        <v>1900</v>
      </c>
      <c r="AA37" s="179" t="e">
        <f t="shared" si="2"/>
        <v>#N/A</v>
      </c>
      <c r="AB37" s="180" t="s">
        <v>1901</v>
      </c>
      <c r="AC37" s="179">
        <f>IF($AF$37&lt;=1,PARTIGODS!$F$4,IF($AF$37&lt;=2,PARTIGODS!$G$4,IF($AF$37&lt;=3,PARTIGODS!$H$4,IF($AF$37&lt;=4,PARTIGODS!$I$4,IF($AF$37&lt;=5,PARTIGODS!$J$4,IF($AF$37&lt;=6,PARTIGODS!$K$4,IF($AF$37&lt;=7,PARTIGODS!$L$4,IF($AF$37&lt;=8,PARTIGODS!$M$4,IF($AF$37&lt;=9,PARTIGODS!$N$4,IF($AF$37&lt;=10,PARTIGODS!$O$4,IF($AF$37&gt;=11,PARTIGODS!$P$4)))))))))))</f>
        <v>2</v>
      </c>
      <c r="AD37" s="180" t="s">
        <v>1899</v>
      </c>
      <c r="AE37" s="181"/>
      <c r="AF37" s="182">
        <f>D37</f>
        <v>0</v>
      </c>
      <c r="AG37" s="183" t="s">
        <v>1958</v>
      </c>
      <c r="AH37" s="155">
        <f>IF(D37=0,0,VLOOKUP($AA$35,PARTIGODS!B6:E34,4,FALSE))</f>
        <v>0</v>
      </c>
      <c r="AI37" s="183" t="s">
        <v>1960</v>
      </c>
      <c r="AJ37" s="155" t="e">
        <f>IF(D37&lt;=10,INDEX(PARTIGODS!$F$6:$O$27,AA37,AC37),0)</f>
        <v>#N/A</v>
      </c>
      <c r="AK37" s="183" t="s">
        <v>1972</v>
      </c>
      <c r="AL37" s="155">
        <f>D37*J22</f>
        <v>0</v>
      </c>
      <c r="AM37" s="93" t="e">
        <f>VLOOKUP(H37,GRUNNLAG!$B$61:$D$4901,3,FALSE)</f>
        <v>#N/A</v>
      </c>
      <c r="AN37" s="98"/>
      <c r="AO37" s="95"/>
      <c r="AP37" s="155"/>
      <c r="AQ37" s="107" t="s">
        <v>1898</v>
      </c>
      <c r="AR37" s="156">
        <f>IF(D37&lt;=10,0,IF(D37&gt;=11,D37*INDEX(PARTIGODS!$F$6:$P$27,KALKULATOR!AA37,KALKULATOR!AC37)))</f>
        <v>0</v>
      </c>
      <c r="AS37" s="157" t="s">
        <v>1985</v>
      </c>
      <c r="AT37" s="118">
        <f>IF(D37=0,0,VLOOKUP($AA$37,PARTIGODS!$B$6:$Q$34,16,FALSE))</f>
        <v>0</v>
      </c>
      <c r="AU37" s="118">
        <f t="shared" si="3"/>
        <v>0</v>
      </c>
      <c r="AV37" s="98"/>
      <c r="AW37" s="98"/>
    </row>
    <row r="38" spans="1:49" ht="24.9" customHeight="1" x14ac:dyDescent="0.35">
      <c r="A38" s="131"/>
      <c r="B38" s="131"/>
      <c r="C38" s="131"/>
      <c r="D38" s="327">
        <f>D35+D36+D37</f>
        <v>2</v>
      </c>
      <c r="E38" s="327"/>
      <c r="F38" s="327">
        <f>F35+F36+F37</f>
        <v>1000</v>
      </c>
      <c r="G38" s="327"/>
      <c r="H38" s="131"/>
      <c r="I38" s="131"/>
      <c r="J38" s="131"/>
      <c r="K38" s="131"/>
      <c r="L38" s="324">
        <f>L35+L36+L37</f>
        <v>1948</v>
      </c>
      <c r="M38" s="324"/>
      <c r="N38" s="324">
        <f>N35+N36+N37</f>
        <v>1748</v>
      </c>
      <c r="O38" s="324"/>
      <c r="P38" s="324">
        <f>P35+P36+P37</f>
        <v>1045.0599588</v>
      </c>
      <c r="Q38" s="324"/>
      <c r="R38" s="83"/>
      <c r="S38" s="83"/>
      <c r="T38" s="83"/>
      <c r="U38" s="83"/>
      <c r="V38" s="83"/>
      <c r="W38" s="83"/>
      <c r="X38" s="131"/>
      <c r="Y38" s="131"/>
      <c r="Z38" s="131"/>
      <c r="AA38" s="154"/>
      <c r="AB38" s="154"/>
      <c r="AC38" s="154"/>
      <c r="AD38" s="154"/>
      <c r="AE38" s="154"/>
      <c r="AF38" s="154"/>
      <c r="AG38" s="154"/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37"/>
      <c r="AS38" s="98"/>
      <c r="AT38" s="118"/>
      <c r="AU38" s="118"/>
      <c r="AV38" s="98"/>
      <c r="AW38" s="98"/>
    </row>
    <row r="39" spans="1:49" ht="24.9" customHeight="1" x14ac:dyDescent="0.6">
      <c r="A39" s="63"/>
      <c r="B39" s="142"/>
      <c r="C39" s="142" t="s">
        <v>1984</v>
      </c>
      <c r="D39" s="142"/>
      <c r="E39" s="142"/>
      <c r="F39" s="142"/>
      <c r="G39" s="142"/>
      <c r="H39" s="142"/>
      <c r="I39" s="142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54"/>
      <c r="AB39" s="154"/>
      <c r="AC39" s="154"/>
      <c r="AD39" s="154"/>
      <c r="AE39" s="154"/>
      <c r="AF39" s="154"/>
      <c r="AG39" s="154"/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37"/>
      <c r="AS39" s="98"/>
      <c r="AT39" s="118"/>
      <c r="AU39" s="118"/>
      <c r="AV39" s="98"/>
      <c r="AW39" s="98"/>
    </row>
    <row r="40" spans="1:49" ht="32.25" customHeight="1" thickBot="1" x14ac:dyDescent="0.4">
      <c r="A40" s="63"/>
      <c r="B40" s="117"/>
      <c r="C40" s="340" t="s">
        <v>2001</v>
      </c>
      <c r="D40" s="340"/>
      <c r="E40" s="341"/>
      <c r="F40" s="315">
        <f>IF(R35="JA",(J40*1.2),IF(R36="JA",(J40*1.2),J40))</f>
        <v>1045.0599588</v>
      </c>
      <c r="G40" s="316"/>
      <c r="H40" s="316"/>
      <c r="I40" s="317"/>
      <c r="J40" s="176">
        <f>IF(P38=0,0,IF(P38&gt;=1,P38-(P38*C12),0))</f>
        <v>1045.0599588</v>
      </c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/>
      <c r="AA40" s="154"/>
      <c r="AB40" s="154"/>
      <c r="AC40" s="154"/>
      <c r="AD40" s="154"/>
      <c r="AE40" s="154"/>
      <c r="AF40" s="154"/>
      <c r="AG40" s="154"/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98"/>
      <c r="AS40" s="98"/>
      <c r="AT40" s="98"/>
      <c r="AU40" s="98"/>
      <c r="AV40" s="98"/>
      <c r="AW40" s="98"/>
    </row>
    <row r="41" spans="1:49" ht="32.25" customHeight="1" thickBot="1" x14ac:dyDescent="0.4">
      <c r="A41" s="63"/>
      <c r="B41" s="117"/>
      <c r="C41" s="349" t="s">
        <v>2000</v>
      </c>
      <c r="D41" s="349"/>
      <c r="E41" s="350"/>
      <c r="F41" s="328">
        <v>0.05</v>
      </c>
      <c r="G41" s="329"/>
      <c r="H41" s="370">
        <f>F40*F41</f>
        <v>52.25299794</v>
      </c>
      <c r="I41" s="371"/>
      <c r="J41" s="239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54"/>
      <c r="AB41" s="154"/>
      <c r="AC41" s="154"/>
      <c r="AD41" s="154"/>
      <c r="AE41" s="154"/>
      <c r="AF41" s="154"/>
      <c r="AG41" s="154"/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98"/>
      <c r="AS41" s="98"/>
      <c r="AT41" s="98"/>
      <c r="AU41" s="98"/>
      <c r="AV41" s="98"/>
      <c r="AW41" s="98"/>
    </row>
    <row r="42" spans="1:49" ht="39" customHeight="1" thickBot="1" x14ac:dyDescent="0.4">
      <c r="A42" s="63"/>
      <c r="B42" s="117"/>
      <c r="C42" s="340" t="s">
        <v>2002</v>
      </c>
      <c r="D42" s="340"/>
      <c r="E42" s="341"/>
      <c r="F42" s="367">
        <f>F40+H41</f>
        <v>1097.3129567400001</v>
      </c>
      <c r="G42" s="368"/>
      <c r="H42" s="368"/>
      <c r="I42" s="369"/>
      <c r="J42" s="239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54"/>
      <c r="AB42" s="154"/>
      <c r="AC42" s="154"/>
      <c r="AD42" s="154"/>
      <c r="AE42" s="154"/>
      <c r="AF42" s="154"/>
      <c r="AG42" s="154"/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98"/>
      <c r="AS42" s="98"/>
      <c r="AT42" s="98"/>
      <c r="AU42" s="98"/>
      <c r="AV42" s="98"/>
      <c r="AW42" s="98"/>
    </row>
    <row r="43" spans="1:49" ht="24.9" customHeight="1" thickBot="1" x14ac:dyDescent="0.6">
      <c r="A43" s="63"/>
      <c r="B43" s="117"/>
      <c r="C43" s="143" t="s">
        <v>1963</v>
      </c>
      <c r="D43" s="143"/>
      <c r="E43" s="144"/>
      <c r="F43" s="311">
        <f>IF(H35&gt;=1,H35,IF(H36&gt;=1,H36,IF(H37&gt;=1,H37,IF(H38&gt;=1,H38,0))))</f>
        <v>1454</v>
      </c>
      <c r="G43" s="312"/>
      <c r="H43" s="313" t="str">
        <f>VLOOKUP(F43,GRUNNLAG!B61:D4901,2,FALSE)</f>
        <v>Fagerstrand</v>
      </c>
      <c r="I43" s="314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1"/>
      <c r="AA43" s="154"/>
      <c r="AB43" s="154"/>
      <c r="AC43" s="154"/>
      <c r="AD43" s="154"/>
      <c r="AE43" s="154"/>
      <c r="AF43" s="154"/>
      <c r="AG43" s="154"/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98"/>
      <c r="AS43" s="98"/>
      <c r="AT43" s="98"/>
      <c r="AU43" s="98"/>
      <c r="AV43" s="98"/>
      <c r="AW43" s="98"/>
    </row>
    <row r="44" spans="1:49" ht="24.9" customHeight="1" thickBot="1" x14ac:dyDescent="0.6">
      <c r="A44" s="63"/>
      <c r="B44" s="117"/>
      <c r="C44" s="161" t="s">
        <v>1989</v>
      </c>
      <c r="D44" s="143"/>
      <c r="E44" s="144"/>
      <c r="F44" s="301">
        <f>(D35*0.5)+(D36*0.4)</f>
        <v>0.9</v>
      </c>
      <c r="G44" s="302"/>
      <c r="H44" s="66"/>
      <c r="I44" s="66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1"/>
      <c r="AA44" s="154"/>
      <c r="AB44" s="154"/>
      <c r="AC44" s="154"/>
      <c r="AD44" s="154"/>
      <c r="AE44" s="154"/>
      <c r="AF44" s="154"/>
      <c r="AG44" s="154"/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98"/>
      <c r="AS44" s="98"/>
      <c r="AT44" s="98"/>
      <c r="AU44" s="98"/>
      <c r="AV44" s="98"/>
      <c r="AW44" s="98"/>
    </row>
    <row r="45" spans="1:49" ht="24.9" customHeight="1" thickBot="1" x14ac:dyDescent="0.6">
      <c r="A45" s="63"/>
      <c r="B45" s="117"/>
      <c r="C45" s="347" t="s">
        <v>1968</v>
      </c>
      <c r="D45" s="347"/>
      <c r="E45" s="348"/>
      <c r="F45" s="309">
        <f>SUM(L35:M37)</f>
        <v>1948</v>
      </c>
      <c r="G45" s="310"/>
      <c r="H45" s="136"/>
      <c r="I45" s="66"/>
      <c r="J45" s="250"/>
      <c r="K45" s="250"/>
      <c r="L45" s="250"/>
      <c r="M45" s="250"/>
      <c r="N45" s="250"/>
      <c r="O45" s="250"/>
      <c r="P45" s="250"/>
      <c r="Q45" s="250"/>
      <c r="R45" s="250"/>
      <c r="S45" s="250"/>
      <c r="T45" s="250"/>
      <c r="U45" s="250"/>
      <c r="V45" s="250"/>
      <c r="W45" s="250"/>
      <c r="X45" s="250"/>
      <c r="Y45" s="250"/>
      <c r="Z45" s="131"/>
      <c r="AA45" s="154"/>
      <c r="AB45" s="154"/>
      <c r="AC45" s="154"/>
      <c r="AD45" s="154"/>
      <c r="AE45" s="154"/>
      <c r="AF45" s="154"/>
      <c r="AG45" s="154"/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98"/>
      <c r="AS45" s="98"/>
      <c r="AT45" s="98"/>
      <c r="AU45" s="98"/>
      <c r="AV45" s="98"/>
      <c r="AW45" s="98"/>
    </row>
    <row r="46" spans="1:49" ht="24" thickBot="1" x14ac:dyDescent="0.6">
      <c r="A46" s="63"/>
      <c r="B46" s="117"/>
      <c r="C46" s="347" t="s">
        <v>1990</v>
      </c>
      <c r="D46" s="347"/>
      <c r="E46" s="348"/>
      <c r="F46" s="309">
        <f>IF(F38&lt;=0,J20*D38,F38)</f>
        <v>1000</v>
      </c>
      <c r="G46" s="310"/>
      <c r="H46" s="220"/>
      <c r="I46" s="221"/>
      <c r="J46" s="325"/>
      <c r="K46" s="325"/>
      <c r="L46" s="325"/>
      <c r="M46" s="325"/>
      <c r="N46" s="256"/>
      <c r="O46" s="256"/>
      <c r="P46" s="326"/>
      <c r="Q46" s="325"/>
      <c r="R46" s="256"/>
      <c r="S46" s="256"/>
      <c r="T46" s="256"/>
      <c r="U46" s="256"/>
      <c r="V46" s="256"/>
      <c r="W46" s="256"/>
      <c r="X46" s="351"/>
      <c r="Y46" s="351"/>
      <c r="Z46" s="184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</row>
    <row r="47" spans="1:49" ht="27" customHeight="1" thickBot="1" x14ac:dyDescent="0.6">
      <c r="A47" s="63"/>
      <c r="B47" s="117"/>
      <c r="C47" s="161" t="s">
        <v>1991</v>
      </c>
      <c r="D47" s="161"/>
      <c r="E47" s="144"/>
      <c r="F47" s="299">
        <f>J40/F44</f>
        <v>1161.1777319999999</v>
      </c>
      <c r="G47" s="300"/>
      <c r="H47" s="220"/>
      <c r="I47" s="222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6">
        <f t="shared" ref="AA47" si="4">AM47</f>
        <v>1</v>
      </c>
      <c r="AB47" s="187" t="s">
        <v>1901</v>
      </c>
      <c r="AC47" s="186">
        <f>IF($AF$47&lt;=1999,PARTIGODS!$F$4,IF($AF$47&lt;=2999,PARTIGODS!$G$4,IF($AF$47&lt;=4999,PARTIGODS!$H$4,IF($AF$47&lt;=9999,PARTIGODS!$I$4,IF($AF$47&lt;=14999,PARTIGODS!$J$4,IF($AF$47&lt;=19999,PARTIGODS!$K$4,IF($AF$47&lt;=24999,PARTIGODS!$L$4,IF($AF$47&gt;=25000,PARTIGODS!$M$4))))))))</f>
        <v>2</v>
      </c>
      <c r="AD47" s="187" t="s">
        <v>1899</v>
      </c>
      <c r="AE47" s="188"/>
      <c r="AF47" s="189">
        <f>F45</f>
        <v>1948</v>
      </c>
      <c r="AG47" s="190" t="s">
        <v>1958</v>
      </c>
      <c r="AH47" s="191">
        <f>VLOOKUP($AA$47,PARTIGODS!B6:E34,4,FALSE)</f>
        <v>522.5299794</v>
      </c>
      <c r="AI47" s="190" t="s">
        <v>1960</v>
      </c>
      <c r="AJ47" s="191">
        <f>IF(AH47&gt;=((((INDEX(PARTIGODS!$F$6:$M$34,AA47,AC47))*AF47)/1000)+$D$76+$C$77),AH47,(((INDEX(PARTIGODS!$F$6:$M$34,AA47,AC47))*AF47)/1000)+$D$76+$C$77)</f>
        <v>571.8207561047999</v>
      </c>
      <c r="AK47" s="190" t="s">
        <v>1972</v>
      </c>
      <c r="AL47" s="191">
        <f>SUM(AL35:AL45)</f>
        <v>0</v>
      </c>
      <c r="AM47" s="192">
        <f>VLOOKUP(F43,GRUNNLAG!B61:D4901,3,FALSE)</f>
        <v>1</v>
      </c>
      <c r="AN47" s="98"/>
      <c r="AO47" s="98"/>
      <c r="AP47" s="98"/>
      <c r="AQ47" s="98"/>
      <c r="AR47" s="98"/>
    </row>
    <row r="48" spans="1:49" ht="27" customHeight="1" thickBot="1" x14ac:dyDescent="0.55000000000000004">
      <c r="A48" s="63"/>
      <c r="B48" s="117"/>
      <c r="C48" s="345" t="s">
        <v>1999</v>
      </c>
      <c r="D48" s="345"/>
      <c r="E48" s="346"/>
      <c r="F48" s="299">
        <f>F40/(K48/0.4)</f>
        <v>464.47109280000001</v>
      </c>
      <c r="G48" s="300"/>
      <c r="H48" s="132">
        <f>D35*0.5</f>
        <v>0.5</v>
      </c>
      <c r="I48" s="117"/>
      <c r="J48" s="184">
        <f>D36*0.4</f>
        <v>0.4</v>
      </c>
      <c r="K48" s="184">
        <f>H48+J48</f>
        <v>0.9</v>
      </c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79"/>
      <c r="AB48" s="180"/>
      <c r="AC48" s="179"/>
      <c r="AD48" s="180"/>
      <c r="AE48" s="181"/>
      <c r="AF48" s="182"/>
      <c r="AG48" s="183"/>
      <c r="AH48" s="155"/>
      <c r="AI48" s="183"/>
      <c r="AJ48" s="155"/>
      <c r="AK48" s="183"/>
      <c r="AL48" s="155"/>
      <c r="AM48" s="93"/>
      <c r="AN48" s="98"/>
      <c r="AO48" s="98"/>
      <c r="AP48" s="98"/>
      <c r="AQ48" s="98"/>
      <c r="AR48" s="98"/>
    </row>
    <row r="49" spans="1:44" ht="24" customHeight="1" thickBot="1" x14ac:dyDescent="0.6">
      <c r="A49" s="63"/>
      <c r="B49" s="63"/>
      <c r="C49" s="143" t="s">
        <v>1992</v>
      </c>
      <c r="D49" s="143"/>
      <c r="E49" s="144"/>
      <c r="F49" s="297">
        <f>J40/F46</f>
        <v>1.0450599588</v>
      </c>
      <c r="G49" s="298"/>
      <c r="H49" s="66"/>
      <c r="I49" s="66"/>
      <c r="J49" s="255"/>
      <c r="K49" s="255"/>
      <c r="L49" s="89"/>
      <c r="M49" s="65"/>
      <c r="N49" s="65"/>
      <c r="O49" s="65"/>
      <c r="P49" s="65"/>
      <c r="Q49" s="184"/>
      <c r="R49" s="184"/>
      <c r="S49" s="184"/>
      <c r="T49" s="184"/>
      <c r="U49" s="184"/>
      <c r="V49" s="184"/>
      <c r="W49" s="184"/>
      <c r="X49" s="184"/>
      <c r="Y49" s="184"/>
      <c r="Z49" s="185" t="s">
        <v>1900</v>
      </c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1:44" ht="16.5" customHeight="1" x14ac:dyDescent="0.35">
      <c r="A50" s="63"/>
      <c r="B50" s="63"/>
      <c r="C50" s="63"/>
      <c r="D50" s="63"/>
      <c r="E50" s="63"/>
      <c r="F50" s="63"/>
      <c r="G50" s="63"/>
      <c r="H50" s="63"/>
      <c r="I50" s="63"/>
      <c r="J50" s="165"/>
      <c r="K50" s="162"/>
      <c r="L50" s="163"/>
      <c r="M50" s="164"/>
      <c r="N50" s="164"/>
      <c r="O50" s="164"/>
      <c r="P50" s="164"/>
      <c r="Q50" s="66"/>
      <c r="R50" s="66"/>
      <c r="S50" s="66"/>
      <c r="T50" s="66"/>
      <c r="U50" s="66"/>
      <c r="V50" s="66"/>
      <c r="W50" s="66"/>
      <c r="X50" s="66"/>
      <c r="Y50" s="66"/>
      <c r="Z50" s="184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1:44" ht="15.75" customHeight="1" x14ac:dyDescent="0.35">
      <c r="A51" s="63"/>
      <c r="B51" s="63"/>
      <c r="C51" s="63"/>
      <c r="D51" s="63"/>
      <c r="E51" s="63"/>
      <c r="F51" s="63"/>
      <c r="G51" s="63"/>
      <c r="H51" s="63"/>
      <c r="I51" s="63"/>
      <c r="J51" s="162"/>
      <c r="K51" s="162"/>
      <c r="L51" s="163"/>
      <c r="M51" s="164"/>
      <c r="N51" s="164"/>
      <c r="O51" s="164"/>
      <c r="P51" s="164"/>
      <c r="Q51" s="66"/>
      <c r="R51" s="66"/>
      <c r="S51" s="66"/>
      <c r="T51" s="66"/>
      <c r="U51" s="66"/>
      <c r="V51" s="66"/>
      <c r="W51" s="66"/>
      <c r="X51" s="66"/>
      <c r="Y51" s="66"/>
      <c r="Z51" s="184"/>
      <c r="AA51" s="98"/>
      <c r="AB51" s="98"/>
      <c r="AC51" s="98"/>
      <c r="AD51" s="98"/>
      <c r="AE51" s="98"/>
      <c r="AF51" s="98"/>
    </row>
    <row r="52" spans="1:44" ht="15.75" customHeight="1" x14ac:dyDescent="0.35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5"/>
      <c r="O52" s="65"/>
      <c r="P52" s="65"/>
      <c r="Q52" s="63"/>
      <c r="R52" s="63"/>
      <c r="S52" s="63"/>
      <c r="T52" s="63"/>
      <c r="U52" s="63"/>
      <c r="V52" s="63"/>
      <c r="W52" s="63"/>
      <c r="X52" s="63"/>
      <c r="Y52" s="63"/>
      <c r="Z52" s="66"/>
      <c r="AA52" s="98"/>
      <c r="AB52" s="98"/>
      <c r="AC52" s="98"/>
      <c r="AD52" s="98"/>
      <c r="AE52" s="98"/>
      <c r="AF52" s="98"/>
    </row>
    <row r="53" spans="1:44" ht="15.75" customHeight="1" x14ac:dyDescent="0.35">
      <c r="A53" s="63"/>
      <c r="B53" s="63"/>
      <c r="C53" s="63"/>
      <c r="D53" s="63"/>
      <c r="E53" s="63"/>
      <c r="F53" s="63"/>
      <c r="G53" s="63"/>
      <c r="H53" s="63"/>
      <c r="I53" s="63"/>
      <c r="J53" s="145"/>
      <c r="K53" s="145"/>
      <c r="L53" s="145"/>
      <c r="M53" s="134"/>
      <c r="N53" s="133"/>
      <c r="O53" s="65"/>
      <c r="P53" s="65"/>
      <c r="Q53" s="63"/>
      <c r="R53" s="63"/>
      <c r="S53" s="63"/>
      <c r="T53" s="63"/>
      <c r="U53" s="63"/>
      <c r="V53" s="63"/>
      <c r="W53" s="63"/>
      <c r="X53" s="63"/>
      <c r="Y53" s="63"/>
      <c r="Z53" s="66"/>
      <c r="AA53" s="98"/>
      <c r="AB53" s="98"/>
      <c r="AC53" s="98"/>
      <c r="AD53" s="98"/>
      <c r="AE53" s="98"/>
      <c r="AF53" s="98"/>
    </row>
    <row r="54" spans="1:44" ht="15.75" customHeight="1" x14ac:dyDescent="0.35">
      <c r="A54" s="63"/>
      <c r="B54" s="63"/>
      <c r="C54" s="63"/>
      <c r="D54" s="63"/>
      <c r="E54" s="63"/>
      <c r="F54" s="63"/>
      <c r="G54" s="63"/>
      <c r="H54" s="63"/>
      <c r="I54" s="63"/>
      <c r="J54" s="141"/>
      <c r="K54" s="141"/>
      <c r="L54" s="89"/>
      <c r="M54" s="65"/>
      <c r="N54" s="65"/>
      <c r="O54" s="65"/>
      <c r="P54" s="65"/>
      <c r="Q54" s="63"/>
      <c r="R54" s="63"/>
      <c r="S54" s="63"/>
      <c r="T54" s="63"/>
      <c r="U54" s="63"/>
      <c r="V54" s="63"/>
      <c r="W54" s="63"/>
      <c r="X54" s="63"/>
      <c r="Y54" s="63"/>
      <c r="Z54" s="66"/>
      <c r="AA54" s="98"/>
      <c r="AB54" s="98"/>
      <c r="AC54" s="98"/>
      <c r="AD54" s="98"/>
      <c r="AE54" s="98"/>
      <c r="AF54" s="98"/>
    </row>
    <row r="55" spans="1:44" x14ac:dyDescent="0.35">
      <c r="A55" s="67"/>
      <c r="B55" s="67"/>
      <c r="C55" s="63"/>
      <c r="D55" s="63"/>
      <c r="E55" s="63"/>
      <c r="F55" s="63"/>
      <c r="G55" s="63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95"/>
      <c r="AB55" s="95"/>
      <c r="AC55" s="95"/>
      <c r="AD55" s="95"/>
      <c r="AE55" s="98"/>
      <c r="AF55" s="98"/>
    </row>
    <row r="56" spans="1:44" x14ac:dyDescent="0.35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95"/>
      <c r="AB56" s="95"/>
      <c r="AC56" s="95"/>
      <c r="AD56" s="95"/>
      <c r="AE56" s="98"/>
      <c r="AF56" s="98"/>
    </row>
    <row r="57" spans="1:44" ht="18.5" x14ac:dyDescent="0.35">
      <c r="A57" s="95"/>
      <c r="B57" s="95"/>
      <c r="C57" s="95"/>
      <c r="D57" s="95"/>
      <c r="E57" s="95"/>
      <c r="F57" s="95"/>
      <c r="G57" s="95"/>
      <c r="H57" s="95"/>
      <c r="I57" s="96" t="s">
        <v>1926</v>
      </c>
      <c r="J57" s="97">
        <f>C27</f>
        <v>0</v>
      </c>
      <c r="K57" s="95"/>
      <c r="L57" s="95"/>
      <c r="M57" s="95"/>
      <c r="N57" s="95"/>
      <c r="O57" s="95"/>
      <c r="P57" s="95"/>
      <c r="Q57" s="93" t="e">
        <f>VLOOKUP(C27,GRUNNLAG!B96:D4936,3,FALSE)</f>
        <v>#N/A</v>
      </c>
      <c r="R57" s="93"/>
      <c r="S57" s="93"/>
      <c r="T57" s="93"/>
      <c r="U57" s="93"/>
      <c r="V57" s="93"/>
      <c r="W57" s="93"/>
      <c r="X57" s="95"/>
      <c r="Y57" s="95"/>
      <c r="Z57" s="95"/>
      <c r="AA57" s="95"/>
      <c r="AB57" s="95"/>
      <c r="AC57" s="95"/>
      <c r="AD57" s="95"/>
      <c r="AE57" s="98"/>
      <c r="AF57" s="98"/>
    </row>
    <row r="58" spans="1:44" ht="18.5" x14ac:dyDescent="0.35">
      <c r="A58" s="95"/>
      <c r="B58" s="95"/>
      <c r="C58" s="95"/>
      <c r="D58" s="339" t="e">
        <f>VLOOKUP(C27,GRUNNLAG!B96:D4936,2,FALSE)</f>
        <v>#N/A</v>
      </c>
      <c r="E58" s="339"/>
      <c r="F58" s="296" t="s">
        <v>1913</v>
      </c>
      <c r="G58" s="296"/>
      <c r="H58" s="296"/>
      <c r="I58" s="96" t="s">
        <v>1927</v>
      </c>
      <c r="J58" s="97">
        <f>H35</f>
        <v>1454</v>
      </c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8"/>
      <c r="AF58" s="98"/>
    </row>
    <row r="59" spans="1:44" ht="15.5" x14ac:dyDescent="0.35">
      <c r="A59" s="95"/>
      <c r="B59" s="95"/>
      <c r="C59" s="95"/>
      <c r="D59" s="339" t="str">
        <f>VLOOKUP(H35,GRUNNLAG!B96:D4936,2,FALSE)</f>
        <v>Fagerstrand</v>
      </c>
      <c r="E59" s="339"/>
      <c r="F59" s="296" t="s">
        <v>1913</v>
      </c>
      <c r="G59" s="296"/>
      <c r="H59" s="296"/>
      <c r="I59" s="96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8"/>
      <c r="AF59" s="98"/>
    </row>
    <row r="60" spans="1:44" ht="15.5" x14ac:dyDescent="0.35">
      <c r="A60" s="337" t="s">
        <v>1973</v>
      </c>
      <c r="B60" s="337"/>
      <c r="C60" s="99">
        <f>F15+P15+F25+P25</f>
        <v>0</v>
      </c>
      <c r="D60" s="343" t="s">
        <v>1899</v>
      </c>
      <c r="E60" s="343"/>
      <c r="F60" s="296" t="s">
        <v>1914</v>
      </c>
      <c r="G60" s="296"/>
      <c r="H60" s="296"/>
      <c r="I60" s="96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8"/>
      <c r="AF60" s="98"/>
    </row>
    <row r="61" spans="1:44" ht="15.5" x14ac:dyDescent="0.35">
      <c r="A61" s="337" t="s">
        <v>1974</v>
      </c>
      <c r="B61" s="337"/>
      <c r="C61" s="99" t="e">
        <f>E15+K15+E25+#REF!</f>
        <v>#REF!</v>
      </c>
      <c r="D61" s="342" t="e">
        <f>C61</f>
        <v>#REF!</v>
      </c>
      <c r="E61" s="342"/>
      <c r="F61" s="126" t="s">
        <v>1915</v>
      </c>
      <c r="G61" s="126"/>
      <c r="H61" s="126"/>
      <c r="I61" s="96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8"/>
      <c r="AF61" s="98"/>
    </row>
    <row r="62" spans="1:44" ht="15.5" x14ac:dyDescent="0.35">
      <c r="A62" s="337" t="s">
        <v>1975</v>
      </c>
      <c r="B62" s="337"/>
      <c r="C62" s="108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8"/>
      <c r="AF62" s="98"/>
    </row>
    <row r="63" spans="1:44" ht="15" customHeight="1" x14ac:dyDescent="0.35">
      <c r="A63" s="337" t="s">
        <v>1969</v>
      </c>
      <c r="B63" s="337"/>
      <c r="C63" s="108">
        <v>2900</v>
      </c>
      <c r="D63" s="342">
        <f>C63</f>
        <v>2900</v>
      </c>
      <c r="E63" s="342"/>
      <c r="F63" s="126" t="s">
        <v>1915</v>
      </c>
      <c r="G63" s="126"/>
      <c r="H63" s="126"/>
      <c r="I63" s="96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8"/>
      <c r="AF63" s="98"/>
    </row>
    <row r="64" spans="1:44" ht="16.5" customHeight="1" x14ac:dyDescent="0.35">
      <c r="A64" s="100" t="s">
        <v>1904</v>
      </c>
      <c r="B64" s="100"/>
      <c r="C64" s="138">
        <v>0</v>
      </c>
      <c r="D64" s="95"/>
      <c r="E64" s="95"/>
      <c r="F64" s="126" t="s">
        <v>1915</v>
      </c>
      <c r="G64" s="126"/>
      <c r="H64" s="126"/>
      <c r="I64" s="96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8"/>
      <c r="AF64" s="98"/>
    </row>
    <row r="65" spans="1:32" ht="16.5" customHeight="1" x14ac:dyDescent="0.35">
      <c r="A65" s="100" t="s">
        <v>1905</v>
      </c>
      <c r="B65" s="100"/>
      <c r="C65" s="138">
        <v>0</v>
      </c>
      <c r="D65" s="101"/>
      <c r="E65" s="101"/>
      <c r="F65" s="126"/>
      <c r="G65" s="126"/>
      <c r="H65" s="126"/>
      <c r="I65" s="101"/>
      <c r="J65" s="102" t="s">
        <v>1965</v>
      </c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95"/>
      <c r="Y65" s="95"/>
      <c r="Z65" s="95"/>
      <c r="AA65" s="95"/>
      <c r="AB65" s="95"/>
      <c r="AC65" s="95"/>
      <c r="AD65" s="95"/>
      <c r="AE65" s="98"/>
      <c r="AF65" s="98"/>
    </row>
    <row r="66" spans="1:32" ht="16.5" customHeight="1" x14ac:dyDescent="0.35">
      <c r="A66" s="100" t="s">
        <v>1906</v>
      </c>
      <c r="B66" s="100"/>
      <c r="C66" s="138">
        <v>0</v>
      </c>
      <c r="D66" s="95"/>
      <c r="E66" s="95"/>
      <c r="F66" s="95"/>
      <c r="G66" s="95"/>
      <c r="H66" s="95"/>
      <c r="I66" s="101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8"/>
      <c r="AF66" s="98"/>
    </row>
    <row r="67" spans="1:32" ht="16.5" customHeight="1" x14ac:dyDescent="0.35">
      <c r="A67" s="100" t="s">
        <v>1908</v>
      </c>
      <c r="B67" s="100"/>
      <c r="C67" s="103">
        <f>(C64*C65*C66)/1000000</f>
        <v>0</v>
      </c>
      <c r="D67" s="104">
        <f>C67*C17</f>
        <v>0</v>
      </c>
      <c r="E67" s="104"/>
      <c r="F67" s="126" t="s">
        <v>1916</v>
      </c>
      <c r="G67" s="126"/>
      <c r="H67" s="126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8"/>
      <c r="AF67" s="98"/>
    </row>
    <row r="68" spans="1:32" ht="19.5" customHeight="1" x14ac:dyDescent="0.35">
      <c r="A68" s="101"/>
      <c r="B68" s="101"/>
      <c r="C68" s="101"/>
      <c r="D68" s="95"/>
      <c r="E68" s="95"/>
      <c r="F68" s="126" t="s">
        <v>1917</v>
      </c>
      <c r="G68" s="126"/>
      <c r="H68" s="126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8"/>
      <c r="AF68" s="98"/>
    </row>
    <row r="69" spans="1:32" ht="18" customHeight="1" x14ac:dyDescent="0.35">
      <c r="A69" s="100" t="s">
        <v>1907</v>
      </c>
      <c r="B69" s="100"/>
      <c r="C69" s="138">
        <v>0</v>
      </c>
      <c r="D69" s="104">
        <f>C69*C17</f>
        <v>0</v>
      </c>
      <c r="E69" s="104"/>
      <c r="F69" s="126" t="s">
        <v>1918</v>
      </c>
      <c r="G69" s="126"/>
      <c r="H69" s="126"/>
      <c r="I69" s="101"/>
      <c r="J69" s="105"/>
      <c r="K69" s="105"/>
      <c r="L69" s="105"/>
      <c r="M69" s="105"/>
      <c r="N69" s="105"/>
      <c r="O69" s="105"/>
      <c r="P69" s="106"/>
      <c r="Q69" s="106"/>
      <c r="R69" s="106"/>
      <c r="S69" s="106"/>
      <c r="T69" s="106"/>
      <c r="U69" s="106"/>
      <c r="V69" s="106"/>
      <c r="W69" s="106"/>
      <c r="X69" s="106"/>
      <c r="Y69" s="95"/>
      <c r="Z69" s="95"/>
      <c r="AA69" s="95"/>
      <c r="AB69" s="95"/>
      <c r="AC69" s="95"/>
      <c r="AD69" s="95"/>
      <c r="AE69" s="98"/>
      <c r="AF69" s="98"/>
    </row>
    <row r="70" spans="1:32" ht="16.5" customHeight="1" x14ac:dyDescent="0.35">
      <c r="A70" s="100" t="s">
        <v>1902</v>
      </c>
      <c r="B70" s="100"/>
      <c r="C70" s="111">
        <v>0</v>
      </c>
      <c r="D70" s="107"/>
      <c r="E70" s="107"/>
      <c r="F70" s="126" t="s">
        <v>1917</v>
      </c>
      <c r="G70" s="95"/>
      <c r="H70" s="95"/>
      <c r="I70" s="95"/>
      <c r="J70" s="105"/>
      <c r="K70" s="105"/>
      <c r="L70" s="105"/>
      <c r="M70" s="105"/>
      <c r="N70" s="105"/>
      <c r="O70" s="105"/>
      <c r="P70" s="106"/>
      <c r="Q70" s="106"/>
      <c r="R70" s="106"/>
      <c r="S70" s="106"/>
      <c r="T70" s="106"/>
      <c r="U70" s="106"/>
      <c r="V70" s="106"/>
      <c r="W70" s="106"/>
      <c r="X70" s="106"/>
      <c r="Y70" s="95"/>
      <c r="Z70" s="95"/>
      <c r="AA70" s="95"/>
      <c r="AB70" s="95"/>
      <c r="AC70" s="95"/>
      <c r="AD70" s="95"/>
      <c r="AE70" s="98"/>
      <c r="AF70" s="98"/>
    </row>
    <row r="71" spans="1:32" ht="16.5" customHeight="1" x14ac:dyDescent="0.35">
      <c r="A71" s="100" t="s">
        <v>1903</v>
      </c>
      <c r="B71" s="100"/>
      <c r="C71" s="103">
        <f>C70*C18</f>
        <v>0</v>
      </c>
      <c r="D71" s="104">
        <f>C71*C16</f>
        <v>0</v>
      </c>
      <c r="E71" s="104"/>
      <c r="F71" s="95"/>
      <c r="G71" s="95"/>
      <c r="H71" s="95"/>
      <c r="I71" s="108"/>
      <c r="J71" s="105"/>
      <c r="K71" s="105"/>
      <c r="L71" s="105"/>
      <c r="M71" s="105"/>
      <c r="N71" s="105"/>
      <c r="O71" s="105"/>
      <c r="P71" s="106"/>
      <c r="Q71" s="106"/>
      <c r="R71" s="106"/>
      <c r="S71" s="106"/>
      <c r="T71" s="106"/>
      <c r="U71" s="106"/>
      <c r="V71" s="106"/>
      <c r="W71" s="106"/>
      <c r="X71" s="106"/>
      <c r="Y71" s="95"/>
      <c r="Z71" s="95"/>
      <c r="AA71" s="95"/>
      <c r="AB71" s="95"/>
      <c r="AC71" s="95"/>
      <c r="AD71" s="95"/>
      <c r="AE71" s="98"/>
      <c r="AF71" s="98"/>
    </row>
    <row r="72" spans="1:32" ht="16.5" customHeight="1" x14ac:dyDescent="0.35">
      <c r="A72" s="100" t="s">
        <v>1947</v>
      </c>
      <c r="B72" s="100"/>
      <c r="C72" s="139">
        <v>0</v>
      </c>
      <c r="D72" s="104">
        <f>C72*C16</f>
        <v>0</v>
      </c>
      <c r="E72" s="104"/>
      <c r="F72" s="95"/>
      <c r="G72" s="95"/>
      <c r="H72" s="95"/>
      <c r="I72" s="108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8"/>
      <c r="AF72" s="98"/>
    </row>
    <row r="73" spans="1:32" ht="16.5" customHeight="1" x14ac:dyDescent="0.35">
      <c r="A73" s="101"/>
      <c r="B73" s="101"/>
      <c r="C73" s="101"/>
      <c r="D73" s="95"/>
      <c r="E73" s="95"/>
      <c r="F73" s="95"/>
      <c r="G73" s="95"/>
      <c r="H73" s="95"/>
      <c r="I73" s="95"/>
      <c r="J73" s="336" t="s">
        <v>1946</v>
      </c>
      <c r="K73" s="336"/>
      <c r="L73" s="336"/>
      <c r="M73" s="336"/>
      <c r="N73" s="336"/>
      <c r="O73" s="336"/>
      <c r="P73" s="336"/>
      <c r="Q73" s="336"/>
      <c r="R73" s="159"/>
      <c r="S73" s="159"/>
      <c r="T73" s="193"/>
      <c r="U73" s="193"/>
      <c r="V73" s="193"/>
      <c r="W73" s="193"/>
      <c r="X73" s="125"/>
      <c r="Y73" s="95"/>
      <c r="Z73" s="95"/>
      <c r="AA73" s="95"/>
      <c r="AB73" s="95"/>
      <c r="AC73" s="95"/>
      <c r="AD73" s="95"/>
      <c r="AE73" s="98"/>
      <c r="AF73" s="98"/>
    </row>
    <row r="74" spans="1:32" ht="19.5" customHeight="1" x14ac:dyDescent="0.35">
      <c r="A74" s="109" t="s">
        <v>1939</v>
      </c>
      <c r="B74" s="109"/>
      <c r="C74" s="95"/>
      <c r="D74" s="104"/>
      <c r="E74" s="104"/>
      <c r="F74" s="95"/>
      <c r="G74" s="95"/>
      <c r="H74" s="95"/>
      <c r="I74" s="95"/>
      <c r="J74" s="336"/>
      <c r="K74" s="336"/>
      <c r="L74" s="336"/>
      <c r="M74" s="336"/>
      <c r="N74" s="336"/>
      <c r="O74" s="336"/>
      <c r="P74" s="336"/>
      <c r="Q74" s="336"/>
      <c r="R74" s="159"/>
      <c r="S74" s="159"/>
      <c r="T74" s="193"/>
      <c r="U74" s="193"/>
      <c r="V74" s="193"/>
      <c r="W74" s="193"/>
      <c r="X74" s="125"/>
      <c r="Y74" s="95"/>
      <c r="Z74" s="95"/>
      <c r="AA74" s="95"/>
      <c r="AB74" s="95"/>
      <c r="AC74" s="95"/>
      <c r="AD74" s="95"/>
      <c r="AE74" s="98"/>
      <c r="AF74" s="98"/>
    </row>
    <row r="75" spans="1:32" ht="16.5" customHeight="1" x14ac:dyDescent="0.35">
      <c r="A75" s="109" t="s">
        <v>1940</v>
      </c>
      <c r="B75" s="109"/>
      <c r="C75" s="108">
        <v>650</v>
      </c>
      <c r="D75" s="104"/>
      <c r="E75" s="104"/>
      <c r="F75" s="95"/>
      <c r="G75" s="95"/>
      <c r="H75" s="95"/>
      <c r="I75" s="95"/>
      <c r="J75" s="334" t="s">
        <v>1898</v>
      </c>
      <c r="K75" s="334"/>
      <c r="L75" s="124"/>
      <c r="M75" s="124"/>
      <c r="N75" s="128"/>
      <c r="O75" s="128"/>
      <c r="P75" s="335"/>
      <c r="Q75" s="335"/>
      <c r="R75" s="335"/>
      <c r="S75" s="335"/>
      <c r="T75" s="335"/>
      <c r="U75" s="335"/>
      <c r="V75" s="335"/>
      <c r="W75" s="335"/>
      <c r="X75" s="335"/>
      <c r="Y75" s="95"/>
      <c r="Z75" s="95"/>
      <c r="AA75" s="95"/>
      <c r="AB75" s="95"/>
      <c r="AC75" s="95"/>
      <c r="AD75" s="95"/>
      <c r="AE75" s="98"/>
      <c r="AF75" s="98"/>
    </row>
    <row r="76" spans="1:32" ht="15.75" customHeight="1" x14ac:dyDescent="0.35">
      <c r="A76" s="109" t="s">
        <v>1941</v>
      </c>
      <c r="B76" s="109"/>
      <c r="C76" s="140">
        <v>0</v>
      </c>
      <c r="D76" s="104">
        <f>C75*C76</f>
        <v>0</v>
      </c>
      <c r="E76" s="104"/>
      <c r="F76" s="95"/>
      <c r="G76" s="95"/>
      <c r="H76" s="95"/>
      <c r="I76" s="95"/>
      <c r="J76" s="334"/>
      <c r="K76" s="334"/>
      <c r="L76" s="124"/>
      <c r="M76" s="124"/>
      <c r="N76" s="128"/>
      <c r="O76" s="128"/>
      <c r="P76" s="335"/>
      <c r="Q76" s="335"/>
      <c r="R76" s="335"/>
      <c r="S76" s="335"/>
      <c r="T76" s="335"/>
      <c r="U76" s="335"/>
      <c r="V76" s="335"/>
      <c r="W76" s="335"/>
      <c r="X76" s="335"/>
      <c r="Y76" s="95"/>
      <c r="Z76" s="95"/>
      <c r="AA76" s="95"/>
      <c r="AB76" s="95"/>
      <c r="AC76" s="95"/>
      <c r="AD76" s="95"/>
      <c r="AE76" s="98"/>
      <c r="AF76" s="98"/>
    </row>
    <row r="77" spans="1:32" ht="16.5" customHeight="1" x14ac:dyDescent="0.45">
      <c r="A77" s="109" t="s">
        <v>1943</v>
      </c>
      <c r="B77" s="109" t="s">
        <v>1942</v>
      </c>
      <c r="C77" s="140">
        <v>0</v>
      </c>
      <c r="D77" s="110"/>
      <c r="E77" s="101"/>
      <c r="F77" s="95"/>
      <c r="G77" s="95"/>
      <c r="H77" s="95"/>
      <c r="I77" s="95"/>
      <c r="J77" s="334"/>
      <c r="K77" s="334"/>
      <c r="L77" s="124"/>
      <c r="M77" s="124"/>
      <c r="N77" s="128"/>
      <c r="O77" s="128"/>
      <c r="P77" s="335"/>
      <c r="Q77" s="335"/>
      <c r="R77" s="335"/>
      <c r="S77" s="335"/>
      <c r="T77" s="335"/>
      <c r="U77" s="335"/>
      <c r="V77" s="335"/>
      <c r="W77" s="335"/>
      <c r="X77" s="335"/>
      <c r="Y77" s="95"/>
      <c r="Z77" s="95"/>
      <c r="AA77" s="95"/>
      <c r="AB77" s="95"/>
      <c r="AC77" s="95"/>
      <c r="AD77" s="95"/>
      <c r="AE77" s="98"/>
      <c r="AF77" s="98"/>
    </row>
    <row r="78" spans="1:32" ht="47.25" customHeight="1" x14ac:dyDescent="0.35">
      <c r="A78" s="109"/>
      <c r="B78" s="109"/>
      <c r="C78" s="111"/>
      <c r="D78" s="104"/>
      <c r="E78" s="104"/>
      <c r="F78" s="95"/>
      <c r="G78" s="95"/>
      <c r="H78" s="95"/>
      <c r="I78" s="95"/>
      <c r="J78" s="334"/>
      <c r="K78" s="334"/>
      <c r="L78" s="124"/>
      <c r="M78" s="124"/>
      <c r="N78" s="128"/>
      <c r="O78" s="128"/>
      <c r="P78" s="335"/>
      <c r="Q78" s="335"/>
      <c r="R78" s="335"/>
      <c r="S78" s="335"/>
      <c r="T78" s="335"/>
      <c r="U78" s="335"/>
      <c r="V78" s="335"/>
      <c r="W78" s="335"/>
      <c r="X78" s="335"/>
      <c r="Y78" s="95"/>
      <c r="Z78" s="95"/>
      <c r="AA78" s="95"/>
      <c r="AB78" s="95"/>
      <c r="AC78" s="95"/>
      <c r="AD78" s="95"/>
      <c r="AE78" s="98"/>
      <c r="AF78" s="98"/>
    </row>
    <row r="79" spans="1:32" ht="15.5" x14ac:dyDescent="0.35">
      <c r="A79" s="109"/>
      <c r="B79" s="109"/>
      <c r="C79" s="111"/>
      <c r="D79" s="104"/>
      <c r="E79" s="104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8"/>
      <c r="AF79" s="98"/>
    </row>
    <row r="80" spans="1:32" x14ac:dyDescent="0.35">
      <c r="A80" s="95"/>
      <c r="B80" s="95"/>
      <c r="C80" s="112"/>
      <c r="D80" s="95"/>
      <c r="E80" s="95"/>
      <c r="F80" s="95"/>
      <c r="G80" s="95"/>
      <c r="H80" s="113"/>
      <c r="I80" s="114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8"/>
      <c r="AF80" s="98"/>
    </row>
    <row r="81" spans="1:32" ht="15.5" x14ac:dyDescent="0.35">
      <c r="A81" s="95"/>
      <c r="B81" s="95"/>
      <c r="C81" s="95"/>
      <c r="D81" s="95"/>
      <c r="E81" s="95"/>
      <c r="F81" s="95"/>
      <c r="G81" s="95"/>
      <c r="H81" s="95"/>
      <c r="I81" s="330">
        <f>J58</f>
        <v>1454</v>
      </c>
      <c r="J81" s="330"/>
      <c r="K81" s="331" t="str">
        <f>J35</f>
        <v>Fagerstrand</v>
      </c>
      <c r="L81" s="331"/>
      <c r="M81" s="331"/>
      <c r="N81" s="331"/>
      <c r="O81" s="331"/>
      <c r="P81" s="331"/>
      <c r="Q81" s="331"/>
      <c r="R81" s="331"/>
      <c r="S81" s="331"/>
      <c r="T81" s="331"/>
      <c r="U81" s="331"/>
      <c r="V81" s="331"/>
      <c r="W81" s="331"/>
      <c r="X81" s="331"/>
      <c r="Y81" s="95"/>
      <c r="Z81" s="95"/>
      <c r="AA81" s="95"/>
      <c r="AB81" s="95"/>
      <c r="AC81" s="95"/>
      <c r="AD81" s="95"/>
      <c r="AE81" s="98"/>
      <c r="AF81" s="98"/>
    </row>
    <row r="82" spans="1:32" ht="15.5" x14ac:dyDescent="0.35">
      <c r="A82" s="95"/>
      <c r="B82" s="95"/>
      <c r="C82" s="95"/>
      <c r="D82" s="95"/>
      <c r="E82" s="95"/>
      <c r="F82" s="95"/>
      <c r="G82" s="95"/>
      <c r="H82" s="95"/>
      <c r="I82" s="330" t="s">
        <v>1970</v>
      </c>
      <c r="J82" s="330"/>
      <c r="K82" s="332">
        <f>Y55</f>
        <v>0</v>
      </c>
      <c r="L82" s="332"/>
      <c r="M82" s="332"/>
      <c r="N82" s="332"/>
      <c r="O82" s="332"/>
      <c r="P82" s="332"/>
      <c r="Q82" s="332"/>
      <c r="R82" s="332"/>
      <c r="S82" s="332"/>
      <c r="T82" s="332"/>
      <c r="U82" s="332"/>
      <c r="V82" s="332"/>
      <c r="W82" s="332"/>
      <c r="X82" s="332"/>
      <c r="Y82" s="95"/>
      <c r="Z82" s="95"/>
      <c r="AA82" s="95"/>
      <c r="AB82" s="95"/>
      <c r="AC82" s="95"/>
      <c r="AD82" s="95"/>
      <c r="AE82" s="98"/>
      <c r="AF82" s="98"/>
    </row>
    <row r="83" spans="1:32" ht="15.5" x14ac:dyDescent="0.35">
      <c r="A83" s="95"/>
      <c r="B83" s="95"/>
      <c r="C83" s="95"/>
      <c r="D83" s="95"/>
      <c r="E83" s="95"/>
      <c r="F83" s="95"/>
      <c r="G83" s="95"/>
      <c r="H83" s="95"/>
      <c r="I83" s="330" t="s">
        <v>1898</v>
      </c>
      <c r="J83" s="330"/>
      <c r="K83" s="331">
        <f>P35</f>
        <v>522.5299794</v>
      </c>
      <c r="L83" s="331"/>
      <c r="M83" s="331"/>
      <c r="N83" s="331"/>
      <c r="O83" s="331"/>
      <c r="P83" s="331"/>
      <c r="Q83" s="331"/>
      <c r="R83" s="331"/>
      <c r="S83" s="331"/>
      <c r="T83" s="331"/>
      <c r="U83" s="331"/>
      <c r="V83" s="331"/>
      <c r="W83" s="331"/>
      <c r="X83" s="331"/>
      <c r="Y83" s="95"/>
      <c r="Z83" s="95"/>
      <c r="AA83" s="95"/>
      <c r="AB83" s="95"/>
      <c r="AC83" s="95"/>
      <c r="AD83" s="95"/>
      <c r="AE83" s="98"/>
      <c r="AF83" s="98"/>
    </row>
    <row r="84" spans="1:32" ht="15.5" x14ac:dyDescent="0.35">
      <c r="A84" s="95"/>
      <c r="B84" s="95"/>
      <c r="C84" s="95"/>
      <c r="D84" s="95"/>
      <c r="E84" s="95"/>
      <c r="F84" s="95"/>
      <c r="G84" s="95"/>
      <c r="H84" s="95"/>
      <c r="I84" s="330" t="s">
        <v>1971</v>
      </c>
      <c r="J84" s="330"/>
      <c r="K84" s="333" t="e">
        <f>P35/Y84</f>
        <v>#DIV/0!</v>
      </c>
      <c r="L84" s="333"/>
      <c r="M84" s="333"/>
      <c r="N84" s="333"/>
      <c r="O84" s="333"/>
      <c r="P84" s="333"/>
      <c r="Q84" s="333"/>
      <c r="R84" s="333"/>
      <c r="S84" s="333"/>
      <c r="T84" s="333"/>
      <c r="U84" s="333"/>
      <c r="V84" s="333"/>
      <c r="W84" s="333"/>
      <c r="X84" s="333"/>
      <c r="Y84" s="115">
        <f>MAX(C60,C62)</f>
        <v>0</v>
      </c>
      <c r="Z84" s="95"/>
      <c r="AA84" s="95"/>
      <c r="AB84" s="95"/>
      <c r="AC84" s="95"/>
      <c r="AD84" s="95"/>
      <c r="AE84" s="98"/>
      <c r="AF84" s="98"/>
    </row>
    <row r="85" spans="1:32" x14ac:dyDescent="0.35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8"/>
      <c r="AF85" s="98"/>
    </row>
    <row r="86" spans="1:32" x14ac:dyDescent="0.35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</row>
    <row r="87" spans="1:32" x14ac:dyDescent="0.35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</row>
    <row r="88" spans="1:32" x14ac:dyDescent="0.35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98"/>
      <c r="AF88" s="98"/>
    </row>
  </sheetData>
  <sheetProtection algorithmName="SHA-512" hashValue="P8SV8dKs73kfCk2VvVURTavar0xjZLg/TwhClpxj8GIfKSYHxoVQlxdV4ixyxFQaVYvmZ0Vhra9uttMIE+Ug/Q==" saltValue="Z/mrXoGjdUG58mxGUsxfDA==" spinCount="100000" sheet="1" selectLockedCells="1"/>
  <mergeCells count="110">
    <mergeCell ref="R1:Z1"/>
    <mergeCell ref="R35:S35"/>
    <mergeCell ref="R34:S34"/>
    <mergeCell ref="R36:S36"/>
    <mergeCell ref="L38:M38"/>
    <mergeCell ref="A7:Z10"/>
    <mergeCell ref="K13:L13"/>
    <mergeCell ref="A12:B13"/>
    <mergeCell ref="C12:D13"/>
    <mergeCell ref="A15:C15"/>
    <mergeCell ref="A17:B17"/>
    <mergeCell ref="A18:B18"/>
    <mergeCell ref="A16:B16"/>
    <mergeCell ref="A26:C26"/>
    <mergeCell ref="C14:D14"/>
    <mergeCell ref="C20:D20"/>
    <mergeCell ref="D27:E27"/>
    <mergeCell ref="A27:B27"/>
    <mergeCell ref="K12:L12"/>
    <mergeCell ref="G16:L17"/>
    <mergeCell ref="G13:H13"/>
    <mergeCell ref="I13:J13"/>
    <mergeCell ref="X46:Y46"/>
    <mergeCell ref="J35:K35"/>
    <mergeCell ref="J34:K34"/>
    <mergeCell ref="J36:K36"/>
    <mergeCell ref="J37:K37"/>
    <mergeCell ref="X36:Y36"/>
    <mergeCell ref="X37:Y37"/>
    <mergeCell ref="L36:M36"/>
    <mergeCell ref="L37:M37"/>
    <mergeCell ref="L34:M34"/>
    <mergeCell ref="L35:M35"/>
    <mergeCell ref="X34:Y34"/>
    <mergeCell ref="X35:Y35"/>
    <mergeCell ref="P35:Q35"/>
    <mergeCell ref="T35:W35"/>
    <mergeCell ref="T36:W36"/>
    <mergeCell ref="N34:O34"/>
    <mergeCell ref="N35:O35"/>
    <mergeCell ref="P34:Q34"/>
    <mergeCell ref="A63:B63"/>
    <mergeCell ref="A61:B61"/>
    <mergeCell ref="A28:B28"/>
    <mergeCell ref="D59:E59"/>
    <mergeCell ref="D58:E58"/>
    <mergeCell ref="A62:B62"/>
    <mergeCell ref="C40:E40"/>
    <mergeCell ref="D63:E63"/>
    <mergeCell ref="D61:E61"/>
    <mergeCell ref="D60:E60"/>
    <mergeCell ref="A35:C35"/>
    <mergeCell ref="A36:C36"/>
    <mergeCell ref="A60:B60"/>
    <mergeCell ref="C48:E48"/>
    <mergeCell ref="D36:E36"/>
    <mergeCell ref="A37:C37"/>
    <mergeCell ref="D37:E37"/>
    <mergeCell ref="D35:E35"/>
    <mergeCell ref="D34:E34"/>
    <mergeCell ref="C46:E46"/>
    <mergeCell ref="C45:E45"/>
    <mergeCell ref="D38:E38"/>
    <mergeCell ref="C41:E41"/>
    <mergeCell ref="C42:E42"/>
    <mergeCell ref="I84:J84"/>
    <mergeCell ref="K81:X81"/>
    <mergeCell ref="K82:X82"/>
    <mergeCell ref="K83:X83"/>
    <mergeCell ref="K84:X84"/>
    <mergeCell ref="F59:H59"/>
    <mergeCell ref="F60:H60"/>
    <mergeCell ref="J75:K78"/>
    <mergeCell ref="P75:X78"/>
    <mergeCell ref="J73:Q74"/>
    <mergeCell ref="L46:M46"/>
    <mergeCell ref="P46:Q46"/>
    <mergeCell ref="F48:G48"/>
    <mergeCell ref="F38:G38"/>
    <mergeCell ref="F45:G45"/>
    <mergeCell ref="F41:G41"/>
    <mergeCell ref="I82:J82"/>
    <mergeCell ref="I83:J83"/>
    <mergeCell ref="I81:J81"/>
    <mergeCell ref="F42:I42"/>
    <mergeCell ref="H41:I41"/>
    <mergeCell ref="I12:J12"/>
    <mergeCell ref="P36:Q36"/>
    <mergeCell ref="H34:I34"/>
    <mergeCell ref="F35:G35"/>
    <mergeCell ref="H35:I35"/>
    <mergeCell ref="F34:G34"/>
    <mergeCell ref="F58:H58"/>
    <mergeCell ref="F49:G49"/>
    <mergeCell ref="F47:G47"/>
    <mergeCell ref="F44:G44"/>
    <mergeCell ref="P37:Q37"/>
    <mergeCell ref="N36:O36"/>
    <mergeCell ref="N37:O37"/>
    <mergeCell ref="F46:G46"/>
    <mergeCell ref="F43:G43"/>
    <mergeCell ref="H43:I43"/>
    <mergeCell ref="F40:I40"/>
    <mergeCell ref="H37:I37"/>
    <mergeCell ref="F36:G36"/>
    <mergeCell ref="F37:G37"/>
    <mergeCell ref="H36:I36"/>
    <mergeCell ref="P38:Q38"/>
    <mergeCell ref="N38:O38"/>
    <mergeCell ref="J46:K4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N4902"/>
  <sheetViews>
    <sheetView zoomScale="90" zoomScaleNormal="90" workbookViewId="0">
      <selection activeCell="J9" sqref="J9"/>
    </sheetView>
  </sheetViews>
  <sheetFormatPr defaultColWidth="10.90625" defaultRowHeight="14.5" x14ac:dyDescent="0.35"/>
  <cols>
    <col min="1" max="1" width="1.90625" style="42" customWidth="1"/>
    <col min="3" max="3" width="26.08984375" customWidth="1"/>
    <col min="7" max="7" width="15.08984375" customWidth="1"/>
  </cols>
  <sheetData>
    <row r="1" spans="2:40" x14ac:dyDescent="0.35">
      <c r="B1" s="271" t="s">
        <v>1929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</row>
    <row r="2" spans="2:40" x14ac:dyDescent="0.35"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</row>
    <row r="3" spans="2:40" x14ac:dyDescent="0.35"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42"/>
      <c r="R3" s="42"/>
      <c r="S3" s="243"/>
      <c r="T3" s="242"/>
      <c r="U3" s="242">
        <f>7*125</f>
        <v>875</v>
      </c>
      <c r="V3" s="242"/>
      <c r="W3" s="242"/>
      <c r="X3" s="242"/>
      <c r="Y3" s="242"/>
      <c r="Z3" s="242"/>
      <c r="AA3" s="243"/>
      <c r="AB3" s="243"/>
      <c r="AC3" s="243"/>
      <c r="AD3" s="243"/>
      <c r="AE3" s="243"/>
      <c r="AF3" s="243"/>
      <c r="AG3" s="243"/>
      <c r="AH3" s="42"/>
      <c r="AI3" s="42"/>
      <c r="AJ3" s="42"/>
      <c r="AK3" s="42"/>
      <c r="AL3" s="42"/>
      <c r="AM3" s="42"/>
      <c r="AN3" s="42"/>
    </row>
    <row r="4" spans="2:40" ht="15" thickBot="1" x14ac:dyDescent="0.4">
      <c r="B4" s="281" t="s">
        <v>1910</v>
      </c>
      <c r="C4" s="282"/>
      <c r="D4" s="282"/>
      <c r="E4" s="54">
        <v>1</v>
      </c>
      <c r="F4" s="54">
        <v>2</v>
      </c>
      <c r="G4" s="54">
        <v>3</v>
      </c>
      <c r="H4" s="54">
        <v>4</v>
      </c>
      <c r="I4" s="54">
        <v>5</v>
      </c>
      <c r="J4" s="54">
        <v>5</v>
      </c>
      <c r="K4" s="54">
        <v>6</v>
      </c>
      <c r="L4" s="54">
        <v>7</v>
      </c>
      <c r="M4" s="54">
        <v>8</v>
      </c>
      <c r="N4" s="54">
        <v>9</v>
      </c>
      <c r="O4" s="54">
        <v>10</v>
      </c>
      <c r="P4" s="54">
        <v>11</v>
      </c>
      <c r="Q4" s="54">
        <v>12</v>
      </c>
      <c r="R4" s="81"/>
      <c r="S4" s="242"/>
      <c r="T4" s="244">
        <v>6.9000000000000006E-2</v>
      </c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112"/>
      <c r="AI4" s="112"/>
      <c r="AJ4" s="112"/>
      <c r="AK4" s="112"/>
      <c r="AL4" s="42"/>
      <c r="AM4" s="42"/>
      <c r="AN4" s="42"/>
    </row>
    <row r="5" spans="2:40" ht="12" customHeight="1" thickTop="1" x14ac:dyDescent="0.35">
      <c r="B5" s="283" t="s">
        <v>1911</v>
      </c>
      <c r="C5" s="283"/>
      <c r="D5" s="284"/>
      <c r="E5" s="55" t="s">
        <v>1958</v>
      </c>
      <c r="F5" s="55" t="s">
        <v>1993</v>
      </c>
      <c r="G5" s="56" t="s">
        <v>1994</v>
      </c>
      <c r="H5" s="56" t="s">
        <v>1995</v>
      </c>
      <c r="I5" s="56" t="s">
        <v>1996</v>
      </c>
      <c r="J5" s="56"/>
      <c r="K5" s="177" t="s">
        <v>1958</v>
      </c>
      <c r="L5" s="177" t="s">
        <v>1930</v>
      </c>
      <c r="M5" s="178" t="s">
        <v>1931</v>
      </c>
      <c r="N5" s="178" t="s">
        <v>1932</v>
      </c>
      <c r="O5" s="178" t="s">
        <v>1933</v>
      </c>
      <c r="P5" s="178" t="s">
        <v>1934</v>
      </c>
      <c r="Q5" s="178" t="s">
        <v>1935</v>
      </c>
      <c r="R5" s="223" t="s">
        <v>1936</v>
      </c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112"/>
      <c r="AI5" s="112"/>
      <c r="AJ5" s="112"/>
      <c r="AK5" s="112"/>
      <c r="AL5" s="42"/>
      <c r="AM5" s="42"/>
      <c r="AN5" s="42"/>
    </row>
    <row r="6" spans="2:40" ht="15.5" x14ac:dyDescent="0.35">
      <c r="B6" s="257">
        <v>1</v>
      </c>
      <c r="C6" s="257"/>
      <c r="D6" s="257"/>
      <c r="E6" s="57">
        <v>522.5299794</v>
      </c>
      <c r="F6" s="57">
        <v>405.60019380000006</v>
      </c>
      <c r="G6" s="57">
        <v>293.54248259999997</v>
      </c>
      <c r="H6" s="57">
        <v>209.49919919999996</v>
      </c>
      <c r="I6" s="57">
        <v>157.12439939999999</v>
      </c>
      <c r="J6" s="57"/>
      <c r="K6" s="200">
        <v>400</v>
      </c>
      <c r="L6" s="200">
        <v>420</v>
      </c>
      <c r="M6" s="200">
        <v>300</v>
      </c>
      <c r="N6" s="200">
        <v>175</v>
      </c>
      <c r="O6" s="200">
        <v>130</v>
      </c>
      <c r="P6" s="200">
        <v>120</v>
      </c>
      <c r="Q6" s="200">
        <v>110</v>
      </c>
      <c r="R6" s="224">
        <v>100</v>
      </c>
      <c r="S6" s="240"/>
      <c r="T6" s="57">
        <v>522.5299794</v>
      </c>
      <c r="U6" s="57">
        <v>405.60019380000006</v>
      </c>
      <c r="V6" s="57">
        <v>293.54248259999997</v>
      </c>
      <c r="W6" s="57">
        <v>209.49919919999996</v>
      </c>
      <c r="X6" s="57">
        <v>157.12439939999999</v>
      </c>
      <c r="Y6" s="240"/>
      <c r="Z6" s="241">
        <v>438</v>
      </c>
      <c r="AA6" s="241">
        <v>340</v>
      </c>
      <c r="AB6" s="241">
        <v>246</v>
      </c>
      <c r="AC6" s="241">
        <v>176</v>
      </c>
      <c r="AD6" s="241">
        <v>132</v>
      </c>
      <c r="AE6" s="241">
        <f>T6-Z6</f>
        <v>84.529979400000002</v>
      </c>
      <c r="AF6" s="241">
        <f t="shared" ref="AF6:AI21" si="0">U6-AA6</f>
        <v>65.600193800000056</v>
      </c>
      <c r="AG6" s="241">
        <f t="shared" si="0"/>
        <v>47.542482599999971</v>
      </c>
      <c r="AH6" s="108">
        <f t="shared" si="0"/>
        <v>33.499199199999964</v>
      </c>
      <c r="AI6" s="108">
        <f t="shared" si="0"/>
        <v>25.124399399999987</v>
      </c>
      <c r="AJ6" s="112"/>
      <c r="AK6" s="112"/>
      <c r="AL6" s="42"/>
      <c r="AM6" s="42"/>
      <c r="AN6" s="42"/>
    </row>
    <row r="7" spans="2:40" ht="15.5" x14ac:dyDescent="0.35">
      <c r="B7" s="257">
        <v>2</v>
      </c>
      <c r="C7" s="257"/>
      <c r="D7" s="257"/>
      <c r="E7" s="57">
        <v>654.07598819999998</v>
      </c>
      <c r="F7" s="57">
        <v>522.5299794</v>
      </c>
      <c r="G7" s="57">
        <v>327.64700339999996</v>
      </c>
      <c r="H7" s="57">
        <v>248.47579440000001</v>
      </c>
      <c r="I7" s="57">
        <v>222.89740380000001</v>
      </c>
      <c r="J7" s="57"/>
      <c r="K7" s="200">
        <v>450</v>
      </c>
      <c r="L7" s="200">
        <v>445</v>
      </c>
      <c r="M7" s="200">
        <v>325</v>
      </c>
      <c r="N7" s="200">
        <v>200</v>
      </c>
      <c r="O7" s="200">
        <v>155</v>
      </c>
      <c r="P7" s="200">
        <v>145</v>
      </c>
      <c r="Q7" s="200">
        <v>135</v>
      </c>
      <c r="R7" s="224">
        <v>125</v>
      </c>
      <c r="S7" s="240"/>
      <c r="T7" s="57">
        <v>654.07598819999998</v>
      </c>
      <c r="U7" s="57">
        <v>522.5299794</v>
      </c>
      <c r="V7" s="57">
        <v>327.64700339999996</v>
      </c>
      <c r="W7" s="57">
        <v>248.47579440000001</v>
      </c>
      <c r="X7" s="57">
        <v>222.89740380000001</v>
      </c>
      <c r="Y7" s="240"/>
      <c r="Z7" s="241">
        <v>549</v>
      </c>
      <c r="AA7" s="241">
        <v>438</v>
      </c>
      <c r="AB7" s="241">
        <v>275</v>
      </c>
      <c r="AC7" s="241">
        <v>208</v>
      </c>
      <c r="AD7" s="241">
        <v>187</v>
      </c>
      <c r="AE7" s="241">
        <f t="shared" ref="AE7:AE34" si="1">T7-Z7</f>
        <v>105.07598819999998</v>
      </c>
      <c r="AF7" s="241">
        <f t="shared" si="0"/>
        <v>84.529979400000002</v>
      </c>
      <c r="AG7" s="241">
        <f t="shared" si="0"/>
        <v>52.64700339999996</v>
      </c>
      <c r="AH7" s="108">
        <f t="shared" si="0"/>
        <v>40.475794400000012</v>
      </c>
      <c r="AI7" s="108">
        <f t="shared" si="0"/>
        <v>35.897403800000006</v>
      </c>
      <c r="AJ7" s="112"/>
      <c r="AK7" s="112"/>
      <c r="AL7" s="42"/>
      <c r="AM7" s="42"/>
      <c r="AN7" s="42"/>
    </row>
    <row r="8" spans="2:40" ht="15.5" x14ac:dyDescent="0.35">
      <c r="B8" s="257">
        <v>3</v>
      </c>
      <c r="C8" s="257"/>
      <c r="D8" s="257"/>
      <c r="E8" s="57">
        <v>784.40397840000003</v>
      </c>
      <c r="F8" s="57">
        <v>555.41648159999988</v>
      </c>
      <c r="G8" s="57">
        <v>392.20198920000001</v>
      </c>
      <c r="H8" s="57">
        <v>314.24879879999997</v>
      </c>
      <c r="I8" s="57">
        <v>287.4523896</v>
      </c>
      <c r="J8" s="57"/>
      <c r="K8" s="200">
        <v>500</v>
      </c>
      <c r="L8" s="200">
        <v>470</v>
      </c>
      <c r="M8" s="200">
        <v>350</v>
      </c>
      <c r="N8" s="200">
        <v>225</v>
      </c>
      <c r="O8" s="200">
        <v>180</v>
      </c>
      <c r="P8" s="200">
        <v>170</v>
      </c>
      <c r="Q8" s="200">
        <v>160</v>
      </c>
      <c r="R8" s="224">
        <v>150</v>
      </c>
      <c r="S8" s="240"/>
      <c r="T8" s="57">
        <v>784.40397840000003</v>
      </c>
      <c r="U8" s="57">
        <v>555.41648159999988</v>
      </c>
      <c r="V8" s="57">
        <v>392.20198920000001</v>
      </c>
      <c r="W8" s="57">
        <v>314.24879879999997</v>
      </c>
      <c r="X8" s="57">
        <v>287.4523896</v>
      </c>
      <c r="Y8" s="240"/>
      <c r="Z8" s="241">
        <v>658</v>
      </c>
      <c r="AA8" s="241">
        <v>466</v>
      </c>
      <c r="AB8" s="241">
        <v>329</v>
      </c>
      <c r="AC8" s="241">
        <v>264</v>
      </c>
      <c r="AD8" s="241">
        <v>241</v>
      </c>
      <c r="AE8" s="241">
        <f t="shared" si="1"/>
        <v>126.40397840000003</v>
      </c>
      <c r="AF8" s="241">
        <f t="shared" si="0"/>
        <v>89.416481599999884</v>
      </c>
      <c r="AG8" s="241">
        <f t="shared" si="0"/>
        <v>63.201989200000014</v>
      </c>
      <c r="AH8" s="108">
        <f t="shared" si="0"/>
        <v>50.248798799999975</v>
      </c>
      <c r="AI8" s="108">
        <f t="shared" si="0"/>
        <v>46.452389600000004</v>
      </c>
      <c r="AJ8" s="112"/>
      <c r="AK8" s="112"/>
      <c r="AL8" s="42"/>
      <c r="AM8" s="42"/>
      <c r="AN8" s="42"/>
    </row>
    <row r="9" spans="2:40" ht="15.5" x14ac:dyDescent="0.35">
      <c r="B9" s="257">
        <v>4</v>
      </c>
      <c r="C9" s="257"/>
      <c r="D9" s="257"/>
      <c r="E9" s="57">
        <v>914.73196859999996</v>
      </c>
      <c r="F9" s="57">
        <v>607.79128139999989</v>
      </c>
      <c r="G9" s="57">
        <v>425.08849140000001</v>
      </c>
      <c r="H9" s="57">
        <v>380.02180319999997</v>
      </c>
      <c r="I9" s="57">
        <v>353.22539399999999</v>
      </c>
      <c r="J9" s="57"/>
      <c r="K9" s="200">
        <v>550</v>
      </c>
      <c r="L9" s="200">
        <v>570</v>
      </c>
      <c r="M9" s="200">
        <v>450</v>
      </c>
      <c r="N9" s="200">
        <v>275</v>
      </c>
      <c r="O9" s="200">
        <v>230</v>
      </c>
      <c r="P9" s="200">
        <v>220</v>
      </c>
      <c r="Q9" s="200">
        <v>210</v>
      </c>
      <c r="R9" s="224">
        <v>200</v>
      </c>
      <c r="S9" s="240"/>
      <c r="T9" s="57">
        <v>914.73196859999996</v>
      </c>
      <c r="U9" s="57">
        <v>607.79128139999989</v>
      </c>
      <c r="V9" s="57">
        <v>425.08849140000001</v>
      </c>
      <c r="W9" s="57">
        <v>380.02180319999997</v>
      </c>
      <c r="X9" s="57">
        <v>353.22539399999999</v>
      </c>
      <c r="Y9" s="240"/>
      <c r="Z9" s="241">
        <v>768</v>
      </c>
      <c r="AA9" s="241">
        <v>510</v>
      </c>
      <c r="AB9" s="241">
        <v>357</v>
      </c>
      <c r="AC9" s="241">
        <v>319</v>
      </c>
      <c r="AD9" s="241">
        <v>296</v>
      </c>
      <c r="AE9" s="241">
        <f t="shared" si="1"/>
        <v>146.73196859999996</v>
      </c>
      <c r="AF9" s="241">
        <f t="shared" si="0"/>
        <v>97.791281399999889</v>
      </c>
      <c r="AG9" s="241">
        <f t="shared" si="0"/>
        <v>68.088491400000009</v>
      </c>
      <c r="AH9" s="108">
        <f t="shared" si="0"/>
        <v>61.021803199999965</v>
      </c>
      <c r="AI9" s="108">
        <f t="shared" si="0"/>
        <v>57.225393999999994</v>
      </c>
      <c r="AJ9" s="112"/>
      <c r="AK9" s="112"/>
      <c r="AL9" s="42"/>
      <c r="AM9" s="42"/>
      <c r="AN9" s="42"/>
    </row>
    <row r="10" spans="2:40" ht="15.5" x14ac:dyDescent="0.35">
      <c r="B10" s="257">
        <v>5</v>
      </c>
      <c r="C10" s="257"/>
      <c r="D10" s="257"/>
      <c r="E10" s="57">
        <v>1004.865345</v>
      </c>
      <c r="F10" s="57">
        <v>730.81115999999997</v>
      </c>
      <c r="G10" s="57">
        <v>481.117347</v>
      </c>
      <c r="H10" s="57">
        <v>411.69028679999997</v>
      </c>
      <c r="I10" s="57">
        <v>386.11189619999999</v>
      </c>
      <c r="J10" s="57"/>
      <c r="K10" s="200">
        <v>600</v>
      </c>
      <c r="L10" s="200">
        <v>620</v>
      </c>
      <c r="M10" s="200">
        <v>500</v>
      </c>
      <c r="N10" s="200">
        <v>325</v>
      </c>
      <c r="O10" s="200">
        <v>280</v>
      </c>
      <c r="P10" s="200">
        <v>270</v>
      </c>
      <c r="Q10" s="200">
        <v>260</v>
      </c>
      <c r="R10" s="224">
        <v>250</v>
      </c>
      <c r="S10" s="240"/>
      <c r="T10" s="57">
        <v>1004.865345</v>
      </c>
      <c r="U10" s="57">
        <v>730.81115999999997</v>
      </c>
      <c r="V10" s="57">
        <v>481.117347</v>
      </c>
      <c r="W10" s="57">
        <v>411.69028679999997</v>
      </c>
      <c r="X10" s="57">
        <v>386.11189619999999</v>
      </c>
      <c r="Y10" s="240"/>
      <c r="Z10" s="241">
        <v>823</v>
      </c>
      <c r="AA10" s="241">
        <v>549</v>
      </c>
      <c r="AB10" s="241">
        <v>394</v>
      </c>
      <c r="AC10" s="241">
        <v>345</v>
      </c>
      <c r="AD10" s="241">
        <v>324</v>
      </c>
      <c r="AE10" s="241">
        <f t="shared" si="1"/>
        <v>181.86534500000005</v>
      </c>
      <c r="AF10" s="241">
        <f t="shared" si="0"/>
        <v>181.81115999999997</v>
      </c>
      <c r="AG10" s="241">
        <f t="shared" si="0"/>
        <v>87.117346999999995</v>
      </c>
      <c r="AH10" s="108">
        <f t="shared" si="0"/>
        <v>66.690286799999967</v>
      </c>
      <c r="AI10" s="108">
        <f t="shared" si="0"/>
        <v>62.11189619999999</v>
      </c>
      <c r="AJ10" s="112"/>
      <c r="AK10" s="112"/>
      <c r="AL10" s="42"/>
      <c r="AM10" s="42"/>
      <c r="AN10" s="42"/>
    </row>
    <row r="11" spans="2:40" ht="15.5" x14ac:dyDescent="0.35">
      <c r="B11" s="257">
        <v>6</v>
      </c>
      <c r="C11" s="257"/>
      <c r="D11" s="257"/>
      <c r="E11" s="57">
        <v>1045.0599588</v>
      </c>
      <c r="F11" s="57">
        <v>773.44181100000003</v>
      </c>
      <c r="G11" s="57">
        <v>510.34979339999995</v>
      </c>
      <c r="H11" s="57">
        <v>444.57678899999996</v>
      </c>
      <c r="I11" s="57">
        <v>417.78037979999999</v>
      </c>
      <c r="J11" s="57"/>
      <c r="K11" s="200">
        <v>650</v>
      </c>
      <c r="L11" s="200">
        <v>670</v>
      </c>
      <c r="M11" s="200">
        <v>550</v>
      </c>
      <c r="N11" s="200">
        <v>425</v>
      </c>
      <c r="O11" s="200">
        <v>415</v>
      </c>
      <c r="P11" s="200">
        <v>405</v>
      </c>
      <c r="Q11" s="200">
        <v>395</v>
      </c>
      <c r="R11" s="224">
        <v>385</v>
      </c>
      <c r="S11" s="240"/>
      <c r="T11" s="57">
        <v>1045.0599588</v>
      </c>
      <c r="U11" s="57">
        <v>773.44181100000003</v>
      </c>
      <c r="V11" s="57">
        <v>510.34979339999995</v>
      </c>
      <c r="W11" s="57">
        <v>444.57678899999996</v>
      </c>
      <c r="X11" s="57">
        <v>417.78037979999999</v>
      </c>
      <c r="Y11" s="240"/>
      <c r="Z11" s="241">
        <v>877</v>
      </c>
      <c r="AA11" s="241">
        <v>614</v>
      </c>
      <c r="AB11" s="241">
        <v>428</v>
      </c>
      <c r="AC11" s="241">
        <v>373</v>
      </c>
      <c r="AD11" s="241">
        <v>351</v>
      </c>
      <c r="AE11" s="241">
        <f t="shared" si="1"/>
        <v>168.0599588</v>
      </c>
      <c r="AF11" s="241">
        <f t="shared" si="0"/>
        <v>159.44181100000003</v>
      </c>
      <c r="AG11" s="241">
        <f t="shared" si="0"/>
        <v>82.349793399999953</v>
      </c>
      <c r="AH11" s="108">
        <f t="shared" si="0"/>
        <v>71.576788999999962</v>
      </c>
      <c r="AI11" s="108">
        <f t="shared" si="0"/>
        <v>66.780379799999992</v>
      </c>
      <c r="AJ11" s="112"/>
      <c r="AK11" s="112"/>
      <c r="AL11" s="42"/>
      <c r="AM11" s="42"/>
      <c r="AN11" s="42"/>
    </row>
    <row r="12" spans="2:40" ht="15.5" x14ac:dyDescent="0.35">
      <c r="B12" s="257">
        <v>7</v>
      </c>
      <c r="C12" s="257"/>
      <c r="D12" s="257"/>
      <c r="E12" s="57">
        <v>1096.2167400000001</v>
      </c>
      <c r="F12" s="57">
        <v>828.25264799999991</v>
      </c>
      <c r="G12" s="57">
        <v>522.5299794</v>
      </c>
      <c r="H12" s="57">
        <v>476.24527260000002</v>
      </c>
      <c r="I12" s="57">
        <v>450.66688199999999</v>
      </c>
      <c r="J12" s="57"/>
      <c r="K12" s="200">
        <v>700</v>
      </c>
      <c r="L12" s="200">
        <v>720</v>
      </c>
      <c r="M12" s="200">
        <v>600</v>
      </c>
      <c r="N12" s="200">
        <v>525</v>
      </c>
      <c r="O12" s="200">
        <v>575</v>
      </c>
      <c r="P12" s="200">
        <v>550</v>
      </c>
      <c r="Q12" s="200">
        <v>540</v>
      </c>
      <c r="R12" s="224">
        <v>530</v>
      </c>
      <c r="S12" s="240"/>
      <c r="T12" s="57">
        <v>1096.2167400000001</v>
      </c>
      <c r="U12" s="57">
        <v>828.25264799999991</v>
      </c>
      <c r="V12" s="57">
        <v>522.5299794</v>
      </c>
      <c r="W12" s="57">
        <v>476.24527260000002</v>
      </c>
      <c r="X12" s="57">
        <v>450.66688199999999</v>
      </c>
      <c r="Y12" s="240"/>
      <c r="Z12" s="241"/>
      <c r="AA12" s="241"/>
      <c r="AB12" s="241"/>
      <c r="AC12" s="241"/>
      <c r="AD12" s="241"/>
      <c r="AE12" s="241">
        <f t="shared" si="1"/>
        <v>1096.2167400000001</v>
      </c>
      <c r="AF12" s="241">
        <f t="shared" si="0"/>
        <v>828.25264799999991</v>
      </c>
      <c r="AG12" s="241">
        <f t="shared" si="0"/>
        <v>522.5299794</v>
      </c>
      <c r="AH12" s="108">
        <f t="shared" si="0"/>
        <v>476.24527260000002</v>
      </c>
      <c r="AI12" s="108">
        <f t="shared" si="0"/>
        <v>450.66688199999999</v>
      </c>
      <c r="AJ12" s="112"/>
      <c r="AK12" s="112"/>
      <c r="AL12" s="42"/>
      <c r="AM12" s="42"/>
      <c r="AN12" s="42"/>
    </row>
    <row r="13" spans="2:40" ht="15.5" x14ac:dyDescent="0.35">
      <c r="B13" s="257">
        <v>8</v>
      </c>
      <c r="C13" s="257"/>
      <c r="D13" s="257"/>
      <c r="E13" s="57">
        <v>1176.6059676</v>
      </c>
      <c r="F13" s="57">
        <v>914.73196859999996</v>
      </c>
      <c r="G13" s="57">
        <v>654.07598819999998</v>
      </c>
      <c r="H13" s="57">
        <v>574.90477920000001</v>
      </c>
      <c r="I13" s="57">
        <v>549.32638859999997</v>
      </c>
      <c r="J13" s="57"/>
      <c r="K13" s="200">
        <v>750</v>
      </c>
      <c r="L13" s="200">
        <v>770</v>
      </c>
      <c r="M13" s="200">
        <v>650</v>
      </c>
      <c r="N13" s="200">
        <v>575</v>
      </c>
      <c r="O13" s="200">
        <v>550</v>
      </c>
      <c r="P13" s="200">
        <v>540</v>
      </c>
      <c r="Q13" s="200">
        <v>530</v>
      </c>
      <c r="R13" s="224">
        <v>520</v>
      </c>
      <c r="S13" s="240"/>
      <c r="T13" s="57">
        <v>1176.6059676</v>
      </c>
      <c r="U13" s="57">
        <v>914.73196859999996</v>
      </c>
      <c r="V13" s="57">
        <v>654.07598819999998</v>
      </c>
      <c r="W13" s="57">
        <v>574.90477920000001</v>
      </c>
      <c r="X13" s="57">
        <v>549.32638859999997</v>
      </c>
      <c r="Y13" s="240"/>
      <c r="Z13" s="241"/>
      <c r="AA13" s="241"/>
      <c r="AB13" s="241"/>
      <c r="AC13" s="241"/>
      <c r="AD13" s="241"/>
      <c r="AE13" s="241">
        <f t="shared" si="1"/>
        <v>1176.6059676</v>
      </c>
      <c r="AF13" s="241">
        <f t="shared" si="0"/>
        <v>914.73196859999996</v>
      </c>
      <c r="AG13" s="241">
        <f t="shared" si="0"/>
        <v>654.07598819999998</v>
      </c>
      <c r="AH13" s="108">
        <f t="shared" si="0"/>
        <v>574.90477920000001</v>
      </c>
      <c r="AI13" s="108">
        <f t="shared" si="0"/>
        <v>549.32638859999997</v>
      </c>
      <c r="AJ13" s="112"/>
      <c r="AK13" s="112"/>
      <c r="AL13" s="42"/>
      <c r="AM13" s="42"/>
      <c r="AN13" s="42"/>
    </row>
    <row r="14" spans="2:40" ht="15.5" x14ac:dyDescent="0.35">
      <c r="B14" s="257">
        <v>9</v>
      </c>
      <c r="C14" s="257"/>
      <c r="D14" s="257"/>
      <c r="E14" s="57">
        <v>1306.9339577999999</v>
      </c>
      <c r="F14" s="57">
        <v>935.43828480000002</v>
      </c>
      <c r="G14" s="57">
        <v>778.3138854</v>
      </c>
      <c r="H14" s="57">
        <v>757.60756919999994</v>
      </c>
      <c r="I14" s="57">
        <v>693.0525834</v>
      </c>
      <c r="J14" s="57"/>
      <c r="K14" s="200">
        <v>800</v>
      </c>
      <c r="L14" s="200">
        <v>820</v>
      </c>
      <c r="M14" s="200">
        <v>700</v>
      </c>
      <c r="N14" s="200">
        <v>625</v>
      </c>
      <c r="O14" s="200">
        <v>600</v>
      </c>
      <c r="P14" s="200">
        <v>590</v>
      </c>
      <c r="Q14" s="200">
        <v>580</v>
      </c>
      <c r="R14" s="224">
        <v>570</v>
      </c>
      <c r="S14" s="240"/>
      <c r="T14" s="57">
        <v>1306.9339577999999</v>
      </c>
      <c r="U14" s="57">
        <v>935.43828480000002</v>
      </c>
      <c r="V14" s="57">
        <v>778.3138854</v>
      </c>
      <c r="W14" s="57">
        <v>757.60756919999994</v>
      </c>
      <c r="X14" s="57">
        <v>693.0525834</v>
      </c>
      <c r="Y14" s="240"/>
      <c r="Z14" s="241"/>
      <c r="AA14" s="241"/>
      <c r="AB14" s="241"/>
      <c r="AC14" s="241"/>
      <c r="AD14" s="241"/>
      <c r="AE14" s="241">
        <f t="shared" si="1"/>
        <v>1306.9339577999999</v>
      </c>
      <c r="AF14" s="241">
        <f t="shared" si="0"/>
        <v>935.43828480000002</v>
      </c>
      <c r="AG14" s="241">
        <f t="shared" si="0"/>
        <v>778.3138854</v>
      </c>
      <c r="AH14" s="108">
        <f t="shared" si="0"/>
        <v>757.60756919999994</v>
      </c>
      <c r="AI14" s="108">
        <f t="shared" si="0"/>
        <v>693.0525834</v>
      </c>
      <c r="AJ14" s="112"/>
      <c r="AK14" s="112"/>
      <c r="AL14" s="42"/>
      <c r="AM14" s="42"/>
      <c r="AN14" s="42"/>
    </row>
    <row r="15" spans="2:40" ht="15.5" x14ac:dyDescent="0.35">
      <c r="B15" s="257">
        <v>10</v>
      </c>
      <c r="C15" s="257"/>
      <c r="D15" s="257"/>
      <c r="E15" s="57">
        <v>1437.2619479999996</v>
      </c>
      <c r="F15" s="57">
        <v>999.99327059999996</v>
      </c>
      <c r="G15" s="57">
        <v>809.98236899999995</v>
      </c>
      <c r="H15" s="57">
        <v>781.96794119999993</v>
      </c>
      <c r="I15" s="57">
        <v>745.42738319999989</v>
      </c>
      <c r="J15" s="57"/>
      <c r="K15" s="200">
        <v>850</v>
      </c>
      <c r="L15" s="200">
        <v>870</v>
      </c>
      <c r="M15" s="200">
        <v>750</v>
      </c>
      <c r="N15" s="200">
        <v>675</v>
      </c>
      <c r="O15" s="200">
        <v>625</v>
      </c>
      <c r="P15" s="200">
        <v>615</v>
      </c>
      <c r="Q15" s="200">
        <v>595</v>
      </c>
      <c r="R15" s="224">
        <v>585</v>
      </c>
      <c r="S15" s="240"/>
      <c r="T15" s="57">
        <v>1437.2619479999996</v>
      </c>
      <c r="U15" s="57">
        <v>999.99327059999996</v>
      </c>
      <c r="V15" s="57">
        <v>809.98236899999995</v>
      </c>
      <c r="W15" s="57">
        <v>781.96794119999993</v>
      </c>
      <c r="X15" s="57">
        <v>745.42738319999989</v>
      </c>
      <c r="Y15" s="240"/>
      <c r="Z15" s="241"/>
      <c r="AA15" s="241"/>
      <c r="AB15" s="241"/>
      <c r="AC15" s="241"/>
      <c r="AD15" s="241"/>
      <c r="AE15" s="241">
        <f t="shared" si="1"/>
        <v>1437.2619479999996</v>
      </c>
      <c r="AF15" s="241">
        <f t="shared" si="0"/>
        <v>999.99327059999996</v>
      </c>
      <c r="AG15" s="241">
        <f t="shared" si="0"/>
        <v>809.98236899999995</v>
      </c>
      <c r="AH15" s="108">
        <f t="shared" si="0"/>
        <v>781.96794119999993</v>
      </c>
      <c r="AI15" s="108">
        <f t="shared" si="0"/>
        <v>745.42738319999989</v>
      </c>
      <c r="AJ15" s="112"/>
      <c r="AK15" s="112"/>
      <c r="AL15" s="42"/>
      <c r="AM15" s="42"/>
      <c r="AN15" s="42"/>
    </row>
    <row r="16" spans="2:40" ht="15.5" x14ac:dyDescent="0.35">
      <c r="B16" s="257">
        <v>11</v>
      </c>
      <c r="C16" s="257"/>
      <c r="D16" s="257"/>
      <c r="E16" s="57">
        <v>1568.8079568000001</v>
      </c>
      <c r="F16" s="57">
        <v>1164.4257815999999</v>
      </c>
      <c r="G16" s="57">
        <v>908.64187559999993</v>
      </c>
      <c r="H16" s="57">
        <v>889.15357799999992</v>
      </c>
      <c r="I16" s="57">
        <v>842.86887119999994</v>
      </c>
      <c r="J16" s="57"/>
      <c r="K16" s="200">
        <v>1000</v>
      </c>
      <c r="L16" s="200">
        <v>1020</v>
      </c>
      <c r="M16" s="200">
        <v>900</v>
      </c>
      <c r="N16" s="200">
        <v>750</v>
      </c>
      <c r="O16" s="200">
        <v>700</v>
      </c>
      <c r="P16" s="200">
        <v>690</v>
      </c>
      <c r="Q16" s="200">
        <v>680</v>
      </c>
      <c r="R16" s="224">
        <v>670</v>
      </c>
      <c r="S16" s="240"/>
      <c r="T16" s="57">
        <v>1568.8079568000001</v>
      </c>
      <c r="U16" s="57">
        <v>1164.4257815999999</v>
      </c>
      <c r="V16" s="57">
        <v>908.64187559999993</v>
      </c>
      <c r="W16" s="57">
        <v>889.15357799999992</v>
      </c>
      <c r="X16" s="57">
        <v>842.86887119999994</v>
      </c>
      <c r="Y16" s="240"/>
      <c r="Z16" s="241"/>
      <c r="AA16" s="241"/>
      <c r="AB16" s="241"/>
      <c r="AC16" s="241"/>
      <c r="AD16" s="241"/>
      <c r="AE16" s="241">
        <f t="shared" si="1"/>
        <v>1568.8079568000001</v>
      </c>
      <c r="AF16" s="241">
        <f t="shared" si="0"/>
        <v>1164.4257815999999</v>
      </c>
      <c r="AG16" s="241">
        <f t="shared" si="0"/>
        <v>908.64187559999993</v>
      </c>
      <c r="AH16" s="108">
        <f t="shared" si="0"/>
        <v>889.15357799999992</v>
      </c>
      <c r="AI16" s="108">
        <f t="shared" si="0"/>
        <v>842.86887119999994</v>
      </c>
      <c r="AJ16" s="112"/>
      <c r="AK16" s="112"/>
      <c r="AL16" s="42"/>
      <c r="AM16" s="42"/>
      <c r="AN16" s="42"/>
    </row>
    <row r="17" spans="2:40" ht="15.5" x14ac:dyDescent="0.35">
      <c r="B17" s="257">
        <v>12</v>
      </c>
      <c r="C17" s="257"/>
      <c r="D17" s="257"/>
      <c r="E17" s="57">
        <v>1699.135947</v>
      </c>
      <c r="F17" s="57">
        <v>1337.3844227999998</v>
      </c>
      <c r="G17" s="57">
        <v>1127.8852236</v>
      </c>
      <c r="H17" s="57">
        <v>1010.955438</v>
      </c>
      <c r="I17" s="57">
        <v>1063.3302378000001</v>
      </c>
      <c r="J17" s="57"/>
      <c r="K17" s="200">
        <v>1100</v>
      </c>
      <c r="L17" s="200">
        <v>1120</v>
      </c>
      <c r="M17" s="200">
        <v>1000</v>
      </c>
      <c r="N17" s="200">
        <v>950</v>
      </c>
      <c r="O17" s="200">
        <v>875</v>
      </c>
      <c r="P17" s="200">
        <v>850</v>
      </c>
      <c r="Q17" s="200">
        <v>740</v>
      </c>
      <c r="R17" s="224">
        <v>730</v>
      </c>
      <c r="S17" s="240"/>
      <c r="T17" s="57">
        <v>1699.135947</v>
      </c>
      <c r="U17" s="57">
        <v>1337.3844227999998</v>
      </c>
      <c r="V17" s="57">
        <v>1127.8852236</v>
      </c>
      <c r="W17" s="57">
        <v>1010.955438</v>
      </c>
      <c r="X17" s="57">
        <v>1063.3302378000001</v>
      </c>
      <c r="Y17" s="240"/>
      <c r="Z17" s="241"/>
      <c r="AA17" s="241"/>
      <c r="AB17" s="241"/>
      <c r="AC17" s="241"/>
      <c r="AD17" s="241"/>
      <c r="AE17" s="241">
        <f t="shared" si="1"/>
        <v>1699.135947</v>
      </c>
      <c r="AF17" s="241">
        <f t="shared" si="0"/>
        <v>1337.3844227999998</v>
      </c>
      <c r="AG17" s="241">
        <f t="shared" si="0"/>
        <v>1127.8852236</v>
      </c>
      <c r="AH17" s="108">
        <f t="shared" si="0"/>
        <v>1010.955438</v>
      </c>
      <c r="AI17" s="108">
        <f t="shared" si="0"/>
        <v>1063.3302378000001</v>
      </c>
      <c r="AJ17" s="112"/>
      <c r="AK17" s="112"/>
      <c r="AL17" s="42"/>
      <c r="AM17" s="42"/>
      <c r="AN17" s="42"/>
    </row>
    <row r="18" spans="2:40" ht="15.5" x14ac:dyDescent="0.35">
      <c r="B18" s="257">
        <v>13</v>
      </c>
      <c r="C18" s="257"/>
      <c r="D18" s="257"/>
      <c r="E18" s="57">
        <v>1829.4639371999999</v>
      </c>
      <c r="F18" s="57">
        <v>1457.9682642000002</v>
      </c>
      <c r="G18" s="57">
        <v>1176.6059676</v>
      </c>
      <c r="H18" s="57">
        <v>1042.6239215999999</v>
      </c>
      <c r="I18" s="57">
        <v>1112.0509817999998</v>
      </c>
      <c r="J18" s="57"/>
      <c r="K18" s="200">
        <v>1200</v>
      </c>
      <c r="L18" s="200">
        <v>1220</v>
      </c>
      <c r="M18" s="200">
        <v>1100</v>
      </c>
      <c r="N18" s="200">
        <v>1025</v>
      </c>
      <c r="O18" s="200">
        <v>925</v>
      </c>
      <c r="P18" s="200">
        <v>875</v>
      </c>
      <c r="Q18" s="200">
        <v>765</v>
      </c>
      <c r="R18" s="224">
        <v>755</v>
      </c>
      <c r="S18" s="240"/>
      <c r="T18" s="57">
        <v>1829.4639371999999</v>
      </c>
      <c r="U18" s="57">
        <v>1457.9682642000002</v>
      </c>
      <c r="V18" s="57">
        <v>1176.6059676</v>
      </c>
      <c r="W18" s="57">
        <v>1042.6239215999999</v>
      </c>
      <c r="X18" s="57">
        <v>1112.0509817999998</v>
      </c>
      <c r="Y18" s="240"/>
      <c r="Z18" s="241"/>
      <c r="AA18" s="241"/>
      <c r="AB18" s="241"/>
      <c r="AC18" s="241"/>
      <c r="AD18" s="241"/>
      <c r="AE18" s="241">
        <f t="shared" si="1"/>
        <v>1829.4639371999999</v>
      </c>
      <c r="AF18" s="241">
        <f t="shared" si="0"/>
        <v>1457.9682642000002</v>
      </c>
      <c r="AG18" s="241">
        <f t="shared" si="0"/>
        <v>1176.6059676</v>
      </c>
      <c r="AH18" s="108">
        <f t="shared" si="0"/>
        <v>1042.6239215999999</v>
      </c>
      <c r="AI18" s="108">
        <f t="shared" si="0"/>
        <v>1112.0509817999998</v>
      </c>
      <c r="AJ18" s="112"/>
      <c r="AK18" s="112"/>
      <c r="AL18" s="42"/>
      <c r="AM18" s="42"/>
      <c r="AN18" s="42"/>
    </row>
    <row r="19" spans="2:40" ht="15.5" x14ac:dyDescent="0.35">
      <c r="B19" s="257">
        <v>14</v>
      </c>
      <c r="C19" s="257"/>
      <c r="D19" s="257"/>
      <c r="E19" s="57">
        <v>1896.4549602</v>
      </c>
      <c r="F19" s="57">
        <v>1610.2205891999999</v>
      </c>
      <c r="G19" s="57">
        <v>1372.7069621999999</v>
      </c>
      <c r="H19" s="57">
        <v>1285.0096229999997</v>
      </c>
      <c r="I19" s="57">
        <v>1242.378972</v>
      </c>
      <c r="J19" s="57"/>
      <c r="K19" s="200">
        <v>1300</v>
      </c>
      <c r="L19" s="200">
        <v>1320</v>
      </c>
      <c r="M19" s="200">
        <v>1200</v>
      </c>
      <c r="N19" s="200">
        <v>1175</v>
      </c>
      <c r="O19" s="200">
        <v>1075</v>
      </c>
      <c r="P19" s="200">
        <v>1025</v>
      </c>
      <c r="Q19" s="200">
        <v>975</v>
      </c>
      <c r="R19" s="224">
        <v>950</v>
      </c>
      <c r="S19" s="240"/>
      <c r="T19" s="57">
        <v>1896.4549602</v>
      </c>
      <c r="U19" s="57">
        <v>1610.2205891999999</v>
      </c>
      <c r="V19" s="57">
        <v>1372.7069621999999</v>
      </c>
      <c r="W19" s="57">
        <v>1285.0096229999997</v>
      </c>
      <c r="X19" s="57">
        <v>1242.378972</v>
      </c>
      <c r="Y19" s="240"/>
      <c r="Z19" s="241"/>
      <c r="AA19" s="241"/>
      <c r="AB19" s="241"/>
      <c r="AC19" s="241"/>
      <c r="AD19" s="241"/>
      <c r="AE19" s="241">
        <f t="shared" si="1"/>
        <v>1896.4549602</v>
      </c>
      <c r="AF19" s="241">
        <f t="shared" si="0"/>
        <v>1610.2205891999999</v>
      </c>
      <c r="AG19" s="241">
        <f t="shared" si="0"/>
        <v>1372.7069621999999</v>
      </c>
      <c r="AH19" s="108">
        <f t="shared" si="0"/>
        <v>1285.0096229999997</v>
      </c>
      <c r="AI19" s="108">
        <f t="shared" si="0"/>
        <v>1242.378972</v>
      </c>
      <c r="AJ19" s="112"/>
      <c r="AK19" s="112"/>
      <c r="AL19" s="42"/>
      <c r="AM19" s="42"/>
      <c r="AN19" s="42"/>
    </row>
    <row r="20" spans="2:40" ht="15.5" x14ac:dyDescent="0.35">
      <c r="B20" s="257">
        <v>15</v>
      </c>
      <c r="C20" s="257"/>
      <c r="D20" s="257"/>
      <c r="E20" s="57">
        <v>1961.0099459999999</v>
      </c>
      <c r="F20" s="57">
        <v>1718.6242446000001</v>
      </c>
      <c r="G20" s="57">
        <v>1437.2619479999996</v>
      </c>
      <c r="H20" s="57">
        <v>1350.7826273999999</v>
      </c>
      <c r="I20" s="57">
        <v>1306.9339577999999</v>
      </c>
      <c r="J20" s="57"/>
      <c r="K20" s="200">
        <v>1400</v>
      </c>
      <c r="L20" s="200">
        <v>1420</v>
      </c>
      <c r="M20" s="200">
        <v>1300</v>
      </c>
      <c r="N20" s="200">
        <v>1225</v>
      </c>
      <c r="O20" s="200">
        <v>1125</v>
      </c>
      <c r="P20" s="200">
        <v>1075</v>
      </c>
      <c r="Q20" s="200">
        <v>1025</v>
      </c>
      <c r="R20" s="224">
        <v>1000</v>
      </c>
      <c r="S20" s="240"/>
      <c r="T20" s="57">
        <v>1961.0099459999999</v>
      </c>
      <c r="U20" s="57">
        <v>1718.6242446000001</v>
      </c>
      <c r="V20" s="57">
        <v>1437.2619479999996</v>
      </c>
      <c r="W20" s="57">
        <v>1350.7826273999999</v>
      </c>
      <c r="X20" s="57">
        <v>1306.9339577999999</v>
      </c>
      <c r="Y20" s="240"/>
      <c r="Z20" s="241"/>
      <c r="AA20" s="241"/>
      <c r="AB20" s="241"/>
      <c r="AC20" s="241"/>
      <c r="AD20" s="241"/>
      <c r="AE20" s="241">
        <f t="shared" si="1"/>
        <v>1961.0099459999999</v>
      </c>
      <c r="AF20" s="241">
        <f t="shared" si="0"/>
        <v>1718.6242446000001</v>
      </c>
      <c r="AG20" s="241">
        <f t="shared" si="0"/>
        <v>1437.2619479999996</v>
      </c>
      <c r="AH20" s="108">
        <f t="shared" si="0"/>
        <v>1350.7826273999999</v>
      </c>
      <c r="AI20" s="108">
        <f t="shared" si="0"/>
        <v>1306.9339577999999</v>
      </c>
      <c r="AJ20" s="112"/>
      <c r="AK20" s="112"/>
      <c r="AL20" s="42"/>
      <c r="AM20" s="42"/>
      <c r="AN20" s="42"/>
    </row>
    <row r="21" spans="2:40" ht="15.5" x14ac:dyDescent="0.35">
      <c r="B21" s="257">
        <v>16</v>
      </c>
      <c r="C21" s="257"/>
      <c r="D21" s="257"/>
      <c r="E21" s="57">
        <v>2026.7829504000001</v>
      </c>
      <c r="F21" s="57">
        <v>1850.1702533999999</v>
      </c>
      <c r="G21" s="57">
        <v>1568.8079568000001</v>
      </c>
      <c r="H21" s="57">
        <v>1481.1106175999998</v>
      </c>
      <c r="I21" s="57">
        <v>1437.2619479999996</v>
      </c>
      <c r="J21" s="57"/>
      <c r="K21" s="200">
        <v>1500</v>
      </c>
      <c r="L21" s="200">
        <v>1520</v>
      </c>
      <c r="M21" s="200">
        <v>1400</v>
      </c>
      <c r="N21" s="200">
        <v>1325</v>
      </c>
      <c r="O21" s="200">
        <v>1225</v>
      </c>
      <c r="P21" s="200">
        <v>1175</v>
      </c>
      <c r="Q21" s="200">
        <v>1125</v>
      </c>
      <c r="R21" s="224">
        <v>1100</v>
      </c>
      <c r="S21" s="240"/>
      <c r="T21" s="57">
        <v>2026.7829504000001</v>
      </c>
      <c r="U21" s="57">
        <v>1850.1702533999999</v>
      </c>
      <c r="V21" s="57">
        <v>1568.8079568000001</v>
      </c>
      <c r="W21" s="57">
        <v>1481.1106175999998</v>
      </c>
      <c r="X21" s="57">
        <v>1437.2619479999996</v>
      </c>
      <c r="Y21" s="240"/>
      <c r="Z21" s="241"/>
      <c r="AA21" s="241"/>
      <c r="AB21" s="241"/>
      <c r="AC21" s="241"/>
      <c r="AD21" s="241"/>
      <c r="AE21" s="241">
        <f t="shared" si="1"/>
        <v>2026.7829504000001</v>
      </c>
      <c r="AF21" s="241">
        <f t="shared" si="0"/>
        <v>1850.1702533999999</v>
      </c>
      <c r="AG21" s="241">
        <f t="shared" si="0"/>
        <v>1568.8079568000001</v>
      </c>
      <c r="AH21" s="108">
        <f t="shared" si="0"/>
        <v>1481.1106175999998</v>
      </c>
      <c r="AI21" s="108">
        <f t="shared" si="0"/>
        <v>1437.2619479999996</v>
      </c>
      <c r="AJ21" s="112"/>
      <c r="AK21" s="112"/>
      <c r="AL21" s="42"/>
      <c r="AM21" s="42"/>
      <c r="AN21" s="42"/>
    </row>
    <row r="22" spans="2:40" ht="15.5" x14ac:dyDescent="0.35">
      <c r="B22" s="257">
        <v>17</v>
      </c>
      <c r="C22" s="257"/>
      <c r="D22" s="257"/>
      <c r="E22" s="57">
        <v>2091.3379362000001</v>
      </c>
      <c r="F22" s="57">
        <v>1980.4982435999998</v>
      </c>
      <c r="G22" s="57">
        <v>1699.135947</v>
      </c>
      <c r="H22" s="57">
        <v>1611.4386077999998</v>
      </c>
      <c r="I22" s="57">
        <v>1568.8079568000001</v>
      </c>
      <c r="J22" s="57"/>
      <c r="K22" s="200">
        <v>1600</v>
      </c>
      <c r="L22" s="200">
        <v>1620</v>
      </c>
      <c r="M22" s="200">
        <v>1500</v>
      </c>
      <c r="N22" s="200">
        <v>1425</v>
      </c>
      <c r="O22" s="200">
        <v>1325</v>
      </c>
      <c r="P22" s="200">
        <v>1275</v>
      </c>
      <c r="Q22" s="200">
        <v>1225</v>
      </c>
      <c r="R22" s="224">
        <v>1200</v>
      </c>
      <c r="S22" s="240"/>
      <c r="T22" s="57">
        <v>2091.3379362000001</v>
      </c>
      <c r="U22" s="57">
        <v>1980.4982435999998</v>
      </c>
      <c r="V22" s="57">
        <v>1699.135947</v>
      </c>
      <c r="W22" s="57">
        <v>1611.4386077999998</v>
      </c>
      <c r="X22" s="57">
        <v>1568.8079568000001</v>
      </c>
      <c r="Y22" s="240"/>
      <c r="Z22" s="241"/>
      <c r="AA22" s="241"/>
      <c r="AB22" s="241"/>
      <c r="AC22" s="241"/>
      <c r="AD22" s="241"/>
      <c r="AE22" s="241">
        <f t="shared" si="1"/>
        <v>2091.3379362000001</v>
      </c>
      <c r="AF22" s="241">
        <f t="shared" ref="AF22:AF34" si="2">U22-AA22</f>
        <v>1980.4982435999998</v>
      </c>
      <c r="AG22" s="241">
        <f t="shared" ref="AG22:AG34" si="3">V22-AB22</f>
        <v>1699.135947</v>
      </c>
      <c r="AH22" s="108">
        <f t="shared" ref="AH22:AH34" si="4">W22-AC22</f>
        <v>1611.4386077999998</v>
      </c>
      <c r="AI22" s="108">
        <f t="shared" ref="AI22:AI34" si="5">X22-AD22</f>
        <v>1568.8079568000001</v>
      </c>
      <c r="AJ22" s="112"/>
      <c r="AK22" s="112"/>
      <c r="AL22" s="42"/>
      <c r="AM22" s="42"/>
      <c r="AN22" s="42"/>
    </row>
    <row r="23" spans="2:40" ht="15.5" x14ac:dyDescent="0.35">
      <c r="B23" s="257">
        <v>18</v>
      </c>
      <c r="C23" s="257"/>
      <c r="D23" s="257"/>
      <c r="E23" s="57">
        <v>2221.6659263999995</v>
      </c>
      <c r="F23" s="57">
        <v>2110.8262338</v>
      </c>
      <c r="G23" s="57">
        <v>1829.4639371999999</v>
      </c>
      <c r="H23" s="57">
        <v>1742.9846166</v>
      </c>
      <c r="I23" s="57">
        <v>1699.135947</v>
      </c>
      <c r="J23" s="57"/>
      <c r="K23" s="200">
        <v>1700</v>
      </c>
      <c r="L23" s="200">
        <v>1720</v>
      </c>
      <c r="M23" s="200">
        <v>1600</v>
      </c>
      <c r="N23" s="200">
        <v>1525</v>
      </c>
      <c r="O23" s="200">
        <v>1425</v>
      </c>
      <c r="P23" s="200">
        <v>1375</v>
      </c>
      <c r="Q23" s="200">
        <v>1325</v>
      </c>
      <c r="R23" s="224">
        <v>1300</v>
      </c>
      <c r="S23" s="240"/>
      <c r="T23" s="57">
        <v>2221.6659263999995</v>
      </c>
      <c r="U23" s="57">
        <v>2110.8262338</v>
      </c>
      <c r="V23" s="57">
        <v>1829.4639371999999</v>
      </c>
      <c r="W23" s="57">
        <v>1742.9846166</v>
      </c>
      <c r="X23" s="57">
        <v>1699.135947</v>
      </c>
      <c r="Y23" s="240"/>
      <c r="Z23" s="241"/>
      <c r="AA23" s="241"/>
      <c r="AB23" s="241"/>
      <c r="AC23" s="241"/>
      <c r="AD23" s="241"/>
      <c r="AE23" s="241">
        <f t="shared" si="1"/>
        <v>2221.6659263999995</v>
      </c>
      <c r="AF23" s="241">
        <f t="shared" si="2"/>
        <v>2110.8262338</v>
      </c>
      <c r="AG23" s="241">
        <f t="shared" si="3"/>
        <v>1829.4639371999999</v>
      </c>
      <c r="AH23" s="108">
        <f t="shared" si="4"/>
        <v>1742.9846166</v>
      </c>
      <c r="AI23" s="108">
        <f t="shared" si="5"/>
        <v>1699.135947</v>
      </c>
      <c r="AJ23" s="112"/>
      <c r="AK23" s="112"/>
      <c r="AL23" s="42"/>
      <c r="AM23" s="42"/>
      <c r="AN23" s="42"/>
    </row>
    <row r="24" spans="2:40" ht="15.5" x14ac:dyDescent="0.35">
      <c r="B24" s="257">
        <v>19</v>
      </c>
      <c r="C24" s="257"/>
      <c r="D24" s="257"/>
      <c r="E24" s="57">
        <v>2353.2119352</v>
      </c>
      <c r="F24" s="57">
        <v>2242.3722425999995</v>
      </c>
      <c r="G24" s="57">
        <v>1961.0099459999999</v>
      </c>
      <c r="H24" s="57">
        <v>1852.6062906</v>
      </c>
      <c r="I24" s="57">
        <v>1764.9089513999998</v>
      </c>
      <c r="J24" s="57"/>
      <c r="K24" s="200">
        <v>1800</v>
      </c>
      <c r="L24" s="200">
        <v>1820</v>
      </c>
      <c r="M24" s="200">
        <v>1700</v>
      </c>
      <c r="N24" s="200">
        <v>1625</v>
      </c>
      <c r="O24" s="200">
        <v>1525</v>
      </c>
      <c r="P24" s="200">
        <v>1475</v>
      </c>
      <c r="Q24" s="200">
        <v>1425</v>
      </c>
      <c r="R24" s="224">
        <v>1350</v>
      </c>
      <c r="S24" s="240"/>
      <c r="T24" s="57">
        <v>2353.2119352</v>
      </c>
      <c r="U24" s="57">
        <v>2242.3722425999995</v>
      </c>
      <c r="V24" s="57">
        <v>1961.0099459999999</v>
      </c>
      <c r="W24" s="57">
        <v>1852.6062906</v>
      </c>
      <c r="X24" s="57">
        <v>1764.9089513999998</v>
      </c>
      <c r="Y24" s="240"/>
      <c r="Z24" s="241"/>
      <c r="AA24" s="241"/>
      <c r="AB24" s="241"/>
      <c r="AC24" s="241"/>
      <c r="AD24" s="241"/>
      <c r="AE24" s="241">
        <f t="shared" si="1"/>
        <v>2353.2119352</v>
      </c>
      <c r="AF24" s="241">
        <f t="shared" si="2"/>
        <v>2242.3722425999995</v>
      </c>
      <c r="AG24" s="241">
        <f t="shared" si="3"/>
        <v>1961.0099459999999</v>
      </c>
      <c r="AH24" s="108">
        <f t="shared" si="4"/>
        <v>1852.6062906</v>
      </c>
      <c r="AI24" s="108">
        <f t="shared" si="5"/>
        <v>1764.9089513999998</v>
      </c>
      <c r="AJ24" s="112"/>
      <c r="AK24" s="112"/>
      <c r="AL24" s="42"/>
      <c r="AM24" s="42"/>
      <c r="AN24" s="42"/>
    </row>
    <row r="25" spans="2:40" ht="15.5" x14ac:dyDescent="0.35">
      <c r="B25" s="257">
        <v>20</v>
      </c>
      <c r="C25" s="257"/>
      <c r="D25" s="257"/>
      <c r="E25" s="57">
        <v>2483.5399254000004</v>
      </c>
      <c r="F25" s="57">
        <v>2415.3308838000003</v>
      </c>
      <c r="G25" s="57">
        <v>2221.6659263999995</v>
      </c>
      <c r="H25" s="57">
        <v>2113.2622710000001</v>
      </c>
      <c r="I25" s="57">
        <v>2026.7829504000001</v>
      </c>
      <c r="J25" s="57"/>
      <c r="K25" s="200">
        <v>1900</v>
      </c>
      <c r="L25" s="200">
        <v>1920</v>
      </c>
      <c r="M25" s="200">
        <v>1800</v>
      </c>
      <c r="N25" s="200">
        <v>1825</v>
      </c>
      <c r="O25" s="200">
        <v>1725</v>
      </c>
      <c r="P25" s="200">
        <v>1675</v>
      </c>
      <c r="Q25" s="200">
        <v>1625</v>
      </c>
      <c r="R25" s="224">
        <v>1550</v>
      </c>
      <c r="S25" s="240"/>
      <c r="T25" s="57">
        <v>2483.5399254000004</v>
      </c>
      <c r="U25" s="57">
        <v>2415.3308838000003</v>
      </c>
      <c r="V25" s="57">
        <v>2221.6659263999995</v>
      </c>
      <c r="W25" s="57">
        <v>2113.2622710000001</v>
      </c>
      <c r="X25" s="57">
        <v>2026.7829504000001</v>
      </c>
      <c r="Y25" s="240"/>
      <c r="Z25" s="241"/>
      <c r="AA25" s="241"/>
      <c r="AB25" s="241"/>
      <c r="AC25" s="241"/>
      <c r="AD25" s="241"/>
      <c r="AE25" s="241">
        <f t="shared" si="1"/>
        <v>2483.5399254000004</v>
      </c>
      <c r="AF25" s="241">
        <f t="shared" si="2"/>
        <v>2415.3308838000003</v>
      </c>
      <c r="AG25" s="241">
        <f t="shared" si="3"/>
        <v>2221.6659263999995</v>
      </c>
      <c r="AH25" s="108">
        <f t="shared" si="4"/>
        <v>2113.2622710000001</v>
      </c>
      <c r="AI25" s="108">
        <f t="shared" si="5"/>
        <v>2026.7829504000001</v>
      </c>
      <c r="AJ25" s="112"/>
      <c r="AK25" s="112"/>
      <c r="AL25" s="42"/>
      <c r="AM25" s="42"/>
      <c r="AN25" s="42"/>
    </row>
    <row r="26" spans="2:40" ht="15.5" x14ac:dyDescent="0.35">
      <c r="B26" s="257">
        <v>21</v>
      </c>
      <c r="C26" s="257"/>
      <c r="D26" s="257"/>
      <c r="E26" s="57">
        <v>2875.7419146000002</v>
      </c>
      <c r="F26" s="57">
        <v>2721.0535523999997</v>
      </c>
      <c r="G26" s="57">
        <v>2320.325433</v>
      </c>
      <c r="H26" s="57">
        <v>2179.0352754</v>
      </c>
      <c r="I26" s="57">
        <v>2091.3379362000001</v>
      </c>
      <c r="J26" s="57"/>
      <c r="K26" s="201">
        <v>2200</v>
      </c>
      <c r="L26" s="200">
        <v>2220</v>
      </c>
      <c r="M26" s="200">
        <v>2100</v>
      </c>
      <c r="N26" s="200">
        <v>1925</v>
      </c>
      <c r="O26" s="200">
        <v>1825</v>
      </c>
      <c r="P26" s="200">
        <v>1725</v>
      </c>
      <c r="Q26" s="200">
        <v>1675</v>
      </c>
      <c r="R26" s="224">
        <v>1600</v>
      </c>
      <c r="S26" s="240"/>
      <c r="T26" s="57">
        <v>2875.7419146000002</v>
      </c>
      <c r="U26" s="57">
        <v>2721.0535523999997</v>
      </c>
      <c r="V26" s="57">
        <v>2320.325433</v>
      </c>
      <c r="W26" s="57">
        <v>2179.0352754</v>
      </c>
      <c r="X26" s="57">
        <v>2091.3379362000001</v>
      </c>
      <c r="Y26" s="240"/>
      <c r="Z26" s="241"/>
      <c r="AA26" s="241"/>
      <c r="AB26" s="241"/>
      <c r="AC26" s="241"/>
      <c r="AD26" s="241"/>
      <c r="AE26" s="241">
        <f t="shared" si="1"/>
        <v>2875.7419146000002</v>
      </c>
      <c r="AF26" s="241">
        <f t="shared" si="2"/>
        <v>2721.0535523999997</v>
      </c>
      <c r="AG26" s="241">
        <f t="shared" si="3"/>
        <v>2320.325433</v>
      </c>
      <c r="AH26" s="108">
        <f t="shared" si="4"/>
        <v>2179.0352754</v>
      </c>
      <c r="AI26" s="108">
        <f t="shared" si="5"/>
        <v>2091.3379362000001</v>
      </c>
      <c r="AJ26" s="112"/>
      <c r="AK26" s="112"/>
      <c r="AL26" s="42"/>
      <c r="AM26" s="42"/>
      <c r="AN26" s="42"/>
    </row>
    <row r="27" spans="2:40" ht="15.5" x14ac:dyDescent="0.35">
      <c r="B27" s="257">
        <v>22</v>
      </c>
      <c r="C27" s="257"/>
      <c r="D27" s="257"/>
      <c r="E27" s="57">
        <v>3136.3978950000001</v>
      </c>
      <c r="F27" s="57">
        <v>3014.596035</v>
      </c>
      <c r="G27" s="57">
        <v>2712.5274221999994</v>
      </c>
      <c r="H27" s="57">
        <v>2591.9435807999998</v>
      </c>
      <c r="I27" s="57">
        <v>2483.5399254000004</v>
      </c>
      <c r="J27" s="57"/>
      <c r="K27" s="200">
        <v>2400</v>
      </c>
      <c r="L27" s="200">
        <v>2420</v>
      </c>
      <c r="M27" s="200">
        <v>2300</v>
      </c>
      <c r="N27" s="200">
        <v>2200</v>
      </c>
      <c r="O27" s="200">
        <v>2100</v>
      </c>
      <c r="P27" s="200">
        <v>2050</v>
      </c>
      <c r="Q27" s="200">
        <v>2000</v>
      </c>
      <c r="R27" s="224">
        <v>1900</v>
      </c>
      <c r="S27" s="240"/>
      <c r="T27" s="57">
        <v>3136.3978950000001</v>
      </c>
      <c r="U27" s="57">
        <v>3014.596035</v>
      </c>
      <c r="V27" s="57">
        <v>2712.5274221999994</v>
      </c>
      <c r="W27" s="57">
        <v>2591.9435807999998</v>
      </c>
      <c r="X27" s="57">
        <v>2483.5399254000004</v>
      </c>
      <c r="Y27" s="240"/>
      <c r="Z27" s="241"/>
      <c r="AA27" s="241"/>
      <c r="AB27" s="241"/>
      <c r="AC27" s="241"/>
      <c r="AD27" s="241"/>
      <c r="AE27" s="241">
        <f t="shared" si="1"/>
        <v>3136.3978950000001</v>
      </c>
      <c r="AF27" s="241">
        <f t="shared" si="2"/>
        <v>3014.596035</v>
      </c>
      <c r="AG27" s="241">
        <f t="shared" si="3"/>
        <v>2712.5274221999994</v>
      </c>
      <c r="AH27" s="108">
        <f t="shared" si="4"/>
        <v>2591.9435807999998</v>
      </c>
      <c r="AI27" s="108">
        <f t="shared" si="5"/>
        <v>2483.5399254000004</v>
      </c>
      <c r="AJ27" s="112"/>
      <c r="AK27" s="112"/>
      <c r="AL27" s="42"/>
      <c r="AM27" s="42"/>
      <c r="AN27" s="42"/>
    </row>
    <row r="28" spans="2:40" ht="15.5" x14ac:dyDescent="0.35">
      <c r="B28" s="257">
        <v>23</v>
      </c>
      <c r="C28" s="257"/>
      <c r="D28" s="257"/>
      <c r="E28" s="57">
        <v>3398.271894</v>
      </c>
      <c r="F28" s="57">
        <v>3297.1763501999999</v>
      </c>
      <c r="G28" s="57">
        <v>2875.7419146000002</v>
      </c>
      <c r="H28" s="57">
        <v>2792.9166497999995</v>
      </c>
      <c r="I28" s="57">
        <v>2811.1869288000003</v>
      </c>
      <c r="J28" s="57"/>
      <c r="K28" s="200">
        <v>2600</v>
      </c>
      <c r="L28" s="200">
        <v>2620</v>
      </c>
      <c r="M28" s="200">
        <v>2500</v>
      </c>
      <c r="N28" s="200">
        <v>2450</v>
      </c>
      <c r="O28" s="200">
        <v>2410</v>
      </c>
      <c r="P28" s="200">
        <v>2390</v>
      </c>
      <c r="Q28" s="200">
        <v>2170</v>
      </c>
      <c r="R28" s="224">
        <v>2150</v>
      </c>
      <c r="S28" s="240"/>
      <c r="T28" s="57">
        <v>3398.271894</v>
      </c>
      <c r="U28" s="57">
        <v>3297.1763501999999</v>
      </c>
      <c r="V28" s="57">
        <v>2875.7419146000002</v>
      </c>
      <c r="W28" s="57">
        <v>2792.9166497999995</v>
      </c>
      <c r="X28" s="57">
        <v>2811.1869288000003</v>
      </c>
      <c r="Y28" s="240"/>
      <c r="Z28" s="241"/>
      <c r="AA28" s="241"/>
      <c r="AB28" s="241"/>
      <c r="AC28" s="241"/>
      <c r="AD28" s="241"/>
      <c r="AE28" s="241">
        <f t="shared" si="1"/>
        <v>3398.271894</v>
      </c>
      <c r="AF28" s="241">
        <f t="shared" si="2"/>
        <v>3297.1763501999999</v>
      </c>
      <c r="AG28" s="241">
        <f t="shared" si="3"/>
        <v>2875.7419146000002</v>
      </c>
      <c r="AH28" s="108">
        <f t="shared" si="4"/>
        <v>2792.9166497999995</v>
      </c>
      <c r="AI28" s="108">
        <f t="shared" si="5"/>
        <v>2811.1869288000003</v>
      </c>
      <c r="AJ28" s="112"/>
      <c r="AK28" s="112"/>
      <c r="AL28" s="42"/>
      <c r="AM28" s="42"/>
      <c r="AN28" s="42"/>
    </row>
    <row r="29" spans="2:40" ht="15.5" x14ac:dyDescent="0.35">
      <c r="B29" s="257">
        <v>24</v>
      </c>
      <c r="C29" s="257"/>
      <c r="D29" s="257"/>
      <c r="E29" s="57">
        <v>3660.1458929999994</v>
      </c>
      <c r="F29" s="57">
        <v>3450.6466937999994</v>
      </c>
      <c r="G29" s="57">
        <v>3006.0699047999997</v>
      </c>
      <c r="H29" s="57">
        <v>2901.3203051999999</v>
      </c>
      <c r="I29" s="57">
        <v>2875.7419146000002</v>
      </c>
      <c r="J29" s="57"/>
      <c r="K29" s="200">
        <v>2800</v>
      </c>
      <c r="L29" s="200">
        <v>2820</v>
      </c>
      <c r="M29" s="200">
        <v>2700</v>
      </c>
      <c r="N29" s="200">
        <v>2400</v>
      </c>
      <c r="O29" s="200">
        <v>2360</v>
      </c>
      <c r="P29" s="200">
        <v>2240</v>
      </c>
      <c r="Q29" s="200">
        <v>2220</v>
      </c>
      <c r="R29" s="224">
        <v>2200</v>
      </c>
      <c r="S29" s="240"/>
      <c r="T29" s="57">
        <v>3660.1458929999994</v>
      </c>
      <c r="U29" s="57">
        <v>3450.6466937999994</v>
      </c>
      <c r="V29" s="57">
        <v>3006.0699047999997</v>
      </c>
      <c r="W29" s="57">
        <v>2901.3203051999999</v>
      </c>
      <c r="X29" s="57">
        <v>2875.7419146000002</v>
      </c>
      <c r="Y29" s="240"/>
      <c r="Z29" s="241"/>
      <c r="AA29" s="241"/>
      <c r="AB29" s="241"/>
      <c r="AC29" s="241"/>
      <c r="AD29" s="241"/>
      <c r="AE29" s="241">
        <f t="shared" si="1"/>
        <v>3660.1458929999994</v>
      </c>
      <c r="AF29" s="241">
        <f t="shared" si="2"/>
        <v>3450.6466937999994</v>
      </c>
      <c r="AG29" s="241">
        <f t="shared" si="3"/>
        <v>3006.0699047999997</v>
      </c>
      <c r="AH29" s="108">
        <f t="shared" si="4"/>
        <v>2901.3203051999999</v>
      </c>
      <c r="AI29" s="108">
        <f t="shared" si="5"/>
        <v>2875.7419146000002</v>
      </c>
      <c r="AJ29" s="112"/>
      <c r="AK29" s="112"/>
      <c r="AL29" s="42"/>
      <c r="AM29" s="42"/>
      <c r="AN29" s="42"/>
    </row>
    <row r="30" spans="2:40" ht="15.5" x14ac:dyDescent="0.35">
      <c r="B30" s="257">
        <v>25</v>
      </c>
      <c r="C30" s="257"/>
      <c r="D30" s="257"/>
      <c r="E30" s="57">
        <v>4052.3478821999997</v>
      </c>
      <c r="F30" s="57">
        <v>3864.7730177999997</v>
      </c>
      <c r="G30" s="57">
        <v>3228.9673085999998</v>
      </c>
      <c r="H30" s="57">
        <v>2967.0933095999999</v>
      </c>
      <c r="I30" s="57">
        <v>2941.5149189999997</v>
      </c>
      <c r="J30" s="57"/>
      <c r="K30" s="200">
        <v>3100</v>
      </c>
      <c r="L30" s="200">
        <v>3120</v>
      </c>
      <c r="M30" s="200">
        <v>3000</v>
      </c>
      <c r="N30" s="200">
        <v>2750</v>
      </c>
      <c r="O30" s="200">
        <v>2650</v>
      </c>
      <c r="P30" s="200">
        <v>2290</v>
      </c>
      <c r="Q30" s="200">
        <v>2270</v>
      </c>
      <c r="R30" s="224">
        <v>2250</v>
      </c>
      <c r="S30" s="240"/>
      <c r="T30" s="57">
        <v>4052.3478821999997</v>
      </c>
      <c r="U30" s="57">
        <v>3864.7730177999997</v>
      </c>
      <c r="V30" s="57">
        <v>3228.9673085999998</v>
      </c>
      <c r="W30" s="57">
        <v>2967.0933095999999</v>
      </c>
      <c r="X30" s="57">
        <v>2941.5149189999997</v>
      </c>
      <c r="Y30" s="240"/>
      <c r="Z30" s="241"/>
      <c r="AA30" s="241"/>
      <c r="AB30" s="241"/>
      <c r="AC30" s="241"/>
      <c r="AD30" s="241"/>
      <c r="AE30" s="241">
        <f t="shared" si="1"/>
        <v>4052.3478821999997</v>
      </c>
      <c r="AF30" s="241">
        <f t="shared" si="2"/>
        <v>3864.7730177999997</v>
      </c>
      <c r="AG30" s="241">
        <f t="shared" si="3"/>
        <v>3228.9673085999998</v>
      </c>
      <c r="AH30" s="108">
        <f t="shared" si="4"/>
        <v>2967.0933095999999</v>
      </c>
      <c r="AI30" s="108">
        <f t="shared" si="5"/>
        <v>2941.5149189999997</v>
      </c>
      <c r="AJ30" s="112"/>
      <c r="AK30" s="112"/>
      <c r="AL30" s="42"/>
      <c r="AM30" s="42"/>
      <c r="AN30" s="42"/>
    </row>
    <row r="31" spans="2:40" ht="15.5" x14ac:dyDescent="0.35">
      <c r="B31" s="257">
        <v>26</v>
      </c>
      <c r="C31" s="257"/>
      <c r="D31" s="257"/>
      <c r="E31" s="57">
        <v>4574.8778616</v>
      </c>
      <c r="F31" s="57">
        <v>4321.5299927999995</v>
      </c>
      <c r="G31" s="57">
        <v>3587.064777</v>
      </c>
      <c r="H31" s="57">
        <v>3425.0683032000002</v>
      </c>
      <c r="I31" s="57">
        <v>3398.271894</v>
      </c>
      <c r="J31" s="57"/>
      <c r="K31" s="200">
        <v>3500</v>
      </c>
      <c r="L31" s="200">
        <v>3520</v>
      </c>
      <c r="M31" s="200">
        <v>3400</v>
      </c>
      <c r="N31" s="200">
        <v>3000</v>
      </c>
      <c r="O31" s="200">
        <v>2850</v>
      </c>
      <c r="P31" s="200">
        <v>2640</v>
      </c>
      <c r="Q31" s="200">
        <v>2620</v>
      </c>
      <c r="R31" s="224">
        <v>2600</v>
      </c>
      <c r="S31" s="240"/>
      <c r="T31" s="57">
        <v>4574.8778616</v>
      </c>
      <c r="U31" s="57">
        <v>4321.5299927999995</v>
      </c>
      <c r="V31" s="57">
        <v>3587.064777</v>
      </c>
      <c r="W31" s="57">
        <v>3425.0683032000002</v>
      </c>
      <c r="X31" s="57">
        <v>3398.271894</v>
      </c>
      <c r="Y31" s="240"/>
      <c r="Z31" s="241"/>
      <c r="AA31" s="241"/>
      <c r="AB31" s="241"/>
      <c r="AC31" s="241"/>
      <c r="AD31" s="241"/>
      <c r="AE31" s="241">
        <f t="shared" si="1"/>
        <v>4574.8778616</v>
      </c>
      <c r="AF31" s="241">
        <f t="shared" si="2"/>
        <v>4321.5299927999995</v>
      </c>
      <c r="AG31" s="241">
        <f t="shared" si="3"/>
        <v>3587.064777</v>
      </c>
      <c r="AH31" s="108">
        <f t="shared" si="4"/>
        <v>3425.0683032000002</v>
      </c>
      <c r="AI31" s="108">
        <f t="shared" si="5"/>
        <v>3398.271894</v>
      </c>
      <c r="AJ31" s="112"/>
      <c r="AK31" s="112"/>
      <c r="AL31" s="42"/>
      <c r="AM31" s="42"/>
      <c r="AN31" s="42"/>
    </row>
    <row r="32" spans="2:40" ht="15.5" x14ac:dyDescent="0.35">
      <c r="B32" s="257">
        <v>27</v>
      </c>
      <c r="C32" s="257"/>
      <c r="D32" s="257"/>
      <c r="E32" s="57">
        <v>5227.7358311999997</v>
      </c>
      <c r="F32" s="57">
        <v>4975.6059810000006</v>
      </c>
      <c r="G32" s="57">
        <v>4510.3228757999996</v>
      </c>
      <c r="H32" s="57">
        <v>4313.0038625999996</v>
      </c>
      <c r="I32" s="57">
        <v>4182.6758724000001</v>
      </c>
      <c r="J32" s="57"/>
      <c r="K32" s="200">
        <v>4000</v>
      </c>
      <c r="L32" s="200">
        <v>4020</v>
      </c>
      <c r="M32" s="200">
        <v>3800</v>
      </c>
      <c r="N32" s="200">
        <v>3600</v>
      </c>
      <c r="O32" s="200">
        <v>3500</v>
      </c>
      <c r="P32" s="200">
        <v>3400</v>
      </c>
      <c r="Q32" s="200">
        <v>3300</v>
      </c>
      <c r="R32" s="224">
        <v>3200</v>
      </c>
      <c r="S32" s="240"/>
      <c r="T32" s="57">
        <v>5227.7358311999997</v>
      </c>
      <c r="U32" s="57">
        <v>4975.6059810000006</v>
      </c>
      <c r="V32" s="57">
        <v>4510.3228757999996</v>
      </c>
      <c r="W32" s="57">
        <v>4313.0038625999996</v>
      </c>
      <c r="X32" s="57">
        <v>4182.6758724000001</v>
      </c>
      <c r="Y32" s="240"/>
      <c r="Z32" s="241"/>
      <c r="AA32" s="241"/>
      <c r="AB32" s="241"/>
      <c r="AC32" s="241"/>
      <c r="AD32" s="241"/>
      <c r="AE32" s="241">
        <f t="shared" si="1"/>
        <v>5227.7358311999997</v>
      </c>
      <c r="AF32" s="241">
        <f t="shared" si="2"/>
        <v>4975.6059810000006</v>
      </c>
      <c r="AG32" s="241">
        <f t="shared" si="3"/>
        <v>4510.3228757999996</v>
      </c>
      <c r="AH32" s="108">
        <f t="shared" si="4"/>
        <v>4313.0038625999996</v>
      </c>
      <c r="AI32" s="108">
        <f t="shared" si="5"/>
        <v>4182.6758724000001</v>
      </c>
      <c r="AJ32" s="112"/>
      <c r="AK32" s="112"/>
      <c r="AL32" s="42"/>
      <c r="AM32" s="42"/>
      <c r="AN32" s="42"/>
    </row>
    <row r="33" spans="2:40" ht="15.5" x14ac:dyDescent="0.35">
      <c r="B33" s="257">
        <v>28</v>
      </c>
      <c r="C33" s="257"/>
      <c r="D33" s="257"/>
      <c r="E33" s="57">
        <v>5619.9378203999995</v>
      </c>
      <c r="F33" s="57">
        <v>5367.8079701999986</v>
      </c>
      <c r="G33" s="57">
        <v>4902.5248650000003</v>
      </c>
      <c r="H33" s="57">
        <v>4705.2058518000003</v>
      </c>
      <c r="I33" s="57">
        <v>4574.8778616</v>
      </c>
      <c r="J33" s="57"/>
      <c r="K33" s="200">
        <v>4300</v>
      </c>
      <c r="L33" s="200">
        <v>4320</v>
      </c>
      <c r="M33" s="200">
        <v>4100</v>
      </c>
      <c r="N33" s="200">
        <v>3900</v>
      </c>
      <c r="O33" s="200">
        <v>3800</v>
      </c>
      <c r="P33" s="200">
        <v>3700</v>
      </c>
      <c r="Q33" s="200">
        <v>3600</v>
      </c>
      <c r="R33" s="224">
        <v>3500</v>
      </c>
      <c r="S33" s="240"/>
      <c r="T33" s="57">
        <v>5619.9378203999995</v>
      </c>
      <c r="U33" s="57">
        <v>5367.8079701999986</v>
      </c>
      <c r="V33" s="57">
        <v>4902.5248650000003</v>
      </c>
      <c r="W33" s="57">
        <v>4705.2058518000003</v>
      </c>
      <c r="X33" s="57">
        <v>4574.8778616</v>
      </c>
      <c r="Y33" s="240"/>
      <c r="Z33" s="241"/>
      <c r="AA33" s="241"/>
      <c r="AB33" s="241"/>
      <c r="AC33" s="241"/>
      <c r="AD33" s="241"/>
      <c r="AE33" s="241">
        <f t="shared" si="1"/>
        <v>5619.9378203999995</v>
      </c>
      <c r="AF33" s="241">
        <f t="shared" si="2"/>
        <v>5367.8079701999986</v>
      </c>
      <c r="AG33" s="241">
        <f t="shared" si="3"/>
        <v>4902.5248650000003</v>
      </c>
      <c r="AH33" s="108">
        <f t="shared" si="4"/>
        <v>4705.2058518000003</v>
      </c>
      <c r="AI33" s="108">
        <f t="shared" si="5"/>
        <v>4574.8778616</v>
      </c>
      <c r="AJ33" s="112"/>
      <c r="AK33" s="112"/>
      <c r="AL33" s="42"/>
      <c r="AM33" s="42"/>
      <c r="AN33" s="42"/>
    </row>
    <row r="34" spans="2:40" ht="15.5" x14ac:dyDescent="0.35">
      <c r="B34" s="406">
        <v>29</v>
      </c>
      <c r="C34" s="406"/>
      <c r="D34" s="406"/>
      <c r="E34" s="57">
        <v>6012.1398095999994</v>
      </c>
      <c r="F34" s="57">
        <v>5724.6874200000002</v>
      </c>
      <c r="G34" s="57">
        <v>5294.7268542000002</v>
      </c>
      <c r="H34" s="57">
        <v>5097.4078410000002</v>
      </c>
      <c r="I34" s="57">
        <v>4967.0798508000007</v>
      </c>
      <c r="J34" s="227"/>
      <c r="K34" s="228">
        <v>4600</v>
      </c>
      <c r="L34" s="228">
        <v>4620</v>
      </c>
      <c r="M34" s="228">
        <v>4320</v>
      </c>
      <c r="N34" s="228">
        <v>4200</v>
      </c>
      <c r="O34" s="228">
        <v>4100</v>
      </c>
      <c r="P34" s="228">
        <v>4000</v>
      </c>
      <c r="Q34" s="228">
        <v>3900</v>
      </c>
      <c r="R34" s="224">
        <v>3800</v>
      </c>
      <c r="S34" s="240"/>
      <c r="T34" s="57">
        <v>6012.1398095999994</v>
      </c>
      <c r="U34" s="57">
        <v>5724.6874200000002</v>
      </c>
      <c r="V34" s="57">
        <v>5294.7268542000002</v>
      </c>
      <c r="W34" s="57">
        <v>5097.4078410000002</v>
      </c>
      <c r="X34" s="57">
        <v>4967.0798508000007</v>
      </c>
      <c r="Y34" s="240"/>
      <c r="Z34" s="241"/>
      <c r="AA34" s="241"/>
      <c r="AB34" s="241"/>
      <c r="AC34" s="241"/>
      <c r="AD34" s="241"/>
      <c r="AE34" s="241">
        <f t="shared" si="1"/>
        <v>6012.1398095999994</v>
      </c>
      <c r="AF34" s="241">
        <f t="shared" si="2"/>
        <v>5724.6874200000002</v>
      </c>
      <c r="AG34" s="241">
        <f t="shared" si="3"/>
        <v>5294.7268542000002</v>
      </c>
      <c r="AH34" s="108">
        <f t="shared" si="4"/>
        <v>5097.4078410000002</v>
      </c>
      <c r="AI34" s="108">
        <f t="shared" si="5"/>
        <v>4967.0798508000007</v>
      </c>
      <c r="AJ34" s="112"/>
      <c r="AK34" s="112"/>
      <c r="AL34" s="42"/>
      <c r="AM34" s="42"/>
      <c r="AN34" s="42"/>
    </row>
    <row r="35" spans="2:40" ht="15.5" x14ac:dyDescent="0.35">
      <c r="B35" s="101"/>
      <c r="C35" s="101"/>
      <c r="D35" s="101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112"/>
      <c r="R35" s="42"/>
      <c r="S35" s="242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112"/>
      <c r="AI35" s="112"/>
      <c r="AJ35" s="112"/>
      <c r="AK35" s="112"/>
      <c r="AL35" s="42"/>
      <c r="AM35" s="42"/>
      <c r="AN35" s="42"/>
    </row>
    <row r="36" spans="2:40" ht="18.5" x14ac:dyDescent="0.35">
      <c r="B36" s="101"/>
      <c r="C36" s="101"/>
      <c r="D36" s="101"/>
      <c r="E36" s="96"/>
      <c r="F36" s="96"/>
      <c r="G36" s="96"/>
      <c r="H36" s="96"/>
      <c r="I36" s="96"/>
      <c r="J36" s="96"/>
      <c r="K36" s="95"/>
      <c r="L36" s="96" t="s">
        <v>1926</v>
      </c>
      <c r="M36" s="97">
        <f>H37</f>
        <v>668</v>
      </c>
      <c r="N36" s="405" t="str">
        <f>VLOOKUP(H37,B60:D4900,2,FALSE)</f>
        <v>Oslo</v>
      </c>
      <c r="O36" s="405"/>
      <c r="P36" s="225">
        <f>VLOOKUP(H37,B61:D4901,3,FALSE)</f>
        <v>1</v>
      </c>
      <c r="Q36" s="112"/>
      <c r="R36" s="4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42"/>
      <c r="AM36" s="42"/>
      <c r="AN36" s="42"/>
    </row>
    <row r="37" spans="2:40" ht="18.5" x14ac:dyDescent="0.35">
      <c r="B37" s="101"/>
      <c r="C37" s="101"/>
      <c r="D37" s="101"/>
      <c r="E37" s="96"/>
      <c r="F37" s="337" t="s">
        <v>1924</v>
      </c>
      <c r="G37" s="337"/>
      <c r="H37" s="229">
        <v>668</v>
      </c>
      <c r="I37" s="401" t="str">
        <f>VLOOKUP(H37,B61:D4901,2,FALSE)</f>
        <v>Oslo</v>
      </c>
      <c r="J37" s="401"/>
      <c r="K37" s="95"/>
      <c r="L37" s="96" t="s">
        <v>1927</v>
      </c>
      <c r="M37" s="97">
        <f>H38</f>
        <v>669</v>
      </c>
      <c r="N37" s="405" t="str">
        <f>VLOOKUP(H38,B61:D4901,2,FALSE)</f>
        <v>Oslo</v>
      </c>
      <c r="O37" s="405"/>
      <c r="P37" s="225">
        <f>VLOOKUP(H38,B61:D4901,3,FALSE)</f>
        <v>1</v>
      </c>
      <c r="Q37" s="112"/>
      <c r="R37" s="4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42"/>
      <c r="AM37" s="42"/>
      <c r="AN37" s="42"/>
    </row>
    <row r="38" spans="2:40" ht="18.5" x14ac:dyDescent="0.35">
      <c r="B38" s="101"/>
      <c r="C38" s="400" t="s">
        <v>1912</v>
      </c>
      <c r="D38" s="400"/>
      <c r="E38" s="96"/>
      <c r="F38" s="337" t="s">
        <v>1925</v>
      </c>
      <c r="G38" s="337"/>
      <c r="H38" s="229">
        <v>669</v>
      </c>
      <c r="I38" s="401" t="str">
        <f>VLOOKUP(H38,B61:D4901,2,FALSE)</f>
        <v>Oslo</v>
      </c>
      <c r="J38" s="401"/>
      <c r="K38" s="95"/>
      <c r="L38" s="96"/>
      <c r="M38" s="217" t="s">
        <v>1900</v>
      </c>
      <c r="N38" s="217"/>
      <c r="O38" s="225">
        <f>(P36+P37)</f>
        <v>2</v>
      </c>
      <c r="P38" s="225"/>
      <c r="Q38" s="112"/>
      <c r="R38" s="4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42"/>
      <c r="AM38" s="42"/>
      <c r="AN38" s="42"/>
    </row>
    <row r="39" spans="2:40" ht="15.5" x14ac:dyDescent="0.35">
      <c r="B39" s="101"/>
      <c r="C39" s="138" t="s">
        <v>1895</v>
      </c>
      <c r="D39" s="219">
        <v>2000</v>
      </c>
      <c r="E39" s="96"/>
      <c r="F39" s="337" t="s">
        <v>1897</v>
      </c>
      <c r="G39" s="337"/>
      <c r="H39" s="229">
        <v>1300</v>
      </c>
      <c r="I39" s="404">
        <f>H39</f>
        <v>1300</v>
      </c>
      <c r="J39" s="404"/>
      <c r="K39" s="95"/>
      <c r="L39" s="96"/>
      <c r="M39" s="217" t="s">
        <v>1901</v>
      </c>
      <c r="N39" s="217"/>
      <c r="O39" s="225">
        <f>IF($O$40&lt;=1999,$E$4,IF($O$40&lt;=2999,$F$4,IF($O$40&lt;=4999,$G$4,IF($O$40&lt;=9999,$H$4,IF($O$40&lt;=1499,$I$4,IF($O$40&lt;=19999,$J$4,IF($O$40&lt;=24999,$K$4,IF($O$40&gt;=25000,$L$4,))))))))</f>
        <v>1</v>
      </c>
      <c r="P39" s="225"/>
      <c r="Q39" s="112"/>
      <c r="R39" s="4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42"/>
      <c r="AM39" s="42"/>
      <c r="AN39" s="42"/>
    </row>
    <row r="40" spans="2:40" ht="15.5" x14ac:dyDescent="0.35">
      <c r="B40" s="101"/>
      <c r="C40" s="138" t="s">
        <v>1896</v>
      </c>
      <c r="D40" s="219">
        <v>286</v>
      </c>
      <c r="E40" s="101"/>
      <c r="F40" s="337" t="s">
        <v>1904</v>
      </c>
      <c r="G40" s="337"/>
      <c r="H40" s="229">
        <v>0</v>
      </c>
      <c r="I40" s="101"/>
      <c r="J40" s="101"/>
      <c r="K40" s="95"/>
      <c r="L40" s="101"/>
      <c r="M40" s="217" t="s">
        <v>1899</v>
      </c>
      <c r="N40" s="217"/>
      <c r="O40" s="230">
        <f>MAX(I39,I43,I45,I47,I48)</f>
        <v>1300</v>
      </c>
      <c r="P40" s="225"/>
      <c r="Q40" s="112"/>
      <c r="R40" s="4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42"/>
      <c r="AM40" s="42"/>
      <c r="AN40" s="42"/>
    </row>
    <row r="41" spans="2:40" ht="15.5" x14ac:dyDescent="0.35">
      <c r="B41" s="101"/>
      <c r="C41" s="109" t="s">
        <v>1909</v>
      </c>
      <c r="D41" s="231">
        <v>0.4</v>
      </c>
      <c r="E41" s="101"/>
      <c r="F41" s="337" t="s">
        <v>1905</v>
      </c>
      <c r="G41" s="337"/>
      <c r="H41" s="229">
        <v>0</v>
      </c>
      <c r="I41" s="101"/>
      <c r="J41" s="101"/>
      <c r="K41" s="101"/>
      <c r="L41" s="101"/>
      <c r="M41" s="101"/>
      <c r="N41" s="101"/>
      <c r="O41" s="101"/>
      <c r="P41" s="101"/>
      <c r="Q41" s="112"/>
      <c r="R41" s="4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42"/>
      <c r="AM41" s="42"/>
      <c r="AN41" s="42"/>
    </row>
    <row r="42" spans="2:40" ht="16.5" customHeight="1" x14ac:dyDescent="0.35">
      <c r="B42" s="101"/>
      <c r="C42" s="113"/>
      <c r="D42" s="95"/>
      <c r="E42" s="101"/>
      <c r="F42" s="337" t="s">
        <v>1906</v>
      </c>
      <c r="G42" s="337"/>
      <c r="H42" s="229">
        <v>0</v>
      </c>
      <c r="I42" s="343" t="s">
        <v>1899</v>
      </c>
      <c r="J42" s="343"/>
      <c r="K42" s="95"/>
      <c r="L42" s="402" t="s">
        <v>1958</v>
      </c>
      <c r="M42" s="402"/>
      <c r="N42" s="403">
        <f>VLOOKUP(O38,B6:E32,4,FALSE)</f>
        <v>654.07598819999998</v>
      </c>
      <c r="O42" s="403"/>
      <c r="P42" s="101"/>
      <c r="Q42" s="112"/>
      <c r="R42" s="4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42"/>
      <c r="AM42" s="42"/>
      <c r="AN42" s="42"/>
    </row>
    <row r="43" spans="2:40" ht="16.5" customHeight="1" x14ac:dyDescent="0.35">
      <c r="B43" s="400" t="s">
        <v>1944</v>
      </c>
      <c r="C43" s="400"/>
      <c r="D43" s="400"/>
      <c r="E43" s="101"/>
      <c r="F43" s="337" t="s">
        <v>1908</v>
      </c>
      <c r="G43" s="337"/>
      <c r="H43" s="103">
        <f>(H40*H41*H42)/1000000</f>
        <v>0</v>
      </c>
      <c r="I43" s="404">
        <f>H43*D40</f>
        <v>0</v>
      </c>
      <c r="J43" s="404"/>
      <c r="K43" s="95"/>
      <c r="L43" s="95"/>
      <c r="M43" s="95"/>
      <c r="N43" s="95"/>
      <c r="O43" s="95"/>
      <c r="P43" s="101"/>
      <c r="Q43" s="112"/>
      <c r="R43" s="4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42"/>
      <c r="AM43" s="42"/>
      <c r="AN43" s="42"/>
    </row>
    <row r="44" spans="2:40" ht="16.5" customHeight="1" x14ac:dyDescent="0.35">
      <c r="B44" s="138" t="s">
        <v>1926</v>
      </c>
      <c r="C44" s="138" t="s">
        <v>1927</v>
      </c>
      <c r="D44" s="138" t="s">
        <v>1945</v>
      </c>
      <c r="E44" s="101"/>
      <c r="F44" s="95"/>
      <c r="G44" s="95"/>
      <c r="H44" s="95"/>
      <c r="I44" s="232"/>
      <c r="J44" s="107"/>
      <c r="K44" s="101"/>
      <c r="L44" s="334" t="s">
        <v>1898</v>
      </c>
      <c r="M44" s="335">
        <f>IF(N42&gt;=((((INDEX(F6:M32,O38,O39))*O40)/1000)+I52+H53),N42,(((INDEX(F6:M32,O38,O39))*O40)/1000)+I52+H53)</f>
        <v>679.28897322</v>
      </c>
      <c r="N44" s="335"/>
      <c r="O44" s="335"/>
      <c r="P44" s="101"/>
      <c r="Q44" s="112"/>
      <c r="R44" s="4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42"/>
      <c r="AM44" s="42"/>
      <c r="AN44" s="42"/>
    </row>
    <row r="45" spans="2:40" ht="17.25" customHeight="1" x14ac:dyDescent="0.35">
      <c r="B45" s="233">
        <v>0</v>
      </c>
      <c r="C45" s="233">
        <v>2599</v>
      </c>
      <c r="D45" s="234">
        <v>0</v>
      </c>
      <c r="E45" s="101"/>
      <c r="F45" s="337" t="s">
        <v>1907</v>
      </c>
      <c r="G45" s="337"/>
      <c r="H45" s="229">
        <v>0</v>
      </c>
      <c r="I45" s="404">
        <f>H45*D40</f>
        <v>0</v>
      </c>
      <c r="J45" s="404"/>
      <c r="K45" s="95"/>
      <c r="L45" s="334"/>
      <c r="M45" s="335"/>
      <c r="N45" s="335"/>
      <c r="O45" s="335"/>
      <c r="P45" s="101"/>
      <c r="Q45" s="112"/>
      <c r="R45" s="4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42"/>
      <c r="AM45" s="42"/>
      <c r="AN45" s="42"/>
    </row>
    <row r="46" spans="2:40" ht="16.5" customHeight="1" x14ac:dyDescent="0.35">
      <c r="B46" s="233">
        <v>2601</v>
      </c>
      <c r="C46" s="233">
        <v>2977</v>
      </c>
      <c r="D46" s="234">
        <v>0</v>
      </c>
      <c r="E46" s="101"/>
      <c r="F46" s="337" t="s">
        <v>1902</v>
      </c>
      <c r="G46" s="337"/>
      <c r="H46" s="226">
        <v>0</v>
      </c>
      <c r="I46" s="107"/>
      <c r="J46" s="107"/>
      <c r="K46" s="108"/>
      <c r="L46" s="334"/>
      <c r="M46" s="335"/>
      <c r="N46" s="335"/>
      <c r="O46" s="335"/>
      <c r="P46" s="101"/>
      <c r="Q46" s="112"/>
      <c r="R46" s="4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42"/>
      <c r="AM46" s="42"/>
      <c r="AN46" s="42"/>
    </row>
    <row r="47" spans="2:40" ht="16.5" customHeight="1" x14ac:dyDescent="0.35">
      <c r="B47" s="233">
        <v>3101</v>
      </c>
      <c r="C47" s="233">
        <v>3399</v>
      </c>
      <c r="D47" s="234">
        <v>0</v>
      </c>
      <c r="E47" s="101"/>
      <c r="F47" s="337" t="s">
        <v>1903</v>
      </c>
      <c r="G47" s="337"/>
      <c r="H47" s="103">
        <f>H46*D41</f>
        <v>0</v>
      </c>
      <c r="I47" s="404">
        <f>H47*D39</f>
        <v>0</v>
      </c>
      <c r="J47" s="404"/>
      <c r="K47" s="108"/>
      <c r="L47" s="334"/>
      <c r="M47" s="335"/>
      <c r="N47" s="335"/>
      <c r="O47" s="335"/>
      <c r="P47" s="101"/>
      <c r="Q47" s="112"/>
      <c r="R47" s="4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42"/>
      <c r="AM47" s="42"/>
      <c r="AN47" s="42"/>
    </row>
    <row r="48" spans="2:40" ht="16.5" customHeight="1" x14ac:dyDescent="0.35">
      <c r="B48" s="233">
        <v>3400</v>
      </c>
      <c r="C48" s="233">
        <v>3699</v>
      </c>
      <c r="D48" s="234">
        <v>0</v>
      </c>
      <c r="E48" s="101"/>
      <c r="F48" s="407" t="s">
        <v>1938</v>
      </c>
      <c r="G48" s="407"/>
      <c r="H48" s="226"/>
      <c r="I48" s="404">
        <f>H48*D39</f>
        <v>0</v>
      </c>
      <c r="J48" s="404"/>
      <c r="K48" s="108"/>
      <c r="L48" s="95"/>
      <c r="M48" s="95"/>
      <c r="N48" s="95"/>
      <c r="O48" s="95"/>
      <c r="P48" s="101"/>
      <c r="Q48" s="112"/>
      <c r="R48" s="4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42"/>
      <c r="AM48" s="42"/>
      <c r="AN48" s="42"/>
    </row>
    <row r="49" spans="1:40" ht="16.5" customHeight="1" x14ac:dyDescent="0.35">
      <c r="B49" s="233">
        <v>3701</v>
      </c>
      <c r="C49" s="233">
        <v>3899</v>
      </c>
      <c r="D49" s="234">
        <v>0</v>
      </c>
      <c r="E49" s="101"/>
      <c r="F49" s="109"/>
      <c r="G49" s="109"/>
      <c r="H49" s="226"/>
      <c r="I49" s="104"/>
      <c r="J49" s="104"/>
      <c r="K49" s="108"/>
      <c r="L49" s="336" t="s">
        <v>1946</v>
      </c>
      <c r="M49" s="336"/>
      <c r="N49" s="336"/>
      <c r="O49" s="336"/>
      <c r="P49" s="101"/>
      <c r="Q49" s="112"/>
      <c r="R49" s="4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42"/>
      <c r="AM49" s="42"/>
      <c r="AN49" s="42"/>
    </row>
    <row r="50" spans="1:40" ht="16.5" customHeight="1" x14ac:dyDescent="0.35">
      <c r="B50" s="233">
        <v>3901</v>
      </c>
      <c r="C50" s="233">
        <v>3999</v>
      </c>
      <c r="D50" s="234">
        <v>0</v>
      </c>
      <c r="E50" s="101"/>
      <c r="F50" s="407" t="s">
        <v>1939</v>
      </c>
      <c r="G50" s="407"/>
      <c r="H50" s="95"/>
      <c r="I50" s="104"/>
      <c r="J50" s="104"/>
      <c r="K50" s="108"/>
      <c r="L50" s="336"/>
      <c r="M50" s="336"/>
      <c r="N50" s="336"/>
      <c r="O50" s="336"/>
      <c r="P50" s="101"/>
      <c r="Q50" s="112"/>
      <c r="R50" s="4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42"/>
      <c r="AM50" s="42"/>
      <c r="AN50" s="42"/>
    </row>
    <row r="51" spans="1:40" ht="16.5" customHeight="1" x14ac:dyDescent="0.35">
      <c r="B51" s="233">
        <v>4001</v>
      </c>
      <c r="C51" s="233">
        <v>4999</v>
      </c>
      <c r="D51" s="234">
        <v>0</v>
      </c>
      <c r="E51" s="101"/>
      <c r="F51" s="330" t="s">
        <v>1940</v>
      </c>
      <c r="G51" s="330"/>
      <c r="H51" s="235">
        <v>650</v>
      </c>
      <c r="I51" s="104"/>
      <c r="J51" s="104"/>
      <c r="K51" s="108"/>
      <c r="L51" s="334" t="s">
        <v>1898</v>
      </c>
      <c r="M51" s="335">
        <f>IF(PARTIGODS!$M$36&lt;=PARTIGODS!C45,(PARTIGODS!$M$44-(PARTIGODS!$M$44-PARTIGODS!D45)),IF(PARTIGODS!$M$36&lt;=PARTIGODS!C46,(PARTIGODS!$M$44-(PARTIGODS!$M$44*PARTIGODS!D46)),IF(PARTIGODS!$M$36&lt;=PARTIGODS!C47,(PARTIGODS!$M$44-(PARTIGODS!$M$44*PARTIGODS!D47)),IF(PARTIGODS!$M$36&lt;=PARTIGODS!C48,(PARTIGODS!$M$44-(PARTIGODS!$M$44*PARTIGODS!D48)),IF(PARTIGODS!$M$36&lt;=PARTIGODS!C49,(PARTIGODS!$M$44-(PARTIGODS!$M$44*PARTIGODS!D49)),IF(PARTIGODS!$M$36&lt;=PARTIGODS!C50,(PARTIGODS!$M$44-(PARTIGODS!$M$44*D50)),IF(PARTIGODS!$M$36&lt;=PARTIGODS!C51,(PARTIGODS!$M$44-(PARTIGODS!$M$44*PARTIGODS!D51)),IF(PARTIGODS!$M$36&lt;=PARTIGODS!C52,(PARTIGODS!$M$44-(PARTIGODS!$M$44*PARTIGODS!D52)),IF(PARTIGODS!$M$36&lt;=PARTIGODS!C53,(PARTIGODS!$M$44-(PARTIGODS!$M$44*PARTIGODS!D53)),IF(PARTIGODS!$M$36&lt;=PARTIGODS!C54,(PARTIGODS!$M$44-(PARTIGODS!$M$44*PARTIGODS!D54)),IF(PARTIGODS!$M$36&lt;=PARTIGODS!C55,(PARTIGODS!$M$44-(PARTIGODS!$M$44*PARTIGODS!D55)),IF(PARTIGODS!$M$36&lt;=PARTIGODS!C56,(PARTIGODS!$M$44-(PARTIGODS!$M$44*PARTIGODS!D56)),PARTIGODS!$M$44))))))))))))</f>
        <v>0</v>
      </c>
      <c r="N51" s="335"/>
      <c r="O51" s="335"/>
      <c r="P51" s="101"/>
      <c r="Q51" s="11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</row>
    <row r="52" spans="1:40" ht="16.5" customHeight="1" x14ac:dyDescent="0.35">
      <c r="B52" s="233">
        <v>5001</v>
      </c>
      <c r="C52" s="233">
        <v>5399</v>
      </c>
      <c r="D52" s="234">
        <v>0</v>
      </c>
      <c r="E52" s="101"/>
      <c r="F52" s="330" t="s">
        <v>1941</v>
      </c>
      <c r="G52" s="330" t="s">
        <v>1941</v>
      </c>
      <c r="H52" s="236">
        <v>0</v>
      </c>
      <c r="I52" s="404">
        <f>H51*H52</f>
        <v>0</v>
      </c>
      <c r="J52" s="404"/>
      <c r="K52" s="108"/>
      <c r="L52" s="334"/>
      <c r="M52" s="335"/>
      <c r="N52" s="335"/>
      <c r="O52" s="335"/>
      <c r="P52" s="101"/>
      <c r="Q52" s="11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</row>
    <row r="53" spans="1:40" ht="15" customHeight="1" x14ac:dyDescent="0.45">
      <c r="B53" s="233">
        <v>5400</v>
      </c>
      <c r="C53" s="233">
        <v>5599</v>
      </c>
      <c r="D53" s="234">
        <v>0</v>
      </c>
      <c r="E53" s="101"/>
      <c r="F53" s="330" t="s">
        <v>1943</v>
      </c>
      <c r="G53" s="330" t="s">
        <v>1942</v>
      </c>
      <c r="H53" s="236">
        <v>0</v>
      </c>
      <c r="I53" s="110"/>
      <c r="J53" s="101"/>
      <c r="K53" s="108"/>
      <c r="L53" s="334"/>
      <c r="M53" s="335"/>
      <c r="N53" s="335"/>
      <c r="O53" s="335"/>
      <c r="P53" s="101"/>
      <c r="Q53" s="11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</row>
    <row r="54" spans="1:40" ht="16.5" customHeight="1" x14ac:dyDescent="0.45">
      <c r="B54" s="233">
        <v>5600</v>
      </c>
      <c r="C54" s="233">
        <v>5994</v>
      </c>
      <c r="D54" s="234">
        <v>0</v>
      </c>
      <c r="E54" s="101"/>
      <c r="F54" s="95"/>
      <c r="G54" s="237"/>
      <c r="H54" s="237"/>
      <c r="I54" s="110"/>
      <c r="J54" s="218"/>
      <c r="K54" s="108"/>
      <c r="L54" s="334"/>
      <c r="M54" s="335"/>
      <c r="N54" s="335"/>
      <c r="O54" s="335"/>
      <c r="P54" s="101"/>
      <c r="Q54" s="11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</row>
    <row r="55" spans="1:40" ht="18.75" customHeight="1" x14ac:dyDescent="0.45">
      <c r="B55" s="233">
        <v>6001</v>
      </c>
      <c r="C55" s="233">
        <v>6699</v>
      </c>
      <c r="D55" s="234">
        <v>0</v>
      </c>
      <c r="E55" s="101"/>
      <c r="F55" s="238" t="s">
        <v>1928</v>
      </c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1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</row>
    <row r="56" spans="1:40" ht="18.75" customHeight="1" x14ac:dyDescent="0.45">
      <c r="B56" s="233">
        <v>6700</v>
      </c>
      <c r="C56" s="233">
        <v>9999</v>
      </c>
      <c r="D56" s="234">
        <v>0</v>
      </c>
      <c r="E56" s="101"/>
      <c r="F56" s="238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1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</row>
    <row r="57" spans="1:40" ht="18.5" x14ac:dyDescent="0.45">
      <c r="B57" s="101"/>
      <c r="C57" s="101"/>
      <c r="D57" s="101"/>
      <c r="E57" s="101"/>
      <c r="F57" s="238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1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</row>
    <row r="58" spans="1:40" ht="15.5" x14ac:dyDescent="0.35"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</row>
    <row r="59" spans="1:40" ht="15" thickBot="1" x14ac:dyDescent="0.4">
      <c r="B59" s="3" t="s">
        <v>1891</v>
      </c>
      <c r="C59" s="1" t="s">
        <v>1892</v>
      </c>
      <c r="D59" s="23"/>
      <c r="E59" s="24">
        <v>1</v>
      </c>
      <c r="F59" s="25">
        <v>2</v>
      </c>
      <c r="G59" s="25">
        <v>3</v>
      </c>
      <c r="H59" s="25">
        <v>4</v>
      </c>
      <c r="I59" s="25">
        <v>5</v>
      </c>
      <c r="J59" s="25">
        <v>6</v>
      </c>
      <c r="K59" s="25">
        <v>7</v>
      </c>
      <c r="L59" s="25">
        <v>8</v>
      </c>
      <c r="M59" s="25">
        <v>9</v>
      </c>
      <c r="N59" s="25"/>
      <c r="O59" s="25"/>
      <c r="P59" s="25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</row>
    <row r="60" spans="1:40" ht="15.5" thickTop="1" thickBot="1" x14ac:dyDescent="0.4">
      <c r="A60" s="76" t="s">
        <v>1892</v>
      </c>
      <c r="B60" s="3" t="s">
        <v>1891</v>
      </c>
      <c r="C60" s="1" t="s">
        <v>1892</v>
      </c>
      <c r="D60" s="26" t="s">
        <v>1894</v>
      </c>
      <c r="E60" s="27" t="s">
        <v>1930</v>
      </c>
      <c r="F60" s="28" t="s">
        <v>1931</v>
      </c>
      <c r="G60" s="28" t="s">
        <v>1932</v>
      </c>
      <c r="H60" s="28" t="s">
        <v>1933</v>
      </c>
      <c r="I60" s="28" t="s">
        <v>1934</v>
      </c>
      <c r="J60" s="28" t="s">
        <v>1935</v>
      </c>
      <c r="K60" s="28" t="s">
        <v>1936</v>
      </c>
      <c r="L60" s="28" t="s">
        <v>1937</v>
      </c>
      <c r="M60" s="28"/>
      <c r="N60" s="28"/>
      <c r="O60" s="28"/>
      <c r="P60" s="28"/>
      <c r="Q60" s="172">
        <v>2018</v>
      </c>
      <c r="R60" s="173">
        <v>2017</v>
      </c>
      <c r="S60" s="42">
        <v>2016</v>
      </c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</row>
    <row r="61" spans="1:40" ht="12" customHeight="1" thickTop="1" x14ac:dyDescent="0.35">
      <c r="A61" s="77" t="s">
        <v>7</v>
      </c>
      <c r="B61" s="6">
        <v>1</v>
      </c>
      <c r="C61" s="6" t="s">
        <v>7</v>
      </c>
      <c r="D61" s="29">
        <v>1</v>
      </c>
      <c r="E61" s="30">
        <f>IF(D61=1,$E$6,IF(D61=2,$E$7,IF(D61=3,$E$8,IF(D61=4,$E$9,IF(D61=5,$E$10,IF(D61=6,$E$11,IF(D61=7,$E$12,IF(D61=8,$E$13,IF(D61=9,$E$14,IF(D61=10,$E$15,IF(D61=11,$E$16,IF(D61=12,$E$17,IF(D61=13,$E$18,IF(D61=14,$E$19,IF(D61=15,$E$20,IF(D61=16,$E$21,IF(D61=17,$E$22,IF(D61=18,$E$23,IF(D61=19,$E$24,IF(D61=20,$E$25,IF(D61=21,$E$26,IF(D61=22,$E$27,IF(D61=23,$E$28,IF(D61=24,$E$29,IF(D61=25,$E$30,IF(D61=26,$E$31,IF(D61=27,$E$32,IF(D61=28,$E$33,IF(D61=29,$E$34)))))))))))))))))))))))))))))</f>
        <v>522.5299794</v>
      </c>
      <c r="F61" s="30">
        <f>IF(D61=1,$F$6,IF(D61=2,$F$7,IF(D61=3,$F$8,IF(D61=4,$F$9,IF(D61=5,$F$10,IF(D61=6,$F$11,IF(D61=7,$F$12,IF(D61=8,$F$13,IF(D61=9,$F$14,IF(D61=10,$F$15,IF(D61=11,$F$16,IF(D61=12,$F$17,IF(D61=13,$F$18,IF(D61=14,$F$19,IF(D61=15,$F$20,IF(D61=16,$F$21,IF(D61=17,$F$22,IF(D61=18,$F$23,IF(D61=19,$F$24,IF(D61=20,$F$25,IF(D61=21,$F$26,IF(D61=22,$F$27,IF(D61=23,$F$28,IF(D61=24,$F$29,IF(D61=25,$F$30,IF(D61=26,$F$31,IF(D61=27,$F$32,IF(D61=28,$E$33,IF(D61=29,$E$34)))))))))))))))))))))))))))))</f>
        <v>405.60019380000006</v>
      </c>
      <c r="G61" s="30">
        <f>IF(D61=1,$G$6,IF(D61=2,$G$7,IF(D61=3,$G$8,IF(D61=4,$G$9,IF(D61=5,$G$10,IF(D61=6,$G$11,IF(D61=7,$G$12,IF(D61=8,$G$13,IF(D61=9,$G$14,IF(D61=10,$G$15,IF(D61=11,$G$16,IF(D61=12,$G$17,IF(D61=13,$G$18,IF(D61=14,$G$19,IF(D61=15,$G$20,IF(D61=16,$G$21,IF(D61=17,$G$22,IF(D61=18,$G$23,IF(D61=19,$G$24,IF(D61=20,$G$25,IF(D61=21,$G$26,IF(D61=22,$G$27,IF(D61=23,$G$28,IF(D61=24,$G$29,IF(D61=25,$G$30,IF(D61=26,$G$31,IF(D61=27,$G$32,IF(D61=28,$E$33,IF(D61=29,$E$34)))))))))))))))))))))))))))))</f>
        <v>293.54248259999997</v>
      </c>
      <c r="H61" s="30">
        <f>IF(D61=1,$H$6,IF(D61=2,$H$7,IF(D61=3,$H$8,IF(D61=4,$H$9,IF(D61=5,$H$10,IF(D61=6,$H$11,IF(D61=7,$H$12,IF(D61=8,$H$13,IF(D61=9,$H$14,IF(D61=10,$H$15,IF(D61=11,$H$16,IF(D61=12,$H$17,IF(D61=13,$H$18,IF(D61=14,$H$19,IF(D61=15,$H$20,IF(D61=16,$H$21,IF(D61=17,$H$22,IF(D61=18,$H$23,IF(D61=19,$H$24,IF(D61=20,$H$25,IF(D61=21,$H$26,IF(D61=22,$H$27,IF(D61=23,$H$28,IF(D61=24,$H$29,IF(D61=25,$H$30,IF(D61=26,$H$31,IF(D61=27,$H$32,IF(D61=28,$E$33,IF(D61=29,$E$34)))))))))))))))))))))))))))))</f>
        <v>209.49919919999996</v>
      </c>
      <c r="I61" s="30">
        <f>IF(D61=1,$I$6,IF(D61=2,$I$7,IF(D61=3,$I$8,IF(D61=4,$I$9,IF(D61=5,$I$10,IF(D61=6,$I$11,IF(D61=7,$I$12,IF(D61=8,$I$13,IF(D61=9,$I$14,IF(D61=10,$I$15,IF(D61=11,$I$16,IF(D61=12,$I$17,IF(D61=13,$I$18,IF(D61=14,$I$19,IF(D61=15,$I$20,IF(D61=16,$I$21,IF(D61=17,$I$22,IF(D61=18,$I$23,IF(D61=19,$I$24,IF(D61=20,$I$25,IF(D61=21,$I$26,IF(D61=22,$I$27,IF(D61=23,$I$28,IF(D61=24,$I$29,IF(D61=25,$I$30,IF(D61=26,$I$31,IF(D61=27,$I$32,IF(D61=28,$E$33,IF(D61=29,$E$34)))))))))))))))))))))))))))))</f>
        <v>157.12439939999999</v>
      </c>
      <c r="J61" s="30">
        <f>IF(D61=1,$J$6,IF(D61=2,$J$7,IF(D61=3,$J$8,IF(D61=4,$J$9,IF(D61=5,$J$10,IF(D61=6,$J$11,IF(D61=7,$J$12,IF(D61=8,$J$13,IF(D61=9,$J$14,IF(D61=10,$J$15,IF(D61=11,$J$16,IF(D61=12,$J$17,IF(D61=13,$J$18,IF(D61=14,$J$19,IF(D61=15,$J$20,IF(D61=16,$J$21,IF(D61=17,$J$22,IF(D61=18,$J$23,IF(D61=19,$J$24,IF(D61=20,$J$25,IF(D61=21,$J$26,IF(D61=22,$J$27,IF(D61=23,$J$28,IF(D61=24,$J$29,IF(D61=25,$J$30,IF(D61=26,$J$31,IF(D61=27,$J$32,IF(D61=28,$E$33,IF(D61=29,$E$34)))))))))))))))))))))))))))))</f>
        <v>0</v>
      </c>
      <c r="K61" s="30">
        <f>IF(D61=1,$K$6,IF(D61=2,$K$7,IF(D61=3,$K$8,IF(D61=4,$K$9,IF(D61=5,$K$10,IF(D61=6,$K$11,IF(D61=7,$K$12,IF(D61=8,$K$13,IF(D61=9,$K$14,IF(D61=10,$K$15,IF(D61=11,$K$16,IF(D61=12,$K$17,IF(D61=13,$K$18,IF(D61=14,$K$19,IF(D61=15,$K$20,IF(D61=16,$K$21,IF(D61=17,$K$22,IF(D61=18,$K$23,IF(D61=19,$K$24,IF(D61=20,$K$25,IF(D61=21,$K$26,IF(D61=22,$K$27,IF(D61=23,$K$28,IF(D61=24,$K$29,IF(D61=25,$K$30,IF(D61=26,$K$31,IF(D61=27,$K$32,IF(D61=28,$E$33,IF(D61=29,$E$34)))))))))))))))))))))))))))))</f>
        <v>400</v>
      </c>
      <c r="L61" s="30">
        <f>IF(D61=1,$L$6,IF(D61=2,$L$7,IF(D61=3,$L$8,IF(D61=4,$L$9,IF(D61=5,$L$10,IF(D61=6,$L$11,IF(D61=7,$L$12,IF(D61=8,$L$13,IF(D61=9,$L$14,IF(D61=10,$L$15,IF(D61=11,$L$16,IF(D61=12,$L$17,IF(D61=13,$L$18,IF(D61=14,$L$19,IF(D61=15,$L$21,IF(D61=16,$L$20,IF(D61=17,$L$22,IF(D61=18,$L$23,IF(D61=19,$L$24,IF(D61=20,$L$25,IF(D61=21,$L$26,IF(D61=22,$L$27,IF(D61=23,$L$28,IF(D61=24,$L$29,IF(D61=25,$L$30,IF(D61=26,$L$31,IF(D61=27,$L$32,IF(D61=28,$E$33,IF(D61=29,$E$34)))))))))))))))))))))))))))))</f>
        <v>420</v>
      </c>
      <c r="M61" s="80">
        <f>IF(D61=1,$M$6,IF(D61=2,$M$7,IF(D61=3,$M$8,IF(D61=4,$M$9,IF(D61=5,$M$10,IF(D61=6,$M$11,IF(D61=7,$M$12,IF(D61=8,$M$13,IF(D61=9,$M$14,IF(D61=10,$M$15,IF(D61=11,$M$16,IF(D61=12,$M$17,IF(D61=13,$M$18,IF(D61=14,$M$19,IF(D61=15,$M$20,IF(D61=16,$M$21,IF(D61=17,$M$22,IF(D61=18,$M$23,IF(D61=19,$M$24,IF(D61=20,$M$25))))))))))))))))))))</f>
        <v>300</v>
      </c>
      <c r="N61" s="31"/>
      <c r="O61" s="31"/>
      <c r="P61" s="32"/>
      <c r="Q61" s="29">
        <v>1</v>
      </c>
      <c r="R61" s="174">
        <v>1</v>
      </c>
      <c r="S61" s="29">
        <v>1</v>
      </c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</row>
    <row r="62" spans="1:40" ht="12" customHeight="1" x14ac:dyDescent="0.35">
      <c r="A62" s="77" t="s">
        <v>7</v>
      </c>
      <c r="B62" s="6">
        <v>10</v>
      </c>
      <c r="C62" s="6" t="s">
        <v>7</v>
      </c>
      <c r="D62" s="29">
        <v>1</v>
      </c>
      <c r="E62" s="30">
        <f t="shared" ref="E62:E125" si="6">IF(D62=1,$E$6,IF(D62=2,$E$7,IF(D62=3,$E$8,IF(D62=4,$E$9,IF(D62=5,$E$10,IF(D62=6,$E$11,IF(D62=7,$E$12,IF(D62=8,$E$13,IF(D62=9,$E$14,IF(D62=10,$E$15,IF(D62=11,$E$16,IF(D62=12,$E$17,IF(D62=13,$E$18,IF(D62=14,$E$19,IF(D62=15,$E$20,IF(D62=16,$E$21,IF(D62=17,$E$22,IF(D62=18,$E$23,IF(D62=19,$E$24,IF(D62=20,$E$25,IF(D62=21,$E$26,IF(D62=22,$E$27,IF(D62=23,$E$28,IF(D62=24,$E$29,IF(D62=25,$E$30,IF(D62=26,$E$31,IF(D62=27,$E$32,IF(D62=28,$E$33,IF(D62=29,$E$34)))))))))))))))))))))))))))))</f>
        <v>522.5299794</v>
      </c>
      <c r="F62" s="30">
        <f t="shared" ref="F62:F125" si="7">IF(D62=1,$F$6,IF(D62=2,$F$7,IF(D62=3,$F$8,IF(D62=4,$F$9,IF(D62=5,$F$10,IF(D62=6,$F$11,IF(D62=7,$F$12,IF(D62=8,$F$13,IF(D62=9,$F$14,IF(D62=10,$F$15,IF(D62=11,$F$16,IF(D62=12,$F$17,IF(D62=13,$F$18,IF(D62=14,$F$19,IF(D62=15,$F$20,IF(D62=16,$F$21,IF(D62=17,$F$22,IF(D62=18,$F$23,IF(D62=19,$F$24,IF(D62=20,$F$25,IF(D62=21,$F$26,IF(D62=22,$F$27,IF(D62=23,$F$28,IF(D62=24,$F$29,IF(D62=25,$F$30,IF(D62=26,$F$31,IF(D62=27,$F$32,IF(D62=28,$E$33,IF(D62=29,$E$34)))))))))))))))))))))))))))))</f>
        <v>405.60019380000006</v>
      </c>
      <c r="G62" s="30">
        <f t="shared" ref="G62:G125" si="8">IF(D62=1,$G$6,IF(D62=2,$G$7,IF(D62=3,$G$8,IF(D62=4,$G$9,IF(D62=5,$G$10,IF(D62=6,$G$11,IF(D62=7,$G$12,IF(D62=8,$G$13,IF(D62=9,$G$14,IF(D62=10,$G$15,IF(D62=11,$G$16,IF(D62=12,$G$17,IF(D62=13,$G$18,IF(D62=14,$G$19,IF(D62=15,$G$20,IF(D62=16,$G$21,IF(D62=17,$G$22,IF(D62=18,$G$23,IF(D62=19,$G$24,IF(D62=20,$G$25,IF(D62=21,$G$26,IF(D62=22,$G$27,IF(D62=23,$G$28,IF(D62=24,$G$29,IF(D62=25,$G$30,IF(D62=26,$G$31,IF(D62=27,$G$32,IF(D62=28,$E$33,IF(D62=29,$E$34)))))))))))))))))))))))))))))</f>
        <v>293.54248259999997</v>
      </c>
      <c r="H62" s="30">
        <f t="shared" ref="H62:H125" si="9">IF(D62=1,$H$6,IF(D62=2,$H$7,IF(D62=3,$H$8,IF(D62=4,$H$9,IF(D62=5,$H$10,IF(D62=6,$H$11,IF(D62=7,$H$12,IF(D62=8,$H$13,IF(D62=9,$H$14,IF(D62=10,$H$15,IF(D62=11,$H$16,IF(D62=12,$H$17,IF(D62=13,$H$18,IF(D62=14,$H$19,IF(D62=15,$H$20,IF(D62=16,$H$21,IF(D62=17,$H$22,IF(D62=18,$H$23,IF(D62=19,$H$24,IF(D62=20,$H$25,IF(D62=21,$H$26,IF(D62=22,$H$27,IF(D62=23,$H$28,IF(D62=24,$H$29,IF(D62=25,$H$30,IF(D62=26,$H$31,IF(D62=27,$H$32,IF(D62=28,$E$33,IF(D62=29,$E$34)))))))))))))))))))))))))))))</f>
        <v>209.49919919999996</v>
      </c>
      <c r="I62" s="30">
        <f t="shared" ref="I62:I125" si="10">IF(D62=1,$I$6,IF(D62=2,$I$7,IF(D62=3,$I$8,IF(D62=4,$I$9,IF(D62=5,$I$10,IF(D62=6,$I$11,IF(D62=7,$I$12,IF(D62=8,$I$13,IF(D62=9,$I$14,IF(D62=10,$I$15,IF(D62=11,$I$16,IF(D62=12,$I$17,IF(D62=13,$I$18,IF(D62=14,$I$19,IF(D62=15,$I$20,IF(D62=16,$I$21,IF(D62=17,$I$22,IF(D62=18,$I$23,IF(D62=19,$I$24,IF(D62=20,$I$25,IF(D62=21,$I$26,IF(D62=22,$I$27,IF(D62=23,$I$28,IF(D62=24,$I$29,IF(D62=25,$I$30,IF(D62=26,$I$31,IF(D62=27,$I$32,IF(D62=28,$E$33,IF(D62=29,$E$34)))))))))))))))))))))))))))))</f>
        <v>157.12439939999999</v>
      </c>
      <c r="J62" s="30">
        <f t="shared" ref="J62:J125" si="11">IF(D62=1,$J$6,IF(D62=2,$J$7,IF(D62=3,$J$8,IF(D62=4,$J$9,IF(D62=5,$J$10,IF(D62=6,$J$11,IF(D62=7,$J$12,IF(D62=8,$J$13,IF(D62=9,$J$14,IF(D62=10,$J$15,IF(D62=11,$J$16,IF(D62=12,$J$17,IF(D62=13,$J$18,IF(D62=14,$J$19,IF(D62=15,$J$20,IF(D62=16,$J$21,IF(D62=17,$J$22,IF(D62=18,$J$23,IF(D62=19,$J$24,IF(D62=20,$J$25,IF(D62=21,$J$26,IF(D62=22,$J$27,IF(D62=23,$J$28,IF(D62=24,$J$29,IF(D62=25,$J$30,IF(D62=26,$J$31,IF(D62=27,$J$32,IF(D62=28,$E$33,IF(D62=29,$E$34)))))))))))))))))))))))))))))</f>
        <v>0</v>
      </c>
      <c r="K62" s="30">
        <f t="shared" ref="K62:K125" si="12">IF(D62=1,$K$6,IF(D62=2,$K$7,IF(D62=3,$K$8,IF(D62=4,$K$9,IF(D62=5,$K$10,IF(D62=6,$K$11,IF(D62=7,$K$12,IF(D62=8,$K$13,IF(D62=9,$K$14,IF(D62=10,$K$15,IF(D62=11,$K$16,IF(D62=12,$K$17,IF(D62=13,$K$18,IF(D62=14,$K$19,IF(D62=15,$K$20,IF(D62=16,$K$21,IF(D62=17,$K$22,IF(D62=18,$K$23,IF(D62=19,$K$24,IF(D62=20,$K$25,IF(D62=21,$K$26,IF(D62=22,$K$27,IF(D62=23,$K$28,IF(D62=24,$K$29,IF(D62=25,$K$30,IF(D62=26,$K$31,IF(D62=27,$K$32,IF(D62=28,$E$33,IF(D62=29,$E$34)))))))))))))))))))))))))))))</f>
        <v>400</v>
      </c>
      <c r="L62" s="30">
        <f t="shared" ref="L62:L125" si="13">IF(D62=1,$L$6,IF(D62=2,$L$7,IF(D62=3,$L$8,IF(D62=4,$L$9,IF(D62=5,$L$10,IF(D62=6,$L$11,IF(D62=7,$L$12,IF(D62=8,$L$13,IF(D62=9,$L$14,IF(D62=10,$L$15,IF(D62=11,$L$16,IF(D62=12,$L$17,IF(D62=13,$L$18,IF(D62=14,$L$19,IF(D62=15,$L$21,IF(D62=16,$L$20,IF(D62=17,$L$22,IF(D62=18,$L$23,IF(D62=19,$L$24,IF(D62=20,$L$25,IF(D62=21,$L$26,IF(D62=22,$L$27,IF(D62=23,$L$28,IF(D62=24,$L$29,IF(D62=25,$L$30,IF(D62=26,$L$31,IF(D62=27,$L$32,IF(D62=28,$E$33,IF(D62=29,$E$34)))))))))))))))))))))))))))))</f>
        <v>420</v>
      </c>
      <c r="M62" s="80">
        <f t="shared" ref="M62:M125" si="14">IF(D62=1,$M$6,IF(D62=2,$M$7,IF(D62=3,$M$8,IF(D62=4,$M$9,IF(D62=5,$M$10,IF(D62=6,$M$11,IF(D62=7,$M$12,IF(D62=8,$M$13,IF(D62=9,$M$14,IF(D62=10,$M$15,IF(D62=11,$M$16,IF(D62=12,$M$17,IF(D62=13,$M$18,IF(D62=14,$M$19,IF(D62=15,$M$20,IF(D62=16,$M$21,IF(D62=17,$M$22,IF(D62=18,$M$23,IF(D62=19,$M$24,IF(D62=20,$M$25))))))))))))))))))))</f>
        <v>300</v>
      </c>
      <c r="N62" s="33"/>
      <c r="O62" s="33"/>
      <c r="P62" s="34"/>
      <c r="Q62" s="29">
        <v>1</v>
      </c>
      <c r="R62" s="174">
        <v>1</v>
      </c>
      <c r="S62" s="29">
        <v>1</v>
      </c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</row>
    <row r="63" spans="1:40" ht="12" customHeight="1" x14ac:dyDescent="0.35">
      <c r="A63" s="77" t="s">
        <v>8</v>
      </c>
      <c r="B63" s="6">
        <v>14</v>
      </c>
      <c r="C63" s="6" t="s">
        <v>8</v>
      </c>
      <c r="D63" s="29">
        <v>1</v>
      </c>
      <c r="E63" s="30">
        <f t="shared" si="6"/>
        <v>522.5299794</v>
      </c>
      <c r="F63" s="30">
        <f t="shared" si="7"/>
        <v>405.60019380000006</v>
      </c>
      <c r="G63" s="30">
        <f t="shared" si="8"/>
        <v>293.54248259999997</v>
      </c>
      <c r="H63" s="30">
        <f t="shared" si="9"/>
        <v>209.49919919999996</v>
      </c>
      <c r="I63" s="30">
        <f t="shared" si="10"/>
        <v>157.12439939999999</v>
      </c>
      <c r="J63" s="30">
        <f t="shared" si="11"/>
        <v>0</v>
      </c>
      <c r="K63" s="30">
        <f t="shared" si="12"/>
        <v>400</v>
      </c>
      <c r="L63" s="30">
        <f t="shared" si="13"/>
        <v>420</v>
      </c>
      <c r="M63" s="80">
        <f t="shared" si="14"/>
        <v>300</v>
      </c>
      <c r="N63" s="33"/>
      <c r="O63" s="33"/>
      <c r="P63" s="34"/>
      <c r="Q63" s="29">
        <v>1</v>
      </c>
      <c r="R63" s="174">
        <v>1</v>
      </c>
      <c r="S63" s="29">
        <v>1</v>
      </c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</row>
    <row r="64" spans="1:40" ht="12" customHeight="1" x14ac:dyDescent="0.35">
      <c r="A64" s="77" t="s">
        <v>7</v>
      </c>
      <c r="B64" s="6">
        <v>15</v>
      </c>
      <c r="C64" s="6" t="s">
        <v>7</v>
      </c>
      <c r="D64" s="29">
        <v>1</v>
      </c>
      <c r="E64" s="30">
        <f t="shared" si="6"/>
        <v>522.5299794</v>
      </c>
      <c r="F64" s="30">
        <f t="shared" si="7"/>
        <v>405.60019380000006</v>
      </c>
      <c r="G64" s="30">
        <f t="shared" si="8"/>
        <v>293.54248259999997</v>
      </c>
      <c r="H64" s="30">
        <f t="shared" si="9"/>
        <v>209.49919919999996</v>
      </c>
      <c r="I64" s="30">
        <f t="shared" si="10"/>
        <v>157.12439939999999</v>
      </c>
      <c r="J64" s="30">
        <f t="shared" si="11"/>
        <v>0</v>
      </c>
      <c r="K64" s="30">
        <f t="shared" si="12"/>
        <v>400</v>
      </c>
      <c r="L64" s="30">
        <f t="shared" si="13"/>
        <v>420</v>
      </c>
      <c r="M64" s="80">
        <f t="shared" si="14"/>
        <v>300</v>
      </c>
      <c r="N64" s="33"/>
      <c r="O64" s="33"/>
      <c r="P64" s="34"/>
      <c r="Q64" s="29">
        <v>1</v>
      </c>
      <c r="R64" s="174">
        <v>1</v>
      </c>
      <c r="S64" s="29">
        <v>1</v>
      </c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</row>
    <row r="65" spans="1:40" ht="12" customHeight="1" x14ac:dyDescent="0.35">
      <c r="A65" s="77" t="s">
        <v>8</v>
      </c>
      <c r="B65" s="6">
        <v>16</v>
      </c>
      <c r="C65" s="6" t="s">
        <v>8</v>
      </c>
      <c r="D65" s="29">
        <v>1</v>
      </c>
      <c r="E65" s="30">
        <f t="shared" si="6"/>
        <v>522.5299794</v>
      </c>
      <c r="F65" s="30">
        <f t="shared" si="7"/>
        <v>405.60019380000006</v>
      </c>
      <c r="G65" s="30">
        <f t="shared" si="8"/>
        <v>293.54248259999997</v>
      </c>
      <c r="H65" s="30">
        <f t="shared" si="9"/>
        <v>209.49919919999996</v>
      </c>
      <c r="I65" s="30">
        <f t="shared" si="10"/>
        <v>157.12439939999999</v>
      </c>
      <c r="J65" s="30">
        <f t="shared" si="11"/>
        <v>0</v>
      </c>
      <c r="K65" s="30">
        <f t="shared" si="12"/>
        <v>400</v>
      </c>
      <c r="L65" s="30">
        <f t="shared" si="13"/>
        <v>420</v>
      </c>
      <c r="M65" s="80">
        <f t="shared" si="14"/>
        <v>300</v>
      </c>
      <c r="N65" s="33"/>
      <c r="O65" s="33"/>
      <c r="P65" s="34"/>
      <c r="Q65" s="29">
        <v>1</v>
      </c>
      <c r="R65" s="174">
        <v>1</v>
      </c>
      <c r="S65" s="29">
        <v>1</v>
      </c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</row>
    <row r="66" spans="1:40" ht="12" customHeight="1" x14ac:dyDescent="0.35">
      <c r="A66" s="77" t="s">
        <v>8</v>
      </c>
      <c r="B66" s="6">
        <v>17</v>
      </c>
      <c r="C66" s="6" t="s">
        <v>8</v>
      </c>
      <c r="D66" s="29">
        <v>1</v>
      </c>
      <c r="E66" s="30">
        <f t="shared" si="6"/>
        <v>522.5299794</v>
      </c>
      <c r="F66" s="30">
        <f t="shared" si="7"/>
        <v>405.60019380000006</v>
      </c>
      <c r="G66" s="30">
        <f t="shared" si="8"/>
        <v>293.54248259999997</v>
      </c>
      <c r="H66" s="30">
        <f t="shared" si="9"/>
        <v>209.49919919999996</v>
      </c>
      <c r="I66" s="30">
        <f t="shared" si="10"/>
        <v>157.12439939999999</v>
      </c>
      <c r="J66" s="30">
        <f t="shared" si="11"/>
        <v>0</v>
      </c>
      <c r="K66" s="30">
        <f t="shared" si="12"/>
        <v>400</v>
      </c>
      <c r="L66" s="30">
        <f t="shared" si="13"/>
        <v>420</v>
      </c>
      <c r="M66" s="80">
        <f t="shared" si="14"/>
        <v>300</v>
      </c>
      <c r="N66" s="33"/>
      <c r="O66" s="33"/>
      <c r="P66" s="34"/>
      <c r="Q66" s="29">
        <v>1</v>
      </c>
      <c r="R66" s="174">
        <v>1</v>
      </c>
      <c r="S66" s="29">
        <v>1</v>
      </c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</row>
    <row r="67" spans="1:40" ht="12" customHeight="1" x14ac:dyDescent="0.35">
      <c r="A67" s="77" t="s">
        <v>7</v>
      </c>
      <c r="B67" s="6">
        <v>18</v>
      </c>
      <c r="C67" s="6" t="s">
        <v>7</v>
      </c>
      <c r="D67" s="29">
        <v>1</v>
      </c>
      <c r="E67" s="30">
        <f t="shared" si="6"/>
        <v>522.5299794</v>
      </c>
      <c r="F67" s="30">
        <f t="shared" si="7"/>
        <v>405.60019380000006</v>
      </c>
      <c r="G67" s="30">
        <f t="shared" si="8"/>
        <v>293.54248259999997</v>
      </c>
      <c r="H67" s="30">
        <f t="shared" si="9"/>
        <v>209.49919919999996</v>
      </c>
      <c r="I67" s="30">
        <f t="shared" si="10"/>
        <v>157.12439939999999</v>
      </c>
      <c r="J67" s="30">
        <f t="shared" si="11"/>
        <v>0</v>
      </c>
      <c r="K67" s="30">
        <f t="shared" si="12"/>
        <v>400</v>
      </c>
      <c r="L67" s="30">
        <f t="shared" si="13"/>
        <v>420</v>
      </c>
      <c r="M67" s="80">
        <f t="shared" si="14"/>
        <v>300</v>
      </c>
      <c r="N67" s="33"/>
      <c r="O67" s="33"/>
      <c r="P67" s="34"/>
      <c r="Q67" s="29">
        <v>1</v>
      </c>
      <c r="R67" s="174">
        <v>1</v>
      </c>
      <c r="S67" s="29">
        <v>1</v>
      </c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</row>
    <row r="68" spans="1:40" ht="12" customHeight="1" x14ac:dyDescent="0.35">
      <c r="A68" s="77" t="s">
        <v>8</v>
      </c>
      <c r="B68" s="6">
        <v>20</v>
      </c>
      <c r="C68" s="6" t="s">
        <v>8</v>
      </c>
      <c r="D68" s="29">
        <v>1</v>
      </c>
      <c r="E68" s="30">
        <f t="shared" si="6"/>
        <v>522.5299794</v>
      </c>
      <c r="F68" s="30">
        <f t="shared" si="7"/>
        <v>405.60019380000006</v>
      </c>
      <c r="G68" s="30">
        <f t="shared" si="8"/>
        <v>293.54248259999997</v>
      </c>
      <c r="H68" s="30">
        <f t="shared" si="9"/>
        <v>209.49919919999996</v>
      </c>
      <c r="I68" s="30">
        <f t="shared" si="10"/>
        <v>157.12439939999999</v>
      </c>
      <c r="J68" s="30">
        <f t="shared" si="11"/>
        <v>0</v>
      </c>
      <c r="K68" s="30">
        <f t="shared" si="12"/>
        <v>400</v>
      </c>
      <c r="L68" s="30">
        <f t="shared" si="13"/>
        <v>420</v>
      </c>
      <c r="M68" s="80">
        <f t="shared" si="14"/>
        <v>300</v>
      </c>
      <c r="N68" s="33"/>
      <c r="O68" s="33"/>
      <c r="P68" s="34"/>
      <c r="Q68" s="29">
        <v>1</v>
      </c>
      <c r="R68" s="174">
        <v>1</v>
      </c>
      <c r="S68" s="29">
        <v>1</v>
      </c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</row>
    <row r="69" spans="1:40" ht="12" customHeight="1" x14ac:dyDescent="0.35">
      <c r="A69" s="77" t="s">
        <v>7</v>
      </c>
      <c r="B69" s="6">
        <v>21</v>
      </c>
      <c r="C69" s="6" t="s">
        <v>7</v>
      </c>
      <c r="D69" s="29">
        <v>1</v>
      </c>
      <c r="E69" s="30">
        <f t="shared" si="6"/>
        <v>522.5299794</v>
      </c>
      <c r="F69" s="30">
        <f t="shared" si="7"/>
        <v>405.60019380000006</v>
      </c>
      <c r="G69" s="30">
        <f t="shared" si="8"/>
        <v>293.54248259999997</v>
      </c>
      <c r="H69" s="30">
        <f t="shared" si="9"/>
        <v>209.49919919999996</v>
      </c>
      <c r="I69" s="30">
        <f t="shared" si="10"/>
        <v>157.12439939999999</v>
      </c>
      <c r="J69" s="30">
        <f t="shared" si="11"/>
        <v>0</v>
      </c>
      <c r="K69" s="30">
        <f t="shared" si="12"/>
        <v>400</v>
      </c>
      <c r="L69" s="30">
        <f t="shared" si="13"/>
        <v>420</v>
      </c>
      <c r="M69" s="80">
        <f t="shared" si="14"/>
        <v>300</v>
      </c>
      <c r="N69" s="33"/>
      <c r="O69" s="33"/>
      <c r="P69" s="34"/>
      <c r="Q69" s="29">
        <v>1</v>
      </c>
      <c r="R69" s="174">
        <v>1</v>
      </c>
      <c r="S69" s="29">
        <v>1</v>
      </c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</row>
    <row r="70" spans="1:40" ht="12" customHeight="1" x14ac:dyDescent="0.35">
      <c r="A70" s="77" t="s">
        <v>9</v>
      </c>
      <c r="B70" s="6">
        <v>22</v>
      </c>
      <c r="C70" s="6" t="s">
        <v>9</v>
      </c>
      <c r="D70" s="29">
        <v>1</v>
      </c>
      <c r="E70" s="30">
        <f t="shared" si="6"/>
        <v>522.5299794</v>
      </c>
      <c r="F70" s="30">
        <f t="shared" si="7"/>
        <v>405.60019380000006</v>
      </c>
      <c r="G70" s="30">
        <f t="shared" si="8"/>
        <v>293.54248259999997</v>
      </c>
      <c r="H70" s="30">
        <f t="shared" si="9"/>
        <v>209.49919919999996</v>
      </c>
      <c r="I70" s="30">
        <f t="shared" si="10"/>
        <v>157.12439939999999</v>
      </c>
      <c r="J70" s="30">
        <f t="shared" si="11"/>
        <v>0</v>
      </c>
      <c r="K70" s="30">
        <f t="shared" si="12"/>
        <v>400</v>
      </c>
      <c r="L70" s="30">
        <f t="shared" si="13"/>
        <v>420</v>
      </c>
      <c r="M70" s="80">
        <f t="shared" si="14"/>
        <v>300</v>
      </c>
      <c r="N70" s="33"/>
      <c r="O70" s="33"/>
      <c r="P70" s="34"/>
      <c r="Q70" s="29">
        <v>1</v>
      </c>
      <c r="R70" s="174">
        <v>1</v>
      </c>
      <c r="S70" s="29">
        <v>1</v>
      </c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</row>
    <row r="71" spans="1:40" ht="12" customHeight="1" x14ac:dyDescent="0.35">
      <c r="A71" s="77" t="s">
        <v>8</v>
      </c>
      <c r="B71" s="6">
        <v>23</v>
      </c>
      <c r="C71" s="6" t="s">
        <v>8</v>
      </c>
      <c r="D71" s="29">
        <v>1</v>
      </c>
      <c r="E71" s="30">
        <f t="shared" si="6"/>
        <v>522.5299794</v>
      </c>
      <c r="F71" s="30">
        <f t="shared" si="7"/>
        <v>405.60019380000006</v>
      </c>
      <c r="G71" s="30">
        <f t="shared" si="8"/>
        <v>293.54248259999997</v>
      </c>
      <c r="H71" s="30">
        <f t="shared" si="9"/>
        <v>209.49919919999996</v>
      </c>
      <c r="I71" s="30">
        <f t="shared" si="10"/>
        <v>157.12439939999999</v>
      </c>
      <c r="J71" s="30">
        <f t="shared" si="11"/>
        <v>0</v>
      </c>
      <c r="K71" s="30">
        <f t="shared" si="12"/>
        <v>400</v>
      </c>
      <c r="L71" s="30">
        <f t="shared" si="13"/>
        <v>420</v>
      </c>
      <c r="M71" s="80">
        <f t="shared" si="14"/>
        <v>300</v>
      </c>
      <c r="N71" s="33"/>
      <c r="O71" s="33"/>
      <c r="P71" s="34"/>
      <c r="Q71" s="29">
        <v>1</v>
      </c>
      <c r="R71" s="174">
        <v>1</v>
      </c>
      <c r="S71" s="29">
        <v>1</v>
      </c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</row>
    <row r="72" spans="1:40" ht="12" customHeight="1" x14ac:dyDescent="0.35">
      <c r="A72" s="77" t="s">
        <v>7</v>
      </c>
      <c r="B72" s="6">
        <v>24</v>
      </c>
      <c r="C72" s="6" t="s">
        <v>7</v>
      </c>
      <c r="D72" s="29">
        <v>1</v>
      </c>
      <c r="E72" s="30">
        <f t="shared" si="6"/>
        <v>522.5299794</v>
      </c>
      <c r="F72" s="30">
        <f t="shared" si="7"/>
        <v>405.60019380000006</v>
      </c>
      <c r="G72" s="30">
        <f t="shared" si="8"/>
        <v>293.54248259999997</v>
      </c>
      <c r="H72" s="30">
        <f t="shared" si="9"/>
        <v>209.49919919999996</v>
      </c>
      <c r="I72" s="30">
        <f t="shared" si="10"/>
        <v>157.12439939999999</v>
      </c>
      <c r="J72" s="30">
        <f t="shared" si="11"/>
        <v>0</v>
      </c>
      <c r="K72" s="30">
        <f t="shared" si="12"/>
        <v>400</v>
      </c>
      <c r="L72" s="30">
        <f t="shared" si="13"/>
        <v>420</v>
      </c>
      <c r="M72" s="80">
        <f t="shared" si="14"/>
        <v>300</v>
      </c>
      <c r="N72" s="33"/>
      <c r="O72" s="33"/>
      <c r="P72" s="34"/>
      <c r="Q72" s="29">
        <v>1</v>
      </c>
      <c r="R72" s="174">
        <v>1</v>
      </c>
      <c r="S72" s="29">
        <v>1</v>
      </c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</row>
    <row r="73" spans="1:40" ht="12" customHeight="1" x14ac:dyDescent="0.35">
      <c r="A73" s="77" t="s">
        <v>7</v>
      </c>
      <c r="B73" s="6">
        <v>25</v>
      </c>
      <c r="C73" s="6" t="s">
        <v>7</v>
      </c>
      <c r="D73" s="29">
        <v>1</v>
      </c>
      <c r="E73" s="30">
        <f t="shared" si="6"/>
        <v>522.5299794</v>
      </c>
      <c r="F73" s="30">
        <f t="shared" si="7"/>
        <v>405.60019380000006</v>
      </c>
      <c r="G73" s="30">
        <f t="shared" si="8"/>
        <v>293.54248259999997</v>
      </c>
      <c r="H73" s="30">
        <f t="shared" si="9"/>
        <v>209.49919919999996</v>
      </c>
      <c r="I73" s="30">
        <f t="shared" si="10"/>
        <v>157.12439939999999</v>
      </c>
      <c r="J73" s="30">
        <f t="shared" si="11"/>
        <v>0</v>
      </c>
      <c r="K73" s="30">
        <f t="shared" si="12"/>
        <v>400</v>
      </c>
      <c r="L73" s="30">
        <f t="shared" si="13"/>
        <v>420</v>
      </c>
      <c r="M73" s="80">
        <f t="shared" si="14"/>
        <v>300</v>
      </c>
      <c r="N73" s="33"/>
      <c r="O73" s="33"/>
      <c r="P73" s="34"/>
      <c r="Q73" s="29">
        <v>1</v>
      </c>
      <c r="R73" s="174">
        <v>1</v>
      </c>
      <c r="S73" s="29">
        <v>1</v>
      </c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</row>
    <row r="74" spans="1:40" ht="12" customHeight="1" x14ac:dyDescent="0.35">
      <c r="A74" s="77" t="s">
        <v>7</v>
      </c>
      <c r="B74" s="6">
        <v>26</v>
      </c>
      <c r="C74" s="6" t="s">
        <v>7</v>
      </c>
      <c r="D74" s="29">
        <v>1</v>
      </c>
      <c r="E74" s="30">
        <f t="shared" si="6"/>
        <v>522.5299794</v>
      </c>
      <c r="F74" s="30">
        <f t="shared" si="7"/>
        <v>405.60019380000006</v>
      </c>
      <c r="G74" s="30">
        <f t="shared" si="8"/>
        <v>293.54248259999997</v>
      </c>
      <c r="H74" s="30">
        <f t="shared" si="9"/>
        <v>209.49919919999996</v>
      </c>
      <c r="I74" s="30">
        <f t="shared" si="10"/>
        <v>157.12439939999999</v>
      </c>
      <c r="J74" s="30">
        <f t="shared" si="11"/>
        <v>0</v>
      </c>
      <c r="K74" s="30">
        <f t="shared" si="12"/>
        <v>400</v>
      </c>
      <c r="L74" s="30">
        <f t="shared" si="13"/>
        <v>420</v>
      </c>
      <c r="M74" s="80">
        <f t="shared" si="14"/>
        <v>300</v>
      </c>
      <c r="N74" s="33"/>
      <c r="O74" s="33"/>
      <c r="P74" s="34"/>
      <c r="Q74" s="29">
        <v>1</v>
      </c>
      <c r="R74" s="174">
        <v>1</v>
      </c>
      <c r="S74" s="29">
        <v>1</v>
      </c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</row>
    <row r="75" spans="1:40" ht="12" customHeight="1" x14ac:dyDescent="0.35">
      <c r="A75" s="77" t="s">
        <v>9</v>
      </c>
      <c r="B75" s="6">
        <v>27</v>
      </c>
      <c r="C75" s="6" t="s">
        <v>9</v>
      </c>
      <c r="D75" s="29">
        <v>1</v>
      </c>
      <c r="E75" s="30">
        <f t="shared" si="6"/>
        <v>522.5299794</v>
      </c>
      <c r="F75" s="30">
        <f t="shared" si="7"/>
        <v>405.60019380000006</v>
      </c>
      <c r="G75" s="30">
        <f t="shared" si="8"/>
        <v>293.54248259999997</v>
      </c>
      <c r="H75" s="30">
        <f t="shared" si="9"/>
        <v>209.49919919999996</v>
      </c>
      <c r="I75" s="30">
        <f t="shared" si="10"/>
        <v>157.12439939999999</v>
      </c>
      <c r="J75" s="30">
        <f t="shared" si="11"/>
        <v>0</v>
      </c>
      <c r="K75" s="30">
        <f t="shared" si="12"/>
        <v>400</v>
      </c>
      <c r="L75" s="30">
        <f t="shared" si="13"/>
        <v>420</v>
      </c>
      <c r="M75" s="80">
        <f t="shared" si="14"/>
        <v>300</v>
      </c>
      <c r="N75" s="33"/>
      <c r="O75" s="33"/>
      <c r="P75" s="34"/>
      <c r="Q75" s="29">
        <v>1</v>
      </c>
      <c r="R75" s="174">
        <v>1</v>
      </c>
      <c r="S75" s="29">
        <v>1</v>
      </c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</row>
    <row r="76" spans="1:40" ht="12" customHeight="1" x14ac:dyDescent="0.35">
      <c r="A76" s="77" t="s">
        <v>7</v>
      </c>
      <c r="B76" s="6">
        <v>28</v>
      </c>
      <c r="C76" s="6" t="s">
        <v>7</v>
      </c>
      <c r="D76" s="29">
        <v>1</v>
      </c>
      <c r="E76" s="30">
        <f t="shared" si="6"/>
        <v>522.5299794</v>
      </c>
      <c r="F76" s="30">
        <f t="shared" si="7"/>
        <v>405.60019380000006</v>
      </c>
      <c r="G76" s="30">
        <f t="shared" si="8"/>
        <v>293.54248259999997</v>
      </c>
      <c r="H76" s="30">
        <f t="shared" si="9"/>
        <v>209.49919919999996</v>
      </c>
      <c r="I76" s="30">
        <f t="shared" si="10"/>
        <v>157.12439939999999</v>
      </c>
      <c r="J76" s="30">
        <f t="shared" si="11"/>
        <v>0</v>
      </c>
      <c r="K76" s="30">
        <f t="shared" si="12"/>
        <v>400</v>
      </c>
      <c r="L76" s="30">
        <f t="shared" si="13"/>
        <v>420</v>
      </c>
      <c r="M76" s="80">
        <f t="shared" si="14"/>
        <v>300</v>
      </c>
      <c r="N76" s="33"/>
      <c r="O76" s="33"/>
      <c r="P76" s="34"/>
      <c r="Q76" s="29">
        <v>1</v>
      </c>
      <c r="R76" s="174">
        <v>1</v>
      </c>
      <c r="S76" s="29">
        <v>1</v>
      </c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</row>
    <row r="77" spans="1:40" ht="12" customHeight="1" x14ac:dyDescent="0.35">
      <c r="A77" s="77" t="s">
        <v>7</v>
      </c>
      <c r="B77" s="6">
        <v>30</v>
      </c>
      <c r="C77" s="6" t="s">
        <v>7</v>
      </c>
      <c r="D77" s="29">
        <v>1</v>
      </c>
      <c r="E77" s="30">
        <f t="shared" si="6"/>
        <v>522.5299794</v>
      </c>
      <c r="F77" s="30">
        <f t="shared" si="7"/>
        <v>405.60019380000006</v>
      </c>
      <c r="G77" s="30">
        <f t="shared" si="8"/>
        <v>293.54248259999997</v>
      </c>
      <c r="H77" s="30">
        <f t="shared" si="9"/>
        <v>209.49919919999996</v>
      </c>
      <c r="I77" s="30">
        <f t="shared" si="10"/>
        <v>157.12439939999999</v>
      </c>
      <c r="J77" s="30">
        <f t="shared" si="11"/>
        <v>0</v>
      </c>
      <c r="K77" s="30">
        <f t="shared" si="12"/>
        <v>400</v>
      </c>
      <c r="L77" s="30">
        <f t="shared" si="13"/>
        <v>420</v>
      </c>
      <c r="M77" s="80">
        <f t="shared" si="14"/>
        <v>300</v>
      </c>
      <c r="N77" s="33"/>
      <c r="O77" s="33"/>
      <c r="P77" s="34"/>
      <c r="Q77" s="29">
        <v>1</v>
      </c>
      <c r="R77" s="174">
        <v>1</v>
      </c>
      <c r="S77" s="29">
        <v>1</v>
      </c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</row>
    <row r="78" spans="1:40" ht="12" customHeight="1" x14ac:dyDescent="0.35">
      <c r="A78" s="77" t="s">
        <v>7</v>
      </c>
      <c r="B78" s="6">
        <v>31</v>
      </c>
      <c r="C78" s="6" t="s">
        <v>7</v>
      </c>
      <c r="D78" s="29">
        <v>1</v>
      </c>
      <c r="E78" s="30">
        <f t="shared" si="6"/>
        <v>522.5299794</v>
      </c>
      <c r="F78" s="30">
        <f t="shared" si="7"/>
        <v>405.60019380000006</v>
      </c>
      <c r="G78" s="30">
        <f t="shared" si="8"/>
        <v>293.54248259999997</v>
      </c>
      <c r="H78" s="30">
        <f t="shared" si="9"/>
        <v>209.49919919999996</v>
      </c>
      <c r="I78" s="30">
        <f t="shared" si="10"/>
        <v>157.12439939999999</v>
      </c>
      <c r="J78" s="30">
        <f t="shared" si="11"/>
        <v>0</v>
      </c>
      <c r="K78" s="30">
        <f t="shared" si="12"/>
        <v>400</v>
      </c>
      <c r="L78" s="30">
        <f t="shared" si="13"/>
        <v>420</v>
      </c>
      <c r="M78" s="80">
        <f t="shared" si="14"/>
        <v>300</v>
      </c>
      <c r="N78" s="33"/>
      <c r="O78" s="33"/>
      <c r="P78" s="34"/>
      <c r="Q78" s="29">
        <v>1</v>
      </c>
      <c r="R78" s="174">
        <v>1</v>
      </c>
      <c r="S78" s="29">
        <v>1</v>
      </c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</row>
    <row r="79" spans="1:40" ht="12" customHeight="1" x14ac:dyDescent="0.35">
      <c r="A79" s="77" t="s">
        <v>7</v>
      </c>
      <c r="B79" s="6">
        <v>32</v>
      </c>
      <c r="C79" s="6" t="s">
        <v>7</v>
      </c>
      <c r="D79" s="29">
        <v>1</v>
      </c>
      <c r="E79" s="30">
        <f t="shared" si="6"/>
        <v>522.5299794</v>
      </c>
      <c r="F79" s="30">
        <f t="shared" si="7"/>
        <v>405.60019380000006</v>
      </c>
      <c r="G79" s="30">
        <f t="shared" si="8"/>
        <v>293.54248259999997</v>
      </c>
      <c r="H79" s="30">
        <f t="shared" si="9"/>
        <v>209.49919919999996</v>
      </c>
      <c r="I79" s="30">
        <f t="shared" si="10"/>
        <v>157.12439939999999</v>
      </c>
      <c r="J79" s="30">
        <f t="shared" si="11"/>
        <v>0</v>
      </c>
      <c r="K79" s="30">
        <f t="shared" si="12"/>
        <v>400</v>
      </c>
      <c r="L79" s="30">
        <f t="shared" si="13"/>
        <v>420</v>
      </c>
      <c r="M79" s="80">
        <f t="shared" si="14"/>
        <v>300</v>
      </c>
      <c r="N79" s="33"/>
      <c r="O79" s="33"/>
      <c r="P79" s="34"/>
      <c r="Q79" s="29">
        <v>1</v>
      </c>
      <c r="R79" s="174">
        <v>1</v>
      </c>
      <c r="S79" s="29">
        <v>1</v>
      </c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</row>
    <row r="80" spans="1:40" ht="12" customHeight="1" x14ac:dyDescent="0.35">
      <c r="A80" s="77" t="s">
        <v>7</v>
      </c>
      <c r="B80" s="6">
        <v>33</v>
      </c>
      <c r="C80" s="6" t="s">
        <v>7</v>
      </c>
      <c r="D80" s="29">
        <v>1</v>
      </c>
      <c r="E80" s="30">
        <f t="shared" si="6"/>
        <v>522.5299794</v>
      </c>
      <c r="F80" s="30">
        <f t="shared" si="7"/>
        <v>405.60019380000006</v>
      </c>
      <c r="G80" s="30">
        <f t="shared" si="8"/>
        <v>293.54248259999997</v>
      </c>
      <c r="H80" s="30">
        <f t="shared" si="9"/>
        <v>209.49919919999996</v>
      </c>
      <c r="I80" s="30">
        <f t="shared" si="10"/>
        <v>157.12439939999999</v>
      </c>
      <c r="J80" s="30">
        <f t="shared" si="11"/>
        <v>0</v>
      </c>
      <c r="K80" s="30">
        <f t="shared" si="12"/>
        <v>400</v>
      </c>
      <c r="L80" s="30">
        <f t="shared" si="13"/>
        <v>420</v>
      </c>
      <c r="M80" s="80">
        <f t="shared" si="14"/>
        <v>300</v>
      </c>
      <c r="N80" s="33"/>
      <c r="O80" s="33"/>
      <c r="P80" s="34"/>
      <c r="Q80" s="29">
        <v>1</v>
      </c>
      <c r="R80" s="174">
        <v>1</v>
      </c>
      <c r="S80" s="29">
        <v>1</v>
      </c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</row>
    <row r="81" spans="1:40" ht="12" customHeight="1" x14ac:dyDescent="0.35">
      <c r="A81" s="77" t="s">
        <v>7</v>
      </c>
      <c r="B81" s="6">
        <v>34</v>
      </c>
      <c r="C81" s="6" t="s">
        <v>7</v>
      </c>
      <c r="D81" s="29">
        <v>1</v>
      </c>
      <c r="E81" s="30">
        <f t="shared" si="6"/>
        <v>522.5299794</v>
      </c>
      <c r="F81" s="30">
        <f t="shared" si="7"/>
        <v>405.60019380000006</v>
      </c>
      <c r="G81" s="30">
        <f t="shared" si="8"/>
        <v>293.54248259999997</v>
      </c>
      <c r="H81" s="30">
        <f t="shared" si="9"/>
        <v>209.49919919999996</v>
      </c>
      <c r="I81" s="30">
        <f t="shared" si="10"/>
        <v>157.12439939999999</v>
      </c>
      <c r="J81" s="30">
        <f t="shared" si="11"/>
        <v>0</v>
      </c>
      <c r="K81" s="30">
        <f t="shared" si="12"/>
        <v>400</v>
      </c>
      <c r="L81" s="30">
        <f t="shared" si="13"/>
        <v>420</v>
      </c>
      <c r="M81" s="80">
        <f t="shared" si="14"/>
        <v>300</v>
      </c>
      <c r="N81" s="33"/>
      <c r="O81" s="33"/>
      <c r="P81" s="34"/>
      <c r="Q81" s="29">
        <v>1</v>
      </c>
      <c r="R81" s="174">
        <v>1</v>
      </c>
      <c r="S81" s="29">
        <v>1</v>
      </c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</row>
    <row r="82" spans="1:40" ht="12" customHeight="1" x14ac:dyDescent="0.35">
      <c r="A82" s="77" t="s">
        <v>7</v>
      </c>
      <c r="B82" s="6">
        <v>37</v>
      </c>
      <c r="C82" s="6" t="s">
        <v>7</v>
      </c>
      <c r="D82" s="29">
        <v>1</v>
      </c>
      <c r="E82" s="30">
        <f t="shared" si="6"/>
        <v>522.5299794</v>
      </c>
      <c r="F82" s="30">
        <f t="shared" si="7"/>
        <v>405.60019380000006</v>
      </c>
      <c r="G82" s="30">
        <f t="shared" si="8"/>
        <v>293.54248259999997</v>
      </c>
      <c r="H82" s="30">
        <f t="shared" si="9"/>
        <v>209.49919919999996</v>
      </c>
      <c r="I82" s="30">
        <f t="shared" si="10"/>
        <v>157.12439939999999</v>
      </c>
      <c r="J82" s="30">
        <f t="shared" si="11"/>
        <v>0</v>
      </c>
      <c r="K82" s="30">
        <f t="shared" si="12"/>
        <v>400</v>
      </c>
      <c r="L82" s="30">
        <f t="shared" si="13"/>
        <v>420</v>
      </c>
      <c r="M82" s="80">
        <f t="shared" si="14"/>
        <v>300</v>
      </c>
      <c r="N82" s="33"/>
      <c r="O82" s="33"/>
      <c r="P82" s="34"/>
      <c r="Q82" s="29">
        <v>1</v>
      </c>
      <c r="R82" s="174">
        <v>1</v>
      </c>
      <c r="S82" s="29">
        <v>1</v>
      </c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</row>
    <row r="83" spans="1:40" ht="12" customHeight="1" x14ac:dyDescent="0.35">
      <c r="A83" s="77" t="s">
        <v>7</v>
      </c>
      <c r="B83" s="6">
        <v>40</v>
      </c>
      <c r="C83" s="6" t="s">
        <v>7</v>
      </c>
      <c r="D83" s="29">
        <v>1</v>
      </c>
      <c r="E83" s="30">
        <f t="shared" si="6"/>
        <v>522.5299794</v>
      </c>
      <c r="F83" s="30">
        <f t="shared" si="7"/>
        <v>405.60019380000006</v>
      </c>
      <c r="G83" s="30">
        <f t="shared" si="8"/>
        <v>293.54248259999997</v>
      </c>
      <c r="H83" s="30">
        <f t="shared" si="9"/>
        <v>209.49919919999996</v>
      </c>
      <c r="I83" s="30">
        <f t="shared" si="10"/>
        <v>157.12439939999999</v>
      </c>
      <c r="J83" s="30">
        <f t="shared" si="11"/>
        <v>0</v>
      </c>
      <c r="K83" s="30">
        <f t="shared" si="12"/>
        <v>400</v>
      </c>
      <c r="L83" s="30">
        <f t="shared" si="13"/>
        <v>420</v>
      </c>
      <c r="M83" s="80">
        <f t="shared" si="14"/>
        <v>300</v>
      </c>
      <c r="N83" s="33"/>
      <c r="O83" s="33"/>
      <c r="P83" s="34"/>
      <c r="Q83" s="29">
        <v>1</v>
      </c>
      <c r="R83" s="174">
        <v>1</v>
      </c>
      <c r="S83" s="29">
        <v>1</v>
      </c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</row>
    <row r="84" spans="1:40" ht="12" customHeight="1" x14ac:dyDescent="0.35">
      <c r="A84" s="77" t="s">
        <v>8</v>
      </c>
      <c r="B84" s="6">
        <v>41</v>
      </c>
      <c r="C84" s="6" t="s">
        <v>8</v>
      </c>
      <c r="D84" s="29">
        <v>1</v>
      </c>
      <c r="E84" s="30">
        <f t="shared" si="6"/>
        <v>522.5299794</v>
      </c>
      <c r="F84" s="30">
        <f t="shared" si="7"/>
        <v>405.60019380000006</v>
      </c>
      <c r="G84" s="30">
        <f t="shared" si="8"/>
        <v>293.54248259999997</v>
      </c>
      <c r="H84" s="30">
        <f t="shared" si="9"/>
        <v>209.49919919999996</v>
      </c>
      <c r="I84" s="30">
        <f t="shared" si="10"/>
        <v>157.12439939999999</v>
      </c>
      <c r="J84" s="30">
        <f t="shared" si="11"/>
        <v>0</v>
      </c>
      <c r="K84" s="30">
        <f t="shared" si="12"/>
        <v>400</v>
      </c>
      <c r="L84" s="30">
        <f t="shared" si="13"/>
        <v>420</v>
      </c>
      <c r="M84" s="80">
        <f t="shared" si="14"/>
        <v>300</v>
      </c>
      <c r="N84" s="33"/>
      <c r="O84" s="33"/>
      <c r="P84" s="34"/>
      <c r="Q84" s="29">
        <v>1</v>
      </c>
      <c r="R84" s="174">
        <v>1</v>
      </c>
      <c r="S84" s="29">
        <v>1</v>
      </c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</row>
    <row r="85" spans="1:40" ht="12" customHeight="1" x14ac:dyDescent="0.35">
      <c r="A85" s="77" t="s">
        <v>8</v>
      </c>
      <c r="B85" s="6">
        <v>42</v>
      </c>
      <c r="C85" s="6" t="s">
        <v>8</v>
      </c>
      <c r="D85" s="29">
        <v>1</v>
      </c>
      <c r="E85" s="30">
        <f t="shared" si="6"/>
        <v>522.5299794</v>
      </c>
      <c r="F85" s="30">
        <f t="shared" si="7"/>
        <v>405.60019380000006</v>
      </c>
      <c r="G85" s="30">
        <f t="shared" si="8"/>
        <v>293.54248259999997</v>
      </c>
      <c r="H85" s="30">
        <f t="shared" si="9"/>
        <v>209.49919919999996</v>
      </c>
      <c r="I85" s="30">
        <f t="shared" si="10"/>
        <v>157.12439939999999</v>
      </c>
      <c r="J85" s="30">
        <f t="shared" si="11"/>
        <v>0</v>
      </c>
      <c r="K85" s="30">
        <f t="shared" si="12"/>
        <v>400</v>
      </c>
      <c r="L85" s="30">
        <f t="shared" si="13"/>
        <v>420</v>
      </c>
      <c r="M85" s="80">
        <f t="shared" si="14"/>
        <v>300</v>
      </c>
      <c r="N85" s="33"/>
      <c r="O85" s="33"/>
      <c r="P85" s="34"/>
      <c r="Q85" s="29">
        <v>1</v>
      </c>
      <c r="R85" s="174">
        <v>1</v>
      </c>
      <c r="S85" s="29">
        <v>1</v>
      </c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</row>
    <row r="86" spans="1:40" ht="12" customHeight="1" x14ac:dyDescent="0.35">
      <c r="A86" s="77" t="s">
        <v>8</v>
      </c>
      <c r="B86" s="6">
        <v>43</v>
      </c>
      <c r="C86" s="6" t="s">
        <v>8</v>
      </c>
      <c r="D86" s="29">
        <v>1</v>
      </c>
      <c r="E86" s="30">
        <f t="shared" si="6"/>
        <v>522.5299794</v>
      </c>
      <c r="F86" s="30">
        <f t="shared" si="7"/>
        <v>405.60019380000006</v>
      </c>
      <c r="G86" s="30">
        <f t="shared" si="8"/>
        <v>293.54248259999997</v>
      </c>
      <c r="H86" s="30">
        <f t="shared" si="9"/>
        <v>209.49919919999996</v>
      </c>
      <c r="I86" s="30">
        <f t="shared" si="10"/>
        <v>157.12439939999999</v>
      </c>
      <c r="J86" s="30">
        <f t="shared" si="11"/>
        <v>0</v>
      </c>
      <c r="K86" s="30">
        <f t="shared" si="12"/>
        <v>400</v>
      </c>
      <c r="L86" s="30">
        <f t="shared" si="13"/>
        <v>420</v>
      </c>
      <c r="M86" s="80">
        <f t="shared" si="14"/>
        <v>300</v>
      </c>
      <c r="N86" s="33"/>
      <c r="O86" s="33"/>
      <c r="P86" s="34"/>
      <c r="Q86" s="29">
        <v>1</v>
      </c>
      <c r="R86" s="174">
        <v>1</v>
      </c>
      <c r="S86" s="29">
        <v>1</v>
      </c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</row>
    <row r="87" spans="1:40" ht="12" customHeight="1" x14ac:dyDescent="0.35">
      <c r="A87" s="77" t="s">
        <v>7</v>
      </c>
      <c r="B87" s="6">
        <v>45</v>
      </c>
      <c r="C87" s="6" t="s">
        <v>7</v>
      </c>
      <c r="D87" s="29">
        <v>1</v>
      </c>
      <c r="E87" s="30">
        <f t="shared" si="6"/>
        <v>522.5299794</v>
      </c>
      <c r="F87" s="30">
        <f t="shared" si="7"/>
        <v>405.60019380000006</v>
      </c>
      <c r="G87" s="30">
        <f t="shared" si="8"/>
        <v>293.54248259999997</v>
      </c>
      <c r="H87" s="30">
        <f t="shared" si="9"/>
        <v>209.49919919999996</v>
      </c>
      <c r="I87" s="30">
        <f t="shared" si="10"/>
        <v>157.12439939999999</v>
      </c>
      <c r="J87" s="30">
        <f t="shared" si="11"/>
        <v>0</v>
      </c>
      <c r="K87" s="30">
        <f t="shared" si="12"/>
        <v>400</v>
      </c>
      <c r="L87" s="30">
        <f t="shared" si="13"/>
        <v>420</v>
      </c>
      <c r="M87" s="80">
        <f t="shared" si="14"/>
        <v>300</v>
      </c>
      <c r="N87" s="33"/>
      <c r="O87" s="33"/>
      <c r="P87" s="34"/>
      <c r="Q87" s="29">
        <v>1</v>
      </c>
      <c r="R87" s="174">
        <v>1</v>
      </c>
      <c r="S87" s="29">
        <v>1</v>
      </c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</row>
    <row r="88" spans="1:40" ht="12" customHeight="1" x14ac:dyDescent="0.35">
      <c r="A88" s="77" t="s">
        <v>7</v>
      </c>
      <c r="B88" s="6">
        <v>46</v>
      </c>
      <c r="C88" s="6" t="s">
        <v>7</v>
      </c>
      <c r="D88" s="29">
        <v>1</v>
      </c>
      <c r="E88" s="30">
        <f t="shared" si="6"/>
        <v>522.5299794</v>
      </c>
      <c r="F88" s="30">
        <f t="shared" si="7"/>
        <v>405.60019380000006</v>
      </c>
      <c r="G88" s="30">
        <f t="shared" si="8"/>
        <v>293.54248259999997</v>
      </c>
      <c r="H88" s="30">
        <f t="shared" si="9"/>
        <v>209.49919919999996</v>
      </c>
      <c r="I88" s="30">
        <f t="shared" si="10"/>
        <v>157.12439939999999</v>
      </c>
      <c r="J88" s="30">
        <f t="shared" si="11"/>
        <v>0</v>
      </c>
      <c r="K88" s="30">
        <f t="shared" si="12"/>
        <v>400</v>
      </c>
      <c r="L88" s="30">
        <f t="shared" si="13"/>
        <v>420</v>
      </c>
      <c r="M88" s="80">
        <f t="shared" si="14"/>
        <v>300</v>
      </c>
      <c r="N88" s="33"/>
      <c r="O88" s="33"/>
      <c r="P88" s="34"/>
      <c r="Q88" s="29">
        <v>1</v>
      </c>
      <c r="R88" s="174">
        <v>1</v>
      </c>
      <c r="S88" s="29">
        <v>1</v>
      </c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</row>
    <row r="89" spans="1:40" ht="12" customHeight="1" x14ac:dyDescent="0.35">
      <c r="A89" s="77" t="s">
        <v>7</v>
      </c>
      <c r="B89" s="6">
        <v>47</v>
      </c>
      <c r="C89" s="6" t="s">
        <v>7</v>
      </c>
      <c r="D89" s="29">
        <v>1</v>
      </c>
      <c r="E89" s="30">
        <f t="shared" si="6"/>
        <v>522.5299794</v>
      </c>
      <c r="F89" s="30">
        <f t="shared" si="7"/>
        <v>405.60019380000006</v>
      </c>
      <c r="G89" s="30">
        <f t="shared" si="8"/>
        <v>293.54248259999997</v>
      </c>
      <c r="H89" s="30">
        <f t="shared" si="9"/>
        <v>209.49919919999996</v>
      </c>
      <c r="I89" s="30">
        <f t="shared" si="10"/>
        <v>157.12439939999999</v>
      </c>
      <c r="J89" s="30">
        <f t="shared" si="11"/>
        <v>0</v>
      </c>
      <c r="K89" s="30">
        <f t="shared" si="12"/>
        <v>400</v>
      </c>
      <c r="L89" s="30">
        <f t="shared" si="13"/>
        <v>420</v>
      </c>
      <c r="M89" s="80">
        <f t="shared" si="14"/>
        <v>300</v>
      </c>
      <c r="N89" s="33"/>
      <c r="O89" s="33"/>
      <c r="P89" s="34"/>
      <c r="Q89" s="29">
        <v>1</v>
      </c>
      <c r="R89" s="174">
        <v>1</v>
      </c>
      <c r="S89" s="29">
        <v>1</v>
      </c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</row>
    <row r="90" spans="1:40" ht="12" customHeight="1" x14ac:dyDescent="0.35">
      <c r="A90" s="77" t="s">
        <v>7</v>
      </c>
      <c r="B90" s="6">
        <v>48</v>
      </c>
      <c r="C90" s="6" t="s">
        <v>7</v>
      </c>
      <c r="D90" s="29">
        <v>1</v>
      </c>
      <c r="E90" s="30">
        <f t="shared" si="6"/>
        <v>522.5299794</v>
      </c>
      <c r="F90" s="30">
        <f t="shared" si="7"/>
        <v>405.60019380000006</v>
      </c>
      <c r="G90" s="30">
        <f t="shared" si="8"/>
        <v>293.54248259999997</v>
      </c>
      <c r="H90" s="30">
        <f t="shared" si="9"/>
        <v>209.49919919999996</v>
      </c>
      <c r="I90" s="30">
        <f t="shared" si="10"/>
        <v>157.12439939999999</v>
      </c>
      <c r="J90" s="30">
        <f t="shared" si="11"/>
        <v>0</v>
      </c>
      <c r="K90" s="30">
        <f t="shared" si="12"/>
        <v>400</v>
      </c>
      <c r="L90" s="30">
        <f t="shared" si="13"/>
        <v>420</v>
      </c>
      <c r="M90" s="80">
        <f t="shared" si="14"/>
        <v>300</v>
      </c>
      <c r="N90" s="33"/>
      <c r="O90" s="33"/>
      <c r="P90" s="34"/>
      <c r="Q90" s="29">
        <v>1</v>
      </c>
      <c r="R90" s="174">
        <v>1</v>
      </c>
      <c r="S90" s="29">
        <v>1</v>
      </c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</row>
    <row r="91" spans="1:40" ht="12" customHeight="1" x14ac:dyDescent="0.35">
      <c r="A91" s="77" t="s">
        <v>7</v>
      </c>
      <c r="B91" s="6">
        <v>50</v>
      </c>
      <c r="C91" s="6" t="s">
        <v>7</v>
      </c>
      <c r="D91" s="29">
        <v>1</v>
      </c>
      <c r="E91" s="30">
        <f t="shared" si="6"/>
        <v>522.5299794</v>
      </c>
      <c r="F91" s="30">
        <f t="shared" si="7"/>
        <v>405.60019380000006</v>
      </c>
      <c r="G91" s="30">
        <f t="shared" si="8"/>
        <v>293.54248259999997</v>
      </c>
      <c r="H91" s="30">
        <f t="shared" si="9"/>
        <v>209.49919919999996</v>
      </c>
      <c r="I91" s="30">
        <f t="shared" si="10"/>
        <v>157.12439939999999</v>
      </c>
      <c r="J91" s="30">
        <f t="shared" si="11"/>
        <v>0</v>
      </c>
      <c r="K91" s="30">
        <f t="shared" si="12"/>
        <v>400</v>
      </c>
      <c r="L91" s="30">
        <f t="shared" si="13"/>
        <v>420</v>
      </c>
      <c r="M91" s="80">
        <f t="shared" si="14"/>
        <v>300</v>
      </c>
      <c r="N91" s="33"/>
      <c r="O91" s="33"/>
      <c r="P91" s="34"/>
      <c r="Q91" s="29">
        <v>1</v>
      </c>
      <c r="R91" s="174">
        <v>1</v>
      </c>
      <c r="S91" s="29">
        <v>1</v>
      </c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</row>
    <row r="92" spans="1:40" ht="12" customHeight="1" x14ac:dyDescent="0.35">
      <c r="A92" s="77" t="s">
        <v>7</v>
      </c>
      <c r="B92" s="6">
        <v>51</v>
      </c>
      <c r="C92" s="6" t="s">
        <v>7</v>
      </c>
      <c r="D92" s="29">
        <v>1</v>
      </c>
      <c r="E92" s="30">
        <f t="shared" si="6"/>
        <v>522.5299794</v>
      </c>
      <c r="F92" s="30">
        <f t="shared" si="7"/>
        <v>405.60019380000006</v>
      </c>
      <c r="G92" s="30">
        <f t="shared" si="8"/>
        <v>293.54248259999997</v>
      </c>
      <c r="H92" s="30">
        <f t="shared" si="9"/>
        <v>209.49919919999996</v>
      </c>
      <c r="I92" s="30">
        <f t="shared" si="10"/>
        <v>157.12439939999999</v>
      </c>
      <c r="J92" s="30">
        <f t="shared" si="11"/>
        <v>0</v>
      </c>
      <c r="K92" s="30">
        <f t="shared" si="12"/>
        <v>400</v>
      </c>
      <c r="L92" s="30">
        <f t="shared" si="13"/>
        <v>420</v>
      </c>
      <c r="M92" s="80">
        <f t="shared" si="14"/>
        <v>300</v>
      </c>
      <c r="N92" s="33"/>
      <c r="O92" s="33"/>
      <c r="P92" s="34"/>
      <c r="Q92" s="29">
        <v>1</v>
      </c>
      <c r="R92" s="174">
        <v>1</v>
      </c>
      <c r="S92" s="29">
        <v>1</v>
      </c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</row>
    <row r="93" spans="1:40" ht="12" customHeight="1" x14ac:dyDescent="0.35">
      <c r="A93" s="77" t="s">
        <v>7</v>
      </c>
      <c r="B93" s="6">
        <v>55</v>
      </c>
      <c r="C93" s="6" t="s">
        <v>7</v>
      </c>
      <c r="D93" s="29">
        <v>1</v>
      </c>
      <c r="E93" s="30">
        <f t="shared" si="6"/>
        <v>522.5299794</v>
      </c>
      <c r="F93" s="30">
        <f t="shared" si="7"/>
        <v>405.60019380000006</v>
      </c>
      <c r="G93" s="30">
        <f t="shared" si="8"/>
        <v>293.54248259999997</v>
      </c>
      <c r="H93" s="30">
        <f t="shared" si="9"/>
        <v>209.49919919999996</v>
      </c>
      <c r="I93" s="30">
        <f t="shared" si="10"/>
        <v>157.12439939999999</v>
      </c>
      <c r="J93" s="30">
        <f t="shared" si="11"/>
        <v>0</v>
      </c>
      <c r="K93" s="30">
        <f t="shared" si="12"/>
        <v>400</v>
      </c>
      <c r="L93" s="30">
        <f t="shared" si="13"/>
        <v>420</v>
      </c>
      <c r="M93" s="80">
        <f t="shared" si="14"/>
        <v>300</v>
      </c>
      <c r="N93" s="33"/>
      <c r="O93" s="33"/>
      <c r="P93" s="34"/>
      <c r="Q93" s="29">
        <v>1</v>
      </c>
      <c r="R93" s="174">
        <v>1</v>
      </c>
      <c r="S93" s="29">
        <v>1</v>
      </c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</row>
    <row r="94" spans="1:40" ht="12" customHeight="1" x14ac:dyDescent="0.35">
      <c r="A94" s="77" t="s">
        <v>7</v>
      </c>
      <c r="B94" s="6">
        <v>60</v>
      </c>
      <c r="C94" s="6" t="s">
        <v>7</v>
      </c>
      <c r="D94" s="29">
        <v>1</v>
      </c>
      <c r="E94" s="30">
        <f t="shared" si="6"/>
        <v>522.5299794</v>
      </c>
      <c r="F94" s="30">
        <f t="shared" si="7"/>
        <v>405.60019380000006</v>
      </c>
      <c r="G94" s="30">
        <f t="shared" si="8"/>
        <v>293.54248259999997</v>
      </c>
      <c r="H94" s="30">
        <f t="shared" si="9"/>
        <v>209.49919919999996</v>
      </c>
      <c r="I94" s="30">
        <f t="shared" si="10"/>
        <v>157.12439939999999</v>
      </c>
      <c r="J94" s="30">
        <f t="shared" si="11"/>
        <v>0</v>
      </c>
      <c r="K94" s="30">
        <f t="shared" si="12"/>
        <v>400</v>
      </c>
      <c r="L94" s="30">
        <f t="shared" si="13"/>
        <v>420</v>
      </c>
      <c r="M94" s="80">
        <f t="shared" si="14"/>
        <v>300</v>
      </c>
      <c r="N94" s="33"/>
      <c r="O94" s="33"/>
      <c r="P94" s="34"/>
      <c r="Q94" s="29">
        <v>1</v>
      </c>
      <c r="R94" s="174">
        <v>1</v>
      </c>
      <c r="S94" s="29">
        <v>1</v>
      </c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</row>
    <row r="95" spans="1:40" ht="12" customHeight="1" x14ac:dyDescent="0.35">
      <c r="A95" s="77" t="s">
        <v>7</v>
      </c>
      <c r="B95" s="6">
        <v>80</v>
      </c>
      <c r="C95" s="6" t="s">
        <v>7</v>
      </c>
      <c r="D95" s="29">
        <v>1</v>
      </c>
      <c r="E95" s="30">
        <f t="shared" si="6"/>
        <v>522.5299794</v>
      </c>
      <c r="F95" s="30">
        <f t="shared" si="7"/>
        <v>405.60019380000006</v>
      </c>
      <c r="G95" s="30">
        <f t="shared" si="8"/>
        <v>293.54248259999997</v>
      </c>
      <c r="H95" s="30">
        <f t="shared" si="9"/>
        <v>209.49919919999996</v>
      </c>
      <c r="I95" s="30">
        <f t="shared" si="10"/>
        <v>157.12439939999999</v>
      </c>
      <c r="J95" s="30">
        <f t="shared" si="11"/>
        <v>0</v>
      </c>
      <c r="K95" s="30">
        <f t="shared" si="12"/>
        <v>400</v>
      </c>
      <c r="L95" s="30">
        <f t="shared" si="13"/>
        <v>420</v>
      </c>
      <c r="M95" s="80">
        <f t="shared" si="14"/>
        <v>300</v>
      </c>
      <c r="N95" s="33"/>
      <c r="O95" s="33"/>
      <c r="P95" s="34"/>
      <c r="Q95" s="29">
        <v>1</v>
      </c>
      <c r="R95" s="174">
        <v>1</v>
      </c>
      <c r="S95" s="29">
        <v>1</v>
      </c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</row>
    <row r="96" spans="1:40" ht="12" customHeight="1" x14ac:dyDescent="0.35">
      <c r="A96" s="77" t="s">
        <v>8</v>
      </c>
      <c r="B96" s="6">
        <v>81</v>
      </c>
      <c r="C96" s="6" t="s">
        <v>8</v>
      </c>
      <c r="D96" s="29">
        <v>1</v>
      </c>
      <c r="E96" s="30">
        <f t="shared" si="6"/>
        <v>522.5299794</v>
      </c>
      <c r="F96" s="30">
        <f t="shared" si="7"/>
        <v>405.60019380000006</v>
      </c>
      <c r="G96" s="30">
        <f t="shared" si="8"/>
        <v>293.54248259999997</v>
      </c>
      <c r="H96" s="30">
        <f t="shared" si="9"/>
        <v>209.49919919999996</v>
      </c>
      <c r="I96" s="30">
        <f t="shared" si="10"/>
        <v>157.12439939999999</v>
      </c>
      <c r="J96" s="30">
        <f t="shared" si="11"/>
        <v>0</v>
      </c>
      <c r="K96" s="30">
        <f t="shared" si="12"/>
        <v>400</v>
      </c>
      <c r="L96" s="30">
        <f t="shared" si="13"/>
        <v>420</v>
      </c>
      <c r="M96" s="80">
        <f t="shared" si="14"/>
        <v>300</v>
      </c>
      <c r="N96" s="33"/>
      <c r="O96" s="33"/>
      <c r="P96" s="34"/>
      <c r="Q96" s="29">
        <v>1</v>
      </c>
      <c r="R96" s="174">
        <v>1</v>
      </c>
      <c r="S96" s="29">
        <v>1</v>
      </c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</row>
    <row r="97" spans="1:40" ht="12" customHeight="1" x14ac:dyDescent="0.35">
      <c r="A97" s="77" t="s">
        <v>7</v>
      </c>
      <c r="B97" s="6">
        <v>101</v>
      </c>
      <c r="C97" s="6" t="s">
        <v>7</v>
      </c>
      <c r="D97" s="29">
        <v>1</v>
      </c>
      <c r="E97" s="30">
        <f t="shared" si="6"/>
        <v>522.5299794</v>
      </c>
      <c r="F97" s="30">
        <f t="shared" si="7"/>
        <v>405.60019380000006</v>
      </c>
      <c r="G97" s="30">
        <f t="shared" si="8"/>
        <v>293.54248259999997</v>
      </c>
      <c r="H97" s="30">
        <f t="shared" si="9"/>
        <v>209.49919919999996</v>
      </c>
      <c r="I97" s="30">
        <f t="shared" si="10"/>
        <v>157.12439939999999</v>
      </c>
      <c r="J97" s="30">
        <f t="shared" si="11"/>
        <v>0</v>
      </c>
      <c r="K97" s="30">
        <f t="shared" si="12"/>
        <v>400</v>
      </c>
      <c r="L97" s="30">
        <f t="shared" si="13"/>
        <v>420</v>
      </c>
      <c r="M97" s="80">
        <f t="shared" si="14"/>
        <v>300</v>
      </c>
      <c r="N97" s="33"/>
      <c r="O97" s="33"/>
      <c r="P97" s="34"/>
      <c r="Q97" s="29">
        <v>1</v>
      </c>
      <c r="R97" s="174">
        <v>1</v>
      </c>
      <c r="S97" s="29">
        <v>1</v>
      </c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</row>
    <row r="98" spans="1:40" ht="12" customHeight="1" x14ac:dyDescent="0.35">
      <c r="A98" s="77" t="s">
        <v>7</v>
      </c>
      <c r="B98" s="6">
        <v>102</v>
      </c>
      <c r="C98" s="6" t="s">
        <v>7</v>
      </c>
      <c r="D98" s="29">
        <v>1</v>
      </c>
      <c r="E98" s="30">
        <f t="shared" si="6"/>
        <v>522.5299794</v>
      </c>
      <c r="F98" s="30">
        <f t="shared" si="7"/>
        <v>405.60019380000006</v>
      </c>
      <c r="G98" s="30">
        <f t="shared" si="8"/>
        <v>293.54248259999997</v>
      </c>
      <c r="H98" s="30">
        <f t="shared" si="9"/>
        <v>209.49919919999996</v>
      </c>
      <c r="I98" s="30">
        <f t="shared" si="10"/>
        <v>157.12439939999999</v>
      </c>
      <c r="J98" s="30">
        <f t="shared" si="11"/>
        <v>0</v>
      </c>
      <c r="K98" s="30">
        <f t="shared" si="12"/>
        <v>400</v>
      </c>
      <c r="L98" s="30">
        <f t="shared" si="13"/>
        <v>420</v>
      </c>
      <c r="M98" s="80">
        <f t="shared" si="14"/>
        <v>300</v>
      </c>
      <c r="N98" s="33"/>
      <c r="O98" s="33"/>
      <c r="P98" s="34"/>
      <c r="Q98" s="29">
        <v>1</v>
      </c>
      <c r="R98" s="174">
        <v>1</v>
      </c>
      <c r="S98" s="29">
        <v>1</v>
      </c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</row>
    <row r="99" spans="1:40" ht="12" customHeight="1" x14ac:dyDescent="0.35">
      <c r="A99" s="77" t="s">
        <v>7</v>
      </c>
      <c r="B99" s="6">
        <v>103</v>
      </c>
      <c r="C99" s="6" t="s">
        <v>7</v>
      </c>
      <c r="D99" s="29">
        <v>1</v>
      </c>
      <c r="E99" s="30">
        <f t="shared" si="6"/>
        <v>522.5299794</v>
      </c>
      <c r="F99" s="30">
        <f t="shared" si="7"/>
        <v>405.60019380000006</v>
      </c>
      <c r="G99" s="30">
        <f t="shared" si="8"/>
        <v>293.54248259999997</v>
      </c>
      <c r="H99" s="30">
        <f t="shared" si="9"/>
        <v>209.49919919999996</v>
      </c>
      <c r="I99" s="30">
        <f t="shared" si="10"/>
        <v>157.12439939999999</v>
      </c>
      <c r="J99" s="30">
        <f t="shared" si="11"/>
        <v>0</v>
      </c>
      <c r="K99" s="30">
        <f t="shared" si="12"/>
        <v>400</v>
      </c>
      <c r="L99" s="30">
        <f t="shared" si="13"/>
        <v>420</v>
      </c>
      <c r="M99" s="80">
        <f t="shared" si="14"/>
        <v>300</v>
      </c>
      <c r="N99" s="33"/>
      <c r="O99" s="33"/>
      <c r="P99" s="34"/>
      <c r="Q99" s="29">
        <v>1</v>
      </c>
      <c r="R99" s="174">
        <v>1</v>
      </c>
      <c r="S99" s="29">
        <v>1</v>
      </c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</row>
    <row r="100" spans="1:40" ht="12" customHeight="1" x14ac:dyDescent="0.35">
      <c r="A100" s="77" t="s">
        <v>7</v>
      </c>
      <c r="B100" s="6">
        <v>104</v>
      </c>
      <c r="C100" s="6" t="s">
        <v>7</v>
      </c>
      <c r="D100" s="29">
        <v>1</v>
      </c>
      <c r="E100" s="30">
        <f t="shared" si="6"/>
        <v>522.5299794</v>
      </c>
      <c r="F100" s="30">
        <f t="shared" si="7"/>
        <v>405.60019380000006</v>
      </c>
      <c r="G100" s="30">
        <f t="shared" si="8"/>
        <v>293.54248259999997</v>
      </c>
      <c r="H100" s="30">
        <f t="shared" si="9"/>
        <v>209.49919919999996</v>
      </c>
      <c r="I100" s="30">
        <f t="shared" si="10"/>
        <v>157.12439939999999</v>
      </c>
      <c r="J100" s="30">
        <f t="shared" si="11"/>
        <v>0</v>
      </c>
      <c r="K100" s="30">
        <f t="shared" si="12"/>
        <v>400</v>
      </c>
      <c r="L100" s="30">
        <f t="shared" si="13"/>
        <v>420</v>
      </c>
      <c r="M100" s="80">
        <f t="shared" si="14"/>
        <v>300</v>
      </c>
      <c r="N100" s="33"/>
      <c r="O100" s="33"/>
      <c r="P100" s="34"/>
      <c r="Q100" s="29">
        <v>1</v>
      </c>
      <c r="R100" s="174">
        <v>1</v>
      </c>
      <c r="S100" s="29">
        <v>1</v>
      </c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</row>
    <row r="101" spans="1:40" ht="12" customHeight="1" x14ac:dyDescent="0.35">
      <c r="A101" s="77" t="s">
        <v>7</v>
      </c>
      <c r="B101" s="6">
        <v>105</v>
      </c>
      <c r="C101" s="6" t="s">
        <v>7</v>
      </c>
      <c r="D101" s="29">
        <v>1</v>
      </c>
      <c r="E101" s="30">
        <f t="shared" si="6"/>
        <v>522.5299794</v>
      </c>
      <c r="F101" s="30">
        <f t="shared" si="7"/>
        <v>405.60019380000006</v>
      </c>
      <c r="G101" s="30">
        <f t="shared" si="8"/>
        <v>293.54248259999997</v>
      </c>
      <c r="H101" s="30">
        <f t="shared" si="9"/>
        <v>209.49919919999996</v>
      </c>
      <c r="I101" s="30">
        <f t="shared" si="10"/>
        <v>157.12439939999999</v>
      </c>
      <c r="J101" s="30">
        <f t="shared" si="11"/>
        <v>0</v>
      </c>
      <c r="K101" s="30">
        <f t="shared" si="12"/>
        <v>400</v>
      </c>
      <c r="L101" s="30">
        <f t="shared" si="13"/>
        <v>420</v>
      </c>
      <c r="M101" s="80">
        <f t="shared" si="14"/>
        <v>300</v>
      </c>
      <c r="N101" s="33"/>
      <c r="O101" s="33"/>
      <c r="P101" s="34"/>
      <c r="Q101" s="29">
        <v>1</v>
      </c>
      <c r="R101" s="174">
        <v>1</v>
      </c>
      <c r="S101" s="29">
        <v>1</v>
      </c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</row>
    <row r="102" spans="1:40" ht="12" customHeight="1" x14ac:dyDescent="0.35">
      <c r="A102" s="77" t="s">
        <v>7</v>
      </c>
      <c r="B102" s="6">
        <v>106</v>
      </c>
      <c r="C102" s="6" t="s">
        <v>7</v>
      </c>
      <c r="D102" s="29">
        <v>1</v>
      </c>
      <c r="E102" s="30">
        <f t="shared" si="6"/>
        <v>522.5299794</v>
      </c>
      <c r="F102" s="30">
        <f t="shared" si="7"/>
        <v>405.60019380000006</v>
      </c>
      <c r="G102" s="30">
        <f t="shared" si="8"/>
        <v>293.54248259999997</v>
      </c>
      <c r="H102" s="30">
        <f t="shared" si="9"/>
        <v>209.49919919999996</v>
      </c>
      <c r="I102" s="30">
        <f t="shared" si="10"/>
        <v>157.12439939999999</v>
      </c>
      <c r="J102" s="30">
        <f t="shared" si="11"/>
        <v>0</v>
      </c>
      <c r="K102" s="30">
        <f t="shared" si="12"/>
        <v>400</v>
      </c>
      <c r="L102" s="30">
        <f t="shared" si="13"/>
        <v>420</v>
      </c>
      <c r="M102" s="80">
        <f t="shared" si="14"/>
        <v>300</v>
      </c>
      <c r="N102" s="33"/>
      <c r="O102" s="33"/>
      <c r="P102" s="34"/>
      <c r="Q102" s="29">
        <v>1</v>
      </c>
      <c r="R102" s="174">
        <v>1</v>
      </c>
      <c r="S102" s="29">
        <v>1</v>
      </c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</row>
    <row r="103" spans="1:40" ht="12" customHeight="1" x14ac:dyDescent="0.35">
      <c r="A103" s="77" t="s">
        <v>7</v>
      </c>
      <c r="B103" s="6">
        <v>107</v>
      </c>
      <c r="C103" s="6" t="s">
        <v>7</v>
      </c>
      <c r="D103" s="29">
        <v>1</v>
      </c>
      <c r="E103" s="30">
        <f t="shared" si="6"/>
        <v>522.5299794</v>
      </c>
      <c r="F103" s="30">
        <f t="shared" si="7"/>
        <v>405.60019380000006</v>
      </c>
      <c r="G103" s="30">
        <f t="shared" si="8"/>
        <v>293.54248259999997</v>
      </c>
      <c r="H103" s="30">
        <f t="shared" si="9"/>
        <v>209.49919919999996</v>
      </c>
      <c r="I103" s="30">
        <f t="shared" si="10"/>
        <v>157.12439939999999</v>
      </c>
      <c r="J103" s="30">
        <f t="shared" si="11"/>
        <v>0</v>
      </c>
      <c r="K103" s="30">
        <f t="shared" si="12"/>
        <v>400</v>
      </c>
      <c r="L103" s="30">
        <f t="shared" si="13"/>
        <v>420</v>
      </c>
      <c r="M103" s="80">
        <f t="shared" si="14"/>
        <v>300</v>
      </c>
      <c r="N103" s="33"/>
      <c r="O103" s="33"/>
      <c r="P103" s="34"/>
      <c r="Q103" s="29">
        <v>1</v>
      </c>
      <c r="R103" s="174">
        <v>1</v>
      </c>
      <c r="S103" s="29">
        <v>1</v>
      </c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</row>
    <row r="104" spans="1:40" ht="12" customHeight="1" x14ac:dyDescent="0.35">
      <c r="A104" s="77" t="s">
        <v>7</v>
      </c>
      <c r="B104" s="6">
        <v>109</v>
      </c>
      <c r="C104" s="6" t="s">
        <v>7</v>
      </c>
      <c r="D104" s="29">
        <v>1</v>
      </c>
      <c r="E104" s="30">
        <f t="shared" si="6"/>
        <v>522.5299794</v>
      </c>
      <c r="F104" s="30">
        <f t="shared" si="7"/>
        <v>405.60019380000006</v>
      </c>
      <c r="G104" s="30">
        <f t="shared" si="8"/>
        <v>293.54248259999997</v>
      </c>
      <c r="H104" s="30">
        <f t="shared" si="9"/>
        <v>209.49919919999996</v>
      </c>
      <c r="I104" s="30">
        <f t="shared" si="10"/>
        <v>157.12439939999999</v>
      </c>
      <c r="J104" s="30">
        <f t="shared" si="11"/>
        <v>0</v>
      </c>
      <c r="K104" s="30">
        <f t="shared" si="12"/>
        <v>400</v>
      </c>
      <c r="L104" s="30">
        <f t="shared" si="13"/>
        <v>420</v>
      </c>
      <c r="M104" s="80">
        <f t="shared" si="14"/>
        <v>300</v>
      </c>
      <c r="N104" s="33"/>
      <c r="O104" s="33"/>
      <c r="P104" s="34"/>
      <c r="Q104" s="29">
        <v>1</v>
      </c>
      <c r="R104" s="174">
        <v>1</v>
      </c>
      <c r="S104" s="29">
        <v>1</v>
      </c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</row>
    <row r="105" spans="1:40" ht="12" customHeight="1" x14ac:dyDescent="0.35">
      <c r="A105" s="77" t="s">
        <v>7</v>
      </c>
      <c r="B105" s="6">
        <v>110</v>
      </c>
      <c r="C105" s="6" t="s">
        <v>7</v>
      </c>
      <c r="D105" s="29">
        <v>1</v>
      </c>
      <c r="E105" s="30">
        <f t="shared" si="6"/>
        <v>522.5299794</v>
      </c>
      <c r="F105" s="30">
        <f t="shared" si="7"/>
        <v>405.60019380000006</v>
      </c>
      <c r="G105" s="30">
        <f t="shared" si="8"/>
        <v>293.54248259999997</v>
      </c>
      <c r="H105" s="30">
        <f t="shared" si="9"/>
        <v>209.49919919999996</v>
      </c>
      <c r="I105" s="30">
        <f t="shared" si="10"/>
        <v>157.12439939999999</v>
      </c>
      <c r="J105" s="30">
        <f t="shared" si="11"/>
        <v>0</v>
      </c>
      <c r="K105" s="30">
        <f t="shared" si="12"/>
        <v>400</v>
      </c>
      <c r="L105" s="30">
        <f t="shared" si="13"/>
        <v>420</v>
      </c>
      <c r="M105" s="80">
        <f t="shared" si="14"/>
        <v>300</v>
      </c>
      <c r="N105" s="33"/>
      <c r="O105" s="33"/>
      <c r="P105" s="34"/>
      <c r="Q105" s="29">
        <v>1</v>
      </c>
      <c r="R105" s="174">
        <v>1</v>
      </c>
      <c r="S105" s="29">
        <v>1</v>
      </c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</row>
    <row r="106" spans="1:40" ht="12" customHeight="1" x14ac:dyDescent="0.35">
      <c r="A106" s="77" t="s">
        <v>7</v>
      </c>
      <c r="B106" s="6">
        <v>111</v>
      </c>
      <c r="C106" s="6" t="s">
        <v>7</v>
      </c>
      <c r="D106" s="29">
        <v>1</v>
      </c>
      <c r="E106" s="30">
        <f t="shared" si="6"/>
        <v>522.5299794</v>
      </c>
      <c r="F106" s="30">
        <f t="shared" si="7"/>
        <v>405.60019380000006</v>
      </c>
      <c r="G106" s="30">
        <f t="shared" si="8"/>
        <v>293.54248259999997</v>
      </c>
      <c r="H106" s="30">
        <f t="shared" si="9"/>
        <v>209.49919919999996</v>
      </c>
      <c r="I106" s="30">
        <f t="shared" si="10"/>
        <v>157.12439939999999</v>
      </c>
      <c r="J106" s="30">
        <f t="shared" si="11"/>
        <v>0</v>
      </c>
      <c r="K106" s="30">
        <f t="shared" si="12"/>
        <v>400</v>
      </c>
      <c r="L106" s="30">
        <f t="shared" si="13"/>
        <v>420</v>
      </c>
      <c r="M106" s="80">
        <f t="shared" si="14"/>
        <v>300</v>
      </c>
      <c r="N106" s="33"/>
      <c r="O106" s="33"/>
      <c r="P106" s="34"/>
      <c r="Q106" s="29">
        <v>1</v>
      </c>
      <c r="R106" s="174">
        <v>1</v>
      </c>
      <c r="S106" s="29">
        <v>1</v>
      </c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</row>
    <row r="107" spans="1:40" ht="12" customHeight="1" x14ac:dyDescent="0.35">
      <c r="A107" s="77" t="s">
        <v>7</v>
      </c>
      <c r="B107" s="6">
        <v>112</v>
      </c>
      <c r="C107" s="6" t="s">
        <v>7</v>
      </c>
      <c r="D107" s="29">
        <v>1</v>
      </c>
      <c r="E107" s="30">
        <f t="shared" si="6"/>
        <v>522.5299794</v>
      </c>
      <c r="F107" s="30">
        <f t="shared" si="7"/>
        <v>405.60019380000006</v>
      </c>
      <c r="G107" s="30">
        <f t="shared" si="8"/>
        <v>293.54248259999997</v>
      </c>
      <c r="H107" s="30">
        <f t="shared" si="9"/>
        <v>209.49919919999996</v>
      </c>
      <c r="I107" s="30">
        <f t="shared" si="10"/>
        <v>157.12439939999999</v>
      </c>
      <c r="J107" s="30">
        <f t="shared" si="11"/>
        <v>0</v>
      </c>
      <c r="K107" s="30">
        <f t="shared" si="12"/>
        <v>400</v>
      </c>
      <c r="L107" s="30">
        <f t="shared" si="13"/>
        <v>420</v>
      </c>
      <c r="M107" s="80">
        <f t="shared" si="14"/>
        <v>300</v>
      </c>
      <c r="N107" s="33"/>
      <c r="O107" s="33"/>
      <c r="P107" s="34"/>
      <c r="Q107" s="29">
        <v>1</v>
      </c>
      <c r="R107" s="174">
        <v>1</v>
      </c>
      <c r="S107" s="29">
        <v>1</v>
      </c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</row>
    <row r="108" spans="1:40" ht="12" customHeight="1" x14ac:dyDescent="0.35">
      <c r="A108" s="77" t="s">
        <v>7</v>
      </c>
      <c r="B108" s="6">
        <v>113</v>
      </c>
      <c r="C108" s="6" t="s">
        <v>7</v>
      </c>
      <c r="D108" s="29">
        <v>1</v>
      </c>
      <c r="E108" s="30">
        <f t="shared" si="6"/>
        <v>522.5299794</v>
      </c>
      <c r="F108" s="30">
        <f t="shared" si="7"/>
        <v>405.60019380000006</v>
      </c>
      <c r="G108" s="30">
        <f t="shared" si="8"/>
        <v>293.54248259999997</v>
      </c>
      <c r="H108" s="30">
        <f t="shared" si="9"/>
        <v>209.49919919999996</v>
      </c>
      <c r="I108" s="30">
        <f t="shared" si="10"/>
        <v>157.12439939999999</v>
      </c>
      <c r="J108" s="30">
        <f t="shared" si="11"/>
        <v>0</v>
      </c>
      <c r="K108" s="30">
        <f t="shared" si="12"/>
        <v>400</v>
      </c>
      <c r="L108" s="30">
        <f t="shared" si="13"/>
        <v>420</v>
      </c>
      <c r="M108" s="80">
        <f t="shared" si="14"/>
        <v>300</v>
      </c>
      <c r="N108" s="33"/>
      <c r="O108" s="33"/>
      <c r="P108" s="34"/>
      <c r="Q108" s="29">
        <v>1</v>
      </c>
      <c r="R108" s="174">
        <v>1</v>
      </c>
      <c r="S108" s="29">
        <v>1</v>
      </c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</row>
    <row r="109" spans="1:40" ht="12" customHeight="1" x14ac:dyDescent="0.35">
      <c r="A109" s="77" t="s">
        <v>7</v>
      </c>
      <c r="B109" s="6">
        <v>114</v>
      </c>
      <c r="C109" s="6" t="s">
        <v>7</v>
      </c>
      <c r="D109" s="29">
        <v>1</v>
      </c>
      <c r="E109" s="30">
        <f t="shared" si="6"/>
        <v>522.5299794</v>
      </c>
      <c r="F109" s="30">
        <f t="shared" si="7"/>
        <v>405.60019380000006</v>
      </c>
      <c r="G109" s="30">
        <f t="shared" si="8"/>
        <v>293.54248259999997</v>
      </c>
      <c r="H109" s="30">
        <f t="shared" si="9"/>
        <v>209.49919919999996</v>
      </c>
      <c r="I109" s="30">
        <f t="shared" si="10"/>
        <v>157.12439939999999</v>
      </c>
      <c r="J109" s="30">
        <f t="shared" si="11"/>
        <v>0</v>
      </c>
      <c r="K109" s="30">
        <f t="shared" si="12"/>
        <v>400</v>
      </c>
      <c r="L109" s="30">
        <f t="shared" si="13"/>
        <v>420</v>
      </c>
      <c r="M109" s="80">
        <f t="shared" si="14"/>
        <v>300</v>
      </c>
      <c r="N109" s="33"/>
      <c r="O109" s="33"/>
      <c r="P109" s="34"/>
      <c r="Q109" s="29">
        <v>1</v>
      </c>
      <c r="R109" s="174">
        <v>1</v>
      </c>
      <c r="S109" s="29">
        <v>1</v>
      </c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</row>
    <row r="110" spans="1:40" ht="12" customHeight="1" x14ac:dyDescent="0.35">
      <c r="A110" s="77" t="s">
        <v>7</v>
      </c>
      <c r="B110" s="6">
        <v>115</v>
      </c>
      <c r="C110" s="6" t="s">
        <v>7</v>
      </c>
      <c r="D110" s="29">
        <v>1</v>
      </c>
      <c r="E110" s="30">
        <f t="shared" si="6"/>
        <v>522.5299794</v>
      </c>
      <c r="F110" s="30">
        <f t="shared" si="7"/>
        <v>405.60019380000006</v>
      </c>
      <c r="G110" s="30">
        <f t="shared" si="8"/>
        <v>293.54248259999997</v>
      </c>
      <c r="H110" s="30">
        <f t="shared" si="9"/>
        <v>209.49919919999996</v>
      </c>
      <c r="I110" s="30">
        <f t="shared" si="10"/>
        <v>157.12439939999999</v>
      </c>
      <c r="J110" s="30">
        <f t="shared" si="11"/>
        <v>0</v>
      </c>
      <c r="K110" s="30">
        <f t="shared" si="12"/>
        <v>400</v>
      </c>
      <c r="L110" s="30">
        <f t="shared" si="13"/>
        <v>420</v>
      </c>
      <c r="M110" s="80">
        <f t="shared" si="14"/>
        <v>300</v>
      </c>
      <c r="N110" s="33"/>
      <c r="O110" s="33"/>
      <c r="P110" s="34"/>
      <c r="Q110" s="29">
        <v>1</v>
      </c>
      <c r="R110" s="174">
        <v>1</v>
      </c>
      <c r="S110" s="29">
        <v>1</v>
      </c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</row>
    <row r="111" spans="1:40" ht="12" customHeight="1" x14ac:dyDescent="0.35">
      <c r="A111" s="77" t="s">
        <v>7</v>
      </c>
      <c r="B111" s="6">
        <v>116</v>
      </c>
      <c r="C111" s="6" t="s">
        <v>7</v>
      </c>
      <c r="D111" s="29">
        <v>1</v>
      </c>
      <c r="E111" s="30">
        <f t="shared" si="6"/>
        <v>522.5299794</v>
      </c>
      <c r="F111" s="30">
        <f t="shared" si="7"/>
        <v>405.60019380000006</v>
      </c>
      <c r="G111" s="30">
        <f t="shared" si="8"/>
        <v>293.54248259999997</v>
      </c>
      <c r="H111" s="30">
        <f t="shared" si="9"/>
        <v>209.49919919999996</v>
      </c>
      <c r="I111" s="30">
        <f t="shared" si="10"/>
        <v>157.12439939999999</v>
      </c>
      <c r="J111" s="30">
        <f t="shared" si="11"/>
        <v>0</v>
      </c>
      <c r="K111" s="30">
        <f t="shared" si="12"/>
        <v>400</v>
      </c>
      <c r="L111" s="30">
        <f t="shared" si="13"/>
        <v>420</v>
      </c>
      <c r="M111" s="80">
        <f t="shared" si="14"/>
        <v>300</v>
      </c>
      <c r="N111" s="33"/>
      <c r="O111" s="33"/>
      <c r="P111" s="34"/>
      <c r="Q111" s="29">
        <v>1</v>
      </c>
      <c r="R111" s="174">
        <v>1</v>
      </c>
      <c r="S111" s="29">
        <v>1</v>
      </c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</row>
    <row r="112" spans="1:40" ht="12" customHeight="1" x14ac:dyDescent="0.35">
      <c r="A112" s="77" t="s">
        <v>7</v>
      </c>
      <c r="B112" s="6">
        <v>117</v>
      </c>
      <c r="C112" s="6" t="s">
        <v>7</v>
      </c>
      <c r="D112" s="29">
        <v>1</v>
      </c>
      <c r="E112" s="30">
        <f t="shared" si="6"/>
        <v>522.5299794</v>
      </c>
      <c r="F112" s="30">
        <f t="shared" si="7"/>
        <v>405.60019380000006</v>
      </c>
      <c r="G112" s="30">
        <f t="shared" si="8"/>
        <v>293.54248259999997</v>
      </c>
      <c r="H112" s="30">
        <f t="shared" si="9"/>
        <v>209.49919919999996</v>
      </c>
      <c r="I112" s="30">
        <f t="shared" si="10"/>
        <v>157.12439939999999</v>
      </c>
      <c r="J112" s="30">
        <f t="shared" si="11"/>
        <v>0</v>
      </c>
      <c r="K112" s="30">
        <f t="shared" si="12"/>
        <v>400</v>
      </c>
      <c r="L112" s="30">
        <f t="shared" si="13"/>
        <v>420</v>
      </c>
      <c r="M112" s="80">
        <f t="shared" si="14"/>
        <v>300</v>
      </c>
      <c r="N112" s="33"/>
      <c r="O112" s="33"/>
      <c r="P112" s="34"/>
      <c r="Q112" s="29">
        <v>1</v>
      </c>
      <c r="R112" s="174">
        <v>1</v>
      </c>
      <c r="S112" s="29">
        <v>1</v>
      </c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</row>
    <row r="113" spans="1:40" ht="12" customHeight="1" x14ac:dyDescent="0.35">
      <c r="A113" s="77" t="s">
        <v>7</v>
      </c>
      <c r="B113" s="6">
        <v>118</v>
      </c>
      <c r="C113" s="6" t="s">
        <v>7</v>
      </c>
      <c r="D113" s="29">
        <v>1</v>
      </c>
      <c r="E113" s="30">
        <f t="shared" si="6"/>
        <v>522.5299794</v>
      </c>
      <c r="F113" s="30">
        <f t="shared" si="7"/>
        <v>405.60019380000006</v>
      </c>
      <c r="G113" s="30">
        <f t="shared" si="8"/>
        <v>293.54248259999997</v>
      </c>
      <c r="H113" s="30">
        <f t="shared" si="9"/>
        <v>209.49919919999996</v>
      </c>
      <c r="I113" s="30">
        <f t="shared" si="10"/>
        <v>157.12439939999999</v>
      </c>
      <c r="J113" s="30">
        <f t="shared" si="11"/>
        <v>0</v>
      </c>
      <c r="K113" s="30">
        <f t="shared" si="12"/>
        <v>400</v>
      </c>
      <c r="L113" s="30">
        <f t="shared" si="13"/>
        <v>420</v>
      </c>
      <c r="M113" s="80">
        <f t="shared" si="14"/>
        <v>300</v>
      </c>
      <c r="N113" s="33"/>
      <c r="O113" s="33"/>
      <c r="P113" s="34"/>
      <c r="Q113" s="29">
        <v>1</v>
      </c>
      <c r="R113" s="174">
        <v>1</v>
      </c>
      <c r="S113" s="29">
        <v>1</v>
      </c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</row>
    <row r="114" spans="1:40" ht="12" customHeight="1" x14ac:dyDescent="0.35">
      <c r="A114" s="77" t="s">
        <v>7</v>
      </c>
      <c r="B114" s="6">
        <v>119</v>
      </c>
      <c r="C114" s="6" t="s">
        <v>7</v>
      </c>
      <c r="D114" s="29">
        <v>1</v>
      </c>
      <c r="E114" s="30">
        <f t="shared" si="6"/>
        <v>522.5299794</v>
      </c>
      <c r="F114" s="30">
        <f t="shared" si="7"/>
        <v>405.60019380000006</v>
      </c>
      <c r="G114" s="30">
        <f t="shared" si="8"/>
        <v>293.54248259999997</v>
      </c>
      <c r="H114" s="30">
        <f t="shared" si="9"/>
        <v>209.49919919999996</v>
      </c>
      <c r="I114" s="30">
        <f t="shared" si="10"/>
        <v>157.12439939999999</v>
      </c>
      <c r="J114" s="30">
        <f t="shared" si="11"/>
        <v>0</v>
      </c>
      <c r="K114" s="30">
        <f t="shared" si="12"/>
        <v>400</v>
      </c>
      <c r="L114" s="30">
        <f t="shared" si="13"/>
        <v>420</v>
      </c>
      <c r="M114" s="80">
        <f t="shared" si="14"/>
        <v>300</v>
      </c>
      <c r="N114" s="33"/>
      <c r="O114" s="33"/>
      <c r="P114" s="34"/>
      <c r="Q114" s="29">
        <v>1</v>
      </c>
      <c r="R114" s="174">
        <v>1</v>
      </c>
      <c r="S114" s="29">
        <v>1</v>
      </c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</row>
    <row r="115" spans="1:40" ht="12" customHeight="1" x14ac:dyDescent="0.35">
      <c r="A115" s="77" t="s">
        <v>7</v>
      </c>
      <c r="B115" s="6">
        <v>120</v>
      </c>
      <c r="C115" s="6" t="s">
        <v>7</v>
      </c>
      <c r="D115" s="29">
        <v>1</v>
      </c>
      <c r="E115" s="30">
        <f t="shared" si="6"/>
        <v>522.5299794</v>
      </c>
      <c r="F115" s="30">
        <f t="shared" si="7"/>
        <v>405.60019380000006</v>
      </c>
      <c r="G115" s="30">
        <f t="shared" si="8"/>
        <v>293.54248259999997</v>
      </c>
      <c r="H115" s="30">
        <f t="shared" si="9"/>
        <v>209.49919919999996</v>
      </c>
      <c r="I115" s="30">
        <f t="shared" si="10"/>
        <v>157.12439939999999</v>
      </c>
      <c r="J115" s="30">
        <f t="shared" si="11"/>
        <v>0</v>
      </c>
      <c r="K115" s="30">
        <f t="shared" si="12"/>
        <v>400</v>
      </c>
      <c r="L115" s="30">
        <f t="shared" si="13"/>
        <v>420</v>
      </c>
      <c r="M115" s="80">
        <f t="shared" si="14"/>
        <v>300</v>
      </c>
      <c r="N115" s="33"/>
      <c r="O115" s="33"/>
      <c r="P115" s="34"/>
      <c r="Q115" s="29">
        <v>1</v>
      </c>
      <c r="R115" s="174">
        <v>1</v>
      </c>
      <c r="S115" s="29">
        <v>1</v>
      </c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</row>
    <row r="116" spans="1:40" ht="12" customHeight="1" x14ac:dyDescent="0.35">
      <c r="A116" s="77" t="s">
        <v>7</v>
      </c>
      <c r="B116" s="6">
        <v>121</v>
      </c>
      <c r="C116" s="6" t="s">
        <v>7</v>
      </c>
      <c r="D116" s="29">
        <v>1</v>
      </c>
      <c r="E116" s="30">
        <f t="shared" si="6"/>
        <v>522.5299794</v>
      </c>
      <c r="F116" s="30">
        <f t="shared" si="7"/>
        <v>405.60019380000006</v>
      </c>
      <c r="G116" s="30">
        <f t="shared" si="8"/>
        <v>293.54248259999997</v>
      </c>
      <c r="H116" s="30">
        <f t="shared" si="9"/>
        <v>209.49919919999996</v>
      </c>
      <c r="I116" s="30">
        <f t="shared" si="10"/>
        <v>157.12439939999999</v>
      </c>
      <c r="J116" s="30">
        <f t="shared" si="11"/>
        <v>0</v>
      </c>
      <c r="K116" s="30">
        <f t="shared" si="12"/>
        <v>400</v>
      </c>
      <c r="L116" s="30">
        <f t="shared" si="13"/>
        <v>420</v>
      </c>
      <c r="M116" s="80">
        <f t="shared" si="14"/>
        <v>300</v>
      </c>
      <c r="N116" s="33"/>
      <c r="O116" s="33"/>
      <c r="P116" s="34"/>
      <c r="Q116" s="29">
        <v>1</v>
      </c>
      <c r="R116" s="174">
        <v>1</v>
      </c>
      <c r="S116" s="29">
        <v>1</v>
      </c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</row>
    <row r="117" spans="1:40" ht="12" customHeight="1" thickBot="1" x14ac:dyDescent="0.4">
      <c r="A117" s="77" t="s">
        <v>7</v>
      </c>
      <c r="B117" s="6">
        <v>122</v>
      </c>
      <c r="C117" s="6" t="s">
        <v>7</v>
      </c>
      <c r="D117" s="29">
        <v>1</v>
      </c>
      <c r="E117" s="30">
        <f t="shared" si="6"/>
        <v>522.5299794</v>
      </c>
      <c r="F117" s="30">
        <f t="shared" si="7"/>
        <v>405.60019380000006</v>
      </c>
      <c r="G117" s="30">
        <f t="shared" si="8"/>
        <v>293.54248259999997</v>
      </c>
      <c r="H117" s="30">
        <f t="shared" si="9"/>
        <v>209.49919919999996</v>
      </c>
      <c r="I117" s="30">
        <f t="shared" si="10"/>
        <v>157.12439939999999</v>
      </c>
      <c r="J117" s="30">
        <f t="shared" si="11"/>
        <v>0</v>
      </c>
      <c r="K117" s="30">
        <f t="shared" si="12"/>
        <v>400</v>
      </c>
      <c r="L117" s="30">
        <f t="shared" si="13"/>
        <v>420</v>
      </c>
      <c r="M117" s="80">
        <f t="shared" si="14"/>
        <v>300</v>
      </c>
      <c r="N117" s="35"/>
      <c r="O117" s="35"/>
      <c r="P117" s="36"/>
      <c r="Q117" s="29">
        <v>1</v>
      </c>
      <c r="R117" s="174">
        <v>1</v>
      </c>
      <c r="S117" s="29">
        <v>1</v>
      </c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</row>
    <row r="118" spans="1:40" ht="12" customHeight="1" x14ac:dyDescent="0.35">
      <c r="A118" s="77" t="s">
        <v>7</v>
      </c>
      <c r="B118" s="6">
        <v>123</v>
      </c>
      <c r="C118" s="6" t="s">
        <v>7</v>
      </c>
      <c r="D118" s="29">
        <v>1</v>
      </c>
      <c r="E118" s="30">
        <f t="shared" si="6"/>
        <v>522.5299794</v>
      </c>
      <c r="F118" s="30">
        <f t="shared" si="7"/>
        <v>405.60019380000006</v>
      </c>
      <c r="G118" s="30">
        <f t="shared" si="8"/>
        <v>293.54248259999997</v>
      </c>
      <c r="H118" s="30">
        <f t="shared" si="9"/>
        <v>209.49919919999996</v>
      </c>
      <c r="I118" s="30">
        <f t="shared" si="10"/>
        <v>157.12439939999999</v>
      </c>
      <c r="J118" s="30">
        <f t="shared" si="11"/>
        <v>0</v>
      </c>
      <c r="K118" s="30">
        <f t="shared" si="12"/>
        <v>400</v>
      </c>
      <c r="L118" s="30">
        <f t="shared" si="13"/>
        <v>420</v>
      </c>
      <c r="M118" s="80">
        <f t="shared" si="14"/>
        <v>300</v>
      </c>
      <c r="N118" s="37"/>
      <c r="O118" s="37"/>
      <c r="P118" s="38"/>
      <c r="Q118" s="29">
        <v>1</v>
      </c>
      <c r="R118" s="174">
        <v>1</v>
      </c>
      <c r="S118" s="29">
        <v>1</v>
      </c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</row>
    <row r="119" spans="1:40" ht="12" customHeight="1" x14ac:dyDescent="0.35">
      <c r="A119" s="77" t="s">
        <v>7</v>
      </c>
      <c r="B119" s="6">
        <v>124</v>
      </c>
      <c r="C119" s="6" t="s">
        <v>7</v>
      </c>
      <c r="D119" s="29">
        <v>1</v>
      </c>
      <c r="E119" s="30">
        <f t="shared" si="6"/>
        <v>522.5299794</v>
      </c>
      <c r="F119" s="30">
        <f t="shared" si="7"/>
        <v>405.60019380000006</v>
      </c>
      <c r="G119" s="30">
        <f t="shared" si="8"/>
        <v>293.54248259999997</v>
      </c>
      <c r="H119" s="30">
        <f t="shared" si="9"/>
        <v>209.49919919999996</v>
      </c>
      <c r="I119" s="30">
        <f t="shared" si="10"/>
        <v>157.12439939999999</v>
      </c>
      <c r="J119" s="30">
        <f t="shared" si="11"/>
        <v>0</v>
      </c>
      <c r="K119" s="30">
        <f t="shared" si="12"/>
        <v>400</v>
      </c>
      <c r="L119" s="30">
        <f t="shared" si="13"/>
        <v>420</v>
      </c>
      <c r="M119" s="80">
        <f t="shared" si="14"/>
        <v>300</v>
      </c>
      <c r="N119" s="33"/>
      <c r="O119" s="33"/>
      <c r="P119" s="34"/>
      <c r="Q119" s="29">
        <v>1</v>
      </c>
      <c r="R119" s="174">
        <v>1</v>
      </c>
      <c r="S119" s="29">
        <v>1</v>
      </c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</row>
    <row r="120" spans="1:40" ht="12" customHeight="1" x14ac:dyDescent="0.35">
      <c r="A120" s="77" t="s">
        <v>7</v>
      </c>
      <c r="B120" s="6">
        <v>125</v>
      </c>
      <c r="C120" s="6" t="s">
        <v>7</v>
      </c>
      <c r="D120" s="29">
        <v>1</v>
      </c>
      <c r="E120" s="30">
        <f t="shared" si="6"/>
        <v>522.5299794</v>
      </c>
      <c r="F120" s="30">
        <f t="shared" si="7"/>
        <v>405.60019380000006</v>
      </c>
      <c r="G120" s="30">
        <f t="shared" si="8"/>
        <v>293.54248259999997</v>
      </c>
      <c r="H120" s="30">
        <f t="shared" si="9"/>
        <v>209.49919919999996</v>
      </c>
      <c r="I120" s="30">
        <f t="shared" si="10"/>
        <v>157.12439939999999</v>
      </c>
      <c r="J120" s="30">
        <f t="shared" si="11"/>
        <v>0</v>
      </c>
      <c r="K120" s="30">
        <f t="shared" si="12"/>
        <v>400</v>
      </c>
      <c r="L120" s="30">
        <f t="shared" si="13"/>
        <v>420</v>
      </c>
      <c r="M120" s="80">
        <f t="shared" si="14"/>
        <v>300</v>
      </c>
      <c r="N120" s="33"/>
      <c r="O120" s="33"/>
      <c r="P120" s="34"/>
      <c r="Q120" s="29">
        <v>1</v>
      </c>
      <c r="R120" s="174">
        <v>1</v>
      </c>
      <c r="S120" s="29">
        <v>1</v>
      </c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</row>
    <row r="121" spans="1:40" ht="12" customHeight="1" x14ac:dyDescent="0.35">
      <c r="A121" s="77" t="s">
        <v>8</v>
      </c>
      <c r="B121" s="6">
        <v>126</v>
      </c>
      <c r="C121" s="6" t="s">
        <v>8</v>
      </c>
      <c r="D121" s="29">
        <v>1</v>
      </c>
      <c r="E121" s="30">
        <f t="shared" si="6"/>
        <v>522.5299794</v>
      </c>
      <c r="F121" s="30">
        <f t="shared" si="7"/>
        <v>405.60019380000006</v>
      </c>
      <c r="G121" s="30">
        <f t="shared" si="8"/>
        <v>293.54248259999997</v>
      </c>
      <c r="H121" s="30">
        <f t="shared" si="9"/>
        <v>209.49919919999996</v>
      </c>
      <c r="I121" s="30">
        <f t="shared" si="10"/>
        <v>157.12439939999999</v>
      </c>
      <c r="J121" s="30">
        <f t="shared" si="11"/>
        <v>0</v>
      </c>
      <c r="K121" s="30">
        <f t="shared" si="12"/>
        <v>400</v>
      </c>
      <c r="L121" s="30">
        <f t="shared" si="13"/>
        <v>420</v>
      </c>
      <c r="M121" s="80">
        <f t="shared" si="14"/>
        <v>300</v>
      </c>
      <c r="N121" s="33"/>
      <c r="O121" s="33"/>
      <c r="P121" s="34"/>
      <c r="Q121" s="29">
        <v>1</v>
      </c>
      <c r="R121" s="174">
        <v>1</v>
      </c>
      <c r="S121" s="29">
        <v>1</v>
      </c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</row>
    <row r="122" spans="1:40" ht="12" customHeight="1" x14ac:dyDescent="0.35">
      <c r="A122" s="77" t="s">
        <v>8</v>
      </c>
      <c r="B122" s="6">
        <v>127</v>
      </c>
      <c r="C122" s="6" t="s">
        <v>8</v>
      </c>
      <c r="D122" s="29">
        <v>1</v>
      </c>
      <c r="E122" s="30">
        <f t="shared" si="6"/>
        <v>522.5299794</v>
      </c>
      <c r="F122" s="30">
        <f t="shared" si="7"/>
        <v>405.60019380000006</v>
      </c>
      <c r="G122" s="30">
        <f t="shared" si="8"/>
        <v>293.54248259999997</v>
      </c>
      <c r="H122" s="30">
        <f t="shared" si="9"/>
        <v>209.49919919999996</v>
      </c>
      <c r="I122" s="30">
        <f t="shared" si="10"/>
        <v>157.12439939999999</v>
      </c>
      <c r="J122" s="30">
        <f t="shared" si="11"/>
        <v>0</v>
      </c>
      <c r="K122" s="30">
        <f t="shared" si="12"/>
        <v>400</v>
      </c>
      <c r="L122" s="30">
        <f t="shared" si="13"/>
        <v>420</v>
      </c>
      <c r="M122" s="80">
        <f t="shared" si="14"/>
        <v>300</v>
      </c>
      <c r="N122" s="33"/>
      <c r="O122" s="33"/>
      <c r="P122" s="34"/>
      <c r="Q122" s="29">
        <v>1</v>
      </c>
      <c r="R122" s="174">
        <v>1</v>
      </c>
      <c r="S122" s="29">
        <v>1</v>
      </c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</row>
    <row r="123" spans="1:40" ht="12" customHeight="1" x14ac:dyDescent="0.35">
      <c r="A123" s="77" t="s">
        <v>7</v>
      </c>
      <c r="B123" s="6">
        <v>128</v>
      </c>
      <c r="C123" s="6" t="s">
        <v>7</v>
      </c>
      <c r="D123" s="29">
        <v>1</v>
      </c>
      <c r="E123" s="30">
        <f t="shared" si="6"/>
        <v>522.5299794</v>
      </c>
      <c r="F123" s="30">
        <f t="shared" si="7"/>
        <v>405.60019380000006</v>
      </c>
      <c r="G123" s="30">
        <f t="shared" si="8"/>
        <v>293.54248259999997</v>
      </c>
      <c r="H123" s="30">
        <f t="shared" si="9"/>
        <v>209.49919919999996</v>
      </c>
      <c r="I123" s="30">
        <f t="shared" si="10"/>
        <v>157.12439939999999</v>
      </c>
      <c r="J123" s="30">
        <f t="shared" si="11"/>
        <v>0</v>
      </c>
      <c r="K123" s="30">
        <f t="shared" si="12"/>
        <v>400</v>
      </c>
      <c r="L123" s="30">
        <f t="shared" si="13"/>
        <v>420</v>
      </c>
      <c r="M123" s="80">
        <f t="shared" si="14"/>
        <v>300</v>
      </c>
      <c r="N123" s="33"/>
      <c r="O123" s="33"/>
      <c r="P123" s="34"/>
      <c r="Q123" s="29">
        <v>1</v>
      </c>
      <c r="R123" s="174">
        <v>1</v>
      </c>
      <c r="S123" s="29">
        <v>1</v>
      </c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</row>
    <row r="124" spans="1:40" ht="12" customHeight="1" x14ac:dyDescent="0.35">
      <c r="A124" s="77" t="s">
        <v>7</v>
      </c>
      <c r="B124" s="6">
        <v>129</v>
      </c>
      <c r="C124" s="6" t="s">
        <v>7</v>
      </c>
      <c r="D124" s="29">
        <v>1</v>
      </c>
      <c r="E124" s="30">
        <f t="shared" si="6"/>
        <v>522.5299794</v>
      </c>
      <c r="F124" s="30">
        <f t="shared" si="7"/>
        <v>405.60019380000006</v>
      </c>
      <c r="G124" s="30">
        <f t="shared" si="8"/>
        <v>293.54248259999997</v>
      </c>
      <c r="H124" s="30">
        <f t="shared" si="9"/>
        <v>209.49919919999996</v>
      </c>
      <c r="I124" s="30">
        <f t="shared" si="10"/>
        <v>157.12439939999999</v>
      </c>
      <c r="J124" s="30">
        <f t="shared" si="11"/>
        <v>0</v>
      </c>
      <c r="K124" s="30">
        <f t="shared" si="12"/>
        <v>400</v>
      </c>
      <c r="L124" s="30">
        <f t="shared" si="13"/>
        <v>420</v>
      </c>
      <c r="M124" s="80">
        <f t="shared" si="14"/>
        <v>300</v>
      </c>
      <c r="N124" s="33"/>
      <c r="O124" s="33"/>
      <c r="P124" s="34"/>
      <c r="Q124" s="29">
        <v>1</v>
      </c>
      <c r="R124" s="174">
        <v>1</v>
      </c>
      <c r="S124" s="29">
        <v>1</v>
      </c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</row>
    <row r="125" spans="1:40" ht="12" customHeight="1" x14ac:dyDescent="0.35">
      <c r="A125" s="77" t="s">
        <v>7</v>
      </c>
      <c r="B125" s="6">
        <v>130</v>
      </c>
      <c r="C125" s="6" t="s">
        <v>7</v>
      </c>
      <c r="D125" s="29">
        <v>1</v>
      </c>
      <c r="E125" s="30">
        <f t="shared" si="6"/>
        <v>522.5299794</v>
      </c>
      <c r="F125" s="30">
        <f t="shared" si="7"/>
        <v>405.60019380000006</v>
      </c>
      <c r="G125" s="30">
        <f t="shared" si="8"/>
        <v>293.54248259999997</v>
      </c>
      <c r="H125" s="30">
        <f t="shared" si="9"/>
        <v>209.49919919999996</v>
      </c>
      <c r="I125" s="30">
        <f t="shared" si="10"/>
        <v>157.12439939999999</v>
      </c>
      <c r="J125" s="30">
        <f t="shared" si="11"/>
        <v>0</v>
      </c>
      <c r="K125" s="30">
        <f t="shared" si="12"/>
        <v>400</v>
      </c>
      <c r="L125" s="30">
        <f t="shared" si="13"/>
        <v>420</v>
      </c>
      <c r="M125" s="80">
        <f t="shared" si="14"/>
        <v>300</v>
      </c>
      <c r="N125" s="33"/>
      <c r="O125" s="33"/>
      <c r="P125" s="34"/>
      <c r="Q125" s="29">
        <v>1</v>
      </c>
      <c r="R125" s="174">
        <v>1</v>
      </c>
      <c r="S125" s="29">
        <v>1</v>
      </c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</row>
    <row r="126" spans="1:40" ht="12" customHeight="1" x14ac:dyDescent="0.35">
      <c r="A126" s="77" t="s">
        <v>7</v>
      </c>
      <c r="B126" s="6">
        <v>131</v>
      </c>
      <c r="C126" s="6" t="s">
        <v>7</v>
      </c>
      <c r="D126" s="29">
        <v>1</v>
      </c>
      <c r="E126" s="30">
        <f t="shared" ref="E126:E189" si="15">IF(D126=1,$E$6,IF(D126=2,$E$7,IF(D126=3,$E$8,IF(D126=4,$E$9,IF(D126=5,$E$10,IF(D126=6,$E$11,IF(D126=7,$E$12,IF(D126=8,$E$13,IF(D126=9,$E$14,IF(D126=10,$E$15,IF(D126=11,$E$16,IF(D126=12,$E$17,IF(D126=13,$E$18,IF(D126=14,$E$19,IF(D126=15,$E$20,IF(D126=16,$E$21,IF(D126=17,$E$22,IF(D126=18,$E$23,IF(D126=19,$E$24,IF(D126=20,$E$25,IF(D126=21,$E$26,IF(D126=22,$E$27,IF(D126=23,$E$28,IF(D126=24,$E$29,IF(D126=25,$E$30,IF(D126=26,$E$31,IF(D126=27,$E$32,IF(D126=28,$E$33,IF(D126=29,$E$34)))))))))))))))))))))))))))))</f>
        <v>522.5299794</v>
      </c>
      <c r="F126" s="30">
        <f t="shared" ref="F126:F189" si="16">IF(D126=1,$F$6,IF(D126=2,$F$7,IF(D126=3,$F$8,IF(D126=4,$F$9,IF(D126=5,$F$10,IF(D126=6,$F$11,IF(D126=7,$F$12,IF(D126=8,$F$13,IF(D126=9,$F$14,IF(D126=10,$F$15,IF(D126=11,$F$16,IF(D126=12,$F$17,IF(D126=13,$F$18,IF(D126=14,$F$19,IF(D126=15,$F$20,IF(D126=16,$F$21,IF(D126=17,$F$22,IF(D126=18,$F$23,IF(D126=19,$F$24,IF(D126=20,$F$25,IF(D126=21,$F$26,IF(D126=22,$F$27,IF(D126=23,$F$28,IF(D126=24,$F$29,IF(D126=25,$F$30,IF(D126=26,$F$31,IF(D126=27,$F$32,IF(D126=28,$E$33,IF(D126=29,$E$34)))))))))))))))))))))))))))))</f>
        <v>405.60019380000006</v>
      </c>
      <c r="G126" s="30">
        <f t="shared" ref="G126:G189" si="17">IF(D126=1,$G$6,IF(D126=2,$G$7,IF(D126=3,$G$8,IF(D126=4,$G$9,IF(D126=5,$G$10,IF(D126=6,$G$11,IF(D126=7,$G$12,IF(D126=8,$G$13,IF(D126=9,$G$14,IF(D126=10,$G$15,IF(D126=11,$G$16,IF(D126=12,$G$17,IF(D126=13,$G$18,IF(D126=14,$G$19,IF(D126=15,$G$20,IF(D126=16,$G$21,IF(D126=17,$G$22,IF(D126=18,$G$23,IF(D126=19,$G$24,IF(D126=20,$G$25,IF(D126=21,$G$26,IF(D126=22,$G$27,IF(D126=23,$G$28,IF(D126=24,$G$29,IF(D126=25,$G$30,IF(D126=26,$G$31,IF(D126=27,$G$32,IF(D126=28,$E$33,IF(D126=29,$E$34)))))))))))))))))))))))))))))</f>
        <v>293.54248259999997</v>
      </c>
      <c r="H126" s="30">
        <f t="shared" ref="H126:H189" si="18">IF(D126=1,$H$6,IF(D126=2,$H$7,IF(D126=3,$H$8,IF(D126=4,$H$9,IF(D126=5,$H$10,IF(D126=6,$H$11,IF(D126=7,$H$12,IF(D126=8,$H$13,IF(D126=9,$H$14,IF(D126=10,$H$15,IF(D126=11,$H$16,IF(D126=12,$H$17,IF(D126=13,$H$18,IF(D126=14,$H$19,IF(D126=15,$H$20,IF(D126=16,$H$21,IF(D126=17,$H$22,IF(D126=18,$H$23,IF(D126=19,$H$24,IF(D126=20,$H$25,IF(D126=21,$H$26,IF(D126=22,$H$27,IF(D126=23,$H$28,IF(D126=24,$H$29,IF(D126=25,$H$30,IF(D126=26,$H$31,IF(D126=27,$H$32,IF(D126=28,$E$33,IF(D126=29,$E$34)))))))))))))))))))))))))))))</f>
        <v>209.49919919999996</v>
      </c>
      <c r="I126" s="30">
        <f t="shared" ref="I126:I189" si="19">IF(D126=1,$I$6,IF(D126=2,$I$7,IF(D126=3,$I$8,IF(D126=4,$I$9,IF(D126=5,$I$10,IF(D126=6,$I$11,IF(D126=7,$I$12,IF(D126=8,$I$13,IF(D126=9,$I$14,IF(D126=10,$I$15,IF(D126=11,$I$16,IF(D126=12,$I$17,IF(D126=13,$I$18,IF(D126=14,$I$19,IF(D126=15,$I$20,IF(D126=16,$I$21,IF(D126=17,$I$22,IF(D126=18,$I$23,IF(D126=19,$I$24,IF(D126=20,$I$25,IF(D126=21,$I$26,IF(D126=22,$I$27,IF(D126=23,$I$28,IF(D126=24,$I$29,IF(D126=25,$I$30,IF(D126=26,$I$31,IF(D126=27,$I$32,IF(D126=28,$E$33,IF(D126=29,$E$34)))))))))))))))))))))))))))))</f>
        <v>157.12439939999999</v>
      </c>
      <c r="J126" s="30">
        <f t="shared" ref="J126:J189" si="20">IF(D126=1,$J$6,IF(D126=2,$J$7,IF(D126=3,$J$8,IF(D126=4,$J$9,IF(D126=5,$J$10,IF(D126=6,$J$11,IF(D126=7,$J$12,IF(D126=8,$J$13,IF(D126=9,$J$14,IF(D126=10,$J$15,IF(D126=11,$J$16,IF(D126=12,$J$17,IF(D126=13,$J$18,IF(D126=14,$J$19,IF(D126=15,$J$20,IF(D126=16,$J$21,IF(D126=17,$J$22,IF(D126=18,$J$23,IF(D126=19,$J$24,IF(D126=20,$J$25,IF(D126=21,$J$26,IF(D126=22,$J$27,IF(D126=23,$J$28,IF(D126=24,$J$29,IF(D126=25,$J$30,IF(D126=26,$J$31,IF(D126=27,$J$32,IF(D126=28,$E$33,IF(D126=29,$E$34)))))))))))))))))))))))))))))</f>
        <v>0</v>
      </c>
      <c r="K126" s="30">
        <f t="shared" ref="K126:K189" si="21">IF(D126=1,$K$6,IF(D126=2,$K$7,IF(D126=3,$K$8,IF(D126=4,$K$9,IF(D126=5,$K$10,IF(D126=6,$K$11,IF(D126=7,$K$12,IF(D126=8,$K$13,IF(D126=9,$K$14,IF(D126=10,$K$15,IF(D126=11,$K$16,IF(D126=12,$K$17,IF(D126=13,$K$18,IF(D126=14,$K$19,IF(D126=15,$K$20,IF(D126=16,$K$21,IF(D126=17,$K$22,IF(D126=18,$K$23,IF(D126=19,$K$24,IF(D126=20,$K$25,IF(D126=21,$K$26,IF(D126=22,$K$27,IF(D126=23,$K$28,IF(D126=24,$K$29,IF(D126=25,$K$30,IF(D126=26,$K$31,IF(D126=27,$K$32,IF(D126=28,$E$33,IF(D126=29,$E$34)))))))))))))))))))))))))))))</f>
        <v>400</v>
      </c>
      <c r="L126" s="30">
        <f t="shared" ref="L126:L189" si="22">IF(D126=1,$L$6,IF(D126=2,$L$7,IF(D126=3,$L$8,IF(D126=4,$L$9,IF(D126=5,$L$10,IF(D126=6,$L$11,IF(D126=7,$L$12,IF(D126=8,$L$13,IF(D126=9,$L$14,IF(D126=10,$L$15,IF(D126=11,$L$16,IF(D126=12,$L$17,IF(D126=13,$L$18,IF(D126=14,$L$19,IF(D126=15,$L$21,IF(D126=16,$L$20,IF(D126=17,$L$22,IF(D126=18,$L$23,IF(D126=19,$L$24,IF(D126=20,$L$25,IF(D126=21,$L$26,IF(D126=22,$L$27,IF(D126=23,$L$28,IF(D126=24,$L$29,IF(D126=25,$L$30,IF(D126=26,$L$31,IF(D126=27,$L$32,IF(D126=28,$E$33,IF(D126=29,$E$34)))))))))))))))))))))))))))))</f>
        <v>420</v>
      </c>
      <c r="M126" s="80">
        <f t="shared" ref="M126:M189" si="23">IF(D126=1,$M$6,IF(D126=2,$M$7,IF(D126=3,$M$8,IF(D126=4,$M$9,IF(D126=5,$M$10,IF(D126=6,$M$11,IF(D126=7,$M$12,IF(D126=8,$M$13,IF(D126=9,$M$14,IF(D126=10,$M$15,IF(D126=11,$M$16,IF(D126=12,$M$17,IF(D126=13,$M$18,IF(D126=14,$M$19,IF(D126=15,$M$20,IF(D126=16,$M$21,IF(D126=17,$M$22,IF(D126=18,$M$23,IF(D126=19,$M$24,IF(D126=20,$M$25))))))))))))))))))))</f>
        <v>300</v>
      </c>
      <c r="N126" s="33"/>
      <c r="O126" s="33"/>
      <c r="P126" s="34"/>
      <c r="Q126" s="29">
        <v>1</v>
      </c>
      <c r="R126" s="174">
        <v>1</v>
      </c>
      <c r="S126" s="29">
        <v>1</v>
      </c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</row>
    <row r="127" spans="1:40" ht="12" customHeight="1" x14ac:dyDescent="0.35">
      <c r="A127" s="77" t="s">
        <v>7</v>
      </c>
      <c r="B127" s="6">
        <v>132</v>
      </c>
      <c r="C127" s="6" t="s">
        <v>7</v>
      </c>
      <c r="D127" s="29">
        <v>1</v>
      </c>
      <c r="E127" s="30">
        <f t="shared" si="15"/>
        <v>522.5299794</v>
      </c>
      <c r="F127" s="30">
        <f t="shared" si="16"/>
        <v>405.60019380000006</v>
      </c>
      <c r="G127" s="30">
        <f t="shared" si="17"/>
        <v>293.54248259999997</v>
      </c>
      <c r="H127" s="30">
        <f t="shared" si="18"/>
        <v>209.49919919999996</v>
      </c>
      <c r="I127" s="30">
        <f t="shared" si="19"/>
        <v>157.12439939999999</v>
      </c>
      <c r="J127" s="30">
        <f t="shared" si="20"/>
        <v>0</v>
      </c>
      <c r="K127" s="30">
        <f t="shared" si="21"/>
        <v>400</v>
      </c>
      <c r="L127" s="30">
        <f t="shared" si="22"/>
        <v>420</v>
      </c>
      <c r="M127" s="80">
        <f t="shared" si="23"/>
        <v>300</v>
      </c>
      <c r="N127" s="33"/>
      <c r="O127" s="33"/>
      <c r="P127" s="34"/>
      <c r="Q127" s="29">
        <v>1</v>
      </c>
      <c r="R127" s="174">
        <v>1</v>
      </c>
      <c r="S127" s="29">
        <v>1</v>
      </c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</row>
    <row r="128" spans="1:40" ht="12" customHeight="1" x14ac:dyDescent="0.35">
      <c r="A128" s="77" t="s">
        <v>7</v>
      </c>
      <c r="B128" s="6">
        <v>133</v>
      </c>
      <c r="C128" s="6" t="s">
        <v>7</v>
      </c>
      <c r="D128" s="29">
        <v>1</v>
      </c>
      <c r="E128" s="30">
        <f t="shared" si="15"/>
        <v>522.5299794</v>
      </c>
      <c r="F128" s="30">
        <f t="shared" si="16"/>
        <v>405.60019380000006</v>
      </c>
      <c r="G128" s="30">
        <f t="shared" si="17"/>
        <v>293.54248259999997</v>
      </c>
      <c r="H128" s="30">
        <f t="shared" si="18"/>
        <v>209.49919919999996</v>
      </c>
      <c r="I128" s="30">
        <f t="shared" si="19"/>
        <v>157.12439939999999</v>
      </c>
      <c r="J128" s="30">
        <f t="shared" si="20"/>
        <v>0</v>
      </c>
      <c r="K128" s="30">
        <f t="shared" si="21"/>
        <v>400</v>
      </c>
      <c r="L128" s="30">
        <f t="shared" si="22"/>
        <v>420</v>
      </c>
      <c r="M128" s="80">
        <f t="shared" si="23"/>
        <v>300</v>
      </c>
      <c r="N128" s="33"/>
      <c r="O128" s="33"/>
      <c r="P128" s="34"/>
      <c r="Q128" s="29">
        <v>1</v>
      </c>
      <c r="R128" s="174">
        <v>1</v>
      </c>
      <c r="S128" s="29">
        <v>1</v>
      </c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</row>
    <row r="129" spans="1:40" ht="12" customHeight="1" x14ac:dyDescent="0.35">
      <c r="A129" s="77" t="s">
        <v>7</v>
      </c>
      <c r="B129" s="6">
        <v>134</v>
      </c>
      <c r="C129" s="6" t="s">
        <v>7</v>
      </c>
      <c r="D129" s="29">
        <v>1</v>
      </c>
      <c r="E129" s="30">
        <f t="shared" si="15"/>
        <v>522.5299794</v>
      </c>
      <c r="F129" s="30">
        <f t="shared" si="16"/>
        <v>405.60019380000006</v>
      </c>
      <c r="G129" s="30">
        <f t="shared" si="17"/>
        <v>293.54248259999997</v>
      </c>
      <c r="H129" s="30">
        <f t="shared" si="18"/>
        <v>209.49919919999996</v>
      </c>
      <c r="I129" s="30">
        <f t="shared" si="19"/>
        <v>157.12439939999999</v>
      </c>
      <c r="J129" s="30">
        <f t="shared" si="20"/>
        <v>0</v>
      </c>
      <c r="K129" s="30">
        <f t="shared" si="21"/>
        <v>400</v>
      </c>
      <c r="L129" s="30">
        <f t="shared" si="22"/>
        <v>420</v>
      </c>
      <c r="M129" s="80">
        <f t="shared" si="23"/>
        <v>300</v>
      </c>
      <c r="N129" s="33"/>
      <c r="O129" s="33"/>
      <c r="P129" s="34"/>
      <c r="Q129" s="29">
        <v>1</v>
      </c>
      <c r="R129" s="174">
        <v>1</v>
      </c>
      <c r="S129" s="29">
        <v>1</v>
      </c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</row>
    <row r="130" spans="1:40" ht="12" customHeight="1" x14ac:dyDescent="0.35">
      <c r="A130" s="77" t="s">
        <v>7</v>
      </c>
      <c r="B130" s="6">
        <v>135</v>
      </c>
      <c r="C130" s="6" t="s">
        <v>7</v>
      </c>
      <c r="D130" s="29">
        <v>1</v>
      </c>
      <c r="E130" s="30">
        <f t="shared" si="15"/>
        <v>522.5299794</v>
      </c>
      <c r="F130" s="30">
        <f t="shared" si="16"/>
        <v>405.60019380000006</v>
      </c>
      <c r="G130" s="30">
        <f t="shared" si="17"/>
        <v>293.54248259999997</v>
      </c>
      <c r="H130" s="30">
        <f t="shared" si="18"/>
        <v>209.49919919999996</v>
      </c>
      <c r="I130" s="30">
        <f t="shared" si="19"/>
        <v>157.12439939999999</v>
      </c>
      <c r="J130" s="30">
        <f t="shared" si="20"/>
        <v>0</v>
      </c>
      <c r="K130" s="30">
        <f t="shared" si="21"/>
        <v>400</v>
      </c>
      <c r="L130" s="30">
        <f t="shared" si="22"/>
        <v>420</v>
      </c>
      <c r="M130" s="80">
        <f t="shared" si="23"/>
        <v>300</v>
      </c>
      <c r="N130" s="33"/>
      <c r="O130" s="33"/>
      <c r="P130" s="34"/>
      <c r="Q130" s="29">
        <v>1</v>
      </c>
      <c r="R130" s="174">
        <v>1</v>
      </c>
      <c r="S130" s="29">
        <v>1</v>
      </c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</row>
    <row r="131" spans="1:40" ht="12" customHeight="1" x14ac:dyDescent="0.35">
      <c r="A131" s="77" t="s">
        <v>7</v>
      </c>
      <c r="B131" s="6">
        <v>136</v>
      </c>
      <c r="C131" s="6" t="s">
        <v>7</v>
      </c>
      <c r="D131" s="29">
        <v>1</v>
      </c>
      <c r="E131" s="30">
        <f t="shared" si="15"/>
        <v>522.5299794</v>
      </c>
      <c r="F131" s="30">
        <f t="shared" si="16"/>
        <v>405.60019380000006</v>
      </c>
      <c r="G131" s="30">
        <f t="shared" si="17"/>
        <v>293.54248259999997</v>
      </c>
      <c r="H131" s="30">
        <f t="shared" si="18"/>
        <v>209.49919919999996</v>
      </c>
      <c r="I131" s="30">
        <f t="shared" si="19"/>
        <v>157.12439939999999</v>
      </c>
      <c r="J131" s="30">
        <f t="shared" si="20"/>
        <v>0</v>
      </c>
      <c r="K131" s="30">
        <f t="shared" si="21"/>
        <v>400</v>
      </c>
      <c r="L131" s="30">
        <f t="shared" si="22"/>
        <v>420</v>
      </c>
      <c r="M131" s="80">
        <f t="shared" si="23"/>
        <v>300</v>
      </c>
      <c r="N131" s="33"/>
      <c r="O131" s="33"/>
      <c r="P131" s="34"/>
      <c r="Q131" s="29">
        <v>1</v>
      </c>
      <c r="R131" s="174">
        <v>1</v>
      </c>
      <c r="S131" s="29">
        <v>1</v>
      </c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</row>
    <row r="132" spans="1:40" ht="12" customHeight="1" x14ac:dyDescent="0.35">
      <c r="A132" s="77" t="s">
        <v>7</v>
      </c>
      <c r="B132" s="6">
        <v>137</v>
      </c>
      <c r="C132" s="6" t="s">
        <v>7</v>
      </c>
      <c r="D132" s="29">
        <v>1</v>
      </c>
      <c r="E132" s="30">
        <f t="shared" si="15"/>
        <v>522.5299794</v>
      </c>
      <c r="F132" s="30">
        <f t="shared" si="16"/>
        <v>405.60019380000006</v>
      </c>
      <c r="G132" s="30">
        <f t="shared" si="17"/>
        <v>293.54248259999997</v>
      </c>
      <c r="H132" s="30">
        <f t="shared" si="18"/>
        <v>209.49919919999996</v>
      </c>
      <c r="I132" s="30">
        <f t="shared" si="19"/>
        <v>157.12439939999999</v>
      </c>
      <c r="J132" s="30">
        <f t="shared" si="20"/>
        <v>0</v>
      </c>
      <c r="K132" s="30">
        <f t="shared" si="21"/>
        <v>400</v>
      </c>
      <c r="L132" s="30">
        <f t="shared" si="22"/>
        <v>420</v>
      </c>
      <c r="M132" s="80">
        <f t="shared" si="23"/>
        <v>300</v>
      </c>
      <c r="N132" s="33"/>
      <c r="O132" s="33"/>
      <c r="P132" s="34"/>
      <c r="Q132" s="29">
        <v>1</v>
      </c>
      <c r="R132" s="174">
        <v>1</v>
      </c>
      <c r="S132" s="29">
        <v>1</v>
      </c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</row>
    <row r="133" spans="1:40" ht="12" customHeight="1" x14ac:dyDescent="0.35">
      <c r="A133" s="77" t="s">
        <v>7</v>
      </c>
      <c r="B133" s="6">
        <v>138</v>
      </c>
      <c r="C133" s="6" t="s">
        <v>7</v>
      </c>
      <c r="D133" s="29">
        <v>1</v>
      </c>
      <c r="E133" s="30">
        <f t="shared" si="15"/>
        <v>522.5299794</v>
      </c>
      <c r="F133" s="30">
        <f t="shared" si="16"/>
        <v>405.60019380000006</v>
      </c>
      <c r="G133" s="30">
        <f t="shared" si="17"/>
        <v>293.54248259999997</v>
      </c>
      <c r="H133" s="30">
        <f t="shared" si="18"/>
        <v>209.49919919999996</v>
      </c>
      <c r="I133" s="30">
        <f t="shared" si="19"/>
        <v>157.12439939999999</v>
      </c>
      <c r="J133" s="30">
        <f t="shared" si="20"/>
        <v>0</v>
      </c>
      <c r="K133" s="30">
        <f t="shared" si="21"/>
        <v>400</v>
      </c>
      <c r="L133" s="30">
        <f t="shared" si="22"/>
        <v>420</v>
      </c>
      <c r="M133" s="80">
        <f t="shared" si="23"/>
        <v>300</v>
      </c>
      <c r="N133" s="33"/>
      <c r="O133" s="33"/>
      <c r="P133" s="34"/>
      <c r="Q133" s="29">
        <v>1</v>
      </c>
      <c r="R133" s="174">
        <v>1</v>
      </c>
      <c r="S133" s="29">
        <v>1</v>
      </c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</row>
    <row r="134" spans="1:40" ht="12" customHeight="1" x14ac:dyDescent="0.35">
      <c r="A134" s="77" t="s">
        <v>7</v>
      </c>
      <c r="B134" s="6">
        <v>139</v>
      </c>
      <c r="C134" s="6" t="s">
        <v>7</v>
      </c>
      <c r="D134" s="29">
        <v>1</v>
      </c>
      <c r="E134" s="30">
        <f t="shared" si="15"/>
        <v>522.5299794</v>
      </c>
      <c r="F134" s="30">
        <f t="shared" si="16"/>
        <v>405.60019380000006</v>
      </c>
      <c r="G134" s="30">
        <f t="shared" si="17"/>
        <v>293.54248259999997</v>
      </c>
      <c r="H134" s="30">
        <f t="shared" si="18"/>
        <v>209.49919919999996</v>
      </c>
      <c r="I134" s="30">
        <f t="shared" si="19"/>
        <v>157.12439939999999</v>
      </c>
      <c r="J134" s="30">
        <f t="shared" si="20"/>
        <v>0</v>
      </c>
      <c r="K134" s="30">
        <f t="shared" si="21"/>
        <v>400</v>
      </c>
      <c r="L134" s="30">
        <f t="shared" si="22"/>
        <v>420</v>
      </c>
      <c r="M134" s="80">
        <f t="shared" si="23"/>
        <v>300</v>
      </c>
      <c r="N134" s="33"/>
      <c r="O134" s="33"/>
      <c r="P134" s="34"/>
      <c r="Q134" s="29">
        <v>1</v>
      </c>
      <c r="R134" s="174">
        <v>1</v>
      </c>
      <c r="S134" s="29">
        <v>1</v>
      </c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</row>
    <row r="135" spans="1:40" ht="12" customHeight="1" x14ac:dyDescent="0.35">
      <c r="A135" s="77" t="s">
        <v>7</v>
      </c>
      <c r="B135" s="6">
        <v>150</v>
      </c>
      <c r="C135" s="6" t="s">
        <v>7</v>
      </c>
      <c r="D135" s="29">
        <v>1</v>
      </c>
      <c r="E135" s="30">
        <f t="shared" si="15"/>
        <v>522.5299794</v>
      </c>
      <c r="F135" s="30">
        <f t="shared" si="16"/>
        <v>405.60019380000006</v>
      </c>
      <c r="G135" s="30">
        <f t="shared" si="17"/>
        <v>293.54248259999997</v>
      </c>
      <c r="H135" s="30">
        <f t="shared" si="18"/>
        <v>209.49919919999996</v>
      </c>
      <c r="I135" s="30">
        <f t="shared" si="19"/>
        <v>157.12439939999999</v>
      </c>
      <c r="J135" s="30">
        <f t="shared" si="20"/>
        <v>0</v>
      </c>
      <c r="K135" s="30">
        <f t="shared" si="21"/>
        <v>400</v>
      </c>
      <c r="L135" s="30">
        <f t="shared" si="22"/>
        <v>420</v>
      </c>
      <c r="M135" s="80">
        <f t="shared" si="23"/>
        <v>300</v>
      </c>
      <c r="N135" s="33"/>
      <c r="O135" s="33"/>
      <c r="P135" s="34"/>
      <c r="Q135" s="29">
        <v>1</v>
      </c>
      <c r="R135" s="174">
        <v>1</v>
      </c>
      <c r="S135" s="29">
        <v>1</v>
      </c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</row>
    <row r="136" spans="1:40" ht="12" customHeight="1" x14ac:dyDescent="0.35">
      <c r="A136" s="77" t="s">
        <v>7</v>
      </c>
      <c r="B136" s="6">
        <v>151</v>
      </c>
      <c r="C136" s="6" t="s">
        <v>7</v>
      </c>
      <c r="D136" s="29">
        <v>1</v>
      </c>
      <c r="E136" s="30">
        <f t="shared" si="15"/>
        <v>522.5299794</v>
      </c>
      <c r="F136" s="30">
        <f t="shared" si="16"/>
        <v>405.60019380000006</v>
      </c>
      <c r="G136" s="30">
        <f t="shared" si="17"/>
        <v>293.54248259999997</v>
      </c>
      <c r="H136" s="30">
        <f t="shared" si="18"/>
        <v>209.49919919999996</v>
      </c>
      <c r="I136" s="30">
        <f t="shared" si="19"/>
        <v>157.12439939999999</v>
      </c>
      <c r="J136" s="30">
        <f t="shared" si="20"/>
        <v>0</v>
      </c>
      <c r="K136" s="30">
        <f t="shared" si="21"/>
        <v>400</v>
      </c>
      <c r="L136" s="30">
        <f t="shared" si="22"/>
        <v>420</v>
      </c>
      <c r="M136" s="80">
        <f t="shared" si="23"/>
        <v>300</v>
      </c>
      <c r="N136" s="33"/>
      <c r="O136" s="33"/>
      <c r="P136" s="34"/>
      <c r="Q136" s="29">
        <v>1</v>
      </c>
      <c r="R136" s="174">
        <v>1</v>
      </c>
      <c r="S136" s="29">
        <v>1</v>
      </c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</row>
    <row r="137" spans="1:40" ht="12" customHeight="1" x14ac:dyDescent="0.35">
      <c r="A137" s="77" t="s">
        <v>7</v>
      </c>
      <c r="B137" s="6">
        <v>152</v>
      </c>
      <c r="C137" s="6" t="s">
        <v>7</v>
      </c>
      <c r="D137" s="29">
        <v>1</v>
      </c>
      <c r="E137" s="30">
        <f t="shared" si="15"/>
        <v>522.5299794</v>
      </c>
      <c r="F137" s="30">
        <f t="shared" si="16"/>
        <v>405.60019380000006</v>
      </c>
      <c r="G137" s="30">
        <f t="shared" si="17"/>
        <v>293.54248259999997</v>
      </c>
      <c r="H137" s="30">
        <f t="shared" si="18"/>
        <v>209.49919919999996</v>
      </c>
      <c r="I137" s="30">
        <f t="shared" si="19"/>
        <v>157.12439939999999</v>
      </c>
      <c r="J137" s="30">
        <f t="shared" si="20"/>
        <v>0</v>
      </c>
      <c r="K137" s="30">
        <f t="shared" si="21"/>
        <v>400</v>
      </c>
      <c r="L137" s="30">
        <f t="shared" si="22"/>
        <v>420</v>
      </c>
      <c r="M137" s="80">
        <f t="shared" si="23"/>
        <v>300</v>
      </c>
      <c r="N137" s="33"/>
      <c r="O137" s="33"/>
      <c r="P137" s="34"/>
      <c r="Q137" s="29">
        <v>1</v>
      </c>
      <c r="R137" s="174">
        <v>1</v>
      </c>
      <c r="S137" s="29">
        <v>1</v>
      </c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</row>
    <row r="138" spans="1:40" ht="12" customHeight="1" x14ac:dyDescent="0.35">
      <c r="A138" s="77" t="s">
        <v>7</v>
      </c>
      <c r="B138" s="6">
        <v>153</v>
      </c>
      <c r="C138" s="6" t="s">
        <v>7</v>
      </c>
      <c r="D138" s="29">
        <v>1</v>
      </c>
      <c r="E138" s="30">
        <f t="shared" si="15"/>
        <v>522.5299794</v>
      </c>
      <c r="F138" s="30">
        <f t="shared" si="16"/>
        <v>405.60019380000006</v>
      </c>
      <c r="G138" s="30">
        <f t="shared" si="17"/>
        <v>293.54248259999997</v>
      </c>
      <c r="H138" s="30">
        <f t="shared" si="18"/>
        <v>209.49919919999996</v>
      </c>
      <c r="I138" s="30">
        <f t="shared" si="19"/>
        <v>157.12439939999999</v>
      </c>
      <c r="J138" s="30">
        <f t="shared" si="20"/>
        <v>0</v>
      </c>
      <c r="K138" s="30">
        <f t="shared" si="21"/>
        <v>400</v>
      </c>
      <c r="L138" s="30">
        <f t="shared" si="22"/>
        <v>420</v>
      </c>
      <c r="M138" s="80">
        <f t="shared" si="23"/>
        <v>300</v>
      </c>
      <c r="N138" s="33"/>
      <c r="O138" s="33"/>
      <c r="P138" s="34"/>
      <c r="Q138" s="29">
        <v>1</v>
      </c>
      <c r="R138" s="174">
        <v>1</v>
      </c>
      <c r="S138" s="29">
        <v>1</v>
      </c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</row>
    <row r="139" spans="1:40" ht="12" customHeight="1" x14ac:dyDescent="0.35">
      <c r="A139" s="77" t="s">
        <v>7</v>
      </c>
      <c r="B139" s="6">
        <v>154</v>
      </c>
      <c r="C139" s="6" t="s">
        <v>7</v>
      </c>
      <c r="D139" s="29">
        <v>1</v>
      </c>
      <c r="E139" s="30">
        <f t="shared" si="15"/>
        <v>522.5299794</v>
      </c>
      <c r="F139" s="30">
        <f t="shared" si="16"/>
        <v>405.60019380000006</v>
      </c>
      <c r="G139" s="30">
        <f t="shared" si="17"/>
        <v>293.54248259999997</v>
      </c>
      <c r="H139" s="30">
        <f t="shared" si="18"/>
        <v>209.49919919999996</v>
      </c>
      <c r="I139" s="30">
        <f t="shared" si="19"/>
        <v>157.12439939999999</v>
      </c>
      <c r="J139" s="30">
        <f t="shared" si="20"/>
        <v>0</v>
      </c>
      <c r="K139" s="30">
        <f t="shared" si="21"/>
        <v>400</v>
      </c>
      <c r="L139" s="30">
        <f t="shared" si="22"/>
        <v>420</v>
      </c>
      <c r="M139" s="80">
        <f t="shared" si="23"/>
        <v>300</v>
      </c>
      <c r="N139" s="33"/>
      <c r="O139" s="33"/>
      <c r="P139" s="34"/>
      <c r="Q139" s="29">
        <v>1</v>
      </c>
      <c r="R139" s="174">
        <v>1</v>
      </c>
      <c r="S139" s="29">
        <v>1</v>
      </c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</row>
    <row r="140" spans="1:40" ht="12" customHeight="1" x14ac:dyDescent="0.35">
      <c r="A140" s="77" t="s">
        <v>7</v>
      </c>
      <c r="B140" s="6">
        <v>155</v>
      </c>
      <c r="C140" s="6" t="s">
        <v>7</v>
      </c>
      <c r="D140" s="29">
        <v>1</v>
      </c>
      <c r="E140" s="30">
        <f t="shared" si="15"/>
        <v>522.5299794</v>
      </c>
      <c r="F140" s="30">
        <f t="shared" si="16"/>
        <v>405.60019380000006</v>
      </c>
      <c r="G140" s="30">
        <f t="shared" si="17"/>
        <v>293.54248259999997</v>
      </c>
      <c r="H140" s="30">
        <f t="shared" si="18"/>
        <v>209.49919919999996</v>
      </c>
      <c r="I140" s="30">
        <f t="shared" si="19"/>
        <v>157.12439939999999</v>
      </c>
      <c r="J140" s="30">
        <f t="shared" si="20"/>
        <v>0</v>
      </c>
      <c r="K140" s="30">
        <f t="shared" si="21"/>
        <v>400</v>
      </c>
      <c r="L140" s="30">
        <f t="shared" si="22"/>
        <v>420</v>
      </c>
      <c r="M140" s="80">
        <f t="shared" si="23"/>
        <v>300</v>
      </c>
      <c r="N140" s="33"/>
      <c r="O140" s="33"/>
      <c r="P140" s="34"/>
      <c r="Q140" s="29">
        <v>1</v>
      </c>
      <c r="R140" s="174">
        <v>1</v>
      </c>
      <c r="S140" s="29">
        <v>1</v>
      </c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</row>
    <row r="141" spans="1:40" ht="12" customHeight="1" x14ac:dyDescent="0.35">
      <c r="A141" s="77" t="s">
        <v>7</v>
      </c>
      <c r="B141" s="6">
        <v>157</v>
      </c>
      <c r="C141" s="6" t="s">
        <v>7</v>
      </c>
      <c r="D141" s="29">
        <v>1</v>
      </c>
      <c r="E141" s="30">
        <f t="shared" si="15"/>
        <v>522.5299794</v>
      </c>
      <c r="F141" s="30">
        <f t="shared" si="16"/>
        <v>405.60019380000006</v>
      </c>
      <c r="G141" s="30">
        <f t="shared" si="17"/>
        <v>293.54248259999997</v>
      </c>
      <c r="H141" s="30">
        <f t="shared" si="18"/>
        <v>209.49919919999996</v>
      </c>
      <c r="I141" s="30">
        <f t="shared" si="19"/>
        <v>157.12439939999999</v>
      </c>
      <c r="J141" s="30">
        <f t="shared" si="20"/>
        <v>0</v>
      </c>
      <c r="K141" s="30">
        <f t="shared" si="21"/>
        <v>400</v>
      </c>
      <c r="L141" s="30">
        <f t="shared" si="22"/>
        <v>420</v>
      </c>
      <c r="M141" s="80">
        <f t="shared" si="23"/>
        <v>300</v>
      </c>
      <c r="N141" s="33"/>
      <c r="O141" s="33"/>
      <c r="P141" s="34"/>
      <c r="Q141" s="29">
        <v>1</v>
      </c>
      <c r="R141" s="174">
        <v>1</v>
      </c>
      <c r="S141" s="29">
        <v>1</v>
      </c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</row>
    <row r="142" spans="1:40" ht="12" customHeight="1" x14ac:dyDescent="0.35">
      <c r="A142" s="77" t="s">
        <v>7</v>
      </c>
      <c r="B142" s="6">
        <v>158</v>
      </c>
      <c r="C142" s="6" t="s">
        <v>7</v>
      </c>
      <c r="D142" s="29">
        <v>1</v>
      </c>
      <c r="E142" s="30">
        <f t="shared" si="15"/>
        <v>522.5299794</v>
      </c>
      <c r="F142" s="30">
        <f t="shared" si="16"/>
        <v>405.60019380000006</v>
      </c>
      <c r="G142" s="30">
        <f t="shared" si="17"/>
        <v>293.54248259999997</v>
      </c>
      <c r="H142" s="30">
        <f t="shared" si="18"/>
        <v>209.49919919999996</v>
      </c>
      <c r="I142" s="30">
        <f t="shared" si="19"/>
        <v>157.12439939999999</v>
      </c>
      <c r="J142" s="30">
        <f t="shared" si="20"/>
        <v>0</v>
      </c>
      <c r="K142" s="30">
        <f t="shared" si="21"/>
        <v>400</v>
      </c>
      <c r="L142" s="30">
        <f t="shared" si="22"/>
        <v>420</v>
      </c>
      <c r="M142" s="80">
        <f t="shared" si="23"/>
        <v>300</v>
      </c>
      <c r="N142" s="33"/>
      <c r="O142" s="33"/>
      <c r="P142" s="34"/>
      <c r="Q142" s="29">
        <v>1</v>
      </c>
      <c r="R142" s="174">
        <v>1</v>
      </c>
      <c r="S142" s="29">
        <v>1</v>
      </c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</row>
    <row r="143" spans="1:40" ht="12" customHeight="1" x14ac:dyDescent="0.35">
      <c r="A143" s="77" t="s">
        <v>7</v>
      </c>
      <c r="B143" s="6">
        <v>159</v>
      </c>
      <c r="C143" s="6" t="s">
        <v>7</v>
      </c>
      <c r="D143" s="29">
        <v>1</v>
      </c>
      <c r="E143" s="30">
        <f t="shared" si="15"/>
        <v>522.5299794</v>
      </c>
      <c r="F143" s="30">
        <f t="shared" si="16"/>
        <v>405.60019380000006</v>
      </c>
      <c r="G143" s="30">
        <f t="shared" si="17"/>
        <v>293.54248259999997</v>
      </c>
      <c r="H143" s="30">
        <f t="shared" si="18"/>
        <v>209.49919919999996</v>
      </c>
      <c r="I143" s="30">
        <f t="shared" si="19"/>
        <v>157.12439939999999</v>
      </c>
      <c r="J143" s="30">
        <f t="shared" si="20"/>
        <v>0</v>
      </c>
      <c r="K143" s="30">
        <f t="shared" si="21"/>
        <v>400</v>
      </c>
      <c r="L143" s="30">
        <f t="shared" si="22"/>
        <v>420</v>
      </c>
      <c r="M143" s="80">
        <f t="shared" si="23"/>
        <v>300</v>
      </c>
      <c r="N143" s="33"/>
      <c r="O143" s="33"/>
      <c r="P143" s="34"/>
      <c r="Q143" s="29">
        <v>1</v>
      </c>
      <c r="R143" s="174">
        <v>1</v>
      </c>
      <c r="S143" s="29">
        <v>1</v>
      </c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</row>
    <row r="144" spans="1:40" ht="12" customHeight="1" x14ac:dyDescent="0.35">
      <c r="A144" s="77" t="s">
        <v>7</v>
      </c>
      <c r="B144" s="6">
        <v>160</v>
      </c>
      <c r="C144" s="6" t="s">
        <v>7</v>
      </c>
      <c r="D144" s="29">
        <v>1</v>
      </c>
      <c r="E144" s="30">
        <f t="shared" si="15"/>
        <v>522.5299794</v>
      </c>
      <c r="F144" s="30">
        <f t="shared" si="16"/>
        <v>405.60019380000006</v>
      </c>
      <c r="G144" s="30">
        <f t="shared" si="17"/>
        <v>293.54248259999997</v>
      </c>
      <c r="H144" s="30">
        <f t="shared" si="18"/>
        <v>209.49919919999996</v>
      </c>
      <c r="I144" s="30">
        <f t="shared" si="19"/>
        <v>157.12439939999999</v>
      </c>
      <c r="J144" s="30">
        <f t="shared" si="20"/>
        <v>0</v>
      </c>
      <c r="K144" s="30">
        <f t="shared" si="21"/>
        <v>400</v>
      </c>
      <c r="L144" s="30">
        <f t="shared" si="22"/>
        <v>420</v>
      </c>
      <c r="M144" s="80">
        <f t="shared" si="23"/>
        <v>300</v>
      </c>
      <c r="N144" s="33"/>
      <c r="O144" s="33"/>
      <c r="P144" s="34"/>
      <c r="Q144" s="29">
        <v>1</v>
      </c>
      <c r="R144" s="174">
        <v>1</v>
      </c>
      <c r="S144" s="29">
        <v>1</v>
      </c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</row>
    <row r="145" spans="1:40" ht="12" customHeight="1" x14ac:dyDescent="0.35">
      <c r="A145" s="77" t="s">
        <v>7</v>
      </c>
      <c r="B145" s="6">
        <v>161</v>
      </c>
      <c r="C145" s="6" t="s">
        <v>7</v>
      </c>
      <c r="D145" s="29">
        <v>1</v>
      </c>
      <c r="E145" s="30">
        <f t="shared" si="15"/>
        <v>522.5299794</v>
      </c>
      <c r="F145" s="30">
        <f t="shared" si="16"/>
        <v>405.60019380000006</v>
      </c>
      <c r="G145" s="30">
        <f t="shared" si="17"/>
        <v>293.54248259999997</v>
      </c>
      <c r="H145" s="30">
        <f t="shared" si="18"/>
        <v>209.49919919999996</v>
      </c>
      <c r="I145" s="30">
        <f t="shared" si="19"/>
        <v>157.12439939999999</v>
      </c>
      <c r="J145" s="30">
        <f t="shared" si="20"/>
        <v>0</v>
      </c>
      <c r="K145" s="30">
        <f t="shared" si="21"/>
        <v>400</v>
      </c>
      <c r="L145" s="30">
        <f t="shared" si="22"/>
        <v>420</v>
      </c>
      <c r="M145" s="80">
        <f t="shared" si="23"/>
        <v>300</v>
      </c>
      <c r="N145" s="33"/>
      <c r="O145" s="33"/>
      <c r="P145" s="34"/>
      <c r="Q145" s="29">
        <v>1</v>
      </c>
      <c r="R145" s="174">
        <v>1</v>
      </c>
      <c r="S145" s="29">
        <v>1</v>
      </c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</row>
    <row r="146" spans="1:40" ht="12" customHeight="1" x14ac:dyDescent="0.35">
      <c r="A146" s="77" t="s">
        <v>7</v>
      </c>
      <c r="B146" s="6">
        <v>162</v>
      </c>
      <c r="C146" s="6" t="s">
        <v>7</v>
      </c>
      <c r="D146" s="29">
        <v>1</v>
      </c>
      <c r="E146" s="30">
        <f t="shared" si="15"/>
        <v>522.5299794</v>
      </c>
      <c r="F146" s="30">
        <f t="shared" si="16"/>
        <v>405.60019380000006</v>
      </c>
      <c r="G146" s="30">
        <f t="shared" si="17"/>
        <v>293.54248259999997</v>
      </c>
      <c r="H146" s="30">
        <f t="shared" si="18"/>
        <v>209.49919919999996</v>
      </c>
      <c r="I146" s="30">
        <f t="shared" si="19"/>
        <v>157.12439939999999</v>
      </c>
      <c r="J146" s="30">
        <f t="shared" si="20"/>
        <v>0</v>
      </c>
      <c r="K146" s="30">
        <f t="shared" si="21"/>
        <v>400</v>
      </c>
      <c r="L146" s="30">
        <f t="shared" si="22"/>
        <v>420</v>
      </c>
      <c r="M146" s="80">
        <f t="shared" si="23"/>
        <v>300</v>
      </c>
      <c r="N146" s="33"/>
      <c r="O146" s="33"/>
      <c r="P146" s="34"/>
      <c r="Q146" s="29">
        <v>1</v>
      </c>
      <c r="R146" s="174">
        <v>1</v>
      </c>
      <c r="S146" s="29">
        <v>1</v>
      </c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</row>
    <row r="147" spans="1:40" ht="12" customHeight="1" x14ac:dyDescent="0.35">
      <c r="A147" s="77" t="s">
        <v>7</v>
      </c>
      <c r="B147" s="6">
        <v>164</v>
      </c>
      <c r="C147" s="6" t="s">
        <v>7</v>
      </c>
      <c r="D147" s="29">
        <v>1</v>
      </c>
      <c r="E147" s="30">
        <f t="shared" si="15"/>
        <v>522.5299794</v>
      </c>
      <c r="F147" s="30">
        <f t="shared" si="16"/>
        <v>405.60019380000006</v>
      </c>
      <c r="G147" s="30">
        <f t="shared" si="17"/>
        <v>293.54248259999997</v>
      </c>
      <c r="H147" s="30">
        <f t="shared" si="18"/>
        <v>209.49919919999996</v>
      </c>
      <c r="I147" s="30">
        <f t="shared" si="19"/>
        <v>157.12439939999999</v>
      </c>
      <c r="J147" s="30">
        <f t="shared" si="20"/>
        <v>0</v>
      </c>
      <c r="K147" s="30">
        <f t="shared" si="21"/>
        <v>400</v>
      </c>
      <c r="L147" s="30">
        <f t="shared" si="22"/>
        <v>420</v>
      </c>
      <c r="M147" s="80">
        <f t="shared" si="23"/>
        <v>300</v>
      </c>
      <c r="N147" s="33"/>
      <c r="O147" s="33"/>
      <c r="P147" s="34"/>
      <c r="Q147" s="29">
        <v>1</v>
      </c>
      <c r="R147" s="174">
        <v>1</v>
      </c>
      <c r="S147" s="29">
        <v>1</v>
      </c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</row>
    <row r="148" spans="1:40" ht="12" customHeight="1" x14ac:dyDescent="0.35">
      <c r="A148" s="77" t="s">
        <v>7</v>
      </c>
      <c r="B148" s="6">
        <v>165</v>
      </c>
      <c r="C148" s="6" t="s">
        <v>7</v>
      </c>
      <c r="D148" s="29">
        <v>1</v>
      </c>
      <c r="E148" s="30">
        <f t="shared" si="15"/>
        <v>522.5299794</v>
      </c>
      <c r="F148" s="30">
        <f t="shared" si="16"/>
        <v>405.60019380000006</v>
      </c>
      <c r="G148" s="30">
        <f t="shared" si="17"/>
        <v>293.54248259999997</v>
      </c>
      <c r="H148" s="30">
        <f t="shared" si="18"/>
        <v>209.49919919999996</v>
      </c>
      <c r="I148" s="30">
        <f t="shared" si="19"/>
        <v>157.12439939999999</v>
      </c>
      <c r="J148" s="30">
        <f t="shared" si="20"/>
        <v>0</v>
      </c>
      <c r="K148" s="30">
        <f t="shared" si="21"/>
        <v>400</v>
      </c>
      <c r="L148" s="30">
        <f t="shared" si="22"/>
        <v>420</v>
      </c>
      <c r="M148" s="80">
        <f t="shared" si="23"/>
        <v>300</v>
      </c>
      <c r="N148" s="33"/>
      <c r="O148" s="33"/>
      <c r="P148" s="34"/>
      <c r="Q148" s="29">
        <v>1</v>
      </c>
      <c r="R148" s="174">
        <v>1</v>
      </c>
      <c r="S148" s="29">
        <v>1</v>
      </c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</row>
    <row r="149" spans="1:40" ht="12" customHeight="1" x14ac:dyDescent="0.35">
      <c r="A149" s="77" t="s">
        <v>7</v>
      </c>
      <c r="B149" s="6">
        <v>166</v>
      </c>
      <c r="C149" s="6" t="s">
        <v>7</v>
      </c>
      <c r="D149" s="29">
        <v>1</v>
      </c>
      <c r="E149" s="30">
        <f t="shared" si="15"/>
        <v>522.5299794</v>
      </c>
      <c r="F149" s="30">
        <f t="shared" si="16"/>
        <v>405.60019380000006</v>
      </c>
      <c r="G149" s="30">
        <f t="shared" si="17"/>
        <v>293.54248259999997</v>
      </c>
      <c r="H149" s="30">
        <f t="shared" si="18"/>
        <v>209.49919919999996</v>
      </c>
      <c r="I149" s="30">
        <f t="shared" si="19"/>
        <v>157.12439939999999</v>
      </c>
      <c r="J149" s="30">
        <f t="shared" si="20"/>
        <v>0</v>
      </c>
      <c r="K149" s="30">
        <f t="shared" si="21"/>
        <v>400</v>
      </c>
      <c r="L149" s="30">
        <f t="shared" si="22"/>
        <v>420</v>
      </c>
      <c r="M149" s="80">
        <f t="shared" si="23"/>
        <v>300</v>
      </c>
      <c r="N149" s="33"/>
      <c r="O149" s="33"/>
      <c r="P149" s="34"/>
      <c r="Q149" s="29">
        <v>1</v>
      </c>
      <c r="R149" s="174">
        <v>1</v>
      </c>
      <c r="S149" s="29">
        <v>1</v>
      </c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</row>
    <row r="150" spans="1:40" ht="12" customHeight="1" x14ac:dyDescent="0.35">
      <c r="A150" s="77" t="s">
        <v>7</v>
      </c>
      <c r="B150" s="6">
        <v>167</v>
      </c>
      <c r="C150" s="6" t="s">
        <v>7</v>
      </c>
      <c r="D150" s="29">
        <v>1</v>
      </c>
      <c r="E150" s="30">
        <f t="shared" si="15"/>
        <v>522.5299794</v>
      </c>
      <c r="F150" s="30">
        <f t="shared" si="16"/>
        <v>405.60019380000006</v>
      </c>
      <c r="G150" s="30">
        <f t="shared" si="17"/>
        <v>293.54248259999997</v>
      </c>
      <c r="H150" s="30">
        <f t="shared" si="18"/>
        <v>209.49919919999996</v>
      </c>
      <c r="I150" s="30">
        <f t="shared" si="19"/>
        <v>157.12439939999999</v>
      </c>
      <c r="J150" s="30">
        <f t="shared" si="20"/>
        <v>0</v>
      </c>
      <c r="K150" s="30">
        <f t="shared" si="21"/>
        <v>400</v>
      </c>
      <c r="L150" s="30">
        <f t="shared" si="22"/>
        <v>420</v>
      </c>
      <c r="M150" s="80">
        <f t="shared" si="23"/>
        <v>300</v>
      </c>
      <c r="N150" s="33"/>
      <c r="O150" s="33"/>
      <c r="P150" s="34"/>
      <c r="Q150" s="29">
        <v>1</v>
      </c>
      <c r="R150" s="174">
        <v>1</v>
      </c>
      <c r="S150" s="29">
        <v>1</v>
      </c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</row>
    <row r="151" spans="1:40" ht="12" customHeight="1" x14ac:dyDescent="0.35">
      <c r="A151" s="77" t="s">
        <v>7</v>
      </c>
      <c r="B151" s="6">
        <v>168</v>
      </c>
      <c r="C151" s="6" t="s">
        <v>7</v>
      </c>
      <c r="D151" s="29">
        <v>1</v>
      </c>
      <c r="E151" s="30">
        <f t="shared" si="15"/>
        <v>522.5299794</v>
      </c>
      <c r="F151" s="30">
        <f t="shared" si="16"/>
        <v>405.60019380000006</v>
      </c>
      <c r="G151" s="30">
        <f t="shared" si="17"/>
        <v>293.54248259999997</v>
      </c>
      <c r="H151" s="30">
        <f t="shared" si="18"/>
        <v>209.49919919999996</v>
      </c>
      <c r="I151" s="30">
        <f t="shared" si="19"/>
        <v>157.12439939999999</v>
      </c>
      <c r="J151" s="30">
        <f t="shared" si="20"/>
        <v>0</v>
      </c>
      <c r="K151" s="30">
        <f t="shared" si="21"/>
        <v>400</v>
      </c>
      <c r="L151" s="30">
        <f t="shared" si="22"/>
        <v>420</v>
      </c>
      <c r="M151" s="80">
        <f t="shared" si="23"/>
        <v>300</v>
      </c>
      <c r="N151" s="33"/>
      <c r="O151" s="33"/>
      <c r="P151" s="34"/>
      <c r="Q151" s="29">
        <v>1</v>
      </c>
      <c r="R151" s="174">
        <v>1</v>
      </c>
      <c r="S151" s="29">
        <v>1</v>
      </c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</row>
    <row r="152" spans="1:40" ht="12" customHeight="1" x14ac:dyDescent="0.35">
      <c r="A152" s="77" t="s">
        <v>7</v>
      </c>
      <c r="B152" s="6">
        <v>169</v>
      </c>
      <c r="C152" s="6" t="s">
        <v>7</v>
      </c>
      <c r="D152" s="29">
        <v>1</v>
      </c>
      <c r="E152" s="30">
        <f t="shared" si="15"/>
        <v>522.5299794</v>
      </c>
      <c r="F152" s="30">
        <f t="shared" si="16"/>
        <v>405.60019380000006</v>
      </c>
      <c r="G152" s="30">
        <f t="shared" si="17"/>
        <v>293.54248259999997</v>
      </c>
      <c r="H152" s="30">
        <f t="shared" si="18"/>
        <v>209.49919919999996</v>
      </c>
      <c r="I152" s="30">
        <f t="shared" si="19"/>
        <v>157.12439939999999</v>
      </c>
      <c r="J152" s="30">
        <f t="shared" si="20"/>
        <v>0</v>
      </c>
      <c r="K152" s="30">
        <f t="shared" si="21"/>
        <v>400</v>
      </c>
      <c r="L152" s="30">
        <f t="shared" si="22"/>
        <v>420</v>
      </c>
      <c r="M152" s="80">
        <f t="shared" si="23"/>
        <v>300</v>
      </c>
      <c r="N152" s="33"/>
      <c r="O152" s="33"/>
      <c r="P152" s="34"/>
      <c r="Q152" s="29">
        <v>1</v>
      </c>
      <c r="R152" s="174">
        <v>1</v>
      </c>
      <c r="S152" s="29">
        <v>1</v>
      </c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</row>
    <row r="153" spans="1:40" ht="12" customHeight="1" x14ac:dyDescent="0.35">
      <c r="A153" s="77" t="s">
        <v>7</v>
      </c>
      <c r="B153" s="6">
        <v>170</v>
      </c>
      <c r="C153" s="6" t="s">
        <v>7</v>
      </c>
      <c r="D153" s="29">
        <v>1</v>
      </c>
      <c r="E153" s="30">
        <f t="shared" si="15"/>
        <v>522.5299794</v>
      </c>
      <c r="F153" s="30">
        <f t="shared" si="16"/>
        <v>405.60019380000006</v>
      </c>
      <c r="G153" s="30">
        <f t="shared" si="17"/>
        <v>293.54248259999997</v>
      </c>
      <c r="H153" s="30">
        <f t="shared" si="18"/>
        <v>209.49919919999996</v>
      </c>
      <c r="I153" s="30">
        <f t="shared" si="19"/>
        <v>157.12439939999999</v>
      </c>
      <c r="J153" s="30">
        <f t="shared" si="20"/>
        <v>0</v>
      </c>
      <c r="K153" s="30">
        <f t="shared" si="21"/>
        <v>400</v>
      </c>
      <c r="L153" s="30">
        <f t="shared" si="22"/>
        <v>420</v>
      </c>
      <c r="M153" s="80">
        <f t="shared" si="23"/>
        <v>300</v>
      </c>
      <c r="N153" s="33"/>
      <c r="O153" s="33"/>
      <c r="P153" s="34"/>
      <c r="Q153" s="29">
        <v>1</v>
      </c>
      <c r="R153" s="174">
        <v>1</v>
      </c>
      <c r="S153" s="29">
        <v>1</v>
      </c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</row>
    <row r="154" spans="1:40" ht="12" customHeight="1" x14ac:dyDescent="0.35">
      <c r="A154" s="77" t="s">
        <v>7</v>
      </c>
      <c r="B154" s="6">
        <v>171</v>
      </c>
      <c r="C154" s="6" t="s">
        <v>7</v>
      </c>
      <c r="D154" s="29">
        <v>1</v>
      </c>
      <c r="E154" s="30">
        <f t="shared" si="15"/>
        <v>522.5299794</v>
      </c>
      <c r="F154" s="30">
        <f t="shared" si="16"/>
        <v>405.60019380000006</v>
      </c>
      <c r="G154" s="30">
        <f t="shared" si="17"/>
        <v>293.54248259999997</v>
      </c>
      <c r="H154" s="30">
        <f t="shared" si="18"/>
        <v>209.49919919999996</v>
      </c>
      <c r="I154" s="30">
        <f t="shared" si="19"/>
        <v>157.12439939999999</v>
      </c>
      <c r="J154" s="30">
        <f t="shared" si="20"/>
        <v>0</v>
      </c>
      <c r="K154" s="30">
        <f t="shared" si="21"/>
        <v>400</v>
      </c>
      <c r="L154" s="30">
        <f t="shared" si="22"/>
        <v>420</v>
      </c>
      <c r="M154" s="80">
        <f t="shared" si="23"/>
        <v>300</v>
      </c>
      <c r="N154" s="33"/>
      <c r="O154" s="33"/>
      <c r="P154" s="34"/>
      <c r="Q154" s="29">
        <v>1</v>
      </c>
      <c r="R154" s="174">
        <v>1</v>
      </c>
      <c r="S154" s="29">
        <v>1</v>
      </c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</row>
    <row r="155" spans="1:40" ht="12" customHeight="1" x14ac:dyDescent="0.35">
      <c r="A155" s="77" t="s">
        <v>7</v>
      </c>
      <c r="B155" s="6">
        <v>172</v>
      </c>
      <c r="C155" s="6" t="s">
        <v>7</v>
      </c>
      <c r="D155" s="29">
        <v>1</v>
      </c>
      <c r="E155" s="30">
        <f t="shared" si="15"/>
        <v>522.5299794</v>
      </c>
      <c r="F155" s="30">
        <f t="shared" si="16"/>
        <v>405.60019380000006</v>
      </c>
      <c r="G155" s="30">
        <f t="shared" si="17"/>
        <v>293.54248259999997</v>
      </c>
      <c r="H155" s="30">
        <f t="shared" si="18"/>
        <v>209.49919919999996</v>
      </c>
      <c r="I155" s="30">
        <f t="shared" si="19"/>
        <v>157.12439939999999</v>
      </c>
      <c r="J155" s="30">
        <f t="shared" si="20"/>
        <v>0</v>
      </c>
      <c r="K155" s="30">
        <f t="shared" si="21"/>
        <v>400</v>
      </c>
      <c r="L155" s="30">
        <f t="shared" si="22"/>
        <v>420</v>
      </c>
      <c r="M155" s="80">
        <f t="shared" si="23"/>
        <v>300</v>
      </c>
      <c r="N155" s="33"/>
      <c r="O155" s="33"/>
      <c r="P155" s="34"/>
      <c r="Q155" s="29">
        <v>1</v>
      </c>
      <c r="R155" s="174">
        <v>1</v>
      </c>
      <c r="S155" s="29">
        <v>1</v>
      </c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</row>
    <row r="156" spans="1:40" ht="12" customHeight="1" x14ac:dyDescent="0.35">
      <c r="A156" s="77" t="s">
        <v>7</v>
      </c>
      <c r="B156" s="6">
        <v>173</v>
      </c>
      <c r="C156" s="6" t="s">
        <v>7</v>
      </c>
      <c r="D156" s="29">
        <v>1</v>
      </c>
      <c r="E156" s="30">
        <f t="shared" si="15"/>
        <v>522.5299794</v>
      </c>
      <c r="F156" s="30">
        <f t="shared" si="16"/>
        <v>405.60019380000006</v>
      </c>
      <c r="G156" s="30">
        <f t="shared" si="17"/>
        <v>293.54248259999997</v>
      </c>
      <c r="H156" s="30">
        <f t="shared" si="18"/>
        <v>209.49919919999996</v>
      </c>
      <c r="I156" s="30">
        <f t="shared" si="19"/>
        <v>157.12439939999999</v>
      </c>
      <c r="J156" s="30">
        <f t="shared" si="20"/>
        <v>0</v>
      </c>
      <c r="K156" s="30">
        <f t="shared" si="21"/>
        <v>400</v>
      </c>
      <c r="L156" s="30">
        <f t="shared" si="22"/>
        <v>420</v>
      </c>
      <c r="M156" s="80">
        <f t="shared" si="23"/>
        <v>300</v>
      </c>
      <c r="N156" s="33"/>
      <c r="O156" s="33"/>
      <c r="P156" s="34"/>
      <c r="Q156" s="29">
        <v>1</v>
      </c>
      <c r="R156" s="174">
        <v>1</v>
      </c>
      <c r="S156" s="29">
        <v>1</v>
      </c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</row>
    <row r="157" spans="1:40" ht="12" customHeight="1" x14ac:dyDescent="0.35">
      <c r="A157" s="77" t="s">
        <v>7</v>
      </c>
      <c r="B157" s="6">
        <v>174</v>
      </c>
      <c r="C157" s="6" t="s">
        <v>7</v>
      </c>
      <c r="D157" s="29">
        <v>1</v>
      </c>
      <c r="E157" s="30">
        <f t="shared" si="15"/>
        <v>522.5299794</v>
      </c>
      <c r="F157" s="30">
        <f t="shared" si="16"/>
        <v>405.60019380000006</v>
      </c>
      <c r="G157" s="30">
        <f t="shared" si="17"/>
        <v>293.54248259999997</v>
      </c>
      <c r="H157" s="30">
        <f t="shared" si="18"/>
        <v>209.49919919999996</v>
      </c>
      <c r="I157" s="30">
        <f t="shared" si="19"/>
        <v>157.12439939999999</v>
      </c>
      <c r="J157" s="30">
        <f t="shared" si="20"/>
        <v>0</v>
      </c>
      <c r="K157" s="30">
        <f t="shared" si="21"/>
        <v>400</v>
      </c>
      <c r="L157" s="30">
        <f t="shared" si="22"/>
        <v>420</v>
      </c>
      <c r="M157" s="80">
        <f t="shared" si="23"/>
        <v>300</v>
      </c>
      <c r="N157" s="33"/>
      <c r="O157" s="33"/>
      <c r="P157" s="34"/>
      <c r="Q157" s="29">
        <v>1</v>
      </c>
      <c r="R157" s="174">
        <v>1</v>
      </c>
      <c r="S157" s="29">
        <v>1</v>
      </c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</row>
    <row r="158" spans="1:40" ht="12" customHeight="1" x14ac:dyDescent="0.35">
      <c r="A158" s="77" t="s">
        <v>7</v>
      </c>
      <c r="B158" s="6">
        <v>175</v>
      </c>
      <c r="C158" s="6" t="s">
        <v>7</v>
      </c>
      <c r="D158" s="29">
        <v>1</v>
      </c>
      <c r="E158" s="30">
        <f t="shared" si="15"/>
        <v>522.5299794</v>
      </c>
      <c r="F158" s="30">
        <f t="shared" si="16"/>
        <v>405.60019380000006</v>
      </c>
      <c r="G158" s="30">
        <f t="shared" si="17"/>
        <v>293.54248259999997</v>
      </c>
      <c r="H158" s="30">
        <f t="shared" si="18"/>
        <v>209.49919919999996</v>
      </c>
      <c r="I158" s="30">
        <f t="shared" si="19"/>
        <v>157.12439939999999</v>
      </c>
      <c r="J158" s="30">
        <f t="shared" si="20"/>
        <v>0</v>
      </c>
      <c r="K158" s="30">
        <f t="shared" si="21"/>
        <v>400</v>
      </c>
      <c r="L158" s="30">
        <f t="shared" si="22"/>
        <v>420</v>
      </c>
      <c r="M158" s="80">
        <f t="shared" si="23"/>
        <v>300</v>
      </c>
      <c r="N158" s="33"/>
      <c r="O158" s="33"/>
      <c r="P158" s="34"/>
      <c r="Q158" s="29">
        <v>1</v>
      </c>
      <c r="R158" s="174">
        <v>1</v>
      </c>
      <c r="S158" s="29">
        <v>1</v>
      </c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</row>
    <row r="159" spans="1:40" ht="12" customHeight="1" x14ac:dyDescent="0.35">
      <c r="A159" s="77" t="s">
        <v>7</v>
      </c>
      <c r="B159" s="6">
        <v>176</v>
      </c>
      <c r="C159" s="6" t="s">
        <v>7</v>
      </c>
      <c r="D159" s="29">
        <v>1</v>
      </c>
      <c r="E159" s="30">
        <f t="shared" si="15"/>
        <v>522.5299794</v>
      </c>
      <c r="F159" s="30">
        <f t="shared" si="16"/>
        <v>405.60019380000006</v>
      </c>
      <c r="G159" s="30">
        <f t="shared" si="17"/>
        <v>293.54248259999997</v>
      </c>
      <c r="H159" s="30">
        <f t="shared" si="18"/>
        <v>209.49919919999996</v>
      </c>
      <c r="I159" s="30">
        <f t="shared" si="19"/>
        <v>157.12439939999999</v>
      </c>
      <c r="J159" s="30">
        <f t="shared" si="20"/>
        <v>0</v>
      </c>
      <c r="K159" s="30">
        <f t="shared" si="21"/>
        <v>400</v>
      </c>
      <c r="L159" s="30">
        <f t="shared" si="22"/>
        <v>420</v>
      </c>
      <c r="M159" s="80">
        <f t="shared" si="23"/>
        <v>300</v>
      </c>
      <c r="N159" s="33"/>
      <c r="O159" s="33"/>
      <c r="P159" s="34"/>
      <c r="Q159" s="29">
        <v>1</v>
      </c>
      <c r="R159" s="174">
        <v>1</v>
      </c>
      <c r="S159" s="29">
        <v>1</v>
      </c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</row>
    <row r="160" spans="1:40" ht="12" customHeight="1" x14ac:dyDescent="0.35">
      <c r="A160" s="77" t="s">
        <v>7</v>
      </c>
      <c r="B160" s="6">
        <v>177</v>
      </c>
      <c r="C160" s="6" t="s">
        <v>7</v>
      </c>
      <c r="D160" s="29">
        <v>1</v>
      </c>
      <c r="E160" s="30">
        <f t="shared" si="15"/>
        <v>522.5299794</v>
      </c>
      <c r="F160" s="30">
        <f t="shared" si="16"/>
        <v>405.60019380000006</v>
      </c>
      <c r="G160" s="30">
        <f t="shared" si="17"/>
        <v>293.54248259999997</v>
      </c>
      <c r="H160" s="30">
        <f t="shared" si="18"/>
        <v>209.49919919999996</v>
      </c>
      <c r="I160" s="30">
        <f t="shared" si="19"/>
        <v>157.12439939999999</v>
      </c>
      <c r="J160" s="30">
        <f t="shared" si="20"/>
        <v>0</v>
      </c>
      <c r="K160" s="30">
        <f t="shared" si="21"/>
        <v>400</v>
      </c>
      <c r="L160" s="30">
        <f t="shared" si="22"/>
        <v>420</v>
      </c>
      <c r="M160" s="80">
        <f t="shared" si="23"/>
        <v>300</v>
      </c>
      <c r="N160" s="33"/>
      <c r="O160" s="33"/>
      <c r="P160" s="34"/>
      <c r="Q160" s="29">
        <v>1</v>
      </c>
      <c r="R160" s="174">
        <v>1</v>
      </c>
      <c r="S160" s="29">
        <v>1</v>
      </c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</row>
    <row r="161" spans="1:40" ht="12" customHeight="1" x14ac:dyDescent="0.35">
      <c r="A161" s="77" t="s">
        <v>7</v>
      </c>
      <c r="B161" s="6">
        <v>178</v>
      </c>
      <c r="C161" s="6" t="s">
        <v>7</v>
      </c>
      <c r="D161" s="29">
        <v>1</v>
      </c>
      <c r="E161" s="30">
        <f t="shared" si="15"/>
        <v>522.5299794</v>
      </c>
      <c r="F161" s="30">
        <f t="shared" si="16"/>
        <v>405.60019380000006</v>
      </c>
      <c r="G161" s="30">
        <f t="shared" si="17"/>
        <v>293.54248259999997</v>
      </c>
      <c r="H161" s="30">
        <f t="shared" si="18"/>
        <v>209.49919919999996</v>
      </c>
      <c r="I161" s="30">
        <f t="shared" si="19"/>
        <v>157.12439939999999</v>
      </c>
      <c r="J161" s="30">
        <f t="shared" si="20"/>
        <v>0</v>
      </c>
      <c r="K161" s="30">
        <f t="shared" si="21"/>
        <v>400</v>
      </c>
      <c r="L161" s="30">
        <f t="shared" si="22"/>
        <v>420</v>
      </c>
      <c r="M161" s="80">
        <f t="shared" si="23"/>
        <v>300</v>
      </c>
      <c r="N161" s="33"/>
      <c r="O161" s="33"/>
      <c r="P161" s="34"/>
      <c r="Q161" s="29">
        <v>1</v>
      </c>
      <c r="R161" s="174">
        <v>1</v>
      </c>
      <c r="S161" s="29">
        <v>1</v>
      </c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</row>
    <row r="162" spans="1:40" ht="12" customHeight="1" x14ac:dyDescent="0.35">
      <c r="A162" s="77" t="s">
        <v>7</v>
      </c>
      <c r="B162" s="6">
        <v>179</v>
      </c>
      <c r="C162" s="6" t="s">
        <v>7</v>
      </c>
      <c r="D162" s="29">
        <v>1</v>
      </c>
      <c r="E162" s="30">
        <f t="shared" si="15"/>
        <v>522.5299794</v>
      </c>
      <c r="F162" s="30">
        <f t="shared" si="16"/>
        <v>405.60019380000006</v>
      </c>
      <c r="G162" s="30">
        <f t="shared" si="17"/>
        <v>293.54248259999997</v>
      </c>
      <c r="H162" s="30">
        <f t="shared" si="18"/>
        <v>209.49919919999996</v>
      </c>
      <c r="I162" s="30">
        <f t="shared" si="19"/>
        <v>157.12439939999999</v>
      </c>
      <c r="J162" s="30">
        <f t="shared" si="20"/>
        <v>0</v>
      </c>
      <c r="K162" s="30">
        <f t="shared" si="21"/>
        <v>400</v>
      </c>
      <c r="L162" s="30">
        <f t="shared" si="22"/>
        <v>420</v>
      </c>
      <c r="M162" s="80">
        <f t="shared" si="23"/>
        <v>300</v>
      </c>
      <c r="N162" s="33"/>
      <c r="O162" s="33"/>
      <c r="P162" s="34"/>
      <c r="Q162" s="29">
        <v>1</v>
      </c>
      <c r="R162" s="174">
        <v>1</v>
      </c>
      <c r="S162" s="29">
        <v>1</v>
      </c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</row>
    <row r="163" spans="1:40" ht="12" customHeight="1" x14ac:dyDescent="0.35">
      <c r="A163" s="77" t="s">
        <v>7</v>
      </c>
      <c r="B163" s="6">
        <v>180</v>
      </c>
      <c r="C163" s="6" t="s">
        <v>7</v>
      </c>
      <c r="D163" s="29">
        <v>1</v>
      </c>
      <c r="E163" s="30">
        <f t="shared" si="15"/>
        <v>522.5299794</v>
      </c>
      <c r="F163" s="30">
        <f t="shared" si="16"/>
        <v>405.60019380000006</v>
      </c>
      <c r="G163" s="30">
        <f t="shared" si="17"/>
        <v>293.54248259999997</v>
      </c>
      <c r="H163" s="30">
        <f t="shared" si="18"/>
        <v>209.49919919999996</v>
      </c>
      <c r="I163" s="30">
        <f t="shared" si="19"/>
        <v>157.12439939999999</v>
      </c>
      <c r="J163" s="30">
        <f t="shared" si="20"/>
        <v>0</v>
      </c>
      <c r="K163" s="30">
        <f t="shared" si="21"/>
        <v>400</v>
      </c>
      <c r="L163" s="30">
        <f t="shared" si="22"/>
        <v>420</v>
      </c>
      <c r="M163" s="80">
        <f t="shared" si="23"/>
        <v>300</v>
      </c>
      <c r="N163" s="33"/>
      <c r="O163" s="33"/>
      <c r="P163" s="34"/>
      <c r="Q163" s="29">
        <v>1</v>
      </c>
      <c r="R163" s="174">
        <v>1</v>
      </c>
      <c r="S163" s="29">
        <v>1</v>
      </c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</row>
    <row r="164" spans="1:40" ht="12" customHeight="1" x14ac:dyDescent="0.35">
      <c r="A164" s="77" t="s">
        <v>7</v>
      </c>
      <c r="B164" s="6">
        <v>181</v>
      </c>
      <c r="C164" s="6" t="s">
        <v>7</v>
      </c>
      <c r="D164" s="29">
        <v>1</v>
      </c>
      <c r="E164" s="30">
        <f t="shared" si="15"/>
        <v>522.5299794</v>
      </c>
      <c r="F164" s="30">
        <f t="shared" si="16"/>
        <v>405.60019380000006</v>
      </c>
      <c r="G164" s="30">
        <f t="shared" si="17"/>
        <v>293.54248259999997</v>
      </c>
      <c r="H164" s="30">
        <f t="shared" si="18"/>
        <v>209.49919919999996</v>
      </c>
      <c r="I164" s="30">
        <f t="shared" si="19"/>
        <v>157.12439939999999</v>
      </c>
      <c r="J164" s="30">
        <f t="shared" si="20"/>
        <v>0</v>
      </c>
      <c r="K164" s="30">
        <f t="shared" si="21"/>
        <v>400</v>
      </c>
      <c r="L164" s="30">
        <f t="shared" si="22"/>
        <v>420</v>
      </c>
      <c r="M164" s="80">
        <f t="shared" si="23"/>
        <v>300</v>
      </c>
      <c r="N164" s="33"/>
      <c r="O164" s="33"/>
      <c r="P164" s="34"/>
      <c r="Q164" s="29">
        <v>1</v>
      </c>
      <c r="R164" s="174">
        <v>1</v>
      </c>
      <c r="S164" s="29">
        <v>1</v>
      </c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</row>
    <row r="165" spans="1:40" ht="12" customHeight="1" x14ac:dyDescent="0.35">
      <c r="A165" s="77" t="s">
        <v>7</v>
      </c>
      <c r="B165" s="6">
        <v>182</v>
      </c>
      <c r="C165" s="6" t="s">
        <v>7</v>
      </c>
      <c r="D165" s="29">
        <v>1</v>
      </c>
      <c r="E165" s="30">
        <f t="shared" si="15"/>
        <v>522.5299794</v>
      </c>
      <c r="F165" s="30">
        <f t="shared" si="16"/>
        <v>405.60019380000006</v>
      </c>
      <c r="G165" s="30">
        <f t="shared" si="17"/>
        <v>293.54248259999997</v>
      </c>
      <c r="H165" s="30">
        <f t="shared" si="18"/>
        <v>209.49919919999996</v>
      </c>
      <c r="I165" s="30">
        <f t="shared" si="19"/>
        <v>157.12439939999999</v>
      </c>
      <c r="J165" s="30">
        <f t="shared" si="20"/>
        <v>0</v>
      </c>
      <c r="K165" s="30">
        <f t="shared" si="21"/>
        <v>400</v>
      </c>
      <c r="L165" s="30">
        <f t="shared" si="22"/>
        <v>420</v>
      </c>
      <c r="M165" s="80">
        <f t="shared" si="23"/>
        <v>300</v>
      </c>
      <c r="N165" s="33"/>
      <c r="O165" s="33"/>
      <c r="P165" s="34"/>
      <c r="Q165" s="29">
        <v>1</v>
      </c>
      <c r="R165" s="174">
        <v>1</v>
      </c>
      <c r="S165" s="29">
        <v>1</v>
      </c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</row>
    <row r="166" spans="1:40" ht="12" customHeight="1" x14ac:dyDescent="0.35">
      <c r="A166" s="77" t="s">
        <v>7</v>
      </c>
      <c r="B166" s="6">
        <v>183</v>
      </c>
      <c r="C166" s="6" t="s">
        <v>7</v>
      </c>
      <c r="D166" s="29">
        <v>1</v>
      </c>
      <c r="E166" s="30">
        <f t="shared" si="15"/>
        <v>522.5299794</v>
      </c>
      <c r="F166" s="30">
        <f t="shared" si="16"/>
        <v>405.60019380000006</v>
      </c>
      <c r="G166" s="30">
        <f t="shared" si="17"/>
        <v>293.54248259999997</v>
      </c>
      <c r="H166" s="30">
        <f t="shared" si="18"/>
        <v>209.49919919999996</v>
      </c>
      <c r="I166" s="30">
        <f t="shared" si="19"/>
        <v>157.12439939999999</v>
      </c>
      <c r="J166" s="30">
        <f t="shared" si="20"/>
        <v>0</v>
      </c>
      <c r="K166" s="30">
        <f t="shared" si="21"/>
        <v>400</v>
      </c>
      <c r="L166" s="30">
        <f t="shared" si="22"/>
        <v>420</v>
      </c>
      <c r="M166" s="80">
        <f t="shared" si="23"/>
        <v>300</v>
      </c>
      <c r="N166" s="33"/>
      <c r="O166" s="33"/>
      <c r="P166" s="34"/>
      <c r="Q166" s="29">
        <v>1</v>
      </c>
      <c r="R166" s="174">
        <v>1</v>
      </c>
      <c r="S166" s="29">
        <v>1</v>
      </c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</row>
    <row r="167" spans="1:40" ht="12" customHeight="1" x14ac:dyDescent="0.35">
      <c r="A167" s="77" t="s">
        <v>7</v>
      </c>
      <c r="B167" s="6">
        <v>184</v>
      </c>
      <c r="C167" s="6" t="s">
        <v>7</v>
      </c>
      <c r="D167" s="29">
        <v>1</v>
      </c>
      <c r="E167" s="30">
        <f t="shared" si="15"/>
        <v>522.5299794</v>
      </c>
      <c r="F167" s="30">
        <f t="shared" si="16"/>
        <v>405.60019380000006</v>
      </c>
      <c r="G167" s="30">
        <f t="shared" si="17"/>
        <v>293.54248259999997</v>
      </c>
      <c r="H167" s="30">
        <f t="shared" si="18"/>
        <v>209.49919919999996</v>
      </c>
      <c r="I167" s="30">
        <f t="shared" si="19"/>
        <v>157.12439939999999</v>
      </c>
      <c r="J167" s="30">
        <f t="shared" si="20"/>
        <v>0</v>
      </c>
      <c r="K167" s="30">
        <f t="shared" si="21"/>
        <v>400</v>
      </c>
      <c r="L167" s="30">
        <f t="shared" si="22"/>
        <v>420</v>
      </c>
      <c r="M167" s="80">
        <f t="shared" si="23"/>
        <v>300</v>
      </c>
      <c r="N167" s="33"/>
      <c r="O167" s="33"/>
      <c r="P167" s="34"/>
      <c r="Q167" s="29">
        <v>1</v>
      </c>
      <c r="R167" s="174">
        <v>1</v>
      </c>
      <c r="S167" s="29">
        <v>1</v>
      </c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</row>
    <row r="168" spans="1:40" ht="12" customHeight="1" x14ac:dyDescent="0.35">
      <c r="A168" s="77" t="s">
        <v>7</v>
      </c>
      <c r="B168" s="6">
        <v>185</v>
      </c>
      <c r="C168" s="6" t="s">
        <v>7</v>
      </c>
      <c r="D168" s="29">
        <v>1</v>
      </c>
      <c r="E168" s="30">
        <f t="shared" si="15"/>
        <v>522.5299794</v>
      </c>
      <c r="F168" s="30">
        <f t="shared" si="16"/>
        <v>405.60019380000006</v>
      </c>
      <c r="G168" s="30">
        <f t="shared" si="17"/>
        <v>293.54248259999997</v>
      </c>
      <c r="H168" s="30">
        <f t="shared" si="18"/>
        <v>209.49919919999996</v>
      </c>
      <c r="I168" s="30">
        <f t="shared" si="19"/>
        <v>157.12439939999999</v>
      </c>
      <c r="J168" s="30">
        <f t="shared" si="20"/>
        <v>0</v>
      </c>
      <c r="K168" s="30">
        <f t="shared" si="21"/>
        <v>400</v>
      </c>
      <c r="L168" s="30">
        <f t="shared" si="22"/>
        <v>420</v>
      </c>
      <c r="M168" s="80">
        <f t="shared" si="23"/>
        <v>300</v>
      </c>
      <c r="N168" s="33"/>
      <c r="O168" s="33"/>
      <c r="P168" s="34"/>
      <c r="Q168" s="29">
        <v>1</v>
      </c>
      <c r="R168" s="174">
        <v>1</v>
      </c>
      <c r="S168" s="29">
        <v>1</v>
      </c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</row>
    <row r="169" spans="1:40" ht="12" customHeight="1" x14ac:dyDescent="0.35">
      <c r="A169" s="77" t="s">
        <v>7</v>
      </c>
      <c r="B169" s="6">
        <v>186</v>
      </c>
      <c r="C169" s="6" t="s">
        <v>7</v>
      </c>
      <c r="D169" s="29">
        <v>1</v>
      </c>
      <c r="E169" s="30">
        <f t="shared" si="15"/>
        <v>522.5299794</v>
      </c>
      <c r="F169" s="30">
        <f t="shared" si="16"/>
        <v>405.60019380000006</v>
      </c>
      <c r="G169" s="30">
        <f t="shared" si="17"/>
        <v>293.54248259999997</v>
      </c>
      <c r="H169" s="30">
        <f t="shared" si="18"/>
        <v>209.49919919999996</v>
      </c>
      <c r="I169" s="30">
        <f t="shared" si="19"/>
        <v>157.12439939999999</v>
      </c>
      <c r="J169" s="30">
        <f t="shared" si="20"/>
        <v>0</v>
      </c>
      <c r="K169" s="30">
        <f t="shared" si="21"/>
        <v>400</v>
      </c>
      <c r="L169" s="30">
        <f t="shared" si="22"/>
        <v>420</v>
      </c>
      <c r="M169" s="80">
        <f t="shared" si="23"/>
        <v>300</v>
      </c>
      <c r="N169" s="33"/>
      <c r="O169" s="33"/>
      <c r="P169" s="34"/>
      <c r="Q169" s="29">
        <v>1</v>
      </c>
      <c r="R169" s="174">
        <v>1</v>
      </c>
      <c r="S169" s="29">
        <v>1</v>
      </c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</row>
    <row r="170" spans="1:40" ht="12" customHeight="1" x14ac:dyDescent="0.35">
      <c r="A170" s="77" t="s">
        <v>7</v>
      </c>
      <c r="B170" s="6">
        <v>187</v>
      </c>
      <c r="C170" s="6" t="s">
        <v>7</v>
      </c>
      <c r="D170" s="29">
        <v>1</v>
      </c>
      <c r="E170" s="30">
        <f t="shared" si="15"/>
        <v>522.5299794</v>
      </c>
      <c r="F170" s="30">
        <f t="shared" si="16"/>
        <v>405.60019380000006</v>
      </c>
      <c r="G170" s="30">
        <f t="shared" si="17"/>
        <v>293.54248259999997</v>
      </c>
      <c r="H170" s="30">
        <f t="shared" si="18"/>
        <v>209.49919919999996</v>
      </c>
      <c r="I170" s="30">
        <f t="shared" si="19"/>
        <v>157.12439939999999</v>
      </c>
      <c r="J170" s="30">
        <f t="shared" si="20"/>
        <v>0</v>
      </c>
      <c r="K170" s="30">
        <f t="shared" si="21"/>
        <v>400</v>
      </c>
      <c r="L170" s="30">
        <f t="shared" si="22"/>
        <v>420</v>
      </c>
      <c r="M170" s="80">
        <f t="shared" si="23"/>
        <v>300</v>
      </c>
      <c r="N170" s="33"/>
      <c r="O170" s="33"/>
      <c r="P170" s="34"/>
      <c r="Q170" s="29">
        <v>1</v>
      </c>
      <c r="R170" s="174">
        <v>1</v>
      </c>
      <c r="S170" s="29">
        <v>1</v>
      </c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</row>
    <row r="171" spans="1:40" ht="12" customHeight="1" x14ac:dyDescent="0.35">
      <c r="A171" s="77" t="s">
        <v>7</v>
      </c>
      <c r="B171" s="6">
        <v>188</v>
      </c>
      <c r="C171" s="6" t="s">
        <v>7</v>
      </c>
      <c r="D171" s="29">
        <v>1</v>
      </c>
      <c r="E171" s="30">
        <f t="shared" si="15"/>
        <v>522.5299794</v>
      </c>
      <c r="F171" s="30">
        <f t="shared" si="16"/>
        <v>405.60019380000006</v>
      </c>
      <c r="G171" s="30">
        <f t="shared" si="17"/>
        <v>293.54248259999997</v>
      </c>
      <c r="H171" s="30">
        <f t="shared" si="18"/>
        <v>209.49919919999996</v>
      </c>
      <c r="I171" s="30">
        <f t="shared" si="19"/>
        <v>157.12439939999999</v>
      </c>
      <c r="J171" s="30">
        <f t="shared" si="20"/>
        <v>0</v>
      </c>
      <c r="K171" s="30">
        <f t="shared" si="21"/>
        <v>400</v>
      </c>
      <c r="L171" s="30">
        <f t="shared" si="22"/>
        <v>420</v>
      </c>
      <c r="M171" s="80">
        <f t="shared" si="23"/>
        <v>300</v>
      </c>
      <c r="N171" s="33"/>
      <c r="O171" s="33"/>
      <c r="P171" s="34"/>
      <c r="Q171" s="29">
        <v>1</v>
      </c>
      <c r="R171" s="174">
        <v>1</v>
      </c>
      <c r="S171" s="29">
        <v>1</v>
      </c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</row>
    <row r="172" spans="1:40" ht="12" customHeight="1" x14ac:dyDescent="0.35">
      <c r="A172" s="77" t="s">
        <v>7</v>
      </c>
      <c r="B172" s="6">
        <v>190</v>
      </c>
      <c r="C172" s="6" t="s">
        <v>7</v>
      </c>
      <c r="D172" s="29">
        <v>1</v>
      </c>
      <c r="E172" s="30">
        <f t="shared" si="15"/>
        <v>522.5299794</v>
      </c>
      <c r="F172" s="30">
        <f t="shared" si="16"/>
        <v>405.60019380000006</v>
      </c>
      <c r="G172" s="30">
        <f t="shared" si="17"/>
        <v>293.54248259999997</v>
      </c>
      <c r="H172" s="30">
        <f t="shared" si="18"/>
        <v>209.49919919999996</v>
      </c>
      <c r="I172" s="30">
        <f t="shared" si="19"/>
        <v>157.12439939999999</v>
      </c>
      <c r="J172" s="30">
        <f t="shared" si="20"/>
        <v>0</v>
      </c>
      <c r="K172" s="30">
        <f t="shared" si="21"/>
        <v>400</v>
      </c>
      <c r="L172" s="30">
        <f t="shared" si="22"/>
        <v>420</v>
      </c>
      <c r="M172" s="80">
        <f t="shared" si="23"/>
        <v>300</v>
      </c>
      <c r="N172" s="33"/>
      <c r="O172" s="33"/>
      <c r="P172" s="34"/>
      <c r="Q172" s="29">
        <v>1</v>
      </c>
      <c r="R172" s="174">
        <v>1</v>
      </c>
      <c r="S172" s="29">
        <v>1</v>
      </c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</row>
    <row r="173" spans="1:40" ht="12" customHeight="1" x14ac:dyDescent="0.35">
      <c r="A173" s="77" t="s">
        <v>7</v>
      </c>
      <c r="B173" s="6">
        <v>191</v>
      </c>
      <c r="C173" s="6" t="s">
        <v>7</v>
      </c>
      <c r="D173" s="29">
        <v>1</v>
      </c>
      <c r="E173" s="30">
        <f t="shared" si="15"/>
        <v>522.5299794</v>
      </c>
      <c r="F173" s="30">
        <f t="shared" si="16"/>
        <v>405.60019380000006</v>
      </c>
      <c r="G173" s="30">
        <f t="shared" si="17"/>
        <v>293.54248259999997</v>
      </c>
      <c r="H173" s="30">
        <f t="shared" si="18"/>
        <v>209.49919919999996</v>
      </c>
      <c r="I173" s="30">
        <f t="shared" si="19"/>
        <v>157.12439939999999</v>
      </c>
      <c r="J173" s="30">
        <f t="shared" si="20"/>
        <v>0</v>
      </c>
      <c r="K173" s="30">
        <f t="shared" si="21"/>
        <v>400</v>
      </c>
      <c r="L173" s="30">
        <f t="shared" si="22"/>
        <v>420</v>
      </c>
      <c r="M173" s="80">
        <f t="shared" si="23"/>
        <v>300</v>
      </c>
      <c r="N173" s="33"/>
      <c r="O173" s="33"/>
      <c r="P173" s="34"/>
      <c r="Q173" s="29">
        <v>1</v>
      </c>
      <c r="R173" s="174">
        <v>1</v>
      </c>
      <c r="S173" s="29">
        <v>1</v>
      </c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</row>
    <row r="174" spans="1:40" ht="12" customHeight="1" x14ac:dyDescent="0.35">
      <c r="A174" s="77" t="s">
        <v>7</v>
      </c>
      <c r="B174" s="6">
        <v>192</v>
      </c>
      <c r="C174" s="6" t="s">
        <v>7</v>
      </c>
      <c r="D174" s="29">
        <v>1</v>
      </c>
      <c r="E174" s="30">
        <f t="shared" si="15"/>
        <v>522.5299794</v>
      </c>
      <c r="F174" s="30">
        <f t="shared" si="16"/>
        <v>405.60019380000006</v>
      </c>
      <c r="G174" s="30">
        <f t="shared" si="17"/>
        <v>293.54248259999997</v>
      </c>
      <c r="H174" s="30">
        <f t="shared" si="18"/>
        <v>209.49919919999996</v>
      </c>
      <c r="I174" s="30">
        <f t="shared" si="19"/>
        <v>157.12439939999999</v>
      </c>
      <c r="J174" s="30">
        <f t="shared" si="20"/>
        <v>0</v>
      </c>
      <c r="K174" s="30">
        <f t="shared" si="21"/>
        <v>400</v>
      </c>
      <c r="L174" s="30">
        <f t="shared" si="22"/>
        <v>420</v>
      </c>
      <c r="M174" s="80">
        <f t="shared" si="23"/>
        <v>300</v>
      </c>
      <c r="N174" s="33"/>
      <c r="O174" s="33"/>
      <c r="P174" s="34"/>
      <c r="Q174" s="29">
        <v>1</v>
      </c>
      <c r="R174" s="174">
        <v>1</v>
      </c>
      <c r="S174" s="29">
        <v>1</v>
      </c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</row>
    <row r="175" spans="1:40" ht="12" customHeight="1" x14ac:dyDescent="0.35">
      <c r="A175" s="77" t="s">
        <v>7</v>
      </c>
      <c r="B175" s="6">
        <v>193</v>
      </c>
      <c r="C175" s="6" t="s">
        <v>7</v>
      </c>
      <c r="D175" s="29">
        <v>1</v>
      </c>
      <c r="E175" s="30">
        <f t="shared" si="15"/>
        <v>522.5299794</v>
      </c>
      <c r="F175" s="30">
        <f t="shared" si="16"/>
        <v>405.60019380000006</v>
      </c>
      <c r="G175" s="30">
        <f t="shared" si="17"/>
        <v>293.54248259999997</v>
      </c>
      <c r="H175" s="30">
        <f t="shared" si="18"/>
        <v>209.49919919999996</v>
      </c>
      <c r="I175" s="30">
        <f t="shared" si="19"/>
        <v>157.12439939999999</v>
      </c>
      <c r="J175" s="30">
        <f t="shared" si="20"/>
        <v>0</v>
      </c>
      <c r="K175" s="30">
        <f t="shared" si="21"/>
        <v>400</v>
      </c>
      <c r="L175" s="30">
        <f t="shared" si="22"/>
        <v>420</v>
      </c>
      <c r="M175" s="80">
        <f t="shared" si="23"/>
        <v>300</v>
      </c>
      <c r="N175" s="33"/>
      <c r="O175" s="33"/>
      <c r="P175" s="34"/>
      <c r="Q175" s="29">
        <v>1</v>
      </c>
      <c r="R175" s="174">
        <v>1</v>
      </c>
      <c r="S175" s="29">
        <v>1</v>
      </c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</row>
    <row r="176" spans="1:40" ht="12" customHeight="1" x14ac:dyDescent="0.35">
      <c r="A176" s="77" t="s">
        <v>7</v>
      </c>
      <c r="B176" s="6">
        <v>194</v>
      </c>
      <c r="C176" s="6" t="s">
        <v>7</v>
      </c>
      <c r="D176" s="29">
        <v>1</v>
      </c>
      <c r="E176" s="30">
        <f t="shared" si="15"/>
        <v>522.5299794</v>
      </c>
      <c r="F176" s="30">
        <f t="shared" si="16"/>
        <v>405.60019380000006</v>
      </c>
      <c r="G176" s="30">
        <f t="shared" si="17"/>
        <v>293.54248259999997</v>
      </c>
      <c r="H176" s="30">
        <f t="shared" si="18"/>
        <v>209.49919919999996</v>
      </c>
      <c r="I176" s="30">
        <f t="shared" si="19"/>
        <v>157.12439939999999</v>
      </c>
      <c r="J176" s="30">
        <f t="shared" si="20"/>
        <v>0</v>
      </c>
      <c r="K176" s="30">
        <f t="shared" si="21"/>
        <v>400</v>
      </c>
      <c r="L176" s="30">
        <f t="shared" si="22"/>
        <v>420</v>
      </c>
      <c r="M176" s="80">
        <f t="shared" si="23"/>
        <v>300</v>
      </c>
      <c r="N176" s="33"/>
      <c r="O176" s="33"/>
      <c r="P176" s="34"/>
      <c r="Q176" s="29">
        <v>1</v>
      </c>
      <c r="R176" s="174">
        <v>1</v>
      </c>
      <c r="S176" s="29">
        <v>1</v>
      </c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</row>
    <row r="177" spans="1:40" ht="12" customHeight="1" x14ac:dyDescent="0.35">
      <c r="A177" s="77" t="s">
        <v>7</v>
      </c>
      <c r="B177" s="6">
        <v>195</v>
      </c>
      <c r="C177" s="6" t="s">
        <v>7</v>
      </c>
      <c r="D177" s="29">
        <v>1</v>
      </c>
      <c r="E177" s="30">
        <f t="shared" si="15"/>
        <v>522.5299794</v>
      </c>
      <c r="F177" s="30">
        <f t="shared" si="16"/>
        <v>405.60019380000006</v>
      </c>
      <c r="G177" s="30">
        <f t="shared" si="17"/>
        <v>293.54248259999997</v>
      </c>
      <c r="H177" s="30">
        <f t="shared" si="18"/>
        <v>209.49919919999996</v>
      </c>
      <c r="I177" s="30">
        <f t="shared" si="19"/>
        <v>157.12439939999999</v>
      </c>
      <c r="J177" s="30">
        <f t="shared" si="20"/>
        <v>0</v>
      </c>
      <c r="K177" s="30">
        <f t="shared" si="21"/>
        <v>400</v>
      </c>
      <c r="L177" s="30">
        <f t="shared" si="22"/>
        <v>420</v>
      </c>
      <c r="M177" s="80">
        <f t="shared" si="23"/>
        <v>300</v>
      </c>
      <c r="N177" s="33"/>
      <c r="O177" s="33"/>
      <c r="P177" s="34"/>
      <c r="Q177" s="29">
        <v>1</v>
      </c>
      <c r="R177" s="174">
        <v>1</v>
      </c>
      <c r="S177" s="29">
        <v>1</v>
      </c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</row>
    <row r="178" spans="1:40" ht="12" customHeight="1" x14ac:dyDescent="0.35">
      <c r="A178" s="77" t="s">
        <v>7</v>
      </c>
      <c r="B178" s="6">
        <v>196</v>
      </c>
      <c r="C178" s="6" t="s">
        <v>7</v>
      </c>
      <c r="D178" s="29">
        <v>1</v>
      </c>
      <c r="E178" s="30">
        <f t="shared" si="15"/>
        <v>522.5299794</v>
      </c>
      <c r="F178" s="30">
        <f t="shared" si="16"/>
        <v>405.60019380000006</v>
      </c>
      <c r="G178" s="30">
        <f t="shared" si="17"/>
        <v>293.54248259999997</v>
      </c>
      <c r="H178" s="30">
        <f t="shared" si="18"/>
        <v>209.49919919999996</v>
      </c>
      <c r="I178" s="30">
        <f t="shared" si="19"/>
        <v>157.12439939999999</v>
      </c>
      <c r="J178" s="30">
        <f t="shared" si="20"/>
        <v>0</v>
      </c>
      <c r="K178" s="30">
        <f t="shared" si="21"/>
        <v>400</v>
      </c>
      <c r="L178" s="30">
        <f t="shared" si="22"/>
        <v>420</v>
      </c>
      <c r="M178" s="80">
        <f t="shared" si="23"/>
        <v>300</v>
      </c>
      <c r="N178" s="33"/>
      <c r="O178" s="33"/>
      <c r="P178" s="34"/>
      <c r="Q178" s="29">
        <v>1</v>
      </c>
      <c r="R178" s="174">
        <v>1</v>
      </c>
      <c r="S178" s="29">
        <v>1</v>
      </c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</row>
    <row r="179" spans="1:40" ht="12" customHeight="1" x14ac:dyDescent="0.35">
      <c r="A179" s="77" t="s">
        <v>7</v>
      </c>
      <c r="B179" s="6">
        <v>198</v>
      </c>
      <c r="C179" s="6" t="s">
        <v>7</v>
      </c>
      <c r="D179" s="29">
        <v>1</v>
      </c>
      <c r="E179" s="30">
        <f t="shared" si="15"/>
        <v>522.5299794</v>
      </c>
      <c r="F179" s="30">
        <f t="shared" si="16"/>
        <v>405.60019380000006</v>
      </c>
      <c r="G179" s="30">
        <f t="shared" si="17"/>
        <v>293.54248259999997</v>
      </c>
      <c r="H179" s="30">
        <f t="shared" si="18"/>
        <v>209.49919919999996</v>
      </c>
      <c r="I179" s="30">
        <f t="shared" si="19"/>
        <v>157.12439939999999</v>
      </c>
      <c r="J179" s="30">
        <f t="shared" si="20"/>
        <v>0</v>
      </c>
      <c r="K179" s="30">
        <f t="shared" si="21"/>
        <v>400</v>
      </c>
      <c r="L179" s="30">
        <f t="shared" si="22"/>
        <v>420</v>
      </c>
      <c r="M179" s="80">
        <f t="shared" si="23"/>
        <v>300</v>
      </c>
      <c r="N179" s="33"/>
      <c r="O179" s="33"/>
      <c r="P179" s="34"/>
      <c r="Q179" s="29">
        <v>1</v>
      </c>
      <c r="R179" s="174">
        <v>1</v>
      </c>
      <c r="S179" s="29">
        <v>1</v>
      </c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</row>
    <row r="180" spans="1:40" ht="12" customHeight="1" x14ac:dyDescent="0.35">
      <c r="A180" s="77" t="s">
        <v>7</v>
      </c>
      <c r="B180" s="6">
        <v>201</v>
      </c>
      <c r="C180" s="6" t="s">
        <v>7</v>
      </c>
      <c r="D180" s="29">
        <v>1</v>
      </c>
      <c r="E180" s="30">
        <f t="shared" si="15"/>
        <v>522.5299794</v>
      </c>
      <c r="F180" s="30">
        <f t="shared" si="16"/>
        <v>405.60019380000006</v>
      </c>
      <c r="G180" s="30">
        <f t="shared" si="17"/>
        <v>293.54248259999997</v>
      </c>
      <c r="H180" s="30">
        <f t="shared" si="18"/>
        <v>209.49919919999996</v>
      </c>
      <c r="I180" s="30">
        <f t="shared" si="19"/>
        <v>157.12439939999999</v>
      </c>
      <c r="J180" s="30">
        <f t="shared" si="20"/>
        <v>0</v>
      </c>
      <c r="K180" s="30">
        <f t="shared" si="21"/>
        <v>400</v>
      </c>
      <c r="L180" s="30">
        <f t="shared" si="22"/>
        <v>420</v>
      </c>
      <c r="M180" s="80">
        <f t="shared" si="23"/>
        <v>300</v>
      </c>
      <c r="N180" s="33"/>
      <c r="O180" s="33"/>
      <c r="P180" s="34"/>
      <c r="Q180" s="29">
        <v>1</v>
      </c>
      <c r="R180" s="174">
        <v>1</v>
      </c>
      <c r="S180" s="29">
        <v>1</v>
      </c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</row>
    <row r="181" spans="1:40" ht="12" customHeight="1" x14ac:dyDescent="0.35">
      <c r="A181" s="77" t="s">
        <v>7</v>
      </c>
      <c r="B181" s="6">
        <v>202</v>
      </c>
      <c r="C181" s="6" t="s">
        <v>7</v>
      </c>
      <c r="D181" s="29">
        <v>1</v>
      </c>
      <c r="E181" s="30">
        <f t="shared" si="15"/>
        <v>522.5299794</v>
      </c>
      <c r="F181" s="30">
        <f t="shared" si="16"/>
        <v>405.60019380000006</v>
      </c>
      <c r="G181" s="30">
        <f t="shared" si="17"/>
        <v>293.54248259999997</v>
      </c>
      <c r="H181" s="30">
        <f t="shared" si="18"/>
        <v>209.49919919999996</v>
      </c>
      <c r="I181" s="30">
        <f t="shared" si="19"/>
        <v>157.12439939999999</v>
      </c>
      <c r="J181" s="30">
        <f t="shared" si="20"/>
        <v>0</v>
      </c>
      <c r="K181" s="30">
        <f t="shared" si="21"/>
        <v>400</v>
      </c>
      <c r="L181" s="30">
        <f t="shared" si="22"/>
        <v>420</v>
      </c>
      <c r="M181" s="80">
        <f t="shared" si="23"/>
        <v>300</v>
      </c>
      <c r="N181" s="33"/>
      <c r="O181" s="33"/>
      <c r="P181" s="34"/>
      <c r="Q181" s="29">
        <v>1</v>
      </c>
      <c r="R181" s="174">
        <v>1</v>
      </c>
      <c r="S181" s="29">
        <v>1</v>
      </c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</row>
    <row r="182" spans="1:40" ht="12" customHeight="1" x14ac:dyDescent="0.35">
      <c r="A182" s="77" t="s">
        <v>7</v>
      </c>
      <c r="B182" s="6">
        <v>203</v>
      </c>
      <c r="C182" s="6" t="s">
        <v>7</v>
      </c>
      <c r="D182" s="29">
        <v>1</v>
      </c>
      <c r="E182" s="30">
        <f t="shared" si="15"/>
        <v>522.5299794</v>
      </c>
      <c r="F182" s="30">
        <f t="shared" si="16"/>
        <v>405.60019380000006</v>
      </c>
      <c r="G182" s="30">
        <f t="shared" si="17"/>
        <v>293.54248259999997</v>
      </c>
      <c r="H182" s="30">
        <f t="shared" si="18"/>
        <v>209.49919919999996</v>
      </c>
      <c r="I182" s="30">
        <f t="shared" si="19"/>
        <v>157.12439939999999</v>
      </c>
      <c r="J182" s="30">
        <f t="shared" si="20"/>
        <v>0</v>
      </c>
      <c r="K182" s="30">
        <f t="shared" si="21"/>
        <v>400</v>
      </c>
      <c r="L182" s="30">
        <f t="shared" si="22"/>
        <v>420</v>
      </c>
      <c r="M182" s="80">
        <f t="shared" si="23"/>
        <v>300</v>
      </c>
      <c r="N182" s="33"/>
      <c r="O182" s="33"/>
      <c r="P182" s="34"/>
      <c r="Q182" s="29">
        <v>1</v>
      </c>
      <c r="R182" s="174">
        <v>1</v>
      </c>
      <c r="S182" s="29">
        <v>1</v>
      </c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</row>
    <row r="183" spans="1:40" ht="12" customHeight="1" x14ac:dyDescent="0.35">
      <c r="A183" s="77" t="s">
        <v>7</v>
      </c>
      <c r="B183" s="6">
        <v>204</v>
      </c>
      <c r="C183" s="6" t="s">
        <v>7</v>
      </c>
      <c r="D183" s="29">
        <v>1</v>
      </c>
      <c r="E183" s="30">
        <f t="shared" si="15"/>
        <v>522.5299794</v>
      </c>
      <c r="F183" s="30">
        <f t="shared" si="16"/>
        <v>405.60019380000006</v>
      </c>
      <c r="G183" s="30">
        <f t="shared" si="17"/>
        <v>293.54248259999997</v>
      </c>
      <c r="H183" s="30">
        <f t="shared" si="18"/>
        <v>209.49919919999996</v>
      </c>
      <c r="I183" s="30">
        <f t="shared" si="19"/>
        <v>157.12439939999999</v>
      </c>
      <c r="J183" s="30">
        <f t="shared" si="20"/>
        <v>0</v>
      </c>
      <c r="K183" s="30">
        <f t="shared" si="21"/>
        <v>400</v>
      </c>
      <c r="L183" s="30">
        <f t="shared" si="22"/>
        <v>420</v>
      </c>
      <c r="M183" s="80">
        <f t="shared" si="23"/>
        <v>300</v>
      </c>
      <c r="N183" s="33"/>
      <c r="O183" s="33"/>
      <c r="P183" s="34"/>
      <c r="Q183" s="29">
        <v>1</v>
      </c>
      <c r="R183" s="174">
        <v>1</v>
      </c>
      <c r="S183" s="29">
        <v>1</v>
      </c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</row>
    <row r="184" spans="1:40" ht="12" customHeight="1" x14ac:dyDescent="0.35">
      <c r="A184" s="77" t="s">
        <v>7</v>
      </c>
      <c r="B184" s="6">
        <v>207</v>
      </c>
      <c r="C184" s="6" t="s">
        <v>7</v>
      </c>
      <c r="D184" s="29">
        <v>1</v>
      </c>
      <c r="E184" s="30">
        <f t="shared" si="15"/>
        <v>522.5299794</v>
      </c>
      <c r="F184" s="30">
        <f t="shared" si="16"/>
        <v>405.60019380000006</v>
      </c>
      <c r="G184" s="30">
        <f t="shared" si="17"/>
        <v>293.54248259999997</v>
      </c>
      <c r="H184" s="30">
        <f t="shared" si="18"/>
        <v>209.49919919999996</v>
      </c>
      <c r="I184" s="30">
        <f t="shared" si="19"/>
        <v>157.12439939999999</v>
      </c>
      <c r="J184" s="30">
        <f t="shared" si="20"/>
        <v>0</v>
      </c>
      <c r="K184" s="30">
        <f t="shared" si="21"/>
        <v>400</v>
      </c>
      <c r="L184" s="30">
        <f t="shared" si="22"/>
        <v>420</v>
      </c>
      <c r="M184" s="80">
        <f t="shared" si="23"/>
        <v>300</v>
      </c>
      <c r="N184" s="33"/>
      <c r="O184" s="33"/>
      <c r="P184" s="34"/>
      <c r="Q184" s="29">
        <v>1</v>
      </c>
      <c r="R184" s="174">
        <v>1</v>
      </c>
      <c r="S184" s="29">
        <v>1</v>
      </c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</row>
    <row r="185" spans="1:40" ht="12" customHeight="1" x14ac:dyDescent="0.35">
      <c r="A185" s="77" t="s">
        <v>7</v>
      </c>
      <c r="B185" s="6">
        <v>208</v>
      </c>
      <c r="C185" s="6" t="s">
        <v>7</v>
      </c>
      <c r="D185" s="29">
        <v>1</v>
      </c>
      <c r="E185" s="30">
        <f t="shared" si="15"/>
        <v>522.5299794</v>
      </c>
      <c r="F185" s="30">
        <f t="shared" si="16"/>
        <v>405.60019380000006</v>
      </c>
      <c r="G185" s="30">
        <f t="shared" si="17"/>
        <v>293.54248259999997</v>
      </c>
      <c r="H185" s="30">
        <f t="shared" si="18"/>
        <v>209.49919919999996</v>
      </c>
      <c r="I185" s="30">
        <f t="shared" si="19"/>
        <v>157.12439939999999</v>
      </c>
      <c r="J185" s="30">
        <f t="shared" si="20"/>
        <v>0</v>
      </c>
      <c r="K185" s="30">
        <f t="shared" si="21"/>
        <v>400</v>
      </c>
      <c r="L185" s="30">
        <f t="shared" si="22"/>
        <v>420</v>
      </c>
      <c r="M185" s="80">
        <f t="shared" si="23"/>
        <v>300</v>
      </c>
      <c r="N185" s="33"/>
      <c r="O185" s="33"/>
      <c r="P185" s="34"/>
      <c r="Q185" s="29">
        <v>1</v>
      </c>
      <c r="R185" s="174">
        <v>1</v>
      </c>
      <c r="S185" s="29">
        <v>1</v>
      </c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</row>
    <row r="186" spans="1:40" ht="12" customHeight="1" x14ac:dyDescent="0.35">
      <c r="A186" s="77" t="s">
        <v>7</v>
      </c>
      <c r="B186" s="6">
        <v>211</v>
      </c>
      <c r="C186" s="6" t="s">
        <v>7</v>
      </c>
      <c r="D186" s="29">
        <v>1</v>
      </c>
      <c r="E186" s="30">
        <f t="shared" si="15"/>
        <v>522.5299794</v>
      </c>
      <c r="F186" s="30">
        <f t="shared" si="16"/>
        <v>405.60019380000006</v>
      </c>
      <c r="G186" s="30">
        <f t="shared" si="17"/>
        <v>293.54248259999997</v>
      </c>
      <c r="H186" s="30">
        <f t="shared" si="18"/>
        <v>209.49919919999996</v>
      </c>
      <c r="I186" s="30">
        <f t="shared" si="19"/>
        <v>157.12439939999999</v>
      </c>
      <c r="J186" s="30">
        <f t="shared" si="20"/>
        <v>0</v>
      </c>
      <c r="K186" s="30">
        <f t="shared" si="21"/>
        <v>400</v>
      </c>
      <c r="L186" s="30">
        <f t="shared" si="22"/>
        <v>420</v>
      </c>
      <c r="M186" s="80">
        <f t="shared" si="23"/>
        <v>300</v>
      </c>
      <c r="N186" s="33"/>
      <c r="O186" s="33"/>
      <c r="P186" s="34"/>
      <c r="Q186" s="29">
        <v>1</v>
      </c>
      <c r="R186" s="174">
        <v>1</v>
      </c>
      <c r="S186" s="29">
        <v>1</v>
      </c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</row>
    <row r="187" spans="1:40" ht="12" customHeight="1" x14ac:dyDescent="0.35">
      <c r="A187" s="77" t="s">
        <v>7</v>
      </c>
      <c r="B187" s="6">
        <v>212</v>
      </c>
      <c r="C187" s="6" t="s">
        <v>7</v>
      </c>
      <c r="D187" s="29">
        <v>1</v>
      </c>
      <c r="E187" s="30">
        <f t="shared" si="15"/>
        <v>522.5299794</v>
      </c>
      <c r="F187" s="30">
        <f t="shared" si="16"/>
        <v>405.60019380000006</v>
      </c>
      <c r="G187" s="30">
        <f t="shared" si="17"/>
        <v>293.54248259999997</v>
      </c>
      <c r="H187" s="30">
        <f t="shared" si="18"/>
        <v>209.49919919999996</v>
      </c>
      <c r="I187" s="30">
        <f t="shared" si="19"/>
        <v>157.12439939999999</v>
      </c>
      <c r="J187" s="30">
        <f t="shared" si="20"/>
        <v>0</v>
      </c>
      <c r="K187" s="30">
        <f t="shared" si="21"/>
        <v>400</v>
      </c>
      <c r="L187" s="30">
        <f t="shared" si="22"/>
        <v>420</v>
      </c>
      <c r="M187" s="80">
        <f t="shared" si="23"/>
        <v>300</v>
      </c>
      <c r="N187" s="33"/>
      <c r="O187" s="33"/>
      <c r="P187" s="34"/>
      <c r="Q187" s="29">
        <v>1</v>
      </c>
      <c r="R187" s="174">
        <v>1</v>
      </c>
      <c r="S187" s="29">
        <v>1</v>
      </c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</row>
    <row r="188" spans="1:40" ht="12" customHeight="1" x14ac:dyDescent="0.35">
      <c r="A188" s="77" t="s">
        <v>7</v>
      </c>
      <c r="B188" s="6">
        <v>213</v>
      </c>
      <c r="C188" s="6" t="s">
        <v>7</v>
      </c>
      <c r="D188" s="29">
        <v>1</v>
      </c>
      <c r="E188" s="30">
        <f t="shared" si="15"/>
        <v>522.5299794</v>
      </c>
      <c r="F188" s="30">
        <f t="shared" si="16"/>
        <v>405.60019380000006</v>
      </c>
      <c r="G188" s="30">
        <f t="shared" si="17"/>
        <v>293.54248259999997</v>
      </c>
      <c r="H188" s="30">
        <f t="shared" si="18"/>
        <v>209.49919919999996</v>
      </c>
      <c r="I188" s="30">
        <f t="shared" si="19"/>
        <v>157.12439939999999</v>
      </c>
      <c r="J188" s="30">
        <f t="shared" si="20"/>
        <v>0</v>
      </c>
      <c r="K188" s="30">
        <f t="shared" si="21"/>
        <v>400</v>
      </c>
      <c r="L188" s="30">
        <f t="shared" si="22"/>
        <v>420</v>
      </c>
      <c r="M188" s="80">
        <f t="shared" si="23"/>
        <v>300</v>
      </c>
      <c r="N188" s="33"/>
      <c r="O188" s="33"/>
      <c r="P188" s="34"/>
      <c r="Q188" s="29">
        <v>1</v>
      </c>
      <c r="R188" s="174">
        <v>1</v>
      </c>
      <c r="S188" s="29">
        <v>1</v>
      </c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</row>
    <row r="189" spans="1:40" ht="12" customHeight="1" x14ac:dyDescent="0.35">
      <c r="A189" s="77" t="s">
        <v>7</v>
      </c>
      <c r="B189" s="6">
        <v>214</v>
      </c>
      <c r="C189" s="6" t="s">
        <v>7</v>
      </c>
      <c r="D189" s="29">
        <v>1</v>
      </c>
      <c r="E189" s="30">
        <f t="shared" si="15"/>
        <v>522.5299794</v>
      </c>
      <c r="F189" s="30">
        <f t="shared" si="16"/>
        <v>405.60019380000006</v>
      </c>
      <c r="G189" s="30">
        <f t="shared" si="17"/>
        <v>293.54248259999997</v>
      </c>
      <c r="H189" s="30">
        <f t="shared" si="18"/>
        <v>209.49919919999996</v>
      </c>
      <c r="I189" s="30">
        <f t="shared" si="19"/>
        <v>157.12439939999999</v>
      </c>
      <c r="J189" s="30">
        <f t="shared" si="20"/>
        <v>0</v>
      </c>
      <c r="K189" s="30">
        <f t="shared" si="21"/>
        <v>400</v>
      </c>
      <c r="L189" s="30">
        <f t="shared" si="22"/>
        <v>420</v>
      </c>
      <c r="M189" s="80">
        <f t="shared" si="23"/>
        <v>300</v>
      </c>
      <c r="N189" s="33"/>
      <c r="O189" s="33"/>
      <c r="P189" s="34"/>
      <c r="Q189" s="29">
        <v>1</v>
      </c>
      <c r="R189" s="174">
        <v>1</v>
      </c>
      <c r="S189" s="29">
        <v>1</v>
      </c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</row>
    <row r="190" spans="1:40" ht="12" customHeight="1" x14ac:dyDescent="0.35">
      <c r="A190" s="77" t="s">
        <v>7</v>
      </c>
      <c r="B190" s="6">
        <v>215</v>
      </c>
      <c r="C190" s="6" t="s">
        <v>7</v>
      </c>
      <c r="D190" s="29">
        <v>1</v>
      </c>
      <c r="E190" s="30">
        <f t="shared" ref="E190:E253" si="24">IF(D190=1,$E$6,IF(D190=2,$E$7,IF(D190=3,$E$8,IF(D190=4,$E$9,IF(D190=5,$E$10,IF(D190=6,$E$11,IF(D190=7,$E$12,IF(D190=8,$E$13,IF(D190=9,$E$14,IF(D190=10,$E$15,IF(D190=11,$E$16,IF(D190=12,$E$17,IF(D190=13,$E$18,IF(D190=14,$E$19,IF(D190=15,$E$20,IF(D190=16,$E$21,IF(D190=17,$E$22,IF(D190=18,$E$23,IF(D190=19,$E$24,IF(D190=20,$E$25,IF(D190=21,$E$26,IF(D190=22,$E$27,IF(D190=23,$E$28,IF(D190=24,$E$29,IF(D190=25,$E$30,IF(D190=26,$E$31,IF(D190=27,$E$32,IF(D190=28,$E$33,IF(D190=29,$E$34)))))))))))))))))))))))))))))</f>
        <v>522.5299794</v>
      </c>
      <c r="F190" s="30">
        <f t="shared" ref="F190:F253" si="25">IF(D190=1,$F$6,IF(D190=2,$F$7,IF(D190=3,$F$8,IF(D190=4,$F$9,IF(D190=5,$F$10,IF(D190=6,$F$11,IF(D190=7,$F$12,IF(D190=8,$F$13,IF(D190=9,$F$14,IF(D190=10,$F$15,IF(D190=11,$F$16,IF(D190=12,$F$17,IF(D190=13,$F$18,IF(D190=14,$F$19,IF(D190=15,$F$20,IF(D190=16,$F$21,IF(D190=17,$F$22,IF(D190=18,$F$23,IF(D190=19,$F$24,IF(D190=20,$F$25,IF(D190=21,$F$26,IF(D190=22,$F$27,IF(D190=23,$F$28,IF(D190=24,$F$29,IF(D190=25,$F$30,IF(D190=26,$F$31,IF(D190=27,$F$32,IF(D190=28,$E$33,IF(D190=29,$E$34)))))))))))))))))))))))))))))</f>
        <v>405.60019380000006</v>
      </c>
      <c r="G190" s="30">
        <f t="shared" ref="G190:G253" si="26">IF(D190=1,$G$6,IF(D190=2,$G$7,IF(D190=3,$G$8,IF(D190=4,$G$9,IF(D190=5,$G$10,IF(D190=6,$G$11,IF(D190=7,$G$12,IF(D190=8,$G$13,IF(D190=9,$G$14,IF(D190=10,$G$15,IF(D190=11,$G$16,IF(D190=12,$G$17,IF(D190=13,$G$18,IF(D190=14,$G$19,IF(D190=15,$G$20,IF(D190=16,$G$21,IF(D190=17,$G$22,IF(D190=18,$G$23,IF(D190=19,$G$24,IF(D190=20,$G$25,IF(D190=21,$G$26,IF(D190=22,$G$27,IF(D190=23,$G$28,IF(D190=24,$G$29,IF(D190=25,$G$30,IF(D190=26,$G$31,IF(D190=27,$G$32,IF(D190=28,$E$33,IF(D190=29,$E$34)))))))))))))))))))))))))))))</f>
        <v>293.54248259999997</v>
      </c>
      <c r="H190" s="30">
        <f t="shared" ref="H190:H253" si="27">IF(D190=1,$H$6,IF(D190=2,$H$7,IF(D190=3,$H$8,IF(D190=4,$H$9,IF(D190=5,$H$10,IF(D190=6,$H$11,IF(D190=7,$H$12,IF(D190=8,$H$13,IF(D190=9,$H$14,IF(D190=10,$H$15,IF(D190=11,$H$16,IF(D190=12,$H$17,IF(D190=13,$H$18,IF(D190=14,$H$19,IF(D190=15,$H$20,IF(D190=16,$H$21,IF(D190=17,$H$22,IF(D190=18,$H$23,IF(D190=19,$H$24,IF(D190=20,$H$25,IF(D190=21,$H$26,IF(D190=22,$H$27,IF(D190=23,$H$28,IF(D190=24,$H$29,IF(D190=25,$H$30,IF(D190=26,$H$31,IF(D190=27,$H$32,IF(D190=28,$E$33,IF(D190=29,$E$34)))))))))))))))))))))))))))))</f>
        <v>209.49919919999996</v>
      </c>
      <c r="I190" s="30">
        <f t="shared" ref="I190:I253" si="28">IF(D190=1,$I$6,IF(D190=2,$I$7,IF(D190=3,$I$8,IF(D190=4,$I$9,IF(D190=5,$I$10,IF(D190=6,$I$11,IF(D190=7,$I$12,IF(D190=8,$I$13,IF(D190=9,$I$14,IF(D190=10,$I$15,IF(D190=11,$I$16,IF(D190=12,$I$17,IF(D190=13,$I$18,IF(D190=14,$I$19,IF(D190=15,$I$20,IF(D190=16,$I$21,IF(D190=17,$I$22,IF(D190=18,$I$23,IF(D190=19,$I$24,IF(D190=20,$I$25,IF(D190=21,$I$26,IF(D190=22,$I$27,IF(D190=23,$I$28,IF(D190=24,$I$29,IF(D190=25,$I$30,IF(D190=26,$I$31,IF(D190=27,$I$32,IF(D190=28,$E$33,IF(D190=29,$E$34)))))))))))))))))))))))))))))</f>
        <v>157.12439939999999</v>
      </c>
      <c r="J190" s="30">
        <f t="shared" ref="J190:J253" si="29">IF(D190=1,$J$6,IF(D190=2,$J$7,IF(D190=3,$J$8,IF(D190=4,$J$9,IF(D190=5,$J$10,IF(D190=6,$J$11,IF(D190=7,$J$12,IF(D190=8,$J$13,IF(D190=9,$J$14,IF(D190=10,$J$15,IF(D190=11,$J$16,IF(D190=12,$J$17,IF(D190=13,$J$18,IF(D190=14,$J$19,IF(D190=15,$J$20,IF(D190=16,$J$21,IF(D190=17,$J$22,IF(D190=18,$J$23,IF(D190=19,$J$24,IF(D190=20,$J$25,IF(D190=21,$J$26,IF(D190=22,$J$27,IF(D190=23,$J$28,IF(D190=24,$J$29,IF(D190=25,$J$30,IF(D190=26,$J$31,IF(D190=27,$J$32,IF(D190=28,$E$33,IF(D190=29,$E$34)))))))))))))))))))))))))))))</f>
        <v>0</v>
      </c>
      <c r="K190" s="30">
        <f t="shared" ref="K190:K253" si="30">IF(D190=1,$K$6,IF(D190=2,$K$7,IF(D190=3,$K$8,IF(D190=4,$K$9,IF(D190=5,$K$10,IF(D190=6,$K$11,IF(D190=7,$K$12,IF(D190=8,$K$13,IF(D190=9,$K$14,IF(D190=10,$K$15,IF(D190=11,$K$16,IF(D190=12,$K$17,IF(D190=13,$K$18,IF(D190=14,$K$19,IF(D190=15,$K$20,IF(D190=16,$K$21,IF(D190=17,$K$22,IF(D190=18,$K$23,IF(D190=19,$K$24,IF(D190=20,$K$25,IF(D190=21,$K$26,IF(D190=22,$K$27,IF(D190=23,$K$28,IF(D190=24,$K$29,IF(D190=25,$K$30,IF(D190=26,$K$31,IF(D190=27,$K$32,IF(D190=28,$E$33,IF(D190=29,$E$34)))))))))))))))))))))))))))))</f>
        <v>400</v>
      </c>
      <c r="L190" s="30">
        <f t="shared" ref="L190:L253" si="31">IF(D190=1,$L$6,IF(D190=2,$L$7,IF(D190=3,$L$8,IF(D190=4,$L$9,IF(D190=5,$L$10,IF(D190=6,$L$11,IF(D190=7,$L$12,IF(D190=8,$L$13,IF(D190=9,$L$14,IF(D190=10,$L$15,IF(D190=11,$L$16,IF(D190=12,$L$17,IF(D190=13,$L$18,IF(D190=14,$L$19,IF(D190=15,$L$21,IF(D190=16,$L$20,IF(D190=17,$L$22,IF(D190=18,$L$23,IF(D190=19,$L$24,IF(D190=20,$L$25,IF(D190=21,$L$26,IF(D190=22,$L$27,IF(D190=23,$L$28,IF(D190=24,$L$29,IF(D190=25,$L$30,IF(D190=26,$L$31,IF(D190=27,$L$32,IF(D190=28,$E$33,IF(D190=29,$E$34)))))))))))))))))))))))))))))</f>
        <v>420</v>
      </c>
      <c r="M190" s="80">
        <f t="shared" ref="M190:M253" si="32">IF(D190=1,$M$6,IF(D190=2,$M$7,IF(D190=3,$M$8,IF(D190=4,$M$9,IF(D190=5,$M$10,IF(D190=6,$M$11,IF(D190=7,$M$12,IF(D190=8,$M$13,IF(D190=9,$M$14,IF(D190=10,$M$15,IF(D190=11,$M$16,IF(D190=12,$M$17,IF(D190=13,$M$18,IF(D190=14,$M$19,IF(D190=15,$M$20,IF(D190=16,$M$21,IF(D190=17,$M$22,IF(D190=18,$M$23,IF(D190=19,$M$24,IF(D190=20,$M$25))))))))))))))))))))</f>
        <v>300</v>
      </c>
      <c r="N190" s="33"/>
      <c r="O190" s="33"/>
      <c r="P190" s="34"/>
      <c r="Q190" s="29">
        <v>1</v>
      </c>
      <c r="R190" s="174">
        <v>1</v>
      </c>
      <c r="S190" s="29">
        <v>1</v>
      </c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</row>
    <row r="191" spans="1:40" ht="12" customHeight="1" x14ac:dyDescent="0.35">
      <c r="A191" s="77" t="s">
        <v>7</v>
      </c>
      <c r="B191" s="6">
        <v>216</v>
      </c>
      <c r="C191" s="6" t="s">
        <v>7</v>
      </c>
      <c r="D191" s="29">
        <v>1</v>
      </c>
      <c r="E191" s="30">
        <f t="shared" si="24"/>
        <v>522.5299794</v>
      </c>
      <c r="F191" s="30">
        <f t="shared" si="25"/>
        <v>405.60019380000006</v>
      </c>
      <c r="G191" s="30">
        <f t="shared" si="26"/>
        <v>293.54248259999997</v>
      </c>
      <c r="H191" s="30">
        <f t="shared" si="27"/>
        <v>209.49919919999996</v>
      </c>
      <c r="I191" s="30">
        <f t="shared" si="28"/>
        <v>157.12439939999999</v>
      </c>
      <c r="J191" s="30">
        <f t="shared" si="29"/>
        <v>0</v>
      </c>
      <c r="K191" s="30">
        <f t="shared" si="30"/>
        <v>400</v>
      </c>
      <c r="L191" s="30">
        <f t="shared" si="31"/>
        <v>420</v>
      </c>
      <c r="M191" s="80">
        <f t="shared" si="32"/>
        <v>300</v>
      </c>
      <c r="N191" s="33"/>
      <c r="O191" s="33"/>
      <c r="P191" s="34"/>
      <c r="Q191" s="29">
        <v>1</v>
      </c>
      <c r="R191" s="174">
        <v>1</v>
      </c>
      <c r="S191" s="29">
        <v>1</v>
      </c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</row>
    <row r="192" spans="1:40" ht="12" customHeight="1" x14ac:dyDescent="0.35">
      <c r="A192" s="77" t="s">
        <v>7</v>
      </c>
      <c r="B192" s="6">
        <v>217</v>
      </c>
      <c r="C192" s="6" t="s">
        <v>7</v>
      </c>
      <c r="D192" s="29">
        <v>1</v>
      </c>
      <c r="E192" s="30">
        <f t="shared" si="24"/>
        <v>522.5299794</v>
      </c>
      <c r="F192" s="30">
        <f t="shared" si="25"/>
        <v>405.60019380000006</v>
      </c>
      <c r="G192" s="30">
        <f t="shared" si="26"/>
        <v>293.54248259999997</v>
      </c>
      <c r="H192" s="30">
        <f t="shared" si="27"/>
        <v>209.49919919999996</v>
      </c>
      <c r="I192" s="30">
        <f t="shared" si="28"/>
        <v>157.12439939999999</v>
      </c>
      <c r="J192" s="30">
        <f t="shared" si="29"/>
        <v>0</v>
      </c>
      <c r="K192" s="30">
        <f t="shared" si="30"/>
        <v>400</v>
      </c>
      <c r="L192" s="30">
        <f t="shared" si="31"/>
        <v>420</v>
      </c>
      <c r="M192" s="80">
        <f t="shared" si="32"/>
        <v>300</v>
      </c>
      <c r="N192" s="33"/>
      <c r="O192" s="33"/>
      <c r="P192" s="34"/>
      <c r="Q192" s="29">
        <v>1</v>
      </c>
      <c r="R192" s="174">
        <v>1</v>
      </c>
      <c r="S192" s="29">
        <v>1</v>
      </c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</row>
    <row r="193" spans="1:40" ht="12" customHeight="1" x14ac:dyDescent="0.35">
      <c r="A193" s="77" t="s">
        <v>7</v>
      </c>
      <c r="B193" s="6">
        <v>218</v>
      </c>
      <c r="C193" s="6" t="s">
        <v>7</v>
      </c>
      <c r="D193" s="29">
        <v>1</v>
      </c>
      <c r="E193" s="30">
        <f t="shared" si="24"/>
        <v>522.5299794</v>
      </c>
      <c r="F193" s="30">
        <f t="shared" si="25"/>
        <v>405.60019380000006</v>
      </c>
      <c r="G193" s="30">
        <f t="shared" si="26"/>
        <v>293.54248259999997</v>
      </c>
      <c r="H193" s="30">
        <f t="shared" si="27"/>
        <v>209.49919919999996</v>
      </c>
      <c r="I193" s="30">
        <f t="shared" si="28"/>
        <v>157.12439939999999</v>
      </c>
      <c r="J193" s="30">
        <f t="shared" si="29"/>
        <v>0</v>
      </c>
      <c r="K193" s="30">
        <f t="shared" si="30"/>
        <v>400</v>
      </c>
      <c r="L193" s="30">
        <f t="shared" si="31"/>
        <v>420</v>
      </c>
      <c r="M193" s="80">
        <f t="shared" si="32"/>
        <v>300</v>
      </c>
      <c r="N193" s="33"/>
      <c r="O193" s="33"/>
      <c r="P193" s="34"/>
      <c r="Q193" s="29">
        <v>1</v>
      </c>
      <c r="R193" s="174">
        <v>1</v>
      </c>
      <c r="S193" s="29">
        <v>1</v>
      </c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</row>
    <row r="194" spans="1:40" ht="12" customHeight="1" x14ac:dyDescent="0.35">
      <c r="A194" s="77" t="s">
        <v>7</v>
      </c>
      <c r="B194" s="6">
        <v>230</v>
      </c>
      <c r="C194" s="6" t="s">
        <v>7</v>
      </c>
      <c r="D194" s="29">
        <v>1</v>
      </c>
      <c r="E194" s="30">
        <f t="shared" si="24"/>
        <v>522.5299794</v>
      </c>
      <c r="F194" s="30">
        <f t="shared" si="25"/>
        <v>405.60019380000006</v>
      </c>
      <c r="G194" s="30">
        <f t="shared" si="26"/>
        <v>293.54248259999997</v>
      </c>
      <c r="H194" s="30">
        <f t="shared" si="27"/>
        <v>209.49919919999996</v>
      </c>
      <c r="I194" s="30">
        <f t="shared" si="28"/>
        <v>157.12439939999999</v>
      </c>
      <c r="J194" s="30">
        <f t="shared" si="29"/>
        <v>0</v>
      </c>
      <c r="K194" s="30">
        <f t="shared" si="30"/>
        <v>400</v>
      </c>
      <c r="L194" s="30">
        <f t="shared" si="31"/>
        <v>420</v>
      </c>
      <c r="M194" s="80">
        <f t="shared" si="32"/>
        <v>300</v>
      </c>
      <c r="N194" s="33"/>
      <c r="O194" s="33"/>
      <c r="P194" s="34"/>
      <c r="Q194" s="29">
        <v>1</v>
      </c>
      <c r="R194" s="174">
        <v>1</v>
      </c>
      <c r="S194" s="29">
        <v>1</v>
      </c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</row>
    <row r="195" spans="1:40" ht="12" customHeight="1" x14ac:dyDescent="0.35">
      <c r="A195" s="77" t="s">
        <v>7</v>
      </c>
      <c r="B195" s="6">
        <v>240</v>
      </c>
      <c r="C195" s="6" t="s">
        <v>7</v>
      </c>
      <c r="D195" s="29">
        <v>1</v>
      </c>
      <c r="E195" s="30">
        <f t="shared" si="24"/>
        <v>522.5299794</v>
      </c>
      <c r="F195" s="30">
        <f t="shared" si="25"/>
        <v>405.60019380000006</v>
      </c>
      <c r="G195" s="30">
        <f t="shared" si="26"/>
        <v>293.54248259999997</v>
      </c>
      <c r="H195" s="30">
        <f t="shared" si="27"/>
        <v>209.49919919999996</v>
      </c>
      <c r="I195" s="30">
        <f t="shared" si="28"/>
        <v>157.12439939999999</v>
      </c>
      <c r="J195" s="30">
        <f t="shared" si="29"/>
        <v>0</v>
      </c>
      <c r="K195" s="30">
        <f t="shared" si="30"/>
        <v>400</v>
      </c>
      <c r="L195" s="30">
        <f t="shared" si="31"/>
        <v>420</v>
      </c>
      <c r="M195" s="80">
        <f t="shared" si="32"/>
        <v>300</v>
      </c>
      <c r="N195" s="33"/>
      <c r="O195" s="33"/>
      <c r="P195" s="34"/>
      <c r="Q195" s="29">
        <v>1</v>
      </c>
      <c r="R195" s="174">
        <v>1</v>
      </c>
      <c r="S195" s="29">
        <v>1</v>
      </c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</row>
    <row r="196" spans="1:40" ht="12" customHeight="1" x14ac:dyDescent="0.35">
      <c r="A196" s="77" t="s">
        <v>8</v>
      </c>
      <c r="B196" s="6">
        <v>242</v>
      </c>
      <c r="C196" s="6" t="s">
        <v>8</v>
      </c>
      <c r="D196" s="29">
        <v>1</v>
      </c>
      <c r="E196" s="30">
        <f t="shared" si="24"/>
        <v>522.5299794</v>
      </c>
      <c r="F196" s="30">
        <f t="shared" si="25"/>
        <v>405.60019380000006</v>
      </c>
      <c r="G196" s="30">
        <f t="shared" si="26"/>
        <v>293.54248259999997</v>
      </c>
      <c r="H196" s="30">
        <f t="shared" si="27"/>
        <v>209.49919919999996</v>
      </c>
      <c r="I196" s="30">
        <f t="shared" si="28"/>
        <v>157.12439939999999</v>
      </c>
      <c r="J196" s="30">
        <f t="shared" si="29"/>
        <v>0</v>
      </c>
      <c r="K196" s="30">
        <f t="shared" si="30"/>
        <v>400</v>
      </c>
      <c r="L196" s="30">
        <f t="shared" si="31"/>
        <v>420</v>
      </c>
      <c r="M196" s="80">
        <f t="shared" si="32"/>
        <v>300</v>
      </c>
      <c r="N196" s="33"/>
      <c r="O196" s="33"/>
      <c r="P196" s="34"/>
      <c r="Q196" s="29">
        <v>1</v>
      </c>
      <c r="R196" s="174">
        <v>1</v>
      </c>
      <c r="S196" s="29">
        <v>1</v>
      </c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</row>
    <row r="197" spans="1:40" ht="12" customHeight="1" x14ac:dyDescent="0.35">
      <c r="A197" s="77" t="s">
        <v>7</v>
      </c>
      <c r="B197" s="6">
        <v>244</v>
      </c>
      <c r="C197" s="6" t="s">
        <v>7</v>
      </c>
      <c r="D197" s="29">
        <v>1</v>
      </c>
      <c r="E197" s="30">
        <f t="shared" si="24"/>
        <v>522.5299794</v>
      </c>
      <c r="F197" s="30">
        <f t="shared" si="25"/>
        <v>405.60019380000006</v>
      </c>
      <c r="G197" s="30">
        <f t="shared" si="26"/>
        <v>293.54248259999997</v>
      </c>
      <c r="H197" s="30">
        <f t="shared" si="27"/>
        <v>209.49919919999996</v>
      </c>
      <c r="I197" s="30">
        <f t="shared" si="28"/>
        <v>157.12439939999999</v>
      </c>
      <c r="J197" s="30">
        <f t="shared" si="29"/>
        <v>0</v>
      </c>
      <c r="K197" s="30">
        <f t="shared" si="30"/>
        <v>400</v>
      </c>
      <c r="L197" s="30">
        <f t="shared" si="31"/>
        <v>420</v>
      </c>
      <c r="M197" s="80">
        <f t="shared" si="32"/>
        <v>300</v>
      </c>
      <c r="N197" s="33"/>
      <c r="O197" s="33"/>
      <c r="P197" s="34"/>
      <c r="Q197" s="29">
        <v>1</v>
      </c>
      <c r="R197" s="174">
        <v>1</v>
      </c>
      <c r="S197" s="29">
        <v>1</v>
      </c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</row>
    <row r="198" spans="1:40" ht="12" customHeight="1" x14ac:dyDescent="0.35">
      <c r="A198" s="77" t="s">
        <v>8</v>
      </c>
      <c r="B198" s="6">
        <v>245</v>
      </c>
      <c r="C198" s="6" t="s">
        <v>8</v>
      </c>
      <c r="D198" s="29">
        <v>1</v>
      </c>
      <c r="E198" s="30">
        <f t="shared" si="24"/>
        <v>522.5299794</v>
      </c>
      <c r="F198" s="30">
        <f t="shared" si="25"/>
        <v>405.60019380000006</v>
      </c>
      <c r="G198" s="30">
        <f t="shared" si="26"/>
        <v>293.54248259999997</v>
      </c>
      <c r="H198" s="30">
        <f t="shared" si="27"/>
        <v>209.49919919999996</v>
      </c>
      <c r="I198" s="30">
        <f t="shared" si="28"/>
        <v>157.12439939999999</v>
      </c>
      <c r="J198" s="30">
        <f t="shared" si="29"/>
        <v>0</v>
      </c>
      <c r="K198" s="30">
        <f t="shared" si="30"/>
        <v>400</v>
      </c>
      <c r="L198" s="30">
        <f t="shared" si="31"/>
        <v>420</v>
      </c>
      <c r="M198" s="80">
        <f t="shared" si="32"/>
        <v>300</v>
      </c>
      <c r="N198" s="33"/>
      <c r="O198" s="33"/>
      <c r="P198" s="34"/>
      <c r="Q198" s="29">
        <v>1</v>
      </c>
      <c r="R198" s="174">
        <v>1</v>
      </c>
      <c r="S198" s="29">
        <v>1</v>
      </c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</row>
    <row r="199" spans="1:40" ht="12" customHeight="1" x14ac:dyDescent="0.35">
      <c r="A199" s="77" t="s">
        <v>8</v>
      </c>
      <c r="B199" s="6">
        <v>246</v>
      </c>
      <c r="C199" s="6" t="s">
        <v>8</v>
      </c>
      <c r="D199" s="29">
        <v>1</v>
      </c>
      <c r="E199" s="30">
        <f t="shared" si="24"/>
        <v>522.5299794</v>
      </c>
      <c r="F199" s="30">
        <f t="shared" si="25"/>
        <v>405.60019380000006</v>
      </c>
      <c r="G199" s="30">
        <f t="shared" si="26"/>
        <v>293.54248259999997</v>
      </c>
      <c r="H199" s="30">
        <f t="shared" si="27"/>
        <v>209.49919919999996</v>
      </c>
      <c r="I199" s="30">
        <f t="shared" si="28"/>
        <v>157.12439939999999</v>
      </c>
      <c r="J199" s="30">
        <f t="shared" si="29"/>
        <v>0</v>
      </c>
      <c r="K199" s="30">
        <f t="shared" si="30"/>
        <v>400</v>
      </c>
      <c r="L199" s="30">
        <f t="shared" si="31"/>
        <v>420</v>
      </c>
      <c r="M199" s="80">
        <f t="shared" si="32"/>
        <v>300</v>
      </c>
      <c r="N199" s="33"/>
      <c r="O199" s="33"/>
      <c r="P199" s="34"/>
      <c r="Q199" s="29">
        <v>1</v>
      </c>
      <c r="R199" s="174">
        <v>1</v>
      </c>
      <c r="S199" s="29">
        <v>1</v>
      </c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</row>
    <row r="200" spans="1:40" ht="12" customHeight="1" thickBot="1" x14ac:dyDescent="0.4">
      <c r="A200" s="77" t="s">
        <v>7</v>
      </c>
      <c r="B200" s="6">
        <v>247</v>
      </c>
      <c r="C200" s="6" t="s">
        <v>7</v>
      </c>
      <c r="D200" s="29">
        <v>1</v>
      </c>
      <c r="E200" s="30">
        <f t="shared" si="24"/>
        <v>522.5299794</v>
      </c>
      <c r="F200" s="30">
        <f t="shared" si="25"/>
        <v>405.60019380000006</v>
      </c>
      <c r="G200" s="30">
        <f t="shared" si="26"/>
        <v>293.54248259999997</v>
      </c>
      <c r="H200" s="30">
        <f t="shared" si="27"/>
        <v>209.49919919999996</v>
      </c>
      <c r="I200" s="30">
        <f t="shared" si="28"/>
        <v>157.12439939999999</v>
      </c>
      <c r="J200" s="30">
        <f t="shared" si="29"/>
        <v>0</v>
      </c>
      <c r="K200" s="30">
        <f t="shared" si="30"/>
        <v>400</v>
      </c>
      <c r="L200" s="30">
        <f t="shared" si="31"/>
        <v>420</v>
      </c>
      <c r="M200" s="80">
        <f t="shared" si="32"/>
        <v>300</v>
      </c>
      <c r="N200" s="35"/>
      <c r="O200" s="35"/>
      <c r="P200" s="36"/>
      <c r="Q200" s="29">
        <v>1</v>
      </c>
      <c r="R200" s="174">
        <v>1</v>
      </c>
      <c r="S200" s="29">
        <v>1</v>
      </c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</row>
    <row r="201" spans="1:40" ht="12" customHeight="1" x14ac:dyDescent="0.35">
      <c r="A201" s="77" t="s">
        <v>7</v>
      </c>
      <c r="B201" s="6">
        <v>250</v>
      </c>
      <c r="C201" s="6" t="s">
        <v>7</v>
      </c>
      <c r="D201" s="29">
        <v>1</v>
      </c>
      <c r="E201" s="30">
        <f t="shared" si="24"/>
        <v>522.5299794</v>
      </c>
      <c r="F201" s="30">
        <f t="shared" si="25"/>
        <v>405.60019380000006</v>
      </c>
      <c r="G201" s="30">
        <f t="shared" si="26"/>
        <v>293.54248259999997</v>
      </c>
      <c r="H201" s="30">
        <f t="shared" si="27"/>
        <v>209.49919919999996</v>
      </c>
      <c r="I201" s="30">
        <f t="shared" si="28"/>
        <v>157.12439939999999</v>
      </c>
      <c r="J201" s="30">
        <f t="shared" si="29"/>
        <v>0</v>
      </c>
      <c r="K201" s="30">
        <f t="shared" si="30"/>
        <v>400</v>
      </c>
      <c r="L201" s="30">
        <f t="shared" si="31"/>
        <v>420</v>
      </c>
      <c r="M201" s="80">
        <f t="shared" si="32"/>
        <v>300</v>
      </c>
      <c r="N201" s="37"/>
      <c r="O201" s="37"/>
      <c r="P201" s="38"/>
      <c r="Q201" s="29">
        <v>1</v>
      </c>
      <c r="R201" s="174">
        <v>1</v>
      </c>
      <c r="S201" s="29">
        <v>1</v>
      </c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</row>
    <row r="202" spans="1:40" ht="12" customHeight="1" x14ac:dyDescent="0.35">
      <c r="A202" s="77" t="s">
        <v>7</v>
      </c>
      <c r="B202" s="6">
        <v>251</v>
      </c>
      <c r="C202" s="6" t="s">
        <v>7</v>
      </c>
      <c r="D202" s="29">
        <v>1</v>
      </c>
      <c r="E202" s="30">
        <f t="shared" si="24"/>
        <v>522.5299794</v>
      </c>
      <c r="F202" s="30">
        <f t="shared" si="25"/>
        <v>405.60019380000006</v>
      </c>
      <c r="G202" s="30">
        <f t="shared" si="26"/>
        <v>293.54248259999997</v>
      </c>
      <c r="H202" s="30">
        <f t="shared" si="27"/>
        <v>209.49919919999996</v>
      </c>
      <c r="I202" s="30">
        <f t="shared" si="28"/>
        <v>157.12439939999999</v>
      </c>
      <c r="J202" s="30">
        <f t="shared" si="29"/>
        <v>0</v>
      </c>
      <c r="K202" s="30">
        <f t="shared" si="30"/>
        <v>400</v>
      </c>
      <c r="L202" s="30">
        <f t="shared" si="31"/>
        <v>420</v>
      </c>
      <c r="M202" s="80">
        <f t="shared" si="32"/>
        <v>300</v>
      </c>
      <c r="N202" s="33"/>
      <c r="O202" s="33"/>
      <c r="P202" s="34"/>
      <c r="Q202" s="29">
        <v>1</v>
      </c>
      <c r="R202" s="174">
        <v>1</v>
      </c>
      <c r="S202" s="29">
        <v>1</v>
      </c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</row>
    <row r="203" spans="1:40" ht="12" customHeight="1" x14ac:dyDescent="0.35">
      <c r="A203" s="77" t="s">
        <v>7</v>
      </c>
      <c r="B203" s="6">
        <v>252</v>
      </c>
      <c r="C203" s="6" t="s">
        <v>7</v>
      </c>
      <c r="D203" s="29">
        <v>1</v>
      </c>
      <c r="E203" s="30">
        <f t="shared" si="24"/>
        <v>522.5299794</v>
      </c>
      <c r="F203" s="30">
        <f t="shared" si="25"/>
        <v>405.60019380000006</v>
      </c>
      <c r="G203" s="30">
        <f t="shared" si="26"/>
        <v>293.54248259999997</v>
      </c>
      <c r="H203" s="30">
        <f t="shared" si="27"/>
        <v>209.49919919999996</v>
      </c>
      <c r="I203" s="30">
        <f t="shared" si="28"/>
        <v>157.12439939999999</v>
      </c>
      <c r="J203" s="30">
        <f t="shared" si="29"/>
        <v>0</v>
      </c>
      <c r="K203" s="30">
        <f t="shared" si="30"/>
        <v>400</v>
      </c>
      <c r="L203" s="30">
        <f t="shared" si="31"/>
        <v>420</v>
      </c>
      <c r="M203" s="80">
        <f t="shared" si="32"/>
        <v>300</v>
      </c>
      <c r="N203" s="33"/>
      <c r="O203" s="33"/>
      <c r="P203" s="34"/>
      <c r="Q203" s="29">
        <v>1</v>
      </c>
      <c r="R203" s="174">
        <v>1</v>
      </c>
      <c r="S203" s="29">
        <v>1</v>
      </c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</row>
    <row r="204" spans="1:40" ht="12" customHeight="1" x14ac:dyDescent="0.35">
      <c r="A204" s="77" t="s">
        <v>7</v>
      </c>
      <c r="B204" s="6">
        <v>253</v>
      </c>
      <c r="C204" s="6" t="s">
        <v>7</v>
      </c>
      <c r="D204" s="29">
        <v>1</v>
      </c>
      <c r="E204" s="30">
        <f t="shared" si="24"/>
        <v>522.5299794</v>
      </c>
      <c r="F204" s="30">
        <f t="shared" si="25"/>
        <v>405.60019380000006</v>
      </c>
      <c r="G204" s="30">
        <f t="shared" si="26"/>
        <v>293.54248259999997</v>
      </c>
      <c r="H204" s="30">
        <f t="shared" si="27"/>
        <v>209.49919919999996</v>
      </c>
      <c r="I204" s="30">
        <f t="shared" si="28"/>
        <v>157.12439939999999</v>
      </c>
      <c r="J204" s="30">
        <f t="shared" si="29"/>
        <v>0</v>
      </c>
      <c r="K204" s="30">
        <f t="shared" si="30"/>
        <v>400</v>
      </c>
      <c r="L204" s="30">
        <f t="shared" si="31"/>
        <v>420</v>
      </c>
      <c r="M204" s="80">
        <f t="shared" si="32"/>
        <v>300</v>
      </c>
      <c r="N204" s="33"/>
      <c r="O204" s="33"/>
      <c r="P204" s="34"/>
      <c r="Q204" s="29">
        <v>1</v>
      </c>
      <c r="R204" s="174">
        <v>1</v>
      </c>
      <c r="S204" s="29">
        <v>1</v>
      </c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</row>
    <row r="205" spans="1:40" ht="12" customHeight="1" x14ac:dyDescent="0.35">
      <c r="A205" s="77" t="s">
        <v>7</v>
      </c>
      <c r="B205" s="6">
        <v>254</v>
      </c>
      <c r="C205" s="6" t="s">
        <v>7</v>
      </c>
      <c r="D205" s="29">
        <v>1</v>
      </c>
      <c r="E205" s="30">
        <f t="shared" si="24"/>
        <v>522.5299794</v>
      </c>
      <c r="F205" s="30">
        <f t="shared" si="25"/>
        <v>405.60019380000006</v>
      </c>
      <c r="G205" s="30">
        <f t="shared" si="26"/>
        <v>293.54248259999997</v>
      </c>
      <c r="H205" s="30">
        <f t="shared" si="27"/>
        <v>209.49919919999996</v>
      </c>
      <c r="I205" s="30">
        <f t="shared" si="28"/>
        <v>157.12439939999999</v>
      </c>
      <c r="J205" s="30">
        <f t="shared" si="29"/>
        <v>0</v>
      </c>
      <c r="K205" s="30">
        <f t="shared" si="30"/>
        <v>400</v>
      </c>
      <c r="L205" s="30">
        <f t="shared" si="31"/>
        <v>420</v>
      </c>
      <c r="M205" s="80">
        <f t="shared" si="32"/>
        <v>300</v>
      </c>
      <c r="N205" s="33"/>
      <c r="O205" s="33"/>
      <c r="P205" s="34"/>
      <c r="Q205" s="29">
        <v>1</v>
      </c>
      <c r="R205" s="174">
        <v>1</v>
      </c>
      <c r="S205" s="29">
        <v>1</v>
      </c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</row>
    <row r="206" spans="1:40" ht="12" customHeight="1" x14ac:dyDescent="0.35">
      <c r="A206" s="77" t="s">
        <v>7</v>
      </c>
      <c r="B206" s="6">
        <v>255</v>
      </c>
      <c r="C206" s="6" t="s">
        <v>7</v>
      </c>
      <c r="D206" s="29">
        <v>1</v>
      </c>
      <c r="E206" s="30">
        <f t="shared" si="24"/>
        <v>522.5299794</v>
      </c>
      <c r="F206" s="30">
        <f t="shared" si="25"/>
        <v>405.60019380000006</v>
      </c>
      <c r="G206" s="30">
        <f t="shared" si="26"/>
        <v>293.54248259999997</v>
      </c>
      <c r="H206" s="30">
        <f t="shared" si="27"/>
        <v>209.49919919999996</v>
      </c>
      <c r="I206" s="30">
        <f t="shared" si="28"/>
        <v>157.12439939999999</v>
      </c>
      <c r="J206" s="30">
        <f t="shared" si="29"/>
        <v>0</v>
      </c>
      <c r="K206" s="30">
        <f t="shared" si="30"/>
        <v>400</v>
      </c>
      <c r="L206" s="30">
        <f t="shared" si="31"/>
        <v>420</v>
      </c>
      <c r="M206" s="80">
        <f t="shared" si="32"/>
        <v>300</v>
      </c>
      <c r="N206" s="33"/>
      <c r="O206" s="33"/>
      <c r="P206" s="34"/>
      <c r="Q206" s="29">
        <v>1</v>
      </c>
      <c r="R206" s="174">
        <v>1</v>
      </c>
      <c r="S206" s="29">
        <v>1</v>
      </c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</row>
    <row r="207" spans="1:40" ht="12" customHeight="1" x14ac:dyDescent="0.35">
      <c r="A207" s="77" t="s">
        <v>7</v>
      </c>
      <c r="B207" s="6">
        <v>256</v>
      </c>
      <c r="C207" s="6" t="s">
        <v>7</v>
      </c>
      <c r="D207" s="29">
        <v>1</v>
      </c>
      <c r="E207" s="30">
        <f t="shared" si="24"/>
        <v>522.5299794</v>
      </c>
      <c r="F207" s="30">
        <f t="shared" si="25"/>
        <v>405.60019380000006</v>
      </c>
      <c r="G207" s="30">
        <f t="shared" si="26"/>
        <v>293.54248259999997</v>
      </c>
      <c r="H207" s="30">
        <f t="shared" si="27"/>
        <v>209.49919919999996</v>
      </c>
      <c r="I207" s="30">
        <f t="shared" si="28"/>
        <v>157.12439939999999</v>
      </c>
      <c r="J207" s="30">
        <f t="shared" si="29"/>
        <v>0</v>
      </c>
      <c r="K207" s="30">
        <f t="shared" si="30"/>
        <v>400</v>
      </c>
      <c r="L207" s="30">
        <f t="shared" si="31"/>
        <v>420</v>
      </c>
      <c r="M207" s="80">
        <f t="shared" si="32"/>
        <v>300</v>
      </c>
      <c r="N207" s="33"/>
      <c r="O207" s="33"/>
      <c r="P207" s="34"/>
      <c r="Q207" s="29">
        <v>1</v>
      </c>
      <c r="R207" s="174">
        <v>1</v>
      </c>
      <c r="S207" s="29">
        <v>1</v>
      </c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</row>
    <row r="208" spans="1:40" ht="12" customHeight="1" x14ac:dyDescent="0.35">
      <c r="A208" s="77" t="s">
        <v>7</v>
      </c>
      <c r="B208" s="6">
        <v>257</v>
      </c>
      <c r="C208" s="6" t="s">
        <v>7</v>
      </c>
      <c r="D208" s="29">
        <v>1</v>
      </c>
      <c r="E208" s="30">
        <f t="shared" si="24"/>
        <v>522.5299794</v>
      </c>
      <c r="F208" s="30">
        <f t="shared" si="25"/>
        <v>405.60019380000006</v>
      </c>
      <c r="G208" s="30">
        <f t="shared" si="26"/>
        <v>293.54248259999997</v>
      </c>
      <c r="H208" s="30">
        <f t="shared" si="27"/>
        <v>209.49919919999996</v>
      </c>
      <c r="I208" s="30">
        <f t="shared" si="28"/>
        <v>157.12439939999999</v>
      </c>
      <c r="J208" s="30">
        <f t="shared" si="29"/>
        <v>0</v>
      </c>
      <c r="K208" s="30">
        <f t="shared" si="30"/>
        <v>400</v>
      </c>
      <c r="L208" s="30">
        <f t="shared" si="31"/>
        <v>420</v>
      </c>
      <c r="M208" s="80">
        <f t="shared" si="32"/>
        <v>300</v>
      </c>
      <c r="N208" s="33"/>
      <c r="O208" s="33"/>
      <c r="P208" s="34"/>
      <c r="Q208" s="29">
        <v>1</v>
      </c>
      <c r="R208" s="174">
        <v>1</v>
      </c>
      <c r="S208" s="29">
        <v>1</v>
      </c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</row>
    <row r="209" spans="1:40" ht="12" customHeight="1" x14ac:dyDescent="0.35">
      <c r="A209" s="77" t="s">
        <v>7</v>
      </c>
      <c r="B209" s="6">
        <v>258</v>
      </c>
      <c r="C209" s="6" t="s">
        <v>7</v>
      </c>
      <c r="D209" s="29">
        <v>1</v>
      </c>
      <c r="E209" s="30">
        <f t="shared" si="24"/>
        <v>522.5299794</v>
      </c>
      <c r="F209" s="30">
        <f t="shared" si="25"/>
        <v>405.60019380000006</v>
      </c>
      <c r="G209" s="30">
        <f t="shared" si="26"/>
        <v>293.54248259999997</v>
      </c>
      <c r="H209" s="30">
        <f t="shared" si="27"/>
        <v>209.49919919999996</v>
      </c>
      <c r="I209" s="30">
        <f t="shared" si="28"/>
        <v>157.12439939999999</v>
      </c>
      <c r="J209" s="30">
        <f t="shared" si="29"/>
        <v>0</v>
      </c>
      <c r="K209" s="30">
        <f t="shared" si="30"/>
        <v>400</v>
      </c>
      <c r="L209" s="30">
        <f t="shared" si="31"/>
        <v>420</v>
      </c>
      <c r="M209" s="80">
        <f t="shared" si="32"/>
        <v>300</v>
      </c>
      <c r="N209" s="33"/>
      <c r="O209" s="33"/>
      <c r="P209" s="34"/>
      <c r="Q209" s="29">
        <v>1</v>
      </c>
      <c r="R209" s="174">
        <v>1</v>
      </c>
      <c r="S209" s="29">
        <v>1</v>
      </c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</row>
    <row r="210" spans="1:40" ht="12" customHeight="1" x14ac:dyDescent="0.35">
      <c r="A210" s="77" t="s">
        <v>7</v>
      </c>
      <c r="B210" s="6">
        <v>259</v>
      </c>
      <c r="C210" s="6" t="s">
        <v>7</v>
      </c>
      <c r="D210" s="29">
        <v>1</v>
      </c>
      <c r="E210" s="30">
        <f t="shared" si="24"/>
        <v>522.5299794</v>
      </c>
      <c r="F210" s="30">
        <f t="shared" si="25"/>
        <v>405.60019380000006</v>
      </c>
      <c r="G210" s="30">
        <f t="shared" si="26"/>
        <v>293.54248259999997</v>
      </c>
      <c r="H210" s="30">
        <f t="shared" si="27"/>
        <v>209.49919919999996</v>
      </c>
      <c r="I210" s="30">
        <f t="shared" si="28"/>
        <v>157.12439939999999</v>
      </c>
      <c r="J210" s="30">
        <f t="shared" si="29"/>
        <v>0</v>
      </c>
      <c r="K210" s="30">
        <f t="shared" si="30"/>
        <v>400</v>
      </c>
      <c r="L210" s="30">
        <f t="shared" si="31"/>
        <v>420</v>
      </c>
      <c r="M210" s="80">
        <f t="shared" si="32"/>
        <v>300</v>
      </c>
      <c r="N210" s="33"/>
      <c r="O210" s="33"/>
      <c r="P210" s="34"/>
      <c r="Q210" s="29">
        <v>1</v>
      </c>
      <c r="R210" s="174">
        <v>1</v>
      </c>
      <c r="S210" s="29">
        <v>1</v>
      </c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</row>
    <row r="211" spans="1:40" ht="12" customHeight="1" x14ac:dyDescent="0.35">
      <c r="A211" s="77" t="s">
        <v>7</v>
      </c>
      <c r="B211" s="6">
        <v>260</v>
      </c>
      <c r="C211" s="6" t="s">
        <v>7</v>
      </c>
      <c r="D211" s="29">
        <v>1</v>
      </c>
      <c r="E211" s="30">
        <f t="shared" si="24"/>
        <v>522.5299794</v>
      </c>
      <c r="F211" s="30">
        <f t="shared" si="25"/>
        <v>405.60019380000006</v>
      </c>
      <c r="G211" s="30">
        <f t="shared" si="26"/>
        <v>293.54248259999997</v>
      </c>
      <c r="H211" s="30">
        <f t="shared" si="27"/>
        <v>209.49919919999996</v>
      </c>
      <c r="I211" s="30">
        <f t="shared" si="28"/>
        <v>157.12439939999999</v>
      </c>
      <c r="J211" s="30">
        <f t="shared" si="29"/>
        <v>0</v>
      </c>
      <c r="K211" s="30">
        <f t="shared" si="30"/>
        <v>400</v>
      </c>
      <c r="L211" s="30">
        <f t="shared" si="31"/>
        <v>420</v>
      </c>
      <c r="M211" s="80">
        <f t="shared" si="32"/>
        <v>300</v>
      </c>
      <c r="N211" s="33"/>
      <c r="O211" s="33"/>
      <c r="P211" s="34"/>
      <c r="Q211" s="29">
        <v>1</v>
      </c>
      <c r="R211" s="174">
        <v>1</v>
      </c>
      <c r="S211" s="29">
        <v>1</v>
      </c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</row>
    <row r="212" spans="1:40" ht="12" customHeight="1" thickBot="1" x14ac:dyDescent="0.4">
      <c r="A212" s="77" t="s">
        <v>7</v>
      </c>
      <c r="B212" s="6">
        <v>262</v>
      </c>
      <c r="C212" s="6" t="s">
        <v>7</v>
      </c>
      <c r="D212" s="29">
        <v>1</v>
      </c>
      <c r="E212" s="30">
        <f t="shared" si="24"/>
        <v>522.5299794</v>
      </c>
      <c r="F212" s="30">
        <f t="shared" si="25"/>
        <v>405.60019380000006</v>
      </c>
      <c r="G212" s="30">
        <f t="shared" si="26"/>
        <v>293.54248259999997</v>
      </c>
      <c r="H212" s="30">
        <f t="shared" si="27"/>
        <v>209.49919919999996</v>
      </c>
      <c r="I212" s="30">
        <f t="shared" si="28"/>
        <v>157.12439939999999</v>
      </c>
      <c r="J212" s="30">
        <f t="shared" si="29"/>
        <v>0</v>
      </c>
      <c r="K212" s="30">
        <f t="shared" si="30"/>
        <v>400</v>
      </c>
      <c r="L212" s="30">
        <f t="shared" si="31"/>
        <v>420</v>
      </c>
      <c r="M212" s="80">
        <f t="shared" si="32"/>
        <v>300</v>
      </c>
      <c r="N212" s="35"/>
      <c r="O212" s="35"/>
      <c r="P212" s="36"/>
      <c r="Q212" s="29">
        <v>1</v>
      </c>
      <c r="R212" s="174">
        <v>1</v>
      </c>
      <c r="S212" s="29">
        <v>1</v>
      </c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</row>
    <row r="213" spans="1:40" ht="12" customHeight="1" x14ac:dyDescent="0.35">
      <c r="A213" s="77" t="s">
        <v>7</v>
      </c>
      <c r="B213" s="6">
        <v>263</v>
      </c>
      <c r="C213" s="6" t="s">
        <v>7</v>
      </c>
      <c r="D213" s="29">
        <v>1</v>
      </c>
      <c r="E213" s="30">
        <f t="shared" si="24"/>
        <v>522.5299794</v>
      </c>
      <c r="F213" s="30">
        <f t="shared" si="25"/>
        <v>405.60019380000006</v>
      </c>
      <c r="G213" s="30">
        <f t="shared" si="26"/>
        <v>293.54248259999997</v>
      </c>
      <c r="H213" s="30">
        <f t="shared" si="27"/>
        <v>209.49919919999996</v>
      </c>
      <c r="I213" s="30">
        <f t="shared" si="28"/>
        <v>157.12439939999999</v>
      </c>
      <c r="J213" s="30">
        <f t="shared" si="29"/>
        <v>0</v>
      </c>
      <c r="K213" s="30">
        <f t="shared" si="30"/>
        <v>400</v>
      </c>
      <c r="L213" s="30">
        <f t="shared" si="31"/>
        <v>420</v>
      </c>
      <c r="M213" s="80">
        <f t="shared" si="32"/>
        <v>300</v>
      </c>
      <c r="N213" s="37"/>
      <c r="O213" s="37"/>
      <c r="P213" s="38"/>
      <c r="Q213" s="29">
        <v>1</v>
      </c>
      <c r="R213" s="174">
        <v>1</v>
      </c>
      <c r="S213" s="29">
        <v>1</v>
      </c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</row>
    <row r="214" spans="1:40" ht="12" customHeight="1" x14ac:dyDescent="0.35">
      <c r="A214" s="77" t="s">
        <v>7</v>
      </c>
      <c r="B214" s="6">
        <v>264</v>
      </c>
      <c r="C214" s="6" t="s">
        <v>7</v>
      </c>
      <c r="D214" s="29">
        <v>1</v>
      </c>
      <c r="E214" s="30">
        <f t="shared" si="24"/>
        <v>522.5299794</v>
      </c>
      <c r="F214" s="30">
        <f t="shared" si="25"/>
        <v>405.60019380000006</v>
      </c>
      <c r="G214" s="30">
        <f t="shared" si="26"/>
        <v>293.54248259999997</v>
      </c>
      <c r="H214" s="30">
        <f t="shared" si="27"/>
        <v>209.49919919999996</v>
      </c>
      <c r="I214" s="30">
        <f t="shared" si="28"/>
        <v>157.12439939999999</v>
      </c>
      <c r="J214" s="30">
        <f t="shared" si="29"/>
        <v>0</v>
      </c>
      <c r="K214" s="30">
        <f t="shared" si="30"/>
        <v>400</v>
      </c>
      <c r="L214" s="30">
        <f t="shared" si="31"/>
        <v>420</v>
      </c>
      <c r="M214" s="80">
        <f t="shared" si="32"/>
        <v>300</v>
      </c>
      <c r="N214" s="33"/>
      <c r="O214" s="33"/>
      <c r="P214" s="34"/>
      <c r="Q214" s="29">
        <v>1</v>
      </c>
      <c r="R214" s="174">
        <v>1</v>
      </c>
      <c r="S214" s="29">
        <v>1</v>
      </c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</row>
    <row r="215" spans="1:40" ht="12" customHeight="1" x14ac:dyDescent="0.35">
      <c r="A215" s="77" t="s">
        <v>7</v>
      </c>
      <c r="B215" s="6">
        <v>265</v>
      </c>
      <c r="C215" s="6" t="s">
        <v>7</v>
      </c>
      <c r="D215" s="29">
        <v>1</v>
      </c>
      <c r="E215" s="30">
        <f t="shared" si="24"/>
        <v>522.5299794</v>
      </c>
      <c r="F215" s="30">
        <f t="shared" si="25"/>
        <v>405.60019380000006</v>
      </c>
      <c r="G215" s="30">
        <f t="shared" si="26"/>
        <v>293.54248259999997</v>
      </c>
      <c r="H215" s="30">
        <f t="shared" si="27"/>
        <v>209.49919919999996</v>
      </c>
      <c r="I215" s="30">
        <f t="shared" si="28"/>
        <v>157.12439939999999</v>
      </c>
      <c r="J215" s="30">
        <f t="shared" si="29"/>
        <v>0</v>
      </c>
      <c r="K215" s="30">
        <f t="shared" si="30"/>
        <v>400</v>
      </c>
      <c r="L215" s="30">
        <f t="shared" si="31"/>
        <v>420</v>
      </c>
      <c r="M215" s="80">
        <f t="shared" si="32"/>
        <v>300</v>
      </c>
      <c r="N215" s="33"/>
      <c r="O215" s="33"/>
      <c r="P215" s="34"/>
      <c r="Q215" s="29">
        <v>1</v>
      </c>
      <c r="R215" s="174">
        <v>1</v>
      </c>
      <c r="S215" s="29">
        <v>1</v>
      </c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</row>
    <row r="216" spans="1:40" ht="12" customHeight="1" x14ac:dyDescent="0.35">
      <c r="A216" s="77" t="s">
        <v>7</v>
      </c>
      <c r="B216" s="6">
        <v>266</v>
      </c>
      <c r="C216" s="6" t="s">
        <v>7</v>
      </c>
      <c r="D216" s="29">
        <v>1</v>
      </c>
      <c r="E216" s="30">
        <f t="shared" si="24"/>
        <v>522.5299794</v>
      </c>
      <c r="F216" s="30">
        <f t="shared" si="25"/>
        <v>405.60019380000006</v>
      </c>
      <c r="G216" s="30">
        <f t="shared" si="26"/>
        <v>293.54248259999997</v>
      </c>
      <c r="H216" s="30">
        <f t="shared" si="27"/>
        <v>209.49919919999996</v>
      </c>
      <c r="I216" s="30">
        <f t="shared" si="28"/>
        <v>157.12439939999999</v>
      </c>
      <c r="J216" s="30">
        <f t="shared" si="29"/>
        <v>0</v>
      </c>
      <c r="K216" s="30">
        <f t="shared" si="30"/>
        <v>400</v>
      </c>
      <c r="L216" s="30">
        <f t="shared" si="31"/>
        <v>420</v>
      </c>
      <c r="M216" s="80">
        <f t="shared" si="32"/>
        <v>300</v>
      </c>
      <c r="N216" s="33"/>
      <c r="O216" s="33"/>
      <c r="P216" s="34"/>
      <c r="Q216" s="29">
        <v>1</v>
      </c>
      <c r="R216" s="174">
        <v>1</v>
      </c>
      <c r="S216" s="29">
        <v>1</v>
      </c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</row>
    <row r="217" spans="1:40" ht="12" customHeight="1" x14ac:dyDescent="0.35">
      <c r="A217" s="77" t="s">
        <v>7</v>
      </c>
      <c r="B217" s="6">
        <v>267</v>
      </c>
      <c r="C217" s="6" t="s">
        <v>7</v>
      </c>
      <c r="D217" s="29">
        <v>1</v>
      </c>
      <c r="E217" s="30">
        <f t="shared" si="24"/>
        <v>522.5299794</v>
      </c>
      <c r="F217" s="30">
        <f t="shared" si="25"/>
        <v>405.60019380000006</v>
      </c>
      <c r="G217" s="30">
        <f t="shared" si="26"/>
        <v>293.54248259999997</v>
      </c>
      <c r="H217" s="30">
        <f t="shared" si="27"/>
        <v>209.49919919999996</v>
      </c>
      <c r="I217" s="30">
        <f t="shared" si="28"/>
        <v>157.12439939999999</v>
      </c>
      <c r="J217" s="30">
        <f t="shared" si="29"/>
        <v>0</v>
      </c>
      <c r="K217" s="30">
        <f t="shared" si="30"/>
        <v>400</v>
      </c>
      <c r="L217" s="30">
        <f t="shared" si="31"/>
        <v>420</v>
      </c>
      <c r="M217" s="80">
        <f t="shared" si="32"/>
        <v>300</v>
      </c>
      <c r="N217" s="33"/>
      <c r="O217" s="33"/>
      <c r="P217" s="34"/>
      <c r="Q217" s="29">
        <v>1</v>
      </c>
      <c r="R217" s="174">
        <v>1</v>
      </c>
      <c r="S217" s="29">
        <v>1</v>
      </c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</row>
    <row r="218" spans="1:40" ht="12" customHeight="1" x14ac:dyDescent="0.35">
      <c r="A218" s="77" t="s">
        <v>7</v>
      </c>
      <c r="B218" s="6">
        <v>268</v>
      </c>
      <c r="C218" s="6" t="s">
        <v>7</v>
      </c>
      <c r="D218" s="29">
        <v>1</v>
      </c>
      <c r="E218" s="30">
        <f t="shared" si="24"/>
        <v>522.5299794</v>
      </c>
      <c r="F218" s="30">
        <f t="shared" si="25"/>
        <v>405.60019380000006</v>
      </c>
      <c r="G218" s="30">
        <f t="shared" si="26"/>
        <v>293.54248259999997</v>
      </c>
      <c r="H218" s="30">
        <f t="shared" si="27"/>
        <v>209.49919919999996</v>
      </c>
      <c r="I218" s="30">
        <f t="shared" si="28"/>
        <v>157.12439939999999</v>
      </c>
      <c r="J218" s="30">
        <f t="shared" si="29"/>
        <v>0</v>
      </c>
      <c r="K218" s="30">
        <f t="shared" si="30"/>
        <v>400</v>
      </c>
      <c r="L218" s="30">
        <f t="shared" si="31"/>
        <v>420</v>
      </c>
      <c r="M218" s="80">
        <f t="shared" si="32"/>
        <v>300</v>
      </c>
      <c r="N218" s="33"/>
      <c r="O218" s="33"/>
      <c r="P218" s="34"/>
      <c r="Q218" s="29">
        <v>1</v>
      </c>
      <c r="R218" s="174">
        <v>1</v>
      </c>
      <c r="S218" s="29">
        <v>1</v>
      </c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</row>
    <row r="219" spans="1:40" ht="12" customHeight="1" x14ac:dyDescent="0.35">
      <c r="A219" s="77" t="s">
        <v>7</v>
      </c>
      <c r="B219" s="6">
        <v>270</v>
      </c>
      <c r="C219" s="6" t="s">
        <v>7</v>
      </c>
      <c r="D219" s="29">
        <v>1</v>
      </c>
      <c r="E219" s="30">
        <f t="shared" si="24"/>
        <v>522.5299794</v>
      </c>
      <c r="F219" s="30">
        <f t="shared" si="25"/>
        <v>405.60019380000006</v>
      </c>
      <c r="G219" s="30">
        <f t="shared" si="26"/>
        <v>293.54248259999997</v>
      </c>
      <c r="H219" s="30">
        <f t="shared" si="27"/>
        <v>209.49919919999996</v>
      </c>
      <c r="I219" s="30">
        <f t="shared" si="28"/>
        <v>157.12439939999999</v>
      </c>
      <c r="J219" s="30">
        <f t="shared" si="29"/>
        <v>0</v>
      </c>
      <c r="K219" s="30">
        <f t="shared" si="30"/>
        <v>400</v>
      </c>
      <c r="L219" s="30">
        <f t="shared" si="31"/>
        <v>420</v>
      </c>
      <c r="M219" s="80">
        <f t="shared" si="32"/>
        <v>300</v>
      </c>
      <c r="N219" s="33"/>
      <c r="O219" s="33"/>
      <c r="P219" s="34"/>
      <c r="Q219" s="29">
        <v>1</v>
      </c>
      <c r="R219" s="174">
        <v>1</v>
      </c>
      <c r="S219" s="29">
        <v>1</v>
      </c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</row>
    <row r="220" spans="1:40" ht="12" customHeight="1" x14ac:dyDescent="0.35">
      <c r="A220" s="77" t="s">
        <v>7</v>
      </c>
      <c r="B220" s="6">
        <v>271</v>
      </c>
      <c r="C220" s="6" t="s">
        <v>7</v>
      </c>
      <c r="D220" s="29">
        <v>1</v>
      </c>
      <c r="E220" s="30">
        <f t="shared" si="24"/>
        <v>522.5299794</v>
      </c>
      <c r="F220" s="30">
        <f t="shared" si="25"/>
        <v>405.60019380000006</v>
      </c>
      <c r="G220" s="30">
        <f t="shared" si="26"/>
        <v>293.54248259999997</v>
      </c>
      <c r="H220" s="30">
        <f t="shared" si="27"/>
        <v>209.49919919999996</v>
      </c>
      <c r="I220" s="30">
        <f t="shared" si="28"/>
        <v>157.12439939999999</v>
      </c>
      <c r="J220" s="30">
        <f t="shared" si="29"/>
        <v>0</v>
      </c>
      <c r="K220" s="30">
        <f t="shared" si="30"/>
        <v>400</v>
      </c>
      <c r="L220" s="30">
        <f t="shared" si="31"/>
        <v>420</v>
      </c>
      <c r="M220" s="80">
        <f t="shared" si="32"/>
        <v>300</v>
      </c>
      <c r="N220" s="33"/>
      <c r="O220" s="33"/>
      <c r="P220" s="34"/>
      <c r="Q220" s="29">
        <v>1</v>
      </c>
      <c r="R220" s="174">
        <v>1</v>
      </c>
      <c r="S220" s="29">
        <v>1</v>
      </c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</row>
    <row r="221" spans="1:40" ht="12" customHeight="1" x14ac:dyDescent="0.35">
      <c r="A221" s="77" t="s">
        <v>7</v>
      </c>
      <c r="B221" s="6">
        <v>272</v>
      </c>
      <c r="C221" s="6" t="s">
        <v>7</v>
      </c>
      <c r="D221" s="29">
        <v>1</v>
      </c>
      <c r="E221" s="30">
        <f t="shared" si="24"/>
        <v>522.5299794</v>
      </c>
      <c r="F221" s="30">
        <f t="shared" si="25"/>
        <v>405.60019380000006</v>
      </c>
      <c r="G221" s="30">
        <f t="shared" si="26"/>
        <v>293.54248259999997</v>
      </c>
      <c r="H221" s="30">
        <f t="shared" si="27"/>
        <v>209.49919919999996</v>
      </c>
      <c r="I221" s="30">
        <f t="shared" si="28"/>
        <v>157.12439939999999</v>
      </c>
      <c r="J221" s="30">
        <f t="shared" si="29"/>
        <v>0</v>
      </c>
      <c r="K221" s="30">
        <f t="shared" si="30"/>
        <v>400</v>
      </c>
      <c r="L221" s="30">
        <f t="shared" si="31"/>
        <v>420</v>
      </c>
      <c r="M221" s="80">
        <f t="shared" si="32"/>
        <v>300</v>
      </c>
      <c r="N221" s="33"/>
      <c r="O221" s="33"/>
      <c r="P221" s="34"/>
      <c r="Q221" s="29">
        <v>1</v>
      </c>
      <c r="R221" s="174">
        <v>1</v>
      </c>
      <c r="S221" s="29">
        <v>1</v>
      </c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</row>
    <row r="222" spans="1:40" ht="12" customHeight="1" x14ac:dyDescent="0.35">
      <c r="A222" s="77" t="s">
        <v>7</v>
      </c>
      <c r="B222" s="6">
        <v>273</v>
      </c>
      <c r="C222" s="6" t="s">
        <v>7</v>
      </c>
      <c r="D222" s="29">
        <v>1</v>
      </c>
      <c r="E222" s="30">
        <f t="shared" si="24"/>
        <v>522.5299794</v>
      </c>
      <c r="F222" s="30">
        <f t="shared" si="25"/>
        <v>405.60019380000006</v>
      </c>
      <c r="G222" s="30">
        <f t="shared" si="26"/>
        <v>293.54248259999997</v>
      </c>
      <c r="H222" s="30">
        <f t="shared" si="27"/>
        <v>209.49919919999996</v>
      </c>
      <c r="I222" s="30">
        <f t="shared" si="28"/>
        <v>157.12439939999999</v>
      </c>
      <c r="J222" s="30">
        <f t="shared" si="29"/>
        <v>0</v>
      </c>
      <c r="K222" s="30">
        <f t="shared" si="30"/>
        <v>400</v>
      </c>
      <c r="L222" s="30">
        <f t="shared" si="31"/>
        <v>420</v>
      </c>
      <c r="M222" s="80">
        <f t="shared" si="32"/>
        <v>300</v>
      </c>
      <c r="N222" s="33"/>
      <c r="O222" s="33"/>
      <c r="P222" s="34"/>
      <c r="Q222" s="29">
        <v>1</v>
      </c>
      <c r="R222" s="174">
        <v>1</v>
      </c>
      <c r="S222" s="29">
        <v>1</v>
      </c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</row>
    <row r="223" spans="1:40" ht="12" customHeight="1" thickBot="1" x14ac:dyDescent="0.4">
      <c r="A223" s="77" t="s">
        <v>7</v>
      </c>
      <c r="B223" s="6">
        <v>274</v>
      </c>
      <c r="C223" s="6" t="s">
        <v>7</v>
      </c>
      <c r="D223" s="29">
        <v>1</v>
      </c>
      <c r="E223" s="30">
        <f t="shared" si="24"/>
        <v>522.5299794</v>
      </c>
      <c r="F223" s="30">
        <f t="shared" si="25"/>
        <v>405.60019380000006</v>
      </c>
      <c r="G223" s="30">
        <f t="shared" si="26"/>
        <v>293.54248259999997</v>
      </c>
      <c r="H223" s="30">
        <f t="shared" si="27"/>
        <v>209.49919919999996</v>
      </c>
      <c r="I223" s="30">
        <f t="shared" si="28"/>
        <v>157.12439939999999</v>
      </c>
      <c r="J223" s="30">
        <f t="shared" si="29"/>
        <v>0</v>
      </c>
      <c r="K223" s="30">
        <f t="shared" si="30"/>
        <v>400</v>
      </c>
      <c r="L223" s="30">
        <f t="shared" si="31"/>
        <v>420</v>
      </c>
      <c r="M223" s="80">
        <f t="shared" si="32"/>
        <v>300</v>
      </c>
      <c r="N223" s="35"/>
      <c r="O223" s="35"/>
      <c r="P223" s="36"/>
      <c r="Q223" s="29">
        <v>1</v>
      </c>
      <c r="R223" s="174">
        <v>1</v>
      </c>
      <c r="S223" s="29">
        <v>1</v>
      </c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</row>
    <row r="224" spans="1:40" ht="12" customHeight="1" x14ac:dyDescent="0.35">
      <c r="A224" s="77" t="s">
        <v>7</v>
      </c>
      <c r="B224" s="6">
        <v>275</v>
      </c>
      <c r="C224" s="6" t="s">
        <v>7</v>
      </c>
      <c r="D224" s="29">
        <v>1</v>
      </c>
      <c r="E224" s="30">
        <f t="shared" si="24"/>
        <v>522.5299794</v>
      </c>
      <c r="F224" s="30">
        <f t="shared" si="25"/>
        <v>405.60019380000006</v>
      </c>
      <c r="G224" s="30">
        <f t="shared" si="26"/>
        <v>293.54248259999997</v>
      </c>
      <c r="H224" s="30">
        <f t="shared" si="27"/>
        <v>209.49919919999996</v>
      </c>
      <c r="I224" s="30">
        <f t="shared" si="28"/>
        <v>157.12439939999999</v>
      </c>
      <c r="J224" s="30">
        <f t="shared" si="29"/>
        <v>0</v>
      </c>
      <c r="K224" s="30">
        <f t="shared" si="30"/>
        <v>400</v>
      </c>
      <c r="L224" s="30">
        <f t="shared" si="31"/>
        <v>420</v>
      </c>
      <c r="M224" s="80">
        <f t="shared" si="32"/>
        <v>300</v>
      </c>
      <c r="N224" s="37"/>
      <c r="O224" s="37"/>
      <c r="P224" s="38"/>
      <c r="Q224" s="29">
        <v>1</v>
      </c>
      <c r="R224" s="174">
        <v>1</v>
      </c>
      <c r="S224" s="29">
        <v>1</v>
      </c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</row>
    <row r="225" spans="1:40" ht="12" customHeight="1" x14ac:dyDescent="0.35">
      <c r="A225" s="77" t="s">
        <v>7</v>
      </c>
      <c r="B225" s="6">
        <v>276</v>
      </c>
      <c r="C225" s="6" t="s">
        <v>7</v>
      </c>
      <c r="D225" s="29">
        <v>1</v>
      </c>
      <c r="E225" s="30">
        <f t="shared" si="24"/>
        <v>522.5299794</v>
      </c>
      <c r="F225" s="30">
        <f t="shared" si="25"/>
        <v>405.60019380000006</v>
      </c>
      <c r="G225" s="30">
        <f t="shared" si="26"/>
        <v>293.54248259999997</v>
      </c>
      <c r="H225" s="30">
        <f t="shared" si="27"/>
        <v>209.49919919999996</v>
      </c>
      <c r="I225" s="30">
        <f t="shared" si="28"/>
        <v>157.12439939999999</v>
      </c>
      <c r="J225" s="30">
        <f t="shared" si="29"/>
        <v>0</v>
      </c>
      <c r="K225" s="30">
        <f t="shared" si="30"/>
        <v>400</v>
      </c>
      <c r="L225" s="30">
        <f t="shared" si="31"/>
        <v>420</v>
      </c>
      <c r="M225" s="80">
        <f t="shared" si="32"/>
        <v>300</v>
      </c>
      <c r="N225" s="33"/>
      <c r="O225" s="33"/>
      <c r="P225" s="34"/>
      <c r="Q225" s="29">
        <v>1</v>
      </c>
      <c r="R225" s="174">
        <v>1</v>
      </c>
      <c r="S225" s="29">
        <v>1</v>
      </c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</row>
    <row r="226" spans="1:40" ht="12" customHeight="1" x14ac:dyDescent="0.35">
      <c r="A226" s="77" t="s">
        <v>7</v>
      </c>
      <c r="B226" s="6">
        <v>277</v>
      </c>
      <c r="C226" s="6" t="s">
        <v>7</v>
      </c>
      <c r="D226" s="29">
        <v>1</v>
      </c>
      <c r="E226" s="30">
        <f t="shared" si="24"/>
        <v>522.5299794</v>
      </c>
      <c r="F226" s="30">
        <f t="shared" si="25"/>
        <v>405.60019380000006</v>
      </c>
      <c r="G226" s="30">
        <f t="shared" si="26"/>
        <v>293.54248259999997</v>
      </c>
      <c r="H226" s="30">
        <f t="shared" si="27"/>
        <v>209.49919919999996</v>
      </c>
      <c r="I226" s="30">
        <f t="shared" si="28"/>
        <v>157.12439939999999</v>
      </c>
      <c r="J226" s="30">
        <f t="shared" si="29"/>
        <v>0</v>
      </c>
      <c r="K226" s="30">
        <f t="shared" si="30"/>
        <v>400</v>
      </c>
      <c r="L226" s="30">
        <f t="shared" si="31"/>
        <v>420</v>
      </c>
      <c r="M226" s="80">
        <f t="shared" si="32"/>
        <v>300</v>
      </c>
      <c r="N226" s="33"/>
      <c r="O226" s="33"/>
      <c r="P226" s="34"/>
      <c r="Q226" s="29">
        <v>1</v>
      </c>
      <c r="R226" s="174">
        <v>1</v>
      </c>
      <c r="S226" s="29">
        <v>1</v>
      </c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</row>
    <row r="227" spans="1:40" ht="12" customHeight="1" x14ac:dyDescent="0.35">
      <c r="A227" s="77" t="s">
        <v>7</v>
      </c>
      <c r="B227" s="6">
        <v>278</v>
      </c>
      <c r="C227" s="6" t="s">
        <v>7</v>
      </c>
      <c r="D227" s="29">
        <v>1</v>
      </c>
      <c r="E227" s="30">
        <f t="shared" si="24"/>
        <v>522.5299794</v>
      </c>
      <c r="F227" s="30">
        <f t="shared" si="25"/>
        <v>405.60019380000006</v>
      </c>
      <c r="G227" s="30">
        <f t="shared" si="26"/>
        <v>293.54248259999997</v>
      </c>
      <c r="H227" s="30">
        <f t="shared" si="27"/>
        <v>209.49919919999996</v>
      </c>
      <c r="I227" s="30">
        <f t="shared" si="28"/>
        <v>157.12439939999999</v>
      </c>
      <c r="J227" s="30">
        <f t="shared" si="29"/>
        <v>0</v>
      </c>
      <c r="K227" s="30">
        <f t="shared" si="30"/>
        <v>400</v>
      </c>
      <c r="L227" s="30">
        <f t="shared" si="31"/>
        <v>420</v>
      </c>
      <c r="M227" s="80">
        <f t="shared" si="32"/>
        <v>300</v>
      </c>
      <c r="N227" s="33"/>
      <c r="O227" s="33"/>
      <c r="P227" s="34"/>
      <c r="Q227" s="29">
        <v>1</v>
      </c>
      <c r="R227" s="174">
        <v>1</v>
      </c>
      <c r="S227" s="29">
        <v>1</v>
      </c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</row>
    <row r="228" spans="1:40" ht="12" customHeight="1" x14ac:dyDescent="0.35">
      <c r="A228" s="77" t="s">
        <v>7</v>
      </c>
      <c r="B228" s="6">
        <v>279</v>
      </c>
      <c r="C228" s="6" t="s">
        <v>7</v>
      </c>
      <c r="D228" s="29">
        <v>1</v>
      </c>
      <c r="E228" s="30">
        <f t="shared" si="24"/>
        <v>522.5299794</v>
      </c>
      <c r="F228" s="30">
        <f t="shared" si="25"/>
        <v>405.60019380000006</v>
      </c>
      <c r="G228" s="30">
        <f t="shared" si="26"/>
        <v>293.54248259999997</v>
      </c>
      <c r="H228" s="30">
        <f t="shared" si="27"/>
        <v>209.49919919999996</v>
      </c>
      <c r="I228" s="30">
        <f t="shared" si="28"/>
        <v>157.12439939999999</v>
      </c>
      <c r="J228" s="30">
        <f t="shared" si="29"/>
        <v>0</v>
      </c>
      <c r="K228" s="30">
        <f t="shared" si="30"/>
        <v>400</v>
      </c>
      <c r="L228" s="30">
        <f t="shared" si="31"/>
        <v>420</v>
      </c>
      <c r="M228" s="80">
        <f t="shared" si="32"/>
        <v>300</v>
      </c>
      <c r="N228" s="33"/>
      <c r="O228" s="33"/>
      <c r="P228" s="34"/>
      <c r="Q228" s="29">
        <v>1</v>
      </c>
      <c r="R228" s="174">
        <v>1</v>
      </c>
      <c r="S228" s="29">
        <v>1</v>
      </c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</row>
    <row r="229" spans="1:40" ht="12" customHeight="1" x14ac:dyDescent="0.35">
      <c r="A229" s="77" t="s">
        <v>7</v>
      </c>
      <c r="B229" s="6">
        <v>280</v>
      </c>
      <c r="C229" s="6" t="s">
        <v>7</v>
      </c>
      <c r="D229" s="29">
        <v>1</v>
      </c>
      <c r="E229" s="30">
        <f t="shared" si="24"/>
        <v>522.5299794</v>
      </c>
      <c r="F229" s="30">
        <f t="shared" si="25"/>
        <v>405.60019380000006</v>
      </c>
      <c r="G229" s="30">
        <f t="shared" si="26"/>
        <v>293.54248259999997</v>
      </c>
      <c r="H229" s="30">
        <f t="shared" si="27"/>
        <v>209.49919919999996</v>
      </c>
      <c r="I229" s="30">
        <f t="shared" si="28"/>
        <v>157.12439939999999</v>
      </c>
      <c r="J229" s="30">
        <f t="shared" si="29"/>
        <v>0</v>
      </c>
      <c r="K229" s="30">
        <f t="shared" si="30"/>
        <v>400</v>
      </c>
      <c r="L229" s="30">
        <f t="shared" si="31"/>
        <v>420</v>
      </c>
      <c r="M229" s="80">
        <f t="shared" si="32"/>
        <v>300</v>
      </c>
      <c r="N229" s="33"/>
      <c r="O229" s="33"/>
      <c r="P229" s="34"/>
      <c r="Q229" s="29">
        <v>1</v>
      </c>
      <c r="R229" s="174">
        <v>1</v>
      </c>
      <c r="S229" s="29">
        <v>1</v>
      </c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</row>
    <row r="230" spans="1:40" ht="12" customHeight="1" x14ac:dyDescent="0.35">
      <c r="A230" s="77" t="s">
        <v>7</v>
      </c>
      <c r="B230" s="6">
        <v>281</v>
      </c>
      <c r="C230" s="6" t="s">
        <v>7</v>
      </c>
      <c r="D230" s="29">
        <v>1</v>
      </c>
      <c r="E230" s="30">
        <f t="shared" si="24"/>
        <v>522.5299794</v>
      </c>
      <c r="F230" s="30">
        <f t="shared" si="25"/>
        <v>405.60019380000006</v>
      </c>
      <c r="G230" s="30">
        <f t="shared" si="26"/>
        <v>293.54248259999997</v>
      </c>
      <c r="H230" s="30">
        <f t="shared" si="27"/>
        <v>209.49919919999996</v>
      </c>
      <c r="I230" s="30">
        <f t="shared" si="28"/>
        <v>157.12439939999999</v>
      </c>
      <c r="J230" s="30">
        <f t="shared" si="29"/>
        <v>0</v>
      </c>
      <c r="K230" s="30">
        <f t="shared" si="30"/>
        <v>400</v>
      </c>
      <c r="L230" s="30">
        <f t="shared" si="31"/>
        <v>420</v>
      </c>
      <c r="M230" s="80">
        <f t="shared" si="32"/>
        <v>300</v>
      </c>
      <c r="N230" s="33"/>
      <c r="O230" s="33"/>
      <c r="P230" s="34"/>
      <c r="Q230" s="29">
        <v>1</v>
      </c>
      <c r="R230" s="174">
        <v>1</v>
      </c>
      <c r="S230" s="29">
        <v>1</v>
      </c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</row>
    <row r="231" spans="1:40" ht="12" customHeight="1" x14ac:dyDescent="0.35">
      <c r="A231" s="77" t="s">
        <v>7</v>
      </c>
      <c r="B231" s="6">
        <v>282</v>
      </c>
      <c r="C231" s="6" t="s">
        <v>7</v>
      </c>
      <c r="D231" s="29">
        <v>1</v>
      </c>
      <c r="E231" s="30">
        <f t="shared" si="24"/>
        <v>522.5299794</v>
      </c>
      <c r="F231" s="30">
        <f t="shared" si="25"/>
        <v>405.60019380000006</v>
      </c>
      <c r="G231" s="30">
        <f t="shared" si="26"/>
        <v>293.54248259999997</v>
      </c>
      <c r="H231" s="30">
        <f t="shared" si="27"/>
        <v>209.49919919999996</v>
      </c>
      <c r="I231" s="30">
        <f t="shared" si="28"/>
        <v>157.12439939999999</v>
      </c>
      <c r="J231" s="30">
        <f t="shared" si="29"/>
        <v>0</v>
      </c>
      <c r="K231" s="30">
        <f t="shared" si="30"/>
        <v>400</v>
      </c>
      <c r="L231" s="30">
        <f t="shared" si="31"/>
        <v>420</v>
      </c>
      <c r="M231" s="80">
        <f t="shared" si="32"/>
        <v>300</v>
      </c>
      <c r="N231" s="33"/>
      <c r="O231" s="33"/>
      <c r="P231" s="34"/>
      <c r="Q231" s="29">
        <v>1</v>
      </c>
      <c r="R231" s="174">
        <v>1</v>
      </c>
      <c r="S231" s="29">
        <v>1</v>
      </c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</row>
    <row r="232" spans="1:40" ht="12" customHeight="1" x14ac:dyDescent="0.35">
      <c r="A232" s="77" t="s">
        <v>7</v>
      </c>
      <c r="B232" s="6">
        <v>283</v>
      </c>
      <c r="C232" s="6" t="s">
        <v>7</v>
      </c>
      <c r="D232" s="29">
        <v>1</v>
      </c>
      <c r="E232" s="30">
        <f t="shared" si="24"/>
        <v>522.5299794</v>
      </c>
      <c r="F232" s="30">
        <f t="shared" si="25"/>
        <v>405.60019380000006</v>
      </c>
      <c r="G232" s="30">
        <f t="shared" si="26"/>
        <v>293.54248259999997</v>
      </c>
      <c r="H232" s="30">
        <f t="shared" si="27"/>
        <v>209.49919919999996</v>
      </c>
      <c r="I232" s="30">
        <f t="shared" si="28"/>
        <v>157.12439939999999</v>
      </c>
      <c r="J232" s="30">
        <f t="shared" si="29"/>
        <v>0</v>
      </c>
      <c r="K232" s="30">
        <f t="shared" si="30"/>
        <v>400</v>
      </c>
      <c r="L232" s="30">
        <f t="shared" si="31"/>
        <v>420</v>
      </c>
      <c r="M232" s="80">
        <f t="shared" si="32"/>
        <v>300</v>
      </c>
      <c r="N232" s="33"/>
      <c r="O232" s="33"/>
      <c r="P232" s="34"/>
      <c r="Q232" s="29">
        <v>1</v>
      </c>
      <c r="R232" s="174">
        <v>1</v>
      </c>
      <c r="S232" s="29">
        <v>1</v>
      </c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</row>
    <row r="233" spans="1:40" ht="12" customHeight="1" x14ac:dyDescent="0.35">
      <c r="A233" s="77" t="s">
        <v>7</v>
      </c>
      <c r="B233" s="6">
        <v>284</v>
      </c>
      <c r="C233" s="6" t="s">
        <v>7</v>
      </c>
      <c r="D233" s="29">
        <v>1</v>
      </c>
      <c r="E233" s="30">
        <f t="shared" si="24"/>
        <v>522.5299794</v>
      </c>
      <c r="F233" s="30">
        <f t="shared" si="25"/>
        <v>405.60019380000006</v>
      </c>
      <c r="G233" s="30">
        <f t="shared" si="26"/>
        <v>293.54248259999997</v>
      </c>
      <c r="H233" s="30">
        <f t="shared" si="27"/>
        <v>209.49919919999996</v>
      </c>
      <c r="I233" s="30">
        <f t="shared" si="28"/>
        <v>157.12439939999999</v>
      </c>
      <c r="J233" s="30">
        <f t="shared" si="29"/>
        <v>0</v>
      </c>
      <c r="K233" s="30">
        <f t="shared" si="30"/>
        <v>400</v>
      </c>
      <c r="L233" s="30">
        <f t="shared" si="31"/>
        <v>420</v>
      </c>
      <c r="M233" s="80">
        <f t="shared" si="32"/>
        <v>300</v>
      </c>
      <c r="N233" s="33"/>
      <c r="O233" s="33"/>
      <c r="P233" s="34"/>
      <c r="Q233" s="29">
        <v>1</v>
      </c>
      <c r="R233" s="174">
        <v>1</v>
      </c>
      <c r="S233" s="29">
        <v>1</v>
      </c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</row>
    <row r="234" spans="1:40" ht="12" customHeight="1" x14ac:dyDescent="0.35">
      <c r="A234" s="77" t="s">
        <v>7</v>
      </c>
      <c r="B234" s="6">
        <v>286</v>
      </c>
      <c r="C234" s="6" t="s">
        <v>7</v>
      </c>
      <c r="D234" s="29">
        <v>1</v>
      </c>
      <c r="E234" s="30">
        <f t="shared" si="24"/>
        <v>522.5299794</v>
      </c>
      <c r="F234" s="30">
        <f t="shared" si="25"/>
        <v>405.60019380000006</v>
      </c>
      <c r="G234" s="30">
        <f t="shared" si="26"/>
        <v>293.54248259999997</v>
      </c>
      <c r="H234" s="30">
        <f t="shared" si="27"/>
        <v>209.49919919999996</v>
      </c>
      <c r="I234" s="30">
        <f t="shared" si="28"/>
        <v>157.12439939999999</v>
      </c>
      <c r="J234" s="30">
        <f t="shared" si="29"/>
        <v>0</v>
      </c>
      <c r="K234" s="30">
        <f t="shared" si="30"/>
        <v>400</v>
      </c>
      <c r="L234" s="30">
        <f t="shared" si="31"/>
        <v>420</v>
      </c>
      <c r="M234" s="80">
        <f t="shared" si="32"/>
        <v>300</v>
      </c>
      <c r="N234" s="33"/>
      <c r="O234" s="33"/>
      <c r="P234" s="34"/>
      <c r="Q234" s="29">
        <v>1</v>
      </c>
      <c r="R234" s="174">
        <v>1</v>
      </c>
      <c r="S234" s="29">
        <v>1</v>
      </c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</row>
    <row r="235" spans="1:40" ht="12" customHeight="1" x14ac:dyDescent="0.35">
      <c r="A235" s="77" t="s">
        <v>7</v>
      </c>
      <c r="B235" s="6">
        <v>287</v>
      </c>
      <c r="C235" s="6" t="s">
        <v>7</v>
      </c>
      <c r="D235" s="29">
        <v>1</v>
      </c>
      <c r="E235" s="30">
        <f t="shared" si="24"/>
        <v>522.5299794</v>
      </c>
      <c r="F235" s="30">
        <f t="shared" si="25"/>
        <v>405.60019380000006</v>
      </c>
      <c r="G235" s="30">
        <f t="shared" si="26"/>
        <v>293.54248259999997</v>
      </c>
      <c r="H235" s="30">
        <f t="shared" si="27"/>
        <v>209.49919919999996</v>
      </c>
      <c r="I235" s="30">
        <f t="shared" si="28"/>
        <v>157.12439939999999</v>
      </c>
      <c r="J235" s="30">
        <f t="shared" si="29"/>
        <v>0</v>
      </c>
      <c r="K235" s="30">
        <f t="shared" si="30"/>
        <v>400</v>
      </c>
      <c r="L235" s="30">
        <f t="shared" si="31"/>
        <v>420</v>
      </c>
      <c r="M235" s="80">
        <f t="shared" si="32"/>
        <v>300</v>
      </c>
      <c r="N235" s="33"/>
      <c r="O235" s="33"/>
      <c r="P235" s="34"/>
      <c r="Q235" s="29">
        <v>1</v>
      </c>
      <c r="R235" s="174">
        <v>1</v>
      </c>
      <c r="S235" s="29">
        <v>1</v>
      </c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</row>
    <row r="236" spans="1:40" ht="12" customHeight="1" x14ac:dyDescent="0.35">
      <c r="A236" s="77" t="s">
        <v>7</v>
      </c>
      <c r="B236" s="6">
        <v>301</v>
      </c>
      <c r="C236" s="6" t="s">
        <v>7</v>
      </c>
      <c r="D236" s="29">
        <v>1</v>
      </c>
      <c r="E236" s="30">
        <f t="shared" si="24"/>
        <v>522.5299794</v>
      </c>
      <c r="F236" s="30">
        <f t="shared" si="25"/>
        <v>405.60019380000006</v>
      </c>
      <c r="G236" s="30">
        <f t="shared" si="26"/>
        <v>293.54248259999997</v>
      </c>
      <c r="H236" s="30">
        <f t="shared" si="27"/>
        <v>209.49919919999996</v>
      </c>
      <c r="I236" s="30">
        <f t="shared" si="28"/>
        <v>157.12439939999999</v>
      </c>
      <c r="J236" s="30">
        <f t="shared" si="29"/>
        <v>0</v>
      </c>
      <c r="K236" s="30">
        <f t="shared" si="30"/>
        <v>400</v>
      </c>
      <c r="L236" s="30">
        <f t="shared" si="31"/>
        <v>420</v>
      </c>
      <c r="M236" s="80">
        <f t="shared" si="32"/>
        <v>300</v>
      </c>
      <c r="N236" s="33"/>
      <c r="O236" s="33"/>
      <c r="P236" s="34"/>
      <c r="Q236" s="29">
        <v>1</v>
      </c>
      <c r="R236" s="174">
        <v>1</v>
      </c>
      <c r="S236" s="29">
        <v>1</v>
      </c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</row>
    <row r="237" spans="1:40" ht="12" customHeight="1" x14ac:dyDescent="0.35">
      <c r="A237" s="77" t="s">
        <v>7</v>
      </c>
      <c r="B237" s="6">
        <v>302</v>
      </c>
      <c r="C237" s="6" t="s">
        <v>7</v>
      </c>
      <c r="D237" s="29">
        <v>1</v>
      </c>
      <c r="E237" s="30">
        <f t="shared" si="24"/>
        <v>522.5299794</v>
      </c>
      <c r="F237" s="30">
        <f t="shared" si="25"/>
        <v>405.60019380000006</v>
      </c>
      <c r="G237" s="30">
        <f t="shared" si="26"/>
        <v>293.54248259999997</v>
      </c>
      <c r="H237" s="30">
        <f t="shared" si="27"/>
        <v>209.49919919999996</v>
      </c>
      <c r="I237" s="30">
        <f t="shared" si="28"/>
        <v>157.12439939999999</v>
      </c>
      <c r="J237" s="30">
        <f t="shared" si="29"/>
        <v>0</v>
      </c>
      <c r="K237" s="30">
        <f t="shared" si="30"/>
        <v>400</v>
      </c>
      <c r="L237" s="30">
        <f t="shared" si="31"/>
        <v>420</v>
      </c>
      <c r="M237" s="80">
        <f t="shared" si="32"/>
        <v>300</v>
      </c>
      <c r="N237" s="33"/>
      <c r="O237" s="33"/>
      <c r="P237" s="34"/>
      <c r="Q237" s="29">
        <v>1</v>
      </c>
      <c r="R237" s="174">
        <v>1</v>
      </c>
      <c r="S237" s="29">
        <v>1</v>
      </c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</row>
    <row r="238" spans="1:40" ht="12" customHeight="1" x14ac:dyDescent="0.35">
      <c r="A238" s="77" t="s">
        <v>7</v>
      </c>
      <c r="B238" s="6">
        <v>303</v>
      </c>
      <c r="C238" s="6" t="s">
        <v>7</v>
      </c>
      <c r="D238" s="29">
        <v>1</v>
      </c>
      <c r="E238" s="30">
        <f t="shared" si="24"/>
        <v>522.5299794</v>
      </c>
      <c r="F238" s="30">
        <f t="shared" si="25"/>
        <v>405.60019380000006</v>
      </c>
      <c r="G238" s="30">
        <f t="shared" si="26"/>
        <v>293.54248259999997</v>
      </c>
      <c r="H238" s="30">
        <f t="shared" si="27"/>
        <v>209.49919919999996</v>
      </c>
      <c r="I238" s="30">
        <f t="shared" si="28"/>
        <v>157.12439939999999</v>
      </c>
      <c r="J238" s="30">
        <f t="shared" si="29"/>
        <v>0</v>
      </c>
      <c r="K238" s="30">
        <f t="shared" si="30"/>
        <v>400</v>
      </c>
      <c r="L238" s="30">
        <f t="shared" si="31"/>
        <v>420</v>
      </c>
      <c r="M238" s="80">
        <f t="shared" si="32"/>
        <v>300</v>
      </c>
      <c r="N238" s="33"/>
      <c r="O238" s="33"/>
      <c r="P238" s="34"/>
      <c r="Q238" s="29">
        <v>1</v>
      </c>
      <c r="R238" s="174">
        <v>1</v>
      </c>
      <c r="S238" s="29">
        <v>1</v>
      </c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</row>
    <row r="239" spans="1:40" ht="12" customHeight="1" x14ac:dyDescent="0.35">
      <c r="A239" s="77" t="s">
        <v>7</v>
      </c>
      <c r="B239" s="6">
        <v>304</v>
      </c>
      <c r="C239" s="6" t="s">
        <v>7</v>
      </c>
      <c r="D239" s="29">
        <v>1</v>
      </c>
      <c r="E239" s="30">
        <f t="shared" si="24"/>
        <v>522.5299794</v>
      </c>
      <c r="F239" s="30">
        <f t="shared" si="25"/>
        <v>405.60019380000006</v>
      </c>
      <c r="G239" s="30">
        <f t="shared" si="26"/>
        <v>293.54248259999997</v>
      </c>
      <c r="H239" s="30">
        <f t="shared" si="27"/>
        <v>209.49919919999996</v>
      </c>
      <c r="I239" s="30">
        <f t="shared" si="28"/>
        <v>157.12439939999999</v>
      </c>
      <c r="J239" s="30">
        <f t="shared" si="29"/>
        <v>0</v>
      </c>
      <c r="K239" s="30">
        <f t="shared" si="30"/>
        <v>400</v>
      </c>
      <c r="L239" s="30">
        <f t="shared" si="31"/>
        <v>420</v>
      </c>
      <c r="M239" s="80">
        <f t="shared" si="32"/>
        <v>300</v>
      </c>
      <c r="N239" s="33"/>
      <c r="O239" s="33"/>
      <c r="P239" s="34"/>
      <c r="Q239" s="29">
        <v>1</v>
      </c>
      <c r="R239" s="174">
        <v>1</v>
      </c>
      <c r="S239" s="29">
        <v>1</v>
      </c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</row>
    <row r="240" spans="1:40" ht="12" customHeight="1" x14ac:dyDescent="0.35">
      <c r="A240" s="77" t="s">
        <v>7</v>
      </c>
      <c r="B240" s="6">
        <v>305</v>
      </c>
      <c r="C240" s="6" t="s">
        <v>7</v>
      </c>
      <c r="D240" s="29">
        <v>1</v>
      </c>
      <c r="E240" s="30">
        <f t="shared" si="24"/>
        <v>522.5299794</v>
      </c>
      <c r="F240" s="30">
        <f t="shared" si="25"/>
        <v>405.60019380000006</v>
      </c>
      <c r="G240" s="30">
        <f t="shared" si="26"/>
        <v>293.54248259999997</v>
      </c>
      <c r="H240" s="30">
        <f t="shared" si="27"/>
        <v>209.49919919999996</v>
      </c>
      <c r="I240" s="30">
        <f t="shared" si="28"/>
        <v>157.12439939999999</v>
      </c>
      <c r="J240" s="30">
        <f t="shared" si="29"/>
        <v>0</v>
      </c>
      <c r="K240" s="30">
        <f t="shared" si="30"/>
        <v>400</v>
      </c>
      <c r="L240" s="30">
        <f t="shared" si="31"/>
        <v>420</v>
      </c>
      <c r="M240" s="80">
        <f t="shared" si="32"/>
        <v>300</v>
      </c>
      <c r="N240" s="33"/>
      <c r="O240" s="33"/>
      <c r="P240" s="34"/>
      <c r="Q240" s="29">
        <v>1</v>
      </c>
      <c r="R240" s="174">
        <v>1</v>
      </c>
      <c r="S240" s="29">
        <v>1</v>
      </c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</row>
    <row r="241" spans="1:40" ht="12" customHeight="1" x14ac:dyDescent="0.35">
      <c r="A241" s="77" t="s">
        <v>7</v>
      </c>
      <c r="B241" s="6">
        <v>306</v>
      </c>
      <c r="C241" s="6" t="s">
        <v>7</v>
      </c>
      <c r="D241" s="29">
        <v>1</v>
      </c>
      <c r="E241" s="30">
        <f t="shared" si="24"/>
        <v>522.5299794</v>
      </c>
      <c r="F241" s="30">
        <f t="shared" si="25"/>
        <v>405.60019380000006</v>
      </c>
      <c r="G241" s="30">
        <f t="shared" si="26"/>
        <v>293.54248259999997</v>
      </c>
      <c r="H241" s="30">
        <f t="shared" si="27"/>
        <v>209.49919919999996</v>
      </c>
      <c r="I241" s="30">
        <f t="shared" si="28"/>
        <v>157.12439939999999</v>
      </c>
      <c r="J241" s="30">
        <f t="shared" si="29"/>
        <v>0</v>
      </c>
      <c r="K241" s="30">
        <f t="shared" si="30"/>
        <v>400</v>
      </c>
      <c r="L241" s="30">
        <f t="shared" si="31"/>
        <v>420</v>
      </c>
      <c r="M241" s="80">
        <f t="shared" si="32"/>
        <v>300</v>
      </c>
      <c r="N241" s="33"/>
      <c r="O241" s="33"/>
      <c r="P241" s="34"/>
      <c r="Q241" s="29">
        <v>1</v>
      </c>
      <c r="R241" s="174">
        <v>1</v>
      </c>
      <c r="S241" s="29">
        <v>1</v>
      </c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</row>
    <row r="242" spans="1:40" ht="12" customHeight="1" x14ac:dyDescent="0.35">
      <c r="A242" s="77" t="s">
        <v>7</v>
      </c>
      <c r="B242" s="6">
        <v>307</v>
      </c>
      <c r="C242" s="6" t="s">
        <v>7</v>
      </c>
      <c r="D242" s="29">
        <v>1</v>
      </c>
      <c r="E242" s="30">
        <f t="shared" si="24"/>
        <v>522.5299794</v>
      </c>
      <c r="F242" s="30">
        <f t="shared" si="25"/>
        <v>405.60019380000006</v>
      </c>
      <c r="G242" s="30">
        <f t="shared" si="26"/>
        <v>293.54248259999997</v>
      </c>
      <c r="H242" s="30">
        <f t="shared" si="27"/>
        <v>209.49919919999996</v>
      </c>
      <c r="I242" s="30">
        <f t="shared" si="28"/>
        <v>157.12439939999999</v>
      </c>
      <c r="J242" s="30">
        <f t="shared" si="29"/>
        <v>0</v>
      </c>
      <c r="K242" s="30">
        <f t="shared" si="30"/>
        <v>400</v>
      </c>
      <c r="L242" s="30">
        <f t="shared" si="31"/>
        <v>420</v>
      </c>
      <c r="M242" s="80">
        <f t="shared" si="32"/>
        <v>300</v>
      </c>
      <c r="N242" s="33"/>
      <c r="O242" s="33"/>
      <c r="P242" s="34"/>
      <c r="Q242" s="29">
        <v>1</v>
      </c>
      <c r="R242" s="174">
        <v>1</v>
      </c>
      <c r="S242" s="29">
        <v>1</v>
      </c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</row>
    <row r="243" spans="1:40" ht="12" customHeight="1" x14ac:dyDescent="0.35">
      <c r="A243" s="77" t="s">
        <v>7</v>
      </c>
      <c r="B243" s="6">
        <v>308</v>
      </c>
      <c r="C243" s="6" t="s">
        <v>7</v>
      </c>
      <c r="D243" s="29">
        <v>1</v>
      </c>
      <c r="E243" s="30">
        <f t="shared" si="24"/>
        <v>522.5299794</v>
      </c>
      <c r="F243" s="30">
        <f t="shared" si="25"/>
        <v>405.60019380000006</v>
      </c>
      <c r="G243" s="30">
        <f t="shared" si="26"/>
        <v>293.54248259999997</v>
      </c>
      <c r="H243" s="30">
        <f t="shared" si="27"/>
        <v>209.49919919999996</v>
      </c>
      <c r="I243" s="30">
        <f t="shared" si="28"/>
        <v>157.12439939999999</v>
      </c>
      <c r="J243" s="30">
        <f t="shared" si="29"/>
        <v>0</v>
      </c>
      <c r="K243" s="30">
        <f t="shared" si="30"/>
        <v>400</v>
      </c>
      <c r="L243" s="30">
        <f t="shared" si="31"/>
        <v>420</v>
      </c>
      <c r="M243" s="80">
        <f t="shared" si="32"/>
        <v>300</v>
      </c>
      <c r="N243" s="33"/>
      <c r="O243" s="33"/>
      <c r="P243" s="34"/>
      <c r="Q243" s="29">
        <v>1</v>
      </c>
      <c r="R243" s="174">
        <v>1</v>
      </c>
      <c r="S243" s="29">
        <v>1</v>
      </c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</row>
    <row r="244" spans="1:40" ht="12" customHeight="1" x14ac:dyDescent="0.35">
      <c r="A244" s="77" t="s">
        <v>7</v>
      </c>
      <c r="B244" s="6">
        <v>309</v>
      </c>
      <c r="C244" s="6" t="s">
        <v>7</v>
      </c>
      <c r="D244" s="29">
        <v>1</v>
      </c>
      <c r="E244" s="30">
        <f t="shared" si="24"/>
        <v>522.5299794</v>
      </c>
      <c r="F244" s="30">
        <f t="shared" si="25"/>
        <v>405.60019380000006</v>
      </c>
      <c r="G244" s="30">
        <f t="shared" si="26"/>
        <v>293.54248259999997</v>
      </c>
      <c r="H244" s="30">
        <f t="shared" si="27"/>
        <v>209.49919919999996</v>
      </c>
      <c r="I244" s="30">
        <f t="shared" si="28"/>
        <v>157.12439939999999</v>
      </c>
      <c r="J244" s="30">
        <f t="shared" si="29"/>
        <v>0</v>
      </c>
      <c r="K244" s="30">
        <f t="shared" si="30"/>
        <v>400</v>
      </c>
      <c r="L244" s="30">
        <f t="shared" si="31"/>
        <v>420</v>
      </c>
      <c r="M244" s="80">
        <f t="shared" si="32"/>
        <v>300</v>
      </c>
      <c r="N244" s="33"/>
      <c r="O244" s="33"/>
      <c r="P244" s="34"/>
      <c r="Q244" s="29">
        <v>1</v>
      </c>
      <c r="R244" s="174">
        <v>1</v>
      </c>
      <c r="S244" s="29">
        <v>1</v>
      </c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</row>
    <row r="245" spans="1:40" ht="12" customHeight="1" x14ac:dyDescent="0.35">
      <c r="A245" s="77" t="s">
        <v>9</v>
      </c>
      <c r="B245" s="6">
        <v>310</v>
      </c>
      <c r="C245" s="6" t="s">
        <v>9</v>
      </c>
      <c r="D245" s="29">
        <v>1</v>
      </c>
      <c r="E245" s="30">
        <f t="shared" si="24"/>
        <v>522.5299794</v>
      </c>
      <c r="F245" s="30">
        <f t="shared" si="25"/>
        <v>405.60019380000006</v>
      </c>
      <c r="G245" s="30">
        <f t="shared" si="26"/>
        <v>293.54248259999997</v>
      </c>
      <c r="H245" s="30">
        <f t="shared" si="27"/>
        <v>209.49919919999996</v>
      </c>
      <c r="I245" s="30">
        <f t="shared" si="28"/>
        <v>157.12439939999999</v>
      </c>
      <c r="J245" s="30">
        <f t="shared" si="29"/>
        <v>0</v>
      </c>
      <c r="K245" s="30">
        <f t="shared" si="30"/>
        <v>400</v>
      </c>
      <c r="L245" s="30">
        <f t="shared" si="31"/>
        <v>420</v>
      </c>
      <c r="M245" s="80">
        <f t="shared" si="32"/>
        <v>300</v>
      </c>
      <c r="N245" s="33"/>
      <c r="O245" s="33"/>
      <c r="P245" s="34"/>
      <c r="Q245" s="29">
        <v>1</v>
      </c>
      <c r="R245" s="174">
        <v>1</v>
      </c>
      <c r="S245" s="29">
        <v>1</v>
      </c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</row>
    <row r="246" spans="1:40" ht="12" customHeight="1" x14ac:dyDescent="0.35">
      <c r="A246" s="77" t="s">
        <v>7</v>
      </c>
      <c r="B246" s="6">
        <v>311</v>
      </c>
      <c r="C246" s="6" t="s">
        <v>7</v>
      </c>
      <c r="D246" s="29">
        <v>1</v>
      </c>
      <c r="E246" s="30">
        <f t="shared" si="24"/>
        <v>522.5299794</v>
      </c>
      <c r="F246" s="30">
        <f t="shared" si="25"/>
        <v>405.60019380000006</v>
      </c>
      <c r="G246" s="30">
        <f t="shared" si="26"/>
        <v>293.54248259999997</v>
      </c>
      <c r="H246" s="30">
        <f t="shared" si="27"/>
        <v>209.49919919999996</v>
      </c>
      <c r="I246" s="30">
        <f t="shared" si="28"/>
        <v>157.12439939999999</v>
      </c>
      <c r="J246" s="30">
        <f t="shared" si="29"/>
        <v>0</v>
      </c>
      <c r="K246" s="30">
        <f t="shared" si="30"/>
        <v>400</v>
      </c>
      <c r="L246" s="30">
        <f t="shared" si="31"/>
        <v>420</v>
      </c>
      <c r="M246" s="80">
        <f t="shared" si="32"/>
        <v>300</v>
      </c>
      <c r="N246" s="33"/>
      <c r="O246" s="33"/>
      <c r="P246" s="34"/>
      <c r="Q246" s="29">
        <v>1</v>
      </c>
      <c r="R246" s="174">
        <v>1</v>
      </c>
      <c r="S246" s="29">
        <v>1</v>
      </c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</row>
    <row r="247" spans="1:40" ht="12" customHeight="1" x14ac:dyDescent="0.35">
      <c r="A247" s="77" t="s">
        <v>7</v>
      </c>
      <c r="B247" s="6">
        <v>313</v>
      </c>
      <c r="C247" s="6" t="s">
        <v>7</v>
      </c>
      <c r="D247" s="29">
        <v>1</v>
      </c>
      <c r="E247" s="30">
        <f t="shared" si="24"/>
        <v>522.5299794</v>
      </c>
      <c r="F247" s="30">
        <f t="shared" si="25"/>
        <v>405.60019380000006</v>
      </c>
      <c r="G247" s="30">
        <f t="shared" si="26"/>
        <v>293.54248259999997</v>
      </c>
      <c r="H247" s="30">
        <f t="shared" si="27"/>
        <v>209.49919919999996</v>
      </c>
      <c r="I247" s="30">
        <f t="shared" si="28"/>
        <v>157.12439939999999</v>
      </c>
      <c r="J247" s="30">
        <f t="shared" si="29"/>
        <v>0</v>
      </c>
      <c r="K247" s="30">
        <f t="shared" si="30"/>
        <v>400</v>
      </c>
      <c r="L247" s="30">
        <f t="shared" si="31"/>
        <v>420</v>
      </c>
      <c r="M247" s="80">
        <f t="shared" si="32"/>
        <v>300</v>
      </c>
      <c r="N247" s="33"/>
      <c r="O247" s="33"/>
      <c r="P247" s="34"/>
      <c r="Q247" s="29">
        <v>1</v>
      </c>
      <c r="R247" s="174">
        <v>1</v>
      </c>
      <c r="S247" s="29">
        <v>1</v>
      </c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</row>
    <row r="248" spans="1:40" ht="12" customHeight="1" x14ac:dyDescent="0.35">
      <c r="A248" s="77" t="s">
        <v>7</v>
      </c>
      <c r="B248" s="6">
        <v>314</v>
      </c>
      <c r="C248" s="6" t="s">
        <v>7</v>
      </c>
      <c r="D248" s="29">
        <v>1</v>
      </c>
      <c r="E248" s="30">
        <f t="shared" si="24"/>
        <v>522.5299794</v>
      </c>
      <c r="F248" s="30">
        <f t="shared" si="25"/>
        <v>405.60019380000006</v>
      </c>
      <c r="G248" s="30">
        <f t="shared" si="26"/>
        <v>293.54248259999997</v>
      </c>
      <c r="H248" s="30">
        <f t="shared" si="27"/>
        <v>209.49919919999996</v>
      </c>
      <c r="I248" s="30">
        <f t="shared" si="28"/>
        <v>157.12439939999999</v>
      </c>
      <c r="J248" s="30">
        <f t="shared" si="29"/>
        <v>0</v>
      </c>
      <c r="K248" s="30">
        <f t="shared" si="30"/>
        <v>400</v>
      </c>
      <c r="L248" s="30">
        <f t="shared" si="31"/>
        <v>420</v>
      </c>
      <c r="M248" s="80">
        <f t="shared" si="32"/>
        <v>300</v>
      </c>
      <c r="N248" s="33"/>
      <c r="O248" s="33"/>
      <c r="P248" s="34"/>
      <c r="Q248" s="29">
        <v>1</v>
      </c>
      <c r="R248" s="174">
        <v>1</v>
      </c>
      <c r="S248" s="29">
        <v>1</v>
      </c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</row>
    <row r="249" spans="1:40" ht="12" customHeight="1" x14ac:dyDescent="0.35">
      <c r="A249" s="77" t="s">
        <v>7</v>
      </c>
      <c r="B249" s="6">
        <v>315</v>
      </c>
      <c r="C249" s="6" t="s">
        <v>7</v>
      </c>
      <c r="D249" s="29">
        <v>1</v>
      </c>
      <c r="E249" s="30">
        <f t="shared" si="24"/>
        <v>522.5299794</v>
      </c>
      <c r="F249" s="30">
        <f t="shared" si="25"/>
        <v>405.60019380000006</v>
      </c>
      <c r="G249" s="30">
        <f t="shared" si="26"/>
        <v>293.54248259999997</v>
      </c>
      <c r="H249" s="30">
        <f t="shared" si="27"/>
        <v>209.49919919999996</v>
      </c>
      <c r="I249" s="30">
        <f t="shared" si="28"/>
        <v>157.12439939999999</v>
      </c>
      <c r="J249" s="30">
        <f t="shared" si="29"/>
        <v>0</v>
      </c>
      <c r="K249" s="30">
        <f t="shared" si="30"/>
        <v>400</v>
      </c>
      <c r="L249" s="30">
        <f t="shared" si="31"/>
        <v>420</v>
      </c>
      <c r="M249" s="80">
        <f t="shared" si="32"/>
        <v>300</v>
      </c>
      <c r="N249" s="33"/>
      <c r="O249" s="33"/>
      <c r="P249" s="34"/>
      <c r="Q249" s="29">
        <v>1</v>
      </c>
      <c r="R249" s="174">
        <v>1</v>
      </c>
      <c r="S249" s="29">
        <v>1</v>
      </c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</row>
    <row r="250" spans="1:40" ht="12" customHeight="1" x14ac:dyDescent="0.35">
      <c r="A250" s="77" t="s">
        <v>7</v>
      </c>
      <c r="B250" s="6">
        <v>316</v>
      </c>
      <c r="C250" s="6" t="s">
        <v>7</v>
      </c>
      <c r="D250" s="29">
        <v>1</v>
      </c>
      <c r="E250" s="30">
        <f t="shared" si="24"/>
        <v>522.5299794</v>
      </c>
      <c r="F250" s="30">
        <f t="shared" si="25"/>
        <v>405.60019380000006</v>
      </c>
      <c r="G250" s="30">
        <f t="shared" si="26"/>
        <v>293.54248259999997</v>
      </c>
      <c r="H250" s="30">
        <f t="shared" si="27"/>
        <v>209.49919919999996</v>
      </c>
      <c r="I250" s="30">
        <f t="shared" si="28"/>
        <v>157.12439939999999</v>
      </c>
      <c r="J250" s="30">
        <f t="shared" si="29"/>
        <v>0</v>
      </c>
      <c r="K250" s="30">
        <f t="shared" si="30"/>
        <v>400</v>
      </c>
      <c r="L250" s="30">
        <f t="shared" si="31"/>
        <v>420</v>
      </c>
      <c r="M250" s="80">
        <f t="shared" si="32"/>
        <v>300</v>
      </c>
      <c r="N250" s="33"/>
      <c r="O250" s="33"/>
      <c r="P250" s="34"/>
      <c r="Q250" s="29">
        <v>1</v>
      </c>
      <c r="R250" s="174">
        <v>1</v>
      </c>
      <c r="S250" s="29">
        <v>1</v>
      </c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</row>
    <row r="251" spans="1:40" ht="12" customHeight="1" x14ac:dyDescent="0.35">
      <c r="A251" s="77" t="s">
        <v>7</v>
      </c>
      <c r="B251" s="6">
        <v>317</v>
      </c>
      <c r="C251" s="6" t="s">
        <v>7</v>
      </c>
      <c r="D251" s="29">
        <v>1</v>
      </c>
      <c r="E251" s="30">
        <f t="shared" si="24"/>
        <v>522.5299794</v>
      </c>
      <c r="F251" s="30">
        <f t="shared" si="25"/>
        <v>405.60019380000006</v>
      </c>
      <c r="G251" s="30">
        <f t="shared" si="26"/>
        <v>293.54248259999997</v>
      </c>
      <c r="H251" s="30">
        <f t="shared" si="27"/>
        <v>209.49919919999996</v>
      </c>
      <c r="I251" s="30">
        <f t="shared" si="28"/>
        <v>157.12439939999999</v>
      </c>
      <c r="J251" s="30">
        <f t="shared" si="29"/>
        <v>0</v>
      </c>
      <c r="K251" s="30">
        <f t="shared" si="30"/>
        <v>400</v>
      </c>
      <c r="L251" s="30">
        <f t="shared" si="31"/>
        <v>420</v>
      </c>
      <c r="M251" s="80">
        <f t="shared" si="32"/>
        <v>300</v>
      </c>
      <c r="N251" s="33"/>
      <c r="O251" s="33"/>
      <c r="P251" s="34"/>
      <c r="Q251" s="29">
        <v>1</v>
      </c>
      <c r="R251" s="174">
        <v>1</v>
      </c>
      <c r="S251" s="29">
        <v>1</v>
      </c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</row>
    <row r="252" spans="1:40" ht="12" customHeight="1" x14ac:dyDescent="0.35">
      <c r="A252" s="77" t="s">
        <v>7</v>
      </c>
      <c r="B252" s="6">
        <v>318</v>
      </c>
      <c r="C252" s="6" t="s">
        <v>7</v>
      </c>
      <c r="D252" s="29">
        <v>1</v>
      </c>
      <c r="E252" s="30">
        <f t="shared" si="24"/>
        <v>522.5299794</v>
      </c>
      <c r="F252" s="30">
        <f t="shared" si="25"/>
        <v>405.60019380000006</v>
      </c>
      <c r="G252" s="30">
        <f t="shared" si="26"/>
        <v>293.54248259999997</v>
      </c>
      <c r="H252" s="30">
        <f t="shared" si="27"/>
        <v>209.49919919999996</v>
      </c>
      <c r="I252" s="30">
        <f t="shared" si="28"/>
        <v>157.12439939999999</v>
      </c>
      <c r="J252" s="30">
        <f t="shared" si="29"/>
        <v>0</v>
      </c>
      <c r="K252" s="30">
        <f t="shared" si="30"/>
        <v>400</v>
      </c>
      <c r="L252" s="30">
        <f t="shared" si="31"/>
        <v>420</v>
      </c>
      <c r="M252" s="80">
        <f t="shared" si="32"/>
        <v>300</v>
      </c>
      <c r="N252" s="33"/>
      <c r="O252" s="33"/>
      <c r="P252" s="34"/>
      <c r="Q252" s="29">
        <v>1</v>
      </c>
      <c r="R252" s="174">
        <v>1</v>
      </c>
      <c r="S252" s="29">
        <v>1</v>
      </c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</row>
    <row r="253" spans="1:40" ht="12" customHeight="1" x14ac:dyDescent="0.35">
      <c r="A253" s="77" t="s">
        <v>7</v>
      </c>
      <c r="B253" s="6">
        <v>319</v>
      </c>
      <c r="C253" s="6" t="s">
        <v>7</v>
      </c>
      <c r="D253" s="29">
        <v>1</v>
      </c>
      <c r="E253" s="30">
        <f t="shared" si="24"/>
        <v>522.5299794</v>
      </c>
      <c r="F253" s="30">
        <f t="shared" si="25"/>
        <v>405.60019380000006</v>
      </c>
      <c r="G253" s="30">
        <f t="shared" si="26"/>
        <v>293.54248259999997</v>
      </c>
      <c r="H253" s="30">
        <f t="shared" si="27"/>
        <v>209.49919919999996</v>
      </c>
      <c r="I253" s="30">
        <f t="shared" si="28"/>
        <v>157.12439939999999</v>
      </c>
      <c r="J253" s="30">
        <f t="shared" si="29"/>
        <v>0</v>
      </c>
      <c r="K253" s="30">
        <f t="shared" si="30"/>
        <v>400</v>
      </c>
      <c r="L253" s="30">
        <f t="shared" si="31"/>
        <v>420</v>
      </c>
      <c r="M253" s="80">
        <f t="shared" si="32"/>
        <v>300</v>
      </c>
      <c r="N253" s="33"/>
      <c r="O253" s="33"/>
      <c r="P253" s="34"/>
      <c r="Q253" s="29">
        <v>1</v>
      </c>
      <c r="R253" s="174">
        <v>1</v>
      </c>
      <c r="S253" s="29">
        <v>1</v>
      </c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</row>
    <row r="254" spans="1:40" ht="12" customHeight="1" x14ac:dyDescent="0.35">
      <c r="A254" s="77" t="s">
        <v>8</v>
      </c>
      <c r="B254" s="6">
        <v>320</v>
      </c>
      <c r="C254" s="6" t="s">
        <v>8</v>
      </c>
      <c r="D254" s="29">
        <v>1</v>
      </c>
      <c r="E254" s="30">
        <f t="shared" ref="E254:E317" si="33">IF(D254=1,$E$6,IF(D254=2,$E$7,IF(D254=3,$E$8,IF(D254=4,$E$9,IF(D254=5,$E$10,IF(D254=6,$E$11,IF(D254=7,$E$12,IF(D254=8,$E$13,IF(D254=9,$E$14,IF(D254=10,$E$15,IF(D254=11,$E$16,IF(D254=12,$E$17,IF(D254=13,$E$18,IF(D254=14,$E$19,IF(D254=15,$E$20,IF(D254=16,$E$21,IF(D254=17,$E$22,IF(D254=18,$E$23,IF(D254=19,$E$24,IF(D254=20,$E$25,IF(D254=21,$E$26,IF(D254=22,$E$27,IF(D254=23,$E$28,IF(D254=24,$E$29,IF(D254=25,$E$30,IF(D254=26,$E$31,IF(D254=27,$E$32,IF(D254=28,$E$33,IF(D254=29,$E$34)))))))))))))))))))))))))))))</f>
        <v>522.5299794</v>
      </c>
      <c r="F254" s="30">
        <f t="shared" ref="F254:F317" si="34">IF(D254=1,$F$6,IF(D254=2,$F$7,IF(D254=3,$F$8,IF(D254=4,$F$9,IF(D254=5,$F$10,IF(D254=6,$F$11,IF(D254=7,$F$12,IF(D254=8,$F$13,IF(D254=9,$F$14,IF(D254=10,$F$15,IF(D254=11,$F$16,IF(D254=12,$F$17,IF(D254=13,$F$18,IF(D254=14,$F$19,IF(D254=15,$F$20,IF(D254=16,$F$21,IF(D254=17,$F$22,IF(D254=18,$F$23,IF(D254=19,$F$24,IF(D254=20,$F$25,IF(D254=21,$F$26,IF(D254=22,$F$27,IF(D254=23,$F$28,IF(D254=24,$F$29,IF(D254=25,$F$30,IF(D254=26,$F$31,IF(D254=27,$F$32,IF(D254=28,$E$33,IF(D254=29,$E$34)))))))))))))))))))))))))))))</f>
        <v>405.60019380000006</v>
      </c>
      <c r="G254" s="30">
        <f t="shared" ref="G254:G317" si="35">IF(D254=1,$G$6,IF(D254=2,$G$7,IF(D254=3,$G$8,IF(D254=4,$G$9,IF(D254=5,$G$10,IF(D254=6,$G$11,IF(D254=7,$G$12,IF(D254=8,$G$13,IF(D254=9,$G$14,IF(D254=10,$G$15,IF(D254=11,$G$16,IF(D254=12,$G$17,IF(D254=13,$G$18,IF(D254=14,$G$19,IF(D254=15,$G$20,IF(D254=16,$G$21,IF(D254=17,$G$22,IF(D254=18,$G$23,IF(D254=19,$G$24,IF(D254=20,$G$25,IF(D254=21,$G$26,IF(D254=22,$G$27,IF(D254=23,$G$28,IF(D254=24,$G$29,IF(D254=25,$G$30,IF(D254=26,$G$31,IF(D254=27,$G$32,IF(D254=28,$E$33,IF(D254=29,$E$34)))))))))))))))))))))))))))))</f>
        <v>293.54248259999997</v>
      </c>
      <c r="H254" s="30">
        <f t="shared" ref="H254:H317" si="36">IF(D254=1,$H$6,IF(D254=2,$H$7,IF(D254=3,$H$8,IF(D254=4,$H$9,IF(D254=5,$H$10,IF(D254=6,$H$11,IF(D254=7,$H$12,IF(D254=8,$H$13,IF(D254=9,$H$14,IF(D254=10,$H$15,IF(D254=11,$H$16,IF(D254=12,$H$17,IF(D254=13,$H$18,IF(D254=14,$H$19,IF(D254=15,$H$20,IF(D254=16,$H$21,IF(D254=17,$H$22,IF(D254=18,$H$23,IF(D254=19,$H$24,IF(D254=20,$H$25,IF(D254=21,$H$26,IF(D254=22,$H$27,IF(D254=23,$H$28,IF(D254=24,$H$29,IF(D254=25,$H$30,IF(D254=26,$H$31,IF(D254=27,$H$32,IF(D254=28,$E$33,IF(D254=29,$E$34)))))))))))))))))))))))))))))</f>
        <v>209.49919919999996</v>
      </c>
      <c r="I254" s="30">
        <f t="shared" ref="I254:I317" si="37">IF(D254=1,$I$6,IF(D254=2,$I$7,IF(D254=3,$I$8,IF(D254=4,$I$9,IF(D254=5,$I$10,IF(D254=6,$I$11,IF(D254=7,$I$12,IF(D254=8,$I$13,IF(D254=9,$I$14,IF(D254=10,$I$15,IF(D254=11,$I$16,IF(D254=12,$I$17,IF(D254=13,$I$18,IF(D254=14,$I$19,IF(D254=15,$I$20,IF(D254=16,$I$21,IF(D254=17,$I$22,IF(D254=18,$I$23,IF(D254=19,$I$24,IF(D254=20,$I$25,IF(D254=21,$I$26,IF(D254=22,$I$27,IF(D254=23,$I$28,IF(D254=24,$I$29,IF(D254=25,$I$30,IF(D254=26,$I$31,IF(D254=27,$I$32,IF(D254=28,$E$33,IF(D254=29,$E$34)))))))))))))))))))))))))))))</f>
        <v>157.12439939999999</v>
      </c>
      <c r="J254" s="30">
        <f t="shared" ref="J254:J317" si="38">IF(D254=1,$J$6,IF(D254=2,$J$7,IF(D254=3,$J$8,IF(D254=4,$J$9,IF(D254=5,$J$10,IF(D254=6,$J$11,IF(D254=7,$J$12,IF(D254=8,$J$13,IF(D254=9,$J$14,IF(D254=10,$J$15,IF(D254=11,$J$16,IF(D254=12,$J$17,IF(D254=13,$J$18,IF(D254=14,$J$19,IF(D254=15,$J$20,IF(D254=16,$J$21,IF(D254=17,$J$22,IF(D254=18,$J$23,IF(D254=19,$J$24,IF(D254=20,$J$25,IF(D254=21,$J$26,IF(D254=22,$J$27,IF(D254=23,$J$28,IF(D254=24,$J$29,IF(D254=25,$J$30,IF(D254=26,$J$31,IF(D254=27,$J$32,IF(D254=28,$E$33,IF(D254=29,$E$34)))))))))))))))))))))))))))))</f>
        <v>0</v>
      </c>
      <c r="K254" s="30">
        <f t="shared" ref="K254:K317" si="39">IF(D254=1,$K$6,IF(D254=2,$K$7,IF(D254=3,$K$8,IF(D254=4,$K$9,IF(D254=5,$K$10,IF(D254=6,$K$11,IF(D254=7,$K$12,IF(D254=8,$K$13,IF(D254=9,$K$14,IF(D254=10,$K$15,IF(D254=11,$K$16,IF(D254=12,$K$17,IF(D254=13,$K$18,IF(D254=14,$K$19,IF(D254=15,$K$20,IF(D254=16,$K$21,IF(D254=17,$K$22,IF(D254=18,$K$23,IF(D254=19,$K$24,IF(D254=20,$K$25,IF(D254=21,$K$26,IF(D254=22,$K$27,IF(D254=23,$K$28,IF(D254=24,$K$29,IF(D254=25,$K$30,IF(D254=26,$K$31,IF(D254=27,$K$32,IF(D254=28,$E$33,IF(D254=29,$E$34)))))))))))))))))))))))))))))</f>
        <v>400</v>
      </c>
      <c r="L254" s="30">
        <f t="shared" ref="L254:L317" si="40">IF(D254=1,$L$6,IF(D254=2,$L$7,IF(D254=3,$L$8,IF(D254=4,$L$9,IF(D254=5,$L$10,IF(D254=6,$L$11,IF(D254=7,$L$12,IF(D254=8,$L$13,IF(D254=9,$L$14,IF(D254=10,$L$15,IF(D254=11,$L$16,IF(D254=12,$L$17,IF(D254=13,$L$18,IF(D254=14,$L$19,IF(D254=15,$L$21,IF(D254=16,$L$20,IF(D254=17,$L$22,IF(D254=18,$L$23,IF(D254=19,$L$24,IF(D254=20,$L$25,IF(D254=21,$L$26,IF(D254=22,$L$27,IF(D254=23,$L$28,IF(D254=24,$L$29,IF(D254=25,$L$30,IF(D254=26,$L$31,IF(D254=27,$L$32,IF(D254=28,$E$33,IF(D254=29,$E$34)))))))))))))))))))))))))))))</f>
        <v>420</v>
      </c>
      <c r="M254" s="80">
        <f t="shared" ref="M254:M317" si="41">IF(D254=1,$M$6,IF(D254=2,$M$7,IF(D254=3,$M$8,IF(D254=4,$M$9,IF(D254=5,$M$10,IF(D254=6,$M$11,IF(D254=7,$M$12,IF(D254=8,$M$13,IF(D254=9,$M$14,IF(D254=10,$M$15,IF(D254=11,$M$16,IF(D254=12,$M$17,IF(D254=13,$M$18,IF(D254=14,$M$19,IF(D254=15,$M$20,IF(D254=16,$M$21,IF(D254=17,$M$22,IF(D254=18,$M$23,IF(D254=19,$M$24,IF(D254=20,$M$25))))))))))))))))))))</f>
        <v>300</v>
      </c>
      <c r="N254" s="33"/>
      <c r="O254" s="33"/>
      <c r="P254" s="34"/>
      <c r="Q254" s="29">
        <v>1</v>
      </c>
      <c r="R254" s="174">
        <v>1</v>
      </c>
      <c r="S254" s="29">
        <v>1</v>
      </c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</row>
    <row r="255" spans="1:40" ht="12" customHeight="1" x14ac:dyDescent="0.35">
      <c r="A255" s="77" t="s">
        <v>7</v>
      </c>
      <c r="B255" s="6">
        <v>323</v>
      </c>
      <c r="C255" s="6" t="s">
        <v>7</v>
      </c>
      <c r="D255" s="29">
        <v>1</v>
      </c>
      <c r="E255" s="30">
        <f t="shared" si="33"/>
        <v>522.5299794</v>
      </c>
      <c r="F255" s="30">
        <f t="shared" si="34"/>
        <v>405.60019380000006</v>
      </c>
      <c r="G255" s="30">
        <f t="shared" si="35"/>
        <v>293.54248259999997</v>
      </c>
      <c r="H255" s="30">
        <f t="shared" si="36"/>
        <v>209.49919919999996</v>
      </c>
      <c r="I255" s="30">
        <f t="shared" si="37"/>
        <v>157.12439939999999</v>
      </c>
      <c r="J255" s="30">
        <f t="shared" si="38"/>
        <v>0</v>
      </c>
      <c r="K255" s="30">
        <f t="shared" si="39"/>
        <v>400</v>
      </c>
      <c r="L255" s="30">
        <f t="shared" si="40"/>
        <v>420</v>
      </c>
      <c r="M255" s="80">
        <f t="shared" si="41"/>
        <v>300</v>
      </c>
      <c r="N255" s="33"/>
      <c r="O255" s="33"/>
      <c r="P255" s="34"/>
      <c r="Q255" s="29">
        <v>1</v>
      </c>
      <c r="R255" s="174">
        <v>1</v>
      </c>
      <c r="S255" s="29">
        <v>1</v>
      </c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</row>
    <row r="256" spans="1:40" ht="12" customHeight="1" x14ac:dyDescent="0.35">
      <c r="A256" s="77" t="s">
        <v>7</v>
      </c>
      <c r="B256" s="6">
        <v>330</v>
      </c>
      <c r="C256" s="6" t="s">
        <v>7</v>
      </c>
      <c r="D256" s="29">
        <v>1</v>
      </c>
      <c r="E256" s="30">
        <f t="shared" si="33"/>
        <v>522.5299794</v>
      </c>
      <c r="F256" s="30">
        <f t="shared" si="34"/>
        <v>405.60019380000006</v>
      </c>
      <c r="G256" s="30">
        <f t="shared" si="35"/>
        <v>293.54248259999997</v>
      </c>
      <c r="H256" s="30">
        <f t="shared" si="36"/>
        <v>209.49919919999996</v>
      </c>
      <c r="I256" s="30">
        <f t="shared" si="37"/>
        <v>157.12439939999999</v>
      </c>
      <c r="J256" s="30">
        <f t="shared" si="38"/>
        <v>0</v>
      </c>
      <c r="K256" s="30">
        <f t="shared" si="39"/>
        <v>400</v>
      </c>
      <c r="L256" s="30">
        <f t="shared" si="40"/>
        <v>420</v>
      </c>
      <c r="M256" s="80">
        <f t="shared" si="41"/>
        <v>300</v>
      </c>
      <c r="N256" s="33"/>
      <c r="O256" s="33"/>
      <c r="P256" s="34"/>
      <c r="Q256" s="29">
        <v>1</v>
      </c>
      <c r="R256" s="174">
        <v>1</v>
      </c>
      <c r="S256" s="29">
        <v>1</v>
      </c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</row>
    <row r="257" spans="1:40" ht="12" customHeight="1" x14ac:dyDescent="0.35">
      <c r="A257" s="77" t="s">
        <v>7</v>
      </c>
      <c r="B257" s="6">
        <v>340</v>
      </c>
      <c r="C257" s="6" t="s">
        <v>7</v>
      </c>
      <c r="D257" s="29">
        <v>1</v>
      </c>
      <c r="E257" s="30">
        <f t="shared" si="33"/>
        <v>522.5299794</v>
      </c>
      <c r="F257" s="30">
        <f t="shared" si="34"/>
        <v>405.60019380000006</v>
      </c>
      <c r="G257" s="30">
        <f t="shared" si="35"/>
        <v>293.54248259999997</v>
      </c>
      <c r="H257" s="30">
        <f t="shared" si="36"/>
        <v>209.49919919999996</v>
      </c>
      <c r="I257" s="30">
        <f t="shared" si="37"/>
        <v>157.12439939999999</v>
      </c>
      <c r="J257" s="30">
        <f t="shared" si="38"/>
        <v>0</v>
      </c>
      <c r="K257" s="30">
        <f t="shared" si="39"/>
        <v>400</v>
      </c>
      <c r="L257" s="30">
        <f t="shared" si="40"/>
        <v>420</v>
      </c>
      <c r="M257" s="80">
        <f t="shared" si="41"/>
        <v>300</v>
      </c>
      <c r="N257" s="33"/>
      <c r="O257" s="33"/>
      <c r="P257" s="34"/>
      <c r="Q257" s="29">
        <v>1</v>
      </c>
      <c r="R257" s="174">
        <v>1</v>
      </c>
      <c r="S257" s="29">
        <v>1</v>
      </c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</row>
    <row r="258" spans="1:40" ht="12" customHeight="1" x14ac:dyDescent="0.35">
      <c r="A258" s="77" t="s">
        <v>8</v>
      </c>
      <c r="B258" s="6">
        <v>341</v>
      </c>
      <c r="C258" s="6" t="s">
        <v>8</v>
      </c>
      <c r="D258" s="29">
        <v>1</v>
      </c>
      <c r="E258" s="30">
        <f t="shared" si="33"/>
        <v>522.5299794</v>
      </c>
      <c r="F258" s="30">
        <f t="shared" si="34"/>
        <v>405.60019380000006</v>
      </c>
      <c r="G258" s="30">
        <f t="shared" si="35"/>
        <v>293.54248259999997</v>
      </c>
      <c r="H258" s="30">
        <f t="shared" si="36"/>
        <v>209.49919919999996</v>
      </c>
      <c r="I258" s="30">
        <f t="shared" si="37"/>
        <v>157.12439939999999</v>
      </c>
      <c r="J258" s="30">
        <f t="shared" si="38"/>
        <v>0</v>
      </c>
      <c r="K258" s="30">
        <f t="shared" si="39"/>
        <v>400</v>
      </c>
      <c r="L258" s="30">
        <f t="shared" si="40"/>
        <v>420</v>
      </c>
      <c r="M258" s="80">
        <f t="shared" si="41"/>
        <v>300</v>
      </c>
      <c r="N258" s="33"/>
      <c r="O258" s="33"/>
      <c r="P258" s="34"/>
      <c r="Q258" s="29">
        <v>1</v>
      </c>
      <c r="R258" s="174">
        <v>1</v>
      </c>
      <c r="S258" s="29">
        <v>1</v>
      </c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</row>
    <row r="259" spans="1:40" ht="12" customHeight="1" x14ac:dyDescent="0.35">
      <c r="A259" s="77" t="s">
        <v>8</v>
      </c>
      <c r="B259" s="6">
        <v>342</v>
      </c>
      <c r="C259" s="6" t="s">
        <v>8</v>
      </c>
      <c r="D259" s="29">
        <v>1</v>
      </c>
      <c r="E259" s="30">
        <f t="shared" si="33"/>
        <v>522.5299794</v>
      </c>
      <c r="F259" s="30">
        <f t="shared" si="34"/>
        <v>405.60019380000006</v>
      </c>
      <c r="G259" s="30">
        <f t="shared" si="35"/>
        <v>293.54248259999997</v>
      </c>
      <c r="H259" s="30">
        <f t="shared" si="36"/>
        <v>209.49919919999996</v>
      </c>
      <c r="I259" s="30">
        <f t="shared" si="37"/>
        <v>157.12439939999999</v>
      </c>
      <c r="J259" s="30">
        <f t="shared" si="38"/>
        <v>0</v>
      </c>
      <c r="K259" s="30">
        <f t="shared" si="39"/>
        <v>400</v>
      </c>
      <c r="L259" s="30">
        <f t="shared" si="40"/>
        <v>420</v>
      </c>
      <c r="M259" s="80">
        <f t="shared" si="41"/>
        <v>300</v>
      </c>
      <c r="N259" s="33"/>
      <c r="O259" s="33"/>
      <c r="P259" s="34"/>
      <c r="Q259" s="29">
        <v>1</v>
      </c>
      <c r="R259" s="174">
        <v>1</v>
      </c>
      <c r="S259" s="29">
        <v>1</v>
      </c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</row>
    <row r="260" spans="1:40" ht="12" customHeight="1" x14ac:dyDescent="0.35">
      <c r="A260" s="77" t="s">
        <v>7</v>
      </c>
      <c r="B260" s="6">
        <v>349</v>
      </c>
      <c r="C260" s="6" t="s">
        <v>7</v>
      </c>
      <c r="D260" s="29">
        <v>1</v>
      </c>
      <c r="E260" s="30">
        <f t="shared" si="33"/>
        <v>522.5299794</v>
      </c>
      <c r="F260" s="30">
        <f t="shared" si="34"/>
        <v>405.60019380000006</v>
      </c>
      <c r="G260" s="30">
        <f t="shared" si="35"/>
        <v>293.54248259999997</v>
      </c>
      <c r="H260" s="30">
        <f t="shared" si="36"/>
        <v>209.49919919999996</v>
      </c>
      <c r="I260" s="30">
        <f t="shared" si="37"/>
        <v>157.12439939999999</v>
      </c>
      <c r="J260" s="30">
        <f t="shared" si="38"/>
        <v>0</v>
      </c>
      <c r="K260" s="30">
        <f t="shared" si="39"/>
        <v>400</v>
      </c>
      <c r="L260" s="30">
        <f t="shared" si="40"/>
        <v>420</v>
      </c>
      <c r="M260" s="80">
        <f t="shared" si="41"/>
        <v>300</v>
      </c>
      <c r="N260" s="33"/>
      <c r="O260" s="33"/>
      <c r="P260" s="34"/>
      <c r="Q260" s="29">
        <v>1</v>
      </c>
      <c r="R260" s="174">
        <v>1</v>
      </c>
      <c r="S260" s="29">
        <v>1</v>
      </c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</row>
    <row r="261" spans="1:40" ht="12" customHeight="1" x14ac:dyDescent="0.35">
      <c r="A261" s="77" t="s">
        <v>7</v>
      </c>
      <c r="B261" s="6">
        <v>350</v>
      </c>
      <c r="C261" s="6" t="s">
        <v>7</v>
      </c>
      <c r="D261" s="29">
        <v>1</v>
      </c>
      <c r="E261" s="30">
        <f t="shared" si="33"/>
        <v>522.5299794</v>
      </c>
      <c r="F261" s="30">
        <f t="shared" si="34"/>
        <v>405.60019380000006</v>
      </c>
      <c r="G261" s="30">
        <f t="shared" si="35"/>
        <v>293.54248259999997</v>
      </c>
      <c r="H261" s="30">
        <f t="shared" si="36"/>
        <v>209.49919919999996</v>
      </c>
      <c r="I261" s="30">
        <f t="shared" si="37"/>
        <v>157.12439939999999</v>
      </c>
      <c r="J261" s="30">
        <f t="shared" si="38"/>
        <v>0</v>
      </c>
      <c r="K261" s="30">
        <f t="shared" si="39"/>
        <v>400</v>
      </c>
      <c r="L261" s="30">
        <f t="shared" si="40"/>
        <v>420</v>
      </c>
      <c r="M261" s="80">
        <f t="shared" si="41"/>
        <v>300</v>
      </c>
      <c r="N261" s="33"/>
      <c r="O261" s="33"/>
      <c r="P261" s="34"/>
      <c r="Q261" s="29">
        <v>1</v>
      </c>
      <c r="R261" s="174">
        <v>1</v>
      </c>
      <c r="S261" s="29">
        <v>1</v>
      </c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</row>
    <row r="262" spans="1:40" ht="12" customHeight="1" x14ac:dyDescent="0.35">
      <c r="A262" s="77" t="s">
        <v>7</v>
      </c>
      <c r="B262" s="6">
        <v>351</v>
      </c>
      <c r="C262" s="6" t="s">
        <v>7</v>
      </c>
      <c r="D262" s="29">
        <v>1</v>
      </c>
      <c r="E262" s="30">
        <f t="shared" si="33"/>
        <v>522.5299794</v>
      </c>
      <c r="F262" s="30">
        <f t="shared" si="34"/>
        <v>405.60019380000006</v>
      </c>
      <c r="G262" s="30">
        <f t="shared" si="35"/>
        <v>293.54248259999997</v>
      </c>
      <c r="H262" s="30">
        <f t="shared" si="36"/>
        <v>209.49919919999996</v>
      </c>
      <c r="I262" s="30">
        <f t="shared" si="37"/>
        <v>157.12439939999999</v>
      </c>
      <c r="J262" s="30">
        <f t="shared" si="38"/>
        <v>0</v>
      </c>
      <c r="K262" s="30">
        <f t="shared" si="39"/>
        <v>400</v>
      </c>
      <c r="L262" s="30">
        <f t="shared" si="40"/>
        <v>420</v>
      </c>
      <c r="M262" s="80">
        <f t="shared" si="41"/>
        <v>300</v>
      </c>
      <c r="N262" s="33"/>
      <c r="O262" s="33"/>
      <c r="P262" s="34"/>
      <c r="Q262" s="29">
        <v>1</v>
      </c>
      <c r="R262" s="174">
        <v>1</v>
      </c>
      <c r="S262" s="29">
        <v>1</v>
      </c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</row>
    <row r="263" spans="1:40" ht="12" customHeight="1" x14ac:dyDescent="0.35">
      <c r="A263" s="77" t="s">
        <v>7</v>
      </c>
      <c r="B263" s="6">
        <v>352</v>
      </c>
      <c r="C263" s="6" t="s">
        <v>7</v>
      </c>
      <c r="D263" s="29">
        <v>1</v>
      </c>
      <c r="E263" s="30">
        <f t="shared" si="33"/>
        <v>522.5299794</v>
      </c>
      <c r="F263" s="30">
        <f t="shared" si="34"/>
        <v>405.60019380000006</v>
      </c>
      <c r="G263" s="30">
        <f t="shared" si="35"/>
        <v>293.54248259999997</v>
      </c>
      <c r="H263" s="30">
        <f t="shared" si="36"/>
        <v>209.49919919999996</v>
      </c>
      <c r="I263" s="30">
        <f t="shared" si="37"/>
        <v>157.12439939999999</v>
      </c>
      <c r="J263" s="30">
        <f t="shared" si="38"/>
        <v>0</v>
      </c>
      <c r="K263" s="30">
        <f t="shared" si="39"/>
        <v>400</v>
      </c>
      <c r="L263" s="30">
        <f t="shared" si="40"/>
        <v>420</v>
      </c>
      <c r="M263" s="80">
        <f t="shared" si="41"/>
        <v>300</v>
      </c>
      <c r="N263" s="33"/>
      <c r="O263" s="33"/>
      <c r="P263" s="34"/>
      <c r="Q263" s="29">
        <v>1</v>
      </c>
      <c r="R263" s="174">
        <v>1</v>
      </c>
      <c r="S263" s="29">
        <v>1</v>
      </c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</row>
    <row r="264" spans="1:40" ht="12" customHeight="1" x14ac:dyDescent="0.35">
      <c r="A264" s="77" t="s">
        <v>7</v>
      </c>
      <c r="B264" s="6">
        <v>353</v>
      </c>
      <c r="C264" s="6" t="s">
        <v>7</v>
      </c>
      <c r="D264" s="29">
        <v>1</v>
      </c>
      <c r="E264" s="30">
        <f t="shared" si="33"/>
        <v>522.5299794</v>
      </c>
      <c r="F264" s="30">
        <f t="shared" si="34"/>
        <v>405.60019380000006</v>
      </c>
      <c r="G264" s="30">
        <f t="shared" si="35"/>
        <v>293.54248259999997</v>
      </c>
      <c r="H264" s="30">
        <f t="shared" si="36"/>
        <v>209.49919919999996</v>
      </c>
      <c r="I264" s="30">
        <f t="shared" si="37"/>
        <v>157.12439939999999</v>
      </c>
      <c r="J264" s="30">
        <f t="shared" si="38"/>
        <v>0</v>
      </c>
      <c r="K264" s="30">
        <f t="shared" si="39"/>
        <v>400</v>
      </c>
      <c r="L264" s="30">
        <f t="shared" si="40"/>
        <v>420</v>
      </c>
      <c r="M264" s="80">
        <f t="shared" si="41"/>
        <v>300</v>
      </c>
      <c r="N264" s="33"/>
      <c r="O264" s="33"/>
      <c r="P264" s="34"/>
      <c r="Q264" s="29">
        <v>1</v>
      </c>
      <c r="R264" s="174">
        <v>1</v>
      </c>
      <c r="S264" s="29">
        <v>1</v>
      </c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</row>
    <row r="265" spans="1:40" ht="12" customHeight="1" x14ac:dyDescent="0.35">
      <c r="A265" s="77" t="s">
        <v>7</v>
      </c>
      <c r="B265" s="6">
        <v>354</v>
      </c>
      <c r="C265" s="6" t="s">
        <v>7</v>
      </c>
      <c r="D265" s="29">
        <v>1</v>
      </c>
      <c r="E265" s="30">
        <f t="shared" si="33"/>
        <v>522.5299794</v>
      </c>
      <c r="F265" s="30">
        <f t="shared" si="34"/>
        <v>405.60019380000006</v>
      </c>
      <c r="G265" s="30">
        <f t="shared" si="35"/>
        <v>293.54248259999997</v>
      </c>
      <c r="H265" s="30">
        <f t="shared" si="36"/>
        <v>209.49919919999996</v>
      </c>
      <c r="I265" s="30">
        <f t="shared" si="37"/>
        <v>157.12439939999999</v>
      </c>
      <c r="J265" s="30">
        <f t="shared" si="38"/>
        <v>0</v>
      </c>
      <c r="K265" s="30">
        <f t="shared" si="39"/>
        <v>400</v>
      </c>
      <c r="L265" s="30">
        <f t="shared" si="40"/>
        <v>420</v>
      </c>
      <c r="M265" s="80">
        <f t="shared" si="41"/>
        <v>300</v>
      </c>
      <c r="N265" s="33"/>
      <c r="O265" s="33"/>
      <c r="P265" s="34"/>
      <c r="Q265" s="29">
        <v>1</v>
      </c>
      <c r="R265" s="174">
        <v>1</v>
      </c>
      <c r="S265" s="29">
        <v>1</v>
      </c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</row>
    <row r="266" spans="1:40" ht="12" customHeight="1" x14ac:dyDescent="0.35">
      <c r="A266" s="77" t="s">
        <v>7</v>
      </c>
      <c r="B266" s="6">
        <v>355</v>
      </c>
      <c r="C266" s="6" t="s">
        <v>7</v>
      </c>
      <c r="D266" s="29">
        <v>1</v>
      </c>
      <c r="E266" s="30">
        <f t="shared" si="33"/>
        <v>522.5299794</v>
      </c>
      <c r="F266" s="30">
        <f t="shared" si="34"/>
        <v>405.60019380000006</v>
      </c>
      <c r="G266" s="30">
        <f t="shared" si="35"/>
        <v>293.54248259999997</v>
      </c>
      <c r="H266" s="30">
        <f t="shared" si="36"/>
        <v>209.49919919999996</v>
      </c>
      <c r="I266" s="30">
        <f t="shared" si="37"/>
        <v>157.12439939999999</v>
      </c>
      <c r="J266" s="30">
        <f t="shared" si="38"/>
        <v>0</v>
      </c>
      <c r="K266" s="30">
        <f t="shared" si="39"/>
        <v>400</v>
      </c>
      <c r="L266" s="30">
        <f t="shared" si="40"/>
        <v>420</v>
      </c>
      <c r="M266" s="80">
        <f t="shared" si="41"/>
        <v>300</v>
      </c>
      <c r="N266" s="33"/>
      <c r="O266" s="33"/>
      <c r="P266" s="34"/>
      <c r="Q266" s="29">
        <v>1</v>
      </c>
      <c r="R266" s="174">
        <v>1</v>
      </c>
      <c r="S266" s="29">
        <v>1</v>
      </c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</row>
    <row r="267" spans="1:40" ht="12" customHeight="1" x14ac:dyDescent="0.35">
      <c r="A267" s="77" t="s">
        <v>7</v>
      </c>
      <c r="B267" s="6">
        <v>356</v>
      </c>
      <c r="C267" s="6" t="s">
        <v>7</v>
      </c>
      <c r="D267" s="29">
        <v>1</v>
      </c>
      <c r="E267" s="30">
        <f t="shared" si="33"/>
        <v>522.5299794</v>
      </c>
      <c r="F267" s="30">
        <f t="shared" si="34"/>
        <v>405.60019380000006</v>
      </c>
      <c r="G267" s="30">
        <f t="shared" si="35"/>
        <v>293.54248259999997</v>
      </c>
      <c r="H267" s="30">
        <f t="shared" si="36"/>
        <v>209.49919919999996</v>
      </c>
      <c r="I267" s="30">
        <f t="shared" si="37"/>
        <v>157.12439939999999</v>
      </c>
      <c r="J267" s="30">
        <f t="shared" si="38"/>
        <v>0</v>
      </c>
      <c r="K267" s="30">
        <f t="shared" si="39"/>
        <v>400</v>
      </c>
      <c r="L267" s="30">
        <f t="shared" si="40"/>
        <v>420</v>
      </c>
      <c r="M267" s="80">
        <f t="shared" si="41"/>
        <v>300</v>
      </c>
      <c r="N267" s="33"/>
      <c r="O267" s="33"/>
      <c r="P267" s="34"/>
      <c r="Q267" s="29">
        <v>1</v>
      </c>
      <c r="R267" s="174">
        <v>1</v>
      </c>
      <c r="S267" s="29">
        <v>1</v>
      </c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</row>
    <row r="268" spans="1:40" ht="12" customHeight="1" x14ac:dyDescent="0.35">
      <c r="A268" s="77" t="s">
        <v>7</v>
      </c>
      <c r="B268" s="6">
        <v>357</v>
      </c>
      <c r="C268" s="6" t="s">
        <v>7</v>
      </c>
      <c r="D268" s="29">
        <v>1</v>
      </c>
      <c r="E268" s="30">
        <f t="shared" si="33"/>
        <v>522.5299794</v>
      </c>
      <c r="F268" s="30">
        <f t="shared" si="34"/>
        <v>405.60019380000006</v>
      </c>
      <c r="G268" s="30">
        <f t="shared" si="35"/>
        <v>293.54248259999997</v>
      </c>
      <c r="H268" s="30">
        <f t="shared" si="36"/>
        <v>209.49919919999996</v>
      </c>
      <c r="I268" s="30">
        <f t="shared" si="37"/>
        <v>157.12439939999999</v>
      </c>
      <c r="J268" s="30">
        <f t="shared" si="38"/>
        <v>0</v>
      </c>
      <c r="K268" s="30">
        <f t="shared" si="39"/>
        <v>400</v>
      </c>
      <c r="L268" s="30">
        <f t="shared" si="40"/>
        <v>420</v>
      </c>
      <c r="M268" s="80">
        <f t="shared" si="41"/>
        <v>300</v>
      </c>
      <c r="N268" s="33"/>
      <c r="O268" s="33"/>
      <c r="P268" s="34"/>
      <c r="Q268" s="29">
        <v>1</v>
      </c>
      <c r="R268" s="174">
        <v>1</v>
      </c>
      <c r="S268" s="29">
        <v>1</v>
      </c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</row>
    <row r="269" spans="1:40" ht="12" customHeight="1" x14ac:dyDescent="0.35">
      <c r="A269" s="77" t="s">
        <v>7</v>
      </c>
      <c r="B269" s="6">
        <v>358</v>
      </c>
      <c r="C269" s="6" t="s">
        <v>7</v>
      </c>
      <c r="D269" s="29">
        <v>1</v>
      </c>
      <c r="E269" s="30">
        <f t="shared" si="33"/>
        <v>522.5299794</v>
      </c>
      <c r="F269" s="30">
        <f t="shared" si="34"/>
        <v>405.60019380000006</v>
      </c>
      <c r="G269" s="30">
        <f t="shared" si="35"/>
        <v>293.54248259999997</v>
      </c>
      <c r="H269" s="30">
        <f t="shared" si="36"/>
        <v>209.49919919999996</v>
      </c>
      <c r="I269" s="30">
        <f t="shared" si="37"/>
        <v>157.12439939999999</v>
      </c>
      <c r="J269" s="30">
        <f t="shared" si="38"/>
        <v>0</v>
      </c>
      <c r="K269" s="30">
        <f t="shared" si="39"/>
        <v>400</v>
      </c>
      <c r="L269" s="30">
        <f t="shared" si="40"/>
        <v>420</v>
      </c>
      <c r="M269" s="80">
        <f t="shared" si="41"/>
        <v>300</v>
      </c>
      <c r="N269" s="33"/>
      <c r="O269" s="33"/>
      <c r="P269" s="34"/>
      <c r="Q269" s="29">
        <v>1</v>
      </c>
      <c r="R269" s="174">
        <v>1</v>
      </c>
      <c r="S269" s="29">
        <v>1</v>
      </c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</row>
    <row r="270" spans="1:40" ht="12" customHeight="1" x14ac:dyDescent="0.35">
      <c r="A270" s="77" t="s">
        <v>7</v>
      </c>
      <c r="B270" s="6">
        <v>359</v>
      </c>
      <c r="C270" s="6" t="s">
        <v>7</v>
      </c>
      <c r="D270" s="29">
        <v>1</v>
      </c>
      <c r="E270" s="30">
        <f t="shared" si="33"/>
        <v>522.5299794</v>
      </c>
      <c r="F270" s="30">
        <f t="shared" si="34"/>
        <v>405.60019380000006</v>
      </c>
      <c r="G270" s="30">
        <f t="shared" si="35"/>
        <v>293.54248259999997</v>
      </c>
      <c r="H270" s="30">
        <f t="shared" si="36"/>
        <v>209.49919919999996</v>
      </c>
      <c r="I270" s="30">
        <f t="shared" si="37"/>
        <v>157.12439939999999</v>
      </c>
      <c r="J270" s="30">
        <f t="shared" si="38"/>
        <v>0</v>
      </c>
      <c r="K270" s="30">
        <f t="shared" si="39"/>
        <v>400</v>
      </c>
      <c r="L270" s="30">
        <f t="shared" si="40"/>
        <v>420</v>
      </c>
      <c r="M270" s="80">
        <f t="shared" si="41"/>
        <v>300</v>
      </c>
      <c r="N270" s="33"/>
      <c r="O270" s="33"/>
      <c r="P270" s="34"/>
      <c r="Q270" s="29">
        <v>1</v>
      </c>
      <c r="R270" s="174">
        <v>1</v>
      </c>
      <c r="S270" s="29">
        <v>1</v>
      </c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</row>
    <row r="271" spans="1:40" ht="12" customHeight="1" x14ac:dyDescent="0.35">
      <c r="A271" s="77" t="s">
        <v>7</v>
      </c>
      <c r="B271" s="6">
        <v>360</v>
      </c>
      <c r="C271" s="6" t="s">
        <v>7</v>
      </c>
      <c r="D271" s="29">
        <v>1</v>
      </c>
      <c r="E271" s="30">
        <f t="shared" si="33"/>
        <v>522.5299794</v>
      </c>
      <c r="F271" s="30">
        <f t="shared" si="34"/>
        <v>405.60019380000006</v>
      </c>
      <c r="G271" s="30">
        <f t="shared" si="35"/>
        <v>293.54248259999997</v>
      </c>
      <c r="H271" s="30">
        <f t="shared" si="36"/>
        <v>209.49919919999996</v>
      </c>
      <c r="I271" s="30">
        <f t="shared" si="37"/>
        <v>157.12439939999999</v>
      </c>
      <c r="J271" s="30">
        <f t="shared" si="38"/>
        <v>0</v>
      </c>
      <c r="K271" s="30">
        <f t="shared" si="39"/>
        <v>400</v>
      </c>
      <c r="L271" s="30">
        <f t="shared" si="40"/>
        <v>420</v>
      </c>
      <c r="M271" s="80">
        <f t="shared" si="41"/>
        <v>300</v>
      </c>
      <c r="N271" s="33"/>
      <c r="O271" s="33"/>
      <c r="P271" s="34"/>
      <c r="Q271" s="29">
        <v>1</v>
      </c>
      <c r="R271" s="174">
        <v>1</v>
      </c>
      <c r="S271" s="29">
        <v>1</v>
      </c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</row>
    <row r="272" spans="1:40" ht="12" customHeight="1" x14ac:dyDescent="0.35">
      <c r="A272" s="77" t="s">
        <v>7</v>
      </c>
      <c r="B272" s="6">
        <v>361</v>
      </c>
      <c r="C272" s="6" t="s">
        <v>7</v>
      </c>
      <c r="D272" s="29">
        <v>1</v>
      </c>
      <c r="E272" s="30">
        <f t="shared" si="33"/>
        <v>522.5299794</v>
      </c>
      <c r="F272" s="30">
        <f t="shared" si="34"/>
        <v>405.60019380000006</v>
      </c>
      <c r="G272" s="30">
        <f t="shared" si="35"/>
        <v>293.54248259999997</v>
      </c>
      <c r="H272" s="30">
        <f t="shared" si="36"/>
        <v>209.49919919999996</v>
      </c>
      <c r="I272" s="30">
        <f t="shared" si="37"/>
        <v>157.12439939999999</v>
      </c>
      <c r="J272" s="30">
        <f t="shared" si="38"/>
        <v>0</v>
      </c>
      <c r="K272" s="30">
        <f t="shared" si="39"/>
        <v>400</v>
      </c>
      <c r="L272" s="30">
        <f t="shared" si="40"/>
        <v>420</v>
      </c>
      <c r="M272" s="80">
        <f t="shared" si="41"/>
        <v>300</v>
      </c>
      <c r="N272" s="33"/>
      <c r="O272" s="33"/>
      <c r="P272" s="34"/>
      <c r="Q272" s="29">
        <v>1</v>
      </c>
      <c r="R272" s="174">
        <v>1</v>
      </c>
      <c r="S272" s="29">
        <v>1</v>
      </c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</row>
    <row r="273" spans="1:40" ht="12" customHeight="1" x14ac:dyDescent="0.35">
      <c r="A273" s="77" t="s">
        <v>7</v>
      </c>
      <c r="B273" s="6">
        <v>362</v>
      </c>
      <c r="C273" s="6" t="s">
        <v>7</v>
      </c>
      <c r="D273" s="29">
        <v>1</v>
      </c>
      <c r="E273" s="30">
        <f t="shared" si="33"/>
        <v>522.5299794</v>
      </c>
      <c r="F273" s="30">
        <f t="shared" si="34"/>
        <v>405.60019380000006</v>
      </c>
      <c r="G273" s="30">
        <f t="shared" si="35"/>
        <v>293.54248259999997</v>
      </c>
      <c r="H273" s="30">
        <f t="shared" si="36"/>
        <v>209.49919919999996</v>
      </c>
      <c r="I273" s="30">
        <f t="shared" si="37"/>
        <v>157.12439939999999</v>
      </c>
      <c r="J273" s="30">
        <f t="shared" si="38"/>
        <v>0</v>
      </c>
      <c r="K273" s="30">
        <f t="shared" si="39"/>
        <v>400</v>
      </c>
      <c r="L273" s="30">
        <f t="shared" si="40"/>
        <v>420</v>
      </c>
      <c r="M273" s="80">
        <f t="shared" si="41"/>
        <v>300</v>
      </c>
      <c r="N273" s="33"/>
      <c r="O273" s="33"/>
      <c r="P273" s="34"/>
      <c r="Q273" s="29">
        <v>1</v>
      </c>
      <c r="R273" s="174">
        <v>1</v>
      </c>
      <c r="S273" s="29">
        <v>1</v>
      </c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</row>
    <row r="274" spans="1:40" ht="12" customHeight="1" x14ac:dyDescent="0.35">
      <c r="A274" s="77" t="s">
        <v>7</v>
      </c>
      <c r="B274" s="6">
        <v>363</v>
      </c>
      <c r="C274" s="6" t="s">
        <v>7</v>
      </c>
      <c r="D274" s="29">
        <v>1</v>
      </c>
      <c r="E274" s="30">
        <f t="shared" si="33"/>
        <v>522.5299794</v>
      </c>
      <c r="F274" s="30">
        <f t="shared" si="34"/>
        <v>405.60019380000006</v>
      </c>
      <c r="G274" s="30">
        <f t="shared" si="35"/>
        <v>293.54248259999997</v>
      </c>
      <c r="H274" s="30">
        <f t="shared" si="36"/>
        <v>209.49919919999996</v>
      </c>
      <c r="I274" s="30">
        <f t="shared" si="37"/>
        <v>157.12439939999999</v>
      </c>
      <c r="J274" s="30">
        <f t="shared" si="38"/>
        <v>0</v>
      </c>
      <c r="K274" s="30">
        <f t="shared" si="39"/>
        <v>400</v>
      </c>
      <c r="L274" s="30">
        <f t="shared" si="40"/>
        <v>420</v>
      </c>
      <c r="M274" s="80">
        <f t="shared" si="41"/>
        <v>300</v>
      </c>
      <c r="N274" s="33"/>
      <c r="O274" s="33"/>
      <c r="P274" s="34"/>
      <c r="Q274" s="29">
        <v>1</v>
      </c>
      <c r="R274" s="174">
        <v>1</v>
      </c>
      <c r="S274" s="29">
        <v>1</v>
      </c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</row>
    <row r="275" spans="1:40" ht="12" customHeight="1" x14ac:dyDescent="0.35">
      <c r="A275" s="77" t="s">
        <v>7</v>
      </c>
      <c r="B275" s="6">
        <v>364</v>
      </c>
      <c r="C275" s="6" t="s">
        <v>7</v>
      </c>
      <c r="D275" s="29">
        <v>1</v>
      </c>
      <c r="E275" s="30">
        <f t="shared" si="33"/>
        <v>522.5299794</v>
      </c>
      <c r="F275" s="30">
        <f t="shared" si="34"/>
        <v>405.60019380000006</v>
      </c>
      <c r="G275" s="30">
        <f t="shared" si="35"/>
        <v>293.54248259999997</v>
      </c>
      <c r="H275" s="30">
        <f t="shared" si="36"/>
        <v>209.49919919999996</v>
      </c>
      <c r="I275" s="30">
        <f t="shared" si="37"/>
        <v>157.12439939999999</v>
      </c>
      <c r="J275" s="30">
        <f t="shared" si="38"/>
        <v>0</v>
      </c>
      <c r="K275" s="30">
        <f t="shared" si="39"/>
        <v>400</v>
      </c>
      <c r="L275" s="30">
        <f t="shared" si="40"/>
        <v>420</v>
      </c>
      <c r="M275" s="80">
        <f t="shared" si="41"/>
        <v>300</v>
      </c>
      <c r="N275" s="33"/>
      <c r="O275" s="33"/>
      <c r="P275" s="34"/>
      <c r="Q275" s="29">
        <v>1</v>
      </c>
      <c r="R275" s="174">
        <v>1</v>
      </c>
      <c r="S275" s="29">
        <v>1</v>
      </c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</row>
    <row r="276" spans="1:40" ht="12" customHeight="1" x14ac:dyDescent="0.35">
      <c r="A276" s="77" t="s">
        <v>7</v>
      </c>
      <c r="B276" s="6">
        <v>365</v>
      </c>
      <c r="C276" s="6" t="s">
        <v>7</v>
      </c>
      <c r="D276" s="29">
        <v>1</v>
      </c>
      <c r="E276" s="30">
        <f t="shared" si="33"/>
        <v>522.5299794</v>
      </c>
      <c r="F276" s="30">
        <f t="shared" si="34"/>
        <v>405.60019380000006</v>
      </c>
      <c r="G276" s="30">
        <f t="shared" si="35"/>
        <v>293.54248259999997</v>
      </c>
      <c r="H276" s="30">
        <f t="shared" si="36"/>
        <v>209.49919919999996</v>
      </c>
      <c r="I276" s="30">
        <f t="shared" si="37"/>
        <v>157.12439939999999</v>
      </c>
      <c r="J276" s="30">
        <f t="shared" si="38"/>
        <v>0</v>
      </c>
      <c r="K276" s="30">
        <f t="shared" si="39"/>
        <v>400</v>
      </c>
      <c r="L276" s="30">
        <f t="shared" si="40"/>
        <v>420</v>
      </c>
      <c r="M276" s="80">
        <f t="shared" si="41"/>
        <v>300</v>
      </c>
      <c r="N276" s="33"/>
      <c r="O276" s="33"/>
      <c r="P276" s="34"/>
      <c r="Q276" s="29">
        <v>1</v>
      </c>
      <c r="R276" s="174">
        <v>1</v>
      </c>
      <c r="S276" s="29">
        <v>1</v>
      </c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</row>
    <row r="277" spans="1:40" ht="12" customHeight="1" x14ac:dyDescent="0.35">
      <c r="A277" s="77" t="s">
        <v>7</v>
      </c>
      <c r="B277" s="6">
        <v>366</v>
      </c>
      <c r="C277" s="6" t="s">
        <v>7</v>
      </c>
      <c r="D277" s="29">
        <v>1</v>
      </c>
      <c r="E277" s="30">
        <f t="shared" si="33"/>
        <v>522.5299794</v>
      </c>
      <c r="F277" s="30">
        <f t="shared" si="34"/>
        <v>405.60019380000006</v>
      </c>
      <c r="G277" s="30">
        <f t="shared" si="35"/>
        <v>293.54248259999997</v>
      </c>
      <c r="H277" s="30">
        <f t="shared" si="36"/>
        <v>209.49919919999996</v>
      </c>
      <c r="I277" s="30">
        <f t="shared" si="37"/>
        <v>157.12439939999999</v>
      </c>
      <c r="J277" s="30">
        <f t="shared" si="38"/>
        <v>0</v>
      </c>
      <c r="K277" s="30">
        <f t="shared" si="39"/>
        <v>400</v>
      </c>
      <c r="L277" s="30">
        <f t="shared" si="40"/>
        <v>420</v>
      </c>
      <c r="M277" s="80">
        <f t="shared" si="41"/>
        <v>300</v>
      </c>
      <c r="N277" s="33"/>
      <c r="O277" s="33"/>
      <c r="P277" s="34"/>
      <c r="Q277" s="29">
        <v>1</v>
      </c>
      <c r="R277" s="174">
        <v>1</v>
      </c>
      <c r="S277" s="29">
        <v>1</v>
      </c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</row>
    <row r="278" spans="1:40" ht="12" customHeight="1" x14ac:dyDescent="0.35">
      <c r="A278" s="77" t="s">
        <v>7</v>
      </c>
      <c r="B278" s="6">
        <v>367</v>
      </c>
      <c r="C278" s="6" t="s">
        <v>7</v>
      </c>
      <c r="D278" s="29">
        <v>1</v>
      </c>
      <c r="E278" s="30">
        <f t="shared" si="33"/>
        <v>522.5299794</v>
      </c>
      <c r="F278" s="30">
        <f t="shared" si="34"/>
        <v>405.60019380000006</v>
      </c>
      <c r="G278" s="30">
        <f t="shared" si="35"/>
        <v>293.54248259999997</v>
      </c>
      <c r="H278" s="30">
        <f t="shared" si="36"/>
        <v>209.49919919999996</v>
      </c>
      <c r="I278" s="30">
        <f t="shared" si="37"/>
        <v>157.12439939999999</v>
      </c>
      <c r="J278" s="30">
        <f t="shared" si="38"/>
        <v>0</v>
      </c>
      <c r="K278" s="30">
        <f t="shared" si="39"/>
        <v>400</v>
      </c>
      <c r="L278" s="30">
        <f t="shared" si="40"/>
        <v>420</v>
      </c>
      <c r="M278" s="80">
        <f t="shared" si="41"/>
        <v>300</v>
      </c>
      <c r="N278" s="33"/>
      <c r="O278" s="33"/>
      <c r="P278" s="34"/>
      <c r="Q278" s="29">
        <v>1</v>
      </c>
      <c r="R278" s="174">
        <v>1</v>
      </c>
      <c r="S278" s="29">
        <v>1</v>
      </c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</row>
    <row r="279" spans="1:40" ht="12" customHeight="1" x14ac:dyDescent="0.35">
      <c r="A279" s="77" t="s">
        <v>7</v>
      </c>
      <c r="B279" s="6">
        <v>368</v>
      </c>
      <c r="C279" s="6" t="s">
        <v>7</v>
      </c>
      <c r="D279" s="29">
        <v>1</v>
      </c>
      <c r="E279" s="30">
        <f t="shared" si="33"/>
        <v>522.5299794</v>
      </c>
      <c r="F279" s="30">
        <f t="shared" si="34"/>
        <v>405.60019380000006</v>
      </c>
      <c r="G279" s="30">
        <f t="shared" si="35"/>
        <v>293.54248259999997</v>
      </c>
      <c r="H279" s="30">
        <f t="shared" si="36"/>
        <v>209.49919919999996</v>
      </c>
      <c r="I279" s="30">
        <f t="shared" si="37"/>
        <v>157.12439939999999</v>
      </c>
      <c r="J279" s="30">
        <f t="shared" si="38"/>
        <v>0</v>
      </c>
      <c r="K279" s="30">
        <f t="shared" si="39"/>
        <v>400</v>
      </c>
      <c r="L279" s="30">
        <f t="shared" si="40"/>
        <v>420</v>
      </c>
      <c r="M279" s="80">
        <f t="shared" si="41"/>
        <v>300</v>
      </c>
      <c r="N279" s="33"/>
      <c r="O279" s="33"/>
      <c r="P279" s="34"/>
      <c r="Q279" s="29">
        <v>1</v>
      </c>
      <c r="R279" s="174">
        <v>1</v>
      </c>
      <c r="S279" s="29">
        <v>1</v>
      </c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</row>
    <row r="280" spans="1:40" ht="12" customHeight="1" x14ac:dyDescent="0.35">
      <c r="A280" s="77" t="s">
        <v>7</v>
      </c>
      <c r="B280" s="6">
        <v>369</v>
      </c>
      <c r="C280" s="6" t="s">
        <v>7</v>
      </c>
      <c r="D280" s="29">
        <v>1</v>
      </c>
      <c r="E280" s="30">
        <f t="shared" si="33"/>
        <v>522.5299794</v>
      </c>
      <c r="F280" s="30">
        <f t="shared" si="34"/>
        <v>405.60019380000006</v>
      </c>
      <c r="G280" s="30">
        <f t="shared" si="35"/>
        <v>293.54248259999997</v>
      </c>
      <c r="H280" s="30">
        <f t="shared" si="36"/>
        <v>209.49919919999996</v>
      </c>
      <c r="I280" s="30">
        <f t="shared" si="37"/>
        <v>157.12439939999999</v>
      </c>
      <c r="J280" s="30">
        <f t="shared" si="38"/>
        <v>0</v>
      </c>
      <c r="K280" s="30">
        <f t="shared" si="39"/>
        <v>400</v>
      </c>
      <c r="L280" s="30">
        <f t="shared" si="40"/>
        <v>420</v>
      </c>
      <c r="M280" s="80">
        <f t="shared" si="41"/>
        <v>300</v>
      </c>
      <c r="N280" s="33"/>
      <c r="O280" s="33"/>
      <c r="P280" s="34"/>
      <c r="Q280" s="29">
        <v>1</v>
      </c>
      <c r="R280" s="174">
        <v>1</v>
      </c>
      <c r="S280" s="29">
        <v>1</v>
      </c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</row>
    <row r="281" spans="1:40" ht="12" customHeight="1" x14ac:dyDescent="0.35">
      <c r="A281" s="77" t="s">
        <v>7</v>
      </c>
      <c r="B281" s="6">
        <v>370</v>
      </c>
      <c r="C281" s="6" t="s">
        <v>7</v>
      </c>
      <c r="D281" s="29">
        <v>1</v>
      </c>
      <c r="E281" s="30">
        <f t="shared" si="33"/>
        <v>522.5299794</v>
      </c>
      <c r="F281" s="30">
        <f t="shared" si="34"/>
        <v>405.60019380000006</v>
      </c>
      <c r="G281" s="30">
        <f t="shared" si="35"/>
        <v>293.54248259999997</v>
      </c>
      <c r="H281" s="30">
        <f t="shared" si="36"/>
        <v>209.49919919999996</v>
      </c>
      <c r="I281" s="30">
        <f t="shared" si="37"/>
        <v>157.12439939999999</v>
      </c>
      <c r="J281" s="30">
        <f t="shared" si="38"/>
        <v>0</v>
      </c>
      <c r="K281" s="30">
        <f t="shared" si="39"/>
        <v>400</v>
      </c>
      <c r="L281" s="30">
        <f t="shared" si="40"/>
        <v>420</v>
      </c>
      <c r="M281" s="80">
        <f t="shared" si="41"/>
        <v>300</v>
      </c>
      <c r="N281" s="33"/>
      <c r="O281" s="33"/>
      <c r="P281" s="34"/>
      <c r="Q281" s="29">
        <v>1</v>
      </c>
      <c r="R281" s="174">
        <v>1</v>
      </c>
      <c r="S281" s="29">
        <v>1</v>
      </c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</row>
    <row r="282" spans="1:40" ht="12" customHeight="1" x14ac:dyDescent="0.35">
      <c r="A282" s="77" t="s">
        <v>7</v>
      </c>
      <c r="B282" s="6">
        <v>371</v>
      </c>
      <c r="C282" s="6" t="s">
        <v>7</v>
      </c>
      <c r="D282" s="29">
        <v>1</v>
      </c>
      <c r="E282" s="30">
        <f t="shared" si="33"/>
        <v>522.5299794</v>
      </c>
      <c r="F282" s="30">
        <f t="shared" si="34"/>
        <v>405.60019380000006</v>
      </c>
      <c r="G282" s="30">
        <f t="shared" si="35"/>
        <v>293.54248259999997</v>
      </c>
      <c r="H282" s="30">
        <f t="shared" si="36"/>
        <v>209.49919919999996</v>
      </c>
      <c r="I282" s="30">
        <f t="shared" si="37"/>
        <v>157.12439939999999</v>
      </c>
      <c r="J282" s="30">
        <f t="shared" si="38"/>
        <v>0</v>
      </c>
      <c r="K282" s="30">
        <f t="shared" si="39"/>
        <v>400</v>
      </c>
      <c r="L282" s="30">
        <f t="shared" si="40"/>
        <v>420</v>
      </c>
      <c r="M282" s="80">
        <f t="shared" si="41"/>
        <v>300</v>
      </c>
      <c r="N282" s="33"/>
      <c r="O282" s="33"/>
      <c r="P282" s="34"/>
      <c r="Q282" s="29">
        <v>1</v>
      </c>
      <c r="R282" s="174">
        <v>1</v>
      </c>
      <c r="S282" s="29">
        <v>1</v>
      </c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</row>
    <row r="283" spans="1:40" ht="12" customHeight="1" x14ac:dyDescent="0.35">
      <c r="A283" s="77" t="s">
        <v>7</v>
      </c>
      <c r="B283" s="6">
        <v>372</v>
      </c>
      <c r="C283" s="6" t="s">
        <v>7</v>
      </c>
      <c r="D283" s="29">
        <v>1</v>
      </c>
      <c r="E283" s="30">
        <f t="shared" si="33"/>
        <v>522.5299794</v>
      </c>
      <c r="F283" s="30">
        <f t="shared" si="34"/>
        <v>405.60019380000006</v>
      </c>
      <c r="G283" s="30">
        <f t="shared" si="35"/>
        <v>293.54248259999997</v>
      </c>
      <c r="H283" s="30">
        <f t="shared" si="36"/>
        <v>209.49919919999996</v>
      </c>
      <c r="I283" s="30">
        <f t="shared" si="37"/>
        <v>157.12439939999999</v>
      </c>
      <c r="J283" s="30">
        <f t="shared" si="38"/>
        <v>0</v>
      </c>
      <c r="K283" s="30">
        <f t="shared" si="39"/>
        <v>400</v>
      </c>
      <c r="L283" s="30">
        <f t="shared" si="40"/>
        <v>420</v>
      </c>
      <c r="M283" s="80">
        <f t="shared" si="41"/>
        <v>300</v>
      </c>
      <c r="N283" s="33"/>
      <c r="O283" s="33"/>
      <c r="P283" s="34"/>
      <c r="Q283" s="29">
        <v>1</v>
      </c>
      <c r="R283" s="174">
        <v>1</v>
      </c>
      <c r="S283" s="29">
        <v>1</v>
      </c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</row>
    <row r="284" spans="1:40" ht="12" customHeight="1" x14ac:dyDescent="0.35">
      <c r="A284" s="77" t="s">
        <v>7</v>
      </c>
      <c r="B284" s="6">
        <v>373</v>
      </c>
      <c r="C284" s="6" t="s">
        <v>7</v>
      </c>
      <c r="D284" s="29">
        <v>1</v>
      </c>
      <c r="E284" s="30">
        <f t="shared" si="33"/>
        <v>522.5299794</v>
      </c>
      <c r="F284" s="30">
        <f t="shared" si="34"/>
        <v>405.60019380000006</v>
      </c>
      <c r="G284" s="30">
        <f t="shared" si="35"/>
        <v>293.54248259999997</v>
      </c>
      <c r="H284" s="30">
        <f t="shared" si="36"/>
        <v>209.49919919999996</v>
      </c>
      <c r="I284" s="30">
        <f t="shared" si="37"/>
        <v>157.12439939999999</v>
      </c>
      <c r="J284" s="30">
        <f t="shared" si="38"/>
        <v>0</v>
      </c>
      <c r="K284" s="30">
        <f t="shared" si="39"/>
        <v>400</v>
      </c>
      <c r="L284" s="30">
        <f t="shared" si="40"/>
        <v>420</v>
      </c>
      <c r="M284" s="80">
        <f t="shared" si="41"/>
        <v>300</v>
      </c>
      <c r="N284" s="33"/>
      <c r="O284" s="33"/>
      <c r="P284" s="34"/>
      <c r="Q284" s="29">
        <v>1</v>
      </c>
      <c r="R284" s="174">
        <v>1</v>
      </c>
      <c r="S284" s="29">
        <v>1</v>
      </c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</row>
    <row r="285" spans="1:40" ht="12" customHeight="1" x14ac:dyDescent="0.35">
      <c r="A285" s="77" t="s">
        <v>7</v>
      </c>
      <c r="B285" s="6">
        <v>374</v>
      </c>
      <c r="C285" s="6" t="s">
        <v>7</v>
      </c>
      <c r="D285" s="29">
        <v>1</v>
      </c>
      <c r="E285" s="30">
        <f t="shared" si="33"/>
        <v>522.5299794</v>
      </c>
      <c r="F285" s="30">
        <f t="shared" si="34"/>
        <v>405.60019380000006</v>
      </c>
      <c r="G285" s="30">
        <f t="shared" si="35"/>
        <v>293.54248259999997</v>
      </c>
      <c r="H285" s="30">
        <f t="shared" si="36"/>
        <v>209.49919919999996</v>
      </c>
      <c r="I285" s="30">
        <f t="shared" si="37"/>
        <v>157.12439939999999</v>
      </c>
      <c r="J285" s="30">
        <f t="shared" si="38"/>
        <v>0</v>
      </c>
      <c r="K285" s="30">
        <f t="shared" si="39"/>
        <v>400</v>
      </c>
      <c r="L285" s="30">
        <f t="shared" si="40"/>
        <v>420</v>
      </c>
      <c r="M285" s="80">
        <f t="shared" si="41"/>
        <v>300</v>
      </c>
      <c r="N285" s="33"/>
      <c r="O285" s="33"/>
      <c r="P285" s="34"/>
      <c r="Q285" s="29">
        <v>1</v>
      </c>
      <c r="R285" s="174">
        <v>1</v>
      </c>
      <c r="S285" s="29">
        <v>1</v>
      </c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</row>
    <row r="286" spans="1:40" ht="12" customHeight="1" x14ac:dyDescent="0.35">
      <c r="A286" s="77" t="s">
        <v>7</v>
      </c>
      <c r="B286" s="6">
        <v>375</v>
      </c>
      <c r="C286" s="6" t="s">
        <v>7</v>
      </c>
      <c r="D286" s="29">
        <v>1</v>
      </c>
      <c r="E286" s="30">
        <f t="shared" si="33"/>
        <v>522.5299794</v>
      </c>
      <c r="F286" s="30">
        <f t="shared" si="34"/>
        <v>405.60019380000006</v>
      </c>
      <c r="G286" s="30">
        <f t="shared" si="35"/>
        <v>293.54248259999997</v>
      </c>
      <c r="H286" s="30">
        <f t="shared" si="36"/>
        <v>209.49919919999996</v>
      </c>
      <c r="I286" s="30">
        <f t="shared" si="37"/>
        <v>157.12439939999999</v>
      </c>
      <c r="J286" s="30">
        <f t="shared" si="38"/>
        <v>0</v>
      </c>
      <c r="K286" s="30">
        <f t="shared" si="39"/>
        <v>400</v>
      </c>
      <c r="L286" s="30">
        <f t="shared" si="40"/>
        <v>420</v>
      </c>
      <c r="M286" s="80">
        <f t="shared" si="41"/>
        <v>300</v>
      </c>
      <c r="N286" s="33"/>
      <c r="O286" s="33"/>
      <c r="P286" s="34"/>
      <c r="Q286" s="29">
        <v>1</v>
      </c>
      <c r="R286" s="174">
        <v>1</v>
      </c>
      <c r="S286" s="29">
        <v>1</v>
      </c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</row>
    <row r="287" spans="1:40" ht="12" customHeight="1" x14ac:dyDescent="0.35">
      <c r="A287" s="77" t="s">
        <v>7</v>
      </c>
      <c r="B287" s="6">
        <v>376</v>
      </c>
      <c r="C287" s="6" t="s">
        <v>7</v>
      </c>
      <c r="D287" s="29">
        <v>1</v>
      </c>
      <c r="E287" s="30">
        <f t="shared" si="33"/>
        <v>522.5299794</v>
      </c>
      <c r="F287" s="30">
        <f t="shared" si="34"/>
        <v>405.60019380000006</v>
      </c>
      <c r="G287" s="30">
        <f t="shared" si="35"/>
        <v>293.54248259999997</v>
      </c>
      <c r="H287" s="30">
        <f t="shared" si="36"/>
        <v>209.49919919999996</v>
      </c>
      <c r="I287" s="30">
        <f t="shared" si="37"/>
        <v>157.12439939999999</v>
      </c>
      <c r="J287" s="30">
        <f t="shared" si="38"/>
        <v>0</v>
      </c>
      <c r="K287" s="30">
        <f t="shared" si="39"/>
        <v>400</v>
      </c>
      <c r="L287" s="30">
        <f t="shared" si="40"/>
        <v>420</v>
      </c>
      <c r="M287" s="80">
        <f t="shared" si="41"/>
        <v>300</v>
      </c>
      <c r="N287" s="33"/>
      <c r="O287" s="33"/>
      <c r="P287" s="34"/>
      <c r="Q287" s="29">
        <v>1</v>
      </c>
      <c r="R287" s="174">
        <v>1</v>
      </c>
      <c r="S287" s="29">
        <v>1</v>
      </c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</row>
    <row r="288" spans="1:40" ht="12" customHeight="1" x14ac:dyDescent="0.35">
      <c r="A288" s="77" t="s">
        <v>7</v>
      </c>
      <c r="B288" s="6">
        <v>377</v>
      </c>
      <c r="C288" s="6" t="s">
        <v>7</v>
      </c>
      <c r="D288" s="29">
        <v>1</v>
      </c>
      <c r="E288" s="30">
        <f t="shared" si="33"/>
        <v>522.5299794</v>
      </c>
      <c r="F288" s="30">
        <f t="shared" si="34"/>
        <v>405.60019380000006</v>
      </c>
      <c r="G288" s="30">
        <f t="shared" si="35"/>
        <v>293.54248259999997</v>
      </c>
      <c r="H288" s="30">
        <f t="shared" si="36"/>
        <v>209.49919919999996</v>
      </c>
      <c r="I288" s="30">
        <f t="shared" si="37"/>
        <v>157.12439939999999</v>
      </c>
      <c r="J288" s="30">
        <f t="shared" si="38"/>
        <v>0</v>
      </c>
      <c r="K288" s="30">
        <f t="shared" si="39"/>
        <v>400</v>
      </c>
      <c r="L288" s="30">
        <f t="shared" si="40"/>
        <v>420</v>
      </c>
      <c r="M288" s="80">
        <f t="shared" si="41"/>
        <v>300</v>
      </c>
      <c r="N288" s="33"/>
      <c r="O288" s="33"/>
      <c r="P288" s="34"/>
      <c r="Q288" s="29">
        <v>1</v>
      </c>
      <c r="R288" s="174">
        <v>1</v>
      </c>
      <c r="S288" s="29">
        <v>1</v>
      </c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</row>
    <row r="289" spans="1:40" ht="12" customHeight="1" x14ac:dyDescent="0.35">
      <c r="A289" s="77" t="s">
        <v>7</v>
      </c>
      <c r="B289" s="6">
        <v>378</v>
      </c>
      <c r="C289" s="6" t="s">
        <v>7</v>
      </c>
      <c r="D289" s="29">
        <v>1</v>
      </c>
      <c r="E289" s="30">
        <f t="shared" si="33"/>
        <v>522.5299794</v>
      </c>
      <c r="F289" s="30">
        <f t="shared" si="34"/>
        <v>405.60019380000006</v>
      </c>
      <c r="G289" s="30">
        <f t="shared" si="35"/>
        <v>293.54248259999997</v>
      </c>
      <c r="H289" s="30">
        <f t="shared" si="36"/>
        <v>209.49919919999996</v>
      </c>
      <c r="I289" s="30">
        <f t="shared" si="37"/>
        <v>157.12439939999999</v>
      </c>
      <c r="J289" s="30">
        <f t="shared" si="38"/>
        <v>0</v>
      </c>
      <c r="K289" s="30">
        <f t="shared" si="39"/>
        <v>400</v>
      </c>
      <c r="L289" s="30">
        <f t="shared" si="40"/>
        <v>420</v>
      </c>
      <c r="M289" s="80">
        <f t="shared" si="41"/>
        <v>300</v>
      </c>
      <c r="N289" s="33"/>
      <c r="O289" s="33"/>
      <c r="P289" s="34"/>
      <c r="Q289" s="29">
        <v>1</v>
      </c>
      <c r="R289" s="174">
        <v>1</v>
      </c>
      <c r="S289" s="29">
        <v>1</v>
      </c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</row>
    <row r="290" spans="1:40" ht="12" customHeight="1" x14ac:dyDescent="0.35">
      <c r="A290" s="77" t="s">
        <v>7</v>
      </c>
      <c r="B290" s="6">
        <v>379</v>
      </c>
      <c r="C290" s="6" t="s">
        <v>7</v>
      </c>
      <c r="D290" s="29">
        <v>1</v>
      </c>
      <c r="E290" s="30">
        <f t="shared" si="33"/>
        <v>522.5299794</v>
      </c>
      <c r="F290" s="30">
        <f t="shared" si="34"/>
        <v>405.60019380000006</v>
      </c>
      <c r="G290" s="30">
        <f t="shared" si="35"/>
        <v>293.54248259999997</v>
      </c>
      <c r="H290" s="30">
        <f t="shared" si="36"/>
        <v>209.49919919999996</v>
      </c>
      <c r="I290" s="30">
        <f t="shared" si="37"/>
        <v>157.12439939999999</v>
      </c>
      <c r="J290" s="30">
        <f t="shared" si="38"/>
        <v>0</v>
      </c>
      <c r="K290" s="30">
        <f t="shared" si="39"/>
        <v>400</v>
      </c>
      <c r="L290" s="30">
        <f t="shared" si="40"/>
        <v>420</v>
      </c>
      <c r="M290" s="80">
        <f t="shared" si="41"/>
        <v>300</v>
      </c>
      <c r="N290" s="33"/>
      <c r="O290" s="33"/>
      <c r="P290" s="34"/>
      <c r="Q290" s="29">
        <v>1</v>
      </c>
      <c r="R290" s="174">
        <v>1</v>
      </c>
      <c r="S290" s="29">
        <v>1</v>
      </c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</row>
    <row r="291" spans="1:40" ht="12" customHeight="1" x14ac:dyDescent="0.35">
      <c r="A291" s="77" t="s">
        <v>7</v>
      </c>
      <c r="B291" s="6">
        <v>380</v>
      </c>
      <c r="C291" s="6" t="s">
        <v>7</v>
      </c>
      <c r="D291" s="29">
        <v>1</v>
      </c>
      <c r="E291" s="30">
        <f t="shared" si="33"/>
        <v>522.5299794</v>
      </c>
      <c r="F291" s="30">
        <f t="shared" si="34"/>
        <v>405.60019380000006</v>
      </c>
      <c r="G291" s="30">
        <f t="shared" si="35"/>
        <v>293.54248259999997</v>
      </c>
      <c r="H291" s="30">
        <f t="shared" si="36"/>
        <v>209.49919919999996</v>
      </c>
      <c r="I291" s="30">
        <f t="shared" si="37"/>
        <v>157.12439939999999</v>
      </c>
      <c r="J291" s="30">
        <f t="shared" si="38"/>
        <v>0</v>
      </c>
      <c r="K291" s="30">
        <f t="shared" si="39"/>
        <v>400</v>
      </c>
      <c r="L291" s="30">
        <f t="shared" si="40"/>
        <v>420</v>
      </c>
      <c r="M291" s="80">
        <f t="shared" si="41"/>
        <v>300</v>
      </c>
      <c r="N291" s="33"/>
      <c r="O291" s="33"/>
      <c r="P291" s="34"/>
      <c r="Q291" s="29">
        <v>1</v>
      </c>
      <c r="R291" s="174">
        <v>1</v>
      </c>
      <c r="S291" s="29">
        <v>1</v>
      </c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</row>
    <row r="292" spans="1:40" ht="12" customHeight="1" x14ac:dyDescent="0.35">
      <c r="A292" s="77" t="s">
        <v>7</v>
      </c>
      <c r="B292" s="6">
        <v>381</v>
      </c>
      <c r="C292" s="6" t="s">
        <v>7</v>
      </c>
      <c r="D292" s="29">
        <v>1</v>
      </c>
      <c r="E292" s="30">
        <f t="shared" si="33"/>
        <v>522.5299794</v>
      </c>
      <c r="F292" s="30">
        <f t="shared" si="34"/>
        <v>405.60019380000006</v>
      </c>
      <c r="G292" s="30">
        <f t="shared" si="35"/>
        <v>293.54248259999997</v>
      </c>
      <c r="H292" s="30">
        <f t="shared" si="36"/>
        <v>209.49919919999996</v>
      </c>
      <c r="I292" s="30">
        <f t="shared" si="37"/>
        <v>157.12439939999999</v>
      </c>
      <c r="J292" s="30">
        <f t="shared" si="38"/>
        <v>0</v>
      </c>
      <c r="K292" s="30">
        <f t="shared" si="39"/>
        <v>400</v>
      </c>
      <c r="L292" s="30">
        <f t="shared" si="40"/>
        <v>420</v>
      </c>
      <c r="M292" s="80">
        <f t="shared" si="41"/>
        <v>300</v>
      </c>
      <c r="N292" s="33"/>
      <c r="O292" s="33"/>
      <c r="P292" s="34"/>
      <c r="Q292" s="29">
        <v>1</v>
      </c>
      <c r="R292" s="174">
        <v>1</v>
      </c>
      <c r="S292" s="29">
        <v>1</v>
      </c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</row>
    <row r="293" spans="1:40" ht="12" customHeight="1" x14ac:dyDescent="0.35">
      <c r="A293" s="77" t="s">
        <v>7</v>
      </c>
      <c r="B293" s="6">
        <v>382</v>
      </c>
      <c r="C293" s="6" t="s">
        <v>7</v>
      </c>
      <c r="D293" s="29">
        <v>1</v>
      </c>
      <c r="E293" s="30">
        <f t="shared" si="33"/>
        <v>522.5299794</v>
      </c>
      <c r="F293" s="30">
        <f t="shared" si="34"/>
        <v>405.60019380000006</v>
      </c>
      <c r="G293" s="30">
        <f t="shared" si="35"/>
        <v>293.54248259999997</v>
      </c>
      <c r="H293" s="30">
        <f t="shared" si="36"/>
        <v>209.49919919999996</v>
      </c>
      <c r="I293" s="30">
        <f t="shared" si="37"/>
        <v>157.12439939999999</v>
      </c>
      <c r="J293" s="30">
        <f t="shared" si="38"/>
        <v>0</v>
      </c>
      <c r="K293" s="30">
        <f t="shared" si="39"/>
        <v>400</v>
      </c>
      <c r="L293" s="30">
        <f t="shared" si="40"/>
        <v>420</v>
      </c>
      <c r="M293" s="80">
        <f t="shared" si="41"/>
        <v>300</v>
      </c>
      <c r="N293" s="33"/>
      <c r="O293" s="33"/>
      <c r="P293" s="34"/>
      <c r="Q293" s="29">
        <v>1</v>
      </c>
      <c r="R293" s="174">
        <v>1</v>
      </c>
      <c r="S293" s="29">
        <v>1</v>
      </c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</row>
    <row r="294" spans="1:40" ht="12" customHeight="1" x14ac:dyDescent="0.35">
      <c r="A294" s="77" t="s">
        <v>7</v>
      </c>
      <c r="B294" s="6">
        <v>383</v>
      </c>
      <c r="C294" s="6" t="s">
        <v>7</v>
      </c>
      <c r="D294" s="29">
        <v>1</v>
      </c>
      <c r="E294" s="30">
        <f t="shared" si="33"/>
        <v>522.5299794</v>
      </c>
      <c r="F294" s="30">
        <f t="shared" si="34"/>
        <v>405.60019380000006</v>
      </c>
      <c r="G294" s="30">
        <f t="shared" si="35"/>
        <v>293.54248259999997</v>
      </c>
      <c r="H294" s="30">
        <f t="shared" si="36"/>
        <v>209.49919919999996</v>
      </c>
      <c r="I294" s="30">
        <f t="shared" si="37"/>
        <v>157.12439939999999</v>
      </c>
      <c r="J294" s="30">
        <f t="shared" si="38"/>
        <v>0</v>
      </c>
      <c r="K294" s="30">
        <f t="shared" si="39"/>
        <v>400</v>
      </c>
      <c r="L294" s="30">
        <f t="shared" si="40"/>
        <v>420</v>
      </c>
      <c r="M294" s="80">
        <f t="shared" si="41"/>
        <v>300</v>
      </c>
      <c r="N294" s="33"/>
      <c r="O294" s="33"/>
      <c r="P294" s="34"/>
      <c r="Q294" s="29">
        <v>1</v>
      </c>
      <c r="R294" s="174">
        <v>1</v>
      </c>
      <c r="S294" s="29">
        <v>1</v>
      </c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</row>
    <row r="295" spans="1:40" ht="12" customHeight="1" x14ac:dyDescent="0.35">
      <c r="A295" s="77" t="s">
        <v>7</v>
      </c>
      <c r="B295" s="6">
        <v>401</v>
      </c>
      <c r="C295" s="6" t="s">
        <v>7</v>
      </c>
      <c r="D295" s="29">
        <v>1</v>
      </c>
      <c r="E295" s="30">
        <f t="shared" si="33"/>
        <v>522.5299794</v>
      </c>
      <c r="F295" s="30">
        <f t="shared" si="34"/>
        <v>405.60019380000006</v>
      </c>
      <c r="G295" s="30">
        <f t="shared" si="35"/>
        <v>293.54248259999997</v>
      </c>
      <c r="H295" s="30">
        <f t="shared" si="36"/>
        <v>209.49919919999996</v>
      </c>
      <c r="I295" s="30">
        <f t="shared" si="37"/>
        <v>157.12439939999999</v>
      </c>
      <c r="J295" s="30">
        <f t="shared" si="38"/>
        <v>0</v>
      </c>
      <c r="K295" s="30">
        <f t="shared" si="39"/>
        <v>400</v>
      </c>
      <c r="L295" s="30">
        <f t="shared" si="40"/>
        <v>420</v>
      </c>
      <c r="M295" s="80">
        <f t="shared" si="41"/>
        <v>300</v>
      </c>
      <c r="N295" s="33"/>
      <c r="O295" s="33"/>
      <c r="P295" s="34"/>
      <c r="Q295" s="29">
        <v>1</v>
      </c>
      <c r="R295" s="174">
        <v>1</v>
      </c>
      <c r="S295" s="29">
        <v>1</v>
      </c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</row>
    <row r="296" spans="1:40" ht="12" customHeight="1" x14ac:dyDescent="0.35">
      <c r="A296" s="77" t="s">
        <v>7</v>
      </c>
      <c r="B296" s="6">
        <v>402</v>
      </c>
      <c r="C296" s="6" t="s">
        <v>7</v>
      </c>
      <c r="D296" s="29">
        <v>1</v>
      </c>
      <c r="E296" s="30">
        <f t="shared" si="33"/>
        <v>522.5299794</v>
      </c>
      <c r="F296" s="30">
        <f t="shared" si="34"/>
        <v>405.60019380000006</v>
      </c>
      <c r="G296" s="30">
        <f t="shared" si="35"/>
        <v>293.54248259999997</v>
      </c>
      <c r="H296" s="30">
        <f t="shared" si="36"/>
        <v>209.49919919999996</v>
      </c>
      <c r="I296" s="30">
        <f t="shared" si="37"/>
        <v>157.12439939999999</v>
      </c>
      <c r="J296" s="30">
        <f t="shared" si="38"/>
        <v>0</v>
      </c>
      <c r="K296" s="30">
        <f t="shared" si="39"/>
        <v>400</v>
      </c>
      <c r="L296" s="30">
        <f t="shared" si="40"/>
        <v>420</v>
      </c>
      <c r="M296" s="80">
        <f t="shared" si="41"/>
        <v>300</v>
      </c>
      <c r="N296" s="33"/>
      <c r="O296" s="33"/>
      <c r="P296" s="34"/>
      <c r="Q296" s="29">
        <v>1</v>
      </c>
      <c r="R296" s="174">
        <v>1</v>
      </c>
      <c r="S296" s="29">
        <v>1</v>
      </c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</row>
    <row r="297" spans="1:40" ht="12" customHeight="1" x14ac:dyDescent="0.35">
      <c r="A297" s="77" t="s">
        <v>7</v>
      </c>
      <c r="B297" s="6">
        <v>403</v>
      </c>
      <c r="C297" s="6" t="s">
        <v>7</v>
      </c>
      <c r="D297" s="29">
        <v>1</v>
      </c>
      <c r="E297" s="30">
        <f t="shared" si="33"/>
        <v>522.5299794</v>
      </c>
      <c r="F297" s="30">
        <f t="shared" si="34"/>
        <v>405.60019380000006</v>
      </c>
      <c r="G297" s="30">
        <f t="shared" si="35"/>
        <v>293.54248259999997</v>
      </c>
      <c r="H297" s="30">
        <f t="shared" si="36"/>
        <v>209.49919919999996</v>
      </c>
      <c r="I297" s="30">
        <f t="shared" si="37"/>
        <v>157.12439939999999</v>
      </c>
      <c r="J297" s="30">
        <f t="shared" si="38"/>
        <v>0</v>
      </c>
      <c r="K297" s="30">
        <f t="shared" si="39"/>
        <v>400</v>
      </c>
      <c r="L297" s="30">
        <f t="shared" si="40"/>
        <v>420</v>
      </c>
      <c r="M297" s="80">
        <f t="shared" si="41"/>
        <v>300</v>
      </c>
      <c r="N297" s="33"/>
      <c r="O297" s="33"/>
      <c r="P297" s="34"/>
      <c r="Q297" s="29">
        <v>1</v>
      </c>
      <c r="R297" s="174">
        <v>1</v>
      </c>
      <c r="S297" s="29">
        <v>1</v>
      </c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</row>
    <row r="298" spans="1:40" ht="12" customHeight="1" x14ac:dyDescent="0.35">
      <c r="A298" s="77" t="s">
        <v>7</v>
      </c>
      <c r="B298" s="6">
        <v>404</v>
      </c>
      <c r="C298" s="6" t="s">
        <v>7</v>
      </c>
      <c r="D298" s="29">
        <v>1</v>
      </c>
      <c r="E298" s="30">
        <f t="shared" si="33"/>
        <v>522.5299794</v>
      </c>
      <c r="F298" s="30">
        <f t="shared" si="34"/>
        <v>405.60019380000006</v>
      </c>
      <c r="G298" s="30">
        <f t="shared" si="35"/>
        <v>293.54248259999997</v>
      </c>
      <c r="H298" s="30">
        <f t="shared" si="36"/>
        <v>209.49919919999996</v>
      </c>
      <c r="I298" s="30">
        <f t="shared" si="37"/>
        <v>157.12439939999999</v>
      </c>
      <c r="J298" s="30">
        <f t="shared" si="38"/>
        <v>0</v>
      </c>
      <c r="K298" s="30">
        <f t="shared" si="39"/>
        <v>400</v>
      </c>
      <c r="L298" s="30">
        <f t="shared" si="40"/>
        <v>420</v>
      </c>
      <c r="M298" s="80">
        <f t="shared" si="41"/>
        <v>300</v>
      </c>
      <c r="N298" s="33"/>
      <c r="O298" s="33"/>
      <c r="P298" s="34"/>
      <c r="Q298" s="29">
        <v>1</v>
      </c>
      <c r="R298" s="174">
        <v>1</v>
      </c>
      <c r="S298" s="29">
        <v>1</v>
      </c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</row>
    <row r="299" spans="1:40" ht="12" customHeight="1" x14ac:dyDescent="0.35">
      <c r="A299" s="77" t="s">
        <v>7</v>
      </c>
      <c r="B299" s="6">
        <v>405</v>
      </c>
      <c r="C299" s="6" t="s">
        <v>7</v>
      </c>
      <c r="D299" s="29">
        <v>1</v>
      </c>
      <c r="E299" s="30">
        <f t="shared" si="33"/>
        <v>522.5299794</v>
      </c>
      <c r="F299" s="30">
        <f t="shared" si="34"/>
        <v>405.60019380000006</v>
      </c>
      <c r="G299" s="30">
        <f t="shared" si="35"/>
        <v>293.54248259999997</v>
      </c>
      <c r="H299" s="30">
        <f t="shared" si="36"/>
        <v>209.49919919999996</v>
      </c>
      <c r="I299" s="30">
        <f t="shared" si="37"/>
        <v>157.12439939999999</v>
      </c>
      <c r="J299" s="30">
        <f t="shared" si="38"/>
        <v>0</v>
      </c>
      <c r="K299" s="30">
        <f t="shared" si="39"/>
        <v>400</v>
      </c>
      <c r="L299" s="30">
        <f t="shared" si="40"/>
        <v>420</v>
      </c>
      <c r="M299" s="80">
        <f t="shared" si="41"/>
        <v>300</v>
      </c>
      <c r="N299" s="33"/>
      <c r="O299" s="33"/>
      <c r="P299" s="34"/>
      <c r="Q299" s="29">
        <v>1</v>
      </c>
      <c r="R299" s="174">
        <v>1</v>
      </c>
      <c r="S299" s="29">
        <v>1</v>
      </c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</row>
    <row r="300" spans="1:40" ht="12" customHeight="1" x14ac:dyDescent="0.35">
      <c r="A300" s="77" t="s">
        <v>7</v>
      </c>
      <c r="B300" s="6">
        <v>406</v>
      </c>
      <c r="C300" s="6" t="s">
        <v>7</v>
      </c>
      <c r="D300" s="29">
        <v>1</v>
      </c>
      <c r="E300" s="30">
        <f t="shared" si="33"/>
        <v>522.5299794</v>
      </c>
      <c r="F300" s="30">
        <f t="shared" si="34"/>
        <v>405.60019380000006</v>
      </c>
      <c r="G300" s="30">
        <f t="shared" si="35"/>
        <v>293.54248259999997</v>
      </c>
      <c r="H300" s="30">
        <f t="shared" si="36"/>
        <v>209.49919919999996</v>
      </c>
      <c r="I300" s="30">
        <f t="shared" si="37"/>
        <v>157.12439939999999</v>
      </c>
      <c r="J300" s="30">
        <f t="shared" si="38"/>
        <v>0</v>
      </c>
      <c r="K300" s="30">
        <f t="shared" si="39"/>
        <v>400</v>
      </c>
      <c r="L300" s="30">
        <f t="shared" si="40"/>
        <v>420</v>
      </c>
      <c r="M300" s="80">
        <f t="shared" si="41"/>
        <v>300</v>
      </c>
      <c r="N300" s="33"/>
      <c r="O300" s="33"/>
      <c r="P300" s="34"/>
      <c r="Q300" s="29">
        <v>1</v>
      </c>
      <c r="R300" s="174">
        <v>1</v>
      </c>
      <c r="S300" s="29">
        <v>1</v>
      </c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</row>
    <row r="301" spans="1:40" ht="12" customHeight="1" x14ac:dyDescent="0.35">
      <c r="A301" s="77" t="s">
        <v>8</v>
      </c>
      <c r="B301" s="6">
        <v>407</v>
      </c>
      <c r="C301" s="6" t="s">
        <v>8</v>
      </c>
      <c r="D301" s="29">
        <v>1</v>
      </c>
      <c r="E301" s="30">
        <f t="shared" si="33"/>
        <v>522.5299794</v>
      </c>
      <c r="F301" s="30">
        <f t="shared" si="34"/>
        <v>405.60019380000006</v>
      </c>
      <c r="G301" s="30">
        <f t="shared" si="35"/>
        <v>293.54248259999997</v>
      </c>
      <c r="H301" s="30">
        <f t="shared" si="36"/>
        <v>209.49919919999996</v>
      </c>
      <c r="I301" s="30">
        <f t="shared" si="37"/>
        <v>157.12439939999999</v>
      </c>
      <c r="J301" s="30">
        <f t="shared" si="38"/>
        <v>0</v>
      </c>
      <c r="K301" s="30">
        <f t="shared" si="39"/>
        <v>400</v>
      </c>
      <c r="L301" s="30">
        <f t="shared" si="40"/>
        <v>420</v>
      </c>
      <c r="M301" s="80">
        <f t="shared" si="41"/>
        <v>300</v>
      </c>
      <c r="N301" s="33"/>
      <c r="O301" s="33"/>
      <c r="P301" s="34"/>
      <c r="Q301" s="29">
        <v>1</v>
      </c>
      <c r="R301" s="174">
        <v>1</v>
      </c>
      <c r="S301" s="29">
        <v>1</v>
      </c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</row>
    <row r="302" spans="1:40" ht="12" customHeight="1" x14ac:dyDescent="0.35">
      <c r="A302" s="77" t="s">
        <v>7</v>
      </c>
      <c r="B302" s="6">
        <v>408</v>
      </c>
      <c r="C302" s="6" t="s">
        <v>7</v>
      </c>
      <c r="D302" s="29">
        <v>1</v>
      </c>
      <c r="E302" s="30">
        <f t="shared" si="33"/>
        <v>522.5299794</v>
      </c>
      <c r="F302" s="30">
        <f t="shared" si="34"/>
        <v>405.60019380000006</v>
      </c>
      <c r="G302" s="30">
        <f t="shared" si="35"/>
        <v>293.54248259999997</v>
      </c>
      <c r="H302" s="30">
        <f t="shared" si="36"/>
        <v>209.49919919999996</v>
      </c>
      <c r="I302" s="30">
        <f t="shared" si="37"/>
        <v>157.12439939999999</v>
      </c>
      <c r="J302" s="30">
        <f t="shared" si="38"/>
        <v>0</v>
      </c>
      <c r="K302" s="30">
        <f t="shared" si="39"/>
        <v>400</v>
      </c>
      <c r="L302" s="30">
        <f t="shared" si="40"/>
        <v>420</v>
      </c>
      <c r="M302" s="80">
        <f t="shared" si="41"/>
        <v>300</v>
      </c>
      <c r="N302" s="33"/>
      <c r="O302" s="33"/>
      <c r="P302" s="34"/>
      <c r="Q302" s="29">
        <v>1</v>
      </c>
      <c r="R302" s="174">
        <v>1</v>
      </c>
      <c r="S302" s="29">
        <v>1</v>
      </c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</row>
    <row r="303" spans="1:40" ht="12" customHeight="1" x14ac:dyDescent="0.35">
      <c r="A303" s="77" t="s">
        <v>7</v>
      </c>
      <c r="B303" s="6">
        <v>409</v>
      </c>
      <c r="C303" s="6" t="s">
        <v>7</v>
      </c>
      <c r="D303" s="29">
        <v>1</v>
      </c>
      <c r="E303" s="30">
        <f t="shared" si="33"/>
        <v>522.5299794</v>
      </c>
      <c r="F303" s="30">
        <f t="shared" si="34"/>
        <v>405.60019380000006</v>
      </c>
      <c r="G303" s="30">
        <f t="shared" si="35"/>
        <v>293.54248259999997</v>
      </c>
      <c r="H303" s="30">
        <f t="shared" si="36"/>
        <v>209.49919919999996</v>
      </c>
      <c r="I303" s="30">
        <f t="shared" si="37"/>
        <v>157.12439939999999</v>
      </c>
      <c r="J303" s="30">
        <f t="shared" si="38"/>
        <v>0</v>
      </c>
      <c r="K303" s="30">
        <f t="shared" si="39"/>
        <v>400</v>
      </c>
      <c r="L303" s="30">
        <f t="shared" si="40"/>
        <v>420</v>
      </c>
      <c r="M303" s="80">
        <f t="shared" si="41"/>
        <v>300</v>
      </c>
      <c r="N303" s="33"/>
      <c r="O303" s="33"/>
      <c r="P303" s="34"/>
      <c r="Q303" s="29">
        <v>1</v>
      </c>
      <c r="R303" s="174">
        <v>1</v>
      </c>
      <c r="S303" s="29">
        <v>1</v>
      </c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</row>
    <row r="304" spans="1:40" ht="12" customHeight="1" x14ac:dyDescent="0.35">
      <c r="A304" s="77" t="s">
        <v>7</v>
      </c>
      <c r="B304" s="6">
        <v>410</v>
      </c>
      <c r="C304" s="6" t="s">
        <v>7</v>
      </c>
      <c r="D304" s="29">
        <v>1</v>
      </c>
      <c r="E304" s="30">
        <f t="shared" si="33"/>
        <v>522.5299794</v>
      </c>
      <c r="F304" s="30">
        <f t="shared" si="34"/>
        <v>405.60019380000006</v>
      </c>
      <c r="G304" s="30">
        <f t="shared" si="35"/>
        <v>293.54248259999997</v>
      </c>
      <c r="H304" s="30">
        <f t="shared" si="36"/>
        <v>209.49919919999996</v>
      </c>
      <c r="I304" s="30">
        <f t="shared" si="37"/>
        <v>157.12439939999999</v>
      </c>
      <c r="J304" s="30">
        <f t="shared" si="38"/>
        <v>0</v>
      </c>
      <c r="K304" s="30">
        <f t="shared" si="39"/>
        <v>400</v>
      </c>
      <c r="L304" s="30">
        <f t="shared" si="40"/>
        <v>420</v>
      </c>
      <c r="M304" s="80">
        <f t="shared" si="41"/>
        <v>300</v>
      </c>
      <c r="N304" s="33"/>
      <c r="O304" s="33"/>
      <c r="P304" s="34"/>
      <c r="Q304" s="29">
        <v>1</v>
      </c>
      <c r="R304" s="174">
        <v>1</v>
      </c>
      <c r="S304" s="29">
        <v>1</v>
      </c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</row>
    <row r="305" spans="1:40" ht="12" customHeight="1" x14ac:dyDescent="0.35">
      <c r="A305" s="77" t="s">
        <v>7</v>
      </c>
      <c r="B305" s="6">
        <v>411</v>
      </c>
      <c r="C305" s="6" t="s">
        <v>7</v>
      </c>
      <c r="D305" s="29">
        <v>1</v>
      </c>
      <c r="E305" s="30">
        <f t="shared" si="33"/>
        <v>522.5299794</v>
      </c>
      <c r="F305" s="30">
        <f t="shared" si="34"/>
        <v>405.60019380000006</v>
      </c>
      <c r="G305" s="30">
        <f t="shared" si="35"/>
        <v>293.54248259999997</v>
      </c>
      <c r="H305" s="30">
        <f t="shared" si="36"/>
        <v>209.49919919999996</v>
      </c>
      <c r="I305" s="30">
        <f t="shared" si="37"/>
        <v>157.12439939999999</v>
      </c>
      <c r="J305" s="30">
        <f t="shared" si="38"/>
        <v>0</v>
      </c>
      <c r="K305" s="30">
        <f t="shared" si="39"/>
        <v>400</v>
      </c>
      <c r="L305" s="30">
        <f t="shared" si="40"/>
        <v>420</v>
      </c>
      <c r="M305" s="80">
        <f t="shared" si="41"/>
        <v>300</v>
      </c>
      <c r="N305" s="33"/>
      <c r="O305" s="33"/>
      <c r="P305" s="34"/>
      <c r="Q305" s="29">
        <v>1</v>
      </c>
      <c r="R305" s="174">
        <v>1</v>
      </c>
      <c r="S305" s="29">
        <v>1</v>
      </c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</row>
    <row r="306" spans="1:40" ht="12" customHeight="1" x14ac:dyDescent="0.35">
      <c r="A306" s="77" t="s">
        <v>7</v>
      </c>
      <c r="B306" s="6">
        <v>412</v>
      </c>
      <c r="C306" s="6" t="s">
        <v>7</v>
      </c>
      <c r="D306" s="29">
        <v>1</v>
      </c>
      <c r="E306" s="30">
        <f t="shared" si="33"/>
        <v>522.5299794</v>
      </c>
      <c r="F306" s="30">
        <f t="shared" si="34"/>
        <v>405.60019380000006</v>
      </c>
      <c r="G306" s="30">
        <f t="shared" si="35"/>
        <v>293.54248259999997</v>
      </c>
      <c r="H306" s="30">
        <f t="shared" si="36"/>
        <v>209.49919919999996</v>
      </c>
      <c r="I306" s="30">
        <f t="shared" si="37"/>
        <v>157.12439939999999</v>
      </c>
      <c r="J306" s="30">
        <f t="shared" si="38"/>
        <v>0</v>
      </c>
      <c r="K306" s="30">
        <f t="shared" si="39"/>
        <v>400</v>
      </c>
      <c r="L306" s="30">
        <f t="shared" si="40"/>
        <v>420</v>
      </c>
      <c r="M306" s="80">
        <f t="shared" si="41"/>
        <v>300</v>
      </c>
      <c r="N306" s="33"/>
      <c r="O306" s="33"/>
      <c r="P306" s="34"/>
      <c r="Q306" s="29">
        <v>1</v>
      </c>
      <c r="R306" s="174">
        <v>1</v>
      </c>
      <c r="S306" s="29">
        <v>1</v>
      </c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</row>
    <row r="307" spans="1:40" ht="12" customHeight="1" x14ac:dyDescent="0.35">
      <c r="A307" s="77" t="s">
        <v>7</v>
      </c>
      <c r="B307" s="6">
        <v>413</v>
      </c>
      <c r="C307" s="6" t="s">
        <v>7</v>
      </c>
      <c r="D307" s="29">
        <v>1</v>
      </c>
      <c r="E307" s="30">
        <f t="shared" si="33"/>
        <v>522.5299794</v>
      </c>
      <c r="F307" s="30">
        <f t="shared" si="34"/>
        <v>405.60019380000006</v>
      </c>
      <c r="G307" s="30">
        <f t="shared" si="35"/>
        <v>293.54248259999997</v>
      </c>
      <c r="H307" s="30">
        <f t="shared" si="36"/>
        <v>209.49919919999996</v>
      </c>
      <c r="I307" s="30">
        <f t="shared" si="37"/>
        <v>157.12439939999999</v>
      </c>
      <c r="J307" s="30">
        <f t="shared" si="38"/>
        <v>0</v>
      </c>
      <c r="K307" s="30">
        <f t="shared" si="39"/>
        <v>400</v>
      </c>
      <c r="L307" s="30">
        <f t="shared" si="40"/>
        <v>420</v>
      </c>
      <c r="M307" s="80">
        <f t="shared" si="41"/>
        <v>300</v>
      </c>
      <c r="N307" s="33"/>
      <c r="O307" s="33"/>
      <c r="P307" s="34"/>
      <c r="Q307" s="29">
        <v>1</v>
      </c>
      <c r="R307" s="174">
        <v>1</v>
      </c>
      <c r="S307" s="29">
        <v>1</v>
      </c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</row>
    <row r="308" spans="1:40" ht="12" customHeight="1" x14ac:dyDescent="0.35">
      <c r="A308" s="77" t="s">
        <v>7</v>
      </c>
      <c r="B308" s="6">
        <v>415</v>
      </c>
      <c r="C308" s="6" t="s">
        <v>7</v>
      </c>
      <c r="D308" s="29">
        <v>1</v>
      </c>
      <c r="E308" s="30">
        <f t="shared" si="33"/>
        <v>522.5299794</v>
      </c>
      <c r="F308" s="30">
        <f t="shared" si="34"/>
        <v>405.60019380000006</v>
      </c>
      <c r="G308" s="30">
        <f t="shared" si="35"/>
        <v>293.54248259999997</v>
      </c>
      <c r="H308" s="30">
        <f t="shared" si="36"/>
        <v>209.49919919999996</v>
      </c>
      <c r="I308" s="30">
        <f t="shared" si="37"/>
        <v>157.12439939999999</v>
      </c>
      <c r="J308" s="30">
        <f t="shared" si="38"/>
        <v>0</v>
      </c>
      <c r="K308" s="30">
        <f t="shared" si="39"/>
        <v>400</v>
      </c>
      <c r="L308" s="30">
        <f t="shared" si="40"/>
        <v>420</v>
      </c>
      <c r="M308" s="80">
        <f t="shared" si="41"/>
        <v>300</v>
      </c>
      <c r="N308" s="33"/>
      <c r="O308" s="33"/>
      <c r="P308" s="34"/>
      <c r="Q308" s="29">
        <v>1</v>
      </c>
      <c r="R308" s="174">
        <v>1</v>
      </c>
      <c r="S308" s="29">
        <v>1</v>
      </c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</row>
    <row r="309" spans="1:40" ht="12" customHeight="1" x14ac:dyDescent="0.35">
      <c r="A309" s="77" t="s">
        <v>7</v>
      </c>
      <c r="B309" s="6">
        <v>421</v>
      </c>
      <c r="C309" s="6" t="s">
        <v>7</v>
      </c>
      <c r="D309" s="29">
        <v>1</v>
      </c>
      <c r="E309" s="30">
        <f t="shared" si="33"/>
        <v>522.5299794</v>
      </c>
      <c r="F309" s="30">
        <f t="shared" si="34"/>
        <v>405.60019380000006</v>
      </c>
      <c r="G309" s="30">
        <f t="shared" si="35"/>
        <v>293.54248259999997</v>
      </c>
      <c r="H309" s="30">
        <f t="shared" si="36"/>
        <v>209.49919919999996</v>
      </c>
      <c r="I309" s="30">
        <f t="shared" si="37"/>
        <v>157.12439939999999</v>
      </c>
      <c r="J309" s="30">
        <f t="shared" si="38"/>
        <v>0</v>
      </c>
      <c r="K309" s="30">
        <f t="shared" si="39"/>
        <v>400</v>
      </c>
      <c r="L309" s="30">
        <f t="shared" si="40"/>
        <v>420</v>
      </c>
      <c r="M309" s="80">
        <f t="shared" si="41"/>
        <v>300</v>
      </c>
      <c r="N309" s="33"/>
      <c r="O309" s="33"/>
      <c r="P309" s="34"/>
      <c r="Q309" s="29">
        <v>1</v>
      </c>
      <c r="R309" s="174">
        <v>1</v>
      </c>
      <c r="S309" s="29">
        <v>1</v>
      </c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</row>
    <row r="310" spans="1:40" ht="12" customHeight="1" x14ac:dyDescent="0.35">
      <c r="A310" s="77" t="s">
        <v>7</v>
      </c>
      <c r="B310" s="6">
        <v>422</v>
      </c>
      <c r="C310" s="6" t="s">
        <v>7</v>
      </c>
      <c r="D310" s="29">
        <v>1</v>
      </c>
      <c r="E310" s="30">
        <f t="shared" si="33"/>
        <v>522.5299794</v>
      </c>
      <c r="F310" s="30">
        <f t="shared" si="34"/>
        <v>405.60019380000006</v>
      </c>
      <c r="G310" s="30">
        <f t="shared" si="35"/>
        <v>293.54248259999997</v>
      </c>
      <c r="H310" s="30">
        <f t="shared" si="36"/>
        <v>209.49919919999996</v>
      </c>
      <c r="I310" s="30">
        <f t="shared" si="37"/>
        <v>157.12439939999999</v>
      </c>
      <c r="J310" s="30">
        <f t="shared" si="38"/>
        <v>0</v>
      </c>
      <c r="K310" s="30">
        <f t="shared" si="39"/>
        <v>400</v>
      </c>
      <c r="L310" s="30">
        <f t="shared" si="40"/>
        <v>420</v>
      </c>
      <c r="M310" s="80">
        <f t="shared" si="41"/>
        <v>300</v>
      </c>
      <c r="N310" s="33"/>
      <c r="O310" s="33"/>
      <c r="P310" s="34"/>
      <c r="Q310" s="29">
        <v>1</v>
      </c>
      <c r="R310" s="174">
        <v>1</v>
      </c>
      <c r="S310" s="29">
        <v>1</v>
      </c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</row>
    <row r="311" spans="1:40" ht="12" customHeight="1" x14ac:dyDescent="0.35">
      <c r="A311" s="77" t="s">
        <v>7</v>
      </c>
      <c r="B311" s="6">
        <v>423</v>
      </c>
      <c r="C311" s="6" t="s">
        <v>7</v>
      </c>
      <c r="D311" s="29">
        <v>1</v>
      </c>
      <c r="E311" s="30">
        <f t="shared" si="33"/>
        <v>522.5299794</v>
      </c>
      <c r="F311" s="30">
        <f t="shared" si="34"/>
        <v>405.60019380000006</v>
      </c>
      <c r="G311" s="30">
        <f t="shared" si="35"/>
        <v>293.54248259999997</v>
      </c>
      <c r="H311" s="30">
        <f t="shared" si="36"/>
        <v>209.49919919999996</v>
      </c>
      <c r="I311" s="30">
        <f t="shared" si="37"/>
        <v>157.12439939999999</v>
      </c>
      <c r="J311" s="30">
        <f t="shared" si="38"/>
        <v>0</v>
      </c>
      <c r="K311" s="30">
        <f t="shared" si="39"/>
        <v>400</v>
      </c>
      <c r="L311" s="30">
        <f t="shared" si="40"/>
        <v>420</v>
      </c>
      <c r="M311" s="80">
        <f t="shared" si="41"/>
        <v>300</v>
      </c>
      <c r="N311" s="33"/>
      <c r="O311" s="33"/>
      <c r="P311" s="34"/>
      <c r="Q311" s="29">
        <v>1</v>
      </c>
      <c r="R311" s="174">
        <v>1</v>
      </c>
      <c r="S311" s="29">
        <v>1</v>
      </c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</row>
    <row r="312" spans="1:40" ht="12" customHeight="1" x14ac:dyDescent="0.35">
      <c r="A312" s="77" t="s">
        <v>7</v>
      </c>
      <c r="B312" s="6">
        <v>424</v>
      </c>
      <c r="C312" s="6" t="s">
        <v>7</v>
      </c>
      <c r="D312" s="29">
        <v>1</v>
      </c>
      <c r="E312" s="30">
        <f t="shared" si="33"/>
        <v>522.5299794</v>
      </c>
      <c r="F312" s="30">
        <f t="shared" si="34"/>
        <v>405.60019380000006</v>
      </c>
      <c r="G312" s="30">
        <f t="shared" si="35"/>
        <v>293.54248259999997</v>
      </c>
      <c r="H312" s="30">
        <f t="shared" si="36"/>
        <v>209.49919919999996</v>
      </c>
      <c r="I312" s="30">
        <f t="shared" si="37"/>
        <v>157.12439939999999</v>
      </c>
      <c r="J312" s="30">
        <f t="shared" si="38"/>
        <v>0</v>
      </c>
      <c r="K312" s="30">
        <f t="shared" si="39"/>
        <v>400</v>
      </c>
      <c r="L312" s="30">
        <f t="shared" si="40"/>
        <v>420</v>
      </c>
      <c r="M312" s="80">
        <f t="shared" si="41"/>
        <v>300</v>
      </c>
      <c r="N312" s="33"/>
      <c r="O312" s="33"/>
      <c r="P312" s="34"/>
      <c r="Q312" s="29">
        <v>1</v>
      </c>
      <c r="R312" s="174">
        <v>1</v>
      </c>
      <c r="S312" s="29">
        <v>1</v>
      </c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</row>
    <row r="313" spans="1:40" ht="12" customHeight="1" x14ac:dyDescent="0.35">
      <c r="A313" s="77" t="s">
        <v>8</v>
      </c>
      <c r="B313" s="6">
        <v>426</v>
      </c>
      <c r="C313" s="6" t="s">
        <v>8</v>
      </c>
      <c r="D313" s="29">
        <v>1</v>
      </c>
      <c r="E313" s="30">
        <f t="shared" si="33"/>
        <v>522.5299794</v>
      </c>
      <c r="F313" s="30">
        <f t="shared" si="34"/>
        <v>405.60019380000006</v>
      </c>
      <c r="G313" s="30">
        <f t="shared" si="35"/>
        <v>293.54248259999997</v>
      </c>
      <c r="H313" s="30">
        <f t="shared" si="36"/>
        <v>209.49919919999996</v>
      </c>
      <c r="I313" s="30">
        <f t="shared" si="37"/>
        <v>157.12439939999999</v>
      </c>
      <c r="J313" s="30">
        <f t="shared" si="38"/>
        <v>0</v>
      </c>
      <c r="K313" s="30">
        <f t="shared" si="39"/>
        <v>400</v>
      </c>
      <c r="L313" s="30">
        <f t="shared" si="40"/>
        <v>420</v>
      </c>
      <c r="M313" s="80">
        <f t="shared" si="41"/>
        <v>300</v>
      </c>
      <c r="N313" s="33"/>
      <c r="O313" s="33"/>
      <c r="P313" s="34"/>
      <c r="Q313" s="29">
        <v>1</v>
      </c>
      <c r="R313" s="174">
        <v>1</v>
      </c>
      <c r="S313" s="29">
        <v>1</v>
      </c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</row>
    <row r="314" spans="1:40" ht="12" customHeight="1" x14ac:dyDescent="0.35">
      <c r="A314" s="77" t="s">
        <v>7</v>
      </c>
      <c r="B314" s="6">
        <v>440</v>
      </c>
      <c r="C314" s="6" t="s">
        <v>7</v>
      </c>
      <c r="D314" s="29">
        <v>1</v>
      </c>
      <c r="E314" s="30">
        <f t="shared" si="33"/>
        <v>522.5299794</v>
      </c>
      <c r="F314" s="30">
        <f t="shared" si="34"/>
        <v>405.60019380000006</v>
      </c>
      <c r="G314" s="30">
        <f t="shared" si="35"/>
        <v>293.54248259999997</v>
      </c>
      <c r="H314" s="30">
        <f t="shared" si="36"/>
        <v>209.49919919999996</v>
      </c>
      <c r="I314" s="30">
        <f t="shared" si="37"/>
        <v>157.12439939999999</v>
      </c>
      <c r="J314" s="30">
        <f t="shared" si="38"/>
        <v>0</v>
      </c>
      <c r="K314" s="30">
        <f t="shared" si="39"/>
        <v>400</v>
      </c>
      <c r="L314" s="30">
        <f t="shared" si="40"/>
        <v>420</v>
      </c>
      <c r="M314" s="80">
        <f t="shared" si="41"/>
        <v>300</v>
      </c>
      <c r="N314" s="33"/>
      <c r="O314" s="33"/>
      <c r="P314" s="34"/>
      <c r="Q314" s="29">
        <v>1</v>
      </c>
      <c r="R314" s="174">
        <v>1</v>
      </c>
      <c r="S314" s="29">
        <v>1</v>
      </c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</row>
    <row r="315" spans="1:40" ht="12" customHeight="1" x14ac:dyDescent="0.35">
      <c r="A315" s="77" t="s">
        <v>7</v>
      </c>
      <c r="B315" s="6">
        <v>441</v>
      </c>
      <c r="C315" s="6" t="s">
        <v>7</v>
      </c>
      <c r="D315" s="29">
        <v>1</v>
      </c>
      <c r="E315" s="30">
        <f t="shared" si="33"/>
        <v>522.5299794</v>
      </c>
      <c r="F315" s="30">
        <f t="shared" si="34"/>
        <v>405.60019380000006</v>
      </c>
      <c r="G315" s="30">
        <f t="shared" si="35"/>
        <v>293.54248259999997</v>
      </c>
      <c r="H315" s="30">
        <f t="shared" si="36"/>
        <v>209.49919919999996</v>
      </c>
      <c r="I315" s="30">
        <f t="shared" si="37"/>
        <v>157.12439939999999</v>
      </c>
      <c r="J315" s="30">
        <f t="shared" si="38"/>
        <v>0</v>
      </c>
      <c r="K315" s="30">
        <f t="shared" si="39"/>
        <v>400</v>
      </c>
      <c r="L315" s="30">
        <f t="shared" si="40"/>
        <v>420</v>
      </c>
      <c r="M315" s="80">
        <f t="shared" si="41"/>
        <v>300</v>
      </c>
      <c r="N315" s="33"/>
      <c r="O315" s="33"/>
      <c r="P315" s="34"/>
      <c r="Q315" s="29">
        <v>1</v>
      </c>
      <c r="R315" s="174">
        <v>1</v>
      </c>
      <c r="S315" s="29">
        <v>1</v>
      </c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</row>
    <row r="316" spans="1:40" ht="12" customHeight="1" x14ac:dyDescent="0.35">
      <c r="A316" s="77" t="s">
        <v>7</v>
      </c>
      <c r="B316" s="6">
        <v>442</v>
      </c>
      <c r="C316" s="6" t="s">
        <v>7</v>
      </c>
      <c r="D316" s="29">
        <v>1</v>
      </c>
      <c r="E316" s="30">
        <f t="shared" si="33"/>
        <v>522.5299794</v>
      </c>
      <c r="F316" s="30">
        <f t="shared" si="34"/>
        <v>405.60019380000006</v>
      </c>
      <c r="G316" s="30">
        <f t="shared" si="35"/>
        <v>293.54248259999997</v>
      </c>
      <c r="H316" s="30">
        <f t="shared" si="36"/>
        <v>209.49919919999996</v>
      </c>
      <c r="I316" s="30">
        <f t="shared" si="37"/>
        <v>157.12439939999999</v>
      </c>
      <c r="J316" s="30">
        <f t="shared" si="38"/>
        <v>0</v>
      </c>
      <c r="K316" s="30">
        <f t="shared" si="39"/>
        <v>400</v>
      </c>
      <c r="L316" s="30">
        <f t="shared" si="40"/>
        <v>420</v>
      </c>
      <c r="M316" s="80">
        <f t="shared" si="41"/>
        <v>300</v>
      </c>
      <c r="N316" s="33"/>
      <c r="O316" s="33"/>
      <c r="P316" s="34"/>
      <c r="Q316" s="29">
        <v>1</v>
      </c>
      <c r="R316" s="174">
        <v>1</v>
      </c>
      <c r="S316" s="29">
        <v>1</v>
      </c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</row>
    <row r="317" spans="1:40" ht="12" customHeight="1" x14ac:dyDescent="0.35">
      <c r="A317" s="77" t="s">
        <v>7</v>
      </c>
      <c r="B317" s="6">
        <v>445</v>
      </c>
      <c r="C317" s="6" t="s">
        <v>7</v>
      </c>
      <c r="D317" s="29">
        <v>1</v>
      </c>
      <c r="E317" s="30">
        <f t="shared" si="33"/>
        <v>522.5299794</v>
      </c>
      <c r="F317" s="30">
        <f t="shared" si="34"/>
        <v>405.60019380000006</v>
      </c>
      <c r="G317" s="30">
        <f t="shared" si="35"/>
        <v>293.54248259999997</v>
      </c>
      <c r="H317" s="30">
        <f t="shared" si="36"/>
        <v>209.49919919999996</v>
      </c>
      <c r="I317" s="30">
        <f t="shared" si="37"/>
        <v>157.12439939999999</v>
      </c>
      <c r="J317" s="30">
        <f t="shared" si="38"/>
        <v>0</v>
      </c>
      <c r="K317" s="30">
        <f t="shared" si="39"/>
        <v>400</v>
      </c>
      <c r="L317" s="30">
        <f t="shared" si="40"/>
        <v>420</v>
      </c>
      <c r="M317" s="80">
        <f t="shared" si="41"/>
        <v>300</v>
      </c>
      <c r="N317" s="33"/>
      <c r="O317" s="33"/>
      <c r="P317" s="34"/>
      <c r="Q317" s="29">
        <v>1</v>
      </c>
      <c r="R317" s="174">
        <v>1</v>
      </c>
      <c r="S317" s="29">
        <v>1</v>
      </c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</row>
    <row r="318" spans="1:40" ht="12" customHeight="1" x14ac:dyDescent="0.35">
      <c r="A318" s="77" t="s">
        <v>7</v>
      </c>
      <c r="B318" s="6">
        <v>450</v>
      </c>
      <c r="C318" s="6" t="s">
        <v>7</v>
      </c>
      <c r="D318" s="29">
        <v>1</v>
      </c>
      <c r="E318" s="30">
        <f t="shared" ref="E318:E381" si="42">IF(D318=1,$E$6,IF(D318=2,$E$7,IF(D318=3,$E$8,IF(D318=4,$E$9,IF(D318=5,$E$10,IF(D318=6,$E$11,IF(D318=7,$E$12,IF(D318=8,$E$13,IF(D318=9,$E$14,IF(D318=10,$E$15,IF(D318=11,$E$16,IF(D318=12,$E$17,IF(D318=13,$E$18,IF(D318=14,$E$19,IF(D318=15,$E$20,IF(D318=16,$E$21,IF(D318=17,$E$22,IF(D318=18,$E$23,IF(D318=19,$E$24,IF(D318=20,$E$25,IF(D318=21,$E$26,IF(D318=22,$E$27,IF(D318=23,$E$28,IF(D318=24,$E$29,IF(D318=25,$E$30,IF(D318=26,$E$31,IF(D318=27,$E$32,IF(D318=28,$E$33,IF(D318=29,$E$34)))))))))))))))))))))))))))))</f>
        <v>522.5299794</v>
      </c>
      <c r="F318" s="30">
        <f t="shared" ref="F318:F381" si="43">IF(D318=1,$F$6,IF(D318=2,$F$7,IF(D318=3,$F$8,IF(D318=4,$F$9,IF(D318=5,$F$10,IF(D318=6,$F$11,IF(D318=7,$F$12,IF(D318=8,$F$13,IF(D318=9,$F$14,IF(D318=10,$F$15,IF(D318=11,$F$16,IF(D318=12,$F$17,IF(D318=13,$F$18,IF(D318=14,$F$19,IF(D318=15,$F$20,IF(D318=16,$F$21,IF(D318=17,$F$22,IF(D318=18,$F$23,IF(D318=19,$F$24,IF(D318=20,$F$25,IF(D318=21,$F$26,IF(D318=22,$F$27,IF(D318=23,$F$28,IF(D318=24,$F$29,IF(D318=25,$F$30,IF(D318=26,$F$31,IF(D318=27,$F$32,IF(D318=28,$E$33,IF(D318=29,$E$34)))))))))))))))))))))))))))))</f>
        <v>405.60019380000006</v>
      </c>
      <c r="G318" s="30">
        <f t="shared" ref="G318:G381" si="44">IF(D318=1,$G$6,IF(D318=2,$G$7,IF(D318=3,$G$8,IF(D318=4,$G$9,IF(D318=5,$G$10,IF(D318=6,$G$11,IF(D318=7,$G$12,IF(D318=8,$G$13,IF(D318=9,$G$14,IF(D318=10,$G$15,IF(D318=11,$G$16,IF(D318=12,$G$17,IF(D318=13,$G$18,IF(D318=14,$G$19,IF(D318=15,$G$20,IF(D318=16,$G$21,IF(D318=17,$G$22,IF(D318=18,$G$23,IF(D318=19,$G$24,IF(D318=20,$G$25,IF(D318=21,$G$26,IF(D318=22,$G$27,IF(D318=23,$G$28,IF(D318=24,$G$29,IF(D318=25,$G$30,IF(D318=26,$G$31,IF(D318=27,$G$32,IF(D318=28,$E$33,IF(D318=29,$E$34)))))))))))))))))))))))))))))</f>
        <v>293.54248259999997</v>
      </c>
      <c r="H318" s="30">
        <f t="shared" ref="H318:H381" si="45">IF(D318=1,$H$6,IF(D318=2,$H$7,IF(D318=3,$H$8,IF(D318=4,$H$9,IF(D318=5,$H$10,IF(D318=6,$H$11,IF(D318=7,$H$12,IF(D318=8,$H$13,IF(D318=9,$H$14,IF(D318=10,$H$15,IF(D318=11,$H$16,IF(D318=12,$H$17,IF(D318=13,$H$18,IF(D318=14,$H$19,IF(D318=15,$H$20,IF(D318=16,$H$21,IF(D318=17,$H$22,IF(D318=18,$H$23,IF(D318=19,$H$24,IF(D318=20,$H$25,IF(D318=21,$H$26,IF(D318=22,$H$27,IF(D318=23,$H$28,IF(D318=24,$H$29,IF(D318=25,$H$30,IF(D318=26,$H$31,IF(D318=27,$H$32,IF(D318=28,$E$33,IF(D318=29,$E$34)))))))))))))))))))))))))))))</f>
        <v>209.49919919999996</v>
      </c>
      <c r="I318" s="30">
        <f t="shared" ref="I318:I381" si="46">IF(D318=1,$I$6,IF(D318=2,$I$7,IF(D318=3,$I$8,IF(D318=4,$I$9,IF(D318=5,$I$10,IF(D318=6,$I$11,IF(D318=7,$I$12,IF(D318=8,$I$13,IF(D318=9,$I$14,IF(D318=10,$I$15,IF(D318=11,$I$16,IF(D318=12,$I$17,IF(D318=13,$I$18,IF(D318=14,$I$19,IF(D318=15,$I$20,IF(D318=16,$I$21,IF(D318=17,$I$22,IF(D318=18,$I$23,IF(D318=19,$I$24,IF(D318=20,$I$25,IF(D318=21,$I$26,IF(D318=22,$I$27,IF(D318=23,$I$28,IF(D318=24,$I$29,IF(D318=25,$I$30,IF(D318=26,$I$31,IF(D318=27,$I$32,IF(D318=28,$E$33,IF(D318=29,$E$34)))))))))))))))))))))))))))))</f>
        <v>157.12439939999999</v>
      </c>
      <c r="J318" s="30">
        <f t="shared" ref="J318:J381" si="47">IF(D318=1,$J$6,IF(D318=2,$J$7,IF(D318=3,$J$8,IF(D318=4,$J$9,IF(D318=5,$J$10,IF(D318=6,$J$11,IF(D318=7,$J$12,IF(D318=8,$J$13,IF(D318=9,$J$14,IF(D318=10,$J$15,IF(D318=11,$J$16,IF(D318=12,$J$17,IF(D318=13,$J$18,IF(D318=14,$J$19,IF(D318=15,$J$20,IF(D318=16,$J$21,IF(D318=17,$J$22,IF(D318=18,$J$23,IF(D318=19,$J$24,IF(D318=20,$J$25,IF(D318=21,$J$26,IF(D318=22,$J$27,IF(D318=23,$J$28,IF(D318=24,$J$29,IF(D318=25,$J$30,IF(D318=26,$J$31,IF(D318=27,$J$32,IF(D318=28,$E$33,IF(D318=29,$E$34)))))))))))))))))))))))))))))</f>
        <v>0</v>
      </c>
      <c r="K318" s="30">
        <f t="shared" ref="K318:K381" si="48">IF(D318=1,$K$6,IF(D318=2,$K$7,IF(D318=3,$K$8,IF(D318=4,$K$9,IF(D318=5,$K$10,IF(D318=6,$K$11,IF(D318=7,$K$12,IF(D318=8,$K$13,IF(D318=9,$K$14,IF(D318=10,$K$15,IF(D318=11,$K$16,IF(D318=12,$K$17,IF(D318=13,$K$18,IF(D318=14,$K$19,IF(D318=15,$K$20,IF(D318=16,$K$21,IF(D318=17,$K$22,IF(D318=18,$K$23,IF(D318=19,$K$24,IF(D318=20,$K$25,IF(D318=21,$K$26,IF(D318=22,$K$27,IF(D318=23,$K$28,IF(D318=24,$K$29,IF(D318=25,$K$30,IF(D318=26,$K$31,IF(D318=27,$K$32,IF(D318=28,$E$33,IF(D318=29,$E$34)))))))))))))))))))))))))))))</f>
        <v>400</v>
      </c>
      <c r="L318" s="30">
        <f t="shared" ref="L318:L381" si="49">IF(D318=1,$L$6,IF(D318=2,$L$7,IF(D318=3,$L$8,IF(D318=4,$L$9,IF(D318=5,$L$10,IF(D318=6,$L$11,IF(D318=7,$L$12,IF(D318=8,$L$13,IF(D318=9,$L$14,IF(D318=10,$L$15,IF(D318=11,$L$16,IF(D318=12,$L$17,IF(D318=13,$L$18,IF(D318=14,$L$19,IF(D318=15,$L$21,IF(D318=16,$L$20,IF(D318=17,$L$22,IF(D318=18,$L$23,IF(D318=19,$L$24,IF(D318=20,$L$25,IF(D318=21,$L$26,IF(D318=22,$L$27,IF(D318=23,$L$28,IF(D318=24,$L$29,IF(D318=25,$L$30,IF(D318=26,$L$31,IF(D318=27,$L$32,IF(D318=28,$E$33,IF(D318=29,$E$34)))))))))))))))))))))))))))))</f>
        <v>420</v>
      </c>
      <c r="M318" s="80">
        <f t="shared" ref="M318:M381" si="50">IF(D318=1,$M$6,IF(D318=2,$M$7,IF(D318=3,$M$8,IF(D318=4,$M$9,IF(D318=5,$M$10,IF(D318=6,$M$11,IF(D318=7,$M$12,IF(D318=8,$M$13,IF(D318=9,$M$14,IF(D318=10,$M$15,IF(D318=11,$M$16,IF(D318=12,$M$17,IF(D318=13,$M$18,IF(D318=14,$M$19,IF(D318=15,$M$20,IF(D318=16,$M$21,IF(D318=17,$M$22,IF(D318=18,$M$23,IF(D318=19,$M$24,IF(D318=20,$M$25))))))))))))))))))))</f>
        <v>300</v>
      </c>
      <c r="N318" s="33"/>
      <c r="O318" s="33"/>
      <c r="P318" s="34"/>
      <c r="Q318" s="29">
        <v>1</v>
      </c>
      <c r="R318" s="174">
        <v>1</v>
      </c>
      <c r="S318" s="29">
        <v>1</v>
      </c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</row>
    <row r="319" spans="1:40" ht="12" customHeight="1" x14ac:dyDescent="0.35">
      <c r="A319" s="77" t="s">
        <v>7</v>
      </c>
      <c r="B319" s="6">
        <v>451</v>
      </c>
      <c r="C319" s="6" t="s">
        <v>7</v>
      </c>
      <c r="D319" s="29">
        <v>1</v>
      </c>
      <c r="E319" s="30">
        <f t="shared" si="42"/>
        <v>522.5299794</v>
      </c>
      <c r="F319" s="30">
        <f t="shared" si="43"/>
        <v>405.60019380000006</v>
      </c>
      <c r="G319" s="30">
        <f t="shared" si="44"/>
        <v>293.54248259999997</v>
      </c>
      <c r="H319" s="30">
        <f t="shared" si="45"/>
        <v>209.49919919999996</v>
      </c>
      <c r="I319" s="30">
        <f t="shared" si="46"/>
        <v>157.12439939999999</v>
      </c>
      <c r="J319" s="30">
        <f t="shared" si="47"/>
        <v>0</v>
      </c>
      <c r="K319" s="30">
        <f t="shared" si="48"/>
        <v>400</v>
      </c>
      <c r="L319" s="30">
        <f t="shared" si="49"/>
        <v>420</v>
      </c>
      <c r="M319" s="80">
        <f t="shared" si="50"/>
        <v>300</v>
      </c>
      <c r="N319" s="33"/>
      <c r="O319" s="33"/>
      <c r="P319" s="34"/>
      <c r="Q319" s="29">
        <v>1</v>
      </c>
      <c r="R319" s="174">
        <v>1</v>
      </c>
      <c r="S319" s="29">
        <v>1</v>
      </c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</row>
    <row r="320" spans="1:40" ht="12" customHeight="1" x14ac:dyDescent="0.35">
      <c r="A320" s="77" t="s">
        <v>7</v>
      </c>
      <c r="B320" s="6">
        <v>452</v>
      </c>
      <c r="C320" s="6" t="s">
        <v>7</v>
      </c>
      <c r="D320" s="29">
        <v>1</v>
      </c>
      <c r="E320" s="30">
        <f t="shared" si="42"/>
        <v>522.5299794</v>
      </c>
      <c r="F320" s="30">
        <f t="shared" si="43"/>
        <v>405.60019380000006</v>
      </c>
      <c r="G320" s="30">
        <f t="shared" si="44"/>
        <v>293.54248259999997</v>
      </c>
      <c r="H320" s="30">
        <f t="shared" si="45"/>
        <v>209.49919919999996</v>
      </c>
      <c r="I320" s="30">
        <f t="shared" si="46"/>
        <v>157.12439939999999</v>
      </c>
      <c r="J320" s="30">
        <f t="shared" si="47"/>
        <v>0</v>
      </c>
      <c r="K320" s="30">
        <f t="shared" si="48"/>
        <v>400</v>
      </c>
      <c r="L320" s="30">
        <f t="shared" si="49"/>
        <v>420</v>
      </c>
      <c r="M320" s="80">
        <f t="shared" si="50"/>
        <v>300</v>
      </c>
      <c r="N320" s="33"/>
      <c r="O320" s="33"/>
      <c r="P320" s="34"/>
      <c r="Q320" s="29">
        <v>1</v>
      </c>
      <c r="R320" s="174">
        <v>1</v>
      </c>
      <c r="S320" s="29">
        <v>1</v>
      </c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</row>
    <row r="321" spans="1:40" ht="12" customHeight="1" x14ac:dyDescent="0.35">
      <c r="A321" s="77" t="s">
        <v>7</v>
      </c>
      <c r="B321" s="6">
        <v>454</v>
      </c>
      <c r="C321" s="6" t="s">
        <v>7</v>
      </c>
      <c r="D321" s="29">
        <v>1</v>
      </c>
      <c r="E321" s="30">
        <f t="shared" si="42"/>
        <v>522.5299794</v>
      </c>
      <c r="F321" s="30">
        <f t="shared" si="43"/>
        <v>405.60019380000006</v>
      </c>
      <c r="G321" s="30">
        <f t="shared" si="44"/>
        <v>293.54248259999997</v>
      </c>
      <c r="H321" s="30">
        <f t="shared" si="45"/>
        <v>209.49919919999996</v>
      </c>
      <c r="I321" s="30">
        <f t="shared" si="46"/>
        <v>157.12439939999999</v>
      </c>
      <c r="J321" s="30">
        <f t="shared" si="47"/>
        <v>0</v>
      </c>
      <c r="K321" s="30">
        <f t="shared" si="48"/>
        <v>400</v>
      </c>
      <c r="L321" s="30">
        <f t="shared" si="49"/>
        <v>420</v>
      </c>
      <c r="M321" s="80">
        <f t="shared" si="50"/>
        <v>300</v>
      </c>
      <c r="N321" s="33"/>
      <c r="O321" s="33"/>
      <c r="P321" s="34"/>
      <c r="Q321" s="29">
        <v>1</v>
      </c>
      <c r="R321" s="174">
        <v>1</v>
      </c>
      <c r="S321" s="29">
        <v>1</v>
      </c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</row>
    <row r="322" spans="1:40" ht="12" customHeight="1" x14ac:dyDescent="0.35">
      <c r="A322" s="77" t="s">
        <v>7</v>
      </c>
      <c r="B322" s="6">
        <v>455</v>
      </c>
      <c r="C322" s="6" t="s">
        <v>7</v>
      </c>
      <c r="D322" s="29">
        <v>1</v>
      </c>
      <c r="E322" s="30">
        <f t="shared" si="42"/>
        <v>522.5299794</v>
      </c>
      <c r="F322" s="30">
        <f t="shared" si="43"/>
        <v>405.60019380000006</v>
      </c>
      <c r="G322" s="30">
        <f t="shared" si="44"/>
        <v>293.54248259999997</v>
      </c>
      <c r="H322" s="30">
        <f t="shared" si="45"/>
        <v>209.49919919999996</v>
      </c>
      <c r="I322" s="30">
        <f t="shared" si="46"/>
        <v>157.12439939999999</v>
      </c>
      <c r="J322" s="30">
        <f t="shared" si="47"/>
        <v>0</v>
      </c>
      <c r="K322" s="30">
        <f t="shared" si="48"/>
        <v>400</v>
      </c>
      <c r="L322" s="30">
        <f t="shared" si="49"/>
        <v>420</v>
      </c>
      <c r="M322" s="80">
        <f t="shared" si="50"/>
        <v>300</v>
      </c>
      <c r="N322" s="33"/>
      <c r="O322" s="33"/>
      <c r="P322" s="34"/>
      <c r="Q322" s="29">
        <v>1</v>
      </c>
      <c r="R322" s="174">
        <v>1</v>
      </c>
      <c r="S322" s="29">
        <v>1</v>
      </c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</row>
    <row r="323" spans="1:40" ht="12" customHeight="1" thickBot="1" x14ac:dyDescent="0.4">
      <c r="A323" s="77" t="s">
        <v>7</v>
      </c>
      <c r="B323" s="6">
        <v>456</v>
      </c>
      <c r="C323" s="6" t="s">
        <v>7</v>
      </c>
      <c r="D323" s="29">
        <v>1</v>
      </c>
      <c r="E323" s="30">
        <f t="shared" si="42"/>
        <v>522.5299794</v>
      </c>
      <c r="F323" s="30">
        <f t="shared" si="43"/>
        <v>405.60019380000006</v>
      </c>
      <c r="G323" s="30">
        <f t="shared" si="44"/>
        <v>293.54248259999997</v>
      </c>
      <c r="H323" s="30">
        <f t="shared" si="45"/>
        <v>209.49919919999996</v>
      </c>
      <c r="I323" s="30">
        <f t="shared" si="46"/>
        <v>157.12439939999999</v>
      </c>
      <c r="J323" s="30">
        <f t="shared" si="47"/>
        <v>0</v>
      </c>
      <c r="K323" s="30">
        <f t="shared" si="48"/>
        <v>400</v>
      </c>
      <c r="L323" s="30">
        <f t="shared" si="49"/>
        <v>420</v>
      </c>
      <c r="M323" s="80">
        <f t="shared" si="50"/>
        <v>300</v>
      </c>
      <c r="N323" s="35"/>
      <c r="O323" s="35"/>
      <c r="P323" s="36"/>
      <c r="Q323" s="29">
        <v>1</v>
      </c>
      <c r="R323" s="174">
        <v>1</v>
      </c>
      <c r="S323" s="29">
        <v>1</v>
      </c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</row>
    <row r="324" spans="1:40" ht="12" customHeight="1" x14ac:dyDescent="0.35">
      <c r="A324" s="77" t="s">
        <v>7</v>
      </c>
      <c r="B324" s="6">
        <v>457</v>
      </c>
      <c r="C324" s="6" t="s">
        <v>7</v>
      </c>
      <c r="D324" s="29">
        <v>1</v>
      </c>
      <c r="E324" s="30">
        <f t="shared" si="42"/>
        <v>522.5299794</v>
      </c>
      <c r="F324" s="30">
        <f t="shared" si="43"/>
        <v>405.60019380000006</v>
      </c>
      <c r="G324" s="30">
        <f t="shared" si="44"/>
        <v>293.54248259999997</v>
      </c>
      <c r="H324" s="30">
        <f t="shared" si="45"/>
        <v>209.49919919999996</v>
      </c>
      <c r="I324" s="30">
        <f t="shared" si="46"/>
        <v>157.12439939999999</v>
      </c>
      <c r="J324" s="30">
        <f t="shared" si="47"/>
        <v>0</v>
      </c>
      <c r="K324" s="30">
        <f t="shared" si="48"/>
        <v>400</v>
      </c>
      <c r="L324" s="30">
        <f t="shared" si="49"/>
        <v>420</v>
      </c>
      <c r="M324" s="80">
        <f t="shared" si="50"/>
        <v>300</v>
      </c>
      <c r="N324" s="31"/>
      <c r="O324" s="31"/>
      <c r="P324" s="31"/>
      <c r="Q324" s="29">
        <v>1</v>
      </c>
      <c r="R324" s="174">
        <v>1</v>
      </c>
      <c r="S324" s="29">
        <v>1</v>
      </c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</row>
    <row r="325" spans="1:40" ht="12" customHeight="1" x14ac:dyDescent="0.35">
      <c r="A325" s="77" t="s">
        <v>7</v>
      </c>
      <c r="B325" s="6">
        <v>458</v>
      </c>
      <c r="C325" s="6" t="s">
        <v>7</v>
      </c>
      <c r="D325" s="29">
        <v>1</v>
      </c>
      <c r="E325" s="30">
        <f t="shared" si="42"/>
        <v>522.5299794</v>
      </c>
      <c r="F325" s="30">
        <f t="shared" si="43"/>
        <v>405.60019380000006</v>
      </c>
      <c r="G325" s="30">
        <f t="shared" si="44"/>
        <v>293.54248259999997</v>
      </c>
      <c r="H325" s="30">
        <f t="shared" si="45"/>
        <v>209.49919919999996</v>
      </c>
      <c r="I325" s="30">
        <f t="shared" si="46"/>
        <v>157.12439939999999</v>
      </c>
      <c r="J325" s="30">
        <f t="shared" si="47"/>
        <v>0</v>
      </c>
      <c r="K325" s="30">
        <f t="shared" si="48"/>
        <v>400</v>
      </c>
      <c r="L325" s="30">
        <f t="shared" si="49"/>
        <v>420</v>
      </c>
      <c r="M325" s="80">
        <f t="shared" si="50"/>
        <v>300</v>
      </c>
      <c r="N325" s="33"/>
      <c r="O325" s="33"/>
      <c r="P325" s="33"/>
      <c r="Q325" s="29">
        <v>1</v>
      </c>
      <c r="R325" s="174">
        <v>1</v>
      </c>
      <c r="S325" s="29">
        <v>1</v>
      </c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</row>
    <row r="326" spans="1:40" ht="12" customHeight="1" x14ac:dyDescent="0.35">
      <c r="A326" s="77" t="s">
        <v>7</v>
      </c>
      <c r="B326" s="6">
        <v>459</v>
      </c>
      <c r="C326" s="6" t="s">
        <v>7</v>
      </c>
      <c r="D326" s="29">
        <v>1</v>
      </c>
      <c r="E326" s="30">
        <f t="shared" si="42"/>
        <v>522.5299794</v>
      </c>
      <c r="F326" s="30">
        <f t="shared" si="43"/>
        <v>405.60019380000006</v>
      </c>
      <c r="G326" s="30">
        <f t="shared" si="44"/>
        <v>293.54248259999997</v>
      </c>
      <c r="H326" s="30">
        <f t="shared" si="45"/>
        <v>209.49919919999996</v>
      </c>
      <c r="I326" s="30">
        <f t="shared" si="46"/>
        <v>157.12439939999999</v>
      </c>
      <c r="J326" s="30">
        <f t="shared" si="47"/>
        <v>0</v>
      </c>
      <c r="K326" s="30">
        <f t="shared" si="48"/>
        <v>400</v>
      </c>
      <c r="L326" s="30">
        <f t="shared" si="49"/>
        <v>420</v>
      </c>
      <c r="M326" s="80">
        <f t="shared" si="50"/>
        <v>300</v>
      </c>
      <c r="N326" s="33"/>
      <c r="O326" s="33"/>
      <c r="P326" s="33"/>
      <c r="Q326" s="29">
        <v>1</v>
      </c>
      <c r="R326" s="174">
        <v>1</v>
      </c>
      <c r="S326" s="29">
        <v>1</v>
      </c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</row>
    <row r="327" spans="1:40" ht="12" customHeight="1" x14ac:dyDescent="0.35">
      <c r="A327" s="77" t="s">
        <v>7</v>
      </c>
      <c r="B327" s="6">
        <v>460</v>
      </c>
      <c r="C327" s="6" t="s">
        <v>7</v>
      </c>
      <c r="D327" s="29">
        <v>1</v>
      </c>
      <c r="E327" s="30">
        <f t="shared" si="42"/>
        <v>522.5299794</v>
      </c>
      <c r="F327" s="30">
        <f t="shared" si="43"/>
        <v>405.60019380000006</v>
      </c>
      <c r="G327" s="30">
        <f t="shared" si="44"/>
        <v>293.54248259999997</v>
      </c>
      <c r="H327" s="30">
        <f t="shared" si="45"/>
        <v>209.49919919999996</v>
      </c>
      <c r="I327" s="30">
        <f t="shared" si="46"/>
        <v>157.12439939999999</v>
      </c>
      <c r="J327" s="30">
        <f t="shared" si="47"/>
        <v>0</v>
      </c>
      <c r="K327" s="30">
        <f t="shared" si="48"/>
        <v>400</v>
      </c>
      <c r="L327" s="30">
        <f t="shared" si="49"/>
        <v>420</v>
      </c>
      <c r="M327" s="80">
        <f t="shared" si="50"/>
        <v>300</v>
      </c>
      <c r="N327" s="33"/>
      <c r="O327" s="33"/>
      <c r="P327" s="33"/>
      <c r="Q327" s="29">
        <v>1</v>
      </c>
      <c r="R327" s="174">
        <v>1</v>
      </c>
      <c r="S327" s="29">
        <v>1</v>
      </c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</row>
    <row r="328" spans="1:40" ht="12" customHeight="1" x14ac:dyDescent="0.35">
      <c r="A328" s="77" t="s">
        <v>7</v>
      </c>
      <c r="B328" s="6">
        <v>461</v>
      </c>
      <c r="C328" s="6" t="s">
        <v>7</v>
      </c>
      <c r="D328" s="29">
        <v>1</v>
      </c>
      <c r="E328" s="30">
        <f t="shared" si="42"/>
        <v>522.5299794</v>
      </c>
      <c r="F328" s="30">
        <f t="shared" si="43"/>
        <v>405.60019380000006</v>
      </c>
      <c r="G328" s="30">
        <f t="shared" si="44"/>
        <v>293.54248259999997</v>
      </c>
      <c r="H328" s="30">
        <f t="shared" si="45"/>
        <v>209.49919919999996</v>
      </c>
      <c r="I328" s="30">
        <f t="shared" si="46"/>
        <v>157.12439939999999</v>
      </c>
      <c r="J328" s="30">
        <f t="shared" si="47"/>
        <v>0</v>
      </c>
      <c r="K328" s="30">
        <f t="shared" si="48"/>
        <v>400</v>
      </c>
      <c r="L328" s="30">
        <f t="shared" si="49"/>
        <v>420</v>
      </c>
      <c r="M328" s="80">
        <f t="shared" si="50"/>
        <v>300</v>
      </c>
      <c r="N328" s="33"/>
      <c r="O328" s="33"/>
      <c r="P328" s="33"/>
      <c r="Q328" s="29">
        <v>1</v>
      </c>
      <c r="R328" s="174">
        <v>1</v>
      </c>
      <c r="S328" s="29">
        <v>1</v>
      </c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</row>
    <row r="329" spans="1:40" ht="12" customHeight="1" x14ac:dyDescent="0.35">
      <c r="A329" s="77" t="s">
        <v>7</v>
      </c>
      <c r="B329" s="6">
        <v>462</v>
      </c>
      <c r="C329" s="6" t="s">
        <v>7</v>
      </c>
      <c r="D329" s="29">
        <v>1</v>
      </c>
      <c r="E329" s="30">
        <f t="shared" si="42"/>
        <v>522.5299794</v>
      </c>
      <c r="F329" s="30">
        <f t="shared" si="43"/>
        <v>405.60019380000006</v>
      </c>
      <c r="G329" s="30">
        <f t="shared" si="44"/>
        <v>293.54248259999997</v>
      </c>
      <c r="H329" s="30">
        <f t="shared" si="45"/>
        <v>209.49919919999996</v>
      </c>
      <c r="I329" s="30">
        <f t="shared" si="46"/>
        <v>157.12439939999999</v>
      </c>
      <c r="J329" s="30">
        <f t="shared" si="47"/>
        <v>0</v>
      </c>
      <c r="K329" s="30">
        <f t="shared" si="48"/>
        <v>400</v>
      </c>
      <c r="L329" s="30">
        <f t="shared" si="49"/>
        <v>420</v>
      </c>
      <c r="M329" s="80">
        <f t="shared" si="50"/>
        <v>300</v>
      </c>
      <c r="N329" s="33"/>
      <c r="O329" s="33"/>
      <c r="P329" s="33"/>
      <c r="Q329" s="29">
        <v>1</v>
      </c>
      <c r="R329" s="174">
        <v>1</v>
      </c>
      <c r="S329" s="29">
        <v>1</v>
      </c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</row>
    <row r="330" spans="1:40" ht="12" customHeight="1" x14ac:dyDescent="0.35">
      <c r="A330" s="77" t="s">
        <v>7</v>
      </c>
      <c r="B330" s="6">
        <v>463</v>
      </c>
      <c r="C330" s="6" t="s">
        <v>7</v>
      </c>
      <c r="D330" s="29">
        <v>1</v>
      </c>
      <c r="E330" s="30">
        <f t="shared" si="42"/>
        <v>522.5299794</v>
      </c>
      <c r="F330" s="30">
        <f t="shared" si="43"/>
        <v>405.60019380000006</v>
      </c>
      <c r="G330" s="30">
        <f t="shared" si="44"/>
        <v>293.54248259999997</v>
      </c>
      <c r="H330" s="30">
        <f t="shared" si="45"/>
        <v>209.49919919999996</v>
      </c>
      <c r="I330" s="30">
        <f t="shared" si="46"/>
        <v>157.12439939999999</v>
      </c>
      <c r="J330" s="30">
        <f t="shared" si="47"/>
        <v>0</v>
      </c>
      <c r="K330" s="30">
        <f t="shared" si="48"/>
        <v>400</v>
      </c>
      <c r="L330" s="30">
        <f t="shared" si="49"/>
        <v>420</v>
      </c>
      <c r="M330" s="80">
        <f t="shared" si="50"/>
        <v>300</v>
      </c>
      <c r="N330" s="33"/>
      <c r="O330" s="33"/>
      <c r="P330" s="33"/>
      <c r="Q330" s="29">
        <v>1</v>
      </c>
      <c r="R330" s="174">
        <v>1</v>
      </c>
      <c r="S330" s="29">
        <v>1</v>
      </c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</row>
    <row r="331" spans="1:40" ht="12" customHeight="1" x14ac:dyDescent="0.35">
      <c r="A331" s="77" t="s">
        <v>7</v>
      </c>
      <c r="B331" s="6">
        <v>464</v>
      </c>
      <c r="C331" s="6" t="s">
        <v>7</v>
      </c>
      <c r="D331" s="29">
        <v>1</v>
      </c>
      <c r="E331" s="30">
        <f t="shared" si="42"/>
        <v>522.5299794</v>
      </c>
      <c r="F331" s="30">
        <f t="shared" si="43"/>
        <v>405.60019380000006</v>
      </c>
      <c r="G331" s="30">
        <f t="shared" si="44"/>
        <v>293.54248259999997</v>
      </c>
      <c r="H331" s="30">
        <f t="shared" si="45"/>
        <v>209.49919919999996</v>
      </c>
      <c r="I331" s="30">
        <f t="shared" si="46"/>
        <v>157.12439939999999</v>
      </c>
      <c r="J331" s="30">
        <f t="shared" si="47"/>
        <v>0</v>
      </c>
      <c r="K331" s="30">
        <f t="shared" si="48"/>
        <v>400</v>
      </c>
      <c r="L331" s="30">
        <f t="shared" si="49"/>
        <v>420</v>
      </c>
      <c r="M331" s="80">
        <f t="shared" si="50"/>
        <v>300</v>
      </c>
      <c r="N331" s="33"/>
      <c r="O331" s="33"/>
      <c r="P331" s="33"/>
      <c r="Q331" s="29">
        <v>1</v>
      </c>
      <c r="R331" s="174">
        <v>1</v>
      </c>
      <c r="S331" s="29">
        <v>1</v>
      </c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</row>
    <row r="332" spans="1:40" ht="12" customHeight="1" x14ac:dyDescent="0.35">
      <c r="A332" s="77" t="s">
        <v>7</v>
      </c>
      <c r="B332" s="6">
        <v>465</v>
      </c>
      <c r="C332" s="6" t="s">
        <v>7</v>
      </c>
      <c r="D332" s="29">
        <v>1</v>
      </c>
      <c r="E332" s="30">
        <f t="shared" si="42"/>
        <v>522.5299794</v>
      </c>
      <c r="F332" s="30">
        <f t="shared" si="43"/>
        <v>405.60019380000006</v>
      </c>
      <c r="G332" s="30">
        <f t="shared" si="44"/>
        <v>293.54248259999997</v>
      </c>
      <c r="H332" s="30">
        <f t="shared" si="45"/>
        <v>209.49919919999996</v>
      </c>
      <c r="I332" s="30">
        <f t="shared" si="46"/>
        <v>157.12439939999999</v>
      </c>
      <c r="J332" s="30">
        <f t="shared" si="47"/>
        <v>0</v>
      </c>
      <c r="K332" s="30">
        <f t="shared" si="48"/>
        <v>400</v>
      </c>
      <c r="L332" s="30">
        <f t="shared" si="49"/>
        <v>420</v>
      </c>
      <c r="M332" s="80">
        <f t="shared" si="50"/>
        <v>300</v>
      </c>
      <c r="N332" s="33"/>
      <c r="O332" s="33"/>
      <c r="P332" s="33"/>
      <c r="Q332" s="29">
        <v>1</v>
      </c>
      <c r="R332" s="174">
        <v>1</v>
      </c>
      <c r="S332" s="29">
        <v>1</v>
      </c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</row>
    <row r="333" spans="1:40" ht="12" customHeight="1" x14ac:dyDescent="0.35">
      <c r="A333" s="77" t="s">
        <v>7</v>
      </c>
      <c r="B333" s="6">
        <v>467</v>
      </c>
      <c r="C333" s="6" t="s">
        <v>7</v>
      </c>
      <c r="D333" s="29">
        <v>1</v>
      </c>
      <c r="E333" s="30">
        <f t="shared" si="42"/>
        <v>522.5299794</v>
      </c>
      <c r="F333" s="30">
        <f t="shared" si="43"/>
        <v>405.60019380000006</v>
      </c>
      <c r="G333" s="30">
        <f t="shared" si="44"/>
        <v>293.54248259999997</v>
      </c>
      <c r="H333" s="30">
        <f t="shared" si="45"/>
        <v>209.49919919999996</v>
      </c>
      <c r="I333" s="30">
        <f t="shared" si="46"/>
        <v>157.12439939999999</v>
      </c>
      <c r="J333" s="30">
        <f t="shared" si="47"/>
        <v>0</v>
      </c>
      <c r="K333" s="30">
        <f t="shared" si="48"/>
        <v>400</v>
      </c>
      <c r="L333" s="30">
        <f t="shared" si="49"/>
        <v>420</v>
      </c>
      <c r="M333" s="80">
        <f t="shared" si="50"/>
        <v>300</v>
      </c>
      <c r="N333" s="33"/>
      <c r="O333" s="33"/>
      <c r="P333" s="33"/>
      <c r="Q333" s="29">
        <v>1</v>
      </c>
      <c r="R333" s="174">
        <v>1</v>
      </c>
      <c r="S333" s="29">
        <v>1</v>
      </c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</row>
    <row r="334" spans="1:40" ht="12" customHeight="1" x14ac:dyDescent="0.35">
      <c r="A334" s="77" t="s">
        <v>7</v>
      </c>
      <c r="B334" s="6">
        <v>468</v>
      </c>
      <c r="C334" s="6" t="s">
        <v>7</v>
      </c>
      <c r="D334" s="29">
        <v>1</v>
      </c>
      <c r="E334" s="30">
        <f t="shared" si="42"/>
        <v>522.5299794</v>
      </c>
      <c r="F334" s="30">
        <f t="shared" si="43"/>
        <v>405.60019380000006</v>
      </c>
      <c r="G334" s="30">
        <f t="shared" si="44"/>
        <v>293.54248259999997</v>
      </c>
      <c r="H334" s="30">
        <f t="shared" si="45"/>
        <v>209.49919919999996</v>
      </c>
      <c r="I334" s="30">
        <f t="shared" si="46"/>
        <v>157.12439939999999</v>
      </c>
      <c r="J334" s="30">
        <f t="shared" si="47"/>
        <v>0</v>
      </c>
      <c r="K334" s="30">
        <f t="shared" si="48"/>
        <v>400</v>
      </c>
      <c r="L334" s="30">
        <f t="shared" si="49"/>
        <v>420</v>
      </c>
      <c r="M334" s="80">
        <f t="shared" si="50"/>
        <v>300</v>
      </c>
      <c r="N334" s="33"/>
      <c r="O334" s="33"/>
      <c r="P334" s="33"/>
      <c r="Q334" s="29">
        <v>1</v>
      </c>
      <c r="R334" s="174">
        <v>1</v>
      </c>
      <c r="S334" s="29">
        <v>1</v>
      </c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</row>
    <row r="335" spans="1:40" ht="12" customHeight="1" x14ac:dyDescent="0.35">
      <c r="A335" s="77" t="s">
        <v>7</v>
      </c>
      <c r="B335" s="6">
        <v>469</v>
      </c>
      <c r="C335" s="6" t="s">
        <v>7</v>
      </c>
      <c r="D335" s="29">
        <v>1</v>
      </c>
      <c r="E335" s="30">
        <f t="shared" si="42"/>
        <v>522.5299794</v>
      </c>
      <c r="F335" s="30">
        <f t="shared" si="43"/>
        <v>405.60019380000006</v>
      </c>
      <c r="G335" s="30">
        <f t="shared" si="44"/>
        <v>293.54248259999997</v>
      </c>
      <c r="H335" s="30">
        <f t="shared" si="45"/>
        <v>209.49919919999996</v>
      </c>
      <c r="I335" s="30">
        <f t="shared" si="46"/>
        <v>157.12439939999999</v>
      </c>
      <c r="J335" s="30">
        <f t="shared" si="47"/>
        <v>0</v>
      </c>
      <c r="K335" s="30">
        <f t="shared" si="48"/>
        <v>400</v>
      </c>
      <c r="L335" s="30">
        <f t="shared" si="49"/>
        <v>420</v>
      </c>
      <c r="M335" s="80">
        <f t="shared" si="50"/>
        <v>300</v>
      </c>
      <c r="N335" s="33"/>
      <c r="O335" s="33"/>
      <c r="P335" s="33"/>
      <c r="Q335" s="29">
        <v>1</v>
      </c>
      <c r="R335" s="174">
        <v>1</v>
      </c>
      <c r="S335" s="29">
        <v>1</v>
      </c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</row>
    <row r="336" spans="1:40" ht="12" customHeight="1" x14ac:dyDescent="0.35">
      <c r="A336" s="77" t="s">
        <v>7</v>
      </c>
      <c r="B336" s="6">
        <v>470</v>
      </c>
      <c r="C336" s="6" t="s">
        <v>7</v>
      </c>
      <c r="D336" s="29">
        <v>1</v>
      </c>
      <c r="E336" s="30">
        <f t="shared" si="42"/>
        <v>522.5299794</v>
      </c>
      <c r="F336" s="30">
        <f t="shared" si="43"/>
        <v>405.60019380000006</v>
      </c>
      <c r="G336" s="30">
        <f t="shared" si="44"/>
        <v>293.54248259999997</v>
      </c>
      <c r="H336" s="30">
        <f t="shared" si="45"/>
        <v>209.49919919999996</v>
      </c>
      <c r="I336" s="30">
        <f t="shared" si="46"/>
        <v>157.12439939999999</v>
      </c>
      <c r="J336" s="30">
        <f t="shared" si="47"/>
        <v>0</v>
      </c>
      <c r="K336" s="30">
        <f t="shared" si="48"/>
        <v>400</v>
      </c>
      <c r="L336" s="30">
        <f t="shared" si="49"/>
        <v>420</v>
      </c>
      <c r="M336" s="80">
        <f t="shared" si="50"/>
        <v>300</v>
      </c>
      <c r="N336" s="33"/>
      <c r="O336" s="33"/>
      <c r="P336" s="33"/>
      <c r="Q336" s="29">
        <v>1</v>
      </c>
      <c r="R336" s="174">
        <v>1</v>
      </c>
      <c r="S336" s="29">
        <v>1</v>
      </c>
      <c r="T336" s="42"/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F336" s="42"/>
      <c r="AG336" s="42"/>
      <c r="AH336" s="42"/>
      <c r="AI336" s="42"/>
      <c r="AJ336" s="42"/>
      <c r="AK336" s="42"/>
      <c r="AL336" s="42"/>
      <c r="AM336" s="42"/>
      <c r="AN336" s="42"/>
    </row>
    <row r="337" spans="1:40" ht="12" customHeight="1" x14ac:dyDescent="0.35">
      <c r="A337" s="77" t="s">
        <v>7</v>
      </c>
      <c r="B337" s="6">
        <v>472</v>
      </c>
      <c r="C337" s="6" t="s">
        <v>7</v>
      </c>
      <c r="D337" s="29">
        <v>1</v>
      </c>
      <c r="E337" s="30">
        <f t="shared" si="42"/>
        <v>522.5299794</v>
      </c>
      <c r="F337" s="30">
        <f t="shared" si="43"/>
        <v>405.60019380000006</v>
      </c>
      <c r="G337" s="30">
        <f t="shared" si="44"/>
        <v>293.54248259999997</v>
      </c>
      <c r="H337" s="30">
        <f t="shared" si="45"/>
        <v>209.49919919999996</v>
      </c>
      <c r="I337" s="30">
        <f t="shared" si="46"/>
        <v>157.12439939999999</v>
      </c>
      <c r="J337" s="30">
        <f t="shared" si="47"/>
        <v>0</v>
      </c>
      <c r="K337" s="30">
        <f t="shared" si="48"/>
        <v>400</v>
      </c>
      <c r="L337" s="30">
        <f t="shared" si="49"/>
        <v>420</v>
      </c>
      <c r="M337" s="80">
        <f t="shared" si="50"/>
        <v>300</v>
      </c>
      <c r="N337" s="33"/>
      <c r="O337" s="33"/>
      <c r="P337" s="33"/>
      <c r="Q337" s="29">
        <v>1</v>
      </c>
      <c r="R337" s="174">
        <v>1</v>
      </c>
      <c r="S337" s="29">
        <v>1</v>
      </c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</row>
    <row r="338" spans="1:40" ht="12" customHeight="1" x14ac:dyDescent="0.35">
      <c r="A338" s="77" t="s">
        <v>7</v>
      </c>
      <c r="B338" s="6">
        <v>473</v>
      </c>
      <c r="C338" s="6" t="s">
        <v>7</v>
      </c>
      <c r="D338" s="29">
        <v>1</v>
      </c>
      <c r="E338" s="30">
        <f t="shared" si="42"/>
        <v>522.5299794</v>
      </c>
      <c r="F338" s="30">
        <f t="shared" si="43"/>
        <v>405.60019380000006</v>
      </c>
      <c r="G338" s="30">
        <f t="shared" si="44"/>
        <v>293.54248259999997</v>
      </c>
      <c r="H338" s="30">
        <f t="shared" si="45"/>
        <v>209.49919919999996</v>
      </c>
      <c r="I338" s="30">
        <f t="shared" si="46"/>
        <v>157.12439939999999</v>
      </c>
      <c r="J338" s="30">
        <f t="shared" si="47"/>
        <v>0</v>
      </c>
      <c r="K338" s="30">
        <f t="shared" si="48"/>
        <v>400</v>
      </c>
      <c r="L338" s="30">
        <f t="shared" si="49"/>
        <v>420</v>
      </c>
      <c r="M338" s="80">
        <f t="shared" si="50"/>
        <v>300</v>
      </c>
      <c r="N338" s="33"/>
      <c r="O338" s="33"/>
      <c r="P338" s="33"/>
      <c r="Q338" s="29">
        <v>1</v>
      </c>
      <c r="R338" s="174">
        <v>1</v>
      </c>
      <c r="S338" s="29">
        <v>1</v>
      </c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</row>
    <row r="339" spans="1:40" ht="12" customHeight="1" x14ac:dyDescent="0.35">
      <c r="A339" s="77" t="s">
        <v>7</v>
      </c>
      <c r="B339" s="6">
        <v>474</v>
      </c>
      <c r="C339" s="6" t="s">
        <v>7</v>
      </c>
      <c r="D339" s="29">
        <v>1</v>
      </c>
      <c r="E339" s="30">
        <f t="shared" si="42"/>
        <v>522.5299794</v>
      </c>
      <c r="F339" s="30">
        <f t="shared" si="43"/>
        <v>405.60019380000006</v>
      </c>
      <c r="G339" s="30">
        <f t="shared" si="44"/>
        <v>293.54248259999997</v>
      </c>
      <c r="H339" s="30">
        <f t="shared" si="45"/>
        <v>209.49919919999996</v>
      </c>
      <c r="I339" s="30">
        <f t="shared" si="46"/>
        <v>157.12439939999999</v>
      </c>
      <c r="J339" s="30">
        <f t="shared" si="47"/>
        <v>0</v>
      </c>
      <c r="K339" s="30">
        <f t="shared" si="48"/>
        <v>400</v>
      </c>
      <c r="L339" s="30">
        <f t="shared" si="49"/>
        <v>420</v>
      </c>
      <c r="M339" s="80">
        <f t="shared" si="50"/>
        <v>300</v>
      </c>
      <c r="N339" s="33"/>
      <c r="O339" s="33"/>
      <c r="P339" s="33"/>
      <c r="Q339" s="29">
        <v>1</v>
      </c>
      <c r="R339" s="174">
        <v>1</v>
      </c>
      <c r="S339" s="29">
        <v>1</v>
      </c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</row>
    <row r="340" spans="1:40" ht="12" customHeight="1" x14ac:dyDescent="0.35">
      <c r="A340" s="77" t="s">
        <v>7</v>
      </c>
      <c r="B340" s="6">
        <v>475</v>
      </c>
      <c r="C340" s="6" t="s">
        <v>7</v>
      </c>
      <c r="D340" s="29">
        <v>1</v>
      </c>
      <c r="E340" s="30">
        <f t="shared" si="42"/>
        <v>522.5299794</v>
      </c>
      <c r="F340" s="30">
        <f t="shared" si="43"/>
        <v>405.60019380000006</v>
      </c>
      <c r="G340" s="30">
        <f t="shared" si="44"/>
        <v>293.54248259999997</v>
      </c>
      <c r="H340" s="30">
        <f t="shared" si="45"/>
        <v>209.49919919999996</v>
      </c>
      <c r="I340" s="30">
        <f t="shared" si="46"/>
        <v>157.12439939999999</v>
      </c>
      <c r="J340" s="30">
        <f t="shared" si="47"/>
        <v>0</v>
      </c>
      <c r="K340" s="30">
        <f t="shared" si="48"/>
        <v>400</v>
      </c>
      <c r="L340" s="30">
        <f t="shared" si="49"/>
        <v>420</v>
      </c>
      <c r="M340" s="80">
        <f t="shared" si="50"/>
        <v>300</v>
      </c>
      <c r="N340" s="33"/>
      <c r="O340" s="33"/>
      <c r="P340" s="33"/>
      <c r="Q340" s="29">
        <v>1</v>
      </c>
      <c r="R340" s="174">
        <v>1</v>
      </c>
      <c r="S340" s="29">
        <v>1</v>
      </c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</row>
    <row r="341" spans="1:40" ht="12" customHeight="1" x14ac:dyDescent="0.35">
      <c r="A341" s="77" t="s">
        <v>7</v>
      </c>
      <c r="B341" s="6">
        <v>476</v>
      </c>
      <c r="C341" s="6" t="s">
        <v>7</v>
      </c>
      <c r="D341" s="29">
        <v>1</v>
      </c>
      <c r="E341" s="30">
        <f t="shared" si="42"/>
        <v>522.5299794</v>
      </c>
      <c r="F341" s="30">
        <f t="shared" si="43"/>
        <v>405.60019380000006</v>
      </c>
      <c r="G341" s="30">
        <f t="shared" si="44"/>
        <v>293.54248259999997</v>
      </c>
      <c r="H341" s="30">
        <f t="shared" si="45"/>
        <v>209.49919919999996</v>
      </c>
      <c r="I341" s="30">
        <f t="shared" si="46"/>
        <v>157.12439939999999</v>
      </c>
      <c r="J341" s="30">
        <f t="shared" si="47"/>
        <v>0</v>
      </c>
      <c r="K341" s="30">
        <f t="shared" si="48"/>
        <v>400</v>
      </c>
      <c r="L341" s="30">
        <f t="shared" si="49"/>
        <v>420</v>
      </c>
      <c r="M341" s="80">
        <f t="shared" si="50"/>
        <v>300</v>
      </c>
      <c r="N341" s="33"/>
      <c r="O341" s="33"/>
      <c r="P341" s="33"/>
      <c r="Q341" s="29">
        <v>1</v>
      </c>
      <c r="R341" s="174">
        <v>1</v>
      </c>
      <c r="S341" s="29">
        <v>1</v>
      </c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</row>
    <row r="342" spans="1:40" ht="12" customHeight="1" x14ac:dyDescent="0.35">
      <c r="A342" s="77" t="s">
        <v>7</v>
      </c>
      <c r="B342" s="6">
        <v>477</v>
      </c>
      <c r="C342" s="6" t="s">
        <v>7</v>
      </c>
      <c r="D342" s="29">
        <v>1</v>
      </c>
      <c r="E342" s="30">
        <f t="shared" si="42"/>
        <v>522.5299794</v>
      </c>
      <c r="F342" s="30">
        <f t="shared" si="43"/>
        <v>405.60019380000006</v>
      </c>
      <c r="G342" s="30">
        <f t="shared" si="44"/>
        <v>293.54248259999997</v>
      </c>
      <c r="H342" s="30">
        <f t="shared" si="45"/>
        <v>209.49919919999996</v>
      </c>
      <c r="I342" s="30">
        <f t="shared" si="46"/>
        <v>157.12439939999999</v>
      </c>
      <c r="J342" s="30">
        <f t="shared" si="47"/>
        <v>0</v>
      </c>
      <c r="K342" s="30">
        <f t="shared" si="48"/>
        <v>400</v>
      </c>
      <c r="L342" s="30">
        <f t="shared" si="49"/>
        <v>420</v>
      </c>
      <c r="M342" s="80">
        <f t="shared" si="50"/>
        <v>300</v>
      </c>
      <c r="N342" s="33"/>
      <c r="O342" s="33"/>
      <c r="P342" s="33"/>
      <c r="Q342" s="29">
        <v>1</v>
      </c>
      <c r="R342" s="174">
        <v>1</v>
      </c>
      <c r="S342" s="29">
        <v>1</v>
      </c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</row>
    <row r="343" spans="1:40" ht="12" customHeight="1" x14ac:dyDescent="0.35">
      <c r="A343" s="77" t="s">
        <v>7</v>
      </c>
      <c r="B343" s="6">
        <v>478</v>
      </c>
      <c r="C343" s="6" t="s">
        <v>7</v>
      </c>
      <c r="D343" s="29">
        <v>1</v>
      </c>
      <c r="E343" s="30">
        <f t="shared" si="42"/>
        <v>522.5299794</v>
      </c>
      <c r="F343" s="30">
        <f t="shared" si="43"/>
        <v>405.60019380000006</v>
      </c>
      <c r="G343" s="30">
        <f t="shared" si="44"/>
        <v>293.54248259999997</v>
      </c>
      <c r="H343" s="30">
        <f t="shared" si="45"/>
        <v>209.49919919999996</v>
      </c>
      <c r="I343" s="30">
        <f t="shared" si="46"/>
        <v>157.12439939999999</v>
      </c>
      <c r="J343" s="30">
        <f t="shared" si="47"/>
        <v>0</v>
      </c>
      <c r="K343" s="30">
        <f t="shared" si="48"/>
        <v>400</v>
      </c>
      <c r="L343" s="30">
        <f t="shared" si="49"/>
        <v>420</v>
      </c>
      <c r="M343" s="80">
        <f t="shared" si="50"/>
        <v>300</v>
      </c>
      <c r="N343" s="33"/>
      <c r="O343" s="33"/>
      <c r="P343" s="33"/>
      <c r="Q343" s="29">
        <v>1</v>
      </c>
      <c r="R343" s="174">
        <v>1</v>
      </c>
      <c r="S343" s="29">
        <v>1</v>
      </c>
      <c r="T343" s="42"/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F343" s="42"/>
      <c r="AG343" s="42"/>
      <c r="AH343" s="42"/>
      <c r="AI343" s="42"/>
      <c r="AJ343" s="42"/>
      <c r="AK343" s="42"/>
      <c r="AL343" s="42"/>
      <c r="AM343" s="42"/>
      <c r="AN343" s="42"/>
    </row>
    <row r="344" spans="1:40" ht="12" customHeight="1" x14ac:dyDescent="0.35">
      <c r="A344" s="77" t="s">
        <v>7</v>
      </c>
      <c r="B344" s="6">
        <v>479</v>
      </c>
      <c r="C344" s="6" t="s">
        <v>7</v>
      </c>
      <c r="D344" s="29">
        <v>1</v>
      </c>
      <c r="E344" s="30">
        <f t="shared" si="42"/>
        <v>522.5299794</v>
      </c>
      <c r="F344" s="30">
        <f t="shared" si="43"/>
        <v>405.60019380000006</v>
      </c>
      <c r="G344" s="30">
        <f t="shared" si="44"/>
        <v>293.54248259999997</v>
      </c>
      <c r="H344" s="30">
        <f t="shared" si="45"/>
        <v>209.49919919999996</v>
      </c>
      <c r="I344" s="30">
        <f t="shared" si="46"/>
        <v>157.12439939999999</v>
      </c>
      <c r="J344" s="30">
        <f t="shared" si="47"/>
        <v>0</v>
      </c>
      <c r="K344" s="30">
        <f t="shared" si="48"/>
        <v>400</v>
      </c>
      <c r="L344" s="30">
        <f t="shared" si="49"/>
        <v>420</v>
      </c>
      <c r="M344" s="80">
        <f t="shared" si="50"/>
        <v>300</v>
      </c>
      <c r="N344" s="33"/>
      <c r="O344" s="33"/>
      <c r="P344" s="33"/>
      <c r="Q344" s="29">
        <v>1</v>
      </c>
      <c r="R344" s="174">
        <v>1</v>
      </c>
      <c r="S344" s="29">
        <v>1</v>
      </c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42"/>
      <c r="AM344" s="42"/>
      <c r="AN344" s="42"/>
    </row>
    <row r="345" spans="1:40" ht="12" customHeight="1" x14ac:dyDescent="0.35">
      <c r="A345" s="77" t="s">
        <v>7</v>
      </c>
      <c r="B345" s="6">
        <v>480</v>
      </c>
      <c r="C345" s="6" t="s">
        <v>7</v>
      </c>
      <c r="D345" s="29">
        <v>1</v>
      </c>
      <c r="E345" s="30">
        <f t="shared" si="42"/>
        <v>522.5299794</v>
      </c>
      <c r="F345" s="30">
        <f t="shared" si="43"/>
        <v>405.60019380000006</v>
      </c>
      <c r="G345" s="30">
        <f t="shared" si="44"/>
        <v>293.54248259999997</v>
      </c>
      <c r="H345" s="30">
        <f t="shared" si="45"/>
        <v>209.49919919999996</v>
      </c>
      <c r="I345" s="30">
        <f t="shared" si="46"/>
        <v>157.12439939999999</v>
      </c>
      <c r="J345" s="30">
        <f t="shared" si="47"/>
        <v>0</v>
      </c>
      <c r="K345" s="30">
        <f t="shared" si="48"/>
        <v>400</v>
      </c>
      <c r="L345" s="30">
        <f t="shared" si="49"/>
        <v>420</v>
      </c>
      <c r="M345" s="80">
        <f t="shared" si="50"/>
        <v>300</v>
      </c>
      <c r="N345" s="33"/>
      <c r="O345" s="33"/>
      <c r="P345" s="33"/>
      <c r="Q345" s="29">
        <v>1</v>
      </c>
      <c r="R345" s="174">
        <v>1</v>
      </c>
      <c r="S345" s="29">
        <v>1</v>
      </c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</row>
    <row r="346" spans="1:40" ht="12" customHeight="1" x14ac:dyDescent="0.35">
      <c r="A346" s="77" t="s">
        <v>7</v>
      </c>
      <c r="B346" s="6">
        <v>481</v>
      </c>
      <c r="C346" s="6" t="s">
        <v>7</v>
      </c>
      <c r="D346" s="29">
        <v>1</v>
      </c>
      <c r="E346" s="30">
        <f t="shared" si="42"/>
        <v>522.5299794</v>
      </c>
      <c r="F346" s="30">
        <f t="shared" si="43"/>
        <v>405.60019380000006</v>
      </c>
      <c r="G346" s="30">
        <f t="shared" si="44"/>
        <v>293.54248259999997</v>
      </c>
      <c r="H346" s="30">
        <f t="shared" si="45"/>
        <v>209.49919919999996</v>
      </c>
      <c r="I346" s="30">
        <f t="shared" si="46"/>
        <v>157.12439939999999</v>
      </c>
      <c r="J346" s="30">
        <f t="shared" si="47"/>
        <v>0</v>
      </c>
      <c r="K346" s="30">
        <f t="shared" si="48"/>
        <v>400</v>
      </c>
      <c r="L346" s="30">
        <f t="shared" si="49"/>
        <v>420</v>
      </c>
      <c r="M346" s="80">
        <f t="shared" si="50"/>
        <v>300</v>
      </c>
      <c r="N346" s="33"/>
      <c r="O346" s="33"/>
      <c r="P346" s="33"/>
      <c r="Q346" s="29">
        <v>1</v>
      </c>
      <c r="R346" s="174">
        <v>1</v>
      </c>
      <c r="S346" s="29">
        <v>1</v>
      </c>
      <c r="T346" s="42"/>
      <c r="U346" s="42"/>
      <c r="V346" s="42"/>
      <c r="W346" s="42"/>
      <c r="X346" s="42"/>
      <c r="Y346" s="42"/>
      <c r="Z346" s="42"/>
      <c r="AA346" s="4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2"/>
      <c r="AN346" s="42"/>
    </row>
    <row r="347" spans="1:40" ht="12" customHeight="1" x14ac:dyDescent="0.35">
      <c r="A347" s="77" t="s">
        <v>7</v>
      </c>
      <c r="B347" s="6">
        <v>482</v>
      </c>
      <c r="C347" s="6" t="s">
        <v>7</v>
      </c>
      <c r="D347" s="29">
        <v>1</v>
      </c>
      <c r="E347" s="30">
        <f t="shared" si="42"/>
        <v>522.5299794</v>
      </c>
      <c r="F347" s="30">
        <f t="shared" si="43"/>
        <v>405.60019380000006</v>
      </c>
      <c r="G347" s="30">
        <f t="shared" si="44"/>
        <v>293.54248259999997</v>
      </c>
      <c r="H347" s="30">
        <f t="shared" si="45"/>
        <v>209.49919919999996</v>
      </c>
      <c r="I347" s="30">
        <f t="shared" si="46"/>
        <v>157.12439939999999</v>
      </c>
      <c r="J347" s="30">
        <f t="shared" si="47"/>
        <v>0</v>
      </c>
      <c r="K347" s="30">
        <f t="shared" si="48"/>
        <v>400</v>
      </c>
      <c r="L347" s="30">
        <f t="shared" si="49"/>
        <v>420</v>
      </c>
      <c r="M347" s="80">
        <f t="shared" si="50"/>
        <v>300</v>
      </c>
      <c r="N347" s="33"/>
      <c r="O347" s="33"/>
      <c r="P347" s="33"/>
      <c r="Q347" s="29">
        <v>1</v>
      </c>
      <c r="R347" s="174">
        <v>1</v>
      </c>
      <c r="S347" s="29">
        <v>1</v>
      </c>
      <c r="T347" s="42"/>
      <c r="U347" s="42"/>
      <c r="V347" s="42"/>
      <c r="W347" s="42"/>
      <c r="X347" s="42"/>
      <c r="Y347" s="42"/>
      <c r="Z347" s="42"/>
      <c r="AA347" s="4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</row>
    <row r="348" spans="1:40" ht="12" customHeight="1" x14ac:dyDescent="0.35">
      <c r="A348" s="77" t="s">
        <v>7</v>
      </c>
      <c r="B348" s="6">
        <v>483</v>
      </c>
      <c r="C348" s="6" t="s">
        <v>7</v>
      </c>
      <c r="D348" s="29">
        <v>1</v>
      </c>
      <c r="E348" s="30">
        <f t="shared" si="42"/>
        <v>522.5299794</v>
      </c>
      <c r="F348" s="30">
        <f t="shared" si="43"/>
        <v>405.60019380000006</v>
      </c>
      <c r="G348" s="30">
        <f t="shared" si="44"/>
        <v>293.54248259999997</v>
      </c>
      <c r="H348" s="30">
        <f t="shared" si="45"/>
        <v>209.49919919999996</v>
      </c>
      <c r="I348" s="30">
        <f t="shared" si="46"/>
        <v>157.12439939999999</v>
      </c>
      <c r="J348" s="30">
        <f t="shared" si="47"/>
        <v>0</v>
      </c>
      <c r="K348" s="30">
        <f t="shared" si="48"/>
        <v>400</v>
      </c>
      <c r="L348" s="30">
        <f t="shared" si="49"/>
        <v>420</v>
      </c>
      <c r="M348" s="80">
        <f t="shared" si="50"/>
        <v>300</v>
      </c>
      <c r="N348" s="33"/>
      <c r="O348" s="33"/>
      <c r="P348" s="33"/>
      <c r="Q348" s="29">
        <v>1</v>
      </c>
      <c r="R348" s="174">
        <v>1</v>
      </c>
      <c r="S348" s="29">
        <v>1</v>
      </c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</row>
    <row r="349" spans="1:40" ht="12" customHeight="1" x14ac:dyDescent="0.35">
      <c r="A349" s="77" t="s">
        <v>7</v>
      </c>
      <c r="B349" s="6">
        <v>484</v>
      </c>
      <c r="C349" s="6" t="s">
        <v>7</v>
      </c>
      <c r="D349" s="29">
        <v>1</v>
      </c>
      <c r="E349" s="30">
        <f t="shared" si="42"/>
        <v>522.5299794</v>
      </c>
      <c r="F349" s="30">
        <f t="shared" si="43"/>
        <v>405.60019380000006</v>
      </c>
      <c r="G349" s="30">
        <f t="shared" si="44"/>
        <v>293.54248259999997</v>
      </c>
      <c r="H349" s="30">
        <f t="shared" si="45"/>
        <v>209.49919919999996</v>
      </c>
      <c r="I349" s="30">
        <f t="shared" si="46"/>
        <v>157.12439939999999</v>
      </c>
      <c r="J349" s="30">
        <f t="shared" si="47"/>
        <v>0</v>
      </c>
      <c r="K349" s="30">
        <f t="shared" si="48"/>
        <v>400</v>
      </c>
      <c r="L349" s="30">
        <f t="shared" si="49"/>
        <v>420</v>
      </c>
      <c r="M349" s="80">
        <f t="shared" si="50"/>
        <v>300</v>
      </c>
      <c r="N349" s="33"/>
      <c r="O349" s="33"/>
      <c r="P349" s="33"/>
      <c r="Q349" s="29">
        <v>1</v>
      </c>
      <c r="R349" s="174">
        <v>1</v>
      </c>
      <c r="S349" s="29">
        <v>1</v>
      </c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</row>
    <row r="350" spans="1:40" ht="12" customHeight="1" x14ac:dyDescent="0.35">
      <c r="A350" s="77" t="s">
        <v>7</v>
      </c>
      <c r="B350" s="6">
        <v>485</v>
      </c>
      <c r="C350" s="6" t="s">
        <v>7</v>
      </c>
      <c r="D350" s="29">
        <v>1</v>
      </c>
      <c r="E350" s="30">
        <f t="shared" si="42"/>
        <v>522.5299794</v>
      </c>
      <c r="F350" s="30">
        <f t="shared" si="43"/>
        <v>405.60019380000006</v>
      </c>
      <c r="G350" s="30">
        <f t="shared" si="44"/>
        <v>293.54248259999997</v>
      </c>
      <c r="H350" s="30">
        <f t="shared" si="45"/>
        <v>209.49919919999996</v>
      </c>
      <c r="I350" s="30">
        <f t="shared" si="46"/>
        <v>157.12439939999999</v>
      </c>
      <c r="J350" s="30">
        <f t="shared" si="47"/>
        <v>0</v>
      </c>
      <c r="K350" s="30">
        <f t="shared" si="48"/>
        <v>400</v>
      </c>
      <c r="L350" s="30">
        <f t="shared" si="49"/>
        <v>420</v>
      </c>
      <c r="M350" s="80">
        <f t="shared" si="50"/>
        <v>300</v>
      </c>
      <c r="N350" s="33"/>
      <c r="O350" s="33"/>
      <c r="P350" s="33"/>
      <c r="Q350" s="29">
        <v>1</v>
      </c>
      <c r="R350" s="174">
        <v>1</v>
      </c>
      <c r="S350" s="29">
        <v>1</v>
      </c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2"/>
    </row>
    <row r="351" spans="1:40" ht="12" customHeight="1" x14ac:dyDescent="0.35">
      <c r="A351" s="77" t="s">
        <v>7</v>
      </c>
      <c r="B351" s="6">
        <v>486</v>
      </c>
      <c r="C351" s="6" t="s">
        <v>7</v>
      </c>
      <c r="D351" s="29">
        <v>1</v>
      </c>
      <c r="E351" s="30">
        <f t="shared" si="42"/>
        <v>522.5299794</v>
      </c>
      <c r="F351" s="30">
        <f t="shared" si="43"/>
        <v>405.60019380000006</v>
      </c>
      <c r="G351" s="30">
        <f t="shared" si="44"/>
        <v>293.54248259999997</v>
      </c>
      <c r="H351" s="30">
        <f t="shared" si="45"/>
        <v>209.49919919999996</v>
      </c>
      <c r="I351" s="30">
        <f t="shared" si="46"/>
        <v>157.12439939999999</v>
      </c>
      <c r="J351" s="30">
        <f t="shared" si="47"/>
        <v>0</v>
      </c>
      <c r="K351" s="30">
        <f t="shared" si="48"/>
        <v>400</v>
      </c>
      <c r="L351" s="30">
        <f t="shared" si="49"/>
        <v>420</v>
      </c>
      <c r="M351" s="80">
        <f t="shared" si="50"/>
        <v>300</v>
      </c>
      <c r="N351" s="33"/>
      <c r="O351" s="33"/>
      <c r="P351" s="33"/>
      <c r="Q351" s="29">
        <v>1</v>
      </c>
      <c r="R351" s="174">
        <v>1</v>
      </c>
      <c r="S351" s="29">
        <v>1</v>
      </c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</row>
    <row r="352" spans="1:40" ht="12" customHeight="1" x14ac:dyDescent="0.35">
      <c r="A352" s="77" t="s">
        <v>7</v>
      </c>
      <c r="B352" s="6">
        <v>487</v>
      </c>
      <c r="C352" s="6" t="s">
        <v>7</v>
      </c>
      <c r="D352" s="29">
        <v>1</v>
      </c>
      <c r="E352" s="30">
        <f t="shared" si="42"/>
        <v>522.5299794</v>
      </c>
      <c r="F352" s="30">
        <f t="shared" si="43"/>
        <v>405.60019380000006</v>
      </c>
      <c r="G352" s="30">
        <f t="shared" si="44"/>
        <v>293.54248259999997</v>
      </c>
      <c r="H352" s="30">
        <f t="shared" si="45"/>
        <v>209.49919919999996</v>
      </c>
      <c r="I352" s="30">
        <f t="shared" si="46"/>
        <v>157.12439939999999</v>
      </c>
      <c r="J352" s="30">
        <f t="shared" si="47"/>
        <v>0</v>
      </c>
      <c r="K352" s="30">
        <f t="shared" si="48"/>
        <v>400</v>
      </c>
      <c r="L352" s="30">
        <f t="shared" si="49"/>
        <v>420</v>
      </c>
      <c r="M352" s="80">
        <f t="shared" si="50"/>
        <v>300</v>
      </c>
      <c r="N352" s="33"/>
      <c r="O352" s="33"/>
      <c r="P352" s="33"/>
      <c r="Q352" s="29">
        <v>1</v>
      </c>
      <c r="R352" s="174">
        <v>1</v>
      </c>
      <c r="S352" s="29">
        <v>1</v>
      </c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</row>
    <row r="353" spans="1:40" ht="12" customHeight="1" x14ac:dyDescent="0.35">
      <c r="A353" s="77" t="s">
        <v>7</v>
      </c>
      <c r="B353" s="6">
        <v>488</v>
      </c>
      <c r="C353" s="6" t="s">
        <v>7</v>
      </c>
      <c r="D353" s="29">
        <v>1</v>
      </c>
      <c r="E353" s="30">
        <f t="shared" si="42"/>
        <v>522.5299794</v>
      </c>
      <c r="F353" s="30">
        <f t="shared" si="43"/>
        <v>405.60019380000006</v>
      </c>
      <c r="G353" s="30">
        <f t="shared" si="44"/>
        <v>293.54248259999997</v>
      </c>
      <c r="H353" s="30">
        <f t="shared" si="45"/>
        <v>209.49919919999996</v>
      </c>
      <c r="I353" s="30">
        <f t="shared" si="46"/>
        <v>157.12439939999999</v>
      </c>
      <c r="J353" s="30">
        <f t="shared" si="47"/>
        <v>0</v>
      </c>
      <c r="K353" s="30">
        <f t="shared" si="48"/>
        <v>400</v>
      </c>
      <c r="L353" s="30">
        <f t="shared" si="49"/>
        <v>420</v>
      </c>
      <c r="M353" s="80">
        <f t="shared" si="50"/>
        <v>300</v>
      </c>
      <c r="N353" s="33"/>
      <c r="O353" s="33"/>
      <c r="P353" s="33"/>
      <c r="Q353" s="29">
        <v>1</v>
      </c>
      <c r="R353" s="174">
        <v>1</v>
      </c>
      <c r="S353" s="29">
        <v>1</v>
      </c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</row>
    <row r="354" spans="1:40" ht="12" customHeight="1" x14ac:dyDescent="0.35">
      <c r="A354" s="77" t="s">
        <v>7</v>
      </c>
      <c r="B354" s="6">
        <v>489</v>
      </c>
      <c r="C354" s="6" t="s">
        <v>7</v>
      </c>
      <c r="D354" s="29">
        <v>1</v>
      </c>
      <c r="E354" s="30">
        <f t="shared" si="42"/>
        <v>522.5299794</v>
      </c>
      <c r="F354" s="30">
        <f t="shared" si="43"/>
        <v>405.60019380000006</v>
      </c>
      <c r="G354" s="30">
        <f t="shared" si="44"/>
        <v>293.54248259999997</v>
      </c>
      <c r="H354" s="30">
        <f t="shared" si="45"/>
        <v>209.49919919999996</v>
      </c>
      <c r="I354" s="30">
        <f t="shared" si="46"/>
        <v>157.12439939999999</v>
      </c>
      <c r="J354" s="30">
        <f t="shared" si="47"/>
        <v>0</v>
      </c>
      <c r="K354" s="30">
        <f t="shared" si="48"/>
        <v>400</v>
      </c>
      <c r="L354" s="30">
        <f t="shared" si="49"/>
        <v>420</v>
      </c>
      <c r="M354" s="80">
        <f t="shared" si="50"/>
        <v>300</v>
      </c>
      <c r="N354" s="33"/>
      <c r="O354" s="33"/>
      <c r="P354" s="33"/>
      <c r="Q354" s="29">
        <v>1</v>
      </c>
      <c r="R354" s="174">
        <v>1</v>
      </c>
      <c r="S354" s="29">
        <v>1</v>
      </c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</row>
    <row r="355" spans="1:40" ht="12" customHeight="1" x14ac:dyDescent="0.35">
      <c r="A355" s="77" t="s">
        <v>7</v>
      </c>
      <c r="B355" s="6">
        <v>490</v>
      </c>
      <c r="C355" s="6" t="s">
        <v>7</v>
      </c>
      <c r="D355" s="29">
        <v>1</v>
      </c>
      <c r="E355" s="30">
        <f t="shared" si="42"/>
        <v>522.5299794</v>
      </c>
      <c r="F355" s="30">
        <f t="shared" si="43"/>
        <v>405.60019380000006</v>
      </c>
      <c r="G355" s="30">
        <f t="shared" si="44"/>
        <v>293.54248259999997</v>
      </c>
      <c r="H355" s="30">
        <f t="shared" si="45"/>
        <v>209.49919919999996</v>
      </c>
      <c r="I355" s="30">
        <f t="shared" si="46"/>
        <v>157.12439939999999</v>
      </c>
      <c r="J355" s="30">
        <f t="shared" si="47"/>
        <v>0</v>
      </c>
      <c r="K355" s="30">
        <f t="shared" si="48"/>
        <v>400</v>
      </c>
      <c r="L355" s="30">
        <f t="shared" si="49"/>
        <v>420</v>
      </c>
      <c r="M355" s="80">
        <f t="shared" si="50"/>
        <v>300</v>
      </c>
      <c r="N355" s="33"/>
      <c r="O355" s="33"/>
      <c r="P355" s="33"/>
      <c r="Q355" s="29">
        <v>1</v>
      </c>
      <c r="R355" s="174">
        <v>1</v>
      </c>
      <c r="S355" s="29">
        <v>1</v>
      </c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</row>
    <row r="356" spans="1:40" ht="12" customHeight="1" x14ac:dyDescent="0.35">
      <c r="A356" s="77" t="s">
        <v>7</v>
      </c>
      <c r="B356" s="6">
        <v>491</v>
      </c>
      <c r="C356" s="6" t="s">
        <v>7</v>
      </c>
      <c r="D356" s="29">
        <v>1</v>
      </c>
      <c r="E356" s="30">
        <f t="shared" si="42"/>
        <v>522.5299794</v>
      </c>
      <c r="F356" s="30">
        <f t="shared" si="43"/>
        <v>405.60019380000006</v>
      </c>
      <c r="G356" s="30">
        <f t="shared" si="44"/>
        <v>293.54248259999997</v>
      </c>
      <c r="H356" s="30">
        <f t="shared" si="45"/>
        <v>209.49919919999996</v>
      </c>
      <c r="I356" s="30">
        <f t="shared" si="46"/>
        <v>157.12439939999999</v>
      </c>
      <c r="J356" s="30">
        <f t="shared" si="47"/>
        <v>0</v>
      </c>
      <c r="K356" s="30">
        <f t="shared" si="48"/>
        <v>400</v>
      </c>
      <c r="L356" s="30">
        <f t="shared" si="49"/>
        <v>420</v>
      </c>
      <c r="M356" s="80">
        <f t="shared" si="50"/>
        <v>300</v>
      </c>
      <c r="N356" s="33"/>
      <c r="O356" s="33"/>
      <c r="P356" s="33"/>
      <c r="Q356" s="29">
        <v>1</v>
      </c>
      <c r="R356" s="174">
        <v>1</v>
      </c>
      <c r="S356" s="29">
        <v>1</v>
      </c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</row>
    <row r="357" spans="1:40" ht="12" customHeight="1" x14ac:dyDescent="0.35">
      <c r="A357" s="77" t="s">
        <v>7</v>
      </c>
      <c r="B357" s="6">
        <v>492</v>
      </c>
      <c r="C357" s="6" t="s">
        <v>7</v>
      </c>
      <c r="D357" s="29">
        <v>1</v>
      </c>
      <c r="E357" s="30">
        <f t="shared" si="42"/>
        <v>522.5299794</v>
      </c>
      <c r="F357" s="30">
        <f t="shared" si="43"/>
        <v>405.60019380000006</v>
      </c>
      <c r="G357" s="30">
        <f t="shared" si="44"/>
        <v>293.54248259999997</v>
      </c>
      <c r="H357" s="30">
        <f t="shared" si="45"/>
        <v>209.49919919999996</v>
      </c>
      <c r="I357" s="30">
        <f t="shared" si="46"/>
        <v>157.12439939999999</v>
      </c>
      <c r="J357" s="30">
        <f t="shared" si="47"/>
        <v>0</v>
      </c>
      <c r="K357" s="30">
        <f t="shared" si="48"/>
        <v>400</v>
      </c>
      <c r="L357" s="30">
        <f t="shared" si="49"/>
        <v>420</v>
      </c>
      <c r="M357" s="80">
        <f t="shared" si="50"/>
        <v>300</v>
      </c>
      <c r="N357" s="33"/>
      <c r="O357" s="33"/>
      <c r="P357" s="33"/>
      <c r="Q357" s="29">
        <v>1</v>
      </c>
      <c r="R357" s="174">
        <v>1</v>
      </c>
      <c r="S357" s="29">
        <v>1</v>
      </c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2"/>
      <c r="AN357" s="42"/>
    </row>
    <row r="358" spans="1:40" ht="12" customHeight="1" x14ac:dyDescent="0.35">
      <c r="A358" s="77" t="s">
        <v>7</v>
      </c>
      <c r="B358" s="6">
        <v>493</v>
      </c>
      <c r="C358" s="6" t="s">
        <v>7</v>
      </c>
      <c r="D358" s="29">
        <v>1</v>
      </c>
      <c r="E358" s="30">
        <f t="shared" si="42"/>
        <v>522.5299794</v>
      </c>
      <c r="F358" s="30">
        <f t="shared" si="43"/>
        <v>405.60019380000006</v>
      </c>
      <c r="G358" s="30">
        <f t="shared" si="44"/>
        <v>293.54248259999997</v>
      </c>
      <c r="H358" s="30">
        <f t="shared" si="45"/>
        <v>209.49919919999996</v>
      </c>
      <c r="I358" s="30">
        <f t="shared" si="46"/>
        <v>157.12439939999999</v>
      </c>
      <c r="J358" s="30">
        <f t="shared" si="47"/>
        <v>0</v>
      </c>
      <c r="K358" s="30">
        <f t="shared" si="48"/>
        <v>400</v>
      </c>
      <c r="L358" s="30">
        <f t="shared" si="49"/>
        <v>420</v>
      </c>
      <c r="M358" s="80">
        <f t="shared" si="50"/>
        <v>300</v>
      </c>
      <c r="N358" s="33"/>
      <c r="O358" s="33"/>
      <c r="P358" s="33"/>
      <c r="Q358" s="29">
        <v>1</v>
      </c>
      <c r="R358" s="174">
        <v>1</v>
      </c>
      <c r="S358" s="29">
        <v>1</v>
      </c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2"/>
      <c r="AN358" s="42"/>
    </row>
    <row r="359" spans="1:40" ht="12" customHeight="1" x14ac:dyDescent="0.35">
      <c r="A359" s="77" t="s">
        <v>7</v>
      </c>
      <c r="B359" s="6">
        <v>494</v>
      </c>
      <c r="C359" s="6" t="s">
        <v>7</v>
      </c>
      <c r="D359" s="29">
        <v>1</v>
      </c>
      <c r="E359" s="30">
        <f t="shared" si="42"/>
        <v>522.5299794</v>
      </c>
      <c r="F359" s="30">
        <f t="shared" si="43"/>
        <v>405.60019380000006</v>
      </c>
      <c r="G359" s="30">
        <f t="shared" si="44"/>
        <v>293.54248259999997</v>
      </c>
      <c r="H359" s="30">
        <f t="shared" si="45"/>
        <v>209.49919919999996</v>
      </c>
      <c r="I359" s="30">
        <f t="shared" si="46"/>
        <v>157.12439939999999</v>
      </c>
      <c r="J359" s="30">
        <f t="shared" si="47"/>
        <v>0</v>
      </c>
      <c r="K359" s="30">
        <f t="shared" si="48"/>
        <v>400</v>
      </c>
      <c r="L359" s="30">
        <f t="shared" si="49"/>
        <v>420</v>
      </c>
      <c r="M359" s="80">
        <f t="shared" si="50"/>
        <v>300</v>
      </c>
      <c r="N359" s="33"/>
      <c r="O359" s="33"/>
      <c r="P359" s="33"/>
      <c r="Q359" s="29">
        <v>1</v>
      </c>
      <c r="R359" s="174">
        <v>1</v>
      </c>
      <c r="S359" s="29">
        <v>1</v>
      </c>
      <c r="T359" s="42"/>
      <c r="U359" s="42"/>
      <c r="V359" s="42"/>
      <c r="W359" s="42"/>
      <c r="X359" s="42"/>
      <c r="Y359" s="42"/>
      <c r="Z359" s="42"/>
      <c r="AA359" s="42"/>
      <c r="AB359" s="42"/>
      <c r="AC359" s="42"/>
      <c r="AD359" s="42"/>
      <c r="AE359" s="42"/>
      <c r="AF359" s="42"/>
      <c r="AG359" s="42"/>
      <c r="AH359" s="42"/>
      <c r="AI359" s="42"/>
      <c r="AJ359" s="42"/>
      <c r="AK359" s="42"/>
      <c r="AL359" s="42"/>
      <c r="AM359" s="42"/>
      <c r="AN359" s="42"/>
    </row>
    <row r="360" spans="1:40" ht="12" customHeight="1" x14ac:dyDescent="0.35">
      <c r="A360" s="77" t="s">
        <v>7</v>
      </c>
      <c r="B360" s="6">
        <v>495</v>
      </c>
      <c r="C360" s="6" t="s">
        <v>7</v>
      </c>
      <c r="D360" s="29">
        <v>1</v>
      </c>
      <c r="E360" s="30">
        <f t="shared" si="42"/>
        <v>522.5299794</v>
      </c>
      <c r="F360" s="30">
        <f t="shared" si="43"/>
        <v>405.60019380000006</v>
      </c>
      <c r="G360" s="30">
        <f t="shared" si="44"/>
        <v>293.54248259999997</v>
      </c>
      <c r="H360" s="30">
        <f t="shared" si="45"/>
        <v>209.49919919999996</v>
      </c>
      <c r="I360" s="30">
        <f t="shared" si="46"/>
        <v>157.12439939999999</v>
      </c>
      <c r="J360" s="30">
        <f t="shared" si="47"/>
        <v>0</v>
      </c>
      <c r="K360" s="30">
        <f t="shared" si="48"/>
        <v>400</v>
      </c>
      <c r="L360" s="30">
        <f t="shared" si="49"/>
        <v>420</v>
      </c>
      <c r="M360" s="80">
        <f t="shared" si="50"/>
        <v>300</v>
      </c>
      <c r="N360" s="33"/>
      <c r="O360" s="33"/>
      <c r="P360" s="33"/>
      <c r="Q360" s="29">
        <v>1</v>
      </c>
      <c r="R360" s="174">
        <v>1</v>
      </c>
      <c r="S360" s="29">
        <v>1</v>
      </c>
      <c r="T360" s="42"/>
      <c r="U360" s="42"/>
      <c r="V360" s="42"/>
      <c r="W360" s="42"/>
      <c r="X360" s="42"/>
      <c r="Y360" s="42"/>
      <c r="Z360" s="42"/>
      <c r="AA360" s="42"/>
      <c r="AB360" s="42"/>
      <c r="AC360" s="42"/>
      <c r="AD360" s="42"/>
      <c r="AE360" s="42"/>
      <c r="AF360" s="42"/>
      <c r="AG360" s="42"/>
      <c r="AH360" s="42"/>
      <c r="AI360" s="42"/>
      <c r="AJ360" s="42"/>
      <c r="AK360" s="42"/>
      <c r="AL360" s="42"/>
      <c r="AM360" s="42"/>
      <c r="AN360" s="42"/>
    </row>
    <row r="361" spans="1:40" ht="12" customHeight="1" x14ac:dyDescent="0.35">
      <c r="A361" s="77" t="s">
        <v>7</v>
      </c>
      <c r="B361" s="6">
        <v>496</v>
      </c>
      <c r="C361" s="6" t="s">
        <v>7</v>
      </c>
      <c r="D361" s="29">
        <v>1</v>
      </c>
      <c r="E361" s="30">
        <f t="shared" si="42"/>
        <v>522.5299794</v>
      </c>
      <c r="F361" s="30">
        <f t="shared" si="43"/>
        <v>405.60019380000006</v>
      </c>
      <c r="G361" s="30">
        <f t="shared" si="44"/>
        <v>293.54248259999997</v>
      </c>
      <c r="H361" s="30">
        <f t="shared" si="45"/>
        <v>209.49919919999996</v>
      </c>
      <c r="I361" s="30">
        <f t="shared" si="46"/>
        <v>157.12439939999999</v>
      </c>
      <c r="J361" s="30">
        <f t="shared" si="47"/>
        <v>0</v>
      </c>
      <c r="K361" s="30">
        <f t="shared" si="48"/>
        <v>400</v>
      </c>
      <c r="L361" s="30">
        <f t="shared" si="49"/>
        <v>420</v>
      </c>
      <c r="M361" s="80">
        <f t="shared" si="50"/>
        <v>300</v>
      </c>
      <c r="N361" s="33"/>
      <c r="O361" s="33"/>
      <c r="P361" s="33"/>
      <c r="Q361" s="29">
        <v>1</v>
      </c>
      <c r="R361" s="174">
        <v>1</v>
      </c>
      <c r="S361" s="29">
        <v>1</v>
      </c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  <c r="AH361" s="42"/>
      <c r="AI361" s="42"/>
      <c r="AJ361" s="42"/>
      <c r="AK361" s="42"/>
      <c r="AL361" s="42"/>
      <c r="AM361" s="42"/>
      <c r="AN361" s="42"/>
    </row>
    <row r="362" spans="1:40" ht="12" customHeight="1" x14ac:dyDescent="0.35">
      <c r="A362" s="77" t="s">
        <v>7</v>
      </c>
      <c r="B362" s="6">
        <v>501</v>
      </c>
      <c r="C362" s="6" t="s">
        <v>7</v>
      </c>
      <c r="D362" s="29">
        <v>1</v>
      </c>
      <c r="E362" s="30">
        <f t="shared" si="42"/>
        <v>522.5299794</v>
      </c>
      <c r="F362" s="30">
        <f t="shared" si="43"/>
        <v>405.60019380000006</v>
      </c>
      <c r="G362" s="30">
        <f t="shared" si="44"/>
        <v>293.54248259999997</v>
      </c>
      <c r="H362" s="30">
        <f t="shared" si="45"/>
        <v>209.49919919999996</v>
      </c>
      <c r="I362" s="30">
        <f t="shared" si="46"/>
        <v>157.12439939999999</v>
      </c>
      <c r="J362" s="30">
        <f t="shared" si="47"/>
        <v>0</v>
      </c>
      <c r="K362" s="30">
        <f t="shared" si="48"/>
        <v>400</v>
      </c>
      <c r="L362" s="30">
        <f t="shared" si="49"/>
        <v>420</v>
      </c>
      <c r="M362" s="80">
        <f t="shared" si="50"/>
        <v>300</v>
      </c>
      <c r="N362" s="33"/>
      <c r="O362" s="33"/>
      <c r="P362" s="33"/>
      <c r="Q362" s="29">
        <v>1</v>
      </c>
      <c r="R362" s="174">
        <v>1</v>
      </c>
      <c r="S362" s="29">
        <v>1</v>
      </c>
      <c r="T362" s="42"/>
      <c r="U362" s="42"/>
      <c r="V362" s="42"/>
      <c r="W362" s="42"/>
      <c r="X362" s="42"/>
      <c r="Y362" s="42"/>
      <c r="Z362" s="42"/>
      <c r="AA362" s="42"/>
      <c r="AB362" s="42"/>
      <c r="AC362" s="42"/>
      <c r="AD362" s="42"/>
      <c r="AE362" s="42"/>
      <c r="AF362" s="42"/>
      <c r="AG362" s="42"/>
      <c r="AH362" s="42"/>
      <c r="AI362" s="42"/>
      <c r="AJ362" s="42"/>
      <c r="AK362" s="42"/>
      <c r="AL362" s="42"/>
      <c r="AM362" s="42"/>
      <c r="AN362" s="42"/>
    </row>
    <row r="363" spans="1:40" ht="12" customHeight="1" x14ac:dyDescent="0.35">
      <c r="A363" s="77" t="s">
        <v>7</v>
      </c>
      <c r="B363" s="6">
        <v>502</v>
      </c>
      <c r="C363" s="6" t="s">
        <v>7</v>
      </c>
      <c r="D363" s="29">
        <v>1</v>
      </c>
      <c r="E363" s="30">
        <f t="shared" si="42"/>
        <v>522.5299794</v>
      </c>
      <c r="F363" s="30">
        <f t="shared" si="43"/>
        <v>405.60019380000006</v>
      </c>
      <c r="G363" s="30">
        <f t="shared" si="44"/>
        <v>293.54248259999997</v>
      </c>
      <c r="H363" s="30">
        <f t="shared" si="45"/>
        <v>209.49919919999996</v>
      </c>
      <c r="I363" s="30">
        <f t="shared" si="46"/>
        <v>157.12439939999999</v>
      </c>
      <c r="J363" s="30">
        <f t="shared" si="47"/>
        <v>0</v>
      </c>
      <c r="K363" s="30">
        <f t="shared" si="48"/>
        <v>400</v>
      </c>
      <c r="L363" s="30">
        <f t="shared" si="49"/>
        <v>420</v>
      </c>
      <c r="M363" s="80">
        <f t="shared" si="50"/>
        <v>300</v>
      </c>
      <c r="N363" s="33"/>
      <c r="O363" s="33"/>
      <c r="P363" s="33"/>
      <c r="Q363" s="29">
        <v>1</v>
      </c>
      <c r="R363" s="174">
        <v>1</v>
      </c>
      <c r="S363" s="29">
        <v>1</v>
      </c>
      <c r="T363" s="42"/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2"/>
      <c r="AF363" s="42"/>
      <c r="AG363" s="42"/>
      <c r="AH363" s="42"/>
      <c r="AI363" s="42"/>
      <c r="AJ363" s="42"/>
      <c r="AK363" s="42"/>
      <c r="AL363" s="42"/>
      <c r="AM363" s="42"/>
      <c r="AN363" s="42"/>
    </row>
    <row r="364" spans="1:40" ht="12" customHeight="1" x14ac:dyDescent="0.35">
      <c r="A364" s="77" t="s">
        <v>7</v>
      </c>
      <c r="B364" s="6">
        <v>503</v>
      </c>
      <c r="C364" s="6" t="s">
        <v>7</v>
      </c>
      <c r="D364" s="29">
        <v>1</v>
      </c>
      <c r="E364" s="30">
        <f t="shared" si="42"/>
        <v>522.5299794</v>
      </c>
      <c r="F364" s="30">
        <f t="shared" si="43"/>
        <v>405.60019380000006</v>
      </c>
      <c r="G364" s="30">
        <f t="shared" si="44"/>
        <v>293.54248259999997</v>
      </c>
      <c r="H364" s="30">
        <f t="shared" si="45"/>
        <v>209.49919919999996</v>
      </c>
      <c r="I364" s="30">
        <f t="shared" si="46"/>
        <v>157.12439939999999</v>
      </c>
      <c r="J364" s="30">
        <f t="shared" si="47"/>
        <v>0</v>
      </c>
      <c r="K364" s="30">
        <f t="shared" si="48"/>
        <v>400</v>
      </c>
      <c r="L364" s="30">
        <f t="shared" si="49"/>
        <v>420</v>
      </c>
      <c r="M364" s="80">
        <f t="shared" si="50"/>
        <v>300</v>
      </c>
      <c r="N364" s="33"/>
      <c r="O364" s="33"/>
      <c r="P364" s="33"/>
      <c r="Q364" s="29">
        <v>1</v>
      </c>
      <c r="R364" s="174">
        <v>1</v>
      </c>
      <c r="S364" s="29">
        <v>1</v>
      </c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  <c r="AL364" s="42"/>
      <c r="AM364" s="42"/>
      <c r="AN364" s="42"/>
    </row>
    <row r="365" spans="1:40" ht="12" customHeight="1" x14ac:dyDescent="0.35">
      <c r="A365" s="77" t="s">
        <v>7</v>
      </c>
      <c r="B365" s="6">
        <v>504</v>
      </c>
      <c r="C365" s="6" t="s">
        <v>7</v>
      </c>
      <c r="D365" s="29">
        <v>1</v>
      </c>
      <c r="E365" s="30">
        <f t="shared" si="42"/>
        <v>522.5299794</v>
      </c>
      <c r="F365" s="30">
        <f t="shared" si="43"/>
        <v>405.60019380000006</v>
      </c>
      <c r="G365" s="30">
        <f t="shared" si="44"/>
        <v>293.54248259999997</v>
      </c>
      <c r="H365" s="30">
        <f t="shared" si="45"/>
        <v>209.49919919999996</v>
      </c>
      <c r="I365" s="30">
        <f t="shared" si="46"/>
        <v>157.12439939999999</v>
      </c>
      <c r="J365" s="30">
        <f t="shared" si="47"/>
        <v>0</v>
      </c>
      <c r="K365" s="30">
        <f t="shared" si="48"/>
        <v>400</v>
      </c>
      <c r="L365" s="30">
        <f t="shared" si="49"/>
        <v>420</v>
      </c>
      <c r="M365" s="80">
        <f t="shared" si="50"/>
        <v>300</v>
      </c>
      <c r="N365" s="33"/>
      <c r="O365" s="33"/>
      <c r="P365" s="33"/>
      <c r="Q365" s="29">
        <v>1</v>
      </c>
      <c r="R365" s="174">
        <v>1</v>
      </c>
      <c r="S365" s="29">
        <v>1</v>
      </c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  <c r="AH365" s="42"/>
      <c r="AI365" s="42"/>
      <c r="AJ365" s="42"/>
      <c r="AK365" s="42"/>
      <c r="AL365" s="42"/>
      <c r="AM365" s="42"/>
      <c r="AN365" s="42"/>
    </row>
    <row r="366" spans="1:40" ht="12" customHeight="1" x14ac:dyDescent="0.35">
      <c r="A366" s="77" t="s">
        <v>7</v>
      </c>
      <c r="B366" s="6">
        <v>505</v>
      </c>
      <c r="C366" s="6" t="s">
        <v>7</v>
      </c>
      <c r="D366" s="29">
        <v>1</v>
      </c>
      <c r="E366" s="30">
        <f t="shared" si="42"/>
        <v>522.5299794</v>
      </c>
      <c r="F366" s="30">
        <f t="shared" si="43"/>
        <v>405.60019380000006</v>
      </c>
      <c r="G366" s="30">
        <f t="shared" si="44"/>
        <v>293.54248259999997</v>
      </c>
      <c r="H366" s="30">
        <f t="shared" si="45"/>
        <v>209.49919919999996</v>
      </c>
      <c r="I366" s="30">
        <f t="shared" si="46"/>
        <v>157.12439939999999</v>
      </c>
      <c r="J366" s="30">
        <f t="shared" si="47"/>
        <v>0</v>
      </c>
      <c r="K366" s="30">
        <f t="shared" si="48"/>
        <v>400</v>
      </c>
      <c r="L366" s="30">
        <f t="shared" si="49"/>
        <v>420</v>
      </c>
      <c r="M366" s="80">
        <f t="shared" si="50"/>
        <v>300</v>
      </c>
      <c r="N366" s="33"/>
      <c r="O366" s="33"/>
      <c r="P366" s="33"/>
      <c r="Q366" s="29">
        <v>1</v>
      </c>
      <c r="R366" s="174">
        <v>1</v>
      </c>
      <c r="S366" s="29">
        <v>1</v>
      </c>
      <c r="T366" s="42"/>
      <c r="U366" s="42"/>
      <c r="V366" s="42"/>
      <c r="W366" s="42"/>
      <c r="X366" s="42"/>
      <c r="Y366" s="42"/>
      <c r="Z366" s="42"/>
      <c r="AA366" s="42"/>
      <c r="AB366" s="42"/>
      <c r="AC366" s="42"/>
      <c r="AD366" s="42"/>
      <c r="AE366" s="42"/>
      <c r="AF366" s="42"/>
      <c r="AG366" s="42"/>
      <c r="AH366" s="42"/>
      <c r="AI366" s="42"/>
      <c r="AJ366" s="42"/>
      <c r="AK366" s="42"/>
      <c r="AL366" s="42"/>
      <c r="AM366" s="42"/>
      <c r="AN366" s="42"/>
    </row>
    <row r="367" spans="1:40" ht="12" customHeight="1" x14ac:dyDescent="0.35">
      <c r="A367" s="77" t="s">
        <v>7</v>
      </c>
      <c r="B367" s="6">
        <v>506</v>
      </c>
      <c r="C367" s="6" t="s">
        <v>7</v>
      </c>
      <c r="D367" s="29">
        <v>1</v>
      </c>
      <c r="E367" s="30">
        <f t="shared" si="42"/>
        <v>522.5299794</v>
      </c>
      <c r="F367" s="30">
        <f t="shared" si="43"/>
        <v>405.60019380000006</v>
      </c>
      <c r="G367" s="30">
        <f t="shared" si="44"/>
        <v>293.54248259999997</v>
      </c>
      <c r="H367" s="30">
        <f t="shared" si="45"/>
        <v>209.49919919999996</v>
      </c>
      <c r="I367" s="30">
        <f t="shared" si="46"/>
        <v>157.12439939999999</v>
      </c>
      <c r="J367" s="30">
        <f t="shared" si="47"/>
        <v>0</v>
      </c>
      <c r="K367" s="30">
        <f t="shared" si="48"/>
        <v>400</v>
      </c>
      <c r="L367" s="30">
        <f t="shared" si="49"/>
        <v>420</v>
      </c>
      <c r="M367" s="80">
        <f t="shared" si="50"/>
        <v>300</v>
      </c>
      <c r="N367" s="33"/>
      <c r="O367" s="33"/>
      <c r="P367" s="33"/>
      <c r="Q367" s="29">
        <v>1</v>
      </c>
      <c r="R367" s="174">
        <v>1</v>
      </c>
      <c r="S367" s="29">
        <v>1</v>
      </c>
      <c r="T367" s="42"/>
      <c r="U367" s="42"/>
      <c r="V367" s="42"/>
      <c r="W367" s="42"/>
      <c r="X367" s="42"/>
      <c r="Y367" s="42"/>
      <c r="Z367" s="42"/>
      <c r="AA367" s="42"/>
      <c r="AB367" s="42"/>
      <c r="AC367" s="42"/>
      <c r="AD367" s="42"/>
      <c r="AE367" s="42"/>
      <c r="AF367" s="42"/>
      <c r="AG367" s="42"/>
      <c r="AH367" s="42"/>
      <c r="AI367" s="42"/>
      <c r="AJ367" s="42"/>
      <c r="AK367" s="42"/>
      <c r="AL367" s="42"/>
      <c r="AM367" s="42"/>
      <c r="AN367" s="42"/>
    </row>
    <row r="368" spans="1:40" ht="12" customHeight="1" x14ac:dyDescent="0.35">
      <c r="A368" s="77" t="s">
        <v>7</v>
      </c>
      <c r="B368" s="6">
        <v>507</v>
      </c>
      <c r="C368" s="6" t="s">
        <v>7</v>
      </c>
      <c r="D368" s="29">
        <v>1</v>
      </c>
      <c r="E368" s="30">
        <f t="shared" si="42"/>
        <v>522.5299794</v>
      </c>
      <c r="F368" s="30">
        <f t="shared" si="43"/>
        <v>405.60019380000006</v>
      </c>
      <c r="G368" s="30">
        <f t="shared" si="44"/>
        <v>293.54248259999997</v>
      </c>
      <c r="H368" s="30">
        <f t="shared" si="45"/>
        <v>209.49919919999996</v>
      </c>
      <c r="I368" s="30">
        <f t="shared" si="46"/>
        <v>157.12439939999999</v>
      </c>
      <c r="J368" s="30">
        <f t="shared" si="47"/>
        <v>0</v>
      </c>
      <c r="K368" s="30">
        <f t="shared" si="48"/>
        <v>400</v>
      </c>
      <c r="L368" s="30">
        <f t="shared" si="49"/>
        <v>420</v>
      </c>
      <c r="M368" s="80">
        <f t="shared" si="50"/>
        <v>300</v>
      </c>
      <c r="N368" s="33"/>
      <c r="O368" s="33"/>
      <c r="P368" s="33"/>
      <c r="Q368" s="29">
        <v>1</v>
      </c>
      <c r="R368" s="174">
        <v>1</v>
      </c>
      <c r="S368" s="29">
        <v>1</v>
      </c>
      <c r="T368" s="42"/>
      <c r="U368" s="42"/>
      <c r="V368" s="42"/>
      <c r="W368" s="42"/>
      <c r="X368" s="42"/>
      <c r="Y368" s="42"/>
      <c r="Z368" s="42"/>
      <c r="AA368" s="42"/>
      <c r="AB368" s="42"/>
      <c r="AC368" s="42"/>
      <c r="AD368" s="42"/>
      <c r="AE368" s="42"/>
      <c r="AF368" s="42"/>
      <c r="AG368" s="42"/>
      <c r="AH368" s="42"/>
      <c r="AI368" s="42"/>
      <c r="AJ368" s="42"/>
      <c r="AK368" s="42"/>
      <c r="AL368" s="42"/>
      <c r="AM368" s="42"/>
      <c r="AN368" s="42"/>
    </row>
    <row r="369" spans="1:40" ht="12" customHeight="1" x14ac:dyDescent="0.35">
      <c r="A369" s="77" t="s">
        <v>7</v>
      </c>
      <c r="B369" s="6">
        <v>508</v>
      </c>
      <c r="C369" s="6" t="s">
        <v>7</v>
      </c>
      <c r="D369" s="29">
        <v>1</v>
      </c>
      <c r="E369" s="30">
        <f t="shared" si="42"/>
        <v>522.5299794</v>
      </c>
      <c r="F369" s="30">
        <f t="shared" si="43"/>
        <v>405.60019380000006</v>
      </c>
      <c r="G369" s="30">
        <f t="shared" si="44"/>
        <v>293.54248259999997</v>
      </c>
      <c r="H369" s="30">
        <f t="shared" si="45"/>
        <v>209.49919919999996</v>
      </c>
      <c r="I369" s="30">
        <f t="shared" si="46"/>
        <v>157.12439939999999</v>
      </c>
      <c r="J369" s="30">
        <f t="shared" si="47"/>
        <v>0</v>
      </c>
      <c r="K369" s="30">
        <f t="shared" si="48"/>
        <v>400</v>
      </c>
      <c r="L369" s="30">
        <f t="shared" si="49"/>
        <v>420</v>
      </c>
      <c r="M369" s="80">
        <f t="shared" si="50"/>
        <v>300</v>
      </c>
      <c r="N369" s="33"/>
      <c r="O369" s="33"/>
      <c r="P369" s="33"/>
      <c r="Q369" s="29">
        <v>1</v>
      </c>
      <c r="R369" s="174">
        <v>1</v>
      </c>
      <c r="S369" s="29">
        <v>1</v>
      </c>
      <c r="T369" s="42"/>
      <c r="U369" s="42"/>
      <c r="V369" s="42"/>
      <c r="W369" s="42"/>
      <c r="X369" s="42"/>
      <c r="Y369" s="42"/>
      <c r="Z369" s="42"/>
      <c r="AA369" s="42"/>
      <c r="AB369" s="42"/>
      <c r="AC369" s="42"/>
      <c r="AD369" s="42"/>
      <c r="AE369" s="42"/>
      <c r="AF369" s="42"/>
      <c r="AG369" s="42"/>
      <c r="AH369" s="42"/>
      <c r="AI369" s="42"/>
      <c r="AJ369" s="42"/>
      <c r="AK369" s="42"/>
      <c r="AL369" s="42"/>
      <c r="AM369" s="42"/>
      <c r="AN369" s="42"/>
    </row>
    <row r="370" spans="1:40" ht="12" customHeight="1" x14ac:dyDescent="0.35">
      <c r="A370" s="77" t="s">
        <v>7</v>
      </c>
      <c r="B370" s="6">
        <v>509</v>
      </c>
      <c r="C370" s="6" t="s">
        <v>7</v>
      </c>
      <c r="D370" s="29">
        <v>1</v>
      </c>
      <c r="E370" s="30">
        <f t="shared" si="42"/>
        <v>522.5299794</v>
      </c>
      <c r="F370" s="30">
        <f t="shared" si="43"/>
        <v>405.60019380000006</v>
      </c>
      <c r="G370" s="30">
        <f t="shared" si="44"/>
        <v>293.54248259999997</v>
      </c>
      <c r="H370" s="30">
        <f t="shared" si="45"/>
        <v>209.49919919999996</v>
      </c>
      <c r="I370" s="30">
        <f t="shared" si="46"/>
        <v>157.12439939999999</v>
      </c>
      <c r="J370" s="30">
        <f t="shared" si="47"/>
        <v>0</v>
      </c>
      <c r="K370" s="30">
        <f t="shared" si="48"/>
        <v>400</v>
      </c>
      <c r="L370" s="30">
        <f t="shared" si="49"/>
        <v>420</v>
      </c>
      <c r="M370" s="80">
        <f t="shared" si="50"/>
        <v>300</v>
      </c>
      <c r="N370" s="33"/>
      <c r="O370" s="33"/>
      <c r="P370" s="33"/>
      <c r="Q370" s="29">
        <v>1</v>
      </c>
      <c r="R370" s="174">
        <v>1</v>
      </c>
      <c r="S370" s="29">
        <v>1</v>
      </c>
      <c r="T370" s="42"/>
      <c r="U370" s="42"/>
      <c r="V370" s="42"/>
      <c r="W370" s="42"/>
      <c r="X370" s="42"/>
      <c r="Y370" s="42"/>
      <c r="Z370" s="42"/>
      <c r="AA370" s="42"/>
      <c r="AB370" s="42"/>
      <c r="AC370" s="42"/>
      <c r="AD370" s="42"/>
      <c r="AE370" s="42"/>
      <c r="AF370" s="42"/>
      <c r="AG370" s="42"/>
      <c r="AH370" s="42"/>
      <c r="AI370" s="42"/>
      <c r="AJ370" s="42"/>
      <c r="AK370" s="42"/>
      <c r="AL370" s="42"/>
      <c r="AM370" s="42"/>
      <c r="AN370" s="42"/>
    </row>
    <row r="371" spans="1:40" ht="12" customHeight="1" x14ac:dyDescent="0.35">
      <c r="A371" s="77" t="s">
        <v>7</v>
      </c>
      <c r="B371" s="6">
        <v>510</v>
      </c>
      <c r="C371" s="6" t="s">
        <v>7</v>
      </c>
      <c r="D371" s="29">
        <v>1</v>
      </c>
      <c r="E371" s="30">
        <f t="shared" si="42"/>
        <v>522.5299794</v>
      </c>
      <c r="F371" s="30">
        <f t="shared" si="43"/>
        <v>405.60019380000006</v>
      </c>
      <c r="G371" s="30">
        <f t="shared" si="44"/>
        <v>293.54248259999997</v>
      </c>
      <c r="H371" s="30">
        <f t="shared" si="45"/>
        <v>209.49919919999996</v>
      </c>
      <c r="I371" s="30">
        <f t="shared" si="46"/>
        <v>157.12439939999999</v>
      </c>
      <c r="J371" s="30">
        <f t="shared" si="47"/>
        <v>0</v>
      </c>
      <c r="K371" s="30">
        <f t="shared" si="48"/>
        <v>400</v>
      </c>
      <c r="L371" s="30">
        <f t="shared" si="49"/>
        <v>420</v>
      </c>
      <c r="M371" s="80">
        <f t="shared" si="50"/>
        <v>300</v>
      </c>
      <c r="N371" s="33"/>
      <c r="O371" s="33"/>
      <c r="P371" s="33"/>
      <c r="Q371" s="29">
        <v>1</v>
      </c>
      <c r="R371" s="174">
        <v>1</v>
      </c>
      <c r="S371" s="29">
        <v>1</v>
      </c>
      <c r="T371" s="42"/>
      <c r="U371" s="42"/>
      <c r="V371" s="42"/>
      <c r="W371" s="42"/>
      <c r="X371" s="42"/>
      <c r="Y371" s="42"/>
      <c r="Z371" s="42"/>
      <c r="AA371" s="42"/>
      <c r="AB371" s="42"/>
      <c r="AC371" s="42"/>
      <c r="AD371" s="42"/>
      <c r="AE371" s="42"/>
      <c r="AF371" s="42"/>
      <c r="AG371" s="42"/>
      <c r="AH371" s="42"/>
      <c r="AI371" s="42"/>
      <c r="AJ371" s="42"/>
      <c r="AK371" s="42"/>
      <c r="AL371" s="42"/>
      <c r="AM371" s="42"/>
      <c r="AN371" s="42"/>
    </row>
    <row r="372" spans="1:40" ht="12" customHeight="1" x14ac:dyDescent="0.35">
      <c r="A372" s="77" t="s">
        <v>7</v>
      </c>
      <c r="B372" s="6">
        <v>511</v>
      </c>
      <c r="C372" s="6" t="s">
        <v>7</v>
      </c>
      <c r="D372" s="29">
        <v>1</v>
      </c>
      <c r="E372" s="30">
        <f t="shared" si="42"/>
        <v>522.5299794</v>
      </c>
      <c r="F372" s="30">
        <f t="shared" si="43"/>
        <v>405.60019380000006</v>
      </c>
      <c r="G372" s="30">
        <f t="shared" si="44"/>
        <v>293.54248259999997</v>
      </c>
      <c r="H372" s="30">
        <f t="shared" si="45"/>
        <v>209.49919919999996</v>
      </c>
      <c r="I372" s="30">
        <f t="shared" si="46"/>
        <v>157.12439939999999</v>
      </c>
      <c r="J372" s="30">
        <f t="shared" si="47"/>
        <v>0</v>
      </c>
      <c r="K372" s="30">
        <f t="shared" si="48"/>
        <v>400</v>
      </c>
      <c r="L372" s="30">
        <f t="shared" si="49"/>
        <v>420</v>
      </c>
      <c r="M372" s="80">
        <f t="shared" si="50"/>
        <v>300</v>
      </c>
      <c r="N372" s="33"/>
      <c r="O372" s="33"/>
      <c r="P372" s="33"/>
      <c r="Q372" s="29">
        <v>1</v>
      </c>
      <c r="R372" s="174">
        <v>1</v>
      </c>
      <c r="S372" s="29">
        <v>1</v>
      </c>
      <c r="T372" s="42"/>
      <c r="U372" s="42"/>
      <c r="V372" s="42"/>
      <c r="W372" s="42"/>
      <c r="X372" s="42"/>
      <c r="Y372" s="42"/>
      <c r="Z372" s="42"/>
      <c r="AA372" s="42"/>
      <c r="AB372" s="42"/>
      <c r="AC372" s="42"/>
      <c r="AD372" s="42"/>
      <c r="AE372" s="42"/>
      <c r="AF372" s="42"/>
      <c r="AG372" s="42"/>
      <c r="AH372" s="42"/>
      <c r="AI372" s="42"/>
      <c r="AJ372" s="42"/>
      <c r="AK372" s="42"/>
      <c r="AL372" s="42"/>
      <c r="AM372" s="42"/>
      <c r="AN372" s="42"/>
    </row>
    <row r="373" spans="1:40" ht="12" customHeight="1" x14ac:dyDescent="0.35">
      <c r="A373" s="77" t="s">
        <v>7</v>
      </c>
      <c r="B373" s="6">
        <v>512</v>
      </c>
      <c r="C373" s="6" t="s">
        <v>7</v>
      </c>
      <c r="D373" s="29">
        <v>1</v>
      </c>
      <c r="E373" s="30">
        <f t="shared" si="42"/>
        <v>522.5299794</v>
      </c>
      <c r="F373" s="30">
        <f t="shared" si="43"/>
        <v>405.60019380000006</v>
      </c>
      <c r="G373" s="30">
        <f t="shared" si="44"/>
        <v>293.54248259999997</v>
      </c>
      <c r="H373" s="30">
        <f t="shared" si="45"/>
        <v>209.49919919999996</v>
      </c>
      <c r="I373" s="30">
        <f t="shared" si="46"/>
        <v>157.12439939999999</v>
      </c>
      <c r="J373" s="30">
        <f t="shared" si="47"/>
        <v>0</v>
      </c>
      <c r="K373" s="30">
        <f t="shared" si="48"/>
        <v>400</v>
      </c>
      <c r="L373" s="30">
        <f t="shared" si="49"/>
        <v>420</v>
      </c>
      <c r="M373" s="80">
        <f t="shared" si="50"/>
        <v>300</v>
      </c>
      <c r="N373" s="33"/>
      <c r="O373" s="33"/>
      <c r="P373" s="33"/>
      <c r="Q373" s="29">
        <v>1</v>
      </c>
      <c r="R373" s="174">
        <v>1</v>
      </c>
      <c r="S373" s="29">
        <v>1</v>
      </c>
      <c r="T373" s="42"/>
      <c r="U373" s="42"/>
      <c r="V373" s="42"/>
      <c r="W373" s="42"/>
      <c r="X373" s="42"/>
      <c r="Y373" s="42"/>
      <c r="Z373" s="42"/>
      <c r="AA373" s="42"/>
      <c r="AB373" s="42"/>
      <c r="AC373" s="42"/>
      <c r="AD373" s="42"/>
      <c r="AE373" s="42"/>
      <c r="AF373" s="42"/>
      <c r="AG373" s="42"/>
      <c r="AH373" s="42"/>
      <c r="AI373" s="42"/>
      <c r="AJ373" s="42"/>
      <c r="AK373" s="42"/>
      <c r="AL373" s="42"/>
      <c r="AM373" s="42"/>
      <c r="AN373" s="42"/>
    </row>
    <row r="374" spans="1:40" ht="12" customHeight="1" x14ac:dyDescent="0.35">
      <c r="A374" s="77" t="s">
        <v>7</v>
      </c>
      <c r="B374" s="6">
        <v>513</v>
      </c>
      <c r="C374" s="6" t="s">
        <v>7</v>
      </c>
      <c r="D374" s="29">
        <v>1</v>
      </c>
      <c r="E374" s="30">
        <f t="shared" si="42"/>
        <v>522.5299794</v>
      </c>
      <c r="F374" s="30">
        <f t="shared" si="43"/>
        <v>405.60019380000006</v>
      </c>
      <c r="G374" s="30">
        <f t="shared" si="44"/>
        <v>293.54248259999997</v>
      </c>
      <c r="H374" s="30">
        <f t="shared" si="45"/>
        <v>209.49919919999996</v>
      </c>
      <c r="I374" s="30">
        <f t="shared" si="46"/>
        <v>157.12439939999999</v>
      </c>
      <c r="J374" s="30">
        <f t="shared" si="47"/>
        <v>0</v>
      </c>
      <c r="K374" s="30">
        <f t="shared" si="48"/>
        <v>400</v>
      </c>
      <c r="L374" s="30">
        <f t="shared" si="49"/>
        <v>420</v>
      </c>
      <c r="M374" s="80">
        <f t="shared" si="50"/>
        <v>300</v>
      </c>
      <c r="N374" s="33"/>
      <c r="O374" s="33"/>
      <c r="P374" s="33"/>
      <c r="Q374" s="29">
        <v>1</v>
      </c>
      <c r="R374" s="174">
        <v>1</v>
      </c>
      <c r="S374" s="29">
        <v>1</v>
      </c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42"/>
      <c r="AM374" s="42"/>
      <c r="AN374" s="42"/>
    </row>
    <row r="375" spans="1:40" ht="12" customHeight="1" x14ac:dyDescent="0.35">
      <c r="A375" s="77" t="s">
        <v>9</v>
      </c>
      <c r="B375" s="6">
        <v>514</v>
      </c>
      <c r="C375" s="6" t="s">
        <v>9</v>
      </c>
      <c r="D375" s="29">
        <v>1</v>
      </c>
      <c r="E375" s="30">
        <f t="shared" si="42"/>
        <v>522.5299794</v>
      </c>
      <c r="F375" s="30">
        <f t="shared" si="43"/>
        <v>405.60019380000006</v>
      </c>
      <c r="G375" s="30">
        <f t="shared" si="44"/>
        <v>293.54248259999997</v>
      </c>
      <c r="H375" s="30">
        <f t="shared" si="45"/>
        <v>209.49919919999996</v>
      </c>
      <c r="I375" s="30">
        <f t="shared" si="46"/>
        <v>157.12439939999999</v>
      </c>
      <c r="J375" s="30">
        <f t="shared" si="47"/>
        <v>0</v>
      </c>
      <c r="K375" s="30">
        <f t="shared" si="48"/>
        <v>400</v>
      </c>
      <c r="L375" s="30">
        <f t="shared" si="49"/>
        <v>420</v>
      </c>
      <c r="M375" s="80">
        <f t="shared" si="50"/>
        <v>300</v>
      </c>
      <c r="N375" s="33"/>
      <c r="O375" s="33"/>
      <c r="P375" s="33"/>
      <c r="Q375" s="29">
        <v>1</v>
      </c>
      <c r="R375" s="174">
        <v>1</v>
      </c>
      <c r="S375" s="29">
        <v>1</v>
      </c>
      <c r="T375" s="42"/>
      <c r="U375" s="42"/>
      <c r="V375" s="42"/>
      <c r="W375" s="42"/>
      <c r="X375" s="42"/>
      <c r="Y375" s="42"/>
      <c r="Z375" s="42"/>
      <c r="AA375" s="42"/>
      <c r="AB375" s="42"/>
      <c r="AC375" s="42"/>
      <c r="AD375" s="42"/>
      <c r="AE375" s="42"/>
      <c r="AF375" s="42"/>
      <c r="AG375" s="42"/>
      <c r="AH375" s="42"/>
      <c r="AI375" s="42"/>
      <c r="AJ375" s="42"/>
      <c r="AK375" s="42"/>
      <c r="AL375" s="42"/>
      <c r="AM375" s="42"/>
      <c r="AN375" s="42"/>
    </row>
    <row r="376" spans="1:40" ht="12" customHeight="1" x14ac:dyDescent="0.35">
      <c r="A376" s="77" t="s">
        <v>7</v>
      </c>
      <c r="B376" s="6">
        <v>515</v>
      </c>
      <c r="C376" s="6" t="s">
        <v>7</v>
      </c>
      <c r="D376" s="29">
        <v>1</v>
      </c>
      <c r="E376" s="30">
        <f t="shared" si="42"/>
        <v>522.5299794</v>
      </c>
      <c r="F376" s="30">
        <f t="shared" si="43"/>
        <v>405.60019380000006</v>
      </c>
      <c r="G376" s="30">
        <f t="shared" si="44"/>
        <v>293.54248259999997</v>
      </c>
      <c r="H376" s="30">
        <f t="shared" si="45"/>
        <v>209.49919919999996</v>
      </c>
      <c r="I376" s="30">
        <f t="shared" si="46"/>
        <v>157.12439939999999</v>
      </c>
      <c r="J376" s="30">
        <f t="shared" si="47"/>
        <v>0</v>
      </c>
      <c r="K376" s="30">
        <f t="shared" si="48"/>
        <v>400</v>
      </c>
      <c r="L376" s="30">
        <f t="shared" si="49"/>
        <v>420</v>
      </c>
      <c r="M376" s="80">
        <f t="shared" si="50"/>
        <v>300</v>
      </c>
      <c r="N376" s="33"/>
      <c r="O376" s="33"/>
      <c r="P376" s="33"/>
      <c r="Q376" s="29">
        <v>1</v>
      </c>
      <c r="R376" s="174">
        <v>1</v>
      </c>
      <c r="S376" s="29">
        <v>1</v>
      </c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42"/>
      <c r="AM376" s="42"/>
      <c r="AN376" s="42"/>
    </row>
    <row r="377" spans="1:40" ht="12" customHeight="1" x14ac:dyDescent="0.35">
      <c r="A377" s="77" t="s">
        <v>7</v>
      </c>
      <c r="B377" s="6">
        <v>516</v>
      </c>
      <c r="C377" s="6" t="s">
        <v>7</v>
      </c>
      <c r="D377" s="29">
        <v>1</v>
      </c>
      <c r="E377" s="30">
        <f t="shared" si="42"/>
        <v>522.5299794</v>
      </c>
      <c r="F377" s="30">
        <f t="shared" si="43"/>
        <v>405.60019380000006</v>
      </c>
      <c r="G377" s="30">
        <f t="shared" si="44"/>
        <v>293.54248259999997</v>
      </c>
      <c r="H377" s="30">
        <f t="shared" si="45"/>
        <v>209.49919919999996</v>
      </c>
      <c r="I377" s="30">
        <f t="shared" si="46"/>
        <v>157.12439939999999</v>
      </c>
      <c r="J377" s="30">
        <f t="shared" si="47"/>
        <v>0</v>
      </c>
      <c r="K377" s="30">
        <f t="shared" si="48"/>
        <v>400</v>
      </c>
      <c r="L377" s="30">
        <f t="shared" si="49"/>
        <v>420</v>
      </c>
      <c r="M377" s="80">
        <f t="shared" si="50"/>
        <v>300</v>
      </c>
      <c r="N377" s="33"/>
      <c r="O377" s="33"/>
      <c r="P377" s="33"/>
      <c r="Q377" s="29">
        <v>1</v>
      </c>
      <c r="R377" s="174">
        <v>1</v>
      </c>
      <c r="S377" s="29">
        <v>1</v>
      </c>
      <c r="T377" s="42"/>
      <c r="U377" s="42"/>
      <c r="V377" s="42"/>
      <c r="W377" s="42"/>
      <c r="X377" s="42"/>
      <c r="Y377" s="42"/>
      <c r="Z377" s="42"/>
      <c r="AA377" s="42"/>
      <c r="AB377" s="42"/>
      <c r="AC377" s="42"/>
      <c r="AD377" s="42"/>
      <c r="AE377" s="42"/>
      <c r="AF377" s="42"/>
      <c r="AG377" s="42"/>
      <c r="AH377" s="42"/>
      <c r="AI377" s="42"/>
      <c r="AJ377" s="42"/>
      <c r="AK377" s="42"/>
      <c r="AL377" s="42"/>
      <c r="AM377" s="42"/>
      <c r="AN377" s="42"/>
    </row>
    <row r="378" spans="1:40" ht="12" customHeight="1" x14ac:dyDescent="0.35">
      <c r="A378" s="77" t="s">
        <v>7</v>
      </c>
      <c r="B378" s="6">
        <v>517</v>
      </c>
      <c r="C378" s="6" t="s">
        <v>7</v>
      </c>
      <c r="D378" s="29">
        <v>1</v>
      </c>
      <c r="E378" s="30">
        <f t="shared" si="42"/>
        <v>522.5299794</v>
      </c>
      <c r="F378" s="30">
        <f t="shared" si="43"/>
        <v>405.60019380000006</v>
      </c>
      <c r="G378" s="30">
        <f t="shared" si="44"/>
        <v>293.54248259999997</v>
      </c>
      <c r="H378" s="30">
        <f t="shared" si="45"/>
        <v>209.49919919999996</v>
      </c>
      <c r="I378" s="30">
        <f t="shared" si="46"/>
        <v>157.12439939999999</v>
      </c>
      <c r="J378" s="30">
        <f t="shared" si="47"/>
        <v>0</v>
      </c>
      <c r="K378" s="30">
        <f t="shared" si="48"/>
        <v>400</v>
      </c>
      <c r="L378" s="30">
        <f t="shared" si="49"/>
        <v>420</v>
      </c>
      <c r="M378" s="80">
        <f t="shared" si="50"/>
        <v>300</v>
      </c>
      <c r="N378" s="33"/>
      <c r="O378" s="33"/>
      <c r="P378" s="33"/>
      <c r="Q378" s="29">
        <v>1</v>
      </c>
      <c r="R378" s="174">
        <v>1</v>
      </c>
      <c r="S378" s="29">
        <v>1</v>
      </c>
      <c r="T378" s="42"/>
      <c r="U378" s="42"/>
      <c r="V378" s="42"/>
      <c r="W378" s="42"/>
      <c r="X378" s="42"/>
      <c r="Y378" s="42"/>
      <c r="Z378" s="42"/>
      <c r="AA378" s="42"/>
      <c r="AB378" s="42"/>
      <c r="AC378" s="42"/>
      <c r="AD378" s="42"/>
      <c r="AE378" s="42"/>
      <c r="AF378" s="42"/>
      <c r="AG378" s="42"/>
      <c r="AH378" s="42"/>
      <c r="AI378" s="42"/>
      <c r="AJ378" s="42"/>
      <c r="AK378" s="42"/>
      <c r="AL378" s="42"/>
      <c r="AM378" s="42"/>
      <c r="AN378" s="42"/>
    </row>
    <row r="379" spans="1:40" ht="12" customHeight="1" x14ac:dyDescent="0.35">
      <c r="A379" s="77" t="s">
        <v>7</v>
      </c>
      <c r="B379" s="6">
        <v>518</v>
      </c>
      <c r="C379" s="6" t="s">
        <v>7</v>
      </c>
      <c r="D379" s="29">
        <v>1</v>
      </c>
      <c r="E379" s="30">
        <f t="shared" si="42"/>
        <v>522.5299794</v>
      </c>
      <c r="F379" s="30">
        <f t="shared" si="43"/>
        <v>405.60019380000006</v>
      </c>
      <c r="G379" s="30">
        <f t="shared" si="44"/>
        <v>293.54248259999997</v>
      </c>
      <c r="H379" s="30">
        <f t="shared" si="45"/>
        <v>209.49919919999996</v>
      </c>
      <c r="I379" s="30">
        <f t="shared" si="46"/>
        <v>157.12439939999999</v>
      </c>
      <c r="J379" s="30">
        <f t="shared" si="47"/>
        <v>0</v>
      </c>
      <c r="K379" s="30">
        <f t="shared" si="48"/>
        <v>400</v>
      </c>
      <c r="L379" s="30">
        <f t="shared" si="49"/>
        <v>420</v>
      </c>
      <c r="M379" s="80">
        <f t="shared" si="50"/>
        <v>300</v>
      </c>
      <c r="N379" s="33"/>
      <c r="O379" s="33"/>
      <c r="P379" s="33"/>
      <c r="Q379" s="29">
        <v>1</v>
      </c>
      <c r="R379" s="174">
        <v>1</v>
      </c>
      <c r="S379" s="29">
        <v>1</v>
      </c>
      <c r="T379" s="42"/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2"/>
      <c r="AF379" s="42"/>
      <c r="AG379" s="42"/>
      <c r="AH379" s="42"/>
      <c r="AI379" s="42"/>
      <c r="AJ379" s="42"/>
      <c r="AK379" s="42"/>
      <c r="AL379" s="42"/>
      <c r="AM379" s="42"/>
      <c r="AN379" s="42"/>
    </row>
    <row r="380" spans="1:40" ht="12" customHeight="1" x14ac:dyDescent="0.35">
      <c r="A380" s="77" t="s">
        <v>7</v>
      </c>
      <c r="B380" s="6">
        <v>520</v>
      </c>
      <c r="C380" s="6" t="s">
        <v>7</v>
      </c>
      <c r="D380" s="29">
        <v>1</v>
      </c>
      <c r="E380" s="30">
        <f t="shared" si="42"/>
        <v>522.5299794</v>
      </c>
      <c r="F380" s="30">
        <f t="shared" si="43"/>
        <v>405.60019380000006</v>
      </c>
      <c r="G380" s="30">
        <f t="shared" si="44"/>
        <v>293.54248259999997</v>
      </c>
      <c r="H380" s="30">
        <f t="shared" si="45"/>
        <v>209.49919919999996</v>
      </c>
      <c r="I380" s="30">
        <f t="shared" si="46"/>
        <v>157.12439939999999</v>
      </c>
      <c r="J380" s="30">
        <f t="shared" si="47"/>
        <v>0</v>
      </c>
      <c r="K380" s="30">
        <f t="shared" si="48"/>
        <v>400</v>
      </c>
      <c r="L380" s="30">
        <f t="shared" si="49"/>
        <v>420</v>
      </c>
      <c r="M380" s="80">
        <f t="shared" si="50"/>
        <v>300</v>
      </c>
      <c r="N380" s="33"/>
      <c r="O380" s="33"/>
      <c r="P380" s="33"/>
      <c r="Q380" s="29">
        <v>1</v>
      </c>
      <c r="R380" s="174">
        <v>1</v>
      </c>
      <c r="S380" s="29">
        <v>1</v>
      </c>
      <c r="T380" s="42"/>
      <c r="U380" s="42"/>
      <c r="V380" s="42"/>
      <c r="W380" s="42"/>
      <c r="X380" s="42"/>
      <c r="Y380" s="42"/>
      <c r="Z380" s="42"/>
      <c r="AA380" s="42"/>
      <c r="AB380" s="42"/>
      <c r="AC380" s="42"/>
      <c r="AD380" s="42"/>
      <c r="AE380" s="42"/>
      <c r="AF380" s="42"/>
      <c r="AG380" s="42"/>
      <c r="AH380" s="42"/>
      <c r="AI380" s="42"/>
      <c r="AJ380" s="42"/>
      <c r="AK380" s="42"/>
      <c r="AL380" s="42"/>
      <c r="AM380" s="42"/>
      <c r="AN380" s="42"/>
    </row>
    <row r="381" spans="1:40" ht="12" customHeight="1" x14ac:dyDescent="0.35">
      <c r="A381" s="77" t="s">
        <v>7</v>
      </c>
      <c r="B381" s="6">
        <v>540</v>
      </c>
      <c r="C381" s="6" t="s">
        <v>7</v>
      </c>
      <c r="D381" s="29">
        <v>1</v>
      </c>
      <c r="E381" s="30">
        <f t="shared" si="42"/>
        <v>522.5299794</v>
      </c>
      <c r="F381" s="30">
        <f t="shared" si="43"/>
        <v>405.60019380000006</v>
      </c>
      <c r="G381" s="30">
        <f t="shared" si="44"/>
        <v>293.54248259999997</v>
      </c>
      <c r="H381" s="30">
        <f t="shared" si="45"/>
        <v>209.49919919999996</v>
      </c>
      <c r="I381" s="30">
        <f t="shared" si="46"/>
        <v>157.12439939999999</v>
      </c>
      <c r="J381" s="30">
        <f t="shared" si="47"/>
        <v>0</v>
      </c>
      <c r="K381" s="30">
        <f t="shared" si="48"/>
        <v>400</v>
      </c>
      <c r="L381" s="30">
        <f t="shared" si="49"/>
        <v>420</v>
      </c>
      <c r="M381" s="80">
        <f t="shared" si="50"/>
        <v>300</v>
      </c>
      <c r="N381" s="33"/>
      <c r="O381" s="33"/>
      <c r="P381" s="33"/>
      <c r="Q381" s="29">
        <v>1</v>
      </c>
      <c r="R381" s="174">
        <v>1</v>
      </c>
      <c r="S381" s="29">
        <v>1</v>
      </c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</row>
    <row r="382" spans="1:40" ht="12" customHeight="1" x14ac:dyDescent="0.35">
      <c r="A382" s="77" t="s">
        <v>7</v>
      </c>
      <c r="B382" s="6">
        <v>550</v>
      </c>
      <c r="C382" s="6" t="s">
        <v>7</v>
      </c>
      <c r="D382" s="29">
        <v>1</v>
      </c>
      <c r="E382" s="30">
        <f t="shared" ref="E382:E445" si="51">IF(D382=1,$E$6,IF(D382=2,$E$7,IF(D382=3,$E$8,IF(D382=4,$E$9,IF(D382=5,$E$10,IF(D382=6,$E$11,IF(D382=7,$E$12,IF(D382=8,$E$13,IF(D382=9,$E$14,IF(D382=10,$E$15,IF(D382=11,$E$16,IF(D382=12,$E$17,IF(D382=13,$E$18,IF(D382=14,$E$19,IF(D382=15,$E$20,IF(D382=16,$E$21,IF(D382=17,$E$22,IF(D382=18,$E$23,IF(D382=19,$E$24,IF(D382=20,$E$25,IF(D382=21,$E$26,IF(D382=22,$E$27,IF(D382=23,$E$28,IF(D382=24,$E$29,IF(D382=25,$E$30,IF(D382=26,$E$31,IF(D382=27,$E$32,IF(D382=28,$E$33,IF(D382=29,$E$34)))))))))))))))))))))))))))))</f>
        <v>522.5299794</v>
      </c>
      <c r="F382" s="30">
        <f t="shared" ref="F382:F445" si="52">IF(D382=1,$F$6,IF(D382=2,$F$7,IF(D382=3,$F$8,IF(D382=4,$F$9,IF(D382=5,$F$10,IF(D382=6,$F$11,IF(D382=7,$F$12,IF(D382=8,$F$13,IF(D382=9,$F$14,IF(D382=10,$F$15,IF(D382=11,$F$16,IF(D382=12,$F$17,IF(D382=13,$F$18,IF(D382=14,$F$19,IF(D382=15,$F$20,IF(D382=16,$F$21,IF(D382=17,$F$22,IF(D382=18,$F$23,IF(D382=19,$F$24,IF(D382=20,$F$25,IF(D382=21,$F$26,IF(D382=22,$F$27,IF(D382=23,$F$28,IF(D382=24,$F$29,IF(D382=25,$F$30,IF(D382=26,$F$31,IF(D382=27,$F$32,IF(D382=28,$E$33,IF(D382=29,$E$34)))))))))))))))))))))))))))))</f>
        <v>405.60019380000006</v>
      </c>
      <c r="G382" s="30">
        <f t="shared" ref="G382:G445" si="53">IF(D382=1,$G$6,IF(D382=2,$G$7,IF(D382=3,$G$8,IF(D382=4,$G$9,IF(D382=5,$G$10,IF(D382=6,$G$11,IF(D382=7,$G$12,IF(D382=8,$G$13,IF(D382=9,$G$14,IF(D382=10,$G$15,IF(D382=11,$G$16,IF(D382=12,$G$17,IF(D382=13,$G$18,IF(D382=14,$G$19,IF(D382=15,$G$20,IF(D382=16,$G$21,IF(D382=17,$G$22,IF(D382=18,$G$23,IF(D382=19,$G$24,IF(D382=20,$G$25,IF(D382=21,$G$26,IF(D382=22,$G$27,IF(D382=23,$G$28,IF(D382=24,$G$29,IF(D382=25,$G$30,IF(D382=26,$G$31,IF(D382=27,$G$32,IF(D382=28,$E$33,IF(D382=29,$E$34)))))))))))))))))))))))))))))</f>
        <v>293.54248259999997</v>
      </c>
      <c r="H382" s="30">
        <f t="shared" ref="H382:H445" si="54">IF(D382=1,$H$6,IF(D382=2,$H$7,IF(D382=3,$H$8,IF(D382=4,$H$9,IF(D382=5,$H$10,IF(D382=6,$H$11,IF(D382=7,$H$12,IF(D382=8,$H$13,IF(D382=9,$H$14,IF(D382=10,$H$15,IF(D382=11,$H$16,IF(D382=12,$H$17,IF(D382=13,$H$18,IF(D382=14,$H$19,IF(D382=15,$H$20,IF(D382=16,$H$21,IF(D382=17,$H$22,IF(D382=18,$H$23,IF(D382=19,$H$24,IF(D382=20,$H$25,IF(D382=21,$H$26,IF(D382=22,$H$27,IF(D382=23,$H$28,IF(D382=24,$H$29,IF(D382=25,$H$30,IF(D382=26,$H$31,IF(D382=27,$H$32,IF(D382=28,$E$33,IF(D382=29,$E$34)))))))))))))))))))))))))))))</f>
        <v>209.49919919999996</v>
      </c>
      <c r="I382" s="30">
        <f t="shared" ref="I382:I445" si="55">IF(D382=1,$I$6,IF(D382=2,$I$7,IF(D382=3,$I$8,IF(D382=4,$I$9,IF(D382=5,$I$10,IF(D382=6,$I$11,IF(D382=7,$I$12,IF(D382=8,$I$13,IF(D382=9,$I$14,IF(D382=10,$I$15,IF(D382=11,$I$16,IF(D382=12,$I$17,IF(D382=13,$I$18,IF(D382=14,$I$19,IF(D382=15,$I$20,IF(D382=16,$I$21,IF(D382=17,$I$22,IF(D382=18,$I$23,IF(D382=19,$I$24,IF(D382=20,$I$25,IF(D382=21,$I$26,IF(D382=22,$I$27,IF(D382=23,$I$28,IF(D382=24,$I$29,IF(D382=25,$I$30,IF(D382=26,$I$31,IF(D382=27,$I$32,IF(D382=28,$E$33,IF(D382=29,$E$34)))))))))))))))))))))))))))))</f>
        <v>157.12439939999999</v>
      </c>
      <c r="J382" s="30">
        <f t="shared" ref="J382:J445" si="56">IF(D382=1,$J$6,IF(D382=2,$J$7,IF(D382=3,$J$8,IF(D382=4,$J$9,IF(D382=5,$J$10,IF(D382=6,$J$11,IF(D382=7,$J$12,IF(D382=8,$J$13,IF(D382=9,$J$14,IF(D382=10,$J$15,IF(D382=11,$J$16,IF(D382=12,$J$17,IF(D382=13,$J$18,IF(D382=14,$J$19,IF(D382=15,$J$20,IF(D382=16,$J$21,IF(D382=17,$J$22,IF(D382=18,$J$23,IF(D382=19,$J$24,IF(D382=20,$J$25,IF(D382=21,$J$26,IF(D382=22,$J$27,IF(D382=23,$J$28,IF(D382=24,$J$29,IF(D382=25,$J$30,IF(D382=26,$J$31,IF(D382=27,$J$32,IF(D382=28,$E$33,IF(D382=29,$E$34)))))))))))))))))))))))))))))</f>
        <v>0</v>
      </c>
      <c r="K382" s="30">
        <f t="shared" ref="K382:K445" si="57">IF(D382=1,$K$6,IF(D382=2,$K$7,IF(D382=3,$K$8,IF(D382=4,$K$9,IF(D382=5,$K$10,IF(D382=6,$K$11,IF(D382=7,$K$12,IF(D382=8,$K$13,IF(D382=9,$K$14,IF(D382=10,$K$15,IF(D382=11,$K$16,IF(D382=12,$K$17,IF(D382=13,$K$18,IF(D382=14,$K$19,IF(D382=15,$K$20,IF(D382=16,$K$21,IF(D382=17,$K$22,IF(D382=18,$K$23,IF(D382=19,$K$24,IF(D382=20,$K$25,IF(D382=21,$K$26,IF(D382=22,$K$27,IF(D382=23,$K$28,IF(D382=24,$K$29,IF(D382=25,$K$30,IF(D382=26,$K$31,IF(D382=27,$K$32,IF(D382=28,$E$33,IF(D382=29,$E$34)))))))))))))))))))))))))))))</f>
        <v>400</v>
      </c>
      <c r="L382" s="30">
        <f t="shared" ref="L382:L445" si="58">IF(D382=1,$L$6,IF(D382=2,$L$7,IF(D382=3,$L$8,IF(D382=4,$L$9,IF(D382=5,$L$10,IF(D382=6,$L$11,IF(D382=7,$L$12,IF(D382=8,$L$13,IF(D382=9,$L$14,IF(D382=10,$L$15,IF(D382=11,$L$16,IF(D382=12,$L$17,IF(D382=13,$L$18,IF(D382=14,$L$19,IF(D382=15,$L$21,IF(D382=16,$L$20,IF(D382=17,$L$22,IF(D382=18,$L$23,IF(D382=19,$L$24,IF(D382=20,$L$25,IF(D382=21,$L$26,IF(D382=22,$L$27,IF(D382=23,$L$28,IF(D382=24,$L$29,IF(D382=25,$L$30,IF(D382=26,$L$31,IF(D382=27,$L$32,IF(D382=28,$E$33,IF(D382=29,$E$34)))))))))))))))))))))))))))))</f>
        <v>420</v>
      </c>
      <c r="M382" s="80">
        <f t="shared" ref="M382:M445" si="59">IF(D382=1,$M$6,IF(D382=2,$M$7,IF(D382=3,$M$8,IF(D382=4,$M$9,IF(D382=5,$M$10,IF(D382=6,$M$11,IF(D382=7,$M$12,IF(D382=8,$M$13,IF(D382=9,$M$14,IF(D382=10,$M$15,IF(D382=11,$M$16,IF(D382=12,$M$17,IF(D382=13,$M$18,IF(D382=14,$M$19,IF(D382=15,$M$20,IF(D382=16,$M$21,IF(D382=17,$M$22,IF(D382=18,$M$23,IF(D382=19,$M$24,IF(D382=20,$M$25))))))))))))))))))))</f>
        <v>300</v>
      </c>
      <c r="N382" s="33"/>
      <c r="O382" s="33"/>
      <c r="P382" s="33"/>
      <c r="Q382" s="29">
        <v>1</v>
      </c>
      <c r="R382" s="174">
        <v>1</v>
      </c>
      <c r="S382" s="29">
        <v>1</v>
      </c>
      <c r="T382" s="42"/>
      <c r="U382" s="42"/>
      <c r="V382" s="42"/>
      <c r="W382" s="42"/>
      <c r="X382" s="42"/>
      <c r="Y382" s="42"/>
      <c r="Z382" s="42"/>
      <c r="AA382" s="42"/>
      <c r="AB382" s="42"/>
      <c r="AC382" s="42"/>
      <c r="AD382" s="42"/>
      <c r="AE382" s="42"/>
      <c r="AF382" s="42"/>
      <c r="AG382" s="42"/>
      <c r="AH382" s="42"/>
      <c r="AI382" s="42"/>
      <c r="AJ382" s="42"/>
      <c r="AK382" s="42"/>
      <c r="AL382" s="42"/>
      <c r="AM382" s="42"/>
      <c r="AN382" s="42"/>
    </row>
    <row r="383" spans="1:40" ht="12" customHeight="1" x14ac:dyDescent="0.35">
      <c r="A383" s="77" t="s">
        <v>7</v>
      </c>
      <c r="B383" s="6">
        <v>551</v>
      </c>
      <c r="C383" s="6" t="s">
        <v>7</v>
      </c>
      <c r="D383" s="29">
        <v>1</v>
      </c>
      <c r="E383" s="30">
        <f t="shared" si="51"/>
        <v>522.5299794</v>
      </c>
      <c r="F383" s="30">
        <f t="shared" si="52"/>
        <v>405.60019380000006</v>
      </c>
      <c r="G383" s="30">
        <f t="shared" si="53"/>
        <v>293.54248259999997</v>
      </c>
      <c r="H383" s="30">
        <f t="shared" si="54"/>
        <v>209.49919919999996</v>
      </c>
      <c r="I383" s="30">
        <f t="shared" si="55"/>
        <v>157.12439939999999</v>
      </c>
      <c r="J383" s="30">
        <f t="shared" si="56"/>
        <v>0</v>
      </c>
      <c r="K383" s="30">
        <f t="shared" si="57"/>
        <v>400</v>
      </c>
      <c r="L383" s="30">
        <f t="shared" si="58"/>
        <v>420</v>
      </c>
      <c r="M383" s="80">
        <f t="shared" si="59"/>
        <v>300</v>
      </c>
      <c r="N383" s="33"/>
      <c r="O383" s="33"/>
      <c r="P383" s="33"/>
      <c r="Q383" s="29">
        <v>1</v>
      </c>
      <c r="R383" s="174">
        <v>1</v>
      </c>
      <c r="S383" s="29">
        <v>1</v>
      </c>
      <c r="T383" s="42"/>
      <c r="U383" s="42"/>
      <c r="V383" s="42"/>
      <c r="W383" s="42"/>
      <c r="X383" s="42"/>
      <c r="Y383" s="42"/>
      <c r="Z383" s="42"/>
      <c r="AA383" s="42"/>
      <c r="AB383" s="42"/>
      <c r="AC383" s="42"/>
      <c r="AD383" s="42"/>
      <c r="AE383" s="42"/>
      <c r="AF383" s="42"/>
      <c r="AG383" s="42"/>
      <c r="AH383" s="42"/>
      <c r="AI383" s="42"/>
      <c r="AJ383" s="42"/>
      <c r="AK383" s="42"/>
      <c r="AL383" s="42"/>
      <c r="AM383" s="42"/>
      <c r="AN383" s="42"/>
    </row>
    <row r="384" spans="1:40" ht="12" customHeight="1" x14ac:dyDescent="0.35">
      <c r="A384" s="77" t="s">
        <v>7</v>
      </c>
      <c r="B384" s="6">
        <v>552</v>
      </c>
      <c r="C384" s="6" t="s">
        <v>7</v>
      </c>
      <c r="D384" s="29">
        <v>1</v>
      </c>
      <c r="E384" s="30">
        <f t="shared" si="51"/>
        <v>522.5299794</v>
      </c>
      <c r="F384" s="30">
        <f t="shared" si="52"/>
        <v>405.60019380000006</v>
      </c>
      <c r="G384" s="30">
        <f t="shared" si="53"/>
        <v>293.54248259999997</v>
      </c>
      <c r="H384" s="30">
        <f t="shared" si="54"/>
        <v>209.49919919999996</v>
      </c>
      <c r="I384" s="30">
        <f t="shared" si="55"/>
        <v>157.12439939999999</v>
      </c>
      <c r="J384" s="30">
        <f t="shared" si="56"/>
        <v>0</v>
      </c>
      <c r="K384" s="30">
        <f t="shared" si="57"/>
        <v>400</v>
      </c>
      <c r="L384" s="30">
        <f t="shared" si="58"/>
        <v>420</v>
      </c>
      <c r="M384" s="80">
        <f t="shared" si="59"/>
        <v>300</v>
      </c>
      <c r="N384" s="33"/>
      <c r="O384" s="33"/>
      <c r="P384" s="33"/>
      <c r="Q384" s="29">
        <v>1</v>
      </c>
      <c r="R384" s="174">
        <v>1</v>
      </c>
      <c r="S384" s="29">
        <v>1</v>
      </c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</row>
    <row r="385" spans="1:40" ht="12" customHeight="1" x14ac:dyDescent="0.35">
      <c r="A385" s="77" t="s">
        <v>7</v>
      </c>
      <c r="B385" s="6">
        <v>553</v>
      </c>
      <c r="C385" s="6" t="s">
        <v>7</v>
      </c>
      <c r="D385" s="29">
        <v>1</v>
      </c>
      <c r="E385" s="30">
        <f t="shared" si="51"/>
        <v>522.5299794</v>
      </c>
      <c r="F385" s="30">
        <f t="shared" si="52"/>
        <v>405.60019380000006</v>
      </c>
      <c r="G385" s="30">
        <f t="shared" si="53"/>
        <v>293.54248259999997</v>
      </c>
      <c r="H385" s="30">
        <f t="shared" si="54"/>
        <v>209.49919919999996</v>
      </c>
      <c r="I385" s="30">
        <f t="shared" si="55"/>
        <v>157.12439939999999</v>
      </c>
      <c r="J385" s="30">
        <f t="shared" si="56"/>
        <v>0</v>
      </c>
      <c r="K385" s="30">
        <f t="shared" si="57"/>
        <v>400</v>
      </c>
      <c r="L385" s="30">
        <f t="shared" si="58"/>
        <v>420</v>
      </c>
      <c r="M385" s="80">
        <f t="shared" si="59"/>
        <v>300</v>
      </c>
      <c r="N385" s="33"/>
      <c r="O385" s="33"/>
      <c r="P385" s="33"/>
      <c r="Q385" s="29">
        <v>1</v>
      </c>
      <c r="R385" s="174">
        <v>1</v>
      </c>
      <c r="S385" s="29">
        <v>1</v>
      </c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</row>
    <row r="386" spans="1:40" ht="12" customHeight="1" x14ac:dyDescent="0.35">
      <c r="A386" s="77" t="s">
        <v>7</v>
      </c>
      <c r="B386" s="6">
        <v>554</v>
      </c>
      <c r="C386" s="6" t="s">
        <v>7</v>
      </c>
      <c r="D386" s="29">
        <v>1</v>
      </c>
      <c r="E386" s="30">
        <f t="shared" si="51"/>
        <v>522.5299794</v>
      </c>
      <c r="F386" s="30">
        <f t="shared" si="52"/>
        <v>405.60019380000006</v>
      </c>
      <c r="G386" s="30">
        <f t="shared" si="53"/>
        <v>293.54248259999997</v>
      </c>
      <c r="H386" s="30">
        <f t="shared" si="54"/>
        <v>209.49919919999996</v>
      </c>
      <c r="I386" s="30">
        <f t="shared" si="55"/>
        <v>157.12439939999999</v>
      </c>
      <c r="J386" s="30">
        <f t="shared" si="56"/>
        <v>0</v>
      </c>
      <c r="K386" s="30">
        <f t="shared" si="57"/>
        <v>400</v>
      </c>
      <c r="L386" s="30">
        <f t="shared" si="58"/>
        <v>420</v>
      </c>
      <c r="M386" s="80">
        <f t="shared" si="59"/>
        <v>300</v>
      </c>
      <c r="N386" s="33"/>
      <c r="O386" s="33"/>
      <c r="P386" s="33"/>
      <c r="Q386" s="29">
        <v>1</v>
      </c>
      <c r="R386" s="174">
        <v>1</v>
      </c>
      <c r="S386" s="29">
        <v>1</v>
      </c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2"/>
    </row>
    <row r="387" spans="1:40" ht="12" customHeight="1" x14ac:dyDescent="0.35">
      <c r="A387" s="77" t="s">
        <v>7</v>
      </c>
      <c r="B387" s="6">
        <v>555</v>
      </c>
      <c r="C387" s="6" t="s">
        <v>7</v>
      </c>
      <c r="D387" s="29">
        <v>1</v>
      </c>
      <c r="E387" s="30">
        <f t="shared" si="51"/>
        <v>522.5299794</v>
      </c>
      <c r="F387" s="30">
        <f t="shared" si="52"/>
        <v>405.60019380000006</v>
      </c>
      <c r="G387" s="30">
        <f t="shared" si="53"/>
        <v>293.54248259999997</v>
      </c>
      <c r="H387" s="30">
        <f t="shared" si="54"/>
        <v>209.49919919999996</v>
      </c>
      <c r="I387" s="30">
        <f t="shared" si="55"/>
        <v>157.12439939999999</v>
      </c>
      <c r="J387" s="30">
        <f t="shared" si="56"/>
        <v>0</v>
      </c>
      <c r="K387" s="30">
        <f t="shared" si="57"/>
        <v>400</v>
      </c>
      <c r="L387" s="30">
        <f t="shared" si="58"/>
        <v>420</v>
      </c>
      <c r="M387" s="80">
        <f t="shared" si="59"/>
        <v>300</v>
      </c>
      <c r="N387" s="33"/>
      <c r="O387" s="33"/>
      <c r="P387" s="33"/>
      <c r="Q387" s="29">
        <v>1</v>
      </c>
      <c r="R387" s="174">
        <v>1</v>
      </c>
      <c r="S387" s="29">
        <v>1</v>
      </c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2"/>
      <c r="AN387" s="42"/>
    </row>
    <row r="388" spans="1:40" ht="12" customHeight="1" x14ac:dyDescent="0.35">
      <c r="A388" s="77" t="s">
        <v>7</v>
      </c>
      <c r="B388" s="6">
        <v>556</v>
      </c>
      <c r="C388" s="6" t="s">
        <v>7</v>
      </c>
      <c r="D388" s="29">
        <v>1</v>
      </c>
      <c r="E388" s="30">
        <f t="shared" si="51"/>
        <v>522.5299794</v>
      </c>
      <c r="F388" s="30">
        <f t="shared" si="52"/>
        <v>405.60019380000006</v>
      </c>
      <c r="G388" s="30">
        <f t="shared" si="53"/>
        <v>293.54248259999997</v>
      </c>
      <c r="H388" s="30">
        <f t="shared" si="54"/>
        <v>209.49919919999996</v>
      </c>
      <c r="I388" s="30">
        <f t="shared" si="55"/>
        <v>157.12439939999999</v>
      </c>
      <c r="J388" s="30">
        <f t="shared" si="56"/>
        <v>0</v>
      </c>
      <c r="K388" s="30">
        <f t="shared" si="57"/>
        <v>400</v>
      </c>
      <c r="L388" s="30">
        <f t="shared" si="58"/>
        <v>420</v>
      </c>
      <c r="M388" s="80">
        <f t="shared" si="59"/>
        <v>300</v>
      </c>
      <c r="N388" s="33"/>
      <c r="O388" s="33"/>
      <c r="P388" s="33"/>
      <c r="Q388" s="29">
        <v>1</v>
      </c>
      <c r="R388" s="174">
        <v>1</v>
      </c>
      <c r="S388" s="29">
        <v>1</v>
      </c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2"/>
      <c r="AN388" s="42"/>
    </row>
    <row r="389" spans="1:40" ht="12" customHeight="1" x14ac:dyDescent="0.35">
      <c r="A389" s="77" t="s">
        <v>7</v>
      </c>
      <c r="B389" s="6">
        <v>557</v>
      </c>
      <c r="C389" s="6" t="s">
        <v>7</v>
      </c>
      <c r="D389" s="29">
        <v>1</v>
      </c>
      <c r="E389" s="30">
        <f t="shared" si="51"/>
        <v>522.5299794</v>
      </c>
      <c r="F389" s="30">
        <f t="shared" si="52"/>
        <v>405.60019380000006</v>
      </c>
      <c r="G389" s="30">
        <f t="shared" si="53"/>
        <v>293.54248259999997</v>
      </c>
      <c r="H389" s="30">
        <f t="shared" si="54"/>
        <v>209.49919919999996</v>
      </c>
      <c r="I389" s="30">
        <f t="shared" si="55"/>
        <v>157.12439939999999</v>
      </c>
      <c r="J389" s="30">
        <f t="shared" si="56"/>
        <v>0</v>
      </c>
      <c r="K389" s="30">
        <f t="shared" si="57"/>
        <v>400</v>
      </c>
      <c r="L389" s="30">
        <f t="shared" si="58"/>
        <v>420</v>
      </c>
      <c r="M389" s="80">
        <f t="shared" si="59"/>
        <v>300</v>
      </c>
      <c r="N389" s="33"/>
      <c r="O389" s="33"/>
      <c r="P389" s="33"/>
      <c r="Q389" s="29">
        <v>1</v>
      </c>
      <c r="R389" s="174">
        <v>1</v>
      </c>
      <c r="S389" s="29">
        <v>1</v>
      </c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2"/>
      <c r="AN389" s="42"/>
    </row>
    <row r="390" spans="1:40" ht="12" customHeight="1" x14ac:dyDescent="0.35">
      <c r="A390" s="77" t="s">
        <v>7</v>
      </c>
      <c r="B390" s="6">
        <v>558</v>
      </c>
      <c r="C390" s="6" t="s">
        <v>7</v>
      </c>
      <c r="D390" s="29">
        <v>1</v>
      </c>
      <c r="E390" s="30">
        <f t="shared" si="51"/>
        <v>522.5299794</v>
      </c>
      <c r="F390" s="30">
        <f t="shared" si="52"/>
        <v>405.60019380000006</v>
      </c>
      <c r="G390" s="30">
        <f t="shared" si="53"/>
        <v>293.54248259999997</v>
      </c>
      <c r="H390" s="30">
        <f t="shared" si="54"/>
        <v>209.49919919999996</v>
      </c>
      <c r="I390" s="30">
        <f t="shared" si="55"/>
        <v>157.12439939999999</v>
      </c>
      <c r="J390" s="30">
        <f t="shared" si="56"/>
        <v>0</v>
      </c>
      <c r="K390" s="30">
        <f t="shared" si="57"/>
        <v>400</v>
      </c>
      <c r="L390" s="30">
        <f t="shared" si="58"/>
        <v>420</v>
      </c>
      <c r="M390" s="80">
        <f t="shared" si="59"/>
        <v>300</v>
      </c>
      <c r="N390" s="33"/>
      <c r="O390" s="33"/>
      <c r="P390" s="33"/>
      <c r="Q390" s="29">
        <v>1</v>
      </c>
      <c r="R390" s="174">
        <v>1</v>
      </c>
      <c r="S390" s="29">
        <v>1</v>
      </c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</row>
    <row r="391" spans="1:40" ht="12" customHeight="1" x14ac:dyDescent="0.35">
      <c r="A391" s="77" t="s">
        <v>7</v>
      </c>
      <c r="B391" s="6">
        <v>559</v>
      </c>
      <c r="C391" s="6" t="s">
        <v>7</v>
      </c>
      <c r="D391" s="29">
        <v>1</v>
      </c>
      <c r="E391" s="30">
        <f t="shared" si="51"/>
        <v>522.5299794</v>
      </c>
      <c r="F391" s="30">
        <f t="shared" si="52"/>
        <v>405.60019380000006</v>
      </c>
      <c r="G391" s="30">
        <f t="shared" si="53"/>
        <v>293.54248259999997</v>
      </c>
      <c r="H391" s="30">
        <f t="shared" si="54"/>
        <v>209.49919919999996</v>
      </c>
      <c r="I391" s="30">
        <f t="shared" si="55"/>
        <v>157.12439939999999</v>
      </c>
      <c r="J391" s="30">
        <f t="shared" si="56"/>
        <v>0</v>
      </c>
      <c r="K391" s="30">
        <f t="shared" si="57"/>
        <v>400</v>
      </c>
      <c r="L391" s="30">
        <f t="shared" si="58"/>
        <v>420</v>
      </c>
      <c r="M391" s="80">
        <f t="shared" si="59"/>
        <v>300</v>
      </c>
      <c r="N391" s="33"/>
      <c r="O391" s="33"/>
      <c r="P391" s="33"/>
      <c r="Q391" s="29">
        <v>1</v>
      </c>
      <c r="R391" s="174">
        <v>1</v>
      </c>
      <c r="S391" s="29">
        <v>1</v>
      </c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2"/>
    </row>
    <row r="392" spans="1:40" ht="12" customHeight="1" x14ac:dyDescent="0.35">
      <c r="A392" s="77" t="s">
        <v>7</v>
      </c>
      <c r="B392" s="6">
        <v>560</v>
      </c>
      <c r="C392" s="6" t="s">
        <v>7</v>
      </c>
      <c r="D392" s="29">
        <v>1</v>
      </c>
      <c r="E392" s="30">
        <f t="shared" si="51"/>
        <v>522.5299794</v>
      </c>
      <c r="F392" s="30">
        <f t="shared" si="52"/>
        <v>405.60019380000006</v>
      </c>
      <c r="G392" s="30">
        <f t="shared" si="53"/>
        <v>293.54248259999997</v>
      </c>
      <c r="H392" s="30">
        <f t="shared" si="54"/>
        <v>209.49919919999996</v>
      </c>
      <c r="I392" s="30">
        <f t="shared" si="55"/>
        <v>157.12439939999999</v>
      </c>
      <c r="J392" s="30">
        <f t="shared" si="56"/>
        <v>0</v>
      </c>
      <c r="K392" s="30">
        <f t="shared" si="57"/>
        <v>400</v>
      </c>
      <c r="L392" s="30">
        <f t="shared" si="58"/>
        <v>420</v>
      </c>
      <c r="M392" s="80">
        <f t="shared" si="59"/>
        <v>300</v>
      </c>
      <c r="N392" s="33"/>
      <c r="O392" s="33"/>
      <c r="P392" s="33"/>
      <c r="Q392" s="29">
        <v>1</v>
      </c>
      <c r="R392" s="174">
        <v>1</v>
      </c>
      <c r="S392" s="29">
        <v>1</v>
      </c>
      <c r="T392" s="42"/>
      <c r="U392" s="42"/>
      <c r="V392" s="42"/>
      <c r="W392" s="42"/>
      <c r="X392" s="42"/>
      <c r="Y392" s="42"/>
      <c r="Z392" s="42"/>
      <c r="AA392" s="42"/>
      <c r="AB392" s="42"/>
      <c r="AC392" s="42"/>
      <c r="AD392" s="42"/>
      <c r="AE392" s="42"/>
      <c r="AF392" s="42"/>
      <c r="AG392" s="42"/>
      <c r="AH392" s="42"/>
      <c r="AI392" s="42"/>
      <c r="AJ392" s="42"/>
      <c r="AK392" s="42"/>
      <c r="AL392" s="42"/>
      <c r="AM392" s="42"/>
      <c r="AN392" s="42"/>
    </row>
    <row r="393" spans="1:40" ht="12" customHeight="1" x14ac:dyDescent="0.35">
      <c r="A393" s="77" t="s">
        <v>7</v>
      </c>
      <c r="B393" s="6">
        <v>561</v>
      </c>
      <c r="C393" s="6" t="s">
        <v>7</v>
      </c>
      <c r="D393" s="29">
        <v>1</v>
      </c>
      <c r="E393" s="30">
        <f t="shared" si="51"/>
        <v>522.5299794</v>
      </c>
      <c r="F393" s="30">
        <f t="shared" si="52"/>
        <v>405.60019380000006</v>
      </c>
      <c r="G393" s="30">
        <f t="shared" si="53"/>
        <v>293.54248259999997</v>
      </c>
      <c r="H393" s="30">
        <f t="shared" si="54"/>
        <v>209.49919919999996</v>
      </c>
      <c r="I393" s="30">
        <f t="shared" si="55"/>
        <v>157.12439939999999</v>
      </c>
      <c r="J393" s="30">
        <f t="shared" si="56"/>
        <v>0</v>
      </c>
      <c r="K393" s="30">
        <f t="shared" si="57"/>
        <v>400</v>
      </c>
      <c r="L393" s="30">
        <f t="shared" si="58"/>
        <v>420</v>
      </c>
      <c r="M393" s="80">
        <f t="shared" si="59"/>
        <v>300</v>
      </c>
      <c r="N393" s="33"/>
      <c r="O393" s="33"/>
      <c r="P393" s="33"/>
      <c r="Q393" s="29">
        <v>1</v>
      </c>
      <c r="R393" s="174">
        <v>1</v>
      </c>
      <c r="S393" s="29">
        <v>1</v>
      </c>
      <c r="T393" s="42"/>
      <c r="U393" s="42"/>
      <c r="V393" s="42"/>
      <c r="W393" s="42"/>
      <c r="X393" s="42"/>
      <c r="Y393" s="42"/>
      <c r="Z393" s="42"/>
      <c r="AA393" s="42"/>
      <c r="AB393" s="42"/>
      <c r="AC393" s="42"/>
      <c r="AD393" s="42"/>
      <c r="AE393" s="42"/>
      <c r="AF393" s="42"/>
      <c r="AG393" s="42"/>
      <c r="AH393" s="42"/>
      <c r="AI393" s="42"/>
      <c r="AJ393" s="42"/>
      <c r="AK393" s="42"/>
      <c r="AL393" s="42"/>
      <c r="AM393" s="42"/>
      <c r="AN393" s="42"/>
    </row>
    <row r="394" spans="1:40" ht="12" customHeight="1" x14ac:dyDescent="0.35">
      <c r="A394" s="77" t="s">
        <v>7</v>
      </c>
      <c r="B394" s="6">
        <v>562</v>
      </c>
      <c r="C394" s="6" t="s">
        <v>7</v>
      </c>
      <c r="D394" s="29">
        <v>1</v>
      </c>
      <c r="E394" s="30">
        <f t="shared" si="51"/>
        <v>522.5299794</v>
      </c>
      <c r="F394" s="30">
        <f t="shared" si="52"/>
        <v>405.60019380000006</v>
      </c>
      <c r="G394" s="30">
        <f t="shared" si="53"/>
        <v>293.54248259999997</v>
      </c>
      <c r="H394" s="30">
        <f t="shared" si="54"/>
        <v>209.49919919999996</v>
      </c>
      <c r="I394" s="30">
        <f t="shared" si="55"/>
        <v>157.12439939999999</v>
      </c>
      <c r="J394" s="30">
        <f t="shared" si="56"/>
        <v>0</v>
      </c>
      <c r="K394" s="30">
        <f t="shared" si="57"/>
        <v>400</v>
      </c>
      <c r="L394" s="30">
        <f t="shared" si="58"/>
        <v>420</v>
      </c>
      <c r="M394" s="80">
        <f t="shared" si="59"/>
        <v>300</v>
      </c>
      <c r="N394" s="33"/>
      <c r="O394" s="33"/>
      <c r="P394" s="33"/>
      <c r="Q394" s="29">
        <v>1</v>
      </c>
      <c r="R394" s="174">
        <v>1</v>
      </c>
      <c r="S394" s="29">
        <v>1</v>
      </c>
      <c r="T394" s="42"/>
      <c r="U394" s="42"/>
      <c r="V394" s="42"/>
      <c r="W394" s="42"/>
      <c r="X394" s="42"/>
      <c r="Y394" s="42"/>
      <c r="Z394" s="42"/>
      <c r="AA394" s="42"/>
      <c r="AB394" s="42"/>
      <c r="AC394" s="42"/>
      <c r="AD394" s="42"/>
      <c r="AE394" s="42"/>
      <c r="AF394" s="42"/>
      <c r="AG394" s="42"/>
      <c r="AH394" s="42"/>
      <c r="AI394" s="42"/>
      <c r="AJ394" s="42"/>
      <c r="AK394" s="42"/>
      <c r="AL394" s="42"/>
      <c r="AM394" s="42"/>
      <c r="AN394" s="42"/>
    </row>
    <row r="395" spans="1:40" ht="12" customHeight="1" x14ac:dyDescent="0.35">
      <c r="A395" s="77" t="s">
        <v>7</v>
      </c>
      <c r="B395" s="6">
        <v>563</v>
      </c>
      <c r="C395" s="6" t="s">
        <v>7</v>
      </c>
      <c r="D395" s="29">
        <v>1</v>
      </c>
      <c r="E395" s="30">
        <f t="shared" si="51"/>
        <v>522.5299794</v>
      </c>
      <c r="F395" s="30">
        <f t="shared" si="52"/>
        <v>405.60019380000006</v>
      </c>
      <c r="G395" s="30">
        <f t="shared" si="53"/>
        <v>293.54248259999997</v>
      </c>
      <c r="H395" s="30">
        <f t="shared" si="54"/>
        <v>209.49919919999996</v>
      </c>
      <c r="I395" s="30">
        <f t="shared" si="55"/>
        <v>157.12439939999999</v>
      </c>
      <c r="J395" s="30">
        <f t="shared" si="56"/>
        <v>0</v>
      </c>
      <c r="K395" s="30">
        <f t="shared" si="57"/>
        <v>400</v>
      </c>
      <c r="L395" s="30">
        <f t="shared" si="58"/>
        <v>420</v>
      </c>
      <c r="M395" s="80">
        <f t="shared" si="59"/>
        <v>300</v>
      </c>
      <c r="N395" s="33"/>
      <c r="O395" s="33"/>
      <c r="P395" s="33"/>
      <c r="Q395" s="29">
        <v>1</v>
      </c>
      <c r="R395" s="174">
        <v>1</v>
      </c>
      <c r="S395" s="29">
        <v>1</v>
      </c>
      <c r="T395" s="42"/>
      <c r="U395" s="42"/>
      <c r="V395" s="42"/>
      <c r="W395" s="42"/>
      <c r="X395" s="42"/>
      <c r="Y395" s="42"/>
      <c r="Z395" s="42"/>
      <c r="AA395" s="42"/>
      <c r="AB395" s="42"/>
      <c r="AC395" s="42"/>
      <c r="AD395" s="42"/>
      <c r="AE395" s="42"/>
      <c r="AF395" s="42"/>
      <c r="AG395" s="42"/>
      <c r="AH395" s="42"/>
      <c r="AI395" s="42"/>
      <c r="AJ395" s="42"/>
      <c r="AK395" s="42"/>
      <c r="AL395" s="42"/>
      <c r="AM395" s="42"/>
      <c r="AN395" s="42"/>
    </row>
    <row r="396" spans="1:40" ht="12" customHeight="1" x14ac:dyDescent="0.35">
      <c r="A396" s="77" t="s">
        <v>7</v>
      </c>
      <c r="B396" s="6">
        <v>564</v>
      </c>
      <c r="C396" s="6" t="s">
        <v>7</v>
      </c>
      <c r="D396" s="29">
        <v>1</v>
      </c>
      <c r="E396" s="30">
        <f t="shared" si="51"/>
        <v>522.5299794</v>
      </c>
      <c r="F396" s="30">
        <f t="shared" si="52"/>
        <v>405.60019380000006</v>
      </c>
      <c r="G396" s="30">
        <f t="shared" si="53"/>
        <v>293.54248259999997</v>
      </c>
      <c r="H396" s="30">
        <f t="shared" si="54"/>
        <v>209.49919919999996</v>
      </c>
      <c r="I396" s="30">
        <f t="shared" si="55"/>
        <v>157.12439939999999</v>
      </c>
      <c r="J396" s="30">
        <f t="shared" si="56"/>
        <v>0</v>
      </c>
      <c r="K396" s="30">
        <f t="shared" si="57"/>
        <v>400</v>
      </c>
      <c r="L396" s="30">
        <f t="shared" si="58"/>
        <v>420</v>
      </c>
      <c r="M396" s="80">
        <f t="shared" si="59"/>
        <v>300</v>
      </c>
      <c r="N396" s="33"/>
      <c r="O396" s="33"/>
      <c r="P396" s="33"/>
      <c r="Q396" s="29">
        <v>1</v>
      </c>
      <c r="R396" s="174">
        <v>1</v>
      </c>
      <c r="S396" s="29">
        <v>1</v>
      </c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  <c r="AH396" s="42"/>
      <c r="AI396" s="42"/>
      <c r="AJ396" s="42"/>
      <c r="AK396" s="42"/>
      <c r="AL396" s="42"/>
      <c r="AM396" s="42"/>
      <c r="AN396" s="42"/>
    </row>
    <row r="397" spans="1:40" ht="12" customHeight="1" x14ac:dyDescent="0.35">
      <c r="A397" s="77" t="s">
        <v>7</v>
      </c>
      <c r="B397" s="6">
        <v>565</v>
      </c>
      <c r="C397" s="6" t="s">
        <v>7</v>
      </c>
      <c r="D397" s="29">
        <v>1</v>
      </c>
      <c r="E397" s="30">
        <f t="shared" si="51"/>
        <v>522.5299794</v>
      </c>
      <c r="F397" s="30">
        <f t="shared" si="52"/>
        <v>405.60019380000006</v>
      </c>
      <c r="G397" s="30">
        <f t="shared" si="53"/>
        <v>293.54248259999997</v>
      </c>
      <c r="H397" s="30">
        <f t="shared" si="54"/>
        <v>209.49919919999996</v>
      </c>
      <c r="I397" s="30">
        <f t="shared" si="55"/>
        <v>157.12439939999999</v>
      </c>
      <c r="J397" s="30">
        <f t="shared" si="56"/>
        <v>0</v>
      </c>
      <c r="K397" s="30">
        <f t="shared" si="57"/>
        <v>400</v>
      </c>
      <c r="L397" s="30">
        <f t="shared" si="58"/>
        <v>420</v>
      </c>
      <c r="M397" s="80">
        <f t="shared" si="59"/>
        <v>300</v>
      </c>
      <c r="N397" s="33"/>
      <c r="O397" s="33"/>
      <c r="P397" s="33"/>
      <c r="Q397" s="29">
        <v>1</v>
      </c>
      <c r="R397" s="174">
        <v>1</v>
      </c>
      <c r="S397" s="29">
        <v>1</v>
      </c>
      <c r="T397" s="42"/>
      <c r="U397" s="42"/>
      <c r="V397" s="42"/>
      <c r="W397" s="42"/>
      <c r="X397" s="42"/>
      <c r="Y397" s="42"/>
      <c r="Z397" s="42"/>
      <c r="AA397" s="42"/>
      <c r="AB397" s="42"/>
      <c r="AC397" s="42"/>
      <c r="AD397" s="42"/>
      <c r="AE397" s="42"/>
      <c r="AF397" s="42"/>
      <c r="AG397" s="42"/>
      <c r="AH397" s="42"/>
      <c r="AI397" s="42"/>
      <c r="AJ397" s="42"/>
      <c r="AK397" s="42"/>
      <c r="AL397" s="42"/>
      <c r="AM397" s="42"/>
      <c r="AN397" s="42"/>
    </row>
    <row r="398" spans="1:40" ht="12" customHeight="1" x14ac:dyDescent="0.35">
      <c r="A398" s="77" t="s">
        <v>7</v>
      </c>
      <c r="B398" s="6">
        <v>566</v>
      </c>
      <c r="C398" s="6" t="s">
        <v>7</v>
      </c>
      <c r="D398" s="29">
        <v>1</v>
      </c>
      <c r="E398" s="30">
        <f t="shared" si="51"/>
        <v>522.5299794</v>
      </c>
      <c r="F398" s="30">
        <f t="shared" si="52"/>
        <v>405.60019380000006</v>
      </c>
      <c r="G398" s="30">
        <f t="shared" si="53"/>
        <v>293.54248259999997</v>
      </c>
      <c r="H398" s="30">
        <f t="shared" si="54"/>
        <v>209.49919919999996</v>
      </c>
      <c r="I398" s="30">
        <f t="shared" si="55"/>
        <v>157.12439939999999</v>
      </c>
      <c r="J398" s="30">
        <f t="shared" si="56"/>
        <v>0</v>
      </c>
      <c r="K398" s="30">
        <f t="shared" si="57"/>
        <v>400</v>
      </c>
      <c r="L398" s="30">
        <f t="shared" si="58"/>
        <v>420</v>
      </c>
      <c r="M398" s="80">
        <f t="shared" si="59"/>
        <v>300</v>
      </c>
      <c r="N398" s="33"/>
      <c r="O398" s="33"/>
      <c r="P398" s="33"/>
      <c r="Q398" s="29">
        <v>1</v>
      </c>
      <c r="R398" s="174">
        <v>1</v>
      </c>
      <c r="S398" s="29">
        <v>1</v>
      </c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  <c r="AH398" s="42"/>
      <c r="AI398" s="42"/>
      <c r="AJ398" s="42"/>
      <c r="AK398" s="42"/>
      <c r="AL398" s="42"/>
      <c r="AM398" s="42"/>
      <c r="AN398" s="42"/>
    </row>
    <row r="399" spans="1:40" ht="12" customHeight="1" x14ac:dyDescent="0.35">
      <c r="A399" s="77" t="s">
        <v>7</v>
      </c>
      <c r="B399" s="6">
        <v>567</v>
      </c>
      <c r="C399" s="6" t="s">
        <v>7</v>
      </c>
      <c r="D399" s="29">
        <v>1</v>
      </c>
      <c r="E399" s="30">
        <f t="shared" si="51"/>
        <v>522.5299794</v>
      </c>
      <c r="F399" s="30">
        <f t="shared" si="52"/>
        <v>405.60019380000006</v>
      </c>
      <c r="G399" s="30">
        <f t="shared" si="53"/>
        <v>293.54248259999997</v>
      </c>
      <c r="H399" s="30">
        <f t="shared" si="54"/>
        <v>209.49919919999996</v>
      </c>
      <c r="I399" s="30">
        <f t="shared" si="55"/>
        <v>157.12439939999999</v>
      </c>
      <c r="J399" s="30">
        <f t="shared" si="56"/>
        <v>0</v>
      </c>
      <c r="K399" s="30">
        <f t="shared" si="57"/>
        <v>400</v>
      </c>
      <c r="L399" s="30">
        <f t="shared" si="58"/>
        <v>420</v>
      </c>
      <c r="M399" s="80">
        <f t="shared" si="59"/>
        <v>300</v>
      </c>
      <c r="N399" s="33"/>
      <c r="O399" s="33"/>
      <c r="P399" s="33"/>
      <c r="Q399" s="29">
        <v>1</v>
      </c>
      <c r="R399" s="174">
        <v>1</v>
      </c>
      <c r="S399" s="29">
        <v>1</v>
      </c>
      <c r="T399" s="42"/>
      <c r="U399" s="42"/>
      <c r="V399" s="42"/>
      <c r="W399" s="42"/>
      <c r="X399" s="42"/>
      <c r="Y399" s="42"/>
      <c r="Z399" s="42"/>
      <c r="AA399" s="42"/>
      <c r="AB399" s="42"/>
      <c r="AC399" s="42"/>
      <c r="AD399" s="42"/>
      <c r="AE399" s="42"/>
      <c r="AF399" s="42"/>
      <c r="AG399" s="42"/>
      <c r="AH399" s="42"/>
      <c r="AI399" s="42"/>
      <c r="AJ399" s="42"/>
      <c r="AK399" s="42"/>
      <c r="AL399" s="42"/>
      <c r="AM399" s="42"/>
      <c r="AN399" s="42"/>
    </row>
    <row r="400" spans="1:40" ht="12" customHeight="1" x14ac:dyDescent="0.35">
      <c r="A400" s="77" t="s">
        <v>7</v>
      </c>
      <c r="B400" s="6">
        <v>568</v>
      </c>
      <c r="C400" s="6" t="s">
        <v>7</v>
      </c>
      <c r="D400" s="29">
        <v>1</v>
      </c>
      <c r="E400" s="30">
        <f t="shared" si="51"/>
        <v>522.5299794</v>
      </c>
      <c r="F400" s="30">
        <f t="shared" si="52"/>
        <v>405.60019380000006</v>
      </c>
      <c r="G400" s="30">
        <f t="shared" si="53"/>
        <v>293.54248259999997</v>
      </c>
      <c r="H400" s="30">
        <f t="shared" si="54"/>
        <v>209.49919919999996</v>
      </c>
      <c r="I400" s="30">
        <f t="shared" si="55"/>
        <v>157.12439939999999</v>
      </c>
      <c r="J400" s="30">
        <f t="shared" si="56"/>
        <v>0</v>
      </c>
      <c r="K400" s="30">
        <f t="shared" si="57"/>
        <v>400</v>
      </c>
      <c r="L400" s="30">
        <f t="shared" si="58"/>
        <v>420</v>
      </c>
      <c r="M400" s="80">
        <f t="shared" si="59"/>
        <v>300</v>
      </c>
      <c r="N400" s="33"/>
      <c r="O400" s="33"/>
      <c r="P400" s="33"/>
      <c r="Q400" s="29">
        <v>1</v>
      </c>
      <c r="R400" s="174">
        <v>1</v>
      </c>
      <c r="S400" s="29">
        <v>1</v>
      </c>
      <c r="T400" s="42"/>
      <c r="U400" s="42"/>
      <c r="V400" s="42"/>
      <c r="W400" s="42"/>
      <c r="X400" s="42"/>
      <c r="Y400" s="42"/>
      <c r="Z400" s="42"/>
      <c r="AA400" s="42"/>
      <c r="AB400" s="42"/>
      <c r="AC400" s="42"/>
      <c r="AD400" s="42"/>
      <c r="AE400" s="42"/>
      <c r="AF400" s="42"/>
      <c r="AG400" s="42"/>
      <c r="AH400" s="42"/>
      <c r="AI400" s="42"/>
      <c r="AJ400" s="42"/>
      <c r="AK400" s="42"/>
      <c r="AL400" s="42"/>
      <c r="AM400" s="42"/>
      <c r="AN400" s="42"/>
    </row>
    <row r="401" spans="1:40" ht="12" customHeight="1" x14ac:dyDescent="0.35">
      <c r="A401" s="77" t="s">
        <v>7</v>
      </c>
      <c r="B401" s="6">
        <v>569</v>
      </c>
      <c r="C401" s="6" t="s">
        <v>7</v>
      </c>
      <c r="D401" s="29">
        <v>1</v>
      </c>
      <c r="E401" s="30">
        <f t="shared" si="51"/>
        <v>522.5299794</v>
      </c>
      <c r="F401" s="30">
        <f t="shared" si="52"/>
        <v>405.60019380000006</v>
      </c>
      <c r="G401" s="30">
        <f t="shared" si="53"/>
        <v>293.54248259999997</v>
      </c>
      <c r="H401" s="30">
        <f t="shared" si="54"/>
        <v>209.49919919999996</v>
      </c>
      <c r="I401" s="30">
        <f t="shared" si="55"/>
        <v>157.12439939999999</v>
      </c>
      <c r="J401" s="30">
        <f t="shared" si="56"/>
        <v>0</v>
      </c>
      <c r="K401" s="30">
        <f t="shared" si="57"/>
        <v>400</v>
      </c>
      <c r="L401" s="30">
        <f t="shared" si="58"/>
        <v>420</v>
      </c>
      <c r="M401" s="80">
        <f t="shared" si="59"/>
        <v>300</v>
      </c>
      <c r="N401" s="33"/>
      <c r="O401" s="33"/>
      <c r="P401" s="33"/>
      <c r="Q401" s="29">
        <v>1</v>
      </c>
      <c r="R401" s="174">
        <v>1</v>
      </c>
      <c r="S401" s="29">
        <v>1</v>
      </c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  <c r="AH401" s="42"/>
      <c r="AI401" s="42"/>
      <c r="AJ401" s="42"/>
      <c r="AK401" s="42"/>
      <c r="AL401" s="42"/>
      <c r="AM401" s="42"/>
      <c r="AN401" s="42"/>
    </row>
    <row r="402" spans="1:40" ht="12" customHeight="1" x14ac:dyDescent="0.35">
      <c r="A402" s="77" t="s">
        <v>7</v>
      </c>
      <c r="B402" s="6">
        <v>570</v>
      </c>
      <c r="C402" s="6" t="s">
        <v>7</v>
      </c>
      <c r="D402" s="29">
        <v>1</v>
      </c>
      <c r="E402" s="30">
        <f t="shared" si="51"/>
        <v>522.5299794</v>
      </c>
      <c r="F402" s="30">
        <f t="shared" si="52"/>
        <v>405.60019380000006</v>
      </c>
      <c r="G402" s="30">
        <f t="shared" si="53"/>
        <v>293.54248259999997</v>
      </c>
      <c r="H402" s="30">
        <f t="shared" si="54"/>
        <v>209.49919919999996</v>
      </c>
      <c r="I402" s="30">
        <f t="shared" si="55"/>
        <v>157.12439939999999</v>
      </c>
      <c r="J402" s="30">
        <f t="shared" si="56"/>
        <v>0</v>
      </c>
      <c r="K402" s="30">
        <f t="shared" si="57"/>
        <v>400</v>
      </c>
      <c r="L402" s="30">
        <f t="shared" si="58"/>
        <v>420</v>
      </c>
      <c r="M402" s="80">
        <f t="shared" si="59"/>
        <v>300</v>
      </c>
      <c r="N402" s="33"/>
      <c r="O402" s="33"/>
      <c r="P402" s="33"/>
      <c r="Q402" s="29">
        <v>1</v>
      </c>
      <c r="R402" s="174">
        <v>1</v>
      </c>
      <c r="S402" s="29">
        <v>1</v>
      </c>
      <c r="T402" s="42"/>
      <c r="U402" s="42"/>
      <c r="V402" s="42"/>
      <c r="W402" s="42"/>
      <c r="X402" s="42"/>
      <c r="Y402" s="42"/>
      <c r="Z402" s="42"/>
      <c r="AA402" s="42"/>
      <c r="AB402" s="42"/>
      <c r="AC402" s="42"/>
      <c r="AD402" s="42"/>
      <c r="AE402" s="42"/>
      <c r="AF402" s="42"/>
      <c r="AG402" s="42"/>
      <c r="AH402" s="42"/>
      <c r="AI402" s="42"/>
      <c r="AJ402" s="42"/>
      <c r="AK402" s="42"/>
      <c r="AL402" s="42"/>
      <c r="AM402" s="42"/>
      <c r="AN402" s="42"/>
    </row>
    <row r="403" spans="1:40" ht="12" customHeight="1" x14ac:dyDescent="0.35">
      <c r="A403" s="77" t="s">
        <v>7</v>
      </c>
      <c r="B403" s="6">
        <v>571</v>
      </c>
      <c r="C403" s="6" t="s">
        <v>7</v>
      </c>
      <c r="D403" s="29">
        <v>1</v>
      </c>
      <c r="E403" s="30">
        <f t="shared" si="51"/>
        <v>522.5299794</v>
      </c>
      <c r="F403" s="30">
        <f t="shared" si="52"/>
        <v>405.60019380000006</v>
      </c>
      <c r="G403" s="30">
        <f t="shared" si="53"/>
        <v>293.54248259999997</v>
      </c>
      <c r="H403" s="30">
        <f t="shared" si="54"/>
        <v>209.49919919999996</v>
      </c>
      <c r="I403" s="30">
        <f t="shared" si="55"/>
        <v>157.12439939999999</v>
      </c>
      <c r="J403" s="30">
        <f t="shared" si="56"/>
        <v>0</v>
      </c>
      <c r="K403" s="30">
        <f t="shared" si="57"/>
        <v>400</v>
      </c>
      <c r="L403" s="30">
        <f t="shared" si="58"/>
        <v>420</v>
      </c>
      <c r="M403" s="80">
        <f t="shared" si="59"/>
        <v>300</v>
      </c>
      <c r="N403" s="33"/>
      <c r="O403" s="33"/>
      <c r="P403" s="33"/>
      <c r="Q403" s="29">
        <v>1</v>
      </c>
      <c r="R403" s="174">
        <v>1</v>
      </c>
      <c r="S403" s="29">
        <v>1</v>
      </c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  <c r="AH403" s="42"/>
      <c r="AI403" s="42"/>
      <c r="AJ403" s="42"/>
      <c r="AK403" s="42"/>
      <c r="AL403" s="42"/>
      <c r="AM403" s="42"/>
      <c r="AN403" s="42"/>
    </row>
    <row r="404" spans="1:40" ht="12" customHeight="1" x14ac:dyDescent="0.35">
      <c r="A404" s="77" t="s">
        <v>7</v>
      </c>
      <c r="B404" s="6">
        <v>572</v>
      </c>
      <c r="C404" s="6" t="s">
        <v>7</v>
      </c>
      <c r="D404" s="29">
        <v>1</v>
      </c>
      <c r="E404" s="30">
        <f t="shared" si="51"/>
        <v>522.5299794</v>
      </c>
      <c r="F404" s="30">
        <f t="shared" si="52"/>
        <v>405.60019380000006</v>
      </c>
      <c r="G404" s="30">
        <f t="shared" si="53"/>
        <v>293.54248259999997</v>
      </c>
      <c r="H404" s="30">
        <f t="shared" si="54"/>
        <v>209.49919919999996</v>
      </c>
      <c r="I404" s="30">
        <f t="shared" si="55"/>
        <v>157.12439939999999</v>
      </c>
      <c r="J404" s="30">
        <f t="shared" si="56"/>
        <v>0</v>
      </c>
      <c r="K404" s="30">
        <f t="shared" si="57"/>
        <v>400</v>
      </c>
      <c r="L404" s="30">
        <f t="shared" si="58"/>
        <v>420</v>
      </c>
      <c r="M404" s="80">
        <f t="shared" si="59"/>
        <v>300</v>
      </c>
      <c r="N404" s="33"/>
      <c r="O404" s="33"/>
      <c r="P404" s="33"/>
      <c r="Q404" s="29">
        <v>1</v>
      </c>
      <c r="R404" s="174">
        <v>1</v>
      </c>
      <c r="S404" s="29">
        <v>1</v>
      </c>
      <c r="T404" s="42"/>
      <c r="U404" s="42"/>
      <c r="V404" s="42"/>
      <c r="W404" s="42"/>
      <c r="X404" s="42"/>
      <c r="Y404" s="42"/>
      <c r="Z404" s="42"/>
      <c r="AA404" s="42"/>
      <c r="AB404" s="42"/>
      <c r="AC404" s="42"/>
      <c r="AD404" s="42"/>
      <c r="AE404" s="42"/>
      <c r="AF404" s="42"/>
      <c r="AG404" s="42"/>
      <c r="AH404" s="42"/>
      <c r="AI404" s="42"/>
      <c r="AJ404" s="42"/>
      <c r="AK404" s="42"/>
      <c r="AL404" s="42"/>
      <c r="AM404" s="42"/>
      <c r="AN404" s="42"/>
    </row>
    <row r="405" spans="1:40" ht="12" customHeight="1" x14ac:dyDescent="0.35">
      <c r="A405" s="77" t="s">
        <v>7</v>
      </c>
      <c r="B405" s="6">
        <v>573</v>
      </c>
      <c r="C405" s="6" t="s">
        <v>7</v>
      </c>
      <c r="D405" s="29">
        <v>1</v>
      </c>
      <c r="E405" s="30">
        <f t="shared" si="51"/>
        <v>522.5299794</v>
      </c>
      <c r="F405" s="30">
        <f t="shared" si="52"/>
        <v>405.60019380000006</v>
      </c>
      <c r="G405" s="30">
        <f t="shared" si="53"/>
        <v>293.54248259999997</v>
      </c>
      <c r="H405" s="30">
        <f t="shared" si="54"/>
        <v>209.49919919999996</v>
      </c>
      <c r="I405" s="30">
        <f t="shared" si="55"/>
        <v>157.12439939999999</v>
      </c>
      <c r="J405" s="30">
        <f t="shared" si="56"/>
        <v>0</v>
      </c>
      <c r="K405" s="30">
        <f t="shared" si="57"/>
        <v>400</v>
      </c>
      <c r="L405" s="30">
        <f t="shared" si="58"/>
        <v>420</v>
      </c>
      <c r="M405" s="80">
        <f t="shared" si="59"/>
        <v>300</v>
      </c>
      <c r="N405" s="33"/>
      <c r="O405" s="33"/>
      <c r="P405" s="33"/>
      <c r="Q405" s="29">
        <v>1</v>
      </c>
      <c r="R405" s="174">
        <v>1</v>
      </c>
      <c r="S405" s="29">
        <v>1</v>
      </c>
      <c r="T405" s="42"/>
      <c r="U405" s="42"/>
      <c r="V405" s="42"/>
      <c r="W405" s="42"/>
      <c r="X405" s="42"/>
      <c r="Y405" s="42"/>
      <c r="Z405" s="42"/>
      <c r="AA405" s="42"/>
      <c r="AB405" s="42"/>
      <c r="AC405" s="42"/>
      <c r="AD405" s="42"/>
      <c r="AE405" s="42"/>
      <c r="AF405" s="42"/>
      <c r="AG405" s="42"/>
      <c r="AH405" s="42"/>
      <c r="AI405" s="42"/>
      <c r="AJ405" s="42"/>
      <c r="AK405" s="42"/>
      <c r="AL405" s="42"/>
      <c r="AM405" s="42"/>
      <c r="AN405" s="42"/>
    </row>
    <row r="406" spans="1:40" ht="12" customHeight="1" x14ac:dyDescent="0.35">
      <c r="A406" s="77" t="s">
        <v>7</v>
      </c>
      <c r="B406" s="6">
        <v>574</v>
      </c>
      <c r="C406" s="6" t="s">
        <v>7</v>
      </c>
      <c r="D406" s="29">
        <v>1</v>
      </c>
      <c r="E406" s="30">
        <f t="shared" si="51"/>
        <v>522.5299794</v>
      </c>
      <c r="F406" s="30">
        <f t="shared" si="52"/>
        <v>405.60019380000006</v>
      </c>
      <c r="G406" s="30">
        <f t="shared" si="53"/>
        <v>293.54248259999997</v>
      </c>
      <c r="H406" s="30">
        <f t="shared" si="54"/>
        <v>209.49919919999996</v>
      </c>
      <c r="I406" s="30">
        <f t="shared" si="55"/>
        <v>157.12439939999999</v>
      </c>
      <c r="J406" s="30">
        <f t="shared" si="56"/>
        <v>0</v>
      </c>
      <c r="K406" s="30">
        <f t="shared" si="57"/>
        <v>400</v>
      </c>
      <c r="L406" s="30">
        <f t="shared" si="58"/>
        <v>420</v>
      </c>
      <c r="M406" s="80">
        <f t="shared" si="59"/>
        <v>300</v>
      </c>
      <c r="N406" s="33"/>
      <c r="O406" s="33"/>
      <c r="P406" s="33"/>
      <c r="Q406" s="29">
        <v>1</v>
      </c>
      <c r="R406" s="174">
        <v>1</v>
      </c>
      <c r="S406" s="29">
        <v>1</v>
      </c>
      <c r="T406" s="42"/>
      <c r="U406" s="42"/>
      <c r="V406" s="42"/>
      <c r="W406" s="42"/>
      <c r="X406" s="42"/>
      <c r="Y406" s="42"/>
      <c r="Z406" s="42"/>
      <c r="AA406" s="42"/>
      <c r="AB406" s="42"/>
      <c r="AC406" s="42"/>
      <c r="AD406" s="42"/>
      <c r="AE406" s="42"/>
      <c r="AF406" s="42"/>
      <c r="AG406" s="42"/>
      <c r="AH406" s="42"/>
      <c r="AI406" s="42"/>
      <c r="AJ406" s="42"/>
      <c r="AK406" s="42"/>
      <c r="AL406" s="42"/>
      <c r="AM406" s="42"/>
      <c r="AN406" s="42"/>
    </row>
    <row r="407" spans="1:40" ht="12" customHeight="1" x14ac:dyDescent="0.35">
      <c r="A407" s="77" t="s">
        <v>7</v>
      </c>
      <c r="B407" s="6">
        <v>575</v>
      </c>
      <c r="C407" s="6" t="s">
        <v>7</v>
      </c>
      <c r="D407" s="29">
        <v>1</v>
      </c>
      <c r="E407" s="30">
        <f t="shared" si="51"/>
        <v>522.5299794</v>
      </c>
      <c r="F407" s="30">
        <f t="shared" si="52"/>
        <v>405.60019380000006</v>
      </c>
      <c r="G407" s="30">
        <f t="shared" si="53"/>
        <v>293.54248259999997</v>
      </c>
      <c r="H407" s="30">
        <f t="shared" si="54"/>
        <v>209.49919919999996</v>
      </c>
      <c r="I407" s="30">
        <f t="shared" si="55"/>
        <v>157.12439939999999</v>
      </c>
      <c r="J407" s="30">
        <f t="shared" si="56"/>
        <v>0</v>
      </c>
      <c r="K407" s="30">
        <f t="shared" si="57"/>
        <v>400</v>
      </c>
      <c r="L407" s="30">
        <f t="shared" si="58"/>
        <v>420</v>
      </c>
      <c r="M407" s="80">
        <f t="shared" si="59"/>
        <v>300</v>
      </c>
      <c r="N407" s="33"/>
      <c r="O407" s="33"/>
      <c r="P407" s="33"/>
      <c r="Q407" s="29">
        <v>1</v>
      </c>
      <c r="R407" s="174">
        <v>1</v>
      </c>
      <c r="S407" s="29">
        <v>1</v>
      </c>
      <c r="T407" s="42"/>
      <c r="U407" s="42"/>
      <c r="V407" s="42"/>
      <c r="W407" s="42"/>
      <c r="X407" s="42"/>
      <c r="Y407" s="42"/>
      <c r="Z407" s="42"/>
      <c r="AA407" s="42"/>
      <c r="AB407" s="42"/>
      <c r="AC407" s="42"/>
      <c r="AD407" s="42"/>
      <c r="AE407" s="42"/>
      <c r="AF407" s="42"/>
      <c r="AG407" s="42"/>
      <c r="AH407" s="42"/>
      <c r="AI407" s="42"/>
      <c r="AJ407" s="42"/>
      <c r="AK407" s="42"/>
      <c r="AL407" s="42"/>
      <c r="AM407" s="42"/>
      <c r="AN407" s="42"/>
    </row>
    <row r="408" spans="1:40" ht="12" customHeight="1" x14ac:dyDescent="0.35">
      <c r="A408" s="77" t="s">
        <v>7</v>
      </c>
      <c r="B408" s="6">
        <v>576</v>
      </c>
      <c r="C408" s="6" t="s">
        <v>7</v>
      </c>
      <c r="D408" s="29">
        <v>1</v>
      </c>
      <c r="E408" s="30">
        <f t="shared" si="51"/>
        <v>522.5299794</v>
      </c>
      <c r="F408" s="30">
        <f t="shared" si="52"/>
        <v>405.60019380000006</v>
      </c>
      <c r="G408" s="30">
        <f t="shared" si="53"/>
        <v>293.54248259999997</v>
      </c>
      <c r="H408" s="30">
        <f t="shared" si="54"/>
        <v>209.49919919999996</v>
      </c>
      <c r="I408" s="30">
        <f t="shared" si="55"/>
        <v>157.12439939999999</v>
      </c>
      <c r="J408" s="30">
        <f t="shared" si="56"/>
        <v>0</v>
      </c>
      <c r="K408" s="30">
        <f t="shared" si="57"/>
        <v>400</v>
      </c>
      <c r="L408" s="30">
        <f t="shared" si="58"/>
        <v>420</v>
      </c>
      <c r="M408" s="80">
        <f t="shared" si="59"/>
        <v>300</v>
      </c>
      <c r="N408" s="33"/>
      <c r="O408" s="33"/>
      <c r="P408" s="33"/>
      <c r="Q408" s="29">
        <v>1</v>
      </c>
      <c r="R408" s="174">
        <v>1</v>
      </c>
      <c r="S408" s="29">
        <v>1</v>
      </c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  <c r="AH408" s="42"/>
      <c r="AI408" s="42"/>
      <c r="AJ408" s="42"/>
      <c r="AK408" s="42"/>
      <c r="AL408" s="42"/>
      <c r="AM408" s="42"/>
      <c r="AN408" s="42"/>
    </row>
    <row r="409" spans="1:40" ht="12" customHeight="1" x14ac:dyDescent="0.35">
      <c r="A409" s="77" t="s">
        <v>7</v>
      </c>
      <c r="B409" s="6">
        <v>577</v>
      </c>
      <c r="C409" s="6" t="s">
        <v>7</v>
      </c>
      <c r="D409" s="29">
        <v>1</v>
      </c>
      <c r="E409" s="30">
        <f t="shared" si="51"/>
        <v>522.5299794</v>
      </c>
      <c r="F409" s="30">
        <f t="shared" si="52"/>
        <v>405.60019380000006</v>
      </c>
      <c r="G409" s="30">
        <f t="shared" si="53"/>
        <v>293.54248259999997</v>
      </c>
      <c r="H409" s="30">
        <f t="shared" si="54"/>
        <v>209.49919919999996</v>
      </c>
      <c r="I409" s="30">
        <f t="shared" si="55"/>
        <v>157.12439939999999</v>
      </c>
      <c r="J409" s="30">
        <f t="shared" si="56"/>
        <v>0</v>
      </c>
      <c r="K409" s="30">
        <f t="shared" si="57"/>
        <v>400</v>
      </c>
      <c r="L409" s="30">
        <f t="shared" si="58"/>
        <v>420</v>
      </c>
      <c r="M409" s="80">
        <f t="shared" si="59"/>
        <v>300</v>
      </c>
      <c r="N409" s="33"/>
      <c r="O409" s="33"/>
      <c r="P409" s="33"/>
      <c r="Q409" s="29">
        <v>1</v>
      </c>
      <c r="R409" s="174">
        <v>1</v>
      </c>
      <c r="S409" s="29">
        <v>1</v>
      </c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  <c r="AH409" s="42"/>
      <c r="AI409" s="42"/>
      <c r="AJ409" s="42"/>
      <c r="AK409" s="42"/>
      <c r="AL409" s="42"/>
      <c r="AM409" s="42"/>
      <c r="AN409" s="42"/>
    </row>
    <row r="410" spans="1:40" ht="12" customHeight="1" x14ac:dyDescent="0.35">
      <c r="A410" s="77" t="s">
        <v>7</v>
      </c>
      <c r="B410" s="6">
        <v>578</v>
      </c>
      <c r="C410" s="6" t="s">
        <v>7</v>
      </c>
      <c r="D410" s="29">
        <v>1</v>
      </c>
      <c r="E410" s="30">
        <f t="shared" si="51"/>
        <v>522.5299794</v>
      </c>
      <c r="F410" s="30">
        <f t="shared" si="52"/>
        <v>405.60019380000006</v>
      </c>
      <c r="G410" s="30">
        <f t="shared" si="53"/>
        <v>293.54248259999997</v>
      </c>
      <c r="H410" s="30">
        <f t="shared" si="54"/>
        <v>209.49919919999996</v>
      </c>
      <c r="I410" s="30">
        <f t="shared" si="55"/>
        <v>157.12439939999999</v>
      </c>
      <c r="J410" s="30">
        <f t="shared" si="56"/>
        <v>0</v>
      </c>
      <c r="K410" s="30">
        <f t="shared" si="57"/>
        <v>400</v>
      </c>
      <c r="L410" s="30">
        <f t="shared" si="58"/>
        <v>420</v>
      </c>
      <c r="M410" s="80">
        <f t="shared" si="59"/>
        <v>300</v>
      </c>
      <c r="N410" s="33"/>
      <c r="O410" s="33"/>
      <c r="P410" s="33"/>
      <c r="Q410" s="29">
        <v>1</v>
      </c>
      <c r="R410" s="174">
        <v>1</v>
      </c>
      <c r="S410" s="29">
        <v>1</v>
      </c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  <c r="AH410" s="42"/>
      <c r="AI410" s="42"/>
      <c r="AJ410" s="42"/>
      <c r="AK410" s="42"/>
      <c r="AL410" s="42"/>
      <c r="AM410" s="42"/>
      <c r="AN410" s="42"/>
    </row>
    <row r="411" spans="1:40" ht="12" customHeight="1" x14ac:dyDescent="0.35">
      <c r="A411" s="77" t="s">
        <v>7</v>
      </c>
      <c r="B411" s="6">
        <v>579</v>
      </c>
      <c r="C411" s="6" t="s">
        <v>7</v>
      </c>
      <c r="D411" s="29">
        <v>1</v>
      </c>
      <c r="E411" s="30">
        <f t="shared" si="51"/>
        <v>522.5299794</v>
      </c>
      <c r="F411" s="30">
        <f t="shared" si="52"/>
        <v>405.60019380000006</v>
      </c>
      <c r="G411" s="30">
        <f t="shared" si="53"/>
        <v>293.54248259999997</v>
      </c>
      <c r="H411" s="30">
        <f t="shared" si="54"/>
        <v>209.49919919999996</v>
      </c>
      <c r="I411" s="30">
        <f t="shared" si="55"/>
        <v>157.12439939999999</v>
      </c>
      <c r="J411" s="30">
        <f t="shared" si="56"/>
        <v>0</v>
      </c>
      <c r="K411" s="30">
        <f t="shared" si="57"/>
        <v>400</v>
      </c>
      <c r="L411" s="30">
        <f t="shared" si="58"/>
        <v>420</v>
      </c>
      <c r="M411" s="80">
        <f t="shared" si="59"/>
        <v>300</v>
      </c>
      <c r="N411" s="33"/>
      <c r="O411" s="33"/>
      <c r="P411" s="33"/>
      <c r="Q411" s="29">
        <v>1</v>
      </c>
      <c r="R411" s="174">
        <v>1</v>
      </c>
      <c r="S411" s="29">
        <v>1</v>
      </c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  <c r="AH411" s="42"/>
      <c r="AI411" s="42"/>
      <c r="AJ411" s="42"/>
      <c r="AK411" s="42"/>
      <c r="AL411" s="42"/>
      <c r="AM411" s="42"/>
      <c r="AN411" s="42"/>
    </row>
    <row r="412" spans="1:40" ht="12" customHeight="1" x14ac:dyDescent="0.35">
      <c r="A412" s="77" t="s">
        <v>7</v>
      </c>
      <c r="B412" s="6">
        <v>580</v>
      </c>
      <c r="C412" s="6" t="s">
        <v>7</v>
      </c>
      <c r="D412" s="29">
        <v>1</v>
      </c>
      <c r="E412" s="30">
        <f t="shared" si="51"/>
        <v>522.5299794</v>
      </c>
      <c r="F412" s="30">
        <f t="shared" si="52"/>
        <v>405.60019380000006</v>
      </c>
      <c r="G412" s="30">
        <f t="shared" si="53"/>
        <v>293.54248259999997</v>
      </c>
      <c r="H412" s="30">
        <f t="shared" si="54"/>
        <v>209.49919919999996</v>
      </c>
      <c r="I412" s="30">
        <f t="shared" si="55"/>
        <v>157.12439939999999</v>
      </c>
      <c r="J412" s="30">
        <f t="shared" si="56"/>
        <v>0</v>
      </c>
      <c r="K412" s="30">
        <f t="shared" si="57"/>
        <v>400</v>
      </c>
      <c r="L412" s="30">
        <f t="shared" si="58"/>
        <v>420</v>
      </c>
      <c r="M412" s="80">
        <f t="shared" si="59"/>
        <v>300</v>
      </c>
      <c r="N412" s="33"/>
      <c r="O412" s="33"/>
      <c r="P412" s="33"/>
      <c r="Q412" s="29">
        <v>1</v>
      </c>
      <c r="R412" s="174">
        <v>1</v>
      </c>
      <c r="S412" s="29">
        <v>1</v>
      </c>
      <c r="T412" s="42"/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F412" s="42"/>
      <c r="AG412" s="42"/>
      <c r="AH412" s="42"/>
      <c r="AI412" s="42"/>
      <c r="AJ412" s="42"/>
      <c r="AK412" s="42"/>
      <c r="AL412" s="42"/>
      <c r="AM412" s="42"/>
      <c r="AN412" s="42"/>
    </row>
    <row r="413" spans="1:40" ht="12" customHeight="1" x14ac:dyDescent="0.35">
      <c r="A413" s="77" t="s">
        <v>7</v>
      </c>
      <c r="B413" s="6">
        <v>581</v>
      </c>
      <c r="C413" s="6" t="s">
        <v>7</v>
      </c>
      <c r="D413" s="29">
        <v>1</v>
      </c>
      <c r="E413" s="30">
        <f t="shared" si="51"/>
        <v>522.5299794</v>
      </c>
      <c r="F413" s="30">
        <f t="shared" si="52"/>
        <v>405.60019380000006</v>
      </c>
      <c r="G413" s="30">
        <f t="shared" si="53"/>
        <v>293.54248259999997</v>
      </c>
      <c r="H413" s="30">
        <f t="shared" si="54"/>
        <v>209.49919919999996</v>
      </c>
      <c r="I413" s="30">
        <f t="shared" si="55"/>
        <v>157.12439939999999</v>
      </c>
      <c r="J413" s="30">
        <f t="shared" si="56"/>
        <v>0</v>
      </c>
      <c r="K413" s="30">
        <f t="shared" si="57"/>
        <v>400</v>
      </c>
      <c r="L413" s="30">
        <f t="shared" si="58"/>
        <v>420</v>
      </c>
      <c r="M413" s="80">
        <f t="shared" si="59"/>
        <v>300</v>
      </c>
      <c r="N413" s="33"/>
      <c r="O413" s="33"/>
      <c r="P413" s="33"/>
      <c r="Q413" s="29">
        <v>1</v>
      </c>
      <c r="R413" s="174">
        <v>1</v>
      </c>
      <c r="S413" s="29">
        <v>1</v>
      </c>
      <c r="T413" s="42"/>
      <c r="U413" s="42"/>
      <c r="V413" s="42"/>
      <c r="W413" s="42"/>
      <c r="X413" s="42"/>
      <c r="Y413" s="42"/>
      <c r="Z413" s="42"/>
      <c r="AA413" s="42"/>
      <c r="AB413" s="42"/>
      <c r="AC413" s="42"/>
      <c r="AD413" s="42"/>
      <c r="AE413" s="42"/>
      <c r="AF413" s="42"/>
      <c r="AG413" s="42"/>
      <c r="AH413" s="42"/>
      <c r="AI413" s="42"/>
      <c r="AJ413" s="42"/>
      <c r="AK413" s="42"/>
      <c r="AL413" s="42"/>
      <c r="AM413" s="42"/>
      <c r="AN413" s="42"/>
    </row>
    <row r="414" spans="1:40" ht="12" customHeight="1" x14ac:dyDescent="0.35">
      <c r="A414" s="77" t="s">
        <v>7</v>
      </c>
      <c r="B414" s="6">
        <v>582</v>
      </c>
      <c r="C414" s="6" t="s">
        <v>7</v>
      </c>
      <c r="D414" s="29">
        <v>1</v>
      </c>
      <c r="E414" s="30">
        <f t="shared" si="51"/>
        <v>522.5299794</v>
      </c>
      <c r="F414" s="30">
        <f t="shared" si="52"/>
        <v>405.60019380000006</v>
      </c>
      <c r="G414" s="30">
        <f t="shared" si="53"/>
        <v>293.54248259999997</v>
      </c>
      <c r="H414" s="30">
        <f t="shared" si="54"/>
        <v>209.49919919999996</v>
      </c>
      <c r="I414" s="30">
        <f t="shared" si="55"/>
        <v>157.12439939999999</v>
      </c>
      <c r="J414" s="30">
        <f t="shared" si="56"/>
        <v>0</v>
      </c>
      <c r="K414" s="30">
        <f t="shared" si="57"/>
        <v>400</v>
      </c>
      <c r="L414" s="30">
        <f t="shared" si="58"/>
        <v>420</v>
      </c>
      <c r="M414" s="80">
        <f t="shared" si="59"/>
        <v>300</v>
      </c>
      <c r="N414" s="33"/>
      <c r="O414" s="33"/>
      <c r="P414" s="33"/>
      <c r="Q414" s="29">
        <v>1</v>
      </c>
      <c r="R414" s="174">
        <v>1</v>
      </c>
      <c r="S414" s="29">
        <v>1</v>
      </c>
      <c r="T414" s="42"/>
      <c r="U414" s="42"/>
      <c r="V414" s="42"/>
      <c r="W414" s="42"/>
      <c r="X414" s="42"/>
      <c r="Y414" s="42"/>
      <c r="Z414" s="42"/>
      <c r="AA414" s="42"/>
      <c r="AB414" s="42"/>
      <c r="AC414" s="42"/>
      <c r="AD414" s="42"/>
      <c r="AE414" s="42"/>
      <c r="AF414" s="42"/>
      <c r="AG414" s="42"/>
      <c r="AH414" s="42"/>
      <c r="AI414" s="42"/>
      <c r="AJ414" s="42"/>
      <c r="AK414" s="42"/>
      <c r="AL414" s="42"/>
      <c r="AM414" s="42"/>
      <c r="AN414" s="42"/>
    </row>
    <row r="415" spans="1:40" ht="12" customHeight="1" x14ac:dyDescent="0.35">
      <c r="A415" s="77" t="s">
        <v>7</v>
      </c>
      <c r="B415" s="6">
        <v>583</v>
      </c>
      <c r="C415" s="6" t="s">
        <v>7</v>
      </c>
      <c r="D415" s="29">
        <v>1</v>
      </c>
      <c r="E415" s="30">
        <f t="shared" si="51"/>
        <v>522.5299794</v>
      </c>
      <c r="F415" s="30">
        <f t="shared" si="52"/>
        <v>405.60019380000006</v>
      </c>
      <c r="G415" s="30">
        <f t="shared" si="53"/>
        <v>293.54248259999997</v>
      </c>
      <c r="H415" s="30">
        <f t="shared" si="54"/>
        <v>209.49919919999996</v>
      </c>
      <c r="I415" s="30">
        <f t="shared" si="55"/>
        <v>157.12439939999999</v>
      </c>
      <c r="J415" s="30">
        <f t="shared" si="56"/>
        <v>0</v>
      </c>
      <c r="K415" s="30">
        <f t="shared" si="57"/>
        <v>400</v>
      </c>
      <c r="L415" s="30">
        <f t="shared" si="58"/>
        <v>420</v>
      </c>
      <c r="M415" s="80">
        <f t="shared" si="59"/>
        <v>300</v>
      </c>
      <c r="N415" s="33"/>
      <c r="O415" s="33"/>
      <c r="P415" s="33"/>
      <c r="Q415" s="29">
        <v>1</v>
      </c>
      <c r="R415" s="174">
        <v>1</v>
      </c>
      <c r="S415" s="29">
        <v>1</v>
      </c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  <c r="AH415" s="42"/>
      <c r="AI415" s="42"/>
      <c r="AJ415" s="42"/>
      <c r="AK415" s="42"/>
      <c r="AL415" s="42"/>
      <c r="AM415" s="42"/>
      <c r="AN415" s="42"/>
    </row>
    <row r="416" spans="1:40" ht="12" customHeight="1" x14ac:dyDescent="0.35">
      <c r="A416" s="77" t="s">
        <v>7</v>
      </c>
      <c r="B416" s="6">
        <v>584</v>
      </c>
      <c r="C416" s="6" t="s">
        <v>7</v>
      </c>
      <c r="D416" s="29">
        <v>1</v>
      </c>
      <c r="E416" s="30">
        <f t="shared" si="51"/>
        <v>522.5299794</v>
      </c>
      <c r="F416" s="30">
        <f t="shared" si="52"/>
        <v>405.60019380000006</v>
      </c>
      <c r="G416" s="30">
        <f t="shared" si="53"/>
        <v>293.54248259999997</v>
      </c>
      <c r="H416" s="30">
        <f t="shared" si="54"/>
        <v>209.49919919999996</v>
      </c>
      <c r="I416" s="30">
        <f t="shared" si="55"/>
        <v>157.12439939999999</v>
      </c>
      <c r="J416" s="30">
        <f t="shared" si="56"/>
        <v>0</v>
      </c>
      <c r="K416" s="30">
        <f t="shared" si="57"/>
        <v>400</v>
      </c>
      <c r="L416" s="30">
        <f t="shared" si="58"/>
        <v>420</v>
      </c>
      <c r="M416" s="80">
        <f t="shared" si="59"/>
        <v>300</v>
      </c>
      <c r="N416" s="33"/>
      <c r="O416" s="33"/>
      <c r="P416" s="33"/>
      <c r="Q416" s="29">
        <v>1</v>
      </c>
      <c r="R416" s="174">
        <v>1</v>
      </c>
      <c r="S416" s="29">
        <v>1</v>
      </c>
      <c r="T416" s="42"/>
      <c r="U416" s="42"/>
      <c r="V416" s="42"/>
      <c r="W416" s="42"/>
      <c r="X416" s="42"/>
      <c r="Y416" s="42"/>
      <c r="Z416" s="42"/>
      <c r="AA416" s="42"/>
      <c r="AB416" s="42"/>
      <c r="AC416" s="42"/>
      <c r="AD416" s="42"/>
      <c r="AE416" s="42"/>
      <c r="AF416" s="42"/>
      <c r="AG416" s="42"/>
      <c r="AH416" s="42"/>
      <c r="AI416" s="42"/>
      <c r="AJ416" s="42"/>
      <c r="AK416" s="42"/>
      <c r="AL416" s="42"/>
      <c r="AM416" s="42"/>
      <c r="AN416" s="42"/>
    </row>
    <row r="417" spans="1:40" ht="12" customHeight="1" x14ac:dyDescent="0.35">
      <c r="A417" s="77" t="s">
        <v>7</v>
      </c>
      <c r="B417" s="6">
        <v>585</v>
      </c>
      <c r="C417" s="6" t="s">
        <v>7</v>
      </c>
      <c r="D417" s="29">
        <v>1</v>
      </c>
      <c r="E417" s="30">
        <f t="shared" si="51"/>
        <v>522.5299794</v>
      </c>
      <c r="F417" s="30">
        <f t="shared" si="52"/>
        <v>405.60019380000006</v>
      </c>
      <c r="G417" s="30">
        <f t="shared" si="53"/>
        <v>293.54248259999997</v>
      </c>
      <c r="H417" s="30">
        <f t="shared" si="54"/>
        <v>209.49919919999996</v>
      </c>
      <c r="I417" s="30">
        <f t="shared" si="55"/>
        <v>157.12439939999999</v>
      </c>
      <c r="J417" s="30">
        <f t="shared" si="56"/>
        <v>0</v>
      </c>
      <c r="K417" s="30">
        <f t="shared" si="57"/>
        <v>400</v>
      </c>
      <c r="L417" s="30">
        <f t="shared" si="58"/>
        <v>420</v>
      </c>
      <c r="M417" s="80">
        <f t="shared" si="59"/>
        <v>300</v>
      </c>
      <c r="N417" s="33"/>
      <c r="O417" s="33"/>
      <c r="P417" s="33"/>
      <c r="Q417" s="29">
        <v>1</v>
      </c>
      <c r="R417" s="174">
        <v>1</v>
      </c>
      <c r="S417" s="29">
        <v>1</v>
      </c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2"/>
      <c r="AF417" s="42"/>
      <c r="AG417" s="42"/>
      <c r="AH417" s="42"/>
      <c r="AI417" s="42"/>
      <c r="AJ417" s="42"/>
      <c r="AK417" s="42"/>
      <c r="AL417" s="42"/>
      <c r="AM417" s="42"/>
      <c r="AN417" s="42"/>
    </row>
    <row r="418" spans="1:40" ht="12" customHeight="1" x14ac:dyDescent="0.35">
      <c r="A418" s="77" t="s">
        <v>7</v>
      </c>
      <c r="B418" s="6">
        <v>586</v>
      </c>
      <c r="C418" s="6" t="s">
        <v>7</v>
      </c>
      <c r="D418" s="29">
        <v>1</v>
      </c>
      <c r="E418" s="30">
        <f t="shared" si="51"/>
        <v>522.5299794</v>
      </c>
      <c r="F418" s="30">
        <f t="shared" si="52"/>
        <v>405.60019380000006</v>
      </c>
      <c r="G418" s="30">
        <f t="shared" si="53"/>
        <v>293.54248259999997</v>
      </c>
      <c r="H418" s="30">
        <f t="shared" si="54"/>
        <v>209.49919919999996</v>
      </c>
      <c r="I418" s="30">
        <f t="shared" si="55"/>
        <v>157.12439939999999</v>
      </c>
      <c r="J418" s="30">
        <f t="shared" si="56"/>
        <v>0</v>
      </c>
      <c r="K418" s="30">
        <f t="shared" si="57"/>
        <v>400</v>
      </c>
      <c r="L418" s="30">
        <f t="shared" si="58"/>
        <v>420</v>
      </c>
      <c r="M418" s="80">
        <f t="shared" si="59"/>
        <v>300</v>
      </c>
      <c r="N418" s="33"/>
      <c r="O418" s="33"/>
      <c r="P418" s="33"/>
      <c r="Q418" s="29">
        <v>1</v>
      </c>
      <c r="R418" s="174">
        <v>1</v>
      </c>
      <c r="S418" s="29">
        <v>1</v>
      </c>
      <c r="T418" s="42"/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F418" s="42"/>
      <c r="AG418" s="42"/>
      <c r="AH418" s="42"/>
      <c r="AI418" s="42"/>
      <c r="AJ418" s="42"/>
      <c r="AK418" s="42"/>
      <c r="AL418" s="42"/>
      <c r="AM418" s="42"/>
      <c r="AN418" s="42"/>
    </row>
    <row r="419" spans="1:40" ht="12" customHeight="1" x14ac:dyDescent="0.35">
      <c r="A419" s="77" t="s">
        <v>7</v>
      </c>
      <c r="B419" s="6">
        <v>587</v>
      </c>
      <c r="C419" s="6" t="s">
        <v>7</v>
      </c>
      <c r="D419" s="29">
        <v>1</v>
      </c>
      <c r="E419" s="30">
        <f t="shared" si="51"/>
        <v>522.5299794</v>
      </c>
      <c r="F419" s="30">
        <f t="shared" si="52"/>
        <v>405.60019380000006</v>
      </c>
      <c r="G419" s="30">
        <f t="shared" si="53"/>
        <v>293.54248259999997</v>
      </c>
      <c r="H419" s="30">
        <f t="shared" si="54"/>
        <v>209.49919919999996</v>
      </c>
      <c r="I419" s="30">
        <f t="shared" si="55"/>
        <v>157.12439939999999</v>
      </c>
      <c r="J419" s="30">
        <f t="shared" si="56"/>
        <v>0</v>
      </c>
      <c r="K419" s="30">
        <f t="shared" si="57"/>
        <v>400</v>
      </c>
      <c r="L419" s="30">
        <f t="shared" si="58"/>
        <v>420</v>
      </c>
      <c r="M419" s="80">
        <f t="shared" si="59"/>
        <v>300</v>
      </c>
      <c r="N419" s="33"/>
      <c r="O419" s="33"/>
      <c r="P419" s="33"/>
      <c r="Q419" s="29">
        <v>1</v>
      </c>
      <c r="R419" s="174">
        <v>1</v>
      </c>
      <c r="S419" s="29">
        <v>1</v>
      </c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</row>
    <row r="420" spans="1:40" ht="12" customHeight="1" x14ac:dyDescent="0.35">
      <c r="A420" s="77" t="s">
        <v>7</v>
      </c>
      <c r="B420" s="6">
        <v>588</v>
      </c>
      <c r="C420" s="6" t="s">
        <v>7</v>
      </c>
      <c r="D420" s="29">
        <v>1</v>
      </c>
      <c r="E420" s="30">
        <f t="shared" si="51"/>
        <v>522.5299794</v>
      </c>
      <c r="F420" s="30">
        <f t="shared" si="52"/>
        <v>405.60019380000006</v>
      </c>
      <c r="G420" s="30">
        <f t="shared" si="53"/>
        <v>293.54248259999997</v>
      </c>
      <c r="H420" s="30">
        <f t="shared" si="54"/>
        <v>209.49919919999996</v>
      </c>
      <c r="I420" s="30">
        <f t="shared" si="55"/>
        <v>157.12439939999999</v>
      </c>
      <c r="J420" s="30">
        <f t="shared" si="56"/>
        <v>0</v>
      </c>
      <c r="K420" s="30">
        <f t="shared" si="57"/>
        <v>400</v>
      </c>
      <c r="L420" s="30">
        <f t="shared" si="58"/>
        <v>420</v>
      </c>
      <c r="M420" s="80">
        <f t="shared" si="59"/>
        <v>300</v>
      </c>
      <c r="N420" s="33"/>
      <c r="O420" s="33"/>
      <c r="P420" s="33"/>
      <c r="Q420" s="29">
        <v>1</v>
      </c>
      <c r="R420" s="174">
        <v>1</v>
      </c>
      <c r="S420" s="29">
        <v>1</v>
      </c>
      <c r="T420" s="42"/>
      <c r="U420" s="42"/>
      <c r="V420" s="42"/>
      <c r="W420" s="42"/>
      <c r="X420" s="42"/>
      <c r="Y420" s="42"/>
      <c r="Z420" s="42"/>
      <c r="AA420" s="42"/>
      <c r="AB420" s="42"/>
      <c r="AC420" s="42"/>
      <c r="AD420" s="42"/>
      <c r="AE420" s="42"/>
      <c r="AF420" s="42"/>
      <c r="AG420" s="42"/>
      <c r="AH420" s="42"/>
      <c r="AI420" s="42"/>
      <c r="AJ420" s="42"/>
      <c r="AK420" s="42"/>
      <c r="AL420" s="42"/>
      <c r="AM420" s="42"/>
      <c r="AN420" s="42"/>
    </row>
    <row r="421" spans="1:40" ht="12" customHeight="1" x14ac:dyDescent="0.35">
      <c r="A421" s="77" t="s">
        <v>7</v>
      </c>
      <c r="B421" s="6">
        <v>589</v>
      </c>
      <c r="C421" s="6" t="s">
        <v>7</v>
      </c>
      <c r="D421" s="29">
        <v>1</v>
      </c>
      <c r="E421" s="30">
        <f t="shared" si="51"/>
        <v>522.5299794</v>
      </c>
      <c r="F421" s="30">
        <f t="shared" si="52"/>
        <v>405.60019380000006</v>
      </c>
      <c r="G421" s="30">
        <f t="shared" si="53"/>
        <v>293.54248259999997</v>
      </c>
      <c r="H421" s="30">
        <f t="shared" si="54"/>
        <v>209.49919919999996</v>
      </c>
      <c r="I421" s="30">
        <f t="shared" si="55"/>
        <v>157.12439939999999</v>
      </c>
      <c r="J421" s="30">
        <f t="shared" si="56"/>
        <v>0</v>
      </c>
      <c r="K421" s="30">
        <f t="shared" si="57"/>
        <v>400</v>
      </c>
      <c r="L421" s="30">
        <f t="shared" si="58"/>
        <v>420</v>
      </c>
      <c r="M421" s="80">
        <f t="shared" si="59"/>
        <v>300</v>
      </c>
      <c r="N421" s="33"/>
      <c r="O421" s="33"/>
      <c r="P421" s="33"/>
      <c r="Q421" s="29">
        <v>1</v>
      </c>
      <c r="R421" s="174">
        <v>1</v>
      </c>
      <c r="S421" s="29">
        <v>1</v>
      </c>
      <c r="T421" s="42"/>
      <c r="U421" s="42"/>
      <c r="V421" s="42"/>
      <c r="W421" s="42"/>
      <c r="X421" s="42"/>
      <c r="Y421" s="42"/>
      <c r="Z421" s="42"/>
      <c r="AA421" s="42"/>
      <c r="AB421" s="42"/>
      <c r="AC421" s="42"/>
      <c r="AD421" s="42"/>
      <c r="AE421" s="42"/>
      <c r="AF421" s="42"/>
      <c r="AG421" s="42"/>
      <c r="AH421" s="42"/>
      <c r="AI421" s="42"/>
      <c r="AJ421" s="42"/>
      <c r="AK421" s="42"/>
      <c r="AL421" s="42"/>
      <c r="AM421" s="42"/>
      <c r="AN421" s="42"/>
    </row>
    <row r="422" spans="1:40" ht="12" customHeight="1" x14ac:dyDescent="0.35">
      <c r="A422" s="77" t="s">
        <v>7</v>
      </c>
      <c r="B422" s="6">
        <v>590</v>
      </c>
      <c r="C422" s="6" t="s">
        <v>7</v>
      </c>
      <c r="D422" s="29">
        <v>1</v>
      </c>
      <c r="E422" s="30">
        <f t="shared" si="51"/>
        <v>522.5299794</v>
      </c>
      <c r="F422" s="30">
        <f t="shared" si="52"/>
        <v>405.60019380000006</v>
      </c>
      <c r="G422" s="30">
        <f t="shared" si="53"/>
        <v>293.54248259999997</v>
      </c>
      <c r="H422" s="30">
        <f t="shared" si="54"/>
        <v>209.49919919999996</v>
      </c>
      <c r="I422" s="30">
        <f t="shared" si="55"/>
        <v>157.12439939999999</v>
      </c>
      <c r="J422" s="30">
        <f t="shared" si="56"/>
        <v>0</v>
      </c>
      <c r="K422" s="30">
        <f t="shared" si="57"/>
        <v>400</v>
      </c>
      <c r="L422" s="30">
        <f t="shared" si="58"/>
        <v>420</v>
      </c>
      <c r="M422" s="80">
        <f t="shared" si="59"/>
        <v>300</v>
      </c>
      <c r="N422" s="33"/>
      <c r="O422" s="33"/>
      <c r="P422" s="33"/>
      <c r="Q422" s="29">
        <v>1</v>
      </c>
      <c r="R422" s="174">
        <v>1</v>
      </c>
      <c r="S422" s="29">
        <v>1</v>
      </c>
      <c r="T422" s="42"/>
      <c r="U422" s="42"/>
      <c r="V422" s="42"/>
      <c r="W422" s="42"/>
      <c r="X422" s="42"/>
      <c r="Y422" s="42"/>
      <c r="Z422" s="42"/>
      <c r="AA422" s="42"/>
      <c r="AB422" s="42"/>
      <c r="AC422" s="42"/>
      <c r="AD422" s="42"/>
      <c r="AE422" s="42"/>
      <c r="AF422" s="42"/>
      <c r="AG422" s="42"/>
      <c r="AH422" s="42"/>
      <c r="AI422" s="42"/>
      <c r="AJ422" s="42"/>
      <c r="AK422" s="42"/>
      <c r="AL422" s="42"/>
      <c r="AM422" s="42"/>
      <c r="AN422" s="42"/>
    </row>
    <row r="423" spans="1:40" ht="12" customHeight="1" x14ac:dyDescent="0.35">
      <c r="A423" s="77" t="s">
        <v>7</v>
      </c>
      <c r="B423" s="6">
        <v>591</v>
      </c>
      <c r="C423" s="6" t="s">
        <v>7</v>
      </c>
      <c r="D423" s="29">
        <v>1</v>
      </c>
      <c r="E423" s="30">
        <f t="shared" si="51"/>
        <v>522.5299794</v>
      </c>
      <c r="F423" s="30">
        <f t="shared" si="52"/>
        <v>405.60019380000006</v>
      </c>
      <c r="G423" s="30">
        <f t="shared" si="53"/>
        <v>293.54248259999997</v>
      </c>
      <c r="H423" s="30">
        <f t="shared" si="54"/>
        <v>209.49919919999996</v>
      </c>
      <c r="I423" s="30">
        <f t="shared" si="55"/>
        <v>157.12439939999999</v>
      </c>
      <c r="J423" s="30">
        <f t="shared" si="56"/>
        <v>0</v>
      </c>
      <c r="K423" s="30">
        <f t="shared" si="57"/>
        <v>400</v>
      </c>
      <c r="L423" s="30">
        <f t="shared" si="58"/>
        <v>420</v>
      </c>
      <c r="M423" s="80">
        <f t="shared" si="59"/>
        <v>300</v>
      </c>
      <c r="N423" s="33"/>
      <c r="O423" s="33"/>
      <c r="P423" s="33"/>
      <c r="Q423" s="29">
        <v>1</v>
      </c>
      <c r="R423" s="174">
        <v>1</v>
      </c>
      <c r="S423" s="29">
        <v>1</v>
      </c>
      <c r="T423" s="42"/>
      <c r="U423" s="42"/>
      <c r="V423" s="42"/>
      <c r="W423" s="42"/>
      <c r="X423" s="42"/>
      <c r="Y423" s="42"/>
      <c r="Z423" s="42"/>
      <c r="AA423" s="42"/>
      <c r="AB423" s="42"/>
      <c r="AC423" s="42"/>
      <c r="AD423" s="42"/>
      <c r="AE423" s="42"/>
      <c r="AF423" s="42"/>
      <c r="AG423" s="42"/>
      <c r="AH423" s="42"/>
      <c r="AI423" s="42"/>
      <c r="AJ423" s="42"/>
      <c r="AK423" s="42"/>
      <c r="AL423" s="42"/>
      <c r="AM423" s="42"/>
      <c r="AN423" s="42"/>
    </row>
    <row r="424" spans="1:40" ht="12" customHeight="1" x14ac:dyDescent="0.35">
      <c r="A424" s="77" t="s">
        <v>7</v>
      </c>
      <c r="B424" s="6">
        <v>592</v>
      </c>
      <c r="C424" s="6" t="s">
        <v>7</v>
      </c>
      <c r="D424" s="29">
        <v>1</v>
      </c>
      <c r="E424" s="30">
        <f t="shared" si="51"/>
        <v>522.5299794</v>
      </c>
      <c r="F424" s="30">
        <f t="shared" si="52"/>
        <v>405.60019380000006</v>
      </c>
      <c r="G424" s="30">
        <f t="shared" si="53"/>
        <v>293.54248259999997</v>
      </c>
      <c r="H424" s="30">
        <f t="shared" si="54"/>
        <v>209.49919919999996</v>
      </c>
      <c r="I424" s="30">
        <f t="shared" si="55"/>
        <v>157.12439939999999</v>
      </c>
      <c r="J424" s="30">
        <f t="shared" si="56"/>
        <v>0</v>
      </c>
      <c r="K424" s="30">
        <f t="shared" si="57"/>
        <v>400</v>
      </c>
      <c r="L424" s="30">
        <f t="shared" si="58"/>
        <v>420</v>
      </c>
      <c r="M424" s="80">
        <f t="shared" si="59"/>
        <v>300</v>
      </c>
      <c r="N424" s="33"/>
      <c r="O424" s="33"/>
      <c r="P424" s="33"/>
      <c r="Q424" s="29">
        <v>1</v>
      </c>
      <c r="R424" s="174">
        <v>1</v>
      </c>
      <c r="S424" s="29">
        <v>1</v>
      </c>
      <c r="T424" s="42"/>
      <c r="U424" s="42"/>
      <c r="V424" s="42"/>
      <c r="W424" s="42"/>
      <c r="X424" s="42"/>
      <c r="Y424" s="42"/>
      <c r="Z424" s="42"/>
      <c r="AA424" s="42"/>
      <c r="AB424" s="42"/>
      <c r="AC424" s="42"/>
      <c r="AD424" s="42"/>
      <c r="AE424" s="42"/>
      <c r="AF424" s="42"/>
      <c r="AG424" s="42"/>
      <c r="AH424" s="42"/>
      <c r="AI424" s="42"/>
      <c r="AJ424" s="42"/>
      <c r="AK424" s="42"/>
      <c r="AL424" s="42"/>
      <c r="AM424" s="42"/>
      <c r="AN424" s="42"/>
    </row>
    <row r="425" spans="1:40" ht="12" customHeight="1" x14ac:dyDescent="0.35">
      <c r="A425" s="77" t="s">
        <v>7</v>
      </c>
      <c r="B425" s="6">
        <v>593</v>
      </c>
      <c r="C425" s="6" t="s">
        <v>7</v>
      </c>
      <c r="D425" s="29">
        <v>1</v>
      </c>
      <c r="E425" s="30">
        <f t="shared" si="51"/>
        <v>522.5299794</v>
      </c>
      <c r="F425" s="30">
        <f t="shared" si="52"/>
        <v>405.60019380000006</v>
      </c>
      <c r="G425" s="30">
        <f t="shared" si="53"/>
        <v>293.54248259999997</v>
      </c>
      <c r="H425" s="30">
        <f t="shared" si="54"/>
        <v>209.49919919999996</v>
      </c>
      <c r="I425" s="30">
        <f t="shared" si="55"/>
        <v>157.12439939999999</v>
      </c>
      <c r="J425" s="30">
        <f t="shared" si="56"/>
        <v>0</v>
      </c>
      <c r="K425" s="30">
        <f t="shared" si="57"/>
        <v>400</v>
      </c>
      <c r="L425" s="30">
        <f t="shared" si="58"/>
        <v>420</v>
      </c>
      <c r="M425" s="80">
        <f t="shared" si="59"/>
        <v>300</v>
      </c>
      <c r="N425" s="33"/>
      <c r="O425" s="33"/>
      <c r="P425" s="33"/>
      <c r="Q425" s="29">
        <v>1</v>
      </c>
      <c r="R425" s="174">
        <v>1</v>
      </c>
      <c r="S425" s="29">
        <v>1</v>
      </c>
      <c r="T425" s="42"/>
      <c r="U425" s="42"/>
      <c r="V425" s="42"/>
      <c r="W425" s="42"/>
      <c r="X425" s="42"/>
      <c r="Y425" s="42"/>
      <c r="Z425" s="42"/>
      <c r="AA425" s="42"/>
      <c r="AB425" s="42"/>
      <c r="AC425" s="42"/>
      <c r="AD425" s="42"/>
      <c r="AE425" s="42"/>
      <c r="AF425" s="42"/>
      <c r="AG425" s="42"/>
      <c r="AH425" s="42"/>
      <c r="AI425" s="42"/>
      <c r="AJ425" s="42"/>
      <c r="AK425" s="42"/>
      <c r="AL425" s="42"/>
      <c r="AM425" s="42"/>
      <c r="AN425" s="42"/>
    </row>
    <row r="426" spans="1:40" ht="12" customHeight="1" x14ac:dyDescent="0.35">
      <c r="A426" s="77" t="s">
        <v>7</v>
      </c>
      <c r="B426" s="6">
        <v>594</v>
      </c>
      <c r="C426" s="6" t="s">
        <v>7</v>
      </c>
      <c r="D426" s="29">
        <v>1</v>
      </c>
      <c r="E426" s="30">
        <f t="shared" si="51"/>
        <v>522.5299794</v>
      </c>
      <c r="F426" s="30">
        <f t="shared" si="52"/>
        <v>405.60019380000006</v>
      </c>
      <c r="G426" s="30">
        <f t="shared" si="53"/>
        <v>293.54248259999997</v>
      </c>
      <c r="H426" s="30">
        <f t="shared" si="54"/>
        <v>209.49919919999996</v>
      </c>
      <c r="I426" s="30">
        <f t="shared" si="55"/>
        <v>157.12439939999999</v>
      </c>
      <c r="J426" s="30">
        <f t="shared" si="56"/>
        <v>0</v>
      </c>
      <c r="K426" s="30">
        <f t="shared" si="57"/>
        <v>400</v>
      </c>
      <c r="L426" s="30">
        <f t="shared" si="58"/>
        <v>420</v>
      </c>
      <c r="M426" s="80">
        <f t="shared" si="59"/>
        <v>300</v>
      </c>
      <c r="N426" s="33"/>
      <c r="O426" s="33"/>
      <c r="P426" s="33"/>
      <c r="Q426" s="29">
        <v>1</v>
      </c>
      <c r="R426" s="174">
        <v>1</v>
      </c>
      <c r="S426" s="29">
        <v>1</v>
      </c>
      <c r="T426" s="42"/>
      <c r="U426" s="42"/>
      <c r="V426" s="42"/>
      <c r="W426" s="42"/>
      <c r="X426" s="42"/>
      <c r="Y426" s="42"/>
      <c r="Z426" s="42"/>
      <c r="AA426" s="42"/>
      <c r="AB426" s="42"/>
      <c r="AC426" s="42"/>
      <c r="AD426" s="42"/>
      <c r="AE426" s="42"/>
      <c r="AF426" s="42"/>
      <c r="AG426" s="42"/>
      <c r="AH426" s="42"/>
      <c r="AI426" s="42"/>
      <c r="AJ426" s="42"/>
      <c r="AK426" s="42"/>
      <c r="AL426" s="42"/>
      <c r="AM426" s="42"/>
      <c r="AN426" s="42"/>
    </row>
    <row r="427" spans="1:40" ht="12" customHeight="1" x14ac:dyDescent="0.35">
      <c r="A427" s="77" t="s">
        <v>7</v>
      </c>
      <c r="B427" s="6">
        <v>595</v>
      </c>
      <c r="C427" s="6" t="s">
        <v>7</v>
      </c>
      <c r="D427" s="29">
        <v>1</v>
      </c>
      <c r="E427" s="30">
        <f t="shared" si="51"/>
        <v>522.5299794</v>
      </c>
      <c r="F427" s="30">
        <f t="shared" si="52"/>
        <v>405.60019380000006</v>
      </c>
      <c r="G427" s="30">
        <f t="shared" si="53"/>
        <v>293.54248259999997</v>
      </c>
      <c r="H427" s="30">
        <f t="shared" si="54"/>
        <v>209.49919919999996</v>
      </c>
      <c r="I427" s="30">
        <f t="shared" si="55"/>
        <v>157.12439939999999</v>
      </c>
      <c r="J427" s="30">
        <f t="shared" si="56"/>
        <v>0</v>
      </c>
      <c r="K427" s="30">
        <f t="shared" si="57"/>
        <v>400</v>
      </c>
      <c r="L427" s="30">
        <f t="shared" si="58"/>
        <v>420</v>
      </c>
      <c r="M427" s="80">
        <f t="shared" si="59"/>
        <v>300</v>
      </c>
      <c r="N427" s="33"/>
      <c r="O427" s="33"/>
      <c r="P427" s="33"/>
      <c r="Q427" s="29">
        <v>1</v>
      </c>
      <c r="R427" s="174">
        <v>1</v>
      </c>
      <c r="S427" s="29">
        <v>1</v>
      </c>
      <c r="T427" s="42"/>
      <c r="U427" s="42"/>
      <c r="V427" s="42"/>
      <c r="W427" s="42"/>
      <c r="X427" s="42"/>
      <c r="Y427" s="42"/>
      <c r="Z427" s="42"/>
      <c r="AA427" s="42"/>
      <c r="AB427" s="42"/>
      <c r="AC427" s="42"/>
      <c r="AD427" s="42"/>
      <c r="AE427" s="42"/>
      <c r="AF427" s="42"/>
      <c r="AG427" s="42"/>
      <c r="AH427" s="42"/>
      <c r="AI427" s="42"/>
      <c r="AJ427" s="42"/>
      <c r="AK427" s="42"/>
      <c r="AL427" s="42"/>
      <c r="AM427" s="42"/>
      <c r="AN427" s="42"/>
    </row>
    <row r="428" spans="1:40" ht="12" customHeight="1" x14ac:dyDescent="0.35">
      <c r="A428" s="77" t="s">
        <v>7</v>
      </c>
      <c r="B428" s="6">
        <v>596</v>
      </c>
      <c r="C428" s="6" t="s">
        <v>7</v>
      </c>
      <c r="D428" s="29">
        <v>1</v>
      </c>
      <c r="E428" s="30">
        <f t="shared" si="51"/>
        <v>522.5299794</v>
      </c>
      <c r="F428" s="30">
        <f t="shared" si="52"/>
        <v>405.60019380000006</v>
      </c>
      <c r="G428" s="30">
        <f t="shared" si="53"/>
        <v>293.54248259999997</v>
      </c>
      <c r="H428" s="30">
        <f t="shared" si="54"/>
        <v>209.49919919999996</v>
      </c>
      <c r="I428" s="30">
        <f t="shared" si="55"/>
        <v>157.12439939999999</v>
      </c>
      <c r="J428" s="30">
        <f t="shared" si="56"/>
        <v>0</v>
      </c>
      <c r="K428" s="30">
        <f t="shared" si="57"/>
        <v>400</v>
      </c>
      <c r="L428" s="30">
        <f t="shared" si="58"/>
        <v>420</v>
      </c>
      <c r="M428" s="80">
        <f t="shared" si="59"/>
        <v>300</v>
      </c>
      <c r="N428" s="33"/>
      <c r="O428" s="33"/>
      <c r="P428" s="33"/>
      <c r="Q428" s="29">
        <v>1</v>
      </c>
      <c r="R428" s="174">
        <v>1</v>
      </c>
      <c r="S428" s="29">
        <v>1</v>
      </c>
      <c r="T428" s="42"/>
      <c r="U428" s="42"/>
      <c r="V428" s="42"/>
      <c r="W428" s="42"/>
      <c r="X428" s="42"/>
      <c r="Y428" s="42"/>
      <c r="Z428" s="42"/>
      <c r="AA428" s="42"/>
      <c r="AB428" s="42"/>
      <c r="AC428" s="42"/>
      <c r="AD428" s="42"/>
      <c r="AE428" s="42"/>
      <c r="AF428" s="42"/>
      <c r="AG428" s="42"/>
      <c r="AH428" s="42"/>
      <c r="AI428" s="42"/>
      <c r="AJ428" s="42"/>
      <c r="AK428" s="42"/>
      <c r="AL428" s="42"/>
      <c r="AM428" s="42"/>
      <c r="AN428" s="42"/>
    </row>
    <row r="429" spans="1:40" ht="12" customHeight="1" x14ac:dyDescent="0.35">
      <c r="A429" s="77" t="s">
        <v>7</v>
      </c>
      <c r="B429" s="6">
        <v>597</v>
      </c>
      <c r="C429" s="6" t="s">
        <v>7</v>
      </c>
      <c r="D429" s="29">
        <v>1</v>
      </c>
      <c r="E429" s="30">
        <f t="shared" si="51"/>
        <v>522.5299794</v>
      </c>
      <c r="F429" s="30">
        <f t="shared" si="52"/>
        <v>405.60019380000006</v>
      </c>
      <c r="G429" s="30">
        <f t="shared" si="53"/>
        <v>293.54248259999997</v>
      </c>
      <c r="H429" s="30">
        <f t="shared" si="54"/>
        <v>209.49919919999996</v>
      </c>
      <c r="I429" s="30">
        <f t="shared" si="55"/>
        <v>157.12439939999999</v>
      </c>
      <c r="J429" s="30">
        <f t="shared" si="56"/>
        <v>0</v>
      </c>
      <c r="K429" s="30">
        <f t="shared" si="57"/>
        <v>400</v>
      </c>
      <c r="L429" s="30">
        <f t="shared" si="58"/>
        <v>420</v>
      </c>
      <c r="M429" s="80">
        <f t="shared" si="59"/>
        <v>300</v>
      </c>
      <c r="N429" s="33"/>
      <c r="O429" s="33"/>
      <c r="P429" s="33"/>
      <c r="Q429" s="29">
        <v>1</v>
      </c>
      <c r="R429" s="174">
        <v>1</v>
      </c>
      <c r="S429" s="29">
        <v>1</v>
      </c>
      <c r="T429" s="42"/>
      <c r="U429" s="42"/>
      <c r="V429" s="42"/>
      <c r="W429" s="42"/>
      <c r="X429" s="42"/>
      <c r="Y429" s="42"/>
      <c r="Z429" s="42"/>
      <c r="AA429" s="42"/>
      <c r="AB429" s="42"/>
      <c r="AC429" s="42"/>
      <c r="AD429" s="42"/>
      <c r="AE429" s="42"/>
      <c r="AF429" s="42"/>
      <c r="AG429" s="42"/>
      <c r="AH429" s="42"/>
      <c r="AI429" s="42"/>
      <c r="AJ429" s="42"/>
      <c r="AK429" s="42"/>
      <c r="AL429" s="42"/>
      <c r="AM429" s="42"/>
      <c r="AN429" s="42"/>
    </row>
    <row r="430" spans="1:40" ht="12" customHeight="1" x14ac:dyDescent="0.35">
      <c r="A430" s="77" t="s">
        <v>7</v>
      </c>
      <c r="B430" s="6">
        <v>598</v>
      </c>
      <c r="C430" s="6" t="s">
        <v>7</v>
      </c>
      <c r="D430" s="29">
        <v>1</v>
      </c>
      <c r="E430" s="30">
        <f t="shared" si="51"/>
        <v>522.5299794</v>
      </c>
      <c r="F430" s="30">
        <f t="shared" si="52"/>
        <v>405.60019380000006</v>
      </c>
      <c r="G430" s="30">
        <f t="shared" si="53"/>
        <v>293.54248259999997</v>
      </c>
      <c r="H430" s="30">
        <f t="shared" si="54"/>
        <v>209.49919919999996</v>
      </c>
      <c r="I430" s="30">
        <f t="shared" si="55"/>
        <v>157.12439939999999</v>
      </c>
      <c r="J430" s="30">
        <f t="shared" si="56"/>
        <v>0</v>
      </c>
      <c r="K430" s="30">
        <f t="shared" si="57"/>
        <v>400</v>
      </c>
      <c r="L430" s="30">
        <f t="shared" si="58"/>
        <v>420</v>
      </c>
      <c r="M430" s="80">
        <f t="shared" si="59"/>
        <v>300</v>
      </c>
      <c r="N430" s="33"/>
      <c r="O430" s="33"/>
      <c r="P430" s="33"/>
      <c r="Q430" s="29">
        <v>1</v>
      </c>
      <c r="R430" s="174">
        <v>1</v>
      </c>
      <c r="S430" s="29">
        <v>1</v>
      </c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</row>
    <row r="431" spans="1:40" ht="12" customHeight="1" x14ac:dyDescent="0.35">
      <c r="A431" s="77" t="s">
        <v>7</v>
      </c>
      <c r="B431" s="6">
        <v>601</v>
      </c>
      <c r="C431" s="6" t="s">
        <v>7</v>
      </c>
      <c r="D431" s="29">
        <v>1</v>
      </c>
      <c r="E431" s="30">
        <f t="shared" si="51"/>
        <v>522.5299794</v>
      </c>
      <c r="F431" s="30">
        <f t="shared" si="52"/>
        <v>405.60019380000006</v>
      </c>
      <c r="G431" s="30">
        <f t="shared" si="53"/>
        <v>293.54248259999997</v>
      </c>
      <c r="H431" s="30">
        <f t="shared" si="54"/>
        <v>209.49919919999996</v>
      </c>
      <c r="I431" s="30">
        <f t="shared" si="55"/>
        <v>157.12439939999999</v>
      </c>
      <c r="J431" s="30">
        <f t="shared" si="56"/>
        <v>0</v>
      </c>
      <c r="K431" s="30">
        <f t="shared" si="57"/>
        <v>400</v>
      </c>
      <c r="L431" s="30">
        <f t="shared" si="58"/>
        <v>420</v>
      </c>
      <c r="M431" s="80">
        <f t="shared" si="59"/>
        <v>300</v>
      </c>
      <c r="N431" s="33"/>
      <c r="O431" s="33"/>
      <c r="P431" s="33"/>
      <c r="Q431" s="29">
        <v>1</v>
      </c>
      <c r="R431" s="174">
        <v>1</v>
      </c>
      <c r="S431" s="29">
        <v>1</v>
      </c>
      <c r="T431" s="42"/>
      <c r="U431" s="42"/>
      <c r="V431" s="42"/>
      <c r="W431" s="42"/>
      <c r="X431" s="42"/>
      <c r="Y431" s="42"/>
      <c r="Z431" s="42"/>
      <c r="AA431" s="42"/>
      <c r="AB431" s="42"/>
      <c r="AC431" s="42"/>
      <c r="AD431" s="42"/>
      <c r="AE431" s="42"/>
      <c r="AF431" s="42"/>
      <c r="AG431" s="42"/>
      <c r="AH431" s="42"/>
      <c r="AI431" s="42"/>
      <c r="AJ431" s="42"/>
      <c r="AK431" s="42"/>
      <c r="AL431" s="42"/>
      <c r="AM431" s="42"/>
      <c r="AN431" s="42"/>
    </row>
    <row r="432" spans="1:40" ht="12" customHeight="1" x14ac:dyDescent="0.35">
      <c r="A432" s="77" t="s">
        <v>7</v>
      </c>
      <c r="B432" s="6">
        <v>602</v>
      </c>
      <c r="C432" s="6" t="s">
        <v>7</v>
      </c>
      <c r="D432" s="29">
        <v>1</v>
      </c>
      <c r="E432" s="30">
        <f t="shared" si="51"/>
        <v>522.5299794</v>
      </c>
      <c r="F432" s="30">
        <f t="shared" si="52"/>
        <v>405.60019380000006</v>
      </c>
      <c r="G432" s="30">
        <f t="shared" si="53"/>
        <v>293.54248259999997</v>
      </c>
      <c r="H432" s="30">
        <f t="shared" si="54"/>
        <v>209.49919919999996</v>
      </c>
      <c r="I432" s="30">
        <f t="shared" si="55"/>
        <v>157.12439939999999</v>
      </c>
      <c r="J432" s="30">
        <f t="shared" si="56"/>
        <v>0</v>
      </c>
      <c r="K432" s="30">
        <f t="shared" si="57"/>
        <v>400</v>
      </c>
      <c r="L432" s="30">
        <f t="shared" si="58"/>
        <v>420</v>
      </c>
      <c r="M432" s="80">
        <f t="shared" si="59"/>
        <v>300</v>
      </c>
      <c r="N432" s="33"/>
      <c r="O432" s="33"/>
      <c r="P432" s="33"/>
      <c r="Q432" s="29">
        <v>1</v>
      </c>
      <c r="R432" s="174">
        <v>1</v>
      </c>
      <c r="S432" s="29">
        <v>1</v>
      </c>
      <c r="T432" s="42"/>
      <c r="U432" s="42"/>
      <c r="V432" s="42"/>
      <c r="W432" s="42"/>
      <c r="X432" s="42"/>
      <c r="Y432" s="42"/>
      <c r="Z432" s="42"/>
      <c r="AA432" s="42"/>
      <c r="AB432" s="42"/>
      <c r="AC432" s="42"/>
      <c r="AD432" s="42"/>
      <c r="AE432" s="42"/>
      <c r="AF432" s="42"/>
      <c r="AG432" s="42"/>
      <c r="AH432" s="42"/>
      <c r="AI432" s="42"/>
      <c r="AJ432" s="42"/>
      <c r="AK432" s="42"/>
      <c r="AL432" s="42"/>
      <c r="AM432" s="42"/>
      <c r="AN432" s="42"/>
    </row>
    <row r="433" spans="1:40" ht="12" customHeight="1" x14ac:dyDescent="0.35">
      <c r="A433" s="77" t="s">
        <v>7</v>
      </c>
      <c r="B433" s="6">
        <v>603</v>
      </c>
      <c r="C433" s="6" t="s">
        <v>7</v>
      </c>
      <c r="D433" s="29">
        <v>1</v>
      </c>
      <c r="E433" s="30">
        <f t="shared" si="51"/>
        <v>522.5299794</v>
      </c>
      <c r="F433" s="30">
        <f t="shared" si="52"/>
        <v>405.60019380000006</v>
      </c>
      <c r="G433" s="30">
        <f t="shared" si="53"/>
        <v>293.54248259999997</v>
      </c>
      <c r="H433" s="30">
        <f t="shared" si="54"/>
        <v>209.49919919999996</v>
      </c>
      <c r="I433" s="30">
        <f t="shared" si="55"/>
        <v>157.12439939999999</v>
      </c>
      <c r="J433" s="30">
        <f t="shared" si="56"/>
        <v>0</v>
      </c>
      <c r="K433" s="30">
        <f t="shared" si="57"/>
        <v>400</v>
      </c>
      <c r="L433" s="30">
        <f t="shared" si="58"/>
        <v>420</v>
      </c>
      <c r="M433" s="80">
        <f t="shared" si="59"/>
        <v>300</v>
      </c>
      <c r="N433" s="33"/>
      <c r="O433" s="33"/>
      <c r="P433" s="33"/>
      <c r="Q433" s="29">
        <v>1</v>
      </c>
      <c r="R433" s="174">
        <v>1</v>
      </c>
      <c r="S433" s="29">
        <v>1</v>
      </c>
      <c r="T433" s="42"/>
      <c r="U433" s="42"/>
      <c r="V433" s="42"/>
      <c r="W433" s="42"/>
      <c r="X433" s="42"/>
      <c r="Y433" s="42"/>
      <c r="Z433" s="42"/>
      <c r="AA433" s="42"/>
      <c r="AB433" s="42"/>
      <c r="AC433" s="42"/>
      <c r="AD433" s="42"/>
      <c r="AE433" s="42"/>
      <c r="AF433" s="42"/>
      <c r="AG433" s="42"/>
      <c r="AH433" s="42"/>
      <c r="AI433" s="42"/>
      <c r="AJ433" s="42"/>
      <c r="AK433" s="42"/>
      <c r="AL433" s="42"/>
      <c r="AM433" s="42"/>
      <c r="AN433" s="42"/>
    </row>
    <row r="434" spans="1:40" ht="12" customHeight="1" x14ac:dyDescent="0.35">
      <c r="A434" s="77" t="s">
        <v>7</v>
      </c>
      <c r="B434" s="6">
        <v>604</v>
      </c>
      <c r="C434" s="6" t="s">
        <v>7</v>
      </c>
      <c r="D434" s="29">
        <v>1</v>
      </c>
      <c r="E434" s="30">
        <f t="shared" si="51"/>
        <v>522.5299794</v>
      </c>
      <c r="F434" s="30">
        <f t="shared" si="52"/>
        <v>405.60019380000006</v>
      </c>
      <c r="G434" s="30">
        <f t="shared" si="53"/>
        <v>293.54248259999997</v>
      </c>
      <c r="H434" s="30">
        <f t="shared" si="54"/>
        <v>209.49919919999996</v>
      </c>
      <c r="I434" s="30">
        <f t="shared" si="55"/>
        <v>157.12439939999999</v>
      </c>
      <c r="J434" s="30">
        <f t="shared" si="56"/>
        <v>0</v>
      </c>
      <c r="K434" s="30">
        <f t="shared" si="57"/>
        <v>400</v>
      </c>
      <c r="L434" s="30">
        <f t="shared" si="58"/>
        <v>420</v>
      </c>
      <c r="M434" s="80">
        <f t="shared" si="59"/>
        <v>300</v>
      </c>
      <c r="N434" s="33"/>
      <c r="O434" s="33"/>
      <c r="P434" s="33"/>
      <c r="Q434" s="29">
        <v>1</v>
      </c>
      <c r="R434" s="174">
        <v>1</v>
      </c>
      <c r="S434" s="29">
        <v>1</v>
      </c>
      <c r="T434" s="42"/>
      <c r="U434" s="42"/>
      <c r="V434" s="42"/>
      <c r="W434" s="42"/>
      <c r="X434" s="42"/>
      <c r="Y434" s="42"/>
      <c r="Z434" s="42"/>
      <c r="AA434" s="42"/>
      <c r="AB434" s="42"/>
      <c r="AC434" s="42"/>
      <c r="AD434" s="42"/>
      <c r="AE434" s="42"/>
      <c r="AF434" s="42"/>
      <c r="AG434" s="42"/>
      <c r="AH434" s="42"/>
      <c r="AI434" s="42"/>
      <c r="AJ434" s="42"/>
      <c r="AK434" s="42"/>
      <c r="AL434" s="42"/>
      <c r="AM434" s="42"/>
      <c r="AN434" s="42"/>
    </row>
    <row r="435" spans="1:40" ht="12" customHeight="1" x14ac:dyDescent="0.35">
      <c r="A435" s="77" t="s">
        <v>7</v>
      </c>
      <c r="B435" s="6">
        <v>605</v>
      </c>
      <c r="C435" s="6" t="s">
        <v>7</v>
      </c>
      <c r="D435" s="29">
        <v>1</v>
      </c>
      <c r="E435" s="30">
        <f t="shared" si="51"/>
        <v>522.5299794</v>
      </c>
      <c r="F435" s="30">
        <f t="shared" si="52"/>
        <v>405.60019380000006</v>
      </c>
      <c r="G435" s="30">
        <f t="shared" si="53"/>
        <v>293.54248259999997</v>
      </c>
      <c r="H435" s="30">
        <f t="shared" si="54"/>
        <v>209.49919919999996</v>
      </c>
      <c r="I435" s="30">
        <f t="shared" si="55"/>
        <v>157.12439939999999</v>
      </c>
      <c r="J435" s="30">
        <f t="shared" si="56"/>
        <v>0</v>
      </c>
      <c r="K435" s="30">
        <f t="shared" si="57"/>
        <v>400</v>
      </c>
      <c r="L435" s="30">
        <f t="shared" si="58"/>
        <v>420</v>
      </c>
      <c r="M435" s="80">
        <f t="shared" si="59"/>
        <v>300</v>
      </c>
      <c r="N435" s="33"/>
      <c r="O435" s="33"/>
      <c r="P435" s="33"/>
      <c r="Q435" s="29">
        <v>1</v>
      </c>
      <c r="R435" s="174">
        <v>1</v>
      </c>
      <c r="S435" s="29">
        <v>1</v>
      </c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</row>
    <row r="436" spans="1:40" ht="12" customHeight="1" x14ac:dyDescent="0.35">
      <c r="A436" s="77" t="s">
        <v>7</v>
      </c>
      <c r="B436" s="6">
        <v>606</v>
      </c>
      <c r="C436" s="6" t="s">
        <v>7</v>
      </c>
      <c r="D436" s="29">
        <v>1</v>
      </c>
      <c r="E436" s="30">
        <f t="shared" si="51"/>
        <v>522.5299794</v>
      </c>
      <c r="F436" s="30">
        <f t="shared" si="52"/>
        <v>405.60019380000006</v>
      </c>
      <c r="G436" s="30">
        <f t="shared" si="53"/>
        <v>293.54248259999997</v>
      </c>
      <c r="H436" s="30">
        <f t="shared" si="54"/>
        <v>209.49919919999996</v>
      </c>
      <c r="I436" s="30">
        <f t="shared" si="55"/>
        <v>157.12439939999999</v>
      </c>
      <c r="J436" s="30">
        <f t="shared" si="56"/>
        <v>0</v>
      </c>
      <c r="K436" s="30">
        <f t="shared" si="57"/>
        <v>400</v>
      </c>
      <c r="L436" s="30">
        <f t="shared" si="58"/>
        <v>420</v>
      </c>
      <c r="M436" s="80">
        <f t="shared" si="59"/>
        <v>300</v>
      </c>
      <c r="N436" s="33"/>
      <c r="O436" s="33"/>
      <c r="P436" s="33"/>
      <c r="Q436" s="29">
        <v>1</v>
      </c>
      <c r="R436" s="174">
        <v>1</v>
      </c>
      <c r="S436" s="29">
        <v>1</v>
      </c>
      <c r="T436" s="42"/>
      <c r="U436" s="42"/>
      <c r="V436" s="42"/>
      <c r="W436" s="42"/>
      <c r="X436" s="42"/>
      <c r="Y436" s="42"/>
      <c r="Z436" s="42"/>
      <c r="AA436" s="42"/>
      <c r="AB436" s="42"/>
      <c r="AC436" s="42"/>
      <c r="AD436" s="42"/>
      <c r="AE436" s="42"/>
      <c r="AF436" s="42"/>
      <c r="AG436" s="42"/>
      <c r="AH436" s="42"/>
      <c r="AI436" s="42"/>
      <c r="AJ436" s="42"/>
      <c r="AK436" s="42"/>
      <c r="AL436" s="42"/>
      <c r="AM436" s="42"/>
      <c r="AN436" s="42"/>
    </row>
    <row r="437" spans="1:40" ht="12" customHeight="1" x14ac:dyDescent="0.35">
      <c r="A437" s="77" t="s">
        <v>7</v>
      </c>
      <c r="B437" s="6">
        <v>607</v>
      </c>
      <c r="C437" s="6" t="s">
        <v>7</v>
      </c>
      <c r="D437" s="29">
        <v>1</v>
      </c>
      <c r="E437" s="30">
        <f t="shared" si="51"/>
        <v>522.5299794</v>
      </c>
      <c r="F437" s="30">
        <f t="shared" si="52"/>
        <v>405.60019380000006</v>
      </c>
      <c r="G437" s="30">
        <f t="shared" si="53"/>
        <v>293.54248259999997</v>
      </c>
      <c r="H437" s="30">
        <f t="shared" si="54"/>
        <v>209.49919919999996</v>
      </c>
      <c r="I437" s="30">
        <f t="shared" si="55"/>
        <v>157.12439939999999</v>
      </c>
      <c r="J437" s="30">
        <f t="shared" si="56"/>
        <v>0</v>
      </c>
      <c r="K437" s="30">
        <f t="shared" si="57"/>
        <v>400</v>
      </c>
      <c r="L437" s="30">
        <f t="shared" si="58"/>
        <v>420</v>
      </c>
      <c r="M437" s="80">
        <f t="shared" si="59"/>
        <v>300</v>
      </c>
      <c r="N437" s="33"/>
      <c r="O437" s="33"/>
      <c r="P437" s="33"/>
      <c r="Q437" s="29">
        <v>1</v>
      </c>
      <c r="R437" s="174">
        <v>1</v>
      </c>
      <c r="S437" s="29">
        <v>1</v>
      </c>
      <c r="T437" s="42"/>
      <c r="U437" s="42"/>
      <c r="V437" s="42"/>
      <c r="W437" s="42"/>
      <c r="X437" s="42"/>
      <c r="Y437" s="42"/>
      <c r="Z437" s="42"/>
      <c r="AA437" s="42"/>
      <c r="AB437" s="42"/>
      <c r="AC437" s="42"/>
      <c r="AD437" s="42"/>
      <c r="AE437" s="42"/>
      <c r="AF437" s="42"/>
      <c r="AG437" s="42"/>
      <c r="AH437" s="42"/>
      <c r="AI437" s="42"/>
      <c r="AJ437" s="42"/>
      <c r="AK437" s="42"/>
      <c r="AL437" s="42"/>
      <c r="AM437" s="42"/>
      <c r="AN437" s="42"/>
    </row>
    <row r="438" spans="1:40" ht="12" customHeight="1" x14ac:dyDescent="0.35">
      <c r="A438" s="77" t="s">
        <v>7</v>
      </c>
      <c r="B438" s="6">
        <v>608</v>
      </c>
      <c r="C438" s="6" t="s">
        <v>7</v>
      </c>
      <c r="D438" s="29">
        <v>1</v>
      </c>
      <c r="E438" s="30">
        <f t="shared" si="51"/>
        <v>522.5299794</v>
      </c>
      <c r="F438" s="30">
        <f t="shared" si="52"/>
        <v>405.60019380000006</v>
      </c>
      <c r="G438" s="30">
        <f t="shared" si="53"/>
        <v>293.54248259999997</v>
      </c>
      <c r="H438" s="30">
        <f t="shared" si="54"/>
        <v>209.49919919999996</v>
      </c>
      <c r="I438" s="30">
        <f t="shared" si="55"/>
        <v>157.12439939999999</v>
      </c>
      <c r="J438" s="30">
        <f t="shared" si="56"/>
        <v>0</v>
      </c>
      <c r="K438" s="30">
        <f t="shared" si="57"/>
        <v>400</v>
      </c>
      <c r="L438" s="30">
        <f t="shared" si="58"/>
        <v>420</v>
      </c>
      <c r="M438" s="80">
        <f t="shared" si="59"/>
        <v>300</v>
      </c>
      <c r="N438" s="33"/>
      <c r="O438" s="33"/>
      <c r="P438" s="33"/>
      <c r="Q438" s="29">
        <v>1</v>
      </c>
      <c r="R438" s="174">
        <v>1</v>
      </c>
      <c r="S438" s="29">
        <v>1</v>
      </c>
      <c r="T438" s="42"/>
      <c r="U438" s="42"/>
      <c r="V438" s="42"/>
      <c r="W438" s="42"/>
      <c r="X438" s="42"/>
      <c r="Y438" s="42"/>
      <c r="Z438" s="42"/>
      <c r="AA438" s="42"/>
      <c r="AB438" s="42"/>
      <c r="AC438" s="42"/>
      <c r="AD438" s="42"/>
      <c r="AE438" s="42"/>
      <c r="AF438" s="42"/>
      <c r="AG438" s="42"/>
      <c r="AH438" s="42"/>
      <c r="AI438" s="42"/>
      <c r="AJ438" s="42"/>
      <c r="AK438" s="42"/>
      <c r="AL438" s="42"/>
      <c r="AM438" s="42"/>
      <c r="AN438" s="42"/>
    </row>
    <row r="439" spans="1:40" ht="12" customHeight="1" x14ac:dyDescent="0.35">
      <c r="A439" s="77" t="s">
        <v>7</v>
      </c>
      <c r="B439" s="6">
        <v>609</v>
      </c>
      <c r="C439" s="6" t="s">
        <v>7</v>
      </c>
      <c r="D439" s="29">
        <v>1</v>
      </c>
      <c r="E439" s="30">
        <f t="shared" si="51"/>
        <v>522.5299794</v>
      </c>
      <c r="F439" s="30">
        <f t="shared" si="52"/>
        <v>405.60019380000006</v>
      </c>
      <c r="G439" s="30">
        <f t="shared" si="53"/>
        <v>293.54248259999997</v>
      </c>
      <c r="H439" s="30">
        <f t="shared" si="54"/>
        <v>209.49919919999996</v>
      </c>
      <c r="I439" s="30">
        <f t="shared" si="55"/>
        <v>157.12439939999999</v>
      </c>
      <c r="J439" s="30">
        <f t="shared" si="56"/>
        <v>0</v>
      </c>
      <c r="K439" s="30">
        <f t="shared" si="57"/>
        <v>400</v>
      </c>
      <c r="L439" s="30">
        <f t="shared" si="58"/>
        <v>420</v>
      </c>
      <c r="M439" s="80">
        <f t="shared" si="59"/>
        <v>300</v>
      </c>
      <c r="N439" s="33"/>
      <c r="O439" s="33"/>
      <c r="P439" s="33"/>
      <c r="Q439" s="29">
        <v>1</v>
      </c>
      <c r="R439" s="174">
        <v>1</v>
      </c>
      <c r="S439" s="29">
        <v>1</v>
      </c>
      <c r="T439" s="42"/>
      <c r="U439" s="42"/>
      <c r="V439" s="42"/>
      <c r="W439" s="42"/>
      <c r="X439" s="42"/>
      <c r="Y439" s="42"/>
      <c r="Z439" s="42"/>
      <c r="AA439" s="42"/>
      <c r="AB439" s="42"/>
      <c r="AC439" s="42"/>
      <c r="AD439" s="42"/>
      <c r="AE439" s="42"/>
      <c r="AF439" s="42"/>
      <c r="AG439" s="42"/>
      <c r="AH439" s="42"/>
      <c r="AI439" s="42"/>
      <c r="AJ439" s="42"/>
      <c r="AK439" s="42"/>
      <c r="AL439" s="42"/>
      <c r="AM439" s="42"/>
      <c r="AN439" s="42"/>
    </row>
    <row r="440" spans="1:40" ht="12" customHeight="1" x14ac:dyDescent="0.35">
      <c r="A440" s="77" t="s">
        <v>8</v>
      </c>
      <c r="B440" s="6">
        <v>610</v>
      </c>
      <c r="C440" s="6" t="s">
        <v>8</v>
      </c>
      <c r="D440" s="29">
        <v>1</v>
      </c>
      <c r="E440" s="30">
        <f t="shared" si="51"/>
        <v>522.5299794</v>
      </c>
      <c r="F440" s="30">
        <f t="shared" si="52"/>
        <v>405.60019380000006</v>
      </c>
      <c r="G440" s="30">
        <f t="shared" si="53"/>
        <v>293.54248259999997</v>
      </c>
      <c r="H440" s="30">
        <f t="shared" si="54"/>
        <v>209.49919919999996</v>
      </c>
      <c r="I440" s="30">
        <f t="shared" si="55"/>
        <v>157.12439939999999</v>
      </c>
      <c r="J440" s="30">
        <f t="shared" si="56"/>
        <v>0</v>
      </c>
      <c r="K440" s="30">
        <f t="shared" si="57"/>
        <v>400</v>
      </c>
      <c r="L440" s="30">
        <f t="shared" si="58"/>
        <v>420</v>
      </c>
      <c r="M440" s="80">
        <f t="shared" si="59"/>
        <v>300</v>
      </c>
      <c r="N440" s="33"/>
      <c r="O440" s="33"/>
      <c r="P440" s="33"/>
      <c r="Q440" s="29">
        <v>1</v>
      </c>
      <c r="R440" s="174">
        <v>1</v>
      </c>
      <c r="S440" s="29">
        <v>1</v>
      </c>
      <c r="T440" s="42"/>
      <c r="U440" s="42"/>
      <c r="V440" s="42"/>
      <c r="W440" s="42"/>
      <c r="X440" s="42"/>
      <c r="Y440" s="42"/>
      <c r="Z440" s="42"/>
      <c r="AA440" s="42"/>
      <c r="AB440" s="42"/>
      <c r="AC440" s="42"/>
      <c r="AD440" s="42"/>
      <c r="AE440" s="42"/>
      <c r="AF440" s="42"/>
      <c r="AG440" s="42"/>
      <c r="AH440" s="42"/>
      <c r="AI440" s="42"/>
      <c r="AJ440" s="42"/>
      <c r="AK440" s="42"/>
      <c r="AL440" s="42"/>
      <c r="AM440" s="42"/>
      <c r="AN440" s="42"/>
    </row>
    <row r="441" spans="1:40" ht="12" customHeight="1" x14ac:dyDescent="0.35">
      <c r="A441" s="77" t="s">
        <v>7</v>
      </c>
      <c r="B441" s="6">
        <v>611</v>
      </c>
      <c r="C441" s="6" t="s">
        <v>7</v>
      </c>
      <c r="D441" s="29">
        <v>1</v>
      </c>
      <c r="E441" s="30">
        <f t="shared" si="51"/>
        <v>522.5299794</v>
      </c>
      <c r="F441" s="30">
        <f t="shared" si="52"/>
        <v>405.60019380000006</v>
      </c>
      <c r="G441" s="30">
        <f t="shared" si="53"/>
        <v>293.54248259999997</v>
      </c>
      <c r="H441" s="30">
        <f t="shared" si="54"/>
        <v>209.49919919999996</v>
      </c>
      <c r="I441" s="30">
        <f t="shared" si="55"/>
        <v>157.12439939999999</v>
      </c>
      <c r="J441" s="30">
        <f t="shared" si="56"/>
        <v>0</v>
      </c>
      <c r="K441" s="30">
        <f t="shared" si="57"/>
        <v>400</v>
      </c>
      <c r="L441" s="30">
        <f t="shared" si="58"/>
        <v>420</v>
      </c>
      <c r="M441" s="80">
        <f t="shared" si="59"/>
        <v>300</v>
      </c>
      <c r="N441" s="33"/>
      <c r="O441" s="33"/>
      <c r="P441" s="33"/>
      <c r="Q441" s="29">
        <v>1</v>
      </c>
      <c r="R441" s="174">
        <v>1</v>
      </c>
      <c r="S441" s="29">
        <v>1</v>
      </c>
      <c r="T441" s="42"/>
      <c r="U441" s="42"/>
      <c r="V441" s="42"/>
      <c r="W441" s="42"/>
      <c r="X441" s="42"/>
      <c r="Y441" s="42"/>
      <c r="Z441" s="42"/>
      <c r="AA441" s="42"/>
      <c r="AB441" s="42"/>
      <c r="AC441" s="42"/>
      <c r="AD441" s="42"/>
      <c r="AE441" s="42"/>
      <c r="AF441" s="42"/>
      <c r="AG441" s="42"/>
      <c r="AH441" s="42"/>
      <c r="AI441" s="42"/>
      <c r="AJ441" s="42"/>
      <c r="AK441" s="42"/>
      <c r="AL441" s="42"/>
      <c r="AM441" s="42"/>
      <c r="AN441" s="42"/>
    </row>
    <row r="442" spans="1:40" ht="12" customHeight="1" x14ac:dyDescent="0.35">
      <c r="A442" s="77" t="s">
        <v>7</v>
      </c>
      <c r="B442" s="6">
        <v>612</v>
      </c>
      <c r="C442" s="6" t="s">
        <v>7</v>
      </c>
      <c r="D442" s="29">
        <v>1</v>
      </c>
      <c r="E442" s="30">
        <f t="shared" si="51"/>
        <v>522.5299794</v>
      </c>
      <c r="F442" s="30">
        <f t="shared" si="52"/>
        <v>405.60019380000006</v>
      </c>
      <c r="G442" s="30">
        <f t="shared" si="53"/>
        <v>293.54248259999997</v>
      </c>
      <c r="H442" s="30">
        <f t="shared" si="54"/>
        <v>209.49919919999996</v>
      </c>
      <c r="I442" s="30">
        <f t="shared" si="55"/>
        <v>157.12439939999999</v>
      </c>
      <c r="J442" s="30">
        <f t="shared" si="56"/>
        <v>0</v>
      </c>
      <c r="K442" s="30">
        <f t="shared" si="57"/>
        <v>400</v>
      </c>
      <c r="L442" s="30">
        <f t="shared" si="58"/>
        <v>420</v>
      </c>
      <c r="M442" s="80">
        <f t="shared" si="59"/>
        <v>300</v>
      </c>
      <c r="N442" s="33"/>
      <c r="O442" s="33"/>
      <c r="P442" s="33"/>
      <c r="Q442" s="29">
        <v>1</v>
      </c>
      <c r="R442" s="174">
        <v>1</v>
      </c>
      <c r="S442" s="29">
        <v>1</v>
      </c>
      <c r="T442" s="42"/>
      <c r="U442" s="42"/>
      <c r="V442" s="42"/>
      <c r="W442" s="42"/>
      <c r="X442" s="42"/>
      <c r="Y442" s="42"/>
      <c r="Z442" s="42"/>
      <c r="AA442" s="42"/>
      <c r="AB442" s="42"/>
      <c r="AC442" s="42"/>
      <c r="AD442" s="42"/>
      <c r="AE442" s="42"/>
      <c r="AF442" s="42"/>
      <c r="AG442" s="42"/>
      <c r="AH442" s="42"/>
      <c r="AI442" s="42"/>
      <c r="AJ442" s="42"/>
      <c r="AK442" s="42"/>
      <c r="AL442" s="42"/>
      <c r="AM442" s="42"/>
      <c r="AN442" s="42"/>
    </row>
    <row r="443" spans="1:40" ht="12" customHeight="1" x14ac:dyDescent="0.35">
      <c r="A443" s="77" t="s">
        <v>7</v>
      </c>
      <c r="B443" s="6">
        <v>613</v>
      </c>
      <c r="C443" s="6" t="s">
        <v>7</v>
      </c>
      <c r="D443" s="29">
        <v>1</v>
      </c>
      <c r="E443" s="30">
        <f t="shared" si="51"/>
        <v>522.5299794</v>
      </c>
      <c r="F443" s="30">
        <f t="shared" si="52"/>
        <v>405.60019380000006</v>
      </c>
      <c r="G443" s="30">
        <f t="shared" si="53"/>
        <v>293.54248259999997</v>
      </c>
      <c r="H443" s="30">
        <f t="shared" si="54"/>
        <v>209.49919919999996</v>
      </c>
      <c r="I443" s="30">
        <f t="shared" si="55"/>
        <v>157.12439939999999</v>
      </c>
      <c r="J443" s="30">
        <f t="shared" si="56"/>
        <v>0</v>
      </c>
      <c r="K443" s="30">
        <f t="shared" si="57"/>
        <v>400</v>
      </c>
      <c r="L443" s="30">
        <f t="shared" si="58"/>
        <v>420</v>
      </c>
      <c r="M443" s="80">
        <f t="shared" si="59"/>
        <v>300</v>
      </c>
      <c r="N443" s="33"/>
      <c r="O443" s="33"/>
      <c r="P443" s="33"/>
      <c r="Q443" s="29">
        <v>1</v>
      </c>
      <c r="R443" s="174">
        <v>1</v>
      </c>
      <c r="S443" s="29">
        <v>1</v>
      </c>
      <c r="T443" s="42"/>
      <c r="U443" s="42"/>
      <c r="V443" s="42"/>
      <c r="W443" s="42"/>
      <c r="X443" s="42"/>
      <c r="Y443" s="42"/>
      <c r="Z443" s="42"/>
      <c r="AA443" s="42"/>
      <c r="AB443" s="42"/>
      <c r="AC443" s="42"/>
      <c r="AD443" s="42"/>
      <c r="AE443" s="42"/>
      <c r="AF443" s="42"/>
      <c r="AG443" s="42"/>
      <c r="AH443" s="42"/>
      <c r="AI443" s="42"/>
      <c r="AJ443" s="42"/>
      <c r="AK443" s="42"/>
      <c r="AL443" s="42"/>
      <c r="AM443" s="42"/>
      <c r="AN443" s="42"/>
    </row>
    <row r="444" spans="1:40" ht="12" customHeight="1" x14ac:dyDescent="0.35">
      <c r="A444" s="77" t="s">
        <v>7</v>
      </c>
      <c r="B444" s="6">
        <v>614</v>
      </c>
      <c r="C444" s="6" t="s">
        <v>7</v>
      </c>
      <c r="D444" s="29">
        <v>1</v>
      </c>
      <c r="E444" s="30">
        <f t="shared" si="51"/>
        <v>522.5299794</v>
      </c>
      <c r="F444" s="30">
        <f t="shared" si="52"/>
        <v>405.60019380000006</v>
      </c>
      <c r="G444" s="30">
        <f t="shared" si="53"/>
        <v>293.54248259999997</v>
      </c>
      <c r="H444" s="30">
        <f t="shared" si="54"/>
        <v>209.49919919999996</v>
      </c>
      <c r="I444" s="30">
        <f t="shared" si="55"/>
        <v>157.12439939999999</v>
      </c>
      <c r="J444" s="30">
        <f t="shared" si="56"/>
        <v>0</v>
      </c>
      <c r="K444" s="30">
        <f t="shared" si="57"/>
        <v>400</v>
      </c>
      <c r="L444" s="30">
        <f t="shared" si="58"/>
        <v>420</v>
      </c>
      <c r="M444" s="80">
        <f t="shared" si="59"/>
        <v>300</v>
      </c>
      <c r="N444" s="33"/>
      <c r="O444" s="33"/>
      <c r="P444" s="33"/>
      <c r="Q444" s="29">
        <v>1</v>
      </c>
      <c r="R444" s="174">
        <v>1</v>
      </c>
      <c r="S444" s="29">
        <v>1</v>
      </c>
      <c r="T444" s="42"/>
      <c r="U444" s="42"/>
      <c r="V444" s="42"/>
      <c r="W444" s="42"/>
      <c r="X444" s="42"/>
      <c r="Y444" s="42"/>
      <c r="Z444" s="42"/>
      <c r="AA444" s="42"/>
      <c r="AB444" s="42"/>
      <c r="AC444" s="42"/>
      <c r="AD444" s="42"/>
      <c r="AE444" s="42"/>
      <c r="AF444" s="42"/>
      <c r="AG444" s="42"/>
      <c r="AH444" s="42"/>
      <c r="AI444" s="42"/>
      <c r="AJ444" s="42"/>
      <c r="AK444" s="42"/>
      <c r="AL444" s="42"/>
      <c r="AM444" s="42"/>
      <c r="AN444" s="42"/>
    </row>
    <row r="445" spans="1:40" ht="12" customHeight="1" x14ac:dyDescent="0.35">
      <c r="A445" s="77" t="s">
        <v>7</v>
      </c>
      <c r="B445" s="6">
        <v>615</v>
      </c>
      <c r="C445" s="6" t="s">
        <v>7</v>
      </c>
      <c r="D445" s="29">
        <v>1</v>
      </c>
      <c r="E445" s="30">
        <f t="shared" si="51"/>
        <v>522.5299794</v>
      </c>
      <c r="F445" s="30">
        <f t="shared" si="52"/>
        <v>405.60019380000006</v>
      </c>
      <c r="G445" s="30">
        <f t="shared" si="53"/>
        <v>293.54248259999997</v>
      </c>
      <c r="H445" s="30">
        <f t="shared" si="54"/>
        <v>209.49919919999996</v>
      </c>
      <c r="I445" s="30">
        <f t="shared" si="55"/>
        <v>157.12439939999999</v>
      </c>
      <c r="J445" s="30">
        <f t="shared" si="56"/>
        <v>0</v>
      </c>
      <c r="K445" s="30">
        <f t="shared" si="57"/>
        <v>400</v>
      </c>
      <c r="L445" s="30">
        <f t="shared" si="58"/>
        <v>420</v>
      </c>
      <c r="M445" s="80">
        <f t="shared" si="59"/>
        <v>300</v>
      </c>
      <c r="N445" s="33"/>
      <c r="O445" s="33"/>
      <c r="P445" s="33"/>
      <c r="Q445" s="29">
        <v>1</v>
      </c>
      <c r="R445" s="174">
        <v>1</v>
      </c>
      <c r="S445" s="29">
        <v>1</v>
      </c>
      <c r="T445" s="42"/>
      <c r="U445" s="42"/>
      <c r="V445" s="42"/>
      <c r="W445" s="42"/>
      <c r="X445" s="42"/>
      <c r="Y445" s="42"/>
      <c r="Z445" s="42"/>
      <c r="AA445" s="42"/>
      <c r="AB445" s="42"/>
      <c r="AC445" s="42"/>
      <c r="AD445" s="42"/>
      <c r="AE445" s="42"/>
      <c r="AF445" s="42"/>
      <c r="AG445" s="42"/>
      <c r="AH445" s="42"/>
      <c r="AI445" s="42"/>
      <c r="AJ445" s="42"/>
      <c r="AK445" s="42"/>
      <c r="AL445" s="42"/>
      <c r="AM445" s="42"/>
      <c r="AN445" s="42"/>
    </row>
    <row r="446" spans="1:40" ht="12" customHeight="1" x14ac:dyDescent="0.35">
      <c r="A446" s="77" t="s">
        <v>7</v>
      </c>
      <c r="B446" s="6">
        <v>616</v>
      </c>
      <c r="C446" s="6" t="s">
        <v>7</v>
      </c>
      <c r="D446" s="29">
        <v>1</v>
      </c>
      <c r="E446" s="30">
        <f t="shared" ref="E446:E509" si="60">IF(D446=1,$E$6,IF(D446=2,$E$7,IF(D446=3,$E$8,IF(D446=4,$E$9,IF(D446=5,$E$10,IF(D446=6,$E$11,IF(D446=7,$E$12,IF(D446=8,$E$13,IF(D446=9,$E$14,IF(D446=10,$E$15,IF(D446=11,$E$16,IF(D446=12,$E$17,IF(D446=13,$E$18,IF(D446=14,$E$19,IF(D446=15,$E$20,IF(D446=16,$E$21,IF(D446=17,$E$22,IF(D446=18,$E$23,IF(D446=19,$E$24,IF(D446=20,$E$25,IF(D446=21,$E$26,IF(D446=22,$E$27,IF(D446=23,$E$28,IF(D446=24,$E$29,IF(D446=25,$E$30,IF(D446=26,$E$31,IF(D446=27,$E$32,IF(D446=28,$E$33,IF(D446=29,$E$34)))))))))))))))))))))))))))))</f>
        <v>522.5299794</v>
      </c>
      <c r="F446" s="30">
        <f t="shared" ref="F446:F509" si="61">IF(D446=1,$F$6,IF(D446=2,$F$7,IF(D446=3,$F$8,IF(D446=4,$F$9,IF(D446=5,$F$10,IF(D446=6,$F$11,IF(D446=7,$F$12,IF(D446=8,$F$13,IF(D446=9,$F$14,IF(D446=10,$F$15,IF(D446=11,$F$16,IF(D446=12,$F$17,IF(D446=13,$F$18,IF(D446=14,$F$19,IF(D446=15,$F$20,IF(D446=16,$F$21,IF(D446=17,$F$22,IF(D446=18,$F$23,IF(D446=19,$F$24,IF(D446=20,$F$25,IF(D446=21,$F$26,IF(D446=22,$F$27,IF(D446=23,$F$28,IF(D446=24,$F$29,IF(D446=25,$F$30,IF(D446=26,$F$31,IF(D446=27,$F$32,IF(D446=28,$E$33,IF(D446=29,$E$34)))))))))))))))))))))))))))))</f>
        <v>405.60019380000006</v>
      </c>
      <c r="G446" s="30">
        <f t="shared" ref="G446:G509" si="62">IF(D446=1,$G$6,IF(D446=2,$G$7,IF(D446=3,$G$8,IF(D446=4,$G$9,IF(D446=5,$G$10,IF(D446=6,$G$11,IF(D446=7,$G$12,IF(D446=8,$G$13,IF(D446=9,$G$14,IF(D446=10,$G$15,IF(D446=11,$G$16,IF(D446=12,$G$17,IF(D446=13,$G$18,IF(D446=14,$G$19,IF(D446=15,$G$20,IF(D446=16,$G$21,IF(D446=17,$G$22,IF(D446=18,$G$23,IF(D446=19,$G$24,IF(D446=20,$G$25,IF(D446=21,$G$26,IF(D446=22,$G$27,IF(D446=23,$G$28,IF(D446=24,$G$29,IF(D446=25,$G$30,IF(D446=26,$G$31,IF(D446=27,$G$32,IF(D446=28,$E$33,IF(D446=29,$E$34)))))))))))))))))))))))))))))</f>
        <v>293.54248259999997</v>
      </c>
      <c r="H446" s="30">
        <f t="shared" ref="H446:H509" si="63">IF(D446=1,$H$6,IF(D446=2,$H$7,IF(D446=3,$H$8,IF(D446=4,$H$9,IF(D446=5,$H$10,IF(D446=6,$H$11,IF(D446=7,$H$12,IF(D446=8,$H$13,IF(D446=9,$H$14,IF(D446=10,$H$15,IF(D446=11,$H$16,IF(D446=12,$H$17,IF(D446=13,$H$18,IF(D446=14,$H$19,IF(D446=15,$H$20,IF(D446=16,$H$21,IF(D446=17,$H$22,IF(D446=18,$H$23,IF(D446=19,$H$24,IF(D446=20,$H$25,IF(D446=21,$H$26,IF(D446=22,$H$27,IF(D446=23,$H$28,IF(D446=24,$H$29,IF(D446=25,$H$30,IF(D446=26,$H$31,IF(D446=27,$H$32,IF(D446=28,$E$33,IF(D446=29,$E$34)))))))))))))))))))))))))))))</f>
        <v>209.49919919999996</v>
      </c>
      <c r="I446" s="30">
        <f t="shared" ref="I446:I509" si="64">IF(D446=1,$I$6,IF(D446=2,$I$7,IF(D446=3,$I$8,IF(D446=4,$I$9,IF(D446=5,$I$10,IF(D446=6,$I$11,IF(D446=7,$I$12,IF(D446=8,$I$13,IF(D446=9,$I$14,IF(D446=10,$I$15,IF(D446=11,$I$16,IF(D446=12,$I$17,IF(D446=13,$I$18,IF(D446=14,$I$19,IF(D446=15,$I$20,IF(D446=16,$I$21,IF(D446=17,$I$22,IF(D446=18,$I$23,IF(D446=19,$I$24,IF(D446=20,$I$25,IF(D446=21,$I$26,IF(D446=22,$I$27,IF(D446=23,$I$28,IF(D446=24,$I$29,IF(D446=25,$I$30,IF(D446=26,$I$31,IF(D446=27,$I$32,IF(D446=28,$E$33,IF(D446=29,$E$34)))))))))))))))))))))))))))))</f>
        <v>157.12439939999999</v>
      </c>
      <c r="J446" s="30">
        <f t="shared" ref="J446:J509" si="65">IF(D446=1,$J$6,IF(D446=2,$J$7,IF(D446=3,$J$8,IF(D446=4,$J$9,IF(D446=5,$J$10,IF(D446=6,$J$11,IF(D446=7,$J$12,IF(D446=8,$J$13,IF(D446=9,$J$14,IF(D446=10,$J$15,IF(D446=11,$J$16,IF(D446=12,$J$17,IF(D446=13,$J$18,IF(D446=14,$J$19,IF(D446=15,$J$20,IF(D446=16,$J$21,IF(D446=17,$J$22,IF(D446=18,$J$23,IF(D446=19,$J$24,IF(D446=20,$J$25,IF(D446=21,$J$26,IF(D446=22,$J$27,IF(D446=23,$J$28,IF(D446=24,$J$29,IF(D446=25,$J$30,IF(D446=26,$J$31,IF(D446=27,$J$32,IF(D446=28,$E$33,IF(D446=29,$E$34)))))))))))))))))))))))))))))</f>
        <v>0</v>
      </c>
      <c r="K446" s="30">
        <f t="shared" ref="K446:K509" si="66">IF(D446=1,$K$6,IF(D446=2,$K$7,IF(D446=3,$K$8,IF(D446=4,$K$9,IF(D446=5,$K$10,IF(D446=6,$K$11,IF(D446=7,$K$12,IF(D446=8,$K$13,IF(D446=9,$K$14,IF(D446=10,$K$15,IF(D446=11,$K$16,IF(D446=12,$K$17,IF(D446=13,$K$18,IF(D446=14,$K$19,IF(D446=15,$K$20,IF(D446=16,$K$21,IF(D446=17,$K$22,IF(D446=18,$K$23,IF(D446=19,$K$24,IF(D446=20,$K$25,IF(D446=21,$K$26,IF(D446=22,$K$27,IF(D446=23,$K$28,IF(D446=24,$K$29,IF(D446=25,$K$30,IF(D446=26,$K$31,IF(D446=27,$K$32,IF(D446=28,$E$33,IF(D446=29,$E$34)))))))))))))))))))))))))))))</f>
        <v>400</v>
      </c>
      <c r="L446" s="30">
        <f t="shared" ref="L446:L509" si="67">IF(D446=1,$L$6,IF(D446=2,$L$7,IF(D446=3,$L$8,IF(D446=4,$L$9,IF(D446=5,$L$10,IF(D446=6,$L$11,IF(D446=7,$L$12,IF(D446=8,$L$13,IF(D446=9,$L$14,IF(D446=10,$L$15,IF(D446=11,$L$16,IF(D446=12,$L$17,IF(D446=13,$L$18,IF(D446=14,$L$19,IF(D446=15,$L$21,IF(D446=16,$L$20,IF(D446=17,$L$22,IF(D446=18,$L$23,IF(D446=19,$L$24,IF(D446=20,$L$25,IF(D446=21,$L$26,IF(D446=22,$L$27,IF(D446=23,$L$28,IF(D446=24,$L$29,IF(D446=25,$L$30,IF(D446=26,$L$31,IF(D446=27,$L$32,IF(D446=28,$E$33,IF(D446=29,$E$34)))))))))))))))))))))))))))))</f>
        <v>420</v>
      </c>
      <c r="M446" s="80">
        <f t="shared" ref="M446:M509" si="68">IF(D446=1,$M$6,IF(D446=2,$M$7,IF(D446=3,$M$8,IF(D446=4,$M$9,IF(D446=5,$M$10,IF(D446=6,$M$11,IF(D446=7,$M$12,IF(D446=8,$M$13,IF(D446=9,$M$14,IF(D446=10,$M$15,IF(D446=11,$M$16,IF(D446=12,$M$17,IF(D446=13,$M$18,IF(D446=14,$M$19,IF(D446=15,$M$20,IF(D446=16,$M$21,IF(D446=17,$M$22,IF(D446=18,$M$23,IF(D446=19,$M$24,IF(D446=20,$M$25))))))))))))))))))))</f>
        <v>300</v>
      </c>
      <c r="N446" s="33"/>
      <c r="O446" s="33"/>
      <c r="P446" s="33"/>
      <c r="Q446" s="29">
        <v>1</v>
      </c>
      <c r="R446" s="174">
        <v>1</v>
      </c>
      <c r="S446" s="29">
        <v>1</v>
      </c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42"/>
      <c r="AM446" s="42"/>
      <c r="AN446" s="42"/>
    </row>
    <row r="447" spans="1:40" ht="12" customHeight="1" x14ac:dyDescent="0.35">
      <c r="A447" s="77" t="s">
        <v>7</v>
      </c>
      <c r="B447" s="6">
        <v>617</v>
      </c>
      <c r="C447" s="6" t="s">
        <v>7</v>
      </c>
      <c r="D447" s="29">
        <v>1</v>
      </c>
      <c r="E447" s="30">
        <f t="shared" si="60"/>
        <v>522.5299794</v>
      </c>
      <c r="F447" s="30">
        <f t="shared" si="61"/>
        <v>405.60019380000006</v>
      </c>
      <c r="G447" s="30">
        <f t="shared" si="62"/>
        <v>293.54248259999997</v>
      </c>
      <c r="H447" s="30">
        <f t="shared" si="63"/>
        <v>209.49919919999996</v>
      </c>
      <c r="I447" s="30">
        <f t="shared" si="64"/>
        <v>157.12439939999999</v>
      </c>
      <c r="J447" s="30">
        <f t="shared" si="65"/>
        <v>0</v>
      </c>
      <c r="K447" s="30">
        <f t="shared" si="66"/>
        <v>400</v>
      </c>
      <c r="L447" s="30">
        <f t="shared" si="67"/>
        <v>420</v>
      </c>
      <c r="M447" s="80">
        <f t="shared" si="68"/>
        <v>300</v>
      </c>
      <c r="N447" s="33"/>
      <c r="O447" s="33"/>
      <c r="P447" s="33"/>
      <c r="Q447" s="29">
        <v>1</v>
      </c>
      <c r="R447" s="174">
        <v>1</v>
      </c>
      <c r="S447" s="29">
        <v>1</v>
      </c>
      <c r="T447" s="42"/>
      <c r="U447" s="42"/>
      <c r="V447" s="42"/>
      <c r="W447" s="42"/>
      <c r="X447" s="42"/>
      <c r="Y447" s="42"/>
      <c r="Z447" s="42"/>
      <c r="AA447" s="42"/>
      <c r="AB447" s="42"/>
      <c r="AC447" s="42"/>
      <c r="AD447" s="42"/>
      <c r="AE447" s="42"/>
      <c r="AF447" s="42"/>
      <c r="AG447" s="42"/>
      <c r="AH447" s="42"/>
      <c r="AI447" s="42"/>
      <c r="AJ447" s="42"/>
      <c r="AK447" s="42"/>
      <c r="AL447" s="42"/>
      <c r="AM447" s="42"/>
      <c r="AN447" s="42"/>
    </row>
    <row r="448" spans="1:40" ht="12" customHeight="1" x14ac:dyDescent="0.35">
      <c r="A448" s="77" t="s">
        <v>7</v>
      </c>
      <c r="B448" s="6">
        <v>618</v>
      </c>
      <c r="C448" s="6" t="s">
        <v>7</v>
      </c>
      <c r="D448" s="29">
        <v>1</v>
      </c>
      <c r="E448" s="30">
        <f t="shared" si="60"/>
        <v>522.5299794</v>
      </c>
      <c r="F448" s="30">
        <f t="shared" si="61"/>
        <v>405.60019380000006</v>
      </c>
      <c r="G448" s="30">
        <f t="shared" si="62"/>
        <v>293.54248259999997</v>
      </c>
      <c r="H448" s="30">
        <f t="shared" si="63"/>
        <v>209.49919919999996</v>
      </c>
      <c r="I448" s="30">
        <f t="shared" si="64"/>
        <v>157.12439939999999</v>
      </c>
      <c r="J448" s="30">
        <f t="shared" si="65"/>
        <v>0</v>
      </c>
      <c r="K448" s="30">
        <f t="shared" si="66"/>
        <v>400</v>
      </c>
      <c r="L448" s="30">
        <f t="shared" si="67"/>
        <v>420</v>
      </c>
      <c r="M448" s="80">
        <f t="shared" si="68"/>
        <v>300</v>
      </c>
      <c r="N448" s="33"/>
      <c r="O448" s="33"/>
      <c r="P448" s="33"/>
      <c r="Q448" s="29">
        <v>1</v>
      </c>
      <c r="R448" s="174">
        <v>1</v>
      </c>
      <c r="S448" s="29">
        <v>1</v>
      </c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  <c r="AH448" s="42"/>
      <c r="AI448" s="42"/>
      <c r="AJ448" s="42"/>
      <c r="AK448" s="42"/>
      <c r="AL448" s="42"/>
      <c r="AM448" s="42"/>
      <c r="AN448" s="42"/>
    </row>
    <row r="449" spans="1:40" ht="12" customHeight="1" x14ac:dyDescent="0.35">
      <c r="A449" s="77" t="s">
        <v>7</v>
      </c>
      <c r="B449" s="6">
        <v>619</v>
      </c>
      <c r="C449" s="6" t="s">
        <v>7</v>
      </c>
      <c r="D449" s="29">
        <v>1</v>
      </c>
      <c r="E449" s="30">
        <f t="shared" si="60"/>
        <v>522.5299794</v>
      </c>
      <c r="F449" s="30">
        <f t="shared" si="61"/>
        <v>405.60019380000006</v>
      </c>
      <c r="G449" s="30">
        <f t="shared" si="62"/>
        <v>293.54248259999997</v>
      </c>
      <c r="H449" s="30">
        <f t="shared" si="63"/>
        <v>209.49919919999996</v>
      </c>
      <c r="I449" s="30">
        <f t="shared" si="64"/>
        <v>157.12439939999999</v>
      </c>
      <c r="J449" s="30">
        <f t="shared" si="65"/>
        <v>0</v>
      </c>
      <c r="K449" s="30">
        <f t="shared" si="66"/>
        <v>400</v>
      </c>
      <c r="L449" s="30">
        <f t="shared" si="67"/>
        <v>420</v>
      </c>
      <c r="M449" s="80">
        <f t="shared" si="68"/>
        <v>300</v>
      </c>
      <c r="N449" s="33"/>
      <c r="O449" s="33"/>
      <c r="P449" s="33"/>
      <c r="Q449" s="29">
        <v>1</v>
      </c>
      <c r="R449" s="174">
        <v>1</v>
      </c>
      <c r="S449" s="29">
        <v>1</v>
      </c>
      <c r="T449" s="42"/>
      <c r="U449" s="42"/>
      <c r="V449" s="42"/>
      <c r="W449" s="42"/>
      <c r="X449" s="42"/>
      <c r="Y449" s="42"/>
      <c r="Z449" s="42"/>
      <c r="AA449" s="42"/>
      <c r="AB449" s="42"/>
      <c r="AC449" s="42"/>
      <c r="AD449" s="42"/>
      <c r="AE449" s="42"/>
      <c r="AF449" s="42"/>
      <c r="AG449" s="42"/>
      <c r="AH449" s="42"/>
      <c r="AI449" s="42"/>
      <c r="AJ449" s="42"/>
      <c r="AK449" s="42"/>
      <c r="AL449" s="42"/>
      <c r="AM449" s="42"/>
      <c r="AN449" s="42"/>
    </row>
    <row r="450" spans="1:40" ht="12" customHeight="1" x14ac:dyDescent="0.35">
      <c r="A450" s="77" t="s">
        <v>7</v>
      </c>
      <c r="B450" s="6">
        <v>620</v>
      </c>
      <c r="C450" s="6" t="s">
        <v>7</v>
      </c>
      <c r="D450" s="29">
        <v>1</v>
      </c>
      <c r="E450" s="30">
        <f t="shared" si="60"/>
        <v>522.5299794</v>
      </c>
      <c r="F450" s="30">
        <f t="shared" si="61"/>
        <v>405.60019380000006</v>
      </c>
      <c r="G450" s="30">
        <f t="shared" si="62"/>
        <v>293.54248259999997</v>
      </c>
      <c r="H450" s="30">
        <f t="shared" si="63"/>
        <v>209.49919919999996</v>
      </c>
      <c r="I450" s="30">
        <f t="shared" si="64"/>
        <v>157.12439939999999</v>
      </c>
      <c r="J450" s="30">
        <f t="shared" si="65"/>
        <v>0</v>
      </c>
      <c r="K450" s="30">
        <f t="shared" si="66"/>
        <v>400</v>
      </c>
      <c r="L450" s="30">
        <f t="shared" si="67"/>
        <v>420</v>
      </c>
      <c r="M450" s="80">
        <f t="shared" si="68"/>
        <v>300</v>
      </c>
      <c r="N450" s="33"/>
      <c r="O450" s="33"/>
      <c r="P450" s="33"/>
      <c r="Q450" s="29">
        <v>1</v>
      </c>
      <c r="R450" s="174">
        <v>1</v>
      </c>
      <c r="S450" s="29">
        <v>1</v>
      </c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  <c r="AH450" s="42"/>
      <c r="AI450" s="42"/>
      <c r="AJ450" s="42"/>
      <c r="AK450" s="42"/>
      <c r="AL450" s="42"/>
      <c r="AM450" s="42"/>
      <c r="AN450" s="42"/>
    </row>
    <row r="451" spans="1:40" ht="12" customHeight="1" x14ac:dyDescent="0.35">
      <c r="A451" s="77" t="s">
        <v>7</v>
      </c>
      <c r="B451" s="6">
        <v>621</v>
      </c>
      <c r="C451" s="6" t="s">
        <v>7</v>
      </c>
      <c r="D451" s="29">
        <v>1</v>
      </c>
      <c r="E451" s="30">
        <f t="shared" si="60"/>
        <v>522.5299794</v>
      </c>
      <c r="F451" s="30">
        <f t="shared" si="61"/>
        <v>405.60019380000006</v>
      </c>
      <c r="G451" s="30">
        <f t="shared" si="62"/>
        <v>293.54248259999997</v>
      </c>
      <c r="H451" s="30">
        <f t="shared" si="63"/>
        <v>209.49919919999996</v>
      </c>
      <c r="I451" s="30">
        <f t="shared" si="64"/>
        <v>157.12439939999999</v>
      </c>
      <c r="J451" s="30">
        <f t="shared" si="65"/>
        <v>0</v>
      </c>
      <c r="K451" s="30">
        <f t="shared" si="66"/>
        <v>400</v>
      </c>
      <c r="L451" s="30">
        <f t="shared" si="67"/>
        <v>420</v>
      </c>
      <c r="M451" s="80">
        <f t="shared" si="68"/>
        <v>300</v>
      </c>
      <c r="N451" s="33"/>
      <c r="O451" s="33"/>
      <c r="P451" s="33"/>
      <c r="Q451" s="29">
        <v>1</v>
      </c>
      <c r="R451" s="174">
        <v>1</v>
      </c>
      <c r="S451" s="29">
        <v>1</v>
      </c>
      <c r="T451" s="42"/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2"/>
      <c r="AF451" s="42"/>
      <c r="AG451" s="42"/>
      <c r="AH451" s="42"/>
      <c r="AI451" s="42"/>
      <c r="AJ451" s="42"/>
      <c r="AK451" s="42"/>
      <c r="AL451" s="42"/>
      <c r="AM451" s="42"/>
      <c r="AN451" s="42"/>
    </row>
    <row r="452" spans="1:40" ht="12" customHeight="1" x14ac:dyDescent="0.35">
      <c r="A452" s="77" t="s">
        <v>7</v>
      </c>
      <c r="B452" s="6">
        <v>622</v>
      </c>
      <c r="C452" s="6" t="s">
        <v>7</v>
      </c>
      <c r="D452" s="29">
        <v>1</v>
      </c>
      <c r="E452" s="30">
        <f t="shared" si="60"/>
        <v>522.5299794</v>
      </c>
      <c r="F452" s="30">
        <f t="shared" si="61"/>
        <v>405.60019380000006</v>
      </c>
      <c r="G452" s="30">
        <f t="shared" si="62"/>
        <v>293.54248259999997</v>
      </c>
      <c r="H452" s="30">
        <f t="shared" si="63"/>
        <v>209.49919919999996</v>
      </c>
      <c r="I452" s="30">
        <f t="shared" si="64"/>
        <v>157.12439939999999</v>
      </c>
      <c r="J452" s="30">
        <f t="shared" si="65"/>
        <v>0</v>
      </c>
      <c r="K452" s="30">
        <f t="shared" si="66"/>
        <v>400</v>
      </c>
      <c r="L452" s="30">
        <f t="shared" si="67"/>
        <v>420</v>
      </c>
      <c r="M452" s="80">
        <f t="shared" si="68"/>
        <v>300</v>
      </c>
      <c r="N452" s="33"/>
      <c r="O452" s="33"/>
      <c r="P452" s="33"/>
      <c r="Q452" s="29">
        <v>1</v>
      </c>
      <c r="R452" s="174">
        <v>1</v>
      </c>
      <c r="S452" s="29">
        <v>1</v>
      </c>
      <c r="T452" s="42"/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F452" s="42"/>
      <c r="AG452" s="42"/>
      <c r="AH452" s="42"/>
      <c r="AI452" s="42"/>
      <c r="AJ452" s="42"/>
      <c r="AK452" s="42"/>
      <c r="AL452" s="42"/>
      <c r="AM452" s="42"/>
      <c r="AN452" s="42"/>
    </row>
    <row r="453" spans="1:40" ht="12" customHeight="1" x14ac:dyDescent="0.35">
      <c r="A453" s="77" t="s">
        <v>7</v>
      </c>
      <c r="B453" s="6">
        <v>623</v>
      </c>
      <c r="C453" s="6" t="s">
        <v>7</v>
      </c>
      <c r="D453" s="29">
        <v>1</v>
      </c>
      <c r="E453" s="30">
        <f t="shared" si="60"/>
        <v>522.5299794</v>
      </c>
      <c r="F453" s="30">
        <f t="shared" si="61"/>
        <v>405.60019380000006</v>
      </c>
      <c r="G453" s="30">
        <f t="shared" si="62"/>
        <v>293.54248259999997</v>
      </c>
      <c r="H453" s="30">
        <f t="shared" si="63"/>
        <v>209.49919919999996</v>
      </c>
      <c r="I453" s="30">
        <f t="shared" si="64"/>
        <v>157.12439939999999</v>
      </c>
      <c r="J453" s="30">
        <f t="shared" si="65"/>
        <v>0</v>
      </c>
      <c r="K453" s="30">
        <f t="shared" si="66"/>
        <v>400</v>
      </c>
      <c r="L453" s="30">
        <f t="shared" si="67"/>
        <v>420</v>
      </c>
      <c r="M453" s="80">
        <f t="shared" si="68"/>
        <v>300</v>
      </c>
      <c r="N453" s="33"/>
      <c r="O453" s="33"/>
      <c r="P453" s="33"/>
      <c r="Q453" s="29">
        <v>1</v>
      </c>
      <c r="R453" s="174">
        <v>1</v>
      </c>
      <c r="S453" s="29">
        <v>1</v>
      </c>
      <c r="T453" s="42"/>
      <c r="U453" s="42"/>
      <c r="V453" s="42"/>
      <c r="W453" s="42"/>
      <c r="X453" s="42"/>
      <c r="Y453" s="42"/>
      <c r="Z453" s="42"/>
      <c r="AA453" s="42"/>
      <c r="AB453" s="42"/>
      <c r="AC453" s="42"/>
      <c r="AD453" s="42"/>
      <c r="AE453" s="42"/>
      <c r="AF453" s="42"/>
      <c r="AG453" s="42"/>
      <c r="AH453" s="42"/>
      <c r="AI453" s="42"/>
      <c r="AJ453" s="42"/>
      <c r="AK453" s="42"/>
      <c r="AL453" s="42"/>
      <c r="AM453" s="42"/>
      <c r="AN453" s="42"/>
    </row>
    <row r="454" spans="1:40" ht="12" customHeight="1" x14ac:dyDescent="0.35">
      <c r="A454" s="77" t="s">
        <v>7</v>
      </c>
      <c r="B454" s="6">
        <v>624</v>
      </c>
      <c r="C454" s="6" t="s">
        <v>7</v>
      </c>
      <c r="D454" s="29">
        <v>1</v>
      </c>
      <c r="E454" s="30">
        <f t="shared" si="60"/>
        <v>522.5299794</v>
      </c>
      <c r="F454" s="30">
        <f t="shared" si="61"/>
        <v>405.60019380000006</v>
      </c>
      <c r="G454" s="30">
        <f t="shared" si="62"/>
        <v>293.54248259999997</v>
      </c>
      <c r="H454" s="30">
        <f t="shared" si="63"/>
        <v>209.49919919999996</v>
      </c>
      <c r="I454" s="30">
        <f t="shared" si="64"/>
        <v>157.12439939999999</v>
      </c>
      <c r="J454" s="30">
        <f t="shared" si="65"/>
        <v>0</v>
      </c>
      <c r="K454" s="30">
        <f t="shared" si="66"/>
        <v>400</v>
      </c>
      <c r="L454" s="30">
        <f t="shared" si="67"/>
        <v>420</v>
      </c>
      <c r="M454" s="80">
        <f t="shared" si="68"/>
        <v>300</v>
      </c>
      <c r="N454" s="33"/>
      <c r="O454" s="33"/>
      <c r="P454" s="33"/>
      <c r="Q454" s="29">
        <v>1</v>
      </c>
      <c r="R454" s="174">
        <v>1</v>
      </c>
      <c r="S454" s="29">
        <v>1</v>
      </c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  <c r="AH454" s="42"/>
      <c r="AI454" s="42"/>
      <c r="AJ454" s="42"/>
      <c r="AK454" s="42"/>
      <c r="AL454" s="42"/>
      <c r="AM454" s="42"/>
      <c r="AN454" s="42"/>
    </row>
    <row r="455" spans="1:40" ht="12" customHeight="1" x14ac:dyDescent="0.35">
      <c r="A455" s="77" t="s">
        <v>7</v>
      </c>
      <c r="B455" s="6">
        <v>626</v>
      </c>
      <c r="C455" s="6" t="s">
        <v>7</v>
      </c>
      <c r="D455" s="29">
        <v>1</v>
      </c>
      <c r="E455" s="30">
        <f t="shared" si="60"/>
        <v>522.5299794</v>
      </c>
      <c r="F455" s="30">
        <f t="shared" si="61"/>
        <v>405.60019380000006</v>
      </c>
      <c r="G455" s="30">
        <f t="shared" si="62"/>
        <v>293.54248259999997</v>
      </c>
      <c r="H455" s="30">
        <f t="shared" si="63"/>
        <v>209.49919919999996</v>
      </c>
      <c r="I455" s="30">
        <f t="shared" si="64"/>
        <v>157.12439939999999</v>
      </c>
      <c r="J455" s="30">
        <f t="shared" si="65"/>
        <v>0</v>
      </c>
      <c r="K455" s="30">
        <f t="shared" si="66"/>
        <v>400</v>
      </c>
      <c r="L455" s="30">
        <f t="shared" si="67"/>
        <v>420</v>
      </c>
      <c r="M455" s="80">
        <f t="shared" si="68"/>
        <v>300</v>
      </c>
      <c r="N455" s="33"/>
      <c r="O455" s="33"/>
      <c r="P455" s="33"/>
      <c r="Q455" s="29">
        <v>1</v>
      </c>
      <c r="R455" s="174">
        <v>1</v>
      </c>
      <c r="S455" s="29">
        <v>1</v>
      </c>
      <c r="T455" s="42"/>
      <c r="U455" s="42"/>
      <c r="V455" s="42"/>
      <c r="W455" s="42"/>
      <c r="X455" s="42"/>
      <c r="Y455" s="42"/>
      <c r="Z455" s="42"/>
      <c r="AA455" s="42"/>
      <c r="AB455" s="42"/>
      <c r="AC455" s="42"/>
      <c r="AD455" s="42"/>
      <c r="AE455" s="42"/>
      <c r="AF455" s="42"/>
      <c r="AG455" s="42"/>
      <c r="AH455" s="42"/>
      <c r="AI455" s="42"/>
      <c r="AJ455" s="42"/>
      <c r="AK455" s="42"/>
      <c r="AL455" s="42"/>
      <c r="AM455" s="42"/>
      <c r="AN455" s="42"/>
    </row>
    <row r="456" spans="1:40" ht="12" customHeight="1" x14ac:dyDescent="0.35">
      <c r="A456" s="77" t="s">
        <v>8</v>
      </c>
      <c r="B456" s="6">
        <v>630</v>
      </c>
      <c r="C456" s="6" t="s">
        <v>8</v>
      </c>
      <c r="D456" s="29">
        <v>1</v>
      </c>
      <c r="E456" s="30">
        <f t="shared" si="60"/>
        <v>522.5299794</v>
      </c>
      <c r="F456" s="30">
        <f t="shared" si="61"/>
        <v>405.60019380000006</v>
      </c>
      <c r="G456" s="30">
        <f t="shared" si="62"/>
        <v>293.54248259999997</v>
      </c>
      <c r="H456" s="30">
        <f t="shared" si="63"/>
        <v>209.49919919999996</v>
      </c>
      <c r="I456" s="30">
        <f t="shared" si="64"/>
        <v>157.12439939999999</v>
      </c>
      <c r="J456" s="30">
        <f t="shared" si="65"/>
        <v>0</v>
      </c>
      <c r="K456" s="30">
        <f t="shared" si="66"/>
        <v>400</v>
      </c>
      <c r="L456" s="30">
        <f t="shared" si="67"/>
        <v>420</v>
      </c>
      <c r="M456" s="80">
        <f t="shared" si="68"/>
        <v>300</v>
      </c>
      <c r="N456" s="33"/>
      <c r="O456" s="33"/>
      <c r="P456" s="33"/>
      <c r="Q456" s="29">
        <v>1</v>
      </c>
      <c r="R456" s="174">
        <v>1</v>
      </c>
      <c r="S456" s="29">
        <v>1</v>
      </c>
      <c r="T456" s="42"/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F456" s="42"/>
      <c r="AG456" s="42"/>
      <c r="AH456" s="42"/>
      <c r="AI456" s="42"/>
      <c r="AJ456" s="42"/>
      <c r="AK456" s="42"/>
      <c r="AL456" s="42"/>
      <c r="AM456" s="42"/>
      <c r="AN456" s="42"/>
    </row>
    <row r="457" spans="1:40" ht="12" customHeight="1" x14ac:dyDescent="0.35">
      <c r="A457" s="77" t="s">
        <v>8</v>
      </c>
      <c r="B457" s="6">
        <v>640</v>
      </c>
      <c r="C457" s="6" t="s">
        <v>8</v>
      </c>
      <c r="D457" s="29">
        <v>1</v>
      </c>
      <c r="E457" s="30">
        <f t="shared" si="60"/>
        <v>522.5299794</v>
      </c>
      <c r="F457" s="30">
        <f t="shared" si="61"/>
        <v>405.60019380000006</v>
      </c>
      <c r="G457" s="30">
        <f t="shared" si="62"/>
        <v>293.54248259999997</v>
      </c>
      <c r="H457" s="30">
        <f t="shared" si="63"/>
        <v>209.49919919999996</v>
      </c>
      <c r="I457" s="30">
        <f t="shared" si="64"/>
        <v>157.12439939999999</v>
      </c>
      <c r="J457" s="30">
        <f t="shared" si="65"/>
        <v>0</v>
      </c>
      <c r="K457" s="30">
        <f t="shared" si="66"/>
        <v>400</v>
      </c>
      <c r="L457" s="30">
        <f t="shared" si="67"/>
        <v>420</v>
      </c>
      <c r="M457" s="80">
        <f t="shared" si="68"/>
        <v>300</v>
      </c>
      <c r="N457" s="33"/>
      <c r="O457" s="33"/>
      <c r="P457" s="33"/>
      <c r="Q457" s="29">
        <v>1</v>
      </c>
      <c r="R457" s="174">
        <v>1</v>
      </c>
      <c r="S457" s="29">
        <v>1</v>
      </c>
      <c r="T457" s="42"/>
      <c r="U457" s="42"/>
      <c r="V457" s="42"/>
      <c r="W457" s="42"/>
      <c r="X457" s="42"/>
      <c r="Y457" s="42"/>
      <c r="Z457" s="42"/>
      <c r="AA457" s="42"/>
      <c r="AB457" s="42"/>
      <c r="AC457" s="42"/>
      <c r="AD457" s="42"/>
      <c r="AE457" s="42"/>
      <c r="AF457" s="42"/>
      <c r="AG457" s="42"/>
      <c r="AH457" s="42"/>
      <c r="AI457" s="42"/>
      <c r="AJ457" s="42"/>
      <c r="AK457" s="42"/>
      <c r="AL457" s="42"/>
      <c r="AM457" s="42"/>
      <c r="AN457" s="42"/>
    </row>
    <row r="458" spans="1:40" ht="12" customHeight="1" x14ac:dyDescent="0.35">
      <c r="A458" s="77" t="s">
        <v>7</v>
      </c>
      <c r="B458" s="6">
        <v>650</v>
      </c>
      <c r="C458" s="6" t="s">
        <v>7</v>
      </c>
      <c r="D458" s="29">
        <v>1</v>
      </c>
      <c r="E458" s="30">
        <f t="shared" si="60"/>
        <v>522.5299794</v>
      </c>
      <c r="F458" s="30">
        <f t="shared" si="61"/>
        <v>405.60019380000006</v>
      </c>
      <c r="G458" s="30">
        <f t="shared" si="62"/>
        <v>293.54248259999997</v>
      </c>
      <c r="H458" s="30">
        <f t="shared" si="63"/>
        <v>209.49919919999996</v>
      </c>
      <c r="I458" s="30">
        <f t="shared" si="64"/>
        <v>157.12439939999999</v>
      </c>
      <c r="J458" s="30">
        <f t="shared" si="65"/>
        <v>0</v>
      </c>
      <c r="K458" s="30">
        <f t="shared" si="66"/>
        <v>400</v>
      </c>
      <c r="L458" s="30">
        <f t="shared" si="67"/>
        <v>420</v>
      </c>
      <c r="M458" s="80">
        <f t="shared" si="68"/>
        <v>300</v>
      </c>
      <c r="N458" s="33"/>
      <c r="O458" s="33"/>
      <c r="P458" s="33"/>
      <c r="Q458" s="29">
        <v>1</v>
      </c>
      <c r="R458" s="174">
        <v>1</v>
      </c>
      <c r="S458" s="29">
        <v>1</v>
      </c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  <c r="AH458" s="42"/>
      <c r="AI458" s="42"/>
      <c r="AJ458" s="42"/>
      <c r="AK458" s="42"/>
      <c r="AL458" s="42"/>
      <c r="AM458" s="42"/>
      <c r="AN458" s="42"/>
    </row>
    <row r="459" spans="1:40" ht="12" customHeight="1" x14ac:dyDescent="0.35">
      <c r="A459" s="77" t="s">
        <v>7</v>
      </c>
      <c r="B459" s="6">
        <v>651</v>
      </c>
      <c r="C459" s="6" t="s">
        <v>7</v>
      </c>
      <c r="D459" s="29">
        <v>1</v>
      </c>
      <c r="E459" s="30">
        <f t="shared" si="60"/>
        <v>522.5299794</v>
      </c>
      <c r="F459" s="30">
        <f t="shared" si="61"/>
        <v>405.60019380000006</v>
      </c>
      <c r="G459" s="30">
        <f t="shared" si="62"/>
        <v>293.54248259999997</v>
      </c>
      <c r="H459" s="30">
        <f t="shared" si="63"/>
        <v>209.49919919999996</v>
      </c>
      <c r="I459" s="30">
        <f t="shared" si="64"/>
        <v>157.12439939999999</v>
      </c>
      <c r="J459" s="30">
        <f t="shared" si="65"/>
        <v>0</v>
      </c>
      <c r="K459" s="30">
        <f t="shared" si="66"/>
        <v>400</v>
      </c>
      <c r="L459" s="30">
        <f t="shared" si="67"/>
        <v>420</v>
      </c>
      <c r="M459" s="80">
        <f t="shared" si="68"/>
        <v>300</v>
      </c>
      <c r="N459" s="33"/>
      <c r="O459" s="33"/>
      <c r="P459" s="33"/>
      <c r="Q459" s="29">
        <v>1</v>
      </c>
      <c r="R459" s="174">
        <v>1</v>
      </c>
      <c r="S459" s="29">
        <v>1</v>
      </c>
      <c r="T459" s="42"/>
      <c r="U459" s="42"/>
      <c r="V459" s="42"/>
      <c r="W459" s="42"/>
      <c r="X459" s="42"/>
      <c r="Y459" s="42"/>
      <c r="Z459" s="42"/>
      <c r="AA459" s="42"/>
      <c r="AB459" s="42"/>
      <c r="AC459" s="42"/>
      <c r="AD459" s="42"/>
      <c r="AE459" s="42"/>
      <c r="AF459" s="42"/>
      <c r="AG459" s="42"/>
      <c r="AH459" s="42"/>
      <c r="AI459" s="42"/>
      <c r="AJ459" s="42"/>
      <c r="AK459" s="42"/>
      <c r="AL459" s="42"/>
      <c r="AM459" s="42"/>
      <c r="AN459" s="42"/>
    </row>
    <row r="460" spans="1:40" ht="12" customHeight="1" x14ac:dyDescent="0.35">
      <c r="A460" s="77" t="s">
        <v>7</v>
      </c>
      <c r="B460" s="6">
        <v>652</v>
      </c>
      <c r="C460" s="6" t="s">
        <v>7</v>
      </c>
      <c r="D460" s="29">
        <v>1</v>
      </c>
      <c r="E460" s="30">
        <f t="shared" si="60"/>
        <v>522.5299794</v>
      </c>
      <c r="F460" s="30">
        <f t="shared" si="61"/>
        <v>405.60019380000006</v>
      </c>
      <c r="G460" s="30">
        <f t="shared" si="62"/>
        <v>293.54248259999997</v>
      </c>
      <c r="H460" s="30">
        <f t="shared" si="63"/>
        <v>209.49919919999996</v>
      </c>
      <c r="I460" s="30">
        <f t="shared" si="64"/>
        <v>157.12439939999999</v>
      </c>
      <c r="J460" s="30">
        <f t="shared" si="65"/>
        <v>0</v>
      </c>
      <c r="K460" s="30">
        <f t="shared" si="66"/>
        <v>400</v>
      </c>
      <c r="L460" s="30">
        <f t="shared" si="67"/>
        <v>420</v>
      </c>
      <c r="M460" s="80">
        <f t="shared" si="68"/>
        <v>300</v>
      </c>
      <c r="N460" s="33"/>
      <c r="O460" s="33"/>
      <c r="P460" s="33"/>
      <c r="Q460" s="29">
        <v>1</v>
      </c>
      <c r="R460" s="174">
        <v>1</v>
      </c>
      <c r="S460" s="29">
        <v>1</v>
      </c>
      <c r="T460" s="42"/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F460" s="42"/>
      <c r="AG460" s="42"/>
      <c r="AH460" s="42"/>
      <c r="AI460" s="42"/>
      <c r="AJ460" s="42"/>
      <c r="AK460" s="42"/>
      <c r="AL460" s="42"/>
      <c r="AM460" s="42"/>
      <c r="AN460" s="42"/>
    </row>
    <row r="461" spans="1:40" ht="12" customHeight="1" x14ac:dyDescent="0.35">
      <c r="A461" s="77" t="s">
        <v>7</v>
      </c>
      <c r="B461" s="6">
        <v>653</v>
      </c>
      <c r="C461" s="6" t="s">
        <v>7</v>
      </c>
      <c r="D461" s="29">
        <v>1</v>
      </c>
      <c r="E461" s="30">
        <f t="shared" si="60"/>
        <v>522.5299794</v>
      </c>
      <c r="F461" s="30">
        <f t="shared" si="61"/>
        <v>405.60019380000006</v>
      </c>
      <c r="G461" s="30">
        <f t="shared" si="62"/>
        <v>293.54248259999997</v>
      </c>
      <c r="H461" s="30">
        <f t="shared" si="63"/>
        <v>209.49919919999996</v>
      </c>
      <c r="I461" s="30">
        <f t="shared" si="64"/>
        <v>157.12439939999999</v>
      </c>
      <c r="J461" s="30">
        <f t="shared" si="65"/>
        <v>0</v>
      </c>
      <c r="K461" s="30">
        <f t="shared" si="66"/>
        <v>400</v>
      </c>
      <c r="L461" s="30">
        <f t="shared" si="67"/>
        <v>420</v>
      </c>
      <c r="M461" s="80">
        <f t="shared" si="68"/>
        <v>300</v>
      </c>
      <c r="N461" s="33"/>
      <c r="O461" s="33"/>
      <c r="P461" s="33"/>
      <c r="Q461" s="29">
        <v>1</v>
      </c>
      <c r="R461" s="174">
        <v>1</v>
      </c>
      <c r="S461" s="29">
        <v>1</v>
      </c>
      <c r="T461" s="42"/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2"/>
      <c r="AF461" s="42"/>
      <c r="AG461" s="42"/>
      <c r="AH461" s="42"/>
      <c r="AI461" s="42"/>
      <c r="AJ461" s="42"/>
      <c r="AK461" s="42"/>
      <c r="AL461" s="42"/>
      <c r="AM461" s="42"/>
      <c r="AN461" s="42"/>
    </row>
    <row r="462" spans="1:40" ht="12" customHeight="1" x14ac:dyDescent="0.35">
      <c r="A462" s="77" t="s">
        <v>7</v>
      </c>
      <c r="B462" s="6">
        <v>654</v>
      </c>
      <c r="C462" s="6" t="s">
        <v>7</v>
      </c>
      <c r="D462" s="29">
        <v>1</v>
      </c>
      <c r="E462" s="30">
        <f t="shared" si="60"/>
        <v>522.5299794</v>
      </c>
      <c r="F462" s="30">
        <f t="shared" si="61"/>
        <v>405.60019380000006</v>
      </c>
      <c r="G462" s="30">
        <f t="shared" si="62"/>
        <v>293.54248259999997</v>
      </c>
      <c r="H462" s="30">
        <f t="shared" si="63"/>
        <v>209.49919919999996</v>
      </c>
      <c r="I462" s="30">
        <f t="shared" si="64"/>
        <v>157.12439939999999</v>
      </c>
      <c r="J462" s="30">
        <f t="shared" si="65"/>
        <v>0</v>
      </c>
      <c r="K462" s="30">
        <f t="shared" si="66"/>
        <v>400</v>
      </c>
      <c r="L462" s="30">
        <f t="shared" si="67"/>
        <v>420</v>
      </c>
      <c r="M462" s="80">
        <f t="shared" si="68"/>
        <v>300</v>
      </c>
      <c r="N462" s="33"/>
      <c r="O462" s="33"/>
      <c r="P462" s="33"/>
      <c r="Q462" s="29">
        <v>1</v>
      </c>
      <c r="R462" s="174">
        <v>1</v>
      </c>
      <c r="S462" s="29">
        <v>1</v>
      </c>
      <c r="T462" s="42"/>
      <c r="U462" s="42"/>
      <c r="V462" s="42"/>
      <c r="W462" s="42"/>
      <c r="X462" s="42"/>
      <c r="Y462" s="42"/>
      <c r="Z462" s="42"/>
      <c r="AA462" s="42"/>
      <c r="AB462" s="42"/>
      <c r="AC462" s="42"/>
      <c r="AD462" s="42"/>
      <c r="AE462" s="42"/>
      <c r="AF462" s="42"/>
      <c r="AG462" s="42"/>
      <c r="AH462" s="42"/>
      <c r="AI462" s="42"/>
      <c r="AJ462" s="42"/>
      <c r="AK462" s="42"/>
      <c r="AL462" s="42"/>
      <c r="AM462" s="42"/>
      <c r="AN462" s="42"/>
    </row>
    <row r="463" spans="1:40" ht="12" customHeight="1" x14ac:dyDescent="0.35">
      <c r="A463" s="77" t="s">
        <v>7</v>
      </c>
      <c r="B463" s="6">
        <v>655</v>
      </c>
      <c r="C463" s="6" t="s">
        <v>7</v>
      </c>
      <c r="D463" s="29">
        <v>1</v>
      </c>
      <c r="E463" s="30">
        <f t="shared" si="60"/>
        <v>522.5299794</v>
      </c>
      <c r="F463" s="30">
        <f t="shared" si="61"/>
        <v>405.60019380000006</v>
      </c>
      <c r="G463" s="30">
        <f t="shared" si="62"/>
        <v>293.54248259999997</v>
      </c>
      <c r="H463" s="30">
        <f t="shared" si="63"/>
        <v>209.49919919999996</v>
      </c>
      <c r="I463" s="30">
        <f t="shared" si="64"/>
        <v>157.12439939999999</v>
      </c>
      <c r="J463" s="30">
        <f t="shared" si="65"/>
        <v>0</v>
      </c>
      <c r="K463" s="30">
        <f t="shared" si="66"/>
        <v>400</v>
      </c>
      <c r="L463" s="30">
        <f t="shared" si="67"/>
        <v>420</v>
      </c>
      <c r="M463" s="80">
        <f t="shared" si="68"/>
        <v>300</v>
      </c>
      <c r="N463" s="33"/>
      <c r="O463" s="33"/>
      <c r="P463" s="33"/>
      <c r="Q463" s="29">
        <v>1</v>
      </c>
      <c r="R463" s="174">
        <v>1</v>
      </c>
      <c r="S463" s="29">
        <v>1</v>
      </c>
      <c r="T463" s="42"/>
      <c r="U463" s="42"/>
      <c r="V463" s="42"/>
      <c r="W463" s="42"/>
      <c r="X463" s="42"/>
      <c r="Y463" s="42"/>
      <c r="Z463" s="42"/>
      <c r="AA463" s="42"/>
      <c r="AB463" s="42"/>
      <c r="AC463" s="42"/>
      <c r="AD463" s="42"/>
      <c r="AE463" s="42"/>
      <c r="AF463" s="42"/>
      <c r="AG463" s="42"/>
      <c r="AH463" s="42"/>
      <c r="AI463" s="42"/>
      <c r="AJ463" s="42"/>
      <c r="AK463" s="42"/>
      <c r="AL463" s="42"/>
      <c r="AM463" s="42"/>
      <c r="AN463" s="42"/>
    </row>
    <row r="464" spans="1:40" ht="12" customHeight="1" x14ac:dyDescent="0.35">
      <c r="A464" s="77" t="s">
        <v>7</v>
      </c>
      <c r="B464" s="6">
        <v>656</v>
      </c>
      <c r="C464" s="6" t="s">
        <v>7</v>
      </c>
      <c r="D464" s="29">
        <v>1</v>
      </c>
      <c r="E464" s="30">
        <f t="shared" si="60"/>
        <v>522.5299794</v>
      </c>
      <c r="F464" s="30">
        <f t="shared" si="61"/>
        <v>405.60019380000006</v>
      </c>
      <c r="G464" s="30">
        <f t="shared" si="62"/>
        <v>293.54248259999997</v>
      </c>
      <c r="H464" s="30">
        <f t="shared" si="63"/>
        <v>209.49919919999996</v>
      </c>
      <c r="I464" s="30">
        <f t="shared" si="64"/>
        <v>157.12439939999999</v>
      </c>
      <c r="J464" s="30">
        <f t="shared" si="65"/>
        <v>0</v>
      </c>
      <c r="K464" s="30">
        <f t="shared" si="66"/>
        <v>400</v>
      </c>
      <c r="L464" s="30">
        <f t="shared" si="67"/>
        <v>420</v>
      </c>
      <c r="M464" s="80">
        <f t="shared" si="68"/>
        <v>300</v>
      </c>
      <c r="N464" s="33"/>
      <c r="O464" s="33"/>
      <c r="P464" s="33"/>
      <c r="Q464" s="29">
        <v>1</v>
      </c>
      <c r="R464" s="174">
        <v>1</v>
      </c>
      <c r="S464" s="29">
        <v>1</v>
      </c>
      <c r="T464" s="42"/>
      <c r="U464" s="42"/>
      <c r="V464" s="42"/>
      <c r="W464" s="42"/>
      <c r="X464" s="42"/>
      <c r="Y464" s="42"/>
      <c r="Z464" s="42"/>
      <c r="AA464" s="42"/>
      <c r="AB464" s="42"/>
      <c r="AC464" s="42"/>
      <c r="AD464" s="42"/>
      <c r="AE464" s="42"/>
      <c r="AF464" s="42"/>
      <c r="AG464" s="42"/>
      <c r="AH464" s="42"/>
      <c r="AI464" s="42"/>
      <c r="AJ464" s="42"/>
      <c r="AK464" s="42"/>
      <c r="AL464" s="42"/>
      <c r="AM464" s="42"/>
      <c r="AN464" s="42"/>
    </row>
    <row r="465" spans="1:40" ht="12" customHeight="1" x14ac:dyDescent="0.35">
      <c r="A465" s="77" t="s">
        <v>7</v>
      </c>
      <c r="B465" s="6">
        <v>657</v>
      </c>
      <c r="C465" s="6" t="s">
        <v>7</v>
      </c>
      <c r="D465" s="29">
        <v>1</v>
      </c>
      <c r="E465" s="30">
        <f t="shared" si="60"/>
        <v>522.5299794</v>
      </c>
      <c r="F465" s="30">
        <f t="shared" si="61"/>
        <v>405.60019380000006</v>
      </c>
      <c r="G465" s="30">
        <f t="shared" si="62"/>
        <v>293.54248259999997</v>
      </c>
      <c r="H465" s="30">
        <f t="shared" si="63"/>
        <v>209.49919919999996</v>
      </c>
      <c r="I465" s="30">
        <f t="shared" si="64"/>
        <v>157.12439939999999</v>
      </c>
      <c r="J465" s="30">
        <f t="shared" si="65"/>
        <v>0</v>
      </c>
      <c r="K465" s="30">
        <f t="shared" si="66"/>
        <v>400</v>
      </c>
      <c r="L465" s="30">
        <f t="shared" si="67"/>
        <v>420</v>
      </c>
      <c r="M465" s="80">
        <f t="shared" si="68"/>
        <v>300</v>
      </c>
      <c r="N465" s="33"/>
      <c r="O465" s="33"/>
      <c r="P465" s="33"/>
      <c r="Q465" s="29">
        <v>1</v>
      </c>
      <c r="R465" s="174">
        <v>1</v>
      </c>
      <c r="S465" s="29">
        <v>1</v>
      </c>
      <c r="T465" s="42"/>
      <c r="U465" s="42"/>
      <c r="V465" s="42"/>
      <c r="W465" s="42"/>
      <c r="X465" s="42"/>
      <c r="Y465" s="42"/>
      <c r="Z465" s="42"/>
      <c r="AA465" s="42"/>
      <c r="AB465" s="42"/>
      <c r="AC465" s="42"/>
      <c r="AD465" s="42"/>
      <c r="AE465" s="42"/>
      <c r="AF465" s="42"/>
      <c r="AG465" s="42"/>
      <c r="AH465" s="42"/>
      <c r="AI465" s="42"/>
      <c r="AJ465" s="42"/>
      <c r="AK465" s="42"/>
      <c r="AL465" s="42"/>
      <c r="AM465" s="42"/>
      <c r="AN465" s="42"/>
    </row>
    <row r="466" spans="1:40" ht="12" customHeight="1" x14ac:dyDescent="0.35">
      <c r="A466" s="77" t="s">
        <v>7</v>
      </c>
      <c r="B466" s="6">
        <v>658</v>
      </c>
      <c r="C466" s="6" t="s">
        <v>7</v>
      </c>
      <c r="D466" s="29">
        <v>1</v>
      </c>
      <c r="E466" s="30">
        <f t="shared" si="60"/>
        <v>522.5299794</v>
      </c>
      <c r="F466" s="30">
        <f t="shared" si="61"/>
        <v>405.60019380000006</v>
      </c>
      <c r="G466" s="30">
        <f t="shared" si="62"/>
        <v>293.54248259999997</v>
      </c>
      <c r="H466" s="30">
        <f t="shared" si="63"/>
        <v>209.49919919999996</v>
      </c>
      <c r="I466" s="30">
        <f t="shared" si="64"/>
        <v>157.12439939999999</v>
      </c>
      <c r="J466" s="30">
        <f t="shared" si="65"/>
        <v>0</v>
      </c>
      <c r="K466" s="30">
        <f t="shared" si="66"/>
        <v>400</v>
      </c>
      <c r="L466" s="30">
        <f t="shared" si="67"/>
        <v>420</v>
      </c>
      <c r="M466" s="80">
        <f t="shared" si="68"/>
        <v>300</v>
      </c>
      <c r="N466" s="33"/>
      <c r="O466" s="33"/>
      <c r="P466" s="33"/>
      <c r="Q466" s="29">
        <v>1</v>
      </c>
      <c r="R466" s="174">
        <v>1</v>
      </c>
      <c r="S466" s="29">
        <v>1</v>
      </c>
      <c r="T466" s="42"/>
      <c r="U466" s="42"/>
      <c r="V466" s="42"/>
      <c r="W466" s="42"/>
      <c r="X466" s="42"/>
      <c r="Y466" s="42"/>
      <c r="Z466" s="42"/>
      <c r="AA466" s="42"/>
      <c r="AB466" s="42"/>
      <c r="AC466" s="42"/>
      <c r="AD466" s="42"/>
      <c r="AE466" s="42"/>
      <c r="AF466" s="42"/>
      <c r="AG466" s="42"/>
      <c r="AH466" s="42"/>
      <c r="AI466" s="42"/>
      <c r="AJ466" s="42"/>
      <c r="AK466" s="42"/>
      <c r="AL466" s="42"/>
      <c r="AM466" s="42"/>
      <c r="AN466" s="42"/>
    </row>
    <row r="467" spans="1:40" ht="12" customHeight="1" x14ac:dyDescent="0.35">
      <c r="A467" s="77" t="s">
        <v>7</v>
      </c>
      <c r="B467" s="6">
        <v>659</v>
      </c>
      <c r="C467" s="6" t="s">
        <v>7</v>
      </c>
      <c r="D467" s="29">
        <v>1</v>
      </c>
      <c r="E467" s="30">
        <f t="shared" si="60"/>
        <v>522.5299794</v>
      </c>
      <c r="F467" s="30">
        <f t="shared" si="61"/>
        <v>405.60019380000006</v>
      </c>
      <c r="G467" s="30">
        <f t="shared" si="62"/>
        <v>293.54248259999997</v>
      </c>
      <c r="H467" s="30">
        <f t="shared" si="63"/>
        <v>209.49919919999996</v>
      </c>
      <c r="I467" s="30">
        <f t="shared" si="64"/>
        <v>157.12439939999999</v>
      </c>
      <c r="J467" s="30">
        <f t="shared" si="65"/>
        <v>0</v>
      </c>
      <c r="K467" s="30">
        <f t="shared" si="66"/>
        <v>400</v>
      </c>
      <c r="L467" s="30">
        <f t="shared" si="67"/>
        <v>420</v>
      </c>
      <c r="M467" s="80">
        <f t="shared" si="68"/>
        <v>300</v>
      </c>
      <c r="N467" s="33"/>
      <c r="O467" s="33"/>
      <c r="P467" s="33"/>
      <c r="Q467" s="29">
        <v>1</v>
      </c>
      <c r="R467" s="174">
        <v>1</v>
      </c>
      <c r="S467" s="29">
        <v>1</v>
      </c>
      <c r="T467" s="42"/>
      <c r="U467" s="42"/>
      <c r="V467" s="42"/>
      <c r="W467" s="42"/>
      <c r="X467" s="42"/>
      <c r="Y467" s="42"/>
      <c r="Z467" s="42"/>
      <c r="AA467" s="42"/>
      <c r="AB467" s="42"/>
      <c r="AC467" s="42"/>
      <c r="AD467" s="42"/>
      <c r="AE467" s="42"/>
      <c r="AF467" s="42"/>
      <c r="AG467" s="42"/>
      <c r="AH467" s="42"/>
      <c r="AI467" s="42"/>
      <c r="AJ467" s="42"/>
      <c r="AK467" s="42"/>
      <c r="AL467" s="42"/>
      <c r="AM467" s="42"/>
      <c r="AN467" s="42"/>
    </row>
    <row r="468" spans="1:40" ht="12" customHeight="1" x14ac:dyDescent="0.35">
      <c r="A468" s="77" t="s">
        <v>7</v>
      </c>
      <c r="B468" s="6">
        <v>660</v>
      </c>
      <c r="C468" s="6" t="s">
        <v>7</v>
      </c>
      <c r="D468" s="29">
        <v>1</v>
      </c>
      <c r="E468" s="30">
        <f t="shared" si="60"/>
        <v>522.5299794</v>
      </c>
      <c r="F468" s="30">
        <f t="shared" si="61"/>
        <v>405.60019380000006</v>
      </c>
      <c r="G468" s="30">
        <f t="shared" si="62"/>
        <v>293.54248259999997</v>
      </c>
      <c r="H468" s="30">
        <f t="shared" si="63"/>
        <v>209.49919919999996</v>
      </c>
      <c r="I468" s="30">
        <f t="shared" si="64"/>
        <v>157.12439939999999</v>
      </c>
      <c r="J468" s="30">
        <f t="shared" si="65"/>
        <v>0</v>
      </c>
      <c r="K468" s="30">
        <f t="shared" si="66"/>
        <v>400</v>
      </c>
      <c r="L468" s="30">
        <f t="shared" si="67"/>
        <v>420</v>
      </c>
      <c r="M468" s="80">
        <f t="shared" si="68"/>
        <v>300</v>
      </c>
      <c r="N468" s="33"/>
      <c r="O468" s="33"/>
      <c r="P468" s="33"/>
      <c r="Q468" s="29">
        <v>1</v>
      </c>
      <c r="R468" s="174">
        <v>1</v>
      </c>
      <c r="S468" s="29">
        <v>1</v>
      </c>
      <c r="T468" s="42"/>
      <c r="U468" s="42"/>
      <c r="V468" s="42"/>
      <c r="W468" s="42"/>
      <c r="X468" s="42"/>
      <c r="Y468" s="42"/>
      <c r="Z468" s="42"/>
      <c r="AA468" s="42"/>
      <c r="AB468" s="42"/>
      <c r="AC468" s="42"/>
      <c r="AD468" s="42"/>
      <c r="AE468" s="42"/>
      <c r="AF468" s="42"/>
      <c r="AG468" s="42"/>
      <c r="AH468" s="42"/>
      <c r="AI468" s="42"/>
      <c r="AJ468" s="42"/>
      <c r="AK468" s="42"/>
      <c r="AL468" s="42"/>
      <c r="AM468" s="42"/>
      <c r="AN468" s="42"/>
    </row>
    <row r="469" spans="1:40" ht="12" customHeight="1" x14ac:dyDescent="0.35">
      <c r="A469" s="77" t="s">
        <v>7</v>
      </c>
      <c r="B469" s="6">
        <v>661</v>
      </c>
      <c r="C469" s="6" t="s">
        <v>7</v>
      </c>
      <c r="D469" s="29">
        <v>1</v>
      </c>
      <c r="E469" s="30">
        <f t="shared" si="60"/>
        <v>522.5299794</v>
      </c>
      <c r="F469" s="30">
        <f t="shared" si="61"/>
        <v>405.60019380000006</v>
      </c>
      <c r="G469" s="30">
        <f t="shared" si="62"/>
        <v>293.54248259999997</v>
      </c>
      <c r="H469" s="30">
        <f t="shared" si="63"/>
        <v>209.49919919999996</v>
      </c>
      <c r="I469" s="30">
        <f t="shared" si="64"/>
        <v>157.12439939999999</v>
      </c>
      <c r="J469" s="30">
        <f t="shared" si="65"/>
        <v>0</v>
      </c>
      <c r="K469" s="30">
        <f t="shared" si="66"/>
        <v>400</v>
      </c>
      <c r="L469" s="30">
        <f t="shared" si="67"/>
        <v>420</v>
      </c>
      <c r="M469" s="80">
        <f t="shared" si="68"/>
        <v>300</v>
      </c>
      <c r="N469" s="33"/>
      <c r="O469" s="33"/>
      <c r="P469" s="33"/>
      <c r="Q469" s="29">
        <v>1</v>
      </c>
      <c r="R469" s="174">
        <v>1</v>
      </c>
      <c r="S469" s="29">
        <v>1</v>
      </c>
      <c r="T469" s="42"/>
      <c r="U469" s="42"/>
      <c r="V469" s="42"/>
      <c r="W469" s="42"/>
      <c r="X469" s="42"/>
      <c r="Y469" s="42"/>
      <c r="Z469" s="42"/>
      <c r="AA469" s="42"/>
      <c r="AB469" s="42"/>
      <c r="AC469" s="42"/>
      <c r="AD469" s="42"/>
      <c r="AE469" s="42"/>
      <c r="AF469" s="42"/>
      <c r="AG469" s="42"/>
      <c r="AH469" s="42"/>
      <c r="AI469" s="42"/>
      <c r="AJ469" s="42"/>
      <c r="AK469" s="42"/>
      <c r="AL469" s="42"/>
      <c r="AM469" s="42"/>
      <c r="AN469" s="42"/>
    </row>
    <row r="470" spans="1:40" ht="12" customHeight="1" x14ac:dyDescent="0.35">
      <c r="A470" s="77" t="s">
        <v>7</v>
      </c>
      <c r="B470" s="6">
        <v>662</v>
      </c>
      <c r="C470" s="6" t="s">
        <v>7</v>
      </c>
      <c r="D470" s="29">
        <v>1</v>
      </c>
      <c r="E470" s="30">
        <f t="shared" si="60"/>
        <v>522.5299794</v>
      </c>
      <c r="F470" s="30">
        <f t="shared" si="61"/>
        <v>405.60019380000006</v>
      </c>
      <c r="G470" s="30">
        <f t="shared" si="62"/>
        <v>293.54248259999997</v>
      </c>
      <c r="H470" s="30">
        <f t="shared" si="63"/>
        <v>209.49919919999996</v>
      </c>
      <c r="I470" s="30">
        <f t="shared" si="64"/>
        <v>157.12439939999999</v>
      </c>
      <c r="J470" s="30">
        <f t="shared" si="65"/>
        <v>0</v>
      </c>
      <c r="K470" s="30">
        <f t="shared" si="66"/>
        <v>400</v>
      </c>
      <c r="L470" s="30">
        <f t="shared" si="67"/>
        <v>420</v>
      </c>
      <c r="M470" s="80">
        <f t="shared" si="68"/>
        <v>300</v>
      </c>
      <c r="N470" s="33"/>
      <c r="O470" s="33"/>
      <c r="P470" s="33"/>
      <c r="Q470" s="29">
        <v>1</v>
      </c>
      <c r="R470" s="174">
        <v>1</v>
      </c>
      <c r="S470" s="29">
        <v>1</v>
      </c>
      <c r="T470" s="42"/>
      <c r="U470" s="42"/>
      <c r="V470" s="42"/>
      <c r="W470" s="42"/>
      <c r="X470" s="42"/>
      <c r="Y470" s="42"/>
      <c r="Z470" s="42"/>
      <c r="AA470" s="42"/>
      <c r="AB470" s="42"/>
      <c r="AC470" s="42"/>
      <c r="AD470" s="42"/>
      <c r="AE470" s="42"/>
      <c r="AF470" s="42"/>
      <c r="AG470" s="42"/>
      <c r="AH470" s="42"/>
      <c r="AI470" s="42"/>
      <c r="AJ470" s="42"/>
      <c r="AK470" s="42"/>
      <c r="AL470" s="42"/>
      <c r="AM470" s="42"/>
      <c r="AN470" s="42"/>
    </row>
    <row r="471" spans="1:40" ht="12" customHeight="1" x14ac:dyDescent="0.35">
      <c r="A471" s="77" t="s">
        <v>7</v>
      </c>
      <c r="B471" s="6">
        <v>663</v>
      </c>
      <c r="C471" s="6" t="s">
        <v>7</v>
      </c>
      <c r="D471" s="29">
        <v>1</v>
      </c>
      <c r="E471" s="30">
        <f t="shared" si="60"/>
        <v>522.5299794</v>
      </c>
      <c r="F471" s="30">
        <f t="shared" si="61"/>
        <v>405.60019380000006</v>
      </c>
      <c r="G471" s="30">
        <f t="shared" si="62"/>
        <v>293.54248259999997</v>
      </c>
      <c r="H471" s="30">
        <f t="shared" si="63"/>
        <v>209.49919919999996</v>
      </c>
      <c r="I471" s="30">
        <f t="shared" si="64"/>
        <v>157.12439939999999</v>
      </c>
      <c r="J471" s="30">
        <f t="shared" si="65"/>
        <v>0</v>
      </c>
      <c r="K471" s="30">
        <f t="shared" si="66"/>
        <v>400</v>
      </c>
      <c r="L471" s="30">
        <f t="shared" si="67"/>
        <v>420</v>
      </c>
      <c r="M471" s="80">
        <f t="shared" si="68"/>
        <v>300</v>
      </c>
      <c r="N471" s="33"/>
      <c r="O471" s="33"/>
      <c r="P471" s="33"/>
      <c r="Q471" s="29">
        <v>1</v>
      </c>
      <c r="R471" s="174">
        <v>1</v>
      </c>
      <c r="S471" s="29">
        <v>1</v>
      </c>
      <c r="T471" s="42"/>
      <c r="U471" s="42"/>
      <c r="V471" s="42"/>
      <c r="W471" s="42"/>
      <c r="X471" s="42"/>
      <c r="Y471" s="42"/>
      <c r="Z471" s="42"/>
      <c r="AA471" s="42"/>
      <c r="AB471" s="42"/>
      <c r="AC471" s="42"/>
      <c r="AD471" s="42"/>
      <c r="AE471" s="42"/>
      <c r="AF471" s="42"/>
      <c r="AG471" s="42"/>
      <c r="AH471" s="42"/>
      <c r="AI471" s="42"/>
      <c r="AJ471" s="42"/>
      <c r="AK471" s="42"/>
      <c r="AL471" s="42"/>
      <c r="AM471" s="42"/>
      <c r="AN471" s="42"/>
    </row>
    <row r="472" spans="1:40" ht="12" customHeight="1" x14ac:dyDescent="0.35">
      <c r="A472" s="77" t="s">
        <v>7</v>
      </c>
      <c r="B472" s="6">
        <v>664</v>
      </c>
      <c r="C472" s="6" t="s">
        <v>7</v>
      </c>
      <c r="D472" s="29">
        <v>1</v>
      </c>
      <c r="E472" s="30">
        <f t="shared" si="60"/>
        <v>522.5299794</v>
      </c>
      <c r="F472" s="30">
        <f t="shared" si="61"/>
        <v>405.60019380000006</v>
      </c>
      <c r="G472" s="30">
        <f t="shared" si="62"/>
        <v>293.54248259999997</v>
      </c>
      <c r="H472" s="30">
        <f t="shared" si="63"/>
        <v>209.49919919999996</v>
      </c>
      <c r="I472" s="30">
        <f t="shared" si="64"/>
        <v>157.12439939999999</v>
      </c>
      <c r="J472" s="30">
        <f t="shared" si="65"/>
        <v>0</v>
      </c>
      <c r="K472" s="30">
        <f t="shared" si="66"/>
        <v>400</v>
      </c>
      <c r="L472" s="30">
        <f t="shared" si="67"/>
        <v>420</v>
      </c>
      <c r="M472" s="80">
        <f t="shared" si="68"/>
        <v>300</v>
      </c>
      <c r="N472" s="33"/>
      <c r="O472" s="33"/>
      <c r="P472" s="33"/>
      <c r="Q472" s="29">
        <v>1</v>
      </c>
      <c r="R472" s="174">
        <v>1</v>
      </c>
      <c r="S472" s="29">
        <v>1</v>
      </c>
      <c r="T472" s="42"/>
      <c r="U472" s="42"/>
      <c r="V472" s="42"/>
      <c r="W472" s="42"/>
      <c r="X472" s="42"/>
      <c r="Y472" s="42"/>
      <c r="Z472" s="42"/>
      <c r="AA472" s="42"/>
      <c r="AB472" s="42"/>
      <c r="AC472" s="42"/>
      <c r="AD472" s="42"/>
      <c r="AE472" s="42"/>
      <c r="AF472" s="42"/>
      <c r="AG472" s="42"/>
      <c r="AH472" s="42"/>
      <c r="AI472" s="42"/>
      <c r="AJ472" s="42"/>
      <c r="AK472" s="42"/>
      <c r="AL472" s="42"/>
      <c r="AM472" s="42"/>
      <c r="AN472" s="42"/>
    </row>
    <row r="473" spans="1:40" ht="12" customHeight="1" x14ac:dyDescent="0.35">
      <c r="A473" s="77" t="s">
        <v>7</v>
      </c>
      <c r="B473" s="6">
        <v>665</v>
      </c>
      <c r="C473" s="6" t="s">
        <v>7</v>
      </c>
      <c r="D473" s="29">
        <v>1</v>
      </c>
      <c r="E473" s="30">
        <f t="shared" si="60"/>
        <v>522.5299794</v>
      </c>
      <c r="F473" s="30">
        <f t="shared" si="61"/>
        <v>405.60019380000006</v>
      </c>
      <c r="G473" s="30">
        <f t="shared" si="62"/>
        <v>293.54248259999997</v>
      </c>
      <c r="H473" s="30">
        <f t="shared" si="63"/>
        <v>209.49919919999996</v>
      </c>
      <c r="I473" s="30">
        <f t="shared" si="64"/>
        <v>157.12439939999999</v>
      </c>
      <c r="J473" s="30">
        <f t="shared" si="65"/>
        <v>0</v>
      </c>
      <c r="K473" s="30">
        <f t="shared" si="66"/>
        <v>400</v>
      </c>
      <c r="L473" s="30">
        <f t="shared" si="67"/>
        <v>420</v>
      </c>
      <c r="M473" s="80">
        <f t="shared" si="68"/>
        <v>300</v>
      </c>
      <c r="N473" s="33"/>
      <c r="O473" s="33"/>
      <c r="P473" s="33"/>
      <c r="Q473" s="29">
        <v>1</v>
      </c>
      <c r="R473" s="174">
        <v>1</v>
      </c>
      <c r="S473" s="29">
        <v>1</v>
      </c>
      <c r="T473" s="42"/>
      <c r="U473" s="42"/>
      <c r="V473" s="42"/>
      <c r="W473" s="42"/>
      <c r="X473" s="42"/>
      <c r="Y473" s="42"/>
      <c r="Z473" s="42"/>
      <c r="AA473" s="42"/>
      <c r="AB473" s="42"/>
      <c r="AC473" s="42"/>
      <c r="AD473" s="42"/>
      <c r="AE473" s="42"/>
      <c r="AF473" s="42"/>
      <c r="AG473" s="42"/>
      <c r="AH473" s="42"/>
      <c r="AI473" s="42"/>
      <c r="AJ473" s="42"/>
      <c r="AK473" s="42"/>
      <c r="AL473" s="42"/>
      <c r="AM473" s="42"/>
      <c r="AN473" s="42"/>
    </row>
    <row r="474" spans="1:40" ht="12" customHeight="1" x14ac:dyDescent="0.35">
      <c r="A474" s="77" t="s">
        <v>7</v>
      </c>
      <c r="B474" s="6">
        <v>666</v>
      </c>
      <c r="C474" s="6" t="s">
        <v>7</v>
      </c>
      <c r="D474" s="29">
        <v>1</v>
      </c>
      <c r="E474" s="30">
        <f t="shared" si="60"/>
        <v>522.5299794</v>
      </c>
      <c r="F474" s="30">
        <f t="shared" si="61"/>
        <v>405.60019380000006</v>
      </c>
      <c r="G474" s="30">
        <f t="shared" si="62"/>
        <v>293.54248259999997</v>
      </c>
      <c r="H474" s="30">
        <f t="shared" si="63"/>
        <v>209.49919919999996</v>
      </c>
      <c r="I474" s="30">
        <f t="shared" si="64"/>
        <v>157.12439939999999</v>
      </c>
      <c r="J474" s="30">
        <f t="shared" si="65"/>
        <v>0</v>
      </c>
      <c r="K474" s="30">
        <f t="shared" si="66"/>
        <v>400</v>
      </c>
      <c r="L474" s="30">
        <f t="shared" si="67"/>
        <v>420</v>
      </c>
      <c r="M474" s="80">
        <f t="shared" si="68"/>
        <v>300</v>
      </c>
      <c r="N474" s="33"/>
      <c r="O474" s="33"/>
      <c r="P474" s="33"/>
      <c r="Q474" s="29">
        <v>1</v>
      </c>
      <c r="R474" s="174">
        <v>1</v>
      </c>
      <c r="S474" s="29">
        <v>1</v>
      </c>
      <c r="T474" s="42"/>
      <c r="U474" s="42"/>
      <c r="V474" s="42"/>
      <c r="W474" s="42"/>
      <c r="X474" s="42"/>
      <c r="Y474" s="42"/>
      <c r="Z474" s="42"/>
      <c r="AA474" s="42"/>
      <c r="AB474" s="42"/>
      <c r="AC474" s="42"/>
      <c r="AD474" s="42"/>
      <c r="AE474" s="42"/>
      <c r="AF474" s="42"/>
      <c r="AG474" s="42"/>
      <c r="AH474" s="42"/>
      <c r="AI474" s="42"/>
      <c r="AJ474" s="42"/>
      <c r="AK474" s="42"/>
      <c r="AL474" s="42"/>
      <c r="AM474" s="42"/>
      <c r="AN474" s="42"/>
    </row>
    <row r="475" spans="1:40" ht="12" customHeight="1" x14ac:dyDescent="0.35">
      <c r="A475" s="77" t="s">
        <v>7</v>
      </c>
      <c r="B475" s="6">
        <v>667</v>
      </c>
      <c r="C475" s="6" t="s">
        <v>7</v>
      </c>
      <c r="D475" s="29">
        <v>1</v>
      </c>
      <c r="E475" s="30">
        <f t="shared" si="60"/>
        <v>522.5299794</v>
      </c>
      <c r="F475" s="30">
        <f t="shared" si="61"/>
        <v>405.60019380000006</v>
      </c>
      <c r="G475" s="30">
        <f t="shared" si="62"/>
        <v>293.54248259999997</v>
      </c>
      <c r="H475" s="30">
        <f t="shared" si="63"/>
        <v>209.49919919999996</v>
      </c>
      <c r="I475" s="30">
        <f t="shared" si="64"/>
        <v>157.12439939999999</v>
      </c>
      <c r="J475" s="30">
        <f t="shared" si="65"/>
        <v>0</v>
      </c>
      <c r="K475" s="30">
        <f t="shared" si="66"/>
        <v>400</v>
      </c>
      <c r="L475" s="30">
        <f t="shared" si="67"/>
        <v>420</v>
      </c>
      <c r="M475" s="80">
        <f t="shared" si="68"/>
        <v>300</v>
      </c>
      <c r="N475" s="33"/>
      <c r="O475" s="33"/>
      <c r="P475" s="33"/>
      <c r="Q475" s="29">
        <v>1</v>
      </c>
      <c r="R475" s="174">
        <v>1</v>
      </c>
      <c r="S475" s="29">
        <v>1</v>
      </c>
      <c r="T475" s="42"/>
      <c r="U475" s="42"/>
      <c r="V475" s="42"/>
      <c r="W475" s="42"/>
      <c r="X475" s="42"/>
      <c r="Y475" s="42"/>
      <c r="Z475" s="42"/>
      <c r="AA475" s="42"/>
      <c r="AB475" s="42"/>
      <c r="AC475" s="42"/>
      <c r="AD475" s="42"/>
      <c r="AE475" s="42"/>
      <c r="AF475" s="42"/>
      <c r="AG475" s="42"/>
      <c r="AH475" s="42"/>
      <c r="AI475" s="42"/>
      <c r="AJ475" s="42"/>
      <c r="AK475" s="42"/>
      <c r="AL475" s="42"/>
      <c r="AM475" s="42"/>
      <c r="AN475" s="42"/>
    </row>
    <row r="476" spans="1:40" ht="12" customHeight="1" x14ac:dyDescent="0.35">
      <c r="A476" s="77" t="s">
        <v>7</v>
      </c>
      <c r="B476" s="6">
        <v>668</v>
      </c>
      <c r="C476" s="6" t="s">
        <v>7</v>
      </c>
      <c r="D476" s="29">
        <v>1</v>
      </c>
      <c r="E476" s="30">
        <f t="shared" si="60"/>
        <v>522.5299794</v>
      </c>
      <c r="F476" s="30">
        <f t="shared" si="61"/>
        <v>405.60019380000006</v>
      </c>
      <c r="G476" s="30">
        <f t="shared" si="62"/>
        <v>293.54248259999997</v>
      </c>
      <c r="H476" s="30">
        <f t="shared" si="63"/>
        <v>209.49919919999996</v>
      </c>
      <c r="I476" s="30">
        <f t="shared" si="64"/>
        <v>157.12439939999999</v>
      </c>
      <c r="J476" s="30">
        <f t="shared" si="65"/>
        <v>0</v>
      </c>
      <c r="K476" s="30">
        <f t="shared" si="66"/>
        <v>400</v>
      </c>
      <c r="L476" s="30">
        <f t="shared" si="67"/>
        <v>420</v>
      </c>
      <c r="M476" s="80">
        <f t="shared" si="68"/>
        <v>300</v>
      </c>
      <c r="N476" s="33"/>
      <c r="O476" s="33"/>
      <c r="P476" s="33"/>
      <c r="Q476" s="29">
        <v>1</v>
      </c>
      <c r="R476" s="174">
        <v>1</v>
      </c>
      <c r="S476" s="29">
        <v>1</v>
      </c>
      <c r="T476" s="42"/>
      <c r="U476" s="42"/>
      <c r="V476" s="42"/>
      <c r="W476" s="42"/>
      <c r="X476" s="42"/>
      <c r="Y476" s="42"/>
      <c r="Z476" s="42"/>
      <c r="AA476" s="42"/>
      <c r="AB476" s="42"/>
      <c r="AC476" s="42"/>
      <c r="AD476" s="42"/>
      <c r="AE476" s="42"/>
      <c r="AF476" s="42"/>
      <c r="AG476" s="42"/>
      <c r="AH476" s="42"/>
      <c r="AI476" s="42"/>
      <c r="AJ476" s="42"/>
      <c r="AK476" s="42"/>
      <c r="AL476" s="42"/>
      <c r="AM476" s="42"/>
      <c r="AN476" s="42"/>
    </row>
    <row r="477" spans="1:40" ht="12" customHeight="1" x14ac:dyDescent="0.35">
      <c r="A477" s="77" t="s">
        <v>7</v>
      </c>
      <c r="B477" s="6">
        <v>669</v>
      </c>
      <c r="C477" s="6" t="s">
        <v>7</v>
      </c>
      <c r="D477" s="29">
        <v>1</v>
      </c>
      <c r="E477" s="30">
        <f t="shared" si="60"/>
        <v>522.5299794</v>
      </c>
      <c r="F477" s="30">
        <f t="shared" si="61"/>
        <v>405.60019380000006</v>
      </c>
      <c r="G477" s="30">
        <f t="shared" si="62"/>
        <v>293.54248259999997</v>
      </c>
      <c r="H477" s="30">
        <f t="shared" si="63"/>
        <v>209.49919919999996</v>
      </c>
      <c r="I477" s="30">
        <f t="shared" si="64"/>
        <v>157.12439939999999</v>
      </c>
      <c r="J477" s="30">
        <f t="shared" si="65"/>
        <v>0</v>
      </c>
      <c r="K477" s="30">
        <f t="shared" si="66"/>
        <v>400</v>
      </c>
      <c r="L477" s="30">
        <f t="shared" si="67"/>
        <v>420</v>
      </c>
      <c r="M477" s="80">
        <f t="shared" si="68"/>
        <v>300</v>
      </c>
      <c r="N477" s="33"/>
      <c r="O477" s="33"/>
      <c r="P477" s="33"/>
      <c r="Q477" s="29">
        <v>1</v>
      </c>
      <c r="R477" s="174">
        <v>1</v>
      </c>
      <c r="S477" s="29">
        <v>1</v>
      </c>
      <c r="T477" s="42"/>
      <c r="U477" s="42"/>
      <c r="V477" s="42"/>
      <c r="W477" s="42"/>
      <c r="X477" s="42"/>
      <c r="Y477" s="42"/>
      <c r="Z477" s="42"/>
      <c r="AA477" s="42"/>
      <c r="AB477" s="42"/>
      <c r="AC477" s="42"/>
      <c r="AD477" s="42"/>
      <c r="AE477" s="42"/>
      <c r="AF477" s="42"/>
      <c r="AG477" s="42"/>
      <c r="AH477" s="42"/>
      <c r="AI477" s="42"/>
      <c r="AJ477" s="42"/>
      <c r="AK477" s="42"/>
      <c r="AL477" s="42"/>
      <c r="AM477" s="42"/>
      <c r="AN477" s="42"/>
    </row>
    <row r="478" spans="1:40" ht="12" customHeight="1" x14ac:dyDescent="0.35">
      <c r="A478" s="77" t="s">
        <v>7</v>
      </c>
      <c r="B478" s="6">
        <v>670</v>
      </c>
      <c r="C478" s="6" t="s">
        <v>7</v>
      </c>
      <c r="D478" s="29">
        <v>1</v>
      </c>
      <c r="E478" s="30">
        <f t="shared" si="60"/>
        <v>522.5299794</v>
      </c>
      <c r="F478" s="30">
        <f t="shared" si="61"/>
        <v>405.60019380000006</v>
      </c>
      <c r="G478" s="30">
        <f t="shared" si="62"/>
        <v>293.54248259999997</v>
      </c>
      <c r="H478" s="30">
        <f t="shared" si="63"/>
        <v>209.49919919999996</v>
      </c>
      <c r="I478" s="30">
        <f t="shared" si="64"/>
        <v>157.12439939999999</v>
      </c>
      <c r="J478" s="30">
        <f t="shared" si="65"/>
        <v>0</v>
      </c>
      <c r="K478" s="30">
        <f t="shared" si="66"/>
        <v>400</v>
      </c>
      <c r="L478" s="30">
        <f t="shared" si="67"/>
        <v>420</v>
      </c>
      <c r="M478" s="80">
        <f t="shared" si="68"/>
        <v>300</v>
      </c>
      <c r="N478" s="33"/>
      <c r="O478" s="33"/>
      <c r="P478" s="33"/>
      <c r="Q478" s="29">
        <v>1</v>
      </c>
      <c r="R478" s="174">
        <v>1</v>
      </c>
      <c r="S478" s="29">
        <v>1</v>
      </c>
      <c r="T478" s="42"/>
      <c r="U478" s="42"/>
      <c r="V478" s="42"/>
      <c r="W478" s="42"/>
      <c r="X478" s="42"/>
      <c r="Y478" s="42"/>
      <c r="Z478" s="42"/>
      <c r="AA478" s="42"/>
      <c r="AB478" s="42"/>
      <c r="AC478" s="42"/>
      <c r="AD478" s="42"/>
      <c r="AE478" s="42"/>
      <c r="AF478" s="42"/>
      <c r="AG478" s="42"/>
      <c r="AH478" s="42"/>
      <c r="AI478" s="42"/>
      <c r="AJ478" s="42"/>
      <c r="AK478" s="42"/>
      <c r="AL478" s="42"/>
      <c r="AM478" s="42"/>
      <c r="AN478" s="42"/>
    </row>
    <row r="479" spans="1:40" ht="12" customHeight="1" x14ac:dyDescent="0.35">
      <c r="A479" s="77" t="s">
        <v>7</v>
      </c>
      <c r="B479" s="6">
        <v>671</v>
      </c>
      <c r="C479" s="6" t="s">
        <v>7</v>
      </c>
      <c r="D479" s="29">
        <v>1</v>
      </c>
      <c r="E479" s="30">
        <f t="shared" si="60"/>
        <v>522.5299794</v>
      </c>
      <c r="F479" s="30">
        <f t="shared" si="61"/>
        <v>405.60019380000006</v>
      </c>
      <c r="G479" s="30">
        <f t="shared" si="62"/>
        <v>293.54248259999997</v>
      </c>
      <c r="H479" s="30">
        <f t="shared" si="63"/>
        <v>209.49919919999996</v>
      </c>
      <c r="I479" s="30">
        <f t="shared" si="64"/>
        <v>157.12439939999999</v>
      </c>
      <c r="J479" s="30">
        <f t="shared" si="65"/>
        <v>0</v>
      </c>
      <c r="K479" s="30">
        <f t="shared" si="66"/>
        <v>400</v>
      </c>
      <c r="L479" s="30">
        <f t="shared" si="67"/>
        <v>420</v>
      </c>
      <c r="M479" s="80">
        <f t="shared" si="68"/>
        <v>300</v>
      </c>
      <c r="N479" s="33"/>
      <c r="O479" s="33"/>
      <c r="P479" s="33"/>
      <c r="Q479" s="29">
        <v>1</v>
      </c>
      <c r="R479" s="174">
        <v>1</v>
      </c>
      <c r="S479" s="29">
        <v>1</v>
      </c>
      <c r="T479" s="42"/>
      <c r="U479" s="42"/>
      <c r="V479" s="42"/>
      <c r="W479" s="42"/>
      <c r="X479" s="42"/>
      <c r="Y479" s="42"/>
      <c r="Z479" s="42"/>
      <c r="AA479" s="42"/>
      <c r="AB479" s="42"/>
      <c r="AC479" s="42"/>
      <c r="AD479" s="42"/>
      <c r="AE479" s="42"/>
      <c r="AF479" s="42"/>
      <c r="AG479" s="42"/>
      <c r="AH479" s="42"/>
      <c r="AI479" s="42"/>
      <c r="AJ479" s="42"/>
      <c r="AK479" s="42"/>
      <c r="AL479" s="42"/>
      <c r="AM479" s="42"/>
      <c r="AN479" s="42"/>
    </row>
    <row r="480" spans="1:40" ht="12" customHeight="1" x14ac:dyDescent="0.35">
      <c r="A480" s="77" t="s">
        <v>7</v>
      </c>
      <c r="B480" s="6">
        <v>672</v>
      </c>
      <c r="C480" s="6" t="s">
        <v>7</v>
      </c>
      <c r="D480" s="29">
        <v>1</v>
      </c>
      <c r="E480" s="30">
        <f t="shared" si="60"/>
        <v>522.5299794</v>
      </c>
      <c r="F480" s="30">
        <f t="shared" si="61"/>
        <v>405.60019380000006</v>
      </c>
      <c r="G480" s="30">
        <f t="shared" si="62"/>
        <v>293.54248259999997</v>
      </c>
      <c r="H480" s="30">
        <f t="shared" si="63"/>
        <v>209.49919919999996</v>
      </c>
      <c r="I480" s="30">
        <f t="shared" si="64"/>
        <v>157.12439939999999</v>
      </c>
      <c r="J480" s="30">
        <f t="shared" si="65"/>
        <v>0</v>
      </c>
      <c r="K480" s="30">
        <f t="shared" si="66"/>
        <v>400</v>
      </c>
      <c r="L480" s="30">
        <f t="shared" si="67"/>
        <v>420</v>
      </c>
      <c r="M480" s="80">
        <f t="shared" si="68"/>
        <v>300</v>
      </c>
      <c r="N480" s="33"/>
      <c r="O480" s="33"/>
      <c r="P480" s="33"/>
      <c r="Q480" s="29">
        <v>1</v>
      </c>
      <c r="R480" s="174">
        <v>1</v>
      </c>
      <c r="S480" s="29">
        <v>1</v>
      </c>
      <c r="T480" s="42"/>
      <c r="U480" s="42"/>
      <c r="V480" s="42"/>
      <c r="W480" s="42"/>
      <c r="X480" s="42"/>
      <c r="Y480" s="42"/>
      <c r="Z480" s="42"/>
      <c r="AA480" s="42"/>
      <c r="AB480" s="42"/>
      <c r="AC480" s="42"/>
      <c r="AD480" s="42"/>
      <c r="AE480" s="42"/>
      <c r="AF480" s="42"/>
      <c r="AG480" s="42"/>
      <c r="AH480" s="42"/>
      <c r="AI480" s="42"/>
      <c r="AJ480" s="42"/>
      <c r="AK480" s="42"/>
      <c r="AL480" s="42"/>
      <c r="AM480" s="42"/>
      <c r="AN480" s="42"/>
    </row>
    <row r="481" spans="1:40" ht="12" customHeight="1" x14ac:dyDescent="0.35">
      <c r="A481" s="77" t="s">
        <v>7</v>
      </c>
      <c r="B481" s="6">
        <v>673</v>
      </c>
      <c r="C481" s="6" t="s">
        <v>7</v>
      </c>
      <c r="D481" s="29">
        <v>1</v>
      </c>
      <c r="E481" s="30">
        <f t="shared" si="60"/>
        <v>522.5299794</v>
      </c>
      <c r="F481" s="30">
        <f t="shared" si="61"/>
        <v>405.60019380000006</v>
      </c>
      <c r="G481" s="30">
        <f t="shared" si="62"/>
        <v>293.54248259999997</v>
      </c>
      <c r="H481" s="30">
        <f t="shared" si="63"/>
        <v>209.49919919999996</v>
      </c>
      <c r="I481" s="30">
        <f t="shared" si="64"/>
        <v>157.12439939999999</v>
      </c>
      <c r="J481" s="30">
        <f t="shared" si="65"/>
        <v>0</v>
      </c>
      <c r="K481" s="30">
        <f t="shared" si="66"/>
        <v>400</v>
      </c>
      <c r="L481" s="30">
        <f t="shared" si="67"/>
        <v>420</v>
      </c>
      <c r="M481" s="80">
        <f t="shared" si="68"/>
        <v>300</v>
      </c>
      <c r="N481" s="33"/>
      <c r="O481" s="33"/>
      <c r="P481" s="33"/>
      <c r="Q481" s="29">
        <v>1</v>
      </c>
      <c r="R481" s="174">
        <v>1</v>
      </c>
      <c r="S481" s="29">
        <v>1</v>
      </c>
      <c r="T481" s="42"/>
      <c r="U481" s="42"/>
      <c r="V481" s="42"/>
      <c r="W481" s="42"/>
      <c r="X481" s="42"/>
      <c r="Y481" s="42"/>
      <c r="Z481" s="42"/>
      <c r="AA481" s="42"/>
      <c r="AB481" s="42"/>
      <c r="AC481" s="42"/>
      <c r="AD481" s="42"/>
      <c r="AE481" s="42"/>
      <c r="AF481" s="42"/>
      <c r="AG481" s="42"/>
      <c r="AH481" s="42"/>
      <c r="AI481" s="42"/>
      <c r="AJ481" s="42"/>
      <c r="AK481" s="42"/>
      <c r="AL481" s="42"/>
      <c r="AM481" s="42"/>
      <c r="AN481" s="42"/>
    </row>
    <row r="482" spans="1:40" ht="12" customHeight="1" x14ac:dyDescent="0.35">
      <c r="A482" s="77" t="s">
        <v>7</v>
      </c>
      <c r="B482" s="6">
        <v>674</v>
      </c>
      <c r="C482" s="6" t="s">
        <v>7</v>
      </c>
      <c r="D482" s="29">
        <v>1</v>
      </c>
      <c r="E482" s="30">
        <f t="shared" si="60"/>
        <v>522.5299794</v>
      </c>
      <c r="F482" s="30">
        <f t="shared" si="61"/>
        <v>405.60019380000006</v>
      </c>
      <c r="G482" s="30">
        <f t="shared" si="62"/>
        <v>293.54248259999997</v>
      </c>
      <c r="H482" s="30">
        <f t="shared" si="63"/>
        <v>209.49919919999996</v>
      </c>
      <c r="I482" s="30">
        <f t="shared" si="64"/>
        <v>157.12439939999999</v>
      </c>
      <c r="J482" s="30">
        <f t="shared" si="65"/>
        <v>0</v>
      </c>
      <c r="K482" s="30">
        <f t="shared" si="66"/>
        <v>400</v>
      </c>
      <c r="L482" s="30">
        <f t="shared" si="67"/>
        <v>420</v>
      </c>
      <c r="M482" s="80">
        <f t="shared" si="68"/>
        <v>300</v>
      </c>
      <c r="N482" s="33"/>
      <c r="O482" s="33"/>
      <c r="P482" s="33"/>
      <c r="Q482" s="29">
        <v>1</v>
      </c>
      <c r="R482" s="174">
        <v>1</v>
      </c>
      <c r="S482" s="29">
        <v>1</v>
      </c>
      <c r="T482" s="42"/>
      <c r="U482" s="42"/>
      <c r="V482" s="42"/>
      <c r="W482" s="42"/>
      <c r="X482" s="42"/>
      <c r="Y482" s="42"/>
      <c r="Z482" s="42"/>
      <c r="AA482" s="42"/>
      <c r="AB482" s="42"/>
      <c r="AC482" s="42"/>
      <c r="AD482" s="42"/>
      <c r="AE482" s="42"/>
      <c r="AF482" s="42"/>
      <c r="AG482" s="42"/>
      <c r="AH482" s="42"/>
      <c r="AI482" s="42"/>
      <c r="AJ482" s="42"/>
      <c r="AK482" s="42"/>
      <c r="AL482" s="42"/>
      <c r="AM482" s="42"/>
      <c r="AN482" s="42"/>
    </row>
    <row r="483" spans="1:40" ht="12" customHeight="1" x14ac:dyDescent="0.35">
      <c r="A483" s="77" t="s">
        <v>7</v>
      </c>
      <c r="B483" s="6">
        <v>675</v>
      </c>
      <c r="C483" s="6" t="s">
        <v>7</v>
      </c>
      <c r="D483" s="29">
        <v>1</v>
      </c>
      <c r="E483" s="30">
        <f t="shared" si="60"/>
        <v>522.5299794</v>
      </c>
      <c r="F483" s="30">
        <f t="shared" si="61"/>
        <v>405.60019380000006</v>
      </c>
      <c r="G483" s="30">
        <f t="shared" si="62"/>
        <v>293.54248259999997</v>
      </c>
      <c r="H483" s="30">
        <f t="shared" si="63"/>
        <v>209.49919919999996</v>
      </c>
      <c r="I483" s="30">
        <f t="shared" si="64"/>
        <v>157.12439939999999</v>
      </c>
      <c r="J483" s="30">
        <f t="shared" si="65"/>
        <v>0</v>
      </c>
      <c r="K483" s="30">
        <f t="shared" si="66"/>
        <v>400</v>
      </c>
      <c r="L483" s="30">
        <f t="shared" si="67"/>
        <v>420</v>
      </c>
      <c r="M483" s="80">
        <f t="shared" si="68"/>
        <v>300</v>
      </c>
      <c r="N483" s="33"/>
      <c r="O483" s="33"/>
      <c r="P483" s="33"/>
      <c r="Q483" s="29">
        <v>1</v>
      </c>
      <c r="R483" s="174">
        <v>1</v>
      </c>
      <c r="S483" s="29">
        <v>1</v>
      </c>
      <c r="T483" s="42"/>
      <c r="U483" s="42"/>
      <c r="V483" s="42"/>
      <c r="W483" s="42"/>
      <c r="X483" s="42"/>
      <c r="Y483" s="42"/>
      <c r="Z483" s="42"/>
      <c r="AA483" s="42"/>
      <c r="AB483" s="42"/>
      <c r="AC483" s="42"/>
      <c r="AD483" s="42"/>
      <c r="AE483" s="42"/>
      <c r="AF483" s="42"/>
      <c r="AG483" s="42"/>
      <c r="AH483" s="42"/>
      <c r="AI483" s="42"/>
      <c r="AJ483" s="42"/>
      <c r="AK483" s="42"/>
      <c r="AL483" s="42"/>
      <c r="AM483" s="42"/>
      <c r="AN483" s="42"/>
    </row>
    <row r="484" spans="1:40" ht="12" customHeight="1" x14ac:dyDescent="0.35">
      <c r="A484" s="77" t="s">
        <v>7</v>
      </c>
      <c r="B484" s="6">
        <v>676</v>
      </c>
      <c r="C484" s="6" t="s">
        <v>7</v>
      </c>
      <c r="D484" s="29">
        <v>1</v>
      </c>
      <c r="E484" s="30">
        <f t="shared" si="60"/>
        <v>522.5299794</v>
      </c>
      <c r="F484" s="30">
        <f t="shared" si="61"/>
        <v>405.60019380000006</v>
      </c>
      <c r="G484" s="30">
        <f t="shared" si="62"/>
        <v>293.54248259999997</v>
      </c>
      <c r="H484" s="30">
        <f t="shared" si="63"/>
        <v>209.49919919999996</v>
      </c>
      <c r="I484" s="30">
        <f t="shared" si="64"/>
        <v>157.12439939999999</v>
      </c>
      <c r="J484" s="30">
        <f t="shared" si="65"/>
        <v>0</v>
      </c>
      <c r="K484" s="30">
        <f t="shared" si="66"/>
        <v>400</v>
      </c>
      <c r="L484" s="30">
        <f t="shared" si="67"/>
        <v>420</v>
      </c>
      <c r="M484" s="80">
        <f t="shared" si="68"/>
        <v>300</v>
      </c>
      <c r="N484" s="33"/>
      <c r="O484" s="33"/>
      <c r="P484" s="33"/>
      <c r="Q484" s="29">
        <v>1</v>
      </c>
      <c r="R484" s="174">
        <v>1</v>
      </c>
      <c r="S484" s="29">
        <v>1</v>
      </c>
      <c r="T484" s="42"/>
      <c r="U484" s="42"/>
      <c r="V484" s="42"/>
      <c r="W484" s="42"/>
      <c r="X484" s="42"/>
      <c r="Y484" s="42"/>
      <c r="Z484" s="42"/>
      <c r="AA484" s="42"/>
      <c r="AB484" s="42"/>
      <c r="AC484" s="42"/>
      <c r="AD484" s="42"/>
      <c r="AE484" s="42"/>
      <c r="AF484" s="42"/>
      <c r="AG484" s="42"/>
      <c r="AH484" s="42"/>
      <c r="AI484" s="42"/>
      <c r="AJ484" s="42"/>
      <c r="AK484" s="42"/>
      <c r="AL484" s="42"/>
      <c r="AM484" s="42"/>
      <c r="AN484" s="42"/>
    </row>
    <row r="485" spans="1:40" ht="12" customHeight="1" x14ac:dyDescent="0.35">
      <c r="A485" s="77" t="s">
        <v>7</v>
      </c>
      <c r="B485" s="6">
        <v>677</v>
      </c>
      <c r="C485" s="6" t="s">
        <v>7</v>
      </c>
      <c r="D485" s="29">
        <v>1</v>
      </c>
      <c r="E485" s="30">
        <f t="shared" si="60"/>
        <v>522.5299794</v>
      </c>
      <c r="F485" s="30">
        <f t="shared" si="61"/>
        <v>405.60019380000006</v>
      </c>
      <c r="G485" s="30">
        <f t="shared" si="62"/>
        <v>293.54248259999997</v>
      </c>
      <c r="H485" s="30">
        <f t="shared" si="63"/>
        <v>209.49919919999996</v>
      </c>
      <c r="I485" s="30">
        <f t="shared" si="64"/>
        <v>157.12439939999999</v>
      </c>
      <c r="J485" s="30">
        <f t="shared" si="65"/>
        <v>0</v>
      </c>
      <c r="K485" s="30">
        <f t="shared" si="66"/>
        <v>400</v>
      </c>
      <c r="L485" s="30">
        <f t="shared" si="67"/>
        <v>420</v>
      </c>
      <c r="M485" s="80">
        <f t="shared" si="68"/>
        <v>300</v>
      </c>
      <c r="N485" s="33"/>
      <c r="O485" s="33"/>
      <c r="P485" s="33"/>
      <c r="Q485" s="29">
        <v>1</v>
      </c>
      <c r="R485" s="174">
        <v>1</v>
      </c>
      <c r="S485" s="29">
        <v>1</v>
      </c>
      <c r="T485" s="42"/>
      <c r="U485" s="42"/>
      <c r="V485" s="42"/>
      <c r="W485" s="42"/>
      <c r="X485" s="42"/>
      <c r="Y485" s="42"/>
      <c r="Z485" s="42"/>
      <c r="AA485" s="42"/>
      <c r="AB485" s="42"/>
      <c r="AC485" s="42"/>
      <c r="AD485" s="42"/>
      <c r="AE485" s="42"/>
      <c r="AF485" s="42"/>
      <c r="AG485" s="42"/>
      <c r="AH485" s="42"/>
      <c r="AI485" s="42"/>
      <c r="AJ485" s="42"/>
      <c r="AK485" s="42"/>
      <c r="AL485" s="42"/>
      <c r="AM485" s="42"/>
      <c r="AN485" s="42"/>
    </row>
    <row r="486" spans="1:40" ht="12" customHeight="1" x14ac:dyDescent="0.35">
      <c r="A486" s="77" t="s">
        <v>7</v>
      </c>
      <c r="B486" s="6">
        <v>678</v>
      </c>
      <c r="C486" s="6" t="s">
        <v>7</v>
      </c>
      <c r="D486" s="29">
        <v>1</v>
      </c>
      <c r="E486" s="30">
        <f t="shared" si="60"/>
        <v>522.5299794</v>
      </c>
      <c r="F486" s="30">
        <f t="shared" si="61"/>
        <v>405.60019380000006</v>
      </c>
      <c r="G486" s="30">
        <f t="shared" si="62"/>
        <v>293.54248259999997</v>
      </c>
      <c r="H486" s="30">
        <f t="shared" si="63"/>
        <v>209.49919919999996</v>
      </c>
      <c r="I486" s="30">
        <f t="shared" si="64"/>
        <v>157.12439939999999</v>
      </c>
      <c r="J486" s="30">
        <f t="shared" si="65"/>
        <v>0</v>
      </c>
      <c r="K486" s="30">
        <f t="shared" si="66"/>
        <v>400</v>
      </c>
      <c r="L486" s="30">
        <f t="shared" si="67"/>
        <v>420</v>
      </c>
      <c r="M486" s="80">
        <f t="shared" si="68"/>
        <v>300</v>
      </c>
      <c r="N486" s="33"/>
      <c r="O486" s="33"/>
      <c r="P486" s="33"/>
      <c r="Q486" s="29">
        <v>1</v>
      </c>
      <c r="R486" s="174">
        <v>1</v>
      </c>
      <c r="S486" s="29">
        <v>1</v>
      </c>
      <c r="T486" s="42"/>
      <c r="U486" s="42"/>
      <c r="V486" s="42"/>
      <c r="W486" s="42"/>
      <c r="X486" s="42"/>
      <c r="Y486" s="42"/>
      <c r="Z486" s="42"/>
      <c r="AA486" s="42"/>
      <c r="AB486" s="42"/>
      <c r="AC486" s="42"/>
      <c r="AD486" s="42"/>
      <c r="AE486" s="42"/>
      <c r="AF486" s="42"/>
      <c r="AG486" s="42"/>
      <c r="AH486" s="42"/>
      <c r="AI486" s="42"/>
      <c r="AJ486" s="42"/>
      <c r="AK486" s="42"/>
      <c r="AL486" s="42"/>
      <c r="AM486" s="42"/>
      <c r="AN486" s="42"/>
    </row>
    <row r="487" spans="1:40" ht="12" customHeight="1" x14ac:dyDescent="0.35">
      <c r="A487" s="77" t="s">
        <v>7</v>
      </c>
      <c r="B487" s="6">
        <v>679</v>
      </c>
      <c r="C487" s="6" t="s">
        <v>7</v>
      </c>
      <c r="D487" s="29">
        <v>1</v>
      </c>
      <c r="E487" s="30">
        <f t="shared" si="60"/>
        <v>522.5299794</v>
      </c>
      <c r="F487" s="30">
        <f t="shared" si="61"/>
        <v>405.60019380000006</v>
      </c>
      <c r="G487" s="30">
        <f t="shared" si="62"/>
        <v>293.54248259999997</v>
      </c>
      <c r="H487" s="30">
        <f t="shared" si="63"/>
        <v>209.49919919999996</v>
      </c>
      <c r="I487" s="30">
        <f t="shared" si="64"/>
        <v>157.12439939999999</v>
      </c>
      <c r="J487" s="30">
        <f t="shared" si="65"/>
        <v>0</v>
      </c>
      <c r="K487" s="30">
        <f t="shared" si="66"/>
        <v>400</v>
      </c>
      <c r="L487" s="30">
        <f t="shared" si="67"/>
        <v>420</v>
      </c>
      <c r="M487" s="80">
        <f t="shared" si="68"/>
        <v>300</v>
      </c>
      <c r="N487" s="33"/>
      <c r="O487" s="33"/>
      <c r="P487" s="33"/>
      <c r="Q487" s="29">
        <v>1</v>
      </c>
      <c r="R487" s="174">
        <v>1</v>
      </c>
      <c r="S487" s="29">
        <v>1</v>
      </c>
      <c r="T487" s="42"/>
      <c r="U487" s="42"/>
      <c r="V487" s="42"/>
      <c r="W487" s="42"/>
      <c r="X487" s="42"/>
      <c r="Y487" s="42"/>
      <c r="Z487" s="42"/>
      <c r="AA487" s="42"/>
      <c r="AB487" s="42"/>
      <c r="AC487" s="42"/>
      <c r="AD487" s="42"/>
      <c r="AE487" s="42"/>
      <c r="AF487" s="42"/>
      <c r="AG487" s="42"/>
      <c r="AH487" s="42"/>
      <c r="AI487" s="42"/>
      <c r="AJ487" s="42"/>
      <c r="AK487" s="42"/>
      <c r="AL487" s="42"/>
      <c r="AM487" s="42"/>
      <c r="AN487" s="42"/>
    </row>
    <row r="488" spans="1:40" ht="12" customHeight="1" x14ac:dyDescent="0.35">
      <c r="A488" s="77" t="s">
        <v>7</v>
      </c>
      <c r="B488" s="6">
        <v>680</v>
      </c>
      <c r="C488" s="6" t="s">
        <v>7</v>
      </c>
      <c r="D488" s="29">
        <v>1</v>
      </c>
      <c r="E488" s="30">
        <f t="shared" si="60"/>
        <v>522.5299794</v>
      </c>
      <c r="F488" s="30">
        <f t="shared" si="61"/>
        <v>405.60019380000006</v>
      </c>
      <c r="G488" s="30">
        <f t="shared" si="62"/>
        <v>293.54248259999997</v>
      </c>
      <c r="H488" s="30">
        <f t="shared" si="63"/>
        <v>209.49919919999996</v>
      </c>
      <c r="I488" s="30">
        <f t="shared" si="64"/>
        <v>157.12439939999999</v>
      </c>
      <c r="J488" s="30">
        <f t="shared" si="65"/>
        <v>0</v>
      </c>
      <c r="K488" s="30">
        <f t="shared" si="66"/>
        <v>400</v>
      </c>
      <c r="L488" s="30">
        <f t="shared" si="67"/>
        <v>420</v>
      </c>
      <c r="M488" s="80">
        <f t="shared" si="68"/>
        <v>300</v>
      </c>
      <c r="N488" s="33"/>
      <c r="O488" s="33"/>
      <c r="P488" s="33"/>
      <c r="Q488" s="29">
        <v>1</v>
      </c>
      <c r="R488" s="174">
        <v>1</v>
      </c>
      <c r="S488" s="29">
        <v>1</v>
      </c>
      <c r="T488" s="42"/>
      <c r="U488" s="42"/>
      <c r="V488" s="42"/>
      <c r="W488" s="42"/>
      <c r="X488" s="42"/>
      <c r="Y488" s="42"/>
      <c r="Z488" s="42"/>
      <c r="AA488" s="42"/>
      <c r="AB488" s="42"/>
      <c r="AC488" s="42"/>
      <c r="AD488" s="42"/>
      <c r="AE488" s="42"/>
      <c r="AF488" s="42"/>
      <c r="AG488" s="42"/>
      <c r="AH488" s="42"/>
      <c r="AI488" s="42"/>
      <c r="AJ488" s="42"/>
      <c r="AK488" s="42"/>
      <c r="AL488" s="42"/>
      <c r="AM488" s="42"/>
      <c r="AN488" s="42"/>
    </row>
    <row r="489" spans="1:40" ht="12" customHeight="1" x14ac:dyDescent="0.35">
      <c r="A489" s="77" t="s">
        <v>7</v>
      </c>
      <c r="B489" s="6">
        <v>681</v>
      </c>
      <c r="C489" s="6" t="s">
        <v>7</v>
      </c>
      <c r="D489" s="29">
        <v>1</v>
      </c>
      <c r="E489" s="30">
        <f t="shared" si="60"/>
        <v>522.5299794</v>
      </c>
      <c r="F489" s="30">
        <f t="shared" si="61"/>
        <v>405.60019380000006</v>
      </c>
      <c r="G489" s="30">
        <f t="shared" si="62"/>
        <v>293.54248259999997</v>
      </c>
      <c r="H489" s="30">
        <f t="shared" si="63"/>
        <v>209.49919919999996</v>
      </c>
      <c r="I489" s="30">
        <f t="shared" si="64"/>
        <v>157.12439939999999</v>
      </c>
      <c r="J489" s="30">
        <f t="shared" si="65"/>
        <v>0</v>
      </c>
      <c r="K489" s="30">
        <f t="shared" si="66"/>
        <v>400</v>
      </c>
      <c r="L489" s="30">
        <f t="shared" si="67"/>
        <v>420</v>
      </c>
      <c r="M489" s="80">
        <f t="shared" si="68"/>
        <v>300</v>
      </c>
      <c r="N489" s="33"/>
      <c r="O489" s="33"/>
      <c r="P489" s="33"/>
      <c r="Q489" s="29">
        <v>1</v>
      </c>
      <c r="R489" s="174">
        <v>1</v>
      </c>
      <c r="S489" s="29">
        <v>1</v>
      </c>
      <c r="T489" s="42"/>
      <c r="U489" s="42"/>
      <c r="V489" s="42"/>
      <c r="W489" s="42"/>
      <c r="X489" s="42"/>
      <c r="Y489" s="42"/>
      <c r="Z489" s="42"/>
      <c r="AA489" s="42"/>
      <c r="AB489" s="42"/>
      <c r="AC489" s="42"/>
      <c r="AD489" s="42"/>
      <c r="AE489" s="42"/>
      <c r="AF489" s="42"/>
      <c r="AG489" s="42"/>
      <c r="AH489" s="42"/>
      <c r="AI489" s="42"/>
      <c r="AJ489" s="42"/>
      <c r="AK489" s="42"/>
      <c r="AL489" s="42"/>
      <c r="AM489" s="42"/>
      <c r="AN489" s="42"/>
    </row>
    <row r="490" spans="1:40" ht="12" customHeight="1" x14ac:dyDescent="0.35">
      <c r="A490" s="77" t="s">
        <v>7</v>
      </c>
      <c r="B490" s="6">
        <v>682</v>
      </c>
      <c r="C490" s="6" t="s">
        <v>7</v>
      </c>
      <c r="D490" s="29">
        <v>1</v>
      </c>
      <c r="E490" s="30">
        <f t="shared" si="60"/>
        <v>522.5299794</v>
      </c>
      <c r="F490" s="30">
        <f t="shared" si="61"/>
        <v>405.60019380000006</v>
      </c>
      <c r="G490" s="30">
        <f t="shared" si="62"/>
        <v>293.54248259999997</v>
      </c>
      <c r="H490" s="30">
        <f t="shared" si="63"/>
        <v>209.49919919999996</v>
      </c>
      <c r="I490" s="30">
        <f t="shared" si="64"/>
        <v>157.12439939999999</v>
      </c>
      <c r="J490" s="30">
        <f t="shared" si="65"/>
        <v>0</v>
      </c>
      <c r="K490" s="30">
        <f t="shared" si="66"/>
        <v>400</v>
      </c>
      <c r="L490" s="30">
        <f t="shared" si="67"/>
        <v>420</v>
      </c>
      <c r="M490" s="80">
        <f t="shared" si="68"/>
        <v>300</v>
      </c>
      <c r="N490" s="33"/>
      <c r="O490" s="33"/>
      <c r="P490" s="33"/>
      <c r="Q490" s="29">
        <v>1</v>
      </c>
      <c r="R490" s="174">
        <v>1</v>
      </c>
      <c r="S490" s="29">
        <v>1</v>
      </c>
      <c r="T490" s="42"/>
      <c r="U490" s="42"/>
      <c r="V490" s="42"/>
      <c r="W490" s="42"/>
      <c r="X490" s="42"/>
      <c r="Y490" s="42"/>
      <c r="Z490" s="42"/>
      <c r="AA490" s="42"/>
      <c r="AB490" s="42"/>
      <c r="AC490" s="42"/>
      <c r="AD490" s="42"/>
      <c r="AE490" s="42"/>
      <c r="AF490" s="42"/>
      <c r="AG490" s="42"/>
      <c r="AH490" s="42"/>
      <c r="AI490" s="42"/>
      <c r="AJ490" s="42"/>
      <c r="AK490" s="42"/>
      <c r="AL490" s="42"/>
      <c r="AM490" s="42"/>
      <c r="AN490" s="42"/>
    </row>
    <row r="491" spans="1:40" ht="12" customHeight="1" x14ac:dyDescent="0.35">
      <c r="A491" s="77" t="s">
        <v>7</v>
      </c>
      <c r="B491" s="6">
        <v>683</v>
      </c>
      <c r="C491" s="6" t="s">
        <v>7</v>
      </c>
      <c r="D491" s="29">
        <v>1</v>
      </c>
      <c r="E491" s="30">
        <f t="shared" si="60"/>
        <v>522.5299794</v>
      </c>
      <c r="F491" s="30">
        <f t="shared" si="61"/>
        <v>405.60019380000006</v>
      </c>
      <c r="G491" s="30">
        <f t="shared" si="62"/>
        <v>293.54248259999997</v>
      </c>
      <c r="H491" s="30">
        <f t="shared" si="63"/>
        <v>209.49919919999996</v>
      </c>
      <c r="I491" s="30">
        <f t="shared" si="64"/>
        <v>157.12439939999999</v>
      </c>
      <c r="J491" s="30">
        <f t="shared" si="65"/>
        <v>0</v>
      </c>
      <c r="K491" s="30">
        <f t="shared" si="66"/>
        <v>400</v>
      </c>
      <c r="L491" s="30">
        <f t="shared" si="67"/>
        <v>420</v>
      </c>
      <c r="M491" s="80">
        <f t="shared" si="68"/>
        <v>300</v>
      </c>
      <c r="N491" s="33"/>
      <c r="O491" s="33"/>
      <c r="P491" s="33"/>
      <c r="Q491" s="29">
        <v>1</v>
      </c>
      <c r="R491" s="174">
        <v>1</v>
      </c>
      <c r="S491" s="29">
        <v>1</v>
      </c>
      <c r="T491" s="42"/>
      <c r="U491" s="42"/>
      <c r="V491" s="42"/>
      <c r="W491" s="42"/>
      <c r="X491" s="42"/>
      <c r="Y491" s="42"/>
      <c r="Z491" s="42"/>
      <c r="AA491" s="42"/>
      <c r="AB491" s="42"/>
      <c r="AC491" s="42"/>
      <c r="AD491" s="42"/>
      <c r="AE491" s="42"/>
      <c r="AF491" s="42"/>
      <c r="AG491" s="42"/>
      <c r="AH491" s="42"/>
      <c r="AI491" s="42"/>
      <c r="AJ491" s="42"/>
      <c r="AK491" s="42"/>
      <c r="AL491" s="42"/>
      <c r="AM491" s="42"/>
      <c r="AN491" s="42"/>
    </row>
    <row r="492" spans="1:40" ht="12" customHeight="1" x14ac:dyDescent="0.35">
      <c r="A492" s="77" t="s">
        <v>7</v>
      </c>
      <c r="B492" s="6">
        <v>684</v>
      </c>
      <c r="C492" s="6" t="s">
        <v>7</v>
      </c>
      <c r="D492" s="29">
        <v>1</v>
      </c>
      <c r="E492" s="30">
        <f t="shared" si="60"/>
        <v>522.5299794</v>
      </c>
      <c r="F492" s="30">
        <f t="shared" si="61"/>
        <v>405.60019380000006</v>
      </c>
      <c r="G492" s="30">
        <f t="shared" si="62"/>
        <v>293.54248259999997</v>
      </c>
      <c r="H492" s="30">
        <f t="shared" si="63"/>
        <v>209.49919919999996</v>
      </c>
      <c r="I492" s="30">
        <f t="shared" si="64"/>
        <v>157.12439939999999</v>
      </c>
      <c r="J492" s="30">
        <f t="shared" si="65"/>
        <v>0</v>
      </c>
      <c r="K492" s="30">
        <f t="shared" si="66"/>
        <v>400</v>
      </c>
      <c r="L492" s="30">
        <f t="shared" si="67"/>
        <v>420</v>
      </c>
      <c r="M492" s="80">
        <f t="shared" si="68"/>
        <v>300</v>
      </c>
      <c r="N492" s="33"/>
      <c r="O492" s="33"/>
      <c r="P492" s="33"/>
      <c r="Q492" s="29">
        <v>1</v>
      </c>
      <c r="R492" s="174">
        <v>1</v>
      </c>
      <c r="S492" s="29">
        <v>1</v>
      </c>
      <c r="T492" s="42"/>
      <c r="U492" s="42"/>
      <c r="V492" s="42"/>
      <c r="W492" s="42"/>
      <c r="X492" s="42"/>
      <c r="Y492" s="42"/>
      <c r="Z492" s="42"/>
      <c r="AA492" s="42"/>
      <c r="AB492" s="42"/>
      <c r="AC492" s="42"/>
      <c r="AD492" s="42"/>
      <c r="AE492" s="42"/>
      <c r="AF492" s="42"/>
      <c r="AG492" s="42"/>
      <c r="AH492" s="42"/>
      <c r="AI492" s="42"/>
      <c r="AJ492" s="42"/>
      <c r="AK492" s="42"/>
      <c r="AL492" s="42"/>
      <c r="AM492" s="42"/>
      <c r="AN492" s="42"/>
    </row>
    <row r="493" spans="1:40" ht="12" customHeight="1" x14ac:dyDescent="0.35">
      <c r="A493" s="77" t="s">
        <v>7</v>
      </c>
      <c r="B493" s="6">
        <v>685</v>
      </c>
      <c r="C493" s="6" t="s">
        <v>7</v>
      </c>
      <c r="D493" s="29">
        <v>1</v>
      </c>
      <c r="E493" s="30">
        <f t="shared" si="60"/>
        <v>522.5299794</v>
      </c>
      <c r="F493" s="30">
        <f t="shared" si="61"/>
        <v>405.60019380000006</v>
      </c>
      <c r="G493" s="30">
        <f t="shared" si="62"/>
        <v>293.54248259999997</v>
      </c>
      <c r="H493" s="30">
        <f t="shared" si="63"/>
        <v>209.49919919999996</v>
      </c>
      <c r="I493" s="30">
        <f t="shared" si="64"/>
        <v>157.12439939999999</v>
      </c>
      <c r="J493" s="30">
        <f t="shared" si="65"/>
        <v>0</v>
      </c>
      <c r="K493" s="30">
        <f t="shared" si="66"/>
        <v>400</v>
      </c>
      <c r="L493" s="30">
        <f t="shared" si="67"/>
        <v>420</v>
      </c>
      <c r="M493" s="80">
        <f t="shared" si="68"/>
        <v>300</v>
      </c>
      <c r="N493" s="33"/>
      <c r="O493" s="33"/>
      <c r="P493" s="33"/>
      <c r="Q493" s="29">
        <v>1</v>
      </c>
      <c r="R493" s="174">
        <v>1</v>
      </c>
      <c r="S493" s="29">
        <v>1</v>
      </c>
      <c r="T493" s="42"/>
      <c r="U493" s="42"/>
      <c r="V493" s="42"/>
      <c r="W493" s="42"/>
      <c r="X493" s="42"/>
      <c r="Y493" s="42"/>
      <c r="Z493" s="42"/>
      <c r="AA493" s="42"/>
      <c r="AB493" s="42"/>
      <c r="AC493" s="42"/>
      <c r="AD493" s="42"/>
      <c r="AE493" s="42"/>
      <c r="AF493" s="42"/>
      <c r="AG493" s="42"/>
      <c r="AH493" s="42"/>
      <c r="AI493" s="42"/>
      <c r="AJ493" s="42"/>
      <c r="AK493" s="42"/>
      <c r="AL493" s="42"/>
      <c r="AM493" s="42"/>
      <c r="AN493" s="42"/>
    </row>
    <row r="494" spans="1:40" ht="12" customHeight="1" x14ac:dyDescent="0.35">
      <c r="A494" s="77" t="s">
        <v>7</v>
      </c>
      <c r="B494" s="6">
        <v>686</v>
      </c>
      <c r="C494" s="6" t="s">
        <v>7</v>
      </c>
      <c r="D494" s="29">
        <v>1</v>
      </c>
      <c r="E494" s="30">
        <f t="shared" si="60"/>
        <v>522.5299794</v>
      </c>
      <c r="F494" s="30">
        <f t="shared" si="61"/>
        <v>405.60019380000006</v>
      </c>
      <c r="G494" s="30">
        <f t="shared" si="62"/>
        <v>293.54248259999997</v>
      </c>
      <c r="H494" s="30">
        <f t="shared" si="63"/>
        <v>209.49919919999996</v>
      </c>
      <c r="I494" s="30">
        <f t="shared" si="64"/>
        <v>157.12439939999999</v>
      </c>
      <c r="J494" s="30">
        <f t="shared" si="65"/>
        <v>0</v>
      </c>
      <c r="K494" s="30">
        <f t="shared" si="66"/>
        <v>400</v>
      </c>
      <c r="L494" s="30">
        <f t="shared" si="67"/>
        <v>420</v>
      </c>
      <c r="M494" s="80">
        <f t="shared" si="68"/>
        <v>300</v>
      </c>
      <c r="N494" s="33"/>
      <c r="O494" s="33"/>
      <c r="P494" s="33"/>
      <c r="Q494" s="29">
        <v>1</v>
      </c>
      <c r="R494" s="174">
        <v>1</v>
      </c>
      <c r="S494" s="29">
        <v>1</v>
      </c>
      <c r="T494" s="42"/>
      <c r="U494" s="42"/>
      <c r="V494" s="42"/>
      <c r="W494" s="42"/>
      <c r="X494" s="42"/>
      <c r="Y494" s="42"/>
      <c r="Z494" s="42"/>
      <c r="AA494" s="42"/>
      <c r="AB494" s="42"/>
      <c r="AC494" s="42"/>
      <c r="AD494" s="42"/>
      <c r="AE494" s="42"/>
      <c r="AF494" s="42"/>
      <c r="AG494" s="42"/>
      <c r="AH494" s="42"/>
      <c r="AI494" s="42"/>
      <c r="AJ494" s="42"/>
      <c r="AK494" s="42"/>
      <c r="AL494" s="42"/>
      <c r="AM494" s="42"/>
      <c r="AN494" s="42"/>
    </row>
    <row r="495" spans="1:40" ht="12" customHeight="1" x14ac:dyDescent="0.35">
      <c r="A495" s="77" t="s">
        <v>7</v>
      </c>
      <c r="B495" s="6">
        <v>687</v>
      </c>
      <c r="C495" s="6" t="s">
        <v>7</v>
      </c>
      <c r="D495" s="29">
        <v>1</v>
      </c>
      <c r="E495" s="30">
        <f t="shared" si="60"/>
        <v>522.5299794</v>
      </c>
      <c r="F495" s="30">
        <f t="shared" si="61"/>
        <v>405.60019380000006</v>
      </c>
      <c r="G495" s="30">
        <f t="shared" si="62"/>
        <v>293.54248259999997</v>
      </c>
      <c r="H495" s="30">
        <f t="shared" si="63"/>
        <v>209.49919919999996</v>
      </c>
      <c r="I495" s="30">
        <f t="shared" si="64"/>
        <v>157.12439939999999</v>
      </c>
      <c r="J495" s="30">
        <f t="shared" si="65"/>
        <v>0</v>
      </c>
      <c r="K495" s="30">
        <f t="shared" si="66"/>
        <v>400</v>
      </c>
      <c r="L495" s="30">
        <f t="shared" si="67"/>
        <v>420</v>
      </c>
      <c r="M495" s="80">
        <f t="shared" si="68"/>
        <v>300</v>
      </c>
      <c r="N495" s="33"/>
      <c r="O495" s="33"/>
      <c r="P495" s="33"/>
      <c r="Q495" s="29">
        <v>1</v>
      </c>
      <c r="R495" s="174">
        <v>1</v>
      </c>
      <c r="S495" s="29">
        <v>1</v>
      </c>
      <c r="T495" s="42"/>
      <c r="U495" s="42"/>
      <c r="V495" s="42"/>
      <c r="W495" s="42"/>
      <c r="X495" s="42"/>
      <c r="Y495" s="42"/>
      <c r="Z495" s="42"/>
      <c r="AA495" s="42"/>
      <c r="AB495" s="42"/>
      <c r="AC495" s="42"/>
      <c r="AD495" s="42"/>
      <c r="AE495" s="42"/>
      <c r="AF495" s="42"/>
      <c r="AG495" s="42"/>
      <c r="AH495" s="42"/>
      <c r="AI495" s="42"/>
      <c r="AJ495" s="42"/>
      <c r="AK495" s="42"/>
      <c r="AL495" s="42"/>
      <c r="AM495" s="42"/>
      <c r="AN495" s="42"/>
    </row>
    <row r="496" spans="1:40" ht="12" customHeight="1" x14ac:dyDescent="0.35">
      <c r="A496" s="77" t="s">
        <v>7</v>
      </c>
      <c r="B496" s="6">
        <v>688</v>
      </c>
      <c r="C496" s="6" t="s">
        <v>7</v>
      </c>
      <c r="D496" s="29">
        <v>1</v>
      </c>
      <c r="E496" s="30">
        <f t="shared" si="60"/>
        <v>522.5299794</v>
      </c>
      <c r="F496" s="30">
        <f t="shared" si="61"/>
        <v>405.60019380000006</v>
      </c>
      <c r="G496" s="30">
        <f t="shared" si="62"/>
        <v>293.54248259999997</v>
      </c>
      <c r="H496" s="30">
        <f t="shared" si="63"/>
        <v>209.49919919999996</v>
      </c>
      <c r="I496" s="30">
        <f t="shared" si="64"/>
        <v>157.12439939999999</v>
      </c>
      <c r="J496" s="30">
        <f t="shared" si="65"/>
        <v>0</v>
      </c>
      <c r="K496" s="30">
        <f t="shared" si="66"/>
        <v>400</v>
      </c>
      <c r="L496" s="30">
        <f t="shared" si="67"/>
        <v>420</v>
      </c>
      <c r="M496" s="80">
        <f t="shared" si="68"/>
        <v>300</v>
      </c>
      <c r="N496" s="33"/>
      <c r="O496" s="33"/>
      <c r="P496" s="33"/>
      <c r="Q496" s="29">
        <v>1</v>
      </c>
      <c r="R496" s="174">
        <v>1</v>
      </c>
      <c r="S496" s="29">
        <v>1</v>
      </c>
      <c r="T496" s="42"/>
      <c r="U496" s="42"/>
      <c r="V496" s="42"/>
      <c r="W496" s="42"/>
      <c r="X496" s="42"/>
      <c r="Y496" s="42"/>
      <c r="Z496" s="42"/>
      <c r="AA496" s="42"/>
      <c r="AB496" s="42"/>
      <c r="AC496" s="42"/>
      <c r="AD496" s="42"/>
      <c r="AE496" s="42"/>
      <c r="AF496" s="42"/>
      <c r="AG496" s="42"/>
      <c r="AH496" s="42"/>
      <c r="AI496" s="42"/>
      <c r="AJ496" s="42"/>
      <c r="AK496" s="42"/>
      <c r="AL496" s="42"/>
      <c r="AM496" s="42"/>
      <c r="AN496" s="42"/>
    </row>
    <row r="497" spans="1:40" ht="12" customHeight="1" x14ac:dyDescent="0.35">
      <c r="A497" s="77" t="s">
        <v>7</v>
      </c>
      <c r="B497" s="6">
        <v>689</v>
      </c>
      <c r="C497" s="6" t="s">
        <v>7</v>
      </c>
      <c r="D497" s="29">
        <v>1</v>
      </c>
      <c r="E497" s="30">
        <f t="shared" si="60"/>
        <v>522.5299794</v>
      </c>
      <c r="F497" s="30">
        <f t="shared" si="61"/>
        <v>405.60019380000006</v>
      </c>
      <c r="G497" s="30">
        <f t="shared" si="62"/>
        <v>293.54248259999997</v>
      </c>
      <c r="H497" s="30">
        <f t="shared" si="63"/>
        <v>209.49919919999996</v>
      </c>
      <c r="I497" s="30">
        <f t="shared" si="64"/>
        <v>157.12439939999999</v>
      </c>
      <c r="J497" s="30">
        <f t="shared" si="65"/>
        <v>0</v>
      </c>
      <c r="K497" s="30">
        <f t="shared" si="66"/>
        <v>400</v>
      </c>
      <c r="L497" s="30">
        <f t="shared" si="67"/>
        <v>420</v>
      </c>
      <c r="M497" s="80">
        <f t="shared" si="68"/>
        <v>300</v>
      </c>
      <c r="N497" s="33"/>
      <c r="O497" s="33"/>
      <c r="P497" s="33"/>
      <c r="Q497" s="29">
        <v>1</v>
      </c>
      <c r="R497" s="174">
        <v>1</v>
      </c>
      <c r="S497" s="29">
        <v>1</v>
      </c>
      <c r="T497" s="42"/>
      <c r="U497" s="42"/>
      <c r="V497" s="42"/>
      <c r="W497" s="42"/>
      <c r="X497" s="42"/>
      <c r="Y497" s="42"/>
      <c r="Z497" s="42"/>
      <c r="AA497" s="42"/>
      <c r="AB497" s="42"/>
      <c r="AC497" s="42"/>
      <c r="AD497" s="42"/>
      <c r="AE497" s="42"/>
      <c r="AF497" s="42"/>
      <c r="AG497" s="42"/>
      <c r="AH497" s="42"/>
      <c r="AI497" s="42"/>
      <c r="AJ497" s="42"/>
      <c r="AK497" s="42"/>
      <c r="AL497" s="42"/>
      <c r="AM497" s="42"/>
      <c r="AN497" s="42"/>
    </row>
    <row r="498" spans="1:40" ht="12" customHeight="1" x14ac:dyDescent="0.35">
      <c r="A498" s="77" t="s">
        <v>7</v>
      </c>
      <c r="B498" s="6">
        <v>690</v>
      </c>
      <c r="C498" s="6" t="s">
        <v>7</v>
      </c>
      <c r="D498" s="29">
        <v>1</v>
      </c>
      <c r="E498" s="30">
        <f t="shared" si="60"/>
        <v>522.5299794</v>
      </c>
      <c r="F498" s="30">
        <f t="shared" si="61"/>
        <v>405.60019380000006</v>
      </c>
      <c r="G498" s="30">
        <f t="shared" si="62"/>
        <v>293.54248259999997</v>
      </c>
      <c r="H498" s="30">
        <f t="shared" si="63"/>
        <v>209.49919919999996</v>
      </c>
      <c r="I498" s="30">
        <f t="shared" si="64"/>
        <v>157.12439939999999</v>
      </c>
      <c r="J498" s="30">
        <f t="shared" si="65"/>
        <v>0</v>
      </c>
      <c r="K498" s="30">
        <f t="shared" si="66"/>
        <v>400</v>
      </c>
      <c r="L498" s="30">
        <f t="shared" si="67"/>
        <v>420</v>
      </c>
      <c r="M498" s="80">
        <f t="shared" si="68"/>
        <v>300</v>
      </c>
      <c r="N498" s="33"/>
      <c r="O498" s="33"/>
      <c r="P498" s="33"/>
      <c r="Q498" s="29">
        <v>1</v>
      </c>
      <c r="R498" s="174">
        <v>1</v>
      </c>
      <c r="S498" s="29">
        <v>1</v>
      </c>
      <c r="T498" s="42"/>
      <c r="U498" s="42"/>
      <c r="V498" s="42"/>
      <c r="W498" s="42"/>
      <c r="X498" s="42"/>
      <c r="Y498" s="42"/>
      <c r="Z498" s="42"/>
      <c r="AA498" s="42"/>
      <c r="AB498" s="42"/>
      <c r="AC498" s="42"/>
      <c r="AD498" s="42"/>
      <c r="AE498" s="42"/>
      <c r="AF498" s="42"/>
      <c r="AG498" s="42"/>
      <c r="AH498" s="42"/>
      <c r="AI498" s="42"/>
      <c r="AJ498" s="42"/>
      <c r="AK498" s="42"/>
      <c r="AL498" s="42"/>
      <c r="AM498" s="42"/>
      <c r="AN498" s="42"/>
    </row>
    <row r="499" spans="1:40" ht="12" customHeight="1" x14ac:dyDescent="0.35">
      <c r="A499" s="77" t="s">
        <v>7</v>
      </c>
      <c r="B499" s="6">
        <v>691</v>
      </c>
      <c r="C499" s="6" t="s">
        <v>7</v>
      </c>
      <c r="D499" s="29">
        <v>1</v>
      </c>
      <c r="E499" s="30">
        <f t="shared" si="60"/>
        <v>522.5299794</v>
      </c>
      <c r="F499" s="30">
        <f t="shared" si="61"/>
        <v>405.60019380000006</v>
      </c>
      <c r="G499" s="30">
        <f t="shared" si="62"/>
        <v>293.54248259999997</v>
      </c>
      <c r="H499" s="30">
        <f t="shared" si="63"/>
        <v>209.49919919999996</v>
      </c>
      <c r="I499" s="30">
        <f t="shared" si="64"/>
        <v>157.12439939999999</v>
      </c>
      <c r="J499" s="30">
        <f t="shared" si="65"/>
        <v>0</v>
      </c>
      <c r="K499" s="30">
        <f t="shared" si="66"/>
        <v>400</v>
      </c>
      <c r="L499" s="30">
        <f t="shared" si="67"/>
        <v>420</v>
      </c>
      <c r="M499" s="80">
        <f t="shared" si="68"/>
        <v>300</v>
      </c>
      <c r="N499" s="33"/>
      <c r="O499" s="33"/>
      <c r="P499" s="33"/>
      <c r="Q499" s="29">
        <v>1</v>
      </c>
      <c r="R499" s="174">
        <v>1</v>
      </c>
      <c r="S499" s="29">
        <v>1</v>
      </c>
      <c r="T499" s="42"/>
      <c r="U499" s="42"/>
      <c r="V499" s="42"/>
      <c r="W499" s="42"/>
      <c r="X499" s="42"/>
      <c r="Y499" s="42"/>
      <c r="Z499" s="42"/>
      <c r="AA499" s="42"/>
      <c r="AB499" s="42"/>
      <c r="AC499" s="42"/>
      <c r="AD499" s="42"/>
      <c r="AE499" s="42"/>
      <c r="AF499" s="42"/>
      <c r="AG499" s="42"/>
      <c r="AH499" s="42"/>
      <c r="AI499" s="42"/>
      <c r="AJ499" s="42"/>
      <c r="AK499" s="42"/>
      <c r="AL499" s="42"/>
      <c r="AM499" s="42"/>
      <c r="AN499" s="42"/>
    </row>
    <row r="500" spans="1:40" ht="12" customHeight="1" x14ac:dyDescent="0.35">
      <c r="A500" s="77" t="s">
        <v>7</v>
      </c>
      <c r="B500" s="6">
        <v>692</v>
      </c>
      <c r="C500" s="6" t="s">
        <v>7</v>
      </c>
      <c r="D500" s="29">
        <v>1</v>
      </c>
      <c r="E500" s="30">
        <f t="shared" si="60"/>
        <v>522.5299794</v>
      </c>
      <c r="F500" s="30">
        <f t="shared" si="61"/>
        <v>405.60019380000006</v>
      </c>
      <c r="G500" s="30">
        <f t="shared" si="62"/>
        <v>293.54248259999997</v>
      </c>
      <c r="H500" s="30">
        <f t="shared" si="63"/>
        <v>209.49919919999996</v>
      </c>
      <c r="I500" s="30">
        <f t="shared" si="64"/>
        <v>157.12439939999999</v>
      </c>
      <c r="J500" s="30">
        <f t="shared" si="65"/>
        <v>0</v>
      </c>
      <c r="K500" s="30">
        <f t="shared" si="66"/>
        <v>400</v>
      </c>
      <c r="L500" s="30">
        <f t="shared" si="67"/>
        <v>420</v>
      </c>
      <c r="M500" s="80">
        <f t="shared" si="68"/>
        <v>300</v>
      </c>
      <c r="N500" s="33"/>
      <c r="O500" s="33"/>
      <c r="P500" s="33"/>
      <c r="Q500" s="29">
        <v>1</v>
      </c>
      <c r="R500" s="174">
        <v>1</v>
      </c>
      <c r="S500" s="29">
        <v>1</v>
      </c>
      <c r="T500" s="42"/>
      <c r="U500" s="42"/>
      <c r="V500" s="42"/>
      <c r="W500" s="42"/>
      <c r="X500" s="42"/>
      <c r="Y500" s="42"/>
      <c r="Z500" s="42"/>
      <c r="AA500" s="42"/>
      <c r="AB500" s="42"/>
      <c r="AC500" s="42"/>
      <c r="AD500" s="42"/>
      <c r="AE500" s="42"/>
      <c r="AF500" s="42"/>
      <c r="AG500" s="42"/>
      <c r="AH500" s="42"/>
      <c r="AI500" s="42"/>
      <c r="AJ500" s="42"/>
      <c r="AK500" s="42"/>
      <c r="AL500" s="42"/>
      <c r="AM500" s="42"/>
      <c r="AN500" s="42"/>
    </row>
    <row r="501" spans="1:40" ht="12" customHeight="1" x14ac:dyDescent="0.35">
      <c r="A501" s="77" t="s">
        <v>7</v>
      </c>
      <c r="B501" s="6">
        <v>693</v>
      </c>
      <c r="C501" s="6" t="s">
        <v>7</v>
      </c>
      <c r="D501" s="29">
        <v>1</v>
      </c>
      <c r="E501" s="30">
        <f t="shared" si="60"/>
        <v>522.5299794</v>
      </c>
      <c r="F501" s="30">
        <f t="shared" si="61"/>
        <v>405.60019380000006</v>
      </c>
      <c r="G501" s="30">
        <f t="shared" si="62"/>
        <v>293.54248259999997</v>
      </c>
      <c r="H501" s="30">
        <f t="shared" si="63"/>
        <v>209.49919919999996</v>
      </c>
      <c r="I501" s="30">
        <f t="shared" si="64"/>
        <v>157.12439939999999</v>
      </c>
      <c r="J501" s="30">
        <f t="shared" si="65"/>
        <v>0</v>
      </c>
      <c r="K501" s="30">
        <f t="shared" si="66"/>
        <v>400</v>
      </c>
      <c r="L501" s="30">
        <f t="shared" si="67"/>
        <v>420</v>
      </c>
      <c r="M501" s="80">
        <f t="shared" si="68"/>
        <v>300</v>
      </c>
      <c r="N501" s="33"/>
      <c r="O501" s="33"/>
      <c r="P501" s="33"/>
      <c r="Q501" s="29">
        <v>1</v>
      </c>
      <c r="R501" s="174">
        <v>1</v>
      </c>
      <c r="S501" s="29">
        <v>1</v>
      </c>
      <c r="T501" s="42"/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2"/>
      <c r="AF501" s="42"/>
      <c r="AG501" s="42"/>
      <c r="AH501" s="42"/>
      <c r="AI501" s="42"/>
      <c r="AJ501" s="42"/>
      <c r="AK501" s="42"/>
      <c r="AL501" s="42"/>
      <c r="AM501" s="42"/>
      <c r="AN501" s="42"/>
    </row>
    <row r="502" spans="1:40" ht="12" customHeight="1" x14ac:dyDescent="0.35">
      <c r="A502" s="77" t="s">
        <v>7</v>
      </c>
      <c r="B502" s="6">
        <v>694</v>
      </c>
      <c r="C502" s="6" t="s">
        <v>7</v>
      </c>
      <c r="D502" s="29">
        <v>1</v>
      </c>
      <c r="E502" s="30">
        <f t="shared" si="60"/>
        <v>522.5299794</v>
      </c>
      <c r="F502" s="30">
        <f t="shared" si="61"/>
        <v>405.60019380000006</v>
      </c>
      <c r="G502" s="30">
        <f t="shared" si="62"/>
        <v>293.54248259999997</v>
      </c>
      <c r="H502" s="30">
        <f t="shared" si="63"/>
        <v>209.49919919999996</v>
      </c>
      <c r="I502" s="30">
        <f t="shared" si="64"/>
        <v>157.12439939999999</v>
      </c>
      <c r="J502" s="30">
        <f t="shared" si="65"/>
        <v>0</v>
      </c>
      <c r="K502" s="30">
        <f t="shared" si="66"/>
        <v>400</v>
      </c>
      <c r="L502" s="30">
        <f t="shared" si="67"/>
        <v>420</v>
      </c>
      <c r="M502" s="80">
        <f t="shared" si="68"/>
        <v>300</v>
      </c>
      <c r="N502" s="33"/>
      <c r="O502" s="33"/>
      <c r="P502" s="33"/>
      <c r="Q502" s="29">
        <v>1</v>
      </c>
      <c r="R502" s="174">
        <v>1</v>
      </c>
      <c r="S502" s="29">
        <v>1</v>
      </c>
      <c r="T502" s="42"/>
      <c r="U502" s="42"/>
      <c r="V502" s="42"/>
      <c r="W502" s="42"/>
      <c r="X502" s="42"/>
      <c r="Y502" s="42"/>
      <c r="Z502" s="42"/>
      <c r="AA502" s="42"/>
      <c r="AB502" s="42"/>
      <c r="AC502" s="42"/>
      <c r="AD502" s="42"/>
      <c r="AE502" s="42"/>
      <c r="AF502" s="42"/>
      <c r="AG502" s="42"/>
      <c r="AH502" s="42"/>
      <c r="AI502" s="42"/>
      <c r="AJ502" s="42"/>
      <c r="AK502" s="42"/>
      <c r="AL502" s="42"/>
      <c r="AM502" s="42"/>
      <c r="AN502" s="42"/>
    </row>
    <row r="503" spans="1:40" ht="12" customHeight="1" x14ac:dyDescent="0.35">
      <c r="A503" s="77" t="s">
        <v>7</v>
      </c>
      <c r="B503" s="6">
        <v>701</v>
      </c>
      <c r="C503" s="6" t="s">
        <v>7</v>
      </c>
      <c r="D503" s="29">
        <v>1</v>
      </c>
      <c r="E503" s="30">
        <f t="shared" si="60"/>
        <v>522.5299794</v>
      </c>
      <c r="F503" s="30">
        <f t="shared" si="61"/>
        <v>405.60019380000006</v>
      </c>
      <c r="G503" s="30">
        <f t="shared" si="62"/>
        <v>293.54248259999997</v>
      </c>
      <c r="H503" s="30">
        <f t="shared" si="63"/>
        <v>209.49919919999996</v>
      </c>
      <c r="I503" s="30">
        <f t="shared" si="64"/>
        <v>157.12439939999999</v>
      </c>
      <c r="J503" s="30">
        <f t="shared" si="65"/>
        <v>0</v>
      </c>
      <c r="K503" s="30">
        <f t="shared" si="66"/>
        <v>400</v>
      </c>
      <c r="L503" s="30">
        <f t="shared" si="67"/>
        <v>420</v>
      </c>
      <c r="M503" s="80">
        <f t="shared" si="68"/>
        <v>300</v>
      </c>
      <c r="N503" s="33"/>
      <c r="O503" s="33"/>
      <c r="P503" s="33"/>
      <c r="Q503" s="29">
        <v>1</v>
      </c>
      <c r="R503" s="174">
        <v>1</v>
      </c>
      <c r="S503" s="29">
        <v>1</v>
      </c>
      <c r="T503" s="42"/>
      <c r="U503" s="42"/>
      <c r="V503" s="42"/>
      <c r="W503" s="42"/>
      <c r="X503" s="42"/>
      <c r="Y503" s="42"/>
      <c r="Z503" s="42"/>
      <c r="AA503" s="42"/>
      <c r="AB503" s="42"/>
      <c r="AC503" s="42"/>
      <c r="AD503" s="42"/>
      <c r="AE503" s="42"/>
      <c r="AF503" s="42"/>
      <c r="AG503" s="42"/>
      <c r="AH503" s="42"/>
      <c r="AI503" s="42"/>
      <c r="AJ503" s="42"/>
      <c r="AK503" s="42"/>
      <c r="AL503" s="42"/>
      <c r="AM503" s="42"/>
      <c r="AN503" s="42"/>
    </row>
    <row r="504" spans="1:40" ht="12" customHeight="1" x14ac:dyDescent="0.35">
      <c r="A504" s="77" t="s">
        <v>7</v>
      </c>
      <c r="B504" s="6">
        <v>702</v>
      </c>
      <c r="C504" s="6" t="s">
        <v>7</v>
      </c>
      <c r="D504" s="29">
        <v>1</v>
      </c>
      <c r="E504" s="30">
        <f t="shared" si="60"/>
        <v>522.5299794</v>
      </c>
      <c r="F504" s="30">
        <f t="shared" si="61"/>
        <v>405.60019380000006</v>
      </c>
      <c r="G504" s="30">
        <f t="shared" si="62"/>
        <v>293.54248259999997</v>
      </c>
      <c r="H504" s="30">
        <f t="shared" si="63"/>
        <v>209.49919919999996</v>
      </c>
      <c r="I504" s="30">
        <f t="shared" si="64"/>
        <v>157.12439939999999</v>
      </c>
      <c r="J504" s="30">
        <f t="shared" si="65"/>
        <v>0</v>
      </c>
      <c r="K504" s="30">
        <f t="shared" si="66"/>
        <v>400</v>
      </c>
      <c r="L504" s="30">
        <f t="shared" si="67"/>
        <v>420</v>
      </c>
      <c r="M504" s="80">
        <f t="shared" si="68"/>
        <v>300</v>
      </c>
      <c r="N504" s="33"/>
      <c r="O504" s="33"/>
      <c r="P504" s="33"/>
      <c r="Q504" s="29">
        <v>1</v>
      </c>
      <c r="R504" s="174">
        <v>1</v>
      </c>
      <c r="S504" s="29">
        <v>1</v>
      </c>
      <c r="T504" s="42"/>
      <c r="U504" s="42"/>
      <c r="V504" s="42"/>
      <c r="W504" s="42"/>
      <c r="X504" s="42"/>
      <c r="Y504" s="42"/>
      <c r="Z504" s="42"/>
      <c r="AA504" s="42"/>
      <c r="AB504" s="42"/>
      <c r="AC504" s="42"/>
      <c r="AD504" s="42"/>
      <c r="AE504" s="42"/>
      <c r="AF504" s="42"/>
      <c r="AG504" s="42"/>
      <c r="AH504" s="42"/>
      <c r="AI504" s="42"/>
      <c r="AJ504" s="42"/>
      <c r="AK504" s="42"/>
      <c r="AL504" s="42"/>
      <c r="AM504" s="42"/>
      <c r="AN504" s="42"/>
    </row>
    <row r="505" spans="1:40" ht="12" customHeight="1" x14ac:dyDescent="0.35">
      <c r="A505" s="77" t="s">
        <v>7</v>
      </c>
      <c r="B505" s="6">
        <v>705</v>
      </c>
      <c r="C505" s="6" t="s">
        <v>7</v>
      </c>
      <c r="D505" s="29">
        <v>1</v>
      </c>
      <c r="E505" s="30">
        <f t="shared" si="60"/>
        <v>522.5299794</v>
      </c>
      <c r="F505" s="30">
        <f t="shared" si="61"/>
        <v>405.60019380000006</v>
      </c>
      <c r="G505" s="30">
        <f t="shared" si="62"/>
        <v>293.54248259999997</v>
      </c>
      <c r="H505" s="30">
        <f t="shared" si="63"/>
        <v>209.49919919999996</v>
      </c>
      <c r="I505" s="30">
        <f t="shared" si="64"/>
        <v>157.12439939999999</v>
      </c>
      <c r="J505" s="30">
        <f t="shared" si="65"/>
        <v>0</v>
      </c>
      <c r="K505" s="30">
        <f t="shared" si="66"/>
        <v>400</v>
      </c>
      <c r="L505" s="30">
        <f t="shared" si="67"/>
        <v>420</v>
      </c>
      <c r="M505" s="80">
        <f t="shared" si="68"/>
        <v>300</v>
      </c>
      <c r="N505" s="33"/>
      <c r="O505" s="33"/>
      <c r="P505" s="33"/>
      <c r="Q505" s="29">
        <v>1</v>
      </c>
      <c r="R505" s="174">
        <v>1</v>
      </c>
      <c r="S505" s="29">
        <v>1</v>
      </c>
      <c r="T505" s="42"/>
      <c r="U505" s="42"/>
      <c r="V505" s="42"/>
      <c r="W505" s="42"/>
      <c r="X505" s="42"/>
      <c r="Y505" s="42"/>
      <c r="Z505" s="42"/>
      <c r="AA505" s="42"/>
      <c r="AB505" s="42"/>
      <c r="AC505" s="42"/>
      <c r="AD505" s="42"/>
      <c r="AE505" s="42"/>
      <c r="AF505" s="42"/>
      <c r="AG505" s="42"/>
      <c r="AH505" s="42"/>
      <c r="AI505" s="42"/>
      <c r="AJ505" s="42"/>
      <c r="AK505" s="42"/>
      <c r="AL505" s="42"/>
      <c r="AM505" s="42"/>
      <c r="AN505" s="42"/>
    </row>
    <row r="506" spans="1:40" ht="12" customHeight="1" x14ac:dyDescent="0.35">
      <c r="A506" s="77" t="s">
        <v>7</v>
      </c>
      <c r="B506" s="6">
        <v>710</v>
      </c>
      <c r="C506" s="6" t="s">
        <v>7</v>
      </c>
      <c r="D506" s="29">
        <v>1</v>
      </c>
      <c r="E506" s="30">
        <f t="shared" si="60"/>
        <v>522.5299794</v>
      </c>
      <c r="F506" s="30">
        <f t="shared" si="61"/>
        <v>405.60019380000006</v>
      </c>
      <c r="G506" s="30">
        <f t="shared" si="62"/>
        <v>293.54248259999997</v>
      </c>
      <c r="H506" s="30">
        <f t="shared" si="63"/>
        <v>209.49919919999996</v>
      </c>
      <c r="I506" s="30">
        <f t="shared" si="64"/>
        <v>157.12439939999999</v>
      </c>
      <c r="J506" s="30">
        <f t="shared" si="65"/>
        <v>0</v>
      </c>
      <c r="K506" s="30">
        <f t="shared" si="66"/>
        <v>400</v>
      </c>
      <c r="L506" s="30">
        <f t="shared" si="67"/>
        <v>420</v>
      </c>
      <c r="M506" s="80">
        <f t="shared" si="68"/>
        <v>300</v>
      </c>
      <c r="N506" s="33"/>
      <c r="O506" s="33"/>
      <c r="P506" s="33"/>
      <c r="Q506" s="29">
        <v>1</v>
      </c>
      <c r="R506" s="174">
        <v>1</v>
      </c>
      <c r="S506" s="29">
        <v>1</v>
      </c>
      <c r="T506" s="42"/>
      <c r="U506" s="42"/>
      <c r="V506" s="42"/>
      <c r="W506" s="42"/>
      <c r="X506" s="42"/>
      <c r="Y506" s="42"/>
      <c r="Z506" s="42"/>
      <c r="AA506" s="42"/>
      <c r="AB506" s="42"/>
      <c r="AC506" s="42"/>
      <c r="AD506" s="42"/>
      <c r="AE506" s="42"/>
      <c r="AF506" s="42"/>
      <c r="AG506" s="42"/>
      <c r="AH506" s="42"/>
      <c r="AI506" s="42"/>
      <c r="AJ506" s="42"/>
      <c r="AK506" s="42"/>
      <c r="AL506" s="42"/>
      <c r="AM506" s="42"/>
      <c r="AN506" s="42"/>
    </row>
    <row r="507" spans="1:40" ht="12" customHeight="1" x14ac:dyDescent="0.35">
      <c r="A507" s="77" t="s">
        <v>7</v>
      </c>
      <c r="B507" s="6">
        <v>712</v>
      </c>
      <c r="C507" s="6" t="s">
        <v>7</v>
      </c>
      <c r="D507" s="29">
        <v>1</v>
      </c>
      <c r="E507" s="30">
        <f t="shared" si="60"/>
        <v>522.5299794</v>
      </c>
      <c r="F507" s="30">
        <f t="shared" si="61"/>
        <v>405.60019380000006</v>
      </c>
      <c r="G507" s="30">
        <f t="shared" si="62"/>
        <v>293.54248259999997</v>
      </c>
      <c r="H507" s="30">
        <f t="shared" si="63"/>
        <v>209.49919919999996</v>
      </c>
      <c r="I507" s="30">
        <f t="shared" si="64"/>
        <v>157.12439939999999</v>
      </c>
      <c r="J507" s="30">
        <f t="shared" si="65"/>
        <v>0</v>
      </c>
      <c r="K507" s="30">
        <f t="shared" si="66"/>
        <v>400</v>
      </c>
      <c r="L507" s="30">
        <f t="shared" si="67"/>
        <v>420</v>
      </c>
      <c r="M507" s="80">
        <f t="shared" si="68"/>
        <v>300</v>
      </c>
      <c r="N507" s="33"/>
      <c r="O507" s="33"/>
      <c r="P507" s="33"/>
      <c r="Q507" s="29">
        <v>1</v>
      </c>
      <c r="R507" s="174">
        <v>1</v>
      </c>
      <c r="S507" s="29">
        <v>1</v>
      </c>
      <c r="T507" s="42"/>
      <c r="U507" s="42"/>
      <c r="V507" s="42"/>
      <c r="W507" s="42"/>
      <c r="X507" s="42"/>
      <c r="Y507" s="42"/>
      <c r="Z507" s="42"/>
      <c r="AA507" s="42"/>
      <c r="AB507" s="42"/>
      <c r="AC507" s="42"/>
      <c r="AD507" s="42"/>
      <c r="AE507" s="42"/>
      <c r="AF507" s="42"/>
      <c r="AG507" s="42"/>
      <c r="AH507" s="42"/>
      <c r="AI507" s="42"/>
      <c r="AJ507" s="42"/>
      <c r="AK507" s="42"/>
      <c r="AL507" s="42"/>
      <c r="AM507" s="42"/>
      <c r="AN507" s="42"/>
    </row>
    <row r="508" spans="1:40" ht="12" customHeight="1" x14ac:dyDescent="0.35">
      <c r="A508" s="77" t="s">
        <v>7</v>
      </c>
      <c r="B508" s="6">
        <v>750</v>
      </c>
      <c r="C508" s="6" t="s">
        <v>7</v>
      </c>
      <c r="D508" s="29">
        <v>1</v>
      </c>
      <c r="E508" s="30">
        <f t="shared" si="60"/>
        <v>522.5299794</v>
      </c>
      <c r="F508" s="30">
        <f t="shared" si="61"/>
        <v>405.60019380000006</v>
      </c>
      <c r="G508" s="30">
        <f t="shared" si="62"/>
        <v>293.54248259999997</v>
      </c>
      <c r="H508" s="30">
        <f t="shared" si="63"/>
        <v>209.49919919999996</v>
      </c>
      <c r="I508" s="30">
        <f t="shared" si="64"/>
        <v>157.12439939999999</v>
      </c>
      <c r="J508" s="30">
        <f t="shared" si="65"/>
        <v>0</v>
      </c>
      <c r="K508" s="30">
        <f t="shared" si="66"/>
        <v>400</v>
      </c>
      <c r="L508" s="30">
        <f t="shared" si="67"/>
        <v>420</v>
      </c>
      <c r="M508" s="80">
        <f t="shared" si="68"/>
        <v>300</v>
      </c>
      <c r="N508" s="33"/>
      <c r="O508" s="33"/>
      <c r="P508" s="33"/>
      <c r="Q508" s="29">
        <v>1</v>
      </c>
      <c r="R508" s="174">
        <v>1</v>
      </c>
      <c r="S508" s="29">
        <v>1</v>
      </c>
      <c r="T508" s="42"/>
      <c r="U508" s="42"/>
      <c r="V508" s="42"/>
      <c r="W508" s="42"/>
      <c r="X508" s="42"/>
      <c r="Y508" s="42"/>
      <c r="Z508" s="42"/>
      <c r="AA508" s="42"/>
      <c r="AB508" s="42"/>
      <c r="AC508" s="42"/>
      <c r="AD508" s="42"/>
      <c r="AE508" s="42"/>
      <c r="AF508" s="42"/>
      <c r="AG508" s="42"/>
      <c r="AH508" s="42"/>
      <c r="AI508" s="42"/>
      <c r="AJ508" s="42"/>
      <c r="AK508" s="42"/>
      <c r="AL508" s="42"/>
      <c r="AM508" s="42"/>
      <c r="AN508" s="42"/>
    </row>
    <row r="509" spans="1:40" ht="12" customHeight="1" x14ac:dyDescent="0.35">
      <c r="A509" s="77" t="s">
        <v>7</v>
      </c>
      <c r="B509" s="6">
        <v>751</v>
      </c>
      <c r="C509" s="6" t="s">
        <v>7</v>
      </c>
      <c r="D509" s="29">
        <v>1</v>
      </c>
      <c r="E509" s="30">
        <f t="shared" si="60"/>
        <v>522.5299794</v>
      </c>
      <c r="F509" s="30">
        <f t="shared" si="61"/>
        <v>405.60019380000006</v>
      </c>
      <c r="G509" s="30">
        <f t="shared" si="62"/>
        <v>293.54248259999997</v>
      </c>
      <c r="H509" s="30">
        <f t="shared" si="63"/>
        <v>209.49919919999996</v>
      </c>
      <c r="I509" s="30">
        <f t="shared" si="64"/>
        <v>157.12439939999999</v>
      </c>
      <c r="J509" s="30">
        <f t="shared" si="65"/>
        <v>0</v>
      </c>
      <c r="K509" s="30">
        <f t="shared" si="66"/>
        <v>400</v>
      </c>
      <c r="L509" s="30">
        <f t="shared" si="67"/>
        <v>420</v>
      </c>
      <c r="M509" s="80">
        <f t="shared" si="68"/>
        <v>300</v>
      </c>
      <c r="N509" s="33"/>
      <c r="O509" s="33"/>
      <c r="P509" s="33"/>
      <c r="Q509" s="29">
        <v>1</v>
      </c>
      <c r="R509" s="174">
        <v>1</v>
      </c>
      <c r="S509" s="29">
        <v>1</v>
      </c>
      <c r="T509" s="42"/>
      <c r="U509" s="42"/>
      <c r="V509" s="42"/>
      <c r="W509" s="42"/>
      <c r="X509" s="42"/>
      <c r="Y509" s="42"/>
      <c r="Z509" s="42"/>
      <c r="AA509" s="42"/>
      <c r="AB509" s="42"/>
      <c r="AC509" s="42"/>
      <c r="AD509" s="42"/>
      <c r="AE509" s="42"/>
      <c r="AF509" s="42"/>
      <c r="AG509" s="42"/>
      <c r="AH509" s="42"/>
      <c r="AI509" s="42"/>
      <c r="AJ509" s="42"/>
      <c r="AK509" s="42"/>
      <c r="AL509" s="42"/>
      <c r="AM509" s="42"/>
      <c r="AN509" s="42"/>
    </row>
    <row r="510" spans="1:40" ht="12" customHeight="1" x14ac:dyDescent="0.35">
      <c r="A510" s="77" t="s">
        <v>7</v>
      </c>
      <c r="B510" s="6">
        <v>752</v>
      </c>
      <c r="C510" s="6" t="s">
        <v>7</v>
      </c>
      <c r="D510" s="29">
        <v>1</v>
      </c>
      <c r="E510" s="30">
        <f t="shared" ref="E510:E573" si="69">IF(D510=1,$E$6,IF(D510=2,$E$7,IF(D510=3,$E$8,IF(D510=4,$E$9,IF(D510=5,$E$10,IF(D510=6,$E$11,IF(D510=7,$E$12,IF(D510=8,$E$13,IF(D510=9,$E$14,IF(D510=10,$E$15,IF(D510=11,$E$16,IF(D510=12,$E$17,IF(D510=13,$E$18,IF(D510=14,$E$19,IF(D510=15,$E$20,IF(D510=16,$E$21,IF(D510=17,$E$22,IF(D510=18,$E$23,IF(D510=19,$E$24,IF(D510=20,$E$25,IF(D510=21,$E$26,IF(D510=22,$E$27,IF(D510=23,$E$28,IF(D510=24,$E$29,IF(D510=25,$E$30,IF(D510=26,$E$31,IF(D510=27,$E$32,IF(D510=28,$E$33,IF(D510=29,$E$34)))))))))))))))))))))))))))))</f>
        <v>522.5299794</v>
      </c>
      <c r="F510" s="30">
        <f t="shared" ref="F510:F573" si="70">IF(D510=1,$F$6,IF(D510=2,$F$7,IF(D510=3,$F$8,IF(D510=4,$F$9,IF(D510=5,$F$10,IF(D510=6,$F$11,IF(D510=7,$F$12,IF(D510=8,$F$13,IF(D510=9,$F$14,IF(D510=10,$F$15,IF(D510=11,$F$16,IF(D510=12,$F$17,IF(D510=13,$F$18,IF(D510=14,$F$19,IF(D510=15,$F$20,IF(D510=16,$F$21,IF(D510=17,$F$22,IF(D510=18,$F$23,IF(D510=19,$F$24,IF(D510=20,$F$25,IF(D510=21,$F$26,IF(D510=22,$F$27,IF(D510=23,$F$28,IF(D510=24,$F$29,IF(D510=25,$F$30,IF(D510=26,$F$31,IF(D510=27,$F$32,IF(D510=28,$E$33,IF(D510=29,$E$34)))))))))))))))))))))))))))))</f>
        <v>405.60019380000006</v>
      </c>
      <c r="G510" s="30">
        <f t="shared" ref="G510:G573" si="71">IF(D510=1,$G$6,IF(D510=2,$G$7,IF(D510=3,$G$8,IF(D510=4,$G$9,IF(D510=5,$G$10,IF(D510=6,$G$11,IF(D510=7,$G$12,IF(D510=8,$G$13,IF(D510=9,$G$14,IF(D510=10,$G$15,IF(D510=11,$G$16,IF(D510=12,$G$17,IF(D510=13,$G$18,IF(D510=14,$G$19,IF(D510=15,$G$20,IF(D510=16,$G$21,IF(D510=17,$G$22,IF(D510=18,$G$23,IF(D510=19,$G$24,IF(D510=20,$G$25,IF(D510=21,$G$26,IF(D510=22,$G$27,IF(D510=23,$G$28,IF(D510=24,$G$29,IF(D510=25,$G$30,IF(D510=26,$G$31,IF(D510=27,$G$32,IF(D510=28,$E$33,IF(D510=29,$E$34)))))))))))))))))))))))))))))</f>
        <v>293.54248259999997</v>
      </c>
      <c r="H510" s="30">
        <f t="shared" ref="H510:H573" si="72">IF(D510=1,$H$6,IF(D510=2,$H$7,IF(D510=3,$H$8,IF(D510=4,$H$9,IF(D510=5,$H$10,IF(D510=6,$H$11,IF(D510=7,$H$12,IF(D510=8,$H$13,IF(D510=9,$H$14,IF(D510=10,$H$15,IF(D510=11,$H$16,IF(D510=12,$H$17,IF(D510=13,$H$18,IF(D510=14,$H$19,IF(D510=15,$H$20,IF(D510=16,$H$21,IF(D510=17,$H$22,IF(D510=18,$H$23,IF(D510=19,$H$24,IF(D510=20,$H$25,IF(D510=21,$H$26,IF(D510=22,$H$27,IF(D510=23,$H$28,IF(D510=24,$H$29,IF(D510=25,$H$30,IF(D510=26,$H$31,IF(D510=27,$H$32,IF(D510=28,$E$33,IF(D510=29,$E$34)))))))))))))))))))))))))))))</f>
        <v>209.49919919999996</v>
      </c>
      <c r="I510" s="30">
        <f t="shared" ref="I510:I573" si="73">IF(D510=1,$I$6,IF(D510=2,$I$7,IF(D510=3,$I$8,IF(D510=4,$I$9,IF(D510=5,$I$10,IF(D510=6,$I$11,IF(D510=7,$I$12,IF(D510=8,$I$13,IF(D510=9,$I$14,IF(D510=10,$I$15,IF(D510=11,$I$16,IF(D510=12,$I$17,IF(D510=13,$I$18,IF(D510=14,$I$19,IF(D510=15,$I$20,IF(D510=16,$I$21,IF(D510=17,$I$22,IF(D510=18,$I$23,IF(D510=19,$I$24,IF(D510=20,$I$25,IF(D510=21,$I$26,IF(D510=22,$I$27,IF(D510=23,$I$28,IF(D510=24,$I$29,IF(D510=25,$I$30,IF(D510=26,$I$31,IF(D510=27,$I$32,IF(D510=28,$E$33,IF(D510=29,$E$34)))))))))))))))))))))))))))))</f>
        <v>157.12439939999999</v>
      </c>
      <c r="J510" s="30">
        <f t="shared" ref="J510:J573" si="74">IF(D510=1,$J$6,IF(D510=2,$J$7,IF(D510=3,$J$8,IF(D510=4,$J$9,IF(D510=5,$J$10,IF(D510=6,$J$11,IF(D510=7,$J$12,IF(D510=8,$J$13,IF(D510=9,$J$14,IF(D510=10,$J$15,IF(D510=11,$J$16,IF(D510=12,$J$17,IF(D510=13,$J$18,IF(D510=14,$J$19,IF(D510=15,$J$20,IF(D510=16,$J$21,IF(D510=17,$J$22,IF(D510=18,$J$23,IF(D510=19,$J$24,IF(D510=20,$J$25,IF(D510=21,$J$26,IF(D510=22,$J$27,IF(D510=23,$J$28,IF(D510=24,$J$29,IF(D510=25,$J$30,IF(D510=26,$J$31,IF(D510=27,$J$32,IF(D510=28,$E$33,IF(D510=29,$E$34)))))))))))))))))))))))))))))</f>
        <v>0</v>
      </c>
      <c r="K510" s="30">
        <f t="shared" ref="K510:K573" si="75">IF(D510=1,$K$6,IF(D510=2,$K$7,IF(D510=3,$K$8,IF(D510=4,$K$9,IF(D510=5,$K$10,IF(D510=6,$K$11,IF(D510=7,$K$12,IF(D510=8,$K$13,IF(D510=9,$K$14,IF(D510=10,$K$15,IF(D510=11,$K$16,IF(D510=12,$K$17,IF(D510=13,$K$18,IF(D510=14,$K$19,IF(D510=15,$K$20,IF(D510=16,$K$21,IF(D510=17,$K$22,IF(D510=18,$K$23,IF(D510=19,$K$24,IF(D510=20,$K$25,IF(D510=21,$K$26,IF(D510=22,$K$27,IF(D510=23,$K$28,IF(D510=24,$K$29,IF(D510=25,$K$30,IF(D510=26,$K$31,IF(D510=27,$K$32,IF(D510=28,$E$33,IF(D510=29,$E$34)))))))))))))))))))))))))))))</f>
        <v>400</v>
      </c>
      <c r="L510" s="30">
        <f t="shared" ref="L510:L573" si="76">IF(D510=1,$L$6,IF(D510=2,$L$7,IF(D510=3,$L$8,IF(D510=4,$L$9,IF(D510=5,$L$10,IF(D510=6,$L$11,IF(D510=7,$L$12,IF(D510=8,$L$13,IF(D510=9,$L$14,IF(D510=10,$L$15,IF(D510=11,$L$16,IF(D510=12,$L$17,IF(D510=13,$L$18,IF(D510=14,$L$19,IF(D510=15,$L$21,IF(D510=16,$L$20,IF(D510=17,$L$22,IF(D510=18,$L$23,IF(D510=19,$L$24,IF(D510=20,$L$25,IF(D510=21,$L$26,IF(D510=22,$L$27,IF(D510=23,$L$28,IF(D510=24,$L$29,IF(D510=25,$L$30,IF(D510=26,$L$31,IF(D510=27,$L$32,IF(D510=28,$E$33,IF(D510=29,$E$34)))))))))))))))))))))))))))))</f>
        <v>420</v>
      </c>
      <c r="M510" s="80">
        <f t="shared" ref="M510:M573" si="77">IF(D510=1,$M$6,IF(D510=2,$M$7,IF(D510=3,$M$8,IF(D510=4,$M$9,IF(D510=5,$M$10,IF(D510=6,$M$11,IF(D510=7,$M$12,IF(D510=8,$M$13,IF(D510=9,$M$14,IF(D510=10,$M$15,IF(D510=11,$M$16,IF(D510=12,$M$17,IF(D510=13,$M$18,IF(D510=14,$M$19,IF(D510=15,$M$20,IF(D510=16,$M$21,IF(D510=17,$M$22,IF(D510=18,$M$23,IF(D510=19,$M$24,IF(D510=20,$M$25))))))))))))))))))))</f>
        <v>300</v>
      </c>
      <c r="N510" s="33"/>
      <c r="O510" s="33"/>
      <c r="P510" s="33"/>
      <c r="Q510" s="29">
        <v>1</v>
      </c>
      <c r="R510" s="174">
        <v>1</v>
      </c>
      <c r="S510" s="29">
        <v>1</v>
      </c>
      <c r="T510" s="42"/>
      <c r="U510" s="42"/>
      <c r="V510" s="42"/>
      <c r="W510" s="42"/>
      <c r="X510" s="42"/>
      <c r="Y510" s="42"/>
      <c r="Z510" s="42"/>
      <c r="AA510" s="42"/>
      <c r="AB510" s="42"/>
      <c r="AC510" s="42"/>
      <c r="AD510" s="42"/>
      <c r="AE510" s="42"/>
      <c r="AF510" s="42"/>
      <c r="AG510" s="42"/>
      <c r="AH510" s="42"/>
      <c r="AI510" s="42"/>
      <c r="AJ510" s="42"/>
      <c r="AK510" s="42"/>
      <c r="AL510" s="42"/>
      <c r="AM510" s="42"/>
      <c r="AN510" s="42"/>
    </row>
    <row r="511" spans="1:40" ht="12" customHeight="1" x14ac:dyDescent="0.35">
      <c r="A511" s="77" t="s">
        <v>7</v>
      </c>
      <c r="B511" s="6">
        <v>753</v>
      </c>
      <c r="C511" s="6" t="s">
        <v>7</v>
      </c>
      <c r="D511" s="29">
        <v>1</v>
      </c>
      <c r="E511" s="30">
        <f t="shared" si="69"/>
        <v>522.5299794</v>
      </c>
      <c r="F511" s="30">
        <f t="shared" si="70"/>
        <v>405.60019380000006</v>
      </c>
      <c r="G511" s="30">
        <f t="shared" si="71"/>
        <v>293.54248259999997</v>
      </c>
      <c r="H511" s="30">
        <f t="shared" si="72"/>
        <v>209.49919919999996</v>
      </c>
      <c r="I511" s="30">
        <f t="shared" si="73"/>
        <v>157.12439939999999</v>
      </c>
      <c r="J511" s="30">
        <f t="shared" si="74"/>
        <v>0</v>
      </c>
      <c r="K511" s="30">
        <f t="shared" si="75"/>
        <v>400</v>
      </c>
      <c r="L511" s="30">
        <f t="shared" si="76"/>
        <v>420</v>
      </c>
      <c r="M511" s="80">
        <f t="shared" si="77"/>
        <v>300</v>
      </c>
      <c r="N511" s="33"/>
      <c r="O511" s="33"/>
      <c r="P511" s="33"/>
      <c r="Q511" s="29">
        <v>1</v>
      </c>
      <c r="R511" s="174">
        <v>1</v>
      </c>
      <c r="S511" s="29">
        <v>1</v>
      </c>
      <c r="T511" s="42"/>
      <c r="U511" s="42"/>
      <c r="V511" s="42"/>
      <c r="W511" s="42"/>
      <c r="X511" s="42"/>
      <c r="Y511" s="42"/>
      <c r="Z511" s="42"/>
      <c r="AA511" s="42"/>
      <c r="AB511" s="42"/>
      <c r="AC511" s="42"/>
      <c r="AD511" s="42"/>
      <c r="AE511" s="42"/>
      <c r="AF511" s="42"/>
      <c r="AG511" s="42"/>
      <c r="AH511" s="42"/>
      <c r="AI511" s="42"/>
      <c r="AJ511" s="42"/>
      <c r="AK511" s="42"/>
      <c r="AL511" s="42"/>
      <c r="AM511" s="42"/>
      <c r="AN511" s="42"/>
    </row>
    <row r="512" spans="1:40" ht="12" customHeight="1" x14ac:dyDescent="0.35">
      <c r="A512" s="77" t="s">
        <v>7</v>
      </c>
      <c r="B512" s="6">
        <v>754</v>
      </c>
      <c r="C512" s="6" t="s">
        <v>7</v>
      </c>
      <c r="D512" s="29">
        <v>1</v>
      </c>
      <c r="E512" s="30">
        <f t="shared" si="69"/>
        <v>522.5299794</v>
      </c>
      <c r="F512" s="30">
        <f t="shared" si="70"/>
        <v>405.60019380000006</v>
      </c>
      <c r="G512" s="30">
        <f t="shared" si="71"/>
        <v>293.54248259999997</v>
      </c>
      <c r="H512" s="30">
        <f t="shared" si="72"/>
        <v>209.49919919999996</v>
      </c>
      <c r="I512" s="30">
        <f t="shared" si="73"/>
        <v>157.12439939999999</v>
      </c>
      <c r="J512" s="30">
        <f t="shared" si="74"/>
        <v>0</v>
      </c>
      <c r="K512" s="30">
        <f t="shared" si="75"/>
        <v>400</v>
      </c>
      <c r="L512" s="30">
        <f t="shared" si="76"/>
        <v>420</v>
      </c>
      <c r="M512" s="80">
        <f t="shared" si="77"/>
        <v>300</v>
      </c>
      <c r="N512" s="33"/>
      <c r="O512" s="33"/>
      <c r="P512" s="33"/>
      <c r="Q512" s="29">
        <v>1</v>
      </c>
      <c r="R512" s="174">
        <v>1</v>
      </c>
      <c r="S512" s="29">
        <v>1</v>
      </c>
      <c r="T512" s="42"/>
      <c r="U512" s="42"/>
      <c r="V512" s="42"/>
      <c r="W512" s="42"/>
      <c r="X512" s="42"/>
      <c r="Y512" s="42"/>
      <c r="Z512" s="42"/>
      <c r="AA512" s="42"/>
      <c r="AB512" s="42"/>
      <c r="AC512" s="42"/>
      <c r="AD512" s="42"/>
      <c r="AE512" s="42"/>
      <c r="AF512" s="42"/>
      <c r="AG512" s="42"/>
      <c r="AH512" s="42"/>
      <c r="AI512" s="42"/>
      <c r="AJ512" s="42"/>
      <c r="AK512" s="42"/>
      <c r="AL512" s="42"/>
      <c r="AM512" s="42"/>
      <c r="AN512" s="42"/>
    </row>
    <row r="513" spans="1:40" ht="12" customHeight="1" x14ac:dyDescent="0.35">
      <c r="A513" s="77" t="s">
        <v>7</v>
      </c>
      <c r="B513" s="6">
        <v>755</v>
      </c>
      <c r="C513" s="6" t="s">
        <v>7</v>
      </c>
      <c r="D513" s="29">
        <v>1</v>
      </c>
      <c r="E513" s="30">
        <f t="shared" si="69"/>
        <v>522.5299794</v>
      </c>
      <c r="F513" s="30">
        <f t="shared" si="70"/>
        <v>405.60019380000006</v>
      </c>
      <c r="G513" s="30">
        <f t="shared" si="71"/>
        <v>293.54248259999997</v>
      </c>
      <c r="H513" s="30">
        <f t="shared" si="72"/>
        <v>209.49919919999996</v>
      </c>
      <c r="I513" s="30">
        <f t="shared" si="73"/>
        <v>157.12439939999999</v>
      </c>
      <c r="J513" s="30">
        <f t="shared" si="74"/>
        <v>0</v>
      </c>
      <c r="K513" s="30">
        <f t="shared" si="75"/>
        <v>400</v>
      </c>
      <c r="L513" s="30">
        <f t="shared" si="76"/>
        <v>420</v>
      </c>
      <c r="M513" s="80">
        <f t="shared" si="77"/>
        <v>300</v>
      </c>
      <c r="N513" s="33"/>
      <c r="O513" s="33"/>
      <c r="P513" s="33"/>
      <c r="Q513" s="29">
        <v>1</v>
      </c>
      <c r="R513" s="174">
        <v>1</v>
      </c>
      <c r="S513" s="29">
        <v>1</v>
      </c>
      <c r="T513" s="42"/>
      <c r="U513" s="42"/>
      <c r="V513" s="42"/>
      <c r="W513" s="42"/>
      <c r="X513" s="42"/>
      <c r="Y513" s="42"/>
      <c r="Z513" s="42"/>
      <c r="AA513" s="42"/>
      <c r="AB513" s="42"/>
      <c r="AC513" s="42"/>
      <c r="AD513" s="42"/>
      <c r="AE513" s="42"/>
      <c r="AF513" s="42"/>
      <c r="AG513" s="42"/>
      <c r="AH513" s="42"/>
      <c r="AI513" s="42"/>
      <c r="AJ513" s="42"/>
      <c r="AK513" s="42"/>
      <c r="AL513" s="42"/>
      <c r="AM513" s="42"/>
      <c r="AN513" s="42"/>
    </row>
    <row r="514" spans="1:40" ht="12" customHeight="1" x14ac:dyDescent="0.35">
      <c r="A514" s="77" t="s">
        <v>7</v>
      </c>
      <c r="B514" s="6">
        <v>756</v>
      </c>
      <c r="C514" s="6" t="s">
        <v>7</v>
      </c>
      <c r="D514" s="29">
        <v>1</v>
      </c>
      <c r="E514" s="30">
        <f t="shared" si="69"/>
        <v>522.5299794</v>
      </c>
      <c r="F514" s="30">
        <f t="shared" si="70"/>
        <v>405.60019380000006</v>
      </c>
      <c r="G514" s="30">
        <f t="shared" si="71"/>
        <v>293.54248259999997</v>
      </c>
      <c r="H514" s="30">
        <f t="shared" si="72"/>
        <v>209.49919919999996</v>
      </c>
      <c r="I514" s="30">
        <f t="shared" si="73"/>
        <v>157.12439939999999</v>
      </c>
      <c r="J514" s="30">
        <f t="shared" si="74"/>
        <v>0</v>
      </c>
      <c r="K514" s="30">
        <f t="shared" si="75"/>
        <v>400</v>
      </c>
      <c r="L514" s="30">
        <f t="shared" si="76"/>
        <v>420</v>
      </c>
      <c r="M514" s="80">
        <f t="shared" si="77"/>
        <v>300</v>
      </c>
      <c r="N514" s="33"/>
      <c r="O514" s="33"/>
      <c r="P514" s="33"/>
      <c r="Q514" s="29">
        <v>1</v>
      </c>
      <c r="R514" s="174">
        <v>1</v>
      </c>
      <c r="S514" s="29">
        <v>1</v>
      </c>
      <c r="T514" s="42"/>
      <c r="U514" s="42"/>
      <c r="V514" s="42"/>
      <c r="W514" s="42"/>
      <c r="X514" s="42"/>
      <c r="Y514" s="42"/>
      <c r="Z514" s="42"/>
      <c r="AA514" s="42"/>
      <c r="AB514" s="42"/>
      <c r="AC514" s="42"/>
      <c r="AD514" s="42"/>
      <c r="AE514" s="42"/>
      <c r="AF514" s="42"/>
      <c r="AG514" s="42"/>
      <c r="AH514" s="42"/>
      <c r="AI514" s="42"/>
      <c r="AJ514" s="42"/>
      <c r="AK514" s="42"/>
      <c r="AL514" s="42"/>
      <c r="AM514" s="42"/>
      <c r="AN514" s="42"/>
    </row>
    <row r="515" spans="1:40" ht="12" customHeight="1" x14ac:dyDescent="0.35">
      <c r="A515" s="77" t="s">
        <v>7</v>
      </c>
      <c r="B515" s="6">
        <v>757</v>
      </c>
      <c r="C515" s="6" t="s">
        <v>7</v>
      </c>
      <c r="D515" s="29">
        <v>1</v>
      </c>
      <c r="E515" s="30">
        <f t="shared" si="69"/>
        <v>522.5299794</v>
      </c>
      <c r="F515" s="30">
        <f t="shared" si="70"/>
        <v>405.60019380000006</v>
      </c>
      <c r="G515" s="30">
        <f t="shared" si="71"/>
        <v>293.54248259999997</v>
      </c>
      <c r="H515" s="30">
        <f t="shared" si="72"/>
        <v>209.49919919999996</v>
      </c>
      <c r="I515" s="30">
        <f t="shared" si="73"/>
        <v>157.12439939999999</v>
      </c>
      <c r="J515" s="30">
        <f t="shared" si="74"/>
        <v>0</v>
      </c>
      <c r="K515" s="30">
        <f t="shared" si="75"/>
        <v>400</v>
      </c>
      <c r="L515" s="30">
        <f t="shared" si="76"/>
        <v>420</v>
      </c>
      <c r="M515" s="80">
        <f t="shared" si="77"/>
        <v>300</v>
      </c>
      <c r="N515" s="33"/>
      <c r="O515" s="33"/>
      <c r="P515" s="33"/>
      <c r="Q515" s="29">
        <v>1</v>
      </c>
      <c r="R515" s="174">
        <v>1</v>
      </c>
      <c r="S515" s="29">
        <v>1</v>
      </c>
      <c r="T515" s="42"/>
      <c r="U515" s="42"/>
      <c r="V515" s="42"/>
      <c r="W515" s="42"/>
      <c r="X515" s="42"/>
      <c r="Y515" s="42"/>
      <c r="Z515" s="42"/>
      <c r="AA515" s="42"/>
      <c r="AB515" s="42"/>
      <c r="AC515" s="42"/>
      <c r="AD515" s="42"/>
      <c r="AE515" s="42"/>
      <c r="AF515" s="42"/>
      <c r="AG515" s="42"/>
      <c r="AH515" s="42"/>
      <c r="AI515" s="42"/>
      <c r="AJ515" s="42"/>
      <c r="AK515" s="42"/>
      <c r="AL515" s="42"/>
      <c r="AM515" s="42"/>
      <c r="AN515" s="42"/>
    </row>
    <row r="516" spans="1:40" ht="12" customHeight="1" x14ac:dyDescent="0.35">
      <c r="A516" s="77" t="s">
        <v>7</v>
      </c>
      <c r="B516" s="6">
        <v>758</v>
      </c>
      <c r="C516" s="6" t="s">
        <v>7</v>
      </c>
      <c r="D516" s="29">
        <v>1</v>
      </c>
      <c r="E516" s="30">
        <f t="shared" si="69"/>
        <v>522.5299794</v>
      </c>
      <c r="F516" s="30">
        <f t="shared" si="70"/>
        <v>405.60019380000006</v>
      </c>
      <c r="G516" s="30">
        <f t="shared" si="71"/>
        <v>293.54248259999997</v>
      </c>
      <c r="H516" s="30">
        <f t="shared" si="72"/>
        <v>209.49919919999996</v>
      </c>
      <c r="I516" s="30">
        <f t="shared" si="73"/>
        <v>157.12439939999999</v>
      </c>
      <c r="J516" s="30">
        <f t="shared" si="74"/>
        <v>0</v>
      </c>
      <c r="K516" s="30">
        <f t="shared" si="75"/>
        <v>400</v>
      </c>
      <c r="L516" s="30">
        <f t="shared" si="76"/>
        <v>420</v>
      </c>
      <c r="M516" s="80">
        <f t="shared" si="77"/>
        <v>300</v>
      </c>
      <c r="N516" s="33"/>
      <c r="O516" s="33"/>
      <c r="P516" s="33"/>
      <c r="Q516" s="29">
        <v>1</v>
      </c>
      <c r="R516" s="174">
        <v>1</v>
      </c>
      <c r="S516" s="29">
        <v>1</v>
      </c>
      <c r="T516" s="42"/>
      <c r="U516" s="42"/>
      <c r="V516" s="42"/>
      <c r="W516" s="42"/>
      <c r="X516" s="42"/>
      <c r="Y516" s="42"/>
      <c r="Z516" s="42"/>
      <c r="AA516" s="42"/>
      <c r="AB516" s="42"/>
      <c r="AC516" s="42"/>
      <c r="AD516" s="42"/>
      <c r="AE516" s="42"/>
      <c r="AF516" s="42"/>
      <c r="AG516" s="42"/>
      <c r="AH516" s="42"/>
      <c r="AI516" s="42"/>
      <c r="AJ516" s="42"/>
      <c r="AK516" s="42"/>
      <c r="AL516" s="42"/>
      <c r="AM516" s="42"/>
      <c r="AN516" s="42"/>
    </row>
    <row r="517" spans="1:40" ht="12" customHeight="1" x14ac:dyDescent="0.35">
      <c r="A517" s="77" t="s">
        <v>8</v>
      </c>
      <c r="B517" s="6">
        <v>759</v>
      </c>
      <c r="C517" s="6" t="s">
        <v>8</v>
      </c>
      <c r="D517" s="29">
        <v>1</v>
      </c>
      <c r="E517" s="30">
        <f t="shared" si="69"/>
        <v>522.5299794</v>
      </c>
      <c r="F517" s="30">
        <f t="shared" si="70"/>
        <v>405.60019380000006</v>
      </c>
      <c r="G517" s="30">
        <f t="shared" si="71"/>
        <v>293.54248259999997</v>
      </c>
      <c r="H517" s="30">
        <f t="shared" si="72"/>
        <v>209.49919919999996</v>
      </c>
      <c r="I517" s="30">
        <f t="shared" si="73"/>
        <v>157.12439939999999</v>
      </c>
      <c r="J517" s="30">
        <f t="shared" si="74"/>
        <v>0</v>
      </c>
      <c r="K517" s="30">
        <f t="shared" si="75"/>
        <v>400</v>
      </c>
      <c r="L517" s="30">
        <f t="shared" si="76"/>
        <v>420</v>
      </c>
      <c r="M517" s="80">
        <f t="shared" si="77"/>
        <v>300</v>
      </c>
      <c r="N517" s="33"/>
      <c r="O517" s="33"/>
      <c r="P517" s="33"/>
      <c r="Q517" s="29">
        <v>1</v>
      </c>
      <c r="R517" s="174">
        <v>1</v>
      </c>
      <c r="S517" s="29">
        <v>1</v>
      </c>
      <c r="T517" s="42"/>
      <c r="U517" s="42"/>
      <c r="V517" s="42"/>
      <c r="W517" s="42"/>
      <c r="X517" s="42"/>
      <c r="Y517" s="42"/>
      <c r="Z517" s="42"/>
      <c r="AA517" s="42"/>
      <c r="AB517" s="42"/>
      <c r="AC517" s="42"/>
      <c r="AD517" s="42"/>
      <c r="AE517" s="42"/>
      <c r="AF517" s="42"/>
      <c r="AG517" s="42"/>
      <c r="AH517" s="42"/>
      <c r="AI517" s="42"/>
      <c r="AJ517" s="42"/>
      <c r="AK517" s="42"/>
      <c r="AL517" s="42"/>
      <c r="AM517" s="42"/>
      <c r="AN517" s="42"/>
    </row>
    <row r="518" spans="1:40" ht="12" customHeight="1" x14ac:dyDescent="0.35">
      <c r="A518" s="77" t="s">
        <v>7</v>
      </c>
      <c r="B518" s="6">
        <v>760</v>
      </c>
      <c r="C518" s="6" t="s">
        <v>7</v>
      </c>
      <c r="D518" s="29">
        <v>1</v>
      </c>
      <c r="E518" s="30">
        <f t="shared" si="69"/>
        <v>522.5299794</v>
      </c>
      <c r="F518" s="30">
        <f t="shared" si="70"/>
        <v>405.60019380000006</v>
      </c>
      <c r="G518" s="30">
        <f t="shared" si="71"/>
        <v>293.54248259999997</v>
      </c>
      <c r="H518" s="30">
        <f t="shared" si="72"/>
        <v>209.49919919999996</v>
      </c>
      <c r="I518" s="30">
        <f t="shared" si="73"/>
        <v>157.12439939999999</v>
      </c>
      <c r="J518" s="30">
        <f t="shared" si="74"/>
        <v>0</v>
      </c>
      <c r="K518" s="30">
        <f t="shared" si="75"/>
        <v>400</v>
      </c>
      <c r="L518" s="30">
        <f t="shared" si="76"/>
        <v>420</v>
      </c>
      <c r="M518" s="80">
        <f t="shared" si="77"/>
        <v>300</v>
      </c>
      <c r="N518" s="33"/>
      <c r="O518" s="33"/>
      <c r="P518" s="33"/>
      <c r="Q518" s="29">
        <v>1</v>
      </c>
      <c r="R518" s="174">
        <v>1</v>
      </c>
      <c r="S518" s="29">
        <v>1</v>
      </c>
      <c r="T518" s="42"/>
      <c r="U518" s="42"/>
      <c r="V518" s="42"/>
      <c r="W518" s="42"/>
      <c r="X518" s="42"/>
      <c r="Y518" s="42"/>
      <c r="Z518" s="42"/>
      <c r="AA518" s="42"/>
      <c r="AB518" s="42"/>
      <c r="AC518" s="42"/>
      <c r="AD518" s="42"/>
      <c r="AE518" s="42"/>
      <c r="AF518" s="42"/>
      <c r="AG518" s="42"/>
      <c r="AH518" s="42"/>
      <c r="AI518" s="42"/>
      <c r="AJ518" s="42"/>
      <c r="AK518" s="42"/>
      <c r="AL518" s="42"/>
      <c r="AM518" s="42"/>
      <c r="AN518" s="42"/>
    </row>
    <row r="519" spans="1:40" ht="12" customHeight="1" x14ac:dyDescent="0.35">
      <c r="A519" s="77" t="s">
        <v>7</v>
      </c>
      <c r="B519" s="6">
        <v>763</v>
      </c>
      <c r="C519" s="6" t="s">
        <v>7</v>
      </c>
      <c r="D519" s="29">
        <v>1</v>
      </c>
      <c r="E519" s="30">
        <f t="shared" si="69"/>
        <v>522.5299794</v>
      </c>
      <c r="F519" s="30">
        <f t="shared" si="70"/>
        <v>405.60019380000006</v>
      </c>
      <c r="G519" s="30">
        <f t="shared" si="71"/>
        <v>293.54248259999997</v>
      </c>
      <c r="H519" s="30">
        <f t="shared" si="72"/>
        <v>209.49919919999996</v>
      </c>
      <c r="I519" s="30">
        <f t="shared" si="73"/>
        <v>157.12439939999999</v>
      </c>
      <c r="J519" s="30">
        <f t="shared" si="74"/>
        <v>0</v>
      </c>
      <c r="K519" s="30">
        <f t="shared" si="75"/>
        <v>400</v>
      </c>
      <c r="L519" s="30">
        <f t="shared" si="76"/>
        <v>420</v>
      </c>
      <c r="M519" s="80">
        <f t="shared" si="77"/>
        <v>300</v>
      </c>
      <c r="N519" s="33"/>
      <c r="O519" s="33"/>
      <c r="P519" s="33"/>
      <c r="Q519" s="29">
        <v>1</v>
      </c>
      <c r="R519" s="174">
        <v>1</v>
      </c>
      <c r="S519" s="29">
        <v>1</v>
      </c>
      <c r="T519" s="42"/>
      <c r="U519" s="42"/>
      <c r="V519" s="42"/>
      <c r="W519" s="42"/>
      <c r="X519" s="42"/>
      <c r="Y519" s="42"/>
      <c r="Z519" s="42"/>
      <c r="AA519" s="42"/>
      <c r="AB519" s="42"/>
      <c r="AC519" s="42"/>
      <c r="AD519" s="42"/>
      <c r="AE519" s="42"/>
      <c r="AF519" s="42"/>
      <c r="AG519" s="42"/>
      <c r="AH519" s="42"/>
      <c r="AI519" s="42"/>
      <c r="AJ519" s="42"/>
      <c r="AK519" s="42"/>
      <c r="AL519" s="42"/>
      <c r="AM519" s="42"/>
      <c r="AN519" s="42"/>
    </row>
    <row r="520" spans="1:40" ht="12" customHeight="1" x14ac:dyDescent="0.35">
      <c r="A520" s="77" t="s">
        <v>7</v>
      </c>
      <c r="B520" s="6">
        <v>764</v>
      </c>
      <c r="C520" s="6" t="s">
        <v>7</v>
      </c>
      <c r="D520" s="29">
        <v>1</v>
      </c>
      <c r="E520" s="30">
        <f t="shared" si="69"/>
        <v>522.5299794</v>
      </c>
      <c r="F520" s="30">
        <f t="shared" si="70"/>
        <v>405.60019380000006</v>
      </c>
      <c r="G520" s="30">
        <f t="shared" si="71"/>
        <v>293.54248259999997</v>
      </c>
      <c r="H520" s="30">
        <f t="shared" si="72"/>
        <v>209.49919919999996</v>
      </c>
      <c r="I520" s="30">
        <f t="shared" si="73"/>
        <v>157.12439939999999</v>
      </c>
      <c r="J520" s="30">
        <f t="shared" si="74"/>
        <v>0</v>
      </c>
      <c r="K520" s="30">
        <f t="shared" si="75"/>
        <v>400</v>
      </c>
      <c r="L520" s="30">
        <f t="shared" si="76"/>
        <v>420</v>
      </c>
      <c r="M520" s="80">
        <f t="shared" si="77"/>
        <v>300</v>
      </c>
      <c r="N520" s="33"/>
      <c r="O520" s="33"/>
      <c r="P520" s="33"/>
      <c r="Q520" s="29">
        <v>1</v>
      </c>
      <c r="R520" s="174">
        <v>1</v>
      </c>
      <c r="S520" s="29">
        <v>1</v>
      </c>
      <c r="T520" s="42"/>
      <c r="U520" s="42"/>
      <c r="V520" s="42"/>
      <c r="W520" s="42"/>
      <c r="X520" s="42"/>
      <c r="Y520" s="42"/>
      <c r="Z520" s="42"/>
      <c r="AA520" s="42"/>
      <c r="AB520" s="42"/>
      <c r="AC520" s="42"/>
      <c r="AD520" s="42"/>
      <c r="AE520" s="42"/>
      <c r="AF520" s="42"/>
      <c r="AG520" s="42"/>
      <c r="AH520" s="42"/>
      <c r="AI520" s="42"/>
      <c r="AJ520" s="42"/>
      <c r="AK520" s="42"/>
      <c r="AL520" s="42"/>
      <c r="AM520" s="42"/>
      <c r="AN520" s="42"/>
    </row>
    <row r="521" spans="1:40" ht="12" customHeight="1" x14ac:dyDescent="0.35">
      <c r="A521" s="77" t="s">
        <v>7</v>
      </c>
      <c r="B521" s="6">
        <v>765</v>
      </c>
      <c r="C521" s="6" t="s">
        <v>7</v>
      </c>
      <c r="D521" s="29">
        <v>1</v>
      </c>
      <c r="E521" s="30">
        <f t="shared" si="69"/>
        <v>522.5299794</v>
      </c>
      <c r="F521" s="30">
        <f t="shared" si="70"/>
        <v>405.60019380000006</v>
      </c>
      <c r="G521" s="30">
        <f t="shared" si="71"/>
        <v>293.54248259999997</v>
      </c>
      <c r="H521" s="30">
        <f t="shared" si="72"/>
        <v>209.49919919999996</v>
      </c>
      <c r="I521" s="30">
        <f t="shared" si="73"/>
        <v>157.12439939999999</v>
      </c>
      <c r="J521" s="30">
        <f t="shared" si="74"/>
        <v>0</v>
      </c>
      <c r="K521" s="30">
        <f t="shared" si="75"/>
        <v>400</v>
      </c>
      <c r="L521" s="30">
        <f t="shared" si="76"/>
        <v>420</v>
      </c>
      <c r="M521" s="80">
        <f t="shared" si="77"/>
        <v>300</v>
      </c>
      <c r="N521" s="33"/>
      <c r="O521" s="33"/>
      <c r="P521" s="33"/>
      <c r="Q521" s="29">
        <v>1</v>
      </c>
      <c r="R521" s="174">
        <v>1</v>
      </c>
      <c r="S521" s="29">
        <v>1</v>
      </c>
      <c r="T521" s="42"/>
      <c r="U521" s="42"/>
      <c r="V521" s="42"/>
      <c r="W521" s="42"/>
      <c r="X521" s="42"/>
      <c r="Y521" s="42"/>
      <c r="Z521" s="42"/>
      <c r="AA521" s="42"/>
      <c r="AB521" s="42"/>
      <c r="AC521" s="42"/>
      <c r="AD521" s="42"/>
      <c r="AE521" s="42"/>
      <c r="AF521" s="42"/>
      <c r="AG521" s="42"/>
      <c r="AH521" s="42"/>
      <c r="AI521" s="42"/>
      <c r="AJ521" s="42"/>
      <c r="AK521" s="42"/>
      <c r="AL521" s="42"/>
      <c r="AM521" s="42"/>
      <c r="AN521" s="42"/>
    </row>
    <row r="522" spans="1:40" ht="12" customHeight="1" x14ac:dyDescent="0.35">
      <c r="A522" s="77" t="s">
        <v>7</v>
      </c>
      <c r="B522" s="6">
        <v>766</v>
      </c>
      <c r="C522" s="6" t="s">
        <v>7</v>
      </c>
      <c r="D522" s="29">
        <v>1</v>
      </c>
      <c r="E522" s="30">
        <f t="shared" si="69"/>
        <v>522.5299794</v>
      </c>
      <c r="F522" s="30">
        <f t="shared" si="70"/>
        <v>405.60019380000006</v>
      </c>
      <c r="G522" s="30">
        <f t="shared" si="71"/>
        <v>293.54248259999997</v>
      </c>
      <c r="H522" s="30">
        <f t="shared" si="72"/>
        <v>209.49919919999996</v>
      </c>
      <c r="I522" s="30">
        <f t="shared" si="73"/>
        <v>157.12439939999999</v>
      </c>
      <c r="J522" s="30">
        <f t="shared" si="74"/>
        <v>0</v>
      </c>
      <c r="K522" s="30">
        <f t="shared" si="75"/>
        <v>400</v>
      </c>
      <c r="L522" s="30">
        <f t="shared" si="76"/>
        <v>420</v>
      </c>
      <c r="M522" s="80">
        <f t="shared" si="77"/>
        <v>300</v>
      </c>
      <c r="N522" s="33"/>
      <c r="O522" s="33"/>
      <c r="P522" s="33"/>
      <c r="Q522" s="29">
        <v>1</v>
      </c>
      <c r="R522" s="174">
        <v>1</v>
      </c>
      <c r="S522" s="29">
        <v>1</v>
      </c>
      <c r="T522" s="42"/>
      <c r="U522" s="42"/>
      <c r="V522" s="42"/>
      <c r="W522" s="42"/>
      <c r="X522" s="42"/>
      <c r="Y522" s="42"/>
      <c r="Z522" s="42"/>
      <c r="AA522" s="42"/>
      <c r="AB522" s="42"/>
      <c r="AC522" s="42"/>
      <c r="AD522" s="42"/>
      <c r="AE522" s="42"/>
      <c r="AF522" s="42"/>
      <c r="AG522" s="42"/>
      <c r="AH522" s="42"/>
      <c r="AI522" s="42"/>
      <c r="AJ522" s="42"/>
      <c r="AK522" s="42"/>
      <c r="AL522" s="42"/>
      <c r="AM522" s="42"/>
      <c r="AN522" s="42"/>
    </row>
    <row r="523" spans="1:40" ht="12" customHeight="1" x14ac:dyDescent="0.35">
      <c r="A523" s="77" t="s">
        <v>7</v>
      </c>
      <c r="B523" s="6">
        <v>767</v>
      </c>
      <c r="C523" s="6" t="s">
        <v>7</v>
      </c>
      <c r="D523" s="29">
        <v>1</v>
      </c>
      <c r="E523" s="30">
        <f t="shared" si="69"/>
        <v>522.5299794</v>
      </c>
      <c r="F523" s="30">
        <f t="shared" si="70"/>
        <v>405.60019380000006</v>
      </c>
      <c r="G523" s="30">
        <f t="shared" si="71"/>
        <v>293.54248259999997</v>
      </c>
      <c r="H523" s="30">
        <f t="shared" si="72"/>
        <v>209.49919919999996</v>
      </c>
      <c r="I523" s="30">
        <f t="shared" si="73"/>
        <v>157.12439939999999</v>
      </c>
      <c r="J523" s="30">
        <f t="shared" si="74"/>
        <v>0</v>
      </c>
      <c r="K523" s="30">
        <f t="shared" si="75"/>
        <v>400</v>
      </c>
      <c r="L523" s="30">
        <f t="shared" si="76"/>
        <v>420</v>
      </c>
      <c r="M523" s="80">
        <f t="shared" si="77"/>
        <v>300</v>
      </c>
      <c r="N523" s="33"/>
      <c r="O523" s="33"/>
      <c r="P523" s="33"/>
      <c r="Q523" s="29">
        <v>1</v>
      </c>
      <c r="R523" s="174">
        <v>1</v>
      </c>
      <c r="S523" s="29">
        <v>1</v>
      </c>
      <c r="T523" s="42"/>
      <c r="U523" s="42"/>
      <c r="V523" s="42"/>
      <c r="W523" s="42"/>
      <c r="X523" s="42"/>
      <c r="Y523" s="42"/>
      <c r="Z523" s="42"/>
      <c r="AA523" s="42"/>
      <c r="AB523" s="42"/>
      <c r="AC523" s="42"/>
      <c r="AD523" s="42"/>
      <c r="AE523" s="42"/>
      <c r="AF523" s="42"/>
      <c r="AG523" s="42"/>
      <c r="AH523" s="42"/>
      <c r="AI523" s="42"/>
      <c r="AJ523" s="42"/>
      <c r="AK523" s="42"/>
      <c r="AL523" s="42"/>
      <c r="AM523" s="42"/>
      <c r="AN523" s="42"/>
    </row>
    <row r="524" spans="1:40" ht="12" customHeight="1" x14ac:dyDescent="0.35">
      <c r="A524" s="77" t="s">
        <v>7</v>
      </c>
      <c r="B524" s="6">
        <v>768</v>
      </c>
      <c r="C524" s="6" t="s">
        <v>7</v>
      </c>
      <c r="D524" s="29">
        <v>1</v>
      </c>
      <c r="E524" s="30">
        <f t="shared" si="69"/>
        <v>522.5299794</v>
      </c>
      <c r="F524" s="30">
        <f t="shared" si="70"/>
        <v>405.60019380000006</v>
      </c>
      <c r="G524" s="30">
        <f t="shared" si="71"/>
        <v>293.54248259999997</v>
      </c>
      <c r="H524" s="30">
        <f t="shared" si="72"/>
        <v>209.49919919999996</v>
      </c>
      <c r="I524" s="30">
        <f t="shared" si="73"/>
        <v>157.12439939999999</v>
      </c>
      <c r="J524" s="30">
        <f t="shared" si="74"/>
        <v>0</v>
      </c>
      <c r="K524" s="30">
        <f t="shared" si="75"/>
        <v>400</v>
      </c>
      <c r="L524" s="30">
        <f t="shared" si="76"/>
        <v>420</v>
      </c>
      <c r="M524" s="80">
        <f t="shared" si="77"/>
        <v>300</v>
      </c>
      <c r="N524" s="33"/>
      <c r="O524" s="33"/>
      <c r="P524" s="33"/>
      <c r="Q524" s="29">
        <v>1</v>
      </c>
      <c r="R524" s="174">
        <v>1</v>
      </c>
      <c r="S524" s="29">
        <v>1</v>
      </c>
      <c r="T524" s="42"/>
      <c r="U524" s="42"/>
      <c r="V524" s="42"/>
      <c r="W524" s="42"/>
      <c r="X524" s="42"/>
      <c r="Y524" s="42"/>
      <c r="Z524" s="42"/>
      <c r="AA524" s="42"/>
      <c r="AB524" s="42"/>
      <c r="AC524" s="42"/>
      <c r="AD524" s="42"/>
      <c r="AE524" s="42"/>
      <c r="AF524" s="42"/>
      <c r="AG524" s="42"/>
      <c r="AH524" s="42"/>
      <c r="AI524" s="42"/>
      <c r="AJ524" s="42"/>
      <c r="AK524" s="42"/>
      <c r="AL524" s="42"/>
      <c r="AM524" s="42"/>
      <c r="AN524" s="42"/>
    </row>
    <row r="525" spans="1:40" ht="12" customHeight="1" x14ac:dyDescent="0.35">
      <c r="A525" s="77" t="s">
        <v>7</v>
      </c>
      <c r="B525" s="6">
        <v>770</v>
      </c>
      <c r="C525" s="6" t="s">
        <v>7</v>
      </c>
      <c r="D525" s="29">
        <v>1</v>
      </c>
      <c r="E525" s="30">
        <f t="shared" si="69"/>
        <v>522.5299794</v>
      </c>
      <c r="F525" s="30">
        <f t="shared" si="70"/>
        <v>405.60019380000006</v>
      </c>
      <c r="G525" s="30">
        <f t="shared" si="71"/>
        <v>293.54248259999997</v>
      </c>
      <c r="H525" s="30">
        <f t="shared" si="72"/>
        <v>209.49919919999996</v>
      </c>
      <c r="I525" s="30">
        <f t="shared" si="73"/>
        <v>157.12439939999999</v>
      </c>
      <c r="J525" s="30">
        <f t="shared" si="74"/>
        <v>0</v>
      </c>
      <c r="K525" s="30">
        <f t="shared" si="75"/>
        <v>400</v>
      </c>
      <c r="L525" s="30">
        <f t="shared" si="76"/>
        <v>420</v>
      </c>
      <c r="M525" s="80">
        <f t="shared" si="77"/>
        <v>300</v>
      </c>
      <c r="N525" s="33"/>
      <c r="O525" s="33"/>
      <c r="P525" s="33"/>
      <c r="Q525" s="29">
        <v>1</v>
      </c>
      <c r="R525" s="174">
        <v>1</v>
      </c>
      <c r="S525" s="29">
        <v>1</v>
      </c>
      <c r="T525" s="42"/>
      <c r="U525" s="42"/>
      <c r="V525" s="42"/>
      <c r="W525" s="42"/>
      <c r="X525" s="42"/>
      <c r="Y525" s="42"/>
      <c r="Z525" s="42"/>
      <c r="AA525" s="42"/>
      <c r="AB525" s="42"/>
      <c r="AC525" s="42"/>
      <c r="AD525" s="42"/>
      <c r="AE525" s="42"/>
      <c r="AF525" s="42"/>
      <c r="AG525" s="42"/>
      <c r="AH525" s="42"/>
      <c r="AI525" s="42"/>
      <c r="AJ525" s="42"/>
      <c r="AK525" s="42"/>
      <c r="AL525" s="42"/>
      <c r="AM525" s="42"/>
      <c r="AN525" s="42"/>
    </row>
    <row r="526" spans="1:40" ht="12" customHeight="1" x14ac:dyDescent="0.35">
      <c r="A526" s="77" t="s">
        <v>7</v>
      </c>
      <c r="B526" s="6">
        <v>771</v>
      </c>
      <c r="C526" s="6" t="s">
        <v>7</v>
      </c>
      <c r="D526" s="29">
        <v>1</v>
      </c>
      <c r="E526" s="30">
        <f t="shared" si="69"/>
        <v>522.5299794</v>
      </c>
      <c r="F526" s="30">
        <f t="shared" si="70"/>
        <v>405.60019380000006</v>
      </c>
      <c r="G526" s="30">
        <f t="shared" si="71"/>
        <v>293.54248259999997</v>
      </c>
      <c r="H526" s="30">
        <f t="shared" si="72"/>
        <v>209.49919919999996</v>
      </c>
      <c r="I526" s="30">
        <f t="shared" si="73"/>
        <v>157.12439939999999</v>
      </c>
      <c r="J526" s="30">
        <f t="shared" si="74"/>
        <v>0</v>
      </c>
      <c r="K526" s="30">
        <f t="shared" si="75"/>
        <v>400</v>
      </c>
      <c r="L526" s="30">
        <f t="shared" si="76"/>
        <v>420</v>
      </c>
      <c r="M526" s="80">
        <f t="shared" si="77"/>
        <v>300</v>
      </c>
      <c r="N526" s="33"/>
      <c r="O526" s="33"/>
      <c r="P526" s="33"/>
      <c r="Q526" s="29">
        <v>1</v>
      </c>
      <c r="R526" s="174">
        <v>1</v>
      </c>
      <c r="S526" s="29">
        <v>1</v>
      </c>
      <c r="T526" s="42"/>
      <c r="U526" s="42"/>
      <c r="V526" s="42"/>
      <c r="W526" s="42"/>
      <c r="X526" s="42"/>
      <c r="Y526" s="42"/>
      <c r="Z526" s="42"/>
      <c r="AA526" s="42"/>
      <c r="AB526" s="42"/>
      <c r="AC526" s="42"/>
      <c r="AD526" s="42"/>
      <c r="AE526" s="42"/>
      <c r="AF526" s="42"/>
      <c r="AG526" s="42"/>
      <c r="AH526" s="42"/>
      <c r="AI526" s="42"/>
      <c r="AJ526" s="42"/>
      <c r="AK526" s="42"/>
      <c r="AL526" s="42"/>
      <c r="AM526" s="42"/>
      <c r="AN526" s="42"/>
    </row>
    <row r="527" spans="1:40" ht="12" customHeight="1" x14ac:dyDescent="0.35">
      <c r="A527" s="77" t="s">
        <v>7</v>
      </c>
      <c r="B527" s="6">
        <v>772</v>
      </c>
      <c r="C527" s="6" t="s">
        <v>7</v>
      </c>
      <c r="D527" s="29">
        <v>1</v>
      </c>
      <c r="E527" s="30">
        <f t="shared" si="69"/>
        <v>522.5299794</v>
      </c>
      <c r="F527" s="30">
        <f t="shared" si="70"/>
        <v>405.60019380000006</v>
      </c>
      <c r="G527" s="30">
        <f t="shared" si="71"/>
        <v>293.54248259999997</v>
      </c>
      <c r="H527" s="30">
        <f t="shared" si="72"/>
        <v>209.49919919999996</v>
      </c>
      <c r="I527" s="30">
        <f t="shared" si="73"/>
        <v>157.12439939999999</v>
      </c>
      <c r="J527" s="30">
        <f t="shared" si="74"/>
        <v>0</v>
      </c>
      <c r="K527" s="30">
        <f t="shared" si="75"/>
        <v>400</v>
      </c>
      <c r="L527" s="30">
        <f t="shared" si="76"/>
        <v>420</v>
      </c>
      <c r="M527" s="80">
        <f t="shared" si="77"/>
        <v>300</v>
      </c>
      <c r="N527" s="33"/>
      <c r="O527" s="33"/>
      <c r="P527" s="33"/>
      <c r="Q527" s="29">
        <v>1</v>
      </c>
      <c r="R527" s="174">
        <v>1</v>
      </c>
      <c r="S527" s="29">
        <v>1</v>
      </c>
      <c r="T527" s="42"/>
      <c r="U527" s="42"/>
      <c r="V527" s="42"/>
      <c r="W527" s="42"/>
      <c r="X527" s="42"/>
      <c r="Y527" s="42"/>
      <c r="Z527" s="42"/>
      <c r="AA527" s="42"/>
      <c r="AB527" s="42"/>
      <c r="AC527" s="42"/>
      <c r="AD527" s="42"/>
      <c r="AE527" s="42"/>
      <c r="AF527" s="42"/>
      <c r="AG527" s="42"/>
      <c r="AH527" s="42"/>
      <c r="AI527" s="42"/>
      <c r="AJ527" s="42"/>
      <c r="AK527" s="42"/>
      <c r="AL527" s="42"/>
      <c r="AM527" s="42"/>
      <c r="AN527" s="42"/>
    </row>
    <row r="528" spans="1:40" ht="12" customHeight="1" x14ac:dyDescent="0.35">
      <c r="A528" s="77" t="s">
        <v>7</v>
      </c>
      <c r="B528" s="6">
        <v>773</v>
      </c>
      <c r="C528" s="6" t="s">
        <v>7</v>
      </c>
      <c r="D528" s="29">
        <v>1</v>
      </c>
      <c r="E528" s="30">
        <f t="shared" si="69"/>
        <v>522.5299794</v>
      </c>
      <c r="F528" s="30">
        <f t="shared" si="70"/>
        <v>405.60019380000006</v>
      </c>
      <c r="G528" s="30">
        <f t="shared" si="71"/>
        <v>293.54248259999997</v>
      </c>
      <c r="H528" s="30">
        <f t="shared" si="72"/>
        <v>209.49919919999996</v>
      </c>
      <c r="I528" s="30">
        <f t="shared" si="73"/>
        <v>157.12439939999999</v>
      </c>
      <c r="J528" s="30">
        <f t="shared" si="74"/>
        <v>0</v>
      </c>
      <c r="K528" s="30">
        <f t="shared" si="75"/>
        <v>400</v>
      </c>
      <c r="L528" s="30">
        <f t="shared" si="76"/>
        <v>420</v>
      </c>
      <c r="M528" s="80">
        <f t="shared" si="77"/>
        <v>300</v>
      </c>
      <c r="N528" s="33"/>
      <c r="O528" s="33"/>
      <c r="P528" s="33"/>
      <c r="Q528" s="29">
        <v>1</v>
      </c>
      <c r="R528" s="174">
        <v>1</v>
      </c>
      <c r="S528" s="29">
        <v>1</v>
      </c>
      <c r="T528" s="42"/>
      <c r="U528" s="42"/>
      <c r="V528" s="42"/>
      <c r="W528" s="42"/>
      <c r="X528" s="42"/>
      <c r="Y528" s="42"/>
      <c r="Z528" s="42"/>
      <c r="AA528" s="42"/>
      <c r="AB528" s="42"/>
      <c r="AC528" s="42"/>
      <c r="AD528" s="42"/>
      <c r="AE528" s="42"/>
      <c r="AF528" s="42"/>
      <c r="AG528" s="42"/>
      <c r="AH528" s="42"/>
      <c r="AI528" s="42"/>
      <c r="AJ528" s="42"/>
      <c r="AK528" s="42"/>
      <c r="AL528" s="42"/>
      <c r="AM528" s="42"/>
      <c r="AN528" s="42"/>
    </row>
    <row r="529" spans="1:40" ht="12" customHeight="1" x14ac:dyDescent="0.35">
      <c r="A529" s="77" t="s">
        <v>7</v>
      </c>
      <c r="B529" s="6">
        <v>774</v>
      </c>
      <c r="C529" s="6" t="s">
        <v>7</v>
      </c>
      <c r="D529" s="29">
        <v>1</v>
      </c>
      <c r="E529" s="30">
        <f t="shared" si="69"/>
        <v>522.5299794</v>
      </c>
      <c r="F529" s="30">
        <f t="shared" si="70"/>
        <v>405.60019380000006</v>
      </c>
      <c r="G529" s="30">
        <f t="shared" si="71"/>
        <v>293.54248259999997</v>
      </c>
      <c r="H529" s="30">
        <f t="shared" si="72"/>
        <v>209.49919919999996</v>
      </c>
      <c r="I529" s="30">
        <f t="shared" si="73"/>
        <v>157.12439939999999</v>
      </c>
      <c r="J529" s="30">
        <f t="shared" si="74"/>
        <v>0</v>
      </c>
      <c r="K529" s="30">
        <f t="shared" si="75"/>
        <v>400</v>
      </c>
      <c r="L529" s="30">
        <f t="shared" si="76"/>
        <v>420</v>
      </c>
      <c r="M529" s="80">
        <f t="shared" si="77"/>
        <v>300</v>
      </c>
      <c r="N529" s="33"/>
      <c r="O529" s="33"/>
      <c r="P529" s="33"/>
      <c r="Q529" s="29">
        <v>1</v>
      </c>
      <c r="R529" s="174">
        <v>1</v>
      </c>
      <c r="S529" s="29">
        <v>1</v>
      </c>
      <c r="T529" s="42"/>
      <c r="U529" s="42"/>
      <c r="V529" s="42"/>
      <c r="W529" s="42"/>
      <c r="X529" s="42"/>
      <c r="Y529" s="42"/>
      <c r="Z529" s="42"/>
      <c r="AA529" s="42"/>
      <c r="AB529" s="42"/>
      <c r="AC529" s="42"/>
      <c r="AD529" s="42"/>
      <c r="AE529" s="42"/>
      <c r="AF529" s="42"/>
      <c r="AG529" s="42"/>
      <c r="AH529" s="42"/>
      <c r="AI529" s="42"/>
      <c r="AJ529" s="42"/>
      <c r="AK529" s="42"/>
      <c r="AL529" s="42"/>
      <c r="AM529" s="42"/>
      <c r="AN529" s="42"/>
    </row>
    <row r="530" spans="1:40" ht="12" customHeight="1" x14ac:dyDescent="0.35">
      <c r="A530" s="77" t="s">
        <v>7</v>
      </c>
      <c r="B530" s="6">
        <v>775</v>
      </c>
      <c r="C530" s="6" t="s">
        <v>7</v>
      </c>
      <c r="D530" s="29">
        <v>1</v>
      </c>
      <c r="E530" s="30">
        <f t="shared" si="69"/>
        <v>522.5299794</v>
      </c>
      <c r="F530" s="30">
        <f t="shared" si="70"/>
        <v>405.60019380000006</v>
      </c>
      <c r="G530" s="30">
        <f t="shared" si="71"/>
        <v>293.54248259999997</v>
      </c>
      <c r="H530" s="30">
        <f t="shared" si="72"/>
        <v>209.49919919999996</v>
      </c>
      <c r="I530" s="30">
        <f t="shared" si="73"/>
        <v>157.12439939999999</v>
      </c>
      <c r="J530" s="30">
        <f t="shared" si="74"/>
        <v>0</v>
      </c>
      <c r="K530" s="30">
        <f t="shared" si="75"/>
        <v>400</v>
      </c>
      <c r="L530" s="30">
        <f t="shared" si="76"/>
        <v>420</v>
      </c>
      <c r="M530" s="80">
        <f t="shared" si="77"/>
        <v>300</v>
      </c>
      <c r="N530" s="33"/>
      <c r="O530" s="33"/>
      <c r="P530" s="33"/>
      <c r="Q530" s="29">
        <v>1</v>
      </c>
      <c r="R530" s="174">
        <v>1</v>
      </c>
      <c r="S530" s="29">
        <v>1</v>
      </c>
      <c r="T530" s="42"/>
      <c r="U530" s="42"/>
      <c r="V530" s="42"/>
      <c r="W530" s="42"/>
      <c r="X530" s="42"/>
      <c r="Y530" s="42"/>
      <c r="Z530" s="42"/>
      <c r="AA530" s="42"/>
      <c r="AB530" s="42"/>
      <c r="AC530" s="42"/>
      <c r="AD530" s="42"/>
      <c r="AE530" s="42"/>
      <c r="AF530" s="42"/>
      <c r="AG530" s="42"/>
      <c r="AH530" s="42"/>
      <c r="AI530" s="42"/>
      <c r="AJ530" s="42"/>
      <c r="AK530" s="42"/>
      <c r="AL530" s="42"/>
      <c r="AM530" s="42"/>
      <c r="AN530" s="42"/>
    </row>
    <row r="531" spans="1:40" ht="12" customHeight="1" x14ac:dyDescent="0.35">
      <c r="A531" s="77" t="s">
        <v>7</v>
      </c>
      <c r="B531" s="6">
        <v>776</v>
      </c>
      <c r="C531" s="6" t="s">
        <v>7</v>
      </c>
      <c r="D531" s="29">
        <v>1</v>
      </c>
      <c r="E531" s="30">
        <f t="shared" si="69"/>
        <v>522.5299794</v>
      </c>
      <c r="F531" s="30">
        <f t="shared" si="70"/>
        <v>405.60019380000006</v>
      </c>
      <c r="G531" s="30">
        <f t="shared" si="71"/>
        <v>293.54248259999997</v>
      </c>
      <c r="H531" s="30">
        <f t="shared" si="72"/>
        <v>209.49919919999996</v>
      </c>
      <c r="I531" s="30">
        <f t="shared" si="73"/>
        <v>157.12439939999999</v>
      </c>
      <c r="J531" s="30">
        <f t="shared" si="74"/>
        <v>0</v>
      </c>
      <c r="K531" s="30">
        <f t="shared" si="75"/>
        <v>400</v>
      </c>
      <c r="L531" s="30">
        <f t="shared" si="76"/>
        <v>420</v>
      </c>
      <c r="M531" s="80">
        <f t="shared" si="77"/>
        <v>300</v>
      </c>
      <c r="N531" s="33"/>
      <c r="O531" s="33"/>
      <c r="P531" s="33"/>
      <c r="Q531" s="29">
        <v>1</v>
      </c>
      <c r="R531" s="174">
        <v>1</v>
      </c>
      <c r="S531" s="29">
        <v>1</v>
      </c>
      <c r="T531" s="42"/>
      <c r="U531" s="42"/>
      <c r="V531" s="42"/>
      <c r="W531" s="42"/>
      <c r="X531" s="42"/>
      <c r="Y531" s="42"/>
      <c r="Z531" s="42"/>
      <c r="AA531" s="42"/>
      <c r="AB531" s="42"/>
      <c r="AC531" s="42"/>
      <c r="AD531" s="42"/>
      <c r="AE531" s="42"/>
      <c r="AF531" s="42"/>
      <c r="AG531" s="42"/>
      <c r="AH531" s="42"/>
      <c r="AI531" s="42"/>
      <c r="AJ531" s="42"/>
      <c r="AK531" s="42"/>
      <c r="AL531" s="42"/>
      <c r="AM531" s="42"/>
      <c r="AN531" s="42"/>
    </row>
    <row r="532" spans="1:40" ht="12" customHeight="1" x14ac:dyDescent="0.35">
      <c r="A532" s="77" t="s">
        <v>7</v>
      </c>
      <c r="B532" s="6">
        <v>777</v>
      </c>
      <c r="C532" s="6" t="s">
        <v>7</v>
      </c>
      <c r="D532" s="29">
        <v>1</v>
      </c>
      <c r="E532" s="30">
        <f t="shared" si="69"/>
        <v>522.5299794</v>
      </c>
      <c r="F532" s="30">
        <f t="shared" si="70"/>
        <v>405.60019380000006</v>
      </c>
      <c r="G532" s="30">
        <f t="shared" si="71"/>
        <v>293.54248259999997</v>
      </c>
      <c r="H532" s="30">
        <f t="shared" si="72"/>
        <v>209.49919919999996</v>
      </c>
      <c r="I532" s="30">
        <f t="shared" si="73"/>
        <v>157.12439939999999</v>
      </c>
      <c r="J532" s="30">
        <f t="shared" si="74"/>
        <v>0</v>
      </c>
      <c r="K532" s="30">
        <f t="shared" si="75"/>
        <v>400</v>
      </c>
      <c r="L532" s="30">
        <f t="shared" si="76"/>
        <v>420</v>
      </c>
      <c r="M532" s="80">
        <f t="shared" si="77"/>
        <v>300</v>
      </c>
      <c r="N532" s="33"/>
      <c r="O532" s="33"/>
      <c r="P532" s="33"/>
      <c r="Q532" s="29">
        <v>1</v>
      </c>
      <c r="R532" s="174">
        <v>1</v>
      </c>
      <c r="S532" s="29">
        <v>1</v>
      </c>
      <c r="T532" s="42"/>
      <c r="U532" s="42"/>
      <c r="V532" s="42"/>
      <c r="W532" s="42"/>
      <c r="X532" s="42"/>
      <c r="Y532" s="42"/>
      <c r="Z532" s="42"/>
      <c r="AA532" s="42"/>
      <c r="AB532" s="42"/>
      <c r="AC532" s="42"/>
      <c r="AD532" s="42"/>
      <c r="AE532" s="42"/>
      <c r="AF532" s="42"/>
      <c r="AG532" s="42"/>
      <c r="AH532" s="42"/>
      <c r="AI532" s="42"/>
      <c r="AJ532" s="42"/>
      <c r="AK532" s="42"/>
      <c r="AL532" s="42"/>
      <c r="AM532" s="42"/>
      <c r="AN532" s="42"/>
    </row>
    <row r="533" spans="1:40" ht="12" customHeight="1" x14ac:dyDescent="0.35">
      <c r="A533" s="77" t="s">
        <v>7</v>
      </c>
      <c r="B533" s="6">
        <v>778</v>
      </c>
      <c r="C533" s="6" t="s">
        <v>7</v>
      </c>
      <c r="D533" s="29">
        <v>1</v>
      </c>
      <c r="E533" s="30">
        <f t="shared" si="69"/>
        <v>522.5299794</v>
      </c>
      <c r="F533" s="30">
        <f t="shared" si="70"/>
        <v>405.60019380000006</v>
      </c>
      <c r="G533" s="30">
        <f t="shared" si="71"/>
        <v>293.54248259999997</v>
      </c>
      <c r="H533" s="30">
        <f t="shared" si="72"/>
        <v>209.49919919999996</v>
      </c>
      <c r="I533" s="30">
        <f t="shared" si="73"/>
        <v>157.12439939999999</v>
      </c>
      <c r="J533" s="30">
        <f t="shared" si="74"/>
        <v>0</v>
      </c>
      <c r="K533" s="30">
        <f t="shared" si="75"/>
        <v>400</v>
      </c>
      <c r="L533" s="30">
        <f t="shared" si="76"/>
        <v>420</v>
      </c>
      <c r="M533" s="80">
        <f t="shared" si="77"/>
        <v>300</v>
      </c>
      <c r="N533" s="33"/>
      <c r="O533" s="33"/>
      <c r="P533" s="33"/>
      <c r="Q533" s="29">
        <v>1</v>
      </c>
      <c r="R533" s="174">
        <v>1</v>
      </c>
      <c r="S533" s="29">
        <v>1</v>
      </c>
      <c r="T533" s="42"/>
      <c r="U533" s="42"/>
      <c r="V533" s="42"/>
      <c r="W533" s="42"/>
      <c r="X533" s="42"/>
      <c r="Y533" s="42"/>
      <c r="Z533" s="42"/>
      <c r="AA533" s="42"/>
      <c r="AB533" s="42"/>
      <c r="AC533" s="42"/>
      <c r="AD533" s="42"/>
      <c r="AE533" s="42"/>
      <c r="AF533" s="42"/>
      <c r="AG533" s="42"/>
      <c r="AH533" s="42"/>
      <c r="AI533" s="42"/>
      <c r="AJ533" s="42"/>
      <c r="AK533" s="42"/>
      <c r="AL533" s="42"/>
      <c r="AM533" s="42"/>
      <c r="AN533" s="42"/>
    </row>
    <row r="534" spans="1:40" ht="12" customHeight="1" x14ac:dyDescent="0.35">
      <c r="A534" s="77" t="s">
        <v>7</v>
      </c>
      <c r="B534" s="6">
        <v>779</v>
      </c>
      <c r="C534" s="6" t="s">
        <v>7</v>
      </c>
      <c r="D534" s="29">
        <v>1</v>
      </c>
      <c r="E534" s="30">
        <f t="shared" si="69"/>
        <v>522.5299794</v>
      </c>
      <c r="F534" s="30">
        <f t="shared" si="70"/>
        <v>405.60019380000006</v>
      </c>
      <c r="G534" s="30">
        <f t="shared" si="71"/>
        <v>293.54248259999997</v>
      </c>
      <c r="H534" s="30">
        <f t="shared" si="72"/>
        <v>209.49919919999996</v>
      </c>
      <c r="I534" s="30">
        <f t="shared" si="73"/>
        <v>157.12439939999999</v>
      </c>
      <c r="J534" s="30">
        <f t="shared" si="74"/>
        <v>0</v>
      </c>
      <c r="K534" s="30">
        <f t="shared" si="75"/>
        <v>400</v>
      </c>
      <c r="L534" s="30">
        <f t="shared" si="76"/>
        <v>420</v>
      </c>
      <c r="M534" s="80">
        <f t="shared" si="77"/>
        <v>300</v>
      </c>
      <c r="N534" s="33"/>
      <c r="O534" s="33"/>
      <c r="P534" s="33"/>
      <c r="Q534" s="29">
        <v>1</v>
      </c>
      <c r="R534" s="174">
        <v>1</v>
      </c>
      <c r="S534" s="29">
        <v>1</v>
      </c>
      <c r="T534" s="42"/>
      <c r="U534" s="42"/>
      <c r="V534" s="42"/>
      <c r="W534" s="42"/>
      <c r="X534" s="42"/>
      <c r="Y534" s="42"/>
      <c r="Z534" s="42"/>
      <c r="AA534" s="42"/>
      <c r="AB534" s="42"/>
      <c r="AC534" s="42"/>
      <c r="AD534" s="42"/>
      <c r="AE534" s="42"/>
      <c r="AF534" s="42"/>
      <c r="AG534" s="42"/>
      <c r="AH534" s="42"/>
      <c r="AI534" s="42"/>
      <c r="AJ534" s="42"/>
      <c r="AK534" s="42"/>
      <c r="AL534" s="42"/>
      <c r="AM534" s="42"/>
      <c r="AN534" s="42"/>
    </row>
    <row r="535" spans="1:40" ht="12" customHeight="1" x14ac:dyDescent="0.35">
      <c r="A535" s="77" t="s">
        <v>7</v>
      </c>
      <c r="B535" s="6">
        <v>781</v>
      </c>
      <c r="C535" s="6" t="s">
        <v>7</v>
      </c>
      <c r="D535" s="29">
        <v>1</v>
      </c>
      <c r="E535" s="30">
        <f t="shared" si="69"/>
        <v>522.5299794</v>
      </c>
      <c r="F535" s="30">
        <f t="shared" si="70"/>
        <v>405.60019380000006</v>
      </c>
      <c r="G535" s="30">
        <f t="shared" si="71"/>
        <v>293.54248259999997</v>
      </c>
      <c r="H535" s="30">
        <f t="shared" si="72"/>
        <v>209.49919919999996</v>
      </c>
      <c r="I535" s="30">
        <f t="shared" si="73"/>
        <v>157.12439939999999</v>
      </c>
      <c r="J535" s="30">
        <f t="shared" si="74"/>
        <v>0</v>
      </c>
      <c r="K535" s="30">
        <f t="shared" si="75"/>
        <v>400</v>
      </c>
      <c r="L535" s="30">
        <f t="shared" si="76"/>
        <v>420</v>
      </c>
      <c r="M535" s="80">
        <f t="shared" si="77"/>
        <v>300</v>
      </c>
      <c r="N535" s="33"/>
      <c r="O535" s="33"/>
      <c r="P535" s="33"/>
      <c r="Q535" s="29">
        <v>1</v>
      </c>
      <c r="R535" s="174">
        <v>1</v>
      </c>
      <c r="S535" s="29">
        <v>1</v>
      </c>
      <c r="T535" s="42"/>
      <c r="U535" s="42"/>
      <c r="V535" s="42"/>
      <c r="W535" s="42"/>
      <c r="X535" s="42"/>
      <c r="Y535" s="42"/>
      <c r="Z535" s="42"/>
      <c r="AA535" s="42"/>
      <c r="AB535" s="42"/>
      <c r="AC535" s="42"/>
      <c r="AD535" s="42"/>
      <c r="AE535" s="42"/>
      <c r="AF535" s="42"/>
      <c r="AG535" s="42"/>
      <c r="AH535" s="42"/>
      <c r="AI535" s="42"/>
      <c r="AJ535" s="42"/>
      <c r="AK535" s="42"/>
      <c r="AL535" s="42"/>
      <c r="AM535" s="42"/>
      <c r="AN535" s="42"/>
    </row>
    <row r="536" spans="1:40" ht="12" customHeight="1" x14ac:dyDescent="0.35">
      <c r="A536" s="77" t="s">
        <v>7</v>
      </c>
      <c r="B536" s="6">
        <v>782</v>
      </c>
      <c r="C536" s="6" t="s">
        <v>7</v>
      </c>
      <c r="D536" s="29">
        <v>1</v>
      </c>
      <c r="E536" s="30">
        <f t="shared" si="69"/>
        <v>522.5299794</v>
      </c>
      <c r="F536" s="30">
        <f t="shared" si="70"/>
        <v>405.60019380000006</v>
      </c>
      <c r="G536" s="30">
        <f t="shared" si="71"/>
        <v>293.54248259999997</v>
      </c>
      <c r="H536" s="30">
        <f t="shared" si="72"/>
        <v>209.49919919999996</v>
      </c>
      <c r="I536" s="30">
        <f t="shared" si="73"/>
        <v>157.12439939999999</v>
      </c>
      <c r="J536" s="30">
        <f t="shared" si="74"/>
        <v>0</v>
      </c>
      <c r="K536" s="30">
        <f t="shared" si="75"/>
        <v>400</v>
      </c>
      <c r="L536" s="30">
        <f t="shared" si="76"/>
        <v>420</v>
      </c>
      <c r="M536" s="80">
        <f t="shared" si="77"/>
        <v>300</v>
      </c>
      <c r="N536" s="33"/>
      <c r="O536" s="33"/>
      <c r="P536" s="33"/>
      <c r="Q536" s="29">
        <v>1</v>
      </c>
      <c r="R536" s="174">
        <v>1</v>
      </c>
      <c r="S536" s="29">
        <v>1</v>
      </c>
      <c r="T536" s="42"/>
      <c r="U536" s="42"/>
      <c r="V536" s="42"/>
      <c r="W536" s="42"/>
      <c r="X536" s="42"/>
      <c r="Y536" s="42"/>
      <c r="Z536" s="42"/>
      <c r="AA536" s="42"/>
      <c r="AB536" s="42"/>
      <c r="AC536" s="42"/>
      <c r="AD536" s="42"/>
      <c r="AE536" s="42"/>
      <c r="AF536" s="42"/>
      <c r="AG536" s="42"/>
      <c r="AH536" s="42"/>
      <c r="AI536" s="42"/>
      <c r="AJ536" s="42"/>
      <c r="AK536" s="42"/>
      <c r="AL536" s="42"/>
      <c r="AM536" s="42"/>
      <c r="AN536" s="42"/>
    </row>
    <row r="537" spans="1:40" ht="12" customHeight="1" x14ac:dyDescent="0.35">
      <c r="A537" s="77" t="s">
        <v>7</v>
      </c>
      <c r="B537" s="6">
        <v>783</v>
      </c>
      <c r="C537" s="6" t="s">
        <v>7</v>
      </c>
      <c r="D537" s="29">
        <v>1</v>
      </c>
      <c r="E537" s="30">
        <f t="shared" si="69"/>
        <v>522.5299794</v>
      </c>
      <c r="F537" s="30">
        <f t="shared" si="70"/>
        <v>405.60019380000006</v>
      </c>
      <c r="G537" s="30">
        <f t="shared" si="71"/>
        <v>293.54248259999997</v>
      </c>
      <c r="H537" s="30">
        <f t="shared" si="72"/>
        <v>209.49919919999996</v>
      </c>
      <c r="I537" s="30">
        <f t="shared" si="73"/>
        <v>157.12439939999999</v>
      </c>
      <c r="J537" s="30">
        <f t="shared" si="74"/>
        <v>0</v>
      </c>
      <c r="K537" s="30">
        <f t="shared" si="75"/>
        <v>400</v>
      </c>
      <c r="L537" s="30">
        <f t="shared" si="76"/>
        <v>420</v>
      </c>
      <c r="M537" s="80">
        <f t="shared" si="77"/>
        <v>300</v>
      </c>
      <c r="N537" s="33"/>
      <c r="O537" s="33"/>
      <c r="P537" s="33"/>
      <c r="Q537" s="29">
        <v>1</v>
      </c>
      <c r="R537" s="174">
        <v>1</v>
      </c>
      <c r="S537" s="29">
        <v>1</v>
      </c>
      <c r="T537" s="42"/>
      <c r="U537" s="42"/>
      <c r="V537" s="42"/>
      <c r="W537" s="42"/>
      <c r="X537" s="42"/>
      <c r="Y537" s="42"/>
      <c r="Z537" s="42"/>
      <c r="AA537" s="42"/>
      <c r="AB537" s="42"/>
      <c r="AC537" s="42"/>
      <c r="AD537" s="42"/>
      <c r="AE537" s="42"/>
      <c r="AF537" s="42"/>
      <c r="AG537" s="42"/>
      <c r="AH537" s="42"/>
      <c r="AI537" s="42"/>
      <c r="AJ537" s="42"/>
      <c r="AK537" s="42"/>
      <c r="AL537" s="42"/>
      <c r="AM537" s="42"/>
      <c r="AN537" s="42"/>
    </row>
    <row r="538" spans="1:40" ht="12" customHeight="1" x14ac:dyDescent="0.35">
      <c r="A538" s="77" t="s">
        <v>7</v>
      </c>
      <c r="B538" s="6">
        <v>784</v>
      </c>
      <c r="C538" s="6" t="s">
        <v>7</v>
      </c>
      <c r="D538" s="29">
        <v>1</v>
      </c>
      <c r="E538" s="30">
        <f t="shared" si="69"/>
        <v>522.5299794</v>
      </c>
      <c r="F538" s="30">
        <f t="shared" si="70"/>
        <v>405.60019380000006</v>
      </c>
      <c r="G538" s="30">
        <f t="shared" si="71"/>
        <v>293.54248259999997</v>
      </c>
      <c r="H538" s="30">
        <f t="shared" si="72"/>
        <v>209.49919919999996</v>
      </c>
      <c r="I538" s="30">
        <f t="shared" si="73"/>
        <v>157.12439939999999</v>
      </c>
      <c r="J538" s="30">
        <f t="shared" si="74"/>
        <v>0</v>
      </c>
      <c r="K538" s="30">
        <f t="shared" si="75"/>
        <v>400</v>
      </c>
      <c r="L538" s="30">
        <f t="shared" si="76"/>
        <v>420</v>
      </c>
      <c r="M538" s="80">
        <f t="shared" si="77"/>
        <v>300</v>
      </c>
      <c r="N538" s="33"/>
      <c r="O538" s="33"/>
      <c r="P538" s="33"/>
      <c r="Q538" s="29">
        <v>1</v>
      </c>
      <c r="R538" s="174">
        <v>1</v>
      </c>
      <c r="S538" s="29">
        <v>1</v>
      </c>
      <c r="T538" s="42"/>
      <c r="U538" s="42"/>
      <c r="V538" s="42"/>
      <c r="W538" s="42"/>
      <c r="X538" s="42"/>
      <c r="Y538" s="42"/>
      <c r="Z538" s="42"/>
      <c r="AA538" s="42"/>
      <c r="AB538" s="42"/>
      <c r="AC538" s="42"/>
      <c r="AD538" s="42"/>
      <c r="AE538" s="42"/>
      <c r="AF538" s="42"/>
      <c r="AG538" s="42"/>
      <c r="AH538" s="42"/>
      <c r="AI538" s="42"/>
      <c r="AJ538" s="42"/>
      <c r="AK538" s="42"/>
      <c r="AL538" s="42"/>
      <c r="AM538" s="42"/>
      <c r="AN538" s="42"/>
    </row>
    <row r="539" spans="1:40" ht="12" customHeight="1" x14ac:dyDescent="0.35">
      <c r="A539" s="77" t="s">
        <v>7</v>
      </c>
      <c r="B539" s="6">
        <v>785</v>
      </c>
      <c r="C539" s="6" t="s">
        <v>7</v>
      </c>
      <c r="D539" s="29">
        <v>1</v>
      </c>
      <c r="E539" s="30">
        <f t="shared" si="69"/>
        <v>522.5299794</v>
      </c>
      <c r="F539" s="30">
        <f t="shared" si="70"/>
        <v>405.60019380000006</v>
      </c>
      <c r="G539" s="30">
        <f t="shared" si="71"/>
        <v>293.54248259999997</v>
      </c>
      <c r="H539" s="30">
        <f t="shared" si="72"/>
        <v>209.49919919999996</v>
      </c>
      <c r="I539" s="30">
        <f t="shared" si="73"/>
        <v>157.12439939999999</v>
      </c>
      <c r="J539" s="30">
        <f t="shared" si="74"/>
        <v>0</v>
      </c>
      <c r="K539" s="30">
        <f t="shared" si="75"/>
        <v>400</v>
      </c>
      <c r="L539" s="30">
        <f t="shared" si="76"/>
        <v>420</v>
      </c>
      <c r="M539" s="80">
        <f t="shared" si="77"/>
        <v>300</v>
      </c>
      <c r="N539" s="33"/>
      <c r="O539" s="33"/>
      <c r="P539" s="33"/>
      <c r="Q539" s="29">
        <v>1</v>
      </c>
      <c r="R539" s="174">
        <v>1</v>
      </c>
      <c r="S539" s="29">
        <v>1</v>
      </c>
      <c r="T539" s="42"/>
      <c r="U539" s="42"/>
      <c r="V539" s="42"/>
      <c r="W539" s="42"/>
      <c r="X539" s="42"/>
      <c r="Y539" s="42"/>
      <c r="Z539" s="42"/>
      <c r="AA539" s="42"/>
      <c r="AB539" s="42"/>
      <c r="AC539" s="42"/>
      <c r="AD539" s="42"/>
      <c r="AE539" s="42"/>
      <c r="AF539" s="42"/>
      <c r="AG539" s="42"/>
      <c r="AH539" s="42"/>
      <c r="AI539" s="42"/>
      <c r="AJ539" s="42"/>
      <c r="AK539" s="42"/>
      <c r="AL539" s="42"/>
      <c r="AM539" s="42"/>
      <c r="AN539" s="42"/>
    </row>
    <row r="540" spans="1:40" ht="12" customHeight="1" x14ac:dyDescent="0.35">
      <c r="A540" s="77" t="s">
        <v>7</v>
      </c>
      <c r="B540" s="6">
        <v>786</v>
      </c>
      <c r="C540" s="6" t="s">
        <v>7</v>
      </c>
      <c r="D540" s="29">
        <v>1</v>
      </c>
      <c r="E540" s="30">
        <f t="shared" si="69"/>
        <v>522.5299794</v>
      </c>
      <c r="F540" s="30">
        <f t="shared" si="70"/>
        <v>405.60019380000006</v>
      </c>
      <c r="G540" s="30">
        <f t="shared" si="71"/>
        <v>293.54248259999997</v>
      </c>
      <c r="H540" s="30">
        <f t="shared" si="72"/>
        <v>209.49919919999996</v>
      </c>
      <c r="I540" s="30">
        <f t="shared" si="73"/>
        <v>157.12439939999999</v>
      </c>
      <c r="J540" s="30">
        <f t="shared" si="74"/>
        <v>0</v>
      </c>
      <c r="K540" s="30">
        <f t="shared" si="75"/>
        <v>400</v>
      </c>
      <c r="L540" s="30">
        <f t="shared" si="76"/>
        <v>420</v>
      </c>
      <c r="M540" s="80">
        <f t="shared" si="77"/>
        <v>300</v>
      </c>
      <c r="N540" s="33"/>
      <c r="O540" s="33"/>
      <c r="P540" s="33"/>
      <c r="Q540" s="29">
        <v>1</v>
      </c>
      <c r="R540" s="174">
        <v>1</v>
      </c>
      <c r="S540" s="29">
        <v>1</v>
      </c>
      <c r="T540" s="42"/>
      <c r="U540" s="42"/>
      <c r="V540" s="42"/>
      <c r="W540" s="42"/>
      <c r="X540" s="42"/>
      <c r="Y540" s="42"/>
      <c r="Z540" s="42"/>
      <c r="AA540" s="42"/>
      <c r="AB540" s="42"/>
      <c r="AC540" s="42"/>
      <c r="AD540" s="42"/>
      <c r="AE540" s="42"/>
      <c r="AF540" s="42"/>
      <c r="AG540" s="42"/>
      <c r="AH540" s="42"/>
      <c r="AI540" s="42"/>
      <c r="AJ540" s="42"/>
      <c r="AK540" s="42"/>
      <c r="AL540" s="42"/>
      <c r="AM540" s="42"/>
      <c r="AN540" s="42"/>
    </row>
    <row r="541" spans="1:40" ht="12" customHeight="1" x14ac:dyDescent="0.35">
      <c r="A541" s="77" t="s">
        <v>7</v>
      </c>
      <c r="B541" s="6">
        <v>787</v>
      </c>
      <c r="C541" s="6" t="s">
        <v>7</v>
      </c>
      <c r="D541" s="29">
        <v>1</v>
      </c>
      <c r="E541" s="30">
        <f t="shared" si="69"/>
        <v>522.5299794</v>
      </c>
      <c r="F541" s="30">
        <f t="shared" si="70"/>
        <v>405.60019380000006</v>
      </c>
      <c r="G541" s="30">
        <f t="shared" si="71"/>
        <v>293.54248259999997</v>
      </c>
      <c r="H541" s="30">
        <f t="shared" si="72"/>
        <v>209.49919919999996</v>
      </c>
      <c r="I541" s="30">
        <f t="shared" si="73"/>
        <v>157.12439939999999</v>
      </c>
      <c r="J541" s="30">
        <f t="shared" si="74"/>
        <v>0</v>
      </c>
      <c r="K541" s="30">
        <f t="shared" si="75"/>
        <v>400</v>
      </c>
      <c r="L541" s="30">
        <f t="shared" si="76"/>
        <v>420</v>
      </c>
      <c r="M541" s="80">
        <f t="shared" si="77"/>
        <v>300</v>
      </c>
      <c r="N541" s="33"/>
      <c r="O541" s="33"/>
      <c r="P541" s="33"/>
      <c r="Q541" s="29">
        <v>1</v>
      </c>
      <c r="R541" s="174">
        <v>1</v>
      </c>
      <c r="S541" s="29">
        <v>1</v>
      </c>
      <c r="T541" s="42"/>
      <c r="U541" s="42"/>
      <c r="V541" s="42"/>
      <c r="W541" s="42"/>
      <c r="X541" s="42"/>
      <c r="Y541" s="42"/>
      <c r="Z541" s="42"/>
      <c r="AA541" s="42"/>
      <c r="AB541" s="42"/>
      <c r="AC541" s="42"/>
      <c r="AD541" s="42"/>
      <c r="AE541" s="42"/>
      <c r="AF541" s="42"/>
      <c r="AG541" s="42"/>
      <c r="AH541" s="42"/>
      <c r="AI541" s="42"/>
      <c r="AJ541" s="42"/>
      <c r="AK541" s="42"/>
      <c r="AL541" s="42"/>
      <c r="AM541" s="42"/>
      <c r="AN541" s="42"/>
    </row>
    <row r="542" spans="1:40" ht="12" customHeight="1" x14ac:dyDescent="0.35">
      <c r="A542" s="77" t="s">
        <v>7</v>
      </c>
      <c r="B542" s="6">
        <v>788</v>
      </c>
      <c r="C542" s="6" t="s">
        <v>7</v>
      </c>
      <c r="D542" s="29">
        <v>1</v>
      </c>
      <c r="E542" s="30">
        <f t="shared" si="69"/>
        <v>522.5299794</v>
      </c>
      <c r="F542" s="30">
        <f t="shared" si="70"/>
        <v>405.60019380000006</v>
      </c>
      <c r="G542" s="30">
        <f t="shared" si="71"/>
        <v>293.54248259999997</v>
      </c>
      <c r="H542" s="30">
        <f t="shared" si="72"/>
        <v>209.49919919999996</v>
      </c>
      <c r="I542" s="30">
        <f t="shared" si="73"/>
        <v>157.12439939999999</v>
      </c>
      <c r="J542" s="30">
        <f t="shared" si="74"/>
        <v>0</v>
      </c>
      <c r="K542" s="30">
        <f t="shared" si="75"/>
        <v>400</v>
      </c>
      <c r="L542" s="30">
        <f t="shared" si="76"/>
        <v>420</v>
      </c>
      <c r="M542" s="80">
        <f t="shared" si="77"/>
        <v>300</v>
      </c>
      <c r="N542" s="33"/>
      <c r="O542" s="33"/>
      <c r="P542" s="33"/>
      <c r="Q542" s="29">
        <v>1</v>
      </c>
      <c r="R542" s="174">
        <v>1</v>
      </c>
      <c r="S542" s="29">
        <v>1</v>
      </c>
      <c r="T542" s="42"/>
      <c r="U542" s="42"/>
      <c r="V542" s="42"/>
      <c r="W542" s="42"/>
      <c r="X542" s="42"/>
      <c r="Y542" s="42"/>
      <c r="Z542" s="42"/>
      <c r="AA542" s="42"/>
      <c r="AB542" s="42"/>
      <c r="AC542" s="42"/>
      <c r="AD542" s="42"/>
      <c r="AE542" s="42"/>
      <c r="AF542" s="42"/>
      <c r="AG542" s="42"/>
      <c r="AH542" s="42"/>
      <c r="AI542" s="42"/>
      <c r="AJ542" s="42"/>
      <c r="AK542" s="42"/>
      <c r="AL542" s="42"/>
      <c r="AM542" s="42"/>
      <c r="AN542" s="42"/>
    </row>
    <row r="543" spans="1:40" ht="12" customHeight="1" x14ac:dyDescent="0.35">
      <c r="A543" s="77" t="s">
        <v>7</v>
      </c>
      <c r="B543" s="6">
        <v>789</v>
      </c>
      <c r="C543" s="6" t="s">
        <v>7</v>
      </c>
      <c r="D543" s="29">
        <v>1</v>
      </c>
      <c r="E543" s="30">
        <f t="shared" si="69"/>
        <v>522.5299794</v>
      </c>
      <c r="F543" s="30">
        <f t="shared" si="70"/>
        <v>405.60019380000006</v>
      </c>
      <c r="G543" s="30">
        <f t="shared" si="71"/>
        <v>293.54248259999997</v>
      </c>
      <c r="H543" s="30">
        <f t="shared" si="72"/>
        <v>209.49919919999996</v>
      </c>
      <c r="I543" s="30">
        <f t="shared" si="73"/>
        <v>157.12439939999999</v>
      </c>
      <c r="J543" s="30">
        <f t="shared" si="74"/>
        <v>0</v>
      </c>
      <c r="K543" s="30">
        <f t="shared" si="75"/>
        <v>400</v>
      </c>
      <c r="L543" s="30">
        <f t="shared" si="76"/>
        <v>420</v>
      </c>
      <c r="M543" s="80">
        <f t="shared" si="77"/>
        <v>300</v>
      </c>
      <c r="N543" s="33"/>
      <c r="O543" s="33"/>
      <c r="P543" s="33"/>
      <c r="Q543" s="29">
        <v>1</v>
      </c>
      <c r="R543" s="174">
        <v>1</v>
      </c>
      <c r="S543" s="29">
        <v>1</v>
      </c>
      <c r="T543" s="42"/>
      <c r="U543" s="42"/>
      <c r="V543" s="42"/>
      <c r="W543" s="42"/>
      <c r="X543" s="42"/>
      <c r="Y543" s="42"/>
      <c r="Z543" s="42"/>
      <c r="AA543" s="42"/>
      <c r="AB543" s="42"/>
      <c r="AC543" s="42"/>
      <c r="AD543" s="42"/>
      <c r="AE543" s="42"/>
      <c r="AF543" s="42"/>
      <c r="AG543" s="42"/>
      <c r="AH543" s="42"/>
      <c r="AI543" s="42"/>
      <c r="AJ543" s="42"/>
      <c r="AK543" s="42"/>
      <c r="AL543" s="42"/>
      <c r="AM543" s="42"/>
      <c r="AN543" s="42"/>
    </row>
    <row r="544" spans="1:40" ht="12" customHeight="1" x14ac:dyDescent="0.35">
      <c r="A544" s="77" t="s">
        <v>7</v>
      </c>
      <c r="B544" s="6">
        <v>790</v>
      </c>
      <c r="C544" s="6" t="s">
        <v>7</v>
      </c>
      <c r="D544" s="29">
        <v>1</v>
      </c>
      <c r="E544" s="30">
        <f t="shared" si="69"/>
        <v>522.5299794</v>
      </c>
      <c r="F544" s="30">
        <f t="shared" si="70"/>
        <v>405.60019380000006</v>
      </c>
      <c r="G544" s="30">
        <f t="shared" si="71"/>
        <v>293.54248259999997</v>
      </c>
      <c r="H544" s="30">
        <f t="shared" si="72"/>
        <v>209.49919919999996</v>
      </c>
      <c r="I544" s="30">
        <f t="shared" si="73"/>
        <v>157.12439939999999</v>
      </c>
      <c r="J544" s="30">
        <f t="shared" si="74"/>
        <v>0</v>
      </c>
      <c r="K544" s="30">
        <f t="shared" si="75"/>
        <v>400</v>
      </c>
      <c r="L544" s="30">
        <f t="shared" si="76"/>
        <v>420</v>
      </c>
      <c r="M544" s="80">
        <f t="shared" si="77"/>
        <v>300</v>
      </c>
      <c r="N544" s="33"/>
      <c r="O544" s="33"/>
      <c r="P544" s="33"/>
      <c r="Q544" s="29">
        <v>1</v>
      </c>
      <c r="R544" s="174">
        <v>1</v>
      </c>
      <c r="S544" s="29">
        <v>1</v>
      </c>
      <c r="T544" s="42"/>
      <c r="U544" s="42"/>
      <c r="V544" s="42"/>
      <c r="W544" s="42"/>
      <c r="X544" s="42"/>
      <c r="Y544" s="42"/>
      <c r="Z544" s="42"/>
      <c r="AA544" s="42"/>
      <c r="AB544" s="42"/>
      <c r="AC544" s="42"/>
      <c r="AD544" s="42"/>
      <c r="AE544" s="42"/>
      <c r="AF544" s="42"/>
      <c r="AG544" s="42"/>
      <c r="AH544" s="42"/>
      <c r="AI544" s="42"/>
      <c r="AJ544" s="42"/>
      <c r="AK544" s="42"/>
      <c r="AL544" s="42"/>
      <c r="AM544" s="42"/>
      <c r="AN544" s="42"/>
    </row>
    <row r="545" spans="1:40" ht="12" customHeight="1" x14ac:dyDescent="0.35">
      <c r="A545" s="77" t="s">
        <v>7</v>
      </c>
      <c r="B545" s="6">
        <v>791</v>
      </c>
      <c r="C545" s="6" t="s">
        <v>7</v>
      </c>
      <c r="D545" s="29">
        <v>1</v>
      </c>
      <c r="E545" s="30">
        <f t="shared" si="69"/>
        <v>522.5299794</v>
      </c>
      <c r="F545" s="30">
        <f t="shared" si="70"/>
        <v>405.60019380000006</v>
      </c>
      <c r="G545" s="30">
        <f t="shared" si="71"/>
        <v>293.54248259999997</v>
      </c>
      <c r="H545" s="30">
        <f t="shared" si="72"/>
        <v>209.49919919999996</v>
      </c>
      <c r="I545" s="30">
        <f t="shared" si="73"/>
        <v>157.12439939999999</v>
      </c>
      <c r="J545" s="30">
        <f t="shared" si="74"/>
        <v>0</v>
      </c>
      <c r="K545" s="30">
        <f t="shared" si="75"/>
        <v>400</v>
      </c>
      <c r="L545" s="30">
        <f t="shared" si="76"/>
        <v>420</v>
      </c>
      <c r="M545" s="80">
        <f t="shared" si="77"/>
        <v>300</v>
      </c>
      <c r="N545" s="33"/>
      <c r="O545" s="33"/>
      <c r="P545" s="33"/>
      <c r="Q545" s="29">
        <v>1</v>
      </c>
      <c r="R545" s="174">
        <v>1</v>
      </c>
      <c r="S545" s="29">
        <v>1</v>
      </c>
      <c r="T545" s="42"/>
      <c r="U545" s="42"/>
      <c r="V545" s="42"/>
      <c r="W545" s="42"/>
      <c r="X545" s="42"/>
      <c r="Y545" s="42"/>
      <c r="Z545" s="42"/>
      <c r="AA545" s="42"/>
      <c r="AB545" s="42"/>
      <c r="AC545" s="42"/>
      <c r="AD545" s="42"/>
      <c r="AE545" s="42"/>
      <c r="AF545" s="42"/>
      <c r="AG545" s="42"/>
      <c r="AH545" s="42"/>
      <c r="AI545" s="42"/>
      <c r="AJ545" s="42"/>
      <c r="AK545" s="42"/>
      <c r="AL545" s="42"/>
      <c r="AM545" s="42"/>
      <c r="AN545" s="42"/>
    </row>
    <row r="546" spans="1:40" ht="12" customHeight="1" x14ac:dyDescent="0.35">
      <c r="A546" s="77" t="s">
        <v>7</v>
      </c>
      <c r="B546" s="6">
        <v>801</v>
      </c>
      <c r="C546" s="6" t="s">
        <v>7</v>
      </c>
      <c r="D546" s="29">
        <v>1</v>
      </c>
      <c r="E546" s="30">
        <f t="shared" si="69"/>
        <v>522.5299794</v>
      </c>
      <c r="F546" s="30">
        <f t="shared" si="70"/>
        <v>405.60019380000006</v>
      </c>
      <c r="G546" s="30">
        <f t="shared" si="71"/>
        <v>293.54248259999997</v>
      </c>
      <c r="H546" s="30">
        <f t="shared" si="72"/>
        <v>209.49919919999996</v>
      </c>
      <c r="I546" s="30">
        <f t="shared" si="73"/>
        <v>157.12439939999999</v>
      </c>
      <c r="J546" s="30">
        <f t="shared" si="74"/>
        <v>0</v>
      </c>
      <c r="K546" s="30">
        <f t="shared" si="75"/>
        <v>400</v>
      </c>
      <c r="L546" s="30">
        <f t="shared" si="76"/>
        <v>420</v>
      </c>
      <c r="M546" s="80">
        <f t="shared" si="77"/>
        <v>300</v>
      </c>
      <c r="N546" s="33"/>
      <c r="O546" s="33"/>
      <c r="P546" s="33"/>
      <c r="Q546" s="29">
        <v>1</v>
      </c>
      <c r="R546" s="174">
        <v>1</v>
      </c>
      <c r="S546" s="29">
        <v>1</v>
      </c>
      <c r="T546" s="42"/>
      <c r="U546" s="42"/>
      <c r="V546" s="42"/>
      <c r="W546" s="42"/>
      <c r="X546" s="42"/>
      <c r="Y546" s="42"/>
      <c r="Z546" s="42"/>
      <c r="AA546" s="42"/>
      <c r="AB546" s="42"/>
      <c r="AC546" s="42"/>
      <c r="AD546" s="42"/>
      <c r="AE546" s="42"/>
      <c r="AF546" s="42"/>
      <c r="AG546" s="42"/>
      <c r="AH546" s="42"/>
      <c r="AI546" s="42"/>
      <c r="AJ546" s="42"/>
      <c r="AK546" s="42"/>
      <c r="AL546" s="42"/>
      <c r="AM546" s="42"/>
      <c r="AN546" s="42"/>
    </row>
    <row r="547" spans="1:40" ht="12" customHeight="1" x14ac:dyDescent="0.35">
      <c r="A547" s="77" t="s">
        <v>7</v>
      </c>
      <c r="B547" s="6">
        <v>805</v>
      </c>
      <c r="C547" s="6" t="s">
        <v>7</v>
      </c>
      <c r="D547" s="29">
        <v>1</v>
      </c>
      <c r="E547" s="30">
        <f t="shared" si="69"/>
        <v>522.5299794</v>
      </c>
      <c r="F547" s="30">
        <f t="shared" si="70"/>
        <v>405.60019380000006</v>
      </c>
      <c r="G547" s="30">
        <f t="shared" si="71"/>
        <v>293.54248259999997</v>
      </c>
      <c r="H547" s="30">
        <f t="shared" si="72"/>
        <v>209.49919919999996</v>
      </c>
      <c r="I547" s="30">
        <f t="shared" si="73"/>
        <v>157.12439939999999</v>
      </c>
      <c r="J547" s="30">
        <f t="shared" si="74"/>
        <v>0</v>
      </c>
      <c r="K547" s="30">
        <f t="shared" si="75"/>
        <v>400</v>
      </c>
      <c r="L547" s="30">
        <f t="shared" si="76"/>
        <v>420</v>
      </c>
      <c r="M547" s="80">
        <f t="shared" si="77"/>
        <v>300</v>
      </c>
      <c r="N547" s="33"/>
      <c r="O547" s="33"/>
      <c r="P547" s="33"/>
      <c r="Q547" s="29">
        <v>1</v>
      </c>
      <c r="R547" s="174">
        <v>1</v>
      </c>
      <c r="S547" s="29">
        <v>1</v>
      </c>
      <c r="T547" s="42"/>
      <c r="U547" s="42"/>
      <c r="V547" s="42"/>
      <c r="W547" s="42"/>
      <c r="X547" s="42"/>
      <c r="Y547" s="42"/>
      <c r="Z547" s="42"/>
      <c r="AA547" s="42"/>
      <c r="AB547" s="42"/>
      <c r="AC547" s="42"/>
      <c r="AD547" s="42"/>
      <c r="AE547" s="42"/>
      <c r="AF547" s="42"/>
      <c r="AG547" s="42"/>
      <c r="AH547" s="42"/>
      <c r="AI547" s="42"/>
      <c r="AJ547" s="42"/>
      <c r="AK547" s="42"/>
      <c r="AL547" s="42"/>
      <c r="AM547" s="42"/>
      <c r="AN547" s="42"/>
    </row>
    <row r="548" spans="1:40" ht="12" customHeight="1" x14ac:dyDescent="0.35">
      <c r="A548" s="77" t="s">
        <v>7</v>
      </c>
      <c r="B548" s="6">
        <v>806</v>
      </c>
      <c r="C548" s="6" t="s">
        <v>7</v>
      </c>
      <c r="D548" s="29">
        <v>1</v>
      </c>
      <c r="E548" s="30">
        <f t="shared" si="69"/>
        <v>522.5299794</v>
      </c>
      <c r="F548" s="30">
        <f t="shared" si="70"/>
        <v>405.60019380000006</v>
      </c>
      <c r="G548" s="30">
        <f t="shared" si="71"/>
        <v>293.54248259999997</v>
      </c>
      <c r="H548" s="30">
        <f t="shared" si="72"/>
        <v>209.49919919999996</v>
      </c>
      <c r="I548" s="30">
        <f t="shared" si="73"/>
        <v>157.12439939999999</v>
      </c>
      <c r="J548" s="30">
        <f t="shared" si="74"/>
        <v>0</v>
      </c>
      <c r="K548" s="30">
        <f t="shared" si="75"/>
        <v>400</v>
      </c>
      <c r="L548" s="30">
        <f t="shared" si="76"/>
        <v>420</v>
      </c>
      <c r="M548" s="80">
        <f t="shared" si="77"/>
        <v>300</v>
      </c>
      <c r="N548" s="33"/>
      <c r="O548" s="33"/>
      <c r="P548" s="33"/>
      <c r="Q548" s="29">
        <v>1</v>
      </c>
      <c r="R548" s="174">
        <v>1</v>
      </c>
      <c r="S548" s="29">
        <v>1</v>
      </c>
      <c r="T548" s="42"/>
      <c r="U548" s="42"/>
      <c r="V548" s="42"/>
      <c r="W548" s="42"/>
      <c r="X548" s="42"/>
      <c r="Y548" s="42"/>
      <c r="Z548" s="42"/>
      <c r="AA548" s="42"/>
      <c r="AB548" s="42"/>
      <c r="AC548" s="42"/>
      <c r="AD548" s="42"/>
      <c r="AE548" s="42"/>
      <c r="AF548" s="42"/>
      <c r="AG548" s="42"/>
      <c r="AH548" s="42"/>
      <c r="AI548" s="42"/>
      <c r="AJ548" s="42"/>
      <c r="AK548" s="42"/>
      <c r="AL548" s="42"/>
      <c r="AM548" s="42"/>
      <c r="AN548" s="42"/>
    </row>
    <row r="549" spans="1:40" ht="12" customHeight="1" x14ac:dyDescent="0.35">
      <c r="A549" s="77" t="s">
        <v>7</v>
      </c>
      <c r="B549" s="6">
        <v>807</v>
      </c>
      <c r="C549" s="6" t="s">
        <v>7</v>
      </c>
      <c r="D549" s="29">
        <v>1</v>
      </c>
      <c r="E549" s="30">
        <f t="shared" si="69"/>
        <v>522.5299794</v>
      </c>
      <c r="F549" s="30">
        <f t="shared" si="70"/>
        <v>405.60019380000006</v>
      </c>
      <c r="G549" s="30">
        <f t="shared" si="71"/>
        <v>293.54248259999997</v>
      </c>
      <c r="H549" s="30">
        <f t="shared" si="72"/>
        <v>209.49919919999996</v>
      </c>
      <c r="I549" s="30">
        <f t="shared" si="73"/>
        <v>157.12439939999999</v>
      </c>
      <c r="J549" s="30">
        <f t="shared" si="74"/>
        <v>0</v>
      </c>
      <c r="K549" s="30">
        <f t="shared" si="75"/>
        <v>400</v>
      </c>
      <c r="L549" s="30">
        <f t="shared" si="76"/>
        <v>420</v>
      </c>
      <c r="M549" s="80">
        <f t="shared" si="77"/>
        <v>300</v>
      </c>
      <c r="N549" s="33"/>
      <c r="O549" s="33"/>
      <c r="P549" s="33"/>
      <c r="Q549" s="29">
        <v>1</v>
      </c>
      <c r="R549" s="174">
        <v>1</v>
      </c>
      <c r="S549" s="29">
        <v>1</v>
      </c>
      <c r="T549" s="42"/>
      <c r="U549" s="42"/>
      <c r="V549" s="42"/>
      <c r="W549" s="42"/>
      <c r="X549" s="42"/>
      <c r="Y549" s="42"/>
      <c r="Z549" s="42"/>
      <c r="AA549" s="42"/>
      <c r="AB549" s="42"/>
      <c r="AC549" s="42"/>
      <c r="AD549" s="42"/>
      <c r="AE549" s="42"/>
      <c r="AF549" s="42"/>
      <c r="AG549" s="42"/>
      <c r="AH549" s="42"/>
      <c r="AI549" s="42"/>
      <c r="AJ549" s="42"/>
      <c r="AK549" s="42"/>
      <c r="AL549" s="42"/>
      <c r="AM549" s="42"/>
      <c r="AN549" s="42"/>
    </row>
    <row r="550" spans="1:40" ht="12" customHeight="1" x14ac:dyDescent="0.35">
      <c r="A550" s="77" t="s">
        <v>7</v>
      </c>
      <c r="B550" s="6">
        <v>840</v>
      </c>
      <c r="C550" s="6" t="s">
        <v>7</v>
      </c>
      <c r="D550" s="29">
        <v>1</v>
      </c>
      <c r="E550" s="30">
        <f t="shared" si="69"/>
        <v>522.5299794</v>
      </c>
      <c r="F550" s="30">
        <f t="shared" si="70"/>
        <v>405.60019380000006</v>
      </c>
      <c r="G550" s="30">
        <f t="shared" si="71"/>
        <v>293.54248259999997</v>
      </c>
      <c r="H550" s="30">
        <f t="shared" si="72"/>
        <v>209.49919919999996</v>
      </c>
      <c r="I550" s="30">
        <f t="shared" si="73"/>
        <v>157.12439939999999</v>
      </c>
      <c r="J550" s="30">
        <f t="shared" si="74"/>
        <v>0</v>
      </c>
      <c r="K550" s="30">
        <f t="shared" si="75"/>
        <v>400</v>
      </c>
      <c r="L550" s="30">
        <f t="shared" si="76"/>
        <v>420</v>
      </c>
      <c r="M550" s="80">
        <f t="shared" si="77"/>
        <v>300</v>
      </c>
      <c r="N550" s="33"/>
      <c r="O550" s="33"/>
      <c r="P550" s="33"/>
      <c r="Q550" s="29">
        <v>1</v>
      </c>
      <c r="R550" s="174">
        <v>1</v>
      </c>
      <c r="S550" s="29">
        <v>1</v>
      </c>
      <c r="T550" s="42"/>
      <c r="U550" s="42"/>
      <c r="V550" s="42"/>
      <c r="W550" s="42"/>
      <c r="X550" s="42"/>
      <c r="Y550" s="42"/>
      <c r="Z550" s="42"/>
      <c r="AA550" s="42"/>
      <c r="AB550" s="42"/>
      <c r="AC550" s="42"/>
      <c r="AD550" s="42"/>
      <c r="AE550" s="42"/>
      <c r="AF550" s="42"/>
      <c r="AG550" s="42"/>
      <c r="AH550" s="42"/>
      <c r="AI550" s="42"/>
      <c r="AJ550" s="42"/>
      <c r="AK550" s="42"/>
      <c r="AL550" s="42"/>
      <c r="AM550" s="42"/>
      <c r="AN550" s="42"/>
    </row>
    <row r="551" spans="1:40" ht="12" customHeight="1" x14ac:dyDescent="0.35">
      <c r="A551" s="77" t="s">
        <v>7</v>
      </c>
      <c r="B551" s="6">
        <v>850</v>
      </c>
      <c r="C551" s="6" t="s">
        <v>7</v>
      </c>
      <c r="D551" s="29">
        <v>1</v>
      </c>
      <c r="E551" s="30">
        <f t="shared" si="69"/>
        <v>522.5299794</v>
      </c>
      <c r="F551" s="30">
        <f t="shared" si="70"/>
        <v>405.60019380000006</v>
      </c>
      <c r="G551" s="30">
        <f t="shared" si="71"/>
        <v>293.54248259999997</v>
      </c>
      <c r="H551" s="30">
        <f t="shared" si="72"/>
        <v>209.49919919999996</v>
      </c>
      <c r="I551" s="30">
        <f t="shared" si="73"/>
        <v>157.12439939999999</v>
      </c>
      <c r="J551" s="30">
        <f t="shared" si="74"/>
        <v>0</v>
      </c>
      <c r="K551" s="30">
        <f t="shared" si="75"/>
        <v>400</v>
      </c>
      <c r="L551" s="30">
        <f t="shared" si="76"/>
        <v>420</v>
      </c>
      <c r="M551" s="80">
        <f t="shared" si="77"/>
        <v>300</v>
      </c>
      <c r="N551" s="33"/>
      <c r="O551" s="33"/>
      <c r="P551" s="33"/>
      <c r="Q551" s="29">
        <v>1</v>
      </c>
      <c r="R551" s="174">
        <v>1</v>
      </c>
      <c r="S551" s="29">
        <v>1</v>
      </c>
      <c r="T551" s="42"/>
      <c r="U551" s="42"/>
      <c r="V551" s="42"/>
      <c r="W551" s="42"/>
      <c r="X551" s="42"/>
      <c r="Y551" s="42"/>
      <c r="Z551" s="42"/>
      <c r="AA551" s="42"/>
      <c r="AB551" s="42"/>
      <c r="AC551" s="42"/>
      <c r="AD551" s="42"/>
      <c r="AE551" s="42"/>
      <c r="AF551" s="42"/>
      <c r="AG551" s="42"/>
      <c r="AH551" s="42"/>
      <c r="AI551" s="42"/>
      <c r="AJ551" s="42"/>
      <c r="AK551" s="42"/>
      <c r="AL551" s="42"/>
      <c r="AM551" s="42"/>
      <c r="AN551" s="42"/>
    </row>
    <row r="552" spans="1:40" ht="12" customHeight="1" x14ac:dyDescent="0.35">
      <c r="A552" s="77" t="s">
        <v>7</v>
      </c>
      <c r="B552" s="6">
        <v>851</v>
      </c>
      <c r="C552" s="6" t="s">
        <v>7</v>
      </c>
      <c r="D552" s="29">
        <v>1</v>
      </c>
      <c r="E552" s="30">
        <f t="shared" si="69"/>
        <v>522.5299794</v>
      </c>
      <c r="F552" s="30">
        <f t="shared" si="70"/>
        <v>405.60019380000006</v>
      </c>
      <c r="G552" s="30">
        <f t="shared" si="71"/>
        <v>293.54248259999997</v>
      </c>
      <c r="H552" s="30">
        <f t="shared" si="72"/>
        <v>209.49919919999996</v>
      </c>
      <c r="I552" s="30">
        <f t="shared" si="73"/>
        <v>157.12439939999999</v>
      </c>
      <c r="J552" s="30">
        <f t="shared" si="74"/>
        <v>0</v>
      </c>
      <c r="K552" s="30">
        <f t="shared" si="75"/>
        <v>400</v>
      </c>
      <c r="L552" s="30">
        <f t="shared" si="76"/>
        <v>420</v>
      </c>
      <c r="M552" s="80">
        <f t="shared" si="77"/>
        <v>300</v>
      </c>
      <c r="N552" s="33"/>
      <c r="O552" s="33"/>
      <c r="P552" s="33"/>
      <c r="Q552" s="29">
        <v>1</v>
      </c>
      <c r="R552" s="174">
        <v>1</v>
      </c>
      <c r="S552" s="29">
        <v>1</v>
      </c>
      <c r="T552" s="42"/>
      <c r="U552" s="42"/>
      <c r="V552" s="42"/>
      <c r="W552" s="42"/>
      <c r="X552" s="42"/>
      <c r="Y552" s="42"/>
      <c r="Z552" s="42"/>
      <c r="AA552" s="42"/>
      <c r="AB552" s="42"/>
      <c r="AC552" s="42"/>
      <c r="AD552" s="42"/>
      <c r="AE552" s="42"/>
      <c r="AF552" s="42"/>
      <c r="AG552" s="42"/>
      <c r="AH552" s="42"/>
      <c r="AI552" s="42"/>
      <c r="AJ552" s="42"/>
      <c r="AK552" s="42"/>
      <c r="AL552" s="42"/>
      <c r="AM552" s="42"/>
      <c r="AN552" s="42"/>
    </row>
    <row r="553" spans="1:40" ht="12" customHeight="1" x14ac:dyDescent="0.35">
      <c r="A553" s="77" t="s">
        <v>7</v>
      </c>
      <c r="B553" s="6">
        <v>852</v>
      </c>
      <c r="C553" s="6" t="s">
        <v>7</v>
      </c>
      <c r="D553" s="29">
        <v>1</v>
      </c>
      <c r="E553" s="30">
        <f t="shared" si="69"/>
        <v>522.5299794</v>
      </c>
      <c r="F553" s="30">
        <f t="shared" si="70"/>
        <v>405.60019380000006</v>
      </c>
      <c r="G553" s="30">
        <f t="shared" si="71"/>
        <v>293.54248259999997</v>
      </c>
      <c r="H553" s="30">
        <f t="shared" si="72"/>
        <v>209.49919919999996</v>
      </c>
      <c r="I553" s="30">
        <f t="shared" si="73"/>
        <v>157.12439939999999</v>
      </c>
      <c r="J553" s="30">
        <f t="shared" si="74"/>
        <v>0</v>
      </c>
      <c r="K553" s="30">
        <f t="shared" si="75"/>
        <v>400</v>
      </c>
      <c r="L553" s="30">
        <f t="shared" si="76"/>
        <v>420</v>
      </c>
      <c r="M553" s="80">
        <f t="shared" si="77"/>
        <v>300</v>
      </c>
      <c r="N553" s="33"/>
      <c r="O553" s="33"/>
      <c r="P553" s="33"/>
      <c r="Q553" s="29">
        <v>1</v>
      </c>
      <c r="R553" s="174">
        <v>1</v>
      </c>
      <c r="S553" s="29">
        <v>1</v>
      </c>
      <c r="T553" s="42"/>
      <c r="U553" s="42"/>
      <c r="V553" s="42"/>
      <c r="W553" s="42"/>
      <c r="X553" s="42"/>
      <c r="Y553" s="42"/>
      <c r="Z553" s="42"/>
      <c r="AA553" s="42"/>
      <c r="AB553" s="42"/>
      <c r="AC553" s="42"/>
      <c r="AD553" s="42"/>
      <c r="AE553" s="42"/>
      <c r="AF553" s="42"/>
      <c r="AG553" s="42"/>
      <c r="AH553" s="42"/>
      <c r="AI553" s="42"/>
      <c r="AJ553" s="42"/>
      <c r="AK553" s="42"/>
      <c r="AL553" s="42"/>
      <c r="AM553" s="42"/>
      <c r="AN553" s="42"/>
    </row>
    <row r="554" spans="1:40" ht="12" customHeight="1" x14ac:dyDescent="0.35">
      <c r="A554" s="77" t="s">
        <v>7</v>
      </c>
      <c r="B554" s="6">
        <v>853</v>
      </c>
      <c r="C554" s="6" t="s">
        <v>7</v>
      </c>
      <c r="D554" s="29">
        <v>1</v>
      </c>
      <c r="E554" s="30">
        <f t="shared" si="69"/>
        <v>522.5299794</v>
      </c>
      <c r="F554" s="30">
        <f t="shared" si="70"/>
        <v>405.60019380000006</v>
      </c>
      <c r="G554" s="30">
        <f t="shared" si="71"/>
        <v>293.54248259999997</v>
      </c>
      <c r="H554" s="30">
        <f t="shared" si="72"/>
        <v>209.49919919999996</v>
      </c>
      <c r="I554" s="30">
        <f t="shared" si="73"/>
        <v>157.12439939999999</v>
      </c>
      <c r="J554" s="30">
        <f t="shared" si="74"/>
        <v>0</v>
      </c>
      <c r="K554" s="30">
        <f t="shared" si="75"/>
        <v>400</v>
      </c>
      <c r="L554" s="30">
        <f t="shared" si="76"/>
        <v>420</v>
      </c>
      <c r="M554" s="80">
        <f t="shared" si="77"/>
        <v>300</v>
      </c>
      <c r="N554" s="33"/>
      <c r="O554" s="33"/>
      <c r="P554" s="33"/>
      <c r="Q554" s="29">
        <v>1</v>
      </c>
      <c r="R554" s="174">
        <v>1</v>
      </c>
      <c r="S554" s="29">
        <v>1</v>
      </c>
      <c r="T554" s="42"/>
      <c r="U554" s="42"/>
      <c r="V554" s="42"/>
      <c r="W554" s="42"/>
      <c r="X554" s="42"/>
      <c r="Y554" s="42"/>
      <c r="Z554" s="42"/>
      <c r="AA554" s="42"/>
      <c r="AB554" s="42"/>
      <c r="AC554" s="42"/>
      <c r="AD554" s="42"/>
      <c r="AE554" s="42"/>
      <c r="AF554" s="42"/>
      <c r="AG554" s="42"/>
      <c r="AH554" s="42"/>
      <c r="AI554" s="42"/>
      <c r="AJ554" s="42"/>
      <c r="AK554" s="42"/>
      <c r="AL554" s="42"/>
      <c r="AM554" s="42"/>
      <c r="AN554" s="42"/>
    </row>
    <row r="555" spans="1:40" ht="12" customHeight="1" x14ac:dyDescent="0.35">
      <c r="A555" s="77" t="s">
        <v>7</v>
      </c>
      <c r="B555" s="6">
        <v>854</v>
      </c>
      <c r="C555" s="6" t="s">
        <v>7</v>
      </c>
      <c r="D555" s="29">
        <v>1</v>
      </c>
      <c r="E555" s="30">
        <f t="shared" si="69"/>
        <v>522.5299794</v>
      </c>
      <c r="F555" s="30">
        <f t="shared" si="70"/>
        <v>405.60019380000006</v>
      </c>
      <c r="G555" s="30">
        <f t="shared" si="71"/>
        <v>293.54248259999997</v>
      </c>
      <c r="H555" s="30">
        <f t="shared" si="72"/>
        <v>209.49919919999996</v>
      </c>
      <c r="I555" s="30">
        <f t="shared" si="73"/>
        <v>157.12439939999999</v>
      </c>
      <c r="J555" s="30">
        <f t="shared" si="74"/>
        <v>0</v>
      </c>
      <c r="K555" s="30">
        <f t="shared" si="75"/>
        <v>400</v>
      </c>
      <c r="L555" s="30">
        <f t="shared" si="76"/>
        <v>420</v>
      </c>
      <c r="M555" s="80">
        <f t="shared" si="77"/>
        <v>300</v>
      </c>
      <c r="N555" s="33"/>
      <c r="O555" s="33"/>
      <c r="P555" s="33"/>
      <c r="Q555" s="29">
        <v>1</v>
      </c>
      <c r="R555" s="174">
        <v>1</v>
      </c>
      <c r="S555" s="29">
        <v>1</v>
      </c>
      <c r="T555" s="42"/>
      <c r="U555" s="42"/>
      <c r="V555" s="42"/>
      <c r="W555" s="42"/>
      <c r="X555" s="42"/>
      <c r="Y555" s="42"/>
      <c r="Z555" s="42"/>
      <c r="AA555" s="42"/>
      <c r="AB555" s="42"/>
      <c r="AC555" s="42"/>
      <c r="AD555" s="42"/>
      <c r="AE555" s="42"/>
      <c r="AF555" s="42"/>
      <c r="AG555" s="42"/>
      <c r="AH555" s="42"/>
      <c r="AI555" s="42"/>
      <c r="AJ555" s="42"/>
      <c r="AK555" s="42"/>
      <c r="AL555" s="42"/>
      <c r="AM555" s="42"/>
      <c r="AN555" s="42"/>
    </row>
    <row r="556" spans="1:40" ht="12" customHeight="1" x14ac:dyDescent="0.35">
      <c r="A556" s="77" t="s">
        <v>7</v>
      </c>
      <c r="B556" s="6">
        <v>855</v>
      </c>
      <c r="C556" s="6" t="s">
        <v>7</v>
      </c>
      <c r="D556" s="29">
        <v>1</v>
      </c>
      <c r="E556" s="30">
        <f t="shared" si="69"/>
        <v>522.5299794</v>
      </c>
      <c r="F556" s="30">
        <f t="shared" si="70"/>
        <v>405.60019380000006</v>
      </c>
      <c r="G556" s="30">
        <f t="shared" si="71"/>
        <v>293.54248259999997</v>
      </c>
      <c r="H556" s="30">
        <f t="shared" si="72"/>
        <v>209.49919919999996</v>
      </c>
      <c r="I556" s="30">
        <f t="shared" si="73"/>
        <v>157.12439939999999</v>
      </c>
      <c r="J556" s="30">
        <f t="shared" si="74"/>
        <v>0</v>
      </c>
      <c r="K556" s="30">
        <f t="shared" si="75"/>
        <v>400</v>
      </c>
      <c r="L556" s="30">
        <f t="shared" si="76"/>
        <v>420</v>
      </c>
      <c r="M556" s="80">
        <f t="shared" si="77"/>
        <v>300</v>
      </c>
      <c r="N556" s="33"/>
      <c r="O556" s="33"/>
      <c r="P556" s="33"/>
      <c r="Q556" s="29">
        <v>1</v>
      </c>
      <c r="R556" s="174">
        <v>1</v>
      </c>
      <c r="S556" s="29">
        <v>1</v>
      </c>
      <c r="T556" s="42"/>
      <c r="U556" s="42"/>
      <c r="V556" s="42"/>
      <c r="W556" s="42"/>
      <c r="X556" s="42"/>
      <c r="Y556" s="42"/>
      <c r="Z556" s="42"/>
      <c r="AA556" s="42"/>
      <c r="AB556" s="42"/>
      <c r="AC556" s="42"/>
      <c r="AD556" s="42"/>
      <c r="AE556" s="42"/>
      <c r="AF556" s="42"/>
      <c r="AG556" s="42"/>
      <c r="AH556" s="42"/>
      <c r="AI556" s="42"/>
      <c r="AJ556" s="42"/>
      <c r="AK556" s="42"/>
      <c r="AL556" s="42"/>
      <c r="AM556" s="42"/>
      <c r="AN556" s="42"/>
    </row>
    <row r="557" spans="1:40" ht="12" customHeight="1" x14ac:dyDescent="0.35">
      <c r="A557" s="77" t="s">
        <v>7</v>
      </c>
      <c r="B557" s="6">
        <v>856</v>
      </c>
      <c r="C557" s="6" t="s">
        <v>7</v>
      </c>
      <c r="D557" s="29">
        <v>1</v>
      </c>
      <c r="E557" s="30">
        <f t="shared" si="69"/>
        <v>522.5299794</v>
      </c>
      <c r="F557" s="30">
        <f t="shared" si="70"/>
        <v>405.60019380000006</v>
      </c>
      <c r="G557" s="30">
        <f t="shared" si="71"/>
        <v>293.54248259999997</v>
      </c>
      <c r="H557" s="30">
        <f t="shared" si="72"/>
        <v>209.49919919999996</v>
      </c>
      <c r="I557" s="30">
        <f t="shared" si="73"/>
        <v>157.12439939999999</v>
      </c>
      <c r="J557" s="30">
        <f t="shared" si="74"/>
        <v>0</v>
      </c>
      <c r="K557" s="30">
        <f t="shared" si="75"/>
        <v>400</v>
      </c>
      <c r="L557" s="30">
        <f t="shared" si="76"/>
        <v>420</v>
      </c>
      <c r="M557" s="80">
        <f t="shared" si="77"/>
        <v>300</v>
      </c>
      <c r="N557" s="33"/>
      <c r="O557" s="33"/>
      <c r="P557" s="33"/>
      <c r="Q557" s="29">
        <v>1</v>
      </c>
      <c r="R557" s="174">
        <v>1</v>
      </c>
      <c r="S557" s="29">
        <v>1</v>
      </c>
      <c r="T557" s="42"/>
      <c r="U557" s="42"/>
      <c r="V557" s="42"/>
      <c r="W557" s="42"/>
      <c r="X557" s="42"/>
      <c r="Y557" s="42"/>
      <c r="Z557" s="42"/>
      <c r="AA557" s="42"/>
      <c r="AB557" s="42"/>
      <c r="AC557" s="42"/>
      <c r="AD557" s="42"/>
      <c r="AE557" s="42"/>
      <c r="AF557" s="42"/>
      <c r="AG557" s="42"/>
      <c r="AH557" s="42"/>
      <c r="AI557" s="42"/>
      <c r="AJ557" s="42"/>
      <c r="AK557" s="42"/>
      <c r="AL557" s="42"/>
      <c r="AM557" s="42"/>
      <c r="AN557" s="42"/>
    </row>
    <row r="558" spans="1:40" ht="12" customHeight="1" x14ac:dyDescent="0.35">
      <c r="A558" s="77" t="s">
        <v>7</v>
      </c>
      <c r="B558" s="6">
        <v>857</v>
      </c>
      <c r="C558" s="6" t="s">
        <v>7</v>
      </c>
      <c r="D558" s="29">
        <v>1</v>
      </c>
      <c r="E558" s="30">
        <f t="shared" si="69"/>
        <v>522.5299794</v>
      </c>
      <c r="F558" s="30">
        <f t="shared" si="70"/>
        <v>405.60019380000006</v>
      </c>
      <c r="G558" s="30">
        <f t="shared" si="71"/>
        <v>293.54248259999997</v>
      </c>
      <c r="H558" s="30">
        <f t="shared" si="72"/>
        <v>209.49919919999996</v>
      </c>
      <c r="I558" s="30">
        <f t="shared" si="73"/>
        <v>157.12439939999999</v>
      </c>
      <c r="J558" s="30">
        <f t="shared" si="74"/>
        <v>0</v>
      </c>
      <c r="K558" s="30">
        <f t="shared" si="75"/>
        <v>400</v>
      </c>
      <c r="L558" s="30">
        <f t="shared" si="76"/>
        <v>420</v>
      </c>
      <c r="M558" s="80">
        <f t="shared" si="77"/>
        <v>300</v>
      </c>
      <c r="N558" s="33"/>
      <c r="O558" s="33"/>
      <c r="P558" s="33"/>
      <c r="Q558" s="29">
        <v>1</v>
      </c>
      <c r="R558" s="174">
        <v>1</v>
      </c>
      <c r="S558" s="29">
        <v>1</v>
      </c>
      <c r="T558" s="42"/>
      <c r="U558" s="42"/>
      <c r="V558" s="42"/>
      <c r="W558" s="42"/>
      <c r="X558" s="42"/>
      <c r="Y558" s="42"/>
      <c r="Z558" s="42"/>
      <c r="AA558" s="42"/>
      <c r="AB558" s="42"/>
      <c r="AC558" s="42"/>
      <c r="AD558" s="42"/>
      <c r="AE558" s="42"/>
      <c r="AF558" s="42"/>
      <c r="AG558" s="42"/>
      <c r="AH558" s="42"/>
      <c r="AI558" s="42"/>
      <c r="AJ558" s="42"/>
      <c r="AK558" s="42"/>
      <c r="AL558" s="42"/>
      <c r="AM558" s="42"/>
      <c r="AN558" s="42"/>
    </row>
    <row r="559" spans="1:40" ht="12" customHeight="1" x14ac:dyDescent="0.35">
      <c r="A559" s="77" t="s">
        <v>7</v>
      </c>
      <c r="B559" s="6">
        <v>858</v>
      </c>
      <c r="C559" s="6" t="s">
        <v>7</v>
      </c>
      <c r="D559" s="29">
        <v>1</v>
      </c>
      <c r="E559" s="30">
        <f t="shared" si="69"/>
        <v>522.5299794</v>
      </c>
      <c r="F559" s="30">
        <f t="shared" si="70"/>
        <v>405.60019380000006</v>
      </c>
      <c r="G559" s="30">
        <f t="shared" si="71"/>
        <v>293.54248259999997</v>
      </c>
      <c r="H559" s="30">
        <f t="shared" si="72"/>
        <v>209.49919919999996</v>
      </c>
      <c r="I559" s="30">
        <f t="shared" si="73"/>
        <v>157.12439939999999</v>
      </c>
      <c r="J559" s="30">
        <f t="shared" si="74"/>
        <v>0</v>
      </c>
      <c r="K559" s="30">
        <f t="shared" si="75"/>
        <v>400</v>
      </c>
      <c r="L559" s="30">
        <f t="shared" si="76"/>
        <v>420</v>
      </c>
      <c r="M559" s="80">
        <f t="shared" si="77"/>
        <v>300</v>
      </c>
      <c r="N559" s="33"/>
      <c r="O559" s="33"/>
      <c r="P559" s="33"/>
      <c r="Q559" s="29">
        <v>1</v>
      </c>
      <c r="R559" s="174">
        <v>1</v>
      </c>
      <c r="S559" s="29">
        <v>1</v>
      </c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  <c r="AH559" s="42"/>
      <c r="AI559" s="42"/>
      <c r="AJ559" s="42"/>
      <c r="AK559" s="42"/>
      <c r="AL559" s="42"/>
      <c r="AM559" s="42"/>
      <c r="AN559" s="42"/>
    </row>
    <row r="560" spans="1:40" ht="12" customHeight="1" x14ac:dyDescent="0.35">
      <c r="A560" s="77" t="s">
        <v>7</v>
      </c>
      <c r="B560" s="6">
        <v>860</v>
      </c>
      <c r="C560" s="6" t="s">
        <v>7</v>
      </c>
      <c r="D560" s="29">
        <v>1</v>
      </c>
      <c r="E560" s="30">
        <f t="shared" si="69"/>
        <v>522.5299794</v>
      </c>
      <c r="F560" s="30">
        <f t="shared" si="70"/>
        <v>405.60019380000006</v>
      </c>
      <c r="G560" s="30">
        <f t="shared" si="71"/>
        <v>293.54248259999997</v>
      </c>
      <c r="H560" s="30">
        <f t="shared" si="72"/>
        <v>209.49919919999996</v>
      </c>
      <c r="I560" s="30">
        <f t="shared" si="73"/>
        <v>157.12439939999999</v>
      </c>
      <c r="J560" s="30">
        <f t="shared" si="74"/>
        <v>0</v>
      </c>
      <c r="K560" s="30">
        <f t="shared" si="75"/>
        <v>400</v>
      </c>
      <c r="L560" s="30">
        <f t="shared" si="76"/>
        <v>420</v>
      </c>
      <c r="M560" s="80">
        <f t="shared" si="77"/>
        <v>300</v>
      </c>
      <c r="N560" s="33"/>
      <c r="O560" s="33"/>
      <c r="P560" s="33"/>
      <c r="Q560" s="29">
        <v>1</v>
      </c>
      <c r="R560" s="174">
        <v>1</v>
      </c>
      <c r="S560" s="29">
        <v>1</v>
      </c>
      <c r="T560" s="42"/>
      <c r="U560" s="42"/>
      <c r="V560" s="42"/>
      <c r="W560" s="42"/>
      <c r="X560" s="42"/>
      <c r="Y560" s="42"/>
      <c r="Z560" s="42"/>
      <c r="AA560" s="42"/>
      <c r="AB560" s="42"/>
      <c r="AC560" s="42"/>
      <c r="AD560" s="42"/>
      <c r="AE560" s="42"/>
      <c r="AF560" s="42"/>
      <c r="AG560" s="42"/>
      <c r="AH560" s="42"/>
      <c r="AI560" s="42"/>
      <c r="AJ560" s="42"/>
      <c r="AK560" s="42"/>
      <c r="AL560" s="42"/>
      <c r="AM560" s="42"/>
      <c r="AN560" s="42"/>
    </row>
    <row r="561" spans="1:40" ht="12" customHeight="1" x14ac:dyDescent="0.35">
      <c r="A561" s="77" t="s">
        <v>7</v>
      </c>
      <c r="B561" s="6">
        <v>861</v>
      </c>
      <c r="C561" s="6" t="s">
        <v>7</v>
      </c>
      <c r="D561" s="29">
        <v>1</v>
      </c>
      <c r="E561" s="30">
        <f t="shared" si="69"/>
        <v>522.5299794</v>
      </c>
      <c r="F561" s="30">
        <f t="shared" si="70"/>
        <v>405.60019380000006</v>
      </c>
      <c r="G561" s="30">
        <f t="shared" si="71"/>
        <v>293.54248259999997</v>
      </c>
      <c r="H561" s="30">
        <f t="shared" si="72"/>
        <v>209.49919919999996</v>
      </c>
      <c r="I561" s="30">
        <f t="shared" si="73"/>
        <v>157.12439939999999</v>
      </c>
      <c r="J561" s="30">
        <f t="shared" si="74"/>
        <v>0</v>
      </c>
      <c r="K561" s="30">
        <f t="shared" si="75"/>
        <v>400</v>
      </c>
      <c r="L561" s="30">
        <f t="shared" si="76"/>
        <v>420</v>
      </c>
      <c r="M561" s="80">
        <f t="shared" si="77"/>
        <v>300</v>
      </c>
      <c r="N561" s="33"/>
      <c r="O561" s="33"/>
      <c r="P561" s="33"/>
      <c r="Q561" s="29">
        <v>1</v>
      </c>
      <c r="R561" s="174">
        <v>1</v>
      </c>
      <c r="S561" s="29">
        <v>1</v>
      </c>
      <c r="T561" s="42"/>
      <c r="U561" s="42"/>
      <c r="V561" s="42"/>
      <c r="W561" s="42"/>
      <c r="X561" s="42"/>
      <c r="Y561" s="42"/>
      <c r="Z561" s="42"/>
      <c r="AA561" s="42"/>
      <c r="AB561" s="42"/>
      <c r="AC561" s="42"/>
      <c r="AD561" s="42"/>
      <c r="AE561" s="42"/>
      <c r="AF561" s="42"/>
      <c r="AG561" s="42"/>
      <c r="AH561" s="42"/>
      <c r="AI561" s="42"/>
      <c r="AJ561" s="42"/>
      <c r="AK561" s="42"/>
      <c r="AL561" s="42"/>
      <c r="AM561" s="42"/>
      <c r="AN561" s="42"/>
    </row>
    <row r="562" spans="1:40" ht="12" customHeight="1" x14ac:dyDescent="0.35">
      <c r="A562" s="77" t="s">
        <v>7</v>
      </c>
      <c r="B562" s="6">
        <v>862</v>
      </c>
      <c r="C562" s="6" t="s">
        <v>7</v>
      </c>
      <c r="D562" s="29">
        <v>1</v>
      </c>
      <c r="E562" s="30">
        <f t="shared" si="69"/>
        <v>522.5299794</v>
      </c>
      <c r="F562" s="30">
        <f t="shared" si="70"/>
        <v>405.60019380000006</v>
      </c>
      <c r="G562" s="30">
        <f t="shared" si="71"/>
        <v>293.54248259999997</v>
      </c>
      <c r="H562" s="30">
        <f t="shared" si="72"/>
        <v>209.49919919999996</v>
      </c>
      <c r="I562" s="30">
        <f t="shared" si="73"/>
        <v>157.12439939999999</v>
      </c>
      <c r="J562" s="30">
        <f t="shared" si="74"/>
        <v>0</v>
      </c>
      <c r="K562" s="30">
        <f t="shared" si="75"/>
        <v>400</v>
      </c>
      <c r="L562" s="30">
        <f t="shared" si="76"/>
        <v>420</v>
      </c>
      <c r="M562" s="80">
        <f t="shared" si="77"/>
        <v>300</v>
      </c>
      <c r="N562" s="33"/>
      <c r="O562" s="33"/>
      <c r="P562" s="33"/>
      <c r="Q562" s="29">
        <v>1</v>
      </c>
      <c r="R562" s="174">
        <v>1</v>
      </c>
      <c r="S562" s="29">
        <v>1</v>
      </c>
      <c r="T562" s="42"/>
      <c r="U562" s="42"/>
      <c r="V562" s="42"/>
      <c r="W562" s="42"/>
      <c r="X562" s="42"/>
      <c r="Y562" s="42"/>
      <c r="Z562" s="42"/>
      <c r="AA562" s="42"/>
      <c r="AB562" s="42"/>
      <c r="AC562" s="42"/>
      <c r="AD562" s="42"/>
      <c r="AE562" s="42"/>
      <c r="AF562" s="42"/>
      <c r="AG562" s="42"/>
      <c r="AH562" s="42"/>
      <c r="AI562" s="42"/>
      <c r="AJ562" s="42"/>
      <c r="AK562" s="42"/>
      <c r="AL562" s="42"/>
      <c r="AM562" s="42"/>
      <c r="AN562" s="42"/>
    </row>
    <row r="563" spans="1:40" ht="12" customHeight="1" x14ac:dyDescent="0.35">
      <c r="A563" s="77" t="s">
        <v>7</v>
      </c>
      <c r="B563" s="6">
        <v>863</v>
      </c>
      <c r="C563" s="6" t="s">
        <v>7</v>
      </c>
      <c r="D563" s="29">
        <v>1</v>
      </c>
      <c r="E563" s="30">
        <f t="shared" si="69"/>
        <v>522.5299794</v>
      </c>
      <c r="F563" s="30">
        <f t="shared" si="70"/>
        <v>405.60019380000006</v>
      </c>
      <c r="G563" s="30">
        <f t="shared" si="71"/>
        <v>293.54248259999997</v>
      </c>
      <c r="H563" s="30">
        <f t="shared" si="72"/>
        <v>209.49919919999996</v>
      </c>
      <c r="I563" s="30">
        <f t="shared" si="73"/>
        <v>157.12439939999999</v>
      </c>
      <c r="J563" s="30">
        <f t="shared" si="74"/>
        <v>0</v>
      </c>
      <c r="K563" s="30">
        <f t="shared" si="75"/>
        <v>400</v>
      </c>
      <c r="L563" s="30">
        <f t="shared" si="76"/>
        <v>420</v>
      </c>
      <c r="M563" s="80">
        <f t="shared" si="77"/>
        <v>300</v>
      </c>
      <c r="N563" s="33"/>
      <c r="O563" s="33"/>
      <c r="P563" s="33"/>
      <c r="Q563" s="29">
        <v>1</v>
      </c>
      <c r="R563" s="174">
        <v>1</v>
      </c>
      <c r="S563" s="29">
        <v>1</v>
      </c>
      <c r="T563" s="42"/>
      <c r="U563" s="42"/>
      <c r="V563" s="42"/>
      <c r="W563" s="42"/>
      <c r="X563" s="42"/>
      <c r="Y563" s="42"/>
      <c r="Z563" s="42"/>
      <c r="AA563" s="42"/>
      <c r="AB563" s="42"/>
      <c r="AC563" s="42"/>
      <c r="AD563" s="42"/>
      <c r="AE563" s="42"/>
      <c r="AF563" s="42"/>
      <c r="AG563" s="42"/>
      <c r="AH563" s="42"/>
      <c r="AI563" s="42"/>
      <c r="AJ563" s="42"/>
      <c r="AK563" s="42"/>
      <c r="AL563" s="42"/>
      <c r="AM563" s="42"/>
      <c r="AN563" s="42"/>
    </row>
    <row r="564" spans="1:40" ht="12" customHeight="1" x14ac:dyDescent="0.35">
      <c r="A564" s="77" t="s">
        <v>7</v>
      </c>
      <c r="B564" s="6">
        <v>864</v>
      </c>
      <c r="C564" s="6" t="s">
        <v>7</v>
      </c>
      <c r="D564" s="29">
        <v>1</v>
      </c>
      <c r="E564" s="30">
        <f t="shared" si="69"/>
        <v>522.5299794</v>
      </c>
      <c r="F564" s="30">
        <f t="shared" si="70"/>
        <v>405.60019380000006</v>
      </c>
      <c r="G564" s="30">
        <f t="shared" si="71"/>
        <v>293.54248259999997</v>
      </c>
      <c r="H564" s="30">
        <f t="shared" si="72"/>
        <v>209.49919919999996</v>
      </c>
      <c r="I564" s="30">
        <f t="shared" si="73"/>
        <v>157.12439939999999</v>
      </c>
      <c r="J564" s="30">
        <f t="shared" si="74"/>
        <v>0</v>
      </c>
      <c r="K564" s="30">
        <f t="shared" si="75"/>
        <v>400</v>
      </c>
      <c r="L564" s="30">
        <f t="shared" si="76"/>
        <v>420</v>
      </c>
      <c r="M564" s="80">
        <f t="shared" si="77"/>
        <v>300</v>
      </c>
      <c r="N564" s="33"/>
      <c r="O564" s="33"/>
      <c r="P564" s="33"/>
      <c r="Q564" s="29">
        <v>1</v>
      </c>
      <c r="R564" s="174">
        <v>1</v>
      </c>
      <c r="S564" s="29">
        <v>1</v>
      </c>
      <c r="T564" s="42"/>
      <c r="U564" s="42"/>
      <c r="V564" s="42"/>
      <c r="W564" s="42"/>
      <c r="X564" s="42"/>
      <c r="Y564" s="42"/>
      <c r="Z564" s="42"/>
      <c r="AA564" s="42"/>
      <c r="AB564" s="42"/>
      <c r="AC564" s="42"/>
      <c r="AD564" s="42"/>
      <c r="AE564" s="42"/>
      <c r="AF564" s="42"/>
      <c r="AG564" s="42"/>
      <c r="AH564" s="42"/>
      <c r="AI564" s="42"/>
      <c r="AJ564" s="42"/>
      <c r="AK564" s="42"/>
      <c r="AL564" s="42"/>
      <c r="AM564" s="42"/>
      <c r="AN564" s="42"/>
    </row>
    <row r="565" spans="1:40" ht="12" customHeight="1" x14ac:dyDescent="0.35">
      <c r="A565" s="77" t="s">
        <v>7</v>
      </c>
      <c r="B565" s="6">
        <v>870</v>
      </c>
      <c r="C565" s="6" t="s">
        <v>7</v>
      </c>
      <c r="D565" s="29">
        <v>1</v>
      </c>
      <c r="E565" s="30">
        <f t="shared" si="69"/>
        <v>522.5299794</v>
      </c>
      <c r="F565" s="30">
        <f t="shared" si="70"/>
        <v>405.60019380000006</v>
      </c>
      <c r="G565" s="30">
        <f t="shared" si="71"/>
        <v>293.54248259999997</v>
      </c>
      <c r="H565" s="30">
        <f t="shared" si="72"/>
        <v>209.49919919999996</v>
      </c>
      <c r="I565" s="30">
        <f t="shared" si="73"/>
        <v>157.12439939999999</v>
      </c>
      <c r="J565" s="30">
        <f t="shared" si="74"/>
        <v>0</v>
      </c>
      <c r="K565" s="30">
        <f t="shared" si="75"/>
        <v>400</v>
      </c>
      <c r="L565" s="30">
        <f t="shared" si="76"/>
        <v>420</v>
      </c>
      <c r="M565" s="80">
        <f t="shared" si="77"/>
        <v>300</v>
      </c>
      <c r="N565" s="33"/>
      <c r="O565" s="33"/>
      <c r="P565" s="33"/>
      <c r="Q565" s="29">
        <v>1</v>
      </c>
      <c r="R565" s="174">
        <v>1</v>
      </c>
      <c r="S565" s="29">
        <v>1</v>
      </c>
      <c r="T565" s="42"/>
      <c r="U565" s="42"/>
      <c r="V565" s="42"/>
      <c r="W565" s="42"/>
      <c r="X565" s="42"/>
      <c r="Y565" s="42"/>
      <c r="Z565" s="42"/>
      <c r="AA565" s="42"/>
      <c r="AB565" s="42"/>
      <c r="AC565" s="42"/>
      <c r="AD565" s="42"/>
      <c r="AE565" s="42"/>
      <c r="AF565" s="42"/>
      <c r="AG565" s="42"/>
      <c r="AH565" s="42"/>
      <c r="AI565" s="42"/>
      <c r="AJ565" s="42"/>
      <c r="AK565" s="42"/>
      <c r="AL565" s="42"/>
      <c r="AM565" s="42"/>
      <c r="AN565" s="42"/>
    </row>
    <row r="566" spans="1:40" ht="12" customHeight="1" x14ac:dyDescent="0.35">
      <c r="A566" s="77" t="s">
        <v>7</v>
      </c>
      <c r="B566" s="6">
        <v>871</v>
      </c>
      <c r="C566" s="6" t="s">
        <v>7</v>
      </c>
      <c r="D566" s="29">
        <v>1</v>
      </c>
      <c r="E566" s="30">
        <f t="shared" si="69"/>
        <v>522.5299794</v>
      </c>
      <c r="F566" s="30">
        <f t="shared" si="70"/>
        <v>405.60019380000006</v>
      </c>
      <c r="G566" s="30">
        <f t="shared" si="71"/>
        <v>293.54248259999997</v>
      </c>
      <c r="H566" s="30">
        <f t="shared" si="72"/>
        <v>209.49919919999996</v>
      </c>
      <c r="I566" s="30">
        <f t="shared" si="73"/>
        <v>157.12439939999999</v>
      </c>
      <c r="J566" s="30">
        <f t="shared" si="74"/>
        <v>0</v>
      </c>
      <c r="K566" s="30">
        <f t="shared" si="75"/>
        <v>400</v>
      </c>
      <c r="L566" s="30">
        <f t="shared" si="76"/>
        <v>420</v>
      </c>
      <c r="M566" s="80">
        <f t="shared" si="77"/>
        <v>300</v>
      </c>
      <c r="N566" s="33"/>
      <c r="O566" s="33"/>
      <c r="P566" s="33"/>
      <c r="Q566" s="29">
        <v>1</v>
      </c>
      <c r="R566" s="174">
        <v>1</v>
      </c>
      <c r="S566" s="29">
        <v>1</v>
      </c>
      <c r="T566" s="42"/>
      <c r="U566" s="42"/>
      <c r="V566" s="42"/>
      <c r="W566" s="42"/>
      <c r="X566" s="42"/>
      <c r="Y566" s="42"/>
      <c r="Z566" s="42"/>
      <c r="AA566" s="42"/>
      <c r="AB566" s="42"/>
      <c r="AC566" s="42"/>
      <c r="AD566" s="42"/>
      <c r="AE566" s="42"/>
      <c r="AF566" s="42"/>
      <c r="AG566" s="42"/>
      <c r="AH566" s="42"/>
      <c r="AI566" s="42"/>
      <c r="AJ566" s="42"/>
      <c r="AK566" s="42"/>
      <c r="AL566" s="42"/>
      <c r="AM566" s="42"/>
      <c r="AN566" s="42"/>
    </row>
    <row r="567" spans="1:40" ht="12" customHeight="1" x14ac:dyDescent="0.35">
      <c r="A567" s="77" t="s">
        <v>7</v>
      </c>
      <c r="B567" s="6">
        <v>872</v>
      </c>
      <c r="C567" s="6" t="s">
        <v>7</v>
      </c>
      <c r="D567" s="29">
        <v>1</v>
      </c>
      <c r="E567" s="30">
        <f t="shared" si="69"/>
        <v>522.5299794</v>
      </c>
      <c r="F567" s="30">
        <f t="shared" si="70"/>
        <v>405.60019380000006</v>
      </c>
      <c r="G567" s="30">
        <f t="shared" si="71"/>
        <v>293.54248259999997</v>
      </c>
      <c r="H567" s="30">
        <f t="shared" si="72"/>
        <v>209.49919919999996</v>
      </c>
      <c r="I567" s="30">
        <f t="shared" si="73"/>
        <v>157.12439939999999</v>
      </c>
      <c r="J567" s="30">
        <f t="shared" si="74"/>
        <v>0</v>
      </c>
      <c r="K567" s="30">
        <f t="shared" si="75"/>
        <v>400</v>
      </c>
      <c r="L567" s="30">
        <f t="shared" si="76"/>
        <v>420</v>
      </c>
      <c r="M567" s="80">
        <f t="shared" si="77"/>
        <v>300</v>
      </c>
      <c r="N567" s="33"/>
      <c r="O567" s="33"/>
      <c r="P567" s="33"/>
      <c r="Q567" s="29">
        <v>1</v>
      </c>
      <c r="R567" s="174">
        <v>1</v>
      </c>
      <c r="S567" s="29">
        <v>1</v>
      </c>
      <c r="T567" s="42"/>
      <c r="U567" s="42"/>
      <c r="V567" s="42"/>
      <c r="W567" s="42"/>
      <c r="X567" s="42"/>
      <c r="Y567" s="42"/>
      <c r="Z567" s="42"/>
      <c r="AA567" s="42"/>
      <c r="AB567" s="42"/>
      <c r="AC567" s="42"/>
      <c r="AD567" s="42"/>
      <c r="AE567" s="42"/>
      <c r="AF567" s="42"/>
      <c r="AG567" s="42"/>
      <c r="AH567" s="42"/>
      <c r="AI567" s="42"/>
      <c r="AJ567" s="42"/>
      <c r="AK567" s="42"/>
      <c r="AL567" s="42"/>
      <c r="AM567" s="42"/>
      <c r="AN567" s="42"/>
    </row>
    <row r="568" spans="1:40" ht="12" customHeight="1" x14ac:dyDescent="0.35">
      <c r="A568" s="77" t="s">
        <v>7</v>
      </c>
      <c r="B568" s="6">
        <v>873</v>
      </c>
      <c r="C568" s="6" t="s">
        <v>7</v>
      </c>
      <c r="D568" s="29">
        <v>1</v>
      </c>
      <c r="E568" s="30">
        <f t="shared" si="69"/>
        <v>522.5299794</v>
      </c>
      <c r="F568" s="30">
        <f t="shared" si="70"/>
        <v>405.60019380000006</v>
      </c>
      <c r="G568" s="30">
        <f t="shared" si="71"/>
        <v>293.54248259999997</v>
      </c>
      <c r="H568" s="30">
        <f t="shared" si="72"/>
        <v>209.49919919999996</v>
      </c>
      <c r="I568" s="30">
        <f t="shared" si="73"/>
        <v>157.12439939999999</v>
      </c>
      <c r="J568" s="30">
        <f t="shared" si="74"/>
        <v>0</v>
      </c>
      <c r="K568" s="30">
        <f t="shared" si="75"/>
        <v>400</v>
      </c>
      <c r="L568" s="30">
        <f t="shared" si="76"/>
        <v>420</v>
      </c>
      <c r="M568" s="80">
        <f t="shared" si="77"/>
        <v>300</v>
      </c>
      <c r="N568" s="33"/>
      <c r="O568" s="33"/>
      <c r="P568" s="33"/>
      <c r="Q568" s="29">
        <v>1</v>
      </c>
      <c r="R568" s="174">
        <v>1</v>
      </c>
      <c r="S568" s="29">
        <v>1</v>
      </c>
      <c r="T568" s="42"/>
      <c r="U568" s="42"/>
      <c r="V568" s="42"/>
      <c r="W568" s="42"/>
      <c r="X568" s="42"/>
      <c r="Y568" s="42"/>
      <c r="Z568" s="42"/>
      <c r="AA568" s="42"/>
      <c r="AB568" s="42"/>
      <c r="AC568" s="42"/>
      <c r="AD568" s="42"/>
      <c r="AE568" s="42"/>
      <c r="AF568" s="42"/>
      <c r="AG568" s="42"/>
      <c r="AH568" s="42"/>
      <c r="AI568" s="42"/>
      <c r="AJ568" s="42"/>
      <c r="AK568" s="42"/>
      <c r="AL568" s="42"/>
      <c r="AM568" s="42"/>
      <c r="AN568" s="42"/>
    </row>
    <row r="569" spans="1:40" ht="12" customHeight="1" x14ac:dyDescent="0.35">
      <c r="A569" s="77" t="s">
        <v>7</v>
      </c>
      <c r="B569" s="6">
        <v>874</v>
      </c>
      <c r="C569" s="6" t="s">
        <v>7</v>
      </c>
      <c r="D569" s="29">
        <v>1</v>
      </c>
      <c r="E569" s="30">
        <f t="shared" si="69"/>
        <v>522.5299794</v>
      </c>
      <c r="F569" s="30">
        <f t="shared" si="70"/>
        <v>405.60019380000006</v>
      </c>
      <c r="G569" s="30">
        <f t="shared" si="71"/>
        <v>293.54248259999997</v>
      </c>
      <c r="H569" s="30">
        <f t="shared" si="72"/>
        <v>209.49919919999996</v>
      </c>
      <c r="I569" s="30">
        <f t="shared" si="73"/>
        <v>157.12439939999999</v>
      </c>
      <c r="J569" s="30">
        <f t="shared" si="74"/>
        <v>0</v>
      </c>
      <c r="K569" s="30">
        <f t="shared" si="75"/>
        <v>400</v>
      </c>
      <c r="L569" s="30">
        <f t="shared" si="76"/>
        <v>420</v>
      </c>
      <c r="M569" s="80">
        <f t="shared" si="77"/>
        <v>300</v>
      </c>
      <c r="N569" s="33"/>
      <c r="O569" s="33"/>
      <c r="P569" s="33"/>
      <c r="Q569" s="29">
        <v>1</v>
      </c>
      <c r="R569" s="174">
        <v>1</v>
      </c>
      <c r="S569" s="29">
        <v>1</v>
      </c>
      <c r="T569" s="42"/>
      <c r="U569" s="42"/>
      <c r="V569" s="42"/>
      <c r="W569" s="42"/>
      <c r="X569" s="42"/>
      <c r="Y569" s="42"/>
      <c r="Z569" s="42"/>
      <c r="AA569" s="42"/>
      <c r="AB569" s="42"/>
      <c r="AC569" s="42"/>
      <c r="AD569" s="42"/>
      <c r="AE569" s="42"/>
      <c r="AF569" s="42"/>
      <c r="AG569" s="42"/>
      <c r="AH569" s="42"/>
      <c r="AI569" s="42"/>
      <c r="AJ569" s="42"/>
      <c r="AK569" s="42"/>
      <c r="AL569" s="42"/>
      <c r="AM569" s="42"/>
      <c r="AN569" s="42"/>
    </row>
    <row r="570" spans="1:40" ht="12" customHeight="1" x14ac:dyDescent="0.35">
      <c r="A570" s="77" t="s">
        <v>7</v>
      </c>
      <c r="B570" s="6">
        <v>875</v>
      </c>
      <c r="C570" s="6" t="s">
        <v>7</v>
      </c>
      <c r="D570" s="29">
        <v>1</v>
      </c>
      <c r="E570" s="30">
        <f t="shared" si="69"/>
        <v>522.5299794</v>
      </c>
      <c r="F570" s="30">
        <f t="shared" si="70"/>
        <v>405.60019380000006</v>
      </c>
      <c r="G570" s="30">
        <f t="shared" si="71"/>
        <v>293.54248259999997</v>
      </c>
      <c r="H570" s="30">
        <f t="shared" si="72"/>
        <v>209.49919919999996</v>
      </c>
      <c r="I570" s="30">
        <f t="shared" si="73"/>
        <v>157.12439939999999</v>
      </c>
      <c r="J570" s="30">
        <f t="shared" si="74"/>
        <v>0</v>
      </c>
      <c r="K570" s="30">
        <f t="shared" si="75"/>
        <v>400</v>
      </c>
      <c r="L570" s="30">
        <f t="shared" si="76"/>
        <v>420</v>
      </c>
      <c r="M570" s="80">
        <f t="shared" si="77"/>
        <v>300</v>
      </c>
      <c r="N570" s="33"/>
      <c r="O570" s="33"/>
      <c r="P570" s="33"/>
      <c r="Q570" s="29">
        <v>1</v>
      </c>
      <c r="R570" s="174">
        <v>1</v>
      </c>
      <c r="S570" s="29">
        <v>1</v>
      </c>
      <c r="T570" s="42"/>
      <c r="U570" s="42"/>
      <c r="V570" s="42"/>
      <c r="W570" s="42"/>
      <c r="X570" s="42"/>
      <c r="Y570" s="42"/>
      <c r="Z570" s="42"/>
      <c r="AA570" s="42"/>
      <c r="AB570" s="42"/>
      <c r="AC570" s="42"/>
      <c r="AD570" s="42"/>
      <c r="AE570" s="42"/>
      <c r="AF570" s="42"/>
      <c r="AG570" s="42"/>
      <c r="AH570" s="42"/>
      <c r="AI570" s="42"/>
      <c r="AJ570" s="42"/>
      <c r="AK570" s="42"/>
      <c r="AL570" s="42"/>
      <c r="AM570" s="42"/>
      <c r="AN570" s="42"/>
    </row>
    <row r="571" spans="1:40" ht="12" customHeight="1" x14ac:dyDescent="0.35">
      <c r="A571" s="77" t="s">
        <v>7</v>
      </c>
      <c r="B571" s="6">
        <v>876</v>
      </c>
      <c r="C571" s="6" t="s">
        <v>7</v>
      </c>
      <c r="D571" s="29">
        <v>1</v>
      </c>
      <c r="E571" s="30">
        <f t="shared" si="69"/>
        <v>522.5299794</v>
      </c>
      <c r="F571" s="30">
        <f t="shared" si="70"/>
        <v>405.60019380000006</v>
      </c>
      <c r="G571" s="30">
        <f t="shared" si="71"/>
        <v>293.54248259999997</v>
      </c>
      <c r="H571" s="30">
        <f t="shared" si="72"/>
        <v>209.49919919999996</v>
      </c>
      <c r="I571" s="30">
        <f t="shared" si="73"/>
        <v>157.12439939999999</v>
      </c>
      <c r="J571" s="30">
        <f t="shared" si="74"/>
        <v>0</v>
      </c>
      <c r="K571" s="30">
        <f t="shared" si="75"/>
        <v>400</v>
      </c>
      <c r="L571" s="30">
        <f t="shared" si="76"/>
        <v>420</v>
      </c>
      <c r="M571" s="80">
        <f t="shared" si="77"/>
        <v>300</v>
      </c>
      <c r="N571" s="33"/>
      <c r="O571" s="33"/>
      <c r="P571" s="33"/>
      <c r="Q571" s="29">
        <v>1</v>
      </c>
      <c r="R571" s="174">
        <v>1</v>
      </c>
      <c r="S571" s="29">
        <v>1</v>
      </c>
      <c r="T571" s="42"/>
      <c r="U571" s="42"/>
      <c r="V571" s="42"/>
      <c r="W571" s="42"/>
      <c r="X571" s="42"/>
      <c r="Y571" s="42"/>
      <c r="Z571" s="42"/>
      <c r="AA571" s="42"/>
      <c r="AB571" s="42"/>
      <c r="AC571" s="42"/>
      <c r="AD571" s="42"/>
      <c r="AE571" s="42"/>
      <c r="AF571" s="42"/>
      <c r="AG571" s="42"/>
      <c r="AH571" s="42"/>
      <c r="AI571" s="42"/>
      <c r="AJ571" s="42"/>
      <c r="AK571" s="42"/>
      <c r="AL571" s="42"/>
      <c r="AM571" s="42"/>
      <c r="AN571" s="42"/>
    </row>
    <row r="572" spans="1:40" ht="12" customHeight="1" x14ac:dyDescent="0.35">
      <c r="A572" s="77" t="s">
        <v>7</v>
      </c>
      <c r="B572" s="6">
        <v>877</v>
      </c>
      <c r="C572" s="6" t="s">
        <v>7</v>
      </c>
      <c r="D572" s="29">
        <v>1</v>
      </c>
      <c r="E572" s="30">
        <f t="shared" si="69"/>
        <v>522.5299794</v>
      </c>
      <c r="F572" s="30">
        <f t="shared" si="70"/>
        <v>405.60019380000006</v>
      </c>
      <c r="G572" s="30">
        <f t="shared" si="71"/>
        <v>293.54248259999997</v>
      </c>
      <c r="H572" s="30">
        <f t="shared" si="72"/>
        <v>209.49919919999996</v>
      </c>
      <c r="I572" s="30">
        <f t="shared" si="73"/>
        <v>157.12439939999999</v>
      </c>
      <c r="J572" s="30">
        <f t="shared" si="74"/>
        <v>0</v>
      </c>
      <c r="K572" s="30">
        <f t="shared" si="75"/>
        <v>400</v>
      </c>
      <c r="L572" s="30">
        <f t="shared" si="76"/>
        <v>420</v>
      </c>
      <c r="M572" s="80">
        <f t="shared" si="77"/>
        <v>300</v>
      </c>
      <c r="N572" s="33"/>
      <c r="O572" s="33"/>
      <c r="P572" s="33"/>
      <c r="Q572" s="29">
        <v>1</v>
      </c>
      <c r="R572" s="174">
        <v>1</v>
      </c>
      <c r="S572" s="29">
        <v>1</v>
      </c>
      <c r="T572" s="42"/>
      <c r="U572" s="42"/>
      <c r="V572" s="42"/>
      <c r="W572" s="42"/>
      <c r="X572" s="42"/>
      <c r="Y572" s="42"/>
      <c r="Z572" s="42"/>
      <c r="AA572" s="42"/>
      <c r="AB572" s="42"/>
      <c r="AC572" s="42"/>
      <c r="AD572" s="42"/>
      <c r="AE572" s="42"/>
      <c r="AF572" s="42"/>
      <c r="AG572" s="42"/>
      <c r="AH572" s="42"/>
      <c r="AI572" s="42"/>
      <c r="AJ572" s="42"/>
      <c r="AK572" s="42"/>
      <c r="AL572" s="42"/>
      <c r="AM572" s="42"/>
      <c r="AN572" s="42"/>
    </row>
    <row r="573" spans="1:40" ht="12" customHeight="1" x14ac:dyDescent="0.35">
      <c r="A573" s="77" t="s">
        <v>7</v>
      </c>
      <c r="B573" s="6">
        <v>880</v>
      </c>
      <c r="C573" s="6" t="s">
        <v>7</v>
      </c>
      <c r="D573" s="29">
        <v>1</v>
      </c>
      <c r="E573" s="30">
        <f t="shared" si="69"/>
        <v>522.5299794</v>
      </c>
      <c r="F573" s="30">
        <f t="shared" si="70"/>
        <v>405.60019380000006</v>
      </c>
      <c r="G573" s="30">
        <f t="shared" si="71"/>
        <v>293.54248259999997</v>
      </c>
      <c r="H573" s="30">
        <f t="shared" si="72"/>
        <v>209.49919919999996</v>
      </c>
      <c r="I573" s="30">
        <f t="shared" si="73"/>
        <v>157.12439939999999</v>
      </c>
      <c r="J573" s="30">
        <f t="shared" si="74"/>
        <v>0</v>
      </c>
      <c r="K573" s="30">
        <f t="shared" si="75"/>
        <v>400</v>
      </c>
      <c r="L573" s="30">
        <f t="shared" si="76"/>
        <v>420</v>
      </c>
      <c r="M573" s="80">
        <f t="shared" si="77"/>
        <v>300</v>
      </c>
      <c r="N573" s="33"/>
      <c r="O573" s="33"/>
      <c r="P573" s="33"/>
      <c r="Q573" s="29">
        <v>1</v>
      </c>
      <c r="R573" s="174">
        <v>1</v>
      </c>
      <c r="S573" s="29">
        <v>1</v>
      </c>
      <c r="T573" s="42"/>
      <c r="U573" s="42"/>
      <c r="V573" s="42"/>
      <c r="W573" s="42"/>
      <c r="X573" s="42"/>
      <c r="Y573" s="42"/>
      <c r="Z573" s="42"/>
      <c r="AA573" s="42"/>
      <c r="AB573" s="42"/>
      <c r="AC573" s="42"/>
      <c r="AD573" s="42"/>
      <c r="AE573" s="42"/>
      <c r="AF573" s="42"/>
      <c r="AG573" s="42"/>
      <c r="AH573" s="42"/>
      <c r="AI573" s="42"/>
      <c r="AJ573" s="42"/>
      <c r="AK573" s="42"/>
      <c r="AL573" s="42"/>
      <c r="AM573" s="42"/>
      <c r="AN573" s="42"/>
    </row>
    <row r="574" spans="1:40" ht="12" customHeight="1" x14ac:dyDescent="0.35">
      <c r="A574" s="77" t="s">
        <v>7</v>
      </c>
      <c r="B574" s="6">
        <v>881</v>
      </c>
      <c r="C574" s="6" t="s">
        <v>7</v>
      </c>
      <c r="D574" s="29">
        <v>1</v>
      </c>
      <c r="E574" s="30">
        <f t="shared" ref="E574:E637" si="78">IF(D574=1,$E$6,IF(D574=2,$E$7,IF(D574=3,$E$8,IF(D574=4,$E$9,IF(D574=5,$E$10,IF(D574=6,$E$11,IF(D574=7,$E$12,IF(D574=8,$E$13,IF(D574=9,$E$14,IF(D574=10,$E$15,IF(D574=11,$E$16,IF(D574=12,$E$17,IF(D574=13,$E$18,IF(D574=14,$E$19,IF(D574=15,$E$20,IF(D574=16,$E$21,IF(D574=17,$E$22,IF(D574=18,$E$23,IF(D574=19,$E$24,IF(D574=20,$E$25,IF(D574=21,$E$26,IF(D574=22,$E$27,IF(D574=23,$E$28,IF(D574=24,$E$29,IF(D574=25,$E$30,IF(D574=26,$E$31,IF(D574=27,$E$32,IF(D574=28,$E$33,IF(D574=29,$E$34)))))))))))))))))))))))))))))</f>
        <v>522.5299794</v>
      </c>
      <c r="F574" s="30">
        <f t="shared" ref="F574:F637" si="79">IF(D574=1,$F$6,IF(D574=2,$F$7,IF(D574=3,$F$8,IF(D574=4,$F$9,IF(D574=5,$F$10,IF(D574=6,$F$11,IF(D574=7,$F$12,IF(D574=8,$F$13,IF(D574=9,$F$14,IF(D574=10,$F$15,IF(D574=11,$F$16,IF(D574=12,$F$17,IF(D574=13,$F$18,IF(D574=14,$F$19,IF(D574=15,$F$20,IF(D574=16,$F$21,IF(D574=17,$F$22,IF(D574=18,$F$23,IF(D574=19,$F$24,IF(D574=20,$F$25,IF(D574=21,$F$26,IF(D574=22,$F$27,IF(D574=23,$F$28,IF(D574=24,$F$29,IF(D574=25,$F$30,IF(D574=26,$F$31,IF(D574=27,$F$32,IF(D574=28,$E$33,IF(D574=29,$E$34)))))))))))))))))))))))))))))</f>
        <v>405.60019380000006</v>
      </c>
      <c r="G574" s="30">
        <f t="shared" ref="G574:G637" si="80">IF(D574=1,$G$6,IF(D574=2,$G$7,IF(D574=3,$G$8,IF(D574=4,$G$9,IF(D574=5,$G$10,IF(D574=6,$G$11,IF(D574=7,$G$12,IF(D574=8,$G$13,IF(D574=9,$G$14,IF(D574=10,$G$15,IF(D574=11,$G$16,IF(D574=12,$G$17,IF(D574=13,$G$18,IF(D574=14,$G$19,IF(D574=15,$G$20,IF(D574=16,$G$21,IF(D574=17,$G$22,IF(D574=18,$G$23,IF(D574=19,$G$24,IF(D574=20,$G$25,IF(D574=21,$G$26,IF(D574=22,$G$27,IF(D574=23,$G$28,IF(D574=24,$G$29,IF(D574=25,$G$30,IF(D574=26,$G$31,IF(D574=27,$G$32,IF(D574=28,$E$33,IF(D574=29,$E$34)))))))))))))))))))))))))))))</f>
        <v>293.54248259999997</v>
      </c>
      <c r="H574" s="30">
        <f t="shared" ref="H574:H637" si="81">IF(D574=1,$H$6,IF(D574=2,$H$7,IF(D574=3,$H$8,IF(D574=4,$H$9,IF(D574=5,$H$10,IF(D574=6,$H$11,IF(D574=7,$H$12,IF(D574=8,$H$13,IF(D574=9,$H$14,IF(D574=10,$H$15,IF(D574=11,$H$16,IF(D574=12,$H$17,IF(D574=13,$H$18,IF(D574=14,$H$19,IF(D574=15,$H$20,IF(D574=16,$H$21,IF(D574=17,$H$22,IF(D574=18,$H$23,IF(D574=19,$H$24,IF(D574=20,$H$25,IF(D574=21,$H$26,IF(D574=22,$H$27,IF(D574=23,$H$28,IF(D574=24,$H$29,IF(D574=25,$H$30,IF(D574=26,$H$31,IF(D574=27,$H$32,IF(D574=28,$E$33,IF(D574=29,$E$34)))))))))))))))))))))))))))))</f>
        <v>209.49919919999996</v>
      </c>
      <c r="I574" s="30">
        <f t="shared" ref="I574:I637" si="82">IF(D574=1,$I$6,IF(D574=2,$I$7,IF(D574=3,$I$8,IF(D574=4,$I$9,IF(D574=5,$I$10,IF(D574=6,$I$11,IF(D574=7,$I$12,IF(D574=8,$I$13,IF(D574=9,$I$14,IF(D574=10,$I$15,IF(D574=11,$I$16,IF(D574=12,$I$17,IF(D574=13,$I$18,IF(D574=14,$I$19,IF(D574=15,$I$20,IF(D574=16,$I$21,IF(D574=17,$I$22,IF(D574=18,$I$23,IF(D574=19,$I$24,IF(D574=20,$I$25,IF(D574=21,$I$26,IF(D574=22,$I$27,IF(D574=23,$I$28,IF(D574=24,$I$29,IF(D574=25,$I$30,IF(D574=26,$I$31,IF(D574=27,$I$32,IF(D574=28,$E$33,IF(D574=29,$E$34)))))))))))))))))))))))))))))</f>
        <v>157.12439939999999</v>
      </c>
      <c r="J574" s="30">
        <f t="shared" ref="J574:J637" si="83">IF(D574=1,$J$6,IF(D574=2,$J$7,IF(D574=3,$J$8,IF(D574=4,$J$9,IF(D574=5,$J$10,IF(D574=6,$J$11,IF(D574=7,$J$12,IF(D574=8,$J$13,IF(D574=9,$J$14,IF(D574=10,$J$15,IF(D574=11,$J$16,IF(D574=12,$J$17,IF(D574=13,$J$18,IF(D574=14,$J$19,IF(D574=15,$J$20,IF(D574=16,$J$21,IF(D574=17,$J$22,IF(D574=18,$J$23,IF(D574=19,$J$24,IF(D574=20,$J$25,IF(D574=21,$J$26,IF(D574=22,$J$27,IF(D574=23,$J$28,IF(D574=24,$J$29,IF(D574=25,$J$30,IF(D574=26,$J$31,IF(D574=27,$J$32,IF(D574=28,$E$33,IF(D574=29,$E$34)))))))))))))))))))))))))))))</f>
        <v>0</v>
      </c>
      <c r="K574" s="30">
        <f t="shared" ref="K574:K637" si="84">IF(D574=1,$K$6,IF(D574=2,$K$7,IF(D574=3,$K$8,IF(D574=4,$K$9,IF(D574=5,$K$10,IF(D574=6,$K$11,IF(D574=7,$K$12,IF(D574=8,$K$13,IF(D574=9,$K$14,IF(D574=10,$K$15,IF(D574=11,$K$16,IF(D574=12,$K$17,IF(D574=13,$K$18,IF(D574=14,$K$19,IF(D574=15,$K$20,IF(D574=16,$K$21,IF(D574=17,$K$22,IF(D574=18,$K$23,IF(D574=19,$K$24,IF(D574=20,$K$25,IF(D574=21,$K$26,IF(D574=22,$K$27,IF(D574=23,$K$28,IF(D574=24,$K$29,IF(D574=25,$K$30,IF(D574=26,$K$31,IF(D574=27,$K$32,IF(D574=28,$E$33,IF(D574=29,$E$34)))))))))))))))))))))))))))))</f>
        <v>400</v>
      </c>
      <c r="L574" s="30">
        <f t="shared" ref="L574:L637" si="85">IF(D574=1,$L$6,IF(D574=2,$L$7,IF(D574=3,$L$8,IF(D574=4,$L$9,IF(D574=5,$L$10,IF(D574=6,$L$11,IF(D574=7,$L$12,IF(D574=8,$L$13,IF(D574=9,$L$14,IF(D574=10,$L$15,IF(D574=11,$L$16,IF(D574=12,$L$17,IF(D574=13,$L$18,IF(D574=14,$L$19,IF(D574=15,$L$21,IF(D574=16,$L$20,IF(D574=17,$L$22,IF(D574=18,$L$23,IF(D574=19,$L$24,IF(D574=20,$L$25,IF(D574=21,$L$26,IF(D574=22,$L$27,IF(D574=23,$L$28,IF(D574=24,$L$29,IF(D574=25,$L$30,IF(D574=26,$L$31,IF(D574=27,$L$32,IF(D574=28,$E$33,IF(D574=29,$E$34)))))))))))))))))))))))))))))</f>
        <v>420</v>
      </c>
      <c r="M574" s="80">
        <f t="shared" ref="M574:M637" si="86">IF(D574=1,$M$6,IF(D574=2,$M$7,IF(D574=3,$M$8,IF(D574=4,$M$9,IF(D574=5,$M$10,IF(D574=6,$M$11,IF(D574=7,$M$12,IF(D574=8,$M$13,IF(D574=9,$M$14,IF(D574=10,$M$15,IF(D574=11,$M$16,IF(D574=12,$M$17,IF(D574=13,$M$18,IF(D574=14,$M$19,IF(D574=15,$M$20,IF(D574=16,$M$21,IF(D574=17,$M$22,IF(D574=18,$M$23,IF(D574=19,$M$24,IF(D574=20,$M$25))))))))))))))))))))</f>
        <v>300</v>
      </c>
      <c r="N574" s="33"/>
      <c r="O574" s="33"/>
      <c r="P574" s="33"/>
      <c r="Q574" s="29">
        <v>1</v>
      </c>
      <c r="R574" s="174">
        <v>1</v>
      </c>
      <c r="S574" s="29">
        <v>1</v>
      </c>
      <c r="T574" s="42"/>
      <c r="U574" s="42"/>
      <c r="V574" s="42"/>
      <c r="W574" s="42"/>
      <c r="X574" s="42"/>
      <c r="Y574" s="42"/>
      <c r="Z574" s="42"/>
      <c r="AA574" s="42"/>
      <c r="AB574" s="42"/>
      <c r="AC574" s="42"/>
      <c r="AD574" s="42"/>
      <c r="AE574" s="42"/>
      <c r="AF574" s="42"/>
      <c r="AG574" s="42"/>
      <c r="AH574" s="42"/>
      <c r="AI574" s="42"/>
      <c r="AJ574" s="42"/>
      <c r="AK574" s="42"/>
      <c r="AL574" s="42"/>
      <c r="AM574" s="42"/>
      <c r="AN574" s="42"/>
    </row>
    <row r="575" spans="1:40" ht="12" customHeight="1" x14ac:dyDescent="0.35">
      <c r="A575" s="77" t="s">
        <v>7</v>
      </c>
      <c r="B575" s="6">
        <v>882</v>
      </c>
      <c r="C575" s="6" t="s">
        <v>7</v>
      </c>
      <c r="D575" s="29">
        <v>1</v>
      </c>
      <c r="E575" s="30">
        <f t="shared" si="78"/>
        <v>522.5299794</v>
      </c>
      <c r="F575" s="30">
        <f t="shared" si="79"/>
        <v>405.60019380000006</v>
      </c>
      <c r="G575" s="30">
        <f t="shared" si="80"/>
        <v>293.54248259999997</v>
      </c>
      <c r="H575" s="30">
        <f t="shared" si="81"/>
        <v>209.49919919999996</v>
      </c>
      <c r="I575" s="30">
        <f t="shared" si="82"/>
        <v>157.12439939999999</v>
      </c>
      <c r="J575" s="30">
        <f t="shared" si="83"/>
        <v>0</v>
      </c>
      <c r="K575" s="30">
        <f t="shared" si="84"/>
        <v>400</v>
      </c>
      <c r="L575" s="30">
        <f t="shared" si="85"/>
        <v>420</v>
      </c>
      <c r="M575" s="80">
        <f t="shared" si="86"/>
        <v>300</v>
      </c>
      <c r="N575" s="33"/>
      <c r="O575" s="33"/>
      <c r="P575" s="33"/>
      <c r="Q575" s="29">
        <v>1</v>
      </c>
      <c r="R575" s="174">
        <v>1</v>
      </c>
      <c r="S575" s="29">
        <v>1</v>
      </c>
      <c r="T575" s="42"/>
      <c r="U575" s="42"/>
      <c r="V575" s="42"/>
      <c r="W575" s="42"/>
      <c r="X575" s="42"/>
      <c r="Y575" s="42"/>
      <c r="Z575" s="42"/>
      <c r="AA575" s="42"/>
      <c r="AB575" s="42"/>
      <c r="AC575" s="42"/>
      <c r="AD575" s="42"/>
      <c r="AE575" s="42"/>
      <c r="AF575" s="42"/>
      <c r="AG575" s="42"/>
      <c r="AH575" s="42"/>
      <c r="AI575" s="42"/>
      <c r="AJ575" s="42"/>
      <c r="AK575" s="42"/>
      <c r="AL575" s="42"/>
      <c r="AM575" s="42"/>
      <c r="AN575" s="42"/>
    </row>
    <row r="576" spans="1:40" ht="12" customHeight="1" x14ac:dyDescent="0.35">
      <c r="A576" s="77" t="s">
        <v>7</v>
      </c>
      <c r="B576" s="6">
        <v>883</v>
      </c>
      <c r="C576" s="6" t="s">
        <v>7</v>
      </c>
      <c r="D576" s="29">
        <v>1</v>
      </c>
      <c r="E576" s="30">
        <f t="shared" si="78"/>
        <v>522.5299794</v>
      </c>
      <c r="F576" s="30">
        <f t="shared" si="79"/>
        <v>405.60019380000006</v>
      </c>
      <c r="G576" s="30">
        <f t="shared" si="80"/>
        <v>293.54248259999997</v>
      </c>
      <c r="H576" s="30">
        <f t="shared" si="81"/>
        <v>209.49919919999996</v>
      </c>
      <c r="I576" s="30">
        <f t="shared" si="82"/>
        <v>157.12439939999999</v>
      </c>
      <c r="J576" s="30">
        <f t="shared" si="83"/>
        <v>0</v>
      </c>
      <c r="K576" s="30">
        <f t="shared" si="84"/>
        <v>400</v>
      </c>
      <c r="L576" s="30">
        <f t="shared" si="85"/>
        <v>420</v>
      </c>
      <c r="M576" s="80">
        <f t="shared" si="86"/>
        <v>300</v>
      </c>
      <c r="N576" s="33"/>
      <c r="O576" s="33"/>
      <c r="P576" s="33"/>
      <c r="Q576" s="29">
        <v>1</v>
      </c>
      <c r="R576" s="174">
        <v>1</v>
      </c>
      <c r="S576" s="29">
        <v>1</v>
      </c>
      <c r="T576" s="42"/>
      <c r="U576" s="42"/>
      <c r="V576" s="42"/>
      <c r="W576" s="42"/>
      <c r="X576" s="42"/>
      <c r="Y576" s="42"/>
      <c r="Z576" s="42"/>
      <c r="AA576" s="42"/>
      <c r="AB576" s="42"/>
      <c r="AC576" s="42"/>
      <c r="AD576" s="42"/>
      <c r="AE576" s="42"/>
      <c r="AF576" s="42"/>
      <c r="AG576" s="42"/>
      <c r="AH576" s="42"/>
      <c r="AI576" s="42"/>
      <c r="AJ576" s="42"/>
      <c r="AK576" s="42"/>
      <c r="AL576" s="42"/>
      <c r="AM576" s="42"/>
      <c r="AN576" s="42"/>
    </row>
    <row r="577" spans="1:40" ht="12" customHeight="1" x14ac:dyDescent="0.35">
      <c r="A577" s="77" t="s">
        <v>7</v>
      </c>
      <c r="B577" s="6">
        <v>884</v>
      </c>
      <c r="C577" s="6" t="s">
        <v>7</v>
      </c>
      <c r="D577" s="29">
        <v>1</v>
      </c>
      <c r="E577" s="30">
        <f t="shared" si="78"/>
        <v>522.5299794</v>
      </c>
      <c r="F577" s="30">
        <f t="shared" si="79"/>
        <v>405.60019380000006</v>
      </c>
      <c r="G577" s="30">
        <f t="shared" si="80"/>
        <v>293.54248259999997</v>
      </c>
      <c r="H577" s="30">
        <f t="shared" si="81"/>
        <v>209.49919919999996</v>
      </c>
      <c r="I577" s="30">
        <f t="shared" si="82"/>
        <v>157.12439939999999</v>
      </c>
      <c r="J577" s="30">
        <f t="shared" si="83"/>
        <v>0</v>
      </c>
      <c r="K577" s="30">
        <f t="shared" si="84"/>
        <v>400</v>
      </c>
      <c r="L577" s="30">
        <f t="shared" si="85"/>
        <v>420</v>
      </c>
      <c r="M577" s="80">
        <f t="shared" si="86"/>
        <v>300</v>
      </c>
      <c r="N577" s="33"/>
      <c r="O577" s="33"/>
      <c r="P577" s="33"/>
      <c r="Q577" s="29">
        <v>1</v>
      </c>
      <c r="R577" s="174">
        <v>1</v>
      </c>
      <c r="S577" s="29">
        <v>1</v>
      </c>
      <c r="T577" s="42"/>
      <c r="U577" s="42"/>
      <c r="V577" s="42"/>
      <c r="W577" s="42"/>
      <c r="X577" s="42"/>
      <c r="Y577" s="42"/>
      <c r="Z577" s="42"/>
      <c r="AA577" s="42"/>
      <c r="AB577" s="42"/>
      <c r="AC577" s="42"/>
      <c r="AD577" s="42"/>
      <c r="AE577" s="42"/>
      <c r="AF577" s="42"/>
      <c r="AG577" s="42"/>
      <c r="AH577" s="42"/>
      <c r="AI577" s="42"/>
      <c r="AJ577" s="42"/>
      <c r="AK577" s="42"/>
      <c r="AL577" s="42"/>
      <c r="AM577" s="42"/>
      <c r="AN577" s="42"/>
    </row>
    <row r="578" spans="1:40" ht="12" customHeight="1" x14ac:dyDescent="0.35">
      <c r="A578" s="77" t="s">
        <v>7</v>
      </c>
      <c r="B578" s="6">
        <v>890</v>
      </c>
      <c r="C578" s="6" t="s">
        <v>7</v>
      </c>
      <c r="D578" s="29">
        <v>1</v>
      </c>
      <c r="E578" s="30">
        <f t="shared" si="78"/>
        <v>522.5299794</v>
      </c>
      <c r="F578" s="30">
        <f t="shared" si="79"/>
        <v>405.60019380000006</v>
      </c>
      <c r="G578" s="30">
        <f t="shared" si="80"/>
        <v>293.54248259999997</v>
      </c>
      <c r="H578" s="30">
        <f t="shared" si="81"/>
        <v>209.49919919999996</v>
      </c>
      <c r="I578" s="30">
        <f t="shared" si="82"/>
        <v>157.12439939999999</v>
      </c>
      <c r="J578" s="30">
        <f t="shared" si="83"/>
        <v>0</v>
      </c>
      <c r="K578" s="30">
        <f t="shared" si="84"/>
        <v>400</v>
      </c>
      <c r="L578" s="30">
        <f t="shared" si="85"/>
        <v>420</v>
      </c>
      <c r="M578" s="80">
        <f t="shared" si="86"/>
        <v>300</v>
      </c>
      <c r="N578" s="33"/>
      <c r="O578" s="33"/>
      <c r="P578" s="33"/>
      <c r="Q578" s="29">
        <v>1</v>
      </c>
      <c r="R578" s="174">
        <v>1</v>
      </c>
      <c r="S578" s="29">
        <v>1</v>
      </c>
      <c r="T578" s="42"/>
      <c r="U578" s="42"/>
      <c r="V578" s="42"/>
      <c r="W578" s="42"/>
      <c r="X578" s="42"/>
      <c r="Y578" s="42"/>
      <c r="Z578" s="42"/>
      <c r="AA578" s="42"/>
      <c r="AB578" s="42"/>
      <c r="AC578" s="42"/>
      <c r="AD578" s="42"/>
      <c r="AE578" s="42"/>
      <c r="AF578" s="42"/>
      <c r="AG578" s="42"/>
      <c r="AH578" s="42"/>
      <c r="AI578" s="42"/>
      <c r="AJ578" s="42"/>
      <c r="AK578" s="42"/>
      <c r="AL578" s="42"/>
      <c r="AM578" s="42"/>
      <c r="AN578" s="42"/>
    </row>
    <row r="579" spans="1:40" ht="12" customHeight="1" x14ac:dyDescent="0.35">
      <c r="A579" s="77" t="s">
        <v>7</v>
      </c>
      <c r="B579" s="6">
        <v>891</v>
      </c>
      <c r="C579" s="6" t="s">
        <v>7</v>
      </c>
      <c r="D579" s="29">
        <v>1</v>
      </c>
      <c r="E579" s="30">
        <f t="shared" si="78"/>
        <v>522.5299794</v>
      </c>
      <c r="F579" s="30">
        <f t="shared" si="79"/>
        <v>405.60019380000006</v>
      </c>
      <c r="G579" s="30">
        <f t="shared" si="80"/>
        <v>293.54248259999997</v>
      </c>
      <c r="H579" s="30">
        <f t="shared" si="81"/>
        <v>209.49919919999996</v>
      </c>
      <c r="I579" s="30">
        <f t="shared" si="82"/>
        <v>157.12439939999999</v>
      </c>
      <c r="J579" s="30">
        <f t="shared" si="83"/>
        <v>0</v>
      </c>
      <c r="K579" s="30">
        <f t="shared" si="84"/>
        <v>400</v>
      </c>
      <c r="L579" s="30">
        <f t="shared" si="85"/>
        <v>420</v>
      </c>
      <c r="M579" s="80">
        <f t="shared" si="86"/>
        <v>300</v>
      </c>
      <c r="N579" s="33"/>
      <c r="O579" s="33"/>
      <c r="P579" s="33"/>
      <c r="Q579" s="29">
        <v>1</v>
      </c>
      <c r="R579" s="174">
        <v>1</v>
      </c>
      <c r="S579" s="29">
        <v>1</v>
      </c>
      <c r="T579" s="42"/>
      <c r="U579" s="42"/>
      <c r="V579" s="42"/>
      <c r="W579" s="42"/>
      <c r="X579" s="42"/>
      <c r="Y579" s="42"/>
      <c r="Z579" s="42"/>
      <c r="AA579" s="42"/>
      <c r="AB579" s="42"/>
      <c r="AC579" s="42"/>
      <c r="AD579" s="42"/>
      <c r="AE579" s="42"/>
      <c r="AF579" s="42"/>
      <c r="AG579" s="42"/>
      <c r="AH579" s="42"/>
      <c r="AI579" s="42"/>
      <c r="AJ579" s="42"/>
      <c r="AK579" s="42"/>
      <c r="AL579" s="42"/>
      <c r="AM579" s="42"/>
      <c r="AN579" s="42"/>
    </row>
    <row r="580" spans="1:40" ht="12" customHeight="1" x14ac:dyDescent="0.35">
      <c r="A580" s="77" t="s">
        <v>7</v>
      </c>
      <c r="B580" s="6">
        <v>901</v>
      </c>
      <c r="C580" s="6" t="s">
        <v>7</v>
      </c>
      <c r="D580" s="29">
        <v>1</v>
      </c>
      <c r="E580" s="30">
        <f t="shared" si="78"/>
        <v>522.5299794</v>
      </c>
      <c r="F580" s="30">
        <f t="shared" si="79"/>
        <v>405.60019380000006</v>
      </c>
      <c r="G580" s="30">
        <f t="shared" si="80"/>
        <v>293.54248259999997</v>
      </c>
      <c r="H580" s="30">
        <f t="shared" si="81"/>
        <v>209.49919919999996</v>
      </c>
      <c r="I580" s="30">
        <f t="shared" si="82"/>
        <v>157.12439939999999</v>
      </c>
      <c r="J580" s="30">
        <f t="shared" si="83"/>
        <v>0</v>
      </c>
      <c r="K580" s="30">
        <f t="shared" si="84"/>
        <v>400</v>
      </c>
      <c r="L580" s="30">
        <f t="shared" si="85"/>
        <v>420</v>
      </c>
      <c r="M580" s="80">
        <f t="shared" si="86"/>
        <v>300</v>
      </c>
      <c r="N580" s="33"/>
      <c r="O580" s="33"/>
      <c r="P580" s="33"/>
      <c r="Q580" s="29">
        <v>1</v>
      </c>
      <c r="R580" s="174">
        <v>1</v>
      </c>
      <c r="S580" s="29">
        <v>1</v>
      </c>
      <c r="T580" s="42"/>
      <c r="U580" s="42"/>
      <c r="V580" s="42"/>
      <c r="W580" s="42"/>
      <c r="X580" s="42"/>
      <c r="Y580" s="42"/>
      <c r="Z580" s="42"/>
      <c r="AA580" s="42"/>
      <c r="AB580" s="42"/>
      <c r="AC580" s="42"/>
      <c r="AD580" s="42"/>
      <c r="AE580" s="42"/>
      <c r="AF580" s="42"/>
      <c r="AG580" s="42"/>
      <c r="AH580" s="42"/>
      <c r="AI580" s="42"/>
      <c r="AJ580" s="42"/>
      <c r="AK580" s="42"/>
      <c r="AL580" s="42"/>
      <c r="AM580" s="42"/>
      <c r="AN580" s="42"/>
    </row>
    <row r="581" spans="1:40" ht="12" customHeight="1" x14ac:dyDescent="0.35">
      <c r="A581" s="77" t="s">
        <v>7</v>
      </c>
      <c r="B581" s="6">
        <v>902</v>
      </c>
      <c r="C581" s="6" t="s">
        <v>7</v>
      </c>
      <c r="D581" s="29">
        <v>1</v>
      </c>
      <c r="E581" s="30">
        <f t="shared" si="78"/>
        <v>522.5299794</v>
      </c>
      <c r="F581" s="30">
        <f t="shared" si="79"/>
        <v>405.60019380000006</v>
      </c>
      <c r="G581" s="30">
        <f t="shared" si="80"/>
        <v>293.54248259999997</v>
      </c>
      <c r="H581" s="30">
        <f t="shared" si="81"/>
        <v>209.49919919999996</v>
      </c>
      <c r="I581" s="30">
        <f t="shared" si="82"/>
        <v>157.12439939999999</v>
      </c>
      <c r="J581" s="30">
        <f t="shared" si="83"/>
        <v>0</v>
      </c>
      <c r="K581" s="30">
        <f t="shared" si="84"/>
        <v>400</v>
      </c>
      <c r="L581" s="30">
        <f t="shared" si="85"/>
        <v>420</v>
      </c>
      <c r="M581" s="80">
        <f t="shared" si="86"/>
        <v>300</v>
      </c>
      <c r="N581" s="33"/>
      <c r="O581" s="33"/>
      <c r="P581" s="33"/>
      <c r="Q581" s="29">
        <v>1</v>
      </c>
      <c r="R581" s="174">
        <v>1</v>
      </c>
      <c r="S581" s="29">
        <v>1</v>
      </c>
      <c r="T581" s="42"/>
      <c r="U581" s="42"/>
      <c r="V581" s="42"/>
      <c r="W581" s="42"/>
      <c r="X581" s="42"/>
      <c r="Y581" s="42"/>
      <c r="Z581" s="42"/>
      <c r="AA581" s="42"/>
      <c r="AB581" s="42"/>
      <c r="AC581" s="42"/>
      <c r="AD581" s="42"/>
      <c r="AE581" s="42"/>
      <c r="AF581" s="42"/>
      <c r="AG581" s="42"/>
      <c r="AH581" s="42"/>
      <c r="AI581" s="42"/>
      <c r="AJ581" s="42"/>
      <c r="AK581" s="42"/>
      <c r="AL581" s="42"/>
      <c r="AM581" s="42"/>
      <c r="AN581" s="42"/>
    </row>
    <row r="582" spans="1:40" ht="12" customHeight="1" x14ac:dyDescent="0.35">
      <c r="A582" s="77" t="s">
        <v>7</v>
      </c>
      <c r="B582" s="6">
        <v>903</v>
      </c>
      <c r="C582" s="6" t="s">
        <v>7</v>
      </c>
      <c r="D582" s="29">
        <v>1</v>
      </c>
      <c r="E582" s="30">
        <f t="shared" si="78"/>
        <v>522.5299794</v>
      </c>
      <c r="F582" s="30">
        <f t="shared" si="79"/>
        <v>405.60019380000006</v>
      </c>
      <c r="G582" s="30">
        <f t="shared" si="80"/>
        <v>293.54248259999997</v>
      </c>
      <c r="H582" s="30">
        <f t="shared" si="81"/>
        <v>209.49919919999996</v>
      </c>
      <c r="I582" s="30">
        <f t="shared" si="82"/>
        <v>157.12439939999999</v>
      </c>
      <c r="J582" s="30">
        <f t="shared" si="83"/>
        <v>0</v>
      </c>
      <c r="K582" s="30">
        <f t="shared" si="84"/>
        <v>400</v>
      </c>
      <c r="L582" s="30">
        <f t="shared" si="85"/>
        <v>420</v>
      </c>
      <c r="M582" s="80">
        <f t="shared" si="86"/>
        <v>300</v>
      </c>
      <c r="N582" s="33"/>
      <c r="O582" s="33"/>
      <c r="P582" s="33"/>
      <c r="Q582" s="29">
        <v>1</v>
      </c>
      <c r="R582" s="174">
        <v>1</v>
      </c>
      <c r="S582" s="29">
        <v>1</v>
      </c>
      <c r="T582" s="42"/>
      <c r="U582" s="42"/>
      <c r="V582" s="42"/>
      <c r="W582" s="42"/>
      <c r="X582" s="42"/>
      <c r="Y582" s="42"/>
      <c r="Z582" s="42"/>
      <c r="AA582" s="42"/>
      <c r="AB582" s="42"/>
      <c r="AC582" s="42"/>
      <c r="AD582" s="42"/>
      <c r="AE582" s="42"/>
      <c r="AF582" s="42"/>
      <c r="AG582" s="42"/>
      <c r="AH582" s="42"/>
      <c r="AI582" s="42"/>
      <c r="AJ582" s="42"/>
      <c r="AK582" s="42"/>
      <c r="AL582" s="42"/>
      <c r="AM582" s="42"/>
      <c r="AN582" s="42"/>
    </row>
    <row r="583" spans="1:40" ht="12" customHeight="1" x14ac:dyDescent="0.35">
      <c r="A583" s="77" t="s">
        <v>7</v>
      </c>
      <c r="B583" s="6">
        <v>904</v>
      </c>
      <c r="C583" s="6" t="s">
        <v>7</v>
      </c>
      <c r="D583" s="29">
        <v>1</v>
      </c>
      <c r="E583" s="30">
        <f t="shared" si="78"/>
        <v>522.5299794</v>
      </c>
      <c r="F583" s="30">
        <f t="shared" si="79"/>
        <v>405.60019380000006</v>
      </c>
      <c r="G583" s="30">
        <f t="shared" si="80"/>
        <v>293.54248259999997</v>
      </c>
      <c r="H583" s="30">
        <f t="shared" si="81"/>
        <v>209.49919919999996</v>
      </c>
      <c r="I583" s="30">
        <f t="shared" si="82"/>
        <v>157.12439939999999</v>
      </c>
      <c r="J583" s="30">
        <f t="shared" si="83"/>
        <v>0</v>
      </c>
      <c r="K583" s="30">
        <f t="shared" si="84"/>
        <v>400</v>
      </c>
      <c r="L583" s="30">
        <f t="shared" si="85"/>
        <v>420</v>
      </c>
      <c r="M583" s="80">
        <f t="shared" si="86"/>
        <v>300</v>
      </c>
      <c r="N583" s="33"/>
      <c r="O583" s="33"/>
      <c r="P583" s="33"/>
      <c r="Q583" s="29">
        <v>1</v>
      </c>
      <c r="R583" s="174">
        <v>1</v>
      </c>
      <c r="S583" s="29">
        <v>1</v>
      </c>
      <c r="T583" s="42"/>
      <c r="U583" s="42"/>
      <c r="V583" s="42"/>
      <c r="W583" s="42"/>
      <c r="X583" s="42"/>
      <c r="Y583" s="42"/>
      <c r="Z583" s="42"/>
      <c r="AA583" s="42"/>
      <c r="AB583" s="42"/>
      <c r="AC583" s="42"/>
      <c r="AD583" s="42"/>
      <c r="AE583" s="42"/>
      <c r="AF583" s="42"/>
      <c r="AG583" s="42"/>
      <c r="AH583" s="42"/>
      <c r="AI583" s="42"/>
      <c r="AJ583" s="42"/>
      <c r="AK583" s="42"/>
      <c r="AL583" s="42"/>
      <c r="AM583" s="42"/>
      <c r="AN583" s="42"/>
    </row>
    <row r="584" spans="1:40" ht="12" customHeight="1" x14ac:dyDescent="0.35">
      <c r="A584" s="77" t="s">
        <v>7</v>
      </c>
      <c r="B584" s="6">
        <v>905</v>
      </c>
      <c r="C584" s="6" t="s">
        <v>7</v>
      </c>
      <c r="D584" s="29">
        <v>1</v>
      </c>
      <c r="E584" s="30">
        <f t="shared" si="78"/>
        <v>522.5299794</v>
      </c>
      <c r="F584" s="30">
        <f t="shared" si="79"/>
        <v>405.60019380000006</v>
      </c>
      <c r="G584" s="30">
        <f t="shared" si="80"/>
        <v>293.54248259999997</v>
      </c>
      <c r="H584" s="30">
        <f t="shared" si="81"/>
        <v>209.49919919999996</v>
      </c>
      <c r="I584" s="30">
        <f t="shared" si="82"/>
        <v>157.12439939999999</v>
      </c>
      <c r="J584" s="30">
        <f t="shared" si="83"/>
        <v>0</v>
      </c>
      <c r="K584" s="30">
        <f t="shared" si="84"/>
        <v>400</v>
      </c>
      <c r="L584" s="30">
        <f t="shared" si="85"/>
        <v>420</v>
      </c>
      <c r="M584" s="80">
        <f t="shared" si="86"/>
        <v>300</v>
      </c>
      <c r="N584" s="33"/>
      <c r="O584" s="33"/>
      <c r="P584" s="33"/>
      <c r="Q584" s="29">
        <v>1</v>
      </c>
      <c r="R584" s="174">
        <v>1</v>
      </c>
      <c r="S584" s="29">
        <v>1</v>
      </c>
      <c r="T584" s="42"/>
      <c r="U584" s="42"/>
      <c r="V584" s="42"/>
      <c r="W584" s="42"/>
      <c r="X584" s="42"/>
      <c r="Y584" s="42"/>
      <c r="Z584" s="42"/>
      <c r="AA584" s="42"/>
      <c r="AB584" s="42"/>
      <c r="AC584" s="42"/>
      <c r="AD584" s="42"/>
      <c r="AE584" s="42"/>
      <c r="AF584" s="42"/>
      <c r="AG584" s="42"/>
      <c r="AH584" s="42"/>
      <c r="AI584" s="42"/>
      <c r="AJ584" s="42"/>
      <c r="AK584" s="42"/>
      <c r="AL584" s="42"/>
      <c r="AM584" s="42"/>
      <c r="AN584" s="42"/>
    </row>
    <row r="585" spans="1:40" ht="12" customHeight="1" x14ac:dyDescent="0.35">
      <c r="A585" s="77" t="s">
        <v>7</v>
      </c>
      <c r="B585" s="6">
        <v>907</v>
      </c>
      <c r="C585" s="6" t="s">
        <v>7</v>
      </c>
      <c r="D585" s="29">
        <v>1</v>
      </c>
      <c r="E585" s="30">
        <f t="shared" si="78"/>
        <v>522.5299794</v>
      </c>
      <c r="F585" s="30">
        <f t="shared" si="79"/>
        <v>405.60019380000006</v>
      </c>
      <c r="G585" s="30">
        <f t="shared" si="80"/>
        <v>293.54248259999997</v>
      </c>
      <c r="H585" s="30">
        <f t="shared" si="81"/>
        <v>209.49919919999996</v>
      </c>
      <c r="I585" s="30">
        <f t="shared" si="82"/>
        <v>157.12439939999999</v>
      </c>
      <c r="J585" s="30">
        <f t="shared" si="83"/>
        <v>0</v>
      </c>
      <c r="K585" s="30">
        <f t="shared" si="84"/>
        <v>400</v>
      </c>
      <c r="L585" s="30">
        <f t="shared" si="85"/>
        <v>420</v>
      </c>
      <c r="M585" s="80">
        <f t="shared" si="86"/>
        <v>300</v>
      </c>
      <c r="N585" s="33"/>
      <c r="O585" s="33"/>
      <c r="P585" s="33"/>
      <c r="Q585" s="29">
        <v>1</v>
      </c>
      <c r="R585" s="174">
        <v>1</v>
      </c>
      <c r="S585" s="29">
        <v>1</v>
      </c>
      <c r="T585" s="42"/>
      <c r="U585" s="42"/>
      <c r="V585" s="42"/>
      <c r="W585" s="42"/>
      <c r="X585" s="42"/>
      <c r="Y585" s="42"/>
      <c r="Z585" s="42"/>
      <c r="AA585" s="42"/>
      <c r="AB585" s="42"/>
      <c r="AC585" s="42"/>
      <c r="AD585" s="42"/>
      <c r="AE585" s="42"/>
      <c r="AF585" s="42"/>
      <c r="AG585" s="42"/>
      <c r="AH585" s="42"/>
      <c r="AI585" s="42"/>
      <c r="AJ585" s="42"/>
      <c r="AK585" s="42"/>
      <c r="AL585" s="42"/>
      <c r="AM585" s="42"/>
      <c r="AN585" s="42"/>
    </row>
    <row r="586" spans="1:40" ht="12" customHeight="1" x14ac:dyDescent="0.35">
      <c r="A586" s="77" t="s">
        <v>7</v>
      </c>
      <c r="B586" s="6">
        <v>908</v>
      </c>
      <c r="C586" s="6" t="s">
        <v>7</v>
      </c>
      <c r="D586" s="29">
        <v>1</v>
      </c>
      <c r="E586" s="30">
        <f t="shared" si="78"/>
        <v>522.5299794</v>
      </c>
      <c r="F586" s="30">
        <f t="shared" si="79"/>
        <v>405.60019380000006</v>
      </c>
      <c r="G586" s="30">
        <f t="shared" si="80"/>
        <v>293.54248259999997</v>
      </c>
      <c r="H586" s="30">
        <f t="shared" si="81"/>
        <v>209.49919919999996</v>
      </c>
      <c r="I586" s="30">
        <f t="shared" si="82"/>
        <v>157.12439939999999</v>
      </c>
      <c r="J586" s="30">
        <f t="shared" si="83"/>
        <v>0</v>
      </c>
      <c r="K586" s="30">
        <f t="shared" si="84"/>
        <v>400</v>
      </c>
      <c r="L586" s="30">
        <f t="shared" si="85"/>
        <v>420</v>
      </c>
      <c r="M586" s="80">
        <f t="shared" si="86"/>
        <v>300</v>
      </c>
      <c r="N586" s="33"/>
      <c r="O586" s="33"/>
      <c r="P586" s="33"/>
      <c r="Q586" s="29">
        <v>1</v>
      </c>
      <c r="R586" s="174">
        <v>1</v>
      </c>
      <c r="S586" s="29">
        <v>1</v>
      </c>
      <c r="T586" s="42"/>
      <c r="U586" s="42"/>
      <c r="V586" s="42"/>
      <c r="W586" s="42"/>
      <c r="X586" s="42"/>
      <c r="Y586" s="42"/>
      <c r="Z586" s="42"/>
      <c r="AA586" s="42"/>
      <c r="AB586" s="42"/>
      <c r="AC586" s="42"/>
      <c r="AD586" s="42"/>
      <c r="AE586" s="42"/>
      <c r="AF586" s="42"/>
      <c r="AG586" s="42"/>
      <c r="AH586" s="42"/>
      <c r="AI586" s="42"/>
      <c r="AJ586" s="42"/>
      <c r="AK586" s="42"/>
      <c r="AL586" s="42"/>
      <c r="AM586" s="42"/>
      <c r="AN586" s="42"/>
    </row>
    <row r="587" spans="1:40" ht="12" customHeight="1" x14ac:dyDescent="0.35">
      <c r="A587" s="77" t="s">
        <v>7</v>
      </c>
      <c r="B587" s="6">
        <v>913</v>
      </c>
      <c r="C587" s="6" t="s">
        <v>7</v>
      </c>
      <c r="D587" s="29">
        <v>1</v>
      </c>
      <c r="E587" s="30">
        <f t="shared" si="78"/>
        <v>522.5299794</v>
      </c>
      <c r="F587" s="30">
        <f t="shared" si="79"/>
        <v>405.60019380000006</v>
      </c>
      <c r="G587" s="30">
        <f t="shared" si="80"/>
        <v>293.54248259999997</v>
      </c>
      <c r="H587" s="30">
        <f t="shared" si="81"/>
        <v>209.49919919999996</v>
      </c>
      <c r="I587" s="30">
        <f t="shared" si="82"/>
        <v>157.12439939999999</v>
      </c>
      <c r="J587" s="30">
        <f t="shared" si="83"/>
        <v>0</v>
      </c>
      <c r="K587" s="30">
        <f t="shared" si="84"/>
        <v>400</v>
      </c>
      <c r="L587" s="30">
        <f t="shared" si="85"/>
        <v>420</v>
      </c>
      <c r="M587" s="80">
        <f t="shared" si="86"/>
        <v>300</v>
      </c>
      <c r="N587" s="33"/>
      <c r="O587" s="33"/>
      <c r="P587" s="33"/>
      <c r="Q587" s="29">
        <v>1</v>
      </c>
      <c r="R587" s="174">
        <v>1</v>
      </c>
      <c r="S587" s="29">
        <v>1</v>
      </c>
      <c r="T587" s="42"/>
      <c r="U587" s="42"/>
      <c r="V587" s="42"/>
      <c r="W587" s="42"/>
      <c r="X587" s="42"/>
      <c r="Y587" s="42"/>
      <c r="Z587" s="42"/>
      <c r="AA587" s="42"/>
      <c r="AB587" s="42"/>
      <c r="AC587" s="42"/>
      <c r="AD587" s="42"/>
      <c r="AE587" s="42"/>
      <c r="AF587" s="42"/>
      <c r="AG587" s="42"/>
      <c r="AH587" s="42"/>
      <c r="AI587" s="42"/>
      <c r="AJ587" s="42"/>
      <c r="AK587" s="42"/>
      <c r="AL587" s="42"/>
      <c r="AM587" s="42"/>
      <c r="AN587" s="42"/>
    </row>
    <row r="588" spans="1:40" ht="12" customHeight="1" x14ac:dyDescent="0.35">
      <c r="A588" s="77" t="s">
        <v>7</v>
      </c>
      <c r="B588" s="6">
        <v>914</v>
      </c>
      <c r="C588" s="6" t="s">
        <v>7</v>
      </c>
      <c r="D588" s="29">
        <v>1</v>
      </c>
      <c r="E588" s="30">
        <f t="shared" si="78"/>
        <v>522.5299794</v>
      </c>
      <c r="F588" s="30">
        <f t="shared" si="79"/>
        <v>405.60019380000006</v>
      </c>
      <c r="G588" s="30">
        <f t="shared" si="80"/>
        <v>293.54248259999997</v>
      </c>
      <c r="H588" s="30">
        <f t="shared" si="81"/>
        <v>209.49919919999996</v>
      </c>
      <c r="I588" s="30">
        <f t="shared" si="82"/>
        <v>157.12439939999999</v>
      </c>
      <c r="J588" s="30">
        <f t="shared" si="83"/>
        <v>0</v>
      </c>
      <c r="K588" s="30">
        <f t="shared" si="84"/>
        <v>400</v>
      </c>
      <c r="L588" s="30">
        <f t="shared" si="85"/>
        <v>420</v>
      </c>
      <c r="M588" s="80">
        <f t="shared" si="86"/>
        <v>300</v>
      </c>
      <c r="N588" s="33"/>
      <c r="O588" s="33"/>
      <c r="P588" s="33"/>
      <c r="Q588" s="29">
        <v>1</v>
      </c>
      <c r="R588" s="174">
        <v>1</v>
      </c>
      <c r="S588" s="29">
        <v>1</v>
      </c>
      <c r="T588" s="42"/>
      <c r="U588" s="42"/>
      <c r="V588" s="42"/>
      <c r="W588" s="42"/>
      <c r="X588" s="42"/>
      <c r="Y588" s="42"/>
      <c r="Z588" s="42"/>
      <c r="AA588" s="42"/>
      <c r="AB588" s="42"/>
      <c r="AC588" s="42"/>
      <c r="AD588" s="42"/>
      <c r="AE588" s="42"/>
      <c r="AF588" s="42"/>
      <c r="AG588" s="42"/>
      <c r="AH588" s="42"/>
      <c r="AI588" s="42"/>
      <c r="AJ588" s="42"/>
      <c r="AK588" s="42"/>
      <c r="AL588" s="42"/>
      <c r="AM588" s="42"/>
      <c r="AN588" s="42"/>
    </row>
    <row r="589" spans="1:40" ht="12" customHeight="1" x14ac:dyDescent="0.35">
      <c r="A589" s="77" t="s">
        <v>7</v>
      </c>
      <c r="B589" s="6">
        <v>915</v>
      </c>
      <c r="C589" s="6" t="s">
        <v>7</v>
      </c>
      <c r="D589" s="29">
        <v>1</v>
      </c>
      <c r="E589" s="30">
        <f t="shared" si="78"/>
        <v>522.5299794</v>
      </c>
      <c r="F589" s="30">
        <f t="shared" si="79"/>
        <v>405.60019380000006</v>
      </c>
      <c r="G589" s="30">
        <f t="shared" si="80"/>
        <v>293.54248259999997</v>
      </c>
      <c r="H589" s="30">
        <f t="shared" si="81"/>
        <v>209.49919919999996</v>
      </c>
      <c r="I589" s="30">
        <f t="shared" si="82"/>
        <v>157.12439939999999</v>
      </c>
      <c r="J589" s="30">
        <f t="shared" si="83"/>
        <v>0</v>
      </c>
      <c r="K589" s="30">
        <f t="shared" si="84"/>
        <v>400</v>
      </c>
      <c r="L589" s="30">
        <f t="shared" si="85"/>
        <v>420</v>
      </c>
      <c r="M589" s="80">
        <f t="shared" si="86"/>
        <v>300</v>
      </c>
      <c r="N589" s="33"/>
      <c r="O589" s="33"/>
      <c r="P589" s="33"/>
      <c r="Q589" s="29">
        <v>1</v>
      </c>
      <c r="R589" s="174">
        <v>1</v>
      </c>
      <c r="S589" s="29">
        <v>1</v>
      </c>
      <c r="T589" s="42"/>
      <c r="U589" s="42"/>
      <c r="V589" s="42"/>
      <c r="W589" s="42"/>
      <c r="X589" s="42"/>
      <c r="Y589" s="42"/>
      <c r="Z589" s="42"/>
      <c r="AA589" s="42"/>
      <c r="AB589" s="42"/>
      <c r="AC589" s="42"/>
      <c r="AD589" s="42"/>
      <c r="AE589" s="42"/>
      <c r="AF589" s="42"/>
      <c r="AG589" s="42"/>
      <c r="AH589" s="42"/>
      <c r="AI589" s="42"/>
      <c r="AJ589" s="42"/>
      <c r="AK589" s="42"/>
      <c r="AL589" s="42"/>
      <c r="AM589" s="42"/>
      <c r="AN589" s="42"/>
    </row>
    <row r="590" spans="1:40" ht="12" customHeight="1" x14ac:dyDescent="0.35">
      <c r="A590" s="77" t="s">
        <v>7</v>
      </c>
      <c r="B590" s="6">
        <v>950</v>
      </c>
      <c r="C590" s="6" t="s">
        <v>7</v>
      </c>
      <c r="D590" s="29">
        <v>1</v>
      </c>
      <c r="E590" s="30">
        <f t="shared" si="78"/>
        <v>522.5299794</v>
      </c>
      <c r="F590" s="30">
        <f t="shared" si="79"/>
        <v>405.60019380000006</v>
      </c>
      <c r="G590" s="30">
        <f t="shared" si="80"/>
        <v>293.54248259999997</v>
      </c>
      <c r="H590" s="30">
        <f t="shared" si="81"/>
        <v>209.49919919999996</v>
      </c>
      <c r="I590" s="30">
        <f t="shared" si="82"/>
        <v>157.12439939999999</v>
      </c>
      <c r="J590" s="30">
        <f t="shared" si="83"/>
        <v>0</v>
      </c>
      <c r="K590" s="30">
        <f t="shared" si="84"/>
        <v>400</v>
      </c>
      <c r="L590" s="30">
        <f t="shared" si="85"/>
        <v>420</v>
      </c>
      <c r="M590" s="80">
        <f t="shared" si="86"/>
        <v>300</v>
      </c>
      <c r="N590" s="33"/>
      <c r="O590" s="33"/>
      <c r="P590" s="33"/>
      <c r="Q590" s="29">
        <v>1</v>
      </c>
      <c r="R590" s="174">
        <v>1</v>
      </c>
      <c r="S590" s="29">
        <v>1</v>
      </c>
      <c r="T590" s="42"/>
      <c r="U590" s="42"/>
      <c r="V590" s="42"/>
      <c r="W590" s="42"/>
      <c r="X590" s="42"/>
      <c r="Y590" s="42"/>
      <c r="Z590" s="42"/>
      <c r="AA590" s="42"/>
      <c r="AB590" s="42"/>
      <c r="AC590" s="42"/>
      <c r="AD590" s="42"/>
      <c r="AE590" s="42"/>
      <c r="AF590" s="42"/>
      <c r="AG590" s="42"/>
      <c r="AH590" s="42"/>
      <c r="AI590" s="42"/>
      <c r="AJ590" s="42"/>
      <c r="AK590" s="42"/>
      <c r="AL590" s="42"/>
      <c r="AM590" s="42"/>
      <c r="AN590" s="42"/>
    </row>
    <row r="591" spans="1:40" ht="12" customHeight="1" x14ac:dyDescent="0.35">
      <c r="A591" s="77" t="s">
        <v>7</v>
      </c>
      <c r="B591" s="6">
        <v>951</v>
      </c>
      <c r="C591" s="6" t="s">
        <v>7</v>
      </c>
      <c r="D591" s="29">
        <v>1</v>
      </c>
      <c r="E591" s="30">
        <f t="shared" si="78"/>
        <v>522.5299794</v>
      </c>
      <c r="F591" s="30">
        <f t="shared" si="79"/>
        <v>405.60019380000006</v>
      </c>
      <c r="G591" s="30">
        <f t="shared" si="80"/>
        <v>293.54248259999997</v>
      </c>
      <c r="H591" s="30">
        <f t="shared" si="81"/>
        <v>209.49919919999996</v>
      </c>
      <c r="I591" s="30">
        <f t="shared" si="82"/>
        <v>157.12439939999999</v>
      </c>
      <c r="J591" s="30">
        <f t="shared" si="83"/>
        <v>0</v>
      </c>
      <c r="K591" s="30">
        <f t="shared" si="84"/>
        <v>400</v>
      </c>
      <c r="L591" s="30">
        <f t="shared" si="85"/>
        <v>420</v>
      </c>
      <c r="M591" s="80">
        <f t="shared" si="86"/>
        <v>300</v>
      </c>
      <c r="N591" s="33"/>
      <c r="O591" s="33"/>
      <c r="P591" s="33"/>
      <c r="Q591" s="29">
        <v>1</v>
      </c>
      <c r="R591" s="174">
        <v>1</v>
      </c>
      <c r="S591" s="29">
        <v>1</v>
      </c>
      <c r="T591" s="42"/>
      <c r="U591" s="42"/>
      <c r="V591" s="42"/>
      <c r="W591" s="42"/>
      <c r="X591" s="42"/>
      <c r="Y591" s="42"/>
      <c r="Z591" s="42"/>
      <c r="AA591" s="42"/>
      <c r="AB591" s="42"/>
      <c r="AC591" s="42"/>
      <c r="AD591" s="42"/>
      <c r="AE591" s="42"/>
      <c r="AF591" s="42"/>
      <c r="AG591" s="42"/>
      <c r="AH591" s="42"/>
      <c r="AI591" s="42"/>
      <c r="AJ591" s="42"/>
      <c r="AK591" s="42"/>
      <c r="AL591" s="42"/>
      <c r="AM591" s="42"/>
      <c r="AN591" s="42"/>
    </row>
    <row r="592" spans="1:40" ht="12" customHeight="1" x14ac:dyDescent="0.35">
      <c r="A592" s="77" t="s">
        <v>7</v>
      </c>
      <c r="B592" s="6">
        <v>952</v>
      </c>
      <c r="C592" s="6" t="s">
        <v>7</v>
      </c>
      <c r="D592" s="29">
        <v>1</v>
      </c>
      <c r="E592" s="30">
        <f t="shared" si="78"/>
        <v>522.5299794</v>
      </c>
      <c r="F592" s="30">
        <f t="shared" si="79"/>
        <v>405.60019380000006</v>
      </c>
      <c r="G592" s="30">
        <f t="shared" si="80"/>
        <v>293.54248259999997</v>
      </c>
      <c r="H592" s="30">
        <f t="shared" si="81"/>
        <v>209.49919919999996</v>
      </c>
      <c r="I592" s="30">
        <f t="shared" si="82"/>
        <v>157.12439939999999</v>
      </c>
      <c r="J592" s="30">
        <f t="shared" si="83"/>
        <v>0</v>
      </c>
      <c r="K592" s="30">
        <f t="shared" si="84"/>
        <v>400</v>
      </c>
      <c r="L592" s="30">
        <f t="shared" si="85"/>
        <v>420</v>
      </c>
      <c r="M592" s="80">
        <f t="shared" si="86"/>
        <v>300</v>
      </c>
      <c r="N592" s="33"/>
      <c r="O592" s="33"/>
      <c r="P592" s="33"/>
      <c r="Q592" s="29">
        <v>1</v>
      </c>
      <c r="R592" s="174">
        <v>1</v>
      </c>
      <c r="S592" s="29">
        <v>1</v>
      </c>
      <c r="T592" s="42"/>
      <c r="U592" s="42"/>
      <c r="V592" s="42"/>
      <c r="W592" s="42"/>
      <c r="X592" s="42"/>
      <c r="Y592" s="42"/>
      <c r="Z592" s="42"/>
      <c r="AA592" s="42"/>
      <c r="AB592" s="42"/>
      <c r="AC592" s="42"/>
      <c r="AD592" s="42"/>
      <c r="AE592" s="42"/>
      <c r="AF592" s="42"/>
      <c r="AG592" s="42"/>
      <c r="AH592" s="42"/>
      <c r="AI592" s="42"/>
      <c r="AJ592" s="42"/>
      <c r="AK592" s="42"/>
      <c r="AL592" s="42"/>
      <c r="AM592" s="42"/>
      <c r="AN592" s="42"/>
    </row>
    <row r="593" spans="1:40" ht="12" customHeight="1" x14ac:dyDescent="0.35">
      <c r="A593" s="77" t="s">
        <v>7</v>
      </c>
      <c r="B593" s="6">
        <v>953</v>
      </c>
      <c r="C593" s="6" t="s">
        <v>7</v>
      </c>
      <c r="D593" s="29">
        <v>1</v>
      </c>
      <c r="E593" s="30">
        <f t="shared" si="78"/>
        <v>522.5299794</v>
      </c>
      <c r="F593" s="30">
        <f t="shared" si="79"/>
        <v>405.60019380000006</v>
      </c>
      <c r="G593" s="30">
        <f t="shared" si="80"/>
        <v>293.54248259999997</v>
      </c>
      <c r="H593" s="30">
        <f t="shared" si="81"/>
        <v>209.49919919999996</v>
      </c>
      <c r="I593" s="30">
        <f t="shared" si="82"/>
        <v>157.12439939999999</v>
      </c>
      <c r="J593" s="30">
        <f t="shared" si="83"/>
        <v>0</v>
      </c>
      <c r="K593" s="30">
        <f t="shared" si="84"/>
        <v>400</v>
      </c>
      <c r="L593" s="30">
        <f t="shared" si="85"/>
        <v>420</v>
      </c>
      <c r="M593" s="80">
        <f t="shared" si="86"/>
        <v>300</v>
      </c>
      <c r="N593" s="33"/>
      <c r="O593" s="33"/>
      <c r="P593" s="33"/>
      <c r="Q593" s="29">
        <v>1</v>
      </c>
      <c r="R593" s="174">
        <v>1</v>
      </c>
      <c r="S593" s="29">
        <v>1</v>
      </c>
      <c r="T593" s="42"/>
      <c r="U593" s="42"/>
      <c r="V593" s="42"/>
      <c r="W593" s="42"/>
      <c r="X593" s="42"/>
      <c r="Y593" s="42"/>
      <c r="Z593" s="42"/>
      <c r="AA593" s="42"/>
      <c r="AB593" s="42"/>
      <c r="AC593" s="42"/>
      <c r="AD593" s="42"/>
      <c r="AE593" s="42"/>
      <c r="AF593" s="42"/>
      <c r="AG593" s="42"/>
      <c r="AH593" s="42"/>
      <c r="AI593" s="42"/>
      <c r="AJ593" s="42"/>
      <c r="AK593" s="42"/>
      <c r="AL593" s="42"/>
      <c r="AM593" s="42"/>
      <c r="AN593" s="42"/>
    </row>
    <row r="594" spans="1:40" ht="12" customHeight="1" x14ac:dyDescent="0.35">
      <c r="A594" s="77" t="s">
        <v>7</v>
      </c>
      <c r="B594" s="6">
        <v>954</v>
      </c>
      <c r="C594" s="6" t="s">
        <v>7</v>
      </c>
      <c r="D594" s="29">
        <v>1</v>
      </c>
      <c r="E594" s="30">
        <f t="shared" si="78"/>
        <v>522.5299794</v>
      </c>
      <c r="F594" s="30">
        <f t="shared" si="79"/>
        <v>405.60019380000006</v>
      </c>
      <c r="G594" s="30">
        <f t="shared" si="80"/>
        <v>293.54248259999997</v>
      </c>
      <c r="H594" s="30">
        <f t="shared" si="81"/>
        <v>209.49919919999996</v>
      </c>
      <c r="I594" s="30">
        <f t="shared" si="82"/>
        <v>157.12439939999999</v>
      </c>
      <c r="J594" s="30">
        <f t="shared" si="83"/>
        <v>0</v>
      </c>
      <c r="K594" s="30">
        <f t="shared" si="84"/>
        <v>400</v>
      </c>
      <c r="L594" s="30">
        <f t="shared" si="85"/>
        <v>420</v>
      </c>
      <c r="M594" s="80">
        <f t="shared" si="86"/>
        <v>300</v>
      </c>
      <c r="N594" s="33"/>
      <c r="O594" s="33"/>
      <c r="P594" s="33"/>
      <c r="Q594" s="29">
        <v>1</v>
      </c>
      <c r="R594" s="174">
        <v>1</v>
      </c>
      <c r="S594" s="29">
        <v>1</v>
      </c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  <c r="AH594" s="42"/>
      <c r="AI594" s="42"/>
      <c r="AJ594" s="42"/>
      <c r="AK594" s="42"/>
      <c r="AL594" s="42"/>
      <c r="AM594" s="42"/>
      <c r="AN594" s="42"/>
    </row>
    <row r="595" spans="1:40" ht="12" customHeight="1" x14ac:dyDescent="0.35">
      <c r="A595" s="77" t="s">
        <v>7</v>
      </c>
      <c r="B595" s="6">
        <v>955</v>
      </c>
      <c r="C595" s="6" t="s">
        <v>7</v>
      </c>
      <c r="D595" s="29">
        <v>1</v>
      </c>
      <c r="E595" s="30">
        <f t="shared" si="78"/>
        <v>522.5299794</v>
      </c>
      <c r="F595" s="30">
        <f t="shared" si="79"/>
        <v>405.60019380000006</v>
      </c>
      <c r="G595" s="30">
        <f t="shared" si="80"/>
        <v>293.54248259999997</v>
      </c>
      <c r="H595" s="30">
        <f t="shared" si="81"/>
        <v>209.49919919999996</v>
      </c>
      <c r="I595" s="30">
        <f t="shared" si="82"/>
        <v>157.12439939999999</v>
      </c>
      <c r="J595" s="30">
        <f t="shared" si="83"/>
        <v>0</v>
      </c>
      <c r="K595" s="30">
        <f t="shared" si="84"/>
        <v>400</v>
      </c>
      <c r="L595" s="30">
        <f t="shared" si="85"/>
        <v>420</v>
      </c>
      <c r="M595" s="80">
        <f t="shared" si="86"/>
        <v>300</v>
      </c>
      <c r="N595" s="33"/>
      <c r="O595" s="33"/>
      <c r="P595" s="33"/>
      <c r="Q595" s="29">
        <v>1</v>
      </c>
      <c r="R595" s="174">
        <v>1</v>
      </c>
      <c r="S595" s="29">
        <v>1</v>
      </c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  <c r="AH595" s="42"/>
      <c r="AI595" s="42"/>
      <c r="AJ595" s="42"/>
      <c r="AK595" s="42"/>
      <c r="AL595" s="42"/>
      <c r="AM595" s="42"/>
      <c r="AN595" s="42"/>
    </row>
    <row r="596" spans="1:40" ht="12" customHeight="1" x14ac:dyDescent="0.35">
      <c r="A596" s="77" t="s">
        <v>7</v>
      </c>
      <c r="B596" s="6">
        <v>956</v>
      </c>
      <c r="C596" s="6" t="s">
        <v>7</v>
      </c>
      <c r="D596" s="29">
        <v>1</v>
      </c>
      <c r="E596" s="30">
        <f t="shared" si="78"/>
        <v>522.5299794</v>
      </c>
      <c r="F596" s="30">
        <f t="shared" si="79"/>
        <v>405.60019380000006</v>
      </c>
      <c r="G596" s="30">
        <f t="shared" si="80"/>
        <v>293.54248259999997</v>
      </c>
      <c r="H596" s="30">
        <f t="shared" si="81"/>
        <v>209.49919919999996</v>
      </c>
      <c r="I596" s="30">
        <f t="shared" si="82"/>
        <v>157.12439939999999</v>
      </c>
      <c r="J596" s="30">
        <f t="shared" si="83"/>
        <v>0</v>
      </c>
      <c r="K596" s="30">
        <f t="shared" si="84"/>
        <v>400</v>
      </c>
      <c r="L596" s="30">
        <f t="shared" si="85"/>
        <v>420</v>
      </c>
      <c r="M596" s="80">
        <f t="shared" si="86"/>
        <v>300</v>
      </c>
      <c r="N596" s="33"/>
      <c r="O596" s="33"/>
      <c r="P596" s="33"/>
      <c r="Q596" s="29">
        <v>1</v>
      </c>
      <c r="R596" s="174">
        <v>1</v>
      </c>
      <c r="S596" s="29">
        <v>1</v>
      </c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  <c r="AH596" s="42"/>
      <c r="AI596" s="42"/>
      <c r="AJ596" s="42"/>
      <c r="AK596" s="42"/>
      <c r="AL596" s="42"/>
      <c r="AM596" s="42"/>
      <c r="AN596" s="42"/>
    </row>
    <row r="597" spans="1:40" ht="12" customHeight="1" x14ac:dyDescent="0.35">
      <c r="A597" s="77" t="s">
        <v>7</v>
      </c>
      <c r="B597" s="6">
        <v>957</v>
      </c>
      <c r="C597" s="6" t="s">
        <v>7</v>
      </c>
      <c r="D597" s="29">
        <v>1</v>
      </c>
      <c r="E597" s="30">
        <f t="shared" si="78"/>
        <v>522.5299794</v>
      </c>
      <c r="F597" s="30">
        <f t="shared" si="79"/>
        <v>405.60019380000006</v>
      </c>
      <c r="G597" s="30">
        <f t="shared" si="80"/>
        <v>293.54248259999997</v>
      </c>
      <c r="H597" s="30">
        <f t="shared" si="81"/>
        <v>209.49919919999996</v>
      </c>
      <c r="I597" s="30">
        <f t="shared" si="82"/>
        <v>157.12439939999999</v>
      </c>
      <c r="J597" s="30">
        <f t="shared" si="83"/>
        <v>0</v>
      </c>
      <c r="K597" s="30">
        <f t="shared" si="84"/>
        <v>400</v>
      </c>
      <c r="L597" s="30">
        <f t="shared" si="85"/>
        <v>420</v>
      </c>
      <c r="M597" s="80">
        <f t="shared" si="86"/>
        <v>300</v>
      </c>
      <c r="N597" s="33"/>
      <c r="O597" s="33"/>
      <c r="P597" s="33"/>
      <c r="Q597" s="29">
        <v>1</v>
      </c>
      <c r="R597" s="174">
        <v>1</v>
      </c>
      <c r="S597" s="29">
        <v>1</v>
      </c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  <c r="AH597" s="42"/>
      <c r="AI597" s="42"/>
      <c r="AJ597" s="42"/>
      <c r="AK597" s="42"/>
      <c r="AL597" s="42"/>
      <c r="AM597" s="42"/>
      <c r="AN597" s="42"/>
    </row>
    <row r="598" spans="1:40" ht="12" customHeight="1" x14ac:dyDescent="0.35">
      <c r="A598" s="77" t="s">
        <v>7</v>
      </c>
      <c r="B598" s="6">
        <v>958</v>
      </c>
      <c r="C598" s="6" t="s">
        <v>7</v>
      </c>
      <c r="D598" s="29">
        <v>1</v>
      </c>
      <c r="E598" s="30">
        <f t="shared" si="78"/>
        <v>522.5299794</v>
      </c>
      <c r="F598" s="30">
        <f t="shared" si="79"/>
        <v>405.60019380000006</v>
      </c>
      <c r="G598" s="30">
        <f t="shared" si="80"/>
        <v>293.54248259999997</v>
      </c>
      <c r="H598" s="30">
        <f t="shared" si="81"/>
        <v>209.49919919999996</v>
      </c>
      <c r="I598" s="30">
        <f t="shared" si="82"/>
        <v>157.12439939999999</v>
      </c>
      <c r="J598" s="30">
        <f t="shared" si="83"/>
        <v>0</v>
      </c>
      <c r="K598" s="30">
        <f t="shared" si="84"/>
        <v>400</v>
      </c>
      <c r="L598" s="30">
        <f t="shared" si="85"/>
        <v>420</v>
      </c>
      <c r="M598" s="80">
        <f t="shared" si="86"/>
        <v>300</v>
      </c>
      <c r="N598" s="33"/>
      <c r="O598" s="33"/>
      <c r="P598" s="33"/>
      <c r="Q598" s="29">
        <v>1</v>
      </c>
      <c r="R598" s="174">
        <v>1</v>
      </c>
      <c r="S598" s="29">
        <v>1</v>
      </c>
      <c r="T598" s="42"/>
      <c r="U598" s="42"/>
      <c r="V598" s="42"/>
      <c r="W598" s="42"/>
      <c r="X598" s="42"/>
      <c r="Y598" s="42"/>
      <c r="Z598" s="42"/>
      <c r="AA598" s="42"/>
      <c r="AB598" s="42"/>
      <c r="AC598" s="42"/>
      <c r="AD598" s="42"/>
      <c r="AE598" s="42"/>
      <c r="AF598" s="42"/>
      <c r="AG598" s="42"/>
      <c r="AH598" s="42"/>
      <c r="AI598" s="42"/>
      <c r="AJ598" s="42"/>
      <c r="AK598" s="42"/>
      <c r="AL598" s="42"/>
      <c r="AM598" s="42"/>
      <c r="AN598" s="42"/>
    </row>
    <row r="599" spans="1:40" ht="12" customHeight="1" x14ac:dyDescent="0.35">
      <c r="A599" s="77" t="s">
        <v>7</v>
      </c>
      <c r="B599" s="6">
        <v>959</v>
      </c>
      <c r="C599" s="6" t="s">
        <v>7</v>
      </c>
      <c r="D599" s="29">
        <v>1</v>
      </c>
      <c r="E599" s="30">
        <f t="shared" si="78"/>
        <v>522.5299794</v>
      </c>
      <c r="F599" s="30">
        <f t="shared" si="79"/>
        <v>405.60019380000006</v>
      </c>
      <c r="G599" s="30">
        <f t="shared" si="80"/>
        <v>293.54248259999997</v>
      </c>
      <c r="H599" s="30">
        <f t="shared" si="81"/>
        <v>209.49919919999996</v>
      </c>
      <c r="I599" s="30">
        <f t="shared" si="82"/>
        <v>157.12439939999999</v>
      </c>
      <c r="J599" s="30">
        <f t="shared" si="83"/>
        <v>0</v>
      </c>
      <c r="K599" s="30">
        <f t="shared" si="84"/>
        <v>400</v>
      </c>
      <c r="L599" s="30">
        <f t="shared" si="85"/>
        <v>420</v>
      </c>
      <c r="M599" s="80">
        <f t="shared" si="86"/>
        <v>300</v>
      </c>
      <c r="N599" s="33"/>
      <c r="O599" s="33"/>
      <c r="P599" s="33"/>
      <c r="Q599" s="29">
        <v>1</v>
      </c>
      <c r="R599" s="174">
        <v>1</v>
      </c>
      <c r="S599" s="29">
        <v>1</v>
      </c>
      <c r="T599" s="42"/>
      <c r="U599" s="42"/>
      <c r="V599" s="42"/>
      <c r="W599" s="42"/>
      <c r="X599" s="42"/>
      <c r="Y599" s="42"/>
      <c r="Z599" s="42"/>
      <c r="AA599" s="42"/>
      <c r="AB599" s="42"/>
      <c r="AC599" s="42"/>
      <c r="AD599" s="42"/>
      <c r="AE599" s="42"/>
      <c r="AF599" s="42"/>
      <c r="AG599" s="42"/>
      <c r="AH599" s="42"/>
      <c r="AI599" s="42"/>
      <c r="AJ599" s="42"/>
      <c r="AK599" s="42"/>
      <c r="AL599" s="42"/>
      <c r="AM599" s="42"/>
      <c r="AN599" s="42"/>
    </row>
    <row r="600" spans="1:40" ht="12" customHeight="1" x14ac:dyDescent="0.35">
      <c r="A600" s="77" t="s">
        <v>7</v>
      </c>
      <c r="B600" s="6">
        <v>960</v>
      </c>
      <c r="C600" s="6" t="s">
        <v>7</v>
      </c>
      <c r="D600" s="29">
        <v>1</v>
      </c>
      <c r="E600" s="30">
        <f t="shared" si="78"/>
        <v>522.5299794</v>
      </c>
      <c r="F600" s="30">
        <f t="shared" si="79"/>
        <v>405.60019380000006</v>
      </c>
      <c r="G600" s="30">
        <f t="shared" si="80"/>
        <v>293.54248259999997</v>
      </c>
      <c r="H600" s="30">
        <f t="shared" si="81"/>
        <v>209.49919919999996</v>
      </c>
      <c r="I600" s="30">
        <f t="shared" si="82"/>
        <v>157.12439939999999</v>
      </c>
      <c r="J600" s="30">
        <f t="shared" si="83"/>
        <v>0</v>
      </c>
      <c r="K600" s="30">
        <f t="shared" si="84"/>
        <v>400</v>
      </c>
      <c r="L600" s="30">
        <f t="shared" si="85"/>
        <v>420</v>
      </c>
      <c r="M600" s="80">
        <f t="shared" si="86"/>
        <v>300</v>
      </c>
      <c r="N600" s="33"/>
      <c r="O600" s="33"/>
      <c r="P600" s="33"/>
      <c r="Q600" s="29">
        <v>1</v>
      </c>
      <c r="R600" s="174">
        <v>1</v>
      </c>
      <c r="S600" s="29">
        <v>1</v>
      </c>
      <c r="T600" s="42"/>
      <c r="U600" s="42"/>
      <c r="V600" s="42"/>
      <c r="W600" s="42"/>
      <c r="X600" s="42"/>
      <c r="Y600" s="42"/>
      <c r="Z600" s="42"/>
      <c r="AA600" s="42"/>
      <c r="AB600" s="42"/>
      <c r="AC600" s="42"/>
      <c r="AD600" s="42"/>
      <c r="AE600" s="42"/>
      <c r="AF600" s="42"/>
      <c r="AG600" s="42"/>
      <c r="AH600" s="42"/>
      <c r="AI600" s="42"/>
      <c r="AJ600" s="42"/>
      <c r="AK600" s="42"/>
      <c r="AL600" s="42"/>
      <c r="AM600" s="42"/>
      <c r="AN600" s="42"/>
    </row>
    <row r="601" spans="1:40" ht="12" customHeight="1" x14ac:dyDescent="0.35">
      <c r="A601" s="77" t="s">
        <v>7</v>
      </c>
      <c r="B601" s="6">
        <v>962</v>
      </c>
      <c r="C601" s="6" t="s">
        <v>7</v>
      </c>
      <c r="D601" s="29">
        <v>1</v>
      </c>
      <c r="E601" s="30">
        <f t="shared" si="78"/>
        <v>522.5299794</v>
      </c>
      <c r="F601" s="30">
        <f t="shared" si="79"/>
        <v>405.60019380000006</v>
      </c>
      <c r="G601" s="30">
        <f t="shared" si="80"/>
        <v>293.54248259999997</v>
      </c>
      <c r="H601" s="30">
        <f t="shared" si="81"/>
        <v>209.49919919999996</v>
      </c>
      <c r="I601" s="30">
        <f t="shared" si="82"/>
        <v>157.12439939999999</v>
      </c>
      <c r="J601" s="30">
        <f t="shared" si="83"/>
        <v>0</v>
      </c>
      <c r="K601" s="30">
        <f t="shared" si="84"/>
        <v>400</v>
      </c>
      <c r="L601" s="30">
        <f t="shared" si="85"/>
        <v>420</v>
      </c>
      <c r="M601" s="80">
        <f t="shared" si="86"/>
        <v>300</v>
      </c>
      <c r="N601" s="33"/>
      <c r="O601" s="33"/>
      <c r="P601" s="33"/>
      <c r="Q601" s="29">
        <v>1</v>
      </c>
      <c r="R601" s="174">
        <v>1</v>
      </c>
      <c r="S601" s="29">
        <v>1</v>
      </c>
      <c r="T601" s="42"/>
      <c r="U601" s="42"/>
      <c r="V601" s="42"/>
      <c r="W601" s="42"/>
      <c r="X601" s="42"/>
      <c r="Y601" s="42"/>
      <c r="Z601" s="42"/>
      <c r="AA601" s="42"/>
      <c r="AB601" s="42"/>
      <c r="AC601" s="42"/>
      <c r="AD601" s="42"/>
      <c r="AE601" s="42"/>
      <c r="AF601" s="42"/>
      <c r="AG601" s="42"/>
      <c r="AH601" s="42"/>
      <c r="AI601" s="42"/>
      <c r="AJ601" s="42"/>
      <c r="AK601" s="42"/>
      <c r="AL601" s="42"/>
      <c r="AM601" s="42"/>
      <c r="AN601" s="42"/>
    </row>
    <row r="602" spans="1:40" ht="12" customHeight="1" x14ac:dyDescent="0.35">
      <c r="A602" s="77" t="s">
        <v>7</v>
      </c>
      <c r="B602" s="6">
        <v>963</v>
      </c>
      <c r="C602" s="6" t="s">
        <v>7</v>
      </c>
      <c r="D602" s="29">
        <v>1</v>
      </c>
      <c r="E602" s="30">
        <f t="shared" si="78"/>
        <v>522.5299794</v>
      </c>
      <c r="F602" s="30">
        <f t="shared" si="79"/>
        <v>405.60019380000006</v>
      </c>
      <c r="G602" s="30">
        <f t="shared" si="80"/>
        <v>293.54248259999997</v>
      </c>
      <c r="H602" s="30">
        <f t="shared" si="81"/>
        <v>209.49919919999996</v>
      </c>
      <c r="I602" s="30">
        <f t="shared" si="82"/>
        <v>157.12439939999999</v>
      </c>
      <c r="J602" s="30">
        <f t="shared" si="83"/>
        <v>0</v>
      </c>
      <c r="K602" s="30">
        <f t="shared" si="84"/>
        <v>400</v>
      </c>
      <c r="L602" s="30">
        <f t="shared" si="85"/>
        <v>420</v>
      </c>
      <c r="M602" s="80">
        <f t="shared" si="86"/>
        <v>300</v>
      </c>
      <c r="N602" s="33"/>
      <c r="O602" s="33"/>
      <c r="P602" s="33"/>
      <c r="Q602" s="29">
        <v>1</v>
      </c>
      <c r="R602" s="174">
        <v>1</v>
      </c>
      <c r="S602" s="29">
        <v>1</v>
      </c>
      <c r="T602" s="42"/>
      <c r="U602" s="42"/>
      <c r="V602" s="42"/>
      <c r="W602" s="42"/>
      <c r="X602" s="42"/>
      <c r="Y602" s="42"/>
      <c r="Z602" s="42"/>
      <c r="AA602" s="42"/>
      <c r="AB602" s="42"/>
      <c r="AC602" s="42"/>
      <c r="AD602" s="42"/>
      <c r="AE602" s="42"/>
      <c r="AF602" s="42"/>
      <c r="AG602" s="42"/>
      <c r="AH602" s="42"/>
      <c r="AI602" s="42"/>
      <c r="AJ602" s="42"/>
      <c r="AK602" s="42"/>
      <c r="AL602" s="42"/>
      <c r="AM602" s="42"/>
      <c r="AN602" s="42"/>
    </row>
    <row r="603" spans="1:40" ht="12" customHeight="1" x14ac:dyDescent="0.35">
      <c r="A603" s="77" t="s">
        <v>7</v>
      </c>
      <c r="B603" s="6">
        <v>964</v>
      </c>
      <c r="C603" s="6" t="s">
        <v>7</v>
      </c>
      <c r="D603" s="29">
        <v>1</v>
      </c>
      <c r="E603" s="30">
        <f t="shared" si="78"/>
        <v>522.5299794</v>
      </c>
      <c r="F603" s="30">
        <f t="shared" si="79"/>
        <v>405.60019380000006</v>
      </c>
      <c r="G603" s="30">
        <f t="shared" si="80"/>
        <v>293.54248259999997</v>
      </c>
      <c r="H603" s="30">
        <f t="shared" si="81"/>
        <v>209.49919919999996</v>
      </c>
      <c r="I603" s="30">
        <f t="shared" si="82"/>
        <v>157.12439939999999</v>
      </c>
      <c r="J603" s="30">
        <f t="shared" si="83"/>
        <v>0</v>
      </c>
      <c r="K603" s="30">
        <f t="shared" si="84"/>
        <v>400</v>
      </c>
      <c r="L603" s="30">
        <f t="shared" si="85"/>
        <v>420</v>
      </c>
      <c r="M603" s="80">
        <f t="shared" si="86"/>
        <v>300</v>
      </c>
      <c r="N603" s="33"/>
      <c r="O603" s="33"/>
      <c r="P603" s="33"/>
      <c r="Q603" s="29">
        <v>1</v>
      </c>
      <c r="R603" s="174">
        <v>1</v>
      </c>
      <c r="S603" s="29">
        <v>1</v>
      </c>
      <c r="T603" s="42"/>
      <c r="U603" s="42"/>
      <c r="V603" s="42"/>
      <c r="W603" s="42"/>
      <c r="X603" s="42"/>
      <c r="Y603" s="42"/>
      <c r="Z603" s="42"/>
      <c r="AA603" s="42"/>
      <c r="AB603" s="42"/>
      <c r="AC603" s="42"/>
      <c r="AD603" s="42"/>
      <c r="AE603" s="42"/>
      <c r="AF603" s="42"/>
      <c r="AG603" s="42"/>
      <c r="AH603" s="42"/>
      <c r="AI603" s="42"/>
      <c r="AJ603" s="42"/>
      <c r="AK603" s="42"/>
      <c r="AL603" s="42"/>
      <c r="AM603" s="42"/>
      <c r="AN603" s="42"/>
    </row>
    <row r="604" spans="1:40" ht="12" customHeight="1" x14ac:dyDescent="0.35">
      <c r="A604" s="77" t="s">
        <v>7</v>
      </c>
      <c r="B604" s="6">
        <v>968</v>
      </c>
      <c r="C604" s="6" t="s">
        <v>7</v>
      </c>
      <c r="D604" s="29">
        <v>1</v>
      </c>
      <c r="E604" s="30">
        <f t="shared" si="78"/>
        <v>522.5299794</v>
      </c>
      <c r="F604" s="30">
        <f t="shared" si="79"/>
        <v>405.60019380000006</v>
      </c>
      <c r="G604" s="30">
        <f t="shared" si="80"/>
        <v>293.54248259999997</v>
      </c>
      <c r="H604" s="30">
        <f t="shared" si="81"/>
        <v>209.49919919999996</v>
      </c>
      <c r="I604" s="30">
        <f t="shared" si="82"/>
        <v>157.12439939999999</v>
      </c>
      <c r="J604" s="30">
        <f t="shared" si="83"/>
        <v>0</v>
      </c>
      <c r="K604" s="30">
        <f t="shared" si="84"/>
        <v>400</v>
      </c>
      <c r="L604" s="30">
        <f t="shared" si="85"/>
        <v>420</v>
      </c>
      <c r="M604" s="80">
        <f t="shared" si="86"/>
        <v>300</v>
      </c>
      <c r="N604" s="33"/>
      <c r="O604" s="33"/>
      <c r="P604" s="33"/>
      <c r="Q604" s="29">
        <v>1</v>
      </c>
      <c r="R604" s="174">
        <v>1</v>
      </c>
      <c r="S604" s="29">
        <v>1</v>
      </c>
      <c r="T604" s="42"/>
      <c r="U604" s="42"/>
      <c r="V604" s="42"/>
      <c r="W604" s="42"/>
      <c r="X604" s="42"/>
      <c r="Y604" s="42"/>
      <c r="Z604" s="42"/>
      <c r="AA604" s="42"/>
      <c r="AB604" s="42"/>
      <c r="AC604" s="42"/>
      <c r="AD604" s="42"/>
      <c r="AE604" s="42"/>
      <c r="AF604" s="42"/>
      <c r="AG604" s="42"/>
      <c r="AH604" s="42"/>
      <c r="AI604" s="42"/>
      <c r="AJ604" s="42"/>
      <c r="AK604" s="42"/>
      <c r="AL604" s="42"/>
      <c r="AM604" s="42"/>
      <c r="AN604" s="42"/>
    </row>
    <row r="605" spans="1:40" ht="12" customHeight="1" x14ac:dyDescent="0.35">
      <c r="A605" s="77" t="s">
        <v>7</v>
      </c>
      <c r="B605" s="6">
        <v>969</v>
      </c>
      <c r="C605" s="6" t="s">
        <v>7</v>
      </c>
      <c r="D605" s="29">
        <v>1</v>
      </c>
      <c r="E605" s="30">
        <f t="shared" si="78"/>
        <v>522.5299794</v>
      </c>
      <c r="F605" s="30">
        <f t="shared" si="79"/>
        <v>405.60019380000006</v>
      </c>
      <c r="G605" s="30">
        <f t="shared" si="80"/>
        <v>293.54248259999997</v>
      </c>
      <c r="H605" s="30">
        <f t="shared" si="81"/>
        <v>209.49919919999996</v>
      </c>
      <c r="I605" s="30">
        <f t="shared" si="82"/>
        <v>157.12439939999999</v>
      </c>
      <c r="J605" s="30">
        <f t="shared" si="83"/>
        <v>0</v>
      </c>
      <c r="K605" s="30">
        <f t="shared" si="84"/>
        <v>400</v>
      </c>
      <c r="L605" s="30">
        <f t="shared" si="85"/>
        <v>420</v>
      </c>
      <c r="M605" s="80">
        <f t="shared" si="86"/>
        <v>300</v>
      </c>
      <c r="N605" s="33"/>
      <c r="O605" s="33"/>
      <c r="P605" s="33"/>
      <c r="Q605" s="29">
        <v>1</v>
      </c>
      <c r="R605" s="174">
        <v>1</v>
      </c>
      <c r="S605" s="29">
        <v>1</v>
      </c>
      <c r="T605" s="42"/>
      <c r="U605" s="42"/>
      <c r="V605" s="42"/>
      <c r="W605" s="42"/>
      <c r="X605" s="42"/>
      <c r="Y605" s="42"/>
      <c r="Z605" s="42"/>
      <c r="AA605" s="42"/>
      <c r="AB605" s="42"/>
      <c r="AC605" s="42"/>
      <c r="AD605" s="42"/>
      <c r="AE605" s="42"/>
      <c r="AF605" s="42"/>
      <c r="AG605" s="42"/>
      <c r="AH605" s="42"/>
      <c r="AI605" s="42"/>
      <c r="AJ605" s="42"/>
      <c r="AK605" s="42"/>
      <c r="AL605" s="42"/>
      <c r="AM605" s="42"/>
      <c r="AN605" s="42"/>
    </row>
    <row r="606" spans="1:40" ht="12" customHeight="1" x14ac:dyDescent="0.35">
      <c r="A606" s="77" t="s">
        <v>7</v>
      </c>
      <c r="B606" s="6">
        <v>970</v>
      </c>
      <c r="C606" s="6" t="s">
        <v>7</v>
      </c>
      <c r="D606" s="29">
        <v>1</v>
      </c>
      <c r="E606" s="30">
        <f t="shared" si="78"/>
        <v>522.5299794</v>
      </c>
      <c r="F606" s="30">
        <f t="shared" si="79"/>
        <v>405.60019380000006</v>
      </c>
      <c r="G606" s="30">
        <f t="shared" si="80"/>
        <v>293.54248259999997</v>
      </c>
      <c r="H606" s="30">
        <f t="shared" si="81"/>
        <v>209.49919919999996</v>
      </c>
      <c r="I606" s="30">
        <f t="shared" si="82"/>
        <v>157.12439939999999</v>
      </c>
      <c r="J606" s="30">
        <f t="shared" si="83"/>
        <v>0</v>
      </c>
      <c r="K606" s="30">
        <f t="shared" si="84"/>
        <v>400</v>
      </c>
      <c r="L606" s="30">
        <f t="shared" si="85"/>
        <v>420</v>
      </c>
      <c r="M606" s="80">
        <f t="shared" si="86"/>
        <v>300</v>
      </c>
      <c r="N606" s="33"/>
      <c r="O606" s="33"/>
      <c r="P606" s="33"/>
      <c r="Q606" s="29">
        <v>1</v>
      </c>
      <c r="R606" s="174">
        <v>1</v>
      </c>
      <c r="S606" s="29">
        <v>1</v>
      </c>
      <c r="T606" s="42"/>
      <c r="U606" s="42"/>
      <c r="V606" s="42"/>
      <c r="W606" s="42"/>
      <c r="X606" s="42"/>
      <c r="Y606" s="42"/>
      <c r="Z606" s="42"/>
      <c r="AA606" s="42"/>
      <c r="AB606" s="42"/>
      <c r="AC606" s="42"/>
      <c r="AD606" s="42"/>
      <c r="AE606" s="42"/>
      <c r="AF606" s="42"/>
      <c r="AG606" s="42"/>
      <c r="AH606" s="42"/>
      <c r="AI606" s="42"/>
      <c r="AJ606" s="42"/>
      <c r="AK606" s="42"/>
      <c r="AL606" s="42"/>
      <c r="AM606" s="42"/>
      <c r="AN606" s="42"/>
    </row>
    <row r="607" spans="1:40" ht="12" customHeight="1" x14ac:dyDescent="0.35">
      <c r="A607" s="77" t="s">
        <v>7</v>
      </c>
      <c r="B607" s="6">
        <v>971</v>
      </c>
      <c r="C607" s="6" t="s">
        <v>7</v>
      </c>
      <c r="D607" s="29">
        <v>1</v>
      </c>
      <c r="E607" s="30">
        <f t="shared" si="78"/>
        <v>522.5299794</v>
      </c>
      <c r="F607" s="30">
        <f t="shared" si="79"/>
        <v>405.60019380000006</v>
      </c>
      <c r="G607" s="30">
        <f t="shared" si="80"/>
        <v>293.54248259999997</v>
      </c>
      <c r="H607" s="30">
        <f t="shared" si="81"/>
        <v>209.49919919999996</v>
      </c>
      <c r="I607" s="30">
        <f t="shared" si="82"/>
        <v>157.12439939999999</v>
      </c>
      <c r="J607" s="30">
        <f t="shared" si="83"/>
        <v>0</v>
      </c>
      <c r="K607" s="30">
        <f t="shared" si="84"/>
        <v>400</v>
      </c>
      <c r="L607" s="30">
        <f t="shared" si="85"/>
        <v>420</v>
      </c>
      <c r="M607" s="80">
        <f t="shared" si="86"/>
        <v>300</v>
      </c>
      <c r="N607" s="33"/>
      <c r="O607" s="33"/>
      <c r="P607" s="33"/>
      <c r="Q607" s="29">
        <v>1</v>
      </c>
      <c r="R607" s="174">
        <v>1</v>
      </c>
      <c r="S607" s="29">
        <v>1</v>
      </c>
      <c r="T607" s="42"/>
      <c r="U607" s="42"/>
      <c r="V607" s="42"/>
      <c r="W607" s="42"/>
      <c r="X607" s="42"/>
      <c r="Y607" s="42"/>
      <c r="Z607" s="42"/>
      <c r="AA607" s="42"/>
      <c r="AB607" s="42"/>
      <c r="AC607" s="42"/>
      <c r="AD607" s="42"/>
      <c r="AE607" s="42"/>
      <c r="AF607" s="42"/>
      <c r="AG607" s="42"/>
      <c r="AH607" s="42"/>
      <c r="AI607" s="42"/>
      <c r="AJ607" s="42"/>
      <c r="AK607" s="42"/>
      <c r="AL607" s="42"/>
      <c r="AM607" s="42"/>
      <c r="AN607" s="42"/>
    </row>
    <row r="608" spans="1:40" ht="12" customHeight="1" x14ac:dyDescent="0.35">
      <c r="A608" s="77" t="s">
        <v>7</v>
      </c>
      <c r="B608" s="6">
        <v>972</v>
      </c>
      <c r="C608" s="6" t="s">
        <v>7</v>
      </c>
      <c r="D608" s="29">
        <v>1</v>
      </c>
      <c r="E608" s="30">
        <f t="shared" si="78"/>
        <v>522.5299794</v>
      </c>
      <c r="F608" s="30">
        <f t="shared" si="79"/>
        <v>405.60019380000006</v>
      </c>
      <c r="G608" s="30">
        <f t="shared" si="80"/>
        <v>293.54248259999997</v>
      </c>
      <c r="H608" s="30">
        <f t="shared" si="81"/>
        <v>209.49919919999996</v>
      </c>
      <c r="I608" s="30">
        <f t="shared" si="82"/>
        <v>157.12439939999999</v>
      </c>
      <c r="J608" s="30">
        <f t="shared" si="83"/>
        <v>0</v>
      </c>
      <c r="K608" s="30">
        <f t="shared" si="84"/>
        <v>400</v>
      </c>
      <c r="L608" s="30">
        <f t="shared" si="85"/>
        <v>420</v>
      </c>
      <c r="M608" s="80">
        <f t="shared" si="86"/>
        <v>300</v>
      </c>
      <c r="N608" s="33"/>
      <c r="O608" s="33"/>
      <c r="P608" s="33"/>
      <c r="Q608" s="29">
        <v>1</v>
      </c>
      <c r="R608" s="174">
        <v>1</v>
      </c>
      <c r="S608" s="29">
        <v>1</v>
      </c>
      <c r="T608" s="42"/>
      <c r="U608" s="42"/>
      <c r="V608" s="42"/>
      <c r="W608" s="42"/>
      <c r="X608" s="42"/>
      <c r="Y608" s="42"/>
      <c r="Z608" s="42"/>
      <c r="AA608" s="42"/>
      <c r="AB608" s="42"/>
      <c r="AC608" s="42"/>
      <c r="AD608" s="42"/>
      <c r="AE608" s="42"/>
      <c r="AF608" s="42"/>
      <c r="AG608" s="42"/>
      <c r="AH608" s="42"/>
      <c r="AI608" s="42"/>
      <c r="AJ608" s="42"/>
      <c r="AK608" s="42"/>
      <c r="AL608" s="42"/>
      <c r="AM608" s="42"/>
      <c r="AN608" s="42"/>
    </row>
    <row r="609" spans="1:40" ht="12" customHeight="1" x14ac:dyDescent="0.35">
      <c r="A609" s="77" t="s">
        <v>7</v>
      </c>
      <c r="B609" s="6">
        <v>973</v>
      </c>
      <c r="C609" s="6" t="s">
        <v>7</v>
      </c>
      <c r="D609" s="29">
        <v>1</v>
      </c>
      <c r="E609" s="30">
        <f t="shared" si="78"/>
        <v>522.5299794</v>
      </c>
      <c r="F609" s="30">
        <f t="shared" si="79"/>
        <v>405.60019380000006</v>
      </c>
      <c r="G609" s="30">
        <f t="shared" si="80"/>
        <v>293.54248259999997</v>
      </c>
      <c r="H609" s="30">
        <f t="shared" si="81"/>
        <v>209.49919919999996</v>
      </c>
      <c r="I609" s="30">
        <f t="shared" si="82"/>
        <v>157.12439939999999</v>
      </c>
      <c r="J609" s="30">
        <f t="shared" si="83"/>
        <v>0</v>
      </c>
      <c r="K609" s="30">
        <f t="shared" si="84"/>
        <v>400</v>
      </c>
      <c r="L609" s="30">
        <f t="shared" si="85"/>
        <v>420</v>
      </c>
      <c r="M609" s="80">
        <f t="shared" si="86"/>
        <v>300</v>
      </c>
      <c r="N609" s="33"/>
      <c r="O609" s="33"/>
      <c r="P609" s="33"/>
      <c r="Q609" s="29">
        <v>1</v>
      </c>
      <c r="R609" s="174">
        <v>1</v>
      </c>
      <c r="S609" s="29">
        <v>1</v>
      </c>
      <c r="T609" s="42"/>
      <c r="U609" s="42"/>
      <c r="V609" s="42"/>
      <c r="W609" s="42"/>
      <c r="X609" s="42"/>
      <c r="Y609" s="42"/>
      <c r="Z609" s="42"/>
      <c r="AA609" s="42"/>
      <c r="AB609" s="42"/>
      <c r="AC609" s="42"/>
      <c r="AD609" s="42"/>
      <c r="AE609" s="42"/>
      <c r="AF609" s="42"/>
      <c r="AG609" s="42"/>
      <c r="AH609" s="42"/>
      <c r="AI609" s="42"/>
      <c r="AJ609" s="42"/>
      <c r="AK609" s="42"/>
      <c r="AL609" s="42"/>
      <c r="AM609" s="42"/>
      <c r="AN609" s="42"/>
    </row>
    <row r="610" spans="1:40" ht="12" customHeight="1" x14ac:dyDescent="0.35">
      <c r="A610" s="77" t="s">
        <v>7</v>
      </c>
      <c r="B610" s="6">
        <v>975</v>
      </c>
      <c r="C610" s="6" t="s">
        <v>7</v>
      </c>
      <c r="D610" s="29">
        <v>1</v>
      </c>
      <c r="E610" s="30">
        <f t="shared" si="78"/>
        <v>522.5299794</v>
      </c>
      <c r="F610" s="30">
        <f t="shared" si="79"/>
        <v>405.60019380000006</v>
      </c>
      <c r="G610" s="30">
        <f t="shared" si="80"/>
        <v>293.54248259999997</v>
      </c>
      <c r="H610" s="30">
        <f t="shared" si="81"/>
        <v>209.49919919999996</v>
      </c>
      <c r="I610" s="30">
        <f t="shared" si="82"/>
        <v>157.12439939999999</v>
      </c>
      <c r="J610" s="30">
        <f t="shared" si="83"/>
        <v>0</v>
      </c>
      <c r="K610" s="30">
        <f t="shared" si="84"/>
        <v>400</v>
      </c>
      <c r="L610" s="30">
        <f t="shared" si="85"/>
        <v>420</v>
      </c>
      <c r="M610" s="80">
        <f t="shared" si="86"/>
        <v>300</v>
      </c>
      <c r="N610" s="33"/>
      <c r="O610" s="33"/>
      <c r="P610" s="33"/>
      <c r="Q610" s="29">
        <v>1</v>
      </c>
      <c r="R610" s="174">
        <v>1</v>
      </c>
      <c r="S610" s="29">
        <v>1</v>
      </c>
      <c r="T610" s="42"/>
      <c r="U610" s="42"/>
      <c r="V610" s="42"/>
      <c r="W610" s="42"/>
      <c r="X610" s="42"/>
      <c r="Y610" s="42"/>
      <c r="Z610" s="42"/>
      <c r="AA610" s="42"/>
      <c r="AB610" s="42"/>
      <c r="AC610" s="42"/>
      <c r="AD610" s="42"/>
      <c r="AE610" s="42"/>
      <c r="AF610" s="42"/>
      <c r="AG610" s="42"/>
      <c r="AH610" s="42"/>
      <c r="AI610" s="42"/>
      <c r="AJ610" s="42"/>
      <c r="AK610" s="42"/>
      <c r="AL610" s="42"/>
      <c r="AM610" s="42"/>
      <c r="AN610" s="42"/>
    </row>
    <row r="611" spans="1:40" ht="12" customHeight="1" x14ac:dyDescent="0.35">
      <c r="A611" s="77" t="s">
        <v>7</v>
      </c>
      <c r="B611" s="6">
        <v>976</v>
      </c>
      <c r="C611" s="6" t="s">
        <v>7</v>
      </c>
      <c r="D611" s="29">
        <v>1</v>
      </c>
      <c r="E611" s="30">
        <f t="shared" si="78"/>
        <v>522.5299794</v>
      </c>
      <c r="F611" s="30">
        <f t="shared" si="79"/>
        <v>405.60019380000006</v>
      </c>
      <c r="G611" s="30">
        <f t="shared" si="80"/>
        <v>293.54248259999997</v>
      </c>
      <c r="H611" s="30">
        <f t="shared" si="81"/>
        <v>209.49919919999996</v>
      </c>
      <c r="I611" s="30">
        <f t="shared" si="82"/>
        <v>157.12439939999999</v>
      </c>
      <c r="J611" s="30">
        <f t="shared" si="83"/>
        <v>0</v>
      </c>
      <c r="K611" s="30">
        <f t="shared" si="84"/>
        <v>400</v>
      </c>
      <c r="L611" s="30">
        <f t="shared" si="85"/>
        <v>420</v>
      </c>
      <c r="M611" s="80">
        <f t="shared" si="86"/>
        <v>300</v>
      </c>
      <c r="N611" s="33"/>
      <c r="O611" s="33"/>
      <c r="P611" s="33"/>
      <c r="Q611" s="29">
        <v>1</v>
      </c>
      <c r="R611" s="174">
        <v>1</v>
      </c>
      <c r="S611" s="29">
        <v>1</v>
      </c>
      <c r="T611" s="42"/>
      <c r="U611" s="42"/>
      <c r="V611" s="42"/>
      <c r="W611" s="42"/>
      <c r="X611" s="42"/>
      <c r="Y611" s="42"/>
      <c r="Z611" s="42"/>
      <c r="AA611" s="42"/>
      <c r="AB611" s="42"/>
      <c r="AC611" s="42"/>
      <c r="AD611" s="42"/>
      <c r="AE611" s="42"/>
      <c r="AF611" s="42"/>
      <c r="AG611" s="42"/>
      <c r="AH611" s="42"/>
      <c r="AI611" s="42"/>
      <c r="AJ611" s="42"/>
      <c r="AK611" s="42"/>
      <c r="AL611" s="42"/>
      <c r="AM611" s="42"/>
      <c r="AN611" s="42"/>
    </row>
    <row r="612" spans="1:40" ht="12" customHeight="1" x14ac:dyDescent="0.35">
      <c r="A612" s="77" t="s">
        <v>7</v>
      </c>
      <c r="B612" s="6">
        <v>977</v>
      </c>
      <c r="C612" s="6" t="s">
        <v>7</v>
      </c>
      <c r="D612" s="29">
        <v>1</v>
      </c>
      <c r="E612" s="30">
        <f t="shared" si="78"/>
        <v>522.5299794</v>
      </c>
      <c r="F612" s="30">
        <f t="shared" si="79"/>
        <v>405.60019380000006</v>
      </c>
      <c r="G612" s="30">
        <f t="shared" si="80"/>
        <v>293.54248259999997</v>
      </c>
      <c r="H612" s="30">
        <f t="shared" si="81"/>
        <v>209.49919919999996</v>
      </c>
      <c r="I612" s="30">
        <f t="shared" si="82"/>
        <v>157.12439939999999</v>
      </c>
      <c r="J612" s="30">
        <f t="shared" si="83"/>
        <v>0</v>
      </c>
      <c r="K612" s="30">
        <f t="shared" si="84"/>
        <v>400</v>
      </c>
      <c r="L612" s="30">
        <f t="shared" si="85"/>
        <v>420</v>
      </c>
      <c r="M612" s="80">
        <f t="shared" si="86"/>
        <v>300</v>
      </c>
      <c r="N612" s="33"/>
      <c r="O612" s="33"/>
      <c r="P612" s="33"/>
      <c r="Q612" s="29">
        <v>1</v>
      </c>
      <c r="R612" s="174">
        <v>1</v>
      </c>
      <c r="S612" s="29">
        <v>1</v>
      </c>
      <c r="T612" s="42"/>
      <c r="U612" s="42"/>
      <c r="V612" s="42"/>
      <c r="W612" s="42"/>
      <c r="X612" s="42"/>
      <c r="Y612" s="42"/>
      <c r="Z612" s="42"/>
      <c r="AA612" s="42"/>
      <c r="AB612" s="42"/>
      <c r="AC612" s="42"/>
      <c r="AD612" s="42"/>
      <c r="AE612" s="42"/>
      <c r="AF612" s="42"/>
      <c r="AG612" s="42"/>
      <c r="AH612" s="42"/>
      <c r="AI612" s="42"/>
      <c r="AJ612" s="42"/>
      <c r="AK612" s="42"/>
      <c r="AL612" s="42"/>
      <c r="AM612" s="42"/>
      <c r="AN612" s="42"/>
    </row>
    <row r="613" spans="1:40" ht="12" customHeight="1" x14ac:dyDescent="0.35">
      <c r="A613" s="77" t="s">
        <v>7</v>
      </c>
      <c r="B613" s="6">
        <v>978</v>
      </c>
      <c r="C613" s="6" t="s">
        <v>7</v>
      </c>
      <c r="D613" s="29">
        <v>1</v>
      </c>
      <c r="E613" s="30">
        <f t="shared" si="78"/>
        <v>522.5299794</v>
      </c>
      <c r="F613" s="30">
        <f t="shared" si="79"/>
        <v>405.60019380000006</v>
      </c>
      <c r="G613" s="30">
        <f t="shared" si="80"/>
        <v>293.54248259999997</v>
      </c>
      <c r="H613" s="30">
        <f t="shared" si="81"/>
        <v>209.49919919999996</v>
      </c>
      <c r="I613" s="30">
        <f t="shared" si="82"/>
        <v>157.12439939999999</v>
      </c>
      <c r="J613" s="30">
        <f t="shared" si="83"/>
        <v>0</v>
      </c>
      <c r="K613" s="30">
        <f t="shared" si="84"/>
        <v>400</v>
      </c>
      <c r="L613" s="30">
        <f t="shared" si="85"/>
        <v>420</v>
      </c>
      <c r="M613" s="80">
        <f t="shared" si="86"/>
        <v>300</v>
      </c>
      <c r="N613" s="33"/>
      <c r="O613" s="33"/>
      <c r="P613" s="33"/>
      <c r="Q613" s="29">
        <v>1</v>
      </c>
      <c r="R613" s="174">
        <v>1</v>
      </c>
      <c r="S613" s="29">
        <v>1</v>
      </c>
      <c r="T613" s="42"/>
      <c r="U613" s="42"/>
      <c r="V613" s="42"/>
      <c r="W613" s="42"/>
      <c r="X613" s="42"/>
      <c r="Y613" s="42"/>
      <c r="Z613" s="42"/>
      <c r="AA613" s="42"/>
      <c r="AB613" s="42"/>
      <c r="AC613" s="42"/>
      <c r="AD613" s="42"/>
      <c r="AE613" s="42"/>
      <c r="AF613" s="42"/>
      <c r="AG613" s="42"/>
      <c r="AH613" s="42"/>
      <c r="AI613" s="42"/>
      <c r="AJ613" s="42"/>
      <c r="AK613" s="42"/>
      <c r="AL613" s="42"/>
      <c r="AM613" s="42"/>
      <c r="AN613" s="42"/>
    </row>
    <row r="614" spans="1:40" ht="12" customHeight="1" x14ac:dyDescent="0.35">
      <c r="A614" s="77" t="s">
        <v>7</v>
      </c>
      <c r="B614" s="6">
        <v>979</v>
      </c>
      <c r="C614" s="6" t="s">
        <v>7</v>
      </c>
      <c r="D614" s="29">
        <v>1</v>
      </c>
      <c r="E614" s="30">
        <f t="shared" si="78"/>
        <v>522.5299794</v>
      </c>
      <c r="F614" s="30">
        <f t="shared" si="79"/>
        <v>405.60019380000006</v>
      </c>
      <c r="G614" s="30">
        <f t="shared" si="80"/>
        <v>293.54248259999997</v>
      </c>
      <c r="H614" s="30">
        <f t="shared" si="81"/>
        <v>209.49919919999996</v>
      </c>
      <c r="I614" s="30">
        <f t="shared" si="82"/>
        <v>157.12439939999999</v>
      </c>
      <c r="J614" s="30">
        <f t="shared" si="83"/>
        <v>0</v>
      </c>
      <c r="K614" s="30">
        <f t="shared" si="84"/>
        <v>400</v>
      </c>
      <c r="L614" s="30">
        <f t="shared" si="85"/>
        <v>420</v>
      </c>
      <c r="M614" s="80">
        <f t="shared" si="86"/>
        <v>300</v>
      </c>
      <c r="N614" s="33"/>
      <c r="O614" s="33"/>
      <c r="P614" s="33"/>
      <c r="Q614" s="29">
        <v>1</v>
      </c>
      <c r="R614" s="174">
        <v>1</v>
      </c>
      <c r="S614" s="29">
        <v>1</v>
      </c>
    </row>
    <row r="615" spans="1:40" ht="12" customHeight="1" x14ac:dyDescent="0.35">
      <c r="A615" s="77" t="s">
        <v>7</v>
      </c>
      <c r="B615" s="6">
        <v>980</v>
      </c>
      <c r="C615" s="6" t="s">
        <v>7</v>
      </c>
      <c r="D615" s="29">
        <v>1</v>
      </c>
      <c r="E615" s="30">
        <f t="shared" si="78"/>
        <v>522.5299794</v>
      </c>
      <c r="F615" s="30">
        <f t="shared" si="79"/>
        <v>405.60019380000006</v>
      </c>
      <c r="G615" s="30">
        <f t="shared" si="80"/>
        <v>293.54248259999997</v>
      </c>
      <c r="H615" s="30">
        <f t="shared" si="81"/>
        <v>209.49919919999996</v>
      </c>
      <c r="I615" s="30">
        <f t="shared" si="82"/>
        <v>157.12439939999999</v>
      </c>
      <c r="J615" s="30">
        <f t="shared" si="83"/>
        <v>0</v>
      </c>
      <c r="K615" s="30">
        <f t="shared" si="84"/>
        <v>400</v>
      </c>
      <c r="L615" s="30">
        <f t="shared" si="85"/>
        <v>420</v>
      </c>
      <c r="M615" s="80">
        <f t="shared" si="86"/>
        <v>300</v>
      </c>
      <c r="N615" s="33"/>
      <c r="O615" s="33"/>
      <c r="P615" s="33"/>
      <c r="Q615" s="29">
        <v>1</v>
      </c>
      <c r="R615" s="174">
        <v>1</v>
      </c>
      <c r="S615" s="29">
        <v>1</v>
      </c>
    </row>
    <row r="616" spans="1:40" ht="12" customHeight="1" x14ac:dyDescent="0.35">
      <c r="A616" s="77" t="s">
        <v>7</v>
      </c>
      <c r="B616" s="6">
        <v>981</v>
      </c>
      <c r="C616" s="6" t="s">
        <v>7</v>
      </c>
      <c r="D616" s="29">
        <v>1</v>
      </c>
      <c r="E616" s="30">
        <f t="shared" si="78"/>
        <v>522.5299794</v>
      </c>
      <c r="F616" s="30">
        <f t="shared" si="79"/>
        <v>405.60019380000006</v>
      </c>
      <c r="G616" s="30">
        <f t="shared" si="80"/>
        <v>293.54248259999997</v>
      </c>
      <c r="H616" s="30">
        <f t="shared" si="81"/>
        <v>209.49919919999996</v>
      </c>
      <c r="I616" s="30">
        <f t="shared" si="82"/>
        <v>157.12439939999999</v>
      </c>
      <c r="J616" s="30">
        <f t="shared" si="83"/>
        <v>0</v>
      </c>
      <c r="K616" s="30">
        <f t="shared" si="84"/>
        <v>400</v>
      </c>
      <c r="L616" s="30">
        <f t="shared" si="85"/>
        <v>420</v>
      </c>
      <c r="M616" s="80">
        <f t="shared" si="86"/>
        <v>300</v>
      </c>
      <c r="N616" s="33"/>
      <c r="O616" s="33"/>
      <c r="P616" s="33"/>
      <c r="Q616" s="29">
        <v>1</v>
      </c>
      <c r="R616" s="174">
        <v>1</v>
      </c>
      <c r="S616" s="29">
        <v>1</v>
      </c>
    </row>
    <row r="617" spans="1:40" ht="12" customHeight="1" x14ac:dyDescent="0.35">
      <c r="A617" s="77" t="s">
        <v>7</v>
      </c>
      <c r="B617" s="6">
        <v>982</v>
      </c>
      <c r="C617" s="6" t="s">
        <v>7</v>
      </c>
      <c r="D617" s="29">
        <v>1</v>
      </c>
      <c r="E617" s="30">
        <f t="shared" si="78"/>
        <v>522.5299794</v>
      </c>
      <c r="F617" s="30">
        <f t="shared" si="79"/>
        <v>405.60019380000006</v>
      </c>
      <c r="G617" s="30">
        <f t="shared" si="80"/>
        <v>293.54248259999997</v>
      </c>
      <c r="H617" s="30">
        <f t="shared" si="81"/>
        <v>209.49919919999996</v>
      </c>
      <c r="I617" s="30">
        <f t="shared" si="82"/>
        <v>157.12439939999999</v>
      </c>
      <c r="J617" s="30">
        <f t="shared" si="83"/>
        <v>0</v>
      </c>
      <c r="K617" s="30">
        <f t="shared" si="84"/>
        <v>400</v>
      </c>
      <c r="L617" s="30">
        <f t="shared" si="85"/>
        <v>420</v>
      </c>
      <c r="M617" s="80">
        <f t="shared" si="86"/>
        <v>300</v>
      </c>
      <c r="N617" s="33"/>
      <c r="O617" s="33"/>
      <c r="P617" s="33"/>
      <c r="Q617" s="29">
        <v>1</v>
      </c>
      <c r="R617" s="174">
        <v>1</v>
      </c>
      <c r="S617" s="29">
        <v>1</v>
      </c>
    </row>
    <row r="618" spans="1:40" ht="12" customHeight="1" x14ac:dyDescent="0.35">
      <c r="A618" s="77" t="s">
        <v>7</v>
      </c>
      <c r="B618" s="6">
        <v>983</v>
      </c>
      <c r="C618" s="6" t="s">
        <v>7</v>
      </c>
      <c r="D618" s="29">
        <v>1</v>
      </c>
      <c r="E618" s="30">
        <f t="shared" si="78"/>
        <v>522.5299794</v>
      </c>
      <c r="F618" s="30">
        <f t="shared" si="79"/>
        <v>405.60019380000006</v>
      </c>
      <c r="G618" s="30">
        <f t="shared" si="80"/>
        <v>293.54248259999997</v>
      </c>
      <c r="H618" s="30">
        <f t="shared" si="81"/>
        <v>209.49919919999996</v>
      </c>
      <c r="I618" s="30">
        <f t="shared" si="82"/>
        <v>157.12439939999999</v>
      </c>
      <c r="J618" s="30">
        <f t="shared" si="83"/>
        <v>0</v>
      </c>
      <c r="K618" s="30">
        <f t="shared" si="84"/>
        <v>400</v>
      </c>
      <c r="L618" s="30">
        <f t="shared" si="85"/>
        <v>420</v>
      </c>
      <c r="M618" s="80">
        <f t="shared" si="86"/>
        <v>300</v>
      </c>
      <c r="N618" s="33"/>
      <c r="O618" s="33"/>
      <c r="P618" s="33"/>
      <c r="Q618" s="29">
        <v>1</v>
      </c>
      <c r="R618" s="174">
        <v>1</v>
      </c>
      <c r="S618" s="29">
        <v>1</v>
      </c>
    </row>
    <row r="619" spans="1:40" ht="12" customHeight="1" x14ac:dyDescent="0.35">
      <c r="A619" s="77" t="s">
        <v>7</v>
      </c>
      <c r="B619" s="6">
        <v>984</v>
      </c>
      <c r="C619" s="6" t="s">
        <v>7</v>
      </c>
      <c r="D619" s="29">
        <v>1</v>
      </c>
      <c r="E619" s="30">
        <f t="shared" si="78"/>
        <v>522.5299794</v>
      </c>
      <c r="F619" s="30">
        <f t="shared" si="79"/>
        <v>405.60019380000006</v>
      </c>
      <c r="G619" s="30">
        <f t="shared" si="80"/>
        <v>293.54248259999997</v>
      </c>
      <c r="H619" s="30">
        <f t="shared" si="81"/>
        <v>209.49919919999996</v>
      </c>
      <c r="I619" s="30">
        <f t="shared" si="82"/>
        <v>157.12439939999999</v>
      </c>
      <c r="J619" s="30">
        <f t="shared" si="83"/>
        <v>0</v>
      </c>
      <c r="K619" s="30">
        <f t="shared" si="84"/>
        <v>400</v>
      </c>
      <c r="L619" s="30">
        <f t="shared" si="85"/>
        <v>420</v>
      </c>
      <c r="M619" s="80">
        <f t="shared" si="86"/>
        <v>300</v>
      </c>
      <c r="N619" s="33"/>
      <c r="O619" s="33"/>
      <c r="P619" s="33"/>
      <c r="Q619" s="29">
        <v>1</v>
      </c>
      <c r="R619" s="174">
        <v>1</v>
      </c>
      <c r="S619" s="29">
        <v>1</v>
      </c>
    </row>
    <row r="620" spans="1:40" ht="12" customHeight="1" x14ac:dyDescent="0.35">
      <c r="A620" s="77" t="s">
        <v>7</v>
      </c>
      <c r="B620" s="6">
        <v>985</v>
      </c>
      <c r="C620" s="6" t="s">
        <v>7</v>
      </c>
      <c r="D620" s="29">
        <v>1</v>
      </c>
      <c r="E620" s="30">
        <f t="shared" si="78"/>
        <v>522.5299794</v>
      </c>
      <c r="F620" s="30">
        <f t="shared" si="79"/>
        <v>405.60019380000006</v>
      </c>
      <c r="G620" s="30">
        <f t="shared" si="80"/>
        <v>293.54248259999997</v>
      </c>
      <c r="H620" s="30">
        <f t="shared" si="81"/>
        <v>209.49919919999996</v>
      </c>
      <c r="I620" s="30">
        <f t="shared" si="82"/>
        <v>157.12439939999999</v>
      </c>
      <c r="J620" s="30">
        <f t="shared" si="83"/>
        <v>0</v>
      </c>
      <c r="K620" s="30">
        <f t="shared" si="84"/>
        <v>400</v>
      </c>
      <c r="L620" s="30">
        <f t="shared" si="85"/>
        <v>420</v>
      </c>
      <c r="M620" s="80">
        <f t="shared" si="86"/>
        <v>300</v>
      </c>
      <c r="N620" s="33"/>
      <c r="O620" s="33"/>
      <c r="P620" s="33"/>
      <c r="Q620" s="29">
        <v>1</v>
      </c>
      <c r="R620" s="174">
        <v>1</v>
      </c>
      <c r="S620" s="29">
        <v>1</v>
      </c>
    </row>
    <row r="621" spans="1:40" ht="12" customHeight="1" x14ac:dyDescent="0.35">
      <c r="A621" s="77" t="s">
        <v>7</v>
      </c>
      <c r="B621" s="6">
        <v>986</v>
      </c>
      <c r="C621" s="6" t="s">
        <v>7</v>
      </c>
      <c r="D621" s="29">
        <v>1</v>
      </c>
      <c r="E621" s="30">
        <f t="shared" si="78"/>
        <v>522.5299794</v>
      </c>
      <c r="F621" s="30">
        <f t="shared" si="79"/>
        <v>405.60019380000006</v>
      </c>
      <c r="G621" s="30">
        <f t="shared" si="80"/>
        <v>293.54248259999997</v>
      </c>
      <c r="H621" s="30">
        <f t="shared" si="81"/>
        <v>209.49919919999996</v>
      </c>
      <c r="I621" s="30">
        <f t="shared" si="82"/>
        <v>157.12439939999999</v>
      </c>
      <c r="J621" s="30">
        <f t="shared" si="83"/>
        <v>0</v>
      </c>
      <c r="K621" s="30">
        <f t="shared" si="84"/>
        <v>400</v>
      </c>
      <c r="L621" s="30">
        <f t="shared" si="85"/>
        <v>420</v>
      </c>
      <c r="M621" s="80">
        <f t="shared" si="86"/>
        <v>300</v>
      </c>
      <c r="N621" s="33"/>
      <c r="O621" s="33"/>
      <c r="P621" s="33"/>
      <c r="Q621" s="29">
        <v>1</v>
      </c>
      <c r="R621" s="174">
        <v>1</v>
      </c>
      <c r="S621" s="29">
        <v>1</v>
      </c>
    </row>
    <row r="622" spans="1:40" ht="12" customHeight="1" x14ac:dyDescent="0.35">
      <c r="A622" s="77" t="s">
        <v>7</v>
      </c>
      <c r="B622" s="6">
        <v>987</v>
      </c>
      <c r="C622" s="6" t="s">
        <v>7</v>
      </c>
      <c r="D622" s="29">
        <v>1</v>
      </c>
      <c r="E622" s="30">
        <f t="shared" si="78"/>
        <v>522.5299794</v>
      </c>
      <c r="F622" s="30">
        <f t="shared" si="79"/>
        <v>405.60019380000006</v>
      </c>
      <c r="G622" s="30">
        <f t="shared" si="80"/>
        <v>293.54248259999997</v>
      </c>
      <c r="H622" s="30">
        <f t="shared" si="81"/>
        <v>209.49919919999996</v>
      </c>
      <c r="I622" s="30">
        <f t="shared" si="82"/>
        <v>157.12439939999999</v>
      </c>
      <c r="J622" s="30">
        <f t="shared" si="83"/>
        <v>0</v>
      </c>
      <c r="K622" s="30">
        <f t="shared" si="84"/>
        <v>400</v>
      </c>
      <c r="L622" s="30">
        <f t="shared" si="85"/>
        <v>420</v>
      </c>
      <c r="M622" s="80">
        <f t="shared" si="86"/>
        <v>300</v>
      </c>
      <c r="N622" s="33"/>
      <c r="O622" s="33"/>
      <c r="P622" s="33"/>
      <c r="Q622" s="29">
        <v>1</v>
      </c>
      <c r="R622" s="174">
        <v>1</v>
      </c>
      <c r="S622" s="29">
        <v>1</v>
      </c>
    </row>
    <row r="623" spans="1:40" ht="12" customHeight="1" x14ac:dyDescent="0.35">
      <c r="A623" s="77" t="s">
        <v>7</v>
      </c>
      <c r="B623" s="6">
        <v>988</v>
      </c>
      <c r="C623" s="6" t="s">
        <v>7</v>
      </c>
      <c r="D623" s="29">
        <v>1</v>
      </c>
      <c r="E623" s="30">
        <f t="shared" si="78"/>
        <v>522.5299794</v>
      </c>
      <c r="F623" s="30">
        <f t="shared" si="79"/>
        <v>405.60019380000006</v>
      </c>
      <c r="G623" s="30">
        <f t="shared" si="80"/>
        <v>293.54248259999997</v>
      </c>
      <c r="H623" s="30">
        <f t="shared" si="81"/>
        <v>209.49919919999996</v>
      </c>
      <c r="I623" s="30">
        <f t="shared" si="82"/>
        <v>157.12439939999999</v>
      </c>
      <c r="J623" s="30">
        <f t="shared" si="83"/>
        <v>0</v>
      </c>
      <c r="K623" s="30">
        <f t="shared" si="84"/>
        <v>400</v>
      </c>
      <c r="L623" s="30">
        <f t="shared" si="85"/>
        <v>420</v>
      </c>
      <c r="M623" s="80">
        <f t="shared" si="86"/>
        <v>300</v>
      </c>
      <c r="N623" s="33"/>
      <c r="O623" s="33"/>
      <c r="P623" s="33"/>
      <c r="Q623" s="29">
        <v>1</v>
      </c>
      <c r="R623" s="174">
        <v>1</v>
      </c>
      <c r="S623" s="29">
        <v>1</v>
      </c>
    </row>
    <row r="624" spans="1:40" ht="12" customHeight="1" x14ac:dyDescent="0.35">
      <c r="A624" s="77" t="s">
        <v>7</v>
      </c>
      <c r="B624" s="6">
        <v>1001</v>
      </c>
      <c r="C624" s="6" t="s">
        <v>7</v>
      </c>
      <c r="D624" s="29">
        <v>2</v>
      </c>
      <c r="E624" s="30">
        <f t="shared" si="78"/>
        <v>654.07598819999998</v>
      </c>
      <c r="F624" s="30">
        <f t="shared" si="79"/>
        <v>522.5299794</v>
      </c>
      <c r="G624" s="30">
        <f t="shared" si="80"/>
        <v>327.64700339999996</v>
      </c>
      <c r="H624" s="30">
        <f t="shared" si="81"/>
        <v>248.47579440000001</v>
      </c>
      <c r="I624" s="30">
        <f t="shared" si="82"/>
        <v>222.89740380000001</v>
      </c>
      <c r="J624" s="30">
        <f t="shared" si="83"/>
        <v>0</v>
      </c>
      <c r="K624" s="30">
        <f t="shared" si="84"/>
        <v>450</v>
      </c>
      <c r="L624" s="30">
        <f t="shared" si="85"/>
        <v>445</v>
      </c>
      <c r="M624" s="80">
        <f t="shared" si="86"/>
        <v>325</v>
      </c>
      <c r="N624" s="33"/>
      <c r="O624" s="33"/>
      <c r="P624" s="33"/>
      <c r="Q624" s="29">
        <v>2</v>
      </c>
      <c r="R624" s="174">
        <v>2</v>
      </c>
      <c r="S624" s="29">
        <v>2</v>
      </c>
    </row>
    <row r="625" spans="1:19" ht="12" customHeight="1" x14ac:dyDescent="0.35">
      <c r="A625" s="77" t="s">
        <v>7</v>
      </c>
      <c r="B625" s="6">
        <v>1003</v>
      </c>
      <c r="C625" s="6" t="s">
        <v>7</v>
      </c>
      <c r="D625" s="29">
        <v>2</v>
      </c>
      <c r="E625" s="30">
        <f t="shared" si="78"/>
        <v>654.07598819999998</v>
      </c>
      <c r="F625" s="30">
        <f t="shared" si="79"/>
        <v>522.5299794</v>
      </c>
      <c r="G625" s="30">
        <f t="shared" si="80"/>
        <v>327.64700339999996</v>
      </c>
      <c r="H625" s="30">
        <f t="shared" si="81"/>
        <v>248.47579440000001</v>
      </c>
      <c r="I625" s="30">
        <f t="shared" si="82"/>
        <v>222.89740380000001</v>
      </c>
      <c r="J625" s="30">
        <f t="shared" si="83"/>
        <v>0</v>
      </c>
      <c r="K625" s="30">
        <f t="shared" si="84"/>
        <v>450</v>
      </c>
      <c r="L625" s="30">
        <f t="shared" si="85"/>
        <v>445</v>
      </c>
      <c r="M625" s="80">
        <f t="shared" si="86"/>
        <v>325</v>
      </c>
      <c r="N625" s="33"/>
      <c r="O625" s="33"/>
      <c r="P625" s="33"/>
      <c r="Q625" s="29">
        <v>2</v>
      </c>
      <c r="R625" s="174">
        <v>2</v>
      </c>
      <c r="S625" s="29">
        <v>2</v>
      </c>
    </row>
    <row r="626" spans="1:19" ht="12" customHeight="1" x14ac:dyDescent="0.35">
      <c r="A626" s="77" t="s">
        <v>7</v>
      </c>
      <c r="B626" s="6">
        <v>1005</v>
      </c>
      <c r="C626" s="6" t="s">
        <v>7</v>
      </c>
      <c r="D626" s="29">
        <v>2</v>
      </c>
      <c r="E626" s="30">
        <f t="shared" si="78"/>
        <v>654.07598819999998</v>
      </c>
      <c r="F626" s="30">
        <f t="shared" si="79"/>
        <v>522.5299794</v>
      </c>
      <c r="G626" s="30">
        <f t="shared" si="80"/>
        <v>327.64700339999996</v>
      </c>
      <c r="H626" s="30">
        <f t="shared" si="81"/>
        <v>248.47579440000001</v>
      </c>
      <c r="I626" s="30">
        <f t="shared" si="82"/>
        <v>222.89740380000001</v>
      </c>
      <c r="J626" s="30">
        <f t="shared" si="83"/>
        <v>0</v>
      </c>
      <c r="K626" s="30">
        <f t="shared" si="84"/>
        <v>450</v>
      </c>
      <c r="L626" s="30">
        <f t="shared" si="85"/>
        <v>445</v>
      </c>
      <c r="M626" s="80">
        <f t="shared" si="86"/>
        <v>325</v>
      </c>
      <c r="N626" s="33"/>
      <c r="O626" s="33"/>
      <c r="P626" s="33"/>
      <c r="Q626" s="29">
        <v>2</v>
      </c>
      <c r="R626" s="174">
        <v>2</v>
      </c>
      <c r="S626" s="29">
        <v>2</v>
      </c>
    </row>
    <row r="627" spans="1:19" ht="12" customHeight="1" x14ac:dyDescent="0.35">
      <c r="A627" s="77" t="s">
        <v>7</v>
      </c>
      <c r="B627" s="6">
        <v>1006</v>
      </c>
      <c r="C627" s="6" t="s">
        <v>7</v>
      </c>
      <c r="D627" s="29">
        <v>2</v>
      </c>
      <c r="E627" s="30">
        <f t="shared" si="78"/>
        <v>654.07598819999998</v>
      </c>
      <c r="F627" s="30">
        <f t="shared" si="79"/>
        <v>522.5299794</v>
      </c>
      <c r="G627" s="30">
        <f t="shared" si="80"/>
        <v>327.64700339999996</v>
      </c>
      <c r="H627" s="30">
        <f t="shared" si="81"/>
        <v>248.47579440000001</v>
      </c>
      <c r="I627" s="30">
        <f t="shared" si="82"/>
        <v>222.89740380000001</v>
      </c>
      <c r="J627" s="30">
        <f t="shared" si="83"/>
        <v>0</v>
      </c>
      <c r="K627" s="30">
        <f t="shared" si="84"/>
        <v>450</v>
      </c>
      <c r="L627" s="30">
        <f t="shared" si="85"/>
        <v>445</v>
      </c>
      <c r="M627" s="80">
        <f t="shared" si="86"/>
        <v>325</v>
      </c>
      <c r="N627" s="33"/>
      <c r="O627" s="33"/>
      <c r="P627" s="33"/>
      <c r="Q627" s="29">
        <v>2</v>
      </c>
      <c r="R627" s="174">
        <v>2</v>
      </c>
      <c r="S627" s="29">
        <v>2</v>
      </c>
    </row>
    <row r="628" spans="1:19" ht="12" customHeight="1" x14ac:dyDescent="0.35">
      <c r="A628" s="77" t="s">
        <v>7</v>
      </c>
      <c r="B628" s="6">
        <v>1007</v>
      </c>
      <c r="C628" s="6" t="s">
        <v>7</v>
      </c>
      <c r="D628" s="29">
        <v>2</v>
      </c>
      <c r="E628" s="30">
        <f t="shared" si="78"/>
        <v>654.07598819999998</v>
      </c>
      <c r="F628" s="30">
        <f t="shared" si="79"/>
        <v>522.5299794</v>
      </c>
      <c r="G628" s="30">
        <f t="shared" si="80"/>
        <v>327.64700339999996</v>
      </c>
      <c r="H628" s="30">
        <f t="shared" si="81"/>
        <v>248.47579440000001</v>
      </c>
      <c r="I628" s="30">
        <f t="shared" si="82"/>
        <v>222.89740380000001</v>
      </c>
      <c r="J628" s="30">
        <f t="shared" si="83"/>
        <v>0</v>
      </c>
      <c r="K628" s="30">
        <f t="shared" si="84"/>
        <v>450</v>
      </c>
      <c r="L628" s="30">
        <f t="shared" si="85"/>
        <v>445</v>
      </c>
      <c r="M628" s="80">
        <f t="shared" si="86"/>
        <v>325</v>
      </c>
      <c r="N628" s="33"/>
      <c r="O628" s="33"/>
      <c r="P628" s="33"/>
      <c r="Q628" s="29">
        <v>2</v>
      </c>
      <c r="R628" s="174">
        <v>2</v>
      </c>
      <c r="S628" s="29">
        <v>2</v>
      </c>
    </row>
    <row r="629" spans="1:19" ht="12" customHeight="1" x14ac:dyDescent="0.35">
      <c r="A629" s="77" t="s">
        <v>7</v>
      </c>
      <c r="B629" s="6">
        <v>1008</v>
      </c>
      <c r="C629" s="6" t="s">
        <v>7</v>
      </c>
      <c r="D629" s="29">
        <v>2</v>
      </c>
      <c r="E629" s="30">
        <f t="shared" si="78"/>
        <v>654.07598819999998</v>
      </c>
      <c r="F629" s="30">
        <f t="shared" si="79"/>
        <v>522.5299794</v>
      </c>
      <c r="G629" s="30">
        <f t="shared" si="80"/>
        <v>327.64700339999996</v>
      </c>
      <c r="H629" s="30">
        <f t="shared" si="81"/>
        <v>248.47579440000001</v>
      </c>
      <c r="I629" s="30">
        <f t="shared" si="82"/>
        <v>222.89740380000001</v>
      </c>
      <c r="J629" s="30">
        <f t="shared" si="83"/>
        <v>0</v>
      </c>
      <c r="K629" s="30">
        <f t="shared" si="84"/>
        <v>450</v>
      </c>
      <c r="L629" s="30">
        <f t="shared" si="85"/>
        <v>445</v>
      </c>
      <c r="M629" s="80">
        <f t="shared" si="86"/>
        <v>325</v>
      </c>
      <c r="N629" s="33"/>
      <c r="O629" s="33"/>
      <c r="P629" s="33"/>
      <c r="Q629" s="29">
        <v>2</v>
      </c>
      <c r="R629" s="174">
        <v>2</v>
      </c>
      <c r="S629" s="29">
        <v>2</v>
      </c>
    </row>
    <row r="630" spans="1:19" ht="12" customHeight="1" x14ac:dyDescent="0.35">
      <c r="A630" s="77" t="s">
        <v>7</v>
      </c>
      <c r="B630" s="6">
        <v>1009</v>
      </c>
      <c r="C630" s="6" t="s">
        <v>7</v>
      </c>
      <c r="D630" s="29">
        <v>2</v>
      </c>
      <c r="E630" s="30">
        <f t="shared" si="78"/>
        <v>654.07598819999998</v>
      </c>
      <c r="F630" s="30">
        <f t="shared" si="79"/>
        <v>522.5299794</v>
      </c>
      <c r="G630" s="30">
        <f t="shared" si="80"/>
        <v>327.64700339999996</v>
      </c>
      <c r="H630" s="30">
        <f t="shared" si="81"/>
        <v>248.47579440000001</v>
      </c>
      <c r="I630" s="30">
        <f t="shared" si="82"/>
        <v>222.89740380000001</v>
      </c>
      <c r="J630" s="30">
        <f t="shared" si="83"/>
        <v>0</v>
      </c>
      <c r="K630" s="30">
        <f t="shared" si="84"/>
        <v>450</v>
      </c>
      <c r="L630" s="30">
        <f t="shared" si="85"/>
        <v>445</v>
      </c>
      <c r="M630" s="80">
        <f t="shared" si="86"/>
        <v>325</v>
      </c>
      <c r="N630" s="33"/>
      <c r="O630" s="33"/>
      <c r="P630" s="33"/>
      <c r="Q630" s="29">
        <v>2</v>
      </c>
      <c r="R630" s="174">
        <v>2</v>
      </c>
      <c r="S630" s="29">
        <v>2</v>
      </c>
    </row>
    <row r="631" spans="1:19" ht="12" customHeight="1" x14ac:dyDescent="0.35">
      <c r="A631" s="77" t="s">
        <v>7</v>
      </c>
      <c r="B631" s="6">
        <v>1011</v>
      </c>
      <c r="C631" s="6" t="s">
        <v>7</v>
      </c>
      <c r="D631" s="29">
        <v>2</v>
      </c>
      <c r="E631" s="30">
        <f t="shared" si="78"/>
        <v>654.07598819999998</v>
      </c>
      <c r="F631" s="30">
        <f t="shared" si="79"/>
        <v>522.5299794</v>
      </c>
      <c r="G631" s="30">
        <f t="shared" si="80"/>
        <v>327.64700339999996</v>
      </c>
      <c r="H631" s="30">
        <f t="shared" si="81"/>
        <v>248.47579440000001</v>
      </c>
      <c r="I631" s="30">
        <f t="shared" si="82"/>
        <v>222.89740380000001</v>
      </c>
      <c r="J631" s="30">
        <f t="shared" si="83"/>
        <v>0</v>
      </c>
      <c r="K631" s="30">
        <f t="shared" si="84"/>
        <v>450</v>
      </c>
      <c r="L631" s="30">
        <f t="shared" si="85"/>
        <v>445</v>
      </c>
      <c r="M631" s="80">
        <f t="shared" si="86"/>
        <v>325</v>
      </c>
      <c r="N631" s="33"/>
      <c r="O631" s="33"/>
      <c r="P631" s="33"/>
      <c r="Q631" s="29">
        <v>2</v>
      </c>
      <c r="R631" s="174">
        <v>2</v>
      </c>
      <c r="S631" s="29">
        <v>2</v>
      </c>
    </row>
    <row r="632" spans="1:19" ht="12" customHeight="1" x14ac:dyDescent="0.35">
      <c r="A632" s="77" t="s">
        <v>7</v>
      </c>
      <c r="B632" s="6">
        <v>1051</v>
      </c>
      <c r="C632" s="6" t="s">
        <v>7</v>
      </c>
      <c r="D632" s="29">
        <v>2</v>
      </c>
      <c r="E632" s="30">
        <f t="shared" si="78"/>
        <v>654.07598819999998</v>
      </c>
      <c r="F632" s="30">
        <f t="shared" si="79"/>
        <v>522.5299794</v>
      </c>
      <c r="G632" s="30">
        <f t="shared" si="80"/>
        <v>327.64700339999996</v>
      </c>
      <c r="H632" s="30">
        <f t="shared" si="81"/>
        <v>248.47579440000001</v>
      </c>
      <c r="I632" s="30">
        <f t="shared" si="82"/>
        <v>222.89740380000001</v>
      </c>
      <c r="J632" s="30">
        <f t="shared" si="83"/>
        <v>0</v>
      </c>
      <c r="K632" s="30">
        <f t="shared" si="84"/>
        <v>450</v>
      </c>
      <c r="L632" s="30">
        <f t="shared" si="85"/>
        <v>445</v>
      </c>
      <c r="M632" s="80">
        <f t="shared" si="86"/>
        <v>325</v>
      </c>
      <c r="N632" s="33"/>
      <c r="O632" s="33"/>
      <c r="P632" s="33"/>
      <c r="Q632" s="29">
        <v>2</v>
      </c>
      <c r="R632" s="174">
        <v>2</v>
      </c>
      <c r="S632" s="29">
        <v>2</v>
      </c>
    </row>
    <row r="633" spans="1:19" ht="12" customHeight="1" x14ac:dyDescent="0.35">
      <c r="A633" s="77" t="s">
        <v>7</v>
      </c>
      <c r="B633" s="6">
        <v>1052</v>
      </c>
      <c r="C633" s="6" t="s">
        <v>7</v>
      </c>
      <c r="D633" s="29">
        <v>2</v>
      </c>
      <c r="E633" s="30">
        <f t="shared" si="78"/>
        <v>654.07598819999998</v>
      </c>
      <c r="F633" s="30">
        <f t="shared" si="79"/>
        <v>522.5299794</v>
      </c>
      <c r="G633" s="30">
        <f t="shared" si="80"/>
        <v>327.64700339999996</v>
      </c>
      <c r="H633" s="30">
        <f t="shared" si="81"/>
        <v>248.47579440000001</v>
      </c>
      <c r="I633" s="30">
        <f t="shared" si="82"/>
        <v>222.89740380000001</v>
      </c>
      <c r="J633" s="30">
        <f t="shared" si="83"/>
        <v>0</v>
      </c>
      <c r="K633" s="30">
        <f t="shared" si="84"/>
        <v>450</v>
      </c>
      <c r="L633" s="30">
        <f t="shared" si="85"/>
        <v>445</v>
      </c>
      <c r="M633" s="80">
        <f t="shared" si="86"/>
        <v>325</v>
      </c>
      <c r="N633" s="33"/>
      <c r="O633" s="33"/>
      <c r="P633" s="33"/>
      <c r="Q633" s="29">
        <v>2</v>
      </c>
      <c r="R633" s="174">
        <v>2</v>
      </c>
      <c r="S633" s="29">
        <v>2</v>
      </c>
    </row>
    <row r="634" spans="1:19" ht="12" customHeight="1" x14ac:dyDescent="0.35">
      <c r="A634" s="77" t="s">
        <v>7</v>
      </c>
      <c r="B634" s="6">
        <v>1053</v>
      </c>
      <c r="C634" s="6" t="s">
        <v>7</v>
      </c>
      <c r="D634" s="29">
        <v>2</v>
      </c>
      <c r="E634" s="30">
        <f t="shared" si="78"/>
        <v>654.07598819999998</v>
      </c>
      <c r="F634" s="30">
        <f t="shared" si="79"/>
        <v>522.5299794</v>
      </c>
      <c r="G634" s="30">
        <f t="shared" si="80"/>
        <v>327.64700339999996</v>
      </c>
      <c r="H634" s="30">
        <f t="shared" si="81"/>
        <v>248.47579440000001</v>
      </c>
      <c r="I634" s="30">
        <f t="shared" si="82"/>
        <v>222.89740380000001</v>
      </c>
      <c r="J634" s="30">
        <f t="shared" si="83"/>
        <v>0</v>
      </c>
      <c r="K634" s="30">
        <f t="shared" si="84"/>
        <v>450</v>
      </c>
      <c r="L634" s="30">
        <f t="shared" si="85"/>
        <v>445</v>
      </c>
      <c r="M634" s="80">
        <f t="shared" si="86"/>
        <v>325</v>
      </c>
      <c r="N634" s="33"/>
      <c r="O634" s="33"/>
      <c r="P634" s="33"/>
      <c r="Q634" s="29">
        <v>2</v>
      </c>
      <c r="R634" s="174">
        <v>2</v>
      </c>
      <c r="S634" s="29">
        <v>2</v>
      </c>
    </row>
    <row r="635" spans="1:19" ht="12" customHeight="1" x14ac:dyDescent="0.35">
      <c r="A635" s="77" t="s">
        <v>7</v>
      </c>
      <c r="B635" s="6">
        <v>1054</v>
      </c>
      <c r="C635" s="6" t="s">
        <v>7</v>
      </c>
      <c r="D635" s="29">
        <v>2</v>
      </c>
      <c r="E635" s="30">
        <f t="shared" si="78"/>
        <v>654.07598819999998</v>
      </c>
      <c r="F635" s="30">
        <f t="shared" si="79"/>
        <v>522.5299794</v>
      </c>
      <c r="G635" s="30">
        <f t="shared" si="80"/>
        <v>327.64700339999996</v>
      </c>
      <c r="H635" s="30">
        <f t="shared" si="81"/>
        <v>248.47579440000001</v>
      </c>
      <c r="I635" s="30">
        <f t="shared" si="82"/>
        <v>222.89740380000001</v>
      </c>
      <c r="J635" s="30">
        <f t="shared" si="83"/>
        <v>0</v>
      </c>
      <c r="K635" s="30">
        <f t="shared" si="84"/>
        <v>450</v>
      </c>
      <c r="L635" s="30">
        <f t="shared" si="85"/>
        <v>445</v>
      </c>
      <c r="M635" s="80">
        <f t="shared" si="86"/>
        <v>325</v>
      </c>
      <c r="N635" s="33"/>
      <c r="O635" s="33"/>
      <c r="P635" s="33"/>
      <c r="Q635" s="29">
        <v>2</v>
      </c>
      <c r="R635" s="174">
        <v>2</v>
      </c>
      <c r="S635" s="29">
        <v>2</v>
      </c>
    </row>
    <row r="636" spans="1:19" ht="12" customHeight="1" x14ac:dyDescent="0.35">
      <c r="A636" s="77" t="s">
        <v>7</v>
      </c>
      <c r="B636" s="6">
        <v>1055</v>
      </c>
      <c r="C636" s="6" t="s">
        <v>7</v>
      </c>
      <c r="D636" s="29">
        <v>2</v>
      </c>
      <c r="E636" s="30">
        <f t="shared" si="78"/>
        <v>654.07598819999998</v>
      </c>
      <c r="F636" s="30">
        <f t="shared" si="79"/>
        <v>522.5299794</v>
      </c>
      <c r="G636" s="30">
        <f t="shared" si="80"/>
        <v>327.64700339999996</v>
      </c>
      <c r="H636" s="30">
        <f t="shared" si="81"/>
        <v>248.47579440000001</v>
      </c>
      <c r="I636" s="30">
        <f t="shared" si="82"/>
        <v>222.89740380000001</v>
      </c>
      <c r="J636" s="30">
        <f t="shared" si="83"/>
        <v>0</v>
      </c>
      <c r="K636" s="30">
        <f t="shared" si="84"/>
        <v>450</v>
      </c>
      <c r="L636" s="30">
        <f t="shared" si="85"/>
        <v>445</v>
      </c>
      <c r="M636" s="80">
        <f t="shared" si="86"/>
        <v>325</v>
      </c>
      <c r="N636" s="33"/>
      <c r="O636" s="33"/>
      <c r="P636" s="33"/>
      <c r="Q636" s="29">
        <v>2</v>
      </c>
      <c r="R636" s="174">
        <v>2</v>
      </c>
      <c r="S636" s="29">
        <v>2</v>
      </c>
    </row>
    <row r="637" spans="1:19" ht="12" customHeight="1" x14ac:dyDescent="0.35">
      <c r="A637" s="77" t="s">
        <v>7</v>
      </c>
      <c r="B637" s="6">
        <v>1056</v>
      </c>
      <c r="C637" s="6" t="s">
        <v>7</v>
      </c>
      <c r="D637" s="29">
        <v>2</v>
      </c>
      <c r="E637" s="30">
        <f t="shared" si="78"/>
        <v>654.07598819999998</v>
      </c>
      <c r="F637" s="30">
        <f t="shared" si="79"/>
        <v>522.5299794</v>
      </c>
      <c r="G637" s="30">
        <f t="shared" si="80"/>
        <v>327.64700339999996</v>
      </c>
      <c r="H637" s="30">
        <f t="shared" si="81"/>
        <v>248.47579440000001</v>
      </c>
      <c r="I637" s="30">
        <f t="shared" si="82"/>
        <v>222.89740380000001</v>
      </c>
      <c r="J637" s="30">
        <f t="shared" si="83"/>
        <v>0</v>
      </c>
      <c r="K637" s="30">
        <f t="shared" si="84"/>
        <v>450</v>
      </c>
      <c r="L637" s="30">
        <f t="shared" si="85"/>
        <v>445</v>
      </c>
      <c r="M637" s="80">
        <f t="shared" si="86"/>
        <v>325</v>
      </c>
      <c r="N637" s="33"/>
      <c r="O637" s="33"/>
      <c r="P637" s="33"/>
      <c r="Q637" s="29">
        <v>2</v>
      </c>
      <c r="R637" s="174">
        <v>2</v>
      </c>
      <c r="S637" s="29">
        <v>2</v>
      </c>
    </row>
    <row r="638" spans="1:19" ht="12" customHeight="1" x14ac:dyDescent="0.35">
      <c r="A638" s="77" t="s">
        <v>7</v>
      </c>
      <c r="B638" s="6">
        <v>1061</v>
      </c>
      <c r="C638" s="6" t="s">
        <v>7</v>
      </c>
      <c r="D638" s="29">
        <v>2</v>
      </c>
      <c r="E638" s="30">
        <f t="shared" ref="E638:E701" si="87">IF(D638=1,$E$6,IF(D638=2,$E$7,IF(D638=3,$E$8,IF(D638=4,$E$9,IF(D638=5,$E$10,IF(D638=6,$E$11,IF(D638=7,$E$12,IF(D638=8,$E$13,IF(D638=9,$E$14,IF(D638=10,$E$15,IF(D638=11,$E$16,IF(D638=12,$E$17,IF(D638=13,$E$18,IF(D638=14,$E$19,IF(D638=15,$E$20,IF(D638=16,$E$21,IF(D638=17,$E$22,IF(D638=18,$E$23,IF(D638=19,$E$24,IF(D638=20,$E$25,IF(D638=21,$E$26,IF(D638=22,$E$27,IF(D638=23,$E$28,IF(D638=24,$E$29,IF(D638=25,$E$30,IF(D638=26,$E$31,IF(D638=27,$E$32,IF(D638=28,$E$33,IF(D638=29,$E$34)))))))))))))))))))))))))))))</f>
        <v>654.07598819999998</v>
      </c>
      <c r="F638" s="30">
        <f t="shared" ref="F638:F701" si="88">IF(D638=1,$F$6,IF(D638=2,$F$7,IF(D638=3,$F$8,IF(D638=4,$F$9,IF(D638=5,$F$10,IF(D638=6,$F$11,IF(D638=7,$F$12,IF(D638=8,$F$13,IF(D638=9,$F$14,IF(D638=10,$F$15,IF(D638=11,$F$16,IF(D638=12,$F$17,IF(D638=13,$F$18,IF(D638=14,$F$19,IF(D638=15,$F$20,IF(D638=16,$F$21,IF(D638=17,$F$22,IF(D638=18,$F$23,IF(D638=19,$F$24,IF(D638=20,$F$25,IF(D638=21,$F$26,IF(D638=22,$F$27,IF(D638=23,$F$28,IF(D638=24,$F$29,IF(D638=25,$F$30,IF(D638=26,$F$31,IF(D638=27,$F$32,IF(D638=28,$E$33,IF(D638=29,$E$34)))))))))))))))))))))))))))))</f>
        <v>522.5299794</v>
      </c>
      <c r="G638" s="30">
        <f t="shared" ref="G638:G701" si="89">IF(D638=1,$G$6,IF(D638=2,$G$7,IF(D638=3,$G$8,IF(D638=4,$G$9,IF(D638=5,$G$10,IF(D638=6,$G$11,IF(D638=7,$G$12,IF(D638=8,$G$13,IF(D638=9,$G$14,IF(D638=10,$G$15,IF(D638=11,$G$16,IF(D638=12,$G$17,IF(D638=13,$G$18,IF(D638=14,$G$19,IF(D638=15,$G$20,IF(D638=16,$G$21,IF(D638=17,$G$22,IF(D638=18,$G$23,IF(D638=19,$G$24,IF(D638=20,$G$25,IF(D638=21,$G$26,IF(D638=22,$G$27,IF(D638=23,$G$28,IF(D638=24,$G$29,IF(D638=25,$G$30,IF(D638=26,$G$31,IF(D638=27,$G$32,IF(D638=28,$E$33,IF(D638=29,$E$34)))))))))))))))))))))))))))))</f>
        <v>327.64700339999996</v>
      </c>
      <c r="H638" s="30">
        <f t="shared" ref="H638:H701" si="90">IF(D638=1,$H$6,IF(D638=2,$H$7,IF(D638=3,$H$8,IF(D638=4,$H$9,IF(D638=5,$H$10,IF(D638=6,$H$11,IF(D638=7,$H$12,IF(D638=8,$H$13,IF(D638=9,$H$14,IF(D638=10,$H$15,IF(D638=11,$H$16,IF(D638=12,$H$17,IF(D638=13,$H$18,IF(D638=14,$H$19,IF(D638=15,$H$20,IF(D638=16,$H$21,IF(D638=17,$H$22,IF(D638=18,$H$23,IF(D638=19,$H$24,IF(D638=20,$H$25,IF(D638=21,$H$26,IF(D638=22,$H$27,IF(D638=23,$H$28,IF(D638=24,$H$29,IF(D638=25,$H$30,IF(D638=26,$H$31,IF(D638=27,$H$32,IF(D638=28,$E$33,IF(D638=29,$E$34)))))))))))))))))))))))))))))</f>
        <v>248.47579440000001</v>
      </c>
      <c r="I638" s="30">
        <f t="shared" ref="I638:I701" si="91">IF(D638=1,$I$6,IF(D638=2,$I$7,IF(D638=3,$I$8,IF(D638=4,$I$9,IF(D638=5,$I$10,IF(D638=6,$I$11,IF(D638=7,$I$12,IF(D638=8,$I$13,IF(D638=9,$I$14,IF(D638=10,$I$15,IF(D638=11,$I$16,IF(D638=12,$I$17,IF(D638=13,$I$18,IF(D638=14,$I$19,IF(D638=15,$I$20,IF(D638=16,$I$21,IF(D638=17,$I$22,IF(D638=18,$I$23,IF(D638=19,$I$24,IF(D638=20,$I$25,IF(D638=21,$I$26,IF(D638=22,$I$27,IF(D638=23,$I$28,IF(D638=24,$I$29,IF(D638=25,$I$30,IF(D638=26,$I$31,IF(D638=27,$I$32,IF(D638=28,$E$33,IF(D638=29,$E$34)))))))))))))))))))))))))))))</f>
        <v>222.89740380000001</v>
      </c>
      <c r="J638" s="30">
        <f t="shared" ref="J638:J701" si="92">IF(D638=1,$J$6,IF(D638=2,$J$7,IF(D638=3,$J$8,IF(D638=4,$J$9,IF(D638=5,$J$10,IF(D638=6,$J$11,IF(D638=7,$J$12,IF(D638=8,$J$13,IF(D638=9,$J$14,IF(D638=10,$J$15,IF(D638=11,$J$16,IF(D638=12,$J$17,IF(D638=13,$J$18,IF(D638=14,$J$19,IF(D638=15,$J$20,IF(D638=16,$J$21,IF(D638=17,$J$22,IF(D638=18,$J$23,IF(D638=19,$J$24,IF(D638=20,$J$25,IF(D638=21,$J$26,IF(D638=22,$J$27,IF(D638=23,$J$28,IF(D638=24,$J$29,IF(D638=25,$J$30,IF(D638=26,$J$31,IF(D638=27,$J$32,IF(D638=28,$E$33,IF(D638=29,$E$34)))))))))))))))))))))))))))))</f>
        <v>0</v>
      </c>
      <c r="K638" s="30">
        <f t="shared" ref="K638:K701" si="93">IF(D638=1,$K$6,IF(D638=2,$K$7,IF(D638=3,$K$8,IF(D638=4,$K$9,IF(D638=5,$K$10,IF(D638=6,$K$11,IF(D638=7,$K$12,IF(D638=8,$K$13,IF(D638=9,$K$14,IF(D638=10,$K$15,IF(D638=11,$K$16,IF(D638=12,$K$17,IF(D638=13,$K$18,IF(D638=14,$K$19,IF(D638=15,$K$20,IF(D638=16,$K$21,IF(D638=17,$K$22,IF(D638=18,$K$23,IF(D638=19,$K$24,IF(D638=20,$K$25,IF(D638=21,$K$26,IF(D638=22,$K$27,IF(D638=23,$K$28,IF(D638=24,$K$29,IF(D638=25,$K$30,IF(D638=26,$K$31,IF(D638=27,$K$32,IF(D638=28,$E$33,IF(D638=29,$E$34)))))))))))))))))))))))))))))</f>
        <v>450</v>
      </c>
      <c r="L638" s="30">
        <f t="shared" ref="L638:L701" si="94">IF(D638=1,$L$6,IF(D638=2,$L$7,IF(D638=3,$L$8,IF(D638=4,$L$9,IF(D638=5,$L$10,IF(D638=6,$L$11,IF(D638=7,$L$12,IF(D638=8,$L$13,IF(D638=9,$L$14,IF(D638=10,$L$15,IF(D638=11,$L$16,IF(D638=12,$L$17,IF(D638=13,$L$18,IF(D638=14,$L$19,IF(D638=15,$L$21,IF(D638=16,$L$20,IF(D638=17,$L$22,IF(D638=18,$L$23,IF(D638=19,$L$24,IF(D638=20,$L$25,IF(D638=21,$L$26,IF(D638=22,$L$27,IF(D638=23,$L$28,IF(D638=24,$L$29,IF(D638=25,$L$30,IF(D638=26,$L$31,IF(D638=27,$L$32,IF(D638=28,$E$33,IF(D638=29,$E$34)))))))))))))))))))))))))))))</f>
        <v>445</v>
      </c>
      <c r="M638" s="80">
        <f t="shared" ref="M638:M701" si="95">IF(D638=1,$M$6,IF(D638=2,$M$7,IF(D638=3,$M$8,IF(D638=4,$M$9,IF(D638=5,$M$10,IF(D638=6,$M$11,IF(D638=7,$M$12,IF(D638=8,$M$13,IF(D638=9,$M$14,IF(D638=10,$M$15,IF(D638=11,$M$16,IF(D638=12,$M$17,IF(D638=13,$M$18,IF(D638=14,$M$19,IF(D638=15,$M$20,IF(D638=16,$M$21,IF(D638=17,$M$22,IF(D638=18,$M$23,IF(D638=19,$M$24,IF(D638=20,$M$25))))))))))))))))))))</f>
        <v>325</v>
      </c>
      <c r="N638" s="33"/>
      <c r="O638" s="33"/>
      <c r="P638" s="33"/>
      <c r="Q638" s="29">
        <v>2</v>
      </c>
      <c r="R638" s="174">
        <v>2</v>
      </c>
      <c r="S638" s="29">
        <v>2</v>
      </c>
    </row>
    <row r="639" spans="1:19" ht="12" customHeight="1" x14ac:dyDescent="0.35">
      <c r="A639" s="77" t="s">
        <v>7</v>
      </c>
      <c r="B639" s="6">
        <v>1062</v>
      </c>
      <c r="C639" s="6" t="s">
        <v>7</v>
      </c>
      <c r="D639" s="29">
        <v>2</v>
      </c>
      <c r="E639" s="30">
        <f t="shared" si="87"/>
        <v>654.07598819999998</v>
      </c>
      <c r="F639" s="30">
        <f t="shared" si="88"/>
        <v>522.5299794</v>
      </c>
      <c r="G639" s="30">
        <f t="shared" si="89"/>
        <v>327.64700339999996</v>
      </c>
      <c r="H639" s="30">
        <f t="shared" si="90"/>
        <v>248.47579440000001</v>
      </c>
      <c r="I639" s="30">
        <f t="shared" si="91"/>
        <v>222.89740380000001</v>
      </c>
      <c r="J639" s="30">
        <f t="shared" si="92"/>
        <v>0</v>
      </c>
      <c r="K639" s="30">
        <f t="shared" si="93"/>
        <v>450</v>
      </c>
      <c r="L639" s="30">
        <f t="shared" si="94"/>
        <v>445</v>
      </c>
      <c r="M639" s="80">
        <f t="shared" si="95"/>
        <v>325</v>
      </c>
      <c r="N639" s="33"/>
      <c r="O639" s="33"/>
      <c r="P639" s="33"/>
      <c r="Q639" s="29">
        <v>2</v>
      </c>
      <c r="R639" s="174">
        <v>2</v>
      </c>
      <c r="S639" s="29">
        <v>2</v>
      </c>
    </row>
    <row r="640" spans="1:19" ht="12" customHeight="1" x14ac:dyDescent="0.35">
      <c r="A640" s="77" t="s">
        <v>7</v>
      </c>
      <c r="B640" s="6">
        <v>1063</v>
      </c>
      <c r="C640" s="6" t="s">
        <v>7</v>
      </c>
      <c r="D640" s="29">
        <v>2</v>
      </c>
      <c r="E640" s="30">
        <f t="shared" si="87"/>
        <v>654.07598819999998</v>
      </c>
      <c r="F640" s="30">
        <f t="shared" si="88"/>
        <v>522.5299794</v>
      </c>
      <c r="G640" s="30">
        <f t="shared" si="89"/>
        <v>327.64700339999996</v>
      </c>
      <c r="H640" s="30">
        <f t="shared" si="90"/>
        <v>248.47579440000001</v>
      </c>
      <c r="I640" s="30">
        <f t="shared" si="91"/>
        <v>222.89740380000001</v>
      </c>
      <c r="J640" s="30">
        <f t="shared" si="92"/>
        <v>0</v>
      </c>
      <c r="K640" s="30">
        <f t="shared" si="93"/>
        <v>450</v>
      </c>
      <c r="L640" s="30">
        <f t="shared" si="94"/>
        <v>445</v>
      </c>
      <c r="M640" s="80">
        <f t="shared" si="95"/>
        <v>325</v>
      </c>
      <c r="N640" s="33"/>
      <c r="O640" s="33"/>
      <c r="P640" s="33"/>
      <c r="Q640" s="29">
        <v>2</v>
      </c>
      <c r="R640" s="174">
        <v>2</v>
      </c>
      <c r="S640" s="29">
        <v>2</v>
      </c>
    </row>
    <row r="641" spans="1:19" ht="12" customHeight="1" x14ac:dyDescent="0.35">
      <c r="A641" s="77" t="s">
        <v>7</v>
      </c>
      <c r="B641" s="6">
        <v>1064</v>
      </c>
      <c r="C641" s="6" t="s">
        <v>7</v>
      </c>
      <c r="D641" s="29">
        <v>2</v>
      </c>
      <c r="E641" s="30">
        <f t="shared" si="87"/>
        <v>654.07598819999998</v>
      </c>
      <c r="F641" s="30">
        <f t="shared" si="88"/>
        <v>522.5299794</v>
      </c>
      <c r="G641" s="30">
        <f t="shared" si="89"/>
        <v>327.64700339999996</v>
      </c>
      <c r="H641" s="30">
        <f t="shared" si="90"/>
        <v>248.47579440000001</v>
      </c>
      <c r="I641" s="30">
        <f t="shared" si="91"/>
        <v>222.89740380000001</v>
      </c>
      <c r="J641" s="30">
        <f t="shared" si="92"/>
        <v>0</v>
      </c>
      <c r="K641" s="30">
        <f t="shared" si="93"/>
        <v>450</v>
      </c>
      <c r="L641" s="30">
        <f t="shared" si="94"/>
        <v>445</v>
      </c>
      <c r="M641" s="80">
        <f t="shared" si="95"/>
        <v>325</v>
      </c>
      <c r="N641" s="33"/>
      <c r="O641" s="33"/>
      <c r="P641" s="33"/>
      <c r="Q641" s="29">
        <v>2</v>
      </c>
      <c r="R641" s="174">
        <v>2</v>
      </c>
      <c r="S641" s="29">
        <v>2</v>
      </c>
    </row>
    <row r="642" spans="1:19" ht="12" customHeight="1" x14ac:dyDescent="0.35">
      <c r="A642" s="77" t="s">
        <v>7</v>
      </c>
      <c r="B642" s="6">
        <v>1065</v>
      </c>
      <c r="C642" s="6" t="s">
        <v>7</v>
      </c>
      <c r="D642" s="29">
        <v>2</v>
      </c>
      <c r="E642" s="30">
        <f t="shared" si="87"/>
        <v>654.07598819999998</v>
      </c>
      <c r="F642" s="30">
        <f t="shared" si="88"/>
        <v>522.5299794</v>
      </c>
      <c r="G642" s="30">
        <f t="shared" si="89"/>
        <v>327.64700339999996</v>
      </c>
      <c r="H642" s="30">
        <f t="shared" si="90"/>
        <v>248.47579440000001</v>
      </c>
      <c r="I642" s="30">
        <f t="shared" si="91"/>
        <v>222.89740380000001</v>
      </c>
      <c r="J642" s="30">
        <f t="shared" si="92"/>
        <v>0</v>
      </c>
      <c r="K642" s="30">
        <f t="shared" si="93"/>
        <v>450</v>
      </c>
      <c r="L642" s="30">
        <f t="shared" si="94"/>
        <v>445</v>
      </c>
      <c r="M642" s="80">
        <f t="shared" si="95"/>
        <v>325</v>
      </c>
      <c r="N642" s="33"/>
      <c r="O642" s="33"/>
      <c r="P642" s="33"/>
      <c r="Q642" s="29">
        <v>2</v>
      </c>
      <c r="R642" s="174">
        <v>2</v>
      </c>
      <c r="S642" s="29">
        <v>2</v>
      </c>
    </row>
    <row r="643" spans="1:19" ht="12" customHeight="1" x14ac:dyDescent="0.35">
      <c r="A643" s="77" t="s">
        <v>7</v>
      </c>
      <c r="B643" s="6">
        <v>1067</v>
      </c>
      <c r="C643" s="6" t="s">
        <v>7</v>
      </c>
      <c r="D643" s="29">
        <v>2</v>
      </c>
      <c r="E643" s="30">
        <f t="shared" si="87"/>
        <v>654.07598819999998</v>
      </c>
      <c r="F643" s="30">
        <f t="shared" si="88"/>
        <v>522.5299794</v>
      </c>
      <c r="G643" s="30">
        <f t="shared" si="89"/>
        <v>327.64700339999996</v>
      </c>
      <c r="H643" s="30">
        <f t="shared" si="90"/>
        <v>248.47579440000001</v>
      </c>
      <c r="I643" s="30">
        <f t="shared" si="91"/>
        <v>222.89740380000001</v>
      </c>
      <c r="J643" s="30">
        <f t="shared" si="92"/>
        <v>0</v>
      </c>
      <c r="K643" s="30">
        <f t="shared" si="93"/>
        <v>450</v>
      </c>
      <c r="L643" s="30">
        <f t="shared" si="94"/>
        <v>445</v>
      </c>
      <c r="M643" s="80">
        <f t="shared" si="95"/>
        <v>325</v>
      </c>
      <c r="N643" s="33"/>
      <c r="O643" s="33"/>
      <c r="P643" s="33"/>
      <c r="Q643" s="29">
        <v>2</v>
      </c>
      <c r="R643" s="174">
        <v>2</v>
      </c>
      <c r="S643" s="29">
        <v>2</v>
      </c>
    </row>
    <row r="644" spans="1:19" ht="12" customHeight="1" x14ac:dyDescent="0.35">
      <c r="A644" s="77" t="s">
        <v>7</v>
      </c>
      <c r="B644" s="6">
        <v>1068</v>
      </c>
      <c r="C644" s="6" t="s">
        <v>7</v>
      </c>
      <c r="D644" s="29">
        <v>2</v>
      </c>
      <c r="E644" s="30">
        <f t="shared" si="87"/>
        <v>654.07598819999998</v>
      </c>
      <c r="F644" s="30">
        <f t="shared" si="88"/>
        <v>522.5299794</v>
      </c>
      <c r="G644" s="30">
        <f t="shared" si="89"/>
        <v>327.64700339999996</v>
      </c>
      <c r="H644" s="30">
        <f t="shared" si="90"/>
        <v>248.47579440000001</v>
      </c>
      <c r="I644" s="30">
        <f t="shared" si="91"/>
        <v>222.89740380000001</v>
      </c>
      <c r="J644" s="30">
        <f t="shared" si="92"/>
        <v>0</v>
      </c>
      <c r="K644" s="30">
        <f t="shared" si="93"/>
        <v>450</v>
      </c>
      <c r="L644" s="30">
        <f t="shared" si="94"/>
        <v>445</v>
      </c>
      <c r="M644" s="80">
        <f t="shared" si="95"/>
        <v>325</v>
      </c>
      <c r="N644" s="33"/>
      <c r="O644" s="33"/>
      <c r="P644" s="33"/>
      <c r="Q644" s="29">
        <v>2</v>
      </c>
      <c r="R644" s="174">
        <v>2</v>
      </c>
      <c r="S644" s="29">
        <v>2</v>
      </c>
    </row>
    <row r="645" spans="1:19" ht="12" customHeight="1" x14ac:dyDescent="0.35">
      <c r="A645" s="77" t="s">
        <v>7</v>
      </c>
      <c r="B645" s="6">
        <v>1069</v>
      </c>
      <c r="C645" s="6" t="s">
        <v>7</v>
      </c>
      <c r="D645" s="29">
        <v>2</v>
      </c>
      <c r="E645" s="30">
        <f t="shared" si="87"/>
        <v>654.07598819999998</v>
      </c>
      <c r="F645" s="30">
        <f t="shared" si="88"/>
        <v>522.5299794</v>
      </c>
      <c r="G645" s="30">
        <f t="shared" si="89"/>
        <v>327.64700339999996</v>
      </c>
      <c r="H645" s="30">
        <f t="shared" si="90"/>
        <v>248.47579440000001</v>
      </c>
      <c r="I645" s="30">
        <f t="shared" si="91"/>
        <v>222.89740380000001</v>
      </c>
      <c r="J645" s="30">
        <f t="shared" si="92"/>
        <v>0</v>
      </c>
      <c r="K645" s="30">
        <f t="shared" si="93"/>
        <v>450</v>
      </c>
      <c r="L645" s="30">
        <f t="shared" si="94"/>
        <v>445</v>
      </c>
      <c r="M645" s="80">
        <f t="shared" si="95"/>
        <v>325</v>
      </c>
      <c r="N645" s="33"/>
      <c r="O645" s="33"/>
      <c r="P645" s="33"/>
      <c r="Q645" s="29">
        <v>2</v>
      </c>
      <c r="R645" s="174">
        <v>2</v>
      </c>
      <c r="S645" s="29">
        <v>2</v>
      </c>
    </row>
    <row r="646" spans="1:19" ht="12" customHeight="1" x14ac:dyDescent="0.35">
      <c r="A646" s="77" t="s">
        <v>7</v>
      </c>
      <c r="B646" s="6">
        <v>1071</v>
      </c>
      <c r="C646" s="6" t="s">
        <v>7</v>
      </c>
      <c r="D646" s="29">
        <v>2</v>
      </c>
      <c r="E646" s="30">
        <f t="shared" si="87"/>
        <v>654.07598819999998</v>
      </c>
      <c r="F646" s="30">
        <f t="shared" si="88"/>
        <v>522.5299794</v>
      </c>
      <c r="G646" s="30">
        <f t="shared" si="89"/>
        <v>327.64700339999996</v>
      </c>
      <c r="H646" s="30">
        <f t="shared" si="90"/>
        <v>248.47579440000001</v>
      </c>
      <c r="I646" s="30">
        <f t="shared" si="91"/>
        <v>222.89740380000001</v>
      </c>
      <c r="J646" s="30">
        <f t="shared" si="92"/>
        <v>0</v>
      </c>
      <c r="K646" s="30">
        <f t="shared" si="93"/>
        <v>450</v>
      </c>
      <c r="L646" s="30">
        <f t="shared" si="94"/>
        <v>445</v>
      </c>
      <c r="M646" s="80">
        <f t="shared" si="95"/>
        <v>325</v>
      </c>
      <c r="N646" s="33"/>
      <c r="O646" s="33"/>
      <c r="P646" s="33"/>
      <c r="Q646" s="29">
        <v>2</v>
      </c>
      <c r="R646" s="174">
        <v>2</v>
      </c>
      <c r="S646" s="29">
        <v>2</v>
      </c>
    </row>
    <row r="647" spans="1:19" ht="12" customHeight="1" x14ac:dyDescent="0.35">
      <c r="A647" s="77" t="s">
        <v>7</v>
      </c>
      <c r="B647" s="6">
        <v>1081</v>
      </c>
      <c r="C647" s="6" t="s">
        <v>7</v>
      </c>
      <c r="D647" s="29">
        <v>2</v>
      </c>
      <c r="E647" s="30">
        <f t="shared" si="87"/>
        <v>654.07598819999998</v>
      </c>
      <c r="F647" s="30">
        <f t="shared" si="88"/>
        <v>522.5299794</v>
      </c>
      <c r="G647" s="30">
        <f t="shared" si="89"/>
        <v>327.64700339999996</v>
      </c>
      <c r="H647" s="30">
        <f t="shared" si="90"/>
        <v>248.47579440000001</v>
      </c>
      <c r="I647" s="30">
        <f t="shared" si="91"/>
        <v>222.89740380000001</v>
      </c>
      <c r="J647" s="30">
        <f t="shared" si="92"/>
        <v>0</v>
      </c>
      <c r="K647" s="30">
        <f t="shared" si="93"/>
        <v>450</v>
      </c>
      <c r="L647" s="30">
        <f t="shared" si="94"/>
        <v>445</v>
      </c>
      <c r="M647" s="80">
        <f t="shared" si="95"/>
        <v>325</v>
      </c>
      <c r="N647" s="33"/>
      <c r="O647" s="33"/>
      <c r="P647" s="33"/>
      <c r="Q647" s="29">
        <v>2</v>
      </c>
      <c r="R647" s="174">
        <v>2</v>
      </c>
      <c r="S647" s="29">
        <v>2</v>
      </c>
    </row>
    <row r="648" spans="1:19" ht="12" customHeight="1" x14ac:dyDescent="0.35">
      <c r="A648" s="77" t="s">
        <v>7</v>
      </c>
      <c r="B648" s="6">
        <v>1083</v>
      </c>
      <c r="C648" s="6" t="s">
        <v>7</v>
      </c>
      <c r="D648" s="29">
        <v>2</v>
      </c>
      <c r="E648" s="30">
        <f t="shared" si="87"/>
        <v>654.07598819999998</v>
      </c>
      <c r="F648" s="30">
        <f t="shared" si="88"/>
        <v>522.5299794</v>
      </c>
      <c r="G648" s="30">
        <f t="shared" si="89"/>
        <v>327.64700339999996</v>
      </c>
      <c r="H648" s="30">
        <f t="shared" si="90"/>
        <v>248.47579440000001</v>
      </c>
      <c r="I648" s="30">
        <f t="shared" si="91"/>
        <v>222.89740380000001</v>
      </c>
      <c r="J648" s="30">
        <f t="shared" si="92"/>
        <v>0</v>
      </c>
      <c r="K648" s="30">
        <f t="shared" si="93"/>
        <v>450</v>
      </c>
      <c r="L648" s="30">
        <f t="shared" si="94"/>
        <v>445</v>
      </c>
      <c r="M648" s="80">
        <f t="shared" si="95"/>
        <v>325</v>
      </c>
      <c r="N648" s="33"/>
      <c r="O648" s="33"/>
      <c r="P648" s="33"/>
      <c r="Q648" s="29">
        <v>2</v>
      </c>
      <c r="R648" s="174">
        <v>2</v>
      </c>
      <c r="S648" s="29">
        <v>2</v>
      </c>
    </row>
    <row r="649" spans="1:19" ht="12" customHeight="1" x14ac:dyDescent="0.35">
      <c r="A649" s="77" t="s">
        <v>7</v>
      </c>
      <c r="B649" s="6">
        <v>1084</v>
      </c>
      <c r="C649" s="6" t="s">
        <v>7</v>
      </c>
      <c r="D649" s="29">
        <v>2</v>
      </c>
      <c r="E649" s="30">
        <f t="shared" si="87"/>
        <v>654.07598819999998</v>
      </c>
      <c r="F649" s="30">
        <f t="shared" si="88"/>
        <v>522.5299794</v>
      </c>
      <c r="G649" s="30">
        <f t="shared" si="89"/>
        <v>327.64700339999996</v>
      </c>
      <c r="H649" s="30">
        <f t="shared" si="90"/>
        <v>248.47579440000001</v>
      </c>
      <c r="I649" s="30">
        <f t="shared" si="91"/>
        <v>222.89740380000001</v>
      </c>
      <c r="J649" s="30">
        <f t="shared" si="92"/>
        <v>0</v>
      </c>
      <c r="K649" s="30">
        <f t="shared" si="93"/>
        <v>450</v>
      </c>
      <c r="L649" s="30">
        <f t="shared" si="94"/>
        <v>445</v>
      </c>
      <c r="M649" s="80">
        <f t="shared" si="95"/>
        <v>325</v>
      </c>
      <c r="N649" s="33"/>
      <c r="O649" s="33"/>
      <c r="P649" s="33"/>
      <c r="Q649" s="29">
        <v>2</v>
      </c>
      <c r="R649" s="174">
        <v>2</v>
      </c>
      <c r="S649" s="29">
        <v>2</v>
      </c>
    </row>
    <row r="650" spans="1:19" ht="12" customHeight="1" x14ac:dyDescent="0.35">
      <c r="A650" s="77" t="s">
        <v>7</v>
      </c>
      <c r="B650" s="6">
        <v>1086</v>
      </c>
      <c r="C650" s="6" t="s">
        <v>7</v>
      </c>
      <c r="D650" s="29">
        <v>2</v>
      </c>
      <c r="E650" s="30">
        <f t="shared" si="87"/>
        <v>654.07598819999998</v>
      </c>
      <c r="F650" s="30">
        <f t="shared" si="88"/>
        <v>522.5299794</v>
      </c>
      <c r="G650" s="30">
        <f t="shared" si="89"/>
        <v>327.64700339999996</v>
      </c>
      <c r="H650" s="30">
        <f t="shared" si="90"/>
        <v>248.47579440000001</v>
      </c>
      <c r="I650" s="30">
        <f t="shared" si="91"/>
        <v>222.89740380000001</v>
      </c>
      <c r="J650" s="30">
        <f t="shared" si="92"/>
        <v>0</v>
      </c>
      <c r="K650" s="30">
        <f t="shared" si="93"/>
        <v>450</v>
      </c>
      <c r="L650" s="30">
        <f t="shared" si="94"/>
        <v>445</v>
      </c>
      <c r="M650" s="80">
        <f t="shared" si="95"/>
        <v>325</v>
      </c>
      <c r="N650" s="33"/>
      <c r="O650" s="33"/>
      <c r="P650" s="33"/>
      <c r="Q650" s="29">
        <v>2</v>
      </c>
      <c r="R650" s="174">
        <v>2</v>
      </c>
      <c r="S650" s="29">
        <v>2</v>
      </c>
    </row>
    <row r="651" spans="1:19" ht="12" customHeight="1" x14ac:dyDescent="0.35">
      <c r="A651" s="77" t="s">
        <v>7</v>
      </c>
      <c r="B651" s="6">
        <v>1087</v>
      </c>
      <c r="C651" s="6" t="s">
        <v>7</v>
      </c>
      <c r="D651" s="29">
        <v>2</v>
      </c>
      <c r="E651" s="30">
        <f t="shared" si="87"/>
        <v>654.07598819999998</v>
      </c>
      <c r="F651" s="30">
        <f t="shared" si="88"/>
        <v>522.5299794</v>
      </c>
      <c r="G651" s="30">
        <f t="shared" si="89"/>
        <v>327.64700339999996</v>
      </c>
      <c r="H651" s="30">
        <f t="shared" si="90"/>
        <v>248.47579440000001</v>
      </c>
      <c r="I651" s="30">
        <f t="shared" si="91"/>
        <v>222.89740380000001</v>
      </c>
      <c r="J651" s="30">
        <f t="shared" si="92"/>
        <v>0</v>
      </c>
      <c r="K651" s="30">
        <f t="shared" si="93"/>
        <v>450</v>
      </c>
      <c r="L651" s="30">
        <f t="shared" si="94"/>
        <v>445</v>
      </c>
      <c r="M651" s="80">
        <f t="shared" si="95"/>
        <v>325</v>
      </c>
      <c r="N651" s="33"/>
      <c r="O651" s="33"/>
      <c r="P651" s="33"/>
      <c r="Q651" s="29">
        <v>2</v>
      </c>
      <c r="R651" s="174">
        <v>2</v>
      </c>
      <c r="S651" s="29">
        <v>2</v>
      </c>
    </row>
    <row r="652" spans="1:19" ht="12" customHeight="1" x14ac:dyDescent="0.35">
      <c r="A652" s="77" t="s">
        <v>7</v>
      </c>
      <c r="B652" s="6">
        <v>1088</v>
      </c>
      <c r="C652" s="6" t="s">
        <v>7</v>
      </c>
      <c r="D652" s="29">
        <v>2</v>
      </c>
      <c r="E652" s="30">
        <f t="shared" si="87"/>
        <v>654.07598819999998</v>
      </c>
      <c r="F652" s="30">
        <f t="shared" si="88"/>
        <v>522.5299794</v>
      </c>
      <c r="G652" s="30">
        <f t="shared" si="89"/>
        <v>327.64700339999996</v>
      </c>
      <c r="H652" s="30">
        <f t="shared" si="90"/>
        <v>248.47579440000001</v>
      </c>
      <c r="I652" s="30">
        <f t="shared" si="91"/>
        <v>222.89740380000001</v>
      </c>
      <c r="J652" s="30">
        <f t="shared" si="92"/>
        <v>0</v>
      </c>
      <c r="K652" s="30">
        <f t="shared" si="93"/>
        <v>450</v>
      </c>
      <c r="L652" s="30">
        <f t="shared" si="94"/>
        <v>445</v>
      </c>
      <c r="M652" s="80">
        <f t="shared" si="95"/>
        <v>325</v>
      </c>
      <c r="N652" s="33"/>
      <c r="O652" s="33"/>
      <c r="P652" s="33"/>
      <c r="Q652" s="29">
        <v>2</v>
      </c>
      <c r="R652" s="174">
        <v>2</v>
      </c>
      <c r="S652" s="29">
        <v>2</v>
      </c>
    </row>
    <row r="653" spans="1:19" ht="12" customHeight="1" x14ac:dyDescent="0.35">
      <c r="A653" s="77" t="s">
        <v>7</v>
      </c>
      <c r="B653" s="6">
        <v>1089</v>
      </c>
      <c r="C653" s="6" t="s">
        <v>7</v>
      </c>
      <c r="D653" s="29">
        <v>2</v>
      </c>
      <c r="E653" s="30">
        <f t="shared" si="87"/>
        <v>654.07598819999998</v>
      </c>
      <c r="F653" s="30">
        <f t="shared" si="88"/>
        <v>522.5299794</v>
      </c>
      <c r="G653" s="30">
        <f t="shared" si="89"/>
        <v>327.64700339999996</v>
      </c>
      <c r="H653" s="30">
        <f t="shared" si="90"/>
        <v>248.47579440000001</v>
      </c>
      <c r="I653" s="30">
        <f t="shared" si="91"/>
        <v>222.89740380000001</v>
      </c>
      <c r="J653" s="30">
        <f t="shared" si="92"/>
        <v>0</v>
      </c>
      <c r="K653" s="30">
        <f t="shared" si="93"/>
        <v>450</v>
      </c>
      <c r="L653" s="30">
        <f t="shared" si="94"/>
        <v>445</v>
      </c>
      <c r="M653" s="80">
        <f t="shared" si="95"/>
        <v>325</v>
      </c>
      <c r="N653" s="33"/>
      <c r="O653" s="33"/>
      <c r="P653" s="33"/>
      <c r="Q653" s="29">
        <v>2</v>
      </c>
      <c r="R653" s="174">
        <v>2</v>
      </c>
      <c r="S653" s="29">
        <v>2</v>
      </c>
    </row>
    <row r="654" spans="1:19" ht="12" customHeight="1" x14ac:dyDescent="0.35">
      <c r="A654" s="77" t="s">
        <v>7</v>
      </c>
      <c r="B654" s="6">
        <v>1101</v>
      </c>
      <c r="C654" s="6" t="s">
        <v>7</v>
      </c>
      <c r="D654" s="29">
        <v>2</v>
      </c>
      <c r="E654" s="30">
        <f t="shared" si="87"/>
        <v>654.07598819999998</v>
      </c>
      <c r="F654" s="30">
        <f t="shared" si="88"/>
        <v>522.5299794</v>
      </c>
      <c r="G654" s="30">
        <f t="shared" si="89"/>
        <v>327.64700339999996</v>
      </c>
      <c r="H654" s="30">
        <f t="shared" si="90"/>
        <v>248.47579440000001</v>
      </c>
      <c r="I654" s="30">
        <f t="shared" si="91"/>
        <v>222.89740380000001</v>
      </c>
      <c r="J654" s="30">
        <f t="shared" si="92"/>
        <v>0</v>
      </c>
      <c r="K654" s="30">
        <f t="shared" si="93"/>
        <v>450</v>
      </c>
      <c r="L654" s="30">
        <f t="shared" si="94"/>
        <v>445</v>
      </c>
      <c r="M654" s="80">
        <f t="shared" si="95"/>
        <v>325</v>
      </c>
      <c r="N654" s="33"/>
      <c r="O654" s="33"/>
      <c r="P654" s="33"/>
      <c r="Q654" s="29">
        <v>2</v>
      </c>
      <c r="R654" s="174">
        <v>2</v>
      </c>
      <c r="S654" s="29">
        <v>2</v>
      </c>
    </row>
    <row r="655" spans="1:19" ht="12" customHeight="1" x14ac:dyDescent="0.35">
      <c r="A655" s="77" t="s">
        <v>7</v>
      </c>
      <c r="B655" s="6">
        <v>1102</v>
      </c>
      <c r="C655" s="6" t="s">
        <v>7</v>
      </c>
      <c r="D655" s="29">
        <v>2</v>
      </c>
      <c r="E655" s="30">
        <f t="shared" si="87"/>
        <v>654.07598819999998</v>
      </c>
      <c r="F655" s="30">
        <f t="shared" si="88"/>
        <v>522.5299794</v>
      </c>
      <c r="G655" s="30">
        <f t="shared" si="89"/>
        <v>327.64700339999996</v>
      </c>
      <c r="H655" s="30">
        <f t="shared" si="90"/>
        <v>248.47579440000001</v>
      </c>
      <c r="I655" s="30">
        <f t="shared" si="91"/>
        <v>222.89740380000001</v>
      </c>
      <c r="J655" s="30">
        <f t="shared" si="92"/>
        <v>0</v>
      </c>
      <c r="K655" s="30">
        <f t="shared" si="93"/>
        <v>450</v>
      </c>
      <c r="L655" s="30">
        <f t="shared" si="94"/>
        <v>445</v>
      </c>
      <c r="M655" s="80">
        <f t="shared" si="95"/>
        <v>325</v>
      </c>
      <c r="N655" s="33"/>
      <c r="O655" s="33"/>
      <c r="P655" s="33"/>
      <c r="Q655" s="29">
        <v>2</v>
      </c>
      <c r="R655" s="174">
        <v>2</v>
      </c>
      <c r="S655" s="29">
        <v>2</v>
      </c>
    </row>
    <row r="656" spans="1:19" ht="12" customHeight="1" x14ac:dyDescent="0.35">
      <c r="A656" s="77" t="s">
        <v>7</v>
      </c>
      <c r="B656" s="6">
        <v>1109</v>
      </c>
      <c r="C656" s="6" t="s">
        <v>7</v>
      </c>
      <c r="D656" s="29">
        <v>2</v>
      </c>
      <c r="E656" s="30">
        <f t="shared" si="87"/>
        <v>654.07598819999998</v>
      </c>
      <c r="F656" s="30">
        <f t="shared" si="88"/>
        <v>522.5299794</v>
      </c>
      <c r="G656" s="30">
        <f t="shared" si="89"/>
        <v>327.64700339999996</v>
      </c>
      <c r="H656" s="30">
        <f t="shared" si="90"/>
        <v>248.47579440000001</v>
      </c>
      <c r="I656" s="30">
        <f t="shared" si="91"/>
        <v>222.89740380000001</v>
      </c>
      <c r="J656" s="30">
        <f t="shared" si="92"/>
        <v>0</v>
      </c>
      <c r="K656" s="30">
        <f t="shared" si="93"/>
        <v>450</v>
      </c>
      <c r="L656" s="30">
        <f t="shared" si="94"/>
        <v>445</v>
      </c>
      <c r="M656" s="80">
        <f t="shared" si="95"/>
        <v>325</v>
      </c>
      <c r="N656" s="33"/>
      <c r="O656" s="33"/>
      <c r="P656" s="33"/>
      <c r="Q656" s="29">
        <v>2</v>
      </c>
      <c r="R656" s="174">
        <v>2</v>
      </c>
      <c r="S656" s="29">
        <v>2</v>
      </c>
    </row>
    <row r="657" spans="1:19" ht="12" customHeight="1" x14ac:dyDescent="0.35">
      <c r="A657" s="77" t="s">
        <v>7</v>
      </c>
      <c r="B657" s="6">
        <v>1112</v>
      </c>
      <c r="C657" s="6" t="s">
        <v>7</v>
      </c>
      <c r="D657" s="29">
        <v>2</v>
      </c>
      <c r="E657" s="30">
        <f t="shared" si="87"/>
        <v>654.07598819999998</v>
      </c>
      <c r="F657" s="30">
        <f t="shared" si="88"/>
        <v>522.5299794</v>
      </c>
      <c r="G657" s="30">
        <f t="shared" si="89"/>
        <v>327.64700339999996</v>
      </c>
      <c r="H657" s="30">
        <f t="shared" si="90"/>
        <v>248.47579440000001</v>
      </c>
      <c r="I657" s="30">
        <f t="shared" si="91"/>
        <v>222.89740380000001</v>
      </c>
      <c r="J657" s="30">
        <f t="shared" si="92"/>
        <v>0</v>
      </c>
      <c r="K657" s="30">
        <f t="shared" si="93"/>
        <v>450</v>
      </c>
      <c r="L657" s="30">
        <f t="shared" si="94"/>
        <v>445</v>
      </c>
      <c r="M657" s="80">
        <f t="shared" si="95"/>
        <v>325</v>
      </c>
      <c r="N657" s="33"/>
      <c r="O657" s="33"/>
      <c r="P657" s="33"/>
      <c r="Q657" s="29">
        <v>2</v>
      </c>
      <c r="R657" s="174">
        <v>2</v>
      </c>
      <c r="S657" s="29">
        <v>2</v>
      </c>
    </row>
    <row r="658" spans="1:19" ht="12" customHeight="1" x14ac:dyDescent="0.35">
      <c r="A658" s="77" t="s">
        <v>7</v>
      </c>
      <c r="B658" s="6">
        <v>1150</v>
      </c>
      <c r="C658" s="6" t="s">
        <v>7</v>
      </c>
      <c r="D658" s="29">
        <v>2</v>
      </c>
      <c r="E658" s="30">
        <f t="shared" si="87"/>
        <v>654.07598819999998</v>
      </c>
      <c r="F658" s="30">
        <f t="shared" si="88"/>
        <v>522.5299794</v>
      </c>
      <c r="G658" s="30">
        <f t="shared" si="89"/>
        <v>327.64700339999996</v>
      </c>
      <c r="H658" s="30">
        <f t="shared" si="90"/>
        <v>248.47579440000001</v>
      </c>
      <c r="I658" s="30">
        <f t="shared" si="91"/>
        <v>222.89740380000001</v>
      </c>
      <c r="J658" s="30">
        <f t="shared" si="92"/>
        <v>0</v>
      </c>
      <c r="K658" s="30">
        <f t="shared" si="93"/>
        <v>450</v>
      </c>
      <c r="L658" s="30">
        <f t="shared" si="94"/>
        <v>445</v>
      </c>
      <c r="M658" s="80">
        <f t="shared" si="95"/>
        <v>325</v>
      </c>
      <c r="N658" s="33"/>
      <c r="O658" s="33"/>
      <c r="P658" s="33"/>
      <c r="Q658" s="29">
        <v>2</v>
      </c>
      <c r="R658" s="174">
        <v>2</v>
      </c>
      <c r="S658" s="29">
        <v>2</v>
      </c>
    </row>
    <row r="659" spans="1:19" ht="12" customHeight="1" x14ac:dyDescent="0.35">
      <c r="A659" s="77" t="s">
        <v>7</v>
      </c>
      <c r="B659" s="6">
        <v>1151</v>
      </c>
      <c r="C659" s="6" t="s">
        <v>7</v>
      </c>
      <c r="D659" s="29">
        <v>2</v>
      </c>
      <c r="E659" s="30">
        <f t="shared" si="87"/>
        <v>654.07598819999998</v>
      </c>
      <c r="F659" s="30">
        <f t="shared" si="88"/>
        <v>522.5299794</v>
      </c>
      <c r="G659" s="30">
        <f t="shared" si="89"/>
        <v>327.64700339999996</v>
      </c>
      <c r="H659" s="30">
        <f t="shared" si="90"/>
        <v>248.47579440000001</v>
      </c>
      <c r="I659" s="30">
        <f t="shared" si="91"/>
        <v>222.89740380000001</v>
      </c>
      <c r="J659" s="30">
        <f t="shared" si="92"/>
        <v>0</v>
      </c>
      <c r="K659" s="30">
        <f t="shared" si="93"/>
        <v>450</v>
      </c>
      <c r="L659" s="30">
        <f t="shared" si="94"/>
        <v>445</v>
      </c>
      <c r="M659" s="80">
        <f t="shared" si="95"/>
        <v>325</v>
      </c>
      <c r="N659" s="33"/>
      <c r="O659" s="33"/>
      <c r="P659" s="33"/>
      <c r="Q659" s="29">
        <v>2</v>
      </c>
      <c r="R659" s="174">
        <v>2</v>
      </c>
      <c r="S659" s="29">
        <v>2</v>
      </c>
    </row>
    <row r="660" spans="1:19" ht="12" customHeight="1" x14ac:dyDescent="0.35">
      <c r="A660" s="77" t="s">
        <v>7</v>
      </c>
      <c r="B660" s="6">
        <v>1152</v>
      </c>
      <c r="C660" s="6" t="s">
        <v>7</v>
      </c>
      <c r="D660" s="29">
        <v>2</v>
      </c>
      <c r="E660" s="30">
        <f t="shared" si="87"/>
        <v>654.07598819999998</v>
      </c>
      <c r="F660" s="30">
        <f t="shared" si="88"/>
        <v>522.5299794</v>
      </c>
      <c r="G660" s="30">
        <f t="shared" si="89"/>
        <v>327.64700339999996</v>
      </c>
      <c r="H660" s="30">
        <f t="shared" si="90"/>
        <v>248.47579440000001</v>
      </c>
      <c r="I660" s="30">
        <f t="shared" si="91"/>
        <v>222.89740380000001</v>
      </c>
      <c r="J660" s="30">
        <f t="shared" si="92"/>
        <v>0</v>
      </c>
      <c r="K660" s="30">
        <f t="shared" si="93"/>
        <v>450</v>
      </c>
      <c r="L660" s="30">
        <f t="shared" si="94"/>
        <v>445</v>
      </c>
      <c r="M660" s="80">
        <f t="shared" si="95"/>
        <v>325</v>
      </c>
      <c r="N660" s="33"/>
      <c r="O660" s="33"/>
      <c r="P660" s="33"/>
      <c r="Q660" s="29">
        <v>2</v>
      </c>
      <c r="R660" s="174">
        <v>2</v>
      </c>
      <c r="S660" s="29">
        <v>2</v>
      </c>
    </row>
    <row r="661" spans="1:19" ht="12" customHeight="1" x14ac:dyDescent="0.35">
      <c r="A661" s="77" t="s">
        <v>7</v>
      </c>
      <c r="B661" s="6">
        <v>1153</v>
      </c>
      <c r="C661" s="6" t="s">
        <v>7</v>
      </c>
      <c r="D661" s="29">
        <v>2</v>
      </c>
      <c r="E661" s="30">
        <f t="shared" si="87"/>
        <v>654.07598819999998</v>
      </c>
      <c r="F661" s="30">
        <f t="shared" si="88"/>
        <v>522.5299794</v>
      </c>
      <c r="G661" s="30">
        <f t="shared" si="89"/>
        <v>327.64700339999996</v>
      </c>
      <c r="H661" s="30">
        <f t="shared" si="90"/>
        <v>248.47579440000001</v>
      </c>
      <c r="I661" s="30">
        <f t="shared" si="91"/>
        <v>222.89740380000001</v>
      </c>
      <c r="J661" s="30">
        <f t="shared" si="92"/>
        <v>0</v>
      </c>
      <c r="K661" s="30">
        <f t="shared" si="93"/>
        <v>450</v>
      </c>
      <c r="L661" s="30">
        <f t="shared" si="94"/>
        <v>445</v>
      </c>
      <c r="M661" s="80">
        <f t="shared" si="95"/>
        <v>325</v>
      </c>
      <c r="N661" s="33"/>
      <c r="O661" s="33"/>
      <c r="P661" s="33"/>
      <c r="Q661" s="29">
        <v>2</v>
      </c>
      <c r="R661" s="174">
        <v>2</v>
      </c>
      <c r="S661" s="29">
        <v>2</v>
      </c>
    </row>
    <row r="662" spans="1:19" ht="12" customHeight="1" x14ac:dyDescent="0.35">
      <c r="A662" s="77" t="s">
        <v>7</v>
      </c>
      <c r="B662" s="6">
        <v>1154</v>
      </c>
      <c r="C662" s="6" t="s">
        <v>7</v>
      </c>
      <c r="D662" s="29">
        <v>2</v>
      </c>
      <c r="E662" s="30">
        <f t="shared" si="87"/>
        <v>654.07598819999998</v>
      </c>
      <c r="F662" s="30">
        <f t="shared" si="88"/>
        <v>522.5299794</v>
      </c>
      <c r="G662" s="30">
        <f t="shared" si="89"/>
        <v>327.64700339999996</v>
      </c>
      <c r="H662" s="30">
        <f t="shared" si="90"/>
        <v>248.47579440000001</v>
      </c>
      <c r="I662" s="30">
        <f t="shared" si="91"/>
        <v>222.89740380000001</v>
      </c>
      <c r="J662" s="30">
        <f t="shared" si="92"/>
        <v>0</v>
      </c>
      <c r="K662" s="30">
        <f t="shared" si="93"/>
        <v>450</v>
      </c>
      <c r="L662" s="30">
        <f t="shared" si="94"/>
        <v>445</v>
      </c>
      <c r="M662" s="80">
        <f t="shared" si="95"/>
        <v>325</v>
      </c>
      <c r="N662" s="33"/>
      <c r="O662" s="33"/>
      <c r="P662" s="33"/>
      <c r="Q662" s="29">
        <v>2</v>
      </c>
      <c r="R662" s="174">
        <v>2</v>
      </c>
      <c r="S662" s="29">
        <v>2</v>
      </c>
    </row>
    <row r="663" spans="1:19" ht="12" customHeight="1" x14ac:dyDescent="0.35">
      <c r="A663" s="77" t="s">
        <v>7</v>
      </c>
      <c r="B663" s="6">
        <v>1155</v>
      </c>
      <c r="C663" s="6" t="s">
        <v>7</v>
      </c>
      <c r="D663" s="29">
        <v>2</v>
      </c>
      <c r="E663" s="30">
        <f t="shared" si="87"/>
        <v>654.07598819999998</v>
      </c>
      <c r="F663" s="30">
        <f t="shared" si="88"/>
        <v>522.5299794</v>
      </c>
      <c r="G663" s="30">
        <f t="shared" si="89"/>
        <v>327.64700339999996</v>
      </c>
      <c r="H663" s="30">
        <f t="shared" si="90"/>
        <v>248.47579440000001</v>
      </c>
      <c r="I663" s="30">
        <f t="shared" si="91"/>
        <v>222.89740380000001</v>
      </c>
      <c r="J663" s="30">
        <f t="shared" si="92"/>
        <v>0</v>
      </c>
      <c r="K663" s="30">
        <f t="shared" si="93"/>
        <v>450</v>
      </c>
      <c r="L663" s="30">
        <f t="shared" si="94"/>
        <v>445</v>
      </c>
      <c r="M663" s="80">
        <f t="shared" si="95"/>
        <v>325</v>
      </c>
      <c r="N663" s="33"/>
      <c r="O663" s="33"/>
      <c r="P663" s="33"/>
      <c r="Q663" s="29">
        <v>2</v>
      </c>
      <c r="R663" s="174">
        <v>2</v>
      </c>
      <c r="S663" s="29">
        <v>2</v>
      </c>
    </row>
    <row r="664" spans="1:19" ht="12" customHeight="1" x14ac:dyDescent="0.35">
      <c r="A664" s="77" t="s">
        <v>7</v>
      </c>
      <c r="B664" s="6">
        <v>1156</v>
      </c>
      <c r="C664" s="6" t="s">
        <v>7</v>
      </c>
      <c r="D664" s="29">
        <v>2</v>
      </c>
      <c r="E664" s="30">
        <f t="shared" si="87"/>
        <v>654.07598819999998</v>
      </c>
      <c r="F664" s="30">
        <f t="shared" si="88"/>
        <v>522.5299794</v>
      </c>
      <c r="G664" s="30">
        <f t="shared" si="89"/>
        <v>327.64700339999996</v>
      </c>
      <c r="H664" s="30">
        <f t="shared" si="90"/>
        <v>248.47579440000001</v>
      </c>
      <c r="I664" s="30">
        <f t="shared" si="91"/>
        <v>222.89740380000001</v>
      </c>
      <c r="J664" s="30">
        <f t="shared" si="92"/>
        <v>0</v>
      </c>
      <c r="K664" s="30">
        <f t="shared" si="93"/>
        <v>450</v>
      </c>
      <c r="L664" s="30">
        <f t="shared" si="94"/>
        <v>445</v>
      </c>
      <c r="M664" s="80">
        <f t="shared" si="95"/>
        <v>325</v>
      </c>
      <c r="N664" s="33"/>
      <c r="O664" s="33"/>
      <c r="P664" s="33"/>
      <c r="Q664" s="29">
        <v>2</v>
      </c>
      <c r="R664" s="174">
        <v>2</v>
      </c>
      <c r="S664" s="29">
        <v>2</v>
      </c>
    </row>
    <row r="665" spans="1:19" ht="12" customHeight="1" x14ac:dyDescent="0.35">
      <c r="A665" s="77" t="s">
        <v>7</v>
      </c>
      <c r="B665" s="6">
        <v>1157</v>
      </c>
      <c r="C665" s="6" t="s">
        <v>7</v>
      </c>
      <c r="D665" s="29">
        <v>2</v>
      </c>
      <c r="E665" s="30">
        <f t="shared" si="87"/>
        <v>654.07598819999998</v>
      </c>
      <c r="F665" s="30">
        <f t="shared" si="88"/>
        <v>522.5299794</v>
      </c>
      <c r="G665" s="30">
        <f t="shared" si="89"/>
        <v>327.64700339999996</v>
      </c>
      <c r="H665" s="30">
        <f t="shared" si="90"/>
        <v>248.47579440000001</v>
      </c>
      <c r="I665" s="30">
        <f t="shared" si="91"/>
        <v>222.89740380000001</v>
      </c>
      <c r="J665" s="30">
        <f t="shared" si="92"/>
        <v>0</v>
      </c>
      <c r="K665" s="30">
        <f t="shared" si="93"/>
        <v>450</v>
      </c>
      <c r="L665" s="30">
        <f t="shared" si="94"/>
        <v>445</v>
      </c>
      <c r="M665" s="80">
        <f t="shared" si="95"/>
        <v>325</v>
      </c>
      <c r="N665" s="33"/>
      <c r="O665" s="33"/>
      <c r="P665" s="33"/>
      <c r="Q665" s="29">
        <v>2</v>
      </c>
      <c r="R665" s="174">
        <v>2</v>
      </c>
      <c r="S665" s="29">
        <v>2</v>
      </c>
    </row>
    <row r="666" spans="1:19" ht="12" customHeight="1" x14ac:dyDescent="0.35">
      <c r="A666" s="77" t="s">
        <v>7</v>
      </c>
      <c r="B666" s="6">
        <v>1158</v>
      </c>
      <c r="C666" s="6" t="s">
        <v>7</v>
      </c>
      <c r="D666" s="29">
        <v>2</v>
      </c>
      <c r="E666" s="30">
        <f t="shared" si="87"/>
        <v>654.07598819999998</v>
      </c>
      <c r="F666" s="30">
        <f t="shared" si="88"/>
        <v>522.5299794</v>
      </c>
      <c r="G666" s="30">
        <f t="shared" si="89"/>
        <v>327.64700339999996</v>
      </c>
      <c r="H666" s="30">
        <f t="shared" si="90"/>
        <v>248.47579440000001</v>
      </c>
      <c r="I666" s="30">
        <f t="shared" si="91"/>
        <v>222.89740380000001</v>
      </c>
      <c r="J666" s="30">
        <f t="shared" si="92"/>
        <v>0</v>
      </c>
      <c r="K666" s="30">
        <f t="shared" si="93"/>
        <v>450</v>
      </c>
      <c r="L666" s="30">
        <f t="shared" si="94"/>
        <v>445</v>
      </c>
      <c r="M666" s="80">
        <f t="shared" si="95"/>
        <v>325</v>
      </c>
      <c r="N666" s="33"/>
      <c r="O666" s="33"/>
      <c r="P666" s="33"/>
      <c r="Q666" s="29">
        <v>2</v>
      </c>
      <c r="R666" s="174">
        <v>2</v>
      </c>
      <c r="S666" s="29">
        <v>2</v>
      </c>
    </row>
    <row r="667" spans="1:19" ht="12" customHeight="1" x14ac:dyDescent="0.35">
      <c r="A667" s="77" t="s">
        <v>7</v>
      </c>
      <c r="B667" s="6">
        <v>1160</v>
      </c>
      <c r="C667" s="6" t="s">
        <v>7</v>
      </c>
      <c r="D667" s="29">
        <v>2</v>
      </c>
      <c r="E667" s="30">
        <f t="shared" si="87"/>
        <v>654.07598819999998</v>
      </c>
      <c r="F667" s="30">
        <f t="shared" si="88"/>
        <v>522.5299794</v>
      </c>
      <c r="G667" s="30">
        <f t="shared" si="89"/>
        <v>327.64700339999996</v>
      </c>
      <c r="H667" s="30">
        <f t="shared" si="90"/>
        <v>248.47579440000001</v>
      </c>
      <c r="I667" s="30">
        <f t="shared" si="91"/>
        <v>222.89740380000001</v>
      </c>
      <c r="J667" s="30">
        <f t="shared" si="92"/>
        <v>0</v>
      </c>
      <c r="K667" s="30">
        <f t="shared" si="93"/>
        <v>450</v>
      </c>
      <c r="L667" s="30">
        <f t="shared" si="94"/>
        <v>445</v>
      </c>
      <c r="M667" s="80">
        <f t="shared" si="95"/>
        <v>325</v>
      </c>
      <c r="N667" s="33"/>
      <c r="O667" s="33"/>
      <c r="P667" s="33"/>
      <c r="Q667" s="29">
        <v>2</v>
      </c>
      <c r="R667" s="174">
        <v>2</v>
      </c>
      <c r="S667" s="29">
        <v>2</v>
      </c>
    </row>
    <row r="668" spans="1:19" ht="12" customHeight="1" x14ac:dyDescent="0.35">
      <c r="A668" s="77" t="s">
        <v>7</v>
      </c>
      <c r="B668" s="6">
        <v>1161</v>
      </c>
      <c r="C668" s="6" t="s">
        <v>7</v>
      </c>
      <c r="D668" s="29">
        <v>2</v>
      </c>
      <c r="E668" s="30">
        <f t="shared" si="87"/>
        <v>654.07598819999998</v>
      </c>
      <c r="F668" s="30">
        <f t="shared" si="88"/>
        <v>522.5299794</v>
      </c>
      <c r="G668" s="30">
        <f t="shared" si="89"/>
        <v>327.64700339999996</v>
      </c>
      <c r="H668" s="30">
        <f t="shared" si="90"/>
        <v>248.47579440000001</v>
      </c>
      <c r="I668" s="30">
        <f t="shared" si="91"/>
        <v>222.89740380000001</v>
      </c>
      <c r="J668" s="30">
        <f t="shared" si="92"/>
        <v>0</v>
      </c>
      <c r="K668" s="30">
        <f t="shared" si="93"/>
        <v>450</v>
      </c>
      <c r="L668" s="30">
        <f t="shared" si="94"/>
        <v>445</v>
      </c>
      <c r="M668" s="80">
        <f t="shared" si="95"/>
        <v>325</v>
      </c>
      <c r="N668" s="33"/>
      <c r="O668" s="33"/>
      <c r="P668" s="33"/>
      <c r="Q668" s="29">
        <v>2</v>
      </c>
      <c r="R668" s="174">
        <v>2</v>
      </c>
      <c r="S668" s="29">
        <v>2</v>
      </c>
    </row>
    <row r="669" spans="1:19" ht="12" customHeight="1" x14ac:dyDescent="0.35">
      <c r="A669" s="77" t="s">
        <v>7</v>
      </c>
      <c r="B669" s="6">
        <v>1162</v>
      </c>
      <c r="C669" s="6" t="s">
        <v>7</v>
      </c>
      <c r="D669" s="29">
        <v>2</v>
      </c>
      <c r="E669" s="30">
        <f t="shared" si="87"/>
        <v>654.07598819999998</v>
      </c>
      <c r="F669" s="30">
        <f t="shared" si="88"/>
        <v>522.5299794</v>
      </c>
      <c r="G669" s="30">
        <f t="shared" si="89"/>
        <v>327.64700339999996</v>
      </c>
      <c r="H669" s="30">
        <f t="shared" si="90"/>
        <v>248.47579440000001</v>
      </c>
      <c r="I669" s="30">
        <f t="shared" si="91"/>
        <v>222.89740380000001</v>
      </c>
      <c r="J669" s="30">
        <f t="shared" si="92"/>
        <v>0</v>
      </c>
      <c r="K669" s="30">
        <f t="shared" si="93"/>
        <v>450</v>
      </c>
      <c r="L669" s="30">
        <f t="shared" si="94"/>
        <v>445</v>
      </c>
      <c r="M669" s="80">
        <f t="shared" si="95"/>
        <v>325</v>
      </c>
      <c r="N669" s="33"/>
      <c r="O669" s="33"/>
      <c r="P669" s="33"/>
      <c r="Q669" s="29">
        <v>2</v>
      </c>
      <c r="R669" s="174">
        <v>2</v>
      </c>
      <c r="S669" s="29">
        <v>2</v>
      </c>
    </row>
    <row r="670" spans="1:19" ht="12" customHeight="1" x14ac:dyDescent="0.35">
      <c r="A670" s="77" t="s">
        <v>7</v>
      </c>
      <c r="B670" s="6">
        <v>1163</v>
      </c>
      <c r="C670" s="6" t="s">
        <v>7</v>
      </c>
      <c r="D670" s="29">
        <v>2</v>
      </c>
      <c r="E670" s="30">
        <f t="shared" si="87"/>
        <v>654.07598819999998</v>
      </c>
      <c r="F670" s="30">
        <f t="shared" si="88"/>
        <v>522.5299794</v>
      </c>
      <c r="G670" s="30">
        <f t="shared" si="89"/>
        <v>327.64700339999996</v>
      </c>
      <c r="H670" s="30">
        <f t="shared" si="90"/>
        <v>248.47579440000001</v>
      </c>
      <c r="I670" s="30">
        <f t="shared" si="91"/>
        <v>222.89740380000001</v>
      </c>
      <c r="J670" s="30">
        <f t="shared" si="92"/>
        <v>0</v>
      </c>
      <c r="K670" s="30">
        <f t="shared" si="93"/>
        <v>450</v>
      </c>
      <c r="L670" s="30">
        <f t="shared" si="94"/>
        <v>445</v>
      </c>
      <c r="M670" s="80">
        <f t="shared" si="95"/>
        <v>325</v>
      </c>
      <c r="N670" s="33"/>
      <c r="O670" s="33"/>
      <c r="P670" s="33"/>
      <c r="Q670" s="29">
        <v>2</v>
      </c>
      <c r="R670" s="174">
        <v>2</v>
      </c>
      <c r="S670" s="29">
        <v>2</v>
      </c>
    </row>
    <row r="671" spans="1:19" ht="12" customHeight="1" x14ac:dyDescent="0.35">
      <c r="A671" s="77" t="s">
        <v>7</v>
      </c>
      <c r="B671" s="6">
        <v>1164</v>
      </c>
      <c r="C671" s="6" t="s">
        <v>7</v>
      </c>
      <c r="D671" s="29">
        <v>2</v>
      </c>
      <c r="E671" s="30">
        <f t="shared" si="87"/>
        <v>654.07598819999998</v>
      </c>
      <c r="F671" s="30">
        <f t="shared" si="88"/>
        <v>522.5299794</v>
      </c>
      <c r="G671" s="30">
        <f t="shared" si="89"/>
        <v>327.64700339999996</v>
      </c>
      <c r="H671" s="30">
        <f t="shared" si="90"/>
        <v>248.47579440000001</v>
      </c>
      <c r="I671" s="30">
        <f t="shared" si="91"/>
        <v>222.89740380000001</v>
      </c>
      <c r="J671" s="30">
        <f t="shared" si="92"/>
        <v>0</v>
      </c>
      <c r="K671" s="30">
        <f t="shared" si="93"/>
        <v>450</v>
      </c>
      <c r="L671" s="30">
        <f t="shared" si="94"/>
        <v>445</v>
      </c>
      <c r="M671" s="80">
        <f t="shared" si="95"/>
        <v>325</v>
      </c>
      <c r="N671" s="33"/>
      <c r="O671" s="33"/>
      <c r="P671" s="33"/>
      <c r="Q671" s="29">
        <v>2</v>
      </c>
      <c r="R671" s="174">
        <v>2</v>
      </c>
      <c r="S671" s="29">
        <v>2</v>
      </c>
    </row>
    <row r="672" spans="1:19" ht="12" customHeight="1" x14ac:dyDescent="0.35">
      <c r="A672" s="77" t="s">
        <v>7</v>
      </c>
      <c r="B672" s="6">
        <v>1165</v>
      </c>
      <c r="C672" s="6" t="s">
        <v>7</v>
      </c>
      <c r="D672" s="29">
        <v>2</v>
      </c>
      <c r="E672" s="30">
        <f t="shared" si="87"/>
        <v>654.07598819999998</v>
      </c>
      <c r="F672" s="30">
        <f t="shared" si="88"/>
        <v>522.5299794</v>
      </c>
      <c r="G672" s="30">
        <f t="shared" si="89"/>
        <v>327.64700339999996</v>
      </c>
      <c r="H672" s="30">
        <f t="shared" si="90"/>
        <v>248.47579440000001</v>
      </c>
      <c r="I672" s="30">
        <f t="shared" si="91"/>
        <v>222.89740380000001</v>
      </c>
      <c r="J672" s="30">
        <f t="shared" si="92"/>
        <v>0</v>
      </c>
      <c r="K672" s="30">
        <f t="shared" si="93"/>
        <v>450</v>
      </c>
      <c r="L672" s="30">
        <f t="shared" si="94"/>
        <v>445</v>
      </c>
      <c r="M672" s="80">
        <f t="shared" si="95"/>
        <v>325</v>
      </c>
      <c r="N672" s="33"/>
      <c r="O672" s="33"/>
      <c r="P672" s="33"/>
      <c r="Q672" s="29">
        <v>2</v>
      </c>
      <c r="R672" s="174">
        <v>2</v>
      </c>
      <c r="S672" s="29">
        <v>2</v>
      </c>
    </row>
    <row r="673" spans="1:19" ht="12" customHeight="1" x14ac:dyDescent="0.35">
      <c r="A673" s="77" t="s">
        <v>7</v>
      </c>
      <c r="B673" s="6">
        <v>1166</v>
      </c>
      <c r="C673" s="6" t="s">
        <v>7</v>
      </c>
      <c r="D673" s="29">
        <v>2</v>
      </c>
      <c r="E673" s="30">
        <f t="shared" si="87"/>
        <v>654.07598819999998</v>
      </c>
      <c r="F673" s="30">
        <f t="shared" si="88"/>
        <v>522.5299794</v>
      </c>
      <c r="G673" s="30">
        <f t="shared" si="89"/>
        <v>327.64700339999996</v>
      </c>
      <c r="H673" s="30">
        <f t="shared" si="90"/>
        <v>248.47579440000001</v>
      </c>
      <c r="I673" s="30">
        <f t="shared" si="91"/>
        <v>222.89740380000001</v>
      </c>
      <c r="J673" s="30">
        <f t="shared" si="92"/>
        <v>0</v>
      </c>
      <c r="K673" s="30">
        <f t="shared" si="93"/>
        <v>450</v>
      </c>
      <c r="L673" s="30">
        <f t="shared" si="94"/>
        <v>445</v>
      </c>
      <c r="M673" s="80">
        <f t="shared" si="95"/>
        <v>325</v>
      </c>
      <c r="N673" s="33"/>
      <c r="O673" s="33"/>
      <c r="P673" s="33"/>
      <c r="Q673" s="29">
        <v>2</v>
      </c>
      <c r="R673" s="174">
        <v>2</v>
      </c>
      <c r="S673" s="29">
        <v>2</v>
      </c>
    </row>
    <row r="674" spans="1:19" ht="12" customHeight="1" x14ac:dyDescent="0.35">
      <c r="A674" s="77" t="s">
        <v>7</v>
      </c>
      <c r="B674" s="6">
        <v>1167</v>
      </c>
      <c r="C674" s="6" t="s">
        <v>7</v>
      </c>
      <c r="D674" s="29">
        <v>2</v>
      </c>
      <c r="E674" s="30">
        <f t="shared" si="87"/>
        <v>654.07598819999998</v>
      </c>
      <c r="F674" s="30">
        <f t="shared" si="88"/>
        <v>522.5299794</v>
      </c>
      <c r="G674" s="30">
        <f t="shared" si="89"/>
        <v>327.64700339999996</v>
      </c>
      <c r="H674" s="30">
        <f t="shared" si="90"/>
        <v>248.47579440000001</v>
      </c>
      <c r="I674" s="30">
        <f t="shared" si="91"/>
        <v>222.89740380000001</v>
      </c>
      <c r="J674" s="30">
        <f t="shared" si="92"/>
        <v>0</v>
      </c>
      <c r="K674" s="30">
        <f t="shared" si="93"/>
        <v>450</v>
      </c>
      <c r="L674" s="30">
        <f t="shared" si="94"/>
        <v>445</v>
      </c>
      <c r="M674" s="80">
        <f t="shared" si="95"/>
        <v>325</v>
      </c>
      <c r="N674" s="33"/>
      <c r="O674" s="33"/>
      <c r="P674" s="33"/>
      <c r="Q674" s="29">
        <v>2</v>
      </c>
      <c r="R674" s="174">
        <v>2</v>
      </c>
      <c r="S674" s="29">
        <v>2</v>
      </c>
    </row>
    <row r="675" spans="1:19" ht="12" customHeight="1" x14ac:dyDescent="0.35">
      <c r="A675" s="77" t="s">
        <v>7</v>
      </c>
      <c r="B675" s="6">
        <v>1168</v>
      </c>
      <c r="C675" s="6" t="s">
        <v>7</v>
      </c>
      <c r="D675" s="29">
        <v>2</v>
      </c>
      <c r="E675" s="30">
        <f t="shared" si="87"/>
        <v>654.07598819999998</v>
      </c>
      <c r="F675" s="30">
        <f t="shared" si="88"/>
        <v>522.5299794</v>
      </c>
      <c r="G675" s="30">
        <f t="shared" si="89"/>
        <v>327.64700339999996</v>
      </c>
      <c r="H675" s="30">
        <f t="shared" si="90"/>
        <v>248.47579440000001</v>
      </c>
      <c r="I675" s="30">
        <f t="shared" si="91"/>
        <v>222.89740380000001</v>
      </c>
      <c r="J675" s="30">
        <f t="shared" si="92"/>
        <v>0</v>
      </c>
      <c r="K675" s="30">
        <f t="shared" si="93"/>
        <v>450</v>
      </c>
      <c r="L675" s="30">
        <f t="shared" si="94"/>
        <v>445</v>
      </c>
      <c r="M675" s="80">
        <f t="shared" si="95"/>
        <v>325</v>
      </c>
      <c r="N675" s="33"/>
      <c r="O675" s="33"/>
      <c r="P675" s="33"/>
      <c r="Q675" s="29">
        <v>2</v>
      </c>
      <c r="R675" s="174">
        <v>2</v>
      </c>
      <c r="S675" s="29">
        <v>2</v>
      </c>
    </row>
    <row r="676" spans="1:19" ht="12" customHeight="1" x14ac:dyDescent="0.35">
      <c r="A676" s="77" t="s">
        <v>7</v>
      </c>
      <c r="B676" s="6">
        <v>1169</v>
      </c>
      <c r="C676" s="6" t="s">
        <v>7</v>
      </c>
      <c r="D676" s="29">
        <v>2</v>
      </c>
      <c r="E676" s="30">
        <f t="shared" si="87"/>
        <v>654.07598819999998</v>
      </c>
      <c r="F676" s="30">
        <f t="shared" si="88"/>
        <v>522.5299794</v>
      </c>
      <c r="G676" s="30">
        <f t="shared" si="89"/>
        <v>327.64700339999996</v>
      </c>
      <c r="H676" s="30">
        <f t="shared" si="90"/>
        <v>248.47579440000001</v>
      </c>
      <c r="I676" s="30">
        <f t="shared" si="91"/>
        <v>222.89740380000001</v>
      </c>
      <c r="J676" s="30">
        <f t="shared" si="92"/>
        <v>0</v>
      </c>
      <c r="K676" s="30">
        <f t="shared" si="93"/>
        <v>450</v>
      </c>
      <c r="L676" s="30">
        <f t="shared" si="94"/>
        <v>445</v>
      </c>
      <c r="M676" s="80">
        <f t="shared" si="95"/>
        <v>325</v>
      </c>
      <c r="N676" s="33"/>
      <c r="O676" s="33"/>
      <c r="P676" s="33"/>
      <c r="Q676" s="29">
        <v>2</v>
      </c>
      <c r="R676" s="174">
        <v>2</v>
      </c>
      <c r="S676" s="29">
        <v>2</v>
      </c>
    </row>
    <row r="677" spans="1:19" ht="12" customHeight="1" x14ac:dyDescent="0.35">
      <c r="A677" s="77" t="s">
        <v>7</v>
      </c>
      <c r="B677" s="6">
        <v>1170</v>
      </c>
      <c r="C677" s="6" t="s">
        <v>7</v>
      </c>
      <c r="D677" s="29">
        <v>2</v>
      </c>
      <c r="E677" s="30">
        <f t="shared" si="87"/>
        <v>654.07598819999998</v>
      </c>
      <c r="F677" s="30">
        <f t="shared" si="88"/>
        <v>522.5299794</v>
      </c>
      <c r="G677" s="30">
        <f t="shared" si="89"/>
        <v>327.64700339999996</v>
      </c>
      <c r="H677" s="30">
        <f t="shared" si="90"/>
        <v>248.47579440000001</v>
      </c>
      <c r="I677" s="30">
        <f t="shared" si="91"/>
        <v>222.89740380000001</v>
      </c>
      <c r="J677" s="30">
        <f t="shared" si="92"/>
        <v>0</v>
      </c>
      <c r="K677" s="30">
        <f t="shared" si="93"/>
        <v>450</v>
      </c>
      <c r="L677" s="30">
        <f t="shared" si="94"/>
        <v>445</v>
      </c>
      <c r="M677" s="80">
        <f t="shared" si="95"/>
        <v>325</v>
      </c>
      <c r="N677" s="33"/>
      <c r="O677" s="33"/>
      <c r="P677" s="33"/>
      <c r="Q677" s="29">
        <v>2</v>
      </c>
      <c r="R677" s="174">
        <v>2</v>
      </c>
      <c r="S677" s="29">
        <v>2</v>
      </c>
    </row>
    <row r="678" spans="1:19" ht="12" customHeight="1" x14ac:dyDescent="0.35">
      <c r="A678" s="77" t="s">
        <v>7</v>
      </c>
      <c r="B678" s="6">
        <v>1172</v>
      </c>
      <c r="C678" s="6" t="s">
        <v>7</v>
      </c>
      <c r="D678" s="29">
        <v>2</v>
      </c>
      <c r="E678" s="30">
        <f t="shared" si="87"/>
        <v>654.07598819999998</v>
      </c>
      <c r="F678" s="30">
        <f t="shared" si="88"/>
        <v>522.5299794</v>
      </c>
      <c r="G678" s="30">
        <f t="shared" si="89"/>
        <v>327.64700339999996</v>
      </c>
      <c r="H678" s="30">
        <f t="shared" si="90"/>
        <v>248.47579440000001</v>
      </c>
      <c r="I678" s="30">
        <f t="shared" si="91"/>
        <v>222.89740380000001</v>
      </c>
      <c r="J678" s="30">
        <f t="shared" si="92"/>
        <v>0</v>
      </c>
      <c r="K678" s="30">
        <f t="shared" si="93"/>
        <v>450</v>
      </c>
      <c r="L678" s="30">
        <f t="shared" si="94"/>
        <v>445</v>
      </c>
      <c r="M678" s="80">
        <f t="shared" si="95"/>
        <v>325</v>
      </c>
      <c r="N678" s="33"/>
      <c r="O678" s="33"/>
      <c r="P678" s="33"/>
      <c r="Q678" s="29">
        <v>2</v>
      </c>
      <c r="R678" s="174">
        <v>2</v>
      </c>
      <c r="S678" s="29">
        <v>2</v>
      </c>
    </row>
    <row r="679" spans="1:19" ht="12" customHeight="1" x14ac:dyDescent="0.35">
      <c r="A679" s="77" t="s">
        <v>7</v>
      </c>
      <c r="B679" s="6">
        <v>1176</v>
      </c>
      <c r="C679" s="6" t="s">
        <v>7</v>
      </c>
      <c r="D679" s="29">
        <v>2</v>
      </c>
      <c r="E679" s="30">
        <f t="shared" si="87"/>
        <v>654.07598819999998</v>
      </c>
      <c r="F679" s="30">
        <f t="shared" si="88"/>
        <v>522.5299794</v>
      </c>
      <c r="G679" s="30">
        <f t="shared" si="89"/>
        <v>327.64700339999996</v>
      </c>
      <c r="H679" s="30">
        <f t="shared" si="90"/>
        <v>248.47579440000001</v>
      </c>
      <c r="I679" s="30">
        <f t="shared" si="91"/>
        <v>222.89740380000001</v>
      </c>
      <c r="J679" s="30">
        <f t="shared" si="92"/>
        <v>0</v>
      </c>
      <c r="K679" s="30">
        <f t="shared" si="93"/>
        <v>450</v>
      </c>
      <c r="L679" s="30">
        <f t="shared" si="94"/>
        <v>445</v>
      </c>
      <c r="M679" s="80">
        <f t="shared" si="95"/>
        <v>325</v>
      </c>
      <c r="N679" s="33"/>
      <c r="O679" s="33"/>
      <c r="P679" s="33"/>
      <c r="Q679" s="29">
        <v>2</v>
      </c>
      <c r="R679" s="174">
        <v>2</v>
      </c>
      <c r="S679" s="29">
        <v>2</v>
      </c>
    </row>
    <row r="680" spans="1:19" ht="12" customHeight="1" x14ac:dyDescent="0.35">
      <c r="A680" s="77" t="s">
        <v>7</v>
      </c>
      <c r="B680" s="6">
        <v>1177</v>
      </c>
      <c r="C680" s="6" t="s">
        <v>7</v>
      </c>
      <c r="D680" s="29">
        <v>2</v>
      </c>
      <c r="E680" s="30">
        <f t="shared" si="87"/>
        <v>654.07598819999998</v>
      </c>
      <c r="F680" s="30">
        <f t="shared" si="88"/>
        <v>522.5299794</v>
      </c>
      <c r="G680" s="30">
        <f t="shared" si="89"/>
        <v>327.64700339999996</v>
      </c>
      <c r="H680" s="30">
        <f t="shared" si="90"/>
        <v>248.47579440000001</v>
      </c>
      <c r="I680" s="30">
        <f t="shared" si="91"/>
        <v>222.89740380000001</v>
      </c>
      <c r="J680" s="30">
        <f t="shared" si="92"/>
        <v>0</v>
      </c>
      <c r="K680" s="30">
        <f t="shared" si="93"/>
        <v>450</v>
      </c>
      <c r="L680" s="30">
        <f t="shared" si="94"/>
        <v>445</v>
      </c>
      <c r="M680" s="80">
        <f t="shared" si="95"/>
        <v>325</v>
      </c>
      <c r="N680" s="33"/>
      <c r="O680" s="33"/>
      <c r="P680" s="33"/>
      <c r="Q680" s="29">
        <v>2</v>
      </c>
      <c r="R680" s="174">
        <v>2</v>
      </c>
      <c r="S680" s="29">
        <v>2</v>
      </c>
    </row>
    <row r="681" spans="1:19" ht="12" customHeight="1" x14ac:dyDescent="0.35">
      <c r="A681" s="77" t="s">
        <v>7</v>
      </c>
      <c r="B681" s="6">
        <v>1178</v>
      </c>
      <c r="C681" s="6" t="s">
        <v>7</v>
      </c>
      <c r="D681" s="29">
        <v>2</v>
      </c>
      <c r="E681" s="30">
        <f t="shared" si="87"/>
        <v>654.07598819999998</v>
      </c>
      <c r="F681" s="30">
        <f t="shared" si="88"/>
        <v>522.5299794</v>
      </c>
      <c r="G681" s="30">
        <f t="shared" si="89"/>
        <v>327.64700339999996</v>
      </c>
      <c r="H681" s="30">
        <f t="shared" si="90"/>
        <v>248.47579440000001</v>
      </c>
      <c r="I681" s="30">
        <f t="shared" si="91"/>
        <v>222.89740380000001</v>
      </c>
      <c r="J681" s="30">
        <f t="shared" si="92"/>
        <v>0</v>
      </c>
      <c r="K681" s="30">
        <f t="shared" si="93"/>
        <v>450</v>
      </c>
      <c r="L681" s="30">
        <f t="shared" si="94"/>
        <v>445</v>
      </c>
      <c r="M681" s="80">
        <f t="shared" si="95"/>
        <v>325</v>
      </c>
      <c r="N681" s="33"/>
      <c r="O681" s="33"/>
      <c r="P681" s="33"/>
      <c r="Q681" s="29">
        <v>2</v>
      </c>
      <c r="R681" s="174">
        <v>2</v>
      </c>
      <c r="S681" s="29">
        <v>2</v>
      </c>
    </row>
    <row r="682" spans="1:19" ht="12" customHeight="1" x14ac:dyDescent="0.35">
      <c r="A682" s="77" t="s">
        <v>7</v>
      </c>
      <c r="B682" s="6">
        <v>1179</v>
      </c>
      <c r="C682" s="6" t="s">
        <v>7</v>
      </c>
      <c r="D682" s="29">
        <v>2</v>
      </c>
      <c r="E682" s="30">
        <f t="shared" si="87"/>
        <v>654.07598819999998</v>
      </c>
      <c r="F682" s="30">
        <f t="shared" si="88"/>
        <v>522.5299794</v>
      </c>
      <c r="G682" s="30">
        <f t="shared" si="89"/>
        <v>327.64700339999996</v>
      </c>
      <c r="H682" s="30">
        <f t="shared" si="90"/>
        <v>248.47579440000001</v>
      </c>
      <c r="I682" s="30">
        <f t="shared" si="91"/>
        <v>222.89740380000001</v>
      </c>
      <c r="J682" s="30">
        <f t="shared" si="92"/>
        <v>0</v>
      </c>
      <c r="K682" s="30">
        <f t="shared" si="93"/>
        <v>450</v>
      </c>
      <c r="L682" s="30">
        <f t="shared" si="94"/>
        <v>445</v>
      </c>
      <c r="M682" s="80">
        <f t="shared" si="95"/>
        <v>325</v>
      </c>
      <c r="N682" s="33"/>
      <c r="O682" s="33"/>
      <c r="P682" s="33"/>
      <c r="Q682" s="29">
        <v>2</v>
      </c>
      <c r="R682" s="174">
        <v>2</v>
      </c>
      <c r="S682" s="29">
        <v>2</v>
      </c>
    </row>
    <row r="683" spans="1:19" ht="12" customHeight="1" x14ac:dyDescent="0.35">
      <c r="A683" s="77" t="s">
        <v>7</v>
      </c>
      <c r="B683" s="6">
        <v>1181</v>
      </c>
      <c r="C683" s="6" t="s">
        <v>7</v>
      </c>
      <c r="D683" s="29">
        <v>2</v>
      </c>
      <c r="E683" s="30">
        <f t="shared" si="87"/>
        <v>654.07598819999998</v>
      </c>
      <c r="F683" s="30">
        <f t="shared" si="88"/>
        <v>522.5299794</v>
      </c>
      <c r="G683" s="30">
        <f t="shared" si="89"/>
        <v>327.64700339999996</v>
      </c>
      <c r="H683" s="30">
        <f t="shared" si="90"/>
        <v>248.47579440000001</v>
      </c>
      <c r="I683" s="30">
        <f t="shared" si="91"/>
        <v>222.89740380000001</v>
      </c>
      <c r="J683" s="30">
        <f t="shared" si="92"/>
        <v>0</v>
      </c>
      <c r="K683" s="30">
        <f t="shared" si="93"/>
        <v>450</v>
      </c>
      <c r="L683" s="30">
        <f t="shared" si="94"/>
        <v>445</v>
      </c>
      <c r="M683" s="80">
        <f t="shared" si="95"/>
        <v>325</v>
      </c>
      <c r="N683" s="33"/>
      <c r="O683" s="33"/>
      <c r="P683" s="33"/>
      <c r="Q683" s="29">
        <v>2</v>
      </c>
      <c r="R683" s="174">
        <v>2</v>
      </c>
      <c r="S683" s="29">
        <v>2</v>
      </c>
    </row>
    <row r="684" spans="1:19" ht="12" customHeight="1" x14ac:dyDescent="0.35">
      <c r="A684" s="77" t="s">
        <v>7</v>
      </c>
      <c r="B684" s="6">
        <v>1182</v>
      </c>
      <c r="C684" s="6" t="s">
        <v>7</v>
      </c>
      <c r="D684" s="29">
        <v>2</v>
      </c>
      <c r="E684" s="30">
        <f t="shared" si="87"/>
        <v>654.07598819999998</v>
      </c>
      <c r="F684" s="30">
        <f t="shared" si="88"/>
        <v>522.5299794</v>
      </c>
      <c r="G684" s="30">
        <f t="shared" si="89"/>
        <v>327.64700339999996</v>
      </c>
      <c r="H684" s="30">
        <f t="shared" si="90"/>
        <v>248.47579440000001</v>
      </c>
      <c r="I684" s="30">
        <f t="shared" si="91"/>
        <v>222.89740380000001</v>
      </c>
      <c r="J684" s="30">
        <f t="shared" si="92"/>
        <v>0</v>
      </c>
      <c r="K684" s="30">
        <f t="shared" si="93"/>
        <v>450</v>
      </c>
      <c r="L684" s="30">
        <f t="shared" si="94"/>
        <v>445</v>
      </c>
      <c r="M684" s="80">
        <f t="shared" si="95"/>
        <v>325</v>
      </c>
      <c r="N684" s="33"/>
      <c r="O684" s="33"/>
      <c r="P684" s="33"/>
      <c r="Q684" s="29">
        <v>2</v>
      </c>
      <c r="R684" s="174">
        <v>2</v>
      </c>
      <c r="S684" s="29">
        <v>2</v>
      </c>
    </row>
    <row r="685" spans="1:19" ht="12" customHeight="1" x14ac:dyDescent="0.35">
      <c r="A685" s="77" t="s">
        <v>7</v>
      </c>
      <c r="B685" s="6">
        <v>1184</v>
      </c>
      <c r="C685" s="6" t="s">
        <v>7</v>
      </c>
      <c r="D685" s="29">
        <v>2</v>
      </c>
      <c r="E685" s="30">
        <f t="shared" si="87"/>
        <v>654.07598819999998</v>
      </c>
      <c r="F685" s="30">
        <f t="shared" si="88"/>
        <v>522.5299794</v>
      </c>
      <c r="G685" s="30">
        <f t="shared" si="89"/>
        <v>327.64700339999996</v>
      </c>
      <c r="H685" s="30">
        <f t="shared" si="90"/>
        <v>248.47579440000001</v>
      </c>
      <c r="I685" s="30">
        <f t="shared" si="91"/>
        <v>222.89740380000001</v>
      </c>
      <c r="J685" s="30">
        <f t="shared" si="92"/>
        <v>0</v>
      </c>
      <c r="K685" s="30">
        <f t="shared" si="93"/>
        <v>450</v>
      </c>
      <c r="L685" s="30">
        <f t="shared" si="94"/>
        <v>445</v>
      </c>
      <c r="M685" s="80">
        <f t="shared" si="95"/>
        <v>325</v>
      </c>
      <c r="N685" s="33"/>
      <c r="O685" s="33"/>
      <c r="P685" s="33"/>
      <c r="Q685" s="29">
        <v>2</v>
      </c>
      <c r="R685" s="174">
        <v>2</v>
      </c>
      <c r="S685" s="29">
        <v>2</v>
      </c>
    </row>
    <row r="686" spans="1:19" ht="12" customHeight="1" x14ac:dyDescent="0.35">
      <c r="A686" s="77" t="s">
        <v>7</v>
      </c>
      <c r="B686" s="6">
        <v>1185</v>
      </c>
      <c r="C686" s="6" t="s">
        <v>7</v>
      </c>
      <c r="D686" s="29">
        <v>2</v>
      </c>
      <c r="E686" s="30">
        <f t="shared" si="87"/>
        <v>654.07598819999998</v>
      </c>
      <c r="F686" s="30">
        <f t="shared" si="88"/>
        <v>522.5299794</v>
      </c>
      <c r="G686" s="30">
        <f t="shared" si="89"/>
        <v>327.64700339999996</v>
      </c>
      <c r="H686" s="30">
        <f t="shared" si="90"/>
        <v>248.47579440000001</v>
      </c>
      <c r="I686" s="30">
        <f t="shared" si="91"/>
        <v>222.89740380000001</v>
      </c>
      <c r="J686" s="30">
        <f t="shared" si="92"/>
        <v>0</v>
      </c>
      <c r="K686" s="30">
        <f t="shared" si="93"/>
        <v>450</v>
      </c>
      <c r="L686" s="30">
        <f t="shared" si="94"/>
        <v>445</v>
      </c>
      <c r="M686" s="80">
        <f t="shared" si="95"/>
        <v>325</v>
      </c>
      <c r="N686" s="33"/>
      <c r="O686" s="33"/>
      <c r="P686" s="33"/>
      <c r="Q686" s="29">
        <v>2</v>
      </c>
      <c r="R686" s="174">
        <v>2</v>
      </c>
      <c r="S686" s="29">
        <v>2</v>
      </c>
    </row>
    <row r="687" spans="1:19" ht="12" customHeight="1" x14ac:dyDescent="0.35">
      <c r="A687" s="77" t="s">
        <v>7</v>
      </c>
      <c r="B687" s="6">
        <v>1187</v>
      </c>
      <c r="C687" s="6" t="s">
        <v>7</v>
      </c>
      <c r="D687" s="29">
        <v>2</v>
      </c>
      <c r="E687" s="30">
        <f t="shared" si="87"/>
        <v>654.07598819999998</v>
      </c>
      <c r="F687" s="30">
        <f t="shared" si="88"/>
        <v>522.5299794</v>
      </c>
      <c r="G687" s="30">
        <f t="shared" si="89"/>
        <v>327.64700339999996</v>
      </c>
      <c r="H687" s="30">
        <f t="shared" si="90"/>
        <v>248.47579440000001</v>
      </c>
      <c r="I687" s="30">
        <f t="shared" si="91"/>
        <v>222.89740380000001</v>
      </c>
      <c r="J687" s="30">
        <f t="shared" si="92"/>
        <v>0</v>
      </c>
      <c r="K687" s="30">
        <f t="shared" si="93"/>
        <v>450</v>
      </c>
      <c r="L687" s="30">
        <f t="shared" si="94"/>
        <v>445</v>
      </c>
      <c r="M687" s="80">
        <f t="shared" si="95"/>
        <v>325</v>
      </c>
      <c r="N687" s="33"/>
      <c r="O687" s="33"/>
      <c r="P687" s="33"/>
      <c r="Q687" s="29">
        <v>2</v>
      </c>
      <c r="R687" s="174">
        <v>2</v>
      </c>
      <c r="S687" s="29">
        <v>2</v>
      </c>
    </row>
    <row r="688" spans="1:19" ht="12" customHeight="1" x14ac:dyDescent="0.35">
      <c r="A688" s="77" t="s">
        <v>7</v>
      </c>
      <c r="B688" s="6">
        <v>1188</v>
      </c>
      <c r="C688" s="6" t="s">
        <v>7</v>
      </c>
      <c r="D688" s="29">
        <v>2</v>
      </c>
      <c r="E688" s="30">
        <f t="shared" si="87"/>
        <v>654.07598819999998</v>
      </c>
      <c r="F688" s="30">
        <f t="shared" si="88"/>
        <v>522.5299794</v>
      </c>
      <c r="G688" s="30">
        <f t="shared" si="89"/>
        <v>327.64700339999996</v>
      </c>
      <c r="H688" s="30">
        <f t="shared" si="90"/>
        <v>248.47579440000001</v>
      </c>
      <c r="I688" s="30">
        <f t="shared" si="91"/>
        <v>222.89740380000001</v>
      </c>
      <c r="J688" s="30">
        <f t="shared" si="92"/>
        <v>0</v>
      </c>
      <c r="K688" s="30">
        <f t="shared" si="93"/>
        <v>450</v>
      </c>
      <c r="L688" s="30">
        <f t="shared" si="94"/>
        <v>445</v>
      </c>
      <c r="M688" s="80">
        <f t="shared" si="95"/>
        <v>325</v>
      </c>
      <c r="N688" s="33"/>
      <c r="O688" s="33"/>
      <c r="P688" s="33"/>
      <c r="Q688" s="29">
        <v>2</v>
      </c>
      <c r="R688" s="174">
        <v>2</v>
      </c>
      <c r="S688" s="29">
        <v>2</v>
      </c>
    </row>
    <row r="689" spans="1:19" ht="12" customHeight="1" x14ac:dyDescent="0.35">
      <c r="A689" s="77" t="s">
        <v>7</v>
      </c>
      <c r="B689" s="6">
        <v>1189</v>
      </c>
      <c r="C689" s="6" t="s">
        <v>7</v>
      </c>
      <c r="D689" s="29">
        <v>2</v>
      </c>
      <c r="E689" s="30">
        <f t="shared" si="87"/>
        <v>654.07598819999998</v>
      </c>
      <c r="F689" s="30">
        <f t="shared" si="88"/>
        <v>522.5299794</v>
      </c>
      <c r="G689" s="30">
        <f t="shared" si="89"/>
        <v>327.64700339999996</v>
      </c>
      <c r="H689" s="30">
        <f t="shared" si="90"/>
        <v>248.47579440000001</v>
      </c>
      <c r="I689" s="30">
        <f t="shared" si="91"/>
        <v>222.89740380000001</v>
      </c>
      <c r="J689" s="30">
        <f t="shared" si="92"/>
        <v>0</v>
      </c>
      <c r="K689" s="30">
        <f t="shared" si="93"/>
        <v>450</v>
      </c>
      <c r="L689" s="30">
        <f t="shared" si="94"/>
        <v>445</v>
      </c>
      <c r="M689" s="80">
        <f t="shared" si="95"/>
        <v>325</v>
      </c>
      <c r="N689" s="33"/>
      <c r="O689" s="33"/>
      <c r="P689" s="33"/>
      <c r="Q689" s="29">
        <v>2</v>
      </c>
      <c r="R689" s="174">
        <v>2</v>
      </c>
      <c r="S689" s="29">
        <v>2</v>
      </c>
    </row>
    <row r="690" spans="1:19" ht="12" customHeight="1" x14ac:dyDescent="0.35">
      <c r="A690" s="77" t="s">
        <v>7</v>
      </c>
      <c r="B690" s="6">
        <v>1201</v>
      </c>
      <c r="C690" s="6" t="s">
        <v>7</v>
      </c>
      <c r="D690" s="29">
        <v>2</v>
      </c>
      <c r="E690" s="30">
        <f t="shared" si="87"/>
        <v>654.07598819999998</v>
      </c>
      <c r="F690" s="30">
        <f t="shared" si="88"/>
        <v>522.5299794</v>
      </c>
      <c r="G690" s="30">
        <f t="shared" si="89"/>
        <v>327.64700339999996</v>
      </c>
      <c r="H690" s="30">
        <f t="shared" si="90"/>
        <v>248.47579440000001</v>
      </c>
      <c r="I690" s="30">
        <f t="shared" si="91"/>
        <v>222.89740380000001</v>
      </c>
      <c r="J690" s="30">
        <f t="shared" si="92"/>
        <v>0</v>
      </c>
      <c r="K690" s="30">
        <f t="shared" si="93"/>
        <v>450</v>
      </c>
      <c r="L690" s="30">
        <f t="shared" si="94"/>
        <v>445</v>
      </c>
      <c r="M690" s="80">
        <f t="shared" si="95"/>
        <v>325</v>
      </c>
      <c r="N690" s="33"/>
      <c r="O690" s="33"/>
      <c r="P690" s="33"/>
      <c r="Q690" s="29">
        <v>2</v>
      </c>
      <c r="R690" s="174">
        <v>2</v>
      </c>
      <c r="S690" s="29">
        <v>2</v>
      </c>
    </row>
    <row r="691" spans="1:19" ht="12" customHeight="1" x14ac:dyDescent="0.35">
      <c r="A691" s="77" t="s">
        <v>7</v>
      </c>
      <c r="B691" s="6">
        <v>1202</v>
      </c>
      <c r="C691" s="6" t="s">
        <v>7</v>
      </c>
      <c r="D691" s="29">
        <v>2</v>
      </c>
      <c r="E691" s="30">
        <f t="shared" si="87"/>
        <v>654.07598819999998</v>
      </c>
      <c r="F691" s="30">
        <f t="shared" si="88"/>
        <v>522.5299794</v>
      </c>
      <c r="G691" s="30">
        <f t="shared" si="89"/>
        <v>327.64700339999996</v>
      </c>
      <c r="H691" s="30">
        <f t="shared" si="90"/>
        <v>248.47579440000001</v>
      </c>
      <c r="I691" s="30">
        <f t="shared" si="91"/>
        <v>222.89740380000001</v>
      </c>
      <c r="J691" s="30">
        <f t="shared" si="92"/>
        <v>0</v>
      </c>
      <c r="K691" s="30">
        <f t="shared" si="93"/>
        <v>450</v>
      </c>
      <c r="L691" s="30">
        <f t="shared" si="94"/>
        <v>445</v>
      </c>
      <c r="M691" s="80">
        <f t="shared" si="95"/>
        <v>325</v>
      </c>
      <c r="N691" s="33"/>
      <c r="O691" s="33"/>
      <c r="P691" s="33"/>
      <c r="Q691" s="29">
        <v>2</v>
      </c>
      <c r="R691" s="174">
        <v>2</v>
      </c>
      <c r="S691" s="29">
        <v>2</v>
      </c>
    </row>
    <row r="692" spans="1:19" ht="12" customHeight="1" x14ac:dyDescent="0.35">
      <c r="A692" s="77" t="s">
        <v>7</v>
      </c>
      <c r="B692" s="6">
        <v>1203</v>
      </c>
      <c r="C692" s="6" t="s">
        <v>7</v>
      </c>
      <c r="D692" s="29">
        <v>2</v>
      </c>
      <c r="E692" s="30">
        <f t="shared" si="87"/>
        <v>654.07598819999998</v>
      </c>
      <c r="F692" s="30">
        <f t="shared" si="88"/>
        <v>522.5299794</v>
      </c>
      <c r="G692" s="30">
        <f t="shared" si="89"/>
        <v>327.64700339999996</v>
      </c>
      <c r="H692" s="30">
        <f t="shared" si="90"/>
        <v>248.47579440000001</v>
      </c>
      <c r="I692" s="30">
        <f t="shared" si="91"/>
        <v>222.89740380000001</v>
      </c>
      <c r="J692" s="30">
        <f t="shared" si="92"/>
        <v>0</v>
      </c>
      <c r="K692" s="30">
        <f t="shared" si="93"/>
        <v>450</v>
      </c>
      <c r="L692" s="30">
        <f t="shared" si="94"/>
        <v>445</v>
      </c>
      <c r="M692" s="80">
        <f t="shared" si="95"/>
        <v>325</v>
      </c>
      <c r="N692" s="33"/>
      <c r="O692" s="33"/>
      <c r="P692" s="33"/>
      <c r="Q692" s="29">
        <v>2</v>
      </c>
      <c r="R692" s="174">
        <v>2</v>
      </c>
      <c r="S692" s="29">
        <v>2</v>
      </c>
    </row>
    <row r="693" spans="1:19" ht="12" customHeight="1" x14ac:dyDescent="0.35">
      <c r="A693" s="77" t="s">
        <v>7</v>
      </c>
      <c r="B693" s="6">
        <v>1204</v>
      </c>
      <c r="C693" s="6" t="s">
        <v>7</v>
      </c>
      <c r="D693" s="29">
        <v>2</v>
      </c>
      <c r="E693" s="30">
        <f t="shared" si="87"/>
        <v>654.07598819999998</v>
      </c>
      <c r="F693" s="30">
        <f t="shared" si="88"/>
        <v>522.5299794</v>
      </c>
      <c r="G693" s="30">
        <f t="shared" si="89"/>
        <v>327.64700339999996</v>
      </c>
      <c r="H693" s="30">
        <f t="shared" si="90"/>
        <v>248.47579440000001</v>
      </c>
      <c r="I693" s="30">
        <f t="shared" si="91"/>
        <v>222.89740380000001</v>
      </c>
      <c r="J693" s="30">
        <f t="shared" si="92"/>
        <v>0</v>
      </c>
      <c r="K693" s="30">
        <f t="shared" si="93"/>
        <v>450</v>
      </c>
      <c r="L693" s="30">
        <f t="shared" si="94"/>
        <v>445</v>
      </c>
      <c r="M693" s="80">
        <f t="shared" si="95"/>
        <v>325</v>
      </c>
      <c r="N693" s="33"/>
      <c r="O693" s="33"/>
      <c r="P693" s="33"/>
      <c r="Q693" s="29">
        <v>2</v>
      </c>
      <c r="R693" s="174">
        <v>2</v>
      </c>
      <c r="S693" s="29">
        <v>2</v>
      </c>
    </row>
    <row r="694" spans="1:19" ht="12" customHeight="1" x14ac:dyDescent="0.35">
      <c r="A694" s="77" t="s">
        <v>7</v>
      </c>
      <c r="B694" s="6">
        <v>1205</v>
      </c>
      <c r="C694" s="6" t="s">
        <v>7</v>
      </c>
      <c r="D694" s="29">
        <v>2</v>
      </c>
      <c r="E694" s="30">
        <f t="shared" si="87"/>
        <v>654.07598819999998</v>
      </c>
      <c r="F694" s="30">
        <f t="shared" si="88"/>
        <v>522.5299794</v>
      </c>
      <c r="G694" s="30">
        <f t="shared" si="89"/>
        <v>327.64700339999996</v>
      </c>
      <c r="H694" s="30">
        <f t="shared" si="90"/>
        <v>248.47579440000001</v>
      </c>
      <c r="I694" s="30">
        <f t="shared" si="91"/>
        <v>222.89740380000001</v>
      </c>
      <c r="J694" s="30">
        <f t="shared" si="92"/>
        <v>0</v>
      </c>
      <c r="K694" s="30">
        <f t="shared" si="93"/>
        <v>450</v>
      </c>
      <c r="L694" s="30">
        <f t="shared" si="94"/>
        <v>445</v>
      </c>
      <c r="M694" s="80">
        <f t="shared" si="95"/>
        <v>325</v>
      </c>
      <c r="N694" s="33"/>
      <c r="O694" s="33"/>
      <c r="P694" s="33"/>
      <c r="Q694" s="29">
        <v>2</v>
      </c>
      <c r="R694" s="174">
        <v>2</v>
      </c>
      <c r="S694" s="29">
        <v>2</v>
      </c>
    </row>
    <row r="695" spans="1:19" ht="12" customHeight="1" x14ac:dyDescent="0.35">
      <c r="A695" s="77" t="s">
        <v>7</v>
      </c>
      <c r="B695" s="6">
        <v>1207</v>
      </c>
      <c r="C695" s="6" t="s">
        <v>7</v>
      </c>
      <c r="D695" s="29">
        <v>2</v>
      </c>
      <c r="E695" s="30">
        <f t="shared" si="87"/>
        <v>654.07598819999998</v>
      </c>
      <c r="F695" s="30">
        <f t="shared" si="88"/>
        <v>522.5299794</v>
      </c>
      <c r="G695" s="30">
        <f t="shared" si="89"/>
        <v>327.64700339999996</v>
      </c>
      <c r="H695" s="30">
        <f t="shared" si="90"/>
        <v>248.47579440000001</v>
      </c>
      <c r="I695" s="30">
        <f t="shared" si="91"/>
        <v>222.89740380000001</v>
      </c>
      <c r="J695" s="30">
        <f t="shared" si="92"/>
        <v>0</v>
      </c>
      <c r="K695" s="30">
        <f t="shared" si="93"/>
        <v>450</v>
      </c>
      <c r="L695" s="30">
        <f t="shared" si="94"/>
        <v>445</v>
      </c>
      <c r="M695" s="80">
        <f t="shared" si="95"/>
        <v>325</v>
      </c>
      <c r="N695" s="33"/>
      <c r="O695" s="33"/>
      <c r="P695" s="33"/>
      <c r="Q695" s="29">
        <v>2</v>
      </c>
      <c r="R695" s="174">
        <v>2</v>
      </c>
      <c r="S695" s="29">
        <v>2</v>
      </c>
    </row>
    <row r="696" spans="1:19" ht="12" customHeight="1" x14ac:dyDescent="0.35">
      <c r="A696" s="77" t="s">
        <v>7</v>
      </c>
      <c r="B696" s="6">
        <v>1214</v>
      </c>
      <c r="C696" s="6" t="s">
        <v>7</v>
      </c>
      <c r="D696" s="29">
        <v>2</v>
      </c>
      <c r="E696" s="30">
        <f t="shared" si="87"/>
        <v>654.07598819999998</v>
      </c>
      <c r="F696" s="30">
        <f t="shared" si="88"/>
        <v>522.5299794</v>
      </c>
      <c r="G696" s="30">
        <f t="shared" si="89"/>
        <v>327.64700339999996</v>
      </c>
      <c r="H696" s="30">
        <f t="shared" si="90"/>
        <v>248.47579440000001</v>
      </c>
      <c r="I696" s="30">
        <f t="shared" si="91"/>
        <v>222.89740380000001</v>
      </c>
      <c r="J696" s="30">
        <f t="shared" si="92"/>
        <v>0</v>
      </c>
      <c r="K696" s="30">
        <f t="shared" si="93"/>
        <v>450</v>
      </c>
      <c r="L696" s="30">
        <f t="shared" si="94"/>
        <v>445</v>
      </c>
      <c r="M696" s="80">
        <f t="shared" si="95"/>
        <v>325</v>
      </c>
      <c r="N696" s="33"/>
      <c r="O696" s="33"/>
      <c r="P696" s="33"/>
      <c r="Q696" s="29">
        <v>2</v>
      </c>
      <c r="R696" s="174">
        <v>2</v>
      </c>
      <c r="S696" s="29">
        <v>2</v>
      </c>
    </row>
    <row r="697" spans="1:19" ht="12" customHeight="1" x14ac:dyDescent="0.35">
      <c r="A697" s="77" t="s">
        <v>7</v>
      </c>
      <c r="B697" s="6">
        <v>1215</v>
      </c>
      <c r="C697" s="6" t="s">
        <v>7</v>
      </c>
      <c r="D697" s="29">
        <v>2</v>
      </c>
      <c r="E697" s="30">
        <f t="shared" si="87"/>
        <v>654.07598819999998</v>
      </c>
      <c r="F697" s="30">
        <f t="shared" si="88"/>
        <v>522.5299794</v>
      </c>
      <c r="G697" s="30">
        <f t="shared" si="89"/>
        <v>327.64700339999996</v>
      </c>
      <c r="H697" s="30">
        <f t="shared" si="90"/>
        <v>248.47579440000001</v>
      </c>
      <c r="I697" s="30">
        <f t="shared" si="91"/>
        <v>222.89740380000001</v>
      </c>
      <c r="J697" s="30">
        <f t="shared" si="92"/>
        <v>0</v>
      </c>
      <c r="K697" s="30">
        <f t="shared" si="93"/>
        <v>450</v>
      </c>
      <c r="L697" s="30">
        <f t="shared" si="94"/>
        <v>445</v>
      </c>
      <c r="M697" s="80">
        <f t="shared" si="95"/>
        <v>325</v>
      </c>
      <c r="N697" s="33"/>
      <c r="O697" s="33"/>
      <c r="P697" s="33"/>
      <c r="Q697" s="29">
        <v>2</v>
      </c>
      <c r="R697" s="174">
        <v>2</v>
      </c>
      <c r="S697" s="29">
        <v>2</v>
      </c>
    </row>
    <row r="698" spans="1:19" ht="12" customHeight="1" x14ac:dyDescent="0.35">
      <c r="A698" s="77" t="s">
        <v>7</v>
      </c>
      <c r="B698" s="6">
        <v>1250</v>
      </c>
      <c r="C698" s="6" t="s">
        <v>7</v>
      </c>
      <c r="D698" s="29">
        <v>2</v>
      </c>
      <c r="E698" s="30">
        <f t="shared" si="87"/>
        <v>654.07598819999998</v>
      </c>
      <c r="F698" s="30">
        <f t="shared" si="88"/>
        <v>522.5299794</v>
      </c>
      <c r="G698" s="30">
        <f t="shared" si="89"/>
        <v>327.64700339999996</v>
      </c>
      <c r="H698" s="30">
        <f t="shared" si="90"/>
        <v>248.47579440000001</v>
      </c>
      <c r="I698" s="30">
        <f t="shared" si="91"/>
        <v>222.89740380000001</v>
      </c>
      <c r="J698" s="30">
        <f t="shared" si="92"/>
        <v>0</v>
      </c>
      <c r="K698" s="30">
        <f t="shared" si="93"/>
        <v>450</v>
      </c>
      <c r="L698" s="30">
        <f t="shared" si="94"/>
        <v>445</v>
      </c>
      <c r="M698" s="80">
        <f t="shared" si="95"/>
        <v>325</v>
      </c>
      <c r="N698" s="33"/>
      <c r="O698" s="33"/>
      <c r="P698" s="33"/>
      <c r="Q698" s="29">
        <v>2</v>
      </c>
      <c r="R698" s="174">
        <v>2</v>
      </c>
      <c r="S698" s="29">
        <v>2</v>
      </c>
    </row>
    <row r="699" spans="1:19" ht="12" customHeight="1" x14ac:dyDescent="0.35">
      <c r="A699" s="77" t="s">
        <v>7</v>
      </c>
      <c r="B699" s="6">
        <v>1251</v>
      </c>
      <c r="C699" s="6" t="s">
        <v>7</v>
      </c>
      <c r="D699" s="29">
        <v>2</v>
      </c>
      <c r="E699" s="30">
        <f t="shared" si="87"/>
        <v>654.07598819999998</v>
      </c>
      <c r="F699" s="30">
        <f t="shared" si="88"/>
        <v>522.5299794</v>
      </c>
      <c r="G699" s="30">
        <f t="shared" si="89"/>
        <v>327.64700339999996</v>
      </c>
      <c r="H699" s="30">
        <f t="shared" si="90"/>
        <v>248.47579440000001</v>
      </c>
      <c r="I699" s="30">
        <f t="shared" si="91"/>
        <v>222.89740380000001</v>
      </c>
      <c r="J699" s="30">
        <f t="shared" si="92"/>
        <v>0</v>
      </c>
      <c r="K699" s="30">
        <f t="shared" si="93"/>
        <v>450</v>
      </c>
      <c r="L699" s="30">
        <f t="shared" si="94"/>
        <v>445</v>
      </c>
      <c r="M699" s="80">
        <f t="shared" si="95"/>
        <v>325</v>
      </c>
      <c r="N699" s="33"/>
      <c r="O699" s="33"/>
      <c r="P699" s="33"/>
      <c r="Q699" s="29">
        <v>2</v>
      </c>
      <c r="R699" s="174">
        <v>2</v>
      </c>
      <c r="S699" s="29">
        <v>2</v>
      </c>
    </row>
    <row r="700" spans="1:19" ht="12" customHeight="1" x14ac:dyDescent="0.35">
      <c r="A700" s="77" t="s">
        <v>7</v>
      </c>
      <c r="B700" s="6">
        <v>1252</v>
      </c>
      <c r="C700" s="6" t="s">
        <v>7</v>
      </c>
      <c r="D700" s="29">
        <v>2</v>
      </c>
      <c r="E700" s="30">
        <f t="shared" si="87"/>
        <v>654.07598819999998</v>
      </c>
      <c r="F700" s="30">
        <f t="shared" si="88"/>
        <v>522.5299794</v>
      </c>
      <c r="G700" s="30">
        <f t="shared" si="89"/>
        <v>327.64700339999996</v>
      </c>
      <c r="H700" s="30">
        <f t="shared" si="90"/>
        <v>248.47579440000001</v>
      </c>
      <c r="I700" s="30">
        <f t="shared" si="91"/>
        <v>222.89740380000001</v>
      </c>
      <c r="J700" s="30">
        <f t="shared" si="92"/>
        <v>0</v>
      </c>
      <c r="K700" s="30">
        <f t="shared" si="93"/>
        <v>450</v>
      </c>
      <c r="L700" s="30">
        <f t="shared" si="94"/>
        <v>445</v>
      </c>
      <c r="M700" s="80">
        <f t="shared" si="95"/>
        <v>325</v>
      </c>
      <c r="N700" s="33"/>
      <c r="O700" s="33"/>
      <c r="P700" s="33"/>
      <c r="Q700" s="29">
        <v>2</v>
      </c>
      <c r="R700" s="174">
        <v>2</v>
      </c>
      <c r="S700" s="29">
        <v>2</v>
      </c>
    </row>
    <row r="701" spans="1:19" ht="12" customHeight="1" x14ac:dyDescent="0.35">
      <c r="A701" s="77" t="s">
        <v>7</v>
      </c>
      <c r="B701" s="6">
        <v>1253</v>
      </c>
      <c r="C701" s="6" t="s">
        <v>7</v>
      </c>
      <c r="D701" s="29">
        <v>2</v>
      </c>
      <c r="E701" s="30">
        <f t="shared" si="87"/>
        <v>654.07598819999998</v>
      </c>
      <c r="F701" s="30">
        <f t="shared" si="88"/>
        <v>522.5299794</v>
      </c>
      <c r="G701" s="30">
        <f t="shared" si="89"/>
        <v>327.64700339999996</v>
      </c>
      <c r="H701" s="30">
        <f t="shared" si="90"/>
        <v>248.47579440000001</v>
      </c>
      <c r="I701" s="30">
        <f t="shared" si="91"/>
        <v>222.89740380000001</v>
      </c>
      <c r="J701" s="30">
        <f t="shared" si="92"/>
        <v>0</v>
      </c>
      <c r="K701" s="30">
        <f t="shared" si="93"/>
        <v>450</v>
      </c>
      <c r="L701" s="30">
        <f t="shared" si="94"/>
        <v>445</v>
      </c>
      <c r="M701" s="80">
        <f t="shared" si="95"/>
        <v>325</v>
      </c>
      <c r="N701" s="33"/>
      <c r="O701" s="33"/>
      <c r="P701" s="33"/>
      <c r="Q701" s="29">
        <v>2</v>
      </c>
      <c r="R701" s="174">
        <v>2</v>
      </c>
      <c r="S701" s="29">
        <v>2</v>
      </c>
    </row>
    <row r="702" spans="1:19" ht="12" customHeight="1" x14ac:dyDescent="0.35">
      <c r="A702" s="77" t="s">
        <v>7</v>
      </c>
      <c r="B702" s="6">
        <v>1254</v>
      </c>
      <c r="C702" s="6" t="s">
        <v>7</v>
      </c>
      <c r="D702" s="29">
        <v>2</v>
      </c>
      <c r="E702" s="30">
        <f t="shared" ref="E702:E765" si="96">IF(D702=1,$E$6,IF(D702=2,$E$7,IF(D702=3,$E$8,IF(D702=4,$E$9,IF(D702=5,$E$10,IF(D702=6,$E$11,IF(D702=7,$E$12,IF(D702=8,$E$13,IF(D702=9,$E$14,IF(D702=10,$E$15,IF(D702=11,$E$16,IF(D702=12,$E$17,IF(D702=13,$E$18,IF(D702=14,$E$19,IF(D702=15,$E$20,IF(D702=16,$E$21,IF(D702=17,$E$22,IF(D702=18,$E$23,IF(D702=19,$E$24,IF(D702=20,$E$25,IF(D702=21,$E$26,IF(D702=22,$E$27,IF(D702=23,$E$28,IF(D702=24,$E$29,IF(D702=25,$E$30,IF(D702=26,$E$31,IF(D702=27,$E$32,IF(D702=28,$E$33,IF(D702=29,$E$34)))))))))))))))))))))))))))))</f>
        <v>654.07598819999998</v>
      </c>
      <c r="F702" s="30">
        <f t="shared" ref="F702:F765" si="97">IF(D702=1,$F$6,IF(D702=2,$F$7,IF(D702=3,$F$8,IF(D702=4,$F$9,IF(D702=5,$F$10,IF(D702=6,$F$11,IF(D702=7,$F$12,IF(D702=8,$F$13,IF(D702=9,$F$14,IF(D702=10,$F$15,IF(D702=11,$F$16,IF(D702=12,$F$17,IF(D702=13,$F$18,IF(D702=14,$F$19,IF(D702=15,$F$20,IF(D702=16,$F$21,IF(D702=17,$F$22,IF(D702=18,$F$23,IF(D702=19,$F$24,IF(D702=20,$F$25,IF(D702=21,$F$26,IF(D702=22,$F$27,IF(D702=23,$F$28,IF(D702=24,$F$29,IF(D702=25,$F$30,IF(D702=26,$F$31,IF(D702=27,$F$32,IF(D702=28,$E$33,IF(D702=29,$E$34)))))))))))))))))))))))))))))</f>
        <v>522.5299794</v>
      </c>
      <c r="G702" s="30">
        <f t="shared" ref="G702:G765" si="98">IF(D702=1,$G$6,IF(D702=2,$G$7,IF(D702=3,$G$8,IF(D702=4,$G$9,IF(D702=5,$G$10,IF(D702=6,$G$11,IF(D702=7,$G$12,IF(D702=8,$G$13,IF(D702=9,$G$14,IF(D702=10,$G$15,IF(D702=11,$G$16,IF(D702=12,$G$17,IF(D702=13,$G$18,IF(D702=14,$G$19,IF(D702=15,$G$20,IF(D702=16,$G$21,IF(D702=17,$G$22,IF(D702=18,$G$23,IF(D702=19,$G$24,IF(D702=20,$G$25,IF(D702=21,$G$26,IF(D702=22,$G$27,IF(D702=23,$G$28,IF(D702=24,$G$29,IF(D702=25,$G$30,IF(D702=26,$G$31,IF(D702=27,$G$32,IF(D702=28,$E$33,IF(D702=29,$E$34)))))))))))))))))))))))))))))</f>
        <v>327.64700339999996</v>
      </c>
      <c r="H702" s="30">
        <f t="shared" ref="H702:H765" si="99">IF(D702=1,$H$6,IF(D702=2,$H$7,IF(D702=3,$H$8,IF(D702=4,$H$9,IF(D702=5,$H$10,IF(D702=6,$H$11,IF(D702=7,$H$12,IF(D702=8,$H$13,IF(D702=9,$H$14,IF(D702=10,$H$15,IF(D702=11,$H$16,IF(D702=12,$H$17,IF(D702=13,$H$18,IF(D702=14,$H$19,IF(D702=15,$H$20,IF(D702=16,$H$21,IF(D702=17,$H$22,IF(D702=18,$H$23,IF(D702=19,$H$24,IF(D702=20,$H$25,IF(D702=21,$H$26,IF(D702=22,$H$27,IF(D702=23,$H$28,IF(D702=24,$H$29,IF(D702=25,$H$30,IF(D702=26,$H$31,IF(D702=27,$H$32,IF(D702=28,$E$33,IF(D702=29,$E$34)))))))))))))))))))))))))))))</f>
        <v>248.47579440000001</v>
      </c>
      <c r="I702" s="30">
        <f t="shared" ref="I702:I765" si="100">IF(D702=1,$I$6,IF(D702=2,$I$7,IF(D702=3,$I$8,IF(D702=4,$I$9,IF(D702=5,$I$10,IF(D702=6,$I$11,IF(D702=7,$I$12,IF(D702=8,$I$13,IF(D702=9,$I$14,IF(D702=10,$I$15,IF(D702=11,$I$16,IF(D702=12,$I$17,IF(D702=13,$I$18,IF(D702=14,$I$19,IF(D702=15,$I$20,IF(D702=16,$I$21,IF(D702=17,$I$22,IF(D702=18,$I$23,IF(D702=19,$I$24,IF(D702=20,$I$25,IF(D702=21,$I$26,IF(D702=22,$I$27,IF(D702=23,$I$28,IF(D702=24,$I$29,IF(D702=25,$I$30,IF(D702=26,$I$31,IF(D702=27,$I$32,IF(D702=28,$E$33,IF(D702=29,$E$34)))))))))))))))))))))))))))))</f>
        <v>222.89740380000001</v>
      </c>
      <c r="J702" s="30">
        <f t="shared" ref="J702:J765" si="101">IF(D702=1,$J$6,IF(D702=2,$J$7,IF(D702=3,$J$8,IF(D702=4,$J$9,IF(D702=5,$J$10,IF(D702=6,$J$11,IF(D702=7,$J$12,IF(D702=8,$J$13,IF(D702=9,$J$14,IF(D702=10,$J$15,IF(D702=11,$J$16,IF(D702=12,$J$17,IF(D702=13,$J$18,IF(D702=14,$J$19,IF(D702=15,$J$20,IF(D702=16,$J$21,IF(D702=17,$J$22,IF(D702=18,$J$23,IF(D702=19,$J$24,IF(D702=20,$J$25,IF(D702=21,$J$26,IF(D702=22,$J$27,IF(D702=23,$J$28,IF(D702=24,$J$29,IF(D702=25,$J$30,IF(D702=26,$J$31,IF(D702=27,$J$32,IF(D702=28,$E$33,IF(D702=29,$E$34)))))))))))))))))))))))))))))</f>
        <v>0</v>
      </c>
      <c r="K702" s="30">
        <f t="shared" ref="K702:K765" si="102">IF(D702=1,$K$6,IF(D702=2,$K$7,IF(D702=3,$K$8,IF(D702=4,$K$9,IF(D702=5,$K$10,IF(D702=6,$K$11,IF(D702=7,$K$12,IF(D702=8,$K$13,IF(D702=9,$K$14,IF(D702=10,$K$15,IF(D702=11,$K$16,IF(D702=12,$K$17,IF(D702=13,$K$18,IF(D702=14,$K$19,IF(D702=15,$K$20,IF(D702=16,$K$21,IF(D702=17,$K$22,IF(D702=18,$K$23,IF(D702=19,$K$24,IF(D702=20,$K$25,IF(D702=21,$K$26,IF(D702=22,$K$27,IF(D702=23,$K$28,IF(D702=24,$K$29,IF(D702=25,$K$30,IF(D702=26,$K$31,IF(D702=27,$K$32,IF(D702=28,$E$33,IF(D702=29,$E$34)))))))))))))))))))))))))))))</f>
        <v>450</v>
      </c>
      <c r="L702" s="30">
        <f t="shared" ref="L702:L765" si="103">IF(D702=1,$L$6,IF(D702=2,$L$7,IF(D702=3,$L$8,IF(D702=4,$L$9,IF(D702=5,$L$10,IF(D702=6,$L$11,IF(D702=7,$L$12,IF(D702=8,$L$13,IF(D702=9,$L$14,IF(D702=10,$L$15,IF(D702=11,$L$16,IF(D702=12,$L$17,IF(D702=13,$L$18,IF(D702=14,$L$19,IF(D702=15,$L$21,IF(D702=16,$L$20,IF(D702=17,$L$22,IF(D702=18,$L$23,IF(D702=19,$L$24,IF(D702=20,$L$25,IF(D702=21,$L$26,IF(D702=22,$L$27,IF(D702=23,$L$28,IF(D702=24,$L$29,IF(D702=25,$L$30,IF(D702=26,$L$31,IF(D702=27,$L$32,IF(D702=28,$E$33,IF(D702=29,$E$34)))))))))))))))))))))))))))))</f>
        <v>445</v>
      </c>
      <c r="M702" s="80">
        <f t="shared" ref="M702:M765" si="104">IF(D702=1,$M$6,IF(D702=2,$M$7,IF(D702=3,$M$8,IF(D702=4,$M$9,IF(D702=5,$M$10,IF(D702=6,$M$11,IF(D702=7,$M$12,IF(D702=8,$M$13,IF(D702=9,$M$14,IF(D702=10,$M$15,IF(D702=11,$M$16,IF(D702=12,$M$17,IF(D702=13,$M$18,IF(D702=14,$M$19,IF(D702=15,$M$20,IF(D702=16,$M$21,IF(D702=17,$M$22,IF(D702=18,$M$23,IF(D702=19,$M$24,IF(D702=20,$M$25))))))))))))))))))))</f>
        <v>325</v>
      </c>
      <c r="N702" s="33"/>
      <c r="O702" s="33"/>
      <c r="P702" s="33"/>
      <c r="Q702" s="29">
        <v>2</v>
      </c>
      <c r="R702" s="174">
        <v>2</v>
      </c>
      <c r="S702" s="29">
        <v>2</v>
      </c>
    </row>
    <row r="703" spans="1:19" ht="12" customHeight="1" x14ac:dyDescent="0.35">
      <c r="A703" s="77" t="s">
        <v>7</v>
      </c>
      <c r="B703" s="6">
        <v>1255</v>
      </c>
      <c r="C703" s="6" t="s">
        <v>7</v>
      </c>
      <c r="D703" s="29">
        <v>2</v>
      </c>
      <c r="E703" s="30">
        <f t="shared" si="96"/>
        <v>654.07598819999998</v>
      </c>
      <c r="F703" s="30">
        <f t="shared" si="97"/>
        <v>522.5299794</v>
      </c>
      <c r="G703" s="30">
        <f t="shared" si="98"/>
        <v>327.64700339999996</v>
      </c>
      <c r="H703" s="30">
        <f t="shared" si="99"/>
        <v>248.47579440000001</v>
      </c>
      <c r="I703" s="30">
        <f t="shared" si="100"/>
        <v>222.89740380000001</v>
      </c>
      <c r="J703" s="30">
        <f t="shared" si="101"/>
        <v>0</v>
      </c>
      <c r="K703" s="30">
        <f t="shared" si="102"/>
        <v>450</v>
      </c>
      <c r="L703" s="30">
        <f t="shared" si="103"/>
        <v>445</v>
      </c>
      <c r="M703" s="80">
        <f t="shared" si="104"/>
        <v>325</v>
      </c>
      <c r="N703" s="33"/>
      <c r="O703" s="33"/>
      <c r="P703" s="33"/>
      <c r="Q703" s="29">
        <v>2</v>
      </c>
      <c r="R703" s="174">
        <v>2</v>
      </c>
      <c r="S703" s="29">
        <v>2</v>
      </c>
    </row>
    <row r="704" spans="1:19" ht="12" customHeight="1" x14ac:dyDescent="0.35">
      <c r="A704" s="77" t="s">
        <v>7</v>
      </c>
      <c r="B704" s="6">
        <v>1256</v>
      </c>
      <c r="C704" s="6" t="s">
        <v>7</v>
      </c>
      <c r="D704" s="29">
        <v>2</v>
      </c>
      <c r="E704" s="30">
        <f t="shared" si="96"/>
        <v>654.07598819999998</v>
      </c>
      <c r="F704" s="30">
        <f t="shared" si="97"/>
        <v>522.5299794</v>
      </c>
      <c r="G704" s="30">
        <f t="shared" si="98"/>
        <v>327.64700339999996</v>
      </c>
      <c r="H704" s="30">
        <f t="shared" si="99"/>
        <v>248.47579440000001</v>
      </c>
      <c r="I704" s="30">
        <f t="shared" si="100"/>
        <v>222.89740380000001</v>
      </c>
      <c r="J704" s="30">
        <f t="shared" si="101"/>
        <v>0</v>
      </c>
      <c r="K704" s="30">
        <f t="shared" si="102"/>
        <v>450</v>
      </c>
      <c r="L704" s="30">
        <f t="shared" si="103"/>
        <v>445</v>
      </c>
      <c r="M704" s="80">
        <f t="shared" si="104"/>
        <v>325</v>
      </c>
      <c r="N704" s="33"/>
      <c r="O704" s="33"/>
      <c r="P704" s="33"/>
      <c r="Q704" s="29">
        <v>2</v>
      </c>
      <c r="R704" s="174">
        <v>2</v>
      </c>
      <c r="S704" s="29">
        <v>2</v>
      </c>
    </row>
    <row r="705" spans="1:19" ht="12" customHeight="1" x14ac:dyDescent="0.35">
      <c r="A705" s="77" t="s">
        <v>7</v>
      </c>
      <c r="B705" s="6">
        <v>1257</v>
      </c>
      <c r="C705" s="6" t="s">
        <v>7</v>
      </c>
      <c r="D705" s="29">
        <v>2</v>
      </c>
      <c r="E705" s="30">
        <f t="shared" si="96"/>
        <v>654.07598819999998</v>
      </c>
      <c r="F705" s="30">
        <f t="shared" si="97"/>
        <v>522.5299794</v>
      </c>
      <c r="G705" s="30">
        <f t="shared" si="98"/>
        <v>327.64700339999996</v>
      </c>
      <c r="H705" s="30">
        <f t="shared" si="99"/>
        <v>248.47579440000001</v>
      </c>
      <c r="I705" s="30">
        <f t="shared" si="100"/>
        <v>222.89740380000001</v>
      </c>
      <c r="J705" s="30">
        <f t="shared" si="101"/>
        <v>0</v>
      </c>
      <c r="K705" s="30">
        <f t="shared" si="102"/>
        <v>450</v>
      </c>
      <c r="L705" s="30">
        <f t="shared" si="103"/>
        <v>445</v>
      </c>
      <c r="M705" s="80">
        <f t="shared" si="104"/>
        <v>325</v>
      </c>
      <c r="N705" s="33"/>
      <c r="O705" s="33"/>
      <c r="P705" s="33"/>
      <c r="Q705" s="29">
        <v>2</v>
      </c>
      <c r="R705" s="174">
        <v>2</v>
      </c>
      <c r="S705" s="29">
        <v>2</v>
      </c>
    </row>
    <row r="706" spans="1:19" ht="12" customHeight="1" x14ac:dyDescent="0.35">
      <c r="A706" s="77" t="s">
        <v>7</v>
      </c>
      <c r="B706" s="6">
        <v>1258</v>
      </c>
      <c r="C706" s="6" t="s">
        <v>7</v>
      </c>
      <c r="D706" s="29">
        <v>2</v>
      </c>
      <c r="E706" s="30">
        <f t="shared" si="96"/>
        <v>654.07598819999998</v>
      </c>
      <c r="F706" s="30">
        <f t="shared" si="97"/>
        <v>522.5299794</v>
      </c>
      <c r="G706" s="30">
        <f t="shared" si="98"/>
        <v>327.64700339999996</v>
      </c>
      <c r="H706" s="30">
        <f t="shared" si="99"/>
        <v>248.47579440000001</v>
      </c>
      <c r="I706" s="30">
        <f t="shared" si="100"/>
        <v>222.89740380000001</v>
      </c>
      <c r="J706" s="30">
        <f t="shared" si="101"/>
        <v>0</v>
      </c>
      <c r="K706" s="30">
        <f t="shared" si="102"/>
        <v>450</v>
      </c>
      <c r="L706" s="30">
        <f t="shared" si="103"/>
        <v>445</v>
      </c>
      <c r="M706" s="80">
        <f t="shared" si="104"/>
        <v>325</v>
      </c>
      <c r="N706" s="33"/>
      <c r="O706" s="33"/>
      <c r="P706" s="33"/>
      <c r="Q706" s="29">
        <v>2</v>
      </c>
      <c r="R706" s="174">
        <v>2</v>
      </c>
      <c r="S706" s="29">
        <v>2</v>
      </c>
    </row>
    <row r="707" spans="1:19" ht="12" customHeight="1" x14ac:dyDescent="0.35">
      <c r="A707" s="77" t="s">
        <v>7</v>
      </c>
      <c r="B707" s="6">
        <v>1259</v>
      </c>
      <c r="C707" s="6" t="s">
        <v>7</v>
      </c>
      <c r="D707" s="29">
        <v>2</v>
      </c>
      <c r="E707" s="30">
        <f t="shared" si="96"/>
        <v>654.07598819999998</v>
      </c>
      <c r="F707" s="30">
        <f t="shared" si="97"/>
        <v>522.5299794</v>
      </c>
      <c r="G707" s="30">
        <f t="shared" si="98"/>
        <v>327.64700339999996</v>
      </c>
      <c r="H707" s="30">
        <f t="shared" si="99"/>
        <v>248.47579440000001</v>
      </c>
      <c r="I707" s="30">
        <f t="shared" si="100"/>
        <v>222.89740380000001</v>
      </c>
      <c r="J707" s="30">
        <f t="shared" si="101"/>
        <v>0</v>
      </c>
      <c r="K707" s="30">
        <f t="shared" si="102"/>
        <v>450</v>
      </c>
      <c r="L707" s="30">
        <f t="shared" si="103"/>
        <v>445</v>
      </c>
      <c r="M707" s="80">
        <f t="shared" si="104"/>
        <v>325</v>
      </c>
      <c r="N707" s="33"/>
      <c r="O707" s="33"/>
      <c r="P707" s="33"/>
      <c r="Q707" s="29">
        <v>2</v>
      </c>
      <c r="R707" s="174">
        <v>2</v>
      </c>
      <c r="S707" s="29">
        <v>2</v>
      </c>
    </row>
    <row r="708" spans="1:19" ht="12" customHeight="1" x14ac:dyDescent="0.35">
      <c r="A708" s="77" t="s">
        <v>7</v>
      </c>
      <c r="B708" s="6">
        <v>1262</v>
      </c>
      <c r="C708" s="6" t="s">
        <v>7</v>
      </c>
      <c r="D708" s="29">
        <v>2</v>
      </c>
      <c r="E708" s="30">
        <f t="shared" si="96"/>
        <v>654.07598819999998</v>
      </c>
      <c r="F708" s="30">
        <f t="shared" si="97"/>
        <v>522.5299794</v>
      </c>
      <c r="G708" s="30">
        <f t="shared" si="98"/>
        <v>327.64700339999996</v>
      </c>
      <c r="H708" s="30">
        <f t="shared" si="99"/>
        <v>248.47579440000001</v>
      </c>
      <c r="I708" s="30">
        <f t="shared" si="100"/>
        <v>222.89740380000001</v>
      </c>
      <c r="J708" s="30">
        <f t="shared" si="101"/>
        <v>0</v>
      </c>
      <c r="K708" s="30">
        <f t="shared" si="102"/>
        <v>450</v>
      </c>
      <c r="L708" s="30">
        <f t="shared" si="103"/>
        <v>445</v>
      </c>
      <c r="M708" s="80">
        <f t="shared" si="104"/>
        <v>325</v>
      </c>
      <c r="N708" s="33"/>
      <c r="O708" s="33"/>
      <c r="P708" s="33"/>
      <c r="Q708" s="29">
        <v>2</v>
      </c>
      <c r="R708" s="174">
        <v>2</v>
      </c>
      <c r="S708" s="29">
        <v>2</v>
      </c>
    </row>
    <row r="709" spans="1:19" ht="12" customHeight="1" x14ac:dyDescent="0.35">
      <c r="A709" s="77" t="s">
        <v>7</v>
      </c>
      <c r="B709" s="6">
        <v>1263</v>
      </c>
      <c r="C709" s="6" t="s">
        <v>7</v>
      </c>
      <c r="D709" s="29">
        <v>2</v>
      </c>
      <c r="E709" s="30">
        <f t="shared" si="96"/>
        <v>654.07598819999998</v>
      </c>
      <c r="F709" s="30">
        <f t="shared" si="97"/>
        <v>522.5299794</v>
      </c>
      <c r="G709" s="30">
        <f t="shared" si="98"/>
        <v>327.64700339999996</v>
      </c>
      <c r="H709" s="30">
        <f t="shared" si="99"/>
        <v>248.47579440000001</v>
      </c>
      <c r="I709" s="30">
        <f t="shared" si="100"/>
        <v>222.89740380000001</v>
      </c>
      <c r="J709" s="30">
        <f t="shared" si="101"/>
        <v>0</v>
      </c>
      <c r="K709" s="30">
        <f t="shared" si="102"/>
        <v>450</v>
      </c>
      <c r="L709" s="30">
        <f t="shared" si="103"/>
        <v>445</v>
      </c>
      <c r="M709" s="80">
        <f t="shared" si="104"/>
        <v>325</v>
      </c>
      <c r="N709" s="33"/>
      <c r="O709" s="33"/>
      <c r="P709" s="33"/>
      <c r="Q709" s="29">
        <v>2</v>
      </c>
      <c r="R709" s="174">
        <v>2</v>
      </c>
      <c r="S709" s="29">
        <v>2</v>
      </c>
    </row>
    <row r="710" spans="1:19" ht="12" customHeight="1" x14ac:dyDescent="0.35">
      <c r="A710" s="77" t="s">
        <v>7</v>
      </c>
      <c r="B710" s="6">
        <v>1266</v>
      </c>
      <c r="C710" s="6" t="s">
        <v>7</v>
      </c>
      <c r="D710" s="29">
        <v>2</v>
      </c>
      <c r="E710" s="30">
        <f t="shared" si="96"/>
        <v>654.07598819999998</v>
      </c>
      <c r="F710" s="30">
        <f t="shared" si="97"/>
        <v>522.5299794</v>
      </c>
      <c r="G710" s="30">
        <f t="shared" si="98"/>
        <v>327.64700339999996</v>
      </c>
      <c r="H710" s="30">
        <f t="shared" si="99"/>
        <v>248.47579440000001</v>
      </c>
      <c r="I710" s="30">
        <f t="shared" si="100"/>
        <v>222.89740380000001</v>
      </c>
      <c r="J710" s="30">
        <f t="shared" si="101"/>
        <v>0</v>
      </c>
      <c r="K710" s="30">
        <f t="shared" si="102"/>
        <v>450</v>
      </c>
      <c r="L710" s="30">
        <f t="shared" si="103"/>
        <v>445</v>
      </c>
      <c r="M710" s="80">
        <f t="shared" si="104"/>
        <v>325</v>
      </c>
      <c r="N710" s="33"/>
      <c r="O710" s="33"/>
      <c r="P710" s="33"/>
      <c r="Q710" s="29">
        <v>2</v>
      </c>
      <c r="R710" s="174">
        <v>2</v>
      </c>
      <c r="S710" s="29">
        <v>2</v>
      </c>
    </row>
    <row r="711" spans="1:19" ht="12" customHeight="1" x14ac:dyDescent="0.35">
      <c r="A711" s="77" t="s">
        <v>7</v>
      </c>
      <c r="B711" s="6">
        <v>1270</v>
      </c>
      <c r="C711" s="6" t="s">
        <v>7</v>
      </c>
      <c r="D711" s="29">
        <v>2</v>
      </c>
      <c r="E711" s="30">
        <f t="shared" si="96"/>
        <v>654.07598819999998</v>
      </c>
      <c r="F711" s="30">
        <f t="shared" si="97"/>
        <v>522.5299794</v>
      </c>
      <c r="G711" s="30">
        <f t="shared" si="98"/>
        <v>327.64700339999996</v>
      </c>
      <c r="H711" s="30">
        <f t="shared" si="99"/>
        <v>248.47579440000001</v>
      </c>
      <c r="I711" s="30">
        <f t="shared" si="100"/>
        <v>222.89740380000001</v>
      </c>
      <c r="J711" s="30">
        <f t="shared" si="101"/>
        <v>0</v>
      </c>
      <c r="K711" s="30">
        <f t="shared" si="102"/>
        <v>450</v>
      </c>
      <c r="L711" s="30">
        <f t="shared" si="103"/>
        <v>445</v>
      </c>
      <c r="M711" s="80">
        <f t="shared" si="104"/>
        <v>325</v>
      </c>
      <c r="N711" s="33"/>
      <c r="O711" s="33"/>
      <c r="P711" s="33"/>
      <c r="Q711" s="29">
        <v>2</v>
      </c>
      <c r="R711" s="174">
        <v>2</v>
      </c>
      <c r="S711" s="29">
        <v>2</v>
      </c>
    </row>
    <row r="712" spans="1:19" ht="12" customHeight="1" x14ac:dyDescent="0.35">
      <c r="A712" s="77" t="s">
        <v>7</v>
      </c>
      <c r="B712" s="6">
        <v>1271</v>
      </c>
      <c r="C712" s="6" t="s">
        <v>7</v>
      </c>
      <c r="D712" s="29">
        <v>2</v>
      </c>
      <c r="E712" s="30">
        <f t="shared" si="96"/>
        <v>654.07598819999998</v>
      </c>
      <c r="F712" s="30">
        <f t="shared" si="97"/>
        <v>522.5299794</v>
      </c>
      <c r="G712" s="30">
        <f t="shared" si="98"/>
        <v>327.64700339999996</v>
      </c>
      <c r="H712" s="30">
        <f t="shared" si="99"/>
        <v>248.47579440000001</v>
      </c>
      <c r="I712" s="30">
        <f t="shared" si="100"/>
        <v>222.89740380000001</v>
      </c>
      <c r="J712" s="30">
        <f t="shared" si="101"/>
        <v>0</v>
      </c>
      <c r="K712" s="30">
        <f t="shared" si="102"/>
        <v>450</v>
      </c>
      <c r="L712" s="30">
        <f t="shared" si="103"/>
        <v>445</v>
      </c>
      <c r="M712" s="80">
        <f t="shared" si="104"/>
        <v>325</v>
      </c>
      <c r="N712" s="33"/>
      <c r="O712" s="33"/>
      <c r="P712" s="33"/>
      <c r="Q712" s="29">
        <v>2</v>
      </c>
      <c r="R712" s="174">
        <v>2</v>
      </c>
      <c r="S712" s="29">
        <v>2</v>
      </c>
    </row>
    <row r="713" spans="1:19" ht="12" customHeight="1" x14ac:dyDescent="0.35">
      <c r="A713" s="77" t="s">
        <v>7</v>
      </c>
      <c r="B713" s="6">
        <v>1272</v>
      </c>
      <c r="C713" s="6" t="s">
        <v>7</v>
      </c>
      <c r="D713" s="29">
        <v>2</v>
      </c>
      <c r="E713" s="30">
        <f t="shared" si="96"/>
        <v>654.07598819999998</v>
      </c>
      <c r="F713" s="30">
        <f t="shared" si="97"/>
        <v>522.5299794</v>
      </c>
      <c r="G713" s="30">
        <f t="shared" si="98"/>
        <v>327.64700339999996</v>
      </c>
      <c r="H713" s="30">
        <f t="shared" si="99"/>
        <v>248.47579440000001</v>
      </c>
      <c r="I713" s="30">
        <f t="shared" si="100"/>
        <v>222.89740380000001</v>
      </c>
      <c r="J713" s="30">
        <f t="shared" si="101"/>
        <v>0</v>
      </c>
      <c r="K713" s="30">
        <f t="shared" si="102"/>
        <v>450</v>
      </c>
      <c r="L713" s="30">
        <f t="shared" si="103"/>
        <v>445</v>
      </c>
      <c r="M713" s="80">
        <f t="shared" si="104"/>
        <v>325</v>
      </c>
      <c r="N713" s="33"/>
      <c r="O713" s="33"/>
      <c r="P713" s="33"/>
      <c r="Q713" s="29">
        <v>2</v>
      </c>
      <c r="R713" s="174">
        <v>2</v>
      </c>
      <c r="S713" s="29">
        <v>2</v>
      </c>
    </row>
    <row r="714" spans="1:19" ht="12" customHeight="1" x14ac:dyDescent="0.35">
      <c r="A714" s="77" t="s">
        <v>7</v>
      </c>
      <c r="B714" s="6">
        <v>1273</v>
      </c>
      <c r="C714" s="6" t="s">
        <v>7</v>
      </c>
      <c r="D714" s="29">
        <v>2</v>
      </c>
      <c r="E714" s="30">
        <f t="shared" si="96"/>
        <v>654.07598819999998</v>
      </c>
      <c r="F714" s="30">
        <f t="shared" si="97"/>
        <v>522.5299794</v>
      </c>
      <c r="G714" s="30">
        <f t="shared" si="98"/>
        <v>327.64700339999996</v>
      </c>
      <c r="H714" s="30">
        <f t="shared" si="99"/>
        <v>248.47579440000001</v>
      </c>
      <c r="I714" s="30">
        <f t="shared" si="100"/>
        <v>222.89740380000001</v>
      </c>
      <c r="J714" s="30">
        <f t="shared" si="101"/>
        <v>0</v>
      </c>
      <c r="K714" s="30">
        <f t="shared" si="102"/>
        <v>450</v>
      </c>
      <c r="L714" s="30">
        <f t="shared" si="103"/>
        <v>445</v>
      </c>
      <c r="M714" s="80">
        <f t="shared" si="104"/>
        <v>325</v>
      </c>
      <c r="N714" s="33"/>
      <c r="O714" s="33"/>
      <c r="P714" s="33"/>
      <c r="Q714" s="29">
        <v>2</v>
      </c>
      <c r="R714" s="174">
        <v>2</v>
      </c>
      <c r="S714" s="29">
        <v>2</v>
      </c>
    </row>
    <row r="715" spans="1:19" ht="12" customHeight="1" x14ac:dyDescent="0.35">
      <c r="A715" s="77" t="s">
        <v>7</v>
      </c>
      <c r="B715" s="6">
        <v>1274</v>
      </c>
      <c r="C715" s="6" t="s">
        <v>7</v>
      </c>
      <c r="D715" s="29">
        <v>2</v>
      </c>
      <c r="E715" s="30">
        <f t="shared" si="96"/>
        <v>654.07598819999998</v>
      </c>
      <c r="F715" s="30">
        <f t="shared" si="97"/>
        <v>522.5299794</v>
      </c>
      <c r="G715" s="30">
        <f t="shared" si="98"/>
        <v>327.64700339999996</v>
      </c>
      <c r="H715" s="30">
        <f t="shared" si="99"/>
        <v>248.47579440000001</v>
      </c>
      <c r="I715" s="30">
        <f t="shared" si="100"/>
        <v>222.89740380000001</v>
      </c>
      <c r="J715" s="30">
        <f t="shared" si="101"/>
        <v>0</v>
      </c>
      <c r="K715" s="30">
        <f t="shared" si="102"/>
        <v>450</v>
      </c>
      <c r="L715" s="30">
        <f t="shared" si="103"/>
        <v>445</v>
      </c>
      <c r="M715" s="80">
        <f t="shared" si="104"/>
        <v>325</v>
      </c>
      <c r="N715" s="33"/>
      <c r="O715" s="33"/>
      <c r="P715" s="33"/>
      <c r="Q715" s="29">
        <v>2</v>
      </c>
      <c r="R715" s="174">
        <v>2</v>
      </c>
      <c r="S715" s="29">
        <v>2</v>
      </c>
    </row>
    <row r="716" spans="1:19" ht="12" customHeight="1" x14ac:dyDescent="0.35">
      <c r="A716" s="77" t="s">
        <v>7</v>
      </c>
      <c r="B716" s="6">
        <v>1275</v>
      </c>
      <c r="C716" s="6" t="s">
        <v>7</v>
      </c>
      <c r="D716" s="29">
        <v>2</v>
      </c>
      <c r="E716" s="30">
        <f t="shared" si="96"/>
        <v>654.07598819999998</v>
      </c>
      <c r="F716" s="30">
        <f t="shared" si="97"/>
        <v>522.5299794</v>
      </c>
      <c r="G716" s="30">
        <f t="shared" si="98"/>
        <v>327.64700339999996</v>
      </c>
      <c r="H716" s="30">
        <f t="shared" si="99"/>
        <v>248.47579440000001</v>
      </c>
      <c r="I716" s="30">
        <f t="shared" si="100"/>
        <v>222.89740380000001</v>
      </c>
      <c r="J716" s="30">
        <f t="shared" si="101"/>
        <v>0</v>
      </c>
      <c r="K716" s="30">
        <f t="shared" si="102"/>
        <v>450</v>
      </c>
      <c r="L716" s="30">
        <f t="shared" si="103"/>
        <v>445</v>
      </c>
      <c r="M716" s="80">
        <f t="shared" si="104"/>
        <v>325</v>
      </c>
      <c r="N716" s="33"/>
      <c r="O716" s="33"/>
      <c r="P716" s="33"/>
      <c r="Q716" s="29">
        <v>2</v>
      </c>
      <c r="R716" s="174">
        <v>2</v>
      </c>
      <c r="S716" s="29">
        <v>2</v>
      </c>
    </row>
    <row r="717" spans="1:19" ht="12" customHeight="1" x14ac:dyDescent="0.35">
      <c r="A717" s="77" t="s">
        <v>8</v>
      </c>
      <c r="B717" s="6">
        <v>1277</v>
      </c>
      <c r="C717" s="6" t="s">
        <v>8</v>
      </c>
      <c r="D717" s="29">
        <v>2</v>
      </c>
      <c r="E717" s="30">
        <f t="shared" si="96"/>
        <v>654.07598819999998</v>
      </c>
      <c r="F717" s="30">
        <f t="shared" si="97"/>
        <v>522.5299794</v>
      </c>
      <c r="G717" s="30">
        <f t="shared" si="98"/>
        <v>327.64700339999996</v>
      </c>
      <c r="H717" s="30">
        <f t="shared" si="99"/>
        <v>248.47579440000001</v>
      </c>
      <c r="I717" s="30">
        <f t="shared" si="100"/>
        <v>222.89740380000001</v>
      </c>
      <c r="J717" s="30">
        <f t="shared" si="101"/>
        <v>0</v>
      </c>
      <c r="K717" s="30">
        <f t="shared" si="102"/>
        <v>450</v>
      </c>
      <c r="L717" s="30">
        <f t="shared" si="103"/>
        <v>445</v>
      </c>
      <c r="M717" s="80">
        <f t="shared" si="104"/>
        <v>325</v>
      </c>
      <c r="N717" s="33"/>
      <c r="O717" s="33"/>
      <c r="P717" s="33"/>
      <c r="Q717" s="29">
        <v>2</v>
      </c>
      <c r="R717" s="174">
        <v>2</v>
      </c>
      <c r="S717" s="29">
        <v>2</v>
      </c>
    </row>
    <row r="718" spans="1:19" ht="12" customHeight="1" x14ac:dyDescent="0.35">
      <c r="A718" s="77" t="s">
        <v>7</v>
      </c>
      <c r="B718" s="6">
        <v>1278</v>
      </c>
      <c r="C718" s="6" t="s">
        <v>7</v>
      </c>
      <c r="D718" s="29">
        <v>2</v>
      </c>
      <c r="E718" s="30">
        <f t="shared" si="96"/>
        <v>654.07598819999998</v>
      </c>
      <c r="F718" s="30">
        <f t="shared" si="97"/>
        <v>522.5299794</v>
      </c>
      <c r="G718" s="30">
        <f t="shared" si="98"/>
        <v>327.64700339999996</v>
      </c>
      <c r="H718" s="30">
        <f t="shared" si="99"/>
        <v>248.47579440000001</v>
      </c>
      <c r="I718" s="30">
        <f t="shared" si="100"/>
        <v>222.89740380000001</v>
      </c>
      <c r="J718" s="30">
        <f t="shared" si="101"/>
        <v>0</v>
      </c>
      <c r="K718" s="30">
        <f t="shared" si="102"/>
        <v>450</v>
      </c>
      <c r="L718" s="30">
        <f t="shared" si="103"/>
        <v>445</v>
      </c>
      <c r="M718" s="80">
        <f t="shared" si="104"/>
        <v>325</v>
      </c>
      <c r="N718" s="33"/>
      <c r="O718" s="33"/>
      <c r="P718" s="33"/>
      <c r="Q718" s="29">
        <v>2</v>
      </c>
      <c r="R718" s="174">
        <v>2</v>
      </c>
      <c r="S718" s="29">
        <v>2</v>
      </c>
    </row>
    <row r="719" spans="1:19" ht="12" customHeight="1" x14ac:dyDescent="0.35">
      <c r="A719" s="77" t="s">
        <v>7</v>
      </c>
      <c r="B719" s="6">
        <v>1279</v>
      </c>
      <c r="C719" s="6" t="s">
        <v>7</v>
      </c>
      <c r="D719" s="29">
        <v>2</v>
      </c>
      <c r="E719" s="30">
        <f t="shared" si="96"/>
        <v>654.07598819999998</v>
      </c>
      <c r="F719" s="30">
        <f t="shared" si="97"/>
        <v>522.5299794</v>
      </c>
      <c r="G719" s="30">
        <f t="shared" si="98"/>
        <v>327.64700339999996</v>
      </c>
      <c r="H719" s="30">
        <f t="shared" si="99"/>
        <v>248.47579440000001</v>
      </c>
      <c r="I719" s="30">
        <f t="shared" si="100"/>
        <v>222.89740380000001</v>
      </c>
      <c r="J719" s="30">
        <f t="shared" si="101"/>
        <v>0</v>
      </c>
      <c r="K719" s="30">
        <f t="shared" si="102"/>
        <v>450</v>
      </c>
      <c r="L719" s="30">
        <f t="shared" si="103"/>
        <v>445</v>
      </c>
      <c r="M719" s="80">
        <f t="shared" si="104"/>
        <v>325</v>
      </c>
      <c r="N719" s="33"/>
      <c r="O719" s="33"/>
      <c r="P719" s="33"/>
      <c r="Q719" s="29">
        <v>2</v>
      </c>
      <c r="R719" s="174">
        <v>2</v>
      </c>
      <c r="S719" s="29">
        <v>2</v>
      </c>
    </row>
    <row r="720" spans="1:19" ht="12" customHeight="1" x14ac:dyDescent="0.35">
      <c r="A720" s="77" t="s">
        <v>7</v>
      </c>
      <c r="B720" s="6">
        <v>1281</v>
      </c>
      <c r="C720" s="6" t="s">
        <v>7</v>
      </c>
      <c r="D720" s="29">
        <v>2</v>
      </c>
      <c r="E720" s="30">
        <f t="shared" si="96"/>
        <v>654.07598819999998</v>
      </c>
      <c r="F720" s="30">
        <f t="shared" si="97"/>
        <v>522.5299794</v>
      </c>
      <c r="G720" s="30">
        <f t="shared" si="98"/>
        <v>327.64700339999996</v>
      </c>
      <c r="H720" s="30">
        <f t="shared" si="99"/>
        <v>248.47579440000001</v>
      </c>
      <c r="I720" s="30">
        <f t="shared" si="100"/>
        <v>222.89740380000001</v>
      </c>
      <c r="J720" s="30">
        <f t="shared" si="101"/>
        <v>0</v>
      </c>
      <c r="K720" s="30">
        <f t="shared" si="102"/>
        <v>450</v>
      </c>
      <c r="L720" s="30">
        <f t="shared" si="103"/>
        <v>445</v>
      </c>
      <c r="M720" s="80">
        <f t="shared" si="104"/>
        <v>325</v>
      </c>
      <c r="N720" s="33"/>
      <c r="O720" s="33"/>
      <c r="P720" s="33"/>
      <c r="Q720" s="29">
        <v>2</v>
      </c>
      <c r="R720" s="174">
        <v>2</v>
      </c>
      <c r="S720" s="29">
        <v>2</v>
      </c>
    </row>
    <row r="721" spans="1:19" ht="12" customHeight="1" x14ac:dyDescent="0.35">
      <c r="A721" s="77" t="s">
        <v>7</v>
      </c>
      <c r="B721" s="6">
        <v>1283</v>
      </c>
      <c r="C721" s="6" t="s">
        <v>7</v>
      </c>
      <c r="D721" s="29">
        <v>2</v>
      </c>
      <c r="E721" s="30">
        <f t="shared" si="96"/>
        <v>654.07598819999998</v>
      </c>
      <c r="F721" s="30">
        <f t="shared" si="97"/>
        <v>522.5299794</v>
      </c>
      <c r="G721" s="30">
        <f t="shared" si="98"/>
        <v>327.64700339999996</v>
      </c>
      <c r="H721" s="30">
        <f t="shared" si="99"/>
        <v>248.47579440000001</v>
      </c>
      <c r="I721" s="30">
        <f t="shared" si="100"/>
        <v>222.89740380000001</v>
      </c>
      <c r="J721" s="30">
        <f t="shared" si="101"/>
        <v>0</v>
      </c>
      <c r="K721" s="30">
        <f t="shared" si="102"/>
        <v>450</v>
      </c>
      <c r="L721" s="30">
        <f t="shared" si="103"/>
        <v>445</v>
      </c>
      <c r="M721" s="80">
        <f t="shared" si="104"/>
        <v>325</v>
      </c>
      <c r="N721" s="33"/>
      <c r="O721" s="33"/>
      <c r="P721" s="33"/>
      <c r="Q721" s="29">
        <v>2</v>
      </c>
      <c r="R721" s="174">
        <v>2</v>
      </c>
      <c r="S721" s="29">
        <v>2</v>
      </c>
    </row>
    <row r="722" spans="1:19" ht="12" customHeight="1" x14ac:dyDescent="0.35">
      <c r="A722" s="77" t="s">
        <v>7</v>
      </c>
      <c r="B722" s="6">
        <v>1284</v>
      </c>
      <c r="C722" s="6" t="s">
        <v>7</v>
      </c>
      <c r="D722" s="29">
        <v>2</v>
      </c>
      <c r="E722" s="30">
        <f t="shared" si="96"/>
        <v>654.07598819999998</v>
      </c>
      <c r="F722" s="30">
        <f t="shared" si="97"/>
        <v>522.5299794</v>
      </c>
      <c r="G722" s="30">
        <f t="shared" si="98"/>
        <v>327.64700339999996</v>
      </c>
      <c r="H722" s="30">
        <f t="shared" si="99"/>
        <v>248.47579440000001</v>
      </c>
      <c r="I722" s="30">
        <f t="shared" si="100"/>
        <v>222.89740380000001</v>
      </c>
      <c r="J722" s="30">
        <f t="shared" si="101"/>
        <v>0</v>
      </c>
      <c r="K722" s="30">
        <f t="shared" si="102"/>
        <v>450</v>
      </c>
      <c r="L722" s="30">
        <f t="shared" si="103"/>
        <v>445</v>
      </c>
      <c r="M722" s="80">
        <f t="shared" si="104"/>
        <v>325</v>
      </c>
      <c r="N722" s="33"/>
      <c r="O722" s="33"/>
      <c r="P722" s="33"/>
      <c r="Q722" s="29">
        <v>2</v>
      </c>
      <c r="R722" s="174">
        <v>2</v>
      </c>
      <c r="S722" s="29">
        <v>2</v>
      </c>
    </row>
    <row r="723" spans="1:19" ht="12" customHeight="1" x14ac:dyDescent="0.35">
      <c r="A723" s="77" t="s">
        <v>7</v>
      </c>
      <c r="B723" s="6">
        <v>1285</v>
      </c>
      <c r="C723" s="6" t="s">
        <v>7</v>
      </c>
      <c r="D723" s="29">
        <v>2</v>
      </c>
      <c r="E723" s="30">
        <f t="shared" si="96"/>
        <v>654.07598819999998</v>
      </c>
      <c r="F723" s="30">
        <f t="shared" si="97"/>
        <v>522.5299794</v>
      </c>
      <c r="G723" s="30">
        <f t="shared" si="98"/>
        <v>327.64700339999996</v>
      </c>
      <c r="H723" s="30">
        <f t="shared" si="99"/>
        <v>248.47579440000001</v>
      </c>
      <c r="I723" s="30">
        <f t="shared" si="100"/>
        <v>222.89740380000001</v>
      </c>
      <c r="J723" s="30">
        <f t="shared" si="101"/>
        <v>0</v>
      </c>
      <c r="K723" s="30">
        <f t="shared" si="102"/>
        <v>450</v>
      </c>
      <c r="L723" s="30">
        <f t="shared" si="103"/>
        <v>445</v>
      </c>
      <c r="M723" s="80">
        <f t="shared" si="104"/>
        <v>325</v>
      </c>
      <c r="N723" s="33"/>
      <c r="O723" s="33"/>
      <c r="P723" s="33"/>
      <c r="Q723" s="29">
        <v>2</v>
      </c>
      <c r="R723" s="174">
        <v>2</v>
      </c>
      <c r="S723" s="29">
        <v>2</v>
      </c>
    </row>
    <row r="724" spans="1:19" ht="12" customHeight="1" x14ac:dyDescent="0.35">
      <c r="A724" s="77" t="s">
        <v>7</v>
      </c>
      <c r="B724" s="6">
        <v>1286</v>
      </c>
      <c r="C724" s="6" t="s">
        <v>7</v>
      </c>
      <c r="D724" s="29">
        <v>2</v>
      </c>
      <c r="E724" s="30">
        <f t="shared" si="96"/>
        <v>654.07598819999998</v>
      </c>
      <c r="F724" s="30">
        <f t="shared" si="97"/>
        <v>522.5299794</v>
      </c>
      <c r="G724" s="30">
        <f t="shared" si="98"/>
        <v>327.64700339999996</v>
      </c>
      <c r="H724" s="30">
        <f t="shared" si="99"/>
        <v>248.47579440000001</v>
      </c>
      <c r="I724" s="30">
        <f t="shared" si="100"/>
        <v>222.89740380000001</v>
      </c>
      <c r="J724" s="30">
        <f t="shared" si="101"/>
        <v>0</v>
      </c>
      <c r="K724" s="30">
        <f t="shared" si="102"/>
        <v>450</v>
      </c>
      <c r="L724" s="30">
        <f t="shared" si="103"/>
        <v>445</v>
      </c>
      <c r="M724" s="80">
        <f t="shared" si="104"/>
        <v>325</v>
      </c>
      <c r="N724" s="33"/>
      <c r="O724" s="33"/>
      <c r="P724" s="33"/>
      <c r="Q724" s="29">
        <v>2</v>
      </c>
      <c r="R724" s="174">
        <v>2</v>
      </c>
      <c r="S724" s="29">
        <v>2</v>
      </c>
    </row>
    <row r="725" spans="1:19" ht="12" customHeight="1" x14ac:dyDescent="0.35">
      <c r="A725" s="77" t="s">
        <v>7</v>
      </c>
      <c r="B725" s="6">
        <v>1290</v>
      </c>
      <c r="C725" s="6" t="s">
        <v>7</v>
      </c>
      <c r="D725" s="29">
        <v>2</v>
      </c>
      <c r="E725" s="30">
        <f t="shared" si="96"/>
        <v>654.07598819999998</v>
      </c>
      <c r="F725" s="30">
        <f t="shared" si="97"/>
        <v>522.5299794</v>
      </c>
      <c r="G725" s="30">
        <f t="shared" si="98"/>
        <v>327.64700339999996</v>
      </c>
      <c r="H725" s="30">
        <f t="shared" si="99"/>
        <v>248.47579440000001</v>
      </c>
      <c r="I725" s="30">
        <f t="shared" si="100"/>
        <v>222.89740380000001</v>
      </c>
      <c r="J725" s="30">
        <f t="shared" si="101"/>
        <v>0</v>
      </c>
      <c r="K725" s="30">
        <f t="shared" si="102"/>
        <v>450</v>
      </c>
      <c r="L725" s="30">
        <f t="shared" si="103"/>
        <v>445</v>
      </c>
      <c r="M725" s="80">
        <f t="shared" si="104"/>
        <v>325</v>
      </c>
      <c r="N725" s="33"/>
      <c r="O725" s="33"/>
      <c r="P725" s="33"/>
      <c r="Q725" s="29">
        <v>2</v>
      </c>
      <c r="R725" s="174">
        <v>2</v>
      </c>
      <c r="S725" s="29">
        <v>2</v>
      </c>
    </row>
    <row r="726" spans="1:19" ht="12" customHeight="1" x14ac:dyDescent="0.35">
      <c r="A726" s="77" t="s">
        <v>7</v>
      </c>
      <c r="B726" s="6">
        <v>1291</v>
      </c>
      <c r="C726" s="6" t="s">
        <v>7</v>
      </c>
      <c r="D726" s="29">
        <v>2</v>
      </c>
      <c r="E726" s="30">
        <f t="shared" si="96"/>
        <v>654.07598819999998</v>
      </c>
      <c r="F726" s="30">
        <f t="shared" si="97"/>
        <v>522.5299794</v>
      </c>
      <c r="G726" s="30">
        <f t="shared" si="98"/>
        <v>327.64700339999996</v>
      </c>
      <c r="H726" s="30">
        <f t="shared" si="99"/>
        <v>248.47579440000001</v>
      </c>
      <c r="I726" s="30">
        <f t="shared" si="100"/>
        <v>222.89740380000001</v>
      </c>
      <c r="J726" s="30">
        <f t="shared" si="101"/>
        <v>0</v>
      </c>
      <c r="K726" s="30">
        <f t="shared" si="102"/>
        <v>450</v>
      </c>
      <c r="L726" s="30">
        <f t="shared" si="103"/>
        <v>445</v>
      </c>
      <c r="M726" s="80">
        <f t="shared" si="104"/>
        <v>325</v>
      </c>
      <c r="N726" s="33"/>
      <c r="O726" s="33"/>
      <c r="P726" s="33"/>
      <c r="Q726" s="29">
        <v>2</v>
      </c>
      <c r="R726" s="174">
        <v>2</v>
      </c>
      <c r="S726" s="29">
        <v>2</v>
      </c>
    </row>
    <row r="727" spans="1:19" ht="12" customHeight="1" x14ac:dyDescent="0.35">
      <c r="A727" s="77" t="s">
        <v>7</v>
      </c>
      <c r="B727" s="6">
        <v>1294</v>
      </c>
      <c r="C727" s="6" t="s">
        <v>7</v>
      </c>
      <c r="D727" s="29">
        <v>2</v>
      </c>
      <c r="E727" s="30">
        <f t="shared" si="96"/>
        <v>654.07598819999998</v>
      </c>
      <c r="F727" s="30">
        <f t="shared" si="97"/>
        <v>522.5299794</v>
      </c>
      <c r="G727" s="30">
        <f t="shared" si="98"/>
        <v>327.64700339999996</v>
      </c>
      <c r="H727" s="30">
        <f t="shared" si="99"/>
        <v>248.47579440000001</v>
      </c>
      <c r="I727" s="30">
        <f t="shared" si="100"/>
        <v>222.89740380000001</v>
      </c>
      <c r="J727" s="30">
        <f t="shared" si="101"/>
        <v>0</v>
      </c>
      <c r="K727" s="30">
        <f t="shared" si="102"/>
        <v>450</v>
      </c>
      <c r="L727" s="30">
        <f t="shared" si="103"/>
        <v>445</v>
      </c>
      <c r="M727" s="80">
        <f t="shared" si="104"/>
        <v>325</v>
      </c>
      <c r="N727" s="33"/>
      <c r="O727" s="33"/>
      <c r="P727" s="33"/>
      <c r="Q727" s="29">
        <v>2</v>
      </c>
      <c r="R727" s="174">
        <v>2</v>
      </c>
      <c r="S727" s="29">
        <v>2</v>
      </c>
    </row>
    <row r="728" spans="1:19" ht="12" customHeight="1" x14ac:dyDescent="0.35">
      <c r="A728" s="77" t="s">
        <v>7</v>
      </c>
      <c r="B728" s="6">
        <v>1295</v>
      </c>
      <c r="C728" s="6" t="s">
        <v>7</v>
      </c>
      <c r="D728" s="29">
        <v>2</v>
      </c>
      <c r="E728" s="30">
        <f t="shared" si="96"/>
        <v>654.07598819999998</v>
      </c>
      <c r="F728" s="30">
        <f t="shared" si="97"/>
        <v>522.5299794</v>
      </c>
      <c r="G728" s="30">
        <f t="shared" si="98"/>
        <v>327.64700339999996</v>
      </c>
      <c r="H728" s="30">
        <f t="shared" si="99"/>
        <v>248.47579440000001</v>
      </c>
      <c r="I728" s="30">
        <f t="shared" si="100"/>
        <v>222.89740380000001</v>
      </c>
      <c r="J728" s="30">
        <f t="shared" si="101"/>
        <v>0</v>
      </c>
      <c r="K728" s="30">
        <f t="shared" si="102"/>
        <v>450</v>
      </c>
      <c r="L728" s="30">
        <f t="shared" si="103"/>
        <v>445</v>
      </c>
      <c r="M728" s="80">
        <f t="shared" si="104"/>
        <v>325</v>
      </c>
      <c r="N728" s="33"/>
      <c r="O728" s="33"/>
      <c r="P728" s="33"/>
      <c r="Q728" s="29">
        <v>2</v>
      </c>
      <c r="R728" s="174">
        <v>2</v>
      </c>
      <c r="S728" s="29">
        <v>2</v>
      </c>
    </row>
    <row r="729" spans="1:19" ht="12" customHeight="1" x14ac:dyDescent="0.35">
      <c r="A729" s="77" t="s">
        <v>10</v>
      </c>
      <c r="B729" s="6">
        <v>1300</v>
      </c>
      <c r="C729" s="6" t="s">
        <v>10</v>
      </c>
      <c r="D729" s="29">
        <v>2</v>
      </c>
      <c r="E729" s="30">
        <f t="shared" si="96"/>
        <v>654.07598819999998</v>
      </c>
      <c r="F729" s="30">
        <f t="shared" si="97"/>
        <v>522.5299794</v>
      </c>
      <c r="G729" s="30">
        <f t="shared" si="98"/>
        <v>327.64700339999996</v>
      </c>
      <c r="H729" s="30">
        <f t="shared" si="99"/>
        <v>248.47579440000001</v>
      </c>
      <c r="I729" s="30">
        <f t="shared" si="100"/>
        <v>222.89740380000001</v>
      </c>
      <c r="J729" s="30">
        <f t="shared" si="101"/>
        <v>0</v>
      </c>
      <c r="K729" s="30">
        <f t="shared" si="102"/>
        <v>450</v>
      </c>
      <c r="L729" s="30">
        <f t="shared" si="103"/>
        <v>445</v>
      </c>
      <c r="M729" s="80">
        <f t="shared" si="104"/>
        <v>325</v>
      </c>
      <c r="N729" s="33"/>
      <c r="O729" s="33"/>
      <c r="P729" s="33"/>
      <c r="Q729" s="29">
        <v>2</v>
      </c>
      <c r="R729" s="174">
        <v>2</v>
      </c>
      <c r="S729" s="29">
        <v>2</v>
      </c>
    </row>
    <row r="730" spans="1:19" ht="12" customHeight="1" x14ac:dyDescent="0.35">
      <c r="A730" s="77" t="s">
        <v>10</v>
      </c>
      <c r="B730" s="6">
        <v>1301</v>
      </c>
      <c r="C730" s="6" t="s">
        <v>10</v>
      </c>
      <c r="D730" s="29">
        <v>2</v>
      </c>
      <c r="E730" s="30">
        <f t="shared" si="96"/>
        <v>654.07598819999998</v>
      </c>
      <c r="F730" s="30">
        <f t="shared" si="97"/>
        <v>522.5299794</v>
      </c>
      <c r="G730" s="30">
        <f t="shared" si="98"/>
        <v>327.64700339999996</v>
      </c>
      <c r="H730" s="30">
        <f t="shared" si="99"/>
        <v>248.47579440000001</v>
      </c>
      <c r="I730" s="30">
        <f t="shared" si="100"/>
        <v>222.89740380000001</v>
      </c>
      <c r="J730" s="30">
        <f t="shared" si="101"/>
        <v>0</v>
      </c>
      <c r="K730" s="30">
        <f t="shared" si="102"/>
        <v>450</v>
      </c>
      <c r="L730" s="30">
        <f t="shared" si="103"/>
        <v>445</v>
      </c>
      <c r="M730" s="80">
        <f t="shared" si="104"/>
        <v>325</v>
      </c>
      <c r="N730" s="33"/>
      <c r="O730" s="33"/>
      <c r="P730" s="33"/>
      <c r="Q730" s="29">
        <v>2</v>
      </c>
      <c r="R730" s="174">
        <v>2</v>
      </c>
      <c r="S730" s="29">
        <v>2</v>
      </c>
    </row>
    <row r="731" spans="1:19" ht="12" customHeight="1" x14ac:dyDescent="0.35">
      <c r="A731" s="77" t="s">
        <v>10</v>
      </c>
      <c r="B731" s="6">
        <v>1302</v>
      </c>
      <c r="C731" s="6" t="s">
        <v>10</v>
      </c>
      <c r="D731" s="29">
        <v>2</v>
      </c>
      <c r="E731" s="30">
        <f t="shared" si="96"/>
        <v>654.07598819999998</v>
      </c>
      <c r="F731" s="30">
        <f t="shared" si="97"/>
        <v>522.5299794</v>
      </c>
      <c r="G731" s="30">
        <f t="shared" si="98"/>
        <v>327.64700339999996</v>
      </c>
      <c r="H731" s="30">
        <f t="shared" si="99"/>
        <v>248.47579440000001</v>
      </c>
      <c r="I731" s="30">
        <f t="shared" si="100"/>
        <v>222.89740380000001</v>
      </c>
      <c r="J731" s="30">
        <f t="shared" si="101"/>
        <v>0</v>
      </c>
      <c r="K731" s="30">
        <f t="shared" si="102"/>
        <v>450</v>
      </c>
      <c r="L731" s="30">
        <f t="shared" si="103"/>
        <v>445</v>
      </c>
      <c r="M731" s="80">
        <f t="shared" si="104"/>
        <v>325</v>
      </c>
      <c r="N731" s="33"/>
      <c r="O731" s="33"/>
      <c r="P731" s="33"/>
      <c r="Q731" s="29">
        <v>2</v>
      </c>
      <c r="R731" s="174">
        <v>2</v>
      </c>
      <c r="S731" s="29">
        <v>2</v>
      </c>
    </row>
    <row r="732" spans="1:19" ht="12" customHeight="1" x14ac:dyDescent="0.35">
      <c r="A732" s="77" t="s">
        <v>10</v>
      </c>
      <c r="B732" s="6">
        <v>1303</v>
      </c>
      <c r="C732" s="6" t="s">
        <v>10</v>
      </c>
      <c r="D732" s="29">
        <v>2</v>
      </c>
      <c r="E732" s="30">
        <f t="shared" si="96"/>
        <v>654.07598819999998</v>
      </c>
      <c r="F732" s="30">
        <f t="shared" si="97"/>
        <v>522.5299794</v>
      </c>
      <c r="G732" s="30">
        <f t="shared" si="98"/>
        <v>327.64700339999996</v>
      </c>
      <c r="H732" s="30">
        <f t="shared" si="99"/>
        <v>248.47579440000001</v>
      </c>
      <c r="I732" s="30">
        <f t="shared" si="100"/>
        <v>222.89740380000001</v>
      </c>
      <c r="J732" s="30">
        <f t="shared" si="101"/>
        <v>0</v>
      </c>
      <c r="K732" s="30">
        <f t="shared" si="102"/>
        <v>450</v>
      </c>
      <c r="L732" s="30">
        <f t="shared" si="103"/>
        <v>445</v>
      </c>
      <c r="M732" s="80">
        <f t="shared" si="104"/>
        <v>325</v>
      </c>
      <c r="N732" s="33"/>
      <c r="O732" s="33"/>
      <c r="P732" s="33"/>
      <c r="Q732" s="29">
        <v>2</v>
      </c>
      <c r="R732" s="174">
        <v>2</v>
      </c>
      <c r="S732" s="29">
        <v>2</v>
      </c>
    </row>
    <row r="733" spans="1:19" ht="12" customHeight="1" x14ac:dyDescent="0.35">
      <c r="A733" s="77" t="s">
        <v>10</v>
      </c>
      <c r="B733" s="6">
        <v>1304</v>
      </c>
      <c r="C733" s="6" t="s">
        <v>10</v>
      </c>
      <c r="D733" s="29">
        <v>2</v>
      </c>
      <c r="E733" s="30">
        <f t="shared" si="96"/>
        <v>654.07598819999998</v>
      </c>
      <c r="F733" s="30">
        <f t="shared" si="97"/>
        <v>522.5299794</v>
      </c>
      <c r="G733" s="30">
        <f t="shared" si="98"/>
        <v>327.64700339999996</v>
      </c>
      <c r="H733" s="30">
        <f t="shared" si="99"/>
        <v>248.47579440000001</v>
      </c>
      <c r="I733" s="30">
        <f t="shared" si="100"/>
        <v>222.89740380000001</v>
      </c>
      <c r="J733" s="30">
        <f t="shared" si="101"/>
        <v>0</v>
      </c>
      <c r="K733" s="30">
        <f t="shared" si="102"/>
        <v>450</v>
      </c>
      <c r="L733" s="30">
        <f t="shared" si="103"/>
        <v>445</v>
      </c>
      <c r="M733" s="80">
        <f t="shared" si="104"/>
        <v>325</v>
      </c>
      <c r="N733" s="33"/>
      <c r="O733" s="33"/>
      <c r="P733" s="33"/>
      <c r="Q733" s="29">
        <v>2</v>
      </c>
      <c r="R733" s="174">
        <v>2</v>
      </c>
      <c r="S733" s="29">
        <v>2</v>
      </c>
    </row>
    <row r="734" spans="1:19" ht="12" customHeight="1" x14ac:dyDescent="0.35">
      <c r="A734" s="77" t="s">
        <v>11</v>
      </c>
      <c r="B734" s="6">
        <v>1305</v>
      </c>
      <c r="C734" s="6" t="s">
        <v>11</v>
      </c>
      <c r="D734" s="29">
        <v>2</v>
      </c>
      <c r="E734" s="30">
        <f t="shared" si="96"/>
        <v>654.07598819999998</v>
      </c>
      <c r="F734" s="30">
        <f t="shared" si="97"/>
        <v>522.5299794</v>
      </c>
      <c r="G734" s="30">
        <f t="shared" si="98"/>
        <v>327.64700339999996</v>
      </c>
      <c r="H734" s="30">
        <f t="shared" si="99"/>
        <v>248.47579440000001</v>
      </c>
      <c r="I734" s="30">
        <f t="shared" si="100"/>
        <v>222.89740380000001</v>
      </c>
      <c r="J734" s="30">
        <f t="shared" si="101"/>
        <v>0</v>
      </c>
      <c r="K734" s="30">
        <f t="shared" si="102"/>
        <v>450</v>
      </c>
      <c r="L734" s="30">
        <f t="shared" si="103"/>
        <v>445</v>
      </c>
      <c r="M734" s="80">
        <f t="shared" si="104"/>
        <v>325</v>
      </c>
      <c r="N734" s="33"/>
      <c r="O734" s="33"/>
      <c r="P734" s="33"/>
      <c r="Q734" s="29">
        <v>2</v>
      </c>
      <c r="R734" s="174">
        <v>2</v>
      </c>
      <c r="S734" s="29">
        <v>2</v>
      </c>
    </row>
    <row r="735" spans="1:19" ht="12" customHeight="1" x14ac:dyDescent="0.35">
      <c r="A735" s="77" t="s">
        <v>10</v>
      </c>
      <c r="B735" s="6">
        <v>1306</v>
      </c>
      <c r="C735" s="6" t="s">
        <v>10</v>
      </c>
      <c r="D735" s="29">
        <v>2</v>
      </c>
      <c r="E735" s="30">
        <f t="shared" si="96"/>
        <v>654.07598819999998</v>
      </c>
      <c r="F735" s="30">
        <f t="shared" si="97"/>
        <v>522.5299794</v>
      </c>
      <c r="G735" s="30">
        <f t="shared" si="98"/>
        <v>327.64700339999996</v>
      </c>
      <c r="H735" s="30">
        <f t="shared" si="99"/>
        <v>248.47579440000001</v>
      </c>
      <c r="I735" s="30">
        <f t="shared" si="100"/>
        <v>222.89740380000001</v>
      </c>
      <c r="J735" s="30">
        <f t="shared" si="101"/>
        <v>0</v>
      </c>
      <c r="K735" s="30">
        <f t="shared" si="102"/>
        <v>450</v>
      </c>
      <c r="L735" s="30">
        <f t="shared" si="103"/>
        <v>445</v>
      </c>
      <c r="M735" s="80">
        <f t="shared" si="104"/>
        <v>325</v>
      </c>
      <c r="N735" s="33"/>
      <c r="O735" s="33"/>
      <c r="P735" s="33"/>
      <c r="Q735" s="29">
        <v>2</v>
      </c>
      <c r="R735" s="174">
        <v>2</v>
      </c>
      <c r="S735" s="29">
        <v>2</v>
      </c>
    </row>
    <row r="736" spans="1:19" ht="12" customHeight="1" x14ac:dyDescent="0.35">
      <c r="A736" s="77" t="s">
        <v>12</v>
      </c>
      <c r="B736" s="6">
        <v>1307</v>
      </c>
      <c r="C736" s="6" t="s">
        <v>12</v>
      </c>
      <c r="D736" s="29">
        <v>2</v>
      </c>
      <c r="E736" s="30">
        <f t="shared" si="96"/>
        <v>654.07598819999998</v>
      </c>
      <c r="F736" s="30">
        <f t="shared" si="97"/>
        <v>522.5299794</v>
      </c>
      <c r="G736" s="30">
        <f t="shared" si="98"/>
        <v>327.64700339999996</v>
      </c>
      <c r="H736" s="30">
        <f t="shared" si="99"/>
        <v>248.47579440000001</v>
      </c>
      <c r="I736" s="30">
        <f t="shared" si="100"/>
        <v>222.89740380000001</v>
      </c>
      <c r="J736" s="30">
        <f t="shared" si="101"/>
        <v>0</v>
      </c>
      <c r="K736" s="30">
        <f t="shared" si="102"/>
        <v>450</v>
      </c>
      <c r="L736" s="30">
        <f t="shared" si="103"/>
        <v>445</v>
      </c>
      <c r="M736" s="80">
        <f t="shared" si="104"/>
        <v>325</v>
      </c>
      <c r="N736" s="33"/>
      <c r="O736" s="33"/>
      <c r="P736" s="33"/>
      <c r="Q736" s="29">
        <v>2</v>
      </c>
      <c r="R736" s="174">
        <v>2</v>
      </c>
      <c r="S736" s="29">
        <v>2</v>
      </c>
    </row>
    <row r="737" spans="1:19" ht="12" customHeight="1" x14ac:dyDescent="0.35">
      <c r="A737" s="77" t="s">
        <v>13</v>
      </c>
      <c r="B737" s="6">
        <v>1309</v>
      </c>
      <c r="C737" s="6" t="s">
        <v>13</v>
      </c>
      <c r="D737" s="29">
        <v>2</v>
      </c>
      <c r="E737" s="30">
        <f t="shared" si="96"/>
        <v>654.07598819999998</v>
      </c>
      <c r="F737" s="30">
        <f t="shared" si="97"/>
        <v>522.5299794</v>
      </c>
      <c r="G737" s="30">
        <f t="shared" si="98"/>
        <v>327.64700339999996</v>
      </c>
      <c r="H737" s="30">
        <f t="shared" si="99"/>
        <v>248.47579440000001</v>
      </c>
      <c r="I737" s="30">
        <f t="shared" si="100"/>
        <v>222.89740380000001</v>
      </c>
      <c r="J737" s="30">
        <f t="shared" si="101"/>
        <v>0</v>
      </c>
      <c r="K737" s="30">
        <f t="shared" si="102"/>
        <v>450</v>
      </c>
      <c r="L737" s="30">
        <f t="shared" si="103"/>
        <v>445</v>
      </c>
      <c r="M737" s="80">
        <f t="shared" si="104"/>
        <v>325</v>
      </c>
      <c r="N737" s="33"/>
      <c r="O737" s="33"/>
      <c r="P737" s="33"/>
      <c r="Q737" s="29">
        <v>2</v>
      </c>
      <c r="R737" s="174">
        <v>2</v>
      </c>
      <c r="S737" s="29">
        <v>2</v>
      </c>
    </row>
    <row r="738" spans="1:19" ht="12" customHeight="1" x14ac:dyDescent="0.35">
      <c r="A738" s="77" t="s">
        <v>14</v>
      </c>
      <c r="B738" s="6">
        <v>1311</v>
      </c>
      <c r="C738" s="6" t="s">
        <v>14</v>
      </c>
      <c r="D738" s="29">
        <v>2</v>
      </c>
      <c r="E738" s="30">
        <f t="shared" si="96"/>
        <v>654.07598819999998</v>
      </c>
      <c r="F738" s="30">
        <f t="shared" si="97"/>
        <v>522.5299794</v>
      </c>
      <c r="G738" s="30">
        <f t="shared" si="98"/>
        <v>327.64700339999996</v>
      </c>
      <c r="H738" s="30">
        <f t="shared" si="99"/>
        <v>248.47579440000001</v>
      </c>
      <c r="I738" s="30">
        <f t="shared" si="100"/>
        <v>222.89740380000001</v>
      </c>
      <c r="J738" s="30">
        <f t="shared" si="101"/>
        <v>0</v>
      </c>
      <c r="K738" s="30">
        <f t="shared" si="102"/>
        <v>450</v>
      </c>
      <c r="L738" s="30">
        <f t="shared" si="103"/>
        <v>445</v>
      </c>
      <c r="M738" s="80">
        <f t="shared" si="104"/>
        <v>325</v>
      </c>
      <c r="N738" s="33"/>
      <c r="O738" s="33"/>
      <c r="P738" s="33"/>
      <c r="Q738" s="29">
        <v>2</v>
      </c>
      <c r="R738" s="174">
        <v>2</v>
      </c>
      <c r="S738" s="29">
        <v>2</v>
      </c>
    </row>
    <row r="739" spans="1:19" ht="12" customHeight="1" x14ac:dyDescent="0.35">
      <c r="A739" s="77" t="s">
        <v>15</v>
      </c>
      <c r="B739" s="6">
        <v>1312</v>
      </c>
      <c r="C739" s="6" t="s">
        <v>15</v>
      </c>
      <c r="D739" s="29">
        <v>2</v>
      </c>
      <c r="E739" s="30">
        <f t="shared" si="96"/>
        <v>654.07598819999998</v>
      </c>
      <c r="F739" s="30">
        <f t="shared" si="97"/>
        <v>522.5299794</v>
      </c>
      <c r="G739" s="30">
        <f t="shared" si="98"/>
        <v>327.64700339999996</v>
      </c>
      <c r="H739" s="30">
        <f t="shared" si="99"/>
        <v>248.47579440000001</v>
      </c>
      <c r="I739" s="30">
        <f t="shared" si="100"/>
        <v>222.89740380000001</v>
      </c>
      <c r="J739" s="30">
        <f t="shared" si="101"/>
        <v>0</v>
      </c>
      <c r="K739" s="30">
        <f t="shared" si="102"/>
        <v>450</v>
      </c>
      <c r="L739" s="30">
        <f t="shared" si="103"/>
        <v>445</v>
      </c>
      <c r="M739" s="80">
        <f t="shared" si="104"/>
        <v>325</v>
      </c>
      <c r="N739" s="33"/>
      <c r="O739" s="33"/>
      <c r="P739" s="33"/>
      <c r="Q739" s="29">
        <v>2</v>
      </c>
      <c r="R739" s="174">
        <v>2</v>
      </c>
      <c r="S739" s="29">
        <v>2</v>
      </c>
    </row>
    <row r="740" spans="1:19" ht="12" customHeight="1" x14ac:dyDescent="0.35">
      <c r="A740" s="77" t="s">
        <v>16</v>
      </c>
      <c r="B740" s="6">
        <v>1313</v>
      </c>
      <c r="C740" s="6" t="s">
        <v>16</v>
      </c>
      <c r="D740" s="29">
        <v>2</v>
      </c>
      <c r="E740" s="30">
        <f t="shared" si="96"/>
        <v>654.07598819999998</v>
      </c>
      <c r="F740" s="30">
        <f t="shared" si="97"/>
        <v>522.5299794</v>
      </c>
      <c r="G740" s="30">
        <f t="shared" si="98"/>
        <v>327.64700339999996</v>
      </c>
      <c r="H740" s="30">
        <f t="shared" si="99"/>
        <v>248.47579440000001</v>
      </c>
      <c r="I740" s="30">
        <f t="shared" si="100"/>
        <v>222.89740380000001</v>
      </c>
      <c r="J740" s="30">
        <f t="shared" si="101"/>
        <v>0</v>
      </c>
      <c r="K740" s="30">
        <f t="shared" si="102"/>
        <v>450</v>
      </c>
      <c r="L740" s="30">
        <f t="shared" si="103"/>
        <v>445</v>
      </c>
      <c r="M740" s="80">
        <f t="shared" si="104"/>
        <v>325</v>
      </c>
      <c r="N740" s="33"/>
      <c r="O740" s="33"/>
      <c r="P740" s="33"/>
      <c r="Q740" s="29">
        <v>2</v>
      </c>
      <c r="R740" s="174">
        <v>2</v>
      </c>
      <c r="S740" s="29">
        <v>2</v>
      </c>
    </row>
    <row r="741" spans="1:19" ht="12" customHeight="1" x14ac:dyDescent="0.35">
      <c r="A741" s="77" t="s">
        <v>16</v>
      </c>
      <c r="B741" s="6">
        <v>1314</v>
      </c>
      <c r="C741" s="6" t="s">
        <v>16</v>
      </c>
      <c r="D741" s="29">
        <v>2</v>
      </c>
      <c r="E741" s="30">
        <f t="shared" si="96"/>
        <v>654.07598819999998</v>
      </c>
      <c r="F741" s="30">
        <f t="shared" si="97"/>
        <v>522.5299794</v>
      </c>
      <c r="G741" s="30">
        <f t="shared" si="98"/>
        <v>327.64700339999996</v>
      </c>
      <c r="H741" s="30">
        <f t="shared" si="99"/>
        <v>248.47579440000001</v>
      </c>
      <c r="I741" s="30">
        <f t="shared" si="100"/>
        <v>222.89740380000001</v>
      </c>
      <c r="J741" s="30">
        <f t="shared" si="101"/>
        <v>0</v>
      </c>
      <c r="K741" s="30">
        <f t="shared" si="102"/>
        <v>450</v>
      </c>
      <c r="L741" s="30">
        <f t="shared" si="103"/>
        <v>445</v>
      </c>
      <c r="M741" s="80">
        <f t="shared" si="104"/>
        <v>325</v>
      </c>
      <c r="N741" s="33"/>
      <c r="O741" s="33"/>
      <c r="P741" s="33"/>
      <c r="Q741" s="29">
        <v>2</v>
      </c>
      <c r="R741" s="174">
        <v>2</v>
      </c>
      <c r="S741" s="29">
        <v>2</v>
      </c>
    </row>
    <row r="742" spans="1:19" ht="12" customHeight="1" x14ac:dyDescent="0.35">
      <c r="A742" s="77" t="s">
        <v>17</v>
      </c>
      <c r="B742" s="6">
        <v>1316</v>
      </c>
      <c r="C742" s="6" t="s">
        <v>17</v>
      </c>
      <c r="D742" s="29">
        <v>2</v>
      </c>
      <c r="E742" s="30">
        <f t="shared" si="96"/>
        <v>654.07598819999998</v>
      </c>
      <c r="F742" s="30">
        <f t="shared" si="97"/>
        <v>522.5299794</v>
      </c>
      <c r="G742" s="30">
        <f t="shared" si="98"/>
        <v>327.64700339999996</v>
      </c>
      <c r="H742" s="30">
        <f t="shared" si="99"/>
        <v>248.47579440000001</v>
      </c>
      <c r="I742" s="30">
        <f t="shared" si="100"/>
        <v>222.89740380000001</v>
      </c>
      <c r="J742" s="30">
        <f t="shared" si="101"/>
        <v>0</v>
      </c>
      <c r="K742" s="30">
        <f t="shared" si="102"/>
        <v>450</v>
      </c>
      <c r="L742" s="30">
        <f t="shared" si="103"/>
        <v>445</v>
      </c>
      <c r="M742" s="80">
        <f t="shared" si="104"/>
        <v>325</v>
      </c>
      <c r="N742" s="33"/>
      <c r="O742" s="33"/>
      <c r="P742" s="33"/>
      <c r="Q742" s="29">
        <v>2</v>
      </c>
      <c r="R742" s="174">
        <v>2</v>
      </c>
      <c r="S742" s="29">
        <v>2</v>
      </c>
    </row>
    <row r="743" spans="1:19" ht="12" customHeight="1" x14ac:dyDescent="0.35">
      <c r="A743" s="77" t="s">
        <v>18</v>
      </c>
      <c r="B743" s="6">
        <v>1317</v>
      </c>
      <c r="C743" s="6" t="s">
        <v>18</v>
      </c>
      <c r="D743" s="29">
        <v>2</v>
      </c>
      <c r="E743" s="30">
        <f t="shared" si="96"/>
        <v>654.07598819999998</v>
      </c>
      <c r="F743" s="30">
        <f t="shared" si="97"/>
        <v>522.5299794</v>
      </c>
      <c r="G743" s="30">
        <f t="shared" si="98"/>
        <v>327.64700339999996</v>
      </c>
      <c r="H743" s="30">
        <f t="shared" si="99"/>
        <v>248.47579440000001</v>
      </c>
      <c r="I743" s="30">
        <f t="shared" si="100"/>
        <v>222.89740380000001</v>
      </c>
      <c r="J743" s="30">
        <f t="shared" si="101"/>
        <v>0</v>
      </c>
      <c r="K743" s="30">
        <f t="shared" si="102"/>
        <v>450</v>
      </c>
      <c r="L743" s="30">
        <f t="shared" si="103"/>
        <v>445</v>
      </c>
      <c r="M743" s="80">
        <f t="shared" si="104"/>
        <v>325</v>
      </c>
      <c r="N743" s="33"/>
      <c r="O743" s="33"/>
      <c r="P743" s="33"/>
      <c r="Q743" s="29">
        <v>2</v>
      </c>
      <c r="R743" s="174">
        <v>2</v>
      </c>
      <c r="S743" s="29">
        <v>2</v>
      </c>
    </row>
    <row r="744" spans="1:19" ht="12" customHeight="1" x14ac:dyDescent="0.35">
      <c r="A744" s="77" t="s">
        <v>19</v>
      </c>
      <c r="B744" s="6">
        <v>1318</v>
      </c>
      <c r="C744" s="6" t="s">
        <v>19</v>
      </c>
      <c r="D744" s="29">
        <v>2</v>
      </c>
      <c r="E744" s="30">
        <f t="shared" si="96"/>
        <v>654.07598819999998</v>
      </c>
      <c r="F744" s="30">
        <f t="shared" si="97"/>
        <v>522.5299794</v>
      </c>
      <c r="G744" s="30">
        <f t="shared" si="98"/>
        <v>327.64700339999996</v>
      </c>
      <c r="H744" s="30">
        <f t="shared" si="99"/>
        <v>248.47579440000001</v>
      </c>
      <c r="I744" s="30">
        <f t="shared" si="100"/>
        <v>222.89740380000001</v>
      </c>
      <c r="J744" s="30">
        <f t="shared" si="101"/>
        <v>0</v>
      </c>
      <c r="K744" s="30">
        <f t="shared" si="102"/>
        <v>450</v>
      </c>
      <c r="L744" s="30">
        <f t="shared" si="103"/>
        <v>445</v>
      </c>
      <c r="M744" s="80">
        <f t="shared" si="104"/>
        <v>325</v>
      </c>
      <c r="N744" s="33"/>
      <c r="O744" s="33"/>
      <c r="P744" s="33"/>
      <c r="Q744" s="29">
        <v>2</v>
      </c>
      <c r="R744" s="174">
        <v>2</v>
      </c>
      <c r="S744" s="29">
        <v>2</v>
      </c>
    </row>
    <row r="745" spans="1:19" ht="12" customHeight="1" x14ac:dyDescent="0.35">
      <c r="A745" s="77" t="s">
        <v>19</v>
      </c>
      <c r="B745" s="6">
        <v>1319</v>
      </c>
      <c r="C745" s="6" t="s">
        <v>19</v>
      </c>
      <c r="D745" s="29">
        <v>2</v>
      </c>
      <c r="E745" s="30">
        <f t="shared" si="96"/>
        <v>654.07598819999998</v>
      </c>
      <c r="F745" s="30">
        <f t="shared" si="97"/>
        <v>522.5299794</v>
      </c>
      <c r="G745" s="30">
        <f t="shared" si="98"/>
        <v>327.64700339999996</v>
      </c>
      <c r="H745" s="30">
        <f t="shared" si="99"/>
        <v>248.47579440000001</v>
      </c>
      <c r="I745" s="30">
        <f t="shared" si="100"/>
        <v>222.89740380000001</v>
      </c>
      <c r="J745" s="30">
        <f t="shared" si="101"/>
        <v>0</v>
      </c>
      <c r="K745" s="30">
        <f t="shared" si="102"/>
        <v>450</v>
      </c>
      <c r="L745" s="30">
        <f t="shared" si="103"/>
        <v>445</v>
      </c>
      <c r="M745" s="80">
        <f t="shared" si="104"/>
        <v>325</v>
      </c>
      <c r="N745" s="33"/>
      <c r="O745" s="33"/>
      <c r="P745" s="33"/>
      <c r="Q745" s="29">
        <v>2</v>
      </c>
      <c r="R745" s="174">
        <v>2</v>
      </c>
      <c r="S745" s="29">
        <v>2</v>
      </c>
    </row>
    <row r="746" spans="1:19" ht="12" customHeight="1" x14ac:dyDescent="0.35">
      <c r="A746" s="77" t="s">
        <v>20</v>
      </c>
      <c r="B746" s="6">
        <v>1321</v>
      </c>
      <c r="C746" s="6" t="s">
        <v>20</v>
      </c>
      <c r="D746" s="29">
        <v>2</v>
      </c>
      <c r="E746" s="30">
        <f t="shared" si="96"/>
        <v>654.07598819999998</v>
      </c>
      <c r="F746" s="30">
        <f t="shared" si="97"/>
        <v>522.5299794</v>
      </c>
      <c r="G746" s="30">
        <f t="shared" si="98"/>
        <v>327.64700339999996</v>
      </c>
      <c r="H746" s="30">
        <f t="shared" si="99"/>
        <v>248.47579440000001</v>
      </c>
      <c r="I746" s="30">
        <f t="shared" si="100"/>
        <v>222.89740380000001</v>
      </c>
      <c r="J746" s="30">
        <f t="shared" si="101"/>
        <v>0</v>
      </c>
      <c r="K746" s="30">
        <f t="shared" si="102"/>
        <v>450</v>
      </c>
      <c r="L746" s="30">
        <f t="shared" si="103"/>
        <v>445</v>
      </c>
      <c r="M746" s="80">
        <f t="shared" si="104"/>
        <v>325</v>
      </c>
      <c r="N746" s="33"/>
      <c r="O746" s="33"/>
      <c r="P746" s="33"/>
      <c r="Q746" s="29">
        <v>2</v>
      </c>
      <c r="R746" s="174">
        <v>2</v>
      </c>
      <c r="S746" s="29">
        <v>2</v>
      </c>
    </row>
    <row r="747" spans="1:19" ht="12" customHeight="1" x14ac:dyDescent="0.35">
      <c r="A747" s="77" t="s">
        <v>21</v>
      </c>
      <c r="B747" s="6">
        <v>1322</v>
      </c>
      <c r="C747" s="6" t="s">
        <v>21</v>
      </c>
      <c r="D747" s="29">
        <v>2</v>
      </c>
      <c r="E747" s="30">
        <f t="shared" si="96"/>
        <v>654.07598819999998</v>
      </c>
      <c r="F747" s="30">
        <f t="shared" si="97"/>
        <v>522.5299794</v>
      </c>
      <c r="G747" s="30">
        <f t="shared" si="98"/>
        <v>327.64700339999996</v>
      </c>
      <c r="H747" s="30">
        <f t="shared" si="99"/>
        <v>248.47579440000001</v>
      </c>
      <c r="I747" s="30">
        <f t="shared" si="100"/>
        <v>222.89740380000001</v>
      </c>
      <c r="J747" s="30">
        <f t="shared" si="101"/>
        <v>0</v>
      </c>
      <c r="K747" s="30">
        <f t="shared" si="102"/>
        <v>450</v>
      </c>
      <c r="L747" s="30">
        <f t="shared" si="103"/>
        <v>445</v>
      </c>
      <c r="M747" s="80">
        <f t="shared" si="104"/>
        <v>325</v>
      </c>
      <c r="N747" s="33"/>
      <c r="O747" s="33"/>
      <c r="P747" s="33"/>
      <c r="Q747" s="29">
        <v>2</v>
      </c>
      <c r="R747" s="174">
        <v>2</v>
      </c>
      <c r="S747" s="29">
        <v>2</v>
      </c>
    </row>
    <row r="748" spans="1:19" ht="12" customHeight="1" x14ac:dyDescent="0.35">
      <c r="A748" s="77" t="s">
        <v>21</v>
      </c>
      <c r="B748" s="6">
        <v>1323</v>
      </c>
      <c r="C748" s="6" t="s">
        <v>21</v>
      </c>
      <c r="D748" s="29">
        <v>2</v>
      </c>
      <c r="E748" s="30">
        <f t="shared" si="96"/>
        <v>654.07598819999998</v>
      </c>
      <c r="F748" s="30">
        <f t="shared" si="97"/>
        <v>522.5299794</v>
      </c>
      <c r="G748" s="30">
        <f t="shared" si="98"/>
        <v>327.64700339999996</v>
      </c>
      <c r="H748" s="30">
        <f t="shared" si="99"/>
        <v>248.47579440000001</v>
      </c>
      <c r="I748" s="30">
        <f t="shared" si="100"/>
        <v>222.89740380000001</v>
      </c>
      <c r="J748" s="30">
        <f t="shared" si="101"/>
        <v>0</v>
      </c>
      <c r="K748" s="30">
        <f t="shared" si="102"/>
        <v>450</v>
      </c>
      <c r="L748" s="30">
        <f t="shared" si="103"/>
        <v>445</v>
      </c>
      <c r="M748" s="80">
        <f t="shared" si="104"/>
        <v>325</v>
      </c>
      <c r="N748" s="33"/>
      <c r="O748" s="33"/>
      <c r="P748" s="33"/>
      <c r="Q748" s="29">
        <v>2</v>
      </c>
      <c r="R748" s="174">
        <v>2</v>
      </c>
      <c r="S748" s="29">
        <v>2</v>
      </c>
    </row>
    <row r="749" spans="1:19" ht="12" customHeight="1" x14ac:dyDescent="0.35">
      <c r="A749" s="77" t="s">
        <v>22</v>
      </c>
      <c r="B749" s="6">
        <v>1324</v>
      </c>
      <c r="C749" s="6" t="s">
        <v>22</v>
      </c>
      <c r="D749" s="29">
        <v>2</v>
      </c>
      <c r="E749" s="30">
        <f t="shared" si="96"/>
        <v>654.07598819999998</v>
      </c>
      <c r="F749" s="30">
        <f t="shared" si="97"/>
        <v>522.5299794</v>
      </c>
      <c r="G749" s="30">
        <f t="shared" si="98"/>
        <v>327.64700339999996</v>
      </c>
      <c r="H749" s="30">
        <f t="shared" si="99"/>
        <v>248.47579440000001</v>
      </c>
      <c r="I749" s="30">
        <f t="shared" si="100"/>
        <v>222.89740380000001</v>
      </c>
      <c r="J749" s="30">
        <f t="shared" si="101"/>
        <v>0</v>
      </c>
      <c r="K749" s="30">
        <f t="shared" si="102"/>
        <v>450</v>
      </c>
      <c r="L749" s="30">
        <f t="shared" si="103"/>
        <v>445</v>
      </c>
      <c r="M749" s="80">
        <f t="shared" si="104"/>
        <v>325</v>
      </c>
      <c r="N749" s="33"/>
      <c r="O749" s="33"/>
      <c r="P749" s="33"/>
      <c r="Q749" s="29">
        <v>2</v>
      </c>
      <c r="R749" s="174">
        <v>2</v>
      </c>
      <c r="S749" s="29">
        <v>2</v>
      </c>
    </row>
    <row r="750" spans="1:19" ht="12" customHeight="1" x14ac:dyDescent="0.35">
      <c r="A750" s="77" t="s">
        <v>22</v>
      </c>
      <c r="B750" s="6">
        <v>1325</v>
      </c>
      <c r="C750" s="6" t="s">
        <v>22</v>
      </c>
      <c r="D750" s="29">
        <v>2</v>
      </c>
      <c r="E750" s="30">
        <f t="shared" si="96"/>
        <v>654.07598819999998</v>
      </c>
      <c r="F750" s="30">
        <f t="shared" si="97"/>
        <v>522.5299794</v>
      </c>
      <c r="G750" s="30">
        <f t="shared" si="98"/>
        <v>327.64700339999996</v>
      </c>
      <c r="H750" s="30">
        <f t="shared" si="99"/>
        <v>248.47579440000001</v>
      </c>
      <c r="I750" s="30">
        <f t="shared" si="100"/>
        <v>222.89740380000001</v>
      </c>
      <c r="J750" s="30">
        <f t="shared" si="101"/>
        <v>0</v>
      </c>
      <c r="K750" s="30">
        <f t="shared" si="102"/>
        <v>450</v>
      </c>
      <c r="L750" s="30">
        <f t="shared" si="103"/>
        <v>445</v>
      </c>
      <c r="M750" s="80">
        <f t="shared" si="104"/>
        <v>325</v>
      </c>
      <c r="N750" s="33"/>
      <c r="O750" s="33"/>
      <c r="P750" s="33"/>
      <c r="Q750" s="29">
        <v>2</v>
      </c>
      <c r="R750" s="174">
        <v>2</v>
      </c>
      <c r="S750" s="29">
        <v>2</v>
      </c>
    </row>
    <row r="751" spans="1:19" ht="12" customHeight="1" x14ac:dyDescent="0.35">
      <c r="A751" s="77" t="s">
        <v>22</v>
      </c>
      <c r="B751" s="6">
        <v>1326</v>
      </c>
      <c r="C751" s="6" t="s">
        <v>22</v>
      </c>
      <c r="D751" s="29">
        <v>2</v>
      </c>
      <c r="E751" s="30">
        <f t="shared" si="96"/>
        <v>654.07598819999998</v>
      </c>
      <c r="F751" s="30">
        <f t="shared" si="97"/>
        <v>522.5299794</v>
      </c>
      <c r="G751" s="30">
        <f t="shared" si="98"/>
        <v>327.64700339999996</v>
      </c>
      <c r="H751" s="30">
        <f t="shared" si="99"/>
        <v>248.47579440000001</v>
      </c>
      <c r="I751" s="30">
        <f t="shared" si="100"/>
        <v>222.89740380000001</v>
      </c>
      <c r="J751" s="30">
        <f t="shared" si="101"/>
        <v>0</v>
      </c>
      <c r="K751" s="30">
        <f t="shared" si="102"/>
        <v>450</v>
      </c>
      <c r="L751" s="30">
        <f t="shared" si="103"/>
        <v>445</v>
      </c>
      <c r="M751" s="80">
        <f t="shared" si="104"/>
        <v>325</v>
      </c>
      <c r="N751" s="33"/>
      <c r="O751" s="33"/>
      <c r="P751" s="33"/>
      <c r="Q751" s="29">
        <v>2</v>
      </c>
      <c r="R751" s="174">
        <v>2</v>
      </c>
      <c r="S751" s="29">
        <v>2</v>
      </c>
    </row>
    <row r="752" spans="1:19" ht="12" customHeight="1" x14ac:dyDescent="0.35">
      <c r="A752" s="77" t="s">
        <v>22</v>
      </c>
      <c r="B752" s="6">
        <v>1327</v>
      </c>
      <c r="C752" s="6" t="s">
        <v>22</v>
      </c>
      <c r="D752" s="29">
        <v>2</v>
      </c>
      <c r="E752" s="30">
        <f t="shared" si="96"/>
        <v>654.07598819999998</v>
      </c>
      <c r="F752" s="30">
        <f t="shared" si="97"/>
        <v>522.5299794</v>
      </c>
      <c r="G752" s="30">
        <f t="shared" si="98"/>
        <v>327.64700339999996</v>
      </c>
      <c r="H752" s="30">
        <f t="shared" si="99"/>
        <v>248.47579440000001</v>
      </c>
      <c r="I752" s="30">
        <f t="shared" si="100"/>
        <v>222.89740380000001</v>
      </c>
      <c r="J752" s="30">
        <f t="shared" si="101"/>
        <v>0</v>
      </c>
      <c r="K752" s="30">
        <f t="shared" si="102"/>
        <v>450</v>
      </c>
      <c r="L752" s="30">
        <f t="shared" si="103"/>
        <v>445</v>
      </c>
      <c r="M752" s="80">
        <f t="shared" si="104"/>
        <v>325</v>
      </c>
      <c r="N752" s="33"/>
      <c r="O752" s="33"/>
      <c r="P752" s="33"/>
      <c r="Q752" s="29">
        <v>2</v>
      </c>
      <c r="R752" s="174">
        <v>2</v>
      </c>
      <c r="S752" s="29">
        <v>2</v>
      </c>
    </row>
    <row r="753" spans="1:19" ht="12" customHeight="1" x14ac:dyDescent="0.35">
      <c r="A753" s="77" t="s">
        <v>21</v>
      </c>
      <c r="B753" s="6">
        <v>1328</v>
      </c>
      <c r="C753" s="6" t="s">
        <v>21</v>
      </c>
      <c r="D753" s="29">
        <v>2</v>
      </c>
      <c r="E753" s="30">
        <f t="shared" si="96"/>
        <v>654.07598819999998</v>
      </c>
      <c r="F753" s="30">
        <f t="shared" si="97"/>
        <v>522.5299794</v>
      </c>
      <c r="G753" s="30">
        <f t="shared" si="98"/>
        <v>327.64700339999996</v>
      </c>
      <c r="H753" s="30">
        <f t="shared" si="99"/>
        <v>248.47579440000001</v>
      </c>
      <c r="I753" s="30">
        <f t="shared" si="100"/>
        <v>222.89740380000001</v>
      </c>
      <c r="J753" s="30">
        <f t="shared" si="101"/>
        <v>0</v>
      </c>
      <c r="K753" s="30">
        <f t="shared" si="102"/>
        <v>450</v>
      </c>
      <c r="L753" s="30">
        <f t="shared" si="103"/>
        <v>445</v>
      </c>
      <c r="M753" s="80">
        <f t="shared" si="104"/>
        <v>325</v>
      </c>
      <c r="N753" s="33"/>
      <c r="O753" s="33"/>
      <c r="P753" s="33"/>
      <c r="Q753" s="29">
        <v>2</v>
      </c>
      <c r="R753" s="174">
        <v>2</v>
      </c>
      <c r="S753" s="29">
        <v>2</v>
      </c>
    </row>
    <row r="754" spans="1:19" ht="12" customHeight="1" x14ac:dyDescent="0.35">
      <c r="A754" s="77" t="s">
        <v>23</v>
      </c>
      <c r="B754" s="6">
        <v>1329</v>
      </c>
      <c r="C754" s="6" t="s">
        <v>23</v>
      </c>
      <c r="D754" s="29">
        <v>2</v>
      </c>
      <c r="E754" s="30">
        <f t="shared" si="96"/>
        <v>654.07598819999998</v>
      </c>
      <c r="F754" s="30">
        <f t="shared" si="97"/>
        <v>522.5299794</v>
      </c>
      <c r="G754" s="30">
        <f t="shared" si="98"/>
        <v>327.64700339999996</v>
      </c>
      <c r="H754" s="30">
        <f t="shared" si="99"/>
        <v>248.47579440000001</v>
      </c>
      <c r="I754" s="30">
        <f t="shared" si="100"/>
        <v>222.89740380000001</v>
      </c>
      <c r="J754" s="30">
        <f t="shared" si="101"/>
        <v>0</v>
      </c>
      <c r="K754" s="30">
        <f t="shared" si="102"/>
        <v>450</v>
      </c>
      <c r="L754" s="30">
        <f t="shared" si="103"/>
        <v>445</v>
      </c>
      <c r="M754" s="80">
        <f t="shared" si="104"/>
        <v>325</v>
      </c>
      <c r="N754" s="33"/>
      <c r="O754" s="33"/>
      <c r="P754" s="33"/>
      <c r="Q754" s="29">
        <v>2</v>
      </c>
      <c r="R754" s="174">
        <v>2</v>
      </c>
      <c r="S754" s="29">
        <v>2</v>
      </c>
    </row>
    <row r="755" spans="1:19" ht="12" customHeight="1" x14ac:dyDescent="0.35">
      <c r="A755" s="77" t="s">
        <v>12</v>
      </c>
      <c r="B755" s="6">
        <v>1330</v>
      </c>
      <c r="C755" s="6" t="s">
        <v>12</v>
      </c>
      <c r="D755" s="29">
        <v>2</v>
      </c>
      <c r="E755" s="30">
        <f t="shared" si="96"/>
        <v>654.07598819999998</v>
      </c>
      <c r="F755" s="30">
        <f t="shared" si="97"/>
        <v>522.5299794</v>
      </c>
      <c r="G755" s="30">
        <f t="shared" si="98"/>
        <v>327.64700339999996</v>
      </c>
      <c r="H755" s="30">
        <f t="shared" si="99"/>
        <v>248.47579440000001</v>
      </c>
      <c r="I755" s="30">
        <f t="shared" si="100"/>
        <v>222.89740380000001</v>
      </c>
      <c r="J755" s="30">
        <f t="shared" si="101"/>
        <v>0</v>
      </c>
      <c r="K755" s="30">
        <f t="shared" si="102"/>
        <v>450</v>
      </c>
      <c r="L755" s="30">
        <f t="shared" si="103"/>
        <v>445</v>
      </c>
      <c r="M755" s="80">
        <f t="shared" si="104"/>
        <v>325</v>
      </c>
      <c r="N755" s="33"/>
      <c r="O755" s="33"/>
      <c r="P755" s="33"/>
      <c r="Q755" s="29">
        <v>2</v>
      </c>
      <c r="R755" s="174">
        <v>2</v>
      </c>
      <c r="S755" s="29">
        <v>2</v>
      </c>
    </row>
    <row r="756" spans="1:19" ht="12" customHeight="1" x14ac:dyDescent="0.35">
      <c r="A756" s="77" t="s">
        <v>12</v>
      </c>
      <c r="B756" s="6">
        <v>1331</v>
      </c>
      <c r="C756" s="6" t="s">
        <v>12</v>
      </c>
      <c r="D756" s="29">
        <v>2</v>
      </c>
      <c r="E756" s="30">
        <f t="shared" si="96"/>
        <v>654.07598819999998</v>
      </c>
      <c r="F756" s="30">
        <f t="shared" si="97"/>
        <v>522.5299794</v>
      </c>
      <c r="G756" s="30">
        <f t="shared" si="98"/>
        <v>327.64700339999996</v>
      </c>
      <c r="H756" s="30">
        <f t="shared" si="99"/>
        <v>248.47579440000001</v>
      </c>
      <c r="I756" s="30">
        <f t="shared" si="100"/>
        <v>222.89740380000001</v>
      </c>
      <c r="J756" s="30">
        <f t="shared" si="101"/>
        <v>0</v>
      </c>
      <c r="K756" s="30">
        <f t="shared" si="102"/>
        <v>450</v>
      </c>
      <c r="L756" s="30">
        <f t="shared" si="103"/>
        <v>445</v>
      </c>
      <c r="M756" s="80">
        <f t="shared" si="104"/>
        <v>325</v>
      </c>
      <c r="N756" s="33"/>
      <c r="O756" s="33"/>
      <c r="P756" s="33"/>
      <c r="Q756" s="29">
        <v>2</v>
      </c>
      <c r="R756" s="174">
        <v>2</v>
      </c>
      <c r="S756" s="29">
        <v>2</v>
      </c>
    </row>
    <row r="757" spans="1:19" ht="12" customHeight="1" x14ac:dyDescent="0.35">
      <c r="A757" s="77" t="s">
        <v>24</v>
      </c>
      <c r="B757" s="6">
        <v>1332</v>
      </c>
      <c r="C757" s="6" t="s">
        <v>24</v>
      </c>
      <c r="D757" s="29">
        <v>2</v>
      </c>
      <c r="E757" s="30">
        <f t="shared" si="96"/>
        <v>654.07598819999998</v>
      </c>
      <c r="F757" s="30">
        <f t="shared" si="97"/>
        <v>522.5299794</v>
      </c>
      <c r="G757" s="30">
        <f t="shared" si="98"/>
        <v>327.64700339999996</v>
      </c>
      <c r="H757" s="30">
        <f t="shared" si="99"/>
        <v>248.47579440000001</v>
      </c>
      <c r="I757" s="30">
        <f t="shared" si="100"/>
        <v>222.89740380000001</v>
      </c>
      <c r="J757" s="30">
        <f t="shared" si="101"/>
        <v>0</v>
      </c>
      <c r="K757" s="30">
        <f t="shared" si="102"/>
        <v>450</v>
      </c>
      <c r="L757" s="30">
        <f t="shared" si="103"/>
        <v>445</v>
      </c>
      <c r="M757" s="80">
        <f t="shared" si="104"/>
        <v>325</v>
      </c>
      <c r="N757" s="33"/>
      <c r="O757" s="33"/>
      <c r="P757" s="33"/>
      <c r="Q757" s="29">
        <v>2</v>
      </c>
      <c r="R757" s="174">
        <v>2</v>
      </c>
      <c r="S757" s="29">
        <v>2</v>
      </c>
    </row>
    <row r="758" spans="1:19" ht="12" customHeight="1" x14ac:dyDescent="0.35">
      <c r="A758" s="77" t="s">
        <v>25</v>
      </c>
      <c r="B758" s="6">
        <v>1333</v>
      </c>
      <c r="C758" s="6" t="s">
        <v>25</v>
      </c>
      <c r="D758" s="29">
        <v>2</v>
      </c>
      <c r="E758" s="30">
        <f t="shared" si="96"/>
        <v>654.07598819999998</v>
      </c>
      <c r="F758" s="30">
        <f t="shared" si="97"/>
        <v>522.5299794</v>
      </c>
      <c r="G758" s="30">
        <f t="shared" si="98"/>
        <v>327.64700339999996</v>
      </c>
      <c r="H758" s="30">
        <f t="shared" si="99"/>
        <v>248.47579440000001</v>
      </c>
      <c r="I758" s="30">
        <f t="shared" si="100"/>
        <v>222.89740380000001</v>
      </c>
      <c r="J758" s="30">
        <f t="shared" si="101"/>
        <v>0</v>
      </c>
      <c r="K758" s="30">
        <f t="shared" si="102"/>
        <v>450</v>
      </c>
      <c r="L758" s="30">
        <f t="shared" si="103"/>
        <v>445</v>
      </c>
      <c r="M758" s="80">
        <f t="shared" si="104"/>
        <v>325</v>
      </c>
      <c r="N758" s="33"/>
      <c r="O758" s="33"/>
      <c r="P758" s="33"/>
      <c r="Q758" s="29">
        <v>2</v>
      </c>
      <c r="R758" s="174">
        <v>2</v>
      </c>
      <c r="S758" s="29">
        <v>2</v>
      </c>
    </row>
    <row r="759" spans="1:19" ht="12" customHeight="1" x14ac:dyDescent="0.35">
      <c r="A759" s="77" t="s">
        <v>26</v>
      </c>
      <c r="B759" s="6">
        <v>1334</v>
      </c>
      <c r="C759" s="6" t="s">
        <v>26</v>
      </c>
      <c r="D759" s="29">
        <v>2</v>
      </c>
      <c r="E759" s="30">
        <f t="shared" si="96"/>
        <v>654.07598819999998</v>
      </c>
      <c r="F759" s="30">
        <f t="shared" si="97"/>
        <v>522.5299794</v>
      </c>
      <c r="G759" s="30">
        <f t="shared" si="98"/>
        <v>327.64700339999996</v>
      </c>
      <c r="H759" s="30">
        <f t="shared" si="99"/>
        <v>248.47579440000001</v>
      </c>
      <c r="I759" s="30">
        <f t="shared" si="100"/>
        <v>222.89740380000001</v>
      </c>
      <c r="J759" s="30">
        <f t="shared" si="101"/>
        <v>0</v>
      </c>
      <c r="K759" s="30">
        <f t="shared" si="102"/>
        <v>450</v>
      </c>
      <c r="L759" s="30">
        <f t="shared" si="103"/>
        <v>445</v>
      </c>
      <c r="M759" s="80">
        <f t="shared" si="104"/>
        <v>325</v>
      </c>
      <c r="N759" s="33"/>
      <c r="O759" s="33"/>
      <c r="P759" s="33"/>
      <c r="Q759" s="29">
        <v>2</v>
      </c>
      <c r="R759" s="174">
        <v>2</v>
      </c>
      <c r="S759" s="29">
        <v>2</v>
      </c>
    </row>
    <row r="760" spans="1:19" ht="12" customHeight="1" x14ac:dyDescent="0.35">
      <c r="A760" s="77" t="s">
        <v>27</v>
      </c>
      <c r="B760" s="6">
        <v>1335</v>
      </c>
      <c r="C760" s="6" t="s">
        <v>27</v>
      </c>
      <c r="D760" s="29">
        <v>2</v>
      </c>
      <c r="E760" s="30">
        <f t="shared" si="96"/>
        <v>654.07598819999998</v>
      </c>
      <c r="F760" s="30">
        <f t="shared" si="97"/>
        <v>522.5299794</v>
      </c>
      <c r="G760" s="30">
        <f t="shared" si="98"/>
        <v>327.64700339999996</v>
      </c>
      <c r="H760" s="30">
        <f t="shared" si="99"/>
        <v>248.47579440000001</v>
      </c>
      <c r="I760" s="30">
        <f t="shared" si="100"/>
        <v>222.89740380000001</v>
      </c>
      <c r="J760" s="30">
        <f t="shared" si="101"/>
        <v>0</v>
      </c>
      <c r="K760" s="30">
        <f t="shared" si="102"/>
        <v>450</v>
      </c>
      <c r="L760" s="30">
        <f t="shared" si="103"/>
        <v>445</v>
      </c>
      <c r="M760" s="80">
        <f t="shared" si="104"/>
        <v>325</v>
      </c>
      <c r="N760" s="33"/>
      <c r="O760" s="33"/>
      <c r="P760" s="33"/>
      <c r="Q760" s="29">
        <v>2</v>
      </c>
      <c r="R760" s="174">
        <v>2</v>
      </c>
      <c r="S760" s="29">
        <v>2</v>
      </c>
    </row>
    <row r="761" spans="1:19" ht="12" customHeight="1" x14ac:dyDescent="0.35">
      <c r="A761" s="77" t="s">
        <v>10</v>
      </c>
      <c r="B761" s="6">
        <v>1336</v>
      </c>
      <c r="C761" s="6" t="s">
        <v>10</v>
      </c>
      <c r="D761" s="29">
        <v>2</v>
      </c>
      <c r="E761" s="30">
        <f t="shared" si="96"/>
        <v>654.07598819999998</v>
      </c>
      <c r="F761" s="30">
        <f t="shared" si="97"/>
        <v>522.5299794</v>
      </c>
      <c r="G761" s="30">
        <f t="shared" si="98"/>
        <v>327.64700339999996</v>
      </c>
      <c r="H761" s="30">
        <f t="shared" si="99"/>
        <v>248.47579440000001</v>
      </c>
      <c r="I761" s="30">
        <f t="shared" si="100"/>
        <v>222.89740380000001</v>
      </c>
      <c r="J761" s="30">
        <f t="shared" si="101"/>
        <v>0</v>
      </c>
      <c r="K761" s="30">
        <f t="shared" si="102"/>
        <v>450</v>
      </c>
      <c r="L761" s="30">
        <f t="shared" si="103"/>
        <v>445</v>
      </c>
      <c r="M761" s="80">
        <f t="shared" si="104"/>
        <v>325</v>
      </c>
      <c r="N761" s="33"/>
      <c r="O761" s="33"/>
      <c r="P761" s="33"/>
      <c r="Q761" s="29">
        <v>2</v>
      </c>
      <c r="R761" s="174">
        <v>2</v>
      </c>
      <c r="S761" s="29">
        <v>2</v>
      </c>
    </row>
    <row r="762" spans="1:19" ht="12" customHeight="1" x14ac:dyDescent="0.35">
      <c r="A762" s="77" t="s">
        <v>10</v>
      </c>
      <c r="B762" s="6">
        <v>1337</v>
      </c>
      <c r="C762" s="6" t="s">
        <v>10</v>
      </c>
      <c r="D762" s="29">
        <v>2</v>
      </c>
      <c r="E762" s="30">
        <f t="shared" si="96"/>
        <v>654.07598819999998</v>
      </c>
      <c r="F762" s="30">
        <f t="shared" si="97"/>
        <v>522.5299794</v>
      </c>
      <c r="G762" s="30">
        <f t="shared" si="98"/>
        <v>327.64700339999996</v>
      </c>
      <c r="H762" s="30">
        <f t="shared" si="99"/>
        <v>248.47579440000001</v>
      </c>
      <c r="I762" s="30">
        <f t="shared" si="100"/>
        <v>222.89740380000001</v>
      </c>
      <c r="J762" s="30">
        <f t="shared" si="101"/>
        <v>0</v>
      </c>
      <c r="K762" s="30">
        <f t="shared" si="102"/>
        <v>450</v>
      </c>
      <c r="L762" s="30">
        <f t="shared" si="103"/>
        <v>445</v>
      </c>
      <c r="M762" s="80">
        <f t="shared" si="104"/>
        <v>325</v>
      </c>
      <c r="N762" s="33"/>
      <c r="O762" s="33"/>
      <c r="P762" s="33"/>
      <c r="Q762" s="29">
        <v>2</v>
      </c>
      <c r="R762" s="174">
        <v>2</v>
      </c>
      <c r="S762" s="29">
        <v>2</v>
      </c>
    </row>
    <row r="763" spans="1:19" ht="12" customHeight="1" x14ac:dyDescent="0.35">
      <c r="A763" s="77" t="s">
        <v>10</v>
      </c>
      <c r="B763" s="6">
        <v>1338</v>
      </c>
      <c r="C763" s="6" t="s">
        <v>10</v>
      </c>
      <c r="D763" s="29">
        <v>2</v>
      </c>
      <c r="E763" s="30">
        <f t="shared" si="96"/>
        <v>654.07598819999998</v>
      </c>
      <c r="F763" s="30">
        <f t="shared" si="97"/>
        <v>522.5299794</v>
      </c>
      <c r="G763" s="30">
        <f t="shared" si="98"/>
        <v>327.64700339999996</v>
      </c>
      <c r="H763" s="30">
        <f t="shared" si="99"/>
        <v>248.47579440000001</v>
      </c>
      <c r="I763" s="30">
        <f t="shared" si="100"/>
        <v>222.89740380000001</v>
      </c>
      <c r="J763" s="30">
        <f t="shared" si="101"/>
        <v>0</v>
      </c>
      <c r="K763" s="30">
        <f t="shared" si="102"/>
        <v>450</v>
      </c>
      <c r="L763" s="30">
        <f t="shared" si="103"/>
        <v>445</v>
      </c>
      <c r="M763" s="80">
        <f t="shared" si="104"/>
        <v>325</v>
      </c>
      <c r="N763" s="33"/>
      <c r="O763" s="33"/>
      <c r="P763" s="33"/>
      <c r="Q763" s="29">
        <v>2</v>
      </c>
      <c r="R763" s="174">
        <v>2</v>
      </c>
      <c r="S763" s="29">
        <v>2</v>
      </c>
    </row>
    <row r="764" spans="1:19" ht="12" customHeight="1" x14ac:dyDescent="0.35">
      <c r="A764" s="77" t="s">
        <v>16</v>
      </c>
      <c r="B764" s="6">
        <v>1339</v>
      </c>
      <c r="C764" s="6" t="s">
        <v>16</v>
      </c>
      <c r="D764" s="29">
        <v>2</v>
      </c>
      <c r="E764" s="30">
        <f t="shared" si="96"/>
        <v>654.07598819999998</v>
      </c>
      <c r="F764" s="30">
        <f t="shared" si="97"/>
        <v>522.5299794</v>
      </c>
      <c r="G764" s="30">
        <f t="shared" si="98"/>
        <v>327.64700339999996</v>
      </c>
      <c r="H764" s="30">
        <f t="shared" si="99"/>
        <v>248.47579440000001</v>
      </c>
      <c r="I764" s="30">
        <f t="shared" si="100"/>
        <v>222.89740380000001</v>
      </c>
      <c r="J764" s="30">
        <f t="shared" si="101"/>
        <v>0</v>
      </c>
      <c r="K764" s="30">
        <f t="shared" si="102"/>
        <v>450</v>
      </c>
      <c r="L764" s="30">
        <f t="shared" si="103"/>
        <v>445</v>
      </c>
      <c r="M764" s="80">
        <f t="shared" si="104"/>
        <v>325</v>
      </c>
      <c r="N764" s="33"/>
      <c r="O764" s="33"/>
      <c r="P764" s="33"/>
      <c r="Q764" s="29">
        <v>2</v>
      </c>
      <c r="R764" s="174">
        <v>2</v>
      </c>
      <c r="S764" s="29">
        <v>2</v>
      </c>
    </row>
    <row r="765" spans="1:19" ht="12" customHeight="1" x14ac:dyDescent="0.35">
      <c r="A765" s="77" t="s">
        <v>28</v>
      </c>
      <c r="B765" s="6">
        <v>1340</v>
      </c>
      <c r="C765" s="6" t="s">
        <v>28</v>
      </c>
      <c r="D765" s="29">
        <v>2</v>
      </c>
      <c r="E765" s="30">
        <f t="shared" si="96"/>
        <v>654.07598819999998</v>
      </c>
      <c r="F765" s="30">
        <f t="shared" si="97"/>
        <v>522.5299794</v>
      </c>
      <c r="G765" s="30">
        <f t="shared" si="98"/>
        <v>327.64700339999996</v>
      </c>
      <c r="H765" s="30">
        <f t="shared" si="99"/>
        <v>248.47579440000001</v>
      </c>
      <c r="I765" s="30">
        <f t="shared" si="100"/>
        <v>222.89740380000001</v>
      </c>
      <c r="J765" s="30">
        <f t="shared" si="101"/>
        <v>0</v>
      </c>
      <c r="K765" s="30">
        <f t="shared" si="102"/>
        <v>450</v>
      </c>
      <c r="L765" s="30">
        <f t="shared" si="103"/>
        <v>445</v>
      </c>
      <c r="M765" s="80">
        <f t="shared" si="104"/>
        <v>325</v>
      </c>
      <c r="N765" s="33"/>
      <c r="O765" s="33"/>
      <c r="P765" s="33"/>
      <c r="Q765" s="29">
        <v>2</v>
      </c>
      <c r="R765" s="174">
        <v>2</v>
      </c>
      <c r="S765" s="29">
        <v>2</v>
      </c>
    </row>
    <row r="766" spans="1:19" ht="12" customHeight="1" x14ac:dyDescent="0.35">
      <c r="A766" s="77" t="s">
        <v>15</v>
      </c>
      <c r="B766" s="6">
        <v>1341</v>
      </c>
      <c r="C766" s="6" t="s">
        <v>15</v>
      </c>
      <c r="D766" s="29">
        <v>2</v>
      </c>
      <c r="E766" s="30">
        <f t="shared" ref="E766:E829" si="105">IF(D766=1,$E$6,IF(D766=2,$E$7,IF(D766=3,$E$8,IF(D766=4,$E$9,IF(D766=5,$E$10,IF(D766=6,$E$11,IF(D766=7,$E$12,IF(D766=8,$E$13,IF(D766=9,$E$14,IF(D766=10,$E$15,IF(D766=11,$E$16,IF(D766=12,$E$17,IF(D766=13,$E$18,IF(D766=14,$E$19,IF(D766=15,$E$20,IF(D766=16,$E$21,IF(D766=17,$E$22,IF(D766=18,$E$23,IF(D766=19,$E$24,IF(D766=20,$E$25,IF(D766=21,$E$26,IF(D766=22,$E$27,IF(D766=23,$E$28,IF(D766=24,$E$29,IF(D766=25,$E$30,IF(D766=26,$E$31,IF(D766=27,$E$32,IF(D766=28,$E$33,IF(D766=29,$E$34)))))))))))))))))))))))))))))</f>
        <v>654.07598819999998</v>
      </c>
      <c r="F766" s="30">
        <f t="shared" ref="F766:F829" si="106">IF(D766=1,$F$6,IF(D766=2,$F$7,IF(D766=3,$F$8,IF(D766=4,$F$9,IF(D766=5,$F$10,IF(D766=6,$F$11,IF(D766=7,$F$12,IF(D766=8,$F$13,IF(D766=9,$F$14,IF(D766=10,$F$15,IF(D766=11,$F$16,IF(D766=12,$F$17,IF(D766=13,$F$18,IF(D766=14,$F$19,IF(D766=15,$F$20,IF(D766=16,$F$21,IF(D766=17,$F$22,IF(D766=18,$F$23,IF(D766=19,$F$24,IF(D766=20,$F$25,IF(D766=21,$F$26,IF(D766=22,$F$27,IF(D766=23,$F$28,IF(D766=24,$F$29,IF(D766=25,$F$30,IF(D766=26,$F$31,IF(D766=27,$F$32,IF(D766=28,$E$33,IF(D766=29,$E$34)))))))))))))))))))))))))))))</f>
        <v>522.5299794</v>
      </c>
      <c r="G766" s="30">
        <f t="shared" ref="G766:G829" si="107">IF(D766=1,$G$6,IF(D766=2,$G$7,IF(D766=3,$G$8,IF(D766=4,$G$9,IF(D766=5,$G$10,IF(D766=6,$G$11,IF(D766=7,$G$12,IF(D766=8,$G$13,IF(D766=9,$G$14,IF(D766=10,$G$15,IF(D766=11,$G$16,IF(D766=12,$G$17,IF(D766=13,$G$18,IF(D766=14,$G$19,IF(D766=15,$G$20,IF(D766=16,$G$21,IF(D766=17,$G$22,IF(D766=18,$G$23,IF(D766=19,$G$24,IF(D766=20,$G$25,IF(D766=21,$G$26,IF(D766=22,$G$27,IF(D766=23,$G$28,IF(D766=24,$G$29,IF(D766=25,$G$30,IF(D766=26,$G$31,IF(D766=27,$G$32,IF(D766=28,$E$33,IF(D766=29,$E$34)))))))))))))))))))))))))))))</f>
        <v>327.64700339999996</v>
      </c>
      <c r="H766" s="30">
        <f t="shared" ref="H766:H829" si="108">IF(D766=1,$H$6,IF(D766=2,$H$7,IF(D766=3,$H$8,IF(D766=4,$H$9,IF(D766=5,$H$10,IF(D766=6,$H$11,IF(D766=7,$H$12,IF(D766=8,$H$13,IF(D766=9,$H$14,IF(D766=10,$H$15,IF(D766=11,$H$16,IF(D766=12,$H$17,IF(D766=13,$H$18,IF(D766=14,$H$19,IF(D766=15,$H$20,IF(D766=16,$H$21,IF(D766=17,$H$22,IF(D766=18,$H$23,IF(D766=19,$H$24,IF(D766=20,$H$25,IF(D766=21,$H$26,IF(D766=22,$H$27,IF(D766=23,$H$28,IF(D766=24,$H$29,IF(D766=25,$H$30,IF(D766=26,$H$31,IF(D766=27,$H$32,IF(D766=28,$E$33,IF(D766=29,$E$34)))))))))))))))))))))))))))))</f>
        <v>248.47579440000001</v>
      </c>
      <c r="I766" s="30">
        <f t="shared" ref="I766:I829" si="109">IF(D766=1,$I$6,IF(D766=2,$I$7,IF(D766=3,$I$8,IF(D766=4,$I$9,IF(D766=5,$I$10,IF(D766=6,$I$11,IF(D766=7,$I$12,IF(D766=8,$I$13,IF(D766=9,$I$14,IF(D766=10,$I$15,IF(D766=11,$I$16,IF(D766=12,$I$17,IF(D766=13,$I$18,IF(D766=14,$I$19,IF(D766=15,$I$20,IF(D766=16,$I$21,IF(D766=17,$I$22,IF(D766=18,$I$23,IF(D766=19,$I$24,IF(D766=20,$I$25,IF(D766=21,$I$26,IF(D766=22,$I$27,IF(D766=23,$I$28,IF(D766=24,$I$29,IF(D766=25,$I$30,IF(D766=26,$I$31,IF(D766=27,$I$32,IF(D766=28,$E$33,IF(D766=29,$E$34)))))))))))))))))))))))))))))</f>
        <v>222.89740380000001</v>
      </c>
      <c r="J766" s="30">
        <f t="shared" ref="J766:J829" si="110">IF(D766=1,$J$6,IF(D766=2,$J$7,IF(D766=3,$J$8,IF(D766=4,$J$9,IF(D766=5,$J$10,IF(D766=6,$J$11,IF(D766=7,$J$12,IF(D766=8,$J$13,IF(D766=9,$J$14,IF(D766=10,$J$15,IF(D766=11,$J$16,IF(D766=12,$J$17,IF(D766=13,$J$18,IF(D766=14,$J$19,IF(D766=15,$J$20,IF(D766=16,$J$21,IF(D766=17,$J$22,IF(D766=18,$J$23,IF(D766=19,$J$24,IF(D766=20,$J$25,IF(D766=21,$J$26,IF(D766=22,$J$27,IF(D766=23,$J$28,IF(D766=24,$J$29,IF(D766=25,$J$30,IF(D766=26,$J$31,IF(D766=27,$J$32,IF(D766=28,$E$33,IF(D766=29,$E$34)))))))))))))))))))))))))))))</f>
        <v>0</v>
      </c>
      <c r="K766" s="30">
        <f t="shared" ref="K766:K829" si="111">IF(D766=1,$K$6,IF(D766=2,$K$7,IF(D766=3,$K$8,IF(D766=4,$K$9,IF(D766=5,$K$10,IF(D766=6,$K$11,IF(D766=7,$K$12,IF(D766=8,$K$13,IF(D766=9,$K$14,IF(D766=10,$K$15,IF(D766=11,$K$16,IF(D766=12,$K$17,IF(D766=13,$K$18,IF(D766=14,$K$19,IF(D766=15,$K$20,IF(D766=16,$K$21,IF(D766=17,$K$22,IF(D766=18,$K$23,IF(D766=19,$K$24,IF(D766=20,$K$25,IF(D766=21,$K$26,IF(D766=22,$K$27,IF(D766=23,$K$28,IF(D766=24,$K$29,IF(D766=25,$K$30,IF(D766=26,$K$31,IF(D766=27,$K$32,IF(D766=28,$E$33,IF(D766=29,$E$34)))))))))))))))))))))))))))))</f>
        <v>450</v>
      </c>
      <c r="L766" s="30">
        <f t="shared" ref="L766:L829" si="112">IF(D766=1,$L$6,IF(D766=2,$L$7,IF(D766=3,$L$8,IF(D766=4,$L$9,IF(D766=5,$L$10,IF(D766=6,$L$11,IF(D766=7,$L$12,IF(D766=8,$L$13,IF(D766=9,$L$14,IF(D766=10,$L$15,IF(D766=11,$L$16,IF(D766=12,$L$17,IF(D766=13,$L$18,IF(D766=14,$L$19,IF(D766=15,$L$21,IF(D766=16,$L$20,IF(D766=17,$L$22,IF(D766=18,$L$23,IF(D766=19,$L$24,IF(D766=20,$L$25,IF(D766=21,$L$26,IF(D766=22,$L$27,IF(D766=23,$L$28,IF(D766=24,$L$29,IF(D766=25,$L$30,IF(D766=26,$L$31,IF(D766=27,$L$32,IF(D766=28,$E$33,IF(D766=29,$E$34)))))))))))))))))))))))))))))</f>
        <v>445</v>
      </c>
      <c r="M766" s="80">
        <f t="shared" ref="M766:M829" si="113">IF(D766=1,$M$6,IF(D766=2,$M$7,IF(D766=3,$M$8,IF(D766=4,$M$9,IF(D766=5,$M$10,IF(D766=6,$M$11,IF(D766=7,$M$12,IF(D766=8,$M$13,IF(D766=9,$M$14,IF(D766=10,$M$15,IF(D766=11,$M$16,IF(D766=12,$M$17,IF(D766=13,$M$18,IF(D766=14,$M$19,IF(D766=15,$M$20,IF(D766=16,$M$21,IF(D766=17,$M$22,IF(D766=18,$M$23,IF(D766=19,$M$24,IF(D766=20,$M$25))))))))))))))))))))</f>
        <v>325</v>
      </c>
      <c r="N766" s="33"/>
      <c r="O766" s="33"/>
      <c r="P766" s="33"/>
      <c r="Q766" s="29">
        <v>2</v>
      </c>
      <c r="R766" s="174">
        <v>2</v>
      </c>
      <c r="S766" s="29">
        <v>2</v>
      </c>
    </row>
    <row r="767" spans="1:19" ht="12" customHeight="1" x14ac:dyDescent="0.35">
      <c r="A767" s="77" t="s">
        <v>29</v>
      </c>
      <c r="B767" s="6">
        <v>1342</v>
      </c>
      <c r="C767" s="6" t="s">
        <v>29</v>
      </c>
      <c r="D767" s="29">
        <v>2</v>
      </c>
      <c r="E767" s="30">
        <f t="shared" si="105"/>
        <v>654.07598819999998</v>
      </c>
      <c r="F767" s="30">
        <f t="shared" si="106"/>
        <v>522.5299794</v>
      </c>
      <c r="G767" s="30">
        <f t="shared" si="107"/>
        <v>327.64700339999996</v>
      </c>
      <c r="H767" s="30">
        <f t="shared" si="108"/>
        <v>248.47579440000001</v>
      </c>
      <c r="I767" s="30">
        <f t="shared" si="109"/>
        <v>222.89740380000001</v>
      </c>
      <c r="J767" s="30">
        <f t="shared" si="110"/>
        <v>0</v>
      </c>
      <c r="K767" s="30">
        <f t="shared" si="111"/>
        <v>450</v>
      </c>
      <c r="L767" s="30">
        <f t="shared" si="112"/>
        <v>445</v>
      </c>
      <c r="M767" s="80">
        <f t="shared" si="113"/>
        <v>325</v>
      </c>
      <c r="N767" s="33"/>
      <c r="O767" s="33"/>
      <c r="P767" s="33"/>
      <c r="Q767" s="29">
        <v>2</v>
      </c>
      <c r="R767" s="174">
        <v>2</v>
      </c>
      <c r="S767" s="29">
        <v>2</v>
      </c>
    </row>
    <row r="768" spans="1:19" ht="12" customHeight="1" x14ac:dyDescent="0.35">
      <c r="A768" s="77" t="s">
        <v>11</v>
      </c>
      <c r="B768" s="6">
        <v>1344</v>
      </c>
      <c r="C768" s="6" t="s">
        <v>11</v>
      </c>
      <c r="D768" s="29">
        <v>2</v>
      </c>
      <c r="E768" s="30">
        <f t="shared" si="105"/>
        <v>654.07598819999998</v>
      </c>
      <c r="F768" s="30">
        <f t="shared" si="106"/>
        <v>522.5299794</v>
      </c>
      <c r="G768" s="30">
        <f t="shared" si="107"/>
        <v>327.64700339999996</v>
      </c>
      <c r="H768" s="30">
        <f t="shared" si="108"/>
        <v>248.47579440000001</v>
      </c>
      <c r="I768" s="30">
        <f t="shared" si="109"/>
        <v>222.89740380000001</v>
      </c>
      <c r="J768" s="30">
        <f t="shared" si="110"/>
        <v>0</v>
      </c>
      <c r="K768" s="30">
        <f t="shared" si="111"/>
        <v>450</v>
      </c>
      <c r="L768" s="30">
        <f t="shared" si="112"/>
        <v>445</v>
      </c>
      <c r="M768" s="80">
        <f t="shared" si="113"/>
        <v>325</v>
      </c>
      <c r="N768" s="33"/>
      <c r="O768" s="33"/>
      <c r="P768" s="33"/>
      <c r="Q768" s="29">
        <v>2</v>
      </c>
      <c r="R768" s="174">
        <v>2</v>
      </c>
      <c r="S768" s="29">
        <v>2</v>
      </c>
    </row>
    <row r="769" spans="1:19" ht="12" customHeight="1" x14ac:dyDescent="0.35">
      <c r="A769" s="77" t="s">
        <v>29</v>
      </c>
      <c r="B769" s="6">
        <v>1346</v>
      </c>
      <c r="C769" s="6" t="s">
        <v>29</v>
      </c>
      <c r="D769" s="29">
        <v>2</v>
      </c>
      <c r="E769" s="30">
        <f t="shared" si="105"/>
        <v>654.07598819999998</v>
      </c>
      <c r="F769" s="30">
        <f t="shared" si="106"/>
        <v>522.5299794</v>
      </c>
      <c r="G769" s="30">
        <f t="shared" si="107"/>
        <v>327.64700339999996</v>
      </c>
      <c r="H769" s="30">
        <f t="shared" si="108"/>
        <v>248.47579440000001</v>
      </c>
      <c r="I769" s="30">
        <f t="shared" si="109"/>
        <v>222.89740380000001</v>
      </c>
      <c r="J769" s="30">
        <f t="shared" si="110"/>
        <v>0</v>
      </c>
      <c r="K769" s="30">
        <f t="shared" si="111"/>
        <v>450</v>
      </c>
      <c r="L769" s="30">
        <f t="shared" si="112"/>
        <v>445</v>
      </c>
      <c r="M769" s="80">
        <f t="shared" si="113"/>
        <v>325</v>
      </c>
      <c r="N769" s="33"/>
      <c r="O769" s="33"/>
      <c r="P769" s="33"/>
      <c r="Q769" s="29">
        <v>2</v>
      </c>
      <c r="R769" s="174">
        <v>2</v>
      </c>
      <c r="S769" s="29">
        <v>2</v>
      </c>
    </row>
    <row r="770" spans="1:19" ht="12" customHeight="1" x14ac:dyDescent="0.35">
      <c r="A770" s="77" t="s">
        <v>26</v>
      </c>
      <c r="B770" s="6">
        <v>1348</v>
      </c>
      <c r="C770" s="6" t="s">
        <v>26</v>
      </c>
      <c r="D770" s="29">
        <v>2</v>
      </c>
      <c r="E770" s="30">
        <f t="shared" si="105"/>
        <v>654.07598819999998</v>
      </c>
      <c r="F770" s="30">
        <f t="shared" si="106"/>
        <v>522.5299794</v>
      </c>
      <c r="G770" s="30">
        <f t="shared" si="107"/>
        <v>327.64700339999996</v>
      </c>
      <c r="H770" s="30">
        <f t="shared" si="108"/>
        <v>248.47579440000001</v>
      </c>
      <c r="I770" s="30">
        <f t="shared" si="109"/>
        <v>222.89740380000001</v>
      </c>
      <c r="J770" s="30">
        <f t="shared" si="110"/>
        <v>0</v>
      </c>
      <c r="K770" s="30">
        <f t="shared" si="111"/>
        <v>450</v>
      </c>
      <c r="L770" s="30">
        <f t="shared" si="112"/>
        <v>445</v>
      </c>
      <c r="M770" s="80">
        <f t="shared" si="113"/>
        <v>325</v>
      </c>
      <c r="N770" s="33"/>
      <c r="O770" s="33"/>
      <c r="P770" s="33"/>
      <c r="Q770" s="29">
        <v>2</v>
      </c>
      <c r="R770" s="174">
        <v>2</v>
      </c>
      <c r="S770" s="29">
        <v>2</v>
      </c>
    </row>
    <row r="771" spans="1:19" ht="12" customHeight="1" x14ac:dyDescent="0.35">
      <c r="A771" s="77" t="s">
        <v>26</v>
      </c>
      <c r="B771" s="6">
        <v>1349</v>
      </c>
      <c r="C771" s="6" t="s">
        <v>26</v>
      </c>
      <c r="D771" s="29">
        <v>2</v>
      </c>
      <c r="E771" s="30">
        <f t="shared" si="105"/>
        <v>654.07598819999998</v>
      </c>
      <c r="F771" s="30">
        <f t="shared" si="106"/>
        <v>522.5299794</v>
      </c>
      <c r="G771" s="30">
        <f t="shared" si="107"/>
        <v>327.64700339999996</v>
      </c>
      <c r="H771" s="30">
        <f t="shared" si="108"/>
        <v>248.47579440000001</v>
      </c>
      <c r="I771" s="30">
        <f t="shared" si="109"/>
        <v>222.89740380000001</v>
      </c>
      <c r="J771" s="30">
        <f t="shared" si="110"/>
        <v>0</v>
      </c>
      <c r="K771" s="30">
        <f t="shared" si="111"/>
        <v>450</v>
      </c>
      <c r="L771" s="30">
        <f t="shared" si="112"/>
        <v>445</v>
      </c>
      <c r="M771" s="80">
        <f t="shared" si="113"/>
        <v>325</v>
      </c>
      <c r="N771" s="33"/>
      <c r="O771" s="33"/>
      <c r="P771" s="33"/>
      <c r="Q771" s="29">
        <v>2</v>
      </c>
      <c r="R771" s="174">
        <v>2</v>
      </c>
      <c r="S771" s="29">
        <v>2</v>
      </c>
    </row>
    <row r="772" spans="1:19" ht="12" customHeight="1" x14ac:dyDescent="0.35">
      <c r="A772" s="77" t="s">
        <v>23</v>
      </c>
      <c r="B772" s="6">
        <v>1350</v>
      </c>
      <c r="C772" s="6" t="s">
        <v>23</v>
      </c>
      <c r="D772" s="29">
        <v>2</v>
      </c>
      <c r="E772" s="30">
        <f t="shared" si="105"/>
        <v>654.07598819999998</v>
      </c>
      <c r="F772" s="30">
        <f t="shared" si="106"/>
        <v>522.5299794</v>
      </c>
      <c r="G772" s="30">
        <f t="shared" si="107"/>
        <v>327.64700339999996</v>
      </c>
      <c r="H772" s="30">
        <f t="shared" si="108"/>
        <v>248.47579440000001</v>
      </c>
      <c r="I772" s="30">
        <f t="shared" si="109"/>
        <v>222.89740380000001</v>
      </c>
      <c r="J772" s="30">
        <f t="shared" si="110"/>
        <v>0</v>
      </c>
      <c r="K772" s="30">
        <f t="shared" si="111"/>
        <v>450</v>
      </c>
      <c r="L772" s="30">
        <f t="shared" si="112"/>
        <v>445</v>
      </c>
      <c r="M772" s="80">
        <f t="shared" si="113"/>
        <v>325</v>
      </c>
      <c r="N772" s="33"/>
      <c r="O772" s="33"/>
      <c r="P772" s="33"/>
      <c r="Q772" s="29">
        <v>2</v>
      </c>
      <c r="R772" s="174">
        <v>2</v>
      </c>
      <c r="S772" s="29">
        <v>2</v>
      </c>
    </row>
    <row r="773" spans="1:19" ht="12" customHeight="1" x14ac:dyDescent="0.35">
      <c r="A773" s="77" t="s">
        <v>13</v>
      </c>
      <c r="B773" s="6">
        <v>1351</v>
      </c>
      <c r="C773" s="6" t="s">
        <v>13</v>
      </c>
      <c r="D773" s="29">
        <v>2</v>
      </c>
      <c r="E773" s="30">
        <f t="shared" si="105"/>
        <v>654.07598819999998</v>
      </c>
      <c r="F773" s="30">
        <f t="shared" si="106"/>
        <v>522.5299794</v>
      </c>
      <c r="G773" s="30">
        <f t="shared" si="107"/>
        <v>327.64700339999996</v>
      </c>
      <c r="H773" s="30">
        <f t="shared" si="108"/>
        <v>248.47579440000001</v>
      </c>
      <c r="I773" s="30">
        <f t="shared" si="109"/>
        <v>222.89740380000001</v>
      </c>
      <c r="J773" s="30">
        <f t="shared" si="110"/>
        <v>0</v>
      </c>
      <c r="K773" s="30">
        <f t="shared" si="111"/>
        <v>450</v>
      </c>
      <c r="L773" s="30">
        <f t="shared" si="112"/>
        <v>445</v>
      </c>
      <c r="M773" s="80">
        <f t="shared" si="113"/>
        <v>325</v>
      </c>
      <c r="N773" s="33"/>
      <c r="O773" s="33"/>
      <c r="P773" s="33"/>
      <c r="Q773" s="29">
        <v>2</v>
      </c>
      <c r="R773" s="174">
        <v>2</v>
      </c>
      <c r="S773" s="29">
        <v>2</v>
      </c>
    </row>
    <row r="774" spans="1:19" ht="12" customHeight="1" x14ac:dyDescent="0.35">
      <c r="A774" s="77" t="s">
        <v>25</v>
      </c>
      <c r="B774" s="6">
        <v>1352</v>
      </c>
      <c r="C774" s="6" t="s">
        <v>25</v>
      </c>
      <c r="D774" s="29">
        <v>2</v>
      </c>
      <c r="E774" s="30">
        <f t="shared" si="105"/>
        <v>654.07598819999998</v>
      </c>
      <c r="F774" s="30">
        <f t="shared" si="106"/>
        <v>522.5299794</v>
      </c>
      <c r="G774" s="30">
        <f t="shared" si="107"/>
        <v>327.64700339999996</v>
      </c>
      <c r="H774" s="30">
        <f t="shared" si="108"/>
        <v>248.47579440000001</v>
      </c>
      <c r="I774" s="30">
        <f t="shared" si="109"/>
        <v>222.89740380000001</v>
      </c>
      <c r="J774" s="30">
        <f t="shared" si="110"/>
        <v>0</v>
      </c>
      <c r="K774" s="30">
        <f t="shared" si="111"/>
        <v>450</v>
      </c>
      <c r="L774" s="30">
        <f t="shared" si="112"/>
        <v>445</v>
      </c>
      <c r="M774" s="80">
        <f t="shared" si="113"/>
        <v>325</v>
      </c>
      <c r="N774" s="33"/>
      <c r="O774" s="33"/>
      <c r="P774" s="33"/>
      <c r="Q774" s="29">
        <v>2</v>
      </c>
      <c r="R774" s="174">
        <v>2</v>
      </c>
      <c r="S774" s="29">
        <v>2</v>
      </c>
    </row>
    <row r="775" spans="1:19" ht="12" customHeight="1" x14ac:dyDescent="0.35">
      <c r="A775" s="77" t="s">
        <v>18</v>
      </c>
      <c r="B775" s="6">
        <v>1353</v>
      </c>
      <c r="C775" s="6" t="s">
        <v>18</v>
      </c>
      <c r="D775" s="29">
        <v>2</v>
      </c>
      <c r="E775" s="30">
        <f t="shared" si="105"/>
        <v>654.07598819999998</v>
      </c>
      <c r="F775" s="30">
        <f t="shared" si="106"/>
        <v>522.5299794</v>
      </c>
      <c r="G775" s="30">
        <f t="shared" si="107"/>
        <v>327.64700339999996</v>
      </c>
      <c r="H775" s="30">
        <f t="shared" si="108"/>
        <v>248.47579440000001</v>
      </c>
      <c r="I775" s="30">
        <f t="shared" si="109"/>
        <v>222.89740380000001</v>
      </c>
      <c r="J775" s="30">
        <f t="shared" si="110"/>
        <v>0</v>
      </c>
      <c r="K775" s="30">
        <f t="shared" si="111"/>
        <v>450</v>
      </c>
      <c r="L775" s="30">
        <f t="shared" si="112"/>
        <v>445</v>
      </c>
      <c r="M775" s="80">
        <f t="shared" si="113"/>
        <v>325</v>
      </c>
      <c r="N775" s="33"/>
      <c r="O775" s="33"/>
      <c r="P775" s="33"/>
      <c r="Q775" s="29">
        <v>2</v>
      </c>
      <c r="R775" s="174">
        <v>2</v>
      </c>
      <c r="S775" s="29">
        <v>2</v>
      </c>
    </row>
    <row r="776" spans="1:19" ht="12" customHeight="1" x14ac:dyDescent="0.35">
      <c r="A776" s="77" t="s">
        <v>18</v>
      </c>
      <c r="B776" s="6">
        <v>1354</v>
      </c>
      <c r="C776" s="6" t="s">
        <v>18</v>
      </c>
      <c r="D776" s="29">
        <v>2</v>
      </c>
      <c r="E776" s="30">
        <f t="shared" si="105"/>
        <v>654.07598819999998</v>
      </c>
      <c r="F776" s="30">
        <f t="shared" si="106"/>
        <v>522.5299794</v>
      </c>
      <c r="G776" s="30">
        <f t="shared" si="107"/>
        <v>327.64700339999996</v>
      </c>
      <c r="H776" s="30">
        <f t="shared" si="108"/>
        <v>248.47579440000001</v>
      </c>
      <c r="I776" s="30">
        <f t="shared" si="109"/>
        <v>222.89740380000001</v>
      </c>
      <c r="J776" s="30">
        <f t="shared" si="110"/>
        <v>0</v>
      </c>
      <c r="K776" s="30">
        <f t="shared" si="111"/>
        <v>450</v>
      </c>
      <c r="L776" s="30">
        <f t="shared" si="112"/>
        <v>445</v>
      </c>
      <c r="M776" s="80">
        <f t="shared" si="113"/>
        <v>325</v>
      </c>
      <c r="N776" s="33"/>
      <c r="O776" s="33"/>
      <c r="P776" s="33"/>
      <c r="Q776" s="29">
        <v>2</v>
      </c>
      <c r="R776" s="174">
        <v>2</v>
      </c>
      <c r="S776" s="29">
        <v>2</v>
      </c>
    </row>
    <row r="777" spans="1:19" ht="12" customHeight="1" x14ac:dyDescent="0.35">
      <c r="A777" s="77" t="s">
        <v>19</v>
      </c>
      <c r="B777" s="6">
        <v>1356</v>
      </c>
      <c r="C777" s="6" t="s">
        <v>19</v>
      </c>
      <c r="D777" s="29">
        <v>2</v>
      </c>
      <c r="E777" s="30">
        <f t="shared" si="105"/>
        <v>654.07598819999998</v>
      </c>
      <c r="F777" s="30">
        <f t="shared" si="106"/>
        <v>522.5299794</v>
      </c>
      <c r="G777" s="30">
        <f t="shared" si="107"/>
        <v>327.64700339999996</v>
      </c>
      <c r="H777" s="30">
        <f t="shared" si="108"/>
        <v>248.47579440000001</v>
      </c>
      <c r="I777" s="30">
        <f t="shared" si="109"/>
        <v>222.89740380000001</v>
      </c>
      <c r="J777" s="30">
        <f t="shared" si="110"/>
        <v>0</v>
      </c>
      <c r="K777" s="30">
        <f t="shared" si="111"/>
        <v>450</v>
      </c>
      <c r="L777" s="30">
        <f t="shared" si="112"/>
        <v>445</v>
      </c>
      <c r="M777" s="80">
        <f t="shared" si="113"/>
        <v>325</v>
      </c>
      <c r="N777" s="33"/>
      <c r="O777" s="33"/>
      <c r="P777" s="33"/>
      <c r="Q777" s="29">
        <v>2</v>
      </c>
      <c r="R777" s="174">
        <v>2</v>
      </c>
      <c r="S777" s="29">
        <v>2</v>
      </c>
    </row>
    <row r="778" spans="1:19" ht="12" customHeight="1" x14ac:dyDescent="0.35">
      <c r="A778" s="77" t="s">
        <v>19</v>
      </c>
      <c r="B778" s="6">
        <v>1357</v>
      </c>
      <c r="C778" s="6" t="s">
        <v>19</v>
      </c>
      <c r="D778" s="29">
        <v>2</v>
      </c>
      <c r="E778" s="30">
        <f t="shared" si="105"/>
        <v>654.07598819999998</v>
      </c>
      <c r="F778" s="30">
        <f t="shared" si="106"/>
        <v>522.5299794</v>
      </c>
      <c r="G778" s="30">
        <f t="shared" si="107"/>
        <v>327.64700339999996</v>
      </c>
      <c r="H778" s="30">
        <f t="shared" si="108"/>
        <v>248.47579440000001</v>
      </c>
      <c r="I778" s="30">
        <f t="shared" si="109"/>
        <v>222.89740380000001</v>
      </c>
      <c r="J778" s="30">
        <f t="shared" si="110"/>
        <v>0</v>
      </c>
      <c r="K778" s="30">
        <f t="shared" si="111"/>
        <v>450</v>
      </c>
      <c r="L778" s="30">
        <f t="shared" si="112"/>
        <v>445</v>
      </c>
      <c r="M778" s="80">
        <f t="shared" si="113"/>
        <v>325</v>
      </c>
      <c r="N778" s="33"/>
      <c r="O778" s="33"/>
      <c r="P778" s="33"/>
      <c r="Q778" s="29">
        <v>2</v>
      </c>
      <c r="R778" s="174">
        <v>2</v>
      </c>
      <c r="S778" s="29">
        <v>2</v>
      </c>
    </row>
    <row r="779" spans="1:19" ht="12" customHeight="1" x14ac:dyDescent="0.35">
      <c r="A779" s="77" t="s">
        <v>30</v>
      </c>
      <c r="B779" s="6">
        <v>1358</v>
      </c>
      <c r="C779" s="6" t="s">
        <v>30</v>
      </c>
      <c r="D779" s="29">
        <v>2</v>
      </c>
      <c r="E779" s="30">
        <f t="shared" si="105"/>
        <v>654.07598819999998</v>
      </c>
      <c r="F779" s="30">
        <f t="shared" si="106"/>
        <v>522.5299794</v>
      </c>
      <c r="G779" s="30">
        <f t="shared" si="107"/>
        <v>327.64700339999996</v>
      </c>
      <c r="H779" s="30">
        <f t="shared" si="108"/>
        <v>248.47579440000001</v>
      </c>
      <c r="I779" s="30">
        <f t="shared" si="109"/>
        <v>222.89740380000001</v>
      </c>
      <c r="J779" s="30">
        <f t="shared" si="110"/>
        <v>0</v>
      </c>
      <c r="K779" s="30">
        <f t="shared" si="111"/>
        <v>450</v>
      </c>
      <c r="L779" s="30">
        <f t="shared" si="112"/>
        <v>445</v>
      </c>
      <c r="M779" s="80">
        <f t="shared" si="113"/>
        <v>325</v>
      </c>
      <c r="N779" s="33"/>
      <c r="O779" s="33"/>
      <c r="P779" s="33"/>
      <c r="Q779" s="29">
        <v>2</v>
      </c>
      <c r="R779" s="174">
        <v>2</v>
      </c>
      <c r="S779" s="29">
        <v>2</v>
      </c>
    </row>
    <row r="780" spans="1:19" ht="12" customHeight="1" x14ac:dyDescent="0.35">
      <c r="A780" s="77" t="s">
        <v>17</v>
      </c>
      <c r="B780" s="6">
        <v>1359</v>
      </c>
      <c r="C780" s="6" t="s">
        <v>17</v>
      </c>
      <c r="D780" s="29">
        <v>2</v>
      </c>
      <c r="E780" s="30">
        <f t="shared" si="105"/>
        <v>654.07598819999998</v>
      </c>
      <c r="F780" s="30">
        <f t="shared" si="106"/>
        <v>522.5299794</v>
      </c>
      <c r="G780" s="30">
        <f t="shared" si="107"/>
        <v>327.64700339999996</v>
      </c>
      <c r="H780" s="30">
        <f t="shared" si="108"/>
        <v>248.47579440000001</v>
      </c>
      <c r="I780" s="30">
        <f t="shared" si="109"/>
        <v>222.89740380000001</v>
      </c>
      <c r="J780" s="30">
        <f t="shared" si="110"/>
        <v>0</v>
      </c>
      <c r="K780" s="30">
        <f t="shared" si="111"/>
        <v>450</v>
      </c>
      <c r="L780" s="30">
        <f t="shared" si="112"/>
        <v>445</v>
      </c>
      <c r="M780" s="80">
        <f t="shared" si="113"/>
        <v>325</v>
      </c>
      <c r="N780" s="33"/>
      <c r="O780" s="33"/>
      <c r="P780" s="33"/>
      <c r="Q780" s="29">
        <v>2</v>
      </c>
      <c r="R780" s="174">
        <v>2</v>
      </c>
      <c r="S780" s="29">
        <v>2</v>
      </c>
    </row>
    <row r="781" spans="1:19" ht="12" customHeight="1" x14ac:dyDescent="0.35">
      <c r="A781" s="77" t="s">
        <v>12</v>
      </c>
      <c r="B781" s="6">
        <v>1360</v>
      </c>
      <c r="C781" s="6" t="s">
        <v>12</v>
      </c>
      <c r="D781" s="29">
        <v>2</v>
      </c>
      <c r="E781" s="30">
        <f t="shared" si="105"/>
        <v>654.07598819999998</v>
      </c>
      <c r="F781" s="30">
        <f t="shared" si="106"/>
        <v>522.5299794</v>
      </c>
      <c r="G781" s="30">
        <f t="shared" si="107"/>
        <v>327.64700339999996</v>
      </c>
      <c r="H781" s="30">
        <f t="shared" si="108"/>
        <v>248.47579440000001</v>
      </c>
      <c r="I781" s="30">
        <f t="shared" si="109"/>
        <v>222.89740380000001</v>
      </c>
      <c r="J781" s="30">
        <f t="shared" si="110"/>
        <v>0</v>
      </c>
      <c r="K781" s="30">
        <f t="shared" si="111"/>
        <v>450</v>
      </c>
      <c r="L781" s="30">
        <f t="shared" si="112"/>
        <v>445</v>
      </c>
      <c r="M781" s="80">
        <f t="shared" si="113"/>
        <v>325</v>
      </c>
      <c r="N781" s="33"/>
      <c r="O781" s="33"/>
      <c r="P781" s="33"/>
      <c r="Q781" s="29">
        <v>2</v>
      </c>
      <c r="R781" s="174">
        <v>2</v>
      </c>
      <c r="S781" s="29">
        <v>2</v>
      </c>
    </row>
    <row r="782" spans="1:19" ht="12" customHeight="1" x14ac:dyDescent="0.35">
      <c r="A782" s="77" t="s">
        <v>24</v>
      </c>
      <c r="B782" s="6">
        <v>1361</v>
      </c>
      <c r="C782" s="6" t="s">
        <v>24</v>
      </c>
      <c r="D782" s="29">
        <v>2</v>
      </c>
      <c r="E782" s="30">
        <f t="shared" si="105"/>
        <v>654.07598819999998</v>
      </c>
      <c r="F782" s="30">
        <f t="shared" si="106"/>
        <v>522.5299794</v>
      </c>
      <c r="G782" s="30">
        <f t="shared" si="107"/>
        <v>327.64700339999996</v>
      </c>
      <c r="H782" s="30">
        <f t="shared" si="108"/>
        <v>248.47579440000001</v>
      </c>
      <c r="I782" s="30">
        <f t="shared" si="109"/>
        <v>222.89740380000001</v>
      </c>
      <c r="J782" s="30">
        <f t="shared" si="110"/>
        <v>0</v>
      </c>
      <c r="K782" s="30">
        <f t="shared" si="111"/>
        <v>450</v>
      </c>
      <c r="L782" s="30">
        <f t="shared" si="112"/>
        <v>445</v>
      </c>
      <c r="M782" s="80">
        <f t="shared" si="113"/>
        <v>325</v>
      </c>
      <c r="N782" s="33"/>
      <c r="O782" s="33"/>
      <c r="P782" s="33"/>
      <c r="Q782" s="29">
        <v>2</v>
      </c>
      <c r="R782" s="174">
        <v>2</v>
      </c>
      <c r="S782" s="29">
        <v>2</v>
      </c>
    </row>
    <row r="783" spans="1:19" ht="12" customHeight="1" x14ac:dyDescent="0.35">
      <c r="A783" s="77" t="s">
        <v>31</v>
      </c>
      <c r="B783" s="6">
        <v>1362</v>
      </c>
      <c r="C783" s="6" t="s">
        <v>31</v>
      </c>
      <c r="D783" s="29">
        <v>3</v>
      </c>
      <c r="E783" s="30">
        <f t="shared" si="105"/>
        <v>784.40397840000003</v>
      </c>
      <c r="F783" s="30">
        <f t="shared" si="106"/>
        <v>555.41648159999988</v>
      </c>
      <c r="G783" s="30">
        <f t="shared" si="107"/>
        <v>392.20198920000001</v>
      </c>
      <c r="H783" s="30">
        <f t="shared" si="108"/>
        <v>314.24879879999997</v>
      </c>
      <c r="I783" s="30">
        <f t="shared" si="109"/>
        <v>287.4523896</v>
      </c>
      <c r="J783" s="30">
        <f t="shared" si="110"/>
        <v>0</v>
      </c>
      <c r="K783" s="30">
        <f t="shared" si="111"/>
        <v>500</v>
      </c>
      <c r="L783" s="30">
        <f t="shared" si="112"/>
        <v>470</v>
      </c>
      <c r="M783" s="80">
        <f t="shared" si="113"/>
        <v>350</v>
      </c>
      <c r="N783" s="33"/>
      <c r="O783" s="33"/>
      <c r="P783" s="33"/>
      <c r="Q783" s="29">
        <v>3</v>
      </c>
      <c r="R783" s="174">
        <v>3</v>
      </c>
      <c r="S783" s="29">
        <v>3</v>
      </c>
    </row>
    <row r="784" spans="1:19" ht="12" customHeight="1" x14ac:dyDescent="0.35">
      <c r="A784" s="77" t="s">
        <v>21</v>
      </c>
      <c r="B784" s="6">
        <v>1363</v>
      </c>
      <c r="C784" s="6" t="s">
        <v>21</v>
      </c>
      <c r="D784" s="29">
        <v>3</v>
      </c>
      <c r="E784" s="30">
        <f t="shared" si="105"/>
        <v>784.40397840000003</v>
      </c>
      <c r="F784" s="30">
        <f t="shared" si="106"/>
        <v>555.41648159999988</v>
      </c>
      <c r="G784" s="30">
        <f t="shared" si="107"/>
        <v>392.20198920000001</v>
      </c>
      <c r="H784" s="30">
        <f t="shared" si="108"/>
        <v>314.24879879999997</v>
      </c>
      <c r="I784" s="30">
        <f t="shared" si="109"/>
        <v>287.4523896</v>
      </c>
      <c r="J784" s="30">
        <f t="shared" si="110"/>
        <v>0</v>
      </c>
      <c r="K784" s="30">
        <f t="shared" si="111"/>
        <v>500</v>
      </c>
      <c r="L784" s="30">
        <f t="shared" si="112"/>
        <v>470</v>
      </c>
      <c r="M784" s="80">
        <f t="shared" si="113"/>
        <v>350</v>
      </c>
      <c r="N784" s="33"/>
      <c r="O784" s="33"/>
      <c r="P784" s="33"/>
      <c r="Q784" s="29">
        <v>3</v>
      </c>
      <c r="R784" s="174">
        <v>3</v>
      </c>
      <c r="S784" s="29">
        <v>3</v>
      </c>
    </row>
    <row r="785" spans="1:19" ht="12" customHeight="1" x14ac:dyDescent="0.35">
      <c r="A785" s="77" t="s">
        <v>12</v>
      </c>
      <c r="B785" s="6">
        <v>1364</v>
      </c>
      <c r="C785" s="6" t="s">
        <v>12</v>
      </c>
      <c r="D785" s="29">
        <v>3</v>
      </c>
      <c r="E785" s="30">
        <f t="shared" si="105"/>
        <v>784.40397840000003</v>
      </c>
      <c r="F785" s="30">
        <f t="shared" si="106"/>
        <v>555.41648159999988</v>
      </c>
      <c r="G785" s="30">
        <f t="shared" si="107"/>
        <v>392.20198920000001</v>
      </c>
      <c r="H785" s="30">
        <f t="shared" si="108"/>
        <v>314.24879879999997</v>
      </c>
      <c r="I785" s="30">
        <f t="shared" si="109"/>
        <v>287.4523896</v>
      </c>
      <c r="J785" s="30">
        <f t="shared" si="110"/>
        <v>0</v>
      </c>
      <c r="K785" s="30">
        <f t="shared" si="111"/>
        <v>500</v>
      </c>
      <c r="L785" s="30">
        <f t="shared" si="112"/>
        <v>470</v>
      </c>
      <c r="M785" s="80">
        <f t="shared" si="113"/>
        <v>350</v>
      </c>
      <c r="N785" s="33"/>
      <c r="O785" s="33"/>
      <c r="P785" s="33"/>
      <c r="Q785" s="29">
        <v>3</v>
      </c>
      <c r="R785" s="174">
        <v>3</v>
      </c>
      <c r="S785" s="29">
        <v>3</v>
      </c>
    </row>
    <row r="786" spans="1:19" ht="12" customHeight="1" x14ac:dyDescent="0.35">
      <c r="A786" s="77" t="s">
        <v>32</v>
      </c>
      <c r="B786" s="6">
        <v>1365</v>
      </c>
      <c r="C786" s="6" t="s">
        <v>32</v>
      </c>
      <c r="D786" s="29">
        <v>3</v>
      </c>
      <c r="E786" s="30">
        <f t="shared" si="105"/>
        <v>784.40397840000003</v>
      </c>
      <c r="F786" s="30">
        <f t="shared" si="106"/>
        <v>555.41648159999988</v>
      </c>
      <c r="G786" s="30">
        <f t="shared" si="107"/>
        <v>392.20198920000001</v>
      </c>
      <c r="H786" s="30">
        <f t="shared" si="108"/>
        <v>314.24879879999997</v>
      </c>
      <c r="I786" s="30">
        <f t="shared" si="109"/>
        <v>287.4523896</v>
      </c>
      <c r="J786" s="30">
        <f t="shared" si="110"/>
        <v>0</v>
      </c>
      <c r="K786" s="30">
        <f t="shared" si="111"/>
        <v>500</v>
      </c>
      <c r="L786" s="30">
        <f t="shared" si="112"/>
        <v>470</v>
      </c>
      <c r="M786" s="80">
        <f t="shared" si="113"/>
        <v>350</v>
      </c>
      <c r="N786" s="33"/>
      <c r="O786" s="33"/>
      <c r="P786" s="33"/>
      <c r="Q786" s="29">
        <v>3</v>
      </c>
      <c r="R786" s="174">
        <v>3</v>
      </c>
      <c r="S786" s="29">
        <v>3</v>
      </c>
    </row>
    <row r="787" spans="1:19" ht="12" customHeight="1" x14ac:dyDescent="0.35">
      <c r="A787" s="77" t="s">
        <v>22</v>
      </c>
      <c r="B787" s="6">
        <v>1366</v>
      </c>
      <c r="C787" s="6" t="s">
        <v>22</v>
      </c>
      <c r="D787" s="29">
        <v>3</v>
      </c>
      <c r="E787" s="30">
        <f t="shared" si="105"/>
        <v>784.40397840000003</v>
      </c>
      <c r="F787" s="30">
        <f t="shared" si="106"/>
        <v>555.41648159999988</v>
      </c>
      <c r="G787" s="30">
        <f t="shared" si="107"/>
        <v>392.20198920000001</v>
      </c>
      <c r="H787" s="30">
        <f t="shared" si="108"/>
        <v>314.24879879999997</v>
      </c>
      <c r="I787" s="30">
        <f t="shared" si="109"/>
        <v>287.4523896</v>
      </c>
      <c r="J787" s="30">
        <f t="shared" si="110"/>
        <v>0</v>
      </c>
      <c r="K787" s="30">
        <f t="shared" si="111"/>
        <v>500</v>
      </c>
      <c r="L787" s="30">
        <f t="shared" si="112"/>
        <v>470</v>
      </c>
      <c r="M787" s="80">
        <f t="shared" si="113"/>
        <v>350</v>
      </c>
      <c r="N787" s="33"/>
      <c r="O787" s="33"/>
      <c r="P787" s="33"/>
      <c r="Q787" s="29">
        <v>3</v>
      </c>
      <c r="R787" s="174">
        <v>3</v>
      </c>
      <c r="S787" s="29">
        <v>3</v>
      </c>
    </row>
    <row r="788" spans="1:19" ht="12" customHeight="1" x14ac:dyDescent="0.35">
      <c r="A788" s="77" t="s">
        <v>27</v>
      </c>
      <c r="B788" s="6">
        <v>1367</v>
      </c>
      <c r="C788" s="6" t="s">
        <v>27</v>
      </c>
      <c r="D788" s="29">
        <v>3</v>
      </c>
      <c r="E788" s="30">
        <f t="shared" si="105"/>
        <v>784.40397840000003</v>
      </c>
      <c r="F788" s="30">
        <f t="shared" si="106"/>
        <v>555.41648159999988</v>
      </c>
      <c r="G788" s="30">
        <f t="shared" si="107"/>
        <v>392.20198920000001</v>
      </c>
      <c r="H788" s="30">
        <f t="shared" si="108"/>
        <v>314.24879879999997</v>
      </c>
      <c r="I788" s="30">
        <f t="shared" si="109"/>
        <v>287.4523896</v>
      </c>
      <c r="J788" s="30">
        <f t="shared" si="110"/>
        <v>0</v>
      </c>
      <c r="K788" s="30">
        <f t="shared" si="111"/>
        <v>500</v>
      </c>
      <c r="L788" s="30">
        <f t="shared" si="112"/>
        <v>470</v>
      </c>
      <c r="M788" s="80">
        <f t="shared" si="113"/>
        <v>350</v>
      </c>
      <c r="N788" s="33"/>
      <c r="O788" s="33"/>
      <c r="P788" s="33"/>
      <c r="Q788" s="29">
        <v>3</v>
      </c>
      <c r="R788" s="174">
        <v>3</v>
      </c>
      <c r="S788" s="29">
        <v>3</v>
      </c>
    </row>
    <row r="789" spans="1:19" ht="12" customHeight="1" x14ac:dyDescent="0.35">
      <c r="A789" s="77" t="s">
        <v>20</v>
      </c>
      <c r="B789" s="6">
        <v>1368</v>
      </c>
      <c r="C789" s="6" t="s">
        <v>20</v>
      </c>
      <c r="D789" s="29">
        <v>3</v>
      </c>
      <c r="E789" s="30">
        <f t="shared" si="105"/>
        <v>784.40397840000003</v>
      </c>
      <c r="F789" s="30">
        <f t="shared" si="106"/>
        <v>555.41648159999988</v>
      </c>
      <c r="G789" s="30">
        <f t="shared" si="107"/>
        <v>392.20198920000001</v>
      </c>
      <c r="H789" s="30">
        <f t="shared" si="108"/>
        <v>314.24879879999997</v>
      </c>
      <c r="I789" s="30">
        <f t="shared" si="109"/>
        <v>287.4523896</v>
      </c>
      <c r="J789" s="30">
        <f t="shared" si="110"/>
        <v>0</v>
      </c>
      <c r="K789" s="30">
        <f t="shared" si="111"/>
        <v>500</v>
      </c>
      <c r="L789" s="30">
        <f t="shared" si="112"/>
        <v>470</v>
      </c>
      <c r="M789" s="80">
        <f t="shared" si="113"/>
        <v>350</v>
      </c>
      <c r="N789" s="33"/>
      <c r="O789" s="33"/>
      <c r="P789" s="33"/>
      <c r="Q789" s="29">
        <v>3</v>
      </c>
      <c r="R789" s="174">
        <v>3</v>
      </c>
      <c r="S789" s="29">
        <v>3</v>
      </c>
    </row>
    <row r="790" spans="1:19" ht="12" customHeight="1" x14ac:dyDescent="0.35">
      <c r="A790" s="77" t="s">
        <v>20</v>
      </c>
      <c r="B790" s="6">
        <v>1369</v>
      </c>
      <c r="C790" s="6" t="s">
        <v>20</v>
      </c>
      <c r="D790" s="29">
        <v>3</v>
      </c>
      <c r="E790" s="30">
        <f t="shared" si="105"/>
        <v>784.40397840000003</v>
      </c>
      <c r="F790" s="30">
        <f t="shared" si="106"/>
        <v>555.41648159999988</v>
      </c>
      <c r="G790" s="30">
        <f t="shared" si="107"/>
        <v>392.20198920000001</v>
      </c>
      <c r="H790" s="30">
        <f t="shared" si="108"/>
        <v>314.24879879999997</v>
      </c>
      <c r="I790" s="30">
        <f t="shared" si="109"/>
        <v>287.4523896</v>
      </c>
      <c r="J790" s="30">
        <f t="shared" si="110"/>
        <v>0</v>
      </c>
      <c r="K790" s="30">
        <f t="shared" si="111"/>
        <v>500</v>
      </c>
      <c r="L790" s="30">
        <f t="shared" si="112"/>
        <v>470</v>
      </c>
      <c r="M790" s="80">
        <f t="shared" si="113"/>
        <v>350</v>
      </c>
      <c r="N790" s="33"/>
      <c r="O790" s="33"/>
      <c r="P790" s="33"/>
      <c r="Q790" s="29">
        <v>3</v>
      </c>
      <c r="R790" s="174">
        <v>3</v>
      </c>
      <c r="S790" s="29">
        <v>3</v>
      </c>
    </row>
    <row r="791" spans="1:19" ht="12" customHeight="1" x14ac:dyDescent="0.35">
      <c r="A791" s="77" t="s">
        <v>33</v>
      </c>
      <c r="B791" s="6">
        <v>1371</v>
      </c>
      <c r="C791" s="6" t="s">
        <v>33</v>
      </c>
      <c r="D791" s="29">
        <v>3</v>
      </c>
      <c r="E791" s="30">
        <f t="shared" si="105"/>
        <v>784.40397840000003</v>
      </c>
      <c r="F791" s="30">
        <f t="shared" si="106"/>
        <v>555.41648159999988</v>
      </c>
      <c r="G791" s="30">
        <f t="shared" si="107"/>
        <v>392.20198920000001</v>
      </c>
      <c r="H791" s="30">
        <f t="shared" si="108"/>
        <v>314.24879879999997</v>
      </c>
      <c r="I791" s="30">
        <f t="shared" si="109"/>
        <v>287.4523896</v>
      </c>
      <c r="J791" s="30">
        <f t="shared" si="110"/>
        <v>0</v>
      </c>
      <c r="K791" s="30">
        <f t="shared" si="111"/>
        <v>500</v>
      </c>
      <c r="L791" s="30">
        <f t="shared" si="112"/>
        <v>470</v>
      </c>
      <c r="M791" s="80">
        <f t="shared" si="113"/>
        <v>350</v>
      </c>
      <c r="N791" s="33"/>
      <c r="O791" s="33"/>
      <c r="P791" s="33"/>
      <c r="Q791" s="29">
        <v>3</v>
      </c>
      <c r="R791" s="174">
        <v>3</v>
      </c>
      <c r="S791" s="29">
        <v>3</v>
      </c>
    </row>
    <row r="792" spans="1:19" ht="12" customHeight="1" x14ac:dyDescent="0.35">
      <c r="A792" s="77" t="s">
        <v>33</v>
      </c>
      <c r="B792" s="6">
        <v>1372</v>
      </c>
      <c r="C792" s="6" t="s">
        <v>33</v>
      </c>
      <c r="D792" s="29">
        <v>3</v>
      </c>
      <c r="E792" s="30">
        <f t="shared" si="105"/>
        <v>784.40397840000003</v>
      </c>
      <c r="F792" s="30">
        <f t="shared" si="106"/>
        <v>555.41648159999988</v>
      </c>
      <c r="G792" s="30">
        <f t="shared" si="107"/>
        <v>392.20198920000001</v>
      </c>
      <c r="H792" s="30">
        <f t="shared" si="108"/>
        <v>314.24879879999997</v>
      </c>
      <c r="I792" s="30">
        <f t="shared" si="109"/>
        <v>287.4523896</v>
      </c>
      <c r="J792" s="30">
        <f t="shared" si="110"/>
        <v>0</v>
      </c>
      <c r="K792" s="30">
        <f t="shared" si="111"/>
        <v>500</v>
      </c>
      <c r="L792" s="30">
        <f t="shared" si="112"/>
        <v>470</v>
      </c>
      <c r="M792" s="80">
        <f t="shared" si="113"/>
        <v>350</v>
      </c>
      <c r="N792" s="33"/>
      <c r="O792" s="33"/>
      <c r="P792" s="33"/>
      <c r="Q792" s="29">
        <v>3</v>
      </c>
      <c r="R792" s="174">
        <v>3</v>
      </c>
      <c r="S792" s="29">
        <v>3</v>
      </c>
    </row>
    <row r="793" spans="1:19" ht="12" customHeight="1" x14ac:dyDescent="0.35">
      <c r="A793" s="77" t="s">
        <v>33</v>
      </c>
      <c r="B793" s="6">
        <v>1373</v>
      </c>
      <c r="C793" s="6" t="s">
        <v>33</v>
      </c>
      <c r="D793" s="29">
        <v>3</v>
      </c>
      <c r="E793" s="30">
        <f t="shared" si="105"/>
        <v>784.40397840000003</v>
      </c>
      <c r="F793" s="30">
        <f t="shared" si="106"/>
        <v>555.41648159999988</v>
      </c>
      <c r="G793" s="30">
        <f t="shared" si="107"/>
        <v>392.20198920000001</v>
      </c>
      <c r="H793" s="30">
        <f t="shared" si="108"/>
        <v>314.24879879999997</v>
      </c>
      <c r="I793" s="30">
        <f t="shared" si="109"/>
        <v>287.4523896</v>
      </c>
      <c r="J793" s="30">
        <f t="shared" si="110"/>
        <v>0</v>
      </c>
      <c r="K793" s="30">
        <f t="shared" si="111"/>
        <v>500</v>
      </c>
      <c r="L793" s="30">
        <f t="shared" si="112"/>
        <v>470</v>
      </c>
      <c r="M793" s="80">
        <f t="shared" si="113"/>
        <v>350</v>
      </c>
      <c r="N793" s="33"/>
      <c r="O793" s="33"/>
      <c r="P793" s="33"/>
      <c r="Q793" s="29">
        <v>3</v>
      </c>
      <c r="R793" s="174">
        <v>3</v>
      </c>
      <c r="S793" s="29">
        <v>3</v>
      </c>
    </row>
    <row r="794" spans="1:19" ht="12" customHeight="1" x14ac:dyDescent="0.35">
      <c r="A794" s="77" t="s">
        <v>34</v>
      </c>
      <c r="B794" s="6">
        <v>1375</v>
      </c>
      <c r="C794" s="6" t="s">
        <v>34</v>
      </c>
      <c r="D794" s="29">
        <v>3</v>
      </c>
      <c r="E794" s="30">
        <f t="shared" si="105"/>
        <v>784.40397840000003</v>
      </c>
      <c r="F794" s="30">
        <f t="shared" si="106"/>
        <v>555.41648159999988</v>
      </c>
      <c r="G794" s="30">
        <f t="shared" si="107"/>
        <v>392.20198920000001</v>
      </c>
      <c r="H794" s="30">
        <f t="shared" si="108"/>
        <v>314.24879879999997</v>
      </c>
      <c r="I794" s="30">
        <f t="shared" si="109"/>
        <v>287.4523896</v>
      </c>
      <c r="J794" s="30">
        <f t="shared" si="110"/>
        <v>0</v>
      </c>
      <c r="K794" s="30">
        <f t="shared" si="111"/>
        <v>500</v>
      </c>
      <c r="L794" s="30">
        <f t="shared" si="112"/>
        <v>470</v>
      </c>
      <c r="M794" s="80">
        <f t="shared" si="113"/>
        <v>350</v>
      </c>
      <c r="N794" s="33"/>
      <c r="O794" s="33"/>
      <c r="P794" s="33"/>
      <c r="Q794" s="29">
        <v>3</v>
      </c>
      <c r="R794" s="174">
        <v>3</v>
      </c>
      <c r="S794" s="29">
        <v>3</v>
      </c>
    </row>
    <row r="795" spans="1:19" ht="12" customHeight="1" x14ac:dyDescent="0.35">
      <c r="A795" s="77" t="s">
        <v>34</v>
      </c>
      <c r="B795" s="6">
        <v>1376</v>
      </c>
      <c r="C795" s="6" t="s">
        <v>34</v>
      </c>
      <c r="D795" s="29">
        <v>3</v>
      </c>
      <c r="E795" s="30">
        <f t="shared" si="105"/>
        <v>784.40397840000003</v>
      </c>
      <c r="F795" s="30">
        <f t="shared" si="106"/>
        <v>555.41648159999988</v>
      </c>
      <c r="G795" s="30">
        <f t="shared" si="107"/>
        <v>392.20198920000001</v>
      </c>
      <c r="H795" s="30">
        <f t="shared" si="108"/>
        <v>314.24879879999997</v>
      </c>
      <c r="I795" s="30">
        <f t="shared" si="109"/>
        <v>287.4523896</v>
      </c>
      <c r="J795" s="30">
        <f t="shared" si="110"/>
        <v>0</v>
      </c>
      <c r="K795" s="30">
        <f t="shared" si="111"/>
        <v>500</v>
      </c>
      <c r="L795" s="30">
        <f t="shared" si="112"/>
        <v>470</v>
      </c>
      <c r="M795" s="80">
        <f t="shared" si="113"/>
        <v>350</v>
      </c>
      <c r="N795" s="33"/>
      <c r="O795" s="33"/>
      <c r="P795" s="33"/>
      <c r="Q795" s="29">
        <v>3</v>
      </c>
      <c r="R795" s="174">
        <v>3</v>
      </c>
      <c r="S795" s="29">
        <v>3</v>
      </c>
    </row>
    <row r="796" spans="1:19" ht="12" customHeight="1" x14ac:dyDescent="0.35">
      <c r="A796" s="77" t="s">
        <v>34</v>
      </c>
      <c r="B796" s="6">
        <v>1377</v>
      </c>
      <c r="C796" s="6" t="s">
        <v>34</v>
      </c>
      <c r="D796" s="29">
        <v>3</v>
      </c>
      <c r="E796" s="30">
        <f t="shared" si="105"/>
        <v>784.40397840000003</v>
      </c>
      <c r="F796" s="30">
        <f t="shared" si="106"/>
        <v>555.41648159999988</v>
      </c>
      <c r="G796" s="30">
        <f t="shared" si="107"/>
        <v>392.20198920000001</v>
      </c>
      <c r="H796" s="30">
        <f t="shared" si="108"/>
        <v>314.24879879999997</v>
      </c>
      <c r="I796" s="30">
        <f t="shared" si="109"/>
        <v>287.4523896</v>
      </c>
      <c r="J796" s="30">
        <f t="shared" si="110"/>
        <v>0</v>
      </c>
      <c r="K796" s="30">
        <f t="shared" si="111"/>
        <v>500</v>
      </c>
      <c r="L796" s="30">
        <f t="shared" si="112"/>
        <v>470</v>
      </c>
      <c r="M796" s="80">
        <f t="shared" si="113"/>
        <v>350</v>
      </c>
      <c r="N796" s="33"/>
      <c r="O796" s="33"/>
      <c r="P796" s="33"/>
      <c r="Q796" s="29">
        <v>3</v>
      </c>
      <c r="R796" s="174">
        <v>3</v>
      </c>
      <c r="S796" s="29">
        <v>3</v>
      </c>
    </row>
    <row r="797" spans="1:19" ht="12" customHeight="1" x14ac:dyDescent="0.35">
      <c r="A797" s="77" t="s">
        <v>35</v>
      </c>
      <c r="B797" s="6">
        <v>1378</v>
      </c>
      <c r="C797" s="6" t="s">
        <v>35</v>
      </c>
      <c r="D797" s="29">
        <v>3</v>
      </c>
      <c r="E797" s="30">
        <f t="shared" si="105"/>
        <v>784.40397840000003</v>
      </c>
      <c r="F797" s="30">
        <f t="shared" si="106"/>
        <v>555.41648159999988</v>
      </c>
      <c r="G797" s="30">
        <f t="shared" si="107"/>
        <v>392.20198920000001</v>
      </c>
      <c r="H797" s="30">
        <f t="shared" si="108"/>
        <v>314.24879879999997</v>
      </c>
      <c r="I797" s="30">
        <f t="shared" si="109"/>
        <v>287.4523896</v>
      </c>
      <c r="J797" s="30">
        <f t="shared" si="110"/>
        <v>0</v>
      </c>
      <c r="K797" s="30">
        <f t="shared" si="111"/>
        <v>500</v>
      </c>
      <c r="L797" s="30">
        <f t="shared" si="112"/>
        <v>470</v>
      </c>
      <c r="M797" s="80">
        <f t="shared" si="113"/>
        <v>350</v>
      </c>
      <c r="N797" s="33"/>
      <c r="O797" s="33"/>
      <c r="P797" s="33"/>
      <c r="Q797" s="29">
        <v>3</v>
      </c>
      <c r="R797" s="174">
        <v>3</v>
      </c>
      <c r="S797" s="29">
        <v>3</v>
      </c>
    </row>
    <row r="798" spans="1:19" ht="12" customHeight="1" x14ac:dyDescent="0.35">
      <c r="A798" s="77" t="s">
        <v>35</v>
      </c>
      <c r="B798" s="6">
        <v>1379</v>
      </c>
      <c r="C798" s="6" t="s">
        <v>35</v>
      </c>
      <c r="D798" s="29">
        <v>3</v>
      </c>
      <c r="E798" s="30">
        <f t="shared" si="105"/>
        <v>784.40397840000003</v>
      </c>
      <c r="F798" s="30">
        <f t="shared" si="106"/>
        <v>555.41648159999988</v>
      </c>
      <c r="G798" s="30">
        <f t="shared" si="107"/>
        <v>392.20198920000001</v>
      </c>
      <c r="H798" s="30">
        <f t="shared" si="108"/>
        <v>314.24879879999997</v>
      </c>
      <c r="I798" s="30">
        <f t="shared" si="109"/>
        <v>287.4523896</v>
      </c>
      <c r="J798" s="30">
        <f t="shared" si="110"/>
        <v>0</v>
      </c>
      <c r="K798" s="30">
        <f t="shared" si="111"/>
        <v>500</v>
      </c>
      <c r="L798" s="30">
        <f t="shared" si="112"/>
        <v>470</v>
      </c>
      <c r="M798" s="80">
        <f t="shared" si="113"/>
        <v>350</v>
      </c>
      <c r="N798" s="33"/>
      <c r="O798" s="33"/>
      <c r="P798" s="33"/>
      <c r="Q798" s="29">
        <v>3</v>
      </c>
      <c r="R798" s="174">
        <v>3</v>
      </c>
      <c r="S798" s="29">
        <v>3</v>
      </c>
    </row>
    <row r="799" spans="1:19" ht="12" customHeight="1" x14ac:dyDescent="0.35">
      <c r="A799" s="77" t="s">
        <v>36</v>
      </c>
      <c r="B799" s="6">
        <v>1380</v>
      </c>
      <c r="C799" s="6" t="s">
        <v>36</v>
      </c>
      <c r="D799" s="29">
        <v>3</v>
      </c>
      <c r="E799" s="30">
        <f t="shared" si="105"/>
        <v>784.40397840000003</v>
      </c>
      <c r="F799" s="30">
        <f t="shared" si="106"/>
        <v>555.41648159999988</v>
      </c>
      <c r="G799" s="30">
        <f t="shared" si="107"/>
        <v>392.20198920000001</v>
      </c>
      <c r="H799" s="30">
        <f t="shared" si="108"/>
        <v>314.24879879999997</v>
      </c>
      <c r="I799" s="30">
        <f t="shared" si="109"/>
        <v>287.4523896</v>
      </c>
      <c r="J799" s="30">
        <f t="shared" si="110"/>
        <v>0</v>
      </c>
      <c r="K799" s="30">
        <f t="shared" si="111"/>
        <v>500</v>
      </c>
      <c r="L799" s="30">
        <f t="shared" si="112"/>
        <v>470</v>
      </c>
      <c r="M799" s="80">
        <f t="shared" si="113"/>
        <v>350</v>
      </c>
      <c r="N799" s="33"/>
      <c r="O799" s="33"/>
      <c r="P799" s="33"/>
      <c r="Q799" s="29">
        <v>3</v>
      </c>
      <c r="R799" s="174">
        <v>3</v>
      </c>
      <c r="S799" s="29">
        <v>3</v>
      </c>
    </row>
    <row r="800" spans="1:19" ht="12" customHeight="1" x14ac:dyDescent="0.35">
      <c r="A800" s="77" t="s">
        <v>37</v>
      </c>
      <c r="B800" s="6">
        <v>1381</v>
      </c>
      <c r="C800" s="6" t="s">
        <v>37</v>
      </c>
      <c r="D800" s="29">
        <v>3</v>
      </c>
      <c r="E800" s="30">
        <f t="shared" si="105"/>
        <v>784.40397840000003</v>
      </c>
      <c r="F800" s="30">
        <f t="shared" si="106"/>
        <v>555.41648159999988</v>
      </c>
      <c r="G800" s="30">
        <f t="shared" si="107"/>
        <v>392.20198920000001</v>
      </c>
      <c r="H800" s="30">
        <f t="shared" si="108"/>
        <v>314.24879879999997</v>
      </c>
      <c r="I800" s="30">
        <f t="shared" si="109"/>
        <v>287.4523896</v>
      </c>
      <c r="J800" s="30">
        <f t="shared" si="110"/>
        <v>0</v>
      </c>
      <c r="K800" s="30">
        <f t="shared" si="111"/>
        <v>500</v>
      </c>
      <c r="L800" s="30">
        <f t="shared" si="112"/>
        <v>470</v>
      </c>
      <c r="M800" s="80">
        <f t="shared" si="113"/>
        <v>350</v>
      </c>
      <c r="N800" s="33"/>
      <c r="O800" s="33"/>
      <c r="P800" s="33"/>
      <c r="Q800" s="29">
        <v>3</v>
      </c>
      <c r="R800" s="174">
        <v>3</v>
      </c>
      <c r="S800" s="29">
        <v>3</v>
      </c>
    </row>
    <row r="801" spans="1:19" ht="12" customHeight="1" x14ac:dyDescent="0.35">
      <c r="A801" s="77" t="s">
        <v>33</v>
      </c>
      <c r="B801" s="6">
        <v>1383</v>
      </c>
      <c r="C801" s="6" t="s">
        <v>33</v>
      </c>
      <c r="D801" s="29">
        <v>3</v>
      </c>
      <c r="E801" s="30">
        <f t="shared" si="105"/>
        <v>784.40397840000003</v>
      </c>
      <c r="F801" s="30">
        <f t="shared" si="106"/>
        <v>555.41648159999988</v>
      </c>
      <c r="G801" s="30">
        <f t="shared" si="107"/>
        <v>392.20198920000001</v>
      </c>
      <c r="H801" s="30">
        <f t="shared" si="108"/>
        <v>314.24879879999997</v>
      </c>
      <c r="I801" s="30">
        <f t="shared" si="109"/>
        <v>287.4523896</v>
      </c>
      <c r="J801" s="30">
        <f t="shared" si="110"/>
        <v>0</v>
      </c>
      <c r="K801" s="30">
        <f t="shared" si="111"/>
        <v>500</v>
      </c>
      <c r="L801" s="30">
        <f t="shared" si="112"/>
        <v>470</v>
      </c>
      <c r="M801" s="80">
        <f t="shared" si="113"/>
        <v>350</v>
      </c>
      <c r="N801" s="33"/>
      <c r="O801" s="33"/>
      <c r="P801" s="33"/>
      <c r="Q801" s="29">
        <v>3</v>
      </c>
      <c r="R801" s="174">
        <v>3</v>
      </c>
      <c r="S801" s="29">
        <v>3</v>
      </c>
    </row>
    <row r="802" spans="1:19" ht="12" customHeight="1" x14ac:dyDescent="0.35">
      <c r="A802" s="77" t="s">
        <v>33</v>
      </c>
      <c r="B802" s="6">
        <v>1384</v>
      </c>
      <c r="C802" s="6" t="s">
        <v>33</v>
      </c>
      <c r="D802" s="29">
        <v>3</v>
      </c>
      <c r="E802" s="30">
        <f t="shared" si="105"/>
        <v>784.40397840000003</v>
      </c>
      <c r="F802" s="30">
        <f t="shared" si="106"/>
        <v>555.41648159999988</v>
      </c>
      <c r="G802" s="30">
        <f t="shared" si="107"/>
        <v>392.20198920000001</v>
      </c>
      <c r="H802" s="30">
        <f t="shared" si="108"/>
        <v>314.24879879999997</v>
      </c>
      <c r="I802" s="30">
        <f t="shared" si="109"/>
        <v>287.4523896</v>
      </c>
      <c r="J802" s="30">
        <f t="shared" si="110"/>
        <v>0</v>
      </c>
      <c r="K802" s="30">
        <f t="shared" si="111"/>
        <v>500</v>
      </c>
      <c r="L802" s="30">
        <f t="shared" si="112"/>
        <v>470</v>
      </c>
      <c r="M802" s="80">
        <f t="shared" si="113"/>
        <v>350</v>
      </c>
      <c r="N802" s="33"/>
      <c r="O802" s="33"/>
      <c r="P802" s="33"/>
      <c r="Q802" s="29">
        <v>3</v>
      </c>
      <c r="R802" s="174">
        <v>3</v>
      </c>
      <c r="S802" s="29">
        <v>3</v>
      </c>
    </row>
    <row r="803" spans="1:19" ht="12" customHeight="1" x14ac:dyDescent="0.35">
      <c r="A803" s="77" t="s">
        <v>33</v>
      </c>
      <c r="B803" s="6">
        <v>1385</v>
      </c>
      <c r="C803" s="6" t="s">
        <v>33</v>
      </c>
      <c r="D803" s="29">
        <v>3</v>
      </c>
      <c r="E803" s="30">
        <f t="shared" si="105"/>
        <v>784.40397840000003</v>
      </c>
      <c r="F803" s="30">
        <f t="shared" si="106"/>
        <v>555.41648159999988</v>
      </c>
      <c r="G803" s="30">
        <f t="shared" si="107"/>
        <v>392.20198920000001</v>
      </c>
      <c r="H803" s="30">
        <f t="shared" si="108"/>
        <v>314.24879879999997</v>
      </c>
      <c r="I803" s="30">
        <f t="shared" si="109"/>
        <v>287.4523896</v>
      </c>
      <c r="J803" s="30">
        <f t="shared" si="110"/>
        <v>0</v>
      </c>
      <c r="K803" s="30">
        <f t="shared" si="111"/>
        <v>500</v>
      </c>
      <c r="L803" s="30">
        <f t="shared" si="112"/>
        <v>470</v>
      </c>
      <c r="M803" s="80">
        <f t="shared" si="113"/>
        <v>350</v>
      </c>
      <c r="N803" s="33"/>
      <c r="O803" s="33"/>
      <c r="P803" s="33"/>
      <c r="Q803" s="29">
        <v>3</v>
      </c>
      <c r="R803" s="174">
        <v>3</v>
      </c>
      <c r="S803" s="29">
        <v>3</v>
      </c>
    </row>
    <row r="804" spans="1:19" ht="12" customHeight="1" x14ac:dyDescent="0.35">
      <c r="A804" s="77" t="s">
        <v>33</v>
      </c>
      <c r="B804" s="6">
        <v>1386</v>
      </c>
      <c r="C804" s="6" t="s">
        <v>33</v>
      </c>
      <c r="D804" s="29">
        <v>3</v>
      </c>
      <c r="E804" s="30">
        <f t="shared" si="105"/>
        <v>784.40397840000003</v>
      </c>
      <c r="F804" s="30">
        <f t="shared" si="106"/>
        <v>555.41648159999988</v>
      </c>
      <c r="G804" s="30">
        <f t="shared" si="107"/>
        <v>392.20198920000001</v>
      </c>
      <c r="H804" s="30">
        <f t="shared" si="108"/>
        <v>314.24879879999997</v>
      </c>
      <c r="I804" s="30">
        <f t="shared" si="109"/>
        <v>287.4523896</v>
      </c>
      <c r="J804" s="30">
        <f t="shared" si="110"/>
        <v>0</v>
      </c>
      <c r="K804" s="30">
        <f t="shared" si="111"/>
        <v>500</v>
      </c>
      <c r="L804" s="30">
        <f t="shared" si="112"/>
        <v>470</v>
      </c>
      <c r="M804" s="80">
        <f t="shared" si="113"/>
        <v>350</v>
      </c>
      <c r="N804" s="33"/>
      <c r="O804" s="33"/>
      <c r="P804" s="33"/>
      <c r="Q804" s="29">
        <v>3</v>
      </c>
      <c r="R804" s="174">
        <v>3</v>
      </c>
      <c r="S804" s="29">
        <v>3</v>
      </c>
    </row>
    <row r="805" spans="1:19" ht="12" customHeight="1" x14ac:dyDescent="0.35">
      <c r="A805" s="77" t="s">
        <v>33</v>
      </c>
      <c r="B805" s="6">
        <v>1387</v>
      </c>
      <c r="C805" s="6" t="s">
        <v>33</v>
      </c>
      <c r="D805" s="29">
        <v>3</v>
      </c>
      <c r="E805" s="30">
        <f t="shared" si="105"/>
        <v>784.40397840000003</v>
      </c>
      <c r="F805" s="30">
        <f t="shared" si="106"/>
        <v>555.41648159999988</v>
      </c>
      <c r="G805" s="30">
        <f t="shared" si="107"/>
        <v>392.20198920000001</v>
      </c>
      <c r="H805" s="30">
        <f t="shared" si="108"/>
        <v>314.24879879999997</v>
      </c>
      <c r="I805" s="30">
        <f t="shared" si="109"/>
        <v>287.4523896</v>
      </c>
      <c r="J805" s="30">
        <f t="shared" si="110"/>
        <v>0</v>
      </c>
      <c r="K805" s="30">
        <f t="shared" si="111"/>
        <v>500</v>
      </c>
      <c r="L805" s="30">
        <f t="shared" si="112"/>
        <v>470</v>
      </c>
      <c r="M805" s="80">
        <f t="shared" si="113"/>
        <v>350</v>
      </c>
      <c r="N805" s="33"/>
      <c r="O805" s="33"/>
      <c r="P805" s="33"/>
      <c r="Q805" s="29">
        <v>3</v>
      </c>
      <c r="R805" s="174">
        <v>3</v>
      </c>
      <c r="S805" s="29">
        <v>3</v>
      </c>
    </row>
    <row r="806" spans="1:19" ht="12" customHeight="1" x14ac:dyDescent="0.35">
      <c r="A806" s="77" t="s">
        <v>38</v>
      </c>
      <c r="B806" s="6">
        <v>1388</v>
      </c>
      <c r="C806" s="6" t="s">
        <v>38</v>
      </c>
      <c r="D806" s="29">
        <v>3</v>
      </c>
      <c r="E806" s="30">
        <f t="shared" si="105"/>
        <v>784.40397840000003</v>
      </c>
      <c r="F806" s="30">
        <f t="shared" si="106"/>
        <v>555.41648159999988</v>
      </c>
      <c r="G806" s="30">
        <f t="shared" si="107"/>
        <v>392.20198920000001</v>
      </c>
      <c r="H806" s="30">
        <f t="shared" si="108"/>
        <v>314.24879879999997</v>
      </c>
      <c r="I806" s="30">
        <f t="shared" si="109"/>
        <v>287.4523896</v>
      </c>
      <c r="J806" s="30">
        <f t="shared" si="110"/>
        <v>0</v>
      </c>
      <c r="K806" s="30">
        <f t="shared" si="111"/>
        <v>500</v>
      </c>
      <c r="L806" s="30">
        <f t="shared" si="112"/>
        <v>470</v>
      </c>
      <c r="M806" s="80">
        <f t="shared" si="113"/>
        <v>350</v>
      </c>
      <c r="N806" s="33"/>
      <c r="O806" s="33"/>
      <c r="P806" s="33"/>
      <c r="Q806" s="29">
        <v>3</v>
      </c>
      <c r="R806" s="174">
        <v>3</v>
      </c>
      <c r="S806" s="29">
        <v>3</v>
      </c>
    </row>
    <row r="807" spans="1:19" ht="12" customHeight="1" x14ac:dyDescent="0.35">
      <c r="A807" s="77" t="s">
        <v>36</v>
      </c>
      <c r="B807" s="6">
        <v>1389</v>
      </c>
      <c r="C807" s="6" t="s">
        <v>36</v>
      </c>
      <c r="D807" s="29">
        <v>3</v>
      </c>
      <c r="E807" s="30">
        <f t="shared" si="105"/>
        <v>784.40397840000003</v>
      </c>
      <c r="F807" s="30">
        <f t="shared" si="106"/>
        <v>555.41648159999988</v>
      </c>
      <c r="G807" s="30">
        <f t="shared" si="107"/>
        <v>392.20198920000001</v>
      </c>
      <c r="H807" s="30">
        <f t="shared" si="108"/>
        <v>314.24879879999997</v>
      </c>
      <c r="I807" s="30">
        <f t="shared" si="109"/>
        <v>287.4523896</v>
      </c>
      <c r="J807" s="30">
        <f t="shared" si="110"/>
        <v>0</v>
      </c>
      <c r="K807" s="30">
        <f t="shared" si="111"/>
        <v>500</v>
      </c>
      <c r="L807" s="30">
        <f t="shared" si="112"/>
        <v>470</v>
      </c>
      <c r="M807" s="80">
        <f t="shared" si="113"/>
        <v>350</v>
      </c>
      <c r="N807" s="33"/>
      <c r="O807" s="33"/>
      <c r="P807" s="33"/>
      <c r="Q807" s="29">
        <v>3</v>
      </c>
      <c r="R807" s="174">
        <v>3</v>
      </c>
      <c r="S807" s="29">
        <v>3</v>
      </c>
    </row>
    <row r="808" spans="1:19" ht="12" customHeight="1" x14ac:dyDescent="0.35">
      <c r="A808" s="77" t="s">
        <v>39</v>
      </c>
      <c r="B808" s="6">
        <v>1390</v>
      </c>
      <c r="C808" s="6" t="s">
        <v>39</v>
      </c>
      <c r="D808" s="29">
        <v>3</v>
      </c>
      <c r="E808" s="30">
        <f t="shared" si="105"/>
        <v>784.40397840000003</v>
      </c>
      <c r="F808" s="30">
        <f t="shared" si="106"/>
        <v>555.41648159999988</v>
      </c>
      <c r="G808" s="30">
        <f t="shared" si="107"/>
        <v>392.20198920000001</v>
      </c>
      <c r="H808" s="30">
        <f t="shared" si="108"/>
        <v>314.24879879999997</v>
      </c>
      <c r="I808" s="30">
        <f t="shared" si="109"/>
        <v>287.4523896</v>
      </c>
      <c r="J808" s="30">
        <f t="shared" si="110"/>
        <v>0</v>
      </c>
      <c r="K808" s="30">
        <f t="shared" si="111"/>
        <v>500</v>
      </c>
      <c r="L808" s="30">
        <f t="shared" si="112"/>
        <v>470</v>
      </c>
      <c r="M808" s="80">
        <f t="shared" si="113"/>
        <v>350</v>
      </c>
      <c r="N808" s="33"/>
      <c r="O808" s="33"/>
      <c r="P808" s="33"/>
      <c r="Q808" s="29">
        <v>3</v>
      </c>
      <c r="R808" s="174">
        <v>3</v>
      </c>
      <c r="S808" s="29">
        <v>3</v>
      </c>
    </row>
    <row r="809" spans="1:19" ht="12" customHeight="1" x14ac:dyDescent="0.35">
      <c r="A809" s="77" t="s">
        <v>39</v>
      </c>
      <c r="B809" s="6">
        <v>1391</v>
      </c>
      <c r="C809" s="6" t="s">
        <v>39</v>
      </c>
      <c r="D809" s="29">
        <v>2</v>
      </c>
      <c r="E809" s="30">
        <f t="shared" si="105"/>
        <v>654.07598819999998</v>
      </c>
      <c r="F809" s="30">
        <f t="shared" si="106"/>
        <v>522.5299794</v>
      </c>
      <c r="G809" s="30">
        <f t="shared" si="107"/>
        <v>327.64700339999996</v>
      </c>
      <c r="H809" s="30">
        <f t="shared" si="108"/>
        <v>248.47579440000001</v>
      </c>
      <c r="I809" s="30">
        <f t="shared" si="109"/>
        <v>222.89740380000001</v>
      </c>
      <c r="J809" s="30">
        <f t="shared" si="110"/>
        <v>0</v>
      </c>
      <c r="K809" s="30">
        <f t="shared" si="111"/>
        <v>450</v>
      </c>
      <c r="L809" s="30">
        <f t="shared" si="112"/>
        <v>445</v>
      </c>
      <c r="M809" s="80">
        <f t="shared" si="113"/>
        <v>325</v>
      </c>
      <c r="N809" s="33"/>
      <c r="O809" s="33"/>
      <c r="P809" s="33"/>
      <c r="Q809" s="29">
        <v>2</v>
      </c>
      <c r="R809" s="174">
        <v>2</v>
      </c>
      <c r="S809" s="29">
        <v>2</v>
      </c>
    </row>
    <row r="810" spans="1:19" ht="12" customHeight="1" x14ac:dyDescent="0.35">
      <c r="A810" s="77" t="s">
        <v>37</v>
      </c>
      <c r="B810" s="6">
        <v>1392</v>
      </c>
      <c r="C810" s="6" t="s">
        <v>37</v>
      </c>
      <c r="D810" s="29">
        <v>2</v>
      </c>
      <c r="E810" s="30">
        <f t="shared" si="105"/>
        <v>654.07598819999998</v>
      </c>
      <c r="F810" s="30">
        <f t="shared" si="106"/>
        <v>522.5299794</v>
      </c>
      <c r="G810" s="30">
        <f t="shared" si="107"/>
        <v>327.64700339999996</v>
      </c>
      <c r="H810" s="30">
        <f t="shared" si="108"/>
        <v>248.47579440000001</v>
      </c>
      <c r="I810" s="30">
        <f t="shared" si="109"/>
        <v>222.89740380000001</v>
      </c>
      <c r="J810" s="30">
        <f t="shared" si="110"/>
        <v>0</v>
      </c>
      <c r="K810" s="30">
        <f t="shared" si="111"/>
        <v>450</v>
      </c>
      <c r="L810" s="30">
        <f t="shared" si="112"/>
        <v>445</v>
      </c>
      <c r="M810" s="80">
        <f t="shared" si="113"/>
        <v>325</v>
      </c>
      <c r="N810" s="33"/>
      <c r="O810" s="33"/>
      <c r="P810" s="33"/>
      <c r="Q810" s="29">
        <v>2</v>
      </c>
      <c r="R810" s="174">
        <v>2</v>
      </c>
      <c r="S810" s="29">
        <v>2</v>
      </c>
    </row>
    <row r="811" spans="1:19" ht="12" customHeight="1" x14ac:dyDescent="0.35">
      <c r="A811" s="77" t="s">
        <v>39</v>
      </c>
      <c r="B811" s="6">
        <v>1393</v>
      </c>
      <c r="C811" s="6" t="s">
        <v>39</v>
      </c>
      <c r="D811" s="29">
        <v>2</v>
      </c>
      <c r="E811" s="30">
        <f t="shared" si="105"/>
        <v>654.07598819999998</v>
      </c>
      <c r="F811" s="30">
        <f t="shared" si="106"/>
        <v>522.5299794</v>
      </c>
      <c r="G811" s="30">
        <f t="shared" si="107"/>
        <v>327.64700339999996</v>
      </c>
      <c r="H811" s="30">
        <f t="shared" si="108"/>
        <v>248.47579440000001</v>
      </c>
      <c r="I811" s="30">
        <f t="shared" si="109"/>
        <v>222.89740380000001</v>
      </c>
      <c r="J811" s="30">
        <f t="shared" si="110"/>
        <v>0</v>
      </c>
      <c r="K811" s="30">
        <f t="shared" si="111"/>
        <v>450</v>
      </c>
      <c r="L811" s="30">
        <f t="shared" si="112"/>
        <v>445</v>
      </c>
      <c r="M811" s="80">
        <f t="shared" si="113"/>
        <v>325</v>
      </c>
      <c r="N811" s="33"/>
      <c r="O811" s="33"/>
      <c r="P811" s="33"/>
      <c r="Q811" s="29">
        <v>2</v>
      </c>
      <c r="R811" s="174">
        <v>2</v>
      </c>
      <c r="S811" s="29">
        <v>2</v>
      </c>
    </row>
    <row r="812" spans="1:19" ht="12" customHeight="1" x14ac:dyDescent="0.35">
      <c r="A812" s="77" t="s">
        <v>35</v>
      </c>
      <c r="B812" s="6">
        <v>1394</v>
      </c>
      <c r="C812" s="6" t="s">
        <v>35</v>
      </c>
      <c r="D812" s="29">
        <v>2</v>
      </c>
      <c r="E812" s="30">
        <f t="shared" si="105"/>
        <v>654.07598819999998</v>
      </c>
      <c r="F812" s="30">
        <f t="shared" si="106"/>
        <v>522.5299794</v>
      </c>
      <c r="G812" s="30">
        <f t="shared" si="107"/>
        <v>327.64700339999996</v>
      </c>
      <c r="H812" s="30">
        <f t="shared" si="108"/>
        <v>248.47579440000001</v>
      </c>
      <c r="I812" s="30">
        <f t="shared" si="109"/>
        <v>222.89740380000001</v>
      </c>
      <c r="J812" s="30">
        <f t="shared" si="110"/>
        <v>0</v>
      </c>
      <c r="K812" s="30">
        <f t="shared" si="111"/>
        <v>450</v>
      </c>
      <c r="L812" s="30">
        <f t="shared" si="112"/>
        <v>445</v>
      </c>
      <c r="M812" s="80">
        <f t="shared" si="113"/>
        <v>325</v>
      </c>
      <c r="N812" s="33"/>
      <c r="O812" s="33"/>
      <c r="P812" s="33"/>
      <c r="Q812" s="29">
        <v>2</v>
      </c>
      <c r="R812" s="174">
        <v>2</v>
      </c>
      <c r="S812" s="29">
        <v>2</v>
      </c>
    </row>
    <row r="813" spans="1:19" ht="12" customHeight="1" x14ac:dyDescent="0.35">
      <c r="A813" s="77" t="s">
        <v>40</v>
      </c>
      <c r="B813" s="6">
        <v>1395</v>
      </c>
      <c r="C813" s="6" t="s">
        <v>40</v>
      </c>
      <c r="D813" s="29">
        <v>2</v>
      </c>
      <c r="E813" s="30">
        <f t="shared" si="105"/>
        <v>654.07598819999998</v>
      </c>
      <c r="F813" s="30">
        <f t="shared" si="106"/>
        <v>522.5299794</v>
      </c>
      <c r="G813" s="30">
        <f t="shared" si="107"/>
        <v>327.64700339999996</v>
      </c>
      <c r="H813" s="30">
        <f t="shared" si="108"/>
        <v>248.47579440000001</v>
      </c>
      <c r="I813" s="30">
        <f t="shared" si="109"/>
        <v>222.89740380000001</v>
      </c>
      <c r="J813" s="30">
        <f t="shared" si="110"/>
        <v>0</v>
      </c>
      <c r="K813" s="30">
        <f t="shared" si="111"/>
        <v>450</v>
      </c>
      <c r="L813" s="30">
        <f t="shared" si="112"/>
        <v>445</v>
      </c>
      <c r="M813" s="80">
        <f t="shared" si="113"/>
        <v>325</v>
      </c>
      <c r="N813" s="33"/>
      <c r="O813" s="33"/>
      <c r="P813" s="33"/>
      <c r="Q813" s="29">
        <v>2</v>
      </c>
      <c r="R813" s="174">
        <v>2</v>
      </c>
      <c r="S813" s="29">
        <v>2</v>
      </c>
    </row>
    <row r="814" spans="1:19" ht="12" customHeight="1" x14ac:dyDescent="0.35">
      <c r="A814" s="77" t="s">
        <v>34</v>
      </c>
      <c r="B814" s="6">
        <v>1396</v>
      </c>
      <c r="C814" s="6" t="s">
        <v>34</v>
      </c>
      <c r="D814" s="29">
        <v>2</v>
      </c>
      <c r="E814" s="30">
        <f t="shared" si="105"/>
        <v>654.07598819999998</v>
      </c>
      <c r="F814" s="30">
        <f t="shared" si="106"/>
        <v>522.5299794</v>
      </c>
      <c r="G814" s="30">
        <f t="shared" si="107"/>
        <v>327.64700339999996</v>
      </c>
      <c r="H814" s="30">
        <f t="shared" si="108"/>
        <v>248.47579440000001</v>
      </c>
      <c r="I814" s="30">
        <f t="shared" si="109"/>
        <v>222.89740380000001</v>
      </c>
      <c r="J814" s="30">
        <f t="shared" si="110"/>
        <v>0</v>
      </c>
      <c r="K814" s="30">
        <f t="shared" si="111"/>
        <v>450</v>
      </c>
      <c r="L814" s="30">
        <f t="shared" si="112"/>
        <v>445</v>
      </c>
      <c r="M814" s="80">
        <f t="shared" si="113"/>
        <v>325</v>
      </c>
      <c r="N814" s="33"/>
      <c r="O814" s="33"/>
      <c r="P814" s="33"/>
      <c r="Q814" s="29">
        <v>2</v>
      </c>
      <c r="R814" s="174">
        <v>2</v>
      </c>
      <c r="S814" s="29">
        <v>2</v>
      </c>
    </row>
    <row r="815" spans="1:19" ht="12" customHeight="1" x14ac:dyDescent="0.35">
      <c r="A815" s="77" t="s">
        <v>41</v>
      </c>
      <c r="B815" s="6">
        <v>1397</v>
      </c>
      <c r="C815" s="6" t="s">
        <v>41</v>
      </c>
      <c r="D815" s="29">
        <v>2</v>
      </c>
      <c r="E815" s="30">
        <f t="shared" si="105"/>
        <v>654.07598819999998</v>
      </c>
      <c r="F815" s="30">
        <f t="shared" si="106"/>
        <v>522.5299794</v>
      </c>
      <c r="G815" s="30">
        <f t="shared" si="107"/>
        <v>327.64700339999996</v>
      </c>
      <c r="H815" s="30">
        <f t="shared" si="108"/>
        <v>248.47579440000001</v>
      </c>
      <c r="I815" s="30">
        <f t="shared" si="109"/>
        <v>222.89740380000001</v>
      </c>
      <c r="J815" s="30">
        <f t="shared" si="110"/>
        <v>0</v>
      </c>
      <c r="K815" s="30">
        <f t="shared" si="111"/>
        <v>450</v>
      </c>
      <c r="L815" s="30">
        <f t="shared" si="112"/>
        <v>445</v>
      </c>
      <c r="M815" s="80">
        <f t="shared" si="113"/>
        <v>325</v>
      </c>
      <c r="N815" s="33"/>
      <c r="O815" s="33"/>
      <c r="P815" s="33"/>
      <c r="Q815" s="29">
        <v>2</v>
      </c>
      <c r="R815" s="174">
        <v>2</v>
      </c>
      <c r="S815" s="29">
        <v>2</v>
      </c>
    </row>
    <row r="816" spans="1:19" ht="12" customHeight="1" x14ac:dyDescent="0.35">
      <c r="A816" s="77" t="s">
        <v>33</v>
      </c>
      <c r="B816" s="6">
        <v>1399</v>
      </c>
      <c r="C816" s="6" t="s">
        <v>33</v>
      </c>
      <c r="D816" s="29">
        <v>2</v>
      </c>
      <c r="E816" s="30">
        <f t="shared" si="105"/>
        <v>654.07598819999998</v>
      </c>
      <c r="F816" s="30">
        <f t="shared" si="106"/>
        <v>522.5299794</v>
      </c>
      <c r="G816" s="30">
        <f t="shared" si="107"/>
        <v>327.64700339999996</v>
      </c>
      <c r="H816" s="30">
        <f t="shared" si="108"/>
        <v>248.47579440000001</v>
      </c>
      <c r="I816" s="30">
        <f t="shared" si="109"/>
        <v>222.89740380000001</v>
      </c>
      <c r="J816" s="30">
        <f t="shared" si="110"/>
        <v>0</v>
      </c>
      <c r="K816" s="30">
        <f t="shared" si="111"/>
        <v>450</v>
      </c>
      <c r="L816" s="30">
        <f t="shared" si="112"/>
        <v>445</v>
      </c>
      <c r="M816" s="80">
        <f t="shared" si="113"/>
        <v>325</v>
      </c>
      <c r="N816" s="33"/>
      <c r="O816" s="33"/>
      <c r="P816" s="33"/>
      <c r="Q816" s="29">
        <v>2</v>
      </c>
      <c r="R816" s="174">
        <v>2</v>
      </c>
      <c r="S816" s="29">
        <v>2</v>
      </c>
    </row>
    <row r="817" spans="1:19" ht="12" customHeight="1" x14ac:dyDescent="0.35">
      <c r="A817" s="77" t="s">
        <v>42</v>
      </c>
      <c r="B817" s="6">
        <v>1400</v>
      </c>
      <c r="C817" s="6" t="s">
        <v>42</v>
      </c>
      <c r="D817" s="29">
        <v>2</v>
      </c>
      <c r="E817" s="30">
        <f t="shared" si="105"/>
        <v>654.07598819999998</v>
      </c>
      <c r="F817" s="30">
        <f t="shared" si="106"/>
        <v>522.5299794</v>
      </c>
      <c r="G817" s="30">
        <f t="shared" si="107"/>
        <v>327.64700339999996</v>
      </c>
      <c r="H817" s="30">
        <f t="shared" si="108"/>
        <v>248.47579440000001</v>
      </c>
      <c r="I817" s="30">
        <f t="shared" si="109"/>
        <v>222.89740380000001</v>
      </c>
      <c r="J817" s="30">
        <f t="shared" si="110"/>
        <v>0</v>
      </c>
      <c r="K817" s="30">
        <f t="shared" si="111"/>
        <v>450</v>
      </c>
      <c r="L817" s="30">
        <f t="shared" si="112"/>
        <v>445</v>
      </c>
      <c r="M817" s="80">
        <f t="shared" si="113"/>
        <v>325</v>
      </c>
      <c r="N817" s="33"/>
      <c r="O817" s="33"/>
      <c r="P817" s="33"/>
      <c r="Q817" s="29">
        <v>2</v>
      </c>
      <c r="R817" s="174">
        <v>2</v>
      </c>
      <c r="S817" s="29">
        <v>2</v>
      </c>
    </row>
    <row r="818" spans="1:19" ht="12" customHeight="1" x14ac:dyDescent="0.35">
      <c r="A818" s="77" t="s">
        <v>42</v>
      </c>
      <c r="B818" s="6">
        <v>1401</v>
      </c>
      <c r="C818" s="6" t="s">
        <v>42</v>
      </c>
      <c r="D818" s="29">
        <v>2</v>
      </c>
      <c r="E818" s="30">
        <f t="shared" si="105"/>
        <v>654.07598819999998</v>
      </c>
      <c r="F818" s="30">
        <f t="shared" si="106"/>
        <v>522.5299794</v>
      </c>
      <c r="G818" s="30">
        <f t="shared" si="107"/>
        <v>327.64700339999996</v>
      </c>
      <c r="H818" s="30">
        <f t="shared" si="108"/>
        <v>248.47579440000001</v>
      </c>
      <c r="I818" s="30">
        <f t="shared" si="109"/>
        <v>222.89740380000001</v>
      </c>
      <c r="J818" s="30">
        <f t="shared" si="110"/>
        <v>0</v>
      </c>
      <c r="K818" s="30">
        <f t="shared" si="111"/>
        <v>450</v>
      </c>
      <c r="L818" s="30">
        <f t="shared" si="112"/>
        <v>445</v>
      </c>
      <c r="M818" s="80">
        <f t="shared" si="113"/>
        <v>325</v>
      </c>
      <c r="N818" s="33"/>
      <c r="O818" s="33"/>
      <c r="P818" s="33"/>
      <c r="Q818" s="29">
        <v>2</v>
      </c>
      <c r="R818" s="174">
        <v>2</v>
      </c>
      <c r="S818" s="29">
        <v>2</v>
      </c>
    </row>
    <row r="819" spans="1:19" ht="12" customHeight="1" x14ac:dyDescent="0.35">
      <c r="A819" s="77" t="s">
        <v>42</v>
      </c>
      <c r="B819" s="6">
        <v>1402</v>
      </c>
      <c r="C819" s="6" t="s">
        <v>42</v>
      </c>
      <c r="D819" s="29">
        <v>2</v>
      </c>
      <c r="E819" s="30">
        <f t="shared" si="105"/>
        <v>654.07598819999998</v>
      </c>
      <c r="F819" s="30">
        <f t="shared" si="106"/>
        <v>522.5299794</v>
      </c>
      <c r="G819" s="30">
        <f t="shared" si="107"/>
        <v>327.64700339999996</v>
      </c>
      <c r="H819" s="30">
        <f t="shared" si="108"/>
        <v>248.47579440000001</v>
      </c>
      <c r="I819" s="30">
        <f t="shared" si="109"/>
        <v>222.89740380000001</v>
      </c>
      <c r="J819" s="30">
        <f t="shared" si="110"/>
        <v>0</v>
      </c>
      <c r="K819" s="30">
        <f t="shared" si="111"/>
        <v>450</v>
      </c>
      <c r="L819" s="30">
        <f t="shared" si="112"/>
        <v>445</v>
      </c>
      <c r="M819" s="80">
        <f t="shared" si="113"/>
        <v>325</v>
      </c>
      <c r="N819" s="33"/>
      <c r="O819" s="33"/>
      <c r="P819" s="33"/>
      <c r="Q819" s="29">
        <v>2</v>
      </c>
      <c r="R819" s="174">
        <v>2</v>
      </c>
      <c r="S819" s="29">
        <v>2</v>
      </c>
    </row>
    <row r="820" spans="1:19" ht="12" customHeight="1" x14ac:dyDescent="0.35">
      <c r="A820" s="77" t="s">
        <v>43</v>
      </c>
      <c r="B820" s="6">
        <v>1403</v>
      </c>
      <c r="C820" s="6" t="s">
        <v>43</v>
      </c>
      <c r="D820" s="29">
        <v>2</v>
      </c>
      <c r="E820" s="30">
        <f t="shared" si="105"/>
        <v>654.07598819999998</v>
      </c>
      <c r="F820" s="30">
        <f t="shared" si="106"/>
        <v>522.5299794</v>
      </c>
      <c r="G820" s="30">
        <f t="shared" si="107"/>
        <v>327.64700339999996</v>
      </c>
      <c r="H820" s="30">
        <f t="shared" si="108"/>
        <v>248.47579440000001</v>
      </c>
      <c r="I820" s="30">
        <f t="shared" si="109"/>
        <v>222.89740380000001</v>
      </c>
      <c r="J820" s="30">
        <f t="shared" si="110"/>
        <v>0</v>
      </c>
      <c r="K820" s="30">
        <f t="shared" si="111"/>
        <v>450</v>
      </c>
      <c r="L820" s="30">
        <f t="shared" si="112"/>
        <v>445</v>
      </c>
      <c r="M820" s="80">
        <f t="shared" si="113"/>
        <v>325</v>
      </c>
      <c r="N820" s="33"/>
      <c r="O820" s="33"/>
      <c r="P820" s="33"/>
      <c r="Q820" s="29">
        <v>2</v>
      </c>
      <c r="R820" s="174">
        <v>2</v>
      </c>
      <c r="S820" s="29">
        <v>2</v>
      </c>
    </row>
    <row r="821" spans="1:19" ht="12" customHeight="1" x14ac:dyDescent="0.35">
      <c r="A821" s="77" t="s">
        <v>44</v>
      </c>
      <c r="B821" s="6">
        <v>1404</v>
      </c>
      <c r="C821" s="6" t="s">
        <v>44</v>
      </c>
      <c r="D821" s="29">
        <v>2</v>
      </c>
      <c r="E821" s="30">
        <f t="shared" si="105"/>
        <v>654.07598819999998</v>
      </c>
      <c r="F821" s="30">
        <f t="shared" si="106"/>
        <v>522.5299794</v>
      </c>
      <c r="G821" s="30">
        <f t="shared" si="107"/>
        <v>327.64700339999996</v>
      </c>
      <c r="H821" s="30">
        <f t="shared" si="108"/>
        <v>248.47579440000001</v>
      </c>
      <c r="I821" s="30">
        <f t="shared" si="109"/>
        <v>222.89740380000001</v>
      </c>
      <c r="J821" s="30">
        <f t="shared" si="110"/>
        <v>0</v>
      </c>
      <c r="K821" s="30">
        <f t="shared" si="111"/>
        <v>450</v>
      </c>
      <c r="L821" s="30">
        <f t="shared" si="112"/>
        <v>445</v>
      </c>
      <c r="M821" s="80">
        <f t="shared" si="113"/>
        <v>325</v>
      </c>
      <c r="N821" s="33"/>
      <c r="O821" s="33"/>
      <c r="P821" s="33"/>
      <c r="Q821" s="29">
        <v>2</v>
      </c>
      <c r="R821" s="174">
        <v>2</v>
      </c>
      <c r="S821" s="29">
        <v>2</v>
      </c>
    </row>
    <row r="822" spans="1:19" ht="12" customHeight="1" x14ac:dyDescent="0.35">
      <c r="A822" s="77" t="s">
        <v>43</v>
      </c>
      <c r="B822" s="6">
        <v>1405</v>
      </c>
      <c r="C822" s="6" t="s">
        <v>43</v>
      </c>
      <c r="D822" s="29">
        <v>2</v>
      </c>
      <c r="E822" s="30">
        <f t="shared" si="105"/>
        <v>654.07598819999998</v>
      </c>
      <c r="F822" s="30">
        <f t="shared" si="106"/>
        <v>522.5299794</v>
      </c>
      <c r="G822" s="30">
        <f t="shared" si="107"/>
        <v>327.64700339999996</v>
      </c>
      <c r="H822" s="30">
        <f t="shared" si="108"/>
        <v>248.47579440000001</v>
      </c>
      <c r="I822" s="30">
        <f t="shared" si="109"/>
        <v>222.89740380000001</v>
      </c>
      <c r="J822" s="30">
        <f t="shared" si="110"/>
        <v>0</v>
      </c>
      <c r="K822" s="30">
        <f t="shared" si="111"/>
        <v>450</v>
      </c>
      <c r="L822" s="30">
        <f t="shared" si="112"/>
        <v>445</v>
      </c>
      <c r="M822" s="80">
        <f t="shared" si="113"/>
        <v>325</v>
      </c>
      <c r="N822" s="33"/>
      <c r="O822" s="33"/>
      <c r="P822" s="33"/>
      <c r="Q822" s="29">
        <v>2</v>
      </c>
      <c r="R822" s="174">
        <v>2</v>
      </c>
      <c r="S822" s="29">
        <v>2</v>
      </c>
    </row>
    <row r="823" spans="1:19" ht="12" customHeight="1" x14ac:dyDescent="0.35">
      <c r="A823" s="77" t="s">
        <v>42</v>
      </c>
      <c r="B823" s="6">
        <v>1406</v>
      </c>
      <c r="C823" s="6" t="s">
        <v>42</v>
      </c>
      <c r="D823" s="29">
        <v>2</v>
      </c>
      <c r="E823" s="30">
        <f t="shared" si="105"/>
        <v>654.07598819999998</v>
      </c>
      <c r="F823" s="30">
        <f t="shared" si="106"/>
        <v>522.5299794</v>
      </c>
      <c r="G823" s="30">
        <f t="shared" si="107"/>
        <v>327.64700339999996</v>
      </c>
      <c r="H823" s="30">
        <f t="shared" si="108"/>
        <v>248.47579440000001</v>
      </c>
      <c r="I823" s="30">
        <f t="shared" si="109"/>
        <v>222.89740380000001</v>
      </c>
      <c r="J823" s="30">
        <f t="shared" si="110"/>
        <v>0</v>
      </c>
      <c r="K823" s="30">
        <f t="shared" si="111"/>
        <v>450</v>
      </c>
      <c r="L823" s="30">
        <f t="shared" si="112"/>
        <v>445</v>
      </c>
      <c r="M823" s="80">
        <f t="shared" si="113"/>
        <v>325</v>
      </c>
      <c r="N823" s="33"/>
      <c r="O823" s="33"/>
      <c r="P823" s="33"/>
      <c r="Q823" s="29">
        <v>2</v>
      </c>
      <c r="R823" s="174">
        <v>2</v>
      </c>
      <c r="S823" s="29">
        <v>2</v>
      </c>
    </row>
    <row r="824" spans="1:19" ht="12" customHeight="1" x14ac:dyDescent="0.35">
      <c r="A824" s="77" t="s">
        <v>45</v>
      </c>
      <c r="B824" s="6">
        <v>1407</v>
      </c>
      <c r="C824" s="6" t="s">
        <v>45</v>
      </c>
      <c r="D824" s="29">
        <v>2</v>
      </c>
      <c r="E824" s="30">
        <f t="shared" si="105"/>
        <v>654.07598819999998</v>
      </c>
      <c r="F824" s="30">
        <f t="shared" si="106"/>
        <v>522.5299794</v>
      </c>
      <c r="G824" s="30">
        <f t="shared" si="107"/>
        <v>327.64700339999996</v>
      </c>
      <c r="H824" s="30">
        <f t="shared" si="108"/>
        <v>248.47579440000001</v>
      </c>
      <c r="I824" s="30">
        <f t="shared" si="109"/>
        <v>222.89740380000001</v>
      </c>
      <c r="J824" s="30">
        <f t="shared" si="110"/>
        <v>0</v>
      </c>
      <c r="K824" s="30">
        <f t="shared" si="111"/>
        <v>450</v>
      </c>
      <c r="L824" s="30">
        <f t="shared" si="112"/>
        <v>445</v>
      </c>
      <c r="M824" s="80">
        <f t="shared" si="113"/>
        <v>325</v>
      </c>
      <c r="N824" s="33"/>
      <c r="O824" s="33"/>
      <c r="P824" s="33"/>
      <c r="Q824" s="29">
        <v>2</v>
      </c>
      <c r="R824" s="174">
        <v>2</v>
      </c>
      <c r="S824" s="29">
        <v>2</v>
      </c>
    </row>
    <row r="825" spans="1:19" ht="12" customHeight="1" x14ac:dyDescent="0.35">
      <c r="A825" s="77" t="s">
        <v>46</v>
      </c>
      <c r="B825" s="6">
        <v>1408</v>
      </c>
      <c r="C825" s="6" t="s">
        <v>46</v>
      </c>
      <c r="D825" s="29">
        <v>2</v>
      </c>
      <c r="E825" s="30">
        <f t="shared" si="105"/>
        <v>654.07598819999998</v>
      </c>
      <c r="F825" s="30">
        <f t="shared" si="106"/>
        <v>522.5299794</v>
      </c>
      <c r="G825" s="30">
        <f t="shared" si="107"/>
        <v>327.64700339999996</v>
      </c>
      <c r="H825" s="30">
        <f t="shared" si="108"/>
        <v>248.47579440000001</v>
      </c>
      <c r="I825" s="30">
        <f t="shared" si="109"/>
        <v>222.89740380000001</v>
      </c>
      <c r="J825" s="30">
        <f t="shared" si="110"/>
        <v>0</v>
      </c>
      <c r="K825" s="30">
        <f t="shared" si="111"/>
        <v>450</v>
      </c>
      <c r="L825" s="30">
        <f t="shared" si="112"/>
        <v>445</v>
      </c>
      <c r="M825" s="80">
        <f t="shared" si="113"/>
        <v>325</v>
      </c>
      <c r="N825" s="33"/>
      <c r="O825" s="33"/>
      <c r="P825" s="33"/>
      <c r="Q825" s="29">
        <v>2</v>
      </c>
      <c r="R825" s="174">
        <v>2</v>
      </c>
      <c r="S825" s="29">
        <v>2</v>
      </c>
    </row>
    <row r="826" spans="1:19" ht="12" customHeight="1" x14ac:dyDescent="0.35">
      <c r="A826" s="77" t="s">
        <v>47</v>
      </c>
      <c r="B826" s="6">
        <v>1409</v>
      </c>
      <c r="C826" s="6" t="s">
        <v>47</v>
      </c>
      <c r="D826" s="29">
        <v>2</v>
      </c>
      <c r="E826" s="30">
        <f t="shared" si="105"/>
        <v>654.07598819999998</v>
      </c>
      <c r="F826" s="30">
        <f t="shared" si="106"/>
        <v>522.5299794</v>
      </c>
      <c r="G826" s="30">
        <f t="shared" si="107"/>
        <v>327.64700339999996</v>
      </c>
      <c r="H826" s="30">
        <f t="shared" si="108"/>
        <v>248.47579440000001</v>
      </c>
      <c r="I826" s="30">
        <f t="shared" si="109"/>
        <v>222.89740380000001</v>
      </c>
      <c r="J826" s="30">
        <f t="shared" si="110"/>
        <v>0</v>
      </c>
      <c r="K826" s="30">
        <f t="shared" si="111"/>
        <v>450</v>
      </c>
      <c r="L826" s="30">
        <f t="shared" si="112"/>
        <v>445</v>
      </c>
      <c r="M826" s="80">
        <f t="shared" si="113"/>
        <v>325</v>
      </c>
      <c r="N826" s="33"/>
      <c r="O826" s="33"/>
      <c r="P826" s="33"/>
      <c r="Q826" s="29">
        <v>2</v>
      </c>
      <c r="R826" s="174">
        <v>2</v>
      </c>
      <c r="S826" s="29">
        <v>2</v>
      </c>
    </row>
    <row r="827" spans="1:19" ht="12" customHeight="1" x14ac:dyDescent="0.35">
      <c r="A827" s="77" t="s">
        <v>48</v>
      </c>
      <c r="B827" s="6">
        <v>1410</v>
      </c>
      <c r="C827" s="6" t="s">
        <v>48</v>
      </c>
      <c r="D827" s="29">
        <v>2</v>
      </c>
      <c r="E827" s="30">
        <f t="shared" si="105"/>
        <v>654.07598819999998</v>
      </c>
      <c r="F827" s="30">
        <f t="shared" si="106"/>
        <v>522.5299794</v>
      </c>
      <c r="G827" s="30">
        <f t="shared" si="107"/>
        <v>327.64700339999996</v>
      </c>
      <c r="H827" s="30">
        <f t="shared" si="108"/>
        <v>248.47579440000001</v>
      </c>
      <c r="I827" s="30">
        <f t="shared" si="109"/>
        <v>222.89740380000001</v>
      </c>
      <c r="J827" s="30">
        <f t="shared" si="110"/>
        <v>0</v>
      </c>
      <c r="K827" s="30">
        <f t="shared" si="111"/>
        <v>450</v>
      </c>
      <c r="L827" s="30">
        <f t="shared" si="112"/>
        <v>445</v>
      </c>
      <c r="M827" s="80">
        <f t="shared" si="113"/>
        <v>325</v>
      </c>
      <c r="N827" s="33"/>
      <c r="O827" s="33"/>
      <c r="P827" s="33"/>
      <c r="Q827" s="29">
        <v>2</v>
      </c>
      <c r="R827" s="174">
        <v>2</v>
      </c>
      <c r="S827" s="29">
        <v>2</v>
      </c>
    </row>
    <row r="828" spans="1:19" ht="12" customHeight="1" x14ac:dyDescent="0.35">
      <c r="A828" s="77" t="s">
        <v>48</v>
      </c>
      <c r="B828" s="6">
        <v>1411</v>
      </c>
      <c r="C828" s="6" t="s">
        <v>48</v>
      </c>
      <c r="D828" s="29">
        <v>2</v>
      </c>
      <c r="E828" s="30">
        <f t="shared" si="105"/>
        <v>654.07598819999998</v>
      </c>
      <c r="F828" s="30">
        <f t="shared" si="106"/>
        <v>522.5299794</v>
      </c>
      <c r="G828" s="30">
        <f t="shared" si="107"/>
        <v>327.64700339999996</v>
      </c>
      <c r="H828" s="30">
        <f t="shared" si="108"/>
        <v>248.47579440000001</v>
      </c>
      <c r="I828" s="30">
        <f t="shared" si="109"/>
        <v>222.89740380000001</v>
      </c>
      <c r="J828" s="30">
        <f t="shared" si="110"/>
        <v>0</v>
      </c>
      <c r="K828" s="30">
        <f t="shared" si="111"/>
        <v>450</v>
      </c>
      <c r="L828" s="30">
        <f t="shared" si="112"/>
        <v>445</v>
      </c>
      <c r="M828" s="80">
        <f t="shared" si="113"/>
        <v>325</v>
      </c>
      <c r="N828" s="33"/>
      <c r="O828" s="33"/>
      <c r="P828" s="33"/>
      <c r="Q828" s="29">
        <v>2</v>
      </c>
      <c r="R828" s="174">
        <v>2</v>
      </c>
      <c r="S828" s="29">
        <v>2</v>
      </c>
    </row>
    <row r="829" spans="1:19" ht="12" customHeight="1" x14ac:dyDescent="0.35">
      <c r="A829" s="77" t="s">
        <v>49</v>
      </c>
      <c r="B829" s="6">
        <v>1412</v>
      </c>
      <c r="C829" s="6" t="s">
        <v>49</v>
      </c>
      <c r="D829" s="29">
        <v>2</v>
      </c>
      <c r="E829" s="30">
        <f t="shared" si="105"/>
        <v>654.07598819999998</v>
      </c>
      <c r="F829" s="30">
        <f t="shared" si="106"/>
        <v>522.5299794</v>
      </c>
      <c r="G829" s="30">
        <f t="shared" si="107"/>
        <v>327.64700339999996</v>
      </c>
      <c r="H829" s="30">
        <f t="shared" si="108"/>
        <v>248.47579440000001</v>
      </c>
      <c r="I829" s="30">
        <f t="shared" si="109"/>
        <v>222.89740380000001</v>
      </c>
      <c r="J829" s="30">
        <f t="shared" si="110"/>
        <v>0</v>
      </c>
      <c r="K829" s="30">
        <f t="shared" si="111"/>
        <v>450</v>
      </c>
      <c r="L829" s="30">
        <f t="shared" si="112"/>
        <v>445</v>
      </c>
      <c r="M829" s="80">
        <f t="shared" si="113"/>
        <v>325</v>
      </c>
      <c r="N829" s="33"/>
      <c r="O829" s="33"/>
      <c r="P829" s="33"/>
      <c r="Q829" s="29">
        <v>2</v>
      </c>
      <c r="R829" s="174">
        <v>2</v>
      </c>
      <c r="S829" s="29">
        <v>2</v>
      </c>
    </row>
    <row r="830" spans="1:19" ht="12" customHeight="1" x14ac:dyDescent="0.35">
      <c r="A830" s="77" t="s">
        <v>50</v>
      </c>
      <c r="B830" s="6">
        <v>1413</v>
      </c>
      <c r="C830" s="6" t="s">
        <v>50</v>
      </c>
      <c r="D830" s="29">
        <v>2</v>
      </c>
      <c r="E830" s="30">
        <f t="shared" ref="E830:E893" si="114">IF(D830=1,$E$6,IF(D830=2,$E$7,IF(D830=3,$E$8,IF(D830=4,$E$9,IF(D830=5,$E$10,IF(D830=6,$E$11,IF(D830=7,$E$12,IF(D830=8,$E$13,IF(D830=9,$E$14,IF(D830=10,$E$15,IF(D830=11,$E$16,IF(D830=12,$E$17,IF(D830=13,$E$18,IF(D830=14,$E$19,IF(D830=15,$E$20,IF(D830=16,$E$21,IF(D830=17,$E$22,IF(D830=18,$E$23,IF(D830=19,$E$24,IF(D830=20,$E$25,IF(D830=21,$E$26,IF(D830=22,$E$27,IF(D830=23,$E$28,IF(D830=24,$E$29,IF(D830=25,$E$30,IF(D830=26,$E$31,IF(D830=27,$E$32,IF(D830=28,$E$33,IF(D830=29,$E$34)))))))))))))))))))))))))))))</f>
        <v>654.07598819999998</v>
      </c>
      <c r="F830" s="30">
        <f t="shared" ref="F830:F893" si="115">IF(D830=1,$F$6,IF(D830=2,$F$7,IF(D830=3,$F$8,IF(D830=4,$F$9,IF(D830=5,$F$10,IF(D830=6,$F$11,IF(D830=7,$F$12,IF(D830=8,$F$13,IF(D830=9,$F$14,IF(D830=10,$F$15,IF(D830=11,$F$16,IF(D830=12,$F$17,IF(D830=13,$F$18,IF(D830=14,$F$19,IF(D830=15,$F$20,IF(D830=16,$F$21,IF(D830=17,$F$22,IF(D830=18,$F$23,IF(D830=19,$F$24,IF(D830=20,$F$25,IF(D830=21,$F$26,IF(D830=22,$F$27,IF(D830=23,$F$28,IF(D830=24,$F$29,IF(D830=25,$F$30,IF(D830=26,$F$31,IF(D830=27,$F$32,IF(D830=28,$E$33,IF(D830=29,$E$34)))))))))))))))))))))))))))))</f>
        <v>522.5299794</v>
      </c>
      <c r="G830" s="30">
        <f t="shared" ref="G830:G893" si="116">IF(D830=1,$G$6,IF(D830=2,$G$7,IF(D830=3,$G$8,IF(D830=4,$G$9,IF(D830=5,$G$10,IF(D830=6,$G$11,IF(D830=7,$G$12,IF(D830=8,$G$13,IF(D830=9,$G$14,IF(D830=10,$G$15,IF(D830=11,$G$16,IF(D830=12,$G$17,IF(D830=13,$G$18,IF(D830=14,$G$19,IF(D830=15,$G$20,IF(D830=16,$G$21,IF(D830=17,$G$22,IF(D830=18,$G$23,IF(D830=19,$G$24,IF(D830=20,$G$25,IF(D830=21,$G$26,IF(D830=22,$G$27,IF(D830=23,$G$28,IF(D830=24,$G$29,IF(D830=25,$G$30,IF(D830=26,$G$31,IF(D830=27,$G$32,IF(D830=28,$E$33,IF(D830=29,$E$34)))))))))))))))))))))))))))))</f>
        <v>327.64700339999996</v>
      </c>
      <c r="H830" s="30">
        <f t="shared" ref="H830:H893" si="117">IF(D830=1,$H$6,IF(D830=2,$H$7,IF(D830=3,$H$8,IF(D830=4,$H$9,IF(D830=5,$H$10,IF(D830=6,$H$11,IF(D830=7,$H$12,IF(D830=8,$H$13,IF(D830=9,$H$14,IF(D830=10,$H$15,IF(D830=11,$H$16,IF(D830=12,$H$17,IF(D830=13,$H$18,IF(D830=14,$H$19,IF(D830=15,$H$20,IF(D830=16,$H$21,IF(D830=17,$H$22,IF(D830=18,$H$23,IF(D830=19,$H$24,IF(D830=20,$H$25,IF(D830=21,$H$26,IF(D830=22,$H$27,IF(D830=23,$H$28,IF(D830=24,$H$29,IF(D830=25,$H$30,IF(D830=26,$H$31,IF(D830=27,$H$32,IF(D830=28,$E$33,IF(D830=29,$E$34)))))))))))))))))))))))))))))</f>
        <v>248.47579440000001</v>
      </c>
      <c r="I830" s="30">
        <f t="shared" ref="I830:I893" si="118">IF(D830=1,$I$6,IF(D830=2,$I$7,IF(D830=3,$I$8,IF(D830=4,$I$9,IF(D830=5,$I$10,IF(D830=6,$I$11,IF(D830=7,$I$12,IF(D830=8,$I$13,IF(D830=9,$I$14,IF(D830=10,$I$15,IF(D830=11,$I$16,IF(D830=12,$I$17,IF(D830=13,$I$18,IF(D830=14,$I$19,IF(D830=15,$I$20,IF(D830=16,$I$21,IF(D830=17,$I$22,IF(D830=18,$I$23,IF(D830=19,$I$24,IF(D830=20,$I$25,IF(D830=21,$I$26,IF(D830=22,$I$27,IF(D830=23,$I$28,IF(D830=24,$I$29,IF(D830=25,$I$30,IF(D830=26,$I$31,IF(D830=27,$I$32,IF(D830=28,$E$33,IF(D830=29,$E$34)))))))))))))))))))))))))))))</f>
        <v>222.89740380000001</v>
      </c>
      <c r="J830" s="30">
        <f t="shared" ref="J830:J893" si="119">IF(D830=1,$J$6,IF(D830=2,$J$7,IF(D830=3,$J$8,IF(D830=4,$J$9,IF(D830=5,$J$10,IF(D830=6,$J$11,IF(D830=7,$J$12,IF(D830=8,$J$13,IF(D830=9,$J$14,IF(D830=10,$J$15,IF(D830=11,$J$16,IF(D830=12,$J$17,IF(D830=13,$J$18,IF(D830=14,$J$19,IF(D830=15,$J$20,IF(D830=16,$J$21,IF(D830=17,$J$22,IF(D830=18,$J$23,IF(D830=19,$J$24,IF(D830=20,$J$25,IF(D830=21,$J$26,IF(D830=22,$J$27,IF(D830=23,$J$28,IF(D830=24,$J$29,IF(D830=25,$J$30,IF(D830=26,$J$31,IF(D830=27,$J$32,IF(D830=28,$E$33,IF(D830=29,$E$34)))))))))))))))))))))))))))))</f>
        <v>0</v>
      </c>
      <c r="K830" s="30">
        <f t="shared" ref="K830:K893" si="120">IF(D830=1,$K$6,IF(D830=2,$K$7,IF(D830=3,$K$8,IF(D830=4,$K$9,IF(D830=5,$K$10,IF(D830=6,$K$11,IF(D830=7,$K$12,IF(D830=8,$K$13,IF(D830=9,$K$14,IF(D830=10,$K$15,IF(D830=11,$K$16,IF(D830=12,$K$17,IF(D830=13,$K$18,IF(D830=14,$K$19,IF(D830=15,$K$20,IF(D830=16,$K$21,IF(D830=17,$K$22,IF(D830=18,$K$23,IF(D830=19,$K$24,IF(D830=20,$K$25,IF(D830=21,$K$26,IF(D830=22,$K$27,IF(D830=23,$K$28,IF(D830=24,$K$29,IF(D830=25,$K$30,IF(D830=26,$K$31,IF(D830=27,$K$32,IF(D830=28,$E$33,IF(D830=29,$E$34)))))))))))))))))))))))))))))</f>
        <v>450</v>
      </c>
      <c r="L830" s="30">
        <f t="shared" ref="L830:L893" si="121">IF(D830=1,$L$6,IF(D830=2,$L$7,IF(D830=3,$L$8,IF(D830=4,$L$9,IF(D830=5,$L$10,IF(D830=6,$L$11,IF(D830=7,$L$12,IF(D830=8,$L$13,IF(D830=9,$L$14,IF(D830=10,$L$15,IF(D830=11,$L$16,IF(D830=12,$L$17,IF(D830=13,$L$18,IF(D830=14,$L$19,IF(D830=15,$L$21,IF(D830=16,$L$20,IF(D830=17,$L$22,IF(D830=18,$L$23,IF(D830=19,$L$24,IF(D830=20,$L$25,IF(D830=21,$L$26,IF(D830=22,$L$27,IF(D830=23,$L$28,IF(D830=24,$L$29,IF(D830=25,$L$30,IF(D830=26,$L$31,IF(D830=27,$L$32,IF(D830=28,$E$33,IF(D830=29,$E$34)))))))))))))))))))))))))))))</f>
        <v>445</v>
      </c>
      <c r="M830" s="80">
        <f t="shared" ref="M830:M893" si="122">IF(D830=1,$M$6,IF(D830=2,$M$7,IF(D830=3,$M$8,IF(D830=4,$M$9,IF(D830=5,$M$10,IF(D830=6,$M$11,IF(D830=7,$M$12,IF(D830=8,$M$13,IF(D830=9,$M$14,IF(D830=10,$M$15,IF(D830=11,$M$16,IF(D830=12,$M$17,IF(D830=13,$M$18,IF(D830=14,$M$19,IF(D830=15,$M$20,IF(D830=16,$M$21,IF(D830=17,$M$22,IF(D830=18,$M$23,IF(D830=19,$M$24,IF(D830=20,$M$25))))))))))))))))))))</f>
        <v>325</v>
      </c>
      <c r="N830" s="33"/>
      <c r="O830" s="33"/>
      <c r="P830" s="33"/>
      <c r="Q830" s="29">
        <v>2</v>
      </c>
      <c r="R830" s="174">
        <v>2</v>
      </c>
      <c r="S830" s="29">
        <v>2</v>
      </c>
    </row>
    <row r="831" spans="1:19" ht="12" customHeight="1" x14ac:dyDescent="0.35">
      <c r="A831" s="77" t="s">
        <v>51</v>
      </c>
      <c r="B831" s="6">
        <v>1414</v>
      </c>
      <c r="C831" s="6" t="s">
        <v>51</v>
      </c>
      <c r="D831" s="29">
        <v>2</v>
      </c>
      <c r="E831" s="30">
        <f t="shared" si="114"/>
        <v>654.07598819999998</v>
      </c>
      <c r="F831" s="30">
        <f t="shared" si="115"/>
        <v>522.5299794</v>
      </c>
      <c r="G831" s="30">
        <f t="shared" si="116"/>
        <v>327.64700339999996</v>
      </c>
      <c r="H831" s="30">
        <f t="shared" si="117"/>
        <v>248.47579440000001</v>
      </c>
      <c r="I831" s="30">
        <f t="shared" si="118"/>
        <v>222.89740380000001</v>
      </c>
      <c r="J831" s="30">
        <f t="shared" si="119"/>
        <v>0</v>
      </c>
      <c r="K831" s="30">
        <f t="shared" si="120"/>
        <v>450</v>
      </c>
      <c r="L831" s="30">
        <f t="shared" si="121"/>
        <v>445</v>
      </c>
      <c r="M831" s="80">
        <f t="shared" si="122"/>
        <v>325</v>
      </c>
      <c r="N831" s="33"/>
      <c r="O831" s="33"/>
      <c r="P831" s="33"/>
      <c r="Q831" s="29">
        <v>2</v>
      </c>
      <c r="R831" s="174">
        <v>2</v>
      </c>
      <c r="S831" s="29">
        <v>2</v>
      </c>
    </row>
    <row r="832" spans="1:19" ht="12" customHeight="1" x14ac:dyDescent="0.35">
      <c r="A832" s="77" t="s">
        <v>52</v>
      </c>
      <c r="B832" s="6">
        <v>1415</v>
      </c>
      <c r="C832" s="6" t="s">
        <v>52</v>
      </c>
      <c r="D832" s="29">
        <v>2</v>
      </c>
      <c r="E832" s="30">
        <f t="shared" si="114"/>
        <v>654.07598819999998</v>
      </c>
      <c r="F832" s="30">
        <f t="shared" si="115"/>
        <v>522.5299794</v>
      </c>
      <c r="G832" s="30">
        <f t="shared" si="116"/>
        <v>327.64700339999996</v>
      </c>
      <c r="H832" s="30">
        <f t="shared" si="117"/>
        <v>248.47579440000001</v>
      </c>
      <c r="I832" s="30">
        <f t="shared" si="118"/>
        <v>222.89740380000001</v>
      </c>
      <c r="J832" s="30">
        <f t="shared" si="119"/>
        <v>0</v>
      </c>
      <c r="K832" s="30">
        <f t="shared" si="120"/>
        <v>450</v>
      </c>
      <c r="L832" s="30">
        <f t="shared" si="121"/>
        <v>445</v>
      </c>
      <c r="M832" s="80">
        <f t="shared" si="122"/>
        <v>325</v>
      </c>
      <c r="N832" s="33"/>
      <c r="O832" s="33"/>
      <c r="P832" s="33"/>
      <c r="Q832" s="29">
        <v>2</v>
      </c>
      <c r="R832" s="174">
        <v>2</v>
      </c>
      <c r="S832" s="29">
        <v>2</v>
      </c>
    </row>
    <row r="833" spans="1:19" ht="12" customHeight="1" x14ac:dyDescent="0.35">
      <c r="A833" s="77" t="s">
        <v>52</v>
      </c>
      <c r="B833" s="6">
        <v>1416</v>
      </c>
      <c r="C833" s="6" t="s">
        <v>52</v>
      </c>
      <c r="D833" s="29">
        <v>2</v>
      </c>
      <c r="E833" s="30">
        <f t="shared" si="114"/>
        <v>654.07598819999998</v>
      </c>
      <c r="F833" s="30">
        <f t="shared" si="115"/>
        <v>522.5299794</v>
      </c>
      <c r="G833" s="30">
        <f t="shared" si="116"/>
        <v>327.64700339999996</v>
      </c>
      <c r="H833" s="30">
        <f t="shared" si="117"/>
        <v>248.47579440000001</v>
      </c>
      <c r="I833" s="30">
        <f t="shared" si="118"/>
        <v>222.89740380000001</v>
      </c>
      <c r="J833" s="30">
        <f t="shared" si="119"/>
        <v>0</v>
      </c>
      <c r="K833" s="30">
        <f t="shared" si="120"/>
        <v>450</v>
      </c>
      <c r="L833" s="30">
        <f t="shared" si="121"/>
        <v>445</v>
      </c>
      <c r="M833" s="80">
        <f t="shared" si="122"/>
        <v>325</v>
      </c>
      <c r="N833" s="33"/>
      <c r="O833" s="33"/>
      <c r="P833" s="33"/>
      <c r="Q833" s="29">
        <v>2</v>
      </c>
      <c r="R833" s="174">
        <v>2</v>
      </c>
      <c r="S833" s="29">
        <v>2</v>
      </c>
    </row>
    <row r="834" spans="1:19" ht="12" customHeight="1" x14ac:dyDescent="0.35">
      <c r="A834" s="77" t="s">
        <v>49</v>
      </c>
      <c r="B834" s="6">
        <v>1417</v>
      </c>
      <c r="C834" s="6" t="s">
        <v>49</v>
      </c>
      <c r="D834" s="29">
        <v>2</v>
      </c>
      <c r="E834" s="30">
        <f t="shared" si="114"/>
        <v>654.07598819999998</v>
      </c>
      <c r="F834" s="30">
        <f t="shared" si="115"/>
        <v>522.5299794</v>
      </c>
      <c r="G834" s="30">
        <f t="shared" si="116"/>
        <v>327.64700339999996</v>
      </c>
      <c r="H834" s="30">
        <f t="shared" si="117"/>
        <v>248.47579440000001</v>
      </c>
      <c r="I834" s="30">
        <f t="shared" si="118"/>
        <v>222.89740380000001</v>
      </c>
      <c r="J834" s="30">
        <f t="shared" si="119"/>
        <v>0</v>
      </c>
      <c r="K834" s="30">
        <f t="shared" si="120"/>
        <v>450</v>
      </c>
      <c r="L834" s="30">
        <f t="shared" si="121"/>
        <v>445</v>
      </c>
      <c r="M834" s="80">
        <f t="shared" si="122"/>
        <v>325</v>
      </c>
      <c r="N834" s="33"/>
      <c r="O834" s="33"/>
      <c r="P834" s="33"/>
      <c r="Q834" s="29">
        <v>2</v>
      </c>
      <c r="R834" s="174">
        <v>2</v>
      </c>
      <c r="S834" s="29">
        <v>2</v>
      </c>
    </row>
    <row r="835" spans="1:19" ht="12" customHeight="1" x14ac:dyDescent="0.35">
      <c r="A835" s="77" t="s">
        <v>48</v>
      </c>
      <c r="B835" s="6">
        <v>1418</v>
      </c>
      <c r="C835" s="6" t="s">
        <v>48</v>
      </c>
      <c r="D835" s="29">
        <v>2</v>
      </c>
      <c r="E835" s="30">
        <f t="shared" si="114"/>
        <v>654.07598819999998</v>
      </c>
      <c r="F835" s="30">
        <f t="shared" si="115"/>
        <v>522.5299794</v>
      </c>
      <c r="G835" s="30">
        <f t="shared" si="116"/>
        <v>327.64700339999996</v>
      </c>
      <c r="H835" s="30">
        <f t="shared" si="117"/>
        <v>248.47579440000001</v>
      </c>
      <c r="I835" s="30">
        <f t="shared" si="118"/>
        <v>222.89740380000001</v>
      </c>
      <c r="J835" s="30">
        <f t="shared" si="119"/>
        <v>0</v>
      </c>
      <c r="K835" s="30">
        <f t="shared" si="120"/>
        <v>450</v>
      </c>
      <c r="L835" s="30">
        <f t="shared" si="121"/>
        <v>445</v>
      </c>
      <c r="M835" s="80">
        <f t="shared" si="122"/>
        <v>325</v>
      </c>
      <c r="N835" s="33"/>
      <c r="O835" s="33"/>
      <c r="P835" s="33"/>
      <c r="Q835" s="29">
        <v>2</v>
      </c>
      <c r="R835" s="174">
        <v>2</v>
      </c>
      <c r="S835" s="29">
        <v>2</v>
      </c>
    </row>
    <row r="836" spans="1:19" ht="12" customHeight="1" x14ac:dyDescent="0.35">
      <c r="A836" s="77" t="s">
        <v>52</v>
      </c>
      <c r="B836" s="6">
        <v>1419</v>
      </c>
      <c r="C836" s="6" t="s">
        <v>52</v>
      </c>
      <c r="D836" s="29">
        <v>2</v>
      </c>
      <c r="E836" s="30">
        <f t="shared" si="114"/>
        <v>654.07598819999998</v>
      </c>
      <c r="F836" s="30">
        <f t="shared" si="115"/>
        <v>522.5299794</v>
      </c>
      <c r="G836" s="30">
        <f t="shared" si="116"/>
        <v>327.64700339999996</v>
      </c>
      <c r="H836" s="30">
        <f t="shared" si="117"/>
        <v>248.47579440000001</v>
      </c>
      <c r="I836" s="30">
        <f t="shared" si="118"/>
        <v>222.89740380000001</v>
      </c>
      <c r="J836" s="30">
        <f t="shared" si="119"/>
        <v>0</v>
      </c>
      <c r="K836" s="30">
        <f t="shared" si="120"/>
        <v>450</v>
      </c>
      <c r="L836" s="30">
        <f t="shared" si="121"/>
        <v>445</v>
      </c>
      <c r="M836" s="80">
        <f t="shared" si="122"/>
        <v>325</v>
      </c>
      <c r="N836" s="33"/>
      <c r="O836" s="33"/>
      <c r="P836" s="33"/>
      <c r="Q836" s="29">
        <v>2</v>
      </c>
      <c r="R836" s="174">
        <v>2</v>
      </c>
      <c r="S836" s="29">
        <v>2</v>
      </c>
    </row>
    <row r="837" spans="1:19" ht="12" customHeight="1" x14ac:dyDescent="0.35">
      <c r="A837" s="77" t="s">
        <v>53</v>
      </c>
      <c r="B837" s="6">
        <v>1420</v>
      </c>
      <c r="C837" s="6" t="s">
        <v>53</v>
      </c>
      <c r="D837" s="29">
        <v>2</v>
      </c>
      <c r="E837" s="30">
        <f t="shared" si="114"/>
        <v>654.07598819999998</v>
      </c>
      <c r="F837" s="30">
        <f t="shared" si="115"/>
        <v>522.5299794</v>
      </c>
      <c r="G837" s="30">
        <f t="shared" si="116"/>
        <v>327.64700339999996</v>
      </c>
      <c r="H837" s="30">
        <f t="shared" si="117"/>
        <v>248.47579440000001</v>
      </c>
      <c r="I837" s="30">
        <f t="shared" si="118"/>
        <v>222.89740380000001</v>
      </c>
      <c r="J837" s="30">
        <f t="shared" si="119"/>
        <v>0</v>
      </c>
      <c r="K837" s="30">
        <f t="shared" si="120"/>
        <v>450</v>
      </c>
      <c r="L837" s="30">
        <f t="shared" si="121"/>
        <v>445</v>
      </c>
      <c r="M837" s="80">
        <f t="shared" si="122"/>
        <v>325</v>
      </c>
      <c r="N837" s="33"/>
      <c r="O837" s="33"/>
      <c r="P837" s="33"/>
      <c r="Q837" s="29">
        <v>2</v>
      </c>
      <c r="R837" s="174">
        <v>2</v>
      </c>
      <c r="S837" s="29">
        <v>2</v>
      </c>
    </row>
    <row r="838" spans="1:19" ht="12" customHeight="1" x14ac:dyDescent="0.35">
      <c r="A838" s="77" t="s">
        <v>51</v>
      </c>
      <c r="B838" s="6">
        <v>1421</v>
      </c>
      <c r="C838" s="6" t="s">
        <v>51</v>
      </c>
      <c r="D838" s="29">
        <v>2</v>
      </c>
      <c r="E838" s="30">
        <f t="shared" si="114"/>
        <v>654.07598819999998</v>
      </c>
      <c r="F838" s="30">
        <f t="shared" si="115"/>
        <v>522.5299794</v>
      </c>
      <c r="G838" s="30">
        <f t="shared" si="116"/>
        <v>327.64700339999996</v>
      </c>
      <c r="H838" s="30">
        <f t="shared" si="117"/>
        <v>248.47579440000001</v>
      </c>
      <c r="I838" s="30">
        <f t="shared" si="118"/>
        <v>222.89740380000001</v>
      </c>
      <c r="J838" s="30">
        <f t="shared" si="119"/>
        <v>0</v>
      </c>
      <c r="K838" s="30">
        <f t="shared" si="120"/>
        <v>450</v>
      </c>
      <c r="L838" s="30">
        <f t="shared" si="121"/>
        <v>445</v>
      </c>
      <c r="M838" s="80">
        <f t="shared" si="122"/>
        <v>325</v>
      </c>
      <c r="N838" s="33"/>
      <c r="O838" s="33"/>
      <c r="P838" s="33"/>
      <c r="Q838" s="29">
        <v>2</v>
      </c>
      <c r="R838" s="174">
        <v>2</v>
      </c>
      <c r="S838" s="29">
        <v>2</v>
      </c>
    </row>
    <row r="839" spans="1:19" ht="12" customHeight="1" x14ac:dyDescent="0.35">
      <c r="A839" s="77" t="s">
        <v>45</v>
      </c>
      <c r="B839" s="6">
        <v>1429</v>
      </c>
      <c r="C839" s="6" t="s">
        <v>45</v>
      </c>
      <c r="D839" s="29">
        <v>2</v>
      </c>
      <c r="E839" s="30">
        <f t="shared" si="114"/>
        <v>654.07598819999998</v>
      </c>
      <c r="F839" s="30">
        <f t="shared" si="115"/>
        <v>522.5299794</v>
      </c>
      <c r="G839" s="30">
        <f t="shared" si="116"/>
        <v>327.64700339999996</v>
      </c>
      <c r="H839" s="30">
        <f t="shared" si="117"/>
        <v>248.47579440000001</v>
      </c>
      <c r="I839" s="30">
        <f t="shared" si="118"/>
        <v>222.89740380000001</v>
      </c>
      <c r="J839" s="30">
        <f t="shared" si="119"/>
        <v>0</v>
      </c>
      <c r="K839" s="30">
        <f t="shared" si="120"/>
        <v>450</v>
      </c>
      <c r="L839" s="30">
        <f t="shared" si="121"/>
        <v>445</v>
      </c>
      <c r="M839" s="80">
        <f t="shared" si="122"/>
        <v>325</v>
      </c>
      <c r="N839" s="33"/>
      <c r="O839" s="33"/>
      <c r="P839" s="33"/>
      <c r="Q839" s="29">
        <v>2</v>
      </c>
      <c r="R839" s="174">
        <v>2</v>
      </c>
      <c r="S839" s="29">
        <v>2</v>
      </c>
    </row>
    <row r="840" spans="1:19" ht="12" customHeight="1" x14ac:dyDescent="0.35">
      <c r="A840" s="77" t="s">
        <v>54</v>
      </c>
      <c r="B840" s="6">
        <v>1430</v>
      </c>
      <c r="C840" s="6" t="s">
        <v>54</v>
      </c>
      <c r="D840" s="29">
        <v>2</v>
      </c>
      <c r="E840" s="30">
        <f t="shared" si="114"/>
        <v>654.07598819999998</v>
      </c>
      <c r="F840" s="30">
        <f t="shared" si="115"/>
        <v>522.5299794</v>
      </c>
      <c r="G840" s="30">
        <f t="shared" si="116"/>
        <v>327.64700339999996</v>
      </c>
      <c r="H840" s="30">
        <f t="shared" si="117"/>
        <v>248.47579440000001</v>
      </c>
      <c r="I840" s="30">
        <f t="shared" si="118"/>
        <v>222.89740380000001</v>
      </c>
      <c r="J840" s="30">
        <f t="shared" si="119"/>
        <v>0</v>
      </c>
      <c r="K840" s="30">
        <f t="shared" si="120"/>
        <v>450</v>
      </c>
      <c r="L840" s="30">
        <f t="shared" si="121"/>
        <v>445</v>
      </c>
      <c r="M840" s="80">
        <f t="shared" si="122"/>
        <v>325</v>
      </c>
      <c r="N840" s="33"/>
      <c r="O840" s="33"/>
      <c r="P840" s="33"/>
      <c r="Q840" s="29">
        <v>2</v>
      </c>
      <c r="R840" s="174">
        <v>2</v>
      </c>
      <c r="S840" s="29">
        <v>2</v>
      </c>
    </row>
    <row r="841" spans="1:19" ht="12" customHeight="1" x14ac:dyDescent="0.35">
      <c r="A841" s="77" t="s">
        <v>54</v>
      </c>
      <c r="B841" s="6">
        <v>1431</v>
      </c>
      <c r="C841" s="6" t="s">
        <v>54</v>
      </c>
      <c r="D841" s="29">
        <v>2</v>
      </c>
      <c r="E841" s="30">
        <f t="shared" si="114"/>
        <v>654.07598819999998</v>
      </c>
      <c r="F841" s="30">
        <f t="shared" si="115"/>
        <v>522.5299794</v>
      </c>
      <c r="G841" s="30">
        <f t="shared" si="116"/>
        <v>327.64700339999996</v>
      </c>
      <c r="H841" s="30">
        <f t="shared" si="117"/>
        <v>248.47579440000001</v>
      </c>
      <c r="I841" s="30">
        <f t="shared" si="118"/>
        <v>222.89740380000001</v>
      </c>
      <c r="J841" s="30">
        <f t="shared" si="119"/>
        <v>0</v>
      </c>
      <c r="K841" s="30">
        <f t="shared" si="120"/>
        <v>450</v>
      </c>
      <c r="L841" s="30">
        <f t="shared" si="121"/>
        <v>445</v>
      </c>
      <c r="M841" s="80">
        <f t="shared" si="122"/>
        <v>325</v>
      </c>
      <c r="N841" s="33"/>
      <c r="O841" s="33"/>
      <c r="P841" s="33"/>
      <c r="Q841" s="29">
        <v>2</v>
      </c>
      <c r="R841" s="174">
        <v>2</v>
      </c>
      <c r="S841" s="29">
        <v>2</v>
      </c>
    </row>
    <row r="842" spans="1:19" ht="12" customHeight="1" x14ac:dyDescent="0.35">
      <c r="A842" s="77" t="s">
        <v>54</v>
      </c>
      <c r="B842" s="6">
        <v>1432</v>
      </c>
      <c r="C842" s="6" t="s">
        <v>54</v>
      </c>
      <c r="D842" s="29">
        <v>2</v>
      </c>
      <c r="E842" s="30">
        <f t="shared" si="114"/>
        <v>654.07598819999998</v>
      </c>
      <c r="F842" s="30">
        <f t="shared" si="115"/>
        <v>522.5299794</v>
      </c>
      <c r="G842" s="30">
        <f t="shared" si="116"/>
        <v>327.64700339999996</v>
      </c>
      <c r="H842" s="30">
        <f t="shared" si="117"/>
        <v>248.47579440000001</v>
      </c>
      <c r="I842" s="30">
        <f t="shared" si="118"/>
        <v>222.89740380000001</v>
      </c>
      <c r="J842" s="30">
        <f t="shared" si="119"/>
        <v>0</v>
      </c>
      <c r="K842" s="30">
        <f t="shared" si="120"/>
        <v>450</v>
      </c>
      <c r="L842" s="30">
        <f t="shared" si="121"/>
        <v>445</v>
      </c>
      <c r="M842" s="80">
        <f t="shared" si="122"/>
        <v>325</v>
      </c>
      <c r="N842" s="33"/>
      <c r="O842" s="33"/>
      <c r="P842" s="33"/>
      <c r="Q842" s="29">
        <v>2</v>
      </c>
      <c r="R842" s="174">
        <v>2</v>
      </c>
      <c r="S842" s="29">
        <v>2</v>
      </c>
    </row>
    <row r="843" spans="1:19" ht="12" customHeight="1" x14ac:dyDescent="0.35">
      <c r="A843" s="77" t="s">
        <v>55</v>
      </c>
      <c r="B843" s="6">
        <v>1440</v>
      </c>
      <c r="C843" s="6" t="s">
        <v>55</v>
      </c>
      <c r="D843" s="29">
        <v>3</v>
      </c>
      <c r="E843" s="30">
        <f t="shared" si="114"/>
        <v>784.40397840000003</v>
      </c>
      <c r="F843" s="30">
        <f t="shared" si="115"/>
        <v>555.41648159999988</v>
      </c>
      <c r="G843" s="30">
        <f t="shared" si="116"/>
        <v>392.20198920000001</v>
      </c>
      <c r="H843" s="30">
        <f t="shared" si="117"/>
        <v>314.24879879999997</v>
      </c>
      <c r="I843" s="30">
        <f t="shared" si="118"/>
        <v>287.4523896</v>
      </c>
      <c r="J843" s="30">
        <f t="shared" si="119"/>
        <v>0</v>
      </c>
      <c r="K843" s="30">
        <f t="shared" si="120"/>
        <v>500</v>
      </c>
      <c r="L843" s="30">
        <f t="shared" si="121"/>
        <v>470</v>
      </c>
      <c r="M843" s="80">
        <f t="shared" si="122"/>
        <v>350</v>
      </c>
      <c r="N843" s="33"/>
      <c r="O843" s="33"/>
      <c r="P843" s="33"/>
      <c r="Q843" s="29">
        <v>3</v>
      </c>
      <c r="R843" s="174">
        <v>3</v>
      </c>
      <c r="S843" s="29">
        <v>3</v>
      </c>
    </row>
    <row r="844" spans="1:19" ht="12" customHeight="1" x14ac:dyDescent="0.35">
      <c r="A844" s="77" t="s">
        <v>55</v>
      </c>
      <c r="B844" s="6">
        <v>1441</v>
      </c>
      <c r="C844" s="6" t="s">
        <v>55</v>
      </c>
      <c r="D844" s="29">
        <v>3</v>
      </c>
      <c r="E844" s="30">
        <f t="shared" si="114"/>
        <v>784.40397840000003</v>
      </c>
      <c r="F844" s="30">
        <f t="shared" si="115"/>
        <v>555.41648159999988</v>
      </c>
      <c r="G844" s="30">
        <f t="shared" si="116"/>
        <v>392.20198920000001</v>
      </c>
      <c r="H844" s="30">
        <f t="shared" si="117"/>
        <v>314.24879879999997</v>
      </c>
      <c r="I844" s="30">
        <f t="shared" si="118"/>
        <v>287.4523896</v>
      </c>
      <c r="J844" s="30">
        <f t="shared" si="119"/>
        <v>0</v>
      </c>
      <c r="K844" s="30">
        <f t="shared" si="120"/>
        <v>500</v>
      </c>
      <c r="L844" s="30">
        <f t="shared" si="121"/>
        <v>470</v>
      </c>
      <c r="M844" s="80">
        <f t="shared" si="122"/>
        <v>350</v>
      </c>
      <c r="N844" s="33"/>
      <c r="O844" s="33"/>
      <c r="P844" s="33"/>
      <c r="Q844" s="29">
        <v>3</v>
      </c>
      <c r="R844" s="174">
        <v>3</v>
      </c>
      <c r="S844" s="29">
        <v>3</v>
      </c>
    </row>
    <row r="845" spans="1:19" ht="12" customHeight="1" x14ac:dyDescent="0.35">
      <c r="A845" s="77" t="s">
        <v>55</v>
      </c>
      <c r="B845" s="6">
        <v>1442</v>
      </c>
      <c r="C845" s="6" t="s">
        <v>55</v>
      </c>
      <c r="D845" s="29">
        <v>3</v>
      </c>
      <c r="E845" s="30">
        <f t="shared" si="114"/>
        <v>784.40397840000003</v>
      </c>
      <c r="F845" s="30">
        <f t="shared" si="115"/>
        <v>555.41648159999988</v>
      </c>
      <c r="G845" s="30">
        <f t="shared" si="116"/>
        <v>392.20198920000001</v>
      </c>
      <c r="H845" s="30">
        <f t="shared" si="117"/>
        <v>314.24879879999997</v>
      </c>
      <c r="I845" s="30">
        <f t="shared" si="118"/>
        <v>287.4523896</v>
      </c>
      <c r="J845" s="30">
        <f t="shared" si="119"/>
        <v>0</v>
      </c>
      <c r="K845" s="30">
        <f t="shared" si="120"/>
        <v>500</v>
      </c>
      <c r="L845" s="30">
        <f t="shared" si="121"/>
        <v>470</v>
      </c>
      <c r="M845" s="80">
        <f t="shared" si="122"/>
        <v>350</v>
      </c>
      <c r="N845" s="33"/>
      <c r="O845" s="33"/>
      <c r="P845" s="33"/>
      <c r="Q845" s="29">
        <v>3</v>
      </c>
      <c r="R845" s="174">
        <v>3</v>
      </c>
      <c r="S845" s="29">
        <v>3</v>
      </c>
    </row>
    <row r="846" spans="1:19" ht="12" customHeight="1" x14ac:dyDescent="0.35">
      <c r="A846" s="77" t="s">
        <v>55</v>
      </c>
      <c r="B846" s="6">
        <v>1443</v>
      </c>
      <c r="C846" s="6" t="s">
        <v>55</v>
      </c>
      <c r="D846" s="29">
        <v>3</v>
      </c>
      <c r="E846" s="30">
        <f t="shared" si="114"/>
        <v>784.40397840000003</v>
      </c>
      <c r="F846" s="30">
        <f t="shared" si="115"/>
        <v>555.41648159999988</v>
      </c>
      <c r="G846" s="30">
        <f t="shared" si="116"/>
        <v>392.20198920000001</v>
      </c>
      <c r="H846" s="30">
        <f t="shared" si="117"/>
        <v>314.24879879999997</v>
      </c>
      <c r="I846" s="30">
        <f t="shared" si="118"/>
        <v>287.4523896</v>
      </c>
      <c r="J846" s="30">
        <f t="shared" si="119"/>
        <v>0</v>
      </c>
      <c r="K846" s="30">
        <f t="shared" si="120"/>
        <v>500</v>
      </c>
      <c r="L846" s="30">
        <f t="shared" si="121"/>
        <v>470</v>
      </c>
      <c r="M846" s="80">
        <f t="shared" si="122"/>
        <v>350</v>
      </c>
      <c r="N846" s="33"/>
      <c r="O846" s="33"/>
      <c r="P846" s="33"/>
      <c r="Q846" s="29">
        <v>3</v>
      </c>
      <c r="R846" s="174">
        <v>3</v>
      </c>
      <c r="S846" s="29">
        <v>3</v>
      </c>
    </row>
    <row r="847" spans="1:19" ht="12" customHeight="1" x14ac:dyDescent="0.35">
      <c r="A847" s="77" t="s">
        <v>55</v>
      </c>
      <c r="B847" s="6">
        <v>1444</v>
      </c>
      <c r="C847" s="6" t="s">
        <v>55</v>
      </c>
      <c r="D847" s="29">
        <v>3</v>
      </c>
      <c r="E847" s="30">
        <f t="shared" si="114"/>
        <v>784.40397840000003</v>
      </c>
      <c r="F847" s="30">
        <f t="shared" si="115"/>
        <v>555.41648159999988</v>
      </c>
      <c r="G847" s="30">
        <f t="shared" si="116"/>
        <v>392.20198920000001</v>
      </c>
      <c r="H847" s="30">
        <f t="shared" si="117"/>
        <v>314.24879879999997</v>
      </c>
      <c r="I847" s="30">
        <f t="shared" si="118"/>
        <v>287.4523896</v>
      </c>
      <c r="J847" s="30">
        <f t="shared" si="119"/>
        <v>0</v>
      </c>
      <c r="K847" s="30">
        <f t="shared" si="120"/>
        <v>500</v>
      </c>
      <c r="L847" s="30">
        <f t="shared" si="121"/>
        <v>470</v>
      </c>
      <c r="M847" s="80">
        <f t="shared" si="122"/>
        <v>350</v>
      </c>
      <c r="N847" s="33"/>
      <c r="O847" s="33"/>
      <c r="P847" s="33"/>
      <c r="Q847" s="29">
        <v>3</v>
      </c>
      <c r="R847" s="174">
        <v>3</v>
      </c>
      <c r="S847" s="29">
        <v>3</v>
      </c>
    </row>
    <row r="848" spans="1:19" ht="12" customHeight="1" x14ac:dyDescent="0.35">
      <c r="A848" s="77" t="s">
        <v>55</v>
      </c>
      <c r="B848" s="6">
        <v>1445</v>
      </c>
      <c r="C848" s="6" t="s">
        <v>55</v>
      </c>
      <c r="D848" s="29">
        <v>3</v>
      </c>
      <c r="E848" s="30">
        <f t="shared" si="114"/>
        <v>784.40397840000003</v>
      </c>
      <c r="F848" s="30">
        <f t="shared" si="115"/>
        <v>555.41648159999988</v>
      </c>
      <c r="G848" s="30">
        <f t="shared" si="116"/>
        <v>392.20198920000001</v>
      </c>
      <c r="H848" s="30">
        <f t="shared" si="117"/>
        <v>314.24879879999997</v>
      </c>
      <c r="I848" s="30">
        <f t="shared" si="118"/>
        <v>287.4523896</v>
      </c>
      <c r="J848" s="30">
        <f t="shared" si="119"/>
        <v>0</v>
      </c>
      <c r="K848" s="30">
        <f t="shared" si="120"/>
        <v>500</v>
      </c>
      <c r="L848" s="30">
        <f t="shared" si="121"/>
        <v>470</v>
      </c>
      <c r="M848" s="80">
        <f t="shared" si="122"/>
        <v>350</v>
      </c>
      <c r="N848" s="33"/>
      <c r="O848" s="33"/>
      <c r="P848" s="33"/>
      <c r="Q848" s="29">
        <v>3</v>
      </c>
      <c r="R848" s="174">
        <v>3</v>
      </c>
      <c r="S848" s="29">
        <v>3</v>
      </c>
    </row>
    <row r="849" spans="1:19" ht="12" customHeight="1" x14ac:dyDescent="0.35">
      <c r="A849" s="77" t="s">
        <v>55</v>
      </c>
      <c r="B849" s="6">
        <v>1446</v>
      </c>
      <c r="C849" s="6" t="s">
        <v>55</v>
      </c>
      <c r="D849" s="29">
        <v>3</v>
      </c>
      <c r="E849" s="30">
        <f t="shared" si="114"/>
        <v>784.40397840000003</v>
      </c>
      <c r="F849" s="30">
        <f t="shared" si="115"/>
        <v>555.41648159999988</v>
      </c>
      <c r="G849" s="30">
        <f t="shared" si="116"/>
        <v>392.20198920000001</v>
      </c>
      <c r="H849" s="30">
        <f t="shared" si="117"/>
        <v>314.24879879999997</v>
      </c>
      <c r="I849" s="30">
        <f t="shared" si="118"/>
        <v>287.4523896</v>
      </c>
      <c r="J849" s="30">
        <f t="shared" si="119"/>
        <v>0</v>
      </c>
      <c r="K849" s="30">
        <f t="shared" si="120"/>
        <v>500</v>
      </c>
      <c r="L849" s="30">
        <f t="shared" si="121"/>
        <v>470</v>
      </c>
      <c r="M849" s="80">
        <f t="shared" si="122"/>
        <v>350</v>
      </c>
      <c r="N849" s="33"/>
      <c r="O849" s="33"/>
      <c r="P849" s="33"/>
      <c r="Q849" s="29">
        <v>3</v>
      </c>
      <c r="R849" s="174">
        <v>3</v>
      </c>
      <c r="S849" s="29">
        <v>3</v>
      </c>
    </row>
    <row r="850" spans="1:19" ht="12" customHeight="1" x14ac:dyDescent="0.35">
      <c r="A850" s="77" t="s">
        <v>55</v>
      </c>
      <c r="B850" s="6">
        <v>1447</v>
      </c>
      <c r="C850" s="6" t="s">
        <v>55</v>
      </c>
      <c r="D850" s="29">
        <v>3</v>
      </c>
      <c r="E850" s="30">
        <f t="shared" si="114"/>
        <v>784.40397840000003</v>
      </c>
      <c r="F850" s="30">
        <f t="shared" si="115"/>
        <v>555.41648159999988</v>
      </c>
      <c r="G850" s="30">
        <f t="shared" si="116"/>
        <v>392.20198920000001</v>
      </c>
      <c r="H850" s="30">
        <f t="shared" si="117"/>
        <v>314.24879879999997</v>
      </c>
      <c r="I850" s="30">
        <f t="shared" si="118"/>
        <v>287.4523896</v>
      </c>
      <c r="J850" s="30">
        <f t="shared" si="119"/>
        <v>0</v>
      </c>
      <c r="K850" s="30">
        <f t="shared" si="120"/>
        <v>500</v>
      </c>
      <c r="L850" s="30">
        <f t="shared" si="121"/>
        <v>470</v>
      </c>
      <c r="M850" s="80">
        <f t="shared" si="122"/>
        <v>350</v>
      </c>
      <c r="N850" s="33"/>
      <c r="O850" s="33"/>
      <c r="P850" s="33"/>
      <c r="Q850" s="29">
        <v>3</v>
      </c>
      <c r="R850" s="174">
        <v>3</v>
      </c>
      <c r="S850" s="29">
        <v>3</v>
      </c>
    </row>
    <row r="851" spans="1:19" ht="12" customHeight="1" x14ac:dyDescent="0.35">
      <c r="A851" s="77" t="s">
        <v>55</v>
      </c>
      <c r="B851" s="6">
        <v>1448</v>
      </c>
      <c r="C851" s="6" t="s">
        <v>55</v>
      </c>
      <c r="D851" s="29">
        <v>3</v>
      </c>
      <c r="E851" s="30">
        <f t="shared" si="114"/>
        <v>784.40397840000003</v>
      </c>
      <c r="F851" s="30">
        <f t="shared" si="115"/>
        <v>555.41648159999988</v>
      </c>
      <c r="G851" s="30">
        <f t="shared" si="116"/>
        <v>392.20198920000001</v>
      </c>
      <c r="H851" s="30">
        <f t="shared" si="117"/>
        <v>314.24879879999997</v>
      </c>
      <c r="I851" s="30">
        <f t="shared" si="118"/>
        <v>287.4523896</v>
      </c>
      <c r="J851" s="30">
        <f t="shared" si="119"/>
        <v>0</v>
      </c>
      <c r="K851" s="30">
        <f t="shared" si="120"/>
        <v>500</v>
      </c>
      <c r="L851" s="30">
        <f t="shared" si="121"/>
        <v>470</v>
      </c>
      <c r="M851" s="80">
        <f t="shared" si="122"/>
        <v>350</v>
      </c>
      <c r="N851" s="33"/>
      <c r="O851" s="33"/>
      <c r="P851" s="33"/>
      <c r="Q851" s="29">
        <v>3</v>
      </c>
      <c r="R851" s="174">
        <v>3</v>
      </c>
      <c r="S851" s="29">
        <v>3</v>
      </c>
    </row>
    <row r="852" spans="1:19" ht="12" customHeight="1" x14ac:dyDescent="0.35">
      <c r="A852" s="77" t="s">
        <v>55</v>
      </c>
      <c r="B852" s="6">
        <v>1449</v>
      </c>
      <c r="C852" s="6" t="s">
        <v>55</v>
      </c>
      <c r="D852" s="29">
        <v>3</v>
      </c>
      <c r="E852" s="30">
        <f t="shared" si="114"/>
        <v>784.40397840000003</v>
      </c>
      <c r="F852" s="30">
        <f t="shared" si="115"/>
        <v>555.41648159999988</v>
      </c>
      <c r="G852" s="30">
        <f t="shared" si="116"/>
        <v>392.20198920000001</v>
      </c>
      <c r="H852" s="30">
        <f t="shared" si="117"/>
        <v>314.24879879999997</v>
      </c>
      <c r="I852" s="30">
        <f t="shared" si="118"/>
        <v>287.4523896</v>
      </c>
      <c r="J852" s="30">
        <f t="shared" si="119"/>
        <v>0</v>
      </c>
      <c r="K852" s="30">
        <f t="shared" si="120"/>
        <v>500</v>
      </c>
      <c r="L852" s="30">
        <f t="shared" si="121"/>
        <v>470</v>
      </c>
      <c r="M852" s="80">
        <f t="shared" si="122"/>
        <v>350</v>
      </c>
      <c r="N852" s="33"/>
      <c r="O852" s="33"/>
      <c r="P852" s="33"/>
      <c r="Q852" s="29">
        <v>3</v>
      </c>
      <c r="R852" s="174">
        <v>3</v>
      </c>
      <c r="S852" s="29">
        <v>3</v>
      </c>
    </row>
    <row r="853" spans="1:19" ht="12" customHeight="1" x14ac:dyDescent="0.35">
      <c r="A853" s="77" t="s">
        <v>56</v>
      </c>
      <c r="B853" s="6">
        <v>1450</v>
      </c>
      <c r="C853" s="6" t="s">
        <v>56</v>
      </c>
      <c r="D853" s="29">
        <v>3</v>
      </c>
      <c r="E853" s="30">
        <f t="shared" si="114"/>
        <v>784.40397840000003</v>
      </c>
      <c r="F853" s="30">
        <f t="shared" si="115"/>
        <v>555.41648159999988</v>
      </c>
      <c r="G853" s="30">
        <f t="shared" si="116"/>
        <v>392.20198920000001</v>
      </c>
      <c r="H853" s="30">
        <f t="shared" si="117"/>
        <v>314.24879879999997</v>
      </c>
      <c r="I853" s="30">
        <f t="shared" si="118"/>
        <v>287.4523896</v>
      </c>
      <c r="J853" s="30">
        <f t="shared" si="119"/>
        <v>0</v>
      </c>
      <c r="K853" s="30">
        <f t="shared" si="120"/>
        <v>500</v>
      </c>
      <c r="L853" s="30">
        <f t="shared" si="121"/>
        <v>470</v>
      </c>
      <c r="M853" s="80">
        <f t="shared" si="122"/>
        <v>350</v>
      </c>
      <c r="N853" s="33"/>
      <c r="O853" s="33"/>
      <c r="P853" s="33"/>
      <c r="Q853" s="29">
        <v>3</v>
      </c>
      <c r="R853" s="174">
        <v>3</v>
      </c>
      <c r="S853" s="29">
        <v>3</v>
      </c>
    </row>
    <row r="854" spans="1:19" ht="12" customHeight="1" x14ac:dyDescent="0.35">
      <c r="A854" s="77" t="s">
        <v>56</v>
      </c>
      <c r="B854" s="6">
        <v>1451</v>
      </c>
      <c r="C854" s="6" t="s">
        <v>56</v>
      </c>
      <c r="D854" s="29">
        <v>3</v>
      </c>
      <c r="E854" s="30">
        <f t="shared" si="114"/>
        <v>784.40397840000003</v>
      </c>
      <c r="F854" s="30">
        <f t="shared" si="115"/>
        <v>555.41648159999988</v>
      </c>
      <c r="G854" s="30">
        <f t="shared" si="116"/>
        <v>392.20198920000001</v>
      </c>
      <c r="H854" s="30">
        <f t="shared" si="117"/>
        <v>314.24879879999997</v>
      </c>
      <c r="I854" s="30">
        <f t="shared" si="118"/>
        <v>287.4523896</v>
      </c>
      <c r="J854" s="30">
        <f t="shared" si="119"/>
        <v>0</v>
      </c>
      <c r="K854" s="30">
        <f t="shared" si="120"/>
        <v>500</v>
      </c>
      <c r="L854" s="30">
        <f t="shared" si="121"/>
        <v>470</v>
      </c>
      <c r="M854" s="80">
        <f t="shared" si="122"/>
        <v>350</v>
      </c>
      <c r="N854" s="33"/>
      <c r="O854" s="33"/>
      <c r="P854" s="33"/>
      <c r="Q854" s="29">
        <v>3</v>
      </c>
      <c r="R854" s="174">
        <v>3</v>
      </c>
      <c r="S854" s="29">
        <v>3</v>
      </c>
    </row>
    <row r="855" spans="1:19" ht="12" customHeight="1" x14ac:dyDescent="0.35">
      <c r="A855" s="77" t="s">
        <v>57</v>
      </c>
      <c r="B855" s="6">
        <v>1453</v>
      </c>
      <c r="C855" s="6" t="s">
        <v>57</v>
      </c>
      <c r="D855" s="29">
        <v>3</v>
      </c>
      <c r="E855" s="30">
        <f t="shared" si="114"/>
        <v>784.40397840000003</v>
      </c>
      <c r="F855" s="30">
        <f t="shared" si="115"/>
        <v>555.41648159999988</v>
      </c>
      <c r="G855" s="30">
        <f t="shared" si="116"/>
        <v>392.20198920000001</v>
      </c>
      <c r="H855" s="30">
        <f t="shared" si="117"/>
        <v>314.24879879999997</v>
      </c>
      <c r="I855" s="30">
        <f t="shared" si="118"/>
        <v>287.4523896</v>
      </c>
      <c r="J855" s="30">
        <f t="shared" si="119"/>
        <v>0</v>
      </c>
      <c r="K855" s="30">
        <f t="shared" si="120"/>
        <v>500</v>
      </c>
      <c r="L855" s="30">
        <f t="shared" si="121"/>
        <v>470</v>
      </c>
      <c r="M855" s="80">
        <f t="shared" si="122"/>
        <v>350</v>
      </c>
      <c r="N855" s="33"/>
      <c r="O855" s="33"/>
      <c r="P855" s="33"/>
      <c r="Q855" s="29">
        <v>3</v>
      </c>
      <c r="R855" s="174">
        <v>3</v>
      </c>
      <c r="S855" s="29">
        <v>3</v>
      </c>
    </row>
    <row r="856" spans="1:19" ht="12" customHeight="1" x14ac:dyDescent="0.35">
      <c r="A856" s="77" t="s">
        <v>58</v>
      </c>
      <c r="B856" s="6">
        <v>1454</v>
      </c>
      <c r="C856" s="6" t="s">
        <v>58</v>
      </c>
      <c r="D856" s="29">
        <v>1</v>
      </c>
      <c r="E856" s="30">
        <f t="shared" si="114"/>
        <v>522.5299794</v>
      </c>
      <c r="F856" s="30">
        <f t="shared" si="115"/>
        <v>405.60019380000006</v>
      </c>
      <c r="G856" s="30">
        <f t="shared" si="116"/>
        <v>293.54248259999997</v>
      </c>
      <c r="H856" s="30">
        <f t="shared" si="117"/>
        <v>209.49919919999996</v>
      </c>
      <c r="I856" s="30">
        <f t="shared" si="118"/>
        <v>157.12439939999999</v>
      </c>
      <c r="J856" s="30">
        <f t="shared" si="119"/>
        <v>0</v>
      </c>
      <c r="K856" s="30">
        <f t="shared" si="120"/>
        <v>400</v>
      </c>
      <c r="L856" s="30">
        <f t="shared" si="121"/>
        <v>420</v>
      </c>
      <c r="M856" s="80">
        <f t="shared" si="122"/>
        <v>300</v>
      </c>
      <c r="N856" s="33"/>
      <c r="O856" s="33"/>
      <c r="P856" s="33"/>
      <c r="Q856" s="29">
        <v>1</v>
      </c>
      <c r="R856" s="174">
        <v>1</v>
      </c>
      <c r="S856" s="29">
        <v>1</v>
      </c>
    </row>
    <row r="857" spans="1:19" ht="12" customHeight="1" x14ac:dyDescent="0.35">
      <c r="A857" s="77" t="s">
        <v>59</v>
      </c>
      <c r="B857" s="6">
        <v>1455</v>
      </c>
      <c r="C857" s="6" t="s">
        <v>59</v>
      </c>
      <c r="D857" s="29">
        <v>3</v>
      </c>
      <c r="E857" s="30">
        <f t="shared" si="114"/>
        <v>784.40397840000003</v>
      </c>
      <c r="F857" s="30">
        <f t="shared" si="115"/>
        <v>555.41648159999988</v>
      </c>
      <c r="G857" s="30">
        <f t="shared" si="116"/>
        <v>392.20198920000001</v>
      </c>
      <c r="H857" s="30">
        <f t="shared" si="117"/>
        <v>314.24879879999997</v>
      </c>
      <c r="I857" s="30">
        <f t="shared" si="118"/>
        <v>287.4523896</v>
      </c>
      <c r="J857" s="30">
        <f t="shared" si="119"/>
        <v>0</v>
      </c>
      <c r="K857" s="30">
        <f t="shared" si="120"/>
        <v>500</v>
      </c>
      <c r="L857" s="30">
        <f t="shared" si="121"/>
        <v>470</v>
      </c>
      <c r="M857" s="80">
        <f t="shared" si="122"/>
        <v>350</v>
      </c>
      <c r="N857" s="33"/>
      <c r="O857" s="33"/>
      <c r="P857" s="33"/>
      <c r="Q857" s="29">
        <v>3</v>
      </c>
      <c r="R857" s="174">
        <v>3</v>
      </c>
      <c r="S857" s="29">
        <v>3</v>
      </c>
    </row>
    <row r="858" spans="1:19" ht="12" customHeight="1" x14ac:dyDescent="0.35">
      <c r="A858" s="77" t="s">
        <v>58</v>
      </c>
      <c r="B858" s="6">
        <v>1457</v>
      </c>
      <c r="C858" s="6" t="s">
        <v>58</v>
      </c>
      <c r="D858" s="29">
        <v>1</v>
      </c>
      <c r="E858" s="30">
        <f t="shared" si="114"/>
        <v>522.5299794</v>
      </c>
      <c r="F858" s="30">
        <f t="shared" si="115"/>
        <v>405.60019380000006</v>
      </c>
      <c r="G858" s="30">
        <f t="shared" si="116"/>
        <v>293.54248259999997</v>
      </c>
      <c r="H858" s="30">
        <f t="shared" si="117"/>
        <v>209.49919919999996</v>
      </c>
      <c r="I858" s="30">
        <f t="shared" si="118"/>
        <v>157.12439939999999</v>
      </c>
      <c r="J858" s="30">
        <f t="shared" si="119"/>
        <v>0</v>
      </c>
      <c r="K858" s="30">
        <f t="shared" si="120"/>
        <v>400</v>
      </c>
      <c r="L858" s="30">
        <f t="shared" si="121"/>
        <v>420</v>
      </c>
      <c r="M858" s="80">
        <f t="shared" si="122"/>
        <v>300</v>
      </c>
      <c r="N858" s="33"/>
      <c r="O858" s="33"/>
      <c r="P858" s="33"/>
      <c r="Q858" s="29">
        <v>1</v>
      </c>
      <c r="R858" s="174">
        <v>1</v>
      </c>
      <c r="S858" s="29">
        <v>1</v>
      </c>
    </row>
    <row r="859" spans="1:19" ht="12" customHeight="1" x14ac:dyDescent="0.35">
      <c r="A859" s="77" t="s">
        <v>60</v>
      </c>
      <c r="B859" s="6">
        <v>1458</v>
      </c>
      <c r="C859" s="6" t="s">
        <v>60</v>
      </c>
      <c r="D859" s="29">
        <v>3</v>
      </c>
      <c r="E859" s="30">
        <f t="shared" si="114"/>
        <v>784.40397840000003</v>
      </c>
      <c r="F859" s="30">
        <f t="shared" si="115"/>
        <v>555.41648159999988</v>
      </c>
      <c r="G859" s="30">
        <f t="shared" si="116"/>
        <v>392.20198920000001</v>
      </c>
      <c r="H859" s="30">
        <f t="shared" si="117"/>
        <v>314.24879879999997</v>
      </c>
      <c r="I859" s="30">
        <f t="shared" si="118"/>
        <v>287.4523896</v>
      </c>
      <c r="J859" s="30">
        <f t="shared" si="119"/>
        <v>0</v>
      </c>
      <c r="K859" s="30">
        <f t="shared" si="120"/>
        <v>500</v>
      </c>
      <c r="L859" s="30">
        <f t="shared" si="121"/>
        <v>470</v>
      </c>
      <c r="M859" s="80">
        <f t="shared" si="122"/>
        <v>350</v>
      </c>
      <c r="N859" s="33"/>
      <c r="O859" s="33"/>
      <c r="P859" s="33"/>
      <c r="Q859" s="29">
        <v>3</v>
      </c>
      <c r="R859" s="174">
        <v>3</v>
      </c>
      <c r="S859" s="29">
        <v>3</v>
      </c>
    </row>
    <row r="860" spans="1:19" ht="12" customHeight="1" x14ac:dyDescent="0.35">
      <c r="A860" s="77" t="s">
        <v>61</v>
      </c>
      <c r="B860" s="6">
        <v>1459</v>
      </c>
      <c r="C860" s="6" t="s">
        <v>61</v>
      </c>
      <c r="D860" s="29">
        <v>3</v>
      </c>
      <c r="E860" s="30">
        <f t="shared" si="114"/>
        <v>784.40397840000003</v>
      </c>
      <c r="F860" s="30">
        <f t="shared" si="115"/>
        <v>555.41648159999988</v>
      </c>
      <c r="G860" s="30">
        <f t="shared" si="116"/>
        <v>392.20198920000001</v>
      </c>
      <c r="H860" s="30">
        <f t="shared" si="117"/>
        <v>314.24879879999997</v>
      </c>
      <c r="I860" s="30">
        <f t="shared" si="118"/>
        <v>287.4523896</v>
      </c>
      <c r="J860" s="30">
        <f t="shared" si="119"/>
        <v>0</v>
      </c>
      <c r="K860" s="30">
        <f t="shared" si="120"/>
        <v>500</v>
      </c>
      <c r="L860" s="30">
        <f t="shared" si="121"/>
        <v>470</v>
      </c>
      <c r="M860" s="80">
        <f t="shared" si="122"/>
        <v>350</v>
      </c>
      <c r="N860" s="33"/>
      <c r="O860" s="33"/>
      <c r="P860" s="33"/>
      <c r="Q860" s="29">
        <v>3</v>
      </c>
      <c r="R860" s="174">
        <v>3</v>
      </c>
      <c r="S860" s="29">
        <v>3</v>
      </c>
    </row>
    <row r="861" spans="1:19" ht="12" customHeight="1" x14ac:dyDescent="0.35">
      <c r="A861" s="77" t="s">
        <v>62</v>
      </c>
      <c r="B861" s="6">
        <v>1468</v>
      </c>
      <c r="C861" s="6" t="s">
        <v>62</v>
      </c>
      <c r="D861" s="29">
        <v>3</v>
      </c>
      <c r="E861" s="30">
        <f t="shared" si="114"/>
        <v>784.40397840000003</v>
      </c>
      <c r="F861" s="30">
        <f t="shared" si="115"/>
        <v>555.41648159999988</v>
      </c>
      <c r="G861" s="30">
        <f t="shared" si="116"/>
        <v>392.20198920000001</v>
      </c>
      <c r="H861" s="30">
        <f t="shared" si="117"/>
        <v>314.24879879999997</v>
      </c>
      <c r="I861" s="30">
        <f t="shared" si="118"/>
        <v>287.4523896</v>
      </c>
      <c r="J861" s="30">
        <f t="shared" si="119"/>
        <v>0</v>
      </c>
      <c r="K861" s="30">
        <f t="shared" si="120"/>
        <v>500</v>
      </c>
      <c r="L861" s="30">
        <f t="shared" si="121"/>
        <v>470</v>
      </c>
      <c r="M861" s="80">
        <f t="shared" si="122"/>
        <v>350</v>
      </c>
      <c r="N861" s="33"/>
      <c r="O861" s="33"/>
      <c r="P861" s="33"/>
      <c r="Q861" s="29">
        <v>3</v>
      </c>
      <c r="R861" s="174">
        <v>3</v>
      </c>
      <c r="S861" s="29">
        <v>3</v>
      </c>
    </row>
    <row r="862" spans="1:19" ht="12" customHeight="1" x14ac:dyDescent="0.35">
      <c r="A862" s="77" t="s">
        <v>63</v>
      </c>
      <c r="B862" s="6">
        <v>1469</v>
      </c>
      <c r="C862" s="6" t="s">
        <v>63</v>
      </c>
      <c r="D862" s="29">
        <v>3</v>
      </c>
      <c r="E862" s="30">
        <f t="shared" si="114"/>
        <v>784.40397840000003</v>
      </c>
      <c r="F862" s="30">
        <f t="shared" si="115"/>
        <v>555.41648159999988</v>
      </c>
      <c r="G862" s="30">
        <f t="shared" si="116"/>
        <v>392.20198920000001</v>
      </c>
      <c r="H862" s="30">
        <f t="shared" si="117"/>
        <v>314.24879879999997</v>
      </c>
      <c r="I862" s="30">
        <f t="shared" si="118"/>
        <v>287.4523896</v>
      </c>
      <c r="J862" s="30">
        <f t="shared" si="119"/>
        <v>0</v>
      </c>
      <c r="K862" s="30">
        <f t="shared" si="120"/>
        <v>500</v>
      </c>
      <c r="L862" s="30">
        <f t="shared" si="121"/>
        <v>470</v>
      </c>
      <c r="M862" s="80">
        <f t="shared" si="122"/>
        <v>350</v>
      </c>
      <c r="N862" s="33"/>
      <c r="O862" s="33"/>
      <c r="P862" s="33"/>
      <c r="Q862" s="29">
        <v>3</v>
      </c>
      <c r="R862" s="174">
        <v>3</v>
      </c>
      <c r="S862" s="29">
        <v>3</v>
      </c>
    </row>
    <row r="863" spans="1:19" ht="12" customHeight="1" x14ac:dyDescent="0.35">
      <c r="A863" s="77" t="s">
        <v>64</v>
      </c>
      <c r="B863" s="6">
        <v>1470</v>
      </c>
      <c r="C863" s="6" t="s">
        <v>64</v>
      </c>
      <c r="D863" s="29">
        <v>2</v>
      </c>
      <c r="E863" s="30">
        <f t="shared" si="114"/>
        <v>654.07598819999998</v>
      </c>
      <c r="F863" s="30">
        <f t="shared" si="115"/>
        <v>522.5299794</v>
      </c>
      <c r="G863" s="30">
        <f t="shared" si="116"/>
        <v>327.64700339999996</v>
      </c>
      <c r="H863" s="30">
        <f t="shared" si="117"/>
        <v>248.47579440000001</v>
      </c>
      <c r="I863" s="30">
        <f t="shared" si="118"/>
        <v>222.89740380000001</v>
      </c>
      <c r="J863" s="30">
        <f t="shared" si="119"/>
        <v>0</v>
      </c>
      <c r="K863" s="30">
        <f t="shared" si="120"/>
        <v>450</v>
      </c>
      <c r="L863" s="30">
        <f t="shared" si="121"/>
        <v>445</v>
      </c>
      <c r="M863" s="80">
        <f t="shared" si="122"/>
        <v>325</v>
      </c>
      <c r="N863" s="33"/>
      <c r="O863" s="33"/>
      <c r="P863" s="33"/>
      <c r="Q863" s="29">
        <v>2</v>
      </c>
      <c r="R863" s="174">
        <v>2</v>
      </c>
      <c r="S863" s="29">
        <v>2</v>
      </c>
    </row>
    <row r="864" spans="1:19" ht="12" customHeight="1" x14ac:dyDescent="0.35">
      <c r="A864" s="77" t="s">
        <v>64</v>
      </c>
      <c r="B864" s="6">
        <v>1471</v>
      </c>
      <c r="C864" s="6" t="s">
        <v>64</v>
      </c>
      <c r="D864" s="29">
        <v>2</v>
      </c>
      <c r="E864" s="30">
        <f t="shared" si="114"/>
        <v>654.07598819999998</v>
      </c>
      <c r="F864" s="30">
        <f t="shared" si="115"/>
        <v>522.5299794</v>
      </c>
      <c r="G864" s="30">
        <f t="shared" si="116"/>
        <v>327.64700339999996</v>
      </c>
      <c r="H864" s="30">
        <f t="shared" si="117"/>
        <v>248.47579440000001</v>
      </c>
      <c r="I864" s="30">
        <f t="shared" si="118"/>
        <v>222.89740380000001</v>
      </c>
      <c r="J864" s="30">
        <f t="shared" si="119"/>
        <v>0</v>
      </c>
      <c r="K864" s="30">
        <f t="shared" si="120"/>
        <v>450</v>
      </c>
      <c r="L864" s="30">
        <f t="shared" si="121"/>
        <v>445</v>
      </c>
      <c r="M864" s="80">
        <f t="shared" si="122"/>
        <v>325</v>
      </c>
      <c r="N864" s="33"/>
      <c r="O864" s="33"/>
      <c r="P864" s="33"/>
      <c r="Q864" s="29">
        <v>2</v>
      </c>
      <c r="R864" s="174">
        <v>2</v>
      </c>
      <c r="S864" s="29">
        <v>2</v>
      </c>
    </row>
    <row r="865" spans="1:19" ht="12" customHeight="1" x14ac:dyDescent="0.35">
      <c r="A865" s="77" t="s">
        <v>65</v>
      </c>
      <c r="B865" s="6">
        <v>1472</v>
      </c>
      <c r="C865" s="6" t="s">
        <v>65</v>
      </c>
      <c r="D865" s="29">
        <v>2</v>
      </c>
      <c r="E865" s="30">
        <f t="shared" si="114"/>
        <v>654.07598819999998</v>
      </c>
      <c r="F865" s="30">
        <f t="shared" si="115"/>
        <v>522.5299794</v>
      </c>
      <c r="G865" s="30">
        <f t="shared" si="116"/>
        <v>327.64700339999996</v>
      </c>
      <c r="H865" s="30">
        <f t="shared" si="117"/>
        <v>248.47579440000001</v>
      </c>
      <c r="I865" s="30">
        <f t="shared" si="118"/>
        <v>222.89740380000001</v>
      </c>
      <c r="J865" s="30">
        <f t="shared" si="119"/>
        <v>0</v>
      </c>
      <c r="K865" s="30">
        <f t="shared" si="120"/>
        <v>450</v>
      </c>
      <c r="L865" s="30">
        <f t="shared" si="121"/>
        <v>445</v>
      </c>
      <c r="M865" s="80">
        <f t="shared" si="122"/>
        <v>325</v>
      </c>
      <c r="N865" s="33"/>
      <c r="O865" s="33"/>
      <c r="P865" s="33"/>
      <c r="Q865" s="29">
        <v>2</v>
      </c>
      <c r="R865" s="174">
        <v>2</v>
      </c>
      <c r="S865" s="29">
        <v>2</v>
      </c>
    </row>
    <row r="866" spans="1:19" ht="12" customHeight="1" x14ac:dyDescent="0.35">
      <c r="A866" s="77" t="s">
        <v>64</v>
      </c>
      <c r="B866" s="6">
        <v>1473</v>
      </c>
      <c r="C866" s="6" t="s">
        <v>64</v>
      </c>
      <c r="D866" s="29">
        <v>2</v>
      </c>
      <c r="E866" s="30">
        <f t="shared" si="114"/>
        <v>654.07598819999998</v>
      </c>
      <c r="F866" s="30">
        <f t="shared" si="115"/>
        <v>522.5299794</v>
      </c>
      <c r="G866" s="30">
        <f t="shared" si="116"/>
        <v>327.64700339999996</v>
      </c>
      <c r="H866" s="30">
        <f t="shared" si="117"/>
        <v>248.47579440000001</v>
      </c>
      <c r="I866" s="30">
        <f t="shared" si="118"/>
        <v>222.89740380000001</v>
      </c>
      <c r="J866" s="30">
        <f t="shared" si="119"/>
        <v>0</v>
      </c>
      <c r="K866" s="30">
        <f t="shared" si="120"/>
        <v>450</v>
      </c>
      <c r="L866" s="30">
        <f t="shared" si="121"/>
        <v>445</v>
      </c>
      <c r="M866" s="80">
        <f t="shared" si="122"/>
        <v>325</v>
      </c>
      <c r="N866" s="33"/>
      <c r="O866" s="33"/>
      <c r="P866" s="33"/>
      <c r="Q866" s="29">
        <v>2</v>
      </c>
      <c r="R866" s="174">
        <v>2</v>
      </c>
      <c r="S866" s="29">
        <v>2</v>
      </c>
    </row>
    <row r="867" spans="1:19" ht="12" customHeight="1" x14ac:dyDescent="0.35">
      <c r="A867" s="77" t="s">
        <v>66</v>
      </c>
      <c r="B867" s="6">
        <v>1474</v>
      </c>
      <c r="C867" s="6" t="s">
        <v>66</v>
      </c>
      <c r="D867" s="29">
        <v>2</v>
      </c>
      <c r="E867" s="30">
        <f t="shared" si="114"/>
        <v>654.07598819999998</v>
      </c>
      <c r="F867" s="30">
        <f t="shared" si="115"/>
        <v>522.5299794</v>
      </c>
      <c r="G867" s="30">
        <f t="shared" si="116"/>
        <v>327.64700339999996</v>
      </c>
      <c r="H867" s="30">
        <f t="shared" si="117"/>
        <v>248.47579440000001</v>
      </c>
      <c r="I867" s="30">
        <f t="shared" si="118"/>
        <v>222.89740380000001</v>
      </c>
      <c r="J867" s="30">
        <f t="shared" si="119"/>
        <v>0</v>
      </c>
      <c r="K867" s="30">
        <f t="shared" si="120"/>
        <v>450</v>
      </c>
      <c r="L867" s="30">
        <f t="shared" si="121"/>
        <v>445</v>
      </c>
      <c r="M867" s="80">
        <f t="shared" si="122"/>
        <v>325</v>
      </c>
      <c r="N867" s="33"/>
      <c r="O867" s="33"/>
      <c r="P867" s="33"/>
      <c r="Q867" s="29">
        <v>2</v>
      </c>
      <c r="R867" s="174">
        <v>2</v>
      </c>
      <c r="S867" s="29">
        <v>2</v>
      </c>
    </row>
    <row r="868" spans="1:19" ht="12" customHeight="1" x14ac:dyDescent="0.35">
      <c r="A868" s="77" t="s">
        <v>62</v>
      </c>
      <c r="B868" s="6">
        <v>1475</v>
      </c>
      <c r="C868" s="6" t="s">
        <v>62</v>
      </c>
      <c r="D868" s="29">
        <v>2</v>
      </c>
      <c r="E868" s="30">
        <f t="shared" si="114"/>
        <v>654.07598819999998</v>
      </c>
      <c r="F868" s="30">
        <f t="shared" si="115"/>
        <v>522.5299794</v>
      </c>
      <c r="G868" s="30">
        <f t="shared" si="116"/>
        <v>327.64700339999996</v>
      </c>
      <c r="H868" s="30">
        <f t="shared" si="117"/>
        <v>248.47579440000001</v>
      </c>
      <c r="I868" s="30">
        <f t="shared" si="118"/>
        <v>222.89740380000001</v>
      </c>
      <c r="J868" s="30">
        <f t="shared" si="119"/>
        <v>0</v>
      </c>
      <c r="K868" s="30">
        <f t="shared" si="120"/>
        <v>450</v>
      </c>
      <c r="L868" s="30">
        <f t="shared" si="121"/>
        <v>445</v>
      </c>
      <c r="M868" s="80">
        <f t="shared" si="122"/>
        <v>325</v>
      </c>
      <c r="N868" s="33"/>
      <c r="O868" s="33"/>
      <c r="P868" s="33"/>
      <c r="Q868" s="29">
        <v>2</v>
      </c>
      <c r="R868" s="174">
        <v>2</v>
      </c>
      <c r="S868" s="29">
        <v>2</v>
      </c>
    </row>
    <row r="869" spans="1:19" ht="12" customHeight="1" x14ac:dyDescent="0.35">
      <c r="A869" s="77" t="s">
        <v>63</v>
      </c>
      <c r="B869" s="6">
        <v>1476</v>
      </c>
      <c r="C869" s="6" t="s">
        <v>63</v>
      </c>
      <c r="D869" s="29">
        <v>2</v>
      </c>
      <c r="E869" s="30">
        <f t="shared" si="114"/>
        <v>654.07598819999998</v>
      </c>
      <c r="F869" s="30">
        <f t="shared" si="115"/>
        <v>522.5299794</v>
      </c>
      <c r="G869" s="30">
        <f t="shared" si="116"/>
        <v>327.64700339999996</v>
      </c>
      <c r="H869" s="30">
        <f t="shared" si="117"/>
        <v>248.47579440000001</v>
      </c>
      <c r="I869" s="30">
        <f t="shared" si="118"/>
        <v>222.89740380000001</v>
      </c>
      <c r="J869" s="30">
        <f t="shared" si="119"/>
        <v>0</v>
      </c>
      <c r="K869" s="30">
        <f t="shared" si="120"/>
        <v>450</v>
      </c>
      <c r="L869" s="30">
        <f t="shared" si="121"/>
        <v>445</v>
      </c>
      <c r="M869" s="80">
        <f t="shared" si="122"/>
        <v>325</v>
      </c>
      <c r="N869" s="33"/>
      <c r="O869" s="33"/>
      <c r="P869" s="33"/>
      <c r="Q869" s="29">
        <v>2</v>
      </c>
      <c r="R869" s="174">
        <v>2</v>
      </c>
      <c r="S869" s="29">
        <v>2</v>
      </c>
    </row>
    <row r="870" spans="1:19" ht="12" customHeight="1" x14ac:dyDescent="0.35">
      <c r="A870" s="77" t="s">
        <v>65</v>
      </c>
      <c r="B870" s="6">
        <v>1477</v>
      </c>
      <c r="C870" s="6" t="s">
        <v>65</v>
      </c>
      <c r="D870" s="29">
        <v>2</v>
      </c>
      <c r="E870" s="30">
        <f t="shared" si="114"/>
        <v>654.07598819999998</v>
      </c>
      <c r="F870" s="30">
        <f t="shared" si="115"/>
        <v>522.5299794</v>
      </c>
      <c r="G870" s="30">
        <f t="shared" si="116"/>
        <v>327.64700339999996</v>
      </c>
      <c r="H870" s="30">
        <f t="shared" si="117"/>
        <v>248.47579440000001</v>
      </c>
      <c r="I870" s="30">
        <f t="shared" si="118"/>
        <v>222.89740380000001</v>
      </c>
      <c r="J870" s="30">
        <f t="shared" si="119"/>
        <v>0</v>
      </c>
      <c r="K870" s="30">
        <f t="shared" si="120"/>
        <v>450</v>
      </c>
      <c r="L870" s="30">
        <f t="shared" si="121"/>
        <v>445</v>
      </c>
      <c r="M870" s="80">
        <f t="shared" si="122"/>
        <v>325</v>
      </c>
      <c r="N870" s="33"/>
      <c r="O870" s="33"/>
      <c r="P870" s="33"/>
      <c r="Q870" s="29">
        <v>2</v>
      </c>
      <c r="R870" s="174">
        <v>2</v>
      </c>
      <c r="S870" s="29">
        <v>2</v>
      </c>
    </row>
    <row r="871" spans="1:19" ht="12" customHeight="1" x14ac:dyDescent="0.35">
      <c r="A871" s="77" t="s">
        <v>64</v>
      </c>
      <c r="B871" s="6">
        <v>1478</v>
      </c>
      <c r="C871" s="6" t="s">
        <v>64</v>
      </c>
      <c r="D871" s="29">
        <v>2</v>
      </c>
      <c r="E871" s="30">
        <f t="shared" si="114"/>
        <v>654.07598819999998</v>
      </c>
      <c r="F871" s="30">
        <f t="shared" si="115"/>
        <v>522.5299794</v>
      </c>
      <c r="G871" s="30">
        <f t="shared" si="116"/>
        <v>327.64700339999996</v>
      </c>
      <c r="H871" s="30">
        <f t="shared" si="117"/>
        <v>248.47579440000001</v>
      </c>
      <c r="I871" s="30">
        <f t="shared" si="118"/>
        <v>222.89740380000001</v>
      </c>
      <c r="J871" s="30">
        <f t="shared" si="119"/>
        <v>0</v>
      </c>
      <c r="K871" s="30">
        <f t="shared" si="120"/>
        <v>450</v>
      </c>
      <c r="L871" s="30">
        <f t="shared" si="121"/>
        <v>445</v>
      </c>
      <c r="M871" s="80">
        <f t="shared" si="122"/>
        <v>325</v>
      </c>
      <c r="N871" s="33"/>
      <c r="O871" s="33"/>
      <c r="P871" s="33"/>
      <c r="Q871" s="29">
        <v>2</v>
      </c>
      <c r="R871" s="174">
        <v>2</v>
      </c>
      <c r="S871" s="29">
        <v>2</v>
      </c>
    </row>
    <row r="872" spans="1:19" ht="12" customHeight="1" x14ac:dyDescent="0.35">
      <c r="A872" s="77" t="s">
        <v>67</v>
      </c>
      <c r="B872" s="6">
        <v>1479</v>
      </c>
      <c r="C872" s="6" t="s">
        <v>67</v>
      </c>
      <c r="D872" s="29">
        <v>3</v>
      </c>
      <c r="E872" s="30">
        <f t="shared" si="114"/>
        <v>784.40397840000003</v>
      </c>
      <c r="F872" s="30">
        <f t="shared" si="115"/>
        <v>555.41648159999988</v>
      </c>
      <c r="G872" s="30">
        <f t="shared" si="116"/>
        <v>392.20198920000001</v>
      </c>
      <c r="H872" s="30">
        <f t="shared" si="117"/>
        <v>314.24879879999997</v>
      </c>
      <c r="I872" s="30">
        <f t="shared" si="118"/>
        <v>287.4523896</v>
      </c>
      <c r="J872" s="30">
        <f t="shared" si="119"/>
        <v>0</v>
      </c>
      <c r="K872" s="30">
        <f t="shared" si="120"/>
        <v>500</v>
      </c>
      <c r="L872" s="30">
        <f t="shared" si="121"/>
        <v>470</v>
      </c>
      <c r="M872" s="80">
        <f t="shared" si="122"/>
        <v>350</v>
      </c>
      <c r="N872" s="33"/>
      <c r="O872" s="33"/>
      <c r="P872" s="33"/>
      <c r="Q872" s="29">
        <v>3</v>
      </c>
      <c r="R872" s="174">
        <v>3</v>
      </c>
      <c r="S872" s="29">
        <v>3</v>
      </c>
    </row>
    <row r="873" spans="1:19" ht="12" customHeight="1" x14ac:dyDescent="0.35">
      <c r="A873" s="77" t="s">
        <v>68</v>
      </c>
      <c r="B873" s="6">
        <v>1480</v>
      </c>
      <c r="C873" s="6" t="s">
        <v>68</v>
      </c>
      <c r="D873" s="29">
        <v>3</v>
      </c>
      <c r="E873" s="30">
        <f t="shared" si="114"/>
        <v>784.40397840000003</v>
      </c>
      <c r="F873" s="30">
        <f t="shared" si="115"/>
        <v>555.41648159999988</v>
      </c>
      <c r="G873" s="30">
        <f t="shared" si="116"/>
        <v>392.20198920000001</v>
      </c>
      <c r="H873" s="30">
        <f t="shared" si="117"/>
        <v>314.24879879999997</v>
      </c>
      <c r="I873" s="30">
        <f t="shared" si="118"/>
        <v>287.4523896</v>
      </c>
      <c r="J873" s="30">
        <f t="shared" si="119"/>
        <v>0</v>
      </c>
      <c r="K873" s="30">
        <f t="shared" si="120"/>
        <v>500</v>
      </c>
      <c r="L873" s="30">
        <f t="shared" si="121"/>
        <v>470</v>
      </c>
      <c r="M873" s="80">
        <f t="shared" si="122"/>
        <v>350</v>
      </c>
      <c r="N873" s="33"/>
      <c r="O873" s="33"/>
      <c r="P873" s="33"/>
      <c r="Q873" s="29">
        <v>3</v>
      </c>
      <c r="R873" s="174">
        <v>3</v>
      </c>
      <c r="S873" s="29">
        <v>3</v>
      </c>
    </row>
    <row r="874" spans="1:19" ht="12" customHeight="1" x14ac:dyDescent="0.35">
      <c r="A874" s="77" t="s">
        <v>69</v>
      </c>
      <c r="B874" s="6">
        <v>1481</v>
      </c>
      <c r="C874" s="6" t="s">
        <v>69</v>
      </c>
      <c r="D874" s="29">
        <v>3</v>
      </c>
      <c r="E874" s="30">
        <f t="shared" si="114"/>
        <v>784.40397840000003</v>
      </c>
      <c r="F874" s="30">
        <f t="shared" si="115"/>
        <v>555.41648159999988</v>
      </c>
      <c r="G874" s="30">
        <f t="shared" si="116"/>
        <v>392.20198920000001</v>
      </c>
      <c r="H874" s="30">
        <f t="shared" si="117"/>
        <v>314.24879879999997</v>
      </c>
      <c r="I874" s="30">
        <f t="shared" si="118"/>
        <v>287.4523896</v>
      </c>
      <c r="J874" s="30">
        <f t="shared" si="119"/>
        <v>0</v>
      </c>
      <c r="K874" s="30">
        <f t="shared" si="120"/>
        <v>500</v>
      </c>
      <c r="L874" s="30">
        <f t="shared" si="121"/>
        <v>470</v>
      </c>
      <c r="M874" s="80">
        <f t="shared" si="122"/>
        <v>350</v>
      </c>
      <c r="N874" s="33"/>
      <c r="O874" s="33"/>
      <c r="P874" s="33"/>
      <c r="Q874" s="29">
        <v>3</v>
      </c>
      <c r="R874" s="174">
        <v>3</v>
      </c>
      <c r="S874" s="29">
        <v>3</v>
      </c>
    </row>
    <row r="875" spans="1:19" ht="12" customHeight="1" x14ac:dyDescent="0.35">
      <c r="A875" s="77" t="s">
        <v>70</v>
      </c>
      <c r="B875" s="6">
        <v>1482</v>
      </c>
      <c r="C875" s="6" t="s">
        <v>70</v>
      </c>
      <c r="D875" s="29">
        <v>3</v>
      </c>
      <c r="E875" s="30">
        <f t="shared" si="114"/>
        <v>784.40397840000003</v>
      </c>
      <c r="F875" s="30">
        <f t="shared" si="115"/>
        <v>555.41648159999988</v>
      </c>
      <c r="G875" s="30">
        <f t="shared" si="116"/>
        <v>392.20198920000001</v>
      </c>
      <c r="H875" s="30">
        <f t="shared" si="117"/>
        <v>314.24879879999997</v>
      </c>
      <c r="I875" s="30">
        <f t="shared" si="118"/>
        <v>287.4523896</v>
      </c>
      <c r="J875" s="30">
        <f t="shared" si="119"/>
        <v>0</v>
      </c>
      <c r="K875" s="30">
        <f t="shared" si="120"/>
        <v>500</v>
      </c>
      <c r="L875" s="30">
        <f t="shared" si="121"/>
        <v>470</v>
      </c>
      <c r="M875" s="80">
        <f t="shared" si="122"/>
        <v>350</v>
      </c>
      <c r="N875" s="33"/>
      <c r="O875" s="33"/>
      <c r="P875" s="33"/>
      <c r="Q875" s="29">
        <v>3</v>
      </c>
      <c r="R875" s="174">
        <v>3</v>
      </c>
      <c r="S875" s="29">
        <v>3</v>
      </c>
    </row>
    <row r="876" spans="1:19" ht="12" customHeight="1" x14ac:dyDescent="0.35">
      <c r="A876" s="77" t="s">
        <v>69</v>
      </c>
      <c r="B876" s="6">
        <v>1483</v>
      </c>
      <c r="C876" s="6" t="s">
        <v>69</v>
      </c>
      <c r="D876" s="29">
        <v>3</v>
      </c>
      <c r="E876" s="30">
        <f t="shared" si="114"/>
        <v>784.40397840000003</v>
      </c>
      <c r="F876" s="30">
        <f t="shared" si="115"/>
        <v>555.41648159999988</v>
      </c>
      <c r="G876" s="30">
        <f t="shared" si="116"/>
        <v>392.20198920000001</v>
      </c>
      <c r="H876" s="30">
        <f t="shared" si="117"/>
        <v>314.24879879999997</v>
      </c>
      <c r="I876" s="30">
        <f t="shared" si="118"/>
        <v>287.4523896</v>
      </c>
      <c r="J876" s="30">
        <f t="shared" si="119"/>
        <v>0</v>
      </c>
      <c r="K876" s="30">
        <f t="shared" si="120"/>
        <v>500</v>
      </c>
      <c r="L876" s="30">
        <f t="shared" si="121"/>
        <v>470</v>
      </c>
      <c r="M876" s="80">
        <f t="shared" si="122"/>
        <v>350</v>
      </c>
      <c r="N876" s="33"/>
      <c r="O876" s="33"/>
      <c r="P876" s="33"/>
      <c r="Q876" s="29">
        <v>3</v>
      </c>
      <c r="R876" s="174">
        <v>3</v>
      </c>
      <c r="S876" s="29">
        <v>3</v>
      </c>
    </row>
    <row r="877" spans="1:19" ht="12" customHeight="1" x14ac:dyDescent="0.35">
      <c r="A877" s="77" t="s">
        <v>71</v>
      </c>
      <c r="B877" s="6">
        <v>1484</v>
      </c>
      <c r="C877" s="6" t="s">
        <v>71</v>
      </c>
      <c r="D877" s="29">
        <v>3</v>
      </c>
      <c r="E877" s="30">
        <f t="shared" si="114"/>
        <v>784.40397840000003</v>
      </c>
      <c r="F877" s="30">
        <f t="shared" si="115"/>
        <v>555.41648159999988</v>
      </c>
      <c r="G877" s="30">
        <f t="shared" si="116"/>
        <v>392.20198920000001</v>
      </c>
      <c r="H877" s="30">
        <f t="shared" si="117"/>
        <v>314.24879879999997</v>
      </c>
      <c r="I877" s="30">
        <f t="shared" si="118"/>
        <v>287.4523896</v>
      </c>
      <c r="J877" s="30">
        <f t="shared" si="119"/>
        <v>0</v>
      </c>
      <c r="K877" s="30">
        <f t="shared" si="120"/>
        <v>500</v>
      </c>
      <c r="L877" s="30">
        <f t="shared" si="121"/>
        <v>470</v>
      </c>
      <c r="M877" s="80">
        <f t="shared" si="122"/>
        <v>350</v>
      </c>
      <c r="N877" s="33"/>
      <c r="O877" s="33"/>
      <c r="P877" s="33"/>
      <c r="Q877" s="29">
        <v>3</v>
      </c>
      <c r="R877" s="174">
        <v>3</v>
      </c>
      <c r="S877" s="29">
        <v>3</v>
      </c>
    </row>
    <row r="878" spans="1:19" ht="12" customHeight="1" x14ac:dyDescent="0.35">
      <c r="A878" s="77" t="s">
        <v>71</v>
      </c>
      <c r="B878" s="6">
        <v>1485</v>
      </c>
      <c r="C878" s="6" t="s">
        <v>71</v>
      </c>
      <c r="D878" s="29">
        <v>3</v>
      </c>
      <c r="E878" s="30">
        <f t="shared" si="114"/>
        <v>784.40397840000003</v>
      </c>
      <c r="F878" s="30">
        <f t="shared" si="115"/>
        <v>555.41648159999988</v>
      </c>
      <c r="G878" s="30">
        <f t="shared" si="116"/>
        <v>392.20198920000001</v>
      </c>
      <c r="H878" s="30">
        <f t="shared" si="117"/>
        <v>314.24879879999997</v>
      </c>
      <c r="I878" s="30">
        <f t="shared" si="118"/>
        <v>287.4523896</v>
      </c>
      <c r="J878" s="30">
        <f t="shared" si="119"/>
        <v>0</v>
      </c>
      <c r="K878" s="30">
        <f t="shared" si="120"/>
        <v>500</v>
      </c>
      <c r="L878" s="30">
        <f t="shared" si="121"/>
        <v>470</v>
      </c>
      <c r="M878" s="80">
        <f t="shared" si="122"/>
        <v>350</v>
      </c>
      <c r="N878" s="33"/>
      <c r="O878" s="33"/>
      <c r="P878" s="33"/>
      <c r="Q878" s="29">
        <v>3</v>
      </c>
      <c r="R878" s="174">
        <v>3</v>
      </c>
      <c r="S878" s="29">
        <v>3</v>
      </c>
    </row>
    <row r="879" spans="1:19" ht="12" customHeight="1" x14ac:dyDescent="0.35">
      <c r="A879" s="77" t="s">
        <v>70</v>
      </c>
      <c r="B879" s="6">
        <v>1486</v>
      </c>
      <c r="C879" s="6" t="s">
        <v>70</v>
      </c>
      <c r="D879" s="29">
        <v>3</v>
      </c>
      <c r="E879" s="30">
        <f t="shared" si="114"/>
        <v>784.40397840000003</v>
      </c>
      <c r="F879" s="30">
        <f t="shared" si="115"/>
        <v>555.41648159999988</v>
      </c>
      <c r="G879" s="30">
        <f t="shared" si="116"/>
        <v>392.20198920000001</v>
      </c>
      <c r="H879" s="30">
        <f t="shared" si="117"/>
        <v>314.24879879999997</v>
      </c>
      <c r="I879" s="30">
        <f t="shared" si="118"/>
        <v>287.4523896</v>
      </c>
      <c r="J879" s="30">
        <f t="shared" si="119"/>
        <v>0</v>
      </c>
      <c r="K879" s="30">
        <f t="shared" si="120"/>
        <v>500</v>
      </c>
      <c r="L879" s="30">
        <f t="shared" si="121"/>
        <v>470</v>
      </c>
      <c r="M879" s="80">
        <f t="shared" si="122"/>
        <v>350</v>
      </c>
      <c r="N879" s="33"/>
      <c r="O879" s="33"/>
      <c r="P879" s="33"/>
      <c r="Q879" s="29">
        <v>3</v>
      </c>
      <c r="R879" s="174">
        <v>3</v>
      </c>
      <c r="S879" s="29">
        <v>3</v>
      </c>
    </row>
    <row r="880" spans="1:19" ht="12" customHeight="1" x14ac:dyDescent="0.35">
      <c r="A880" s="77" t="s">
        <v>71</v>
      </c>
      <c r="B880" s="6">
        <v>1487</v>
      </c>
      <c r="C880" s="6" t="s">
        <v>71</v>
      </c>
      <c r="D880" s="29">
        <v>3</v>
      </c>
      <c r="E880" s="30">
        <f t="shared" si="114"/>
        <v>784.40397840000003</v>
      </c>
      <c r="F880" s="30">
        <f t="shared" si="115"/>
        <v>555.41648159999988</v>
      </c>
      <c r="G880" s="30">
        <f t="shared" si="116"/>
        <v>392.20198920000001</v>
      </c>
      <c r="H880" s="30">
        <f t="shared" si="117"/>
        <v>314.24879879999997</v>
      </c>
      <c r="I880" s="30">
        <f t="shared" si="118"/>
        <v>287.4523896</v>
      </c>
      <c r="J880" s="30">
        <f t="shared" si="119"/>
        <v>0</v>
      </c>
      <c r="K880" s="30">
        <f t="shared" si="120"/>
        <v>500</v>
      </c>
      <c r="L880" s="30">
        <f t="shared" si="121"/>
        <v>470</v>
      </c>
      <c r="M880" s="80">
        <f t="shared" si="122"/>
        <v>350</v>
      </c>
      <c r="N880" s="33"/>
      <c r="O880" s="33"/>
      <c r="P880" s="33"/>
      <c r="Q880" s="29">
        <v>3</v>
      </c>
      <c r="R880" s="174">
        <v>3</v>
      </c>
      <c r="S880" s="29">
        <v>3</v>
      </c>
    </row>
    <row r="881" spans="1:19" ht="12" customHeight="1" x14ac:dyDescent="0.35">
      <c r="A881" s="77" t="s">
        <v>71</v>
      </c>
      <c r="B881" s="6">
        <v>1488</v>
      </c>
      <c r="C881" s="6" t="s">
        <v>71</v>
      </c>
      <c r="D881" s="29">
        <v>3</v>
      </c>
      <c r="E881" s="30">
        <f t="shared" si="114"/>
        <v>784.40397840000003</v>
      </c>
      <c r="F881" s="30">
        <f t="shared" si="115"/>
        <v>555.41648159999988</v>
      </c>
      <c r="G881" s="30">
        <f t="shared" si="116"/>
        <v>392.20198920000001</v>
      </c>
      <c r="H881" s="30">
        <f t="shared" si="117"/>
        <v>314.24879879999997</v>
      </c>
      <c r="I881" s="30">
        <f t="shared" si="118"/>
        <v>287.4523896</v>
      </c>
      <c r="J881" s="30">
        <f t="shared" si="119"/>
        <v>0</v>
      </c>
      <c r="K881" s="30">
        <f t="shared" si="120"/>
        <v>500</v>
      </c>
      <c r="L881" s="30">
        <f t="shared" si="121"/>
        <v>470</v>
      </c>
      <c r="M881" s="80">
        <f t="shared" si="122"/>
        <v>350</v>
      </c>
      <c r="N881" s="33"/>
      <c r="O881" s="33"/>
      <c r="P881" s="33"/>
      <c r="Q881" s="29">
        <v>3</v>
      </c>
      <c r="R881" s="174">
        <v>3</v>
      </c>
      <c r="S881" s="29">
        <v>3</v>
      </c>
    </row>
    <row r="882" spans="1:19" ht="12" customHeight="1" x14ac:dyDescent="0.35">
      <c r="A882" s="77" t="s">
        <v>72</v>
      </c>
      <c r="B882" s="6">
        <v>1501</v>
      </c>
      <c r="C882" s="6" t="s">
        <v>72</v>
      </c>
      <c r="D882" s="29">
        <v>3</v>
      </c>
      <c r="E882" s="30">
        <f t="shared" si="114"/>
        <v>784.40397840000003</v>
      </c>
      <c r="F882" s="30">
        <f t="shared" si="115"/>
        <v>555.41648159999988</v>
      </c>
      <c r="G882" s="30">
        <f t="shared" si="116"/>
        <v>392.20198920000001</v>
      </c>
      <c r="H882" s="30">
        <f t="shared" si="117"/>
        <v>314.24879879999997</v>
      </c>
      <c r="I882" s="30">
        <f t="shared" si="118"/>
        <v>287.4523896</v>
      </c>
      <c r="J882" s="30">
        <f t="shared" si="119"/>
        <v>0</v>
      </c>
      <c r="K882" s="30">
        <f t="shared" si="120"/>
        <v>500</v>
      </c>
      <c r="L882" s="30">
        <f t="shared" si="121"/>
        <v>470</v>
      </c>
      <c r="M882" s="80">
        <f t="shared" si="122"/>
        <v>350</v>
      </c>
      <c r="N882" s="33"/>
      <c r="O882" s="33"/>
      <c r="P882" s="33"/>
      <c r="Q882" s="29">
        <v>3</v>
      </c>
      <c r="R882" s="174">
        <v>3</v>
      </c>
      <c r="S882" s="29">
        <v>3</v>
      </c>
    </row>
    <row r="883" spans="1:19" ht="12" customHeight="1" x14ac:dyDescent="0.35">
      <c r="A883" s="77" t="s">
        <v>72</v>
      </c>
      <c r="B883" s="6">
        <v>1502</v>
      </c>
      <c r="C883" s="6" t="s">
        <v>72</v>
      </c>
      <c r="D883" s="29">
        <v>3</v>
      </c>
      <c r="E883" s="30">
        <f t="shared" si="114"/>
        <v>784.40397840000003</v>
      </c>
      <c r="F883" s="30">
        <f t="shared" si="115"/>
        <v>555.41648159999988</v>
      </c>
      <c r="G883" s="30">
        <f t="shared" si="116"/>
        <v>392.20198920000001</v>
      </c>
      <c r="H883" s="30">
        <f t="shared" si="117"/>
        <v>314.24879879999997</v>
      </c>
      <c r="I883" s="30">
        <f t="shared" si="118"/>
        <v>287.4523896</v>
      </c>
      <c r="J883" s="30">
        <f t="shared" si="119"/>
        <v>0</v>
      </c>
      <c r="K883" s="30">
        <f t="shared" si="120"/>
        <v>500</v>
      </c>
      <c r="L883" s="30">
        <f t="shared" si="121"/>
        <v>470</v>
      </c>
      <c r="M883" s="80">
        <f t="shared" si="122"/>
        <v>350</v>
      </c>
      <c r="N883" s="33"/>
      <c r="O883" s="33"/>
      <c r="P883" s="33"/>
      <c r="Q883" s="29">
        <v>3</v>
      </c>
      <c r="R883" s="174">
        <v>3</v>
      </c>
      <c r="S883" s="29">
        <v>3</v>
      </c>
    </row>
    <row r="884" spans="1:19" ht="12" customHeight="1" x14ac:dyDescent="0.35">
      <c r="A884" s="77" t="s">
        <v>72</v>
      </c>
      <c r="B884" s="6">
        <v>1503</v>
      </c>
      <c r="C884" s="6" t="s">
        <v>72</v>
      </c>
      <c r="D884" s="29">
        <v>3</v>
      </c>
      <c r="E884" s="30">
        <f t="shared" si="114"/>
        <v>784.40397840000003</v>
      </c>
      <c r="F884" s="30">
        <f t="shared" si="115"/>
        <v>555.41648159999988</v>
      </c>
      <c r="G884" s="30">
        <f t="shared" si="116"/>
        <v>392.20198920000001</v>
      </c>
      <c r="H884" s="30">
        <f t="shared" si="117"/>
        <v>314.24879879999997</v>
      </c>
      <c r="I884" s="30">
        <f t="shared" si="118"/>
        <v>287.4523896</v>
      </c>
      <c r="J884" s="30">
        <f t="shared" si="119"/>
        <v>0</v>
      </c>
      <c r="K884" s="30">
        <f t="shared" si="120"/>
        <v>500</v>
      </c>
      <c r="L884" s="30">
        <f t="shared" si="121"/>
        <v>470</v>
      </c>
      <c r="M884" s="80">
        <f t="shared" si="122"/>
        <v>350</v>
      </c>
      <c r="N884" s="33"/>
      <c r="O884" s="33"/>
      <c r="P884" s="33"/>
      <c r="Q884" s="29">
        <v>3</v>
      </c>
      <c r="R884" s="174">
        <v>3</v>
      </c>
      <c r="S884" s="29">
        <v>3</v>
      </c>
    </row>
    <row r="885" spans="1:19" ht="12" customHeight="1" x14ac:dyDescent="0.35">
      <c r="A885" s="77" t="s">
        <v>72</v>
      </c>
      <c r="B885" s="6">
        <v>1504</v>
      </c>
      <c r="C885" s="6" t="s">
        <v>72</v>
      </c>
      <c r="D885" s="29">
        <v>3</v>
      </c>
      <c r="E885" s="30">
        <f t="shared" si="114"/>
        <v>784.40397840000003</v>
      </c>
      <c r="F885" s="30">
        <f t="shared" si="115"/>
        <v>555.41648159999988</v>
      </c>
      <c r="G885" s="30">
        <f t="shared" si="116"/>
        <v>392.20198920000001</v>
      </c>
      <c r="H885" s="30">
        <f t="shared" si="117"/>
        <v>314.24879879999997</v>
      </c>
      <c r="I885" s="30">
        <f t="shared" si="118"/>
        <v>287.4523896</v>
      </c>
      <c r="J885" s="30">
        <f t="shared" si="119"/>
        <v>0</v>
      </c>
      <c r="K885" s="30">
        <f t="shared" si="120"/>
        <v>500</v>
      </c>
      <c r="L885" s="30">
        <f t="shared" si="121"/>
        <v>470</v>
      </c>
      <c r="M885" s="80">
        <f t="shared" si="122"/>
        <v>350</v>
      </c>
      <c r="N885" s="33"/>
      <c r="O885" s="33"/>
      <c r="P885" s="33"/>
      <c r="Q885" s="29">
        <v>3</v>
      </c>
      <c r="R885" s="174">
        <v>3</v>
      </c>
      <c r="S885" s="29">
        <v>3</v>
      </c>
    </row>
    <row r="886" spans="1:19" ht="12" customHeight="1" x14ac:dyDescent="0.35">
      <c r="A886" s="77" t="s">
        <v>72</v>
      </c>
      <c r="B886" s="6">
        <v>1506</v>
      </c>
      <c r="C886" s="6" t="s">
        <v>72</v>
      </c>
      <c r="D886" s="29">
        <v>3</v>
      </c>
      <c r="E886" s="30">
        <f t="shared" si="114"/>
        <v>784.40397840000003</v>
      </c>
      <c r="F886" s="30">
        <f t="shared" si="115"/>
        <v>555.41648159999988</v>
      </c>
      <c r="G886" s="30">
        <f t="shared" si="116"/>
        <v>392.20198920000001</v>
      </c>
      <c r="H886" s="30">
        <f t="shared" si="117"/>
        <v>314.24879879999997</v>
      </c>
      <c r="I886" s="30">
        <f t="shared" si="118"/>
        <v>287.4523896</v>
      </c>
      <c r="J886" s="30">
        <f t="shared" si="119"/>
        <v>0</v>
      </c>
      <c r="K886" s="30">
        <f t="shared" si="120"/>
        <v>500</v>
      </c>
      <c r="L886" s="30">
        <f t="shared" si="121"/>
        <v>470</v>
      </c>
      <c r="M886" s="80">
        <f t="shared" si="122"/>
        <v>350</v>
      </c>
      <c r="N886" s="33"/>
      <c r="O886" s="33"/>
      <c r="P886" s="33"/>
      <c r="Q886" s="29">
        <v>3</v>
      </c>
      <c r="R886" s="174">
        <v>3</v>
      </c>
      <c r="S886" s="29">
        <v>3</v>
      </c>
    </row>
    <row r="887" spans="1:19" ht="12" customHeight="1" x14ac:dyDescent="0.35">
      <c r="A887" s="77" t="s">
        <v>72</v>
      </c>
      <c r="B887" s="6">
        <v>1508</v>
      </c>
      <c r="C887" s="6" t="s">
        <v>72</v>
      </c>
      <c r="D887" s="29">
        <v>3</v>
      </c>
      <c r="E887" s="30">
        <f t="shared" si="114"/>
        <v>784.40397840000003</v>
      </c>
      <c r="F887" s="30">
        <f t="shared" si="115"/>
        <v>555.41648159999988</v>
      </c>
      <c r="G887" s="30">
        <f t="shared" si="116"/>
        <v>392.20198920000001</v>
      </c>
      <c r="H887" s="30">
        <f t="shared" si="117"/>
        <v>314.24879879999997</v>
      </c>
      <c r="I887" s="30">
        <f t="shared" si="118"/>
        <v>287.4523896</v>
      </c>
      <c r="J887" s="30">
        <f t="shared" si="119"/>
        <v>0</v>
      </c>
      <c r="K887" s="30">
        <f t="shared" si="120"/>
        <v>500</v>
      </c>
      <c r="L887" s="30">
        <f t="shared" si="121"/>
        <v>470</v>
      </c>
      <c r="M887" s="80">
        <f t="shared" si="122"/>
        <v>350</v>
      </c>
      <c r="N887" s="33"/>
      <c r="O887" s="33"/>
      <c r="P887" s="33"/>
      <c r="Q887" s="29">
        <v>3</v>
      </c>
      <c r="R887" s="174">
        <v>3</v>
      </c>
      <c r="S887" s="29">
        <v>3</v>
      </c>
    </row>
    <row r="888" spans="1:19" ht="12" customHeight="1" x14ac:dyDescent="0.35">
      <c r="A888" s="77" t="s">
        <v>72</v>
      </c>
      <c r="B888" s="6">
        <v>1509</v>
      </c>
      <c r="C888" s="6" t="s">
        <v>72</v>
      </c>
      <c r="D888" s="29">
        <v>3</v>
      </c>
      <c r="E888" s="30">
        <f t="shared" si="114"/>
        <v>784.40397840000003</v>
      </c>
      <c r="F888" s="30">
        <f t="shared" si="115"/>
        <v>555.41648159999988</v>
      </c>
      <c r="G888" s="30">
        <f t="shared" si="116"/>
        <v>392.20198920000001</v>
      </c>
      <c r="H888" s="30">
        <f t="shared" si="117"/>
        <v>314.24879879999997</v>
      </c>
      <c r="I888" s="30">
        <f t="shared" si="118"/>
        <v>287.4523896</v>
      </c>
      <c r="J888" s="30">
        <f t="shared" si="119"/>
        <v>0</v>
      </c>
      <c r="K888" s="30">
        <f t="shared" si="120"/>
        <v>500</v>
      </c>
      <c r="L888" s="30">
        <f t="shared" si="121"/>
        <v>470</v>
      </c>
      <c r="M888" s="80">
        <f t="shared" si="122"/>
        <v>350</v>
      </c>
      <c r="N888" s="33"/>
      <c r="O888" s="33"/>
      <c r="P888" s="33"/>
      <c r="Q888" s="29">
        <v>3</v>
      </c>
      <c r="R888" s="174">
        <v>3</v>
      </c>
      <c r="S888" s="29">
        <v>3</v>
      </c>
    </row>
    <row r="889" spans="1:19" ht="12" customHeight="1" x14ac:dyDescent="0.35">
      <c r="A889" s="77" t="s">
        <v>72</v>
      </c>
      <c r="B889" s="6">
        <v>1510</v>
      </c>
      <c r="C889" s="6" t="s">
        <v>72</v>
      </c>
      <c r="D889" s="29">
        <v>3</v>
      </c>
      <c r="E889" s="30">
        <f t="shared" si="114"/>
        <v>784.40397840000003</v>
      </c>
      <c r="F889" s="30">
        <f t="shared" si="115"/>
        <v>555.41648159999988</v>
      </c>
      <c r="G889" s="30">
        <f t="shared" si="116"/>
        <v>392.20198920000001</v>
      </c>
      <c r="H889" s="30">
        <f t="shared" si="117"/>
        <v>314.24879879999997</v>
      </c>
      <c r="I889" s="30">
        <f t="shared" si="118"/>
        <v>287.4523896</v>
      </c>
      <c r="J889" s="30">
        <f t="shared" si="119"/>
        <v>0</v>
      </c>
      <c r="K889" s="30">
        <f t="shared" si="120"/>
        <v>500</v>
      </c>
      <c r="L889" s="30">
        <f t="shared" si="121"/>
        <v>470</v>
      </c>
      <c r="M889" s="80">
        <f t="shared" si="122"/>
        <v>350</v>
      </c>
      <c r="N889" s="33"/>
      <c r="O889" s="33"/>
      <c r="P889" s="33"/>
      <c r="Q889" s="29">
        <v>3</v>
      </c>
      <c r="R889" s="174">
        <v>3</v>
      </c>
      <c r="S889" s="29">
        <v>3</v>
      </c>
    </row>
    <row r="890" spans="1:19" ht="12" customHeight="1" x14ac:dyDescent="0.35">
      <c r="A890" s="77" t="s">
        <v>72</v>
      </c>
      <c r="B890" s="6">
        <v>1511</v>
      </c>
      <c r="C890" s="6" t="s">
        <v>72</v>
      </c>
      <c r="D890" s="29">
        <v>3</v>
      </c>
      <c r="E890" s="30">
        <f t="shared" si="114"/>
        <v>784.40397840000003</v>
      </c>
      <c r="F890" s="30">
        <f t="shared" si="115"/>
        <v>555.41648159999988</v>
      </c>
      <c r="G890" s="30">
        <f t="shared" si="116"/>
        <v>392.20198920000001</v>
      </c>
      <c r="H890" s="30">
        <f t="shared" si="117"/>
        <v>314.24879879999997</v>
      </c>
      <c r="I890" s="30">
        <f t="shared" si="118"/>
        <v>287.4523896</v>
      </c>
      <c r="J890" s="30">
        <f t="shared" si="119"/>
        <v>0</v>
      </c>
      <c r="K890" s="30">
        <f t="shared" si="120"/>
        <v>500</v>
      </c>
      <c r="L890" s="30">
        <f t="shared" si="121"/>
        <v>470</v>
      </c>
      <c r="M890" s="80">
        <f t="shared" si="122"/>
        <v>350</v>
      </c>
      <c r="N890" s="33"/>
      <c r="O890" s="33"/>
      <c r="P890" s="33"/>
      <c r="Q890" s="29">
        <v>3</v>
      </c>
      <c r="R890" s="174">
        <v>3</v>
      </c>
      <c r="S890" s="29">
        <v>3</v>
      </c>
    </row>
    <row r="891" spans="1:19" ht="12" customHeight="1" x14ac:dyDescent="0.35">
      <c r="A891" s="77" t="s">
        <v>72</v>
      </c>
      <c r="B891" s="6">
        <v>1512</v>
      </c>
      <c r="C891" s="6" t="s">
        <v>72</v>
      </c>
      <c r="D891" s="29">
        <v>3</v>
      </c>
      <c r="E891" s="30">
        <f t="shared" si="114"/>
        <v>784.40397840000003</v>
      </c>
      <c r="F891" s="30">
        <f t="shared" si="115"/>
        <v>555.41648159999988</v>
      </c>
      <c r="G891" s="30">
        <f t="shared" si="116"/>
        <v>392.20198920000001</v>
      </c>
      <c r="H891" s="30">
        <f t="shared" si="117"/>
        <v>314.24879879999997</v>
      </c>
      <c r="I891" s="30">
        <f t="shared" si="118"/>
        <v>287.4523896</v>
      </c>
      <c r="J891" s="30">
        <f t="shared" si="119"/>
        <v>0</v>
      </c>
      <c r="K891" s="30">
        <f t="shared" si="120"/>
        <v>500</v>
      </c>
      <c r="L891" s="30">
        <f t="shared" si="121"/>
        <v>470</v>
      </c>
      <c r="M891" s="80">
        <f t="shared" si="122"/>
        <v>350</v>
      </c>
      <c r="N891" s="33"/>
      <c r="O891" s="33"/>
      <c r="P891" s="33"/>
      <c r="Q891" s="29">
        <v>3</v>
      </c>
      <c r="R891" s="174">
        <v>3</v>
      </c>
      <c r="S891" s="29">
        <v>3</v>
      </c>
    </row>
    <row r="892" spans="1:19" ht="12" customHeight="1" x14ac:dyDescent="0.35">
      <c r="A892" s="77" t="s">
        <v>72</v>
      </c>
      <c r="B892" s="6">
        <v>1513</v>
      </c>
      <c r="C892" s="6" t="s">
        <v>72</v>
      </c>
      <c r="D892" s="29">
        <v>3</v>
      </c>
      <c r="E892" s="30">
        <f t="shared" si="114"/>
        <v>784.40397840000003</v>
      </c>
      <c r="F892" s="30">
        <f t="shared" si="115"/>
        <v>555.41648159999988</v>
      </c>
      <c r="G892" s="30">
        <f t="shared" si="116"/>
        <v>392.20198920000001</v>
      </c>
      <c r="H892" s="30">
        <f t="shared" si="117"/>
        <v>314.24879879999997</v>
      </c>
      <c r="I892" s="30">
        <f t="shared" si="118"/>
        <v>287.4523896</v>
      </c>
      <c r="J892" s="30">
        <f t="shared" si="119"/>
        <v>0</v>
      </c>
      <c r="K892" s="30">
        <f t="shared" si="120"/>
        <v>500</v>
      </c>
      <c r="L892" s="30">
        <f t="shared" si="121"/>
        <v>470</v>
      </c>
      <c r="M892" s="80">
        <f t="shared" si="122"/>
        <v>350</v>
      </c>
      <c r="N892" s="33"/>
      <c r="O892" s="33"/>
      <c r="P892" s="33"/>
      <c r="Q892" s="29">
        <v>3</v>
      </c>
      <c r="R892" s="174">
        <v>3</v>
      </c>
      <c r="S892" s="29">
        <v>3</v>
      </c>
    </row>
    <row r="893" spans="1:19" ht="12" customHeight="1" x14ac:dyDescent="0.35">
      <c r="A893" s="77" t="s">
        <v>72</v>
      </c>
      <c r="B893" s="6">
        <v>1514</v>
      </c>
      <c r="C893" s="6" t="s">
        <v>72</v>
      </c>
      <c r="D893" s="29">
        <v>3</v>
      </c>
      <c r="E893" s="30">
        <f t="shared" si="114"/>
        <v>784.40397840000003</v>
      </c>
      <c r="F893" s="30">
        <f t="shared" si="115"/>
        <v>555.41648159999988</v>
      </c>
      <c r="G893" s="30">
        <f t="shared" si="116"/>
        <v>392.20198920000001</v>
      </c>
      <c r="H893" s="30">
        <f t="shared" si="117"/>
        <v>314.24879879999997</v>
      </c>
      <c r="I893" s="30">
        <f t="shared" si="118"/>
        <v>287.4523896</v>
      </c>
      <c r="J893" s="30">
        <f t="shared" si="119"/>
        <v>0</v>
      </c>
      <c r="K893" s="30">
        <f t="shared" si="120"/>
        <v>500</v>
      </c>
      <c r="L893" s="30">
        <f t="shared" si="121"/>
        <v>470</v>
      </c>
      <c r="M893" s="80">
        <f t="shared" si="122"/>
        <v>350</v>
      </c>
      <c r="N893" s="33"/>
      <c r="O893" s="33"/>
      <c r="P893" s="33"/>
      <c r="Q893" s="29">
        <v>3</v>
      </c>
      <c r="R893" s="174">
        <v>3</v>
      </c>
      <c r="S893" s="29">
        <v>3</v>
      </c>
    </row>
    <row r="894" spans="1:19" ht="12" customHeight="1" x14ac:dyDescent="0.35">
      <c r="A894" s="77" t="s">
        <v>72</v>
      </c>
      <c r="B894" s="6">
        <v>1515</v>
      </c>
      <c r="C894" s="6" t="s">
        <v>72</v>
      </c>
      <c r="D894" s="29">
        <v>3</v>
      </c>
      <c r="E894" s="30">
        <f t="shared" ref="E894:E957" si="123">IF(D894=1,$E$6,IF(D894=2,$E$7,IF(D894=3,$E$8,IF(D894=4,$E$9,IF(D894=5,$E$10,IF(D894=6,$E$11,IF(D894=7,$E$12,IF(D894=8,$E$13,IF(D894=9,$E$14,IF(D894=10,$E$15,IF(D894=11,$E$16,IF(D894=12,$E$17,IF(D894=13,$E$18,IF(D894=14,$E$19,IF(D894=15,$E$20,IF(D894=16,$E$21,IF(D894=17,$E$22,IF(D894=18,$E$23,IF(D894=19,$E$24,IF(D894=20,$E$25,IF(D894=21,$E$26,IF(D894=22,$E$27,IF(D894=23,$E$28,IF(D894=24,$E$29,IF(D894=25,$E$30,IF(D894=26,$E$31,IF(D894=27,$E$32,IF(D894=28,$E$33,IF(D894=29,$E$34)))))))))))))))))))))))))))))</f>
        <v>784.40397840000003</v>
      </c>
      <c r="F894" s="30">
        <f t="shared" ref="F894:F957" si="124">IF(D894=1,$F$6,IF(D894=2,$F$7,IF(D894=3,$F$8,IF(D894=4,$F$9,IF(D894=5,$F$10,IF(D894=6,$F$11,IF(D894=7,$F$12,IF(D894=8,$F$13,IF(D894=9,$F$14,IF(D894=10,$F$15,IF(D894=11,$F$16,IF(D894=12,$F$17,IF(D894=13,$F$18,IF(D894=14,$F$19,IF(D894=15,$F$20,IF(D894=16,$F$21,IF(D894=17,$F$22,IF(D894=18,$F$23,IF(D894=19,$F$24,IF(D894=20,$F$25,IF(D894=21,$F$26,IF(D894=22,$F$27,IF(D894=23,$F$28,IF(D894=24,$F$29,IF(D894=25,$F$30,IF(D894=26,$F$31,IF(D894=27,$F$32,IF(D894=28,$E$33,IF(D894=29,$E$34)))))))))))))))))))))))))))))</f>
        <v>555.41648159999988</v>
      </c>
      <c r="G894" s="30">
        <f t="shared" ref="G894:G957" si="125">IF(D894=1,$G$6,IF(D894=2,$G$7,IF(D894=3,$G$8,IF(D894=4,$G$9,IF(D894=5,$G$10,IF(D894=6,$G$11,IF(D894=7,$G$12,IF(D894=8,$G$13,IF(D894=9,$G$14,IF(D894=10,$G$15,IF(D894=11,$G$16,IF(D894=12,$G$17,IF(D894=13,$G$18,IF(D894=14,$G$19,IF(D894=15,$G$20,IF(D894=16,$G$21,IF(D894=17,$G$22,IF(D894=18,$G$23,IF(D894=19,$G$24,IF(D894=20,$G$25,IF(D894=21,$G$26,IF(D894=22,$G$27,IF(D894=23,$G$28,IF(D894=24,$G$29,IF(D894=25,$G$30,IF(D894=26,$G$31,IF(D894=27,$G$32,IF(D894=28,$E$33,IF(D894=29,$E$34)))))))))))))))))))))))))))))</f>
        <v>392.20198920000001</v>
      </c>
      <c r="H894" s="30">
        <f t="shared" ref="H894:H957" si="126">IF(D894=1,$H$6,IF(D894=2,$H$7,IF(D894=3,$H$8,IF(D894=4,$H$9,IF(D894=5,$H$10,IF(D894=6,$H$11,IF(D894=7,$H$12,IF(D894=8,$H$13,IF(D894=9,$H$14,IF(D894=10,$H$15,IF(D894=11,$H$16,IF(D894=12,$H$17,IF(D894=13,$H$18,IF(D894=14,$H$19,IF(D894=15,$H$20,IF(D894=16,$H$21,IF(D894=17,$H$22,IF(D894=18,$H$23,IF(D894=19,$H$24,IF(D894=20,$H$25,IF(D894=21,$H$26,IF(D894=22,$H$27,IF(D894=23,$H$28,IF(D894=24,$H$29,IF(D894=25,$H$30,IF(D894=26,$H$31,IF(D894=27,$H$32,IF(D894=28,$E$33,IF(D894=29,$E$34)))))))))))))))))))))))))))))</f>
        <v>314.24879879999997</v>
      </c>
      <c r="I894" s="30">
        <f t="shared" ref="I894:I957" si="127">IF(D894=1,$I$6,IF(D894=2,$I$7,IF(D894=3,$I$8,IF(D894=4,$I$9,IF(D894=5,$I$10,IF(D894=6,$I$11,IF(D894=7,$I$12,IF(D894=8,$I$13,IF(D894=9,$I$14,IF(D894=10,$I$15,IF(D894=11,$I$16,IF(D894=12,$I$17,IF(D894=13,$I$18,IF(D894=14,$I$19,IF(D894=15,$I$20,IF(D894=16,$I$21,IF(D894=17,$I$22,IF(D894=18,$I$23,IF(D894=19,$I$24,IF(D894=20,$I$25,IF(D894=21,$I$26,IF(D894=22,$I$27,IF(D894=23,$I$28,IF(D894=24,$I$29,IF(D894=25,$I$30,IF(D894=26,$I$31,IF(D894=27,$I$32,IF(D894=28,$E$33,IF(D894=29,$E$34)))))))))))))))))))))))))))))</f>
        <v>287.4523896</v>
      </c>
      <c r="J894" s="30">
        <f t="shared" ref="J894:J957" si="128">IF(D894=1,$J$6,IF(D894=2,$J$7,IF(D894=3,$J$8,IF(D894=4,$J$9,IF(D894=5,$J$10,IF(D894=6,$J$11,IF(D894=7,$J$12,IF(D894=8,$J$13,IF(D894=9,$J$14,IF(D894=10,$J$15,IF(D894=11,$J$16,IF(D894=12,$J$17,IF(D894=13,$J$18,IF(D894=14,$J$19,IF(D894=15,$J$20,IF(D894=16,$J$21,IF(D894=17,$J$22,IF(D894=18,$J$23,IF(D894=19,$J$24,IF(D894=20,$J$25,IF(D894=21,$J$26,IF(D894=22,$J$27,IF(D894=23,$J$28,IF(D894=24,$J$29,IF(D894=25,$J$30,IF(D894=26,$J$31,IF(D894=27,$J$32,IF(D894=28,$E$33,IF(D894=29,$E$34)))))))))))))))))))))))))))))</f>
        <v>0</v>
      </c>
      <c r="K894" s="30">
        <f t="shared" ref="K894:K957" si="129">IF(D894=1,$K$6,IF(D894=2,$K$7,IF(D894=3,$K$8,IF(D894=4,$K$9,IF(D894=5,$K$10,IF(D894=6,$K$11,IF(D894=7,$K$12,IF(D894=8,$K$13,IF(D894=9,$K$14,IF(D894=10,$K$15,IF(D894=11,$K$16,IF(D894=12,$K$17,IF(D894=13,$K$18,IF(D894=14,$K$19,IF(D894=15,$K$20,IF(D894=16,$K$21,IF(D894=17,$K$22,IF(D894=18,$K$23,IF(D894=19,$K$24,IF(D894=20,$K$25,IF(D894=21,$K$26,IF(D894=22,$K$27,IF(D894=23,$K$28,IF(D894=24,$K$29,IF(D894=25,$K$30,IF(D894=26,$K$31,IF(D894=27,$K$32,IF(D894=28,$E$33,IF(D894=29,$E$34)))))))))))))))))))))))))))))</f>
        <v>500</v>
      </c>
      <c r="L894" s="30">
        <f t="shared" ref="L894:L957" si="130">IF(D894=1,$L$6,IF(D894=2,$L$7,IF(D894=3,$L$8,IF(D894=4,$L$9,IF(D894=5,$L$10,IF(D894=6,$L$11,IF(D894=7,$L$12,IF(D894=8,$L$13,IF(D894=9,$L$14,IF(D894=10,$L$15,IF(D894=11,$L$16,IF(D894=12,$L$17,IF(D894=13,$L$18,IF(D894=14,$L$19,IF(D894=15,$L$21,IF(D894=16,$L$20,IF(D894=17,$L$22,IF(D894=18,$L$23,IF(D894=19,$L$24,IF(D894=20,$L$25,IF(D894=21,$L$26,IF(D894=22,$L$27,IF(D894=23,$L$28,IF(D894=24,$L$29,IF(D894=25,$L$30,IF(D894=26,$L$31,IF(D894=27,$L$32,IF(D894=28,$E$33,IF(D894=29,$E$34)))))))))))))))))))))))))))))</f>
        <v>470</v>
      </c>
      <c r="M894" s="80">
        <f t="shared" ref="M894:M957" si="131">IF(D894=1,$M$6,IF(D894=2,$M$7,IF(D894=3,$M$8,IF(D894=4,$M$9,IF(D894=5,$M$10,IF(D894=6,$M$11,IF(D894=7,$M$12,IF(D894=8,$M$13,IF(D894=9,$M$14,IF(D894=10,$M$15,IF(D894=11,$M$16,IF(D894=12,$M$17,IF(D894=13,$M$18,IF(D894=14,$M$19,IF(D894=15,$M$20,IF(D894=16,$M$21,IF(D894=17,$M$22,IF(D894=18,$M$23,IF(D894=19,$M$24,IF(D894=20,$M$25))))))))))))))))))))</f>
        <v>350</v>
      </c>
      <c r="N894" s="33"/>
      <c r="O894" s="33"/>
      <c r="P894" s="33"/>
      <c r="Q894" s="29">
        <v>3</v>
      </c>
      <c r="R894" s="174">
        <v>3</v>
      </c>
      <c r="S894" s="29">
        <v>3</v>
      </c>
    </row>
    <row r="895" spans="1:19" ht="12" customHeight="1" x14ac:dyDescent="0.35">
      <c r="A895" s="77" t="s">
        <v>72</v>
      </c>
      <c r="B895" s="6">
        <v>1516</v>
      </c>
      <c r="C895" s="6" t="s">
        <v>72</v>
      </c>
      <c r="D895" s="29">
        <v>3</v>
      </c>
      <c r="E895" s="30">
        <f t="shared" si="123"/>
        <v>784.40397840000003</v>
      </c>
      <c r="F895" s="30">
        <f t="shared" si="124"/>
        <v>555.41648159999988</v>
      </c>
      <c r="G895" s="30">
        <f t="shared" si="125"/>
        <v>392.20198920000001</v>
      </c>
      <c r="H895" s="30">
        <f t="shared" si="126"/>
        <v>314.24879879999997</v>
      </c>
      <c r="I895" s="30">
        <f t="shared" si="127"/>
        <v>287.4523896</v>
      </c>
      <c r="J895" s="30">
        <f t="shared" si="128"/>
        <v>0</v>
      </c>
      <c r="K895" s="30">
        <f t="shared" si="129"/>
        <v>500</v>
      </c>
      <c r="L895" s="30">
        <f t="shared" si="130"/>
        <v>470</v>
      </c>
      <c r="M895" s="80">
        <f t="shared" si="131"/>
        <v>350</v>
      </c>
      <c r="N895" s="33"/>
      <c r="O895" s="33"/>
      <c r="P895" s="33"/>
      <c r="Q895" s="29">
        <v>3</v>
      </c>
      <c r="R895" s="174">
        <v>3</v>
      </c>
      <c r="S895" s="29">
        <v>3</v>
      </c>
    </row>
    <row r="896" spans="1:19" ht="12" customHeight="1" x14ac:dyDescent="0.35">
      <c r="A896" s="77" t="s">
        <v>72</v>
      </c>
      <c r="B896" s="6">
        <v>1517</v>
      </c>
      <c r="C896" s="6" t="s">
        <v>72</v>
      </c>
      <c r="D896" s="29">
        <v>3</v>
      </c>
      <c r="E896" s="30">
        <f t="shared" si="123"/>
        <v>784.40397840000003</v>
      </c>
      <c r="F896" s="30">
        <f t="shared" si="124"/>
        <v>555.41648159999988</v>
      </c>
      <c r="G896" s="30">
        <f t="shared" si="125"/>
        <v>392.20198920000001</v>
      </c>
      <c r="H896" s="30">
        <f t="shared" si="126"/>
        <v>314.24879879999997</v>
      </c>
      <c r="I896" s="30">
        <f t="shared" si="127"/>
        <v>287.4523896</v>
      </c>
      <c r="J896" s="30">
        <f t="shared" si="128"/>
        <v>0</v>
      </c>
      <c r="K896" s="30">
        <f t="shared" si="129"/>
        <v>500</v>
      </c>
      <c r="L896" s="30">
        <f t="shared" si="130"/>
        <v>470</v>
      </c>
      <c r="M896" s="80">
        <f t="shared" si="131"/>
        <v>350</v>
      </c>
      <c r="N896" s="33"/>
      <c r="O896" s="33"/>
      <c r="P896" s="33"/>
      <c r="Q896" s="29">
        <v>3</v>
      </c>
      <c r="R896" s="174">
        <v>3</v>
      </c>
      <c r="S896" s="29">
        <v>3</v>
      </c>
    </row>
    <row r="897" spans="1:19" ht="12" customHeight="1" x14ac:dyDescent="0.35">
      <c r="A897" s="77" t="s">
        <v>72</v>
      </c>
      <c r="B897" s="6">
        <v>1518</v>
      </c>
      <c r="C897" s="6" t="s">
        <v>72</v>
      </c>
      <c r="D897" s="29">
        <v>3</v>
      </c>
      <c r="E897" s="30">
        <f t="shared" si="123"/>
        <v>784.40397840000003</v>
      </c>
      <c r="F897" s="30">
        <f t="shared" si="124"/>
        <v>555.41648159999988</v>
      </c>
      <c r="G897" s="30">
        <f t="shared" si="125"/>
        <v>392.20198920000001</v>
      </c>
      <c r="H897" s="30">
        <f t="shared" si="126"/>
        <v>314.24879879999997</v>
      </c>
      <c r="I897" s="30">
        <f t="shared" si="127"/>
        <v>287.4523896</v>
      </c>
      <c r="J897" s="30">
        <f t="shared" si="128"/>
        <v>0</v>
      </c>
      <c r="K897" s="30">
        <f t="shared" si="129"/>
        <v>500</v>
      </c>
      <c r="L897" s="30">
        <f t="shared" si="130"/>
        <v>470</v>
      </c>
      <c r="M897" s="80">
        <f t="shared" si="131"/>
        <v>350</v>
      </c>
      <c r="N897" s="33"/>
      <c r="O897" s="33"/>
      <c r="P897" s="33"/>
      <c r="Q897" s="29">
        <v>3</v>
      </c>
      <c r="R897" s="174">
        <v>3</v>
      </c>
      <c r="S897" s="29">
        <v>3</v>
      </c>
    </row>
    <row r="898" spans="1:19" ht="12" customHeight="1" x14ac:dyDescent="0.35">
      <c r="A898" s="77" t="s">
        <v>72</v>
      </c>
      <c r="B898" s="6">
        <v>1519</v>
      </c>
      <c r="C898" s="6" t="s">
        <v>72</v>
      </c>
      <c r="D898" s="29">
        <v>3</v>
      </c>
      <c r="E898" s="30">
        <f t="shared" si="123"/>
        <v>784.40397840000003</v>
      </c>
      <c r="F898" s="30">
        <f t="shared" si="124"/>
        <v>555.41648159999988</v>
      </c>
      <c r="G898" s="30">
        <f t="shared" si="125"/>
        <v>392.20198920000001</v>
      </c>
      <c r="H898" s="30">
        <f t="shared" si="126"/>
        <v>314.24879879999997</v>
      </c>
      <c r="I898" s="30">
        <f t="shared" si="127"/>
        <v>287.4523896</v>
      </c>
      <c r="J898" s="30">
        <f t="shared" si="128"/>
        <v>0</v>
      </c>
      <c r="K898" s="30">
        <f t="shared" si="129"/>
        <v>500</v>
      </c>
      <c r="L898" s="30">
        <f t="shared" si="130"/>
        <v>470</v>
      </c>
      <c r="M898" s="80">
        <f t="shared" si="131"/>
        <v>350</v>
      </c>
      <c r="N898" s="33"/>
      <c r="O898" s="33"/>
      <c r="P898" s="33"/>
      <c r="Q898" s="29">
        <v>3</v>
      </c>
      <c r="R898" s="174">
        <v>3</v>
      </c>
      <c r="S898" s="29">
        <v>3</v>
      </c>
    </row>
    <row r="899" spans="1:19" ht="12" customHeight="1" x14ac:dyDescent="0.35">
      <c r="A899" s="77" t="s">
        <v>72</v>
      </c>
      <c r="B899" s="6">
        <v>1520</v>
      </c>
      <c r="C899" s="6" t="s">
        <v>72</v>
      </c>
      <c r="D899" s="29">
        <v>3</v>
      </c>
      <c r="E899" s="30">
        <f t="shared" si="123"/>
        <v>784.40397840000003</v>
      </c>
      <c r="F899" s="30">
        <f t="shared" si="124"/>
        <v>555.41648159999988</v>
      </c>
      <c r="G899" s="30">
        <f t="shared" si="125"/>
        <v>392.20198920000001</v>
      </c>
      <c r="H899" s="30">
        <f t="shared" si="126"/>
        <v>314.24879879999997</v>
      </c>
      <c r="I899" s="30">
        <f t="shared" si="127"/>
        <v>287.4523896</v>
      </c>
      <c r="J899" s="30">
        <f t="shared" si="128"/>
        <v>0</v>
      </c>
      <c r="K899" s="30">
        <f t="shared" si="129"/>
        <v>500</v>
      </c>
      <c r="L899" s="30">
        <f t="shared" si="130"/>
        <v>470</v>
      </c>
      <c r="M899" s="80">
        <f t="shared" si="131"/>
        <v>350</v>
      </c>
      <c r="N899" s="33"/>
      <c r="O899" s="33"/>
      <c r="P899" s="33"/>
      <c r="Q899" s="29">
        <v>3</v>
      </c>
      <c r="R899" s="174">
        <v>3</v>
      </c>
      <c r="S899" s="29">
        <v>3</v>
      </c>
    </row>
    <row r="900" spans="1:19" ht="12" customHeight="1" x14ac:dyDescent="0.35">
      <c r="A900" s="77" t="s">
        <v>72</v>
      </c>
      <c r="B900" s="6">
        <v>1521</v>
      </c>
      <c r="C900" s="6" t="s">
        <v>72</v>
      </c>
      <c r="D900" s="29">
        <v>3</v>
      </c>
      <c r="E900" s="30">
        <f t="shared" si="123"/>
        <v>784.40397840000003</v>
      </c>
      <c r="F900" s="30">
        <f t="shared" si="124"/>
        <v>555.41648159999988</v>
      </c>
      <c r="G900" s="30">
        <f t="shared" si="125"/>
        <v>392.20198920000001</v>
      </c>
      <c r="H900" s="30">
        <f t="shared" si="126"/>
        <v>314.24879879999997</v>
      </c>
      <c r="I900" s="30">
        <f t="shared" si="127"/>
        <v>287.4523896</v>
      </c>
      <c r="J900" s="30">
        <f t="shared" si="128"/>
        <v>0</v>
      </c>
      <c r="K900" s="30">
        <f t="shared" si="129"/>
        <v>500</v>
      </c>
      <c r="L900" s="30">
        <f t="shared" si="130"/>
        <v>470</v>
      </c>
      <c r="M900" s="80">
        <f t="shared" si="131"/>
        <v>350</v>
      </c>
      <c r="N900" s="33"/>
      <c r="O900" s="33"/>
      <c r="P900" s="33"/>
      <c r="Q900" s="29">
        <v>3</v>
      </c>
      <c r="R900" s="174">
        <v>3</v>
      </c>
      <c r="S900" s="29">
        <v>3</v>
      </c>
    </row>
    <row r="901" spans="1:19" ht="12" customHeight="1" x14ac:dyDescent="0.35">
      <c r="A901" s="77" t="s">
        <v>72</v>
      </c>
      <c r="B901" s="6">
        <v>1522</v>
      </c>
      <c r="C901" s="6" t="s">
        <v>72</v>
      </c>
      <c r="D901" s="29">
        <v>3</v>
      </c>
      <c r="E901" s="30">
        <f t="shared" si="123"/>
        <v>784.40397840000003</v>
      </c>
      <c r="F901" s="30">
        <f t="shared" si="124"/>
        <v>555.41648159999988</v>
      </c>
      <c r="G901" s="30">
        <f t="shared" si="125"/>
        <v>392.20198920000001</v>
      </c>
      <c r="H901" s="30">
        <f t="shared" si="126"/>
        <v>314.24879879999997</v>
      </c>
      <c r="I901" s="30">
        <f t="shared" si="127"/>
        <v>287.4523896</v>
      </c>
      <c r="J901" s="30">
        <f t="shared" si="128"/>
        <v>0</v>
      </c>
      <c r="K901" s="30">
        <f t="shared" si="129"/>
        <v>500</v>
      </c>
      <c r="L901" s="30">
        <f t="shared" si="130"/>
        <v>470</v>
      </c>
      <c r="M901" s="80">
        <f t="shared" si="131"/>
        <v>350</v>
      </c>
      <c r="N901" s="33"/>
      <c r="O901" s="33"/>
      <c r="P901" s="33"/>
      <c r="Q901" s="29">
        <v>3</v>
      </c>
      <c r="R901" s="174">
        <v>3</v>
      </c>
      <c r="S901" s="29">
        <v>3</v>
      </c>
    </row>
    <row r="902" spans="1:19" ht="12" customHeight="1" x14ac:dyDescent="0.35">
      <c r="A902" s="77" t="s">
        <v>72</v>
      </c>
      <c r="B902" s="6">
        <v>1523</v>
      </c>
      <c r="C902" s="6" t="s">
        <v>72</v>
      </c>
      <c r="D902" s="29">
        <v>3</v>
      </c>
      <c r="E902" s="30">
        <f t="shared" si="123"/>
        <v>784.40397840000003</v>
      </c>
      <c r="F902" s="30">
        <f t="shared" si="124"/>
        <v>555.41648159999988</v>
      </c>
      <c r="G902" s="30">
        <f t="shared" si="125"/>
        <v>392.20198920000001</v>
      </c>
      <c r="H902" s="30">
        <f t="shared" si="126"/>
        <v>314.24879879999997</v>
      </c>
      <c r="I902" s="30">
        <f t="shared" si="127"/>
        <v>287.4523896</v>
      </c>
      <c r="J902" s="30">
        <f t="shared" si="128"/>
        <v>0</v>
      </c>
      <c r="K902" s="30">
        <f t="shared" si="129"/>
        <v>500</v>
      </c>
      <c r="L902" s="30">
        <f t="shared" si="130"/>
        <v>470</v>
      </c>
      <c r="M902" s="80">
        <f t="shared" si="131"/>
        <v>350</v>
      </c>
      <c r="N902" s="33"/>
      <c r="O902" s="33"/>
      <c r="P902" s="33"/>
      <c r="Q902" s="29">
        <v>3</v>
      </c>
      <c r="R902" s="174">
        <v>3</v>
      </c>
      <c r="S902" s="29">
        <v>3</v>
      </c>
    </row>
    <row r="903" spans="1:19" ht="12" customHeight="1" x14ac:dyDescent="0.35">
      <c r="A903" s="77" t="s">
        <v>72</v>
      </c>
      <c r="B903" s="6">
        <v>1524</v>
      </c>
      <c r="C903" s="6" t="s">
        <v>72</v>
      </c>
      <c r="D903" s="29">
        <v>3</v>
      </c>
      <c r="E903" s="30">
        <f t="shared" si="123"/>
        <v>784.40397840000003</v>
      </c>
      <c r="F903" s="30">
        <f t="shared" si="124"/>
        <v>555.41648159999988</v>
      </c>
      <c r="G903" s="30">
        <f t="shared" si="125"/>
        <v>392.20198920000001</v>
      </c>
      <c r="H903" s="30">
        <f t="shared" si="126"/>
        <v>314.24879879999997</v>
      </c>
      <c r="I903" s="30">
        <f t="shared" si="127"/>
        <v>287.4523896</v>
      </c>
      <c r="J903" s="30">
        <f t="shared" si="128"/>
        <v>0</v>
      </c>
      <c r="K903" s="30">
        <f t="shared" si="129"/>
        <v>500</v>
      </c>
      <c r="L903" s="30">
        <f t="shared" si="130"/>
        <v>470</v>
      </c>
      <c r="M903" s="80">
        <f t="shared" si="131"/>
        <v>350</v>
      </c>
      <c r="N903" s="33"/>
      <c r="O903" s="33"/>
      <c r="P903" s="33"/>
      <c r="Q903" s="29">
        <v>3</v>
      </c>
      <c r="R903" s="174">
        <v>3</v>
      </c>
      <c r="S903" s="29">
        <v>3</v>
      </c>
    </row>
    <row r="904" spans="1:19" ht="12" customHeight="1" x14ac:dyDescent="0.35">
      <c r="A904" s="77" t="s">
        <v>72</v>
      </c>
      <c r="B904" s="6">
        <v>1525</v>
      </c>
      <c r="C904" s="6" t="s">
        <v>72</v>
      </c>
      <c r="D904" s="29">
        <v>3</v>
      </c>
      <c r="E904" s="30">
        <f t="shared" si="123"/>
        <v>784.40397840000003</v>
      </c>
      <c r="F904" s="30">
        <f t="shared" si="124"/>
        <v>555.41648159999988</v>
      </c>
      <c r="G904" s="30">
        <f t="shared" si="125"/>
        <v>392.20198920000001</v>
      </c>
      <c r="H904" s="30">
        <f t="shared" si="126"/>
        <v>314.24879879999997</v>
      </c>
      <c r="I904" s="30">
        <f t="shared" si="127"/>
        <v>287.4523896</v>
      </c>
      <c r="J904" s="30">
        <f t="shared" si="128"/>
        <v>0</v>
      </c>
      <c r="K904" s="30">
        <f t="shared" si="129"/>
        <v>500</v>
      </c>
      <c r="L904" s="30">
        <f t="shared" si="130"/>
        <v>470</v>
      </c>
      <c r="M904" s="80">
        <f t="shared" si="131"/>
        <v>350</v>
      </c>
      <c r="N904" s="33"/>
      <c r="O904" s="33"/>
      <c r="P904" s="33"/>
      <c r="Q904" s="29">
        <v>3</v>
      </c>
      <c r="R904" s="174">
        <v>3</v>
      </c>
      <c r="S904" s="29">
        <v>3</v>
      </c>
    </row>
    <row r="905" spans="1:19" ht="12" customHeight="1" x14ac:dyDescent="0.35">
      <c r="A905" s="77" t="s">
        <v>72</v>
      </c>
      <c r="B905" s="6">
        <v>1526</v>
      </c>
      <c r="C905" s="6" t="s">
        <v>72</v>
      </c>
      <c r="D905" s="29">
        <v>3</v>
      </c>
      <c r="E905" s="30">
        <f t="shared" si="123"/>
        <v>784.40397840000003</v>
      </c>
      <c r="F905" s="30">
        <f t="shared" si="124"/>
        <v>555.41648159999988</v>
      </c>
      <c r="G905" s="30">
        <f t="shared" si="125"/>
        <v>392.20198920000001</v>
      </c>
      <c r="H905" s="30">
        <f t="shared" si="126"/>
        <v>314.24879879999997</v>
      </c>
      <c r="I905" s="30">
        <f t="shared" si="127"/>
        <v>287.4523896</v>
      </c>
      <c r="J905" s="30">
        <f t="shared" si="128"/>
        <v>0</v>
      </c>
      <c r="K905" s="30">
        <f t="shared" si="129"/>
        <v>500</v>
      </c>
      <c r="L905" s="30">
        <f t="shared" si="130"/>
        <v>470</v>
      </c>
      <c r="M905" s="80">
        <f t="shared" si="131"/>
        <v>350</v>
      </c>
      <c r="N905" s="33"/>
      <c r="O905" s="33"/>
      <c r="P905" s="33"/>
      <c r="Q905" s="29">
        <v>3</v>
      </c>
      <c r="R905" s="174">
        <v>3</v>
      </c>
      <c r="S905" s="29">
        <v>3</v>
      </c>
    </row>
    <row r="906" spans="1:19" ht="12" customHeight="1" x14ac:dyDescent="0.35">
      <c r="A906" s="77" t="s">
        <v>72</v>
      </c>
      <c r="B906" s="6">
        <v>1528</v>
      </c>
      <c r="C906" s="6" t="s">
        <v>72</v>
      </c>
      <c r="D906" s="29">
        <v>3</v>
      </c>
      <c r="E906" s="30">
        <f t="shared" si="123"/>
        <v>784.40397840000003</v>
      </c>
      <c r="F906" s="30">
        <f t="shared" si="124"/>
        <v>555.41648159999988</v>
      </c>
      <c r="G906" s="30">
        <f t="shared" si="125"/>
        <v>392.20198920000001</v>
      </c>
      <c r="H906" s="30">
        <f t="shared" si="126"/>
        <v>314.24879879999997</v>
      </c>
      <c r="I906" s="30">
        <f t="shared" si="127"/>
        <v>287.4523896</v>
      </c>
      <c r="J906" s="30">
        <f t="shared" si="128"/>
        <v>0</v>
      </c>
      <c r="K906" s="30">
        <f t="shared" si="129"/>
        <v>500</v>
      </c>
      <c r="L906" s="30">
        <f t="shared" si="130"/>
        <v>470</v>
      </c>
      <c r="M906" s="80">
        <f t="shared" si="131"/>
        <v>350</v>
      </c>
      <c r="N906" s="33"/>
      <c r="O906" s="33"/>
      <c r="P906" s="33"/>
      <c r="Q906" s="29">
        <v>3</v>
      </c>
      <c r="R906" s="174">
        <v>3</v>
      </c>
      <c r="S906" s="29">
        <v>3</v>
      </c>
    </row>
    <row r="907" spans="1:19" ht="12" customHeight="1" x14ac:dyDescent="0.35">
      <c r="A907" s="77" t="s">
        <v>72</v>
      </c>
      <c r="B907" s="6">
        <v>1529</v>
      </c>
      <c r="C907" s="6" t="s">
        <v>72</v>
      </c>
      <c r="D907" s="29">
        <v>3</v>
      </c>
      <c r="E907" s="30">
        <f t="shared" si="123"/>
        <v>784.40397840000003</v>
      </c>
      <c r="F907" s="30">
        <f t="shared" si="124"/>
        <v>555.41648159999988</v>
      </c>
      <c r="G907" s="30">
        <f t="shared" si="125"/>
        <v>392.20198920000001</v>
      </c>
      <c r="H907" s="30">
        <f t="shared" si="126"/>
        <v>314.24879879999997</v>
      </c>
      <c r="I907" s="30">
        <f t="shared" si="127"/>
        <v>287.4523896</v>
      </c>
      <c r="J907" s="30">
        <f t="shared" si="128"/>
        <v>0</v>
      </c>
      <c r="K907" s="30">
        <f t="shared" si="129"/>
        <v>500</v>
      </c>
      <c r="L907" s="30">
        <f t="shared" si="130"/>
        <v>470</v>
      </c>
      <c r="M907" s="80">
        <f t="shared" si="131"/>
        <v>350</v>
      </c>
      <c r="N907" s="33"/>
      <c r="O907" s="33"/>
      <c r="P907" s="33"/>
      <c r="Q907" s="29">
        <v>3</v>
      </c>
      <c r="R907" s="174">
        <v>3</v>
      </c>
      <c r="S907" s="29">
        <v>3</v>
      </c>
    </row>
    <row r="908" spans="1:19" ht="12" customHeight="1" x14ac:dyDescent="0.35">
      <c r="A908" s="77" t="s">
        <v>72</v>
      </c>
      <c r="B908" s="6">
        <v>1530</v>
      </c>
      <c r="C908" s="6" t="s">
        <v>72</v>
      </c>
      <c r="D908" s="29">
        <v>3</v>
      </c>
      <c r="E908" s="30">
        <f t="shared" si="123"/>
        <v>784.40397840000003</v>
      </c>
      <c r="F908" s="30">
        <f t="shared" si="124"/>
        <v>555.41648159999988</v>
      </c>
      <c r="G908" s="30">
        <f t="shared" si="125"/>
        <v>392.20198920000001</v>
      </c>
      <c r="H908" s="30">
        <f t="shared" si="126"/>
        <v>314.24879879999997</v>
      </c>
      <c r="I908" s="30">
        <f t="shared" si="127"/>
        <v>287.4523896</v>
      </c>
      <c r="J908" s="30">
        <f t="shared" si="128"/>
        <v>0</v>
      </c>
      <c r="K908" s="30">
        <f t="shared" si="129"/>
        <v>500</v>
      </c>
      <c r="L908" s="30">
        <f t="shared" si="130"/>
        <v>470</v>
      </c>
      <c r="M908" s="80">
        <f t="shared" si="131"/>
        <v>350</v>
      </c>
      <c r="N908" s="33"/>
      <c r="O908" s="33"/>
      <c r="P908" s="33"/>
      <c r="Q908" s="29">
        <v>3</v>
      </c>
      <c r="R908" s="174">
        <v>3</v>
      </c>
      <c r="S908" s="29">
        <v>3</v>
      </c>
    </row>
    <row r="909" spans="1:19" ht="12" customHeight="1" x14ac:dyDescent="0.35">
      <c r="A909" s="77" t="s">
        <v>72</v>
      </c>
      <c r="B909" s="6">
        <v>1531</v>
      </c>
      <c r="C909" s="6" t="s">
        <v>72</v>
      </c>
      <c r="D909" s="29">
        <v>3</v>
      </c>
      <c r="E909" s="30">
        <f t="shared" si="123"/>
        <v>784.40397840000003</v>
      </c>
      <c r="F909" s="30">
        <f t="shared" si="124"/>
        <v>555.41648159999988</v>
      </c>
      <c r="G909" s="30">
        <f t="shared" si="125"/>
        <v>392.20198920000001</v>
      </c>
      <c r="H909" s="30">
        <f t="shared" si="126"/>
        <v>314.24879879999997</v>
      </c>
      <c r="I909" s="30">
        <f t="shared" si="127"/>
        <v>287.4523896</v>
      </c>
      <c r="J909" s="30">
        <f t="shared" si="128"/>
        <v>0</v>
      </c>
      <c r="K909" s="30">
        <f t="shared" si="129"/>
        <v>500</v>
      </c>
      <c r="L909" s="30">
        <f t="shared" si="130"/>
        <v>470</v>
      </c>
      <c r="M909" s="80">
        <f t="shared" si="131"/>
        <v>350</v>
      </c>
      <c r="N909" s="33"/>
      <c r="O909" s="33"/>
      <c r="P909" s="33"/>
      <c r="Q909" s="29">
        <v>3</v>
      </c>
      <c r="R909" s="174">
        <v>3</v>
      </c>
      <c r="S909" s="29">
        <v>3</v>
      </c>
    </row>
    <row r="910" spans="1:19" ht="12" customHeight="1" x14ac:dyDescent="0.35">
      <c r="A910" s="77" t="s">
        <v>72</v>
      </c>
      <c r="B910" s="6">
        <v>1532</v>
      </c>
      <c r="C910" s="6" t="s">
        <v>72</v>
      </c>
      <c r="D910" s="29">
        <v>3</v>
      </c>
      <c r="E910" s="30">
        <f t="shared" si="123"/>
        <v>784.40397840000003</v>
      </c>
      <c r="F910" s="30">
        <f t="shared" si="124"/>
        <v>555.41648159999988</v>
      </c>
      <c r="G910" s="30">
        <f t="shared" si="125"/>
        <v>392.20198920000001</v>
      </c>
      <c r="H910" s="30">
        <f t="shared" si="126"/>
        <v>314.24879879999997</v>
      </c>
      <c r="I910" s="30">
        <f t="shared" si="127"/>
        <v>287.4523896</v>
      </c>
      <c r="J910" s="30">
        <f t="shared" si="128"/>
        <v>0</v>
      </c>
      <c r="K910" s="30">
        <f t="shared" si="129"/>
        <v>500</v>
      </c>
      <c r="L910" s="30">
        <f t="shared" si="130"/>
        <v>470</v>
      </c>
      <c r="M910" s="80">
        <f t="shared" si="131"/>
        <v>350</v>
      </c>
      <c r="N910" s="33"/>
      <c r="O910" s="33"/>
      <c r="P910" s="33"/>
      <c r="Q910" s="29">
        <v>3</v>
      </c>
      <c r="R910" s="174">
        <v>3</v>
      </c>
      <c r="S910" s="29">
        <v>3</v>
      </c>
    </row>
    <row r="911" spans="1:19" ht="12" customHeight="1" x14ac:dyDescent="0.35">
      <c r="A911" s="77" t="s">
        <v>72</v>
      </c>
      <c r="B911" s="6">
        <v>1533</v>
      </c>
      <c r="C911" s="6" t="s">
        <v>72</v>
      </c>
      <c r="D911" s="29">
        <v>3</v>
      </c>
      <c r="E911" s="30">
        <f t="shared" si="123"/>
        <v>784.40397840000003</v>
      </c>
      <c r="F911" s="30">
        <f t="shared" si="124"/>
        <v>555.41648159999988</v>
      </c>
      <c r="G911" s="30">
        <f t="shared" si="125"/>
        <v>392.20198920000001</v>
      </c>
      <c r="H911" s="30">
        <f t="shared" si="126"/>
        <v>314.24879879999997</v>
      </c>
      <c r="I911" s="30">
        <f t="shared" si="127"/>
        <v>287.4523896</v>
      </c>
      <c r="J911" s="30">
        <f t="shared" si="128"/>
        <v>0</v>
      </c>
      <c r="K911" s="30">
        <f t="shared" si="129"/>
        <v>500</v>
      </c>
      <c r="L911" s="30">
        <f t="shared" si="130"/>
        <v>470</v>
      </c>
      <c r="M911" s="80">
        <f t="shared" si="131"/>
        <v>350</v>
      </c>
      <c r="N911" s="33"/>
      <c r="O911" s="33"/>
      <c r="P911" s="33"/>
      <c r="Q911" s="29">
        <v>3</v>
      </c>
      <c r="R911" s="174">
        <v>3</v>
      </c>
      <c r="S911" s="29">
        <v>3</v>
      </c>
    </row>
    <row r="912" spans="1:19" ht="12" customHeight="1" x14ac:dyDescent="0.35">
      <c r="A912" s="77" t="s">
        <v>72</v>
      </c>
      <c r="B912" s="6">
        <v>1534</v>
      </c>
      <c r="C912" s="6" t="s">
        <v>72</v>
      </c>
      <c r="D912" s="29">
        <v>3</v>
      </c>
      <c r="E912" s="30">
        <f t="shared" si="123"/>
        <v>784.40397840000003</v>
      </c>
      <c r="F912" s="30">
        <f t="shared" si="124"/>
        <v>555.41648159999988</v>
      </c>
      <c r="G912" s="30">
        <f t="shared" si="125"/>
        <v>392.20198920000001</v>
      </c>
      <c r="H912" s="30">
        <f t="shared" si="126"/>
        <v>314.24879879999997</v>
      </c>
      <c r="I912" s="30">
        <f t="shared" si="127"/>
        <v>287.4523896</v>
      </c>
      <c r="J912" s="30">
        <f t="shared" si="128"/>
        <v>0</v>
      </c>
      <c r="K912" s="30">
        <f t="shared" si="129"/>
        <v>500</v>
      </c>
      <c r="L912" s="30">
        <f t="shared" si="130"/>
        <v>470</v>
      </c>
      <c r="M912" s="80">
        <f t="shared" si="131"/>
        <v>350</v>
      </c>
      <c r="N912" s="33"/>
      <c r="O912" s="33"/>
      <c r="P912" s="33"/>
      <c r="Q912" s="29">
        <v>3</v>
      </c>
      <c r="R912" s="174">
        <v>3</v>
      </c>
      <c r="S912" s="29">
        <v>3</v>
      </c>
    </row>
    <row r="913" spans="1:19" ht="12" customHeight="1" x14ac:dyDescent="0.35">
      <c r="A913" s="77" t="s">
        <v>72</v>
      </c>
      <c r="B913" s="6">
        <v>1535</v>
      </c>
      <c r="C913" s="6" t="s">
        <v>72</v>
      </c>
      <c r="D913" s="29">
        <v>3</v>
      </c>
      <c r="E913" s="30">
        <f t="shared" si="123"/>
        <v>784.40397840000003</v>
      </c>
      <c r="F913" s="30">
        <f t="shared" si="124"/>
        <v>555.41648159999988</v>
      </c>
      <c r="G913" s="30">
        <f t="shared" si="125"/>
        <v>392.20198920000001</v>
      </c>
      <c r="H913" s="30">
        <f t="shared" si="126"/>
        <v>314.24879879999997</v>
      </c>
      <c r="I913" s="30">
        <f t="shared" si="127"/>
        <v>287.4523896</v>
      </c>
      <c r="J913" s="30">
        <f t="shared" si="128"/>
        <v>0</v>
      </c>
      <c r="K913" s="30">
        <f t="shared" si="129"/>
        <v>500</v>
      </c>
      <c r="L913" s="30">
        <f t="shared" si="130"/>
        <v>470</v>
      </c>
      <c r="M913" s="80">
        <f t="shared" si="131"/>
        <v>350</v>
      </c>
      <c r="N913" s="33"/>
      <c r="O913" s="33"/>
      <c r="P913" s="33"/>
      <c r="Q913" s="29">
        <v>3</v>
      </c>
      <c r="R913" s="174">
        <v>3</v>
      </c>
      <c r="S913" s="29">
        <v>3</v>
      </c>
    </row>
    <row r="914" spans="1:19" ht="12" customHeight="1" x14ac:dyDescent="0.35">
      <c r="A914" s="77" t="s">
        <v>72</v>
      </c>
      <c r="B914" s="6">
        <v>1536</v>
      </c>
      <c r="C914" s="6" t="s">
        <v>72</v>
      </c>
      <c r="D914" s="29">
        <v>3</v>
      </c>
      <c r="E914" s="30">
        <f t="shared" si="123"/>
        <v>784.40397840000003</v>
      </c>
      <c r="F914" s="30">
        <f t="shared" si="124"/>
        <v>555.41648159999988</v>
      </c>
      <c r="G914" s="30">
        <f t="shared" si="125"/>
        <v>392.20198920000001</v>
      </c>
      <c r="H914" s="30">
        <f t="shared" si="126"/>
        <v>314.24879879999997</v>
      </c>
      <c r="I914" s="30">
        <f t="shared" si="127"/>
        <v>287.4523896</v>
      </c>
      <c r="J914" s="30">
        <f t="shared" si="128"/>
        <v>0</v>
      </c>
      <c r="K914" s="30">
        <f t="shared" si="129"/>
        <v>500</v>
      </c>
      <c r="L914" s="30">
        <f t="shared" si="130"/>
        <v>470</v>
      </c>
      <c r="M914" s="80">
        <f t="shared" si="131"/>
        <v>350</v>
      </c>
      <c r="N914" s="33"/>
      <c r="O914" s="33"/>
      <c r="P914" s="33"/>
      <c r="Q914" s="29">
        <v>3</v>
      </c>
      <c r="R914" s="174">
        <v>3</v>
      </c>
      <c r="S914" s="29">
        <v>3</v>
      </c>
    </row>
    <row r="915" spans="1:19" ht="12" customHeight="1" x14ac:dyDescent="0.35">
      <c r="A915" s="77" t="s">
        <v>72</v>
      </c>
      <c r="B915" s="6">
        <v>1537</v>
      </c>
      <c r="C915" s="6" t="s">
        <v>72</v>
      </c>
      <c r="D915" s="29">
        <v>3</v>
      </c>
      <c r="E915" s="30">
        <f t="shared" si="123"/>
        <v>784.40397840000003</v>
      </c>
      <c r="F915" s="30">
        <f t="shared" si="124"/>
        <v>555.41648159999988</v>
      </c>
      <c r="G915" s="30">
        <f t="shared" si="125"/>
        <v>392.20198920000001</v>
      </c>
      <c r="H915" s="30">
        <f t="shared" si="126"/>
        <v>314.24879879999997</v>
      </c>
      <c r="I915" s="30">
        <f t="shared" si="127"/>
        <v>287.4523896</v>
      </c>
      <c r="J915" s="30">
        <f t="shared" si="128"/>
        <v>0</v>
      </c>
      <c r="K915" s="30">
        <f t="shared" si="129"/>
        <v>500</v>
      </c>
      <c r="L915" s="30">
        <f t="shared" si="130"/>
        <v>470</v>
      </c>
      <c r="M915" s="80">
        <f t="shared" si="131"/>
        <v>350</v>
      </c>
      <c r="N915" s="33"/>
      <c r="O915" s="33"/>
      <c r="P915" s="33"/>
      <c r="Q915" s="29">
        <v>3</v>
      </c>
      <c r="R915" s="174">
        <v>3</v>
      </c>
      <c r="S915" s="29">
        <v>3</v>
      </c>
    </row>
    <row r="916" spans="1:19" ht="12" customHeight="1" x14ac:dyDescent="0.35">
      <c r="A916" s="77" t="s">
        <v>72</v>
      </c>
      <c r="B916" s="6">
        <v>1538</v>
      </c>
      <c r="C916" s="6" t="s">
        <v>72</v>
      </c>
      <c r="D916" s="29">
        <v>3</v>
      </c>
      <c r="E916" s="30">
        <f t="shared" si="123"/>
        <v>784.40397840000003</v>
      </c>
      <c r="F916" s="30">
        <f t="shared" si="124"/>
        <v>555.41648159999988</v>
      </c>
      <c r="G916" s="30">
        <f t="shared" si="125"/>
        <v>392.20198920000001</v>
      </c>
      <c r="H916" s="30">
        <f t="shared" si="126"/>
        <v>314.24879879999997</v>
      </c>
      <c r="I916" s="30">
        <f t="shared" si="127"/>
        <v>287.4523896</v>
      </c>
      <c r="J916" s="30">
        <f t="shared" si="128"/>
        <v>0</v>
      </c>
      <c r="K916" s="30">
        <f t="shared" si="129"/>
        <v>500</v>
      </c>
      <c r="L916" s="30">
        <f t="shared" si="130"/>
        <v>470</v>
      </c>
      <c r="M916" s="80">
        <f t="shared" si="131"/>
        <v>350</v>
      </c>
      <c r="N916" s="33"/>
      <c r="O916" s="33"/>
      <c r="P916" s="33"/>
      <c r="Q916" s="29">
        <v>3</v>
      </c>
      <c r="R916" s="174">
        <v>3</v>
      </c>
      <c r="S916" s="29">
        <v>3</v>
      </c>
    </row>
    <row r="917" spans="1:19" ht="12" customHeight="1" x14ac:dyDescent="0.35">
      <c r="A917" s="77" t="s">
        <v>72</v>
      </c>
      <c r="B917" s="6">
        <v>1539</v>
      </c>
      <c r="C917" s="6" t="s">
        <v>72</v>
      </c>
      <c r="D917" s="29">
        <v>3</v>
      </c>
      <c r="E917" s="30">
        <f t="shared" si="123"/>
        <v>784.40397840000003</v>
      </c>
      <c r="F917" s="30">
        <f t="shared" si="124"/>
        <v>555.41648159999988</v>
      </c>
      <c r="G917" s="30">
        <f t="shared" si="125"/>
        <v>392.20198920000001</v>
      </c>
      <c r="H917" s="30">
        <f t="shared" si="126"/>
        <v>314.24879879999997</v>
      </c>
      <c r="I917" s="30">
        <f t="shared" si="127"/>
        <v>287.4523896</v>
      </c>
      <c r="J917" s="30">
        <f t="shared" si="128"/>
        <v>0</v>
      </c>
      <c r="K917" s="30">
        <f t="shared" si="129"/>
        <v>500</v>
      </c>
      <c r="L917" s="30">
        <f t="shared" si="130"/>
        <v>470</v>
      </c>
      <c r="M917" s="80">
        <f t="shared" si="131"/>
        <v>350</v>
      </c>
      <c r="N917" s="33"/>
      <c r="O917" s="33"/>
      <c r="P917" s="33"/>
      <c r="Q917" s="29">
        <v>3</v>
      </c>
      <c r="R917" s="174">
        <v>3</v>
      </c>
      <c r="S917" s="29">
        <v>3</v>
      </c>
    </row>
    <row r="918" spans="1:19" ht="12" customHeight="1" x14ac:dyDescent="0.35">
      <c r="A918" s="77" t="s">
        <v>73</v>
      </c>
      <c r="B918" s="6">
        <v>1540</v>
      </c>
      <c r="C918" s="6" t="s">
        <v>73</v>
      </c>
      <c r="D918" s="29">
        <v>3</v>
      </c>
      <c r="E918" s="30">
        <f t="shared" si="123"/>
        <v>784.40397840000003</v>
      </c>
      <c r="F918" s="30">
        <f t="shared" si="124"/>
        <v>555.41648159999988</v>
      </c>
      <c r="G918" s="30">
        <f t="shared" si="125"/>
        <v>392.20198920000001</v>
      </c>
      <c r="H918" s="30">
        <f t="shared" si="126"/>
        <v>314.24879879999997</v>
      </c>
      <c r="I918" s="30">
        <f t="shared" si="127"/>
        <v>287.4523896</v>
      </c>
      <c r="J918" s="30">
        <f t="shared" si="128"/>
        <v>0</v>
      </c>
      <c r="K918" s="30">
        <f t="shared" si="129"/>
        <v>500</v>
      </c>
      <c r="L918" s="30">
        <f t="shared" si="130"/>
        <v>470</v>
      </c>
      <c r="M918" s="80">
        <f t="shared" si="131"/>
        <v>350</v>
      </c>
      <c r="N918" s="33"/>
      <c r="O918" s="33"/>
      <c r="P918" s="33"/>
      <c r="Q918" s="29">
        <v>2</v>
      </c>
      <c r="R918" s="174">
        <v>2</v>
      </c>
      <c r="S918" s="29">
        <v>2</v>
      </c>
    </row>
    <row r="919" spans="1:19" ht="12" customHeight="1" x14ac:dyDescent="0.35">
      <c r="A919" s="77" t="s">
        <v>73</v>
      </c>
      <c r="B919" s="6">
        <v>1541</v>
      </c>
      <c r="C919" s="6" t="s">
        <v>73</v>
      </c>
      <c r="D919" s="29">
        <v>3</v>
      </c>
      <c r="E919" s="30">
        <f t="shared" si="123"/>
        <v>784.40397840000003</v>
      </c>
      <c r="F919" s="30">
        <f t="shared" si="124"/>
        <v>555.41648159999988</v>
      </c>
      <c r="G919" s="30">
        <f t="shared" si="125"/>
        <v>392.20198920000001</v>
      </c>
      <c r="H919" s="30">
        <f t="shared" si="126"/>
        <v>314.24879879999997</v>
      </c>
      <c r="I919" s="30">
        <f t="shared" si="127"/>
        <v>287.4523896</v>
      </c>
      <c r="J919" s="30">
        <f t="shared" si="128"/>
        <v>0</v>
      </c>
      <c r="K919" s="30">
        <f t="shared" si="129"/>
        <v>500</v>
      </c>
      <c r="L919" s="30">
        <f t="shared" si="130"/>
        <v>470</v>
      </c>
      <c r="M919" s="80">
        <f t="shared" si="131"/>
        <v>350</v>
      </c>
      <c r="N919" s="33"/>
      <c r="O919" s="33"/>
      <c r="P919" s="33"/>
      <c r="Q919" s="29">
        <v>2</v>
      </c>
      <c r="R919" s="174">
        <v>2</v>
      </c>
      <c r="S919" s="29">
        <v>2</v>
      </c>
    </row>
    <row r="920" spans="1:19" ht="12" customHeight="1" x14ac:dyDescent="0.35">
      <c r="A920" s="77" t="s">
        <v>74</v>
      </c>
      <c r="B920" s="6">
        <v>1545</v>
      </c>
      <c r="C920" s="6" t="s">
        <v>74</v>
      </c>
      <c r="D920" s="29">
        <v>3</v>
      </c>
      <c r="E920" s="30">
        <f t="shared" si="123"/>
        <v>784.40397840000003</v>
      </c>
      <c r="F920" s="30">
        <f t="shared" si="124"/>
        <v>555.41648159999988</v>
      </c>
      <c r="G920" s="30">
        <f t="shared" si="125"/>
        <v>392.20198920000001</v>
      </c>
      <c r="H920" s="30">
        <f t="shared" si="126"/>
        <v>314.24879879999997</v>
      </c>
      <c r="I920" s="30">
        <f t="shared" si="127"/>
        <v>287.4523896</v>
      </c>
      <c r="J920" s="30">
        <f t="shared" si="128"/>
        <v>0</v>
      </c>
      <c r="K920" s="30">
        <f t="shared" si="129"/>
        <v>500</v>
      </c>
      <c r="L920" s="30">
        <f t="shared" si="130"/>
        <v>470</v>
      </c>
      <c r="M920" s="80">
        <f t="shared" si="131"/>
        <v>350</v>
      </c>
      <c r="N920" s="33"/>
      <c r="O920" s="33"/>
      <c r="P920" s="33"/>
      <c r="Q920" s="29">
        <v>3</v>
      </c>
      <c r="R920" s="174">
        <v>3</v>
      </c>
      <c r="S920" s="29">
        <v>3</v>
      </c>
    </row>
    <row r="921" spans="1:19" ht="12" customHeight="1" x14ac:dyDescent="0.35">
      <c r="A921" s="77" t="s">
        <v>75</v>
      </c>
      <c r="B921" s="6">
        <v>1550</v>
      </c>
      <c r="C921" s="6" t="s">
        <v>75</v>
      </c>
      <c r="D921" s="29">
        <v>3</v>
      </c>
      <c r="E921" s="30">
        <f t="shared" si="123"/>
        <v>784.40397840000003</v>
      </c>
      <c r="F921" s="30">
        <f t="shared" si="124"/>
        <v>555.41648159999988</v>
      </c>
      <c r="G921" s="30">
        <f t="shared" si="125"/>
        <v>392.20198920000001</v>
      </c>
      <c r="H921" s="30">
        <f t="shared" si="126"/>
        <v>314.24879879999997</v>
      </c>
      <c r="I921" s="30">
        <f t="shared" si="127"/>
        <v>287.4523896</v>
      </c>
      <c r="J921" s="30">
        <f t="shared" si="128"/>
        <v>0</v>
      </c>
      <c r="K921" s="30">
        <f t="shared" si="129"/>
        <v>500</v>
      </c>
      <c r="L921" s="30">
        <f t="shared" si="130"/>
        <v>470</v>
      </c>
      <c r="M921" s="80">
        <f t="shared" si="131"/>
        <v>350</v>
      </c>
      <c r="N921" s="33"/>
      <c r="O921" s="33"/>
      <c r="P921" s="33"/>
      <c r="Q921" s="29">
        <v>3</v>
      </c>
      <c r="R921" s="174">
        <v>3</v>
      </c>
      <c r="S921" s="29">
        <v>3</v>
      </c>
    </row>
    <row r="922" spans="1:19" ht="12" customHeight="1" x14ac:dyDescent="0.35">
      <c r="A922" s="77" t="s">
        <v>76</v>
      </c>
      <c r="B922" s="6">
        <v>1555</v>
      </c>
      <c r="C922" s="6" t="s">
        <v>76</v>
      </c>
      <c r="D922" s="29">
        <v>3</v>
      </c>
      <c r="E922" s="30">
        <f t="shared" si="123"/>
        <v>784.40397840000003</v>
      </c>
      <c r="F922" s="30">
        <f t="shared" si="124"/>
        <v>555.41648159999988</v>
      </c>
      <c r="G922" s="30">
        <f t="shared" si="125"/>
        <v>392.20198920000001</v>
      </c>
      <c r="H922" s="30">
        <f t="shared" si="126"/>
        <v>314.24879879999997</v>
      </c>
      <c r="I922" s="30">
        <f t="shared" si="127"/>
        <v>287.4523896</v>
      </c>
      <c r="J922" s="30">
        <f t="shared" si="128"/>
        <v>0</v>
      </c>
      <c r="K922" s="30">
        <f t="shared" si="129"/>
        <v>500</v>
      </c>
      <c r="L922" s="30">
        <f t="shared" si="130"/>
        <v>470</v>
      </c>
      <c r="M922" s="80">
        <f t="shared" si="131"/>
        <v>350</v>
      </c>
      <c r="N922" s="33"/>
      <c r="O922" s="33"/>
      <c r="P922" s="33"/>
      <c r="Q922" s="29">
        <v>3</v>
      </c>
      <c r="R922" s="174">
        <v>3</v>
      </c>
      <c r="S922" s="29">
        <v>3</v>
      </c>
    </row>
    <row r="923" spans="1:19" ht="12" customHeight="1" x14ac:dyDescent="0.35">
      <c r="A923" s="77" t="s">
        <v>76</v>
      </c>
      <c r="B923" s="6">
        <v>1556</v>
      </c>
      <c r="C923" s="6" t="s">
        <v>76</v>
      </c>
      <c r="D923" s="29">
        <v>3</v>
      </c>
      <c r="E923" s="30">
        <f t="shared" si="123"/>
        <v>784.40397840000003</v>
      </c>
      <c r="F923" s="30">
        <f t="shared" si="124"/>
        <v>555.41648159999988</v>
      </c>
      <c r="G923" s="30">
        <f t="shared" si="125"/>
        <v>392.20198920000001</v>
      </c>
      <c r="H923" s="30">
        <f t="shared" si="126"/>
        <v>314.24879879999997</v>
      </c>
      <c r="I923" s="30">
        <f t="shared" si="127"/>
        <v>287.4523896</v>
      </c>
      <c r="J923" s="30">
        <f t="shared" si="128"/>
        <v>0</v>
      </c>
      <c r="K923" s="30">
        <f t="shared" si="129"/>
        <v>500</v>
      </c>
      <c r="L923" s="30">
        <f t="shared" si="130"/>
        <v>470</v>
      </c>
      <c r="M923" s="80">
        <f t="shared" si="131"/>
        <v>350</v>
      </c>
      <c r="N923" s="33"/>
      <c r="O923" s="33"/>
      <c r="P923" s="33"/>
      <c r="Q923" s="29">
        <v>3</v>
      </c>
      <c r="R923" s="174">
        <v>3</v>
      </c>
      <c r="S923" s="29">
        <v>3</v>
      </c>
    </row>
    <row r="924" spans="1:19" ht="12" customHeight="1" x14ac:dyDescent="0.35">
      <c r="A924" s="77" t="s">
        <v>77</v>
      </c>
      <c r="B924" s="6">
        <v>1560</v>
      </c>
      <c r="C924" s="6" t="s">
        <v>77</v>
      </c>
      <c r="D924" s="29">
        <v>3</v>
      </c>
      <c r="E924" s="30">
        <f t="shared" si="123"/>
        <v>784.40397840000003</v>
      </c>
      <c r="F924" s="30">
        <f t="shared" si="124"/>
        <v>555.41648159999988</v>
      </c>
      <c r="G924" s="30">
        <f t="shared" si="125"/>
        <v>392.20198920000001</v>
      </c>
      <c r="H924" s="30">
        <f t="shared" si="126"/>
        <v>314.24879879999997</v>
      </c>
      <c r="I924" s="30">
        <f t="shared" si="127"/>
        <v>287.4523896</v>
      </c>
      <c r="J924" s="30">
        <f t="shared" si="128"/>
        <v>0</v>
      </c>
      <c r="K924" s="30">
        <f t="shared" si="129"/>
        <v>500</v>
      </c>
      <c r="L924" s="30">
        <f t="shared" si="130"/>
        <v>470</v>
      </c>
      <c r="M924" s="80">
        <f t="shared" si="131"/>
        <v>350</v>
      </c>
      <c r="N924" s="33"/>
      <c r="O924" s="33"/>
      <c r="P924" s="33"/>
      <c r="Q924" s="29">
        <v>3</v>
      </c>
      <c r="R924" s="174">
        <v>3</v>
      </c>
      <c r="S924" s="29">
        <v>3</v>
      </c>
    </row>
    <row r="925" spans="1:19" ht="12" customHeight="1" x14ac:dyDescent="0.35">
      <c r="A925" s="77" t="s">
        <v>78</v>
      </c>
      <c r="B925" s="6">
        <v>1570</v>
      </c>
      <c r="C925" s="6" t="s">
        <v>78</v>
      </c>
      <c r="D925" s="29">
        <v>3</v>
      </c>
      <c r="E925" s="30">
        <f t="shared" si="123"/>
        <v>784.40397840000003</v>
      </c>
      <c r="F925" s="30">
        <f t="shared" si="124"/>
        <v>555.41648159999988</v>
      </c>
      <c r="G925" s="30">
        <f t="shared" si="125"/>
        <v>392.20198920000001</v>
      </c>
      <c r="H925" s="30">
        <f t="shared" si="126"/>
        <v>314.24879879999997</v>
      </c>
      <c r="I925" s="30">
        <f t="shared" si="127"/>
        <v>287.4523896</v>
      </c>
      <c r="J925" s="30">
        <f t="shared" si="128"/>
        <v>0</v>
      </c>
      <c r="K925" s="30">
        <f t="shared" si="129"/>
        <v>500</v>
      </c>
      <c r="L925" s="30">
        <f t="shared" si="130"/>
        <v>470</v>
      </c>
      <c r="M925" s="80">
        <f t="shared" si="131"/>
        <v>350</v>
      </c>
      <c r="N925" s="33"/>
      <c r="O925" s="33"/>
      <c r="P925" s="33"/>
      <c r="Q925" s="29">
        <v>3</v>
      </c>
      <c r="R925" s="174">
        <v>3</v>
      </c>
      <c r="S925" s="29">
        <v>3</v>
      </c>
    </row>
    <row r="926" spans="1:19" ht="12" customHeight="1" x14ac:dyDescent="0.35">
      <c r="A926" s="77" t="s">
        <v>79</v>
      </c>
      <c r="B926" s="6">
        <v>1580</v>
      </c>
      <c r="C926" s="6" t="s">
        <v>79</v>
      </c>
      <c r="D926" s="29">
        <v>3</v>
      </c>
      <c r="E926" s="30">
        <f t="shared" si="123"/>
        <v>784.40397840000003</v>
      </c>
      <c r="F926" s="30">
        <f t="shared" si="124"/>
        <v>555.41648159999988</v>
      </c>
      <c r="G926" s="30">
        <f t="shared" si="125"/>
        <v>392.20198920000001</v>
      </c>
      <c r="H926" s="30">
        <f t="shared" si="126"/>
        <v>314.24879879999997</v>
      </c>
      <c r="I926" s="30">
        <f t="shared" si="127"/>
        <v>287.4523896</v>
      </c>
      <c r="J926" s="30">
        <f t="shared" si="128"/>
        <v>0</v>
      </c>
      <c r="K926" s="30">
        <f t="shared" si="129"/>
        <v>500</v>
      </c>
      <c r="L926" s="30">
        <f t="shared" si="130"/>
        <v>470</v>
      </c>
      <c r="M926" s="80">
        <f t="shared" si="131"/>
        <v>350</v>
      </c>
      <c r="N926" s="33"/>
      <c r="O926" s="33"/>
      <c r="P926" s="33"/>
      <c r="Q926" s="29">
        <v>3</v>
      </c>
      <c r="R926" s="174">
        <v>3</v>
      </c>
      <c r="S926" s="29">
        <v>3</v>
      </c>
    </row>
    <row r="927" spans="1:19" ht="12" customHeight="1" x14ac:dyDescent="0.35">
      <c r="A927" s="77" t="s">
        <v>79</v>
      </c>
      <c r="B927" s="6">
        <v>1581</v>
      </c>
      <c r="C927" s="6" t="s">
        <v>79</v>
      </c>
      <c r="D927" s="29">
        <v>3</v>
      </c>
      <c r="E927" s="30">
        <f t="shared" si="123"/>
        <v>784.40397840000003</v>
      </c>
      <c r="F927" s="30">
        <f t="shared" si="124"/>
        <v>555.41648159999988</v>
      </c>
      <c r="G927" s="30">
        <f t="shared" si="125"/>
        <v>392.20198920000001</v>
      </c>
      <c r="H927" s="30">
        <f t="shared" si="126"/>
        <v>314.24879879999997</v>
      </c>
      <c r="I927" s="30">
        <f t="shared" si="127"/>
        <v>287.4523896</v>
      </c>
      <c r="J927" s="30">
        <f t="shared" si="128"/>
        <v>0</v>
      </c>
      <c r="K927" s="30">
        <f t="shared" si="129"/>
        <v>500</v>
      </c>
      <c r="L927" s="30">
        <f t="shared" si="130"/>
        <v>470</v>
      </c>
      <c r="M927" s="80">
        <f t="shared" si="131"/>
        <v>350</v>
      </c>
      <c r="N927" s="33"/>
      <c r="O927" s="33"/>
      <c r="P927" s="33"/>
      <c r="Q927" s="29">
        <v>3</v>
      </c>
      <c r="R927" s="174">
        <v>3</v>
      </c>
      <c r="S927" s="29">
        <v>3</v>
      </c>
    </row>
    <row r="928" spans="1:19" ht="12" customHeight="1" x14ac:dyDescent="0.35">
      <c r="A928" s="77" t="s">
        <v>80</v>
      </c>
      <c r="B928" s="6">
        <v>1590</v>
      </c>
      <c r="C928" s="6" t="s">
        <v>80</v>
      </c>
      <c r="D928" s="29">
        <v>3</v>
      </c>
      <c r="E928" s="30">
        <f t="shared" si="123"/>
        <v>784.40397840000003</v>
      </c>
      <c r="F928" s="30">
        <f t="shared" si="124"/>
        <v>555.41648159999988</v>
      </c>
      <c r="G928" s="30">
        <f t="shared" si="125"/>
        <v>392.20198920000001</v>
      </c>
      <c r="H928" s="30">
        <f t="shared" si="126"/>
        <v>314.24879879999997</v>
      </c>
      <c r="I928" s="30">
        <f t="shared" si="127"/>
        <v>287.4523896</v>
      </c>
      <c r="J928" s="30">
        <f t="shared" si="128"/>
        <v>0</v>
      </c>
      <c r="K928" s="30">
        <f t="shared" si="129"/>
        <v>500</v>
      </c>
      <c r="L928" s="30">
        <f t="shared" si="130"/>
        <v>470</v>
      </c>
      <c r="M928" s="80">
        <f t="shared" si="131"/>
        <v>350</v>
      </c>
      <c r="N928" s="33"/>
      <c r="O928" s="33"/>
      <c r="P928" s="33"/>
      <c r="Q928" s="29">
        <v>3</v>
      </c>
      <c r="R928" s="174">
        <v>3</v>
      </c>
      <c r="S928" s="29">
        <v>3</v>
      </c>
    </row>
    <row r="929" spans="1:19" ht="12" customHeight="1" x14ac:dyDescent="0.35">
      <c r="A929" s="77" t="s">
        <v>81</v>
      </c>
      <c r="B929" s="6">
        <v>1591</v>
      </c>
      <c r="C929" s="6" t="s">
        <v>81</v>
      </c>
      <c r="D929" s="29">
        <v>3</v>
      </c>
      <c r="E929" s="30">
        <f t="shared" si="123"/>
        <v>784.40397840000003</v>
      </c>
      <c r="F929" s="30">
        <f t="shared" si="124"/>
        <v>555.41648159999988</v>
      </c>
      <c r="G929" s="30">
        <f t="shared" si="125"/>
        <v>392.20198920000001</v>
      </c>
      <c r="H929" s="30">
        <f t="shared" si="126"/>
        <v>314.24879879999997</v>
      </c>
      <c r="I929" s="30">
        <f t="shared" si="127"/>
        <v>287.4523896</v>
      </c>
      <c r="J929" s="30">
        <f t="shared" si="128"/>
        <v>0</v>
      </c>
      <c r="K929" s="30">
        <f t="shared" si="129"/>
        <v>500</v>
      </c>
      <c r="L929" s="30">
        <f t="shared" si="130"/>
        <v>470</v>
      </c>
      <c r="M929" s="80">
        <f t="shared" si="131"/>
        <v>350</v>
      </c>
      <c r="N929" s="33"/>
      <c r="O929" s="33"/>
      <c r="P929" s="33"/>
      <c r="Q929" s="29">
        <v>3</v>
      </c>
      <c r="R929" s="174">
        <v>3</v>
      </c>
      <c r="S929" s="29">
        <v>3</v>
      </c>
    </row>
    <row r="930" spans="1:19" ht="12" customHeight="1" x14ac:dyDescent="0.35">
      <c r="A930" s="77" t="s">
        <v>82</v>
      </c>
      <c r="B930" s="6">
        <v>1592</v>
      </c>
      <c r="C930" s="6" t="s">
        <v>82</v>
      </c>
      <c r="D930" s="29">
        <v>3</v>
      </c>
      <c r="E930" s="30">
        <f t="shared" si="123"/>
        <v>784.40397840000003</v>
      </c>
      <c r="F930" s="30">
        <f t="shared" si="124"/>
        <v>555.41648159999988</v>
      </c>
      <c r="G930" s="30">
        <f t="shared" si="125"/>
        <v>392.20198920000001</v>
      </c>
      <c r="H930" s="30">
        <f t="shared" si="126"/>
        <v>314.24879879999997</v>
      </c>
      <c r="I930" s="30">
        <f t="shared" si="127"/>
        <v>287.4523896</v>
      </c>
      <c r="J930" s="30">
        <f t="shared" si="128"/>
        <v>0</v>
      </c>
      <c r="K930" s="30">
        <f t="shared" si="129"/>
        <v>500</v>
      </c>
      <c r="L930" s="30">
        <f t="shared" si="130"/>
        <v>470</v>
      </c>
      <c r="M930" s="80">
        <f t="shared" si="131"/>
        <v>350</v>
      </c>
      <c r="N930" s="33"/>
      <c r="O930" s="33"/>
      <c r="P930" s="33"/>
      <c r="Q930" s="29">
        <v>3</v>
      </c>
      <c r="R930" s="174">
        <v>3</v>
      </c>
      <c r="S930" s="29">
        <v>3</v>
      </c>
    </row>
    <row r="931" spans="1:19" ht="12" customHeight="1" x14ac:dyDescent="0.35">
      <c r="A931" s="77" t="s">
        <v>83</v>
      </c>
      <c r="B931" s="6">
        <v>1593</v>
      </c>
      <c r="C931" s="6" t="s">
        <v>83</v>
      </c>
      <c r="D931" s="29">
        <v>3</v>
      </c>
      <c r="E931" s="30">
        <f t="shared" si="123"/>
        <v>784.40397840000003</v>
      </c>
      <c r="F931" s="30">
        <f t="shared" si="124"/>
        <v>555.41648159999988</v>
      </c>
      <c r="G931" s="30">
        <f t="shared" si="125"/>
        <v>392.20198920000001</v>
      </c>
      <c r="H931" s="30">
        <f t="shared" si="126"/>
        <v>314.24879879999997</v>
      </c>
      <c r="I931" s="30">
        <f t="shared" si="127"/>
        <v>287.4523896</v>
      </c>
      <c r="J931" s="30">
        <f t="shared" si="128"/>
        <v>0</v>
      </c>
      <c r="K931" s="30">
        <f t="shared" si="129"/>
        <v>500</v>
      </c>
      <c r="L931" s="30">
        <f t="shared" si="130"/>
        <v>470</v>
      </c>
      <c r="M931" s="80">
        <f t="shared" si="131"/>
        <v>350</v>
      </c>
      <c r="N931" s="33"/>
      <c r="O931" s="33"/>
      <c r="P931" s="33"/>
      <c r="Q931" s="29">
        <v>3</v>
      </c>
      <c r="R931" s="174">
        <v>3</v>
      </c>
      <c r="S931" s="29">
        <v>3</v>
      </c>
    </row>
    <row r="932" spans="1:19" ht="12" customHeight="1" x14ac:dyDescent="0.35">
      <c r="A932" s="77" t="s">
        <v>72</v>
      </c>
      <c r="B932" s="6">
        <v>1596</v>
      </c>
      <c r="C932" s="6" t="s">
        <v>72</v>
      </c>
      <c r="D932" s="29">
        <v>3</v>
      </c>
      <c r="E932" s="30">
        <f t="shared" si="123"/>
        <v>784.40397840000003</v>
      </c>
      <c r="F932" s="30">
        <f t="shared" si="124"/>
        <v>555.41648159999988</v>
      </c>
      <c r="G932" s="30">
        <f t="shared" si="125"/>
        <v>392.20198920000001</v>
      </c>
      <c r="H932" s="30">
        <f t="shared" si="126"/>
        <v>314.24879879999997</v>
      </c>
      <c r="I932" s="30">
        <f t="shared" si="127"/>
        <v>287.4523896</v>
      </c>
      <c r="J932" s="30">
        <f t="shared" si="128"/>
        <v>0</v>
      </c>
      <c r="K932" s="30">
        <f t="shared" si="129"/>
        <v>500</v>
      </c>
      <c r="L932" s="30">
        <f t="shared" si="130"/>
        <v>470</v>
      </c>
      <c r="M932" s="80">
        <f t="shared" si="131"/>
        <v>350</v>
      </c>
      <c r="N932" s="33"/>
      <c r="O932" s="33"/>
      <c r="P932" s="33"/>
      <c r="Q932" s="29">
        <v>3</v>
      </c>
      <c r="R932" s="174">
        <v>3</v>
      </c>
      <c r="S932" s="29">
        <v>3</v>
      </c>
    </row>
    <row r="933" spans="1:19" ht="12" customHeight="1" x14ac:dyDescent="0.35">
      <c r="A933" s="77" t="s">
        <v>72</v>
      </c>
      <c r="B933" s="6">
        <v>1597</v>
      </c>
      <c r="C933" s="6" t="s">
        <v>72</v>
      </c>
      <c r="D933" s="29">
        <v>3</v>
      </c>
      <c r="E933" s="30">
        <f t="shared" si="123"/>
        <v>784.40397840000003</v>
      </c>
      <c r="F933" s="30">
        <f t="shared" si="124"/>
        <v>555.41648159999988</v>
      </c>
      <c r="G933" s="30">
        <f t="shared" si="125"/>
        <v>392.20198920000001</v>
      </c>
      <c r="H933" s="30">
        <f t="shared" si="126"/>
        <v>314.24879879999997</v>
      </c>
      <c r="I933" s="30">
        <f t="shared" si="127"/>
        <v>287.4523896</v>
      </c>
      <c r="J933" s="30">
        <f t="shared" si="128"/>
        <v>0</v>
      </c>
      <c r="K933" s="30">
        <f t="shared" si="129"/>
        <v>500</v>
      </c>
      <c r="L933" s="30">
        <f t="shared" si="130"/>
        <v>470</v>
      </c>
      <c r="M933" s="80">
        <f t="shared" si="131"/>
        <v>350</v>
      </c>
      <c r="N933" s="33"/>
      <c r="O933" s="33"/>
      <c r="P933" s="33"/>
      <c r="Q933" s="29">
        <v>3</v>
      </c>
      <c r="R933" s="174">
        <v>3</v>
      </c>
      <c r="S933" s="29">
        <v>3</v>
      </c>
    </row>
    <row r="934" spans="1:19" ht="12" customHeight="1" x14ac:dyDescent="0.35">
      <c r="A934" s="77" t="s">
        <v>72</v>
      </c>
      <c r="B934" s="6">
        <v>1598</v>
      </c>
      <c r="C934" s="6" t="s">
        <v>72</v>
      </c>
      <c r="D934" s="29">
        <v>3</v>
      </c>
      <c r="E934" s="30">
        <f t="shared" si="123"/>
        <v>784.40397840000003</v>
      </c>
      <c r="F934" s="30">
        <f t="shared" si="124"/>
        <v>555.41648159999988</v>
      </c>
      <c r="G934" s="30">
        <f t="shared" si="125"/>
        <v>392.20198920000001</v>
      </c>
      <c r="H934" s="30">
        <f t="shared" si="126"/>
        <v>314.24879879999997</v>
      </c>
      <c r="I934" s="30">
        <f t="shared" si="127"/>
        <v>287.4523896</v>
      </c>
      <c r="J934" s="30">
        <f t="shared" si="128"/>
        <v>0</v>
      </c>
      <c r="K934" s="30">
        <f t="shared" si="129"/>
        <v>500</v>
      </c>
      <c r="L934" s="30">
        <f t="shared" si="130"/>
        <v>470</v>
      </c>
      <c r="M934" s="80">
        <f t="shared" si="131"/>
        <v>350</v>
      </c>
      <c r="N934" s="33"/>
      <c r="O934" s="33"/>
      <c r="P934" s="33"/>
      <c r="Q934" s="29">
        <v>3</v>
      </c>
      <c r="R934" s="174">
        <v>3</v>
      </c>
      <c r="S934" s="29">
        <v>3</v>
      </c>
    </row>
    <row r="935" spans="1:19" ht="12" customHeight="1" x14ac:dyDescent="0.35">
      <c r="A935" s="77" t="s">
        <v>72</v>
      </c>
      <c r="B935" s="6">
        <v>1599</v>
      </c>
      <c r="C935" s="6" t="s">
        <v>72</v>
      </c>
      <c r="D935" s="29">
        <v>3</v>
      </c>
      <c r="E935" s="30">
        <f t="shared" si="123"/>
        <v>784.40397840000003</v>
      </c>
      <c r="F935" s="30">
        <f t="shared" si="124"/>
        <v>555.41648159999988</v>
      </c>
      <c r="G935" s="30">
        <f t="shared" si="125"/>
        <v>392.20198920000001</v>
      </c>
      <c r="H935" s="30">
        <f t="shared" si="126"/>
        <v>314.24879879999997</v>
      </c>
      <c r="I935" s="30">
        <f t="shared" si="127"/>
        <v>287.4523896</v>
      </c>
      <c r="J935" s="30">
        <f t="shared" si="128"/>
        <v>0</v>
      </c>
      <c r="K935" s="30">
        <f t="shared" si="129"/>
        <v>500</v>
      </c>
      <c r="L935" s="30">
        <f t="shared" si="130"/>
        <v>470</v>
      </c>
      <c r="M935" s="80">
        <f t="shared" si="131"/>
        <v>350</v>
      </c>
      <c r="N935" s="33"/>
      <c r="O935" s="33"/>
      <c r="P935" s="33"/>
      <c r="Q935" s="29">
        <v>3</v>
      </c>
      <c r="R935" s="174">
        <v>3</v>
      </c>
      <c r="S935" s="29">
        <v>3</v>
      </c>
    </row>
    <row r="936" spans="1:19" ht="12" customHeight="1" x14ac:dyDescent="0.35">
      <c r="A936" s="77" t="s">
        <v>84</v>
      </c>
      <c r="B936" s="6">
        <v>1601</v>
      </c>
      <c r="C936" s="6" t="s">
        <v>84</v>
      </c>
      <c r="D936" s="29">
        <v>4</v>
      </c>
      <c r="E936" s="30">
        <f t="shared" si="123"/>
        <v>914.73196859999996</v>
      </c>
      <c r="F936" s="30">
        <f t="shared" si="124"/>
        <v>607.79128139999989</v>
      </c>
      <c r="G936" s="30">
        <f t="shared" si="125"/>
        <v>425.08849140000001</v>
      </c>
      <c r="H936" s="30">
        <f t="shared" si="126"/>
        <v>380.02180319999997</v>
      </c>
      <c r="I936" s="30">
        <f t="shared" si="127"/>
        <v>353.22539399999999</v>
      </c>
      <c r="J936" s="30">
        <f t="shared" si="128"/>
        <v>0</v>
      </c>
      <c r="K936" s="30">
        <f t="shared" si="129"/>
        <v>550</v>
      </c>
      <c r="L936" s="30">
        <f t="shared" si="130"/>
        <v>570</v>
      </c>
      <c r="M936" s="80">
        <f t="shared" si="131"/>
        <v>450</v>
      </c>
      <c r="N936" s="33"/>
      <c r="O936" s="33"/>
      <c r="P936" s="33"/>
      <c r="Q936" s="29">
        <v>4</v>
      </c>
      <c r="R936" s="174">
        <v>4</v>
      </c>
      <c r="S936" s="29">
        <v>4</v>
      </c>
    </row>
    <row r="937" spans="1:19" ht="12" customHeight="1" x14ac:dyDescent="0.35">
      <c r="A937" s="77" t="s">
        <v>84</v>
      </c>
      <c r="B937" s="6">
        <v>1602</v>
      </c>
      <c r="C937" s="6" t="s">
        <v>84</v>
      </c>
      <c r="D937" s="29">
        <v>4</v>
      </c>
      <c r="E937" s="30">
        <f t="shared" si="123"/>
        <v>914.73196859999996</v>
      </c>
      <c r="F937" s="30">
        <f t="shared" si="124"/>
        <v>607.79128139999989</v>
      </c>
      <c r="G937" s="30">
        <f t="shared" si="125"/>
        <v>425.08849140000001</v>
      </c>
      <c r="H937" s="30">
        <f t="shared" si="126"/>
        <v>380.02180319999997</v>
      </c>
      <c r="I937" s="30">
        <f t="shared" si="127"/>
        <v>353.22539399999999</v>
      </c>
      <c r="J937" s="30">
        <f t="shared" si="128"/>
        <v>0</v>
      </c>
      <c r="K937" s="30">
        <f t="shared" si="129"/>
        <v>550</v>
      </c>
      <c r="L937" s="30">
        <f t="shared" si="130"/>
        <v>570</v>
      </c>
      <c r="M937" s="80">
        <f t="shared" si="131"/>
        <v>450</v>
      </c>
      <c r="N937" s="33"/>
      <c r="O937" s="33"/>
      <c r="P937" s="33"/>
      <c r="Q937" s="29">
        <v>4</v>
      </c>
      <c r="R937" s="174">
        <v>4</v>
      </c>
      <c r="S937" s="29">
        <v>4</v>
      </c>
    </row>
    <row r="938" spans="1:19" ht="12" customHeight="1" x14ac:dyDescent="0.35">
      <c r="A938" s="77" t="s">
        <v>84</v>
      </c>
      <c r="B938" s="6">
        <v>1603</v>
      </c>
      <c r="C938" s="6" t="s">
        <v>84</v>
      </c>
      <c r="D938" s="29">
        <v>4</v>
      </c>
      <c r="E938" s="30">
        <f t="shared" si="123"/>
        <v>914.73196859999996</v>
      </c>
      <c r="F938" s="30">
        <f t="shared" si="124"/>
        <v>607.79128139999989</v>
      </c>
      <c r="G938" s="30">
        <f t="shared" si="125"/>
        <v>425.08849140000001</v>
      </c>
      <c r="H938" s="30">
        <f t="shared" si="126"/>
        <v>380.02180319999997</v>
      </c>
      <c r="I938" s="30">
        <f t="shared" si="127"/>
        <v>353.22539399999999</v>
      </c>
      <c r="J938" s="30">
        <f t="shared" si="128"/>
        <v>0</v>
      </c>
      <c r="K938" s="30">
        <f t="shared" si="129"/>
        <v>550</v>
      </c>
      <c r="L938" s="30">
        <f t="shared" si="130"/>
        <v>570</v>
      </c>
      <c r="M938" s="80">
        <f t="shared" si="131"/>
        <v>450</v>
      </c>
      <c r="N938" s="33"/>
      <c r="O938" s="33"/>
      <c r="P938" s="33"/>
      <c r="Q938" s="29">
        <v>4</v>
      </c>
      <c r="R938" s="174">
        <v>4</v>
      </c>
      <c r="S938" s="29">
        <v>4</v>
      </c>
    </row>
    <row r="939" spans="1:19" ht="12" customHeight="1" x14ac:dyDescent="0.35">
      <c r="A939" s="77" t="s">
        <v>84</v>
      </c>
      <c r="B939" s="6">
        <v>1604</v>
      </c>
      <c r="C939" s="6" t="s">
        <v>84</v>
      </c>
      <c r="D939" s="29">
        <v>4</v>
      </c>
      <c r="E939" s="30">
        <f t="shared" si="123"/>
        <v>914.73196859999996</v>
      </c>
      <c r="F939" s="30">
        <f t="shared" si="124"/>
        <v>607.79128139999989</v>
      </c>
      <c r="G939" s="30">
        <f t="shared" si="125"/>
        <v>425.08849140000001</v>
      </c>
      <c r="H939" s="30">
        <f t="shared" si="126"/>
        <v>380.02180319999997</v>
      </c>
      <c r="I939" s="30">
        <f t="shared" si="127"/>
        <v>353.22539399999999</v>
      </c>
      <c r="J939" s="30">
        <f t="shared" si="128"/>
        <v>0</v>
      </c>
      <c r="K939" s="30">
        <f t="shared" si="129"/>
        <v>550</v>
      </c>
      <c r="L939" s="30">
        <f t="shared" si="130"/>
        <v>570</v>
      </c>
      <c r="M939" s="80">
        <f t="shared" si="131"/>
        <v>450</v>
      </c>
      <c r="N939" s="33"/>
      <c r="O939" s="33"/>
      <c r="P939" s="33"/>
      <c r="Q939" s="29">
        <v>4</v>
      </c>
      <c r="R939" s="174">
        <v>4</v>
      </c>
      <c r="S939" s="29">
        <v>4</v>
      </c>
    </row>
    <row r="940" spans="1:19" ht="12" customHeight="1" x14ac:dyDescent="0.35">
      <c r="A940" s="77" t="s">
        <v>84</v>
      </c>
      <c r="B940" s="6">
        <v>1605</v>
      </c>
      <c r="C940" s="6" t="s">
        <v>84</v>
      </c>
      <c r="D940" s="29">
        <v>4</v>
      </c>
      <c r="E940" s="30">
        <f t="shared" si="123"/>
        <v>914.73196859999996</v>
      </c>
      <c r="F940" s="30">
        <f t="shared" si="124"/>
        <v>607.79128139999989</v>
      </c>
      <c r="G940" s="30">
        <f t="shared" si="125"/>
        <v>425.08849140000001</v>
      </c>
      <c r="H940" s="30">
        <f t="shared" si="126"/>
        <v>380.02180319999997</v>
      </c>
      <c r="I940" s="30">
        <f t="shared" si="127"/>
        <v>353.22539399999999</v>
      </c>
      <c r="J940" s="30">
        <f t="shared" si="128"/>
        <v>0</v>
      </c>
      <c r="K940" s="30">
        <f t="shared" si="129"/>
        <v>550</v>
      </c>
      <c r="L940" s="30">
        <f t="shared" si="130"/>
        <v>570</v>
      </c>
      <c r="M940" s="80">
        <f t="shared" si="131"/>
        <v>450</v>
      </c>
      <c r="N940" s="33"/>
      <c r="O940" s="33"/>
      <c r="P940" s="33"/>
      <c r="Q940" s="29">
        <v>4</v>
      </c>
      <c r="R940" s="174">
        <v>4</v>
      </c>
      <c r="S940" s="29">
        <v>4</v>
      </c>
    </row>
    <row r="941" spans="1:19" ht="12" customHeight="1" x14ac:dyDescent="0.35">
      <c r="A941" s="77" t="s">
        <v>84</v>
      </c>
      <c r="B941" s="6">
        <v>1606</v>
      </c>
      <c r="C941" s="6" t="s">
        <v>84</v>
      </c>
      <c r="D941" s="29">
        <v>4</v>
      </c>
      <c r="E941" s="30">
        <f t="shared" si="123"/>
        <v>914.73196859999996</v>
      </c>
      <c r="F941" s="30">
        <f t="shared" si="124"/>
        <v>607.79128139999989</v>
      </c>
      <c r="G941" s="30">
        <f t="shared" si="125"/>
        <v>425.08849140000001</v>
      </c>
      <c r="H941" s="30">
        <f t="shared" si="126"/>
        <v>380.02180319999997</v>
      </c>
      <c r="I941" s="30">
        <f t="shared" si="127"/>
        <v>353.22539399999999</v>
      </c>
      <c r="J941" s="30">
        <f t="shared" si="128"/>
        <v>0</v>
      </c>
      <c r="K941" s="30">
        <f t="shared" si="129"/>
        <v>550</v>
      </c>
      <c r="L941" s="30">
        <f t="shared" si="130"/>
        <v>570</v>
      </c>
      <c r="M941" s="80">
        <f t="shared" si="131"/>
        <v>450</v>
      </c>
      <c r="N941" s="33"/>
      <c r="O941" s="33"/>
      <c r="P941" s="33"/>
      <c r="Q941" s="29">
        <v>4</v>
      </c>
      <c r="R941" s="174">
        <v>4</v>
      </c>
      <c r="S941" s="29">
        <v>4</v>
      </c>
    </row>
    <row r="942" spans="1:19" ht="12" customHeight="1" x14ac:dyDescent="0.35">
      <c r="A942" s="77" t="s">
        <v>84</v>
      </c>
      <c r="B942" s="6">
        <v>1607</v>
      </c>
      <c r="C942" s="6" t="s">
        <v>84</v>
      </c>
      <c r="D942" s="29">
        <v>4</v>
      </c>
      <c r="E942" s="30">
        <f t="shared" si="123"/>
        <v>914.73196859999996</v>
      </c>
      <c r="F942" s="30">
        <f t="shared" si="124"/>
        <v>607.79128139999989</v>
      </c>
      <c r="G942" s="30">
        <f t="shared" si="125"/>
        <v>425.08849140000001</v>
      </c>
      <c r="H942" s="30">
        <f t="shared" si="126"/>
        <v>380.02180319999997</v>
      </c>
      <c r="I942" s="30">
        <f t="shared" si="127"/>
        <v>353.22539399999999</v>
      </c>
      <c r="J942" s="30">
        <f t="shared" si="128"/>
        <v>0</v>
      </c>
      <c r="K942" s="30">
        <f t="shared" si="129"/>
        <v>550</v>
      </c>
      <c r="L942" s="30">
        <f t="shared" si="130"/>
        <v>570</v>
      </c>
      <c r="M942" s="80">
        <f t="shared" si="131"/>
        <v>450</v>
      </c>
      <c r="N942" s="33"/>
      <c r="O942" s="33"/>
      <c r="P942" s="33"/>
      <c r="Q942" s="29">
        <v>4</v>
      </c>
      <c r="R942" s="174">
        <v>4</v>
      </c>
      <c r="S942" s="29">
        <v>4</v>
      </c>
    </row>
    <row r="943" spans="1:19" ht="12" customHeight="1" x14ac:dyDescent="0.35">
      <c r="A943" s="77" t="s">
        <v>84</v>
      </c>
      <c r="B943" s="6">
        <v>1608</v>
      </c>
      <c r="C943" s="6" t="s">
        <v>84</v>
      </c>
      <c r="D943" s="29">
        <v>4</v>
      </c>
      <c r="E943" s="30">
        <f t="shared" si="123"/>
        <v>914.73196859999996</v>
      </c>
      <c r="F943" s="30">
        <f t="shared" si="124"/>
        <v>607.79128139999989</v>
      </c>
      <c r="G943" s="30">
        <f t="shared" si="125"/>
        <v>425.08849140000001</v>
      </c>
      <c r="H943" s="30">
        <f t="shared" si="126"/>
        <v>380.02180319999997</v>
      </c>
      <c r="I943" s="30">
        <f t="shared" si="127"/>
        <v>353.22539399999999</v>
      </c>
      <c r="J943" s="30">
        <f t="shared" si="128"/>
        <v>0</v>
      </c>
      <c r="K943" s="30">
        <f t="shared" si="129"/>
        <v>550</v>
      </c>
      <c r="L943" s="30">
        <f t="shared" si="130"/>
        <v>570</v>
      </c>
      <c r="M943" s="80">
        <f t="shared" si="131"/>
        <v>450</v>
      </c>
      <c r="N943" s="33"/>
      <c r="O943" s="33"/>
      <c r="P943" s="33"/>
      <c r="Q943" s="29">
        <v>4</v>
      </c>
      <c r="R943" s="174">
        <v>4</v>
      </c>
      <c r="S943" s="29">
        <v>4</v>
      </c>
    </row>
    <row r="944" spans="1:19" ht="12" customHeight="1" x14ac:dyDescent="0.35">
      <c r="A944" s="77" t="s">
        <v>84</v>
      </c>
      <c r="B944" s="6">
        <v>1609</v>
      </c>
      <c r="C944" s="6" t="s">
        <v>84</v>
      </c>
      <c r="D944" s="29">
        <v>4</v>
      </c>
      <c r="E944" s="30">
        <f t="shared" si="123"/>
        <v>914.73196859999996</v>
      </c>
      <c r="F944" s="30">
        <f t="shared" si="124"/>
        <v>607.79128139999989</v>
      </c>
      <c r="G944" s="30">
        <f t="shared" si="125"/>
        <v>425.08849140000001</v>
      </c>
      <c r="H944" s="30">
        <f t="shared" si="126"/>
        <v>380.02180319999997</v>
      </c>
      <c r="I944" s="30">
        <f t="shared" si="127"/>
        <v>353.22539399999999</v>
      </c>
      <c r="J944" s="30">
        <f t="shared" si="128"/>
        <v>0</v>
      </c>
      <c r="K944" s="30">
        <f t="shared" si="129"/>
        <v>550</v>
      </c>
      <c r="L944" s="30">
        <f t="shared" si="130"/>
        <v>570</v>
      </c>
      <c r="M944" s="80">
        <f t="shared" si="131"/>
        <v>450</v>
      </c>
      <c r="N944" s="33"/>
      <c r="O944" s="33"/>
      <c r="P944" s="33"/>
      <c r="Q944" s="29">
        <v>4</v>
      </c>
      <c r="R944" s="174">
        <v>4</v>
      </c>
      <c r="S944" s="29">
        <v>4</v>
      </c>
    </row>
    <row r="945" spans="1:19" ht="12" customHeight="1" x14ac:dyDescent="0.35">
      <c r="A945" s="77" t="s">
        <v>84</v>
      </c>
      <c r="B945" s="6">
        <v>1610</v>
      </c>
      <c r="C945" s="6" t="s">
        <v>84</v>
      </c>
      <c r="D945" s="29">
        <v>4</v>
      </c>
      <c r="E945" s="30">
        <f t="shared" si="123"/>
        <v>914.73196859999996</v>
      </c>
      <c r="F945" s="30">
        <f t="shared" si="124"/>
        <v>607.79128139999989</v>
      </c>
      <c r="G945" s="30">
        <f t="shared" si="125"/>
        <v>425.08849140000001</v>
      </c>
      <c r="H945" s="30">
        <f t="shared" si="126"/>
        <v>380.02180319999997</v>
      </c>
      <c r="I945" s="30">
        <f t="shared" si="127"/>
        <v>353.22539399999999</v>
      </c>
      <c r="J945" s="30">
        <f t="shared" si="128"/>
        <v>0</v>
      </c>
      <c r="K945" s="30">
        <f t="shared" si="129"/>
        <v>550</v>
      </c>
      <c r="L945" s="30">
        <f t="shared" si="130"/>
        <v>570</v>
      </c>
      <c r="M945" s="80">
        <f t="shared" si="131"/>
        <v>450</v>
      </c>
      <c r="N945" s="33"/>
      <c r="O945" s="33"/>
      <c r="P945" s="33"/>
      <c r="Q945" s="29">
        <v>4</v>
      </c>
      <c r="R945" s="174">
        <v>4</v>
      </c>
      <c r="S945" s="29">
        <v>4</v>
      </c>
    </row>
    <row r="946" spans="1:19" ht="12" customHeight="1" x14ac:dyDescent="0.35">
      <c r="A946" s="77" t="s">
        <v>84</v>
      </c>
      <c r="B946" s="6">
        <v>1612</v>
      </c>
      <c r="C946" s="6" t="s">
        <v>84</v>
      </c>
      <c r="D946" s="29">
        <v>4</v>
      </c>
      <c r="E946" s="30">
        <f t="shared" si="123"/>
        <v>914.73196859999996</v>
      </c>
      <c r="F946" s="30">
        <f t="shared" si="124"/>
        <v>607.79128139999989</v>
      </c>
      <c r="G946" s="30">
        <f t="shared" si="125"/>
        <v>425.08849140000001</v>
      </c>
      <c r="H946" s="30">
        <f t="shared" si="126"/>
        <v>380.02180319999997</v>
      </c>
      <c r="I946" s="30">
        <f t="shared" si="127"/>
        <v>353.22539399999999</v>
      </c>
      <c r="J946" s="30">
        <f t="shared" si="128"/>
        <v>0</v>
      </c>
      <c r="K946" s="30">
        <f t="shared" si="129"/>
        <v>550</v>
      </c>
      <c r="L946" s="30">
        <f t="shared" si="130"/>
        <v>570</v>
      </c>
      <c r="M946" s="80">
        <f t="shared" si="131"/>
        <v>450</v>
      </c>
      <c r="N946" s="33"/>
      <c r="O946" s="33"/>
      <c r="P946" s="33"/>
      <c r="Q946" s="29">
        <v>4</v>
      </c>
      <c r="R946" s="174">
        <v>4</v>
      </c>
      <c r="S946" s="29">
        <v>4</v>
      </c>
    </row>
    <row r="947" spans="1:19" ht="12" customHeight="1" x14ac:dyDescent="0.35">
      <c r="A947" s="77" t="s">
        <v>84</v>
      </c>
      <c r="B947" s="6">
        <v>1613</v>
      </c>
      <c r="C947" s="6" t="s">
        <v>84</v>
      </c>
      <c r="D947" s="29">
        <v>4</v>
      </c>
      <c r="E947" s="30">
        <f t="shared" si="123"/>
        <v>914.73196859999996</v>
      </c>
      <c r="F947" s="30">
        <f t="shared" si="124"/>
        <v>607.79128139999989</v>
      </c>
      <c r="G947" s="30">
        <f t="shared" si="125"/>
        <v>425.08849140000001</v>
      </c>
      <c r="H947" s="30">
        <f t="shared" si="126"/>
        <v>380.02180319999997</v>
      </c>
      <c r="I947" s="30">
        <f t="shared" si="127"/>
        <v>353.22539399999999</v>
      </c>
      <c r="J947" s="30">
        <f t="shared" si="128"/>
        <v>0</v>
      </c>
      <c r="K947" s="30">
        <f t="shared" si="129"/>
        <v>550</v>
      </c>
      <c r="L947" s="30">
        <f t="shared" si="130"/>
        <v>570</v>
      </c>
      <c r="M947" s="80">
        <f t="shared" si="131"/>
        <v>450</v>
      </c>
      <c r="N947" s="33"/>
      <c r="O947" s="33"/>
      <c r="P947" s="33"/>
      <c r="Q947" s="29">
        <v>4</v>
      </c>
      <c r="R947" s="174">
        <v>4</v>
      </c>
      <c r="S947" s="29">
        <v>4</v>
      </c>
    </row>
    <row r="948" spans="1:19" ht="12" customHeight="1" x14ac:dyDescent="0.35">
      <c r="A948" s="77" t="s">
        <v>84</v>
      </c>
      <c r="B948" s="6">
        <v>1614</v>
      </c>
      <c r="C948" s="6" t="s">
        <v>84</v>
      </c>
      <c r="D948" s="29">
        <v>4</v>
      </c>
      <c r="E948" s="30">
        <f t="shared" si="123"/>
        <v>914.73196859999996</v>
      </c>
      <c r="F948" s="30">
        <f t="shared" si="124"/>
        <v>607.79128139999989</v>
      </c>
      <c r="G948" s="30">
        <f t="shared" si="125"/>
        <v>425.08849140000001</v>
      </c>
      <c r="H948" s="30">
        <f t="shared" si="126"/>
        <v>380.02180319999997</v>
      </c>
      <c r="I948" s="30">
        <f t="shared" si="127"/>
        <v>353.22539399999999</v>
      </c>
      <c r="J948" s="30">
        <f t="shared" si="128"/>
        <v>0</v>
      </c>
      <c r="K948" s="30">
        <f t="shared" si="129"/>
        <v>550</v>
      </c>
      <c r="L948" s="30">
        <f t="shared" si="130"/>
        <v>570</v>
      </c>
      <c r="M948" s="80">
        <f t="shared" si="131"/>
        <v>450</v>
      </c>
      <c r="N948" s="33"/>
      <c r="O948" s="33"/>
      <c r="P948" s="33"/>
      <c r="Q948" s="29">
        <v>4</v>
      </c>
      <c r="R948" s="174">
        <v>4</v>
      </c>
      <c r="S948" s="29">
        <v>4</v>
      </c>
    </row>
    <row r="949" spans="1:19" ht="12" customHeight="1" x14ac:dyDescent="0.35">
      <c r="A949" s="77" t="s">
        <v>84</v>
      </c>
      <c r="B949" s="6">
        <v>1615</v>
      </c>
      <c r="C949" s="6" t="s">
        <v>84</v>
      </c>
      <c r="D949" s="29">
        <v>4</v>
      </c>
      <c r="E949" s="30">
        <f t="shared" si="123"/>
        <v>914.73196859999996</v>
      </c>
      <c r="F949" s="30">
        <f t="shared" si="124"/>
        <v>607.79128139999989</v>
      </c>
      <c r="G949" s="30">
        <f t="shared" si="125"/>
        <v>425.08849140000001</v>
      </c>
      <c r="H949" s="30">
        <f t="shared" si="126"/>
        <v>380.02180319999997</v>
      </c>
      <c r="I949" s="30">
        <f t="shared" si="127"/>
        <v>353.22539399999999</v>
      </c>
      <c r="J949" s="30">
        <f t="shared" si="128"/>
        <v>0</v>
      </c>
      <c r="K949" s="30">
        <f t="shared" si="129"/>
        <v>550</v>
      </c>
      <c r="L949" s="30">
        <f t="shared" si="130"/>
        <v>570</v>
      </c>
      <c r="M949" s="80">
        <f t="shared" si="131"/>
        <v>450</v>
      </c>
      <c r="N949" s="33"/>
      <c r="O949" s="33"/>
      <c r="P949" s="33"/>
      <c r="Q949" s="29">
        <v>4</v>
      </c>
      <c r="R949" s="174">
        <v>4</v>
      </c>
      <c r="S949" s="29">
        <v>4</v>
      </c>
    </row>
    <row r="950" spans="1:19" ht="12" customHeight="1" x14ac:dyDescent="0.35">
      <c r="A950" s="77" t="s">
        <v>84</v>
      </c>
      <c r="B950" s="6">
        <v>1616</v>
      </c>
      <c r="C950" s="6" t="s">
        <v>84</v>
      </c>
      <c r="D950" s="29">
        <v>4</v>
      </c>
      <c r="E950" s="30">
        <f t="shared" si="123"/>
        <v>914.73196859999996</v>
      </c>
      <c r="F950" s="30">
        <f t="shared" si="124"/>
        <v>607.79128139999989</v>
      </c>
      <c r="G950" s="30">
        <f t="shared" si="125"/>
        <v>425.08849140000001</v>
      </c>
      <c r="H950" s="30">
        <f t="shared" si="126"/>
        <v>380.02180319999997</v>
      </c>
      <c r="I950" s="30">
        <f t="shared" si="127"/>
        <v>353.22539399999999</v>
      </c>
      <c r="J950" s="30">
        <f t="shared" si="128"/>
        <v>0</v>
      </c>
      <c r="K950" s="30">
        <f t="shared" si="129"/>
        <v>550</v>
      </c>
      <c r="L950" s="30">
        <f t="shared" si="130"/>
        <v>570</v>
      </c>
      <c r="M950" s="80">
        <f t="shared" si="131"/>
        <v>450</v>
      </c>
      <c r="N950" s="33"/>
      <c r="O950" s="33"/>
      <c r="P950" s="33"/>
      <c r="Q950" s="29">
        <v>4</v>
      </c>
      <c r="R950" s="174">
        <v>4</v>
      </c>
      <c r="S950" s="29">
        <v>4</v>
      </c>
    </row>
    <row r="951" spans="1:19" ht="12" customHeight="1" x14ac:dyDescent="0.35">
      <c r="A951" s="77" t="s">
        <v>84</v>
      </c>
      <c r="B951" s="6">
        <v>1617</v>
      </c>
      <c r="C951" s="6" t="s">
        <v>84</v>
      </c>
      <c r="D951" s="29">
        <v>4</v>
      </c>
      <c r="E951" s="30">
        <f t="shared" si="123"/>
        <v>914.73196859999996</v>
      </c>
      <c r="F951" s="30">
        <f t="shared" si="124"/>
        <v>607.79128139999989</v>
      </c>
      <c r="G951" s="30">
        <f t="shared" si="125"/>
        <v>425.08849140000001</v>
      </c>
      <c r="H951" s="30">
        <f t="shared" si="126"/>
        <v>380.02180319999997</v>
      </c>
      <c r="I951" s="30">
        <f t="shared" si="127"/>
        <v>353.22539399999999</v>
      </c>
      <c r="J951" s="30">
        <f t="shared" si="128"/>
        <v>0</v>
      </c>
      <c r="K951" s="30">
        <f t="shared" si="129"/>
        <v>550</v>
      </c>
      <c r="L951" s="30">
        <f t="shared" si="130"/>
        <v>570</v>
      </c>
      <c r="M951" s="80">
        <f t="shared" si="131"/>
        <v>450</v>
      </c>
      <c r="N951" s="33"/>
      <c r="O951" s="33"/>
      <c r="P951" s="33"/>
      <c r="Q951" s="29">
        <v>4</v>
      </c>
      <c r="R951" s="174">
        <v>4</v>
      </c>
      <c r="S951" s="29">
        <v>4</v>
      </c>
    </row>
    <row r="952" spans="1:19" ht="12" customHeight="1" x14ac:dyDescent="0.35">
      <c r="A952" s="77" t="s">
        <v>84</v>
      </c>
      <c r="B952" s="6">
        <v>1618</v>
      </c>
      <c r="C952" s="6" t="s">
        <v>84</v>
      </c>
      <c r="D952" s="29">
        <v>4</v>
      </c>
      <c r="E952" s="30">
        <f t="shared" si="123"/>
        <v>914.73196859999996</v>
      </c>
      <c r="F952" s="30">
        <f t="shared" si="124"/>
        <v>607.79128139999989</v>
      </c>
      <c r="G952" s="30">
        <f t="shared" si="125"/>
        <v>425.08849140000001</v>
      </c>
      <c r="H952" s="30">
        <f t="shared" si="126"/>
        <v>380.02180319999997</v>
      </c>
      <c r="I952" s="30">
        <f t="shared" si="127"/>
        <v>353.22539399999999</v>
      </c>
      <c r="J952" s="30">
        <f t="shared" si="128"/>
        <v>0</v>
      </c>
      <c r="K952" s="30">
        <f t="shared" si="129"/>
        <v>550</v>
      </c>
      <c r="L952" s="30">
        <f t="shared" si="130"/>
        <v>570</v>
      </c>
      <c r="M952" s="80">
        <f t="shared" si="131"/>
        <v>450</v>
      </c>
      <c r="N952" s="33"/>
      <c r="O952" s="33"/>
      <c r="P952" s="33"/>
      <c r="Q952" s="29">
        <v>4</v>
      </c>
      <c r="R952" s="174">
        <v>4</v>
      </c>
      <c r="S952" s="29">
        <v>4</v>
      </c>
    </row>
    <row r="953" spans="1:19" ht="12" customHeight="1" x14ac:dyDescent="0.35">
      <c r="A953" s="77" t="s">
        <v>84</v>
      </c>
      <c r="B953" s="6">
        <v>1619</v>
      </c>
      <c r="C953" s="6" t="s">
        <v>84</v>
      </c>
      <c r="D953" s="29">
        <v>4</v>
      </c>
      <c r="E953" s="30">
        <f t="shared" si="123"/>
        <v>914.73196859999996</v>
      </c>
      <c r="F953" s="30">
        <f t="shared" si="124"/>
        <v>607.79128139999989</v>
      </c>
      <c r="G953" s="30">
        <f t="shared" si="125"/>
        <v>425.08849140000001</v>
      </c>
      <c r="H953" s="30">
        <f t="shared" si="126"/>
        <v>380.02180319999997</v>
      </c>
      <c r="I953" s="30">
        <f t="shared" si="127"/>
        <v>353.22539399999999</v>
      </c>
      <c r="J953" s="30">
        <f t="shared" si="128"/>
        <v>0</v>
      </c>
      <c r="K953" s="30">
        <f t="shared" si="129"/>
        <v>550</v>
      </c>
      <c r="L953" s="30">
        <f t="shared" si="130"/>
        <v>570</v>
      </c>
      <c r="M953" s="80">
        <f t="shared" si="131"/>
        <v>450</v>
      </c>
      <c r="N953" s="33"/>
      <c r="O953" s="33"/>
      <c r="P953" s="33"/>
      <c r="Q953" s="29">
        <v>4</v>
      </c>
      <c r="R953" s="174">
        <v>4</v>
      </c>
      <c r="S953" s="29">
        <v>4</v>
      </c>
    </row>
    <row r="954" spans="1:19" ht="12" customHeight="1" x14ac:dyDescent="0.35">
      <c r="A954" s="77" t="s">
        <v>85</v>
      </c>
      <c r="B954" s="6">
        <v>1620</v>
      </c>
      <c r="C954" s="6" t="s">
        <v>85</v>
      </c>
      <c r="D954" s="29">
        <v>4</v>
      </c>
      <c r="E954" s="30">
        <f t="shared" si="123"/>
        <v>914.73196859999996</v>
      </c>
      <c r="F954" s="30">
        <f t="shared" si="124"/>
        <v>607.79128139999989</v>
      </c>
      <c r="G954" s="30">
        <f t="shared" si="125"/>
        <v>425.08849140000001</v>
      </c>
      <c r="H954" s="30">
        <f t="shared" si="126"/>
        <v>380.02180319999997</v>
      </c>
      <c r="I954" s="30">
        <f t="shared" si="127"/>
        <v>353.22539399999999</v>
      </c>
      <c r="J954" s="30">
        <f t="shared" si="128"/>
        <v>0</v>
      </c>
      <c r="K954" s="30">
        <f t="shared" si="129"/>
        <v>550</v>
      </c>
      <c r="L954" s="30">
        <f t="shared" si="130"/>
        <v>570</v>
      </c>
      <c r="M954" s="80">
        <f t="shared" si="131"/>
        <v>450</v>
      </c>
      <c r="N954" s="33"/>
      <c r="O954" s="33"/>
      <c r="P954" s="33"/>
      <c r="Q954" s="29">
        <v>4</v>
      </c>
      <c r="R954" s="174">
        <v>4</v>
      </c>
      <c r="S954" s="29">
        <v>4</v>
      </c>
    </row>
    <row r="955" spans="1:19" ht="12" customHeight="1" x14ac:dyDescent="0.35">
      <c r="A955" s="77" t="s">
        <v>85</v>
      </c>
      <c r="B955" s="6">
        <v>1621</v>
      </c>
      <c r="C955" s="6" t="s">
        <v>85</v>
      </c>
      <c r="D955" s="29">
        <v>4</v>
      </c>
      <c r="E955" s="30">
        <f t="shared" si="123"/>
        <v>914.73196859999996</v>
      </c>
      <c r="F955" s="30">
        <f t="shared" si="124"/>
        <v>607.79128139999989</v>
      </c>
      <c r="G955" s="30">
        <f t="shared" si="125"/>
        <v>425.08849140000001</v>
      </c>
      <c r="H955" s="30">
        <f t="shared" si="126"/>
        <v>380.02180319999997</v>
      </c>
      <c r="I955" s="30">
        <f t="shared" si="127"/>
        <v>353.22539399999999</v>
      </c>
      <c r="J955" s="30">
        <f t="shared" si="128"/>
        <v>0</v>
      </c>
      <c r="K955" s="30">
        <f t="shared" si="129"/>
        <v>550</v>
      </c>
      <c r="L955" s="30">
        <f t="shared" si="130"/>
        <v>570</v>
      </c>
      <c r="M955" s="80">
        <f t="shared" si="131"/>
        <v>450</v>
      </c>
      <c r="N955" s="33"/>
      <c r="O955" s="33"/>
      <c r="P955" s="33"/>
      <c r="Q955" s="29">
        <v>4</v>
      </c>
      <c r="R955" s="174">
        <v>4</v>
      </c>
      <c r="S955" s="29">
        <v>4</v>
      </c>
    </row>
    <row r="956" spans="1:19" ht="12" customHeight="1" x14ac:dyDescent="0.35">
      <c r="A956" s="77" t="s">
        <v>85</v>
      </c>
      <c r="B956" s="6">
        <v>1624</v>
      </c>
      <c r="C956" s="6" t="s">
        <v>85</v>
      </c>
      <c r="D956" s="29">
        <v>4</v>
      </c>
      <c r="E956" s="30">
        <f t="shared" si="123"/>
        <v>914.73196859999996</v>
      </c>
      <c r="F956" s="30">
        <f t="shared" si="124"/>
        <v>607.79128139999989</v>
      </c>
      <c r="G956" s="30">
        <f t="shared" si="125"/>
        <v>425.08849140000001</v>
      </c>
      <c r="H956" s="30">
        <f t="shared" si="126"/>
        <v>380.02180319999997</v>
      </c>
      <c r="I956" s="30">
        <f t="shared" si="127"/>
        <v>353.22539399999999</v>
      </c>
      <c r="J956" s="30">
        <f t="shared" si="128"/>
        <v>0</v>
      </c>
      <c r="K956" s="30">
        <f t="shared" si="129"/>
        <v>550</v>
      </c>
      <c r="L956" s="30">
        <f t="shared" si="130"/>
        <v>570</v>
      </c>
      <c r="M956" s="80">
        <f t="shared" si="131"/>
        <v>450</v>
      </c>
      <c r="N956" s="33"/>
      <c r="O956" s="33"/>
      <c r="P956" s="33"/>
      <c r="Q956" s="29">
        <v>4</v>
      </c>
      <c r="R956" s="174">
        <v>4</v>
      </c>
      <c r="S956" s="29">
        <v>4</v>
      </c>
    </row>
    <row r="957" spans="1:19" ht="12" customHeight="1" x14ac:dyDescent="0.35">
      <c r="A957" s="77" t="s">
        <v>86</v>
      </c>
      <c r="B957" s="6">
        <v>1625</v>
      </c>
      <c r="C957" s="6" t="s">
        <v>86</v>
      </c>
      <c r="D957" s="29">
        <v>4</v>
      </c>
      <c r="E957" s="30">
        <f t="shared" si="123"/>
        <v>914.73196859999996</v>
      </c>
      <c r="F957" s="30">
        <f t="shared" si="124"/>
        <v>607.79128139999989</v>
      </c>
      <c r="G957" s="30">
        <f t="shared" si="125"/>
        <v>425.08849140000001</v>
      </c>
      <c r="H957" s="30">
        <f t="shared" si="126"/>
        <v>380.02180319999997</v>
      </c>
      <c r="I957" s="30">
        <f t="shared" si="127"/>
        <v>353.22539399999999</v>
      </c>
      <c r="J957" s="30">
        <f t="shared" si="128"/>
        <v>0</v>
      </c>
      <c r="K957" s="30">
        <f t="shared" si="129"/>
        <v>550</v>
      </c>
      <c r="L957" s="30">
        <f t="shared" si="130"/>
        <v>570</v>
      </c>
      <c r="M957" s="80">
        <f t="shared" si="131"/>
        <v>450</v>
      </c>
      <c r="N957" s="33"/>
      <c r="O957" s="33"/>
      <c r="P957" s="33"/>
      <c r="Q957" s="29">
        <v>4</v>
      </c>
      <c r="R957" s="174">
        <v>4</v>
      </c>
      <c r="S957" s="29">
        <v>4</v>
      </c>
    </row>
    <row r="958" spans="1:19" ht="12" customHeight="1" x14ac:dyDescent="0.35">
      <c r="A958" s="77" t="s">
        <v>86</v>
      </c>
      <c r="B958" s="6">
        <v>1626</v>
      </c>
      <c r="C958" s="6" t="s">
        <v>86</v>
      </c>
      <c r="D958" s="29">
        <v>4</v>
      </c>
      <c r="E958" s="30">
        <f t="shared" ref="E958:E1021" si="132">IF(D958=1,$E$6,IF(D958=2,$E$7,IF(D958=3,$E$8,IF(D958=4,$E$9,IF(D958=5,$E$10,IF(D958=6,$E$11,IF(D958=7,$E$12,IF(D958=8,$E$13,IF(D958=9,$E$14,IF(D958=10,$E$15,IF(D958=11,$E$16,IF(D958=12,$E$17,IF(D958=13,$E$18,IF(D958=14,$E$19,IF(D958=15,$E$20,IF(D958=16,$E$21,IF(D958=17,$E$22,IF(D958=18,$E$23,IF(D958=19,$E$24,IF(D958=20,$E$25,IF(D958=21,$E$26,IF(D958=22,$E$27,IF(D958=23,$E$28,IF(D958=24,$E$29,IF(D958=25,$E$30,IF(D958=26,$E$31,IF(D958=27,$E$32,IF(D958=28,$E$33,IF(D958=29,$E$34)))))))))))))))))))))))))))))</f>
        <v>914.73196859999996</v>
      </c>
      <c r="F958" s="30">
        <f t="shared" ref="F958:F1021" si="133">IF(D958=1,$F$6,IF(D958=2,$F$7,IF(D958=3,$F$8,IF(D958=4,$F$9,IF(D958=5,$F$10,IF(D958=6,$F$11,IF(D958=7,$F$12,IF(D958=8,$F$13,IF(D958=9,$F$14,IF(D958=10,$F$15,IF(D958=11,$F$16,IF(D958=12,$F$17,IF(D958=13,$F$18,IF(D958=14,$F$19,IF(D958=15,$F$20,IF(D958=16,$F$21,IF(D958=17,$F$22,IF(D958=18,$F$23,IF(D958=19,$F$24,IF(D958=20,$F$25,IF(D958=21,$F$26,IF(D958=22,$F$27,IF(D958=23,$F$28,IF(D958=24,$F$29,IF(D958=25,$F$30,IF(D958=26,$F$31,IF(D958=27,$F$32,IF(D958=28,$E$33,IF(D958=29,$E$34)))))))))))))))))))))))))))))</f>
        <v>607.79128139999989</v>
      </c>
      <c r="G958" s="30">
        <f t="shared" ref="G958:G1021" si="134">IF(D958=1,$G$6,IF(D958=2,$G$7,IF(D958=3,$G$8,IF(D958=4,$G$9,IF(D958=5,$G$10,IF(D958=6,$G$11,IF(D958=7,$G$12,IF(D958=8,$G$13,IF(D958=9,$G$14,IF(D958=10,$G$15,IF(D958=11,$G$16,IF(D958=12,$G$17,IF(D958=13,$G$18,IF(D958=14,$G$19,IF(D958=15,$G$20,IF(D958=16,$G$21,IF(D958=17,$G$22,IF(D958=18,$G$23,IF(D958=19,$G$24,IF(D958=20,$G$25,IF(D958=21,$G$26,IF(D958=22,$G$27,IF(D958=23,$G$28,IF(D958=24,$G$29,IF(D958=25,$G$30,IF(D958=26,$G$31,IF(D958=27,$G$32,IF(D958=28,$E$33,IF(D958=29,$E$34)))))))))))))))))))))))))))))</f>
        <v>425.08849140000001</v>
      </c>
      <c r="H958" s="30">
        <f t="shared" ref="H958:H1021" si="135">IF(D958=1,$H$6,IF(D958=2,$H$7,IF(D958=3,$H$8,IF(D958=4,$H$9,IF(D958=5,$H$10,IF(D958=6,$H$11,IF(D958=7,$H$12,IF(D958=8,$H$13,IF(D958=9,$H$14,IF(D958=10,$H$15,IF(D958=11,$H$16,IF(D958=12,$H$17,IF(D958=13,$H$18,IF(D958=14,$H$19,IF(D958=15,$H$20,IF(D958=16,$H$21,IF(D958=17,$H$22,IF(D958=18,$H$23,IF(D958=19,$H$24,IF(D958=20,$H$25,IF(D958=21,$H$26,IF(D958=22,$H$27,IF(D958=23,$H$28,IF(D958=24,$H$29,IF(D958=25,$H$30,IF(D958=26,$H$31,IF(D958=27,$H$32,IF(D958=28,$E$33,IF(D958=29,$E$34)))))))))))))))))))))))))))))</f>
        <v>380.02180319999997</v>
      </c>
      <c r="I958" s="30">
        <f t="shared" ref="I958:I1021" si="136">IF(D958=1,$I$6,IF(D958=2,$I$7,IF(D958=3,$I$8,IF(D958=4,$I$9,IF(D958=5,$I$10,IF(D958=6,$I$11,IF(D958=7,$I$12,IF(D958=8,$I$13,IF(D958=9,$I$14,IF(D958=10,$I$15,IF(D958=11,$I$16,IF(D958=12,$I$17,IF(D958=13,$I$18,IF(D958=14,$I$19,IF(D958=15,$I$20,IF(D958=16,$I$21,IF(D958=17,$I$22,IF(D958=18,$I$23,IF(D958=19,$I$24,IF(D958=20,$I$25,IF(D958=21,$I$26,IF(D958=22,$I$27,IF(D958=23,$I$28,IF(D958=24,$I$29,IF(D958=25,$I$30,IF(D958=26,$I$31,IF(D958=27,$I$32,IF(D958=28,$E$33,IF(D958=29,$E$34)))))))))))))))))))))))))))))</f>
        <v>353.22539399999999</v>
      </c>
      <c r="J958" s="30">
        <f t="shared" ref="J958:J1021" si="137">IF(D958=1,$J$6,IF(D958=2,$J$7,IF(D958=3,$J$8,IF(D958=4,$J$9,IF(D958=5,$J$10,IF(D958=6,$J$11,IF(D958=7,$J$12,IF(D958=8,$J$13,IF(D958=9,$J$14,IF(D958=10,$J$15,IF(D958=11,$J$16,IF(D958=12,$J$17,IF(D958=13,$J$18,IF(D958=14,$J$19,IF(D958=15,$J$20,IF(D958=16,$J$21,IF(D958=17,$J$22,IF(D958=18,$J$23,IF(D958=19,$J$24,IF(D958=20,$J$25,IF(D958=21,$J$26,IF(D958=22,$J$27,IF(D958=23,$J$28,IF(D958=24,$J$29,IF(D958=25,$J$30,IF(D958=26,$J$31,IF(D958=27,$J$32,IF(D958=28,$E$33,IF(D958=29,$E$34)))))))))))))))))))))))))))))</f>
        <v>0</v>
      </c>
      <c r="K958" s="30">
        <f t="shared" ref="K958:K1021" si="138">IF(D958=1,$K$6,IF(D958=2,$K$7,IF(D958=3,$K$8,IF(D958=4,$K$9,IF(D958=5,$K$10,IF(D958=6,$K$11,IF(D958=7,$K$12,IF(D958=8,$K$13,IF(D958=9,$K$14,IF(D958=10,$K$15,IF(D958=11,$K$16,IF(D958=12,$K$17,IF(D958=13,$K$18,IF(D958=14,$K$19,IF(D958=15,$K$20,IF(D958=16,$K$21,IF(D958=17,$K$22,IF(D958=18,$K$23,IF(D958=19,$K$24,IF(D958=20,$K$25,IF(D958=21,$K$26,IF(D958=22,$K$27,IF(D958=23,$K$28,IF(D958=24,$K$29,IF(D958=25,$K$30,IF(D958=26,$K$31,IF(D958=27,$K$32,IF(D958=28,$E$33,IF(D958=29,$E$34)))))))))))))))))))))))))))))</f>
        <v>550</v>
      </c>
      <c r="L958" s="30">
        <f t="shared" ref="L958:L1021" si="139">IF(D958=1,$L$6,IF(D958=2,$L$7,IF(D958=3,$L$8,IF(D958=4,$L$9,IF(D958=5,$L$10,IF(D958=6,$L$11,IF(D958=7,$L$12,IF(D958=8,$L$13,IF(D958=9,$L$14,IF(D958=10,$L$15,IF(D958=11,$L$16,IF(D958=12,$L$17,IF(D958=13,$L$18,IF(D958=14,$L$19,IF(D958=15,$L$21,IF(D958=16,$L$20,IF(D958=17,$L$22,IF(D958=18,$L$23,IF(D958=19,$L$24,IF(D958=20,$L$25,IF(D958=21,$L$26,IF(D958=22,$L$27,IF(D958=23,$L$28,IF(D958=24,$L$29,IF(D958=25,$L$30,IF(D958=26,$L$31,IF(D958=27,$L$32,IF(D958=28,$E$33,IF(D958=29,$E$34)))))))))))))))))))))))))))))</f>
        <v>570</v>
      </c>
      <c r="M958" s="80">
        <f t="shared" ref="M958:M1021" si="140">IF(D958=1,$M$6,IF(D958=2,$M$7,IF(D958=3,$M$8,IF(D958=4,$M$9,IF(D958=5,$M$10,IF(D958=6,$M$11,IF(D958=7,$M$12,IF(D958=8,$M$13,IF(D958=9,$M$14,IF(D958=10,$M$15,IF(D958=11,$M$16,IF(D958=12,$M$17,IF(D958=13,$M$18,IF(D958=14,$M$19,IF(D958=15,$M$20,IF(D958=16,$M$21,IF(D958=17,$M$22,IF(D958=18,$M$23,IF(D958=19,$M$24,IF(D958=20,$M$25))))))))))))))))))))</f>
        <v>450</v>
      </c>
      <c r="N958" s="33"/>
      <c r="O958" s="33"/>
      <c r="P958" s="33"/>
      <c r="Q958" s="29">
        <v>4</v>
      </c>
      <c r="R958" s="174">
        <v>4</v>
      </c>
      <c r="S958" s="29">
        <v>4</v>
      </c>
    </row>
    <row r="959" spans="1:19" ht="12" customHeight="1" x14ac:dyDescent="0.35">
      <c r="A959" s="77" t="s">
        <v>87</v>
      </c>
      <c r="B959" s="6">
        <v>1628</v>
      </c>
      <c r="C959" s="6" t="s">
        <v>87</v>
      </c>
      <c r="D959" s="29">
        <v>4</v>
      </c>
      <c r="E959" s="30">
        <f t="shared" si="132"/>
        <v>914.73196859999996</v>
      </c>
      <c r="F959" s="30">
        <f t="shared" si="133"/>
        <v>607.79128139999989</v>
      </c>
      <c r="G959" s="30">
        <f t="shared" si="134"/>
        <v>425.08849140000001</v>
      </c>
      <c r="H959" s="30">
        <f t="shared" si="135"/>
        <v>380.02180319999997</v>
      </c>
      <c r="I959" s="30">
        <f t="shared" si="136"/>
        <v>353.22539399999999</v>
      </c>
      <c r="J959" s="30">
        <f t="shared" si="137"/>
        <v>0</v>
      </c>
      <c r="K959" s="30">
        <f t="shared" si="138"/>
        <v>550</v>
      </c>
      <c r="L959" s="30">
        <f t="shared" si="139"/>
        <v>570</v>
      </c>
      <c r="M959" s="80">
        <f t="shared" si="140"/>
        <v>450</v>
      </c>
      <c r="N959" s="33"/>
      <c r="O959" s="33"/>
      <c r="P959" s="33"/>
      <c r="Q959" s="29">
        <v>4</v>
      </c>
      <c r="R959" s="174">
        <v>4</v>
      </c>
      <c r="S959" s="29">
        <v>4</v>
      </c>
    </row>
    <row r="960" spans="1:19" ht="12" customHeight="1" x14ac:dyDescent="0.35">
      <c r="A960" s="77" t="s">
        <v>88</v>
      </c>
      <c r="B960" s="6">
        <v>1629</v>
      </c>
      <c r="C960" s="6" t="s">
        <v>88</v>
      </c>
      <c r="D960" s="29">
        <v>4</v>
      </c>
      <c r="E960" s="30">
        <f t="shared" si="132"/>
        <v>914.73196859999996</v>
      </c>
      <c r="F960" s="30">
        <f t="shared" si="133"/>
        <v>607.79128139999989</v>
      </c>
      <c r="G960" s="30">
        <f t="shared" si="134"/>
        <v>425.08849140000001</v>
      </c>
      <c r="H960" s="30">
        <f t="shared" si="135"/>
        <v>380.02180319999997</v>
      </c>
      <c r="I960" s="30">
        <f t="shared" si="136"/>
        <v>353.22539399999999</v>
      </c>
      <c r="J960" s="30">
        <f t="shared" si="137"/>
        <v>0</v>
      </c>
      <c r="K960" s="30">
        <f t="shared" si="138"/>
        <v>550</v>
      </c>
      <c r="L960" s="30">
        <f t="shared" si="139"/>
        <v>570</v>
      </c>
      <c r="M960" s="80">
        <f t="shared" si="140"/>
        <v>450</v>
      </c>
      <c r="N960" s="33"/>
      <c r="O960" s="33"/>
      <c r="P960" s="33"/>
      <c r="Q960" s="29">
        <v>4</v>
      </c>
      <c r="R960" s="174">
        <v>4</v>
      </c>
      <c r="S960" s="29">
        <v>4</v>
      </c>
    </row>
    <row r="961" spans="1:19" ht="12" customHeight="1" x14ac:dyDescent="0.35">
      <c r="A961" s="77" t="s">
        <v>88</v>
      </c>
      <c r="B961" s="6">
        <v>1630</v>
      </c>
      <c r="C961" s="6" t="s">
        <v>88</v>
      </c>
      <c r="D961" s="29">
        <v>4</v>
      </c>
      <c r="E961" s="30">
        <f t="shared" si="132"/>
        <v>914.73196859999996</v>
      </c>
      <c r="F961" s="30">
        <f t="shared" si="133"/>
        <v>607.79128139999989</v>
      </c>
      <c r="G961" s="30">
        <f t="shared" si="134"/>
        <v>425.08849140000001</v>
      </c>
      <c r="H961" s="30">
        <f t="shared" si="135"/>
        <v>380.02180319999997</v>
      </c>
      <c r="I961" s="30">
        <f t="shared" si="136"/>
        <v>353.22539399999999</v>
      </c>
      <c r="J961" s="30">
        <f t="shared" si="137"/>
        <v>0</v>
      </c>
      <c r="K961" s="30">
        <f t="shared" si="138"/>
        <v>550</v>
      </c>
      <c r="L961" s="30">
        <f t="shared" si="139"/>
        <v>570</v>
      </c>
      <c r="M961" s="80">
        <f t="shared" si="140"/>
        <v>450</v>
      </c>
      <c r="N961" s="33"/>
      <c r="O961" s="33"/>
      <c r="P961" s="33"/>
      <c r="Q961" s="29">
        <v>4</v>
      </c>
      <c r="R961" s="174">
        <v>4</v>
      </c>
      <c r="S961" s="29">
        <v>4</v>
      </c>
    </row>
    <row r="962" spans="1:19" ht="12" customHeight="1" x14ac:dyDescent="0.35">
      <c r="A962" s="77" t="s">
        <v>88</v>
      </c>
      <c r="B962" s="6">
        <v>1632</v>
      </c>
      <c r="C962" s="6" t="s">
        <v>88</v>
      </c>
      <c r="D962" s="29">
        <v>4</v>
      </c>
      <c r="E962" s="30">
        <f t="shared" si="132"/>
        <v>914.73196859999996</v>
      </c>
      <c r="F962" s="30">
        <f t="shared" si="133"/>
        <v>607.79128139999989</v>
      </c>
      <c r="G962" s="30">
        <f t="shared" si="134"/>
        <v>425.08849140000001</v>
      </c>
      <c r="H962" s="30">
        <f t="shared" si="135"/>
        <v>380.02180319999997</v>
      </c>
      <c r="I962" s="30">
        <f t="shared" si="136"/>
        <v>353.22539399999999</v>
      </c>
      <c r="J962" s="30">
        <f t="shared" si="137"/>
        <v>0</v>
      </c>
      <c r="K962" s="30">
        <f t="shared" si="138"/>
        <v>550</v>
      </c>
      <c r="L962" s="30">
        <f t="shared" si="139"/>
        <v>570</v>
      </c>
      <c r="M962" s="80">
        <f t="shared" si="140"/>
        <v>450</v>
      </c>
      <c r="N962" s="33"/>
      <c r="O962" s="33"/>
      <c r="P962" s="33"/>
      <c r="Q962" s="29">
        <v>4</v>
      </c>
      <c r="R962" s="174">
        <v>4</v>
      </c>
      <c r="S962" s="29">
        <v>4</v>
      </c>
    </row>
    <row r="963" spans="1:19" ht="12" customHeight="1" x14ac:dyDescent="0.35">
      <c r="A963" s="77" t="s">
        <v>88</v>
      </c>
      <c r="B963" s="6">
        <v>1633</v>
      </c>
      <c r="C963" s="6" t="s">
        <v>88</v>
      </c>
      <c r="D963" s="29">
        <v>4</v>
      </c>
      <c r="E963" s="30">
        <f t="shared" si="132"/>
        <v>914.73196859999996</v>
      </c>
      <c r="F963" s="30">
        <f t="shared" si="133"/>
        <v>607.79128139999989</v>
      </c>
      <c r="G963" s="30">
        <f t="shared" si="134"/>
        <v>425.08849140000001</v>
      </c>
      <c r="H963" s="30">
        <f t="shared" si="135"/>
        <v>380.02180319999997</v>
      </c>
      <c r="I963" s="30">
        <f t="shared" si="136"/>
        <v>353.22539399999999</v>
      </c>
      <c r="J963" s="30">
        <f t="shared" si="137"/>
        <v>0</v>
      </c>
      <c r="K963" s="30">
        <f t="shared" si="138"/>
        <v>550</v>
      </c>
      <c r="L963" s="30">
        <f t="shared" si="139"/>
        <v>570</v>
      </c>
      <c r="M963" s="80">
        <f t="shared" si="140"/>
        <v>450</v>
      </c>
      <c r="N963" s="33"/>
      <c r="O963" s="33"/>
      <c r="P963" s="33"/>
      <c r="Q963" s="29">
        <v>4</v>
      </c>
      <c r="R963" s="174">
        <v>4</v>
      </c>
      <c r="S963" s="29">
        <v>4</v>
      </c>
    </row>
    <row r="964" spans="1:19" ht="12" customHeight="1" x14ac:dyDescent="0.35">
      <c r="A964" s="77" t="s">
        <v>88</v>
      </c>
      <c r="B964" s="6">
        <v>1634</v>
      </c>
      <c r="C964" s="6" t="s">
        <v>88</v>
      </c>
      <c r="D964" s="29">
        <v>4</v>
      </c>
      <c r="E964" s="30">
        <f t="shared" si="132"/>
        <v>914.73196859999996</v>
      </c>
      <c r="F964" s="30">
        <f t="shared" si="133"/>
        <v>607.79128139999989</v>
      </c>
      <c r="G964" s="30">
        <f t="shared" si="134"/>
        <v>425.08849140000001</v>
      </c>
      <c r="H964" s="30">
        <f t="shared" si="135"/>
        <v>380.02180319999997</v>
      </c>
      <c r="I964" s="30">
        <f t="shared" si="136"/>
        <v>353.22539399999999</v>
      </c>
      <c r="J964" s="30">
        <f t="shared" si="137"/>
        <v>0</v>
      </c>
      <c r="K964" s="30">
        <f t="shared" si="138"/>
        <v>550</v>
      </c>
      <c r="L964" s="30">
        <f t="shared" si="139"/>
        <v>570</v>
      </c>
      <c r="M964" s="80">
        <f t="shared" si="140"/>
        <v>450</v>
      </c>
      <c r="N964" s="33"/>
      <c r="O964" s="33"/>
      <c r="P964" s="33"/>
      <c r="Q964" s="29">
        <v>4</v>
      </c>
      <c r="R964" s="174">
        <v>4</v>
      </c>
      <c r="S964" s="29">
        <v>4</v>
      </c>
    </row>
    <row r="965" spans="1:19" ht="12" customHeight="1" x14ac:dyDescent="0.35">
      <c r="A965" s="77" t="s">
        <v>88</v>
      </c>
      <c r="B965" s="6">
        <v>1636</v>
      </c>
      <c r="C965" s="6" t="s">
        <v>88</v>
      </c>
      <c r="D965" s="29">
        <v>4</v>
      </c>
      <c r="E965" s="30">
        <f t="shared" si="132"/>
        <v>914.73196859999996</v>
      </c>
      <c r="F965" s="30">
        <f t="shared" si="133"/>
        <v>607.79128139999989</v>
      </c>
      <c r="G965" s="30">
        <f t="shared" si="134"/>
        <v>425.08849140000001</v>
      </c>
      <c r="H965" s="30">
        <f t="shared" si="135"/>
        <v>380.02180319999997</v>
      </c>
      <c r="I965" s="30">
        <f t="shared" si="136"/>
        <v>353.22539399999999</v>
      </c>
      <c r="J965" s="30">
        <f t="shared" si="137"/>
        <v>0</v>
      </c>
      <c r="K965" s="30">
        <f t="shared" si="138"/>
        <v>550</v>
      </c>
      <c r="L965" s="30">
        <f t="shared" si="139"/>
        <v>570</v>
      </c>
      <c r="M965" s="80">
        <f t="shared" si="140"/>
        <v>450</v>
      </c>
      <c r="N965" s="33"/>
      <c r="O965" s="33"/>
      <c r="P965" s="33"/>
      <c r="Q965" s="29">
        <v>4</v>
      </c>
      <c r="R965" s="174">
        <v>4</v>
      </c>
      <c r="S965" s="29">
        <v>4</v>
      </c>
    </row>
    <row r="966" spans="1:19" ht="12" customHeight="1" x14ac:dyDescent="0.35">
      <c r="A966" s="77" t="s">
        <v>88</v>
      </c>
      <c r="B966" s="6">
        <v>1637</v>
      </c>
      <c r="C966" s="6" t="s">
        <v>88</v>
      </c>
      <c r="D966" s="29">
        <v>4</v>
      </c>
      <c r="E966" s="30">
        <f t="shared" si="132"/>
        <v>914.73196859999996</v>
      </c>
      <c r="F966" s="30">
        <f t="shared" si="133"/>
        <v>607.79128139999989</v>
      </c>
      <c r="G966" s="30">
        <f t="shared" si="134"/>
        <v>425.08849140000001</v>
      </c>
      <c r="H966" s="30">
        <f t="shared" si="135"/>
        <v>380.02180319999997</v>
      </c>
      <c r="I966" s="30">
        <f t="shared" si="136"/>
        <v>353.22539399999999</v>
      </c>
      <c r="J966" s="30">
        <f t="shared" si="137"/>
        <v>0</v>
      </c>
      <c r="K966" s="30">
        <f t="shared" si="138"/>
        <v>550</v>
      </c>
      <c r="L966" s="30">
        <f t="shared" si="139"/>
        <v>570</v>
      </c>
      <c r="M966" s="80">
        <f t="shared" si="140"/>
        <v>450</v>
      </c>
      <c r="N966" s="33"/>
      <c r="O966" s="33"/>
      <c r="P966" s="33"/>
      <c r="Q966" s="29">
        <v>4</v>
      </c>
      <c r="R966" s="174">
        <v>4</v>
      </c>
      <c r="S966" s="29">
        <v>4</v>
      </c>
    </row>
    <row r="967" spans="1:19" ht="12" customHeight="1" x14ac:dyDescent="0.35">
      <c r="A967" s="77" t="s">
        <v>88</v>
      </c>
      <c r="B967" s="6">
        <v>1638</v>
      </c>
      <c r="C967" s="6" t="s">
        <v>88</v>
      </c>
      <c r="D967" s="29">
        <v>4</v>
      </c>
      <c r="E967" s="30">
        <f t="shared" si="132"/>
        <v>914.73196859999996</v>
      </c>
      <c r="F967" s="30">
        <f t="shared" si="133"/>
        <v>607.79128139999989</v>
      </c>
      <c r="G967" s="30">
        <f t="shared" si="134"/>
        <v>425.08849140000001</v>
      </c>
      <c r="H967" s="30">
        <f t="shared" si="135"/>
        <v>380.02180319999997</v>
      </c>
      <c r="I967" s="30">
        <f t="shared" si="136"/>
        <v>353.22539399999999</v>
      </c>
      <c r="J967" s="30">
        <f t="shared" si="137"/>
        <v>0</v>
      </c>
      <c r="K967" s="30">
        <f t="shared" si="138"/>
        <v>550</v>
      </c>
      <c r="L967" s="30">
        <f t="shared" si="139"/>
        <v>570</v>
      </c>
      <c r="M967" s="80">
        <f t="shared" si="140"/>
        <v>450</v>
      </c>
      <c r="N967" s="33"/>
      <c r="O967" s="33"/>
      <c r="P967" s="33"/>
      <c r="Q967" s="29">
        <v>4</v>
      </c>
      <c r="R967" s="174">
        <v>4</v>
      </c>
      <c r="S967" s="29">
        <v>4</v>
      </c>
    </row>
    <row r="968" spans="1:19" ht="12" customHeight="1" x14ac:dyDescent="0.35">
      <c r="A968" s="77" t="s">
        <v>88</v>
      </c>
      <c r="B968" s="6">
        <v>1639</v>
      </c>
      <c r="C968" s="6" t="s">
        <v>88</v>
      </c>
      <c r="D968" s="29">
        <v>4</v>
      </c>
      <c r="E968" s="30">
        <f t="shared" si="132"/>
        <v>914.73196859999996</v>
      </c>
      <c r="F968" s="30">
        <f t="shared" si="133"/>
        <v>607.79128139999989</v>
      </c>
      <c r="G968" s="30">
        <f t="shared" si="134"/>
        <v>425.08849140000001</v>
      </c>
      <c r="H968" s="30">
        <f t="shared" si="135"/>
        <v>380.02180319999997</v>
      </c>
      <c r="I968" s="30">
        <f t="shared" si="136"/>
        <v>353.22539399999999</v>
      </c>
      <c r="J968" s="30">
        <f t="shared" si="137"/>
        <v>0</v>
      </c>
      <c r="K968" s="30">
        <f t="shared" si="138"/>
        <v>550</v>
      </c>
      <c r="L968" s="30">
        <f t="shared" si="139"/>
        <v>570</v>
      </c>
      <c r="M968" s="80">
        <f t="shared" si="140"/>
        <v>450</v>
      </c>
      <c r="N968" s="33"/>
      <c r="O968" s="33"/>
      <c r="P968" s="33"/>
      <c r="Q968" s="29">
        <v>4</v>
      </c>
      <c r="R968" s="174">
        <v>4</v>
      </c>
      <c r="S968" s="29">
        <v>4</v>
      </c>
    </row>
    <row r="969" spans="1:19" ht="12" customHeight="1" x14ac:dyDescent="0.35">
      <c r="A969" s="77" t="s">
        <v>89</v>
      </c>
      <c r="B969" s="6">
        <v>1640</v>
      </c>
      <c r="C969" s="6" t="s">
        <v>89</v>
      </c>
      <c r="D969" s="29">
        <v>4</v>
      </c>
      <c r="E969" s="30">
        <f t="shared" si="132"/>
        <v>914.73196859999996</v>
      </c>
      <c r="F969" s="30">
        <f t="shared" si="133"/>
        <v>607.79128139999989</v>
      </c>
      <c r="G969" s="30">
        <f t="shared" si="134"/>
        <v>425.08849140000001</v>
      </c>
      <c r="H969" s="30">
        <f t="shared" si="135"/>
        <v>380.02180319999997</v>
      </c>
      <c r="I969" s="30">
        <f t="shared" si="136"/>
        <v>353.22539399999999</v>
      </c>
      <c r="J969" s="30">
        <f t="shared" si="137"/>
        <v>0</v>
      </c>
      <c r="K969" s="30">
        <f t="shared" si="138"/>
        <v>550</v>
      </c>
      <c r="L969" s="30">
        <f t="shared" si="139"/>
        <v>570</v>
      </c>
      <c r="M969" s="80">
        <f t="shared" si="140"/>
        <v>450</v>
      </c>
      <c r="N969" s="33"/>
      <c r="O969" s="33"/>
      <c r="P969" s="33"/>
      <c r="Q969" s="29">
        <v>4</v>
      </c>
      <c r="R969" s="174">
        <v>4</v>
      </c>
      <c r="S969" s="29">
        <v>4</v>
      </c>
    </row>
    <row r="970" spans="1:19" ht="12" customHeight="1" x14ac:dyDescent="0.35">
      <c r="A970" s="77" t="s">
        <v>89</v>
      </c>
      <c r="B970" s="6">
        <v>1641</v>
      </c>
      <c r="C970" s="6" t="s">
        <v>89</v>
      </c>
      <c r="D970" s="29">
        <v>4</v>
      </c>
      <c r="E970" s="30">
        <f t="shared" si="132"/>
        <v>914.73196859999996</v>
      </c>
      <c r="F970" s="30">
        <f t="shared" si="133"/>
        <v>607.79128139999989</v>
      </c>
      <c r="G970" s="30">
        <f t="shared" si="134"/>
        <v>425.08849140000001</v>
      </c>
      <c r="H970" s="30">
        <f t="shared" si="135"/>
        <v>380.02180319999997</v>
      </c>
      <c r="I970" s="30">
        <f t="shared" si="136"/>
        <v>353.22539399999999</v>
      </c>
      <c r="J970" s="30">
        <f t="shared" si="137"/>
        <v>0</v>
      </c>
      <c r="K970" s="30">
        <f t="shared" si="138"/>
        <v>550</v>
      </c>
      <c r="L970" s="30">
        <f t="shared" si="139"/>
        <v>570</v>
      </c>
      <c r="M970" s="80">
        <f t="shared" si="140"/>
        <v>450</v>
      </c>
      <c r="N970" s="33"/>
      <c r="O970" s="33"/>
      <c r="P970" s="33"/>
      <c r="Q970" s="29">
        <v>4</v>
      </c>
      <c r="R970" s="174">
        <v>4</v>
      </c>
      <c r="S970" s="29">
        <v>4</v>
      </c>
    </row>
    <row r="971" spans="1:19" ht="12" customHeight="1" x14ac:dyDescent="0.35">
      <c r="A971" s="77" t="s">
        <v>90</v>
      </c>
      <c r="B971" s="6">
        <v>1642</v>
      </c>
      <c r="C971" s="6" t="s">
        <v>90</v>
      </c>
      <c r="D971" s="29">
        <v>4</v>
      </c>
      <c r="E971" s="30">
        <f t="shared" si="132"/>
        <v>914.73196859999996</v>
      </c>
      <c r="F971" s="30">
        <f t="shared" si="133"/>
        <v>607.79128139999989</v>
      </c>
      <c r="G971" s="30">
        <f t="shared" si="134"/>
        <v>425.08849140000001</v>
      </c>
      <c r="H971" s="30">
        <f t="shared" si="135"/>
        <v>380.02180319999997</v>
      </c>
      <c r="I971" s="30">
        <f t="shared" si="136"/>
        <v>353.22539399999999</v>
      </c>
      <c r="J971" s="30">
        <f t="shared" si="137"/>
        <v>0</v>
      </c>
      <c r="K971" s="30">
        <f t="shared" si="138"/>
        <v>550</v>
      </c>
      <c r="L971" s="30">
        <f t="shared" si="139"/>
        <v>570</v>
      </c>
      <c r="M971" s="80">
        <f t="shared" si="140"/>
        <v>450</v>
      </c>
      <c r="N971" s="33"/>
      <c r="O971" s="33"/>
      <c r="P971" s="33"/>
      <c r="Q971" s="29">
        <v>4</v>
      </c>
      <c r="R971" s="174">
        <v>4</v>
      </c>
      <c r="S971" s="29">
        <v>4</v>
      </c>
    </row>
    <row r="972" spans="1:19" ht="12" customHeight="1" x14ac:dyDescent="0.35">
      <c r="A972" s="77" t="s">
        <v>91</v>
      </c>
      <c r="B972" s="6">
        <v>1650</v>
      </c>
      <c r="C972" s="6" t="s">
        <v>91</v>
      </c>
      <c r="D972" s="29">
        <v>4</v>
      </c>
      <c r="E972" s="30">
        <f t="shared" si="132"/>
        <v>914.73196859999996</v>
      </c>
      <c r="F972" s="30">
        <f t="shared" si="133"/>
        <v>607.79128139999989</v>
      </c>
      <c r="G972" s="30">
        <f t="shared" si="134"/>
        <v>425.08849140000001</v>
      </c>
      <c r="H972" s="30">
        <f t="shared" si="135"/>
        <v>380.02180319999997</v>
      </c>
      <c r="I972" s="30">
        <f t="shared" si="136"/>
        <v>353.22539399999999</v>
      </c>
      <c r="J972" s="30">
        <f t="shared" si="137"/>
        <v>0</v>
      </c>
      <c r="K972" s="30">
        <f t="shared" si="138"/>
        <v>550</v>
      </c>
      <c r="L972" s="30">
        <f t="shared" si="139"/>
        <v>570</v>
      </c>
      <c r="M972" s="80">
        <f t="shared" si="140"/>
        <v>450</v>
      </c>
      <c r="N972" s="33"/>
      <c r="O972" s="33"/>
      <c r="P972" s="33"/>
      <c r="Q972" s="29">
        <v>4</v>
      </c>
      <c r="R972" s="174">
        <v>4</v>
      </c>
      <c r="S972" s="29">
        <v>4</v>
      </c>
    </row>
    <row r="973" spans="1:19" ht="12" customHeight="1" x14ac:dyDescent="0.35">
      <c r="A973" s="77" t="s">
        <v>91</v>
      </c>
      <c r="B973" s="6">
        <v>1651</v>
      </c>
      <c r="C973" s="6" t="s">
        <v>91</v>
      </c>
      <c r="D973" s="29">
        <v>4</v>
      </c>
      <c r="E973" s="30">
        <f t="shared" si="132"/>
        <v>914.73196859999996</v>
      </c>
      <c r="F973" s="30">
        <f t="shared" si="133"/>
        <v>607.79128139999989</v>
      </c>
      <c r="G973" s="30">
        <f t="shared" si="134"/>
        <v>425.08849140000001</v>
      </c>
      <c r="H973" s="30">
        <f t="shared" si="135"/>
        <v>380.02180319999997</v>
      </c>
      <c r="I973" s="30">
        <f t="shared" si="136"/>
        <v>353.22539399999999</v>
      </c>
      <c r="J973" s="30">
        <f t="shared" si="137"/>
        <v>0</v>
      </c>
      <c r="K973" s="30">
        <f t="shared" si="138"/>
        <v>550</v>
      </c>
      <c r="L973" s="30">
        <f t="shared" si="139"/>
        <v>570</v>
      </c>
      <c r="M973" s="80">
        <f t="shared" si="140"/>
        <v>450</v>
      </c>
      <c r="N973" s="33"/>
      <c r="O973" s="33"/>
      <c r="P973" s="33"/>
      <c r="Q973" s="29">
        <v>4</v>
      </c>
      <c r="R973" s="174">
        <v>4</v>
      </c>
      <c r="S973" s="29">
        <v>4</v>
      </c>
    </row>
    <row r="974" spans="1:19" ht="12" customHeight="1" x14ac:dyDescent="0.35">
      <c r="A974" s="77" t="s">
        <v>91</v>
      </c>
      <c r="B974" s="6">
        <v>1653</v>
      </c>
      <c r="C974" s="6" t="s">
        <v>91</v>
      </c>
      <c r="D974" s="29">
        <v>4</v>
      </c>
      <c r="E974" s="30">
        <f t="shared" si="132"/>
        <v>914.73196859999996</v>
      </c>
      <c r="F974" s="30">
        <f t="shared" si="133"/>
        <v>607.79128139999989</v>
      </c>
      <c r="G974" s="30">
        <f t="shared" si="134"/>
        <v>425.08849140000001</v>
      </c>
      <c r="H974" s="30">
        <f t="shared" si="135"/>
        <v>380.02180319999997</v>
      </c>
      <c r="I974" s="30">
        <f t="shared" si="136"/>
        <v>353.22539399999999</v>
      </c>
      <c r="J974" s="30">
        <f t="shared" si="137"/>
        <v>0</v>
      </c>
      <c r="K974" s="30">
        <f t="shared" si="138"/>
        <v>550</v>
      </c>
      <c r="L974" s="30">
        <f t="shared" si="139"/>
        <v>570</v>
      </c>
      <c r="M974" s="80">
        <f t="shared" si="140"/>
        <v>450</v>
      </c>
      <c r="N974" s="33"/>
      <c r="O974" s="33"/>
      <c r="P974" s="33"/>
      <c r="Q974" s="29">
        <v>4</v>
      </c>
      <c r="R974" s="174">
        <v>4</v>
      </c>
      <c r="S974" s="29">
        <v>4</v>
      </c>
    </row>
    <row r="975" spans="1:19" ht="12" customHeight="1" x14ac:dyDescent="0.35">
      <c r="A975" s="77" t="s">
        <v>91</v>
      </c>
      <c r="B975" s="6">
        <v>1654</v>
      </c>
      <c r="C975" s="6" t="s">
        <v>91</v>
      </c>
      <c r="D975" s="29">
        <v>4</v>
      </c>
      <c r="E975" s="30">
        <f t="shared" si="132"/>
        <v>914.73196859999996</v>
      </c>
      <c r="F975" s="30">
        <f t="shared" si="133"/>
        <v>607.79128139999989</v>
      </c>
      <c r="G975" s="30">
        <f t="shared" si="134"/>
        <v>425.08849140000001</v>
      </c>
      <c r="H975" s="30">
        <f t="shared" si="135"/>
        <v>380.02180319999997</v>
      </c>
      <c r="I975" s="30">
        <f t="shared" si="136"/>
        <v>353.22539399999999</v>
      </c>
      <c r="J975" s="30">
        <f t="shared" si="137"/>
        <v>0</v>
      </c>
      <c r="K975" s="30">
        <f t="shared" si="138"/>
        <v>550</v>
      </c>
      <c r="L975" s="30">
        <f t="shared" si="139"/>
        <v>570</v>
      </c>
      <c r="M975" s="80">
        <f t="shared" si="140"/>
        <v>450</v>
      </c>
      <c r="N975" s="33"/>
      <c r="O975" s="33"/>
      <c r="P975" s="33"/>
      <c r="Q975" s="29">
        <v>4</v>
      </c>
      <c r="R975" s="174">
        <v>4</v>
      </c>
      <c r="S975" s="29">
        <v>4</v>
      </c>
    </row>
    <row r="976" spans="1:19" ht="12" customHeight="1" x14ac:dyDescent="0.35">
      <c r="A976" s="77" t="s">
        <v>91</v>
      </c>
      <c r="B976" s="6">
        <v>1655</v>
      </c>
      <c r="C976" s="6" t="s">
        <v>91</v>
      </c>
      <c r="D976" s="29">
        <v>4</v>
      </c>
      <c r="E976" s="30">
        <f t="shared" si="132"/>
        <v>914.73196859999996</v>
      </c>
      <c r="F976" s="30">
        <f t="shared" si="133"/>
        <v>607.79128139999989</v>
      </c>
      <c r="G976" s="30">
        <f t="shared" si="134"/>
        <v>425.08849140000001</v>
      </c>
      <c r="H976" s="30">
        <f t="shared" si="135"/>
        <v>380.02180319999997</v>
      </c>
      <c r="I976" s="30">
        <f t="shared" si="136"/>
        <v>353.22539399999999</v>
      </c>
      <c r="J976" s="30">
        <f t="shared" si="137"/>
        <v>0</v>
      </c>
      <c r="K976" s="30">
        <f t="shared" si="138"/>
        <v>550</v>
      </c>
      <c r="L976" s="30">
        <f t="shared" si="139"/>
        <v>570</v>
      </c>
      <c r="M976" s="80">
        <f t="shared" si="140"/>
        <v>450</v>
      </c>
      <c r="N976" s="33"/>
      <c r="O976" s="33"/>
      <c r="P976" s="33"/>
      <c r="Q976" s="29">
        <v>4</v>
      </c>
      <c r="R976" s="174">
        <v>4</v>
      </c>
      <c r="S976" s="29">
        <v>4</v>
      </c>
    </row>
    <row r="977" spans="1:19" ht="12" customHeight="1" x14ac:dyDescent="0.35">
      <c r="A977" s="77" t="s">
        <v>92</v>
      </c>
      <c r="B977" s="6">
        <v>1657</v>
      </c>
      <c r="C977" s="6" t="s">
        <v>92</v>
      </c>
      <c r="D977" s="29">
        <v>4</v>
      </c>
      <c r="E977" s="30">
        <f t="shared" si="132"/>
        <v>914.73196859999996</v>
      </c>
      <c r="F977" s="30">
        <f t="shared" si="133"/>
        <v>607.79128139999989</v>
      </c>
      <c r="G977" s="30">
        <f t="shared" si="134"/>
        <v>425.08849140000001</v>
      </c>
      <c r="H977" s="30">
        <f t="shared" si="135"/>
        <v>380.02180319999997</v>
      </c>
      <c r="I977" s="30">
        <f t="shared" si="136"/>
        <v>353.22539399999999</v>
      </c>
      <c r="J977" s="30">
        <f t="shared" si="137"/>
        <v>0</v>
      </c>
      <c r="K977" s="30">
        <f t="shared" si="138"/>
        <v>550</v>
      </c>
      <c r="L977" s="30">
        <f t="shared" si="139"/>
        <v>570</v>
      </c>
      <c r="M977" s="80">
        <f t="shared" si="140"/>
        <v>450</v>
      </c>
      <c r="N977" s="33"/>
      <c r="O977" s="33"/>
      <c r="P977" s="33"/>
      <c r="Q977" s="29">
        <v>4</v>
      </c>
      <c r="R977" s="174">
        <v>4</v>
      </c>
      <c r="S977" s="29">
        <v>4</v>
      </c>
    </row>
    <row r="978" spans="1:19" ht="12" customHeight="1" x14ac:dyDescent="0.35">
      <c r="A978" s="77" t="s">
        <v>92</v>
      </c>
      <c r="B978" s="6">
        <v>1658</v>
      </c>
      <c r="C978" s="6" t="s">
        <v>92</v>
      </c>
      <c r="D978" s="29">
        <v>4</v>
      </c>
      <c r="E978" s="30">
        <f t="shared" si="132"/>
        <v>914.73196859999996</v>
      </c>
      <c r="F978" s="30">
        <f t="shared" si="133"/>
        <v>607.79128139999989</v>
      </c>
      <c r="G978" s="30">
        <f t="shared" si="134"/>
        <v>425.08849140000001</v>
      </c>
      <c r="H978" s="30">
        <f t="shared" si="135"/>
        <v>380.02180319999997</v>
      </c>
      <c r="I978" s="30">
        <f t="shared" si="136"/>
        <v>353.22539399999999</v>
      </c>
      <c r="J978" s="30">
        <f t="shared" si="137"/>
        <v>0</v>
      </c>
      <c r="K978" s="30">
        <f t="shared" si="138"/>
        <v>550</v>
      </c>
      <c r="L978" s="30">
        <f t="shared" si="139"/>
        <v>570</v>
      </c>
      <c r="M978" s="80">
        <f t="shared" si="140"/>
        <v>450</v>
      </c>
      <c r="N978" s="33"/>
      <c r="O978" s="33"/>
      <c r="P978" s="33"/>
      <c r="Q978" s="29">
        <v>4</v>
      </c>
      <c r="R978" s="174">
        <v>4</v>
      </c>
      <c r="S978" s="29">
        <v>4</v>
      </c>
    </row>
    <row r="979" spans="1:19" ht="12" customHeight="1" x14ac:dyDescent="0.35">
      <c r="A979" s="77" t="s">
        <v>92</v>
      </c>
      <c r="B979" s="6">
        <v>1659</v>
      </c>
      <c r="C979" s="6" t="s">
        <v>92</v>
      </c>
      <c r="D979" s="29">
        <v>4</v>
      </c>
      <c r="E979" s="30">
        <f t="shared" si="132"/>
        <v>914.73196859999996</v>
      </c>
      <c r="F979" s="30">
        <f t="shared" si="133"/>
        <v>607.79128139999989</v>
      </c>
      <c r="G979" s="30">
        <f t="shared" si="134"/>
        <v>425.08849140000001</v>
      </c>
      <c r="H979" s="30">
        <f t="shared" si="135"/>
        <v>380.02180319999997</v>
      </c>
      <c r="I979" s="30">
        <f t="shared" si="136"/>
        <v>353.22539399999999</v>
      </c>
      <c r="J979" s="30">
        <f t="shared" si="137"/>
        <v>0</v>
      </c>
      <c r="K979" s="30">
        <f t="shared" si="138"/>
        <v>550</v>
      </c>
      <c r="L979" s="30">
        <f t="shared" si="139"/>
        <v>570</v>
      </c>
      <c r="M979" s="80">
        <f t="shared" si="140"/>
        <v>450</v>
      </c>
      <c r="N979" s="33"/>
      <c r="O979" s="33"/>
      <c r="P979" s="33"/>
      <c r="Q979" s="29">
        <v>4</v>
      </c>
      <c r="R979" s="174">
        <v>4</v>
      </c>
      <c r="S979" s="29">
        <v>4</v>
      </c>
    </row>
    <row r="980" spans="1:19" ht="12" customHeight="1" x14ac:dyDescent="0.35">
      <c r="A980" s="77" t="s">
        <v>93</v>
      </c>
      <c r="B980" s="6">
        <v>1661</v>
      </c>
      <c r="C980" s="6" t="s">
        <v>93</v>
      </c>
      <c r="D980" s="29">
        <v>4</v>
      </c>
      <c r="E980" s="30">
        <f t="shared" si="132"/>
        <v>914.73196859999996</v>
      </c>
      <c r="F980" s="30">
        <f t="shared" si="133"/>
        <v>607.79128139999989</v>
      </c>
      <c r="G980" s="30">
        <f t="shared" si="134"/>
        <v>425.08849140000001</v>
      </c>
      <c r="H980" s="30">
        <f t="shared" si="135"/>
        <v>380.02180319999997</v>
      </c>
      <c r="I980" s="30">
        <f t="shared" si="136"/>
        <v>353.22539399999999</v>
      </c>
      <c r="J980" s="30">
        <f t="shared" si="137"/>
        <v>0</v>
      </c>
      <c r="K980" s="30">
        <f t="shared" si="138"/>
        <v>550</v>
      </c>
      <c r="L980" s="30">
        <f t="shared" si="139"/>
        <v>570</v>
      </c>
      <c r="M980" s="80">
        <f t="shared" si="140"/>
        <v>450</v>
      </c>
      <c r="N980" s="33"/>
      <c r="O980" s="33"/>
      <c r="P980" s="33"/>
      <c r="Q980" s="29">
        <v>4</v>
      </c>
      <c r="R980" s="174">
        <v>4</v>
      </c>
      <c r="S980" s="29">
        <v>4</v>
      </c>
    </row>
    <row r="981" spans="1:19" ht="12" customHeight="1" x14ac:dyDescent="0.35">
      <c r="A981" s="77" t="s">
        <v>93</v>
      </c>
      <c r="B981" s="6">
        <v>1662</v>
      </c>
      <c r="C981" s="6" t="s">
        <v>93</v>
      </c>
      <c r="D981" s="29">
        <v>4</v>
      </c>
      <c r="E981" s="30">
        <f t="shared" si="132"/>
        <v>914.73196859999996</v>
      </c>
      <c r="F981" s="30">
        <f t="shared" si="133"/>
        <v>607.79128139999989</v>
      </c>
      <c r="G981" s="30">
        <f t="shared" si="134"/>
        <v>425.08849140000001</v>
      </c>
      <c r="H981" s="30">
        <f t="shared" si="135"/>
        <v>380.02180319999997</v>
      </c>
      <c r="I981" s="30">
        <f t="shared" si="136"/>
        <v>353.22539399999999</v>
      </c>
      <c r="J981" s="30">
        <f t="shared" si="137"/>
        <v>0</v>
      </c>
      <c r="K981" s="30">
        <f t="shared" si="138"/>
        <v>550</v>
      </c>
      <c r="L981" s="30">
        <f t="shared" si="139"/>
        <v>570</v>
      </c>
      <c r="M981" s="80">
        <f t="shared" si="140"/>
        <v>450</v>
      </c>
      <c r="N981" s="33"/>
      <c r="O981" s="33"/>
      <c r="P981" s="33"/>
      <c r="Q981" s="29">
        <v>4</v>
      </c>
      <c r="R981" s="174">
        <v>4</v>
      </c>
      <c r="S981" s="29">
        <v>4</v>
      </c>
    </row>
    <row r="982" spans="1:19" ht="12" customHeight="1" x14ac:dyDescent="0.35">
      <c r="A982" s="77" t="s">
        <v>93</v>
      </c>
      <c r="B982" s="6">
        <v>1663</v>
      </c>
      <c r="C982" s="6" t="s">
        <v>93</v>
      </c>
      <c r="D982" s="29">
        <v>4</v>
      </c>
      <c r="E982" s="30">
        <f t="shared" si="132"/>
        <v>914.73196859999996</v>
      </c>
      <c r="F982" s="30">
        <f t="shared" si="133"/>
        <v>607.79128139999989</v>
      </c>
      <c r="G982" s="30">
        <f t="shared" si="134"/>
        <v>425.08849140000001</v>
      </c>
      <c r="H982" s="30">
        <f t="shared" si="135"/>
        <v>380.02180319999997</v>
      </c>
      <c r="I982" s="30">
        <f t="shared" si="136"/>
        <v>353.22539399999999</v>
      </c>
      <c r="J982" s="30">
        <f t="shared" si="137"/>
        <v>0</v>
      </c>
      <c r="K982" s="30">
        <f t="shared" si="138"/>
        <v>550</v>
      </c>
      <c r="L982" s="30">
        <f t="shared" si="139"/>
        <v>570</v>
      </c>
      <c r="M982" s="80">
        <f t="shared" si="140"/>
        <v>450</v>
      </c>
      <c r="N982" s="33"/>
      <c r="O982" s="33"/>
      <c r="P982" s="33"/>
      <c r="Q982" s="29">
        <v>4</v>
      </c>
      <c r="R982" s="174">
        <v>4</v>
      </c>
      <c r="S982" s="29">
        <v>4</v>
      </c>
    </row>
    <row r="983" spans="1:19" ht="12" customHeight="1" x14ac:dyDescent="0.35">
      <c r="A983" s="77" t="s">
        <v>93</v>
      </c>
      <c r="B983" s="6">
        <v>1664</v>
      </c>
      <c r="C983" s="6" t="s">
        <v>93</v>
      </c>
      <c r="D983" s="29">
        <v>4</v>
      </c>
      <c r="E983" s="30">
        <f t="shared" si="132"/>
        <v>914.73196859999996</v>
      </c>
      <c r="F983" s="30">
        <f t="shared" si="133"/>
        <v>607.79128139999989</v>
      </c>
      <c r="G983" s="30">
        <f t="shared" si="134"/>
        <v>425.08849140000001</v>
      </c>
      <c r="H983" s="30">
        <f t="shared" si="135"/>
        <v>380.02180319999997</v>
      </c>
      <c r="I983" s="30">
        <f t="shared" si="136"/>
        <v>353.22539399999999</v>
      </c>
      <c r="J983" s="30">
        <f t="shared" si="137"/>
        <v>0</v>
      </c>
      <c r="K983" s="30">
        <f t="shared" si="138"/>
        <v>550</v>
      </c>
      <c r="L983" s="30">
        <f t="shared" si="139"/>
        <v>570</v>
      </c>
      <c r="M983" s="80">
        <f t="shared" si="140"/>
        <v>450</v>
      </c>
      <c r="N983" s="33"/>
      <c r="O983" s="33"/>
      <c r="P983" s="33"/>
      <c r="Q983" s="29">
        <v>4</v>
      </c>
      <c r="R983" s="174">
        <v>4</v>
      </c>
      <c r="S983" s="29">
        <v>4</v>
      </c>
    </row>
    <row r="984" spans="1:19" ht="12" customHeight="1" x14ac:dyDescent="0.35">
      <c r="A984" s="77" t="s">
        <v>93</v>
      </c>
      <c r="B984" s="6">
        <v>1665</v>
      </c>
      <c r="C984" s="6" t="s">
        <v>93</v>
      </c>
      <c r="D984" s="29">
        <v>4</v>
      </c>
      <c r="E984" s="30">
        <f t="shared" si="132"/>
        <v>914.73196859999996</v>
      </c>
      <c r="F984" s="30">
        <f t="shared" si="133"/>
        <v>607.79128139999989</v>
      </c>
      <c r="G984" s="30">
        <f t="shared" si="134"/>
        <v>425.08849140000001</v>
      </c>
      <c r="H984" s="30">
        <f t="shared" si="135"/>
        <v>380.02180319999997</v>
      </c>
      <c r="I984" s="30">
        <f t="shared" si="136"/>
        <v>353.22539399999999</v>
      </c>
      <c r="J984" s="30">
        <f t="shared" si="137"/>
        <v>0</v>
      </c>
      <c r="K984" s="30">
        <f t="shared" si="138"/>
        <v>550</v>
      </c>
      <c r="L984" s="30">
        <f t="shared" si="139"/>
        <v>570</v>
      </c>
      <c r="M984" s="80">
        <f t="shared" si="140"/>
        <v>450</v>
      </c>
      <c r="N984" s="33"/>
      <c r="O984" s="33"/>
      <c r="P984" s="33"/>
      <c r="Q984" s="29">
        <v>4</v>
      </c>
      <c r="R984" s="174">
        <v>4</v>
      </c>
      <c r="S984" s="29">
        <v>4</v>
      </c>
    </row>
    <row r="985" spans="1:19" ht="12" customHeight="1" x14ac:dyDescent="0.35">
      <c r="A985" s="77" t="s">
        <v>93</v>
      </c>
      <c r="B985" s="6">
        <v>1666</v>
      </c>
      <c r="C985" s="6" t="s">
        <v>93</v>
      </c>
      <c r="D985" s="29">
        <v>4</v>
      </c>
      <c r="E985" s="30">
        <f t="shared" si="132"/>
        <v>914.73196859999996</v>
      </c>
      <c r="F985" s="30">
        <f t="shared" si="133"/>
        <v>607.79128139999989</v>
      </c>
      <c r="G985" s="30">
        <f t="shared" si="134"/>
        <v>425.08849140000001</v>
      </c>
      <c r="H985" s="30">
        <f t="shared" si="135"/>
        <v>380.02180319999997</v>
      </c>
      <c r="I985" s="30">
        <f t="shared" si="136"/>
        <v>353.22539399999999</v>
      </c>
      <c r="J985" s="30">
        <f t="shared" si="137"/>
        <v>0</v>
      </c>
      <c r="K985" s="30">
        <f t="shared" si="138"/>
        <v>550</v>
      </c>
      <c r="L985" s="30">
        <f t="shared" si="139"/>
        <v>570</v>
      </c>
      <c r="M985" s="80">
        <f t="shared" si="140"/>
        <v>450</v>
      </c>
      <c r="N985" s="33"/>
      <c r="O985" s="33"/>
      <c r="P985" s="33"/>
      <c r="Q985" s="29">
        <v>4</v>
      </c>
      <c r="R985" s="174">
        <v>4</v>
      </c>
      <c r="S985" s="29">
        <v>4</v>
      </c>
    </row>
    <row r="986" spans="1:19" ht="12" customHeight="1" x14ac:dyDescent="0.35">
      <c r="A986" s="77" t="s">
        <v>93</v>
      </c>
      <c r="B986" s="6">
        <v>1667</v>
      </c>
      <c r="C986" s="6" t="s">
        <v>93</v>
      </c>
      <c r="D986" s="29">
        <v>4</v>
      </c>
      <c r="E986" s="30">
        <f t="shared" si="132"/>
        <v>914.73196859999996</v>
      </c>
      <c r="F986" s="30">
        <f t="shared" si="133"/>
        <v>607.79128139999989</v>
      </c>
      <c r="G986" s="30">
        <f t="shared" si="134"/>
        <v>425.08849140000001</v>
      </c>
      <c r="H986" s="30">
        <f t="shared" si="135"/>
        <v>380.02180319999997</v>
      </c>
      <c r="I986" s="30">
        <f t="shared" si="136"/>
        <v>353.22539399999999</v>
      </c>
      <c r="J986" s="30">
        <f t="shared" si="137"/>
        <v>0</v>
      </c>
      <c r="K986" s="30">
        <f t="shared" si="138"/>
        <v>550</v>
      </c>
      <c r="L986" s="30">
        <f t="shared" si="139"/>
        <v>570</v>
      </c>
      <c r="M986" s="80">
        <f t="shared" si="140"/>
        <v>450</v>
      </c>
      <c r="N986" s="33"/>
      <c r="O986" s="33"/>
      <c r="P986" s="33"/>
      <c r="Q986" s="29">
        <v>4</v>
      </c>
      <c r="R986" s="174">
        <v>4</v>
      </c>
      <c r="S986" s="29">
        <v>4</v>
      </c>
    </row>
    <row r="987" spans="1:19" ht="12" customHeight="1" x14ac:dyDescent="0.35">
      <c r="A987" s="77" t="s">
        <v>94</v>
      </c>
      <c r="B987" s="6">
        <v>1670</v>
      </c>
      <c r="C987" s="6" t="s">
        <v>94</v>
      </c>
      <c r="D987" s="29">
        <v>5</v>
      </c>
      <c r="E987" s="30">
        <f t="shared" si="132"/>
        <v>1004.865345</v>
      </c>
      <c r="F987" s="30">
        <f t="shared" si="133"/>
        <v>730.81115999999997</v>
      </c>
      <c r="G987" s="30">
        <f t="shared" si="134"/>
        <v>481.117347</v>
      </c>
      <c r="H987" s="30">
        <f t="shared" si="135"/>
        <v>411.69028679999997</v>
      </c>
      <c r="I987" s="30">
        <f t="shared" si="136"/>
        <v>386.11189619999999</v>
      </c>
      <c r="J987" s="30">
        <f t="shared" si="137"/>
        <v>0</v>
      </c>
      <c r="K987" s="30">
        <f t="shared" si="138"/>
        <v>600</v>
      </c>
      <c r="L987" s="30">
        <f t="shared" si="139"/>
        <v>620</v>
      </c>
      <c r="M987" s="80">
        <f t="shared" si="140"/>
        <v>500</v>
      </c>
      <c r="N987" s="33"/>
      <c r="O987" s="33"/>
      <c r="P987" s="33"/>
      <c r="Q987" s="29">
        <v>5</v>
      </c>
      <c r="R987" s="174">
        <v>5</v>
      </c>
      <c r="S987" s="29">
        <v>5</v>
      </c>
    </row>
    <row r="988" spans="1:19" ht="12" customHeight="1" x14ac:dyDescent="0.35">
      <c r="A988" s="77" t="s">
        <v>94</v>
      </c>
      <c r="B988" s="6">
        <v>1671</v>
      </c>
      <c r="C988" s="6" t="s">
        <v>94</v>
      </c>
      <c r="D988" s="29">
        <v>5</v>
      </c>
      <c r="E988" s="30">
        <f t="shared" si="132"/>
        <v>1004.865345</v>
      </c>
      <c r="F988" s="30">
        <f t="shared" si="133"/>
        <v>730.81115999999997</v>
      </c>
      <c r="G988" s="30">
        <f t="shared" si="134"/>
        <v>481.117347</v>
      </c>
      <c r="H988" s="30">
        <f t="shared" si="135"/>
        <v>411.69028679999997</v>
      </c>
      <c r="I988" s="30">
        <f t="shared" si="136"/>
        <v>386.11189619999999</v>
      </c>
      <c r="J988" s="30">
        <f t="shared" si="137"/>
        <v>0</v>
      </c>
      <c r="K988" s="30">
        <f t="shared" si="138"/>
        <v>600</v>
      </c>
      <c r="L988" s="30">
        <f t="shared" si="139"/>
        <v>620</v>
      </c>
      <c r="M988" s="80">
        <f t="shared" si="140"/>
        <v>500</v>
      </c>
      <c r="N988" s="33"/>
      <c r="O988" s="33"/>
      <c r="P988" s="33"/>
      <c r="Q988" s="29">
        <v>5</v>
      </c>
      <c r="R988" s="174">
        <v>5</v>
      </c>
      <c r="S988" s="29">
        <v>5</v>
      </c>
    </row>
    <row r="989" spans="1:19" ht="12" customHeight="1" x14ac:dyDescent="0.35">
      <c r="A989" s="77" t="s">
        <v>94</v>
      </c>
      <c r="B989" s="6">
        <v>1672</v>
      </c>
      <c r="C989" s="6" t="s">
        <v>94</v>
      </c>
      <c r="D989" s="29">
        <v>5</v>
      </c>
      <c r="E989" s="30">
        <f t="shared" si="132"/>
        <v>1004.865345</v>
      </c>
      <c r="F989" s="30">
        <f t="shared" si="133"/>
        <v>730.81115999999997</v>
      </c>
      <c r="G989" s="30">
        <f t="shared" si="134"/>
        <v>481.117347</v>
      </c>
      <c r="H989" s="30">
        <f t="shared" si="135"/>
        <v>411.69028679999997</v>
      </c>
      <c r="I989" s="30">
        <f t="shared" si="136"/>
        <v>386.11189619999999</v>
      </c>
      <c r="J989" s="30">
        <f t="shared" si="137"/>
        <v>0</v>
      </c>
      <c r="K989" s="30">
        <f t="shared" si="138"/>
        <v>600</v>
      </c>
      <c r="L989" s="30">
        <f t="shared" si="139"/>
        <v>620</v>
      </c>
      <c r="M989" s="80">
        <f t="shared" si="140"/>
        <v>500</v>
      </c>
      <c r="N989" s="33"/>
      <c r="O989" s="33"/>
      <c r="P989" s="33"/>
      <c r="Q989" s="29">
        <v>5</v>
      </c>
      <c r="R989" s="174">
        <v>5</v>
      </c>
      <c r="S989" s="29">
        <v>5</v>
      </c>
    </row>
    <row r="990" spans="1:19" ht="12" customHeight="1" x14ac:dyDescent="0.35">
      <c r="A990" s="77" t="s">
        <v>94</v>
      </c>
      <c r="B990" s="6">
        <v>1673</v>
      </c>
      <c r="C990" s="6" t="s">
        <v>94</v>
      </c>
      <c r="D990" s="29">
        <v>5</v>
      </c>
      <c r="E990" s="30">
        <f t="shared" si="132"/>
        <v>1004.865345</v>
      </c>
      <c r="F990" s="30">
        <f t="shared" si="133"/>
        <v>730.81115999999997</v>
      </c>
      <c r="G990" s="30">
        <f t="shared" si="134"/>
        <v>481.117347</v>
      </c>
      <c r="H990" s="30">
        <f t="shared" si="135"/>
        <v>411.69028679999997</v>
      </c>
      <c r="I990" s="30">
        <f t="shared" si="136"/>
        <v>386.11189619999999</v>
      </c>
      <c r="J990" s="30">
        <f t="shared" si="137"/>
        <v>0</v>
      </c>
      <c r="K990" s="30">
        <f t="shared" si="138"/>
        <v>600</v>
      </c>
      <c r="L990" s="30">
        <f t="shared" si="139"/>
        <v>620</v>
      </c>
      <c r="M990" s="80">
        <f t="shared" si="140"/>
        <v>500</v>
      </c>
      <c r="N990" s="33"/>
      <c r="O990" s="33"/>
      <c r="P990" s="33"/>
      <c r="Q990" s="29">
        <v>5</v>
      </c>
      <c r="R990" s="174">
        <v>5</v>
      </c>
      <c r="S990" s="29">
        <v>5</v>
      </c>
    </row>
    <row r="991" spans="1:19" ht="12" customHeight="1" x14ac:dyDescent="0.35">
      <c r="A991" s="77" t="s">
        <v>94</v>
      </c>
      <c r="B991" s="6">
        <v>1675</v>
      </c>
      <c r="C991" s="6" t="s">
        <v>94</v>
      </c>
      <c r="D991" s="29">
        <v>5</v>
      </c>
      <c r="E991" s="30">
        <f t="shared" si="132"/>
        <v>1004.865345</v>
      </c>
      <c r="F991" s="30">
        <f t="shared" si="133"/>
        <v>730.81115999999997</v>
      </c>
      <c r="G991" s="30">
        <f t="shared" si="134"/>
        <v>481.117347</v>
      </c>
      <c r="H991" s="30">
        <f t="shared" si="135"/>
        <v>411.69028679999997</v>
      </c>
      <c r="I991" s="30">
        <f t="shared" si="136"/>
        <v>386.11189619999999</v>
      </c>
      <c r="J991" s="30">
        <f t="shared" si="137"/>
        <v>0</v>
      </c>
      <c r="K991" s="30">
        <f t="shared" si="138"/>
        <v>600</v>
      </c>
      <c r="L991" s="30">
        <f t="shared" si="139"/>
        <v>620</v>
      </c>
      <c r="M991" s="80">
        <f t="shared" si="140"/>
        <v>500</v>
      </c>
      <c r="N991" s="33"/>
      <c r="O991" s="33"/>
      <c r="P991" s="33"/>
      <c r="Q991" s="29">
        <v>5</v>
      </c>
      <c r="R991" s="174">
        <v>5</v>
      </c>
      <c r="S991" s="29">
        <v>5</v>
      </c>
    </row>
    <row r="992" spans="1:19" ht="12" customHeight="1" x14ac:dyDescent="0.35">
      <c r="A992" s="77" t="s">
        <v>94</v>
      </c>
      <c r="B992" s="6">
        <v>1676</v>
      </c>
      <c r="C992" s="6" t="s">
        <v>94</v>
      </c>
      <c r="D992" s="29">
        <v>5</v>
      </c>
      <c r="E992" s="30">
        <f t="shared" si="132"/>
        <v>1004.865345</v>
      </c>
      <c r="F992" s="30">
        <f t="shared" si="133"/>
        <v>730.81115999999997</v>
      </c>
      <c r="G992" s="30">
        <f t="shared" si="134"/>
        <v>481.117347</v>
      </c>
      <c r="H992" s="30">
        <f t="shared" si="135"/>
        <v>411.69028679999997</v>
      </c>
      <c r="I992" s="30">
        <f t="shared" si="136"/>
        <v>386.11189619999999</v>
      </c>
      <c r="J992" s="30">
        <f t="shared" si="137"/>
        <v>0</v>
      </c>
      <c r="K992" s="30">
        <f t="shared" si="138"/>
        <v>600</v>
      </c>
      <c r="L992" s="30">
        <f t="shared" si="139"/>
        <v>620</v>
      </c>
      <c r="M992" s="80">
        <f t="shared" si="140"/>
        <v>500</v>
      </c>
      <c r="N992" s="33"/>
      <c r="O992" s="33"/>
      <c r="P992" s="33"/>
      <c r="Q992" s="29">
        <v>5</v>
      </c>
      <c r="R992" s="174">
        <v>5</v>
      </c>
      <c r="S992" s="29">
        <v>5</v>
      </c>
    </row>
    <row r="993" spans="1:19" ht="12" customHeight="1" x14ac:dyDescent="0.35">
      <c r="A993" s="77" t="s">
        <v>94</v>
      </c>
      <c r="B993" s="6">
        <v>1678</v>
      </c>
      <c r="C993" s="6" t="s">
        <v>94</v>
      </c>
      <c r="D993" s="29">
        <v>5</v>
      </c>
      <c r="E993" s="30">
        <f t="shared" si="132"/>
        <v>1004.865345</v>
      </c>
      <c r="F993" s="30">
        <f t="shared" si="133"/>
        <v>730.81115999999997</v>
      </c>
      <c r="G993" s="30">
        <f t="shared" si="134"/>
        <v>481.117347</v>
      </c>
      <c r="H993" s="30">
        <f t="shared" si="135"/>
        <v>411.69028679999997</v>
      </c>
      <c r="I993" s="30">
        <f t="shared" si="136"/>
        <v>386.11189619999999</v>
      </c>
      <c r="J993" s="30">
        <f t="shared" si="137"/>
        <v>0</v>
      </c>
      <c r="K993" s="30">
        <f t="shared" si="138"/>
        <v>600</v>
      </c>
      <c r="L993" s="30">
        <f t="shared" si="139"/>
        <v>620</v>
      </c>
      <c r="M993" s="80">
        <f t="shared" si="140"/>
        <v>500</v>
      </c>
      <c r="N993" s="33"/>
      <c r="O993" s="33"/>
      <c r="P993" s="33"/>
      <c r="Q993" s="29">
        <v>5</v>
      </c>
      <c r="R993" s="174">
        <v>5</v>
      </c>
      <c r="S993" s="29">
        <v>5</v>
      </c>
    </row>
    <row r="994" spans="1:19" ht="12" customHeight="1" x14ac:dyDescent="0.35">
      <c r="A994" s="77" t="s">
        <v>94</v>
      </c>
      <c r="B994" s="6">
        <v>1679</v>
      </c>
      <c r="C994" s="6" t="s">
        <v>94</v>
      </c>
      <c r="D994" s="29">
        <v>5</v>
      </c>
      <c r="E994" s="30">
        <f t="shared" si="132"/>
        <v>1004.865345</v>
      </c>
      <c r="F994" s="30">
        <f t="shared" si="133"/>
        <v>730.81115999999997</v>
      </c>
      <c r="G994" s="30">
        <f t="shared" si="134"/>
        <v>481.117347</v>
      </c>
      <c r="H994" s="30">
        <f t="shared" si="135"/>
        <v>411.69028679999997</v>
      </c>
      <c r="I994" s="30">
        <f t="shared" si="136"/>
        <v>386.11189619999999</v>
      </c>
      <c r="J994" s="30">
        <f t="shared" si="137"/>
        <v>0</v>
      </c>
      <c r="K994" s="30">
        <f t="shared" si="138"/>
        <v>600</v>
      </c>
      <c r="L994" s="30">
        <f t="shared" si="139"/>
        <v>620</v>
      </c>
      <c r="M994" s="80">
        <f t="shared" si="140"/>
        <v>500</v>
      </c>
      <c r="N994" s="33"/>
      <c r="O994" s="33"/>
      <c r="P994" s="33"/>
      <c r="Q994" s="29">
        <v>5</v>
      </c>
      <c r="R994" s="174">
        <v>5</v>
      </c>
      <c r="S994" s="29">
        <v>5</v>
      </c>
    </row>
    <row r="995" spans="1:19" ht="12" customHeight="1" x14ac:dyDescent="0.35">
      <c r="A995" s="77" t="s">
        <v>95</v>
      </c>
      <c r="B995" s="6">
        <v>1680</v>
      </c>
      <c r="C995" s="6" t="s">
        <v>95</v>
      </c>
      <c r="D995" s="29">
        <v>8</v>
      </c>
      <c r="E995" s="30">
        <f t="shared" si="132"/>
        <v>1176.6059676</v>
      </c>
      <c r="F995" s="30">
        <f t="shared" si="133"/>
        <v>914.73196859999996</v>
      </c>
      <c r="G995" s="30">
        <f t="shared" si="134"/>
        <v>654.07598819999998</v>
      </c>
      <c r="H995" s="30">
        <f t="shared" si="135"/>
        <v>574.90477920000001</v>
      </c>
      <c r="I995" s="30">
        <f t="shared" si="136"/>
        <v>549.32638859999997</v>
      </c>
      <c r="J995" s="30">
        <f t="shared" si="137"/>
        <v>0</v>
      </c>
      <c r="K995" s="30">
        <f t="shared" si="138"/>
        <v>750</v>
      </c>
      <c r="L995" s="30">
        <f t="shared" si="139"/>
        <v>770</v>
      </c>
      <c r="M995" s="80">
        <f t="shared" si="140"/>
        <v>650</v>
      </c>
      <c r="N995" s="33"/>
      <c r="O995" s="33"/>
      <c r="P995" s="33"/>
      <c r="Q995" s="29">
        <v>8</v>
      </c>
      <c r="R995" s="174">
        <v>8</v>
      </c>
      <c r="S995" s="29">
        <v>8</v>
      </c>
    </row>
    <row r="996" spans="1:19" ht="12" customHeight="1" x14ac:dyDescent="0.35">
      <c r="A996" s="77" t="s">
        <v>95</v>
      </c>
      <c r="B996" s="6">
        <v>1682</v>
      </c>
      <c r="C996" s="6" t="s">
        <v>95</v>
      </c>
      <c r="D996" s="29">
        <v>8</v>
      </c>
      <c r="E996" s="30">
        <f t="shared" si="132"/>
        <v>1176.6059676</v>
      </c>
      <c r="F996" s="30">
        <f t="shared" si="133"/>
        <v>914.73196859999996</v>
      </c>
      <c r="G996" s="30">
        <f t="shared" si="134"/>
        <v>654.07598819999998</v>
      </c>
      <c r="H996" s="30">
        <f t="shared" si="135"/>
        <v>574.90477920000001</v>
      </c>
      <c r="I996" s="30">
        <f t="shared" si="136"/>
        <v>549.32638859999997</v>
      </c>
      <c r="J996" s="30">
        <f t="shared" si="137"/>
        <v>0</v>
      </c>
      <c r="K996" s="30">
        <f t="shared" si="138"/>
        <v>750</v>
      </c>
      <c r="L996" s="30">
        <f t="shared" si="139"/>
        <v>770</v>
      </c>
      <c r="M996" s="80">
        <f t="shared" si="140"/>
        <v>650</v>
      </c>
      <c r="N996" s="33"/>
      <c r="O996" s="33"/>
      <c r="P996" s="33"/>
      <c r="Q996" s="29">
        <v>8</v>
      </c>
      <c r="R996" s="174">
        <v>8</v>
      </c>
      <c r="S996" s="29">
        <v>8</v>
      </c>
    </row>
    <row r="997" spans="1:19" ht="12" customHeight="1" x14ac:dyDescent="0.35">
      <c r="A997" s="77" t="s">
        <v>96</v>
      </c>
      <c r="B997" s="6">
        <v>1683</v>
      </c>
      <c r="C997" s="6" t="s">
        <v>96</v>
      </c>
      <c r="D997" s="29">
        <v>10</v>
      </c>
      <c r="E997" s="30">
        <f t="shared" si="132"/>
        <v>1437.2619479999996</v>
      </c>
      <c r="F997" s="30">
        <f t="shared" si="133"/>
        <v>999.99327059999996</v>
      </c>
      <c r="G997" s="30">
        <f t="shared" si="134"/>
        <v>809.98236899999995</v>
      </c>
      <c r="H997" s="30">
        <f t="shared" si="135"/>
        <v>781.96794119999993</v>
      </c>
      <c r="I997" s="30">
        <f t="shared" si="136"/>
        <v>745.42738319999989</v>
      </c>
      <c r="J997" s="30">
        <f t="shared" si="137"/>
        <v>0</v>
      </c>
      <c r="K997" s="30">
        <f t="shared" si="138"/>
        <v>850</v>
      </c>
      <c r="L997" s="30">
        <f t="shared" si="139"/>
        <v>870</v>
      </c>
      <c r="M997" s="80">
        <f t="shared" si="140"/>
        <v>750</v>
      </c>
      <c r="N997" s="33"/>
      <c r="O997" s="33"/>
      <c r="P997" s="33"/>
      <c r="Q997" s="29">
        <v>10</v>
      </c>
      <c r="R997" s="174">
        <v>10</v>
      </c>
      <c r="S997" s="29">
        <v>10</v>
      </c>
    </row>
    <row r="998" spans="1:19" ht="12" customHeight="1" x14ac:dyDescent="0.35">
      <c r="A998" s="77" t="s">
        <v>96</v>
      </c>
      <c r="B998" s="6">
        <v>1684</v>
      </c>
      <c r="C998" s="6" t="s">
        <v>96</v>
      </c>
      <c r="D998" s="29">
        <v>10</v>
      </c>
      <c r="E998" s="30">
        <f t="shared" si="132"/>
        <v>1437.2619479999996</v>
      </c>
      <c r="F998" s="30">
        <f t="shared" si="133"/>
        <v>999.99327059999996</v>
      </c>
      <c r="G998" s="30">
        <f t="shared" si="134"/>
        <v>809.98236899999995</v>
      </c>
      <c r="H998" s="30">
        <f t="shared" si="135"/>
        <v>781.96794119999993</v>
      </c>
      <c r="I998" s="30">
        <f t="shared" si="136"/>
        <v>745.42738319999989</v>
      </c>
      <c r="J998" s="30">
        <f t="shared" si="137"/>
        <v>0</v>
      </c>
      <c r="K998" s="30">
        <f t="shared" si="138"/>
        <v>850</v>
      </c>
      <c r="L998" s="30">
        <f t="shared" si="139"/>
        <v>870</v>
      </c>
      <c r="M998" s="80">
        <f t="shared" si="140"/>
        <v>750</v>
      </c>
      <c r="N998" s="33"/>
      <c r="O998" s="33"/>
      <c r="P998" s="33"/>
      <c r="Q998" s="29">
        <v>10</v>
      </c>
      <c r="R998" s="174">
        <v>10</v>
      </c>
      <c r="S998" s="29">
        <v>10</v>
      </c>
    </row>
    <row r="999" spans="1:19" ht="12" customHeight="1" x14ac:dyDescent="0.35">
      <c r="A999" s="77" t="s">
        <v>97</v>
      </c>
      <c r="B999" s="6">
        <v>1690</v>
      </c>
      <c r="C999" s="6" t="s">
        <v>97</v>
      </c>
      <c r="D999" s="29">
        <v>8</v>
      </c>
      <c r="E999" s="30">
        <f t="shared" si="132"/>
        <v>1176.6059676</v>
      </c>
      <c r="F999" s="30">
        <f t="shared" si="133"/>
        <v>914.73196859999996</v>
      </c>
      <c r="G999" s="30">
        <f t="shared" si="134"/>
        <v>654.07598819999998</v>
      </c>
      <c r="H999" s="30">
        <f t="shared" si="135"/>
        <v>574.90477920000001</v>
      </c>
      <c r="I999" s="30">
        <f t="shared" si="136"/>
        <v>549.32638859999997</v>
      </c>
      <c r="J999" s="30">
        <f t="shared" si="137"/>
        <v>0</v>
      </c>
      <c r="K999" s="30">
        <f t="shared" si="138"/>
        <v>750</v>
      </c>
      <c r="L999" s="30">
        <f t="shared" si="139"/>
        <v>770</v>
      </c>
      <c r="M999" s="80">
        <f t="shared" si="140"/>
        <v>650</v>
      </c>
      <c r="N999" s="33"/>
      <c r="O999" s="33"/>
      <c r="P999" s="33"/>
      <c r="Q999" s="29">
        <v>8</v>
      </c>
      <c r="R999" s="174">
        <v>8</v>
      </c>
      <c r="S999" s="29">
        <v>8</v>
      </c>
    </row>
    <row r="1000" spans="1:19" ht="12" customHeight="1" x14ac:dyDescent="0.35">
      <c r="A1000" s="77" t="s">
        <v>98</v>
      </c>
      <c r="B1000" s="6">
        <v>1692</v>
      </c>
      <c r="C1000" s="6" t="s">
        <v>98</v>
      </c>
      <c r="D1000" s="29">
        <v>8</v>
      </c>
      <c r="E1000" s="30">
        <f t="shared" si="132"/>
        <v>1176.6059676</v>
      </c>
      <c r="F1000" s="30">
        <f t="shared" si="133"/>
        <v>914.73196859999996</v>
      </c>
      <c r="G1000" s="30">
        <f t="shared" si="134"/>
        <v>654.07598819999998</v>
      </c>
      <c r="H1000" s="30">
        <f t="shared" si="135"/>
        <v>574.90477920000001</v>
      </c>
      <c r="I1000" s="30">
        <f t="shared" si="136"/>
        <v>549.32638859999997</v>
      </c>
      <c r="J1000" s="30">
        <f t="shared" si="137"/>
        <v>0</v>
      </c>
      <c r="K1000" s="30">
        <f t="shared" si="138"/>
        <v>750</v>
      </c>
      <c r="L1000" s="30">
        <f t="shared" si="139"/>
        <v>770</v>
      </c>
      <c r="M1000" s="80">
        <f t="shared" si="140"/>
        <v>650</v>
      </c>
      <c r="N1000" s="33"/>
      <c r="O1000" s="33"/>
      <c r="P1000" s="33"/>
      <c r="Q1000" s="29">
        <v>8</v>
      </c>
      <c r="R1000" s="174">
        <v>8</v>
      </c>
      <c r="S1000" s="29">
        <v>8</v>
      </c>
    </row>
    <row r="1001" spans="1:19" ht="12" customHeight="1" x14ac:dyDescent="0.35">
      <c r="A1001" s="77" t="s">
        <v>99</v>
      </c>
      <c r="B1001" s="6">
        <v>1701</v>
      </c>
      <c r="C1001" s="6" t="s">
        <v>99</v>
      </c>
      <c r="D1001" s="29">
        <v>4</v>
      </c>
      <c r="E1001" s="30">
        <f t="shared" si="132"/>
        <v>914.73196859999996</v>
      </c>
      <c r="F1001" s="30">
        <f t="shared" si="133"/>
        <v>607.79128139999989</v>
      </c>
      <c r="G1001" s="30">
        <f t="shared" si="134"/>
        <v>425.08849140000001</v>
      </c>
      <c r="H1001" s="30">
        <f t="shared" si="135"/>
        <v>380.02180319999997</v>
      </c>
      <c r="I1001" s="30">
        <f t="shared" si="136"/>
        <v>353.22539399999999</v>
      </c>
      <c r="J1001" s="30">
        <f t="shared" si="137"/>
        <v>0</v>
      </c>
      <c r="K1001" s="30">
        <f t="shared" si="138"/>
        <v>550</v>
      </c>
      <c r="L1001" s="30">
        <f t="shared" si="139"/>
        <v>570</v>
      </c>
      <c r="M1001" s="80">
        <f t="shared" si="140"/>
        <v>450</v>
      </c>
      <c r="N1001" s="33"/>
      <c r="O1001" s="33"/>
      <c r="P1001" s="33"/>
      <c r="Q1001" s="29">
        <v>4</v>
      </c>
      <c r="R1001" s="174">
        <v>4</v>
      </c>
      <c r="S1001" s="29">
        <v>4</v>
      </c>
    </row>
    <row r="1002" spans="1:19" ht="12" customHeight="1" x14ac:dyDescent="0.35">
      <c r="A1002" s="77" t="s">
        <v>99</v>
      </c>
      <c r="B1002" s="6">
        <v>1702</v>
      </c>
      <c r="C1002" s="6" t="s">
        <v>99</v>
      </c>
      <c r="D1002" s="29">
        <v>4</v>
      </c>
      <c r="E1002" s="30">
        <f t="shared" si="132"/>
        <v>914.73196859999996</v>
      </c>
      <c r="F1002" s="30">
        <f t="shared" si="133"/>
        <v>607.79128139999989</v>
      </c>
      <c r="G1002" s="30">
        <f t="shared" si="134"/>
        <v>425.08849140000001</v>
      </c>
      <c r="H1002" s="30">
        <f t="shared" si="135"/>
        <v>380.02180319999997</v>
      </c>
      <c r="I1002" s="30">
        <f t="shared" si="136"/>
        <v>353.22539399999999</v>
      </c>
      <c r="J1002" s="30">
        <f t="shared" si="137"/>
        <v>0</v>
      </c>
      <c r="K1002" s="30">
        <f t="shared" si="138"/>
        <v>550</v>
      </c>
      <c r="L1002" s="30">
        <f t="shared" si="139"/>
        <v>570</v>
      </c>
      <c r="M1002" s="80">
        <f t="shared" si="140"/>
        <v>450</v>
      </c>
      <c r="N1002" s="33"/>
      <c r="O1002" s="33"/>
      <c r="P1002" s="33"/>
      <c r="Q1002" s="29">
        <v>4</v>
      </c>
      <c r="R1002" s="174">
        <v>4</v>
      </c>
      <c r="S1002" s="29">
        <v>4</v>
      </c>
    </row>
    <row r="1003" spans="1:19" ht="12" customHeight="1" x14ac:dyDescent="0.35">
      <c r="A1003" s="77" t="s">
        <v>99</v>
      </c>
      <c r="B1003" s="6">
        <v>1703</v>
      </c>
      <c r="C1003" s="6" t="s">
        <v>99</v>
      </c>
      <c r="D1003" s="29">
        <v>4</v>
      </c>
      <c r="E1003" s="30">
        <f t="shared" si="132"/>
        <v>914.73196859999996</v>
      </c>
      <c r="F1003" s="30">
        <f t="shared" si="133"/>
        <v>607.79128139999989</v>
      </c>
      <c r="G1003" s="30">
        <f t="shared" si="134"/>
        <v>425.08849140000001</v>
      </c>
      <c r="H1003" s="30">
        <f t="shared" si="135"/>
        <v>380.02180319999997</v>
      </c>
      <c r="I1003" s="30">
        <f t="shared" si="136"/>
        <v>353.22539399999999</v>
      </c>
      <c r="J1003" s="30">
        <f t="shared" si="137"/>
        <v>0</v>
      </c>
      <c r="K1003" s="30">
        <f t="shared" si="138"/>
        <v>550</v>
      </c>
      <c r="L1003" s="30">
        <f t="shared" si="139"/>
        <v>570</v>
      </c>
      <c r="M1003" s="80">
        <f t="shared" si="140"/>
        <v>450</v>
      </c>
      <c r="N1003" s="33"/>
      <c r="O1003" s="33"/>
      <c r="P1003" s="33"/>
      <c r="Q1003" s="29">
        <v>4</v>
      </c>
      <c r="R1003" s="174">
        <v>4</v>
      </c>
      <c r="S1003" s="29">
        <v>4</v>
      </c>
    </row>
    <row r="1004" spans="1:19" ht="12" customHeight="1" x14ac:dyDescent="0.35">
      <c r="A1004" s="77" t="s">
        <v>99</v>
      </c>
      <c r="B1004" s="6">
        <v>1704</v>
      </c>
      <c r="C1004" s="6" t="s">
        <v>99</v>
      </c>
      <c r="D1004" s="29">
        <v>4</v>
      </c>
      <c r="E1004" s="30">
        <f t="shared" si="132"/>
        <v>914.73196859999996</v>
      </c>
      <c r="F1004" s="30">
        <f t="shared" si="133"/>
        <v>607.79128139999989</v>
      </c>
      <c r="G1004" s="30">
        <f t="shared" si="134"/>
        <v>425.08849140000001</v>
      </c>
      <c r="H1004" s="30">
        <f t="shared" si="135"/>
        <v>380.02180319999997</v>
      </c>
      <c r="I1004" s="30">
        <f t="shared" si="136"/>
        <v>353.22539399999999</v>
      </c>
      <c r="J1004" s="30">
        <f t="shared" si="137"/>
        <v>0</v>
      </c>
      <c r="K1004" s="30">
        <f t="shared" si="138"/>
        <v>550</v>
      </c>
      <c r="L1004" s="30">
        <f t="shared" si="139"/>
        <v>570</v>
      </c>
      <c r="M1004" s="80">
        <f t="shared" si="140"/>
        <v>450</v>
      </c>
      <c r="N1004" s="33"/>
      <c r="O1004" s="33"/>
      <c r="P1004" s="33"/>
      <c r="Q1004" s="29">
        <v>4</v>
      </c>
      <c r="R1004" s="174">
        <v>4</v>
      </c>
      <c r="S1004" s="29">
        <v>4</v>
      </c>
    </row>
    <row r="1005" spans="1:19" ht="12" customHeight="1" x14ac:dyDescent="0.35">
      <c r="A1005" s="77" t="s">
        <v>99</v>
      </c>
      <c r="B1005" s="6">
        <v>1705</v>
      </c>
      <c r="C1005" s="6" t="s">
        <v>99</v>
      </c>
      <c r="D1005" s="29">
        <v>4</v>
      </c>
      <c r="E1005" s="30">
        <f t="shared" si="132"/>
        <v>914.73196859999996</v>
      </c>
      <c r="F1005" s="30">
        <f t="shared" si="133"/>
        <v>607.79128139999989</v>
      </c>
      <c r="G1005" s="30">
        <f t="shared" si="134"/>
        <v>425.08849140000001</v>
      </c>
      <c r="H1005" s="30">
        <f t="shared" si="135"/>
        <v>380.02180319999997</v>
      </c>
      <c r="I1005" s="30">
        <f t="shared" si="136"/>
        <v>353.22539399999999</v>
      </c>
      <c r="J1005" s="30">
        <f t="shared" si="137"/>
        <v>0</v>
      </c>
      <c r="K1005" s="30">
        <f t="shared" si="138"/>
        <v>550</v>
      </c>
      <c r="L1005" s="30">
        <f t="shared" si="139"/>
        <v>570</v>
      </c>
      <c r="M1005" s="80">
        <f t="shared" si="140"/>
        <v>450</v>
      </c>
      <c r="N1005" s="33"/>
      <c r="O1005" s="33"/>
      <c r="P1005" s="33"/>
      <c r="Q1005" s="29">
        <v>4</v>
      </c>
      <c r="R1005" s="174">
        <v>4</v>
      </c>
      <c r="S1005" s="29">
        <v>4</v>
      </c>
    </row>
    <row r="1006" spans="1:19" ht="12" customHeight="1" x14ac:dyDescent="0.35">
      <c r="A1006" s="77" t="s">
        <v>99</v>
      </c>
      <c r="B1006" s="6">
        <v>1706</v>
      </c>
      <c r="C1006" s="6" t="s">
        <v>99</v>
      </c>
      <c r="D1006" s="29">
        <v>4</v>
      </c>
      <c r="E1006" s="30">
        <f t="shared" si="132"/>
        <v>914.73196859999996</v>
      </c>
      <c r="F1006" s="30">
        <f t="shared" si="133"/>
        <v>607.79128139999989</v>
      </c>
      <c r="G1006" s="30">
        <f t="shared" si="134"/>
        <v>425.08849140000001</v>
      </c>
      <c r="H1006" s="30">
        <f t="shared" si="135"/>
        <v>380.02180319999997</v>
      </c>
      <c r="I1006" s="30">
        <f t="shared" si="136"/>
        <v>353.22539399999999</v>
      </c>
      <c r="J1006" s="30">
        <f t="shared" si="137"/>
        <v>0</v>
      </c>
      <c r="K1006" s="30">
        <f t="shared" si="138"/>
        <v>550</v>
      </c>
      <c r="L1006" s="30">
        <f t="shared" si="139"/>
        <v>570</v>
      </c>
      <c r="M1006" s="80">
        <f t="shared" si="140"/>
        <v>450</v>
      </c>
      <c r="N1006" s="33"/>
      <c r="O1006" s="33"/>
      <c r="P1006" s="33"/>
      <c r="Q1006" s="29">
        <v>4</v>
      </c>
      <c r="R1006" s="174">
        <v>4</v>
      </c>
      <c r="S1006" s="29">
        <v>4</v>
      </c>
    </row>
    <row r="1007" spans="1:19" ht="12" customHeight="1" x14ac:dyDescent="0.35">
      <c r="A1007" s="77" t="s">
        <v>99</v>
      </c>
      <c r="B1007" s="6">
        <v>1707</v>
      </c>
      <c r="C1007" s="6" t="s">
        <v>99</v>
      </c>
      <c r="D1007" s="29">
        <v>4</v>
      </c>
      <c r="E1007" s="30">
        <f t="shared" si="132"/>
        <v>914.73196859999996</v>
      </c>
      <c r="F1007" s="30">
        <f t="shared" si="133"/>
        <v>607.79128139999989</v>
      </c>
      <c r="G1007" s="30">
        <f t="shared" si="134"/>
        <v>425.08849140000001</v>
      </c>
      <c r="H1007" s="30">
        <f t="shared" si="135"/>
        <v>380.02180319999997</v>
      </c>
      <c r="I1007" s="30">
        <f t="shared" si="136"/>
        <v>353.22539399999999</v>
      </c>
      <c r="J1007" s="30">
        <f t="shared" si="137"/>
        <v>0</v>
      </c>
      <c r="K1007" s="30">
        <f t="shared" si="138"/>
        <v>550</v>
      </c>
      <c r="L1007" s="30">
        <f t="shared" si="139"/>
        <v>570</v>
      </c>
      <c r="M1007" s="80">
        <f t="shared" si="140"/>
        <v>450</v>
      </c>
      <c r="N1007" s="33"/>
      <c r="O1007" s="33"/>
      <c r="P1007" s="33"/>
      <c r="Q1007" s="29">
        <v>4</v>
      </c>
      <c r="R1007" s="174">
        <v>4</v>
      </c>
      <c r="S1007" s="29">
        <v>4</v>
      </c>
    </row>
    <row r="1008" spans="1:19" ht="12" customHeight="1" x14ac:dyDescent="0.35">
      <c r="A1008" s="77" t="s">
        <v>99</v>
      </c>
      <c r="B1008" s="6">
        <v>1708</v>
      </c>
      <c r="C1008" s="6" t="s">
        <v>99</v>
      </c>
      <c r="D1008" s="29">
        <v>4</v>
      </c>
      <c r="E1008" s="30">
        <f t="shared" si="132"/>
        <v>914.73196859999996</v>
      </c>
      <c r="F1008" s="30">
        <f t="shared" si="133"/>
        <v>607.79128139999989</v>
      </c>
      <c r="G1008" s="30">
        <f t="shared" si="134"/>
        <v>425.08849140000001</v>
      </c>
      <c r="H1008" s="30">
        <f t="shared" si="135"/>
        <v>380.02180319999997</v>
      </c>
      <c r="I1008" s="30">
        <f t="shared" si="136"/>
        <v>353.22539399999999</v>
      </c>
      <c r="J1008" s="30">
        <f t="shared" si="137"/>
        <v>0</v>
      </c>
      <c r="K1008" s="30">
        <f t="shared" si="138"/>
        <v>550</v>
      </c>
      <c r="L1008" s="30">
        <f t="shared" si="139"/>
        <v>570</v>
      </c>
      <c r="M1008" s="80">
        <f t="shared" si="140"/>
        <v>450</v>
      </c>
      <c r="N1008" s="33"/>
      <c r="O1008" s="33"/>
      <c r="P1008" s="33"/>
      <c r="Q1008" s="29">
        <v>4</v>
      </c>
      <c r="R1008" s="174">
        <v>4</v>
      </c>
      <c r="S1008" s="29">
        <v>4</v>
      </c>
    </row>
    <row r="1009" spans="1:19" ht="12" customHeight="1" x14ac:dyDescent="0.35">
      <c r="A1009" s="77" t="s">
        <v>99</v>
      </c>
      <c r="B1009" s="6">
        <v>1709</v>
      </c>
      <c r="C1009" s="6" t="s">
        <v>99</v>
      </c>
      <c r="D1009" s="29">
        <v>4</v>
      </c>
      <c r="E1009" s="30">
        <f t="shared" si="132"/>
        <v>914.73196859999996</v>
      </c>
      <c r="F1009" s="30">
        <f t="shared" si="133"/>
        <v>607.79128139999989</v>
      </c>
      <c r="G1009" s="30">
        <f t="shared" si="134"/>
        <v>425.08849140000001</v>
      </c>
      <c r="H1009" s="30">
        <f t="shared" si="135"/>
        <v>380.02180319999997</v>
      </c>
      <c r="I1009" s="30">
        <f t="shared" si="136"/>
        <v>353.22539399999999</v>
      </c>
      <c r="J1009" s="30">
        <f t="shared" si="137"/>
        <v>0</v>
      </c>
      <c r="K1009" s="30">
        <f t="shared" si="138"/>
        <v>550</v>
      </c>
      <c r="L1009" s="30">
        <f t="shared" si="139"/>
        <v>570</v>
      </c>
      <c r="M1009" s="80">
        <f t="shared" si="140"/>
        <v>450</v>
      </c>
      <c r="N1009" s="33"/>
      <c r="O1009" s="33"/>
      <c r="P1009" s="33"/>
      <c r="Q1009" s="29">
        <v>4</v>
      </c>
      <c r="R1009" s="174">
        <v>4</v>
      </c>
      <c r="S1009" s="29">
        <v>4</v>
      </c>
    </row>
    <row r="1010" spans="1:19" ht="12" customHeight="1" x14ac:dyDescent="0.35">
      <c r="A1010" s="77" t="s">
        <v>99</v>
      </c>
      <c r="B1010" s="6">
        <v>1710</v>
      </c>
      <c r="C1010" s="6" t="s">
        <v>99</v>
      </c>
      <c r="D1010" s="29">
        <v>4</v>
      </c>
      <c r="E1010" s="30">
        <f t="shared" si="132"/>
        <v>914.73196859999996</v>
      </c>
      <c r="F1010" s="30">
        <f t="shared" si="133"/>
        <v>607.79128139999989</v>
      </c>
      <c r="G1010" s="30">
        <f t="shared" si="134"/>
        <v>425.08849140000001</v>
      </c>
      <c r="H1010" s="30">
        <f t="shared" si="135"/>
        <v>380.02180319999997</v>
      </c>
      <c r="I1010" s="30">
        <f t="shared" si="136"/>
        <v>353.22539399999999</v>
      </c>
      <c r="J1010" s="30">
        <f t="shared" si="137"/>
        <v>0</v>
      </c>
      <c r="K1010" s="30">
        <f t="shared" si="138"/>
        <v>550</v>
      </c>
      <c r="L1010" s="30">
        <f t="shared" si="139"/>
        <v>570</v>
      </c>
      <c r="M1010" s="80">
        <f t="shared" si="140"/>
        <v>450</v>
      </c>
      <c r="N1010" s="33"/>
      <c r="O1010" s="33"/>
      <c r="P1010" s="33"/>
      <c r="Q1010" s="29">
        <v>4</v>
      </c>
      <c r="R1010" s="174">
        <v>4</v>
      </c>
      <c r="S1010" s="29">
        <v>4</v>
      </c>
    </row>
    <row r="1011" spans="1:19" ht="12" customHeight="1" x14ac:dyDescent="0.35">
      <c r="A1011" s="77" t="s">
        <v>99</v>
      </c>
      <c r="B1011" s="6">
        <v>1711</v>
      </c>
      <c r="C1011" s="6" t="s">
        <v>99</v>
      </c>
      <c r="D1011" s="29">
        <v>4</v>
      </c>
      <c r="E1011" s="30">
        <f t="shared" si="132"/>
        <v>914.73196859999996</v>
      </c>
      <c r="F1011" s="30">
        <f t="shared" si="133"/>
        <v>607.79128139999989</v>
      </c>
      <c r="G1011" s="30">
        <f t="shared" si="134"/>
        <v>425.08849140000001</v>
      </c>
      <c r="H1011" s="30">
        <f t="shared" si="135"/>
        <v>380.02180319999997</v>
      </c>
      <c r="I1011" s="30">
        <f t="shared" si="136"/>
        <v>353.22539399999999</v>
      </c>
      <c r="J1011" s="30">
        <f t="shared" si="137"/>
        <v>0</v>
      </c>
      <c r="K1011" s="30">
        <f t="shared" si="138"/>
        <v>550</v>
      </c>
      <c r="L1011" s="30">
        <f t="shared" si="139"/>
        <v>570</v>
      </c>
      <c r="M1011" s="80">
        <f t="shared" si="140"/>
        <v>450</v>
      </c>
      <c r="N1011" s="33"/>
      <c r="O1011" s="33"/>
      <c r="P1011" s="33"/>
      <c r="Q1011" s="29">
        <v>4</v>
      </c>
      <c r="R1011" s="174">
        <v>4</v>
      </c>
      <c r="S1011" s="29">
        <v>4</v>
      </c>
    </row>
    <row r="1012" spans="1:19" ht="12" customHeight="1" x14ac:dyDescent="0.35">
      <c r="A1012" s="77" t="s">
        <v>100</v>
      </c>
      <c r="B1012" s="6">
        <v>1712</v>
      </c>
      <c r="C1012" s="6" t="s">
        <v>100</v>
      </c>
      <c r="D1012" s="29">
        <v>4</v>
      </c>
      <c r="E1012" s="30">
        <f t="shared" si="132"/>
        <v>914.73196859999996</v>
      </c>
      <c r="F1012" s="30">
        <f t="shared" si="133"/>
        <v>607.79128139999989</v>
      </c>
      <c r="G1012" s="30">
        <f t="shared" si="134"/>
        <v>425.08849140000001</v>
      </c>
      <c r="H1012" s="30">
        <f t="shared" si="135"/>
        <v>380.02180319999997</v>
      </c>
      <c r="I1012" s="30">
        <f t="shared" si="136"/>
        <v>353.22539399999999</v>
      </c>
      <c r="J1012" s="30">
        <f t="shared" si="137"/>
        <v>0</v>
      </c>
      <c r="K1012" s="30">
        <f t="shared" si="138"/>
        <v>550</v>
      </c>
      <c r="L1012" s="30">
        <f t="shared" si="139"/>
        <v>570</v>
      </c>
      <c r="M1012" s="80">
        <f t="shared" si="140"/>
        <v>450</v>
      </c>
      <c r="N1012" s="33"/>
      <c r="O1012" s="33"/>
      <c r="P1012" s="33"/>
      <c r="Q1012" s="29">
        <v>4</v>
      </c>
      <c r="R1012" s="174">
        <v>4</v>
      </c>
      <c r="S1012" s="29">
        <v>4</v>
      </c>
    </row>
    <row r="1013" spans="1:19" ht="12" customHeight="1" x14ac:dyDescent="0.35">
      <c r="A1013" s="77" t="s">
        <v>100</v>
      </c>
      <c r="B1013" s="6">
        <v>1713</v>
      </c>
      <c r="C1013" s="6" t="s">
        <v>100</v>
      </c>
      <c r="D1013" s="29">
        <v>4</v>
      </c>
      <c r="E1013" s="30">
        <f t="shared" si="132"/>
        <v>914.73196859999996</v>
      </c>
      <c r="F1013" s="30">
        <f t="shared" si="133"/>
        <v>607.79128139999989</v>
      </c>
      <c r="G1013" s="30">
        <f t="shared" si="134"/>
        <v>425.08849140000001</v>
      </c>
      <c r="H1013" s="30">
        <f t="shared" si="135"/>
        <v>380.02180319999997</v>
      </c>
      <c r="I1013" s="30">
        <f t="shared" si="136"/>
        <v>353.22539399999999</v>
      </c>
      <c r="J1013" s="30">
        <f t="shared" si="137"/>
        <v>0</v>
      </c>
      <c r="K1013" s="30">
        <f t="shared" si="138"/>
        <v>550</v>
      </c>
      <c r="L1013" s="30">
        <f t="shared" si="139"/>
        <v>570</v>
      </c>
      <c r="M1013" s="80">
        <f t="shared" si="140"/>
        <v>450</v>
      </c>
      <c r="N1013" s="33"/>
      <c r="O1013" s="33"/>
      <c r="P1013" s="33"/>
      <c r="Q1013" s="29">
        <v>4</v>
      </c>
      <c r="R1013" s="174">
        <v>4</v>
      </c>
      <c r="S1013" s="29">
        <v>4</v>
      </c>
    </row>
    <row r="1014" spans="1:19" ht="12" customHeight="1" x14ac:dyDescent="0.35">
      <c r="A1014" s="77" t="s">
        <v>100</v>
      </c>
      <c r="B1014" s="6">
        <v>1714</v>
      </c>
      <c r="C1014" s="6" t="s">
        <v>100</v>
      </c>
      <c r="D1014" s="29">
        <v>4</v>
      </c>
      <c r="E1014" s="30">
        <f t="shared" si="132"/>
        <v>914.73196859999996</v>
      </c>
      <c r="F1014" s="30">
        <f t="shared" si="133"/>
        <v>607.79128139999989</v>
      </c>
      <c r="G1014" s="30">
        <f t="shared" si="134"/>
        <v>425.08849140000001</v>
      </c>
      <c r="H1014" s="30">
        <f t="shared" si="135"/>
        <v>380.02180319999997</v>
      </c>
      <c r="I1014" s="30">
        <f t="shared" si="136"/>
        <v>353.22539399999999</v>
      </c>
      <c r="J1014" s="30">
        <f t="shared" si="137"/>
        <v>0</v>
      </c>
      <c r="K1014" s="30">
        <f t="shared" si="138"/>
        <v>550</v>
      </c>
      <c r="L1014" s="30">
        <f t="shared" si="139"/>
        <v>570</v>
      </c>
      <c r="M1014" s="80">
        <f t="shared" si="140"/>
        <v>450</v>
      </c>
      <c r="N1014" s="33"/>
      <c r="O1014" s="33"/>
      <c r="P1014" s="33"/>
      <c r="Q1014" s="29">
        <v>4</v>
      </c>
      <c r="R1014" s="174">
        <v>4</v>
      </c>
      <c r="S1014" s="29">
        <v>4</v>
      </c>
    </row>
    <row r="1015" spans="1:19" ht="12" customHeight="1" x14ac:dyDescent="0.35">
      <c r="A1015" s="77" t="s">
        <v>101</v>
      </c>
      <c r="B1015" s="6">
        <v>1715</v>
      </c>
      <c r="C1015" s="6" t="s">
        <v>101</v>
      </c>
      <c r="D1015" s="29">
        <v>4</v>
      </c>
      <c r="E1015" s="30">
        <f t="shared" si="132"/>
        <v>914.73196859999996</v>
      </c>
      <c r="F1015" s="30">
        <f t="shared" si="133"/>
        <v>607.79128139999989</v>
      </c>
      <c r="G1015" s="30">
        <f t="shared" si="134"/>
        <v>425.08849140000001</v>
      </c>
      <c r="H1015" s="30">
        <f t="shared" si="135"/>
        <v>380.02180319999997</v>
      </c>
      <c r="I1015" s="30">
        <f t="shared" si="136"/>
        <v>353.22539399999999</v>
      </c>
      <c r="J1015" s="30">
        <f t="shared" si="137"/>
        <v>0</v>
      </c>
      <c r="K1015" s="30">
        <f t="shared" si="138"/>
        <v>550</v>
      </c>
      <c r="L1015" s="30">
        <f t="shared" si="139"/>
        <v>570</v>
      </c>
      <c r="M1015" s="80">
        <f t="shared" si="140"/>
        <v>450</v>
      </c>
      <c r="N1015" s="33"/>
      <c r="O1015" s="33"/>
      <c r="P1015" s="33"/>
      <c r="Q1015" s="29">
        <v>4</v>
      </c>
      <c r="R1015" s="174">
        <v>4</v>
      </c>
      <c r="S1015" s="29">
        <v>4</v>
      </c>
    </row>
    <row r="1016" spans="1:19" ht="12" customHeight="1" x14ac:dyDescent="0.35">
      <c r="A1016" s="77" t="s">
        <v>102</v>
      </c>
      <c r="B1016" s="6">
        <v>1718</v>
      </c>
      <c r="C1016" s="6" t="s">
        <v>102</v>
      </c>
      <c r="D1016" s="29">
        <v>4</v>
      </c>
      <c r="E1016" s="30">
        <f t="shared" si="132"/>
        <v>914.73196859999996</v>
      </c>
      <c r="F1016" s="30">
        <f t="shared" si="133"/>
        <v>607.79128139999989</v>
      </c>
      <c r="G1016" s="30">
        <f t="shared" si="134"/>
        <v>425.08849140000001</v>
      </c>
      <c r="H1016" s="30">
        <f t="shared" si="135"/>
        <v>380.02180319999997</v>
      </c>
      <c r="I1016" s="30">
        <f t="shared" si="136"/>
        <v>353.22539399999999</v>
      </c>
      <c r="J1016" s="30">
        <f t="shared" si="137"/>
        <v>0</v>
      </c>
      <c r="K1016" s="30">
        <f t="shared" si="138"/>
        <v>550</v>
      </c>
      <c r="L1016" s="30">
        <f t="shared" si="139"/>
        <v>570</v>
      </c>
      <c r="M1016" s="80">
        <f t="shared" si="140"/>
        <v>450</v>
      </c>
      <c r="N1016" s="33"/>
      <c r="O1016" s="33"/>
      <c r="P1016" s="33"/>
      <c r="Q1016" s="29">
        <v>4</v>
      </c>
      <c r="R1016" s="174">
        <v>4</v>
      </c>
      <c r="S1016" s="29">
        <v>4</v>
      </c>
    </row>
    <row r="1017" spans="1:19" ht="12" customHeight="1" x14ac:dyDescent="0.35">
      <c r="A1017" s="77" t="s">
        <v>102</v>
      </c>
      <c r="B1017" s="6">
        <v>1719</v>
      </c>
      <c r="C1017" s="6" t="s">
        <v>102</v>
      </c>
      <c r="D1017" s="29">
        <v>4</v>
      </c>
      <c r="E1017" s="30">
        <f t="shared" si="132"/>
        <v>914.73196859999996</v>
      </c>
      <c r="F1017" s="30">
        <f t="shared" si="133"/>
        <v>607.79128139999989</v>
      </c>
      <c r="G1017" s="30">
        <f t="shared" si="134"/>
        <v>425.08849140000001</v>
      </c>
      <c r="H1017" s="30">
        <f t="shared" si="135"/>
        <v>380.02180319999997</v>
      </c>
      <c r="I1017" s="30">
        <f t="shared" si="136"/>
        <v>353.22539399999999</v>
      </c>
      <c r="J1017" s="30">
        <f t="shared" si="137"/>
        <v>0</v>
      </c>
      <c r="K1017" s="30">
        <f t="shared" si="138"/>
        <v>550</v>
      </c>
      <c r="L1017" s="30">
        <f t="shared" si="139"/>
        <v>570</v>
      </c>
      <c r="M1017" s="80">
        <f t="shared" si="140"/>
        <v>450</v>
      </c>
      <c r="N1017" s="33"/>
      <c r="O1017" s="33"/>
      <c r="P1017" s="33"/>
      <c r="Q1017" s="29">
        <v>4</v>
      </c>
      <c r="R1017" s="174">
        <v>4</v>
      </c>
      <c r="S1017" s="29">
        <v>4</v>
      </c>
    </row>
    <row r="1018" spans="1:19" ht="12" customHeight="1" x14ac:dyDescent="0.35">
      <c r="A1018" s="77" t="s">
        <v>102</v>
      </c>
      <c r="B1018" s="6">
        <v>1720</v>
      </c>
      <c r="C1018" s="6" t="s">
        <v>102</v>
      </c>
      <c r="D1018" s="29">
        <v>4</v>
      </c>
      <c r="E1018" s="30">
        <f t="shared" si="132"/>
        <v>914.73196859999996</v>
      </c>
      <c r="F1018" s="30">
        <f t="shared" si="133"/>
        <v>607.79128139999989</v>
      </c>
      <c r="G1018" s="30">
        <f t="shared" si="134"/>
        <v>425.08849140000001</v>
      </c>
      <c r="H1018" s="30">
        <f t="shared" si="135"/>
        <v>380.02180319999997</v>
      </c>
      <c r="I1018" s="30">
        <f t="shared" si="136"/>
        <v>353.22539399999999</v>
      </c>
      <c r="J1018" s="30">
        <f t="shared" si="137"/>
        <v>0</v>
      </c>
      <c r="K1018" s="30">
        <f t="shared" si="138"/>
        <v>550</v>
      </c>
      <c r="L1018" s="30">
        <f t="shared" si="139"/>
        <v>570</v>
      </c>
      <c r="M1018" s="80">
        <f t="shared" si="140"/>
        <v>450</v>
      </c>
      <c r="N1018" s="33"/>
      <c r="O1018" s="33"/>
      <c r="P1018" s="33"/>
      <c r="Q1018" s="29">
        <v>4</v>
      </c>
      <c r="R1018" s="174">
        <v>4</v>
      </c>
      <c r="S1018" s="29">
        <v>4</v>
      </c>
    </row>
    <row r="1019" spans="1:19" ht="12" customHeight="1" x14ac:dyDescent="0.35">
      <c r="A1019" s="77" t="s">
        <v>99</v>
      </c>
      <c r="B1019" s="6">
        <v>1721</v>
      </c>
      <c r="C1019" s="6" t="s">
        <v>99</v>
      </c>
      <c r="D1019" s="29">
        <v>4</v>
      </c>
      <c r="E1019" s="30">
        <f t="shared" si="132"/>
        <v>914.73196859999996</v>
      </c>
      <c r="F1019" s="30">
        <f t="shared" si="133"/>
        <v>607.79128139999989</v>
      </c>
      <c r="G1019" s="30">
        <f t="shared" si="134"/>
        <v>425.08849140000001</v>
      </c>
      <c r="H1019" s="30">
        <f t="shared" si="135"/>
        <v>380.02180319999997</v>
      </c>
      <c r="I1019" s="30">
        <f t="shared" si="136"/>
        <v>353.22539399999999</v>
      </c>
      <c r="J1019" s="30">
        <f t="shared" si="137"/>
        <v>0</v>
      </c>
      <c r="K1019" s="30">
        <f t="shared" si="138"/>
        <v>550</v>
      </c>
      <c r="L1019" s="30">
        <f t="shared" si="139"/>
        <v>570</v>
      </c>
      <c r="M1019" s="80">
        <f t="shared" si="140"/>
        <v>450</v>
      </c>
      <c r="N1019" s="33"/>
      <c r="O1019" s="33"/>
      <c r="P1019" s="33"/>
      <c r="Q1019" s="29">
        <v>4</v>
      </c>
      <c r="R1019" s="174">
        <v>4</v>
      </c>
      <c r="S1019" s="29">
        <v>4</v>
      </c>
    </row>
    <row r="1020" spans="1:19" ht="12" customHeight="1" x14ac:dyDescent="0.35">
      <c r="A1020" s="77" t="s">
        <v>99</v>
      </c>
      <c r="B1020" s="6">
        <v>1722</v>
      </c>
      <c r="C1020" s="6" t="s">
        <v>99</v>
      </c>
      <c r="D1020" s="29">
        <v>4</v>
      </c>
      <c r="E1020" s="30">
        <f t="shared" si="132"/>
        <v>914.73196859999996</v>
      </c>
      <c r="F1020" s="30">
        <f t="shared" si="133"/>
        <v>607.79128139999989</v>
      </c>
      <c r="G1020" s="30">
        <f t="shared" si="134"/>
        <v>425.08849140000001</v>
      </c>
      <c r="H1020" s="30">
        <f t="shared" si="135"/>
        <v>380.02180319999997</v>
      </c>
      <c r="I1020" s="30">
        <f t="shared" si="136"/>
        <v>353.22539399999999</v>
      </c>
      <c r="J1020" s="30">
        <f t="shared" si="137"/>
        <v>0</v>
      </c>
      <c r="K1020" s="30">
        <f t="shared" si="138"/>
        <v>550</v>
      </c>
      <c r="L1020" s="30">
        <f t="shared" si="139"/>
        <v>570</v>
      </c>
      <c r="M1020" s="80">
        <f t="shared" si="140"/>
        <v>450</v>
      </c>
      <c r="N1020" s="33"/>
      <c r="O1020" s="33"/>
      <c r="P1020" s="33"/>
      <c r="Q1020" s="29">
        <v>4</v>
      </c>
      <c r="R1020" s="174">
        <v>4</v>
      </c>
      <c r="S1020" s="29">
        <v>4</v>
      </c>
    </row>
    <row r="1021" spans="1:19" ht="12" customHeight="1" x14ac:dyDescent="0.35">
      <c r="A1021" s="77" t="s">
        <v>99</v>
      </c>
      <c r="B1021" s="6">
        <v>1723</v>
      </c>
      <c r="C1021" s="6" t="s">
        <v>99</v>
      </c>
      <c r="D1021" s="29">
        <v>4</v>
      </c>
      <c r="E1021" s="30">
        <f t="shared" si="132"/>
        <v>914.73196859999996</v>
      </c>
      <c r="F1021" s="30">
        <f t="shared" si="133"/>
        <v>607.79128139999989</v>
      </c>
      <c r="G1021" s="30">
        <f t="shared" si="134"/>
        <v>425.08849140000001</v>
      </c>
      <c r="H1021" s="30">
        <f t="shared" si="135"/>
        <v>380.02180319999997</v>
      </c>
      <c r="I1021" s="30">
        <f t="shared" si="136"/>
        <v>353.22539399999999</v>
      </c>
      <c r="J1021" s="30">
        <f t="shared" si="137"/>
        <v>0</v>
      </c>
      <c r="K1021" s="30">
        <f t="shared" si="138"/>
        <v>550</v>
      </c>
      <c r="L1021" s="30">
        <f t="shared" si="139"/>
        <v>570</v>
      </c>
      <c r="M1021" s="80">
        <f t="shared" si="140"/>
        <v>450</v>
      </c>
      <c r="N1021" s="33"/>
      <c r="O1021" s="33"/>
      <c r="P1021" s="33"/>
      <c r="Q1021" s="29">
        <v>4</v>
      </c>
      <c r="R1021" s="174">
        <v>4</v>
      </c>
      <c r="S1021" s="29">
        <v>4</v>
      </c>
    </row>
    <row r="1022" spans="1:19" ht="12" customHeight="1" x14ac:dyDescent="0.35">
      <c r="A1022" s="77" t="s">
        <v>99</v>
      </c>
      <c r="B1022" s="6">
        <v>1724</v>
      </c>
      <c r="C1022" s="6" t="s">
        <v>99</v>
      </c>
      <c r="D1022" s="29">
        <v>4</v>
      </c>
      <c r="E1022" s="30">
        <f t="shared" ref="E1022:E1085" si="141">IF(D1022=1,$E$6,IF(D1022=2,$E$7,IF(D1022=3,$E$8,IF(D1022=4,$E$9,IF(D1022=5,$E$10,IF(D1022=6,$E$11,IF(D1022=7,$E$12,IF(D1022=8,$E$13,IF(D1022=9,$E$14,IF(D1022=10,$E$15,IF(D1022=11,$E$16,IF(D1022=12,$E$17,IF(D1022=13,$E$18,IF(D1022=14,$E$19,IF(D1022=15,$E$20,IF(D1022=16,$E$21,IF(D1022=17,$E$22,IF(D1022=18,$E$23,IF(D1022=19,$E$24,IF(D1022=20,$E$25,IF(D1022=21,$E$26,IF(D1022=22,$E$27,IF(D1022=23,$E$28,IF(D1022=24,$E$29,IF(D1022=25,$E$30,IF(D1022=26,$E$31,IF(D1022=27,$E$32,IF(D1022=28,$E$33,IF(D1022=29,$E$34)))))))))))))))))))))))))))))</f>
        <v>914.73196859999996</v>
      </c>
      <c r="F1022" s="30">
        <f t="shared" ref="F1022:F1085" si="142">IF(D1022=1,$F$6,IF(D1022=2,$F$7,IF(D1022=3,$F$8,IF(D1022=4,$F$9,IF(D1022=5,$F$10,IF(D1022=6,$F$11,IF(D1022=7,$F$12,IF(D1022=8,$F$13,IF(D1022=9,$F$14,IF(D1022=10,$F$15,IF(D1022=11,$F$16,IF(D1022=12,$F$17,IF(D1022=13,$F$18,IF(D1022=14,$F$19,IF(D1022=15,$F$20,IF(D1022=16,$F$21,IF(D1022=17,$F$22,IF(D1022=18,$F$23,IF(D1022=19,$F$24,IF(D1022=20,$F$25,IF(D1022=21,$F$26,IF(D1022=22,$F$27,IF(D1022=23,$F$28,IF(D1022=24,$F$29,IF(D1022=25,$F$30,IF(D1022=26,$F$31,IF(D1022=27,$F$32,IF(D1022=28,$E$33,IF(D1022=29,$E$34)))))))))))))))))))))))))))))</f>
        <v>607.79128139999989</v>
      </c>
      <c r="G1022" s="30">
        <f t="shared" ref="G1022:G1085" si="143">IF(D1022=1,$G$6,IF(D1022=2,$G$7,IF(D1022=3,$G$8,IF(D1022=4,$G$9,IF(D1022=5,$G$10,IF(D1022=6,$G$11,IF(D1022=7,$G$12,IF(D1022=8,$G$13,IF(D1022=9,$G$14,IF(D1022=10,$G$15,IF(D1022=11,$G$16,IF(D1022=12,$G$17,IF(D1022=13,$G$18,IF(D1022=14,$G$19,IF(D1022=15,$G$20,IF(D1022=16,$G$21,IF(D1022=17,$G$22,IF(D1022=18,$G$23,IF(D1022=19,$G$24,IF(D1022=20,$G$25,IF(D1022=21,$G$26,IF(D1022=22,$G$27,IF(D1022=23,$G$28,IF(D1022=24,$G$29,IF(D1022=25,$G$30,IF(D1022=26,$G$31,IF(D1022=27,$G$32,IF(D1022=28,$E$33,IF(D1022=29,$E$34)))))))))))))))))))))))))))))</f>
        <v>425.08849140000001</v>
      </c>
      <c r="H1022" s="30">
        <f t="shared" ref="H1022:H1085" si="144">IF(D1022=1,$H$6,IF(D1022=2,$H$7,IF(D1022=3,$H$8,IF(D1022=4,$H$9,IF(D1022=5,$H$10,IF(D1022=6,$H$11,IF(D1022=7,$H$12,IF(D1022=8,$H$13,IF(D1022=9,$H$14,IF(D1022=10,$H$15,IF(D1022=11,$H$16,IF(D1022=12,$H$17,IF(D1022=13,$H$18,IF(D1022=14,$H$19,IF(D1022=15,$H$20,IF(D1022=16,$H$21,IF(D1022=17,$H$22,IF(D1022=18,$H$23,IF(D1022=19,$H$24,IF(D1022=20,$H$25,IF(D1022=21,$H$26,IF(D1022=22,$H$27,IF(D1022=23,$H$28,IF(D1022=24,$H$29,IF(D1022=25,$H$30,IF(D1022=26,$H$31,IF(D1022=27,$H$32,IF(D1022=28,$E$33,IF(D1022=29,$E$34)))))))))))))))))))))))))))))</f>
        <v>380.02180319999997</v>
      </c>
      <c r="I1022" s="30">
        <f t="shared" ref="I1022:I1085" si="145">IF(D1022=1,$I$6,IF(D1022=2,$I$7,IF(D1022=3,$I$8,IF(D1022=4,$I$9,IF(D1022=5,$I$10,IF(D1022=6,$I$11,IF(D1022=7,$I$12,IF(D1022=8,$I$13,IF(D1022=9,$I$14,IF(D1022=10,$I$15,IF(D1022=11,$I$16,IF(D1022=12,$I$17,IF(D1022=13,$I$18,IF(D1022=14,$I$19,IF(D1022=15,$I$20,IF(D1022=16,$I$21,IF(D1022=17,$I$22,IF(D1022=18,$I$23,IF(D1022=19,$I$24,IF(D1022=20,$I$25,IF(D1022=21,$I$26,IF(D1022=22,$I$27,IF(D1022=23,$I$28,IF(D1022=24,$I$29,IF(D1022=25,$I$30,IF(D1022=26,$I$31,IF(D1022=27,$I$32,IF(D1022=28,$E$33,IF(D1022=29,$E$34)))))))))))))))))))))))))))))</f>
        <v>353.22539399999999</v>
      </c>
      <c r="J1022" s="30">
        <f t="shared" ref="J1022:J1085" si="146">IF(D1022=1,$J$6,IF(D1022=2,$J$7,IF(D1022=3,$J$8,IF(D1022=4,$J$9,IF(D1022=5,$J$10,IF(D1022=6,$J$11,IF(D1022=7,$J$12,IF(D1022=8,$J$13,IF(D1022=9,$J$14,IF(D1022=10,$J$15,IF(D1022=11,$J$16,IF(D1022=12,$J$17,IF(D1022=13,$J$18,IF(D1022=14,$J$19,IF(D1022=15,$J$20,IF(D1022=16,$J$21,IF(D1022=17,$J$22,IF(D1022=18,$J$23,IF(D1022=19,$J$24,IF(D1022=20,$J$25,IF(D1022=21,$J$26,IF(D1022=22,$J$27,IF(D1022=23,$J$28,IF(D1022=24,$J$29,IF(D1022=25,$J$30,IF(D1022=26,$J$31,IF(D1022=27,$J$32,IF(D1022=28,$E$33,IF(D1022=29,$E$34)))))))))))))))))))))))))))))</f>
        <v>0</v>
      </c>
      <c r="K1022" s="30">
        <f t="shared" ref="K1022:K1085" si="147">IF(D1022=1,$K$6,IF(D1022=2,$K$7,IF(D1022=3,$K$8,IF(D1022=4,$K$9,IF(D1022=5,$K$10,IF(D1022=6,$K$11,IF(D1022=7,$K$12,IF(D1022=8,$K$13,IF(D1022=9,$K$14,IF(D1022=10,$K$15,IF(D1022=11,$K$16,IF(D1022=12,$K$17,IF(D1022=13,$K$18,IF(D1022=14,$K$19,IF(D1022=15,$K$20,IF(D1022=16,$K$21,IF(D1022=17,$K$22,IF(D1022=18,$K$23,IF(D1022=19,$K$24,IF(D1022=20,$K$25,IF(D1022=21,$K$26,IF(D1022=22,$K$27,IF(D1022=23,$K$28,IF(D1022=24,$K$29,IF(D1022=25,$K$30,IF(D1022=26,$K$31,IF(D1022=27,$K$32,IF(D1022=28,$E$33,IF(D1022=29,$E$34)))))))))))))))))))))))))))))</f>
        <v>550</v>
      </c>
      <c r="L1022" s="30">
        <f t="shared" ref="L1022:L1085" si="148">IF(D1022=1,$L$6,IF(D1022=2,$L$7,IF(D1022=3,$L$8,IF(D1022=4,$L$9,IF(D1022=5,$L$10,IF(D1022=6,$L$11,IF(D1022=7,$L$12,IF(D1022=8,$L$13,IF(D1022=9,$L$14,IF(D1022=10,$L$15,IF(D1022=11,$L$16,IF(D1022=12,$L$17,IF(D1022=13,$L$18,IF(D1022=14,$L$19,IF(D1022=15,$L$21,IF(D1022=16,$L$20,IF(D1022=17,$L$22,IF(D1022=18,$L$23,IF(D1022=19,$L$24,IF(D1022=20,$L$25,IF(D1022=21,$L$26,IF(D1022=22,$L$27,IF(D1022=23,$L$28,IF(D1022=24,$L$29,IF(D1022=25,$L$30,IF(D1022=26,$L$31,IF(D1022=27,$L$32,IF(D1022=28,$E$33,IF(D1022=29,$E$34)))))))))))))))))))))))))))))</f>
        <v>570</v>
      </c>
      <c r="M1022" s="80">
        <f t="shared" ref="M1022:M1085" si="149">IF(D1022=1,$M$6,IF(D1022=2,$M$7,IF(D1022=3,$M$8,IF(D1022=4,$M$9,IF(D1022=5,$M$10,IF(D1022=6,$M$11,IF(D1022=7,$M$12,IF(D1022=8,$M$13,IF(D1022=9,$M$14,IF(D1022=10,$M$15,IF(D1022=11,$M$16,IF(D1022=12,$M$17,IF(D1022=13,$M$18,IF(D1022=14,$M$19,IF(D1022=15,$M$20,IF(D1022=16,$M$21,IF(D1022=17,$M$22,IF(D1022=18,$M$23,IF(D1022=19,$M$24,IF(D1022=20,$M$25))))))))))))))))))))</f>
        <v>450</v>
      </c>
      <c r="N1022" s="33"/>
      <c r="O1022" s="33"/>
      <c r="P1022" s="33"/>
      <c r="Q1022" s="29">
        <v>4</v>
      </c>
      <c r="R1022" s="174">
        <v>4</v>
      </c>
      <c r="S1022" s="29">
        <v>4</v>
      </c>
    </row>
    <row r="1023" spans="1:19" ht="12" customHeight="1" x14ac:dyDescent="0.35">
      <c r="A1023" s="77" t="s">
        <v>99</v>
      </c>
      <c r="B1023" s="6">
        <v>1725</v>
      </c>
      <c r="C1023" s="6" t="s">
        <v>99</v>
      </c>
      <c r="D1023" s="29">
        <v>4</v>
      </c>
      <c r="E1023" s="30">
        <f t="shared" si="141"/>
        <v>914.73196859999996</v>
      </c>
      <c r="F1023" s="30">
        <f t="shared" si="142"/>
        <v>607.79128139999989</v>
      </c>
      <c r="G1023" s="30">
        <f t="shared" si="143"/>
        <v>425.08849140000001</v>
      </c>
      <c r="H1023" s="30">
        <f t="shared" si="144"/>
        <v>380.02180319999997</v>
      </c>
      <c r="I1023" s="30">
        <f t="shared" si="145"/>
        <v>353.22539399999999</v>
      </c>
      <c r="J1023" s="30">
        <f t="shared" si="146"/>
        <v>0</v>
      </c>
      <c r="K1023" s="30">
        <f t="shared" si="147"/>
        <v>550</v>
      </c>
      <c r="L1023" s="30">
        <f t="shared" si="148"/>
        <v>570</v>
      </c>
      <c r="M1023" s="80">
        <f t="shared" si="149"/>
        <v>450</v>
      </c>
      <c r="N1023" s="33"/>
      <c r="O1023" s="33"/>
      <c r="P1023" s="33"/>
      <c r="Q1023" s="29">
        <v>4</v>
      </c>
      <c r="R1023" s="174">
        <v>4</v>
      </c>
      <c r="S1023" s="29">
        <v>4</v>
      </c>
    </row>
    <row r="1024" spans="1:19" ht="12" customHeight="1" x14ac:dyDescent="0.35">
      <c r="A1024" s="77" t="s">
        <v>99</v>
      </c>
      <c r="B1024" s="6">
        <v>1726</v>
      </c>
      <c r="C1024" s="6" t="s">
        <v>99</v>
      </c>
      <c r="D1024" s="29">
        <v>4</v>
      </c>
      <c r="E1024" s="30">
        <f t="shared" si="141"/>
        <v>914.73196859999996</v>
      </c>
      <c r="F1024" s="30">
        <f t="shared" si="142"/>
        <v>607.79128139999989</v>
      </c>
      <c r="G1024" s="30">
        <f t="shared" si="143"/>
        <v>425.08849140000001</v>
      </c>
      <c r="H1024" s="30">
        <f t="shared" si="144"/>
        <v>380.02180319999997</v>
      </c>
      <c r="I1024" s="30">
        <f t="shared" si="145"/>
        <v>353.22539399999999</v>
      </c>
      <c r="J1024" s="30">
        <f t="shared" si="146"/>
        <v>0</v>
      </c>
      <c r="K1024" s="30">
        <f t="shared" si="147"/>
        <v>550</v>
      </c>
      <c r="L1024" s="30">
        <f t="shared" si="148"/>
        <v>570</v>
      </c>
      <c r="M1024" s="80">
        <f t="shared" si="149"/>
        <v>450</v>
      </c>
      <c r="N1024" s="33"/>
      <c r="O1024" s="33"/>
      <c r="P1024" s="33"/>
      <c r="Q1024" s="29">
        <v>4</v>
      </c>
      <c r="R1024" s="174">
        <v>4</v>
      </c>
      <c r="S1024" s="29">
        <v>4</v>
      </c>
    </row>
    <row r="1025" spans="1:19" ht="12" customHeight="1" x14ac:dyDescent="0.35">
      <c r="A1025" s="77" t="s">
        <v>99</v>
      </c>
      <c r="B1025" s="6">
        <v>1727</v>
      </c>
      <c r="C1025" s="6" t="s">
        <v>99</v>
      </c>
      <c r="D1025" s="29">
        <v>4</v>
      </c>
      <c r="E1025" s="30">
        <f t="shared" si="141"/>
        <v>914.73196859999996</v>
      </c>
      <c r="F1025" s="30">
        <f t="shared" si="142"/>
        <v>607.79128139999989</v>
      </c>
      <c r="G1025" s="30">
        <f t="shared" si="143"/>
        <v>425.08849140000001</v>
      </c>
      <c r="H1025" s="30">
        <f t="shared" si="144"/>
        <v>380.02180319999997</v>
      </c>
      <c r="I1025" s="30">
        <f t="shared" si="145"/>
        <v>353.22539399999999</v>
      </c>
      <c r="J1025" s="30">
        <f t="shared" si="146"/>
        <v>0</v>
      </c>
      <c r="K1025" s="30">
        <f t="shared" si="147"/>
        <v>550</v>
      </c>
      <c r="L1025" s="30">
        <f t="shared" si="148"/>
        <v>570</v>
      </c>
      <c r="M1025" s="80">
        <f t="shared" si="149"/>
        <v>450</v>
      </c>
      <c r="N1025" s="33"/>
      <c r="O1025" s="33"/>
      <c r="P1025" s="33"/>
      <c r="Q1025" s="29">
        <v>4</v>
      </c>
      <c r="R1025" s="174">
        <v>4</v>
      </c>
      <c r="S1025" s="29">
        <v>4</v>
      </c>
    </row>
    <row r="1026" spans="1:19" ht="12" customHeight="1" x14ac:dyDescent="0.35">
      <c r="A1026" s="77" t="s">
        <v>103</v>
      </c>
      <c r="B1026" s="6">
        <v>1730</v>
      </c>
      <c r="C1026" s="6" t="s">
        <v>103</v>
      </c>
      <c r="D1026" s="29">
        <v>4</v>
      </c>
      <c r="E1026" s="30">
        <f t="shared" si="141"/>
        <v>914.73196859999996</v>
      </c>
      <c r="F1026" s="30">
        <f t="shared" si="142"/>
        <v>607.79128139999989</v>
      </c>
      <c r="G1026" s="30">
        <f t="shared" si="143"/>
        <v>425.08849140000001</v>
      </c>
      <c r="H1026" s="30">
        <f t="shared" si="144"/>
        <v>380.02180319999997</v>
      </c>
      <c r="I1026" s="30">
        <f t="shared" si="145"/>
        <v>353.22539399999999</v>
      </c>
      <c r="J1026" s="30">
        <f t="shared" si="146"/>
        <v>0</v>
      </c>
      <c r="K1026" s="30">
        <f t="shared" si="147"/>
        <v>550</v>
      </c>
      <c r="L1026" s="30">
        <f t="shared" si="148"/>
        <v>570</v>
      </c>
      <c r="M1026" s="80">
        <f t="shared" si="149"/>
        <v>450</v>
      </c>
      <c r="N1026" s="33"/>
      <c r="O1026" s="33"/>
      <c r="P1026" s="33"/>
      <c r="Q1026" s="29">
        <v>4</v>
      </c>
      <c r="R1026" s="174">
        <v>4</v>
      </c>
      <c r="S1026" s="29">
        <v>4</v>
      </c>
    </row>
    <row r="1027" spans="1:19" ht="12" customHeight="1" x14ac:dyDescent="0.35">
      <c r="A1027" s="77" t="s">
        <v>104</v>
      </c>
      <c r="B1027" s="6">
        <v>1733</v>
      </c>
      <c r="C1027" s="6" t="s">
        <v>104</v>
      </c>
      <c r="D1027" s="29">
        <v>4</v>
      </c>
      <c r="E1027" s="30">
        <f t="shared" si="141"/>
        <v>914.73196859999996</v>
      </c>
      <c r="F1027" s="30">
        <f t="shared" si="142"/>
        <v>607.79128139999989</v>
      </c>
      <c r="G1027" s="30">
        <f t="shared" si="143"/>
        <v>425.08849140000001</v>
      </c>
      <c r="H1027" s="30">
        <f t="shared" si="144"/>
        <v>380.02180319999997</v>
      </c>
      <c r="I1027" s="30">
        <f t="shared" si="145"/>
        <v>353.22539399999999</v>
      </c>
      <c r="J1027" s="30">
        <f t="shared" si="146"/>
        <v>0</v>
      </c>
      <c r="K1027" s="30">
        <f t="shared" si="147"/>
        <v>550</v>
      </c>
      <c r="L1027" s="30">
        <f t="shared" si="148"/>
        <v>570</v>
      </c>
      <c r="M1027" s="80">
        <f t="shared" si="149"/>
        <v>450</v>
      </c>
      <c r="N1027" s="33"/>
      <c r="O1027" s="33"/>
      <c r="P1027" s="33"/>
      <c r="Q1027" s="29">
        <v>4</v>
      </c>
      <c r="R1027" s="174">
        <v>4</v>
      </c>
      <c r="S1027" s="29">
        <v>4</v>
      </c>
    </row>
    <row r="1028" spans="1:19" ht="12" customHeight="1" x14ac:dyDescent="0.35">
      <c r="A1028" s="77" t="s">
        <v>104</v>
      </c>
      <c r="B1028" s="6">
        <v>1734</v>
      </c>
      <c r="C1028" s="6" t="s">
        <v>104</v>
      </c>
      <c r="D1028" s="29">
        <v>4</v>
      </c>
      <c r="E1028" s="30">
        <f t="shared" si="141"/>
        <v>914.73196859999996</v>
      </c>
      <c r="F1028" s="30">
        <f t="shared" si="142"/>
        <v>607.79128139999989</v>
      </c>
      <c r="G1028" s="30">
        <f t="shared" si="143"/>
        <v>425.08849140000001</v>
      </c>
      <c r="H1028" s="30">
        <f t="shared" si="144"/>
        <v>380.02180319999997</v>
      </c>
      <c r="I1028" s="30">
        <f t="shared" si="145"/>
        <v>353.22539399999999</v>
      </c>
      <c r="J1028" s="30">
        <f t="shared" si="146"/>
        <v>0</v>
      </c>
      <c r="K1028" s="30">
        <f t="shared" si="147"/>
        <v>550</v>
      </c>
      <c r="L1028" s="30">
        <f t="shared" si="148"/>
        <v>570</v>
      </c>
      <c r="M1028" s="80">
        <f t="shared" si="149"/>
        <v>450</v>
      </c>
      <c r="N1028" s="33"/>
      <c r="O1028" s="33"/>
      <c r="P1028" s="33"/>
      <c r="Q1028" s="29">
        <v>4</v>
      </c>
      <c r="R1028" s="174">
        <v>4</v>
      </c>
      <c r="S1028" s="29">
        <v>4</v>
      </c>
    </row>
    <row r="1029" spans="1:19" ht="12" customHeight="1" x14ac:dyDescent="0.35">
      <c r="A1029" s="77" t="s">
        <v>105</v>
      </c>
      <c r="B1029" s="6">
        <v>1735</v>
      </c>
      <c r="C1029" s="6" t="s">
        <v>105</v>
      </c>
      <c r="D1029" s="29">
        <v>4</v>
      </c>
      <c r="E1029" s="30">
        <f t="shared" si="141"/>
        <v>914.73196859999996</v>
      </c>
      <c r="F1029" s="30">
        <f t="shared" si="142"/>
        <v>607.79128139999989</v>
      </c>
      <c r="G1029" s="30">
        <f t="shared" si="143"/>
        <v>425.08849140000001</v>
      </c>
      <c r="H1029" s="30">
        <f t="shared" si="144"/>
        <v>380.02180319999997</v>
      </c>
      <c r="I1029" s="30">
        <f t="shared" si="145"/>
        <v>353.22539399999999</v>
      </c>
      <c r="J1029" s="30">
        <f t="shared" si="146"/>
        <v>0</v>
      </c>
      <c r="K1029" s="30">
        <f t="shared" si="147"/>
        <v>550</v>
      </c>
      <c r="L1029" s="30">
        <f t="shared" si="148"/>
        <v>570</v>
      </c>
      <c r="M1029" s="80">
        <f t="shared" si="149"/>
        <v>450</v>
      </c>
      <c r="N1029" s="33"/>
      <c r="O1029" s="33"/>
      <c r="P1029" s="33"/>
      <c r="Q1029" s="29">
        <v>4</v>
      </c>
      <c r="R1029" s="174">
        <v>4</v>
      </c>
      <c r="S1029" s="29">
        <v>4</v>
      </c>
    </row>
    <row r="1030" spans="1:19" ht="12" customHeight="1" x14ac:dyDescent="0.35">
      <c r="A1030" s="77" t="s">
        <v>106</v>
      </c>
      <c r="B1030" s="6">
        <v>1738</v>
      </c>
      <c r="C1030" s="6" t="s">
        <v>106</v>
      </c>
      <c r="D1030" s="29">
        <v>4</v>
      </c>
      <c r="E1030" s="30">
        <f t="shared" si="141"/>
        <v>914.73196859999996</v>
      </c>
      <c r="F1030" s="30">
        <f t="shared" si="142"/>
        <v>607.79128139999989</v>
      </c>
      <c r="G1030" s="30">
        <f t="shared" si="143"/>
        <v>425.08849140000001</v>
      </c>
      <c r="H1030" s="30">
        <f t="shared" si="144"/>
        <v>380.02180319999997</v>
      </c>
      <c r="I1030" s="30">
        <f t="shared" si="145"/>
        <v>353.22539399999999</v>
      </c>
      <c r="J1030" s="30">
        <f t="shared" si="146"/>
        <v>0</v>
      </c>
      <c r="K1030" s="30">
        <f t="shared" si="147"/>
        <v>550</v>
      </c>
      <c r="L1030" s="30">
        <f t="shared" si="148"/>
        <v>570</v>
      </c>
      <c r="M1030" s="80">
        <f t="shared" si="149"/>
        <v>450</v>
      </c>
      <c r="N1030" s="33"/>
      <c r="O1030" s="33"/>
      <c r="P1030" s="33"/>
      <c r="Q1030" s="29">
        <v>4</v>
      </c>
      <c r="R1030" s="174">
        <v>4</v>
      </c>
      <c r="S1030" s="29">
        <v>4</v>
      </c>
    </row>
    <row r="1031" spans="1:19" ht="12" customHeight="1" x14ac:dyDescent="0.35">
      <c r="A1031" s="77" t="s">
        <v>106</v>
      </c>
      <c r="B1031" s="6">
        <v>1739</v>
      </c>
      <c r="C1031" s="6" t="s">
        <v>106</v>
      </c>
      <c r="D1031" s="29">
        <v>4</v>
      </c>
      <c r="E1031" s="30">
        <f t="shared" si="141"/>
        <v>914.73196859999996</v>
      </c>
      <c r="F1031" s="30">
        <f t="shared" si="142"/>
        <v>607.79128139999989</v>
      </c>
      <c r="G1031" s="30">
        <f t="shared" si="143"/>
        <v>425.08849140000001</v>
      </c>
      <c r="H1031" s="30">
        <f t="shared" si="144"/>
        <v>380.02180319999997</v>
      </c>
      <c r="I1031" s="30">
        <f t="shared" si="145"/>
        <v>353.22539399999999</v>
      </c>
      <c r="J1031" s="30">
        <f t="shared" si="146"/>
        <v>0</v>
      </c>
      <c r="K1031" s="30">
        <f t="shared" si="147"/>
        <v>550</v>
      </c>
      <c r="L1031" s="30">
        <f t="shared" si="148"/>
        <v>570</v>
      </c>
      <c r="M1031" s="80">
        <f t="shared" si="149"/>
        <v>450</v>
      </c>
      <c r="N1031" s="33"/>
      <c r="O1031" s="33"/>
      <c r="P1031" s="33"/>
      <c r="Q1031" s="29">
        <v>4</v>
      </c>
      <c r="R1031" s="174">
        <v>4</v>
      </c>
      <c r="S1031" s="29">
        <v>4</v>
      </c>
    </row>
    <row r="1032" spans="1:19" ht="12" customHeight="1" x14ac:dyDescent="0.35">
      <c r="A1032" s="77" t="s">
        <v>106</v>
      </c>
      <c r="B1032" s="6">
        <v>1740</v>
      </c>
      <c r="C1032" s="6" t="s">
        <v>106</v>
      </c>
      <c r="D1032" s="29">
        <v>4</v>
      </c>
      <c r="E1032" s="30">
        <f t="shared" si="141"/>
        <v>914.73196859999996</v>
      </c>
      <c r="F1032" s="30">
        <f t="shared" si="142"/>
        <v>607.79128139999989</v>
      </c>
      <c r="G1032" s="30">
        <f t="shared" si="143"/>
        <v>425.08849140000001</v>
      </c>
      <c r="H1032" s="30">
        <f t="shared" si="144"/>
        <v>380.02180319999997</v>
      </c>
      <c r="I1032" s="30">
        <f t="shared" si="145"/>
        <v>353.22539399999999</v>
      </c>
      <c r="J1032" s="30">
        <f t="shared" si="146"/>
        <v>0</v>
      </c>
      <c r="K1032" s="30">
        <f t="shared" si="147"/>
        <v>550</v>
      </c>
      <c r="L1032" s="30">
        <f t="shared" si="148"/>
        <v>570</v>
      </c>
      <c r="M1032" s="80">
        <f t="shared" si="149"/>
        <v>450</v>
      </c>
      <c r="N1032" s="33"/>
      <c r="O1032" s="33"/>
      <c r="P1032" s="33"/>
      <c r="Q1032" s="29">
        <v>4</v>
      </c>
      <c r="R1032" s="174">
        <v>4</v>
      </c>
      <c r="S1032" s="29">
        <v>4</v>
      </c>
    </row>
    <row r="1033" spans="1:19" ht="12" customHeight="1" x14ac:dyDescent="0.35">
      <c r="A1033" s="77" t="s">
        <v>107</v>
      </c>
      <c r="B1033" s="6">
        <v>1742</v>
      </c>
      <c r="C1033" s="6" t="s">
        <v>107</v>
      </c>
      <c r="D1033" s="29">
        <v>4</v>
      </c>
      <c r="E1033" s="30">
        <f t="shared" si="141"/>
        <v>914.73196859999996</v>
      </c>
      <c r="F1033" s="30">
        <f t="shared" si="142"/>
        <v>607.79128139999989</v>
      </c>
      <c r="G1033" s="30">
        <f t="shared" si="143"/>
        <v>425.08849140000001</v>
      </c>
      <c r="H1033" s="30">
        <f t="shared" si="144"/>
        <v>380.02180319999997</v>
      </c>
      <c r="I1033" s="30">
        <f t="shared" si="145"/>
        <v>353.22539399999999</v>
      </c>
      <c r="J1033" s="30">
        <f t="shared" si="146"/>
        <v>0</v>
      </c>
      <c r="K1033" s="30">
        <f t="shared" si="147"/>
        <v>550</v>
      </c>
      <c r="L1033" s="30">
        <f t="shared" si="148"/>
        <v>570</v>
      </c>
      <c r="M1033" s="80">
        <f t="shared" si="149"/>
        <v>450</v>
      </c>
      <c r="N1033" s="33"/>
      <c r="O1033" s="33"/>
      <c r="P1033" s="33"/>
      <c r="Q1033" s="29">
        <v>4</v>
      </c>
      <c r="R1033" s="174">
        <v>4</v>
      </c>
      <c r="S1033" s="29">
        <v>4</v>
      </c>
    </row>
    <row r="1034" spans="1:19" ht="12" customHeight="1" x14ac:dyDescent="0.35">
      <c r="A1034" s="77" t="s">
        <v>107</v>
      </c>
      <c r="B1034" s="6">
        <v>1743</v>
      </c>
      <c r="C1034" s="6" t="s">
        <v>107</v>
      </c>
      <c r="D1034" s="29">
        <v>4</v>
      </c>
      <c r="E1034" s="30">
        <f t="shared" si="141"/>
        <v>914.73196859999996</v>
      </c>
      <c r="F1034" s="30">
        <f t="shared" si="142"/>
        <v>607.79128139999989</v>
      </c>
      <c r="G1034" s="30">
        <f t="shared" si="143"/>
        <v>425.08849140000001</v>
      </c>
      <c r="H1034" s="30">
        <f t="shared" si="144"/>
        <v>380.02180319999997</v>
      </c>
      <c r="I1034" s="30">
        <f t="shared" si="145"/>
        <v>353.22539399999999</v>
      </c>
      <c r="J1034" s="30">
        <f t="shared" si="146"/>
        <v>0</v>
      </c>
      <c r="K1034" s="30">
        <f t="shared" si="147"/>
        <v>550</v>
      </c>
      <c r="L1034" s="30">
        <f t="shared" si="148"/>
        <v>570</v>
      </c>
      <c r="M1034" s="80">
        <f t="shared" si="149"/>
        <v>450</v>
      </c>
      <c r="N1034" s="33"/>
      <c r="O1034" s="33"/>
      <c r="P1034" s="33"/>
      <c r="Q1034" s="29">
        <v>4</v>
      </c>
      <c r="R1034" s="174">
        <v>4</v>
      </c>
      <c r="S1034" s="29">
        <v>4</v>
      </c>
    </row>
    <row r="1035" spans="1:19" ht="12" customHeight="1" x14ac:dyDescent="0.35">
      <c r="A1035" s="77" t="s">
        <v>108</v>
      </c>
      <c r="B1035" s="6">
        <v>1745</v>
      </c>
      <c r="C1035" s="6" t="s">
        <v>108</v>
      </c>
      <c r="D1035" s="29">
        <v>4</v>
      </c>
      <c r="E1035" s="30">
        <f t="shared" si="141"/>
        <v>914.73196859999996</v>
      </c>
      <c r="F1035" s="30">
        <f t="shared" si="142"/>
        <v>607.79128139999989</v>
      </c>
      <c r="G1035" s="30">
        <f t="shared" si="143"/>
        <v>425.08849140000001</v>
      </c>
      <c r="H1035" s="30">
        <f t="shared" si="144"/>
        <v>380.02180319999997</v>
      </c>
      <c r="I1035" s="30">
        <f t="shared" si="145"/>
        <v>353.22539399999999</v>
      </c>
      <c r="J1035" s="30">
        <f t="shared" si="146"/>
        <v>0</v>
      </c>
      <c r="K1035" s="30">
        <f t="shared" si="147"/>
        <v>550</v>
      </c>
      <c r="L1035" s="30">
        <f t="shared" si="148"/>
        <v>570</v>
      </c>
      <c r="M1035" s="80">
        <f t="shared" si="149"/>
        <v>450</v>
      </c>
      <c r="N1035" s="33"/>
      <c r="O1035" s="33"/>
      <c r="P1035" s="33"/>
      <c r="Q1035" s="29">
        <v>4</v>
      </c>
      <c r="R1035" s="174">
        <v>4</v>
      </c>
      <c r="S1035" s="29">
        <v>4</v>
      </c>
    </row>
    <row r="1036" spans="1:19" ht="12" customHeight="1" x14ac:dyDescent="0.35">
      <c r="A1036" s="77" t="s">
        <v>108</v>
      </c>
      <c r="B1036" s="6">
        <v>1746</v>
      </c>
      <c r="C1036" s="6" t="s">
        <v>108</v>
      </c>
      <c r="D1036" s="29">
        <v>4</v>
      </c>
      <c r="E1036" s="30">
        <f t="shared" si="141"/>
        <v>914.73196859999996</v>
      </c>
      <c r="F1036" s="30">
        <f t="shared" si="142"/>
        <v>607.79128139999989</v>
      </c>
      <c r="G1036" s="30">
        <f t="shared" si="143"/>
        <v>425.08849140000001</v>
      </c>
      <c r="H1036" s="30">
        <f t="shared" si="144"/>
        <v>380.02180319999997</v>
      </c>
      <c r="I1036" s="30">
        <f t="shared" si="145"/>
        <v>353.22539399999999</v>
      </c>
      <c r="J1036" s="30">
        <f t="shared" si="146"/>
        <v>0</v>
      </c>
      <c r="K1036" s="30">
        <f t="shared" si="147"/>
        <v>550</v>
      </c>
      <c r="L1036" s="30">
        <f t="shared" si="148"/>
        <v>570</v>
      </c>
      <c r="M1036" s="80">
        <f t="shared" si="149"/>
        <v>450</v>
      </c>
      <c r="N1036" s="33"/>
      <c r="O1036" s="33"/>
      <c r="P1036" s="33"/>
      <c r="Q1036" s="29">
        <v>4</v>
      </c>
      <c r="R1036" s="174">
        <v>4</v>
      </c>
      <c r="S1036" s="29">
        <v>4</v>
      </c>
    </row>
    <row r="1037" spans="1:19" ht="12" customHeight="1" x14ac:dyDescent="0.35">
      <c r="A1037" s="77" t="s">
        <v>108</v>
      </c>
      <c r="B1037" s="6">
        <v>1747</v>
      </c>
      <c r="C1037" s="6" t="s">
        <v>108</v>
      </c>
      <c r="D1037" s="29">
        <v>4</v>
      </c>
      <c r="E1037" s="30">
        <f t="shared" si="141"/>
        <v>914.73196859999996</v>
      </c>
      <c r="F1037" s="30">
        <f t="shared" si="142"/>
        <v>607.79128139999989</v>
      </c>
      <c r="G1037" s="30">
        <f t="shared" si="143"/>
        <v>425.08849140000001</v>
      </c>
      <c r="H1037" s="30">
        <f t="shared" si="144"/>
        <v>380.02180319999997</v>
      </c>
      <c r="I1037" s="30">
        <f t="shared" si="145"/>
        <v>353.22539399999999</v>
      </c>
      <c r="J1037" s="30">
        <f t="shared" si="146"/>
        <v>0</v>
      </c>
      <c r="K1037" s="30">
        <f t="shared" si="147"/>
        <v>550</v>
      </c>
      <c r="L1037" s="30">
        <f t="shared" si="148"/>
        <v>570</v>
      </c>
      <c r="M1037" s="80">
        <f t="shared" si="149"/>
        <v>450</v>
      </c>
      <c r="N1037" s="33"/>
      <c r="O1037" s="33"/>
      <c r="P1037" s="33"/>
      <c r="Q1037" s="29">
        <v>4</v>
      </c>
      <c r="R1037" s="174">
        <v>4</v>
      </c>
      <c r="S1037" s="29">
        <v>4</v>
      </c>
    </row>
    <row r="1038" spans="1:19" ht="12" customHeight="1" x14ac:dyDescent="0.35">
      <c r="A1038" s="77" t="s">
        <v>109</v>
      </c>
      <c r="B1038" s="6">
        <v>1751</v>
      </c>
      <c r="C1038" s="6" t="s">
        <v>109</v>
      </c>
      <c r="D1038" s="29">
        <v>5</v>
      </c>
      <c r="E1038" s="30">
        <f t="shared" si="141"/>
        <v>1004.865345</v>
      </c>
      <c r="F1038" s="30">
        <f t="shared" si="142"/>
        <v>730.81115999999997</v>
      </c>
      <c r="G1038" s="30">
        <f t="shared" si="143"/>
        <v>481.117347</v>
      </c>
      <c r="H1038" s="30">
        <f t="shared" si="144"/>
        <v>411.69028679999997</v>
      </c>
      <c r="I1038" s="30">
        <f t="shared" si="145"/>
        <v>386.11189619999999</v>
      </c>
      <c r="J1038" s="30">
        <f t="shared" si="146"/>
        <v>0</v>
      </c>
      <c r="K1038" s="30">
        <f t="shared" si="147"/>
        <v>600</v>
      </c>
      <c r="L1038" s="30">
        <f t="shared" si="148"/>
        <v>620</v>
      </c>
      <c r="M1038" s="80">
        <f t="shared" si="149"/>
        <v>500</v>
      </c>
      <c r="N1038" s="33"/>
      <c r="O1038" s="33"/>
      <c r="P1038" s="33"/>
      <c r="Q1038" s="29">
        <v>5</v>
      </c>
      <c r="R1038" s="174">
        <v>5</v>
      </c>
      <c r="S1038" s="29">
        <v>5</v>
      </c>
    </row>
    <row r="1039" spans="1:19" ht="12" customHeight="1" x14ac:dyDescent="0.35">
      <c r="A1039" s="77" t="s">
        <v>109</v>
      </c>
      <c r="B1039" s="6">
        <v>1752</v>
      </c>
      <c r="C1039" s="6" t="s">
        <v>109</v>
      </c>
      <c r="D1039" s="29">
        <v>5</v>
      </c>
      <c r="E1039" s="30">
        <f t="shared" si="141"/>
        <v>1004.865345</v>
      </c>
      <c r="F1039" s="30">
        <f t="shared" si="142"/>
        <v>730.81115999999997</v>
      </c>
      <c r="G1039" s="30">
        <f t="shared" si="143"/>
        <v>481.117347</v>
      </c>
      <c r="H1039" s="30">
        <f t="shared" si="144"/>
        <v>411.69028679999997</v>
      </c>
      <c r="I1039" s="30">
        <f t="shared" si="145"/>
        <v>386.11189619999999</v>
      </c>
      <c r="J1039" s="30">
        <f t="shared" si="146"/>
        <v>0</v>
      </c>
      <c r="K1039" s="30">
        <f t="shared" si="147"/>
        <v>600</v>
      </c>
      <c r="L1039" s="30">
        <f t="shared" si="148"/>
        <v>620</v>
      </c>
      <c r="M1039" s="80">
        <f t="shared" si="149"/>
        <v>500</v>
      </c>
      <c r="N1039" s="33"/>
      <c r="O1039" s="33"/>
      <c r="P1039" s="33"/>
      <c r="Q1039" s="29">
        <v>5</v>
      </c>
      <c r="R1039" s="174">
        <v>5</v>
      </c>
      <c r="S1039" s="29">
        <v>5</v>
      </c>
    </row>
    <row r="1040" spans="1:19" ht="12" customHeight="1" x14ac:dyDescent="0.35">
      <c r="A1040" s="77" t="s">
        <v>109</v>
      </c>
      <c r="B1040" s="6">
        <v>1753</v>
      </c>
      <c r="C1040" s="6" t="s">
        <v>109</v>
      </c>
      <c r="D1040" s="29">
        <v>5</v>
      </c>
      <c r="E1040" s="30">
        <f t="shared" si="141"/>
        <v>1004.865345</v>
      </c>
      <c r="F1040" s="30">
        <f t="shared" si="142"/>
        <v>730.81115999999997</v>
      </c>
      <c r="G1040" s="30">
        <f t="shared" si="143"/>
        <v>481.117347</v>
      </c>
      <c r="H1040" s="30">
        <f t="shared" si="144"/>
        <v>411.69028679999997</v>
      </c>
      <c r="I1040" s="30">
        <f t="shared" si="145"/>
        <v>386.11189619999999</v>
      </c>
      <c r="J1040" s="30">
        <f t="shared" si="146"/>
        <v>0</v>
      </c>
      <c r="K1040" s="30">
        <f t="shared" si="147"/>
        <v>600</v>
      </c>
      <c r="L1040" s="30">
        <f t="shared" si="148"/>
        <v>620</v>
      </c>
      <c r="M1040" s="80">
        <f t="shared" si="149"/>
        <v>500</v>
      </c>
      <c r="N1040" s="33"/>
      <c r="O1040" s="33"/>
      <c r="P1040" s="33"/>
      <c r="Q1040" s="29">
        <v>5</v>
      </c>
      <c r="R1040" s="174">
        <v>5</v>
      </c>
      <c r="S1040" s="29">
        <v>5</v>
      </c>
    </row>
    <row r="1041" spans="1:19" ht="12" customHeight="1" x14ac:dyDescent="0.35">
      <c r="A1041" s="77" t="s">
        <v>109</v>
      </c>
      <c r="B1041" s="6">
        <v>1754</v>
      </c>
      <c r="C1041" s="6" t="s">
        <v>109</v>
      </c>
      <c r="D1041" s="29">
        <v>5</v>
      </c>
      <c r="E1041" s="30">
        <f t="shared" si="141"/>
        <v>1004.865345</v>
      </c>
      <c r="F1041" s="30">
        <f t="shared" si="142"/>
        <v>730.81115999999997</v>
      </c>
      <c r="G1041" s="30">
        <f t="shared" si="143"/>
        <v>481.117347</v>
      </c>
      <c r="H1041" s="30">
        <f t="shared" si="144"/>
        <v>411.69028679999997</v>
      </c>
      <c r="I1041" s="30">
        <f t="shared" si="145"/>
        <v>386.11189619999999</v>
      </c>
      <c r="J1041" s="30">
        <f t="shared" si="146"/>
        <v>0</v>
      </c>
      <c r="K1041" s="30">
        <f t="shared" si="147"/>
        <v>600</v>
      </c>
      <c r="L1041" s="30">
        <f t="shared" si="148"/>
        <v>620</v>
      </c>
      <c r="M1041" s="80">
        <f t="shared" si="149"/>
        <v>500</v>
      </c>
      <c r="N1041" s="33"/>
      <c r="O1041" s="33"/>
      <c r="P1041" s="33"/>
      <c r="Q1041" s="29">
        <v>5</v>
      </c>
      <c r="R1041" s="174">
        <v>5</v>
      </c>
      <c r="S1041" s="29">
        <v>5</v>
      </c>
    </row>
    <row r="1042" spans="1:19" ht="12" customHeight="1" x14ac:dyDescent="0.35">
      <c r="A1042" s="77" t="s">
        <v>110</v>
      </c>
      <c r="B1042" s="6">
        <v>1756</v>
      </c>
      <c r="C1042" s="6" t="s">
        <v>110</v>
      </c>
      <c r="D1042" s="29">
        <v>5</v>
      </c>
      <c r="E1042" s="30">
        <f t="shared" si="141"/>
        <v>1004.865345</v>
      </c>
      <c r="F1042" s="30">
        <f t="shared" si="142"/>
        <v>730.81115999999997</v>
      </c>
      <c r="G1042" s="30">
        <f t="shared" si="143"/>
        <v>481.117347</v>
      </c>
      <c r="H1042" s="30">
        <f t="shared" si="144"/>
        <v>411.69028679999997</v>
      </c>
      <c r="I1042" s="30">
        <f t="shared" si="145"/>
        <v>386.11189619999999</v>
      </c>
      <c r="J1042" s="30">
        <f t="shared" si="146"/>
        <v>0</v>
      </c>
      <c r="K1042" s="30">
        <f t="shared" si="147"/>
        <v>600</v>
      </c>
      <c r="L1042" s="30">
        <f t="shared" si="148"/>
        <v>620</v>
      </c>
      <c r="M1042" s="80">
        <f t="shared" si="149"/>
        <v>500</v>
      </c>
      <c r="N1042" s="33"/>
      <c r="O1042" s="33"/>
      <c r="P1042" s="33"/>
      <c r="Q1042" s="29">
        <v>5</v>
      </c>
      <c r="R1042" s="174">
        <v>5</v>
      </c>
      <c r="S1042" s="29">
        <v>5</v>
      </c>
    </row>
    <row r="1043" spans="1:19" ht="12" customHeight="1" x14ac:dyDescent="0.35">
      <c r="A1043" s="77" t="s">
        <v>109</v>
      </c>
      <c r="B1043" s="6">
        <v>1757</v>
      </c>
      <c r="C1043" s="6" t="s">
        <v>109</v>
      </c>
      <c r="D1043" s="29">
        <v>5</v>
      </c>
      <c r="E1043" s="30">
        <f t="shared" si="141"/>
        <v>1004.865345</v>
      </c>
      <c r="F1043" s="30">
        <f t="shared" si="142"/>
        <v>730.81115999999997</v>
      </c>
      <c r="G1043" s="30">
        <f t="shared" si="143"/>
        <v>481.117347</v>
      </c>
      <c r="H1043" s="30">
        <f t="shared" si="144"/>
        <v>411.69028679999997</v>
      </c>
      <c r="I1043" s="30">
        <f t="shared" si="145"/>
        <v>386.11189619999999</v>
      </c>
      <c r="J1043" s="30">
        <f t="shared" si="146"/>
        <v>0</v>
      </c>
      <c r="K1043" s="30">
        <f t="shared" si="147"/>
        <v>600</v>
      </c>
      <c r="L1043" s="30">
        <f t="shared" si="148"/>
        <v>620</v>
      </c>
      <c r="M1043" s="80">
        <f t="shared" si="149"/>
        <v>500</v>
      </c>
      <c r="N1043" s="33"/>
      <c r="O1043" s="33"/>
      <c r="P1043" s="33"/>
      <c r="Q1043" s="29">
        <v>5</v>
      </c>
      <c r="R1043" s="174">
        <v>5</v>
      </c>
      <c r="S1043" s="29">
        <v>5</v>
      </c>
    </row>
    <row r="1044" spans="1:19" ht="12" customHeight="1" x14ac:dyDescent="0.35">
      <c r="A1044" s="77" t="s">
        <v>110</v>
      </c>
      <c r="B1044" s="6">
        <v>1758</v>
      </c>
      <c r="C1044" s="6" t="s">
        <v>110</v>
      </c>
      <c r="D1044" s="29">
        <v>5</v>
      </c>
      <c r="E1044" s="30">
        <f t="shared" si="141"/>
        <v>1004.865345</v>
      </c>
      <c r="F1044" s="30">
        <f t="shared" si="142"/>
        <v>730.81115999999997</v>
      </c>
      <c r="G1044" s="30">
        <f t="shared" si="143"/>
        <v>481.117347</v>
      </c>
      <c r="H1044" s="30">
        <f t="shared" si="144"/>
        <v>411.69028679999997</v>
      </c>
      <c r="I1044" s="30">
        <f t="shared" si="145"/>
        <v>386.11189619999999</v>
      </c>
      <c r="J1044" s="30">
        <f t="shared" si="146"/>
        <v>0</v>
      </c>
      <c r="K1044" s="30">
        <f t="shared" si="147"/>
        <v>600</v>
      </c>
      <c r="L1044" s="30">
        <f t="shared" si="148"/>
        <v>620</v>
      </c>
      <c r="M1044" s="80">
        <f t="shared" si="149"/>
        <v>500</v>
      </c>
      <c r="N1044" s="33"/>
      <c r="O1044" s="33"/>
      <c r="P1044" s="33"/>
      <c r="Q1044" s="29">
        <v>5</v>
      </c>
      <c r="R1044" s="174">
        <v>5</v>
      </c>
      <c r="S1044" s="29">
        <v>5</v>
      </c>
    </row>
    <row r="1045" spans="1:19" ht="12" customHeight="1" x14ac:dyDescent="0.35">
      <c r="A1045" s="77" t="s">
        <v>109</v>
      </c>
      <c r="B1045" s="6">
        <v>1759</v>
      </c>
      <c r="C1045" s="6" t="s">
        <v>109</v>
      </c>
      <c r="D1045" s="29">
        <v>5</v>
      </c>
      <c r="E1045" s="30">
        <f t="shared" si="141"/>
        <v>1004.865345</v>
      </c>
      <c r="F1045" s="30">
        <f t="shared" si="142"/>
        <v>730.81115999999997</v>
      </c>
      <c r="G1045" s="30">
        <f t="shared" si="143"/>
        <v>481.117347</v>
      </c>
      <c r="H1045" s="30">
        <f t="shared" si="144"/>
        <v>411.69028679999997</v>
      </c>
      <c r="I1045" s="30">
        <f t="shared" si="145"/>
        <v>386.11189619999999</v>
      </c>
      <c r="J1045" s="30">
        <f t="shared" si="146"/>
        <v>0</v>
      </c>
      <c r="K1045" s="30">
        <f t="shared" si="147"/>
        <v>600</v>
      </c>
      <c r="L1045" s="30">
        <f t="shared" si="148"/>
        <v>620</v>
      </c>
      <c r="M1045" s="80">
        <f t="shared" si="149"/>
        <v>500</v>
      </c>
      <c r="N1045" s="33"/>
      <c r="O1045" s="33"/>
      <c r="P1045" s="33"/>
      <c r="Q1045" s="29">
        <v>5</v>
      </c>
      <c r="R1045" s="174">
        <v>5</v>
      </c>
      <c r="S1045" s="29">
        <v>5</v>
      </c>
    </row>
    <row r="1046" spans="1:19" ht="12" customHeight="1" x14ac:dyDescent="0.35">
      <c r="A1046" s="77" t="s">
        <v>109</v>
      </c>
      <c r="B1046" s="6">
        <v>1760</v>
      </c>
      <c r="C1046" s="6" t="s">
        <v>109</v>
      </c>
      <c r="D1046" s="29">
        <v>5</v>
      </c>
      <c r="E1046" s="30">
        <f t="shared" si="141"/>
        <v>1004.865345</v>
      </c>
      <c r="F1046" s="30">
        <f t="shared" si="142"/>
        <v>730.81115999999997</v>
      </c>
      <c r="G1046" s="30">
        <f t="shared" si="143"/>
        <v>481.117347</v>
      </c>
      <c r="H1046" s="30">
        <f t="shared" si="144"/>
        <v>411.69028679999997</v>
      </c>
      <c r="I1046" s="30">
        <f t="shared" si="145"/>
        <v>386.11189619999999</v>
      </c>
      <c r="J1046" s="30">
        <f t="shared" si="146"/>
        <v>0</v>
      </c>
      <c r="K1046" s="30">
        <f t="shared" si="147"/>
        <v>600</v>
      </c>
      <c r="L1046" s="30">
        <f t="shared" si="148"/>
        <v>620</v>
      </c>
      <c r="M1046" s="80">
        <f t="shared" si="149"/>
        <v>500</v>
      </c>
      <c r="N1046" s="33"/>
      <c r="O1046" s="33"/>
      <c r="P1046" s="33"/>
      <c r="Q1046" s="29">
        <v>5</v>
      </c>
      <c r="R1046" s="174">
        <v>5</v>
      </c>
      <c r="S1046" s="29">
        <v>5</v>
      </c>
    </row>
    <row r="1047" spans="1:19" ht="12" customHeight="1" x14ac:dyDescent="0.35">
      <c r="A1047" s="77" t="s">
        <v>109</v>
      </c>
      <c r="B1047" s="6">
        <v>1761</v>
      </c>
      <c r="C1047" s="6" t="s">
        <v>109</v>
      </c>
      <c r="D1047" s="29">
        <v>5</v>
      </c>
      <c r="E1047" s="30">
        <f t="shared" si="141"/>
        <v>1004.865345</v>
      </c>
      <c r="F1047" s="30">
        <f t="shared" si="142"/>
        <v>730.81115999999997</v>
      </c>
      <c r="G1047" s="30">
        <f t="shared" si="143"/>
        <v>481.117347</v>
      </c>
      <c r="H1047" s="30">
        <f t="shared" si="144"/>
        <v>411.69028679999997</v>
      </c>
      <c r="I1047" s="30">
        <f t="shared" si="145"/>
        <v>386.11189619999999</v>
      </c>
      <c r="J1047" s="30">
        <f t="shared" si="146"/>
        <v>0</v>
      </c>
      <c r="K1047" s="30">
        <f t="shared" si="147"/>
        <v>600</v>
      </c>
      <c r="L1047" s="30">
        <f t="shared" si="148"/>
        <v>620</v>
      </c>
      <c r="M1047" s="80">
        <f t="shared" si="149"/>
        <v>500</v>
      </c>
      <c r="N1047" s="33"/>
      <c r="O1047" s="33"/>
      <c r="P1047" s="33"/>
      <c r="Q1047" s="29">
        <v>5</v>
      </c>
      <c r="R1047" s="174">
        <v>5</v>
      </c>
      <c r="S1047" s="29">
        <v>5</v>
      </c>
    </row>
    <row r="1048" spans="1:19" ht="12" customHeight="1" x14ac:dyDescent="0.35">
      <c r="A1048" s="77" t="s">
        <v>109</v>
      </c>
      <c r="B1048" s="6">
        <v>1763</v>
      </c>
      <c r="C1048" s="6" t="s">
        <v>109</v>
      </c>
      <c r="D1048" s="29">
        <v>5</v>
      </c>
      <c r="E1048" s="30">
        <f t="shared" si="141"/>
        <v>1004.865345</v>
      </c>
      <c r="F1048" s="30">
        <f t="shared" si="142"/>
        <v>730.81115999999997</v>
      </c>
      <c r="G1048" s="30">
        <f t="shared" si="143"/>
        <v>481.117347</v>
      </c>
      <c r="H1048" s="30">
        <f t="shared" si="144"/>
        <v>411.69028679999997</v>
      </c>
      <c r="I1048" s="30">
        <f t="shared" si="145"/>
        <v>386.11189619999999</v>
      </c>
      <c r="J1048" s="30">
        <f t="shared" si="146"/>
        <v>0</v>
      </c>
      <c r="K1048" s="30">
        <f t="shared" si="147"/>
        <v>600</v>
      </c>
      <c r="L1048" s="30">
        <f t="shared" si="148"/>
        <v>620</v>
      </c>
      <c r="M1048" s="80">
        <f t="shared" si="149"/>
        <v>500</v>
      </c>
      <c r="N1048" s="33"/>
      <c r="O1048" s="33"/>
      <c r="P1048" s="33"/>
      <c r="Q1048" s="29">
        <v>5</v>
      </c>
      <c r="R1048" s="174">
        <v>5</v>
      </c>
      <c r="S1048" s="29">
        <v>5</v>
      </c>
    </row>
    <row r="1049" spans="1:19" ht="12" customHeight="1" x14ac:dyDescent="0.35">
      <c r="A1049" s="77" t="s">
        <v>109</v>
      </c>
      <c r="B1049" s="6">
        <v>1764</v>
      </c>
      <c r="C1049" s="6" t="s">
        <v>109</v>
      </c>
      <c r="D1049" s="29">
        <v>5</v>
      </c>
      <c r="E1049" s="30">
        <f t="shared" si="141"/>
        <v>1004.865345</v>
      </c>
      <c r="F1049" s="30">
        <f t="shared" si="142"/>
        <v>730.81115999999997</v>
      </c>
      <c r="G1049" s="30">
        <f t="shared" si="143"/>
        <v>481.117347</v>
      </c>
      <c r="H1049" s="30">
        <f t="shared" si="144"/>
        <v>411.69028679999997</v>
      </c>
      <c r="I1049" s="30">
        <f t="shared" si="145"/>
        <v>386.11189619999999</v>
      </c>
      <c r="J1049" s="30">
        <f t="shared" si="146"/>
        <v>0</v>
      </c>
      <c r="K1049" s="30">
        <f t="shared" si="147"/>
        <v>600</v>
      </c>
      <c r="L1049" s="30">
        <f t="shared" si="148"/>
        <v>620</v>
      </c>
      <c r="M1049" s="80">
        <f t="shared" si="149"/>
        <v>500</v>
      </c>
      <c r="N1049" s="33"/>
      <c r="O1049" s="33"/>
      <c r="P1049" s="33"/>
      <c r="Q1049" s="29">
        <v>5</v>
      </c>
      <c r="R1049" s="174">
        <v>5</v>
      </c>
      <c r="S1049" s="29">
        <v>5</v>
      </c>
    </row>
    <row r="1050" spans="1:19" ht="12" customHeight="1" x14ac:dyDescent="0.35">
      <c r="A1050" s="77" t="s">
        <v>109</v>
      </c>
      <c r="B1050" s="6">
        <v>1765</v>
      </c>
      <c r="C1050" s="6" t="s">
        <v>109</v>
      </c>
      <c r="D1050" s="29">
        <v>5</v>
      </c>
      <c r="E1050" s="30">
        <f t="shared" si="141"/>
        <v>1004.865345</v>
      </c>
      <c r="F1050" s="30">
        <f t="shared" si="142"/>
        <v>730.81115999999997</v>
      </c>
      <c r="G1050" s="30">
        <f t="shared" si="143"/>
        <v>481.117347</v>
      </c>
      <c r="H1050" s="30">
        <f t="shared" si="144"/>
        <v>411.69028679999997</v>
      </c>
      <c r="I1050" s="30">
        <f t="shared" si="145"/>
        <v>386.11189619999999</v>
      </c>
      <c r="J1050" s="30">
        <f t="shared" si="146"/>
        <v>0</v>
      </c>
      <c r="K1050" s="30">
        <f t="shared" si="147"/>
        <v>600</v>
      </c>
      <c r="L1050" s="30">
        <f t="shared" si="148"/>
        <v>620</v>
      </c>
      <c r="M1050" s="80">
        <f t="shared" si="149"/>
        <v>500</v>
      </c>
      <c r="N1050" s="33"/>
      <c r="O1050" s="33"/>
      <c r="P1050" s="33"/>
      <c r="Q1050" s="29">
        <v>5</v>
      </c>
      <c r="R1050" s="174">
        <v>5</v>
      </c>
      <c r="S1050" s="29">
        <v>5</v>
      </c>
    </row>
    <row r="1051" spans="1:19" ht="12" customHeight="1" x14ac:dyDescent="0.35">
      <c r="A1051" s="77" t="s">
        <v>109</v>
      </c>
      <c r="B1051" s="6">
        <v>1766</v>
      </c>
      <c r="C1051" s="6" t="s">
        <v>109</v>
      </c>
      <c r="D1051" s="29">
        <v>5</v>
      </c>
      <c r="E1051" s="30">
        <f t="shared" si="141"/>
        <v>1004.865345</v>
      </c>
      <c r="F1051" s="30">
        <f t="shared" si="142"/>
        <v>730.81115999999997</v>
      </c>
      <c r="G1051" s="30">
        <f t="shared" si="143"/>
        <v>481.117347</v>
      </c>
      <c r="H1051" s="30">
        <f t="shared" si="144"/>
        <v>411.69028679999997</v>
      </c>
      <c r="I1051" s="30">
        <f t="shared" si="145"/>
        <v>386.11189619999999</v>
      </c>
      <c r="J1051" s="30">
        <f t="shared" si="146"/>
        <v>0</v>
      </c>
      <c r="K1051" s="30">
        <f t="shared" si="147"/>
        <v>600</v>
      </c>
      <c r="L1051" s="30">
        <f t="shared" si="148"/>
        <v>620</v>
      </c>
      <c r="M1051" s="80">
        <f t="shared" si="149"/>
        <v>500</v>
      </c>
      <c r="N1051" s="33"/>
      <c r="O1051" s="33"/>
      <c r="P1051" s="33"/>
      <c r="Q1051" s="29">
        <v>5</v>
      </c>
      <c r="R1051" s="174">
        <v>5</v>
      </c>
      <c r="S1051" s="29">
        <v>5</v>
      </c>
    </row>
    <row r="1052" spans="1:19" ht="12" customHeight="1" x14ac:dyDescent="0.35">
      <c r="A1052" s="77" t="s">
        <v>109</v>
      </c>
      <c r="B1052" s="6">
        <v>1767</v>
      </c>
      <c r="C1052" s="6" t="s">
        <v>109</v>
      </c>
      <c r="D1052" s="29">
        <v>5</v>
      </c>
      <c r="E1052" s="30">
        <f t="shared" si="141"/>
        <v>1004.865345</v>
      </c>
      <c r="F1052" s="30">
        <f t="shared" si="142"/>
        <v>730.81115999999997</v>
      </c>
      <c r="G1052" s="30">
        <f t="shared" si="143"/>
        <v>481.117347</v>
      </c>
      <c r="H1052" s="30">
        <f t="shared" si="144"/>
        <v>411.69028679999997</v>
      </c>
      <c r="I1052" s="30">
        <f t="shared" si="145"/>
        <v>386.11189619999999</v>
      </c>
      <c r="J1052" s="30">
        <f t="shared" si="146"/>
        <v>0</v>
      </c>
      <c r="K1052" s="30">
        <f t="shared" si="147"/>
        <v>600</v>
      </c>
      <c r="L1052" s="30">
        <f t="shared" si="148"/>
        <v>620</v>
      </c>
      <c r="M1052" s="80">
        <f t="shared" si="149"/>
        <v>500</v>
      </c>
      <c r="N1052" s="33"/>
      <c r="O1052" s="33"/>
      <c r="P1052" s="33"/>
      <c r="Q1052" s="29">
        <v>5</v>
      </c>
      <c r="R1052" s="174">
        <v>5</v>
      </c>
      <c r="S1052" s="29">
        <v>5</v>
      </c>
    </row>
    <row r="1053" spans="1:19" ht="12" customHeight="1" x14ac:dyDescent="0.35">
      <c r="A1053" s="77" t="s">
        <v>109</v>
      </c>
      <c r="B1053" s="6">
        <v>1768</v>
      </c>
      <c r="C1053" s="6" t="s">
        <v>109</v>
      </c>
      <c r="D1053" s="29">
        <v>5</v>
      </c>
      <c r="E1053" s="30">
        <f t="shared" si="141"/>
        <v>1004.865345</v>
      </c>
      <c r="F1053" s="30">
        <f t="shared" si="142"/>
        <v>730.81115999999997</v>
      </c>
      <c r="G1053" s="30">
        <f t="shared" si="143"/>
        <v>481.117347</v>
      </c>
      <c r="H1053" s="30">
        <f t="shared" si="144"/>
        <v>411.69028679999997</v>
      </c>
      <c r="I1053" s="30">
        <f t="shared" si="145"/>
        <v>386.11189619999999</v>
      </c>
      <c r="J1053" s="30">
        <f t="shared" si="146"/>
        <v>0</v>
      </c>
      <c r="K1053" s="30">
        <f t="shared" si="147"/>
        <v>600</v>
      </c>
      <c r="L1053" s="30">
        <f t="shared" si="148"/>
        <v>620</v>
      </c>
      <c r="M1053" s="80">
        <f t="shared" si="149"/>
        <v>500</v>
      </c>
      <c r="N1053" s="33"/>
      <c r="O1053" s="33"/>
      <c r="P1053" s="33"/>
      <c r="Q1053" s="29">
        <v>5</v>
      </c>
      <c r="R1053" s="174">
        <v>5</v>
      </c>
      <c r="S1053" s="29">
        <v>5</v>
      </c>
    </row>
    <row r="1054" spans="1:19" ht="12" customHeight="1" x14ac:dyDescent="0.35">
      <c r="A1054" s="77" t="s">
        <v>109</v>
      </c>
      <c r="B1054" s="6">
        <v>1769</v>
      </c>
      <c r="C1054" s="6" t="s">
        <v>109</v>
      </c>
      <c r="D1054" s="29">
        <v>5</v>
      </c>
      <c r="E1054" s="30">
        <f t="shared" si="141"/>
        <v>1004.865345</v>
      </c>
      <c r="F1054" s="30">
        <f t="shared" si="142"/>
        <v>730.81115999999997</v>
      </c>
      <c r="G1054" s="30">
        <f t="shared" si="143"/>
        <v>481.117347</v>
      </c>
      <c r="H1054" s="30">
        <f t="shared" si="144"/>
        <v>411.69028679999997</v>
      </c>
      <c r="I1054" s="30">
        <f t="shared" si="145"/>
        <v>386.11189619999999</v>
      </c>
      <c r="J1054" s="30">
        <f t="shared" si="146"/>
        <v>0</v>
      </c>
      <c r="K1054" s="30">
        <f t="shared" si="147"/>
        <v>600</v>
      </c>
      <c r="L1054" s="30">
        <f t="shared" si="148"/>
        <v>620</v>
      </c>
      <c r="M1054" s="80">
        <f t="shared" si="149"/>
        <v>500</v>
      </c>
      <c r="N1054" s="33"/>
      <c r="O1054" s="33"/>
      <c r="P1054" s="33"/>
      <c r="Q1054" s="29">
        <v>5</v>
      </c>
      <c r="R1054" s="174">
        <v>5</v>
      </c>
      <c r="S1054" s="29">
        <v>5</v>
      </c>
    </row>
    <row r="1055" spans="1:19" ht="12" customHeight="1" x14ac:dyDescent="0.35">
      <c r="A1055" s="77" t="s">
        <v>109</v>
      </c>
      <c r="B1055" s="6">
        <v>1771</v>
      </c>
      <c r="C1055" s="6" t="s">
        <v>109</v>
      </c>
      <c r="D1055" s="29">
        <v>5</v>
      </c>
      <c r="E1055" s="30">
        <f t="shared" si="141"/>
        <v>1004.865345</v>
      </c>
      <c r="F1055" s="30">
        <f t="shared" si="142"/>
        <v>730.81115999999997</v>
      </c>
      <c r="G1055" s="30">
        <f t="shared" si="143"/>
        <v>481.117347</v>
      </c>
      <c r="H1055" s="30">
        <f t="shared" si="144"/>
        <v>411.69028679999997</v>
      </c>
      <c r="I1055" s="30">
        <f t="shared" si="145"/>
        <v>386.11189619999999</v>
      </c>
      <c r="J1055" s="30">
        <f t="shared" si="146"/>
        <v>0</v>
      </c>
      <c r="K1055" s="30">
        <f t="shared" si="147"/>
        <v>600</v>
      </c>
      <c r="L1055" s="30">
        <f t="shared" si="148"/>
        <v>620</v>
      </c>
      <c r="M1055" s="80">
        <f t="shared" si="149"/>
        <v>500</v>
      </c>
      <c r="N1055" s="33"/>
      <c r="O1055" s="33"/>
      <c r="P1055" s="33"/>
      <c r="Q1055" s="29">
        <v>5</v>
      </c>
      <c r="R1055" s="174">
        <v>5</v>
      </c>
      <c r="S1055" s="29">
        <v>5</v>
      </c>
    </row>
    <row r="1056" spans="1:19" ht="12" customHeight="1" x14ac:dyDescent="0.35">
      <c r="A1056" s="77" t="s">
        <v>109</v>
      </c>
      <c r="B1056" s="6">
        <v>1772</v>
      </c>
      <c r="C1056" s="6" t="s">
        <v>109</v>
      </c>
      <c r="D1056" s="29">
        <v>5</v>
      </c>
      <c r="E1056" s="30">
        <f t="shared" si="141"/>
        <v>1004.865345</v>
      </c>
      <c r="F1056" s="30">
        <f t="shared" si="142"/>
        <v>730.81115999999997</v>
      </c>
      <c r="G1056" s="30">
        <f t="shared" si="143"/>
        <v>481.117347</v>
      </c>
      <c r="H1056" s="30">
        <f t="shared" si="144"/>
        <v>411.69028679999997</v>
      </c>
      <c r="I1056" s="30">
        <f t="shared" si="145"/>
        <v>386.11189619999999</v>
      </c>
      <c r="J1056" s="30">
        <f t="shared" si="146"/>
        <v>0</v>
      </c>
      <c r="K1056" s="30">
        <f t="shared" si="147"/>
        <v>600</v>
      </c>
      <c r="L1056" s="30">
        <f t="shared" si="148"/>
        <v>620</v>
      </c>
      <c r="M1056" s="80">
        <f t="shared" si="149"/>
        <v>500</v>
      </c>
      <c r="N1056" s="33"/>
      <c r="O1056" s="33"/>
      <c r="P1056" s="33"/>
      <c r="Q1056" s="29">
        <v>5</v>
      </c>
      <c r="R1056" s="174">
        <v>5</v>
      </c>
      <c r="S1056" s="29">
        <v>5</v>
      </c>
    </row>
    <row r="1057" spans="1:19" ht="12" customHeight="1" x14ac:dyDescent="0.35">
      <c r="A1057" s="77" t="s">
        <v>109</v>
      </c>
      <c r="B1057" s="6">
        <v>1776</v>
      </c>
      <c r="C1057" s="6" t="s">
        <v>109</v>
      </c>
      <c r="D1057" s="29">
        <v>5</v>
      </c>
      <c r="E1057" s="30">
        <f t="shared" si="141"/>
        <v>1004.865345</v>
      </c>
      <c r="F1057" s="30">
        <f t="shared" si="142"/>
        <v>730.81115999999997</v>
      </c>
      <c r="G1057" s="30">
        <f t="shared" si="143"/>
        <v>481.117347</v>
      </c>
      <c r="H1057" s="30">
        <f t="shared" si="144"/>
        <v>411.69028679999997</v>
      </c>
      <c r="I1057" s="30">
        <f t="shared" si="145"/>
        <v>386.11189619999999</v>
      </c>
      <c r="J1057" s="30">
        <f t="shared" si="146"/>
        <v>0</v>
      </c>
      <c r="K1057" s="30">
        <f t="shared" si="147"/>
        <v>600</v>
      </c>
      <c r="L1057" s="30">
        <f t="shared" si="148"/>
        <v>620</v>
      </c>
      <c r="M1057" s="80">
        <f t="shared" si="149"/>
        <v>500</v>
      </c>
      <c r="N1057" s="33"/>
      <c r="O1057" s="33"/>
      <c r="P1057" s="33"/>
      <c r="Q1057" s="29">
        <v>5</v>
      </c>
      <c r="R1057" s="174">
        <v>5</v>
      </c>
      <c r="S1057" s="29">
        <v>5</v>
      </c>
    </row>
    <row r="1058" spans="1:19" ht="12" customHeight="1" x14ac:dyDescent="0.35">
      <c r="A1058" s="77" t="s">
        <v>109</v>
      </c>
      <c r="B1058" s="6">
        <v>1777</v>
      </c>
      <c r="C1058" s="6" t="s">
        <v>109</v>
      </c>
      <c r="D1058" s="29">
        <v>5</v>
      </c>
      <c r="E1058" s="30">
        <f t="shared" si="141"/>
        <v>1004.865345</v>
      </c>
      <c r="F1058" s="30">
        <f t="shared" si="142"/>
        <v>730.81115999999997</v>
      </c>
      <c r="G1058" s="30">
        <f t="shared" si="143"/>
        <v>481.117347</v>
      </c>
      <c r="H1058" s="30">
        <f t="shared" si="144"/>
        <v>411.69028679999997</v>
      </c>
      <c r="I1058" s="30">
        <f t="shared" si="145"/>
        <v>386.11189619999999</v>
      </c>
      <c r="J1058" s="30">
        <f t="shared" si="146"/>
        <v>0</v>
      </c>
      <c r="K1058" s="30">
        <f t="shared" si="147"/>
        <v>600</v>
      </c>
      <c r="L1058" s="30">
        <f t="shared" si="148"/>
        <v>620</v>
      </c>
      <c r="M1058" s="80">
        <f t="shared" si="149"/>
        <v>500</v>
      </c>
      <c r="N1058" s="33"/>
      <c r="O1058" s="33"/>
      <c r="P1058" s="33"/>
      <c r="Q1058" s="29">
        <v>5</v>
      </c>
      <c r="R1058" s="174">
        <v>5</v>
      </c>
      <c r="S1058" s="29">
        <v>5</v>
      </c>
    </row>
    <row r="1059" spans="1:19" ht="12" customHeight="1" x14ac:dyDescent="0.35">
      <c r="A1059" s="77" t="s">
        <v>109</v>
      </c>
      <c r="B1059" s="6">
        <v>1778</v>
      </c>
      <c r="C1059" s="6" t="s">
        <v>109</v>
      </c>
      <c r="D1059" s="29">
        <v>5</v>
      </c>
      <c r="E1059" s="30">
        <f t="shared" si="141"/>
        <v>1004.865345</v>
      </c>
      <c r="F1059" s="30">
        <f t="shared" si="142"/>
        <v>730.81115999999997</v>
      </c>
      <c r="G1059" s="30">
        <f t="shared" si="143"/>
        <v>481.117347</v>
      </c>
      <c r="H1059" s="30">
        <f t="shared" si="144"/>
        <v>411.69028679999997</v>
      </c>
      <c r="I1059" s="30">
        <f t="shared" si="145"/>
        <v>386.11189619999999</v>
      </c>
      <c r="J1059" s="30">
        <f t="shared" si="146"/>
        <v>0</v>
      </c>
      <c r="K1059" s="30">
        <f t="shared" si="147"/>
        <v>600</v>
      </c>
      <c r="L1059" s="30">
        <f t="shared" si="148"/>
        <v>620</v>
      </c>
      <c r="M1059" s="80">
        <f t="shared" si="149"/>
        <v>500</v>
      </c>
      <c r="N1059" s="33"/>
      <c r="O1059" s="33"/>
      <c r="P1059" s="33"/>
      <c r="Q1059" s="29">
        <v>5</v>
      </c>
      <c r="R1059" s="174">
        <v>5</v>
      </c>
      <c r="S1059" s="29">
        <v>5</v>
      </c>
    </row>
    <row r="1060" spans="1:19" ht="12" customHeight="1" x14ac:dyDescent="0.35">
      <c r="A1060" s="77" t="s">
        <v>109</v>
      </c>
      <c r="B1060" s="6">
        <v>1779</v>
      </c>
      <c r="C1060" s="6" t="s">
        <v>109</v>
      </c>
      <c r="D1060" s="29">
        <v>5</v>
      </c>
      <c r="E1060" s="30">
        <f t="shared" si="141"/>
        <v>1004.865345</v>
      </c>
      <c r="F1060" s="30">
        <f t="shared" si="142"/>
        <v>730.81115999999997</v>
      </c>
      <c r="G1060" s="30">
        <f t="shared" si="143"/>
        <v>481.117347</v>
      </c>
      <c r="H1060" s="30">
        <f t="shared" si="144"/>
        <v>411.69028679999997</v>
      </c>
      <c r="I1060" s="30">
        <f t="shared" si="145"/>
        <v>386.11189619999999</v>
      </c>
      <c r="J1060" s="30">
        <f t="shared" si="146"/>
        <v>0</v>
      </c>
      <c r="K1060" s="30">
        <f t="shared" si="147"/>
        <v>600</v>
      </c>
      <c r="L1060" s="30">
        <f t="shared" si="148"/>
        <v>620</v>
      </c>
      <c r="M1060" s="80">
        <f t="shared" si="149"/>
        <v>500</v>
      </c>
      <c r="N1060" s="33"/>
      <c r="O1060" s="33"/>
      <c r="P1060" s="33"/>
      <c r="Q1060" s="29">
        <v>5</v>
      </c>
      <c r="R1060" s="174">
        <v>5</v>
      </c>
      <c r="S1060" s="29">
        <v>5</v>
      </c>
    </row>
    <row r="1061" spans="1:19" ht="12" customHeight="1" x14ac:dyDescent="0.35">
      <c r="A1061" s="77" t="s">
        <v>109</v>
      </c>
      <c r="B1061" s="6">
        <v>1781</v>
      </c>
      <c r="C1061" s="6" t="s">
        <v>109</v>
      </c>
      <c r="D1061" s="29">
        <v>5</v>
      </c>
      <c r="E1061" s="30">
        <f t="shared" si="141"/>
        <v>1004.865345</v>
      </c>
      <c r="F1061" s="30">
        <f t="shared" si="142"/>
        <v>730.81115999999997</v>
      </c>
      <c r="G1061" s="30">
        <f t="shared" si="143"/>
        <v>481.117347</v>
      </c>
      <c r="H1061" s="30">
        <f t="shared" si="144"/>
        <v>411.69028679999997</v>
      </c>
      <c r="I1061" s="30">
        <f t="shared" si="145"/>
        <v>386.11189619999999</v>
      </c>
      <c r="J1061" s="30">
        <f t="shared" si="146"/>
        <v>0</v>
      </c>
      <c r="K1061" s="30">
        <f t="shared" si="147"/>
        <v>600</v>
      </c>
      <c r="L1061" s="30">
        <f t="shared" si="148"/>
        <v>620</v>
      </c>
      <c r="M1061" s="80">
        <f t="shared" si="149"/>
        <v>500</v>
      </c>
      <c r="N1061" s="33"/>
      <c r="O1061" s="33"/>
      <c r="P1061" s="33"/>
      <c r="Q1061" s="29">
        <v>5</v>
      </c>
      <c r="R1061" s="174">
        <v>5</v>
      </c>
      <c r="S1061" s="29">
        <v>5</v>
      </c>
    </row>
    <row r="1062" spans="1:19" ht="12" customHeight="1" x14ac:dyDescent="0.35">
      <c r="A1062" s="77" t="s">
        <v>109</v>
      </c>
      <c r="B1062" s="6">
        <v>1782</v>
      </c>
      <c r="C1062" s="6" t="s">
        <v>109</v>
      </c>
      <c r="D1062" s="29">
        <v>5</v>
      </c>
      <c r="E1062" s="30">
        <f t="shared" si="141"/>
        <v>1004.865345</v>
      </c>
      <c r="F1062" s="30">
        <f t="shared" si="142"/>
        <v>730.81115999999997</v>
      </c>
      <c r="G1062" s="30">
        <f t="shared" si="143"/>
        <v>481.117347</v>
      </c>
      <c r="H1062" s="30">
        <f t="shared" si="144"/>
        <v>411.69028679999997</v>
      </c>
      <c r="I1062" s="30">
        <f t="shared" si="145"/>
        <v>386.11189619999999</v>
      </c>
      <c r="J1062" s="30">
        <f t="shared" si="146"/>
        <v>0</v>
      </c>
      <c r="K1062" s="30">
        <f t="shared" si="147"/>
        <v>600</v>
      </c>
      <c r="L1062" s="30">
        <f t="shared" si="148"/>
        <v>620</v>
      </c>
      <c r="M1062" s="80">
        <f t="shared" si="149"/>
        <v>500</v>
      </c>
      <c r="N1062" s="33"/>
      <c r="O1062" s="33"/>
      <c r="P1062" s="33"/>
      <c r="Q1062" s="29">
        <v>5</v>
      </c>
      <c r="R1062" s="174">
        <v>5</v>
      </c>
      <c r="S1062" s="29">
        <v>5</v>
      </c>
    </row>
    <row r="1063" spans="1:19" ht="12" customHeight="1" x14ac:dyDescent="0.35">
      <c r="A1063" s="77" t="s">
        <v>109</v>
      </c>
      <c r="B1063" s="6">
        <v>1783</v>
      </c>
      <c r="C1063" s="6" t="s">
        <v>109</v>
      </c>
      <c r="D1063" s="29">
        <v>5</v>
      </c>
      <c r="E1063" s="30">
        <f t="shared" si="141"/>
        <v>1004.865345</v>
      </c>
      <c r="F1063" s="30">
        <f t="shared" si="142"/>
        <v>730.81115999999997</v>
      </c>
      <c r="G1063" s="30">
        <f t="shared" si="143"/>
        <v>481.117347</v>
      </c>
      <c r="H1063" s="30">
        <f t="shared" si="144"/>
        <v>411.69028679999997</v>
      </c>
      <c r="I1063" s="30">
        <f t="shared" si="145"/>
        <v>386.11189619999999</v>
      </c>
      <c r="J1063" s="30">
        <f t="shared" si="146"/>
        <v>0</v>
      </c>
      <c r="K1063" s="30">
        <f t="shared" si="147"/>
        <v>600</v>
      </c>
      <c r="L1063" s="30">
        <f t="shared" si="148"/>
        <v>620</v>
      </c>
      <c r="M1063" s="80">
        <f t="shared" si="149"/>
        <v>500</v>
      </c>
      <c r="N1063" s="33"/>
      <c r="O1063" s="33"/>
      <c r="P1063" s="33"/>
      <c r="Q1063" s="29">
        <v>5</v>
      </c>
      <c r="R1063" s="174">
        <v>5</v>
      </c>
      <c r="S1063" s="29">
        <v>5</v>
      </c>
    </row>
    <row r="1064" spans="1:19" ht="12" customHeight="1" x14ac:dyDescent="0.35">
      <c r="A1064" s="77" t="s">
        <v>109</v>
      </c>
      <c r="B1064" s="6">
        <v>1784</v>
      </c>
      <c r="C1064" s="6" t="s">
        <v>109</v>
      </c>
      <c r="D1064" s="29">
        <v>5</v>
      </c>
      <c r="E1064" s="30">
        <f t="shared" si="141"/>
        <v>1004.865345</v>
      </c>
      <c r="F1064" s="30">
        <f t="shared" si="142"/>
        <v>730.81115999999997</v>
      </c>
      <c r="G1064" s="30">
        <f t="shared" si="143"/>
        <v>481.117347</v>
      </c>
      <c r="H1064" s="30">
        <f t="shared" si="144"/>
        <v>411.69028679999997</v>
      </c>
      <c r="I1064" s="30">
        <f t="shared" si="145"/>
        <v>386.11189619999999</v>
      </c>
      <c r="J1064" s="30">
        <f t="shared" si="146"/>
        <v>0</v>
      </c>
      <c r="K1064" s="30">
        <f t="shared" si="147"/>
        <v>600</v>
      </c>
      <c r="L1064" s="30">
        <f t="shared" si="148"/>
        <v>620</v>
      </c>
      <c r="M1064" s="80">
        <f t="shared" si="149"/>
        <v>500</v>
      </c>
      <c r="N1064" s="33"/>
      <c r="O1064" s="33"/>
      <c r="P1064" s="33"/>
      <c r="Q1064" s="29">
        <v>5</v>
      </c>
      <c r="R1064" s="174">
        <v>5</v>
      </c>
      <c r="S1064" s="29">
        <v>5</v>
      </c>
    </row>
    <row r="1065" spans="1:19" ht="12" customHeight="1" x14ac:dyDescent="0.35">
      <c r="A1065" s="77" t="s">
        <v>109</v>
      </c>
      <c r="B1065" s="6">
        <v>1785</v>
      </c>
      <c r="C1065" s="6" t="s">
        <v>109</v>
      </c>
      <c r="D1065" s="29">
        <v>5</v>
      </c>
      <c r="E1065" s="30">
        <f t="shared" si="141"/>
        <v>1004.865345</v>
      </c>
      <c r="F1065" s="30">
        <f t="shared" si="142"/>
        <v>730.81115999999997</v>
      </c>
      <c r="G1065" s="30">
        <f t="shared" si="143"/>
        <v>481.117347</v>
      </c>
      <c r="H1065" s="30">
        <f t="shared" si="144"/>
        <v>411.69028679999997</v>
      </c>
      <c r="I1065" s="30">
        <f t="shared" si="145"/>
        <v>386.11189619999999</v>
      </c>
      <c r="J1065" s="30">
        <f t="shared" si="146"/>
        <v>0</v>
      </c>
      <c r="K1065" s="30">
        <f t="shared" si="147"/>
        <v>600</v>
      </c>
      <c r="L1065" s="30">
        <f t="shared" si="148"/>
        <v>620</v>
      </c>
      <c r="M1065" s="80">
        <f t="shared" si="149"/>
        <v>500</v>
      </c>
      <c r="N1065" s="33"/>
      <c r="O1065" s="33"/>
      <c r="P1065" s="33"/>
      <c r="Q1065" s="29">
        <v>5</v>
      </c>
      <c r="R1065" s="174">
        <v>5</v>
      </c>
      <c r="S1065" s="29">
        <v>5</v>
      </c>
    </row>
    <row r="1066" spans="1:19" ht="12" customHeight="1" x14ac:dyDescent="0.35">
      <c r="A1066" s="77" t="s">
        <v>109</v>
      </c>
      <c r="B1066" s="6">
        <v>1786</v>
      </c>
      <c r="C1066" s="6" t="s">
        <v>109</v>
      </c>
      <c r="D1066" s="29">
        <v>5</v>
      </c>
      <c r="E1066" s="30">
        <f t="shared" si="141"/>
        <v>1004.865345</v>
      </c>
      <c r="F1066" s="30">
        <f t="shared" si="142"/>
        <v>730.81115999999997</v>
      </c>
      <c r="G1066" s="30">
        <f t="shared" si="143"/>
        <v>481.117347</v>
      </c>
      <c r="H1066" s="30">
        <f t="shared" si="144"/>
        <v>411.69028679999997</v>
      </c>
      <c r="I1066" s="30">
        <f t="shared" si="145"/>
        <v>386.11189619999999</v>
      </c>
      <c r="J1066" s="30">
        <f t="shared" si="146"/>
        <v>0</v>
      </c>
      <c r="K1066" s="30">
        <f t="shared" si="147"/>
        <v>600</v>
      </c>
      <c r="L1066" s="30">
        <f t="shared" si="148"/>
        <v>620</v>
      </c>
      <c r="M1066" s="80">
        <f t="shared" si="149"/>
        <v>500</v>
      </c>
      <c r="N1066" s="33"/>
      <c r="O1066" s="33"/>
      <c r="P1066" s="33"/>
      <c r="Q1066" s="29">
        <v>5</v>
      </c>
      <c r="R1066" s="174">
        <v>5</v>
      </c>
      <c r="S1066" s="29">
        <v>5</v>
      </c>
    </row>
    <row r="1067" spans="1:19" ht="12" customHeight="1" x14ac:dyDescent="0.35">
      <c r="A1067" s="77" t="s">
        <v>109</v>
      </c>
      <c r="B1067" s="6">
        <v>1787</v>
      </c>
      <c r="C1067" s="6" t="s">
        <v>109</v>
      </c>
      <c r="D1067" s="29">
        <v>5</v>
      </c>
      <c r="E1067" s="30">
        <f t="shared" si="141"/>
        <v>1004.865345</v>
      </c>
      <c r="F1067" s="30">
        <f t="shared" si="142"/>
        <v>730.81115999999997</v>
      </c>
      <c r="G1067" s="30">
        <f t="shared" si="143"/>
        <v>481.117347</v>
      </c>
      <c r="H1067" s="30">
        <f t="shared" si="144"/>
        <v>411.69028679999997</v>
      </c>
      <c r="I1067" s="30">
        <f t="shared" si="145"/>
        <v>386.11189619999999</v>
      </c>
      <c r="J1067" s="30">
        <f t="shared" si="146"/>
        <v>0</v>
      </c>
      <c r="K1067" s="30">
        <f t="shared" si="147"/>
        <v>600</v>
      </c>
      <c r="L1067" s="30">
        <f t="shared" si="148"/>
        <v>620</v>
      </c>
      <c r="M1067" s="80">
        <f t="shared" si="149"/>
        <v>500</v>
      </c>
      <c r="N1067" s="33"/>
      <c r="O1067" s="33"/>
      <c r="P1067" s="33"/>
      <c r="Q1067" s="29">
        <v>5</v>
      </c>
      <c r="R1067" s="174">
        <v>5</v>
      </c>
      <c r="S1067" s="29">
        <v>5</v>
      </c>
    </row>
    <row r="1068" spans="1:19" ht="12" customHeight="1" x14ac:dyDescent="0.35">
      <c r="A1068" s="77" t="s">
        <v>109</v>
      </c>
      <c r="B1068" s="6">
        <v>1788</v>
      </c>
      <c r="C1068" s="6" t="s">
        <v>109</v>
      </c>
      <c r="D1068" s="29">
        <v>5</v>
      </c>
      <c r="E1068" s="30">
        <f t="shared" si="141"/>
        <v>1004.865345</v>
      </c>
      <c r="F1068" s="30">
        <f t="shared" si="142"/>
        <v>730.81115999999997</v>
      </c>
      <c r="G1068" s="30">
        <f t="shared" si="143"/>
        <v>481.117347</v>
      </c>
      <c r="H1068" s="30">
        <f t="shared" si="144"/>
        <v>411.69028679999997</v>
      </c>
      <c r="I1068" s="30">
        <f t="shared" si="145"/>
        <v>386.11189619999999</v>
      </c>
      <c r="J1068" s="30">
        <f t="shared" si="146"/>
        <v>0</v>
      </c>
      <c r="K1068" s="30">
        <f t="shared" si="147"/>
        <v>600</v>
      </c>
      <c r="L1068" s="30">
        <f t="shared" si="148"/>
        <v>620</v>
      </c>
      <c r="M1068" s="80">
        <f t="shared" si="149"/>
        <v>500</v>
      </c>
      <c r="N1068" s="33"/>
      <c r="O1068" s="33"/>
      <c r="P1068" s="33"/>
      <c r="Q1068" s="29">
        <v>5</v>
      </c>
      <c r="R1068" s="174">
        <v>5</v>
      </c>
      <c r="S1068" s="29">
        <v>5</v>
      </c>
    </row>
    <row r="1069" spans="1:19" ht="12" customHeight="1" x14ac:dyDescent="0.35">
      <c r="A1069" s="77" t="s">
        <v>111</v>
      </c>
      <c r="B1069" s="6">
        <v>1789</v>
      </c>
      <c r="C1069" s="6" t="s">
        <v>111</v>
      </c>
      <c r="D1069" s="29">
        <v>5</v>
      </c>
      <c r="E1069" s="30">
        <f t="shared" si="141"/>
        <v>1004.865345</v>
      </c>
      <c r="F1069" s="30">
        <f t="shared" si="142"/>
        <v>730.81115999999997</v>
      </c>
      <c r="G1069" s="30">
        <f t="shared" si="143"/>
        <v>481.117347</v>
      </c>
      <c r="H1069" s="30">
        <f t="shared" si="144"/>
        <v>411.69028679999997</v>
      </c>
      <c r="I1069" s="30">
        <f t="shared" si="145"/>
        <v>386.11189619999999</v>
      </c>
      <c r="J1069" s="30">
        <f t="shared" si="146"/>
        <v>0</v>
      </c>
      <c r="K1069" s="30">
        <f t="shared" si="147"/>
        <v>600</v>
      </c>
      <c r="L1069" s="30">
        <f t="shared" si="148"/>
        <v>620</v>
      </c>
      <c r="M1069" s="80">
        <f t="shared" si="149"/>
        <v>500</v>
      </c>
      <c r="N1069" s="33"/>
      <c r="O1069" s="33"/>
      <c r="P1069" s="33"/>
      <c r="Q1069" s="29">
        <v>5</v>
      </c>
      <c r="R1069" s="174">
        <v>5</v>
      </c>
      <c r="S1069" s="29">
        <v>5</v>
      </c>
    </row>
    <row r="1070" spans="1:19" ht="12" customHeight="1" x14ac:dyDescent="0.35">
      <c r="A1070" s="77" t="s">
        <v>112</v>
      </c>
      <c r="B1070" s="6">
        <v>1790</v>
      </c>
      <c r="C1070" s="6" t="s">
        <v>112</v>
      </c>
      <c r="D1070" s="29">
        <v>5</v>
      </c>
      <c r="E1070" s="30">
        <f t="shared" si="141"/>
        <v>1004.865345</v>
      </c>
      <c r="F1070" s="30">
        <f t="shared" si="142"/>
        <v>730.81115999999997</v>
      </c>
      <c r="G1070" s="30">
        <f t="shared" si="143"/>
        <v>481.117347</v>
      </c>
      <c r="H1070" s="30">
        <f t="shared" si="144"/>
        <v>411.69028679999997</v>
      </c>
      <c r="I1070" s="30">
        <f t="shared" si="145"/>
        <v>386.11189619999999</v>
      </c>
      <c r="J1070" s="30">
        <f t="shared" si="146"/>
        <v>0</v>
      </c>
      <c r="K1070" s="30">
        <f t="shared" si="147"/>
        <v>600</v>
      </c>
      <c r="L1070" s="30">
        <f t="shared" si="148"/>
        <v>620</v>
      </c>
      <c r="M1070" s="80">
        <f t="shared" si="149"/>
        <v>500</v>
      </c>
      <c r="N1070" s="33"/>
      <c r="O1070" s="33"/>
      <c r="P1070" s="33"/>
      <c r="Q1070" s="29">
        <v>5</v>
      </c>
      <c r="R1070" s="174">
        <v>5</v>
      </c>
      <c r="S1070" s="29">
        <v>5</v>
      </c>
    </row>
    <row r="1071" spans="1:19" ht="12" customHeight="1" x14ac:dyDescent="0.35">
      <c r="A1071" s="77" t="s">
        <v>112</v>
      </c>
      <c r="B1071" s="6">
        <v>1791</v>
      </c>
      <c r="C1071" s="6" t="s">
        <v>112</v>
      </c>
      <c r="D1071" s="39">
        <v>5</v>
      </c>
      <c r="E1071" s="30">
        <f t="shared" si="141"/>
        <v>1004.865345</v>
      </c>
      <c r="F1071" s="30">
        <f t="shared" si="142"/>
        <v>730.81115999999997</v>
      </c>
      <c r="G1071" s="30">
        <f t="shared" si="143"/>
        <v>481.117347</v>
      </c>
      <c r="H1071" s="30">
        <f t="shared" si="144"/>
        <v>411.69028679999997</v>
      </c>
      <c r="I1071" s="30">
        <f t="shared" si="145"/>
        <v>386.11189619999999</v>
      </c>
      <c r="J1071" s="30">
        <f t="shared" si="146"/>
        <v>0</v>
      </c>
      <c r="K1071" s="30">
        <f t="shared" si="147"/>
        <v>600</v>
      </c>
      <c r="L1071" s="30">
        <f t="shared" si="148"/>
        <v>620</v>
      </c>
      <c r="M1071" s="80">
        <f t="shared" si="149"/>
        <v>500</v>
      </c>
      <c r="N1071" s="33"/>
      <c r="O1071" s="33"/>
      <c r="P1071" s="33"/>
      <c r="Q1071" s="39">
        <v>5</v>
      </c>
      <c r="R1071" s="122">
        <v>5</v>
      </c>
      <c r="S1071" s="39">
        <v>5</v>
      </c>
    </row>
    <row r="1072" spans="1:19" ht="12" customHeight="1" x14ac:dyDescent="0.35">
      <c r="A1072" s="77" t="s">
        <v>112</v>
      </c>
      <c r="B1072" s="6">
        <v>1792</v>
      </c>
      <c r="C1072" s="6" t="s">
        <v>112</v>
      </c>
      <c r="D1072" s="39">
        <v>5</v>
      </c>
      <c r="E1072" s="30">
        <f t="shared" si="141"/>
        <v>1004.865345</v>
      </c>
      <c r="F1072" s="30">
        <f t="shared" si="142"/>
        <v>730.81115999999997</v>
      </c>
      <c r="G1072" s="30">
        <f t="shared" si="143"/>
        <v>481.117347</v>
      </c>
      <c r="H1072" s="30">
        <f t="shared" si="144"/>
        <v>411.69028679999997</v>
      </c>
      <c r="I1072" s="30">
        <f t="shared" si="145"/>
        <v>386.11189619999999</v>
      </c>
      <c r="J1072" s="30">
        <f t="shared" si="146"/>
        <v>0</v>
      </c>
      <c r="K1072" s="30">
        <f t="shared" si="147"/>
        <v>600</v>
      </c>
      <c r="L1072" s="30">
        <f t="shared" si="148"/>
        <v>620</v>
      </c>
      <c r="M1072" s="80">
        <f t="shared" si="149"/>
        <v>500</v>
      </c>
      <c r="N1072" s="33"/>
      <c r="O1072" s="33"/>
      <c r="P1072" s="33"/>
      <c r="Q1072" s="39">
        <v>5</v>
      </c>
      <c r="R1072" s="122">
        <v>5</v>
      </c>
      <c r="S1072" s="39">
        <v>5</v>
      </c>
    </row>
    <row r="1073" spans="1:19" ht="12" customHeight="1" x14ac:dyDescent="0.35">
      <c r="A1073" s="77" t="s">
        <v>112</v>
      </c>
      <c r="B1073" s="6">
        <v>1793</v>
      </c>
      <c r="C1073" s="6" t="s">
        <v>112</v>
      </c>
      <c r="D1073" s="39">
        <v>5</v>
      </c>
      <c r="E1073" s="30">
        <f t="shared" si="141"/>
        <v>1004.865345</v>
      </c>
      <c r="F1073" s="30">
        <f t="shared" si="142"/>
        <v>730.81115999999997</v>
      </c>
      <c r="G1073" s="30">
        <f t="shared" si="143"/>
        <v>481.117347</v>
      </c>
      <c r="H1073" s="30">
        <f t="shared" si="144"/>
        <v>411.69028679999997</v>
      </c>
      <c r="I1073" s="30">
        <f t="shared" si="145"/>
        <v>386.11189619999999</v>
      </c>
      <c r="J1073" s="30">
        <f t="shared" si="146"/>
        <v>0</v>
      </c>
      <c r="K1073" s="30">
        <f t="shared" si="147"/>
        <v>600</v>
      </c>
      <c r="L1073" s="30">
        <f t="shared" si="148"/>
        <v>620</v>
      </c>
      <c r="M1073" s="80">
        <f t="shared" si="149"/>
        <v>500</v>
      </c>
      <c r="N1073" s="33"/>
      <c r="O1073" s="33"/>
      <c r="P1073" s="33"/>
      <c r="Q1073" s="39">
        <v>5</v>
      </c>
      <c r="R1073" s="122">
        <v>5</v>
      </c>
      <c r="S1073" s="39">
        <v>5</v>
      </c>
    </row>
    <row r="1074" spans="1:19" ht="12" customHeight="1" x14ac:dyDescent="0.35">
      <c r="A1074" s="77" t="s">
        <v>113</v>
      </c>
      <c r="B1074" s="6">
        <v>1794</v>
      </c>
      <c r="C1074" s="6" t="s">
        <v>113</v>
      </c>
      <c r="D1074" s="39">
        <v>5</v>
      </c>
      <c r="E1074" s="30">
        <f t="shared" si="141"/>
        <v>1004.865345</v>
      </c>
      <c r="F1074" s="30">
        <f t="shared" si="142"/>
        <v>730.81115999999997</v>
      </c>
      <c r="G1074" s="30">
        <f t="shared" si="143"/>
        <v>481.117347</v>
      </c>
      <c r="H1074" s="30">
        <f t="shared" si="144"/>
        <v>411.69028679999997</v>
      </c>
      <c r="I1074" s="30">
        <f t="shared" si="145"/>
        <v>386.11189619999999</v>
      </c>
      <c r="J1074" s="30">
        <f t="shared" si="146"/>
        <v>0</v>
      </c>
      <c r="K1074" s="30">
        <f t="shared" si="147"/>
        <v>600</v>
      </c>
      <c r="L1074" s="30">
        <f t="shared" si="148"/>
        <v>620</v>
      </c>
      <c r="M1074" s="80">
        <f t="shared" si="149"/>
        <v>500</v>
      </c>
      <c r="N1074" s="33"/>
      <c r="O1074" s="33"/>
      <c r="P1074" s="33"/>
      <c r="Q1074" s="39">
        <v>5</v>
      </c>
      <c r="R1074" s="122">
        <v>5</v>
      </c>
      <c r="S1074" s="39">
        <v>5</v>
      </c>
    </row>
    <row r="1075" spans="1:19" ht="12" customHeight="1" x14ac:dyDescent="0.35">
      <c r="A1075" s="77" t="s">
        <v>114</v>
      </c>
      <c r="B1075" s="6">
        <v>1796</v>
      </c>
      <c r="C1075" s="6" t="s">
        <v>114</v>
      </c>
      <c r="D1075" s="39">
        <v>10</v>
      </c>
      <c r="E1075" s="30">
        <f t="shared" si="141"/>
        <v>1437.2619479999996</v>
      </c>
      <c r="F1075" s="30">
        <f t="shared" si="142"/>
        <v>999.99327059999996</v>
      </c>
      <c r="G1075" s="30">
        <f t="shared" si="143"/>
        <v>809.98236899999995</v>
      </c>
      <c r="H1075" s="30">
        <f t="shared" si="144"/>
        <v>781.96794119999993</v>
      </c>
      <c r="I1075" s="30">
        <f t="shared" si="145"/>
        <v>745.42738319999989</v>
      </c>
      <c r="J1075" s="30">
        <f t="shared" si="146"/>
        <v>0</v>
      </c>
      <c r="K1075" s="30">
        <f t="shared" si="147"/>
        <v>850</v>
      </c>
      <c r="L1075" s="30">
        <f t="shared" si="148"/>
        <v>870</v>
      </c>
      <c r="M1075" s="80">
        <f t="shared" si="149"/>
        <v>750</v>
      </c>
      <c r="N1075" s="33"/>
      <c r="O1075" s="33"/>
      <c r="P1075" s="33"/>
      <c r="Q1075" s="39">
        <v>10</v>
      </c>
      <c r="R1075" s="122">
        <v>10</v>
      </c>
      <c r="S1075" s="39">
        <v>10</v>
      </c>
    </row>
    <row r="1076" spans="1:19" ht="12" customHeight="1" x14ac:dyDescent="0.35">
      <c r="A1076" s="77" t="s">
        <v>115</v>
      </c>
      <c r="B1076" s="6">
        <v>1798</v>
      </c>
      <c r="C1076" s="6" t="s">
        <v>115</v>
      </c>
      <c r="D1076" s="39">
        <v>5</v>
      </c>
      <c r="E1076" s="30">
        <f t="shared" si="141"/>
        <v>1004.865345</v>
      </c>
      <c r="F1076" s="30">
        <f t="shared" si="142"/>
        <v>730.81115999999997</v>
      </c>
      <c r="G1076" s="30">
        <f t="shared" si="143"/>
        <v>481.117347</v>
      </c>
      <c r="H1076" s="30">
        <f t="shared" si="144"/>
        <v>411.69028679999997</v>
      </c>
      <c r="I1076" s="30">
        <f t="shared" si="145"/>
        <v>386.11189619999999</v>
      </c>
      <c r="J1076" s="30">
        <f t="shared" si="146"/>
        <v>0</v>
      </c>
      <c r="K1076" s="30">
        <f t="shared" si="147"/>
        <v>600</v>
      </c>
      <c r="L1076" s="30">
        <f t="shared" si="148"/>
        <v>620</v>
      </c>
      <c r="M1076" s="80">
        <f t="shared" si="149"/>
        <v>500</v>
      </c>
      <c r="N1076" s="33"/>
      <c r="O1076" s="33"/>
      <c r="P1076" s="33"/>
      <c r="Q1076" s="39">
        <v>5</v>
      </c>
      <c r="R1076" s="122">
        <v>5</v>
      </c>
      <c r="S1076" s="39">
        <v>5</v>
      </c>
    </row>
    <row r="1077" spans="1:19" ht="12" customHeight="1" x14ac:dyDescent="0.35">
      <c r="A1077" s="77" t="s">
        <v>115</v>
      </c>
      <c r="B1077" s="6">
        <v>1799</v>
      </c>
      <c r="C1077" s="6" t="s">
        <v>115</v>
      </c>
      <c r="D1077" s="39">
        <v>5</v>
      </c>
      <c r="E1077" s="30">
        <f t="shared" si="141"/>
        <v>1004.865345</v>
      </c>
      <c r="F1077" s="30">
        <f t="shared" si="142"/>
        <v>730.81115999999997</v>
      </c>
      <c r="G1077" s="30">
        <f t="shared" si="143"/>
        <v>481.117347</v>
      </c>
      <c r="H1077" s="30">
        <f t="shared" si="144"/>
        <v>411.69028679999997</v>
      </c>
      <c r="I1077" s="30">
        <f t="shared" si="145"/>
        <v>386.11189619999999</v>
      </c>
      <c r="J1077" s="30">
        <f t="shared" si="146"/>
        <v>0</v>
      </c>
      <c r="K1077" s="30">
        <f t="shared" si="147"/>
        <v>600</v>
      </c>
      <c r="L1077" s="30">
        <f t="shared" si="148"/>
        <v>620</v>
      </c>
      <c r="M1077" s="80">
        <f t="shared" si="149"/>
        <v>500</v>
      </c>
      <c r="N1077" s="33"/>
      <c r="O1077" s="33"/>
      <c r="P1077" s="33"/>
      <c r="Q1077" s="39">
        <v>5</v>
      </c>
      <c r="R1077" s="122">
        <v>5</v>
      </c>
      <c r="S1077" s="39">
        <v>5</v>
      </c>
    </row>
    <row r="1078" spans="1:19" ht="12" customHeight="1" x14ac:dyDescent="0.35">
      <c r="A1078" s="77" t="s">
        <v>116</v>
      </c>
      <c r="B1078" s="6">
        <v>1801</v>
      </c>
      <c r="C1078" s="6" t="s">
        <v>116</v>
      </c>
      <c r="D1078" s="39">
        <v>4</v>
      </c>
      <c r="E1078" s="30">
        <f t="shared" si="141"/>
        <v>914.73196859999996</v>
      </c>
      <c r="F1078" s="30">
        <f t="shared" si="142"/>
        <v>607.79128139999989</v>
      </c>
      <c r="G1078" s="30">
        <f t="shared" si="143"/>
        <v>425.08849140000001</v>
      </c>
      <c r="H1078" s="30">
        <f t="shared" si="144"/>
        <v>380.02180319999997</v>
      </c>
      <c r="I1078" s="30">
        <f t="shared" si="145"/>
        <v>353.22539399999999</v>
      </c>
      <c r="J1078" s="30">
        <f t="shared" si="146"/>
        <v>0</v>
      </c>
      <c r="K1078" s="30">
        <f t="shared" si="147"/>
        <v>550</v>
      </c>
      <c r="L1078" s="30">
        <f t="shared" si="148"/>
        <v>570</v>
      </c>
      <c r="M1078" s="80">
        <f t="shared" si="149"/>
        <v>450</v>
      </c>
      <c r="N1078" s="33"/>
      <c r="O1078" s="33"/>
      <c r="P1078" s="33"/>
      <c r="Q1078" s="39">
        <v>4</v>
      </c>
      <c r="R1078" s="122">
        <v>4</v>
      </c>
      <c r="S1078" s="39">
        <v>4</v>
      </c>
    </row>
    <row r="1079" spans="1:19" ht="12" customHeight="1" x14ac:dyDescent="0.35">
      <c r="A1079" s="77" t="s">
        <v>116</v>
      </c>
      <c r="B1079" s="6">
        <v>1802</v>
      </c>
      <c r="C1079" s="6" t="s">
        <v>116</v>
      </c>
      <c r="D1079" s="39">
        <v>4</v>
      </c>
      <c r="E1079" s="30">
        <f t="shared" si="141"/>
        <v>914.73196859999996</v>
      </c>
      <c r="F1079" s="30">
        <f t="shared" si="142"/>
        <v>607.79128139999989</v>
      </c>
      <c r="G1079" s="30">
        <f t="shared" si="143"/>
        <v>425.08849140000001</v>
      </c>
      <c r="H1079" s="30">
        <f t="shared" si="144"/>
        <v>380.02180319999997</v>
      </c>
      <c r="I1079" s="30">
        <f t="shared" si="145"/>
        <v>353.22539399999999</v>
      </c>
      <c r="J1079" s="30">
        <f t="shared" si="146"/>
        <v>0</v>
      </c>
      <c r="K1079" s="30">
        <f t="shared" si="147"/>
        <v>550</v>
      </c>
      <c r="L1079" s="30">
        <f t="shared" si="148"/>
        <v>570</v>
      </c>
      <c r="M1079" s="80">
        <f t="shared" si="149"/>
        <v>450</v>
      </c>
      <c r="N1079" s="33"/>
      <c r="O1079" s="33"/>
      <c r="P1079" s="33"/>
      <c r="Q1079" s="39">
        <v>4</v>
      </c>
      <c r="R1079" s="122">
        <v>4</v>
      </c>
      <c r="S1079" s="39">
        <v>4</v>
      </c>
    </row>
    <row r="1080" spans="1:19" ht="12" customHeight="1" x14ac:dyDescent="0.35">
      <c r="A1080" s="77" t="s">
        <v>116</v>
      </c>
      <c r="B1080" s="6">
        <v>1803</v>
      </c>
      <c r="C1080" s="6" t="s">
        <v>116</v>
      </c>
      <c r="D1080" s="39">
        <v>4</v>
      </c>
      <c r="E1080" s="30">
        <f t="shared" si="141"/>
        <v>914.73196859999996</v>
      </c>
      <c r="F1080" s="30">
        <f t="shared" si="142"/>
        <v>607.79128139999989</v>
      </c>
      <c r="G1080" s="30">
        <f t="shared" si="143"/>
        <v>425.08849140000001</v>
      </c>
      <c r="H1080" s="30">
        <f t="shared" si="144"/>
        <v>380.02180319999997</v>
      </c>
      <c r="I1080" s="30">
        <f t="shared" si="145"/>
        <v>353.22539399999999</v>
      </c>
      <c r="J1080" s="30">
        <f t="shared" si="146"/>
        <v>0</v>
      </c>
      <c r="K1080" s="30">
        <f t="shared" si="147"/>
        <v>550</v>
      </c>
      <c r="L1080" s="30">
        <f t="shared" si="148"/>
        <v>570</v>
      </c>
      <c r="M1080" s="80">
        <f t="shared" si="149"/>
        <v>450</v>
      </c>
      <c r="N1080" s="33"/>
      <c r="O1080" s="33"/>
      <c r="P1080" s="33"/>
      <c r="Q1080" s="39">
        <v>4</v>
      </c>
      <c r="R1080" s="122">
        <v>4</v>
      </c>
      <c r="S1080" s="39">
        <v>4</v>
      </c>
    </row>
    <row r="1081" spans="1:19" ht="12" customHeight="1" x14ac:dyDescent="0.35">
      <c r="A1081" s="77" t="s">
        <v>117</v>
      </c>
      <c r="B1081" s="6">
        <v>1804</v>
      </c>
      <c r="C1081" s="6" t="s">
        <v>117</v>
      </c>
      <c r="D1081" s="39">
        <v>4</v>
      </c>
      <c r="E1081" s="30">
        <f t="shared" si="141"/>
        <v>914.73196859999996</v>
      </c>
      <c r="F1081" s="30">
        <f t="shared" si="142"/>
        <v>607.79128139999989</v>
      </c>
      <c r="G1081" s="30">
        <f t="shared" si="143"/>
        <v>425.08849140000001</v>
      </c>
      <c r="H1081" s="30">
        <f t="shared" si="144"/>
        <v>380.02180319999997</v>
      </c>
      <c r="I1081" s="30">
        <f t="shared" si="145"/>
        <v>353.22539399999999</v>
      </c>
      <c r="J1081" s="30">
        <f t="shared" si="146"/>
        <v>0</v>
      </c>
      <c r="K1081" s="30">
        <f t="shared" si="147"/>
        <v>550</v>
      </c>
      <c r="L1081" s="30">
        <f t="shared" si="148"/>
        <v>570</v>
      </c>
      <c r="M1081" s="80">
        <f t="shared" si="149"/>
        <v>450</v>
      </c>
      <c r="N1081" s="33"/>
      <c r="O1081" s="33"/>
      <c r="P1081" s="33"/>
      <c r="Q1081" s="39">
        <v>4</v>
      </c>
      <c r="R1081" s="122">
        <v>4</v>
      </c>
      <c r="S1081" s="39">
        <v>4</v>
      </c>
    </row>
    <row r="1082" spans="1:19" ht="12" customHeight="1" x14ac:dyDescent="0.35">
      <c r="A1082" s="77" t="s">
        <v>118</v>
      </c>
      <c r="B1082" s="6">
        <v>1805</v>
      </c>
      <c r="C1082" s="6" t="s">
        <v>118</v>
      </c>
      <c r="D1082" s="39">
        <v>4</v>
      </c>
      <c r="E1082" s="30">
        <f t="shared" si="141"/>
        <v>914.73196859999996</v>
      </c>
      <c r="F1082" s="30">
        <f t="shared" si="142"/>
        <v>607.79128139999989</v>
      </c>
      <c r="G1082" s="30">
        <f t="shared" si="143"/>
        <v>425.08849140000001</v>
      </c>
      <c r="H1082" s="30">
        <f t="shared" si="144"/>
        <v>380.02180319999997</v>
      </c>
      <c r="I1082" s="30">
        <f t="shared" si="145"/>
        <v>353.22539399999999</v>
      </c>
      <c r="J1082" s="30">
        <f t="shared" si="146"/>
        <v>0</v>
      </c>
      <c r="K1082" s="30">
        <f t="shared" si="147"/>
        <v>550</v>
      </c>
      <c r="L1082" s="30">
        <f t="shared" si="148"/>
        <v>570</v>
      </c>
      <c r="M1082" s="80">
        <f t="shared" si="149"/>
        <v>450</v>
      </c>
      <c r="N1082" s="33"/>
      <c r="O1082" s="33"/>
      <c r="P1082" s="33"/>
      <c r="Q1082" s="39">
        <v>4</v>
      </c>
      <c r="R1082" s="122">
        <v>4</v>
      </c>
      <c r="S1082" s="39">
        <v>4</v>
      </c>
    </row>
    <row r="1083" spans="1:19" ht="12" customHeight="1" x14ac:dyDescent="0.35">
      <c r="A1083" s="77" t="s">
        <v>119</v>
      </c>
      <c r="B1083" s="6">
        <v>1806</v>
      </c>
      <c r="C1083" s="6" t="s">
        <v>119</v>
      </c>
      <c r="D1083" s="39">
        <v>4</v>
      </c>
      <c r="E1083" s="30">
        <f t="shared" si="141"/>
        <v>914.73196859999996</v>
      </c>
      <c r="F1083" s="30">
        <f t="shared" si="142"/>
        <v>607.79128139999989</v>
      </c>
      <c r="G1083" s="30">
        <f t="shared" si="143"/>
        <v>425.08849140000001</v>
      </c>
      <c r="H1083" s="30">
        <f t="shared" si="144"/>
        <v>380.02180319999997</v>
      </c>
      <c r="I1083" s="30">
        <f t="shared" si="145"/>
        <v>353.22539399999999</v>
      </c>
      <c r="J1083" s="30">
        <f t="shared" si="146"/>
        <v>0</v>
      </c>
      <c r="K1083" s="30">
        <f t="shared" si="147"/>
        <v>550</v>
      </c>
      <c r="L1083" s="30">
        <f t="shared" si="148"/>
        <v>570</v>
      </c>
      <c r="M1083" s="80">
        <f t="shared" si="149"/>
        <v>450</v>
      </c>
      <c r="N1083" s="33"/>
      <c r="O1083" s="33"/>
      <c r="P1083" s="33"/>
      <c r="Q1083" s="39">
        <v>4</v>
      </c>
      <c r="R1083" s="122">
        <v>4</v>
      </c>
      <c r="S1083" s="39">
        <v>4</v>
      </c>
    </row>
    <row r="1084" spans="1:19" ht="12" customHeight="1" x14ac:dyDescent="0.35">
      <c r="A1084" s="77" t="s">
        <v>116</v>
      </c>
      <c r="B1084" s="6">
        <v>1807</v>
      </c>
      <c r="C1084" s="6" t="s">
        <v>116</v>
      </c>
      <c r="D1084" s="39">
        <v>4</v>
      </c>
      <c r="E1084" s="30">
        <f t="shared" si="141"/>
        <v>914.73196859999996</v>
      </c>
      <c r="F1084" s="30">
        <f t="shared" si="142"/>
        <v>607.79128139999989</v>
      </c>
      <c r="G1084" s="30">
        <f t="shared" si="143"/>
        <v>425.08849140000001</v>
      </c>
      <c r="H1084" s="30">
        <f t="shared" si="144"/>
        <v>380.02180319999997</v>
      </c>
      <c r="I1084" s="30">
        <f t="shared" si="145"/>
        <v>353.22539399999999</v>
      </c>
      <c r="J1084" s="30">
        <f t="shared" si="146"/>
        <v>0</v>
      </c>
      <c r="K1084" s="30">
        <f t="shared" si="147"/>
        <v>550</v>
      </c>
      <c r="L1084" s="30">
        <f t="shared" si="148"/>
        <v>570</v>
      </c>
      <c r="M1084" s="80">
        <f t="shared" si="149"/>
        <v>450</v>
      </c>
      <c r="N1084" s="33"/>
      <c r="O1084" s="33"/>
      <c r="P1084" s="33"/>
      <c r="Q1084" s="39">
        <v>4</v>
      </c>
      <c r="R1084" s="122">
        <v>4</v>
      </c>
      <c r="S1084" s="39">
        <v>4</v>
      </c>
    </row>
    <row r="1085" spans="1:19" ht="12" customHeight="1" x14ac:dyDescent="0.35">
      <c r="A1085" s="77" t="s">
        <v>116</v>
      </c>
      <c r="B1085" s="6">
        <v>1808</v>
      </c>
      <c r="C1085" s="6" t="s">
        <v>116</v>
      </c>
      <c r="D1085" s="39">
        <v>4</v>
      </c>
      <c r="E1085" s="30">
        <f t="shared" si="141"/>
        <v>914.73196859999996</v>
      </c>
      <c r="F1085" s="30">
        <f t="shared" si="142"/>
        <v>607.79128139999989</v>
      </c>
      <c r="G1085" s="30">
        <f t="shared" si="143"/>
        <v>425.08849140000001</v>
      </c>
      <c r="H1085" s="30">
        <f t="shared" si="144"/>
        <v>380.02180319999997</v>
      </c>
      <c r="I1085" s="30">
        <f t="shared" si="145"/>
        <v>353.22539399999999</v>
      </c>
      <c r="J1085" s="30">
        <f t="shared" si="146"/>
        <v>0</v>
      </c>
      <c r="K1085" s="30">
        <f t="shared" si="147"/>
        <v>550</v>
      </c>
      <c r="L1085" s="30">
        <f t="shared" si="148"/>
        <v>570</v>
      </c>
      <c r="M1085" s="80">
        <f t="shared" si="149"/>
        <v>450</v>
      </c>
      <c r="N1085" s="33"/>
      <c r="O1085" s="33"/>
      <c r="P1085" s="33"/>
      <c r="Q1085" s="39">
        <v>4</v>
      </c>
      <c r="R1085" s="122">
        <v>4</v>
      </c>
      <c r="S1085" s="39">
        <v>4</v>
      </c>
    </row>
    <row r="1086" spans="1:19" ht="12" customHeight="1" x14ac:dyDescent="0.35">
      <c r="A1086" s="77" t="s">
        <v>116</v>
      </c>
      <c r="B1086" s="6">
        <v>1809</v>
      </c>
      <c r="C1086" s="6" t="s">
        <v>116</v>
      </c>
      <c r="D1086" s="39">
        <v>4</v>
      </c>
      <c r="E1086" s="30">
        <f t="shared" ref="E1086:E1149" si="150">IF(D1086=1,$E$6,IF(D1086=2,$E$7,IF(D1086=3,$E$8,IF(D1086=4,$E$9,IF(D1086=5,$E$10,IF(D1086=6,$E$11,IF(D1086=7,$E$12,IF(D1086=8,$E$13,IF(D1086=9,$E$14,IF(D1086=10,$E$15,IF(D1086=11,$E$16,IF(D1086=12,$E$17,IF(D1086=13,$E$18,IF(D1086=14,$E$19,IF(D1086=15,$E$20,IF(D1086=16,$E$21,IF(D1086=17,$E$22,IF(D1086=18,$E$23,IF(D1086=19,$E$24,IF(D1086=20,$E$25,IF(D1086=21,$E$26,IF(D1086=22,$E$27,IF(D1086=23,$E$28,IF(D1086=24,$E$29,IF(D1086=25,$E$30,IF(D1086=26,$E$31,IF(D1086=27,$E$32,IF(D1086=28,$E$33,IF(D1086=29,$E$34)))))))))))))))))))))))))))))</f>
        <v>914.73196859999996</v>
      </c>
      <c r="F1086" s="30">
        <f t="shared" ref="F1086:F1149" si="151">IF(D1086=1,$F$6,IF(D1086=2,$F$7,IF(D1086=3,$F$8,IF(D1086=4,$F$9,IF(D1086=5,$F$10,IF(D1086=6,$F$11,IF(D1086=7,$F$12,IF(D1086=8,$F$13,IF(D1086=9,$F$14,IF(D1086=10,$F$15,IF(D1086=11,$F$16,IF(D1086=12,$F$17,IF(D1086=13,$F$18,IF(D1086=14,$F$19,IF(D1086=15,$F$20,IF(D1086=16,$F$21,IF(D1086=17,$F$22,IF(D1086=18,$F$23,IF(D1086=19,$F$24,IF(D1086=20,$F$25,IF(D1086=21,$F$26,IF(D1086=22,$F$27,IF(D1086=23,$F$28,IF(D1086=24,$F$29,IF(D1086=25,$F$30,IF(D1086=26,$F$31,IF(D1086=27,$F$32,IF(D1086=28,$E$33,IF(D1086=29,$E$34)))))))))))))))))))))))))))))</f>
        <v>607.79128139999989</v>
      </c>
      <c r="G1086" s="30">
        <f t="shared" ref="G1086:G1149" si="152">IF(D1086=1,$G$6,IF(D1086=2,$G$7,IF(D1086=3,$G$8,IF(D1086=4,$G$9,IF(D1086=5,$G$10,IF(D1086=6,$G$11,IF(D1086=7,$G$12,IF(D1086=8,$G$13,IF(D1086=9,$G$14,IF(D1086=10,$G$15,IF(D1086=11,$G$16,IF(D1086=12,$G$17,IF(D1086=13,$G$18,IF(D1086=14,$G$19,IF(D1086=15,$G$20,IF(D1086=16,$G$21,IF(D1086=17,$G$22,IF(D1086=18,$G$23,IF(D1086=19,$G$24,IF(D1086=20,$G$25,IF(D1086=21,$G$26,IF(D1086=22,$G$27,IF(D1086=23,$G$28,IF(D1086=24,$G$29,IF(D1086=25,$G$30,IF(D1086=26,$G$31,IF(D1086=27,$G$32,IF(D1086=28,$E$33,IF(D1086=29,$E$34)))))))))))))))))))))))))))))</f>
        <v>425.08849140000001</v>
      </c>
      <c r="H1086" s="30">
        <f t="shared" ref="H1086:H1149" si="153">IF(D1086=1,$H$6,IF(D1086=2,$H$7,IF(D1086=3,$H$8,IF(D1086=4,$H$9,IF(D1086=5,$H$10,IF(D1086=6,$H$11,IF(D1086=7,$H$12,IF(D1086=8,$H$13,IF(D1086=9,$H$14,IF(D1086=10,$H$15,IF(D1086=11,$H$16,IF(D1086=12,$H$17,IF(D1086=13,$H$18,IF(D1086=14,$H$19,IF(D1086=15,$H$20,IF(D1086=16,$H$21,IF(D1086=17,$H$22,IF(D1086=18,$H$23,IF(D1086=19,$H$24,IF(D1086=20,$H$25,IF(D1086=21,$H$26,IF(D1086=22,$H$27,IF(D1086=23,$H$28,IF(D1086=24,$H$29,IF(D1086=25,$H$30,IF(D1086=26,$H$31,IF(D1086=27,$H$32,IF(D1086=28,$E$33,IF(D1086=29,$E$34)))))))))))))))))))))))))))))</f>
        <v>380.02180319999997</v>
      </c>
      <c r="I1086" s="30">
        <f t="shared" ref="I1086:I1149" si="154">IF(D1086=1,$I$6,IF(D1086=2,$I$7,IF(D1086=3,$I$8,IF(D1086=4,$I$9,IF(D1086=5,$I$10,IF(D1086=6,$I$11,IF(D1086=7,$I$12,IF(D1086=8,$I$13,IF(D1086=9,$I$14,IF(D1086=10,$I$15,IF(D1086=11,$I$16,IF(D1086=12,$I$17,IF(D1086=13,$I$18,IF(D1086=14,$I$19,IF(D1086=15,$I$20,IF(D1086=16,$I$21,IF(D1086=17,$I$22,IF(D1086=18,$I$23,IF(D1086=19,$I$24,IF(D1086=20,$I$25,IF(D1086=21,$I$26,IF(D1086=22,$I$27,IF(D1086=23,$I$28,IF(D1086=24,$I$29,IF(D1086=25,$I$30,IF(D1086=26,$I$31,IF(D1086=27,$I$32,IF(D1086=28,$E$33,IF(D1086=29,$E$34)))))))))))))))))))))))))))))</f>
        <v>353.22539399999999</v>
      </c>
      <c r="J1086" s="30">
        <f t="shared" ref="J1086:J1149" si="155">IF(D1086=1,$J$6,IF(D1086=2,$J$7,IF(D1086=3,$J$8,IF(D1086=4,$J$9,IF(D1086=5,$J$10,IF(D1086=6,$J$11,IF(D1086=7,$J$12,IF(D1086=8,$J$13,IF(D1086=9,$J$14,IF(D1086=10,$J$15,IF(D1086=11,$J$16,IF(D1086=12,$J$17,IF(D1086=13,$J$18,IF(D1086=14,$J$19,IF(D1086=15,$J$20,IF(D1086=16,$J$21,IF(D1086=17,$J$22,IF(D1086=18,$J$23,IF(D1086=19,$J$24,IF(D1086=20,$J$25,IF(D1086=21,$J$26,IF(D1086=22,$J$27,IF(D1086=23,$J$28,IF(D1086=24,$J$29,IF(D1086=25,$J$30,IF(D1086=26,$J$31,IF(D1086=27,$J$32,IF(D1086=28,$E$33,IF(D1086=29,$E$34)))))))))))))))))))))))))))))</f>
        <v>0</v>
      </c>
      <c r="K1086" s="30">
        <f t="shared" ref="K1086:K1149" si="156">IF(D1086=1,$K$6,IF(D1086=2,$K$7,IF(D1086=3,$K$8,IF(D1086=4,$K$9,IF(D1086=5,$K$10,IF(D1086=6,$K$11,IF(D1086=7,$K$12,IF(D1086=8,$K$13,IF(D1086=9,$K$14,IF(D1086=10,$K$15,IF(D1086=11,$K$16,IF(D1086=12,$K$17,IF(D1086=13,$K$18,IF(D1086=14,$K$19,IF(D1086=15,$K$20,IF(D1086=16,$K$21,IF(D1086=17,$K$22,IF(D1086=18,$K$23,IF(D1086=19,$K$24,IF(D1086=20,$K$25,IF(D1086=21,$K$26,IF(D1086=22,$K$27,IF(D1086=23,$K$28,IF(D1086=24,$K$29,IF(D1086=25,$K$30,IF(D1086=26,$K$31,IF(D1086=27,$K$32,IF(D1086=28,$E$33,IF(D1086=29,$E$34)))))))))))))))))))))))))))))</f>
        <v>550</v>
      </c>
      <c r="L1086" s="30">
        <f t="shared" ref="L1086:L1149" si="157">IF(D1086=1,$L$6,IF(D1086=2,$L$7,IF(D1086=3,$L$8,IF(D1086=4,$L$9,IF(D1086=5,$L$10,IF(D1086=6,$L$11,IF(D1086=7,$L$12,IF(D1086=8,$L$13,IF(D1086=9,$L$14,IF(D1086=10,$L$15,IF(D1086=11,$L$16,IF(D1086=12,$L$17,IF(D1086=13,$L$18,IF(D1086=14,$L$19,IF(D1086=15,$L$21,IF(D1086=16,$L$20,IF(D1086=17,$L$22,IF(D1086=18,$L$23,IF(D1086=19,$L$24,IF(D1086=20,$L$25,IF(D1086=21,$L$26,IF(D1086=22,$L$27,IF(D1086=23,$L$28,IF(D1086=24,$L$29,IF(D1086=25,$L$30,IF(D1086=26,$L$31,IF(D1086=27,$L$32,IF(D1086=28,$E$33,IF(D1086=29,$E$34)))))))))))))))))))))))))))))</f>
        <v>570</v>
      </c>
      <c r="M1086" s="80">
        <f t="shared" ref="M1086:M1149" si="158">IF(D1086=1,$M$6,IF(D1086=2,$M$7,IF(D1086=3,$M$8,IF(D1086=4,$M$9,IF(D1086=5,$M$10,IF(D1086=6,$M$11,IF(D1086=7,$M$12,IF(D1086=8,$M$13,IF(D1086=9,$M$14,IF(D1086=10,$M$15,IF(D1086=11,$M$16,IF(D1086=12,$M$17,IF(D1086=13,$M$18,IF(D1086=14,$M$19,IF(D1086=15,$M$20,IF(D1086=16,$M$21,IF(D1086=17,$M$22,IF(D1086=18,$M$23,IF(D1086=19,$M$24,IF(D1086=20,$M$25))))))))))))))))))))</f>
        <v>450</v>
      </c>
      <c r="N1086" s="33"/>
      <c r="O1086" s="33"/>
      <c r="P1086" s="33"/>
      <c r="Q1086" s="39">
        <v>4</v>
      </c>
      <c r="R1086" s="122">
        <v>4</v>
      </c>
      <c r="S1086" s="39">
        <v>4</v>
      </c>
    </row>
    <row r="1087" spans="1:19" ht="12" customHeight="1" x14ac:dyDescent="0.35">
      <c r="A1087" s="77" t="s">
        <v>116</v>
      </c>
      <c r="B1087" s="6">
        <v>1811</v>
      </c>
      <c r="C1087" s="6" t="s">
        <v>116</v>
      </c>
      <c r="D1087" s="39">
        <v>4</v>
      </c>
      <c r="E1087" s="30">
        <f t="shared" si="150"/>
        <v>914.73196859999996</v>
      </c>
      <c r="F1087" s="30">
        <f t="shared" si="151"/>
        <v>607.79128139999989</v>
      </c>
      <c r="G1087" s="30">
        <f t="shared" si="152"/>
        <v>425.08849140000001</v>
      </c>
      <c r="H1087" s="30">
        <f t="shared" si="153"/>
        <v>380.02180319999997</v>
      </c>
      <c r="I1087" s="30">
        <f t="shared" si="154"/>
        <v>353.22539399999999</v>
      </c>
      <c r="J1087" s="30">
        <f t="shared" si="155"/>
        <v>0</v>
      </c>
      <c r="K1087" s="30">
        <f t="shared" si="156"/>
        <v>550</v>
      </c>
      <c r="L1087" s="30">
        <f t="shared" si="157"/>
        <v>570</v>
      </c>
      <c r="M1087" s="80">
        <f t="shared" si="158"/>
        <v>450</v>
      </c>
      <c r="N1087" s="33"/>
      <c r="O1087" s="33"/>
      <c r="P1087" s="33"/>
      <c r="Q1087" s="39">
        <v>4</v>
      </c>
      <c r="R1087" s="122">
        <v>4</v>
      </c>
      <c r="S1087" s="39">
        <v>4</v>
      </c>
    </row>
    <row r="1088" spans="1:19" ht="12" customHeight="1" x14ac:dyDescent="0.35">
      <c r="A1088" s="77" t="s">
        <v>116</v>
      </c>
      <c r="B1088" s="6">
        <v>1812</v>
      </c>
      <c r="C1088" s="6" t="s">
        <v>116</v>
      </c>
      <c r="D1088" s="39">
        <v>4</v>
      </c>
      <c r="E1088" s="30">
        <f t="shared" si="150"/>
        <v>914.73196859999996</v>
      </c>
      <c r="F1088" s="30">
        <f t="shared" si="151"/>
        <v>607.79128139999989</v>
      </c>
      <c r="G1088" s="30">
        <f t="shared" si="152"/>
        <v>425.08849140000001</v>
      </c>
      <c r="H1088" s="30">
        <f t="shared" si="153"/>
        <v>380.02180319999997</v>
      </c>
      <c r="I1088" s="30">
        <f t="shared" si="154"/>
        <v>353.22539399999999</v>
      </c>
      <c r="J1088" s="30">
        <f t="shared" si="155"/>
        <v>0</v>
      </c>
      <c r="K1088" s="30">
        <f t="shared" si="156"/>
        <v>550</v>
      </c>
      <c r="L1088" s="30">
        <f t="shared" si="157"/>
        <v>570</v>
      </c>
      <c r="M1088" s="80">
        <f t="shared" si="158"/>
        <v>450</v>
      </c>
      <c r="N1088" s="33"/>
      <c r="O1088" s="33"/>
      <c r="P1088" s="33"/>
      <c r="Q1088" s="39">
        <v>4</v>
      </c>
      <c r="R1088" s="122">
        <v>4</v>
      </c>
      <c r="S1088" s="39">
        <v>4</v>
      </c>
    </row>
    <row r="1089" spans="1:19" ht="12" customHeight="1" x14ac:dyDescent="0.35">
      <c r="A1089" s="77" t="s">
        <v>116</v>
      </c>
      <c r="B1089" s="6">
        <v>1813</v>
      </c>
      <c r="C1089" s="6" t="s">
        <v>116</v>
      </c>
      <c r="D1089" s="39">
        <v>4</v>
      </c>
      <c r="E1089" s="30">
        <f t="shared" si="150"/>
        <v>914.73196859999996</v>
      </c>
      <c r="F1089" s="30">
        <f t="shared" si="151"/>
        <v>607.79128139999989</v>
      </c>
      <c r="G1089" s="30">
        <f t="shared" si="152"/>
        <v>425.08849140000001</v>
      </c>
      <c r="H1089" s="30">
        <f t="shared" si="153"/>
        <v>380.02180319999997</v>
      </c>
      <c r="I1089" s="30">
        <f t="shared" si="154"/>
        <v>353.22539399999999</v>
      </c>
      <c r="J1089" s="30">
        <f t="shared" si="155"/>
        <v>0</v>
      </c>
      <c r="K1089" s="30">
        <f t="shared" si="156"/>
        <v>550</v>
      </c>
      <c r="L1089" s="30">
        <f t="shared" si="157"/>
        <v>570</v>
      </c>
      <c r="M1089" s="80">
        <f t="shared" si="158"/>
        <v>450</v>
      </c>
      <c r="N1089" s="33"/>
      <c r="O1089" s="33"/>
      <c r="P1089" s="33"/>
      <c r="Q1089" s="39">
        <v>4</v>
      </c>
      <c r="R1089" s="122">
        <v>4</v>
      </c>
      <c r="S1089" s="39">
        <v>4</v>
      </c>
    </row>
    <row r="1090" spans="1:19" ht="12" customHeight="1" x14ac:dyDescent="0.35">
      <c r="A1090" s="77" t="s">
        <v>116</v>
      </c>
      <c r="B1090" s="6">
        <v>1814</v>
      </c>
      <c r="C1090" s="6" t="s">
        <v>116</v>
      </c>
      <c r="D1090" s="39">
        <v>4</v>
      </c>
      <c r="E1090" s="30">
        <f t="shared" si="150"/>
        <v>914.73196859999996</v>
      </c>
      <c r="F1090" s="30">
        <f t="shared" si="151"/>
        <v>607.79128139999989</v>
      </c>
      <c r="G1090" s="30">
        <f t="shared" si="152"/>
        <v>425.08849140000001</v>
      </c>
      <c r="H1090" s="30">
        <f t="shared" si="153"/>
        <v>380.02180319999997</v>
      </c>
      <c r="I1090" s="30">
        <f t="shared" si="154"/>
        <v>353.22539399999999</v>
      </c>
      <c r="J1090" s="30">
        <f t="shared" si="155"/>
        <v>0</v>
      </c>
      <c r="K1090" s="30">
        <f t="shared" si="156"/>
        <v>550</v>
      </c>
      <c r="L1090" s="30">
        <f t="shared" si="157"/>
        <v>570</v>
      </c>
      <c r="M1090" s="80">
        <f t="shared" si="158"/>
        <v>450</v>
      </c>
      <c r="N1090" s="33"/>
      <c r="O1090" s="33"/>
      <c r="P1090" s="33"/>
      <c r="Q1090" s="39">
        <v>4</v>
      </c>
      <c r="R1090" s="122">
        <v>4</v>
      </c>
      <c r="S1090" s="39">
        <v>4</v>
      </c>
    </row>
    <row r="1091" spans="1:19" ht="12" customHeight="1" x14ac:dyDescent="0.35">
      <c r="A1091" s="77" t="s">
        <v>116</v>
      </c>
      <c r="B1091" s="6">
        <v>1815</v>
      </c>
      <c r="C1091" s="6" t="s">
        <v>116</v>
      </c>
      <c r="D1091" s="39">
        <v>4</v>
      </c>
      <c r="E1091" s="30">
        <f t="shared" si="150"/>
        <v>914.73196859999996</v>
      </c>
      <c r="F1091" s="30">
        <f t="shared" si="151"/>
        <v>607.79128139999989</v>
      </c>
      <c r="G1091" s="30">
        <f t="shared" si="152"/>
        <v>425.08849140000001</v>
      </c>
      <c r="H1091" s="30">
        <f t="shared" si="153"/>
        <v>380.02180319999997</v>
      </c>
      <c r="I1091" s="30">
        <f t="shared" si="154"/>
        <v>353.22539399999999</v>
      </c>
      <c r="J1091" s="30">
        <f t="shared" si="155"/>
        <v>0</v>
      </c>
      <c r="K1091" s="30">
        <f t="shared" si="156"/>
        <v>550</v>
      </c>
      <c r="L1091" s="30">
        <f t="shared" si="157"/>
        <v>570</v>
      </c>
      <c r="M1091" s="80">
        <f t="shared" si="158"/>
        <v>450</v>
      </c>
      <c r="N1091" s="33"/>
      <c r="O1091" s="33"/>
      <c r="P1091" s="33"/>
      <c r="Q1091" s="39">
        <v>4</v>
      </c>
      <c r="R1091" s="122">
        <v>4</v>
      </c>
      <c r="S1091" s="39">
        <v>4</v>
      </c>
    </row>
    <row r="1092" spans="1:19" ht="12" customHeight="1" x14ac:dyDescent="0.35">
      <c r="A1092" s="77" t="s">
        <v>119</v>
      </c>
      <c r="B1092" s="6">
        <v>1816</v>
      </c>
      <c r="C1092" s="6" t="s">
        <v>119</v>
      </c>
      <c r="D1092" s="39">
        <v>4</v>
      </c>
      <c r="E1092" s="30">
        <f t="shared" si="150"/>
        <v>914.73196859999996</v>
      </c>
      <c r="F1092" s="30">
        <f t="shared" si="151"/>
        <v>607.79128139999989</v>
      </c>
      <c r="G1092" s="30">
        <f t="shared" si="152"/>
        <v>425.08849140000001</v>
      </c>
      <c r="H1092" s="30">
        <f t="shared" si="153"/>
        <v>380.02180319999997</v>
      </c>
      <c r="I1092" s="30">
        <f t="shared" si="154"/>
        <v>353.22539399999999</v>
      </c>
      <c r="J1092" s="30">
        <f t="shared" si="155"/>
        <v>0</v>
      </c>
      <c r="K1092" s="30">
        <f t="shared" si="156"/>
        <v>550</v>
      </c>
      <c r="L1092" s="30">
        <f t="shared" si="157"/>
        <v>570</v>
      </c>
      <c r="M1092" s="80">
        <f t="shared" si="158"/>
        <v>450</v>
      </c>
      <c r="N1092" s="33"/>
      <c r="O1092" s="33"/>
      <c r="P1092" s="33"/>
      <c r="Q1092" s="39">
        <v>4</v>
      </c>
      <c r="R1092" s="122">
        <v>4</v>
      </c>
      <c r="S1092" s="39">
        <v>4</v>
      </c>
    </row>
    <row r="1093" spans="1:19" ht="12" customHeight="1" x14ac:dyDescent="0.35">
      <c r="A1093" s="77" t="s">
        <v>117</v>
      </c>
      <c r="B1093" s="6">
        <v>1820</v>
      </c>
      <c r="C1093" s="6" t="s">
        <v>117</v>
      </c>
      <c r="D1093" s="39">
        <v>4</v>
      </c>
      <c r="E1093" s="30">
        <f t="shared" si="150"/>
        <v>914.73196859999996</v>
      </c>
      <c r="F1093" s="30">
        <f t="shared" si="151"/>
        <v>607.79128139999989</v>
      </c>
      <c r="G1093" s="30">
        <f t="shared" si="152"/>
        <v>425.08849140000001</v>
      </c>
      <c r="H1093" s="30">
        <f t="shared" si="153"/>
        <v>380.02180319999997</v>
      </c>
      <c r="I1093" s="30">
        <f t="shared" si="154"/>
        <v>353.22539399999999</v>
      </c>
      <c r="J1093" s="30">
        <f t="shared" si="155"/>
        <v>0</v>
      </c>
      <c r="K1093" s="30">
        <f t="shared" si="156"/>
        <v>550</v>
      </c>
      <c r="L1093" s="30">
        <f t="shared" si="157"/>
        <v>570</v>
      </c>
      <c r="M1093" s="80">
        <f t="shared" si="158"/>
        <v>450</v>
      </c>
      <c r="N1093" s="33"/>
      <c r="O1093" s="33"/>
      <c r="P1093" s="33"/>
      <c r="Q1093" s="39">
        <v>4</v>
      </c>
      <c r="R1093" s="122">
        <v>4</v>
      </c>
      <c r="S1093" s="39">
        <v>4</v>
      </c>
    </row>
    <row r="1094" spans="1:19" ht="12" customHeight="1" x14ac:dyDescent="0.35">
      <c r="A1094" s="77" t="s">
        <v>120</v>
      </c>
      <c r="B1094" s="6">
        <v>1823</v>
      </c>
      <c r="C1094" s="6" t="s">
        <v>120</v>
      </c>
      <c r="D1094" s="39">
        <v>4</v>
      </c>
      <c r="E1094" s="30">
        <f t="shared" si="150"/>
        <v>914.73196859999996</v>
      </c>
      <c r="F1094" s="30">
        <f t="shared" si="151"/>
        <v>607.79128139999989</v>
      </c>
      <c r="G1094" s="30">
        <f t="shared" si="152"/>
        <v>425.08849140000001</v>
      </c>
      <c r="H1094" s="30">
        <f t="shared" si="153"/>
        <v>380.02180319999997</v>
      </c>
      <c r="I1094" s="30">
        <f t="shared" si="154"/>
        <v>353.22539399999999</v>
      </c>
      <c r="J1094" s="30">
        <f t="shared" si="155"/>
        <v>0</v>
      </c>
      <c r="K1094" s="30">
        <f t="shared" si="156"/>
        <v>550</v>
      </c>
      <c r="L1094" s="30">
        <f t="shared" si="157"/>
        <v>570</v>
      </c>
      <c r="M1094" s="80">
        <f t="shared" si="158"/>
        <v>450</v>
      </c>
      <c r="N1094" s="33"/>
      <c r="O1094" s="33"/>
      <c r="P1094" s="33"/>
      <c r="Q1094" s="39">
        <v>4</v>
      </c>
      <c r="R1094" s="122">
        <v>4</v>
      </c>
      <c r="S1094" s="39">
        <v>4</v>
      </c>
    </row>
    <row r="1095" spans="1:19" ht="12" customHeight="1" x14ac:dyDescent="0.35">
      <c r="A1095" s="77" t="s">
        <v>118</v>
      </c>
      <c r="B1095" s="6">
        <v>1825</v>
      </c>
      <c r="C1095" s="6" t="s">
        <v>118</v>
      </c>
      <c r="D1095" s="39">
        <v>4</v>
      </c>
      <c r="E1095" s="30">
        <f t="shared" si="150"/>
        <v>914.73196859999996</v>
      </c>
      <c r="F1095" s="30">
        <f t="shared" si="151"/>
        <v>607.79128139999989</v>
      </c>
      <c r="G1095" s="30">
        <f t="shared" si="152"/>
        <v>425.08849140000001</v>
      </c>
      <c r="H1095" s="30">
        <f t="shared" si="153"/>
        <v>380.02180319999997</v>
      </c>
      <c r="I1095" s="30">
        <f t="shared" si="154"/>
        <v>353.22539399999999</v>
      </c>
      <c r="J1095" s="30">
        <f t="shared" si="155"/>
        <v>0</v>
      </c>
      <c r="K1095" s="30">
        <f t="shared" si="156"/>
        <v>550</v>
      </c>
      <c r="L1095" s="30">
        <f t="shared" si="157"/>
        <v>570</v>
      </c>
      <c r="M1095" s="80">
        <f t="shared" si="158"/>
        <v>450</v>
      </c>
      <c r="N1095" s="33"/>
      <c r="O1095" s="33"/>
      <c r="P1095" s="33"/>
      <c r="Q1095" s="39">
        <v>4</v>
      </c>
      <c r="R1095" s="122">
        <v>4</v>
      </c>
      <c r="S1095" s="39">
        <v>4</v>
      </c>
    </row>
    <row r="1096" spans="1:19" ht="12" customHeight="1" x14ac:dyDescent="0.35">
      <c r="A1096" s="77" t="s">
        <v>121</v>
      </c>
      <c r="B1096" s="6">
        <v>1827</v>
      </c>
      <c r="C1096" s="6" t="s">
        <v>121</v>
      </c>
      <c r="D1096" s="39">
        <v>4</v>
      </c>
      <c r="E1096" s="30">
        <f t="shared" si="150"/>
        <v>914.73196859999996</v>
      </c>
      <c r="F1096" s="30">
        <f t="shared" si="151"/>
        <v>607.79128139999989</v>
      </c>
      <c r="G1096" s="30">
        <f t="shared" si="152"/>
        <v>425.08849140000001</v>
      </c>
      <c r="H1096" s="30">
        <f t="shared" si="153"/>
        <v>380.02180319999997</v>
      </c>
      <c r="I1096" s="30">
        <f t="shared" si="154"/>
        <v>353.22539399999999</v>
      </c>
      <c r="J1096" s="30">
        <f t="shared" si="155"/>
        <v>0</v>
      </c>
      <c r="K1096" s="30">
        <f t="shared" si="156"/>
        <v>550</v>
      </c>
      <c r="L1096" s="30">
        <f t="shared" si="157"/>
        <v>570</v>
      </c>
      <c r="M1096" s="80">
        <f t="shared" si="158"/>
        <v>450</v>
      </c>
      <c r="N1096" s="33"/>
      <c r="O1096" s="33"/>
      <c r="P1096" s="33"/>
      <c r="Q1096" s="39">
        <v>4</v>
      </c>
      <c r="R1096" s="122">
        <v>4</v>
      </c>
      <c r="S1096" s="39">
        <v>4</v>
      </c>
    </row>
    <row r="1097" spans="1:19" ht="12" customHeight="1" x14ac:dyDescent="0.35">
      <c r="A1097" s="77" t="s">
        <v>116</v>
      </c>
      <c r="B1097" s="6">
        <v>1830</v>
      </c>
      <c r="C1097" s="6" t="s">
        <v>116</v>
      </c>
      <c r="D1097" s="39">
        <v>4</v>
      </c>
      <c r="E1097" s="30">
        <f t="shared" si="150"/>
        <v>914.73196859999996</v>
      </c>
      <c r="F1097" s="30">
        <f t="shared" si="151"/>
        <v>607.79128139999989</v>
      </c>
      <c r="G1097" s="30">
        <f t="shared" si="152"/>
        <v>425.08849140000001</v>
      </c>
      <c r="H1097" s="30">
        <f t="shared" si="153"/>
        <v>380.02180319999997</v>
      </c>
      <c r="I1097" s="30">
        <f t="shared" si="154"/>
        <v>353.22539399999999</v>
      </c>
      <c r="J1097" s="30">
        <f t="shared" si="155"/>
        <v>0</v>
      </c>
      <c r="K1097" s="30">
        <f t="shared" si="156"/>
        <v>550</v>
      </c>
      <c r="L1097" s="30">
        <f t="shared" si="157"/>
        <v>570</v>
      </c>
      <c r="M1097" s="80">
        <f t="shared" si="158"/>
        <v>450</v>
      </c>
      <c r="N1097" s="33"/>
      <c r="O1097" s="33"/>
      <c r="P1097" s="33"/>
      <c r="Q1097" s="39">
        <v>4</v>
      </c>
      <c r="R1097" s="122">
        <v>4</v>
      </c>
      <c r="S1097" s="39">
        <v>4</v>
      </c>
    </row>
    <row r="1098" spans="1:19" ht="12" customHeight="1" x14ac:dyDescent="0.35">
      <c r="A1098" s="77" t="s">
        <v>116</v>
      </c>
      <c r="B1098" s="6">
        <v>1831</v>
      </c>
      <c r="C1098" s="6" t="s">
        <v>116</v>
      </c>
      <c r="D1098" s="39">
        <v>4</v>
      </c>
      <c r="E1098" s="30">
        <f t="shared" si="150"/>
        <v>914.73196859999996</v>
      </c>
      <c r="F1098" s="30">
        <f t="shared" si="151"/>
        <v>607.79128139999989</v>
      </c>
      <c r="G1098" s="30">
        <f t="shared" si="152"/>
        <v>425.08849140000001</v>
      </c>
      <c r="H1098" s="30">
        <f t="shared" si="153"/>
        <v>380.02180319999997</v>
      </c>
      <c r="I1098" s="30">
        <f t="shared" si="154"/>
        <v>353.22539399999999</v>
      </c>
      <c r="J1098" s="30">
        <f t="shared" si="155"/>
        <v>0</v>
      </c>
      <c r="K1098" s="30">
        <f t="shared" si="156"/>
        <v>550</v>
      </c>
      <c r="L1098" s="30">
        <f t="shared" si="157"/>
        <v>570</v>
      </c>
      <c r="M1098" s="80">
        <f t="shared" si="158"/>
        <v>450</v>
      </c>
      <c r="N1098" s="33"/>
      <c r="O1098" s="33"/>
      <c r="P1098" s="33"/>
      <c r="Q1098" s="39">
        <v>4</v>
      </c>
      <c r="R1098" s="122">
        <v>4</v>
      </c>
      <c r="S1098" s="39">
        <v>4</v>
      </c>
    </row>
    <row r="1099" spans="1:19" ht="12" customHeight="1" x14ac:dyDescent="0.35">
      <c r="A1099" s="77" t="s">
        <v>116</v>
      </c>
      <c r="B1099" s="6">
        <v>1832</v>
      </c>
      <c r="C1099" s="6" t="s">
        <v>116</v>
      </c>
      <c r="D1099" s="39">
        <v>4</v>
      </c>
      <c r="E1099" s="30">
        <f t="shared" si="150"/>
        <v>914.73196859999996</v>
      </c>
      <c r="F1099" s="30">
        <f t="shared" si="151"/>
        <v>607.79128139999989</v>
      </c>
      <c r="G1099" s="30">
        <f t="shared" si="152"/>
        <v>425.08849140000001</v>
      </c>
      <c r="H1099" s="30">
        <f t="shared" si="153"/>
        <v>380.02180319999997</v>
      </c>
      <c r="I1099" s="30">
        <f t="shared" si="154"/>
        <v>353.22539399999999</v>
      </c>
      <c r="J1099" s="30">
        <f t="shared" si="155"/>
        <v>0</v>
      </c>
      <c r="K1099" s="30">
        <f t="shared" si="156"/>
        <v>550</v>
      </c>
      <c r="L1099" s="30">
        <f t="shared" si="157"/>
        <v>570</v>
      </c>
      <c r="M1099" s="80">
        <f t="shared" si="158"/>
        <v>450</v>
      </c>
      <c r="N1099" s="33"/>
      <c r="O1099" s="33"/>
      <c r="P1099" s="33"/>
      <c r="Q1099" s="39">
        <v>4</v>
      </c>
      <c r="R1099" s="122">
        <v>4</v>
      </c>
      <c r="S1099" s="39">
        <v>4</v>
      </c>
    </row>
    <row r="1100" spans="1:19" ht="12" customHeight="1" x14ac:dyDescent="0.35">
      <c r="A1100" s="77" t="s">
        <v>116</v>
      </c>
      <c r="B1100" s="6">
        <v>1833</v>
      </c>
      <c r="C1100" s="6" t="s">
        <v>116</v>
      </c>
      <c r="D1100" s="39">
        <v>4</v>
      </c>
      <c r="E1100" s="30">
        <f t="shared" si="150"/>
        <v>914.73196859999996</v>
      </c>
      <c r="F1100" s="30">
        <f t="shared" si="151"/>
        <v>607.79128139999989</v>
      </c>
      <c r="G1100" s="30">
        <f t="shared" si="152"/>
        <v>425.08849140000001</v>
      </c>
      <c r="H1100" s="30">
        <f t="shared" si="153"/>
        <v>380.02180319999997</v>
      </c>
      <c r="I1100" s="30">
        <f t="shared" si="154"/>
        <v>353.22539399999999</v>
      </c>
      <c r="J1100" s="30">
        <f t="shared" si="155"/>
        <v>0</v>
      </c>
      <c r="K1100" s="30">
        <f t="shared" si="156"/>
        <v>550</v>
      </c>
      <c r="L1100" s="30">
        <f t="shared" si="157"/>
        <v>570</v>
      </c>
      <c r="M1100" s="80">
        <f t="shared" si="158"/>
        <v>450</v>
      </c>
      <c r="N1100" s="33"/>
      <c r="O1100" s="33"/>
      <c r="P1100" s="33"/>
      <c r="Q1100" s="39">
        <v>4</v>
      </c>
      <c r="R1100" s="122">
        <v>4</v>
      </c>
      <c r="S1100" s="39">
        <v>4</v>
      </c>
    </row>
    <row r="1101" spans="1:19" ht="12" customHeight="1" x14ac:dyDescent="0.35">
      <c r="A1101" s="77" t="s">
        <v>122</v>
      </c>
      <c r="B1101" s="6">
        <v>1850</v>
      </c>
      <c r="C1101" s="6" t="s">
        <v>122</v>
      </c>
      <c r="D1101" s="39">
        <v>5</v>
      </c>
      <c r="E1101" s="30">
        <f t="shared" si="150"/>
        <v>1004.865345</v>
      </c>
      <c r="F1101" s="30">
        <f t="shared" si="151"/>
        <v>730.81115999999997</v>
      </c>
      <c r="G1101" s="30">
        <f t="shared" si="152"/>
        <v>481.117347</v>
      </c>
      <c r="H1101" s="30">
        <f t="shared" si="153"/>
        <v>411.69028679999997</v>
      </c>
      <c r="I1101" s="30">
        <f t="shared" si="154"/>
        <v>386.11189619999999</v>
      </c>
      <c r="J1101" s="30">
        <f t="shared" si="155"/>
        <v>0</v>
      </c>
      <c r="K1101" s="30">
        <f t="shared" si="156"/>
        <v>600</v>
      </c>
      <c r="L1101" s="30">
        <f t="shared" si="157"/>
        <v>620</v>
      </c>
      <c r="M1101" s="80">
        <f t="shared" si="158"/>
        <v>500</v>
      </c>
      <c r="N1101" s="33"/>
      <c r="O1101" s="33"/>
      <c r="P1101" s="33"/>
      <c r="Q1101" s="39">
        <v>5</v>
      </c>
      <c r="R1101" s="122">
        <v>5</v>
      </c>
      <c r="S1101" s="39">
        <v>5</v>
      </c>
    </row>
    <row r="1102" spans="1:19" ht="12" customHeight="1" x14ac:dyDescent="0.35">
      <c r="A1102" s="77" t="s">
        <v>122</v>
      </c>
      <c r="B1102" s="6">
        <v>1851</v>
      </c>
      <c r="C1102" s="6" t="s">
        <v>122</v>
      </c>
      <c r="D1102" s="39">
        <v>5</v>
      </c>
      <c r="E1102" s="30">
        <f t="shared" si="150"/>
        <v>1004.865345</v>
      </c>
      <c r="F1102" s="30">
        <f t="shared" si="151"/>
        <v>730.81115999999997</v>
      </c>
      <c r="G1102" s="30">
        <f t="shared" si="152"/>
        <v>481.117347</v>
      </c>
      <c r="H1102" s="30">
        <f t="shared" si="153"/>
        <v>411.69028679999997</v>
      </c>
      <c r="I1102" s="30">
        <f t="shared" si="154"/>
        <v>386.11189619999999</v>
      </c>
      <c r="J1102" s="30">
        <f t="shared" si="155"/>
        <v>0</v>
      </c>
      <c r="K1102" s="30">
        <f t="shared" si="156"/>
        <v>600</v>
      </c>
      <c r="L1102" s="30">
        <f t="shared" si="157"/>
        <v>620</v>
      </c>
      <c r="M1102" s="80">
        <f t="shared" si="158"/>
        <v>500</v>
      </c>
      <c r="N1102" s="33"/>
      <c r="O1102" s="33"/>
      <c r="P1102" s="33"/>
      <c r="Q1102" s="39">
        <v>5</v>
      </c>
      <c r="R1102" s="122">
        <v>5</v>
      </c>
      <c r="S1102" s="39">
        <v>5</v>
      </c>
    </row>
    <row r="1103" spans="1:19" ht="12" customHeight="1" x14ac:dyDescent="0.35">
      <c r="A1103" s="77" t="s">
        <v>123</v>
      </c>
      <c r="B1103" s="6">
        <v>1859</v>
      </c>
      <c r="C1103" s="6" t="s">
        <v>123</v>
      </c>
      <c r="D1103" s="39">
        <v>5</v>
      </c>
      <c r="E1103" s="30">
        <f t="shared" si="150"/>
        <v>1004.865345</v>
      </c>
      <c r="F1103" s="30">
        <f t="shared" si="151"/>
        <v>730.81115999999997</v>
      </c>
      <c r="G1103" s="30">
        <f t="shared" si="152"/>
        <v>481.117347</v>
      </c>
      <c r="H1103" s="30">
        <f t="shared" si="153"/>
        <v>411.69028679999997</v>
      </c>
      <c r="I1103" s="30">
        <f t="shared" si="154"/>
        <v>386.11189619999999</v>
      </c>
      <c r="J1103" s="30">
        <f t="shared" si="155"/>
        <v>0</v>
      </c>
      <c r="K1103" s="30">
        <f t="shared" si="156"/>
        <v>600</v>
      </c>
      <c r="L1103" s="30">
        <f t="shared" si="157"/>
        <v>620</v>
      </c>
      <c r="M1103" s="80">
        <f t="shared" si="158"/>
        <v>500</v>
      </c>
      <c r="N1103" s="33"/>
      <c r="O1103" s="33"/>
      <c r="P1103" s="33"/>
      <c r="Q1103" s="39">
        <v>5</v>
      </c>
      <c r="R1103" s="122">
        <v>5</v>
      </c>
      <c r="S1103" s="39">
        <v>5</v>
      </c>
    </row>
    <row r="1104" spans="1:19" ht="12" customHeight="1" x14ac:dyDescent="0.35">
      <c r="A1104" s="77" t="s">
        <v>124</v>
      </c>
      <c r="B1104" s="6">
        <v>1860</v>
      </c>
      <c r="C1104" s="6" t="s">
        <v>124</v>
      </c>
      <c r="D1104" s="39">
        <v>5</v>
      </c>
      <c r="E1104" s="30">
        <f t="shared" si="150"/>
        <v>1004.865345</v>
      </c>
      <c r="F1104" s="30">
        <f t="shared" si="151"/>
        <v>730.81115999999997</v>
      </c>
      <c r="G1104" s="30">
        <f t="shared" si="152"/>
        <v>481.117347</v>
      </c>
      <c r="H1104" s="30">
        <f t="shared" si="153"/>
        <v>411.69028679999997</v>
      </c>
      <c r="I1104" s="30">
        <f t="shared" si="154"/>
        <v>386.11189619999999</v>
      </c>
      <c r="J1104" s="30">
        <f t="shared" si="155"/>
        <v>0</v>
      </c>
      <c r="K1104" s="30">
        <f t="shared" si="156"/>
        <v>600</v>
      </c>
      <c r="L1104" s="30">
        <f t="shared" si="157"/>
        <v>620</v>
      </c>
      <c r="M1104" s="80">
        <f t="shared" si="158"/>
        <v>500</v>
      </c>
      <c r="N1104" s="33"/>
      <c r="O1104" s="33"/>
      <c r="P1104" s="33"/>
      <c r="Q1104" s="39">
        <v>5</v>
      </c>
      <c r="R1104" s="122">
        <v>5</v>
      </c>
      <c r="S1104" s="39">
        <v>5</v>
      </c>
    </row>
    <row r="1105" spans="1:19" ht="12" customHeight="1" x14ac:dyDescent="0.35">
      <c r="A1105" s="77" t="s">
        <v>124</v>
      </c>
      <c r="B1105" s="6">
        <v>1861</v>
      </c>
      <c r="C1105" s="6" t="s">
        <v>124</v>
      </c>
      <c r="D1105" s="39">
        <v>5</v>
      </c>
      <c r="E1105" s="30">
        <f t="shared" si="150"/>
        <v>1004.865345</v>
      </c>
      <c r="F1105" s="30">
        <f t="shared" si="151"/>
        <v>730.81115999999997</v>
      </c>
      <c r="G1105" s="30">
        <f t="shared" si="152"/>
        <v>481.117347</v>
      </c>
      <c r="H1105" s="30">
        <f t="shared" si="153"/>
        <v>411.69028679999997</v>
      </c>
      <c r="I1105" s="30">
        <f t="shared" si="154"/>
        <v>386.11189619999999</v>
      </c>
      <c r="J1105" s="30">
        <f t="shared" si="155"/>
        <v>0</v>
      </c>
      <c r="K1105" s="30">
        <f t="shared" si="156"/>
        <v>600</v>
      </c>
      <c r="L1105" s="30">
        <f t="shared" si="157"/>
        <v>620</v>
      </c>
      <c r="M1105" s="80">
        <f t="shared" si="158"/>
        <v>500</v>
      </c>
      <c r="N1105" s="33"/>
      <c r="O1105" s="33"/>
      <c r="P1105" s="33"/>
      <c r="Q1105" s="39">
        <v>5</v>
      </c>
      <c r="R1105" s="122">
        <v>5</v>
      </c>
      <c r="S1105" s="39">
        <v>5</v>
      </c>
    </row>
    <row r="1106" spans="1:19" ht="12" customHeight="1" x14ac:dyDescent="0.35">
      <c r="A1106" s="77" t="s">
        <v>125</v>
      </c>
      <c r="B1106" s="6">
        <v>1866</v>
      </c>
      <c r="C1106" s="6" t="s">
        <v>125</v>
      </c>
      <c r="D1106" s="39">
        <v>5</v>
      </c>
      <c r="E1106" s="30">
        <f t="shared" si="150"/>
        <v>1004.865345</v>
      </c>
      <c r="F1106" s="30">
        <f t="shared" si="151"/>
        <v>730.81115999999997</v>
      </c>
      <c r="G1106" s="30">
        <f t="shared" si="152"/>
        <v>481.117347</v>
      </c>
      <c r="H1106" s="30">
        <f t="shared" si="153"/>
        <v>411.69028679999997</v>
      </c>
      <c r="I1106" s="30">
        <f t="shared" si="154"/>
        <v>386.11189619999999</v>
      </c>
      <c r="J1106" s="30">
        <f t="shared" si="155"/>
        <v>0</v>
      </c>
      <c r="K1106" s="30">
        <f t="shared" si="156"/>
        <v>600</v>
      </c>
      <c r="L1106" s="30">
        <f t="shared" si="157"/>
        <v>620</v>
      </c>
      <c r="M1106" s="80">
        <f t="shared" si="158"/>
        <v>500</v>
      </c>
      <c r="N1106" s="33"/>
      <c r="O1106" s="33"/>
      <c r="P1106" s="33"/>
      <c r="Q1106" s="39">
        <v>5</v>
      </c>
      <c r="R1106" s="122">
        <v>5</v>
      </c>
      <c r="S1106" s="39">
        <v>5</v>
      </c>
    </row>
    <row r="1107" spans="1:19" ht="12" customHeight="1" x14ac:dyDescent="0.35">
      <c r="A1107" s="77" t="s">
        <v>125</v>
      </c>
      <c r="B1107" s="6">
        <v>1867</v>
      </c>
      <c r="C1107" s="6" t="s">
        <v>125</v>
      </c>
      <c r="D1107" s="39">
        <v>5</v>
      </c>
      <c r="E1107" s="30">
        <f t="shared" si="150"/>
        <v>1004.865345</v>
      </c>
      <c r="F1107" s="30">
        <f t="shared" si="151"/>
        <v>730.81115999999997</v>
      </c>
      <c r="G1107" s="30">
        <f t="shared" si="152"/>
        <v>481.117347</v>
      </c>
      <c r="H1107" s="30">
        <f t="shared" si="153"/>
        <v>411.69028679999997</v>
      </c>
      <c r="I1107" s="30">
        <f t="shared" si="154"/>
        <v>386.11189619999999</v>
      </c>
      <c r="J1107" s="30">
        <f t="shared" si="155"/>
        <v>0</v>
      </c>
      <c r="K1107" s="30">
        <f t="shared" si="156"/>
        <v>600</v>
      </c>
      <c r="L1107" s="30">
        <f t="shared" si="157"/>
        <v>620</v>
      </c>
      <c r="M1107" s="80">
        <f t="shared" si="158"/>
        <v>500</v>
      </c>
      <c r="N1107" s="33"/>
      <c r="O1107" s="33"/>
      <c r="P1107" s="33"/>
      <c r="Q1107" s="39">
        <v>5</v>
      </c>
      <c r="R1107" s="122">
        <v>5</v>
      </c>
      <c r="S1107" s="39">
        <v>5</v>
      </c>
    </row>
    <row r="1108" spans="1:19" ht="12" customHeight="1" x14ac:dyDescent="0.35">
      <c r="A1108" s="77" t="s">
        <v>126</v>
      </c>
      <c r="B1108" s="6">
        <v>1870</v>
      </c>
      <c r="C1108" s="6" t="s">
        <v>126</v>
      </c>
      <c r="D1108" s="39">
        <v>7</v>
      </c>
      <c r="E1108" s="30">
        <f t="shared" si="150"/>
        <v>1096.2167400000001</v>
      </c>
      <c r="F1108" s="30">
        <f t="shared" si="151"/>
        <v>828.25264799999991</v>
      </c>
      <c r="G1108" s="30">
        <f t="shared" si="152"/>
        <v>522.5299794</v>
      </c>
      <c r="H1108" s="30">
        <f t="shared" si="153"/>
        <v>476.24527260000002</v>
      </c>
      <c r="I1108" s="30">
        <f t="shared" si="154"/>
        <v>450.66688199999999</v>
      </c>
      <c r="J1108" s="30">
        <f t="shared" si="155"/>
        <v>0</v>
      </c>
      <c r="K1108" s="30">
        <f t="shared" si="156"/>
        <v>700</v>
      </c>
      <c r="L1108" s="30">
        <f t="shared" si="157"/>
        <v>720</v>
      </c>
      <c r="M1108" s="80">
        <f t="shared" si="158"/>
        <v>600</v>
      </c>
      <c r="N1108" s="33"/>
      <c r="O1108" s="33"/>
      <c r="P1108" s="33"/>
      <c r="Q1108" s="39">
        <v>7</v>
      </c>
      <c r="R1108" s="122">
        <v>7</v>
      </c>
      <c r="S1108" s="39">
        <v>7</v>
      </c>
    </row>
    <row r="1109" spans="1:19" ht="12" customHeight="1" x14ac:dyDescent="0.35">
      <c r="A1109" s="77" t="s">
        <v>126</v>
      </c>
      <c r="B1109" s="6">
        <v>1871</v>
      </c>
      <c r="C1109" s="6" t="s">
        <v>126</v>
      </c>
      <c r="D1109" s="39">
        <v>7</v>
      </c>
      <c r="E1109" s="30">
        <f t="shared" si="150"/>
        <v>1096.2167400000001</v>
      </c>
      <c r="F1109" s="30">
        <f t="shared" si="151"/>
        <v>828.25264799999991</v>
      </c>
      <c r="G1109" s="30">
        <f t="shared" si="152"/>
        <v>522.5299794</v>
      </c>
      <c r="H1109" s="30">
        <f t="shared" si="153"/>
        <v>476.24527260000002</v>
      </c>
      <c r="I1109" s="30">
        <f t="shared" si="154"/>
        <v>450.66688199999999</v>
      </c>
      <c r="J1109" s="30">
        <f t="shared" si="155"/>
        <v>0</v>
      </c>
      <c r="K1109" s="30">
        <f t="shared" si="156"/>
        <v>700</v>
      </c>
      <c r="L1109" s="30">
        <f t="shared" si="157"/>
        <v>720</v>
      </c>
      <c r="M1109" s="80">
        <f t="shared" si="158"/>
        <v>600</v>
      </c>
      <c r="N1109" s="33"/>
      <c r="O1109" s="33"/>
      <c r="P1109" s="33"/>
      <c r="Q1109" s="39">
        <v>7</v>
      </c>
      <c r="R1109" s="122">
        <v>7</v>
      </c>
      <c r="S1109" s="39">
        <v>7</v>
      </c>
    </row>
    <row r="1110" spans="1:19" ht="12" customHeight="1" x14ac:dyDescent="0.35">
      <c r="A1110" s="77" t="s">
        <v>127</v>
      </c>
      <c r="B1110" s="6">
        <v>1875</v>
      </c>
      <c r="C1110" s="6" t="s">
        <v>127</v>
      </c>
      <c r="D1110" s="39">
        <v>6</v>
      </c>
      <c r="E1110" s="30">
        <f t="shared" si="150"/>
        <v>1045.0599588</v>
      </c>
      <c r="F1110" s="30">
        <f t="shared" si="151"/>
        <v>773.44181100000003</v>
      </c>
      <c r="G1110" s="30">
        <f t="shared" si="152"/>
        <v>510.34979339999995</v>
      </c>
      <c r="H1110" s="30">
        <f t="shared" si="153"/>
        <v>444.57678899999996</v>
      </c>
      <c r="I1110" s="30">
        <f t="shared" si="154"/>
        <v>417.78037979999999</v>
      </c>
      <c r="J1110" s="30">
        <f t="shared" si="155"/>
        <v>0</v>
      </c>
      <c r="K1110" s="30">
        <f t="shared" si="156"/>
        <v>650</v>
      </c>
      <c r="L1110" s="30">
        <f t="shared" si="157"/>
        <v>670</v>
      </c>
      <c r="M1110" s="80">
        <f t="shared" si="158"/>
        <v>550</v>
      </c>
      <c r="N1110" s="33"/>
      <c r="O1110" s="33"/>
      <c r="P1110" s="33"/>
      <c r="Q1110" s="39">
        <v>6</v>
      </c>
      <c r="R1110" s="122">
        <v>6</v>
      </c>
      <c r="S1110" s="39">
        <v>6</v>
      </c>
    </row>
    <row r="1111" spans="1:19" ht="12" customHeight="1" x14ac:dyDescent="0.35">
      <c r="A1111" s="77" t="s">
        <v>128</v>
      </c>
      <c r="B1111" s="6">
        <v>1878</v>
      </c>
      <c r="C1111" s="6" t="s">
        <v>128</v>
      </c>
      <c r="D1111" s="39">
        <v>5</v>
      </c>
      <c r="E1111" s="30">
        <f t="shared" si="150"/>
        <v>1004.865345</v>
      </c>
      <c r="F1111" s="30">
        <f t="shared" si="151"/>
        <v>730.81115999999997</v>
      </c>
      <c r="G1111" s="30">
        <f t="shared" si="152"/>
        <v>481.117347</v>
      </c>
      <c r="H1111" s="30">
        <f t="shared" si="153"/>
        <v>411.69028679999997</v>
      </c>
      <c r="I1111" s="30">
        <f t="shared" si="154"/>
        <v>386.11189619999999</v>
      </c>
      <c r="J1111" s="30">
        <f t="shared" si="155"/>
        <v>0</v>
      </c>
      <c r="K1111" s="30">
        <f t="shared" si="156"/>
        <v>600</v>
      </c>
      <c r="L1111" s="30">
        <f t="shared" si="157"/>
        <v>620</v>
      </c>
      <c r="M1111" s="80">
        <f t="shared" si="158"/>
        <v>500</v>
      </c>
      <c r="N1111" s="33"/>
      <c r="O1111" s="33"/>
      <c r="P1111" s="33"/>
      <c r="Q1111" s="39">
        <v>5</v>
      </c>
      <c r="R1111" s="122">
        <v>5</v>
      </c>
      <c r="S1111" s="39">
        <v>5</v>
      </c>
    </row>
    <row r="1112" spans="1:19" ht="12" customHeight="1" x14ac:dyDescent="0.35">
      <c r="A1112" s="77" t="s">
        <v>129</v>
      </c>
      <c r="B1112" s="6">
        <v>1880</v>
      </c>
      <c r="C1112" s="6" t="s">
        <v>129</v>
      </c>
      <c r="D1112" s="39">
        <v>5</v>
      </c>
      <c r="E1112" s="30">
        <f t="shared" si="150"/>
        <v>1004.865345</v>
      </c>
      <c r="F1112" s="30">
        <f t="shared" si="151"/>
        <v>730.81115999999997</v>
      </c>
      <c r="G1112" s="30">
        <f t="shared" si="152"/>
        <v>481.117347</v>
      </c>
      <c r="H1112" s="30">
        <f t="shared" si="153"/>
        <v>411.69028679999997</v>
      </c>
      <c r="I1112" s="30">
        <f t="shared" si="154"/>
        <v>386.11189619999999</v>
      </c>
      <c r="J1112" s="30">
        <f t="shared" si="155"/>
        <v>0</v>
      </c>
      <c r="K1112" s="30">
        <f t="shared" si="156"/>
        <v>600</v>
      </c>
      <c r="L1112" s="30">
        <f t="shared" si="157"/>
        <v>620</v>
      </c>
      <c r="M1112" s="80">
        <f t="shared" si="158"/>
        <v>500</v>
      </c>
      <c r="N1112" s="33"/>
      <c r="O1112" s="33"/>
      <c r="P1112" s="33"/>
      <c r="Q1112" s="39">
        <v>5</v>
      </c>
      <c r="R1112" s="122">
        <v>5</v>
      </c>
      <c r="S1112" s="39">
        <v>5</v>
      </c>
    </row>
    <row r="1113" spans="1:19" ht="12" customHeight="1" x14ac:dyDescent="0.35">
      <c r="A1113" s="77" t="s">
        <v>130</v>
      </c>
      <c r="B1113" s="6">
        <v>1890</v>
      </c>
      <c r="C1113" s="6" t="s">
        <v>130</v>
      </c>
      <c r="D1113" s="39">
        <v>5</v>
      </c>
      <c r="E1113" s="30">
        <f t="shared" si="150"/>
        <v>1004.865345</v>
      </c>
      <c r="F1113" s="30">
        <f t="shared" si="151"/>
        <v>730.81115999999997</v>
      </c>
      <c r="G1113" s="30">
        <f t="shared" si="152"/>
        <v>481.117347</v>
      </c>
      <c r="H1113" s="30">
        <f t="shared" si="153"/>
        <v>411.69028679999997</v>
      </c>
      <c r="I1113" s="30">
        <f t="shared" si="154"/>
        <v>386.11189619999999</v>
      </c>
      <c r="J1113" s="30">
        <f t="shared" si="155"/>
        <v>0</v>
      </c>
      <c r="K1113" s="30">
        <f t="shared" si="156"/>
        <v>600</v>
      </c>
      <c r="L1113" s="30">
        <f t="shared" si="157"/>
        <v>620</v>
      </c>
      <c r="M1113" s="80">
        <f t="shared" si="158"/>
        <v>500</v>
      </c>
      <c r="N1113" s="33"/>
      <c r="O1113" s="33"/>
      <c r="P1113" s="33"/>
      <c r="Q1113" s="39">
        <v>5</v>
      </c>
      <c r="R1113" s="122">
        <v>5</v>
      </c>
      <c r="S1113" s="39">
        <v>5</v>
      </c>
    </row>
    <row r="1114" spans="1:19" ht="12" customHeight="1" x14ac:dyDescent="0.35">
      <c r="A1114" s="77" t="s">
        <v>130</v>
      </c>
      <c r="B1114" s="6">
        <v>1891</v>
      </c>
      <c r="C1114" s="6" t="s">
        <v>130</v>
      </c>
      <c r="D1114" s="39">
        <v>5</v>
      </c>
      <c r="E1114" s="30">
        <f t="shared" si="150"/>
        <v>1004.865345</v>
      </c>
      <c r="F1114" s="30">
        <f t="shared" si="151"/>
        <v>730.81115999999997</v>
      </c>
      <c r="G1114" s="30">
        <f t="shared" si="152"/>
        <v>481.117347</v>
      </c>
      <c r="H1114" s="30">
        <f t="shared" si="153"/>
        <v>411.69028679999997</v>
      </c>
      <c r="I1114" s="30">
        <f t="shared" si="154"/>
        <v>386.11189619999999</v>
      </c>
      <c r="J1114" s="30">
        <f t="shared" si="155"/>
        <v>0</v>
      </c>
      <c r="K1114" s="30">
        <f t="shared" si="156"/>
        <v>600</v>
      </c>
      <c r="L1114" s="30">
        <f t="shared" si="157"/>
        <v>620</v>
      </c>
      <c r="M1114" s="80">
        <f t="shared" si="158"/>
        <v>500</v>
      </c>
      <c r="N1114" s="33"/>
      <c r="O1114" s="33"/>
      <c r="P1114" s="33"/>
      <c r="Q1114" s="39">
        <v>5</v>
      </c>
      <c r="R1114" s="122">
        <v>5</v>
      </c>
      <c r="S1114" s="39">
        <v>5</v>
      </c>
    </row>
    <row r="1115" spans="1:19" ht="12" customHeight="1" x14ac:dyDescent="0.35">
      <c r="A1115" s="77" t="s">
        <v>131</v>
      </c>
      <c r="B1115" s="6">
        <v>1892</v>
      </c>
      <c r="C1115" s="6" t="s">
        <v>131</v>
      </c>
      <c r="D1115" s="39">
        <v>5</v>
      </c>
      <c r="E1115" s="30">
        <f t="shared" si="150"/>
        <v>1004.865345</v>
      </c>
      <c r="F1115" s="30">
        <f t="shared" si="151"/>
        <v>730.81115999999997</v>
      </c>
      <c r="G1115" s="30">
        <f t="shared" si="152"/>
        <v>481.117347</v>
      </c>
      <c r="H1115" s="30">
        <f t="shared" si="153"/>
        <v>411.69028679999997</v>
      </c>
      <c r="I1115" s="30">
        <f t="shared" si="154"/>
        <v>386.11189619999999</v>
      </c>
      <c r="J1115" s="30">
        <f t="shared" si="155"/>
        <v>0</v>
      </c>
      <c r="K1115" s="30">
        <f t="shared" si="156"/>
        <v>600</v>
      </c>
      <c r="L1115" s="30">
        <f t="shared" si="157"/>
        <v>620</v>
      </c>
      <c r="M1115" s="80">
        <f t="shared" si="158"/>
        <v>500</v>
      </c>
      <c r="N1115" s="33"/>
      <c r="O1115" s="33"/>
      <c r="P1115" s="33"/>
      <c r="Q1115" s="39">
        <v>5</v>
      </c>
      <c r="R1115" s="122">
        <v>5</v>
      </c>
      <c r="S1115" s="39">
        <v>5</v>
      </c>
    </row>
    <row r="1116" spans="1:19" ht="12" customHeight="1" x14ac:dyDescent="0.35">
      <c r="A1116" s="77" t="s">
        <v>131</v>
      </c>
      <c r="B1116" s="6">
        <v>1893</v>
      </c>
      <c r="C1116" s="6" t="s">
        <v>131</v>
      </c>
      <c r="D1116" s="39">
        <v>5</v>
      </c>
      <c r="E1116" s="30">
        <f t="shared" si="150"/>
        <v>1004.865345</v>
      </c>
      <c r="F1116" s="30">
        <f t="shared" si="151"/>
        <v>730.81115999999997</v>
      </c>
      <c r="G1116" s="30">
        <f t="shared" si="152"/>
        <v>481.117347</v>
      </c>
      <c r="H1116" s="30">
        <f t="shared" si="153"/>
        <v>411.69028679999997</v>
      </c>
      <c r="I1116" s="30">
        <f t="shared" si="154"/>
        <v>386.11189619999999</v>
      </c>
      <c r="J1116" s="30">
        <f t="shared" si="155"/>
        <v>0</v>
      </c>
      <c r="K1116" s="30">
        <f t="shared" si="156"/>
        <v>600</v>
      </c>
      <c r="L1116" s="30">
        <f t="shared" si="157"/>
        <v>620</v>
      </c>
      <c r="M1116" s="80">
        <f t="shared" si="158"/>
        <v>500</v>
      </c>
      <c r="N1116" s="33"/>
      <c r="O1116" s="33"/>
      <c r="P1116" s="33"/>
      <c r="Q1116" s="39">
        <v>5</v>
      </c>
      <c r="R1116" s="122">
        <v>5</v>
      </c>
      <c r="S1116" s="39">
        <v>5</v>
      </c>
    </row>
    <row r="1117" spans="1:19" ht="12" customHeight="1" x14ac:dyDescent="0.35">
      <c r="A1117" s="77" t="s">
        <v>132</v>
      </c>
      <c r="B1117" s="6">
        <v>1900</v>
      </c>
      <c r="C1117" s="6" t="s">
        <v>132</v>
      </c>
      <c r="D1117" s="39">
        <v>3</v>
      </c>
      <c r="E1117" s="30">
        <f t="shared" si="150"/>
        <v>784.40397840000003</v>
      </c>
      <c r="F1117" s="30">
        <f t="shared" si="151"/>
        <v>555.41648159999988</v>
      </c>
      <c r="G1117" s="30">
        <f t="shared" si="152"/>
        <v>392.20198920000001</v>
      </c>
      <c r="H1117" s="30">
        <f t="shared" si="153"/>
        <v>314.24879879999997</v>
      </c>
      <c r="I1117" s="30">
        <f t="shared" si="154"/>
        <v>287.4523896</v>
      </c>
      <c r="J1117" s="30">
        <f t="shared" si="155"/>
        <v>0</v>
      </c>
      <c r="K1117" s="30">
        <f t="shared" si="156"/>
        <v>500</v>
      </c>
      <c r="L1117" s="30">
        <f t="shared" si="157"/>
        <v>470</v>
      </c>
      <c r="M1117" s="80">
        <f t="shared" si="158"/>
        <v>350</v>
      </c>
      <c r="N1117" s="33"/>
      <c r="O1117" s="33"/>
      <c r="P1117" s="33"/>
      <c r="Q1117" s="39">
        <v>3</v>
      </c>
      <c r="R1117" s="122">
        <v>3</v>
      </c>
      <c r="S1117" s="39">
        <v>3</v>
      </c>
    </row>
    <row r="1118" spans="1:19" ht="12" customHeight="1" x14ac:dyDescent="0.35">
      <c r="A1118" s="77" t="s">
        <v>132</v>
      </c>
      <c r="B1118" s="6">
        <v>1901</v>
      </c>
      <c r="C1118" s="6" t="s">
        <v>132</v>
      </c>
      <c r="D1118" s="39">
        <v>3</v>
      </c>
      <c r="E1118" s="30">
        <f t="shared" si="150"/>
        <v>784.40397840000003</v>
      </c>
      <c r="F1118" s="30">
        <f t="shared" si="151"/>
        <v>555.41648159999988</v>
      </c>
      <c r="G1118" s="30">
        <f t="shared" si="152"/>
        <v>392.20198920000001</v>
      </c>
      <c r="H1118" s="30">
        <f t="shared" si="153"/>
        <v>314.24879879999997</v>
      </c>
      <c r="I1118" s="30">
        <f t="shared" si="154"/>
        <v>287.4523896</v>
      </c>
      <c r="J1118" s="30">
        <f t="shared" si="155"/>
        <v>0</v>
      </c>
      <c r="K1118" s="30">
        <f t="shared" si="156"/>
        <v>500</v>
      </c>
      <c r="L1118" s="30">
        <f t="shared" si="157"/>
        <v>470</v>
      </c>
      <c r="M1118" s="80">
        <f t="shared" si="158"/>
        <v>350</v>
      </c>
      <c r="N1118" s="33"/>
      <c r="O1118" s="33"/>
      <c r="P1118" s="33"/>
      <c r="Q1118" s="39">
        <v>3</v>
      </c>
      <c r="R1118" s="122">
        <v>3</v>
      </c>
      <c r="S1118" s="39">
        <v>3</v>
      </c>
    </row>
    <row r="1119" spans="1:19" ht="12" customHeight="1" x14ac:dyDescent="0.35">
      <c r="A1119" s="77" t="s">
        <v>133</v>
      </c>
      <c r="B1119" s="6">
        <v>1903</v>
      </c>
      <c r="C1119" s="6" t="s">
        <v>133</v>
      </c>
      <c r="D1119" s="39">
        <v>4</v>
      </c>
      <c r="E1119" s="30">
        <f t="shared" si="150"/>
        <v>914.73196859999996</v>
      </c>
      <c r="F1119" s="30">
        <f t="shared" si="151"/>
        <v>607.79128139999989</v>
      </c>
      <c r="G1119" s="30">
        <f t="shared" si="152"/>
        <v>425.08849140000001</v>
      </c>
      <c r="H1119" s="30">
        <f t="shared" si="153"/>
        <v>380.02180319999997</v>
      </c>
      <c r="I1119" s="30">
        <f t="shared" si="154"/>
        <v>353.22539399999999</v>
      </c>
      <c r="J1119" s="30">
        <f t="shared" si="155"/>
        <v>0</v>
      </c>
      <c r="K1119" s="30">
        <f t="shared" si="156"/>
        <v>550</v>
      </c>
      <c r="L1119" s="30">
        <f t="shared" si="157"/>
        <v>570</v>
      </c>
      <c r="M1119" s="80">
        <f t="shared" si="158"/>
        <v>450</v>
      </c>
      <c r="N1119" s="33"/>
      <c r="O1119" s="33"/>
      <c r="P1119" s="33"/>
      <c r="Q1119" s="39">
        <v>4</v>
      </c>
      <c r="R1119" s="122">
        <v>4</v>
      </c>
      <c r="S1119" s="39">
        <v>4</v>
      </c>
    </row>
    <row r="1120" spans="1:19" ht="12" customHeight="1" x14ac:dyDescent="0.35">
      <c r="A1120" s="77" t="s">
        <v>134</v>
      </c>
      <c r="B1120" s="6">
        <v>1910</v>
      </c>
      <c r="C1120" s="6" t="s">
        <v>134</v>
      </c>
      <c r="D1120" s="39">
        <v>4</v>
      </c>
      <c r="E1120" s="30">
        <f t="shared" si="150"/>
        <v>914.73196859999996</v>
      </c>
      <c r="F1120" s="30">
        <f t="shared" si="151"/>
        <v>607.79128139999989</v>
      </c>
      <c r="G1120" s="30">
        <f t="shared" si="152"/>
        <v>425.08849140000001</v>
      </c>
      <c r="H1120" s="30">
        <f t="shared" si="153"/>
        <v>380.02180319999997</v>
      </c>
      <c r="I1120" s="30">
        <f t="shared" si="154"/>
        <v>353.22539399999999</v>
      </c>
      <c r="J1120" s="30">
        <f t="shared" si="155"/>
        <v>0</v>
      </c>
      <c r="K1120" s="30">
        <f t="shared" si="156"/>
        <v>550</v>
      </c>
      <c r="L1120" s="30">
        <f t="shared" si="157"/>
        <v>570</v>
      </c>
      <c r="M1120" s="80">
        <f t="shared" si="158"/>
        <v>450</v>
      </c>
      <c r="N1120" s="33"/>
      <c r="O1120" s="33"/>
      <c r="P1120" s="33"/>
      <c r="Q1120" s="39">
        <v>4</v>
      </c>
      <c r="R1120" s="122">
        <v>4</v>
      </c>
      <c r="S1120" s="39">
        <v>4</v>
      </c>
    </row>
    <row r="1121" spans="1:19" ht="12" customHeight="1" x14ac:dyDescent="0.35">
      <c r="A1121" s="77" t="s">
        <v>135</v>
      </c>
      <c r="B1121" s="6">
        <v>1911</v>
      </c>
      <c r="C1121" s="6" t="s">
        <v>135</v>
      </c>
      <c r="D1121" s="39">
        <v>4</v>
      </c>
      <c r="E1121" s="30">
        <f t="shared" si="150"/>
        <v>914.73196859999996</v>
      </c>
      <c r="F1121" s="30">
        <f t="shared" si="151"/>
        <v>607.79128139999989</v>
      </c>
      <c r="G1121" s="30">
        <f t="shared" si="152"/>
        <v>425.08849140000001</v>
      </c>
      <c r="H1121" s="30">
        <f t="shared" si="153"/>
        <v>380.02180319999997</v>
      </c>
      <c r="I1121" s="30">
        <f t="shared" si="154"/>
        <v>353.22539399999999</v>
      </c>
      <c r="J1121" s="30">
        <f t="shared" si="155"/>
        <v>0</v>
      </c>
      <c r="K1121" s="30">
        <f t="shared" si="156"/>
        <v>550</v>
      </c>
      <c r="L1121" s="30">
        <f t="shared" si="157"/>
        <v>570</v>
      </c>
      <c r="M1121" s="80">
        <f t="shared" si="158"/>
        <v>450</v>
      </c>
      <c r="N1121" s="33"/>
      <c r="O1121" s="33"/>
      <c r="P1121" s="33"/>
      <c r="Q1121" s="39">
        <v>4</v>
      </c>
      <c r="R1121" s="122">
        <v>4</v>
      </c>
      <c r="S1121" s="39">
        <v>4</v>
      </c>
    </row>
    <row r="1122" spans="1:19" ht="12" customHeight="1" x14ac:dyDescent="0.35">
      <c r="A1122" s="77" t="s">
        <v>136</v>
      </c>
      <c r="B1122" s="6">
        <v>1912</v>
      </c>
      <c r="C1122" s="6" t="s">
        <v>136</v>
      </c>
      <c r="D1122" s="39">
        <v>4</v>
      </c>
      <c r="E1122" s="30">
        <f t="shared" si="150"/>
        <v>914.73196859999996</v>
      </c>
      <c r="F1122" s="30">
        <f t="shared" si="151"/>
        <v>607.79128139999989</v>
      </c>
      <c r="G1122" s="30">
        <f t="shared" si="152"/>
        <v>425.08849140000001</v>
      </c>
      <c r="H1122" s="30">
        <f t="shared" si="153"/>
        <v>380.02180319999997</v>
      </c>
      <c r="I1122" s="30">
        <f t="shared" si="154"/>
        <v>353.22539399999999</v>
      </c>
      <c r="J1122" s="30">
        <f t="shared" si="155"/>
        <v>0</v>
      </c>
      <c r="K1122" s="30">
        <f t="shared" si="156"/>
        <v>550</v>
      </c>
      <c r="L1122" s="30">
        <f t="shared" si="157"/>
        <v>570</v>
      </c>
      <c r="M1122" s="80">
        <f t="shared" si="158"/>
        <v>450</v>
      </c>
      <c r="N1122" s="33"/>
      <c r="O1122" s="33"/>
      <c r="P1122" s="33"/>
      <c r="Q1122" s="39">
        <v>4</v>
      </c>
      <c r="R1122" s="122">
        <v>4</v>
      </c>
      <c r="S1122" s="39">
        <v>4</v>
      </c>
    </row>
    <row r="1123" spans="1:19" ht="12" customHeight="1" x14ac:dyDescent="0.35">
      <c r="A1123" s="77" t="s">
        <v>137</v>
      </c>
      <c r="B1123" s="6">
        <v>1914</v>
      </c>
      <c r="C1123" s="6" t="s">
        <v>137</v>
      </c>
      <c r="D1123" s="39">
        <v>4</v>
      </c>
      <c r="E1123" s="30">
        <f t="shared" si="150"/>
        <v>914.73196859999996</v>
      </c>
      <c r="F1123" s="30">
        <f t="shared" si="151"/>
        <v>607.79128139999989</v>
      </c>
      <c r="G1123" s="30">
        <f t="shared" si="152"/>
        <v>425.08849140000001</v>
      </c>
      <c r="H1123" s="30">
        <f t="shared" si="153"/>
        <v>380.02180319999997</v>
      </c>
      <c r="I1123" s="30">
        <f t="shared" si="154"/>
        <v>353.22539399999999</v>
      </c>
      <c r="J1123" s="30">
        <f t="shared" si="155"/>
        <v>0</v>
      </c>
      <c r="K1123" s="30">
        <f t="shared" si="156"/>
        <v>550</v>
      </c>
      <c r="L1123" s="30">
        <f t="shared" si="157"/>
        <v>570</v>
      </c>
      <c r="M1123" s="80">
        <f t="shared" si="158"/>
        <v>450</v>
      </c>
      <c r="N1123" s="33"/>
      <c r="O1123" s="33"/>
      <c r="P1123" s="33"/>
      <c r="Q1123" s="39">
        <v>4</v>
      </c>
      <c r="R1123" s="122">
        <v>4</v>
      </c>
      <c r="S1123" s="39">
        <v>4</v>
      </c>
    </row>
    <row r="1124" spans="1:19" ht="12" customHeight="1" x14ac:dyDescent="0.35">
      <c r="A1124" s="77" t="s">
        <v>135</v>
      </c>
      <c r="B1124" s="6">
        <v>1916</v>
      </c>
      <c r="C1124" s="6" t="s">
        <v>135</v>
      </c>
      <c r="D1124" s="39">
        <v>4</v>
      </c>
      <c r="E1124" s="30">
        <f t="shared" si="150"/>
        <v>914.73196859999996</v>
      </c>
      <c r="F1124" s="30">
        <f t="shared" si="151"/>
        <v>607.79128139999989</v>
      </c>
      <c r="G1124" s="30">
        <f t="shared" si="152"/>
        <v>425.08849140000001</v>
      </c>
      <c r="H1124" s="30">
        <f t="shared" si="153"/>
        <v>380.02180319999997</v>
      </c>
      <c r="I1124" s="30">
        <f t="shared" si="154"/>
        <v>353.22539399999999</v>
      </c>
      <c r="J1124" s="30">
        <f t="shared" si="155"/>
        <v>0</v>
      </c>
      <c r="K1124" s="30">
        <f t="shared" si="156"/>
        <v>550</v>
      </c>
      <c r="L1124" s="30">
        <f t="shared" si="157"/>
        <v>570</v>
      </c>
      <c r="M1124" s="80">
        <f t="shared" si="158"/>
        <v>450</v>
      </c>
      <c r="N1124" s="33"/>
      <c r="O1124" s="33"/>
      <c r="P1124" s="33"/>
      <c r="Q1124" s="39">
        <v>4</v>
      </c>
      <c r="R1124" s="122">
        <v>4</v>
      </c>
      <c r="S1124" s="39">
        <v>4</v>
      </c>
    </row>
    <row r="1125" spans="1:19" ht="12" customHeight="1" x14ac:dyDescent="0.35">
      <c r="A1125" s="77" t="s">
        <v>137</v>
      </c>
      <c r="B1125" s="6">
        <v>1917</v>
      </c>
      <c r="C1125" s="6" t="s">
        <v>137</v>
      </c>
      <c r="D1125" s="39">
        <v>4</v>
      </c>
      <c r="E1125" s="30">
        <f t="shared" si="150"/>
        <v>914.73196859999996</v>
      </c>
      <c r="F1125" s="30">
        <f t="shared" si="151"/>
        <v>607.79128139999989</v>
      </c>
      <c r="G1125" s="30">
        <f t="shared" si="152"/>
        <v>425.08849140000001</v>
      </c>
      <c r="H1125" s="30">
        <f t="shared" si="153"/>
        <v>380.02180319999997</v>
      </c>
      <c r="I1125" s="30">
        <f t="shared" si="154"/>
        <v>353.22539399999999</v>
      </c>
      <c r="J1125" s="30">
        <f t="shared" si="155"/>
        <v>0</v>
      </c>
      <c r="K1125" s="30">
        <f t="shared" si="156"/>
        <v>550</v>
      </c>
      <c r="L1125" s="30">
        <f t="shared" si="157"/>
        <v>570</v>
      </c>
      <c r="M1125" s="80">
        <f t="shared" si="158"/>
        <v>450</v>
      </c>
      <c r="N1125" s="33"/>
      <c r="O1125" s="33"/>
      <c r="P1125" s="33"/>
      <c r="Q1125" s="39">
        <v>4</v>
      </c>
      <c r="R1125" s="122">
        <v>4</v>
      </c>
      <c r="S1125" s="39">
        <v>4</v>
      </c>
    </row>
    <row r="1126" spans="1:19" ht="12" customHeight="1" x14ac:dyDescent="0.35">
      <c r="A1126" s="77" t="s">
        <v>138</v>
      </c>
      <c r="B1126" s="6">
        <v>1920</v>
      </c>
      <c r="C1126" s="6" t="s">
        <v>138</v>
      </c>
      <c r="D1126" s="39">
        <v>4</v>
      </c>
      <c r="E1126" s="30">
        <f t="shared" si="150"/>
        <v>914.73196859999996</v>
      </c>
      <c r="F1126" s="30">
        <f t="shared" si="151"/>
        <v>607.79128139999989</v>
      </c>
      <c r="G1126" s="30">
        <f t="shared" si="152"/>
        <v>425.08849140000001</v>
      </c>
      <c r="H1126" s="30">
        <f t="shared" si="153"/>
        <v>380.02180319999997</v>
      </c>
      <c r="I1126" s="30">
        <f t="shared" si="154"/>
        <v>353.22539399999999</v>
      </c>
      <c r="J1126" s="30">
        <f t="shared" si="155"/>
        <v>0</v>
      </c>
      <c r="K1126" s="30">
        <f t="shared" si="156"/>
        <v>550</v>
      </c>
      <c r="L1126" s="30">
        <f t="shared" si="157"/>
        <v>570</v>
      </c>
      <c r="M1126" s="80">
        <f t="shared" si="158"/>
        <v>450</v>
      </c>
      <c r="N1126" s="33"/>
      <c r="O1126" s="33"/>
      <c r="P1126" s="33"/>
      <c r="Q1126" s="39">
        <v>4</v>
      </c>
      <c r="R1126" s="122">
        <v>4</v>
      </c>
      <c r="S1126" s="39">
        <v>4</v>
      </c>
    </row>
    <row r="1127" spans="1:19" ht="12" customHeight="1" x14ac:dyDescent="0.35">
      <c r="A1127" s="77" t="s">
        <v>138</v>
      </c>
      <c r="B1127" s="6">
        <v>1921</v>
      </c>
      <c r="C1127" s="6" t="s">
        <v>138</v>
      </c>
      <c r="D1127" s="39">
        <v>4</v>
      </c>
      <c r="E1127" s="30">
        <f t="shared" si="150"/>
        <v>914.73196859999996</v>
      </c>
      <c r="F1127" s="30">
        <f t="shared" si="151"/>
        <v>607.79128139999989</v>
      </c>
      <c r="G1127" s="30">
        <f t="shared" si="152"/>
        <v>425.08849140000001</v>
      </c>
      <c r="H1127" s="30">
        <f t="shared" si="153"/>
        <v>380.02180319999997</v>
      </c>
      <c r="I1127" s="30">
        <f t="shared" si="154"/>
        <v>353.22539399999999</v>
      </c>
      <c r="J1127" s="30">
        <f t="shared" si="155"/>
        <v>0</v>
      </c>
      <c r="K1127" s="30">
        <f t="shared" si="156"/>
        <v>550</v>
      </c>
      <c r="L1127" s="30">
        <f t="shared" si="157"/>
        <v>570</v>
      </c>
      <c r="M1127" s="80">
        <f t="shared" si="158"/>
        <v>450</v>
      </c>
      <c r="N1127" s="33"/>
      <c r="O1127" s="33"/>
      <c r="P1127" s="33"/>
      <c r="Q1127" s="39">
        <v>4</v>
      </c>
      <c r="R1127" s="122">
        <v>4</v>
      </c>
      <c r="S1127" s="39">
        <v>4</v>
      </c>
    </row>
    <row r="1128" spans="1:19" ht="12" customHeight="1" x14ac:dyDescent="0.35">
      <c r="A1128" s="77" t="s">
        <v>139</v>
      </c>
      <c r="B1128" s="6">
        <v>1923</v>
      </c>
      <c r="C1128" s="6" t="s">
        <v>139</v>
      </c>
      <c r="D1128" s="39">
        <v>4</v>
      </c>
      <c r="E1128" s="30">
        <f t="shared" si="150"/>
        <v>914.73196859999996</v>
      </c>
      <c r="F1128" s="30">
        <f t="shared" si="151"/>
        <v>607.79128139999989</v>
      </c>
      <c r="G1128" s="30">
        <f t="shared" si="152"/>
        <v>425.08849140000001</v>
      </c>
      <c r="H1128" s="30">
        <f t="shared" si="153"/>
        <v>380.02180319999997</v>
      </c>
      <c r="I1128" s="30">
        <f t="shared" si="154"/>
        <v>353.22539399999999</v>
      </c>
      <c r="J1128" s="30">
        <f t="shared" si="155"/>
        <v>0</v>
      </c>
      <c r="K1128" s="30">
        <f t="shared" si="156"/>
        <v>550</v>
      </c>
      <c r="L1128" s="30">
        <f t="shared" si="157"/>
        <v>570</v>
      </c>
      <c r="M1128" s="80">
        <f t="shared" si="158"/>
        <v>450</v>
      </c>
      <c r="N1128" s="33"/>
      <c r="O1128" s="33"/>
      <c r="P1128" s="33"/>
      <c r="Q1128" s="39">
        <v>4</v>
      </c>
      <c r="R1128" s="122">
        <v>4</v>
      </c>
      <c r="S1128" s="39">
        <v>4</v>
      </c>
    </row>
    <row r="1129" spans="1:19" ht="12" customHeight="1" x14ac:dyDescent="0.35">
      <c r="A1129" s="77" t="s">
        <v>139</v>
      </c>
      <c r="B1129" s="6">
        <v>1924</v>
      </c>
      <c r="C1129" s="6" t="s">
        <v>139</v>
      </c>
      <c r="D1129" s="39">
        <v>4</v>
      </c>
      <c r="E1129" s="30">
        <f t="shared" si="150"/>
        <v>914.73196859999996</v>
      </c>
      <c r="F1129" s="30">
        <f t="shared" si="151"/>
        <v>607.79128139999989</v>
      </c>
      <c r="G1129" s="30">
        <f t="shared" si="152"/>
        <v>425.08849140000001</v>
      </c>
      <c r="H1129" s="30">
        <f t="shared" si="153"/>
        <v>380.02180319999997</v>
      </c>
      <c r="I1129" s="30">
        <f t="shared" si="154"/>
        <v>353.22539399999999</v>
      </c>
      <c r="J1129" s="30">
        <f t="shared" si="155"/>
        <v>0</v>
      </c>
      <c r="K1129" s="30">
        <f t="shared" si="156"/>
        <v>550</v>
      </c>
      <c r="L1129" s="30">
        <f t="shared" si="157"/>
        <v>570</v>
      </c>
      <c r="M1129" s="80">
        <f t="shared" si="158"/>
        <v>450</v>
      </c>
      <c r="N1129" s="33"/>
      <c r="O1129" s="33"/>
      <c r="P1129" s="33"/>
      <c r="Q1129" s="39">
        <v>4</v>
      </c>
      <c r="R1129" s="122">
        <v>4</v>
      </c>
      <c r="S1129" s="39">
        <v>4</v>
      </c>
    </row>
    <row r="1130" spans="1:19" ht="12" customHeight="1" x14ac:dyDescent="0.35">
      <c r="A1130" s="77" t="s">
        <v>140</v>
      </c>
      <c r="B1130" s="6">
        <v>1925</v>
      </c>
      <c r="C1130" s="6" t="s">
        <v>140</v>
      </c>
      <c r="D1130" s="39">
        <v>4</v>
      </c>
      <c r="E1130" s="30">
        <f t="shared" si="150"/>
        <v>914.73196859999996</v>
      </c>
      <c r="F1130" s="30">
        <f t="shared" si="151"/>
        <v>607.79128139999989</v>
      </c>
      <c r="G1130" s="30">
        <f t="shared" si="152"/>
        <v>425.08849140000001</v>
      </c>
      <c r="H1130" s="30">
        <f t="shared" si="153"/>
        <v>380.02180319999997</v>
      </c>
      <c r="I1130" s="30">
        <f t="shared" si="154"/>
        <v>353.22539399999999</v>
      </c>
      <c r="J1130" s="30">
        <f t="shared" si="155"/>
        <v>0</v>
      </c>
      <c r="K1130" s="30">
        <f t="shared" si="156"/>
        <v>550</v>
      </c>
      <c r="L1130" s="30">
        <f t="shared" si="157"/>
        <v>570</v>
      </c>
      <c r="M1130" s="80">
        <f t="shared" si="158"/>
        <v>450</v>
      </c>
      <c r="N1130" s="33"/>
      <c r="O1130" s="33"/>
      <c r="P1130" s="33"/>
      <c r="Q1130" s="39">
        <v>4</v>
      </c>
      <c r="R1130" s="122">
        <v>4</v>
      </c>
      <c r="S1130" s="39">
        <v>4</v>
      </c>
    </row>
    <row r="1131" spans="1:19" ht="12" customHeight="1" x14ac:dyDescent="0.35">
      <c r="A1131" s="77" t="s">
        <v>140</v>
      </c>
      <c r="B1131" s="6">
        <v>1926</v>
      </c>
      <c r="C1131" s="6" t="s">
        <v>140</v>
      </c>
      <c r="D1131" s="39">
        <v>4</v>
      </c>
      <c r="E1131" s="30">
        <f t="shared" si="150"/>
        <v>914.73196859999996</v>
      </c>
      <c r="F1131" s="30">
        <f t="shared" si="151"/>
        <v>607.79128139999989</v>
      </c>
      <c r="G1131" s="30">
        <f t="shared" si="152"/>
        <v>425.08849140000001</v>
      </c>
      <c r="H1131" s="30">
        <f t="shared" si="153"/>
        <v>380.02180319999997</v>
      </c>
      <c r="I1131" s="30">
        <f t="shared" si="154"/>
        <v>353.22539399999999</v>
      </c>
      <c r="J1131" s="30">
        <f t="shared" si="155"/>
        <v>0</v>
      </c>
      <c r="K1131" s="30">
        <f t="shared" si="156"/>
        <v>550</v>
      </c>
      <c r="L1131" s="30">
        <f t="shared" si="157"/>
        <v>570</v>
      </c>
      <c r="M1131" s="80">
        <f t="shared" si="158"/>
        <v>450</v>
      </c>
      <c r="N1131" s="33"/>
      <c r="O1131" s="33"/>
      <c r="P1131" s="33"/>
      <c r="Q1131" s="39">
        <v>4</v>
      </c>
      <c r="R1131" s="122">
        <v>4</v>
      </c>
      <c r="S1131" s="39">
        <v>4</v>
      </c>
    </row>
    <row r="1132" spans="1:19" ht="12" customHeight="1" x14ac:dyDescent="0.35">
      <c r="A1132" s="77" t="s">
        <v>141</v>
      </c>
      <c r="B1132" s="6">
        <v>1927</v>
      </c>
      <c r="C1132" s="6" t="s">
        <v>141</v>
      </c>
      <c r="D1132" s="39">
        <v>4</v>
      </c>
      <c r="E1132" s="30">
        <f t="shared" si="150"/>
        <v>914.73196859999996</v>
      </c>
      <c r="F1132" s="30">
        <f t="shared" si="151"/>
        <v>607.79128139999989</v>
      </c>
      <c r="G1132" s="30">
        <f t="shared" si="152"/>
        <v>425.08849140000001</v>
      </c>
      <c r="H1132" s="30">
        <f t="shared" si="153"/>
        <v>380.02180319999997</v>
      </c>
      <c r="I1132" s="30">
        <f t="shared" si="154"/>
        <v>353.22539399999999</v>
      </c>
      <c r="J1132" s="30">
        <f t="shared" si="155"/>
        <v>0</v>
      </c>
      <c r="K1132" s="30">
        <f t="shared" si="156"/>
        <v>550</v>
      </c>
      <c r="L1132" s="30">
        <f t="shared" si="157"/>
        <v>570</v>
      </c>
      <c r="M1132" s="80">
        <f t="shared" si="158"/>
        <v>450</v>
      </c>
      <c r="N1132" s="33"/>
      <c r="O1132" s="33"/>
      <c r="P1132" s="33"/>
      <c r="Q1132" s="39">
        <v>4</v>
      </c>
      <c r="R1132" s="122">
        <v>4</v>
      </c>
      <c r="S1132" s="39">
        <v>4</v>
      </c>
    </row>
    <row r="1133" spans="1:19" ht="12" customHeight="1" x14ac:dyDescent="0.35">
      <c r="A1133" s="77" t="s">
        <v>142</v>
      </c>
      <c r="B1133" s="6">
        <v>1928</v>
      </c>
      <c r="C1133" s="6" t="s">
        <v>142</v>
      </c>
      <c r="D1133" s="39">
        <v>4</v>
      </c>
      <c r="E1133" s="30">
        <f t="shared" si="150"/>
        <v>914.73196859999996</v>
      </c>
      <c r="F1133" s="30">
        <f t="shared" si="151"/>
        <v>607.79128139999989</v>
      </c>
      <c r="G1133" s="30">
        <f t="shared" si="152"/>
        <v>425.08849140000001</v>
      </c>
      <c r="H1133" s="30">
        <f t="shared" si="153"/>
        <v>380.02180319999997</v>
      </c>
      <c r="I1133" s="30">
        <f t="shared" si="154"/>
        <v>353.22539399999999</v>
      </c>
      <c r="J1133" s="30">
        <f t="shared" si="155"/>
        <v>0</v>
      </c>
      <c r="K1133" s="30">
        <f t="shared" si="156"/>
        <v>550</v>
      </c>
      <c r="L1133" s="30">
        <f t="shared" si="157"/>
        <v>570</v>
      </c>
      <c r="M1133" s="80">
        <f t="shared" si="158"/>
        <v>450</v>
      </c>
      <c r="N1133" s="33"/>
      <c r="O1133" s="33"/>
      <c r="P1133" s="33"/>
      <c r="Q1133" s="39">
        <v>4</v>
      </c>
      <c r="R1133" s="122">
        <v>4</v>
      </c>
      <c r="S1133" s="39">
        <v>4</v>
      </c>
    </row>
    <row r="1134" spans="1:19" ht="12" customHeight="1" x14ac:dyDescent="0.35">
      <c r="A1134" s="77" t="s">
        <v>142</v>
      </c>
      <c r="B1134" s="6">
        <v>1929</v>
      </c>
      <c r="C1134" s="6" t="s">
        <v>142</v>
      </c>
      <c r="D1134" s="39">
        <v>4</v>
      </c>
      <c r="E1134" s="30">
        <f t="shared" si="150"/>
        <v>914.73196859999996</v>
      </c>
      <c r="F1134" s="30">
        <f t="shared" si="151"/>
        <v>607.79128139999989</v>
      </c>
      <c r="G1134" s="30">
        <f t="shared" si="152"/>
        <v>425.08849140000001</v>
      </c>
      <c r="H1134" s="30">
        <f t="shared" si="153"/>
        <v>380.02180319999997</v>
      </c>
      <c r="I1134" s="30">
        <f t="shared" si="154"/>
        <v>353.22539399999999</v>
      </c>
      <c r="J1134" s="30">
        <f t="shared" si="155"/>
        <v>0</v>
      </c>
      <c r="K1134" s="30">
        <f t="shared" si="156"/>
        <v>550</v>
      </c>
      <c r="L1134" s="30">
        <f t="shared" si="157"/>
        <v>570</v>
      </c>
      <c r="M1134" s="80">
        <f t="shared" si="158"/>
        <v>450</v>
      </c>
      <c r="N1134" s="33"/>
      <c r="O1134" s="33"/>
      <c r="P1134" s="33"/>
      <c r="Q1134" s="39">
        <v>4</v>
      </c>
      <c r="R1134" s="122">
        <v>4</v>
      </c>
      <c r="S1134" s="39">
        <v>4</v>
      </c>
    </row>
    <row r="1135" spans="1:19" ht="12" customHeight="1" x14ac:dyDescent="0.35">
      <c r="A1135" s="77" t="s">
        <v>143</v>
      </c>
      <c r="B1135" s="6">
        <v>1930</v>
      </c>
      <c r="C1135" s="6" t="s">
        <v>143</v>
      </c>
      <c r="D1135" s="39">
        <v>4</v>
      </c>
      <c r="E1135" s="30">
        <f t="shared" si="150"/>
        <v>914.73196859999996</v>
      </c>
      <c r="F1135" s="30">
        <f t="shared" si="151"/>
        <v>607.79128139999989</v>
      </c>
      <c r="G1135" s="30">
        <f t="shared" si="152"/>
        <v>425.08849140000001</v>
      </c>
      <c r="H1135" s="30">
        <f t="shared" si="153"/>
        <v>380.02180319999997</v>
      </c>
      <c r="I1135" s="30">
        <f t="shared" si="154"/>
        <v>353.22539399999999</v>
      </c>
      <c r="J1135" s="30">
        <f t="shared" si="155"/>
        <v>0</v>
      </c>
      <c r="K1135" s="30">
        <f t="shared" si="156"/>
        <v>550</v>
      </c>
      <c r="L1135" s="30">
        <f t="shared" si="157"/>
        <v>570</v>
      </c>
      <c r="M1135" s="80">
        <f t="shared" si="158"/>
        <v>450</v>
      </c>
      <c r="N1135" s="33"/>
      <c r="O1135" s="33"/>
      <c r="P1135" s="33"/>
      <c r="Q1135" s="39">
        <v>4</v>
      </c>
      <c r="R1135" s="122">
        <v>4</v>
      </c>
      <c r="S1135" s="39">
        <v>4</v>
      </c>
    </row>
    <row r="1136" spans="1:19" ht="12" customHeight="1" x14ac:dyDescent="0.35">
      <c r="A1136" s="77" t="s">
        <v>143</v>
      </c>
      <c r="B1136" s="6">
        <v>1931</v>
      </c>
      <c r="C1136" s="6" t="s">
        <v>143</v>
      </c>
      <c r="D1136" s="39">
        <v>4</v>
      </c>
      <c r="E1136" s="30">
        <f t="shared" si="150"/>
        <v>914.73196859999996</v>
      </c>
      <c r="F1136" s="30">
        <f t="shared" si="151"/>
        <v>607.79128139999989</v>
      </c>
      <c r="G1136" s="30">
        <f t="shared" si="152"/>
        <v>425.08849140000001</v>
      </c>
      <c r="H1136" s="30">
        <f t="shared" si="153"/>
        <v>380.02180319999997</v>
      </c>
      <c r="I1136" s="30">
        <f t="shared" si="154"/>
        <v>353.22539399999999</v>
      </c>
      <c r="J1136" s="30">
        <f t="shared" si="155"/>
        <v>0</v>
      </c>
      <c r="K1136" s="30">
        <f t="shared" si="156"/>
        <v>550</v>
      </c>
      <c r="L1136" s="30">
        <f t="shared" si="157"/>
        <v>570</v>
      </c>
      <c r="M1136" s="80">
        <f t="shared" si="158"/>
        <v>450</v>
      </c>
      <c r="N1136" s="33"/>
      <c r="O1136" s="33"/>
      <c r="P1136" s="33"/>
      <c r="Q1136" s="39">
        <v>4</v>
      </c>
      <c r="R1136" s="122">
        <v>4</v>
      </c>
      <c r="S1136" s="39">
        <v>4</v>
      </c>
    </row>
    <row r="1137" spans="1:19" ht="12" customHeight="1" x14ac:dyDescent="0.35">
      <c r="A1137" s="77" t="s">
        <v>144</v>
      </c>
      <c r="B1137" s="6">
        <v>1940</v>
      </c>
      <c r="C1137" s="6" t="s">
        <v>144</v>
      </c>
      <c r="D1137" s="39">
        <v>4</v>
      </c>
      <c r="E1137" s="30">
        <f t="shared" si="150"/>
        <v>914.73196859999996</v>
      </c>
      <c r="F1137" s="30">
        <f t="shared" si="151"/>
        <v>607.79128139999989</v>
      </c>
      <c r="G1137" s="30">
        <f t="shared" si="152"/>
        <v>425.08849140000001</v>
      </c>
      <c r="H1137" s="30">
        <f t="shared" si="153"/>
        <v>380.02180319999997</v>
      </c>
      <c r="I1137" s="30">
        <f t="shared" si="154"/>
        <v>353.22539399999999</v>
      </c>
      <c r="J1137" s="30">
        <f t="shared" si="155"/>
        <v>0</v>
      </c>
      <c r="K1137" s="30">
        <f t="shared" si="156"/>
        <v>550</v>
      </c>
      <c r="L1137" s="30">
        <f t="shared" si="157"/>
        <v>570</v>
      </c>
      <c r="M1137" s="80">
        <f t="shared" si="158"/>
        <v>450</v>
      </c>
      <c r="N1137" s="33"/>
      <c r="O1137" s="33"/>
      <c r="P1137" s="33"/>
      <c r="Q1137" s="39">
        <v>4</v>
      </c>
      <c r="R1137" s="122">
        <v>4</v>
      </c>
      <c r="S1137" s="39">
        <v>4</v>
      </c>
    </row>
    <row r="1138" spans="1:19" ht="12" customHeight="1" x14ac:dyDescent="0.35">
      <c r="A1138" s="77" t="s">
        <v>144</v>
      </c>
      <c r="B1138" s="6">
        <v>1941</v>
      </c>
      <c r="C1138" s="6" t="s">
        <v>144</v>
      </c>
      <c r="D1138" s="39">
        <v>4</v>
      </c>
      <c r="E1138" s="30">
        <f t="shared" si="150"/>
        <v>914.73196859999996</v>
      </c>
      <c r="F1138" s="30">
        <f t="shared" si="151"/>
        <v>607.79128139999989</v>
      </c>
      <c r="G1138" s="30">
        <f t="shared" si="152"/>
        <v>425.08849140000001</v>
      </c>
      <c r="H1138" s="30">
        <f t="shared" si="153"/>
        <v>380.02180319999997</v>
      </c>
      <c r="I1138" s="30">
        <f t="shared" si="154"/>
        <v>353.22539399999999</v>
      </c>
      <c r="J1138" s="30">
        <f t="shared" si="155"/>
        <v>0</v>
      </c>
      <c r="K1138" s="30">
        <f t="shared" si="156"/>
        <v>550</v>
      </c>
      <c r="L1138" s="30">
        <f t="shared" si="157"/>
        <v>570</v>
      </c>
      <c r="M1138" s="80">
        <f t="shared" si="158"/>
        <v>450</v>
      </c>
      <c r="N1138" s="33"/>
      <c r="O1138" s="33"/>
      <c r="P1138" s="33"/>
      <c r="Q1138" s="39">
        <v>4</v>
      </c>
      <c r="R1138" s="122">
        <v>4</v>
      </c>
      <c r="S1138" s="39">
        <v>4</v>
      </c>
    </row>
    <row r="1139" spans="1:19" ht="12" customHeight="1" x14ac:dyDescent="0.35">
      <c r="A1139" s="77" t="s">
        <v>145</v>
      </c>
      <c r="B1139" s="6">
        <v>1950</v>
      </c>
      <c r="C1139" s="6" t="s">
        <v>145</v>
      </c>
      <c r="D1139" s="39">
        <v>4</v>
      </c>
      <c r="E1139" s="30">
        <f t="shared" si="150"/>
        <v>914.73196859999996</v>
      </c>
      <c r="F1139" s="30">
        <f t="shared" si="151"/>
        <v>607.79128139999989</v>
      </c>
      <c r="G1139" s="30">
        <f t="shared" si="152"/>
        <v>425.08849140000001</v>
      </c>
      <c r="H1139" s="30">
        <f t="shared" si="153"/>
        <v>380.02180319999997</v>
      </c>
      <c r="I1139" s="30">
        <f t="shared" si="154"/>
        <v>353.22539399999999</v>
      </c>
      <c r="J1139" s="30">
        <f t="shared" si="155"/>
        <v>0</v>
      </c>
      <c r="K1139" s="30">
        <f t="shared" si="156"/>
        <v>550</v>
      </c>
      <c r="L1139" s="30">
        <f t="shared" si="157"/>
        <v>570</v>
      </c>
      <c r="M1139" s="80">
        <f t="shared" si="158"/>
        <v>450</v>
      </c>
      <c r="N1139" s="33"/>
      <c r="O1139" s="33"/>
      <c r="P1139" s="33"/>
      <c r="Q1139" s="39">
        <v>4</v>
      </c>
      <c r="R1139" s="122">
        <v>4</v>
      </c>
      <c r="S1139" s="39">
        <v>4</v>
      </c>
    </row>
    <row r="1140" spans="1:19" ht="12" customHeight="1" x14ac:dyDescent="0.35">
      <c r="A1140" s="77" t="s">
        <v>146</v>
      </c>
      <c r="B1140" s="6">
        <v>1954</v>
      </c>
      <c r="C1140" s="6" t="s">
        <v>146</v>
      </c>
      <c r="D1140" s="39">
        <v>4</v>
      </c>
      <c r="E1140" s="30">
        <f t="shared" si="150"/>
        <v>914.73196859999996</v>
      </c>
      <c r="F1140" s="30">
        <f t="shared" si="151"/>
        <v>607.79128139999989</v>
      </c>
      <c r="G1140" s="30">
        <f t="shared" si="152"/>
        <v>425.08849140000001</v>
      </c>
      <c r="H1140" s="30">
        <f t="shared" si="153"/>
        <v>380.02180319999997</v>
      </c>
      <c r="I1140" s="30">
        <f t="shared" si="154"/>
        <v>353.22539399999999</v>
      </c>
      <c r="J1140" s="30">
        <f t="shared" si="155"/>
        <v>0</v>
      </c>
      <c r="K1140" s="30">
        <f t="shared" si="156"/>
        <v>550</v>
      </c>
      <c r="L1140" s="30">
        <f t="shared" si="157"/>
        <v>570</v>
      </c>
      <c r="M1140" s="80">
        <f t="shared" si="158"/>
        <v>450</v>
      </c>
      <c r="N1140" s="33"/>
      <c r="O1140" s="33"/>
      <c r="P1140" s="33"/>
      <c r="Q1140" s="39">
        <v>4</v>
      </c>
      <c r="R1140" s="122">
        <v>4</v>
      </c>
      <c r="S1140" s="39">
        <v>4</v>
      </c>
    </row>
    <row r="1141" spans="1:19" ht="12" customHeight="1" x14ac:dyDescent="0.35">
      <c r="A1141" s="77" t="s">
        <v>147</v>
      </c>
      <c r="B1141" s="6">
        <v>1960</v>
      </c>
      <c r="C1141" s="6" t="s">
        <v>147</v>
      </c>
      <c r="D1141" s="39">
        <v>4</v>
      </c>
      <c r="E1141" s="30">
        <f t="shared" si="150"/>
        <v>914.73196859999996</v>
      </c>
      <c r="F1141" s="30">
        <f t="shared" si="151"/>
        <v>607.79128139999989</v>
      </c>
      <c r="G1141" s="30">
        <f t="shared" si="152"/>
        <v>425.08849140000001</v>
      </c>
      <c r="H1141" s="30">
        <f t="shared" si="153"/>
        <v>380.02180319999997</v>
      </c>
      <c r="I1141" s="30">
        <f t="shared" si="154"/>
        <v>353.22539399999999</v>
      </c>
      <c r="J1141" s="30">
        <f t="shared" si="155"/>
        <v>0</v>
      </c>
      <c r="K1141" s="30">
        <f t="shared" si="156"/>
        <v>550</v>
      </c>
      <c r="L1141" s="30">
        <f t="shared" si="157"/>
        <v>570</v>
      </c>
      <c r="M1141" s="80">
        <f t="shared" si="158"/>
        <v>450</v>
      </c>
      <c r="N1141" s="33"/>
      <c r="O1141" s="33"/>
      <c r="P1141" s="33"/>
      <c r="Q1141" s="39">
        <v>4</v>
      </c>
      <c r="R1141" s="122">
        <v>4</v>
      </c>
      <c r="S1141" s="39">
        <v>4</v>
      </c>
    </row>
    <row r="1142" spans="1:19" ht="12" customHeight="1" x14ac:dyDescent="0.35">
      <c r="A1142" s="77" t="s">
        <v>147</v>
      </c>
      <c r="B1142" s="6">
        <v>1961</v>
      </c>
      <c r="C1142" s="6" t="s">
        <v>147</v>
      </c>
      <c r="D1142" s="39">
        <v>4</v>
      </c>
      <c r="E1142" s="30">
        <f t="shared" si="150"/>
        <v>914.73196859999996</v>
      </c>
      <c r="F1142" s="30">
        <f t="shared" si="151"/>
        <v>607.79128139999989</v>
      </c>
      <c r="G1142" s="30">
        <f t="shared" si="152"/>
        <v>425.08849140000001</v>
      </c>
      <c r="H1142" s="30">
        <f t="shared" si="153"/>
        <v>380.02180319999997</v>
      </c>
      <c r="I1142" s="30">
        <f t="shared" si="154"/>
        <v>353.22539399999999</v>
      </c>
      <c r="J1142" s="30">
        <f t="shared" si="155"/>
        <v>0</v>
      </c>
      <c r="K1142" s="30">
        <f t="shared" si="156"/>
        <v>550</v>
      </c>
      <c r="L1142" s="30">
        <f t="shared" si="157"/>
        <v>570</v>
      </c>
      <c r="M1142" s="80">
        <f t="shared" si="158"/>
        <v>450</v>
      </c>
      <c r="N1142" s="33"/>
      <c r="O1142" s="33"/>
      <c r="P1142" s="33"/>
      <c r="Q1142" s="39">
        <v>4</v>
      </c>
      <c r="R1142" s="122">
        <v>4</v>
      </c>
      <c r="S1142" s="39">
        <v>4</v>
      </c>
    </row>
    <row r="1143" spans="1:19" ht="12" customHeight="1" x14ac:dyDescent="0.35">
      <c r="A1143" s="77" t="s">
        <v>148</v>
      </c>
      <c r="B1143" s="6">
        <v>1963</v>
      </c>
      <c r="C1143" s="6" t="s">
        <v>148</v>
      </c>
      <c r="D1143" s="39">
        <v>4</v>
      </c>
      <c r="E1143" s="30">
        <f t="shared" si="150"/>
        <v>914.73196859999996</v>
      </c>
      <c r="F1143" s="30">
        <f t="shared" si="151"/>
        <v>607.79128139999989</v>
      </c>
      <c r="G1143" s="30">
        <f t="shared" si="152"/>
        <v>425.08849140000001</v>
      </c>
      <c r="H1143" s="30">
        <f t="shared" si="153"/>
        <v>380.02180319999997</v>
      </c>
      <c r="I1143" s="30">
        <f t="shared" si="154"/>
        <v>353.22539399999999</v>
      </c>
      <c r="J1143" s="30">
        <f t="shared" si="155"/>
        <v>0</v>
      </c>
      <c r="K1143" s="30">
        <f t="shared" si="156"/>
        <v>550</v>
      </c>
      <c r="L1143" s="30">
        <f t="shared" si="157"/>
        <v>570</v>
      </c>
      <c r="M1143" s="80">
        <f t="shared" si="158"/>
        <v>450</v>
      </c>
      <c r="N1143" s="33"/>
      <c r="O1143" s="33"/>
      <c r="P1143" s="33"/>
      <c r="Q1143" s="39">
        <v>4</v>
      </c>
      <c r="R1143" s="122">
        <v>4</v>
      </c>
      <c r="S1143" s="39">
        <v>4</v>
      </c>
    </row>
    <row r="1144" spans="1:19" ht="12" customHeight="1" x14ac:dyDescent="0.35">
      <c r="A1144" s="77" t="s">
        <v>149</v>
      </c>
      <c r="B1144" s="6">
        <v>1970</v>
      </c>
      <c r="C1144" s="6" t="s">
        <v>149</v>
      </c>
      <c r="D1144" s="39">
        <v>4</v>
      </c>
      <c r="E1144" s="30">
        <f t="shared" si="150"/>
        <v>914.73196859999996</v>
      </c>
      <c r="F1144" s="30">
        <f t="shared" si="151"/>
        <v>607.79128139999989</v>
      </c>
      <c r="G1144" s="30">
        <f t="shared" si="152"/>
        <v>425.08849140000001</v>
      </c>
      <c r="H1144" s="30">
        <f t="shared" si="153"/>
        <v>380.02180319999997</v>
      </c>
      <c r="I1144" s="30">
        <f t="shared" si="154"/>
        <v>353.22539399999999</v>
      </c>
      <c r="J1144" s="30">
        <f t="shared" si="155"/>
        <v>0</v>
      </c>
      <c r="K1144" s="30">
        <f t="shared" si="156"/>
        <v>550</v>
      </c>
      <c r="L1144" s="30">
        <f t="shared" si="157"/>
        <v>570</v>
      </c>
      <c r="M1144" s="80">
        <f t="shared" si="158"/>
        <v>450</v>
      </c>
      <c r="N1144" s="33"/>
      <c r="O1144" s="33"/>
      <c r="P1144" s="33"/>
      <c r="Q1144" s="39">
        <v>4</v>
      </c>
      <c r="R1144" s="122">
        <v>4</v>
      </c>
      <c r="S1144" s="39">
        <v>4</v>
      </c>
    </row>
    <row r="1145" spans="1:19" ht="12" customHeight="1" x14ac:dyDescent="0.35">
      <c r="A1145" s="77" t="s">
        <v>149</v>
      </c>
      <c r="B1145" s="6">
        <v>1971</v>
      </c>
      <c r="C1145" s="6" t="s">
        <v>149</v>
      </c>
      <c r="D1145" s="39">
        <v>4</v>
      </c>
      <c r="E1145" s="30">
        <f t="shared" si="150"/>
        <v>914.73196859999996</v>
      </c>
      <c r="F1145" s="30">
        <f t="shared" si="151"/>
        <v>607.79128139999989</v>
      </c>
      <c r="G1145" s="30">
        <f t="shared" si="152"/>
        <v>425.08849140000001</v>
      </c>
      <c r="H1145" s="30">
        <f t="shared" si="153"/>
        <v>380.02180319999997</v>
      </c>
      <c r="I1145" s="30">
        <f t="shared" si="154"/>
        <v>353.22539399999999</v>
      </c>
      <c r="J1145" s="30">
        <f t="shared" si="155"/>
        <v>0</v>
      </c>
      <c r="K1145" s="30">
        <f t="shared" si="156"/>
        <v>550</v>
      </c>
      <c r="L1145" s="30">
        <f t="shared" si="157"/>
        <v>570</v>
      </c>
      <c r="M1145" s="80">
        <f t="shared" si="158"/>
        <v>450</v>
      </c>
      <c r="N1145" s="33"/>
      <c r="O1145" s="33"/>
      <c r="P1145" s="33"/>
      <c r="Q1145" s="39">
        <v>4</v>
      </c>
      <c r="R1145" s="122">
        <v>4</v>
      </c>
      <c r="S1145" s="39">
        <v>4</v>
      </c>
    </row>
    <row r="1146" spans="1:19" ht="12" customHeight="1" x14ac:dyDescent="0.35">
      <c r="A1146" s="77" t="s">
        <v>150</v>
      </c>
      <c r="B1146" s="6">
        <v>2000</v>
      </c>
      <c r="C1146" s="6" t="s">
        <v>150</v>
      </c>
      <c r="D1146" s="39">
        <v>2</v>
      </c>
      <c r="E1146" s="30">
        <f t="shared" si="150"/>
        <v>654.07598819999998</v>
      </c>
      <c r="F1146" s="30">
        <f t="shared" si="151"/>
        <v>522.5299794</v>
      </c>
      <c r="G1146" s="30">
        <f t="shared" si="152"/>
        <v>327.64700339999996</v>
      </c>
      <c r="H1146" s="30">
        <f t="shared" si="153"/>
        <v>248.47579440000001</v>
      </c>
      <c r="I1146" s="30">
        <f t="shared" si="154"/>
        <v>222.89740380000001</v>
      </c>
      <c r="J1146" s="30">
        <f t="shared" si="155"/>
        <v>0</v>
      </c>
      <c r="K1146" s="30">
        <f t="shared" si="156"/>
        <v>450</v>
      </c>
      <c r="L1146" s="30">
        <f t="shared" si="157"/>
        <v>445</v>
      </c>
      <c r="M1146" s="80">
        <f t="shared" si="158"/>
        <v>325</v>
      </c>
      <c r="N1146" s="33"/>
      <c r="O1146" s="33"/>
      <c r="P1146" s="33"/>
      <c r="Q1146" s="39">
        <v>2</v>
      </c>
      <c r="R1146" s="122">
        <v>2</v>
      </c>
      <c r="S1146" s="39">
        <v>2</v>
      </c>
    </row>
    <row r="1147" spans="1:19" ht="12" customHeight="1" x14ac:dyDescent="0.35">
      <c r="A1147" s="77" t="s">
        <v>150</v>
      </c>
      <c r="B1147" s="6">
        <v>2001</v>
      </c>
      <c r="C1147" s="6" t="s">
        <v>150</v>
      </c>
      <c r="D1147" s="39">
        <v>2</v>
      </c>
      <c r="E1147" s="30">
        <f t="shared" si="150"/>
        <v>654.07598819999998</v>
      </c>
      <c r="F1147" s="30">
        <f t="shared" si="151"/>
        <v>522.5299794</v>
      </c>
      <c r="G1147" s="30">
        <f t="shared" si="152"/>
        <v>327.64700339999996</v>
      </c>
      <c r="H1147" s="30">
        <f t="shared" si="153"/>
        <v>248.47579440000001</v>
      </c>
      <c r="I1147" s="30">
        <f t="shared" si="154"/>
        <v>222.89740380000001</v>
      </c>
      <c r="J1147" s="30">
        <f t="shared" si="155"/>
        <v>0</v>
      </c>
      <c r="K1147" s="30">
        <f t="shared" si="156"/>
        <v>450</v>
      </c>
      <c r="L1147" s="30">
        <f t="shared" si="157"/>
        <v>445</v>
      </c>
      <c r="M1147" s="80">
        <f t="shared" si="158"/>
        <v>325</v>
      </c>
      <c r="N1147" s="33"/>
      <c r="O1147" s="33"/>
      <c r="P1147" s="33"/>
      <c r="Q1147" s="39">
        <v>2</v>
      </c>
      <c r="R1147" s="122">
        <v>2</v>
      </c>
      <c r="S1147" s="39">
        <v>2</v>
      </c>
    </row>
    <row r="1148" spans="1:19" ht="12" customHeight="1" x14ac:dyDescent="0.35">
      <c r="A1148" s="77" t="s">
        <v>150</v>
      </c>
      <c r="B1148" s="6">
        <v>2003</v>
      </c>
      <c r="C1148" s="6" t="s">
        <v>150</v>
      </c>
      <c r="D1148" s="39">
        <v>2</v>
      </c>
      <c r="E1148" s="30">
        <f t="shared" si="150"/>
        <v>654.07598819999998</v>
      </c>
      <c r="F1148" s="30">
        <f t="shared" si="151"/>
        <v>522.5299794</v>
      </c>
      <c r="G1148" s="30">
        <f t="shared" si="152"/>
        <v>327.64700339999996</v>
      </c>
      <c r="H1148" s="30">
        <f t="shared" si="153"/>
        <v>248.47579440000001</v>
      </c>
      <c r="I1148" s="30">
        <f t="shared" si="154"/>
        <v>222.89740380000001</v>
      </c>
      <c r="J1148" s="30">
        <f t="shared" si="155"/>
        <v>0</v>
      </c>
      <c r="K1148" s="30">
        <f t="shared" si="156"/>
        <v>450</v>
      </c>
      <c r="L1148" s="30">
        <f t="shared" si="157"/>
        <v>445</v>
      </c>
      <c r="M1148" s="80">
        <f t="shared" si="158"/>
        <v>325</v>
      </c>
      <c r="N1148" s="33"/>
      <c r="O1148" s="33"/>
      <c r="P1148" s="33"/>
      <c r="Q1148" s="39">
        <v>2</v>
      </c>
      <c r="R1148" s="122">
        <v>2</v>
      </c>
      <c r="S1148" s="39">
        <v>2</v>
      </c>
    </row>
    <row r="1149" spans="1:19" ht="12" customHeight="1" x14ac:dyDescent="0.35">
      <c r="A1149" s="77" t="s">
        <v>150</v>
      </c>
      <c r="B1149" s="6">
        <v>2004</v>
      </c>
      <c r="C1149" s="6" t="s">
        <v>150</v>
      </c>
      <c r="D1149" s="39">
        <v>2</v>
      </c>
      <c r="E1149" s="30">
        <f t="shared" si="150"/>
        <v>654.07598819999998</v>
      </c>
      <c r="F1149" s="30">
        <f t="shared" si="151"/>
        <v>522.5299794</v>
      </c>
      <c r="G1149" s="30">
        <f t="shared" si="152"/>
        <v>327.64700339999996</v>
      </c>
      <c r="H1149" s="30">
        <f t="shared" si="153"/>
        <v>248.47579440000001</v>
      </c>
      <c r="I1149" s="30">
        <f t="shared" si="154"/>
        <v>222.89740380000001</v>
      </c>
      <c r="J1149" s="30">
        <f t="shared" si="155"/>
        <v>0</v>
      </c>
      <c r="K1149" s="30">
        <f t="shared" si="156"/>
        <v>450</v>
      </c>
      <c r="L1149" s="30">
        <f t="shared" si="157"/>
        <v>445</v>
      </c>
      <c r="M1149" s="80">
        <f t="shared" si="158"/>
        <v>325</v>
      </c>
      <c r="N1149" s="33"/>
      <c r="O1149" s="33"/>
      <c r="P1149" s="33"/>
      <c r="Q1149" s="39">
        <v>2</v>
      </c>
      <c r="R1149" s="122">
        <v>2</v>
      </c>
      <c r="S1149" s="39">
        <v>2</v>
      </c>
    </row>
    <row r="1150" spans="1:19" ht="12" customHeight="1" x14ac:dyDescent="0.35">
      <c r="A1150" s="77" t="s">
        <v>151</v>
      </c>
      <c r="B1150" s="6">
        <v>2005</v>
      </c>
      <c r="C1150" s="6" t="s">
        <v>151</v>
      </c>
      <c r="D1150" s="39">
        <v>2</v>
      </c>
      <c r="E1150" s="30">
        <f t="shared" ref="E1150:E1213" si="159">IF(D1150=1,$E$6,IF(D1150=2,$E$7,IF(D1150=3,$E$8,IF(D1150=4,$E$9,IF(D1150=5,$E$10,IF(D1150=6,$E$11,IF(D1150=7,$E$12,IF(D1150=8,$E$13,IF(D1150=9,$E$14,IF(D1150=10,$E$15,IF(D1150=11,$E$16,IF(D1150=12,$E$17,IF(D1150=13,$E$18,IF(D1150=14,$E$19,IF(D1150=15,$E$20,IF(D1150=16,$E$21,IF(D1150=17,$E$22,IF(D1150=18,$E$23,IF(D1150=19,$E$24,IF(D1150=20,$E$25,IF(D1150=21,$E$26,IF(D1150=22,$E$27,IF(D1150=23,$E$28,IF(D1150=24,$E$29,IF(D1150=25,$E$30,IF(D1150=26,$E$31,IF(D1150=27,$E$32,IF(D1150=28,$E$33,IF(D1150=29,$E$34)))))))))))))))))))))))))))))</f>
        <v>654.07598819999998</v>
      </c>
      <c r="F1150" s="30">
        <f t="shared" ref="F1150:F1213" si="160">IF(D1150=1,$F$6,IF(D1150=2,$F$7,IF(D1150=3,$F$8,IF(D1150=4,$F$9,IF(D1150=5,$F$10,IF(D1150=6,$F$11,IF(D1150=7,$F$12,IF(D1150=8,$F$13,IF(D1150=9,$F$14,IF(D1150=10,$F$15,IF(D1150=11,$F$16,IF(D1150=12,$F$17,IF(D1150=13,$F$18,IF(D1150=14,$F$19,IF(D1150=15,$F$20,IF(D1150=16,$F$21,IF(D1150=17,$F$22,IF(D1150=18,$F$23,IF(D1150=19,$F$24,IF(D1150=20,$F$25,IF(D1150=21,$F$26,IF(D1150=22,$F$27,IF(D1150=23,$F$28,IF(D1150=24,$F$29,IF(D1150=25,$F$30,IF(D1150=26,$F$31,IF(D1150=27,$F$32,IF(D1150=28,$E$33,IF(D1150=29,$E$34)))))))))))))))))))))))))))))</f>
        <v>522.5299794</v>
      </c>
      <c r="G1150" s="30">
        <f t="shared" ref="G1150:G1213" si="161">IF(D1150=1,$G$6,IF(D1150=2,$G$7,IF(D1150=3,$G$8,IF(D1150=4,$G$9,IF(D1150=5,$G$10,IF(D1150=6,$G$11,IF(D1150=7,$G$12,IF(D1150=8,$G$13,IF(D1150=9,$G$14,IF(D1150=10,$G$15,IF(D1150=11,$G$16,IF(D1150=12,$G$17,IF(D1150=13,$G$18,IF(D1150=14,$G$19,IF(D1150=15,$G$20,IF(D1150=16,$G$21,IF(D1150=17,$G$22,IF(D1150=18,$G$23,IF(D1150=19,$G$24,IF(D1150=20,$G$25,IF(D1150=21,$G$26,IF(D1150=22,$G$27,IF(D1150=23,$G$28,IF(D1150=24,$G$29,IF(D1150=25,$G$30,IF(D1150=26,$G$31,IF(D1150=27,$G$32,IF(D1150=28,$E$33,IF(D1150=29,$E$34)))))))))))))))))))))))))))))</f>
        <v>327.64700339999996</v>
      </c>
      <c r="H1150" s="30">
        <f t="shared" ref="H1150:H1213" si="162">IF(D1150=1,$H$6,IF(D1150=2,$H$7,IF(D1150=3,$H$8,IF(D1150=4,$H$9,IF(D1150=5,$H$10,IF(D1150=6,$H$11,IF(D1150=7,$H$12,IF(D1150=8,$H$13,IF(D1150=9,$H$14,IF(D1150=10,$H$15,IF(D1150=11,$H$16,IF(D1150=12,$H$17,IF(D1150=13,$H$18,IF(D1150=14,$H$19,IF(D1150=15,$H$20,IF(D1150=16,$H$21,IF(D1150=17,$H$22,IF(D1150=18,$H$23,IF(D1150=19,$H$24,IF(D1150=20,$H$25,IF(D1150=21,$H$26,IF(D1150=22,$H$27,IF(D1150=23,$H$28,IF(D1150=24,$H$29,IF(D1150=25,$H$30,IF(D1150=26,$H$31,IF(D1150=27,$H$32,IF(D1150=28,$E$33,IF(D1150=29,$E$34)))))))))))))))))))))))))))))</f>
        <v>248.47579440000001</v>
      </c>
      <c r="I1150" s="30">
        <f t="shared" ref="I1150:I1213" si="163">IF(D1150=1,$I$6,IF(D1150=2,$I$7,IF(D1150=3,$I$8,IF(D1150=4,$I$9,IF(D1150=5,$I$10,IF(D1150=6,$I$11,IF(D1150=7,$I$12,IF(D1150=8,$I$13,IF(D1150=9,$I$14,IF(D1150=10,$I$15,IF(D1150=11,$I$16,IF(D1150=12,$I$17,IF(D1150=13,$I$18,IF(D1150=14,$I$19,IF(D1150=15,$I$20,IF(D1150=16,$I$21,IF(D1150=17,$I$22,IF(D1150=18,$I$23,IF(D1150=19,$I$24,IF(D1150=20,$I$25,IF(D1150=21,$I$26,IF(D1150=22,$I$27,IF(D1150=23,$I$28,IF(D1150=24,$I$29,IF(D1150=25,$I$30,IF(D1150=26,$I$31,IF(D1150=27,$I$32,IF(D1150=28,$E$33,IF(D1150=29,$E$34)))))))))))))))))))))))))))))</f>
        <v>222.89740380000001</v>
      </c>
      <c r="J1150" s="30">
        <f t="shared" ref="J1150:J1213" si="164">IF(D1150=1,$J$6,IF(D1150=2,$J$7,IF(D1150=3,$J$8,IF(D1150=4,$J$9,IF(D1150=5,$J$10,IF(D1150=6,$J$11,IF(D1150=7,$J$12,IF(D1150=8,$J$13,IF(D1150=9,$J$14,IF(D1150=10,$J$15,IF(D1150=11,$J$16,IF(D1150=12,$J$17,IF(D1150=13,$J$18,IF(D1150=14,$J$19,IF(D1150=15,$J$20,IF(D1150=16,$J$21,IF(D1150=17,$J$22,IF(D1150=18,$J$23,IF(D1150=19,$J$24,IF(D1150=20,$J$25,IF(D1150=21,$J$26,IF(D1150=22,$J$27,IF(D1150=23,$J$28,IF(D1150=24,$J$29,IF(D1150=25,$J$30,IF(D1150=26,$J$31,IF(D1150=27,$J$32,IF(D1150=28,$E$33,IF(D1150=29,$E$34)))))))))))))))))))))))))))))</f>
        <v>0</v>
      </c>
      <c r="K1150" s="30">
        <f t="shared" ref="K1150:K1213" si="165">IF(D1150=1,$K$6,IF(D1150=2,$K$7,IF(D1150=3,$K$8,IF(D1150=4,$K$9,IF(D1150=5,$K$10,IF(D1150=6,$K$11,IF(D1150=7,$K$12,IF(D1150=8,$K$13,IF(D1150=9,$K$14,IF(D1150=10,$K$15,IF(D1150=11,$K$16,IF(D1150=12,$K$17,IF(D1150=13,$K$18,IF(D1150=14,$K$19,IF(D1150=15,$K$20,IF(D1150=16,$K$21,IF(D1150=17,$K$22,IF(D1150=18,$K$23,IF(D1150=19,$K$24,IF(D1150=20,$K$25,IF(D1150=21,$K$26,IF(D1150=22,$K$27,IF(D1150=23,$K$28,IF(D1150=24,$K$29,IF(D1150=25,$K$30,IF(D1150=26,$K$31,IF(D1150=27,$K$32,IF(D1150=28,$E$33,IF(D1150=29,$E$34)))))))))))))))))))))))))))))</f>
        <v>450</v>
      </c>
      <c r="L1150" s="30">
        <f t="shared" ref="L1150:L1213" si="166">IF(D1150=1,$L$6,IF(D1150=2,$L$7,IF(D1150=3,$L$8,IF(D1150=4,$L$9,IF(D1150=5,$L$10,IF(D1150=6,$L$11,IF(D1150=7,$L$12,IF(D1150=8,$L$13,IF(D1150=9,$L$14,IF(D1150=10,$L$15,IF(D1150=11,$L$16,IF(D1150=12,$L$17,IF(D1150=13,$L$18,IF(D1150=14,$L$19,IF(D1150=15,$L$21,IF(D1150=16,$L$20,IF(D1150=17,$L$22,IF(D1150=18,$L$23,IF(D1150=19,$L$24,IF(D1150=20,$L$25,IF(D1150=21,$L$26,IF(D1150=22,$L$27,IF(D1150=23,$L$28,IF(D1150=24,$L$29,IF(D1150=25,$L$30,IF(D1150=26,$L$31,IF(D1150=27,$L$32,IF(D1150=28,$E$33,IF(D1150=29,$E$34)))))))))))))))))))))))))))))</f>
        <v>445</v>
      </c>
      <c r="M1150" s="80">
        <f t="shared" ref="M1150:M1213" si="167">IF(D1150=1,$M$6,IF(D1150=2,$M$7,IF(D1150=3,$M$8,IF(D1150=4,$M$9,IF(D1150=5,$M$10,IF(D1150=6,$M$11,IF(D1150=7,$M$12,IF(D1150=8,$M$13,IF(D1150=9,$M$14,IF(D1150=10,$M$15,IF(D1150=11,$M$16,IF(D1150=12,$M$17,IF(D1150=13,$M$18,IF(D1150=14,$M$19,IF(D1150=15,$M$20,IF(D1150=16,$M$21,IF(D1150=17,$M$22,IF(D1150=18,$M$23,IF(D1150=19,$M$24,IF(D1150=20,$M$25))))))))))))))))))))</f>
        <v>325</v>
      </c>
      <c r="N1150" s="33"/>
      <c r="O1150" s="33"/>
      <c r="P1150" s="33"/>
      <c r="Q1150" s="39">
        <v>2</v>
      </c>
      <c r="R1150" s="122">
        <v>2</v>
      </c>
      <c r="S1150" s="39">
        <v>2</v>
      </c>
    </row>
    <row r="1151" spans="1:19" ht="12" customHeight="1" x14ac:dyDescent="0.35">
      <c r="A1151" s="77" t="s">
        <v>152</v>
      </c>
      <c r="B1151" s="6">
        <v>2006</v>
      </c>
      <c r="C1151" s="6" t="s">
        <v>152</v>
      </c>
      <c r="D1151" s="39">
        <v>2</v>
      </c>
      <c r="E1151" s="30">
        <f t="shared" si="159"/>
        <v>654.07598819999998</v>
      </c>
      <c r="F1151" s="30">
        <f t="shared" si="160"/>
        <v>522.5299794</v>
      </c>
      <c r="G1151" s="30">
        <f t="shared" si="161"/>
        <v>327.64700339999996</v>
      </c>
      <c r="H1151" s="30">
        <f t="shared" si="162"/>
        <v>248.47579440000001</v>
      </c>
      <c r="I1151" s="30">
        <f t="shared" si="163"/>
        <v>222.89740380000001</v>
      </c>
      <c r="J1151" s="30">
        <f t="shared" si="164"/>
        <v>0</v>
      </c>
      <c r="K1151" s="30">
        <f t="shared" si="165"/>
        <v>450</v>
      </c>
      <c r="L1151" s="30">
        <f t="shared" si="166"/>
        <v>445</v>
      </c>
      <c r="M1151" s="80">
        <f t="shared" si="167"/>
        <v>325</v>
      </c>
      <c r="N1151" s="33"/>
      <c r="O1151" s="33"/>
      <c r="P1151" s="33"/>
      <c r="Q1151" s="39">
        <v>2</v>
      </c>
      <c r="R1151" s="122">
        <v>2</v>
      </c>
      <c r="S1151" s="39">
        <v>2</v>
      </c>
    </row>
    <row r="1152" spans="1:19" ht="12" customHeight="1" x14ac:dyDescent="0.35">
      <c r="A1152" s="77" t="s">
        <v>153</v>
      </c>
      <c r="B1152" s="6">
        <v>2007</v>
      </c>
      <c r="C1152" s="6" t="s">
        <v>153</v>
      </c>
      <c r="D1152" s="39">
        <v>2</v>
      </c>
      <c r="E1152" s="30">
        <f t="shared" si="159"/>
        <v>654.07598819999998</v>
      </c>
      <c r="F1152" s="30">
        <f t="shared" si="160"/>
        <v>522.5299794</v>
      </c>
      <c r="G1152" s="30">
        <f t="shared" si="161"/>
        <v>327.64700339999996</v>
      </c>
      <c r="H1152" s="30">
        <f t="shared" si="162"/>
        <v>248.47579440000001</v>
      </c>
      <c r="I1152" s="30">
        <f t="shared" si="163"/>
        <v>222.89740380000001</v>
      </c>
      <c r="J1152" s="30">
        <f t="shared" si="164"/>
        <v>0</v>
      </c>
      <c r="K1152" s="30">
        <f t="shared" si="165"/>
        <v>450</v>
      </c>
      <c r="L1152" s="30">
        <f t="shared" si="166"/>
        <v>445</v>
      </c>
      <c r="M1152" s="80">
        <f t="shared" si="167"/>
        <v>325</v>
      </c>
      <c r="N1152" s="33"/>
      <c r="O1152" s="33"/>
      <c r="P1152" s="33"/>
      <c r="Q1152" s="39">
        <v>2</v>
      </c>
      <c r="R1152" s="122">
        <v>2</v>
      </c>
      <c r="S1152" s="39">
        <v>2</v>
      </c>
    </row>
    <row r="1153" spans="1:19" ht="12" customHeight="1" x14ac:dyDescent="0.35">
      <c r="A1153" s="77" t="s">
        <v>154</v>
      </c>
      <c r="B1153" s="6">
        <v>2008</v>
      </c>
      <c r="C1153" s="6" t="s">
        <v>154</v>
      </c>
      <c r="D1153" s="39">
        <v>3</v>
      </c>
      <c r="E1153" s="30">
        <f t="shared" si="159"/>
        <v>784.40397840000003</v>
      </c>
      <c r="F1153" s="30">
        <f t="shared" si="160"/>
        <v>555.41648159999988</v>
      </c>
      <c r="G1153" s="30">
        <f t="shared" si="161"/>
        <v>392.20198920000001</v>
      </c>
      <c r="H1153" s="30">
        <f t="shared" si="162"/>
        <v>314.24879879999997</v>
      </c>
      <c r="I1153" s="30">
        <f t="shared" si="163"/>
        <v>287.4523896</v>
      </c>
      <c r="J1153" s="30">
        <f t="shared" si="164"/>
        <v>0</v>
      </c>
      <c r="K1153" s="30">
        <f t="shared" si="165"/>
        <v>500</v>
      </c>
      <c r="L1153" s="30">
        <f t="shared" si="166"/>
        <v>470</v>
      </c>
      <c r="M1153" s="80">
        <f t="shared" si="167"/>
        <v>350</v>
      </c>
      <c r="N1153" s="33"/>
      <c r="O1153" s="33"/>
      <c r="P1153" s="33"/>
      <c r="Q1153" s="39">
        <v>3</v>
      </c>
      <c r="R1153" s="122">
        <v>3</v>
      </c>
      <c r="S1153" s="39">
        <v>3</v>
      </c>
    </row>
    <row r="1154" spans="1:19" ht="12" customHeight="1" x14ac:dyDescent="0.35">
      <c r="A1154" s="77" t="s">
        <v>155</v>
      </c>
      <c r="B1154" s="6">
        <v>2009</v>
      </c>
      <c r="C1154" s="6" t="s">
        <v>155</v>
      </c>
      <c r="D1154" s="39">
        <v>3</v>
      </c>
      <c r="E1154" s="30">
        <f t="shared" si="159"/>
        <v>784.40397840000003</v>
      </c>
      <c r="F1154" s="30">
        <f t="shared" si="160"/>
        <v>555.41648159999988</v>
      </c>
      <c r="G1154" s="30">
        <f t="shared" si="161"/>
        <v>392.20198920000001</v>
      </c>
      <c r="H1154" s="30">
        <f t="shared" si="162"/>
        <v>314.24879879999997</v>
      </c>
      <c r="I1154" s="30">
        <f t="shared" si="163"/>
        <v>287.4523896</v>
      </c>
      <c r="J1154" s="30">
        <f t="shared" si="164"/>
        <v>0</v>
      </c>
      <c r="K1154" s="30">
        <f t="shared" si="165"/>
        <v>500</v>
      </c>
      <c r="L1154" s="30">
        <f t="shared" si="166"/>
        <v>470</v>
      </c>
      <c r="M1154" s="80">
        <f t="shared" si="167"/>
        <v>350</v>
      </c>
      <c r="N1154" s="33"/>
      <c r="O1154" s="33"/>
      <c r="P1154" s="33"/>
      <c r="Q1154" s="39">
        <v>3</v>
      </c>
      <c r="R1154" s="122">
        <v>3</v>
      </c>
      <c r="S1154" s="39">
        <v>3</v>
      </c>
    </row>
    <row r="1155" spans="1:19" ht="12" customHeight="1" x14ac:dyDescent="0.35">
      <c r="A1155" s="77" t="s">
        <v>156</v>
      </c>
      <c r="B1155" s="6">
        <v>2010</v>
      </c>
      <c r="C1155" s="6" t="s">
        <v>156</v>
      </c>
      <c r="D1155" s="39">
        <v>2</v>
      </c>
      <c r="E1155" s="30">
        <f t="shared" si="159"/>
        <v>654.07598819999998</v>
      </c>
      <c r="F1155" s="30">
        <f t="shared" si="160"/>
        <v>522.5299794</v>
      </c>
      <c r="G1155" s="30">
        <f t="shared" si="161"/>
        <v>327.64700339999996</v>
      </c>
      <c r="H1155" s="30">
        <f t="shared" si="162"/>
        <v>248.47579440000001</v>
      </c>
      <c r="I1155" s="30">
        <f t="shared" si="163"/>
        <v>222.89740380000001</v>
      </c>
      <c r="J1155" s="30">
        <f t="shared" si="164"/>
        <v>0</v>
      </c>
      <c r="K1155" s="30">
        <f t="shared" si="165"/>
        <v>450</v>
      </c>
      <c r="L1155" s="30">
        <f t="shared" si="166"/>
        <v>445</v>
      </c>
      <c r="M1155" s="80">
        <f t="shared" si="167"/>
        <v>325</v>
      </c>
      <c r="N1155" s="33"/>
      <c r="O1155" s="33"/>
      <c r="P1155" s="33"/>
      <c r="Q1155" s="39">
        <v>2</v>
      </c>
      <c r="R1155" s="122">
        <v>2</v>
      </c>
      <c r="S1155" s="39">
        <v>2</v>
      </c>
    </row>
    <row r="1156" spans="1:19" ht="12" customHeight="1" x14ac:dyDescent="0.35">
      <c r="A1156" s="77" t="s">
        <v>156</v>
      </c>
      <c r="B1156" s="6">
        <v>2011</v>
      </c>
      <c r="C1156" s="6" t="s">
        <v>156</v>
      </c>
      <c r="D1156" s="39">
        <v>2</v>
      </c>
      <c r="E1156" s="30">
        <f t="shared" si="159"/>
        <v>654.07598819999998</v>
      </c>
      <c r="F1156" s="30">
        <f t="shared" si="160"/>
        <v>522.5299794</v>
      </c>
      <c r="G1156" s="30">
        <f t="shared" si="161"/>
        <v>327.64700339999996</v>
      </c>
      <c r="H1156" s="30">
        <f t="shared" si="162"/>
        <v>248.47579440000001</v>
      </c>
      <c r="I1156" s="30">
        <f t="shared" si="163"/>
        <v>222.89740380000001</v>
      </c>
      <c r="J1156" s="30">
        <f t="shared" si="164"/>
        <v>0</v>
      </c>
      <c r="K1156" s="30">
        <f t="shared" si="165"/>
        <v>450</v>
      </c>
      <c r="L1156" s="30">
        <f t="shared" si="166"/>
        <v>445</v>
      </c>
      <c r="M1156" s="80">
        <f t="shared" si="167"/>
        <v>325</v>
      </c>
      <c r="N1156" s="33"/>
      <c r="O1156" s="33"/>
      <c r="P1156" s="33"/>
      <c r="Q1156" s="39">
        <v>2</v>
      </c>
      <c r="R1156" s="122">
        <v>2</v>
      </c>
      <c r="S1156" s="39">
        <v>2</v>
      </c>
    </row>
    <row r="1157" spans="1:19" ht="12" customHeight="1" x14ac:dyDescent="0.35">
      <c r="A1157" s="77" t="s">
        <v>150</v>
      </c>
      <c r="B1157" s="6">
        <v>2012</v>
      </c>
      <c r="C1157" s="6" t="s">
        <v>150</v>
      </c>
      <c r="D1157" s="39">
        <v>2</v>
      </c>
      <c r="E1157" s="30">
        <f t="shared" si="159"/>
        <v>654.07598819999998</v>
      </c>
      <c r="F1157" s="30">
        <f t="shared" si="160"/>
        <v>522.5299794</v>
      </c>
      <c r="G1157" s="30">
        <f t="shared" si="161"/>
        <v>327.64700339999996</v>
      </c>
      <c r="H1157" s="30">
        <f t="shared" si="162"/>
        <v>248.47579440000001</v>
      </c>
      <c r="I1157" s="30">
        <f t="shared" si="163"/>
        <v>222.89740380000001</v>
      </c>
      <c r="J1157" s="30">
        <f t="shared" si="164"/>
        <v>0</v>
      </c>
      <c r="K1157" s="30">
        <f t="shared" si="165"/>
        <v>450</v>
      </c>
      <c r="L1157" s="30">
        <f t="shared" si="166"/>
        <v>445</v>
      </c>
      <c r="M1157" s="80">
        <f t="shared" si="167"/>
        <v>325</v>
      </c>
      <c r="N1157" s="33"/>
      <c r="O1157" s="33"/>
      <c r="P1157" s="33"/>
      <c r="Q1157" s="39">
        <v>2</v>
      </c>
      <c r="R1157" s="122">
        <v>2</v>
      </c>
      <c r="S1157" s="39">
        <v>2</v>
      </c>
    </row>
    <row r="1158" spans="1:19" ht="12" customHeight="1" x14ac:dyDescent="0.35">
      <c r="A1158" s="77" t="s">
        <v>157</v>
      </c>
      <c r="B1158" s="6">
        <v>2013</v>
      </c>
      <c r="C1158" s="6" t="s">
        <v>157</v>
      </c>
      <c r="D1158" s="39">
        <v>2</v>
      </c>
      <c r="E1158" s="30">
        <f t="shared" si="159"/>
        <v>654.07598819999998</v>
      </c>
      <c r="F1158" s="30">
        <f t="shared" si="160"/>
        <v>522.5299794</v>
      </c>
      <c r="G1158" s="30">
        <f t="shared" si="161"/>
        <v>327.64700339999996</v>
      </c>
      <c r="H1158" s="30">
        <f t="shared" si="162"/>
        <v>248.47579440000001</v>
      </c>
      <c r="I1158" s="30">
        <f t="shared" si="163"/>
        <v>222.89740380000001</v>
      </c>
      <c r="J1158" s="30">
        <f t="shared" si="164"/>
        <v>0</v>
      </c>
      <c r="K1158" s="30">
        <f t="shared" si="165"/>
        <v>450</v>
      </c>
      <c r="L1158" s="30">
        <f t="shared" si="166"/>
        <v>445</v>
      </c>
      <c r="M1158" s="80">
        <f t="shared" si="167"/>
        <v>325</v>
      </c>
      <c r="N1158" s="33"/>
      <c r="O1158" s="33"/>
      <c r="P1158" s="33"/>
      <c r="Q1158" s="39">
        <v>2</v>
      </c>
      <c r="R1158" s="122">
        <v>2</v>
      </c>
      <c r="S1158" s="39">
        <v>2</v>
      </c>
    </row>
    <row r="1159" spans="1:19" ht="12" customHeight="1" x14ac:dyDescent="0.35">
      <c r="A1159" s="77" t="s">
        <v>158</v>
      </c>
      <c r="B1159" s="6">
        <v>2014</v>
      </c>
      <c r="C1159" s="6" t="s">
        <v>158</v>
      </c>
      <c r="D1159" s="39">
        <v>2</v>
      </c>
      <c r="E1159" s="30">
        <f t="shared" si="159"/>
        <v>654.07598819999998</v>
      </c>
      <c r="F1159" s="30">
        <f t="shared" si="160"/>
        <v>522.5299794</v>
      </c>
      <c r="G1159" s="30">
        <f t="shared" si="161"/>
        <v>327.64700339999996</v>
      </c>
      <c r="H1159" s="30">
        <f t="shared" si="162"/>
        <v>248.47579440000001</v>
      </c>
      <c r="I1159" s="30">
        <f t="shared" si="163"/>
        <v>222.89740380000001</v>
      </c>
      <c r="J1159" s="30">
        <f t="shared" si="164"/>
        <v>0</v>
      </c>
      <c r="K1159" s="30">
        <f t="shared" si="165"/>
        <v>450</v>
      </c>
      <c r="L1159" s="30">
        <f t="shared" si="166"/>
        <v>445</v>
      </c>
      <c r="M1159" s="80">
        <f t="shared" si="167"/>
        <v>325</v>
      </c>
      <c r="N1159" s="33"/>
      <c r="O1159" s="33"/>
      <c r="P1159" s="33"/>
      <c r="Q1159" s="39">
        <v>2</v>
      </c>
      <c r="R1159" s="122">
        <v>2</v>
      </c>
      <c r="S1159" s="39">
        <v>2</v>
      </c>
    </row>
    <row r="1160" spans="1:19" ht="12" customHeight="1" x14ac:dyDescent="0.35">
      <c r="A1160" s="77" t="s">
        <v>159</v>
      </c>
      <c r="B1160" s="6">
        <v>2015</v>
      </c>
      <c r="C1160" s="6" t="s">
        <v>159</v>
      </c>
      <c r="D1160" s="39">
        <v>2</v>
      </c>
      <c r="E1160" s="30">
        <f t="shared" si="159"/>
        <v>654.07598819999998</v>
      </c>
      <c r="F1160" s="30">
        <f t="shared" si="160"/>
        <v>522.5299794</v>
      </c>
      <c r="G1160" s="30">
        <f t="shared" si="161"/>
        <v>327.64700339999996</v>
      </c>
      <c r="H1160" s="30">
        <f t="shared" si="162"/>
        <v>248.47579440000001</v>
      </c>
      <c r="I1160" s="30">
        <f t="shared" si="163"/>
        <v>222.89740380000001</v>
      </c>
      <c r="J1160" s="30">
        <f t="shared" si="164"/>
        <v>0</v>
      </c>
      <c r="K1160" s="30">
        <f t="shared" si="165"/>
        <v>450</v>
      </c>
      <c r="L1160" s="30">
        <f t="shared" si="166"/>
        <v>445</v>
      </c>
      <c r="M1160" s="80">
        <f t="shared" si="167"/>
        <v>325</v>
      </c>
      <c r="N1160" s="33"/>
      <c r="O1160" s="33"/>
      <c r="P1160" s="33"/>
      <c r="Q1160" s="39">
        <v>2</v>
      </c>
      <c r="R1160" s="122">
        <v>2</v>
      </c>
      <c r="S1160" s="39">
        <v>2</v>
      </c>
    </row>
    <row r="1161" spans="1:19" ht="12" customHeight="1" x14ac:dyDescent="0.35">
      <c r="A1161" s="77" t="s">
        <v>160</v>
      </c>
      <c r="B1161" s="6">
        <v>2016</v>
      </c>
      <c r="C1161" s="6" t="s">
        <v>160</v>
      </c>
      <c r="D1161" s="39">
        <v>2</v>
      </c>
      <c r="E1161" s="30">
        <f t="shared" si="159"/>
        <v>654.07598819999998</v>
      </c>
      <c r="F1161" s="30">
        <f t="shared" si="160"/>
        <v>522.5299794</v>
      </c>
      <c r="G1161" s="30">
        <f t="shared" si="161"/>
        <v>327.64700339999996</v>
      </c>
      <c r="H1161" s="30">
        <f t="shared" si="162"/>
        <v>248.47579440000001</v>
      </c>
      <c r="I1161" s="30">
        <f t="shared" si="163"/>
        <v>222.89740380000001</v>
      </c>
      <c r="J1161" s="30">
        <f t="shared" si="164"/>
        <v>0</v>
      </c>
      <c r="K1161" s="30">
        <f t="shared" si="165"/>
        <v>450</v>
      </c>
      <c r="L1161" s="30">
        <f t="shared" si="166"/>
        <v>445</v>
      </c>
      <c r="M1161" s="80">
        <f t="shared" si="167"/>
        <v>325</v>
      </c>
      <c r="N1161" s="33"/>
      <c r="O1161" s="33"/>
      <c r="P1161" s="33"/>
      <c r="Q1161" s="39">
        <v>2</v>
      </c>
      <c r="R1161" s="122">
        <v>2</v>
      </c>
      <c r="S1161" s="39">
        <v>2</v>
      </c>
    </row>
    <row r="1162" spans="1:19" ht="12" customHeight="1" x14ac:dyDescent="0.35">
      <c r="A1162" s="77" t="s">
        <v>160</v>
      </c>
      <c r="B1162" s="6">
        <v>2017</v>
      </c>
      <c r="C1162" s="6" t="s">
        <v>160</v>
      </c>
      <c r="D1162" s="39">
        <v>2</v>
      </c>
      <c r="E1162" s="30">
        <f t="shared" si="159"/>
        <v>654.07598819999998</v>
      </c>
      <c r="F1162" s="30">
        <f t="shared" si="160"/>
        <v>522.5299794</v>
      </c>
      <c r="G1162" s="30">
        <f t="shared" si="161"/>
        <v>327.64700339999996</v>
      </c>
      <c r="H1162" s="30">
        <f t="shared" si="162"/>
        <v>248.47579440000001</v>
      </c>
      <c r="I1162" s="30">
        <f t="shared" si="163"/>
        <v>222.89740380000001</v>
      </c>
      <c r="J1162" s="30">
        <f t="shared" si="164"/>
        <v>0</v>
      </c>
      <c r="K1162" s="30">
        <f t="shared" si="165"/>
        <v>450</v>
      </c>
      <c r="L1162" s="30">
        <f t="shared" si="166"/>
        <v>445</v>
      </c>
      <c r="M1162" s="80">
        <f t="shared" si="167"/>
        <v>325</v>
      </c>
      <c r="N1162" s="33"/>
      <c r="O1162" s="33"/>
      <c r="P1162" s="33"/>
      <c r="Q1162" s="39">
        <v>2</v>
      </c>
      <c r="R1162" s="122">
        <v>2</v>
      </c>
      <c r="S1162" s="39">
        <v>2</v>
      </c>
    </row>
    <row r="1163" spans="1:19" ht="12" customHeight="1" x14ac:dyDescent="0.35">
      <c r="A1163" s="77" t="s">
        <v>152</v>
      </c>
      <c r="B1163" s="6">
        <v>2018</v>
      </c>
      <c r="C1163" s="6" t="s">
        <v>152</v>
      </c>
      <c r="D1163" s="39">
        <v>2</v>
      </c>
      <c r="E1163" s="30">
        <f t="shared" si="159"/>
        <v>654.07598819999998</v>
      </c>
      <c r="F1163" s="30">
        <f t="shared" si="160"/>
        <v>522.5299794</v>
      </c>
      <c r="G1163" s="30">
        <f t="shared" si="161"/>
        <v>327.64700339999996</v>
      </c>
      <c r="H1163" s="30">
        <f t="shared" si="162"/>
        <v>248.47579440000001</v>
      </c>
      <c r="I1163" s="30">
        <f t="shared" si="163"/>
        <v>222.89740380000001</v>
      </c>
      <c r="J1163" s="30">
        <f t="shared" si="164"/>
        <v>0</v>
      </c>
      <c r="K1163" s="30">
        <f t="shared" si="165"/>
        <v>450</v>
      </c>
      <c r="L1163" s="30">
        <f t="shared" si="166"/>
        <v>445</v>
      </c>
      <c r="M1163" s="80">
        <f t="shared" si="167"/>
        <v>325</v>
      </c>
      <c r="N1163" s="33"/>
      <c r="O1163" s="33"/>
      <c r="P1163" s="33"/>
      <c r="Q1163" s="39">
        <v>2</v>
      </c>
      <c r="R1163" s="122">
        <v>2</v>
      </c>
      <c r="S1163" s="39">
        <v>2</v>
      </c>
    </row>
    <row r="1164" spans="1:19" ht="12" customHeight="1" x14ac:dyDescent="0.35">
      <c r="A1164" s="77" t="s">
        <v>161</v>
      </c>
      <c r="B1164" s="6">
        <v>2019</v>
      </c>
      <c r="C1164" s="6" t="s">
        <v>161</v>
      </c>
      <c r="D1164" s="39">
        <v>2</v>
      </c>
      <c r="E1164" s="30">
        <f t="shared" si="159"/>
        <v>654.07598819999998</v>
      </c>
      <c r="F1164" s="30">
        <f t="shared" si="160"/>
        <v>522.5299794</v>
      </c>
      <c r="G1164" s="30">
        <f t="shared" si="161"/>
        <v>327.64700339999996</v>
      </c>
      <c r="H1164" s="30">
        <f t="shared" si="162"/>
        <v>248.47579440000001</v>
      </c>
      <c r="I1164" s="30">
        <f t="shared" si="163"/>
        <v>222.89740380000001</v>
      </c>
      <c r="J1164" s="30">
        <f t="shared" si="164"/>
        <v>0</v>
      </c>
      <c r="K1164" s="30">
        <f t="shared" si="165"/>
        <v>450</v>
      </c>
      <c r="L1164" s="30">
        <f t="shared" si="166"/>
        <v>445</v>
      </c>
      <c r="M1164" s="80">
        <f t="shared" si="167"/>
        <v>325</v>
      </c>
      <c r="N1164" s="33"/>
      <c r="O1164" s="33"/>
      <c r="P1164" s="33"/>
      <c r="Q1164" s="39">
        <v>2</v>
      </c>
      <c r="R1164" s="122">
        <v>2</v>
      </c>
      <c r="S1164" s="39">
        <v>2</v>
      </c>
    </row>
    <row r="1165" spans="1:19" ht="12" customHeight="1" x14ac:dyDescent="0.35">
      <c r="A1165" s="77" t="s">
        <v>161</v>
      </c>
      <c r="B1165" s="6">
        <v>2020</v>
      </c>
      <c r="C1165" s="6" t="s">
        <v>161</v>
      </c>
      <c r="D1165" s="39">
        <v>2</v>
      </c>
      <c r="E1165" s="30">
        <f t="shared" si="159"/>
        <v>654.07598819999998</v>
      </c>
      <c r="F1165" s="30">
        <f t="shared" si="160"/>
        <v>522.5299794</v>
      </c>
      <c r="G1165" s="30">
        <f t="shared" si="161"/>
        <v>327.64700339999996</v>
      </c>
      <c r="H1165" s="30">
        <f t="shared" si="162"/>
        <v>248.47579440000001</v>
      </c>
      <c r="I1165" s="30">
        <f t="shared" si="163"/>
        <v>222.89740380000001</v>
      </c>
      <c r="J1165" s="30">
        <f t="shared" si="164"/>
        <v>0</v>
      </c>
      <c r="K1165" s="30">
        <f t="shared" si="165"/>
        <v>450</v>
      </c>
      <c r="L1165" s="30">
        <f t="shared" si="166"/>
        <v>445</v>
      </c>
      <c r="M1165" s="80">
        <f t="shared" si="167"/>
        <v>325</v>
      </c>
      <c r="N1165" s="33"/>
      <c r="O1165" s="33"/>
      <c r="P1165" s="33"/>
      <c r="Q1165" s="39">
        <v>2</v>
      </c>
      <c r="R1165" s="122">
        <v>2</v>
      </c>
      <c r="S1165" s="39">
        <v>2</v>
      </c>
    </row>
    <row r="1166" spans="1:19" ht="12" customHeight="1" x14ac:dyDescent="0.35">
      <c r="A1166" s="77" t="s">
        <v>161</v>
      </c>
      <c r="B1166" s="6">
        <v>2021</v>
      </c>
      <c r="C1166" s="6" t="s">
        <v>161</v>
      </c>
      <c r="D1166" s="39">
        <v>2</v>
      </c>
      <c r="E1166" s="30">
        <f t="shared" si="159"/>
        <v>654.07598819999998</v>
      </c>
      <c r="F1166" s="30">
        <f t="shared" si="160"/>
        <v>522.5299794</v>
      </c>
      <c r="G1166" s="30">
        <f t="shared" si="161"/>
        <v>327.64700339999996</v>
      </c>
      <c r="H1166" s="30">
        <f t="shared" si="162"/>
        <v>248.47579440000001</v>
      </c>
      <c r="I1166" s="30">
        <f t="shared" si="163"/>
        <v>222.89740380000001</v>
      </c>
      <c r="J1166" s="30">
        <f t="shared" si="164"/>
        <v>0</v>
      </c>
      <c r="K1166" s="30">
        <f t="shared" si="165"/>
        <v>450</v>
      </c>
      <c r="L1166" s="30">
        <f t="shared" si="166"/>
        <v>445</v>
      </c>
      <c r="M1166" s="80">
        <f t="shared" si="167"/>
        <v>325</v>
      </c>
      <c r="N1166" s="33"/>
      <c r="O1166" s="33"/>
      <c r="P1166" s="33"/>
      <c r="Q1166" s="39">
        <v>2</v>
      </c>
      <c r="R1166" s="122">
        <v>2</v>
      </c>
      <c r="S1166" s="39">
        <v>2</v>
      </c>
    </row>
    <row r="1167" spans="1:19" ht="12" customHeight="1" x14ac:dyDescent="0.35">
      <c r="A1167" s="77" t="s">
        <v>162</v>
      </c>
      <c r="B1167" s="6">
        <v>2022</v>
      </c>
      <c r="C1167" s="6" t="s">
        <v>162</v>
      </c>
      <c r="D1167" s="39">
        <v>2</v>
      </c>
      <c r="E1167" s="30">
        <f t="shared" si="159"/>
        <v>654.07598819999998</v>
      </c>
      <c r="F1167" s="30">
        <f t="shared" si="160"/>
        <v>522.5299794</v>
      </c>
      <c r="G1167" s="30">
        <f t="shared" si="161"/>
        <v>327.64700339999996</v>
      </c>
      <c r="H1167" s="30">
        <f t="shared" si="162"/>
        <v>248.47579440000001</v>
      </c>
      <c r="I1167" s="30">
        <f t="shared" si="163"/>
        <v>222.89740380000001</v>
      </c>
      <c r="J1167" s="30">
        <f t="shared" si="164"/>
        <v>0</v>
      </c>
      <c r="K1167" s="30">
        <f t="shared" si="165"/>
        <v>450</v>
      </c>
      <c r="L1167" s="30">
        <f t="shared" si="166"/>
        <v>445</v>
      </c>
      <c r="M1167" s="80">
        <f t="shared" si="167"/>
        <v>325</v>
      </c>
      <c r="N1167" s="33"/>
      <c r="O1167" s="33"/>
      <c r="P1167" s="33"/>
      <c r="Q1167" s="39">
        <v>2</v>
      </c>
      <c r="R1167" s="122">
        <v>2</v>
      </c>
      <c r="S1167" s="39">
        <v>2</v>
      </c>
    </row>
    <row r="1168" spans="1:19" ht="12" customHeight="1" x14ac:dyDescent="0.35">
      <c r="A1168" s="77" t="s">
        <v>161</v>
      </c>
      <c r="B1168" s="6">
        <v>2023</v>
      </c>
      <c r="C1168" s="6" t="s">
        <v>161</v>
      </c>
      <c r="D1168" s="39">
        <v>2</v>
      </c>
      <c r="E1168" s="30">
        <f t="shared" si="159"/>
        <v>654.07598819999998</v>
      </c>
      <c r="F1168" s="30">
        <f t="shared" si="160"/>
        <v>522.5299794</v>
      </c>
      <c r="G1168" s="30">
        <f t="shared" si="161"/>
        <v>327.64700339999996</v>
      </c>
      <c r="H1168" s="30">
        <f t="shared" si="162"/>
        <v>248.47579440000001</v>
      </c>
      <c r="I1168" s="30">
        <f t="shared" si="163"/>
        <v>222.89740380000001</v>
      </c>
      <c r="J1168" s="30">
        <f t="shared" si="164"/>
        <v>0</v>
      </c>
      <c r="K1168" s="30">
        <f t="shared" si="165"/>
        <v>450</v>
      </c>
      <c r="L1168" s="30">
        <f t="shared" si="166"/>
        <v>445</v>
      </c>
      <c r="M1168" s="80">
        <f t="shared" si="167"/>
        <v>325</v>
      </c>
      <c r="N1168" s="33"/>
      <c r="O1168" s="33"/>
      <c r="P1168" s="33"/>
      <c r="Q1168" s="39">
        <v>2</v>
      </c>
      <c r="R1168" s="122">
        <v>2</v>
      </c>
      <c r="S1168" s="39">
        <v>2</v>
      </c>
    </row>
    <row r="1169" spans="1:19" ht="12" customHeight="1" x14ac:dyDescent="0.35">
      <c r="A1169" s="77" t="s">
        <v>162</v>
      </c>
      <c r="B1169" s="6">
        <v>2024</v>
      </c>
      <c r="C1169" s="6" t="s">
        <v>162</v>
      </c>
      <c r="D1169" s="39">
        <v>2</v>
      </c>
      <c r="E1169" s="30">
        <f t="shared" si="159"/>
        <v>654.07598819999998</v>
      </c>
      <c r="F1169" s="30">
        <f t="shared" si="160"/>
        <v>522.5299794</v>
      </c>
      <c r="G1169" s="30">
        <f t="shared" si="161"/>
        <v>327.64700339999996</v>
      </c>
      <c r="H1169" s="30">
        <f t="shared" si="162"/>
        <v>248.47579440000001</v>
      </c>
      <c r="I1169" s="30">
        <f t="shared" si="163"/>
        <v>222.89740380000001</v>
      </c>
      <c r="J1169" s="30">
        <f t="shared" si="164"/>
        <v>0</v>
      </c>
      <c r="K1169" s="30">
        <f t="shared" si="165"/>
        <v>450</v>
      </c>
      <c r="L1169" s="30">
        <f t="shared" si="166"/>
        <v>445</v>
      </c>
      <c r="M1169" s="80">
        <f t="shared" si="167"/>
        <v>325</v>
      </c>
      <c r="N1169" s="33"/>
      <c r="O1169" s="33"/>
      <c r="P1169" s="33"/>
      <c r="Q1169" s="39">
        <v>2</v>
      </c>
      <c r="R1169" s="122">
        <v>2</v>
      </c>
      <c r="S1169" s="39">
        <v>2</v>
      </c>
    </row>
    <row r="1170" spans="1:19" ht="12" customHeight="1" x14ac:dyDescent="0.35">
      <c r="A1170" s="77" t="s">
        <v>154</v>
      </c>
      <c r="B1170" s="6">
        <v>2025</v>
      </c>
      <c r="C1170" s="6" t="s">
        <v>154</v>
      </c>
      <c r="D1170" s="39">
        <v>2</v>
      </c>
      <c r="E1170" s="30">
        <f t="shared" si="159"/>
        <v>654.07598819999998</v>
      </c>
      <c r="F1170" s="30">
        <f t="shared" si="160"/>
        <v>522.5299794</v>
      </c>
      <c r="G1170" s="30">
        <f t="shared" si="161"/>
        <v>327.64700339999996</v>
      </c>
      <c r="H1170" s="30">
        <f t="shared" si="162"/>
        <v>248.47579440000001</v>
      </c>
      <c r="I1170" s="30">
        <f t="shared" si="163"/>
        <v>222.89740380000001</v>
      </c>
      <c r="J1170" s="30">
        <f t="shared" si="164"/>
        <v>0</v>
      </c>
      <c r="K1170" s="30">
        <f t="shared" si="165"/>
        <v>450</v>
      </c>
      <c r="L1170" s="30">
        <f t="shared" si="166"/>
        <v>445</v>
      </c>
      <c r="M1170" s="80">
        <f t="shared" si="167"/>
        <v>325</v>
      </c>
      <c r="N1170" s="33"/>
      <c r="O1170" s="33"/>
      <c r="P1170" s="33"/>
      <c r="Q1170" s="39">
        <v>2</v>
      </c>
      <c r="R1170" s="122">
        <v>2</v>
      </c>
      <c r="S1170" s="39">
        <v>2</v>
      </c>
    </row>
    <row r="1171" spans="1:19" ht="12" customHeight="1" x14ac:dyDescent="0.35">
      <c r="A1171" s="77" t="s">
        <v>157</v>
      </c>
      <c r="B1171" s="6">
        <v>2026</v>
      </c>
      <c r="C1171" s="6" t="s">
        <v>157</v>
      </c>
      <c r="D1171" s="39">
        <v>2</v>
      </c>
      <c r="E1171" s="30">
        <f t="shared" si="159"/>
        <v>654.07598819999998</v>
      </c>
      <c r="F1171" s="30">
        <f t="shared" si="160"/>
        <v>522.5299794</v>
      </c>
      <c r="G1171" s="30">
        <f t="shared" si="161"/>
        <v>327.64700339999996</v>
      </c>
      <c r="H1171" s="30">
        <f t="shared" si="162"/>
        <v>248.47579440000001</v>
      </c>
      <c r="I1171" s="30">
        <f t="shared" si="163"/>
        <v>222.89740380000001</v>
      </c>
      <c r="J1171" s="30">
        <f t="shared" si="164"/>
        <v>0</v>
      </c>
      <c r="K1171" s="30">
        <f t="shared" si="165"/>
        <v>450</v>
      </c>
      <c r="L1171" s="30">
        <f t="shared" si="166"/>
        <v>445</v>
      </c>
      <c r="M1171" s="80">
        <f t="shared" si="167"/>
        <v>325</v>
      </c>
      <c r="N1171" s="33"/>
      <c r="O1171" s="33"/>
      <c r="P1171" s="33"/>
      <c r="Q1171" s="39">
        <v>2</v>
      </c>
      <c r="R1171" s="122">
        <v>2</v>
      </c>
      <c r="S1171" s="39">
        <v>2</v>
      </c>
    </row>
    <row r="1172" spans="1:19" ht="12" customHeight="1" x14ac:dyDescent="0.35">
      <c r="A1172" s="77" t="s">
        <v>153</v>
      </c>
      <c r="B1172" s="6">
        <v>2027</v>
      </c>
      <c r="C1172" s="6" t="s">
        <v>153</v>
      </c>
      <c r="D1172" s="39">
        <v>2</v>
      </c>
      <c r="E1172" s="30">
        <f t="shared" si="159"/>
        <v>654.07598819999998</v>
      </c>
      <c r="F1172" s="30">
        <f t="shared" si="160"/>
        <v>522.5299794</v>
      </c>
      <c r="G1172" s="30">
        <f t="shared" si="161"/>
        <v>327.64700339999996</v>
      </c>
      <c r="H1172" s="30">
        <f t="shared" si="162"/>
        <v>248.47579440000001</v>
      </c>
      <c r="I1172" s="30">
        <f t="shared" si="163"/>
        <v>222.89740380000001</v>
      </c>
      <c r="J1172" s="30">
        <f t="shared" si="164"/>
        <v>0</v>
      </c>
      <c r="K1172" s="30">
        <f t="shared" si="165"/>
        <v>450</v>
      </c>
      <c r="L1172" s="30">
        <f t="shared" si="166"/>
        <v>445</v>
      </c>
      <c r="M1172" s="80">
        <f t="shared" si="167"/>
        <v>325</v>
      </c>
      <c r="N1172" s="33"/>
      <c r="O1172" s="33"/>
      <c r="P1172" s="33"/>
      <c r="Q1172" s="39">
        <v>2</v>
      </c>
      <c r="R1172" s="122">
        <v>2</v>
      </c>
      <c r="S1172" s="39">
        <v>2</v>
      </c>
    </row>
    <row r="1173" spans="1:19" ht="12" customHeight="1" x14ac:dyDescent="0.35">
      <c r="A1173" s="77" t="s">
        <v>150</v>
      </c>
      <c r="B1173" s="6">
        <v>2028</v>
      </c>
      <c r="C1173" s="6" t="s">
        <v>150</v>
      </c>
      <c r="D1173" s="39">
        <v>2</v>
      </c>
      <c r="E1173" s="30">
        <f t="shared" si="159"/>
        <v>654.07598819999998</v>
      </c>
      <c r="F1173" s="30">
        <f t="shared" si="160"/>
        <v>522.5299794</v>
      </c>
      <c r="G1173" s="30">
        <f t="shared" si="161"/>
        <v>327.64700339999996</v>
      </c>
      <c r="H1173" s="30">
        <f t="shared" si="162"/>
        <v>248.47579440000001</v>
      </c>
      <c r="I1173" s="30">
        <f t="shared" si="163"/>
        <v>222.89740380000001</v>
      </c>
      <c r="J1173" s="30">
        <f t="shared" si="164"/>
        <v>0</v>
      </c>
      <c r="K1173" s="30">
        <f t="shared" si="165"/>
        <v>450</v>
      </c>
      <c r="L1173" s="30">
        <f t="shared" si="166"/>
        <v>445</v>
      </c>
      <c r="M1173" s="80">
        <f t="shared" si="167"/>
        <v>325</v>
      </c>
      <c r="N1173" s="33"/>
      <c r="O1173" s="33"/>
      <c r="P1173" s="33"/>
      <c r="Q1173" s="39">
        <v>2</v>
      </c>
      <c r="R1173" s="122">
        <v>2</v>
      </c>
      <c r="S1173" s="39">
        <v>2</v>
      </c>
    </row>
    <row r="1174" spans="1:19" ht="12" customHeight="1" x14ac:dyDescent="0.35">
      <c r="A1174" s="77" t="s">
        <v>163</v>
      </c>
      <c r="B1174" s="6">
        <v>2030</v>
      </c>
      <c r="C1174" s="6" t="s">
        <v>163</v>
      </c>
      <c r="D1174" s="39">
        <v>2</v>
      </c>
      <c r="E1174" s="30">
        <f t="shared" si="159"/>
        <v>654.07598819999998</v>
      </c>
      <c r="F1174" s="30">
        <f t="shared" si="160"/>
        <v>522.5299794</v>
      </c>
      <c r="G1174" s="30">
        <f t="shared" si="161"/>
        <v>327.64700339999996</v>
      </c>
      <c r="H1174" s="30">
        <f t="shared" si="162"/>
        <v>248.47579440000001</v>
      </c>
      <c r="I1174" s="30">
        <f t="shared" si="163"/>
        <v>222.89740380000001</v>
      </c>
      <c r="J1174" s="30">
        <f t="shared" si="164"/>
        <v>0</v>
      </c>
      <c r="K1174" s="30">
        <f t="shared" si="165"/>
        <v>450</v>
      </c>
      <c r="L1174" s="30">
        <f t="shared" si="166"/>
        <v>445</v>
      </c>
      <c r="M1174" s="80">
        <f t="shared" si="167"/>
        <v>325</v>
      </c>
      <c r="N1174" s="33"/>
      <c r="O1174" s="33"/>
      <c r="P1174" s="33"/>
      <c r="Q1174" s="39">
        <v>2</v>
      </c>
      <c r="R1174" s="122">
        <v>2</v>
      </c>
      <c r="S1174" s="39">
        <v>2</v>
      </c>
    </row>
    <row r="1175" spans="1:19" ht="12" customHeight="1" x14ac:dyDescent="0.35">
      <c r="A1175" s="77" t="s">
        <v>163</v>
      </c>
      <c r="B1175" s="6">
        <v>2031</v>
      </c>
      <c r="C1175" s="6" t="s">
        <v>163</v>
      </c>
      <c r="D1175" s="39">
        <v>2</v>
      </c>
      <c r="E1175" s="30">
        <f t="shared" si="159"/>
        <v>654.07598819999998</v>
      </c>
      <c r="F1175" s="30">
        <f t="shared" si="160"/>
        <v>522.5299794</v>
      </c>
      <c r="G1175" s="30">
        <f t="shared" si="161"/>
        <v>327.64700339999996</v>
      </c>
      <c r="H1175" s="30">
        <f t="shared" si="162"/>
        <v>248.47579440000001</v>
      </c>
      <c r="I1175" s="30">
        <f t="shared" si="163"/>
        <v>222.89740380000001</v>
      </c>
      <c r="J1175" s="30">
        <f t="shared" si="164"/>
        <v>0</v>
      </c>
      <c r="K1175" s="30">
        <f t="shared" si="165"/>
        <v>450</v>
      </c>
      <c r="L1175" s="30">
        <f t="shared" si="166"/>
        <v>445</v>
      </c>
      <c r="M1175" s="80">
        <f t="shared" si="167"/>
        <v>325</v>
      </c>
      <c r="N1175" s="33"/>
      <c r="O1175" s="33"/>
      <c r="P1175" s="33"/>
      <c r="Q1175" s="39">
        <v>2</v>
      </c>
      <c r="R1175" s="122">
        <v>2</v>
      </c>
      <c r="S1175" s="39">
        <v>2</v>
      </c>
    </row>
    <row r="1176" spans="1:19" ht="12" customHeight="1" x14ac:dyDescent="0.35">
      <c r="A1176" s="77" t="s">
        <v>164</v>
      </c>
      <c r="B1176" s="6">
        <v>2032</v>
      </c>
      <c r="C1176" s="6" t="s">
        <v>164</v>
      </c>
      <c r="D1176" s="39">
        <v>3</v>
      </c>
      <c r="E1176" s="30">
        <f t="shared" si="159"/>
        <v>784.40397840000003</v>
      </c>
      <c r="F1176" s="30">
        <f t="shared" si="160"/>
        <v>555.41648159999988</v>
      </c>
      <c r="G1176" s="30">
        <f t="shared" si="161"/>
        <v>392.20198920000001</v>
      </c>
      <c r="H1176" s="30">
        <f t="shared" si="162"/>
        <v>314.24879879999997</v>
      </c>
      <c r="I1176" s="30">
        <f t="shared" si="163"/>
        <v>287.4523896</v>
      </c>
      <c r="J1176" s="30">
        <f t="shared" si="164"/>
        <v>0</v>
      </c>
      <c r="K1176" s="30">
        <f t="shared" si="165"/>
        <v>500</v>
      </c>
      <c r="L1176" s="30">
        <f t="shared" si="166"/>
        <v>470</v>
      </c>
      <c r="M1176" s="80">
        <f t="shared" si="167"/>
        <v>350</v>
      </c>
      <c r="N1176" s="33"/>
      <c r="O1176" s="33"/>
      <c r="P1176" s="33"/>
      <c r="Q1176" s="39">
        <v>3</v>
      </c>
      <c r="R1176" s="122">
        <v>3</v>
      </c>
      <c r="S1176" s="39">
        <v>3</v>
      </c>
    </row>
    <row r="1177" spans="1:19" ht="12" customHeight="1" x14ac:dyDescent="0.35">
      <c r="A1177" s="77" t="s">
        <v>165</v>
      </c>
      <c r="B1177" s="6">
        <v>2033</v>
      </c>
      <c r="C1177" s="6" t="s">
        <v>165</v>
      </c>
      <c r="D1177" s="39">
        <v>3</v>
      </c>
      <c r="E1177" s="30">
        <f t="shared" si="159"/>
        <v>784.40397840000003</v>
      </c>
      <c r="F1177" s="30">
        <f t="shared" si="160"/>
        <v>555.41648159999988</v>
      </c>
      <c r="G1177" s="30">
        <f t="shared" si="161"/>
        <v>392.20198920000001</v>
      </c>
      <c r="H1177" s="30">
        <f t="shared" si="162"/>
        <v>314.24879879999997</v>
      </c>
      <c r="I1177" s="30">
        <f t="shared" si="163"/>
        <v>287.4523896</v>
      </c>
      <c r="J1177" s="30">
        <f t="shared" si="164"/>
        <v>0</v>
      </c>
      <c r="K1177" s="30">
        <f t="shared" si="165"/>
        <v>500</v>
      </c>
      <c r="L1177" s="30">
        <f t="shared" si="166"/>
        <v>470</v>
      </c>
      <c r="M1177" s="80">
        <f t="shared" si="167"/>
        <v>350</v>
      </c>
      <c r="N1177" s="33"/>
      <c r="O1177" s="33"/>
      <c r="P1177" s="33"/>
      <c r="Q1177" s="39">
        <v>3</v>
      </c>
      <c r="R1177" s="122">
        <v>3</v>
      </c>
      <c r="S1177" s="39">
        <v>3</v>
      </c>
    </row>
    <row r="1178" spans="1:19" ht="12" customHeight="1" x14ac:dyDescent="0.35">
      <c r="A1178" s="77" t="s">
        <v>166</v>
      </c>
      <c r="B1178" s="6">
        <v>2034</v>
      </c>
      <c r="C1178" s="6" t="s">
        <v>166</v>
      </c>
      <c r="D1178" s="39">
        <v>3</v>
      </c>
      <c r="E1178" s="30">
        <f t="shared" si="159"/>
        <v>784.40397840000003</v>
      </c>
      <c r="F1178" s="30">
        <f t="shared" si="160"/>
        <v>555.41648159999988</v>
      </c>
      <c r="G1178" s="30">
        <f t="shared" si="161"/>
        <v>392.20198920000001</v>
      </c>
      <c r="H1178" s="30">
        <f t="shared" si="162"/>
        <v>314.24879879999997</v>
      </c>
      <c r="I1178" s="30">
        <f t="shared" si="163"/>
        <v>287.4523896</v>
      </c>
      <c r="J1178" s="30">
        <f t="shared" si="164"/>
        <v>0</v>
      </c>
      <c r="K1178" s="30">
        <f t="shared" si="165"/>
        <v>500</v>
      </c>
      <c r="L1178" s="30">
        <f t="shared" si="166"/>
        <v>470</v>
      </c>
      <c r="M1178" s="80">
        <f t="shared" si="167"/>
        <v>350</v>
      </c>
      <c r="N1178" s="33"/>
      <c r="O1178" s="33"/>
      <c r="P1178" s="33"/>
      <c r="Q1178" s="39">
        <v>3</v>
      </c>
      <c r="R1178" s="122">
        <v>3</v>
      </c>
      <c r="S1178" s="39">
        <v>3</v>
      </c>
    </row>
    <row r="1179" spans="1:19" ht="12" customHeight="1" x14ac:dyDescent="0.35">
      <c r="A1179" s="77" t="s">
        <v>166</v>
      </c>
      <c r="B1179" s="6">
        <v>2035</v>
      </c>
      <c r="C1179" s="6" t="s">
        <v>166</v>
      </c>
      <c r="D1179" s="39">
        <v>3</v>
      </c>
      <c r="E1179" s="30">
        <f t="shared" si="159"/>
        <v>784.40397840000003</v>
      </c>
      <c r="F1179" s="30">
        <f t="shared" si="160"/>
        <v>555.41648159999988</v>
      </c>
      <c r="G1179" s="30">
        <f t="shared" si="161"/>
        <v>392.20198920000001</v>
      </c>
      <c r="H1179" s="30">
        <f t="shared" si="162"/>
        <v>314.24879879999997</v>
      </c>
      <c r="I1179" s="30">
        <f t="shared" si="163"/>
        <v>287.4523896</v>
      </c>
      <c r="J1179" s="30">
        <f t="shared" si="164"/>
        <v>0</v>
      </c>
      <c r="K1179" s="30">
        <f t="shared" si="165"/>
        <v>500</v>
      </c>
      <c r="L1179" s="30">
        <f t="shared" si="166"/>
        <v>470</v>
      </c>
      <c r="M1179" s="80">
        <f t="shared" si="167"/>
        <v>350</v>
      </c>
      <c r="N1179" s="33"/>
      <c r="O1179" s="33"/>
      <c r="P1179" s="33"/>
      <c r="Q1179" s="39">
        <v>3</v>
      </c>
      <c r="R1179" s="122">
        <v>3</v>
      </c>
      <c r="S1179" s="39">
        <v>3</v>
      </c>
    </row>
    <row r="1180" spans="1:19" ht="12" customHeight="1" x14ac:dyDescent="0.35">
      <c r="A1180" s="77" t="s">
        <v>164</v>
      </c>
      <c r="B1180" s="6">
        <v>2036</v>
      </c>
      <c r="C1180" s="6" t="s">
        <v>164</v>
      </c>
      <c r="D1180" s="39">
        <v>3</v>
      </c>
      <c r="E1180" s="30">
        <f t="shared" si="159"/>
        <v>784.40397840000003</v>
      </c>
      <c r="F1180" s="30">
        <f t="shared" si="160"/>
        <v>555.41648159999988</v>
      </c>
      <c r="G1180" s="30">
        <f t="shared" si="161"/>
        <v>392.20198920000001</v>
      </c>
      <c r="H1180" s="30">
        <f t="shared" si="162"/>
        <v>314.24879879999997</v>
      </c>
      <c r="I1180" s="30">
        <f t="shared" si="163"/>
        <v>287.4523896</v>
      </c>
      <c r="J1180" s="30">
        <f t="shared" si="164"/>
        <v>0</v>
      </c>
      <c r="K1180" s="30">
        <f t="shared" si="165"/>
        <v>500</v>
      </c>
      <c r="L1180" s="30">
        <f t="shared" si="166"/>
        <v>470</v>
      </c>
      <c r="M1180" s="80">
        <f t="shared" si="167"/>
        <v>350</v>
      </c>
      <c r="N1180" s="33"/>
      <c r="O1180" s="33"/>
      <c r="P1180" s="33"/>
      <c r="Q1180" s="39">
        <v>3</v>
      </c>
      <c r="R1180" s="122">
        <v>3</v>
      </c>
      <c r="S1180" s="39">
        <v>3</v>
      </c>
    </row>
    <row r="1181" spans="1:19" ht="12" customHeight="1" x14ac:dyDescent="0.35">
      <c r="A1181" s="77" t="s">
        <v>167</v>
      </c>
      <c r="B1181" s="6">
        <v>2040</v>
      </c>
      <c r="C1181" s="6" t="s">
        <v>167</v>
      </c>
      <c r="D1181" s="39">
        <v>2</v>
      </c>
      <c r="E1181" s="30">
        <f t="shared" si="159"/>
        <v>654.07598819999998</v>
      </c>
      <c r="F1181" s="30">
        <f t="shared" si="160"/>
        <v>522.5299794</v>
      </c>
      <c r="G1181" s="30">
        <f t="shared" si="161"/>
        <v>327.64700339999996</v>
      </c>
      <c r="H1181" s="30">
        <f t="shared" si="162"/>
        <v>248.47579440000001</v>
      </c>
      <c r="I1181" s="30">
        <f t="shared" si="163"/>
        <v>222.89740380000001</v>
      </c>
      <c r="J1181" s="30">
        <f t="shared" si="164"/>
        <v>0</v>
      </c>
      <c r="K1181" s="30">
        <f t="shared" si="165"/>
        <v>450</v>
      </c>
      <c r="L1181" s="30">
        <f t="shared" si="166"/>
        <v>445</v>
      </c>
      <c r="M1181" s="80">
        <f t="shared" si="167"/>
        <v>325</v>
      </c>
      <c r="N1181" s="33"/>
      <c r="O1181" s="33"/>
      <c r="P1181" s="33"/>
      <c r="Q1181" s="39">
        <v>2</v>
      </c>
      <c r="R1181" s="122">
        <v>2</v>
      </c>
      <c r="S1181" s="39">
        <v>2</v>
      </c>
    </row>
    <row r="1182" spans="1:19" ht="12" customHeight="1" x14ac:dyDescent="0.35">
      <c r="A1182" s="77" t="s">
        <v>167</v>
      </c>
      <c r="B1182" s="6">
        <v>2041</v>
      </c>
      <c r="C1182" s="6" t="s">
        <v>167</v>
      </c>
      <c r="D1182" s="39">
        <v>2</v>
      </c>
      <c r="E1182" s="30">
        <f t="shared" si="159"/>
        <v>654.07598819999998</v>
      </c>
      <c r="F1182" s="30">
        <f t="shared" si="160"/>
        <v>522.5299794</v>
      </c>
      <c r="G1182" s="30">
        <f t="shared" si="161"/>
        <v>327.64700339999996</v>
      </c>
      <c r="H1182" s="30">
        <f t="shared" si="162"/>
        <v>248.47579440000001</v>
      </c>
      <c r="I1182" s="30">
        <f t="shared" si="163"/>
        <v>222.89740380000001</v>
      </c>
      <c r="J1182" s="30">
        <f t="shared" si="164"/>
        <v>0</v>
      </c>
      <c r="K1182" s="30">
        <f t="shared" si="165"/>
        <v>450</v>
      </c>
      <c r="L1182" s="30">
        <f t="shared" si="166"/>
        <v>445</v>
      </c>
      <c r="M1182" s="80">
        <f t="shared" si="167"/>
        <v>325</v>
      </c>
      <c r="N1182" s="33"/>
      <c r="O1182" s="33"/>
      <c r="P1182" s="33"/>
      <c r="Q1182" s="39">
        <v>2</v>
      </c>
      <c r="R1182" s="122">
        <v>2</v>
      </c>
      <c r="S1182" s="39">
        <v>2</v>
      </c>
    </row>
    <row r="1183" spans="1:19" ht="12" customHeight="1" x14ac:dyDescent="0.35">
      <c r="A1183" s="77" t="s">
        <v>168</v>
      </c>
      <c r="B1183" s="6">
        <v>2050</v>
      </c>
      <c r="C1183" s="6" t="s">
        <v>168</v>
      </c>
      <c r="D1183" s="39">
        <v>2</v>
      </c>
      <c r="E1183" s="30">
        <f t="shared" si="159"/>
        <v>654.07598819999998</v>
      </c>
      <c r="F1183" s="30">
        <f t="shared" si="160"/>
        <v>522.5299794</v>
      </c>
      <c r="G1183" s="30">
        <f t="shared" si="161"/>
        <v>327.64700339999996</v>
      </c>
      <c r="H1183" s="30">
        <f t="shared" si="162"/>
        <v>248.47579440000001</v>
      </c>
      <c r="I1183" s="30">
        <f t="shared" si="163"/>
        <v>222.89740380000001</v>
      </c>
      <c r="J1183" s="30">
        <f t="shared" si="164"/>
        <v>0</v>
      </c>
      <c r="K1183" s="30">
        <f t="shared" si="165"/>
        <v>450</v>
      </c>
      <c r="L1183" s="30">
        <f t="shared" si="166"/>
        <v>445</v>
      </c>
      <c r="M1183" s="80">
        <f t="shared" si="167"/>
        <v>325</v>
      </c>
      <c r="N1183" s="33"/>
      <c r="O1183" s="33"/>
      <c r="P1183" s="33"/>
      <c r="Q1183" s="39">
        <v>2</v>
      </c>
      <c r="R1183" s="122">
        <v>2</v>
      </c>
      <c r="S1183" s="39">
        <v>2</v>
      </c>
    </row>
    <row r="1184" spans="1:19" ht="12" customHeight="1" x14ac:dyDescent="0.35">
      <c r="A1184" s="77" t="s">
        <v>168</v>
      </c>
      <c r="B1184" s="6">
        <v>2051</v>
      </c>
      <c r="C1184" s="6" t="s">
        <v>168</v>
      </c>
      <c r="D1184" s="39">
        <v>2</v>
      </c>
      <c r="E1184" s="30">
        <f t="shared" si="159"/>
        <v>654.07598819999998</v>
      </c>
      <c r="F1184" s="30">
        <f t="shared" si="160"/>
        <v>522.5299794</v>
      </c>
      <c r="G1184" s="30">
        <f t="shared" si="161"/>
        <v>327.64700339999996</v>
      </c>
      <c r="H1184" s="30">
        <f t="shared" si="162"/>
        <v>248.47579440000001</v>
      </c>
      <c r="I1184" s="30">
        <f t="shared" si="163"/>
        <v>222.89740380000001</v>
      </c>
      <c r="J1184" s="30">
        <f t="shared" si="164"/>
        <v>0</v>
      </c>
      <c r="K1184" s="30">
        <f t="shared" si="165"/>
        <v>450</v>
      </c>
      <c r="L1184" s="30">
        <f t="shared" si="166"/>
        <v>445</v>
      </c>
      <c r="M1184" s="80">
        <f t="shared" si="167"/>
        <v>325</v>
      </c>
      <c r="N1184" s="33"/>
      <c r="O1184" s="33"/>
      <c r="P1184" s="33"/>
      <c r="Q1184" s="39">
        <v>2</v>
      </c>
      <c r="R1184" s="122">
        <v>2</v>
      </c>
      <c r="S1184" s="39">
        <v>2</v>
      </c>
    </row>
    <row r="1185" spans="1:19" ht="12" customHeight="1" x14ac:dyDescent="0.35">
      <c r="A1185" s="77" t="s">
        <v>168</v>
      </c>
      <c r="B1185" s="6">
        <v>2052</v>
      </c>
      <c r="C1185" s="6" t="s">
        <v>168</v>
      </c>
      <c r="D1185" s="39">
        <v>2</v>
      </c>
      <c r="E1185" s="30">
        <f t="shared" si="159"/>
        <v>654.07598819999998</v>
      </c>
      <c r="F1185" s="30">
        <f t="shared" si="160"/>
        <v>522.5299794</v>
      </c>
      <c r="G1185" s="30">
        <f t="shared" si="161"/>
        <v>327.64700339999996</v>
      </c>
      <c r="H1185" s="30">
        <f t="shared" si="162"/>
        <v>248.47579440000001</v>
      </c>
      <c r="I1185" s="30">
        <f t="shared" si="163"/>
        <v>222.89740380000001</v>
      </c>
      <c r="J1185" s="30">
        <f t="shared" si="164"/>
        <v>0</v>
      </c>
      <c r="K1185" s="30">
        <f t="shared" si="165"/>
        <v>450</v>
      </c>
      <c r="L1185" s="30">
        <f t="shared" si="166"/>
        <v>445</v>
      </c>
      <c r="M1185" s="80">
        <f t="shared" si="167"/>
        <v>325</v>
      </c>
      <c r="N1185" s="33"/>
      <c r="O1185" s="33"/>
      <c r="P1185" s="33"/>
      <c r="Q1185" s="39">
        <v>2</v>
      </c>
      <c r="R1185" s="122">
        <v>2</v>
      </c>
      <c r="S1185" s="39">
        <v>2</v>
      </c>
    </row>
    <row r="1186" spans="1:19" ht="12" customHeight="1" x14ac:dyDescent="0.35">
      <c r="A1186" s="77" t="s">
        <v>168</v>
      </c>
      <c r="B1186" s="6">
        <v>2053</v>
      </c>
      <c r="C1186" s="6" t="s">
        <v>168</v>
      </c>
      <c r="D1186" s="39">
        <v>2</v>
      </c>
      <c r="E1186" s="30">
        <f t="shared" si="159"/>
        <v>654.07598819999998</v>
      </c>
      <c r="F1186" s="30">
        <f t="shared" si="160"/>
        <v>522.5299794</v>
      </c>
      <c r="G1186" s="30">
        <f t="shared" si="161"/>
        <v>327.64700339999996</v>
      </c>
      <c r="H1186" s="30">
        <f t="shared" si="162"/>
        <v>248.47579440000001</v>
      </c>
      <c r="I1186" s="30">
        <f t="shared" si="163"/>
        <v>222.89740380000001</v>
      </c>
      <c r="J1186" s="30">
        <f t="shared" si="164"/>
        <v>0</v>
      </c>
      <c r="K1186" s="30">
        <f t="shared" si="165"/>
        <v>450</v>
      </c>
      <c r="L1186" s="30">
        <f t="shared" si="166"/>
        <v>445</v>
      </c>
      <c r="M1186" s="80">
        <f t="shared" si="167"/>
        <v>325</v>
      </c>
      <c r="N1186" s="33"/>
      <c r="O1186" s="33"/>
      <c r="P1186" s="33"/>
      <c r="Q1186" s="39">
        <v>2</v>
      </c>
      <c r="R1186" s="122">
        <v>2</v>
      </c>
      <c r="S1186" s="39">
        <v>2</v>
      </c>
    </row>
    <row r="1187" spans="1:19" ht="12" customHeight="1" x14ac:dyDescent="0.35">
      <c r="A1187" s="77" t="s">
        <v>169</v>
      </c>
      <c r="B1187" s="6">
        <v>2054</v>
      </c>
      <c r="C1187" s="6" t="s">
        <v>169</v>
      </c>
      <c r="D1187" s="39">
        <v>2</v>
      </c>
      <c r="E1187" s="30">
        <f t="shared" si="159"/>
        <v>654.07598819999998</v>
      </c>
      <c r="F1187" s="30">
        <f t="shared" si="160"/>
        <v>522.5299794</v>
      </c>
      <c r="G1187" s="30">
        <f t="shared" si="161"/>
        <v>327.64700339999996</v>
      </c>
      <c r="H1187" s="30">
        <f t="shared" si="162"/>
        <v>248.47579440000001</v>
      </c>
      <c r="I1187" s="30">
        <f t="shared" si="163"/>
        <v>222.89740380000001</v>
      </c>
      <c r="J1187" s="30">
        <f t="shared" si="164"/>
        <v>0</v>
      </c>
      <c r="K1187" s="30">
        <f t="shared" si="165"/>
        <v>450</v>
      </c>
      <c r="L1187" s="30">
        <f t="shared" si="166"/>
        <v>445</v>
      </c>
      <c r="M1187" s="80">
        <f t="shared" si="167"/>
        <v>325</v>
      </c>
      <c r="N1187" s="33"/>
      <c r="O1187" s="33"/>
      <c r="P1187" s="33"/>
      <c r="Q1187" s="39">
        <v>2</v>
      </c>
      <c r="R1187" s="122">
        <v>2</v>
      </c>
      <c r="S1187" s="39">
        <v>2</v>
      </c>
    </row>
    <row r="1188" spans="1:19" ht="12" customHeight="1" x14ac:dyDescent="0.35">
      <c r="A1188" s="77" t="s">
        <v>170</v>
      </c>
      <c r="B1188" s="6">
        <v>2055</v>
      </c>
      <c r="C1188" s="6" t="s">
        <v>170</v>
      </c>
      <c r="D1188" s="39">
        <v>3</v>
      </c>
      <c r="E1188" s="30">
        <f t="shared" si="159"/>
        <v>784.40397840000003</v>
      </c>
      <c r="F1188" s="30">
        <f t="shared" si="160"/>
        <v>555.41648159999988</v>
      </c>
      <c r="G1188" s="30">
        <f t="shared" si="161"/>
        <v>392.20198920000001</v>
      </c>
      <c r="H1188" s="30">
        <f t="shared" si="162"/>
        <v>314.24879879999997</v>
      </c>
      <c r="I1188" s="30">
        <f t="shared" si="163"/>
        <v>287.4523896</v>
      </c>
      <c r="J1188" s="30">
        <f t="shared" si="164"/>
        <v>0</v>
      </c>
      <c r="K1188" s="30">
        <f t="shared" si="165"/>
        <v>500</v>
      </c>
      <c r="L1188" s="30">
        <f t="shared" si="166"/>
        <v>470</v>
      </c>
      <c r="M1188" s="80">
        <f t="shared" si="167"/>
        <v>350</v>
      </c>
      <c r="N1188" s="33"/>
      <c r="O1188" s="33"/>
      <c r="P1188" s="33"/>
      <c r="Q1188" s="39">
        <v>3</v>
      </c>
      <c r="R1188" s="122">
        <v>3</v>
      </c>
      <c r="S1188" s="39">
        <v>3</v>
      </c>
    </row>
    <row r="1189" spans="1:19" ht="12" customHeight="1" x14ac:dyDescent="0.35">
      <c r="A1189" s="77" t="s">
        <v>171</v>
      </c>
      <c r="B1189" s="6">
        <v>2056</v>
      </c>
      <c r="C1189" s="6" t="s">
        <v>171</v>
      </c>
      <c r="D1189" s="39">
        <v>3</v>
      </c>
      <c r="E1189" s="30">
        <f t="shared" si="159"/>
        <v>784.40397840000003</v>
      </c>
      <c r="F1189" s="30">
        <f t="shared" si="160"/>
        <v>555.41648159999988</v>
      </c>
      <c r="G1189" s="30">
        <f t="shared" si="161"/>
        <v>392.20198920000001</v>
      </c>
      <c r="H1189" s="30">
        <f t="shared" si="162"/>
        <v>314.24879879999997</v>
      </c>
      <c r="I1189" s="30">
        <f t="shared" si="163"/>
        <v>287.4523896</v>
      </c>
      <c r="J1189" s="30">
        <f t="shared" si="164"/>
        <v>0</v>
      </c>
      <c r="K1189" s="30">
        <f t="shared" si="165"/>
        <v>500</v>
      </c>
      <c r="L1189" s="30">
        <f t="shared" si="166"/>
        <v>470</v>
      </c>
      <c r="M1189" s="80">
        <f t="shared" si="167"/>
        <v>350</v>
      </c>
      <c r="N1189" s="33"/>
      <c r="O1189" s="33"/>
      <c r="P1189" s="33"/>
      <c r="Q1189" s="39">
        <v>3</v>
      </c>
      <c r="R1189" s="122">
        <v>3</v>
      </c>
      <c r="S1189" s="39">
        <v>3</v>
      </c>
    </row>
    <row r="1190" spans="1:19" ht="12" customHeight="1" x14ac:dyDescent="0.35">
      <c r="A1190" s="77" t="s">
        <v>168</v>
      </c>
      <c r="B1190" s="6">
        <v>2057</v>
      </c>
      <c r="C1190" s="6" t="s">
        <v>168</v>
      </c>
      <c r="D1190" s="39">
        <v>3</v>
      </c>
      <c r="E1190" s="30">
        <f t="shared" si="159"/>
        <v>784.40397840000003</v>
      </c>
      <c r="F1190" s="30">
        <f t="shared" si="160"/>
        <v>555.41648159999988</v>
      </c>
      <c r="G1190" s="30">
        <f t="shared" si="161"/>
        <v>392.20198920000001</v>
      </c>
      <c r="H1190" s="30">
        <f t="shared" si="162"/>
        <v>314.24879879999997</v>
      </c>
      <c r="I1190" s="30">
        <f t="shared" si="163"/>
        <v>287.4523896</v>
      </c>
      <c r="J1190" s="30">
        <f t="shared" si="164"/>
        <v>0</v>
      </c>
      <c r="K1190" s="30">
        <f t="shared" si="165"/>
        <v>500</v>
      </c>
      <c r="L1190" s="30">
        <f t="shared" si="166"/>
        <v>470</v>
      </c>
      <c r="M1190" s="80">
        <f t="shared" si="167"/>
        <v>350</v>
      </c>
      <c r="N1190" s="33"/>
      <c r="O1190" s="33"/>
      <c r="P1190" s="33"/>
      <c r="Q1190" s="39">
        <v>3</v>
      </c>
      <c r="R1190" s="122">
        <v>3</v>
      </c>
      <c r="S1190" s="39">
        <v>3</v>
      </c>
    </row>
    <row r="1191" spans="1:19" ht="12" customHeight="1" x14ac:dyDescent="0.35">
      <c r="A1191" s="77" t="s">
        <v>172</v>
      </c>
      <c r="B1191" s="6">
        <v>2058</v>
      </c>
      <c r="C1191" s="6" t="s">
        <v>172</v>
      </c>
      <c r="D1191" s="39">
        <v>3</v>
      </c>
      <c r="E1191" s="30">
        <f t="shared" si="159"/>
        <v>784.40397840000003</v>
      </c>
      <c r="F1191" s="30">
        <f t="shared" si="160"/>
        <v>555.41648159999988</v>
      </c>
      <c r="G1191" s="30">
        <f t="shared" si="161"/>
        <v>392.20198920000001</v>
      </c>
      <c r="H1191" s="30">
        <f t="shared" si="162"/>
        <v>314.24879879999997</v>
      </c>
      <c r="I1191" s="30">
        <f t="shared" si="163"/>
        <v>287.4523896</v>
      </c>
      <c r="J1191" s="30">
        <f t="shared" si="164"/>
        <v>0</v>
      </c>
      <c r="K1191" s="30">
        <f t="shared" si="165"/>
        <v>500</v>
      </c>
      <c r="L1191" s="30">
        <f t="shared" si="166"/>
        <v>470</v>
      </c>
      <c r="M1191" s="80">
        <f t="shared" si="167"/>
        <v>350</v>
      </c>
      <c r="N1191" s="33"/>
      <c r="O1191" s="33"/>
      <c r="P1191" s="33"/>
      <c r="Q1191" s="39">
        <v>3</v>
      </c>
      <c r="R1191" s="122">
        <v>3</v>
      </c>
      <c r="S1191" s="39">
        <v>3</v>
      </c>
    </row>
    <row r="1192" spans="1:19" ht="12" customHeight="1" x14ac:dyDescent="0.35">
      <c r="A1192" s="77" t="s">
        <v>173</v>
      </c>
      <c r="B1192" s="6">
        <v>2059</v>
      </c>
      <c r="C1192" s="6" t="s">
        <v>173</v>
      </c>
      <c r="D1192" s="39">
        <v>3</v>
      </c>
      <c r="E1192" s="30">
        <f t="shared" si="159"/>
        <v>784.40397840000003</v>
      </c>
      <c r="F1192" s="30">
        <f t="shared" si="160"/>
        <v>555.41648159999988</v>
      </c>
      <c r="G1192" s="30">
        <f t="shared" si="161"/>
        <v>392.20198920000001</v>
      </c>
      <c r="H1192" s="30">
        <f t="shared" si="162"/>
        <v>314.24879879999997</v>
      </c>
      <c r="I1192" s="30">
        <f t="shared" si="163"/>
        <v>287.4523896</v>
      </c>
      <c r="J1192" s="30">
        <f t="shared" si="164"/>
        <v>0</v>
      </c>
      <c r="K1192" s="30">
        <f t="shared" si="165"/>
        <v>500</v>
      </c>
      <c r="L1192" s="30">
        <f t="shared" si="166"/>
        <v>470</v>
      </c>
      <c r="M1192" s="80">
        <f t="shared" si="167"/>
        <v>350</v>
      </c>
      <c r="N1192" s="33"/>
      <c r="O1192" s="33"/>
      <c r="P1192" s="33"/>
      <c r="Q1192" s="39">
        <v>3</v>
      </c>
      <c r="R1192" s="122">
        <v>3</v>
      </c>
      <c r="S1192" s="39">
        <v>3</v>
      </c>
    </row>
    <row r="1193" spans="1:19" ht="12" customHeight="1" x14ac:dyDescent="0.35">
      <c r="A1193" s="77" t="s">
        <v>174</v>
      </c>
      <c r="B1193" s="6">
        <v>2060</v>
      </c>
      <c r="C1193" s="6" t="s">
        <v>174</v>
      </c>
      <c r="D1193" s="39">
        <v>2</v>
      </c>
      <c r="E1193" s="30">
        <f t="shared" si="159"/>
        <v>654.07598819999998</v>
      </c>
      <c r="F1193" s="30">
        <f t="shared" si="160"/>
        <v>522.5299794</v>
      </c>
      <c r="G1193" s="30">
        <f t="shared" si="161"/>
        <v>327.64700339999996</v>
      </c>
      <c r="H1193" s="30">
        <f t="shared" si="162"/>
        <v>248.47579440000001</v>
      </c>
      <c r="I1193" s="30">
        <f t="shared" si="163"/>
        <v>222.89740380000001</v>
      </c>
      <c r="J1193" s="30">
        <f t="shared" si="164"/>
        <v>0</v>
      </c>
      <c r="K1193" s="30">
        <f t="shared" si="165"/>
        <v>450</v>
      </c>
      <c r="L1193" s="30">
        <f t="shared" si="166"/>
        <v>445</v>
      </c>
      <c r="M1193" s="80">
        <f t="shared" si="167"/>
        <v>325</v>
      </c>
      <c r="N1193" s="33"/>
      <c r="O1193" s="33"/>
      <c r="P1193" s="33"/>
      <c r="Q1193" s="39">
        <v>2</v>
      </c>
      <c r="R1193" s="122">
        <v>2</v>
      </c>
      <c r="S1193" s="39">
        <v>2</v>
      </c>
    </row>
    <row r="1194" spans="1:19" ht="12" customHeight="1" x14ac:dyDescent="0.35">
      <c r="A1194" s="77" t="s">
        <v>174</v>
      </c>
      <c r="B1194" s="6">
        <v>2061</v>
      </c>
      <c r="C1194" s="6" t="s">
        <v>174</v>
      </c>
      <c r="D1194" s="39">
        <v>2</v>
      </c>
      <c r="E1194" s="30">
        <f t="shared" si="159"/>
        <v>654.07598819999998</v>
      </c>
      <c r="F1194" s="30">
        <f t="shared" si="160"/>
        <v>522.5299794</v>
      </c>
      <c r="G1194" s="30">
        <f t="shared" si="161"/>
        <v>327.64700339999996</v>
      </c>
      <c r="H1194" s="30">
        <f t="shared" si="162"/>
        <v>248.47579440000001</v>
      </c>
      <c r="I1194" s="30">
        <f t="shared" si="163"/>
        <v>222.89740380000001</v>
      </c>
      <c r="J1194" s="30">
        <f t="shared" si="164"/>
        <v>0</v>
      </c>
      <c r="K1194" s="30">
        <f t="shared" si="165"/>
        <v>450</v>
      </c>
      <c r="L1194" s="30">
        <f t="shared" si="166"/>
        <v>445</v>
      </c>
      <c r="M1194" s="80">
        <f t="shared" si="167"/>
        <v>325</v>
      </c>
      <c r="N1194" s="33"/>
      <c r="O1194" s="33"/>
      <c r="P1194" s="33"/>
      <c r="Q1194" s="39">
        <v>2</v>
      </c>
      <c r="R1194" s="122">
        <v>2</v>
      </c>
      <c r="S1194" s="39">
        <v>2</v>
      </c>
    </row>
    <row r="1195" spans="1:19" ht="12" customHeight="1" x14ac:dyDescent="0.35">
      <c r="A1195" s="77" t="s">
        <v>168</v>
      </c>
      <c r="B1195" s="6">
        <v>2062</v>
      </c>
      <c r="C1195" s="6" t="s">
        <v>168</v>
      </c>
      <c r="D1195" s="39">
        <v>2</v>
      </c>
      <c r="E1195" s="30">
        <f t="shared" si="159"/>
        <v>654.07598819999998</v>
      </c>
      <c r="F1195" s="30">
        <f t="shared" si="160"/>
        <v>522.5299794</v>
      </c>
      <c r="G1195" s="30">
        <f t="shared" si="161"/>
        <v>327.64700339999996</v>
      </c>
      <c r="H1195" s="30">
        <f t="shared" si="162"/>
        <v>248.47579440000001</v>
      </c>
      <c r="I1195" s="30">
        <f t="shared" si="163"/>
        <v>222.89740380000001</v>
      </c>
      <c r="J1195" s="30">
        <f t="shared" si="164"/>
        <v>0</v>
      </c>
      <c r="K1195" s="30">
        <f t="shared" si="165"/>
        <v>450</v>
      </c>
      <c r="L1195" s="30">
        <f t="shared" si="166"/>
        <v>445</v>
      </c>
      <c r="M1195" s="80">
        <f t="shared" si="167"/>
        <v>325</v>
      </c>
      <c r="N1195" s="33"/>
      <c r="O1195" s="33"/>
      <c r="P1195" s="33"/>
      <c r="Q1195" s="39">
        <v>2</v>
      </c>
      <c r="R1195" s="122">
        <v>2</v>
      </c>
      <c r="S1195" s="39">
        <v>2</v>
      </c>
    </row>
    <row r="1196" spans="1:19" ht="12" customHeight="1" x14ac:dyDescent="0.35">
      <c r="A1196" s="77" t="s">
        <v>175</v>
      </c>
      <c r="B1196" s="6">
        <v>2065</v>
      </c>
      <c r="C1196" s="6" t="s">
        <v>175</v>
      </c>
      <c r="D1196" s="39">
        <v>2</v>
      </c>
      <c r="E1196" s="30">
        <f t="shared" si="159"/>
        <v>654.07598819999998</v>
      </c>
      <c r="F1196" s="30">
        <f t="shared" si="160"/>
        <v>522.5299794</v>
      </c>
      <c r="G1196" s="30">
        <f t="shared" si="161"/>
        <v>327.64700339999996</v>
      </c>
      <c r="H1196" s="30">
        <f t="shared" si="162"/>
        <v>248.47579440000001</v>
      </c>
      <c r="I1196" s="30">
        <f t="shared" si="163"/>
        <v>222.89740380000001</v>
      </c>
      <c r="J1196" s="30">
        <f t="shared" si="164"/>
        <v>0</v>
      </c>
      <c r="K1196" s="30">
        <f t="shared" si="165"/>
        <v>450</v>
      </c>
      <c r="L1196" s="30">
        <f t="shared" si="166"/>
        <v>445</v>
      </c>
      <c r="M1196" s="80">
        <f t="shared" si="167"/>
        <v>325</v>
      </c>
      <c r="N1196" s="33"/>
      <c r="O1196" s="33"/>
      <c r="P1196" s="33"/>
      <c r="Q1196" s="39">
        <v>2</v>
      </c>
      <c r="R1196" s="122">
        <v>2</v>
      </c>
      <c r="S1196" s="39">
        <v>2</v>
      </c>
    </row>
    <row r="1197" spans="1:19" ht="12" customHeight="1" x14ac:dyDescent="0.35">
      <c r="A1197" s="77" t="s">
        <v>168</v>
      </c>
      <c r="B1197" s="6">
        <v>2066</v>
      </c>
      <c r="C1197" s="6" t="s">
        <v>168</v>
      </c>
      <c r="D1197" s="39">
        <v>2</v>
      </c>
      <c r="E1197" s="30">
        <f t="shared" si="159"/>
        <v>654.07598819999998</v>
      </c>
      <c r="F1197" s="30">
        <f t="shared" si="160"/>
        <v>522.5299794</v>
      </c>
      <c r="G1197" s="30">
        <f t="shared" si="161"/>
        <v>327.64700339999996</v>
      </c>
      <c r="H1197" s="30">
        <f t="shared" si="162"/>
        <v>248.47579440000001</v>
      </c>
      <c r="I1197" s="30">
        <f t="shared" si="163"/>
        <v>222.89740380000001</v>
      </c>
      <c r="J1197" s="30">
        <f t="shared" si="164"/>
        <v>0</v>
      </c>
      <c r="K1197" s="30">
        <f t="shared" si="165"/>
        <v>450</v>
      </c>
      <c r="L1197" s="30">
        <f t="shared" si="166"/>
        <v>445</v>
      </c>
      <c r="M1197" s="80">
        <f t="shared" si="167"/>
        <v>325</v>
      </c>
      <c r="N1197" s="33"/>
      <c r="O1197" s="33"/>
      <c r="P1197" s="33"/>
      <c r="Q1197" s="39">
        <v>2</v>
      </c>
      <c r="R1197" s="122">
        <v>2</v>
      </c>
      <c r="S1197" s="39">
        <v>2</v>
      </c>
    </row>
    <row r="1198" spans="1:19" ht="12" customHeight="1" x14ac:dyDescent="0.35">
      <c r="A1198" s="77" t="s">
        <v>168</v>
      </c>
      <c r="B1198" s="6">
        <v>2067</v>
      </c>
      <c r="C1198" s="6" t="s">
        <v>168</v>
      </c>
      <c r="D1198" s="39">
        <v>2</v>
      </c>
      <c r="E1198" s="30">
        <f t="shared" si="159"/>
        <v>654.07598819999998</v>
      </c>
      <c r="F1198" s="30">
        <f t="shared" si="160"/>
        <v>522.5299794</v>
      </c>
      <c r="G1198" s="30">
        <f t="shared" si="161"/>
        <v>327.64700339999996</v>
      </c>
      <c r="H1198" s="30">
        <f t="shared" si="162"/>
        <v>248.47579440000001</v>
      </c>
      <c r="I1198" s="30">
        <f t="shared" si="163"/>
        <v>222.89740380000001</v>
      </c>
      <c r="J1198" s="30">
        <f t="shared" si="164"/>
        <v>0</v>
      </c>
      <c r="K1198" s="30">
        <f t="shared" si="165"/>
        <v>450</v>
      </c>
      <c r="L1198" s="30">
        <f t="shared" si="166"/>
        <v>445</v>
      </c>
      <c r="M1198" s="80">
        <f t="shared" si="167"/>
        <v>325</v>
      </c>
      <c r="N1198" s="33"/>
      <c r="O1198" s="33"/>
      <c r="P1198" s="33"/>
      <c r="Q1198" s="39">
        <v>2</v>
      </c>
      <c r="R1198" s="122">
        <v>2</v>
      </c>
      <c r="S1198" s="39">
        <v>2</v>
      </c>
    </row>
    <row r="1199" spans="1:19" ht="12" customHeight="1" x14ac:dyDescent="0.35">
      <c r="A1199" s="77" t="s">
        <v>168</v>
      </c>
      <c r="B1199" s="6">
        <v>2068</v>
      </c>
      <c r="C1199" s="6" t="s">
        <v>168</v>
      </c>
      <c r="D1199" s="39">
        <v>2</v>
      </c>
      <c r="E1199" s="30">
        <f t="shared" si="159"/>
        <v>654.07598819999998</v>
      </c>
      <c r="F1199" s="30">
        <f t="shared" si="160"/>
        <v>522.5299794</v>
      </c>
      <c r="G1199" s="30">
        <f t="shared" si="161"/>
        <v>327.64700339999996</v>
      </c>
      <c r="H1199" s="30">
        <f t="shared" si="162"/>
        <v>248.47579440000001</v>
      </c>
      <c r="I1199" s="30">
        <f t="shared" si="163"/>
        <v>222.89740380000001</v>
      </c>
      <c r="J1199" s="30">
        <f t="shared" si="164"/>
        <v>0</v>
      </c>
      <c r="K1199" s="30">
        <f t="shared" si="165"/>
        <v>450</v>
      </c>
      <c r="L1199" s="30">
        <f t="shared" si="166"/>
        <v>445</v>
      </c>
      <c r="M1199" s="80">
        <f t="shared" si="167"/>
        <v>325</v>
      </c>
      <c r="N1199" s="33"/>
      <c r="O1199" s="33"/>
      <c r="P1199" s="33"/>
      <c r="Q1199" s="39">
        <v>2</v>
      </c>
      <c r="R1199" s="122">
        <v>2</v>
      </c>
      <c r="S1199" s="39">
        <v>2</v>
      </c>
    </row>
    <row r="1200" spans="1:19" ht="12" customHeight="1" x14ac:dyDescent="0.35">
      <c r="A1200" s="77" t="s">
        <v>168</v>
      </c>
      <c r="B1200" s="6">
        <v>2069</v>
      </c>
      <c r="C1200" s="6" t="s">
        <v>168</v>
      </c>
      <c r="D1200" s="39">
        <v>2</v>
      </c>
      <c r="E1200" s="30">
        <f t="shared" si="159"/>
        <v>654.07598819999998</v>
      </c>
      <c r="F1200" s="30">
        <f t="shared" si="160"/>
        <v>522.5299794</v>
      </c>
      <c r="G1200" s="30">
        <f t="shared" si="161"/>
        <v>327.64700339999996</v>
      </c>
      <c r="H1200" s="30">
        <f t="shared" si="162"/>
        <v>248.47579440000001</v>
      </c>
      <c r="I1200" s="30">
        <f t="shared" si="163"/>
        <v>222.89740380000001</v>
      </c>
      <c r="J1200" s="30">
        <f t="shared" si="164"/>
        <v>0</v>
      </c>
      <c r="K1200" s="30">
        <f t="shared" si="165"/>
        <v>450</v>
      </c>
      <c r="L1200" s="30">
        <f t="shared" si="166"/>
        <v>445</v>
      </c>
      <c r="M1200" s="80">
        <f t="shared" si="167"/>
        <v>325</v>
      </c>
      <c r="N1200" s="33"/>
      <c r="O1200" s="33"/>
      <c r="P1200" s="33"/>
      <c r="Q1200" s="39">
        <v>2</v>
      </c>
      <c r="R1200" s="122">
        <v>2</v>
      </c>
      <c r="S1200" s="39">
        <v>2</v>
      </c>
    </row>
    <row r="1201" spans="1:19" ht="12" customHeight="1" x14ac:dyDescent="0.35">
      <c r="A1201" s="77" t="s">
        <v>176</v>
      </c>
      <c r="B1201" s="6">
        <v>2070</v>
      </c>
      <c r="C1201" s="6" t="s">
        <v>176</v>
      </c>
      <c r="D1201" s="39">
        <v>3</v>
      </c>
      <c r="E1201" s="30">
        <f t="shared" si="159"/>
        <v>784.40397840000003</v>
      </c>
      <c r="F1201" s="30">
        <f t="shared" si="160"/>
        <v>555.41648159999988</v>
      </c>
      <c r="G1201" s="30">
        <f t="shared" si="161"/>
        <v>392.20198920000001</v>
      </c>
      <c r="H1201" s="30">
        <f t="shared" si="162"/>
        <v>314.24879879999997</v>
      </c>
      <c r="I1201" s="30">
        <f t="shared" si="163"/>
        <v>287.4523896</v>
      </c>
      <c r="J1201" s="30">
        <f t="shared" si="164"/>
        <v>0</v>
      </c>
      <c r="K1201" s="30">
        <f t="shared" si="165"/>
        <v>500</v>
      </c>
      <c r="L1201" s="30">
        <f t="shared" si="166"/>
        <v>470</v>
      </c>
      <c r="M1201" s="80">
        <f t="shared" si="167"/>
        <v>350</v>
      </c>
      <c r="N1201" s="33"/>
      <c r="O1201" s="33"/>
      <c r="P1201" s="33"/>
      <c r="Q1201" s="39">
        <v>3</v>
      </c>
      <c r="R1201" s="122">
        <v>3</v>
      </c>
      <c r="S1201" s="39">
        <v>3</v>
      </c>
    </row>
    <row r="1202" spans="1:19" ht="12" customHeight="1" x14ac:dyDescent="0.35">
      <c r="A1202" s="77" t="s">
        <v>176</v>
      </c>
      <c r="B1202" s="6">
        <v>2071</v>
      </c>
      <c r="C1202" s="6" t="s">
        <v>176</v>
      </c>
      <c r="D1202" s="39">
        <v>3</v>
      </c>
      <c r="E1202" s="30">
        <f t="shared" si="159"/>
        <v>784.40397840000003</v>
      </c>
      <c r="F1202" s="30">
        <f t="shared" si="160"/>
        <v>555.41648159999988</v>
      </c>
      <c r="G1202" s="30">
        <f t="shared" si="161"/>
        <v>392.20198920000001</v>
      </c>
      <c r="H1202" s="30">
        <f t="shared" si="162"/>
        <v>314.24879879999997</v>
      </c>
      <c r="I1202" s="30">
        <f t="shared" si="163"/>
        <v>287.4523896</v>
      </c>
      <c r="J1202" s="30">
        <f t="shared" si="164"/>
        <v>0</v>
      </c>
      <c r="K1202" s="30">
        <f t="shared" si="165"/>
        <v>500</v>
      </c>
      <c r="L1202" s="30">
        <f t="shared" si="166"/>
        <v>470</v>
      </c>
      <c r="M1202" s="80">
        <f t="shared" si="167"/>
        <v>350</v>
      </c>
      <c r="N1202" s="33"/>
      <c r="O1202" s="33"/>
      <c r="P1202" s="33"/>
      <c r="Q1202" s="39">
        <v>3</v>
      </c>
      <c r="R1202" s="122">
        <v>3</v>
      </c>
      <c r="S1202" s="39">
        <v>3</v>
      </c>
    </row>
    <row r="1203" spans="1:19" ht="12" customHeight="1" x14ac:dyDescent="0.35">
      <c r="A1203" s="77" t="s">
        <v>177</v>
      </c>
      <c r="B1203" s="6">
        <v>2072</v>
      </c>
      <c r="C1203" s="6" t="s">
        <v>177</v>
      </c>
      <c r="D1203" s="39">
        <v>4</v>
      </c>
      <c r="E1203" s="30">
        <f t="shared" si="159"/>
        <v>914.73196859999996</v>
      </c>
      <c r="F1203" s="30">
        <f t="shared" si="160"/>
        <v>607.79128139999989</v>
      </c>
      <c r="G1203" s="30">
        <f t="shared" si="161"/>
        <v>425.08849140000001</v>
      </c>
      <c r="H1203" s="30">
        <f t="shared" si="162"/>
        <v>380.02180319999997</v>
      </c>
      <c r="I1203" s="30">
        <f t="shared" si="163"/>
        <v>353.22539399999999</v>
      </c>
      <c r="J1203" s="30">
        <f t="shared" si="164"/>
        <v>0</v>
      </c>
      <c r="K1203" s="30">
        <f t="shared" si="165"/>
        <v>550</v>
      </c>
      <c r="L1203" s="30">
        <f t="shared" si="166"/>
        <v>570</v>
      </c>
      <c r="M1203" s="80">
        <f t="shared" si="167"/>
        <v>450</v>
      </c>
      <c r="N1203" s="33"/>
      <c r="O1203" s="33"/>
      <c r="P1203" s="33"/>
      <c r="Q1203" s="39">
        <v>4</v>
      </c>
      <c r="R1203" s="122">
        <v>4</v>
      </c>
      <c r="S1203" s="39">
        <v>4</v>
      </c>
    </row>
    <row r="1204" spans="1:19" ht="12" customHeight="1" x14ac:dyDescent="0.35">
      <c r="A1204" s="77" t="s">
        <v>178</v>
      </c>
      <c r="B1204" s="6">
        <v>2073</v>
      </c>
      <c r="C1204" s="6" t="s">
        <v>178</v>
      </c>
      <c r="D1204" s="39">
        <v>4</v>
      </c>
      <c r="E1204" s="30">
        <f t="shared" si="159"/>
        <v>914.73196859999996</v>
      </c>
      <c r="F1204" s="30">
        <f t="shared" si="160"/>
        <v>607.79128139999989</v>
      </c>
      <c r="G1204" s="30">
        <f t="shared" si="161"/>
        <v>425.08849140000001</v>
      </c>
      <c r="H1204" s="30">
        <f t="shared" si="162"/>
        <v>380.02180319999997</v>
      </c>
      <c r="I1204" s="30">
        <f t="shared" si="163"/>
        <v>353.22539399999999</v>
      </c>
      <c r="J1204" s="30">
        <f t="shared" si="164"/>
        <v>0</v>
      </c>
      <c r="K1204" s="30">
        <f t="shared" si="165"/>
        <v>550</v>
      </c>
      <c r="L1204" s="30">
        <f t="shared" si="166"/>
        <v>570</v>
      </c>
      <c r="M1204" s="80">
        <f t="shared" si="167"/>
        <v>450</v>
      </c>
      <c r="N1204" s="33"/>
      <c r="O1204" s="33"/>
      <c r="P1204" s="33"/>
      <c r="Q1204" s="39">
        <v>4</v>
      </c>
      <c r="R1204" s="122">
        <v>4</v>
      </c>
      <c r="S1204" s="39">
        <v>4</v>
      </c>
    </row>
    <row r="1205" spans="1:19" ht="12" customHeight="1" x14ac:dyDescent="0.35">
      <c r="A1205" s="77" t="s">
        <v>179</v>
      </c>
      <c r="B1205" s="6">
        <v>2074</v>
      </c>
      <c r="C1205" s="6" t="s">
        <v>179</v>
      </c>
      <c r="D1205" s="39">
        <v>4</v>
      </c>
      <c r="E1205" s="30">
        <f t="shared" si="159"/>
        <v>914.73196859999996</v>
      </c>
      <c r="F1205" s="30">
        <f t="shared" si="160"/>
        <v>607.79128139999989</v>
      </c>
      <c r="G1205" s="30">
        <f t="shared" si="161"/>
        <v>425.08849140000001</v>
      </c>
      <c r="H1205" s="30">
        <f t="shared" si="162"/>
        <v>380.02180319999997</v>
      </c>
      <c r="I1205" s="30">
        <f t="shared" si="163"/>
        <v>353.22539399999999</v>
      </c>
      <c r="J1205" s="30">
        <f t="shared" si="164"/>
        <v>0</v>
      </c>
      <c r="K1205" s="30">
        <f t="shared" si="165"/>
        <v>550</v>
      </c>
      <c r="L1205" s="30">
        <f t="shared" si="166"/>
        <v>570</v>
      </c>
      <c r="M1205" s="80">
        <f t="shared" si="167"/>
        <v>450</v>
      </c>
      <c r="N1205" s="33"/>
      <c r="O1205" s="33"/>
      <c r="P1205" s="33"/>
      <c r="Q1205" s="39">
        <v>4</v>
      </c>
      <c r="R1205" s="122">
        <v>4</v>
      </c>
      <c r="S1205" s="39">
        <v>4</v>
      </c>
    </row>
    <row r="1206" spans="1:19" ht="12" customHeight="1" x14ac:dyDescent="0.35">
      <c r="A1206" s="77" t="s">
        <v>177</v>
      </c>
      <c r="B1206" s="6">
        <v>2076</v>
      </c>
      <c r="C1206" s="6" t="s">
        <v>177</v>
      </c>
      <c r="D1206" s="39">
        <v>4</v>
      </c>
      <c r="E1206" s="30">
        <f t="shared" si="159"/>
        <v>914.73196859999996</v>
      </c>
      <c r="F1206" s="30">
        <f t="shared" si="160"/>
        <v>607.79128139999989</v>
      </c>
      <c r="G1206" s="30">
        <f t="shared" si="161"/>
        <v>425.08849140000001</v>
      </c>
      <c r="H1206" s="30">
        <f t="shared" si="162"/>
        <v>380.02180319999997</v>
      </c>
      <c r="I1206" s="30">
        <f t="shared" si="163"/>
        <v>353.22539399999999</v>
      </c>
      <c r="J1206" s="30">
        <f t="shared" si="164"/>
        <v>0</v>
      </c>
      <c r="K1206" s="30">
        <f t="shared" si="165"/>
        <v>550</v>
      </c>
      <c r="L1206" s="30">
        <f t="shared" si="166"/>
        <v>570</v>
      </c>
      <c r="M1206" s="80">
        <f t="shared" si="167"/>
        <v>450</v>
      </c>
      <c r="N1206" s="33"/>
      <c r="O1206" s="33"/>
      <c r="P1206" s="33"/>
      <c r="Q1206" s="39">
        <v>4</v>
      </c>
      <c r="R1206" s="122">
        <v>4</v>
      </c>
      <c r="S1206" s="39">
        <v>4</v>
      </c>
    </row>
    <row r="1207" spans="1:19" ht="12" customHeight="1" x14ac:dyDescent="0.35">
      <c r="A1207" s="77" t="s">
        <v>180</v>
      </c>
      <c r="B1207" s="6">
        <v>2080</v>
      </c>
      <c r="C1207" s="6" t="s">
        <v>180</v>
      </c>
      <c r="D1207" s="39">
        <v>4</v>
      </c>
      <c r="E1207" s="30">
        <f t="shared" si="159"/>
        <v>914.73196859999996</v>
      </c>
      <c r="F1207" s="30">
        <f t="shared" si="160"/>
        <v>607.79128139999989</v>
      </c>
      <c r="G1207" s="30">
        <f t="shared" si="161"/>
        <v>425.08849140000001</v>
      </c>
      <c r="H1207" s="30">
        <f t="shared" si="162"/>
        <v>380.02180319999997</v>
      </c>
      <c r="I1207" s="30">
        <f t="shared" si="163"/>
        <v>353.22539399999999</v>
      </c>
      <c r="J1207" s="30">
        <f t="shared" si="164"/>
        <v>0</v>
      </c>
      <c r="K1207" s="30">
        <f t="shared" si="165"/>
        <v>550</v>
      </c>
      <c r="L1207" s="30">
        <f t="shared" si="166"/>
        <v>570</v>
      </c>
      <c r="M1207" s="80">
        <f t="shared" si="167"/>
        <v>450</v>
      </c>
      <c r="N1207" s="33"/>
      <c r="O1207" s="33"/>
      <c r="P1207" s="33"/>
      <c r="Q1207" s="39">
        <v>4</v>
      </c>
      <c r="R1207" s="122">
        <v>4</v>
      </c>
      <c r="S1207" s="39">
        <v>4</v>
      </c>
    </row>
    <row r="1208" spans="1:19" ht="12" customHeight="1" x14ac:dyDescent="0.35">
      <c r="A1208" s="77" t="s">
        <v>180</v>
      </c>
      <c r="B1208" s="6">
        <v>2081</v>
      </c>
      <c r="C1208" s="6" t="s">
        <v>180</v>
      </c>
      <c r="D1208" s="39">
        <v>4</v>
      </c>
      <c r="E1208" s="30">
        <f t="shared" si="159"/>
        <v>914.73196859999996</v>
      </c>
      <c r="F1208" s="30">
        <f t="shared" si="160"/>
        <v>607.79128139999989</v>
      </c>
      <c r="G1208" s="30">
        <f t="shared" si="161"/>
        <v>425.08849140000001</v>
      </c>
      <c r="H1208" s="30">
        <f t="shared" si="162"/>
        <v>380.02180319999997</v>
      </c>
      <c r="I1208" s="30">
        <f t="shared" si="163"/>
        <v>353.22539399999999</v>
      </c>
      <c r="J1208" s="30">
        <f t="shared" si="164"/>
        <v>0</v>
      </c>
      <c r="K1208" s="30">
        <f t="shared" si="165"/>
        <v>550</v>
      </c>
      <c r="L1208" s="30">
        <f t="shared" si="166"/>
        <v>570</v>
      </c>
      <c r="M1208" s="80">
        <f t="shared" si="167"/>
        <v>450</v>
      </c>
      <c r="N1208" s="33"/>
      <c r="O1208" s="33"/>
      <c r="P1208" s="33"/>
      <c r="Q1208" s="39">
        <v>4</v>
      </c>
      <c r="R1208" s="122">
        <v>4</v>
      </c>
      <c r="S1208" s="39">
        <v>4</v>
      </c>
    </row>
    <row r="1209" spans="1:19" ht="12" customHeight="1" x14ac:dyDescent="0.35">
      <c r="A1209" s="77" t="s">
        <v>181</v>
      </c>
      <c r="B1209" s="6">
        <v>2090</v>
      </c>
      <c r="C1209" s="6" t="s">
        <v>181</v>
      </c>
      <c r="D1209" s="39">
        <v>4</v>
      </c>
      <c r="E1209" s="30">
        <f t="shared" si="159"/>
        <v>914.73196859999996</v>
      </c>
      <c r="F1209" s="30">
        <f t="shared" si="160"/>
        <v>607.79128139999989</v>
      </c>
      <c r="G1209" s="30">
        <f t="shared" si="161"/>
        <v>425.08849140000001</v>
      </c>
      <c r="H1209" s="30">
        <f t="shared" si="162"/>
        <v>380.02180319999997</v>
      </c>
      <c r="I1209" s="30">
        <f t="shared" si="163"/>
        <v>353.22539399999999</v>
      </c>
      <c r="J1209" s="30">
        <f t="shared" si="164"/>
        <v>0</v>
      </c>
      <c r="K1209" s="30">
        <f t="shared" si="165"/>
        <v>550</v>
      </c>
      <c r="L1209" s="30">
        <f t="shared" si="166"/>
        <v>570</v>
      </c>
      <c r="M1209" s="80">
        <f t="shared" si="167"/>
        <v>450</v>
      </c>
      <c r="N1209" s="33"/>
      <c r="O1209" s="33"/>
      <c r="P1209" s="33"/>
      <c r="Q1209" s="39">
        <v>4</v>
      </c>
      <c r="R1209" s="122">
        <v>4</v>
      </c>
      <c r="S1209" s="39">
        <v>4</v>
      </c>
    </row>
    <row r="1210" spans="1:19" ht="12" customHeight="1" x14ac:dyDescent="0.35">
      <c r="A1210" s="77" t="s">
        <v>181</v>
      </c>
      <c r="B1210" s="6">
        <v>2091</v>
      </c>
      <c r="C1210" s="6" t="s">
        <v>181</v>
      </c>
      <c r="D1210" s="39">
        <v>4</v>
      </c>
      <c r="E1210" s="30">
        <f t="shared" si="159"/>
        <v>914.73196859999996</v>
      </c>
      <c r="F1210" s="30">
        <f t="shared" si="160"/>
        <v>607.79128139999989</v>
      </c>
      <c r="G1210" s="30">
        <f t="shared" si="161"/>
        <v>425.08849140000001</v>
      </c>
      <c r="H1210" s="30">
        <f t="shared" si="162"/>
        <v>380.02180319999997</v>
      </c>
      <c r="I1210" s="30">
        <f t="shared" si="163"/>
        <v>353.22539399999999</v>
      </c>
      <c r="J1210" s="30">
        <f t="shared" si="164"/>
        <v>0</v>
      </c>
      <c r="K1210" s="30">
        <f t="shared" si="165"/>
        <v>550</v>
      </c>
      <c r="L1210" s="30">
        <f t="shared" si="166"/>
        <v>570</v>
      </c>
      <c r="M1210" s="80">
        <f t="shared" si="167"/>
        <v>450</v>
      </c>
      <c r="N1210" s="33"/>
      <c r="O1210" s="33"/>
      <c r="P1210" s="33"/>
      <c r="Q1210" s="39">
        <v>4</v>
      </c>
      <c r="R1210" s="122">
        <v>4</v>
      </c>
      <c r="S1210" s="39">
        <v>4</v>
      </c>
    </row>
    <row r="1211" spans="1:19" ht="12" customHeight="1" x14ac:dyDescent="0.35">
      <c r="A1211" s="77" t="s">
        <v>182</v>
      </c>
      <c r="B1211" s="6">
        <v>2092</v>
      </c>
      <c r="C1211" s="6" t="s">
        <v>182</v>
      </c>
      <c r="D1211" s="39">
        <v>4</v>
      </c>
      <c r="E1211" s="30">
        <f t="shared" si="159"/>
        <v>914.73196859999996</v>
      </c>
      <c r="F1211" s="30">
        <f t="shared" si="160"/>
        <v>607.79128139999989</v>
      </c>
      <c r="G1211" s="30">
        <f t="shared" si="161"/>
        <v>425.08849140000001</v>
      </c>
      <c r="H1211" s="30">
        <f t="shared" si="162"/>
        <v>380.02180319999997</v>
      </c>
      <c r="I1211" s="30">
        <f t="shared" si="163"/>
        <v>353.22539399999999</v>
      </c>
      <c r="J1211" s="30">
        <f t="shared" si="164"/>
        <v>0</v>
      </c>
      <c r="K1211" s="30">
        <f t="shared" si="165"/>
        <v>550</v>
      </c>
      <c r="L1211" s="30">
        <f t="shared" si="166"/>
        <v>570</v>
      </c>
      <c r="M1211" s="80">
        <f t="shared" si="167"/>
        <v>450</v>
      </c>
      <c r="N1211" s="33"/>
      <c r="O1211" s="33"/>
      <c r="P1211" s="33"/>
      <c r="Q1211" s="39">
        <v>4</v>
      </c>
      <c r="R1211" s="122">
        <v>4</v>
      </c>
      <c r="S1211" s="39">
        <v>4</v>
      </c>
    </row>
    <row r="1212" spans="1:19" ht="12" customHeight="1" x14ac:dyDescent="0.35">
      <c r="A1212" s="77" t="s">
        <v>183</v>
      </c>
      <c r="B1212" s="6">
        <v>2093</v>
      </c>
      <c r="C1212" s="6" t="s">
        <v>183</v>
      </c>
      <c r="D1212" s="39">
        <v>4</v>
      </c>
      <c r="E1212" s="30">
        <f t="shared" si="159"/>
        <v>914.73196859999996</v>
      </c>
      <c r="F1212" s="30">
        <f t="shared" si="160"/>
        <v>607.79128139999989</v>
      </c>
      <c r="G1212" s="30">
        <f t="shared" si="161"/>
        <v>425.08849140000001</v>
      </c>
      <c r="H1212" s="30">
        <f t="shared" si="162"/>
        <v>380.02180319999997</v>
      </c>
      <c r="I1212" s="30">
        <f t="shared" si="163"/>
        <v>353.22539399999999</v>
      </c>
      <c r="J1212" s="30">
        <f t="shared" si="164"/>
        <v>0</v>
      </c>
      <c r="K1212" s="30">
        <f t="shared" si="165"/>
        <v>550</v>
      </c>
      <c r="L1212" s="30">
        <f t="shared" si="166"/>
        <v>570</v>
      </c>
      <c r="M1212" s="80">
        <f t="shared" si="167"/>
        <v>450</v>
      </c>
      <c r="N1212" s="33"/>
      <c r="O1212" s="33"/>
      <c r="P1212" s="33"/>
      <c r="Q1212" s="39">
        <v>4</v>
      </c>
      <c r="R1212" s="122">
        <v>4</v>
      </c>
      <c r="S1212" s="39">
        <v>4</v>
      </c>
    </row>
    <row r="1213" spans="1:19" ht="12" customHeight="1" x14ac:dyDescent="0.35">
      <c r="A1213" s="77" t="s">
        <v>184</v>
      </c>
      <c r="B1213" s="6">
        <v>2100</v>
      </c>
      <c r="C1213" s="6" t="s">
        <v>184</v>
      </c>
      <c r="D1213" s="39">
        <v>5</v>
      </c>
      <c r="E1213" s="30">
        <f t="shared" si="159"/>
        <v>1004.865345</v>
      </c>
      <c r="F1213" s="30">
        <f t="shared" si="160"/>
        <v>730.81115999999997</v>
      </c>
      <c r="G1213" s="30">
        <f t="shared" si="161"/>
        <v>481.117347</v>
      </c>
      <c r="H1213" s="30">
        <f t="shared" si="162"/>
        <v>411.69028679999997</v>
      </c>
      <c r="I1213" s="30">
        <f t="shared" si="163"/>
        <v>386.11189619999999</v>
      </c>
      <c r="J1213" s="30">
        <f t="shared" si="164"/>
        <v>0</v>
      </c>
      <c r="K1213" s="30">
        <f t="shared" si="165"/>
        <v>600</v>
      </c>
      <c r="L1213" s="30">
        <f t="shared" si="166"/>
        <v>620</v>
      </c>
      <c r="M1213" s="80">
        <f t="shared" si="167"/>
        <v>500</v>
      </c>
      <c r="N1213" s="33"/>
      <c r="O1213" s="33"/>
      <c r="P1213" s="33"/>
      <c r="Q1213" s="39">
        <v>5</v>
      </c>
      <c r="R1213" s="122">
        <v>5</v>
      </c>
      <c r="S1213" s="39">
        <v>5</v>
      </c>
    </row>
    <row r="1214" spans="1:19" ht="12" customHeight="1" x14ac:dyDescent="0.35">
      <c r="A1214" s="77" t="s">
        <v>184</v>
      </c>
      <c r="B1214" s="6">
        <v>2101</v>
      </c>
      <c r="C1214" s="6" t="s">
        <v>184</v>
      </c>
      <c r="D1214" s="39">
        <v>5</v>
      </c>
      <c r="E1214" s="30">
        <f t="shared" ref="E1214:E1277" si="168">IF(D1214=1,$E$6,IF(D1214=2,$E$7,IF(D1214=3,$E$8,IF(D1214=4,$E$9,IF(D1214=5,$E$10,IF(D1214=6,$E$11,IF(D1214=7,$E$12,IF(D1214=8,$E$13,IF(D1214=9,$E$14,IF(D1214=10,$E$15,IF(D1214=11,$E$16,IF(D1214=12,$E$17,IF(D1214=13,$E$18,IF(D1214=14,$E$19,IF(D1214=15,$E$20,IF(D1214=16,$E$21,IF(D1214=17,$E$22,IF(D1214=18,$E$23,IF(D1214=19,$E$24,IF(D1214=20,$E$25,IF(D1214=21,$E$26,IF(D1214=22,$E$27,IF(D1214=23,$E$28,IF(D1214=24,$E$29,IF(D1214=25,$E$30,IF(D1214=26,$E$31,IF(D1214=27,$E$32,IF(D1214=28,$E$33,IF(D1214=29,$E$34)))))))))))))))))))))))))))))</f>
        <v>1004.865345</v>
      </c>
      <c r="F1214" s="30">
        <f t="shared" ref="F1214:F1277" si="169">IF(D1214=1,$F$6,IF(D1214=2,$F$7,IF(D1214=3,$F$8,IF(D1214=4,$F$9,IF(D1214=5,$F$10,IF(D1214=6,$F$11,IF(D1214=7,$F$12,IF(D1214=8,$F$13,IF(D1214=9,$F$14,IF(D1214=10,$F$15,IF(D1214=11,$F$16,IF(D1214=12,$F$17,IF(D1214=13,$F$18,IF(D1214=14,$F$19,IF(D1214=15,$F$20,IF(D1214=16,$F$21,IF(D1214=17,$F$22,IF(D1214=18,$F$23,IF(D1214=19,$F$24,IF(D1214=20,$F$25,IF(D1214=21,$F$26,IF(D1214=22,$F$27,IF(D1214=23,$F$28,IF(D1214=24,$F$29,IF(D1214=25,$F$30,IF(D1214=26,$F$31,IF(D1214=27,$F$32,IF(D1214=28,$E$33,IF(D1214=29,$E$34)))))))))))))))))))))))))))))</f>
        <v>730.81115999999997</v>
      </c>
      <c r="G1214" s="30">
        <f t="shared" ref="G1214:G1277" si="170">IF(D1214=1,$G$6,IF(D1214=2,$G$7,IF(D1214=3,$G$8,IF(D1214=4,$G$9,IF(D1214=5,$G$10,IF(D1214=6,$G$11,IF(D1214=7,$G$12,IF(D1214=8,$G$13,IF(D1214=9,$G$14,IF(D1214=10,$G$15,IF(D1214=11,$G$16,IF(D1214=12,$G$17,IF(D1214=13,$G$18,IF(D1214=14,$G$19,IF(D1214=15,$G$20,IF(D1214=16,$G$21,IF(D1214=17,$G$22,IF(D1214=18,$G$23,IF(D1214=19,$G$24,IF(D1214=20,$G$25,IF(D1214=21,$G$26,IF(D1214=22,$G$27,IF(D1214=23,$G$28,IF(D1214=24,$G$29,IF(D1214=25,$G$30,IF(D1214=26,$G$31,IF(D1214=27,$G$32,IF(D1214=28,$E$33,IF(D1214=29,$E$34)))))))))))))))))))))))))))))</f>
        <v>481.117347</v>
      </c>
      <c r="H1214" s="30">
        <f t="shared" ref="H1214:H1277" si="171">IF(D1214=1,$H$6,IF(D1214=2,$H$7,IF(D1214=3,$H$8,IF(D1214=4,$H$9,IF(D1214=5,$H$10,IF(D1214=6,$H$11,IF(D1214=7,$H$12,IF(D1214=8,$H$13,IF(D1214=9,$H$14,IF(D1214=10,$H$15,IF(D1214=11,$H$16,IF(D1214=12,$H$17,IF(D1214=13,$H$18,IF(D1214=14,$H$19,IF(D1214=15,$H$20,IF(D1214=16,$H$21,IF(D1214=17,$H$22,IF(D1214=18,$H$23,IF(D1214=19,$H$24,IF(D1214=20,$H$25,IF(D1214=21,$H$26,IF(D1214=22,$H$27,IF(D1214=23,$H$28,IF(D1214=24,$H$29,IF(D1214=25,$H$30,IF(D1214=26,$H$31,IF(D1214=27,$H$32,IF(D1214=28,$E$33,IF(D1214=29,$E$34)))))))))))))))))))))))))))))</f>
        <v>411.69028679999997</v>
      </c>
      <c r="I1214" s="30">
        <f t="shared" ref="I1214:I1277" si="172">IF(D1214=1,$I$6,IF(D1214=2,$I$7,IF(D1214=3,$I$8,IF(D1214=4,$I$9,IF(D1214=5,$I$10,IF(D1214=6,$I$11,IF(D1214=7,$I$12,IF(D1214=8,$I$13,IF(D1214=9,$I$14,IF(D1214=10,$I$15,IF(D1214=11,$I$16,IF(D1214=12,$I$17,IF(D1214=13,$I$18,IF(D1214=14,$I$19,IF(D1214=15,$I$20,IF(D1214=16,$I$21,IF(D1214=17,$I$22,IF(D1214=18,$I$23,IF(D1214=19,$I$24,IF(D1214=20,$I$25,IF(D1214=21,$I$26,IF(D1214=22,$I$27,IF(D1214=23,$I$28,IF(D1214=24,$I$29,IF(D1214=25,$I$30,IF(D1214=26,$I$31,IF(D1214=27,$I$32,IF(D1214=28,$E$33,IF(D1214=29,$E$34)))))))))))))))))))))))))))))</f>
        <v>386.11189619999999</v>
      </c>
      <c r="J1214" s="30">
        <f t="shared" ref="J1214:J1277" si="173">IF(D1214=1,$J$6,IF(D1214=2,$J$7,IF(D1214=3,$J$8,IF(D1214=4,$J$9,IF(D1214=5,$J$10,IF(D1214=6,$J$11,IF(D1214=7,$J$12,IF(D1214=8,$J$13,IF(D1214=9,$J$14,IF(D1214=10,$J$15,IF(D1214=11,$J$16,IF(D1214=12,$J$17,IF(D1214=13,$J$18,IF(D1214=14,$J$19,IF(D1214=15,$J$20,IF(D1214=16,$J$21,IF(D1214=17,$J$22,IF(D1214=18,$J$23,IF(D1214=19,$J$24,IF(D1214=20,$J$25,IF(D1214=21,$J$26,IF(D1214=22,$J$27,IF(D1214=23,$J$28,IF(D1214=24,$J$29,IF(D1214=25,$J$30,IF(D1214=26,$J$31,IF(D1214=27,$J$32,IF(D1214=28,$E$33,IF(D1214=29,$E$34)))))))))))))))))))))))))))))</f>
        <v>0</v>
      </c>
      <c r="K1214" s="30">
        <f t="shared" ref="K1214:K1277" si="174">IF(D1214=1,$K$6,IF(D1214=2,$K$7,IF(D1214=3,$K$8,IF(D1214=4,$K$9,IF(D1214=5,$K$10,IF(D1214=6,$K$11,IF(D1214=7,$K$12,IF(D1214=8,$K$13,IF(D1214=9,$K$14,IF(D1214=10,$K$15,IF(D1214=11,$K$16,IF(D1214=12,$K$17,IF(D1214=13,$K$18,IF(D1214=14,$K$19,IF(D1214=15,$K$20,IF(D1214=16,$K$21,IF(D1214=17,$K$22,IF(D1214=18,$K$23,IF(D1214=19,$K$24,IF(D1214=20,$K$25,IF(D1214=21,$K$26,IF(D1214=22,$K$27,IF(D1214=23,$K$28,IF(D1214=24,$K$29,IF(D1214=25,$K$30,IF(D1214=26,$K$31,IF(D1214=27,$K$32,IF(D1214=28,$E$33,IF(D1214=29,$E$34)))))))))))))))))))))))))))))</f>
        <v>600</v>
      </c>
      <c r="L1214" s="30">
        <f t="shared" ref="L1214:L1277" si="175">IF(D1214=1,$L$6,IF(D1214=2,$L$7,IF(D1214=3,$L$8,IF(D1214=4,$L$9,IF(D1214=5,$L$10,IF(D1214=6,$L$11,IF(D1214=7,$L$12,IF(D1214=8,$L$13,IF(D1214=9,$L$14,IF(D1214=10,$L$15,IF(D1214=11,$L$16,IF(D1214=12,$L$17,IF(D1214=13,$L$18,IF(D1214=14,$L$19,IF(D1214=15,$L$21,IF(D1214=16,$L$20,IF(D1214=17,$L$22,IF(D1214=18,$L$23,IF(D1214=19,$L$24,IF(D1214=20,$L$25,IF(D1214=21,$L$26,IF(D1214=22,$L$27,IF(D1214=23,$L$28,IF(D1214=24,$L$29,IF(D1214=25,$L$30,IF(D1214=26,$L$31,IF(D1214=27,$L$32,IF(D1214=28,$E$33,IF(D1214=29,$E$34)))))))))))))))))))))))))))))</f>
        <v>620</v>
      </c>
      <c r="M1214" s="80">
        <f t="shared" ref="M1214:M1277" si="176">IF(D1214=1,$M$6,IF(D1214=2,$M$7,IF(D1214=3,$M$8,IF(D1214=4,$M$9,IF(D1214=5,$M$10,IF(D1214=6,$M$11,IF(D1214=7,$M$12,IF(D1214=8,$M$13,IF(D1214=9,$M$14,IF(D1214=10,$M$15,IF(D1214=11,$M$16,IF(D1214=12,$M$17,IF(D1214=13,$M$18,IF(D1214=14,$M$19,IF(D1214=15,$M$20,IF(D1214=16,$M$21,IF(D1214=17,$M$22,IF(D1214=18,$M$23,IF(D1214=19,$M$24,IF(D1214=20,$M$25))))))))))))))))))))</f>
        <v>500</v>
      </c>
      <c r="N1214" s="33"/>
      <c r="O1214" s="33"/>
      <c r="P1214" s="33"/>
      <c r="Q1214" s="39">
        <v>5</v>
      </c>
      <c r="R1214" s="122">
        <v>5</v>
      </c>
      <c r="S1214" s="39">
        <v>5</v>
      </c>
    </row>
    <row r="1215" spans="1:19" ht="12" customHeight="1" x14ac:dyDescent="0.35">
      <c r="A1215" s="77" t="s">
        <v>185</v>
      </c>
      <c r="B1215" s="6">
        <v>2110</v>
      </c>
      <c r="C1215" s="6" t="s">
        <v>185</v>
      </c>
      <c r="D1215" s="39">
        <v>5</v>
      </c>
      <c r="E1215" s="30">
        <f t="shared" si="168"/>
        <v>1004.865345</v>
      </c>
      <c r="F1215" s="30">
        <f t="shared" si="169"/>
        <v>730.81115999999997</v>
      </c>
      <c r="G1215" s="30">
        <f t="shared" si="170"/>
        <v>481.117347</v>
      </c>
      <c r="H1215" s="30">
        <f t="shared" si="171"/>
        <v>411.69028679999997</v>
      </c>
      <c r="I1215" s="30">
        <f t="shared" si="172"/>
        <v>386.11189619999999</v>
      </c>
      <c r="J1215" s="30">
        <f t="shared" si="173"/>
        <v>0</v>
      </c>
      <c r="K1215" s="30">
        <f t="shared" si="174"/>
        <v>600</v>
      </c>
      <c r="L1215" s="30">
        <f t="shared" si="175"/>
        <v>620</v>
      </c>
      <c r="M1215" s="80">
        <f t="shared" si="176"/>
        <v>500</v>
      </c>
      <c r="N1215" s="33"/>
      <c r="O1215" s="33"/>
      <c r="P1215" s="33"/>
      <c r="Q1215" s="39">
        <v>5</v>
      </c>
      <c r="R1215" s="122">
        <v>5</v>
      </c>
      <c r="S1215" s="39">
        <v>5</v>
      </c>
    </row>
    <row r="1216" spans="1:19" ht="12" customHeight="1" x14ac:dyDescent="0.35">
      <c r="A1216" s="77" t="s">
        <v>186</v>
      </c>
      <c r="B1216" s="6">
        <v>2114</v>
      </c>
      <c r="C1216" s="6" t="s">
        <v>186</v>
      </c>
      <c r="D1216" s="39">
        <v>5</v>
      </c>
      <c r="E1216" s="30">
        <f t="shared" si="168"/>
        <v>1004.865345</v>
      </c>
      <c r="F1216" s="30">
        <f t="shared" si="169"/>
        <v>730.81115999999997</v>
      </c>
      <c r="G1216" s="30">
        <f t="shared" si="170"/>
        <v>481.117347</v>
      </c>
      <c r="H1216" s="30">
        <f t="shared" si="171"/>
        <v>411.69028679999997</v>
      </c>
      <c r="I1216" s="30">
        <f t="shared" si="172"/>
        <v>386.11189619999999</v>
      </c>
      <c r="J1216" s="30">
        <f t="shared" si="173"/>
        <v>0</v>
      </c>
      <c r="K1216" s="30">
        <f t="shared" si="174"/>
        <v>600</v>
      </c>
      <c r="L1216" s="30">
        <f t="shared" si="175"/>
        <v>620</v>
      </c>
      <c r="M1216" s="80">
        <f t="shared" si="176"/>
        <v>500</v>
      </c>
      <c r="N1216" s="33"/>
      <c r="O1216" s="33"/>
      <c r="P1216" s="33"/>
      <c r="Q1216" s="39">
        <v>5</v>
      </c>
      <c r="R1216" s="122">
        <v>5</v>
      </c>
      <c r="S1216" s="39">
        <v>5</v>
      </c>
    </row>
    <row r="1217" spans="1:19" ht="12" customHeight="1" x14ac:dyDescent="0.35">
      <c r="A1217" s="77" t="s">
        <v>187</v>
      </c>
      <c r="B1217" s="6">
        <v>2116</v>
      </c>
      <c r="C1217" s="6" t="s">
        <v>187</v>
      </c>
      <c r="D1217" s="39">
        <v>5</v>
      </c>
      <c r="E1217" s="30">
        <f t="shared" si="168"/>
        <v>1004.865345</v>
      </c>
      <c r="F1217" s="30">
        <f t="shared" si="169"/>
        <v>730.81115999999997</v>
      </c>
      <c r="G1217" s="30">
        <f t="shared" si="170"/>
        <v>481.117347</v>
      </c>
      <c r="H1217" s="30">
        <f t="shared" si="171"/>
        <v>411.69028679999997</v>
      </c>
      <c r="I1217" s="30">
        <f t="shared" si="172"/>
        <v>386.11189619999999</v>
      </c>
      <c r="J1217" s="30">
        <f t="shared" si="173"/>
        <v>0</v>
      </c>
      <c r="K1217" s="30">
        <f t="shared" si="174"/>
        <v>600</v>
      </c>
      <c r="L1217" s="30">
        <f t="shared" si="175"/>
        <v>620</v>
      </c>
      <c r="M1217" s="80">
        <f t="shared" si="176"/>
        <v>500</v>
      </c>
      <c r="N1217" s="33"/>
      <c r="O1217" s="33"/>
      <c r="P1217" s="33"/>
      <c r="Q1217" s="39">
        <v>5</v>
      </c>
      <c r="R1217" s="122">
        <v>5</v>
      </c>
      <c r="S1217" s="39">
        <v>5</v>
      </c>
    </row>
    <row r="1218" spans="1:19" ht="12" customHeight="1" x14ac:dyDescent="0.35">
      <c r="A1218" s="77" t="s">
        <v>188</v>
      </c>
      <c r="B1218" s="6">
        <v>2120</v>
      </c>
      <c r="C1218" s="6" t="s">
        <v>188</v>
      </c>
      <c r="D1218" s="39">
        <v>5</v>
      </c>
      <c r="E1218" s="30">
        <f t="shared" si="168"/>
        <v>1004.865345</v>
      </c>
      <c r="F1218" s="30">
        <f t="shared" si="169"/>
        <v>730.81115999999997</v>
      </c>
      <c r="G1218" s="30">
        <f t="shared" si="170"/>
        <v>481.117347</v>
      </c>
      <c r="H1218" s="30">
        <f t="shared" si="171"/>
        <v>411.69028679999997</v>
      </c>
      <c r="I1218" s="30">
        <f t="shared" si="172"/>
        <v>386.11189619999999</v>
      </c>
      <c r="J1218" s="30">
        <f t="shared" si="173"/>
        <v>0</v>
      </c>
      <c r="K1218" s="30">
        <f t="shared" si="174"/>
        <v>600</v>
      </c>
      <c r="L1218" s="30">
        <f t="shared" si="175"/>
        <v>620</v>
      </c>
      <c r="M1218" s="80">
        <f t="shared" si="176"/>
        <v>500</v>
      </c>
      <c r="N1218" s="33"/>
      <c r="O1218" s="33"/>
      <c r="P1218" s="33"/>
      <c r="Q1218" s="39">
        <v>5</v>
      </c>
      <c r="R1218" s="122">
        <v>5</v>
      </c>
      <c r="S1218" s="39">
        <v>5</v>
      </c>
    </row>
    <row r="1219" spans="1:19" ht="12" customHeight="1" x14ac:dyDescent="0.35">
      <c r="A1219" s="77" t="s">
        <v>189</v>
      </c>
      <c r="B1219" s="6">
        <v>2123</v>
      </c>
      <c r="C1219" s="6" t="s">
        <v>189</v>
      </c>
      <c r="D1219" s="39">
        <v>5</v>
      </c>
      <c r="E1219" s="30">
        <f t="shared" si="168"/>
        <v>1004.865345</v>
      </c>
      <c r="F1219" s="30">
        <f t="shared" si="169"/>
        <v>730.81115999999997</v>
      </c>
      <c r="G1219" s="30">
        <f t="shared" si="170"/>
        <v>481.117347</v>
      </c>
      <c r="H1219" s="30">
        <f t="shared" si="171"/>
        <v>411.69028679999997</v>
      </c>
      <c r="I1219" s="30">
        <f t="shared" si="172"/>
        <v>386.11189619999999</v>
      </c>
      <c r="J1219" s="30">
        <f t="shared" si="173"/>
        <v>0</v>
      </c>
      <c r="K1219" s="30">
        <f t="shared" si="174"/>
        <v>600</v>
      </c>
      <c r="L1219" s="30">
        <f t="shared" si="175"/>
        <v>620</v>
      </c>
      <c r="M1219" s="80">
        <f t="shared" si="176"/>
        <v>500</v>
      </c>
      <c r="N1219" s="33"/>
      <c r="O1219" s="33"/>
      <c r="P1219" s="33"/>
      <c r="Q1219" s="39">
        <v>5</v>
      </c>
      <c r="R1219" s="122">
        <v>5</v>
      </c>
      <c r="S1219" s="39">
        <v>5</v>
      </c>
    </row>
    <row r="1220" spans="1:19" ht="12" customHeight="1" x14ac:dyDescent="0.35">
      <c r="A1220" s="77" t="s">
        <v>190</v>
      </c>
      <c r="B1220" s="6">
        <v>2130</v>
      </c>
      <c r="C1220" s="6" t="s">
        <v>190</v>
      </c>
      <c r="D1220" s="39">
        <v>5</v>
      </c>
      <c r="E1220" s="30">
        <f t="shared" si="168"/>
        <v>1004.865345</v>
      </c>
      <c r="F1220" s="30">
        <f t="shared" si="169"/>
        <v>730.81115999999997</v>
      </c>
      <c r="G1220" s="30">
        <f t="shared" si="170"/>
        <v>481.117347</v>
      </c>
      <c r="H1220" s="30">
        <f t="shared" si="171"/>
        <v>411.69028679999997</v>
      </c>
      <c r="I1220" s="30">
        <f t="shared" si="172"/>
        <v>386.11189619999999</v>
      </c>
      <c r="J1220" s="30">
        <f t="shared" si="173"/>
        <v>0</v>
      </c>
      <c r="K1220" s="30">
        <f t="shared" si="174"/>
        <v>600</v>
      </c>
      <c r="L1220" s="30">
        <f t="shared" si="175"/>
        <v>620</v>
      </c>
      <c r="M1220" s="80">
        <f t="shared" si="176"/>
        <v>500</v>
      </c>
      <c r="N1220" s="33"/>
      <c r="O1220" s="33"/>
      <c r="P1220" s="33"/>
      <c r="Q1220" s="39">
        <v>5</v>
      </c>
      <c r="R1220" s="122">
        <v>5</v>
      </c>
      <c r="S1220" s="39">
        <v>5</v>
      </c>
    </row>
    <row r="1221" spans="1:19" ht="12" customHeight="1" x14ac:dyDescent="0.35">
      <c r="A1221" s="77" t="s">
        <v>191</v>
      </c>
      <c r="B1221" s="6">
        <v>2133</v>
      </c>
      <c r="C1221" s="6" t="s">
        <v>191</v>
      </c>
      <c r="D1221" s="39">
        <v>5</v>
      </c>
      <c r="E1221" s="30">
        <f t="shared" si="168"/>
        <v>1004.865345</v>
      </c>
      <c r="F1221" s="30">
        <f t="shared" si="169"/>
        <v>730.81115999999997</v>
      </c>
      <c r="G1221" s="30">
        <f t="shared" si="170"/>
        <v>481.117347</v>
      </c>
      <c r="H1221" s="30">
        <f t="shared" si="171"/>
        <v>411.69028679999997</v>
      </c>
      <c r="I1221" s="30">
        <f t="shared" si="172"/>
        <v>386.11189619999999</v>
      </c>
      <c r="J1221" s="30">
        <f t="shared" si="173"/>
        <v>0</v>
      </c>
      <c r="K1221" s="30">
        <f t="shared" si="174"/>
        <v>600</v>
      </c>
      <c r="L1221" s="30">
        <f t="shared" si="175"/>
        <v>620</v>
      </c>
      <c r="M1221" s="80">
        <f t="shared" si="176"/>
        <v>500</v>
      </c>
      <c r="N1221" s="33"/>
      <c r="O1221" s="33"/>
      <c r="P1221" s="33"/>
      <c r="Q1221" s="39">
        <v>5</v>
      </c>
      <c r="R1221" s="122">
        <v>5</v>
      </c>
      <c r="S1221" s="39">
        <v>5</v>
      </c>
    </row>
    <row r="1222" spans="1:19" ht="12" customHeight="1" x14ac:dyDescent="0.35">
      <c r="A1222" s="77" t="s">
        <v>192</v>
      </c>
      <c r="B1222" s="6">
        <v>2134</v>
      </c>
      <c r="C1222" s="6" t="s">
        <v>192</v>
      </c>
      <c r="D1222" s="39">
        <v>5</v>
      </c>
      <c r="E1222" s="30">
        <f t="shared" si="168"/>
        <v>1004.865345</v>
      </c>
      <c r="F1222" s="30">
        <f t="shared" si="169"/>
        <v>730.81115999999997</v>
      </c>
      <c r="G1222" s="30">
        <f t="shared" si="170"/>
        <v>481.117347</v>
      </c>
      <c r="H1222" s="30">
        <f t="shared" si="171"/>
        <v>411.69028679999997</v>
      </c>
      <c r="I1222" s="30">
        <f t="shared" si="172"/>
        <v>386.11189619999999</v>
      </c>
      <c r="J1222" s="30">
        <f t="shared" si="173"/>
        <v>0</v>
      </c>
      <c r="K1222" s="30">
        <f t="shared" si="174"/>
        <v>600</v>
      </c>
      <c r="L1222" s="30">
        <f t="shared" si="175"/>
        <v>620</v>
      </c>
      <c r="M1222" s="80">
        <f t="shared" si="176"/>
        <v>500</v>
      </c>
      <c r="N1222" s="33"/>
      <c r="O1222" s="33"/>
      <c r="P1222" s="33"/>
      <c r="Q1222" s="39">
        <v>5</v>
      </c>
      <c r="R1222" s="122">
        <v>5</v>
      </c>
      <c r="S1222" s="39">
        <v>5</v>
      </c>
    </row>
    <row r="1223" spans="1:19" ht="12" customHeight="1" x14ac:dyDescent="0.35">
      <c r="A1223" s="77" t="s">
        <v>193</v>
      </c>
      <c r="B1223" s="6">
        <v>2150</v>
      </c>
      <c r="C1223" s="6" t="s">
        <v>193</v>
      </c>
      <c r="D1223" s="39">
        <v>5</v>
      </c>
      <c r="E1223" s="30">
        <f t="shared" si="168"/>
        <v>1004.865345</v>
      </c>
      <c r="F1223" s="30">
        <f t="shared" si="169"/>
        <v>730.81115999999997</v>
      </c>
      <c r="G1223" s="30">
        <f t="shared" si="170"/>
        <v>481.117347</v>
      </c>
      <c r="H1223" s="30">
        <f t="shared" si="171"/>
        <v>411.69028679999997</v>
      </c>
      <c r="I1223" s="30">
        <f t="shared" si="172"/>
        <v>386.11189619999999</v>
      </c>
      <c r="J1223" s="30">
        <f t="shared" si="173"/>
        <v>0</v>
      </c>
      <c r="K1223" s="30">
        <f t="shared" si="174"/>
        <v>600</v>
      </c>
      <c r="L1223" s="30">
        <f t="shared" si="175"/>
        <v>620</v>
      </c>
      <c r="M1223" s="80">
        <f t="shared" si="176"/>
        <v>500</v>
      </c>
      <c r="N1223" s="33"/>
      <c r="O1223" s="33"/>
      <c r="P1223" s="33"/>
      <c r="Q1223" s="39">
        <v>5</v>
      </c>
      <c r="R1223" s="122">
        <v>5</v>
      </c>
      <c r="S1223" s="39">
        <v>5</v>
      </c>
    </row>
    <row r="1224" spans="1:19" ht="12" customHeight="1" x14ac:dyDescent="0.35">
      <c r="A1224" s="77" t="s">
        <v>193</v>
      </c>
      <c r="B1224" s="6">
        <v>2151</v>
      </c>
      <c r="C1224" s="6" t="s">
        <v>193</v>
      </c>
      <c r="D1224" s="39">
        <v>5</v>
      </c>
      <c r="E1224" s="30">
        <f t="shared" si="168"/>
        <v>1004.865345</v>
      </c>
      <c r="F1224" s="30">
        <f t="shared" si="169"/>
        <v>730.81115999999997</v>
      </c>
      <c r="G1224" s="30">
        <f t="shared" si="170"/>
        <v>481.117347</v>
      </c>
      <c r="H1224" s="30">
        <f t="shared" si="171"/>
        <v>411.69028679999997</v>
      </c>
      <c r="I1224" s="30">
        <f t="shared" si="172"/>
        <v>386.11189619999999</v>
      </c>
      <c r="J1224" s="30">
        <f t="shared" si="173"/>
        <v>0</v>
      </c>
      <c r="K1224" s="30">
        <f t="shared" si="174"/>
        <v>600</v>
      </c>
      <c r="L1224" s="30">
        <f t="shared" si="175"/>
        <v>620</v>
      </c>
      <c r="M1224" s="80">
        <f t="shared" si="176"/>
        <v>500</v>
      </c>
      <c r="N1224" s="33"/>
      <c r="O1224" s="33"/>
      <c r="P1224" s="33"/>
      <c r="Q1224" s="39">
        <v>5</v>
      </c>
      <c r="R1224" s="122">
        <v>5</v>
      </c>
      <c r="S1224" s="39">
        <v>5</v>
      </c>
    </row>
    <row r="1225" spans="1:19" ht="12" customHeight="1" x14ac:dyDescent="0.35">
      <c r="A1225" s="77" t="s">
        <v>194</v>
      </c>
      <c r="B1225" s="6">
        <v>2160</v>
      </c>
      <c r="C1225" s="6" t="s">
        <v>194</v>
      </c>
      <c r="D1225" s="39">
        <v>5</v>
      </c>
      <c r="E1225" s="30">
        <f t="shared" si="168"/>
        <v>1004.865345</v>
      </c>
      <c r="F1225" s="30">
        <f t="shared" si="169"/>
        <v>730.81115999999997</v>
      </c>
      <c r="G1225" s="30">
        <f t="shared" si="170"/>
        <v>481.117347</v>
      </c>
      <c r="H1225" s="30">
        <f t="shared" si="171"/>
        <v>411.69028679999997</v>
      </c>
      <c r="I1225" s="30">
        <f t="shared" si="172"/>
        <v>386.11189619999999</v>
      </c>
      <c r="J1225" s="30">
        <f t="shared" si="173"/>
        <v>0</v>
      </c>
      <c r="K1225" s="30">
        <f t="shared" si="174"/>
        <v>600</v>
      </c>
      <c r="L1225" s="30">
        <f t="shared" si="175"/>
        <v>620</v>
      </c>
      <c r="M1225" s="80">
        <f t="shared" si="176"/>
        <v>500</v>
      </c>
      <c r="N1225" s="33"/>
      <c r="O1225" s="33"/>
      <c r="P1225" s="33"/>
      <c r="Q1225" s="39">
        <v>5</v>
      </c>
      <c r="R1225" s="122">
        <v>5</v>
      </c>
      <c r="S1225" s="39">
        <v>5</v>
      </c>
    </row>
    <row r="1226" spans="1:19" ht="12" customHeight="1" x14ac:dyDescent="0.35">
      <c r="A1226" s="77" t="s">
        <v>194</v>
      </c>
      <c r="B1226" s="6">
        <v>2161</v>
      </c>
      <c r="C1226" s="6" t="s">
        <v>194</v>
      </c>
      <c r="D1226" s="39">
        <v>5</v>
      </c>
      <c r="E1226" s="30">
        <f t="shared" si="168"/>
        <v>1004.865345</v>
      </c>
      <c r="F1226" s="30">
        <f t="shared" si="169"/>
        <v>730.81115999999997</v>
      </c>
      <c r="G1226" s="30">
        <f t="shared" si="170"/>
        <v>481.117347</v>
      </c>
      <c r="H1226" s="30">
        <f t="shared" si="171"/>
        <v>411.69028679999997</v>
      </c>
      <c r="I1226" s="30">
        <f t="shared" si="172"/>
        <v>386.11189619999999</v>
      </c>
      <c r="J1226" s="30">
        <f t="shared" si="173"/>
        <v>0</v>
      </c>
      <c r="K1226" s="30">
        <f t="shared" si="174"/>
        <v>600</v>
      </c>
      <c r="L1226" s="30">
        <f t="shared" si="175"/>
        <v>620</v>
      </c>
      <c r="M1226" s="80">
        <f t="shared" si="176"/>
        <v>500</v>
      </c>
      <c r="N1226" s="33"/>
      <c r="O1226" s="33"/>
      <c r="P1226" s="33"/>
      <c r="Q1226" s="39">
        <v>5</v>
      </c>
      <c r="R1226" s="122">
        <v>5</v>
      </c>
      <c r="S1226" s="39">
        <v>5</v>
      </c>
    </row>
    <row r="1227" spans="1:19" ht="12" customHeight="1" x14ac:dyDescent="0.35">
      <c r="A1227" s="77" t="s">
        <v>195</v>
      </c>
      <c r="B1227" s="6">
        <v>2162</v>
      </c>
      <c r="C1227" s="6" t="s">
        <v>195</v>
      </c>
      <c r="D1227" s="39">
        <v>5</v>
      </c>
      <c r="E1227" s="30">
        <f t="shared" si="168"/>
        <v>1004.865345</v>
      </c>
      <c r="F1227" s="30">
        <f t="shared" si="169"/>
        <v>730.81115999999997</v>
      </c>
      <c r="G1227" s="30">
        <f t="shared" si="170"/>
        <v>481.117347</v>
      </c>
      <c r="H1227" s="30">
        <f t="shared" si="171"/>
        <v>411.69028679999997</v>
      </c>
      <c r="I1227" s="30">
        <f t="shared" si="172"/>
        <v>386.11189619999999</v>
      </c>
      <c r="J1227" s="30">
        <f t="shared" si="173"/>
        <v>0</v>
      </c>
      <c r="K1227" s="30">
        <f t="shared" si="174"/>
        <v>600</v>
      </c>
      <c r="L1227" s="30">
        <f t="shared" si="175"/>
        <v>620</v>
      </c>
      <c r="M1227" s="80">
        <f t="shared" si="176"/>
        <v>500</v>
      </c>
      <c r="N1227" s="33"/>
      <c r="O1227" s="33"/>
      <c r="P1227" s="33"/>
      <c r="Q1227" s="39">
        <v>5</v>
      </c>
      <c r="R1227" s="122">
        <v>5</v>
      </c>
      <c r="S1227" s="39">
        <v>5</v>
      </c>
    </row>
    <row r="1228" spans="1:19" ht="12" customHeight="1" x14ac:dyDescent="0.35">
      <c r="A1228" s="77" t="s">
        <v>196</v>
      </c>
      <c r="B1228" s="6">
        <v>2164</v>
      </c>
      <c r="C1228" s="6" t="s">
        <v>196</v>
      </c>
      <c r="D1228" s="39">
        <v>5</v>
      </c>
      <c r="E1228" s="30">
        <f t="shared" si="168"/>
        <v>1004.865345</v>
      </c>
      <c r="F1228" s="30">
        <f t="shared" si="169"/>
        <v>730.81115999999997</v>
      </c>
      <c r="G1228" s="30">
        <f t="shared" si="170"/>
        <v>481.117347</v>
      </c>
      <c r="H1228" s="30">
        <f t="shared" si="171"/>
        <v>411.69028679999997</v>
      </c>
      <c r="I1228" s="30">
        <f t="shared" si="172"/>
        <v>386.11189619999999</v>
      </c>
      <c r="J1228" s="30">
        <f t="shared" si="173"/>
        <v>0</v>
      </c>
      <c r="K1228" s="30">
        <f t="shared" si="174"/>
        <v>600</v>
      </c>
      <c r="L1228" s="30">
        <f t="shared" si="175"/>
        <v>620</v>
      </c>
      <c r="M1228" s="80">
        <f t="shared" si="176"/>
        <v>500</v>
      </c>
      <c r="N1228" s="33"/>
      <c r="O1228" s="33"/>
      <c r="P1228" s="33"/>
      <c r="Q1228" s="39">
        <v>5</v>
      </c>
      <c r="R1228" s="122">
        <v>5</v>
      </c>
      <c r="S1228" s="39">
        <v>5</v>
      </c>
    </row>
    <row r="1229" spans="1:19" ht="12" customHeight="1" x14ac:dyDescent="0.35">
      <c r="A1229" s="77" t="s">
        <v>197</v>
      </c>
      <c r="B1229" s="6">
        <v>2165</v>
      </c>
      <c r="C1229" s="6" t="s">
        <v>197</v>
      </c>
      <c r="D1229" s="39">
        <v>5</v>
      </c>
      <c r="E1229" s="30">
        <f t="shared" si="168"/>
        <v>1004.865345</v>
      </c>
      <c r="F1229" s="30">
        <f t="shared" si="169"/>
        <v>730.81115999999997</v>
      </c>
      <c r="G1229" s="30">
        <f t="shared" si="170"/>
        <v>481.117347</v>
      </c>
      <c r="H1229" s="30">
        <f t="shared" si="171"/>
        <v>411.69028679999997</v>
      </c>
      <c r="I1229" s="30">
        <f t="shared" si="172"/>
        <v>386.11189619999999</v>
      </c>
      <c r="J1229" s="30">
        <f t="shared" si="173"/>
        <v>0</v>
      </c>
      <c r="K1229" s="30">
        <f t="shared" si="174"/>
        <v>600</v>
      </c>
      <c r="L1229" s="30">
        <f t="shared" si="175"/>
        <v>620</v>
      </c>
      <c r="M1229" s="80">
        <f t="shared" si="176"/>
        <v>500</v>
      </c>
      <c r="N1229" s="33"/>
      <c r="O1229" s="33"/>
      <c r="P1229" s="33"/>
      <c r="Q1229" s="39">
        <v>5</v>
      </c>
      <c r="R1229" s="122">
        <v>5</v>
      </c>
      <c r="S1229" s="39">
        <v>5</v>
      </c>
    </row>
    <row r="1230" spans="1:19" ht="12" customHeight="1" x14ac:dyDescent="0.35">
      <c r="A1230" s="77" t="s">
        <v>198</v>
      </c>
      <c r="B1230" s="6">
        <v>2166</v>
      </c>
      <c r="C1230" s="6" t="s">
        <v>198</v>
      </c>
      <c r="D1230" s="39">
        <v>5</v>
      </c>
      <c r="E1230" s="30">
        <f t="shared" si="168"/>
        <v>1004.865345</v>
      </c>
      <c r="F1230" s="30">
        <f t="shared" si="169"/>
        <v>730.81115999999997</v>
      </c>
      <c r="G1230" s="30">
        <f t="shared" si="170"/>
        <v>481.117347</v>
      </c>
      <c r="H1230" s="30">
        <f t="shared" si="171"/>
        <v>411.69028679999997</v>
      </c>
      <c r="I1230" s="30">
        <f t="shared" si="172"/>
        <v>386.11189619999999</v>
      </c>
      <c r="J1230" s="30">
        <f t="shared" si="173"/>
        <v>0</v>
      </c>
      <c r="K1230" s="30">
        <f t="shared" si="174"/>
        <v>600</v>
      </c>
      <c r="L1230" s="30">
        <f t="shared" si="175"/>
        <v>620</v>
      </c>
      <c r="M1230" s="80">
        <f t="shared" si="176"/>
        <v>500</v>
      </c>
      <c r="N1230" s="33"/>
      <c r="O1230" s="33"/>
      <c r="P1230" s="33"/>
      <c r="Q1230" s="39">
        <v>5</v>
      </c>
      <c r="R1230" s="122">
        <v>5</v>
      </c>
      <c r="S1230" s="39">
        <v>5</v>
      </c>
    </row>
    <row r="1231" spans="1:19" ht="12" customHeight="1" x14ac:dyDescent="0.35">
      <c r="A1231" s="77" t="s">
        <v>199</v>
      </c>
      <c r="B1231" s="6">
        <v>2170</v>
      </c>
      <c r="C1231" s="6" t="s">
        <v>199</v>
      </c>
      <c r="D1231" s="39">
        <v>5</v>
      </c>
      <c r="E1231" s="30">
        <f t="shared" si="168"/>
        <v>1004.865345</v>
      </c>
      <c r="F1231" s="30">
        <f t="shared" si="169"/>
        <v>730.81115999999997</v>
      </c>
      <c r="G1231" s="30">
        <f t="shared" si="170"/>
        <v>481.117347</v>
      </c>
      <c r="H1231" s="30">
        <f t="shared" si="171"/>
        <v>411.69028679999997</v>
      </c>
      <c r="I1231" s="30">
        <f t="shared" si="172"/>
        <v>386.11189619999999</v>
      </c>
      <c r="J1231" s="30">
        <f t="shared" si="173"/>
        <v>0</v>
      </c>
      <c r="K1231" s="30">
        <f t="shared" si="174"/>
        <v>600</v>
      </c>
      <c r="L1231" s="30">
        <f t="shared" si="175"/>
        <v>620</v>
      </c>
      <c r="M1231" s="80">
        <f t="shared" si="176"/>
        <v>500</v>
      </c>
      <c r="N1231" s="33"/>
      <c r="O1231" s="33"/>
      <c r="P1231" s="33"/>
      <c r="Q1231" s="39">
        <v>5</v>
      </c>
      <c r="R1231" s="122">
        <v>5</v>
      </c>
      <c r="S1231" s="39">
        <v>5</v>
      </c>
    </row>
    <row r="1232" spans="1:19" ht="12" customHeight="1" x14ac:dyDescent="0.35">
      <c r="A1232" s="77" t="s">
        <v>200</v>
      </c>
      <c r="B1232" s="6">
        <v>2201</v>
      </c>
      <c r="C1232" s="6" t="s">
        <v>200</v>
      </c>
      <c r="D1232" s="39">
        <v>6</v>
      </c>
      <c r="E1232" s="30">
        <f t="shared" si="168"/>
        <v>1045.0599588</v>
      </c>
      <c r="F1232" s="30">
        <f t="shared" si="169"/>
        <v>773.44181100000003</v>
      </c>
      <c r="G1232" s="30">
        <f t="shared" si="170"/>
        <v>510.34979339999995</v>
      </c>
      <c r="H1232" s="30">
        <f t="shared" si="171"/>
        <v>444.57678899999996</v>
      </c>
      <c r="I1232" s="30">
        <f t="shared" si="172"/>
        <v>417.78037979999999</v>
      </c>
      <c r="J1232" s="30">
        <f t="shared" si="173"/>
        <v>0</v>
      </c>
      <c r="K1232" s="30">
        <f t="shared" si="174"/>
        <v>650</v>
      </c>
      <c r="L1232" s="30">
        <f t="shared" si="175"/>
        <v>670</v>
      </c>
      <c r="M1232" s="80">
        <f t="shared" si="176"/>
        <v>550</v>
      </c>
      <c r="N1232" s="33"/>
      <c r="O1232" s="33"/>
      <c r="P1232" s="33"/>
      <c r="Q1232" s="39">
        <v>6</v>
      </c>
      <c r="R1232" s="122">
        <v>6</v>
      </c>
      <c r="S1232" s="39">
        <v>6</v>
      </c>
    </row>
    <row r="1233" spans="1:19" ht="12" customHeight="1" x14ac:dyDescent="0.35">
      <c r="A1233" s="77" t="s">
        <v>200</v>
      </c>
      <c r="B1233" s="6">
        <v>2202</v>
      </c>
      <c r="C1233" s="6" t="s">
        <v>200</v>
      </c>
      <c r="D1233" s="39">
        <v>6</v>
      </c>
      <c r="E1233" s="30">
        <f t="shared" si="168"/>
        <v>1045.0599588</v>
      </c>
      <c r="F1233" s="30">
        <f t="shared" si="169"/>
        <v>773.44181100000003</v>
      </c>
      <c r="G1233" s="30">
        <f t="shared" si="170"/>
        <v>510.34979339999995</v>
      </c>
      <c r="H1233" s="30">
        <f t="shared" si="171"/>
        <v>444.57678899999996</v>
      </c>
      <c r="I1233" s="30">
        <f t="shared" si="172"/>
        <v>417.78037979999999</v>
      </c>
      <c r="J1233" s="30">
        <f t="shared" si="173"/>
        <v>0</v>
      </c>
      <c r="K1233" s="30">
        <f t="shared" si="174"/>
        <v>650</v>
      </c>
      <c r="L1233" s="30">
        <f t="shared" si="175"/>
        <v>670</v>
      </c>
      <c r="M1233" s="80">
        <f t="shared" si="176"/>
        <v>550</v>
      </c>
      <c r="N1233" s="33"/>
      <c r="O1233" s="33"/>
      <c r="P1233" s="33"/>
      <c r="Q1233" s="39">
        <v>6</v>
      </c>
      <c r="R1233" s="122">
        <v>6</v>
      </c>
      <c r="S1233" s="39">
        <v>6</v>
      </c>
    </row>
    <row r="1234" spans="1:19" ht="12" customHeight="1" x14ac:dyDescent="0.35">
      <c r="A1234" s="77" t="s">
        <v>200</v>
      </c>
      <c r="B1234" s="6">
        <v>2203</v>
      </c>
      <c r="C1234" s="6" t="s">
        <v>200</v>
      </c>
      <c r="D1234" s="39">
        <v>6</v>
      </c>
      <c r="E1234" s="30">
        <f t="shared" si="168"/>
        <v>1045.0599588</v>
      </c>
      <c r="F1234" s="30">
        <f t="shared" si="169"/>
        <v>773.44181100000003</v>
      </c>
      <c r="G1234" s="30">
        <f t="shared" si="170"/>
        <v>510.34979339999995</v>
      </c>
      <c r="H1234" s="30">
        <f t="shared" si="171"/>
        <v>444.57678899999996</v>
      </c>
      <c r="I1234" s="30">
        <f t="shared" si="172"/>
        <v>417.78037979999999</v>
      </c>
      <c r="J1234" s="30">
        <f t="shared" si="173"/>
        <v>0</v>
      </c>
      <c r="K1234" s="30">
        <f t="shared" si="174"/>
        <v>650</v>
      </c>
      <c r="L1234" s="30">
        <f t="shared" si="175"/>
        <v>670</v>
      </c>
      <c r="M1234" s="80">
        <f t="shared" si="176"/>
        <v>550</v>
      </c>
      <c r="N1234" s="33"/>
      <c r="O1234" s="33"/>
      <c r="P1234" s="33"/>
      <c r="Q1234" s="39">
        <v>6</v>
      </c>
      <c r="R1234" s="122">
        <v>6</v>
      </c>
      <c r="S1234" s="39">
        <v>6</v>
      </c>
    </row>
    <row r="1235" spans="1:19" ht="12" customHeight="1" x14ac:dyDescent="0.35">
      <c r="A1235" s="77" t="s">
        <v>200</v>
      </c>
      <c r="B1235" s="6">
        <v>2204</v>
      </c>
      <c r="C1235" s="6" t="s">
        <v>200</v>
      </c>
      <c r="D1235" s="39">
        <v>6</v>
      </c>
      <c r="E1235" s="30">
        <f t="shared" si="168"/>
        <v>1045.0599588</v>
      </c>
      <c r="F1235" s="30">
        <f t="shared" si="169"/>
        <v>773.44181100000003</v>
      </c>
      <c r="G1235" s="30">
        <f t="shared" si="170"/>
        <v>510.34979339999995</v>
      </c>
      <c r="H1235" s="30">
        <f t="shared" si="171"/>
        <v>444.57678899999996</v>
      </c>
      <c r="I1235" s="30">
        <f t="shared" si="172"/>
        <v>417.78037979999999</v>
      </c>
      <c r="J1235" s="30">
        <f t="shared" si="173"/>
        <v>0</v>
      </c>
      <c r="K1235" s="30">
        <f t="shared" si="174"/>
        <v>650</v>
      </c>
      <c r="L1235" s="30">
        <f t="shared" si="175"/>
        <v>670</v>
      </c>
      <c r="M1235" s="80">
        <f t="shared" si="176"/>
        <v>550</v>
      </c>
      <c r="N1235" s="33"/>
      <c r="O1235" s="33"/>
      <c r="P1235" s="33"/>
      <c r="Q1235" s="39">
        <v>6</v>
      </c>
      <c r="R1235" s="122">
        <v>6</v>
      </c>
      <c r="S1235" s="39">
        <v>6</v>
      </c>
    </row>
    <row r="1236" spans="1:19" ht="12" customHeight="1" x14ac:dyDescent="0.35">
      <c r="A1236" s="77" t="s">
        <v>200</v>
      </c>
      <c r="B1236" s="6">
        <v>2205</v>
      </c>
      <c r="C1236" s="6" t="s">
        <v>200</v>
      </c>
      <c r="D1236" s="39">
        <v>6</v>
      </c>
      <c r="E1236" s="30">
        <f t="shared" si="168"/>
        <v>1045.0599588</v>
      </c>
      <c r="F1236" s="30">
        <f t="shared" si="169"/>
        <v>773.44181100000003</v>
      </c>
      <c r="G1236" s="30">
        <f t="shared" si="170"/>
        <v>510.34979339999995</v>
      </c>
      <c r="H1236" s="30">
        <f t="shared" si="171"/>
        <v>444.57678899999996</v>
      </c>
      <c r="I1236" s="30">
        <f t="shared" si="172"/>
        <v>417.78037979999999</v>
      </c>
      <c r="J1236" s="30">
        <f t="shared" si="173"/>
        <v>0</v>
      </c>
      <c r="K1236" s="30">
        <f t="shared" si="174"/>
        <v>650</v>
      </c>
      <c r="L1236" s="30">
        <f t="shared" si="175"/>
        <v>670</v>
      </c>
      <c r="M1236" s="80">
        <f t="shared" si="176"/>
        <v>550</v>
      </c>
      <c r="N1236" s="33"/>
      <c r="O1236" s="33"/>
      <c r="P1236" s="33"/>
      <c r="Q1236" s="39">
        <v>6</v>
      </c>
      <c r="R1236" s="122">
        <v>6</v>
      </c>
      <c r="S1236" s="39">
        <v>6</v>
      </c>
    </row>
    <row r="1237" spans="1:19" ht="12" customHeight="1" x14ac:dyDescent="0.35">
      <c r="A1237" s="77" t="s">
        <v>200</v>
      </c>
      <c r="B1237" s="6">
        <v>2206</v>
      </c>
      <c r="C1237" s="6" t="s">
        <v>200</v>
      </c>
      <c r="D1237" s="39">
        <v>6</v>
      </c>
      <c r="E1237" s="30">
        <f t="shared" si="168"/>
        <v>1045.0599588</v>
      </c>
      <c r="F1237" s="30">
        <f t="shared" si="169"/>
        <v>773.44181100000003</v>
      </c>
      <c r="G1237" s="30">
        <f t="shared" si="170"/>
        <v>510.34979339999995</v>
      </c>
      <c r="H1237" s="30">
        <f t="shared" si="171"/>
        <v>444.57678899999996</v>
      </c>
      <c r="I1237" s="30">
        <f t="shared" si="172"/>
        <v>417.78037979999999</v>
      </c>
      <c r="J1237" s="30">
        <f t="shared" si="173"/>
        <v>0</v>
      </c>
      <c r="K1237" s="30">
        <f t="shared" si="174"/>
        <v>650</v>
      </c>
      <c r="L1237" s="30">
        <f t="shared" si="175"/>
        <v>670</v>
      </c>
      <c r="M1237" s="80">
        <f t="shared" si="176"/>
        <v>550</v>
      </c>
      <c r="N1237" s="33"/>
      <c r="O1237" s="33"/>
      <c r="P1237" s="33"/>
      <c r="Q1237" s="39">
        <v>6</v>
      </c>
      <c r="R1237" s="122">
        <v>6</v>
      </c>
      <c r="S1237" s="39">
        <v>6</v>
      </c>
    </row>
    <row r="1238" spans="1:19" ht="12" customHeight="1" x14ac:dyDescent="0.35">
      <c r="A1238" s="77" t="s">
        <v>200</v>
      </c>
      <c r="B1238" s="6">
        <v>2208</v>
      </c>
      <c r="C1238" s="6" t="s">
        <v>200</v>
      </c>
      <c r="D1238" s="39">
        <v>6</v>
      </c>
      <c r="E1238" s="30">
        <f t="shared" si="168"/>
        <v>1045.0599588</v>
      </c>
      <c r="F1238" s="30">
        <f t="shared" si="169"/>
        <v>773.44181100000003</v>
      </c>
      <c r="G1238" s="30">
        <f t="shared" si="170"/>
        <v>510.34979339999995</v>
      </c>
      <c r="H1238" s="30">
        <f t="shared" si="171"/>
        <v>444.57678899999996</v>
      </c>
      <c r="I1238" s="30">
        <f t="shared" si="172"/>
        <v>417.78037979999999</v>
      </c>
      <c r="J1238" s="30">
        <f t="shared" si="173"/>
        <v>0</v>
      </c>
      <c r="K1238" s="30">
        <f t="shared" si="174"/>
        <v>650</v>
      </c>
      <c r="L1238" s="30">
        <f t="shared" si="175"/>
        <v>670</v>
      </c>
      <c r="M1238" s="80">
        <f t="shared" si="176"/>
        <v>550</v>
      </c>
      <c r="N1238" s="33"/>
      <c r="O1238" s="33"/>
      <c r="P1238" s="33"/>
      <c r="Q1238" s="39">
        <v>6</v>
      </c>
      <c r="R1238" s="122">
        <v>6</v>
      </c>
      <c r="S1238" s="39">
        <v>6</v>
      </c>
    </row>
    <row r="1239" spans="1:19" ht="12" customHeight="1" x14ac:dyDescent="0.35">
      <c r="A1239" s="77" t="s">
        <v>200</v>
      </c>
      <c r="B1239" s="6">
        <v>2209</v>
      </c>
      <c r="C1239" s="6" t="s">
        <v>200</v>
      </c>
      <c r="D1239" s="39">
        <v>6</v>
      </c>
      <c r="E1239" s="30">
        <f t="shared" si="168"/>
        <v>1045.0599588</v>
      </c>
      <c r="F1239" s="30">
        <f t="shared" si="169"/>
        <v>773.44181100000003</v>
      </c>
      <c r="G1239" s="30">
        <f t="shared" si="170"/>
        <v>510.34979339999995</v>
      </c>
      <c r="H1239" s="30">
        <f t="shared" si="171"/>
        <v>444.57678899999996</v>
      </c>
      <c r="I1239" s="30">
        <f t="shared" si="172"/>
        <v>417.78037979999999</v>
      </c>
      <c r="J1239" s="30">
        <f t="shared" si="173"/>
        <v>0</v>
      </c>
      <c r="K1239" s="30">
        <f t="shared" si="174"/>
        <v>650</v>
      </c>
      <c r="L1239" s="30">
        <f t="shared" si="175"/>
        <v>670</v>
      </c>
      <c r="M1239" s="80">
        <f t="shared" si="176"/>
        <v>550</v>
      </c>
      <c r="N1239" s="33"/>
      <c r="O1239" s="33"/>
      <c r="P1239" s="33"/>
      <c r="Q1239" s="39">
        <v>6</v>
      </c>
      <c r="R1239" s="122">
        <v>6</v>
      </c>
      <c r="S1239" s="39">
        <v>6</v>
      </c>
    </row>
    <row r="1240" spans="1:19" ht="12" customHeight="1" x14ac:dyDescent="0.35">
      <c r="A1240" s="77" t="s">
        <v>201</v>
      </c>
      <c r="B1240" s="6">
        <v>2210</v>
      </c>
      <c r="C1240" s="6" t="s">
        <v>201</v>
      </c>
      <c r="D1240" s="39">
        <v>6</v>
      </c>
      <c r="E1240" s="30">
        <f t="shared" si="168"/>
        <v>1045.0599588</v>
      </c>
      <c r="F1240" s="30">
        <f t="shared" si="169"/>
        <v>773.44181100000003</v>
      </c>
      <c r="G1240" s="30">
        <f t="shared" si="170"/>
        <v>510.34979339999995</v>
      </c>
      <c r="H1240" s="30">
        <f t="shared" si="171"/>
        <v>444.57678899999996</v>
      </c>
      <c r="I1240" s="30">
        <f t="shared" si="172"/>
        <v>417.78037979999999</v>
      </c>
      <c r="J1240" s="30">
        <f t="shared" si="173"/>
        <v>0</v>
      </c>
      <c r="K1240" s="30">
        <f t="shared" si="174"/>
        <v>650</v>
      </c>
      <c r="L1240" s="30">
        <f t="shared" si="175"/>
        <v>670</v>
      </c>
      <c r="M1240" s="80">
        <f t="shared" si="176"/>
        <v>550</v>
      </c>
      <c r="N1240" s="33"/>
      <c r="O1240" s="33"/>
      <c r="P1240" s="33"/>
      <c r="Q1240" s="39">
        <v>6</v>
      </c>
      <c r="R1240" s="122">
        <v>6</v>
      </c>
      <c r="S1240" s="39">
        <v>6</v>
      </c>
    </row>
    <row r="1241" spans="1:19" ht="12" customHeight="1" x14ac:dyDescent="0.35">
      <c r="A1241" s="77" t="s">
        <v>200</v>
      </c>
      <c r="B1241" s="6">
        <v>2211</v>
      </c>
      <c r="C1241" s="6" t="s">
        <v>200</v>
      </c>
      <c r="D1241" s="39">
        <v>6</v>
      </c>
      <c r="E1241" s="30">
        <f t="shared" si="168"/>
        <v>1045.0599588</v>
      </c>
      <c r="F1241" s="30">
        <f t="shared" si="169"/>
        <v>773.44181100000003</v>
      </c>
      <c r="G1241" s="30">
        <f t="shared" si="170"/>
        <v>510.34979339999995</v>
      </c>
      <c r="H1241" s="30">
        <f t="shared" si="171"/>
        <v>444.57678899999996</v>
      </c>
      <c r="I1241" s="30">
        <f t="shared" si="172"/>
        <v>417.78037979999999</v>
      </c>
      <c r="J1241" s="30">
        <f t="shared" si="173"/>
        <v>0</v>
      </c>
      <c r="K1241" s="30">
        <f t="shared" si="174"/>
        <v>650</v>
      </c>
      <c r="L1241" s="30">
        <f t="shared" si="175"/>
        <v>670</v>
      </c>
      <c r="M1241" s="80">
        <f t="shared" si="176"/>
        <v>550</v>
      </c>
      <c r="N1241" s="33"/>
      <c r="O1241" s="33"/>
      <c r="P1241" s="33"/>
      <c r="Q1241" s="39">
        <v>6</v>
      </c>
      <c r="R1241" s="122">
        <v>6</v>
      </c>
      <c r="S1241" s="39">
        <v>6</v>
      </c>
    </row>
    <row r="1242" spans="1:19" ht="12" customHeight="1" x14ac:dyDescent="0.35">
      <c r="A1242" s="77" t="s">
        <v>200</v>
      </c>
      <c r="B1242" s="6">
        <v>2212</v>
      </c>
      <c r="C1242" s="6" t="s">
        <v>200</v>
      </c>
      <c r="D1242" s="39">
        <v>6</v>
      </c>
      <c r="E1242" s="30">
        <f t="shared" si="168"/>
        <v>1045.0599588</v>
      </c>
      <c r="F1242" s="30">
        <f t="shared" si="169"/>
        <v>773.44181100000003</v>
      </c>
      <c r="G1242" s="30">
        <f t="shared" si="170"/>
        <v>510.34979339999995</v>
      </c>
      <c r="H1242" s="30">
        <f t="shared" si="171"/>
        <v>444.57678899999996</v>
      </c>
      <c r="I1242" s="30">
        <f t="shared" si="172"/>
        <v>417.78037979999999</v>
      </c>
      <c r="J1242" s="30">
        <f t="shared" si="173"/>
        <v>0</v>
      </c>
      <c r="K1242" s="30">
        <f t="shared" si="174"/>
        <v>650</v>
      </c>
      <c r="L1242" s="30">
        <f t="shared" si="175"/>
        <v>670</v>
      </c>
      <c r="M1242" s="80">
        <f t="shared" si="176"/>
        <v>550</v>
      </c>
      <c r="N1242" s="33"/>
      <c r="O1242" s="33"/>
      <c r="P1242" s="33"/>
      <c r="Q1242" s="39">
        <v>6</v>
      </c>
      <c r="R1242" s="122">
        <v>6</v>
      </c>
      <c r="S1242" s="39">
        <v>6</v>
      </c>
    </row>
    <row r="1243" spans="1:19" ht="12" customHeight="1" x14ac:dyDescent="0.35">
      <c r="A1243" s="77" t="s">
        <v>200</v>
      </c>
      <c r="B1243" s="6">
        <v>2213</v>
      </c>
      <c r="C1243" s="6" t="s">
        <v>200</v>
      </c>
      <c r="D1243" s="39">
        <v>6</v>
      </c>
      <c r="E1243" s="30">
        <f t="shared" si="168"/>
        <v>1045.0599588</v>
      </c>
      <c r="F1243" s="30">
        <f t="shared" si="169"/>
        <v>773.44181100000003</v>
      </c>
      <c r="G1243" s="30">
        <f t="shared" si="170"/>
        <v>510.34979339999995</v>
      </c>
      <c r="H1243" s="30">
        <f t="shared" si="171"/>
        <v>444.57678899999996</v>
      </c>
      <c r="I1243" s="30">
        <f t="shared" si="172"/>
        <v>417.78037979999999</v>
      </c>
      <c r="J1243" s="30">
        <f t="shared" si="173"/>
        <v>0</v>
      </c>
      <c r="K1243" s="30">
        <f t="shared" si="174"/>
        <v>650</v>
      </c>
      <c r="L1243" s="30">
        <f t="shared" si="175"/>
        <v>670</v>
      </c>
      <c r="M1243" s="80">
        <f t="shared" si="176"/>
        <v>550</v>
      </c>
      <c r="N1243" s="33"/>
      <c r="O1243" s="33"/>
      <c r="P1243" s="33"/>
      <c r="Q1243" s="39">
        <v>6</v>
      </c>
      <c r="R1243" s="122">
        <v>6</v>
      </c>
      <c r="S1243" s="39">
        <v>6</v>
      </c>
    </row>
    <row r="1244" spans="1:19" ht="12" customHeight="1" x14ac:dyDescent="0.35">
      <c r="A1244" s="77" t="s">
        <v>200</v>
      </c>
      <c r="B1244" s="6">
        <v>2214</v>
      </c>
      <c r="C1244" s="6" t="s">
        <v>200</v>
      </c>
      <c r="D1244" s="39">
        <v>6</v>
      </c>
      <c r="E1244" s="30">
        <f t="shared" si="168"/>
        <v>1045.0599588</v>
      </c>
      <c r="F1244" s="30">
        <f t="shared" si="169"/>
        <v>773.44181100000003</v>
      </c>
      <c r="G1244" s="30">
        <f t="shared" si="170"/>
        <v>510.34979339999995</v>
      </c>
      <c r="H1244" s="30">
        <f t="shared" si="171"/>
        <v>444.57678899999996</v>
      </c>
      <c r="I1244" s="30">
        <f t="shared" si="172"/>
        <v>417.78037979999999</v>
      </c>
      <c r="J1244" s="30">
        <f t="shared" si="173"/>
        <v>0</v>
      </c>
      <c r="K1244" s="30">
        <f t="shared" si="174"/>
        <v>650</v>
      </c>
      <c r="L1244" s="30">
        <f t="shared" si="175"/>
        <v>670</v>
      </c>
      <c r="M1244" s="80">
        <f t="shared" si="176"/>
        <v>550</v>
      </c>
      <c r="N1244" s="33"/>
      <c r="O1244" s="33"/>
      <c r="P1244" s="33"/>
      <c r="Q1244" s="39">
        <v>6</v>
      </c>
      <c r="R1244" s="122">
        <v>6</v>
      </c>
      <c r="S1244" s="39">
        <v>6</v>
      </c>
    </row>
    <row r="1245" spans="1:19" ht="12" customHeight="1" x14ac:dyDescent="0.35">
      <c r="A1245" s="77" t="s">
        <v>202</v>
      </c>
      <c r="B1245" s="6">
        <v>2216</v>
      </c>
      <c r="C1245" s="6" t="s">
        <v>202</v>
      </c>
      <c r="D1245" s="39">
        <v>7</v>
      </c>
      <c r="E1245" s="30">
        <f t="shared" si="168"/>
        <v>1096.2167400000001</v>
      </c>
      <c r="F1245" s="30">
        <f t="shared" si="169"/>
        <v>828.25264799999991</v>
      </c>
      <c r="G1245" s="30">
        <f t="shared" si="170"/>
        <v>522.5299794</v>
      </c>
      <c r="H1245" s="30">
        <f t="shared" si="171"/>
        <v>476.24527260000002</v>
      </c>
      <c r="I1245" s="30">
        <f t="shared" si="172"/>
        <v>450.66688199999999</v>
      </c>
      <c r="J1245" s="30">
        <f t="shared" si="173"/>
        <v>0</v>
      </c>
      <c r="K1245" s="30">
        <f t="shared" si="174"/>
        <v>700</v>
      </c>
      <c r="L1245" s="30">
        <f t="shared" si="175"/>
        <v>720</v>
      </c>
      <c r="M1245" s="80">
        <f t="shared" si="176"/>
        <v>600</v>
      </c>
      <c r="N1245" s="33"/>
      <c r="O1245" s="33"/>
      <c r="P1245" s="33"/>
      <c r="Q1245" s="39">
        <v>7</v>
      </c>
      <c r="R1245" s="122">
        <v>7</v>
      </c>
      <c r="S1245" s="39">
        <v>7</v>
      </c>
    </row>
    <row r="1246" spans="1:19" ht="12" customHeight="1" x14ac:dyDescent="0.35">
      <c r="A1246" s="77" t="s">
        <v>203</v>
      </c>
      <c r="B1246" s="6">
        <v>2217</v>
      </c>
      <c r="C1246" s="6" t="s">
        <v>203</v>
      </c>
      <c r="D1246" s="39">
        <v>7</v>
      </c>
      <c r="E1246" s="30">
        <f t="shared" si="168"/>
        <v>1096.2167400000001</v>
      </c>
      <c r="F1246" s="30">
        <f t="shared" si="169"/>
        <v>828.25264799999991</v>
      </c>
      <c r="G1246" s="30">
        <f t="shared" si="170"/>
        <v>522.5299794</v>
      </c>
      <c r="H1246" s="30">
        <f t="shared" si="171"/>
        <v>476.24527260000002</v>
      </c>
      <c r="I1246" s="30">
        <f t="shared" si="172"/>
        <v>450.66688199999999</v>
      </c>
      <c r="J1246" s="30">
        <f t="shared" si="173"/>
        <v>0</v>
      </c>
      <c r="K1246" s="30">
        <f t="shared" si="174"/>
        <v>700</v>
      </c>
      <c r="L1246" s="30">
        <f t="shared" si="175"/>
        <v>720</v>
      </c>
      <c r="M1246" s="80">
        <f t="shared" si="176"/>
        <v>600</v>
      </c>
      <c r="N1246" s="33"/>
      <c r="O1246" s="33"/>
      <c r="P1246" s="33"/>
      <c r="Q1246" s="39">
        <v>7</v>
      </c>
      <c r="R1246" s="122">
        <v>7</v>
      </c>
      <c r="S1246" s="39">
        <v>7</v>
      </c>
    </row>
    <row r="1247" spans="1:19" ht="12" customHeight="1" x14ac:dyDescent="0.35">
      <c r="A1247" s="77" t="s">
        <v>204</v>
      </c>
      <c r="B1247" s="6">
        <v>2218</v>
      </c>
      <c r="C1247" s="6" t="s">
        <v>204</v>
      </c>
      <c r="D1247" s="39">
        <v>7</v>
      </c>
      <c r="E1247" s="30">
        <f t="shared" si="168"/>
        <v>1096.2167400000001</v>
      </c>
      <c r="F1247" s="30">
        <f t="shared" si="169"/>
        <v>828.25264799999991</v>
      </c>
      <c r="G1247" s="30">
        <f t="shared" si="170"/>
        <v>522.5299794</v>
      </c>
      <c r="H1247" s="30">
        <f t="shared" si="171"/>
        <v>476.24527260000002</v>
      </c>
      <c r="I1247" s="30">
        <f t="shared" si="172"/>
        <v>450.66688199999999</v>
      </c>
      <c r="J1247" s="30">
        <f t="shared" si="173"/>
        <v>0</v>
      </c>
      <c r="K1247" s="30">
        <f t="shared" si="174"/>
        <v>700</v>
      </c>
      <c r="L1247" s="30">
        <f t="shared" si="175"/>
        <v>720</v>
      </c>
      <c r="M1247" s="80">
        <f t="shared" si="176"/>
        <v>600</v>
      </c>
      <c r="N1247" s="33"/>
      <c r="O1247" s="33"/>
      <c r="P1247" s="33"/>
      <c r="Q1247" s="39">
        <v>7</v>
      </c>
      <c r="R1247" s="122">
        <v>7</v>
      </c>
      <c r="S1247" s="39">
        <v>7</v>
      </c>
    </row>
    <row r="1248" spans="1:19" ht="12" customHeight="1" x14ac:dyDescent="0.35">
      <c r="A1248" s="77" t="s">
        <v>205</v>
      </c>
      <c r="B1248" s="6">
        <v>2219</v>
      </c>
      <c r="C1248" s="6" t="s">
        <v>205</v>
      </c>
      <c r="D1248" s="39">
        <v>7</v>
      </c>
      <c r="E1248" s="30">
        <f t="shared" si="168"/>
        <v>1096.2167400000001</v>
      </c>
      <c r="F1248" s="30">
        <f t="shared" si="169"/>
        <v>828.25264799999991</v>
      </c>
      <c r="G1248" s="30">
        <f t="shared" si="170"/>
        <v>522.5299794</v>
      </c>
      <c r="H1248" s="30">
        <f t="shared" si="171"/>
        <v>476.24527260000002</v>
      </c>
      <c r="I1248" s="30">
        <f t="shared" si="172"/>
        <v>450.66688199999999</v>
      </c>
      <c r="J1248" s="30">
        <f t="shared" si="173"/>
        <v>0</v>
      </c>
      <c r="K1248" s="30">
        <f t="shared" si="174"/>
        <v>700</v>
      </c>
      <c r="L1248" s="30">
        <f t="shared" si="175"/>
        <v>720</v>
      </c>
      <c r="M1248" s="80">
        <f t="shared" si="176"/>
        <v>600</v>
      </c>
      <c r="N1248" s="33"/>
      <c r="O1248" s="33"/>
      <c r="P1248" s="33"/>
      <c r="Q1248" s="39">
        <v>7</v>
      </c>
      <c r="R1248" s="122">
        <v>7</v>
      </c>
      <c r="S1248" s="39">
        <v>7</v>
      </c>
    </row>
    <row r="1249" spans="1:19" ht="12" customHeight="1" x14ac:dyDescent="0.35">
      <c r="A1249" s="77" t="s">
        <v>206</v>
      </c>
      <c r="B1249" s="6">
        <v>2220</v>
      </c>
      <c r="C1249" s="6" t="s">
        <v>206</v>
      </c>
      <c r="D1249" s="39">
        <v>7</v>
      </c>
      <c r="E1249" s="30">
        <f t="shared" si="168"/>
        <v>1096.2167400000001</v>
      </c>
      <c r="F1249" s="30">
        <f t="shared" si="169"/>
        <v>828.25264799999991</v>
      </c>
      <c r="G1249" s="30">
        <f t="shared" si="170"/>
        <v>522.5299794</v>
      </c>
      <c r="H1249" s="30">
        <f t="shared" si="171"/>
        <v>476.24527260000002</v>
      </c>
      <c r="I1249" s="30">
        <f t="shared" si="172"/>
        <v>450.66688199999999</v>
      </c>
      <c r="J1249" s="30">
        <f t="shared" si="173"/>
        <v>0</v>
      </c>
      <c r="K1249" s="30">
        <f t="shared" si="174"/>
        <v>700</v>
      </c>
      <c r="L1249" s="30">
        <f t="shared" si="175"/>
        <v>720</v>
      </c>
      <c r="M1249" s="80">
        <f t="shared" si="176"/>
        <v>600</v>
      </c>
      <c r="N1249" s="33"/>
      <c r="O1249" s="33"/>
      <c r="P1249" s="33"/>
      <c r="Q1249" s="39">
        <v>7</v>
      </c>
      <c r="R1249" s="122">
        <v>7</v>
      </c>
      <c r="S1249" s="39">
        <v>7</v>
      </c>
    </row>
    <row r="1250" spans="1:19" ht="12" customHeight="1" x14ac:dyDescent="0.35">
      <c r="A1250" s="77" t="s">
        <v>207</v>
      </c>
      <c r="B1250" s="6">
        <v>2223</v>
      </c>
      <c r="C1250" s="6" t="s">
        <v>207</v>
      </c>
      <c r="D1250" s="39">
        <v>7</v>
      </c>
      <c r="E1250" s="30">
        <f t="shared" si="168"/>
        <v>1096.2167400000001</v>
      </c>
      <c r="F1250" s="30">
        <f t="shared" si="169"/>
        <v>828.25264799999991</v>
      </c>
      <c r="G1250" s="30">
        <f t="shared" si="170"/>
        <v>522.5299794</v>
      </c>
      <c r="H1250" s="30">
        <f t="shared" si="171"/>
        <v>476.24527260000002</v>
      </c>
      <c r="I1250" s="30">
        <f t="shared" si="172"/>
        <v>450.66688199999999</v>
      </c>
      <c r="J1250" s="30">
        <f t="shared" si="173"/>
        <v>0</v>
      </c>
      <c r="K1250" s="30">
        <f t="shared" si="174"/>
        <v>700</v>
      </c>
      <c r="L1250" s="30">
        <f t="shared" si="175"/>
        <v>720</v>
      </c>
      <c r="M1250" s="80">
        <f t="shared" si="176"/>
        <v>600</v>
      </c>
      <c r="N1250" s="33"/>
      <c r="O1250" s="33"/>
      <c r="P1250" s="33"/>
      <c r="Q1250" s="39">
        <v>7</v>
      </c>
      <c r="R1250" s="122">
        <v>7</v>
      </c>
      <c r="S1250" s="39">
        <v>7</v>
      </c>
    </row>
    <row r="1251" spans="1:19" ht="12" customHeight="1" x14ac:dyDescent="0.35">
      <c r="A1251" s="77" t="s">
        <v>208</v>
      </c>
      <c r="B1251" s="6">
        <v>2224</v>
      </c>
      <c r="C1251" s="6" t="s">
        <v>208</v>
      </c>
      <c r="D1251" s="39">
        <v>7</v>
      </c>
      <c r="E1251" s="30">
        <f t="shared" si="168"/>
        <v>1096.2167400000001</v>
      </c>
      <c r="F1251" s="30">
        <f t="shared" si="169"/>
        <v>828.25264799999991</v>
      </c>
      <c r="G1251" s="30">
        <f t="shared" si="170"/>
        <v>522.5299794</v>
      </c>
      <c r="H1251" s="30">
        <f t="shared" si="171"/>
        <v>476.24527260000002</v>
      </c>
      <c r="I1251" s="30">
        <f t="shared" si="172"/>
        <v>450.66688199999999</v>
      </c>
      <c r="J1251" s="30">
        <f t="shared" si="173"/>
        <v>0</v>
      </c>
      <c r="K1251" s="30">
        <f t="shared" si="174"/>
        <v>700</v>
      </c>
      <c r="L1251" s="30">
        <f t="shared" si="175"/>
        <v>720</v>
      </c>
      <c r="M1251" s="80">
        <f t="shared" si="176"/>
        <v>600</v>
      </c>
      <c r="N1251" s="33"/>
      <c r="O1251" s="33"/>
      <c r="P1251" s="33"/>
      <c r="Q1251" s="39">
        <v>7</v>
      </c>
      <c r="R1251" s="122">
        <v>7</v>
      </c>
      <c r="S1251" s="39">
        <v>7</v>
      </c>
    </row>
    <row r="1252" spans="1:19" ht="12" customHeight="1" x14ac:dyDescent="0.35">
      <c r="A1252" s="77" t="s">
        <v>200</v>
      </c>
      <c r="B1252" s="6">
        <v>2225</v>
      </c>
      <c r="C1252" s="6" t="s">
        <v>200</v>
      </c>
      <c r="D1252" s="39">
        <v>6</v>
      </c>
      <c r="E1252" s="30">
        <f t="shared" si="168"/>
        <v>1045.0599588</v>
      </c>
      <c r="F1252" s="30">
        <f t="shared" si="169"/>
        <v>773.44181100000003</v>
      </c>
      <c r="G1252" s="30">
        <f t="shared" si="170"/>
        <v>510.34979339999995</v>
      </c>
      <c r="H1252" s="30">
        <f t="shared" si="171"/>
        <v>444.57678899999996</v>
      </c>
      <c r="I1252" s="30">
        <f t="shared" si="172"/>
        <v>417.78037979999999</v>
      </c>
      <c r="J1252" s="30">
        <f t="shared" si="173"/>
        <v>0</v>
      </c>
      <c r="K1252" s="30">
        <f t="shared" si="174"/>
        <v>650</v>
      </c>
      <c r="L1252" s="30">
        <f t="shared" si="175"/>
        <v>670</v>
      </c>
      <c r="M1252" s="80">
        <f t="shared" si="176"/>
        <v>550</v>
      </c>
      <c r="N1252" s="33"/>
      <c r="O1252" s="33"/>
      <c r="P1252" s="33"/>
      <c r="Q1252" s="39">
        <v>6</v>
      </c>
      <c r="R1252" s="122">
        <v>6</v>
      </c>
      <c r="S1252" s="39">
        <v>6</v>
      </c>
    </row>
    <row r="1253" spans="1:19" ht="12" customHeight="1" x14ac:dyDescent="0.35">
      <c r="A1253" s="77" t="s">
        <v>200</v>
      </c>
      <c r="B1253" s="6">
        <v>2226</v>
      </c>
      <c r="C1253" s="6" t="s">
        <v>200</v>
      </c>
      <c r="D1253" s="39">
        <v>6</v>
      </c>
      <c r="E1253" s="30">
        <f t="shared" si="168"/>
        <v>1045.0599588</v>
      </c>
      <c r="F1253" s="30">
        <f t="shared" si="169"/>
        <v>773.44181100000003</v>
      </c>
      <c r="G1253" s="30">
        <f t="shared" si="170"/>
        <v>510.34979339999995</v>
      </c>
      <c r="H1253" s="30">
        <f t="shared" si="171"/>
        <v>444.57678899999996</v>
      </c>
      <c r="I1253" s="30">
        <f t="shared" si="172"/>
        <v>417.78037979999999</v>
      </c>
      <c r="J1253" s="30">
        <f t="shared" si="173"/>
        <v>0</v>
      </c>
      <c r="K1253" s="30">
        <f t="shared" si="174"/>
        <v>650</v>
      </c>
      <c r="L1253" s="30">
        <f t="shared" si="175"/>
        <v>670</v>
      </c>
      <c r="M1253" s="80">
        <f t="shared" si="176"/>
        <v>550</v>
      </c>
      <c r="N1253" s="33"/>
      <c r="O1253" s="33"/>
      <c r="P1253" s="33"/>
      <c r="Q1253" s="39">
        <v>6</v>
      </c>
      <c r="R1253" s="122">
        <v>6</v>
      </c>
      <c r="S1253" s="39">
        <v>6</v>
      </c>
    </row>
    <row r="1254" spans="1:19" ht="12" customHeight="1" x14ac:dyDescent="0.35">
      <c r="A1254" s="77" t="s">
        <v>209</v>
      </c>
      <c r="B1254" s="6">
        <v>2230</v>
      </c>
      <c r="C1254" s="6" t="s">
        <v>209</v>
      </c>
      <c r="D1254" s="39">
        <v>7</v>
      </c>
      <c r="E1254" s="30">
        <f t="shared" si="168"/>
        <v>1096.2167400000001</v>
      </c>
      <c r="F1254" s="30">
        <f t="shared" si="169"/>
        <v>828.25264799999991</v>
      </c>
      <c r="G1254" s="30">
        <f t="shared" si="170"/>
        <v>522.5299794</v>
      </c>
      <c r="H1254" s="30">
        <f t="shared" si="171"/>
        <v>476.24527260000002</v>
      </c>
      <c r="I1254" s="30">
        <f t="shared" si="172"/>
        <v>450.66688199999999</v>
      </c>
      <c r="J1254" s="30">
        <f t="shared" si="173"/>
        <v>0</v>
      </c>
      <c r="K1254" s="30">
        <f t="shared" si="174"/>
        <v>700</v>
      </c>
      <c r="L1254" s="30">
        <f t="shared" si="175"/>
        <v>720</v>
      </c>
      <c r="M1254" s="80">
        <f t="shared" si="176"/>
        <v>600</v>
      </c>
      <c r="N1254" s="33"/>
      <c r="O1254" s="33"/>
      <c r="P1254" s="33"/>
      <c r="Q1254" s="39">
        <v>7</v>
      </c>
      <c r="R1254" s="122">
        <v>7</v>
      </c>
      <c r="S1254" s="39">
        <v>7</v>
      </c>
    </row>
    <row r="1255" spans="1:19" ht="12" customHeight="1" x14ac:dyDescent="0.35">
      <c r="A1255" s="77" t="s">
        <v>210</v>
      </c>
      <c r="B1255" s="6">
        <v>2232</v>
      </c>
      <c r="C1255" s="6" t="s">
        <v>210</v>
      </c>
      <c r="D1255" s="39">
        <v>7</v>
      </c>
      <c r="E1255" s="30">
        <f t="shared" si="168"/>
        <v>1096.2167400000001</v>
      </c>
      <c r="F1255" s="30">
        <f t="shared" si="169"/>
        <v>828.25264799999991</v>
      </c>
      <c r="G1255" s="30">
        <f t="shared" si="170"/>
        <v>522.5299794</v>
      </c>
      <c r="H1255" s="30">
        <f t="shared" si="171"/>
        <v>476.24527260000002</v>
      </c>
      <c r="I1255" s="30">
        <f t="shared" si="172"/>
        <v>450.66688199999999</v>
      </c>
      <c r="J1255" s="30">
        <f t="shared" si="173"/>
        <v>0</v>
      </c>
      <c r="K1255" s="30">
        <f t="shared" si="174"/>
        <v>700</v>
      </c>
      <c r="L1255" s="30">
        <f t="shared" si="175"/>
        <v>720</v>
      </c>
      <c r="M1255" s="80">
        <f t="shared" si="176"/>
        <v>600</v>
      </c>
      <c r="N1255" s="33"/>
      <c r="O1255" s="33"/>
      <c r="P1255" s="33"/>
      <c r="Q1255" s="39">
        <v>7</v>
      </c>
      <c r="R1255" s="122">
        <v>7</v>
      </c>
      <c r="S1255" s="39">
        <v>7</v>
      </c>
    </row>
    <row r="1256" spans="1:19" ht="12" customHeight="1" x14ac:dyDescent="0.35">
      <c r="A1256" s="77" t="s">
        <v>211</v>
      </c>
      <c r="B1256" s="6">
        <v>2233</v>
      </c>
      <c r="C1256" s="6" t="s">
        <v>211</v>
      </c>
      <c r="D1256" s="39">
        <v>7</v>
      </c>
      <c r="E1256" s="30">
        <f t="shared" si="168"/>
        <v>1096.2167400000001</v>
      </c>
      <c r="F1256" s="30">
        <f t="shared" si="169"/>
        <v>828.25264799999991</v>
      </c>
      <c r="G1256" s="30">
        <f t="shared" si="170"/>
        <v>522.5299794</v>
      </c>
      <c r="H1256" s="30">
        <f t="shared" si="171"/>
        <v>476.24527260000002</v>
      </c>
      <c r="I1256" s="30">
        <f t="shared" si="172"/>
        <v>450.66688199999999</v>
      </c>
      <c r="J1256" s="30">
        <f t="shared" si="173"/>
        <v>0</v>
      </c>
      <c r="K1256" s="30">
        <f t="shared" si="174"/>
        <v>700</v>
      </c>
      <c r="L1256" s="30">
        <f t="shared" si="175"/>
        <v>720</v>
      </c>
      <c r="M1256" s="80">
        <f t="shared" si="176"/>
        <v>600</v>
      </c>
      <c r="N1256" s="33"/>
      <c r="O1256" s="33"/>
      <c r="P1256" s="33"/>
      <c r="Q1256" s="39">
        <v>7</v>
      </c>
      <c r="R1256" s="122">
        <v>7</v>
      </c>
      <c r="S1256" s="39">
        <v>7</v>
      </c>
    </row>
    <row r="1257" spans="1:19" ht="12" customHeight="1" x14ac:dyDescent="0.35">
      <c r="A1257" s="77" t="s">
        <v>212</v>
      </c>
      <c r="B1257" s="6">
        <v>2235</v>
      </c>
      <c r="C1257" s="6" t="s">
        <v>212</v>
      </c>
      <c r="D1257" s="39">
        <v>7</v>
      </c>
      <c r="E1257" s="30">
        <f t="shared" si="168"/>
        <v>1096.2167400000001</v>
      </c>
      <c r="F1257" s="30">
        <f t="shared" si="169"/>
        <v>828.25264799999991</v>
      </c>
      <c r="G1257" s="30">
        <f t="shared" si="170"/>
        <v>522.5299794</v>
      </c>
      <c r="H1257" s="30">
        <f t="shared" si="171"/>
        <v>476.24527260000002</v>
      </c>
      <c r="I1257" s="30">
        <f t="shared" si="172"/>
        <v>450.66688199999999</v>
      </c>
      <c r="J1257" s="30">
        <f t="shared" si="173"/>
        <v>0</v>
      </c>
      <c r="K1257" s="30">
        <f t="shared" si="174"/>
        <v>700</v>
      </c>
      <c r="L1257" s="30">
        <f t="shared" si="175"/>
        <v>720</v>
      </c>
      <c r="M1257" s="80">
        <f t="shared" si="176"/>
        <v>600</v>
      </c>
      <c r="N1257" s="33"/>
      <c r="O1257" s="33"/>
      <c r="P1257" s="33"/>
      <c r="Q1257" s="39">
        <v>7</v>
      </c>
      <c r="R1257" s="122">
        <v>7</v>
      </c>
      <c r="S1257" s="39">
        <v>7</v>
      </c>
    </row>
    <row r="1258" spans="1:19" ht="12" customHeight="1" x14ac:dyDescent="0.35">
      <c r="A1258" s="77" t="s">
        <v>213</v>
      </c>
      <c r="B1258" s="6">
        <v>2240</v>
      </c>
      <c r="C1258" s="6" t="s">
        <v>213</v>
      </c>
      <c r="D1258" s="39">
        <v>8</v>
      </c>
      <c r="E1258" s="30">
        <f t="shared" si="168"/>
        <v>1176.6059676</v>
      </c>
      <c r="F1258" s="30">
        <f t="shared" si="169"/>
        <v>914.73196859999996</v>
      </c>
      <c r="G1258" s="30">
        <f t="shared" si="170"/>
        <v>654.07598819999998</v>
      </c>
      <c r="H1258" s="30">
        <f t="shared" si="171"/>
        <v>574.90477920000001</v>
      </c>
      <c r="I1258" s="30">
        <f t="shared" si="172"/>
        <v>549.32638859999997</v>
      </c>
      <c r="J1258" s="30">
        <f t="shared" si="173"/>
        <v>0</v>
      </c>
      <c r="K1258" s="30">
        <f t="shared" si="174"/>
        <v>750</v>
      </c>
      <c r="L1258" s="30">
        <f t="shared" si="175"/>
        <v>770</v>
      </c>
      <c r="M1258" s="80">
        <f t="shared" si="176"/>
        <v>650</v>
      </c>
      <c r="N1258" s="33"/>
      <c r="O1258" s="33"/>
      <c r="P1258" s="33"/>
      <c r="Q1258" s="39">
        <v>8</v>
      </c>
      <c r="R1258" s="122">
        <v>8</v>
      </c>
      <c r="S1258" s="39">
        <v>8</v>
      </c>
    </row>
    <row r="1259" spans="1:19" ht="12" customHeight="1" x14ac:dyDescent="0.35">
      <c r="A1259" s="77" t="s">
        <v>214</v>
      </c>
      <c r="B1259" s="6">
        <v>2242</v>
      </c>
      <c r="C1259" s="6" t="s">
        <v>214</v>
      </c>
      <c r="D1259" s="39">
        <v>8</v>
      </c>
      <c r="E1259" s="30">
        <f t="shared" si="168"/>
        <v>1176.6059676</v>
      </c>
      <c r="F1259" s="30">
        <f t="shared" si="169"/>
        <v>914.73196859999996</v>
      </c>
      <c r="G1259" s="30">
        <f t="shared" si="170"/>
        <v>654.07598819999998</v>
      </c>
      <c r="H1259" s="30">
        <f t="shared" si="171"/>
        <v>574.90477920000001</v>
      </c>
      <c r="I1259" s="30">
        <f t="shared" si="172"/>
        <v>549.32638859999997</v>
      </c>
      <c r="J1259" s="30">
        <f t="shared" si="173"/>
        <v>0</v>
      </c>
      <c r="K1259" s="30">
        <f t="shared" si="174"/>
        <v>750</v>
      </c>
      <c r="L1259" s="30">
        <f t="shared" si="175"/>
        <v>770</v>
      </c>
      <c r="M1259" s="80">
        <f t="shared" si="176"/>
        <v>650</v>
      </c>
      <c r="N1259" s="33"/>
      <c r="O1259" s="33"/>
      <c r="P1259" s="33"/>
      <c r="Q1259" s="39">
        <v>8</v>
      </c>
      <c r="R1259" s="122">
        <v>8</v>
      </c>
      <c r="S1259" s="39">
        <v>8</v>
      </c>
    </row>
    <row r="1260" spans="1:19" ht="12" customHeight="1" x14ac:dyDescent="0.35">
      <c r="A1260" s="77" t="s">
        <v>215</v>
      </c>
      <c r="B1260" s="6">
        <v>2256</v>
      </c>
      <c r="C1260" s="6" t="s">
        <v>215</v>
      </c>
      <c r="D1260" s="39">
        <v>8</v>
      </c>
      <c r="E1260" s="30">
        <f t="shared" si="168"/>
        <v>1176.6059676</v>
      </c>
      <c r="F1260" s="30">
        <f t="shared" si="169"/>
        <v>914.73196859999996</v>
      </c>
      <c r="G1260" s="30">
        <f t="shared" si="170"/>
        <v>654.07598819999998</v>
      </c>
      <c r="H1260" s="30">
        <f t="shared" si="171"/>
        <v>574.90477920000001</v>
      </c>
      <c r="I1260" s="30">
        <f t="shared" si="172"/>
        <v>549.32638859999997</v>
      </c>
      <c r="J1260" s="30">
        <f t="shared" si="173"/>
        <v>0</v>
      </c>
      <c r="K1260" s="30">
        <f t="shared" si="174"/>
        <v>750</v>
      </c>
      <c r="L1260" s="30">
        <f t="shared" si="175"/>
        <v>770</v>
      </c>
      <c r="M1260" s="80">
        <f t="shared" si="176"/>
        <v>650</v>
      </c>
      <c r="N1260" s="33"/>
      <c r="O1260" s="33"/>
      <c r="P1260" s="33"/>
      <c r="Q1260" s="39">
        <v>8</v>
      </c>
      <c r="R1260" s="122">
        <v>8</v>
      </c>
      <c r="S1260" s="39">
        <v>8</v>
      </c>
    </row>
    <row r="1261" spans="1:19" ht="12" customHeight="1" x14ac:dyDescent="0.35">
      <c r="A1261" s="77" t="s">
        <v>216</v>
      </c>
      <c r="B1261" s="6">
        <v>2260</v>
      </c>
      <c r="C1261" s="6" t="s">
        <v>216</v>
      </c>
      <c r="D1261" s="39">
        <v>7</v>
      </c>
      <c r="E1261" s="30">
        <f t="shared" si="168"/>
        <v>1096.2167400000001</v>
      </c>
      <c r="F1261" s="30">
        <f t="shared" si="169"/>
        <v>828.25264799999991</v>
      </c>
      <c r="G1261" s="30">
        <f t="shared" si="170"/>
        <v>522.5299794</v>
      </c>
      <c r="H1261" s="30">
        <f t="shared" si="171"/>
        <v>476.24527260000002</v>
      </c>
      <c r="I1261" s="30">
        <f t="shared" si="172"/>
        <v>450.66688199999999</v>
      </c>
      <c r="J1261" s="30">
        <f t="shared" si="173"/>
        <v>0</v>
      </c>
      <c r="K1261" s="30">
        <f t="shared" si="174"/>
        <v>700</v>
      </c>
      <c r="L1261" s="30">
        <f t="shared" si="175"/>
        <v>720</v>
      </c>
      <c r="M1261" s="80">
        <f t="shared" si="176"/>
        <v>600</v>
      </c>
      <c r="N1261" s="33"/>
      <c r="O1261" s="33"/>
      <c r="P1261" s="33"/>
      <c r="Q1261" s="39">
        <v>7</v>
      </c>
      <c r="R1261" s="122">
        <v>7</v>
      </c>
      <c r="S1261" s="39">
        <v>7</v>
      </c>
    </row>
    <row r="1262" spans="1:19" ht="12" customHeight="1" x14ac:dyDescent="0.35">
      <c r="A1262" s="77" t="s">
        <v>216</v>
      </c>
      <c r="B1262" s="6">
        <v>2261</v>
      </c>
      <c r="C1262" s="6" t="s">
        <v>216</v>
      </c>
      <c r="D1262" s="39">
        <v>7</v>
      </c>
      <c r="E1262" s="30">
        <f t="shared" si="168"/>
        <v>1096.2167400000001</v>
      </c>
      <c r="F1262" s="30">
        <f t="shared" si="169"/>
        <v>828.25264799999991</v>
      </c>
      <c r="G1262" s="30">
        <f t="shared" si="170"/>
        <v>522.5299794</v>
      </c>
      <c r="H1262" s="30">
        <f t="shared" si="171"/>
        <v>476.24527260000002</v>
      </c>
      <c r="I1262" s="30">
        <f t="shared" si="172"/>
        <v>450.66688199999999</v>
      </c>
      <c r="J1262" s="30">
        <f t="shared" si="173"/>
        <v>0</v>
      </c>
      <c r="K1262" s="30">
        <f t="shared" si="174"/>
        <v>700</v>
      </c>
      <c r="L1262" s="30">
        <f t="shared" si="175"/>
        <v>720</v>
      </c>
      <c r="M1262" s="80">
        <f t="shared" si="176"/>
        <v>600</v>
      </c>
      <c r="N1262" s="33"/>
      <c r="O1262" s="33"/>
      <c r="P1262" s="33"/>
      <c r="Q1262" s="39">
        <v>7</v>
      </c>
      <c r="R1262" s="122">
        <v>7</v>
      </c>
      <c r="S1262" s="39">
        <v>7</v>
      </c>
    </row>
    <row r="1263" spans="1:19" ht="12" customHeight="1" x14ac:dyDescent="0.35">
      <c r="A1263" s="77" t="s">
        <v>217</v>
      </c>
      <c r="B1263" s="6">
        <v>2264</v>
      </c>
      <c r="C1263" s="6" t="s">
        <v>217</v>
      </c>
      <c r="D1263" s="39">
        <v>8</v>
      </c>
      <c r="E1263" s="30">
        <f t="shared" si="168"/>
        <v>1176.6059676</v>
      </c>
      <c r="F1263" s="30">
        <f t="shared" si="169"/>
        <v>914.73196859999996</v>
      </c>
      <c r="G1263" s="30">
        <f t="shared" si="170"/>
        <v>654.07598819999998</v>
      </c>
      <c r="H1263" s="30">
        <f t="shared" si="171"/>
        <v>574.90477920000001</v>
      </c>
      <c r="I1263" s="30">
        <f t="shared" si="172"/>
        <v>549.32638859999997</v>
      </c>
      <c r="J1263" s="30">
        <f t="shared" si="173"/>
        <v>0</v>
      </c>
      <c r="K1263" s="30">
        <f t="shared" si="174"/>
        <v>750</v>
      </c>
      <c r="L1263" s="30">
        <f t="shared" si="175"/>
        <v>770</v>
      </c>
      <c r="M1263" s="80">
        <f t="shared" si="176"/>
        <v>650</v>
      </c>
      <c r="N1263" s="33"/>
      <c r="O1263" s="33"/>
      <c r="P1263" s="33"/>
      <c r="Q1263" s="39">
        <v>8</v>
      </c>
      <c r="R1263" s="122">
        <v>8</v>
      </c>
      <c r="S1263" s="39">
        <v>8</v>
      </c>
    </row>
    <row r="1264" spans="1:19" ht="12" customHeight="1" x14ac:dyDescent="0.35">
      <c r="A1264" s="77" t="s">
        <v>218</v>
      </c>
      <c r="B1264" s="6">
        <v>2265</v>
      </c>
      <c r="C1264" s="6" t="s">
        <v>218</v>
      </c>
      <c r="D1264" s="39">
        <v>8</v>
      </c>
      <c r="E1264" s="30">
        <f t="shared" si="168"/>
        <v>1176.6059676</v>
      </c>
      <c r="F1264" s="30">
        <f t="shared" si="169"/>
        <v>914.73196859999996</v>
      </c>
      <c r="G1264" s="30">
        <f t="shared" si="170"/>
        <v>654.07598819999998</v>
      </c>
      <c r="H1264" s="30">
        <f t="shared" si="171"/>
        <v>574.90477920000001</v>
      </c>
      <c r="I1264" s="30">
        <f t="shared" si="172"/>
        <v>549.32638859999997</v>
      </c>
      <c r="J1264" s="30">
        <f t="shared" si="173"/>
        <v>0</v>
      </c>
      <c r="K1264" s="30">
        <f t="shared" si="174"/>
        <v>750</v>
      </c>
      <c r="L1264" s="30">
        <f t="shared" si="175"/>
        <v>770</v>
      </c>
      <c r="M1264" s="80">
        <f t="shared" si="176"/>
        <v>650</v>
      </c>
      <c r="N1264" s="33"/>
      <c r="O1264" s="33"/>
      <c r="P1264" s="33"/>
      <c r="Q1264" s="39">
        <v>8</v>
      </c>
      <c r="R1264" s="122">
        <v>8</v>
      </c>
      <c r="S1264" s="39">
        <v>8</v>
      </c>
    </row>
    <row r="1265" spans="1:19" ht="12" customHeight="1" x14ac:dyDescent="0.35">
      <c r="A1265" s="77" t="s">
        <v>219</v>
      </c>
      <c r="B1265" s="6">
        <v>2266</v>
      </c>
      <c r="C1265" s="6" t="s">
        <v>219</v>
      </c>
      <c r="D1265" s="39">
        <v>7</v>
      </c>
      <c r="E1265" s="30">
        <f t="shared" si="168"/>
        <v>1096.2167400000001</v>
      </c>
      <c r="F1265" s="30">
        <f t="shared" si="169"/>
        <v>828.25264799999991</v>
      </c>
      <c r="G1265" s="30">
        <f t="shared" si="170"/>
        <v>522.5299794</v>
      </c>
      <c r="H1265" s="30">
        <f t="shared" si="171"/>
        <v>476.24527260000002</v>
      </c>
      <c r="I1265" s="30">
        <f t="shared" si="172"/>
        <v>450.66688199999999</v>
      </c>
      <c r="J1265" s="30">
        <f t="shared" si="173"/>
        <v>0</v>
      </c>
      <c r="K1265" s="30">
        <f t="shared" si="174"/>
        <v>700</v>
      </c>
      <c r="L1265" s="30">
        <f t="shared" si="175"/>
        <v>720</v>
      </c>
      <c r="M1265" s="80">
        <f t="shared" si="176"/>
        <v>600</v>
      </c>
      <c r="N1265" s="33"/>
      <c r="O1265" s="33"/>
      <c r="P1265" s="33"/>
      <c r="Q1265" s="39">
        <v>7</v>
      </c>
      <c r="R1265" s="122">
        <v>7</v>
      </c>
      <c r="S1265" s="39">
        <v>7</v>
      </c>
    </row>
    <row r="1266" spans="1:19" ht="12" customHeight="1" x14ac:dyDescent="0.35">
      <c r="A1266" s="77" t="s">
        <v>220</v>
      </c>
      <c r="B1266" s="6">
        <v>2270</v>
      </c>
      <c r="C1266" s="6" t="s">
        <v>220</v>
      </c>
      <c r="D1266" s="39">
        <v>8</v>
      </c>
      <c r="E1266" s="30">
        <f t="shared" si="168"/>
        <v>1176.6059676</v>
      </c>
      <c r="F1266" s="30">
        <f t="shared" si="169"/>
        <v>914.73196859999996</v>
      </c>
      <c r="G1266" s="30">
        <f t="shared" si="170"/>
        <v>654.07598819999998</v>
      </c>
      <c r="H1266" s="30">
        <f t="shared" si="171"/>
        <v>574.90477920000001</v>
      </c>
      <c r="I1266" s="30">
        <f t="shared" si="172"/>
        <v>549.32638859999997</v>
      </c>
      <c r="J1266" s="30">
        <f t="shared" si="173"/>
        <v>0</v>
      </c>
      <c r="K1266" s="30">
        <f t="shared" si="174"/>
        <v>750</v>
      </c>
      <c r="L1266" s="30">
        <f t="shared" si="175"/>
        <v>770</v>
      </c>
      <c r="M1266" s="80">
        <f t="shared" si="176"/>
        <v>650</v>
      </c>
      <c r="N1266" s="33"/>
      <c r="O1266" s="33"/>
      <c r="P1266" s="33"/>
      <c r="Q1266" s="39">
        <v>8</v>
      </c>
      <c r="R1266" s="122">
        <v>8</v>
      </c>
      <c r="S1266" s="39">
        <v>8</v>
      </c>
    </row>
    <row r="1267" spans="1:19" ht="12" customHeight="1" x14ac:dyDescent="0.35">
      <c r="A1267" s="77" t="s">
        <v>220</v>
      </c>
      <c r="B1267" s="6">
        <v>2271</v>
      </c>
      <c r="C1267" s="6" t="s">
        <v>220</v>
      </c>
      <c r="D1267" s="39">
        <v>8</v>
      </c>
      <c r="E1267" s="30">
        <f t="shared" si="168"/>
        <v>1176.6059676</v>
      </c>
      <c r="F1267" s="30">
        <f t="shared" si="169"/>
        <v>914.73196859999996</v>
      </c>
      <c r="G1267" s="30">
        <f t="shared" si="170"/>
        <v>654.07598819999998</v>
      </c>
      <c r="H1267" s="30">
        <f t="shared" si="171"/>
        <v>574.90477920000001</v>
      </c>
      <c r="I1267" s="30">
        <f t="shared" si="172"/>
        <v>549.32638859999997</v>
      </c>
      <c r="J1267" s="30">
        <f t="shared" si="173"/>
        <v>0</v>
      </c>
      <c r="K1267" s="30">
        <f t="shared" si="174"/>
        <v>750</v>
      </c>
      <c r="L1267" s="30">
        <f t="shared" si="175"/>
        <v>770</v>
      </c>
      <c r="M1267" s="80">
        <f t="shared" si="176"/>
        <v>650</v>
      </c>
      <c r="N1267" s="33"/>
      <c r="O1267" s="33"/>
      <c r="P1267" s="33"/>
      <c r="Q1267" s="39">
        <v>8</v>
      </c>
      <c r="R1267" s="122">
        <v>8</v>
      </c>
      <c r="S1267" s="39">
        <v>8</v>
      </c>
    </row>
    <row r="1268" spans="1:19" ht="12" customHeight="1" x14ac:dyDescent="0.35">
      <c r="A1268" s="77" t="s">
        <v>221</v>
      </c>
      <c r="B1268" s="6">
        <v>2280</v>
      </c>
      <c r="C1268" s="6" t="s">
        <v>221</v>
      </c>
      <c r="D1268" s="39">
        <v>8</v>
      </c>
      <c r="E1268" s="30">
        <f t="shared" si="168"/>
        <v>1176.6059676</v>
      </c>
      <c r="F1268" s="30">
        <f t="shared" si="169"/>
        <v>914.73196859999996</v>
      </c>
      <c r="G1268" s="30">
        <f t="shared" si="170"/>
        <v>654.07598819999998</v>
      </c>
      <c r="H1268" s="30">
        <f t="shared" si="171"/>
        <v>574.90477920000001</v>
      </c>
      <c r="I1268" s="30">
        <f t="shared" si="172"/>
        <v>549.32638859999997</v>
      </c>
      <c r="J1268" s="30">
        <f t="shared" si="173"/>
        <v>0</v>
      </c>
      <c r="K1268" s="30">
        <f t="shared" si="174"/>
        <v>750</v>
      </c>
      <c r="L1268" s="30">
        <f t="shared" si="175"/>
        <v>770</v>
      </c>
      <c r="M1268" s="80">
        <f t="shared" si="176"/>
        <v>650</v>
      </c>
      <c r="N1268" s="33"/>
      <c r="O1268" s="33"/>
      <c r="P1268" s="33"/>
      <c r="Q1268" s="39">
        <v>8</v>
      </c>
      <c r="R1268" s="122">
        <v>8</v>
      </c>
      <c r="S1268" s="39">
        <v>8</v>
      </c>
    </row>
    <row r="1269" spans="1:19" ht="12" customHeight="1" x14ac:dyDescent="0.35">
      <c r="A1269" s="77" t="s">
        <v>222</v>
      </c>
      <c r="B1269" s="6">
        <v>2283</v>
      </c>
      <c r="C1269" s="6" t="s">
        <v>222</v>
      </c>
      <c r="D1269" s="39">
        <v>7</v>
      </c>
      <c r="E1269" s="30">
        <f t="shared" si="168"/>
        <v>1096.2167400000001</v>
      </c>
      <c r="F1269" s="30">
        <f t="shared" si="169"/>
        <v>828.25264799999991</v>
      </c>
      <c r="G1269" s="30">
        <f t="shared" si="170"/>
        <v>522.5299794</v>
      </c>
      <c r="H1269" s="30">
        <f t="shared" si="171"/>
        <v>476.24527260000002</v>
      </c>
      <c r="I1269" s="30">
        <f t="shared" si="172"/>
        <v>450.66688199999999</v>
      </c>
      <c r="J1269" s="30">
        <f t="shared" si="173"/>
        <v>0</v>
      </c>
      <c r="K1269" s="30">
        <f t="shared" si="174"/>
        <v>700</v>
      </c>
      <c r="L1269" s="30">
        <f t="shared" si="175"/>
        <v>720</v>
      </c>
      <c r="M1269" s="80">
        <f t="shared" si="176"/>
        <v>600</v>
      </c>
      <c r="N1269" s="33"/>
      <c r="O1269" s="33"/>
      <c r="P1269" s="33"/>
      <c r="Q1269" s="39">
        <v>7</v>
      </c>
      <c r="R1269" s="122">
        <v>7</v>
      </c>
      <c r="S1269" s="39">
        <v>7</v>
      </c>
    </row>
    <row r="1270" spans="1:19" ht="12" customHeight="1" x14ac:dyDescent="0.35">
      <c r="A1270" s="77" t="s">
        <v>223</v>
      </c>
      <c r="B1270" s="6">
        <v>2301</v>
      </c>
      <c r="C1270" s="6" t="s">
        <v>223</v>
      </c>
      <c r="D1270" s="39">
        <v>5</v>
      </c>
      <c r="E1270" s="30">
        <f t="shared" si="168"/>
        <v>1004.865345</v>
      </c>
      <c r="F1270" s="30">
        <f t="shared" si="169"/>
        <v>730.81115999999997</v>
      </c>
      <c r="G1270" s="30">
        <f t="shared" si="170"/>
        <v>481.117347</v>
      </c>
      <c r="H1270" s="30">
        <f t="shared" si="171"/>
        <v>411.69028679999997</v>
      </c>
      <c r="I1270" s="30">
        <f t="shared" si="172"/>
        <v>386.11189619999999</v>
      </c>
      <c r="J1270" s="30">
        <f t="shared" si="173"/>
        <v>0</v>
      </c>
      <c r="K1270" s="30">
        <f t="shared" si="174"/>
        <v>600</v>
      </c>
      <c r="L1270" s="30">
        <f t="shared" si="175"/>
        <v>620</v>
      </c>
      <c r="M1270" s="80">
        <f t="shared" si="176"/>
        <v>500</v>
      </c>
      <c r="N1270" s="33"/>
      <c r="O1270" s="33"/>
      <c r="P1270" s="33"/>
      <c r="Q1270" s="39">
        <v>4</v>
      </c>
      <c r="R1270" s="122">
        <v>4</v>
      </c>
      <c r="S1270" s="39">
        <v>4</v>
      </c>
    </row>
    <row r="1271" spans="1:19" ht="12" customHeight="1" x14ac:dyDescent="0.35">
      <c r="A1271" s="77" t="s">
        <v>223</v>
      </c>
      <c r="B1271" s="6">
        <v>2302</v>
      </c>
      <c r="C1271" s="6" t="s">
        <v>223</v>
      </c>
      <c r="D1271" s="39">
        <v>5</v>
      </c>
      <c r="E1271" s="30">
        <f t="shared" si="168"/>
        <v>1004.865345</v>
      </c>
      <c r="F1271" s="30">
        <f t="shared" si="169"/>
        <v>730.81115999999997</v>
      </c>
      <c r="G1271" s="30">
        <f t="shared" si="170"/>
        <v>481.117347</v>
      </c>
      <c r="H1271" s="30">
        <f t="shared" si="171"/>
        <v>411.69028679999997</v>
      </c>
      <c r="I1271" s="30">
        <f t="shared" si="172"/>
        <v>386.11189619999999</v>
      </c>
      <c r="J1271" s="30">
        <f t="shared" si="173"/>
        <v>0</v>
      </c>
      <c r="K1271" s="30">
        <f t="shared" si="174"/>
        <v>600</v>
      </c>
      <c r="L1271" s="30">
        <f t="shared" si="175"/>
        <v>620</v>
      </c>
      <c r="M1271" s="80">
        <f t="shared" si="176"/>
        <v>500</v>
      </c>
      <c r="N1271" s="33"/>
      <c r="O1271" s="33"/>
      <c r="P1271" s="33"/>
      <c r="Q1271" s="39">
        <v>4</v>
      </c>
      <c r="R1271" s="122">
        <v>4</v>
      </c>
      <c r="S1271" s="39">
        <v>4</v>
      </c>
    </row>
    <row r="1272" spans="1:19" ht="12" customHeight="1" x14ac:dyDescent="0.35">
      <c r="A1272" s="77" t="s">
        <v>223</v>
      </c>
      <c r="B1272" s="6">
        <v>2303</v>
      </c>
      <c r="C1272" s="6" t="s">
        <v>223</v>
      </c>
      <c r="D1272" s="39">
        <v>5</v>
      </c>
      <c r="E1272" s="30">
        <f t="shared" si="168"/>
        <v>1004.865345</v>
      </c>
      <c r="F1272" s="30">
        <f t="shared" si="169"/>
        <v>730.81115999999997</v>
      </c>
      <c r="G1272" s="30">
        <f t="shared" si="170"/>
        <v>481.117347</v>
      </c>
      <c r="H1272" s="30">
        <f t="shared" si="171"/>
        <v>411.69028679999997</v>
      </c>
      <c r="I1272" s="30">
        <f t="shared" si="172"/>
        <v>386.11189619999999</v>
      </c>
      <c r="J1272" s="30">
        <f t="shared" si="173"/>
        <v>0</v>
      </c>
      <c r="K1272" s="30">
        <f t="shared" si="174"/>
        <v>600</v>
      </c>
      <c r="L1272" s="30">
        <f t="shared" si="175"/>
        <v>620</v>
      </c>
      <c r="M1272" s="80">
        <f t="shared" si="176"/>
        <v>500</v>
      </c>
      <c r="N1272" s="33"/>
      <c r="O1272" s="33"/>
      <c r="P1272" s="33"/>
      <c r="Q1272" s="39">
        <v>4</v>
      </c>
      <c r="R1272" s="122">
        <v>4</v>
      </c>
      <c r="S1272" s="39">
        <v>4</v>
      </c>
    </row>
    <row r="1273" spans="1:19" ht="12" customHeight="1" x14ac:dyDescent="0.35">
      <c r="A1273" s="77" t="s">
        <v>223</v>
      </c>
      <c r="B1273" s="6">
        <v>2304</v>
      </c>
      <c r="C1273" s="6" t="s">
        <v>223</v>
      </c>
      <c r="D1273" s="39">
        <v>5</v>
      </c>
      <c r="E1273" s="30">
        <f t="shared" si="168"/>
        <v>1004.865345</v>
      </c>
      <c r="F1273" s="30">
        <f t="shared" si="169"/>
        <v>730.81115999999997</v>
      </c>
      <c r="G1273" s="30">
        <f t="shared" si="170"/>
        <v>481.117347</v>
      </c>
      <c r="H1273" s="30">
        <f t="shared" si="171"/>
        <v>411.69028679999997</v>
      </c>
      <c r="I1273" s="30">
        <f t="shared" si="172"/>
        <v>386.11189619999999</v>
      </c>
      <c r="J1273" s="30">
        <f t="shared" si="173"/>
        <v>0</v>
      </c>
      <c r="K1273" s="30">
        <f t="shared" si="174"/>
        <v>600</v>
      </c>
      <c r="L1273" s="30">
        <f t="shared" si="175"/>
        <v>620</v>
      </c>
      <c r="M1273" s="80">
        <f t="shared" si="176"/>
        <v>500</v>
      </c>
      <c r="N1273" s="33"/>
      <c r="O1273" s="33"/>
      <c r="P1273" s="33"/>
      <c r="Q1273" s="39">
        <v>4</v>
      </c>
      <c r="R1273" s="122">
        <v>4</v>
      </c>
      <c r="S1273" s="39">
        <v>4</v>
      </c>
    </row>
    <row r="1274" spans="1:19" ht="12" customHeight="1" x14ac:dyDescent="0.35">
      <c r="A1274" s="77" t="s">
        <v>223</v>
      </c>
      <c r="B1274" s="6">
        <v>2305</v>
      </c>
      <c r="C1274" s="6" t="s">
        <v>223</v>
      </c>
      <c r="D1274" s="39">
        <v>5</v>
      </c>
      <c r="E1274" s="30">
        <f t="shared" si="168"/>
        <v>1004.865345</v>
      </c>
      <c r="F1274" s="30">
        <f t="shared" si="169"/>
        <v>730.81115999999997</v>
      </c>
      <c r="G1274" s="30">
        <f t="shared" si="170"/>
        <v>481.117347</v>
      </c>
      <c r="H1274" s="30">
        <f t="shared" si="171"/>
        <v>411.69028679999997</v>
      </c>
      <c r="I1274" s="30">
        <f t="shared" si="172"/>
        <v>386.11189619999999</v>
      </c>
      <c r="J1274" s="30">
        <f t="shared" si="173"/>
        <v>0</v>
      </c>
      <c r="K1274" s="30">
        <f t="shared" si="174"/>
        <v>600</v>
      </c>
      <c r="L1274" s="30">
        <f t="shared" si="175"/>
        <v>620</v>
      </c>
      <c r="M1274" s="80">
        <f t="shared" si="176"/>
        <v>500</v>
      </c>
      <c r="N1274" s="33"/>
      <c r="O1274" s="33"/>
      <c r="P1274" s="33"/>
      <c r="Q1274" s="39">
        <v>4</v>
      </c>
      <c r="R1274" s="122">
        <v>4</v>
      </c>
      <c r="S1274" s="39">
        <v>4</v>
      </c>
    </row>
    <row r="1275" spans="1:19" ht="12" customHeight="1" x14ac:dyDescent="0.35">
      <c r="A1275" s="77" t="s">
        <v>223</v>
      </c>
      <c r="B1275" s="6">
        <v>2306</v>
      </c>
      <c r="C1275" s="6" t="s">
        <v>223</v>
      </c>
      <c r="D1275" s="39">
        <v>5</v>
      </c>
      <c r="E1275" s="30">
        <f t="shared" si="168"/>
        <v>1004.865345</v>
      </c>
      <c r="F1275" s="30">
        <f t="shared" si="169"/>
        <v>730.81115999999997</v>
      </c>
      <c r="G1275" s="30">
        <f t="shared" si="170"/>
        <v>481.117347</v>
      </c>
      <c r="H1275" s="30">
        <f t="shared" si="171"/>
        <v>411.69028679999997</v>
      </c>
      <c r="I1275" s="30">
        <f t="shared" si="172"/>
        <v>386.11189619999999</v>
      </c>
      <c r="J1275" s="30">
        <f t="shared" si="173"/>
        <v>0</v>
      </c>
      <c r="K1275" s="30">
        <f t="shared" si="174"/>
        <v>600</v>
      </c>
      <c r="L1275" s="30">
        <f t="shared" si="175"/>
        <v>620</v>
      </c>
      <c r="M1275" s="80">
        <f t="shared" si="176"/>
        <v>500</v>
      </c>
      <c r="N1275" s="33"/>
      <c r="O1275" s="33"/>
      <c r="P1275" s="33"/>
      <c r="Q1275" s="39">
        <v>4</v>
      </c>
      <c r="R1275" s="122">
        <v>4</v>
      </c>
      <c r="S1275" s="39">
        <v>4</v>
      </c>
    </row>
    <row r="1276" spans="1:19" ht="12" customHeight="1" x14ac:dyDescent="0.35">
      <c r="A1276" s="77" t="s">
        <v>223</v>
      </c>
      <c r="B1276" s="6">
        <v>2307</v>
      </c>
      <c r="C1276" s="6" t="s">
        <v>223</v>
      </c>
      <c r="D1276" s="39">
        <v>5</v>
      </c>
      <c r="E1276" s="30">
        <f t="shared" si="168"/>
        <v>1004.865345</v>
      </c>
      <c r="F1276" s="30">
        <f t="shared" si="169"/>
        <v>730.81115999999997</v>
      </c>
      <c r="G1276" s="30">
        <f t="shared" si="170"/>
        <v>481.117347</v>
      </c>
      <c r="H1276" s="30">
        <f t="shared" si="171"/>
        <v>411.69028679999997</v>
      </c>
      <c r="I1276" s="30">
        <f t="shared" si="172"/>
        <v>386.11189619999999</v>
      </c>
      <c r="J1276" s="30">
        <f t="shared" si="173"/>
        <v>0</v>
      </c>
      <c r="K1276" s="30">
        <f t="shared" si="174"/>
        <v>600</v>
      </c>
      <c r="L1276" s="30">
        <f t="shared" si="175"/>
        <v>620</v>
      </c>
      <c r="M1276" s="80">
        <f t="shared" si="176"/>
        <v>500</v>
      </c>
      <c r="N1276" s="33"/>
      <c r="O1276" s="33"/>
      <c r="P1276" s="33"/>
      <c r="Q1276" s="39">
        <v>4</v>
      </c>
      <c r="R1276" s="122">
        <v>4</v>
      </c>
      <c r="S1276" s="39">
        <v>4</v>
      </c>
    </row>
    <row r="1277" spans="1:19" ht="12" customHeight="1" x14ac:dyDescent="0.35">
      <c r="A1277" s="77" t="s">
        <v>223</v>
      </c>
      <c r="B1277" s="6">
        <v>2308</v>
      </c>
      <c r="C1277" s="6" t="s">
        <v>223</v>
      </c>
      <c r="D1277" s="39">
        <v>5</v>
      </c>
      <c r="E1277" s="30">
        <f t="shared" si="168"/>
        <v>1004.865345</v>
      </c>
      <c r="F1277" s="30">
        <f t="shared" si="169"/>
        <v>730.81115999999997</v>
      </c>
      <c r="G1277" s="30">
        <f t="shared" si="170"/>
        <v>481.117347</v>
      </c>
      <c r="H1277" s="30">
        <f t="shared" si="171"/>
        <v>411.69028679999997</v>
      </c>
      <c r="I1277" s="30">
        <f t="shared" si="172"/>
        <v>386.11189619999999</v>
      </c>
      <c r="J1277" s="30">
        <f t="shared" si="173"/>
        <v>0</v>
      </c>
      <c r="K1277" s="30">
        <f t="shared" si="174"/>
        <v>600</v>
      </c>
      <c r="L1277" s="30">
        <f t="shared" si="175"/>
        <v>620</v>
      </c>
      <c r="M1277" s="80">
        <f t="shared" si="176"/>
        <v>500</v>
      </c>
      <c r="N1277" s="33"/>
      <c r="O1277" s="33"/>
      <c r="P1277" s="33"/>
      <c r="Q1277" s="39">
        <v>4</v>
      </c>
      <c r="R1277" s="122">
        <v>4</v>
      </c>
      <c r="S1277" s="39">
        <v>4</v>
      </c>
    </row>
    <row r="1278" spans="1:19" ht="12" customHeight="1" x14ac:dyDescent="0.35">
      <c r="A1278" s="77" t="s">
        <v>223</v>
      </c>
      <c r="B1278" s="6">
        <v>2309</v>
      </c>
      <c r="C1278" s="6" t="s">
        <v>223</v>
      </c>
      <c r="D1278" s="39">
        <v>5</v>
      </c>
      <c r="E1278" s="30">
        <f t="shared" ref="E1278:E1341" si="177">IF(D1278=1,$E$6,IF(D1278=2,$E$7,IF(D1278=3,$E$8,IF(D1278=4,$E$9,IF(D1278=5,$E$10,IF(D1278=6,$E$11,IF(D1278=7,$E$12,IF(D1278=8,$E$13,IF(D1278=9,$E$14,IF(D1278=10,$E$15,IF(D1278=11,$E$16,IF(D1278=12,$E$17,IF(D1278=13,$E$18,IF(D1278=14,$E$19,IF(D1278=15,$E$20,IF(D1278=16,$E$21,IF(D1278=17,$E$22,IF(D1278=18,$E$23,IF(D1278=19,$E$24,IF(D1278=20,$E$25,IF(D1278=21,$E$26,IF(D1278=22,$E$27,IF(D1278=23,$E$28,IF(D1278=24,$E$29,IF(D1278=25,$E$30,IF(D1278=26,$E$31,IF(D1278=27,$E$32,IF(D1278=28,$E$33,IF(D1278=29,$E$34)))))))))))))))))))))))))))))</f>
        <v>1004.865345</v>
      </c>
      <c r="F1278" s="30">
        <f t="shared" ref="F1278:F1341" si="178">IF(D1278=1,$F$6,IF(D1278=2,$F$7,IF(D1278=3,$F$8,IF(D1278=4,$F$9,IF(D1278=5,$F$10,IF(D1278=6,$F$11,IF(D1278=7,$F$12,IF(D1278=8,$F$13,IF(D1278=9,$F$14,IF(D1278=10,$F$15,IF(D1278=11,$F$16,IF(D1278=12,$F$17,IF(D1278=13,$F$18,IF(D1278=14,$F$19,IF(D1278=15,$F$20,IF(D1278=16,$F$21,IF(D1278=17,$F$22,IF(D1278=18,$F$23,IF(D1278=19,$F$24,IF(D1278=20,$F$25,IF(D1278=21,$F$26,IF(D1278=22,$F$27,IF(D1278=23,$F$28,IF(D1278=24,$F$29,IF(D1278=25,$F$30,IF(D1278=26,$F$31,IF(D1278=27,$F$32,IF(D1278=28,$E$33,IF(D1278=29,$E$34)))))))))))))))))))))))))))))</f>
        <v>730.81115999999997</v>
      </c>
      <c r="G1278" s="30">
        <f t="shared" ref="G1278:G1341" si="179">IF(D1278=1,$G$6,IF(D1278=2,$G$7,IF(D1278=3,$G$8,IF(D1278=4,$G$9,IF(D1278=5,$G$10,IF(D1278=6,$G$11,IF(D1278=7,$G$12,IF(D1278=8,$G$13,IF(D1278=9,$G$14,IF(D1278=10,$G$15,IF(D1278=11,$G$16,IF(D1278=12,$G$17,IF(D1278=13,$G$18,IF(D1278=14,$G$19,IF(D1278=15,$G$20,IF(D1278=16,$G$21,IF(D1278=17,$G$22,IF(D1278=18,$G$23,IF(D1278=19,$G$24,IF(D1278=20,$G$25,IF(D1278=21,$G$26,IF(D1278=22,$G$27,IF(D1278=23,$G$28,IF(D1278=24,$G$29,IF(D1278=25,$G$30,IF(D1278=26,$G$31,IF(D1278=27,$G$32,IF(D1278=28,$E$33,IF(D1278=29,$E$34)))))))))))))))))))))))))))))</f>
        <v>481.117347</v>
      </c>
      <c r="H1278" s="30">
        <f t="shared" ref="H1278:H1341" si="180">IF(D1278=1,$H$6,IF(D1278=2,$H$7,IF(D1278=3,$H$8,IF(D1278=4,$H$9,IF(D1278=5,$H$10,IF(D1278=6,$H$11,IF(D1278=7,$H$12,IF(D1278=8,$H$13,IF(D1278=9,$H$14,IF(D1278=10,$H$15,IF(D1278=11,$H$16,IF(D1278=12,$H$17,IF(D1278=13,$H$18,IF(D1278=14,$H$19,IF(D1278=15,$H$20,IF(D1278=16,$H$21,IF(D1278=17,$H$22,IF(D1278=18,$H$23,IF(D1278=19,$H$24,IF(D1278=20,$H$25,IF(D1278=21,$H$26,IF(D1278=22,$H$27,IF(D1278=23,$H$28,IF(D1278=24,$H$29,IF(D1278=25,$H$30,IF(D1278=26,$H$31,IF(D1278=27,$H$32,IF(D1278=28,$E$33,IF(D1278=29,$E$34)))))))))))))))))))))))))))))</f>
        <v>411.69028679999997</v>
      </c>
      <c r="I1278" s="30">
        <f t="shared" ref="I1278:I1341" si="181">IF(D1278=1,$I$6,IF(D1278=2,$I$7,IF(D1278=3,$I$8,IF(D1278=4,$I$9,IF(D1278=5,$I$10,IF(D1278=6,$I$11,IF(D1278=7,$I$12,IF(D1278=8,$I$13,IF(D1278=9,$I$14,IF(D1278=10,$I$15,IF(D1278=11,$I$16,IF(D1278=12,$I$17,IF(D1278=13,$I$18,IF(D1278=14,$I$19,IF(D1278=15,$I$20,IF(D1278=16,$I$21,IF(D1278=17,$I$22,IF(D1278=18,$I$23,IF(D1278=19,$I$24,IF(D1278=20,$I$25,IF(D1278=21,$I$26,IF(D1278=22,$I$27,IF(D1278=23,$I$28,IF(D1278=24,$I$29,IF(D1278=25,$I$30,IF(D1278=26,$I$31,IF(D1278=27,$I$32,IF(D1278=28,$E$33,IF(D1278=29,$E$34)))))))))))))))))))))))))))))</f>
        <v>386.11189619999999</v>
      </c>
      <c r="J1278" s="30">
        <f t="shared" ref="J1278:J1341" si="182">IF(D1278=1,$J$6,IF(D1278=2,$J$7,IF(D1278=3,$J$8,IF(D1278=4,$J$9,IF(D1278=5,$J$10,IF(D1278=6,$J$11,IF(D1278=7,$J$12,IF(D1278=8,$J$13,IF(D1278=9,$J$14,IF(D1278=10,$J$15,IF(D1278=11,$J$16,IF(D1278=12,$J$17,IF(D1278=13,$J$18,IF(D1278=14,$J$19,IF(D1278=15,$J$20,IF(D1278=16,$J$21,IF(D1278=17,$J$22,IF(D1278=18,$J$23,IF(D1278=19,$J$24,IF(D1278=20,$J$25,IF(D1278=21,$J$26,IF(D1278=22,$J$27,IF(D1278=23,$J$28,IF(D1278=24,$J$29,IF(D1278=25,$J$30,IF(D1278=26,$J$31,IF(D1278=27,$J$32,IF(D1278=28,$E$33,IF(D1278=29,$E$34)))))))))))))))))))))))))))))</f>
        <v>0</v>
      </c>
      <c r="K1278" s="30">
        <f t="shared" ref="K1278:K1341" si="183">IF(D1278=1,$K$6,IF(D1278=2,$K$7,IF(D1278=3,$K$8,IF(D1278=4,$K$9,IF(D1278=5,$K$10,IF(D1278=6,$K$11,IF(D1278=7,$K$12,IF(D1278=8,$K$13,IF(D1278=9,$K$14,IF(D1278=10,$K$15,IF(D1278=11,$K$16,IF(D1278=12,$K$17,IF(D1278=13,$K$18,IF(D1278=14,$K$19,IF(D1278=15,$K$20,IF(D1278=16,$K$21,IF(D1278=17,$K$22,IF(D1278=18,$K$23,IF(D1278=19,$K$24,IF(D1278=20,$K$25,IF(D1278=21,$K$26,IF(D1278=22,$K$27,IF(D1278=23,$K$28,IF(D1278=24,$K$29,IF(D1278=25,$K$30,IF(D1278=26,$K$31,IF(D1278=27,$K$32,IF(D1278=28,$E$33,IF(D1278=29,$E$34)))))))))))))))))))))))))))))</f>
        <v>600</v>
      </c>
      <c r="L1278" s="30">
        <f t="shared" ref="L1278:L1341" si="184">IF(D1278=1,$L$6,IF(D1278=2,$L$7,IF(D1278=3,$L$8,IF(D1278=4,$L$9,IF(D1278=5,$L$10,IF(D1278=6,$L$11,IF(D1278=7,$L$12,IF(D1278=8,$L$13,IF(D1278=9,$L$14,IF(D1278=10,$L$15,IF(D1278=11,$L$16,IF(D1278=12,$L$17,IF(D1278=13,$L$18,IF(D1278=14,$L$19,IF(D1278=15,$L$21,IF(D1278=16,$L$20,IF(D1278=17,$L$22,IF(D1278=18,$L$23,IF(D1278=19,$L$24,IF(D1278=20,$L$25,IF(D1278=21,$L$26,IF(D1278=22,$L$27,IF(D1278=23,$L$28,IF(D1278=24,$L$29,IF(D1278=25,$L$30,IF(D1278=26,$L$31,IF(D1278=27,$L$32,IF(D1278=28,$E$33,IF(D1278=29,$E$34)))))))))))))))))))))))))))))</f>
        <v>620</v>
      </c>
      <c r="M1278" s="80">
        <f t="shared" ref="M1278:M1341" si="185">IF(D1278=1,$M$6,IF(D1278=2,$M$7,IF(D1278=3,$M$8,IF(D1278=4,$M$9,IF(D1278=5,$M$10,IF(D1278=6,$M$11,IF(D1278=7,$M$12,IF(D1278=8,$M$13,IF(D1278=9,$M$14,IF(D1278=10,$M$15,IF(D1278=11,$M$16,IF(D1278=12,$M$17,IF(D1278=13,$M$18,IF(D1278=14,$M$19,IF(D1278=15,$M$20,IF(D1278=16,$M$21,IF(D1278=17,$M$22,IF(D1278=18,$M$23,IF(D1278=19,$M$24,IF(D1278=20,$M$25))))))))))))))))))))</f>
        <v>500</v>
      </c>
      <c r="N1278" s="33"/>
      <c r="O1278" s="33"/>
      <c r="P1278" s="33"/>
      <c r="Q1278" s="39">
        <v>4</v>
      </c>
      <c r="R1278" s="122">
        <v>4</v>
      </c>
      <c r="S1278" s="39">
        <v>4</v>
      </c>
    </row>
    <row r="1279" spans="1:19" ht="12" customHeight="1" x14ac:dyDescent="0.35">
      <c r="A1279" s="77" t="s">
        <v>224</v>
      </c>
      <c r="B1279" s="6">
        <v>2312</v>
      </c>
      <c r="C1279" s="6" t="s">
        <v>224</v>
      </c>
      <c r="D1279" s="39">
        <v>5</v>
      </c>
      <c r="E1279" s="30">
        <f t="shared" si="177"/>
        <v>1004.865345</v>
      </c>
      <c r="F1279" s="30">
        <f t="shared" si="178"/>
        <v>730.81115999999997</v>
      </c>
      <c r="G1279" s="30">
        <f t="shared" si="179"/>
        <v>481.117347</v>
      </c>
      <c r="H1279" s="30">
        <f t="shared" si="180"/>
        <v>411.69028679999997</v>
      </c>
      <c r="I1279" s="30">
        <f t="shared" si="181"/>
        <v>386.11189619999999</v>
      </c>
      <c r="J1279" s="30">
        <f t="shared" si="182"/>
        <v>0</v>
      </c>
      <c r="K1279" s="30">
        <f t="shared" si="183"/>
        <v>600</v>
      </c>
      <c r="L1279" s="30">
        <f t="shared" si="184"/>
        <v>620</v>
      </c>
      <c r="M1279" s="80">
        <f t="shared" si="185"/>
        <v>500</v>
      </c>
      <c r="N1279" s="33"/>
      <c r="O1279" s="33"/>
      <c r="P1279" s="33"/>
      <c r="Q1279" s="39">
        <v>4</v>
      </c>
      <c r="R1279" s="122">
        <v>4</v>
      </c>
      <c r="S1279" s="39">
        <v>4</v>
      </c>
    </row>
    <row r="1280" spans="1:19" ht="12" customHeight="1" x14ac:dyDescent="0.35">
      <c r="A1280" s="77" t="s">
        <v>223</v>
      </c>
      <c r="B1280" s="6">
        <v>2315</v>
      </c>
      <c r="C1280" s="6" t="s">
        <v>223</v>
      </c>
      <c r="D1280" s="39">
        <v>5</v>
      </c>
      <c r="E1280" s="30">
        <f t="shared" si="177"/>
        <v>1004.865345</v>
      </c>
      <c r="F1280" s="30">
        <f t="shared" si="178"/>
        <v>730.81115999999997</v>
      </c>
      <c r="G1280" s="30">
        <f t="shared" si="179"/>
        <v>481.117347</v>
      </c>
      <c r="H1280" s="30">
        <f t="shared" si="180"/>
        <v>411.69028679999997</v>
      </c>
      <c r="I1280" s="30">
        <f t="shared" si="181"/>
        <v>386.11189619999999</v>
      </c>
      <c r="J1280" s="30">
        <f t="shared" si="182"/>
        <v>0</v>
      </c>
      <c r="K1280" s="30">
        <f t="shared" si="183"/>
        <v>600</v>
      </c>
      <c r="L1280" s="30">
        <f t="shared" si="184"/>
        <v>620</v>
      </c>
      <c r="M1280" s="80">
        <f t="shared" si="185"/>
        <v>500</v>
      </c>
      <c r="N1280" s="33"/>
      <c r="O1280" s="33"/>
      <c r="P1280" s="33"/>
      <c r="Q1280" s="39">
        <v>4</v>
      </c>
      <c r="R1280" s="122">
        <v>4</v>
      </c>
      <c r="S1280" s="39">
        <v>4</v>
      </c>
    </row>
    <row r="1281" spans="1:19" ht="12" customHeight="1" x14ac:dyDescent="0.35">
      <c r="A1281" s="77" t="s">
        <v>223</v>
      </c>
      <c r="B1281" s="6">
        <v>2316</v>
      </c>
      <c r="C1281" s="6" t="s">
        <v>223</v>
      </c>
      <c r="D1281" s="39">
        <v>5</v>
      </c>
      <c r="E1281" s="30">
        <f t="shared" si="177"/>
        <v>1004.865345</v>
      </c>
      <c r="F1281" s="30">
        <f t="shared" si="178"/>
        <v>730.81115999999997</v>
      </c>
      <c r="G1281" s="30">
        <f t="shared" si="179"/>
        <v>481.117347</v>
      </c>
      <c r="H1281" s="30">
        <f t="shared" si="180"/>
        <v>411.69028679999997</v>
      </c>
      <c r="I1281" s="30">
        <f t="shared" si="181"/>
        <v>386.11189619999999</v>
      </c>
      <c r="J1281" s="30">
        <f t="shared" si="182"/>
        <v>0</v>
      </c>
      <c r="K1281" s="30">
        <f t="shared" si="183"/>
        <v>600</v>
      </c>
      <c r="L1281" s="30">
        <f t="shared" si="184"/>
        <v>620</v>
      </c>
      <c r="M1281" s="80">
        <f t="shared" si="185"/>
        <v>500</v>
      </c>
      <c r="N1281" s="33"/>
      <c r="O1281" s="33"/>
      <c r="P1281" s="33"/>
      <c r="Q1281" s="39">
        <v>4</v>
      </c>
      <c r="R1281" s="122">
        <v>4</v>
      </c>
      <c r="S1281" s="39">
        <v>4</v>
      </c>
    </row>
    <row r="1282" spans="1:19" ht="12" customHeight="1" x14ac:dyDescent="0.35">
      <c r="A1282" s="77" t="s">
        <v>223</v>
      </c>
      <c r="B1282" s="6">
        <v>2317</v>
      </c>
      <c r="C1282" s="6" t="s">
        <v>223</v>
      </c>
      <c r="D1282" s="39">
        <v>5</v>
      </c>
      <c r="E1282" s="30">
        <f t="shared" si="177"/>
        <v>1004.865345</v>
      </c>
      <c r="F1282" s="30">
        <f t="shared" si="178"/>
        <v>730.81115999999997</v>
      </c>
      <c r="G1282" s="30">
        <f t="shared" si="179"/>
        <v>481.117347</v>
      </c>
      <c r="H1282" s="30">
        <f t="shared" si="180"/>
        <v>411.69028679999997</v>
      </c>
      <c r="I1282" s="30">
        <f t="shared" si="181"/>
        <v>386.11189619999999</v>
      </c>
      <c r="J1282" s="30">
        <f t="shared" si="182"/>
        <v>0</v>
      </c>
      <c r="K1282" s="30">
        <f t="shared" si="183"/>
        <v>600</v>
      </c>
      <c r="L1282" s="30">
        <f t="shared" si="184"/>
        <v>620</v>
      </c>
      <c r="M1282" s="80">
        <f t="shared" si="185"/>
        <v>500</v>
      </c>
      <c r="N1282" s="33"/>
      <c r="O1282" s="33"/>
      <c r="P1282" s="33"/>
      <c r="Q1282" s="39">
        <v>4</v>
      </c>
      <c r="R1282" s="122">
        <v>4</v>
      </c>
      <c r="S1282" s="39">
        <v>4</v>
      </c>
    </row>
    <row r="1283" spans="1:19" ht="12" customHeight="1" x14ac:dyDescent="0.35">
      <c r="A1283" s="77" t="s">
        <v>223</v>
      </c>
      <c r="B1283" s="6">
        <v>2318</v>
      </c>
      <c r="C1283" s="6" t="s">
        <v>223</v>
      </c>
      <c r="D1283" s="39">
        <v>5</v>
      </c>
      <c r="E1283" s="30">
        <f t="shared" si="177"/>
        <v>1004.865345</v>
      </c>
      <c r="F1283" s="30">
        <f t="shared" si="178"/>
        <v>730.81115999999997</v>
      </c>
      <c r="G1283" s="30">
        <f t="shared" si="179"/>
        <v>481.117347</v>
      </c>
      <c r="H1283" s="30">
        <f t="shared" si="180"/>
        <v>411.69028679999997</v>
      </c>
      <c r="I1283" s="30">
        <f t="shared" si="181"/>
        <v>386.11189619999999</v>
      </c>
      <c r="J1283" s="30">
        <f t="shared" si="182"/>
        <v>0</v>
      </c>
      <c r="K1283" s="30">
        <f t="shared" si="183"/>
        <v>600</v>
      </c>
      <c r="L1283" s="30">
        <f t="shared" si="184"/>
        <v>620</v>
      </c>
      <c r="M1283" s="80">
        <f t="shared" si="185"/>
        <v>500</v>
      </c>
      <c r="N1283" s="33"/>
      <c r="O1283" s="33"/>
      <c r="P1283" s="33"/>
      <c r="Q1283" s="39">
        <v>4</v>
      </c>
      <c r="R1283" s="122">
        <v>4</v>
      </c>
      <c r="S1283" s="39">
        <v>4</v>
      </c>
    </row>
    <row r="1284" spans="1:19" ht="12" customHeight="1" x14ac:dyDescent="0.35">
      <c r="A1284" s="77" t="s">
        <v>223</v>
      </c>
      <c r="B1284" s="6">
        <v>2319</v>
      </c>
      <c r="C1284" s="6" t="s">
        <v>223</v>
      </c>
      <c r="D1284" s="39">
        <v>5</v>
      </c>
      <c r="E1284" s="30">
        <f t="shared" si="177"/>
        <v>1004.865345</v>
      </c>
      <c r="F1284" s="30">
        <f t="shared" si="178"/>
        <v>730.81115999999997</v>
      </c>
      <c r="G1284" s="30">
        <f t="shared" si="179"/>
        <v>481.117347</v>
      </c>
      <c r="H1284" s="30">
        <f t="shared" si="180"/>
        <v>411.69028679999997</v>
      </c>
      <c r="I1284" s="30">
        <f t="shared" si="181"/>
        <v>386.11189619999999</v>
      </c>
      <c r="J1284" s="30">
        <f t="shared" si="182"/>
        <v>0</v>
      </c>
      <c r="K1284" s="30">
        <f t="shared" si="183"/>
        <v>600</v>
      </c>
      <c r="L1284" s="30">
        <f t="shared" si="184"/>
        <v>620</v>
      </c>
      <c r="M1284" s="80">
        <f t="shared" si="185"/>
        <v>500</v>
      </c>
      <c r="N1284" s="33"/>
      <c r="O1284" s="33"/>
      <c r="P1284" s="33"/>
      <c r="Q1284" s="39">
        <v>4</v>
      </c>
      <c r="R1284" s="122">
        <v>4</v>
      </c>
      <c r="S1284" s="39">
        <v>4</v>
      </c>
    </row>
    <row r="1285" spans="1:19" ht="12" customHeight="1" x14ac:dyDescent="0.35">
      <c r="A1285" s="77" t="s">
        <v>225</v>
      </c>
      <c r="B1285" s="6">
        <v>2320</v>
      </c>
      <c r="C1285" s="6" t="s">
        <v>225</v>
      </c>
      <c r="D1285" s="39">
        <v>5</v>
      </c>
      <c r="E1285" s="30">
        <f t="shared" si="177"/>
        <v>1004.865345</v>
      </c>
      <c r="F1285" s="30">
        <f t="shared" si="178"/>
        <v>730.81115999999997</v>
      </c>
      <c r="G1285" s="30">
        <f t="shared" si="179"/>
        <v>481.117347</v>
      </c>
      <c r="H1285" s="30">
        <f t="shared" si="180"/>
        <v>411.69028679999997</v>
      </c>
      <c r="I1285" s="30">
        <f t="shared" si="181"/>
        <v>386.11189619999999</v>
      </c>
      <c r="J1285" s="30">
        <f t="shared" si="182"/>
        <v>0</v>
      </c>
      <c r="K1285" s="30">
        <f t="shared" si="183"/>
        <v>600</v>
      </c>
      <c r="L1285" s="30">
        <f t="shared" si="184"/>
        <v>620</v>
      </c>
      <c r="M1285" s="80">
        <f t="shared" si="185"/>
        <v>500</v>
      </c>
      <c r="N1285" s="33"/>
      <c r="O1285" s="33"/>
      <c r="P1285" s="33"/>
      <c r="Q1285" s="39">
        <v>4</v>
      </c>
      <c r="R1285" s="122">
        <v>4</v>
      </c>
      <c r="S1285" s="39">
        <v>4</v>
      </c>
    </row>
    <row r="1286" spans="1:19" ht="12" customHeight="1" x14ac:dyDescent="0.35">
      <c r="A1286" s="77" t="s">
        <v>223</v>
      </c>
      <c r="B1286" s="6">
        <v>2321</v>
      </c>
      <c r="C1286" s="6" t="s">
        <v>223</v>
      </c>
      <c r="D1286" s="39">
        <v>5</v>
      </c>
      <c r="E1286" s="30">
        <f t="shared" si="177"/>
        <v>1004.865345</v>
      </c>
      <c r="F1286" s="30">
        <f t="shared" si="178"/>
        <v>730.81115999999997</v>
      </c>
      <c r="G1286" s="30">
        <f t="shared" si="179"/>
        <v>481.117347</v>
      </c>
      <c r="H1286" s="30">
        <f t="shared" si="180"/>
        <v>411.69028679999997</v>
      </c>
      <c r="I1286" s="30">
        <f t="shared" si="181"/>
        <v>386.11189619999999</v>
      </c>
      <c r="J1286" s="30">
        <f t="shared" si="182"/>
        <v>0</v>
      </c>
      <c r="K1286" s="30">
        <f t="shared" si="183"/>
        <v>600</v>
      </c>
      <c r="L1286" s="30">
        <f t="shared" si="184"/>
        <v>620</v>
      </c>
      <c r="M1286" s="80">
        <f t="shared" si="185"/>
        <v>500</v>
      </c>
      <c r="N1286" s="33"/>
      <c r="O1286" s="33"/>
      <c r="P1286" s="33"/>
      <c r="Q1286" s="39">
        <v>4</v>
      </c>
      <c r="R1286" s="122">
        <v>4</v>
      </c>
      <c r="S1286" s="39">
        <v>4</v>
      </c>
    </row>
    <row r="1287" spans="1:19" ht="12" customHeight="1" x14ac:dyDescent="0.35">
      <c r="A1287" s="77" t="s">
        <v>226</v>
      </c>
      <c r="B1287" s="6">
        <v>2322</v>
      </c>
      <c r="C1287" s="6" t="s">
        <v>226</v>
      </c>
      <c r="D1287" s="39">
        <v>5</v>
      </c>
      <c r="E1287" s="30">
        <f t="shared" si="177"/>
        <v>1004.865345</v>
      </c>
      <c r="F1287" s="30">
        <f t="shared" si="178"/>
        <v>730.81115999999997</v>
      </c>
      <c r="G1287" s="30">
        <f t="shared" si="179"/>
        <v>481.117347</v>
      </c>
      <c r="H1287" s="30">
        <f t="shared" si="180"/>
        <v>411.69028679999997</v>
      </c>
      <c r="I1287" s="30">
        <f t="shared" si="181"/>
        <v>386.11189619999999</v>
      </c>
      <c r="J1287" s="30">
        <f t="shared" si="182"/>
        <v>0</v>
      </c>
      <c r="K1287" s="30">
        <f t="shared" si="183"/>
        <v>600</v>
      </c>
      <c r="L1287" s="30">
        <f t="shared" si="184"/>
        <v>620</v>
      </c>
      <c r="M1287" s="80">
        <f t="shared" si="185"/>
        <v>500</v>
      </c>
      <c r="N1287" s="33"/>
      <c r="O1287" s="33"/>
      <c r="P1287" s="33"/>
      <c r="Q1287" s="39">
        <v>4</v>
      </c>
      <c r="R1287" s="122">
        <v>4</v>
      </c>
      <c r="S1287" s="39">
        <v>4</v>
      </c>
    </row>
    <row r="1288" spans="1:19" ht="12" customHeight="1" x14ac:dyDescent="0.35">
      <c r="A1288" s="77" t="s">
        <v>227</v>
      </c>
      <c r="B1288" s="6">
        <v>2323</v>
      </c>
      <c r="C1288" s="6" t="s">
        <v>227</v>
      </c>
      <c r="D1288" s="39">
        <v>5</v>
      </c>
      <c r="E1288" s="30">
        <f t="shared" si="177"/>
        <v>1004.865345</v>
      </c>
      <c r="F1288" s="30">
        <f t="shared" si="178"/>
        <v>730.81115999999997</v>
      </c>
      <c r="G1288" s="30">
        <f t="shared" si="179"/>
        <v>481.117347</v>
      </c>
      <c r="H1288" s="30">
        <f t="shared" si="180"/>
        <v>411.69028679999997</v>
      </c>
      <c r="I1288" s="30">
        <f t="shared" si="181"/>
        <v>386.11189619999999</v>
      </c>
      <c r="J1288" s="30">
        <f t="shared" si="182"/>
        <v>0</v>
      </c>
      <c r="K1288" s="30">
        <f t="shared" si="183"/>
        <v>600</v>
      </c>
      <c r="L1288" s="30">
        <f t="shared" si="184"/>
        <v>620</v>
      </c>
      <c r="M1288" s="80">
        <f t="shared" si="185"/>
        <v>500</v>
      </c>
      <c r="N1288" s="33"/>
      <c r="O1288" s="33"/>
      <c r="P1288" s="33"/>
      <c r="Q1288" s="39">
        <v>4</v>
      </c>
      <c r="R1288" s="122">
        <v>4</v>
      </c>
      <c r="S1288" s="39">
        <v>4</v>
      </c>
    </row>
    <row r="1289" spans="1:19" ht="12" customHeight="1" x14ac:dyDescent="0.35">
      <c r="A1289" s="77" t="s">
        <v>228</v>
      </c>
      <c r="B1289" s="6">
        <v>2324</v>
      </c>
      <c r="C1289" s="6" t="s">
        <v>228</v>
      </c>
      <c r="D1289" s="39">
        <v>5</v>
      </c>
      <c r="E1289" s="30">
        <f t="shared" si="177"/>
        <v>1004.865345</v>
      </c>
      <c r="F1289" s="30">
        <f t="shared" si="178"/>
        <v>730.81115999999997</v>
      </c>
      <c r="G1289" s="30">
        <f t="shared" si="179"/>
        <v>481.117347</v>
      </c>
      <c r="H1289" s="30">
        <f t="shared" si="180"/>
        <v>411.69028679999997</v>
      </c>
      <c r="I1289" s="30">
        <f t="shared" si="181"/>
        <v>386.11189619999999</v>
      </c>
      <c r="J1289" s="30">
        <f t="shared" si="182"/>
        <v>0</v>
      </c>
      <c r="K1289" s="30">
        <f t="shared" si="183"/>
        <v>600</v>
      </c>
      <c r="L1289" s="30">
        <f t="shared" si="184"/>
        <v>620</v>
      </c>
      <c r="M1289" s="80">
        <f t="shared" si="185"/>
        <v>500</v>
      </c>
      <c r="N1289" s="33"/>
      <c r="O1289" s="33"/>
      <c r="P1289" s="33"/>
      <c r="Q1289" s="39">
        <v>4</v>
      </c>
      <c r="R1289" s="122">
        <v>4</v>
      </c>
      <c r="S1289" s="39">
        <v>4</v>
      </c>
    </row>
    <row r="1290" spans="1:19" ht="12" customHeight="1" x14ac:dyDescent="0.35">
      <c r="A1290" s="77" t="s">
        <v>223</v>
      </c>
      <c r="B1290" s="6">
        <v>2325</v>
      </c>
      <c r="C1290" s="6" t="s">
        <v>223</v>
      </c>
      <c r="D1290" s="39">
        <v>5</v>
      </c>
      <c r="E1290" s="30">
        <f t="shared" si="177"/>
        <v>1004.865345</v>
      </c>
      <c r="F1290" s="30">
        <f t="shared" si="178"/>
        <v>730.81115999999997</v>
      </c>
      <c r="G1290" s="30">
        <f t="shared" si="179"/>
        <v>481.117347</v>
      </c>
      <c r="H1290" s="30">
        <f t="shared" si="180"/>
        <v>411.69028679999997</v>
      </c>
      <c r="I1290" s="30">
        <f t="shared" si="181"/>
        <v>386.11189619999999</v>
      </c>
      <c r="J1290" s="30">
        <f t="shared" si="182"/>
        <v>0</v>
      </c>
      <c r="K1290" s="30">
        <f t="shared" si="183"/>
        <v>600</v>
      </c>
      <c r="L1290" s="30">
        <f t="shared" si="184"/>
        <v>620</v>
      </c>
      <c r="M1290" s="80">
        <f t="shared" si="185"/>
        <v>500</v>
      </c>
      <c r="N1290" s="33"/>
      <c r="O1290" s="33"/>
      <c r="P1290" s="33"/>
      <c r="Q1290" s="39">
        <v>4</v>
      </c>
      <c r="R1290" s="122">
        <v>4</v>
      </c>
      <c r="S1290" s="39">
        <v>4</v>
      </c>
    </row>
    <row r="1291" spans="1:19" ht="12" customHeight="1" x14ac:dyDescent="0.35">
      <c r="A1291" s="77" t="s">
        <v>223</v>
      </c>
      <c r="B1291" s="6">
        <v>2326</v>
      </c>
      <c r="C1291" s="6" t="s">
        <v>223</v>
      </c>
      <c r="D1291" s="39">
        <v>5</v>
      </c>
      <c r="E1291" s="30">
        <f t="shared" si="177"/>
        <v>1004.865345</v>
      </c>
      <c r="F1291" s="30">
        <f t="shared" si="178"/>
        <v>730.81115999999997</v>
      </c>
      <c r="G1291" s="30">
        <f t="shared" si="179"/>
        <v>481.117347</v>
      </c>
      <c r="H1291" s="30">
        <f t="shared" si="180"/>
        <v>411.69028679999997</v>
      </c>
      <c r="I1291" s="30">
        <f t="shared" si="181"/>
        <v>386.11189619999999</v>
      </c>
      <c r="J1291" s="30">
        <f t="shared" si="182"/>
        <v>0</v>
      </c>
      <c r="K1291" s="30">
        <f t="shared" si="183"/>
        <v>600</v>
      </c>
      <c r="L1291" s="30">
        <f t="shared" si="184"/>
        <v>620</v>
      </c>
      <c r="M1291" s="80">
        <f t="shared" si="185"/>
        <v>500</v>
      </c>
      <c r="N1291" s="33"/>
      <c r="O1291" s="33"/>
      <c r="P1291" s="33"/>
      <c r="Q1291" s="39">
        <v>4</v>
      </c>
      <c r="R1291" s="122">
        <v>4</v>
      </c>
      <c r="S1291" s="39">
        <v>4</v>
      </c>
    </row>
    <row r="1292" spans="1:19" ht="12" customHeight="1" x14ac:dyDescent="0.35">
      <c r="A1292" s="77" t="s">
        <v>229</v>
      </c>
      <c r="B1292" s="6">
        <v>2330</v>
      </c>
      <c r="C1292" s="6" t="s">
        <v>229</v>
      </c>
      <c r="D1292" s="39">
        <v>5</v>
      </c>
      <c r="E1292" s="30">
        <f t="shared" si="177"/>
        <v>1004.865345</v>
      </c>
      <c r="F1292" s="30">
        <f t="shared" si="178"/>
        <v>730.81115999999997</v>
      </c>
      <c r="G1292" s="30">
        <f t="shared" si="179"/>
        <v>481.117347</v>
      </c>
      <c r="H1292" s="30">
        <f t="shared" si="180"/>
        <v>411.69028679999997</v>
      </c>
      <c r="I1292" s="30">
        <f t="shared" si="181"/>
        <v>386.11189619999999</v>
      </c>
      <c r="J1292" s="30">
        <f t="shared" si="182"/>
        <v>0</v>
      </c>
      <c r="K1292" s="30">
        <f t="shared" si="183"/>
        <v>600</v>
      </c>
      <c r="L1292" s="30">
        <f t="shared" si="184"/>
        <v>620</v>
      </c>
      <c r="M1292" s="80">
        <f t="shared" si="185"/>
        <v>500</v>
      </c>
      <c r="N1292" s="33"/>
      <c r="O1292" s="33"/>
      <c r="P1292" s="33"/>
      <c r="Q1292" s="39">
        <v>4</v>
      </c>
      <c r="R1292" s="122">
        <v>4</v>
      </c>
      <c r="S1292" s="39">
        <v>4</v>
      </c>
    </row>
    <row r="1293" spans="1:19" ht="12" customHeight="1" x14ac:dyDescent="0.35">
      <c r="A1293" s="77" t="s">
        <v>230</v>
      </c>
      <c r="B1293" s="6">
        <v>2332</v>
      </c>
      <c r="C1293" s="6" t="s">
        <v>230</v>
      </c>
      <c r="D1293" s="39">
        <v>5</v>
      </c>
      <c r="E1293" s="30">
        <f t="shared" si="177"/>
        <v>1004.865345</v>
      </c>
      <c r="F1293" s="30">
        <f t="shared" si="178"/>
        <v>730.81115999999997</v>
      </c>
      <c r="G1293" s="30">
        <f t="shared" si="179"/>
        <v>481.117347</v>
      </c>
      <c r="H1293" s="30">
        <f t="shared" si="180"/>
        <v>411.69028679999997</v>
      </c>
      <c r="I1293" s="30">
        <f t="shared" si="181"/>
        <v>386.11189619999999</v>
      </c>
      <c r="J1293" s="30">
        <f t="shared" si="182"/>
        <v>0</v>
      </c>
      <c r="K1293" s="30">
        <f t="shared" si="183"/>
        <v>600</v>
      </c>
      <c r="L1293" s="30">
        <f t="shared" si="184"/>
        <v>620</v>
      </c>
      <c r="M1293" s="80">
        <f t="shared" si="185"/>
        <v>500</v>
      </c>
      <c r="N1293" s="33"/>
      <c r="O1293" s="33"/>
      <c r="P1293" s="33"/>
      <c r="Q1293" s="39">
        <v>4</v>
      </c>
      <c r="R1293" s="122">
        <v>4</v>
      </c>
      <c r="S1293" s="39">
        <v>4</v>
      </c>
    </row>
    <row r="1294" spans="1:19" ht="12" customHeight="1" x14ac:dyDescent="0.35">
      <c r="A1294" s="77" t="s">
        <v>231</v>
      </c>
      <c r="B1294" s="6">
        <v>2334</v>
      </c>
      <c r="C1294" s="6" t="s">
        <v>231</v>
      </c>
      <c r="D1294" s="39">
        <v>5</v>
      </c>
      <c r="E1294" s="30">
        <f t="shared" si="177"/>
        <v>1004.865345</v>
      </c>
      <c r="F1294" s="30">
        <f t="shared" si="178"/>
        <v>730.81115999999997</v>
      </c>
      <c r="G1294" s="30">
        <f t="shared" si="179"/>
        <v>481.117347</v>
      </c>
      <c r="H1294" s="30">
        <f t="shared" si="180"/>
        <v>411.69028679999997</v>
      </c>
      <c r="I1294" s="30">
        <f t="shared" si="181"/>
        <v>386.11189619999999</v>
      </c>
      <c r="J1294" s="30">
        <f t="shared" si="182"/>
        <v>0</v>
      </c>
      <c r="K1294" s="30">
        <f t="shared" si="183"/>
        <v>600</v>
      </c>
      <c r="L1294" s="30">
        <f t="shared" si="184"/>
        <v>620</v>
      </c>
      <c r="M1294" s="80">
        <f t="shared" si="185"/>
        <v>500</v>
      </c>
      <c r="N1294" s="33"/>
      <c r="O1294" s="33"/>
      <c r="P1294" s="33"/>
      <c r="Q1294" s="39">
        <v>4</v>
      </c>
      <c r="R1294" s="122">
        <v>4</v>
      </c>
      <c r="S1294" s="39">
        <v>4</v>
      </c>
    </row>
    <row r="1295" spans="1:19" ht="12" customHeight="1" x14ac:dyDescent="0.35">
      <c r="A1295" s="77" t="s">
        <v>232</v>
      </c>
      <c r="B1295" s="6">
        <v>2335</v>
      </c>
      <c r="C1295" s="6" t="s">
        <v>232</v>
      </c>
      <c r="D1295" s="39">
        <v>5</v>
      </c>
      <c r="E1295" s="30">
        <f t="shared" si="177"/>
        <v>1004.865345</v>
      </c>
      <c r="F1295" s="30">
        <f t="shared" si="178"/>
        <v>730.81115999999997</v>
      </c>
      <c r="G1295" s="30">
        <f t="shared" si="179"/>
        <v>481.117347</v>
      </c>
      <c r="H1295" s="30">
        <f t="shared" si="180"/>
        <v>411.69028679999997</v>
      </c>
      <c r="I1295" s="30">
        <f t="shared" si="181"/>
        <v>386.11189619999999</v>
      </c>
      <c r="J1295" s="30">
        <f t="shared" si="182"/>
        <v>0</v>
      </c>
      <c r="K1295" s="30">
        <f t="shared" si="183"/>
        <v>600</v>
      </c>
      <c r="L1295" s="30">
        <f t="shared" si="184"/>
        <v>620</v>
      </c>
      <c r="M1295" s="80">
        <f t="shared" si="185"/>
        <v>500</v>
      </c>
      <c r="N1295" s="33"/>
      <c r="O1295" s="33"/>
      <c r="P1295" s="33"/>
      <c r="Q1295" s="39">
        <v>4</v>
      </c>
      <c r="R1295" s="122">
        <v>4</v>
      </c>
      <c r="S1295" s="39">
        <v>4</v>
      </c>
    </row>
    <row r="1296" spans="1:19" ht="12" customHeight="1" x14ac:dyDescent="0.35">
      <c r="A1296" s="77" t="s">
        <v>232</v>
      </c>
      <c r="B1296" s="6">
        <v>2336</v>
      </c>
      <c r="C1296" s="6" t="s">
        <v>232</v>
      </c>
      <c r="D1296" s="39">
        <v>5</v>
      </c>
      <c r="E1296" s="30">
        <f t="shared" si="177"/>
        <v>1004.865345</v>
      </c>
      <c r="F1296" s="30">
        <f t="shared" si="178"/>
        <v>730.81115999999997</v>
      </c>
      <c r="G1296" s="30">
        <f t="shared" si="179"/>
        <v>481.117347</v>
      </c>
      <c r="H1296" s="30">
        <f t="shared" si="180"/>
        <v>411.69028679999997</v>
      </c>
      <c r="I1296" s="30">
        <f t="shared" si="181"/>
        <v>386.11189619999999</v>
      </c>
      <c r="J1296" s="30">
        <f t="shared" si="182"/>
        <v>0</v>
      </c>
      <c r="K1296" s="30">
        <f t="shared" si="183"/>
        <v>600</v>
      </c>
      <c r="L1296" s="30">
        <f t="shared" si="184"/>
        <v>620</v>
      </c>
      <c r="M1296" s="80">
        <f t="shared" si="185"/>
        <v>500</v>
      </c>
      <c r="N1296" s="33"/>
      <c r="O1296" s="33"/>
      <c r="P1296" s="33"/>
      <c r="Q1296" s="39">
        <v>4</v>
      </c>
      <c r="R1296" s="122">
        <v>4</v>
      </c>
      <c r="S1296" s="39">
        <v>4</v>
      </c>
    </row>
    <row r="1297" spans="1:19" ht="12" customHeight="1" x14ac:dyDescent="0.35">
      <c r="A1297" s="77" t="s">
        <v>233</v>
      </c>
      <c r="B1297" s="6">
        <v>2337</v>
      </c>
      <c r="C1297" s="6" t="s">
        <v>233</v>
      </c>
      <c r="D1297" s="39">
        <v>5</v>
      </c>
      <c r="E1297" s="30">
        <f t="shared" si="177"/>
        <v>1004.865345</v>
      </c>
      <c r="F1297" s="30">
        <f t="shared" si="178"/>
        <v>730.81115999999997</v>
      </c>
      <c r="G1297" s="30">
        <f t="shared" si="179"/>
        <v>481.117347</v>
      </c>
      <c r="H1297" s="30">
        <f t="shared" si="180"/>
        <v>411.69028679999997</v>
      </c>
      <c r="I1297" s="30">
        <f t="shared" si="181"/>
        <v>386.11189619999999</v>
      </c>
      <c r="J1297" s="30">
        <f t="shared" si="182"/>
        <v>0</v>
      </c>
      <c r="K1297" s="30">
        <f t="shared" si="183"/>
        <v>600</v>
      </c>
      <c r="L1297" s="30">
        <f t="shared" si="184"/>
        <v>620</v>
      </c>
      <c r="M1297" s="80">
        <f t="shared" si="185"/>
        <v>500</v>
      </c>
      <c r="N1297" s="33"/>
      <c r="O1297" s="33"/>
      <c r="P1297" s="33"/>
      <c r="Q1297" s="39">
        <v>4</v>
      </c>
      <c r="R1297" s="122">
        <v>4</v>
      </c>
      <c r="S1297" s="39">
        <v>4</v>
      </c>
    </row>
    <row r="1298" spans="1:19" ht="12" customHeight="1" x14ac:dyDescent="0.35">
      <c r="A1298" s="77" t="s">
        <v>234</v>
      </c>
      <c r="B1298" s="6">
        <v>2338</v>
      </c>
      <c r="C1298" s="6" t="s">
        <v>234</v>
      </c>
      <c r="D1298" s="39">
        <v>5</v>
      </c>
      <c r="E1298" s="30">
        <f t="shared" si="177"/>
        <v>1004.865345</v>
      </c>
      <c r="F1298" s="30">
        <f t="shared" si="178"/>
        <v>730.81115999999997</v>
      </c>
      <c r="G1298" s="30">
        <f t="shared" si="179"/>
        <v>481.117347</v>
      </c>
      <c r="H1298" s="30">
        <f t="shared" si="180"/>
        <v>411.69028679999997</v>
      </c>
      <c r="I1298" s="30">
        <f t="shared" si="181"/>
        <v>386.11189619999999</v>
      </c>
      <c r="J1298" s="30">
        <f t="shared" si="182"/>
        <v>0</v>
      </c>
      <c r="K1298" s="30">
        <f t="shared" si="183"/>
        <v>600</v>
      </c>
      <c r="L1298" s="30">
        <f t="shared" si="184"/>
        <v>620</v>
      </c>
      <c r="M1298" s="80">
        <f t="shared" si="185"/>
        <v>500</v>
      </c>
      <c r="N1298" s="33"/>
      <c r="O1298" s="33"/>
      <c r="P1298" s="33"/>
      <c r="Q1298" s="39">
        <v>4</v>
      </c>
      <c r="R1298" s="122">
        <v>4</v>
      </c>
      <c r="S1298" s="39">
        <v>4</v>
      </c>
    </row>
    <row r="1299" spans="1:19" ht="12" customHeight="1" x14ac:dyDescent="0.35">
      <c r="A1299" s="77" t="s">
        <v>235</v>
      </c>
      <c r="B1299" s="6">
        <v>2340</v>
      </c>
      <c r="C1299" s="6" t="s">
        <v>235</v>
      </c>
      <c r="D1299" s="39">
        <v>5</v>
      </c>
      <c r="E1299" s="30">
        <f t="shared" si="177"/>
        <v>1004.865345</v>
      </c>
      <c r="F1299" s="30">
        <f t="shared" si="178"/>
        <v>730.81115999999997</v>
      </c>
      <c r="G1299" s="30">
        <f t="shared" si="179"/>
        <v>481.117347</v>
      </c>
      <c r="H1299" s="30">
        <f t="shared" si="180"/>
        <v>411.69028679999997</v>
      </c>
      <c r="I1299" s="30">
        <f t="shared" si="181"/>
        <v>386.11189619999999</v>
      </c>
      <c r="J1299" s="30">
        <f t="shared" si="182"/>
        <v>0</v>
      </c>
      <c r="K1299" s="30">
        <f t="shared" si="183"/>
        <v>600</v>
      </c>
      <c r="L1299" s="30">
        <f t="shared" si="184"/>
        <v>620</v>
      </c>
      <c r="M1299" s="80">
        <f t="shared" si="185"/>
        <v>500</v>
      </c>
      <c r="N1299" s="33"/>
      <c r="O1299" s="33"/>
      <c r="P1299" s="33"/>
      <c r="Q1299" s="39">
        <v>4</v>
      </c>
      <c r="R1299" s="122">
        <v>4</v>
      </c>
      <c r="S1299" s="39">
        <v>4</v>
      </c>
    </row>
    <row r="1300" spans="1:19" ht="12" customHeight="1" x14ac:dyDescent="0.35">
      <c r="A1300" s="77" t="s">
        <v>235</v>
      </c>
      <c r="B1300" s="6">
        <v>2341</v>
      </c>
      <c r="C1300" s="6" t="s">
        <v>235</v>
      </c>
      <c r="D1300" s="39">
        <v>5</v>
      </c>
      <c r="E1300" s="30">
        <f t="shared" si="177"/>
        <v>1004.865345</v>
      </c>
      <c r="F1300" s="30">
        <f t="shared" si="178"/>
        <v>730.81115999999997</v>
      </c>
      <c r="G1300" s="30">
        <f t="shared" si="179"/>
        <v>481.117347</v>
      </c>
      <c r="H1300" s="30">
        <f t="shared" si="180"/>
        <v>411.69028679999997</v>
      </c>
      <c r="I1300" s="30">
        <f t="shared" si="181"/>
        <v>386.11189619999999</v>
      </c>
      <c r="J1300" s="30">
        <f t="shared" si="182"/>
        <v>0</v>
      </c>
      <c r="K1300" s="30">
        <f t="shared" si="183"/>
        <v>600</v>
      </c>
      <c r="L1300" s="30">
        <f t="shared" si="184"/>
        <v>620</v>
      </c>
      <c r="M1300" s="80">
        <f t="shared" si="185"/>
        <v>500</v>
      </c>
      <c r="N1300" s="33"/>
      <c r="O1300" s="33"/>
      <c r="P1300" s="33"/>
      <c r="Q1300" s="39">
        <v>4</v>
      </c>
      <c r="R1300" s="122">
        <v>4</v>
      </c>
      <c r="S1300" s="39">
        <v>4</v>
      </c>
    </row>
    <row r="1301" spans="1:19" ht="12" customHeight="1" x14ac:dyDescent="0.35">
      <c r="A1301" s="77" t="s">
        <v>236</v>
      </c>
      <c r="B1301" s="6">
        <v>2344</v>
      </c>
      <c r="C1301" s="6" t="s">
        <v>236</v>
      </c>
      <c r="D1301" s="39">
        <v>5</v>
      </c>
      <c r="E1301" s="30">
        <f t="shared" si="177"/>
        <v>1004.865345</v>
      </c>
      <c r="F1301" s="30">
        <f t="shared" si="178"/>
        <v>730.81115999999997</v>
      </c>
      <c r="G1301" s="30">
        <f t="shared" si="179"/>
        <v>481.117347</v>
      </c>
      <c r="H1301" s="30">
        <f t="shared" si="180"/>
        <v>411.69028679999997</v>
      </c>
      <c r="I1301" s="30">
        <f t="shared" si="181"/>
        <v>386.11189619999999</v>
      </c>
      <c r="J1301" s="30">
        <f t="shared" si="182"/>
        <v>0</v>
      </c>
      <c r="K1301" s="30">
        <f t="shared" si="183"/>
        <v>600</v>
      </c>
      <c r="L1301" s="30">
        <f t="shared" si="184"/>
        <v>620</v>
      </c>
      <c r="M1301" s="80">
        <f t="shared" si="185"/>
        <v>500</v>
      </c>
      <c r="N1301" s="33"/>
      <c r="O1301" s="33"/>
      <c r="P1301" s="33"/>
      <c r="Q1301" s="39">
        <v>4</v>
      </c>
      <c r="R1301" s="122">
        <v>4</v>
      </c>
      <c r="S1301" s="39">
        <v>4</v>
      </c>
    </row>
    <row r="1302" spans="1:19" ht="12" customHeight="1" x14ac:dyDescent="0.35">
      <c r="A1302" s="77" t="s">
        <v>237</v>
      </c>
      <c r="B1302" s="6">
        <v>2345</v>
      </c>
      <c r="C1302" s="6" t="s">
        <v>237</v>
      </c>
      <c r="D1302" s="39">
        <v>5</v>
      </c>
      <c r="E1302" s="30">
        <f t="shared" si="177"/>
        <v>1004.865345</v>
      </c>
      <c r="F1302" s="30">
        <f t="shared" si="178"/>
        <v>730.81115999999997</v>
      </c>
      <c r="G1302" s="30">
        <f t="shared" si="179"/>
        <v>481.117347</v>
      </c>
      <c r="H1302" s="30">
        <f t="shared" si="180"/>
        <v>411.69028679999997</v>
      </c>
      <c r="I1302" s="30">
        <f t="shared" si="181"/>
        <v>386.11189619999999</v>
      </c>
      <c r="J1302" s="30">
        <f t="shared" si="182"/>
        <v>0</v>
      </c>
      <c r="K1302" s="30">
        <f t="shared" si="183"/>
        <v>600</v>
      </c>
      <c r="L1302" s="30">
        <f t="shared" si="184"/>
        <v>620</v>
      </c>
      <c r="M1302" s="80">
        <f t="shared" si="185"/>
        <v>500</v>
      </c>
      <c r="N1302" s="33"/>
      <c r="O1302" s="33"/>
      <c r="P1302" s="33"/>
      <c r="Q1302" s="39">
        <v>4</v>
      </c>
      <c r="R1302" s="122">
        <v>4</v>
      </c>
      <c r="S1302" s="39">
        <v>4</v>
      </c>
    </row>
    <row r="1303" spans="1:19" ht="12" customHeight="1" x14ac:dyDescent="0.35">
      <c r="A1303" s="77" t="s">
        <v>238</v>
      </c>
      <c r="B1303" s="6">
        <v>2350</v>
      </c>
      <c r="C1303" s="6" t="s">
        <v>238</v>
      </c>
      <c r="D1303" s="39">
        <v>5</v>
      </c>
      <c r="E1303" s="30">
        <f t="shared" si="177"/>
        <v>1004.865345</v>
      </c>
      <c r="F1303" s="30">
        <f t="shared" si="178"/>
        <v>730.81115999999997</v>
      </c>
      <c r="G1303" s="30">
        <f t="shared" si="179"/>
        <v>481.117347</v>
      </c>
      <c r="H1303" s="30">
        <f t="shared" si="180"/>
        <v>411.69028679999997</v>
      </c>
      <c r="I1303" s="30">
        <f t="shared" si="181"/>
        <v>386.11189619999999</v>
      </c>
      <c r="J1303" s="30">
        <f t="shared" si="182"/>
        <v>0</v>
      </c>
      <c r="K1303" s="30">
        <f t="shared" si="183"/>
        <v>600</v>
      </c>
      <c r="L1303" s="30">
        <f t="shared" si="184"/>
        <v>620</v>
      </c>
      <c r="M1303" s="80">
        <f t="shared" si="185"/>
        <v>500</v>
      </c>
      <c r="N1303" s="33"/>
      <c r="O1303" s="33"/>
      <c r="P1303" s="33"/>
      <c r="Q1303" s="39">
        <v>5</v>
      </c>
      <c r="R1303" s="122">
        <v>5</v>
      </c>
      <c r="S1303" s="39">
        <v>5</v>
      </c>
    </row>
    <row r="1304" spans="1:19" ht="12" customHeight="1" x14ac:dyDescent="0.35">
      <c r="A1304" s="77" t="s">
        <v>239</v>
      </c>
      <c r="B1304" s="6">
        <v>2353</v>
      </c>
      <c r="C1304" s="6" t="s">
        <v>239</v>
      </c>
      <c r="D1304" s="39">
        <v>6</v>
      </c>
      <c r="E1304" s="30">
        <f t="shared" si="177"/>
        <v>1045.0599588</v>
      </c>
      <c r="F1304" s="30">
        <f t="shared" si="178"/>
        <v>773.44181100000003</v>
      </c>
      <c r="G1304" s="30">
        <f t="shared" si="179"/>
        <v>510.34979339999995</v>
      </c>
      <c r="H1304" s="30">
        <f t="shared" si="180"/>
        <v>444.57678899999996</v>
      </c>
      <c r="I1304" s="30">
        <f t="shared" si="181"/>
        <v>417.78037979999999</v>
      </c>
      <c r="J1304" s="30">
        <f t="shared" si="182"/>
        <v>0</v>
      </c>
      <c r="K1304" s="30">
        <f t="shared" si="183"/>
        <v>650</v>
      </c>
      <c r="L1304" s="30">
        <f t="shared" si="184"/>
        <v>670</v>
      </c>
      <c r="M1304" s="80">
        <f t="shared" si="185"/>
        <v>550</v>
      </c>
      <c r="N1304" s="33"/>
      <c r="O1304" s="33"/>
      <c r="P1304" s="33"/>
      <c r="Q1304" s="39">
        <v>6</v>
      </c>
      <c r="R1304" s="122">
        <v>6</v>
      </c>
      <c r="S1304" s="39">
        <v>6</v>
      </c>
    </row>
    <row r="1305" spans="1:19" ht="12" customHeight="1" x14ac:dyDescent="0.35">
      <c r="A1305" s="77" t="s">
        <v>240</v>
      </c>
      <c r="B1305" s="6">
        <v>2355</v>
      </c>
      <c r="C1305" s="6" t="s">
        <v>240</v>
      </c>
      <c r="D1305" s="39">
        <v>6</v>
      </c>
      <c r="E1305" s="30">
        <f t="shared" si="177"/>
        <v>1045.0599588</v>
      </c>
      <c r="F1305" s="30">
        <f t="shared" si="178"/>
        <v>773.44181100000003</v>
      </c>
      <c r="G1305" s="30">
        <f t="shared" si="179"/>
        <v>510.34979339999995</v>
      </c>
      <c r="H1305" s="30">
        <f t="shared" si="180"/>
        <v>444.57678899999996</v>
      </c>
      <c r="I1305" s="30">
        <f t="shared" si="181"/>
        <v>417.78037979999999</v>
      </c>
      <c r="J1305" s="30">
        <f t="shared" si="182"/>
        <v>0</v>
      </c>
      <c r="K1305" s="30">
        <f t="shared" si="183"/>
        <v>650</v>
      </c>
      <c r="L1305" s="30">
        <f t="shared" si="184"/>
        <v>670</v>
      </c>
      <c r="M1305" s="80">
        <f t="shared" si="185"/>
        <v>550</v>
      </c>
      <c r="N1305" s="33"/>
      <c r="O1305" s="33"/>
      <c r="P1305" s="33"/>
      <c r="Q1305" s="39">
        <v>5</v>
      </c>
      <c r="R1305" s="122">
        <v>5</v>
      </c>
      <c r="S1305" s="39">
        <v>5</v>
      </c>
    </row>
    <row r="1306" spans="1:19" ht="12" customHeight="1" x14ac:dyDescent="0.35">
      <c r="A1306" s="77" t="s">
        <v>241</v>
      </c>
      <c r="B1306" s="6">
        <v>2360</v>
      </c>
      <c r="C1306" s="6" t="s">
        <v>241</v>
      </c>
      <c r="D1306" s="39">
        <v>6</v>
      </c>
      <c r="E1306" s="30">
        <f t="shared" si="177"/>
        <v>1045.0599588</v>
      </c>
      <c r="F1306" s="30">
        <f t="shared" si="178"/>
        <v>773.44181100000003</v>
      </c>
      <c r="G1306" s="30">
        <f t="shared" si="179"/>
        <v>510.34979339999995</v>
      </c>
      <c r="H1306" s="30">
        <f t="shared" si="180"/>
        <v>444.57678899999996</v>
      </c>
      <c r="I1306" s="30">
        <f t="shared" si="181"/>
        <v>417.78037979999999</v>
      </c>
      <c r="J1306" s="30">
        <f t="shared" si="182"/>
        <v>0</v>
      </c>
      <c r="K1306" s="30">
        <f t="shared" si="183"/>
        <v>650</v>
      </c>
      <c r="L1306" s="30">
        <f t="shared" si="184"/>
        <v>670</v>
      </c>
      <c r="M1306" s="80">
        <f t="shared" si="185"/>
        <v>550</v>
      </c>
      <c r="N1306" s="33"/>
      <c r="O1306" s="33"/>
      <c r="P1306" s="33"/>
      <c r="Q1306" s="39">
        <v>4</v>
      </c>
      <c r="R1306" s="122">
        <v>4</v>
      </c>
      <c r="S1306" s="39">
        <v>4</v>
      </c>
    </row>
    <row r="1307" spans="1:19" ht="12" customHeight="1" x14ac:dyDescent="0.35">
      <c r="A1307" s="77" t="s">
        <v>242</v>
      </c>
      <c r="B1307" s="6">
        <v>2364</v>
      </c>
      <c r="C1307" s="6" t="s">
        <v>242</v>
      </c>
      <c r="D1307" s="39">
        <v>6</v>
      </c>
      <c r="E1307" s="30">
        <f t="shared" si="177"/>
        <v>1045.0599588</v>
      </c>
      <c r="F1307" s="30">
        <f t="shared" si="178"/>
        <v>773.44181100000003</v>
      </c>
      <c r="G1307" s="30">
        <f t="shared" si="179"/>
        <v>510.34979339999995</v>
      </c>
      <c r="H1307" s="30">
        <f t="shared" si="180"/>
        <v>444.57678899999996</v>
      </c>
      <c r="I1307" s="30">
        <f t="shared" si="181"/>
        <v>417.78037979999999</v>
      </c>
      <c r="J1307" s="30">
        <f t="shared" si="182"/>
        <v>0</v>
      </c>
      <c r="K1307" s="30">
        <f t="shared" si="183"/>
        <v>650</v>
      </c>
      <c r="L1307" s="30">
        <f t="shared" si="184"/>
        <v>670</v>
      </c>
      <c r="M1307" s="80">
        <f t="shared" si="185"/>
        <v>550</v>
      </c>
      <c r="N1307" s="33"/>
      <c r="O1307" s="33"/>
      <c r="P1307" s="33"/>
      <c r="Q1307" s="39">
        <v>6</v>
      </c>
      <c r="R1307" s="122">
        <v>6</v>
      </c>
      <c r="S1307" s="39">
        <v>6</v>
      </c>
    </row>
    <row r="1308" spans="1:19" ht="12" customHeight="1" x14ac:dyDescent="0.35">
      <c r="A1308" s="77" t="s">
        <v>243</v>
      </c>
      <c r="B1308" s="6">
        <v>2365</v>
      </c>
      <c r="C1308" s="6" t="s">
        <v>243</v>
      </c>
      <c r="D1308" s="39">
        <v>6</v>
      </c>
      <c r="E1308" s="30">
        <f t="shared" si="177"/>
        <v>1045.0599588</v>
      </c>
      <c r="F1308" s="30">
        <f t="shared" si="178"/>
        <v>773.44181100000003</v>
      </c>
      <c r="G1308" s="30">
        <f t="shared" si="179"/>
        <v>510.34979339999995</v>
      </c>
      <c r="H1308" s="30">
        <f t="shared" si="180"/>
        <v>444.57678899999996</v>
      </c>
      <c r="I1308" s="30">
        <f t="shared" si="181"/>
        <v>417.78037979999999</v>
      </c>
      <c r="J1308" s="30">
        <f t="shared" si="182"/>
        <v>0</v>
      </c>
      <c r="K1308" s="30">
        <f t="shared" si="183"/>
        <v>650</v>
      </c>
      <c r="L1308" s="30">
        <f t="shared" si="184"/>
        <v>670</v>
      </c>
      <c r="M1308" s="80">
        <f t="shared" si="185"/>
        <v>550</v>
      </c>
      <c r="N1308" s="33"/>
      <c r="O1308" s="33"/>
      <c r="P1308" s="33"/>
      <c r="Q1308" s="39">
        <v>6</v>
      </c>
      <c r="R1308" s="122">
        <v>6</v>
      </c>
      <c r="S1308" s="39">
        <v>6</v>
      </c>
    </row>
    <row r="1309" spans="1:19" ht="12" customHeight="1" x14ac:dyDescent="0.35">
      <c r="A1309" s="77" t="s">
        <v>244</v>
      </c>
      <c r="B1309" s="6">
        <v>2372</v>
      </c>
      <c r="C1309" s="6" t="s">
        <v>244</v>
      </c>
      <c r="D1309" s="39">
        <v>5</v>
      </c>
      <c r="E1309" s="30">
        <f t="shared" si="177"/>
        <v>1004.865345</v>
      </c>
      <c r="F1309" s="30">
        <f t="shared" si="178"/>
        <v>730.81115999999997</v>
      </c>
      <c r="G1309" s="30">
        <f t="shared" si="179"/>
        <v>481.117347</v>
      </c>
      <c r="H1309" s="30">
        <f t="shared" si="180"/>
        <v>411.69028679999997</v>
      </c>
      <c r="I1309" s="30">
        <f t="shared" si="181"/>
        <v>386.11189619999999</v>
      </c>
      <c r="J1309" s="30">
        <f t="shared" si="182"/>
        <v>0</v>
      </c>
      <c r="K1309" s="30">
        <f t="shared" si="183"/>
        <v>600</v>
      </c>
      <c r="L1309" s="30">
        <f t="shared" si="184"/>
        <v>620</v>
      </c>
      <c r="M1309" s="80">
        <f t="shared" si="185"/>
        <v>500</v>
      </c>
      <c r="N1309" s="33"/>
      <c r="O1309" s="33"/>
      <c r="P1309" s="33"/>
      <c r="Q1309" s="39">
        <v>4</v>
      </c>
      <c r="R1309" s="122">
        <v>4</v>
      </c>
      <c r="S1309" s="39">
        <v>4</v>
      </c>
    </row>
    <row r="1310" spans="1:19" ht="12" customHeight="1" x14ac:dyDescent="0.35">
      <c r="A1310" s="77" t="s">
        <v>245</v>
      </c>
      <c r="B1310" s="6">
        <v>2380</v>
      </c>
      <c r="C1310" s="6" t="s">
        <v>245</v>
      </c>
      <c r="D1310" s="39">
        <v>5</v>
      </c>
      <c r="E1310" s="30">
        <f t="shared" si="177"/>
        <v>1004.865345</v>
      </c>
      <c r="F1310" s="30">
        <f t="shared" si="178"/>
        <v>730.81115999999997</v>
      </c>
      <c r="G1310" s="30">
        <f t="shared" si="179"/>
        <v>481.117347</v>
      </c>
      <c r="H1310" s="30">
        <f t="shared" si="180"/>
        <v>411.69028679999997</v>
      </c>
      <c r="I1310" s="30">
        <f t="shared" si="181"/>
        <v>386.11189619999999</v>
      </c>
      <c r="J1310" s="30">
        <f t="shared" si="182"/>
        <v>0</v>
      </c>
      <c r="K1310" s="30">
        <f t="shared" si="183"/>
        <v>600</v>
      </c>
      <c r="L1310" s="30">
        <f t="shared" si="184"/>
        <v>620</v>
      </c>
      <c r="M1310" s="80">
        <f t="shared" si="185"/>
        <v>500</v>
      </c>
      <c r="N1310" s="33"/>
      <c r="O1310" s="33"/>
      <c r="P1310" s="33"/>
      <c r="Q1310" s="39">
        <v>4</v>
      </c>
      <c r="R1310" s="122">
        <v>4</v>
      </c>
      <c r="S1310" s="39">
        <v>4</v>
      </c>
    </row>
    <row r="1311" spans="1:19" ht="12" customHeight="1" x14ac:dyDescent="0.35">
      <c r="A1311" s="77" t="s">
        <v>245</v>
      </c>
      <c r="B1311" s="6">
        <v>2381</v>
      </c>
      <c r="C1311" s="6" t="s">
        <v>245</v>
      </c>
      <c r="D1311" s="39">
        <v>5</v>
      </c>
      <c r="E1311" s="30">
        <f t="shared" si="177"/>
        <v>1004.865345</v>
      </c>
      <c r="F1311" s="30">
        <f t="shared" si="178"/>
        <v>730.81115999999997</v>
      </c>
      <c r="G1311" s="30">
        <f t="shared" si="179"/>
        <v>481.117347</v>
      </c>
      <c r="H1311" s="30">
        <f t="shared" si="180"/>
        <v>411.69028679999997</v>
      </c>
      <c r="I1311" s="30">
        <f t="shared" si="181"/>
        <v>386.11189619999999</v>
      </c>
      <c r="J1311" s="30">
        <f t="shared" si="182"/>
        <v>0</v>
      </c>
      <c r="K1311" s="30">
        <f t="shared" si="183"/>
        <v>600</v>
      </c>
      <c r="L1311" s="30">
        <f t="shared" si="184"/>
        <v>620</v>
      </c>
      <c r="M1311" s="80">
        <f t="shared" si="185"/>
        <v>500</v>
      </c>
      <c r="N1311" s="33"/>
      <c r="O1311" s="33"/>
      <c r="P1311" s="33"/>
      <c r="Q1311" s="39">
        <v>4</v>
      </c>
      <c r="R1311" s="122">
        <v>4</v>
      </c>
      <c r="S1311" s="39">
        <v>4</v>
      </c>
    </row>
    <row r="1312" spans="1:19" ht="12" customHeight="1" x14ac:dyDescent="0.35">
      <c r="A1312" s="77" t="s">
        <v>245</v>
      </c>
      <c r="B1312" s="6">
        <v>2382</v>
      </c>
      <c r="C1312" s="6" t="s">
        <v>245</v>
      </c>
      <c r="D1312" s="39">
        <v>5</v>
      </c>
      <c r="E1312" s="30">
        <f t="shared" si="177"/>
        <v>1004.865345</v>
      </c>
      <c r="F1312" s="30">
        <f t="shared" si="178"/>
        <v>730.81115999999997</v>
      </c>
      <c r="G1312" s="30">
        <f t="shared" si="179"/>
        <v>481.117347</v>
      </c>
      <c r="H1312" s="30">
        <f t="shared" si="180"/>
        <v>411.69028679999997</v>
      </c>
      <c r="I1312" s="30">
        <f t="shared" si="181"/>
        <v>386.11189619999999</v>
      </c>
      <c r="J1312" s="30">
        <f t="shared" si="182"/>
        <v>0</v>
      </c>
      <c r="K1312" s="30">
        <f t="shared" si="183"/>
        <v>600</v>
      </c>
      <c r="L1312" s="30">
        <f t="shared" si="184"/>
        <v>620</v>
      </c>
      <c r="M1312" s="80">
        <f t="shared" si="185"/>
        <v>500</v>
      </c>
      <c r="N1312" s="33"/>
      <c r="O1312" s="33"/>
      <c r="P1312" s="33"/>
      <c r="Q1312" s="39">
        <v>4</v>
      </c>
      <c r="R1312" s="122">
        <v>4</v>
      </c>
      <c r="S1312" s="39">
        <v>4</v>
      </c>
    </row>
    <row r="1313" spans="1:19" ht="12" customHeight="1" x14ac:dyDescent="0.35">
      <c r="A1313" s="77" t="s">
        <v>245</v>
      </c>
      <c r="B1313" s="6">
        <v>2383</v>
      </c>
      <c r="C1313" s="6" t="s">
        <v>245</v>
      </c>
      <c r="D1313" s="39">
        <v>5</v>
      </c>
      <c r="E1313" s="30">
        <f t="shared" si="177"/>
        <v>1004.865345</v>
      </c>
      <c r="F1313" s="30">
        <f t="shared" si="178"/>
        <v>730.81115999999997</v>
      </c>
      <c r="G1313" s="30">
        <f t="shared" si="179"/>
        <v>481.117347</v>
      </c>
      <c r="H1313" s="30">
        <f t="shared" si="180"/>
        <v>411.69028679999997</v>
      </c>
      <c r="I1313" s="30">
        <f t="shared" si="181"/>
        <v>386.11189619999999</v>
      </c>
      <c r="J1313" s="30">
        <f t="shared" si="182"/>
        <v>0</v>
      </c>
      <c r="K1313" s="30">
        <f t="shared" si="183"/>
        <v>600</v>
      </c>
      <c r="L1313" s="30">
        <f t="shared" si="184"/>
        <v>620</v>
      </c>
      <c r="M1313" s="80">
        <f t="shared" si="185"/>
        <v>500</v>
      </c>
      <c r="N1313" s="33"/>
      <c r="O1313" s="33"/>
      <c r="P1313" s="33"/>
      <c r="Q1313" s="39">
        <v>4</v>
      </c>
      <c r="R1313" s="122">
        <v>4</v>
      </c>
      <c r="S1313" s="39">
        <v>4</v>
      </c>
    </row>
    <row r="1314" spans="1:19" ht="12" customHeight="1" x14ac:dyDescent="0.35">
      <c r="A1314" s="77" t="s">
        <v>245</v>
      </c>
      <c r="B1314" s="6">
        <v>2384</v>
      </c>
      <c r="C1314" s="6" t="s">
        <v>245</v>
      </c>
      <c r="D1314" s="39">
        <v>5</v>
      </c>
      <c r="E1314" s="30">
        <f t="shared" si="177"/>
        <v>1004.865345</v>
      </c>
      <c r="F1314" s="30">
        <f t="shared" si="178"/>
        <v>730.81115999999997</v>
      </c>
      <c r="G1314" s="30">
        <f t="shared" si="179"/>
        <v>481.117347</v>
      </c>
      <c r="H1314" s="30">
        <f t="shared" si="180"/>
        <v>411.69028679999997</v>
      </c>
      <c r="I1314" s="30">
        <f t="shared" si="181"/>
        <v>386.11189619999999</v>
      </c>
      <c r="J1314" s="30">
        <f t="shared" si="182"/>
        <v>0</v>
      </c>
      <c r="K1314" s="30">
        <f t="shared" si="183"/>
        <v>600</v>
      </c>
      <c r="L1314" s="30">
        <f t="shared" si="184"/>
        <v>620</v>
      </c>
      <c r="M1314" s="80">
        <f t="shared" si="185"/>
        <v>500</v>
      </c>
      <c r="N1314" s="33"/>
      <c r="O1314" s="33"/>
      <c r="P1314" s="33"/>
      <c r="Q1314" s="39">
        <v>4</v>
      </c>
      <c r="R1314" s="122">
        <v>4</v>
      </c>
      <c r="S1314" s="39">
        <v>4</v>
      </c>
    </row>
    <row r="1315" spans="1:19" ht="12" customHeight="1" x14ac:dyDescent="0.35">
      <c r="A1315" s="77" t="s">
        <v>245</v>
      </c>
      <c r="B1315" s="6">
        <v>2385</v>
      </c>
      <c r="C1315" s="6" t="s">
        <v>245</v>
      </c>
      <c r="D1315" s="39">
        <v>5</v>
      </c>
      <c r="E1315" s="30">
        <f t="shared" si="177"/>
        <v>1004.865345</v>
      </c>
      <c r="F1315" s="30">
        <f t="shared" si="178"/>
        <v>730.81115999999997</v>
      </c>
      <c r="G1315" s="30">
        <f t="shared" si="179"/>
        <v>481.117347</v>
      </c>
      <c r="H1315" s="30">
        <f t="shared" si="180"/>
        <v>411.69028679999997</v>
      </c>
      <c r="I1315" s="30">
        <f t="shared" si="181"/>
        <v>386.11189619999999</v>
      </c>
      <c r="J1315" s="30">
        <f t="shared" si="182"/>
        <v>0</v>
      </c>
      <c r="K1315" s="30">
        <f t="shared" si="183"/>
        <v>600</v>
      </c>
      <c r="L1315" s="30">
        <f t="shared" si="184"/>
        <v>620</v>
      </c>
      <c r="M1315" s="80">
        <f t="shared" si="185"/>
        <v>500</v>
      </c>
      <c r="N1315" s="33"/>
      <c r="O1315" s="33"/>
      <c r="P1315" s="33"/>
      <c r="Q1315" s="39">
        <v>4</v>
      </c>
      <c r="R1315" s="122">
        <v>4</v>
      </c>
      <c r="S1315" s="39">
        <v>4</v>
      </c>
    </row>
    <row r="1316" spans="1:19" ht="12" customHeight="1" x14ac:dyDescent="0.35">
      <c r="A1316" s="77" t="s">
        <v>245</v>
      </c>
      <c r="B1316" s="6">
        <v>2386</v>
      </c>
      <c r="C1316" s="6" t="s">
        <v>245</v>
      </c>
      <c r="D1316" s="39">
        <v>5</v>
      </c>
      <c r="E1316" s="30">
        <f t="shared" si="177"/>
        <v>1004.865345</v>
      </c>
      <c r="F1316" s="30">
        <f t="shared" si="178"/>
        <v>730.81115999999997</v>
      </c>
      <c r="G1316" s="30">
        <f t="shared" si="179"/>
        <v>481.117347</v>
      </c>
      <c r="H1316" s="30">
        <f t="shared" si="180"/>
        <v>411.69028679999997</v>
      </c>
      <c r="I1316" s="30">
        <f t="shared" si="181"/>
        <v>386.11189619999999</v>
      </c>
      <c r="J1316" s="30">
        <f t="shared" si="182"/>
        <v>0</v>
      </c>
      <c r="K1316" s="30">
        <f t="shared" si="183"/>
        <v>600</v>
      </c>
      <c r="L1316" s="30">
        <f t="shared" si="184"/>
        <v>620</v>
      </c>
      <c r="M1316" s="80">
        <f t="shared" si="185"/>
        <v>500</v>
      </c>
      <c r="N1316" s="33"/>
      <c r="O1316" s="33"/>
      <c r="P1316" s="33"/>
      <c r="Q1316" s="39">
        <v>4</v>
      </c>
      <c r="R1316" s="122">
        <v>4</v>
      </c>
      <c r="S1316" s="39">
        <v>4</v>
      </c>
    </row>
    <row r="1317" spans="1:19" ht="12" customHeight="1" x14ac:dyDescent="0.35">
      <c r="A1317" s="77" t="s">
        <v>245</v>
      </c>
      <c r="B1317" s="6">
        <v>2387</v>
      </c>
      <c r="C1317" s="6" t="s">
        <v>245</v>
      </c>
      <c r="D1317" s="39">
        <v>5</v>
      </c>
      <c r="E1317" s="30">
        <f t="shared" si="177"/>
        <v>1004.865345</v>
      </c>
      <c r="F1317" s="30">
        <f t="shared" si="178"/>
        <v>730.81115999999997</v>
      </c>
      <c r="G1317" s="30">
        <f t="shared" si="179"/>
        <v>481.117347</v>
      </c>
      <c r="H1317" s="30">
        <f t="shared" si="180"/>
        <v>411.69028679999997</v>
      </c>
      <c r="I1317" s="30">
        <f t="shared" si="181"/>
        <v>386.11189619999999</v>
      </c>
      <c r="J1317" s="30">
        <f t="shared" si="182"/>
        <v>0</v>
      </c>
      <c r="K1317" s="30">
        <f t="shared" si="183"/>
        <v>600</v>
      </c>
      <c r="L1317" s="30">
        <f t="shared" si="184"/>
        <v>620</v>
      </c>
      <c r="M1317" s="80">
        <f t="shared" si="185"/>
        <v>500</v>
      </c>
      <c r="N1317" s="33"/>
      <c r="O1317" s="33"/>
      <c r="P1317" s="33"/>
      <c r="Q1317" s="39">
        <v>4</v>
      </c>
      <c r="R1317" s="122">
        <v>4</v>
      </c>
      <c r="S1317" s="39">
        <v>4</v>
      </c>
    </row>
    <row r="1318" spans="1:19" ht="12" customHeight="1" x14ac:dyDescent="0.35">
      <c r="A1318" s="77" t="s">
        <v>245</v>
      </c>
      <c r="B1318" s="6">
        <v>2388</v>
      </c>
      <c r="C1318" s="6" t="s">
        <v>245</v>
      </c>
      <c r="D1318" s="39">
        <v>5</v>
      </c>
      <c r="E1318" s="30">
        <f t="shared" si="177"/>
        <v>1004.865345</v>
      </c>
      <c r="F1318" s="30">
        <f t="shared" si="178"/>
        <v>730.81115999999997</v>
      </c>
      <c r="G1318" s="30">
        <f t="shared" si="179"/>
        <v>481.117347</v>
      </c>
      <c r="H1318" s="30">
        <f t="shared" si="180"/>
        <v>411.69028679999997</v>
      </c>
      <c r="I1318" s="30">
        <f t="shared" si="181"/>
        <v>386.11189619999999</v>
      </c>
      <c r="J1318" s="30">
        <f t="shared" si="182"/>
        <v>0</v>
      </c>
      <c r="K1318" s="30">
        <f t="shared" si="183"/>
        <v>600</v>
      </c>
      <c r="L1318" s="30">
        <f t="shared" si="184"/>
        <v>620</v>
      </c>
      <c r="M1318" s="80">
        <f t="shared" si="185"/>
        <v>500</v>
      </c>
      <c r="N1318" s="33"/>
      <c r="O1318" s="33"/>
      <c r="P1318" s="33"/>
      <c r="Q1318" s="39">
        <v>4</v>
      </c>
      <c r="R1318" s="122">
        <v>4</v>
      </c>
      <c r="S1318" s="39">
        <v>4</v>
      </c>
    </row>
    <row r="1319" spans="1:19" ht="12" customHeight="1" x14ac:dyDescent="0.35">
      <c r="A1319" s="77" t="s">
        <v>245</v>
      </c>
      <c r="B1319" s="6">
        <v>2389</v>
      </c>
      <c r="C1319" s="6" t="s">
        <v>245</v>
      </c>
      <c r="D1319" s="39">
        <v>5</v>
      </c>
      <c r="E1319" s="30">
        <f t="shared" si="177"/>
        <v>1004.865345</v>
      </c>
      <c r="F1319" s="30">
        <f t="shared" si="178"/>
        <v>730.81115999999997</v>
      </c>
      <c r="G1319" s="30">
        <f t="shared" si="179"/>
        <v>481.117347</v>
      </c>
      <c r="H1319" s="30">
        <f t="shared" si="180"/>
        <v>411.69028679999997</v>
      </c>
      <c r="I1319" s="30">
        <f t="shared" si="181"/>
        <v>386.11189619999999</v>
      </c>
      <c r="J1319" s="30">
        <f t="shared" si="182"/>
        <v>0</v>
      </c>
      <c r="K1319" s="30">
        <f t="shared" si="183"/>
        <v>600</v>
      </c>
      <c r="L1319" s="30">
        <f t="shared" si="184"/>
        <v>620</v>
      </c>
      <c r="M1319" s="80">
        <f t="shared" si="185"/>
        <v>500</v>
      </c>
      <c r="N1319" s="33"/>
      <c r="O1319" s="33"/>
      <c r="P1319" s="33"/>
      <c r="Q1319" s="39">
        <v>4</v>
      </c>
      <c r="R1319" s="122">
        <v>4</v>
      </c>
      <c r="S1319" s="39">
        <v>4</v>
      </c>
    </row>
    <row r="1320" spans="1:19" ht="12" customHeight="1" x14ac:dyDescent="0.35">
      <c r="A1320" s="77" t="s">
        <v>246</v>
      </c>
      <c r="B1320" s="6">
        <v>2390</v>
      </c>
      <c r="C1320" s="6" t="s">
        <v>246</v>
      </c>
      <c r="D1320" s="39">
        <v>6</v>
      </c>
      <c r="E1320" s="30">
        <f t="shared" si="177"/>
        <v>1045.0599588</v>
      </c>
      <c r="F1320" s="30">
        <f t="shared" si="178"/>
        <v>773.44181100000003</v>
      </c>
      <c r="G1320" s="30">
        <f t="shared" si="179"/>
        <v>510.34979339999995</v>
      </c>
      <c r="H1320" s="30">
        <f t="shared" si="180"/>
        <v>444.57678899999996</v>
      </c>
      <c r="I1320" s="30">
        <f t="shared" si="181"/>
        <v>417.78037979999999</v>
      </c>
      <c r="J1320" s="30">
        <f t="shared" si="182"/>
        <v>0</v>
      </c>
      <c r="K1320" s="30">
        <f t="shared" si="183"/>
        <v>650</v>
      </c>
      <c r="L1320" s="30">
        <f t="shared" si="184"/>
        <v>670</v>
      </c>
      <c r="M1320" s="80">
        <f t="shared" si="185"/>
        <v>550</v>
      </c>
      <c r="N1320" s="33"/>
      <c r="O1320" s="33"/>
      <c r="P1320" s="33"/>
      <c r="Q1320" s="39">
        <v>4</v>
      </c>
      <c r="R1320" s="122">
        <v>4</v>
      </c>
      <c r="S1320" s="39">
        <v>4</v>
      </c>
    </row>
    <row r="1321" spans="1:19" ht="12" customHeight="1" x14ac:dyDescent="0.35">
      <c r="A1321" s="77" t="s">
        <v>246</v>
      </c>
      <c r="B1321" s="6">
        <v>2391</v>
      </c>
      <c r="C1321" s="6" t="s">
        <v>246</v>
      </c>
      <c r="D1321" s="39">
        <v>6</v>
      </c>
      <c r="E1321" s="30">
        <f t="shared" si="177"/>
        <v>1045.0599588</v>
      </c>
      <c r="F1321" s="30">
        <f t="shared" si="178"/>
        <v>773.44181100000003</v>
      </c>
      <c r="G1321" s="30">
        <f t="shared" si="179"/>
        <v>510.34979339999995</v>
      </c>
      <c r="H1321" s="30">
        <f t="shared" si="180"/>
        <v>444.57678899999996</v>
      </c>
      <c r="I1321" s="30">
        <f t="shared" si="181"/>
        <v>417.78037979999999</v>
      </c>
      <c r="J1321" s="30">
        <f t="shared" si="182"/>
        <v>0</v>
      </c>
      <c r="K1321" s="30">
        <f t="shared" si="183"/>
        <v>650</v>
      </c>
      <c r="L1321" s="30">
        <f t="shared" si="184"/>
        <v>670</v>
      </c>
      <c r="M1321" s="80">
        <f t="shared" si="185"/>
        <v>550</v>
      </c>
      <c r="N1321" s="33"/>
      <c r="O1321" s="33"/>
      <c r="P1321" s="33"/>
      <c r="Q1321" s="39">
        <v>4</v>
      </c>
      <c r="R1321" s="122">
        <v>4</v>
      </c>
      <c r="S1321" s="39">
        <v>4</v>
      </c>
    </row>
    <row r="1322" spans="1:19" ht="12" customHeight="1" x14ac:dyDescent="0.35">
      <c r="A1322" s="77" t="s">
        <v>247</v>
      </c>
      <c r="B1322" s="6">
        <v>2401</v>
      </c>
      <c r="C1322" s="6" t="s">
        <v>247</v>
      </c>
      <c r="D1322" s="39">
        <v>7</v>
      </c>
      <c r="E1322" s="30">
        <f t="shared" si="177"/>
        <v>1096.2167400000001</v>
      </c>
      <c r="F1322" s="30">
        <f t="shared" si="178"/>
        <v>828.25264799999991</v>
      </c>
      <c r="G1322" s="30">
        <f t="shared" si="179"/>
        <v>522.5299794</v>
      </c>
      <c r="H1322" s="30">
        <f t="shared" si="180"/>
        <v>476.24527260000002</v>
      </c>
      <c r="I1322" s="30">
        <f t="shared" si="181"/>
        <v>450.66688199999999</v>
      </c>
      <c r="J1322" s="30">
        <f t="shared" si="182"/>
        <v>0</v>
      </c>
      <c r="K1322" s="30">
        <f t="shared" si="183"/>
        <v>700</v>
      </c>
      <c r="L1322" s="30">
        <f t="shared" si="184"/>
        <v>720</v>
      </c>
      <c r="M1322" s="80">
        <f t="shared" si="185"/>
        <v>600</v>
      </c>
      <c r="N1322" s="33"/>
      <c r="O1322" s="33"/>
      <c r="P1322" s="33"/>
      <c r="Q1322" s="39">
        <v>5</v>
      </c>
      <c r="R1322" s="122">
        <v>5</v>
      </c>
      <c r="S1322" s="39">
        <v>5</v>
      </c>
    </row>
    <row r="1323" spans="1:19" ht="12" customHeight="1" x14ac:dyDescent="0.35">
      <c r="A1323" s="77" t="s">
        <v>247</v>
      </c>
      <c r="B1323" s="6">
        <v>2402</v>
      </c>
      <c r="C1323" s="6" t="s">
        <v>247</v>
      </c>
      <c r="D1323" s="39">
        <v>7</v>
      </c>
      <c r="E1323" s="30">
        <f t="shared" si="177"/>
        <v>1096.2167400000001</v>
      </c>
      <c r="F1323" s="30">
        <f t="shared" si="178"/>
        <v>828.25264799999991</v>
      </c>
      <c r="G1323" s="30">
        <f t="shared" si="179"/>
        <v>522.5299794</v>
      </c>
      <c r="H1323" s="30">
        <f t="shared" si="180"/>
        <v>476.24527260000002</v>
      </c>
      <c r="I1323" s="30">
        <f t="shared" si="181"/>
        <v>450.66688199999999</v>
      </c>
      <c r="J1323" s="30">
        <f t="shared" si="182"/>
        <v>0</v>
      </c>
      <c r="K1323" s="30">
        <f t="shared" si="183"/>
        <v>700</v>
      </c>
      <c r="L1323" s="30">
        <f t="shared" si="184"/>
        <v>720</v>
      </c>
      <c r="M1323" s="80">
        <f t="shared" si="185"/>
        <v>600</v>
      </c>
      <c r="N1323" s="33"/>
      <c r="O1323" s="33"/>
      <c r="P1323" s="33"/>
      <c r="Q1323" s="39">
        <v>5</v>
      </c>
      <c r="R1323" s="122">
        <v>5</v>
      </c>
      <c r="S1323" s="39">
        <v>5</v>
      </c>
    </row>
    <row r="1324" spans="1:19" ht="12" customHeight="1" x14ac:dyDescent="0.35">
      <c r="A1324" s="77" t="s">
        <v>247</v>
      </c>
      <c r="B1324" s="6">
        <v>2403</v>
      </c>
      <c r="C1324" s="6" t="s">
        <v>247</v>
      </c>
      <c r="D1324" s="39">
        <v>7</v>
      </c>
      <c r="E1324" s="30">
        <f t="shared" si="177"/>
        <v>1096.2167400000001</v>
      </c>
      <c r="F1324" s="30">
        <f t="shared" si="178"/>
        <v>828.25264799999991</v>
      </c>
      <c r="G1324" s="30">
        <f t="shared" si="179"/>
        <v>522.5299794</v>
      </c>
      <c r="H1324" s="30">
        <f t="shared" si="180"/>
        <v>476.24527260000002</v>
      </c>
      <c r="I1324" s="30">
        <f t="shared" si="181"/>
        <v>450.66688199999999</v>
      </c>
      <c r="J1324" s="30">
        <f t="shared" si="182"/>
        <v>0</v>
      </c>
      <c r="K1324" s="30">
        <f t="shared" si="183"/>
        <v>700</v>
      </c>
      <c r="L1324" s="30">
        <f t="shared" si="184"/>
        <v>720</v>
      </c>
      <c r="M1324" s="80">
        <f t="shared" si="185"/>
        <v>600</v>
      </c>
      <c r="N1324" s="33"/>
      <c r="O1324" s="33"/>
      <c r="P1324" s="33"/>
      <c r="Q1324" s="39">
        <v>5</v>
      </c>
      <c r="R1324" s="122">
        <v>5</v>
      </c>
      <c r="S1324" s="39">
        <v>5</v>
      </c>
    </row>
    <row r="1325" spans="1:19" ht="12" customHeight="1" x14ac:dyDescent="0.35">
      <c r="A1325" s="77" t="s">
        <v>247</v>
      </c>
      <c r="B1325" s="6">
        <v>2405</v>
      </c>
      <c r="C1325" s="6" t="s">
        <v>247</v>
      </c>
      <c r="D1325" s="39">
        <v>7</v>
      </c>
      <c r="E1325" s="30">
        <f t="shared" si="177"/>
        <v>1096.2167400000001</v>
      </c>
      <c r="F1325" s="30">
        <f t="shared" si="178"/>
        <v>828.25264799999991</v>
      </c>
      <c r="G1325" s="30">
        <f t="shared" si="179"/>
        <v>522.5299794</v>
      </c>
      <c r="H1325" s="30">
        <f t="shared" si="180"/>
        <v>476.24527260000002</v>
      </c>
      <c r="I1325" s="30">
        <f t="shared" si="181"/>
        <v>450.66688199999999</v>
      </c>
      <c r="J1325" s="30">
        <f t="shared" si="182"/>
        <v>0</v>
      </c>
      <c r="K1325" s="30">
        <f t="shared" si="183"/>
        <v>700</v>
      </c>
      <c r="L1325" s="30">
        <f t="shared" si="184"/>
        <v>720</v>
      </c>
      <c r="M1325" s="80">
        <f t="shared" si="185"/>
        <v>600</v>
      </c>
      <c r="N1325" s="33"/>
      <c r="O1325" s="33"/>
      <c r="P1325" s="33"/>
      <c r="Q1325" s="39">
        <v>5</v>
      </c>
      <c r="R1325" s="122">
        <v>5</v>
      </c>
      <c r="S1325" s="39">
        <v>5</v>
      </c>
    </row>
    <row r="1326" spans="1:19" ht="12" customHeight="1" x14ac:dyDescent="0.35">
      <c r="A1326" s="77" t="s">
        <v>247</v>
      </c>
      <c r="B1326" s="6">
        <v>2406</v>
      </c>
      <c r="C1326" s="6" t="s">
        <v>247</v>
      </c>
      <c r="D1326" s="39">
        <v>7</v>
      </c>
      <c r="E1326" s="30">
        <f t="shared" si="177"/>
        <v>1096.2167400000001</v>
      </c>
      <c r="F1326" s="30">
        <f t="shared" si="178"/>
        <v>828.25264799999991</v>
      </c>
      <c r="G1326" s="30">
        <f t="shared" si="179"/>
        <v>522.5299794</v>
      </c>
      <c r="H1326" s="30">
        <f t="shared" si="180"/>
        <v>476.24527260000002</v>
      </c>
      <c r="I1326" s="30">
        <f t="shared" si="181"/>
        <v>450.66688199999999</v>
      </c>
      <c r="J1326" s="30">
        <f t="shared" si="182"/>
        <v>0</v>
      </c>
      <c r="K1326" s="30">
        <f t="shared" si="183"/>
        <v>700</v>
      </c>
      <c r="L1326" s="30">
        <f t="shared" si="184"/>
        <v>720</v>
      </c>
      <c r="M1326" s="80">
        <f t="shared" si="185"/>
        <v>600</v>
      </c>
      <c r="N1326" s="33"/>
      <c r="O1326" s="33"/>
      <c r="P1326" s="33"/>
      <c r="Q1326" s="39">
        <v>5</v>
      </c>
      <c r="R1326" s="122">
        <v>5</v>
      </c>
      <c r="S1326" s="39">
        <v>5</v>
      </c>
    </row>
    <row r="1327" spans="1:19" ht="12" customHeight="1" x14ac:dyDescent="0.35">
      <c r="A1327" s="77" t="s">
        <v>247</v>
      </c>
      <c r="B1327" s="6">
        <v>2407</v>
      </c>
      <c r="C1327" s="6" t="s">
        <v>247</v>
      </c>
      <c r="D1327" s="39">
        <v>7</v>
      </c>
      <c r="E1327" s="30">
        <f t="shared" si="177"/>
        <v>1096.2167400000001</v>
      </c>
      <c r="F1327" s="30">
        <f t="shared" si="178"/>
        <v>828.25264799999991</v>
      </c>
      <c r="G1327" s="30">
        <f t="shared" si="179"/>
        <v>522.5299794</v>
      </c>
      <c r="H1327" s="30">
        <f t="shared" si="180"/>
        <v>476.24527260000002</v>
      </c>
      <c r="I1327" s="30">
        <f t="shared" si="181"/>
        <v>450.66688199999999</v>
      </c>
      <c r="J1327" s="30">
        <f t="shared" si="182"/>
        <v>0</v>
      </c>
      <c r="K1327" s="30">
        <f t="shared" si="183"/>
        <v>700</v>
      </c>
      <c r="L1327" s="30">
        <f t="shared" si="184"/>
        <v>720</v>
      </c>
      <c r="M1327" s="80">
        <f t="shared" si="185"/>
        <v>600</v>
      </c>
      <c r="N1327" s="33"/>
      <c r="O1327" s="33"/>
      <c r="P1327" s="33"/>
      <c r="Q1327" s="39">
        <v>5</v>
      </c>
      <c r="R1327" s="122">
        <v>5</v>
      </c>
      <c r="S1327" s="39">
        <v>5</v>
      </c>
    </row>
    <row r="1328" spans="1:19" ht="12" customHeight="1" x14ac:dyDescent="0.35">
      <c r="A1328" s="77" t="s">
        <v>247</v>
      </c>
      <c r="B1328" s="6">
        <v>2408</v>
      </c>
      <c r="C1328" s="6" t="s">
        <v>247</v>
      </c>
      <c r="D1328" s="39">
        <v>7</v>
      </c>
      <c r="E1328" s="30">
        <f t="shared" si="177"/>
        <v>1096.2167400000001</v>
      </c>
      <c r="F1328" s="30">
        <f t="shared" si="178"/>
        <v>828.25264799999991</v>
      </c>
      <c r="G1328" s="30">
        <f t="shared" si="179"/>
        <v>522.5299794</v>
      </c>
      <c r="H1328" s="30">
        <f t="shared" si="180"/>
        <v>476.24527260000002</v>
      </c>
      <c r="I1328" s="30">
        <f t="shared" si="181"/>
        <v>450.66688199999999</v>
      </c>
      <c r="J1328" s="30">
        <f t="shared" si="182"/>
        <v>0</v>
      </c>
      <c r="K1328" s="30">
        <f t="shared" si="183"/>
        <v>700</v>
      </c>
      <c r="L1328" s="30">
        <f t="shared" si="184"/>
        <v>720</v>
      </c>
      <c r="M1328" s="80">
        <f t="shared" si="185"/>
        <v>600</v>
      </c>
      <c r="N1328" s="33"/>
      <c r="O1328" s="33"/>
      <c r="P1328" s="33"/>
      <c r="Q1328" s="39">
        <v>5</v>
      </c>
      <c r="R1328" s="122">
        <v>5</v>
      </c>
      <c r="S1328" s="39">
        <v>5</v>
      </c>
    </row>
    <row r="1329" spans="1:19" ht="12" customHeight="1" x14ac:dyDescent="0.35">
      <c r="A1329" s="77" t="s">
        <v>247</v>
      </c>
      <c r="B1329" s="6">
        <v>2409</v>
      </c>
      <c r="C1329" s="6" t="s">
        <v>247</v>
      </c>
      <c r="D1329" s="39">
        <v>7</v>
      </c>
      <c r="E1329" s="30">
        <f t="shared" si="177"/>
        <v>1096.2167400000001</v>
      </c>
      <c r="F1329" s="30">
        <f t="shared" si="178"/>
        <v>828.25264799999991</v>
      </c>
      <c r="G1329" s="30">
        <f t="shared" si="179"/>
        <v>522.5299794</v>
      </c>
      <c r="H1329" s="30">
        <f t="shared" si="180"/>
        <v>476.24527260000002</v>
      </c>
      <c r="I1329" s="30">
        <f t="shared" si="181"/>
        <v>450.66688199999999</v>
      </c>
      <c r="J1329" s="30">
        <f t="shared" si="182"/>
        <v>0</v>
      </c>
      <c r="K1329" s="30">
        <f t="shared" si="183"/>
        <v>700</v>
      </c>
      <c r="L1329" s="30">
        <f t="shared" si="184"/>
        <v>720</v>
      </c>
      <c r="M1329" s="80">
        <f t="shared" si="185"/>
        <v>600</v>
      </c>
      <c r="N1329" s="33"/>
      <c r="O1329" s="33"/>
      <c r="P1329" s="33"/>
      <c r="Q1329" s="39">
        <v>5</v>
      </c>
      <c r="R1329" s="122">
        <v>5</v>
      </c>
      <c r="S1329" s="39">
        <v>5</v>
      </c>
    </row>
    <row r="1330" spans="1:19" ht="12" customHeight="1" x14ac:dyDescent="0.35">
      <c r="A1330" s="77" t="s">
        <v>248</v>
      </c>
      <c r="B1330" s="6">
        <v>2410</v>
      </c>
      <c r="C1330" s="6" t="s">
        <v>248</v>
      </c>
      <c r="D1330" s="39">
        <v>7</v>
      </c>
      <c r="E1330" s="30">
        <f t="shared" si="177"/>
        <v>1096.2167400000001</v>
      </c>
      <c r="F1330" s="30">
        <f t="shared" si="178"/>
        <v>828.25264799999991</v>
      </c>
      <c r="G1330" s="30">
        <f t="shared" si="179"/>
        <v>522.5299794</v>
      </c>
      <c r="H1330" s="30">
        <f t="shared" si="180"/>
        <v>476.24527260000002</v>
      </c>
      <c r="I1330" s="30">
        <f t="shared" si="181"/>
        <v>450.66688199999999</v>
      </c>
      <c r="J1330" s="30">
        <f t="shared" si="182"/>
        <v>0</v>
      </c>
      <c r="K1330" s="30">
        <f t="shared" si="183"/>
        <v>700</v>
      </c>
      <c r="L1330" s="30">
        <f t="shared" si="184"/>
        <v>720</v>
      </c>
      <c r="M1330" s="80">
        <f t="shared" si="185"/>
        <v>600</v>
      </c>
      <c r="N1330" s="33"/>
      <c r="O1330" s="33"/>
      <c r="P1330" s="33"/>
      <c r="Q1330" s="39">
        <v>6</v>
      </c>
      <c r="R1330" s="122">
        <v>6</v>
      </c>
      <c r="S1330" s="39">
        <v>6</v>
      </c>
    </row>
    <row r="1331" spans="1:19" ht="12" customHeight="1" x14ac:dyDescent="0.35">
      <c r="A1331" s="77" t="s">
        <v>247</v>
      </c>
      <c r="B1331" s="6">
        <v>2411</v>
      </c>
      <c r="C1331" s="6" t="s">
        <v>247</v>
      </c>
      <c r="D1331" s="39">
        <v>7</v>
      </c>
      <c r="E1331" s="30">
        <f t="shared" si="177"/>
        <v>1096.2167400000001</v>
      </c>
      <c r="F1331" s="30">
        <f t="shared" si="178"/>
        <v>828.25264799999991</v>
      </c>
      <c r="G1331" s="30">
        <f t="shared" si="179"/>
        <v>522.5299794</v>
      </c>
      <c r="H1331" s="30">
        <f t="shared" si="180"/>
        <v>476.24527260000002</v>
      </c>
      <c r="I1331" s="30">
        <f t="shared" si="181"/>
        <v>450.66688199999999</v>
      </c>
      <c r="J1331" s="30">
        <f t="shared" si="182"/>
        <v>0</v>
      </c>
      <c r="K1331" s="30">
        <f t="shared" si="183"/>
        <v>700</v>
      </c>
      <c r="L1331" s="30">
        <f t="shared" si="184"/>
        <v>720</v>
      </c>
      <c r="M1331" s="80">
        <f t="shared" si="185"/>
        <v>600</v>
      </c>
      <c r="N1331" s="33"/>
      <c r="O1331" s="33"/>
      <c r="P1331" s="33"/>
      <c r="Q1331" s="39">
        <v>5</v>
      </c>
      <c r="R1331" s="122">
        <v>5</v>
      </c>
      <c r="S1331" s="39">
        <v>5</v>
      </c>
    </row>
    <row r="1332" spans="1:19" ht="12" customHeight="1" x14ac:dyDescent="0.35">
      <c r="A1332" s="77" t="s">
        <v>249</v>
      </c>
      <c r="B1332" s="6">
        <v>2412</v>
      </c>
      <c r="C1332" s="6" t="s">
        <v>249</v>
      </c>
      <c r="D1332" s="39">
        <v>8</v>
      </c>
      <c r="E1332" s="30">
        <f t="shared" si="177"/>
        <v>1176.6059676</v>
      </c>
      <c r="F1332" s="30">
        <f t="shared" si="178"/>
        <v>914.73196859999996</v>
      </c>
      <c r="G1332" s="30">
        <f t="shared" si="179"/>
        <v>654.07598819999998</v>
      </c>
      <c r="H1332" s="30">
        <f t="shared" si="180"/>
        <v>574.90477920000001</v>
      </c>
      <c r="I1332" s="30">
        <f t="shared" si="181"/>
        <v>549.32638859999997</v>
      </c>
      <c r="J1332" s="30">
        <f t="shared" si="182"/>
        <v>0</v>
      </c>
      <c r="K1332" s="30">
        <f t="shared" si="183"/>
        <v>750</v>
      </c>
      <c r="L1332" s="30">
        <f t="shared" si="184"/>
        <v>770</v>
      </c>
      <c r="M1332" s="80">
        <f t="shared" si="185"/>
        <v>650</v>
      </c>
      <c r="N1332" s="33"/>
      <c r="O1332" s="33"/>
      <c r="P1332" s="33"/>
      <c r="Q1332" s="39">
        <v>7</v>
      </c>
      <c r="R1332" s="122">
        <v>7</v>
      </c>
      <c r="S1332" s="39">
        <v>7</v>
      </c>
    </row>
    <row r="1333" spans="1:19" ht="12" customHeight="1" x14ac:dyDescent="0.35">
      <c r="A1333" s="77" t="s">
        <v>250</v>
      </c>
      <c r="B1333" s="6">
        <v>2415</v>
      </c>
      <c r="C1333" s="6" t="s">
        <v>250</v>
      </c>
      <c r="D1333" s="39">
        <v>7</v>
      </c>
      <c r="E1333" s="30">
        <f t="shared" si="177"/>
        <v>1096.2167400000001</v>
      </c>
      <c r="F1333" s="30">
        <f t="shared" si="178"/>
        <v>828.25264799999991</v>
      </c>
      <c r="G1333" s="30">
        <f t="shared" si="179"/>
        <v>522.5299794</v>
      </c>
      <c r="H1333" s="30">
        <f t="shared" si="180"/>
        <v>476.24527260000002</v>
      </c>
      <c r="I1333" s="30">
        <f t="shared" si="181"/>
        <v>450.66688199999999</v>
      </c>
      <c r="J1333" s="30">
        <f t="shared" si="182"/>
        <v>0</v>
      </c>
      <c r="K1333" s="30">
        <f t="shared" si="183"/>
        <v>700</v>
      </c>
      <c r="L1333" s="30">
        <f t="shared" si="184"/>
        <v>720</v>
      </c>
      <c r="M1333" s="80">
        <f t="shared" si="185"/>
        <v>600</v>
      </c>
      <c r="N1333" s="33"/>
      <c r="O1333" s="33"/>
      <c r="P1333" s="33"/>
      <c r="Q1333" s="39">
        <v>6</v>
      </c>
      <c r="R1333" s="122">
        <v>6</v>
      </c>
      <c r="S1333" s="39">
        <v>6</v>
      </c>
    </row>
    <row r="1334" spans="1:19" ht="12" customHeight="1" x14ac:dyDescent="0.35">
      <c r="A1334" s="77" t="s">
        <v>251</v>
      </c>
      <c r="B1334" s="6">
        <v>2416</v>
      </c>
      <c r="C1334" s="6" t="s">
        <v>251</v>
      </c>
      <c r="D1334" s="39">
        <v>7</v>
      </c>
      <c r="E1334" s="30">
        <f t="shared" si="177"/>
        <v>1096.2167400000001</v>
      </c>
      <c r="F1334" s="30">
        <f t="shared" si="178"/>
        <v>828.25264799999991</v>
      </c>
      <c r="G1334" s="30">
        <f t="shared" si="179"/>
        <v>522.5299794</v>
      </c>
      <c r="H1334" s="30">
        <f t="shared" si="180"/>
        <v>476.24527260000002</v>
      </c>
      <c r="I1334" s="30">
        <f t="shared" si="181"/>
        <v>450.66688199999999</v>
      </c>
      <c r="J1334" s="30">
        <f t="shared" si="182"/>
        <v>0</v>
      </c>
      <c r="K1334" s="30">
        <f t="shared" si="183"/>
        <v>700</v>
      </c>
      <c r="L1334" s="30">
        <f t="shared" si="184"/>
        <v>720</v>
      </c>
      <c r="M1334" s="80">
        <f t="shared" si="185"/>
        <v>600</v>
      </c>
      <c r="N1334" s="33"/>
      <c r="O1334" s="33"/>
      <c r="P1334" s="33"/>
      <c r="Q1334" s="39">
        <v>6</v>
      </c>
      <c r="R1334" s="122">
        <v>6</v>
      </c>
      <c r="S1334" s="39">
        <v>6</v>
      </c>
    </row>
    <row r="1335" spans="1:19" ht="12" customHeight="1" x14ac:dyDescent="0.35">
      <c r="A1335" s="77" t="s">
        <v>247</v>
      </c>
      <c r="B1335" s="6">
        <v>2418</v>
      </c>
      <c r="C1335" s="6" t="s">
        <v>247</v>
      </c>
      <c r="D1335" s="39">
        <v>7</v>
      </c>
      <c r="E1335" s="30">
        <f t="shared" si="177"/>
        <v>1096.2167400000001</v>
      </c>
      <c r="F1335" s="30">
        <f t="shared" si="178"/>
        <v>828.25264799999991</v>
      </c>
      <c r="G1335" s="30">
        <f t="shared" si="179"/>
        <v>522.5299794</v>
      </c>
      <c r="H1335" s="30">
        <f t="shared" si="180"/>
        <v>476.24527260000002</v>
      </c>
      <c r="I1335" s="30">
        <f t="shared" si="181"/>
        <v>450.66688199999999</v>
      </c>
      <c r="J1335" s="30">
        <f t="shared" si="182"/>
        <v>0</v>
      </c>
      <c r="K1335" s="30">
        <f t="shared" si="183"/>
        <v>700</v>
      </c>
      <c r="L1335" s="30">
        <f t="shared" si="184"/>
        <v>720</v>
      </c>
      <c r="M1335" s="80">
        <f t="shared" si="185"/>
        <v>600</v>
      </c>
      <c r="N1335" s="33"/>
      <c r="O1335" s="33"/>
      <c r="P1335" s="33"/>
      <c r="Q1335" s="39">
        <v>5</v>
      </c>
      <c r="R1335" s="122">
        <v>5</v>
      </c>
      <c r="S1335" s="39">
        <v>5</v>
      </c>
    </row>
    <row r="1336" spans="1:19" ht="12" customHeight="1" x14ac:dyDescent="0.35">
      <c r="A1336" s="77" t="s">
        <v>252</v>
      </c>
      <c r="B1336" s="6">
        <v>2420</v>
      </c>
      <c r="C1336" s="6" t="s">
        <v>252</v>
      </c>
      <c r="D1336" s="39">
        <v>10</v>
      </c>
      <c r="E1336" s="30">
        <f t="shared" si="177"/>
        <v>1437.2619479999996</v>
      </c>
      <c r="F1336" s="30">
        <f t="shared" si="178"/>
        <v>999.99327059999996</v>
      </c>
      <c r="G1336" s="30">
        <f t="shared" si="179"/>
        <v>809.98236899999995</v>
      </c>
      <c r="H1336" s="30">
        <f t="shared" si="180"/>
        <v>781.96794119999993</v>
      </c>
      <c r="I1336" s="30">
        <f t="shared" si="181"/>
        <v>745.42738319999989</v>
      </c>
      <c r="J1336" s="30">
        <f t="shared" si="182"/>
        <v>0</v>
      </c>
      <c r="K1336" s="30">
        <f t="shared" si="183"/>
        <v>850</v>
      </c>
      <c r="L1336" s="30">
        <f t="shared" si="184"/>
        <v>870</v>
      </c>
      <c r="M1336" s="80">
        <f t="shared" si="185"/>
        <v>750</v>
      </c>
      <c r="N1336" s="33"/>
      <c r="O1336" s="33"/>
      <c r="P1336" s="33"/>
      <c r="Q1336" s="39">
        <v>9</v>
      </c>
      <c r="R1336" s="122">
        <v>9</v>
      </c>
      <c r="S1336" s="39">
        <v>9</v>
      </c>
    </row>
    <row r="1337" spans="1:19" ht="12" customHeight="1" x14ac:dyDescent="0.35">
      <c r="A1337" s="77" t="s">
        <v>252</v>
      </c>
      <c r="B1337" s="6">
        <v>2421</v>
      </c>
      <c r="C1337" s="6" t="s">
        <v>252</v>
      </c>
      <c r="D1337" s="39">
        <v>10</v>
      </c>
      <c r="E1337" s="30">
        <f t="shared" si="177"/>
        <v>1437.2619479999996</v>
      </c>
      <c r="F1337" s="30">
        <f t="shared" si="178"/>
        <v>999.99327059999996</v>
      </c>
      <c r="G1337" s="30">
        <f t="shared" si="179"/>
        <v>809.98236899999995</v>
      </c>
      <c r="H1337" s="30">
        <f t="shared" si="180"/>
        <v>781.96794119999993</v>
      </c>
      <c r="I1337" s="30">
        <f t="shared" si="181"/>
        <v>745.42738319999989</v>
      </c>
      <c r="J1337" s="30">
        <f t="shared" si="182"/>
        <v>0</v>
      </c>
      <c r="K1337" s="30">
        <f t="shared" si="183"/>
        <v>850</v>
      </c>
      <c r="L1337" s="30">
        <f t="shared" si="184"/>
        <v>870</v>
      </c>
      <c r="M1337" s="80">
        <f t="shared" si="185"/>
        <v>750</v>
      </c>
      <c r="N1337" s="33"/>
      <c r="O1337" s="33"/>
      <c r="P1337" s="33"/>
      <c r="Q1337" s="39">
        <v>9</v>
      </c>
      <c r="R1337" s="122">
        <v>9</v>
      </c>
      <c r="S1337" s="39">
        <v>9</v>
      </c>
    </row>
    <row r="1338" spans="1:19" ht="12" customHeight="1" x14ac:dyDescent="0.35">
      <c r="A1338" s="77" t="s">
        <v>253</v>
      </c>
      <c r="B1338" s="6">
        <v>2422</v>
      </c>
      <c r="C1338" s="6" t="s">
        <v>253</v>
      </c>
      <c r="D1338" s="39">
        <v>10</v>
      </c>
      <c r="E1338" s="30">
        <f t="shared" si="177"/>
        <v>1437.2619479999996</v>
      </c>
      <c r="F1338" s="30">
        <f t="shared" si="178"/>
        <v>999.99327059999996</v>
      </c>
      <c r="G1338" s="30">
        <f t="shared" si="179"/>
        <v>809.98236899999995</v>
      </c>
      <c r="H1338" s="30">
        <f t="shared" si="180"/>
        <v>781.96794119999993</v>
      </c>
      <c r="I1338" s="30">
        <f t="shared" si="181"/>
        <v>745.42738319999989</v>
      </c>
      <c r="J1338" s="30">
        <f t="shared" si="182"/>
        <v>0</v>
      </c>
      <c r="K1338" s="30">
        <f t="shared" si="183"/>
        <v>850</v>
      </c>
      <c r="L1338" s="30">
        <f t="shared" si="184"/>
        <v>870</v>
      </c>
      <c r="M1338" s="80">
        <f t="shared" si="185"/>
        <v>750</v>
      </c>
      <c r="N1338" s="33"/>
      <c r="O1338" s="33"/>
      <c r="P1338" s="33"/>
      <c r="Q1338" s="39">
        <v>9</v>
      </c>
      <c r="R1338" s="122">
        <v>9</v>
      </c>
      <c r="S1338" s="39">
        <v>9</v>
      </c>
    </row>
    <row r="1339" spans="1:19" ht="12" customHeight="1" x14ac:dyDescent="0.35">
      <c r="A1339" s="77" t="s">
        <v>254</v>
      </c>
      <c r="B1339" s="6">
        <v>2423</v>
      </c>
      <c r="C1339" s="6" t="s">
        <v>254</v>
      </c>
      <c r="D1339" s="39">
        <v>12</v>
      </c>
      <c r="E1339" s="30">
        <f t="shared" si="177"/>
        <v>1699.135947</v>
      </c>
      <c r="F1339" s="30">
        <f t="shared" si="178"/>
        <v>1337.3844227999998</v>
      </c>
      <c r="G1339" s="30">
        <f t="shared" si="179"/>
        <v>1127.8852236</v>
      </c>
      <c r="H1339" s="30">
        <f t="shared" si="180"/>
        <v>1010.955438</v>
      </c>
      <c r="I1339" s="30">
        <f t="shared" si="181"/>
        <v>1063.3302378000001</v>
      </c>
      <c r="J1339" s="30">
        <f t="shared" si="182"/>
        <v>0</v>
      </c>
      <c r="K1339" s="30">
        <f t="shared" si="183"/>
        <v>1100</v>
      </c>
      <c r="L1339" s="30">
        <f t="shared" si="184"/>
        <v>1120</v>
      </c>
      <c r="M1339" s="80">
        <f t="shared" si="185"/>
        <v>1000</v>
      </c>
      <c r="N1339" s="33"/>
      <c r="O1339" s="33"/>
      <c r="P1339" s="33"/>
      <c r="Q1339" s="39">
        <v>11</v>
      </c>
      <c r="R1339" s="122">
        <v>11</v>
      </c>
      <c r="S1339" s="39">
        <v>11</v>
      </c>
    </row>
    <row r="1340" spans="1:19" ht="12" customHeight="1" x14ac:dyDescent="0.35">
      <c r="A1340" s="77" t="s">
        <v>255</v>
      </c>
      <c r="B1340" s="6">
        <v>2425</v>
      </c>
      <c r="C1340" s="6" t="s">
        <v>255</v>
      </c>
      <c r="D1340" s="39">
        <v>12</v>
      </c>
      <c r="E1340" s="30">
        <f t="shared" si="177"/>
        <v>1699.135947</v>
      </c>
      <c r="F1340" s="30">
        <f t="shared" si="178"/>
        <v>1337.3844227999998</v>
      </c>
      <c r="G1340" s="30">
        <f t="shared" si="179"/>
        <v>1127.8852236</v>
      </c>
      <c r="H1340" s="30">
        <f t="shared" si="180"/>
        <v>1010.955438</v>
      </c>
      <c r="I1340" s="30">
        <f t="shared" si="181"/>
        <v>1063.3302378000001</v>
      </c>
      <c r="J1340" s="30">
        <f t="shared" si="182"/>
        <v>0</v>
      </c>
      <c r="K1340" s="30">
        <f t="shared" si="183"/>
        <v>1100</v>
      </c>
      <c r="L1340" s="30">
        <f t="shared" si="184"/>
        <v>1120</v>
      </c>
      <c r="M1340" s="80">
        <f t="shared" si="185"/>
        <v>1000</v>
      </c>
      <c r="N1340" s="33"/>
      <c r="O1340" s="33"/>
      <c r="P1340" s="33"/>
      <c r="Q1340" s="39">
        <v>11</v>
      </c>
      <c r="R1340" s="122">
        <v>11</v>
      </c>
      <c r="S1340" s="39">
        <v>11</v>
      </c>
    </row>
    <row r="1341" spans="1:19" ht="12" customHeight="1" x14ac:dyDescent="0.35">
      <c r="A1341" s="77" t="s">
        <v>256</v>
      </c>
      <c r="B1341" s="6">
        <v>2427</v>
      </c>
      <c r="C1341" s="6" t="s">
        <v>256</v>
      </c>
      <c r="D1341" s="39">
        <v>12</v>
      </c>
      <c r="E1341" s="30">
        <f t="shared" si="177"/>
        <v>1699.135947</v>
      </c>
      <c r="F1341" s="30">
        <f t="shared" si="178"/>
        <v>1337.3844227999998</v>
      </c>
      <c r="G1341" s="30">
        <f t="shared" si="179"/>
        <v>1127.8852236</v>
      </c>
      <c r="H1341" s="30">
        <f t="shared" si="180"/>
        <v>1010.955438</v>
      </c>
      <c r="I1341" s="30">
        <f t="shared" si="181"/>
        <v>1063.3302378000001</v>
      </c>
      <c r="J1341" s="30">
        <f t="shared" si="182"/>
        <v>0</v>
      </c>
      <c r="K1341" s="30">
        <f t="shared" si="183"/>
        <v>1100</v>
      </c>
      <c r="L1341" s="30">
        <f t="shared" si="184"/>
        <v>1120</v>
      </c>
      <c r="M1341" s="80">
        <f t="shared" si="185"/>
        <v>1000</v>
      </c>
      <c r="N1341" s="33"/>
      <c r="O1341" s="33"/>
      <c r="P1341" s="33"/>
      <c r="Q1341" s="39">
        <v>11</v>
      </c>
      <c r="R1341" s="122">
        <v>11</v>
      </c>
      <c r="S1341" s="39">
        <v>11</v>
      </c>
    </row>
    <row r="1342" spans="1:19" ht="12" customHeight="1" x14ac:dyDescent="0.35">
      <c r="A1342" s="77" t="s">
        <v>257</v>
      </c>
      <c r="B1342" s="6">
        <v>2428</v>
      </c>
      <c r="C1342" s="6" t="s">
        <v>257</v>
      </c>
      <c r="D1342" s="39">
        <v>11</v>
      </c>
      <c r="E1342" s="30">
        <f t="shared" ref="E1342:E1405" si="186">IF(D1342=1,$E$6,IF(D1342=2,$E$7,IF(D1342=3,$E$8,IF(D1342=4,$E$9,IF(D1342=5,$E$10,IF(D1342=6,$E$11,IF(D1342=7,$E$12,IF(D1342=8,$E$13,IF(D1342=9,$E$14,IF(D1342=10,$E$15,IF(D1342=11,$E$16,IF(D1342=12,$E$17,IF(D1342=13,$E$18,IF(D1342=14,$E$19,IF(D1342=15,$E$20,IF(D1342=16,$E$21,IF(D1342=17,$E$22,IF(D1342=18,$E$23,IF(D1342=19,$E$24,IF(D1342=20,$E$25,IF(D1342=21,$E$26,IF(D1342=22,$E$27,IF(D1342=23,$E$28,IF(D1342=24,$E$29,IF(D1342=25,$E$30,IF(D1342=26,$E$31,IF(D1342=27,$E$32,IF(D1342=28,$E$33,IF(D1342=29,$E$34)))))))))))))))))))))))))))))</f>
        <v>1568.8079568000001</v>
      </c>
      <c r="F1342" s="30">
        <f t="shared" ref="F1342:F1405" si="187">IF(D1342=1,$F$6,IF(D1342=2,$F$7,IF(D1342=3,$F$8,IF(D1342=4,$F$9,IF(D1342=5,$F$10,IF(D1342=6,$F$11,IF(D1342=7,$F$12,IF(D1342=8,$F$13,IF(D1342=9,$F$14,IF(D1342=10,$F$15,IF(D1342=11,$F$16,IF(D1342=12,$F$17,IF(D1342=13,$F$18,IF(D1342=14,$F$19,IF(D1342=15,$F$20,IF(D1342=16,$F$21,IF(D1342=17,$F$22,IF(D1342=18,$F$23,IF(D1342=19,$F$24,IF(D1342=20,$F$25,IF(D1342=21,$F$26,IF(D1342=22,$F$27,IF(D1342=23,$F$28,IF(D1342=24,$F$29,IF(D1342=25,$F$30,IF(D1342=26,$F$31,IF(D1342=27,$F$32,IF(D1342=28,$E$33,IF(D1342=29,$E$34)))))))))))))))))))))))))))))</f>
        <v>1164.4257815999999</v>
      </c>
      <c r="G1342" s="30">
        <f t="shared" ref="G1342:G1405" si="188">IF(D1342=1,$G$6,IF(D1342=2,$G$7,IF(D1342=3,$G$8,IF(D1342=4,$G$9,IF(D1342=5,$G$10,IF(D1342=6,$G$11,IF(D1342=7,$G$12,IF(D1342=8,$G$13,IF(D1342=9,$G$14,IF(D1342=10,$G$15,IF(D1342=11,$G$16,IF(D1342=12,$G$17,IF(D1342=13,$G$18,IF(D1342=14,$G$19,IF(D1342=15,$G$20,IF(D1342=16,$G$21,IF(D1342=17,$G$22,IF(D1342=18,$G$23,IF(D1342=19,$G$24,IF(D1342=20,$G$25,IF(D1342=21,$G$26,IF(D1342=22,$G$27,IF(D1342=23,$G$28,IF(D1342=24,$G$29,IF(D1342=25,$G$30,IF(D1342=26,$G$31,IF(D1342=27,$G$32,IF(D1342=28,$E$33,IF(D1342=29,$E$34)))))))))))))))))))))))))))))</f>
        <v>908.64187559999993</v>
      </c>
      <c r="H1342" s="30">
        <f t="shared" ref="H1342:H1405" si="189">IF(D1342=1,$H$6,IF(D1342=2,$H$7,IF(D1342=3,$H$8,IF(D1342=4,$H$9,IF(D1342=5,$H$10,IF(D1342=6,$H$11,IF(D1342=7,$H$12,IF(D1342=8,$H$13,IF(D1342=9,$H$14,IF(D1342=10,$H$15,IF(D1342=11,$H$16,IF(D1342=12,$H$17,IF(D1342=13,$H$18,IF(D1342=14,$H$19,IF(D1342=15,$H$20,IF(D1342=16,$H$21,IF(D1342=17,$H$22,IF(D1342=18,$H$23,IF(D1342=19,$H$24,IF(D1342=20,$H$25,IF(D1342=21,$H$26,IF(D1342=22,$H$27,IF(D1342=23,$H$28,IF(D1342=24,$H$29,IF(D1342=25,$H$30,IF(D1342=26,$H$31,IF(D1342=27,$H$32,IF(D1342=28,$E$33,IF(D1342=29,$E$34)))))))))))))))))))))))))))))</f>
        <v>889.15357799999992</v>
      </c>
      <c r="I1342" s="30">
        <f t="shared" ref="I1342:I1405" si="190">IF(D1342=1,$I$6,IF(D1342=2,$I$7,IF(D1342=3,$I$8,IF(D1342=4,$I$9,IF(D1342=5,$I$10,IF(D1342=6,$I$11,IF(D1342=7,$I$12,IF(D1342=8,$I$13,IF(D1342=9,$I$14,IF(D1342=10,$I$15,IF(D1342=11,$I$16,IF(D1342=12,$I$17,IF(D1342=13,$I$18,IF(D1342=14,$I$19,IF(D1342=15,$I$20,IF(D1342=16,$I$21,IF(D1342=17,$I$22,IF(D1342=18,$I$23,IF(D1342=19,$I$24,IF(D1342=20,$I$25,IF(D1342=21,$I$26,IF(D1342=22,$I$27,IF(D1342=23,$I$28,IF(D1342=24,$I$29,IF(D1342=25,$I$30,IF(D1342=26,$I$31,IF(D1342=27,$I$32,IF(D1342=28,$E$33,IF(D1342=29,$E$34)))))))))))))))))))))))))))))</f>
        <v>842.86887119999994</v>
      </c>
      <c r="J1342" s="30">
        <f t="shared" ref="J1342:J1405" si="191">IF(D1342=1,$J$6,IF(D1342=2,$J$7,IF(D1342=3,$J$8,IF(D1342=4,$J$9,IF(D1342=5,$J$10,IF(D1342=6,$J$11,IF(D1342=7,$J$12,IF(D1342=8,$J$13,IF(D1342=9,$J$14,IF(D1342=10,$J$15,IF(D1342=11,$J$16,IF(D1342=12,$J$17,IF(D1342=13,$J$18,IF(D1342=14,$J$19,IF(D1342=15,$J$20,IF(D1342=16,$J$21,IF(D1342=17,$J$22,IF(D1342=18,$J$23,IF(D1342=19,$J$24,IF(D1342=20,$J$25,IF(D1342=21,$J$26,IF(D1342=22,$J$27,IF(D1342=23,$J$28,IF(D1342=24,$J$29,IF(D1342=25,$J$30,IF(D1342=26,$J$31,IF(D1342=27,$J$32,IF(D1342=28,$E$33,IF(D1342=29,$E$34)))))))))))))))))))))))))))))</f>
        <v>0</v>
      </c>
      <c r="K1342" s="30">
        <f t="shared" ref="K1342:K1405" si="192">IF(D1342=1,$K$6,IF(D1342=2,$K$7,IF(D1342=3,$K$8,IF(D1342=4,$K$9,IF(D1342=5,$K$10,IF(D1342=6,$K$11,IF(D1342=7,$K$12,IF(D1342=8,$K$13,IF(D1342=9,$K$14,IF(D1342=10,$K$15,IF(D1342=11,$K$16,IF(D1342=12,$K$17,IF(D1342=13,$K$18,IF(D1342=14,$K$19,IF(D1342=15,$K$20,IF(D1342=16,$K$21,IF(D1342=17,$K$22,IF(D1342=18,$K$23,IF(D1342=19,$K$24,IF(D1342=20,$K$25,IF(D1342=21,$K$26,IF(D1342=22,$K$27,IF(D1342=23,$K$28,IF(D1342=24,$K$29,IF(D1342=25,$K$30,IF(D1342=26,$K$31,IF(D1342=27,$K$32,IF(D1342=28,$E$33,IF(D1342=29,$E$34)))))))))))))))))))))))))))))</f>
        <v>1000</v>
      </c>
      <c r="L1342" s="30">
        <f t="shared" ref="L1342:L1405" si="193">IF(D1342=1,$L$6,IF(D1342=2,$L$7,IF(D1342=3,$L$8,IF(D1342=4,$L$9,IF(D1342=5,$L$10,IF(D1342=6,$L$11,IF(D1342=7,$L$12,IF(D1342=8,$L$13,IF(D1342=9,$L$14,IF(D1342=10,$L$15,IF(D1342=11,$L$16,IF(D1342=12,$L$17,IF(D1342=13,$L$18,IF(D1342=14,$L$19,IF(D1342=15,$L$21,IF(D1342=16,$L$20,IF(D1342=17,$L$22,IF(D1342=18,$L$23,IF(D1342=19,$L$24,IF(D1342=20,$L$25,IF(D1342=21,$L$26,IF(D1342=22,$L$27,IF(D1342=23,$L$28,IF(D1342=24,$L$29,IF(D1342=25,$L$30,IF(D1342=26,$L$31,IF(D1342=27,$L$32,IF(D1342=28,$E$33,IF(D1342=29,$E$34)))))))))))))))))))))))))))))</f>
        <v>1020</v>
      </c>
      <c r="M1342" s="80">
        <f t="shared" ref="M1342:M1405" si="194">IF(D1342=1,$M$6,IF(D1342=2,$M$7,IF(D1342=3,$M$8,IF(D1342=4,$M$9,IF(D1342=5,$M$10,IF(D1342=6,$M$11,IF(D1342=7,$M$12,IF(D1342=8,$M$13,IF(D1342=9,$M$14,IF(D1342=10,$M$15,IF(D1342=11,$M$16,IF(D1342=12,$M$17,IF(D1342=13,$M$18,IF(D1342=14,$M$19,IF(D1342=15,$M$20,IF(D1342=16,$M$21,IF(D1342=17,$M$22,IF(D1342=18,$M$23,IF(D1342=19,$M$24,IF(D1342=20,$M$25))))))))))))))))))))</f>
        <v>900</v>
      </c>
      <c r="N1342" s="33"/>
      <c r="O1342" s="33"/>
      <c r="P1342" s="33"/>
      <c r="Q1342" s="39">
        <v>10</v>
      </c>
      <c r="R1342" s="122">
        <v>10</v>
      </c>
      <c r="S1342" s="39">
        <v>10</v>
      </c>
    </row>
    <row r="1343" spans="1:19" ht="12" customHeight="1" x14ac:dyDescent="0.35">
      <c r="A1343" s="77" t="s">
        <v>258</v>
      </c>
      <c r="B1343" s="6">
        <v>2429</v>
      </c>
      <c r="C1343" s="6" t="s">
        <v>258</v>
      </c>
      <c r="D1343" s="39">
        <v>11</v>
      </c>
      <c r="E1343" s="30">
        <f t="shared" si="186"/>
        <v>1568.8079568000001</v>
      </c>
      <c r="F1343" s="30">
        <f t="shared" si="187"/>
        <v>1164.4257815999999</v>
      </c>
      <c r="G1343" s="30">
        <f t="shared" si="188"/>
        <v>908.64187559999993</v>
      </c>
      <c r="H1343" s="30">
        <f t="shared" si="189"/>
        <v>889.15357799999992</v>
      </c>
      <c r="I1343" s="30">
        <f t="shared" si="190"/>
        <v>842.86887119999994</v>
      </c>
      <c r="J1343" s="30">
        <f t="shared" si="191"/>
        <v>0</v>
      </c>
      <c r="K1343" s="30">
        <f t="shared" si="192"/>
        <v>1000</v>
      </c>
      <c r="L1343" s="30">
        <f t="shared" si="193"/>
        <v>1020</v>
      </c>
      <c r="M1343" s="80">
        <f t="shared" si="194"/>
        <v>900</v>
      </c>
      <c r="N1343" s="33"/>
      <c r="O1343" s="33"/>
      <c r="P1343" s="33"/>
      <c r="Q1343" s="39">
        <v>10</v>
      </c>
      <c r="R1343" s="122">
        <v>10</v>
      </c>
      <c r="S1343" s="39">
        <v>10</v>
      </c>
    </row>
    <row r="1344" spans="1:19" ht="12" customHeight="1" x14ac:dyDescent="0.35">
      <c r="A1344" s="77" t="s">
        <v>259</v>
      </c>
      <c r="B1344" s="6">
        <v>2430</v>
      </c>
      <c r="C1344" s="6" t="s">
        <v>259</v>
      </c>
      <c r="D1344" s="39">
        <v>11</v>
      </c>
      <c r="E1344" s="30">
        <f t="shared" si="186"/>
        <v>1568.8079568000001</v>
      </c>
      <c r="F1344" s="30">
        <f t="shared" si="187"/>
        <v>1164.4257815999999</v>
      </c>
      <c r="G1344" s="30">
        <f t="shared" si="188"/>
        <v>908.64187559999993</v>
      </c>
      <c r="H1344" s="30">
        <f t="shared" si="189"/>
        <v>889.15357799999992</v>
      </c>
      <c r="I1344" s="30">
        <f t="shared" si="190"/>
        <v>842.86887119999994</v>
      </c>
      <c r="J1344" s="30">
        <f t="shared" si="191"/>
        <v>0</v>
      </c>
      <c r="K1344" s="30">
        <f t="shared" si="192"/>
        <v>1000</v>
      </c>
      <c r="L1344" s="30">
        <f t="shared" si="193"/>
        <v>1020</v>
      </c>
      <c r="M1344" s="80">
        <f t="shared" si="194"/>
        <v>900</v>
      </c>
      <c r="N1344" s="33"/>
      <c r="O1344" s="33"/>
      <c r="P1344" s="33"/>
      <c r="Q1344" s="39">
        <v>10</v>
      </c>
      <c r="R1344" s="122">
        <v>10</v>
      </c>
      <c r="S1344" s="39">
        <v>10</v>
      </c>
    </row>
    <row r="1345" spans="1:19" ht="12" customHeight="1" x14ac:dyDescent="0.35">
      <c r="A1345" s="77" t="s">
        <v>260</v>
      </c>
      <c r="B1345" s="6">
        <v>2432</v>
      </c>
      <c r="C1345" s="6" t="s">
        <v>260</v>
      </c>
      <c r="D1345" s="39">
        <v>11</v>
      </c>
      <c r="E1345" s="30">
        <f t="shared" si="186"/>
        <v>1568.8079568000001</v>
      </c>
      <c r="F1345" s="30">
        <f t="shared" si="187"/>
        <v>1164.4257815999999</v>
      </c>
      <c r="G1345" s="30">
        <f t="shared" si="188"/>
        <v>908.64187559999993</v>
      </c>
      <c r="H1345" s="30">
        <f t="shared" si="189"/>
        <v>889.15357799999992</v>
      </c>
      <c r="I1345" s="30">
        <f t="shared" si="190"/>
        <v>842.86887119999994</v>
      </c>
      <c r="J1345" s="30">
        <f t="shared" si="191"/>
        <v>0</v>
      </c>
      <c r="K1345" s="30">
        <f t="shared" si="192"/>
        <v>1000</v>
      </c>
      <c r="L1345" s="30">
        <f t="shared" si="193"/>
        <v>1020</v>
      </c>
      <c r="M1345" s="80">
        <f t="shared" si="194"/>
        <v>900</v>
      </c>
      <c r="N1345" s="33"/>
      <c r="O1345" s="33"/>
      <c r="P1345" s="33"/>
      <c r="Q1345" s="39">
        <v>10</v>
      </c>
      <c r="R1345" s="122">
        <v>10</v>
      </c>
      <c r="S1345" s="39">
        <v>10</v>
      </c>
    </row>
    <row r="1346" spans="1:19" ht="12" customHeight="1" x14ac:dyDescent="0.35">
      <c r="A1346" s="77" t="s">
        <v>261</v>
      </c>
      <c r="B1346" s="6">
        <v>2435</v>
      </c>
      <c r="C1346" s="6" t="s">
        <v>261</v>
      </c>
      <c r="D1346" s="39">
        <v>7</v>
      </c>
      <c r="E1346" s="30">
        <f t="shared" si="186"/>
        <v>1096.2167400000001</v>
      </c>
      <c r="F1346" s="30">
        <f t="shared" si="187"/>
        <v>828.25264799999991</v>
      </c>
      <c r="G1346" s="30">
        <f t="shared" si="188"/>
        <v>522.5299794</v>
      </c>
      <c r="H1346" s="30">
        <f t="shared" si="189"/>
        <v>476.24527260000002</v>
      </c>
      <c r="I1346" s="30">
        <f t="shared" si="190"/>
        <v>450.66688199999999</v>
      </c>
      <c r="J1346" s="30">
        <f t="shared" si="191"/>
        <v>0</v>
      </c>
      <c r="K1346" s="30">
        <f t="shared" si="192"/>
        <v>700</v>
      </c>
      <c r="L1346" s="30">
        <f t="shared" si="193"/>
        <v>720</v>
      </c>
      <c r="M1346" s="80">
        <f t="shared" si="194"/>
        <v>600</v>
      </c>
      <c r="N1346" s="33"/>
      <c r="O1346" s="33"/>
      <c r="P1346" s="33"/>
      <c r="Q1346" s="39">
        <v>7</v>
      </c>
      <c r="R1346" s="122">
        <v>7</v>
      </c>
      <c r="S1346" s="39">
        <v>7</v>
      </c>
    </row>
    <row r="1347" spans="1:19" ht="12" customHeight="1" x14ac:dyDescent="0.35">
      <c r="A1347" s="77" t="s">
        <v>262</v>
      </c>
      <c r="B1347" s="6">
        <v>2436</v>
      </c>
      <c r="C1347" s="6" t="s">
        <v>262</v>
      </c>
      <c r="D1347" s="39">
        <v>7</v>
      </c>
      <c r="E1347" s="30">
        <f t="shared" si="186"/>
        <v>1096.2167400000001</v>
      </c>
      <c r="F1347" s="30">
        <f t="shared" si="187"/>
        <v>828.25264799999991</v>
      </c>
      <c r="G1347" s="30">
        <f t="shared" si="188"/>
        <v>522.5299794</v>
      </c>
      <c r="H1347" s="30">
        <f t="shared" si="189"/>
        <v>476.24527260000002</v>
      </c>
      <c r="I1347" s="30">
        <f t="shared" si="190"/>
        <v>450.66688199999999</v>
      </c>
      <c r="J1347" s="30">
        <f t="shared" si="191"/>
        <v>0</v>
      </c>
      <c r="K1347" s="30">
        <f t="shared" si="192"/>
        <v>700</v>
      </c>
      <c r="L1347" s="30">
        <f t="shared" si="193"/>
        <v>720</v>
      </c>
      <c r="M1347" s="80">
        <f t="shared" si="194"/>
        <v>600</v>
      </c>
      <c r="N1347" s="33"/>
      <c r="O1347" s="33"/>
      <c r="P1347" s="33"/>
      <c r="Q1347" s="39">
        <v>7</v>
      </c>
      <c r="R1347" s="122">
        <v>7</v>
      </c>
      <c r="S1347" s="39">
        <v>7</v>
      </c>
    </row>
    <row r="1348" spans="1:19" ht="12" customHeight="1" x14ac:dyDescent="0.35">
      <c r="A1348" s="77" t="s">
        <v>263</v>
      </c>
      <c r="B1348" s="6">
        <v>2437</v>
      </c>
      <c r="C1348" s="6" t="s">
        <v>263</v>
      </c>
      <c r="D1348" s="39">
        <v>7</v>
      </c>
      <c r="E1348" s="30">
        <f t="shared" si="186"/>
        <v>1096.2167400000001</v>
      </c>
      <c r="F1348" s="30">
        <f t="shared" si="187"/>
        <v>828.25264799999991</v>
      </c>
      <c r="G1348" s="30">
        <f t="shared" si="188"/>
        <v>522.5299794</v>
      </c>
      <c r="H1348" s="30">
        <f t="shared" si="189"/>
        <v>476.24527260000002</v>
      </c>
      <c r="I1348" s="30">
        <f t="shared" si="190"/>
        <v>450.66688199999999</v>
      </c>
      <c r="J1348" s="30">
        <f t="shared" si="191"/>
        <v>0</v>
      </c>
      <c r="K1348" s="30">
        <f t="shared" si="192"/>
        <v>700</v>
      </c>
      <c r="L1348" s="30">
        <f t="shared" si="193"/>
        <v>720</v>
      </c>
      <c r="M1348" s="80">
        <f t="shared" si="194"/>
        <v>600</v>
      </c>
      <c r="N1348" s="33"/>
      <c r="O1348" s="33"/>
      <c r="P1348" s="33"/>
      <c r="Q1348" s="39">
        <v>7</v>
      </c>
      <c r="R1348" s="122">
        <v>7</v>
      </c>
      <c r="S1348" s="39">
        <v>7</v>
      </c>
    </row>
    <row r="1349" spans="1:19" ht="12" customHeight="1" x14ac:dyDescent="0.35">
      <c r="A1349" s="77" t="s">
        <v>264</v>
      </c>
      <c r="B1349" s="6">
        <v>2438</v>
      </c>
      <c r="C1349" s="6" t="s">
        <v>264</v>
      </c>
      <c r="D1349" s="39">
        <v>11</v>
      </c>
      <c r="E1349" s="30">
        <f t="shared" si="186"/>
        <v>1568.8079568000001</v>
      </c>
      <c r="F1349" s="30">
        <f t="shared" si="187"/>
        <v>1164.4257815999999</v>
      </c>
      <c r="G1349" s="30">
        <f t="shared" si="188"/>
        <v>908.64187559999993</v>
      </c>
      <c r="H1349" s="30">
        <f t="shared" si="189"/>
        <v>889.15357799999992</v>
      </c>
      <c r="I1349" s="30">
        <f t="shared" si="190"/>
        <v>842.86887119999994</v>
      </c>
      <c r="J1349" s="30">
        <f t="shared" si="191"/>
        <v>0</v>
      </c>
      <c r="K1349" s="30">
        <f t="shared" si="192"/>
        <v>1000</v>
      </c>
      <c r="L1349" s="30">
        <f t="shared" si="193"/>
        <v>1020</v>
      </c>
      <c r="M1349" s="80">
        <f t="shared" si="194"/>
        <v>900</v>
      </c>
      <c r="N1349" s="33"/>
      <c r="O1349" s="33"/>
      <c r="P1349" s="33"/>
      <c r="Q1349" s="39">
        <v>11</v>
      </c>
      <c r="R1349" s="122">
        <v>11</v>
      </c>
      <c r="S1349" s="39">
        <v>11</v>
      </c>
    </row>
    <row r="1350" spans="1:19" ht="12" customHeight="1" x14ac:dyDescent="0.35">
      <c r="A1350" s="77" t="s">
        <v>265</v>
      </c>
      <c r="B1350" s="6">
        <v>2440</v>
      </c>
      <c r="C1350" s="6" t="s">
        <v>265</v>
      </c>
      <c r="D1350" s="39">
        <v>11</v>
      </c>
      <c r="E1350" s="30">
        <f t="shared" si="186"/>
        <v>1568.8079568000001</v>
      </c>
      <c r="F1350" s="30">
        <f t="shared" si="187"/>
        <v>1164.4257815999999</v>
      </c>
      <c r="G1350" s="30">
        <f t="shared" si="188"/>
        <v>908.64187559999993</v>
      </c>
      <c r="H1350" s="30">
        <f t="shared" si="189"/>
        <v>889.15357799999992</v>
      </c>
      <c r="I1350" s="30">
        <f t="shared" si="190"/>
        <v>842.86887119999994</v>
      </c>
      <c r="J1350" s="30">
        <f t="shared" si="191"/>
        <v>0</v>
      </c>
      <c r="K1350" s="30">
        <f t="shared" si="192"/>
        <v>1000</v>
      </c>
      <c r="L1350" s="30">
        <f t="shared" si="193"/>
        <v>1020</v>
      </c>
      <c r="M1350" s="80">
        <f t="shared" si="194"/>
        <v>900</v>
      </c>
      <c r="N1350" s="33"/>
      <c r="O1350" s="33"/>
      <c r="P1350" s="33"/>
      <c r="Q1350" s="39">
        <v>11</v>
      </c>
      <c r="R1350" s="122">
        <v>11</v>
      </c>
      <c r="S1350" s="39">
        <v>11</v>
      </c>
    </row>
    <row r="1351" spans="1:19" ht="12" customHeight="1" x14ac:dyDescent="0.35">
      <c r="A1351" s="77" t="s">
        <v>266</v>
      </c>
      <c r="B1351" s="6">
        <v>2443</v>
      </c>
      <c r="C1351" s="6" t="s">
        <v>266</v>
      </c>
      <c r="D1351" s="39">
        <v>11</v>
      </c>
      <c r="E1351" s="30">
        <f t="shared" si="186"/>
        <v>1568.8079568000001</v>
      </c>
      <c r="F1351" s="30">
        <f t="shared" si="187"/>
        <v>1164.4257815999999</v>
      </c>
      <c r="G1351" s="30">
        <f t="shared" si="188"/>
        <v>908.64187559999993</v>
      </c>
      <c r="H1351" s="30">
        <f t="shared" si="189"/>
        <v>889.15357799999992</v>
      </c>
      <c r="I1351" s="30">
        <f t="shared" si="190"/>
        <v>842.86887119999994</v>
      </c>
      <c r="J1351" s="30">
        <f t="shared" si="191"/>
        <v>0</v>
      </c>
      <c r="K1351" s="30">
        <f t="shared" si="192"/>
        <v>1000</v>
      </c>
      <c r="L1351" s="30">
        <f t="shared" si="193"/>
        <v>1020</v>
      </c>
      <c r="M1351" s="80">
        <f t="shared" si="194"/>
        <v>900</v>
      </c>
      <c r="N1351" s="33"/>
      <c r="O1351" s="33"/>
      <c r="P1351" s="33"/>
      <c r="Q1351" s="39">
        <v>11</v>
      </c>
      <c r="R1351" s="122">
        <v>11</v>
      </c>
      <c r="S1351" s="39">
        <v>11</v>
      </c>
    </row>
    <row r="1352" spans="1:19" ht="12" customHeight="1" x14ac:dyDescent="0.35">
      <c r="A1352" s="77" t="s">
        <v>267</v>
      </c>
      <c r="B1352" s="6">
        <v>2446</v>
      </c>
      <c r="C1352" s="6" t="s">
        <v>267</v>
      </c>
      <c r="D1352" s="39">
        <v>11</v>
      </c>
      <c r="E1352" s="30">
        <f t="shared" si="186"/>
        <v>1568.8079568000001</v>
      </c>
      <c r="F1352" s="30">
        <f t="shared" si="187"/>
        <v>1164.4257815999999</v>
      </c>
      <c r="G1352" s="30">
        <f t="shared" si="188"/>
        <v>908.64187559999993</v>
      </c>
      <c r="H1352" s="30">
        <f t="shared" si="189"/>
        <v>889.15357799999992</v>
      </c>
      <c r="I1352" s="30">
        <f t="shared" si="190"/>
        <v>842.86887119999994</v>
      </c>
      <c r="J1352" s="30">
        <f t="shared" si="191"/>
        <v>0</v>
      </c>
      <c r="K1352" s="30">
        <f t="shared" si="192"/>
        <v>1000</v>
      </c>
      <c r="L1352" s="30">
        <f t="shared" si="193"/>
        <v>1020</v>
      </c>
      <c r="M1352" s="80">
        <f t="shared" si="194"/>
        <v>900</v>
      </c>
      <c r="N1352" s="33"/>
      <c r="O1352" s="33"/>
      <c r="P1352" s="33"/>
      <c r="Q1352" s="39">
        <v>11</v>
      </c>
      <c r="R1352" s="122">
        <v>11</v>
      </c>
      <c r="S1352" s="39">
        <v>11</v>
      </c>
    </row>
    <row r="1353" spans="1:19" ht="12" customHeight="1" x14ac:dyDescent="0.35">
      <c r="A1353" s="77" t="s">
        <v>268</v>
      </c>
      <c r="B1353" s="6">
        <v>2448</v>
      </c>
      <c r="C1353" s="6" t="s">
        <v>268</v>
      </c>
      <c r="D1353" s="39">
        <v>11</v>
      </c>
      <c r="E1353" s="30">
        <f t="shared" si="186"/>
        <v>1568.8079568000001</v>
      </c>
      <c r="F1353" s="30">
        <f t="shared" si="187"/>
        <v>1164.4257815999999</v>
      </c>
      <c r="G1353" s="30">
        <f t="shared" si="188"/>
        <v>908.64187559999993</v>
      </c>
      <c r="H1353" s="30">
        <f t="shared" si="189"/>
        <v>889.15357799999992</v>
      </c>
      <c r="I1353" s="30">
        <f t="shared" si="190"/>
        <v>842.86887119999994</v>
      </c>
      <c r="J1353" s="30">
        <f t="shared" si="191"/>
        <v>0</v>
      </c>
      <c r="K1353" s="30">
        <f t="shared" si="192"/>
        <v>1000</v>
      </c>
      <c r="L1353" s="30">
        <f t="shared" si="193"/>
        <v>1020</v>
      </c>
      <c r="M1353" s="80">
        <f t="shared" si="194"/>
        <v>900</v>
      </c>
      <c r="N1353" s="33"/>
      <c r="O1353" s="33"/>
      <c r="P1353" s="33"/>
      <c r="Q1353" s="39">
        <v>11</v>
      </c>
      <c r="R1353" s="122">
        <v>11</v>
      </c>
      <c r="S1353" s="39">
        <v>11</v>
      </c>
    </row>
    <row r="1354" spans="1:19" ht="12" customHeight="1" x14ac:dyDescent="0.35">
      <c r="A1354" s="77" t="s">
        <v>269</v>
      </c>
      <c r="B1354" s="6">
        <v>2450</v>
      </c>
      <c r="C1354" s="6" t="s">
        <v>269</v>
      </c>
      <c r="D1354" s="39">
        <v>8</v>
      </c>
      <c r="E1354" s="30">
        <f t="shared" si="186"/>
        <v>1176.6059676</v>
      </c>
      <c r="F1354" s="30">
        <f t="shared" si="187"/>
        <v>914.73196859999996</v>
      </c>
      <c r="G1354" s="30">
        <f t="shared" si="188"/>
        <v>654.07598819999998</v>
      </c>
      <c r="H1354" s="30">
        <f t="shared" si="189"/>
        <v>574.90477920000001</v>
      </c>
      <c r="I1354" s="30">
        <f t="shared" si="190"/>
        <v>549.32638859999997</v>
      </c>
      <c r="J1354" s="30">
        <f t="shared" si="191"/>
        <v>0</v>
      </c>
      <c r="K1354" s="30">
        <f t="shared" si="192"/>
        <v>750</v>
      </c>
      <c r="L1354" s="30">
        <f t="shared" si="193"/>
        <v>770</v>
      </c>
      <c r="M1354" s="80">
        <f t="shared" si="194"/>
        <v>650</v>
      </c>
      <c r="N1354" s="33"/>
      <c r="O1354" s="33"/>
      <c r="P1354" s="33"/>
      <c r="Q1354" s="39">
        <v>7</v>
      </c>
      <c r="R1354" s="122">
        <v>7</v>
      </c>
      <c r="S1354" s="39">
        <v>7</v>
      </c>
    </row>
    <row r="1355" spans="1:19" ht="12" customHeight="1" x14ac:dyDescent="0.35">
      <c r="A1355" s="77" t="s">
        <v>269</v>
      </c>
      <c r="B1355" s="6">
        <v>2451</v>
      </c>
      <c r="C1355" s="6" t="s">
        <v>269</v>
      </c>
      <c r="D1355" s="39">
        <v>8</v>
      </c>
      <c r="E1355" s="30">
        <f t="shared" si="186"/>
        <v>1176.6059676</v>
      </c>
      <c r="F1355" s="30">
        <f t="shared" si="187"/>
        <v>914.73196859999996</v>
      </c>
      <c r="G1355" s="30">
        <f t="shared" si="188"/>
        <v>654.07598819999998</v>
      </c>
      <c r="H1355" s="30">
        <f t="shared" si="189"/>
        <v>574.90477920000001</v>
      </c>
      <c r="I1355" s="30">
        <f t="shared" si="190"/>
        <v>549.32638859999997</v>
      </c>
      <c r="J1355" s="30">
        <f t="shared" si="191"/>
        <v>0</v>
      </c>
      <c r="K1355" s="30">
        <f t="shared" si="192"/>
        <v>750</v>
      </c>
      <c r="L1355" s="30">
        <f t="shared" si="193"/>
        <v>770</v>
      </c>
      <c r="M1355" s="80">
        <f t="shared" si="194"/>
        <v>650</v>
      </c>
      <c r="N1355" s="33"/>
      <c r="O1355" s="33"/>
      <c r="P1355" s="33"/>
      <c r="Q1355" s="39">
        <v>7</v>
      </c>
      <c r="R1355" s="122">
        <v>7</v>
      </c>
      <c r="S1355" s="39">
        <v>7</v>
      </c>
    </row>
    <row r="1356" spans="1:19" ht="12" customHeight="1" x14ac:dyDescent="0.35">
      <c r="A1356" s="77" t="s">
        <v>270</v>
      </c>
      <c r="B1356" s="6">
        <v>2460</v>
      </c>
      <c r="C1356" s="6" t="s">
        <v>270</v>
      </c>
      <c r="D1356" s="39">
        <v>9</v>
      </c>
      <c r="E1356" s="30">
        <f t="shared" si="186"/>
        <v>1306.9339577999999</v>
      </c>
      <c r="F1356" s="30">
        <f t="shared" si="187"/>
        <v>935.43828480000002</v>
      </c>
      <c r="G1356" s="30">
        <f t="shared" si="188"/>
        <v>778.3138854</v>
      </c>
      <c r="H1356" s="30">
        <f t="shared" si="189"/>
        <v>757.60756919999994</v>
      </c>
      <c r="I1356" s="30">
        <f t="shared" si="190"/>
        <v>693.0525834</v>
      </c>
      <c r="J1356" s="30">
        <f t="shared" si="191"/>
        <v>0</v>
      </c>
      <c r="K1356" s="30">
        <f t="shared" si="192"/>
        <v>800</v>
      </c>
      <c r="L1356" s="30">
        <f t="shared" si="193"/>
        <v>820</v>
      </c>
      <c r="M1356" s="80">
        <f t="shared" si="194"/>
        <v>700</v>
      </c>
      <c r="N1356" s="33"/>
      <c r="O1356" s="33"/>
      <c r="P1356" s="33"/>
      <c r="Q1356" s="39">
        <v>9</v>
      </c>
      <c r="R1356" s="122">
        <v>9</v>
      </c>
      <c r="S1356" s="39">
        <v>9</v>
      </c>
    </row>
    <row r="1357" spans="1:19" ht="12" customHeight="1" x14ac:dyDescent="0.35">
      <c r="A1357" s="77" t="s">
        <v>271</v>
      </c>
      <c r="B1357" s="6">
        <v>2476</v>
      </c>
      <c r="C1357" s="6" t="s">
        <v>271</v>
      </c>
      <c r="D1357" s="39">
        <v>10</v>
      </c>
      <c r="E1357" s="30">
        <f t="shared" si="186"/>
        <v>1437.2619479999996</v>
      </c>
      <c r="F1357" s="30">
        <f t="shared" si="187"/>
        <v>999.99327059999996</v>
      </c>
      <c r="G1357" s="30">
        <f t="shared" si="188"/>
        <v>809.98236899999995</v>
      </c>
      <c r="H1357" s="30">
        <f t="shared" si="189"/>
        <v>781.96794119999993</v>
      </c>
      <c r="I1357" s="30">
        <f t="shared" si="190"/>
        <v>745.42738319999989</v>
      </c>
      <c r="J1357" s="30">
        <f t="shared" si="191"/>
        <v>0</v>
      </c>
      <c r="K1357" s="30">
        <f t="shared" si="192"/>
        <v>850</v>
      </c>
      <c r="L1357" s="30">
        <f t="shared" si="193"/>
        <v>870</v>
      </c>
      <c r="M1357" s="80">
        <f t="shared" si="194"/>
        <v>750</v>
      </c>
      <c r="N1357" s="33"/>
      <c r="O1357" s="33"/>
      <c r="P1357" s="33"/>
      <c r="Q1357" s="39">
        <v>10</v>
      </c>
      <c r="R1357" s="122">
        <v>10</v>
      </c>
      <c r="S1357" s="39">
        <v>10</v>
      </c>
    </row>
    <row r="1358" spans="1:19" ht="12" customHeight="1" x14ac:dyDescent="0.35">
      <c r="A1358" s="77" t="s">
        <v>272</v>
      </c>
      <c r="B1358" s="6">
        <v>2477</v>
      </c>
      <c r="C1358" s="6" t="s">
        <v>272</v>
      </c>
      <c r="D1358" s="39">
        <v>11</v>
      </c>
      <c r="E1358" s="30">
        <f t="shared" si="186"/>
        <v>1568.8079568000001</v>
      </c>
      <c r="F1358" s="30">
        <f t="shared" si="187"/>
        <v>1164.4257815999999</v>
      </c>
      <c r="G1358" s="30">
        <f t="shared" si="188"/>
        <v>908.64187559999993</v>
      </c>
      <c r="H1358" s="30">
        <f t="shared" si="189"/>
        <v>889.15357799999992</v>
      </c>
      <c r="I1358" s="30">
        <f t="shared" si="190"/>
        <v>842.86887119999994</v>
      </c>
      <c r="J1358" s="30">
        <f t="shared" si="191"/>
        <v>0</v>
      </c>
      <c r="K1358" s="30">
        <f t="shared" si="192"/>
        <v>1000</v>
      </c>
      <c r="L1358" s="30">
        <f t="shared" si="193"/>
        <v>1020</v>
      </c>
      <c r="M1358" s="80">
        <f t="shared" si="194"/>
        <v>900</v>
      </c>
      <c r="N1358" s="33"/>
      <c r="O1358" s="33"/>
      <c r="P1358" s="33"/>
      <c r="Q1358" s="39">
        <v>11</v>
      </c>
      <c r="R1358" s="122">
        <v>11</v>
      </c>
      <c r="S1358" s="39">
        <v>11</v>
      </c>
    </row>
    <row r="1359" spans="1:19" ht="12" customHeight="1" x14ac:dyDescent="0.35">
      <c r="A1359" s="77" t="s">
        <v>273</v>
      </c>
      <c r="B1359" s="6">
        <v>2478</v>
      </c>
      <c r="C1359" s="6" t="s">
        <v>273</v>
      </c>
      <c r="D1359" s="39">
        <v>10</v>
      </c>
      <c r="E1359" s="30">
        <f t="shared" si="186"/>
        <v>1437.2619479999996</v>
      </c>
      <c r="F1359" s="30">
        <f t="shared" si="187"/>
        <v>999.99327059999996</v>
      </c>
      <c r="G1359" s="30">
        <f t="shared" si="188"/>
        <v>809.98236899999995</v>
      </c>
      <c r="H1359" s="30">
        <f t="shared" si="189"/>
        <v>781.96794119999993</v>
      </c>
      <c r="I1359" s="30">
        <f t="shared" si="190"/>
        <v>745.42738319999989</v>
      </c>
      <c r="J1359" s="30">
        <f t="shared" si="191"/>
        <v>0</v>
      </c>
      <c r="K1359" s="30">
        <f t="shared" si="192"/>
        <v>850</v>
      </c>
      <c r="L1359" s="30">
        <f t="shared" si="193"/>
        <v>870</v>
      </c>
      <c r="M1359" s="80">
        <f t="shared" si="194"/>
        <v>750</v>
      </c>
      <c r="N1359" s="33"/>
      <c r="O1359" s="33"/>
      <c r="P1359" s="33"/>
      <c r="Q1359" s="39">
        <v>8</v>
      </c>
      <c r="R1359" s="122">
        <v>8</v>
      </c>
      <c r="S1359" s="39">
        <v>8</v>
      </c>
    </row>
    <row r="1360" spans="1:19" ht="12" customHeight="1" x14ac:dyDescent="0.35">
      <c r="A1360" s="77" t="s">
        <v>274</v>
      </c>
      <c r="B1360" s="6">
        <v>2480</v>
      </c>
      <c r="C1360" s="6" t="s">
        <v>274</v>
      </c>
      <c r="D1360" s="39">
        <v>10</v>
      </c>
      <c r="E1360" s="30">
        <f t="shared" si="186"/>
        <v>1437.2619479999996</v>
      </c>
      <c r="F1360" s="30">
        <f t="shared" si="187"/>
        <v>999.99327059999996</v>
      </c>
      <c r="G1360" s="30">
        <f t="shared" si="188"/>
        <v>809.98236899999995</v>
      </c>
      <c r="H1360" s="30">
        <f t="shared" si="189"/>
        <v>781.96794119999993</v>
      </c>
      <c r="I1360" s="30">
        <f t="shared" si="190"/>
        <v>745.42738319999989</v>
      </c>
      <c r="J1360" s="30">
        <f t="shared" si="191"/>
        <v>0</v>
      </c>
      <c r="K1360" s="30">
        <f t="shared" si="192"/>
        <v>850</v>
      </c>
      <c r="L1360" s="30">
        <f t="shared" si="193"/>
        <v>870</v>
      </c>
      <c r="M1360" s="80">
        <f t="shared" si="194"/>
        <v>750</v>
      </c>
      <c r="N1360" s="33"/>
      <c r="O1360" s="33"/>
      <c r="P1360" s="33"/>
      <c r="Q1360" s="39">
        <v>8</v>
      </c>
      <c r="R1360" s="122">
        <v>8</v>
      </c>
      <c r="S1360" s="39">
        <v>8</v>
      </c>
    </row>
    <row r="1361" spans="1:19" ht="12" customHeight="1" x14ac:dyDescent="0.35">
      <c r="A1361" s="77" t="s">
        <v>274</v>
      </c>
      <c r="B1361" s="6">
        <v>2481</v>
      </c>
      <c r="C1361" s="6" t="s">
        <v>274</v>
      </c>
      <c r="D1361" s="39">
        <v>10</v>
      </c>
      <c r="E1361" s="30">
        <f t="shared" si="186"/>
        <v>1437.2619479999996</v>
      </c>
      <c r="F1361" s="30">
        <f t="shared" si="187"/>
        <v>999.99327059999996</v>
      </c>
      <c r="G1361" s="30">
        <f t="shared" si="188"/>
        <v>809.98236899999995</v>
      </c>
      <c r="H1361" s="30">
        <f t="shared" si="189"/>
        <v>781.96794119999993</v>
      </c>
      <c r="I1361" s="30">
        <f t="shared" si="190"/>
        <v>745.42738319999989</v>
      </c>
      <c r="J1361" s="30">
        <f t="shared" si="191"/>
        <v>0</v>
      </c>
      <c r="K1361" s="30">
        <f t="shared" si="192"/>
        <v>850</v>
      </c>
      <c r="L1361" s="30">
        <f t="shared" si="193"/>
        <v>870</v>
      </c>
      <c r="M1361" s="80">
        <f t="shared" si="194"/>
        <v>750</v>
      </c>
      <c r="N1361" s="33"/>
      <c r="O1361" s="33"/>
      <c r="P1361" s="33"/>
      <c r="Q1361" s="39">
        <v>8</v>
      </c>
      <c r="R1361" s="122">
        <v>8</v>
      </c>
      <c r="S1361" s="39">
        <v>8</v>
      </c>
    </row>
    <row r="1362" spans="1:19" ht="12" customHeight="1" x14ac:dyDescent="0.35">
      <c r="A1362" s="77" t="s">
        <v>275</v>
      </c>
      <c r="B1362" s="6">
        <v>2485</v>
      </c>
      <c r="C1362" s="6" t="s">
        <v>275</v>
      </c>
      <c r="D1362" s="39">
        <v>11</v>
      </c>
      <c r="E1362" s="30">
        <f t="shared" si="186"/>
        <v>1568.8079568000001</v>
      </c>
      <c r="F1362" s="30">
        <f t="shared" si="187"/>
        <v>1164.4257815999999</v>
      </c>
      <c r="G1362" s="30">
        <f t="shared" si="188"/>
        <v>908.64187559999993</v>
      </c>
      <c r="H1362" s="30">
        <f t="shared" si="189"/>
        <v>889.15357799999992</v>
      </c>
      <c r="I1362" s="30">
        <f t="shared" si="190"/>
        <v>842.86887119999994</v>
      </c>
      <c r="J1362" s="30">
        <f t="shared" si="191"/>
        <v>0</v>
      </c>
      <c r="K1362" s="30">
        <f t="shared" si="192"/>
        <v>1000</v>
      </c>
      <c r="L1362" s="30">
        <f t="shared" si="193"/>
        <v>1020</v>
      </c>
      <c r="M1362" s="80">
        <f t="shared" si="194"/>
        <v>900</v>
      </c>
      <c r="N1362" s="33"/>
      <c r="O1362" s="33"/>
      <c r="P1362" s="33"/>
      <c r="Q1362" s="39">
        <v>9</v>
      </c>
      <c r="R1362" s="122">
        <v>9</v>
      </c>
      <c r="S1362" s="39">
        <v>9</v>
      </c>
    </row>
    <row r="1363" spans="1:19" ht="12" customHeight="1" x14ac:dyDescent="0.35">
      <c r="A1363" s="77" t="s">
        <v>276</v>
      </c>
      <c r="B1363" s="6">
        <v>2500</v>
      </c>
      <c r="C1363" s="6" t="s">
        <v>276</v>
      </c>
      <c r="D1363" s="39">
        <v>11</v>
      </c>
      <c r="E1363" s="30">
        <f t="shared" si="186"/>
        <v>1568.8079568000001</v>
      </c>
      <c r="F1363" s="30">
        <f t="shared" si="187"/>
        <v>1164.4257815999999</v>
      </c>
      <c r="G1363" s="30">
        <f t="shared" si="188"/>
        <v>908.64187559999993</v>
      </c>
      <c r="H1363" s="30">
        <f t="shared" si="189"/>
        <v>889.15357799999992</v>
      </c>
      <c r="I1363" s="30">
        <f t="shared" si="190"/>
        <v>842.86887119999994</v>
      </c>
      <c r="J1363" s="30">
        <f t="shared" si="191"/>
        <v>0</v>
      </c>
      <c r="K1363" s="30">
        <f t="shared" si="192"/>
        <v>1000</v>
      </c>
      <c r="L1363" s="30">
        <f t="shared" si="193"/>
        <v>1020</v>
      </c>
      <c r="M1363" s="80">
        <f t="shared" si="194"/>
        <v>900</v>
      </c>
      <c r="N1363" s="33"/>
      <c r="O1363" s="33"/>
      <c r="P1363" s="33"/>
      <c r="Q1363" s="39">
        <v>9</v>
      </c>
      <c r="R1363" s="122">
        <v>9</v>
      </c>
      <c r="S1363" s="39">
        <v>9</v>
      </c>
    </row>
    <row r="1364" spans="1:19" ht="12" customHeight="1" x14ac:dyDescent="0.35">
      <c r="A1364" s="77" t="s">
        <v>276</v>
      </c>
      <c r="B1364" s="6">
        <v>2501</v>
      </c>
      <c r="C1364" s="6" t="s">
        <v>276</v>
      </c>
      <c r="D1364" s="39">
        <v>11</v>
      </c>
      <c r="E1364" s="30">
        <f t="shared" si="186"/>
        <v>1568.8079568000001</v>
      </c>
      <c r="F1364" s="30">
        <f t="shared" si="187"/>
        <v>1164.4257815999999</v>
      </c>
      <c r="G1364" s="30">
        <f t="shared" si="188"/>
        <v>908.64187559999993</v>
      </c>
      <c r="H1364" s="30">
        <f t="shared" si="189"/>
        <v>889.15357799999992</v>
      </c>
      <c r="I1364" s="30">
        <f t="shared" si="190"/>
        <v>842.86887119999994</v>
      </c>
      <c r="J1364" s="30">
        <f t="shared" si="191"/>
        <v>0</v>
      </c>
      <c r="K1364" s="30">
        <f t="shared" si="192"/>
        <v>1000</v>
      </c>
      <c r="L1364" s="30">
        <f t="shared" si="193"/>
        <v>1020</v>
      </c>
      <c r="M1364" s="80">
        <f t="shared" si="194"/>
        <v>900</v>
      </c>
      <c r="N1364" s="33"/>
      <c r="O1364" s="33"/>
      <c r="P1364" s="33"/>
      <c r="Q1364" s="39">
        <v>9</v>
      </c>
      <c r="R1364" s="122">
        <v>9</v>
      </c>
      <c r="S1364" s="39">
        <v>9</v>
      </c>
    </row>
    <row r="1365" spans="1:19" ht="12" customHeight="1" x14ac:dyDescent="0.35">
      <c r="A1365" s="77" t="s">
        <v>277</v>
      </c>
      <c r="B1365" s="6">
        <v>2510</v>
      </c>
      <c r="C1365" s="6" t="s">
        <v>277</v>
      </c>
      <c r="D1365" s="39">
        <v>11</v>
      </c>
      <c r="E1365" s="30">
        <f t="shared" si="186"/>
        <v>1568.8079568000001</v>
      </c>
      <c r="F1365" s="30">
        <f t="shared" si="187"/>
        <v>1164.4257815999999</v>
      </c>
      <c r="G1365" s="30">
        <f t="shared" si="188"/>
        <v>908.64187559999993</v>
      </c>
      <c r="H1365" s="30">
        <f t="shared" si="189"/>
        <v>889.15357799999992</v>
      </c>
      <c r="I1365" s="30">
        <f t="shared" si="190"/>
        <v>842.86887119999994</v>
      </c>
      <c r="J1365" s="30">
        <f t="shared" si="191"/>
        <v>0</v>
      </c>
      <c r="K1365" s="30">
        <f t="shared" si="192"/>
        <v>1000</v>
      </c>
      <c r="L1365" s="30">
        <f t="shared" si="193"/>
        <v>1020</v>
      </c>
      <c r="M1365" s="80">
        <f t="shared" si="194"/>
        <v>900</v>
      </c>
      <c r="N1365" s="33"/>
      <c r="O1365" s="33"/>
      <c r="P1365" s="33"/>
      <c r="Q1365" s="39">
        <v>9</v>
      </c>
      <c r="R1365" s="122">
        <v>9</v>
      </c>
      <c r="S1365" s="39">
        <v>9</v>
      </c>
    </row>
    <row r="1366" spans="1:19" ht="12" customHeight="1" x14ac:dyDescent="0.35">
      <c r="A1366" s="77" t="s">
        <v>278</v>
      </c>
      <c r="B1366" s="6">
        <v>2512</v>
      </c>
      <c r="C1366" s="6" t="s">
        <v>278</v>
      </c>
      <c r="D1366" s="39">
        <v>12</v>
      </c>
      <c r="E1366" s="30">
        <f t="shared" si="186"/>
        <v>1699.135947</v>
      </c>
      <c r="F1366" s="30">
        <f t="shared" si="187"/>
        <v>1337.3844227999998</v>
      </c>
      <c r="G1366" s="30">
        <f t="shared" si="188"/>
        <v>1127.8852236</v>
      </c>
      <c r="H1366" s="30">
        <f t="shared" si="189"/>
        <v>1010.955438</v>
      </c>
      <c r="I1366" s="30">
        <f t="shared" si="190"/>
        <v>1063.3302378000001</v>
      </c>
      <c r="J1366" s="30">
        <f t="shared" si="191"/>
        <v>0</v>
      </c>
      <c r="K1366" s="30">
        <f t="shared" si="192"/>
        <v>1100</v>
      </c>
      <c r="L1366" s="30">
        <f t="shared" si="193"/>
        <v>1120</v>
      </c>
      <c r="M1366" s="80">
        <f t="shared" si="194"/>
        <v>1000</v>
      </c>
      <c r="N1366" s="33"/>
      <c r="O1366" s="33"/>
      <c r="P1366" s="33"/>
      <c r="Q1366" s="39">
        <v>12</v>
      </c>
      <c r="R1366" s="122">
        <v>12</v>
      </c>
      <c r="S1366" s="39">
        <v>12</v>
      </c>
    </row>
    <row r="1367" spans="1:19" ht="12" customHeight="1" x14ac:dyDescent="0.35">
      <c r="A1367" s="77" t="s">
        <v>279</v>
      </c>
      <c r="B1367" s="6">
        <v>2540</v>
      </c>
      <c r="C1367" s="6" t="s">
        <v>279</v>
      </c>
      <c r="D1367" s="39">
        <v>11</v>
      </c>
      <c r="E1367" s="30">
        <f t="shared" si="186"/>
        <v>1568.8079568000001</v>
      </c>
      <c r="F1367" s="30">
        <f t="shared" si="187"/>
        <v>1164.4257815999999</v>
      </c>
      <c r="G1367" s="30">
        <f t="shared" si="188"/>
        <v>908.64187559999993</v>
      </c>
      <c r="H1367" s="30">
        <f t="shared" si="189"/>
        <v>889.15357799999992</v>
      </c>
      <c r="I1367" s="30">
        <f t="shared" si="190"/>
        <v>842.86887119999994</v>
      </c>
      <c r="J1367" s="30">
        <f t="shared" si="191"/>
        <v>0</v>
      </c>
      <c r="K1367" s="30">
        <f t="shared" si="192"/>
        <v>1000</v>
      </c>
      <c r="L1367" s="30">
        <f t="shared" si="193"/>
        <v>1020</v>
      </c>
      <c r="M1367" s="80">
        <f t="shared" si="194"/>
        <v>900</v>
      </c>
      <c r="N1367" s="33"/>
      <c r="O1367" s="33"/>
      <c r="P1367" s="33"/>
      <c r="Q1367" s="39">
        <v>11</v>
      </c>
      <c r="R1367" s="122">
        <v>11</v>
      </c>
      <c r="S1367" s="39">
        <v>11</v>
      </c>
    </row>
    <row r="1368" spans="1:19" ht="12" customHeight="1" x14ac:dyDescent="0.35">
      <c r="A1368" s="77" t="s">
        <v>280</v>
      </c>
      <c r="B1368" s="6">
        <v>2542</v>
      </c>
      <c r="C1368" s="6" t="s">
        <v>280</v>
      </c>
      <c r="D1368" s="39">
        <v>11</v>
      </c>
      <c r="E1368" s="30">
        <f t="shared" si="186"/>
        <v>1568.8079568000001</v>
      </c>
      <c r="F1368" s="30">
        <f t="shared" si="187"/>
        <v>1164.4257815999999</v>
      </c>
      <c r="G1368" s="30">
        <f t="shared" si="188"/>
        <v>908.64187559999993</v>
      </c>
      <c r="H1368" s="30">
        <f t="shared" si="189"/>
        <v>889.15357799999992</v>
      </c>
      <c r="I1368" s="30">
        <f t="shared" si="190"/>
        <v>842.86887119999994</v>
      </c>
      <c r="J1368" s="30">
        <f t="shared" si="191"/>
        <v>0</v>
      </c>
      <c r="K1368" s="30">
        <f t="shared" si="192"/>
        <v>1000</v>
      </c>
      <c r="L1368" s="30">
        <f t="shared" si="193"/>
        <v>1020</v>
      </c>
      <c r="M1368" s="80">
        <f t="shared" si="194"/>
        <v>900</v>
      </c>
      <c r="N1368" s="33"/>
      <c r="O1368" s="33"/>
      <c r="P1368" s="33"/>
      <c r="Q1368" s="39">
        <v>11</v>
      </c>
      <c r="R1368" s="122">
        <v>11</v>
      </c>
      <c r="S1368" s="39">
        <v>11</v>
      </c>
    </row>
    <row r="1369" spans="1:19" ht="12" customHeight="1" x14ac:dyDescent="0.35">
      <c r="A1369" s="77" t="s">
        <v>281</v>
      </c>
      <c r="B1369" s="6">
        <v>2544</v>
      </c>
      <c r="C1369" s="6" t="s">
        <v>281</v>
      </c>
      <c r="D1369" s="39">
        <v>11</v>
      </c>
      <c r="E1369" s="30">
        <f t="shared" si="186"/>
        <v>1568.8079568000001</v>
      </c>
      <c r="F1369" s="30">
        <f t="shared" si="187"/>
        <v>1164.4257815999999</v>
      </c>
      <c r="G1369" s="30">
        <f t="shared" si="188"/>
        <v>908.64187559999993</v>
      </c>
      <c r="H1369" s="30">
        <f t="shared" si="189"/>
        <v>889.15357799999992</v>
      </c>
      <c r="I1369" s="30">
        <f t="shared" si="190"/>
        <v>842.86887119999994</v>
      </c>
      <c r="J1369" s="30">
        <f t="shared" si="191"/>
        <v>0</v>
      </c>
      <c r="K1369" s="30">
        <f t="shared" si="192"/>
        <v>1000</v>
      </c>
      <c r="L1369" s="30">
        <f t="shared" si="193"/>
        <v>1020</v>
      </c>
      <c r="M1369" s="80">
        <f t="shared" si="194"/>
        <v>900</v>
      </c>
      <c r="N1369" s="33"/>
      <c r="O1369" s="33"/>
      <c r="P1369" s="33"/>
      <c r="Q1369" s="39">
        <v>11</v>
      </c>
      <c r="R1369" s="122">
        <v>11</v>
      </c>
      <c r="S1369" s="39">
        <v>11</v>
      </c>
    </row>
    <row r="1370" spans="1:19" ht="12" customHeight="1" x14ac:dyDescent="0.35">
      <c r="A1370" s="77" t="s">
        <v>282</v>
      </c>
      <c r="B1370" s="6">
        <v>2550</v>
      </c>
      <c r="C1370" s="6" t="s">
        <v>282</v>
      </c>
      <c r="D1370" s="39">
        <v>11</v>
      </c>
      <c r="E1370" s="30">
        <f t="shared" si="186"/>
        <v>1568.8079568000001</v>
      </c>
      <c r="F1370" s="30">
        <f t="shared" si="187"/>
        <v>1164.4257815999999</v>
      </c>
      <c r="G1370" s="30">
        <f t="shared" si="188"/>
        <v>908.64187559999993</v>
      </c>
      <c r="H1370" s="30">
        <f t="shared" si="189"/>
        <v>889.15357799999992</v>
      </c>
      <c r="I1370" s="30">
        <f t="shared" si="190"/>
        <v>842.86887119999994</v>
      </c>
      <c r="J1370" s="30">
        <f t="shared" si="191"/>
        <v>0</v>
      </c>
      <c r="K1370" s="30">
        <f t="shared" si="192"/>
        <v>1000</v>
      </c>
      <c r="L1370" s="30">
        <f t="shared" si="193"/>
        <v>1020</v>
      </c>
      <c r="M1370" s="80">
        <f t="shared" si="194"/>
        <v>900</v>
      </c>
      <c r="N1370" s="33"/>
      <c r="O1370" s="33"/>
      <c r="P1370" s="33"/>
      <c r="Q1370" s="39">
        <v>11</v>
      </c>
      <c r="R1370" s="122">
        <v>11</v>
      </c>
      <c r="S1370" s="39">
        <v>11</v>
      </c>
    </row>
    <row r="1371" spans="1:19" ht="12" customHeight="1" x14ac:dyDescent="0.35">
      <c r="A1371" s="77" t="s">
        <v>283</v>
      </c>
      <c r="B1371" s="6">
        <v>2552</v>
      </c>
      <c r="C1371" s="6" t="s">
        <v>283</v>
      </c>
      <c r="D1371" s="39">
        <v>11</v>
      </c>
      <c r="E1371" s="30">
        <f t="shared" si="186"/>
        <v>1568.8079568000001</v>
      </c>
      <c r="F1371" s="30">
        <f t="shared" si="187"/>
        <v>1164.4257815999999</v>
      </c>
      <c r="G1371" s="30">
        <f t="shared" si="188"/>
        <v>908.64187559999993</v>
      </c>
      <c r="H1371" s="30">
        <f t="shared" si="189"/>
        <v>889.15357799999992</v>
      </c>
      <c r="I1371" s="30">
        <f t="shared" si="190"/>
        <v>842.86887119999994</v>
      </c>
      <c r="J1371" s="30">
        <f t="shared" si="191"/>
        <v>0</v>
      </c>
      <c r="K1371" s="30">
        <f t="shared" si="192"/>
        <v>1000</v>
      </c>
      <c r="L1371" s="30">
        <f t="shared" si="193"/>
        <v>1020</v>
      </c>
      <c r="M1371" s="80">
        <f t="shared" si="194"/>
        <v>900</v>
      </c>
      <c r="N1371" s="33"/>
      <c r="O1371" s="33"/>
      <c r="P1371" s="33"/>
      <c r="Q1371" s="39">
        <v>11</v>
      </c>
      <c r="R1371" s="122">
        <v>11</v>
      </c>
      <c r="S1371" s="39">
        <v>11</v>
      </c>
    </row>
    <row r="1372" spans="1:19" ht="12" customHeight="1" x14ac:dyDescent="0.35">
      <c r="A1372" s="77" t="s">
        <v>284</v>
      </c>
      <c r="B1372" s="6">
        <v>2555</v>
      </c>
      <c r="C1372" s="6" t="s">
        <v>284</v>
      </c>
      <c r="D1372" s="39">
        <v>12</v>
      </c>
      <c r="E1372" s="30">
        <f t="shared" si="186"/>
        <v>1699.135947</v>
      </c>
      <c r="F1372" s="30">
        <f t="shared" si="187"/>
        <v>1337.3844227999998</v>
      </c>
      <c r="G1372" s="30">
        <f t="shared" si="188"/>
        <v>1127.8852236</v>
      </c>
      <c r="H1372" s="30">
        <f t="shared" si="189"/>
        <v>1010.955438</v>
      </c>
      <c r="I1372" s="30">
        <f t="shared" si="190"/>
        <v>1063.3302378000001</v>
      </c>
      <c r="J1372" s="30">
        <f t="shared" si="191"/>
        <v>0</v>
      </c>
      <c r="K1372" s="30">
        <f t="shared" si="192"/>
        <v>1100</v>
      </c>
      <c r="L1372" s="30">
        <f t="shared" si="193"/>
        <v>1120</v>
      </c>
      <c r="M1372" s="80">
        <f t="shared" si="194"/>
        <v>1000</v>
      </c>
      <c r="N1372" s="33"/>
      <c r="O1372" s="33"/>
      <c r="P1372" s="33"/>
      <c r="Q1372" s="39">
        <v>12</v>
      </c>
      <c r="R1372" s="122">
        <v>12</v>
      </c>
      <c r="S1372" s="39">
        <v>12</v>
      </c>
    </row>
    <row r="1373" spans="1:19" ht="12" customHeight="1" x14ac:dyDescent="0.35">
      <c r="A1373" s="77" t="s">
        <v>285</v>
      </c>
      <c r="B1373" s="6">
        <v>2560</v>
      </c>
      <c r="C1373" s="6" t="s">
        <v>285</v>
      </c>
      <c r="D1373" s="39">
        <v>10</v>
      </c>
      <c r="E1373" s="30">
        <f t="shared" si="186"/>
        <v>1437.2619479999996</v>
      </c>
      <c r="F1373" s="30">
        <f t="shared" si="187"/>
        <v>999.99327059999996</v>
      </c>
      <c r="G1373" s="30">
        <f t="shared" si="188"/>
        <v>809.98236899999995</v>
      </c>
      <c r="H1373" s="30">
        <f t="shared" si="189"/>
        <v>781.96794119999993</v>
      </c>
      <c r="I1373" s="30">
        <f t="shared" si="190"/>
        <v>745.42738319999989</v>
      </c>
      <c r="J1373" s="30">
        <f t="shared" si="191"/>
        <v>0</v>
      </c>
      <c r="K1373" s="30">
        <f t="shared" si="192"/>
        <v>850</v>
      </c>
      <c r="L1373" s="30">
        <f t="shared" si="193"/>
        <v>870</v>
      </c>
      <c r="M1373" s="80">
        <f t="shared" si="194"/>
        <v>750</v>
      </c>
      <c r="N1373" s="33"/>
      <c r="O1373" s="33"/>
      <c r="P1373" s="33"/>
      <c r="Q1373" s="39">
        <v>10</v>
      </c>
      <c r="R1373" s="122">
        <v>10</v>
      </c>
      <c r="S1373" s="39">
        <v>10</v>
      </c>
    </row>
    <row r="1374" spans="1:19" ht="12" customHeight="1" x14ac:dyDescent="0.35">
      <c r="A1374" s="77" t="s">
        <v>285</v>
      </c>
      <c r="B1374" s="6">
        <v>2561</v>
      </c>
      <c r="C1374" s="6" t="s">
        <v>285</v>
      </c>
      <c r="D1374" s="39">
        <v>10</v>
      </c>
      <c r="E1374" s="30">
        <f t="shared" si="186"/>
        <v>1437.2619479999996</v>
      </c>
      <c r="F1374" s="30">
        <f t="shared" si="187"/>
        <v>999.99327059999996</v>
      </c>
      <c r="G1374" s="30">
        <f t="shared" si="188"/>
        <v>809.98236899999995</v>
      </c>
      <c r="H1374" s="30">
        <f t="shared" si="189"/>
        <v>781.96794119999993</v>
      </c>
      <c r="I1374" s="30">
        <f t="shared" si="190"/>
        <v>745.42738319999989</v>
      </c>
      <c r="J1374" s="30">
        <f t="shared" si="191"/>
        <v>0</v>
      </c>
      <c r="K1374" s="30">
        <f t="shared" si="192"/>
        <v>850</v>
      </c>
      <c r="L1374" s="30">
        <f t="shared" si="193"/>
        <v>870</v>
      </c>
      <c r="M1374" s="80">
        <f t="shared" si="194"/>
        <v>750</v>
      </c>
      <c r="N1374" s="33"/>
      <c r="O1374" s="33"/>
      <c r="P1374" s="33"/>
      <c r="Q1374" s="39">
        <v>10</v>
      </c>
      <c r="R1374" s="122">
        <v>10</v>
      </c>
      <c r="S1374" s="39">
        <v>10</v>
      </c>
    </row>
    <row r="1375" spans="1:19" ht="12" customHeight="1" x14ac:dyDescent="0.35">
      <c r="A1375" s="77" t="s">
        <v>286</v>
      </c>
      <c r="B1375" s="6">
        <v>2580</v>
      </c>
      <c r="C1375" s="6" t="s">
        <v>286</v>
      </c>
      <c r="D1375" s="39">
        <v>11</v>
      </c>
      <c r="E1375" s="30">
        <f t="shared" si="186"/>
        <v>1568.8079568000001</v>
      </c>
      <c r="F1375" s="30">
        <f t="shared" si="187"/>
        <v>1164.4257815999999</v>
      </c>
      <c r="G1375" s="30">
        <f t="shared" si="188"/>
        <v>908.64187559999993</v>
      </c>
      <c r="H1375" s="30">
        <f t="shared" si="189"/>
        <v>889.15357799999992</v>
      </c>
      <c r="I1375" s="30">
        <f t="shared" si="190"/>
        <v>842.86887119999994</v>
      </c>
      <c r="J1375" s="30">
        <f t="shared" si="191"/>
        <v>0</v>
      </c>
      <c r="K1375" s="30">
        <f t="shared" si="192"/>
        <v>1000</v>
      </c>
      <c r="L1375" s="30">
        <f t="shared" si="193"/>
        <v>1020</v>
      </c>
      <c r="M1375" s="80">
        <f t="shared" si="194"/>
        <v>900</v>
      </c>
      <c r="N1375" s="33"/>
      <c r="O1375" s="33"/>
      <c r="P1375" s="33"/>
      <c r="Q1375" s="39">
        <v>11</v>
      </c>
      <c r="R1375" s="122">
        <v>11</v>
      </c>
      <c r="S1375" s="39">
        <v>11</v>
      </c>
    </row>
    <row r="1376" spans="1:19" ht="12" customHeight="1" x14ac:dyDescent="0.35">
      <c r="A1376" s="77" t="s">
        <v>286</v>
      </c>
      <c r="B1376" s="6">
        <v>2581</v>
      </c>
      <c r="C1376" s="6" t="s">
        <v>286</v>
      </c>
      <c r="D1376" s="39">
        <v>11</v>
      </c>
      <c r="E1376" s="30">
        <f t="shared" si="186"/>
        <v>1568.8079568000001</v>
      </c>
      <c r="F1376" s="30">
        <f t="shared" si="187"/>
        <v>1164.4257815999999</v>
      </c>
      <c r="G1376" s="30">
        <f t="shared" si="188"/>
        <v>908.64187559999993</v>
      </c>
      <c r="H1376" s="30">
        <f t="shared" si="189"/>
        <v>889.15357799999992</v>
      </c>
      <c r="I1376" s="30">
        <f t="shared" si="190"/>
        <v>842.86887119999994</v>
      </c>
      <c r="J1376" s="30">
        <f t="shared" si="191"/>
        <v>0</v>
      </c>
      <c r="K1376" s="30">
        <f t="shared" si="192"/>
        <v>1000</v>
      </c>
      <c r="L1376" s="30">
        <f t="shared" si="193"/>
        <v>1020</v>
      </c>
      <c r="M1376" s="80">
        <f t="shared" si="194"/>
        <v>900</v>
      </c>
      <c r="N1376" s="33"/>
      <c r="O1376" s="33"/>
      <c r="P1376" s="33"/>
      <c r="Q1376" s="39">
        <v>11</v>
      </c>
      <c r="R1376" s="122">
        <v>11</v>
      </c>
      <c r="S1376" s="39">
        <v>11</v>
      </c>
    </row>
    <row r="1377" spans="1:19" ht="12" customHeight="1" x14ac:dyDescent="0.35">
      <c r="A1377" s="77" t="s">
        <v>287</v>
      </c>
      <c r="B1377" s="6">
        <v>2582</v>
      </c>
      <c r="C1377" s="6" t="s">
        <v>287</v>
      </c>
      <c r="D1377" s="39">
        <v>11</v>
      </c>
      <c r="E1377" s="30">
        <f t="shared" si="186"/>
        <v>1568.8079568000001</v>
      </c>
      <c r="F1377" s="30">
        <f t="shared" si="187"/>
        <v>1164.4257815999999</v>
      </c>
      <c r="G1377" s="30">
        <f t="shared" si="188"/>
        <v>908.64187559999993</v>
      </c>
      <c r="H1377" s="30">
        <f t="shared" si="189"/>
        <v>889.15357799999992</v>
      </c>
      <c r="I1377" s="30">
        <f t="shared" si="190"/>
        <v>842.86887119999994</v>
      </c>
      <c r="J1377" s="30">
        <f t="shared" si="191"/>
        <v>0</v>
      </c>
      <c r="K1377" s="30">
        <f t="shared" si="192"/>
        <v>1000</v>
      </c>
      <c r="L1377" s="30">
        <f t="shared" si="193"/>
        <v>1020</v>
      </c>
      <c r="M1377" s="80">
        <f t="shared" si="194"/>
        <v>900</v>
      </c>
      <c r="N1377" s="33"/>
      <c r="O1377" s="33"/>
      <c r="P1377" s="33"/>
      <c r="Q1377" s="39">
        <v>11</v>
      </c>
      <c r="R1377" s="122">
        <v>11</v>
      </c>
      <c r="S1377" s="39">
        <v>11</v>
      </c>
    </row>
    <row r="1378" spans="1:19" ht="12" customHeight="1" x14ac:dyDescent="0.35">
      <c r="A1378" s="77" t="s">
        <v>288</v>
      </c>
      <c r="B1378" s="6">
        <v>2584</v>
      </c>
      <c r="C1378" s="6" t="s">
        <v>288</v>
      </c>
      <c r="D1378" s="39">
        <v>11</v>
      </c>
      <c r="E1378" s="30">
        <f t="shared" si="186"/>
        <v>1568.8079568000001</v>
      </c>
      <c r="F1378" s="30">
        <f t="shared" si="187"/>
        <v>1164.4257815999999</v>
      </c>
      <c r="G1378" s="30">
        <f t="shared" si="188"/>
        <v>908.64187559999993</v>
      </c>
      <c r="H1378" s="30">
        <f t="shared" si="189"/>
        <v>889.15357799999992</v>
      </c>
      <c r="I1378" s="30">
        <f t="shared" si="190"/>
        <v>842.86887119999994</v>
      </c>
      <c r="J1378" s="30">
        <f t="shared" si="191"/>
        <v>0</v>
      </c>
      <c r="K1378" s="30">
        <f t="shared" si="192"/>
        <v>1000</v>
      </c>
      <c r="L1378" s="30">
        <f t="shared" si="193"/>
        <v>1020</v>
      </c>
      <c r="M1378" s="80">
        <f t="shared" si="194"/>
        <v>900</v>
      </c>
      <c r="N1378" s="33"/>
      <c r="O1378" s="33"/>
      <c r="P1378" s="33"/>
      <c r="Q1378" s="39">
        <v>11</v>
      </c>
      <c r="R1378" s="122">
        <v>11</v>
      </c>
      <c r="S1378" s="39">
        <v>11</v>
      </c>
    </row>
    <row r="1379" spans="1:19" ht="12" customHeight="1" x14ac:dyDescent="0.35">
      <c r="A1379" s="77" t="s">
        <v>289</v>
      </c>
      <c r="B1379" s="6">
        <v>2601</v>
      </c>
      <c r="C1379" s="6" t="s">
        <v>289</v>
      </c>
      <c r="D1379" s="39">
        <v>6</v>
      </c>
      <c r="E1379" s="30">
        <f t="shared" si="186"/>
        <v>1045.0599588</v>
      </c>
      <c r="F1379" s="30">
        <f t="shared" si="187"/>
        <v>773.44181100000003</v>
      </c>
      <c r="G1379" s="30">
        <f t="shared" si="188"/>
        <v>510.34979339999995</v>
      </c>
      <c r="H1379" s="30">
        <f t="shared" si="189"/>
        <v>444.57678899999996</v>
      </c>
      <c r="I1379" s="30">
        <f t="shared" si="190"/>
        <v>417.78037979999999</v>
      </c>
      <c r="J1379" s="30">
        <f t="shared" si="191"/>
        <v>0</v>
      </c>
      <c r="K1379" s="30">
        <f t="shared" si="192"/>
        <v>650</v>
      </c>
      <c r="L1379" s="30">
        <f t="shared" si="193"/>
        <v>670</v>
      </c>
      <c r="M1379" s="80">
        <f t="shared" si="194"/>
        <v>550</v>
      </c>
      <c r="N1379" s="33"/>
      <c r="O1379" s="33"/>
      <c r="P1379" s="33"/>
      <c r="Q1379" s="39">
        <v>5</v>
      </c>
      <c r="R1379" s="122">
        <v>5</v>
      </c>
      <c r="S1379" s="39">
        <v>5</v>
      </c>
    </row>
    <row r="1380" spans="1:19" ht="12" customHeight="1" x14ac:dyDescent="0.35">
      <c r="A1380" s="77" t="s">
        <v>289</v>
      </c>
      <c r="B1380" s="6">
        <v>2602</v>
      </c>
      <c r="C1380" s="6" t="s">
        <v>289</v>
      </c>
      <c r="D1380" s="39">
        <v>6</v>
      </c>
      <c r="E1380" s="30">
        <f t="shared" si="186"/>
        <v>1045.0599588</v>
      </c>
      <c r="F1380" s="30">
        <f t="shared" si="187"/>
        <v>773.44181100000003</v>
      </c>
      <c r="G1380" s="30">
        <f t="shared" si="188"/>
        <v>510.34979339999995</v>
      </c>
      <c r="H1380" s="30">
        <f t="shared" si="189"/>
        <v>444.57678899999996</v>
      </c>
      <c r="I1380" s="30">
        <f t="shared" si="190"/>
        <v>417.78037979999999</v>
      </c>
      <c r="J1380" s="30">
        <f t="shared" si="191"/>
        <v>0</v>
      </c>
      <c r="K1380" s="30">
        <f t="shared" si="192"/>
        <v>650</v>
      </c>
      <c r="L1380" s="30">
        <f t="shared" si="193"/>
        <v>670</v>
      </c>
      <c r="M1380" s="80">
        <f t="shared" si="194"/>
        <v>550</v>
      </c>
      <c r="N1380" s="33"/>
      <c r="O1380" s="33"/>
      <c r="P1380" s="33"/>
      <c r="Q1380" s="39">
        <v>5</v>
      </c>
      <c r="R1380" s="122">
        <v>5</v>
      </c>
      <c r="S1380" s="39">
        <v>5</v>
      </c>
    </row>
    <row r="1381" spans="1:19" ht="12" customHeight="1" x14ac:dyDescent="0.35">
      <c r="A1381" s="77" t="s">
        <v>289</v>
      </c>
      <c r="B1381" s="6">
        <v>2603</v>
      </c>
      <c r="C1381" s="6" t="s">
        <v>289</v>
      </c>
      <c r="D1381" s="39">
        <v>6</v>
      </c>
      <c r="E1381" s="30">
        <f t="shared" si="186"/>
        <v>1045.0599588</v>
      </c>
      <c r="F1381" s="30">
        <f t="shared" si="187"/>
        <v>773.44181100000003</v>
      </c>
      <c r="G1381" s="30">
        <f t="shared" si="188"/>
        <v>510.34979339999995</v>
      </c>
      <c r="H1381" s="30">
        <f t="shared" si="189"/>
        <v>444.57678899999996</v>
      </c>
      <c r="I1381" s="30">
        <f t="shared" si="190"/>
        <v>417.78037979999999</v>
      </c>
      <c r="J1381" s="30">
        <f t="shared" si="191"/>
        <v>0</v>
      </c>
      <c r="K1381" s="30">
        <f t="shared" si="192"/>
        <v>650</v>
      </c>
      <c r="L1381" s="30">
        <f t="shared" si="193"/>
        <v>670</v>
      </c>
      <c r="M1381" s="80">
        <f t="shared" si="194"/>
        <v>550</v>
      </c>
      <c r="N1381" s="33"/>
      <c r="O1381" s="33"/>
      <c r="P1381" s="33"/>
      <c r="Q1381" s="39">
        <v>5</v>
      </c>
      <c r="R1381" s="122">
        <v>5</v>
      </c>
      <c r="S1381" s="39">
        <v>5</v>
      </c>
    </row>
    <row r="1382" spans="1:19" ht="12" customHeight="1" x14ac:dyDescent="0.35">
      <c r="A1382" s="77" t="s">
        <v>289</v>
      </c>
      <c r="B1382" s="6">
        <v>2604</v>
      </c>
      <c r="C1382" s="6" t="s">
        <v>289</v>
      </c>
      <c r="D1382" s="39">
        <v>6</v>
      </c>
      <c r="E1382" s="30">
        <f t="shared" si="186"/>
        <v>1045.0599588</v>
      </c>
      <c r="F1382" s="30">
        <f t="shared" si="187"/>
        <v>773.44181100000003</v>
      </c>
      <c r="G1382" s="30">
        <f t="shared" si="188"/>
        <v>510.34979339999995</v>
      </c>
      <c r="H1382" s="30">
        <f t="shared" si="189"/>
        <v>444.57678899999996</v>
      </c>
      <c r="I1382" s="30">
        <f t="shared" si="190"/>
        <v>417.78037979999999</v>
      </c>
      <c r="J1382" s="30">
        <f t="shared" si="191"/>
        <v>0</v>
      </c>
      <c r="K1382" s="30">
        <f t="shared" si="192"/>
        <v>650</v>
      </c>
      <c r="L1382" s="30">
        <f t="shared" si="193"/>
        <v>670</v>
      </c>
      <c r="M1382" s="80">
        <f t="shared" si="194"/>
        <v>550</v>
      </c>
      <c r="N1382" s="33"/>
      <c r="O1382" s="33"/>
      <c r="P1382" s="33"/>
      <c r="Q1382" s="39">
        <v>5</v>
      </c>
      <c r="R1382" s="122">
        <v>5</v>
      </c>
      <c r="S1382" s="39">
        <v>5</v>
      </c>
    </row>
    <row r="1383" spans="1:19" ht="12" customHeight="1" x14ac:dyDescent="0.35">
      <c r="A1383" s="77" t="s">
        <v>289</v>
      </c>
      <c r="B1383" s="6">
        <v>2605</v>
      </c>
      <c r="C1383" s="6" t="s">
        <v>289</v>
      </c>
      <c r="D1383" s="39">
        <v>6</v>
      </c>
      <c r="E1383" s="30">
        <f t="shared" si="186"/>
        <v>1045.0599588</v>
      </c>
      <c r="F1383" s="30">
        <f t="shared" si="187"/>
        <v>773.44181100000003</v>
      </c>
      <c r="G1383" s="30">
        <f t="shared" si="188"/>
        <v>510.34979339999995</v>
      </c>
      <c r="H1383" s="30">
        <f t="shared" si="189"/>
        <v>444.57678899999996</v>
      </c>
      <c r="I1383" s="30">
        <f t="shared" si="190"/>
        <v>417.78037979999999</v>
      </c>
      <c r="J1383" s="30">
        <f t="shared" si="191"/>
        <v>0</v>
      </c>
      <c r="K1383" s="30">
        <f t="shared" si="192"/>
        <v>650</v>
      </c>
      <c r="L1383" s="30">
        <f t="shared" si="193"/>
        <v>670</v>
      </c>
      <c r="M1383" s="80">
        <f t="shared" si="194"/>
        <v>550</v>
      </c>
      <c r="N1383" s="33"/>
      <c r="O1383" s="33"/>
      <c r="P1383" s="33"/>
      <c r="Q1383" s="39">
        <v>5</v>
      </c>
      <c r="R1383" s="122">
        <v>5</v>
      </c>
      <c r="S1383" s="39">
        <v>5</v>
      </c>
    </row>
    <row r="1384" spans="1:19" ht="12" customHeight="1" x14ac:dyDescent="0.35">
      <c r="A1384" s="77" t="s">
        <v>289</v>
      </c>
      <c r="B1384" s="6">
        <v>2606</v>
      </c>
      <c r="C1384" s="6" t="s">
        <v>289</v>
      </c>
      <c r="D1384" s="39">
        <v>6</v>
      </c>
      <c r="E1384" s="30">
        <f t="shared" si="186"/>
        <v>1045.0599588</v>
      </c>
      <c r="F1384" s="30">
        <f t="shared" si="187"/>
        <v>773.44181100000003</v>
      </c>
      <c r="G1384" s="30">
        <f t="shared" si="188"/>
        <v>510.34979339999995</v>
      </c>
      <c r="H1384" s="30">
        <f t="shared" si="189"/>
        <v>444.57678899999996</v>
      </c>
      <c r="I1384" s="30">
        <f t="shared" si="190"/>
        <v>417.78037979999999</v>
      </c>
      <c r="J1384" s="30">
        <f t="shared" si="191"/>
        <v>0</v>
      </c>
      <c r="K1384" s="30">
        <f t="shared" si="192"/>
        <v>650</v>
      </c>
      <c r="L1384" s="30">
        <f t="shared" si="193"/>
        <v>670</v>
      </c>
      <c r="M1384" s="80">
        <f t="shared" si="194"/>
        <v>550</v>
      </c>
      <c r="N1384" s="33"/>
      <c r="O1384" s="33"/>
      <c r="P1384" s="33"/>
      <c r="Q1384" s="39">
        <v>5</v>
      </c>
      <c r="R1384" s="122">
        <v>5</v>
      </c>
      <c r="S1384" s="39">
        <v>5</v>
      </c>
    </row>
    <row r="1385" spans="1:19" ht="12" customHeight="1" x14ac:dyDescent="0.35">
      <c r="A1385" s="77" t="s">
        <v>290</v>
      </c>
      <c r="B1385" s="6">
        <v>2607</v>
      </c>
      <c r="C1385" s="6" t="s">
        <v>290</v>
      </c>
      <c r="D1385" s="39">
        <v>6</v>
      </c>
      <c r="E1385" s="30">
        <f t="shared" si="186"/>
        <v>1045.0599588</v>
      </c>
      <c r="F1385" s="30">
        <f t="shared" si="187"/>
        <v>773.44181100000003</v>
      </c>
      <c r="G1385" s="30">
        <f t="shared" si="188"/>
        <v>510.34979339999995</v>
      </c>
      <c r="H1385" s="30">
        <f t="shared" si="189"/>
        <v>444.57678899999996</v>
      </c>
      <c r="I1385" s="30">
        <f t="shared" si="190"/>
        <v>417.78037979999999</v>
      </c>
      <c r="J1385" s="30">
        <f t="shared" si="191"/>
        <v>0</v>
      </c>
      <c r="K1385" s="30">
        <f t="shared" si="192"/>
        <v>650</v>
      </c>
      <c r="L1385" s="30">
        <f t="shared" si="193"/>
        <v>670</v>
      </c>
      <c r="M1385" s="80">
        <f t="shared" si="194"/>
        <v>550</v>
      </c>
      <c r="N1385" s="33"/>
      <c r="O1385" s="33"/>
      <c r="P1385" s="33"/>
      <c r="Q1385" s="39">
        <v>5</v>
      </c>
      <c r="R1385" s="122">
        <v>5</v>
      </c>
      <c r="S1385" s="39">
        <v>5</v>
      </c>
    </row>
    <row r="1386" spans="1:19" ht="12" customHeight="1" x14ac:dyDescent="0.35">
      <c r="A1386" s="77" t="s">
        <v>289</v>
      </c>
      <c r="B1386" s="6">
        <v>2608</v>
      </c>
      <c r="C1386" s="6" t="s">
        <v>289</v>
      </c>
      <c r="D1386" s="39">
        <v>6</v>
      </c>
      <c r="E1386" s="30">
        <f t="shared" si="186"/>
        <v>1045.0599588</v>
      </c>
      <c r="F1386" s="30">
        <f t="shared" si="187"/>
        <v>773.44181100000003</v>
      </c>
      <c r="G1386" s="30">
        <f t="shared" si="188"/>
        <v>510.34979339999995</v>
      </c>
      <c r="H1386" s="30">
        <f t="shared" si="189"/>
        <v>444.57678899999996</v>
      </c>
      <c r="I1386" s="30">
        <f t="shared" si="190"/>
        <v>417.78037979999999</v>
      </c>
      <c r="J1386" s="30">
        <f t="shared" si="191"/>
        <v>0</v>
      </c>
      <c r="K1386" s="30">
        <f t="shared" si="192"/>
        <v>650</v>
      </c>
      <c r="L1386" s="30">
        <f t="shared" si="193"/>
        <v>670</v>
      </c>
      <c r="M1386" s="80">
        <f t="shared" si="194"/>
        <v>550</v>
      </c>
      <c r="N1386" s="33"/>
      <c r="O1386" s="33"/>
      <c r="P1386" s="33"/>
      <c r="Q1386" s="39">
        <v>5</v>
      </c>
      <c r="R1386" s="122">
        <v>5</v>
      </c>
      <c r="S1386" s="39">
        <v>5</v>
      </c>
    </row>
    <row r="1387" spans="1:19" ht="12" customHeight="1" x14ac:dyDescent="0.35">
      <c r="A1387" s="77" t="s">
        <v>289</v>
      </c>
      <c r="B1387" s="6">
        <v>2609</v>
      </c>
      <c r="C1387" s="6" t="s">
        <v>289</v>
      </c>
      <c r="D1387" s="39">
        <v>6</v>
      </c>
      <c r="E1387" s="30">
        <f t="shared" si="186"/>
        <v>1045.0599588</v>
      </c>
      <c r="F1387" s="30">
        <f t="shared" si="187"/>
        <v>773.44181100000003</v>
      </c>
      <c r="G1387" s="30">
        <f t="shared" si="188"/>
        <v>510.34979339999995</v>
      </c>
      <c r="H1387" s="30">
        <f t="shared" si="189"/>
        <v>444.57678899999996</v>
      </c>
      <c r="I1387" s="30">
        <f t="shared" si="190"/>
        <v>417.78037979999999</v>
      </c>
      <c r="J1387" s="30">
        <f t="shared" si="191"/>
        <v>0</v>
      </c>
      <c r="K1387" s="30">
        <f t="shared" si="192"/>
        <v>650</v>
      </c>
      <c r="L1387" s="30">
        <f t="shared" si="193"/>
        <v>670</v>
      </c>
      <c r="M1387" s="80">
        <f t="shared" si="194"/>
        <v>550</v>
      </c>
      <c r="N1387" s="33"/>
      <c r="O1387" s="33"/>
      <c r="P1387" s="33"/>
      <c r="Q1387" s="39">
        <v>5</v>
      </c>
      <c r="R1387" s="122">
        <v>5</v>
      </c>
      <c r="S1387" s="39">
        <v>5</v>
      </c>
    </row>
    <row r="1388" spans="1:19" ht="12" customHeight="1" x14ac:dyDescent="0.35">
      <c r="A1388" s="77" t="s">
        <v>291</v>
      </c>
      <c r="B1388" s="6">
        <v>2610</v>
      </c>
      <c r="C1388" s="6" t="s">
        <v>291</v>
      </c>
      <c r="D1388" s="39">
        <v>7</v>
      </c>
      <c r="E1388" s="30">
        <f t="shared" si="186"/>
        <v>1096.2167400000001</v>
      </c>
      <c r="F1388" s="30">
        <f t="shared" si="187"/>
        <v>828.25264799999991</v>
      </c>
      <c r="G1388" s="30">
        <f t="shared" si="188"/>
        <v>522.5299794</v>
      </c>
      <c r="H1388" s="30">
        <f t="shared" si="189"/>
        <v>476.24527260000002</v>
      </c>
      <c r="I1388" s="30">
        <f t="shared" si="190"/>
        <v>450.66688199999999</v>
      </c>
      <c r="J1388" s="30">
        <f t="shared" si="191"/>
        <v>0</v>
      </c>
      <c r="K1388" s="30">
        <f t="shared" si="192"/>
        <v>700</v>
      </c>
      <c r="L1388" s="30">
        <f t="shared" si="193"/>
        <v>720</v>
      </c>
      <c r="M1388" s="80">
        <f t="shared" si="194"/>
        <v>600</v>
      </c>
      <c r="N1388" s="33"/>
      <c r="O1388" s="33"/>
      <c r="P1388" s="33"/>
      <c r="Q1388" s="39">
        <v>7</v>
      </c>
      <c r="R1388" s="122">
        <v>7</v>
      </c>
      <c r="S1388" s="39">
        <v>7</v>
      </c>
    </row>
    <row r="1389" spans="1:19" ht="12" customHeight="1" x14ac:dyDescent="0.35">
      <c r="A1389" s="77" t="s">
        <v>289</v>
      </c>
      <c r="B1389" s="6">
        <v>2611</v>
      </c>
      <c r="C1389" s="6" t="s">
        <v>289</v>
      </c>
      <c r="D1389" s="39">
        <v>6</v>
      </c>
      <c r="E1389" s="30">
        <f t="shared" si="186"/>
        <v>1045.0599588</v>
      </c>
      <c r="F1389" s="30">
        <f t="shared" si="187"/>
        <v>773.44181100000003</v>
      </c>
      <c r="G1389" s="30">
        <f t="shared" si="188"/>
        <v>510.34979339999995</v>
      </c>
      <c r="H1389" s="30">
        <f t="shared" si="189"/>
        <v>444.57678899999996</v>
      </c>
      <c r="I1389" s="30">
        <f t="shared" si="190"/>
        <v>417.78037979999999</v>
      </c>
      <c r="J1389" s="30">
        <f t="shared" si="191"/>
        <v>0</v>
      </c>
      <c r="K1389" s="30">
        <f t="shared" si="192"/>
        <v>650</v>
      </c>
      <c r="L1389" s="30">
        <f t="shared" si="193"/>
        <v>670</v>
      </c>
      <c r="M1389" s="80">
        <f t="shared" si="194"/>
        <v>550</v>
      </c>
      <c r="N1389" s="33"/>
      <c r="O1389" s="33"/>
      <c r="P1389" s="33"/>
      <c r="Q1389" s="39">
        <v>5</v>
      </c>
      <c r="R1389" s="122">
        <v>5</v>
      </c>
      <c r="S1389" s="39">
        <v>5</v>
      </c>
    </row>
    <row r="1390" spans="1:19" ht="12" customHeight="1" x14ac:dyDescent="0.35">
      <c r="A1390" s="77" t="s">
        <v>292</v>
      </c>
      <c r="B1390" s="6">
        <v>2612</v>
      </c>
      <c r="C1390" s="6" t="s">
        <v>292</v>
      </c>
      <c r="D1390" s="39">
        <v>8</v>
      </c>
      <c r="E1390" s="30">
        <f t="shared" si="186"/>
        <v>1176.6059676</v>
      </c>
      <c r="F1390" s="30">
        <f t="shared" si="187"/>
        <v>914.73196859999996</v>
      </c>
      <c r="G1390" s="30">
        <f t="shared" si="188"/>
        <v>654.07598819999998</v>
      </c>
      <c r="H1390" s="30">
        <f t="shared" si="189"/>
        <v>574.90477920000001</v>
      </c>
      <c r="I1390" s="30">
        <f t="shared" si="190"/>
        <v>549.32638859999997</v>
      </c>
      <c r="J1390" s="30">
        <f t="shared" si="191"/>
        <v>0</v>
      </c>
      <c r="K1390" s="30">
        <f t="shared" si="192"/>
        <v>750</v>
      </c>
      <c r="L1390" s="30">
        <f t="shared" si="193"/>
        <v>770</v>
      </c>
      <c r="M1390" s="80">
        <f t="shared" si="194"/>
        <v>650</v>
      </c>
      <c r="N1390" s="33"/>
      <c r="O1390" s="33"/>
      <c r="P1390" s="33"/>
      <c r="Q1390" s="39">
        <v>8</v>
      </c>
      <c r="R1390" s="122">
        <v>8</v>
      </c>
      <c r="S1390" s="39">
        <v>8</v>
      </c>
    </row>
    <row r="1391" spans="1:19" ht="12" customHeight="1" x14ac:dyDescent="0.35">
      <c r="A1391" s="77" t="s">
        <v>289</v>
      </c>
      <c r="B1391" s="6">
        <v>2613</v>
      </c>
      <c r="C1391" s="6" t="s">
        <v>289</v>
      </c>
      <c r="D1391" s="39">
        <v>6</v>
      </c>
      <c r="E1391" s="30">
        <f t="shared" si="186"/>
        <v>1045.0599588</v>
      </c>
      <c r="F1391" s="30">
        <f t="shared" si="187"/>
        <v>773.44181100000003</v>
      </c>
      <c r="G1391" s="30">
        <f t="shared" si="188"/>
        <v>510.34979339999995</v>
      </c>
      <c r="H1391" s="30">
        <f t="shared" si="189"/>
        <v>444.57678899999996</v>
      </c>
      <c r="I1391" s="30">
        <f t="shared" si="190"/>
        <v>417.78037979999999</v>
      </c>
      <c r="J1391" s="30">
        <f t="shared" si="191"/>
        <v>0</v>
      </c>
      <c r="K1391" s="30">
        <f t="shared" si="192"/>
        <v>650</v>
      </c>
      <c r="L1391" s="30">
        <f t="shared" si="193"/>
        <v>670</v>
      </c>
      <c r="M1391" s="80">
        <f t="shared" si="194"/>
        <v>550</v>
      </c>
      <c r="N1391" s="33"/>
      <c r="O1391" s="33"/>
      <c r="P1391" s="33"/>
      <c r="Q1391" s="39">
        <v>5</v>
      </c>
      <c r="R1391" s="122">
        <v>5</v>
      </c>
      <c r="S1391" s="39">
        <v>5</v>
      </c>
    </row>
    <row r="1392" spans="1:19" ht="12" customHeight="1" x14ac:dyDescent="0.35">
      <c r="A1392" s="77" t="s">
        <v>289</v>
      </c>
      <c r="B1392" s="6">
        <v>2614</v>
      </c>
      <c r="C1392" s="6" t="s">
        <v>289</v>
      </c>
      <c r="D1392" s="39">
        <v>6</v>
      </c>
      <c r="E1392" s="30">
        <f t="shared" si="186"/>
        <v>1045.0599588</v>
      </c>
      <c r="F1392" s="30">
        <f t="shared" si="187"/>
        <v>773.44181100000003</v>
      </c>
      <c r="G1392" s="30">
        <f t="shared" si="188"/>
        <v>510.34979339999995</v>
      </c>
      <c r="H1392" s="30">
        <f t="shared" si="189"/>
        <v>444.57678899999996</v>
      </c>
      <c r="I1392" s="30">
        <f t="shared" si="190"/>
        <v>417.78037979999999</v>
      </c>
      <c r="J1392" s="30">
        <f t="shared" si="191"/>
        <v>0</v>
      </c>
      <c r="K1392" s="30">
        <f t="shared" si="192"/>
        <v>650</v>
      </c>
      <c r="L1392" s="30">
        <f t="shared" si="193"/>
        <v>670</v>
      </c>
      <c r="M1392" s="80">
        <f t="shared" si="194"/>
        <v>550</v>
      </c>
      <c r="N1392" s="33"/>
      <c r="O1392" s="33"/>
      <c r="P1392" s="33"/>
      <c r="Q1392" s="39">
        <v>5</v>
      </c>
      <c r="R1392" s="122">
        <v>5</v>
      </c>
      <c r="S1392" s="39">
        <v>5</v>
      </c>
    </row>
    <row r="1393" spans="1:19" ht="12" customHeight="1" x14ac:dyDescent="0.35">
      <c r="A1393" s="77" t="s">
        <v>289</v>
      </c>
      <c r="B1393" s="6">
        <v>2615</v>
      </c>
      <c r="C1393" s="6" t="s">
        <v>289</v>
      </c>
      <c r="D1393" s="39">
        <v>6</v>
      </c>
      <c r="E1393" s="30">
        <f t="shared" si="186"/>
        <v>1045.0599588</v>
      </c>
      <c r="F1393" s="30">
        <f t="shared" si="187"/>
        <v>773.44181100000003</v>
      </c>
      <c r="G1393" s="30">
        <f t="shared" si="188"/>
        <v>510.34979339999995</v>
      </c>
      <c r="H1393" s="30">
        <f t="shared" si="189"/>
        <v>444.57678899999996</v>
      </c>
      <c r="I1393" s="30">
        <f t="shared" si="190"/>
        <v>417.78037979999999</v>
      </c>
      <c r="J1393" s="30">
        <f t="shared" si="191"/>
        <v>0</v>
      </c>
      <c r="K1393" s="30">
        <f t="shared" si="192"/>
        <v>650</v>
      </c>
      <c r="L1393" s="30">
        <f t="shared" si="193"/>
        <v>670</v>
      </c>
      <c r="M1393" s="80">
        <f t="shared" si="194"/>
        <v>550</v>
      </c>
      <c r="N1393" s="33"/>
      <c r="O1393" s="33"/>
      <c r="P1393" s="33"/>
      <c r="Q1393" s="39">
        <v>5</v>
      </c>
      <c r="R1393" s="122">
        <v>5</v>
      </c>
      <c r="S1393" s="39">
        <v>5</v>
      </c>
    </row>
    <row r="1394" spans="1:19" ht="12" customHeight="1" x14ac:dyDescent="0.35">
      <c r="A1394" s="77" t="s">
        <v>293</v>
      </c>
      <c r="B1394" s="6">
        <v>2616</v>
      </c>
      <c r="C1394" s="6" t="s">
        <v>293</v>
      </c>
      <c r="D1394" s="39">
        <v>7</v>
      </c>
      <c r="E1394" s="30">
        <f t="shared" si="186"/>
        <v>1096.2167400000001</v>
      </c>
      <c r="F1394" s="30">
        <f t="shared" si="187"/>
        <v>828.25264799999991</v>
      </c>
      <c r="G1394" s="30">
        <f t="shared" si="188"/>
        <v>522.5299794</v>
      </c>
      <c r="H1394" s="30">
        <f t="shared" si="189"/>
        <v>476.24527260000002</v>
      </c>
      <c r="I1394" s="30">
        <f t="shared" si="190"/>
        <v>450.66688199999999</v>
      </c>
      <c r="J1394" s="30">
        <f t="shared" si="191"/>
        <v>0</v>
      </c>
      <c r="K1394" s="30">
        <f t="shared" si="192"/>
        <v>700</v>
      </c>
      <c r="L1394" s="30">
        <f t="shared" si="193"/>
        <v>720</v>
      </c>
      <c r="M1394" s="80">
        <f t="shared" si="194"/>
        <v>600</v>
      </c>
      <c r="N1394" s="33"/>
      <c r="O1394" s="33"/>
      <c r="P1394" s="33"/>
      <c r="Q1394" s="39">
        <v>7</v>
      </c>
      <c r="R1394" s="122">
        <v>7</v>
      </c>
      <c r="S1394" s="39">
        <v>7</v>
      </c>
    </row>
    <row r="1395" spans="1:19" ht="12" customHeight="1" x14ac:dyDescent="0.35">
      <c r="A1395" s="77" t="s">
        <v>289</v>
      </c>
      <c r="B1395" s="6">
        <v>2617</v>
      </c>
      <c r="C1395" s="6" t="s">
        <v>289</v>
      </c>
      <c r="D1395" s="39">
        <v>6</v>
      </c>
      <c r="E1395" s="30">
        <f t="shared" si="186"/>
        <v>1045.0599588</v>
      </c>
      <c r="F1395" s="30">
        <f t="shared" si="187"/>
        <v>773.44181100000003</v>
      </c>
      <c r="G1395" s="30">
        <f t="shared" si="188"/>
        <v>510.34979339999995</v>
      </c>
      <c r="H1395" s="30">
        <f t="shared" si="189"/>
        <v>444.57678899999996</v>
      </c>
      <c r="I1395" s="30">
        <f t="shared" si="190"/>
        <v>417.78037979999999</v>
      </c>
      <c r="J1395" s="30">
        <f t="shared" si="191"/>
        <v>0</v>
      </c>
      <c r="K1395" s="30">
        <f t="shared" si="192"/>
        <v>650</v>
      </c>
      <c r="L1395" s="30">
        <f t="shared" si="193"/>
        <v>670</v>
      </c>
      <c r="M1395" s="80">
        <f t="shared" si="194"/>
        <v>550</v>
      </c>
      <c r="N1395" s="33"/>
      <c r="O1395" s="33"/>
      <c r="P1395" s="33"/>
      <c r="Q1395" s="39">
        <v>5</v>
      </c>
      <c r="R1395" s="122">
        <v>5</v>
      </c>
      <c r="S1395" s="39">
        <v>5</v>
      </c>
    </row>
    <row r="1396" spans="1:19" ht="12" customHeight="1" x14ac:dyDescent="0.35">
      <c r="A1396" s="77" t="s">
        <v>289</v>
      </c>
      <c r="B1396" s="6">
        <v>2618</v>
      </c>
      <c r="C1396" s="6" t="s">
        <v>289</v>
      </c>
      <c r="D1396" s="39">
        <v>6</v>
      </c>
      <c r="E1396" s="30">
        <f t="shared" si="186"/>
        <v>1045.0599588</v>
      </c>
      <c r="F1396" s="30">
        <f t="shared" si="187"/>
        <v>773.44181100000003</v>
      </c>
      <c r="G1396" s="30">
        <f t="shared" si="188"/>
        <v>510.34979339999995</v>
      </c>
      <c r="H1396" s="30">
        <f t="shared" si="189"/>
        <v>444.57678899999996</v>
      </c>
      <c r="I1396" s="30">
        <f t="shared" si="190"/>
        <v>417.78037979999999</v>
      </c>
      <c r="J1396" s="30">
        <f t="shared" si="191"/>
        <v>0</v>
      </c>
      <c r="K1396" s="30">
        <f t="shared" si="192"/>
        <v>650</v>
      </c>
      <c r="L1396" s="30">
        <f t="shared" si="193"/>
        <v>670</v>
      </c>
      <c r="M1396" s="80">
        <f t="shared" si="194"/>
        <v>550</v>
      </c>
      <c r="N1396" s="33"/>
      <c r="O1396" s="33"/>
      <c r="P1396" s="33"/>
      <c r="Q1396" s="39">
        <v>5</v>
      </c>
      <c r="R1396" s="122">
        <v>5</v>
      </c>
      <c r="S1396" s="39">
        <v>5</v>
      </c>
    </row>
    <row r="1397" spans="1:19" ht="12" customHeight="1" x14ac:dyDescent="0.35">
      <c r="A1397" s="77" t="s">
        <v>289</v>
      </c>
      <c r="B1397" s="6">
        <v>2619</v>
      </c>
      <c r="C1397" s="6" t="s">
        <v>289</v>
      </c>
      <c r="D1397" s="39">
        <v>6</v>
      </c>
      <c r="E1397" s="30">
        <f t="shared" si="186"/>
        <v>1045.0599588</v>
      </c>
      <c r="F1397" s="30">
        <f t="shared" si="187"/>
        <v>773.44181100000003</v>
      </c>
      <c r="G1397" s="30">
        <f t="shared" si="188"/>
        <v>510.34979339999995</v>
      </c>
      <c r="H1397" s="30">
        <f t="shared" si="189"/>
        <v>444.57678899999996</v>
      </c>
      <c r="I1397" s="30">
        <f t="shared" si="190"/>
        <v>417.78037979999999</v>
      </c>
      <c r="J1397" s="30">
        <f t="shared" si="191"/>
        <v>0</v>
      </c>
      <c r="K1397" s="30">
        <f t="shared" si="192"/>
        <v>650</v>
      </c>
      <c r="L1397" s="30">
        <f t="shared" si="193"/>
        <v>670</v>
      </c>
      <c r="M1397" s="80">
        <f t="shared" si="194"/>
        <v>550</v>
      </c>
      <c r="N1397" s="33"/>
      <c r="O1397" s="33"/>
      <c r="P1397" s="33"/>
      <c r="Q1397" s="39">
        <v>5</v>
      </c>
      <c r="R1397" s="122">
        <v>5</v>
      </c>
      <c r="S1397" s="39">
        <v>5</v>
      </c>
    </row>
    <row r="1398" spans="1:19" ht="12" customHeight="1" x14ac:dyDescent="0.35">
      <c r="A1398" s="77" t="s">
        <v>289</v>
      </c>
      <c r="B1398" s="6">
        <v>2624</v>
      </c>
      <c r="C1398" s="6" t="s">
        <v>289</v>
      </c>
      <c r="D1398" s="39">
        <v>6</v>
      </c>
      <c r="E1398" s="30">
        <f t="shared" si="186"/>
        <v>1045.0599588</v>
      </c>
      <c r="F1398" s="30">
        <f t="shared" si="187"/>
        <v>773.44181100000003</v>
      </c>
      <c r="G1398" s="30">
        <f t="shared" si="188"/>
        <v>510.34979339999995</v>
      </c>
      <c r="H1398" s="30">
        <f t="shared" si="189"/>
        <v>444.57678899999996</v>
      </c>
      <c r="I1398" s="30">
        <f t="shared" si="190"/>
        <v>417.78037979999999</v>
      </c>
      <c r="J1398" s="30">
        <f t="shared" si="191"/>
        <v>0</v>
      </c>
      <c r="K1398" s="30">
        <f t="shared" si="192"/>
        <v>650</v>
      </c>
      <c r="L1398" s="30">
        <f t="shared" si="193"/>
        <v>670</v>
      </c>
      <c r="M1398" s="80">
        <f t="shared" si="194"/>
        <v>550</v>
      </c>
      <c r="N1398" s="33"/>
      <c r="O1398" s="33"/>
      <c r="P1398" s="33"/>
      <c r="Q1398" s="39">
        <v>5</v>
      </c>
      <c r="R1398" s="122">
        <v>5</v>
      </c>
      <c r="S1398" s="39">
        <v>5</v>
      </c>
    </row>
    <row r="1399" spans="1:19" ht="12" customHeight="1" x14ac:dyDescent="0.35">
      <c r="A1399" s="77" t="s">
        <v>294</v>
      </c>
      <c r="B1399" s="6">
        <v>2625</v>
      </c>
      <c r="C1399" s="6" t="s">
        <v>294</v>
      </c>
      <c r="D1399" s="39">
        <v>6</v>
      </c>
      <c r="E1399" s="30">
        <f t="shared" si="186"/>
        <v>1045.0599588</v>
      </c>
      <c r="F1399" s="30">
        <f t="shared" si="187"/>
        <v>773.44181100000003</v>
      </c>
      <c r="G1399" s="30">
        <f t="shared" si="188"/>
        <v>510.34979339999995</v>
      </c>
      <c r="H1399" s="30">
        <f t="shared" si="189"/>
        <v>444.57678899999996</v>
      </c>
      <c r="I1399" s="30">
        <f t="shared" si="190"/>
        <v>417.78037979999999</v>
      </c>
      <c r="J1399" s="30">
        <f t="shared" si="191"/>
        <v>0</v>
      </c>
      <c r="K1399" s="30">
        <f t="shared" si="192"/>
        <v>650</v>
      </c>
      <c r="L1399" s="30">
        <f t="shared" si="193"/>
        <v>670</v>
      </c>
      <c r="M1399" s="80">
        <f t="shared" si="194"/>
        <v>550</v>
      </c>
      <c r="N1399" s="33"/>
      <c r="O1399" s="33"/>
      <c r="P1399" s="33"/>
      <c r="Q1399" s="39">
        <v>6</v>
      </c>
      <c r="R1399" s="122">
        <v>6</v>
      </c>
      <c r="S1399" s="39">
        <v>6</v>
      </c>
    </row>
    <row r="1400" spans="1:19" ht="12" customHeight="1" x14ac:dyDescent="0.35">
      <c r="A1400" s="77" t="s">
        <v>289</v>
      </c>
      <c r="B1400" s="6">
        <v>2626</v>
      </c>
      <c r="C1400" s="6" t="s">
        <v>289</v>
      </c>
      <c r="D1400" s="39">
        <v>6</v>
      </c>
      <c r="E1400" s="30">
        <f t="shared" si="186"/>
        <v>1045.0599588</v>
      </c>
      <c r="F1400" s="30">
        <f t="shared" si="187"/>
        <v>773.44181100000003</v>
      </c>
      <c r="G1400" s="30">
        <f t="shared" si="188"/>
        <v>510.34979339999995</v>
      </c>
      <c r="H1400" s="30">
        <f t="shared" si="189"/>
        <v>444.57678899999996</v>
      </c>
      <c r="I1400" s="30">
        <f t="shared" si="190"/>
        <v>417.78037979999999</v>
      </c>
      <c r="J1400" s="30">
        <f t="shared" si="191"/>
        <v>0</v>
      </c>
      <c r="K1400" s="30">
        <f t="shared" si="192"/>
        <v>650</v>
      </c>
      <c r="L1400" s="30">
        <f t="shared" si="193"/>
        <v>670</v>
      </c>
      <c r="M1400" s="80">
        <f t="shared" si="194"/>
        <v>550</v>
      </c>
      <c r="N1400" s="33"/>
      <c r="O1400" s="33"/>
      <c r="P1400" s="33"/>
      <c r="Q1400" s="39">
        <v>5</v>
      </c>
      <c r="R1400" s="122">
        <v>5</v>
      </c>
      <c r="S1400" s="39">
        <v>5</v>
      </c>
    </row>
    <row r="1401" spans="1:19" ht="12" customHeight="1" x14ac:dyDescent="0.35">
      <c r="A1401" s="77" t="s">
        <v>289</v>
      </c>
      <c r="B1401" s="6">
        <v>2629</v>
      </c>
      <c r="C1401" s="6" t="s">
        <v>289</v>
      </c>
      <c r="D1401" s="39">
        <v>6</v>
      </c>
      <c r="E1401" s="30">
        <f t="shared" si="186"/>
        <v>1045.0599588</v>
      </c>
      <c r="F1401" s="30">
        <f t="shared" si="187"/>
        <v>773.44181100000003</v>
      </c>
      <c r="G1401" s="30">
        <f t="shared" si="188"/>
        <v>510.34979339999995</v>
      </c>
      <c r="H1401" s="30">
        <f t="shared" si="189"/>
        <v>444.57678899999996</v>
      </c>
      <c r="I1401" s="30">
        <f t="shared" si="190"/>
        <v>417.78037979999999</v>
      </c>
      <c r="J1401" s="30">
        <f t="shared" si="191"/>
        <v>0</v>
      </c>
      <c r="K1401" s="30">
        <f t="shared" si="192"/>
        <v>650</v>
      </c>
      <c r="L1401" s="30">
        <f t="shared" si="193"/>
        <v>670</v>
      </c>
      <c r="M1401" s="80">
        <f t="shared" si="194"/>
        <v>550</v>
      </c>
      <c r="N1401" s="33"/>
      <c r="O1401" s="33"/>
      <c r="P1401" s="33"/>
      <c r="Q1401" s="39">
        <v>5</v>
      </c>
      <c r="R1401" s="122">
        <v>5</v>
      </c>
      <c r="S1401" s="39">
        <v>5</v>
      </c>
    </row>
    <row r="1402" spans="1:19" ht="12" customHeight="1" x14ac:dyDescent="0.35">
      <c r="A1402" s="77" t="s">
        <v>295</v>
      </c>
      <c r="B1402" s="6">
        <v>2630</v>
      </c>
      <c r="C1402" s="6" t="s">
        <v>295</v>
      </c>
      <c r="D1402" s="39">
        <v>7</v>
      </c>
      <c r="E1402" s="30">
        <f t="shared" si="186"/>
        <v>1096.2167400000001</v>
      </c>
      <c r="F1402" s="30">
        <f t="shared" si="187"/>
        <v>828.25264799999991</v>
      </c>
      <c r="G1402" s="30">
        <f t="shared" si="188"/>
        <v>522.5299794</v>
      </c>
      <c r="H1402" s="30">
        <f t="shared" si="189"/>
        <v>476.24527260000002</v>
      </c>
      <c r="I1402" s="30">
        <f t="shared" si="190"/>
        <v>450.66688199999999</v>
      </c>
      <c r="J1402" s="30">
        <f t="shared" si="191"/>
        <v>0</v>
      </c>
      <c r="K1402" s="30">
        <f t="shared" si="192"/>
        <v>700</v>
      </c>
      <c r="L1402" s="30">
        <f t="shared" si="193"/>
        <v>720</v>
      </c>
      <c r="M1402" s="80">
        <f t="shared" si="194"/>
        <v>600</v>
      </c>
      <c r="N1402" s="33"/>
      <c r="O1402" s="33"/>
      <c r="P1402" s="33"/>
      <c r="Q1402" s="39">
        <v>6</v>
      </c>
      <c r="R1402" s="122">
        <v>6</v>
      </c>
      <c r="S1402" s="39">
        <v>6</v>
      </c>
    </row>
    <row r="1403" spans="1:19" ht="12" customHeight="1" x14ac:dyDescent="0.35">
      <c r="A1403" s="77" t="s">
        <v>295</v>
      </c>
      <c r="B1403" s="6">
        <v>2631</v>
      </c>
      <c r="C1403" s="6" t="s">
        <v>295</v>
      </c>
      <c r="D1403" s="39">
        <v>7</v>
      </c>
      <c r="E1403" s="30">
        <f t="shared" si="186"/>
        <v>1096.2167400000001</v>
      </c>
      <c r="F1403" s="30">
        <f t="shared" si="187"/>
        <v>828.25264799999991</v>
      </c>
      <c r="G1403" s="30">
        <f t="shared" si="188"/>
        <v>522.5299794</v>
      </c>
      <c r="H1403" s="30">
        <f t="shared" si="189"/>
        <v>476.24527260000002</v>
      </c>
      <c r="I1403" s="30">
        <f t="shared" si="190"/>
        <v>450.66688199999999</v>
      </c>
      <c r="J1403" s="30">
        <f t="shared" si="191"/>
        <v>0</v>
      </c>
      <c r="K1403" s="30">
        <f t="shared" si="192"/>
        <v>700</v>
      </c>
      <c r="L1403" s="30">
        <f t="shared" si="193"/>
        <v>720</v>
      </c>
      <c r="M1403" s="80">
        <f t="shared" si="194"/>
        <v>600</v>
      </c>
      <c r="N1403" s="33"/>
      <c r="O1403" s="33"/>
      <c r="P1403" s="33"/>
      <c r="Q1403" s="39">
        <v>6</v>
      </c>
      <c r="R1403" s="122">
        <v>6</v>
      </c>
      <c r="S1403" s="39">
        <v>6</v>
      </c>
    </row>
    <row r="1404" spans="1:19" ht="12" customHeight="1" x14ac:dyDescent="0.35">
      <c r="A1404" s="77" t="s">
        <v>296</v>
      </c>
      <c r="B1404" s="6">
        <v>2632</v>
      </c>
      <c r="C1404" s="6" t="s">
        <v>296</v>
      </c>
      <c r="D1404" s="39">
        <v>9</v>
      </c>
      <c r="E1404" s="30">
        <f t="shared" si="186"/>
        <v>1306.9339577999999</v>
      </c>
      <c r="F1404" s="30">
        <f t="shared" si="187"/>
        <v>935.43828480000002</v>
      </c>
      <c r="G1404" s="30">
        <f t="shared" si="188"/>
        <v>778.3138854</v>
      </c>
      <c r="H1404" s="30">
        <f t="shared" si="189"/>
        <v>757.60756919999994</v>
      </c>
      <c r="I1404" s="30">
        <f t="shared" si="190"/>
        <v>693.0525834</v>
      </c>
      <c r="J1404" s="30">
        <f t="shared" si="191"/>
        <v>0</v>
      </c>
      <c r="K1404" s="30">
        <f t="shared" si="192"/>
        <v>800</v>
      </c>
      <c r="L1404" s="30">
        <f t="shared" si="193"/>
        <v>820</v>
      </c>
      <c r="M1404" s="80">
        <f t="shared" si="194"/>
        <v>700</v>
      </c>
      <c r="N1404" s="33"/>
      <c r="O1404" s="33"/>
      <c r="P1404" s="33"/>
      <c r="Q1404" s="39">
        <v>9</v>
      </c>
      <c r="R1404" s="122">
        <v>9</v>
      </c>
      <c r="S1404" s="39">
        <v>9</v>
      </c>
    </row>
    <row r="1405" spans="1:19" ht="12" customHeight="1" x14ac:dyDescent="0.35">
      <c r="A1405" s="77" t="s">
        <v>297</v>
      </c>
      <c r="B1405" s="6">
        <v>2633</v>
      </c>
      <c r="C1405" s="6" t="s">
        <v>297</v>
      </c>
      <c r="D1405" s="39">
        <v>7</v>
      </c>
      <c r="E1405" s="30">
        <f t="shared" si="186"/>
        <v>1096.2167400000001</v>
      </c>
      <c r="F1405" s="30">
        <f t="shared" si="187"/>
        <v>828.25264799999991</v>
      </c>
      <c r="G1405" s="30">
        <f t="shared" si="188"/>
        <v>522.5299794</v>
      </c>
      <c r="H1405" s="30">
        <f t="shared" si="189"/>
        <v>476.24527260000002</v>
      </c>
      <c r="I1405" s="30">
        <f t="shared" si="190"/>
        <v>450.66688199999999</v>
      </c>
      <c r="J1405" s="30">
        <f t="shared" si="191"/>
        <v>0</v>
      </c>
      <c r="K1405" s="30">
        <f t="shared" si="192"/>
        <v>700</v>
      </c>
      <c r="L1405" s="30">
        <f t="shared" si="193"/>
        <v>720</v>
      </c>
      <c r="M1405" s="80">
        <f t="shared" si="194"/>
        <v>600</v>
      </c>
      <c r="N1405" s="33"/>
      <c r="O1405" s="33"/>
      <c r="P1405" s="33"/>
      <c r="Q1405" s="39">
        <v>7</v>
      </c>
      <c r="R1405" s="122">
        <v>7</v>
      </c>
      <c r="S1405" s="39">
        <v>7</v>
      </c>
    </row>
    <row r="1406" spans="1:19" ht="12" customHeight="1" x14ac:dyDescent="0.35">
      <c r="A1406" s="77" t="s">
        <v>297</v>
      </c>
      <c r="B1406" s="6">
        <v>2634</v>
      </c>
      <c r="C1406" s="6" t="s">
        <v>297</v>
      </c>
      <c r="D1406" s="39">
        <v>7</v>
      </c>
      <c r="E1406" s="30">
        <f t="shared" ref="E1406:E1469" si="195">IF(D1406=1,$E$6,IF(D1406=2,$E$7,IF(D1406=3,$E$8,IF(D1406=4,$E$9,IF(D1406=5,$E$10,IF(D1406=6,$E$11,IF(D1406=7,$E$12,IF(D1406=8,$E$13,IF(D1406=9,$E$14,IF(D1406=10,$E$15,IF(D1406=11,$E$16,IF(D1406=12,$E$17,IF(D1406=13,$E$18,IF(D1406=14,$E$19,IF(D1406=15,$E$20,IF(D1406=16,$E$21,IF(D1406=17,$E$22,IF(D1406=18,$E$23,IF(D1406=19,$E$24,IF(D1406=20,$E$25,IF(D1406=21,$E$26,IF(D1406=22,$E$27,IF(D1406=23,$E$28,IF(D1406=24,$E$29,IF(D1406=25,$E$30,IF(D1406=26,$E$31,IF(D1406=27,$E$32,IF(D1406=28,$E$33,IF(D1406=29,$E$34)))))))))))))))))))))))))))))</f>
        <v>1096.2167400000001</v>
      </c>
      <c r="F1406" s="30">
        <f t="shared" ref="F1406:F1469" si="196">IF(D1406=1,$F$6,IF(D1406=2,$F$7,IF(D1406=3,$F$8,IF(D1406=4,$F$9,IF(D1406=5,$F$10,IF(D1406=6,$F$11,IF(D1406=7,$F$12,IF(D1406=8,$F$13,IF(D1406=9,$F$14,IF(D1406=10,$F$15,IF(D1406=11,$F$16,IF(D1406=12,$F$17,IF(D1406=13,$F$18,IF(D1406=14,$F$19,IF(D1406=15,$F$20,IF(D1406=16,$F$21,IF(D1406=17,$F$22,IF(D1406=18,$F$23,IF(D1406=19,$F$24,IF(D1406=20,$F$25,IF(D1406=21,$F$26,IF(D1406=22,$F$27,IF(D1406=23,$F$28,IF(D1406=24,$F$29,IF(D1406=25,$F$30,IF(D1406=26,$F$31,IF(D1406=27,$F$32,IF(D1406=28,$E$33,IF(D1406=29,$E$34)))))))))))))))))))))))))))))</f>
        <v>828.25264799999991</v>
      </c>
      <c r="G1406" s="30">
        <f t="shared" ref="G1406:G1469" si="197">IF(D1406=1,$G$6,IF(D1406=2,$G$7,IF(D1406=3,$G$8,IF(D1406=4,$G$9,IF(D1406=5,$G$10,IF(D1406=6,$G$11,IF(D1406=7,$G$12,IF(D1406=8,$G$13,IF(D1406=9,$G$14,IF(D1406=10,$G$15,IF(D1406=11,$G$16,IF(D1406=12,$G$17,IF(D1406=13,$G$18,IF(D1406=14,$G$19,IF(D1406=15,$G$20,IF(D1406=16,$G$21,IF(D1406=17,$G$22,IF(D1406=18,$G$23,IF(D1406=19,$G$24,IF(D1406=20,$G$25,IF(D1406=21,$G$26,IF(D1406=22,$G$27,IF(D1406=23,$G$28,IF(D1406=24,$G$29,IF(D1406=25,$G$30,IF(D1406=26,$G$31,IF(D1406=27,$G$32,IF(D1406=28,$E$33,IF(D1406=29,$E$34)))))))))))))))))))))))))))))</f>
        <v>522.5299794</v>
      </c>
      <c r="H1406" s="30">
        <f t="shared" ref="H1406:H1469" si="198">IF(D1406=1,$H$6,IF(D1406=2,$H$7,IF(D1406=3,$H$8,IF(D1406=4,$H$9,IF(D1406=5,$H$10,IF(D1406=6,$H$11,IF(D1406=7,$H$12,IF(D1406=8,$H$13,IF(D1406=9,$H$14,IF(D1406=10,$H$15,IF(D1406=11,$H$16,IF(D1406=12,$H$17,IF(D1406=13,$H$18,IF(D1406=14,$H$19,IF(D1406=15,$H$20,IF(D1406=16,$H$21,IF(D1406=17,$H$22,IF(D1406=18,$H$23,IF(D1406=19,$H$24,IF(D1406=20,$H$25,IF(D1406=21,$H$26,IF(D1406=22,$H$27,IF(D1406=23,$H$28,IF(D1406=24,$H$29,IF(D1406=25,$H$30,IF(D1406=26,$H$31,IF(D1406=27,$H$32,IF(D1406=28,$E$33,IF(D1406=29,$E$34)))))))))))))))))))))))))))))</f>
        <v>476.24527260000002</v>
      </c>
      <c r="I1406" s="30">
        <f t="shared" ref="I1406:I1469" si="199">IF(D1406=1,$I$6,IF(D1406=2,$I$7,IF(D1406=3,$I$8,IF(D1406=4,$I$9,IF(D1406=5,$I$10,IF(D1406=6,$I$11,IF(D1406=7,$I$12,IF(D1406=8,$I$13,IF(D1406=9,$I$14,IF(D1406=10,$I$15,IF(D1406=11,$I$16,IF(D1406=12,$I$17,IF(D1406=13,$I$18,IF(D1406=14,$I$19,IF(D1406=15,$I$20,IF(D1406=16,$I$21,IF(D1406=17,$I$22,IF(D1406=18,$I$23,IF(D1406=19,$I$24,IF(D1406=20,$I$25,IF(D1406=21,$I$26,IF(D1406=22,$I$27,IF(D1406=23,$I$28,IF(D1406=24,$I$29,IF(D1406=25,$I$30,IF(D1406=26,$I$31,IF(D1406=27,$I$32,IF(D1406=28,$E$33,IF(D1406=29,$E$34)))))))))))))))))))))))))))))</f>
        <v>450.66688199999999</v>
      </c>
      <c r="J1406" s="30">
        <f t="shared" ref="J1406:J1469" si="200">IF(D1406=1,$J$6,IF(D1406=2,$J$7,IF(D1406=3,$J$8,IF(D1406=4,$J$9,IF(D1406=5,$J$10,IF(D1406=6,$J$11,IF(D1406=7,$J$12,IF(D1406=8,$J$13,IF(D1406=9,$J$14,IF(D1406=10,$J$15,IF(D1406=11,$J$16,IF(D1406=12,$J$17,IF(D1406=13,$J$18,IF(D1406=14,$J$19,IF(D1406=15,$J$20,IF(D1406=16,$J$21,IF(D1406=17,$J$22,IF(D1406=18,$J$23,IF(D1406=19,$J$24,IF(D1406=20,$J$25,IF(D1406=21,$J$26,IF(D1406=22,$J$27,IF(D1406=23,$J$28,IF(D1406=24,$J$29,IF(D1406=25,$J$30,IF(D1406=26,$J$31,IF(D1406=27,$J$32,IF(D1406=28,$E$33,IF(D1406=29,$E$34)))))))))))))))))))))))))))))</f>
        <v>0</v>
      </c>
      <c r="K1406" s="30">
        <f t="shared" ref="K1406:K1469" si="201">IF(D1406=1,$K$6,IF(D1406=2,$K$7,IF(D1406=3,$K$8,IF(D1406=4,$K$9,IF(D1406=5,$K$10,IF(D1406=6,$K$11,IF(D1406=7,$K$12,IF(D1406=8,$K$13,IF(D1406=9,$K$14,IF(D1406=10,$K$15,IF(D1406=11,$K$16,IF(D1406=12,$K$17,IF(D1406=13,$K$18,IF(D1406=14,$K$19,IF(D1406=15,$K$20,IF(D1406=16,$K$21,IF(D1406=17,$K$22,IF(D1406=18,$K$23,IF(D1406=19,$K$24,IF(D1406=20,$K$25,IF(D1406=21,$K$26,IF(D1406=22,$K$27,IF(D1406=23,$K$28,IF(D1406=24,$K$29,IF(D1406=25,$K$30,IF(D1406=26,$K$31,IF(D1406=27,$K$32,IF(D1406=28,$E$33,IF(D1406=29,$E$34)))))))))))))))))))))))))))))</f>
        <v>700</v>
      </c>
      <c r="L1406" s="30">
        <f t="shared" ref="L1406:L1469" si="202">IF(D1406=1,$L$6,IF(D1406=2,$L$7,IF(D1406=3,$L$8,IF(D1406=4,$L$9,IF(D1406=5,$L$10,IF(D1406=6,$L$11,IF(D1406=7,$L$12,IF(D1406=8,$L$13,IF(D1406=9,$L$14,IF(D1406=10,$L$15,IF(D1406=11,$L$16,IF(D1406=12,$L$17,IF(D1406=13,$L$18,IF(D1406=14,$L$19,IF(D1406=15,$L$21,IF(D1406=16,$L$20,IF(D1406=17,$L$22,IF(D1406=18,$L$23,IF(D1406=19,$L$24,IF(D1406=20,$L$25,IF(D1406=21,$L$26,IF(D1406=22,$L$27,IF(D1406=23,$L$28,IF(D1406=24,$L$29,IF(D1406=25,$L$30,IF(D1406=26,$L$31,IF(D1406=27,$L$32,IF(D1406=28,$E$33,IF(D1406=29,$E$34)))))))))))))))))))))))))))))</f>
        <v>720</v>
      </c>
      <c r="M1406" s="80">
        <f t="shared" ref="M1406:M1469" si="203">IF(D1406=1,$M$6,IF(D1406=2,$M$7,IF(D1406=3,$M$8,IF(D1406=4,$M$9,IF(D1406=5,$M$10,IF(D1406=6,$M$11,IF(D1406=7,$M$12,IF(D1406=8,$M$13,IF(D1406=9,$M$14,IF(D1406=10,$M$15,IF(D1406=11,$M$16,IF(D1406=12,$M$17,IF(D1406=13,$M$18,IF(D1406=14,$M$19,IF(D1406=15,$M$20,IF(D1406=16,$M$21,IF(D1406=17,$M$22,IF(D1406=18,$M$23,IF(D1406=19,$M$24,IF(D1406=20,$M$25))))))))))))))))))))</f>
        <v>600</v>
      </c>
      <c r="N1406" s="33"/>
      <c r="O1406" s="33"/>
      <c r="P1406" s="33"/>
      <c r="Q1406" s="39">
        <v>7</v>
      </c>
      <c r="R1406" s="122">
        <v>7</v>
      </c>
      <c r="S1406" s="39">
        <v>7</v>
      </c>
    </row>
    <row r="1407" spans="1:19" ht="12" customHeight="1" x14ac:dyDescent="0.35">
      <c r="A1407" s="77" t="s">
        <v>298</v>
      </c>
      <c r="B1407" s="6">
        <v>2635</v>
      </c>
      <c r="C1407" s="6" t="s">
        <v>298</v>
      </c>
      <c r="D1407" s="39">
        <v>7</v>
      </c>
      <c r="E1407" s="30">
        <f t="shared" si="195"/>
        <v>1096.2167400000001</v>
      </c>
      <c r="F1407" s="30">
        <f t="shared" si="196"/>
        <v>828.25264799999991</v>
      </c>
      <c r="G1407" s="30">
        <f t="shared" si="197"/>
        <v>522.5299794</v>
      </c>
      <c r="H1407" s="30">
        <f t="shared" si="198"/>
        <v>476.24527260000002</v>
      </c>
      <c r="I1407" s="30">
        <f t="shared" si="199"/>
        <v>450.66688199999999</v>
      </c>
      <c r="J1407" s="30">
        <f t="shared" si="200"/>
        <v>0</v>
      </c>
      <c r="K1407" s="30">
        <f t="shared" si="201"/>
        <v>700</v>
      </c>
      <c r="L1407" s="30">
        <f t="shared" si="202"/>
        <v>720</v>
      </c>
      <c r="M1407" s="80">
        <f t="shared" si="203"/>
        <v>600</v>
      </c>
      <c r="N1407" s="33"/>
      <c r="O1407" s="33"/>
      <c r="P1407" s="33"/>
      <c r="Q1407" s="39">
        <v>7</v>
      </c>
      <c r="R1407" s="122">
        <v>7</v>
      </c>
      <c r="S1407" s="39">
        <v>7</v>
      </c>
    </row>
    <row r="1408" spans="1:19" ht="12" customHeight="1" x14ac:dyDescent="0.35">
      <c r="A1408" s="77" t="s">
        <v>299</v>
      </c>
      <c r="B1408" s="6">
        <v>2636</v>
      </c>
      <c r="C1408" s="6" t="s">
        <v>299</v>
      </c>
      <c r="D1408" s="39">
        <v>7</v>
      </c>
      <c r="E1408" s="30">
        <f t="shared" si="195"/>
        <v>1096.2167400000001</v>
      </c>
      <c r="F1408" s="30">
        <f t="shared" si="196"/>
        <v>828.25264799999991</v>
      </c>
      <c r="G1408" s="30">
        <f t="shared" si="197"/>
        <v>522.5299794</v>
      </c>
      <c r="H1408" s="30">
        <f t="shared" si="198"/>
        <v>476.24527260000002</v>
      </c>
      <c r="I1408" s="30">
        <f t="shared" si="199"/>
        <v>450.66688199999999</v>
      </c>
      <c r="J1408" s="30">
        <f t="shared" si="200"/>
        <v>0</v>
      </c>
      <c r="K1408" s="30">
        <f t="shared" si="201"/>
        <v>700</v>
      </c>
      <c r="L1408" s="30">
        <f t="shared" si="202"/>
        <v>720</v>
      </c>
      <c r="M1408" s="80">
        <f t="shared" si="203"/>
        <v>600</v>
      </c>
      <c r="N1408" s="33"/>
      <c r="O1408" s="33"/>
      <c r="P1408" s="33"/>
      <c r="Q1408" s="39">
        <v>7</v>
      </c>
      <c r="R1408" s="122">
        <v>7</v>
      </c>
      <c r="S1408" s="39">
        <v>7</v>
      </c>
    </row>
    <row r="1409" spans="1:19" ht="12" customHeight="1" x14ac:dyDescent="0.35">
      <c r="A1409" s="77" t="s">
        <v>299</v>
      </c>
      <c r="B1409" s="6">
        <v>2637</v>
      </c>
      <c r="C1409" s="6" t="s">
        <v>299</v>
      </c>
      <c r="D1409" s="39">
        <v>7</v>
      </c>
      <c r="E1409" s="30">
        <f t="shared" si="195"/>
        <v>1096.2167400000001</v>
      </c>
      <c r="F1409" s="30">
        <f t="shared" si="196"/>
        <v>828.25264799999991</v>
      </c>
      <c r="G1409" s="30">
        <f t="shared" si="197"/>
        <v>522.5299794</v>
      </c>
      <c r="H1409" s="30">
        <f t="shared" si="198"/>
        <v>476.24527260000002</v>
      </c>
      <c r="I1409" s="30">
        <f t="shared" si="199"/>
        <v>450.66688199999999</v>
      </c>
      <c r="J1409" s="30">
        <f t="shared" si="200"/>
        <v>0</v>
      </c>
      <c r="K1409" s="30">
        <f t="shared" si="201"/>
        <v>700</v>
      </c>
      <c r="L1409" s="30">
        <f t="shared" si="202"/>
        <v>720</v>
      </c>
      <c r="M1409" s="80">
        <f t="shared" si="203"/>
        <v>600</v>
      </c>
      <c r="N1409" s="33"/>
      <c r="O1409" s="33"/>
      <c r="P1409" s="33"/>
      <c r="Q1409" s="39">
        <v>7</v>
      </c>
      <c r="R1409" s="122">
        <v>7</v>
      </c>
      <c r="S1409" s="39">
        <v>7</v>
      </c>
    </row>
    <row r="1410" spans="1:19" ht="12" customHeight="1" x14ac:dyDescent="0.35">
      <c r="A1410" s="77" t="s">
        <v>300</v>
      </c>
      <c r="B1410" s="6">
        <v>2639</v>
      </c>
      <c r="C1410" s="6" t="s">
        <v>300</v>
      </c>
      <c r="D1410" s="39">
        <v>8</v>
      </c>
      <c r="E1410" s="30">
        <f t="shared" si="195"/>
        <v>1176.6059676</v>
      </c>
      <c r="F1410" s="30">
        <f t="shared" si="196"/>
        <v>914.73196859999996</v>
      </c>
      <c r="G1410" s="30">
        <f t="shared" si="197"/>
        <v>654.07598819999998</v>
      </c>
      <c r="H1410" s="30">
        <f t="shared" si="198"/>
        <v>574.90477920000001</v>
      </c>
      <c r="I1410" s="30">
        <f t="shared" si="199"/>
        <v>549.32638859999997</v>
      </c>
      <c r="J1410" s="30">
        <f t="shared" si="200"/>
        <v>0</v>
      </c>
      <c r="K1410" s="30">
        <f t="shared" si="201"/>
        <v>750</v>
      </c>
      <c r="L1410" s="30">
        <f t="shared" si="202"/>
        <v>770</v>
      </c>
      <c r="M1410" s="80">
        <f t="shared" si="203"/>
        <v>650</v>
      </c>
      <c r="N1410" s="33"/>
      <c r="O1410" s="33"/>
      <c r="P1410" s="33"/>
      <c r="Q1410" s="39">
        <v>8</v>
      </c>
      <c r="R1410" s="122">
        <v>8</v>
      </c>
      <c r="S1410" s="39">
        <v>8</v>
      </c>
    </row>
    <row r="1411" spans="1:19" ht="12" customHeight="1" x14ac:dyDescent="0.35">
      <c r="A1411" s="77" t="s">
        <v>300</v>
      </c>
      <c r="B1411" s="6">
        <v>2640</v>
      </c>
      <c r="C1411" s="6" t="s">
        <v>300</v>
      </c>
      <c r="D1411" s="39">
        <v>8</v>
      </c>
      <c r="E1411" s="30">
        <f t="shared" si="195"/>
        <v>1176.6059676</v>
      </c>
      <c r="F1411" s="30">
        <f t="shared" si="196"/>
        <v>914.73196859999996</v>
      </c>
      <c r="G1411" s="30">
        <f t="shared" si="197"/>
        <v>654.07598819999998</v>
      </c>
      <c r="H1411" s="30">
        <f t="shared" si="198"/>
        <v>574.90477920000001</v>
      </c>
      <c r="I1411" s="30">
        <f t="shared" si="199"/>
        <v>549.32638859999997</v>
      </c>
      <c r="J1411" s="30">
        <f t="shared" si="200"/>
        <v>0</v>
      </c>
      <c r="K1411" s="30">
        <f t="shared" si="201"/>
        <v>750</v>
      </c>
      <c r="L1411" s="30">
        <f t="shared" si="202"/>
        <v>770</v>
      </c>
      <c r="M1411" s="80">
        <f t="shared" si="203"/>
        <v>650</v>
      </c>
      <c r="N1411" s="33"/>
      <c r="O1411" s="33"/>
      <c r="P1411" s="33"/>
      <c r="Q1411" s="39">
        <v>8</v>
      </c>
      <c r="R1411" s="122">
        <v>8</v>
      </c>
      <c r="S1411" s="39">
        <v>8</v>
      </c>
    </row>
    <row r="1412" spans="1:19" ht="12" customHeight="1" x14ac:dyDescent="0.35">
      <c r="A1412" s="77" t="s">
        <v>301</v>
      </c>
      <c r="B1412" s="6">
        <v>2642</v>
      </c>
      <c r="C1412" s="6" t="s">
        <v>301</v>
      </c>
      <c r="D1412" s="39">
        <v>8</v>
      </c>
      <c r="E1412" s="30">
        <f t="shared" si="195"/>
        <v>1176.6059676</v>
      </c>
      <c r="F1412" s="30">
        <f t="shared" si="196"/>
        <v>914.73196859999996</v>
      </c>
      <c r="G1412" s="30">
        <f t="shared" si="197"/>
        <v>654.07598819999998</v>
      </c>
      <c r="H1412" s="30">
        <f t="shared" si="198"/>
        <v>574.90477920000001</v>
      </c>
      <c r="I1412" s="30">
        <f t="shared" si="199"/>
        <v>549.32638859999997</v>
      </c>
      <c r="J1412" s="30">
        <f t="shared" si="200"/>
        <v>0</v>
      </c>
      <c r="K1412" s="30">
        <f t="shared" si="201"/>
        <v>750</v>
      </c>
      <c r="L1412" s="30">
        <f t="shared" si="202"/>
        <v>770</v>
      </c>
      <c r="M1412" s="80">
        <f t="shared" si="203"/>
        <v>650</v>
      </c>
      <c r="N1412" s="33"/>
      <c r="O1412" s="33"/>
      <c r="P1412" s="33"/>
      <c r="Q1412" s="39">
        <v>8</v>
      </c>
      <c r="R1412" s="122">
        <v>8</v>
      </c>
      <c r="S1412" s="39">
        <v>8</v>
      </c>
    </row>
    <row r="1413" spans="1:19" ht="12" customHeight="1" x14ac:dyDescent="0.35">
      <c r="A1413" s="77" t="s">
        <v>302</v>
      </c>
      <c r="B1413" s="6">
        <v>2643</v>
      </c>
      <c r="C1413" s="6" t="s">
        <v>302</v>
      </c>
      <c r="D1413" s="39">
        <v>10</v>
      </c>
      <c r="E1413" s="30">
        <f t="shared" si="195"/>
        <v>1437.2619479999996</v>
      </c>
      <c r="F1413" s="30">
        <f t="shared" si="196"/>
        <v>999.99327059999996</v>
      </c>
      <c r="G1413" s="30">
        <f t="shared" si="197"/>
        <v>809.98236899999995</v>
      </c>
      <c r="H1413" s="30">
        <f t="shared" si="198"/>
        <v>781.96794119999993</v>
      </c>
      <c r="I1413" s="30">
        <f t="shared" si="199"/>
        <v>745.42738319999989</v>
      </c>
      <c r="J1413" s="30">
        <f t="shared" si="200"/>
        <v>0</v>
      </c>
      <c r="K1413" s="30">
        <f t="shared" si="201"/>
        <v>850</v>
      </c>
      <c r="L1413" s="30">
        <f t="shared" si="202"/>
        <v>870</v>
      </c>
      <c r="M1413" s="80">
        <f t="shared" si="203"/>
        <v>750</v>
      </c>
      <c r="N1413" s="33"/>
      <c r="O1413" s="33"/>
      <c r="P1413" s="33"/>
      <c r="Q1413" s="39">
        <v>10</v>
      </c>
      <c r="R1413" s="122">
        <v>10</v>
      </c>
      <c r="S1413" s="39">
        <v>10</v>
      </c>
    </row>
    <row r="1414" spans="1:19" ht="12" customHeight="1" x14ac:dyDescent="0.35">
      <c r="A1414" s="77" t="s">
        <v>303</v>
      </c>
      <c r="B1414" s="6">
        <v>2645</v>
      </c>
      <c r="C1414" s="6" t="s">
        <v>303</v>
      </c>
      <c r="D1414" s="39">
        <v>8</v>
      </c>
      <c r="E1414" s="30">
        <f t="shared" si="195"/>
        <v>1176.6059676</v>
      </c>
      <c r="F1414" s="30">
        <f t="shared" si="196"/>
        <v>914.73196859999996</v>
      </c>
      <c r="G1414" s="30">
        <f t="shared" si="197"/>
        <v>654.07598819999998</v>
      </c>
      <c r="H1414" s="30">
        <f t="shared" si="198"/>
        <v>574.90477920000001</v>
      </c>
      <c r="I1414" s="30">
        <f t="shared" si="199"/>
        <v>549.32638859999997</v>
      </c>
      <c r="J1414" s="30">
        <f t="shared" si="200"/>
        <v>0</v>
      </c>
      <c r="K1414" s="30">
        <f t="shared" si="201"/>
        <v>750</v>
      </c>
      <c r="L1414" s="30">
        <f t="shared" si="202"/>
        <v>770</v>
      </c>
      <c r="M1414" s="80">
        <f t="shared" si="203"/>
        <v>650</v>
      </c>
      <c r="N1414" s="33"/>
      <c r="O1414" s="33"/>
      <c r="P1414" s="33"/>
      <c r="Q1414" s="39">
        <v>8</v>
      </c>
      <c r="R1414" s="122">
        <v>8</v>
      </c>
      <c r="S1414" s="39">
        <v>8</v>
      </c>
    </row>
    <row r="1415" spans="1:19" ht="12" customHeight="1" x14ac:dyDescent="0.35">
      <c r="A1415" s="77" t="s">
        <v>304</v>
      </c>
      <c r="B1415" s="6">
        <v>2646</v>
      </c>
      <c r="C1415" s="6" t="s">
        <v>304</v>
      </c>
      <c r="D1415" s="39">
        <v>9</v>
      </c>
      <c r="E1415" s="30">
        <f t="shared" si="195"/>
        <v>1306.9339577999999</v>
      </c>
      <c r="F1415" s="30">
        <f t="shared" si="196"/>
        <v>935.43828480000002</v>
      </c>
      <c r="G1415" s="30">
        <f t="shared" si="197"/>
        <v>778.3138854</v>
      </c>
      <c r="H1415" s="30">
        <f t="shared" si="198"/>
        <v>757.60756919999994</v>
      </c>
      <c r="I1415" s="30">
        <f t="shared" si="199"/>
        <v>693.0525834</v>
      </c>
      <c r="J1415" s="30">
        <f t="shared" si="200"/>
        <v>0</v>
      </c>
      <c r="K1415" s="30">
        <f t="shared" si="201"/>
        <v>800</v>
      </c>
      <c r="L1415" s="30">
        <f t="shared" si="202"/>
        <v>820</v>
      </c>
      <c r="M1415" s="80">
        <f t="shared" si="203"/>
        <v>700</v>
      </c>
      <c r="N1415" s="33"/>
      <c r="O1415" s="33"/>
      <c r="P1415" s="33"/>
      <c r="Q1415" s="39">
        <v>9</v>
      </c>
      <c r="R1415" s="122">
        <v>9</v>
      </c>
      <c r="S1415" s="39">
        <v>9</v>
      </c>
    </row>
    <row r="1416" spans="1:19" ht="12" customHeight="1" x14ac:dyDescent="0.35">
      <c r="A1416" s="77" t="s">
        <v>303</v>
      </c>
      <c r="B1416" s="6">
        <v>2647</v>
      </c>
      <c r="C1416" s="6" t="s">
        <v>303</v>
      </c>
      <c r="D1416" s="39">
        <v>8</v>
      </c>
      <c r="E1416" s="30">
        <f t="shared" si="195"/>
        <v>1176.6059676</v>
      </c>
      <c r="F1416" s="30">
        <f t="shared" si="196"/>
        <v>914.73196859999996</v>
      </c>
      <c r="G1416" s="30">
        <f t="shared" si="197"/>
        <v>654.07598819999998</v>
      </c>
      <c r="H1416" s="30">
        <f t="shared" si="198"/>
        <v>574.90477920000001</v>
      </c>
      <c r="I1416" s="30">
        <f t="shared" si="199"/>
        <v>549.32638859999997</v>
      </c>
      <c r="J1416" s="30">
        <f t="shared" si="200"/>
        <v>0</v>
      </c>
      <c r="K1416" s="30">
        <f t="shared" si="201"/>
        <v>750</v>
      </c>
      <c r="L1416" s="30">
        <f t="shared" si="202"/>
        <v>770</v>
      </c>
      <c r="M1416" s="80">
        <f t="shared" si="203"/>
        <v>650</v>
      </c>
      <c r="N1416" s="33"/>
      <c r="O1416" s="33"/>
      <c r="P1416" s="33"/>
      <c r="Q1416" s="39">
        <v>8</v>
      </c>
      <c r="R1416" s="122">
        <v>8</v>
      </c>
      <c r="S1416" s="39">
        <v>8</v>
      </c>
    </row>
    <row r="1417" spans="1:19" ht="12" customHeight="1" x14ac:dyDescent="0.35">
      <c r="A1417" s="77" t="s">
        <v>303</v>
      </c>
      <c r="B1417" s="6">
        <v>2648</v>
      </c>
      <c r="C1417" s="6" t="s">
        <v>303</v>
      </c>
      <c r="D1417" s="39">
        <v>8</v>
      </c>
      <c r="E1417" s="30">
        <f t="shared" si="195"/>
        <v>1176.6059676</v>
      </c>
      <c r="F1417" s="30">
        <f t="shared" si="196"/>
        <v>914.73196859999996</v>
      </c>
      <c r="G1417" s="30">
        <f t="shared" si="197"/>
        <v>654.07598819999998</v>
      </c>
      <c r="H1417" s="30">
        <f t="shared" si="198"/>
        <v>574.90477920000001</v>
      </c>
      <c r="I1417" s="30">
        <f t="shared" si="199"/>
        <v>549.32638859999997</v>
      </c>
      <c r="J1417" s="30">
        <f t="shared" si="200"/>
        <v>0</v>
      </c>
      <c r="K1417" s="30">
        <f t="shared" si="201"/>
        <v>750</v>
      </c>
      <c r="L1417" s="30">
        <f t="shared" si="202"/>
        <v>770</v>
      </c>
      <c r="M1417" s="80">
        <f t="shared" si="203"/>
        <v>650</v>
      </c>
      <c r="N1417" s="33"/>
      <c r="O1417" s="33"/>
      <c r="P1417" s="33"/>
      <c r="Q1417" s="39">
        <v>8</v>
      </c>
      <c r="R1417" s="122">
        <v>8</v>
      </c>
      <c r="S1417" s="39">
        <v>8</v>
      </c>
    </row>
    <row r="1418" spans="1:19" ht="12" customHeight="1" x14ac:dyDescent="0.35">
      <c r="A1418" s="77" t="s">
        <v>305</v>
      </c>
      <c r="B1418" s="6">
        <v>2649</v>
      </c>
      <c r="C1418" s="6" t="s">
        <v>305</v>
      </c>
      <c r="D1418" s="39">
        <v>7</v>
      </c>
      <c r="E1418" s="30">
        <f t="shared" si="195"/>
        <v>1096.2167400000001</v>
      </c>
      <c r="F1418" s="30">
        <f t="shared" si="196"/>
        <v>828.25264799999991</v>
      </c>
      <c r="G1418" s="30">
        <f t="shared" si="197"/>
        <v>522.5299794</v>
      </c>
      <c r="H1418" s="30">
        <f t="shared" si="198"/>
        <v>476.24527260000002</v>
      </c>
      <c r="I1418" s="30">
        <f t="shared" si="199"/>
        <v>450.66688199999999</v>
      </c>
      <c r="J1418" s="30">
        <f t="shared" si="200"/>
        <v>0</v>
      </c>
      <c r="K1418" s="30">
        <f t="shared" si="201"/>
        <v>700</v>
      </c>
      <c r="L1418" s="30">
        <f t="shared" si="202"/>
        <v>720</v>
      </c>
      <c r="M1418" s="80">
        <f t="shared" si="203"/>
        <v>600</v>
      </c>
      <c r="N1418" s="33"/>
      <c r="O1418" s="33"/>
      <c r="P1418" s="33"/>
      <c r="Q1418" s="39">
        <v>7</v>
      </c>
      <c r="R1418" s="122">
        <v>7</v>
      </c>
      <c r="S1418" s="39">
        <v>7</v>
      </c>
    </row>
    <row r="1419" spans="1:19" ht="12" customHeight="1" x14ac:dyDescent="0.35">
      <c r="A1419" s="77" t="s">
        <v>305</v>
      </c>
      <c r="B1419" s="6">
        <v>2651</v>
      </c>
      <c r="C1419" s="6" t="s">
        <v>305</v>
      </c>
      <c r="D1419" s="39">
        <v>7</v>
      </c>
      <c r="E1419" s="30">
        <f t="shared" si="195"/>
        <v>1096.2167400000001</v>
      </c>
      <c r="F1419" s="30">
        <f t="shared" si="196"/>
        <v>828.25264799999991</v>
      </c>
      <c r="G1419" s="30">
        <f t="shared" si="197"/>
        <v>522.5299794</v>
      </c>
      <c r="H1419" s="30">
        <f t="shared" si="198"/>
        <v>476.24527260000002</v>
      </c>
      <c r="I1419" s="30">
        <f t="shared" si="199"/>
        <v>450.66688199999999</v>
      </c>
      <c r="J1419" s="30">
        <f t="shared" si="200"/>
        <v>0</v>
      </c>
      <c r="K1419" s="30">
        <f t="shared" si="201"/>
        <v>700</v>
      </c>
      <c r="L1419" s="30">
        <f t="shared" si="202"/>
        <v>720</v>
      </c>
      <c r="M1419" s="80">
        <f t="shared" si="203"/>
        <v>600</v>
      </c>
      <c r="N1419" s="33"/>
      <c r="O1419" s="33"/>
      <c r="P1419" s="33"/>
      <c r="Q1419" s="39">
        <v>7</v>
      </c>
      <c r="R1419" s="122">
        <v>7</v>
      </c>
      <c r="S1419" s="39">
        <v>7</v>
      </c>
    </row>
    <row r="1420" spans="1:19" ht="12" customHeight="1" x14ac:dyDescent="0.35">
      <c r="A1420" s="77" t="s">
        <v>306</v>
      </c>
      <c r="B1420" s="6">
        <v>2652</v>
      </c>
      <c r="C1420" s="6" t="s">
        <v>306</v>
      </c>
      <c r="D1420" s="39">
        <v>8</v>
      </c>
      <c r="E1420" s="30">
        <f t="shared" si="195"/>
        <v>1176.6059676</v>
      </c>
      <c r="F1420" s="30">
        <f t="shared" si="196"/>
        <v>914.73196859999996</v>
      </c>
      <c r="G1420" s="30">
        <f t="shared" si="197"/>
        <v>654.07598819999998</v>
      </c>
      <c r="H1420" s="30">
        <f t="shared" si="198"/>
        <v>574.90477920000001</v>
      </c>
      <c r="I1420" s="30">
        <f t="shared" si="199"/>
        <v>549.32638859999997</v>
      </c>
      <c r="J1420" s="30">
        <f t="shared" si="200"/>
        <v>0</v>
      </c>
      <c r="K1420" s="30">
        <f t="shared" si="201"/>
        <v>750</v>
      </c>
      <c r="L1420" s="30">
        <f t="shared" si="202"/>
        <v>770</v>
      </c>
      <c r="M1420" s="80">
        <f t="shared" si="203"/>
        <v>650</v>
      </c>
      <c r="N1420" s="33"/>
      <c r="O1420" s="33"/>
      <c r="P1420" s="33"/>
      <c r="Q1420" s="39">
        <v>8</v>
      </c>
      <c r="R1420" s="122">
        <v>8</v>
      </c>
      <c r="S1420" s="39">
        <v>8</v>
      </c>
    </row>
    <row r="1421" spans="1:19" ht="12" customHeight="1" x14ac:dyDescent="0.35">
      <c r="A1421" s="77" t="s">
        <v>307</v>
      </c>
      <c r="B1421" s="6">
        <v>2653</v>
      </c>
      <c r="C1421" s="6" t="s">
        <v>307</v>
      </c>
      <c r="D1421" s="39">
        <v>8</v>
      </c>
      <c r="E1421" s="30">
        <f t="shared" si="195"/>
        <v>1176.6059676</v>
      </c>
      <c r="F1421" s="30">
        <f t="shared" si="196"/>
        <v>914.73196859999996</v>
      </c>
      <c r="G1421" s="30">
        <f t="shared" si="197"/>
        <v>654.07598819999998</v>
      </c>
      <c r="H1421" s="30">
        <f t="shared" si="198"/>
        <v>574.90477920000001</v>
      </c>
      <c r="I1421" s="30">
        <f t="shared" si="199"/>
        <v>549.32638859999997</v>
      </c>
      <c r="J1421" s="30">
        <f t="shared" si="200"/>
        <v>0</v>
      </c>
      <c r="K1421" s="30">
        <f t="shared" si="201"/>
        <v>750</v>
      </c>
      <c r="L1421" s="30">
        <f t="shared" si="202"/>
        <v>770</v>
      </c>
      <c r="M1421" s="80">
        <f t="shared" si="203"/>
        <v>650</v>
      </c>
      <c r="N1421" s="33"/>
      <c r="O1421" s="33"/>
      <c r="P1421" s="33"/>
      <c r="Q1421" s="39">
        <v>8</v>
      </c>
      <c r="R1421" s="122">
        <v>8</v>
      </c>
      <c r="S1421" s="39">
        <v>8</v>
      </c>
    </row>
    <row r="1422" spans="1:19" ht="12" customHeight="1" x14ac:dyDescent="0.35">
      <c r="A1422" s="77" t="s">
        <v>308</v>
      </c>
      <c r="B1422" s="6">
        <v>2656</v>
      </c>
      <c r="C1422" s="6" t="s">
        <v>308</v>
      </c>
      <c r="D1422" s="39">
        <v>8</v>
      </c>
      <c r="E1422" s="30">
        <f t="shared" si="195"/>
        <v>1176.6059676</v>
      </c>
      <c r="F1422" s="30">
        <f t="shared" si="196"/>
        <v>914.73196859999996</v>
      </c>
      <c r="G1422" s="30">
        <f t="shared" si="197"/>
        <v>654.07598819999998</v>
      </c>
      <c r="H1422" s="30">
        <f t="shared" si="198"/>
        <v>574.90477920000001</v>
      </c>
      <c r="I1422" s="30">
        <f t="shared" si="199"/>
        <v>549.32638859999997</v>
      </c>
      <c r="J1422" s="30">
        <f t="shared" si="200"/>
        <v>0</v>
      </c>
      <c r="K1422" s="30">
        <f t="shared" si="201"/>
        <v>750</v>
      </c>
      <c r="L1422" s="30">
        <f t="shared" si="202"/>
        <v>770</v>
      </c>
      <c r="M1422" s="80">
        <f t="shared" si="203"/>
        <v>650</v>
      </c>
      <c r="N1422" s="33"/>
      <c r="O1422" s="33"/>
      <c r="P1422" s="33"/>
      <c r="Q1422" s="39">
        <v>8</v>
      </c>
      <c r="R1422" s="122">
        <v>8</v>
      </c>
      <c r="S1422" s="39">
        <v>8</v>
      </c>
    </row>
    <row r="1423" spans="1:19" ht="12" customHeight="1" x14ac:dyDescent="0.35">
      <c r="A1423" s="77" t="s">
        <v>309</v>
      </c>
      <c r="B1423" s="6">
        <v>2657</v>
      </c>
      <c r="C1423" s="6" t="s">
        <v>309</v>
      </c>
      <c r="D1423" s="39">
        <v>8</v>
      </c>
      <c r="E1423" s="30">
        <f t="shared" si="195"/>
        <v>1176.6059676</v>
      </c>
      <c r="F1423" s="30">
        <f t="shared" si="196"/>
        <v>914.73196859999996</v>
      </c>
      <c r="G1423" s="30">
        <f t="shared" si="197"/>
        <v>654.07598819999998</v>
      </c>
      <c r="H1423" s="30">
        <f t="shared" si="198"/>
        <v>574.90477920000001</v>
      </c>
      <c r="I1423" s="30">
        <f t="shared" si="199"/>
        <v>549.32638859999997</v>
      </c>
      <c r="J1423" s="30">
        <f t="shared" si="200"/>
        <v>0</v>
      </c>
      <c r="K1423" s="30">
        <f t="shared" si="201"/>
        <v>750</v>
      </c>
      <c r="L1423" s="30">
        <f t="shared" si="202"/>
        <v>770</v>
      </c>
      <c r="M1423" s="80">
        <f t="shared" si="203"/>
        <v>650</v>
      </c>
      <c r="N1423" s="33"/>
      <c r="O1423" s="33"/>
      <c r="P1423" s="33"/>
      <c r="Q1423" s="39">
        <v>8</v>
      </c>
      <c r="R1423" s="122">
        <v>8</v>
      </c>
      <c r="S1423" s="39">
        <v>8</v>
      </c>
    </row>
    <row r="1424" spans="1:19" ht="12" customHeight="1" x14ac:dyDescent="0.35">
      <c r="A1424" s="77" t="s">
        <v>310</v>
      </c>
      <c r="B1424" s="6">
        <v>2658</v>
      </c>
      <c r="C1424" s="6" t="s">
        <v>310</v>
      </c>
      <c r="D1424" s="39">
        <v>11</v>
      </c>
      <c r="E1424" s="30">
        <f t="shared" si="195"/>
        <v>1568.8079568000001</v>
      </c>
      <c r="F1424" s="30">
        <f t="shared" si="196"/>
        <v>1164.4257815999999</v>
      </c>
      <c r="G1424" s="30">
        <f t="shared" si="197"/>
        <v>908.64187559999993</v>
      </c>
      <c r="H1424" s="30">
        <f t="shared" si="198"/>
        <v>889.15357799999992</v>
      </c>
      <c r="I1424" s="30">
        <f t="shared" si="199"/>
        <v>842.86887119999994</v>
      </c>
      <c r="J1424" s="30">
        <f t="shared" si="200"/>
        <v>0</v>
      </c>
      <c r="K1424" s="30">
        <f t="shared" si="201"/>
        <v>1000</v>
      </c>
      <c r="L1424" s="30">
        <f t="shared" si="202"/>
        <v>1020</v>
      </c>
      <c r="M1424" s="80">
        <f t="shared" si="203"/>
        <v>900</v>
      </c>
      <c r="N1424" s="33"/>
      <c r="O1424" s="33"/>
      <c r="P1424" s="33"/>
      <c r="Q1424" s="39">
        <v>11</v>
      </c>
      <c r="R1424" s="122">
        <v>11</v>
      </c>
      <c r="S1424" s="39">
        <v>11</v>
      </c>
    </row>
    <row r="1425" spans="1:19" ht="12" customHeight="1" x14ac:dyDescent="0.35">
      <c r="A1425" s="77" t="s">
        <v>311</v>
      </c>
      <c r="B1425" s="6">
        <v>2659</v>
      </c>
      <c r="C1425" s="6" t="s">
        <v>311</v>
      </c>
      <c r="D1425" s="39">
        <v>9</v>
      </c>
      <c r="E1425" s="30">
        <f t="shared" si="195"/>
        <v>1306.9339577999999</v>
      </c>
      <c r="F1425" s="30">
        <f t="shared" si="196"/>
        <v>935.43828480000002</v>
      </c>
      <c r="G1425" s="30">
        <f t="shared" si="197"/>
        <v>778.3138854</v>
      </c>
      <c r="H1425" s="30">
        <f t="shared" si="198"/>
        <v>757.60756919999994</v>
      </c>
      <c r="I1425" s="30">
        <f t="shared" si="199"/>
        <v>693.0525834</v>
      </c>
      <c r="J1425" s="30">
        <f t="shared" si="200"/>
        <v>0</v>
      </c>
      <c r="K1425" s="30">
        <f t="shared" si="201"/>
        <v>800</v>
      </c>
      <c r="L1425" s="30">
        <f t="shared" si="202"/>
        <v>820</v>
      </c>
      <c r="M1425" s="80">
        <f t="shared" si="203"/>
        <v>700</v>
      </c>
      <c r="N1425" s="33"/>
      <c r="O1425" s="33"/>
      <c r="P1425" s="33"/>
      <c r="Q1425" s="39">
        <v>9</v>
      </c>
      <c r="R1425" s="122">
        <v>9</v>
      </c>
      <c r="S1425" s="39">
        <v>9</v>
      </c>
    </row>
    <row r="1426" spans="1:19" ht="12" customHeight="1" x14ac:dyDescent="0.35">
      <c r="A1426" s="77" t="s">
        <v>311</v>
      </c>
      <c r="B1426" s="6">
        <v>2660</v>
      </c>
      <c r="C1426" s="6" t="s">
        <v>311</v>
      </c>
      <c r="D1426" s="39">
        <v>9</v>
      </c>
      <c r="E1426" s="30">
        <f t="shared" si="195"/>
        <v>1306.9339577999999</v>
      </c>
      <c r="F1426" s="30">
        <f t="shared" si="196"/>
        <v>935.43828480000002</v>
      </c>
      <c r="G1426" s="30">
        <f t="shared" si="197"/>
        <v>778.3138854</v>
      </c>
      <c r="H1426" s="30">
        <f t="shared" si="198"/>
        <v>757.60756919999994</v>
      </c>
      <c r="I1426" s="30">
        <f t="shared" si="199"/>
        <v>693.0525834</v>
      </c>
      <c r="J1426" s="30">
        <f t="shared" si="200"/>
        <v>0</v>
      </c>
      <c r="K1426" s="30">
        <f t="shared" si="201"/>
        <v>800</v>
      </c>
      <c r="L1426" s="30">
        <f t="shared" si="202"/>
        <v>820</v>
      </c>
      <c r="M1426" s="80">
        <f t="shared" si="203"/>
        <v>700</v>
      </c>
      <c r="N1426" s="33"/>
      <c r="O1426" s="33"/>
      <c r="P1426" s="33"/>
      <c r="Q1426" s="39">
        <v>9</v>
      </c>
      <c r="R1426" s="122">
        <v>9</v>
      </c>
      <c r="S1426" s="39">
        <v>9</v>
      </c>
    </row>
    <row r="1427" spans="1:19" ht="12" customHeight="1" x14ac:dyDescent="0.35">
      <c r="A1427" s="77" t="s">
        <v>312</v>
      </c>
      <c r="B1427" s="6">
        <v>2661</v>
      </c>
      <c r="C1427" s="6" t="s">
        <v>312</v>
      </c>
      <c r="D1427" s="39">
        <v>11</v>
      </c>
      <c r="E1427" s="30">
        <f t="shared" si="195"/>
        <v>1568.8079568000001</v>
      </c>
      <c r="F1427" s="30">
        <f t="shared" si="196"/>
        <v>1164.4257815999999</v>
      </c>
      <c r="G1427" s="30">
        <f t="shared" si="197"/>
        <v>908.64187559999993</v>
      </c>
      <c r="H1427" s="30">
        <f t="shared" si="198"/>
        <v>889.15357799999992</v>
      </c>
      <c r="I1427" s="30">
        <f t="shared" si="199"/>
        <v>842.86887119999994</v>
      </c>
      <c r="J1427" s="30">
        <f t="shared" si="200"/>
        <v>0</v>
      </c>
      <c r="K1427" s="30">
        <f t="shared" si="201"/>
        <v>1000</v>
      </c>
      <c r="L1427" s="30">
        <f t="shared" si="202"/>
        <v>1020</v>
      </c>
      <c r="M1427" s="80">
        <f t="shared" si="203"/>
        <v>900</v>
      </c>
      <c r="N1427" s="33"/>
      <c r="O1427" s="33"/>
      <c r="P1427" s="33"/>
      <c r="Q1427" s="39">
        <v>11</v>
      </c>
      <c r="R1427" s="122">
        <v>11</v>
      </c>
      <c r="S1427" s="39">
        <v>11</v>
      </c>
    </row>
    <row r="1428" spans="1:19" ht="12" customHeight="1" x14ac:dyDescent="0.35">
      <c r="A1428" s="77" t="s">
        <v>313</v>
      </c>
      <c r="B1428" s="6">
        <v>2662</v>
      </c>
      <c r="C1428" s="6" t="s">
        <v>313</v>
      </c>
      <c r="D1428" s="39">
        <v>9</v>
      </c>
      <c r="E1428" s="30">
        <f t="shared" si="195"/>
        <v>1306.9339577999999</v>
      </c>
      <c r="F1428" s="30">
        <f t="shared" si="196"/>
        <v>935.43828480000002</v>
      </c>
      <c r="G1428" s="30">
        <f t="shared" si="197"/>
        <v>778.3138854</v>
      </c>
      <c r="H1428" s="30">
        <f t="shared" si="198"/>
        <v>757.60756919999994</v>
      </c>
      <c r="I1428" s="30">
        <f t="shared" si="199"/>
        <v>693.0525834</v>
      </c>
      <c r="J1428" s="30">
        <f t="shared" si="200"/>
        <v>0</v>
      </c>
      <c r="K1428" s="30">
        <f t="shared" si="201"/>
        <v>800</v>
      </c>
      <c r="L1428" s="30">
        <f t="shared" si="202"/>
        <v>820</v>
      </c>
      <c r="M1428" s="80">
        <f t="shared" si="203"/>
        <v>700</v>
      </c>
      <c r="N1428" s="33"/>
      <c r="O1428" s="33"/>
      <c r="P1428" s="33"/>
      <c r="Q1428" s="39">
        <v>9</v>
      </c>
      <c r="R1428" s="122">
        <v>9</v>
      </c>
      <c r="S1428" s="39">
        <v>9</v>
      </c>
    </row>
    <row r="1429" spans="1:19" ht="12" customHeight="1" x14ac:dyDescent="0.35">
      <c r="A1429" s="77" t="s">
        <v>314</v>
      </c>
      <c r="B1429" s="6">
        <v>2663</v>
      </c>
      <c r="C1429" s="6" t="s">
        <v>314</v>
      </c>
      <c r="D1429" s="39">
        <v>9</v>
      </c>
      <c r="E1429" s="30">
        <f t="shared" si="195"/>
        <v>1306.9339577999999</v>
      </c>
      <c r="F1429" s="30">
        <f t="shared" si="196"/>
        <v>935.43828480000002</v>
      </c>
      <c r="G1429" s="30">
        <f t="shared" si="197"/>
        <v>778.3138854</v>
      </c>
      <c r="H1429" s="30">
        <f t="shared" si="198"/>
        <v>757.60756919999994</v>
      </c>
      <c r="I1429" s="30">
        <f t="shared" si="199"/>
        <v>693.0525834</v>
      </c>
      <c r="J1429" s="30">
        <f t="shared" si="200"/>
        <v>0</v>
      </c>
      <c r="K1429" s="30">
        <f t="shared" si="201"/>
        <v>800</v>
      </c>
      <c r="L1429" s="30">
        <f t="shared" si="202"/>
        <v>820</v>
      </c>
      <c r="M1429" s="80">
        <f t="shared" si="203"/>
        <v>700</v>
      </c>
      <c r="N1429" s="33"/>
      <c r="O1429" s="33"/>
      <c r="P1429" s="33"/>
      <c r="Q1429" s="39">
        <v>9</v>
      </c>
      <c r="R1429" s="122">
        <v>9</v>
      </c>
      <c r="S1429" s="39">
        <v>9</v>
      </c>
    </row>
    <row r="1430" spans="1:19" ht="12" customHeight="1" x14ac:dyDescent="0.35">
      <c r="A1430" s="77" t="s">
        <v>313</v>
      </c>
      <c r="B1430" s="6">
        <v>2664</v>
      </c>
      <c r="C1430" s="6" t="s">
        <v>313</v>
      </c>
      <c r="D1430" s="39">
        <v>9</v>
      </c>
      <c r="E1430" s="30">
        <f t="shared" si="195"/>
        <v>1306.9339577999999</v>
      </c>
      <c r="F1430" s="30">
        <f t="shared" si="196"/>
        <v>935.43828480000002</v>
      </c>
      <c r="G1430" s="30">
        <f t="shared" si="197"/>
        <v>778.3138854</v>
      </c>
      <c r="H1430" s="30">
        <f t="shared" si="198"/>
        <v>757.60756919999994</v>
      </c>
      <c r="I1430" s="30">
        <f t="shared" si="199"/>
        <v>693.0525834</v>
      </c>
      <c r="J1430" s="30">
        <f t="shared" si="200"/>
        <v>0</v>
      </c>
      <c r="K1430" s="30">
        <f t="shared" si="201"/>
        <v>800</v>
      </c>
      <c r="L1430" s="30">
        <f t="shared" si="202"/>
        <v>820</v>
      </c>
      <c r="M1430" s="80">
        <f t="shared" si="203"/>
        <v>700</v>
      </c>
      <c r="N1430" s="33"/>
      <c r="O1430" s="33"/>
      <c r="P1430" s="33"/>
      <c r="Q1430" s="39">
        <v>9</v>
      </c>
      <c r="R1430" s="122">
        <v>9</v>
      </c>
      <c r="S1430" s="39">
        <v>9</v>
      </c>
    </row>
    <row r="1431" spans="1:19" ht="12" customHeight="1" x14ac:dyDescent="0.35">
      <c r="A1431" s="77" t="s">
        <v>315</v>
      </c>
      <c r="B1431" s="6">
        <v>2665</v>
      </c>
      <c r="C1431" s="6" t="s">
        <v>315</v>
      </c>
      <c r="D1431" s="39">
        <v>10</v>
      </c>
      <c r="E1431" s="30">
        <f t="shared" si="195"/>
        <v>1437.2619479999996</v>
      </c>
      <c r="F1431" s="30">
        <f t="shared" si="196"/>
        <v>999.99327059999996</v>
      </c>
      <c r="G1431" s="30">
        <f t="shared" si="197"/>
        <v>809.98236899999995</v>
      </c>
      <c r="H1431" s="30">
        <f t="shared" si="198"/>
        <v>781.96794119999993</v>
      </c>
      <c r="I1431" s="30">
        <f t="shared" si="199"/>
        <v>745.42738319999989</v>
      </c>
      <c r="J1431" s="30">
        <f t="shared" si="200"/>
        <v>0</v>
      </c>
      <c r="K1431" s="30">
        <f t="shared" si="201"/>
        <v>850</v>
      </c>
      <c r="L1431" s="30">
        <f t="shared" si="202"/>
        <v>870</v>
      </c>
      <c r="M1431" s="80">
        <f t="shared" si="203"/>
        <v>750</v>
      </c>
      <c r="N1431" s="33"/>
      <c r="O1431" s="33"/>
      <c r="P1431" s="33"/>
      <c r="Q1431" s="39">
        <v>10</v>
      </c>
      <c r="R1431" s="122">
        <v>10</v>
      </c>
      <c r="S1431" s="39">
        <v>10</v>
      </c>
    </row>
    <row r="1432" spans="1:19" ht="12" customHeight="1" x14ac:dyDescent="0.35">
      <c r="A1432" s="77" t="s">
        <v>316</v>
      </c>
      <c r="B1432" s="6">
        <v>2666</v>
      </c>
      <c r="C1432" s="6" t="s">
        <v>316</v>
      </c>
      <c r="D1432" s="39">
        <v>9</v>
      </c>
      <c r="E1432" s="30">
        <f t="shared" si="195"/>
        <v>1306.9339577999999</v>
      </c>
      <c r="F1432" s="30">
        <f t="shared" si="196"/>
        <v>935.43828480000002</v>
      </c>
      <c r="G1432" s="30">
        <f t="shared" si="197"/>
        <v>778.3138854</v>
      </c>
      <c r="H1432" s="30">
        <f t="shared" si="198"/>
        <v>757.60756919999994</v>
      </c>
      <c r="I1432" s="30">
        <f t="shared" si="199"/>
        <v>693.0525834</v>
      </c>
      <c r="J1432" s="30">
        <f t="shared" si="200"/>
        <v>0</v>
      </c>
      <c r="K1432" s="30">
        <f t="shared" si="201"/>
        <v>800</v>
      </c>
      <c r="L1432" s="30">
        <f t="shared" si="202"/>
        <v>820</v>
      </c>
      <c r="M1432" s="80">
        <f t="shared" si="203"/>
        <v>700</v>
      </c>
      <c r="N1432" s="33"/>
      <c r="O1432" s="33"/>
      <c r="P1432" s="33"/>
      <c r="Q1432" s="39">
        <v>9</v>
      </c>
      <c r="R1432" s="122">
        <v>9</v>
      </c>
      <c r="S1432" s="39">
        <v>9</v>
      </c>
    </row>
    <row r="1433" spans="1:19" ht="12" customHeight="1" x14ac:dyDescent="0.35">
      <c r="A1433" s="77" t="s">
        <v>317</v>
      </c>
      <c r="B1433" s="6">
        <v>2667</v>
      </c>
      <c r="C1433" s="6" t="s">
        <v>317</v>
      </c>
      <c r="D1433" s="39">
        <v>10</v>
      </c>
      <c r="E1433" s="30">
        <f t="shared" si="195"/>
        <v>1437.2619479999996</v>
      </c>
      <c r="F1433" s="30">
        <f t="shared" si="196"/>
        <v>999.99327059999996</v>
      </c>
      <c r="G1433" s="30">
        <f t="shared" si="197"/>
        <v>809.98236899999995</v>
      </c>
      <c r="H1433" s="30">
        <f t="shared" si="198"/>
        <v>781.96794119999993</v>
      </c>
      <c r="I1433" s="30">
        <f t="shared" si="199"/>
        <v>745.42738319999989</v>
      </c>
      <c r="J1433" s="30">
        <f t="shared" si="200"/>
        <v>0</v>
      </c>
      <c r="K1433" s="30">
        <f t="shared" si="201"/>
        <v>850</v>
      </c>
      <c r="L1433" s="30">
        <f t="shared" si="202"/>
        <v>870</v>
      </c>
      <c r="M1433" s="80">
        <f t="shared" si="203"/>
        <v>750</v>
      </c>
      <c r="N1433" s="33"/>
      <c r="O1433" s="33"/>
      <c r="P1433" s="33"/>
      <c r="Q1433" s="39">
        <v>10</v>
      </c>
      <c r="R1433" s="122">
        <v>10</v>
      </c>
      <c r="S1433" s="39">
        <v>10</v>
      </c>
    </row>
    <row r="1434" spans="1:19" ht="12" customHeight="1" x14ac:dyDescent="0.35">
      <c r="A1434" s="77" t="s">
        <v>318</v>
      </c>
      <c r="B1434" s="6">
        <v>2668</v>
      </c>
      <c r="C1434" s="6" t="s">
        <v>318</v>
      </c>
      <c r="D1434" s="39">
        <v>10</v>
      </c>
      <c r="E1434" s="30">
        <f t="shared" si="195"/>
        <v>1437.2619479999996</v>
      </c>
      <c r="F1434" s="30">
        <f t="shared" si="196"/>
        <v>999.99327059999996</v>
      </c>
      <c r="G1434" s="30">
        <f t="shared" si="197"/>
        <v>809.98236899999995</v>
      </c>
      <c r="H1434" s="30">
        <f t="shared" si="198"/>
        <v>781.96794119999993</v>
      </c>
      <c r="I1434" s="30">
        <f t="shared" si="199"/>
        <v>745.42738319999989</v>
      </c>
      <c r="J1434" s="30">
        <f t="shared" si="200"/>
        <v>0</v>
      </c>
      <c r="K1434" s="30">
        <f t="shared" si="201"/>
        <v>850</v>
      </c>
      <c r="L1434" s="30">
        <f t="shared" si="202"/>
        <v>870</v>
      </c>
      <c r="M1434" s="80">
        <f t="shared" si="203"/>
        <v>750</v>
      </c>
      <c r="N1434" s="33"/>
      <c r="O1434" s="33"/>
      <c r="P1434" s="33"/>
      <c r="Q1434" s="39">
        <v>10</v>
      </c>
      <c r="R1434" s="122">
        <v>10</v>
      </c>
      <c r="S1434" s="39">
        <v>10</v>
      </c>
    </row>
    <row r="1435" spans="1:19" ht="12" customHeight="1" x14ac:dyDescent="0.35">
      <c r="A1435" s="77" t="s">
        <v>319</v>
      </c>
      <c r="B1435" s="6">
        <v>2669</v>
      </c>
      <c r="C1435" s="6" t="s">
        <v>319</v>
      </c>
      <c r="D1435" s="39">
        <v>11</v>
      </c>
      <c r="E1435" s="30">
        <f t="shared" si="195"/>
        <v>1568.8079568000001</v>
      </c>
      <c r="F1435" s="30">
        <f t="shared" si="196"/>
        <v>1164.4257815999999</v>
      </c>
      <c r="G1435" s="30">
        <f t="shared" si="197"/>
        <v>908.64187559999993</v>
      </c>
      <c r="H1435" s="30">
        <f t="shared" si="198"/>
        <v>889.15357799999992</v>
      </c>
      <c r="I1435" s="30">
        <f t="shared" si="199"/>
        <v>842.86887119999994</v>
      </c>
      <c r="J1435" s="30">
        <f t="shared" si="200"/>
        <v>0</v>
      </c>
      <c r="K1435" s="30">
        <f t="shared" si="201"/>
        <v>1000</v>
      </c>
      <c r="L1435" s="30">
        <f t="shared" si="202"/>
        <v>1020</v>
      </c>
      <c r="M1435" s="80">
        <f t="shared" si="203"/>
        <v>900</v>
      </c>
      <c r="N1435" s="33"/>
      <c r="O1435" s="33"/>
      <c r="P1435" s="33"/>
      <c r="Q1435" s="39">
        <v>11</v>
      </c>
      <c r="R1435" s="122">
        <v>11</v>
      </c>
      <c r="S1435" s="39">
        <v>11</v>
      </c>
    </row>
    <row r="1436" spans="1:19" ht="12" customHeight="1" x14ac:dyDescent="0.35">
      <c r="A1436" s="77" t="s">
        <v>320</v>
      </c>
      <c r="B1436" s="6">
        <v>2670</v>
      </c>
      <c r="C1436" s="6" t="s">
        <v>320</v>
      </c>
      <c r="D1436" s="39">
        <v>9</v>
      </c>
      <c r="E1436" s="30">
        <f t="shared" si="195"/>
        <v>1306.9339577999999</v>
      </c>
      <c r="F1436" s="30">
        <f t="shared" si="196"/>
        <v>935.43828480000002</v>
      </c>
      <c r="G1436" s="30">
        <f t="shared" si="197"/>
        <v>778.3138854</v>
      </c>
      <c r="H1436" s="30">
        <f t="shared" si="198"/>
        <v>757.60756919999994</v>
      </c>
      <c r="I1436" s="30">
        <f t="shared" si="199"/>
        <v>693.0525834</v>
      </c>
      <c r="J1436" s="30">
        <f t="shared" si="200"/>
        <v>0</v>
      </c>
      <c r="K1436" s="30">
        <f t="shared" si="201"/>
        <v>800</v>
      </c>
      <c r="L1436" s="30">
        <f t="shared" si="202"/>
        <v>820</v>
      </c>
      <c r="M1436" s="80">
        <f t="shared" si="203"/>
        <v>700</v>
      </c>
      <c r="N1436" s="33"/>
      <c r="O1436" s="33"/>
      <c r="P1436" s="33"/>
      <c r="Q1436" s="39">
        <v>9</v>
      </c>
      <c r="R1436" s="122">
        <v>9</v>
      </c>
      <c r="S1436" s="39">
        <v>9</v>
      </c>
    </row>
    <row r="1437" spans="1:19" ht="12" customHeight="1" x14ac:dyDescent="0.35">
      <c r="A1437" s="77" t="s">
        <v>321</v>
      </c>
      <c r="B1437" s="6">
        <v>2672</v>
      </c>
      <c r="C1437" s="6" t="s">
        <v>321</v>
      </c>
      <c r="D1437" s="39">
        <v>9</v>
      </c>
      <c r="E1437" s="30">
        <f t="shared" si="195"/>
        <v>1306.9339577999999</v>
      </c>
      <c r="F1437" s="30">
        <f t="shared" si="196"/>
        <v>935.43828480000002</v>
      </c>
      <c r="G1437" s="30">
        <f t="shared" si="197"/>
        <v>778.3138854</v>
      </c>
      <c r="H1437" s="30">
        <f t="shared" si="198"/>
        <v>757.60756919999994</v>
      </c>
      <c r="I1437" s="30">
        <f t="shared" si="199"/>
        <v>693.0525834</v>
      </c>
      <c r="J1437" s="30">
        <f t="shared" si="200"/>
        <v>0</v>
      </c>
      <c r="K1437" s="30">
        <f t="shared" si="201"/>
        <v>800</v>
      </c>
      <c r="L1437" s="30">
        <f t="shared" si="202"/>
        <v>820</v>
      </c>
      <c r="M1437" s="80">
        <f t="shared" si="203"/>
        <v>700</v>
      </c>
      <c r="N1437" s="33"/>
      <c r="O1437" s="33"/>
      <c r="P1437" s="33"/>
      <c r="Q1437" s="39">
        <v>9</v>
      </c>
      <c r="R1437" s="122">
        <v>9</v>
      </c>
      <c r="S1437" s="39">
        <v>9</v>
      </c>
    </row>
    <row r="1438" spans="1:19" ht="12" customHeight="1" x14ac:dyDescent="0.35">
      <c r="A1438" s="77" t="s">
        <v>322</v>
      </c>
      <c r="B1438" s="6">
        <v>2673</v>
      </c>
      <c r="C1438" s="6" t="s">
        <v>322</v>
      </c>
      <c r="D1438" s="39">
        <v>9</v>
      </c>
      <c r="E1438" s="30">
        <f t="shared" si="195"/>
        <v>1306.9339577999999</v>
      </c>
      <c r="F1438" s="30">
        <f t="shared" si="196"/>
        <v>935.43828480000002</v>
      </c>
      <c r="G1438" s="30">
        <f t="shared" si="197"/>
        <v>778.3138854</v>
      </c>
      <c r="H1438" s="30">
        <f t="shared" si="198"/>
        <v>757.60756919999994</v>
      </c>
      <c r="I1438" s="30">
        <f t="shared" si="199"/>
        <v>693.0525834</v>
      </c>
      <c r="J1438" s="30">
        <f t="shared" si="200"/>
        <v>0</v>
      </c>
      <c r="K1438" s="30">
        <f t="shared" si="201"/>
        <v>800</v>
      </c>
      <c r="L1438" s="30">
        <f t="shared" si="202"/>
        <v>820</v>
      </c>
      <c r="M1438" s="80">
        <f t="shared" si="203"/>
        <v>700</v>
      </c>
      <c r="N1438" s="33"/>
      <c r="O1438" s="33"/>
      <c r="P1438" s="33"/>
      <c r="Q1438" s="39">
        <v>9</v>
      </c>
      <c r="R1438" s="122">
        <v>9</v>
      </c>
      <c r="S1438" s="39">
        <v>9</v>
      </c>
    </row>
    <row r="1439" spans="1:19" ht="12" customHeight="1" x14ac:dyDescent="0.35">
      <c r="A1439" s="77" t="s">
        <v>323</v>
      </c>
      <c r="B1439" s="6">
        <v>2674</v>
      </c>
      <c r="C1439" s="6" t="s">
        <v>323</v>
      </c>
      <c r="D1439" s="39">
        <v>10</v>
      </c>
      <c r="E1439" s="30">
        <f t="shared" si="195"/>
        <v>1437.2619479999996</v>
      </c>
      <c r="F1439" s="30">
        <f t="shared" si="196"/>
        <v>999.99327059999996</v>
      </c>
      <c r="G1439" s="30">
        <f t="shared" si="197"/>
        <v>809.98236899999995</v>
      </c>
      <c r="H1439" s="30">
        <f t="shared" si="198"/>
        <v>781.96794119999993</v>
      </c>
      <c r="I1439" s="30">
        <f t="shared" si="199"/>
        <v>745.42738319999989</v>
      </c>
      <c r="J1439" s="30">
        <f t="shared" si="200"/>
        <v>0</v>
      </c>
      <c r="K1439" s="30">
        <f t="shared" si="201"/>
        <v>850</v>
      </c>
      <c r="L1439" s="30">
        <f t="shared" si="202"/>
        <v>870</v>
      </c>
      <c r="M1439" s="80">
        <f t="shared" si="203"/>
        <v>750</v>
      </c>
      <c r="N1439" s="33"/>
      <c r="O1439" s="33"/>
      <c r="P1439" s="33"/>
      <c r="Q1439" s="39">
        <v>10</v>
      </c>
      <c r="R1439" s="122">
        <v>10</v>
      </c>
      <c r="S1439" s="39">
        <v>10</v>
      </c>
    </row>
    <row r="1440" spans="1:19" ht="12" customHeight="1" x14ac:dyDescent="0.35">
      <c r="A1440" s="77" t="s">
        <v>320</v>
      </c>
      <c r="B1440" s="6">
        <v>2675</v>
      </c>
      <c r="C1440" s="6" t="s">
        <v>320</v>
      </c>
      <c r="D1440" s="39">
        <v>9</v>
      </c>
      <c r="E1440" s="30">
        <f t="shared" si="195"/>
        <v>1306.9339577999999</v>
      </c>
      <c r="F1440" s="30">
        <f t="shared" si="196"/>
        <v>935.43828480000002</v>
      </c>
      <c r="G1440" s="30">
        <f t="shared" si="197"/>
        <v>778.3138854</v>
      </c>
      <c r="H1440" s="30">
        <f t="shared" si="198"/>
        <v>757.60756919999994</v>
      </c>
      <c r="I1440" s="30">
        <f t="shared" si="199"/>
        <v>693.0525834</v>
      </c>
      <c r="J1440" s="30">
        <f t="shared" si="200"/>
        <v>0</v>
      </c>
      <c r="K1440" s="30">
        <f t="shared" si="201"/>
        <v>800</v>
      </c>
      <c r="L1440" s="30">
        <f t="shared" si="202"/>
        <v>820</v>
      </c>
      <c r="M1440" s="80">
        <f t="shared" si="203"/>
        <v>700</v>
      </c>
      <c r="N1440" s="33"/>
      <c r="O1440" s="33"/>
      <c r="P1440" s="33"/>
      <c r="Q1440" s="39">
        <v>9</v>
      </c>
      <c r="R1440" s="122">
        <v>9</v>
      </c>
      <c r="S1440" s="39">
        <v>9</v>
      </c>
    </row>
    <row r="1441" spans="1:19" ht="12" customHeight="1" x14ac:dyDescent="0.35">
      <c r="A1441" s="77" t="s">
        <v>324</v>
      </c>
      <c r="B1441" s="6">
        <v>2676</v>
      </c>
      <c r="C1441" s="6" t="s">
        <v>324</v>
      </c>
      <c r="D1441" s="39">
        <v>10</v>
      </c>
      <c r="E1441" s="30">
        <f t="shared" si="195"/>
        <v>1437.2619479999996</v>
      </c>
      <c r="F1441" s="30">
        <f t="shared" si="196"/>
        <v>999.99327059999996</v>
      </c>
      <c r="G1441" s="30">
        <f t="shared" si="197"/>
        <v>809.98236899999995</v>
      </c>
      <c r="H1441" s="30">
        <f t="shared" si="198"/>
        <v>781.96794119999993</v>
      </c>
      <c r="I1441" s="30">
        <f t="shared" si="199"/>
        <v>745.42738319999989</v>
      </c>
      <c r="J1441" s="30">
        <f t="shared" si="200"/>
        <v>0</v>
      </c>
      <c r="K1441" s="30">
        <f t="shared" si="201"/>
        <v>850</v>
      </c>
      <c r="L1441" s="30">
        <f t="shared" si="202"/>
        <v>870</v>
      </c>
      <c r="M1441" s="80">
        <f t="shared" si="203"/>
        <v>750</v>
      </c>
      <c r="N1441" s="33"/>
      <c r="O1441" s="33"/>
      <c r="P1441" s="33"/>
      <c r="Q1441" s="39">
        <v>10</v>
      </c>
      <c r="R1441" s="122">
        <v>10</v>
      </c>
      <c r="S1441" s="39">
        <v>10</v>
      </c>
    </row>
    <row r="1442" spans="1:19" ht="12" customHeight="1" x14ac:dyDescent="0.35">
      <c r="A1442" s="77" t="s">
        <v>325</v>
      </c>
      <c r="B1442" s="6">
        <v>2677</v>
      </c>
      <c r="C1442" s="6" t="s">
        <v>325</v>
      </c>
      <c r="D1442" s="39">
        <v>10</v>
      </c>
      <c r="E1442" s="30">
        <f t="shared" si="195"/>
        <v>1437.2619479999996</v>
      </c>
      <c r="F1442" s="30">
        <f t="shared" si="196"/>
        <v>999.99327059999996</v>
      </c>
      <c r="G1442" s="30">
        <f t="shared" si="197"/>
        <v>809.98236899999995</v>
      </c>
      <c r="H1442" s="30">
        <f t="shared" si="198"/>
        <v>781.96794119999993</v>
      </c>
      <c r="I1442" s="30">
        <f t="shared" si="199"/>
        <v>745.42738319999989</v>
      </c>
      <c r="J1442" s="30">
        <f t="shared" si="200"/>
        <v>0</v>
      </c>
      <c r="K1442" s="30">
        <f t="shared" si="201"/>
        <v>850</v>
      </c>
      <c r="L1442" s="30">
        <f t="shared" si="202"/>
        <v>870</v>
      </c>
      <c r="M1442" s="80">
        <f t="shared" si="203"/>
        <v>750</v>
      </c>
      <c r="N1442" s="33"/>
      <c r="O1442" s="33"/>
      <c r="P1442" s="33"/>
      <c r="Q1442" s="39">
        <v>10</v>
      </c>
      <c r="R1442" s="122">
        <v>10</v>
      </c>
      <c r="S1442" s="39">
        <v>10</v>
      </c>
    </row>
    <row r="1443" spans="1:19" ht="12" customHeight="1" x14ac:dyDescent="0.35">
      <c r="A1443" s="77" t="s">
        <v>326</v>
      </c>
      <c r="B1443" s="6">
        <v>2680</v>
      </c>
      <c r="C1443" s="6" t="s">
        <v>326</v>
      </c>
      <c r="D1443" s="39">
        <v>10</v>
      </c>
      <c r="E1443" s="30">
        <f t="shared" si="195"/>
        <v>1437.2619479999996</v>
      </c>
      <c r="F1443" s="30">
        <f t="shared" si="196"/>
        <v>999.99327059999996</v>
      </c>
      <c r="G1443" s="30">
        <f t="shared" si="197"/>
        <v>809.98236899999995</v>
      </c>
      <c r="H1443" s="30">
        <f t="shared" si="198"/>
        <v>781.96794119999993</v>
      </c>
      <c r="I1443" s="30">
        <f t="shared" si="199"/>
        <v>745.42738319999989</v>
      </c>
      <c r="J1443" s="30">
        <f t="shared" si="200"/>
        <v>0</v>
      </c>
      <c r="K1443" s="30">
        <f t="shared" si="201"/>
        <v>850</v>
      </c>
      <c r="L1443" s="30">
        <f t="shared" si="202"/>
        <v>870</v>
      </c>
      <c r="M1443" s="80">
        <f t="shared" si="203"/>
        <v>750</v>
      </c>
      <c r="N1443" s="33"/>
      <c r="O1443" s="33"/>
      <c r="P1443" s="33"/>
      <c r="Q1443" s="39">
        <v>10</v>
      </c>
      <c r="R1443" s="122">
        <v>10</v>
      </c>
      <c r="S1443" s="39">
        <v>10</v>
      </c>
    </row>
    <row r="1444" spans="1:19" ht="12" customHeight="1" x14ac:dyDescent="0.35">
      <c r="A1444" s="77" t="s">
        <v>327</v>
      </c>
      <c r="B1444" s="6">
        <v>2682</v>
      </c>
      <c r="C1444" s="6" t="s">
        <v>327</v>
      </c>
      <c r="D1444" s="39">
        <v>10</v>
      </c>
      <c r="E1444" s="30">
        <f t="shared" si="195"/>
        <v>1437.2619479999996</v>
      </c>
      <c r="F1444" s="30">
        <f t="shared" si="196"/>
        <v>999.99327059999996</v>
      </c>
      <c r="G1444" s="30">
        <f t="shared" si="197"/>
        <v>809.98236899999995</v>
      </c>
      <c r="H1444" s="30">
        <f t="shared" si="198"/>
        <v>781.96794119999993</v>
      </c>
      <c r="I1444" s="30">
        <f t="shared" si="199"/>
        <v>745.42738319999989</v>
      </c>
      <c r="J1444" s="30">
        <f t="shared" si="200"/>
        <v>0</v>
      </c>
      <c r="K1444" s="30">
        <f t="shared" si="201"/>
        <v>850</v>
      </c>
      <c r="L1444" s="30">
        <f t="shared" si="202"/>
        <v>870</v>
      </c>
      <c r="M1444" s="80">
        <f t="shared" si="203"/>
        <v>750</v>
      </c>
      <c r="N1444" s="33"/>
      <c r="O1444" s="33"/>
      <c r="P1444" s="33"/>
      <c r="Q1444" s="39">
        <v>10</v>
      </c>
      <c r="R1444" s="122">
        <v>10</v>
      </c>
      <c r="S1444" s="39">
        <v>10</v>
      </c>
    </row>
    <row r="1445" spans="1:19" ht="12" customHeight="1" x14ac:dyDescent="0.35">
      <c r="A1445" s="77" t="s">
        <v>328</v>
      </c>
      <c r="B1445" s="6">
        <v>2683</v>
      </c>
      <c r="C1445" s="6" t="s">
        <v>328</v>
      </c>
      <c r="D1445" s="39">
        <v>10</v>
      </c>
      <c r="E1445" s="30">
        <f t="shared" si="195"/>
        <v>1437.2619479999996</v>
      </c>
      <c r="F1445" s="30">
        <f t="shared" si="196"/>
        <v>999.99327059999996</v>
      </c>
      <c r="G1445" s="30">
        <f t="shared" si="197"/>
        <v>809.98236899999995</v>
      </c>
      <c r="H1445" s="30">
        <f t="shared" si="198"/>
        <v>781.96794119999993</v>
      </c>
      <c r="I1445" s="30">
        <f t="shared" si="199"/>
        <v>745.42738319999989</v>
      </c>
      <c r="J1445" s="30">
        <f t="shared" si="200"/>
        <v>0</v>
      </c>
      <c r="K1445" s="30">
        <f t="shared" si="201"/>
        <v>850</v>
      </c>
      <c r="L1445" s="30">
        <f t="shared" si="202"/>
        <v>870</v>
      </c>
      <c r="M1445" s="80">
        <f t="shared" si="203"/>
        <v>750</v>
      </c>
      <c r="N1445" s="33"/>
      <c r="O1445" s="33"/>
      <c r="P1445" s="33"/>
      <c r="Q1445" s="39">
        <v>10</v>
      </c>
      <c r="R1445" s="122">
        <v>10</v>
      </c>
      <c r="S1445" s="39">
        <v>10</v>
      </c>
    </row>
    <row r="1446" spans="1:19" ht="12" customHeight="1" x14ac:dyDescent="0.35">
      <c r="A1446" s="77" t="s">
        <v>326</v>
      </c>
      <c r="B1446" s="6">
        <v>2684</v>
      </c>
      <c r="C1446" s="6" t="s">
        <v>326</v>
      </c>
      <c r="D1446" s="39">
        <v>10</v>
      </c>
      <c r="E1446" s="30">
        <f t="shared" si="195"/>
        <v>1437.2619479999996</v>
      </c>
      <c r="F1446" s="30">
        <f t="shared" si="196"/>
        <v>999.99327059999996</v>
      </c>
      <c r="G1446" s="30">
        <f t="shared" si="197"/>
        <v>809.98236899999995</v>
      </c>
      <c r="H1446" s="30">
        <f t="shared" si="198"/>
        <v>781.96794119999993</v>
      </c>
      <c r="I1446" s="30">
        <f t="shared" si="199"/>
        <v>745.42738319999989</v>
      </c>
      <c r="J1446" s="30">
        <f t="shared" si="200"/>
        <v>0</v>
      </c>
      <c r="K1446" s="30">
        <f t="shared" si="201"/>
        <v>850</v>
      </c>
      <c r="L1446" s="30">
        <f t="shared" si="202"/>
        <v>870</v>
      </c>
      <c r="M1446" s="80">
        <f t="shared" si="203"/>
        <v>750</v>
      </c>
      <c r="N1446" s="33"/>
      <c r="O1446" s="33"/>
      <c r="P1446" s="33"/>
      <c r="Q1446" s="39">
        <v>10</v>
      </c>
      <c r="R1446" s="122">
        <v>10</v>
      </c>
      <c r="S1446" s="39">
        <v>10</v>
      </c>
    </row>
    <row r="1447" spans="1:19" ht="12" customHeight="1" x14ac:dyDescent="0.35">
      <c r="A1447" s="77" t="s">
        <v>329</v>
      </c>
      <c r="B1447" s="6">
        <v>2685</v>
      </c>
      <c r="C1447" s="6" t="s">
        <v>329</v>
      </c>
      <c r="D1447" s="39">
        <v>10</v>
      </c>
      <c r="E1447" s="30">
        <f t="shared" si="195"/>
        <v>1437.2619479999996</v>
      </c>
      <c r="F1447" s="30">
        <f t="shared" si="196"/>
        <v>999.99327059999996</v>
      </c>
      <c r="G1447" s="30">
        <f t="shared" si="197"/>
        <v>809.98236899999995</v>
      </c>
      <c r="H1447" s="30">
        <f t="shared" si="198"/>
        <v>781.96794119999993</v>
      </c>
      <c r="I1447" s="30">
        <f t="shared" si="199"/>
        <v>745.42738319999989</v>
      </c>
      <c r="J1447" s="30">
        <f t="shared" si="200"/>
        <v>0</v>
      </c>
      <c r="K1447" s="30">
        <f t="shared" si="201"/>
        <v>850</v>
      </c>
      <c r="L1447" s="30">
        <f t="shared" si="202"/>
        <v>870</v>
      </c>
      <c r="M1447" s="80">
        <f t="shared" si="203"/>
        <v>750</v>
      </c>
      <c r="N1447" s="33"/>
      <c r="O1447" s="33"/>
      <c r="P1447" s="33"/>
      <c r="Q1447" s="39">
        <v>10</v>
      </c>
      <c r="R1447" s="122">
        <v>10</v>
      </c>
      <c r="S1447" s="39">
        <v>10</v>
      </c>
    </row>
    <row r="1448" spans="1:19" ht="12" customHeight="1" x14ac:dyDescent="0.35">
      <c r="A1448" s="77" t="s">
        <v>330</v>
      </c>
      <c r="B1448" s="6">
        <v>2686</v>
      </c>
      <c r="C1448" s="6" t="s">
        <v>330</v>
      </c>
      <c r="D1448" s="39">
        <v>10</v>
      </c>
      <c r="E1448" s="30">
        <f t="shared" si="195"/>
        <v>1437.2619479999996</v>
      </c>
      <c r="F1448" s="30">
        <f t="shared" si="196"/>
        <v>999.99327059999996</v>
      </c>
      <c r="G1448" s="30">
        <f t="shared" si="197"/>
        <v>809.98236899999995</v>
      </c>
      <c r="H1448" s="30">
        <f t="shared" si="198"/>
        <v>781.96794119999993</v>
      </c>
      <c r="I1448" s="30">
        <f t="shared" si="199"/>
        <v>745.42738319999989</v>
      </c>
      <c r="J1448" s="30">
        <f t="shared" si="200"/>
        <v>0</v>
      </c>
      <c r="K1448" s="30">
        <f t="shared" si="201"/>
        <v>850</v>
      </c>
      <c r="L1448" s="30">
        <f t="shared" si="202"/>
        <v>870</v>
      </c>
      <c r="M1448" s="80">
        <f t="shared" si="203"/>
        <v>750</v>
      </c>
      <c r="N1448" s="33"/>
      <c r="O1448" s="33"/>
      <c r="P1448" s="33"/>
      <c r="Q1448" s="39">
        <v>10</v>
      </c>
      <c r="R1448" s="122">
        <v>10</v>
      </c>
      <c r="S1448" s="39">
        <v>10</v>
      </c>
    </row>
    <row r="1449" spans="1:19" ht="12" customHeight="1" x14ac:dyDescent="0.35">
      <c r="A1449" s="77" t="s">
        <v>331</v>
      </c>
      <c r="B1449" s="6">
        <v>2687</v>
      </c>
      <c r="C1449" s="6" t="s">
        <v>331</v>
      </c>
      <c r="D1449" s="39">
        <v>10</v>
      </c>
      <c r="E1449" s="30">
        <f t="shared" si="195"/>
        <v>1437.2619479999996</v>
      </c>
      <c r="F1449" s="30">
        <f t="shared" si="196"/>
        <v>999.99327059999996</v>
      </c>
      <c r="G1449" s="30">
        <f t="shared" si="197"/>
        <v>809.98236899999995</v>
      </c>
      <c r="H1449" s="30">
        <f t="shared" si="198"/>
        <v>781.96794119999993</v>
      </c>
      <c r="I1449" s="30">
        <f t="shared" si="199"/>
        <v>745.42738319999989</v>
      </c>
      <c r="J1449" s="30">
        <f t="shared" si="200"/>
        <v>0</v>
      </c>
      <c r="K1449" s="30">
        <f t="shared" si="201"/>
        <v>850</v>
      </c>
      <c r="L1449" s="30">
        <f t="shared" si="202"/>
        <v>870</v>
      </c>
      <c r="M1449" s="80">
        <f t="shared" si="203"/>
        <v>750</v>
      </c>
      <c r="N1449" s="33"/>
      <c r="O1449" s="33"/>
      <c r="P1449" s="33"/>
      <c r="Q1449" s="39">
        <v>10</v>
      </c>
      <c r="R1449" s="122">
        <v>10</v>
      </c>
      <c r="S1449" s="39">
        <v>10</v>
      </c>
    </row>
    <row r="1450" spans="1:19" ht="12" customHeight="1" x14ac:dyDescent="0.35">
      <c r="A1450" s="77" t="s">
        <v>330</v>
      </c>
      <c r="B1450" s="6">
        <v>2688</v>
      </c>
      <c r="C1450" s="6" t="s">
        <v>330</v>
      </c>
      <c r="D1450" s="39">
        <v>10</v>
      </c>
      <c r="E1450" s="30">
        <f t="shared" si="195"/>
        <v>1437.2619479999996</v>
      </c>
      <c r="F1450" s="30">
        <f t="shared" si="196"/>
        <v>999.99327059999996</v>
      </c>
      <c r="G1450" s="30">
        <f t="shared" si="197"/>
        <v>809.98236899999995</v>
      </c>
      <c r="H1450" s="30">
        <f t="shared" si="198"/>
        <v>781.96794119999993</v>
      </c>
      <c r="I1450" s="30">
        <f t="shared" si="199"/>
        <v>745.42738319999989</v>
      </c>
      <c r="J1450" s="30">
        <f t="shared" si="200"/>
        <v>0</v>
      </c>
      <c r="K1450" s="30">
        <f t="shared" si="201"/>
        <v>850</v>
      </c>
      <c r="L1450" s="30">
        <f t="shared" si="202"/>
        <v>870</v>
      </c>
      <c r="M1450" s="80">
        <f t="shared" si="203"/>
        <v>750</v>
      </c>
      <c r="N1450" s="33"/>
      <c r="O1450" s="33"/>
      <c r="P1450" s="33"/>
      <c r="Q1450" s="39">
        <v>10</v>
      </c>
      <c r="R1450" s="122">
        <v>10</v>
      </c>
      <c r="S1450" s="39">
        <v>10</v>
      </c>
    </row>
    <row r="1451" spans="1:19" ht="12" customHeight="1" x14ac:dyDescent="0.35">
      <c r="A1451" s="77" t="s">
        <v>332</v>
      </c>
      <c r="B1451" s="6">
        <v>2690</v>
      </c>
      <c r="C1451" s="6" t="s">
        <v>332</v>
      </c>
      <c r="D1451" s="39">
        <v>10</v>
      </c>
      <c r="E1451" s="30">
        <f t="shared" si="195"/>
        <v>1437.2619479999996</v>
      </c>
      <c r="F1451" s="30">
        <f t="shared" si="196"/>
        <v>999.99327059999996</v>
      </c>
      <c r="G1451" s="30">
        <f t="shared" si="197"/>
        <v>809.98236899999995</v>
      </c>
      <c r="H1451" s="30">
        <f t="shared" si="198"/>
        <v>781.96794119999993</v>
      </c>
      <c r="I1451" s="30">
        <f t="shared" si="199"/>
        <v>745.42738319999989</v>
      </c>
      <c r="J1451" s="30">
        <f t="shared" si="200"/>
        <v>0</v>
      </c>
      <c r="K1451" s="30">
        <f t="shared" si="201"/>
        <v>850</v>
      </c>
      <c r="L1451" s="30">
        <f t="shared" si="202"/>
        <v>870</v>
      </c>
      <c r="M1451" s="80">
        <f t="shared" si="203"/>
        <v>750</v>
      </c>
      <c r="N1451" s="33"/>
      <c r="O1451" s="33"/>
      <c r="P1451" s="33"/>
      <c r="Q1451" s="39">
        <v>10</v>
      </c>
      <c r="R1451" s="122">
        <v>10</v>
      </c>
      <c r="S1451" s="39">
        <v>10</v>
      </c>
    </row>
    <row r="1452" spans="1:19" ht="12" customHeight="1" x14ac:dyDescent="0.35">
      <c r="A1452" s="77" t="s">
        <v>333</v>
      </c>
      <c r="B1452" s="6">
        <v>2693</v>
      </c>
      <c r="C1452" s="6" t="s">
        <v>333</v>
      </c>
      <c r="D1452" s="39">
        <v>10</v>
      </c>
      <c r="E1452" s="30">
        <f t="shared" si="195"/>
        <v>1437.2619479999996</v>
      </c>
      <c r="F1452" s="30">
        <f t="shared" si="196"/>
        <v>999.99327059999996</v>
      </c>
      <c r="G1452" s="30">
        <f t="shared" si="197"/>
        <v>809.98236899999995</v>
      </c>
      <c r="H1452" s="30">
        <f t="shared" si="198"/>
        <v>781.96794119999993</v>
      </c>
      <c r="I1452" s="30">
        <f t="shared" si="199"/>
        <v>745.42738319999989</v>
      </c>
      <c r="J1452" s="30">
        <f t="shared" si="200"/>
        <v>0</v>
      </c>
      <c r="K1452" s="30">
        <f t="shared" si="201"/>
        <v>850</v>
      </c>
      <c r="L1452" s="30">
        <f t="shared" si="202"/>
        <v>870</v>
      </c>
      <c r="M1452" s="80">
        <f t="shared" si="203"/>
        <v>750</v>
      </c>
      <c r="N1452" s="33"/>
      <c r="O1452" s="33"/>
      <c r="P1452" s="33"/>
      <c r="Q1452" s="39">
        <v>10</v>
      </c>
      <c r="R1452" s="122">
        <v>10</v>
      </c>
      <c r="S1452" s="39">
        <v>10</v>
      </c>
    </row>
    <row r="1453" spans="1:19" ht="12" customHeight="1" x14ac:dyDescent="0.35">
      <c r="A1453" s="77" t="s">
        <v>332</v>
      </c>
      <c r="B1453" s="6">
        <v>2694</v>
      </c>
      <c r="C1453" s="6" t="s">
        <v>332</v>
      </c>
      <c r="D1453" s="39">
        <v>10</v>
      </c>
      <c r="E1453" s="30">
        <f t="shared" si="195"/>
        <v>1437.2619479999996</v>
      </c>
      <c r="F1453" s="30">
        <f t="shared" si="196"/>
        <v>999.99327059999996</v>
      </c>
      <c r="G1453" s="30">
        <f t="shared" si="197"/>
        <v>809.98236899999995</v>
      </c>
      <c r="H1453" s="30">
        <f t="shared" si="198"/>
        <v>781.96794119999993</v>
      </c>
      <c r="I1453" s="30">
        <f t="shared" si="199"/>
        <v>745.42738319999989</v>
      </c>
      <c r="J1453" s="30">
        <f t="shared" si="200"/>
        <v>0</v>
      </c>
      <c r="K1453" s="30">
        <f t="shared" si="201"/>
        <v>850</v>
      </c>
      <c r="L1453" s="30">
        <f t="shared" si="202"/>
        <v>870</v>
      </c>
      <c r="M1453" s="80">
        <f t="shared" si="203"/>
        <v>750</v>
      </c>
      <c r="N1453" s="33"/>
      <c r="O1453" s="33"/>
      <c r="P1453" s="33"/>
      <c r="Q1453" s="39">
        <v>10</v>
      </c>
      <c r="R1453" s="122">
        <v>10</v>
      </c>
      <c r="S1453" s="39">
        <v>10</v>
      </c>
    </row>
    <row r="1454" spans="1:19" ht="12" customHeight="1" x14ac:dyDescent="0.35">
      <c r="A1454" s="77" t="s">
        <v>334</v>
      </c>
      <c r="B1454" s="6">
        <v>2695</v>
      </c>
      <c r="C1454" s="6" t="s">
        <v>334</v>
      </c>
      <c r="D1454" s="39">
        <v>12</v>
      </c>
      <c r="E1454" s="30">
        <f t="shared" si="195"/>
        <v>1699.135947</v>
      </c>
      <c r="F1454" s="30">
        <f t="shared" si="196"/>
        <v>1337.3844227999998</v>
      </c>
      <c r="G1454" s="30">
        <f t="shared" si="197"/>
        <v>1127.8852236</v>
      </c>
      <c r="H1454" s="30">
        <f t="shared" si="198"/>
        <v>1010.955438</v>
      </c>
      <c r="I1454" s="30">
        <f t="shared" si="199"/>
        <v>1063.3302378000001</v>
      </c>
      <c r="J1454" s="30">
        <f t="shared" si="200"/>
        <v>0</v>
      </c>
      <c r="K1454" s="30">
        <f t="shared" si="201"/>
        <v>1100</v>
      </c>
      <c r="L1454" s="30">
        <f t="shared" si="202"/>
        <v>1120</v>
      </c>
      <c r="M1454" s="80">
        <f t="shared" si="203"/>
        <v>1000</v>
      </c>
      <c r="N1454" s="33"/>
      <c r="O1454" s="33"/>
      <c r="P1454" s="33"/>
      <c r="Q1454" s="39">
        <v>12</v>
      </c>
      <c r="R1454" s="122">
        <v>12</v>
      </c>
      <c r="S1454" s="39">
        <v>12</v>
      </c>
    </row>
    <row r="1455" spans="1:19" ht="12" customHeight="1" x14ac:dyDescent="0.35">
      <c r="A1455" s="77" t="s">
        <v>335</v>
      </c>
      <c r="B1455" s="6">
        <v>2711</v>
      </c>
      <c r="C1455" s="6" t="s">
        <v>335</v>
      </c>
      <c r="D1455" s="39">
        <v>5</v>
      </c>
      <c r="E1455" s="30">
        <f t="shared" si="195"/>
        <v>1004.865345</v>
      </c>
      <c r="F1455" s="30">
        <f t="shared" si="196"/>
        <v>730.81115999999997</v>
      </c>
      <c r="G1455" s="30">
        <f t="shared" si="197"/>
        <v>481.117347</v>
      </c>
      <c r="H1455" s="30">
        <f t="shared" si="198"/>
        <v>411.69028679999997</v>
      </c>
      <c r="I1455" s="30">
        <f t="shared" si="199"/>
        <v>386.11189619999999</v>
      </c>
      <c r="J1455" s="30">
        <f t="shared" si="200"/>
        <v>0</v>
      </c>
      <c r="K1455" s="30">
        <f t="shared" si="201"/>
        <v>600</v>
      </c>
      <c r="L1455" s="30">
        <f t="shared" si="202"/>
        <v>620</v>
      </c>
      <c r="M1455" s="80">
        <f t="shared" si="203"/>
        <v>500</v>
      </c>
      <c r="N1455" s="33"/>
      <c r="O1455" s="33"/>
      <c r="P1455" s="33"/>
      <c r="Q1455" s="39">
        <v>4</v>
      </c>
      <c r="R1455" s="122">
        <v>4</v>
      </c>
      <c r="S1455" s="39">
        <v>4</v>
      </c>
    </row>
    <row r="1456" spans="1:19" ht="12" customHeight="1" x14ac:dyDescent="0.35">
      <c r="A1456" s="77" t="s">
        <v>336</v>
      </c>
      <c r="B1456" s="6">
        <v>2712</v>
      </c>
      <c r="C1456" s="6" t="s">
        <v>336</v>
      </c>
      <c r="D1456" s="39">
        <v>5</v>
      </c>
      <c r="E1456" s="30">
        <f t="shared" si="195"/>
        <v>1004.865345</v>
      </c>
      <c r="F1456" s="30">
        <f t="shared" si="196"/>
        <v>730.81115999999997</v>
      </c>
      <c r="G1456" s="30">
        <f t="shared" si="197"/>
        <v>481.117347</v>
      </c>
      <c r="H1456" s="30">
        <f t="shared" si="198"/>
        <v>411.69028679999997</v>
      </c>
      <c r="I1456" s="30">
        <f t="shared" si="199"/>
        <v>386.11189619999999</v>
      </c>
      <c r="J1456" s="30">
        <f t="shared" si="200"/>
        <v>0</v>
      </c>
      <c r="K1456" s="30">
        <f t="shared" si="201"/>
        <v>600</v>
      </c>
      <c r="L1456" s="30">
        <f t="shared" si="202"/>
        <v>620</v>
      </c>
      <c r="M1456" s="80">
        <f t="shared" si="203"/>
        <v>500</v>
      </c>
      <c r="N1456" s="33"/>
      <c r="O1456" s="33"/>
      <c r="P1456" s="33"/>
      <c r="Q1456" s="39">
        <v>4</v>
      </c>
      <c r="R1456" s="122">
        <v>4</v>
      </c>
      <c r="S1456" s="39">
        <v>4</v>
      </c>
    </row>
    <row r="1457" spans="1:19" ht="12" customHeight="1" x14ac:dyDescent="0.35">
      <c r="A1457" s="77" t="s">
        <v>337</v>
      </c>
      <c r="B1457" s="6">
        <v>2713</v>
      </c>
      <c r="C1457" s="6" t="s">
        <v>337</v>
      </c>
      <c r="D1457" s="39">
        <v>5</v>
      </c>
      <c r="E1457" s="30">
        <f t="shared" si="195"/>
        <v>1004.865345</v>
      </c>
      <c r="F1457" s="30">
        <f t="shared" si="196"/>
        <v>730.81115999999997</v>
      </c>
      <c r="G1457" s="30">
        <f t="shared" si="197"/>
        <v>481.117347</v>
      </c>
      <c r="H1457" s="30">
        <f t="shared" si="198"/>
        <v>411.69028679999997</v>
      </c>
      <c r="I1457" s="30">
        <f t="shared" si="199"/>
        <v>386.11189619999999</v>
      </c>
      <c r="J1457" s="30">
        <f t="shared" si="200"/>
        <v>0</v>
      </c>
      <c r="K1457" s="30">
        <f t="shared" si="201"/>
        <v>600</v>
      </c>
      <c r="L1457" s="30">
        <f t="shared" si="202"/>
        <v>620</v>
      </c>
      <c r="M1457" s="80">
        <f t="shared" si="203"/>
        <v>500</v>
      </c>
      <c r="N1457" s="33"/>
      <c r="O1457" s="33"/>
      <c r="P1457" s="33"/>
      <c r="Q1457" s="39">
        <v>4</v>
      </c>
      <c r="R1457" s="122">
        <v>4</v>
      </c>
      <c r="S1457" s="39">
        <v>4</v>
      </c>
    </row>
    <row r="1458" spans="1:19" ht="12" customHeight="1" x14ac:dyDescent="0.35">
      <c r="A1458" s="77" t="s">
        <v>338</v>
      </c>
      <c r="B1458" s="6">
        <v>2714</v>
      </c>
      <c r="C1458" s="6" t="s">
        <v>338</v>
      </c>
      <c r="D1458" s="39">
        <v>5</v>
      </c>
      <c r="E1458" s="30">
        <f t="shared" si="195"/>
        <v>1004.865345</v>
      </c>
      <c r="F1458" s="30">
        <f t="shared" si="196"/>
        <v>730.81115999999997</v>
      </c>
      <c r="G1458" s="30">
        <f t="shared" si="197"/>
        <v>481.117347</v>
      </c>
      <c r="H1458" s="30">
        <f t="shared" si="198"/>
        <v>411.69028679999997</v>
      </c>
      <c r="I1458" s="30">
        <f t="shared" si="199"/>
        <v>386.11189619999999</v>
      </c>
      <c r="J1458" s="30">
        <f t="shared" si="200"/>
        <v>0</v>
      </c>
      <c r="K1458" s="30">
        <f t="shared" si="201"/>
        <v>600</v>
      </c>
      <c r="L1458" s="30">
        <f t="shared" si="202"/>
        <v>620</v>
      </c>
      <c r="M1458" s="80">
        <f t="shared" si="203"/>
        <v>500</v>
      </c>
      <c r="N1458" s="33"/>
      <c r="O1458" s="33"/>
      <c r="P1458" s="33"/>
      <c r="Q1458" s="39">
        <v>4</v>
      </c>
      <c r="R1458" s="122">
        <v>4</v>
      </c>
      <c r="S1458" s="39">
        <v>4</v>
      </c>
    </row>
    <row r="1459" spans="1:19" ht="12" customHeight="1" x14ac:dyDescent="0.35">
      <c r="A1459" s="77" t="s">
        <v>339</v>
      </c>
      <c r="B1459" s="6">
        <v>2715</v>
      </c>
      <c r="C1459" s="6" t="s">
        <v>339</v>
      </c>
      <c r="D1459" s="39">
        <v>5</v>
      </c>
      <c r="E1459" s="30">
        <f t="shared" si="195"/>
        <v>1004.865345</v>
      </c>
      <c r="F1459" s="30">
        <f t="shared" si="196"/>
        <v>730.81115999999997</v>
      </c>
      <c r="G1459" s="30">
        <f t="shared" si="197"/>
        <v>481.117347</v>
      </c>
      <c r="H1459" s="30">
        <f t="shared" si="198"/>
        <v>411.69028679999997</v>
      </c>
      <c r="I1459" s="30">
        <f t="shared" si="199"/>
        <v>386.11189619999999</v>
      </c>
      <c r="J1459" s="30">
        <f t="shared" si="200"/>
        <v>0</v>
      </c>
      <c r="K1459" s="30">
        <f t="shared" si="201"/>
        <v>600</v>
      </c>
      <c r="L1459" s="30">
        <f t="shared" si="202"/>
        <v>620</v>
      </c>
      <c r="M1459" s="80">
        <f t="shared" si="203"/>
        <v>500</v>
      </c>
      <c r="N1459" s="33"/>
      <c r="O1459" s="33"/>
      <c r="P1459" s="33"/>
      <c r="Q1459" s="39">
        <v>4</v>
      </c>
      <c r="R1459" s="122">
        <v>4</v>
      </c>
      <c r="S1459" s="39">
        <v>4</v>
      </c>
    </row>
    <row r="1460" spans="1:19" ht="12" customHeight="1" x14ac:dyDescent="0.35">
      <c r="A1460" s="77" t="s">
        <v>340</v>
      </c>
      <c r="B1460" s="6">
        <v>2716</v>
      </c>
      <c r="C1460" s="6" t="s">
        <v>340</v>
      </c>
      <c r="D1460" s="39">
        <v>5</v>
      </c>
      <c r="E1460" s="30">
        <f t="shared" si="195"/>
        <v>1004.865345</v>
      </c>
      <c r="F1460" s="30">
        <f t="shared" si="196"/>
        <v>730.81115999999997</v>
      </c>
      <c r="G1460" s="30">
        <f t="shared" si="197"/>
        <v>481.117347</v>
      </c>
      <c r="H1460" s="30">
        <f t="shared" si="198"/>
        <v>411.69028679999997</v>
      </c>
      <c r="I1460" s="30">
        <f t="shared" si="199"/>
        <v>386.11189619999999</v>
      </c>
      <c r="J1460" s="30">
        <f t="shared" si="200"/>
        <v>0</v>
      </c>
      <c r="K1460" s="30">
        <f t="shared" si="201"/>
        <v>600</v>
      </c>
      <c r="L1460" s="30">
        <f t="shared" si="202"/>
        <v>620</v>
      </c>
      <c r="M1460" s="80">
        <f t="shared" si="203"/>
        <v>500</v>
      </c>
      <c r="N1460" s="33"/>
      <c r="O1460" s="33"/>
      <c r="P1460" s="33"/>
      <c r="Q1460" s="39">
        <v>4</v>
      </c>
      <c r="R1460" s="122">
        <v>4</v>
      </c>
      <c r="S1460" s="39">
        <v>4</v>
      </c>
    </row>
    <row r="1461" spans="1:19" ht="12" customHeight="1" x14ac:dyDescent="0.35">
      <c r="A1461" s="77" t="s">
        <v>341</v>
      </c>
      <c r="B1461" s="6">
        <v>2717</v>
      </c>
      <c r="C1461" s="6" t="s">
        <v>341</v>
      </c>
      <c r="D1461" s="39">
        <v>5</v>
      </c>
      <c r="E1461" s="30">
        <f t="shared" si="195"/>
        <v>1004.865345</v>
      </c>
      <c r="F1461" s="30">
        <f t="shared" si="196"/>
        <v>730.81115999999997</v>
      </c>
      <c r="G1461" s="30">
        <f t="shared" si="197"/>
        <v>481.117347</v>
      </c>
      <c r="H1461" s="30">
        <f t="shared" si="198"/>
        <v>411.69028679999997</v>
      </c>
      <c r="I1461" s="30">
        <f t="shared" si="199"/>
        <v>386.11189619999999</v>
      </c>
      <c r="J1461" s="30">
        <f t="shared" si="200"/>
        <v>0</v>
      </c>
      <c r="K1461" s="30">
        <f t="shared" si="201"/>
        <v>600</v>
      </c>
      <c r="L1461" s="30">
        <f t="shared" si="202"/>
        <v>620</v>
      </c>
      <c r="M1461" s="80">
        <f t="shared" si="203"/>
        <v>500</v>
      </c>
      <c r="N1461" s="33"/>
      <c r="O1461" s="33"/>
      <c r="P1461" s="33"/>
      <c r="Q1461" s="39">
        <v>4</v>
      </c>
      <c r="R1461" s="122">
        <v>4</v>
      </c>
      <c r="S1461" s="39">
        <v>4</v>
      </c>
    </row>
    <row r="1462" spans="1:19" ht="12" customHeight="1" x14ac:dyDescent="0.35">
      <c r="A1462" s="77" t="s">
        <v>336</v>
      </c>
      <c r="B1462" s="6">
        <v>2718</v>
      </c>
      <c r="C1462" s="6" t="s">
        <v>336</v>
      </c>
      <c r="D1462" s="39">
        <v>5</v>
      </c>
      <c r="E1462" s="30">
        <f t="shared" si="195"/>
        <v>1004.865345</v>
      </c>
      <c r="F1462" s="30">
        <f t="shared" si="196"/>
        <v>730.81115999999997</v>
      </c>
      <c r="G1462" s="30">
        <f t="shared" si="197"/>
        <v>481.117347</v>
      </c>
      <c r="H1462" s="30">
        <f t="shared" si="198"/>
        <v>411.69028679999997</v>
      </c>
      <c r="I1462" s="30">
        <f t="shared" si="199"/>
        <v>386.11189619999999</v>
      </c>
      <c r="J1462" s="30">
        <f t="shared" si="200"/>
        <v>0</v>
      </c>
      <c r="K1462" s="30">
        <f t="shared" si="201"/>
        <v>600</v>
      </c>
      <c r="L1462" s="30">
        <f t="shared" si="202"/>
        <v>620</v>
      </c>
      <c r="M1462" s="80">
        <f t="shared" si="203"/>
        <v>500</v>
      </c>
      <c r="N1462" s="33"/>
      <c r="O1462" s="33"/>
      <c r="P1462" s="33"/>
      <c r="Q1462" s="39">
        <v>4</v>
      </c>
      <c r="R1462" s="122">
        <v>4</v>
      </c>
      <c r="S1462" s="39">
        <v>4</v>
      </c>
    </row>
    <row r="1463" spans="1:19" ht="12" customHeight="1" x14ac:dyDescent="0.35">
      <c r="A1463" s="77" t="s">
        <v>342</v>
      </c>
      <c r="B1463" s="6">
        <v>2720</v>
      </c>
      <c r="C1463" s="6" t="s">
        <v>342</v>
      </c>
      <c r="D1463" s="39">
        <v>5</v>
      </c>
      <c r="E1463" s="30">
        <f t="shared" si="195"/>
        <v>1004.865345</v>
      </c>
      <c r="F1463" s="30">
        <f t="shared" si="196"/>
        <v>730.81115999999997</v>
      </c>
      <c r="G1463" s="30">
        <f t="shared" si="197"/>
        <v>481.117347</v>
      </c>
      <c r="H1463" s="30">
        <f t="shared" si="198"/>
        <v>411.69028679999997</v>
      </c>
      <c r="I1463" s="30">
        <f t="shared" si="199"/>
        <v>386.11189619999999</v>
      </c>
      <c r="J1463" s="30">
        <f t="shared" si="200"/>
        <v>0</v>
      </c>
      <c r="K1463" s="30">
        <f t="shared" si="201"/>
        <v>600</v>
      </c>
      <c r="L1463" s="30">
        <f t="shared" si="202"/>
        <v>620</v>
      </c>
      <c r="M1463" s="80">
        <f t="shared" si="203"/>
        <v>500</v>
      </c>
      <c r="N1463" s="33"/>
      <c r="O1463" s="33"/>
      <c r="P1463" s="33"/>
      <c r="Q1463" s="39">
        <v>4</v>
      </c>
      <c r="R1463" s="122">
        <v>4</v>
      </c>
      <c r="S1463" s="39">
        <v>4</v>
      </c>
    </row>
    <row r="1464" spans="1:19" ht="12" customHeight="1" x14ac:dyDescent="0.35">
      <c r="A1464" s="77" t="s">
        <v>339</v>
      </c>
      <c r="B1464" s="6">
        <v>2730</v>
      </c>
      <c r="C1464" s="6" t="s">
        <v>339</v>
      </c>
      <c r="D1464" s="39">
        <v>5</v>
      </c>
      <c r="E1464" s="30">
        <f t="shared" si="195"/>
        <v>1004.865345</v>
      </c>
      <c r="F1464" s="30">
        <f t="shared" si="196"/>
        <v>730.81115999999997</v>
      </c>
      <c r="G1464" s="30">
        <f t="shared" si="197"/>
        <v>481.117347</v>
      </c>
      <c r="H1464" s="30">
        <f t="shared" si="198"/>
        <v>411.69028679999997</v>
      </c>
      <c r="I1464" s="30">
        <f t="shared" si="199"/>
        <v>386.11189619999999</v>
      </c>
      <c r="J1464" s="30">
        <f t="shared" si="200"/>
        <v>0</v>
      </c>
      <c r="K1464" s="30">
        <f t="shared" si="201"/>
        <v>600</v>
      </c>
      <c r="L1464" s="30">
        <f t="shared" si="202"/>
        <v>620</v>
      </c>
      <c r="M1464" s="80">
        <f t="shared" si="203"/>
        <v>500</v>
      </c>
      <c r="N1464" s="33"/>
      <c r="O1464" s="33"/>
      <c r="P1464" s="33"/>
      <c r="Q1464" s="39">
        <v>4</v>
      </c>
      <c r="R1464" s="122">
        <v>4</v>
      </c>
      <c r="S1464" s="39">
        <v>4</v>
      </c>
    </row>
    <row r="1465" spans="1:19" ht="12" customHeight="1" x14ac:dyDescent="0.35">
      <c r="A1465" s="77" t="s">
        <v>337</v>
      </c>
      <c r="B1465" s="6">
        <v>2740</v>
      </c>
      <c r="C1465" s="6" t="s">
        <v>337</v>
      </c>
      <c r="D1465" s="39">
        <v>5</v>
      </c>
      <c r="E1465" s="30">
        <f t="shared" si="195"/>
        <v>1004.865345</v>
      </c>
      <c r="F1465" s="30">
        <f t="shared" si="196"/>
        <v>730.81115999999997</v>
      </c>
      <c r="G1465" s="30">
        <f t="shared" si="197"/>
        <v>481.117347</v>
      </c>
      <c r="H1465" s="30">
        <f t="shared" si="198"/>
        <v>411.69028679999997</v>
      </c>
      <c r="I1465" s="30">
        <f t="shared" si="199"/>
        <v>386.11189619999999</v>
      </c>
      <c r="J1465" s="30">
        <f t="shared" si="200"/>
        <v>0</v>
      </c>
      <c r="K1465" s="30">
        <f t="shared" si="201"/>
        <v>600</v>
      </c>
      <c r="L1465" s="30">
        <f t="shared" si="202"/>
        <v>620</v>
      </c>
      <c r="M1465" s="80">
        <f t="shared" si="203"/>
        <v>500</v>
      </c>
      <c r="N1465" s="33"/>
      <c r="O1465" s="33"/>
      <c r="P1465" s="33"/>
      <c r="Q1465" s="39">
        <v>4</v>
      </c>
      <c r="R1465" s="122">
        <v>4</v>
      </c>
      <c r="S1465" s="39">
        <v>4</v>
      </c>
    </row>
    <row r="1466" spans="1:19" ht="12" customHeight="1" x14ac:dyDescent="0.35">
      <c r="A1466" s="77" t="s">
        <v>341</v>
      </c>
      <c r="B1466" s="6">
        <v>2742</v>
      </c>
      <c r="C1466" s="6" t="s">
        <v>341</v>
      </c>
      <c r="D1466" s="39">
        <v>5</v>
      </c>
      <c r="E1466" s="30">
        <f t="shared" si="195"/>
        <v>1004.865345</v>
      </c>
      <c r="F1466" s="30">
        <f t="shared" si="196"/>
        <v>730.81115999999997</v>
      </c>
      <c r="G1466" s="30">
        <f t="shared" si="197"/>
        <v>481.117347</v>
      </c>
      <c r="H1466" s="30">
        <f t="shared" si="198"/>
        <v>411.69028679999997</v>
      </c>
      <c r="I1466" s="30">
        <f t="shared" si="199"/>
        <v>386.11189619999999</v>
      </c>
      <c r="J1466" s="30">
        <f t="shared" si="200"/>
        <v>0</v>
      </c>
      <c r="K1466" s="30">
        <f t="shared" si="201"/>
        <v>600</v>
      </c>
      <c r="L1466" s="30">
        <f t="shared" si="202"/>
        <v>620</v>
      </c>
      <c r="M1466" s="80">
        <f t="shared" si="203"/>
        <v>500</v>
      </c>
      <c r="N1466" s="33"/>
      <c r="O1466" s="33"/>
      <c r="P1466" s="33"/>
      <c r="Q1466" s="39">
        <v>4</v>
      </c>
      <c r="R1466" s="122">
        <v>4</v>
      </c>
      <c r="S1466" s="39">
        <v>4</v>
      </c>
    </row>
    <row r="1467" spans="1:19" ht="12" customHeight="1" x14ac:dyDescent="0.35">
      <c r="A1467" s="77" t="s">
        <v>340</v>
      </c>
      <c r="B1467" s="6">
        <v>2743</v>
      </c>
      <c r="C1467" s="6" t="s">
        <v>340</v>
      </c>
      <c r="D1467" s="39">
        <v>5</v>
      </c>
      <c r="E1467" s="30">
        <f t="shared" si="195"/>
        <v>1004.865345</v>
      </c>
      <c r="F1467" s="30">
        <f t="shared" si="196"/>
        <v>730.81115999999997</v>
      </c>
      <c r="G1467" s="30">
        <f t="shared" si="197"/>
        <v>481.117347</v>
      </c>
      <c r="H1467" s="30">
        <f t="shared" si="198"/>
        <v>411.69028679999997</v>
      </c>
      <c r="I1467" s="30">
        <f t="shared" si="199"/>
        <v>386.11189619999999</v>
      </c>
      <c r="J1467" s="30">
        <f t="shared" si="200"/>
        <v>0</v>
      </c>
      <c r="K1467" s="30">
        <f t="shared" si="201"/>
        <v>600</v>
      </c>
      <c r="L1467" s="30">
        <f t="shared" si="202"/>
        <v>620</v>
      </c>
      <c r="M1467" s="80">
        <f t="shared" si="203"/>
        <v>500</v>
      </c>
      <c r="N1467" s="33"/>
      <c r="O1467" s="33"/>
      <c r="P1467" s="33"/>
      <c r="Q1467" s="39">
        <v>4</v>
      </c>
      <c r="R1467" s="122">
        <v>4</v>
      </c>
      <c r="S1467" s="39">
        <v>4</v>
      </c>
    </row>
    <row r="1468" spans="1:19" ht="12" customHeight="1" x14ac:dyDescent="0.35">
      <c r="A1468" s="77" t="s">
        <v>335</v>
      </c>
      <c r="B1468" s="6">
        <v>2750</v>
      </c>
      <c r="C1468" s="6" t="s">
        <v>335</v>
      </c>
      <c r="D1468" s="39">
        <v>5</v>
      </c>
      <c r="E1468" s="30">
        <f t="shared" si="195"/>
        <v>1004.865345</v>
      </c>
      <c r="F1468" s="30">
        <f t="shared" si="196"/>
        <v>730.81115999999997</v>
      </c>
      <c r="G1468" s="30">
        <f t="shared" si="197"/>
        <v>481.117347</v>
      </c>
      <c r="H1468" s="30">
        <f t="shared" si="198"/>
        <v>411.69028679999997</v>
      </c>
      <c r="I1468" s="30">
        <f t="shared" si="199"/>
        <v>386.11189619999999</v>
      </c>
      <c r="J1468" s="30">
        <f t="shared" si="200"/>
        <v>0</v>
      </c>
      <c r="K1468" s="30">
        <f t="shared" si="201"/>
        <v>600</v>
      </c>
      <c r="L1468" s="30">
        <f t="shared" si="202"/>
        <v>620</v>
      </c>
      <c r="M1468" s="80">
        <f t="shared" si="203"/>
        <v>500</v>
      </c>
      <c r="N1468" s="33"/>
      <c r="O1468" s="33"/>
      <c r="P1468" s="33"/>
      <c r="Q1468" s="39">
        <v>4</v>
      </c>
      <c r="R1468" s="122">
        <v>4</v>
      </c>
      <c r="S1468" s="39">
        <v>4</v>
      </c>
    </row>
    <row r="1469" spans="1:19" ht="12" customHeight="1" x14ac:dyDescent="0.35">
      <c r="A1469" s="77" t="s">
        <v>336</v>
      </c>
      <c r="B1469" s="6">
        <v>2760</v>
      </c>
      <c r="C1469" s="6" t="s">
        <v>336</v>
      </c>
      <c r="D1469" s="39">
        <v>5</v>
      </c>
      <c r="E1469" s="30">
        <f t="shared" si="195"/>
        <v>1004.865345</v>
      </c>
      <c r="F1469" s="30">
        <f t="shared" si="196"/>
        <v>730.81115999999997</v>
      </c>
      <c r="G1469" s="30">
        <f t="shared" si="197"/>
        <v>481.117347</v>
      </c>
      <c r="H1469" s="30">
        <f t="shared" si="198"/>
        <v>411.69028679999997</v>
      </c>
      <c r="I1469" s="30">
        <f t="shared" si="199"/>
        <v>386.11189619999999</v>
      </c>
      <c r="J1469" s="30">
        <f t="shared" si="200"/>
        <v>0</v>
      </c>
      <c r="K1469" s="30">
        <f t="shared" si="201"/>
        <v>600</v>
      </c>
      <c r="L1469" s="30">
        <f t="shared" si="202"/>
        <v>620</v>
      </c>
      <c r="M1469" s="80">
        <f t="shared" si="203"/>
        <v>500</v>
      </c>
      <c r="N1469" s="33"/>
      <c r="O1469" s="33"/>
      <c r="P1469" s="33"/>
      <c r="Q1469" s="39">
        <v>4</v>
      </c>
      <c r="R1469" s="122">
        <v>4</v>
      </c>
      <c r="S1469" s="39">
        <v>4</v>
      </c>
    </row>
    <row r="1470" spans="1:19" ht="12" customHeight="1" x14ac:dyDescent="0.35">
      <c r="A1470" s="77" t="s">
        <v>338</v>
      </c>
      <c r="B1470" s="6">
        <v>2770</v>
      </c>
      <c r="C1470" s="6" t="s">
        <v>338</v>
      </c>
      <c r="D1470" s="39">
        <v>5</v>
      </c>
      <c r="E1470" s="30">
        <f t="shared" ref="E1470:E1533" si="204">IF(D1470=1,$E$6,IF(D1470=2,$E$7,IF(D1470=3,$E$8,IF(D1470=4,$E$9,IF(D1470=5,$E$10,IF(D1470=6,$E$11,IF(D1470=7,$E$12,IF(D1470=8,$E$13,IF(D1470=9,$E$14,IF(D1470=10,$E$15,IF(D1470=11,$E$16,IF(D1470=12,$E$17,IF(D1470=13,$E$18,IF(D1470=14,$E$19,IF(D1470=15,$E$20,IF(D1470=16,$E$21,IF(D1470=17,$E$22,IF(D1470=18,$E$23,IF(D1470=19,$E$24,IF(D1470=20,$E$25,IF(D1470=21,$E$26,IF(D1470=22,$E$27,IF(D1470=23,$E$28,IF(D1470=24,$E$29,IF(D1470=25,$E$30,IF(D1470=26,$E$31,IF(D1470=27,$E$32,IF(D1470=28,$E$33,IF(D1470=29,$E$34)))))))))))))))))))))))))))))</f>
        <v>1004.865345</v>
      </c>
      <c r="F1470" s="30">
        <f t="shared" ref="F1470:F1533" si="205">IF(D1470=1,$F$6,IF(D1470=2,$F$7,IF(D1470=3,$F$8,IF(D1470=4,$F$9,IF(D1470=5,$F$10,IF(D1470=6,$F$11,IF(D1470=7,$F$12,IF(D1470=8,$F$13,IF(D1470=9,$F$14,IF(D1470=10,$F$15,IF(D1470=11,$F$16,IF(D1470=12,$F$17,IF(D1470=13,$F$18,IF(D1470=14,$F$19,IF(D1470=15,$F$20,IF(D1470=16,$F$21,IF(D1470=17,$F$22,IF(D1470=18,$F$23,IF(D1470=19,$F$24,IF(D1470=20,$F$25,IF(D1470=21,$F$26,IF(D1470=22,$F$27,IF(D1470=23,$F$28,IF(D1470=24,$F$29,IF(D1470=25,$F$30,IF(D1470=26,$F$31,IF(D1470=27,$F$32,IF(D1470=28,$E$33,IF(D1470=29,$E$34)))))))))))))))))))))))))))))</f>
        <v>730.81115999999997</v>
      </c>
      <c r="G1470" s="30">
        <f t="shared" ref="G1470:G1533" si="206">IF(D1470=1,$G$6,IF(D1470=2,$G$7,IF(D1470=3,$G$8,IF(D1470=4,$G$9,IF(D1470=5,$G$10,IF(D1470=6,$G$11,IF(D1470=7,$G$12,IF(D1470=8,$G$13,IF(D1470=9,$G$14,IF(D1470=10,$G$15,IF(D1470=11,$G$16,IF(D1470=12,$G$17,IF(D1470=13,$G$18,IF(D1470=14,$G$19,IF(D1470=15,$G$20,IF(D1470=16,$G$21,IF(D1470=17,$G$22,IF(D1470=18,$G$23,IF(D1470=19,$G$24,IF(D1470=20,$G$25,IF(D1470=21,$G$26,IF(D1470=22,$G$27,IF(D1470=23,$G$28,IF(D1470=24,$G$29,IF(D1470=25,$G$30,IF(D1470=26,$G$31,IF(D1470=27,$G$32,IF(D1470=28,$E$33,IF(D1470=29,$E$34)))))))))))))))))))))))))))))</f>
        <v>481.117347</v>
      </c>
      <c r="H1470" s="30">
        <f t="shared" ref="H1470:H1533" si="207">IF(D1470=1,$H$6,IF(D1470=2,$H$7,IF(D1470=3,$H$8,IF(D1470=4,$H$9,IF(D1470=5,$H$10,IF(D1470=6,$H$11,IF(D1470=7,$H$12,IF(D1470=8,$H$13,IF(D1470=9,$H$14,IF(D1470=10,$H$15,IF(D1470=11,$H$16,IF(D1470=12,$H$17,IF(D1470=13,$H$18,IF(D1470=14,$H$19,IF(D1470=15,$H$20,IF(D1470=16,$H$21,IF(D1470=17,$H$22,IF(D1470=18,$H$23,IF(D1470=19,$H$24,IF(D1470=20,$H$25,IF(D1470=21,$H$26,IF(D1470=22,$H$27,IF(D1470=23,$H$28,IF(D1470=24,$H$29,IF(D1470=25,$H$30,IF(D1470=26,$H$31,IF(D1470=27,$H$32,IF(D1470=28,$E$33,IF(D1470=29,$E$34)))))))))))))))))))))))))))))</f>
        <v>411.69028679999997</v>
      </c>
      <c r="I1470" s="30">
        <f t="shared" ref="I1470:I1533" si="208">IF(D1470=1,$I$6,IF(D1470=2,$I$7,IF(D1470=3,$I$8,IF(D1470=4,$I$9,IF(D1470=5,$I$10,IF(D1470=6,$I$11,IF(D1470=7,$I$12,IF(D1470=8,$I$13,IF(D1470=9,$I$14,IF(D1470=10,$I$15,IF(D1470=11,$I$16,IF(D1470=12,$I$17,IF(D1470=13,$I$18,IF(D1470=14,$I$19,IF(D1470=15,$I$20,IF(D1470=16,$I$21,IF(D1470=17,$I$22,IF(D1470=18,$I$23,IF(D1470=19,$I$24,IF(D1470=20,$I$25,IF(D1470=21,$I$26,IF(D1470=22,$I$27,IF(D1470=23,$I$28,IF(D1470=24,$I$29,IF(D1470=25,$I$30,IF(D1470=26,$I$31,IF(D1470=27,$I$32,IF(D1470=28,$E$33,IF(D1470=29,$E$34)))))))))))))))))))))))))))))</f>
        <v>386.11189619999999</v>
      </c>
      <c r="J1470" s="30">
        <f t="shared" ref="J1470:J1533" si="209">IF(D1470=1,$J$6,IF(D1470=2,$J$7,IF(D1470=3,$J$8,IF(D1470=4,$J$9,IF(D1470=5,$J$10,IF(D1470=6,$J$11,IF(D1470=7,$J$12,IF(D1470=8,$J$13,IF(D1470=9,$J$14,IF(D1470=10,$J$15,IF(D1470=11,$J$16,IF(D1470=12,$J$17,IF(D1470=13,$J$18,IF(D1470=14,$J$19,IF(D1470=15,$J$20,IF(D1470=16,$J$21,IF(D1470=17,$J$22,IF(D1470=18,$J$23,IF(D1470=19,$J$24,IF(D1470=20,$J$25,IF(D1470=21,$J$26,IF(D1470=22,$J$27,IF(D1470=23,$J$28,IF(D1470=24,$J$29,IF(D1470=25,$J$30,IF(D1470=26,$J$31,IF(D1470=27,$J$32,IF(D1470=28,$E$33,IF(D1470=29,$E$34)))))))))))))))))))))))))))))</f>
        <v>0</v>
      </c>
      <c r="K1470" s="30">
        <f t="shared" ref="K1470:K1533" si="210">IF(D1470=1,$K$6,IF(D1470=2,$K$7,IF(D1470=3,$K$8,IF(D1470=4,$K$9,IF(D1470=5,$K$10,IF(D1470=6,$K$11,IF(D1470=7,$K$12,IF(D1470=8,$K$13,IF(D1470=9,$K$14,IF(D1470=10,$K$15,IF(D1470=11,$K$16,IF(D1470=12,$K$17,IF(D1470=13,$K$18,IF(D1470=14,$K$19,IF(D1470=15,$K$20,IF(D1470=16,$K$21,IF(D1470=17,$K$22,IF(D1470=18,$K$23,IF(D1470=19,$K$24,IF(D1470=20,$K$25,IF(D1470=21,$K$26,IF(D1470=22,$K$27,IF(D1470=23,$K$28,IF(D1470=24,$K$29,IF(D1470=25,$K$30,IF(D1470=26,$K$31,IF(D1470=27,$K$32,IF(D1470=28,$E$33,IF(D1470=29,$E$34)))))))))))))))))))))))))))))</f>
        <v>600</v>
      </c>
      <c r="L1470" s="30">
        <f t="shared" ref="L1470:L1533" si="211">IF(D1470=1,$L$6,IF(D1470=2,$L$7,IF(D1470=3,$L$8,IF(D1470=4,$L$9,IF(D1470=5,$L$10,IF(D1470=6,$L$11,IF(D1470=7,$L$12,IF(D1470=8,$L$13,IF(D1470=9,$L$14,IF(D1470=10,$L$15,IF(D1470=11,$L$16,IF(D1470=12,$L$17,IF(D1470=13,$L$18,IF(D1470=14,$L$19,IF(D1470=15,$L$21,IF(D1470=16,$L$20,IF(D1470=17,$L$22,IF(D1470=18,$L$23,IF(D1470=19,$L$24,IF(D1470=20,$L$25,IF(D1470=21,$L$26,IF(D1470=22,$L$27,IF(D1470=23,$L$28,IF(D1470=24,$L$29,IF(D1470=25,$L$30,IF(D1470=26,$L$31,IF(D1470=27,$L$32,IF(D1470=28,$E$33,IF(D1470=29,$E$34)))))))))))))))))))))))))))))</f>
        <v>620</v>
      </c>
      <c r="M1470" s="80">
        <f t="shared" ref="M1470:M1533" si="212">IF(D1470=1,$M$6,IF(D1470=2,$M$7,IF(D1470=3,$M$8,IF(D1470=4,$M$9,IF(D1470=5,$M$10,IF(D1470=6,$M$11,IF(D1470=7,$M$12,IF(D1470=8,$M$13,IF(D1470=9,$M$14,IF(D1470=10,$M$15,IF(D1470=11,$M$16,IF(D1470=12,$M$17,IF(D1470=13,$M$18,IF(D1470=14,$M$19,IF(D1470=15,$M$20,IF(D1470=16,$M$21,IF(D1470=17,$M$22,IF(D1470=18,$M$23,IF(D1470=19,$M$24,IF(D1470=20,$M$25))))))))))))))))))))</f>
        <v>500</v>
      </c>
      <c r="N1470" s="33"/>
      <c r="O1470" s="33"/>
      <c r="P1470" s="33"/>
      <c r="Q1470" s="39">
        <v>4</v>
      </c>
      <c r="R1470" s="122">
        <v>4</v>
      </c>
      <c r="S1470" s="39">
        <v>4</v>
      </c>
    </row>
    <row r="1471" spans="1:19" ht="12" customHeight="1" x14ac:dyDescent="0.35">
      <c r="A1471" s="77" t="s">
        <v>343</v>
      </c>
      <c r="B1471" s="6">
        <v>2801</v>
      </c>
      <c r="C1471" s="6" t="s">
        <v>343</v>
      </c>
      <c r="D1471" s="39">
        <v>5</v>
      </c>
      <c r="E1471" s="30">
        <f t="shared" si="204"/>
        <v>1004.865345</v>
      </c>
      <c r="F1471" s="30">
        <f t="shared" si="205"/>
        <v>730.81115999999997</v>
      </c>
      <c r="G1471" s="30">
        <f t="shared" si="206"/>
        <v>481.117347</v>
      </c>
      <c r="H1471" s="30">
        <f t="shared" si="207"/>
        <v>411.69028679999997</v>
      </c>
      <c r="I1471" s="30">
        <f t="shared" si="208"/>
        <v>386.11189619999999</v>
      </c>
      <c r="J1471" s="30">
        <f t="shared" si="209"/>
        <v>0</v>
      </c>
      <c r="K1471" s="30">
        <f t="shared" si="210"/>
        <v>600</v>
      </c>
      <c r="L1471" s="30">
        <f t="shared" si="211"/>
        <v>620</v>
      </c>
      <c r="M1471" s="80">
        <f t="shared" si="212"/>
        <v>500</v>
      </c>
      <c r="N1471" s="33"/>
      <c r="O1471" s="33"/>
      <c r="P1471" s="33"/>
      <c r="Q1471" s="39">
        <v>4</v>
      </c>
      <c r="R1471" s="122">
        <v>4</v>
      </c>
      <c r="S1471" s="39">
        <v>4</v>
      </c>
    </row>
    <row r="1472" spans="1:19" ht="12" customHeight="1" x14ac:dyDescent="0.35">
      <c r="A1472" s="77" t="s">
        <v>343</v>
      </c>
      <c r="B1472" s="6">
        <v>2802</v>
      </c>
      <c r="C1472" s="6" t="s">
        <v>343</v>
      </c>
      <c r="D1472" s="39">
        <v>5</v>
      </c>
      <c r="E1472" s="30">
        <f t="shared" si="204"/>
        <v>1004.865345</v>
      </c>
      <c r="F1472" s="30">
        <f t="shared" si="205"/>
        <v>730.81115999999997</v>
      </c>
      <c r="G1472" s="30">
        <f t="shared" si="206"/>
        <v>481.117347</v>
      </c>
      <c r="H1472" s="30">
        <f t="shared" si="207"/>
        <v>411.69028679999997</v>
      </c>
      <c r="I1472" s="30">
        <f t="shared" si="208"/>
        <v>386.11189619999999</v>
      </c>
      <c r="J1472" s="30">
        <f t="shared" si="209"/>
        <v>0</v>
      </c>
      <c r="K1472" s="30">
        <f t="shared" si="210"/>
        <v>600</v>
      </c>
      <c r="L1472" s="30">
        <f t="shared" si="211"/>
        <v>620</v>
      </c>
      <c r="M1472" s="80">
        <f t="shared" si="212"/>
        <v>500</v>
      </c>
      <c r="N1472" s="33"/>
      <c r="O1472" s="33"/>
      <c r="P1472" s="33"/>
      <c r="Q1472" s="39">
        <v>4</v>
      </c>
      <c r="R1472" s="122">
        <v>4</v>
      </c>
      <c r="S1472" s="39">
        <v>4</v>
      </c>
    </row>
    <row r="1473" spans="1:19" ht="12" customHeight="1" x14ac:dyDescent="0.35">
      <c r="A1473" s="77" t="s">
        <v>343</v>
      </c>
      <c r="B1473" s="6">
        <v>2803</v>
      </c>
      <c r="C1473" s="6" t="s">
        <v>343</v>
      </c>
      <c r="D1473" s="39">
        <v>5</v>
      </c>
      <c r="E1473" s="30">
        <f t="shared" si="204"/>
        <v>1004.865345</v>
      </c>
      <c r="F1473" s="30">
        <f t="shared" si="205"/>
        <v>730.81115999999997</v>
      </c>
      <c r="G1473" s="30">
        <f t="shared" si="206"/>
        <v>481.117347</v>
      </c>
      <c r="H1473" s="30">
        <f t="shared" si="207"/>
        <v>411.69028679999997</v>
      </c>
      <c r="I1473" s="30">
        <f t="shared" si="208"/>
        <v>386.11189619999999</v>
      </c>
      <c r="J1473" s="30">
        <f t="shared" si="209"/>
        <v>0</v>
      </c>
      <c r="K1473" s="30">
        <f t="shared" si="210"/>
        <v>600</v>
      </c>
      <c r="L1473" s="30">
        <f t="shared" si="211"/>
        <v>620</v>
      </c>
      <c r="M1473" s="80">
        <f t="shared" si="212"/>
        <v>500</v>
      </c>
      <c r="N1473" s="33"/>
      <c r="O1473" s="33"/>
      <c r="P1473" s="33"/>
      <c r="Q1473" s="39">
        <v>4</v>
      </c>
      <c r="R1473" s="122">
        <v>4</v>
      </c>
      <c r="S1473" s="39">
        <v>4</v>
      </c>
    </row>
    <row r="1474" spans="1:19" ht="12" customHeight="1" x14ac:dyDescent="0.35">
      <c r="A1474" s="77" t="s">
        <v>343</v>
      </c>
      <c r="B1474" s="6">
        <v>2804</v>
      </c>
      <c r="C1474" s="6" t="s">
        <v>343</v>
      </c>
      <c r="D1474" s="39">
        <v>5</v>
      </c>
      <c r="E1474" s="30">
        <f t="shared" si="204"/>
        <v>1004.865345</v>
      </c>
      <c r="F1474" s="30">
        <f t="shared" si="205"/>
        <v>730.81115999999997</v>
      </c>
      <c r="G1474" s="30">
        <f t="shared" si="206"/>
        <v>481.117347</v>
      </c>
      <c r="H1474" s="30">
        <f t="shared" si="207"/>
        <v>411.69028679999997</v>
      </c>
      <c r="I1474" s="30">
        <f t="shared" si="208"/>
        <v>386.11189619999999</v>
      </c>
      <c r="J1474" s="30">
        <f t="shared" si="209"/>
        <v>0</v>
      </c>
      <c r="K1474" s="30">
        <f t="shared" si="210"/>
        <v>600</v>
      </c>
      <c r="L1474" s="30">
        <f t="shared" si="211"/>
        <v>620</v>
      </c>
      <c r="M1474" s="80">
        <f t="shared" si="212"/>
        <v>500</v>
      </c>
      <c r="N1474" s="33"/>
      <c r="O1474" s="33"/>
      <c r="P1474" s="33"/>
      <c r="Q1474" s="39">
        <v>4</v>
      </c>
      <c r="R1474" s="122">
        <v>4</v>
      </c>
      <c r="S1474" s="39">
        <v>4</v>
      </c>
    </row>
    <row r="1475" spans="1:19" ht="12" customHeight="1" x14ac:dyDescent="0.35">
      <c r="A1475" s="77" t="s">
        <v>343</v>
      </c>
      <c r="B1475" s="6">
        <v>2805</v>
      </c>
      <c r="C1475" s="6" t="s">
        <v>343</v>
      </c>
      <c r="D1475" s="39">
        <v>5</v>
      </c>
      <c r="E1475" s="30">
        <f t="shared" si="204"/>
        <v>1004.865345</v>
      </c>
      <c r="F1475" s="30">
        <f t="shared" si="205"/>
        <v>730.81115999999997</v>
      </c>
      <c r="G1475" s="30">
        <f t="shared" si="206"/>
        <v>481.117347</v>
      </c>
      <c r="H1475" s="30">
        <f t="shared" si="207"/>
        <v>411.69028679999997</v>
      </c>
      <c r="I1475" s="30">
        <f t="shared" si="208"/>
        <v>386.11189619999999</v>
      </c>
      <c r="J1475" s="30">
        <f t="shared" si="209"/>
        <v>0</v>
      </c>
      <c r="K1475" s="30">
        <f t="shared" si="210"/>
        <v>600</v>
      </c>
      <c r="L1475" s="30">
        <f t="shared" si="211"/>
        <v>620</v>
      </c>
      <c r="M1475" s="80">
        <f t="shared" si="212"/>
        <v>500</v>
      </c>
      <c r="N1475" s="33"/>
      <c r="O1475" s="33"/>
      <c r="P1475" s="33"/>
      <c r="Q1475" s="39">
        <v>4</v>
      </c>
      <c r="R1475" s="122">
        <v>4</v>
      </c>
      <c r="S1475" s="39">
        <v>4</v>
      </c>
    </row>
    <row r="1476" spans="1:19" ht="12" customHeight="1" x14ac:dyDescent="0.35">
      <c r="A1476" s="77" t="s">
        <v>343</v>
      </c>
      <c r="B1476" s="6">
        <v>2806</v>
      </c>
      <c r="C1476" s="6" t="s">
        <v>343</v>
      </c>
      <c r="D1476" s="39">
        <v>5</v>
      </c>
      <c r="E1476" s="30">
        <f t="shared" si="204"/>
        <v>1004.865345</v>
      </c>
      <c r="F1476" s="30">
        <f t="shared" si="205"/>
        <v>730.81115999999997</v>
      </c>
      <c r="G1476" s="30">
        <f t="shared" si="206"/>
        <v>481.117347</v>
      </c>
      <c r="H1476" s="30">
        <f t="shared" si="207"/>
        <v>411.69028679999997</v>
      </c>
      <c r="I1476" s="30">
        <f t="shared" si="208"/>
        <v>386.11189619999999</v>
      </c>
      <c r="J1476" s="30">
        <f t="shared" si="209"/>
        <v>0</v>
      </c>
      <c r="K1476" s="30">
        <f t="shared" si="210"/>
        <v>600</v>
      </c>
      <c r="L1476" s="30">
        <f t="shared" si="211"/>
        <v>620</v>
      </c>
      <c r="M1476" s="80">
        <f t="shared" si="212"/>
        <v>500</v>
      </c>
      <c r="N1476" s="33"/>
      <c r="O1476" s="33"/>
      <c r="P1476" s="33"/>
      <c r="Q1476" s="39">
        <v>4</v>
      </c>
      <c r="R1476" s="122">
        <v>4</v>
      </c>
      <c r="S1476" s="39">
        <v>4</v>
      </c>
    </row>
    <row r="1477" spans="1:19" ht="12" customHeight="1" x14ac:dyDescent="0.35">
      <c r="A1477" s="77" t="s">
        <v>344</v>
      </c>
      <c r="B1477" s="6">
        <v>2807</v>
      </c>
      <c r="C1477" s="6" t="s">
        <v>344</v>
      </c>
      <c r="D1477" s="39">
        <v>5</v>
      </c>
      <c r="E1477" s="30">
        <f t="shared" si="204"/>
        <v>1004.865345</v>
      </c>
      <c r="F1477" s="30">
        <f t="shared" si="205"/>
        <v>730.81115999999997</v>
      </c>
      <c r="G1477" s="30">
        <f t="shared" si="206"/>
        <v>481.117347</v>
      </c>
      <c r="H1477" s="30">
        <f t="shared" si="207"/>
        <v>411.69028679999997</v>
      </c>
      <c r="I1477" s="30">
        <f t="shared" si="208"/>
        <v>386.11189619999999</v>
      </c>
      <c r="J1477" s="30">
        <f t="shared" si="209"/>
        <v>0</v>
      </c>
      <c r="K1477" s="30">
        <f t="shared" si="210"/>
        <v>600</v>
      </c>
      <c r="L1477" s="30">
        <f t="shared" si="211"/>
        <v>620</v>
      </c>
      <c r="M1477" s="80">
        <f t="shared" si="212"/>
        <v>500</v>
      </c>
      <c r="N1477" s="33"/>
      <c r="O1477" s="33"/>
      <c r="P1477" s="33"/>
      <c r="Q1477" s="39">
        <v>4</v>
      </c>
      <c r="R1477" s="122">
        <v>4</v>
      </c>
      <c r="S1477" s="39">
        <v>4</v>
      </c>
    </row>
    <row r="1478" spans="1:19" ht="12" customHeight="1" x14ac:dyDescent="0.35">
      <c r="A1478" s="77" t="s">
        <v>343</v>
      </c>
      <c r="B1478" s="6">
        <v>2808</v>
      </c>
      <c r="C1478" s="6" t="s">
        <v>343</v>
      </c>
      <c r="D1478" s="39">
        <v>5</v>
      </c>
      <c r="E1478" s="30">
        <f t="shared" si="204"/>
        <v>1004.865345</v>
      </c>
      <c r="F1478" s="30">
        <f t="shared" si="205"/>
        <v>730.81115999999997</v>
      </c>
      <c r="G1478" s="30">
        <f t="shared" si="206"/>
        <v>481.117347</v>
      </c>
      <c r="H1478" s="30">
        <f t="shared" si="207"/>
        <v>411.69028679999997</v>
      </c>
      <c r="I1478" s="30">
        <f t="shared" si="208"/>
        <v>386.11189619999999</v>
      </c>
      <c r="J1478" s="30">
        <f t="shared" si="209"/>
        <v>0</v>
      </c>
      <c r="K1478" s="30">
        <f t="shared" si="210"/>
        <v>600</v>
      </c>
      <c r="L1478" s="30">
        <f t="shared" si="211"/>
        <v>620</v>
      </c>
      <c r="M1478" s="80">
        <f t="shared" si="212"/>
        <v>500</v>
      </c>
      <c r="N1478" s="33"/>
      <c r="O1478" s="33"/>
      <c r="P1478" s="33"/>
      <c r="Q1478" s="39">
        <v>4</v>
      </c>
      <c r="R1478" s="122">
        <v>4</v>
      </c>
      <c r="S1478" s="39">
        <v>4</v>
      </c>
    </row>
    <row r="1479" spans="1:19" ht="12" customHeight="1" x14ac:dyDescent="0.35">
      <c r="A1479" s="77" t="s">
        <v>343</v>
      </c>
      <c r="B1479" s="6">
        <v>2809</v>
      </c>
      <c r="C1479" s="6" t="s">
        <v>343</v>
      </c>
      <c r="D1479" s="39">
        <v>5</v>
      </c>
      <c r="E1479" s="30">
        <f t="shared" si="204"/>
        <v>1004.865345</v>
      </c>
      <c r="F1479" s="30">
        <f t="shared" si="205"/>
        <v>730.81115999999997</v>
      </c>
      <c r="G1479" s="30">
        <f t="shared" si="206"/>
        <v>481.117347</v>
      </c>
      <c r="H1479" s="30">
        <f t="shared" si="207"/>
        <v>411.69028679999997</v>
      </c>
      <c r="I1479" s="30">
        <f t="shared" si="208"/>
        <v>386.11189619999999</v>
      </c>
      <c r="J1479" s="30">
        <f t="shared" si="209"/>
        <v>0</v>
      </c>
      <c r="K1479" s="30">
        <f t="shared" si="210"/>
        <v>600</v>
      </c>
      <c r="L1479" s="30">
        <f t="shared" si="211"/>
        <v>620</v>
      </c>
      <c r="M1479" s="80">
        <f t="shared" si="212"/>
        <v>500</v>
      </c>
      <c r="N1479" s="33"/>
      <c r="O1479" s="33"/>
      <c r="P1479" s="33"/>
      <c r="Q1479" s="39">
        <v>4</v>
      </c>
      <c r="R1479" s="122">
        <v>4</v>
      </c>
      <c r="S1479" s="39">
        <v>4</v>
      </c>
    </row>
    <row r="1480" spans="1:19" ht="12" customHeight="1" x14ac:dyDescent="0.35">
      <c r="A1480" s="77" t="s">
        <v>343</v>
      </c>
      <c r="B1480" s="6">
        <v>2810</v>
      </c>
      <c r="C1480" s="6" t="s">
        <v>343</v>
      </c>
      <c r="D1480" s="39">
        <v>5</v>
      </c>
      <c r="E1480" s="30">
        <f t="shared" si="204"/>
        <v>1004.865345</v>
      </c>
      <c r="F1480" s="30">
        <f t="shared" si="205"/>
        <v>730.81115999999997</v>
      </c>
      <c r="G1480" s="30">
        <f t="shared" si="206"/>
        <v>481.117347</v>
      </c>
      <c r="H1480" s="30">
        <f t="shared" si="207"/>
        <v>411.69028679999997</v>
      </c>
      <c r="I1480" s="30">
        <f t="shared" si="208"/>
        <v>386.11189619999999</v>
      </c>
      <c r="J1480" s="30">
        <f t="shared" si="209"/>
        <v>0</v>
      </c>
      <c r="K1480" s="30">
        <f t="shared" si="210"/>
        <v>600</v>
      </c>
      <c r="L1480" s="30">
        <f t="shared" si="211"/>
        <v>620</v>
      </c>
      <c r="M1480" s="80">
        <f t="shared" si="212"/>
        <v>500</v>
      </c>
      <c r="N1480" s="33"/>
      <c r="O1480" s="33"/>
      <c r="P1480" s="33"/>
      <c r="Q1480" s="39">
        <v>4</v>
      </c>
      <c r="R1480" s="122">
        <v>4</v>
      </c>
      <c r="S1480" s="39">
        <v>4</v>
      </c>
    </row>
    <row r="1481" spans="1:19" ht="12" customHeight="1" x14ac:dyDescent="0.35">
      <c r="A1481" s="77" t="s">
        <v>344</v>
      </c>
      <c r="B1481" s="6">
        <v>2811</v>
      </c>
      <c r="C1481" s="6" t="s">
        <v>344</v>
      </c>
      <c r="D1481" s="39">
        <v>5</v>
      </c>
      <c r="E1481" s="30">
        <f t="shared" si="204"/>
        <v>1004.865345</v>
      </c>
      <c r="F1481" s="30">
        <f t="shared" si="205"/>
        <v>730.81115999999997</v>
      </c>
      <c r="G1481" s="30">
        <f t="shared" si="206"/>
        <v>481.117347</v>
      </c>
      <c r="H1481" s="30">
        <f t="shared" si="207"/>
        <v>411.69028679999997</v>
      </c>
      <c r="I1481" s="30">
        <f t="shared" si="208"/>
        <v>386.11189619999999</v>
      </c>
      <c r="J1481" s="30">
        <f t="shared" si="209"/>
        <v>0</v>
      </c>
      <c r="K1481" s="30">
        <f t="shared" si="210"/>
        <v>600</v>
      </c>
      <c r="L1481" s="30">
        <f t="shared" si="211"/>
        <v>620</v>
      </c>
      <c r="M1481" s="80">
        <f t="shared" si="212"/>
        <v>500</v>
      </c>
      <c r="N1481" s="33"/>
      <c r="O1481" s="33"/>
      <c r="P1481" s="33"/>
      <c r="Q1481" s="39">
        <v>4</v>
      </c>
      <c r="R1481" s="122">
        <v>4</v>
      </c>
      <c r="S1481" s="39">
        <v>4</v>
      </c>
    </row>
    <row r="1482" spans="1:19" ht="12" customHeight="1" x14ac:dyDescent="0.35">
      <c r="A1482" s="77" t="s">
        <v>343</v>
      </c>
      <c r="B1482" s="6">
        <v>2815</v>
      </c>
      <c r="C1482" s="6" t="s">
        <v>343</v>
      </c>
      <c r="D1482" s="39">
        <v>5</v>
      </c>
      <c r="E1482" s="30">
        <f t="shared" si="204"/>
        <v>1004.865345</v>
      </c>
      <c r="F1482" s="30">
        <f t="shared" si="205"/>
        <v>730.81115999999997</v>
      </c>
      <c r="G1482" s="30">
        <f t="shared" si="206"/>
        <v>481.117347</v>
      </c>
      <c r="H1482" s="30">
        <f t="shared" si="207"/>
        <v>411.69028679999997</v>
      </c>
      <c r="I1482" s="30">
        <f t="shared" si="208"/>
        <v>386.11189619999999</v>
      </c>
      <c r="J1482" s="30">
        <f t="shared" si="209"/>
        <v>0</v>
      </c>
      <c r="K1482" s="30">
        <f t="shared" si="210"/>
        <v>600</v>
      </c>
      <c r="L1482" s="30">
        <f t="shared" si="211"/>
        <v>620</v>
      </c>
      <c r="M1482" s="80">
        <f t="shared" si="212"/>
        <v>500</v>
      </c>
      <c r="N1482" s="33"/>
      <c r="O1482" s="33"/>
      <c r="P1482" s="33"/>
      <c r="Q1482" s="39">
        <v>4</v>
      </c>
      <c r="R1482" s="122">
        <v>4</v>
      </c>
      <c r="S1482" s="39">
        <v>4</v>
      </c>
    </row>
    <row r="1483" spans="1:19" ht="12" customHeight="1" x14ac:dyDescent="0.35">
      <c r="A1483" s="77" t="s">
        <v>343</v>
      </c>
      <c r="B1483" s="6">
        <v>2816</v>
      </c>
      <c r="C1483" s="6" t="s">
        <v>343</v>
      </c>
      <c r="D1483" s="39">
        <v>5</v>
      </c>
      <c r="E1483" s="30">
        <f t="shared" si="204"/>
        <v>1004.865345</v>
      </c>
      <c r="F1483" s="30">
        <f t="shared" si="205"/>
        <v>730.81115999999997</v>
      </c>
      <c r="G1483" s="30">
        <f t="shared" si="206"/>
        <v>481.117347</v>
      </c>
      <c r="H1483" s="30">
        <f t="shared" si="207"/>
        <v>411.69028679999997</v>
      </c>
      <c r="I1483" s="30">
        <f t="shared" si="208"/>
        <v>386.11189619999999</v>
      </c>
      <c r="J1483" s="30">
        <f t="shared" si="209"/>
        <v>0</v>
      </c>
      <c r="K1483" s="30">
        <f t="shared" si="210"/>
        <v>600</v>
      </c>
      <c r="L1483" s="30">
        <f t="shared" si="211"/>
        <v>620</v>
      </c>
      <c r="M1483" s="80">
        <f t="shared" si="212"/>
        <v>500</v>
      </c>
      <c r="N1483" s="33"/>
      <c r="O1483" s="33"/>
      <c r="P1483" s="33"/>
      <c r="Q1483" s="39">
        <v>4</v>
      </c>
      <c r="R1483" s="122">
        <v>4</v>
      </c>
      <c r="S1483" s="39">
        <v>4</v>
      </c>
    </row>
    <row r="1484" spans="1:19" ht="12" customHeight="1" x14ac:dyDescent="0.35">
      <c r="A1484" s="77" t="s">
        <v>343</v>
      </c>
      <c r="B1484" s="6">
        <v>2817</v>
      </c>
      <c r="C1484" s="6" t="s">
        <v>343</v>
      </c>
      <c r="D1484" s="39">
        <v>5</v>
      </c>
      <c r="E1484" s="30">
        <f t="shared" si="204"/>
        <v>1004.865345</v>
      </c>
      <c r="F1484" s="30">
        <f t="shared" si="205"/>
        <v>730.81115999999997</v>
      </c>
      <c r="G1484" s="30">
        <f t="shared" si="206"/>
        <v>481.117347</v>
      </c>
      <c r="H1484" s="30">
        <f t="shared" si="207"/>
        <v>411.69028679999997</v>
      </c>
      <c r="I1484" s="30">
        <f t="shared" si="208"/>
        <v>386.11189619999999</v>
      </c>
      <c r="J1484" s="30">
        <f t="shared" si="209"/>
        <v>0</v>
      </c>
      <c r="K1484" s="30">
        <f t="shared" si="210"/>
        <v>600</v>
      </c>
      <c r="L1484" s="30">
        <f t="shared" si="211"/>
        <v>620</v>
      </c>
      <c r="M1484" s="80">
        <f t="shared" si="212"/>
        <v>500</v>
      </c>
      <c r="N1484" s="33"/>
      <c r="O1484" s="33"/>
      <c r="P1484" s="33"/>
      <c r="Q1484" s="39">
        <v>4</v>
      </c>
      <c r="R1484" s="122">
        <v>4</v>
      </c>
      <c r="S1484" s="39">
        <v>4</v>
      </c>
    </row>
    <row r="1485" spans="1:19" ht="12" customHeight="1" x14ac:dyDescent="0.35">
      <c r="A1485" s="77" t="s">
        <v>343</v>
      </c>
      <c r="B1485" s="6">
        <v>2818</v>
      </c>
      <c r="C1485" s="6" t="s">
        <v>343</v>
      </c>
      <c r="D1485" s="39">
        <v>5</v>
      </c>
      <c r="E1485" s="30">
        <f t="shared" si="204"/>
        <v>1004.865345</v>
      </c>
      <c r="F1485" s="30">
        <f t="shared" si="205"/>
        <v>730.81115999999997</v>
      </c>
      <c r="G1485" s="30">
        <f t="shared" si="206"/>
        <v>481.117347</v>
      </c>
      <c r="H1485" s="30">
        <f t="shared" si="207"/>
        <v>411.69028679999997</v>
      </c>
      <c r="I1485" s="30">
        <f t="shared" si="208"/>
        <v>386.11189619999999</v>
      </c>
      <c r="J1485" s="30">
        <f t="shared" si="209"/>
        <v>0</v>
      </c>
      <c r="K1485" s="30">
        <f t="shared" si="210"/>
        <v>600</v>
      </c>
      <c r="L1485" s="30">
        <f t="shared" si="211"/>
        <v>620</v>
      </c>
      <c r="M1485" s="80">
        <f t="shared" si="212"/>
        <v>500</v>
      </c>
      <c r="N1485" s="33"/>
      <c r="O1485" s="33"/>
      <c r="P1485" s="33"/>
      <c r="Q1485" s="39">
        <v>4</v>
      </c>
      <c r="R1485" s="122">
        <v>4</v>
      </c>
      <c r="S1485" s="39">
        <v>4</v>
      </c>
    </row>
    <row r="1486" spans="1:19" ht="12" customHeight="1" x14ac:dyDescent="0.35">
      <c r="A1486" s="77" t="s">
        <v>343</v>
      </c>
      <c r="B1486" s="6">
        <v>2819</v>
      </c>
      <c r="C1486" s="6" t="s">
        <v>343</v>
      </c>
      <c r="D1486" s="39">
        <v>5</v>
      </c>
      <c r="E1486" s="30">
        <f t="shared" si="204"/>
        <v>1004.865345</v>
      </c>
      <c r="F1486" s="30">
        <f t="shared" si="205"/>
        <v>730.81115999999997</v>
      </c>
      <c r="G1486" s="30">
        <f t="shared" si="206"/>
        <v>481.117347</v>
      </c>
      <c r="H1486" s="30">
        <f t="shared" si="207"/>
        <v>411.69028679999997</v>
      </c>
      <c r="I1486" s="30">
        <f t="shared" si="208"/>
        <v>386.11189619999999</v>
      </c>
      <c r="J1486" s="30">
        <f t="shared" si="209"/>
        <v>0</v>
      </c>
      <c r="K1486" s="30">
        <f t="shared" si="210"/>
        <v>600</v>
      </c>
      <c r="L1486" s="30">
        <f t="shared" si="211"/>
        <v>620</v>
      </c>
      <c r="M1486" s="80">
        <f t="shared" si="212"/>
        <v>500</v>
      </c>
      <c r="N1486" s="33"/>
      <c r="O1486" s="33"/>
      <c r="P1486" s="33"/>
      <c r="Q1486" s="39">
        <v>4</v>
      </c>
      <c r="R1486" s="122">
        <v>4</v>
      </c>
      <c r="S1486" s="39">
        <v>4</v>
      </c>
    </row>
    <row r="1487" spans="1:19" ht="12" customHeight="1" x14ac:dyDescent="0.35">
      <c r="A1487" s="77" t="s">
        <v>345</v>
      </c>
      <c r="B1487" s="6">
        <v>2820</v>
      </c>
      <c r="C1487" s="6" t="s">
        <v>345</v>
      </c>
      <c r="D1487" s="39">
        <v>5</v>
      </c>
      <c r="E1487" s="30">
        <f t="shared" si="204"/>
        <v>1004.865345</v>
      </c>
      <c r="F1487" s="30">
        <f t="shared" si="205"/>
        <v>730.81115999999997</v>
      </c>
      <c r="G1487" s="30">
        <f t="shared" si="206"/>
        <v>481.117347</v>
      </c>
      <c r="H1487" s="30">
        <f t="shared" si="207"/>
        <v>411.69028679999997</v>
      </c>
      <c r="I1487" s="30">
        <f t="shared" si="208"/>
        <v>386.11189619999999</v>
      </c>
      <c r="J1487" s="30">
        <f t="shared" si="209"/>
        <v>0</v>
      </c>
      <c r="K1487" s="30">
        <f t="shared" si="210"/>
        <v>600</v>
      </c>
      <c r="L1487" s="30">
        <f t="shared" si="211"/>
        <v>620</v>
      </c>
      <c r="M1487" s="80">
        <f t="shared" si="212"/>
        <v>500</v>
      </c>
      <c r="N1487" s="33"/>
      <c r="O1487" s="33"/>
      <c r="P1487" s="33"/>
      <c r="Q1487" s="39">
        <v>4</v>
      </c>
      <c r="R1487" s="122">
        <v>4</v>
      </c>
      <c r="S1487" s="39">
        <v>4</v>
      </c>
    </row>
    <row r="1488" spans="1:19" ht="12" customHeight="1" x14ac:dyDescent="0.35">
      <c r="A1488" s="77" t="s">
        <v>343</v>
      </c>
      <c r="B1488" s="6">
        <v>2821</v>
      </c>
      <c r="C1488" s="6" t="s">
        <v>343</v>
      </c>
      <c r="D1488" s="39">
        <v>5</v>
      </c>
      <c r="E1488" s="30">
        <f t="shared" si="204"/>
        <v>1004.865345</v>
      </c>
      <c r="F1488" s="30">
        <f t="shared" si="205"/>
        <v>730.81115999999997</v>
      </c>
      <c r="G1488" s="30">
        <f t="shared" si="206"/>
        <v>481.117347</v>
      </c>
      <c r="H1488" s="30">
        <f t="shared" si="207"/>
        <v>411.69028679999997</v>
      </c>
      <c r="I1488" s="30">
        <f t="shared" si="208"/>
        <v>386.11189619999999</v>
      </c>
      <c r="J1488" s="30">
        <f t="shared" si="209"/>
        <v>0</v>
      </c>
      <c r="K1488" s="30">
        <f t="shared" si="210"/>
        <v>600</v>
      </c>
      <c r="L1488" s="30">
        <f t="shared" si="211"/>
        <v>620</v>
      </c>
      <c r="M1488" s="80">
        <f t="shared" si="212"/>
        <v>500</v>
      </c>
      <c r="N1488" s="33"/>
      <c r="O1488" s="33"/>
      <c r="P1488" s="33"/>
      <c r="Q1488" s="39">
        <v>4</v>
      </c>
      <c r="R1488" s="122">
        <v>4</v>
      </c>
      <c r="S1488" s="39">
        <v>4</v>
      </c>
    </row>
    <row r="1489" spans="1:19" ht="12" customHeight="1" x14ac:dyDescent="0.35">
      <c r="A1489" s="77" t="s">
        <v>346</v>
      </c>
      <c r="B1489" s="6">
        <v>2822</v>
      </c>
      <c r="C1489" s="6" t="s">
        <v>346</v>
      </c>
      <c r="D1489" s="39">
        <v>5</v>
      </c>
      <c r="E1489" s="30">
        <f t="shared" si="204"/>
        <v>1004.865345</v>
      </c>
      <c r="F1489" s="30">
        <f t="shared" si="205"/>
        <v>730.81115999999997</v>
      </c>
      <c r="G1489" s="30">
        <f t="shared" si="206"/>
        <v>481.117347</v>
      </c>
      <c r="H1489" s="30">
        <f t="shared" si="207"/>
        <v>411.69028679999997</v>
      </c>
      <c r="I1489" s="30">
        <f t="shared" si="208"/>
        <v>386.11189619999999</v>
      </c>
      <c r="J1489" s="30">
        <f t="shared" si="209"/>
        <v>0</v>
      </c>
      <c r="K1489" s="30">
        <f t="shared" si="210"/>
        <v>600</v>
      </c>
      <c r="L1489" s="30">
        <f t="shared" si="211"/>
        <v>620</v>
      </c>
      <c r="M1489" s="80">
        <f t="shared" si="212"/>
        <v>500</v>
      </c>
      <c r="N1489" s="33"/>
      <c r="O1489" s="33"/>
      <c r="P1489" s="33"/>
      <c r="Q1489" s="39">
        <v>4</v>
      </c>
      <c r="R1489" s="122">
        <v>4</v>
      </c>
      <c r="S1489" s="39">
        <v>4</v>
      </c>
    </row>
    <row r="1490" spans="1:19" ht="12" customHeight="1" x14ac:dyDescent="0.35">
      <c r="A1490" s="77" t="s">
        <v>343</v>
      </c>
      <c r="B1490" s="6">
        <v>2825</v>
      </c>
      <c r="C1490" s="6" t="s">
        <v>343</v>
      </c>
      <c r="D1490" s="39">
        <v>5</v>
      </c>
      <c r="E1490" s="30">
        <f t="shared" si="204"/>
        <v>1004.865345</v>
      </c>
      <c r="F1490" s="30">
        <f t="shared" si="205"/>
        <v>730.81115999999997</v>
      </c>
      <c r="G1490" s="30">
        <f t="shared" si="206"/>
        <v>481.117347</v>
      </c>
      <c r="H1490" s="30">
        <f t="shared" si="207"/>
        <v>411.69028679999997</v>
      </c>
      <c r="I1490" s="30">
        <f t="shared" si="208"/>
        <v>386.11189619999999</v>
      </c>
      <c r="J1490" s="30">
        <f t="shared" si="209"/>
        <v>0</v>
      </c>
      <c r="K1490" s="30">
        <f t="shared" si="210"/>
        <v>600</v>
      </c>
      <c r="L1490" s="30">
        <f t="shared" si="211"/>
        <v>620</v>
      </c>
      <c r="M1490" s="80">
        <f t="shared" si="212"/>
        <v>500</v>
      </c>
      <c r="N1490" s="33"/>
      <c r="O1490" s="33"/>
      <c r="P1490" s="33"/>
      <c r="Q1490" s="39">
        <v>4</v>
      </c>
      <c r="R1490" s="122">
        <v>4</v>
      </c>
      <c r="S1490" s="39">
        <v>4</v>
      </c>
    </row>
    <row r="1491" spans="1:19" ht="12" customHeight="1" x14ac:dyDescent="0.35">
      <c r="A1491" s="77" t="s">
        <v>344</v>
      </c>
      <c r="B1491" s="6">
        <v>2827</v>
      </c>
      <c r="C1491" s="6" t="s">
        <v>344</v>
      </c>
      <c r="D1491" s="39">
        <v>5</v>
      </c>
      <c r="E1491" s="30">
        <f t="shared" si="204"/>
        <v>1004.865345</v>
      </c>
      <c r="F1491" s="30">
        <f t="shared" si="205"/>
        <v>730.81115999999997</v>
      </c>
      <c r="G1491" s="30">
        <f t="shared" si="206"/>
        <v>481.117347</v>
      </c>
      <c r="H1491" s="30">
        <f t="shared" si="207"/>
        <v>411.69028679999997</v>
      </c>
      <c r="I1491" s="30">
        <f t="shared" si="208"/>
        <v>386.11189619999999</v>
      </c>
      <c r="J1491" s="30">
        <f t="shared" si="209"/>
        <v>0</v>
      </c>
      <c r="K1491" s="30">
        <f t="shared" si="210"/>
        <v>600</v>
      </c>
      <c r="L1491" s="30">
        <f t="shared" si="211"/>
        <v>620</v>
      </c>
      <c r="M1491" s="80">
        <f t="shared" si="212"/>
        <v>500</v>
      </c>
      <c r="N1491" s="33"/>
      <c r="O1491" s="33"/>
      <c r="P1491" s="33"/>
      <c r="Q1491" s="39">
        <v>4</v>
      </c>
      <c r="R1491" s="122">
        <v>4</v>
      </c>
      <c r="S1491" s="39">
        <v>4</v>
      </c>
    </row>
    <row r="1492" spans="1:19" ht="12" customHeight="1" x14ac:dyDescent="0.35">
      <c r="A1492" s="77" t="s">
        <v>347</v>
      </c>
      <c r="B1492" s="6">
        <v>2830</v>
      </c>
      <c r="C1492" s="6" t="s">
        <v>347</v>
      </c>
      <c r="D1492" s="39">
        <v>5</v>
      </c>
      <c r="E1492" s="30">
        <f t="shared" si="204"/>
        <v>1004.865345</v>
      </c>
      <c r="F1492" s="30">
        <f t="shared" si="205"/>
        <v>730.81115999999997</v>
      </c>
      <c r="G1492" s="30">
        <f t="shared" si="206"/>
        <v>481.117347</v>
      </c>
      <c r="H1492" s="30">
        <f t="shared" si="207"/>
        <v>411.69028679999997</v>
      </c>
      <c r="I1492" s="30">
        <f t="shared" si="208"/>
        <v>386.11189619999999</v>
      </c>
      <c r="J1492" s="30">
        <f t="shared" si="209"/>
        <v>0</v>
      </c>
      <c r="K1492" s="30">
        <f t="shared" si="210"/>
        <v>600</v>
      </c>
      <c r="L1492" s="30">
        <f t="shared" si="211"/>
        <v>620</v>
      </c>
      <c r="M1492" s="80">
        <f t="shared" si="212"/>
        <v>500</v>
      </c>
      <c r="N1492" s="33"/>
      <c r="O1492" s="33"/>
      <c r="P1492" s="33"/>
      <c r="Q1492" s="39">
        <v>4</v>
      </c>
      <c r="R1492" s="122">
        <v>4</v>
      </c>
      <c r="S1492" s="39">
        <v>4</v>
      </c>
    </row>
    <row r="1493" spans="1:19" ht="12" customHeight="1" x14ac:dyDescent="0.35">
      <c r="A1493" s="77" t="s">
        <v>347</v>
      </c>
      <c r="B1493" s="6">
        <v>2831</v>
      </c>
      <c r="C1493" s="6" t="s">
        <v>347</v>
      </c>
      <c r="D1493" s="39">
        <v>5</v>
      </c>
      <c r="E1493" s="30">
        <f t="shared" si="204"/>
        <v>1004.865345</v>
      </c>
      <c r="F1493" s="30">
        <f t="shared" si="205"/>
        <v>730.81115999999997</v>
      </c>
      <c r="G1493" s="30">
        <f t="shared" si="206"/>
        <v>481.117347</v>
      </c>
      <c r="H1493" s="30">
        <f t="shared" si="207"/>
        <v>411.69028679999997</v>
      </c>
      <c r="I1493" s="30">
        <f t="shared" si="208"/>
        <v>386.11189619999999</v>
      </c>
      <c r="J1493" s="30">
        <f t="shared" si="209"/>
        <v>0</v>
      </c>
      <c r="K1493" s="30">
        <f t="shared" si="210"/>
        <v>600</v>
      </c>
      <c r="L1493" s="30">
        <f t="shared" si="211"/>
        <v>620</v>
      </c>
      <c r="M1493" s="80">
        <f t="shared" si="212"/>
        <v>500</v>
      </c>
      <c r="N1493" s="33"/>
      <c r="O1493" s="33"/>
      <c r="P1493" s="33"/>
      <c r="Q1493" s="39">
        <v>4</v>
      </c>
      <c r="R1493" s="122">
        <v>4</v>
      </c>
      <c r="S1493" s="39">
        <v>4</v>
      </c>
    </row>
    <row r="1494" spans="1:19" ht="12" customHeight="1" x14ac:dyDescent="0.35">
      <c r="A1494" s="77" t="s">
        <v>348</v>
      </c>
      <c r="B1494" s="6">
        <v>2832</v>
      </c>
      <c r="C1494" s="6" t="s">
        <v>348</v>
      </c>
      <c r="D1494" s="39">
        <v>6</v>
      </c>
      <c r="E1494" s="30">
        <f t="shared" si="204"/>
        <v>1045.0599588</v>
      </c>
      <c r="F1494" s="30">
        <f t="shared" si="205"/>
        <v>773.44181100000003</v>
      </c>
      <c r="G1494" s="30">
        <f t="shared" si="206"/>
        <v>510.34979339999995</v>
      </c>
      <c r="H1494" s="30">
        <f t="shared" si="207"/>
        <v>444.57678899999996</v>
      </c>
      <c r="I1494" s="30">
        <f t="shared" si="208"/>
        <v>417.78037979999999</v>
      </c>
      <c r="J1494" s="30">
        <f t="shared" si="209"/>
        <v>0</v>
      </c>
      <c r="K1494" s="30">
        <f t="shared" si="210"/>
        <v>650</v>
      </c>
      <c r="L1494" s="30">
        <f t="shared" si="211"/>
        <v>670</v>
      </c>
      <c r="M1494" s="80">
        <f t="shared" si="212"/>
        <v>550</v>
      </c>
      <c r="N1494" s="33"/>
      <c r="O1494" s="33"/>
      <c r="P1494" s="33"/>
      <c r="Q1494" s="39">
        <v>4</v>
      </c>
      <c r="R1494" s="122">
        <v>4</v>
      </c>
      <c r="S1494" s="39">
        <v>4</v>
      </c>
    </row>
    <row r="1495" spans="1:19" ht="12" customHeight="1" x14ac:dyDescent="0.35">
      <c r="A1495" s="77" t="s">
        <v>348</v>
      </c>
      <c r="B1495" s="6">
        <v>2836</v>
      </c>
      <c r="C1495" s="6" t="s">
        <v>348</v>
      </c>
      <c r="D1495" s="39">
        <v>6</v>
      </c>
      <c r="E1495" s="30">
        <f t="shared" si="204"/>
        <v>1045.0599588</v>
      </c>
      <c r="F1495" s="30">
        <f t="shared" si="205"/>
        <v>773.44181100000003</v>
      </c>
      <c r="G1495" s="30">
        <f t="shared" si="206"/>
        <v>510.34979339999995</v>
      </c>
      <c r="H1495" s="30">
        <f t="shared" si="207"/>
        <v>444.57678899999996</v>
      </c>
      <c r="I1495" s="30">
        <f t="shared" si="208"/>
        <v>417.78037979999999</v>
      </c>
      <c r="J1495" s="30">
        <f t="shared" si="209"/>
        <v>0</v>
      </c>
      <c r="K1495" s="30">
        <f t="shared" si="210"/>
        <v>650</v>
      </c>
      <c r="L1495" s="30">
        <f t="shared" si="211"/>
        <v>670</v>
      </c>
      <c r="M1495" s="80">
        <f t="shared" si="212"/>
        <v>550</v>
      </c>
      <c r="N1495" s="33"/>
      <c r="O1495" s="33"/>
      <c r="P1495" s="33"/>
      <c r="Q1495" s="39">
        <v>4</v>
      </c>
      <c r="R1495" s="122">
        <v>4</v>
      </c>
      <c r="S1495" s="39">
        <v>4</v>
      </c>
    </row>
    <row r="1496" spans="1:19" ht="12" customHeight="1" x14ac:dyDescent="0.35">
      <c r="A1496" s="77" t="s">
        <v>349</v>
      </c>
      <c r="B1496" s="6">
        <v>2837</v>
      </c>
      <c r="C1496" s="6" t="s">
        <v>349</v>
      </c>
      <c r="D1496" s="39">
        <v>7</v>
      </c>
      <c r="E1496" s="30">
        <f t="shared" si="204"/>
        <v>1096.2167400000001</v>
      </c>
      <c r="F1496" s="30">
        <f t="shared" si="205"/>
        <v>828.25264799999991</v>
      </c>
      <c r="G1496" s="30">
        <f t="shared" si="206"/>
        <v>522.5299794</v>
      </c>
      <c r="H1496" s="30">
        <f t="shared" si="207"/>
        <v>476.24527260000002</v>
      </c>
      <c r="I1496" s="30">
        <f t="shared" si="208"/>
        <v>450.66688199999999</v>
      </c>
      <c r="J1496" s="30">
        <f t="shared" si="209"/>
        <v>0</v>
      </c>
      <c r="K1496" s="30">
        <f t="shared" si="210"/>
        <v>700</v>
      </c>
      <c r="L1496" s="30">
        <f t="shared" si="211"/>
        <v>720</v>
      </c>
      <c r="M1496" s="80">
        <f t="shared" si="212"/>
        <v>600</v>
      </c>
      <c r="N1496" s="33"/>
      <c r="O1496" s="33"/>
      <c r="P1496" s="33"/>
      <c r="Q1496" s="39">
        <v>8</v>
      </c>
      <c r="R1496" s="122">
        <v>8</v>
      </c>
      <c r="S1496" s="39">
        <v>8</v>
      </c>
    </row>
    <row r="1497" spans="1:19" ht="12" customHeight="1" x14ac:dyDescent="0.35">
      <c r="A1497" s="77" t="s">
        <v>350</v>
      </c>
      <c r="B1497" s="6">
        <v>2838</v>
      </c>
      <c r="C1497" s="6" t="s">
        <v>350</v>
      </c>
      <c r="D1497" s="39">
        <v>8</v>
      </c>
      <c r="E1497" s="30">
        <f t="shared" si="204"/>
        <v>1176.6059676</v>
      </c>
      <c r="F1497" s="30">
        <f t="shared" si="205"/>
        <v>914.73196859999996</v>
      </c>
      <c r="G1497" s="30">
        <f t="shared" si="206"/>
        <v>654.07598819999998</v>
      </c>
      <c r="H1497" s="30">
        <f t="shared" si="207"/>
        <v>574.90477920000001</v>
      </c>
      <c r="I1497" s="30">
        <f t="shared" si="208"/>
        <v>549.32638859999997</v>
      </c>
      <c r="J1497" s="30">
        <f t="shared" si="209"/>
        <v>0</v>
      </c>
      <c r="K1497" s="30">
        <f t="shared" si="210"/>
        <v>750</v>
      </c>
      <c r="L1497" s="30">
        <f t="shared" si="211"/>
        <v>770</v>
      </c>
      <c r="M1497" s="80">
        <f t="shared" si="212"/>
        <v>650</v>
      </c>
      <c r="N1497" s="33"/>
      <c r="O1497" s="33"/>
      <c r="P1497" s="33"/>
      <c r="Q1497" s="39">
        <v>8</v>
      </c>
      <c r="R1497" s="122">
        <v>8</v>
      </c>
      <c r="S1497" s="39">
        <v>8</v>
      </c>
    </row>
    <row r="1498" spans="1:19" ht="12" customHeight="1" x14ac:dyDescent="0.35">
      <c r="A1498" s="77" t="s">
        <v>351</v>
      </c>
      <c r="B1498" s="6">
        <v>2839</v>
      </c>
      <c r="C1498" s="6" t="s">
        <v>351</v>
      </c>
      <c r="D1498" s="39">
        <v>9</v>
      </c>
      <c r="E1498" s="30">
        <f t="shared" si="204"/>
        <v>1306.9339577999999</v>
      </c>
      <c r="F1498" s="30">
        <f t="shared" si="205"/>
        <v>935.43828480000002</v>
      </c>
      <c r="G1498" s="30">
        <f t="shared" si="206"/>
        <v>778.3138854</v>
      </c>
      <c r="H1498" s="30">
        <f t="shared" si="207"/>
        <v>757.60756919999994</v>
      </c>
      <c r="I1498" s="30">
        <f t="shared" si="208"/>
        <v>693.0525834</v>
      </c>
      <c r="J1498" s="30">
        <f t="shared" si="209"/>
        <v>0</v>
      </c>
      <c r="K1498" s="30">
        <f t="shared" si="210"/>
        <v>800</v>
      </c>
      <c r="L1498" s="30">
        <f t="shared" si="211"/>
        <v>820</v>
      </c>
      <c r="M1498" s="80">
        <f t="shared" si="212"/>
        <v>700</v>
      </c>
      <c r="N1498" s="33"/>
      <c r="O1498" s="33"/>
      <c r="P1498" s="33"/>
      <c r="Q1498" s="39">
        <v>9</v>
      </c>
      <c r="R1498" s="122">
        <v>9</v>
      </c>
      <c r="S1498" s="39">
        <v>9</v>
      </c>
    </row>
    <row r="1499" spans="1:19" ht="12" customHeight="1" x14ac:dyDescent="0.35">
      <c r="A1499" s="77" t="s">
        <v>352</v>
      </c>
      <c r="B1499" s="6">
        <v>2840</v>
      </c>
      <c r="C1499" s="6" t="s">
        <v>352</v>
      </c>
      <c r="D1499" s="39">
        <v>7</v>
      </c>
      <c r="E1499" s="30">
        <f t="shared" si="204"/>
        <v>1096.2167400000001</v>
      </c>
      <c r="F1499" s="30">
        <f t="shared" si="205"/>
        <v>828.25264799999991</v>
      </c>
      <c r="G1499" s="30">
        <f t="shared" si="206"/>
        <v>522.5299794</v>
      </c>
      <c r="H1499" s="30">
        <f t="shared" si="207"/>
        <v>476.24527260000002</v>
      </c>
      <c r="I1499" s="30">
        <f t="shared" si="208"/>
        <v>450.66688199999999</v>
      </c>
      <c r="J1499" s="30">
        <f t="shared" si="209"/>
        <v>0</v>
      </c>
      <c r="K1499" s="30">
        <f t="shared" si="210"/>
        <v>700</v>
      </c>
      <c r="L1499" s="30">
        <f t="shared" si="211"/>
        <v>720</v>
      </c>
      <c r="M1499" s="80">
        <f t="shared" si="212"/>
        <v>600</v>
      </c>
      <c r="N1499" s="33"/>
      <c r="O1499" s="33"/>
      <c r="P1499" s="33"/>
      <c r="Q1499" s="39">
        <v>7</v>
      </c>
      <c r="R1499" s="122">
        <v>7</v>
      </c>
      <c r="S1499" s="39">
        <v>7</v>
      </c>
    </row>
    <row r="1500" spans="1:19" ht="12" customHeight="1" x14ac:dyDescent="0.35">
      <c r="A1500" s="77" t="s">
        <v>353</v>
      </c>
      <c r="B1500" s="6">
        <v>2843</v>
      </c>
      <c r="C1500" s="6" t="s">
        <v>353</v>
      </c>
      <c r="D1500" s="39">
        <v>8</v>
      </c>
      <c r="E1500" s="30">
        <f t="shared" si="204"/>
        <v>1176.6059676</v>
      </c>
      <c r="F1500" s="30">
        <f t="shared" si="205"/>
        <v>914.73196859999996</v>
      </c>
      <c r="G1500" s="30">
        <f t="shared" si="206"/>
        <v>654.07598819999998</v>
      </c>
      <c r="H1500" s="30">
        <f t="shared" si="207"/>
        <v>574.90477920000001</v>
      </c>
      <c r="I1500" s="30">
        <f t="shared" si="208"/>
        <v>549.32638859999997</v>
      </c>
      <c r="J1500" s="30">
        <f t="shared" si="209"/>
        <v>0</v>
      </c>
      <c r="K1500" s="30">
        <f t="shared" si="210"/>
        <v>750</v>
      </c>
      <c r="L1500" s="30">
        <f t="shared" si="211"/>
        <v>770</v>
      </c>
      <c r="M1500" s="80">
        <f t="shared" si="212"/>
        <v>650</v>
      </c>
      <c r="N1500" s="33"/>
      <c r="O1500" s="33"/>
      <c r="P1500" s="33"/>
      <c r="Q1500" s="39">
        <v>8</v>
      </c>
      <c r="R1500" s="122">
        <v>8</v>
      </c>
      <c r="S1500" s="39">
        <v>8</v>
      </c>
    </row>
    <row r="1501" spans="1:19" ht="12" customHeight="1" x14ac:dyDescent="0.35">
      <c r="A1501" s="77" t="s">
        <v>354</v>
      </c>
      <c r="B1501" s="6">
        <v>2846</v>
      </c>
      <c r="C1501" s="6" t="s">
        <v>354</v>
      </c>
      <c r="D1501" s="39">
        <v>7</v>
      </c>
      <c r="E1501" s="30">
        <f t="shared" si="204"/>
        <v>1096.2167400000001</v>
      </c>
      <c r="F1501" s="30">
        <f t="shared" si="205"/>
        <v>828.25264799999991</v>
      </c>
      <c r="G1501" s="30">
        <f t="shared" si="206"/>
        <v>522.5299794</v>
      </c>
      <c r="H1501" s="30">
        <f t="shared" si="207"/>
        <v>476.24527260000002</v>
      </c>
      <c r="I1501" s="30">
        <f t="shared" si="208"/>
        <v>450.66688199999999</v>
      </c>
      <c r="J1501" s="30">
        <f t="shared" si="209"/>
        <v>0</v>
      </c>
      <c r="K1501" s="30">
        <f t="shared" si="210"/>
        <v>700</v>
      </c>
      <c r="L1501" s="30">
        <f t="shared" si="211"/>
        <v>720</v>
      </c>
      <c r="M1501" s="80">
        <f t="shared" si="212"/>
        <v>600</v>
      </c>
      <c r="N1501" s="33"/>
      <c r="O1501" s="33"/>
      <c r="P1501" s="33"/>
      <c r="Q1501" s="39">
        <v>7</v>
      </c>
      <c r="R1501" s="122">
        <v>7</v>
      </c>
      <c r="S1501" s="39">
        <v>7</v>
      </c>
    </row>
    <row r="1502" spans="1:19" ht="12" customHeight="1" x14ac:dyDescent="0.35">
      <c r="A1502" s="77" t="s">
        <v>355</v>
      </c>
      <c r="B1502" s="6">
        <v>2847</v>
      </c>
      <c r="C1502" s="6" t="s">
        <v>355</v>
      </c>
      <c r="D1502" s="39">
        <v>7</v>
      </c>
      <c r="E1502" s="30">
        <f t="shared" si="204"/>
        <v>1096.2167400000001</v>
      </c>
      <c r="F1502" s="30">
        <f t="shared" si="205"/>
        <v>828.25264799999991</v>
      </c>
      <c r="G1502" s="30">
        <f t="shared" si="206"/>
        <v>522.5299794</v>
      </c>
      <c r="H1502" s="30">
        <f t="shared" si="207"/>
        <v>476.24527260000002</v>
      </c>
      <c r="I1502" s="30">
        <f t="shared" si="208"/>
        <v>450.66688199999999</v>
      </c>
      <c r="J1502" s="30">
        <f t="shared" si="209"/>
        <v>0</v>
      </c>
      <c r="K1502" s="30">
        <f t="shared" si="210"/>
        <v>700</v>
      </c>
      <c r="L1502" s="30">
        <f t="shared" si="211"/>
        <v>720</v>
      </c>
      <c r="M1502" s="80">
        <f t="shared" si="212"/>
        <v>600</v>
      </c>
      <c r="N1502" s="33"/>
      <c r="O1502" s="33"/>
      <c r="P1502" s="33"/>
      <c r="Q1502" s="39">
        <v>7</v>
      </c>
      <c r="R1502" s="122">
        <v>7</v>
      </c>
      <c r="S1502" s="39">
        <v>7</v>
      </c>
    </row>
    <row r="1503" spans="1:19" ht="12" customHeight="1" x14ac:dyDescent="0.35">
      <c r="A1503" s="77" t="s">
        <v>356</v>
      </c>
      <c r="B1503" s="6">
        <v>2848</v>
      </c>
      <c r="C1503" s="6" t="s">
        <v>356</v>
      </c>
      <c r="D1503" s="39">
        <v>7</v>
      </c>
      <c r="E1503" s="30">
        <f t="shared" si="204"/>
        <v>1096.2167400000001</v>
      </c>
      <c r="F1503" s="30">
        <f t="shared" si="205"/>
        <v>828.25264799999991</v>
      </c>
      <c r="G1503" s="30">
        <f t="shared" si="206"/>
        <v>522.5299794</v>
      </c>
      <c r="H1503" s="30">
        <f t="shared" si="207"/>
        <v>476.24527260000002</v>
      </c>
      <c r="I1503" s="30">
        <f t="shared" si="208"/>
        <v>450.66688199999999</v>
      </c>
      <c r="J1503" s="30">
        <f t="shared" si="209"/>
        <v>0</v>
      </c>
      <c r="K1503" s="30">
        <f t="shared" si="210"/>
        <v>700</v>
      </c>
      <c r="L1503" s="30">
        <f t="shared" si="211"/>
        <v>720</v>
      </c>
      <c r="M1503" s="80">
        <f t="shared" si="212"/>
        <v>600</v>
      </c>
      <c r="N1503" s="33"/>
      <c r="O1503" s="33"/>
      <c r="P1503" s="33"/>
      <c r="Q1503" s="39">
        <v>7</v>
      </c>
      <c r="R1503" s="122">
        <v>7</v>
      </c>
      <c r="S1503" s="39">
        <v>7</v>
      </c>
    </row>
    <row r="1504" spans="1:19" ht="12" customHeight="1" x14ac:dyDescent="0.35">
      <c r="A1504" s="77" t="s">
        <v>357</v>
      </c>
      <c r="B1504" s="6">
        <v>2849</v>
      </c>
      <c r="C1504" s="6" t="s">
        <v>357</v>
      </c>
      <c r="D1504" s="39">
        <v>7</v>
      </c>
      <c r="E1504" s="30">
        <f t="shared" si="204"/>
        <v>1096.2167400000001</v>
      </c>
      <c r="F1504" s="30">
        <f t="shared" si="205"/>
        <v>828.25264799999991</v>
      </c>
      <c r="G1504" s="30">
        <f t="shared" si="206"/>
        <v>522.5299794</v>
      </c>
      <c r="H1504" s="30">
        <f t="shared" si="207"/>
        <v>476.24527260000002</v>
      </c>
      <c r="I1504" s="30">
        <f t="shared" si="208"/>
        <v>450.66688199999999</v>
      </c>
      <c r="J1504" s="30">
        <f t="shared" si="209"/>
        <v>0</v>
      </c>
      <c r="K1504" s="30">
        <f t="shared" si="210"/>
        <v>700</v>
      </c>
      <c r="L1504" s="30">
        <f t="shared" si="211"/>
        <v>720</v>
      </c>
      <c r="M1504" s="80">
        <f t="shared" si="212"/>
        <v>600</v>
      </c>
      <c r="N1504" s="33"/>
      <c r="O1504" s="33"/>
      <c r="P1504" s="33"/>
      <c r="Q1504" s="39">
        <v>7</v>
      </c>
      <c r="R1504" s="122">
        <v>7</v>
      </c>
      <c r="S1504" s="39">
        <v>7</v>
      </c>
    </row>
    <row r="1505" spans="1:19" ht="12" customHeight="1" x14ac:dyDescent="0.35">
      <c r="A1505" s="77" t="s">
        <v>358</v>
      </c>
      <c r="B1505" s="6">
        <v>2850</v>
      </c>
      <c r="C1505" s="6" t="s">
        <v>358</v>
      </c>
      <c r="D1505" s="39">
        <v>7</v>
      </c>
      <c r="E1505" s="30">
        <f t="shared" si="204"/>
        <v>1096.2167400000001</v>
      </c>
      <c r="F1505" s="30">
        <f t="shared" si="205"/>
        <v>828.25264799999991</v>
      </c>
      <c r="G1505" s="30">
        <f t="shared" si="206"/>
        <v>522.5299794</v>
      </c>
      <c r="H1505" s="30">
        <f t="shared" si="207"/>
        <v>476.24527260000002</v>
      </c>
      <c r="I1505" s="30">
        <f t="shared" si="208"/>
        <v>450.66688199999999</v>
      </c>
      <c r="J1505" s="30">
        <f t="shared" si="209"/>
        <v>0</v>
      </c>
      <c r="K1505" s="30">
        <f t="shared" si="210"/>
        <v>700</v>
      </c>
      <c r="L1505" s="30">
        <f t="shared" si="211"/>
        <v>720</v>
      </c>
      <c r="M1505" s="80">
        <f t="shared" si="212"/>
        <v>600</v>
      </c>
      <c r="N1505" s="33"/>
      <c r="O1505" s="33"/>
      <c r="P1505" s="33"/>
      <c r="Q1505" s="39">
        <v>7</v>
      </c>
      <c r="R1505" s="122">
        <v>7</v>
      </c>
      <c r="S1505" s="39">
        <v>7</v>
      </c>
    </row>
    <row r="1506" spans="1:19" ht="12" customHeight="1" x14ac:dyDescent="0.35">
      <c r="A1506" s="77" t="s">
        <v>358</v>
      </c>
      <c r="B1506" s="6">
        <v>2851</v>
      </c>
      <c r="C1506" s="6" t="s">
        <v>358</v>
      </c>
      <c r="D1506" s="39">
        <v>7</v>
      </c>
      <c r="E1506" s="30">
        <f t="shared" si="204"/>
        <v>1096.2167400000001</v>
      </c>
      <c r="F1506" s="30">
        <f t="shared" si="205"/>
        <v>828.25264799999991</v>
      </c>
      <c r="G1506" s="30">
        <f t="shared" si="206"/>
        <v>522.5299794</v>
      </c>
      <c r="H1506" s="30">
        <f t="shared" si="207"/>
        <v>476.24527260000002</v>
      </c>
      <c r="I1506" s="30">
        <f t="shared" si="208"/>
        <v>450.66688199999999</v>
      </c>
      <c r="J1506" s="30">
        <f t="shared" si="209"/>
        <v>0</v>
      </c>
      <c r="K1506" s="30">
        <f t="shared" si="210"/>
        <v>700</v>
      </c>
      <c r="L1506" s="30">
        <f t="shared" si="211"/>
        <v>720</v>
      </c>
      <c r="M1506" s="80">
        <f t="shared" si="212"/>
        <v>600</v>
      </c>
      <c r="N1506" s="33"/>
      <c r="O1506" s="33"/>
      <c r="P1506" s="33"/>
      <c r="Q1506" s="39">
        <v>7</v>
      </c>
      <c r="R1506" s="122">
        <v>7</v>
      </c>
      <c r="S1506" s="39">
        <v>7</v>
      </c>
    </row>
    <row r="1507" spans="1:19" ht="12" customHeight="1" x14ac:dyDescent="0.35">
      <c r="A1507" s="77" t="s">
        <v>352</v>
      </c>
      <c r="B1507" s="6">
        <v>2853</v>
      </c>
      <c r="C1507" s="6" t="s">
        <v>352</v>
      </c>
      <c r="D1507" s="39">
        <v>7</v>
      </c>
      <c r="E1507" s="30">
        <f t="shared" si="204"/>
        <v>1096.2167400000001</v>
      </c>
      <c r="F1507" s="30">
        <f t="shared" si="205"/>
        <v>828.25264799999991</v>
      </c>
      <c r="G1507" s="30">
        <f t="shared" si="206"/>
        <v>522.5299794</v>
      </c>
      <c r="H1507" s="30">
        <f t="shared" si="207"/>
        <v>476.24527260000002</v>
      </c>
      <c r="I1507" s="30">
        <f t="shared" si="208"/>
        <v>450.66688199999999</v>
      </c>
      <c r="J1507" s="30">
        <f t="shared" si="209"/>
        <v>0</v>
      </c>
      <c r="K1507" s="30">
        <f t="shared" si="210"/>
        <v>700</v>
      </c>
      <c r="L1507" s="30">
        <f t="shared" si="211"/>
        <v>720</v>
      </c>
      <c r="M1507" s="80">
        <f t="shared" si="212"/>
        <v>600</v>
      </c>
      <c r="N1507" s="33"/>
      <c r="O1507" s="33"/>
      <c r="P1507" s="33"/>
      <c r="Q1507" s="39">
        <v>7</v>
      </c>
      <c r="R1507" s="122">
        <v>7</v>
      </c>
      <c r="S1507" s="39">
        <v>7</v>
      </c>
    </row>
    <row r="1508" spans="1:19" ht="12" customHeight="1" x14ac:dyDescent="0.35">
      <c r="A1508" s="77" t="s">
        <v>353</v>
      </c>
      <c r="B1508" s="6">
        <v>2854</v>
      </c>
      <c r="C1508" s="6" t="s">
        <v>353</v>
      </c>
      <c r="D1508" s="39">
        <v>7</v>
      </c>
      <c r="E1508" s="30">
        <f t="shared" si="204"/>
        <v>1096.2167400000001</v>
      </c>
      <c r="F1508" s="30">
        <f t="shared" si="205"/>
        <v>828.25264799999991</v>
      </c>
      <c r="G1508" s="30">
        <f t="shared" si="206"/>
        <v>522.5299794</v>
      </c>
      <c r="H1508" s="30">
        <f t="shared" si="207"/>
        <v>476.24527260000002</v>
      </c>
      <c r="I1508" s="30">
        <f t="shared" si="208"/>
        <v>450.66688199999999</v>
      </c>
      <c r="J1508" s="30">
        <f t="shared" si="209"/>
        <v>0</v>
      </c>
      <c r="K1508" s="30">
        <f t="shared" si="210"/>
        <v>700</v>
      </c>
      <c r="L1508" s="30">
        <f t="shared" si="211"/>
        <v>720</v>
      </c>
      <c r="M1508" s="80">
        <f t="shared" si="212"/>
        <v>600</v>
      </c>
      <c r="N1508" s="33"/>
      <c r="O1508" s="33"/>
      <c r="P1508" s="33"/>
      <c r="Q1508" s="39">
        <v>7</v>
      </c>
      <c r="R1508" s="122">
        <v>7</v>
      </c>
      <c r="S1508" s="39">
        <v>7</v>
      </c>
    </row>
    <row r="1509" spans="1:19" ht="12" customHeight="1" x14ac:dyDescent="0.35">
      <c r="A1509" s="77" t="s">
        <v>356</v>
      </c>
      <c r="B1509" s="6">
        <v>2857</v>
      </c>
      <c r="C1509" s="6" t="s">
        <v>356</v>
      </c>
      <c r="D1509" s="39">
        <v>7</v>
      </c>
      <c r="E1509" s="30">
        <f t="shared" si="204"/>
        <v>1096.2167400000001</v>
      </c>
      <c r="F1509" s="30">
        <f t="shared" si="205"/>
        <v>828.25264799999991</v>
      </c>
      <c r="G1509" s="30">
        <f t="shared" si="206"/>
        <v>522.5299794</v>
      </c>
      <c r="H1509" s="30">
        <f t="shared" si="207"/>
        <v>476.24527260000002</v>
      </c>
      <c r="I1509" s="30">
        <f t="shared" si="208"/>
        <v>450.66688199999999</v>
      </c>
      <c r="J1509" s="30">
        <f t="shared" si="209"/>
        <v>0</v>
      </c>
      <c r="K1509" s="30">
        <f t="shared" si="210"/>
        <v>700</v>
      </c>
      <c r="L1509" s="30">
        <f t="shared" si="211"/>
        <v>720</v>
      </c>
      <c r="M1509" s="80">
        <f t="shared" si="212"/>
        <v>600</v>
      </c>
      <c r="N1509" s="33"/>
      <c r="O1509" s="33"/>
      <c r="P1509" s="33"/>
      <c r="Q1509" s="39">
        <v>7</v>
      </c>
      <c r="R1509" s="122">
        <v>7</v>
      </c>
      <c r="S1509" s="39">
        <v>7</v>
      </c>
    </row>
    <row r="1510" spans="1:19" ht="12" customHeight="1" x14ac:dyDescent="0.35">
      <c r="A1510" s="77" t="s">
        <v>357</v>
      </c>
      <c r="B1510" s="6">
        <v>2858</v>
      </c>
      <c r="C1510" s="6" t="s">
        <v>357</v>
      </c>
      <c r="D1510" s="39">
        <v>7</v>
      </c>
      <c r="E1510" s="30">
        <f t="shared" si="204"/>
        <v>1096.2167400000001</v>
      </c>
      <c r="F1510" s="30">
        <f t="shared" si="205"/>
        <v>828.25264799999991</v>
      </c>
      <c r="G1510" s="30">
        <f t="shared" si="206"/>
        <v>522.5299794</v>
      </c>
      <c r="H1510" s="30">
        <f t="shared" si="207"/>
        <v>476.24527260000002</v>
      </c>
      <c r="I1510" s="30">
        <f t="shared" si="208"/>
        <v>450.66688199999999</v>
      </c>
      <c r="J1510" s="30">
        <f t="shared" si="209"/>
        <v>0</v>
      </c>
      <c r="K1510" s="30">
        <f t="shared" si="210"/>
        <v>700</v>
      </c>
      <c r="L1510" s="30">
        <f t="shared" si="211"/>
        <v>720</v>
      </c>
      <c r="M1510" s="80">
        <f t="shared" si="212"/>
        <v>600</v>
      </c>
      <c r="N1510" s="33"/>
      <c r="O1510" s="33"/>
      <c r="P1510" s="33"/>
      <c r="Q1510" s="39">
        <v>7</v>
      </c>
      <c r="R1510" s="122">
        <v>7</v>
      </c>
      <c r="S1510" s="39">
        <v>7</v>
      </c>
    </row>
    <row r="1511" spans="1:19" ht="12" customHeight="1" x14ac:dyDescent="0.35">
      <c r="A1511" s="77" t="s">
        <v>359</v>
      </c>
      <c r="B1511" s="6">
        <v>2860</v>
      </c>
      <c r="C1511" s="6" t="s">
        <v>359</v>
      </c>
      <c r="D1511" s="39">
        <v>7</v>
      </c>
      <c r="E1511" s="30">
        <f t="shared" si="204"/>
        <v>1096.2167400000001</v>
      </c>
      <c r="F1511" s="30">
        <f t="shared" si="205"/>
        <v>828.25264799999991</v>
      </c>
      <c r="G1511" s="30">
        <f t="shared" si="206"/>
        <v>522.5299794</v>
      </c>
      <c r="H1511" s="30">
        <f t="shared" si="207"/>
        <v>476.24527260000002</v>
      </c>
      <c r="I1511" s="30">
        <f t="shared" si="208"/>
        <v>450.66688199999999</v>
      </c>
      <c r="J1511" s="30">
        <f t="shared" si="209"/>
        <v>0</v>
      </c>
      <c r="K1511" s="30">
        <f t="shared" si="210"/>
        <v>700</v>
      </c>
      <c r="L1511" s="30">
        <f t="shared" si="211"/>
        <v>720</v>
      </c>
      <c r="M1511" s="80">
        <f t="shared" si="212"/>
        <v>600</v>
      </c>
      <c r="N1511" s="33"/>
      <c r="O1511" s="33"/>
      <c r="P1511" s="33"/>
      <c r="Q1511" s="39">
        <v>7</v>
      </c>
      <c r="R1511" s="122">
        <v>7</v>
      </c>
      <c r="S1511" s="39">
        <v>7</v>
      </c>
    </row>
    <row r="1512" spans="1:19" ht="12" customHeight="1" x14ac:dyDescent="0.35">
      <c r="A1512" s="77" t="s">
        <v>360</v>
      </c>
      <c r="B1512" s="6">
        <v>2861</v>
      </c>
      <c r="C1512" s="6" t="s">
        <v>360</v>
      </c>
      <c r="D1512" s="39">
        <v>8</v>
      </c>
      <c r="E1512" s="30">
        <f t="shared" si="204"/>
        <v>1176.6059676</v>
      </c>
      <c r="F1512" s="30">
        <f t="shared" si="205"/>
        <v>914.73196859999996</v>
      </c>
      <c r="G1512" s="30">
        <f t="shared" si="206"/>
        <v>654.07598819999998</v>
      </c>
      <c r="H1512" s="30">
        <f t="shared" si="207"/>
        <v>574.90477920000001</v>
      </c>
      <c r="I1512" s="30">
        <f t="shared" si="208"/>
        <v>549.32638859999997</v>
      </c>
      <c r="J1512" s="30">
        <f t="shared" si="209"/>
        <v>0</v>
      </c>
      <c r="K1512" s="30">
        <f t="shared" si="210"/>
        <v>750</v>
      </c>
      <c r="L1512" s="30">
        <f t="shared" si="211"/>
        <v>770</v>
      </c>
      <c r="M1512" s="80">
        <f t="shared" si="212"/>
        <v>650</v>
      </c>
      <c r="N1512" s="33"/>
      <c r="O1512" s="33"/>
      <c r="P1512" s="33"/>
      <c r="Q1512" s="39">
        <v>8</v>
      </c>
      <c r="R1512" s="122">
        <v>8</v>
      </c>
      <c r="S1512" s="39">
        <v>8</v>
      </c>
    </row>
    <row r="1513" spans="1:19" ht="12" customHeight="1" x14ac:dyDescent="0.35">
      <c r="A1513" s="77" t="s">
        <v>361</v>
      </c>
      <c r="B1513" s="6">
        <v>2862</v>
      </c>
      <c r="C1513" s="6" t="s">
        <v>361</v>
      </c>
      <c r="D1513" s="39">
        <v>7</v>
      </c>
      <c r="E1513" s="30">
        <f t="shared" si="204"/>
        <v>1096.2167400000001</v>
      </c>
      <c r="F1513" s="30">
        <f t="shared" si="205"/>
        <v>828.25264799999991</v>
      </c>
      <c r="G1513" s="30">
        <f t="shared" si="206"/>
        <v>522.5299794</v>
      </c>
      <c r="H1513" s="30">
        <f t="shared" si="207"/>
        <v>476.24527260000002</v>
      </c>
      <c r="I1513" s="30">
        <f t="shared" si="208"/>
        <v>450.66688199999999</v>
      </c>
      <c r="J1513" s="30">
        <f t="shared" si="209"/>
        <v>0</v>
      </c>
      <c r="K1513" s="30">
        <f t="shared" si="210"/>
        <v>700</v>
      </c>
      <c r="L1513" s="30">
        <f t="shared" si="211"/>
        <v>720</v>
      </c>
      <c r="M1513" s="80">
        <f t="shared" si="212"/>
        <v>600</v>
      </c>
      <c r="N1513" s="33"/>
      <c r="O1513" s="33"/>
      <c r="P1513" s="33"/>
      <c r="Q1513" s="39">
        <v>7</v>
      </c>
      <c r="R1513" s="122">
        <v>7</v>
      </c>
      <c r="S1513" s="39">
        <v>7</v>
      </c>
    </row>
    <row r="1514" spans="1:19" ht="12" customHeight="1" x14ac:dyDescent="0.35">
      <c r="A1514" s="77" t="s">
        <v>362</v>
      </c>
      <c r="B1514" s="6">
        <v>2864</v>
      </c>
      <c r="C1514" s="6" t="s">
        <v>362</v>
      </c>
      <c r="D1514" s="39">
        <v>8</v>
      </c>
      <c r="E1514" s="30">
        <f t="shared" si="204"/>
        <v>1176.6059676</v>
      </c>
      <c r="F1514" s="30">
        <f t="shared" si="205"/>
        <v>914.73196859999996</v>
      </c>
      <c r="G1514" s="30">
        <f t="shared" si="206"/>
        <v>654.07598819999998</v>
      </c>
      <c r="H1514" s="30">
        <f t="shared" si="207"/>
        <v>574.90477920000001</v>
      </c>
      <c r="I1514" s="30">
        <f t="shared" si="208"/>
        <v>549.32638859999997</v>
      </c>
      <c r="J1514" s="30">
        <f t="shared" si="209"/>
        <v>0</v>
      </c>
      <c r="K1514" s="30">
        <f t="shared" si="210"/>
        <v>750</v>
      </c>
      <c r="L1514" s="30">
        <f t="shared" si="211"/>
        <v>770</v>
      </c>
      <c r="M1514" s="80">
        <f t="shared" si="212"/>
        <v>650</v>
      </c>
      <c r="N1514" s="33"/>
      <c r="O1514" s="33"/>
      <c r="P1514" s="33"/>
      <c r="Q1514" s="39">
        <v>8</v>
      </c>
      <c r="R1514" s="122">
        <v>8</v>
      </c>
      <c r="S1514" s="39">
        <v>8</v>
      </c>
    </row>
    <row r="1515" spans="1:19" ht="12" customHeight="1" x14ac:dyDescent="0.35">
      <c r="A1515" s="77" t="s">
        <v>363</v>
      </c>
      <c r="B1515" s="6">
        <v>2866</v>
      </c>
      <c r="C1515" s="6" t="s">
        <v>363</v>
      </c>
      <c r="D1515" s="39">
        <v>7</v>
      </c>
      <c r="E1515" s="30">
        <f t="shared" si="204"/>
        <v>1096.2167400000001</v>
      </c>
      <c r="F1515" s="30">
        <f t="shared" si="205"/>
        <v>828.25264799999991</v>
      </c>
      <c r="G1515" s="30">
        <f t="shared" si="206"/>
        <v>522.5299794</v>
      </c>
      <c r="H1515" s="30">
        <f t="shared" si="207"/>
        <v>476.24527260000002</v>
      </c>
      <c r="I1515" s="30">
        <f t="shared" si="208"/>
        <v>450.66688199999999</v>
      </c>
      <c r="J1515" s="30">
        <f t="shared" si="209"/>
        <v>0</v>
      </c>
      <c r="K1515" s="30">
        <f t="shared" si="210"/>
        <v>700</v>
      </c>
      <c r="L1515" s="30">
        <f t="shared" si="211"/>
        <v>720</v>
      </c>
      <c r="M1515" s="80">
        <f t="shared" si="212"/>
        <v>600</v>
      </c>
      <c r="N1515" s="33"/>
      <c r="O1515" s="33"/>
      <c r="P1515" s="33"/>
      <c r="Q1515" s="39">
        <v>7</v>
      </c>
      <c r="R1515" s="122">
        <v>7</v>
      </c>
      <c r="S1515" s="39">
        <v>7</v>
      </c>
    </row>
    <row r="1516" spans="1:19" ht="12" customHeight="1" x14ac:dyDescent="0.35">
      <c r="A1516" s="77" t="s">
        <v>359</v>
      </c>
      <c r="B1516" s="6">
        <v>2867</v>
      </c>
      <c r="C1516" s="6" t="s">
        <v>359</v>
      </c>
      <c r="D1516" s="39">
        <v>7</v>
      </c>
      <c r="E1516" s="30">
        <f t="shared" si="204"/>
        <v>1096.2167400000001</v>
      </c>
      <c r="F1516" s="30">
        <f t="shared" si="205"/>
        <v>828.25264799999991</v>
      </c>
      <c r="G1516" s="30">
        <f t="shared" si="206"/>
        <v>522.5299794</v>
      </c>
      <c r="H1516" s="30">
        <f t="shared" si="207"/>
        <v>476.24527260000002</v>
      </c>
      <c r="I1516" s="30">
        <f t="shared" si="208"/>
        <v>450.66688199999999</v>
      </c>
      <c r="J1516" s="30">
        <f t="shared" si="209"/>
        <v>0</v>
      </c>
      <c r="K1516" s="30">
        <f t="shared" si="210"/>
        <v>700</v>
      </c>
      <c r="L1516" s="30">
        <f t="shared" si="211"/>
        <v>720</v>
      </c>
      <c r="M1516" s="80">
        <f t="shared" si="212"/>
        <v>600</v>
      </c>
      <c r="N1516" s="33"/>
      <c r="O1516" s="33"/>
      <c r="P1516" s="33"/>
      <c r="Q1516" s="39">
        <v>7</v>
      </c>
      <c r="R1516" s="122">
        <v>7</v>
      </c>
      <c r="S1516" s="39">
        <v>7</v>
      </c>
    </row>
    <row r="1517" spans="1:19" ht="12" customHeight="1" x14ac:dyDescent="0.35">
      <c r="A1517" s="77" t="s">
        <v>364</v>
      </c>
      <c r="B1517" s="6">
        <v>2870</v>
      </c>
      <c r="C1517" s="6" t="s">
        <v>364</v>
      </c>
      <c r="D1517" s="39">
        <v>7</v>
      </c>
      <c r="E1517" s="30">
        <f t="shared" si="204"/>
        <v>1096.2167400000001</v>
      </c>
      <c r="F1517" s="30">
        <f t="shared" si="205"/>
        <v>828.25264799999991</v>
      </c>
      <c r="G1517" s="30">
        <f t="shared" si="206"/>
        <v>522.5299794</v>
      </c>
      <c r="H1517" s="30">
        <f t="shared" si="207"/>
        <v>476.24527260000002</v>
      </c>
      <c r="I1517" s="30">
        <f t="shared" si="208"/>
        <v>450.66688199999999</v>
      </c>
      <c r="J1517" s="30">
        <f t="shared" si="209"/>
        <v>0</v>
      </c>
      <c r="K1517" s="30">
        <f t="shared" si="210"/>
        <v>700</v>
      </c>
      <c r="L1517" s="30">
        <f t="shared" si="211"/>
        <v>720</v>
      </c>
      <c r="M1517" s="80">
        <f t="shared" si="212"/>
        <v>600</v>
      </c>
      <c r="N1517" s="33"/>
      <c r="O1517" s="33"/>
      <c r="P1517" s="33"/>
      <c r="Q1517" s="39">
        <v>7</v>
      </c>
      <c r="R1517" s="122">
        <v>7</v>
      </c>
      <c r="S1517" s="39">
        <v>7</v>
      </c>
    </row>
    <row r="1518" spans="1:19" ht="12" customHeight="1" x14ac:dyDescent="0.35">
      <c r="A1518" s="77" t="s">
        <v>365</v>
      </c>
      <c r="B1518" s="6">
        <v>2879</v>
      </c>
      <c r="C1518" s="6" t="s">
        <v>365</v>
      </c>
      <c r="D1518" s="39">
        <v>7</v>
      </c>
      <c r="E1518" s="30">
        <f t="shared" si="204"/>
        <v>1096.2167400000001</v>
      </c>
      <c r="F1518" s="30">
        <f t="shared" si="205"/>
        <v>828.25264799999991</v>
      </c>
      <c r="G1518" s="30">
        <f t="shared" si="206"/>
        <v>522.5299794</v>
      </c>
      <c r="H1518" s="30">
        <f t="shared" si="207"/>
        <v>476.24527260000002</v>
      </c>
      <c r="I1518" s="30">
        <f t="shared" si="208"/>
        <v>450.66688199999999</v>
      </c>
      <c r="J1518" s="30">
        <f t="shared" si="209"/>
        <v>0</v>
      </c>
      <c r="K1518" s="30">
        <f t="shared" si="210"/>
        <v>700</v>
      </c>
      <c r="L1518" s="30">
        <f t="shared" si="211"/>
        <v>720</v>
      </c>
      <c r="M1518" s="80">
        <f t="shared" si="212"/>
        <v>600</v>
      </c>
      <c r="N1518" s="33"/>
      <c r="O1518" s="33"/>
      <c r="P1518" s="33"/>
      <c r="Q1518" s="39">
        <v>7</v>
      </c>
      <c r="R1518" s="122">
        <v>7</v>
      </c>
      <c r="S1518" s="39">
        <v>7</v>
      </c>
    </row>
    <row r="1519" spans="1:19" ht="12" customHeight="1" x14ac:dyDescent="0.35">
      <c r="A1519" s="77" t="s">
        <v>366</v>
      </c>
      <c r="B1519" s="6">
        <v>2880</v>
      </c>
      <c r="C1519" s="6" t="s">
        <v>366</v>
      </c>
      <c r="D1519" s="39">
        <v>10</v>
      </c>
      <c r="E1519" s="30">
        <f t="shared" si="204"/>
        <v>1437.2619479999996</v>
      </c>
      <c r="F1519" s="30">
        <f t="shared" si="205"/>
        <v>999.99327059999996</v>
      </c>
      <c r="G1519" s="30">
        <f t="shared" si="206"/>
        <v>809.98236899999995</v>
      </c>
      <c r="H1519" s="30">
        <f t="shared" si="207"/>
        <v>781.96794119999993</v>
      </c>
      <c r="I1519" s="30">
        <f t="shared" si="208"/>
        <v>745.42738319999989</v>
      </c>
      <c r="J1519" s="30">
        <f t="shared" si="209"/>
        <v>0</v>
      </c>
      <c r="K1519" s="30">
        <f t="shared" si="210"/>
        <v>850</v>
      </c>
      <c r="L1519" s="30">
        <f t="shared" si="211"/>
        <v>870</v>
      </c>
      <c r="M1519" s="80">
        <f t="shared" si="212"/>
        <v>750</v>
      </c>
      <c r="N1519" s="33"/>
      <c r="O1519" s="33"/>
      <c r="P1519" s="33"/>
      <c r="Q1519" s="39">
        <v>10</v>
      </c>
      <c r="R1519" s="122">
        <v>10</v>
      </c>
      <c r="S1519" s="39">
        <v>10</v>
      </c>
    </row>
    <row r="1520" spans="1:19" ht="12" customHeight="1" x14ac:dyDescent="0.35">
      <c r="A1520" s="77" t="s">
        <v>367</v>
      </c>
      <c r="B1520" s="6">
        <v>2881</v>
      </c>
      <c r="C1520" s="6" t="s">
        <v>367</v>
      </c>
      <c r="D1520" s="39">
        <v>10</v>
      </c>
      <c r="E1520" s="30">
        <f t="shared" si="204"/>
        <v>1437.2619479999996</v>
      </c>
      <c r="F1520" s="30">
        <f t="shared" si="205"/>
        <v>999.99327059999996</v>
      </c>
      <c r="G1520" s="30">
        <f t="shared" si="206"/>
        <v>809.98236899999995</v>
      </c>
      <c r="H1520" s="30">
        <f t="shared" si="207"/>
        <v>781.96794119999993</v>
      </c>
      <c r="I1520" s="30">
        <f t="shared" si="208"/>
        <v>745.42738319999989</v>
      </c>
      <c r="J1520" s="30">
        <f t="shared" si="209"/>
        <v>0</v>
      </c>
      <c r="K1520" s="30">
        <f t="shared" si="210"/>
        <v>850</v>
      </c>
      <c r="L1520" s="30">
        <f t="shared" si="211"/>
        <v>870</v>
      </c>
      <c r="M1520" s="80">
        <f t="shared" si="212"/>
        <v>750</v>
      </c>
      <c r="N1520" s="33"/>
      <c r="O1520" s="33"/>
      <c r="P1520" s="33"/>
      <c r="Q1520" s="39">
        <v>10</v>
      </c>
      <c r="R1520" s="122">
        <v>10</v>
      </c>
      <c r="S1520" s="39">
        <v>10</v>
      </c>
    </row>
    <row r="1521" spans="1:19" ht="12" customHeight="1" x14ac:dyDescent="0.35">
      <c r="A1521" s="77" t="s">
        <v>364</v>
      </c>
      <c r="B1521" s="6">
        <v>2882</v>
      </c>
      <c r="C1521" s="6" t="s">
        <v>364</v>
      </c>
      <c r="D1521" s="39">
        <v>8</v>
      </c>
      <c r="E1521" s="30">
        <f t="shared" si="204"/>
        <v>1176.6059676</v>
      </c>
      <c r="F1521" s="30">
        <f t="shared" si="205"/>
        <v>914.73196859999996</v>
      </c>
      <c r="G1521" s="30">
        <f t="shared" si="206"/>
        <v>654.07598819999998</v>
      </c>
      <c r="H1521" s="30">
        <f t="shared" si="207"/>
        <v>574.90477920000001</v>
      </c>
      <c r="I1521" s="30">
        <f t="shared" si="208"/>
        <v>549.32638859999997</v>
      </c>
      <c r="J1521" s="30">
        <f t="shared" si="209"/>
        <v>0</v>
      </c>
      <c r="K1521" s="30">
        <f t="shared" si="210"/>
        <v>750</v>
      </c>
      <c r="L1521" s="30">
        <f t="shared" si="211"/>
        <v>770</v>
      </c>
      <c r="M1521" s="80">
        <f t="shared" si="212"/>
        <v>650</v>
      </c>
      <c r="N1521" s="33"/>
      <c r="O1521" s="33"/>
      <c r="P1521" s="33"/>
      <c r="Q1521" s="39">
        <v>8</v>
      </c>
      <c r="R1521" s="122">
        <v>8</v>
      </c>
      <c r="S1521" s="39">
        <v>8</v>
      </c>
    </row>
    <row r="1522" spans="1:19" ht="12" customHeight="1" x14ac:dyDescent="0.35">
      <c r="A1522" s="77" t="s">
        <v>368</v>
      </c>
      <c r="B1522" s="6">
        <v>2890</v>
      </c>
      <c r="C1522" s="6" t="s">
        <v>368</v>
      </c>
      <c r="D1522" s="39">
        <v>11</v>
      </c>
      <c r="E1522" s="30">
        <f t="shared" si="204"/>
        <v>1568.8079568000001</v>
      </c>
      <c r="F1522" s="30">
        <f t="shared" si="205"/>
        <v>1164.4257815999999</v>
      </c>
      <c r="G1522" s="30">
        <f t="shared" si="206"/>
        <v>908.64187559999993</v>
      </c>
      <c r="H1522" s="30">
        <f t="shared" si="207"/>
        <v>889.15357799999992</v>
      </c>
      <c r="I1522" s="30">
        <f t="shared" si="208"/>
        <v>842.86887119999994</v>
      </c>
      <c r="J1522" s="30">
        <f t="shared" si="209"/>
        <v>0</v>
      </c>
      <c r="K1522" s="30">
        <f t="shared" si="210"/>
        <v>1000</v>
      </c>
      <c r="L1522" s="30">
        <f t="shared" si="211"/>
        <v>1020</v>
      </c>
      <c r="M1522" s="80">
        <f t="shared" si="212"/>
        <v>900</v>
      </c>
      <c r="N1522" s="33"/>
      <c r="O1522" s="33"/>
      <c r="P1522" s="33"/>
      <c r="Q1522" s="39">
        <v>11</v>
      </c>
      <c r="R1522" s="122">
        <v>11</v>
      </c>
      <c r="S1522" s="39">
        <v>11</v>
      </c>
    </row>
    <row r="1523" spans="1:19" ht="12" customHeight="1" x14ac:dyDescent="0.35">
      <c r="A1523" s="77" t="s">
        <v>368</v>
      </c>
      <c r="B1523" s="6">
        <v>2893</v>
      </c>
      <c r="C1523" s="6" t="s">
        <v>368</v>
      </c>
      <c r="D1523" s="39">
        <v>11</v>
      </c>
      <c r="E1523" s="30">
        <f t="shared" si="204"/>
        <v>1568.8079568000001</v>
      </c>
      <c r="F1523" s="30">
        <f t="shared" si="205"/>
        <v>1164.4257815999999</v>
      </c>
      <c r="G1523" s="30">
        <f t="shared" si="206"/>
        <v>908.64187559999993</v>
      </c>
      <c r="H1523" s="30">
        <f t="shared" si="207"/>
        <v>889.15357799999992</v>
      </c>
      <c r="I1523" s="30">
        <f t="shared" si="208"/>
        <v>842.86887119999994</v>
      </c>
      <c r="J1523" s="30">
        <f t="shared" si="209"/>
        <v>0</v>
      </c>
      <c r="K1523" s="30">
        <f t="shared" si="210"/>
        <v>1000</v>
      </c>
      <c r="L1523" s="30">
        <f t="shared" si="211"/>
        <v>1020</v>
      </c>
      <c r="M1523" s="80">
        <f t="shared" si="212"/>
        <v>900</v>
      </c>
      <c r="N1523" s="33"/>
      <c r="O1523" s="33"/>
      <c r="P1523" s="33"/>
      <c r="Q1523" s="39">
        <v>11</v>
      </c>
      <c r="R1523" s="122">
        <v>11</v>
      </c>
      <c r="S1523" s="39">
        <v>11</v>
      </c>
    </row>
    <row r="1524" spans="1:19" ht="12" customHeight="1" x14ac:dyDescent="0.35">
      <c r="A1524" s="77" t="s">
        <v>369</v>
      </c>
      <c r="B1524" s="6">
        <v>2900</v>
      </c>
      <c r="C1524" s="6" t="s">
        <v>369</v>
      </c>
      <c r="D1524" s="39">
        <v>6</v>
      </c>
      <c r="E1524" s="30">
        <f t="shared" si="204"/>
        <v>1045.0599588</v>
      </c>
      <c r="F1524" s="30">
        <f t="shared" si="205"/>
        <v>773.44181100000003</v>
      </c>
      <c r="G1524" s="30">
        <f t="shared" si="206"/>
        <v>510.34979339999995</v>
      </c>
      <c r="H1524" s="30">
        <f t="shared" si="207"/>
        <v>444.57678899999996</v>
      </c>
      <c r="I1524" s="30">
        <f t="shared" si="208"/>
        <v>417.78037979999999</v>
      </c>
      <c r="J1524" s="30">
        <f t="shared" si="209"/>
        <v>0</v>
      </c>
      <c r="K1524" s="30">
        <f t="shared" si="210"/>
        <v>650</v>
      </c>
      <c r="L1524" s="30">
        <f t="shared" si="211"/>
        <v>670</v>
      </c>
      <c r="M1524" s="80">
        <f t="shared" si="212"/>
        <v>550</v>
      </c>
      <c r="N1524" s="33"/>
      <c r="O1524" s="33"/>
      <c r="P1524" s="33"/>
      <c r="Q1524" s="39">
        <v>6</v>
      </c>
      <c r="R1524" s="122">
        <v>6</v>
      </c>
      <c r="S1524" s="39">
        <v>6</v>
      </c>
    </row>
    <row r="1525" spans="1:19" ht="12" customHeight="1" x14ac:dyDescent="0.35">
      <c r="A1525" s="77" t="s">
        <v>369</v>
      </c>
      <c r="B1525" s="6">
        <v>2901</v>
      </c>
      <c r="C1525" s="6" t="s">
        <v>369</v>
      </c>
      <c r="D1525" s="39">
        <v>6</v>
      </c>
      <c r="E1525" s="30">
        <f t="shared" si="204"/>
        <v>1045.0599588</v>
      </c>
      <c r="F1525" s="30">
        <f t="shared" si="205"/>
        <v>773.44181100000003</v>
      </c>
      <c r="G1525" s="30">
        <f t="shared" si="206"/>
        <v>510.34979339999995</v>
      </c>
      <c r="H1525" s="30">
        <f t="shared" si="207"/>
        <v>444.57678899999996</v>
      </c>
      <c r="I1525" s="30">
        <f t="shared" si="208"/>
        <v>417.78037979999999</v>
      </c>
      <c r="J1525" s="30">
        <f t="shared" si="209"/>
        <v>0</v>
      </c>
      <c r="K1525" s="30">
        <f t="shared" si="210"/>
        <v>650</v>
      </c>
      <c r="L1525" s="30">
        <f t="shared" si="211"/>
        <v>670</v>
      </c>
      <c r="M1525" s="80">
        <f t="shared" si="212"/>
        <v>550</v>
      </c>
      <c r="N1525" s="33"/>
      <c r="O1525" s="33"/>
      <c r="P1525" s="33"/>
      <c r="Q1525" s="39">
        <v>6</v>
      </c>
      <c r="R1525" s="122">
        <v>6</v>
      </c>
      <c r="S1525" s="39">
        <v>6</v>
      </c>
    </row>
    <row r="1526" spans="1:19" ht="12" customHeight="1" x14ac:dyDescent="0.35">
      <c r="A1526" s="77" t="s">
        <v>370</v>
      </c>
      <c r="B1526" s="6">
        <v>2907</v>
      </c>
      <c r="C1526" s="6" t="s">
        <v>370</v>
      </c>
      <c r="D1526" s="39">
        <v>7</v>
      </c>
      <c r="E1526" s="30">
        <f t="shared" si="204"/>
        <v>1096.2167400000001</v>
      </c>
      <c r="F1526" s="30">
        <f t="shared" si="205"/>
        <v>828.25264799999991</v>
      </c>
      <c r="G1526" s="30">
        <f t="shared" si="206"/>
        <v>522.5299794</v>
      </c>
      <c r="H1526" s="30">
        <f t="shared" si="207"/>
        <v>476.24527260000002</v>
      </c>
      <c r="I1526" s="30">
        <f t="shared" si="208"/>
        <v>450.66688199999999</v>
      </c>
      <c r="J1526" s="30">
        <f t="shared" si="209"/>
        <v>0</v>
      </c>
      <c r="K1526" s="30">
        <f t="shared" si="210"/>
        <v>700</v>
      </c>
      <c r="L1526" s="30">
        <f t="shared" si="211"/>
        <v>720</v>
      </c>
      <c r="M1526" s="80">
        <f t="shared" si="212"/>
        <v>600</v>
      </c>
      <c r="N1526" s="33"/>
      <c r="O1526" s="33"/>
      <c r="P1526" s="33"/>
      <c r="Q1526" s="39">
        <v>7</v>
      </c>
      <c r="R1526" s="122">
        <v>7</v>
      </c>
      <c r="S1526" s="39">
        <v>7</v>
      </c>
    </row>
    <row r="1527" spans="1:19" ht="12" customHeight="1" x14ac:dyDescent="0.35">
      <c r="A1527" s="77" t="s">
        <v>371</v>
      </c>
      <c r="B1527" s="6">
        <v>2910</v>
      </c>
      <c r="C1527" s="6" t="s">
        <v>371</v>
      </c>
      <c r="D1527" s="39">
        <v>7</v>
      </c>
      <c r="E1527" s="30">
        <f t="shared" si="204"/>
        <v>1096.2167400000001</v>
      </c>
      <c r="F1527" s="30">
        <f t="shared" si="205"/>
        <v>828.25264799999991</v>
      </c>
      <c r="G1527" s="30">
        <f t="shared" si="206"/>
        <v>522.5299794</v>
      </c>
      <c r="H1527" s="30">
        <f t="shared" si="207"/>
        <v>476.24527260000002</v>
      </c>
      <c r="I1527" s="30">
        <f t="shared" si="208"/>
        <v>450.66688199999999</v>
      </c>
      <c r="J1527" s="30">
        <f t="shared" si="209"/>
        <v>0</v>
      </c>
      <c r="K1527" s="30">
        <f t="shared" si="210"/>
        <v>700</v>
      </c>
      <c r="L1527" s="30">
        <f t="shared" si="211"/>
        <v>720</v>
      </c>
      <c r="M1527" s="80">
        <f t="shared" si="212"/>
        <v>600</v>
      </c>
      <c r="N1527" s="33"/>
      <c r="O1527" s="33"/>
      <c r="P1527" s="33"/>
      <c r="Q1527" s="39">
        <v>7</v>
      </c>
      <c r="R1527" s="122">
        <v>7</v>
      </c>
      <c r="S1527" s="39">
        <v>7</v>
      </c>
    </row>
    <row r="1528" spans="1:19" ht="12" customHeight="1" x14ac:dyDescent="0.35">
      <c r="A1528" s="77" t="s">
        <v>372</v>
      </c>
      <c r="B1528" s="6">
        <v>2917</v>
      </c>
      <c r="C1528" s="6" t="s">
        <v>372</v>
      </c>
      <c r="D1528" s="39">
        <v>8</v>
      </c>
      <c r="E1528" s="30">
        <f t="shared" si="204"/>
        <v>1176.6059676</v>
      </c>
      <c r="F1528" s="30">
        <f t="shared" si="205"/>
        <v>914.73196859999996</v>
      </c>
      <c r="G1528" s="30">
        <f t="shared" si="206"/>
        <v>654.07598819999998</v>
      </c>
      <c r="H1528" s="30">
        <f t="shared" si="207"/>
        <v>574.90477920000001</v>
      </c>
      <c r="I1528" s="30">
        <f t="shared" si="208"/>
        <v>549.32638859999997</v>
      </c>
      <c r="J1528" s="30">
        <f t="shared" si="209"/>
        <v>0</v>
      </c>
      <c r="K1528" s="30">
        <f t="shared" si="210"/>
        <v>750</v>
      </c>
      <c r="L1528" s="30">
        <f t="shared" si="211"/>
        <v>770</v>
      </c>
      <c r="M1528" s="80">
        <f t="shared" si="212"/>
        <v>650</v>
      </c>
      <c r="N1528" s="33"/>
      <c r="O1528" s="33"/>
      <c r="P1528" s="33"/>
      <c r="Q1528" s="39">
        <v>8</v>
      </c>
      <c r="R1528" s="122">
        <v>8</v>
      </c>
      <c r="S1528" s="39">
        <v>8</v>
      </c>
    </row>
    <row r="1529" spans="1:19" ht="12" customHeight="1" x14ac:dyDescent="0.35">
      <c r="A1529" s="77" t="s">
        <v>373</v>
      </c>
      <c r="B1529" s="6">
        <v>2918</v>
      </c>
      <c r="C1529" s="6" t="s">
        <v>373</v>
      </c>
      <c r="D1529" s="39">
        <v>8</v>
      </c>
      <c r="E1529" s="30">
        <f t="shared" si="204"/>
        <v>1176.6059676</v>
      </c>
      <c r="F1529" s="30">
        <f t="shared" si="205"/>
        <v>914.73196859999996</v>
      </c>
      <c r="G1529" s="30">
        <f t="shared" si="206"/>
        <v>654.07598819999998</v>
      </c>
      <c r="H1529" s="30">
        <f t="shared" si="207"/>
        <v>574.90477920000001</v>
      </c>
      <c r="I1529" s="30">
        <f t="shared" si="208"/>
        <v>549.32638859999997</v>
      </c>
      <c r="J1529" s="30">
        <f t="shared" si="209"/>
        <v>0</v>
      </c>
      <c r="K1529" s="30">
        <f t="shared" si="210"/>
        <v>750</v>
      </c>
      <c r="L1529" s="30">
        <f t="shared" si="211"/>
        <v>770</v>
      </c>
      <c r="M1529" s="80">
        <f t="shared" si="212"/>
        <v>650</v>
      </c>
      <c r="N1529" s="33"/>
      <c r="O1529" s="33"/>
      <c r="P1529" s="33"/>
      <c r="Q1529" s="39">
        <v>8</v>
      </c>
      <c r="R1529" s="122">
        <v>8</v>
      </c>
      <c r="S1529" s="39">
        <v>8</v>
      </c>
    </row>
    <row r="1530" spans="1:19" ht="12" customHeight="1" x14ac:dyDescent="0.35">
      <c r="A1530" s="77" t="s">
        <v>370</v>
      </c>
      <c r="B1530" s="6">
        <v>2920</v>
      </c>
      <c r="C1530" s="6" t="s">
        <v>370</v>
      </c>
      <c r="D1530" s="39">
        <v>7</v>
      </c>
      <c r="E1530" s="30">
        <f t="shared" si="204"/>
        <v>1096.2167400000001</v>
      </c>
      <c r="F1530" s="30">
        <f t="shared" si="205"/>
        <v>828.25264799999991</v>
      </c>
      <c r="G1530" s="30">
        <f t="shared" si="206"/>
        <v>522.5299794</v>
      </c>
      <c r="H1530" s="30">
        <f t="shared" si="207"/>
        <v>476.24527260000002</v>
      </c>
      <c r="I1530" s="30">
        <f t="shared" si="208"/>
        <v>450.66688199999999</v>
      </c>
      <c r="J1530" s="30">
        <f t="shared" si="209"/>
        <v>0</v>
      </c>
      <c r="K1530" s="30">
        <f t="shared" si="210"/>
        <v>700</v>
      </c>
      <c r="L1530" s="30">
        <f t="shared" si="211"/>
        <v>720</v>
      </c>
      <c r="M1530" s="80">
        <f t="shared" si="212"/>
        <v>600</v>
      </c>
      <c r="N1530" s="33"/>
      <c r="O1530" s="33"/>
      <c r="P1530" s="33"/>
      <c r="Q1530" s="39">
        <v>7</v>
      </c>
      <c r="R1530" s="122">
        <v>7</v>
      </c>
      <c r="S1530" s="39">
        <v>7</v>
      </c>
    </row>
    <row r="1531" spans="1:19" ht="12" customHeight="1" x14ac:dyDescent="0.35">
      <c r="A1531" s="77" t="s">
        <v>374</v>
      </c>
      <c r="B1531" s="6">
        <v>2923</v>
      </c>
      <c r="C1531" s="6" t="s">
        <v>374</v>
      </c>
      <c r="D1531" s="39">
        <v>9</v>
      </c>
      <c r="E1531" s="30">
        <f t="shared" si="204"/>
        <v>1306.9339577999999</v>
      </c>
      <c r="F1531" s="30">
        <f t="shared" si="205"/>
        <v>935.43828480000002</v>
      </c>
      <c r="G1531" s="30">
        <f t="shared" si="206"/>
        <v>778.3138854</v>
      </c>
      <c r="H1531" s="30">
        <f t="shared" si="207"/>
        <v>757.60756919999994</v>
      </c>
      <c r="I1531" s="30">
        <f t="shared" si="208"/>
        <v>693.0525834</v>
      </c>
      <c r="J1531" s="30">
        <f t="shared" si="209"/>
        <v>0</v>
      </c>
      <c r="K1531" s="30">
        <f t="shared" si="210"/>
        <v>800</v>
      </c>
      <c r="L1531" s="30">
        <f t="shared" si="211"/>
        <v>820</v>
      </c>
      <c r="M1531" s="80">
        <f t="shared" si="212"/>
        <v>700</v>
      </c>
      <c r="N1531" s="33"/>
      <c r="O1531" s="33"/>
      <c r="P1531" s="33"/>
      <c r="Q1531" s="39">
        <v>9</v>
      </c>
      <c r="R1531" s="122">
        <v>9</v>
      </c>
      <c r="S1531" s="39">
        <v>9</v>
      </c>
    </row>
    <row r="1532" spans="1:19" ht="12" customHeight="1" x14ac:dyDescent="0.35">
      <c r="A1532" s="77" t="s">
        <v>375</v>
      </c>
      <c r="B1532" s="6">
        <v>2929</v>
      </c>
      <c r="C1532" s="6" t="s">
        <v>375</v>
      </c>
      <c r="D1532" s="39">
        <v>9</v>
      </c>
      <c r="E1532" s="30">
        <f t="shared" si="204"/>
        <v>1306.9339577999999</v>
      </c>
      <c r="F1532" s="30">
        <f t="shared" si="205"/>
        <v>935.43828480000002</v>
      </c>
      <c r="G1532" s="30">
        <f t="shared" si="206"/>
        <v>778.3138854</v>
      </c>
      <c r="H1532" s="30">
        <f t="shared" si="207"/>
        <v>757.60756919999994</v>
      </c>
      <c r="I1532" s="30">
        <f t="shared" si="208"/>
        <v>693.0525834</v>
      </c>
      <c r="J1532" s="30">
        <f t="shared" si="209"/>
        <v>0</v>
      </c>
      <c r="K1532" s="30">
        <f t="shared" si="210"/>
        <v>800</v>
      </c>
      <c r="L1532" s="30">
        <f t="shared" si="211"/>
        <v>820</v>
      </c>
      <c r="M1532" s="80">
        <f t="shared" si="212"/>
        <v>700</v>
      </c>
      <c r="N1532" s="33"/>
      <c r="O1532" s="33"/>
      <c r="P1532" s="33"/>
      <c r="Q1532" s="39">
        <v>9</v>
      </c>
      <c r="R1532" s="122">
        <v>9</v>
      </c>
      <c r="S1532" s="39">
        <v>9</v>
      </c>
    </row>
    <row r="1533" spans="1:19" ht="12" customHeight="1" x14ac:dyDescent="0.35">
      <c r="A1533" s="77" t="s">
        <v>375</v>
      </c>
      <c r="B1533" s="6">
        <v>2930</v>
      </c>
      <c r="C1533" s="6" t="s">
        <v>375</v>
      </c>
      <c r="D1533" s="39">
        <v>9</v>
      </c>
      <c r="E1533" s="30">
        <f t="shared" si="204"/>
        <v>1306.9339577999999</v>
      </c>
      <c r="F1533" s="30">
        <f t="shared" si="205"/>
        <v>935.43828480000002</v>
      </c>
      <c r="G1533" s="30">
        <f t="shared" si="206"/>
        <v>778.3138854</v>
      </c>
      <c r="H1533" s="30">
        <f t="shared" si="207"/>
        <v>757.60756919999994</v>
      </c>
      <c r="I1533" s="30">
        <f t="shared" si="208"/>
        <v>693.0525834</v>
      </c>
      <c r="J1533" s="30">
        <f t="shared" si="209"/>
        <v>0</v>
      </c>
      <c r="K1533" s="30">
        <f t="shared" si="210"/>
        <v>800</v>
      </c>
      <c r="L1533" s="30">
        <f t="shared" si="211"/>
        <v>820</v>
      </c>
      <c r="M1533" s="80">
        <f t="shared" si="212"/>
        <v>700</v>
      </c>
      <c r="N1533" s="33"/>
      <c r="O1533" s="33"/>
      <c r="P1533" s="33"/>
      <c r="Q1533" s="39">
        <v>9</v>
      </c>
      <c r="R1533" s="122">
        <v>9</v>
      </c>
      <c r="S1533" s="39">
        <v>9</v>
      </c>
    </row>
    <row r="1534" spans="1:19" ht="12" customHeight="1" x14ac:dyDescent="0.35">
      <c r="A1534" s="77" t="s">
        <v>376</v>
      </c>
      <c r="B1534" s="6">
        <v>2933</v>
      </c>
      <c r="C1534" s="6" t="s">
        <v>376</v>
      </c>
      <c r="D1534" s="39">
        <v>9</v>
      </c>
      <c r="E1534" s="30">
        <f t="shared" ref="E1534:E1597" si="213">IF(D1534=1,$E$6,IF(D1534=2,$E$7,IF(D1534=3,$E$8,IF(D1534=4,$E$9,IF(D1534=5,$E$10,IF(D1534=6,$E$11,IF(D1534=7,$E$12,IF(D1534=8,$E$13,IF(D1534=9,$E$14,IF(D1534=10,$E$15,IF(D1534=11,$E$16,IF(D1534=12,$E$17,IF(D1534=13,$E$18,IF(D1534=14,$E$19,IF(D1534=15,$E$20,IF(D1534=16,$E$21,IF(D1534=17,$E$22,IF(D1534=18,$E$23,IF(D1534=19,$E$24,IF(D1534=20,$E$25,IF(D1534=21,$E$26,IF(D1534=22,$E$27,IF(D1534=23,$E$28,IF(D1534=24,$E$29,IF(D1534=25,$E$30,IF(D1534=26,$E$31,IF(D1534=27,$E$32,IF(D1534=28,$E$33,IF(D1534=29,$E$34)))))))))))))))))))))))))))))</f>
        <v>1306.9339577999999</v>
      </c>
      <c r="F1534" s="30">
        <f t="shared" ref="F1534:F1597" si="214">IF(D1534=1,$F$6,IF(D1534=2,$F$7,IF(D1534=3,$F$8,IF(D1534=4,$F$9,IF(D1534=5,$F$10,IF(D1534=6,$F$11,IF(D1534=7,$F$12,IF(D1534=8,$F$13,IF(D1534=9,$F$14,IF(D1534=10,$F$15,IF(D1534=11,$F$16,IF(D1534=12,$F$17,IF(D1534=13,$F$18,IF(D1534=14,$F$19,IF(D1534=15,$F$20,IF(D1534=16,$F$21,IF(D1534=17,$F$22,IF(D1534=18,$F$23,IF(D1534=19,$F$24,IF(D1534=20,$F$25,IF(D1534=21,$F$26,IF(D1534=22,$F$27,IF(D1534=23,$F$28,IF(D1534=24,$F$29,IF(D1534=25,$F$30,IF(D1534=26,$F$31,IF(D1534=27,$F$32,IF(D1534=28,$E$33,IF(D1534=29,$E$34)))))))))))))))))))))))))))))</f>
        <v>935.43828480000002</v>
      </c>
      <c r="G1534" s="30">
        <f t="shared" ref="G1534:G1597" si="215">IF(D1534=1,$G$6,IF(D1534=2,$G$7,IF(D1534=3,$G$8,IF(D1534=4,$G$9,IF(D1534=5,$G$10,IF(D1534=6,$G$11,IF(D1534=7,$G$12,IF(D1534=8,$G$13,IF(D1534=9,$G$14,IF(D1534=10,$G$15,IF(D1534=11,$G$16,IF(D1534=12,$G$17,IF(D1534=13,$G$18,IF(D1534=14,$G$19,IF(D1534=15,$G$20,IF(D1534=16,$G$21,IF(D1534=17,$G$22,IF(D1534=18,$G$23,IF(D1534=19,$G$24,IF(D1534=20,$G$25,IF(D1534=21,$G$26,IF(D1534=22,$G$27,IF(D1534=23,$G$28,IF(D1534=24,$G$29,IF(D1534=25,$G$30,IF(D1534=26,$G$31,IF(D1534=27,$G$32,IF(D1534=28,$E$33,IF(D1534=29,$E$34)))))))))))))))))))))))))))))</f>
        <v>778.3138854</v>
      </c>
      <c r="H1534" s="30">
        <f t="shared" ref="H1534:H1597" si="216">IF(D1534=1,$H$6,IF(D1534=2,$H$7,IF(D1534=3,$H$8,IF(D1534=4,$H$9,IF(D1534=5,$H$10,IF(D1534=6,$H$11,IF(D1534=7,$H$12,IF(D1534=8,$H$13,IF(D1534=9,$H$14,IF(D1534=10,$H$15,IF(D1534=11,$H$16,IF(D1534=12,$H$17,IF(D1534=13,$H$18,IF(D1534=14,$H$19,IF(D1534=15,$H$20,IF(D1534=16,$H$21,IF(D1534=17,$H$22,IF(D1534=18,$H$23,IF(D1534=19,$H$24,IF(D1534=20,$H$25,IF(D1534=21,$H$26,IF(D1534=22,$H$27,IF(D1534=23,$H$28,IF(D1534=24,$H$29,IF(D1534=25,$H$30,IF(D1534=26,$H$31,IF(D1534=27,$H$32,IF(D1534=28,$E$33,IF(D1534=29,$E$34)))))))))))))))))))))))))))))</f>
        <v>757.60756919999994</v>
      </c>
      <c r="I1534" s="30">
        <f t="shared" ref="I1534:I1597" si="217">IF(D1534=1,$I$6,IF(D1534=2,$I$7,IF(D1534=3,$I$8,IF(D1534=4,$I$9,IF(D1534=5,$I$10,IF(D1534=6,$I$11,IF(D1534=7,$I$12,IF(D1534=8,$I$13,IF(D1534=9,$I$14,IF(D1534=10,$I$15,IF(D1534=11,$I$16,IF(D1534=12,$I$17,IF(D1534=13,$I$18,IF(D1534=14,$I$19,IF(D1534=15,$I$20,IF(D1534=16,$I$21,IF(D1534=17,$I$22,IF(D1534=18,$I$23,IF(D1534=19,$I$24,IF(D1534=20,$I$25,IF(D1534=21,$I$26,IF(D1534=22,$I$27,IF(D1534=23,$I$28,IF(D1534=24,$I$29,IF(D1534=25,$I$30,IF(D1534=26,$I$31,IF(D1534=27,$I$32,IF(D1534=28,$E$33,IF(D1534=29,$E$34)))))))))))))))))))))))))))))</f>
        <v>693.0525834</v>
      </c>
      <c r="J1534" s="30">
        <f t="shared" ref="J1534:J1597" si="218">IF(D1534=1,$J$6,IF(D1534=2,$J$7,IF(D1534=3,$J$8,IF(D1534=4,$J$9,IF(D1534=5,$J$10,IF(D1534=6,$J$11,IF(D1534=7,$J$12,IF(D1534=8,$J$13,IF(D1534=9,$J$14,IF(D1534=10,$J$15,IF(D1534=11,$J$16,IF(D1534=12,$J$17,IF(D1534=13,$J$18,IF(D1534=14,$J$19,IF(D1534=15,$J$20,IF(D1534=16,$J$21,IF(D1534=17,$J$22,IF(D1534=18,$J$23,IF(D1534=19,$J$24,IF(D1534=20,$J$25,IF(D1534=21,$J$26,IF(D1534=22,$J$27,IF(D1534=23,$J$28,IF(D1534=24,$J$29,IF(D1534=25,$J$30,IF(D1534=26,$J$31,IF(D1534=27,$J$32,IF(D1534=28,$E$33,IF(D1534=29,$E$34)))))))))))))))))))))))))))))</f>
        <v>0</v>
      </c>
      <c r="K1534" s="30">
        <f t="shared" ref="K1534:K1597" si="219">IF(D1534=1,$K$6,IF(D1534=2,$K$7,IF(D1534=3,$K$8,IF(D1534=4,$K$9,IF(D1534=5,$K$10,IF(D1534=6,$K$11,IF(D1534=7,$K$12,IF(D1534=8,$K$13,IF(D1534=9,$K$14,IF(D1534=10,$K$15,IF(D1534=11,$K$16,IF(D1534=12,$K$17,IF(D1534=13,$K$18,IF(D1534=14,$K$19,IF(D1534=15,$K$20,IF(D1534=16,$K$21,IF(D1534=17,$K$22,IF(D1534=18,$K$23,IF(D1534=19,$K$24,IF(D1534=20,$K$25,IF(D1534=21,$K$26,IF(D1534=22,$K$27,IF(D1534=23,$K$28,IF(D1534=24,$K$29,IF(D1534=25,$K$30,IF(D1534=26,$K$31,IF(D1534=27,$K$32,IF(D1534=28,$E$33,IF(D1534=29,$E$34)))))))))))))))))))))))))))))</f>
        <v>800</v>
      </c>
      <c r="L1534" s="30">
        <f t="shared" ref="L1534:L1597" si="220">IF(D1534=1,$L$6,IF(D1534=2,$L$7,IF(D1534=3,$L$8,IF(D1534=4,$L$9,IF(D1534=5,$L$10,IF(D1534=6,$L$11,IF(D1534=7,$L$12,IF(D1534=8,$L$13,IF(D1534=9,$L$14,IF(D1534=10,$L$15,IF(D1534=11,$L$16,IF(D1534=12,$L$17,IF(D1534=13,$L$18,IF(D1534=14,$L$19,IF(D1534=15,$L$21,IF(D1534=16,$L$20,IF(D1534=17,$L$22,IF(D1534=18,$L$23,IF(D1534=19,$L$24,IF(D1534=20,$L$25,IF(D1534=21,$L$26,IF(D1534=22,$L$27,IF(D1534=23,$L$28,IF(D1534=24,$L$29,IF(D1534=25,$L$30,IF(D1534=26,$L$31,IF(D1534=27,$L$32,IF(D1534=28,$E$33,IF(D1534=29,$E$34)))))))))))))))))))))))))))))</f>
        <v>820</v>
      </c>
      <c r="M1534" s="80">
        <f t="shared" ref="M1534:M1597" si="221">IF(D1534=1,$M$6,IF(D1534=2,$M$7,IF(D1534=3,$M$8,IF(D1534=4,$M$9,IF(D1534=5,$M$10,IF(D1534=6,$M$11,IF(D1534=7,$M$12,IF(D1534=8,$M$13,IF(D1534=9,$M$14,IF(D1534=10,$M$15,IF(D1534=11,$M$16,IF(D1534=12,$M$17,IF(D1534=13,$M$18,IF(D1534=14,$M$19,IF(D1534=15,$M$20,IF(D1534=16,$M$21,IF(D1534=17,$M$22,IF(D1534=18,$M$23,IF(D1534=19,$M$24,IF(D1534=20,$M$25))))))))))))))))))))</f>
        <v>700</v>
      </c>
      <c r="N1534" s="33"/>
      <c r="O1534" s="33"/>
      <c r="P1534" s="33"/>
      <c r="Q1534" s="39">
        <v>9</v>
      </c>
      <c r="R1534" s="122">
        <v>9</v>
      </c>
      <c r="S1534" s="39">
        <v>9</v>
      </c>
    </row>
    <row r="1535" spans="1:19" ht="12" customHeight="1" x14ac:dyDescent="0.35">
      <c r="A1535" s="77" t="s">
        <v>377</v>
      </c>
      <c r="B1535" s="6">
        <v>2936</v>
      </c>
      <c r="C1535" s="6" t="s">
        <v>377</v>
      </c>
      <c r="D1535" s="39">
        <v>9</v>
      </c>
      <c r="E1535" s="30">
        <f t="shared" si="213"/>
        <v>1306.9339577999999</v>
      </c>
      <c r="F1535" s="30">
        <f t="shared" si="214"/>
        <v>935.43828480000002</v>
      </c>
      <c r="G1535" s="30">
        <f t="shared" si="215"/>
        <v>778.3138854</v>
      </c>
      <c r="H1535" s="30">
        <f t="shared" si="216"/>
        <v>757.60756919999994</v>
      </c>
      <c r="I1535" s="30">
        <f t="shared" si="217"/>
        <v>693.0525834</v>
      </c>
      <c r="J1535" s="30">
        <f t="shared" si="218"/>
        <v>0</v>
      </c>
      <c r="K1535" s="30">
        <f t="shared" si="219"/>
        <v>800</v>
      </c>
      <c r="L1535" s="30">
        <f t="shared" si="220"/>
        <v>820</v>
      </c>
      <c r="M1535" s="80">
        <f t="shared" si="221"/>
        <v>700</v>
      </c>
      <c r="N1535" s="33"/>
      <c r="O1535" s="33"/>
      <c r="P1535" s="33"/>
      <c r="Q1535" s="39">
        <v>9</v>
      </c>
      <c r="R1535" s="122">
        <v>9</v>
      </c>
      <c r="S1535" s="39">
        <v>9</v>
      </c>
    </row>
    <row r="1536" spans="1:19" ht="12" customHeight="1" x14ac:dyDescent="0.35">
      <c r="A1536" s="77" t="s">
        <v>378</v>
      </c>
      <c r="B1536" s="6">
        <v>2937</v>
      </c>
      <c r="C1536" s="6" t="s">
        <v>378</v>
      </c>
      <c r="D1536" s="39">
        <v>9</v>
      </c>
      <c r="E1536" s="30">
        <f t="shared" si="213"/>
        <v>1306.9339577999999</v>
      </c>
      <c r="F1536" s="30">
        <f t="shared" si="214"/>
        <v>935.43828480000002</v>
      </c>
      <c r="G1536" s="30">
        <f t="shared" si="215"/>
        <v>778.3138854</v>
      </c>
      <c r="H1536" s="30">
        <f t="shared" si="216"/>
        <v>757.60756919999994</v>
      </c>
      <c r="I1536" s="30">
        <f t="shared" si="217"/>
        <v>693.0525834</v>
      </c>
      <c r="J1536" s="30">
        <f t="shared" si="218"/>
        <v>0</v>
      </c>
      <c r="K1536" s="30">
        <f t="shared" si="219"/>
        <v>800</v>
      </c>
      <c r="L1536" s="30">
        <f t="shared" si="220"/>
        <v>820</v>
      </c>
      <c r="M1536" s="80">
        <f t="shared" si="221"/>
        <v>700</v>
      </c>
      <c r="N1536" s="33"/>
      <c r="O1536" s="33"/>
      <c r="P1536" s="33"/>
      <c r="Q1536" s="39">
        <v>9</v>
      </c>
      <c r="R1536" s="122">
        <v>9</v>
      </c>
      <c r="S1536" s="39">
        <v>9</v>
      </c>
    </row>
    <row r="1537" spans="1:19" ht="12" customHeight="1" x14ac:dyDescent="0.35">
      <c r="A1537" s="77" t="s">
        <v>379</v>
      </c>
      <c r="B1537" s="6">
        <v>2939</v>
      </c>
      <c r="C1537" s="6" t="s">
        <v>379</v>
      </c>
      <c r="D1537" s="39">
        <v>9</v>
      </c>
      <c r="E1537" s="30">
        <f t="shared" si="213"/>
        <v>1306.9339577999999</v>
      </c>
      <c r="F1537" s="30">
        <f t="shared" si="214"/>
        <v>935.43828480000002</v>
      </c>
      <c r="G1537" s="30">
        <f t="shared" si="215"/>
        <v>778.3138854</v>
      </c>
      <c r="H1537" s="30">
        <f t="shared" si="216"/>
        <v>757.60756919999994</v>
      </c>
      <c r="I1537" s="30">
        <f t="shared" si="217"/>
        <v>693.0525834</v>
      </c>
      <c r="J1537" s="30">
        <f t="shared" si="218"/>
        <v>0</v>
      </c>
      <c r="K1537" s="30">
        <f t="shared" si="219"/>
        <v>800</v>
      </c>
      <c r="L1537" s="30">
        <f t="shared" si="220"/>
        <v>820</v>
      </c>
      <c r="M1537" s="80">
        <f t="shared" si="221"/>
        <v>700</v>
      </c>
      <c r="N1537" s="33"/>
      <c r="O1537" s="33"/>
      <c r="P1537" s="33"/>
      <c r="Q1537" s="39">
        <v>9</v>
      </c>
      <c r="R1537" s="122">
        <v>9</v>
      </c>
      <c r="S1537" s="39">
        <v>9</v>
      </c>
    </row>
    <row r="1538" spans="1:19" ht="12" customHeight="1" x14ac:dyDescent="0.35">
      <c r="A1538" s="77" t="s">
        <v>379</v>
      </c>
      <c r="B1538" s="6">
        <v>2940</v>
      </c>
      <c r="C1538" s="6" t="s">
        <v>379</v>
      </c>
      <c r="D1538" s="39">
        <v>9</v>
      </c>
      <c r="E1538" s="30">
        <f t="shared" si="213"/>
        <v>1306.9339577999999</v>
      </c>
      <c r="F1538" s="30">
        <f t="shared" si="214"/>
        <v>935.43828480000002</v>
      </c>
      <c r="G1538" s="30">
        <f t="shared" si="215"/>
        <v>778.3138854</v>
      </c>
      <c r="H1538" s="30">
        <f t="shared" si="216"/>
        <v>757.60756919999994</v>
      </c>
      <c r="I1538" s="30">
        <f t="shared" si="217"/>
        <v>693.0525834</v>
      </c>
      <c r="J1538" s="30">
        <f t="shared" si="218"/>
        <v>0</v>
      </c>
      <c r="K1538" s="30">
        <f t="shared" si="219"/>
        <v>800</v>
      </c>
      <c r="L1538" s="30">
        <f t="shared" si="220"/>
        <v>820</v>
      </c>
      <c r="M1538" s="80">
        <f t="shared" si="221"/>
        <v>700</v>
      </c>
      <c r="N1538" s="33"/>
      <c r="O1538" s="33"/>
      <c r="P1538" s="33"/>
      <c r="Q1538" s="39">
        <v>9</v>
      </c>
      <c r="R1538" s="122">
        <v>9</v>
      </c>
      <c r="S1538" s="39">
        <v>9</v>
      </c>
    </row>
    <row r="1539" spans="1:19" ht="12" customHeight="1" x14ac:dyDescent="0.35">
      <c r="A1539" s="77" t="s">
        <v>380</v>
      </c>
      <c r="B1539" s="6">
        <v>2943</v>
      </c>
      <c r="C1539" s="6" t="s">
        <v>380</v>
      </c>
      <c r="D1539" s="39">
        <v>9</v>
      </c>
      <c r="E1539" s="30">
        <f t="shared" si="213"/>
        <v>1306.9339577999999</v>
      </c>
      <c r="F1539" s="30">
        <f t="shared" si="214"/>
        <v>935.43828480000002</v>
      </c>
      <c r="G1539" s="30">
        <f t="shared" si="215"/>
        <v>778.3138854</v>
      </c>
      <c r="H1539" s="30">
        <f t="shared" si="216"/>
        <v>757.60756919999994</v>
      </c>
      <c r="I1539" s="30">
        <f t="shared" si="217"/>
        <v>693.0525834</v>
      </c>
      <c r="J1539" s="30">
        <f t="shared" si="218"/>
        <v>0</v>
      </c>
      <c r="K1539" s="30">
        <f t="shared" si="219"/>
        <v>800</v>
      </c>
      <c r="L1539" s="30">
        <f t="shared" si="220"/>
        <v>820</v>
      </c>
      <c r="M1539" s="80">
        <f t="shared" si="221"/>
        <v>700</v>
      </c>
      <c r="N1539" s="33"/>
      <c r="O1539" s="33"/>
      <c r="P1539" s="33"/>
      <c r="Q1539" s="39">
        <v>9</v>
      </c>
      <c r="R1539" s="122">
        <v>9</v>
      </c>
      <c r="S1539" s="39">
        <v>9</v>
      </c>
    </row>
    <row r="1540" spans="1:19" ht="12" customHeight="1" x14ac:dyDescent="0.35">
      <c r="A1540" s="77" t="s">
        <v>381</v>
      </c>
      <c r="B1540" s="6">
        <v>2950</v>
      </c>
      <c r="C1540" s="6" t="s">
        <v>381</v>
      </c>
      <c r="D1540" s="39">
        <v>9</v>
      </c>
      <c r="E1540" s="30">
        <f t="shared" si="213"/>
        <v>1306.9339577999999</v>
      </c>
      <c r="F1540" s="30">
        <f t="shared" si="214"/>
        <v>935.43828480000002</v>
      </c>
      <c r="G1540" s="30">
        <f t="shared" si="215"/>
        <v>778.3138854</v>
      </c>
      <c r="H1540" s="30">
        <f t="shared" si="216"/>
        <v>757.60756919999994</v>
      </c>
      <c r="I1540" s="30">
        <f t="shared" si="217"/>
        <v>693.0525834</v>
      </c>
      <c r="J1540" s="30">
        <f t="shared" si="218"/>
        <v>0</v>
      </c>
      <c r="K1540" s="30">
        <f t="shared" si="219"/>
        <v>800</v>
      </c>
      <c r="L1540" s="30">
        <f t="shared" si="220"/>
        <v>820</v>
      </c>
      <c r="M1540" s="80">
        <f t="shared" si="221"/>
        <v>700</v>
      </c>
      <c r="N1540" s="33"/>
      <c r="O1540" s="33"/>
      <c r="P1540" s="33"/>
      <c r="Q1540" s="39">
        <v>9</v>
      </c>
      <c r="R1540" s="122">
        <v>9</v>
      </c>
      <c r="S1540" s="39">
        <v>9</v>
      </c>
    </row>
    <row r="1541" spans="1:19" ht="12" customHeight="1" x14ac:dyDescent="0.35">
      <c r="A1541" s="77" t="s">
        <v>382</v>
      </c>
      <c r="B1541" s="6">
        <v>2952</v>
      </c>
      <c r="C1541" s="6" t="s">
        <v>382</v>
      </c>
      <c r="D1541" s="39">
        <v>9</v>
      </c>
      <c r="E1541" s="30">
        <f t="shared" si="213"/>
        <v>1306.9339577999999</v>
      </c>
      <c r="F1541" s="30">
        <f t="shared" si="214"/>
        <v>935.43828480000002</v>
      </c>
      <c r="G1541" s="30">
        <f t="shared" si="215"/>
        <v>778.3138854</v>
      </c>
      <c r="H1541" s="30">
        <f t="shared" si="216"/>
        <v>757.60756919999994</v>
      </c>
      <c r="I1541" s="30">
        <f t="shared" si="217"/>
        <v>693.0525834</v>
      </c>
      <c r="J1541" s="30">
        <f t="shared" si="218"/>
        <v>0</v>
      </c>
      <c r="K1541" s="30">
        <f t="shared" si="219"/>
        <v>800</v>
      </c>
      <c r="L1541" s="30">
        <f t="shared" si="220"/>
        <v>820</v>
      </c>
      <c r="M1541" s="80">
        <f t="shared" si="221"/>
        <v>700</v>
      </c>
      <c r="N1541" s="33"/>
      <c r="O1541" s="33"/>
      <c r="P1541" s="33"/>
      <c r="Q1541" s="39">
        <v>9</v>
      </c>
      <c r="R1541" s="122">
        <v>9</v>
      </c>
      <c r="S1541" s="39">
        <v>9</v>
      </c>
    </row>
    <row r="1542" spans="1:19" ht="12" customHeight="1" x14ac:dyDescent="0.35">
      <c r="A1542" s="77" t="s">
        <v>383</v>
      </c>
      <c r="B1542" s="6">
        <v>2953</v>
      </c>
      <c r="C1542" s="6" t="s">
        <v>383</v>
      </c>
      <c r="D1542" s="39">
        <v>9</v>
      </c>
      <c r="E1542" s="30">
        <f t="shared" si="213"/>
        <v>1306.9339577999999</v>
      </c>
      <c r="F1542" s="30">
        <f t="shared" si="214"/>
        <v>935.43828480000002</v>
      </c>
      <c r="G1542" s="30">
        <f t="shared" si="215"/>
        <v>778.3138854</v>
      </c>
      <c r="H1542" s="30">
        <f t="shared" si="216"/>
        <v>757.60756919999994</v>
      </c>
      <c r="I1542" s="30">
        <f t="shared" si="217"/>
        <v>693.0525834</v>
      </c>
      <c r="J1542" s="30">
        <f t="shared" si="218"/>
        <v>0</v>
      </c>
      <c r="K1542" s="30">
        <f t="shared" si="219"/>
        <v>800</v>
      </c>
      <c r="L1542" s="30">
        <f t="shared" si="220"/>
        <v>820</v>
      </c>
      <c r="M1542" s="80">
        <f t="shared" si="221"/>
        <v>700</v>
      </c>
      <c r="N1542" s="33"/>
      <c r="O1542" s="33"/>
      <c r="P1542" s="33"/>
      <c r="Q1542" s="39">
        <v>9</v>
      </c>
      <c r="R1542" s="122">
        <v>9</v>
      </c>
      <c r="S1542" s="39">
        <v>9</v>
      </c>
    </row>
    <row r="1543" spans="1:19" ht="12" customHeight="1" x14ac:dyDescent="0.35">
      <c r="A1543" s="77" t="s">
        <v>383</v>
      </c>
      <c r="B1543" s="6">
        <v>2954</v>
      </c>
      <c r="C1543" s="6" t="s">
        <v>383</v>
      </c>
      <c r="D1543" s="39">
        <v>9</v>
      </c>
      <c r="E1543" s="30">
        <f t="shared" si="213"/>
        <v>1306.9339577999999</v>
      </c>
      <c r="F1543" s="30">
        <f t="shared" si="214"/>
        <v>935.43828480000002</v>
      </c>
      <c r="G1543" s="30">
        <f t="shared" si="215"/>
        <v>778.3138854</v>
      </c>
      <c r="H1543" s="30">
        <f t="shared" si="216"/>
        <v>757.60756919999994</v>
      </c>
      <c r="I1543" s="30">
        <f t="shared" si="217"/>
        <v>693.0525834</v>
      </c>
      <c r="J1543" s="30">
        <f t="shared" si="218"/>
        <v>0</v>
      </c>
      <c r="K1543" s="30">
        <f t="shared" si="219"/>
        <v>800</v>
      </c>
      <c r="L1543" s="30">
        <f t="shared" si="220"/>
        <v>820</v>
      </c>
      <c r="M1543" s="80">
        <f t="shared" si="221"/>
        <v>700</v>
      </c>
      <c r="N1543" s="33"/>
      <c r="O1543" s="33"/>
      <c r="P1543" s="33"/>
      <c r="Q1543" s="39">
        <v>9</v>
      </c>
      <c r="R1543" s="122">
        <v>9</v>
      </c>
      <c r="S1543" s="39">
        <v>9</v>
      </c>
    </row>
    <row r="1544" spans="1:19" ht="12" customHeight="1" x14ac:dyDescent="0.35">
      <c r="A1544" s="77" t="s">
        <v>384</v>
      </c>
      <c r="B1544" s="6">
        <v>2959</v>
      </c>
      <c r="C1544" s="6" t="s">
        <v>384</v>
      </c>
      <c r="D1544" s="39">
        <v>9</v>
      </c>
      <c r="E1544" s="30">
        <f t="shared" si="213"/>
        <v>1306.9339577999999</v>
      </c>
      <c r="F1544" s="30">
        <f t="shared" si="214"/>
        <v>935.43828480000002</v>
      </c>
      <c r="G1544" s="30">
        <f t="shared" si="215"/>
        <v>778.3138854</v>
      </c>
      <c r="H1544" s="30">
        <f t="shared" si="216"/>
        <v>757.60756919999994</v>
      </c>
      <c r="I1544" s="30">
        <f t="shared" si="217"/>
        <v>693.0525834</v>
      </c>
      <c r="J1544" s="30">
        <f t="shared" si="218"/>
        <v>0</v>
      </c>
      <c r="K1544" s="30">
        <f t="shared" si="219"/>
        <v>800</v>
      </c>
      <c r="L1544" s="30">
        <f t="shared" si="220"/>
        <v>820</v>
      </c>
      <c r="M1544" s="80">
        <f t="shared" si="221"/>
        <v>700</v>
      </c>
      <c r="N1544" s="33"/>
      <c r="O1544" s="33"/>
      <c r="P1544" s="33"/>
      <c r="Q1544" s="39">
        <v>9</v>
      </c>
      <c r="R1544" s="122">
        <v>9</v>
      </c>
      <c r="S1544" s="39">
        <v>9</v>
      </c>
    </row>
    <row r="1545" spans="1:19" ht="12" customHeight="1" x14ac:dyDescent="0.35">
      <c r="A1545" s="77" t="s">
        <v>384</v>
      </c>
      <c r="B1545" s="6">
        <v>2960</v>
      </c>
      <c r="C1545" s="6" t="s">
        <v>384</v>
      </c>
      <c r="D1545" s="39">
        <v>9</v>
      </c>
      <c r="E1545" s="30">
        <f t="shared" si="213"/>
        <v>1306.9339577999999</v>
      </c>
      <c r="F1545" s="30">
        <f t="shared" si="214"/>
        <v>935.43828480000002</v>
      </c>
      <c r="G1545" s="30">
        <f t="shared" si="215"/>
        <v>778.3138854</v>
      </c>
      <c r="H1545" s="30">
        <f t="shared" si="216"/>
        <v>757.60756919999994</v>
      </c>
      <c r="I1545" s="30">
        <f t="shared" si="217"/>
        <v>693.0525834</v>
      </c>
      <c r="J1545" s="30">
        <f t="shared" si="218"/>
        <v>0</v>
      </c>
      <c r="K1545" s="30">
        <f t="shared" si="219"/>
        <v>800</v>
      </c>
      <c r="L1545" s="30">
        <f t="shared" si="220"/>
        <v>820</v>
      </c>
      <c r="M1545" s="80">
        <f t="shared" si="221"/>
        <v>700</v>
      </c>
      <c r="N1545" s="33"/>
      <c r="O1545" s="33"/>
      <c r="P1545" s="33"/>
      <c r="Q1545" s="39">
        <v>9</v>
      </c>
      <c r="R1545" s="122">
        <v>9</v>
      </c>
      <c r="S1545" s="39">
        <v>9</v>
      </c>
    </row>
    <row r="1546" spans="1:19" ht="12" customHeight="1" x14ac:dyDescent="0.35">
      <c r="A1546" s="77" t="s">
        <v>385</v>
      </c>
      <c r="B1546" s="6">
        <v>2966</v>
      </c>
      <c r="C1546" s="6" t="s">
        <v>385</v>
      </c>
      <c r="D1546" s="39">
        <v>9</v>
      </c>
      <c r="E1546" s="30">
        <f t="shared" si="213"/>
        <v>1306.9339577999999</v>
      </c>
      <c r="F1546" s="30">
        <f t="shared" si="214"/>
        <v>935.43828480000002</v>
      </c>
      <c r="G1546" s="30">
        <f t="shared" si="215"/>
        <v>778.3138854</v>
      </c>
      <c r="H1546" s="30">
        <f t="shared" si="216"/>
        <v>757.60756919999994</v>
      </c>
      <c r="I1546" s="30">
        <f t="shared" si="217"/>
        <v>693.0525834</v>
      </c>
      <c r="J1546" s="30">
        <f t="shared" si="218"/>
        <v>0</v>
      </c>
      <c r="K1546" s="30">
        <f t="shared" si="219"/>
        <v>800</v>
      </c>
      <c r="L1546" s="30">
        <f t="shared" si="220"/>
        <v>820</v>
      </c>
      <c r="M1546" s="80">
        <f t="shared" si="221"/>
        <v>700</v>
      </c>
      <c r="N1546" s="33"/>
      <c r="O1546" s="33"/>
      <c r="P1546" s="33"/>
      <c r="Q1546" s="39">
        <v>9</v>
      </c>
      <c r="R1546" s="122">
        <v>9</v>
      </c>
      <c r="S1546" s="39">
        <v>9</v>
      </c>
    </row>
    <row r="1547" spans="1:19" ht="12" customHeight="1" x14ac:dyDescent="0.35">
      <c r="A1547" s="77" t="s">
        <v>386</v>
      </c>
      <c r="B1547" s="6">
        <v>2967</v>
      </c>
      <c r="C1547" s="6" t="s">
        <v>386</v>
      </c>
      <c r="D1547" s="39">
        <v>9</v>
      </c>
      <c r="E1547" s="30">
        <f t="shared" si="213"/>
        <v>1306.9339577999999</v>
      </c>
      <c r="F1547" s="30">
        <f t="shared" si="214"/>
        <v>935.43828480000002</v>
      </c>
      <c r="G1547" s="30">
        <f t="shared" si="215"/>
        <v>778.3138854</v>
      </c>
      <c r="H1547" s="30">
        <f t="shared" si="216"/>
        <v>757.60756919999994</v>
      </c>
      <c r="I1547" s="30">
        <f t="shared" si="217"/>
        <v>693.0525834</v>
      </c>
      <c r="J1547" s="30">
        <f t="shared" si="218"/>
        <v>0</v>
      </c>
      <c r="K1547" s="30">
        <f t="shared" si="219"/>
        <v>800</v>
      </c>
      <c r="L1547" s="30">
        <f t="shared" si="220"/>
        <v>820</v>
      </c>
      <c r="M1547" s="80">
        <f t="shared" si="221"/>
        <v>700</v>
      </c>
      <c r="N1547" s="33"/>
      <c r="O1547" s="33"/>
      <c r="P1547" s="33"/>
      <c r="Q1547" s="39">
        <v>9</v>
      </c>
      <c r="R1547" s="122">
        <v>9</v>
      </c>
      <c r="S1547" s="39">
        <v>9</v>
      </c>
    </row>
    <row r="1548" spans="1:19" ht="12" customHeight="1" x14ac:dyDescent="0.35">
      <c r="A1548" s="77" t="s">
        <v>387</v>
      </c>
      <c r="B1548" s="6">
        <v>2973</v>
      </c>
      <c r="C1548" s="6" t="s">
        <v>387</v>
      </c>
      <c r="D1548" s="39">
        <v>10</v>
      </c>
      <c r="E1548" s="30">
        <f t="shared" si="213"/>
        <v>1437.2619479999996</v>
      </c>
      <c r="F1548" s="30">
        <f t="shared" si="214"/>
        <v>999.99327059999996</v>
      </c>
      <c r="G1548" s="30">
        <f t="shared" si="215"/>
        <v>809.98236899999995</v>
      </c>
      <c r="H1548" s="30">
        <f t="shared" si="216"/>
        <v>781.96794119999993</v>
      </c>
      <c r="I1548" s="30">
        <f t="shared" si="217"/>
        <v>745.42738319999989</v>
      </c>
      <c r="J1548" s="30">
        <f t="shared" si="218"/>
        <v>0</v>
      </c>
      <c r="K1548" s="30">
        <f t="shared" si="219"/>
        <v>850</v>
      </c>
      <c r="L1548" s="30">
        <f t="shared" si="220"/>
        <v>870</v>
      </c>
      <c r="M1548" s="80">
        <f t="shared" si="221"/>
        <v>750</v>
      </c>
      <c r="N1548" s="33"/>
      <c r="O1548" s="33"/>
      <c r="P1548" s="33"/>
      <c r="Q1548" s="39">
        <v>10</v>
      </c>
      <c r="R1548" s="122">
        <v>10</v>
      </c>
      <c r="S1548" s="39">
        <v>10</v>
      </c>
    </row>
    <row r="1549" spans="1:19" ht="12" customHeight="1" x14ac:dyDescent="0.35">
      <c r="A1549" s="77" t="s">
        <v>388</v>
      </c>
      <c r="B1549" s="6">
        <v>2974</v>
      </c>
      <c r="C1549" s="6" t="s">
        <v>388</v>
      </c>
      <c r="D1549" s="39">
        <v>11</v>
      </c>
      <c r="E1549" s="30">
        <f t="shared" si="213"/>
        <v>1568.8079568000001</v>
      </c>
      <c r="F1549" s="30">
        <f t="shared" si="214"/>
        <v>1164.4257815999999</v>
      </c>
      <c r="G1549" s="30">
        <f t="shared" si="215"/>
        <v>908.64187559999993</v>
      </c>
      <c r="H1549" s="30">
        <f t="shared" si="216"/>
        <v>889.15357799999992</v>
      </c>
      <c r="I1549" s="30">
        <f t="shared" si="217"/>
        <v>842.86887119999994</v>
      </c>
      <c r="J1549" s="30">
        <f t="shared" si="218"/>
        <v>0</v>
      </c>
      <c r="K1549" s="30">
        <f t="shared" si="219"/>
        <v>1000</v>
      </c>
      <c r="L1549" s="30">
        <f t="shared" si="220"/>
        <v>1020</v>
      </c>
      <c r="M1549" s="80">
        <f t="shared" si="221"/>
        <v>900</v>
      </c>
      <c r="N1549" s="33"/>
      <c r="O1549" s="33"/>
      <c r="P1549" s="33"/>
      <c r="Q1549" s="39">
        <v>11</v>
      </c>
      <c r="R1549" s="122">
        <v>11</v>
      </c>
      <c r="S1549" s="39">
        <v>11</v>
      </c>
    </row>
    <row r="1550" spans="1:19" ht="12" customHeight="1" x14ac:dyDescent="0.35">
      <c r="A1550" s="77" t="s">
        <v>388</v>
      </c>
      <c r="B1550" s="6">
        <v>2975</v>
      </c>
      <c r="C1550" s="6" t="s">
        <v>388</v>
      </c>
      <c r="D1550" s="39">
        <v>11</v>
      </c>
      <c r="E1550" s="30">
        <f t="shared" si="213"/>
        <v>1568.8079568000001</v>
      </c>
      <c r="F1550" s="30">
        <f t="shared" si="214"/>
        <v>1164.4257815999999</v>
      </c>
      <c r="G1550" s="30">
        <f t="shared" si="215"/>
        <v>908.64187559999993</v>
      </c>
      <c r="H1550" s="30">
        <f t="shared" si="216"/>
        <v>889.15357799999992</v>
      </c>
      <c r="I1550" s="30">
        <f t="shared" si="217"/>
        <v>842.86887119999994</v>
      </c>
      <c r="J1550" s="30">
        <f t="shared" si="218"/>
        <v>0</v>
      </c>
      <c r="K1550" s="30">
        <f t="shared" si="219"/>
        <v>1000</v>
      </c>
      <c r="L1550" s="30">
        <f t="shared" si="220"/>
        <v>1020</v>
      </c>
      <c r="M1550" s="80">
        <f t="shared" si="221"/>
        <v>900</v>
      </c>
      <c r="N1550" s="33"/>
      <c r="O1550" s="33"/>
      <c r="P1550" s="33"/>
      <c r="Q1550" s="39">
        <v>11</v>
      </c>
      <c r="R1550" s="122">
        <v>11</v>
      </c>
      <c r="S1550" s="39">
        <v>11</v>
      </c>
    </row>
    <row r="1551" spans="1:19" ht="12" customHeight="1" x14ac:dyDescent="0.35">
      <c r="A1551" s="77" t="s">
        <v>389</v>
      </c>
      <c r="B1551" s="6">
        <v>2977</v>
      </c>
      <c r="C1551" s="6" t="s">
        <v>389</v>
      </c>
      <c r="D1551" s="39">
        <v>11</v>
      </c>
      <c r="E1551" s="30">
        <f t="shared" si="213"/>
        <v>1568.8079568000001</v>
      </c>
      <c r="F1551" s="30">
        <f t="shared" si="214"/>
        <v>1164.4257815999999</v>
      </c>
      <c r="G1551" s="30">
        <f t="shared" si="215"/>
        <v>908.64187559999993</v>
      </c>
      <c r="H1551" s="30">
        <f t="shared" si="216"/>
        <v>889.15357799999992</v>
      </c>
      <c r="I1551" s="30">
        <f t="shared" si="217"/>
        <v>842.86887119999994</v>
      </c>
      <c r="J1551" s="30">
        <f t="shared" si="218"/>
        <v>0</v>
      </c>
      <c r="K1551" s="30">
        <f t="shared" si="219"/>
        <v>1000</v>
      </c>
      <c r="L1551" s="30">
        <f t="shared" si="220"/>
        <v>1020</v>
      </c>
      <c r="M1551" s="80">
        <f t="shared" si="221"/>
        <v>900</v>
      </c>
      <c r="N1551" s="33"/>
      <c r="O1551" s="33"/>
      <c r="P1551" s="33"/>
      <c r="Q1551" s="39">
        <v>11</v>
      </c>
      <c r="R1551" s="122">
        <v>11</v>
      </c>
      <c r="S1551" s="39">
        <v>11</v>
      </c>
    </row>
    <row r="1552" spans="1:19" ht="12" customHeight="1" x14ac:dyDescent="0.35">
      <c r="A1552" s="77" t="s">
        <v>390</v>
      </c>
      <c r="B1552" s="6">
        <v>2985</v>
      </c>
      <c r="C1552" s="6" t="s">
        <v>390</v>
      </c>
      <c r="D1552" s="39">
        <v>11</v>
      </c>
      <c r="E1552" s="30">
        <f t="shared" si="213"/>
        <v>1568.8079568000001</v>
      </c>
      <c r="F1552" s="30">
        <f t="shared" si="214"/>
        <v>1164.4257815999999</v>
      </c>
      <c r="G1552" s="30">
        <f t="shared" si="215"/>
        <v>908.64187559999993</v>
      </c>
      <c r="H1552" s="30">
        <f t="shared" si="216"/>
        <v>889.15357799999992</v>
      </c>
      <c r="I1552" s="30">
        <f t="shared" si="217"/>
        <v>842.86887119999994</v>
      </c>
      <c r="J1552" s="30">
        <f t="shared" si="218"/>
        <v>0</v>
      </c>
      <c r="K1552" s="30">
        <f t="shared" si="219"/>
        <v>1000</v>
      </c>
      <c r="L1552" s="30">
        <f t="shared" si="220"/>
        <v>1020</v>
      </c>
      <c r="M1552" s="80">
        <f t="shared" si="221"/>
        <v>900</v>
      </c>
      <c r="N1552" s="33"/>
      <c r="O1552" s="33"/>
      <c r="P1552" s="33"/>
      <c r="Q1552" s="39">
        <v>11</v>
      </c>
      <c r="R1552" s="122">
        <v>11</v>
      </c>
      <c r="S1552" s="39">
        <v>11</v>
      </c>
    </row>
    <row r="1553" spans="1:19" ht="12" customHeight="1" x14ac:dyDescent="0.35">
      <c r="A1553" s="77" t="s">
        <v>391</v>
      </c>
      <c r="B1553" s="6">
        <v>3001</v>
      </c>
      <c r="C1553" s="6" t="s">
        <v>391</v>
      </c>
      <c r="D1553" s="39">
        <v>3</v>
      </c>
      <c r="E1553" s="30">
        <f t="shared" si="213"/>
        <v>784.40397840000003</v>
      </c>
      <c r="F1553" s="30">
        <f t="shared" si="214"/>
        <v>555.41648159999988</v>
      </c>
      <c r="G1553" s="30">
        <f t="shared" si="215"/>
        <v>392.20198920000001</v>
      </c>
      <c r="H1553" s="30">
        <f t="shared" si="216"/>
        <v>314.24879879999997</v>
      </c>
      <c r="I1553" s="30">
        <f t="shared" si="217"/>
        <v>287.4523896</v>
      </c>
      <c r="J1553" s="30">
        <f t="shared" si="218"/>
        <v>0</v>
      </c>
      <c r="K1553" s="30">
        <f t="shared" si="219"/>
        <v>500</v>
      </c>
      <c r="L1553" s="30">
        <f t="shared" si="220"/>
        <v>470</v>
      </c>
      <c r="M1553" s="80">
        <f t="shared" si="221"/>
        <v>350</v>
      </c>
      <c r="N1553" s="33"/>
      <c r="O1553" s="33"/>
      <c r="P1553" s="33"/>
      <c r="Q1553" s="39">
        <v>3</v>
      </c>
      <c r="R1553" s="122">
        <v>3</v>
      </c>
      <c r="S1553" s="39">
        <v>3</v>
      </c>
    </row>
    <row r="1554" spans="1:19" ht="12" customHeight="1" x14ac:dyDescent="0.35">
      <c r="A1554" s="77" t="s">
        <v>391</v>
      </c>
      <c r="B1554" s="6">
        <v>3002</v>
      </c>
      <c r="C1554" s="6" t="s">
        <v>391</v>
      </c>
      <c r="D1554" s="39">
        <v>3</v>
      </c>
      <c r="E1554" s="30">
        <f t="shared" si="213"/>
        <v>784.40397840000003</v>
      </c>
      <c r="F1554" s="30">
        <f t="shared" si="214"/>
        <v>555.41648159999988</v>
      </c>
      <c r="G1554" s="30">
        <f t="shared" si="215"/>
        <v>392.20198920000001</v>
      </c>
      <c r="H1554" s="30">
        <f t="shared" si="216"/>
        <v>314.24879879999997</v>
      </c>
      <c r="I1554" s="30">
        <f t="shared" si="217"/>
        <v>287.4523896</v>
      </c>
      <c r="J1554" s="30">
        <f t="shared" si="218"/>
        <v>0</v>
      </c>
      <c r="K1554" s="30">
        <f t="shared" si="219"/>
        <v>500</v>
      </c>
      <c r="L1554" s="30">
        <f t="shared" si="220"/>
        <v>470</v>
      </c>
      <c r="M1554" s="80">
        <f t="shared" si="221"/>
        <v>350</v>
      </c>
      <c r="N1554" s="33"/>
      <c r="O1554" s="33"/>
      <c r="P1554" s="33"/>
      <c r="Q1554" s="39">
        <v>3</v>
      </c>
      <c r="R1554" s="122">
        <v>3</v>
      </c>
      <c r="S1554" s="39">
        <v>3</v>
      </c>
    </row>
    <row r="1555" spans="1:19" ht="12" customHeight="1" x14ac:dyDescent="0.35">
      <c r="A1555" s="77" t="s">
        <v>391</v>
      </c>
      <c r="B1555" s="6">
        <v>3003</v>
      </c>
      <c r="C1555" s="6" t="s">
        <v>391</v>
      </c>
      <c r="D1555" s="39">
        <v>3</v>
      </c>
      <c r="E1555" s="30">
        <f t="shared" si="213"/>
        <v>784.40397840000003</v>
      </c>
      <c r="F1555" s="30">
        <f t="shared" si="214"/>
        <v>555.41648159999988</v>
      </c>
      <c r="G1555" s="30">
        <f t="shared" si="215"/>
        <v>392.20198920000001</v>
      </c>
      <c r="H1555" s="30">
        <f t="shared" si="216"/>
        <v>314.24879879999997</v>
      </c>
      <c r="I1555" s="30">
        <f t="shared" si="217"/>
        <v>287.4523896</v>
      </c>
      <c r="J1555" s="30">
        <f t="shared" si="218"/>
        <v>0</v>
      </c>
      <c r="K1555" s="30">
        <f t="shared" si="219"/>
        <v>500</v>
      </c>
      <c r="L1555" s="30">
        <f t="shared" si="220"/>
        <v>470</v>
      </c>
      <c r="M1555" s="80">
        <f t="shared" si="221"/>
        <v>350</v>
      </c>
      <c r="N1555" s="33"/>
      <c r="O1555" s="33"/>
      <c r="P1555" s="33"/>
      <c r="Q1555" s="39">
        <v>3</v>
      </c>
      <c r="R1555" s="122">
        <v>3</v>
      </c>
      <c r="S1555" s="39">
        <v>3</v>
      </c>
    </row>
    <row r="1556" spans="1:19" ht="12" customHeight="1" x14ac:dyDescent="0.35">
      <c r="A1556" s="77" t="s">
        <v>391</v>
      </c>
      <c r="B1556" s="6">
        <v>3004</v>
      </c>
      <c r="C1556" s="6" t="s">
        <v>391</v>
      </c>
      <c r="D1556" s="39">
        <v>3</v>
      </c>
      <c r="E1556" s="30">
        <f t="shared" si="213"/>
        <v>784.40397840000003</v>
      </c>
      <c r="F1556" s="30">
        <f t="shared" si="214"/>
        <v>555.41648159999988</v>
      </c>
      <c r="G1556" s="30">
        <f t="shared" si="215"/>
        <v>392.20198920000001</v>
      </c>
      <c r="H1556" s="30">
        <f t="shared" si="216"/>
        <v>314.24879879999997</v>
      </c>
      <c r="I1556" s="30">
        <f t="shared" si="217"/>
        <v>287.4523896</v>
      </c>
      <c r="J1556" s="30">
        <f t="shared" si="218"/>
        <v>0</v>
      </c>
      <c r="K1556" s="30">
        <f t="shared" si="219"/>
        <v>500</v>
      </c>
      <c r="L1556" s="30">
        <f t="shared" si="220"/>
        <v>470</v>
      </c>
      <c r="M1556" s="80">
        <f t="shared" si="221"/>
        <v>350</v>
      </c>
      <c r="N1556" s="33"/>
      <c r="O1556" s="33"/>
      <c r="P1556" s="33"/>
      <c r="Q1556" s="39">
        <v>3</v>
      </c>
      <c r="R1556" s="122">
        <v>3</v>
      </c>
      <c r="S1556" s="39">
        <v>3</v>
      </c>
    </row>
    <row r="1557" spans="1:19" ht="12" customHeight="1" x14ac:dyDescent="0.35">
      <c r="A1557" s="77" t="s">
        <v>391</v>
      </c>
      <c r="B1557" s="6">
        <v>3005</v>
      </c>
      <c r="C1557" s="6" t="s">
        <v>391</v>
      </c>
      <c r="D1557" s="39">
        <v>3</v>
      </c>
      <c r="E1557" s="30">
        <f t="shared" si="213"/>
        <v>784.40397840000003</v>
      </c>
      <c r="F1557" s="30">
        <f t="shared" si="214"/>
        <v>555.41648159999988</v>
      </c>
      <c r="G1557" s="30">
        <f t="shared" si="215"/>
        <v>392.20198920000001</v>
      </c>
      <c r="H1557" s="30">
        <f t="shared" si="216"/>
        <v>314.24879879999997</v>
      </c>
      <c r="I1557" s="30">
        <f t="shared" si="217"/>
        <v>287.4523896</v>
      </c>
      <c r="J1557" s="30">
        <f t="shared" si="218"/>
        <v>0</v>
      </c>
      <c r="K1557" s="30">
        <f t="shared" si="219"/>
        <v>500</v>
      </c>
      <c r="L1557" s="30">
        <f t="shared" si="220"/>
        <v>470</v>
      </c>
      <c r="M1557" s="80">
        <f t="shared" si="221"/>
        <v>350</v>
      </c>
      <c r="N1557" s="33"/>
      <c r="O1557" s="33"/>
      <c r="P1557" s="33"/>
      <c r="Q1557" s="39">
        <v>3</v>
      </c>
      <c r="R1557" s="122">
        <v>3</v>
      </c>
      <c r="S1557" s="39">
        <v>3</v>
      </c>
    </row>
    <row r="1558" spans="1:19" ht="12" customHeight="1" x14ac:dyDescent="0.35">
      <c r="A1558" s="77" t="s">
        <v>391</v>
      </c>
      <c r="B1558" s="6">
        <v>3006</v>
      </c>
      <c r="C1558" s="6" t="s">
        <v>391</v>
      </c>
      <c r="D1558" s="39">
        <v>3</v>
      </c>
      <c r="E1558" s="30">
        <f t="shared" si="213"/>
        <v>784.40397840000003</v>
      </c>
      <c r="F1558" s="30">
        <f t="shared" si="214"/>
        <v>555.41648159999988</v>
      </c>
      <c r="G1558" s="30">
        <f t="shared" si="215"/>
        <v>392.20198920000001</v>
      </c>
      <c r="H1558" s="30">
        <f t="shared" si="216"/>
        <v>314.24879879999997</v>
      </c>
      <c r="I1558" s="30">
        <f t="shared" si="217"/>
        <v>287.4523896</v>
      </c>
      <c r="J1558" s="30">
        <f t="shared" si="218"/>
        <v>0</v>
      </c>
      <c r="K1558" s="30">
        <f t="shared" si="219"/>
        <v>500</v>
      </c>
      <c r="L1558" s="30">
        <f t="shared" si="220"/>
        <v>470</v>
      </c>
      <c r="M1558" s="80">
        <f t="shared" si="221"/>
        <v>350</v>
      </c>
      <c r="N1558" s="33"/>
      <c r="O1558" s="33"/>
      <c r="P1558" s="33"/>
      <c r="Q1558" s="39">
        <v>3</v>
      </c>
      <c r="R1558" s="122">
        <v>3</v>
      </c>
      <c r="S1558" s="39">
        <v>3</v>
      </c>
    </row>
    <row r="1559" spans="1:19" ht="12" customHeight="1" x14ac:dyDescent="0.35">
      <c r="A1559" s="77" t="s">
        <v>391</v>
      </c>
      <c r="B1559" s="6">
        <v>3007</v>
      </c>
      <c r="C1559" s="6" t="s">
        <v>391</v>
      </c>
      <c r="D1559" s="39">
        <v>3</v>
      </c>
      <c r="E1559" s="30">
        <f t="shared" si="213"/>
        <v>784.40397840000003</v>
      </c>
      <c r="F1559" s="30">
        <f t="shared" si="214"/>
        <v>555.41648159999988</v>
      </c>
      <c r="G1559" s="30">
        <f t="shared" si="215"/>
        <v>392.20198920000001</v>
      </c>
      <c r="H1559" s="30">
        <f t="shared" si="216"/>
        <v>314.24879879999997</v>
      </c>
      <c r="I1559" s="30">
        <f t="shared" si="217"/>
        <v>287.4523896</v>
      </c>
      <c r="J1559" s="30">
        <f t="shared" si="218"/>
        <v>0</v>
      </c>
      <c r="K1559" s="30">
        <f t="shared" si="219"/>
        <v>500</v>
      </c>
      <c r="L1559" s="30">
        <f t="shared" si="220"/>
        <v>470</v>
      </c>
      <c r="M1559" s="80">
        <f t="shared" si="221"/>
        <v>350</v>
      </c>
      <c r="N1559" s="33"/>
      <c r="O1559" s="33"/>
      <c r="P1559" s="33"/>
      <c r="Q1559" s="39">
        <v>3</v>
      </c>
      <c r="R1559" s="122">
        <v>3</v>
      </c>
      <c r="S1559" s="39">
        <v>3</v>
      </c>
    </row>
    <row r="1560" spans="1:19" ht="12" customHeight="1" x14ac:dyDescent="0.35">
      <c r="A1560" s="77" t="s">
        <v>391</v>
      </c>
      <c r="B1560" s="6">
        <v>3008</v>
      </c>
      <c r="C1560" s="6" t="s">
        <v>391</v>
      </c>
      <c r="D1560" s="39">
        <v>3</v>
      </c>
      <c r="E1560" s="30">
        <f t="shared" si="213"/>
        <v>784.40397840000003</v>
      </c>
      <c r="F1560" s="30">
        <f t="shared" si="214"/>
        <v>555.41648159999988</v>
      </c>
      <c r="G1560" s="30">
        <f t="shared" si="215"/>
        <v>392.20198920000001</v>
      </c>
      <c r="H1560" s="30">
        <f t="shared" si="216"/>
        <v>314.24879879999997</v>
      </c>
      <c r="I1560" s="30">
        <f t="shared" si="217"/>
        <v>287.4523896</v>
      </c>
      <c r="J1560" s="30">
        <f t="shared" si="218"/>
        <v>0</v>
      </c>
      <c r="K1560" s="30">
        <f t="shared" si="219"/>
        <v>500</v>
      </c>
      <c r="L1560" s="30">
        <f t="shared" si="220"/>
        <v>470</v>
      </c>
      <c r="M1560" s="80">
        <f t="shared" si="221"/>
        <v>350</v>
      </c>
      <c r="N1560" s="33"/>
      <c r="O1560" s="33"/>
      <c r="P1560" s="33"/>
      <c r="Q1560" s="39">
        <v>3</v>
      </c>
      <c r="R1560" s="122">
        <v>3</v>
      </c>
      <c r="S1560" s="39">
        <v>3</v>
      </c>
    </row>
    <row r="1561" spans="1:19" ht="12" customHeight="1" x14ac:dyDescent="0.35">
      <c r="A1561" s="77" t="s">
        <v>391</v>
      </c>
      <c r="B1561" s="6">
        <v>3009</v>
      </c>
      <c r="C1561" s="6" t="s">
        <v>391</v>
      </c>
      <c r="D1561" s="39">
        <v>3</v>
      </c>
      <c r="E1561" s="30">
        <f t="shared" si="213"/>
        <v>784.40397840000003</v>
      </c>
      <c r="F1561" s="30">
        <f t="shared" si="214"/>
        <v>555.41648159999988</v>
      </c>
      <c r="G1561" s="30">
        <f t="shared" si="215"/>
        <v>392.20198920000001</v>
      </c>
      <c r="H1561" s="30">
        <f t="shared" si="216"/>
        <v>314.24879879999997</v>
      </c>
      <c r="I1561" s="30">
        <f t="shared" si="217"/>
        <v>287.4523896</v>
      </c>
      <c r="J1561" s="30">
        <f t="shared" si="218"/>
        <v>0</v>
      </c>
      <c r="K1561" s="30">
        <f t="shared" si="219"/>
        <v>500</v>
      </c>
      <c r="L1561" s="30">
        <f t="shared" si="220"/>
        <v>470</v>
      </c>
      <c r="M1561" s="80">
        <f t="shared" si="221"/>
        <v>350</v>
      </c>
      <c r="N1561" s="33"/>
      <c r="O1561" s="33"/>
      <c r="P1561" s="33"/>
      <c r="Q1561" s="39">
        <v>3</v>
      </c>
      <c r="R1561" s="122">
        <v>3</v>
      </c>
      <c r="S1561" s="39">
        <v>3</v>
      </c>
    </row>
    <row r="1562" spans="1:19" ht="12" customHeight="1" x14ac:dyDescent="0.35">
      <c r="A1562" s="77" t="s">
        <v>391</v>
      </c>
      <c r="B1562" s="6">
        <v>3011</v>
      </c>
      <c r="C1562" s="6" t="s">
        <v>391</v>
      </c>
      <c r="D1562" s="39">
        <v>3</v>
      </c>
      <c r="E1562" s="30">
        <f t="shared" si="213"/>
        <v>784.40397840000003</v>
      </c>
      <c r="F1562" s="30">
        <f t="shared" si="214"/>
        <v>555.41648159999988</v>
      </c>
      <c r="G1562" s="30">
        <f t="shared" si="215"/>
        <v>392.20198920000001</v>
      </c>
      <c r="H1562" s="30">
        <f t="shared" si="216"/>
        <v>314.24879879999997</v>
      </c>
      <c r="I1562" s="30">
        <f t="shared" si="217"/>
        <v>287.4523896</v>
      </c>
      <c r="J1562" s="30">
        <f t="shared" si="218"/>
        <v>0</v>
      </c>
      <c r="K1562" s="30">
        <f t="shared" si="219"/>
        <v>500</v>
      </c>
      <c r="L1562" s="30">
        <f t="shared" si="220"/>
        <v>470</v>
      </c>
      <c r="M1562" s="80">
        <f t="shared" si="221"/>
        <v>350</v>
      </c>
      <c r="N1562" s="33"/>
      <c r="O1562" s="33"/>
      <c r="P1562" s="33"/>
      <c r="Q1562" s="39">
        <v>3</v>
      </c>
      <c r="R1562" s="122">
        <v>3</v>
      </c>
      <c r="S1562" s="39">
        <v>3</v>
      </c>
    </row>
    <row r="1563" spans="1:19" ht="12" customHeight="1" x14ac:dyDescent="0.35">
      <c r="A1563" s="77" t="s">
        <v>391</v>
      </c>
      <c r="B1563" s="6">
        <v>3012</v>
      </c>
      <c r="C1563" s="6" t="s">
        <v>391</v>
      </c>
      <c r="D1563" s="39">
        <v>3</v>
      </c>
      <c r="E1563" s="30">
        <f t="shared" si="213"/>
        <v>784.40397840000003</v>
      </c>
      <c r="F1563" s="30">
        <f t="shared" si="214"/>
        <v>555.41648159999988</v>
      </c>
      <c r="G1563" s="30">
        <f t="shared" si="215"/>
        <v>392.20198920000001</v>
      </c>
      <c r="H1563" s="30">
        <f t="shared" si="216"/>
        <v>314.24879879999997</v>
      </c>
      <c r="I1563" s="30">
        <f t="shared" si="217"/>
        <v>287.4523896</v>
      </c>
      <c r="J1563" s="30">
        <f t="shared" si="218"/>
        <v>0</v>
      </c>
      <c r="K1563" s="30">
        <f t="shared" si="219"/>
        <v>500</v>
      </c>
      <c r="L1563" s="30">
        <f t="shared" si="220"/>
        <v>470</v>
      </c>
      <c r="M1563" s="80">
        <f t="shared" si="221"/>
        <v>350</v>
      </c>
      <c r="N1563" s="33"/>
      <c r="O1563" s="33"/>
      <c r="P1563" s="33"/>
      <c r="Q1563" s="39">
        <v>3</v>
      </c>
      <c r="R1563" s="122">
        <v>3</v>
      </c>
      <c r="S1563" s="39">
        <v>3</v>
      </c>
    </row>
    <row r="1564" spans="1:19" ht="12" customHeight="1" x14ac:dyDescent="0.35">
      <c r="A1564" s="77" t="s">
        <v>391</v>
      </c>
      <c r="B1564" s="6">
        <v>3013</v>
      </c>
      <c r="C1564" s="6" t="s">
        <v>391</v>
      </c>
      <c r="D1564" s="39">
        <v>3</v>
      </c>
      <c r="E1564" s="30">
        <f t="shared" si="213"/>
        <v>784.40397840000003</v>
      </c>
      <c r="F1564" s="30">
        <f t="shared" si="214"/>
        <v>555.41648159999988</v>
      </c>
      <c r="G1564" s="30">
        <f t="shared" si="215"/>
        <v>392.20198920000001</v>
      </c>
      <c r="H1564" s="30">
        <f t="shared" si="216"/>
        <v>314.24879879999997</v>
      </c>
      <c r="I1564" s="30">
        <f t="shared" si="217"/>
        <v>287.4523896</v>
      </c>
      <c r="J1564" s="30">
        <f t="shared" si="218"/>
        <v>0</v>
      </c>
      <c r="K1564" s="30">
        <f t="shared" si="219"/>
        <v>500</v>
      </c>
      <c r="L1564" s="30">
        <f t="shared" si="220"/>
        <v>470</v>
      </c>
      <c r="M1564" s="80">
        <f t="shared" si="221"/>
        <v>350</v>
      </c>
      <c r="N1564" s="33"/>
      <c r="O1564" s="33"/>
      <c r="P1564" s="33"/>
      <c r="Q1564" s="39">
        <v>3</v>
      </c>
      <c r="R1564" s="122">
        <v>3</v>
      </c>
      <c r="S1564" s="39">
        <v>3</v>
      </c>
    </row>
    <row r="1565" spans="1:19" ht="12" customHeight="1" x14ac:dyDescent="0.35">
      <c r="A1565" s="77" t="s">
        <v>391</v>
      </c>
      <c r="B1565" s="6">
        <v>3014</v>
      </c>
      <c r="C1565" s="6" t="s">
        <v>391</v>
      </c>
      <c r="D1565" s="39">
        <v>3</v>
      </c>
      <c r="E1565" s="30">
        <f t="shared" si="213"/>
        <v>784.40397840000003</v>
      </c>
      <c r="F1565" s="30">
        <f t="shared" si="214"/>
        <v>555.41648159999988</v>
      </c>
      <c r="G1565" s="30">
        <f t="shared" si="215"/>
        <v>392.20198920000001</v>
      </c>
      <c r="H1565" s="30">
        <f t="shared" si="216"/>
        <v>314.24879879999997</v>
      </c>
      <c r="I1565" s="30">
        <f t="shared" si="217"/>
        <v>287.4523896</v>
      </c>
      <c r="J1565" s="30">
        <f t="shared" si="218"/>
        <v>0</v>
      </c>
      <c r="K1565" s="30">
        <f t="shared" si="219"/>
        <v>500</v>
      </c>
      <c r="L1565" s="30">
        <f t="shared" si="220"/>
        <v>470</v>
      </c>
      <c r="M1565" s="80">
        <f t="shared" si="221"/>
        <v>350</v>
      </c>
      <c r="N1565" s="33"/>
      <c r="O1565" s="33"/>
      <c r="P1565" s="33"/>
      <c r="Q1565" s="39">
        <v>3</v>
      </c>
      <c r="R1565" s="122">
        <v>3</v>
      </c>
      <c r="S1565" s="39">
        <v>3</v>
      </c>
    </row>
    <row r="1566" spans="1:19" ht="12" customHeight="1" x14ac:dyDescent="0.35">
      <c r="A1566" s="77" t="s">
        <v>391</v>
      </c>
      <c r="B1566" s="6">
        <v>3015</v>
      </c>
      <c r="C1566" s="6" t="s">
        <v>391</v>
      </c>
      <c r="D1566" s="39">
        <v>3</v>
      </c>
      <c r="E1566" s="30">
        <f t="shared" si="213"/>
        <v>784.40397840000003</v>
      </c>
      <c r="F1566" s="30">
        <f t="shared" si="214"/>
        <v>555.41648159999988</v>
      </c>
      <c r="G1566" s="30">
        <f t="shared" si="215"/>
        <v>392.20198920000001</v>
      </c>
      <c r="H1566" s="30">
        <f t="shared" si="216"/>
        <v>314.24879879999997</v>
      </c>
      <c r="I1566" s="30">
        <f t="shared" si="217"/>
        <v>287.4523896</v>
      </c>
      <c r="J1566" s="30">
        <f t="shared" si="218"/>
        <v>0</v>
      </c>
      <c r="K1566" s="30">
        <f t="shared" si="219"/>
        <v>500</v>
      </c>
      <c r="L1566" s="30">
        <f t="shared" si="220"/>
        <v>470</v>
      </c>
      <c r="M1566" s="80">
        <f t="shared" si="221"/>
        <v>350</v>
      </c>
      <c r="N1566" s="33"/>
      <c r="O1566" s="33"/>
      <c r="P1566" s="33"/>
      <c r="Q1566" s="39">
        <v>3</v>
      </c>
      <c r="R1566" s="122">
        <v>3</v>
      </c>
      <c r="S1566" s="39">
        <v>3</v>
      </c>
    </row>
    <row r="1567" spans="1:19" ht="12" customHeight="1" x14ac:dyDescent="0.35">
      <c r="A1567" s="77" t="s">
        <v>391</v>
      </c>
      <c r="B1567" s="6">
        <v>3016</v>
      </c>
      <c r="C1567" s="6" t="s">
        <v>391</v>
      </c>
      <c r="D1567" s="39">
        <v>3</v>
      </c>
      <c r="E1567" s="30">
        <f t="shared" si="213"/>
        <v>784.40397840000003</v>
      </c>
      <c r="F1567" s="30">
        <f t="shared" si="214"/>
        <v>555.41648159999988</v>
      </c>
      <c r="G1567" s="30">
        <f t="shared" si="215"/>
        <v>392.20198920000001</v>
      </c>
      <c r="H1567" s="30">
        <f t="shared" si="216"/>
        <v>314.24879879999997</v>
      </c>
      <c r="I1567" s="30">
        <f t="shared" si="217"/>
        <v>287.4523896</v>
      </c>
      <c r="J1567" s="30">
        <f t="shared" si="218"/>
        <v>0</v>
      </c>
      <c r="K1567" s="30">
        <f t="shared" si="219"/>
        <v>500</v>
      </c>
      <c r="L1567" s="30">
        <f t="shared" si="220"/>
        <v>470</v>
      </c>
      <c r="M1567" s="80">
        <f t="shared" si="221"/>
        <v>350</v>
      </c>
      <c r="N1567" s="33"/>
      <c r="O1567" s="33"/>
      <c r="P1567" s="33"/>
      <c r="Q1567" s="39">
        <v>3</v>
      </c>
      <c r="R1567" s="122">
        <v>3</v>
      </c>
      <c r="S1567" s="39">
        <v>3</v>
      </c>
    </row>
    <row r="1568" spans="1:19" ht="12" customHeight="1" x14ac:dyDescent="0.35">
      <c r="A1568" s="77" t="s">
        <v>391</v>
      </c>
      <c r="B1568" s="6">
        <v>3017</v>
      </c>
      <c r="C1568" s="6" t="s">
        <v>391</v>
      </c>
      <c r="D1568" s="39">
        <v>3</v>
      </c>
      <c r="E1568" s="30">
        <f t="shared" si="213"/>
        <v>784.40397840000003</v>
      </c>
      <c r="F1568" s="30">
        <f t="shared" si="214"/>
        <v>555.41648159999988</v>
      </c>
      <c r="G1568" s="30">
        <f t="shared" si="215"/>
        <v>392.20198920000001</v>
      </c>
      <c r="H1568" s="30">
        <f t="shared" si="216"/>
        <v>314.24879879999997</v>
      </c>
      <c r="I1568" s="30">
        <f t="shared" si="217"/>
        <v>287.4523896</v>
      </c>
      <c r="J1568" s="30">
        <f t="shared" si="218"/>
        <v>0</v>
      </c>
      <c r="K1568" s="30">
        <f t="shared" si="219"/>
        <v>500</v>
      </c>
      <c r="L1568" s="30">
        <f t="shared" si="220"/>
        <v>470</v>
      </c>
      <c r="M1568" s="80">
        <f t="shared" si="221"/>
        <v>350</v>
      </c>
      <c r="N1568" s="33"/>
      <c r="O1568" s="33"/>
      <c r="P1568" s="33"/>
      <c r="Q1568" s="39">
        <v>3</v>
      </c>
      <c r="R1568" s="122">
        <v>3</v>
      </c>
      <c r="S1568" s="39">
        <v>3</v>
      </c>
    </row>
    <row r="1569" spans="1:19" ht="12" customHeight="1" x14ac:dyDescent="0.35">
      <c r="A1569" s="77" t="s">
        <v>391</v>
      </c>
      <c r="B1569" s="6">
        <v>3018</v>
      </c>
      <c r="C1569" s="6" t="s">
        <v>391</v>
      </c>
      <c r="D1569" s="39">
        <v>3</v>
      </c>
      <c r="E1569" s="30">
        <f t="shared" si="213"/>
        <v>784.40397840000003</v>
      </c>
      <c r="F1569" s="30">
        <f t="shared" si="214"/>
        <v>555.41648159999988</v>
      </c>
      <c r="G1569" s="30">
        <f t="shared" si="215"/>
        <v>392.20198920000001</v>
      </c>
      <c r="H1569" s="30">
        <f t="shared" si="216"/>
        <v>314.24879879999997</v>
      </c>
      <c r="I1569" s="30">
        <f t="shared" si="217"/>
        <v>287.4523896</v>
      </c>
      <c r="J1569" s="30">
        <f t="shared" si="218"/>
        <v>0</v>
      </c>
      <c r="K1569" s="30">
        <f t="shared" si="219"/>
        <v>500</v>
      </c>
      <c r="L1569" s="30">
        <f t="shared" si="220"/>
        <v>470</v>
      </c>
      <c r="M1569" s="80">
        <f t="shared" si="221"/>
        <v>350</v>
      </c>
      <c r="N1569" s="33"/>
      <c r="O1569" s="33"/>
      <c r="P1569" s="33"/>
      <c r="Q1569" s="39">
        <v>3</v>
      </c>
      <c r="R1569" s="122">
        <v>3</v>
      </c>
      <c r="S1569" s="39">
        <v>3</v>
      </c>
    </row>
    <row r="1570" spans="1:19" ht="12" customHeight="1" x14ac:dyDescent="0.35">
      <c r="A1570" s="77" t="s">
        <v>391</v>
      </c>
      <c r="B1570" s="6">
        <v>3019</v>
      </c>
      <c r="C1570" s="6" t="s">
        <v>391</v>
      </c>
      <c r="D1570" s="39">
        <v>3</v>
      </c>
      <c r="E1570" s="30">
        <f t="shared" si="213"/>
        <v>784.40397840000003</v>
      </c>
      <c r="F1570" s="30">
        <f t="shared" si="214"/>
        <v>555.41648159999988</v>
      </c>
      <c r="G1570" s="30">
        <f t="shared" si="215"/>
        <v>392.20198920000001</v>
      </c>
      <c r="H1570" s="30">
        <f t="shared" si="216"/>
        <v>314.24879879999997</v>
      </c>
      <c r="I1570" s="30">
        <f t="shared" si="217"/>
        <v>287.4523896</v>
      </c>
      <c r="J1570" s="30">
        <f t="shared" si="218"/>
        <v>0</v>
      </c>
      <c r="K1570" s="30">
        <f t="shared" si="219"/>
        <v>500</v>
      </c>
      <c r="L1570" s="30">
        <f t="shared" si="220"/>
        <v>470</v>
      </c>
      <c r="M1570" s="80">
        <f t="shared" si="221"/>
        <v>350</v>
      </c>
      <c r="N1570" s="33"/>
      <c r="O1570" s="33"/>
      <c r="P1570" s="33"/>
      <c r="Q1570" s="39">
        <v>3</v>
      </c>
      <c r="R1570" s="122">
        <v>3</v>
      </c>
      <c r="S1570" s="39">
        <v>3</v>
      </c>
    </row>
    <row r="1571" spans="1:19" ht="12" customHeight="1" x14ac:dyDescent="0.35">
      <c r="A1571" s="77" t="s">
        <v>392</v>
      </c>
      <c r="B1571" s="6">
        <v>3020</v>
      </c>
      <c r="C1571" s="6" t="s">
        <v>392</v>
      </c>
      <c r="D1571" s="39">
        <v>3</v>
      </c>
      <c r="E1571" s="30">
        <f t="shared" si="213"/>
        <v>784.40397840000003</v>
      </c>
      <c r="F1571" s="30">
        <f t="shared" si="214"/>
        <v>555.41648159999988</v>
      </c>
      <c r="G1571" s="30">
        <f t="shared" si="215"/>
        <v>392.20198920000001</v>
      </c>
      <c r="H1571" s="30">
        <f t="shared" si="216"/>
        <v>314.24879879999997</v>
      </c>
      <c r="I1571" s="30">
        <f t="shared" si="217"/>
        <v>287.4523896</v>
      </c>
      <c r="J1571" s="30">
        <f t="shared" si="218"/>
        <v>0</v>
      </c>
      <c r="K1571" s="30">
        <f t="shared" si="219"/>
        <v>500</v>
      </c>
      <c r="L1571" s="30">
        <f t="shared" si="220"/>
        <v>470</v>
      </c>
      <c r="M1571" s="80">
        <f t="shared" si="221"/>
        <v>350</v>
      </c>
      <c r="N1571" s="33"/>
      <c r="O1571" s="33"/>
      <c r="P1571" s="33"/>
      <c r="Q1571" s="39">
        <v>3</v>
      </c>
      <c r="R1571" s="122">
        <v>3</v>
      </c>
      <c r="S1571" s="39">
        <v>3</v>
      </c>
    </row>
    <row r="1572" spans="1:19" ht="12" customHeight="1" x14ac:dyDescent="0.35">
      <c r="A1572" s="77" t="s">
        <v>391</v>
      </c>
      <c r="B1572" s="6">
        <v>3021</v>
      </c>
      <c r="C1572" s="6" t="s">
        <v>391</v>
      </c>
      <c r="D1572" s="39">
        <v>3</v>
      </c>
      <c r="E1572" s="30">
        <f t="shared" si="213"/>
        <v>784.40397840000003</v>
      </c>
      <c r="F1572" s="30">
        <f t="shared" si="214"/>
        <v>555.41648159999988</v>
      </c>
      <c r="G1572" s="30">
        <f t="shared" si="215"/>
        <v>392.20198920000001</v>
      </c>
      <c r="H1572" s="30">
        <f t="shared" si="216"/>
        <v>314.24879879999997</v>
      </c>
      <c r="I1572" s="30">
        <f t="shared" si="217"/>
        <v>287.4523896</v>
      </c>
      <c r="J1572" s="30">
        <f t="shared" si="218"/>
        <v>0</v>
      </c>
      <c r="K1572" s="30">
        <f t="shared" si="219"/>
        <v>500</v>
      </c>
      <c r="L1572" s="30">
        <f t="shared" si="220"/>
        <v>470</v>
      </c>
      <c r="M1572" s="80">
        <f t="shared" si="221"/>
        <v>350</v>
      </c>
      <c r="N1572" s="33"/>
      <c r="O1572" s="33"/>
      <c r="P1572" s="33"/>
      <c r="Q1572" s="39">
        <v>3</v>
      </c>
      <c r="R1572" s="122">
        <v>3</v>
      </c>
      <c r="S1572" s="39">
        <v>3</v>
      </c>
    </row>
    <row r="1573" spans="1:19" ht="12" customHeight="1" x14ac:dyDescent="0.35">
      <c r="A1573" s="77" t="s">
        <v>391</v>
      </c>
      <c r="B1573" s="6">
        <v>3022</v>
      </c>
      <c r="C1573" s="6" t="s">
        <v>391</v>
      </c>
      <c r="D1573" s="39">
        <v>3</v>
      </c>
      <c r="E1573" s="30">
        <f t="shared" si="213"/>
        <v>784.40397840000003</v>
      </c>
      <c r="F1573" s="30">
        <f t="shared" si="214"/>
        <v>555.41648159999988</v>
      </c>
      <c r="G1573" s="30">
        <f t="shared" si="215"/>
        <v>392.20198920000001</v>
      </c>
      <c r="H1573" s="30">
        <f t="shared" si="216"/>
        <v>314.24879879999997</v>
      </c>
      <c r="I1573" s="30">
        <f t="shared" si="217"/>
        <v>287.4523896</v>
      </c>
      <c r="J1573" s="30">
        <f t="shared" si="218"/>
        <v>0</v>
      </c>
      <c r="K1573" s="30">
        <f t="shared" si="219"/>
        <v>500</v>
      </c>
      <c r="L1573" s="30">
        <f t="shared" si="220"/>
        <v>470</v>
      </c>
      <c r="M1573" s="80">
        <f t="shared" si="221"/>
        <v>350</v>
      </c>
      <c r="N1573" s="33"/>
      <c r="O1573" s="33"/>
      <c r="P1573" s="33"/>
      <c r="Q1573" s="39">
        <v>3</v>
      </c>
      <c r="R1573" s="122">
        <v>3</v>
      </c>
      <c r="S1573" s="39">
        <v>3</v>
      </c>
    </row>
    <row r="1574" spans="1:19" ht="12" customHeight="1" x14ac:dyDescent="0.35">
      <c r="A1574" s="77" t="s">
        <v>391</v>
      </c>
      <c r="B1574" s="6">
        <v>3023</v>
      </c>
      <c r="C1574" s="6" t="s">
        <v>391</v>
      </c>
      <c r="D1574" s="39">
        <v>3</v>
      </c>
      <c r="E1574" s="30">
        <f t="shared" si="213"/>
        <v>784.40397840000003</v>
      </c>
      <c r="F1574" s="30">
        <f t="shared" si="214"/>
        <v>555.41648159999988</v>
      </c>
      <c r="G1574" s="30">
        <f t="shared" si="215"/>
        <v>392.20198920000001</v>
      </c>
      <c r="H1574" s="30">
        <f t="shared" si="216"/>
        <v>314.24879879999997</v>
      </c>
      <c r="I1574" s="30">
        <f t="shared" si="217"/>
        <v>287.4523896</v>
      </c>
      <c r="J1574" s="30">
        <f t="shared" si="218"/>
        <v>0</v>
      </c>
      <c r="K1574" s="30">
        <f t="shared" si="219"/>
        <v>500</v>
      </c>
      <c r="L1574" s="30">
        <f t="shared" si="220"/>
        <v>470</v>
      </c>
      <c r="M1574" s="80">
        <f t="shared" si="221"/>
        <v>350</v>
      </c>
      <c r="N1574" s="33"/>
      <c r="O1574" s="33"/>
      <c r="P1574" s="33"/>
      <c r="Q1574" s="39">
        <v>3</v>
      </c>
      <c r="R1574" s="122">
        <v>3</v>
      </c>
      <c r="S1574" s="39">
        <v>3</v>
      </c>
    </row>
    <row r="1575" spans="1:19" ht="12" customHeight="1" x14ac:dyDescent="0.35">
      <c r="A1575" s="77" t="s">
        <v>391</v>
      </c>
      <c r="B1575" s="6">
        <v>3024</v>
      </c>
      <c r="C1575" s="6" t="s">
        <v>391</v>
      </c>
      <c r="D1575" s="39">
        <v>3</v>
      </c>
      <c r="E1575" s="30">
        <f t="shared" si="213"/>
        <v>784.40397840000003</v>
      </c>
      <c r="F1575" s="30">
        <f t="shared" si="214"/>
        <v>555.41648159999988</v>
      </c>
      <c r="G1575" s="30">
        <f t="shared" si="215"/>
        <v>392.20198920000001</v>
      </c>
      <c r="H1575" s="30">
        <f t="shared" si="216"/>
        <v>314.24879879999997</v>
      </c>
      <c r="I1575" s="30">
        <f t="shared" si="217"/>
        <v>287.4523896</v>
      </c>
      <c r="J1575" s="30">
        <f t="shared" si="218"/>
        <v>0</v>
      </c>
      <c r="K1575" s="30">
        <f t="shared" si="219"/>
        <v>500</v>
      </c>
      <c r="L1575" s="30">
        <f t="shared" si="220"/>
        <v>470</v>
      </c>
      <c r="M1575" s="80">
        <f t="shared" si="221"/>
        <v>350</v>
      </c>
      <c r="N1575" s="33"/>
      <c r="O1575" s="33"/>
      <c r="P1575" s="33"/>
      <c r="Q1575" s="39">
        <v>3</v>
      </c>
      <c r="R1575" s="122">
        <v>3</v>
      </c>
      <c r="S1575" s="39">
        <v>3</v>
      </c>
    </row>
    <row r="1576" spans="1:19" ht="12" customHeight="1" x14ac:dyDescent="0.35">
      <c r="A1576" s="77" t="s">
        <v>391</v>
      </c>
      <c r="B1576" s="6">
        <v>3025</v>
      </c>
      <c r="C1576" s="6" t="s">
        <v>391</v>
      </c>
      <c r="D1576" s="39">
        <v>3</v>
      </c>
      <c r="E1576" s="30">
        <f t="shared" si="213"/>
        <v>784.40397840000003</v>
      </c>
      <c r="F1576" s="30">
        <f t="shared" si="214"/>
        <v>555.41648159999988</v>
      </c>
      <c r="G1576" s="30">
        <f t="shared" si="215"/>
        <v>392.20198920000001</v>
      </c>
      <c r="H1576" s="30">
        <f t="shared" si="216"/>
        <v>314.24879879999997</v>
      </c>
      <c r="I1576" s="30">
        <f t="shared" si="217"/>
        <v>287.4523896</v>
      </c>
      <c r="J1576" s="30">
        <f t="shared" si="218"/>
        <v>0</v>
      </c>
      <c r="K1576" s="30">
        <f t="shared" si="219"/>
        <v>500</v>
      </c>
      <c r="L1576" s="30">
        <f t="shared" si="220"/>
        <v>470</v>
      </c>
      <c r="M1576" s="80">
        <f t="shared" si="221"/>
        <v>350</v>
      </c>
      <c r="N1576" s="33"/>
      <c r="O1576" s="33"/>
      <c r="P1576" s="33"/>
      <c r="Q1576" s="39">
        <v>3</v>
      </c>
      <c r="R1576" s="122">
        <v>3</v>
      </c>
      <c r="S1576" s="39">
        <v>3</v>
      </c>
    </row>
    <row r="1577" spans="1:19" ht="12" customHeight="1" x14ac:dyDescent="0.35">
      <c r="A1577" s="77" t="s">
        <v>391</v>
      </c>
      <c r="B1577" s="6">
        <v>3026</v>
      </c>
      <c r="C1577" s="6" t="s">
        <v>391</v>
      </c>
      <c r="D1577" s="39">
        <v>3</v>
      </c>
      <c r="E1577" s="30">
        <f t="shared" si="213"/>
        <v>784.40397840000003</v>
      </c>
      <c r="F1577" s="30">
        <f t="shared" si="214"/>
        <v>555.41648159999988</v>
      </c>
      <c r="G1577" s="30">
        <f t="shared" si="215"/>
        <v>392.20198920000001</v>
      </c>
      <c r="H1577" s="30">
        <f t="shared" si="216"/>
        <v>314.24879879999997</v>
      </c>
      <c r="I1577" s="30">
        <f t="shared" si="217"/>
        <v>287.4523896</v>
      </c>
      <c r="J1577" s="30">
        <f t="shared" si="218"/>
        <v>0</v>
      </c>
      <c r="K1577" s="30">
        <f t="shared" si="219"/>
        <v>500</v>
      </c>
      <c r="L1577" s="30">
        <f t="shared" si="220"/>
        <v>470</v>
      </c>
      <c r="M1577" s="80">
        <f t="shared" si="221"/>
        <v>350</v>
      </c>
      <c r="N1577" s="33"/>
      <c r="O1577" s="33"/>
      <c r="P1577" s="33"/>
      <c r="Q1577" s="39">
        <v>3</v>
      </c>
      <c r="R1577" s="122">
        <v>3</v>
      </c>
      <c r="S1577" s="39">
        <v>3</v>
      </c>
    </row>
    <row r="1578" spans="1:19" ht="12" customHeight="1" x14ac:dyDescent="0.35">
      <c r="A1578" s="77" t="s">
        <v>391</v>
      </c>
      <c r="B1578" s="6">
        <v>3027</v>
      </c>
      <c r="C1578" s="6" t="s">
        <v>391</v>
      </c>
      <c r="D1578" s="39">
        <v>3</v>
      </c>
      <c r="E1578" s="30">
        <f t="shared" si="213"/>
        <v>784.40397840000003</v>
      </c>
      <c r="F1578" s="30">
        <f t="shared" si="214"/>
        <v>555.41648159999988</v>
      </c>
      <c r="G1578" s="30">
        <f t="shared" si="215"/>
        <v>392.20198920000001</v>
      </c>
      <c r="H1578" s="30">
        <f t="shared" si="216"/>
        <v>314.24879879999997</v>
      </c>
      <c r="I1578" s="30">
        <f t="shared" si="217"/>
        <v>287.4523896</v>
      </c>
      <c r="J1578" s="30">
        <f t="shared" si="218"/>
        <v>0</v>
      </c>
      <c r="K1578" s="30">
        <f t="shared" si="219"/>
        <v>500</v>
      </c>
      <c r="L1578" s="30">
        <f t="shared" si="220"/>
        <v>470</v>
      </c>
      <c r="M1578" s="80">
        <f t="shared" si="221"/>
        <v>350</v>
      </c>
      <c r="N1578" s="33"/>
      <c r="O1578" s="33"/>
      <c r="P1578" s="33"/>
      <c r="Q1578" s="39">
        <v>3</v>
      </c>
      <c r="R1578" s="122">
        <v>3</v>
      </c>
      <c r="S1578" s="39">
        <v>3</v>
      </c>
    </row>
    <row r="1579" spans="1:19" ht="12" customHeight="1" x14ac:dyDescent="0.35">
      <c r="A1579" s="77" t="s">
        <v>391</v>
      </c>
      <c r="B1579" s="6">
        <v>3028</v>
      </c>
      <c r="C1579" s="6" t="s">
        <v>391</v>
      </c>
      <c r="D1579" s="39">
        <v>3</v>
      </c>
      <c r="E1579" s="30">
        <f t="shared" si="213"/>
        <v>784.40397840000003</v>
      </c>
      <c r="F1579" s="30">
        <f t="shared" si="214"/>
        <v>555.41648159999988</v>
      </c>
      <c r="G1579" s="30">
        <f t="shared" si="215"/>
        <v>392.20198920000001</v>
      </c>
      <c r="H1579" s="30">
        <f t="shared" si="216"/>
        <v>314.24879879999997</v>
      </c>
      <c r="I1579" s="30">
        <f t="shared" si="217"/>
        <v>287.4523896</v>
      </c>
      <c r="J1579" s="30">
        <f t="shared" si="218"/>
        <v>0</v>
      </c>
      <c r="K1579" s="30">
        <f t="shared" si="219"/>
        <v>500</v>
      </c>
      <c r="L1579" s="30">
        <f t="shared" si="220"/>
        <v>470</v>
      </c>
      <c r="M1579" s="80">
        <f t="shared" si="221"/>
        <v>350</v>
      </c>
      <c r="N1579" s="33"/>
      <c r="O1579" s="33"/>
      <c r="P1579" s="33"/>
      <c r="Q1579" s="39">
        <v>3</v>
      </c>
      <c r="R1579" s="122">
        <v>3</v>
      </c>
      <c r="S1579" s="39">
        <v>3</v>
      </c>
    </row>
    <row r="1580" spans="1:19" ht="12" customHeight="1" x14ac:dyDescent="0.35">
      <c r="A1580" s="77" t="s">
        <v>391</v>
      </c>
      <c r="B1580" s="6">
        <v>3029</v>
      </c>
      <c r="C1580" s="6" t="s">
        <v>391</v>
      </c>
      <c r="D1580" s="39">
        <v>3</v>
      </c>
      <c r="E1580" s="30">
        <f t="shared" si="213"/>
        <v>784.40397840000003</v>
      </c>
      <c r="F1580" s="30">
        <f t="shared" si="214"/>
        <v>555.41648159999988</v>
      </c>
      <c r="G1580" s="30">
        <f t="shared" si="215"/>
        <v>392.20198920000001</v>
      </c>
      <c r="H1580" s="30">
        <f t="shared" si="216"/>
        <v>314.24879879999997</v>
      </c>
      <c r="I1580" s="30">
        <f t="shared" si="217"/>
        <v>287.4523896</v>
      </c>
      <c r="J1580" s="30">
        <f t="shared" si="218"/>
        <v>0</v>
      </c>
      <c r="K1580" s="30">
        <f t="shared" si="219"/>
        <v>500</v>
      </c>
      <c r="L1580" s="30">
        <f t="shared" si="220"/>
        <v>470</v>
      </c>
      <c r="M1580" s="80">
        <f t="shared" si="221"/>
        <v>350</v>
      </c>
      <c r="N1580" s="33"/>
      <c r="O1580" s="33"/>
      <c r="P1580" s="33"/>
      <c r="Q1580" s="39">
        <v>3</v>
      </c>
      <c r="R1580" s="122">
        <v>3</v>
      </c>
      <c r="S1580" s="39">
        <v>3</v>
      </c>
    </row>
    <row r="1581" spans="1:19" ht="12" customHeight="1" x14ac:dyDescent="0.35">
      <c r="A1581" s="77" t="s">
        <v>391</v>
      </c>
      <c r="B1581" s="6">
        <v>3030</v>
      </c>
      <c r="C1581" s="6" t="s">
        <v>391</v>
      </c>
      <c r="D1581" s="39">
        <v>3</v>
      </c>
      <c r="E1581" s="30">
        <f t="shared" si="213"/>
        <v>784.40397840000003</v>
      </c>
      <c r="F1581" s="30">
        <f t="shared" si="214"/>
        <v>555.41648159999988</v>
      </c>
      <c r="G1581" s="30">
        <f t="shared" si="215"/>
        <v>392.20198920000001</v>
      </c>
      <c r="H1581" s="30">
        <f t="shared" si="216"/>
        <v>314.24879879999997</v>
      </c>
      <c r="I1581" s="30">
        <f t="shared" si="217"/>
        <v>287.4523896</v>
      </c>
      <c r="J1581" s="30">
        <f t="shared" si="218"/>
        <v>0</v>
      </c>
      <c r="K1581" s="30">
        <f t="shared" si="219"/>
        <v>500</v>
      </c>
      <c r="L1581" s="30">
        <f t="shared" si="220"/>
        <v>470</v>
      </c>
      <c r="M1581" s="80">
        <f t="shared" si="221"/>
        <v>350</v>
      </c>
      <c r="N1581" s="33"/>
      <c r="O1581" s="33"/>
      <c r="P1581" s="33"/>
      <c r="Q1581" s="39">
        <v>3</v>
      </c>
      <c r="R1581" s="122">
        <v>3</v>
      </c>
      <c r="S1581" s="39">
        <v>3</v>
      </c>
    </row>
    <row r="1582" spans="1:19" ht="12" customHeight="1" x14ac:dyDescent="0.35">
      <c r="A1582" s="77" t="s">
        <v>391</v>
      </c>
      <c r="B1582" s="6">
        <v>3031</v>
      </c>
      <c r="C1582" s="6" t="s">
        <v>391</v>
      </c>
      <c r="D1582" s="39">
        <v>3</v>
      </c>
      <c r="E1582" s="30">
        <f t="shared" si="213"/>
        <v>784.40397840000003</v>
      </c>
      <c r="F1582" s="30">
        <f t="shared" si="214"/>
        <v>555.41648159999988</v>
      </c>
      <c r="G1582" s="30">
        <f t="shared" si="215"/>
        <v>392.20198920000001</v>
      </c>
      <c r="H1582" s="30">
        <f t="shared" si="216"/>
        <v>314.24879879999997</v>
      </c>
      <c r="I1582" s="30">
        <f t="shared" si="217"/>
        <v>287.4523896</v>
      </c>
      <c r="J1582" s="30">
        <f t="shared" si="218"/>
        <v>0</v>
      </c>
      <c r="K1582" s="30">
        <f t="shared" si="219"/>
        <v>500</v>
      </c>
      <c r="L1582" s="30">
        <f t="shared" si="220"/>
        <v>470</v>
      </c>
      <c r="M1582" s="80">
        <f t="shared" si="221"/>
        <v>350</v>
      </c>
      <c r="N1582" s="33"/>
      <c r="O1582" s="33"/>
      <c r="P1582" s="33"/>
      <c r="Q1582" s="39">
        <v>3</v>
      </c>
      <c r="R1582" s="122">
        <v>3</v>
      </c>
      <c r="S1582" s="39">
        <v>3</v>
      </c>
    </row>
    <row r="1583" spans="1:19" ht="12" customHeight="1" x14ac:dyDescent="0.35">
      <c r="A1583" s="77" t="s">
        <v>391</v>
      </c>
      <c r="B1583" s="6">
        <v>3032</v>
      </c>
      <c r="C1583" s="6" t="s">
        <v>391</v>
      </c>
      <c r="D1583" s="39">
        <v>3</v>
      </c>
      <c r="E1583" s="30">
        <f t="shared" si="213"/>
        <v>784.40397840000003</v>
      </c>
      <c r="F1583" s="30">
        <f t="shared" si="214"/>
        <v>555.41648159999988</v>
      </c>
      <c r="G1583" s="30">
        <f t="shared" si="215"/>
        <v>392.20198920000001</v>
      </c>
      <c r="H1583" s="30">
        <f t="shared" si="216"/>
        <v>314.24879879999997</v>
      </c>
      <c r="I1583" s="30">
        <f t="shared" si="217"/>
        <v>287.4523896</v>
      </c>
      <c r="J1583" s="30">
        <f t="shared" si="218"/>
        <v>0</v>
      </c>
      <c r="K1583" s="30">
        <f t="shared" si="219"/>
        <v>500</v>
      </c>
      <c r="L1583" s="30">
        <f t="shared" si="220"/>
        <v>470</v>
      </c>
      <c r="M1583" s="80">
        <f t="shared" si="221"/>
        <v>350</v>
      </c>
      <c r="N1583" s="33"/>
      <c r="O1583" s="33"/>
      <c r="P1583" s="33"/>
      <c r="Q1583" s="39">
        <v>3</v>
      </c>
      <c r="R1583" s="122">
        <v>3</v>
      </c>
      <c r="S1583" s="39">
        <v>3</v>
      </c>
    </row>
    <row r="1584" spans="1:19" ht="12" customHeight="1" x14ac:dyDescent="0.35">
      <c r="A1584" s="77" t="s">
        <v>391</v>
      </c>
      <c r="B1584" s="6">
        <v>3033</v>
      </c>
      <c r="C1584" s="6" t="s">
        <v>391</v>
      </c>
      <c r="D1584" s="39">
        <v>3</v>
      </c>
      <c r="E1584" s="30">
        <f t="shared" si="213"/>
        <v>784.40397840000003</v>
      </c>
      <c r="F1584" s="30">
        <f t="shared" si="214"/>
        <v>555.41648159999988</v>
      </c>
      <c r="G1584" s="30">
        <f t="shared" si="215"/>
        <v>392.20198920000001</v>
      </c>
      <c r="H1584" s="30">
        <f t="shared" si="216"/>
        <v>314.24879879999997</v>
      </c>
      <c r="I1584" s="30">
        <f t="shared" si="217"/>
        <v>287.4523896</v>
      </c>
      <c r="J1584" s="30">
        <f t="shared" si="218"/>
        <v>0</v>
      </c>
      <c r="K1584" s="30">
        <f t="shared" si="219"/>
        <v>500</v>
      </c>
      <c r="L1584" s="30">
        <f t="shared" si="220"/>
        <v>470</v>
      </c>
      <c r="M1584" s="80">
        <f t="shared" si="221"/>
        <v>350</v>
      </c>
      <c r="N1584" s="33"/>
      <c r="O1584" s="33"/>
      <c r="P1584" s="33"/>
      <c r="Q1584" s="39">
        <v>3</v>
      </c>
      <c r="R1584" s="122">
        <v>3</v>
      </c>
      <c r="S1584" s="39">
        <v>3</v>
      </c>
    </row>
    <row r="1585" spans="1:19" ht="12" customHeight="1" x14ac:dyDescent="0.35">
      <c r="A1585" s="77" t="s">
        <v>391</v>
      </c>
      <c r="B1585" s="6">
        <v>3034</v>
      </c>
      <c r="C1585" s="6" t="s">
        <v>391</v>
      </c>
      <c r="D1585" s="39">
        <v>3</v>
      </c>
      <c r="E1585" s="30">
        <f t="shared" si="213"/>
        <v>784.40397840000003</v>
      </c>
      <c r="F1585" s="30">
        <f t="shared" si="214"/>
        <v>555.41648159999988</v>
      </c>
      <c r="G1585" s="30">
        <f t="shared" si="215"/>
        <v>392.20198920000001</v>
      </c>
      <c r="H1585" s="30">
        <f t="shared" si="216"/>
        <v>314.24879879999997</v>
      </c>
      <c r="I1585" s="30">
        <f t="shared" si="217"/>
        <v>287.4523896</v>
      </c>
      <c r="J1585" s="30">
        <f t="shared" si="218"/>
        <v>0</v>
      </c>
      <c r="K1585" s="30">
        <f t="shared" si="219"/>
        <v>500</v>
      </c>
      <c r="L1585" s="30">
        <f t="shared" si="220"/>
        <v>470</v>
      </c>
      <c r="M1585" s="80">
        <f t="shared" si="221"/>
        <v>350</v>
      </c>
      <c r="N1585" s="33"/>
      <c r="O1585" s="33"/>
      <c r="P1585" s="33"/>
      <c r="Q1585" s="39">
        <v>3</v>
      </c>
      <c r="R1585" s="122">
        <v>3</v>
      </c>
      <c r="S1585" s="39">
        <v>3</v>
      </c>
    </row>
    <row r="1586" spans="1:19" ht="12" customHeight="1" x14ac:dyDescent="0.35">
      <c r="A1586" s="77" t="s">
        <v>391</v>
      </c>
      <c r="B1586" s="6">
        <v>3035</v>
      </c>
      <c r="C1586" s="6" t="s">
        <v>391</v>
      </c>
      <c r="D1586" s="39">
        <v>3</v>
      </c>
      <c r="E1586" s="30">
        <f t="shared" si="213"/>
        <v>784.40397840000003</v>
      </c>
      <c r="F1586" s="30">
        <f t="shared" si="214"/>
        <v>555.41648159999988</v>
      </c>
      <c r="G1586" s="30">
        <f t="shared" si="215"/>
        <v>392.20198920000001</v>
      </c>
      <c r="H1586" s="30">
        <f t="shared" si="216"/>
        <v>314.24879879999997</v>
      </c>
      <c r="I1586" s="30">
        <f t="shared" si="217"/>
        <v>287.4523896</v>
      </c>
      <c r="J1586" s="30">
        <f t="shared" si="218"/>
        <v>0</v>
      </c>
      <c r="K1586" s="30">
        <f t="shared" si="219"/>
        <v>500</v>
      </c>
      <c r="L1586" s="30">
        <f t="shared" si="220"/>
        <v>470</v>
      </c>
      <c r="M1586" s="80">
        <f t="shared" si="221"/>
        <v>350</v>
      </c>
      <c r="N1586" s="33"/>
      <c r="O1586" s="33"/>
      <c r="P1586" s="33"/>
      <c r="Q1586" s="39">
        <v>3</v>
      </c>
      <c r="R1586" s="122">
        <v>3</v>
      </c>
      <c r="S1586" s="39">
        <v>3</v>
      </c>
    </row>
    <row r="1587" spans="1:19" ht="12" customHeight="1" x14ac:dyDescent="0.35">
      <c r="A1587" s="77" t="s">
        <v>391</v>
      </c>
      <c r="B1587" s="6">
        <v>3036</v>
      </c>
      <c r="C1587" s="6" t="s">
        <v>391</v>
      </c>
      <c r="D1587" s="39">
        <v>3</v>
      </c>
      <c r="E1587" s="30">
        <f t="shared" si="213"/>
        <v>784.40397840000003</v>
      </c>
      <c r="F1587" s="30">
        <f t="shared" si="214"/>
        <v>555.41648159999988</v>
      </c>
      <c r="G1587" s="30">
        <f t="shared" si="215"/>
        <v>392.20198920000001</v>
      </c>
      <c r="H1587" s="30">
        <f t="shared" si="216"/>
        <v>314.24879879999997</v>
      </c>
      <c r="I1587" s="30">
        <f t="shared" si="217"/>
        <v>287.4523896</v>
      </c>
      <c r="J1587" s="30">
        <f t="shared" si="218"/>
        <v>0</v>
      </c>
      <c r="K1587" s="30">
        <f t="shared" si="219"/>
        <v>500</v>
      </c>
      <c r="L1587" s="30">
        <f t="shared" si="220"/>
        <v>470</v>
      </c>
      <c r="M1587" s="80">
        <f t="shared" si="221"/>
        <v>350</v>
      </c>
      <c r="N1587" s="33"/>
      <c r="O1587" s="33"/>
      <c r="P1587" s="33"/>
      <c r="Q1587" s="39">
        <v>3</v>
      </c>
      <c r="R1587" s="122">
        <v>3</v>
      </c>
      <c r="S1587" s="39">
        <v>3</v>
      </c>
    </row>
    <row r="1588" spans="1:19" ht="12" customHeight="1" x14ac:dyDescent="0.35">
      <c r="A1588" s="77" t="s">
        <v>391</v>
      </c>
      <c r="B1588" s="6">
        <v>3037</v>
      </c>
      <c r="C1588" s="6" t="s">
        <v>391</v>
      </c>
      <c r="D1588" s="39">
        <v>3</v>
      </c>
      <c r="E1588" s="30">
        <f t="shared" si="213"/>
        <v>784.40397840000003</v>
      </c>
      <c r="F1588" s="30">
        <f t="shared" si="214"/>
        <v>555.41648159999988</v>
      </c>
      <c r="G1588" s="30">
        <f t="shared" si="215"/>
        <v>392.20198920000001</v>
      </c>
      <c r="H1588" s="30">
        <f t="shared" si="216"/>
        <v>314.24879879999997</v>
      </c>
      <c r="I1588" s="30">
        <f t="shared" si="217"/>
        <v>287.4523896</v>
      </c>
      <c r="J1588" s="30">
        <f t="shared" si="218"/>
        <v>0</v>
      </c>
      <c r="K1588" s="30">
        <f t="shared" si="219"/>
        <v>500</v>
      </c>
      <c r="L1588" s="30">
        <f t="shared" si="220"/>
        <v>470</v>
      </c>
      <c r="M1588" s="80">
        <f t="shared" si="221"/>
        <v>350</v>
      </c>
      <c r="N1588" s="33"/>
      <c r="O1588" s="33"/>
      <c r="P1588" s="33"/>
      <c r="Q1588" s="39">
        <v>3</v>
      </c>
      <c r="R1588" s="122">
        <v>3</v>
      </c>
      <c r="S1588" s="39">
        <v>3</v>
      </c>
    </row>
    <row r="1589" spans="1:19" ht="12" customHeight="1" x14ac:dyDescent="0.35">
      <c r="A1589" s="77" t="s">
        <v>391</v>
      </c>
      <c r="B1589" s="6">
        <v>3038</v>
      </c>
      <c r="C1589" s="6" t="s">
        <v>391</v>
      </c>
      <c r="D1589" s="39">
        <v>3</v>
      </c>
      <c r="E1589" s="30">
        <f t="shared" si="213"/>
        <v>784.40397840000003</v>
      </c>
      <c r="F1589" s="30">
        <f t="shared" si="214"/>
        <v>555.41648159999988</v>
      </c>
      <c r="G1589" s="30">
        <f t="shared" si="215"/>
        <v>392.20198920000001</v>
      </c>
      <c r="H1589" s="30">
        <f t="shared" si="216"/>
        <v>314.24879879999997</v>
      </c>
      <c r="I1589" s="30">
        <f t="shared" si="217"/>
        <v>287.4523896</v>
      </c>
      <c r="J1589" s="30">
        <f t="shared" si="218"/>
        <v>0</v>
      </c>
      <c r="K1589" s="30">
        <f t="shared" si="219"/>
        <v>500</v>
      </c>
      <c r="L1589" s="30">
        <f t="shared" si="220"/>
        <v>470</v>
      </c>
      <c r="M1589" s="80">
        <f t="shared" si="221"/>
        <v>350</v>
      </c>
      <c r="N1589" s="33"/>
      <c r="O1589" s="33"/>
      <c r="P1589" s="33"/>
      <c r="Q1589" s="39">
        <v>3</v>
      </c>
      <c r="R1589" s="122">
        <v>3</v>
      </c>
      <c r="S1589" s="39">
        <v>3</v>
      </c>
    </row>
    <row r="1590" spans="1:19" ht="12" customHeight="1" x14ac:dyDescent="0.35">
      <c r="A1590" s="77" t="s">
        <v>391</v>
      </c>
      <c r="B1590" s="6">
        <v>3039</v>
      </c>
      <c r="C1590" s="6" t="s">
        <v>391</v>
      </c>
      <c r="D1590" s="39">
        <v>3</v>
      </c>
      <c r="E1590" s="30">
        <f t="shared" si="213"/>
        <v>784.40397840000003</v>
      </c>
      <c r="F1590" s="30">
        <f t="shared" si="214"/>
        <v>555.41648159999988</v>
      </c>
      <c r="G1590" s="30">
        <f t="shared" si="215"/>
        <v>392.20198920000001</v>
      </c>
      <c r="H1590" s="30">
        <f t="shared" si="216"/>
        <v>314.24879879999997</v>
      </c>
      <c r="I1590" s="30">
        <f t="shared" si="217"/>
        <v>287.4523896</v>
      </c>
      <c r="J1590" s="30">
        <f t="shared" si="218"/>
        <v>0</v>
      </c>
      <c r="K1590" s="30">
        <f t="shared" si="219"/>
        <v>500</v>
      </c>
      <c r="L1590" s="30">
        <f t="shared" si="220"/>
        <v>470</v>
      </c>
      <c r="M1590" s="80">
        <f t="shared" si="221"/>
        <v>350</v>
      </c>
      <c r="N1590" s="33"/>
      <c r="O1590" s="33"/>
      <c r="P1590" s="33"/>
      <c r="Q1590" s="39">
        <v>3</v>
      </c>
      <c r="R1590" s="122">
        <v>3</v>
      </c>
      <c r="S1590" s="39">
        <v>3</v>
      </c>
    </row>
    <row r="1591" spans="1:19" ht="12" customHeight="1" x14ac:dyDescent="0.35">
      <c r="A1591" s="77" t="s">
        <v>391</v>
      </c>
      <c r="B1591" s="6">
        <v>3040</v>
      </c>
      <c r="C1591" s="6" t="s">
        <v>391</v>
      </c>
      <c r="D1591" s="39">
        <v>3</v>
      </c>
      <c r="E1591" s="30">
        <f t="shared" si="213"/>
        <v>784.40397840000003</v>
      </c>
      <c r="F1591" s="30">
        <f t="shared" si="214"/>
        <v>555.41648159999988</v>
      </c>
      <c r="G1591" s="30">
        <f t="shared" si="215"/>
        <v>392.20198920000001</v>
      </c>
      <c r="H1591" s="30">
        <f t="shared" si="216"/>
        <v>314.24879879999997</v>
      </c>
      <c r="I1591" s="30">
        <f t="shared" si="217"/>
        <v>287.4523896</v>
      </c>
      <c r="J1591" s="30">
        <f t="shared" si="218"/>
        <v>0</v>
      </c>
      <c r="K1591" s="30">
        <f t="shared" si="219"/>
        <v>500</v>
      </c>
      <c r="L1591" s="30">
        <f t="shared" si="220"/>
        <v>470</v>
      </c>
      <c r="M1591" s="80">
        <f t="shared" si="221"/>
        <v>350</v>
      </c>
      <c r="N1591" s="33"/>
      <c r="O1591" s="33"/>
      <c r="P1591" s="33"/>
      <c r="Q1591" s="39">
        <v>3</v>
      </c>
      <c r="R1591" s="122">
        <v>3</v>
      </c>
      <c r="S1591" s="39">
        <v>3</v>
      </c>
    </row>
    <row r="1592" spans="1:19" ht="12" customHeight="1" x14ac:dyDescent="0.35">
      <c r="A1592" s="77" t="s">
        <v>391</v>
      </c>
      <c r="B1592" s="6">
        <v>3041</v>
      </c>
      <c r="C1592" s="6" t="s">
        <v>391</v>
      </c>
      <c r="D1592" s="39">
        <v>3</v>
      </c>
      <c r="E1592" s="30">
        <f t="shared" si="213"/>
        <v>784.40397840000003</v>
      </c>
      <c r="F1592" s="30">
        <f t="shared" si="214"/>
        <v>555.41648159999988</v>
      </c>
      <c r="G1592" s="30">
        <f t="shared" si="215"/>
        <v>392.20198920000001</v>
      </c>
      <c r="H1592" s="30">
        <f t="shared" si="216"/>
        <v>314.24879879999997</v>
      </c>
      <c r="I1592" s="30">
        <f t="shared" si="217"/>
        <v>287.4523896</v>
      </c>
      <c r="J1592" s="30">
        <f t="shared" si="218"/>
        <v>0</v>
      </c>
      <c r="K1592" s="30">
        <f t="shared" si="219"/>
        <v>500</v>
      </c>
      <c r="L1592" s="30">
        <f t="shared" si="220"/>
        <v>470</v>
      </c>
      <c r="M1592" s="80">
        <f t="shared" si="221"/>
        <v>350</v>
      </c>
      <c r="N1592" s="33"/>
      <c r="O1592" s="33"/>
      <c r="P1592" s="33"/>
      <c r="Q1592" s="39">
        <v>3</v>
      </c>
      <c r="R1592" s="122">
        <v>3</v>
      </c>
      <c r="S1592" s="39">
        <v>3</v>
      </c>
    </row>
    <row r="1593" spans="1:19" ht="12" customHeight="1" x14ac:dyDescent="0.35">
      <c r="A1593" s="77" t="s">
        <v>391</v>
      </c>
      <c r="B1593" s="6">
        <v>3042</v>
      </c>
      <c r="C1593" s="6" t="s">
        <v>391</v>
      </c>
      <c r="D1593" s="39">
        <v>3</v>
      </c>
      <c r="E1593" s="30">
        <f t="shared" si="213"/>
        <v>784.40397840000003</v>
      </c>
      <c r="F1593" s="30">
        <f t="shared" si="214"/>
        <v>555.41648159999988</v>
      </c>
      <c r="G1593" s="30">
        <f t="shared" si="215"/>
        <v>392.20198920000001</v>
      </c>
      <c r="H1593" s="30">
        <f t="shared" si="216"/>
        <v>314.24879879999997</v>
      </c>
      <c r="I1593" s="30">
        <f t="shared" si="217"/>
        <v>287.4523896</v>
      </c>
      <c r="J1593" s="30">
        <f t="shared" si="218"/>
        <v>0</v>
      </c>
      <c r="K1593" s="30">
        <f t="shared" si="219"/>
        <v>500</v>
      </c>
      <c r="L1593" s="30">
        <f t="shared" si="220"/>
        <v>470</v>
      </c>
      <c r="M1593" s="80">
        <f t="shared" si="221"/>
        <v>350</v>
      </c>
      <c r="N1593" s="33"/>
      <c r="O1593" s="33"/>
      <c r="P1593" s="33"/>
      <c r="Q1593" s="39">
        <v>3</v>
      </c>
      <c r="R1593" s="122">
        <v>3</v>
      </c>
      <c r="S1593" s="39">
        <v>3</v>
      </c>
    </row>
    <row r="1594" spans="1:19" ht="12" customHeight="1" x14ac:dyDescent="0.35">
      <c r="A1594" s="77" t="s">
        <v>391</v>
      </c>
      <c r="B1594" s="6">
        <v>3043</v>
      </c>
      <c r="C1594" s="6" t="s">
        <v>391</v>
      </c>
      <c r="D1594" s="39">
        <v>3</v>
      </c>
      <c r="E1594" s="30">
        <f t="shared" si="213"/>
        <v>784.40397840000003</v>
      </c>
      <c r="F1594" s="30">
        <f t="shared" si="214"/>
        <v>555.41648159999988</v>
      </c>
      <c r="G1594" s="30">
        <f t="shared" si="215"/>
        <v>392.20198920000001</v>
      </c>
      <c r="H1594" s="30">
        <f t="shared" si="216"/>
        <v>314.24879879999997</v>
      </c>
      <c r="I1594" s="30">
        <f t="shared" si="217"/>
        <v>287.4523896</v>
      </c>
      <c r="J1594" s="30">
        <f t="shared" si="218"/>
        <v>0</v>
      </c>
      <c r="K1594" s="30">
        <f t="shared" si="219"/>
        <v>500</v>
      </c>
      <c r="L1594" s="30">
        <f t="shared" si="220"/>
        <v>470</v>
      </c>
      <c r="M1594" s="80">
        <f t="shared" si="221"/>
        <v>350</v>
      </c>
      <c r="N1594" s="33"/>
      <c r="O1594" s="33"/>
      <c r="P1594" s="33"/>
      <c r="Q1594" s="39">
        <v>3</v>
      </c>
      <c r="R1594" s="122">
        <v>3</v>
      </c>
      <c r="S1594" s="39">
        <v>3</v>
      </c>
    </row>
    <row r="1595" spans="1:19" ht="12" customHeight="1" x14ac:dyDescent="0.35">
      <c r="A1595" s="77" t="s">
        <v>391</v>
      </c>
      <c r="B1595" s="6">
        <v>3044</v>
      </c>
      <c r="C1595" s="6" t="s">
        <v>391</v>
      </c>
      <c r="D1595" s="39">
        <v>3</v>
      </c>
      <c r="E1595" s="30">
        <f t="shared" si="213"/>
        <v>784.40397840000003</v>
      </c>
      <c r="F1595" s="30">
        <f t="shared" si="214"/>
        <v>555.41648159999988</v>
      </c>
      <c r="G1595" s="30">
        <f t="shared" si="215"/>
        <v>392.20198920000001</v>
      </c>
      <c r="H1595" s="30">
        <f t="shared" si="216"/>
        <v>314.24879879999997</v>
      </c>
      <c r="I1595" s="30">
        <f t="shared" si="217"/>
        <v>287.4523896</v>
      </c>
      <c r="J1595" s="30">
        <f t="shared" si="218"/>
        <v>0</v>
      </c>
      <c r="K1595" s="30">
        <f t="shared" si="219"/>
        <v>500</v>
      </c>
      <c r="L1595" s="30">
        <f t="shared" si="220"/>
        <v>470</v>
      </c>
      <c r="M1595" s="80">
        <f t="shared" si="221"/>
        <v>350</v>
      </c>
      <c r="N1595" s="33"/>
      <c r="O1595" s="33"/>
      <c r="P1595" s="33"/>
      <c r="Q1595" s="39">
        <v>3</v>
      </c>
      <c r="R1595" s="122">
        <v>3</v>
      </c>
      <c r="S1595" s="39">
        <v>3</v>
      </c>
    </row>
    <row r="1596" spans="1:19" ht="12" customHeight="1" x14ac:dyDescent="0.35">
      <c r="A1596" s="77" t="s">
        <v>391</v>
      </c>
      <c r="B1596" s="6">
        <v>3045</v>
      </c>
      <c r="C1596" s="6" t="s">
        <v>391</v>
      </c>
      <c r="D1596" s="39">
        <v>3</v>
      </c>
      <c r="E1596" s="30">
        <f t="shared" si="213"/>
        <v>784.40397840000003</v>
      </c>
      <c r="F1596" s="30">
        <f t="shared" si="214"/>
        <v>555.41648159999988</v>
      </c>
      <c r="G1596" s="30">
        <f t="shared" si="215"/>
        <v>392.20198920000001</v>
      </c>
      <c r="H1596" s="30">
        <f t="shared" si="216"/>
        <v>314.24879879999997</v>
      </c>
      <c r="I1596" s="30">
        <f t="shared" si="217"/>
        <v>287.4523896</v>
      </c>
      <c r="J1596" s="30">
        <f t="shared" si="218"/>
        <v>0</v>
      </c>
      <c r="K1596" s="30">
        <f t="shared" si="219"/>
        <v>500</v>
      </c>
      <c r="L1596" s="30">
        <f t="shared" si="220"/>
        <v>470</v>
      </c>
      <c r="M1596" s="80">
        <f t="shared" si="221"/>
        <v>350</v>
      </c>
      <c r="N1596" s="33"/>
      <c r="O1596" s="33"/>
      <c r="P1596" s="33"/>
      <c r="Q1596" s="39">
        <v>3</v>
      </c>
      <c r="R1596" s="122">
        <v>3</v>
      </c>
      <c r="S1596" s="39">
        <v>3</v>
      </c>
    </row>
    <row r="1597" spans="1:19" ht="12" customHeight="1" x14ac:dyDescent="0.35">
      <c r="A1597" s="77" t="s">
        <v>391</v>
      </c>
      <c r="B1597" s="6">
        <v>3046</v>
      </c>
      <c r="C1597" s="6" t="s">
        <v>391</v>
      </c>
      <c r="D1597" s="39">
        <v>3</v>
      </c>
      <c r="E1597" s="30">
        <f t="shared" si="213"/>
        <v>784.40397840000003</v>
      </c>
      <c r="F1597" s="30">
        <f t="shared" si="214"/>
        <v>555.41648159999988</v>
      </c>
      <c r="G1597" s="30">
        <f t="shared" si="215"/>
        <v>392.20198920000001</v>
      </c>
      <c r="H1597" s="30">
        <f t="shared" si="216"/>
        <v>314.24879879999997</v>
      </c>
      <c r="I1597" s="30">
        <f t="shared" si="217"/>
        <v>287.4523896</v>
      </c>
      <c r="J1597" s="30">
        <f t="shared" si="218"/>
        <v>0</v>
      </c>
      <c r="K1597" s="30">
        <f t="shared" si="219"/>
        <v>500</v>
      </c>
      <c r="L1597" s="30">
        <f t="shared" si="220"/>
        <v>470</v>
      </c>
      <c r="M1597" s="80">
        <f t="shared" si="221"/>
        <v>350</v>
      </c>
      <c r="N1597" s="33"/>
      <c r="O1597" s="33"/>
      <c r="P1597" s="33"/>
      <c r="Q1597" s="39">
        <v>3</v>
      </c>
      <c r="R1597" s="122">
        <v>3</v>
      </c>
      <c r="S1597" s="39">
        <v>3</v>
      </c>
    </row>
    <row r="1598" spans="1:19" ht="12" customHeight="1" x14ac:dyDescent="0.35">
      <c r="A1598" s="77" t="s">
        <v>391</v>
      </c>
      <c r="B1598" s="6">
        <v>3047</v>
      </c>
      <c r="C1598" s="6" t="s">
        <v>391</v>
      </c>
      <c r="D1598" s="39">
        <v>3</v>
      </c>
      <c r="E1598" s="30">
        <f t="shared" ref="E1598:E1661" si="222">IF(D1598=1,$E$6,IF(D1598=2,$E$7,IF(D1598=3,$E$8,IF(D1598=4,$E$9,IF(D1598=5,$E$10,IF(D1598=6,$E$11,IF(D1598=7,$E$12,IF(D1598=8,$E$13,IF(D1598=9,$E$14,IF(D1598=10,$E$15,IF(D1598=11,$E$16,IF(D1598=12,$E$17,IF(D1598=13,$E$18,IF(D1598=14,$E$19,IF(D1598=15,$E$20,IF(D1598=16,$E$21,IF(D1598=17,$E$22,IF(D1598=18,$E$23,IF(D1598=19,$E$24,IF(D1598=20,$E$25,IF(D1598=21,$E$26,IF(D1598=22,$E$27,IF(D1598=23,$E$28,IF(D1598=24,$E$29,IF(D1598=25,$E$30,IF(D1598=26,$E$31,IF(D1598=27,$E$32,IF(D1598=28,$E$33,IF(D1598=29,$E$34)))))))))))))))))))))))))))))</f>
        <v>784.40397840000003</v>
      </c>
      <c r="F1598" s="30">
        <f t="shared" ref="F1598:F1661" si="223">IF(D1598=1,$F$6,IF(D1598=2,$F$7,IF(D1598=3,$F$8,IF(D1598=4,$F$9,IF(D1598=5,$F$10,IF(D1598=6,$F$11,IF(D1598=7,$F$12,IF(D1598=8,$F$13,IF(D1598=9,$F$14,IF(D1598=10,$F$15,IF(D1598=11,$F$16,IF(D1598=12,$F$17,IF(D1598=13,$F$18,IF(D1598=14,$F$19,IF(D1598=15,$F$20,IF(D1598=16,$F$21,IF(D1598=17,$F$22,IF(D1598=18,$F$23,IF(D1598=19,$F$24,IF(D1598=20,$F$25,IF(D1598=21,$F$26,IF(D1598=22,$F$27,IF(D1598=23,$F$28,IF(D1598=24,$F$29,IF(D1598=25,$F$30,IF(D1598=26,$F$31,IF(D1598=27,$F$32,IF(D1598=28,$E$33,IF(D1598=29,$E$34)))))))))))))))))))))))))))))</f>
        <v>555.41648159999988</v>
      </c>
      <c r="G1598" s="30">
        <f t="shared" ref="G1598:G1661" si="224">IF(D1598=1,$G$6,IF(D1598=2,$G$7,IF(D1598=3,$G$8,IF(D1598=4,$G$9,IF(D1598=5,$G$10,IF(D1598=6,$G$11,IF(D1598=7,$G$12,IF(D1598=8,$G$13,IF(D1598=9,$G$14,IF(D1598=10,$G$15,IF(D1598=11,$G$16,IF(D1598=12,$G$17,IF(D1598=13,$G$18,IF(D1598=14,$G$19,IF(D1598=15,$G$20,IF(D1598=16,$G$21,IF(D1598=17,$G$22,IF(D1598=18,$G$23,IF(D1598=19,$G$24,IF(D1598=20,$G$25,IF(D1598=21,$G$26,IF(D1598=22,$G$27,IF(D1598=23,$G$28,IF(D1598=24,$G$29,IF(D1598=25,$G$30,IF(D1598=26,$G$31,IF(D1598=27,$G$32,IF(D1598=28,$E$33,IF(D1598=29,$E$34)))))))))))))))))))))))))))))</f>
        <v>392.20198920000001</v>
      </c>
      <c r="H1598" s="30">
        <f t="shared" ref="H1598:H1661" si="225">IF(D1598=1,$H$6,IF(D1598=2,$H$7,IF(D1598=3,$H$8,IF(D1598=4,$H$9,IF(D1598=5,$H$10,IF(D1598=6,$H$11,IF(D1598=7,$H$12,IF(D1598=8,$H$13,IF(D1598=9,$H$14,IF(D1598=10,$H$15,IF(D1598=11,$H$16,IF(D1598=12,$H$17,IF(D1598=13,$H$18,IF(D1598=14,$H$19,IF(D1598=15,$H$20,IF(D1598=16,$H$21,IF(D1598=17,$H$22,IF(D1598=18,$H$23,IF(D1598=19,$H$24,IF(D1598=20,$H$25,IF(D1598=21,$H$26,IF(D1598=22,$H$27,IF(D1598=23,$H$28,IF(D1598=24,$H$29,IF(D1598=25,$H$30,IF(D1598=26,$H$31,IF(D1598=27,$H$32,IF(D1598=28,$E$33,IF(D1598=29,$E$34)))))))))))))))))))))))))))))</f>
        <v>314.24879879999997</v>
      </c>
      <c r="I1598" s="30">
        <f t="shared" ref="I1598:I1661" si="226">IF(D1598=1,$I$6,IF(D1598=2,$I$7,IF(D1598=3,$I$8,IF(D1598=4,$I$9,IF(D1598=5,$I$10,IF(D1598=6,$I$11,IF(D1598=7,$I$12,IF(D1598=8,$I$13,IF(D1598=9,$I$14,IF(D1598=10,$I$15,IF(D1598=11,$I$16,IF(D1598=12,$I$17,IF(D1598=13,$I$18,IF(D1598=14,$I$19,IF(D1598=15,$I$20,IF(D1598=16,$I$21,IF(D1598=17,$I$22,IF(D1598=18,$I$23,IF(D1598=19,$I$24,IF(D1598=20,$I$25,IF(D1598=21,$I$26,IF(D1598=22,$I$27,IF(D1598=23,$I$28,IF(D1598=24,$I$29,IF(D1598=25,$I$30,IF(D1598=26,$I$31,IF(D1598=27,$I$32,IF(D1598=28,$E$33,IF(D1598=29,$E$34)))))))))))))))))))))))))))))</f>
        <v>287.4523896</v>
      </c>
      <c r="J1598" s="30">
        <f t="shared" ref="J1598:J1661" si="227">IF(D1598=1,$J$6,IF(D1598=2,$J$7,IF(D1598=3,$J$8,IF(D1598=4,$J$9,IF(D1598=5,$J$10,IF(D1598=6,$J$11,IF(D1598=7,$J$12,IF(D1598=8,$J$13,IF(D1598=9,$J$14,IF(D1598=10,$J$15,IF(D1598=11,$J$16,IF(D1598=12,$J$17,IF(D1598=13,$J$18,IF(D1598=14,$J$19,IF(D1598=15,$J$20,IF(D1598=16,$J$21,IF(D1598=17,$J$22,IF(D1598=18,$J$23,IF(D1598=19,$J$24,IF(D1598=20,$J$25,IF(D1598=21,$J$26,IF(D1598=22,$J$27,IF(D1598=23,$J$28,IF(D1598=24,$J$29,IF(D1598=25,$J$30,IF(D1598=26,$J$31,IF(D1598=27,$J$32,IF(D1598=28,$E$33,IF(D1598=29,$E$34)))))))))))))))))))))))))))))</f>
        <v>0</v>
      </c>
      <c r="K1598" s="30">
        <f t="shared" ref="K1598:K1661" si="228">IF(D1598=1,$K$6,IF(D1598=2,$K$7,IF(D1598=3,$K$8,IF(D1598=4,$K$9,IF(D1598=5,$K$10,IF(D1598=6,$K$11,IF(D1598=7,$K$12,IF(D1598=8,$K$13,IF(D1598=9,$K$14,IF(D1598=10,$K$15,IF(D1598=11,$K$16,IF(D1598=12,$K$17,IF(D1598=13,$K$18,IF(D1598=14,$K$19,IF(D1598=15,$K$20,IF(D1598=16,$K$21,IF(D1598=17,$K$22,IF(D1598=18,$K$23,IF(D1598=19,$K$24,IF(D1598=20,$K$25,IF(D1598=21,$K$26,IF(D1598=22,$K$27,IF(D1598=23,$K$28,IF(D1598=24,$K$29,IF(D1598=25,$K$30,IF(D1598=26,$K$31,IF(D1598=27,$K$32,IF(D1598=28,$E$33,IF(D1598=29,$E$34)))))))))))))))))))))))))))))</f>
        <v>500</v>
      </c>
      <c r="L1598" s="30">
        <f t="shared" ref="L1598:L1661" si="229">IF(D1598=1,$L$6,IF(D1598=2,$L$7,IF(D1598=3,$L$8,IF(D1598=4,$L$9,IF(D1598=5,$L$10,IF(D1598=6,$L$11,IF(D1598=7,$L$12,IF(D1598=8,$L$13,IF(D1598=9,$L$14,IF(D1598=10,$L$15,IF(D1598=11,$L$16,IF(D1598=12,$L$17,IF(D1598=13,$L$18,IF(D1598=14,$L$19,IF(D1598=15,$L$21,IF(D1598=16,$L$20,IF(D1598=17,$L$22,IF(D1598=18,$L$23,IF(D1598=19,$L$24,IF(D1598=20,$L$25,IF(D1598=21,$L$26,IF(D1598=22,$L$27,IF(D1598=23,$L$28,IF(D1598=24,$L$29,IF(D1598=25,$L$30,IF(D1598=26,$L$31,IF(D1598=27,$L$32,IF(D1598=28,$E$33,IF(D1598=29,$E$34)))))))))))))))))))))))))))))</f>
        <v>470</v>
      </c>
      <c r="M1598" s="80">
        <f t="shared" ref="M1598:M1661" si="230">IF(D1598=1,$M$6,IF(D1598=2,$M$7,IF(D1598=3,$M$8,IF(D1598=4,$M$9,IF(D1598=5,$M$10,IF(D1598=6,$M$11,IF(D1598=7,$M$12,IF(D1598=8,$M$13,IF(D1598=9,$M$14,IF(D1598=10,$M$15,IF(D1598=11,$M$16,IF(D1598=12,$M$17,IF(D1598=13,$M$18,IF(D1598=14,$M$19,IF(D1598=15,$M$20,IF(D1598=16,$M$21,IF(D1598=17,$M$22,IF(D1598=18,$M$23,IF(D1598=19,$M$24,IF(D1598=20,$M$25))))))))))))))))))))</f>
        <v>350</v>
      </c>
      <c r="N1598" s="33"/>
      <c r="O1598" s="33"/>
      <c r="P1598" s="33"/>
      <c r="Q1598" s="39">
        <v>3</v>
      </c>
      <c r="R1598" s="122">
        <v>3</v>
      </c>
      <c r="S1598" s="39">
        <v>3</v>
      </c>
    </row>
    <row r="1599" spans="1:19" ht="12" customHeight="1" x14ac:dyDescent="0.35">
      <c r="A1599" s="77" t="s">
        <v>391</v>
      </c>
      <c r="B1599" s="6">
        <v>3048</v>
      </c>
      <c r="C1599" s="6" t="s">
        <v>391</v>
      </c>
      <c r="D1599" s="39">
        <v>3</v>
      </c>
      <c r="E1599" s="30">
        <f t="shared" si="222"/>
        <v>784.40397840000003</v>
      </c>
      <c r="F1599" s="30">
        <f t="shared" si="223"/>
        <v>555.41648159999988</v>
      </c>
      <c r="G1599" s="30">
        <f t="shared" si="224"/>
        <v>392.20198920000001</v>
      </c>
      <c r="H1599" s="30">
        <f t="shared" si="225"/>
        <v>314.24879879999997</v>
      </c>
      <c r="I1599" s="30">
        <f t="shared" si="226"/>
        <v>287.4523896</v>
      </c>
      <c r="J1599" s="30">
        <f t="shared" si="227"/>
        <v>0</v>
      </c>
      <c r="K1599" s="30">
        <f t="shared" si="228"/>
        <v>500</v>
      </c>
      <c r="L1599" s="30">
        <f t="shared" si="229"/>
        <v>470</v>
      </c>
      <c r="M1599" s="80">
        <f t="shared" si="230"/>
        <v>350</v>
      </c>
      <c r="N1599" s="33"/>
      <c r="O1599" s="33"/>
      <c r="P1599" s="33"/>
      <c r="Q1599" s="39">
        <v>3</v>
      </c>
      <c r="R1599" s="122">
        <v>3</v>
      </c>
      <c r="S1599" s="39">
        <v>3</v>
      </c>
    </row>
    <row r="1600" spans="1:19" ht="12" customHeight="1" x14ac:dyDescent="0.35">
      <c r="A1600" s="77" t="s">
        <v>393</v>
      </c>
      <c r="B1600" s="6">
        <v>3050</v>
      </c>
      <c r="C1600" s="6" t="s">
        <v>393</v>
      </c>
      <c r="D1600" s="39">
        <v>4</v>
      </c>
      <c r="E1600" s="30">
        <f t="shared" si="222"/>
        <v>914.73196859999996</v>
      </c>
      <c r="F1600" s="30">
        <f t="shared" si="223"/>
        <v>607.79128139999989</v>
      </c>
      <c r="G1600" s="30">
        <f t="shared" si="224"/>
        <v>425.08849140000001</v>
      </c>
      <c r="H1600" s="30">
        <f t="shared" si="225"/>
        <v>380.02180319999997</v>
      </c>
      <c r="I1600" s="30">
        <f t="shared" si="226"/>
        <v>353.22539399999999</v>
      </c>
      <c r="J1600" s="30">
        <f t="shared" si="227"/>
        <v>0</v>
      </c>
      <c r="K1600" s="30">
        <f t="shared" si="228"/>
        <v>550</v>
      </c>
      <c r="L1600" s="30">
        <f t="shared" si="229"/>
        <v>570</v>
      </c>
      <c r="M1600" s="80">
        <f t="shared" si="230"/>
        <v>450</v>
      </c>
      <c r="N1600" s="33"/>
      <c r="O1600" s="33"/>
      <c r="P1600" s="33"/>
      <c r="Q1600" s="39">
        <v>4</v>
      </c>
      <c r="R1600" s="122">
        <v>4</v>
      </c>
      <c r="S1600" s="39">
        <v>4</v>
      </c>
    </row>
    <row r="1601" spans="1:19" ht="12" customHeight="1" x14ac:dyDescent="0.35">
      <c r="A1601" s="77" t="s">
        <v>393</v>
      </c>
      <c r="B1601" s="6">
        <v>3051</v>
      </c>
      <c r="C1601" s="6" t="s">
        <v>393</v>
      </c>
      <c r="D1601" s="39">
        <v>4</v>
      </c>
      <c r="E1601" s="30">
        <f t="shared" si="222"/>
        <v>914.73196859999996</v>
      </c>
      <c r="F1601" s="30">
        <f t="shared" si="223"/>
        <v>607.79128139999989</v>
      </c>
      <c r="G1601" s="30">
        <f t="shared" si="224"/>
        <v>425.08849140000001</v>
      </c>
      <c r="H1601" s="30">
        <f t="shared" si="225"/>
        <v>380.02180319999997</v>
      </c>
      <c r="I1601" s="30">
        <f t="shared" si="226"/>
        <v>353.22539399999999</v>
      </c>
      <c r="J1601" s="30">
        <f t="shared" si="227"/>
        <v>0</v>
      </c>
      <c r="K1601" s="30">
        <f t="shared" si="228"/>
        <v>550</v>
      </c>
      <c r="L1601" s="30">
        <f t="shared" si="229"/>
        <v>570</v>
      </c>
      <c r="M1601" s="80">
        <f t="shared" si="230"/>
        <v>450</v>
      </c>
      <c r="N1601" s="33"/>
      <c r="O1601" s="33"/>
      <c r="P1601" s="33"/>
      <c r="Q1601" s="39">
        <v>4</v>
      </c>
      <c r="R1601" s="122">
        <v>4</v>
      </c>
      <c r="S1601" s="39">
        <v>4</v>
      </c>
    </row>
    <row r="1602" spans="1:19" ht="12" customHeight="1" x14ac:dyDescent="0.35">
      <c r="A1602" s="77" t="s">
        <v>394</v>
      </c>
      <c r="B1602" s="6">
        <v>3053</v>
      </c>
      <c r="C1602" s="6" t="s">
        <v>394</v>
      </c>
      <c r="D1602" s="39">
        <v>4</v>
      </c>
      <c r="E1602" s="30">
        <f t="shared" si="222"/>
        <v>914.73196859999996</v>
      </c>
      <c r="F1602" s="30">
        <f t="shared" si="223"/>
        <v>607.79128139999989</v>
      </c>
      <c r="G1602" s="30">
        <f t="shared" si="224"/>
        <v>425.08849140000001</v>
      </c>
      <c r="H1602" s="30">
        <f t="shared" si="225"/>
        <v>380.02180319999997</v>
      </c>
      <c r="I1602" s="30">
        <f t="shared" si="226"/>
        <v>353.22539399999999</v>
      </c>
      <c r="J1602" s="30">
        <f t="shared" si="227"/>
        <v>0</v>
      </c>
      <c r="K1602" s="30">
        <f t="shared" si="228"/>
        <v>550</v>
      </c>
      <c r="L1602" s="30">
        <f t="shared" si="229"/>
        <v>570</v>
      </c>
      <c r="M1602" s="80">
        <f t="shared" si="230"/>
        <v>450</v>
      </c>
      <c r="N1602" s="33"/>
      <c r="O1602" s="33"/>
      <c r="P1602" s="33"/>
      <c r="Q1602" s="39">
        <v>4</v>
      </c>
      <c r="R1602" s="122">
        <v>4</v>
      </c>
      <c r="S1602" s="39">
        <v>4</v>
      </c>
    </row>
    <row r="1603" spans="1:19" ht="12" customHeight="1" x14ac:dyDescent="0.35">
      <c r="A1603" s="77" t="s">
        <v>395</v>
      </c>
      <c r="B1603" s="6">
        <v>3054</v>
      </c>
      <c r="C1603" s="6" t="s">
        <v>395</v>
      </c>
      <c r="D1603" s="39">
        <v>4</v>
      </c>
      <c r="E1603" s="30">
        <f t="shared" si="222"/>
        <v>914.73196859999996</v>
      </c>
      <c r="F1603" s="30">
        <f t="shared" si="223"/>
        <v>607.79128139999989</v>
      </c>
      <c r="G1603" s="30">
        <f t="shared" si="224"/>
        <v>425.08849140000001</v>
      </c>
      <c r="H1603" s="30">
        <f t="shared" si="225"/>
        <v>380.02180319999997</v>
      </c>
      <c r="I1603" s="30">
        <f t="shared" si="226"/>
        <v>353.22539399999999</v>
      </c>
      <c r="J1603" s="30">
        <f t="shared" si="227"/>
        <v>0</v>
      </c>
      <c r="K1603" s="30">
        <f t="shared" si="228"/>
        <v>550</v>
      </c>
      <c r="L1603" s="30">
        <f t="shared" si="229"/>
        <v>570</v>
      </c>
      <c r="M1603" s="80">
        <f t="shared" si="230"/>
        <v>450</v>
      </c>
      <c r="N1603" s="33"/>
      <c r="O1603" s="33"/>
      <c r="P1603" s="33"/>
      <c r="Q1603" s="39">
        <v>4</v>
      </c>
      <c r="R1603" s="122">
        <v>4</v>
      </c>
      <c r="S1603" s="39">
        <v>4</v>
      </c>
    </row>
    <row r="1604" spans="1:19" ht="12" customHeight="1" x14ac:dyDescent="0.35">
      <c r="A1604" s="77" t="s">
        <v>395</v>
      </c>
      <c r="B1604" s="6">
        <v>3055</v>
      </c>
      <c r="C1604" s="6" t="s">
        <v>395</v>
      </c>
      <c r="D1604" s="39">
        <v>4</v>
      </c>
      <c r="E1604" s="30">
        <f t="shared" si="222"/>
        <v>914.73196859999996</v>
      </c>
      <c r="F1604" s="30">
        <f t="shared" si="223"/>
        <v>607.79128139999989</v>
      </c>
      <c r="G1604" s="30">
        <f t="shared" si="224"/>
        <v>425.08849140000001</v>
      </c>
      <c r="H1604" s="30">
        <f t="shared" si="225"/>
        <v>380.02180319999997</v>
      </c>
      <c r="I1604" s="30">
        <f t="shared" si="226"/>
        <v>353.22539399999999</v>
      </c>
      <c r="J1604" s="30">
        <f t="shared" si="227"/>
        <v>0</v>
      </c>
      <c r="K1604" s="30">
        <f t="shared" si="228"/>
        <v>550</v>
      </c>
      <c r="L1604" s="30">
        <f t="shared" si="229"/>
        <v>570</v>
      </c>
      <c r="M1604" s="80">
        <f t="shared" si="230"/>
        <v>450</v>
      </c>
      <c r="N1604" s="33"/>
      <c r="O1604" s="33"/>
      <c r="P1604" s="33"/>
      <c r="Q1604" s="39">
        <v>4</v>
      </c>
      <c r="R1604" s="122">
        <v>4</v>
      </c>
      <c r="S1604" s="39">
        <v>4</v>
      </c>
    </row>
    <row r="1605" spans="1:19" ht="12" customHeight="1" x14ac:dyDescent="0.35">
      <c r="A1605" s="77" t="s">
        <v>396</v>
      </c>
      <c r="B1605" s="6">
        <v>3056</v>
      </c>
      <c r="C1605" s="6" t="s">
        <v>396</v>
      </c>
      <c r="D1605" s="39">
        <v>4</v>
      </c>
      <c r="E1605" s="30">
        <f t="shared" si="222"/>
        <v>914.73196859999996</v>
      </c>
      <c r="F1605" s="30">
        <f t="shared" si="223"/>
        <v>607.79128139999989</v>
      </c>
      <c r="G1605" s="30">
        <f t="shared" si="224"/>
        <v>425.08849140000001</v>
      </c>
      <c r="H1605" s="30">
        <f t="shared" si="225"/>
        <v>380.02180319999997</v>
      </c>
      <c r="I1605" s="30">
        <f t="shared" si="226"/>
        <v>353.22539399999999</v>
      </c>
      <c r="J1605" s="30">
        <f t="shared" si="227"/>
        <v>0</v>
      </c>
      <c r="K1605" s="30">
        <f t="shared" si="228"/>
        <v>550</v>
      </c>
      <c r="L1605" s="30">
        <f t="shared" si="229"/>
        <v>570</v>
      </c>
      <c r="M1605" s="80">
        <f t="shared" si="230"/>
        <v>450</v>
      </c>
      <c r="N1605" s="33"/>
      <c r="O1605" s="33"/>
      <c r="P1605" s="33"/>
      <c r="Q1605" s="39">
        <v>4</v>
      </c>
      <c r="R1605" s="122">
        <v>4</v>
      </c>
      <c r="S1605" s="39">
        <v>4</v>
      </c>
    </row>
    <row r="1606" spans="1:19" ht="12" customHeight="1" x14ac:dyDescent="0.35">
      <c r="A1606" s="77" t="s">
        <v>396</v>
      </c>
      <c r="B1606" s="6">
        <v>3057</v>
      </c>
      <c r="C1606" s="6" t="s">
        <v>396</v>
      </c>
      <c r="D1606" s="39">
        <v>4</v>
      </c>
      <c r="E1606" s="30">
        <f t="shared" si="222"/>
        <v>914.73196859999996</v>
      </c>
      <c r="F1606" s="30">
        <f t="shared" si="223"/>
        <v>607.79128139999989</v>
      </c>
      <c r="G1606" s="30">
        <f t="shared" si="224"/>
        <v>425.08849140000001</v>
      </c>
      <c r="H1606" s="30">
        <f t="shared" si="225"/>
        <v>380.02180319999997</v>
      </c>
      <c r="I1606" s="30">
        <f t="shared" si="226"/>
        <v>353.22539399999999</v>
      </c>
      <c r="J1606" s="30">
        <f t="shared" si="227"/>
        <v>0</v>
      </c>
      <c r="K1606" s="30">
        <f t="shared" si="228"/>
        <v>550</v>
      </c>
      <c r="L1606" s="30">
        <f t="shared" si="229"/>
        <v>570</v>
      </c>
      <c r="M1606" s="80">
        <f t="shared" si="230"/>
        <v>450</v>
      </c>
      <c r="N1606" s="33"/>
      <c r="O1606" s="33"/>
      <c r="P1606" s="33"/>
      <c r="Q1606" s="39">
        <v>4</v>
      </c>
      <c r="R1606" s="122">
        <v>4</v>
      </c>
      <c r="S1606" s="39">
        <v>4</v>
      </c>
    </row>
    <row r="1607" spans="1:19" ht="12" customHeight="1" x14ac:dyDescent="0.35">
      <c r="A1607" s="77" t="s">
        <v>397</v>
      </c>
      <c r="B1607" s="6">
        <v>3058</v>
      </c>
      <c r="C1607" s="6" t="s">
        <v>397</v>
      </c>
      <c r="D1607" s="39">
        <v>4</v>
      </c>
      <c r="E1607" s="30">
        <f t="shared" si="222"/>
        <v>914.73196859999996</v>
      </c>
      <c r="F1607" s="30">
        <f t="shared" si="223"/>
        <v>607.79128139999989</v>
      </c>
      <c r="G1607" s="30">
        <f t="shared" si="224"/>
        <v>425.08849140000001</v>
      </c>
      <c r="H1607" s="30">
        <f t="shared" si="225"/>
        <v>380.02180319999997</v>
      </c>
      <c r="I1607" s="30">
        <f t="shared" si="226"/>
        <v>353.22539399999999</v>
      </c>
      <c r="J1607" s="30">
        <f t="shared" si="227"/>
        <v>0</v>
      </c>
      <c r="K1607" s="30">
        <f t="shared" si="228"/>
        <v>550</v>
      </c>
      <c r="L1607" s="30">
        <f t="shared" si="229"/>
        <v>570</v>
      </c>
      <c r="M1607" s="80">
        <f t="shared" si="230"/>
        <v>450</v>
      </c>
      <c r="N1607" s="33"/>
      <c r="O1607" s="33"/>
      <c r="P1607" s="33"/>
      <c r="Q1607" s="39">
        <v>4</v>
      </c>
      <c r="R1607" s="122">
        <v>4</v>
      </c>
      <c r="S1607" s="39">
        <v>4</v>
      </c>
    </row>
    <row r="1608" spans="1:19" ht="12" customHeight="1" x14ac:dyDescent="0.35">
      <c r="A1608" s="77" t="s">
        <v>398</v>
      </c>
      <c r="B1608" s="6">
        <v>3060</v>
      </c>
      <c r="C1608" s="6" t="s">
        <v>398</v>
      </c>
      <c r="D1608" s="39">
        <v>4</v>
      </c>
      <c r="E1608" s="30">
        <f t="shared" si="222"/>
        <v>914.73196859999996</v>
      </c>
      <c r="F1608" s="30">
        <f t="shared" si="223"/>
        <v>607.79128139999989</v>
      </c>
      <c r="G1608" s="30">
        <f t="shared" si="224"/>
        <v>425.08849140000001</v>
      </c>
      <c r="H1608" s="30">
        <f t="shared" si="225"/>
        <v>380.02180319999997</v>
      </c>
      <c r="I1608" s="30">
        <f t="shared" si="226"/>
        <v>353.22539399999999</v>
      </c>
      <c r="J1608" s="30">
        <f t="shared" si="227"/>
        <v>0</v>
      </c>
      <c r="K1608" s="30">
        <f t="shared" si="228"/>
        <v>550</v>
      </c>
      <c r="L1608" s="30">
        <f t="shared" si="229"/>
        <v>570</v>
      </c>
      <c r="M1608" s="80">
        <f t="shared" si="230"/>
        <v>450</v>
      </c>
      <c r="N1608" s="33"/>
      <c r="O1608" s="33"/>
      <c r="P1608" s="33"/>
      <c r="Q1608" s="39">
        <v>4</v>
      </c>
      <c r="R1608" s="122">
        <v>4</v>
      </c>
      <c r="S1608" s="39">
        <v>4</v>
      </c>
    </row>
    <row r="1609" spans="1:19" ht="12" customHeight="1" x14ac:dyDescent="0.35">
      <c r="A1609" s="77" t="s">
        <v>398</v>
      </c>
      <c r="B1609" s="6">
        <v>3061</v>
      </c>
      <c r="C1609" s="6" t="s">
        <v>398</v>
      </c>
      <c r="D1609" s="39">
        <v>4</v>
      </c>
      <c r="E1609" s="30">
        <f t="shared" si="222"/>
        <v>914.73196859999996</v>
      </c>
      <c r="F1609" s="30">
        <f t="shared" si="223"/>
        <v>607.79128139999989</v>
      </c>
      <c r="G1609" s="30">
        <f t="shared" si="224"/>
        <v>425.08849140000001</v>
      </c>
      <c r="H1609" s="30">
        <f t="shared" si="225"/>
        <v>380.02180319999997</v>
      </c>
      <c r="I1609" s="30">
        <f t="shared" si="226"/>
        <v>353.22539399999999</v>
      </c>
      <c r="J1609" s="30">
        <f t="shared" si="227"/>
        <v>0</v>
      </c>
      <c r="K1609" s="30">
        <f t="shared" si="228"/>
        <v>550</v>
      </c>
      <c r="L1609" s="30">
        <f t="shared" si="229"/>
        <v>570</v>
      </c>
      <c r="M1609" s="80">
        <f t="shared" si="230"/>
        <v>450</v>
      </c>
      <c r="N1609" s="33"/>
      <c r="O1609" s="33"/>
      <c r="P1609" s="33"/>
      <c r="Q1609" s="39">
        <v>4</v>
      </c>
      <c r="R1609" s="122">
        <v>4</v>
      </c>
      <c r="S1609" s="39">
        <v>4</v>
      </c>
    </row>
    <row r="1610" spans="1:19" ht="12" customHeight="1" x14ac:dyDescent="0.35">
      <c r="A1610" s="77" t="s">
        <v>399</v>
      </c>
      <c r="B1610" s="6">
        <v>3070</v>
      </c>
      <c r="C1610" s="6" t="s">
        <v>399</v>
      </c>
      <c r="D1610" s="39">
        <v>4</v>
      </c>
      <c r="E1610" s="30">
        <f t="shared" si="222"/>
        <v>914.73196859999996</v>
      </c>
      <c r="F1610" s="30">
        <f t="shared" si="223"/>
        <v>607.79128139999989</v>
      </c>
      <c r="G1610" s="30">
        <f t="shared" si="224"/>
        <v>425.08849140000001</v>
      </c>
      <c r="H1610" s="30">
        <f t="shared" si="225"/>
        <v>380.02180319999997</v>
      </c>
      <c r="I1610" s="30">
        <f t="shared" si="226"/>
        <v>353.22539399999999</v>
      </c>
      <c r="J1610" s="30">
        <f t="shared" si="227"/>
        <v>0</v>
      </c>
      <c r="K1610" s="30">
        <f t="shared" si="228"/>
        <v>550</v>
      </c>
      <c r="L1610" s="30">
        <f t="shared" si="229"/>
        <v>570</v>
      </c>
      <c r="M1610" s="80">
        <f t="shared" si="230"/>
        <v>450</v>
      </c>
      <c r="N1610" s="33"/>
      <c r="O1610" s="33"/>
      <c r="P1610" s="33"/>
      <c r="Q1610" s="39">
        <v>4</v>
      </c>
      <c r="R1610" s="122">
        <v>4</v>
      </c>
      <c r="S1610" s="39">
        <v>4</v>
      </c>
    </row>
    <row r="1611" spans="1:19" ht="12" customHeight="1" x14ac:dyDescent="0.35">
      <c r="A1611" s="77" t="s">
        <v>399</v>
      </c>
      <c r="B1611" s="6">
        <v>3071</v>
      </c>
      <c r="C1611" s="6" t="s">
        <v>399</v>
      </c>
      <c r="D1611" s="39">
        <v>4</v>
      </c>
      <c r="E1611" s="30">
        <f t="shared" si="222"/>
        <v>914.73196859999996</v>
      </c>
      <c r="F1611" s="30">
        <f t="shared" si="223"/>
        <v>607.79128139999989</v>
      </c>
      <c r="G1611" s="30">
        <f t="shared" si="224"/>
        <v>425.08849140000001</v>
      </c>
      <c r="H1611" s="30">
        <f t="shared" si="225"/>
        <v>380.02180319999997</v>
      </c>
      <c r="I1611" s="30">
        <f t="shared" si="226"/>
        <v>353.22539399999999</v>
      </c>
      <c r="J1611" s="30">
        <f t="shared" si="227"/>
        <v>0</v>
      </c>
      <c r="K1611" s="30">
        <f t="shared" si="228"/>
        <v>550</v>
      </c>
      <c r="L1611" s="30">
        <f t="shared" si="229"/>
        <v>570</v>
      </c>
      <c r="M1611" s="80">
        <f t="shared" si="230"/>
        <v>450</v>
      </c>
      <c r="N1611" s="33"/>
      <c r="O1611" s="33"/>
      <c r="P1611" s="33"/>
      <c r="Q1611" s="39">
        <v>4</v>
      </c>
      <c r="R1611" s="122">
        <v>4</v>
      </c>
      <c r="S1611" s="39">
        <v>4</v>
      </c>
    </row>
    <row r="1612" spans="1:19" ht="12" customHeight="1" x14ac:dyDescent="0.35">
      <c r="A1612" s="77" t="s">
        <v>400</v>
      </c>
      <c r="B1612" s="6">
        <v>3075</v>
      </c>
      <c r="C1612" s="6" t="s">
        <v>400</v>
      </c>
      <c r="D1612" s="39">
        <v>4</v>
      </c>
      <c r="E1612" s="30">
        <f t="shared" si="222"/>
        <v>914.73196859999996</v>
      </c>
      <c r="F1612" s="30">
        <f t="shared" si="223"/>
        <v>607.79128139999989</v>
      </c>
      <c r="G1612" s="30">
        <f t="shared" si="224"/>
        <v>425.08849140000001</v>
      </c>
      <c r="H1612" s="30">
        <f t="shared" si="225"/>
        <v>380.02180319999997</v>
      </c>
      <c r="I1612" s="30">
        <f t="shared" si="226"/>
        <v>353.22539399999999</v>
      </c>
      <c r="J1612" s="30">
        <f t="shared" si="227"/>
        <v>0</v>
      </c>
      <c r="K1612" s="30">
        <f t="shared" si="228"/>
        <v>550</v>
      </c>
      <c r="L1612" s="30">
        <f t="shared" si="229"/>
        <v>570</v>
      </c>
      <c r="M1612" s="80">
        <f t="shared" si="230"/>
        <v>450</v>
      </c>
      <c r="N1612" s="33"/>
      <c r="O1612" s="33"/>
      <c r="P1612" s="33"/>
      <c r="Q1612" s="39">
        <v>4</v>
      </c>
      <c r="R1612" s="122">
        <v>4</v>
      </c>
      <c r="S1612" s="39">
        <v>4</v>
      </c>
    </row>
    <row r="1613" spans="1:19" ht="12" customHeight="1" x14ac:dyDescent="0.35">
      <c r="A1613" s="77" t="s">
        <v>401</v>
      </c>
      <c r="B1613" s="6">
        <v>3080</v>
      </c>
      <c r="C1613" s="6" t="s">
        <v>401</v>
      </c>
      <c r="D1613" s="39">
        <v>4</v>
      </c>
      <c r="E1613" s="30">
        <f t="shared" si="222"/>
        <v>914.73196859999996</v>
      </c>
      <c r="F1613" s="30">
        <f t="shared" si="223"/>
        <v>607.79128139999989</v>
      </c>
      <c r="G1613" s="30">
        <f t="shared" si="224"/>
        <v>425.08849140000001</v>
      </c>
      <c r="H1613" s="30">
        <f t="shared" si="225"/>
        <v>380.02180319999997</v>
      </c>
      <c r="I1613" s="30">
        <f t="shared" si="226"/>
        <v>353.22539399999999</v>
      </c>
      <c r="J1613" s="30">
        <f t="shared" si="227"/>
        <v>0</v>
      </c>
      <c r="K1613" s="30">
        <f t="shared" si="228"/>
        <v>550</v>
      </c>
      <c r="L1613" s="30">
        <f t="shared" si="229"/>
        <v>570</v>
      </c>
      <c r="M1613" s="80">
        <f t="shared" si="230"/>
        <v>450</v>
      </c>
      <c r="N1613" s="33"/>
      <c r="O1613" s="33"/>
      <c r="P1613" s="33"/>
      <c r="Q1613" s="39">
        <v>4</v>
      </c>
      <c r="R1613" s="122">
        <v>4</v>
      </c>
      <c r="S1613" s="39">
        <v>4</v>
      </c>
    </row>
    <row r="1614" spans="1:19" ht="12" customHeight="1" x14ac:dyDescent="0.35">
      <c r="A1614" s="77" t="s">
        <v>401</v>
      </c>
      <c r="B1614" s="6">
        <v>3081</v>
      </c>
      <c r="C1614" s="6" t="s">
        <v>401</v>
      </c>
      <c r="D1614" s="39">
        <v>4</v>
      </c>
      <c r="E1614" s="30">
        <f t="shared" si="222"/>
        <v>914.73196859999996</v>
      </c>
      <c r="F1614" s="30">
        <f t="shared" si="223"/>
        <v>607.79128139999989</v>
      </c>
      <c r="G1614" s="30">
        <f t="shared" si="224"/>
        <v>425.08849140000001</v>
      </c>
      <c r="H1614" s="30">
        <f t="shared" si="225"/>
        <v>380.02180319999997</v>
      </c>
      <c r="I1614" s="30">
        <f t="shared" si="226"/>
        <v>353.22539399999999</v>
      </c>
      <c r="J1614" s="30">
        <f t="shared" si="227"/>
        <v>0</v>
      </c>
      <c r="K1614" s="30">
        <f t="shared" si="228"/>
        <v>550</v>
      </c>
      <c r="L1614" s="30">
        <f t="shared" si="229"/>
        <v>570</v>
      </c>
      <c r="M1614" s="80">
        <f t="shared" si="230"/>
        <v>450</v>
      </c>
      <c r="N1614" s="33"/>
      <c r="O1614" s="33"/>
      <c r="P1614" s="33"/>
      <c r="Q1614" s="39">
        <v>4</v>
      </c>
      <c r="R1614" s="122">
        <v>4</v>
      </c>
      <c r="S1614" s="39">
        <v>4</v>
      </c>
    </row>
    <row r="1615" spans="1:19" ht="12" customHeight="1" x14ac:dyDescent="0.35">
      <c r="A1615" s="77" t="s">
        <v>401</v>
      </c>
      <c r="B1615" s="6">
        <v>3082</v>
      </c>
      <c r="C1615" s="6" t="s">
        <v>401</v>
      </c>
      <c r="D1615" s="39">
        <v>4</v>
      </c>
      <c r="E1615" s="30">
        <f t="shared" si="222"/>
        <v>914.73196859999996</v>
      </c>
      <c r="F1615" s="30">
        <f t="shared" si="223"/>
        <v>607.79128139999989</v>
      </c>
      <c r="G1615" s="30">
        <f t="shared" si="224"/>
        <v>425.08849140000001</v>
      </c>
      <c r="H1615" s="30">
        <f t="shared" si="225"/>
        <v>380.02180319999997</v>
      </c>
      <c r="I1615" s="30">
        <f t="shared" si="226"/>
        <v>353.22539399999999</v>
      </c>
      <c r="J1615" s="30">
        <f t="shared" si="227"/>
        <v>0</v>
      </c>
      <c r="K1615" s="30">
        <f t="shared" si="228"/>
        <v>550</v>
      </c>
      <c r="L1615" s="30">
        <f t="shared" si="229"/>
        <v>570</v>
      </c>
      <c r="M1615" s="80">
        <f t="shared" si="230"/>
        <v>450</v>
      </c>
      <c r="N1615" s="33"/>
      <c r="O1615" s="33"/>
      <c r="P1615" s="33"/>
      <c r="Q1615" s="39">
        <v>4</v>
      </c>
      <c r="R1615" s="122">
        <v>4</v>
      </c>
      <c r="S1615" s="39">
        <v>4</v>
      </c>
    </row>
    <row r="1616" spans="1:19" ht="12" customHeight="1" x14ac:dyDescent="0.35">
      <c r="A1616" s="77" t="s">
        <v>401</v>
      </c>
      <c r="B1616" s="6">
        <v>3083</v>
      </c>
      <c r="C1616" s="6" t="s">
        <v>401</v>
      </c>
      <c r="D1616" s="39">
        <v>4</v>
      </c>
      <c r="E1616" s="30">
        <f t="shared" si="222"/>
        <v>914.73196859999996</v>
      </c>
      <c r="F1616" s="30">
        <f t="shared" si="223"/>
        <v>607.79128139999989</v>
      </c>
      <c r="G1616" s="30">
        <f t="shared" si="224"/>
        <v>425.08849140000001</v>
      </c>
      <c r="H1616" s="30">
        <f t="shared" si="225"/>
        <v>380.02180319999997</v>
      </c>
      <c r="I1616" s="30">
        <f t="shared" si="226"/>
        <v>353.22539399999999</v>
      </c>
      <c r="J1616" s="30">
        <f t="shared" si="227"/>
        <v>0</v>
      </c>
      <c r="K1616" s="30">
        <f t="shared" si="228"/>
        <v>550</v>
      </c>
      <c r="L1616" s="30">
        <f t="shared" si="229"/>
        <v>570</v>
      </c>
      <c r="M1616" s="80">
        <f t="shared" si="230"/>
        <v>450</v>
      </c>
      <c r="N1616" s="33"/>
      <c r="O1616" s="33"/>
      <c r="P1616" s="33"/>
      <c r="Q1616" s="39">
        <v>4</v>
      </c>
      <c r="R1616" s="122">
        <v>4</v>
      </c>
      <c r="S1616" s="39">
        <v>4</v>
      </c>
    </row>
    <row r="1617" spans="1:19" ht="12" customHeight="1" x14ac:dyDescent="0.35">
      <c r="A1617" s="77" t="s">
        <v>401</v>
      </c>
      <c r="B1617" s="6">
        <v>3084</v>
      </c>
      <c r="C1617" s="6" t="s">
        <v>401</v>
      </c>
      <c r="D1617" s="39">
        <v>4</v>
      </c>
      <c r="E1617" s="30">
        <f t="shared" si="222"/>
        <v>914.73196859999996</v>
      </c>
      <c r="F1617" s="30">
        <f t="shared" si="223"/>
        <v>607.79128139999989</v>
      </c>
      <c r="G1617" s="30">
        <f t="shared" si="224"/>
        <v>425.08849140000001</v>
      </c>
      <c r="H1617" s="30">
        <f t="shared" si="225"/>
        <v>380.02180319999997</v>
      </c>
      <c r="I1617" s="30">
        <f t="shared" si="226"/>
        <v>353.22539399999999</v>
      </c>
      <c r="J1617" s="30">
        <f t="shared" si="227"/>
        <v>0</v>
      </c>
      <c r="K1617" s="30">
        <f t="shared" si="228"/>
        <v>550</v>
      </c>
      <c r="L1617" s="30">
        <f t="shared" si="229"/>
        <v>570</v>
      </c>
      <c r="M1617" s="80">
        <f t="shared" si="230"/>
        <v>450</v>
      </c>
      <c r="N1617" s="33"/>
      <c r="O1617" s="33"/>
      <c r="P1617" s="33"/>
      <c r="Q1617" s="39">
        <v>4</v>
      </c>
      <c r="R1617" s="122">
        <v>4</v>
      </c>
      <c r="S1617" s="39">
        <v>4</v>
      </c>
    </row>
    <row r="1618" spans="1:19" ht="12" customHeight="1" x14ac:dyDescent="0.35">
      <c r="A1618" s="77" t="s">
        <v>401</v>
      </c>
      <c r="B1618" s="6">
        <v>3085</v>
      </c>
      <c r="C1618" s="6" t="s">
        <v>401</v>
      </c>
      <c r="D1618" s="39">
        <v>4</v>
      </c>
      <c r="E1618" s="30">
        <f t="shared" si="222"/>
        <v>914.73196859999996</v>
      </c>
      <c r="F1618" s="30">
        <f t="shared" si="223"/>
        <v>607.79128139999989</v>
      </c>
      <c r="G1618" s="30">
        <f t="shared" si="224"/>
        <v>425.08849140000001</v>
      </c>
      <c r="H1618" s="30">
        <f t="shared" si="225"/>
        <v>380.02180319999997</v>
      </c>
      <c r="I1618" s="30">
        <f t="shared" si="226"/>
        <v>353.22539399999999</v>
      </c>
      <c r="J1618" s="30">
        <f t="shared" si="227"/>
        <v>0</v>
      </c>
      <c r="K1618" s="30">
        <f t="shared" si="228"/>
        <v>550</v>
      </c>
      <c r="L1618" s="30">
        <f t="shared" si="229"/>
        <v>570</v>
      </c>
      <c r="M1618" s="80">
        <f t="shared" si="230"/>
        <v>450</v>
      </c>
      <c r="N1618" s="33"/>
      <c r="O1618" s="33"/>
      <c r="P1618" s="33"/>
      <c r="Q1618" s="39">
        <v>4</v>
      </c>
      <c r="R1618" s="122">
        <v>4</v>
      </c>
      <c r="S1618" s="39">
        <v>4</v>
      </c>
    </row>
    <row r="1619" spans="1:19" ht="12" customHeight="1" x14ac:dyDescent="0.35">
      <c r="A1619" s="77" t="s">
        <v>401</v>
      </c>
      <c r="B1619" s="6">
        <v>3086</v>
      </c>
      <c r="C1619" s="6" t="s">
        <v>401</v>
      </c>
      <c r="D1619" s="39">
        <v>4</v>
      </c>
      <c r="E1619" s="30">
        <f t="shared" si="222"/>
        <v>914.73196859999996</v>
      </c>
      <c r="F1619" s="30">
        <f t="shared" si="223"/>
        <v>607.79128139999989</v>
      </c>
      <c r="G1619" s="30">
        <f t="shared" si="224"/>
        <v>425.08849140000001</v>
      </c>
      <c r="H1619" s="30">
        <f t="shared" si="225"/>
        <v>380.02180319999997</v>
      </c>
      <c r="I1619" s="30">
        <f t="shared" si="226"/>
        <v>353.22539399999999</v>
      </c>
      <c r="J1619" s="30">
        <f t="shared" si="227"/>
        <v>0</v>
      </c>
      <c r="K1619" s="30">
        <f t="shared" si="228"/>
        <v>550</v>
      </c>
      <c r="L1619" s="30">
        <f t="shared" si="229"/>
        <v>570</v>
      </c>
      <c r="M1619" s="80">
        <f t="shared" si="230"/>
        <v>450</v>
      </c>
      <c r="N1619" s="33"/>
      <c r="O1619" s="33"/>
      <c r="P1619" s="33"/>
      <c r="Q1619" s="39">
        <v>4</v>
      </c>
      <c r="R1619" s="122">
        <v>4</v>
      </c>
      <c r="S1619" s="39">
        <v>4</v>
      </c>
    </row>
    <row r="1620" spans="1:19" ht="12" customHeight="1" x14ac:dyDescent="0.35">
      <c r="A1620" s="77" t="s">
        <v>401</v>
      </c>
      <c r="B1620" s="6">
        <v>3087</v>
      </c>
      <c r="C1620" s="6" t="s">
        <v>401</v>
      </c>
      <c r="D1620" s="39">
        <v>4</v>
      </c>
      <c r="E1620" s="30">
        <f t="shared" si="222"/>
        <v>914.73196859999996</v>
      </c>
      <c r="F1620" s="30">
        <f t="shared" si="223"/>
        <v>607.79128139999989</v>
      </c>
      <c r="G1620" s="30">
        <f t="shared" si="224"/>
        <v>425.08849140000001</v>
      </c>
      <c r="H1620" s="30">
        <f t="shared" si="225"/>
        <v>380.02180319999997</v>
      </c>
      <c r="I1620" s="30">
        <f t="shared" si="226"/>
        <v>353.22539399999999</v>
      </c>
      <c r="J1620" s="30">
        <f t="shared" si="227"/>
        <v>0</v>
      </c>
      <c r="K1620" s="30">
        <f t="shared" si="228"/>
        <v>550</v>
      </c>
      <c r="L1620" s="30">
        <f t="shared" si="229"/>
        <v>570</v>
      </c>
      <c r="M1620" s="80">
        <f t="shared" si="230"/>
        <v>450</v>
      </c>
      <c r="N1620" s="33"/>
      <c r="O1620" s="33"/>
      <c r="P1620" s="33"/>
      <c r="Q1620" s="39">
        <v>4</v>
      </c>
      <c r="R1620" s="122">
        <v>4</v>
      </c>
      <c r="S1620" s="39">
        <v>4</v>
      </c>
    </row>
    <row r="1621" spans="1:19" ht="12" customHeight="1" x14ac:dyDescent="0.35">
      <c r="A1621" s="77" t="s">
        <v>401</v>
      </c>
      <c r="B1621" s="6">
        <v>3088</v>
      </c>
      <c r="C1621" s="6" t="s">
        <v>401</v>
      </c>
      <c r="D1621" s="39">
        <v>4</v>
      </c>
      <c r="E1621" s="30">
        <f t="shared" si="222"/>
        <v>914.73196859999996</v>
      </c>
      <c r="F1621" s="30">
        <f t="shared" si="223"/>
        <v>607.79128139999989</v>
      </c>
      <c r="G1621" s="30">
        <f t="shared" si="224"/>
        <v>425.08849140000001</v>
      </c>
      <c r="H1621" s="30">
        <f t="shared" si="225"/>
        <v>380.02180319999997</v>
      </c>
      <c r="I1621" s="30">
        <f t="shared" si="226"/>
        <v>353.22539399999999</v>
      </c>
      <c r="J1621" s="30">
        <f t="shared" si="227"/>
        <v>0</v>
      </c>
      <c r="K1621" s="30">
        <f t="shared" si="228"/>
        <v>550</v>
      </c>
      <c r="L1621" s="30">
        <f t="shared" si="229"/>
        <v>570</v>
      </c>
      <c r="M1621" s="80">
        <f t="shared" si="230"/>
        <v>450</v>
      </c>
      <c r="N1621" s="33"/>
      <c r="O1621" s="33"/>
      <c r="P1621" s="33"/>
      <c r="Q1621" s="39">
        <v>4</v>
      </c>
      <c r="R1621" s="122">
        <v>4</v>
      </c>
      <c r="S1621" s="39">
        <v>4</v>
      </c>
    </row>
    <row r="1622" spans="1:19" ht="12" customHeight="1" x14ac:dyDescent="0.35">
      <c r="A1622" s="77" t="s">
        <v>401</v>
      </c>
      <c r="B1622" s="6">
        <v>3089</v>
      </c>
      <c r="C1622" s="6" t="s">
        <v>401</v>
      </c>
      <c r="D1622" s="39">
        <v>4</v>
      </c>
      <c r="E1622" s="30">
        <f t="shared" si="222"/>
        <v>914.73196859999996</v>
      </c>
      <c r="F1622" s="30">
        <f t="shared" si="223"/>
        <v>607.79128139999989</v>
      </c>
      <c r="G1622" s="30">
        <f t="shared" si="224"/>
        <v>425.08849140000001</v>
      </c>
      <c r="H1622" s="30">
        <f t="shared" si="225"/>
        <v>380.02180319999997</v>
      </c>
      <c r="I1622" s="30">
        <f t="shared" si="226"/>
        <v>353.22539399999999</v>
      </c>
      <c r="J1622" s="30">
        <f t="shared" si="227"/>
        <v>0</v>
      </c>
      <c r="K1622" s="30">
        <f t="shared" si="228"/>
        <v>550</v>
      </c>
      <c r="L1622" s="30">
        <f t="shared" si="229"/>
        <v>570</v>
      </c>
      <c r="M1622" s="80">
        <f t="shared" si="230"/>
        <v>450</v>
      </c>
      <c r="N1622" s="33"/>
      <c r="O1622" s="33"/>
      <c r="P1622" s="33"/>
      <c r="Q1622" s="39">
        <v>4</v>
      </c>
      <c r="R1622" s="122">
        <v>4</v>
      </c>
      <c r="S1622" s="39">
        <v>4</v>
      </c>
    </row>
    <row r="1623" spans="1:19" ht="12" customHeight="1" x14ac:dyDescent="0.35">
      <c r="A1623" s="77" t="s">
        <v>402</v>
      </c>
      <c r="B1623" s="6">
        <v>3090</v>
      </c>
      <c r="C1623" s="6" t="s">
        <v>402</v>
      </c>
      <c r="D1623" s="39">
        <v>4</v>
      </c>
      <c r="E1623" s="30">
        <f t="shared" si="222"/>
        <v>914.73196859999996</v>
      </c>
      <c r="F1623" s="30">
        <f t="shared" si="223"/>
        <v>607.79128139999989</v>
      </c>
      <c r="G1623" s="30">
        <f t="shared" si="224"/>
        <v>425.08849140000001</v>
      </c>
      <c r="H1623" s="30">
        <f t="shared" si="225"/>
        <v>380.02180319999997</v>
      </c>
      <c r="I1623" s="30">
        <f t="shared" si="226"/>
        <v>353.22539399999999</v>
      </c>
      <c r="J1623" s="30">
        <f t="shared" si="227"/>
        <v>0</v>
      </c>
      <c r="K1623" s="30">
        <f t="shared" si="228"/>
        <v>550</v>
      </c>
      <c r="L1623" s="30">
        <f t="shared" si="229"/>
        <v>570</v>
      </c>
      <c r="M1623" s="80">
        <f t="shared" si="230"/>
        <v>450</v>
      </c>
      <c r="N1623" s="33"/>
      <c r="O1623" s="33"/>
      <c r="P1623" s="33"/>
      <c r="Q1623" s="39">
        <v>4</v>
      </c>
      <c r="R1623" s="122">
        <v>4</v>
      </c>
      <c r="S1623" s="39">
        <v>4</v>
      </c>
    </row>
    <row r="1624" spans="1:19" ht="12" customHeight="1" x14ac:dyDescent="0.35">
      <c r="A1624" s="77" t="s">
        <v>403</v>
      </c>
      <c r="B1624" s="6">
        <v>3092</v>
      </c>
      <c r="C1624" s="6" t="s">
        <v>403</v>
      </c>
      <c r="D1624" s="39">
        <v>7</v>
      </c>
      <c r="E1624" s="30">
        <f t="shared" si="222"/>
        <v>1096.2167400000001</v>
      </c>
      <c r="F1624" s="30">
        <f t="shared" si="223"/>
        <v>828.25264799999991</v>
      </c>
      <c r="G1624" s="30">
        <f t="shared" si="224"/>
        <v>522.5299794</v>
      </c>
      <c r="H1624" s="30">
        <f t="shared" si="225"/>
        <v>476.24527260000002</v>
      </c>
      <c r="I1624" s="30">
        <f t="shared" si="226"/>
        <v>450.66688199999999</v>
      </c>
      <c r="J1624" s="30">
        <f t="shared" si="227"/>
        <v>0</v>
      </c>
      <c r="K1624" s="30">
        <f t="shared" si="228"/>
        <v>700</v>
      </c>
      <c r="L1624" s="30">
        <f t="shared" si="229"/>
        <v>720</v>
      </c>
      <c r="M1624" s="80">
        <f t="shared" si="230"/>
        <v>600</v>
      </c>
      <c r="N1624" s="33"/>
      <c r="O1624" s="33"/>
      <c r="P1624" s="33"/>
      <c r="Q1624" s="39">
        <v>7</v>
      </c>
      <c r="R1624" s="122">
        <v>7</v>
      </c>
      <c r="S1624" s="39">
        <v>7</v>
      </c>
    </row>
    <row r="1625" spans="1:19" ht="12" customHeight="1" x14ac:dyDescent="0.35">
      <c r="A1625" s="77" t="s">
        <v>404</v>
      </c>
      <c r="B1625" s="6">
        <v>3095</v>
      </c>
      <c r="C1625" s="6" t="s">
        <v>404</v>
      </c>
      <c r="D1625" s="39">
        <v>7</v>
      </c>
      <c r="E1625" s="30">
        <f t="shared" si="222"/>
        <v>1096.2167400000001</v>
      </c>
      <c r="F1625" s="30">
        <f t="shared" si="223"/>
        <v>828.25264799999991</v>
      </c>
      <c r="G1625" s="30">
        <f t="shared" si="224"/>
        <v>522.5299794</v>
      </c>
      <c r="H1625" s="30">
        <f t="shared" si="225"/>
        <v>476.24527260000002</v>
      </c>
      <c r="I1625" s="30">
        <f t="shared" si="226"/>
        <v>450.66688199999999</v>
      </c>
      <c r="J1625" s="30">
        <f t="shared" si="227"/>
        <v>0</v>
      </c>
      <c r="K1625" s="30">
        <f t="shared" si="228"/>
        <v>700</v>
      </c>
      <c r="L1625" s="30">
        <f t="shared" si="229"/>
        <v>720</v>
      </c>
      <c r="M1625" s="80">
        <f t="shared" si="230"/>
        <v>600</v>
      </c>
      <c r="N1625" s="33"/>
      <c r="O1625" s="33"/>
      <c r="P1625" s="33"/>
      <c r="Q1625" s="39">
        <v>7</v>
      </c>
      <c r="R1625" s="122">
        <v>7</v>
      </c>
      <c r="S1625" s="39">
        <v>7</v>
      </c>
    </row>
    <row r="1626" spans="1:19" ht="12" customHeight="1" x14ac:dyDescent="0.35">
      <c r="A1626" s="77" t="s">
        <v>405</v>
      </c>
      <c r="B1626" s="6">
        <v>3101</v>
      </c>
      <c r="C1626" s="6" t="s">
        <v>405</v>
      </c>
      <c r="D1626" s="39">
        <v>4</v>
      </c>
      <c r="E1626" s="30">
        <f t="shared" si="222"/>
        <v>914.73196859999996</v>
      </c>
      <c r="F1626" s="30">
        <f t="shared" si="223"/>
        <v>607.79128139999989</v>
      </c>
      <c r="G1626" s="30">
        <f t="shared" si="224"/>
        <v>425.08849140000001</v>
      </c>
      <c r="H1626" s="30">
        <f t="shared" si="225"/>
        <v>380.02180319999997</v>
      </c>
      <c r="I1626" s="30">
        <f t="shared" si="226"/>
        <v>353.22539399999999</v>
      </c>
      <c r="J1626" s="30">
        <f t="shared" si="227"/>
        <v>0</v>
      </c>
      <c r="K1626" s="30">
        <f t="shared" si="228"/>
        <v>550</v>
      </c>
      <c r="L1626" s="30">
        <f t="shared" si="229"/>
        <v>570</v>
      </c>
      <c r="M1626" s="80">
        <f t="shared" si="230"/>
        <v>450</v>
      </c>
      <c r="N1626" s="33"/>
      <c r="O1626" s="33"/>
      <c r="P1626" s="33"/>
      <c r="Q1626" s="39">
        <v>4</v>
      </c>
      <c r="R1626" s="122">
        <v>4</v>
      </c>
      <c r="S1626" s="39">
        <v>4</v>
      </c>
    </row>
    <row r="1627" spans="1:19" ht="12" customHeight="1" x14ac:dyDescent="0.35">
      <c r="A1627" s="77" t="s">
        <v>405</v>
      </c>
      <c r="B1627" s="6">
        <v>3103</v>
      </c>
      <c r="C1627" s="6" t="s">
        <v>405</v>
      </c>
      <c r="D1627" s="39">
        <v>4</v>
      </c>
      <c r="E1627" s="30">
        <f t="shared" si="222"/>
        <v>914.73196859999996</v>
      </c>
      <c r="F1627" s="30">
        <f t="shared" si="223"/>
        <v>607.79128139999989</v>
      </c>
      <c r="G1627" s="30">
        <f t="shared" si="224"/>
        <v>425.08849140000001</v>
      </c>
      <c r="H1627" s="30">
        <f t="shared" si="225"/>
        <v>380.02180319999997</v>
      </c>
      <c r="I1627" s="30">
        <f t="shared" si="226"/>
        <v>353.22539399999999</v>
      </c>
      <c r="J1627" s="30">
        <f t="shared" si="227"/>
        <v>0</v>
      </c>
      <c r="K1627" s="30">
        <f t="shared" si="228"/>
        <v>550</v>
      </c>
      <c r="L1627" s="30">
        <f t="shared" si="229"/>
        <v>570</v>
      </c>
      <c r="M1627" s="80">
        <f t="shared" si="230"/>
        <v>450</v>
      </c>
      <c r="N1627" s="33"/>
      <c r="O1627" s="33"/>
      <c r="P1627" s="33"/>
      <c r="Q1627" s="39">
        <v>4</v>
      </c>
      <c r="R1627" s="122">
        <v>4</v>
      </c>
      <c r="S1627" s="39">
        <v>4</v>
      </c>
    </row>
    <row r="1628" spans="1:19" ht="12" customHeight="1" x14ac:dyDescent="0.35">
      <c r="A1628" s="77" t="s">
        <v>405</v>
      </c>
      <c r="B1628" s="6">
        <v>3104</v>
      </c>
      <c r="C1628" s="6" t="s">
        <v>405</v>
      </c>
      <c r="D1628" s="39">
        <v>4</v>
      </c>
      <c r="E1628" s="30">
        <f t="shared" si="222"/>
        <v>914.73196859999996</v>
      </c>
      <c r="F1628" s="30">
        <f t="shared" si="223"/>
        <v>607.79128139999989</v>
      </c>
      <c r="G1628" s="30">
        <f t="shared" si="224"/>
        <v>425.08849140000001</v>
      </c>
      <c r="H1628" s="30">
        <f t="shared" si="225"/>
        <v>380.02180319999997</v>
      </c>
      <c r="I1628" s="30">
        <f t="shared" si="226"/>
        <v>353.22539399999999</v>
      </c>
      <c r="J1628" s="30">
        <f t="shared" si="227"/>
        <v>0</v>
      </c>
      <c r="K1628" s="30">
        <f t="shared" si="228"/>
        <v>550</v>
      </c>
      <c r="L1628" s="30">
        <f t="shared" si="229"/>
        <v>570</v>
      </c>
      <c r="M1628" s="80">
        <f t="shared" si="230"/>
        <v>450</v>
      </c>
      <c r="N1628" s="33"/>
      <c r="O1628" s="33"/>
      <c r="P1628" s="33"/>
      <c r="Q1628" s="39">
        <v>4</v>
      </c>
      <c r="R1628" s="122">
        <v>4</v>
      </c>
      <c r="S1628" s="39">
        <v>4</v>
      </c>
    </row>
    <row r="1629" spans="1:19" ht="12" customHeight="1" x14ac:dyDescent="0.35">
      <c r="A1629" s="77" t="s">
        <v>405</v>
      </c>
      <c r="B1629" s="6">
        <v>3105</v>
      </c>
      <c r="C1629" s="6" t="s">
        <v>405</v>
      </c>
      <c r="D1629" s="39">
        <v>4</v>
      </c>
      <c r="E1629" s="30">
        <f t="shared" si="222"/>
        <v>914.73196859999996</v>
      </c>
      <c r="F1629" s="30">
        <f t="shared" si="223"/>
        <v>607.79128139999989</v>
      </c>
      <c r="G1629" s="30">
        <f t="shared" si="224"/>
        <v>425.08849140000001</v>
      </c>
      <c r="H1629" s="30">
        <f t="shared" si="225"/>
        <v>380.02180319999997</v>
      </c>
      <c r="I1629" s="30">
        <f t="shared" si="226"/>
        <v>353.22539399999999</v>
      </c>
      <c r="J1629" s="30">
        <f t="shared" si="227"/>
        <v>0</v>
      </c>
      <c r="K1629" s="30">
        <f t="shared" si="228"/>
        <v>550</v>
      </c>
      <c r="L1629" s="30">
        <f t="shared" si="229"/>
        <v>570</v>
      </c>
      <c r="M1629" s="80">
        <f t="shared" si="230"/>
        <v>450</v>
      </c>
      <c r="N1629" s="33"/>
      <c r="O1629" s="33"/>
      <c r="P1629" s="33"/>
      <c r="Q1629" s="39">
        <v>4</v>
      </c>
      <c r="R1629" s="122">
        <v>4</v>
      </c>
      <c r="S1629" s="39">
        <v>4</v>
      </c>
    </row>
    <row r="1630" spans="1:19" ht="12" customHeight="1" x14ac:dyDescent="0.35">
      <c r="A1630" s="77" t="s">
        <v>406</v>
      </c>
      <c r="B1630" s="6">
        <v>3106</v>
      </c>
      <c r="C1630" s="6" t="s">
        <v>406</v>
      </c>
      <c r="D1630" s="39">
        <v>4</v>
      </c>
      <c r="E1630" s="30">
        <f t="shared" si="222"/>
        <v>914.73196859999996</v>
      </c>
      <c r="F1630" s="30">
        <f t="shared" si="223"/>
        <v>607.79128139999989</v>
      </c>
      <c r="G1630" s="30">
        <f t="shared" si="224"/>
        <v>425.08849140000001</v>
      </c>
      <c r="H1630" s="30">
        <f t="shared" si="225"/>
        <v>380.02180319999997</v>
      </c>
      <c r="I1630" s="30">
        <f t="shared" si="226"/>
        <v>353.22539399999999</v>
      </c>
      <c r="J1630" s="30">
        <f t="shared" si="227"/>
        <v>0</v>
      </c>
      <c r="K1630" s="30">
        <f t="shared" si="228"/>
        <v>550</v>
      </c>
      <c r="L1630" s="30">
        <f t="shared" si="229"/>
        <v>570</v>
      </c>
      <c r="M1630" s="80">
        <f t="shared" si="230"/>
        <v>450</v>
      </c>
      <c r="N1630" s="33"/>
      <c r="O1630" s="33"/>
      <c r="P1630" s="33"/>
      <c r="Q1630" s="39">
        <v>4</v>
      </c>
      <c r="R1630" s="122">
        <v>4</v>
      </c>
      <c r="S1630" s="39">
        <v>4</v>
      </c>
    </row>
    <row r="1631" spans="1:19" ht="12" customHeight="1" x14ac:dyDescent="0.35">
      <c r="A1631" s="77" t="s">
        <v>407</v>
      </c>
      <c r="B1631" s="6">
        <v>3107</v>
      </c>
      <c r="C1631" s="6" t="s">
        <v>407</v>
      </c>
      <c r="D1631" s="39">
        <v>4</v>
      </c>
      <c r="E1631" s="30">
        <f t="shared" si="222"/>
        <v>914.73196859999996</v>
      </c>
      <c r="F1631" s="30">
        <f t="shared" si="223"/>
        <v>607.79128139999989</v>
      </c>
      <c r="G1631" s="30">
        <f t="shared" si="224"/>
        <v>425.08849140000001</v>
      </c>
      <c r="H1631" s="30">
        <f t="shared" si="225"/>
        <v>380.02180319999997</v>
      </c>
      <c r="I1631" s="30">
        <f t="shared" si="226"/>
        <v>353.22539399999999</v>
      </c>
      <c r="J1631" s="30">
        <f t="shared" si="227"/>
        <v>0</v>
      </c>
      <c r="K1631" s="30">
        <f t="shared" si="228"/>
        <v>550</v>
      </c>
      <c r="L1631" s="30">
        <f t="shared" si="229"/>
        <v>570</v>
      </c>
      <c r="M1631" s="80">
        <f t="shared" si="230"/>
        <v>450</v>
      </c>
      <c r="N1631" s="33"/>
      <c r="O1631" s="33"/>
      <c r="P1631" s="33"/>
      <c r="Q1631" s="39">
        <v>4</v>
      </c>
      <c r="R1631" s="122">
        <v>4</v>
      </c>
      <c r="S1631" s="39">
        <v>4</v>
      </c>
    </row>
    <row r="1632" spans="1:19" ht="12" customHeight="1" x14ac:dyDescent="0.35">
      <c r="A1632" s="77" t="s">
        <v>408</v>
      </c>
      <c r="B1632" s="6">
        <v>3108</v>
      </c>
      <c r="C1632" s="6" t="s">
        <v>408</v>
      </c>
      <c r="D1632" s="39">
        <v>4</v>
      </c>
      <c r="E1632" s="30">
        <f t="shared" si="222"/>
        <v>914.73196859999996</v>
      </c>
      <c r="F1632" s="30">
        <f t="shared" si="223"/>
        <v>607.79128139999989</v>
      </c>
      <c r="G1632" s="30">
        <f t="shared" si="224"/>
        <v>425.08849140000001</v>
      </c>
      <c r="H1632" s="30">
        <f t="shared" si="225"/>
        <v>380.02180319999997</v>
      </c>
      <c r="I1632" s="30">
        <f t="shared" si="226"/>
        <v>353.22539399999999</v>
      </c>
      <c r="J1632" s="30">
        <f t="shared" si="227"/>
        <v>0</v>
      </c>
      <c r="K1632" s="30">
        <f t="shared" si="228"/>
        <v>550</v>
      </c>
      <c r="L1632" s="30">
        <f t="shared" si="229"/>
        <v>570</v>
      </c>
      <c r="M1632" s="80">
        <f t="shared" si="230"/>
        <v>450</v>
      </c>
      <c r="N1632" s="33"/>
      <c r="O1632" s="33"/>
      <c r="P1632" s="33"/>
      <c r="Q1632" s="39">
        <v>4</v>
      </c>
      <c r="R1632" s="122">
        <v>4</v>
      </c>
      <c r="S1632" s="39">
        <v>4</v>
      </c>
    </row>
    <row r="1633" spans="1:19" ht="12" customHeight="1" x14ac:dyDescent="0.35">
      <c r="A1633" s="77" t="s">
        <v>405</v>
      </c>
      <c r="B1633" s="6">
        <v>3109</v>
      </c>
      <c r="C1633" s="6" t="s">
        <v>405</v>
      </c>
      <c r="D1633" s="39">
        <v>4</v>
      </c>
      <c r="E1633" s="30">
        <f t="shared" si="222"/>
        <v>914.73196859999996</v>
      </c>
      <c r="F1633" s="30">
        <f t="shared" si="223"/>
        <v>607.79128139999989</v>
      </c>
      <c r="G1633" s="30">
        <f t="shared" si="224"/>
        <v>425.08849140000001</v>
      </c>
      <c r="H1633" s="30">
        <f t="shared" si="225"/>
        <v>380.02180319999997</v>
      </c>
      <c r="I1633" s="30">
        <f t="shared" si="226"/>
        <v>353.22539399999999</v>
      </c>
      <c r="J1633" s="30">
        <f t="shared" si="227"/>
        <v>0</v>
      </c>
      <c r="K1633" s="30">
        <f t="shared" si="228"/>
        <v>550</v>
      </c>
      <c r="L1633" s="30">
        <f t="shared" si="229"/>
        <v>570</v>
      </c>
      <c r="M1633" s="80">
        <f t="shared" si="230"/>
        <v>450</v>
      </c>
      <c r="N1633" s="33"/>
      <c r="O1633" s="33"/>
      <c r="P1633" s="33"/>
      <c r="Q1633" s="39">
        <v>4</v>
      </c>
      <c r="R1633" s="122">
        <v>4</v>
      </c>
      <c r="S1633" s="39">
        <v>4</v>
      </c>
    </row>
    <row r="1634" spans="1:19" ht="12" customHeight="1" x14ac:dyDescent="0.35">
      <c r="A1634" s="77" t="s">
        <v>405</v>
      </c>
      <c r="B1634" s="6">
        <v>3110</v>
      </c>
      <c r="C1634" s="6" t="s">
        <v>405</v>
      </c>
      <c r="D1634" s="39">
        <v>4</v>
      </c>
      <c r="E1634" s="30">
        <f t="shared" si="222"/>
        <v>914.73196859999996</v>
      </c>
      <c r="F1634" s="30">
        <f t="shared" si="223"/>
        <v>607.79128139999989</v>
      </c>
      <c r="G1634" s="30">
        <f t="shared" si="224"/>
        <v>425.08849140000001</v>
      </c>
      <c r="H1634" s="30">
        <f t="shared" si="225"/>
        <v>380.02180319999997</v>
      </c>
      <c r="I1634" s="30">
        <f t="shared" si="226"/>
        <v>353.22539399999999</v>
      </c>
      <c r="J1634" s="30">
        <f t="shared" si="227"/>
        <v>0</v>
      </c>
      <c r="K1634" s="30">
        <f t="shared" si="228"/>
        <v>550</v>
      </c>
      <c r="L1634" s="30">
        <f t="shared" si="229"/>
        <v>570</v>
      </c>
      <c r="M1634" s="80">
        <f t="shared" si="230"/>
        <v>450</v>
      </c>
      <c r="N1634" s="33"/>
      <c r="O1634" s="33"/>
      <c r="P1634" s="33"/>
      <c r="Q1634" s="39">
        <v>4</v>
      </c>
      <c r="R1634" s="122">
        <v>4</v>
      </c>
      <c r="S1634" s="39">
        <v>4</v>
      </c>
    </row>
    <row r="1635" spans="1:19" ht="12" customHeight="1" x14ac:dyDescent="0.35">
      <c r="A1635" s="77" t="s">
        <v>405</v>
      </c>
      <c r="B1635" s="6">
        <v>3111</v>
      </c>
      <c r="C1635" s="6" t="s">
        <v>405</v>
      </c>
      <c r="D1635" s="39">
        <v>4</v>
      </c>
      <c r="E1635" s="30">
        <f t="shared" si="222"/>
        <v>914.73196859999996</v>
      </c>
      <c r="F1635" s="30">
        <f t="shared" si="223"/>
        <v>607.79128139999989</v>
      </c>
      <c r="G1635" s="30">
        <f t="shared" si="224"/>
        <v>425.08849140000001</v>
      </c>
      <c r="H1635" s="30">
        <f t="shared" si="225"/>
        <v>380.02180319999997</v>
      </c>
      <c r="I1635" s="30">
        <f t="shared" si="226"/>
        <v>353.22539399999999</v>
      </c>
      <c r="J1635" s="30">
        <f t="shared" si="227"/>
        <v>0</v>
      </c>
      <c r="K1635" s="30">
        <f t="shared" si="228"/>
        <v>550</v>
      </c>
      <c r="L1635" s="30">
        <f t="shared" si="229"/>
        <v>570</v>
      </c>
      <c r="M1635" s="80">
        <f t="shared" si="230"/>
        <v>450</v>
      </c>
      <c r="N1635" s="33"/>
      <c r="O1635" s="33"/>
      <c r="P1635" s="33"/>
      <c r="Q1635" s="39">
        <v>4</v>
      </c>
      <c r="R1635" s="122">
        <v>4</v>
      </c>
      <c r="S1635" s="39">
        <v>4</v>
      </c>
    </row>
    <row r="1636" spans="1:19" ht="12" customHeight="1" x14ac:dyDescent="0.35">
      <c r="A1636" s="77" t="s">
        <v>405</v>
      </c>
      <c r="B1636" s="6">
        <v>3112</v>
      </c>
      <c r="C1636" s="6" t="s">
        <v>405</v>
      </c>
      <c r="D1636" s="39">
        <v>4</v>
      </c>
      <c r="E1636" s="30">
        <f t="shared" si="222"/>
        <v>914.73196859999996</v>
      </c>
      <c r="F1636" s="30">
        <f t="shared" si="223"/>
        <v>607.79128139999989</v>
      </c>
      <c r="G1636" s="30">
        <f t="shared" si="224"/>
        <v>425.08849140000001</v>
      </c>
      <c r="H1636" s="30">
        <f t="shared" si="225"/>
        <v>380.02180319999997</v>
      </c>
      <c r="I1636" s="30">
        <f t="shared" si="226"/>
        <v>353.22539399999999</v>
      </c>
      <c r="J1636" s="30">
        <f t="shared" si="227"/>
        <v>0</v>
      </c>
      <c r="K1636" s="30">
        <f t="shared" si="228"/>
        <v>550</v>
      </c>
      <c r="L1636" s="30">
        <f t="shared" si="229"/>
        <v>570</v>
      </c>
      <c r="M1636" s="80">
        <f t="shared" si="230"/>
        <v>450</v>
      </c>
      <c r="N1636" s="33"/>
      <c r="O1636" s="33"/>
      <c r="P1636" s="33"/>
      <c r="Q1636" s="39">
        <v>4</v>
      </c>
      <c r="R1636" s="122">
        <v>4</v>
      </c>
      <c r="S1636" s="39">
        <v>4</v>
      </c>
    </row>
    <row r="1637" spans="1:19" ht="12" customHeight="1" x14ac:dyDescent="0.35">
      <c r="A1637" s="77" t="s">
        <v>405</v>
      </c>
      <c r="B1637" s="6">
        <v>3113</v>
      </c>
      <c r="C1637" s="6" t="s">
        <v>405</v>
      </c>
      <c r="D1637" s="39">
        <v>4</v>
      </c>
      <c r="E1637" s="30">
        <f t="shared" si="222"/>
        <v>914.73196859999996</v>
      </c>
      <c r="F1637" s="30">
        <f t="shared" si="223"/>
        <v>607.79128139999989</v>
      </c>
      <c r="G1637" s="30">
        <f t="shared" si="224"/>
        <v>425.08849140000001</v>
      </c>
      <c r="H1637" s="30">
        <f t="shared" si="225"/>
        <v>380.02180319999997</v>
      </c>
      <c r="I1637" s="30">
        <f t="shared" si="226"/>
        <v>353.22539399999999</v>
      </c>
      <c r="J1637" s="30">
        <f t="shared" si="227"/>
        <v>0</v>
      </c>
      <c r="K1637" s="30">
        <f t="shared" si="228"/>
        <v>550</v>
      </c>
      <c r="L1637" s="30">
        <f t="shared" si="229"/>
        <v>570</v>
      </c>
      <c r="M1637" s="80">
        <f t="shared" si="230"/>
        <v>450</v>
      </c>
      <c r="N1637" s="33"/>
      <c r="O1637" s="33"/>
      <c r="P1637" s="33"/>
      <c r="Q1637" s="39">
        <v>4</v>
      </c>
      <c r="R1637" s="122">
        <v>4</v>
      </c>
      <c r="S1637" s="39">
        <v>4</v>
      </c>
    </row>
    <row r="1638" spans="1:19" ht="12" customHeight="1" x14ac:dyDescent="0.35">
      <c r="A1638" s="77" t="s">
        <v>405</v>
      </c>
      <c r="B1638" s="6">
        <v>3114</v>
      </c>
      <c r="C1638" s="6" t="s">
        <v>405</v>
      </c>
      <c r="D1638" s="39">
        <v>4</v>
      </c>
      <c r="E1638" s="30">
        <f t="shared" si="222"/>
        <v>914.73196859999996</v>
      </c>
      <c r="F1638" s="30">
        <f t="shared" si="223"/>
        <v>607.79128139999989</v>
      </c>
      <c r="G1638" s="30">
        <f t="shared" si="224"/>
        <v>425.08849140000001</v>
      </c>
      <c r="H1638" s="30">
        <f t="shared" si="225"/>
        <v>380.02180319999997</v>
      </c>
      <c r="I1638" s="30">
        <f t="shared" si="226"/>
        <v>353.22539399999999</v>
      </c>
      <c r="J1638" s="30">
        <f t="shared" si="227"/>
        <v>0</v>
      </c>
      <c r="K1638" s="30">
        <f t="shared" si="228"/>
        <v>550</v>
      </c>
      <c r="L1638" s="30">
        <f t="shared" si="229"/>
        <v>570</v>
      </c>
      <c r="M1638" s="80">
        <f t="shared" si="230"/>
        <v>450</v>
      </c>
      <c r="N1638" s="33"/>
      <c r="O1638" s="33"/>
      <c r="P1638" s="33"/>
      <c r="Q1638" s="39">
        <v>4</v>
      </c>
      <c r="R1638" s="122">
        <v>4</v>
      </c>
      <c r="S1638" s="39">
        <v>4</v>
      </c>
    </row>
    <row r="1639" spans="1:19" ht="12" customHeight="1" x14ac:dyDescent="0.35">
      <c r="A1639" s="77" t="s">
        <v>405</v>
      </c>
      <c r="B1639" s="6">
        <v>3115</v>
      </c>
      <c r="C1639" s="6" t="s">
        <v>405</v>
      </c>
      <c r="D1639" s="39">
        <v>4</v>
      </c>
      <c r="E1639" s="30">
        <f t="shared" si="222"/>
        <v>914.73196859999996</v>
      </c>
      <c r="F1639" s="30">
        <f t="shared" si="223"/>
        <v>607.79128139999989</v>
      </c>
      <c r="G1639" s="30">
        <f t="shared" si="224"/>
        <v>425.08849140000001</v>
      </c>
      <c r="H1639" s="30">
        <f t="shared" si="225"/>
        <v>380.02180319999997</v>
      </c>
      <c r="I1639" s="30">
        <f t="shared" si="226"/>
        <v>353.22539399999999</v>
      </c>
      <c r="J1639" s="30">
        <f t="shared" si="227"/>
        <v>0</v>
      </c>
      <c r="K1639" s="30">
        <f t="shared" si="228"/>
        <v>550</v>
      </c>
      <c r="L1639" s="30">
        <f t="shared" si="229"/>
        <v>570</v>
      </c>
      <c r="M1639" s="80">
        <f t="shared" si="230"/>
        <v>450</v>
      </c>
      <c r="N1639" s="33"/>
      <c r="O1639" s="33"/>
      <c r="P1639" s="33"/>
      <c r="Q1639" s="39">
        <v>4</v>
      </c>
      <c r="R1639" s="122">
        <v>4</v>
      </c>
      <c r="S1639" s="39">
        <v>4</v>
      </c>
    </row>
    <row r="1640" spans="1:19" ht="12" customHeight="1" x14ac:dyDescent="0.35">
      <c r="A1640" s="77" t="s">
        <v>405</v>
      </c>
      <c r="B1640" s="6">
        <v>3116</v>
      </c>
      <c r="C1640" s="6" t="s">
        <v>405</v>
      </c>
      <c r="D1640" s="39">
        <v>4</v>
      </c>
      <c r="E1640" s="30">
        <f t="shared" si="222"/>
        <v>914.73196859999996</v>
      </c>
      <c r="F1640" s="30">
        <f t="shared" si="223"/>
        <v>607.79128139999989</v>
      </c>
      <c r="G1640" s="30">
        <f t="shared" si="224"/>
        <v>425.08849140000001</v>
      </c>
      <c r="H1640" s="30">
        <f t="shared" si="225"/>
        <v>380.02180319999997</v>
      </c>
      <c r="I1640" s="30">
        <f t="shared" si="226"/>
        <v>353.22539399999999</v>
      </c>
      <c r="J1640" s="30">
        <f t="shared" si="227"/>
        <v>0</v>
      </c>
      <c r="K1640" s="30">
        <f t="shared" si="228"/>
        <v>550</v>
      </c>
      <c r="L1640" s="30">
        <f t="shared" si="229"/>
        <v>570</v>
      </c>
      <c r="M1640" s="80">
        <f t="shared" si="230"/>
        <v>450</v>
      </c>
      <c r="N1640" s="33"/>
      <c r="O1640" s="33"/>
      <c r="P1640" s="33"/>
      <c r="Q1640" s="39">
        <v>4</v>
      </c>
      <c r="R1640" s="122">
        <v>4</v>
      </c>
      <c r="S1640" s="39">
        <v>4</v>
      </c>
    </row>
    <row r="1641" spans="1:19" ht="12" customHeight="1" x14ac:dyDescent="0.35">
      <c r="A1641" s="77" t="s">
        <v>405</v>
      </c>
      <c r="B1641" s="6">
        <v>3117</v>
      </c>
      <c r="C1641" s="6" t="s">
        <v>405</v>
      </c>
      <c r="D1641" s="39">
        <v>4</v>
      </c>
      <c r="E1641" s="30">
        <f t="shared" si="222"/>
        <v>914.73196859999996</v>
      </c>
      <c r="F1641" s="30">
        <f t="shared" si="223"/>
        <v>607.79128139999989</v>
      </c>
      <c r="G1641" s="30">
        <f t="shared" si="224"/>
        <v>425.08849140000001</v>
      </c>
      <c r="H1641" s="30">
        <f t="shared" si="225"/>
        <v>380.02180319999997</v>
      </c>
      <c r="I1641" s="30">
        <f t="shared" si="226"/>
        <v>353.22539399999999</v>
      </c>
      <c r="J1641" s="30">
        <f t="shared" si="227"/>
        <v>0</v>
      </c>
      <c r="K1641" s="30">
        <f t="shared" si="228"/>
        <v>550</v>
      </c>
      <c r="L1641" s="30">
        <f t="shared" si="229"/>
        <v>570</v>
      </c>
      <c r="M1641" s="80">
        <f t="shared" si="230"/>
        <v>450</v>
      </c>
      <c r="N1641" s="33"/>
      <c r="O1641" s="33"/>
      <c r="P1641" s="33"/>
      <c r="Q1641" s="39">
        <v>4</v>
      </c>
      <c r="R1641" s="122">
        <v>4</v>
      </c>
      <c r="S1641" s="39">
        <v>4</v>
      </c>
    </row>
    <row r="1642" spans="1:19" ht="12" customHeight="1" x14ac:dyDescent="0.35">
      <c r="A1642" s="77" t="s">
        <v>405</v>
      </c>
      <c r="B1642" s="6">
        <v>3118</v>
      </c>
      <c r="C1642" s="6" t="s">
        <v>405</v>
      </c>
      <c r="D1642" s="39">
        <v>4</v>
      </c>
      <c r="E1642" s="30">
        <f t="shared" si="222"/>
        <v>914.73196859999996</v>
      </c>
      <c r="F1642" s="30">
        <f t="shared" si="223"/>
        <v>607.79128139999989</v>
      </c>
      <c r="G1642" s="30">
        <f t="shared" si="224"/>
        <v>425.08849140000001</v>
      </c>
      <c r="H1642" s="30">
        <f t="shared" si="225"/>
        <v>380.02180319999997</v>
      </c>
      <c r="I1642" s="30">
        <f t="shared" si="226"/>
        <v>353.22539399999999</v>
      </c>
      <c r="J1642" s="30">
        <f t="shared" si="227"/>
        <v>0</v>
      </c>
      <c r="K1642" s="30">
        <f t="shared" si="228"/>
        <v>550</v>
      </c>
      <c r="L1642" s="30">
        <f t="shared" si="229"/>
        <v>570</v>
      </c>
      <c r="M1642" s="80">
        <f t="shared" si="230"/>
        <v>450</v>
      </c>
      <c r="N1642" s="33"/>
      <c r="O1642" s="33"/>
      <c r="P1642" s="33"/>
      <c r="Q1642" s="39">
        <v>4</v>
      </c>
      <c r="R1642" s="122">
        <v>4</v>
      </c>
      <c r="S1642" s="39">
        <v>4</v>
      </c>
    </row>
    <row r="1643" spans="1:19" ht="12" customHeight="1" x14ac:dyDescent="0.35">
      <c r="A1643" s="77" t="s">
        <v>405</v>
      </c>
      <c r="B1643" s="6">
        <v>3119</v>
      </c>
      <c r="C1643" s="6" t="s">
        <v>405</v>
      </c>
      <c r="D1643" s="39">
        <v>4</v>
      </c>
      <c r="E1643" s="30">
        <f t="shared" si="222"/>
        <v>914.73196859999996</v>
      </c>
      <c r="F1643" s="30">
        <f t="shared" si="223"/>
        <v>607.79128139999989</v>
      </c>
      <c r="G1643" s="30">
        <f t="shared" si="224"/>
        <v>425.08849140000001</v>
      </c>
      <c r="H1643" s="30">
        <f t="shared" si="225"/>
        <v>380.02180319999997</v>
      </c>
      <c r="I1643" s="30">
        <f t="shared" si="226"/>
        <v>353.22539399999999</v>
      </c>
      <c r="J1643" s="30">
        <f t="shared" si="227"/>
        <v>0</v>
      </c>
      <c r="K1643" s="30">
        <f t="shared" si="228"/>
        <v>550</v>
      </c>
      <c r="L1643" s="30">
        <f t="shared" si="229"/>
        <v>570</v>
      </c>
      <c r="M1643" s="80">
        <f t="shared" si="230"/>
        <v>450</v>
      </c>
      <c r="N1643" s="33"/>
      <c r="O1643" s="33"/>
      <c r="P1643" s="33"/>
      <c r="Q1643" s="39">
        <v>4</v>
      </c>
      <c r="R1643" s="122">
        <v>4</v>
      </c>
      <c r="S1643" s="39">
        <v>4</v>
      </c>
    </row>
    <row r="1644" spans="1:19" ht="12" customHeight="1" x14ac:dyDescent="0.35">
      <c r="A1644" s="77" t="s">
        <v>406</v>
      </c>
      <c r="B1644" s="6">
        <v>3120</v>
      </c>
      <c r="C1644" s="6" t="s">
        <v>406</v>
      </c>
      <c r="D1644" s="39">
        <v>4</v>
      </c>
      <c r="E1644" s="30">
        <f t="shared" si="222"/>
        <v>914.73196859999996</v>
      </c>
      <c r="F1644" s="30">
        <f t="shared" si="223"/>
        <v>607.79128139999989</v>
      </c>
      <c r="G1644" s="30">
        <f t="shared" si="224"/>
        <v>425.08849140000001</v>
      </c>
      <c r="H1644" s="30">
        <f t="shared" si="225"/>
        <v>380.02180319999997</v>
      </c>
      <c r="I1644" s="30">
        <f t="shared" si="226"/>
        <v>353.22539399999999</v>
      </c>
      <c r="J1644" s="30">
        <f t="shared" si="227"/>
        <v>0</v>
      </c>
      <c r="K1644" s="30">
        <f t="shared" si="228"/>
        <v>550</v>
      </c>
      <c r="L1644" s="30">
        <f t="shared" si="229"/>
        <v>570</v>
      </c>
      <c r="M1644" s="80">
        <f t="shared" si="230"/>
        <v>450</v>
      </c>
      <c r="N1644" s="33"/>
      <c r="O1644" s="33"/>
      <c r="P1644" s="33"/>
      <c r="Q1644" s="39">
        <v>4</v>
      </c>
      <c r="R1644" s="122">
        <v>4</v>
      </c>
      <c r="S1644" s="39">
        <v>4</v>
      </c>
    </row>
    <row r="1645" spans="1:19" ht="12" customHeight="1" x14ac:dyDescent="0.35">
      <c r="A1645" s="77" t="s">
        <v>406</v>
      </c>
      <c r="B1645" s="6">
        <v>3121</v>
      </c>
      <c r="C1645" s="6" t="s">
        <v>406</v>
      </c>
      <c r="D1645" s="39">
        <v>4</v>
      </c>
      <c r="E1645" s="30">
        <f t="shared" si="222"/>
        <v>914.73196859999996</v>
      </c>
      <c r="F1645" s="30">
        <f t="shared" si="223"/>
        <v>607.79128139999989</v>
      </c>
      <c r="G1645" s="30">
        <f t="shared" si="224"/>
        <v>425.08849140000001</v>
      </c>
      <c r="H1645" s="30">
        <f t="shared" si="225"/>
        <v>380.02180319999997</v>
      </c>
      <c r="I1645" s="30">
        <f t="shared" si="226"/>
        <v>353.22539399999999</v>
      </c>
      <c r="J1645" s="30">
        <f t="shared" si="227"/>
        <v>0</v>
      </c>
      <c r="K1645" s="30">
        <f t="shared" si="228"/>
        <v>550</v>
      </c>
      <c r="L1645" s="30">
        <f t="shared" si="229"/>
        <v>570</v>
      </c>
      <c r="M1645" s="80">
        <f t="shared" si="230"/>
        <v>450</v>
      </c>
      <c r="N1645" s="33"/>
      <c r="O1645" s="33"/>
      <c r="P1645" s="33"/>
      <c r="Q1645" s="39">
        <v>4</v>
      </c>
      <c r="R1645" s="122">
        <v>4</v>
      </c>
      <c r="S1645" s="39">
        <v>4</v>
      </c>
    </row>
    <row r="1646" spans="1:19" ht="12" customHeight="1" x14ac:dyDescent="0.35">
      <c r="A1646" s="77" t="s">
        <v>405</v>
      </c>
      <c r="B1646" s="6">
        <v>3122</v>
      </c>
      <c r="C1646" s="6" t="s">
        <v>405</v>
      </c>
      <c r="D1646" s="39">
        <v>4</v>
      </c>
      <c r="E1646" s="30">
        <f t="shared" si="222"/>
        <v>914.73196859999996</v>
      </c>
      <c r="F1646" s="30">
        <f t="shared" si="223"/>
        <v>607.79128139999989</v>
      </c>
      <c r="G1646" s="30">
        <f t="shared" si="224"/>
        <v>425.08849140000001</v>
      </c>
      <c r="H1646" s="30">
        <f t="shared" si="225"/>
        <v>380.02180319999997</v>
      </c>
      <c r="I1646" s="30">
        <f t="shared" si="226"/>
        <v>353.22539399999999</v>
      </c>
      <c r="J1646" s="30">
        <f t="shared" si="227"/>
        <v>0</v>
      </c>
      <c r="K1646" s="30">
        <f t="shared" si="228"/>
        <v>550</v>
      </c>
      <c r="L1646" s="30">
        <f t="shared" si="229"/>
        <v>570</v>
      </c>
      <c r="M1646" s="80">
        <f t="shared" si="230"/>
        <v>450</v>
      </c>
      <c r="N1646" s="33"/>
      <c r="O1646" s="33"/>
      <c r="P1646" s="33"/>
      <c r="Q1646" s="39">
        <v>4</v>
      </c>
      <c r="R1646" s="122">
        <v>4</v>
      </c>
      <c r="S1646" s="39">
        <v>4</v>
      </c>
    </row>
    <row r="1647" spans="1:19" ht="12" customHeight="1" x14ac:dyDescent="0.35">
      <c r="A1647" s="77" t="s">
        <v>405</v>
      </c>
      <c r="B1647" s="6">
        <v>3123</v>
      </c>
      <c r="C1647" s="6" t="s">
        <v>405</v>
      </c>
      <c r="D1647" s="39">
        <v>4</v>
      </c>
      <c r="E1647" s="30">
        <f t="shared" si="222"/>
        <v>914.73196859999996</v>
      </c>
      <c r="F1647" s="30">
        <f t="shared" si="223"/>
        <v>607.79128139999989</v>
      </c>
      <c r="G1647" s="30">
        <f t="shared" si="224"/>
        <v>425.08849140000001</v>
      </c>
      <c r="H1647" s="30">
        <f t="shared" si="225"/>
        <v>380.02180319999997</v>
      </c>
      <c r="I1647" s="30">
        <f t="shared" si="226"/>
        <v>353.22539399999999</v>
      </c>
      <c r="J1647" s="30">
        <f t="shared" si="227"/>
        <v>0</v>
      </c>
      <c r="K1647" s="30">
        <f t="shared" si="228"/>
        <v>550</v>
      </c>
      <c r="L1647" s="30">
        <f t="shared" si="229"/>
        <v>570</v>
      </c>
      <c r="M1647" s="80">
        <f t="shared" si="230"/>
        <v>450</v>
      </c>
      <c r="N1647" s="33"/>
      <c r="O1647" s="33"/>
      <c r="P1647" s="33"/>
      <c r="Q1647" s="39">
        <v>4</v>
      </c>
      <c r="R1647" s="122">
        <v>4</v>
      </c>
      <c r="S1647" s="39">
        <v>4</v>
      </c>
    </row>
    <row r="1648" spans="1:19" ht="12" customHeight="1" x14ac:dyDescent="0.35">
      <c r="A1648" s="77" t="s">
        <v>405</v>
      </c>
      <c r="B1648" s="6">
        <v>3124</v>
      </c>
      <c r="C1648" s="6" t="s">
        <v>405</v>
      </c>
      <c r="D1648" s="39">
        <v>4</v>
      </c>
      <c r="E1648" s="30">
        <f t="shared" si="222"/>
        <v>914.73196859999996</v>
      </c>
      <c r="F1648" s="30">
        <f t="shared" si="223"/>
        <v>607.79128139999989</v>
      </c>
      <c r="G1648" s="30">
        <f t="shared" si="224"/>
        <v>425.08849140000001</v>
      </c>
      <c r="H1648" s="30">
        <f t="shared" si="225"/>
        <v>380.02180319999997</v>
      </c>
      <c r="I1648" s="30">
        <f t="shared" si="226"/>
        <v>353.22539399999999</v>
      </c>
      <c r="J1648" s="30">
        <f t="shared" si="227"/>
        <v>0</v>
      </c>
      <c r="K1648" s="30">
        <f t="shared" si="228"/>
        <v>550</v>
      </c>
      <c r="L1648" s="30">
        <f t="shared" si="229"/>
        <v>570</v>
      </c>
      <c r="M1648" s="80">
        <f t="shared" si="230"/>
        <v>450</v>
      </c>
      <c r="N1648" s="33"/>
      <c r="O1648" s="33"/>
      <c r="P1648" s="33"/>
      <c r="Q1648" s="39">
        <v>4</v>
      </c>
      <c r="R1648" s="122">
        <v>4</v>
      </c>
      <c r="S1648" s="39">
        <v>4</v>
      </c>
    </row>
    <row r="1649" spans="1:19" ht="12" customHeight="1" x14ac:dyDescent="0.35">
      <c r="A1649" s="77" t="s">
        <v>405</v>
      </c>
      <c r="B1649" s="6">
        <v>3125</v>
      </c>
      <c r="C1649" s="6" t="s">
        <v>405</v>
      </c>
      <c r="D1649" s="39">
        <v>4</v>
      </c>
      <c r="E1649" s="30">
        <f t="shared" si="222"/>
        <v>914.73196859999996</v>
      </c>
      <c r="F1649" s="30">
        <f t="shared" si="223"/>
        <v>607.79128139999989</v>
      </c>
      <c r="G1649" s="30">
        <f t="shared" si="224"/>
        <v>425.08849140000001</v>
      </c>
      <c r="H1649" s="30">
        <f t="shared" si="225"/>
        <v>380.02180319999997</v>
      </c>
      <c r="I1649" s="30">
        <f t="shared" si="226"/>
        <v>353.22539399999999</v>
      </c>
      <c r="J1649" s="30">
        <f t="shared" si="227"/>
        <v>0</v>
      </c>
      <c r="K1649" s="30">
        <f t="shared" si="228"/>
        <v>550</v>
      </c>
      <c r="L1649" s="30">
        <f t="shared" si="229"/>
        <v>570</v>
      </c>
      <c r="M1649" s="80">
        <f t="shared" si="230"/>
        <v>450</v>
      </c>
      <c r="N1649" s="33"/>
      <c r="O1649" s="33"/>
      <c r="P1649" s="33"/>
      <c r="Q1649" s="39">
        <v>4</v>
      </c>
      <c r="R1649" s="122">
        <v>4</v>
      </c>
      <c r="S1649" s="39">
        <v>4</v>
      </c>
    </row>
    <row r="1650" spans="1:19" ht="12" customHeight="1" x14ac:dyDescent="0.35">
      <c r="A1650" s="77" t="s">
        <v>405</v>
      </c>
      <c r="B1650" s="6">
        <v>3126</v>
      </c>
      <c r="C1650" s="6" t="s">
        <v>405</v>
      </c>
      <c r="D1650" s="39">
        <v>4</v>
      </c>
      <c r="E1650" s="30">
        <f t="shared" si="222"/>
        <v>914.73196859999996</v>
      </c>
      <c r="F1650" s="30">
        <f t="shared" si="223"/>
        <v>607.79128139999989</v>
      </c>
      <c r="G1650" s="30">
        <f t="shared" si="224"/>
        <v>425.08849140000001</v>
      </c>
      <c r="H1650" s="30">
        <f t="shared" si="225"/>
        <v>380.02180319999997</v>
      </c>
      <c r="I1650" s="30">
        <f t="shared" si="226"/>
        <v>353.22539399999999</v>
      </c>
      <c r="J1650" s="30">
        <f t="shared" si="227"/>
        <v>0</v>
      </c>
      <c r="K1650" s="30">
        <f t="shared" si="228"/>
        <v>550</v>
      </c>
      <c r="L1650" s="30">
        <f t="shared" si="229"/>
        <v>570</v>
      </c>
      <c r="M1650" s="80">
        <f t="shared" si="230"/>
        <v>450</v>
      </c>
      <c r="N1650" s="33"/>
      <c r="O1650" s="33"/>
      <c r="P1650" s="33"/>
      <c r="Q1650" s="39">
        <v>4</v>
      </c>
      <c r="R1650" s="122">
        <v>4</v>
      </c>
      <c r="S1650" s="39">
        <v>4</v>
      </c>
    </row>
    <row r="1651" spans="1:19" ht="12" customHeight="1" x14ac:dyDescent="0.35">
      <c r="A1651" s="77" t="s">
        <v>405</v>
      </c>
      <c r="B1651" s="6">
        <v>3127</v>
      </c>
      <c r="C1651" s="6" t="s">
        <v>405</v>
      </c>
      <c r="D1651" s="39">
        <v>4</v>
      </c>
      <c r="E1651" s="30">
        <f t="shared" si="222"/>
        <v>914.73196859999996</v>
      </c>
      <c r="F1651" s="30">
        <f t="shared" si="223"/>
        <v>607.79128139999989</v>
      </c>
      <c r="G1651" s="30">
        <f t="shared" si="224"/>
        <v>425.08849140000001</v>
      </c>
      <c r="H1651" s="30">
        <f t="shared" si="225"/>
        <v>380.02180319999997</v>
      </c>
      <c r="I1651" s="30">
        <f t="shared" si="226"/>
        <v>353.22539399999999</v>
      </c>
      <c r="J1651" s="30">
        <f t="shared" si="227"/>
        <v>0</v>
      </c>
      <c r="K1651" s="30">
        <f t="shared" si="228"/>
        <v>550</v>
      </c>
      <c r="L1651" s="30">
        <f t="shared" si="229"/>
        <v>570</v>
      </c>
      <c r="M1651" s="80">
        <f t="shared" si="230"/>
        <v>450</v>
      </c>
      <c r="N1651" s="33"/>
      <c r="O1651" s="33"/>
      <c r="P1651" s="33"/>
      <c r="Q1651" s="39">
        <v>4</v>
      </c>
      <c r="R1651" s="122">
        <v>4</v>
      </c>
      <c r="S1651" s="39">
        <v>4</v>
      </c>
    </row>
    <row r="1652" spans="1:19" ht="12" customHeight="1" x14ac:dyDescent="0.35">
      <c r="A1652" s="77" t="s">
        <v>406</v>
      </c>
      <c r="B1652" s="6">
        <v>3128</v>
      </c>
      <c r="C1652" s="6" t="s">
        <v>406</v>
      </c>
      <c r="D1652" s="39">
        <v>4</v>
      </c>
      <c r="E1652" s="30">
        <f t="shared" si="222"/>
        <v>914.73196859999996</v>
      </c>
      <c r="F1652" s="30">
        <f t="shared" si="223"/>
        <v>607.79128139999989</v>
      </c>
      <c r="G1652" s="30">
        <f t="shared" si="224"/>
        <v>425.08849140000001</v>
      </c>
      <c r="H1652" s="30">
        <f t="shared" si="225"/>
        <v>380.02180319999997</v>
      </c>
      <c r="I1652" s="30">
        <f t="shared" si="226"/>
        <v>353.22539399999999</v>
      </c>
      <c r="J1652" s="30">
        <f t="shared" si="227"/>
        <v>0</v>
      </c>
      <c r="K1652" s="30">
        <f t="shared" si="228"/>
        <v>550</v>
      </c>
      <c r="L1652" s="30">
        <f t="shared" si="229"/>
        <v>570</v>
      </c>
      <c r="M1652" s="80">
        <f t="shared" si="230"/>
        <v>450</v>
      </c>
      <c r="N1652" s="33"/>
      <c r="O1652" s="33"/>
      <c r="P1652" s="33"/>
      <c r="Q1652" s="39">
        <v>4</v>
      </c>
      <c r="R1652" s="122">
        <v>4</v>
      </c>
      <c r="S1652" s="39">
        <v>4</v>
      </c>
    </row>
    <row r="1653" spans="1:19" ht="12" customHeight="1" x14ac:dyDescent="0.35">
      <c r="A1653" s="77" t="s">
        <v>409</v>
      </c>
      <c r="B1653" s="6">
        <v>3131</v>
      </c>
      <c r="C1653" s="6" t="s">
        <v>409</v>
      </c>
      <c r="D1653" s="39">
        <v>5</v>
      </c>
      <c r="E1653" s="30">
        <f t="shared" si="222"/>
        <v>1004.865345</v>
      </c>
      <c r="F1653" s="30">
        <f t="shared" si="223"/>
        <v>730.81115999999997</v>
      </c>
      <c r="G1653" s="30">
        <f t="shared" si="224"/>
        <v>481.117347</v>
      </c>
      <c r="H1653" s="30">
        <f t="shared" si="225"/>
        <v>411.69028679999997</v>
      </c>
      <c r="I1653" s="30">
        <f t="shared" si="226"/>
        <v>386.11189619999999</v>
      </c>
      <c r="J1653" s="30">
        <f t="shared" si="227"/>
        <v>0</v>
      </c>
      <c r="K1653" s="30">
        <f t="shared" si="228"/>
        <v>600</v>
      </c>
      <c r="L1653" s="30">
        <f t="shared" si="229"/>
        <v>620</v>
      </c>
      <c r="M1653" s="80">
        <f t="shared" si="230"/>
        <v>500</v>
      </c>
      <c r="N1653" s="33"/>
      <c r="O1653" s="33"/>
      <c r="P1653" s="33"/>
      <c r="Q1653" s="39">
        <v>5</v>
      </c>
      <c r="R1653" s="122">
        <v>5</v>
      </c>
      <c r="S1653" s="39">
        <v>5</v>
      </c>
    </row>
    <row r="1654" spans="1:19" ht="12" customHeight="1" x14ac:dyDescent="0.35">
      <c r="A1654" s="77" t="s">
        <v>409</v>
      </c>
      <c r="B1654" s="6">
        <v>3132</v>
      </c>
      <c r="C1654" s="6" t="s">
        <v>409</v>
      </c>
      <c r="D1654" s="39">
        <v>5</v>
      </c>
      <c r="E1654" s="30">
        <f t="shared" si="222"/>
        <v>1004.865345</v>
      </c>
      <c r="F1654" s="30">
        <f t="shared" si="223"/>
        <v>730.81115999999997</v>
      </c>
      <c r="G1654" s="30">
        <f t="shared" si="224"/>
        <v>481.117347</v>
      </c>
      <c r="H1654" s="30">
        <f t="shared" si="225"/>
        <v>411.69028679999997</v>
      </c>
      <c r="I1654" s="30">
        <f t="shared" si="226"/>
        <v>386.11189619999999</v>
      </c>
      <c r="J1654" s="30">
        <f t="shared" si="227"/>
        <v>0</v>
      </c>
      <c r="K1654" s="30">
        <f t="shared" si="228"/>
        <v>600</v>
      </c>
      <c r="L1654" s="30">
        <f t="shared" si="229"/>
        <v>620</v>
      </c>
      <c r="M1654" s="80">
        <f t="shared" si="230"/>
        <v>500</v>
      </c>
      <c r="N1654" s="33"/>
      <c r="O1654" s="33"/>
      <c r="P1654" s="33"/>
      <c r="Q1654" s="39">
        <v>5</v>
      </c>
      <c r="R1654" s="122">
        <v>5</v>
      </c>
      <c r="S1654" s="39">
        <v>5</v>
      </c>
    </row>
    <row r="1655" spans="1:19" ht="12" customHeight="1" x14ac:dyDescent="0.35">
      <c r="A1655" s="77" t="s">
        <v>410</v>
      </c>
      <c r="B1655" s="6">
        <v>3133</v>
      </c>
      <c r="C1655" s="6" t="s">
        <v>410</v>
      </c>
      <c r="D1655" s="39">
        <v>6</v>
      </c>
      <c r="E1655" s="30">
        <f t="shared" si="222"/>
        <v>1045.0599588</v>
      </c>
      <c r="F1655" s="30">
        <f t="shared" si="223"/>
        <v>773.44181100000003</v>
      </c>
      <c r="G1655" s="30">
        <f t="shared" si="224"/>
        <v>510.34979339999995</v>
      </c>
      <c r="H1655" s="30">
        <f t="shared" si="225"/>
        <v>444.57678899999996</v>
      </c>
      <c r="I1655" s="30">
        <f t="shared" si="226"/>
        <v>417.78037979999999</v>
      </c>
      <c r="J1655" s="30">
        <f t="shared" si="227"/>
        <v>0</v>
      </c>
      <c r="K1655" s="30">
        <f t="shared" si="228"/>
        <v>650</v>
      </c>
      <c r="L1655" s="30">
        <f t="shared" si="229"/>
        <v>670</v>
      </c>
      <c r="M1655" s="80">
        <f t="shared" si="230"/>
        <v>550</v>
      </c>
      <c r="N1655" s="33"/>
      <c r="O1655" s="33"/>
      <c r="P1655" s="33"/>
      <c r="Q1655" s="39">
        <v>7</v>
      </c>
      <c r="R1655" s="122">
        <v>7</v>
      </c>
      <c r="S1655" s="39">
        <v>7</v>
      </c>
    </row>
    <row r="1656" spans="1:19" ht="12" customHeight="1" x14ac:dyDescent="0.35">
      <c r="A1656" s="77" t="s">
        <v>411</v>
      </c>
      <c r="B1656" s="6">
        <v>3135</v>
      </c>
      <c r="C1656" s="6" t="s">
        <v>411</v>
      </c>
      <c r="D1656" s="39">
        <v>6</v>
      </c>
      <c r="E1656" s="30">
        <f t="shared" si="222"/>
        <v>1045.0599588</v>
      </c>
      <c r="F1656" s="30">
        <f t="shared" si="223"/>
        <v>773.44181100000003</v>
      </c>
      <c r="G1656" s="30">
        <f t="shared" si="224"/>
        <v>510.34979339999995</v>
      </c>
      <c r="H1656" s="30">
        <f t="shared" si="225"/>
        <v>444.57678899999996</v>
      </c>
      <c r="I1656" s="30">
        <f t="shared" si="226"/>
        <v>417.78037979999999</v>
      </c>
      <c r="J1656" s="30">
        <f t="shared" si="227"/>
        <v>0</v>
      </c>
      <c r="K1656" s="30">
        <f t="shared" si="228"/>
        <v>650</v>
      </c>
      <c r="L1656" s="30">
        <f t="shared" si="229"/>
        <v>670</v>
      </c>
      <c r="M1656" s="80">
        <f t="shared" si="230"/>
        <v>550</v>
      </c>
      <c r="N1656" s="33"/>
      <c r="O1656" s="33"/>
      <c r="P1656" s="33"/>
      <c r="Q1656" s="39">
        <v>7</v>
      </c>
      <c r="R1656" s="122">
        <v>7</v>
      </c>
      <c r="S1656" s="39">
        <v>7</v>
      </c>
    </row>
    <row r="1657" spans="1:19" ht="12" customHeight="1" x14ac:dyDescent="0.35">
      <c r="A1657" s="77" t="s">
        <v>411</v>
      </c>
      <c r="B1657" s="6">
        <v>3137</v>
      </c>
      <c r="C1657" s="6" t="s">
        <v>411</v>
      </c>
      <c r="D1657" s="39">
        <v>6</v>
      </c>
      <c r="E1657" s="30">
        <f t="shared" si="222"/>
        <v>1045.0599588</v>
      </c>
      <c r="F1657" s="30">
        <f t="shared" si="223"/>
        <v>773.44181100000003</v>
      </c>
      <c r="G1657" s="30">
        <f t="shared" si="224"/>
        <v>510.34979339999995</v>
      </c>
      <c r="H1657" s="30">
        <f t="shared" si="225"/>
        <v>444.57678899999996</v>
      </c>
      <c r="I1657" s="30">
        <f t="shared" si="226"/>
        <v>417.78037979999999</v>
      </c>
      <c r="J1657" s="30">
        <f t="shared" si="227"/>
        <v>0</v>
      </c>
      <c r="K1657" s="30">
        <f t="shared" si="228"/>
        <v>650</v>
      </c>
      <c r="L1657" s="30">
        <f t="shared" si="229"/>
        <v>670</v>
      </c>
      <c r="M1657" s="80">
        <f t="shared" si="230"/>
        <v>550</v>
      </c>
      <c r="N1657" s="33"/>
      <c r="O1657" s="33"/>
      <c r="P1657" s="33"/>
      <c r="Q1657" s="39">
        <v>7</v>
      </c>
      <c r="R1657" s="122">
        <v>7</v>
      </c>
      <c r="S1657" s="39">
        <v>7</v>
      </c>
    </row>
    <row r="1658" spans="1:19" ht="12" customHeight="1" x14ac:dyDescent="0.35">
      <c r="A1658" s="77" t="s">
        <v>412</v>
      </c>
      <c r="B1658" s="6">
        <v>3138</v>
      </c>
      <c r="C1658" s="6" t="s">
        <v>412</v>
      </c>
      <c r="D1658" s="39">
        <v>6</v>
      </c>
      <c r="E1658" s="30">
        <f t="shared" si="222"/>
        <v>1045.0599588</v>
      </c>
      <c r="F1658" s="30">
        <f t="shared" si="223"/>
        <v>773.44181100000003</v>
      </c>
      <c r="G1658" s="30">
        <f t="shared" si="224"/>
        <v>510.34979339999995</v>
      </c>
      <c r="H1658" s="30">
        <f t="shared" si="225"/>
        <v>444.57678899999996</v>
      </c>
      <c r="I1658" s="30">
        <f t="shared" si="226"/>
        <v>417.78037979999999</v>
      </c>
      <c r="J1658" s="30">
        <f t="shared" si="227"/>
        <v>0</v>
      </c>
      <c r="K1658" s="30">
        <f t="shared" si="228"/>
        <v>650</v>
      </c>
      <c r="L1658" s="30">
        <f t="shared" si="229"/>
        <v>670</v>
      </c>
      <c r="M1658" s="80">
        <f t="shared" si="230"/>
        <v>550</v>
      </c>
      <c r="N1658" s="33"/>
      <c r="O1658" s="33"/>
      <c r="P1658" s="33"/>
      <c r="Q1658" s="39">
        <v>7</v>
      </c>
      <c r="R1658" s="122">
        <v>7</v>
      </c>
      <c r="S1658" s="39">
        <v>7</v>
      </c>
    </row>
    <row r="1659" spans="1:19" ht="12" customHeight="1" x14ac:dyDescent="0.35">
      <c r="A1659" s="77" t="s">
        <v>412</v>
      </c>
      <c r="B1659" s="6">
        <v>3139</v>
      </c>
      <c r="C1659" s="6" t="s">
        <v>412</v>
      </c>
      <c r="D1659" s="39">
        <v>6</v>
      </c>
      <c r="E1659" s="30">
        <f t="shared" si="222"/>
        <v>1045.0599588</v>
      </c>
      <c r="F1659" s="30">
        <f t="shared" si="223"/>
        <v>773.44181100000003</v>
      </c>
      <c r="G1659" s="30">
        <f t="shared" si="224"/>
        <v>510.34979339999995</v>
      </c>
      <c r="H1659" s="30">
        <f t="shared" si="225"/>
        <v>444.57678899999996</v>
      </c>
      <c r="I1659" s="30">
        <f t="shared" si="226"/>
        <v>417.78037979999999</v>
      </c>
      <c r="J1659" s="30">
        <f t="shared" si="227"/>
        <v>0</v>
      </c>
      <c r="K1659" s="30">
        <f t="shared" si="228"/>
        <v>650</v>
      </c>
      <c r="L1659" s="30">
        <f t="shared" si="229"/>
        <v>670</v>
      </c>
      <c r="M1659" s="80">
        <f t="shared" si="230"/>
        <v>550</v>
      </c>
      <c r="N1659" s="33"/>
      <c r="O1659" s="33"/>
      <c r="P1659" s="33"/>
      <c r="Q1659" s="39">
        <v>7</v>
      </c>
      <c r="R1659" s="122">
        <v>7</v>
      </c>
      <c r="S1659" s="39">
        <v>7</v>
      </c>
    </row>
    <row r="1660" spans="1:19" ht="12" customHeight="1" x14ac:dyDescent="0.35">
      <c r="A1660" s="77" t="s">
        <v>406</v>
      </c>
      <c r="B1660" s="6">
        <v>3140</v>
      </c>
      <c r="C1660" s="6" t="s">
        <v>406</v>
      </c>
      <c r="D1660" s="39">
        <v>6</v>
      </c>
      <c r="E1660" s="30">
        <f t="shared" si="222"/>
        <v>1045.0599588</v>
      </c>
      <c r="F1660" s="30">
        <f t="shared" si="223"/>
        <v>773.44181100000003</v>
      </c>
      <c r="G1660" s="30">
        <f t="shared" si="224"/>
        <v>510.34979339999995</v>
      </c>
      <c r="H1660" s="30">
        <f t="shared" si="225"/>
        <v>444.57678899999996</v>
      </c>
      <c r="I1660" s="30">
        <f t="shared" si="226"/>
        <v>417.78037979999999</v>
      </c>
      <c r="J1660" s="30">
        <f t="shared" si="227"/>
        <v>0</v>
      </c>
      <c r="K1660" s="30">
        <f t="shared" si="228"/>
        <v>650</v>
      </c>
      <c r="L1660" s="30">
        <f t="shared" si="229"/>
        <v>670</v>
      </c>
      <c r="M1660" s="80">
        <f t="shared" si="230"/>
        <v>550</v>
      </c>
      <c r="N1660" s="33"/>
      <c r="O1660" s="33"/>
      <c r="P1660" s="33"/>
      <c r="Q1660" s="39">
        <v>8</v>
      </c>
      <c r="R1660" s="122">
        <v>8</v>
      </c>
      <c r="S1660" s="39">
        <v>8</v>
      </c>
    </row>
    <row r="1661" spans="1:19" ht="12" customHeight="1" x14ac:dyDescent="0.35">
      <c r="A1661" s="77" t="s">
        <v>413</v>
      </c>
      <c r="B1661" s="6">
        <v>3141</v>
      </c>
      <c r="C1661" s="6" t="s">
        <v>413</v>
      </c>
      <c r="D1661" s="39">
        <v>6</v>
      </c>
      <c r="E1661" s="30">
        <f t="shared" si="222"/>
        <v>1045.0599588</v>
      </c>
      <c r="F1661" s="30">
        <f t="shared" si="223"/>
        <v>773.44181100000003</v>
      </c>
      <c r="G1661" s="30">
        <f t="shared" si="224"/>
        <v>510.34979339999995</v>
      </c>
      <c r="H1661" s="30">
        <f t="shared" si="225"/>
        <v>444.57678899999996</v>
      </c>
      <c r="I1661" s="30">
        <f t="shared" si="226"/>
        <v>417.78037979999999</v>
      </c>
      <c r="J1661" s="30">
        <f t="shared" si="227"/>
        <v>0</v>
      </c>
      <c r="K1661" s="30">
        <f t="shared" si="228"/>
        <v>650</v>
      </c>
      <c r="L1661" s="30">
        <f t="shared" si="229"/>
        <v>670</v>
      </c>
      <c r="M1661" s="80">
        <f t="shared" si="230"/>
        <v>550</v>
      </c>
      <c r="N1661" s="33"/>
      <c r="O1661" s="33"/>
      <c r="P1661" s="33"/>
      <c r="Q1661" s="39">
        <v>8</v>
      </c>
      <c r="R1661" s="122">
        <v>8</v>
      </c>
      <c r="S1661" s="39">
        <v>8</v>
      </c>
    </row>
    <row r="1662" spans="1:19" ht="12" customHeight="1" x14ac:dyDescent="0.35">
      <c r="A1662" s="77" t="s">
        <v>414</v>
      </c>
      <c r="B1662" s="6">
        <v>3142</v>
      </c>
      <c r="C1662" s="6" t="s">
        <v>414</v>
      </c>
      <c r="D1662" s="39">
        <v>6</v>
      </c>
      <c r="E1662" s="30">
        <f t="shared" ref="E1662:E1725" si="231">IF(D1662=1,$E$6,IF(D1662=2,$E$7,IF(D1662=3,$E$8,IF(D1662=4,$E$9,IF(D1662=5,$E$10,IF(D1662=6,$E$11,IF(D1662=7,$E$12,IF(D1662=8,$E$13,IF(D1662=9,$E$14,IF(D1662=10,$E$15,IF(D1662=11,$E$16,IF(D1662=12,$E$17,IF(D1662=13,$E$18,IF(D1662=14,$E$19,IF(D1662=15,$E$20,IF(D1662=16,$E$21,IF(D1662=17,$E$22,IF(D1662=18,$E$23,IF(D1662=19,$E$24,IF(D1662=20,$E$25,IF(D1662=21,$E$26,IF(D1662=22,$E$27,IF(D1662=23,$E$28,IF(D1662=24,$E$29,IF(D1662=25,$E$30,IF(D1662=26,$E$31,IF(D1662=27,$E$32,IF(D1662=28,$E$33,IF(D1662=29,$E$34)))))))))))))))))))))))))))))</f>
        <v>1045.0599588</v>
      </c>
      <c r="F1662" s="30">
        <f t="shared" ref="F1662:F1725" si="232">IF(D1662=1,$F$6,IF(D1662=2,$F$7,IF(D1662=3,$F$8,IF(D1662=4,$F$9,IF(D1662=5,$F$10,IF(D1662=6,$F$11,IF(D1662=7,$F$12,IF(D1662=8,$F$13,IF(D1662=9,$F$14,IF(D1662=10,$F$15,IF(D1662=11,$F$16,IF(D1662=12,$F$17,IF(D1662=13,$F$18,IF(D1662=14,$F$19,IF(D1662=15,$F$20,IF(D1662=16,$F$21,IF(D1662=17,$F$22,IF(D1662=18,$F$23,IF(D1662=19,$F$24,IF(D1662=20,$F$25,IF(D1662=21,$F$26,IF(D1662=22,$F$27,IF(D1662=23,$F$28,IF(D1662=24,$F$29,IF(D1662=25,$F$30,IF(D1662=26,$F$31,IF(D1662=27,$F$32,IF(D1662=28,$E$33,IF(D1662=29,$E$34)))))))))))))))))))))))))))))</f>
        <v>773.44181100000003</v>
      </c>
      <c r="G1662" s="30">
        <f t="shared" ref="G1662:G1725" si="233">IF(D1662=1,$G$6,IF(D1662=2,$G$7,IF(D1662=3,$G$8,IF(D1662=4,$G$9,IF(D1662=5,$G$10,IF(D1662=6,$G$11,IF(D1662=7,$G$12,IF(D1662=8,$G$13,IF(D1662=9,$G$14,IF(D1662=10,$G$15,IF(D1662=11,$G$16,IF(D1662=12,$G$17,IF(D1662=13,$G$18,IF(D1662=14,$G$19,IF(D1662=15,$G$20,IF(D1662=16,$G$21,IF(D1662=17,$G$22,IF(D1662=18,$G$23,IF(D1662=19,$G$24,IF(D1662=20,$G$25,IF(D1662=21,$G$26,IF(D1662=22,$G$27,IF(D1662=23,$G$28,IF(D1662=24,$G$29,IF(D1662=25,$G$30,IF(D1662=26,$G$31,IF(D1662=27,$G$32,IF(D1662=28,$E$33,IF(D1662=29,$E$34)))))))))))))))))))))))))))))</f>
        <v>510.34979339999995</v>
      </c>
      <c r="H1662" s="30">
        <f t="shared" ref="H1662:H1725" si="234">IF(D1662=1,$H$6,IF(D1662=2,$H$7,IF(D1662=3,$H$8,IF(D1662=4,$H$9,IF(D1662=5,$H$10,IF(D1662=6,$H$11,IF(D1662=7,$H$12,IF(D1662=8,$H$13,IF(D1662=9,$H$14,IF(D1662=10,$H$15,IF(D1662=11,$H$16,IF(D1662=12,$H$17,IF(D1662=13,$H$18,IF(D1662=14,$H$19,IF(D1662=15,$H$20,IF(D1662=16,$H$21,IF(D1662=17,$H$22,IF(D1662=18,$H$23,IF(D1662=19,$H$24,IF(D1662=20,$H$25,IF(D1662=21,$H$26,IF(D1662=22,$H$27,IF(D1662=23,$H$28,IF(D1662=24,$H$29,IF(D1662=25,$H$30,IF(D1662=26,$H$31,IF(D1662=27,$H$32,IF(D1662=28,$E$33,IF(D1662=29,$E$34)))))))))))))))))))))))))))))</f>
        <v>444.57678899999996</v>
      </c>
      <c r="I1662" s="30">
        <f t="shared" ref="I1662:I1725" si="235">IF(D1662=1,$I$6,IF(D1662=2,$I$7,IF(D1662=3,$I$8,IF(D1662=4,$I$9,IF(D1662=5,$I$10,IF(D1662=6,$I$11,IF(D1662=7,$I$12,IF(D1662=8,$I$13,IF(D1662=9,$I$14,IF(D1662=10,$I$15,IF(D1662=11,$I$16,IF(D1662=12,$I$17,IF(D1662=13,$I$18,IF(D1662=14,$I$19,IF(D1662=15,$I$20,IF(D1662=16,$I$21,IF(D1662=17,$I$22,IF(D1662=18,$I$23,IF(D1662=19,$I$24,IF(D1662=20,$I$25,IF(D1662=21,$I$26,IF(D1662=22,$I$27,IF(D1662=23,$I$28,IF(D1662=24,$I$29,IF(D1662=25,$I$30,IF(D1662=26,$I$31,IF(D1662=27,$I$32,IF(D1662=28,$E$33,IF(D1662=29,$E$34)))))))))))))))))))))))))))))</f>
        <v>417.78037979999999</v>
      </c>
      <c r="J1662" s="30">
        <f t="shared" ref="J1662:J1725" si="236">IF(D1662=1,$J$6,IF(D1662=2,$J$7,IF(D1662=3,$J$8,IF(D1662=4,$J$9,IF(D1662=5,$J$10,IF(D1662=6,$J$11,IF(D1662=7,$J$12,IF(D1662=8,$J$13,IF(D1662=9,$J$14,IF(D1662=10,$J$15,IF(D1662=11,$J$16,IF(D1662=12,$J$17,IF(D1662=13,$J$18,IF(D1662=14,$J$19,IF(D1662=15,$J$20,IF(D1662=16,$J$21,IF(D1662=17,$J$22,IF(D1662=18,$J$23,IF(D1662=19,$J$24,IF(D1662=20,$J$25,IF(D1662=21,$J$26,IF(D1662=22,$J$27,IF(D1662=23,$J$28,IF(D1662=24,$J$29,IF(D1662=25,$J$30,IF(D1662=26,$J$31,IF(D1662=27,$J$32,IF(D1662=28,$E$33,IF(D1662=29,$E$34)))))))))))))))))))))))))))))</f>
        <v>0</v>
      </c>
      <c r="K1662" s="30">
        <f t="shared" ref="K1662:K1725" si="237">IF(D1662=1,$K$6,IF(D1662=2,$K$7,IF(D1662=3,$K$8,IF(D1662=4,$K$9,IF(D1662=5,$K$10,IF(D1662=6,$K$11,IF(D1662=7,$K$12,IF(D1662=8,$K$13,IF(D1662=9,$K$14,IF(D1662=10,$K$15,IF(D1662=11,$K$16,IF(D1662=12,$K$17,IF(D1662=13,$K$18,IF(D1662=14,$K$19,IF(D1662=15,$K$20,IF(D1662=16,$K$21,IF(D1662=17,$K$22,IF(D1662=18,$K$23,IF(D1662=19,$K$24,IF(D1662=20,$K$25,IF(D1662=21,$K$26,IF(D1662=22,$K$27,IF(D1662=23,$K$28,IF(D1662=24,$K$29,IF(D1662=25,$K$30,IF(D1662=26,$K$31,IF(D1662=27,$K$32,IF(D1662=28,$E$33,IF(D1662=29,$E$34)))))))))))))))))))))))))))))</f>
        <v>650</v>
      </c>
      <c r="L1662" s="30">
        <f t="shared" ref="L1662:L1725" si="238">IF(D1662=1,$L$6,IF(D1662=2,$L$7,IF(D1662=3,$L$8,IF(D1662=4,$L$9,IF(D1662=5,$L$10,IF(D1662=6,$L$11,IF(D1662=7,$L$12,IF(D1662=8,$L$13,IF(D1662=9,$L$14,IF(D1662=10,$L$15,IF(D1662=11,$L$16,IF(D1662=12,$L$17,IF(D1662=13,$L$18,IF(D1662=14,$L$19,IF(D1662=15,$L$21,IF(D1662=16,$L$20,IF(D1662=17,$L$22,IF(D1662=18,$L$23,IF(D1662=19,$L$24,IF(D1662=20,$L$25,IF(D1662=21,$L$26,IF(D1662=22,$L$27,IF(D1662=23,$L$28,IF(D1662=24,$L$29,IF(D1662=25,$L$30,IF(D1662=26,$L$31,IF(D1662=27,$L$32,IF(D1662=28,$E$33,IF(D1662=29,$E$34)))))))))))))))))))))))))))))</f>
        <v>670</v>
      </c>
      <c r="M1662" s="80">
        <f t="shared" ref="M1662:M1725" si="239">IF(D1662=1,$M$6,IF(D1662=2,$M$7,IF(D1662=3,$M$8,IF(D1662=4,$M$9,IF(D1662=5,$M$10,IF(D1662=6,$M$11,IF(D1662=7,$M$12,IF(D1662=8,$M$13,IF(D1662=9,$M$14,IF(D1662=10,$M$15,IF(D1662=11,$M$16,IF(D1662=12,$M$17,IF(D1662=13,$M$18,IF(D1662=14,$M$19,IF(D1662=15,$M$20,IF(D1662=16,$M$21,IF(D1662=17,$M$22,IF(D1662=18,$M$23,IF(D1662=19,$M$24,IF(D1662=20,$M$25))))))))))))))))))))</f>
        <v>550</v>
      </c>
      <c r="N1662" s="33"/>
      <c r="O1662" s="33"/>
      <c r="P1662" s="33"/>
      <c r="Q1662" s="39">
        <v>7</v>
      </c>
      <c r="R1662" s="122">
        <v>7</v>
      </c>
      <c r="S1662" s="39">
        <v>7</v>
      </c>
    </row>
    <row r="1663" spans="1:19" ht="12" customHeight="1" x14ac:dyDescent="0.35">
      <c r="A1663" s="77" t="s">
        <v>413</v>
      </c>
      <c r="B1663" s="6">
        <v>3143</v>
      </c>
      <c r="C1663" s="6" t="s">
        <v>413</v>
      </c>
      <c r="D1663" s="39">
        <v>6</v>
      </c>
      <c r="E1663" s="30">
        <f t="shared" si="231"/>
        <v>1045.0599588</v>
      </c>
      <c r="F1663" s="30">
        <f t="shared" si="232"/>
        <v>773.44181100000003</v>
      </c>
      <c r="G1663" s="30">
        <f t="shared" si="233"/>
        <v>510.34979339999995</v>
      </c>
      <c r="H1663" s="30">
        <f t="shared" si="234"/>
        <v>444.57678899999996</v>
      </c>
      <c r="I1663" s="30">
        <f t="shared" si="235"/>
        <v>417.78037979999999</v>
      </c>
      <c r="J1663" s="30">
        <f t="shared" si="236"/>
        <v>0</v>
      </c>
      <c r="K1663" s="30">
        <f t="shared" si="237"/>
        <v>650</v>
      </c>
      <c r="L1663" s="30">
        <f t="shared" si="238"/>
        <v>670</v>
      </c>
      <c r="M1663" s="80">
        <f t="shared" si="239"/>
        <v>550</v>
      </c>
      <c r="N1663" s="33"/>
      <c r="O1663" s="33"/>
      <c r="P1663" s="33"/>
      <c r="Q1663" s="39">
        <v>8</v>
      </c>
      <c r="R1663" s="122">
        <v>8</v>
      </c>
      <c r="S1663" s="39">
        <v>8</v>
      </c>
    </row>
    <row r="1664" spans="1:19" ht="12" customHeight="1" x14ac:dyDescent="0.35">
      <c r="A1664" s="77" t="s">
        <v>415</v>
      </c>
      <c r="B1664" s="6">
        <v>3144</v>
      </c>
      <c r="C1664" s="6" t="s">
        <v>415</v>
      </c>
      <c r="D1664" s="39">
        <v>6</v>
      </c>
      <c r="E1664" s="30">
        <f t="shared" si="231"/>
        <v>1045.0599588</v>
      </c>
      <c r="F1664" s="30">
        <f t="shared" si="232"/>
        <v>773.44181100000003</v>
      </c>
      <c r="G1664" s="30">
        <f t="shared" si="233"/>
        <v>510.34979339999995</v>
      </c>
      <c r="H1664" s="30">
        <f t="shared" si="234"/>
        <v>444.57678899999996</v>
      </c>
      <c r="I1664" s="30">
        <f t="shared" si="235"/>
        <v>417.78037979999999</v>
      </c>
      <c r="J1664" s="30">
        <f t="shared" si="236"/>
        <v>0</v>
      </c>
      <c r="K1664" s="30">
        <f t="shared" si="237"/>
        <v>650</v>
      </c>
      <c r="L1664" s="30">
        <f t="shared" si="238"/>
        <v>670</v>
      </c>
      <c r="M1664" s="80">
        <f t="shared" si="239"/>
        <v>550</v>
      </c>
      <c r="N1664" s="33"/>
      <c r="O1664" s="33"/>
      <c r="P1664" s="33"/>
      <c r="Q1664" s="39">
        <v>8</v>
      </c>
      <c r="R1664" s="122">
        <v>8</v>
      </c>
      <c r="S1664" s="39">
        <v>8</v>
      </c>
    </row>
    <row r="1665" spans="1:19" ht="12" customHeight="1" x14ac:dyDescent="0.35">
      <c r="A1665" s="77" t="s">
        <v>416</v>
      </c>
      <c r="B1665" s="6">
        <v>3145</v>
      </c>
      <c r="C1665" s="6" t="s">
        <v>416</v>
      </c>
      <c r="D1665" s="39">
        <v>6</v>
      </c>
      <c r="E1665" s="30">
        <f t="shared" si="231"/>
        <v>1045.0599588</v>
      </c>
      <c r="F1665" s="30">
        <f t="shared" si="232"/>
        <v>773.44181100000003</v>
      </c>
      <c r="G1665" s="30">
        <f t="shared" si="233"/>
        <v>510.34979339999995</v>
      </c>
      <c r="H1665" s="30">
        <f t="shared" si="234"/>
        <v>444.57678899999996</v>
      </c>
      <c r="I1665" s="30">
        <f t="shared" si="235"/>
        <v>417.78037979999999</v>
      </c>
      <c r="J1665" s="30">
        <f t="shared" si="236"/>
        <v>0</v>
      </c>
      <c r="K1665" s="30">
        <f t="shared" si="237"/>
        <v>650</v>
      </c>
      <c r="L1665" s="30">
        <f t="shared" si="238"/>
        <v>670</v>
      </c>
      <c r="M1665" s="80">
        <f t="shared" si="239"/>
        <v>550</v>
      </c>
      <c r="N1665" s="33"/>
      <c r="O1665" s="33"/>
      <c r="P1665" s="33"/>
      <c r="Q1665" s="39">
        <v>8</v>
      </c>
      <c r="R1665" s="122">
        <v>8</v>
      </c>
      <c r="S1665" s="39">
        <v>8</v>
      </c>
    </row>
    <row r="1666" spans="1:19" ht="12" customHeight="1" x14ac:dyDescent="0.35">
      <c r="A1666" s="77" t="s">
        <v>417</v>
      </c>
      <c r="B1666" s="6">
        <v>3147</v>
      </c>
      <c r="C1666" s="6" t="s">
        <v>417</v>
      </c>
      <c r="D1666" s="39">
        <v>6</v>
      </c>
      <c r="E1666" s="30">
        <f t="shared" si="231"/>
        <v>1045.0599588</v>
      </c>
      <c r="F1666" s="30">
        <f t="shared" si="232"/>
        <v>773.44181100000003</v>
      </c>
      <c r="G1666" s="30">
        <f t="shared" si="233"/>
        <v>510.34979339999995</v>
      </c>
      <c r="H1666" s="30">
        <f t="shared" si="234"/>
        <v>444.57678899999996</v>
      </c>
      <c r="I1666" s="30">
        <f t="shared" si="235"/>
        <v>417.78037979999999</v>
      </c>
      <c r="J1666" s="30">
        <f t="shared" si="236"/>
        <v>0</v>
      </c>
      <c r="K1666" s="30">
        <f t="shared" si="237"/>
        <v>650</v>
      </c>
      <c r="L1666" s="30">
        <f t="shared" si="238"/>
        <v>670</v>
      </c>
      <c r="M1666" s="80">
        <f t="shared" si="239"/>
        <v>550</v>
      </c>
      <c r="N1666" s="33"/>
      <c r="O1666" s="33"/>
      <c r="P1666" s="33"/>
      <c r="Q1666" s="39">
        <v>8</v>
      </c>
      <c r="R1666" s="122">
        <v>8</v>
      </c>
      <c r="S1666" s="39">
        <v>8</v>
      </c>
    </row>
    <row r="1667" spans="1:19" ht="12" customHeight="1" x14ac:dyDescent="0.35">
      <c r="A1667" s="77" t="s">
        <v>418</v>
      </c>
      <c r="B1667" s="6">
        <v>3148</v>
      </c>
      <c r="C1667" s="6" t="s">
        <v>418</v>
      </c>
      <c r="D1667" s="39">
        <v>7</v>
      </c>
      <c r="E1667" s="30">
        <f t="shared" si="231"/>
        <v>1096.2167400000001</v>
      </c>
      <c r="F1667" s="30">
        <f t="shared" si="232"/>
        <v>828.25264799999991</v>
      </c>
      <c r="G1667" s="30">
        <f t="shared" si="233"/>
        <v>522.5299794</v>
      </c>
      <c r="H1667" s="30">
        <f t="shared" si="234"/>
        <v>476.24527260000002</v>
      </c>
      <c r="I1667" s="30">
        <f t="shared" si="235"/>
        <v>450.66688199999999</v>
      </c>
      <c r="J1667" s="30">
        <f t="shared" si="236"/>
        <v>0</v>
      </c>
      <c r="K1667" s="30">
        <f t="shared" si="237"/>
        <v>700</v>
      </c>
      <c r="L1667" s="30">
        <f t="shared" si="238"/>
        <v>720</v>
      </c>
      <c r="M1667" s="80">
        <f t="shared" si="239"/>
        <v>600</v>
      </c>
      <c r="N1667" s="33"/>
      <c r="O1667" s="33"/>
      <c r="P1667" s="33"/>
      <c r="Q1667" s="39">
        <v>9</v>
      </c>
      <c r="R1667" s="122">
        <v>9</v>
      </c>
      <c r="S1667" s="39">
        <v>9</v>
      </c>
    </row>
    <row r="1668" spans="1:19" ht="12" customHeight="1" x14ac:dyDescent="0.35">
      <c r="A1668" s="77" t="s">
        <v>419</v>
      </c>
      <c r="B1668" s="6">
        <v>3150</v>
      </c>
      <c r="C1668" s="6" t="s">
        <v>419</v>
      </c>
      <c r="D1668" s="39">
        <v>5</v>
      </c>
      <c r="E1668" s="30">
        <f t="shared" si="231"/>
        <v>1004.865345</v>
      </c>
      <c r="F1668" s="30">
        <f t="shared" si="232"/>
        <v>730.81115999999997</v>
      </c>
      <c r="G1668" s="30">
        <f t="shared" si="233"/>
        <v>481.117347</v>
      </c>
      <c r="H1668" s="30">
        <f t="shared" si="234"/>
        <v>411.69028679999997</v>
      </c>
      <c r="I1668" s="30">
        <f t="shared" si="235"/>
        <v>386.11189619999999</v>
      </c>
      <c r="J1668" s="30">
        <f t="shared" si="236"/>
        <v>0</v>
      </c>
      <c r="K1668" s="30">
        <f t="shared" si="237"/>
        <v>600</v>
      </c>
      <c r="L1668" s="30">
        <f t="shared" si="238"/>
        <v>620</v>
      </c>
      <c r="M1668" s="80">
        <f t="shared" si="239"/>
        <v>500</v>
      </c>
      <c r="N1668" s="33"/>
      <c r="O1668" s="33"/>
      <c r="P1668" s="33"/>
      <c r="Q1668" s="39">
        <v>5</v>
      </c>
      <c r="R1668" s="122">
        <v>5</v>
      </c>
      <c r="S1668" s="39">
        <v>5</v>
      </c>
    </row>
    <row r="1669" spans="1:19" ht="12" customHeight="1" x14ac:dyDescent="0.35">
      <c r="A1669" s="77" t="s">
        <v>419</v>
      </c>
      <c r="B1669" s="6">
        <v>3151</v>
      </c>
      <c r="C1669" s="6" t="s">
        <v>419</v>
      </c>
      <c r="D1669" s="39">
        <v>5</v>
      </c>
      <c r="E1669" s="30">
        <f t="shared" si="231"/>
        <v>1004.865345</v>
      </c>
      <c r="F1669" s="30">
        <f t="shared" si="232"/>
        <v>730.81115999999997</v>
      </c>
      <c r="G1669" s="30">
        <f t="shared" si="233"/>
        <v>481.117347</v>
      </c>
      <c r="H1669" s="30">
        <f t="shared" si="234"/>
        <v>411.69028679999997</v>
      </c>
      <c r="I1669" s="30">
        <f t="shared" si="235"/>
        <v>386.11189619999999</v>
      </c>
      <c r="J1669" s="30">
        <f t="shared" si="236"/>
        <v>0</v>
      </c>
      <c r="K1669" s="30">
        <f t="shared" si="237"/>
        <v>600</v>
      </c>
      <c r="L1669" s="30">
        <f t="shared" si="238"/>
        <v>620</v>
      </c>
      <c r="M1669" s="80">
        <f t="shared" si="239"/>
        <v>500</v>
      </c>
      <c r="N1669" s="33"/>
      <c r="O1669" s="33"/>
      <c r="P1669" s="33"/>
      <c r="Q1669" s="39">
        <v>5</v>
      </c>
      <c r="R1669" s="122">
        <v>5</v>
      </c>
      <c r="S1669" s="39">
        <v>5</v>
      </c>
    </row>
    <row r="1670" spans="1:19" ht="12" customHeight="1" x14ac:dyDescent="0.35">
      <c r="A1670" s="77" t="s">
        <v>419</v>
      </c>
      <c r="B1670" s="6">
        <v>3152</v>
      </c>
      <c r="C1670" s="6" t="s">
        <v>419</v>
      </c>
      <c r="D1670" s="39">
        <v>5</v>
      </c>
      <c r="E1670" s="30">
        <f t="shared" si="231"/>
        <v>1004.865345</v>
      </c>
      <c r="F1670" s="30">
        <f t="shared" si="232"/>
        <v>730.81115999999997</v>
      </c>
      <c r="G1670" s="30">
        <f t="shared" si="233"/>
        <v>481.117347</v>
      </c>
      <c r="H1670" s="30">
        <f t="shared" si="234"/>
        <v>411.69028679999997</v>
      </c>
      <c r="I1670" s="30">
        <f t="shared" si="235"/>
        <v>386.11189619999999</v>
      </c>
      <c r="J1670" s="30">
        <f t="shared" si="236"/>
        <v>0</v>
      </c>
      <c r="K1670" s="30">
        <f t="shared" si="237"/>
        <v>600</v>
      </c>
      <c r="L1670" s="30">
        <f t="shared" si="238"/>
        <v>620</v>
      </c>
      <c r="M1670" s="80">
        <f t="shared" si="239"/>
        <v>500</v>
      </c>
      <c r="N1670" s="33"/>
      <c r="O1670" s="33"/>
      <c r="P1670" s="33"/>
      <c r="Q1670" s="39">
        <v>5</v>
      </c>
      <c r="R1670" s="122">
        <v>5</v>
      </c>
      <c r="S1670" s="39">
        <v>5</v>
      </c>
    </row>
    <row r="1671" spans="1:19" ht="12" customHeight="1" x14ac:dyDescent="0.35">
      <c r="A1671" s="77" t="s">
        <v>419</v>
      </c>
      <c r="B1671" s="6">
        <v>3153</v>
      </c>
      <c r="C1671" s="6" t="s">
        <v>419</v>
      </c>
      <c r="D1671" s="39">
        <v>5</v>
      </c>
      <c r="E1671" s="30">
        <f t="shared" si="231"/>
        <v>1004.865345</v>
      </c>
      <c r="F1671" s="30">
        <f t="shared" si="232"/>
        <v>730.81115999999997</v>
      </c>
      <c r="G1671" s="30">
        <f t="shared" si="233"/>
        <v>481.117347</v>
      </c>
      <c r="H1671" s="30">
        <f t="shared" si="234"/>
        <v>411.69028679999997</v>
      </c>
      <c r="I1671" s="30">
        <f t="shared" si="235"/>
        <v>386.11189619999999</v>
      </c>
      <c r="J1671" s="30">
        <f t="shared" si="236"/>
        <v>0</v>
      </c>
      <c r="K1671" s="30">
        <f t="shared" si="237"/>
        <v>600</v>
      </c>
      <c r="L1671" s="30">
        <f t="shared" si="238"/>
        <v>620</v>
      </c>
      <c r="M1671" s="80">
        <f t="shared" si="239"/>
        <v>500</v>
      </c>
      <c r="N1671" s="33"/>
      <c r="O1671" s="33"/>
      <c r="P1671" s="33"/>
      <c r="Q1671" s="39">
        <v>5</v>
      </c>
      <c r="R1671" s="122">
        <v>5</v>
      </c>
      <c r="S1671" s="39">
        <v>5</v>
      </c>
    </row>
    <row r="1672" spans="1:19" ht="12" customHeight="1" x14ac:dyDescent="0.35">
      <c r="A1672" s="77" t="s">
        <v>419</v>
      </c>
      <c r="B1672" s="6">
        <v>3154</v>
      </c>
      <c r="C1672" s="6" t="s">
        <v>419</v>
      </c>
      <c r="D1672" s="39">
        <v>5</v>
      </c>
      <c r="E1672" s="30">
        <f t="shared" si="231"/>
        <v>1004.865345</v>
      </c>
      <c r="F1672" s="30">
        <f t="shared" si="232"/>
        <v>730.81115999999997</v>
      </c>
      <c r="G1672" s="30">
        <f t="shared" si="233"/>
        <v>481.117347</v>
      </c>
      <c r="H1672" s="30">
        <f t="shared" si="234"/>
        <v>411.69028679999997</v>
      </c>
      <c r="I1672" s="30">
        <f t="shared" si="235"/>
        <v>386.11189619999999</v>
      </c>
      <c r="J1672" s="30">
        <f t="shared" si="236"/>
        <v>0</v>
      </c>
      <c r="K1672" s="30">
        <f t="shared" si="237"/>
        <v>600</v>
      </c>
      <c r="L1672" s="30">
        <f t="shared" si="238"/>
        <v>620</v>
      </c>
      <c r="M1672" s="80">
        <f t="shared" si="239"/>
        <v>500</v>
      </c>
      <c r="N1672" s="33"/>
      <c r="O1672" s="33"/>
      <c r="P1672" s="33"/>
      <c r="Q1672" s="39">
        <v>5</v>
      </c>
      <c r="R1672" s="122">
        <v>5</v>
      </c>
      <c r="S1672" s="39">
        <v>5</v>
      </c>
    </row>
    <row r="1673" spans="1:19" ht="12" customHeight="1" x14ac:dyDescent="0.35">
      <c r="A1673" s="77" t="s">
        <v>420</v>
      </c>
      <c r="B1673" s="6">
        <v>3157</v>
      </c>
      <c r="C1673" s="6" t="s">
        <v>420</v>
      </c>
      <c r="D1673" s="39">
        <v>5</v>
      </c>
      <c r="E1673" s="30">
        <f t="shared" si="231"/>
        <v>1004.865345</v>
      </c>
      <c r="F1673" s="30">
        <f t="shared" si="232"/>
        <v>730.81115999999997</v>
      </c>
      <c r="G1673" s="30">
        <f t="shared" si="233"/>
        <v>481.117347</v>
      </c>
      <c r="H1673" s="30">
        <f t="shared" si="234"/>
        <v>411.69028679999997</v>
      </c>
      <c r="I1673" s="30">
        <f t="shared" si="235"/>
        <v>386.11189619999999</v>
      </c>
      <c r="J1673" s="30">
        <f t="shared" si="236"/>
        <v>0</v>
      </c>
      <c r="K1673" s="30">
        <f t="shared" si="237"/>
        <v>600</v>
      </c>
      <c r="L1673" s="30">
        <f t="shared" si="238"/>
        <v>620</v>
      </c>
      <c r="M1673" s="80">
        <f t="shared" si="239"/>
        <v>500</v>
      </c>
      <c r="N1673" s="33"/>
      <c r="O1673" s="33"/>
      <c r="P1673" s="33"/>
      <c r="Q1673" s="39">
        <v>5</v>
      </c>
      <c r="R1673" s="122">
        <v>5</v>
      </c>
      <c r="S1673" s="39">
        <v>5</v>
      </c>
    </row>
    <row r="1674" spans="1:19" ht="12" customHeight="1" x14ac:dyDescent="0.35">
      <c r="A1674" s="77" t="s">
        <v>421</v>
      </c>
      <c r="B1674" s="6">
        <v>3158</v>
      </c>
      <c r="C1674" s="6" t="s">
        <v>421</v>
      </c>
      <c r="D1674" s="39">
        <v>6</v>
      </c>
      <c r="E1674" s="30">
        <f t="shared" si="231"/>
        <v>1045.0599588</v>
      </c>
      <c r="F1674" s="30">
        <f t="shared" si="232"/>
        <v>773.44181100000003</v>
      </c>
      <c r="G1674" s="30">
        <f t="shared" si="233"/>
        <v>510.34979339999995</v>
      </c>
      <c r="H1674" s="30">
        <f t="shared" si="234"/>
        <v>444.57678899999996</v>
      </c>
      <c r="I1674" s="30">
        <f t="shared" si="235"/>
        <v>417.78037979999999</v>
      </c>
      <c r="J1674" s="30">
        <f t="shared" si="236"/>
        <v>0</v>
      </c>
      <c r="K1674" s="30">
        <f t="shared" si="237"/>
        <v>650</v>
      </c>
      <c r="L1674" s="30">
        <f t="shared" si="238"/>
        <v>670</v>
      </c>
      <c r="M1674" s="80">
        <f t="shared" si="239"/>
        <v>550</v>
      </c>
      <c r="N1674" s="33"/>
      <c r="O1674" s="33"/>
      <c r="P1674" s="33"/>
      <c r="Q1674" s="39">
        <v>8</v>
      </c>
      <c r="R1674" s="122">
        <v>8</v>
      </c>
      <c r="S1674" s="39">
        <v>8</v>
      </c>
    </row>
    <row r="1675" spans="1:19" ht="12" customHeight="1" x14ac:dyDescent="0.35">
      <c r="A1675" s="77" t="s">
        <v>422</v>
      </c>
      <c r="B1675" s="6">
        <v>3159</v>
      </c>
      <c r="C1675" s="6" t="s">
        <v>422</v>
      </c>
      <c r="D1675" s="39">
        <v>6</v>
      </c>
      <c r="E1675" s="30">
        <f t="shared" si="231"/>
        <v>1045.0599588</v>
      </c>
      <c r="F1675" s="30">
        <f t="shared" si="232"/>
        <v>773.44181100000003</v>
      </c>
      <c r="G1675" s="30">
        <f t="shared" si="233"/>
        <v>510.34979339999995</v>
      </c>
      <c r="H1675" s="30">
        <f t="shared" si="234"/>
        <v>444.57678899999996</v>
      </c>
      <c r="I1675" s="30">
        <f t="shared" si="235"/>
        <v>417.78037979999999</v>
      </c>
      <c r="J1675" s="30">
        <f t="shared" si="236"/>
        <v>0</v>
      </c>
      <c r="K1675" s="30">
        <f t="shared" si="237"/>
        <v>650</v>
      </c>
      <c r="L1675" s="30">
        <f t="shared" si="238"/>
        <v>670</v>
      </c>
      <c r="M1675" s="80">
        <f t="shared" si="239"/>
        <v>550</v>
      </c>
      <c r="N1675" s="33"/>
      <c r="O1675" s="33"/>
      <c r="P1675" s="33"/>
      <c r="Q1675" s="39">
        <v>7</v>
      </c>
      <c r="R1675" s="122">
        <v>7</v>
      </c>
      <c r="S1675" s="39">
        <v>7</v>
      </c>
    </row>
    <row r="1676" spans="1:19" ht="12" customHeight="1" x14ac:dyDescent="0.35">
      <c r="A1676" s="77" t="s">
        <v>423</v>
      </c>
      <c r="B1676" s="6">
        <v>3160</v>
      </c>
      <c r="C1676" s="6" t="s">
        <v>423</v>
      </c>
      <c r="D1676" s="39">
        <v>4</v>
      </c>
      <c r="E1676" s="30">
        <f t="shared" si="231"/>
        <v>914.73196859999996</v>
      </c>
      <c r="F1676" s="30">
        <f t="shared" si="232"/>
        <v>607.79128139999989</v>
      </c>
      <c r="G1676" s="30">
        <f t="shared" si="233"/>
        <v>425.08849140000001</v>
      </c>
      <c r="H1676" s="30">
        <f t="shared" si="234"/>
        <v>380.02180319999997</v>
      </c>
      <c r="I1676" s="30">
        <f t="shared" si="235"/>
        <v>353.22539399999999</v>
      </c>
      <c r="J1676" s="30">
        <f t="shared" si="236"/>
        <v>0</v>
      </c>
      <c r="K1676" s="30">
        <f t="shared" si="237"/>
        <v>550</v>
      </c>
      <c r="L1676" s="30">
        <f t="shared" si="238"/>
        <v>570</v>
      </c>
      <c r="M1676" s="80">
        <f t="shared" si="239"/>
        <v>450</v>
      </c>
      <c r="N1676" s="33"/>
      <c r="O1676" s="33"/>
      <c r="P1676" s="33"/>
      <c r="Q1676" s="39">
        <v>4</v>
      </c>
      <c r="R1676" s="122">
        <v>4</v>
      </c>
      <c r="S1676" s="39">
        <v>4</v>
      </c>
    </row>
    <row r="1677" spans="1:19" ht="12" customHeight="1" x14ac:dyDescent="0.35">
      <c r="A1677" s="77" t="s">
        <v>423</v>
      </c>
      <c r="B1677" s="6">
        <v>3161</v>
      </c>
      <c r="C1677" s="6" t="s">
        <v>423</v>
      </c>
      <c r="D1677" s="39">
        <v>4</v>
      </c>
      <c r="E1677" s="30">
        <f t="shared" si="231"/>
        <v>914.73196859999996</v>
      </c>
      <c r="F1677" s="30">
        <f t="shared" si="232"/>
        <v>607.79128139999989</v>
      </c>
      <c r="G1677" s="30">
        <f t="shared" si="233"/>
        <v>425.08849140000001</v>
      </c>
      <c r="H1677" s="30">
        <f t="shared" si="234"/>
        <v>380.02180319999997</v>
      </c>
      <c r="I1677" s="30">
        <f t="shared" si="235"/>
        <v>353.22539399999999</v>
      </c>
      <c r="J1677" s="30">
        <f t="shared" si="236"/>
        <v>0</v>
      </c>
      <c r="K1677" s="30">
        <f t="shared" si="237"/>
        <v>550</v>
      </c>
      <c r="L1677" s="30">
        <f t="shared" si="238"/>
        <v>570</v>
      </c>
      <c r="M1677" s="80">
        <f t="shared" si="239"/>
        <v>450</v>
      </c>
      <c r="N1677" s="33"/>
      <c r="O1677" s="33"/>
      <c r="P1677" s="33"/>
      <c r="Q1677" s="39">
        <v>4</v>
      </c>
      <c r="R1677" s="122">
        <v>4</v>
      </c>
      <c r="S1677" s="39">
        <v>4</v>
      </c>
    </row>
    <row r="1678" spans="1:19" ht="12" customHeight="1" x14ac:dyDescent="0.35">
      <c r="A1678" s="77" t="s">
        <v>421</v>
      </c>
      <c r="B1678" s="6">
        <v>3162</v>
      </c>
      <c r="C1678" s="6" t="s">
        <v>421</v>
      </c>
      <c r="D1678" s="39">
        <v>6</v>
      </c>
      <c r="E1678" s="30">
        <f t="shared" si="231"/>
        <v>1045.0599588</v>
      </c>
      <c r="F1678" s="30">
        <f t="shared" si="232"/>
        <v>773.44181100000003</v>
      </c>
      <c r="G1678" s="30">
        <f t="shared" si="233"/>
        <v>510.34979339999995</v>
      </c>
      <c r="H1678" s="30">
        <f t="shared" si="234"/>
        <v>444.57678899999996</v>
      </c>
      <c r="I1678" s="30">
        <f t="shared" si="235"/>
        <v>417.78037979999999</v>
      </c>
      <c r="J1678" s="30">
        <f t="shared" si="236"/>
        <v>0</v>
      </c>
      <c r="K1678" s="30">
        <f t="shared" si="237"/>
        <v>650</v>
      </c>
      <c r="L1678" s="30">
        <f t="shared" si="238"/>
        <v>670</v>
      </c>
      <c r="M1678" s="80">
        <f t="shared" si="239"/>
        <v>550</v>
      </c>
      <c r="N1678" s="33"/>
      <c r="O1678" s="33"/>
      <c r="P1678" s="33"/>
      <c r="Q1678" s="39">
        <v>8</v>
      </c>
      <c r="R1678" s="122">
        <v>8</v>
      </c>
      <c r="S1678" s="39">
        <v>8</v>
      </c>
    </row>
    <row r="1679" spans="1:19" ht="12" customHeight="1" x14ac:dyDescent="0.35">
      <c r="A1679" s="77" t="s">
        <v>406</v>
      </c>
      <c r="B1679" s="6">
        <v>3163</v>
      </c>
      <c r="C1679" s="6" t="s">
        <v>406</v>
      </c>
      <c r="D1679" s="39">
        <v>4</v>
      </c>
      <c r="E1679" s="30">
        <f t="shared" si="231"/>
        <v>914.73196859999996</v>
      </c>
      <c r="F1679" s="30">
        <f t="shared" si="232"/>
        <v>607.79128139999989</v>
      </c>
      <c r="G1679" s="30">
        <f t="shared" si="233"/>
        <v>425.08849140000001</v>
      </c>
      <c r="H1679" s="30">
        <f t="shared" si="234"/>
        <v>380.02180319999997</v>
      </c>
      <c r="I1679" s="30">
        <f t="shared" si="235"/>
        <v>353.22539399999999</v>
      </c>
      <c r="J1679" s="30">
        <f t="shared" si="236"/>
        <v>0</v>
      </c>
      <c r="K1679" s="30">
        <f t="shared" si="237"/>
        <v>550</v>
      </c>
      <c r="L1679" s="30">
        <f t="shared" si="238"/>
        <v>570</v>
      </c>
      <c r="M1679" s="80">
        <f t="shared" si="239"/>
        <v>450</v>
      </c>
      <c r="N1679" s="33"/>
      <c r="O1679" s="33"/>
      <c r="P1679" s="33"/>
      <c r="Q1679" s="39">
        <v>4</v>
      </c>
      <c r="R1679" s="122">
        <v>4</v>
      </c>
      <c r="S1679" s="39">
        <v>4</v>
      </c>
    </row>
    <row r="1680" spans="1:19" ht="12" customHeight="1" x14ac:dyDescent="0.35">
      <c r="A1680" s="77" t="s">
        <v>424</v>
      </c>
      <c r="B1680" s="6">
        <v>3164</v>
      </c>
      <c r="C1680" s="6" t="s">
        <v>424</v>
      </c>
      <c r="D1680" s="39">
        <v>4</v>
      </c>
      <c r="E1680" s="30">
        <f t="shared" si="231"/>
        <v>914.73196859999996</v>
      </c>
      <c r="F1680" s="30">
        <f t="shared" si="232"/>
        <v>607.79128139999989</v>
      </c>
      <c r="G1680" s="30">
        <f t="shared" si="233"/>
        <v>425.08849140000001</v>
      </c>
      <c r="H1680" s="30">
        <f t="shared" si="234"/>
        <v>380.02180319999997</v>
      </c>
      <c r="I1680" s="30">
        <f t="shared" si="235"/>
        <v>353.22539399999999</v>
      </c>
      <c r="J1680" s="30">
        <f t="shared" si="236"/>
        <v>0</v>
      </c>
      <c r="K1680" s="30">
        <f t="shared" si="237"/>
        <v>550</v>
      </c>
      <c r="L1680" s="30">
        <f t="shared" si="238"/>
        <v>570</v>
      </c>
      <c r="M1680" s="80">
        <f t="shared" si="239"/>
        <v>450</v>
      </c>
      <c r="N1680" s="33"/>
      <c r="O1680" s="33"/>
      <c r="P1680" s="33"/>
      <c r="Q1680" s="39">
        <v>4</v>
      </c>
      <c r="R1680" s="122">
        <v>4</v>
      </c>
      <c r="S1680" s="39">
        <v>4</v>
      </c>
    </row>
    <row r="1681" spans="1:19" ht="12" customHeight="1" x14ac:dyDescent="0.35">
      <c r="A1681" s="77" t="s">
        <v>416</v>
      </c>
      <c r="B1681" s="6">
        <v>3165</v>
      </c>
      <c r="C1681" s="6" t="s">
        <v>416</v>
      </c>
      <c r="D1681" s="39">
        <v>6</v>
      </c>
      <c r="E1681" s="30">
        <f t="shared" si="231"/>
        <v>1045.0599588</v>
      </c>
      <c r="F1681" s="30">
        <f t="shared" si="232"/>
        <v>773.44181100000003</v>
      </c>
      <c r="G1681" s="30">
        <f t="shared" si="233"/>
        <v>510.34979339999995</v>
      </c>
      <c r="H1681" s="30">
        <f t="shared" si="234"/>
        <v>444.57678899999996</v>
      </c>
      <c r="I1681" s="30">
        <f t="shared" si="235"/>
        <v>417.78037979999999</v>
      </c>
      <c r="J1681" s="30">
        <f t="shared" si="236"/>
        <v>0</v>
      </c>
      <c r="K1681" s="30">
        <f t="shared" si="237"/>
        <v>650</v>
      </c>
      <c r="L1681" s="30">
        <f t="shared" si="238"/>
        <v>670</v>
      </c>
      <c r="M1681" s="80">
        <f t="shared" si="239"/>
        <v>550</v>
      </c>
      <c r="N1681" s="33"/>
      <c r="O1681" s="33"/>
      <c r="P1681" s="33"/>
      <c r="Q1681" s="39">
        <v>8</v>
      </c>
      <c r="R1681" s="122">
        <v>8</v>
      </c>
      <c r="S1681" s="39">
        <v>8</v>
      </c>
    </row>
    <row r="1682" spans="1:19" ht="12" customHeight="1" x14ac:dyDescent="0.35">
      <c r="A1682" s="77" t="s">
        <v>419</v>
      </c>
      <c r="B1682" s="6">
        <v>3166</v>
      </c>
      <c r="C1682" s="6" t="s">
        <v>419</v>
      </c>
      <c r="D1682" s="39">
        <v>5</v>
      </c>
      <c r="E1682" s="30">
        <f t="shared" si="231"/>
        <v>1004.865345</v>
      </c>
      <c r="F1682" s="30">
        <f t="shared" si="232"/>
        <v>730.81115999999997</v>
      </c>
      <c r="G1682" s="30">
        <f t="shared" si="233"/>
        <v>481.117347</v>
      </c>
      <c r="H1682" s="30">
        <f t="shared" si="234"/>
        <v>411.69028679999997</v>
      </c>
      <c r="I1682" s="30">
        <f t="shared" si="235"/>
        <v>386.11189619999999</v>
      </c>
      <c r="J1682" s="30">
        <f t="shared" si="236"/>
        <v>0</v>
      </c>
      <c r="K1682" s="30">
        <f t="shared" si="237"/>
        <v>600</v>
      </c>
      <c r="L1682" s="30">
        <f t="shared" si="238"/>
        <v>620</v>
      </c>
      <c r="M1682" s="80">
        <f t="shared" si="239"/>
        <v>500</v>
      </c>
      <c r="N1682" s="33"/>
      <c r="O1682" s="33"/>
      <c r="P1682" s="33"/>
      <c r="Q1682" s="39">
        <v>5</v>
      </c>
      <c r="R1682" s="122">
        <v>5</v>
      </c>
      <c r="S1682" s="39">
        <v>5</v>
      </c>
    </row>
    <row r="1683" spans="1:19" ht="12" customHeight="1" x14ac:dyDescent="0.35">
      <c r="A1683" s="77" t="s">
        <v>425</v>
      </c>
      <c r="B1683" s="6">
        <v>3167</v>
      </c>
      <c r="C1683" s="6" t="s">
        <v>425</v>
      </c>
      <c r="D1683" s="39">
        <v>4</v>
      </c>
      <c r="E1683" s="30">
        <f t="shared" si="231"/>
        <v>914.73196859999996</v>
      </c>
      <c r="F1683" s="30">
        <f t="shared" si="232"/>
        <v>607.79128139999989</v>
      </c>
      <c r="G1683" s="30">
        <f t="shared" si="233"/>
        <v>425.08849140000001</v>
      </c>
      <c r="H1683" s="30">
        <f t="shared" si="234"/>
        <v>380.02180319999997</v>
      </c>
      <c r="I1683" s="30">
        <f t="shared" si="235"/>
        <v>353.22539399999999</v>
      </c>
      <c r="J1683" s="30">
        <f t="shared" si="236"/>
        <v>0</v>
      </c>
      <c r="K1683" s="30">
        <f t="shared" si="237"/>
        <v>550</v>
      </c>
      <c r="L1683" s="30">
        <f t="shared" si="238"/>
        <v>570</v>
      </c>
      <c r="M1683" s="80">
        <f t="shared" si="239"/>
        <v>450</v>
      </c>
      <c r="N1683" s="33"/>
      <c r="O1683" s="33"/>
      <c r="P1683" s="33"/>
      <c r="Q1683" s="39">
        <v>4</v>
      </c>
      <c r="R1683" s="122">
        <v>4</v>
      </c>
      <c r="S1683" s="39">
        <v>4</v>
      </c>
    </row>
    <row r="1684" spans="1:19" ht="12" customHeight="1" x14ac:dyDescent="0.35">
      <c r="A1684" s="77" t="s">
        <v>422</v>
      </c>
      <c r="B1684" s="6">
        <v>3168</v>
      </c>
      <c r="C1684" s="6" t="s">
        <v>422</v>
      </c>
      <c r="D1684" s="39">
        <v>7</v>
      </c>
      <c r="E1684" s="30">
        <f t="shared" si="231"/>
        <v>1096.2167400000001</v>
      </c>
      <c r="F1684" s="30">
        <f t="shared" si="232"/>
        <v>828.25264799999991</v>
      </c>
      <c r="G1684" s="30">
        <f t="shared" si="233"/>
        <v>522.5299794</v>
      </c>
      <c r="H1684" s="30">
        <f t="shared" si="234"/>
        <v>476.24527260000002</v>
      </c>
      <c r="I1684" s="30">
        <f t="shared" si="235"/>
        <v>450.66688199999999</v>
      </c>
      <c r="J1684" s="30">
        <f t="shared" si="236"/>
        <v>0</v>
      </c>
      <c r="K1684" s="30">
        <f t="shared" si="237"/>
        <v>700</v>
      </c>
      <c r="L1684" s="30">
        <f t="shared" si="238"/>
        <v>720</v>
      </c>
      <c r="M1684" s="80">
        <f t="shared" si="239"/>
        <v>600</v>
      </c>
      <c r="N1684" s="33"/>
      <c r="O1684" s="33"/>
      <c r="P1684" s="33"/>
      <c r="Q1684" s="39">
        <v>7</v>
      </c>
      <c r="R1684" s="122">
        <v>7</v>
      </c>
      <c r="S1684" s="39">
        <v>7</v>
      </c>
    </row>
    <row r="1685" spans="1:19" ht="12" customHeight="1" x14ac:dyDescent="0.35">
      <c r="A1685" s="77" t="s">
        <v>423</v>
      </c>
      <c r="B1685" s="6">
        <v>3169</v>
      </c>
      <c r="C1685" s="6" t="s">
        <v>423</v>
      </c>
      <c r="D1685" s="39">
        <v>4</v>
      </c>
      <c r="E1685" s="30">
        <f t="shared" si="231"/>
        <v>914.73196859999996</v>
      </c>
      <c r="F1685" s="30">
        <f t="shared" si="232"/>
        <v>607.79128139999989</v>
      </c>
      <c r="G1685" s="30">
        <f t="shared" si="233"/>
        <v>425.08849140000001</v>
      </c>
      <c r="H1685" s="30">
        <f t="shared" si="234"/>
        <v>380.02180319999997</v>
      </c>
      <c r="I1685" s="30">
        <f t="shared" si="235"/>
        <v>353.22539399999999</v>
      </c>
      <c r="J1685" s="30">
        <f t="shared" si="236"/>
        <v>0</v>
      </c>
      <c r="K1685" s="30">
        <f t="shared" si="237"/>
        <v>550</v>
      </c>
      <c r="L1685" s="30">
        <f t="shared" si="238"/>
        <v>570</v>
      </c>
      <c r="M1685" s="80">
        <f t="shared" si="239"/>
        <v>450</v>
      </c>
      <c r="N1685" s="33"/>
      <c r="O1685" s="33"/>
      <c r="P1685" s="33"/>
      <c r="Q1685" s="39">
        <v>4</v>
      </c>
      <c r="R1685" s="122">
        <v>4</v>
      </c>
      <c r="S1685" s="39">
        <v>4</v>
      </c>
    </row>
    <row r="1686" spans="1:19" ht="12" customHeight="1" x14ac:dyDescent="0.35">
      <c r="A1686" s="77" t="s">
        <v>407</v>
      </c>
      <c r="B1686" s="6">
        <v>3170</v>
      </c>
      <c r="C1686" s="6" t="s">
        <v>407</v>
      </c>
      <c r="D1686" s="39">
        <v>4</v>
      </c>
      <c r="E1686" s="30">
        <f t="shared" si="231"/>
        <v>914.73196859999996</v>
      </c>
      <c r="F1686" s="30">
        <f t="shared" si="232"/>
        <v>607.79128139999989</v>
      </c>
      <c r="G1686" s="30">
        <f t="shared" si="233"/>
        <v>425.08849140000001</v>
      </c>
      <c r="H1686" s="30">
        <f t="shared" si="234"/>
        <v>380.02180319999997</v>
      </c>
      <c r="I1686" s="30">
        <f t="shared" si="235"/>
        <v>353.22539399999999</v>
      </c>
      <c r="J1686" s="30">
        <f t="shared" si="236"/>
        <v>0</v>
      </c>
      <c r="K1686" s="30">
        <f t="shared" si="237"/>
        <v>550</v>
      </c>
      <c r="L1686" s="30">
        <f t="shared" si="238"/>
        <v>570</v>
      </c>
      <c r="M1686" s="80">
        <f t="shared" si="239"/>
        <v>450</v>
      </c>
      <c r="N1686" s="33"/>
      <c r="O1686" s="33"/>
      <c r="P1686" s="33"/>
      <c r="Q1686" s="39">
        <v>4</v>
      </c>
      <c r="R1686" s="122">
        <v>4</v>
      </c>
      <c r="S1686" s="39">
        <v>4</v>
      </c>
    </row>
    <row r="1687" spans="1:19" ht="12" customHeight="1" x14ac:dyDescent="0.35">
      <c r="A1687" s="77" t="s">
        <v>407</v>
      </c>
      <c r="B1687" s="6">
        <v>3171</v>
      </c>
      <c r="C1687" s="6" t="s">
        <v>407</v>
      </c>
      <c r="D1687" s="39">
        <v>4</v>
      </c>
      <c r="E1687" s="30">
        <f t="shared" si="231"/>
        <v>914.73196859999996</v>
      </c>
      <c r="F1687" s="30">
        <f t="shared" si="232"/>
        <v>607.79128139999989</v>
      </c>
      <c r="G1687" s="30">
        <f t="shared" si="233"/>
        <v>425.08849140000001</v>
      </c>
      <c r="H1687" s="30">
        <f t="shared" si="234"/>
        <v>380.02180319999997</v>
      </c>
      <c r="I1687" s="30">
        <f t="shared" si="235"/>
        <v>353.22539399999999</v>
      </c>
      <c r="J1687" s="30">
        <f t="shared" si="236"/>
        <v>0</v>
      </c>
      <c r="K1687" s="30">
        <f t="shared" si="237"/>
        <v>550</v>
      </c>
      <c r="L1687" s="30">
        <f t="shared" si="238"/>
        <v>570</v>
      </c>
      <c r="M1687" s="80">
        <f t="shared" si="239"/>
        <v>450</v>
      </c>
      <c r="N1687" s="33"/>
      <c r="O1687" s="33"/>
      <c r="P1687" s="33"/>
      <c r="Q1687" s="39">
        <v>4</v>
      </c>
      <c r="R1687" s="122">
        <v>4</v>
      </c>
      <c r="S1687" s="39">
        <v>4</v>
      </c>
    </row>
    <row r="1688" spans="1:19" ht="12" customHeight="1" x14ac:dyDescent="0.35">
      <c r="A1688" s="77" t="s">
        <v>408</v>
      </c>
      <c r="B1688" s="6">
        <v>3172</v>
      </c>
      <c r="C1688" s="6" t="s">
        <v>408</v>
      </c>
      <c r="D1688" s="39">
        <v>4</v>
      </c>
      <c r="E1688" s="30">
        <f t="shared" si="231"/>
        <v>914.73196859999996</v>
      </c>
      <c r="F1688" s="30">
        <f t="shared" si="232"/>
        <v>607.79128139999989</v>
      </c>
      <c r="G1688" s="30">
        <f t="shared" si="233"/>
        <v>425.08849140000001</v>
      </c>
      <c r="H1688" s="30">
        <f t="shared" si="234"/>
        <v>380.02180319999997</v>
      </c>
      <c r="I1688" s="30">
        <f t="shared" si="235"/>
        <v>353.22539399999999</v>
      </c>
      <c r="J1688" s="30">
        <f t="shared" si="236"/>
        <v>0</v>
      </c>
      <c r="K1688" s="30">
        <f t="shared" si="237"/>
        <v>550</v>
      </c>
      <c r="L1688" s="30">
        <f t="shared" si="238"/>
        <v>570</v>
      </c>
      <c r="M1688" s="80">
        <f t="shared" si="239"/>
        <v>450</v>
      </c>
      <c r="N1688" s="33"/>
      <c r="O1688" s="33"/>
      <c r="P1688" s="33"/>
      <c r="Q1688" s="39">
        <v>4</v>
      </c>
      <c r="R1688" s="122">
        <v>4</v>
      </c>
      <c r="S1688" s="39">
        <v>4</v>
      </c>
    </row>
    <row r="1689" spans="1:19" ht="12" customHeight="1" x14ac:dyDescent="0.35">
      <c r="A1689" s="77" t="s">
        <v>408</v>
      </c>
      <c r="B1689" s="6">
        <v>3173</v>
      </c>
      <c r="C1689" s="6" t="s">
        <v>408</v>
      </c>
      <c r="D1689" s="39">
        <v>4</v>
      </c>
      <c r="E1689" s="30">
        <f t="shared" si="231"/>
        <v>914.73196859999996</v>
      </c>
      <c r="F1689" s="30">
        <f t="shared" si="232"/>
        <v>607.79128139999989</v>
      </c>
      <c r="G1689" s="30">
        <f t="shared" si="233"/>
        <v>425.08849140000001</v>
      </c>
      <c r="H1689" s="30">
        <f t="shared" si="234"/>
        <v>380.02180319999997</v>
      </c>
      <c r="I1689" s="30">
        <f t="shared" si="235"/>
        <v>353.22539399999999</v>
      </c>
      <c r="J1689" s="30">
        <f t="shared" si="236"/>
        <v>0</v>
      </c>
      <c r="K1689" s="30">
        <f t="shared" si="237"/>
        <v>550</v>
      </c>
      <c r="L1689" s="30">
        <f t="shared" si="238"/>
        <v>570</v>
      </c>
      <c r="M1689" s="80">
        <f t="shared" si="239"/>
        <v>450</v>
      </c>
      <c r="N1689" s="33"/>
      <c r="O1689" s="33"/>
      <c r="P1689" s="33"/>
      <c r="Q1689" s="39">
        <v>4</v>
      </c>
      <c r="R1689" s="122">
        <v>4</v>
      </c>
      <c r="S1689" s="39">
        <v>4</v>
      </c>
    </row>
    <row r="1690" spans="1:19" ht="12" customHeight="1" x14ac:dyDescent="0.35">
      <c r="A1690" s="77" t="s">
        <v>424</v>
      </c>
      <c r="B1690" s="6">
        <v>3174</v>
      </c>
      <c r="C1690" s="6" t="s">
        <v>424</v>
      </c>
      <c r="D1690" s="39">
        <v>6</v>
      </c>
      <c r="E1690" s="30">
        <f t="shared" si="231"/>
        <v>1045.0599588</v>
      </c>
      <c r="F1690" s="30">
        <f t="shared" si="232"/>
        <v>773.44181100000003</v>
      </c>
      <c r="G1690" s="30">
        <f t="shared" si="233"/>
        <v>510.34979339999995</v>
      </c>
      <c r="H1690" s="30">
        <f t="shared" si="234"/>
        <v>444.57678899999996</v>
      </c>
      <c r="I1690" s="30">
        <f t="shared" si="235"/>
        <v>417.78037979999999</v>
      </c>
      <c r="J1690" s="30">
        <f t="shared" si="236"/>
        <v>0</v>
      </c>
      <c r="K1690" s="30">
        <f t="shared" si="237"/>
        <v>650</v>
      </c>
      <c r="L1690" s="30">
        <f t="shared" si="238"/>
        <v>670</v>
      </c>
      <c r="M1690" s="80">
        <f t="shared" si="239"/>
        <v>550</v>
      </c>
      <c r="N1690" s="33"/>
      <c r="O1690" s="33"/>
      <c r="P1690" s="33"/>
      <c r="Q1690" s="39">
        <v>8</v>
      </c>
      <c r="R1690" s="122">
        <v>8</v>
      </c>
      <c r="S1690" s="39">
        <v>8</v>
      </c>
    </row>
    <row r="1691" spans="1:19" ht="12" customHeight="1" x14ac:dyDescent="0.35">
      <c r="A1691" s="77" t="s">
        <v>426</v>
      </c>
      <c r="B1691" s="6">
        <v>3175</v>
      </c>
      <c r="C1691" s="6" t="s">
        <v>426</v>
      </c>
      <c r="D1691" s="39">
        <v>6</v>
      </c>
      <c r="E1691" s="30">
        <f t="shared" si="231"/>
        <v>1045.0599588</v>
      </c>
      <c r="F1691" s="30">
        <f t="shared" si="232"/>
        <v>773.44181100000003</v>
      </c>
      <c r="G1691" s="30">
        <f t="shared" si="233"/>
        <v>510.34979339999995</v>
      </c>
      <c r="H1691" s="30">
        <f t="shared" si="234"/>
        <v>444.57678899999996</v>
      </c>
      <c r="I1691" s="30">
        <f t="shared" si="235"/>
        <v>417.78037979999999</v>
      </c>
      <c r="J1691" s="30">
        <f t="shared" si="236"/>
        <v>0</v>
      </c>
      <c r="K1691" s="30">
        <f t="shared" si="237"/>
        <v>650</v>
      </c>
      <c r="L1691" s="30">
        <f t="shared" si="238"/>
        <v>670</v>
      </c>
      <c r="M1691" s="80">
        <f t="shared" si="239"/>
        <v>550</v>
      </c>
      <c r="N1691" s="33"/>
      <c r="O1691" s="33"/>
      <c r="P1691" s="33"/>
      <c r="Q1691" s="39">
        <v>8</v>
      </c>
      <c r="R1691" s="122">
        <v>8</v>
      </c>
      <c r="S1691" s="39">
        <v>8</v>
      </c>
    </row>
    <row r="1692" spans="1:19" ht="12" customHeight="1" x14ac:dyDescent="0.35">
      <c r="A1692" s="77" t="s">
        <v>427</v>
      </c>
      <c r="B1692" s="6">
        <v>3176</v>
      </c>
      <c r="C1692" s="6" t="s">
        <v>427</v>
      </c>
      <c r="D1692" s="39">
        <v>6</v>
      </c>
      <c r="E1692" s="30">
        <f t="shared" si="231"/>
        <v>1045.0599588</v>
      </c>
      <c r="F1692" s="30">
        <f t="shared" si="232"/>
        <v>773.44181100000003</v>
      </c>
      <c r="G1692" s="30">
        <f t="shared" si="233"/>
        <v>510.34979339999995</v>
      </c>
      <c r="H1692" s="30">
        <f t="shared" si="234"/>
        <v>444.57678899999996</v>
      </c>
      <c r="I1692" s="30">
        <f t="shared" si="235"/>
        <v>417.78037979999999</v>
      </c>
      <c r="J1692" s="30">
        <f t="shared" si="236"/>
        <v>0</v>
      </c>
      <c r="K1692" s="30">
        <f t="shared" si="237"/>
        <v>650</v>
      </c>
      <c r="L1692" s="30">
        <f t="shared" si="238"/>
        <v>670</v>
      </c>
      <c r="M1692" s="80">
        <f t="shared" si="239"/>
        <v>550</v>
      </c>
      <c r="N1692" s="33"/>
      <c r="O1692" s="33"/>
      <c r="P1692" s="33"/>
      <c r="Q1692" s="39">
        <v>3</v>
      </c>
      <c r="R1692" s="122">
        <v>3</v>
      </c>
      <c r="S1692" s="39">
        <v>3</v>
      </c>
    </row>
    <row r="1693" spans="1:19" ht="12" customHeight="1" x14ac:dyDescent="0.35">
      <c r="A1693" s="77" t="s">
        <v>428</v>
      </c>
      <c r="B1693" s="6">
        <v>3177</v>
      </c>
      <c r="C1693" s="6" t="s">
        <v>428</v>
      </c>
      <c r="D1693" s="39">
        <v>4</v>
      </c>
      <c r="E1693" s="30">
        <f t="shared" si="231"/>
        <v>914.73196859999996</v>
      </c>
      <c r="F1693" s="30">
        <f t="shared" si="232"/>
        <v>607.79128139999989</v>
      </c>
      <c r="G1693" s="30">
        <f t="shared" si="233"/>
        <v>425.08849140000001</v>
      </c>
      <c r="H1693" s="30">
        <f t="shared" si="234"/>
        <v>380.02180319999997</v>
      </c>
      <c r="I1693" s="30">
        <f t="shared" si="235"/>
        <v>353.22539399999999</v>
      </c>
      <c r="J1693" s="30">
        <f t="shared" si="236"/>
        <v>0</v>
      </c>
      <c r="K1693" s="30">
        <f t="shared" si="237"/>
        <v>550</v>
      </c>
      <c r="L1693" s="30">
        <f t="shared" si="238"/>
        <v>570</v>
      </c>
      <c r="M1693" s="80">
        <f t="shared" si="239"/>
        <v>450</v>
      </c>
      <c r="N1693" s="33"/>
      <c r="O1693" s="33"/>
      <c r="P1693" s="33"/>
      <c r="Q1693" s="39">
        <v>4</v>
      </c>
      <c r="R1693" s="122">
        <v>4</v>
      </c>
      <c r="S1693" s="39">
        <v>4</v>
      </c>
    </row>
    <row r="1694" spans="1:19" ht="12" customHeight="1" x14ac:dyDescent="0.35">
      <c r="A1694" s="77" t="s">
        <v>428</v>
      </c>
      <c r="B1694" s="6">
        <v>3178</v>
      </c>
      <c r="C1694" s="6" t="s">
        <v>428</v>
      </c>
      <c r="D1694" s="39">
        <v>4</v>
      </c>
      <c r="E1694" s="30">
        <f t="shared" si="231"/>
        <v>914.73196859999996</v>
      </c>
      <c r="F1694" s="30">
        <f t="shared" si="232"/>
        <v>607.79128139999989</v>
      </c>
      <c r="G1694" s="30">
        <f t="shared" si="233"/>
        <v>425.08849140000001</v>
      </c>
      <c r="H1694" s="30">
        <f t="shared" si="234"/>
        <v>380.02180319999997</v>
      </c>
      <c r="I1694" s="30">
        <f t="shared" si="235"/>
        <v>353.22539399999999</v>
      </c>
      <c r="J1694" s="30">
        <f t="shared" si="236"/>
        <v>0</v>
      </c>
      <c r="K1694" s="30">
        <f t="shared" si="237"/>
        <v>550</v>
      </c>
      <c r="L1694" s="30">
        <f t="shared" si="238"/>
        <v>570</v>
      </c>
      <c r="M1694" s="80">
        <f t="shared" si="239"/>
        <v>450</v>
      </c>
      <c r="N1694" s="33"/>
      <c r="O1694" s="33"/>
      <c r="P1694" s="33"/>
      <c r="Q1694" s="39">
        <v>4</v>
      </c>
      <c r="R1694" s="122">
        <v>4</v>
      </c>
      <c r="S1694" s="39">
        <v>4</v>
      </c>
    </row>
    <row r="1695" spans="1:19" ht="12" customHeight="1" x14ac:dyDescent="0.35">
      <c r="A1695" s="77" t="s">
        <v>425</v>
      </c>
      <c r="B1695" s="6">
        <v>3179</v>
      </c>
      <c r="C1695" s="6" t="s">
        <v>425</v>
      </c>
      <c r="D1695" s="39">
        <v>4</v>
      </c>
      <c r="E1695" s="30">
        <f t="shared" si="231"/>
        <v>914.73196859999996</v>
      </c>
      <c r="F1695" s="30">
        <f t="shared" si="232"/>
        <v>607.79128139999989</v>
      </c>
      <c r="G1695" s="30">
        <f t="shared" si="233"/>
        <v>425.08849140000001</v>
      </c>
      <c r="H1695" s="30">
        <f t="shared" si="234"/>
        <v>380.02180319999997</v>
      </c>
      <c r="I1695" s="30">
        <f t="shared" si="235"/>
        <v>353.22539399999999</v>
      </c>
      <c r="J1695" s="30">
        <f t="shared" si="236"/>
        <v>0</v>
      </c>
      <c r="K1695" s="30">
        <f t="shared" si="237"/>
        <v>550</v>
      </c>
      <c r="L1695" s="30">
        <f t="shared" si="238"/>
        <v>570</v>
      </c>
      <c r="M1695" s="80">
        <f t="shared" si="239"/>
        <v>450</v>
      </c>
      <c r="N1695" s="33"/>
      <c r="O1695" s="33"/>
      <c r="P1695" s="33"/>
      <c r="Q1695" s="39">
        <v>4</v>
      </c>
      <c r="R1695" s="122">
        <v>4</v>
      </c>
      <c r="S1695" s="39">
        <v>4</v>
      </c>
    </row>
    <row r="1696" spans="1:19" ht="12" customHeight="1" x14ac:dyDescent="0.35">
      <c r="A1696" s="77" t="s">
        <v>429</v>
      </c>
      <c r="B1696" s="6">
        <v>3180</v>
      </c>
      <c r="C1696" s="6" t="s">
        <v>429</v>
      </c>
      <c r="D1696" s="39">
        <v>4</v>
      </c>
      <c r="E1696" s="30">
        <f t="shared" si="231"/>
        <v>914.73196859999996</v>
      </c>
      <c r="F1696" s="30">
        <f t="shared" si="232"/>
        <v>607.79128139999989</v>
      </c>
      <c r="G1696" s="30">
        <f t="shared" si="233"/>
        <v>425.08849140000001</v>
      </c>
      <c r="H1696" s="30">
        <f t="shared" si="234"/>
        <v>380.02180319999997</v>
      </c>
      <c r="I1696" s="30">
        <f t="shared" si="235"/>
        <v>353.22539399999999</v>
      </c>
      <c r="J1696" s="30">
        <f t="shared" si="236"/>
        <v>0</v>
      </c>
      <c r="K1696" s="30">
        <f t="shared" si="237"/>
        <v>550</v>
      </c>
      <c r="L1696" s="30">
        <f t="shared" si="238"/>
        <v>570</v>
      </c>
      <c r="M1696" s="80">
        <f t="shared" si="239"/>
        <v>450</v>
      </c>
      <c r="N1696" s="33"/>
      <c r="O1696" s="33"/>
      <c r="P1696" s="33"/>
      <c r="Q1696" s="39">
        <v>4</v>
      </c>
      <c r="R1696" s="122">
        <v>4</v>
      </c>
      <c r="S1696" s="39">
        <v>4</v>
      </c>
    </row>
    <row r="1697" spans="1:19" ht="12" customHeight="1" x14ac:dyDescent="0.35">
      <c r="A1697" s="77" t="s">
        <v>430</v>
      </c>
      <c r="B1697" s="6">
        <v>3181</v>
      </c>
      <c r="C1697" s="6" t="s">
        <v>430</v>
      </c>
      <c r="D1697" s="39">
        <v>4</v>
      </c>
      <c r="E1697" s="30">
        <f t="shared" si="231"/>
        <v>914.73196859999996</v>
      </c>
      <c r="F1697" s="30">
        <f t="shared" si="232"/>
        <v>607.79128139999989</v>
      </c>
      <c r="G1697" s="30">
        <f t="shared" si="233"/>
        <v>425.08849140000001</v>
      </c>
      <c r="H1697" s="30">
        <f t="shared" si="234"/>
        <v>380.02180319999997</v>
      </c>
      <c r="I1697" s="30">
        <f t="shared" si="235"/>
        <v>353.22539399999999</v>
      </c>
      <c r="J1697" s="30">
        <f t="shared" si="236"/>
        <v>0</v>
      </c>
      <c r="K1697" s="30">
        <f t="shared" si="237"/>
        <v>550</v>
      </c>
      <c r="L1697" s="30">
        <f t="shared" si="238"/>
        <v>570</v>
      </c>
      <c r="M1697" s="80">
        <f t="shared" si="239"/>
        <v>450</v>
      </c>
      <c r="N1697" s="33"/>
      <c r="O1697" s="33"/>
      <c r="P1697" s="33"/>
      <c r="Q1697" s="39">
        <v>4</v>
      </c>
      <c r="R1697" s="122">
        <v>4</v>
      </c>
      <c r="S1697" s="39">
        <v>4</v>
      </c>
    </row>
    <row r="1698" spans="1:19" ht="12" customHeight="1" x14ac:dyDescent="0.35">
      <c r="A1698" s="77" t="s">
        <v>430</v>
      </c>
      <c r="B1698" s="6">
        <v>3182</v>
      </c>
      <c r="C1698" s="6" t="s">
        <v>430</v>
      </c>
      <c r="D1698" s="39">
        <v>4</v>
      </c>
      <c r="E1698" s="30">
        <f t="shared" si="231"/>
        <v>914.73196859999996</v>
      </c>
      <c r="F1698" s="30">
        <f t="shared" si="232"/>
        <v>607.79128139999989</v>
      </c>
      <c r="G1698" s="30">
        <f t="shared" si="233"/>
        <v>425.08849140000001</v>
      </c>
      <c r="H1698" s="30">
        <f t="shared" si="234"/>
        <v>380.02180319999997</v>
      </c>
      <c r="I1698" s="30">
        <f t="shared" si="235"/>
        <v>353.22539399999999</v>
      </c>
      <c r="J1698" s="30">
        <f t="shared" si="236"/>
        <v>0</v>
      </c>
      <c r="K1698" s="30">
        <f t="shared" si="237"/>
        <v>550</v>
      </c>
      <c r="L1698" s="30">
        <f t="shared" si="238"/>
        <v>570</v>
      </c>
      <c r="M1698" s="80">
        <f t="shared" si="239"/>
        <v>450</v>
      </c>
      <c r="N1698" s="33"/>
      <c r="O1698" s="33"/>
      <c r="P1698" s="33"/>
      <c r="Q1698" s="39">
        <v>4</v>
      </c>
      <c r="R1698" s="122">
        <v>4</v>
      </c>
      <c r="S1698" s="39">
        <v>4</v>
      </c>
    </row>
    <row r="1699" spans="1:19" ht="12" customHeight="1" x14ac:dyDescent="0.35">
      <c r="A1699" s="77" t="s">
        <v>430</v>
      </c>
      <c r="B1699" s="6">
        <v>3183</v>
      </c>
      <c r="C1699" s="6" t="s">
        <v>430</v>
      </c>
      <c r="D1699" s="39">
        <v>4</v>
      </c>
      <c r="E1699" s="30">
        <f t="shared" si="231"/>
        <v>914.73196859999996</v>
      </c>
      <c r="F1699" s="30">
        <f t="shared" si="232"/>
        <v>607.79128139999989</v>
      </c>
      <c r="G1699" s="30">
        <f t="shared" si="233"/>
        <v>425.08849140000001</v>
      </c>
      <c r="H1699" s="30">
        <f t="shared" si="234"/>
        <v>380.02180319999997</v>
      </c>
      <c r="I1699" s="30">
        <f t="shared" si="235"/>
        <v>353.22539399999999</v>
      </c>
      <c r="J1699" s="30">
        <f t="shared" si="236"/>
        <v>0</v>
      </c>
      <c r="K1699" s="30">
        <f t="shared" si="237"/>
        <v>550</v>
      </c>
      <c r="L1699" s="30">
        <f t="shared" si="238"/>
        <v>570</v>
      </c>
      <c r="M1699" s="80">
        <f t="shared" si="239"/>
        <v>450</v>
      </c>
      <c r="N1699" s="33"/>
      <c r="O1699" s="33"/>
      <c r="P1699" s="33"/>
      <c r="Q1699" s="39">
        <v>4</v>
      </c>
      <c r="R1699" s="122">
        <v>4</v>
      </c>
      <c r="S1699" s="39">
        <v>4</v>
      </c>
    </row>
    <row r="1700" spans="1:19" ht="12" customHeight="1" x14ac:dyDescent="0.35">
      <c r="A1700" s="77" t="s">
        <v>431</v>
      </c>
      <c r="B1700" s="6">
        <v>3184</v>
      </c>
      <c r="C1700" s="6" t="s">
        <v>431</v>
      </c>
      <c r="D1700" s="39">
        <v>4</v>
      </c>
      <c r="E1700" s="30">
        <f t="shared" si="231"/>
        <v>914.73196859999996</v>
      </c>
      <c r="F1700" s="30">
        <f t="shared" si="232"/>
        <v>607.79128139999989</v>
      </c>
      <c r="G1700" s="30">
        <f t="shared" si="233"/>
        <v>425.08849140000001</v>
      </c>
      <c r="H1700" s="30">
        <f t="shared" si="234"/>
        <v>380.02180319999997</v>
      </c>
      <c r="I1700" s="30">
        <f t="shared" si="235"/>
        <v>353.22539399999999</v>
      </c>
      <c r="J1700" s="30">
        <f t="shared" si="236"/>
        <v>0</v>
      </c>
      <c r="K1700" s="30">
        <f t="shared" si="237"/>
        <v>550</v>
      </c>
      <c r="L1700" s="30">
        <f t="shared" si="238"/>
        <v>570</v>
      </c>
      <c r="M1700" s="80">
        <f t="shared" si="239"/>
        <v>450</v>
      </c>
      <c r="N1700" s="33"/>
      <c r="O1700" s="33"/>
      <c r="P1700" s="33"/>
      <c r="Q1700" s="39">
        <v>4</v>
      </c>
      <c r="R1700" s="122">
        <v>4</v>
      </c>
      <c r="S1700" s="39">
        <v>4</v>
      </c>
    </row>
    <row r="1701" spans="1:19" ht="12" customHeight="1" x14ac:dyDescent="0.35">
      <c r="A1701" s="77" t="s">
        <v>432</v>
      </c>
      <c r="B1701" s="6">
        <v>3185</v>
      </c>
      <c r="C1701" s="6" t="s">
        <v>432</v>
      </c>
      <c r="D1701" s="39">
        <v>4</v>
      </c>
      <c r="E1701" s="30">
        <f t="shared" si="231"/>
        <v>914.73196859999996</v>
      </c>
      <c r="F1701" s="30">
        <f t="shared" si="232"/>
        <v>607.79128139999989</v>
      </c>
      <c r="G1701" s="30">
        <f t="shared" si="233"/>
        <v>425.08849140000001</v>
      </c>
      <c r="H1701" s="30">
        <f t="shared" si="234"/>
        <v>380.02180319999997</v>
      </c>
      <c r="I1701" s="30">
        <f t="shared" si="235"/>
        <v>353.22539399999999</v>
      </c>
      <c r="J1701" s="30">
        <f t="shared" si="236"/>
        <v>0</v>
      </c>
      <c r="K1701" s="30">
        <f t="shared" si="237"/>
        <v>550</v>
      </c>
      <c r="L1701" s="30">
        <f t="shared" si="238"/>
        <v>570</v>
      </c>
      <c r="M1701" s="80">
        <f t="shared" si="239"/>
        <v>450</v>
      </c>
      <c r="N1701" s="33"/>
      <c r="O1701" s="33"/>
      <c r="P1701" s="33"/>
      <c r="Q1701" s="39">
        <v>4</v>
      </c>
      <c r="R1701" s="122">
        <v>4</v>
      </c>
      <c r="S1701" s="39">
        <v>4</v>
      </c>
    </row>
    <row r="1702" spans="1:19" ht="12" customHeight="1" x14ac:dyDescent="0.35">
      <c r="A1702" s="77" t="s">
        <v>430</v>
      </c>
      <c r="B1702" s="6">
        <v>3186</v>
      </c>
      <c r="C1702" s="6" t="s">
        <v>430</v>
      </c>
      <c r="D1702" s="39">
        <v>4</v>
      </c>
      <c r="E1702" s="30">
        <f t="shared" si="231"/>
        <v>914.73196859999996</v>
      </c>
      <c r="F1702" s="30">
        <f t="shared" si="232"/>
        <v>607.79128139999989</v>
      </c>
      <c r="G1702" s="30">
        <f t="shared" si="233"/>
        <v>425.08849140000001</v>
      </c>
      <c r="H1702" s="30">
        <f t="shared" si="234"/>
        <v>380.02180319999997</v>
      </c>
      <c r="I1702" s="30">
        <f t="shared" si="235"/>
        <v>353.22539399999999</v>
      </c>
      <c r="J1702" s="30">
        <f t="shared" si="236"/>
        <v>0</v>
      </c>
      <c r="K1702" s="30">
        <f t="shared" si="237"/>
        <v>550</v>
      </c>
      <c r="L1702" s="30">
        <f t="shared" si="238"/>
        <v>570</v>
      </c>
      <c r="M1702" s="80">
        <f t="shared" si="239"/>
        <v>450</v>
      </c>
      <c r="N1702" s="33"/>
      <c r="O1702" s="33"/>
      <c r="P1702" s="33"/>
      <c r="Q1702" s="39">
        <v>4</v>
      </c>
      <c r="R1702" s="122">
        <v>4</v>
      </c>
      <c r="S1702" s="39">
        <v>4</v>
      </c>
    </row>
    <row r="1703" spans="1:19" ht="12" customHeight="1" x14ac:dyDescent="0.35">
      <c r="A1703" s="77" t="s">
        <v>430</v>
      </c>
      <c r="B1703" s="6">
        <v>3187</v>
      </c>
      <c r="C1703" s="6" t="s">
        <v>430</v>
      </c>
      <c r="D1703" s="39">
        <v>4</v>
      </c>
      <c r="E1703" s="30">
        <f t="shared" si="231"/>
        <v>914.73196859999996</v>
      </c>
      <c r="F1703" s="30">
        <f t="shared" si="232"/>
        <v>607.79128139999989</v>
      </c>
      <c r="G1703" s="30">
        <f t="shared" si="233"/>
        <v>425.08849140000001</v>
      </c>
      <c r="H1703" s="30">
        <f t="shared" si="234"/>
        <v>380.02180319999997</v>
      </c>
      <c r="I1703" s="30">
        <f t="shared" si="235"/>
        <v>353.22539399999999</v>
      </c>
      <c r="J1703" s="30">
        <f t="shared" si="236"/>
        <v>0</v>
      </c>
      <c r="K1703" s="30">
        <f t="shared" si="237"/>
        <v>550</v>
      </c>
      <c r="L1703" s="30">
        <f t="shared" si="238"/>
        <v>570</v>
      </c>
      <c r="M1703" s="80">
        <f t="shared" si="239"/>
        <v>450</v>
      </c>
      <c r="N1703" s="33"/>
      <c r="O1703" s="33"/>
      <c r="P1703" s="33"/>
      <c r="Q1703" s="39">
        <v>4</v>
      </c>
      <c r="R1703" s="122">
        <v>4</v>
      </c>
      <c r="S1703" s="39">
        <v>4</v>
      </c>
    </row>
    <row r="1704" spans="1:19" ht="12" customHeight="1" x14ac:dyDescent="0.35">
      <c r="A1704" s="77" t="s">
        <v>430</v>
      </c>
      <c r="B1704" s="6">
        <v>3188</v>
      </c>
      <c r="C1704" s="6" t="s">
        <v>430</v>
      </c>
      <c r="D1704" s="39">
        <v>4</v>
      </c>
      <c r="E1704" s="30">
        <f t="shared" si="231"/>
        <v>914.73196859999996</v>
      </c>
      <c r="F1704" s="30">
        <f t="shared" si="232"/>
        <v>607.79128139999989</v>
      </c>
      <c r="G1704" s="30">
        <f t="shared" si="233"/>
        <v>425.08849140000001</v>
      </c>
      <c r="H1704" s="30">
        <f t="shared" si="234"/>
        <v>380.02180319999997</v>
      </c>
      <c r="I1704" s="30">
        <f t="shared" si="235"/>
        <v>353.22539399999999</v>
      </c>
      <c r="J1704" s="30">
        <f t="shared" si="236"/>
        <v>0</v>
      </c>
      <c r="K1704" s="30">
        <f t="shared" si="237"/>
        <v>550</v>
      </c>
      <c r="L1704" s="30">
        <f t="shared" si="238"/>
        <v>570</v>
      </c>
      <c r="M1704" s="80">
        <f t="shared" si="239"/>
        <v>450</v>
      </c>
      <c r="N1704" s="33"/>
      <c r="O1704" s="33"/>
      <c r="P1704" s="33"/>
      <c r="Q1704" s="39">
        <v>4</v>
      </c>
      <c r="R1704" s="122">
        <v>4</v>
      </c>
      <c r="S1704" s="39">
        <v>4</v>
      </c>
    </row>
    <row r="1705" spans="1:19" ht="12" customHeight="1" x14ac:dyDescent="0.35">
      <c r="A1705" s="77" t="s">
        <v>430</v>
      </c>
      <c r="B1705" s="6">
        <v>3189</v>
      </c>
      <c r="C1705" s="6" t="s">
        <v>430</v>
      </c>
      <c r="D1705" s="39">
        <v>4</v>
      </c>
      <c r="E1705" s="30">
        <f t="shared" si="231"/>
        <v>914.73196859999996</v>
      </c>
      <c r="F1705" s="30">
        <f t="shared" si="232"/>
        <v>607.79128139999989</v>
      </c>
      <c r="G1705" s="30">
        <f t="shared" si="233"/>
        <v>425.08849140000001</v>
      </c>
      <c r="H1705" s="30">
        <f t="shared" si="234"/>
        <v>380.02180319999997</v>
      </c>
      <c r="I1705" s="30">
        <f t="shared" si="235"/>
        <v>353.22539399999999</v>
      </c>
      <c r="J1705" s="30">
        <f t="shared" si="236"/>
        <v>0</v>
      </c>
      <c r="K1705" s="30">
        <f t="shared" si="237"/>
        <v>550</v>
      </c>
      <c r="L1705" s="30">
        <f t="shared" si="238"/>
        <v>570</v>
      </c>
      <c r="M1705" s="80">
        <f t="shared" si="239"/>
        <v>450</v>
      </c>
      <c r="N1705" s="33"/>
      <c r="O1705" s="33"/>
      <c r="P1705" s="33"/>
      <c r="Q1705" s="39">
        <v>4</v>
      </c>
      <c r="R1705" s="122">
        <v>4</v>
      </c>
      <c r="S1705" s="39">
        <v>4</v>
      </c>
    </row>
    <row r="1706" spans="1:19" ht="12" customHeight="1" x14ac:dyDescent="0.35">
      <c r="A1706" s="77" t="s">
        <v>430</v>
      </c>
      <c r="B1706" s="6">
        <v>3191</v>
      </c>
      <c r="C1706" s="6" t="s">
        <v>430</v>
      </c>
      <c r="D1706" s="39">
        <v>4</v>
      </c>
      <c r="E1706" s="30">
        <f t="shared" si="231"/>
        <v>914.73196859999996</v>
      </c>
      <c r="F1706" s="30">
        <f t="shared" si="232"/>
        <v>607.79128139999989</v>
      </c>
      <c r="G1706" s="30">
        <f t="shared" si="233"/>
        <v>425.08849140000001</v>
      </c>
      <c r="H1706" s="30">
        <f t="shared" si="234"/>
        <v>380.02180319999997</v>
      </c>
      <c r="I1706" s="30">
        <f t="shared" si="235"/>
        <v>353.22539399999999</v>
      </c>
      <c r="J1706" s="30">
        <f t="shared" si="236"/>
        <v>0</v>
      </c>
      <c r="K1706" s="30">
        <f t="shared" si="237"/>
        <v>550</v>
      </c>
      <c r="L1706" s="30">
        <f t="shared" si="238"/>
        <v>570</v>
      </c>
      <c r="M1706" s="80">
        <f t="shared" si="239"/>
        <v>450</v>
      </c>
      <c r="N1706" s="33"/>
      <c r="O1706" s="33"/>
      <c r="P1706" s="33"/>
      <c r="Q1706" s="39">
        <v>4</v>
      </c>
      <c r="R1706" s="122">
        <v>4</v>
      </c>
      <c r="S1706" s="39">
        <v>4</v>
      </c>
    </row>
    <row r="1707" spans="1:19" ht="12" customHeight="1" x14ac:dyDescent="0.35">
      <c r="A1707" s="77" t="s">
        <v>430</v>
      </c>
      <c r="B1707" s="6">
        <v>3192</v>
      </c>
      <c r="C1707" s="6" t="s">
        <v>430</v>
      </c>
      <c r="D1707" s="39">
        <v>4</v>
      </c>
      <c r="E1707" s="30">
        <f t="shared" si="231"/>
        <v>914.73196859999996</v>
      </c>
      <c r="F1707" s="30">
        <f t="shared" si="232"/>
        <v>607.79128139999989</v>
      </c>
      <c r="G1707" s="30">
        <f t="shared" si="233"/>
        <v>425.08849140000001</v>
      </c>
      <c r="H1707" s="30">
        <f t="shared" si="234"/>
        <v>380.02180319999997</v>
      </c>
      <c r="I1707" s="30">
        <f t="shared" si="235"/>
        <v>353.22539399999999</v>
      </c>
      <c r="J1707" s="30">
        <f t="shared" si="236"/>
        <v>0</v>
      </c>
      <c r="K1707" s="30">
        <f t="shared" si="237"/>
        <v>550</v>
      </c>
      <c r="L1707" s="30">
        <f t="shared" si="238"/>
        <v>570</v>
      </c>
      <c r="M1707" s="80">
        <f t="shared" si="239"/>
        <v>450</v>
      </c>
      <c r="N1707" s="33"/>
      <c r="O1707" s="33"/>
      <c r="P1707" s="33"/>
      <c r="Q1707" s="39">
        <v>4</v>
      </c>
      <c r="R1707" s="122">
        <v>4</v>
      </c>
      <c r="S1707" s="39">
        <v>4</v>
      </c>
    </row>
    <row r="1708" spans="1:19" ht="12" customHeight="1" x14ac:dyDescent="0.35">
      <c r="A1708" s="77" t="s">
        <v>430</v>
      </c>
      <c r="B1708" s="6">
        <v>3193</v>
      </c>
      <c r="C1708" s="6" t="s">
        <v>430</v>
      </c>
      <c r="D1708" s="39">
        <v>4</v>
      </c>
      <c r="E1708" s="30">
        <f t="shared" si="231"/>
        <v>914.73196859999996</v>
      </c>
      <c r="F1708" s="30">
        <f t="shared" si="232"/>
        <v>607.79128139999989</v>
      </c>
      <c r="G1708" s="30">
        <f t="shared" si="233"/>
        <v>425.08849140000001</v>
      </c>
      <c r="H1708" s="30">
        <f t="shared" si="234"/>
        <v>380.02180319999997</v>
      </c>
      <c r="I1708" s="30">
        <f t="shared" si="235"/>
        <v>353.22539399999999</v>
      </c>
      <c r="J1708" s="30">
        <f t="shared" si="236"/>
        <v>0</v>
      </c>
      <c r="K1708" s="30">
        <f t="shared" si="237"/>
        <v>550</v>
      </c>
      <c r="L1708" s="30">
        <f t="shared" si="238"/>
        <v>570</v>
      </c>
      <c r="M1708" s="80">
        <f t="shared" si="239"/>
        <v>450</v>
      </c>
      <c r="N1708" s="33"/>
      <c r="O1708" s="33"/>
      <c r="P1708" s="33"/>
      <c r="Q1708" s="39">
        <v>4</v>
      </c>
      <c r="R1708" s="122">
        <v>4</v>
      </c>
      <c r="S1708" s="39">
        <v>4</v>
      </c>
    </row>
    <row r="1709" spans="1:19" ht="12" customHeight="1" x14ac:dyDescent="0.35">
      <c r="A1709" s="77" t="s">
        <v>430</v>
      </c>
      <c r="B1709" s="6">
        <v>3194</v>
      </c>
      <c r="C1709" s="6" t="s">
        <v>430</v>
      </c>
      <c r="D1709" s="39">
        <v>4</v>
      </c>
      <c r="E1709" s="30">
        <f t="shared" si="231"/>
        <v>914.73196859999996</v>
      </c>
      <c r="F1709" s="30">
        <f t="shared" si="232"/>
        <v>607.79128139999989</v>
      </c>
      <c r="G1709" s="30">
        <f t="shared" si="233"/>
        <v>425.08849140000001</v>
      </c>
      <c r="H1709" s="30">
        <f t="shared" si="234"/>
        <v>380.02180319999997</v>
      </c>
      <c r="I1709" s="30">
        <f t="shared" si="235"/>
        <v>353.22539399999999</v>
      </c>
      <c r="J1709" s="30">
        <f t="shared" si="236"/>
        <v>0</v>
      </c>
      <c r="K1709" s="30">
        <f t="shared" si="237"/>
        <v>550</v>
      </c>
      <c r="L1709" s="30">
        <f t="shared" si="238"/>
        <v>570</v>
      </c>
      <c r="M1709" s="80">
        <f t="shared" si="239"/>
        <v>450</v>
      </c>
      <c r="N1709" s="33"/>
      <c r="O1709" s="33"/>
      <c r="P1709" s="33"/>
      <c r="Q1709" s="39">
        <v>4</v>
      </c>
      <c r="R1709" s="122">
        <v>4</v>
      </c>
      <c r="S1709" s="39">
        <v>4</v>
      </c>
    </row>
    <row r="1710" spans="1:19" ht="12" customHeight="1" x14ac:dyDescent="0.35">
      <c r="A1710" s="77" t="s">
        <v>432</v>
      </c>
      <c r="B1710" s="6">
        <v>3195</v>
      </c>
      <c r="C1710" s="6" t="s">
        <v>432</v>
      </c>
      <c r="D1710" s="39">
        <v>4</v>
      </c>
      <c r="E1710" s="30">
        <f t="shared" si="231"/>
        <v>914.73196859999996</v>
      </c>
      <c r="F1710" s="30">
        <f t="shared" si="232"/>
        <v>607.79128139999989</v>
      </c>
      <c r="G1710" s="30">
        <f t="shared" si="233"/>
        <v>425.08849140000001</v>
      </c>
      <c r="H1710" s="30">
        <f t="shared" si="234"/>
        <v>380.02180319999997</v>
      </c>
      <c r="I1710" s="30">
        <f t="shared" si="235"/>
        <v>353.22539399999999</v>
      </c>
      <c r="J1710" s="30">
        <f t="shared" si="236"/>
        <v>0</v>
      </c>
      <c r="K1710" s="30">
        <f t="shared" si="237"/>
        <v>550</v>
      </c>
      <c r="L1710" s="30">
        <f t="shared" si="238"/>
        <v>570</v>
      </c>
      <c r="M1710" s="80">
        <f t="shared" si="239"/>
        <v>450</v>
      </c>
      <c r="N1710" s="33"/>
      <c r="O1710" s="33"/>
      <c r="P1710" s="33"/>
      <c r="Q1710" s="39">
        <v>4</v>
      </c>
      <c r="R1710" s="122">
        <v>4</v>
      </c>
      <c r="S1710" s="39">
        <v>4</v>
      </c>
    </row>
    <row r="1711" spans="1:19" ht="12" customHeight="1" x14ac:dyDescent="0.35">
      <c r="A1711" s="77" t="s">
        <v>430</v>
      </c>
      <c r="B1711" s="6">
        <v>3196</v>
      </c>
      <c r="C1711" s="6" t="s">
        <v>430</v>
      </c>
      <c r="D1711" s="39">
        <v>4</v>
      </c>
      <c r="E1711" s="30">
        <f t="shared" si="231"/>
        <v>914.73196859999996</v>
      </c>
      <c r="F1711" s="30">
        <f t="shared" si="232"/>
        <v>607.79128139999989</v>
      </c>
      <c r="G1711" s="30">
        <f t="shared" si="233"/>
        <v>425.08849140000001</v>
      </c>
      <c r="H1711" s="30">
        <f t="shared" si="234"/>
        <v>380.02180319999997</v>
      </c>
      <c r="I1711" s="30">
        <f t="shared" si="235"/>
        <v>353.22539399999999</v>
      </c>
      <c r="J1711" s="30">
        <f t="shared" si="236"/>
        <v>0</v>
      </c>
      <c r="K1711" s="30">
        <f t="shared" si="237"/>
        <v>550</v>
      </c>
      <c r="L1711" s="30">
        <f t="shared" si="238"/>
        <v>570</v>
      </c>
      <c r="M1711" s="80">
        <f t="shared" si="239"/>
        <v>450</v>
      </c>
      <c r="N1711" s="33"/>
      <c r="O1711" s="33"/>
      <c r="P1711" s="33"/>
      <c r="Q1711" s="39">
        <v>4</v>
      </c>
      <c r="R1711" s="122">
        <v>4</v>
      </c>
      <c r="S1711" s="39">
        <v>4</v>
      </c>
    </row>
    <row r="1712" spans="1:19" ht="12" customHeight="1" x14ac:dyDescent="0.35">
      <c r="A1712" s="77" t="s">
        <v>433</v>
      </c>
      <c r="B1712" s="6">
        <v>3197</v>
      </c>
      <c r="C1712" s="6" t="s">
        <v>433</v>
      </c>
      <c r="D1712" s="39">
        <v>4</v>
      </c>
      <c r="E1712" s="30">
        <f t="shared" si="231"/>
        <v>914.73196859999996</v>
      </c>
      <c r="F1712" s="30">
        <f t="shared" si="232"/>
        <v>607.79128139999989</v>
      </c>
      <c r="G1712" s="30">
        <f t="shared" si="233"/>
        <v>425.08849140000001</v>
      </c>
      <c r="H1712" s="30">
        <f t="shared" si="234"/>
        <v>380.02180319999997</v>
      </c>
      <c r="I1712" s="30">
        <f t="shared" si="235"/>
        <v>353.22539399999999</v>
      </c>
      <c r="J1712" s="30">
        <f t="shared" si="236"/>
        <v>0</v>
      </c>
      <c r="K1712" s="30">
        <f t="shared" si="237"/>
        <v>550</v>
      </c>
      <c r="L1712" s="30">
        <f t="shared" si="238"/>
        <v>570</v>
      </c>
      <c r="M1712" s="80">
        <f t="shared" si="239"/>
        <v>450</v>
      </c>
      <c r="N1712" s="33"/>
      <c r="O1712" s="33"/>
      <c r="P1712" s="33"/>
      <c r="Q1712" s="39">
        <v>4</v>
      </c>
      <c r="R1712" s="122">
        <v>4</v>
      </c>
      <c r="S1712" s="39">
        <v>4</v>
      </c>
    </row>
    <row r="1713" spans="1:19" ht="12" customHeight="1" x14ac:dyDescent="0.35">
      <c r="A1713" s="77" t="s">
        <v>431</v>
      </c>
      <c r="B1713" s="6">
        <v>3199</v>
      </c>
      <c r="C1713" s="6" t="s">
        <v>431</v>
      </c>
      <c r="D1713" s="39">
        <v>4</v>
      </c>
      <c r="E1713" s="30">
        <f t="shared" si="231"/>
        <v>914.73196859999996</v>
      </c>
      <c r="F1713" s="30">
        <f t="shared" si="232"/>
        <v>607.79128139999989</v>
      </c>
      <c r="G1713" s="30">
        <f t="shared" si="233"/>
        <v>425.08849140000001</v>
      </c>
      <c r="H1713" s="30">
        <f t="shared" si="234"/>
        <v>380.02180319999997</v>
      </c>
      <c r="I1713" s="30">
        <f t="shared" si="235"/>
        <v>353.22539399999999</v>
      </c>
      <c r="J1713" s="30">
        <f t="shared" si="236"/>
        <v>0</v>
      </c>
      <c r="K1713" s="30">
        <f t="shared" si="237"/>
        <v>550</v>
      </c>
      <c r="L1713" s="30">
        <f t="shared" si="238"/>
        <v>570</v>
      </c>
      <c r="M1713" s="80">
        <f t="shared" si="239"/>
        <v>450</v>
      </c>
      <c r="N1713" s="33"/>
      <c r="O1713" s="33"/>
      <c r="P1713" s="33"/>
      <c r="Q1713" s="39">
        <v>4</v>
      </c>
      <c r="R1713" s="122">
        <v>4</v>
      </c>
      <c r="S1713" s="39">
        <v>4</v>
      </c>
    </row>
    <row r="1714" spans="1:19" ht="12" customHeight="1" x14ac:dyDescent="0.35">
      <c r="A1714" s="77" t="s">
        <v>434</v>
      </c>
      <c r="B1714" s="6">
        <v>3201</v>
      </c>
      <c r="C1714" s="6" t="s">
        <v>434</v>
      </c>
      <c r="D1714" s="39">
        <v>4</v>
      </c>
      <c r="E1714" s="30">
        <f t="shared" si="231"/>
        <v>914.73196859999996</v>
      </c>
      <c r="F1714" s="30">
        <f t="shared" si="232"/>
        <v>607.79128139999989</v>
      </c>
      <c r="G1714" s="30">
        <f t="shared" si="233"/>
        <v>425.08849140000001</v>
      </c>
      <c r="H1714" s="30">
        <f t="shared" si="234"/>
        <v>380.02180319999997</v>
      </c>
      <c r="I1714" s="30">
        <f t="shared" si="235"/>
        <v>353.22539399999999</v>
      </c>
      <c r="J1714" s="30">
        <f t="shared" si="236"/>
        <v>0</v>
      </c>
      <c r="K1714" s="30">
        <f t="shared" si="237"/>
        <v>550</v>
      </c>
      <c r="L1714" s="30">
        <f t="shared" si="238"/>
        <v>570</v>
      </c>
      <c r="M1714" s="80">
        <f t="shared" si="239"/>
        <v>450</v>
      </c>
      <c r="N1714" s="33"/>
      <c r="O1714" s="33"/>
      <c r="P1714" s="33"/>
      <c r="Q1714" s="39">
        <v>4</v>
      </c>
      <c r="R1714" s="122">
        <v>4</v>
      </c>
      <c r="S1714" s="39">
        <v>4</v>
      </c>
    </row>
    <row r="1715" spans="1:19" ht="12" customHeight="1" x14ac:dyDescent="0.35">
      <c r="A1715" s="77" t="s">
        <v>434</v>
      </c>
      <c r="B1715" s="6">
        <v>3202</v>
      </c>
      <c r="C1715" s="6" t="s">
        <v>434</v>
      </c>
      <c r="D1715" s="39">
        <v>4</v>
      </c>
      <c r="E1715" s="30">
        <f t="shared" si="231"/>
        <v>914.73196859999996</v>
      </c>
      <c r="F1715" s="30">
        <f t="shared" si="232"/>
        <v>607.79128139999989</v>
      </c>
      <c r="G1715" s="30">
        <f t="shared" si="233"/>
        <v>425.08849140000001</v>
      </c>
      <c r="H1715" s="30">
        <f t="shared" si="234"/>
        <v>380.02180319999997</v>
      </c>
      <c r="I1715" s="30">
        <f t="shared" si="235"/>
        <v>353.22539399999999</v>
      </c>
      <c r="J1715" s="30">
        <f t="shared" si="236"/>
        <v>0</v>
      </c>
      <c r="K1715" s="30">
        <f t="shared" si="237"/>
        <v>550</v>
      </c>
      <c r="L1715" s="30">
        <f t="shared" si="238"/>
        <v>570</v>
      </c>
      <c r="M1715" s="80">
        <f t="shared" si="239"/>
        <v>450</v>
      </c>
      <c r="N1715" s="33"/>
      <c r="O1715" s="33"/>
      <c r="P1715" s="33"/>
      <c r="Q1715" s="39">
        <v>4</v>
      </c>
      <c r="R1715" s="122">
        <v>4</v>
      </c>
      <c r="S1715" s="39">
        <v>4</v>
      </c>
    </row>
    <row r="1716" spans="1:19" ht="12" customHeight="1" x14ac:dyDescent="0.35">
      <c r="A1716" s="77" t="s">
        <v>434</v>
      </c>
      <c r="B1716" s="6">
        <v>3203</v>
      </c>
      <c r="C1716" s="6" t="s">
        <v>434</v>
      </c>
      <c r="D1716" s="39">
        <v>4</v>
      </c>
      <c r="E1716" s="30">
        <f t="shared" si="231"/>
        <v>914.73196859999996</v>
      </c>
      <c r="F1716" s="30">
        <f t="shared" si="232"/>
        <v>607.79128139999989</v>
      </c>
      <c r="G1716" s="30">
        <f t="shared" si="233"/>
        <v>425.08849140000001</v>
      </c>
      <c r="H1716" s="30">
        <f t="shared" si="234"/>
        <v>380.02180319999997</v>
      </c>
      <c r="I1716" s="30">
        <f t="shared" si="235"/>
        <v>353.22539399999999</v>
      </c>
      <c r="J1716" s="30">
        <f t="shared" si="236"/>
        <v>0</v>
      </c>
      <c r="K1716" s="30">
        <f t="shared" si="237"/>
        <v>550</v>
      </c>
      <c r="L1716" s="30">
        <f t="shared" si="238"/>
        <v>570</v>
      </c>
      <c r="M1716" s="80">
        <f t="shared" si="239"/>
        <v>450</v>
      </c>
      <c r="N1716" s="33"/>
      <c r="O1716" s="33"/>
      <c r="P1716" s="33"/>
      <c r="Q1716" s="39">
        <v>4</v>
      </c>
      <c r="R1716" s="122">
        <v>4</v>
      </c>
      <c r="S1716" s="39">
        <v>4</v>
      </c>
    </row>
    <row r="1717" spans="1:19" ht="12" customHeight="1" x14ac:dyDescent="0.35">
      <c r="A1717" s="77" t="s">
        <v>434</v>
      </c>
      <c r="B1717" s="6">
        <v>3204</v>
      </c>
      <c r="C1717" s="6" t="s">
        <v>434</v>
      </c>
      <c r="D1717" s="39">
        <v>4</v>
      </c>
      <c r="E1717" s="30">
        <f t="shared" si="231"/>
        <v>914.73196859999996</v>
      </c>
      <c r="F1717" s="30">
        <f t="shared" si="232"/>
        <v>607.79128139999989</v>
      </c>
      <c r="G1717" s="30">
        <f t="shared" si="233"/>
        <v>425.08849140000001</v>
      </c>
      <c r="H1717" s="30">
        <f t="shared" si="234"/>
        <v>380.02180319999997</v>
      </c>
      <c r="I1717" s="30">
        <f t="shared" si="235"/>
        <v>353.22539399999999</v>
      </c>
      <c r="J1717" s="30">
        <f t="shared" si="236"/>
        <v>0</v>
      </c>
      <c r="K1717" s="30">
        <f t="shared" si="237"/>
        <v>550</v>
      </c>
      <c r="L1717" s="30">
        <f t="shared" si="238"/>
        <v>570</v>
      </c>
      <c r="M1717" s="80">
        <f t="shared" si="239"/>
        <v>450</v>
      </c>
      <c r="N1717" s="33"/>
      <c r="O1717" s="33"/>
      <c r="P1717" s="33"/>
      <c r="Q1717" s="39">
        <v>4</v>
      </c>
      <c r="R1717" s="122">
        <v>4</v>
      </c>
      <c r="S1717" s="39">
        <v>4</v>
      </c>
    </row>
    <row r="1718" spans="1:19" ht="12" customHeight="1" x14ac:dyDescent="0.35">
      <c r="A1718" s="77" t="s">
        <v>434</v>
      </c>
      <c r="B1718" s="6">
        <v>3205</v>
      </c>
      <c r="C1718" s="6" t="s">
        <v>434</v>
      </c>
      <c r="D1718" s="39">
        <v>4</v>
      </c>
      <c r="E1718" s="30">
        <f t="shared" si="231"/>
        <v>914.73196859999996</v>
      </c>
      <c r="F1718" s="30">
        <f t="shared" si="232"/>
        <v>607.79128139999989</v>
      </c>
      <c r="G1718" s="30">
        <f t="shared" si="233"/>
        <v>425.08849140000001</v>
      </c>
      <c r="H1718" s="30">
        <f t="shared" si="234"/>
        <v>380.02180319999997</v>
      </c>
      <c r="I1718" s="30">
        <f t="shared" si="235"/>
        <v>353.22539399999999</v>
      </c>
      <c r="J1718" s="30">
        <f t="shared" si="236"/>
        <v>0</v>
      </c>
      <c r="K1718" s="30">
        <f t="shared" si="237"/>
        <v>550</v>
      </c>
      <c r="L1718" s="30">
        <f t="shared" si="238"/>
        <v>570</v>
      </c>
      <c r="M1718" s="80">
        <f t="shared" si="239"/>
        <v>450</v>
      </c>
      <c r="N1718" s="33"/>
      <c r="O1718" s="33"/>
      <c r="P1718" s="33"/>
      <c r="Q1718" s="39">
        <v>4</v>
      </c>
      <c r="R1718" s="122">
        <v>4</v>
      </c>
      <c r="S1718" s="39">
        <v>4</v>
      </c>
    </row>
    <row r="1719" spans="1:19" ht="12" customHeight="1" x14ac:dyDescent="0.35">
      <c r="A1719" s="77" t="s">
        <v>434</v>
      </c>
      <c r="B1719" s="6">
        <v>3206</v>
      </c>
      <c r="C1719" s="6" t="s">
        <v>434</v>
      </c>
      <c r="D1719" s="39">
        <v>4</v>
      </c>
      <c r="E1719" s="30">
        <f t="shared" si="231"/>
        <v>914.73196859999996</v>
      </c>
      <c r="F1719" s="30">
        <f t="shared" si="232"/>
        <v>607.79128139999989</v>
      </c>
      <c r="G1719" s="30">
        <f t="shared" si="233"/>
        <v>425.08849140000001</v>
      </c>
      <c r="H1719" s="30">
        <f t="shared" si="234"/>
        <v>380.02180319999997</v>
      </c>
      <c r="I1719" s="30">
        <f t="shared" si="235"/>
        <v>353.22539399999999</v>
      </c>
      <c r="J1719" s="30">
        <f t="shared" si="236"/>
        <v>0</v>
      </c>
      <c r="K1719" s="30">
        <f t="shared" si="237"/>
        <v>550</v>
      </c>
      <c r="L1719" s="30">
        <f t="shared" si="238"/>
        <v>570</v>
      </c>
      <c r="M1719" s="80">
        <f t="shared" si="239"/>
        <v>450</v>
      </c>
      <c r="N1719" s="33"/>
      <c r="O1719" s="33"/>
      <c r="P1719" s="33"/>
      <c r="Q1719" s="39">
        <v>4</v>
      </c>
      <c r="R1719" s="122">
        <v>4</v>
      </c>
      <c r="S1719" s="39">
        <v>4</v>
      </c>
    </row>
    <row r="1720" spans="1:19" ht="12" customHeight="1" x14ac:dyDescent="0.35">
      <c r="A1720" s="77" t="s">
        <v>434</v>
      </c>
      <c r="B1720" s="6">
        <v>3207</v>
      </c>
      <c r="C1720" s="6" t="s">
        <v>434</v>
      </c>
      <c r="D1720" s="39">
        <v>4</v>
      </c>
      <c r="E1720" s="30">
        <f t="shared" si="231"/>
        <v>914.73196859999996</v>
      </c>
      <c r="F1720" s="30">
        <f t="shared" si="232"/>
        <v>607.79128139999989</v>
      </c>
      <c r="G1720" s="30">
        <f t="shared" si="233"/>
        <v>425.08849140000001</v>
      </c>
      <c r="H1720" s="30">
        <f t="shared" si="234"/>
        <v>380.02180319999997</v>
      </c>
      <c r="I1720" s="30">
        <f t="shared" si="235"/>
        <v>353.22539399999999</v>
      </c>
      <c r="J1720" s="30">
        <f t="shared" si="236"/>
        <v>0</v>
      </c>
      <c r="K1720" s="30">
        <f t="shared" si="237"/>
        <v>550</v>
      </c>
      <c r="L1720" s="30">
        <f t="shared" si="238"/>
        <v>570</v>
      </c>
      <c r="M1720" s="80">
        <f t="shared" si="239"/>
        <v>450</v>
      </c>
      <c r="N1720" s="33"/>
      <c r="O1720" s="33"/>
      <c r="P1720" s="33"/>
      <c r="Q1720" s="39">
        <v>4</v>
      </c>
      <c r="R1720" s="122">
        <v>4</v>
      </c>
      <c r="S1720" s="39">
        <v>4</v>
      </c>
    </row>
    <row r="1721" spans="1:19" ht="12" customHeight="1" x14ac:dyDescent="0.35">
      <c r="A1721" s="77" t="s">
        <v>434</v>
      </c>
      <c r="B1721" s="6">
        <v>3208</v>
      </c>
      <c r="C1721" s="6" t="s">
        <v>434</v>
      </c>
      <c r="D1721" s="39">
        <v>4</v>
      </c>
      <c r="E1721" s="30">
        <f t="shared" si="231"/>
        <v>914.73196859999996</v>
      </c>
      <c r="F1721" s="30">
        <f t="shared" si="232"/>
        <v>607.79128139999989</v>
      </c>
      <c r="G1721" s="30">
        <f t="shared" si="233"/>
        <v>425.08849140000001</v>
      </c>
      <c r="H1721" s="30">
        <f t="shared" si="234"/>
        <v>380.02180319999997</v>
      </c>
      <c r="I1721" s="30">
        <f t="shared" si="235"/>
        <v>353.22539399999999</v>
      </c>
      <c r="J1721" s="30">
        <f t="shared" si="236"/>
        <v>0</v>
      </c>
      <c r="K1721" s="30">
        <f t="shared" si="237"/>
        <v>550</v>
      </c>
      <c r="L1721" s="30">
        <f t="shared" si="238"/>
        <v>570</v>
      </c>
      <c r="M1721" s="80">
        <f t="shared" si="239"/>
        <v>450</v>
      </c>
      <c r="N1721" s="33"/>
      <c r="O1721" s="33"/>
      <c r="P1721" s="33"/>
      <c r="Q1721" s="39">
        <v>4</v>
      </c>
      <c r="R1721" s="122">
        <v>4</v>
      </c>
      <c r="S1721" s="39">
        <v>4</v>
      </c>
    </row>
    <row r="1722" spans="1:19" ht="12" customHeight="1" x14ac:dyDescent="0.35">
      <c r="A1722" s="77" t="s">
        <v>434</v>
      </c>
      <c r="B1722" s="6">
        <v>3209</v>
      </c>
      <c r="C1722" s="6" t="s">
        <v>434</v>
      </c>
      <c r="D1722" s="39">
        <v>4</v>
      </c>
      <c r="E1722" s="30">
        <f t="shared" si="231"/>
        <v>914.73196859999996</v>
      </c>
      <c r="F1722" s="30">
        <f t="shared" si="232"/>
        <v>607.79128139999989</v>
      </c>
      <c r="G1722" s="30">
        <f t="shared" si="233"/>
        <v>425.08849140000001</v>
      </c>
      <c r="H1722" s="30">
        <f t="shared" si="234"/>
        <v>380.02180319999997</v>
      </c>
      <c r="I1722" s="30">
        <f t="shared" si="235"/>
        <v>353.22539399999999</v>
      </c>
      <c r="J1722" s="30">
        <f t="shared" si="236"/>
        <v>0</v>
      </c>
      <c r="K1722" s="30">
        <f t="shared" si="237"/>
        <v>550</v>
      </c>
      <c r="L1722" s="30">
        <f t="shared" si="238"/>
        <v>570</v>
      </c>
      <c r="M1722" s="80">
        <f t="shared" si="239"/>
        <v>450</v>
      </c>
      <c r="N1722" s="33"/>
      <c r="O1722" s="33"/>
      <c r="P1722" s="33"/>
      <c r="Q1722" s="39">
        <v>4</v>
      </c>
      <c r="R1722" s="122">
        <v>4</v>
      </c>
      <c r="S1722" s="39">
        <v>4</v>
      </c>
    </row>
    <row r="1723" spans="1:19" ht="12" customHeight="1" x14ac:dyDescent="0.35">
      <c r="A1723" s="77" t="s">
        <v>434</v>
      </c>
      <c r="B1723" s="6">
        <v>3210</v>
      </c>
      <c r="C1723" s="6" t="s">
        <v>434</v>
      </c>
      <c r="D1723" s="39">
        <v>4</v>
      </c>
      <c r="E1723" s="30">
        <f t="shared" si="231"/>
        <v>914.73196859999996</v>
      </c>
      <c r="F1723" s="30">
        <f t="shared" si="232"/>
        <v>607.79128139999989</v>
      </c>
      <c r="G1723" s="30">
        <f t="shared" si="233"/>
        <v>425.08849140000001</v>
      </c>
      <c r="H1723" s="30">
        <f t="shared" si="234"/>
        <v>380.02180319999997</v>
      </c>
      <c r="I1723" s="30">
        <f t="shared" si="235"/>
        <v>353.22539399999999</v>
      </c>
      <c r="J1723" s="30">
        <f t="shared" si="236"/>
        <v>0</v>
      </c>
      <c r="K1723" s="30">
        <f t="shared" si="237"/>
        <v>550</v>
      </c>
      <c r="L1723" s="30">
        <f t="shared" si="238"/>
        <v>570</v>
      </c>
      <c r="M1723" s="80">
        <f t="shared" si="239"/>
        <v>450</v>
      </c>
      <c r="N1723" s="33"/>
      <c r="O1723" s="33"/>
      <c r="P1723" s="33"/>
      <c r="Q1723" s="39">
        <v>4</v>
      </c>
      <c r="R1723" s="122">
        <v>4</v>
      </c>
      <c r="S1723" s="39">
        <v>4</v>
      </c>
    </row>
    <row r="1724" spans="1:19" ht="12" customHeight="1" x14ac:dyDescent="0.35">
      <c r="A1724" s="77" t="s">
        <v>434</v>
      </c>
      <c r="B1724" s="6">
        <v>3211</v>
      </c>
      <c r="C1724" s="6" t="s">
        <v>434</v>
      </c>
      <c r="D1724" s="39">
        <v>4</v>
      </c>
      <c r="E1724" s="30">
        <f t="shared" si="231"/>
        <v>914.73196859999996</v>
      </c>
      <c r="F1724" s="30">
        <f t="shared" si="232"/>
        <v>607.79128139999989</v>
      </c>
      <c r="G1724" s="30">
        <f t="shared" si="233"/>
        <v>425.08849140000001</v>
      </c>
      <c r="H1724" s="30">
        <f t="shared" si="234"/>
        <v>380.02180319999997</v>
      </c>
      <c r="I1724" s="30">
        <f t="shared" si="235"/>
        <v>353.22539399999999</v>
      </c>
      <c r="J1724" s="30">
        <f t="shared" si="236"/>
        <v>0</v>
      </c>
      <c r="K1724" s="30">
        <f t="shared" si="237"/>
        <v>550</v>
      </c>
      <c r="L1724" s="30">
        <f t="shared" si="238"/>
        <v>570</v>
      </c>
      <c r="M1724" s="80">
        <f t="shared" si="239"/>
        <v>450</v>
      </c>
      <c r="N1724" s="33"/>
      <c r="O1724" s="33"/>
      <c r="P1724" s="33"/>
      <c r="Q1724" s="39">
        <v>4</v>
      </c>
      <c r="R1724" s="122">
        <v>4</v>
      </c>
      <c r="S1724" s="39">
        <v>4</v>
      </c>
    </row>
    <row r="1725" spans="1:19" ht="12" customHeight="1" x14ac:dyDescent="0.35">
      <c r="A1725" s="77" t="s">
        <v>434</v>
      </c>
      <c r="B1725" s="6">
        <v>3212</v>
      </c>
      <c r="C1725" s="6" t="s">
        <v>434</v>
      </c>
      <c r="D1725" s="39">
        <v>4</v>
      </c>
      <c r="E1725" s="30">
        <f t="shared" si="231"/>
        <v>914.73196859999996</v>
      </c>
      <c r="F1725" s="30">
        <f t="shared" si="232"/>
        <v>607.79128139999989</v>
      </c>
      <c r="G1725" s="30">
        <f t="shared" si="233"/>
        <v>425.08849140000001</v>
      </c>
      <c r="H1725" s="30">
        <f t="shared" si="234"/>
        <v>380.02180319999997</v>
      </c>
      <c r="I1725" s="30">
        <f t="shared" si="235"/>
        <v>353.22539399999999</v>
      </c>
      <c r="J1725" s="30">
        <f t="shared" si="236"/>
        <v>0</v>
      </c>
      <c r="K1725" s="30">
        <f t="shared" si="237"/>
        <v>550</v>
      </c>
      <c r="L1725" s="30">
        <f t="shared" si="238"/>
        <v>570</v>
      </c>
      <c r="M1725" s="80">
        <f t="shared" si="239"/>
        <v>450</v>
      </c>
      <c r="N1725" s="33"/>
      <c r="O1725" s="33"/>
      <c r="P1725" s="33"/>
      <c r="Q1725" s="39">
        <v>4</v>
      </c>
      <c r="R1725" s="122">
        <v>4</v>
      </c>
      <c r="S1725" s="39">
        <v>4</v>
      </c>
    </row>
    <row r="1726" spans="1:19" ht="12" customHeight="1" x14ac:dyDescent="0.35">
      <c r="A1726" s="77" t="s">
        <v>434</v>
      </c>
      <c r="B1726" s="6">
        <v>3213</v>
      </c>
      <c r="C1726" s="6" t="s">
        <v>434</v>
      </c>
      <c r="D1726" s="39">
        <v>4</v>
      </c>
      <c r="E1726" s="30">
        <f t="shared" ref="E1726:E1789" si="240">IF(D1726=1,$E$6,IF(D1726=2,$E$7,IF(D1726=3,$E$8,IF(D1726=4,$E$9,IF(D1726=5,$E$10,IF(D1726=6,$E$11,IF(D1726=7,$E$12,IF(D1726=8,$E$13,IF(D1726=9,$E$14,IF(D1726=10,$E$15,IF(D1726=11,$E$16,IF(D1726=12,$E$17,IF(D1726=13,$E$18,IF(D1726=14,$E$19,IF(D1726=15,$E$20,IF(D1726=16,$E$21,IF(D1726=17,$E$22,IF(D1726=18,$E$23,IF(D1726=19,$E$24,IF(D1726=20,$E$25,IF(D1726=21,$E$26,IF(D1726=22,$E$27,IF(D1726=23,$E$28,IF(D1726=24,$E$29,IF(D1726=25,$E$30,IF(D1726=26,$E$31,IF(D1726=27,$E$32,IF(D1726=28,$E$33,IF(D1726=29,$E$34)))))))))))))))))))))))))))))</f>
        <v>914.73196859999996</v>
      </c>
      <c r="F1726" s="30">
        <f t="shared" ref="F1726:F1789" si="241">IF(D1726=1,$F$6,IF(D1726=2,$F$7,IF(D1726=3,$F$8,IF(D1726=4,$F$9,IF(D1726=5,$F$10,IF(D1726=6,$F$11,IF(D1726=7,$F$12,IF(D1726=8,$F$13,IF(D1726=9,$F$14,IF(D1726=10,$F$15,IF(D1726=11,$F$16,IF(D1726=12,$F$17,IF(D1726=13,$F$18,IF(D1726=14,$F$19,IF(D1726=15,$F$20,IF(D1726=16,$F$21,IF(D1726=17,$F$22,IF(D1726=18,$F$23,IF(D1726=19,$F$24,IF(D1726=20,$F$25,IF(D1726=21,$F$26,IF(D1726=22,$F$27,IF(D1726=23,$F$28,IF(D1726=24,$F$29,IF(D1726=25,$F$30,IF(D1726=26,$F$31,IF(D1726=27,$F$32,IF(D1726=28,$E$33,IF(D1726=29,$E$34)))))))))))))))))))))))))))))</f>
        <v>607.79128139999989</v>
      </c>
      <c r="G1726" s="30">
        <f t="shared" ref="G1726:G1789" si="242">IF(D1726=1,$G$6,IF(D1726=2,$G$7,IF(D1726=3,$G$8,IF(D1726=4,$G$9,IF(D1726=5,$G$10,IF(D1726=6,$G$11,IF(D1726=7,$G$12,IF(D1726=8,$G$13,IF(D1726=9,$G$14,IF(D1726=10,$G$15,IF(D1726=11,$G$16,IF(D1726=12,$G$17,IF(D1726=13,$G$18,IF(D1726=14,$G$19,IF(D1726=15,$G$20,IF(D1726=16,$G$21,IF(D1726=17,$G$22,IF(D1726=18,$G$23,IF(D1726=19,$G$24,IF(D1726=20,$G$25,IF(D1726=21,$G$26,IF(D1726=22,$G$27,IF(D1726=23,$G$28,IF(D1726=24,$G$29,IF(D1726=25,$G$30,IF(D1726=26,$G$31,IF(D1726=27,$G$32,IF(D1726=28,$E$33,IF(D1726=29,$E$34)))))))))))))))))))))))))))))</f>
        <v>425.08849140000001</v>
      </c>
      <c r="H1726" s="30">
        <f t="shared" ref="H1726:H1789" si="243">IF(D1726=1,$H$6,IF(D1726=2,$H$7,IF(D1726=3,$H$8,IF(D1726=4,$H$9,IF(D1726=5,$H$10,IF(D1726=6,$H$11,IF(D1726=7,$H$12,IF(D1726=8,$H$13,IF(D1726=9,$H$14,IF(D1726=10,$H$15,IF(D1726=11,$H$16,IF(D1726=12,$H$17,IF(D1726=13,$H$18,IF(D1726=14,$H$19,IF(D1726=15,$H$20,IF(D1726=16,$H$21,IF(D1726=17,$H$22,IF(D1726=18,$H$23,IF(D1726=19,$H$24,IF(D1726=20,$H$25,IF(D1726=21,$H$26,IF(D1726=22,$H$27,IF(D1726=23,$H$28,IF(D1726=24,$H$29,IF(D1726=25,$H$30,IF(D1726=26,$H$31,IF(D1726=27,$H$32,IF(D1726=28,$E$33,IF(D1726=29,$E$34)))))))))))))))))))))))))))))</f>
        <v>380.02180319999997</v>
      </c>
      <c r="I1726" s="30">
        <f t="shared" ref="I1726:I1789" si="244">IF(D1726=1,$I$6,IF(D1726=2,$I$7,IF(D1726=3,$I$8,IF(D1726=4,$I$9,IF(D1726=5,$I$10,IF(D1726=6,$I$11,IF(D1726=7,$I$12,IF(D1726=8,$I$13,IF(D1726=9,$I$14,IF(D1726=10,$I$15,IF(D1726=11,$I$16,IF(D1726=12,$I$17,IF(D1726=13,$I$18,IF(D1726=14,$I$19,IF(D1726=15,$I$20,IF(D1726=16,$I$21,IF(D1726=17,$I$22,IF(D1726=18,$I$23,IF(D1726=19,$I$24,IF(D1726=20,$I$25,IF(D1726=21,$I$26,IF(D1726=22,$I$27,IF(D1726=23,$I$28,IF(D1726=24,$I$29,IF(D1726=25,$I$30,IF(D1726=26,$I$31,IF(D1726=27,$I$32,IF(D1726=28,$E$33,IF(D1726=29,$E$34)))))))))))))))))))))))))))))</f>
        <v>353.22539399999999</v>
      </c>
      <c r="J1726" s="30">
        <f t="shared" ref="J1726:J1789" si="245">IF(D1726=1,$J$6,IF(D1726=2,$J$7,IF(D1726=3,$J$8,IF(D1726=4,$J$9,IF(D1726=5,$J$10,IF(D1726=6,$J$11,IF(D1726=7,$J$12,IF(D1726=8,$J$13,IF(D1726=9,$J$14,IF(D1726=10,$J$15,IF(D1726=11,$J$16,IF(D1726=12,$J$17,IF(D1726=13,$J$18,IF(D1726=14,$J$19,IF(D1726=15,$J$20,IF(D1726=16,$J$21,IF(D1726=17,$J$22,IF(D1726=18,$J$23,IF(D1726=19,$J$24,IF(D1726=20,$J$25,IF(D1726=21,$J$26,IF(D1726=22,$J$27,IF(D1726=23,$J$28,IF(D1726=24,$J$29,IF(D1726=25,$J$30,IF(D1726=26,$J$31,IF(D1726=27,$J$32,IF(D1726=28,$E$33,IF(D1726=29,$E$34)))))))))))))))))))))))))))))</f>
        <v>0</v>
      </c>
      <c r="K1726" s="30">
        <f t="shared" ref="K1726:K1789" si="246">IF(D1726=1,$K$6,IF(D1726=2,$K$7,IF(D1726=3,$K$8,IF(D1726=4,$K$9,IF(D1726=5,$K$10,IF(D1726=6,$K$11,IF(D1726=7,$K$12,IF(D1726=8,$K$13,IF(D1726=9,$K$14,IF(D1726=10,$K$15,IF(D1726=11,$K$16,IF(D1726=12,$K$17,IF(D1726=13,$K$18,IF(D1726=14,$K$19,IF(D1726=15,$K$20,IF(D1726=16,$K$21,IF(D1726=17,$K$22,IF(D1726=18,$K$23,IF(D1726=19,$K$24,IF(D1726=20,$K$25,IF(D1726=21,$K$26,IF(D1726=22,$K$27,IF(D1726=23,$K$28,IF(D1726=24,$K$29,IF(D1726=25,$K$30,IF(D1726=26,$K$31,IF(D1726=27,$K$32,IF(D1726=28,$E$33,IF(D1726=29,$E$34)))))))))))))))))))))))))))))</f>
        <v>550</v>
      </c>
      <c r="L1726" s="30">
        <f t="shared" ref="L1726:L1789" si="247">IF(D1726=1,$L$6,IF(D1726=2,$L$7,IF(D1726=3,$L$8,IF(D1726=4,$L$9,IF(D1726=5,$L$10,IF(D1726=6,$L$11,IF(D1726=7,$L$12,IF(D1726=8,$L$13,IF(D1726=9,$L$14,IF(D1726=10,$L$15,IF(D1726=11,$L$16,IF(D1726=12,$L$17,IF(D1726=13,$L$18,IF(D1726=14,$L$19,IF(D1726=15,$L$21,IF(D1726=16,$L$20,IF(D1726=17,$L$22,IF(D1726=18,$L$23,IF(D1726=19,$L$24,IF(D1726=20,$L$25,IF(D1726=21,$L$26,IF(D1726=22,$L$27,IF(D1726=23,$L$28,IF(D1726=24,$L$29,IF(D1726=25,$L$30,IF(D1726=26,$L$31,IF(D1726=27,$L$32,IF(D1726=28,$E$33,IF(D1726=29,$E$34)))))))))))))))))))))))))))))</f>
        <v>570</v>
      </c>
      <c r="M1726" s="80">
        <f t="shared" ref="M1726:M1789" si="248">IF(D1726=1,$M$6,IF(D1726=2,$M$7,IF(D1726=3,$M$8,IF(D1726=4,$M$9,IF(D1726=5,$M$10,IF(D1726=6,$M$11,IF(D1726=7,$M$12,IF(D1726=8,$M$13,IF(D1726=9,$M$14,IF(D1726=10,$M$15,IF(D1726=11,$M$16,IF(D1726=12,$M$17,IF(D1726=13,$M$18,IF(D1726=14,$M$19,IF(D1726=15,$M$20,IF(D1726=16,$M$21,IF(D1726=17,$M$22,IF(D1726=18,$M$23,IF(D1726=19,$M$24,IF(D1726=20,$M$25))))))))))))))))))))</f>
        <v>450</v>
      </c>
      <c r="N1726" s="33"/>
      <c r="O1726" s="33"/>
      <c r="P1726" s="33"/>
      <c r="Q1726" s="39">
        <v>4</v>
      </c>
      <c r="R1726" s="122">
        <v>4</v>
      </c>
      <c r="S1726" s="39">
        <v>4</v>
      </c>
    </row>
    <row r="1727" spans="1:19" ht="12" customHeight="1" x14ac:dyDescent="0.35">
      <c r="A1727" s="77" t="s">
        <v>434</v>
      </c>
      <c r="B1727" s="6">
        <v>3214</v>
      </c>
      <c r="C1727" s="6" t="s">
        <v>434</v>
      </c>
      <c r="D1727" s="39">
        <v>4</v>
      </c>
      <c r="E1727" s="30">
        <f t="shared" si="240"/>
        <v>914.73196859999996</v>
      </c>
      <c r="F1727" s="30">
        <f t="shared" si="241"/>
        <v>607.79128139999989</v>
      </c>
      <c r="G1727" s="30">
        <f t="shared" si="242"/>
        <v>425.08849140000001</v>
      </c>
      <c r="H1727" s="30">
        <f t="shared" si="243"/>
        <v>380.02180319999997</v>
      </c>
      <c r="I1727" s="30">
        <f t="shared" si="244"/>
        <v>353.22539399999999</v>
      </c>
      <c r="J1727" s="30">
        <f t="shared" si="245"/>
        <v>0</v>
      </c>
      <c r="K1727" s="30">
        <f t="shared" si="246"/>
        <v>550</v>
      </c>
      <c r="L1727" s="30">
        <f t="shared" si="247"/>
        <v>570</v>
      </c>
      <c r="M1727" s="80">
        <f t="shared" si="248"/>
        <v>450</v>
      </c>
      <c r="N1727" s="33"/>
      <c r="O1727" s="33"/>
      <c r="P1727" s="33"/>
      <c r="Q1727" s="39">
        <v>4</v>
      </c>
      <c r="R1727" s="122">
        <v>4</v>
      </c>
      <c r="S1727" s="39">
        <v>4</v>
      </c>
    </row>
    <row r="1728" spans="1:19" ht="12" customHeight="1" x14ac:dyDescent="0.35">
      <c r="A1728" s="77" t="s">
        <v>434</v>
      </c>
      <c r="B1728" s="6">
        <v>3215</v>
      </c>
      <c r="C1728" s="6" t="s">
        <v>434</v>
      </c>
      <c r="D1728" s="39">
        <v>4</v>
      </c>
      <c r="E1728" s="30">
        <f t="shared" si="240"/>
        <v>914.73196859999996</v>
      </c>
      <c r="F1728" s="30">
        <f t="shared" si="241"/>
        <v>607.79128139999989</v>
      </c>
      <c r="G1728" s="30">
        <f t="shared" si="242"/>
        <v>425.08849140000001</v>
      </c>
      <c r="H1728" s="30">
        <f t="shared" si="243"/>
        <v>380.02180319999997</v>
      </c>
      <c r="I1728" s="30">
        <f t="shared" si="244"/>
        <v>353.22539399999999</v>
      </c>
      <c r="J1728" s="30">
        <f t="shared" si="245"/>
        <v>0</v>
      </c>
      <c r="K1728" s="30">
        <f t="shared" si="246"/>
        <v>550</v>
      </c>
      <c r="L1728" s="30">
        <f t="shared" si="247"/>
        <v>570</v>
      </c>
      <c r="M1728" s="80">
        <f t="shared" si="248"/>
        <v>450</v>
      </c>
      <c r="N1728" s="33"/>
      <c r="O1728" s="33"/>
      <c r="P1728" s="33"/>
      <c r="Q1728" s="39">
        <v>4</v>
      </c>
      <c r="R1728" s="122">
        <v>4</v>
      </c>
      <c r="S1728" s="39">
        <v>4</v>
      </c>
    </row>
    <row r="1729" spans="1:19" ht="12" customHeight="1" x14ac:dyDescent="0.35">
      <c r="A1729" s="77" t="s">
        <v>434</v>
      </c>
      <c r="B1729" s="6">
        <v>3216</v>
      </c>
      <c r="C1729" s="6" t="s">
        <v>434</v>
      </c>
      <c r="D1729" s="39">
        <v>4</v>
      </c>
      <c r="E1729" s="30">
        <f t="shared" si="240"/>
        <v>914.73196859999996</v>
      </c>
      <c r="F1729" s="30">
        <f t="shared" si="241"/>
        <v>607.79128139999989</v>
      </c>
      <c r="G1729" s="30">
        <f t="shared" si="242"/>
        <v>425.08849140000001</v>
      </c>
      <c r="H1729" s="30">
        <f t="shared" si="243"/>
        <v>380.02180319999997</v>
      </c>
      <c r="I1729" s="30">
        <f t="shared" si="244"/>
        <v>353.22539399999999</v>
      </c>
      <c r="J1729" s="30">
        <f t="shared" si="245"/>
        <v>0</v>
      </c>
      <c r="K1729" s="30">
        <f t="shared" si="246"/>
        <v>550</v>
      </c>
      <c r="L1729" s="30">
        <f t="shared" si="247"/>
        <v>570</v>
      </c>
      <c r="M1729" s="80">
        <f t="shared" si="248"/>
        <v>450</v>
      </c>
      <c r="N1729" s="33"/>
      <c r="O1729" s="33"/>
      <c r="P1729" s="33"/>
      <c r="Q1729" s="39">
        <v>4</v>
      </c>
      <c r="R1729" s="122">
        <v>4</v>
      </c>
      <c r="S1729" s="39">
        <v>4</v>
      </c>
    </row>
    <row r="1730" spans="1:19" ht="12" customHeight="1" x14ac:dyDescent="0.35">
      <c r="A1730" s="77" t="s">
        <v>434</v>
      </c>
      <c r="B1730" s="6">
        <v>3217</v>
      </c>
      <c r="C1730" s="6" t="s">
        <v>434</v>
      </c>
      <c r="D1730" s="39">
        <v>4</v>
      </c>
      <c r="E1730" s="30">
        <f t="shared" si="240"/>
        <v>914.73196859999996</v>
      </c>
      <c r="F1730" s="30">
        <f t="shared" si="241"/>
        <v>607.79128139999989</v>
      </c>
      <c r="G1730" s="30">
        <f t="shared" si="242"/>
        <v>425.08849140000001</v>
      </c>
      <c r="H1730" s="30">
        <f t="shared" si="243"/>
        <v>380.02180319999997</v>
      </c>
      <c r="I1730" s="30">
        <f t="shared" si="244"/>
        <v>353.22539399999999</v>
      </c>
      <c r="J1730" s="30">
        <f t="shared" si="245"/>
        <v>0</v>
      </c>
      <c r="K1730" s="30">
        <f t="shared" si="246"/>
        <v>550</v>
      </c>
      <c r="L1730" s="30">
        <f t="shared" si="247"/>
        <v>570</v>
      </c>
      <c r="M1730" s="80">
        <f t="shared" si="248"/>
        <v>450</v>
      </c>
      <c r="N1730" s="33"/>
      <c r="O1730" s="33"/>
      <c r="P1730" s="33"/>
      <c r="Q1730" s="39">
        <v>4</v>
      </c>
      <c r="R1730" s="122">
        <v>4</v>
      </c>
      <c r="S1730" s="39">
        <v>4</v>
      </c>
    </row>
    <row r="1731" spans="1:19" ht="12" customHeight="1" x14ac:dyDescent="0.35">
      <c r="A1731" s="77" t="s">
        <v>434</v>
      </c>
      <c r="B1731" s="6">
        <v>3218</v>
      </c>
      <c r="C1731" s="6" t="s">
        <v>434</v>
      </c>
      <c r="D1731" s="39">
        <v>4</v>
      </c>
      <c r="E1731" s="30">
        <f t="shared" si="240"/>
        <v>914.73196859999996</v>
      </c>
      <c r="F1731" s="30">
        <f t="shared" si="241"/>
        <v>607.79128139999989</v>
      </c>
      <c r="G1731" s="30">
        <f t="shared" si="242"/>
        <v>425.08849140000001</v>
      </c>
      <c r="H1731" s="30">
        <f t="shared" si="243"/>
        <v>380.02180319999997</v>
      </c>
      <c r="I1731" s="30">
        <f t="shared" si="244"/>
        <v>353.22539399999999</v>
      </c>
      <c r="J1731" s="30">
        <f t="shared" si="245"/>
        <v>0</v>
      </c>
      <c r="K1731" s="30">
        <f t="shared" si="246"/>
        <v>550</v>
      </c>
      <c r="L1731" s="30">
        <f t="shared" si="247"/>
        <v>570</v>
      </c>
      <c r="M1731" s="80">
        <f t="shared" si="248"/>
        <v>450</v>
      </c>
      <c r="N1731" s="33"/>
      <c r="O1731" s="33"/>
      <c r="P1731" s="33"/>
      <c r="Q1731" s="39">
        <v>4</v>
      </c>
      <c r="R1731" s="122">
        <v>4</v>
      </c>
      <c r="S1731" s="39">
        <v>4</v>
      </c>
    </row>
    <row r="1732" spans="1:19" ht="12" customHeight="1" x14ac:dyDescent="0.35">
      <c r="A1732" s="77" t="s">
        <v>434</v>
      </c>
      <c r="B1732" s="6">
        <v>3219</v>
      </c>
      <c r="C1732" s="6" t="s">
        <v>434</v>
      </c>
      <c r="D1732" s="39">
        <v>4</v>
      </c>
      <c r="E1732" s="30">
        <f t="shared" si="240"/>
        <v>914.73196859999996</v>
      </c>
      <c r="F1732" s="30">
        <f t="shared" si="241"/>
        <v>607.79128139999989</v>
      </c>
      <c r="G1732" s="30">
        <f t="shared" si="242"/>
        <v>425.08849140000001</v>
      </c>
      <c r="H1732" s="30">
        <f t="shared" si="243"/>
        <v>380.02180319999997</v>
      </c>
      <c r="I1732" s="30">
        <f t="shared" si="244"/>
        <v>353.22539399999999</v>
      </c>
      <c r="J1732" s="30">
        <f t="shared" si="245"/>
        <v>0</v>
      </c>
      <c r="K1732" s="30">
        <f t="shared" si="246"/>
        <v>550</v>
      </c>
      <c r="L1732" s="30">
        <f t="shared" si="247"/>
        <v>570</v>
      </c>
      <c r="M1732" s="80">
        <f t="shared" si="248"/>
        <v>450</v>
      </c>
      <c r="N1732" s="33"/>
      <c r="O1732" s="33"/>
      <c r="P1732" s="33"/>
      <c r="Q1732" s="39">
        <v>4</v>
      </c>
      <c r="R1732" s="122">
        <v>4</v>
      </c>
      <c r="S1732" s="39">
        <v>4</v>
      </c>
    </row>
    <row r="1733" spans="1:19" ht="12" customHeight="1" x14ac:dyDescent="0.35">
      <c r="A1733" s="77" t="s">
        <v>434</v>
      </c>
      <c r="B1733" s="6">
        <v>3220</v>
      </c>
      <c r="C1733" s="6" t="s">
        <v>434</v>
      </c>
      <c r="D1733" s="39">
        <v>4</v>
      </c>
      <c r="E1733" s="30">
        <f t="shared" si="240"/>
        <v>914.73196859999996</v>
      </c>
      <c r="F1733" s="30">
        <f t="shared" si="241"/>
        <v>607.79128139999989</v>
      </c>
      <c r="G1733" s="30">
        <f t="shared" si="242"/>
        <v>425.08849140000001</v>
      </c>
      <c r="H1733" s="30">
        <f t="shared" si="243"/>
        <v>380.02180319999997</v>
      </c>
      <c r="I1733" s="30">
        <f t="shared" si="244"/>
        <v>353.22539399999999</v>
      </c>
      <c r="J1733" s="30">
        <f t="shared" si="245"/>
        <v>0</v>
      </c>
      <c r="K1733" s="30">
        <f t="shared" si="246"/>
        <v>550</v>
      </c>
      <c r="L1733" s="30">
        <f t="shared" si="247"/>
        <v>570</v>
      </c>
      <c r="M1733" s="80">
        <f t="shared" si="248"/>
        <v>450</v>
      </c>
      <c r="N1733" s="33"/>
      <c r="O1733" s="33"/>
      <c r="P1733" s="33"/>
      <c r="Q1733" s="39">
        <v>4</v>
      </c>
      <c r="R1733" s="122">
        <v>4</v>
      </c>
      <c r="S1733" s="39">
        <v>4</v>
      </c>
    </row>
    <row r="1734" spans="1:19" ht="12" customHeight="1" x14ac:dyDescent="0.35">
      <c r="A1734" s="77" t="s">
        <v>434</v>
      </c>
      <c r="B1734" s="6">
        <v>3221</v>
      </c>
      <c r="C1734" s="6" t="s">
        <v>434</v>
      </c>
      <c r="D1734" s="39">
        <v>4</v>
      </c>
      <c r="E1734" s="30">
        <f t="shared" si="240"/>
        <v>914.73196859999996</v>
      </c>
      <c r="F1734" s="30">
        <f t="shared" si="241"/>
        <v>607.79128139999989</v>
      </c>
      <c r="G1734" s="30">
        <f t="shared" si="242"/>
        <v>425.08849140000001</v>
      </c>
      <c r="H1734" s="30">
        <f t="shared" si="243"/>
        <v>380.02180319999997</v>
      </c>
      <c r="I1734" s="30">
        <f t="shared" si="244"/>
        <v>353.22539399999999</v>
      </c>
      <c r="J1734" s="30">
        <f t="shared" si="245"/>
        <v>0</v>
      </c>
      <c r="K1734" s="30">
        <f t="shared" si="246"/>
        <v>550</v>
      </c>
      <c r="L1734" s="30">
        <f t="shared" si="247"/>
        <v>570</v>
      </c>
      <c r="M1734" s="80">
        <f t="shared" si="248"/>
        <v>450</v>
      </c>
      <c r="N1734" s="33"/>
      <c r="O1734" s="33"/>
      <c r="P1734" s="33"/>
      <c r="Q1734" s="39">
        <v>4</v>
      </c>
      <c r="R1734" s="122">
        <v>4</v>
      </c>
      <c r="S1734" s="39">
        <v>4</v>
      </c>
    </row>
    <row r="1735" spans="1:19" ht="12" customHeight="1" x14ac:dyDescent="0.35">
      <c r="A1735" s="77" t="s">
        <v>434</v>
      </c>
      <c r="B1735" s="6">
        <v>3222</v>
      </c>
      <c r="C1735" s="6" t="s">
        <v>434</v>
      </c>
      <c r="D1735" s="39">
        <v>4</v>
      </c>
      <c r="E1735" s="30">
        <f t="shared" si="240"/>
        <v>914.73196859999996</v>
      </c>
      <c r="F1735" s="30">
        <f t="shared" si="241"/>
        <v>607.79128139999989</v>
      </c>
      <c r="G1735" s="30">
        <f t="shared" si="242"/>
        <v>425.08849140000001</v>
      </c>
      <c r="H1735" s="30">
        <f t="shared" si="243"/>
        <v>380.02180319999997</v>
      </c>
      <c r="I1735" s="30">
        <f t="shared" si="244"/>
        <v>353.22539399999999</v>
      </c>
      <c r="J1735" s="30">
        <f t="shared" si="245"/>
        <v>0</v>
      </c>
      <c r="K1735" s="30">
        <f t="shared" si="246"/>
        <v>550</v>
      </c>
      <c r="L1735" s="30">
        <f t="shared" si="247"/>
        <v>570</v>
      </c>
      <c r="M1735" s="80">
        <f t="shared" si="248"/>
        <v>450</v>
      </c>
      <c r="N1735" s="33"/>
      <c r="O1735" s="33"/>
      <c r="P1735" s="33"/>
      <c r="Q1735" s="39">
        <v>4</v>
      </c>
      <c r="R1735" s="122">
        <v>4</v>
      </c>
      <c r="S1735" s="39">
        <v>4</v>
      </c>
    </row>
    <row r="1736" spans="1:19" ht="12" customHeight="1" x14ac:dyDescent="0.35">
      <c r="A1736" s="77" t="s">
        <v>434</v>
      </c>
      <c r="B1736" s="6">
        <v>3223</v>
      </c>
      <c r="C1736" s="6" t="s">
        <v>434</v>
      </c>
      <c r="D1736" s="39">
        <v>4</v>
      </c>
      <c r="E1736" s="30">
        <f t="shared" si="240"/>
        <v>914.73196859999996</v>
      </c>
      <c r="F1736" s="30">
        <f t="shared" si="241"/>
        <v>607.79128139999989</v>
      </c>
      <c r="G1736" s="30">
        <f t="shared" si="242"/>
        <v>425.08849140000001</v>
      </c>
      <c r="H1736" s="30">
        <f t="shared" si="243"/>
        <v>380.02180319999997</v>
      </c>
      <c r="I1736" s="30">
        <f t="shared" si="244"/>
        <v>353.22539399999999</v>
      </c>
      <c r="J1736" s="30">
        <f t="shared" si="245"/>
        <v>0</v>
      </c>
      <c r="K1736" s="30">
        <f t="shared" si="246"/>
        <v>550</v>
      </c>
      <c r="L1736" s="30">
        <f t="shared" si="247"/>
        <v>570</v>
      </c>
      <c r="M1736" s="80">
        <f t="shared" si="248"/>
        <v>450</v>
      </c>
      <c r="N1736" s="33"/>
      <c r="O1736" s="33"/>
      <c r="P1736" s="33"/>
      <c r="Q1736" s="39">
        <v>4</v>
      </c>
      <c r="R1736" s="122">
        <v>4</v>
      </c>
      <c r="S1736" s="39">
        <v>4</v>
      </c>
    </row>
    <row r="1737" spans="1:19" ht="12" customHeight="1" x14ac:dyDescent="0.35">
      <c r="A1737" s="77" t="s">
        <v>434</v>
      </c>
      <c r="B1737" s="6">
        <v>3224</v>
      </c>
      <c r="C1737" s="6" t="s">
        <v>434</v>
      </c>
      <c r="D1737" s="39">
        <v>4</v>
      </c>
      <c r="E1737" s="30">
        <f t="shared" si="240"/>
        <v>914.73196859999996</v>
      </c>
      <c r="F1737" s="30">
        <f t="shared" si="241"/>
        <v>607.79128139999989</v>
      </c>
      <c r="G1737" s="30">
        <f t="shared" si="242"/>
        <v>425.08849140000001</v>
      </c>
      <c r="H1737" s="30">
        <f t="shared" si="243"/>
        <v>380.02180319999997</v>
      </c>
      <c r="I1737" s="30">
        <f t="shared" si="244"/>
        <v>353.22539399999999</v>
      </c>
      <c r="J1737" s="30">
        <f t="shared" si="245"/>
        <v>0</v>
      </c>
      <c r="K1737" s="30">
        <f t="shared" si="246"/>
        <v>550</v>
      </c>
      <c r="L1737" s="30">
        <f t="shared" si="247"/>
        <v>570</v>
      </c>
      <c r="M1737" s="80">
        <f t="shared" si="248"/>
        <v>450</v>
      </c>
      <c r="N1737" s="33"/>
      <c r="O1737" s="33"/>
      <c r="P1737" s="33"/>
      <c r="Q1737" s="39">
        <v>4</v>
      </c>
      <c r="R1737" s="122">
        <v>4</v>
      </c>
      <c r="S1737" s="39">
        <v>4</v>
      </c>
    </row>
    <row r="1738" spans="1:19" ht="12" customHeight="1" x14ac:dyDescent="0.35">
      <c r="A1738" s="77" t="s">
        <v>434</v>
      </c>
      <c r="B1738" s="6">
        <v>3225</v>
      </c>
      <c r="C1738" s="6" t="s">
        <v>434</v>
      </c>
      <c r="D1738" s="39">
        <v>4</v>
      </c>
      <c r="E1738" s="30">
        <f t="shared" si="240"/>
        <v>914.73196859999996</v>
      </c>
      <c r="F1738" s="30">
        <f t="shared" si="241"/>
        <v>607.79128139999989</v>
      </c>
      <c r="G1738" s="30">
        <f t="shared" si="242"/>
        <v>425.08849140000001</v>
      </c>
      <c r="H1738" s="30">
        <f t="shared" si="243"/>
        <v>380.02180319999997</v>
      </c>
      <c r="I1738" s="30">
        <f t="shared" si="244"/>
        <v>353.22539399999999</v>
      </c>
      <c r="J1738" s="30">
        <f t="shared" si="245"/>
        <v>0</v>
      </c>
      <c r="K1738" s="30">
        <f t="shared" si="246"/>
        <v>550</v>
      </c>
      <c r="L1738" s="30">
        <f t="shared" si="247"/>
        <v>570</v>
      </c>
      <c r="M1738" s="80">
        <f t="shared" si="248"/>
        <v>450</v>
      </c>
      <c r="N1738" s="33"/>
      <c r="O1738" s="33"/>
      <c r="P1738" s="33"/>
      <c r="Q1738" s="39">
        <v>4</v>
      </c>
      <c r="R1738" s="122">
        <v>4</v>
      </c>
      <c r="S1738" s="39">
        <v>4</v>
      </c>
    </row>
    <row r="1739" spans="1:19" ht="12" customHeight="1" x14ac:dyDescent="0.35">
      <c r="A1739" s="77" t="s">
        <v>434</v>
      </c>
      <c r="B1739" s="6">
        <v>3226</v>
      </c>
      <c r="C1739" s="6" t="s">
        <v>434</v>
      </c>
      <c r="D1739" s="39">
        <v>4</v>
      </c>
      <c r="E1739" s="30">
        <f t="shared" si="240"/>
        <v>914.73196859999996</v>
      </c>
      <c r="F1739" s="30">
        <f t="shared" si="241"/>
        <v>607.79128139999989</v>
      </c>
      <c r="G1739" s="30">
        <f t="shared" si="242"/>
        <v>425.08849140000001</v>
      </c>
      <c r="H1739" s="30">
        <f t="shared" si="243"/>
        <v>380.02180319999997</v>
      </c>
      <c r="I1739" s="30">
        <f t="shared" si="244"/>
        <v>353.22539399999999</v>
      </c>
      <c r="J1739" s="30">
        <f t="shared" si="245"/>
        <v>0</v>
      </c>
      <c r="K1739" s="30">
        <f t="shared" si="246"/>
        <v>550</v>
      </c>
      <c r="L1739" s="30">
        <f t="shared" si="247"/>
        <v>570</v>
      </c>
      <c r="M1739" s="80">
        <f t="shared" si="248"/>
        <v>450</v>
      </c>
      <c r="N1739" s="33"/>
      <c r="O1739" s="33"/>
      <c r="P1739" s="33"/>
      <c r="Q1739" s="39">
        <v>4</v>
      </c>
      <c r="R1739" s="122">
        <v>4</v>
      </c>
      <c r="S1739" s="39">
        <v>4</v>
      </c>
    </row>
    <row r="1740" spans="1:19" ht="12" customHeight="1" x14ac:dyDescent="0.35">
      <c r="A1740" s="77" t="s">
        <v>434</v>
      </c>
      <c r="B1740" s="6">
        <v>3227</v>
      </c>
      <c r="C1740" s="6" t="s">
        <v>434</v>
      </c>
      <c r="D1740" s="39">
        <v>4</v>
      </c>
      <c r="E1740" s="30">
        <f t="shared" si="240"/>
        <v>914.73196859999996</v>
      </c>
      <c r="F1740" s="30">
        <f t="shared" si="241"/>
        <v>607.79128139999989</v>
      </c>
      <c r="G1740" s="30">
        <f t="shared" si="242"/>
        <v>425.08849140000001</v>
      </c>
      <c r="H1740" s="30">
        <f t="shared" si="243"/>
        <v>380.02180319999997</v>
      </c>
      <c r="I1740" s="30">
        <f t="shared" si="244"/>
        <v>353.22539399999999</v>
      </c>
      <c r="J1740" s="30">
        <f t="shared" si="245"/>
        <v>0</v>
      </c>
      <c r="K1740" s="30">
        <f t="shared" si="246"/>
        <v>550</v>
      </c>
      <c r="L1740" s="30">
        <f t="shared" si="247"/>
        <v>570</v>
      </c>
      <c r="M1740" s="80">
        <f t="shared" si="248"/>
        <v>450</v>
      </c>
      <c r="N1740" s="33"/>
      <c r="O1740" s="33"/>
      <c r="P1740" s="33"/>
      <c r="Q1740" s="39">
        <v>4</v>
      </c>
      <c r="R1740" s="122">
        <v>4</v>
      </c>
      <c r="S1740" s="39">
        <v>4</v>
      </c>
    </row>
    <row r="1741" spans="1:19" ht="12" customHeight="1" x14ac:dyDescent="0.35">
      <c r="A1741" s="77" t="s">
        <v>434</v>
      </c>
      <c r="B1741" s="6">
        <v>3228</v>
      </c>
      <c r="C1741" s="6" t="s">
        <v>434</v>
      </c>
      <c r="D1741" s="39">
        <v>4</v>
      </c>
      <c r="E1741" s="30">
        <f t="shared" si="240"/>
        <v>914.73196859999996</v>
      </c>
      <c r="F1741" s="30">
        <f t="shared" si="241"/>
        <v>607.79128139999989</v>
      </c>
      <c r="G1741" s="30">
        <f t="shared" si="242"/>
        <v>425.08849140000001</v>
      </c>
      <c r="H1741" s="30">
        <f t="shared" si="243"/>
        <v>380.02180319999997</v>
      </c>
      <c r="I1741" s="30">
        <f t="shared" si="244"/>
        <v>353.22539399999999</v>
      </c>
      <c r="J1741" s="30">
        <f t="shared" si="245"/>
        <v>0</v>
      </c>
      <c r="K1741" s="30">
        <f t="shared" si="246"/>
        <v>550</v>
      </c>
      <c r="L1741" s="30">
        <f t="shared" si="247"/>
        <v>570</v>
      </c>
      <c r="M1741" s="80">
        <f t="shared" si="248"/>
        <v>450</v>
      </c>
      <c r="N1741" s="33"/>
      <c r="O1741" s="33"/>
      <c r="P1741" s="33"/>
      <c r="Q1741" s="39">
        <v>4</v>
      </c>
      <c r="R1741" s="122">
        <v>4</v>
      </c>
      <c r="S1741" s="39">
        <v>4</v>
      </c>
    </row>
    <row r="1742" spans="1:19" ht="12" customHeight="1" x14ac:dyDescent="0.35">
      <c r="A1742" s="77" t="s">
        <v>434</v>
      </c>
      <c r="B1742" s="6">
        <v>3229</v>
      </c>
      <c r="C1742" s="6" t="s">
        <v>434</v>
      </c>
      <c r="D1742" s="39">
        <v>4</v>
      </c>
      <c r="E1742" s="30">
        <f t="shared" si="240"/>
        <v>914.73196859999996</v>
      </c>
      <c r="F1742" s="30">
        <f t="shared" si="241"/>
        <v>607.79128139999989</v>
      </c>
      <c r="G1742" s="30">
        <f t="shared" si="242"/>
        <v>425.08849140000001</v>
      </c>
      <c r="H1742" s="30">
        <f t="shared" si="243"/>
        <v>380.02180319999997</v>
      </c>
      <c r="I1742" s="30">
        <f t="shared" si="244"/>
        <v>353.22539399999999</v>
      </c>
      <c r="J1742" s="30">
        <f t="shared" si="245"/>
        <v>0</v>
      </c>
      <c r="K1742" s="30">
        <f t="shared" si="246"/>
        <v>550</v>
      </c>
      <c r="L1742" s="30">
        <f t="shared" si="247"/>
        <v>570</v>
      </c>
      <c r="M1742" s="80">
        <f t="shared" si="248"/>
        <v>450</v>
      </c>
      <c r="N1742" s="33"/>
      <c r="O1742" s="33"/>
      <c r="P1742" s="33"/>
      <c r="Q1742" s="39">
        <v>4</v>
      </c>
      <c r="R1742" s="122">
        <v>4</v>
      </c>
      <c r="S1742" s="39">
        <v>4</v>
      </c>
    </row>
    <row r="1743" spans="1:19" ht="12" customHeight="1" x14ac:dyDescent="0.35">
      <c r="A1743" s="77" t="s">
        <v>434</v>
      </c>
      <c r="B1743" s="6">
        <v>3230</v>
      </c>
      <c r="C1743" s="6" t="s">
        <v>434</v>
      </c>
      <c r="D1743" s="39">
        <v>4</v>
      </c>
      <c r="E1743" s="30">
        <f t="shared" si="240"/>
        <v>914.73196859999996</v>
      </c>
      <c r="F1743" s="30">
        <f t="shared" si="241"/>
        <v>607.79128139999989</v>
      </c>
      <c r="G1743" s="30">
        <f t="shared" si="242"/>
        <v>425.08849140000001</v>
      </c>
      <c r="H1743" s="30">
        <f t="shared" si="243"/>
        <v>380.02180319999997</v>
      </c>
      <c r="I1743" s="30">
        <f t="shared" si="244"/>
        <v>353.22539399999999</v>
      </c>
      <c r="J1743" s="30">
        <f t="shared" si="245"/>
        <v>0</v>
      </c>
      <c r="K1743" s="30">
        <f t="shared" si="246"/>
        <v>550</v>
      </c>
      <c r="L1743" s="30">
        <f t="shared" si="247"/>
        <v>570</v>
      </c>
      <c r="M1743" s="80">
        <f t="shared" si="248"/>
        <v>450</v>
      </c>
      <c r="N1743" s="33"/>
      <c r="O1743" s="33"/>
      <c r="P1743" s="33"/>
      <c r="Q1743" s="39">
        <v>4</v>
      </c>
      <c r="R1743" s="122">
        <v>4</v>
      </c>
      <c r="S1743" s="39">
        <v>4</v>
      </c>
    </row>
    <row r="1744" spans="1:19" ht="12" customHeight="1" x14ac:dyDescent="0.35">
      <c r="A1744" s="77" t="s">
        <v>434</v>
      </c>
      <c r="B1744" s="6">
        <v>3231</v>
      </c>
      <c r="C1744" s="6" t="s">
        <v>434</v>
      </c>
      <c r="D1744" s="39">
        <v>4</v>
      </c>
      <c r="E1744" s="30">
        <f t="shared" si="240"/>
        <v>914.73196859999996</v>
      </c>
      <c r="F1744" s="30">
        <f t="shared" si="241"/>
        <v>607.79128139999989</v>
      </c>
      <c r="G1744" s="30">
        <f t="shared" si="242"/>
        <v>425.08849140000001</v>
      </c>
      <c r="H1744" s="30">
        <f t="shared" si="243"/>
        <v>380.02180319999997</v>
      </c>
      <c r="I1744" s="30">
        <f t="shared" si="244"/>
        <v>353.22539399999999</v>
      </c>
      <c r="J1744" s="30">
        <f t="shared" si="245"/>
        <v>0</v>
      </c>
      <c r="K1744" s="30">
        <f t="shared" si="246"/>
        <v>550</v>
      </c>
      <c r="L1744" s="30">
        <f t="shared" si="247"/>
        <v>570</v>
      </c>
      <c r="M1744" s="80">
        <f t="shared" si="248"/>
        <v>450</v>
      </c>
      <c r="N1744" s="33"/>
      <c r="O1744" s="33"/>
      <c r="P1744" s="33"/>
      <c r="Q1744" s="39">
        <v>4</v>
      </c>
      <c r="R1744" s="122">
        <v>4</v>
      </c>
      <c r="S1744" s="39">
        <v>4</v>
      </c>
    </row>
    <row r="1745" spans="1:19" ht="12" customHeight="1" x14ac:dyDescent="0.35">
      <c r="A1745" s="77" t="s">
        <v>434</v>
      </c>
      <c r="B1745" s="6">
        <v>3232</v>
      </c>
      <c r="C1745" s="6" t="s">
        <v>434</v>
      </c>
      <c r="D1745" s="39">
        <v>4</v>
      </c>
      <c r="E1745" s="30">
        <f t="shared" si="240"/>
        <v>914.73196859999996</v>
      </c>
      <c r="F1745" s="30">
        <f t="shared" si="241"/>
        <v>607.79128139999989</v>
      </c>
      <c r="G1745" s="30">
        <f t="shared" si="242"/>
        <v>425.08849140000001</v>
      </c>
      <c r="H1745" s="30">
        <f t="shared" si="243"/>
        <v>380.02180319999997</v>
      </c>
      <c r="I1745" s="30">
        <f t="shared" si="244"/>
        <v>353.22539399999999</v>
      </c>
      <c r="J1745" s="30">
        <f t="shared" si="245"/>
        <v>0</v>
      </c>
      <c r="K1745" s="30">
        <f t="shared" si="246"/>
        <v>550</v>
      </c>
      <c r="L1745" s="30">
        <f t="shared" si="247"/>
        <v>570</v>
      </c>
      <c r="M1745" s="80">
        <f t="shared" si="248"/>
        <v>450</v>
      </c>
      <c r="N1745" s="33"/>
      <c r="O1745" s="33"/>
      <c r="P1745" s="33"/>
      <c r="Q1745" s="39">
        <v>4</v>
      </c>
      <c r="R1745" s="122">
        <v>4</v>
      </c>
      <c r="S1745" s="39">
        <v>4</v>
      </c>
    </row>
    <row r="1746" spans="1:19" ht="12" customHeight="1" x14ac:dyDescent="0.35">
      <c r="A1746" s="77" t="s">
        <v>434</v>
      </c>
      <c r="B1746" s="6">
        <v>3233</v>
      </c>
      <c r="C1746" s="6" t="s">
        <v>434</v>
      </c>
      <c r="D1746" s="39">
        <v>4</v>
      </c>
      <c r="E1746" s="30">
        <f t="shared" si="240"/>
        <v>914.73196859999996</v>
      </c>
      <c r="F1746" s="30">
        <f t="shared" si="241"/>
        <v>607.79128139999989</v>
      </c>
      <c r="G1746" s="30">
        <f t="shared" si="242"/>
        <v>425.08849140000001</v>
      </c>
      <c r="H1746" s="30">
        <f t="shared" si="243"/>
        <v>380.02180319999997</v>
      </c>
      <c r="I1746" s="30">
        <f t="shared" si="244"/>
        <v>353.22539399999999</v>
      </c>
      <c r="J1746" s="30">
        <f t="shared" si="245"/>
        <v>0</v>
      </c>
      <c r="K1746" s="30">
        <f t="shared" si="246"/>
        <v>550</v>
      </c>
      <c r="L1746" s="30">
        <f t="shared" si="247"/>
        <v>570</v>
      </c>
      <c r="M1746" s="80">
        <f t="shared" si="248"/>
        <v>450</v>
      </c>
      <c r="N1746" s="33"/>
      <c r="O1746" s="33"/>
      <c r="P1746" s="33"/>
      <c r="Q1746" s="39">
        <v>4</v>
      </c>
      <c r="R1746" s="122">
        <v>4</v>
      </c>
      <c r="S1746" s="39">
        <v>4</v>
      </c>
    </row>
    <row r="1747" spans="1:19" ht="12" customHeight="1" x14ac:dyDescent="0.35">
      <c r="A1747" s="77" t="s">
        <v>434</v>
      </c>
      <c r="B1747" s="6">
        <v>3234</v>
      </c>
      <c r="C1747" s="6" t="s">
        <v>434</v>
      </c>
      <c r="D1747" s="39">
        <v>4</v>
      </c>
      <c r="E1747" s="30">
        <f t="shared" si="240"/>
        <v>914.73196859999996</v>
      </c>
      <c r="F1747" s="30">
        <f t="shared" si="241"/>
        <v>607.79128139999989</v>
      </c>
      <c r="G1747" s="30">
        <f t="shared" si="242"/>
        <v>425.08849140000001</v>
      </c>
      <c r="H1747" s="30">
        <f t="shared" si="243"/>
        <v>380.02180319999997</v>
      </c>
      <c r="I1747" s="30">
        <f t="shared" si="244"/>
        <v>353.22539399999999</v>
      </c>
      <c r="J1747" s="30">
        <f t="shared" si="245"/>
        <v>0</v>
      </c>
      <c r="K1747" s="30">
        <f t="shared" si="246"/>
        <v>550</v>
      </c>
      <c r="L1747" s="30">
        <f t="shared" si="247"/>
        <v>570</v>
      </c>
      <c r="M1747" s="80">
        <f t="shared" si="248"/>
        <v>450</v>
      </c>
      <c r="N1747" s="33"/>
      <c r="O1747" s="33"/>
      <c r="P1747" s="33"/>
      <c r="Q1747" s="39">
        <v>4</v>
      </c>
      <c r="R1747" s="122">
        <v>4</v>
      </c>
      <c r="S1747" s="39">
        <v>4</v>
      </c>
    </row>
    <row r="1748" spans="1:19" ht="12" customHeight="1" x14ac:dyDescent="0.35">
      <c r="A1748" s="77" t="s">
        <v>434</v>
      </c>
      <c r="B1748" s="6">
        <v>3235</v>
      </c>
      <c r="C1748" s="6" t="s">
        <v>434</v>
      </c>
      <c r="D1748" s="39">
        <v>4</v>
      </c>
      <c r="E1748" s="30">
        <f t="shared" si="240"/>
        <v>914.73196859999996</v>
      </c>
      <c r="F1748" s="30">
        <f t="shared" si="241"/>
        <v>607.79128139999989</v>
      </c>
      <c r="G1748" s="30">
        <f t="shared" si="242"/>
        <v>425.08849140000001</v>
      </c>
      <c r="H1748" s="30">
        <f t="shared" si="243"/>
        <v>380.02180319999997</v>
      </c>
      <c r="I1748" s="30">
        <f t="shared" si="244"/>
        <v>353.22539399999999</v>
      </c>
      <c r="J1748" s="30">
        <f t="shared" si="245"/>
        <v>0</v>
      </c>
      <c r="K1748" s="30">
        <f t="shared" si="246"/>
        <v>550</v>
      </c>
      <c r="L1748" s="30">
        <f t="shared" si="247"/>
        <v>570</v>
      </c>
      <c r="M1748" s="80">
        <f t="shared" si="248"/>
        <v>450</v>
      </c>
      <c r="N1748" s="33"/>
      <c r="O1748" s="33"/>
      <c r="P1748" s="33"/>
      <c r="Q1748" s="39">
        <v>4</v>
      </c>
      <c r="R1748" s="122">
        <v>4</v>
      </c>
      <c r="S1748" s="39">
        <v>4</v>
      </c>
    </row>
    <row r="1749" spans="1:19" ht="12" customHeight="1" x14ac:dyDescent="0.35">
      <c r="A1749" s="77" t="s">
        <v>434</v>
      </c>
      <c r="B1749" s="6">
        <v>3236</v>
      </c>
      <c r="C1749" s="6" t="s">
        <v>434</v>
      </c>
      <c r="D1749" s="39">
        <v>4</v>
      </c>
      <c r="E1749" s="30">
        <f t="shared" si="240"/>
        <v>914.73196859999996</v>
      </c>
      <c r="F1749" s="30">
        <f t="shared" si="241"/>
        <v>607.79128139999989</v>
      </c>
      <c r="G1749" s="30">
        <f t="shared" si="242"/>
        <v>425.08849140000001</v>
      </c>
      <c r="H1749" s="30">
        <f t="shared" si="243"/>
        <v>380.02180319999997</v>
      </c>
      <c r="I1749" s="30">
        <f t="shared" si="244"/>
        <v>353.22539399999999</v>
      </c>
      <c r="J1749" s="30">
        <f t="shared" si="245"/>
        <v>0</v>
      </c>
      <c r="K1749" s="30">
        <f t="shared" si="246"/>
        <v>550</v>
      </c>
      <c r="L1749" s="30">
        <f t="shared" si="247"/>
        <v>570</v>
      </c>
      <c r="M1749" s="80">
        <f t="shared" si="248"/>
        <v>450</v>
      </c>
      <c r="N1749" s="33"/>
      <c r="O1749" s="33"/>
      <c r="P1749" s="33"/>
      <c r="Q1749" s="39">
        <v>4</v>
      </c>
      <c r="R1749" s="122">
        <v>4</v>
      </c>
      <c r="S1749" s="39">
        <v>4</v>
      </c>
    </row>
    <row r="1750" spans="1:19" ht="12" customHeight="1" x14ac:dyDescent="0.35">
      <c r="A1750" s="77" t="s">
        <v>434</v>
      </c>
      <c r="B1750" s="6">
        <v>3237</v>
      </c>
      <c r="C1750" s="6" t="s">
        <v>434</v>
      </c>
      <c r="D1750" s="39">
        <v>4</v>
      </c>
      <c r="E1750" s="30">
        <f t="shared" si="240"/>
        <v>914.73196859999996</v>
      </c>
      <c r="F1750" s="30">
        <f t="shared" si="241"/>
        <v>607.79128139999989</v>
      </c>
      <c r="G1750" s="30">
        <f t="shared" si="242"/>
        <v>425.08849140000001</v>
      </c>
      <c r="H1750" s="30">
        <f t="shared" si="243"/>
        <v>380.02180319999997</v>
      </c>
      <c r="I1750" s="30">
        <f t="shared" si="244"/>
        <v>353.22539399999999</v>
      </c>
      <c r="J1750" s="30">
        <f t="shared" si="245"/>
        <v>0</v>
      </c>
      <c r="K1750" s="30">
        <f t="shared" si="246"/>
        <v>550</v>
      </c>
      <c r="L1750" s="30">
        <f t="shared" si="247"/>
        <v>570</v>
      </c>
      <c r="M1750" s="80">
        <f t="shared" si="248"/>
        <v>450</v>
      </c>
      <c r="N1750" s="33"/>
      <c r="O1750" s="33"/>
      <c r="P1750" s="33"/>
      <c r="Q1750" s="39">
        <v>4</v>
      </c>
      <c r="R1750" s="122">
        <v>4</v>
      </c>
      <c r="S1750" s="39">
        <v>4</v>
      </c>
    </row>
    <row r="1751" spans="1:19" ht="12" customHeight="1" x14ac:dyDescent="0.35">
      <c r="A1751" s="77" t="s">
        <v>434</v>
      </c>
      <c r="B1751" s="6">
        <v>3238</v>
      </c>
      <c r="C1751" s="6" t="s">
        <v>434</v>
      </c>
      <c r="D1751" s="39">
        <v>4</v>
      </c>
      <c r="E1751" s="30">
        <f t="shared" si="240"/>
        <v>914.73196859999996</v>
      </c>
      <c r="F1751" s="30">
        <f t="shared" si="241"/>
        <v>607.79128139999989</v>
      </c>
      <c r="G1751" s="30">
        <f t="shared" si="242"/>
        <v>425.08849140000001</v>
      </c>
      <c r="H1751" s="30">
        <f t="shared" si="243"/>
        <v>380.02180319999997</v>
      </c>
      <c r="I1751" s="30">
        <f t="shared" si="244"/>
        <v>353.22539399999999</v>
      </c>
      <c r="J1751" s="30">
        <f t="shared" si="245"/>
        <v>0</v>
      </c>
      <c r="K1751" s="30">
        <f t="shared" si="246"/>
        <v>550</v>
      </c>
      <c r="L1751" s="30">
        <f t="shared" si="247"/>
        <v>570</v>
      </c>
      <c r="M1751" s="80">
        <f t="shared" si="248"/>
        <v>450</v>
      </c>
      <c r="N1751" s="33"/>
      <c r="O1751" s="33"/>
      <c r="P1751" s="33"/>
      <c r="Q1751" s="39">
        <v>4</v>
      </c>
      <c r="R1751" s="122">
        <v>4</v>
      </c>
      <c r="S1751" s="39">
        <v>4</v>
      </c>
    </row>
    <row r="1752" spans="1:19" ht="12" customHeight="1" x14ac:dyDescent="0.35">
      <c r="A1752" s="77" t="s">
        <v>434</v>
      </c>
      <c r="B1752" s="6">
        <v>3239</v>
      </c>
      <c r="C1752" s="6" t="s">
        <v>434</v>
      </c>
      <c r="D1752" s="39">
        <v>4</v>
      </c>
      <c r="E1752" s="30">
        <f t="shared" si="240"/>
        <v>914.73196859999996</v>
      </c>
      <c r="F1752" s="30">
        <f t="shared" si="241"/>
        <v>607.79128139999989</v>
      </c>
      <c r="G1752" s="30">
        <f t="shared" si="242"/>
        <v>425.08849140000001</v>
      </c>
      <c r="H1752" s="30">
        <f t="shared" si="243"/>
        <v>380.02180319999997</v>
      </c>
      <c r="I1752" s="30">
        <f t="shared" si="244"/>
        <v>353.22539399999999</v>
      </c>
      <c r="J1752" s="30">
        <f t="shared" si="245"/>
        <v>0</v>
      </c>
      <c r="K1752" s="30">
        <f t="shared" si="246"/>
        <v>550</v>
      </c>
      <c r="L1752" s="30">
        <f t="shared" si="247"/>
        <v>570</v>
      </c>
      <c r="M1752" s="80">
        <f t="shared" si="248"/>
        <v>450</v>
      </c>
      <c r="N1752" s="33"/>
      <c r="O1752" s="33"/>
      <c r="P1752" s="33"/>
      <c r="Q1752" s="39">
        <v>4</v>
      </c>
      <c r="R1752" s="122">
        <v>4</v>
      </c>
      <c r="S1752" s="39">
        <v>4</v>
      </c>
    </row>
    <row r="1753" spans="1:19" ht="12" customHeight="1" x14ac:dyDescent="0.35">
      <c r="A1753" s="77" t="s">
        <v>434</v>
      </c>
      <c r="B1753" s="6">
        <v>3240</v>
      </c>
      <c r="C1753" s="6" t="s">
        <v>434</v>
      </c>
      <c r="D1753" s="39">
        <v>4</v>
      </c>
      <c r="E1753" s="30">
        <f t="shared" si="240"/>
        <v>914.73196859999996</v>
      </c>
      <c r="F1753" s="30">
        <f t="shared" si="241"/>
        <v>607.79128139999989</v>
      </c>
      <c r="G1753" s="30">
        <f t="shared" si="242"/>
        <v>425.08849140000001</v>
      </c>
      <c r="H1753" s="30">
        <f t="shared" si="243"/>
        <v>380.02180319999997</v>
      </c>
      <c r="I1753" s="30">
        <f t="shared" si="244"/>
        <v>353.22539399999999</v>
      </c>
      <c r="J1753" s="30">
        <f t="shared" si="245"/>
        <v>0</v>
      </c>
      <c r="K1753" s="30">
        <f t="shared" si="246"/>
        <v>550</v>
      </c>
      <c r="L1753" s="30">
        <f t="shared" si="247"/>
        <v>570</v>
      </c>
      <c r="M1753" s="80">
        <f t="shared" si="248"/>
        <v>450</v>
      </c>
      <c r="N1753" s="33"/>
      <c r="O1753" s="33"/>
      <c r="P1753" s="33"/>
      <c r="Q1753" s="39">
        <v>4</v>
      </c>
      <c r="R1753" s="122">
        <v>4</v>
      </c>
      <c r="S1753" s="39">
        <v>4</v>
      </c>
    </row>
    <row r="1754" spans="1:19" ht="12" customHeight="1" x14ac:dyDescent="0.35">
      <c r="A1754" s="77" t="s">
        <v>434</v>
      </c>
      <c r="B1754" s="6">
        <v>3241</v>
      </c>
      <c r="C1754" s="6" t="s">
        <v>434</v>
      </c>
      <c r="D1754" s="39">
        <v>4</v>
      </c>
      <c r="E1754" s="30">
        <f t="shared" si="240"/>
        <v>914.73196859999996</v>
      </c>
      <c r="F1754" s="30">
        <f t="shared" si="241"/>
        <v>607.79128139999989</v>
      </c>
      <c r="G1754" s="30">
        <f t="shared" si="242"/>
        <v>425.08849140000001</v>
      </c>
      <c r="H1754" s="30">
        <f t="shared" si="243"/>
        <v>380.02180319999997</v>
      </c>
      <c r="I1754" s="30">
        <f t="shared" si="244"/>
        <v>353.22539399999999</v>
      </c>
      <c r="J1754" s="30">
        <f t="shared" si="245"/>
        <v>0</v>
      </c>
      <c r="K1754" s="30">
        <f t="shared" si="246"/>
        <v>550</v>
      </c>
      <c r="L1754" s="30">
        <f t="shared" si="247"/>
        <v>570</v>
      </c>
      <c r="M1754" s="80">
        <f t="shared" si="248"/>
        <v>450</v>
      </c>
      <c r="N1754" s="33"/>
      <c r="O1754" s="33"/>
      <c r="P1754" s="33"/>
      <c r="Q1754" s="39">
        <v>4</v>
      </c>
      <c r="R1754" s="122">
        <v>4</v>
      </c>
      <c r="S1754" s="39">
        <v>4</v>
      </c>
    </row>
    <row r="1755" spans="1:19" ht="12" customHeight="1" x14ac:dyDescent="0.35">
      <c r="A1755" s="77" t="s">
        <v>434</v>
      </c>
      <c r="B1755" s="6">
        <v>3242</v>
      </c>
      <c r="C1755" s="6" t="s">
        <v>434</v>
      </c>
      <c r="D1755" s="39">
        <v>4</v>
      </c>
      <c r="E1755" s="30">
        <f t="shared" si="240"/>
        <v>914.73196859999996</v>
      </c>
      <c r="F1755" s="30">
        <f t="shared" si="241"/>
        <v>607.79128139999989</v>
      </c>
      <c r="G1755" s="30">
        <f t="shared" si="242"/>
        <v>425.08849140000001</v>
      </c>
      <c r="H1755" s="30">
        <f t="shared" si="243"/>
        <v>380.02180319999997</v>
      </c>
      <c r="I1755" s="30">
        <f t="shared" si="244"/>
        <v>353.22539399999999</v>
      </c>
      <c r="J1755" s="30">
        <f t="shared" si="245"/>
        <v>0</v>
      </c>
      <c r="K1755" s="30">
        <f t="shared" si="246"/>
        <v>550</v>
      </c>
      <c r="L1755" s="30">
        <f t="shared" si="247"/>
        <v>570</v>
      </c>
      <c r="M1755" s="80">
        <f t="shared" si="248"/>
        <v>450</v>
      </c>
      <c r="N1755" s="33"/>
      <c r="O1755" s="33"/>
      <c r="P1755" s="33"/>
      <c r="Q1755" s="39">
        <v>4</v>
      </c>
      <c r="R1755" s="122">
        <v>4</v>
      </c>
      <c r="S1755" s="39">
        <v>4</v>
      </c>
    </row>
    <row r="1756" spans="1:19" ht="12" customHeight="1" x14ac:dyDescent="0.35">
      <c r="A1756" s="77" t="s">
        <v>435</v>
      </c>
      <c r="B1756" s="6">
        <v>3243</v>
      </c>
      <c r="C1756" s="6" t="s">
        <v>435</v>
      </c>
      <c r="D1756" s="39">
        <v>6</v>
      </c>
      <c r="E1756" s="30">
        <f t="shared" si="240"/>
        <v>1045.0599588</v>
      </c>
      <c r="F1756" s="30">
        <f t="shared" si="241"/>
        <v>773.44181100000003</v>
      </c>
      <c r="G1756" s="30">
        <f t="shared" si="242"/>
        <v>510.34979339999995</v>
      </c>
      <c r="H1756" s="30">
        <f t="shared" si="243"/>
        <v>444.57678899999996</v>
      </c>
      <c r="I1756" s="30">
        <f t="shared" si="244"/>
        <v>417.78037979999999</v>
      </c>
      <c r="J1756" s="30">
        <f t="shared" si="245"/>
        <v>0</v>
      </c>
      <c r="K1756" s="30">
        <f t="shared" si="246"/>
        <v>650</v>
      </c>
      <c r="L1756" s="30">
        <f t="shared" si="247"/>
        <v>670</v>
      </c>
      <c r="M1756" s="80">
        <f t="shared" si="248"/>
        <v>550</v>
      </c>
      <c r="N1756" s="33"/>
      <c r="O1756" s="33"/>
      <c r="P1756" s="33"/>
      <c r="Q1756" s="39">
        <v>8</v>
      </c>
      <c r="R1756" s="122">
        <v>8</v>
      </c>
      <c r="S1756" s="39">
        <v>8</v>
      </c>
    </row>
    <row r="1757" spans="1:19" ht="12" customHeight="1" x14ac:dyDescent="0.35">
      <c r="A1757" s="77" t="s">
        <v>434</v>
      </c>
      <c r="B1757" s="6">
        <v>3244</v>
      </c>
      <c r="C1757" s="6" t="s">
        <v>434</v>
      </c>
      <c r="D1757" s="39">
        <v>4</v>
      </c>
      <c r="E1757" s="30">
        <f t="shared" si="240"/>
        <v>914.73196859999996</v>
      </c>
      <c r="F1757" s="30">
        <f t="shared" si="241"/>
        <v>607.79128139999989</v>
      </c>
      <c r="G1757" s="30">
        <f t="shared" si="242"/>
        <v>425.08849140000001</v>
      </c>
      <c r="H1757" s="30">
        <f t="shared" si="243"/>
        <v>380.02180319999997</v>
      </c>
      <c r="I1757" s="30">
        <f t="shared" si="244"/>
        <v>353.22539399999999</v>
      </c>
      <c r="J1757" s="30">
        <f t="shared" si="245"/>
        <v>0</v>
      </c>
      <c r="K1757" s="30">
        <f t="shared" si="246"/>
        <v>550</v>
      </c>
      <c r="L1757" s="30">
        <f t="shared" si="247"/>
        <v>570</v>
      </c>
      <c r="M1757" s="80">
        <f t="shared" si="248"/>
        <v>450</v>
      </c>
      <c r="N1757" s="33"/>
      <c r="O1757" s="33"/>
      <c r="P1757" s="33"/>
      <c r="Q1757" s="39">
        <v>4</v>
      </c>
      <c r="R1757" s="122">
        <v>4</v>
      </c>
      <c r="S1757" s="39">
        <v>4</v>
      </c>
    </row>
    <row r="1758" spans="1:19" ht="12" customHeight="1" x14ac:dyDescent="0.35">
      <c r="A1758" s="77" t="s">
        <v>435</v>
      </c>
      <c r="B1758" s="6">
        <v>3245</v>
      </c>
      <c r="C1758" s="6" t="s">
        <v>435</v>
      </c>
      <c r="D1758" s="39">
        <v>6</v>
      </c>
      <c r="E1758" s="30">
        <f t="shared" si="240"/>
        <v>1045.0599588</v>
      </c>
      <c r="F1758" s="30">
        <f t="shared" si="241"/>
        <v>773.44181100000003</v>
      </c>
      <c r="G1758" s="30">
        <f t="shared" si="242"/>
        <v>510.34979339999995</v>
      </c>
      <c r="H1758" s="30">
        <f t="shared" si="243"/>
        <v>444.57678899999996</v>
      </c>
      <c r="I1758" s="30">
        <f t="shared" si="244"/>
        <v>417.78037979999999</v>
      </c>
      <c r="J1758" s="30">
        <f t="shared" si="245"/>
        <v>0</v>
      </c>
      <c r="K1758" s="30">
        <f t="shared" si="246"/>
        <v>650</v>
      </c>
      <c r="L1758" s="30">
        <f t="shared" si="247"/>
        <v>670</v>
      </c>
      <c r="M1758" s="80">
        <f t="shared" si="248"/>
        <v>550</v>
      </c>
      <c r="N1758" s="33"/>
      <c r="O1758" s="33"/>
      <c r="P1758" s="33"/>
      <c r="Q1758" s="39">
        <v>8</v>
      </c>
      <c r="R1758" s="122">
        <v>8</v>
      </c>
      <c r="S1758" s="39">
        <v>8</v>
      </c>
    </row>
    <row r="1759" spans="1:19" ht="12" customHeight="1" x14ac:dyDescent="0.35">
      <c r="A1759" s="77" t="s">
        <v>434</v>
      </c>
      <c r="B1759" s="6">
        <v>3246</v>
      </c>
      <c r="C1759" s="6" t="s">
        <v>434</v>
      </c>
      <c r="D1759" s="39">
        <v>4</v>
      </c>
      <c r="E1759" s="30">
        <f t="shared" si="240"/>
        <v>914.73196859999996</v>
      </c>
      <c r="F1759" s="30">
        <f t="shared" si="241"/>
        <v>607.79128139999989</v>
      </c>
      <c r="G1759" s="30">
        <f t="shared" si="242"/>
        <v>425.08849140000001</v>
      </c>
      <c r="H1759" s="30">
        <f t="shared" si="243"/>
        <v>380.02180319999997</v>
      </c>
      <c r="I1759" s="30">
        <f t="shared" si="244"/>
        <v>353.22539399999999</v>
      </c>
      <c r="J1759" s="30">
        <f t="shared" si="245"/>
        <v>0</v>
      </c>
      <c r="K1759" s="30">
        <f t="shared" si="246"/>
        <v>550</v>
      </c>
      <c r="L1759" s="30">
        <f t="shared" si="247"/>
        <v>570</v>
      </c>
      <c r="M1759" s="80">
        <f t="shared" si="248"/>
        <v>450</v>
      </c>
      <c r="N1759" s="33"/>
      <c r="O1759" s="33"/>
      <c r="P1759" s="33"/>
      <c r="Q1759" s="39">
        <v>4</v>
      </c>
      <c r="R1759" s="122">
        <v>4</v>
      </c>
      <c r="S1759" s="39">
        <v>4</v>
      </c>
    </row>
    <row r="1760" spans="1:19" ht="12" customHeight="1" x14ac:dyDescent="0.35">
      <c r="A1760" s="77" t="s">
        <v>436</v>
      </c>
      <c r="B1760" s="6">
        <v>3247</v>
      </c>
      <c r="C1760" s="6" t="s">
        <v>436</v>
      </c>
      <c r="D1760" s="39">
        <v>4</v>
      </c>
      <c r="E1760" s="30">
        <f t="shared" si="240"/>
        <v>914.73196859999996</v>
      </c>
      <c r="F1760" s="30">
        <f t="shared" si="241"/>
        <v>607.79128139999989</v>
      </c>
      <c r="G1760" s="30">
        <f t="shared" si="242"/>
        <v>425.08849140000001</v>
      </c>
      <c r="H1760" s="30">
        <f t="shared" si="243"/>
        <v>380.02180319999997</v>
      </c>
      <c r="I1760" s="30">
        <f t="shared" si="244"/>
        <v>353.22539399999999</v>
      </c>
      <c r="J1760" s="30">
        <f t="shared" si="245"/>
        <v>0</v>
      </c>
      <c r="K1760" s="30">
        <f t="shared" si="246"/>
        <v>550</v>
      </c>
      <c r="L1760" s="30">
        <f t="shared" si="247"/>
        <v>570</v>
      </c>
      <c r="M1760" s="80">
        <f t="shared" si="248"/>
        <v>450</v>
      </c>
      <c r="N1760" s="33"/>
      <c r="O1760" s="33"/>
      <c r="P1760" s="33"/>
      <c r="Q1760" s="39">
        <v>4</v>
      </c>
      <c r="R1760" s="122">
        <v>4</v>
      </c>
      <c r="S1760" s="39">
        <v>4</v>
      </c>
    </row>
    <row r="1761" spans="1:19" ht="12" customHeight="1" x14ac:dyDescent="0.35">
      <c r="A1761" s="77" t="s">
        <v>436</v>
      </c>
      <c r="B1761" s="6">
        <v>3248</v>
      </c>
      <c r="C1761" s="6" t="s">
        <v>436</v>
      </c>
      <c r="D1761" s="39">
        <v>4</v>
      </c>
      <c r="E1761" s="30">
        <f t="shared" si="240"/>
        <v>914.73196859999996</v>
      </c>
      <c r="F1761" s="30">
        <f t="shared" si="241"/>
        <v>607.79128139999989</v>
      </c>
      <c r="G1761" s="30">
        <f t="shared" si="242"/>
        <v>425.08849140000001</v>
      </c>
      <c r="H1761" s="30">
        <f t="shared" si="243"/>
        <v>380.02180319999997</v>
      </c>
      <c r="I1761" s="30">
        <f t="shared" si="244"/>
        <v>353.22539399999999</v>
      </c>
      <c r="J1761" s="30">
        <f t="shared" si="245"/>
        <v>0</v>
      </c>
      <c r="K1761" s="30">
        <f t="shared" si="246"/>
        <v>550</v>
      </c>
      <c r="L1761" s="30">
        <f t="shared" si="247"/>
        <v>570</v>
      </c>
      <c r="M1761" s="80">
        <f t="shared" si="248"/>
        <v>450</v>
      </c>
      <c r="N1761" s="33"/>
      <c r="O1761" s="33"/>
      <c r="P1761" s="33"/>
      <c r="Q1761" s="39">
        <v>4</v>
      </c>
      <c r="R1761" s="122">
        <v>4</v>
      </c>
      <c r="S1761" s="39">
        <v>4</v>
      </c>
    </row>
    <row r="1762" spans="1:19" ht="12" customHeight="1" x14ac:dyDescent="0.35">
      <c r="A1762" s="77" t="s">
        <v>434</v>
      </c>
      <c r="B1762" s="6">
        <v>3249</v>
      </c>
      <c r="C1762" s="6" t="s">
        <v>434</v>
      </c>
      <c r="D1762" s="39">
        <v>4</v>
      </c>
      <c r="E1762" s="30">
        <f t="shared" si="240"/>
        <v>914.73196859999996</v>
      </c>
      <c r="F1762" s="30">
        <f t="shared" si="241"/>
        <v>607.79128139999989</v>
      </c>
      <c r="G1762" s="30">
        <f t="shared" si="242"/>
        <v>425.08849140000001</v>
      </c>
      <c r="H1762" s="30">
        <f t="shared" si="243"/>
        <v>380.02180319999997</v>
      </c>
      <c r="I1762" s="30">
        <f t="shared" si="244"/>
        <v>353.22539399999999</v>
      </c>
      <c r="J1762" s="30">
        <f t="shared" si="245"/>
        <v>0</v>
      </c>
      <c r="K1762" s="30">
        <f t="shared" si="246"/>
        <v>550</v>
      </c>
      <c r="L1762" s="30">
        <f t="shared" si="247"/>
        <v>570</v>
      </c>
      <c r="M1762" s="80">
        <f t="shared" si="248"/>
        <v>450</v>
      </c>
      <c r="N1762" s="33"/>
      <c r="O1762" s="33"/>
      <c r="P1762" s="33"/>
      <c r="Q1762" s="39">
        <v>4</v>
      </c>
      <c r="R1762" s="122">
        <v>4</v>
      </c>
      <c r="S1762" s="39">
        <v>4</v>
      </c>
    </row>
    <row r="1763" spans="1:19" ht="12" customHeight="1" x14ac:dyDescent="0.35">
      <c r="A1763" s="77" t="s">
        <v>437</v>
      </c>
      <c r="B1763" s="6">
        <v>3251</v>
      </c>
      <c r="C1763" s="6" t="s">
        <v>437</v>
      </c>
      <c r="D1763" s="39">
        <v>5</v>
      </c>
      <c r="E1763" s="30">
        <f t="shared" si="240"/>
        <v>1004.865345</v>
      </c>
      <c r="F1763" s="30">
        <f t="shared" si="241"/>
        <v>730.81115999999997</v>
      </c>
      <c r="G1763" s="30">
        <f t="shared" si="242"/>
        <v>481.117347</v>
      </c>
      <c r="H1763" s="30">
        <f t="shared" si="243"/>
        <v>411.69028679999997</v>
      </c>
      <c r="I1763" s="30">
        <f t="shared" si="244"/>
        <v>386.11189619999999</v>
      </c>
      <c r="J1763" s="30">
        <f t="shared" si="245"/>
        <v>0</v>
      </c>
      <c r="K1763" s="30">
        <f t="shared" si="246"/>
        <v>600</v>
      </c>
      <c r="L1763" s="30">
        <f t="shared" si="247"/>
        <v>620</v>
      </c>
      <c r="M1763" s="80">
        <f t="shared" si="248"/>
        <v>500</v>
      </c>
      <c r="N1763" s="33"/>
      <c r="O1763" s="33"/>
      <c r="P1763" s="33"/>
      <c r="Q1763" s="39">
        <v>5</v>
      </c>
      <c r="R1763" s="122">
        <v>5</v>
      </c>
      <c r="S1763" s="39">
        <v>5</v>
      </c>
    </row>
    <row r="1764" spans="1:19" ht="12" customHeight="1" x14ac:dyDescent="0.35">
      <c r="A1764" s="77" t="s">
        <v>437</v>
      </c>
      <c r="B1764" s="6">
        <v>3252</v>
      </c>
      <c r="C1764" s="6" t="s">
        <v>437</v>
      </c>
      <c r="D1764" s="39">
        <v>5</v>
      </c>
      <c r="E1764" s="30">
        <f t="shared" si="240"/>
        <v>1004.865345</v>
      </c>
      <c r="F1764" s="30">
        <f t="shared" si="241"/>
        <v>730.81115999999997</v>
      </c>
      <c r="G1764" s="30">
        <f t="shared" si="242"/>
        <v>481.117347</v>
      </c>
      <c r="H1764" s="30">
        <f t="shared" si="243"/>
        <v>411.69028679999997</v>
      </c>
      <c r="I1764" s="30">
        <f t="shared" si="244"/>
        <v>386.11189619999999</v>
      </c>
      <c r="J1764" s="30">
        <f t="shared" si="245"/>
        <v>0</v>
      </c>
      <c r="K1764" s="30">
        <f t="shared" si="246"/>
        <v>600</v>
      </c>
      <c r="L1764" s="30">
        <f t="shared" si="247"/>
        <v>620</v>
      </c>
      <c r="M1764" s="80">
        <f t="shared" si="248"/>
        <v>500</v>
      </c>
      <c r="N1764" s="33"/>
      <c r="O1764" s="33"/>
      <c r="P1764" s="33"/>
      <c r="Q1764" s="39">
        <v>5</v>
      </c>
      <c r="R1764" s="122">
        <v>5</v>
      </c>
      <c r="S1764" s="39">
        <v>5</v>
      </c>
    </row>
    <row r="1765" spans="1:19" ht="12" customHeight="1" x14ac:dyDescent="0.35">
      <c r="A1765" s="77" t="s">
        <v>437</v>
      </c>
      <c r="B1765" s="6">
        <v>3253</v>
      </c>
      <c r="C1765" s="6" t="s">
        <v>437</v>
      </c>
      <c r="D1765" s="39">
        <v>5</v>
      </c>
      <c r="E1765" s="30">
        <f t="shared" si="240"/>
        <v>1004.865345</v>
      </c>
      <c r="F1765" s="30">
        <f t="shared" si="241"/>
        <v>730.81115999999997</v>
      </c>
      <c r="G1765" s="30">
        <f t="shared" si="242"/>
        <v>481.117347</v>
      </c>
      <c r="H1765" s="30">
        <f t="shared" si="243"/>
        <v>411.69028679999997</v>
      </c>
      <c r="I1765" s="30">
        <f t="shared" si="244"/>
        <v>386.11189619999999</v>
      </c>
      <c r="J1765" s="30">
        <f t="shared" si="245"/>
        <v>0</v>
      </c>
      <c r="K1765" s="30">
        <f t="shared" si="246"/>
        <v>600</v>
      </c>
      <c r="L1765" s="30">
        <f t="shared" si="247"/>
        <v>620</v>
      </c>
      <c r="M1765" s="80">
        <f t="shared" si="248"/>
        <v>500</v>
      </c>
      <c r="N1765" s="33"/>
      <c r="O1765" s="33"/>
      <c r="P1765" s="33"/>
      <c r="Q1765" s="39">
        <v>5</v>
      </c>
      <c r="R1765" s="122">
        <v>5</v>
      </c>
      <c r="S1765" s="39">
        <v>5</v>
      </c>
    </row>
    <row r="1766" spans="1:19" ht="12" customHeight="1" x14ac:dyDescent="0.35">
      <c r="A1766" s="77" t="s">
        <v>437</v>
      </c>
      <c r="B1766" s="6">
        <v>3254</v>
      </c>
      <c r="C1766" s="6" t="s">
        <v>437</v>
      </c>
      <c r="D1766" s="39">
        <v>5</v>
      </c>
      <c r="E1766" s="30">
        <f t="shared" si="240"/>
        <v>1004.865345</v>
      </c>
      <c r="F1766" s="30">
        <f t="shared" si="241"/>
        <v>730.81115999999997</v>
      </c>
      <c r="G1766" s="30">
        <f t="shared" si="242"/>
        <v>481.117347</v>
      </c>
      <c r="H1766" s="30">
        <f t="shared" si="243"/>
        <v>411.69028679999997</v>
      </c>
      <c r="I1766" s="30">
        <f t="shared" si="244"/>
        <v>386.11189619999999</v>
      </c>
      <c r="J1766" s="30">
        <f t="shared" si="245"/>
        <v>0</v>
      </c>
      <c r="K1766" s="30">
        <f t="shared" si="246"/>
        <v>600</v>
      </c>
      <c r="L1766" s="30">
        <f t="shared" si="247"/>
        <v>620</v>
      </c>
      <c r="M1766" s="80">
        <f t="shared" si="248"/>
        <v>500</v>
      </c>
      <c r="N1766" s="33"/>
      <c r="O1766" s="33"/>
      <c r="P1766" s="33"/>
      <c r="Q1766" s="39">
        <v>5</v>
      </c>
      <c r="R1766" s="122">
        <v>5</v>
      </c>
      <c r="S1766" s="39">
        <v>5</v>
      </c>
    </row>
    <row r="1767" spans="1:19" ht="12" customHeight="1" x14ac:dyDescent="0.35">
      <c r="A1767" s="77" t="s">
        <v>437</v>
      </c>
      <c r="B1767" s="6">
        <v>3255</v>
      </c>
      <c r="C1767" s="6" t="s">
        <v>437</v>
      </c>
      <c r="D1767" s="39">
        <v>5</v>
      </c>
      <c r="E1767" s="30">
        <f t="shared" si="240"/>
        <v>1004.865345</v>
      </c>
      <c r="F1767" s="30">
        <f t="shared" si="241"/>
        <v>730.81115999999997</v>
      </c>
      <c r="G1767" s="30">
        <f t="shared" si="242"/>
        <v>481.117347</v>
      </c>
      <c r="H1767" s="30">
        <f t="shared" si="243"/>
        <v>411.69028679999997</v>
      </c>
      <c r="I1767" s="30">
        <f t="shared" si="244"/>
        <v>386.11189619999999</v>
      </c>
      <c r="J1767" s="30">
        <f t="shared" si="245"/>
        <v>0</v>
      </c>
      <c r="K1767" s="30">
        <f t="shared" si="246"/>
        <v>600</v>
      </c>
      <c r="L1767" s="30">
        <f t="shared" si="247"/>
        <v>620</v>
      </c>
      <c r="M1767" s="80">
        <f t="shared" si="248"/>
        <v>500</v>
      </c>
      <c r="N1767" s="33"/>
      <c r="O1767" s="33"/>
      <c r="P1767" s="33"/>
      <c r="Q1767" s="39">
        <v>5</v>
      </c>
      <c r="R1767" s="122">
        <v>5</v>
      </c>
      <c r="S1767" s="39">
        <v>5</v>
      </c>
    </row>
    <row r="1768" spans="1:19" ht="12" customHeight="1" x14ac:dyDescent="0.35">
      <c r="A1768" s="77" t="s">
        <v>437</v>
      </c>
      <c r="B1768" s="6">
        <v>3256</v>
      </c>
      <c r="C1768" s="6" t="s">
        <v>437</v>
      </c>
      <c r="D1768" s="39">
        <v>5</v>
      </c>
      <c r="E1768" s="30">
        <f t="shared" si="240"/>
        <v>1004.865345</v>
      </c>
      <c r="F1768" s="30">
        <f t="shared" si="241"/>
        <v>730.81115999999997</v>
      </c>
      <c r="G1768" s="30">
        <f t="shared" si="242"/>
        <v>481.117347</v>
      </c>
      <c r="H1768" s="30">
        <f t="shared" si="243"/>
        <v>411.69028679999997</v>
      </c>
      <c r="I1768" s="30">
        <f t="shared" si="244"/>
        <v>386.11189619999999</v>
      </c>
      <c r="J1768" s="30">
        <f t="shared" si="245"/>
        <v>0</v>
      </c>
      <c r="K1768" s="30">
        <f t="shared" si="246"/>
        <v>600</v>
      </c>
      <c r="L1768" s="30">
        <f t="shared" si="247"/>
        <v>620</v>
      </c>
      <c r="M1768" s="80">
        <f t="shared" si="248"/>
        <v>500</v>
      </c>
      <c r="N1768" s="33"/>
      <c r="O1768" s="33"/>
      <c r="P1768" s="33"/>
      <c r="Q1768" s="39">
        <v>5</v>
      </c>
      <c r="R1768" s="122">
        <v>5</v>
      </c>
      <c r="S1768" s="39">
        <v>5</v>
      </c>
    </row>
    <row r="1769" spans="1:19" ht="12" customHeight="1" x14ac:dyDescent="0.35">
      <c r="A1769" s="77" t="s">
        <v>437</v>
      </c>
      <c r="B1769" s="6">
        <v>3257</v>
      </c>
      <c r="C1769" s="6" t="s">
        <v>437</v>
      </c>
      <c r="D1769" s="39">
        <v>5</v>
      </c>
      <c r="E1769" s="30">
        <f t="shared" si="240"/>
        <v>1004.865345</v>
      </c>
      <c r="F1769" s="30">
        <f t="shared" si="241"/>
        <v>730.81115999999997</v>
      </c>
      <c r="G1769" s="30">
        <f t="shared" si="242"/>
        <v>481.117347</v>
      </c>
      <c r="H1769" s="30">
        <f t="shared" si="243"/>
        <v>411.69028679999997</v>
      </c>
      <c r="I1769" s="30">
        <f t="shared" si="244"/>
        <v>386.11189619999999</v>
      </c>
      <c r="J1769" s="30">
        <f t="shared" si="245"/>
        <v>0</v>
      </c>
      <c r="K1769" s="30">
        <f t="shared" si="246"/>
        <v>600</v>
      </c>
      <c r="L1769" s="30">
        <f t="shared" si="247"/>
        <v>620</v>
      </c>
      <c r="M1769" s="80">
        <f t="shared" si="248"/>
        <v>500</v>
      </c>
      <c r="N1769" s="33"/>
      <c r="O1769" s="33"/>
      <c r="P1769" s="33"/>
      <c r="Q1769" s="39">
        <v>5</v>
      </c>
      <c r="R1769" s="122">
        <v>5</v>
      </c>
      <c r="S1769" s="39">
        <v>5</v>
      </c>
    </row>
    <row r="1770" spans="1:19" ht="12" customHeight="1" x14ac:dyDescent="0.35">
      <c r="A1770" s="77" t="s">
        <v>437</v>
      </c>
      <c r="B1770" s="6">
        <v>3258</v>
      </c>
      <c r="C1770" s="6" t="s">
        <v>437</v>
      </c>
      <c r="D1770" s="39">
        <v>5</v>
      </c>
      <c r="E1770" s="30">
        <f t="shared" si="240"/>
        <v>1004.865345</v>
      </c>
      <c r="F1770" s="30">
        <f t="shared" si="241"/>
        <v>730.81115999999997</v>
      </c>
      <c r="G1770" s="30">
        <f t="shared" si="242"/>
        <v>481.117347</v>
      </c>
      <c r="H1770" s="30">
        <f t="shared" si="243"/>
        <v>411.69028679999997</v>
      </c>
      <c r="I1770" s="30">
        <f t="shared" si="244"/>
        <v>386.11189619999999</v>
      </c>
      <c r="J1770" s="30">
        <f t="shared" si="245"/>
        <v>0</v>
      </c>
      <c r="K1770" s="30">
        <f t="shared" si="246"/>
        <v>600</v>
      </c>
      <c r="L1770" s="30">
        <f t="shared" si="247"/>
        <v>620</v>
      </c>
      <c r="M1770" s="80">
        <f t="shared" si="248"/>
        <v>500</v>
      </c>
      <c r="N1770" s="33"/>
      <c r="O1770" s="33"/>
      <c r="P1770" s="33"/>
      <c r="Q1770" s="39">
        <v>5</v>
      </c>
      <c r="R1770" s="122">
        <v>5</v>
      </c>
      <c r="S1770" s="39">
        <v>5</v>
      </c>
    </row>
    <row r="1771" spans="1:19" ht="12" customHeight="1" x14ac:dyDescent="0.35">
      <c r="A1771" s="77" t="s">
        <v>437</v>
      </c>
      <c r="B1771" s="6">
        <v>3259</v>
      </c>
      <c r="C1771" s="6" t="s">
        <v>437</v>
      </c>
      <c r="D1771" s="39">
        <v>5</v>
      </c>
      <c r="E1771" s="30">
        <f t="shared" si="240"/>
        <v>1004.865345</v>
      </c>
      <c r="F1771" s="30">
        <f t="shared" si="241"/>
        <v>730.81115999999997</v>
      </c>
      <c r="G1771" s="30">
        <f t="shared" si="242"/>
        <v>481.117347</v>
      </c>
      <c r="H1771" s="30">
        <f t="shared" si="243"/>
        <v>411.69028679999997</v>
      </c>
      <c r="I1771" s="30">
        <f t="shared" si="244"/>
        <v>386.11189619999999</v>
      </c>
      <c r="J1771" s="30">
        <f t="shared" si="245"/>
        <v>0</v>
      </c>
      <c r="K1771" s="30">
        <f t="shared" si="246"/>
        <v>600</v>
      </c>
      <c r="L1771" s="30">
        <f t="shared" si="247"/>
        <v>620</v>
      </c>
      <c r="M1771" s="80">
        <f t="shared" si="248"/>
        <v>500</v>
      </c>
      <c r="N1771" s="33"/>
      <c r="O1771" s="33"/>
      <c r="P1771" s="33"/>
      <c r="Q1771" s="39">
        <v>5</v>
      </c>
      <c r="R1771" s="122">
        <v>5</v>
      </c>
      <c r="S1771" s="39">
        <v>5</v>
      </c>
    </row>
    <row r="1772" spans="1:19" ht="12" customHeight="1" x14ac:dyDescent="0.35">
      <c r="A1772" s="77" t="s">
        <v>437</v>
      </c>
      <c r="B1772" s="6">
        <v>3260</v>
      </c>
      <c r="C1772" s="6" t="s">
        <v>437</v>
      </c>
      <c r="D1772" s="39">
        <v>5</v>
      </c>
      <c r="E1772" s="30">
        <f t="shared" si="240"/>
        <v>1004.865345</v>
      </c>
      <c r="F1772" s="30">
        <f t="shared" si="241"/>
        <v>730.81115999999997</v>
      </c>
      <c r="G1772" s="30">
        <f t="shared" si="242"/>
        <v>481.117347</v>
      </c>
      <c r="H1772" s="30">
        <f t="shared" si="243"/>
        <v>411.69028679999997</v>
      </c>
      <c r="I1772" s="30">
        <f t="shared" si="244"/>
        <v>386.11189619999999</v>
      </c>
      <c r="J1772" s="30">
        <f t="shared" si="245"/>
        <v>0</v>
      </c>
      <c r="K1772" s="30">
        <f t="shared" si="246"/>
        <v>600</v>
      </c>
      <c r="L1772" s="30">
        <f t="shared" si="247"/>
        <v>620</v>
      </c>
      <c r="M1772" s="80">
        <f t="shared" si="248"/>
        <v>500</v>
      </c>
      <c r="N1772" s="33"/>
      <c r="O1772" s="33"/>
      <c r="P1772" s="33"/>
      <c r="Q1772" s="39">
        <v>5</v>
      </c>
      <c r="R1772" s="122">
        <v>5</v>
      </c>
      <c r="S1772" s="39">
        <v>5</v>
      </c>
    </row>
    <row r="1773" spans="1:19" ht="12" customHeight="1" x14ac:dyDescent="0.35">
      <c r="A1773" s="77" t="s">
        <v>437</v>
      </c>
      <c r="B1773" s="6">
        <v>3261</v>
      </c>
      <c r="C1773" s="6" t="s">
        <v>437</v>
      </c>
      <c r="D1773" s="39">
        <v>5</v>
      </c>
      <c r="E1773" s="30">
        <f t="shared" si="240"/>
        <v>1004.865345</v>
      </c>
      <c r="F1773" s="30">
        <f t="shared" si="241"/>
        <v>730.81115999999997</v>
      </c>
      <c r="G1773" s="30">
        <f t="shared" si="242"/>
        <v>481.117347</v>
      </c>
      <c r="H1773" s="30">
        <f t="shared" si="243"/>
        <v>411.69028679999997</v>
      </c>
      <c r="I1773" s="30">
        <f t="shared" si="244"/>
        <v>386.11189619999999</v>
      </c>
      <c r="J1773" s="30">
        <f t="shared" si="245"/>
        <v>0</v>
      </c>
      <c r="K1773" s="30">
        <f t="shared" si="246"/>
        <v>600</v>
      </c>
      <c r="L1773" s="30">
        <f t="shared" si="247"/>
        <v>620</v>
      </c>
      <c r="M1773" s="80">
        <f t="shared" si="248"/>
        <v>500</v>
      </c>
      <c r="N1773" s="33"/>
      <c r="O1773" s="33"/>
      <c r="P1773" s="33"/>
      <c r="Q1773" s="39">
        <v>5</v>
      </c>
      <c r="R1773" s="122">
        <v>5</v>
      </c>
      <c r="S1773" s="39">
        <v>5</v>
      </c>
    </row>
    <row r="1774" spans="1:19" ht="12" customHeight="1" x14ac:dyDescent="0.35">
      <c r="A1774" s="77" t="s">
        <v>437</v>
      </c>
      <c r="B1774" s="6">
        <v>3262</v>
      </c>
      <c r="C1774" s="6" t="s">
        <v>437</v>
      </c>
      <c r="D1774" s="39">
        <v>5</v>
      </c>
      <c r="E1774" s="30">
        <f t="shared" si="240"/>
        <v>1004.865345</v>
      </c>
      <c r="F1774" s="30">
        <f t="shared" si="241"/>
        <v>730.81115999999997</v>
      </c>
      <c r="G1774" s="30">
        <f t="shared" si="242"/>
        <v>481.117347</v>
      </c>
      <c r="H1774" s="30">
        <f t="shared" si="243"/>
        <v>411.69028679999997</v>
      </c>
      <c r="I1774" s="30">
        <f t="shared" si="244"/>
        <v>386.11189619999999</v>
      </c>
      <c r="J1774" s="30">
        <f t="shared" si="245"/>
        <v>0</v>
      </c>
      <c r="K1774" s="30">
        <f t="shared" si="246"/>
        <v>600</v>
      </c>
      <c r="L1774" s="30">
        <f t="shared" si="247"/>
        <v>620</v>
      </c>
      <c r="M1774" s="80">
        <f t="shared" si="248"/>
        <v>500</v>
      </c>
      <c r="N1774" s="33"/>
      <c r="O1774" s="33"/>
      <c r="P1774" s="33"/>
      <c r="Q1774" s="39">
        <v>5</v>
      </c>
      <c r="R1774" s="122">
        <v>5</v>
      </c>
      <c r="S1774" s="39">
        <v>5</v>
      </c>
    </row>
    <row r="1775" spans="1:19" ht="12" customHeight="1" x14ac:dyDescent="0.35">
      <c r="A1775" s="77" t="s">
        <v>437</v>
      </c>
      <c r="B1775" s="6">
        <v>3263</v>
      </c>
      <c r="C1775" s="6" t="s">
        <v>437</v>
      </c>
      <c r="D1775" s="39">
        <v>5</v>
      </c>
      <c r="E1775" s="30">
        <f t="shared" si="240"/>
        <v>1004.865345</v>
      </c>
      <c r="F1775" s="30">
        <f t="shared" si="241"/>
        <v>730.81115999999997</v>
      </c>
      <c r="G1775" s="30">
        <f t="shared" si="242"/>
        <v>481.117347</v>
      </c>
      <c r="H1775" s="30">
        <f t="shared" si="243"/>
        <v>411.69028679999997</v>
      </c>
      <c r="I1775" s="30">
        <f t="shared" si="244"/>
        <v>386.11189619999999</v>
      </c>
      <c r="J1775" s="30">
        <f t="shared" si="245"/>
        <v>0</v>
      </c>
      <c r="K1775" s="30">
        <f t="shared" si="246"/>
        <v>600</v>
      </c>
      <c r="L1775" s="30">
        <f t="shared" si="247"/>
        <v>620</v>
      </c>
      <c r="M1775" s="80">
        <f t="shared" si="248"/>
        <v>500</v>
      </c>
      <c r="N1775" s="33"/>
      <c r="O1775" s="33"/>
      <c r="P1775" s="33"/>
      <c r="Q1775" s="39">
        <v>5</v>
      </c>
      <c r="R1775" s="122">
        <v>5</v>
      </c>
      <c r="S1775" s="39">
        <v>5</v>
      </c>
    </row>
    <row r="1776" spans="1:19" ht="12" customHeight="1" x14ac:dyDescent="0.35">
      <c r="A1776" s="77" t="s">
        <v>437</v>
      </c>
      <c r="B1776" s="6">
        <v>3264</v>
      </c>
      <c r="C1776" s="6" t="s">
        <v>437</v>
      </c>
      <c r="D1776" s="39">
        <v>5</v>
      </c>
      <c r="E1776" s="30">
        <f t="shared" si="240"/>
        <v>1004.865345</v>
      </c>
      <c r="F1776" s="30">
        <f t="shared" si="241"/>
        <v>730.81115999999997</v>
      </c>
      <c r="G1776" s="30">
        <f t="shared" si="242"/>
        <v>481.117347</v>
      </c>
      <c r="H1776" s="30">
        <f t="shared" si="243"/>
        <v>411.69028679999997</v>
      </c>
      <c r="I1776" s="30">
        <f t="shared" si="244"/>
        <v>386.11189619999999</v>
      </c>
      <c r="J1776" s="30">
        <f t="shared" si="245"/>
        <v>0</v>
      </c>
      <c r="K1776" s="30">
        <f t="shared" si="246"/>
        <v>600</v>
      </c>
      <c r="L1776" s="30">
        <f t="shared" si="247"/>
        <v>620</v>
      </c>
      <c r="M1776" s="80">
        <f t="shared" si="248"/>
        <v>500</v>
      </c>
      <c r="N1776" s="33"/>
      <c r="O1776" s="33"/>
      <c r="P1776" s="33"/>
      <c r="Q1776" s="39">
        <v>5</v>
      </c>
      <c r="R1776" s="122">
        <v>5</v>
      </c>
      <c r="S1776" s="39">
        <v>5</v>
      </c>
    </row>
    <row r="1777" spans="1:19" ht="12" customHeight="1" x14ac:dyDescent="0.35">
      <c r="A1777" s="77" t="s">
        <v>437</v>
      </c>
      <c r="B1777" s="6">
        <v>3265</v>
      </c>
      <c r="C1777" s="6" t="s">
        <v>437</v>
      </c>
      <c r="D1777" s="39">
        <v>5</v>
      </c>
      <c r="E1777" s="30">
        <f t="shared" si="240"/>
        <v>1004.865345</v>
      </c>
      <c r="F1777" s="30">
        <f t="shared" si="241"/>
        <v>730.81115999999997</v>
      </c>
      <c r="G1777" s="30">
        <f t="shared" si="242"/>
        <v>481.117347</v>
      </c>
      <c r="H1777" s="30">
        <f t="shared" si="243"/>
        <v>411.69028679999997</v>
      </c>
      <c r="I1777" s="30">
        <f t="shared" si="244"/>
        <v>386.11189619999999</v>
      </c>
      <c r="J1777" s="30">
        <f t="shared" si="245"/>
        <v>0</v>
      </c>
      <c r="K1777" s="30">
        <f t="shared" si="246"/>
        <v>600</v>
      </c>
      <c r="L1777" s="30">
        <f t="shared" si="247"/>
        <v>620</v>
      </c>
      <c r="M1777" s="80">
        <f t="shared" si="248"/>
        <v>500</v>
      </c>
      <c r="N1777" s="33"/>
      <c r="O1777" s="33"/>
      <c r="P1777" s="33"/>
      <c r="Q1777" s="39">
        <v>5</v>
      </c>
      <c r="R1777" s="122">
        <v>5</v>
      </c>
      <c r="S1777" s="39">
        <v>5</v>
      </c>
    </row>
    <row r="1778" spans="1:19" ht="12" customHeight="1" x14ac:dyDescent="0.35">
      <c r="A1778" s="77" t="s">
        <v>437</v>
      </c>
      <c r="B1778" s="6">
        <v>3267</v>
      </c>
      <c r="C1778" s="6" t="s">
        <v>437</v>
      </c>
      <c r="D1778" s="39">
        <v>5</v>
      </c>
      <c r="E1778" s="30">
        <f t="shared" si="240"/>
        <v>1004.865345</v>
      </c>
      <c r="F1778" s="30">
        <f t="shared" si="241"/>
        <v>730.81115999999997</v>
      </c>
      <c r="G1778" s="30">
        <f t="shared" si="242"/>
        <v>481.117347</v>
      </c>
      <c r="H1778" s="30">
        <f t="shared" si="243"/>
        <v>411.69028679999997</v>
      </c>
      <c r="I1778" s="30">
        <f t="shared" si="244"/>
        <v>386.11189619999999</v>
      </c>
      <c r="J1778" s="30">
        <f t="shared" si="245"/>
        <v>0</v>
      </c>
      <c r="K1778" s="30">
        <f t="shared" si="246"/>
        <v>600</v>
      </c>
      <c r="L1778" s="30">
        <f t="shared" si="247"/>
        <v>620</v>
      </c>
      <c r="M1778" s="80">
        <f t="shared" si="248"/>
        <v>500</v>
      </c>
      <c r="N1778" s="33"/>
      <c r="O1778" s="33"/>
      <c r="P1778" s="33"/>
      <c r="Q1778" s="39">
        <v>5</v>
      </c>
      <c r="R1778" s="122">
        <v>5</v>
      </c>
      <c r="S1778" s="39">
        <v>5</v>
      </c>
    </row>
    <row r="1779" spans="1:19" ht="12" customHeight="1" x14ac:dyDescent="0.35">
      <c r="A1779" s="77" t="s">
        <v>437</v>
      </c>
      <c r="B1779" s="6">
        <v>3268</v>
      </c>
      <c r="C1779" s="6" t="s">
        <v>437</v>
      </c>
      <c r="D1779" s="39">
        <v>5</v>
      </c>
      <c r="E1779" s="30">
        <f t="shared" si="240"/>
        <v>1004.865345</v>
      </c>
      <c r="F1779" s="30">
        <f t="shared" si="241"/>
        <v>730.81115999999997</v>
      </c>
      <c r="G1779" s="30">
        <f t="shared" si="242"/>
        <v>481.117347</v>
      </c>
      <c r="H1779" s="30">
        <f t="shared" si="243"/>
        <v>411.69028679999997</v>
      </c>
      <c r="I1779" s="30">
        <f t="shared" si="244"/>
        <v>386.11189619999999</v>
      </c>
      <c r="J1779" s="30">
        <f t="shared" si="245"/>
        <v>0</v>
      </c>
      <c r="K1779" s="30">
        <f t="shared" si="246"/>
        <v>600</v>
      </c>
      <c r="L1779" s="30">
        <f t="shared" si="247"/>
        <v>620</v>
      </c>
      <c r="M1779" s="80">
        <f t="shared" si="248"/>
        <v>500</v>
      </c>
      <c r="N1779" s="33"/>
      <c r="O1779" s="33"/>
      <c r="P1779" s="33"/>
      <c r="Q1779" s="39">
        <v>5</v>
      </c>
      <c r="R1779" s="122">
        <v>5</v>
      </c>
      <c r="S1779" s="39">
        <v>5</v>
      </c>
    </row>
    <row r="1780" spans="1:19" ht="12" customHeight="1" x14ac:dyDescent="0.35">
      <c r="A1780" s="77" t="s">
        <v>437</v>
      </c>
      <c r="B1780" s="6">
        <v>3269</v>
      </c>
      <c r="C1780" s="6" t="s">
        <v>437</v>
      </c>
      <c r="D1780" s="39">
        <v>5</v>
      </c>
      <c r="E1780" s="30">
        <f t="shared" si="240"/>
        <v>1004.865345</v>
      </c>
      <c r="F1780" s="30">
        <f t="shared" si="241"/>
        <v>730.81115999999997</v>
      </c>
      <c r="G1780" s="30">
        <f t="shared" si="242"/>
        <v>481.117347</v>
      </c>
      <c r="H1780" s="30">
        <f t="shared" si="243"/>
        <v>411.69028679999997</v>
      </c>
      <c r="I1780" s="30">
        <f t="shared" si="244"/>
        <v>386.11189619999999</v>
      </c>
      <c r="J1780" s="30">
        <f t="shared" si="245"/>
        <v>0</v>
      </c>
      <c r="K1780" s="30">
        <f t="shared" si="246"/>
        <v>600</v>
      </c>
      <c r="L1780" s="30">
        <f t="shared" si="247"/>
        <v>620</v>
      </c>
      <c r="M1780" s="80">
        <f t="shared" si="248"/>
        <v>500</v>
      </c>
      <c r="N1780" s="33"/>
      <c r="O1780" s="33"/>
      <c r="P1780" s="33"/>
      <c r="Q1780" s="39">
        <v>5</v>
      </c>
      <c r="R1780" s="122">
        <v>5</v>
      </c>
      <c r="S1780" s="39">
        <v>5</v>
      </c>
    </row>
    <row r="1781" spans="1:19" ht="12" customHeight="1" x14ac:dyDescent="0.35">
      <c r="A1781" s="77" t="s">
        <v>437</v>
      </c>
      <c r="B1781" s="6">
        <v>3270</v>
      </c>
      <c r="C1781" s="6" t="s">
        <v>437</v>
      </c>
      <c r="D1781" s="39">
        <v>5</v>
      </c>
      <c r="E1781" s="30">
        <f t="shared" si="240"/>
        <v>1004.865345</v>
      </c>
      <c r="F1781" s="30">
        <f t="shared" si="241"/>
        <v>730.81115999999997</v>
      </c>
      <c r="G1781" s="30">
        <f t="shared" si="242"/>
        <v>481.117347</v>
      </c>
      <c r="H1781" s="30">
        <f t="shared" si="243"/>
        <v>411.69028679999997</v>
      </c>
      <c r="I1781" s="30">
        <f t="shared" si="244"/>
        <v>386.11189619999999</v>
      </c>
      <c r="J1781" s="30">
        <f t="shared" si="245"/>
        <v>0</v>
      </c>
      <c r="K1781" s="30">
        <f t="shared" si="246"/>
        <v>600</v>
      </c>
      <c r="L1781" s="30">
        <f t="shared" si="247"/>
        <v>620</v>
      </c>
      <c r="M1781" s="80">
        <f t="shared" si="248"/>
        <v>500</v>
      </c>
      <c r="N1781" s="33"/>
      <c r="O1781" s="33"/>
      <c r="P1781" s="33"/>
      <c r="Q1781" s="39">
        <v>5</v>
      </c>
      <c r="R1781" s="122">
        <v>5</v>
      </c>
      <c r="S1781" s="39">
        <v>5</v>
      </c>
    </row>
    <row r="1782" spans="1:19" ht="12" customHeight="1" x14ac:dyDescent="0.35">
      <c r="A1782" s="77" t="s">
        <v>437</v>
      </c>
      <c r="B1782" s="6">
        <v>3271</v>
      </c>
      <c r="C1782" s="6" t="s">
        <v>437</v>
      </c>
      <c r="D1782" s="39">
        <v>5</v>
      </c>
      <c r="E1782" s="30">
        <f t="shared" si="240"/>
        <v>1004.865345</v>
      </c>
      <c r="F1782" s="30">
        <f t="shared" si="241"/>
        <v>730.81115999999997</v>
      </c>
      <c r="G1782" s="30">
        <f t="shared" si="242"/>
        <v>481.117347</v>
      </c>
      <c r="H1782" s="30">
        <f t="shared" si="243"/>
        <v>411.69028679999997</v>
      </c>
      <c r="I1782" s="30">
        <f t="shared" si="244"/>
        <v>386.11189619999999</v>
      </c>
      <c r="J1782" s="30">
        <f t="shared" si="245"/>
        <v>0</v>
      </c>
      <c r="K1782" s="30">
        <f t="shared" si="246"/>
        <v>600</v>
      </c>
      <c r="L1782" s="30">
        <f t="shared" si="247"/>
        <v>620</v>
      </c>
      <c r="M1782" s="80">
        <f t="shared" si="248"/>
        <v>500</v>
      </c>
      <c r="N1782" s="33"/>
      <c r="O1782" s="33"/>
      <c r="P1782" s="33"/>
      <c r="Q1782" s="39">
        <v>5</v>
      </c>
      <c r="R1782" s="122">
        <v>5</v>
      </c>
      <c r="S1782" s="39">
        <v>5</v>
      </c>
    </row>
    <row r="1783" spans="1:19" ht="12" customHeight="1" x14ac:dyDescent="0.35">
      <c r="A1783" s="77" t="s">
        <v>437</v>
      </c>
      <c r="B1783" s="6">
        <v>3274</v>
      </c>
      <c r="C1783" s="6" t="s">
        <v>437</v>
      </c>
      <c r="D1783" s="39">
        <v>5</v>
      </c>
      <c r="E1783" s="30">
        <f t="shared" si="240"/>
        <v>1004.865345</v>
      </c>
      <c r="F1783" s="30">
        <f t="shared" si="241"/>
        <v>730.81115999999997</v>
      </c>
      <c r="G1783" s="30">
        <f t="shared" si="242"/>
        <v>481.117347</v>
      </c>
      <c r="H1783" s="30">
        <f t="shared" si="243"/>
        <v>411.69028679999997</v>
      </c>
      <c r="I1783" s="30">
        <f t="shared" si="244"/>
        <v>386.11189619999999</v>
      </c>
      <c r="J1783" s="30">
        <f t="shared" si="245"/>
        <v>0</v>
      </c>
      <c r="K1783" s="30">
        <f t="shared" si="246"/>
        <v>600</v>
      </c>
      <c r="L1783" s="30">
        <f t="shared" si="247"/>
        <v>620</v>
      </c>
      <c r="M1783" s="80">
        <f t="shared" si="248"/>
        <v>500</v>
      </c>
      <c r="N1783" s="33"/>
      <c r="O1783" s="33"/>
      <c r="P1783" s="33"/>
      <c r="Q1783" s="39">
        <v>5</v>
      </c>
      <c r="R1783" s="122">
        <v>5</v>
      </c>
      <c r="S1783" s="39">
        <v>5</v>
      </c>
    </row>
    <row r="1784" spans="1:19" ht="12" customHeight="1" x14ac:dyDescent="0.35">
      <c r="A1784" s="77" t="s">
        <v>438</v>
      </c>
      <c r="B1784" s="6">
        <v>3275</v>
      </c>
      <c r="C1784" s="6" t="s">
        <v>438</v>
      </c>
      <c r="D1784" s="39">
        <v>5</v>
      </c>
      <c r="E1784" s="30">
        <f t="shared" si="240"/>
        <v>1004.865345</v>
      </c>
      <c r="F1784" s="30">
        <f t="shared" si="241"/>
        <v>730.81115999999997</v>
      </c>
      <c r="G1784" s="30">
        <f t="shared" si="242"/>
        <v>481.117347</v>
      </c>
      <c r="H1784" s="30">
        <f t="shared" si="243"/>
        <v>411.69028679999997</v>
      </c>
      <c r="I1784" s="30">
        <f t="shared" si="244"/>
        <v>386.11189619999999</v>
      </c>
      <c r="J1784" s="30">
        <f t="shared" si="245"/>
        <v>0</v>
      </c>
      <c r="K1784" s="30">
        <f t="shared" si="246"/>
        <v>600</v>
      </c>
      <c r="L1784" s="30">
        <f t="shared" si="247"/>
        <v>620</v>
      </c>
      <c r="M1784" s="80">
        <f t="shared" si="248"/>
        <v>500</v>
      </c>
      <c r="N1784" s="33"/>
      <c r="O1784" s="33"/>
      <c r="P1784" s="33"/>
      <c r="Q1784" s="39">
        <v>5</v>
      </c>
      <c r="R1784" s="122">
        <v>5</v>
      </c>
      <c r="S1784" s="39">
        <v>5</v>
      </c>
    </row>
    <row r="1785" spans="1:19" ht="12" customHeight="1" x14ac:dyDescent="0.35">
      <c r="A1785" s="77" t="s">
        <v>438</v>
      </c>
      <c r="B1785" s="6">
        <v>3276</v>
      </c>
      <c r="C1785" s="6" t="s">
        <v>438</v>
      </c>
      <c r="D1785" s="39">
        <v>5</v>
      </c>
      <c r="E1785" s="30">
        <f t="shared" si="240"/>
        <v>1004.865345</v>
      </c>
      <c r="F1785" s="30">
        <f t="shared" si="241"/>
        <v>730.81115999999997</v>
      </c>
      <c r="G1785" s="30">
        <f t="shared" si="242"/>
        <v>481.117347</v>
      </c>
      <c r="H1785" s="30">
        <f t="shared" si="243"/>
        <v>411.69028679999997</v>
      </c>
      <c r="I1785" s="30">
        <f t="shared" si="244"/>
        <v>386.11189619999999</v>
      </c>
      <c r="J1785" s="30">
        <f t="shared" si="245"/>
        <v>0</v>
      </c>
      <c r="K1785" s="30">
        <f t="shared" si="246"/>
        <v>600</v>
      </c>
      <c r="L1785" s="30">
        <f t="shared" si="247"/>
        <v>620</v>
      </c>
      <c r="M1785" s="80">
        <f t="shared" si="248"/>
        <v>500</v>
      </c>
      <c r="N1785" s="33"/>
      <c r="O1785" s="33"/>
      <c r="P1785" s="33"/>
      <c r="Q1785" s="39">
        <v>5</v>
      </c>
      <c r="R1785" s="122">
        <v>5</v>
      </c>
      <c r="S1785" s="39">
        <v>5</v>
      </c>
    </row>
    <row r="1786" spans="1:19" ht="12" customHeight="1" x14ac:dyDescent="0.35">
      <c r="A1786" s="77" t="s">
        <v>439</v>
      </c>
      <c r="B1786" s="6">
        <v>3277</v>
      </c>
      <c r="C1786" s="6" t="s">
        <v>439</v>
      </c>
      <c r="D1786" s="39">
        <v>5</v>
      </c>
      <c r="E1786" s="30">
        <f t="shared" si="240"/>
        <v>1004.865345</v>
      </c>
      <c r="F1786" s="30">
        <f t="shared" si="241"/>
        <v>730.81115999999997</v>
      </c>
      <c r="G1786" s="30">
        <f t="shared" si="242"/>
        <v>481.117347</v>
      </c>
      <c r="H1786" s="30">
        <f t="shared" si="243"/>
        <v>411.69028679999997</v>
      </c>
      <c r="I1786" s="30">
        <f t="shared" si="244"/>
        <v>386.11189619999999</v>
      </c>
      <c r="J1786" s="30">
        <f t="shared" si="245"/>
        <v>0</v>
      </c>
      <c r="K1786" s="30">
        <f t="shared" si="246"/>
        <v>600</v>
      </c>
      <c r="L1786" s="30">
        <f t="shared" si="247"/>
        <v>620</v>
      </c>
      <c r="M1786" s="80">
        <f t="shared" si="248"/>
        <v>500</v>
      </c>
      <c r="N1786" s="33"/>
      <c r="O1786" s="33"/>
      <c r="P1786" s="33"/>
      <c r="Q1786" s="39">
        <v>5</v>
      </c>
      <c r="R1786" s="122">
        <v>5</v>
      </c>
      <c r="S1786" s="39">
        <v>5</v>
      </c>
    </row>
    <row r="1787" spans="1:19" ht="12" customHeight="1" x14ac:dyDescent="0.35">
      <c r="A1787" s="77" t="s">
        <v>440</v>
      </c>
      <c r="B1787" s="6">
        <v>3280</v>
      </c>
      <c r="C1787" s="6" t="s">
        <v>440</v>
      </c>
      <c r="D1787" s="39">
        <v>7</v>
      </c>
      <c r="E1787" s="30">
        <f t="shared" si="240"/>
        <v>1096.2167400000001</v>
      </c>
      <c r="F1787" s="30">
        <f t="shared" si="241"/>
        <v>828.25264799999991</v>
      </c>
      <c r="G1787" s="30">
        <f t="shared" si="242"/>
        <v>522.5299794</v>
      </c>
      <c r="H1787" s="30">
        <f t="shared" si="243"/>
        <v>476.24527260000002</v>
      </c>
      <c r="I1787" s="30">
        <f t="shared" si="244"/>
        <v>450.66688199999999</v>
      </c>
      <c r="J1787" s="30">
        <f t="shared" si="245"/>
        <v>0</v>
      </c>
      <c r="K1787" s="30">
        <f t="shared" si="246"/>
        <v>700</v>
      </c>
      <c r="L1787" s="30">
        <f t="shared" si="247"/>
        <v>720</v>
      </c>
      <c r="M1787" s="80">
        <f t="shared" si="248"/>
        <v>600</v>
      </c>
      <c r="N1787" s="33"/>
      <c r="O1787" s="33"/>
      <c r="P1787" s="33"/>
      <c r="Q1787" s="39">
        <v>8</v>
      </c>
      <c r="R1787" s="122">
        <v>8</v>
      </c>
      <c r="S1787" s="39">
        <v>8</v>
      </c>
    </row>
    <row r="1788" spans="1:19" ht="12" customHeight="1" x14ac:dyDescent="0.35">
      <c r="A1788" s="77" t="s">
        <v>440</v>
      </c>
      <c r="B1788" s="6">
        <v>3281</v>
      </c>
      <c r="C1788" s="6" t="s">
        <v>440</v>
      </c>
      <c r="D1788" s="39">
        <v>7</v>
      </c>
      <c r="E1788" s="30">
        <f t="shared" si="240"/>
        <v>1096.2167400000001</v>
      </c>
      <c r="F1788" s="30">
        <f t="shared" si="241"/>
        <v>828.25264799999991</v>
      </c>
      <c r="G1788" s="30">
        <f t="shared" si="242"/>
        <v>522.5299794</v>
      </c>
      <c r="H1788" s="30">
        <f t="shared" si="243"/>
        <v>476.24527260000002</v>
      </c>
      <c r="I1788" s="30">
        <f t="shared" si="244"/>
        <v>450.66688199999999</v>
      </c>
      <c r="J1788" s="30">
        <f t="shared" si="245"/>
        <v>0</v>
      </c>
      <c r="K1788" s="30">
        <f t="shared" si="246"/>
        <v>700</v>
      </c>
      <c r="L1788" s="30">
        <f t="shared" si="247"/>
        <v>720</v>
      </c>
      <c r="M1788" s="80">
        <f t="shared" si="248"/>
        <v>600</v>
      </c>
      <c r="N1788" s="33"/>
      <c r="O1788" s="33"/>
      <c r="P1788" s="33"/>
      <c r="Q1788" s="39">
        <v>8</v>
      </c>
      <c r="R1788" s="122">
        <v>8</v>
      </c>
      <c r="S1788" s="39">
        <v>8</v>
      </c>
    </row>
    <row r="1789" spans="1:19" ht="12" customHeight="1" x14ac:dyDescent="0.35">
      <c r="A1789" s="77" t="s">
        <v>441</v>
      </c>
      <c r="B1789" s="6">
        <v>3282</v>
      </c>
      <c r="C1789" s="6" t="s">
        <v>441</v>
      </c>
      <c r="D1789" s="39">
        <v>7</v>
      </c>
      <c r="E1789" s="30">
        <f t="shared" si="240"/>
        <v>1096.2167400000001</v>
      </c>
      <c r="F1789" s="30">
        <f t="shared" si="241"/>
        <v>828.25264799999991</v>
      </c>
      <c r="G1789" s="30">
        <f t="shared" si="242"/>
        <v>522.5299794</v>
      </c>
      <c r="H1789" s="30">
        <f t="shared" si="243"/>
        <v>476.24527260000002</v>
      </c>
      <c r="I1789" s="30">
        <f t="shared" si="244"/>
        <v>450.66688199999999</v>
      </c>
      <c r="J1789" s="30">
        <f t="shared" si="245"/>
        <v>0</v>
      </c>
      <c r="K1789" s="30">
        <f t="shared" si="246"/>
        <v>700</v>
      </c>
      <c r="L1789" s="30">
        <f t="shared" si="247"/>
        <v>720</v>
      </c>
      <c r="M1789" s="80">
        <f t="shared" si="248"/>
        <v>600</v>
      </c>
      <c r="N1789" s="33"/>
      <c r="O1789" s="33"/>
      <c r="P1789" s="33"/>
      <c r="Q1789" s="39">
        <v>8</v>
      </c>
      <c r="R1789" s="122">
        <v>8</v>
      </c>
      <c r="S1789" s="39">
        <v>8</v>
      </c>
    </row>
    <row r="1790" spans="1:19" ht="12" customHeight="1" x14ac:dyDescent="0.35">
      <c r="A1790" s="77" t="s">
        <v>441</v>
      </c>
      <c r="B1790" s="6">
        <v>3284</v>
      </c>
      <c r="C1790" s="6" t="s">
        <v>441</v>
      </c>
      <c r="D1790" s="39">
        <v>7</v>
      </c>
      <c r="E1790" s="30">
        <f t="shared" ref="E1790:E1853" si="249">IF(D1790=1,$E$6,IF(D1790=2,$E$7,IF(D1790=3,$E$8,IF(D1790=4,$E$9,IF(D1790=5,$E$10,IF(D1790=6,$E$11,IF(D1790=7,$E$12,IF(D1790=8,$E$13,IF(D1790=9,$E$14,IF(D1790=10,$E$15,IF(D1790=11,$E$16,IF(D1790=12,$E$17,IF(D1790=13,$E$18,IF(D1790=14,$E$19,IF(D1790=15,$E$20,IF(D1790=16,$E$21,IF(D1790=17,$E$22,IF(D1790=18,$E$23,IF(D1790=19,$E$24,IF(D1790=20,$E$25,IF(D1790=21,$E$26,IF(D1790=22,$E$27,IF(D1790=23,$E$28,IF(D1790=24,$E$29,IF(D1790=25,$E$30,IF(D1790=26,$E$31,IF(D1790=27,$E$32,IF(D1790=28,$E$33,IF(D1790=29,$E$34)))))))))))))))))))))))))))))</f>
        <v>1096.2167400000001</v>
      </c>
      <c r="F1790" s="30">
        <f t="shared" ref="F1790:F1853" si="250">IF(D1790=1,$F$6,IF(D1790=2,$F$7,IF(D1790=3,$F$8,IF(D1790=4,$F$9,IF(D1790=5,$F$10,IF(D1790=6,$F$11,IF(D1790=7,$F$12,IF(D1790=8,$F$13,IF(D1790=9,$F$14,IF(D1790=10,$F$15,IF(D1790=11,$F$16,IF(D1790=12,$F$17,IF(D1790=13,$F$18,IF(D1790=14,$F$19,IF(D1790=15,$F$20,IF(D1790=16,$F$21,IF(D1790=17,$F$22,IF(D1790=18,$F$23,IF(D1790=19,$F$24,IF(D1790=20,$F$25,IF(D1790=21,$F$26,IF(D1790=22,$F$27,IF(D1790=23,$F$28,IF(D1790=24,$F$29,IF(D1790=25,$F$30,IF(D1790=26,$F$31,IF(D1790=27,$F$32,IF(D1790=28,$E$33,IF(D1790=29,$E$34)))))))))))))))))))))))))))))</f>
        <v>828.25264799999991</v>
      </c>
      <c r="G1790" s="30">
        <f t="shared" ref="G1790:G1853" si="251">IF(D1790=1,$G$6,IF(D1790=2,$G$7,IF(D1790=3,$G$8,IF(D1790=4,$G$9,IF(D1790=5,$G$10,IF(D1790=6,$G$11,IF(D1790=7,$G$12,IF(D1790=8,$G$13,IF(D1790=9,$G$14,IF(D1790=10,$G$15,IF(D1790=11,$G$16,IF(D1790=12,$G$17,IF(D1790=13,$G$18,IF(D1790=14,$G$19,IF(D1790=15,$G$20,IF(D1790=16,$G$21,IF(D1790=17,$G$22,IF(D1790=18,$G$23,IF(D1790=19,$G$24,IF(D1790=20,$G$25,IF(D1790=21,$G$26,IF(D1790=22,$G$27,IF(D1790=23,$G$28,IF(D1790=24,$G$29,IF(D1790=25,$G$30,IF(D1790=26,$G$31,IF(D1790=27,$G$32,IF(D1790=28,$E$33,IF(D1790=29,$E$34)))))))))))))))))))))))))))))</f>
        <v>522.5299794</v>
      </c>
      <c r="H1790" s="30">
        <f t="shared" ref="H1790:H1853" si="252">IF(D1790=1,$H$6,IF(D1790=2,$H$7,IF(D1790=3,$H$8,IF(D1790=4,$H$9,IF(D1790=5,$H$10,IF(D1790=6,$H$11,IF(D1790=7,$H$12,IF(D1790=8,$H$13,IF(D1790=9,$H$14,IF(D1790=10,$H$15,IF(D1790=11,$H$16,IF(D1790=12,$H$17,IF(D1790=13,$H$18,IF(D1790=14,$H$19,IF(D1790=15,$H$20,IF(D1790=16,$H$21,IF(D1790=17,$H$22,IF(D1790=18,$H$23,IF(D1790=19,$H$24,IF(D1790=20,$H$25,IF(D1790=21,$H$26,IF(D1790=22,$H$27,IF(D1790=23,$H$28,IF(D1790=24,$H$29,IF(D1790=25,$H$30,IF(D1790=26,$H$31,IF(D1790=27,$H$32,IF(D1790=28,$E$33,IF(D1790=29,$E$34)))))))))))))))))))))))))))))</f>
        <v>476.24527260000002</v>
      </c>
      <c r="I1790" s="30">
        <f t="shared" ref="I1790:I1853" si="253">IF(D1790=1,$I$6,IF(D1790=2,$I$7,IF(D1790=3,$I$8,IF(D1790=4,$I$9,IF(D1790=5,$I$10,IF(D1790=6,$I$11,IF(D1790=7,$I$12,IF(D1790=8,$I$13,IF(D1790=9,$I$14,IF(D1790=10,$I$15,IF(D1790=11,$I$16,IF(D1790=12,$I$17,IF(D1790=13,$I$18,IF(D1790=14,$I$19,IF(D1790=15,$I$20,IF(D1790=16,$I$21,IF(D1790=17,$I$22,IF(D1790=18,$I$23,IF(D1790=19,$I$24,IF(D1790=20,$I$25,IF(D1790=21,$I$26,IF(D1790=22,$I$27,IF(D1790=23,$I$28,IF(D1790=24,$I$29,IF(D1790=25,$I$30,IF(D1790=26,$I$31,IF(D1790=27,$I$32,IF(D1790=28,$E$33,IF(D1790=29,$E$34)))))))))))))))))))))))))))))</f>
        <v>450.66688199999999</v>
      </c>
      <c r="J1790" s="30">
        <f t="shared" ref="J1790:J1853" si="254">IF(D1790=1,$J$6,IF(D1790=2,$J$7,IF(D1790=3,$J$8,IF(D1790=4,$J$9,IF(D1790=5,$J$10,IF(D1790=6,$J$11,IF(D1790=7,$J$12,IF(D1790=8,$J$13,IF(D1790=9,$J$14,IF(D1790=10,$J$15,IF(D1790=11,$J$16,IF(D1790=12,$J$17,IF(D1790=13,$J$18,IF(D1790=14,$J$19,IF(D1790=15,$J$20,IF(D1790=16,$J$21,IF(D1790=17,$J$22,IF(D1790=18,$J$23,IF(D1790=19,$J$24,IF(D1790=20,$J$25,IF(D1790=21,$J$26,IF(D1790=22,$J$27,IF(D1790=23,$J$28,IF(D1790=24,$J$29,IF(D1790=25,$J$30,IF(D1790=26,$J$31,IF(D1790=27,$J$32,IF(D1790=28,$E$33,IF(D1790=29,$E$34)))))))))))))))))))))))))))))</f>
        <v>0</v>
      </c>
      <c r="K1790" s="30">
        <f t="shared" ref="K1790:K1853" si="255">IF(D1790=1,$K$6,IF(D1790=2,$K$7,IF(D1790=3,$K$8,IF(D1790=4,$K$9,IF(D1790=5,$K$10,IF(D1790=6,$K$11,IF(D1790=7,$K$12,IF(D1790=8,$K$13,IF(D1790=9,$K$14,IF(D1790=10,$K$15,IF(D1790=11,$K$16,IF(D1790=12,$K$17,IF(D1790=13,$K$18,IF(D1790=14,$K$19,IF(D1790=15,$K$20,IF(D1790=16,$K$21,IF(D1790=17,$K$22,IF(D1790=18,$K$23,IF(D1790=19,$K$24,IF(D1790=20,$K$25,IF(D1790=21,$K$26,IF(D1790=22,$K$27,IF(D1790=23,$K$28,IF(D1790=24,$K$29,IF(D1790=25,$K$30,IF(D1790=26,$K$31,IF(D1790=27,$K$32,IF(D1790=28,$E$33,IF(D1790=29,$E$34)))))))))))))))))))))))))))))</f>
        <v>700</v>
      </c>
      <c r="L1790" s="30">
        <f t="shared" ref="L1790:L1853" si="256">IF(D1790=1,$L$6,IF(D1790=2,$L$7,IF(D1790=3,$L$8,IF(D1790=4,$L$9,IF(D1790=5,$L$10,IF(D1790=6,$L$11,IF(D1790=7,$L$12,IF(D1790=8,$L$13,IF(D1790=9,$L$14,IF(D1790=10,$L$15,IF(D1790=11,$L$16,IF(D1790=12,$L$17,IF(D1790=13,$L$18,IF(D1790=14,$L$19,IF(D1790=15,$L$21,IF(D1790=16,$L$20,IF(D1790=17,$L$22,IF(D1790=18,$L$23,IF(D1790=19,$L$24,IF(D1790=20,$L$25,IF(D1790=21,$L$26,IF(D1790=22,$L$27,IF(D1790=23,$L$28,IF(D1790=24,$L$29,IF(D1790=25,$L$30,IF(D1790=26,$L$31,IF(D1790=27,$L$32,IF(D1790=28,$E$33,IF(D1790=29,$E$34)))))))))))))))))))))))))))))</f>
        <v>720</v>
      </c>
      <c r="M1790" s="80">
        <f t="shared" ref="M1790:M1853" si="257">IF(D1790=1,$M$6,IF(D1790=2,$M$7,IF(D1790=3,$M$8,IF(D1790=4,$M$9,IF(D1790=5,$M$10,IF(D1790=6,$M$11,IF(D1790=7,$M$12,IF(D1790=8,$M$13,IF(D1790=9,$M$14,IF(D1790=10,$M$15,IF(D1790=11,$M$16,IF(D1790=12,$M$17,IF(D1790=13,$M$18,IF(D1790=14,$M$19,IF(D1790=15,$M$20,IF(D1790=16,$M$21,IF(D1790=17,$M$22,IF(D1790=18,$M$23,IF(D1790=19,$M$24,IF(D1790=20,$M$25))))))))))))))))))))</f>
        <v>600</v>
      </c>
      <c r="N1790" s="33"/>
      <c r="O1790" s="33"/>
      <c r="P1790" s="33"/>
      <c r="Q1790" s="39">
        <v>8</v>
      </c>
      <c r="R1790" s="122">
        <v>8</v>
      </c>
      <c r="S1790" s="39">
        <v>8</v>
      </c>
    </row>
    <row r="1791" spans="1:19" ht="12" customHeight="1" x14ac:dyDescent="0.35">
      <c r="A1791" s="77" t="s">
        <v>437</v>
      </c>
      <c r="B1791" s="6">
        <v>3285</v>
      </c>
      <c r="C1791" s="6" t="s">
        <v>437</v>
      </c>
      <c r="D1791" s="39">
        <v>5</v>
      </c>
      <c r="E1791" s="30">
        <f t="shared" si="249"/>
        <v>1004.865345</v>
      </c>
      <c r="F1791" s="30">
        <f t="shared" si="250"/>
        <v>730.81115999999997</v>
      </c>
      <c r="G1791" s="30">
        <f t="shared" si="251"/>
        <v>481.117347</v>
      </c>
      <c r="H1791" s="30">
        <f t="shared" si="252"/>
        <v>411.69028679999997</v>
      </c>
      <c r="I1791" s="30">
        <f t="shared" si="253"/>
        <v>386.11189619999999</v>
      </c>
      <c r="J1791" s="30">
        <f t="shared" si="254"/>
        <v>0</v>
      </c>
      <c r="K1791" s="30">
        <f t="shared" si="255"/>
        <v>600</v>
      </c>
      <c r="L1791" s="30">
        <f t="shared" si="256"/>
        <v>620</v>
      </c>
      <c r="M1791" s="80">
        <f t="shared" si="257"/>
        <v>500</v>
      </c>
      <c r="N1791" s="33"/>
      <c r="O1791" s="33"/>
      <c r="P1791" s="33"/>
      <c r="Q1791" s="39">
        <v>5</v>
      </c>
      <c r="R1791" s="122">
        <v>5</v>
      </c>
      <c r="S1791" s="39">
        <v>5</v>
      </c>
    </row>
    <row r="1792" spans="1:19" ht="12" customHeight="1" x14ac:dyDescent="0.35">
      <c r="A1792" s="77" t="s">
        <v>442</v>
      </c>
      <c r="B1792" s="6">
        <v>3290</v>
      </c>
      <c r="C1792" s="6" t="s">
        <v>442</v>
      </c>
      <c r="D1792" s="39">
        <v>7</v>
      </c>
      <c r="E1792" s="30">
        <f t="shared" si="249"/>
        <v>1096.2167400000001</v>
      </c>
      <c r="F1792" s="30">
        <f t="shared" si="250"/>
        <v>828.25264799999991</v>
      </c>
      <c r="G1792" s="30">
        <f t="shared" si="251"/>
        <v>522.5299794</v>
      </c>
      <c r="H1792" s="30">
        <f t="shared" si="252"/>
        <v>476.24527260000002</v>
      </c>
      <c r="I1792" s="30">
        <f t="shared" si="253"/>
        <v>450.66688199999999</v>
      </c>
      <c r="J1792" s="30">
        <f t="shared" si="254"/>
        <v>0</v>
      </c>
      <c r="K1792" s="30">
        <f t="shared" si="255"/>
        <v>700</v>
      </c>
      <c r="L1792" s="30">
        <f t="shared" si="256"/>
        <v>720</v>
      </c>
      <c r="M1792" s="80">
        <f t="shared" si="257"/>
        <v>600</v>
      </c>
      <c r="N1792" s="33"/>
      <c r="O1792" s="33"/>
      <c r="P1792" s="33"/>
      <c r="Q1792" s="39">
        <v>8</v>
      </c>
      <c r="R1792" s="122">
        <v>8</v>
      </c>
      <c r="S1792" s="39">
        <v>8</v>
      </c>
    </row>
    <row r="1793" spans="1:19" ht="12" customHeight="1" x14ac:dyDescent="0.35">
      <c r="A1793" s="77" t="s">
        <v>442</v>
      </c>
      <c r="B1793" s="6">
        <v>3291</v>
      </c>
      <c r="C1793" s="6" t="s">
        <v>442</v>
      </c>
      <c r="D1793" s="39">
        <v>7</v>
      </c>
      <c r="E1793" s="30">
        <f t="shared" si="249"/>
        <v>1096.2167400000001</v>
      </c>
      <c r="F1793" s="30">
        <f t="shared" si="250"/>
        <v>828.25264799999991</v>
      </c>
      <c r="G1793" s="30">
        <f t="shared" si="251"/>
        <v>522.5299794</v>
      </c>
      <c r="H1793" s="30">
        <f t="shared" si="252"/>
        <v>476.24527260000002</v>
      </c>
      <c r="I1793" s="30">
        <f t="shared" si="253"/>
        <v>450.66688199999999</v>
      </c>
      <c r="J1793" s="30">
        <f t="shared" si="254"/>
        <v>0</v>
      </c>
      <c r="K1793" s="30">
        <f t="shared" si="255"/>
        <v>700</v>
      </c>
      <c r="L1793" s="30">
        <f t="shared" si="256"/>
        <v>720</v>
      </c>
      <c r="M1793" s="80">
        <f t="shared" si="257"/>
        <v>600</v>
      </c>
      <c r="N1793" s="33"/>
      <c r="O1793" s="33"/>
      <c r="P1793" s="33"/>
      <c r="Q1793" s="39">
        <v>8</v>
      </c>
      <c r="R1793" s="122">
        <v>8</v>
      </c>
      <c r="S1793" s="39">
        <v>8</v>
      </c>
    </row>
    <row r="1794" spans="1:19" ht="12" customHeight="1" x14ac:dyDescent="0.35">
      <c r="A1794" s="77" t="s">
        <v>442</v>
      </c>
      <c r="B1794" s="6">
        <v>3292</v>
      </c>
      <c r="C1794" s="6" t="s">
        <v>442</v>
      </c>
      <c r="D1794" s="39">
        <v>7</v>
      </c>
      <c r="E1794" s="30">
        <f t="shared" si="249"/>
        <v>1096.2167400000001</v>
      </c>
      <c r="F1794" s="30">
        <f t="shared" si="250"/>
        <v>828.25264799999991</v>
      </c>
      <c r="G1794" s="30">
        <f t="shared" si="251"/>
        <v>522.5299794</v>
      </c>
      <c r="H1794" s="30">
        <f t="shared" si="252"/>
        <v>476.24527260000002</v>
      </c>
      <c r="I1794" s="30">
        <f t="shared" si="253"/>
        <v>450.66688199999999</v>
      </c>
      <c r="J1794" s="30">
        <f t="shared" si="254"/>
        <v>0</v>
      </c>
      <c r="K1794" s="30">
        <f t="shared" si="255"/>
        <v>700</v>
      </c>
      <c r="L1794" s="30">
        <f t="shared" si="256"/>
        <v>720</v>
      </c>
      <c r="M1794" s="80">
        <f t="shared" si="257"/>
        <v>600</v>
      </c>
      <c r="N1794" s="33"/>
      <c r="O1794" s="33"/>
      <c r="P1794" s="33"/>
      <c r="Q1794" s="39">
        <v>8</v>
      </c>
      <c r="R1794" s="122">
        <v>8</v>
      </c>
      <c r="S1794" s="39">
        <v>8</v>
      </c>
    </row>
    <row r="1795" spans="1:19" ht="12" customHeight="1" x14ac:dyDescent="0.35">
      <c r="A1795" s="77" t="s">
        <v>442</v>
      </c>
      <c r="B1795" s="6">
        <v>3294</v>
      </c>
      <c r="C1795" s="6" t="s">
        <v>442</v>
      </c>
      <c r="D1795" s="39">
        <v>7</v>
      </c>
      <c r="E1795" s="30">
        <f t="shared" si="249"/>
        <v>1096.2167400000001</v>
      </c>
      <c r="F1795" s="30">
        <f t="shared" si="250"/>
        <v>828.25264799999991</v>
      </c>
      <c r="G1795" s="30">
        <f t="shared" si="251"/>
        <v>522.5299794</v>
      </c>
      <c r="H1795" s="30">
        <f t="shared" si="252"/>
        <v>476.24527260000002</v>
      </c>
      <c r="I1795" s="30">
        <f t="shared" si="253"/>
        <v>450.66688199999999</v>
      </c>
      <c r="J1795" s="30">
        <f t="shared" si="254"/>
        <v>0</v>
      </c>
      <c r="K1795" s="30">
        <f t="shared" si="255"/>
        <v>700</v>
      </c>
      <c r="L1795" s="30">
        <f t="shared" si="256"/>
        <v>720</v>
      </c>
      <c r="M1795" s="80">
        <f t="shared" si="257"/>
        <v>600</v>
      </c>
      <c r="N1795" s="33"/>
      <c r="O1795" s="33"/>
      <c r="P1795" s="33"/>
      <c r="Q1795" s="39">
        <v>8</v>
      </c>
      <c r="R1795" s="122">
        <v>8</v>
      </c>
      <c r="S1795" s="39">
        <v>8</v>
      </c>
    </row>
    <row r="1796" spans="1:19" ht="12" customHeight="1" x14ac:dyDescent="0.35">
      <c r="A1796" s="77" t="s">
        <v>443</v>
      </c>
      <c r="B1796" s="6">
        <v>3295</v>
      </c>
      <c r="C1796" s="6" t="s">
        <v>443</v>
      </c>
      <c r="D1796" s="39">
        <v>7</v>
      </c>
      <c r="E1796" s="30">
        <f t="shared" si="249"/>
        <v>1096.2167400000001</v>
      </c>
      <c r="F1796" s="30">
        <f t="shared" si="250"/>
        <v>828.25264799999991</v>
      </c>
      <c r="G1796" s="30">
        <f t="shared" si="251"/>
        <v>522.5299794</v>
      </c>
      <c r="H1796" s="30">
        <f t="shared" si="252"/>
        <v>476.24527260000002</v>
      </c>
      <c r="I1796" s="30">
        <f t="shared" si="253"/>
        <v>450.66688199999999</v>
      </c>
      <c r="J1796" s="30">
        <f t="shared" si="254"/>
        <v>0</v>
      </c>
      <c r="K1796" s="30">
        <f t="shared" si="255"/>
        <v>700</v>
      </c>
      <c r="L1796" s="30">
        <f t="shared" si="256"/>
        <v>720</v>
      </c>
      <c r="M1796" s="80">
        <f t="shared" si="257"/>
        <v>600</v>
      </c>
      <c r="N1796" s="33"/>
      <c r="O1796" s="33"/>
      <c r="P1796" s="33"/>
      <c r="Q1796" s="39">
        <v>8</v>
      </c>
      <c r="R1796" s="122">
        <v>8</v>
      </c>
      <c r="S1796" s="39">
        <v>8</v>
      </c>
    </row>
    <row r="1797" spans="1:19" ht="12" customHeight="1" x14ac:dyDescent="0.35">
      <c r="A1797" s="77" t="s">
        <v>444</v>
      </c>
      <c r="B1797" s="6">
        <v>3296</v>
      </c>
      <c r="C1797" s="6" t="s">
        <v>444</v>
      </c>
      <c r="D1797" s="39">
        <v>7</v>
      </c>
      <c r="E1797" s="30">
        <f t="shared" si="249"/>
        <v>1096.2167400000001</v>
      </c>
      <c r="F1797" s="30">
        <f t="shared" si="250"/>
        <v>828.25264799999991</v>
      </c>
      <c r="G1797" s="30">
        <f t="shared" si="251"/>
        <v>522.5299794</v>
      </c>
      <c r="H1797" s="30">
        <f t="shared" si="252"/>
        <v>476.24527260000002</v>
      </c>
      <c r="I1797" s="30">
        <f t="shared" si="253"/>
        <v>450.66688199999999</v>
      </c>
      <c r="J1797" s="30">
        <f t="shared" si="254"/>
        <v>0</v>
      </c>
      <c r="K1797" s="30">
        <f t="shared" si="255"/>
        <v>700</v>
      </c>
      <c r="L1797" s="30">
        <f t="shared" si="256"/>
        <v>720</v>
      </c>
      <c r="M1797" s="80">
        <f t="shared" si="257"/>
        <v>600</v>
      </c>
      <c r="N1797" s="33"/>
      <c r="O1797" s="33"/>
      <c r="P1797" s="33"/>
      <c r="Q1797" s="39">
        <v>8</v>
      </c>
      <c r="R1797" s="122">
        <v>8</v>
      </c>
      <c r="S1797" s="39">
        <v>8</v>
      </c>
    </row>
    <row r="1798" spans="1:19" ht="12" customHeight="1" x14ac:dyDescent="0.35">
      <c r="A1798" s="77" t="s">
        <v>443</v>
      </c>
      <c r="B1798" s="6">
        <v>3297</v>
      </c>
      <c r="C1798" s="6" t="s">
        <v>443</v>
      </c>
      <c r="D1798" s="39">
        <v>7</v>
      </c>
      <c r="E1798" s="30">
        <f t="shared" si="249"/>
        <v>1096.2167400000001</v>
      </c>
      <c r="F1798" s="30">
        <f t="shared" si="250"/>
        <v>828.25264799999991</v>
      </c>
      <c r="G1798" s="30">
        <f t="shared" si="251"/>
        <v>522.5299794</v>
      </c>
      <c r="H1798" s="30">
        <f t="shared" si="252"/>
        <v>476.24527260000002</v>
      </c>
      <c r="I1798" s="30">
        <f t="shared" si="253"/>
        <v>450.66688199999999</v>
      </c>
      <c r="J1798" s="30">
        <f t="shared" si="254"/>
        <v>0</v>
      </c>
      <c r="K1798" s="30">
        <f t="shared" si="255"/>
        <v>700</v>
      </c>
      <c r="L1798" s="30">
        <f t="shared" si="256"/>
        <v>720</v>
      </c>
      <c r="M1798" s="80">
        <f t="shared" si="257"/>
        <v>600</v>
      </c>
      <c r="N1798" s="33"/>
      <c r="O1798" s="33"/>
      <c r="P1798" s="33"/>
      <c r="Q1798" s="39">
        <v>8</v>
      </c>
      <c r="R1798" s="122">
        <v>8</v>
      </c>
      <c r="S1798" s="39">
        <v>8</v>
      </c>
    </row>
    <row r="1799" spans="1:19" ht="12" customHeight="1" x14ac:dyDescent="0.35">
      <c r="A1799" s="77" t="s">
        <v>445</v>
      </c>
      <c r="B1799" s="6">
        <v>3300</v>
      </c>
      <c r="C1799" s="6" t="s">
        <v>445</v>
      </c>
      <c r="D1799" s="39">
        <v>4</v>
      </c>
      <c r="E1799" s="30">
        <f t="shared" si="249"/>
        <v>914.73196859999996</v>
      </c>
      <c r="F1799" s="30">
        <f t="shared" si="250"/>
        <v>607.79128139999989</v>
      </c>
      <c r="G1799" s="30">
        <f t="shared" si="251"/>
        <v>425.08849140000001</v>
      </c>
      <c r="H1799" s="30">
        <f t="shared" si="252"/>
        <v>380.02180319999997</v>
      </c>
      <c r="I1799" s="30">
        <f t="shared" si="253"/>
        <v>353.22539399999999</v>
      </c>
      <c r="J1799" s="30">
        <f t="shared" si="254"/>
        <v>0</v>
      </c>
      <c r="K1799" s="30">
        <f t="shared" si="255"/>
        <v>550</v>
      </c>
      <c r="L1799" s="30">
        <f t="shared" si="256"/>
        <v>570</v>
      </c>
      <c r="M1799" s="80">
        <f t="shared" si="257"/>
        <v>450</v>
      </c>
      <c r="N1799" s="33"/>
      <c r="O1799" s="33"/>
      <c r="P1799" s="33"/>
      <c r="Q1799" s="39">
        <v>4</v>
      </c>
      <c r="R1799" s="122">
        <v>4</v>
      </c>
      <c r="S1799" s="39">
        <v>4</v>
      </c>
    </row>
    <row r="1800" spans="1:19" ht="12" customHeight="1" x14ac:dyDescent="0.35">
      <c r="A1800" s="77" t="s">
        <v>445</v>
      </c>
      <c r="B1800" s="6">
        <v>3301</v>
      </c>
      <c r="C1800" s="6" t="s">
        <v>445</v>
      </c>
      <c r="D1800" s="39">
        <v>4</v>
      </c>
      <c r="E1800" s="30">
        <f t="shared" si="249"/>
        <v>914.73196859999996</v>
      </c>
      <c r="F1800" s="30">
        <f t="shared" si="250"/>
        <v>607.79128139999989</v>
      </c>
      <c r="G1800" s="30">
        <f t="shared" si="251"/>
        <v>425.08849140000001</v>
      </c>
      <c r="H1800" s="30">
        <f t="shared" si="252"/>
        <v>380.02180319999997</v>
      </c>
      <c r="I1800" s="30">
        <f t="shared" si="253"/>
        <v>353.22539399999999</v>
      </c>
      <c r="J1800" s="30">
        <f t="shared" si="254"/>
        <v>0</v>
      </c>
      <c r="K1800" s="30">
        <f t="shared" si="255"/>
        <v>550</v>
      </c>
      <c r="L1800" s="30">
        <f t="shared" si="256"/>
        <v>570</v>
      </c>
      <c r="M1800" s="80">
        <f t="shared" si="257"/>
        <v>450</v>
      </c>
      <c r="N1800" s="33"/>
      <c r="O1800" s="33"/>
      <c r="P1800" s="33"/>
      <c r="Q1800" s="39">
        <v>4</v>
      </c>
      <c r="R1800" s="122">
        <v>4</v>
      </c>
      <c r="S1800" s="39">
        <v>4</v>
      </c>
    </row>
    <row r="1801" spans="1:19" ht="12" customHeight="1" x14ac:dyDescent="0.35">
      <c r="A1801" s="77" t="s">
        <v>446</v>
      </c>
      <c r="B1801" s="6">
        <v>3320</v>
      </c>
      <c r="C1801" s="6" t="s">
        <v>446</v>
      </c>
      <c r="D1801" s="39">
        <v>5</v>
      </c>
      <c r="E1801" s="30">
        <f t="shared" si="249"/>
        <v>1004.865345</v>
      </c>
      <c r="F1801" s="30">
        <f t="shared" si="250"/>
        <v>730.81115999999997</v>
      </c>
      <c r="G1801" s="30">
        <f t="shared" si="251"/>
        <v>481.117347</v>
      </c>
      <c r="H1801" s="30">
        <f t="shared" si="252"/>
        <v>411.69028679999997</v>
      </c>
      <c r="I1801" s="30">
        <f t="shared" si="253"/>
        <v>386.11189619999999</v>
      </c>
      <c r="J1801" s="30">
        <f t="shared" si="254"/>
        <v>0</v>
      </c>
      <c r="K1801" s="30">
        <f t="shared" si="255"/>
        <v>600</v>
      </c>
      <c r="L1801" s="30">
        <f t="shared" si="256"/>
        <v>620</v>
      </c>
      <c r="M1801" s="80">
        <f t="shared" si="257"/>
        <v>500</v>
      </c>
      <c r="N1801" s="33"/>
      <c r="O1801" s="33"/>
      <c r="P1801" s="33"/>
      <c r="Q1801" s="39">
        <v>4</v>
      </c>
      <c r="R1801" s="122">
        <v>4</v>
      </c>
      <c r="S1801" s="39">
        <v>4</v>
      </c>
    </row>
    <row r="1802" spans="1:19" ht="12" customHeight="1" x14ac:dyDescent="0.35">
      <c r="A1802" s="77" t="s">
        <v>446</v>
      </c>
      <c r="B1802" s="6">
        <v>3321</v>
      </c>
      <c r="C1802" s="6" t="s">
        <v>446</v>
      </c>
      <c r="D1802" s="39">
        <v>5</v>
      </c>
      <c r="E1802" s="30">
        <f t="shared" si="249"/>
        <v>1004.865345</v>
      </c>
      <c r="F1802" s="30">
        <f t="shared" si="250"/>
        <v>730.81115999999997</v>
      </c>
      <c r="G1802" s="30">
        <f t="shared" si="251"/>
        <v>481.117347</v>
      </c>
      <c r="H1802" s="30">
        <f t="shared" si="252"/>
        <v>411.69028679999997</v>
      </c>
      <c r="I1802" s="30">
        <f t="shared" si="253"/>
        <v>386.11189619999999</v>
      </c>
      <c r="J1802" s="30">
        <f t="shared" si="254"/>
        <v>0</v>
      </c>
      <c r="K1802" s="30">
        <f t="shared" si="255"/>
        <v>600</v>
      </c>
      <c r="L1802" s="30">
        <f t="shared" si="256"/>
        <v>620</v>
      </c>
      <c r="M1802" s="80">
        <f t="shared" si="257"/>
        <v>500</v>
      </c>
      <c r="N1802" s="33"/>
      <c r="O1802" s="33"/>
      <c r="P1802" s="33"/>
      <c r="Q1802" s="39">
        <v>4</v>
      </c>
      <c r="R1802" s="122">
        <v>4</v>
      </c>
      <c r="S1802" s="39">
        <v>4</v>
      </c>
    </row>
    <row r="1803" spans="1:19" ht="12" customHeight="1" x14ac:dyDescent="0.35">
      <c r="A1803" s="77" t="s">
        <v>447</v>
      </c>
      <c r="B1803" s="6">
        <v>3322</v>
      </c>
      <c r="C1803" s="6" t="s">
        <v>447</v>
      </c>
      <c r="D1803" s="39">
        <v>6</v>
      </c>
      <c r="E1803" s="30">
        <f t="shared" si="249"/>
        <v>1045.0599588</v>
      </c>
      <c r="F1803" s="30">
        <f t="shared" si="250"/>
        <v>773.44181100000003</v>
      </c>
      <c r="G1803" s="30">
        <f t="shared" si="251"/>
        <v>510.34979339999995</v>
      </c>
      <c r="H1803" s="30">
        <f t="shared" si="252"/>
        <v>444.57678899999996</v>
      </c>
      <c r="I1803" s="30">
        <f t="shared" si="253"/>
        <v>417.78037979999999</v>
      </c>
      <c r="J1803" s="30">
        <f t="shared" si="254"/>
        <v>0</v>
      </c>
      <c r="K1803" s="30">
        <f t="shared" si="255"/>
        <v>650</v>
      </c>
      <c r="L1803" s="30">
        <f t="shared" si="256"/>
        <v>670</v>
      </c>
      <c r="M1803" s="80">
        <f t="shared" si="257"/>
        <v>550</v>
      </c>
      <c r="N1803" s="33"/>
      <c r="O1803" s="33"/>
      <c r="P1803" s="33"/>
      <c r="Q1803" s="39">
        <v>5</v>
      </c>
      <c r="R1803" s="122">
        <v>5</v>
      </c>
      <c r="S1803" s="39">
        <v>5</v>
      </c>
    </row>
    <row r="1804" spans="1:19" ht="12" customHeight="1" x14ac:dyDescent="0.35">
      <c r="A1804" s="77" t="s">
        <v>448</v>
      </c>
      <c r="B1804" s="6">
        <v>3330</v>
      </c>
      <c r="C1804" s="6" t="s">
        <v>448</v>
      </c>
      <c r="D1804" s="39">
        <v>6</v>
      </c>
      <c r="E1804" s="30">
        <f t="shared" si="249"/>
        <v>1045.0599588</v>
      </c>
      <c r="F1804" s="30">
        <f t="shared" si="250"/>
        <v>773.44181100000003</v>
      </c>
      <c r="G1804" s="30">
        <f t="shared" si="251"/>
        <v>510.34979339999995</v>
      </c>
      <c r="H1804" s="30">
        <f t="shared" si="252"/>
        <v>444.57678899999996</v>
      </c>
      <c r="I1804" s="30">
        <f t="shared" si="253"/>
        <v>417.78037979999999</v>
      </c>
      <c r="J1804" s="30">
        <f t="shared" si="254"/>
        <v>0</v>
      </c>
      <c r="K1804" s="30">
        <f t="shared" si="255"/>
        <v>650</v>
      </c>
      <c r="L1804" s="30">
        <f t="shared" si="256"/>
        <v>670</v>
      </c>
      <c r="M1804" s="80">
        <f t="shared" si="257"/>
        <v>550</v>
      </c>
      <c r="N1804" s="33"/>
      <c r="O1804" s="33"/>
      <c r="P1804" s="33"/>
      <c r="Q1804" s="39">
        <v>5</v>
      </c>
      <c r="R1804" s="122">
        <v>5</v>
      </c>
      <c r="S1804" s="39">
        <v>5</v>
      </c>
    </row>
    <row r="1805" spans="1:19" ht="12" customHeight="1" x14ac:dyDescent="0.35">
      <c r="A1805" s="77" t="s">
        <v>448</v>
      </c>
      <c r="B1805" s="6">
        <v>3331</v>
      </c>
      <c r="C1805" s="6" t="s">
        <v>448</v>
      </c>
      <c r="D1805" s="39">
        <v>6</v>
      </c>
      <c r="E1805" s="30">
        <f t="shared" si="249"/>
        <v>1045.0599588</v>
      </c>
      <c r="F1805" s="30">
        <f t="shared" si="250"/>
        <v>773.44181100000003</v>
      </c>
      <c r="G1805" s="30">
        <f t="shared" si="251"/>
        <v>510.34979339999995</v>
      </c>
      <c r="H1805" s="30">
        <f t="shared" si="252"/>
        <v>444.57678899999996</v>
      </c>
      <c r="I1805" s="30">
        <f t="shared" si="253"/>
        <v>417.78037979999999</v>
      </c>
      <c r="J1805" s="30">
        <f t="shared" si="254"/>
        <v>0</v>
      </c>
      <c r="K1805" s="30">
        <f t="shared" si="255"/>
        <v>650</v>
      </c>
      <c r="L1805" s="30">
        <f t="shared" si="256"/>
        <v>670</v>
      </c>
      <c r="M1805" s="80">
        <f t="shared" si="257"/>
        <v>550</v>
      </c>
      <c r="N1805" s="33"/>
      <c r="O1805" s="33"/>
      <c r="P1805" s="33"/>
      <c r="Q1805" s="39">
        <v>5</v>
      </c>
      <c r="R1805" s="122">
        <v>5</v>
      </c>
      <c r="S1805" s="39">
        <v>5</v>
      </c>
    </row>
    <row r="1806" spans="1:19" ht="12" customHeight="1" x14ac:dyDescent="0.35">
      <c r="A1806" s="77" t="s">
        <v>449</v>
      </c>
      <c r="B1806" s="6">
        <v>3340</v>
      </c>
      <c r="C1806" s="6" t="s">
        <v>449</v>
      </c>
      <c r="D1806" s="39">
        <v>6</v>
      </c>
      <c r="E1806" s="30">
        <f t="shared" si="249"/>
        <v>1045.0599588</v>
      </c>
      <c r="F1806" s="30">
        <f t="shared" si="250"/>
        <v>773.44181100000003</v>
      </c>
      <c r="G1806" s="30">
        <f t="shared" si="251"/>
        <v>510.34979339999995</v>
      </c>
      <c r="H1806" s="30">
        <f t="shared" si="252"/>
        <v>444.57678899999996</v>
      </c>
      <c r="I1806" s="30">
        <f t="shared" si="253"/>
        <v>417.78037979999999</v>
      </c>
      <c r="J1806" s="30">
        <f t="shared" si="254"/>
        <v>0</v>
      </c>
      <c r="K1806" s="30">
        <f t="shared" si="255"/>
        <v>650</v>
      </c>
      <c r="L1806" s="30">
        <f t="shared" si="256"/>
        <v>670</v>
      </c>
      <c r="M1806" s="80">
        <f t="shared" si="257"/>
        <v>550</v>
      </c>
      <c r="N1806" s="33"/>
      <c r="O1806" s="33"/>
      <c r="P1806" s="33"/>
      <c r="Q1806" s="39">
        <v>5</v>
      </c>
      <c r="R1806" s="122">
        <v>5</v>
      </c>
      <c r="S1806" s="39">
        <v>5</v>
      </c>
    </row>
    <row r="1807" spans="1:19" ht="12" customHeight="1" x14ac:dyDescent="0.35">
      <c r="A1807" s="77" t="s">
        <v>449</v>
      </c>
      <c r="B1807" s="6">
        <v>3341</v>
      </c>
      <c r="C1807" s="6" t="s">
        <v>449</v>
      </c>
      <c r="D1807" s="39">
        <v>6</v>
      </c>
      <c r="E1807" s="30">
        <f t="shared" si="249"/>
        <v>1045.0599588</v>
      </c>
      <c r="F1807" s="30">
        <f t="shared" si="250"/>
        <v>773.44181100000003</v>
      </c>
      <c r="G1807" s="30">
        <f t="shared" si="251"/>
        <v>510.34979339999995</v>
      </c>
      <c r="H1807" s="30">
        <f t="shared" si="252"/>
        <v>444.57678899999996</v>
      </c>
      <c r="I1807" s="30">
        <f t="shared" si="253"/>
        <v>417.78037979999999</v>
      </c>
      <c r="J1807" s="30">
        <f t="shared" si="254"/>
        <v>0</v>
      </c>
      <c r="K1807" s="30">
        <f t="shared" si="255"/>
        <v>650</v>
      </c>
      <c r="L1807" s="30">
        <f t="shared" si="256"/>
        <v>670</v>
      </c>
      <c r="M1807" s="80">
        <f t="shared" si="257"/>
        <v>550</v>
      </c>
      <c r="N1807" s="33"/>
      <c r="O1807" s="33"/>
      <c r="P1807" s="33"/>
      <c r="Q1807" s="39">
        <v>5</v>
      </c>
      <c r="R1807" s="122">
        <v>5</v>
      </c>
      <c r="S1807" s="39">
        <v>5</v>
      </c>
    </row>
    <row r="1808" spans="1:19" ht="12" customHeight="1" x14ac:dyDescent="0.35">
      <c r="A1808" s="77" t="s">
        <v>449</v>
      </c>
      <c r="B1808" s="6">
        <v>3342</v>
      </c>
      <c r="C1808" s="6" t="s">
        <v>449</v>
      </c>
      <c r="D1808" s="39">
        <v>6</v>
      </c>
      <c r="E1808" s="30">
        <f t="shared" si="249"/>
        <v>1045.0599588</v>
      </c>
      <c r="F1808" s="30">
        <f t="shared" si="250"/>
        <v>773.44181100000003</v>
      </c>
      <c r="G1808" s="30">
        <f t="shared" si="251"/>
        <v>510.34979339999995</v>
      </c>
      <c r="H1808" s="30">
        <f t="shared" si="252"/>
        <v>444.57678899999996</v>
      </c>
      <c r="I1808" s="30">
        <f t="shared" si="253"/>
        <v>417.78037979999999</v>
      </c>
      <c r="J1808" s="30">
        <f t="shared" si="254"/>
        <v>0</v>
      </c>
      <c r="K1808" s="30">
        <f t="shared" si="255"/>
        <v>650</v>
      </c>
      <c r="L1808" s="30">
        <f t="shared" si="256"/>
        <v>670</v>
      </c>
      <c r="M1808" s="80">
        <f t="shared" si="257"/>
        <v>550</v>
      </c>
      <c r="N1808" s="33"/>
      <c r="O1808" s="33"/>
      <c r="P1808" s="33"/>
      <c r="Q1808" s="39">
        <v>5</v>
      </c>
      <c r="R1808" s="122">
        <v>5</v>
      </c>
      <c r="S1808" s="39">
        <v>5</v>
      </c>
    </row>
    <row r="1809" spans="1:19" ht="12" customHeight="1" x14ac:dyDescent="0.35">
      <c r="A1809" s="77" t="s">
        <v>450</v>
      </c>
      <c r="B1809" s="6">
        <v>3350</v>
      </c>
      <c r="C1809" s="6" t="s">
        <v>450</v>
      </c>
      <c r="D1809" s="39">
        <v>8</v>
      </c>
      <c r="E1809" s="30">
        <f t="shared" si="249"/>
        <v>1176.6059676</v>
      </c>
      <c r="F1809" s="30">
        <f t="shared" si="250"/>
        <v>914.73196859999996</v>
      </c>
      <c r="G1809" s="30">
        <f t="shared" si="251"/>
        <v>654.07598819999998</v>
      </c>
      <c r="H1809" s="30">
        <f t="shared" si="252"/>
        <v>574.90477920000001</v>
      </c>
      <c r="I1809" s="30">
        <f t="shared" si="253"/>
        <v>549.32638859999997</v>
      </c>
      <c r="J1809" s="30">
        <f t="shared" si="254"/>
        <v>0</v>
      </c>
      <c r="K1809" s="30">
        <f t="shared" si="255"/>
        <v>750</v>
      </c>
      <c r="L1809" s="30">
        <f t="shared" si="256"/>
        <v>770</v>
      </c>
      <c r="M1809" s="80">
        <f t="shared" si="257"/>
        <v>650</v>
      </c>
      <c r="N1809" s="33"/>
      <c r="O1809" s="33"/>
      <c r="P1809" s="33"/>
      <c r="Q1809" s="39">
        <v>8</v>
      </c>
      <c r="R1809" s="122">
        <v>8</v>
      </c>
      <c r="S1809" s="39">
        <v>8</v>
      </c>
    </row>
    <row r="1810" spans="1:19" ht="12" customHeight="1" x14ac:dyDescent="0.35">
      <c r="A1810" s="77" t="s">
        <v>450</v>
      </c>
      <c r="B1810" s="6">
        <v>3351</v>
      </c>
      <c r="C1810" s="6" t="s">
        <v>450</v>
      </c>
      <c r="D1810" s="39">
        <v>8</v>
      </c>
      <c r="E1810" s="30">
        <f t="shared" si="249"/>
        <v>1176.6059676</v>
      </c>
      <c r="F1810" s="30">
        <f t="shared" si="250"/>
        <v>914.73196859999996</v>
      </c>
      <c r="G1810" s="30">
        <f t="shared" si="251"/>
        <v>654.07598819999998</v>
      </c>
      <c r="H1810" s="30">
        <f t="shared" si="252"/>
        <v>574.90477920000001</v>
      </c>
      <c r="I1810" s="30">
        <f t="shared" si="253"/>
        <v>549.32638859999997</v>
      </c>
      <c r="J1810" s="30">
        <f t="shared" si="254"/>
        <v>0</v>
      </c>
      <c r="K1810" s="30">
        <f t="shared" si="255"/>
        <v>750</v>
      </c>
      <c r="L1810" s="30">
        <f t="shared" si="256"/>
        <v>770</v>
      </c>
      <c r="M1810" s="80">
        <f t="shared" si="257"/>
        <v>650</v>
      </c>
      <c r="N1810" s="33"/>
      <c r="O1810" s="33"/>
      <c r="P1810" s="33"/>
      <c r="Q1810" s="39">
        <v>8</v>
      </c>
      <c r="R1810" s="122">
        <v>8</v>
      </c>
      <c r="S1810" s="39">
        <v>8</v>
      </c>
    </row>
    <row r="1811" spans="1:19" ht="12" customHeight="1" x14ac:dyDescent="0.35">
      <c r="A1811" s="77" t="s">
        <v>451</v>
      </c>
      <c r="B1811" s="6">
        <v>3355</v>
      </c>
      <c r="C1811" s="6" t="s">
        <v>451</v>
      </c>
      <c r="D1811" s="39">
        <v>8</v>
      </c>
      <c r="E1811" s="30">
        <f t="shared" si="249"/>
        <v>1176.6059676</v>
      </c>
      <c r="F1811" s="30">
        <f t="shared" si="250"/>
        <v>914.73196859999996</v>
      </c>
      <c r="G1811" s="30">
        <f t="shared" si="251"/>
        <v>654.07598819999998</v>
      </c>
      <c r="H1811" s="30">
        <f t="shared" si="252"/>
        <v>574.90477920000001</v>
      </c>
      <c r="I1811" s="30">
        <f t="shared" si="253"/>
        <v>549.32638859999997</v>
      </c>
      <c r="J1811" s="30">
        <f t="shared" si="254"/>
        <v>0</v>
      </c>
      <c r="K1811" s="30">
        <f t="shared" si="255"/>
        <v>750</v>
      </c>
      <c r="L1811" s="30">
        <f t="shared" si="256"/>
        <v>770</v>
      </c>
      <c r="M1811" s="80">
        <f t="shared" si="257"/>
        <v>650</v>
      </c>
      <c r="N1811" s="33"/>
      <c r="O1811" s="33"/>
      <c r="P1811" s="33"/>
      <c r="Q1811" s="39">
        <v>8</v>
      </c>
      <c r="R1811" s="122">
        <v>8</v>
      </c>
      <c r="S1811" s="39">
        <v>8</v>
      </c>
    </row>
    <row r="1812" spans="1:19" ht="12" customHeight="1" x14ac:dyDescent="0.35">
      <c r="A1812" s="77" t="s">
        <v>452</v>
      </c>
      <c r="B1812" s="6">
        <v>3358</v>
      </c>
      <c r="C1812" s="6" t="s">
        <v>452</v>
      </c>
      <c r="D1812" s="39">
        <v>9</v>
      </c>
      <c r="E1812" s="30">
        <f t="shared" si="249"/>
        <v>1306.9339577999999</v>
      </c>
      <c r="F1812" s="30">
        <f t="shared" si="250"/>
        <v>935.43828480000002</v>
      </c>
      <c r="G1812" s="30">
        <f t="shared" si="251"/>
        <v>778.3138854</v>
      </c>
      <c r="H1812" s="30">
        <f t="shared" si="252"/>
        <v>757.60756919999994</v>
      </c>
      <c r="I1812" s="30">
        <f t="shared" si="253"/>
        <v>693.0525834</v>
      </c>
      <c r="J1812" s="30">
        <f t="shared" si="254"/>
        <v>0</v>
      </c>
      <c r="K1812" s="30">
        <f t="shared" si="255"/>
        <v>800</v>
      </c>
      <c r="L1812" s="30">
        <f t="shared" si="256"/>
        <v>820</v>
      </c>
      <c r="M1812" s="80">
        <f t="shared" si="257"/>
        <v>700</v>
      </c>
      <c r="N1812" s="33"/>
      <c r="O1812" s="33"/>
      <c r="P1812" s="33"/>
      <c r="Q1812" s="39">
        <v>9</v>
      </c>
      <c r="R1812" s="122">
        <v>9</v>
      </c>
      <c r="S1812" s="39">
        <v>9</v>
      </c>
    </row>
    <row r="1813" spans="1:19" ht="12" customHeight="1" x14ac:dyDescent="0.35">
      <c r="A1813" s="77" t="s">
        <v>453</v>
      </c>
      <c r="B1813" s="6">
        <v>3359</v>
      </c>
      <c r="C1813" s="6" t="s">
        <v>453</v>
      </c>
      <c r="D1813" s="39">
        <v>9</v>
      </c>
      <c r="E1813" s="30">
        <f t="shared" si="249"/>
        <v>1306.9339577999999</v>
      </c>
      <c r="F1813" s="30">
        <f t="shared" si="250"/>
        <v>935.43828480000002</v>
      </c>
      <c r="G1813" s="30">
        <f t="shared" si="251"/>
        <v>778.3138854</v>
      </c>
      <c r="H1813" s="30">
        <f t="shared" si="252"/>
        <v>757.60756919999994</v>
      </c>
      <c r="I1813" s="30">
        <f t="shared" si="253"/>
        <v>693.0525834</v>
      </c>
      <c r="J1813" s="30">
        <f t="shared" si="254"/>
        <v>0</v>
      </c>
      <c r="K1813" s="30">
        <f t="shared" si="255"/>
        <v>800</v>
      </c>
      <c r="L1813" s="30">
        <f t="shared" si="256"/>
        <v>820</v>
      </c>
      <c r="M1813" s="80">
        <f t="shared" si="257"/>
        <v>700</v>
      </c>
      <c r="N1813" s="33"/>
      <c r="O1813" s="33"/>
      <c r="P1813" s="33"/>
      <c r="Q1813" s="39">
        <v>9</v>
      </c>
      <c r="R1813" s="122">
        <v>9</v>
      </c>
      <c r="S1813" s="39">
        <v>9</v>
      </c>
    </row>
    <row r="1814" spans="1:19" ht="12" customHeight="1" x14ac:dyDescent="0.35">
      <c r="A1814" s="77" t="s">
        <v>454</v>
      </c>
      <c r="B1814" s="6">
        <v>3360</v>
      </c>
      <c r="C1814" s="6" t="s">
        <v>454</v>
      </c>
      <c r="D1814" s="39">
        <v>6</v>
      </c>
      <c r="E1814" s="30">
        <f t="shared" si="249"/>
        <v>1045.0599588</v>
      </c>
      <c r="F1814" s="30">
        <f t="shared" si="250"/>
        <v>773.44181100000003</v>
      </c>
      <c r="G1814" s="30">
        <f t="shared" si="251"/>
        <v>510.34979339999995</v>
      </c>
      <c r="H1814" s="30">
        <f t="shared" si="252"/>
        <v>444.57678899999996</v>
      </c>
      <c r="I1814" s="30">
        <f t="shared" si="253"/>
        <v>417.78037979999999</v>
      </c>
      <c r="J1814" s="30">
        <f t="shared" si="254"/>
        <v>0</v>
      </c>
      <c r="K1814" s="30">
        <f t="shared" si="255"/>
        <v>650</v>
      </c>
      <c r="L1814" s="30">
        <f t="shared" si="256"/>
        <v>670</v>
      </c>
      <c r="M1814" s="80">
        <f t="shared" si="257"/>
        <v>550</v>
      </c>
      <c r="N1814" s="33"/>
      <c r="O1814" s="33"/>
      <c r="P1814" s="33"/>
      <c r="Q1814" s="39">
        <v>5</v>
      </c>
      <c r="R1814" s="122">
        <v>5</v>
      </c>
      <c r="S1814" s="39">
        <v>5</v>
      </c>
    </row>
    <row r="1815" spans="1:19" ht="12" customHeight="1" x14ac:dyDescent="0.35">
      <c r="A1815" s="77" t="s">
        <v>454</v>
      </c>
      <c r="B1815" s="6">
        <v>3361</v>
      </c>
      <c r="C1815" s="6" t="s">
        <v>454</v>
      </c>
      <c r="D1815" s="39">
        <v>6</v>
      </c>
      <c r="E1815" s="30">
        <f t="shared" si="249"/>
        <v>1045.0599588</v>
      </c>
      <c r="F1815" s="30">
        <f t="shared" si="250"/>
        <v>773.44181100000003</v>
      </c>
      <c r="G1815" s="30">
        <f t="shared" si="251"/>
        <v>510.34979339999995</v>
      </c>
      <c r="H1815" s="30">
        <f t="shared" si="252"/>
        <v>444.57678899999996</v>
      </c>
      <c r="I1815" s="30">
        <f t="shared" si="253"/>
        <v>417.78037979999999</v>
      </c>
      <c r="J1815" s="30">
        <f t="shared" si="254"/>
        <v>0</v>
      </c>
      <c r="K1815" s="30">
        <f t="shared" si="255"/>
        <v>650</v>
      </c>
      <c r="L1815" s="30">
        <f t="shared" si="256"/>
        <v>670</v>
      </c>
      <c r="M1815" s="80">
        <f t="shared" si="257"/>
        <v>550</v>
      </c>
      <c r="N1815" s="33"/>
      <c r="O1815" s="33"/>
      <c r="P1815" s="33"/>
      <c r="Q1815" s="39">
        <v>5</v>
      </c>
      <c r="R1815" s="122">
        <v>5</v>
      </c>
      <c r="S1815" s="39">
        <v>5</v>
      </c>
    </row>
    <row r="1816" spans="1:19" ht="12" customHeight="1" x14ac:dyDescent="0.35">
      <c r="A1816" s="77" t="s">
        <v>455</v>
      </c>
      <c r="B1816" s="6">
        <v>3370</v>
      </c>
      <c r="C1816" s="6" t="s">
        <v>455</v>
      </c>
      <c r="D1816" s="39">
        <v>6</v>
      </c>
      <c r="E1816" s="30">
        <f t="shared" si="249"/>
        <v>1045.0599588</v>
      </c>
      <c r="F1816" s="30">
        <f t="shared" si="250"/>
        <v>773.44181100000003</v>
      </c>
      <c r="G1816" s="30">
        <f t="shared" si="251"/>
        <v>510.34979339999995</v>
      </c>
      <c r="H1816" s="30">
        <f t="shared" si="252"/>
        <v>444.57678899999996</v>
      </c>
      <c r="I1816" s="30">
        <f t="shared" si="253"/>
        <v>417.78037979999999</v>
      </c>
      <c r="J1816" s="30">
        <f t="shared" si="254"/>
        <v>0</v>
      </c>
      <c r="K1816" s="30">
        <f t="shared" si="255"/>
        <v>650</v>
      </c>
      <c r="L1816" s="30">
        <f t="shared" si="256"/>
        <v>670</v>
      </c>
      <c r="M1816" s="80">
        <f t="shared" si="257"/>
        <v>550</v>
      </c>
      <c r="N1816" s="33"/>
      <c r="O1816" s="33"/>
      <c r="P1816" s="33"/>
      <c r="Q1816" s="39">
        <v>5</v>
      </c>
      <c r="R1816" s="122">
        <v>5</v>
      </c>
      <c r="S1816" s="39">
        <v>5</v>
      </c>
    </row>
    <row r="1817" spans="1:19" ht="12" customHeight="1" x14ac:dyDescent="0.35">
      <c r="A1817" s="77" t="s">
        <v>455</v>
      </c>
      <c r="B1817" s="6">
        <v>3371</v>
      </c>
      <c r="C1817" s="6" t="s">
        <v>455</v>
      </c>
      <c r="D1817" s="39">
        <v>6</v>
      </c>
      <c r="E1817" s="30">
        <f t="shared" si="249"/>
        <v>1045.0599588</v>
      </c>
      <c r="F1817" s="30">
        <f t="shared" si="250"/>
        <v>773.44181100000003</v>
      </c>
      <c r="G1817" s="30">
        <f t="shared" si="251"/>
        <v>510.34979339999995</v>
      </c>
      <c r="H1817" s="30">
        <f t="shared" si="252"/>
        <v>444.57678899999996</v>
      </c>
      <c r="I1817" s="30">
        <f t="shared" si="253"/>
        <v>417.78037979999999</v>
      </c>
      <c r="J1817" s="30">
        <f t="shared" si="254"/>
        <v>0</v>
      </c>
      <c r="K1817" s="30">
        <f t="shared" si="255"/>
        <v>650</v>
      </c>
      <c r="L1817" s="30">
        <f t="shared" si="256"/>
        <v>670</v>
      </c>
      <c r="M1817" s="80">
        <f t="shared" si="257"/>
        <v>550</v>
      </c>
      <c r="N1817" s="33"/>
      <c r="O1817" s="33"/>
      <c r="P1817" s="33"/>
      <c r="Q1817" s="39">
        <v>5</v>
      </c>
      <c r="R1817" s="122">
        <v>5</v>
      </c>
      <c r="S1817" s="39">
        <v>5</v>
      </c>
    </row>
    <row r="1818" spans="1:19" ht="12" customHeight="1" x14ac:dyDescent="0.35">
      <c r="A1818" s="77" t="s">
        <v>456</v>
      </c>
      <c r="B1818" s="6">
        <v>3387</v>
      </c>
      <c r="C1818" s="6" t="s">
        <v>456</v>
      </c>
      <c r="D1818" s="39">
        <v>7</v>
      </c>
      <c r="E1818" s="30">
        <f t="shared" si="249"/>
        <v>1096.2167400000001</v>
      </c>
      <c r="F1818" s="30">
        <f t="shared" si="250"/>
        <v>828.25264799999991</v>
      </c>
      <c r="G1818" s="30">
        <f t="shared" si="251"/>
        <v>522.5299794</v>
      </c>
      <c r="H1818" s="30">
        <f t="shared" si="252"/>
        <v>476.24527260000002</v>
      </c>
      <c r="I1818" s="30">
        <f t="shared" si="253"/>
        <v>450.66688199999999</v>
      </c>
      <c r="J1818" s="30">
        <f t="shared" si="254"/>
        <v>0</v>
      </c>
      <c r="K1818" s="30">
        <f t="shared" si="255"/>
        <v>700</v>
      </c>
      <c r="L1818" s="30">
        <f t="shared" si="256"/>
        <v>720</v>
      </c>
      <c r="M1818" s="80">
        <f t="shared" si="257"/>
        <v>600</v>
      </c>
      <c r="N1818" s="33"/>
      <c r="O1818" s="33"/>
      <c r="P1818" s="33"/>
      <c r="Q1818" s="39">
        <v>7</v>
      </c>
      <c r="R1818" s="122">
        <v>7</v>
      </c>
      <c r="S1818" s="39">
        <v>7</v>
      </c>
    </row>
    <row r="1819" spans="1:19" ht="12" customHeight="1" x14ac:dyDescent="0.35">
      <c r="A1819" s="77" t="s">
        <v>457</v>
      </c>
      <c r="B1819" s="6">
        <v>3400</v>
      </c>
      <c r="C1819" s="6" t="s">
        <v>457</v>
      </c>
      <c r="D1819" s="39">
        <v>3</v>
      </c>
      <c r="E1819" s="30">
        <f t="shared" si="249"/>
        <v>784.40397840000003</v>
      </c>
      <c r="F1819" s="30">
        <f t="shared" si="250"/>
        <v>555.41648159999988</v>
      </c>
      <c r="G1819" s="30">
        <f t="shared" si="251"/>
        <v>392.20198920000001</v>
      </c>
      <c r="H1819" s="30">
        <f t="shared" si="252"/>
        <v>314.24879879999997</v>
      </c>
      <c r="I1819" s="30">
        <f t="shared" si="253"/>
        <v>287.4523896</v>
      </c>
      <c r="J1819" s="30">
        <f t="shared" si="254"/>
        <v>0</v>
      </c>
      <c r="K1819" s="30">
        <f t="shared" si="255"/>
        <v>500</v>
      </c>
      <c r="L1819" s="30">
        <f t="shared" si="256"/>
        <v>470</v>
      </c>
      <c r="M1819" s="80">
        <f t="shared" si="257"/>
        <v>350</v>
      </c>
      <c r="N1819" s="33"/>
      <c r="O1819" s="33"/>
      <c r="P1819" s="33"/>
      <c r="Q1819" s="39">
        <v>3</v>
      </c>
      <c r="R1819" s="122">
        <v>3</v>
      </c>
      <c r="S1819" s="39">
        <v>3</v>
      </c>
    </row>
    <row r="1820" spans="1:19" ht="12" customHeight="1" x14ac:dyDescent="0.35">
      <c r="A1820" s="77" t="s">
        <v>458</v>
      </c>
      <c r="B1820" s="6">
        <v>3401</v>
      </c>
      <c r="C1820" s="6" t="s">
        <v>458</v>
      </c>
      <c r="D1820" s="39">
        <v>3</v>
      </c>
      <c r="E1820" s="30">
        <f t="shared" si="249"/>
        <v>784.40397840000003</v>
      </c>
      <c r="F1820" s="30">
        <f t="shared" si="250"/>
        <v>555.41648159999988</v>
      </c>
      <c r="G1820" s="30">
        <f t="shared" si="251"/>
        <v>392.20198920000001</v>
      </c>
      <c r="H1820" s="30">
        <f t="shared" si="252"/>
        <v>314.24879879999997</v>
      </c>
      <c r="I1820" s="30">
        <f t="shared" si="253"/>
        <v>287.4523896</v>
      </c>
      <c r="J1820" s="30">
        <f t="shared" si="254"/>
        <v>0</v>
      </c>
      <c r="K1820" s="30">
        <f t="shared" si="255"/>
        <v>500</v>
      </c>
      <c r="L1820" s="30">
        <f t="shared" si="256"/>
        <v>470</v>
      </c>
      <c r="M1820" s="80">
        <f t="shared" si="257"/>
        <v>350</v>
      </c>
      <c r="N1820" s="33"/>
      <c r="O1820" s="33"/>
      <c r="P1820" s="33"/>
      <c r="Q1820" s="39">
        <v>3</v>
      </c>
      <c r="R1820" s="122">
        <v>3</v>
      </c>
      <c r="S1820" s="39">
        <v>3</v>
      </c>
    </row>
    <row r="1821" spans="1:19" ht="12" customHeight="1" x14ac:dyDescent="0.35">
      <c r="A1821" s="77" t="s">
        <v>458</v>
      </c>
      <c r="B1821" s="6">
        <v>3402</v>
      </c>
      <c r="C1821" s="6" t="s">
        <v>458</v>
      </c>
      <c r="D1821" s="39">
        <v>3</v>
      </c>
      <c r="E1821" s="30">
        <f t="shared" si="249"/>
        <v>784.40397840000003</v>
      </c>
      <c r="F1821" s="30">
        <f t="shared" si="250"/>
        <v>555.41648159999988</v>
      </c>
      <c r="G1821" s="30">
        <f t="shared" si="251"/>
        <v>392.20198920000001</v>
      </c>
      <c r="H1821" s="30">
        <f t="shared" si="252"/>
        <v>314.24879879999997</v>
      </c>
      <c r="I1821" s="30">
        <f t="shared" si="253"/>
        <v>287.4523896</v>
      </c>
      <c r="J1821" s="30">
        <f t="shared" si="254"/>
        <v>0</v>
      </c>
      <c r="K1821" s="30">
        <f t="shared" si="255"/>
        <v>500</v>
      </c>
      <c r="L1821" s="30">
        <f t="shared" si="256"/>
        <v>470</v>
      </c>
      <c r="M1821" s="80">
        <f t="shared" si="257"/>
        <v>350</v>
      </c>
      <c r="N1821" s="33"/>
      <c r="O1821" s="33"/>
      <c r="P1821" s="33"/>
      <c r="Q1821" s="39">
        <v>3</v>
      </c>
      <c r="R1821" s="122">
        <v>3</v>
      </c>
      <c r="S1821" s="39">
        <v>3</v>
      </c>
    </row>
    <row r="1822" spans="1:19" ht="12" customHeight="1" x14ac:dyDescent="0.35">
      <c r="A1822" s="77" t="s">
        <v>458</v>
      </c>
      <c r="B1822" s="6">
        <v>3403</v>
      </c>
      <c r="C1822" s="6" t="s">
        <v>458</v>
      </c>
      <c r="D1822" s="39">
        <v>3</v>
      </c>
      <c r="E1822" s="30">
        <f t="shared" si="249"/>
        <v>784.40397840000003</v>
      </c>
      <c r="F1822" s="30">
        <f t="shared" si="250"/>
        <v>555.41648159999988</v>
      </c>
      <c r="G1822" s="30">
        <f t="shared" si="251"/>
        <v>392.20198920000001</v>
      </c>
      <c r="H1822" s="30">
        <f t="shared" si="252"/>
        <v>314.24879879999997</v>
      </c>
      <c r="I1822" s="30">
        <f t="shared" si="253"/>
        <v>287.4523896</v>
      </c>
      <c r="J1822" s="30">
        <f t="shared" si="254"/>
        <v>0</v>
      </c>
      <c r="K1822" s="30">
        <f t="shared" si="255"/>
        <v>500</v>
      </c>
      <c r="L1822" s="30">
        <f t="shared" si="256"/>
        <v>470</v>
      </c>
      <c r="M1822" s="80">
        <f t="shared" si="257"/>
        <v>350</v>
      </c>
      <c r="N1822" s="33"/>
      <c r="O1822" s="33"/>
      <c r="P1822" s="33"/>
      <c r="Q1822" s="39">
        <v>3</v>
      </c>
      <c r="R1822" s="122">
        <v>3</v>
      </c>
      <c r="S1822" s="39">
        <v>3</v>
      </c>
    </row>
    <row r="1823" spans="1:19" ht="12" customHeight="1" x14ac:dyDescent="0.35">
      <c r="A1823" s="77" t="s">
        <v>458</v>
      </c>
      <c r="B1823" s="6">
        <v>3404</v>
      </c>
      <c r="C1823" s="6" t="s">
        <v>458</v>
      </c>
      <c r="D1823" s="39">
        <v>3</v>
      </c>
      <c r="E1823" s="30">
        <f t="shared" si="249"/>
        <v>784.40397840000003</v>
      </c>
      <c r="F1823" s="30">
        <f t="shared" si="250"/>
        <v>555.41648159999988</v>
      </c>
      <c r="G1823" s="30">
        <f t="shared" si="251"/>
        <v>392.20198920000001</v>
      </c>
      <c r="H1823" s="30">
        <f t="shared" si="252"/>
        <v>314.24879879999997</v>
      </c>
      <c r="I1823" s="30">
        <f t="shared" si="253"/>
        <v>287.4523896</v>
      </c>
      <c r="J1823" s="30">
        <f t="shared" si="254"/>
        <v>0</v>
      </c>
      <c r="K1823" s="30">
        <f t="shared" si="255"/>
        <v>500</v>
      </c>
      <c r="L1823" s="30">
        <f t="shared" si="256"/>
        <v>470</v>
      </c>
      <c r="M1823" s="80">
        <f t="shared" si="257"/>
        <v>350</v>
      </c>
      <c r="N1823" s="33"/>
      <c r="O1823" s="33"/>
      <c r="P1823" s="33"/>
      <c r="Q1823" s="39">
        <v>3</v>
      </c>
      <c r="R1823" s="122">
        <v>3</v>
      </c>
      <c r="S1823" s="39">
        <v>3</v>
      </c>
    </row>
    <row r="1824" spans="1:19" ht="12" customHeight="1" x14ac:dyDescent="0.35">
      <c r="A1824" s="77" t="s">
        <v>458</v>
      </c>
      <c r="B1824" s="6">
        <v>3405</v>
      </c>
      <c r="C1824" s="6" t="s">
        <v>458</v>
      </c>
      <c r="D1824" s="39">
        <v>3</v>
      </c>
      <c r="E1824" s="30">
        <f t="shared" si="249"/>
        <v>784.40397840000003</v>
      </c>
      <c r="F1824" s="30">
        <f t="shared" si="250"/>
        <v>555.41648159999988</v>
      </c>
      <c r="G1824" s="30">
        <f t="shared" si="251"/>
        <v>392.20198920000001</v>
      </c>
      <c r="H1824" s="30">
        <f t="shared" si="252"/>
        <v>314.24879879999997</v>
      </c>
      <c r="I1824" s="30">
        <f t="shared" si="253"/>
        <v>287.4523896</v>
      </c>
      <c r="J1824" s="30">
        <f t="shared" si="254"/>
        <v>0</v>
      </c>
      <c r="K1824" s="30">
        <f t="shared" si="255"/>
        <v>500</v>
      </c>
      <c r="L1824" s="30">
        <f t="shared" si="256"/>
        <v>470</v>
      </c>
      <c r="M1824" s="80">
        <f t="shared" si="257"/>
        <v>350</v>
      </c>
      <c r="N1824" s="33"/>
      <c r="O1824" s="33"/>
      <c r="P1824" s="33"/>
      <c r="Q1824" s="39">
        <v>3</v>
      </c>
      <c r="R1824" s="122">
        <v>3</v>
      </c>
      <c r="S1824" s="39">
        <v>3</v>
      </c>
    </row>
    <row r="1825" spans="1:19" ht="12" customHeight="1" x14ac:dyDescent="0.35">
      <c r="A1825" s="77" t="s">
        <v>459</v>
      </c>
      <c r="B1825" s="6">
        <v>3406</v>
      </c>
      <c r="C1825" s="6" t="s">
        <v>459</v>
      </c>
      <c r="D1825" s="39">
        <v>3</v>
      </c>
      <c r="E1825" s="30">
        <f t="shared" si="249"/>
        <v>784.40397840000003</v>
      </c>
      <c r="F1825" s="30">
        <f t="shared" si="250"/>
        <v>555.41648159999988</v>
      </c>
      <c r="G1825" s="30">
        <f t="shared" si="251"/>
        <v>392.20198920000001</v>
      </c>
      <c r="H1825" s="30">
        <f t="shared" si="252"/>
        <v>314.24879879999997</v>
      </c>
      <c r="I1825" s="30">
        <f t="shared" si="253"/>
        <v>287.4523896</v>
      </c>
      <c r="J1825" s="30">
        <f t="shared" si="254"/>
        <v>0</v>
      </c>
      <c r="K1825" s="30">
        <f t="shared" si="255"/>
        <v>500</v>
      </c>
      <c r="L1825" s="30">
        <f t="shared" si="256"/>
        <v>470</v>
      </c>
      <c r="M1825" s="80">
        <f t="shared" si="257"/>
        <v>350</v>
      </c>
      <c r="N1825" s="33"/>
      <c r="O1825" s="33"/>
      <c r="P1825" s="33"/>
      <c r="Q1825" s="39">
        <v>3</v>
      </c>
      <c r="R1825" s="122">
        <v>3</v>
      </c>
      <c r="S1825" s="39">
        <v>3</v>
      </c>
    </row>
    <row r="1826" spans="1:19" ht="12" customHeight="1" x14ac:dyDescent="0.35">
      <c r="A1826" s="77" t="s">
        <v>459</v>
      </c>
      <c r="B1826" s="6">
        <v>3407</v>
      </c>
      <c r="C1826" s="6" t="s">
        <v>459</v>
      </c>
      <c r="D1826" s="39">
        <v>3</v>
      </c>
      <c r="E1826" s="30">
        <f t="shared" si="249"/>
        <v>784.40397840000003</v>
      </c>
      <c r="F1826" s="30">
        <f t="shared" si="250"/>
        <v>555.41648159999988</v>
      </c>
      <c r="G1826" s="30">
        <f t="shared" si="251"/>
        <v>392.20198920000001</v>
      </c>
      <c r="H1826" s="30">
        <f t="shared" si="252"/>
        <v>314.24879879999997</v>
      </c>
      <c r="I1826" s="30">
        <f t="shared" si="253"/>
        <v>287.4523896</v>
      </c>
      <c r="J1826" s="30">
        <f t="shared" si="254"/>
        <v>0</v>
      </c>
      <c r="K1826" s="30">
        <f t="shared" si="255"/>
        <v>500</v>
      </c>
      <c r="L1826" s="30">
        <f t="shared" si="256"/>
        <v>470</v>
      </c>
      <c r="M1826" s="80">
        <f t="shared" si="257"/>
        <v>350</v>
      </c>
      <c r="N1826" s="33"/>
      <c r="O1826" s="33"/>
      <c r="P1826" s="33"/>
      <c r="Q1826" s="39">
        <v>3</v>
      </c>
      <c r="R1826" s="122">
        <v>3</v>
      </c>
      <c r="S1826" s="39">
        <v>3</v>
      </c>
    </row>
    <row r="1827" spans="1:19" ht="12" customHeight="1" x14ac:dyDescent="0.35">
      <c r="A1827" s="77" t="s">
        <v>459</v>
      </c>
      <c r="B1827" s="6">
        <v>3408</v>
      </c>
      <c r="C1827" s="6" t="s">
        <v>459</v>
      </c>
      <c r="D1827" s="39">
        <v>3</v>
      </c>
      <c r="E1827" s="30">
        <f t="shared" si="249"/>
        <v>784.40397840000003</v>
      </c>
      <c r="F1827" s="30">
        <f t="shared" si="250"/>
        <v>555.41648159999988</v>
      </c>
      <c r="G1827" s="30">
        <f t="shared" si="251"/>
        <v>392.20198920000001</v>
      </c>
      <c r="H1827" s="30">
        <f t="shared" si="252"/>
        <v>314.24879879999997</v>
      </c>
      <c r="I1827" s="30">
        <f t="shared" si="253"/>
        <v>287.4523896</v>
      </c>
      <c r="J1827" s="30">
        <f t="shared" si="254"/>
        <v>0</v>
      </c>
      <c r="K1827" s="30">
        <f t="shared" si="255"/>
        <v>500</v>
      </c>
      <c r="L1827" s="30">
        <f t="shared" si="256"/>
        <v>470</v>
      </c>
      <c r="M1827" s="80">
        <f t="shared" si="257"/>
        <v>350</v>
      </c>
      <c r="N1827" s="33"/>
      <c r="O1827" s="33"/>
      <c r="P1827" s="33"/>
      <c r="Q1827" s="39">
        <v>3</v>
      </c>
      <c r="R1827" s="122">
        <v>3</v>
      </c>
      <c r="S1827" s="39">
        <v>3</v>
      </c>
    </row>
    <row r="1828" spans="1:19" ht="12" customHeight="1" x14ac:dyDescent="0.35">
      <c r="A1828" s="77" t="s">
        <v>459</v>
      </c>
      <c r="B1828" s="6">
        <v>3409</v>
      </c>
      <c r="C1828" s="6" t="s">
        <v>459</v>
      </c>
      <c r="D1828" s="39">
        <v>3</v>
      </c>
      <c r="E1828" s="30">
        <f t="shared" si="249"/>
        <v>784.40397840000003</v>
      </c>
      <c r="F1828" s="30">
        <f t="shared" si="250"/>
        <v>555.41648159999988</v>
      </c>
      <c r="G1828" s="30">
        <f t="shared" si="251"/>
        <v>392.20198920000001</v>
      </c>
      <c r="H1828" s="30">
        <f t="shared" si="252"/>
        <v>314.24879879999997</v>
      </c>
      <c r="I1828" s="30">
        <f t="shared" si="253"/>
        <v>287.4523896</v>
      </c>
      <c r="J1828" s="30">
        <f t="shared" si="254"/>
        <v>0</v>
      </c>
      <c r="K1828" s="30">
        <f t="shared" si="255"/>
        <v>500</v>
      </c>
      <c r="L1828" s="30">
        <f t="shared" si="256"/>
        <v>470</v>
      </c>
      <c r="M1828" s="80">
        <f t="shared" si="257"/>
        <v>350</v>
      </c>
      <c r="N1828" s="33"/>
      <c r="O1828" s="33"/>
      <c r="P1828" s="33"/>
      <c r="Q1828" s="39">
        <v>3</v>
      </c>
      <c r="R1828" s="122">
        <v>3</v>
      </c>
      <c r="S1828" s="39">
        <v>3</v>
      </c>
    </row>
    <row r="1829" spans="1:19" ht="12" customHeight="1" x14ac:dyDescent="0.35">
      <c r="A1829" s="77" t="s">
        <v>460</v>
      </c>
      <c r="B1829" s="6">
        <v>3410</v>
      </c>
      <c r="C1829" s="6" t="s">
        <v>460</v>
      </c>
      <c r="D1829" s="39">
        <v>4</v>
      </c>
      <c r="E1829" s="30">
        <f t="shared" si="249"/>
        <v>914.73196859999996</v>
      </c>
      <c r="F1829" s="30">
        <f t="shared" si="250"/>
        <v>607.79128139999989</v>
      </c>
      <c r="G1829" s="30">
        <f t="shared" si="251"/>
        <v>425.08849140000001</v>
      </c>
      <c r="H1829" s="30">
        <f t="shared" si="252"/>
        <v>380.02180319999997</v>
      </c>
      <c r="I1829" s="30">
        <f t="shared" si="253"/>
        <v>353.22539399999999</v>
      </c>
      <c r="J1829" s="30">
        <f t="shared" si="254"/>
        <v>0</v>
      </c>
      <c r="K1829" s="30">
        <f t="shared" si="255"/>
        <v>550</v>
      </c>
      <c r="L1829" s="30">
        <f t="shared" si="256"/>
        <v>570</v>
      </c>
      <c r="M1829" s="80">
        <f t="shared" si="257"/>
        <v>450</v>
      </c>
      <c r="N1829" s="33"/>
      <c r="O1829" s="33"/>
      <c r="P1829" s="33"/>
      <c r="Q1829" s="39">
        <v>4</v>
      </c>
      <c r="R1829" s="122">
        <v>4</v>
      </c>
      <c r="S1829" s="39">
        <v>4</v>
      </c>
    </row>
    <row r="1830" spans="1:19" ht="12" customHeight="1" x14ac:dyDescent="0.35">
      <c r="A1830" s="77" t="s">
        <v>460</v>
      </c>
      <c r="B1830" s="6">
        <v>3411</v>
      </c>
      <c r="C1830" s="6" t="s">
        <v>460</v>
      </c>
      <c r="D1830" s="39">
        <v>4</v>
      </c>
      <c r="E1830" s="30">
        <f t="shared" si="249"/>
        <v>914.73196859999996</v>
      </c>
      <c r="F1830" s="30">
        <f t="shared" si="250"/>
        <v>607.79128139999989</v>
      </c>
      <c r="G1830" s="30">
        <f t="shared" si="251"/>
        <v>425.08849140000001</v>
      </c>
      <c r="H1830" s="30">
        <f t="shared" si="252"/>
        <v>380.02180319999997</v>
      </c>
      <c r="I1830" s="30">
        <f t="shared" si="253"/>
        <v>353.22539399999999</v>
      </c>
      <c r="J1830" s="30">
        <f t="shared" si="254"/>
        <v>0</v>
      </c>
      <c r="K1830" s="30">
        <f t="shared" si="255"/>
        <v>550</v>
      </c>
      <c r="L1830" s="30">
        <f t="shared" si="256"/>
        <v>570</v>
      </c>
      <c r="M1830" s="80">
        <f t="shared" si="257"/>
        <v>450</v>
      </c>
      <c r="N1830" s="33"/>
      <c r="O1830" s="33"/>
      <c r="P1830" s="33"/>
      <c r="Q1830" s="39">
        <v>4</v>
      </c>
      <c r="R1830" s="122">
        <v>4</v>
      </c>
      <c r="S1830" s="39">
        <v>4</v>
      </c>
    </row>
    <row r="1831" spans="1:19" ht="12" customHeight="1" x14ac:dyDescent="0.35">
      <c r="A1831" s="77" t="s">
        <v>461</v>
      </c>
      <c r="B1831" s="6">
        <v>3412</v>
      </c>
      <c r="C1831" s="6" t="s">
        <v>461</v>
      </c>
      <c r="D1831" s="39">
        <v>3</v>
      </c>
      <c r="E1831" s="30">
        <f t="shared" si="249"/>
        <v>784.40397840000003</v>
      </c>
      <c r="F1831" s="30">
        <f t="shared" si="250"/>
        <v>555.41648159999988</v>
      </c>
      <c r="G1831" s="30">
        <f t="shared" si="251"/>
        <v>392.20198920000001</v>
      </c>
      <c r="H1831" s="30">
        <f t="shared" si="252"/>
        <v>314.24879879999997</v>
      </c>
      <c r="I1831" s="30">
        <f t="shared" si="253"/>
        <v>287.4523896</v>
      </c>
      <c r="J1831" s="30">
        <f t="shared" si="254"/>
        <v>0</v>
      </c>
      <c r="K1831" s="30">
        <f t="shared" si="255"/>
        <v>500</v>
      </c>
      <c r="L1831" s="30">
        <f t="shared" si="256"/>
        <v>470</v>
      </c>
      <c r="M1831" s="80">
        <f t="shared" si="257"/>
        <v>350</v>
      </c>
      <c r="N1831" s="33"/>
      <c r="O1831" s="33"/>
      <c r="P1831" s="33"/>
      <c r="Q1831" s="39">
        <v>3</v>
      </c>
      <c r="R1831" s="122">
        <v>3</v>
      </c>
      <c r="S1831" s="39">
        <v>3</v>
      </c>
    </row>
    <row r="1832" spans="1:19" ht="12" customHeight="1" x14ac:dyDescent="0.35">
      <c r="A1832" s="77" t="s">
        <v>458</v>
      </c>
      <c r="B1832" s="6">
        <v>3413</v>
      </c>
      <c r="C1832" s="6" t="s">
        <v>458</v>
      </c>
      <c r="D1832" s="39">
        <v>3</v>
      </c>
      <c r="E1832" s="30">
        <f t="shared" si="249"/>
        <v>784.40397840000003</v>
      </c>
      <c r="F1832" s="30">
        <f t="shared" si="250"/>
        <v>555.41648159999988</v>
      </c>
      <c r="G1832" s="30">
        <f t="shared" si="251"/>
        <v>392.20198920000001</v>
      </c>
      <c r="H1832" s="30">
        <f t="shared" si="252"/>
        <v>314.24879879999997</v>
      </c>
      <c r="I1832" s="30">
        <f t="shared" si="253"/>
        <v>287.4523896</v>
      </c>
      <c r="J1832" s="30">
        <f t="shared" si="254"/>
        <v>0</v>
      </c>
      <c r="K1832" s="30">
        <f t="shared" si="255"/>
        <v>500</v>
      </c>
      <c r="L1832" s="30">
        <f t="shared" si="256"/>
        <v>470</v>
      </c>
      <c r="M1832" s="80">
        <f t="shared" si="257"/>
        <v>350</v>
      </c>
      <c r="N1832" s="33"/>
      <c r="O1832" s="33"/>
      <c r="P1832" s="33"/>
      <c r="Q1832" s="39">
        <v>3</v>
      </c>
      <c r="R1832" s="122">
        <v>3</v>
      </c>
      <c r="S1832" s="39">
        <v>3</v>
      </c>
    </row>
    <row r="1833" spans="1:19" ht="12" customHeight="1" x14ac:dyDescent="0.35">
      <c r="A1833" s="77" t="s">
        <v>461</v>
      </c>
      <c r="B1833" s="6">
        <v>3414</v>
      </c>
      <c r="C1833" s="6" t="s">
        <v>461</v>
      </c>
      <c r="D1833" s="39">
        <v>3</v>
      </c>
      <c r="E1833" s="30">
        <f t="shared" si="249"/>
        <v>784.40397840000003</v>
      </c>
      <c r="F1833" s="30">
        <f t="shared" si="250"/>
        <v>555.41648159999988</v>
      </c>
      <c r="G1833" s="30">
        <f t="shared" si="251"/>
        <v>392.20198920000001</v>
      </c>
      <c r="H1833" s="30">
        <f t="shared" si="252"/>
        <v>314.24879879999997</v>
      </c>
      <c r="I1833" s="30">
        <f t="shared" si="253"/>
        <v>287.4523896</v>
      </c>
      <c r="J1833" s="30">
        <f t="shared" si="254"/>
        <v>0</v>
      </c>
      <c r="K1833" s="30">
        <f t="shared" si="255"/>
        <v>500</v>
      </c>
      <c r="L1833" s="30">
        <f t="shared" si="256"/>
        <v>470</v>
      </c>
      <c r="M1833" s="80">
        <f t="shared" si="257"/>
        <v>350</v>
      </c>
      <c r="N1833" s="33"/>
      <c r="O1833" s="33"/>
      <c r="P1833" s="33"/>
      <c r="Q1833" s="39">
        <v>3</v>
      </c>
      <c r="R1833" s="122">
        <v>3</v>
      </c>
      <c r="S1833" s="39">
        <v>3</v>
      </c>
    </row>
    <row r="1834" spans="1:19" ht="12" customHeight="1" x14ac:dyDescent="0.35">
      <c r="A1834" s="77" t="s">
        <v>462</v>
      </c>
      <c r="B1834" s="6">
        <v>3420</v>
      </c>
      <c r="C1834" s="6" t="s">
        <v>462</v>
      </c>
      <c r="D1834" s="39">
        <v>3</v>
      </c>
      <c r="E1834" s="30">
        <f t="shared" si="249"/>
        <v>784.40397840000003</v>
      </c>
      <c r="F1834" s="30">
        <f t="shared" si="250"/>
        <v>555.41648159999988</v>
      </c>
      <c r="G1834" s="30">
        <f t="shared" si="251"/>
        <v>392.20198920000001</v>
      </c>
      <c r="H1834" s="30">
        <f t="shared" si="252"/>
        <v>314.24879879999997</v>
      </c>
      <c r="I1834" s="30">
        <f t="shared" si="253"/>
        <v>287.4523896</v>
      </c>
      <c r="J1834" s="30">
        <f t="shared" si="254"/>
        <v>0</v>
      </c>
      <c r="K1834" s="30">
        <f t="shared" si="255"/>
        <v>500</v>
      </c>
      <c r="L1834" s="30">
        <f t="shared" si="256"/>
        <v>470</v>
      </c>
      <c r="M1834" s="80">
        <f t="shared" si="257"/>
        <v>350</v>
      </c>
      <c r="N1834" s="33"/>
      <c r="O1834" s="33"/>
      <c r="P1834" s="33"/>
      <c r="Q1834" s="39">
        <v>3</v>
      </c>
      <c r="R1834" s="122">
        <v>3</v>
      </c>
      <c r="S1834" s="39">
        <v>3</v>
      </c>
    </row>
    <row r="1835" spans="1:19" ht="12" customHeight="1" x14ac:dyDescent="0.35">
      <c r="A1835" s="77" t="s">
        <v>462</v>
      </c>
      <c r="B1835" s="6">
        <v>3421</v>
      </c>
      <c r="C1835" s="6" t="s">
        <v>462</v>
      </c>
      <c r="D1835" s="39">
        <v>3</v>
      </c>
      <c r="E1835" s="30">
        <f t="shared" si="249"/>
        <v>784.40397840000003</v>
      </c>
      <c r="F1835" s="30">
        <f t="shared" si="250"/>
        <v>555.41648159999988</v>
      </c>
      <c r="G1835" s="30">
        <f t="shared" si="251"/>
        <v>392.20198920000001</v>
      </c>
      <c r="H1835" s="30">
        <f t="shared" si="252"/>
        <v>314.24879879999997</v>
      </c>
      <c r="I1835" s="30">
        <f t="shared" si="253"/>
        <v>287.4523896</v>
      </c>
      <c r="J1835" s="30">
        <f t="shared" si="254"/>
        <v>0</v>
      </c>
      <c r="K1835" s="30">
        <f t="shared" si="255"/>
        <v>500</v>
      </c>
      <c r="L1835" s="30">
        <f t="shared" si="256"/>
        <v>470</v>
      </c>
      <c r="M1835" s="80">
        <f t="shared" si="257"/>
        <v>350</v>
      </c>
      <c r="N1835" s="33"/>
      <c r="O1835" s="33"/>
      <c r="P1835" s="33"/>
      <c r="Q1835" s="39">
        <v>3</v>
      </c>
      <c r="R1835" s="122">
        <v>3</v>
      </c>
      <c r="S1835" s="39">
        <v>3</v>
      </c>
    </row>
    <row r="1836" spans="1:19" ht="12" customHeight="1" x14ac:dyDescent="0.35">
      <c r="A1836" s="77" t="s">
        <v>463</v>
      </c>
      <c r="B1836" s="6">
        <v>3425</v>
      </c>
      <c r="C1836" s="6" t="s">
        <v>463</v>
      </c>
      <c r="D1836" s="39">
        <v>3</v>
      </c>
      <c r="E1836" s="30">
        <f t="shared" si="249"/>
        <v>784.40397840000003</v>
      </c>
      <c r="F1836" s="30">
        <f t="shared" si="250"/>
        <v>555.41648159999988</v>
      </c>
      <c r="G1836" s="30">
        <f t="shared" si="251"/>
        <v>392.20198920000001</v>
      </c>
      <c r="H1836" s="30">
        <f t="shared" si="252"/>
        <v>314.24879879999997</v>
      </c>
      <c r="I1836" s="30">
        <f t="shared" si="253"/>
        <v>287.4523896</v>
      </c>
      <c r="J1836" s="30">
        <f t="shared" si="254"/>
        <v>0</v>
      </c>
      <c r="K1836" s="30">
        <f t="shared" si="255"/>
        <v>500</v>
      </c>
      <c r="L1836" s="30">
        <f t="shared" si="256"/>
        <v>470</v>
      </c>
      <c r="M1836" s="80">
        <f t="shared" si="257"/>
        <v>350</v>
      </c>
      <c r="N1836" s="33"/>
      <c r="O1836" s="33"/>
      <c r="P1836" s="33"/>
      <c r="Q1836" s="39">
        <v>3</v>
      </c>
      <c r="R1836" s="122">
        <v>3</v>
      </c>
      <c r="S1836" s="39">
        <v>3</v>
      </c>
    </row>
    <row r="1837" spans="1:19" ht="12" customHeight="1" x14ac:dyDescent="0.35">
      <c r="A1837" s="77" t="s">
        <v>464</v>
      </c>
      <c r="B1837" s="6">
        <v>3426</v>
      </c>
      <c r="C1837" s="6" t="s">
        <v>464</v>
      </c>
      <c r="D1837" s="39">
        <v>3</v>
      </c>
      <c r="E1837" s="30">
        <f t="shared" si="249"/>
        <v>784.40397840000003</v>
      </c>
      <c r="F1837" s="30">
        <f t="shared" si="250"/>
        <v>555.41648159999988</v>
      </c>
      <c r="G1837" s="30">
        <f t="shared" si="251"/>
        <v>392.20198920000001</v>
      </c>
      <c r="H1837" s="30">
        <f t="shared" si="252"/>
        <v>314.24879879999997</v>
      </c>
      <c r="I1837" s="30">
        <f t="shared" si="253"/>
        <v>287.4523896</v>
      </c>
      <c r="J1837" s="30">
        <f t="shared" si="254"/>
        <v>0</v>
      </c>
      <c r="K1837" s="30">
        <f t="shared" si="255"/>
        <v>500</v>
      </c>
      <c r="L1837" s="30">
        <f t="shared" si="256"/>
        <v>470</v>
      </c>
      <c r="M1837" s="80">
        <f t="shared" si="257"/>
        <v>350</v>
      </c>
      <c r="N1837" s="33"/>
      <c r="O1837" s="33"/>
      <c r="P1837" s="33"/>
      <c r="Q1837" s="39">
        <v>3</v>
      </c>
      <c r="R1837" s="122">
        <v>3</v>
      </c>
      <c r="S1837" s="39">
        <v>3</v>
      </c>
    </row>
    <row r="1838" spans="1:19" ht="12" customHeight="1" x14ac:dyDescent="0.35">
      <c r="A1838" s="77" t="s">
        <v>464</v>
      </c>
      <c r="B1838" s="6">
        <v>3427</v>
      </c>
      <c r="C1838" s="6" t="s">
        <v>464</v>
      </c>
      <c r="D1838" s="39">
        <v>3</v>
      </c>
      <c r="E1838" s="30">
        <f t="shared" si="249"/>
        <v>784.40397840000003</v>
      </c>
      <c r="F1838" s="30">
        <f t="shared" si="250"/>
        <v>555.41648159999988</v>
      </c>
      <c r="G1838" s="30">
        <f t="shared" si="251"/>
        <v>392.20198920000001</v>
      </c>
      <c r="H1838" s="30">
        <f t="shared" si="252"/>
        <v>314.24879879999997</v>
      </c>
      <c r="I1838" s="30">
        <f t="shared" si="253"/>
        <v>287.4523896</v>
      </c>
      <c r="J1838" s="30">
        <f t="shared" si="254"/>
        <v>0</v>
      </c>
      <c r="K1838" s="30">
        <f t="shared" si="255"/>
        <v>500</v>
      </c>
      <c r="L1838" s="30">
        <f t="shared" si="256"/>
        <v>470</v>
      </c>
      <c r="M1838" s="80">
        <f t="shared" si="257"/>
        <v>350</v>
      </c>
      <c r="N1838" s="33"/>
      <c r="O1838" s="33"/>
      <c r="P1838" s="33"/>
      <c r="Q1838" s="39">
        <v>3</v>
      </c>
      <c r="R1838" s="122">
        <v>3</v>
      </c>
      <c r="S1838" s="39">
        <v>3</v>
      </c>
    </row>
    <row r="1839" spans="1:19" ht="12" customHeight="1" x14ac:dyDescent="0.35">
      <c r="A1839" s="77" t="s">
        <v>464</v>
      </c>
      <c r="B1839" s="6">
        <v>3428</v>
      </c>
      <c r="C1839" s="6" t="s">
        <v>464</v>
      </c>
      <c r="D1839" s="39">
        <v>3</v>
      </c>
      <c r="E1839" s="30">
        <f t="shared" si="249"/>
        <v>784.40397840000003</v>
      </c>
      <c r="F1839" s="30">
        <f t="shared" si="250"/>
        <v>555.41648159999988</v>
      </c>
      <c r="G1839" s="30">
        <f t="shared" si="251"/>
        <v>392.20198920000001</v>
      </c>
      <c r="H1839" s="30">
        <f t="shared" si="252"/>
        <v>314.24879879999997</v>
      </c>
      <c r="I1839" s="30">
        <f t="shared" si="253"/>
        <v>287.4523896</v>
      </c>
      <c r="J1839" s="30">
        <f t="shared" si="254"/>
        <v>0</v>
      </c>
      <c r="K1839" s="30">
        <f t="shared" si="255"/>
        <v>500</v>
      </c>
      <c r="L1839" s="30">
        <f t="shared" si="256"/>
        <v>470</v>
      </c>
      <c r="M1839" s="80">
        <f t="shared" si="257"/>
        <v>350</v>
      </c>
      <c r="N1839" s="33"/>
      <c r="O1839" s="33"/>
      <c r="P1839" s="33"/>
      <c r="Q1839" s="39">
        <v>3</v>
      </c>
      <c r="R1839" s="122">
        <v>3</v>
      </c>
      <c r="S1839" s="39">
        <v>3</v>
      </c>
    </row>
    <row r="1840" spans="1:19" ht="12" customHeight="1" x14ac:dyDescent="0.35">
      <c r="A1840" s="77" t="s">
        <v>465</v>
      </c>
      <c r="B1840" s="6">
        <v>3430</v>
      </c>
      <c r="C1840" s="6" t="s">
        <v>465</v>
      </c>
      <c r="D1840" s="39">
        <v>3</v>
      </c>
      <c r="E1840" s="30">
        <f t="shared" si="249"/>
        <v>784.40397840000003</v>
      </c>
      <c r="F1840" s="30">
        <f t="shared" si="250"/>
        <v>555.41648159999988</v>
      </c>
      <c r="G1840" s="30">
        <f t="shared" si="251"/>
        <v>392.20198920000001</v>
      </c>
      <c r="H1840" s="30">
        <f t="shared" si="252"/>
        <v>314.24879879999997</v>
      </c>
      <c r="I1840" s="30">
        <f t="shared" si="253"/>
        <v>287.4523896</v>
      </c>
      <c r="J1840" s="30">
        <f t="shared" si="254"/>
        <v>0</v>
      </c>
      <c r="K1840" s="30">
        <f t="shared" si="255"/>
        <v>500</v>
      </c>
      <c r="L1840" s="30">
        <f t="shared" si="256"/>
        <v>470</v>
      </c>
      <c r="M1840" s="80">
        <f t="shared" si="257"/>
        <v>350</v>
      </c>
      <c r="N1840" s="33"/>
      <c r="O1840" s="33"/>
      <c r="P1840" s="33"/>
      <c r="Q1840" s="39">
        <v>3</v>
      </c>
      <c r="R1840" s="122">
        <v>3</v>
      </c>
      <c r="S1840" s="39">
        <v>3</v>
      </c>
    </row>
    <row r="1841" spans="1:19" ht="12" customHeight="1" x14ac:dyDescent="0.35">
      <c r="A1841" s="77" t="s">
        <v>465</v>
      </c>
      <c r="B1841" s="6">
        <v>3431</v>
      </c>
      <c r="C1841" s="6" t="s">
        <v>465</v>
      </c>
      <c r="D1841" s="39">
        <v>3</v>
      </c>
      <c r="E1841" s="30">
        <f t="shared" si="249"/>
        <v>784.40397840000003</v>
      </c>
      <c r="F1841" s="30">
        <f t="shared" si="250"/>
        <v>555.41648159999988</v>
      </c>
      <c r="G1841" s="30">
        <f t="shared" si="251"/>
        <v>392.20198920000001</v>
      </c>
      <c r="H1841" s="30">
        <f t="shared" si="252"/>
        <v>314.24879879999997</v>
      </c>
      <c r="I1841" s="30">
        <f t="shared" si="253"/>
        <v>287.4523896</v>
      </c>
      <c r="J1841" s="30">
        <f t="shared" si="254"/>
        <v>0</v>
      </c>
      <c r="K1841" s="30">
        <f t="shared" si="255"/>
        <v>500</v>
      </c>
      <c r="L1841" s="30">
        <f t="shared" si="256"/>
        <v>470</v>
      </c>
      <c r="M1841" s="80">
        <f t="shared" si="257"/>
        <v>350</v>
      </c>
      <c r="N1841" s="33"/>
      <c r="O1841" s="33"/>
      <c r="P1841" s="33"/>
      <c r="Q1841" s="39">
        <v>3</v>
      </c>
      <c r="R1841" s="122">
        <v>3</v>
      </c>
      <c r="S1841" s="39">
        <v>3</v>
      </c>
    </row>
    <row r="1842" spans="1:19" ht="12" customHeight="1" x14ac:dyDescent="0.35">
      <c r="A1842" s="77" t="s">
        <v>466</v>
      </c>
      <c r="B1842" s="6">
        <v>3440</v>
      </c>
      <c r="C1842" s="6" t="s">
        <v>466</v>
      </c>
      <c r="D1842" s="39">
        <v>3</v>
      </c>
      <c r="E1842" s="30">
        <f t="shared" si="249"/>
        <v>784.40397840000003</v>
      </c>
      <c r="F1842" s="30">
        <f t="shared" si="250"/>
        <v>555.41648159999988</v>
      </c>
      <c r="G1842" s="30">
        <f t="shared" si="251"/>
        <v>392.20198920000001</v>
      </c>
      <c r="H1842" s="30">
        <f t="shared" si="252"/>
        <v>314.24879879999997</v>
      </c>
      <c r="I1842" s="30">
        <f t="shared" si="253"/>
        <v>287.4523896</v>
      </c>
      <c r="J1842" s="30">
        <f t="shared" si="254"/>
        <v>0</v>
      </c>
      <c r="K1842" s="30">
        <f t="shared" si="255"/>
        <v>500</v>
      </c>
      <c r="L1842" s="30">
        <f t="shared" si="256"/>
        <v>470</v>
      </c>
      <c r="M1842" s="80">
        <f t="shared" si="257"/>
        <v>350</v>
      </c>
      <c r="N1842" s="33"/>
      <c r="O1842" s="33"/>
      <c r="P1842" s="33"/>
      <c r="Q1842" s="39">
        <v>3</v>
      </c>
      <c r="R1842" s="122">
        <v>3</v>
      </c>
      <c r="S1842" s="39">
        <v>3</v>
      </c>
    </row>
    <row r="1843" spans="1:19" ht="12" customHeight="1" x14ac:dyDescent="0.35">
      <c r="A1843" s="77" t="s">
        <v>466</v>
      </c>
      <c r="B1843" s="6">
        <v>3441</v>
      </c>
      <c r="C1843" s="6" t="s">
        <v>466</v>
      </c>
      <c r="D1843" s="39">
        <v>4</v>
      </c>
      <c r="E1843" s="30">
        <f t="shared" si="249"/>
        <v>914.73196859999996</v>
      </c>
      <c r="F1843" s="30">
        <f t="shared" si="250"/>
        <v>607.79128139999989</v>
      </c>
      <c r="G1843" s="30">
        <f t="shared" si="251"/>
        <v>425.08849140000001</v>
      </c>
      <c r="H1843" s="30">
        <f t="shared" si="252"/>
        <v>380.02180319999997</v>
      </c>
      <c r="I1843" s="30">
        <f t="shared" si="253"/>
        <v>353.22539399999999</v>
      </c>
      <c r="J1843" s="30">
        <f t="shared" si="254"/>
        <v>0</v>
      </c>
      <c r="K1843" s="30">
        <f t="shared" si="255"/>
        <v>550</v>
      </c>
      <c r="L1843" s="30">
        <f t="shared" si="256"/>
        <v>570</v>
      </c>
      <c r="M1843" s="80">
        <f t="shared" si="257"/>
        <v>450</v>
      </c>
      <c r="N1843" s="33"/>
      <c r="O1843" s="33"/>
      <c r="P1843" s="33"/>
      <c r="Q1843" s="39">
        <v>4</v>
      </c>
      <c r="R1843" s="122">
        <v>4</v>
      </c>
      <c r="S1843" s="39">
        <v>4</v>
      </c>
    </row>
    <row r="1844" spans="1:19" ht="12" customHeight="1" x14ac:dyDescent="0.35">
      <c r="A1844" s="77" t="s">
        <v>467</v>
      </c>
      <c r="B1844" s="6">
        <v>3442</v>
      </c>
      <c r="C1844" s="6" t="s">
        <v>467</v>
      </c>
      <c r="D1844" s="39">
        <v>4</v>
      </c>
      <c r="E1844" s="30">
        <f t="shared" si="249"/>
        <v>914.73196859999996</v>
      </c>
      <c r="F1844" s="30">
        <f t="shared" si="250"/>
        <v>607.79128139999989</v>
      </c>
      <c r="G1844" s="30">
        <f t="shared" si="251"/>
        <v>425.08849140000001</v>
      </c>
      <c r="H1844" s="30">
        <f t="shared" si="252"/>
        <v>380.02180319999997</v>
      </c>
      <c r="I1844" s="30">
        <f t="shared" si="253"/>
        <v>353.22539399999999</v>
      </c>
      <c r="J1844" s="30">
        <f t="shared" si="254"/>
        <v>0</v>
      </c>
      <c r="K1844" s="30">
        <f t="shared" si="255"/>
        <v>550</v>
      </c>
      <c r="L1844" s="30">
        <f t="shared" si="256"/>
        <v>570</v>
      </c>
      <c r="M1844" s="80">
        <f t="shared" si="257"/>
        <v>450</v>
      </c>
      <c r="N1844" s="33"/>
      <c r="O1844" s="33"/>
      <c r="P1844" s="33"/>
      <c r="Q1844" s="39">
        <v>4</v>
      </c>
      <c r="R1844" s="122">
        <v>4</v>
      </c>
      <c r="S1844" s="39">
        <v>4</v>
      </c>
    </row>
    <row r="1845" spans="1:19" ht="12" customHeight="1" x14ac:dyDescent="0.35">
      <c r="A1845" s="77" t="s">
        <v>468</v>
      </c>
      <c r="B1845" s="6">
        <v>3470</v>
      </c>
      <c r="C1845" s="6" t="s">
        <v>468</v>
      </c>
      <c r="D1845" s="39">
        <v>3</v>
      </c>
      <c r="E1845" s="30">
        <f t="shared" si="249"/>
        <v>784.40397840000003</v>
      </c>
      <c r="F1845" s="30">
        <f t="shared" si="250"/>
        <v>555.41648159999988</v>
      </c>
      <c r="G1845" s="30">
        <f t="shared" si="251"/>
        <v>392.20198920000001</v>
      </c>
      <c r="H1845" s="30">
        <f t="shared" si="252"/>
        <v>314.24879879999997</v>
      </c>
      <c r="I1845" s="30">
        <f t="shared" si="253"/>
        <v>287.4523896</v>
      </c>
      <c r="J1845" s="30">
        <f t="shared" si="254"/>
        <v>0</v>
      </c>
      <c r="K1845" s="30">
        <f t="shared" si="255"/>
        <v>500</v>
      </c>
      <c r="L1845" s="30">
        <f t="shared" si="256"/>
        <v>470</v>
      </c>
      <c r="M1845" s="80">
        <f t="shared" si="257"/>
        <v>350</v>
      </c>
      <c r="N1845" s="33"/>
      <c r="O1845" s="33"/>
      <c r="P1845" s="33"/>
      <c r="Q1845" s="39">
        <v>3</v>
      </c>
      <c r="R1845" s="122">
        <v>3</v>
      </c>
      <c r="S1845" s="39">
        <v>3</v>
      </c>
    </row>
    <row r="1846" spans="1:19" ht="12" customHeight="1" x14ac:dyDescent="0.35">
      <c r="A1846" s="77" t="s">
        <v>468</v>
      </c>
      <c r="B1846" s="6">
        <v>3471</v>
      </c>
      <c r="C1846" s="6" t="s">
        <v>468</v>
      </c>
      <c r="D1846" s="39">
        <v>3</v>
      </c>
      <c r="E1846" s="30">
        <f t="shared" si="249"/>
        <v>784.40397840000003</v>
      </c>
      <c r="F1846" s="30">
        <f t="shared" si="250"/>
        <v>555.41648159999988</v>
      </c>
      <c r="G1846" s="30">
        <f t="shared" si="251"/>
        <v>392.20198920000001</v>
      </c>
      <c r="H1846" s="30">
        <f t="shared" si="252"/>
        <v>314.24879879999997</v>
      </c>
      <c r="I1846" s="30">
        <f t="shared" si="253"/>
        <v>287.4523896</v>
      </c>
      <c r="J1846" s="30">
        <f t="shared" si="254"/>
        <v>0</v>
      </c>
      <c r="K1846" s="30">
        <f t="shared" si="255"/>
        <v>500</v>
      </c>
      <c r="L1846" s="30">
        <f t="shared" si="256"/>
        <v>470</v>
      </c>
      <c r="M1846" s="80">
        <f t="shared" si="257"/>
        <v>350</v>
      </c>
      <c r="N1846" s="33"/>
      <c r="O1846" s="33"/>
      <c r="P1846" s="33"/>
      <c r="Q1846" s="39">
        <v>3</v>
      </c>
      <c r="R1846" s="122">
        <v>3</v>
      </c>
      <c r="S1846" s="39">
        <v>3</v>
      </c>
    </row>
    <row r="1847" spans="1:19" ht="12" customHeight="1" x14ac:dyDescent="0.35">
      <c r="A1847" s="77" t="s">
        <v>469</v>
      </c>
      <c r="B1847" s="6">
        <v>3472</v>
      </c>
      <c r="C1847" s="6" t="s">
        <v>469</v>
      </c>
      <c r="D1847" s="39">
        <v>3</v>
      </c>
      <c r="E1847" s="30">
        <f t="shared" si="249"/>
        <v>784.40397840000003</v>
      </c>
      <c r="F1847" s="30">
        <f t="shared" si="250"/>
        <v>555.41648159999988</v>
      </c>
      <c r="G1847" s="30">
        <f t="shared" si="251"/>
        <v>392.20198920000001</v>
      </c>
      <c r="H1847" s="30">
        <f t="shared" si="252"/>
        <v>314.24879879999997</v>
      </c>
      <c r="I1847" s="30">
        <f t="shared" si="253"/>
        <v>287.4523896</v>
      </c>
      <c r="J1847" s="30">
        <f t="shared" si="254"/>
        <v>0</v>
      </c>
      <c r="K1847" s="30">
        <f t="shared" si="255"/>
        <v>500</v>
      </c>
      <c r="L1847" s="30">
        <f t="shared" si="256"/>
        <v>470</v>
      </c>
      <c r="M1847" s="80">
        <f t="shared" si="257"/>
        <v>350</v>
      </c>
      <c r="N1847" s="33"/>
      <c r="O1847" s="33"/>
      <c r="P1847" s="33"/>
      <c r="Q1847" s="39">
        <v>3</v>
      </c>
      <c r="R1847" s="122">
        <v>3</v>
      </c>
      <c r="S1847" s="39">
        <v>3</v>
      </c>
    </row>
    <row r="1848" spans="1:19" ht="12" customHeight="1" x14ac:dyDescent="0.35">
      <c r="A1848" s="77" t="s">
        <v>470</v>
      </c>
      <c r="B1848" s="6">
        <v>3474</v>
      </c>
      <c r="C1848" s="6" t="s">
        <v>470</v>
      </c>
      <c r="D1848" s="39">
        <v>3</v>
      </c>
      <c r="E1848" s="30">
        <f t="shared" si="249"/>
        <v>784.40397840000003</v>
      </c>
      <c r="F1848" s="30">
        <f t="shared" si="250"/>
        <v>555.41648159999988</v>
      </c>
      <c r="G1848" s="30">
        <f t="shared" si="251"/>
        <v>392.20198920000001</v>
      </c>
      <c r="H1848" s="30">
        <f t="shared" si="252"/>
        <v>314.24879879999997</v>
      </c>
      <c r="I1848" s="30">
        <f t="shared" si="253"/>
        <v>287.4523896</v>
      </c>
      <c r="J1848" s="30">
        <f t="shared" si="254"/>
        <v>0</v>
      </c>
      <c r="K1848" s="30">
        <f t="shared" si="255"/>
        <v>500</v>
      </c>
      <c r="L1848" s="30">
        <f t="shared" si="256"/>
        <v>470</v>
      </c>
      <c r="M1848" s="80">
        <f t="shared" si="257"/>
        <v>350</v>
      </c>
      <c r="N1848" s="33"/>
      <c r="O1848" s="33"/>
      <c r="P1848" s="33"/>
      <c r="Q1848" s="39">
        <v>3</v>
      </c>
      <c r="R1848" s="122">
        <v>3</v>
      </c>
      <c r="S1848" s="39">
        <v>3</v>
      </c>
    </row>
    <row r="1849" spans="1:19" ht="12" customHeight="1" x14ac:dyDescent="0.35">
      <c r="A1849" s="77" t="s">
        <v>471</v>
      </c>
      <c r="B1849" s="6">
        <v>3475</v>
      </c>
      <c r="C1849" s="6" t="s">
        <v>471</v>
      </c>
      <c r="D1849" s="39">
        <v>3</v>
      </c>
      <c r="E1849" s="30">
        <f t="shared" si="249"/>
        <v>784.40397840000003</v>
      </c>
      <c r="F1849" s="30">
        <f t="shared" si="250"/>
        <v>555.41648159999988</v>
      </c>
      <c r="G1849" s="30">
        <f t="shared" si="251"/>
        <v>392.20198920000001</v>
      </c>
      <c r="H1849" s="30">
        <f t="shared" si="252"/>
        <v>314.24879879999997</v>
      </c>
      <c r="I1849" s="30">
        <f t="shared" si="253"/>
        <v>287.4523896</v>
      </c>
      <c r="J1849" s="30">
        <f t="shared" si="254"/>
        <v>0</v>
      </c>
      <c r="K1849" s="30">
        <f t="shared" si="255"/>
        <v>500</v>
      </c>
      <c r="L1849" s="30">
        <f t="shared" si="256"/>
        <v>470</v>
      </c>
      <c r="M1849" s="80">
        <f t="shared" si="257"/>
        <v>350</v>
      </c>
      <c r="N1849" s="33"/>
      <c r="O1849" s="33"/>
      <c r="P1849" s="33"/>
      <c r="Q1849" s="39">
        <v>3</v>
      </c>
      <c r="R1849" s="122">
        <v>3</v>
      </c>
      <c r="S1849" s="39">
        <v>3</v>
      </c>
    </row>
    <row r="1850" spans="1:19" ht="12" customHeight="1" x14ac:dyDescent="0.35">
      <c r="A1850" s="77" t="s">
        <v>471</v>
      </c>
      <c r="B1850" s="6">
        <v>3476</v>
      </c>
      <c r="C1850" s="6" t="s">
        <v>471</v>
      </c>
      <c r="D1850" s="39">
        <v>3</v>
      </c>
      <c r="E1850" s="30">
        <f t="shared" si="249"/>
        <v>784.40397840000003</v>
      </c>
      <c r="F1850" s="30">
        <f t="shared" si="250"/>
        <v>555.41648159999988</v>
      </c>
      <c r="G1850" s="30">
        <f t="shared" si="251"/>
        <v>392.20198920000001</v>
      </c>
      <c r="H1850" s="30">
        <f t="shared" si="252"/>
        <v>314.24879879999997</v>
      </c>
      <c r="I1850" s="30">
        <f t="shared" si="253"/>
        <v>287.4523896</v>
      </c>
      <c r="J1850" s="30">
        <f t="shared" si="254"/>
        <v>0</v>
      </c>
      <c r="K1850" s="30">
        <f t="shared" si="255"/>
        <v>500</v>
      </c>
      <c r="L1850" s="30">
        <f t="shared" si="256"/>
        <v>470</v>
      </c>
      <c r="M1850" s="80">
        <f t="shared" si="257"/>
        <v>350</v>
      </c>
      <c r="N1850" s="33"/>
      <c r="O1850" s="33"/>
      <c r="P1850" s="33"/>
      <c r="Q1850" s="39">
        <v>3</v>
      </c>
      <c r="R1850" s="122">
        <v>3</v>
      </c>
      <c r="S1850" s="39">
        <v>3</v>
      </c>
    </row>
    <row r="1851" spans="1:19" ht="12" customHeight="1" x14ac:dyDescent="0.35">
      <c r="A1851" s="77" t="s">
        <v>472</v>
      </c>
      <c r="B1851" s="6">
        <v>3477</v>
      </c>
      <c r="C1851" s="6" t="s">
        <v>472</v>
      </c>
      <c r="D1851" s="39">
        <v>4</v>
      </c>
      <c r="E1851" s="30">
        <f t="shared" si="249"/>
        <v>914.73196859999996</v>
      </c>
      <c r="F1851" s="30">
        <f t="shared" si="250"/>
        <v>607.79128139999989</v>
      </c>
      <c r="G1851" s="30">
        <f t="shared" si="251"/>
        <v>425.08849140000001</v>
      </c>
      <c r="H1851" s="30">
        <f t="shared" si="252"/>
        <v>380.02180319999997</v>
      </c>
      <c r="I1851" s="30">
        <f t="shared" si="253"/>
        <v>353.22539399999999</v>
      </c>
      <c r="J1851" s="30">
        <f t="shared" si="254"/>
        <v>0</v>
      </c>
      <c r="K1851" s="30">
        <f t="shared" si="255"/>
        <v>550</v>
      </c>
      <c r="L1851" s="30">
        <f t="shared" si="256"/>
        <v>570</v>
      </c>
      <c r="M1851" s="80">
        <f t="shared" si="257"/>
        <v>450</v>
      </c>
      <c r="N1851" s="33"/>
      <c r="O1851" s="33"/>
      <c r="P1851" s="33"/>
      <c r="Q1851" s="39">
        <v>4</v>
      </c>
      <c r="R1851" s="122">
        <v>4</v>
      </c>
      <c r="S1851" s="39">
        <v>4</v>
      </c>
    </row>
    <row r="1852" spans="1:19" ht="12" customHeight="1" x14ac:dyDescent="0.35">
      <c r="A1852" s="77" t="s">
        <v>473</v>
      </c>
      <c r="B1852" s="6">
        <v>3478</v>
      </c>
      <c r="C1852" s="6" t="s">
        <v>473</v>
      </c>
      <c r="D1852" s="39">
        <v>4</v>
      </c>
      <c r="E1852" s="30">
        <f t="shared" si="249"/>
        <v>914.73196859999996</v>
      </c>
      <c r="F1852" s="30">
        <f t="shared" si="250"/>
        <v>607.79128139999989</v>
      </c>
      <c r="G1852" s="30">
        <f t="shared" si="251"/>
        <v>425.08849140000001</v>
      </c>
      <c r="H1852" s="30">
        <f t="shared" si="252"/>
        <v>380.02180319999997</v>
      </c>
      <c r="I1852" s="30">
        <f t="shared" si="253"/>
        <v>353.22539399999999</v>
      </c>
      <c r="J1852" s="30">
        <f t="shared" si="254"/>
        <v>0</v>
      </c>
      <c r="K1852" s="30">
        <f t="shared" si="255"/>
        <v>550</v>
      </c>
      <c r="L1852" s="30">
        <f t="shared" si="256"/>
        <v>570</v>
      </c>
      <c r="M1852" s="80">
        <f t="shared" si="257"/>
        <v>450</v>
      </c>
      <c r="N1852" s="33"/>
      <c r="O1852" s="33"/>
      <c r="P1852" s="33"/>
      <c r="Q1852" s="39">
        <v>4</v>
      </c>
      <c r="R1852" s="122">
        <v>4</v>
      </c>
      <c r="S1852" s="39">
        <v>4</v>
      </c>
    </row>
    <row r="1853" spans="1:19" ht="12" customHeight="1" x14ac:dyDescent="0.35">
      <c r="A1853" s="77" t="s">
        <v>474</v>
      </c>
      <c r="B1853" s="6">
        <v>3480</v>
      </c>
      <c r="C1853" s="6" t="s">
        <v>474</v>
      </c>
      <c r="D1853" s="39">
        <v>7</v>
      </c>
      <c r="E1853" s="30">
        <f t="shared" si="249"/>
        <v>1096.2167400000001</v>
      </c>
      <c r="F1853" s="30">
        <f t="shared" si="250"/>
        <v>828.25264799999991</v>
      </c>
      <c r="G1853" s="30">
        <f t="shared" si="251"/>
        <v>522.5299794</v>
      </c>
      <c r="H1853" s="30">
        <f t="shared" si="252"/>
        <v>476.24527260000002</v>
      </c>
      <c r="I1853" s="30">
        <f t="shared" si="253"/>
        <v>450.66688199999999</v>
      </c>
      <c r="J1853" s="30">
        <f t="shared" si="254"/>
        <v>0</v>
      </c>
      <c r="K1853" s="30">
        <f t="shared" si="255"/>
        <v>700</v>
      </c>
      <c r="L1853" s="30">
        <f t="shared" si="256"/>
        <v>720</v>
      </c>
      <c r="M1853" s="80">
        <f t="shared" si="257"/>
        <v>600</v>
      </c>
      <c r="N1853" s="33"/>
      <c r="O1853" s="33"/>
      <c r="P1853" s="33"/>
      <c r="Q1853" s="39">
        <v>7</v>
      </c>
      <c r="R1853" s="122">
        <v>7</v>
      </c>
      <c r="S1853" s="39">
        <v>7</v>
      </c>
    </row>
    <row r="1854" spans="1:19" ht="12" customHeight="1" x14ac:dyDescent="0.35">
      <c r="A1854" s="77" t="s">
        <v>475</v>
      </c>
      <c r="B1854" s="6">
        <v>3481</v>
      </c>
      <c r="C1854" s="6" t="s">
        <v>475</v>
      </c>
      <c r="D1854" s="39">
        <v>7</v>
      </c>
      <c r="E1854" s="30">
        <f t="shared" ref="E1854:E1917" si="258">IF(D1854=1,$E$6,IF(D1854=2,$E$7,IF(D1854=3,$E$8,IF(D1854=4,$E$9,IF(D1854=5,$E$10,IF(D1854=6,$E$11,IF(D1854=7,$E$12,IF(D1854=8,$E$13,IF(D1854=9,$E$14,IF(D1854=10,$E$15,IF(D1854=11,$E$16,IF(D1854=12,$E$17,IF(D1854=13,$E$18,IF(D1854=14,$E$19,IF(D1854=15,$E$20,IF(D1854=16,$E$21,IF(D1854=17,$E$22,IF(D1854=18,$E$23,IF(D1854=19,$E$24,IF(D1854=20,$E$25,IF(D1854=21,$E$26,IF(D1854=22,$E$27,IF(D1854=23,$E$28,IF(D1854=24,$E$29,IF(D1854=25,$E$30,IF(D1854=26,$E$31,IF(D1854=27,$E$32,IF(D1854=28,$E$33,IF(D1854=29,$E$34)))))))))))))))))))))))))))))</f>
        <v>1096.2167400000001</v>
      </c>
      <c r="F1854" s="30">
        <f t="shared" ref="F1854:F1917" si="259">IF(D1854=1,$F$6,IF(D1854=2,$F$7,IF(D1854=3,$F$8,IF(D1854=4,$F$9,IF(D1854=5,$F$10,IF(D1854=6,$F$11,IF(D1854=7,$F$12,IF(D1854=8,$F$13,IF(D1854=9,$F$14,IF(D1854=10,$F$15,IF(D1854=11,$F$16,IF(D1854=12,$F$17,IF(D1854=13,$F$18,IF(D1854=14,$F$19,IF(D1854=15,$F$20,IF(D1854=16,$F$21,IF(D1854=17,$F$22,IF(D1854=18,$F$23,IF(D1854=19,$F$24,IF(D1854=20,$F$25,IF(D1854=21,$F$26,IF(D1854=22,$F$27,IF(D1854=23,$F$28,IF(D1854=24,$F$29,IF(D1854=25,$F$30,IF(D1854=26,$F$31,IF(D1854=27,$F$32,IF(D1854=28,$E$33,IF(D1854=29,$E$34)))))))))))))))))))))))))))))</f>
        <v>828.25264799999991</v>
      </c>
      <c r="G1854" s="30">
        <f t="shared" ref="G1854:G1917" si="260">IF(D1854=1,$G$6,IF(D1854=2,$G$7,IF(D1854=3,$G$8,IF(D1854=4,$G$9,IF(D1854=5,$G$10,IF(D1854=6,$G$11,IF(D1854=7,$G$12,IF(D1854=8,$G$13,IF(D1854=9,$G$14,IF(D1854=10,$G$15,IF(D1854=11,$G$16,IF(D1854=12,$G$17,IF(D1854=13,$G$18,IF(D1854=14,$G$19,IF(D1854=15,$G$20,IF(D1854=16,$G$21,IF(D1854=17,$G$22,IF(D1854=18,$G$23,IF(D1854=19,$G$24,IF(D1854=20,$G$25,IF(D1854=21,$G$26,IF(D1854=22,$G$27,IF(D1854=23,$G$28,IF(D1854=24,$G$29,IF(D1854=25,$G$30,IF(D1854=26,$G$31,IF(D1854=27,$G$32,IF(D1854=28,$E$33,IF(D1854=29,$E$34)))))))))))))))))))))))))))))</f>
        <v>522.5299794</v>
      </c>
      <c r="H1854" s="30">
        <f t="shared" ref="H1854:H1917" si="261">IF(D1854=1,$H$6,IF(D1854=2,$H$7,IF(D1854=3,$H$8,IF(D1854=4,$H$9,IF(D1854=5,$H$10,IF(D1854=6,$H$11,IF(D1854=7,$H$12,IF(D1854=8,$H$13,IF(D1854=9,$H$14,IF(D1854=10,$H$15,IF(D1854=11,$H$16,IF(D1854=12,$H$17,IF(D1854=13,$H$18,IF(D1854=14,$H$19,IF(D1854=15,$H$20,IF(D1854=16,$H$21,IF(D1854=17,$H$22,IF(D1854=18,$H$23,IF(D1854=19,$H$24,IF(D1854=20,$H$25,IF(D1854=21,$H$26,IF(D1854=22,$H$27,IF(D1854=23,$H$28,IF(D1854=24,$H$29,IF(D1854=25,$H$30,IF(D1854=26,$H$31,IF(D1854=27,$H$32,IF(D1854=28,$E$33,IF(D1854=29,$E$34)))))))))))))))))))))))))))))</f>
        <v>476.24527260000002</v>
      </c>
      <c r="I1854" s="30">
        <f t="shared" ref="I1854:I1917" si="262">IF(D1854=1,$I$6,IF(D1854=2,$I$7,IF(D1854=3,$I$8,IF(D1854=4,$I$9,IF(D1854=5,$I$10,IF(D1854=6,$I$11,IF(D1854=7,$I$12,IF(D1854=8,$I$13,IF(D1854=9,$I$14,IF(D1854=10,$I$15,IF(D1854=11,$I$16,IF(D1854=12,$I$17,IF(D1854=13,$I$18,IF(D1854=14,$I$19,IF(D1854=15,$I$20,IF(D1854=16,$I$21,IF(D1854=17,$I$22,IF(D1854=18,$I$23,IF(D1854=19,$I$24,IF(D1854=20,$I$25,IF(D1854=21,$I$26,IF(D1854=22,$I$27,IF(D1854=23,$I$28,IF(D1854=24,$I$29,IF(D1854=25,$I$30,IF(D1854=26,$I$31,IF(D1854=27,$I$32,IF(D1854=28,$E$33,IF(D1854=29,$E$34)))))))))))))))))))))))))))))</f>
        <v>450.66688199999999</v>
      </c>
      <c r="J1854" s="30">
        <f t="shared" ref="J1854:J1917" si="263">IF(D1854=1,$J$6,IF(D1854=2,$J$7,IF(D1854=3,$J$8,IF(D1854=4,$J$9,IF(D1854=5,$J$10,IF(D1854=6,$J$11,IF(D1854=7,$J$12,IF(D1854=8,$J$13,IF(D1854=9,$J$14,IF(D1854=10,$J$15,IF(D1854=11,$J$16,IF(D1854=12,$J$17,IF(D1854=13,$J$18,IF(D1854=14,$J$19,IF(D1854=15,$J$20,IF(D1854=16,$J$21,IF(D1854=17,$J$22,IF(D1854=18,$J$23,IF(D1854=19,$J$24,IF(D1854=20,$J$25,IF(D1854=21,$J$26,IF(D1854=22,$J$27,IF(D1854=23,$J$28,IF(D1854=24,$J$29,IF(D1854=25,$J$30,IF(D1854=26,$J$31,IF(D1854=27,$J$32,IF(D1854=28,$E$33,IF(D1854=29,$E$34)))))))))))))))))))))))))))))</f>
        <v>0</v>
      </c>
      <c r="K1854" s="30">
        <f t="shared" ref="K1854:K1917" si="264">IF(D1854=1,$K$6,IF(D1854=2,$K$7,IF(D1854=3,$K$8,IF(D1854=4,$K$9,IF(D1854=5,$K$10,IF(D1854=6,$K$11,IF(D1854=7,$K$12,IF(D1854=8,$K$13,IF(D1854=9,$K$14,IF(D1854=10,$K$15,IF(D1854=11,$K$16,IF(D1854=12,$K$17,IF(D1854=13,$K$18,IF(D1854=14,$K$19,IF(D1854=15,$K$20,IF(D1854=16,$K$21,IF(D1854=17,$K$22,IF(D1854=18,$K$23,IF(D1854=19,$K$24,IF(D1854=20,$K$25,IF(D1854=21,$K$26,IF(D1854=22,$K$27,IF(D1854=23,$K$28,IF(D1854=24,$K$29,IF(D1854=25,$K$30,IF(D1854=26,$K$31,IF(D1854=27,$K$32,IF(D1854=28,$E$33,IF(D1854=29,$E$34)))))))))))))))))))))))))))))</f>
        <v>700</v>
      </c>
      <c r="L1854" s="30">
        <f t="shared" ref="L1854:L1917" si="265">IF(D1854=1,$L$6,IF(D1854=2,$L$7,IF(D1854=3,$L$8,IF(D1854=4,$L$9,IF(D1854=5,$L$10,IF(D1854=6,$L$11,IF(D1854=7,$L$12,IF(D1854=8,$L$13,IF(D1854=9,$L$14,IF(D1854=10,$L$15,IF(D1854=11,$L$16,IF(D1854=12,$L$17,IF(D1854=13,$L$18,IF(D1854=14,$L$19,IF(D1854=15,$L$21,IF(D1854=16,$L$20,IF(D1854=17,$L$22,IF(D1854=18,$L$23,IF(D1854=19,$L$24,IF(D1854=20,$L$25,IF(D1854=21,$L$26,IF(D1854=22,$L$27,IF(D1854=23,$L$28,IF(D1854=24,$L$29,IF(D1854=25,$L$30,IF(D1854=26,$L$31,IF(D1854=27,$L$32,IF(D1854=28,$E$33,IF(D1854=29,$E$34)))))))))))))))))))))))))))))</f>
        <v>720</v>
      </c>
      <c r="M1854" s="80">
        <f t="shared" ref="M1854:M1917" si="266">IF(D1854=1,$M$6,IF(D1854=2,$M$7,IF(D1854=3,$M$8,IF(D1854=4,$M$9,IF(D1854=5,$M$10,IF(D1854=6,$M$11,IF(D1854=7,$M$12,IF(D1854=8,$M$13,IF(D1854=9,$M$14,IF(D1854=10,$M$15,IF(D1854=11,$M$16,IF(D1854=12,$M$17,IF(D1854=13,$M$18,IF(D1854=14,$M$19,IF(D1854=15,$M$20,IF(D1854=16,$M$21,IF(D1854=17,$M$22,IF(D1854=18,$M$23,IF(D1854=19,$M$24,IF(D1854=20,$M$25))))))))))))))))))))</f>
        <v>600</v>
      </c>
      <c r="N1854" s="33"/>
      <c r="O1854" s="33"/>
      <c r="P1854" s="33"/>
      <c r="Q1854" s="39">
        <v>7</v>
      </c>
      <c r="R1854" s="122">
        <v>7</v>
      </c>
      <c r="S1854" s="39">
        <v>7</v>
      </c>
    </row>
    <row r="1855" spans="1:19" ht="12" customHeight="1" x14ac:dyDescent="0.35">
      <c r="A1855" s="77" t="s">
        <v>475</v>
      </c>
      <c r="B1855" s="6">
        <v>3482</v>
      </c>
      <c r="C1855" s="6" t="s">
        <v>475</v>
      </c>
      <c r="D1855" s="39">
        <v>7</v>
      </c>
      <c r="E1855" s="30">
        <f t="shared" si="258"/>
        <v>1096.2167400000001</v>
      </c>
      <c r="F1855" s="30">
        <f t="shared" si="259"/>
        <v>828.25264799999991</v>
      </c>
      <c r="G1855" s="30">
        <f t="shared" si="260"/>
        <v>522.5299794</v>
      </c>
      <c r="H1855" s="30">
        <f t="shared" si="261"/>
        <v>476.24527260000002</v>
      </c>
      <c r="I1855" s="30">
        <f t="shared" si="262"/>
        <v>450.66688199999999</v>
      </c>
      <c r="J1855" s="30">
        <f t="shared" si="263"/>
        <v>0</v>
      </c>
      <c r="K1855" s="30">
        <f t="shared" si="264"/>
        <v>700</v>
      </c>
      <c r="L1855" s="30">
        <f t="shared" si="265"/>
        <v>720</v>
      </c>
      <c r="M1855" s="80">
        <f t="shared" si="266"/>
        <v>600</v>
      </c>
      <c r="N1855" s="33"/>
      <c r="O1855" s="33"/>
      <c r="P1855" s="33"/>
      <c r="Q1855" s="39">
        <v>7</v>
      </c>
      <c r="R1855" s="122">
        <v>7</v>
      </c>
      <c r="S1855" s="39">
        <v>7</v>
      </c>
    </row>
    <row r="1856" spans="1:19" ht="12" customHeight="1" x14ac:dyDescent="0.35">
      <c r="A1856" s="77" t="s">
        <v>476</v>
      </c>
      <c r="B1856" s="6">
        <v>3483</v>
      </c>
      <c r="C1856" s="6" t="s">
        <v>476</v>
      </c>
      <c r="D1856" s="39">
        <v>7</v>
      </c>
      <c r="E1856" s="30">
        <f t="shared" si="258"/>
        <v>1096.2167400000001</v>
      </c>
      <c r="F1856" s="30">
        <f t="shared" si="259"/>
        <v>828.25264799999991</v>
      </c>
      <c r="G1856" s="30">
        <f t="shared" si="260"/>
        <v>522.5299794</v>
      </c>
      <c r="H1856" s="30">
        <f t="shared" si="261"/>
        <v>476.24527260000002</v>
      </c>
      <c r="I1856" s="30">
        <f t="shared" si="262"/>
        <v>450.66688199999999</v>
      </c>
      <c r="J1856" s="30">
        <f t="shared" si="263"/>
        <v>0</v>
      </c>
      <c r="K1856" s="30">
        <f t="shared" si="264"/>
        <v>700</v>
      </c>
      <c r="L1856" s="30">
        <f t="shared" si="265"/>
        <v>720</v>
      </c>
      <c r="M1856" s="80">
        <f t="shared" si="266"/>
        <v>600</v>
      </c>
      <c r="N1856" s="33"/>
      <c r="O1856" s="33"/>
      <c r="P1856" s="33"/>
      <c r="Q1856" s="39">
        <v>7</v>
      </c>
      <c r="R1856" s="122">
        <v>7</v>
      </c>
      <c r="S1856" s="39">
        <v>7</v>
      </c>
    </row>
    <row r="1857" spans="1:19" ht="12" customHeight="1" x14ac:dyDescent="0.35">
      <c r="A1857" s="77" t="s">
        <v>477</v>
      </c>
      <c r="B1857" s="6">
        <v>3484</v>
      </c>
      <c r="C1857" s="6" t="s">
        <v>477</v>
      </c>
      <c r="D1857" s="39">
        <v>7</v>
      </c>
      <c r="E1857" s="30">
        <f t="shared" si="258"/>
        <v>1096.2167400000001</v>
      </c>
      <c r="F1857" s="30">
        <f t="shared" si="259"/>
        <v>828.25264799999991</v>
      </c>
      <c r="G1857" s="30">
        <f t="shared" si="260"/>
        <v>522.5299794</v>
      </c>
      <c r="H1857" s="30">
        <f t="shared" si="261"/>
        <v>476.24527260000002</v>
      </c>
      <c r="I1857" s="30">
        <f t="shared" si="262"/>
        <v>450.66688199999999</v>
      </c>
      <c r="J1857" s="30">
        <f t="shared" si="263"/>
        <v>0</v>
      </c>
      <c r="K1857" s="30">
        <f t="shared" si="264"/>
        <v>700</v>
      </c>
      <c r="L1857" s="30">
        <f t="shared" si="265"/>
        <v>720</v>
      </c>
      <c r="M1857" s="80">
        <f t="shared" si="266"/>
        <v>600</v>
      </c>
      <c r="N1857" s="33"/>
      <c r="O1857" s="33"/>
      <c r="P1857" s="33"/>
      <c r="Q1857" s="39">
        <v>7</v>
      </c>
      <c r="R1857" s="122">
        <v>7</v>
      </c>
      <c r="S1857" s="39">
        <v>7</v>
      </c>
    </row>
    <row r="1858" spans="1:19" ht="12" customHeight="1" x14ac:dyDescent="0.35">
      <c r="A1858" s="77" t="s">
        <v>478</v>
      </c>
      <c r="B1858" s="6">
        <v>3490</v>
      </c>
      <c r="C1858" s="6" t="s">
        <v>478</v>
      </c>
      <c r="D1858" s="39">
        <v>4</v>
      </c>
      <c r="E1858" s="30">
        <f t="shared" si="258"/>
        <v>914.73196859999996</v>
      </c>
      <c r="F1858" s="30">
        <f t="shared" si="259"/>
        <v>607.79128139999989</v>
      </c>
      <c r="G1858" s="30">
        <f t="shared" si="260"/>
        <v>425.08849140000001</v>
      </c>
      <c r="H1858" s="30">
        <f t="shared" si="261"/>
        <v>380.02180319999997</v>
      </c>
      <c r="I1858" s="30">
        <f t="shared" si="262"/>
        <v>353.22539399999999</v>
      </c>
      <c r="J1858" s="30">
        <f t="shared" si="263"/>
        <v>0</v>
      </c>
      <c r="K1858" s="30">
        <f t="shared" si="264"/>
        <v>550</v>
      </c>
      <c r="L1858" s="30">
        <f t="shared" si="265"/>
        <v>570</v>
      </c>
      <c r="M1858" s="80">
        <f t="shared" si="266"/>
        <v>450</v>
      </c>
      <c r="N1858" s="33"/>
      <c r="O1858" s="33"/>
      <c r="P1858" s="33"/>
      <c r="Q1858" s="39">
        <v>4</v>
      </c>
      <c r="R1858" s="122">
        <v>4</v>
      </c>
      <c r="S1858" s="39">
        <v>4</v>
      </c>
    </row>
    <row r="1859" spans="1:19" ht="12" customHeight="1" x14ac:dyDescent="0.35">
      <c r="A1859" s="77" t="s">
        <v>478</v>
      </c>
      <c r="B1859" s="6">
        <v>3491</v>
      </c>
      <c r="C1859" s="6" t="s">
        <v>478</v>
      </c>
      <c r="D1859" s="39">
        <v>4</v>
      </c>
      <c r="E1859" s="30">
        <f t="shared" si="258"/>
        <v>914.73196859999996</v>
      </c>
      <c r="F1859" s="30">
        <f t="shared" si="259"/>
        <v>607.79128139999989</v>
      </c>
      <c r="G1859" s="30">
        <f t="shared" si="260"/>
        <v>425.08849140000001</v>
      </c>
      <c r="H1859" s="30">
        <f t="shared" si="261"/>
        <v>380.02180319999997</v>
      </c>
      <c r="I1859" s="30">
        <f t="shared" si="262"/>
        <v>353.22539399999999</v>
      </c>
      <c r="J1859" s="30">
        <f t="shared" si="263"/>
        <v>0</v>
      </c>
      <c r="K1859" s="30">
        <f t="shared" si="264"/>
        <v>550</v>
      </c>
      <c r="L1859" s="30">
        <f t="shared" si="265"/>
        <v>570</v>
      </c>
      <c r="M1859" s="80">
        <f t="shared" si="266"/>
        <v>450</v>
      </c>
      <c r="N1859" s="33"/>
      <c r="O1859" s="33"/>
      <c r="P1859" s="33"/>
      <c r="Q1859" s="39">
        <v>4</v>
      </c>
      <c r="R1859" s="122">
        <v>4</v>
      </c>
      <c r="S1859" s="39">
        <v>4</v>
      </c>
    </row>
    <row r="1860" spans="1:19" ht="12" customHeight="1" x14ac:dyDescent="0.35">
      <c r="A1860" s="77" t="s">
        <v>479</v>
      </c>
      <c r="B1860" s="6">
        <v>3501</v>
      </c>
      <c r="C1860" s="6" t="s">
        <v>479</v>
      </c>
      <c r="D1860" s="39">
        <v>5</v>
      </c>
      <c r="E1860" s="30">
        <f t="shared" si="258"/>
        <v>1004.865345</v>
      </c>
      <c r="F1860" s="30">
        <f t="shared" si="259"/>
        <v>730.81115999999997</v>
      </c>
      <c r="G1860" s="30">
        <f t="shared" si="260"/>
        <v>481.117347</v>
      </c>
      <c r="H1860" s="30">
        <f t="shared" si="261"/>
        <v>411.69028679999997</v>
      </c>
      <c r="I1860" s="30">
        <f t="shared" si="262"/>
        <v>386.11189619999999</v>
      </c>
      <c r="J1860" s="30">
        <f t="shared" si="263"/>
        <v>0</v>
      </c>
      <c r="K1860" s="30">
        <f t="shared" si="264"/>
        <v>600</v>
      </c>
      <c r="L1860" s="30">
        <f t="shared" si="265"/>
        <v>620</v>
      </c>
      <c r="M1860" s="80">
        <f t="shared" si="266"/>
        <v>500</v>
      </c>
      <c r="N1860" s="33"/>
      <c r="O1860" s="33"/>
      <c r="P1860" s="33"/>
      <c r="Q1860" s="39">
        <v>5</v>
      </c>
      <c r="R1860" s="122">
        <v>5</v>
      </c>
      <c r="S1860" s="39">
        <v>5</v>
      </c>
    </row>
    <row r="1861" spans="1:19" ht="12" customHeight="1" x14ac:dyDescent="0.35">
      <c r="A1861" s="77" t="s">
        <v>479</v>
      </c>
      <c r="B1861" s="6">
        <v>3502</v>
      </c>
      <c r="C1861" s="6" t="s">
        <v>479</v>
      </c>
      <c r="D1861" s="39">
        <v>5</v>
      </c>
      <c r="E1861" s="30">
        <f t="shared" si="258"/>
        <v>1004.865345</v>
      </c>
      <c r="F1861" s="30">
        <f t="shared" si="259"/>
        <v>730.81115999999997</v>
      </c>
      <c r="G1861" s="30">
        <f t="shared" si="260"/>
        <v>481.117347</v>
      </c>
      <c r="H1861" s="30">
        <f t="shared" si="261"/>
        <v>411.69028679999997</v>
      </c>
      <c r="I1861" s="30">
        <f t="shared" si="262"/>
        <v>386.11189619999999</v>
      </c>
      <c r="J1861" s="30">
        <f t="shared" si="263"/>
        <v>0</v>
      </c>
      <c r="K1861" s="30">
        <f t="shared" si="264"/>
        <v>600</v>
      </c>
      <c r="L1861" s="30">
        <f t="shared" si="265"/>
        <v>620</v>
      </c>
      <c r="M1861" s="80">
        <f t="shared" si="266"/>
        <v>500</v>
      </c>
      <c r="N1861" s="33"/>
      <c r="O1861" s="33"/>
      <c r="P1861" s="33"/>
      <c r="Q1861" s="39">
        <v>5</v>
      </c>
      <c r="R1861" s="122">
        <v>5</v>
      </c>
      <c r="S1861" s="39">
        <v>5</v>
      </c>
    </row>
    <row r="1862" spans="1:19" ht="12" customHeight="1" x14ac:dyDescent="0.35">
      <c r="A1862" s="77" t="s">
        <v>479</v>
      </c>
      <c r="B1862" s="6">
        <v>3503</v>
      </c>
      <c r="C1862" s="6" t="s">
        <v>479</v>
      </c>
      <c r="D1862" s="39">
        <v>5</v>
      </c>
      <c r="E1862" s="30">
        <f t="shared" si="258"/>
        <v>1004.865345</v>
      </c>
      <c r="F1862" s="30">
        <f t="shared" si="259"/>
        <v>730.81115999999997</v>
      </c>
      <c r="G1862" s="30">
        <f t="shared" si="260"/>
        <v>481.117347</v>
      </c>
      <c r="H1862" s="30">
        <f t="shared" si="261"/>
        <v>411.69028679999997</v>
      </c>
      <c r="I1862" s="30">
        <f t="shared" si="262"/>
        <v>386.11189619999999</v>
      </c>
      <c r="J1862" s="30">
        <f t="shared" si="263"/>
        <v>0</v>
      </c>
      <c r="K1862" s="30">
        <f t="shared" si="264"/>
        <v>600</v>
      </c>
      <c r="L1862" s="30">
        <f t="shared" si="265"/>
        <v>620</v>
      </c>
      <c r="M1862" s="80">
        <f t="shared" si="266"/>
        <v>500</v>
      </c>
      <c r="N1862" s="33"/>
      <c r="O1862" s="33"/>
      <c r="P1862" s="33"/>
      <c r="Q1862" s="39">
        <v>5</v>
      </c>
      <c r="R1862" s="122">
        <v>5</v>
      </c>
      <c r="S1862" s="39">
        <v>5</v>
      </c>
    </row>
    <row r="1863" spans="1:19" ht="12" customHeight="1" x14ac:dyDescent="0.35">
      <c r="A1863" s="77" t="s">
        <v>479</v>
      </c>
      <c r="B1863" s="6">
        <v>3504</v>
      </c>
      <c r="C1863" s="6" t="s">
        <v>479</v>
      </c>
      <c r="D1863" s="39">
        <v>5</v>
      </c>
      <c r="E1863" s="30">
        <f t="shared" si="258"/>
        <v>1004.865345</v>
      </c>
      <c r="F1863" s="30">
        <f t="shared" si="259"/>
        <v>730.81115999999997</v>
      </c>
      <c r="G1863" s="30">
        <f t="shared" si="260"/>
        <v>481.117347</v>
      </c>
      <c r="H1863" s="30">
        <f t="shared" si="261"/>
        <v>411.69028679999997</v>
      </c>
      <c r="I1863" s="30">
        <f t="shared" si="262"/>
        <v>386.11189619999999</v>
      </c>
      <c r="J1863" s="30">
        <f t="shared" si="263"/>
        <v>0</v>
      </c>
      <c r="K1863" s="30">
        <f t="shared" si="264"/>
        <v>600</v>
      </c>
      <c r="L1863" s="30">
        <f t="shared" si="265"/>
        <v>620</v>
      </c>
      <c r="M1863" s="80">
        <f t="shared" si="266"/>
        <v>500</v>
      </c>
      <c r="N1863" s="33"/>
      <c r="O1863" s="33"/>
      <c r="P1863" s="33"/>
      <c r="Q1863" s="39">
        <v>5</v>
      </c>
      <c r="R1863" s="122">
        <v>5</v>
      </c>
      <c r="S1863" s="39">
        <v>5</v>
      </c>
    </row>
    <row r="1864" spans="1:19" ht="12" customHeight="1" x14ac:dyDescent="0.35">
      <c r="A1864" s="77" t="s">
        <v>480</v>
      </c>
      <c r="B1864" s="6">
        <v>3505</v>
      </c>
      <c r="C1864" s="6" t="s">
        <v>480</v>
      </c>
      <c r="D1864" s="39">
        <v>5</v>
      </c>
      <c r="E1864" s="30">
        <f t="shared" si="258"/>
        <v>1004.865345</v>
      </c>
      <c r="F1864" s="30">
        <f t="shared" si="259"/>
        <v>730.81115999999997</v>
      </c>
      <c r="G1864" s="30">
        <f t="shared" si="260"/>
        <v>481.117347</v>
      </c>
      <c r="H1864" s="30">
        <f t="shared" si="261"/>
        <v>411.69028679999997</v>
      </c>
      <c r="I1864" s="30">
        <f t="shared" si="262"/>
        <v>386.11189619999999</v>
      </c>
      <c r="J1864" s="30">
        <f t="shared" si="263"/>
        <v>0</v>
      </c>
      <c r="K1864" s="30">
        <f t="shared" si="264"/>
        <v>600</v>
      </c>
      <c r="L1864" s="30">
        <f t="shared" si="265"/>
        <v>620</v>
      </c>
      <c r="M1864" s="80">
        <f t="shared" si="266"/>
        <v>500</v>
      </c>
      <c r="N1864" s="33"/>
      <c r="O1864" s="33"/>
      <c r="P1864" s="33"/>
      <c r="Q1864" s="39">
        <v>5</v>
      </c>
      <c r="R1864" s="122">
        <v>5</v>
      </c>
      <c r="S1864" s="39">
        <v>5</v>
      </c>
    </row>
    <row r="1865" spans="1:19" ht="12" customHeight="1" x14ac:dyDescent="0.35">
      <c r="A1865" s="77" t="s">
        <v>480</v>
      </c>
      <c r="B1865" s="6">
        <v>3506</v>
      </c>
      <c r="C1865" s="6" t="s">
        <v>480</v>
      </c>
      <c r="D1865" s="39">
        <v>5</v>
      </c>
      <c r="E1865" s="30">
        <f t="shared" si="258"/>
        <v>1004.865345</v>
      </c>
      <c r="F1865" s="30">
        <f t="shared" si="259"/>
        <v>730.81115999999997</v>
      </c>
      <c r="G1865" s="30">
        <f t="shared" si="260"/>
        <v>481.117347</v>
      </c>
      <c r="H1865" s="30">
        <f t="shared" si="261"/>
        <v>411.69028679999997</v>
      </c>
      <c r="I1865" s="30">
        <f t="shared" si="262"/>
        <v>386.11189619999999</v>
      </c>
      <c r="J1865" s="30">
        <f t="shared" si="263"/>
        <v>0</v>
      </c>
      <c r="K1865" s="30">
        <f t="shared" si="264"/>
        <v>600</v>
      </c>
      <c r="L1865" s="30">
        <f t="shared" si="265"/>
        <v>620</v>
      </c>
      <c r="M1865" s="80">
        <f t="shared" si="266"/>
        <v>500</v>
      </c>
      <c r="N1865" s="33"/>
      <c r="O1865" s="33"/>
      <c r="P1865" s="33"/>
      <c r="Q1865" s="39">
        <v>5</v>
      </c>
      <c r="R1865" s="122">
        <v>5</v>
      </c>
      <c r="S1865" s="39">
        <v>5</v>
      </c>
    </row>
    <row r="1866" spans="1:19" ht="12" customHeight="1" x14ac:dyDescent="0.35">
      <c r="A1866" s="77" t="s">
        <v>479</v>
      </c>
      <c r="B1866" s="6">
        <v>3507</v>
      </c>
      <c r="C1866" s="6" t="s">
        <v>479</v>
      </c>
      <c r="D1866" s="39">
        <v>5</v>
      </c>
      <c r="E1866" s="30">
        <f t="shared" si="258"/>
        <v>1004.865345</v>
      </c>
      <c r="F1866" s="30">
        <f t="shared" si="259"/>
        <v>730.81115999999997</v>
      </c>
      <c r="G1866" s="30">
        <f t="shared" si="260"/>
        <v>481.117347</v>
      </c>
      <c r="H1866" s="30">
        <f t="shared" si="261"/>
        <v>411.69028679999997</v>
      </c>
      <c r="I1866" s="30">
        <f t="shared" si="262"/>
        <v>386.11189619999999</v>
      </c>
      <c r="J1866" s="30">
        <f t="shared" si="263"/>
        <v>0</v>
      </c>
      <c r="K1866" s="30">
        <f t="shared" si="264"/>
        <v>600</v>
      </c>
      <c r="L1866" s="30">
        <f t="shared" si="265"/>
        <v>620</v>
      </c>
      <c r="M1866" s="80">
        <f t="shared" si="266"/>
        <v>500</v>
      </c>
      <c r="N1866" s="33"/>
      <c r="O1866" s="33"/>
      <c r="P1866" s="33"/>
      <c r="Q1866" s="39">
        <v>5</v>
      </c>
      <c r="R1866" s="122">
        <v>5</v>
      </c>
      <c r="S1866" s="39">
        <v>5</v>
      </c>
    </row>
    <row r="1867" spans="1:19" ht="12" customHeight="1" x14ac:dyDescent="0.35">
      <c r="A1867" s="77" t="s">
        <v>479</v>
      </c>
      <c r="B1867" s="6">
        <v>3510</v>
      </c>
      <c r="C1867" s="6" t="s">
        <v>479</v>
      </c>
      <c r="D1867" s="39">
        <v>5</v>
      </c>
      <c r="E1867" s="30">
        <f t="shared" si="258"/>
        <v>1004.865345</v>
      </c>
      <c r="F1867" s="30">
        <f t="shared" si="259"/>
        <v>730.81115999999997</v>
      </c>
      <c r="G1867" s="30">
        <f t="shared" si="260"/>
        <v>481.117347</v>
      </c>
      <c r="H1867" s="30">
        <f t="shared" si="261"/>
        <v>411.69028679999997</v>
      </c>
      <c r="I1867" s="30">
        <f t="shared" si="262"/>
        <v>386.11189619999999</v>
      </c>
      <c r="J1867" s="30">
        <f t="shared" si="263"/>
        <v>0</v>
      </c>
      <c r="K1867" s="30">
        <f t="shared" si="264"/>
        <v>600</v>
      </c>
      <c r="L1867" s="30">
        <f t="shared" si="265"/>
        <v>620</v>
      </c>
      <c r="M1867" s="80">
        <f t="shared" si="266"/>
        <v>500</v>
      </c>
      <c r="N1867" s="33"/>
      <c r="O1867" s="33"/>
      <c r="P1867" s="33"/>
      <c r="Q1867" s="39">
        <v>5</v>
      </c>
      <c r="R1867" s="122">
        <v>5</v>
      </c>
      <c r="S1867" s="39">
        <v>5</v>
      </c>
    </row>
    <row r="1868" spans="1:19" ht="12" customHeight="1" x14ac:dyDescent="0.35">
      <c r="A1868" s="77" t="s">
        <v>479</v>
      </c>
      <c r="B1868" s="6">
        <v>3511</v>
      </c>
      <c r="C1868" s="6" t="s">
        <v>479</v>
      </c>
      <c r="D1868" s="39">
        <v>5</v>
      </c>
      <c r="E1868" s="30">
        <f t="shared" si="258"/>
        <v>1004.865345</v>
      </c>
      <c r="F1868" s="30">
        <f t="shared" si="259"/>
        <v>730.81115999999997</v>
      </c>
      <c r="G1868" s="30">
        <f t="shared" si="260"/>
        <v>481.117347</v>
      </c>
      <c r="H1868" s="30">
        <f t="shared" si="261"/>
        <v>411.69028679999997</v>
      </c>
      <c r="I1868" s="30">
        <f t="shared" si="262"/>
        <v>386.11189619999999</v>
      </c>
      <c r="J1868" s="30">
        <f t="shared" si="263"/>
        <v>0</v>
      </c>
      <c r="K1868" s="30">
        <f t="shared" si="264"/>
        <v>600</v>
      </c>
      <c r="L1868" s="30">
        <f t="shared" si="265"/>
        <v>620</v>
      </c>
      <c r="M1868" s="80">
        <f t="shared" si="266"/>
        <v>500</v>
      </c>
      <c r="N1868" s="33"/>
      <c r="O1868" s="33"/>
      <c r="P1868" s="33"/>
      <c r="Q1868" s="39">
        <v>5</v>
      </c>
      <c r="R1868" s="122">
        <v>5</v>
      </c>
      <c r="S1868" s="39">
        <v>5</v>
      </c>
    </row>
    <row r="1869" spans="1:19" ht="12" customHeight="1" x14ac:dyDescent="0.35">
      <c r="A1869" s="77" t="s">
        <v>479</v>
      </c>
      <c r="B1869" s="6">
        <v>3512</v>
      </c>
      <c r="C1869" s="6" t="s">
        <v>479</v>
      </c>
      <c r="D1869" s="39">
        <v>5</v>
      </c>
      <c r="E1869" s="30">
        <f t="shared" si="258"/>
        <v>1004.865345</v>
      </c>
      <c r="F1869" s="30">
        <f t="shared" si="259"/>
        <v>730.81115999999997</v>
      </c>
      <c r="G1869" s="30">
        <f t="shared" si="260"/>
        <v>481.117347</v>
      </c>
      <c r="H1869" s="30">
        <f t="shared" si="261"/>
        <v>411.69028679999997</v>
      </c>
      <c r="I1869" s="30">
        <f t="shared" si="262"/>
        <v>386.11189619999999</v>
      </c>
      <c r="J1869" s="30">
        <f t="shared" si="263"/>
        <v>0</v>
      </c>
      <c r="K1869" s="30">
        <f t="shared" si="264"/>
        <v>600</v>
      </c>
      <c r="L1869" s="30">
        <f t="shared" si="265"/>
        <v>620</v>
      </c>
      <c r="M1869" s="80">
        <f t="shared" si="266"/>
        <v>500</v>
      </c>
      <c r="N1869" s="33"/>
      <c r="O1869" s="33"/>
      <c r="P1869" s="33"/>
      <c r="Q1869" s="39">
        <v>5</v>
      </c>
      <c r="R1869" s="122">
        <v>5</v>
      </c>
      <c r="S1869" s="39">
        <v>5</v>
      </c>
    </row>
    <row r="1870" spans="1:19" ht="12" customHeight="1" x14ac:dyDescent="0.35">
      <c r="A1870" s="77" t="s">
        <v>479</v>
      </c>
      <c r="B1870" s="6">
        <v>3513</v>
      </c>
      <c r="C1870" s="6" t="s">
        <v>479</v>
      </c>
      <c r="D1870" s="39">
        <v>5</v>
      </c>
      <c r="E1870" s="30">
        <f t="shared" si="258"/>
        <v>1004.865345</v>
      </c>
      <c r="F1870" s="30">
        <f t="shared" si="259"/>
        <v>730.81115999999997</v>
      </c>
      <c r="G1870" s="30">
        <f t="shared" si="260"/>
        <v>481.117347</v>
      </c>
      <c r="H1870" s="30">
        <f t="shared" si="261"/>
        <v>411.69028679999997</v>
      </c>
      <c r="I1870" s="30">
        <f t="shared" si="262"/>
        <v>386.11189619999999</v>
      </c>
      <c r="J1870" s="30">
        <f t="shared" si="263"/>
        <v>0</v>
      </c>
      <c r="K1870" s="30">
        <f t="shared" si="264"/>
        <v>600</v>
      </c>
      <c r="L1870" s="30">
        <f t="shared" si="265"/>
        <v>620</v>
      </c>
      <c r="M1870" s="80">
        <f t="shared" si="266"/>
        <v>500</v>
      </c>
      <c r="N1870" s="33"/>
      <c r="O1870" s="33"/>
      <c r="P1870" s="33"/>
      <c r="Q1870" s="39">
        <v>5</v>
      </c>
      <c r="R1870" s="122">
        <v>5</v>
      </c>
      <c r="S1870" s="39">
        <v>5</v>
      </c>
    </row>
    <row r="1871" spans="1:19" ht="12" customHeight="1" x14ac:dyDescent="0.35">
      <c r="A1871" s="77" t="s">
        <v>479</v>
      </c>
      <c r="B1871" s="6">
        <v>3514</v>
      </c>
      <c r="C1871" s="6" t="s">
        <v>479</v>
      </c>
      <c r="D1871" s="39">
        <v>5</v>
      </c>
      <c r="E1871" s="30">
        <f t="shared" si="258"/>
        <v>1004.865345</v>
      </c>
      <c r="F1871" s="30">
        <f t="shared" si="259"/>
        <v>730.81115999999997</v>
      </c>
      <c r="G1871" s="30">
        <f t="shared" si="260"/>
        <v>481.117347</v>
      </c>
      <c r="H1871" s="30">
        <f t="shared" si="261"/>
        <v>411.69028679999997</v>
      </c>
      <c r="I1871" s="30">
        <f t="shared" si="262"/>
        <v>386.11189619999999</v>
      </c>
      <c r="J1871" s="30">
        <f t="shared" si="263"/>
        <v>0</v>
      </c>
      <c r="K1871" s="30">
        <f t="shared" si="264"/>
        <v>600</v>
      </c>
      <c r="L1871" s="30">
        <f t="shared" si="265"/>
        <v>620</v>
      </c>
      <c r="M1871" s="80">
        <f t="shared" si="266"/>
        <v>500</v>
      </c>
      <c r="N1871" s="33"/>
      <c r="O1871" s="33"/>
      <c r="P1871" s="33"/>
      <c r="Q1871" s="39">
        <v>5</v>
      </c>
      <c r="R1871" s="122">
        <v>5</v>
      </c>
      <c r="S1871" s="39">
        <v>5</v>
      </c>
    </row>
    <row r="1872" spans="1:19" ht="12" customHeight="1" x14ac:dyDescent="0.35">
      <c r="A1872" s="77" t="s">
        <v>479</v>
      </c>
      <c r="B1872" s="6">
        <v>3515</v>
      </c>
      <c r="C1872" s="6" t="s">
        <v>479</v>
      </c>
      <c r="D1872" s="39">
        <v>5</v>
      </c>
      <c r="E1872" s="30">
        <f t="shared" si="258"/>
        <v>1004.865345</v>
      </c>
      <c r="F1872" s="30">
        <f t="shared" si="259"/>
        <v>730.81115999999997</v>
      </c>
      <c r="G1872" s="30">
        <f t="shared" si="260"/>
        <v>481.117347</v>
      </c>
      <c r="H1872" s="30">
        <f t="shared" si="261"/>
        <v>411.69028679999997</v>
      </c>
      <c r="I1872" s="30">
        <f t="shared" si="262"/>
        <v>386.11189619999999</v>
      </c>
      <c r="J1872" s="30">
        <f t="shared" si="263"/>
        <v>0</v>
      </c>
      <c r="K1872" s="30">
        <f t="shared" si="264"/>
        <v>600</v>
      </c>
      <c r="L1872" s="30">
        <f t="shared" si="265"/>
        <v>620</v>
      </c>
      <c r="M1872" s="80">
        <f t="shared" si="266"/>
        <v>500</v>
      </c>
      <c r="N1872" s="33"/>
      <c r="O1872" s="33"/>
      <c r="P1872" s="33"/>
      <c r="Q1872" s="39">
        <v>5</v>
      </c>
      <c r="R1872" s="122">
        <v>5</v>
      </c>
      <c r="S1872" s="39">
        <v>5</v>
      </c>
    </row>
    <row r="1873" spans="1:19" ht="12" customHeight="1" x14ac:dyDescent="0.35">
      <c r="A1873" s="77" t="s">
        <v>479</v>
      </c>
      <c r="B1873" s="6">
        <v>3516</v>
      </c>
      <c r="C1873" s="6" t="s">
        <v>479</v>
      </c>
      <c r="D1873" s="39">
        <v>5</v>
      </c>
      <c r="E1873" s="30">
        <f t="shared" si="258"/>
        <v>1004.865345</v>
      </c>
      <c r="F1873" s="30">
        <f t="shared" si="259"/>
        <v>730.81115999999997</v>
      </c>
      <c r="G1873" s="30">
        <f t="shared" si="260"/>
        <v>481.117347</v>
      </c>
      <c r="H1873" s="30">
        <f t="shared" si="261"/>
        <v>411.69028679999997</v>
      </c>
      <c r="I1873" s="30">
        <f t="shared" si="262"/>
        <v>386.11189619999999</v>
      </c>
      <c r="J1873" s="30">
        <f t="shared" si="263"/>
        <v>0</v>
      </c>
      <c r="K1873" s="30">
        <f t="shared" si="264"/>
        <v>600</v>
      </c>
      <c r="L1873" s="30">
        <f t="shared" si="265"/>
        <v>620</v>
      </c>
      <c r="M1873" s="80">
        <f t="shared" si="266"/>
        <v>500</v>
      </c>
      <c r="N1873" s="33"/>
      <c r="O1873" s="33"/>
      <c r="P1873" s="33"/>
      <c r="Q1873" s="39">
        <v>5</v>
      </c>
      <c r="R1873" s="122">
        <v>5</v>
      </c>
      <c r="S1873" s="39">
        <v>5</v>
      </c>
    </row>
    <row r="1874" spans="1:19" ht="12" customHeight="1" x14ac:dyDescent="0.35">
      <c r="A1874" s="77" t="s">
        <v>479</v>
      </c>
      <c r="B1874" s="6">
        <v>3517</v>
      </c>
      <c r="C1874" s="6" t="s">
        <v>479</v>
      </c>
      <c r="D1874" s="39">
        <v>5</v>
      </c>
      <c r="E1874" s="30">
        <f t="shared" si="258"/>
        <v>1004.865345</v>
      </c>
      <c r="F1874" s="30">
        <f t="shared" si="259"/>
        <v>730.81115999999997</v>
      </c>
      <c r="G1874" s="30">
        <f t="shared" si="260"/>
        <v>481.117347</v>
      </c>
      <c r="H1874" s="30">
        <f t="shared" si="261"/>
        <v>411.69028679999997</v>
      </c>
      <c r="I1874" s="30">
        <f t="shared" si="262"/>
        <v>386.11189619999999</v>
      </c>
      <c r="J1874" s="30">
        <f t="shared" si="263"/>
        <v>0</v>
      </c>
      <c r="K1874" s="30">
        <f t="shared" si="264"/>
        <v>600</v>
      </c>
      <c r="L1874" s="30">
        <f t="shared" si="265"/>
        <v>620</v>
      </c>
      <c r="M1874" s="80">
        <f t="shared" si="266"/>
        <v>500</v>
      </c>
      <c r="N1874" s="33"/>
      <c r="O1874" s="33"/>
      <c r="P1874" s="33"/>
      <c r="Q1874" s="39">
        <v>5</v>
      </c>
      <c r="R1874" s="122">
        <v>5</v>
      </c>
      <c r="S1874" s="39">
        <v>5</v>
      </c>
    </row>
    <row r="1875" spans="1:19" ht="12" customHeight="1" x14ac:dyDescent="0.35">
      <c r="A1875" s="77" t="s">
        <v>479</v>
      </c>
      <c r="B1875" s="6">
        <v>3518</v>
      </c>
      <c r="C1875" s="6" t="s">
        <v>479</v>
      </c>
      <c r="D1875" s="39">
        <v>5</v>
      </c>
      <c r="E1875" s="30">
        <f t="shared" si="258"/>
        <v>1004.865345</v>
      </c>
      <c r="F1875" s="30">
        <f t="shared" si="259"/>
        <v>730.81115999999997</v>
      </c>
      <c r="G1875" s="30">
        <f t="shared" si="260"/>
        <v>481.117347</v>
      </c>
      <c r="H1875" s="30">
        <f t="shared" si="261"/>
        <v>411.69028679999997</v>
      </c>
      <c r="I1875" s="30">
        <f t="shared" si="262"/>
        <v>386.11189619999999</v>
      </c>
      <c r="J1875" s="30">
        <f t="shared" si="263"/>
        <v>0</v>
      </c>
      <c r="K1875" s="30">
        <f t="shared" si="264"/>
        <v>600</v>
      </c>
      <c r="L1875" s="30">
        <f t="shared" si="265"/>
        <v>620</v>
      </c>
      <c r="M1875" s="80">
        <f t="shared" si="266"/>
        <v>500</v>
      </c>
      <c r="N1875" s="33"/>
      <c r="O1875" s="33"/>
      <c r="P1875" s="33"/>
      <c r="Q1875" s="39">
        <v>5</v>
      </c>
      <c r="R1875" s="122">
        <v>5</v>
      </c>
      <c r="S1875" s="39">
        <v>5</v>
      </c>
    </row>
    <row r="1876" spans="1:19" ht="12" customHeight="1" x14ac:dyDescent="0.35">
      <c r="A1876" s="77" t="s">
        <v>479</v>
      </c>
      <c r="B1876" s="6">
        <v>3519</v>
      </c>
      <c r="C1876" s="6" t="s">
        <v>479</v>
      </c>
      <c r="D1876" s="39">
        <v>5</v>
      </c>
      <c r="E1876" s="30">
        <f t="shared" si="258"/>
        <v>1004.865345</v>
      </c>
      <c r="F1876" s="30">
        <f t="shared" si="259"/>
        <v>730.81115999999997</v>
      </c>
      <c r="G1876" s="30">
        <f t="shared" si="260"/>
        <v>481.117347</v>
      </c>
      <c r="H1876" s="30">
        <f t="shared" si="261"/>
        <v>411.69028679999997</v>
      </c>
      <c r="I1876" s="30">
        <f t="shared" si="262"/>
        <v>386.11189619999999</v>
      </c>
      <c r="J1876" s="30">
        <f t="shared" si="263"/>
        <v>0</v>
      </c>
      <c r="K1876" s="30">
        <f t="shared" si="264"/>
        <v>600</v>
      </c>
      <c r="L1876" s="30">
        <f t="shared" si="265"/>
        <v>620</v>
      </c>
      <c r="M1876" s="80">
        <f t="shared" si="266"/>
        <v>500</v>
      </c>
      <c r="N1876" s="33"/>
      <c r="O1876" s="33"/>
      <c r="P1876" s="33"/>
      <c r="Q1876" s="39">
        <v>5</v>
      </c>
      <c r="R1876" s="122">
        <v>5</v>
      </c>
      <c r="S1876" s="39">
        <v>5</v>
      </c>
    </row>
    <row r="1877" spans="1:19" ht="12" customHeight="1" x14ac:dyDescent="0.35">
      <c r="A1877" s="77" t="s">
        <v>481</v>
      </c>
      <c r="B1877" s="6">
        <v>3520</v>
      </c>
      <c r="C1877" s="6" t="s">
        <v>481</v>
      </c>
      <c r="D1877" s="39">
        <v>8</v>
      </c>
      <c r="E1877" s="30">
        <f t="shared" si="258"/>
        <v>1176.6059676</v>
      </c>
      <c r="F1877" s="30">
        <f t="shared" si="259"/>
        <v>914.73196859999996</v>
      </c>
      <c r="G1877" s="30">
        <f t="shared" si="260"/>
        <v>654.07598819999998</v>
      </c>
      <c r="H1877" s="30">
        <f t="shared" si="261"/>
        <v>574.90477920000001</v>
      </c>
      <c r="I1877" s="30">
        <f t="shared" si="262"/>
        <v>549.32638859999997</v>
      </c>
      <c r="J1877" s="30">
        <f t="shared" si="263"/>
        <v>0</v>
      </c>
      <c r="K1877" s="30">
        <f t="shared" si="264"/>
        <v>750</v>
      </c>
      <c r="L1877" s="30">
        <f t="shared" si="265"/>
        <v>770</v>
      </c>
      <c r="M1877" s="80">
        <f t="shared" si="266"/>
        <v>650</v>
      </c>
      <c r="N1877" s="33"/>
      <c r="O1877" s="33"/>
      <c r="P1877" s="33"/>
      <c r="Q1877" s="39">
        <v>8</v>
      </c>
      <c r="R1877" s="122">
        <v>8</v>
      </c>
      <c r="S1877" s="39">
        <v>8</v>
      </c>
    </row>
    <row r="1878" spans="1:19" ht="12" customHeight="1" x14ac:dyDescent="0.35">
      <c r="A1878" s="77" t="s">
        <v>481</v>
      </c>
      <c r="B1878" s="6">
        <v>3521</v>
      </c>
      <c r="C1878" s="6" t="s">
        <v>481</v>
      </c>
      <c r="D1878" s="39">
        <v>8</v>
      </c>
      <c r="E1878" s="30">
        <f t="shared" si="258"/>
        <v>1176.6059676</v>
      </c>
      <c r="F1878" s="30">
        <f t="shared" si="259"/>
        <v>914.73196859999996</v>
      </c>
      <c r="G1878" s="30">
        <f t="shared" si="260"/>
        <v>654.07598819999998</v>
      </c>
      <c r="H1878" s="30">
        <f t="shared" si="261"/>
        <v>574.90477920000001</v>
      </c>
      <c r="I1878" s="30">
        <f t="shared" si="262"/>
        <v>549.32638859999997</v>
      </c>
      <c r="J1878" s="30">
        <f t="shared" si="263"/>
        <v>0</v>
      </c>
      <c r="K1878" s="30">
        <f t="shared" si="264"/>
        <v>750</v>
      </c>
      <c r="L1878" s="30">
        <f t="shared" si="265"/>
        <v>770</v>
      </c>
      <c r="M1878" s="80">
        <f t="shared" si="266"/>
        <v>650</v>
      </c>
      <c r="N1878" s="33"/>
      <c r="O1878" s="33"/>
      <c r="P1878" s="33"/>
      <c r="Q1878" s="39">
        <v>8</v>
      </c>
      <c r="R1878" s="122">
        <v>8</v>
      </c>
      <c r="S1878" s="39">
        <v>8</v>
      </c>
    </row>
    <row r="1879" spans="1:19" ht="12" customHeight="1" x14ac:dyDescent="0.35">
      <c r="A1879" s="77" t="s">
        <v>482</v>
      </c>
      <c r="B1879" s="6">
        <v>3522</v>
      </c>
      <c r="C1879" s="6" t="s">
        <v>482</v>
      </c>
      <c r="D1879" s="39">
        <v>12</v>
      </c>
      <c r="E1879" s="30">
        <f t="shared" si="258"/>
        <v>1699.135947</v>
      </c>
      <c r="F1879" s="30">
        <f t="shared" si="259"/>
        <v>1337.3844227999998</v>
      </c>
      <c r="G1879" s="30">
        <f t="shared" si="260"/>
        <v>1127.8852236</v>
      </c>
      <c r="H1879" s="30">
        <f t="shared" si="261"/>
        <v>1010.955438</v>
      </c>
      <c r="I1879" s="30">
        <f t="shared" si="262"/>
        <v>1063.3302378000001</v>
      </c>
      <c r="J1879" s="30">
        <f t="shared" si="263"/>
        <v>0</v>
      </c>
      <c r="K1879" s="30">
        <f t="shared" si="264"/>
        <v>1100</v>
      </c>
      <c r="L1879" s="30">
        <f t="shared" si="265"/>
        <v>1120</v>
      </c>
      <c r="M1879" s="80">
        <f t="shared" si="266"/>
        <v>1000</v>
      </c>
      <c r="N1879" s="33"/>
      <c r="O1879" s="33"/>
      <c r="P1879" s="33"/>
      <c r="Q1879" s="39">
        <v>12</v>
      </c>
      <c r="R1879" s="122">
        <v>12</v>
      </c>
      <c r="S1879" s="39">
        <v>12</v>
      </c>
    </row>
    <row r="1880" spans="1:19" ht="12" customHeight="1" x14ac:dyDescent="0.35">
      <c r="A1880" s="77" t="s">
        <v>483</v>
      </c>
      <c r="B1880" s="6">
        <v>3523</v>
      </c>
      <c r="C1880" s="6" t="s">
        <v>483</v>
      </c>
      <c r="D1880" s="39">
        <v>7</v>
      </c>
      <c r="E1880" s="30">
        <f t="shared" si="258"/>
        <v>1096.2167400000001</v>
      </c>
      <c r="F1880" s="30">
        <f t="shared" si="259"/>
        <v>828.25264799999991</v>
      </c>
      <c r="G1880" s="30">
        <f t="shared" si="260"/>
        <v>522.5299794</v>
      </c>
      <c r="H1880" s="30">
        <f t="shared" si="261"/>
        <v>476.24527260000002</v>
      </c>
      <c r="I1880" s="30">
        <f t="shared" si="262"/>
        <v>450.66688199999999</v>
      </c>
      <c r="J1880" s="30">
        <f t="shared" si="263"/>
        <v>0</v>
      </c>
      <c r="K1880" s="30">
        <f t="shared" si="264"/>
        <v>700</v>
      </c>
      <c r="L1880" s="30">
        <f t="shared" si="265"/>
        <v>720</v>
      </c>
      <c r="M1880" s="80">
        <f t="shared" si="266"/>
        <v>600</v>
      </c>
      <c r="N1880" s="33"/>
      <c r="O1880" s="33"/>
      <c r="P1880" s="33"/>
      <c r="Q1880" s="39">
        <v>7</v>
      </c>
      <c r="R1880" s="122">
        <v>7</v>
      </c>
      <c r="S1880" s="39">
        <v>7</v>
      </c>
    </row>
    <row r="1881" spans="1:19" ht="12" customHeight="1" x14ac:dyDescent="0.35">
      <c r="A1881" s="77" t="s">
        <v>483</v>
      </c>
      <c r="B1881" s="6">
        <v>3524</v>
      </c>
      <c r="C1881" s="6" t="s">
        <v>483</v>
      </c>
      <c r="D1881" s="39">
        <v>7</v>
      </c>
      <c r="E1881" s="30">
        <f t="shared" si="258"/>
        <v>1096.2167400000001</v>
      </c>
      <c r="F1881" s="30">
        <f t="shared" si="259"/>
        <v>828.25264799999991</v>
      </c>
      <c r="G1881" s="30">
        <f t="shared" si="260"/>
        <v>522.5299794</v>
      </c>
      <c r="H1881" s="30">
        <f t="shared" si="261"/>
        <v>476.24527260000002</v>
      </c>
      <c r="I1881" s="30">
        <f t="shared" si="262"/>
        <v>450.66688199999999</v>
      </c>
      <c r="J1881" s="30">
        <f t="shared" si="263"/>
        <v>0</v>
      </c>
      <c r="K1881" s="30">
        <f t="shared" si="264"/>
        <v>700</v>
      </c>
      <c r="L1881" s="30">
        <f t="shared" si="265"/>
        <v>720</v>
      </c>
      <c r="M1881" s="80">
        <f t="shared" si="266"/>
        <v>600</v>
      </c>
      <c r="N1881" s="33"/>
      <c r="O1881" s="33"/>
      <c r="P1881" s="33"/>
      <c r="Q1881" s="39">
        <v>7</v>
      </c>
      <c r="R1881" s="122">
        <v>7</v>
      </c>
      <c r="S1881" s="39">
        <v>7</v>
      </c>
    </row>
    <row r="1882" spans="1:19" ht="12" customHeight="1" x14ac:dyDescent="0.35">
      <c r="A1882" s="77" t="s">
        <v>484</v>
      </c>
      <c r="B1882" s="6">
        <v>3525</v>
      </c>
      <c r="C1882" s="6" t="s">
        <v>484</v>
      </c>
      <c r="D1882" s="39">
        <v>7</v>
      </c>
      <c r="E1882" s="30">
        <f t="shared" si="258"/>
        <v>1096.2167400000001</v>
      </c>
      <c r="F1882" s="30">
        <f t="shared" si="259"/>
        <v>828.25264799999991</v>
      </c>
      <c r="G1882" s="30">
        <f t="shared" si="260"/>
        <v>522.5299794</v>
      </c>
      <c r="H1882" s="30">
        <f t="shared" si="261"/>
        <v>476.24527260000002</v>
      </c>
      <c r="I1882" s="30">
        <f t="shared" si="262"/>
        <v>450.66688199999999</v>
      </c>
      <c r="J1882" s="30">
        <f t="shared" si="263"/>
        <v>0</v>
      </c>
      <c r="K1882" s="30">
        <f t="shared" si="264"/>
        <v>700</v>
      </c>
      <c r="L1882" s="30">
        <f t="shared" si="265"/>
        <v>720</v>
      </c>
      <c r="M1882" s="80">
        <f t="shared" si="266"/>
        <v>600</v>
      </c>
      <c r="N1882" s="33"/>
      <c r="O1882" s="33"/>
      <c r="P1882" s="33"/>
      <c r="Q1882" s="39">
        <v>7</v>
      </c>
      <c r="R1882" s="122">
        <v>7</v>
      </c>
      <c r="S1882" s="39">
        <v>7</v>
      </c>
    </row>
    <row r="1883" spans="1:19" ht="12" customHeight="1" x14ac:dyDescent="0.35">
      <c r="A1883" s="77" t="s">
        <v>484</v>
      </c>
      <c r="B1883" s="6">
        <v>3526</v>
      </c>
      <c r="C1883" s="6" t="s">
        <v>484</v>
      </c>
      <c r="D1883" s="39">
        <v>7</v>
      </c>
      <c r="E1883" s="30">
        <f t="shared" si="258"/>
        <v>1096.2167400000001</v>
      </c>
      <c r="F1883" s="30">
        <f t="shared" si="259"/>
        <v>828.25264799999991</v>
      </c>
      <c r="G1883" s="30">
        <f t="shared" si="260"/>
        <v>522.5299794</v>
      </c>
      <c r="H1883" s="30">
        <f t="shared" si="261"/>
        <v>476.24527260000002</v>
      </c>
      <c r="I1883" s="30">
        <f t="shared" si="262"/>
        <v>450.66688199999999</v>
      </c>
      <c r="J1883" s="30">
        <f t="shared" si="263"/>
        <v>0</v>
      </c>
      <c r="K1883" s="30">
        <f t="shared" si="264"/>
        <v>700</v>
      </c>
      <c r="L1883" s="30">
        <f t="shared" si="265"/>
        <v>720</v>
      </c>
      <c r="M1883" s="80">
        <f t="shared" si="266"/>
        <v>600</v>
      </c>
      <c r="N1883" s="33"/>
      <c r="O1883" s="33"/>
      <c r="P1883" s="33"/>
      <c r="Q1883" s="39">
        <v>7</v>
      </c>
      <c r="R1883" s="122">
        <v>7</v>
      </c>
      <c r="S1883" s="39">
        <v>7</v>
      </c>
    </row>
    <row r="1884" spans="1:19" ht="12" customHeight="1" x14ac:dyDescent="0.35">
      <c r="A1884" s="77" t="s">
        <v>485</v>
      </c>
      <c r="B1884" s="6">
        <v>3528</v>
      </c>
      <c r="C1884" s="6" t="s">
        <v>485</v>
      </c>
      <c r="D1884" s="39">
        <v>9</v>
      </c>
      <c r="E1884" s="30">
        <f t="shared" si="258"/>
        <v>1306.9339577999999</v>
      </c>
      <c r="F1884" s="30">
        <f t="shared" si="259"/>
        <v>935.43828480000002</v>
      </c>
      <c r="G1884" s="30">
        <f t="shared" si="260"/>
        <v>778.3138854</v>
      </c>
      <c r="H1884" s="30">
        <f t="shared" si="261"/>
        <v>757.60756919999994</v>
      </c>
      <c r="I1884" s="30">
        <f t="shared" si="262"/>
        <v>693.0525834</v>
      </c>
      <c r="J1884" s="30">
        <f t="shared" si="263"/>
        <v>0</v>
      </c>
      <c r="K1884" s="30">
        <f t="shared" si="264"/>
        <v>800</v>
      </c>
      <c r="L1884" s="30">
        <f t="shared" si="265"/>
        <v>820</v>
      </c>
      <c r="M1884" s="80">
        <f t="shared" si="266"/>
        <v>700</v>
      </c>
      <c r="N1884" s="33"/>
      <c r="O1884" s="33"/>
      <c r="P1884" s="33"/>
      <c r="Q1884" s="39">
        <v>9</v>
      </c>
      <c r="R1884" s="122">
        <v>9</v>
      </c>
      <c r="S1884" s="39">
        <v>9</v>
      </c>
    </row>
    <row r="1885" spans="1:19" ht="12" customHeight="1" x14ac:dyDescent="0.35">
      <c r="A1885" s="77" t="s">
        <v>486</v>
      </c>
      <c r="B1885" s="6">
        <v>3529</v>
      </c>
      <c r="C1885" s="6" t="s">
        <v>486</v>
      </c>
      <c r="D1885" s="39">
        <v>9</v>
      </c>
      <c r="E1885" s="30">
        <f t="shared" si="258"/>
        <v>1306.9339577999999</v>
      </c>
      <c r="F1885" s="30">
        <f t="shared" si="259"/>
        <v>935.43828480000002</v>
      </c>
      <c r="G1885" s="30">
        <f t="shared" si="260"/>
        <v>778.3138854</v>
      </c>
      <c r="H1885" s="30">
        <f t="shared" si="261"/>
        <v>757.60756919999994</v>
      </c>
      <c r="I1885" s="30">
        <f t="shared" si="262"/>
        <v>693.0525834</v>
      </c>
      <c r="J1885" s="30">
        <f t="shared" si="263"/>
        <v>0</v>
      </c>
      <c r="K1885" s="30">
        <f t="shared" si="264"/>
        <v>800</v>
      </c>
      <c r="L1885" s="30">
        <f t="shared" si="265"/>
        <v>820</v>
      </c>
      <c r="M1885" s="80">
        <f t="shared" si="266"/>
        <v>700</v>
      </c>
      <c r="N1885" s="33"/>
      <c r="O1885" s="33"/>
      <c r="P1885" s="33"/>
      <c r="Q1885" s="39">
        <v>9</v>
      </c>
      <c r="R1885" s="122">
        <v>9</v>
      </c>
      <c r="S1885" s="39">
        <v>9</v>
      </c>
    </row>
    <row r="1886" spans="1:19" ht="12" customHeight="1" x14ac:dyDescent="0.35">
      <c r="A1886" s="77" t="s">
        <v>486</v>
      </c>
      <c r="B1886" s="6">
        <v>3530</v>
      </c>
      <c r="C1886" s="6" t="s">
        <v>486</v>
      </c>
      <c r="D1886" s="39">
        <v>9</v>
      </c>
      <c r="E1886" s="30">
        <f t="shared" si="258"/>
        <v>1306.9339577999999</v>
      </c>
      <c r="F1886" s="30">
        <f t="shared" si="259"/>
        <v>935.43828480000002</v>
      </c>
      <c r="G1886" s="30">
        <f t="shared" si="260"/>
        <v>778.3138854</v>
      </c>
      <c r="H1886" s="30">
        <f t="shared" si="261"/>
        <v>757.60756919999994</v>
      </c>
      <c r="I1886" s="30">
        <f t="shared" si="262"/>
        <v>693.0525834</v>
      </c>
      <c r="J1886" s="30">
        <f t="shared" si="263"/>
        <v>0</v>
      </c>
      <c r="K1886" s="30">
        <f t="shared" si="264"/>
        <v>800</v>
      </c>
      <c r="L1886" s="30">
        <f t="shared" si="265"/>
        <v>820</v>
      </c>
      <c r="M1886" s="80">
        <f t="shared" si="266"/>
        <v>700</v>
      </c>
      <c r="N1886" s="33"/>
      <c r="O1886" s="33"/>
      <c r="P1886" s="33"/>
      <c r="Q1886" s="39">
        <v>9</v>
      </c>
      <c r="R1886" s="122">
        <v>9</v>
      </c>
      <c r="S1886" s="39">
        <v>9</v>
      </c>
    </row>
    <row r="1887" spans="1:19" ht="12" customHeight="1" x14ac:dyDescent="0.35">
      <c r="A1887" s="77" t="s">
        <v>487</v>
      </c>
      <c r="B1887" s="6">
        <v>3531</v>
      </c>
      <c r="C1887" s="6" t="s">
        <v>487</v>
      </c>
      <c r="D1887" s="39">
        <v>8</v>
      </c>
      <c r="E1887" s="30">
        <f t="shared" si="258"/>
        <v>1176.6059676</v>
      </c>
      <c r="F1887" s="30">
        <f t="shared" si="259"/>
        <v>914.73196859999996</v>
      </c>
      <c r="G1887" s="30">
        <f t="shared" si="260"/>
        <v>654.07598819999998</v>
      </c>
      <c r="H1887" s="30">
        <f t="shared" si="261"/>
        <v>574.90477920000001</v>
      </c>
      <c r="I1887" s="30">
        <f t="shared" si="262"/>
        <v>549.32638859999997</v>
      </c>
      <c r="J1887" s="30">
        <f t="shared" si="263"/>
        <v>0</v>
      </c>
      <c r="K1887" s="30">
        <f t="shared" si="264"/>
        <v>750</v>
      </c>
      <c r="L1887" s="30">
        <f t="shared" si="265"/>
        <v>770</v>
      </c>
      <c r="M1887" s="80">
        <f t="shared" si="266"/>
        <v>650</v>
      </c>
      <c r="N1887" s="33"/>
      <c r="O1887" s="33"/>
      <c r="P1887" s="33"/>
      <c r="Q1887" s="39">
        <v>8</v>
      </c>
      <c r="R1887" s="122">
        <v>8</v>
      </c>
      <c r="S1887" s="39">
        <v>8</v>
      </c>
    </row>
    <row r="1888" spans="1:19" ht="12" customHeight="1" x14ac:dyDescent="0.35">
      <c r="A1888" s="77" t="s">
        <v>488</v>
      </c>
      <c r="B1888" s="6">
        <v>3533</v>
      </c>
      <c r="C1888" s="6" t="s">
        <v>488</v>
      </c>
      <c r="D1888" s="39">
        <v>6</v>
      </c>
      <c r="E1888" s="30">
        <f t="shared" si="258"/>
        <v>1045.0599588</v>
      </c>
      <c r="F1888" s="30">
        <f t="shared" si="259"/>
        <v>773.44181100000003</v>
      </c>
      <c r="G1888" s="30">
        <f t="shared" si="260"/>
        <v>510.34979339999995</v>
      </c>
      <c r="H1888" s="30">
        <f t="shared" si="261"/>
        <v>444.57678899999996</v>
      </c>
      <c r="I1888" s="30">
        <f t="shared" si="262"/>
        <v>417.78037979999999</v>
      </c>
      <c r="J1888" s="30">
        <f t="shared" si="263"/>
        <v>0</v>
      </c>
      <c r="K1888" s="30">
        <f t="shared" si="264"/>
        <v>650</v>
      </c>
      <c r="L1888" s="30">
        <f t="shared" si="265"/>
        <v>670</v>
      </c>
      <c r="M1888" s="80">
        <f t="shared" si="266"/>
        <v>550</v>
      </c>
      <c r="N1888" s="33"/>
      <c r="O1888" s="33"/>
      <c r="P1888" s="33"/>
      <c r="Q1888" s="39">
        <v>5</v>
      </c>
      <c r="R1888" s="122">
        <v>5</v>
      </c>
      <c r="S1888" s="39">
        <v>5</v>
      </c>
    </row>
    <row r="1889" spans="1:19" ht="12" customHeight="1" x14ac:dyDescent="0.35">
      <c r="A1889" s="77" t="s">
        <v>489</v>
      </c>
      <c r="B1889" s="6">
        <v>3534</v>
      </c>
      <c r="C1889" s="6" t="s">
        <v>489</v>
      </c>
      <c r="D1889" s="39">
        <v>11</v>
      </c>
      <c r="E1889" s="30">
        <f t="shared" si="258"/>
        <v>1568.8079568000001</v>
      </c>
      <c r="F1889" s="30">
        <f t="shared" si="259"/>
        <v>1164.4257815999999</v>
      </c>
      <c r="G1889" s="30">
        <f t="shared" si="260"/>
        <v>908.64187559999993</v>
      </c>
      <c r="H1889" s="30">
        <f t="shared" si="261"/>
        <v>889.15357799999992</v>
      </c>
      <c r="I1889" s="30">
        <f t="shared" si="262"/>
        <v>842.86887119999994</v>
      </c>
      <c r="J1889" s="30">
        <f t="shared" si="263"/>
        <v>0</v>
      </c>
      <c r="K1889" s="30">
        <f t="shared" si="264"/>
        <v>1000</v>
      </c>
      <c r="L1889" s="30">
        <f t="shared" si="265"/>
        <v>1020</v>
      </c>
      <c r="M1889" s="80">
        <f t="shared" si="266"/>
        <v>900</v>
      </c>
      <c r="N1889" s="33"/>
      <c r="O1889" s="33"/>
      <c r="P1889" s="33"/>
      <c r="Q1889" s="39">
        <v>11</v>
      </c>
      <c r="R1889" s="122">
        <v>11</v>
      </c>
      <c r="S1889" s="39">
        <v>11</v>
      </c>
    </row>
    <row r="1890" spans="1:19" ht="12" customHeight="1" x14ac:dyDescent="0.35">
      <c r="A1890" s="77" t="s">
        <v>490</v>
      </c>
      <c r="B1890" s="6">
        <v>3535</v>
      </c>
      <c r="C1890" s="6" t="s">
        <v>490</v>
      </c>
      <c r="D1890" s="39">
        <v>9</v>
      </c>
      <c r="E1890" s="30">
        <f t="shared" si="258"/>
        <v>1306.9339577999999</v>
      </c>
      <c r="F1890" s="30">
        <f t="shared" si="259"/>
        <v>935.43828480000002</v>
      </c>
      <c r="G1890" s="30">
        <f t="shared" si="260"/>
        <v>778.3138854</v>
      </c>
      <c r="H1890" s="30">
        <f t="shared" si="261"/>
        <v>757.60756919999994</v>
      </c>
      <c r="I1890" s="30">
        <f t="shared" si="262"/>
        <v>693.0525834</v>
      </c>
      <c r="J1890" s="30">
        <f t="shared" si="263"/>
        <v>0</v>
      </c>
      <c r="K1890" s="30">
        <f t="shared" si="264"/>
        <v>800</v>
      </c>
      <c r="L1890" s="30">
        <f t="shared" si="265"/>
        <v>820</v>
      </c>
      <c r="M1890" s="80">
        <f t="shared" si="266"/>
        <v>700</v>
      </c>
      <c r="N1890" s="33"/>
      <c r="O1890" s="33"/>
      <c r="P1890" s="33"/>
      <c r="Q1890" s="39">
        <v>9</v>
      </c>
      <c r="R1890" s="122">
        <v>9</v>
      </c>
      <c r="S1890" s="39">
        <v>9</v>
      </c>
    </row>
    <row r="1891" spans="1:19" ht="12" customHeight="1" x14ac:dyDescent="0.35">
      <c r="A1891" s="77" t="s">
        <v>491</v>
      </c>
      <c r="B1891" s="6">
        <v>3536</v>
      </c>
      <c r="C1891" s="6" t="s">
        <v>491</v>
      </c>
      <c r="D1891" s="39">
        <v>9</v>
      </c>
      <c r="E1891" s="30">
        <f t="shared" si="258"/>
        <v>1306.9339577999999</v>
      </c>
      <c r="F1891" s="30">
        <f t="shared" si="259"/>
        <v>935.43828480000002</v>
      </c>
      <c r="G1891" s="30">
        <f t="shared" si="260"/>
        <v>778.3138854</v>
      </c>
      <c r="H1891" s="30">
        <f t="shared" si="261"/>
        <v>757.60756919999994</v>
      </c>
      <c r="I1891" s="30">
        <f t="shared" si="262"/>
        <v>693.0525834</v>
      </c>
      <c r="J1891" s="30">
        <f t="shared" si="263"/>
        <v>0</v>
      </c>
      <c r="K1891" s="30">
        <f t="shared" si="264"/>
        <v>800</v>
      </c>
      <c r="L1891" s="30">
        <f t="shared" si="265"/>
        <v>820</v>
      </c>
      <c r="M1891" s="80">
        <f t="shared" si="266"/>
        <v>700</v>
      </c>
      <c r="N1891" s="33"/>
      <c r="O1891" s="33"/>
      <c r="P1891" s="33"/>
      <c r="Q1891" s="39">
        <v>9</v>
      </c>
      <c r="R1891" s="122">
        <v>9</v>
      </c>
      <c r="S1891" s="39">
        <v>9</v>
      </c>
    </row>
    <row r="1892" spans="1:19" ht="12" customHeight="1" x14ac:dyDescent="0.35">
      <c r="A1892" s="77" t="s">
        <v>490</v>
      </c>
      <c r="B1892" s="6">
        <v>3537</v>
      </c>
      <c r="C1892" s="6" t="s">
        <v>490</v>
      </c>
      <c r="D1892" s="39">
        <v>9</v>
      </c>
      <c r="E1892" s="30">
        <f t="shared" si="258"/>
        <v>1306.9339577999999</v>
      </c>
      <c r="F1892" s="30">
        <f t="shared" si="259"/>
        <v>935.43828480000002</v>
      </c>
      <c r="G1892" s="30">
        <f t="shared" si="260"/>
        <v>778.3138854</v>
      </c>
      <c r="H1892" s="30">
        <f t="shared" si="261"/>
        <v>757.60756919999994</v>
      </c>
      <c r="I1892" s="30">
        <f t="shared" si="262"/>
        <v>693.0525834</v>
      </c>
      <c r="J1892" s="30">
        <f t="shared" si="263"/>
        <v>0</v>
      </c>
      <c r="K1892" s="30">
        <f t="shared" si="264"/>
        <v>800</v>
      </c>
      <c r="L1892" s="30">
        <f t="shared" si="265"/>
        <v>820</v>
      </c>
      <c r="M1892" s="80">
        <f t="shared" si="266"/>
        <v>700</v>
      </c>
      <c r="N1892" s="33"/>
      <c r="O1892" s="33"/>
      <c r="P1892" s="33"/>
      <c r="Q1892" s="39">
        <v>9</v>
      </c>
      <c r="R1892" s="122">
        <v>9</v>
      </c>
      <c r="S1892" s="39">
        <v>9</v>
      </c>
    </row>
    <row r="1893" spans="1:19" ht="12" customHeight="1" x14ac:dyDescent="0.35">
      <c r="A1893" s="77" t="s">
        <v>492</v>
      </c>
      <c r="B1893" s="6">
        <v>3538</v>
      </c>
      <c r="C1893" s="6" t="s">
        <v>492</v>
      </c>
      <c r="D1893" s="39">
        <v>6</v>
      </c>
      <c r="E1893" s="30">
        <f t="shared" si="258"/>
        <v>1045.0599588</v>
      </c>
      <c r="F1893" s="30">
        <f t="shared" si="259"/>
        <v>773.44181100000003</v>
      </c>
      <c r="G1893" s="30">
        <f t="shared" si="260"/>
        <v>510.34979339999995</v>
      </c>
      <c r="H1893" s="30">
        <f t="shared" si="261"/>
        <v>444.57678899999996</v>
      </c>
      <c r="I1893" s="30">
        <f t="shared" si="262"/>
        <v>417.78037979999999</v>
      </c>
      <c r="J1893" s="30">
        <f t="shared" si="263"/>
        <v>0</v>
      </c>
      <c r="K1893" s="30">
        <f t="shared" si="264"/>
        <v>650</v>
      </c>
      <c r="L1893" s="30">
        <f t="shared" si="265"/>
        <v>670</v>
      </c>
      <c r="M1893" s="80">
        <f t="shared" si="266"/>
        <v>550</v>
      </c>
      <c r="N1893" s="33"/>
      <c r="O1893" s="33"/>
      <c r="P1893" s="33"/>
      <c r="Q1893" s="39">
        <v>4</v>
      </c>
      <c r="R1893" s="122">
        <v>4</v>
      </c>
      <c r="S1893" s="39">
        <v>4</v>
      </c>
    </row>
    <row r="1894" spans="1:19" ht="12" customHeight="1" x14ac:dyDescent="0.35">
      <c r="A1894" s="77" t="s">
        <v>493</v>
      </c>
      <c r="B1894" s="6">
        <v>3539</v>
      </c>
      <c r="C1894" s="6" t="s">
        <v>493</v>
      </c>
      <c r="D1894" s="39">
        <v>11</v>
      </c>
      <c r="E1894" s="30">
        <f t="shared" si="258"/>
        <v>1568.8079568000001</v>
      </c>
      <c r="F1894" s="30">
        <f t="shared" si="259"/>
        <v>1164.4257815999999</v>
      </c>
      <c r="G1894" s="30">
        <f t="shared" si="260"/>
        <v>908.64187559999993</v>
      </c>
      <c r="H1894" s="30">
        <f t="shared" si="261"/>
        <v>889.15357799999992</v>
      </c>
      <c r="I1894" s="30">
        <f t="shared" si="262"/>
        <v>842.86887119999994</v>
      </c>
      <c r="J1894" s="30">
        <f t="shared" si="263"/>
        <v>0</v>
      </c>
      <c r="K1894" s="30">
        <f t="shared" si="264"/>
        <v>1000</v>
      </c>
      <c r="L1894" s="30">
        <f t="shared" si="265"/>
        <v>1020</v>
      </c>
      <c r="M1894" s="80">
        <f t="shared" si="266"/>
        <v>900</v>
      </c>
      <c r="N1894" s="33"/>
      <c r="O1894" s="33"/>
      <c r="P1894" s="33"/>
      <c r="Q1894" s="39">
        <v>11</v>
      </c>
      <c r="R1894" s="122">
        <v>11</v>
      </c>
      <c r="S1894" s="39">
        <v>11</v>
      </c>
    </row>
    <row r="1895" spans="1:19" ht="12" customHeight="1" x14ac:dyDescent="0.35">
      <c r="A1895" s="77" t="s">
        <v>494</v>
      </c>
      <c r="B1895" s="6">
        <v>3540</v>
      </c>
      <c r="C1895" s="6" t="s">
        <v>494</v>
      </c>
      <c r="D1895" s="39">
        <v>9</v>
      </c>
      <c r="E1895" s="30">
        <f t="shared" si="258"/>
        <v>1306.9339577999999</v>
      </c>
      <c r="F1895" s="30">
        <f t="shared" si="259"/>
        <v>935.43828480000002</v>
      </c>
      <c r="G1895" s="30">
        <f t="shared" si="260"/>
        <v>778.3138854</v>
      </c>
      <c r="H1895" s="30">
        <f t="shared" si="261"/>
        <v>757.60756919999994</v>
      </c>
      <c r="I1895" s="30">
        <f t="shared" si="262"/>
        <v>693.0525834</v>
      </c>
      <c r="J1895" s="30">
        <f t="shared" si="263"/>
        <v>0</v>
      </c>
      <c r="K1895" s="30">
        <f t="shared" si="264"/>
        <v>800</v>
      </c>
      <c r="L1895" s="30">
        <f t="shared" si="265"/>
        <v>820</v>
      </c>
      <c r="M1895" s="80">
        <f t="shared" si="266"/>
        <v>700</v>
      </c>
      <c r="N1895" s="33"/>
      <c r="O1895" s="33"/>
      <c r="P1895" s="33"/>
      <c r="Q1895" s="39">
        <v>9</v>
      </c>
      <c r="R1895" s="122">
        <v>9</v>
      </c>
      <c r="S1895" s="39">
        <v>9</v>
      </c>
    </row>
    <row r="1896" spans="1:19" ht="12" customHeight="1" x14ac:dyDescent="0.35">
      <c r="A1896" s="77" t="s">
        <v>494</v>
      </c>
      <c r="B1896" s="6">
        <v>3541</v>
      </c>
      <c r="C1896" s="6" t="s">
        <v>494</v>
      </c>
      <c r="D1896" s="39">
        <v>9</v>
      </c>
      <c r="E1896" s="30">
        <f t="shared" si="258"/>
        <v>1306.9339577999999</v>
      </c>
      <c r="F1896" s="30">
        <f t="shared" si="259"/>
        <v>935.43828480000002</v>
      </c>
      <c r="G1896" s="30">
        <f t="shared" si="260"/>
        <v>778.3138854</v>
      </c>
      <c r="H1896" s="30">
        <f t="shared" si="261"/>
        <v>757.60756919999994</v>
      </c>
      <c r="I1896" s="30">
        <f t="shared" si="262"/>
        <v>693.0525834</v>
      </c>
      <c r="J1896" s="30">
        <f t="shared" si="263"/>
        <v>0</v>
      </c>
      <c r="K1896" s="30">
        <f t="shared" si="264"/>
        <v>800</v>
      </c>
      <c r="L1896" s="30">
        <f t="shared" si="265"/>
        <v>820</v>
      </c>
      <c r="M1896" s="80">
        <f t="shared" si="266"/>
        <v>700</v>
      </c>
      <c r="N1896" s="33"/>
      <c r="O1896" s="33"/>
      <c r="P1896" s="33"/>
      <c r="Q1896" s="39">
        <v>9</v>
      </c>
      <c r="R1896" s="122">
        <v>9</v>
      </c>
      <c r="S1896" s="39">
        <v>9</v>
      </c>
    </row>
    <row r="1897" spans="1:19" ht="12" customHeight="1" x14ac:dyDescent="0.35">
      <c r="A1897" s="77" t="s">
        <v>495</v>
      </c>
      <c r="B1897" s="6">
        <v>3544</v>
      </c>
      <c r="C1897" s="6" t="s">
        <v>495</v>
      </c>
      <c r="D1897" s="39">
        <v>13</v>
      </c>
      <c r="E1897" s="30">
        <f t="shared" si="258"/>
        <v>1829.4639371999999</v>
      </c>
      <c r="F1897" s="30">
        <f t="shared" si="259"/>
        <v>1457.9682642000002</v>
      </c>
      <c r="G1897" s="30">
        <f t="shared" si="260"/>
        <v>1176.6059676</v>
      </c>
      <c r="H1897" s="30">
        <f t="shared" si="261"/>
        <v>1042.6239215999999</v>
      </c>
      <c r="I1897" s="30">
        <f t="shared" si="262"/>
        <v>1112.0509817999998</v>
      </c>
      <c r="J1897" s="30">
        <f t="shared" si="263"/>
        <v>0</v>
      </c>
      <c r="K1897" s="30">
        <f t="shared" si="264"/>
        <v>1200</v>
      </c>
      <c r="L1897" s="30">
        <f t="shared" si="265"/>
        <v>1220</v>
      </c>
      <c r="M1897" s="80">
        <f t="shared" si="266"/>
        <v>1100</v>
      </c>
      <c r="N1897" s="33"/>
      <c r="O1897" s="33"/>
      <c r="P1897" s="33"/>
      <c r="Q1897" s="39">
        <v>13</v>
      </c>
      <c r="R1897" s="122">
        <v>13</v>
      </c>
      <c r="S1897" s="39">
        <v>13</v>
      </c>
    </row>
    <row r="1898" spans="1:19" ht="12" customHeight="1" x14ac:dyDescent="0.35">
      <c r="A1898" s="77" t="s">
        <v>496</v>
      </c>
      <c r="B1898" s="6">
        <v>3550</v>
      </c>
      <c r="C1898" s="6" t="s">
        <v>496</v>
      </c>
      <c r="D1898" s="39">
        <v>8</v>
      </c>
      <c r="E1898" s="30">
        <f t="shared" si="258"/>
        <v>1176.6059676</v>
      </c>
      <c r="F1898" s="30">
        <f t="shared" si="259"/>
        <v>914.73196859999996</v>
      </c>
      <c r="G1898" s="30">
        <f t="shared" si="260"/>
        <v>654.07598819999998</v>
      </c>
      <c r="H1898" s="30">
        <f t="shared" si="261"/>
        <v>574.90477920000001</v>
      </c>
      <c r="I1898" s="30">
        <f t="shared" si="262"/>
        <v>549.32638859999997</v>
      </c>
      <c r="J1898" s="30">
        <f t="shared" si="263"/>
        <v>0</v>
      </c>
      <c r="K1898" s="30">
        <f t="shared" si="264"/>
        <v>750</v>
      </c>
      <c r="L1898" s="30">
        <f t="shared" si="265"/>
        <v>770</v>
      </c>
      <c r="M1898" s="80">
        <f t="shared" si="266"/>
        <v>650</v>
      </c>
      <c r="N1898" s="33"/>
      <c r="O1898" s="33"/>
      <c r="P1898" s="33"/>
      <c r="Q1898" s="39">
        <v>8</v>
      </c>
      <c r="R1898" s="122">
        <v>8</v>
      </c>
      <c r="S1898" s="39">
        <v>8</v>
      </c>
    </row>
    <row r="1899" spans="1:19" ht="12" customHeight="1" x14ac:dyDescent="0.35">
      <c r="A1899" s="77" t="s">
        <v>496</v>
      </c>
      <c r="B1899" s="6">
        <v>3551</v>
      </c>
      <c r="C1899" s="6" t="s">
        <v>496</v>
      </c>
      <c r="D1899" s="39">
        <v>8</v>
      </c>
      <c r="E1899" s="30">
        <f t="shared" si="258"/>
        <v>1176.6059676</v>
      </c>
      <c r="F1899" s="30">
        <f t="shared" si="259"/>
        <v>914.73196859999996</v>
      </c>
      <c r="G1899" s="30">
        <f t="shared" si="260"/>
        <v>654.07598819999998</v>
      </c>
      <c r="H1899" s="30">
        <f t="shared" si="261"/>
        <v>574.90477920000001</v>
      </c>
      <c r="I1899" s="30">
        <f t="shared" si="262"/>
        <v>549.32638859999997</v>
      </c>
      <c r="J1899" s="30">
        <f t="shared" si="263"/>
        <v>0</v>
      </c>
      <c r="K1899" s="30">
        <f t="shared" si="264"/>
        <v>750</v>
      </c>
      <c r="L1899" s="30">
        <f t="shared" si="265"/>
        <v>770</v>
      </c>
      <c r="M1899" s="80">
        <f t="shared" si="266"/>
        <v>650</v>
      </c>
      <c r="N1899" s="33"/>
      <c r="O1899" s="33"/>
      <c r="P1899" s="33"/>
      <c r="Q1899" s="39">
        <v>8</v>
      </c>
      <c r="R1899" s="122">
        <v>8</v>
      </c>
      <c r="S1899" s="39">
        <v>8</v>
      </c>
    </row>
    <row r="1900" spans="1:19" ht="12" customHeight="1" x14ac:dyDescent="0.35">
      <c r="A1900" s="77" t="s">
        <v>497</v>
      </c>
      <c r="B1900" s="6">
        <v>3560</v>
      </c>
      <c r="C1900" s="6" t="s">
        <v>497</v>
      </c>
      <c r="D1900" s="39">
        <v>10</v>
      </c>
      <c r="E1900" s="30">
        <f t="shared" si="258"/>
        <v>1437.2619479999996</v>
      </c>
      <c r="F1900" s="30">
        <f t="shared" si="259"/>
        <v>999.99327059999996</v>
      </c>
      <c r="G1900" s="30">
        <f t="shared" si="260"/>
        <v>809.98236899999995</v>
      </c>
      <c r="H1900" s="30">
        <f t="shared" si="261"/>
        <v>781.96794119999993</v>
      </c>
      <c r="I1900" s="30">
        <f t="shared" si="262"/>
        <v>745.42738319999989</v>
      </c>
      <c r="J1900" s="30">
        <f t="shared" si="263"/>
        <v>0</v>
      </c>
      <c r="K1900" s="30">
        <f t="shared" si="264"/>
        <v>850</v>
      </c>
      <c r="L1900" s="30">
        <f t="shared" si="265"/>
        <v>870</v>
      </c>
      <c r="M1900" s="80">
        <f t="shared" si="266"/>
        <v>750</v>
      </c>
      <c r="N1900" s="33"/>
      <c r="O1900" s="33"/>
      <c r="P1900" s="33"/>
      <c r="Q1900" s="39">
        <v>10</v>
      </c>
      <c r="R1900" s="122">
        <v>10</v>
      </c>
      <c r="S1900" s="39">
        <v>10</v>
      </c>
    </row>
    <row r="1901" spans="1:19" ht="12" customHeight="1" x14ac:dyDescent="0.35">
      <c r="A1901" s="77" t="s">
        <v>497</v>
      </c>
      <c r="B1901" s="6">
        <v>3561</v>
      </c>
      <c r="C1901" s="6" t="s">
        <v>497</v>
      </c>
      <c r="D1901" s="39">
        <v>10</v>
      </c>
      <c r="E1901" s="30">
        <f t="shared" si="258"/>
        <v>1437.2619479999996</v>
      </c>
      <c r="F1901" s="30">
        <f t="shared" si="259"/>
        <v>999.99327059999996</v>
      </c>
      <c r="G1901" s="30">
        <f t="shared" si="260"/>
        <v>809.98236899999995</v>
      </c>
      <c r="H1901" s="30">
        <f t="shared" si="261"/>
        <v>781.96794119999993</v>
      </c>
      <c r="I1901" s="30">
        <f t="shared" si="262"/>
        <v>745.42738319999989</v>
      </c>
      <c r="J1901" s="30">
        <f t="shared" si="263"/>
        <v>0</v>
      </c>
      <c r="K1901" s="30">
        <f t="shared" si="264"/>
        <v>850</v>
      </c>
      <c r="L1901" s="30">
        <f t="shared" si="265"/>
        <v>870</v>
      </c>
      <c r="M1901" s="80">
        <f t="shared" si="266"/>
        <v>750</v>
      </c>
      <c r="N1901" s="33"/>
      <c r="O1901" s="33"/>
      <c r="P1901" s="33"/>
      <c r="Q1901" s="39">
        <v>10</v>
      </c>
      <c r="R1901" s="122">
        <v>10</v>
      </c>
      <c r="S1901" s="39">
        <v>10</v>
      </c>
    </row>
    <row r="1902" spans="1:19" ht="12" customHeight="1" x14ac:dyDescent="0.35">
      <c r="A1902" s="77" t="s">
        <v>498</v>
      </c>
      <c r="B1902" s="6">
        <v>3570</v>
      </c>
      <c r="C1902" s="6" t="s">
        <v>498</v>
      </c>
      <c r="D1902" s="39">
        <v>7</v>
      </c>
      <c r="E1902" s="30">
        <f t="shared" si="258"/>
        <v>1096.2167400000001</v>
      </c>
      <c r="F1902" s="30">
        <f t="shared" si="259"/>
        <v>828.25264799999991</v>
      </c>
      <c r="G1902" s="30">
        <f t="shared" si="260"/>
        <v>522.5299794</v>
      </c>
      <c r="H1902" s="30">
        <f t="shared" si="261"/>
        <v>476.24527260000002</v>
      </c>
      <c r="I1902" s="30">
        <f t="shared" si="262"/>
        <v>450.66688199999999</v>
      </c>
      <c r="J1902" s="30">
        <f t="shared" si="263"/>
        <v>0</v>
      </c>
      <c r="K1902" s="30">
        <f t="shared" si="264"/>
        <v>700</v>
      </c>
      <c r="L1902" s="30">
        <f t="shared" si="265"/>
        <v>720</v>
      </c>
      <c r="M1902" s="80">
        <f t="shared" si="266"/>
        <v>600</v>
      </c>
      <c r="N1902" s="33"/>
      <c r="O1902" s="33"/>
      <c r="P1902" s="33"/>
      <c r="Q1902" s="39">
        <v>7</v>
      </c>
      <c r="R1902" s="122">
        <v>7</v>
      </c>
      <c r="S1902" s="39">
        <v>7</v>
      </c>
    </row>
    <row r="1903" spans="1:19" ht="12" customHeight="1" x14ac:dyDescent="0.35">
      <c r="A1903" s="77" t="s">
        <v>498</v>
      </c>
      <c r="B1903" s="6">
        <v>3571</v>
      </c>
      <c r="C1903" s="6" t="s">
        <v>498</v>
      </c>
      <c r="D1903" s="39">
        <v>7</v>
      </c>
      <c r="E1903" s="30">
        <f t="shared" si="258"/>
        <v>1096.2167400000001</v>
      </c>
      <c r="F1903" s="30">
        <f t="shared" si="259"/>
        <v>828.25264799999991</v>
      </c>
      <c r="G1903" s="30">
        <f t="shared" si="260"/>
        <v>522.5299794</v>
      </c>
      <c r="H1903" s="30">
        <f t="shared" si="261"/>
        <v>476.24527260000002</v>
      </c>
      <c r="I1903" s="30">
        <f t="shared" si="262"/>
        <v>450.66688199999999</v>
      </c>
      <c r="J1903" s="30">
        <f t="shared" si="263"/>
        <v>0</v>
      </c>
      <c r="K1903" s="30">
        <f t="shared" si="264"/>
        <v>700</v>
      </c>
      <c r="L1903" s="30">
        <f t="shared" si="265"/>
        <v>720</v>
      </c>
      <c r="M1903" s="80">
        <f t="shared" si="266"/>
        <v>600</v>
      </c>
      <c r="N1903" s="33"/>
      <c r="O1903" s="33"/>
      <c r="P1903" s="33"/>
      <c r="Q1903" s="39">
        <v>7</v>
      </c>
      <c r="R1903" s="122">
        <v>7</v>
      </c>
      <c r="S1903" s="39">
        <v>7</v>
      </c>
    </row>
    <row r="1904" spans="1:19" ht="12" customHeight="1" x14ac:dyDescent="0.35">
      <c r="A1904" s="77" t="s">
        <v>499</v>
      </c>
      <c r="B1904" s="6">
        <v>3575</v>
      </c>
      <c r="C1904" s="6" t="s">
        <v>499</v>
      </c>
      <c r="D1904" s="39">
        <v>10</v>
      </c>
      <c r="E1904" s="30">
        <f t="shared" si="258"/>
        <v>1437.2619479999996</v>
      </c>
      <c r="F1904" s="30">
        <f t="shared" si="259"/>
        <v>999.99327059999996</v>
      </c>
      <c r="G1904" s="30">
        <f t="shared" si="260"/>
        <v>809.98236899999995</v>
      </c>
      <c r="H1904" s="30">
        <f t="shared" si="261"/>
        <v>781.96794119999993</v>
      </c>
      <c r="I1904" s="30">
        <f t="shared" si="262"/>
        <v>745.42738319999989</v>
      </c>
      <c r="J1904" s="30">
        <f t="shared" si="263"/>
        <v>0</v>
      </c>
      <c r="K1904" s="30">
        <f t="shared" si="264"/>
        <v>850</v>
      </c>
      <c r="L1904" s="30">
        <f t="shared" si="265"/>
        <v>870</v>
      </c>
      <c r="M1904" s="80">
        <f t="shared" si="266"/>
        <v>750</v>
      </c>
      <c r="N1904" s="33"/>
      <c r="O1904" s="33"/>
      <c r="P1904" s="33"/>
      <c r="Q1904" s="39">
        <v>10</v>
      </c>
      <c r="R1904" s="122">
        <v>10</v>
      </c>
      <c r="S1904" s="39">
        <v>10</v>
      </c>
    </row>
    <row r="1905" spans="1:19" ht="12" customHeight="1" x14ac:dyDescent="0.35">
      <c r="A1905" s="77" t="s">
        <v>499</v>
      </c>
      <c r="B1905" s="6">
        <v>3576</v>
      </c>
      <c r="C1905" s="6" t="s">
        <v>499</v>
      </c>
      <c r="D1905" s="39">
        <v>10</v>
      </c>
      <c r="E1905" s="30">
        <f t="shared" si="258"/>
        <v>1437.2619479999996</v>
      </c>
      <c r="F1905" s="30">
        <f t="shared" si="259"/>
        <v>999.99327059999996</v>
      </c>
      <c r="G1905" s="30">
        <f t="shared" si="260"/>
        <v>809.98236899999995</v>
      </c>
      <c r="H1905" s="30">
        <f t="shared" si="261"/>
        <v>781.96794119999993</v>
      </c>
      <c r="I1905" s="30">
        <f t="shared" si="262"/>
        <v>745.42738319999989</v>
      </c>
      <c r="J1905" s="30">
        <f t="shared" si="263"/>
        <v>0</v>
      </c>
      <c r="K1905" s="30">
        <f t="shared" si="264"/>
        <v>850</v>
      </c>
      <c r="L1905" s="30">
        <f t="shared" si="265"/>
        <v>870</v>
      </c>
      <c r="M1905" s="80">
        <f t="shared" si="266"/>
        <v>750</v>
      </c>
      <c r="N1905" s="33"/>
      <c r="O1905" s="33"/>
      <c r="P1905" s="33"/>
      <c r="Q1905" s="39">
        <v>10</v>
      </c>
      <c r="R1905" s="122">
        <v>10</v>
      </c>
      <c r="S1905" s="39">
        <v>10</v>
      </c>
    </row>
    <row r="1906" spans="1:19" ht="12" customHeight="1" x14ac:dyDescent="0.35">
      <c r="A1906" s="77" t="s">
        <v>500</v>
      </c>
      <c r="B1906" s="6">
        <v>3577</v>
      </c>
      <c r="C1906" s="6" t="s">
        <v>500</v>
      </c>
      <c r="D1906" s="39">
        <v>10</v>
      </c>
      <c r="E1906" s="30">
        <f t="shared" si="258"/>
        <v>1437.2619479999996</v>
      </c>
      <c r="F1906" s="30">
        <f t="shared" si="259"/>
        <v>999.99327059999996</v>
      </c>
      <c r="G1906" s="30">
        <f t="shared" si="260"/>
        <v>809.98236899999995</v>
      </c>
      <c r="H1906" s="30">
        <f t="shared" si="261"/>
        <v>781.96794119999993</v>
      </c>
      <c r="I1906" s="30">
        <f t="shared" si="262"/>
        <v>745.42738319999989</v>
      </c>
      <c r="J1906" s="30">
        <f t="shared" si="263"/>
        <v>0</v>
      </c>
      <c r="K1906" s="30">
        <f t="shared" si="264"/>
        <v>850</v>
      </c>
      <c r="L1906" s="30">
        <f t="shared" si="265"/>
        <v>870</v>
      </c>
      <c r="M1906" s="80">
        <f t="shared" si="266"/>
        <v>750</v>
      </c>
      <c r="N1906" s="33"/>
      <c r="O1906" s="33"/>
      <c r="P1906" s="33"/>
      <c r="Q1906" s="39">
        <v>10</v>
      </c>
      <c r="R1906" s="122">
        <v>10</v>
      </c>
      <c r="S1906" s="39">
        <v>10</v>
      </c>
    </row>
    <row r="1907" spans="1:19" ht="12" customHeight="1" x14ac:dyDescent="0.35">
      <c r="A1907" s="77" t="s">
        <v>501</v>
      </c>
      <c r="B1907" s="6">
        <v>3579</v>
      </c>
      <c r="C1907" s="6" t="s">
        <v>501</v>
      </c>
      <c r="D1907" s="39">
        <v>8</v>
      </c>
      <c r="E1907" s="30">
        <f t="shared" si="258"/>
        <v>1176.6059676</v>
      </c>
      <c r="F1907" s="30">
        <f t="shared" si="259"/>
        <v>914.73196859999996</v>
      </c>
      <c r="G1907" s="30">
        <f t="shared" si="260"/>
        <v>654.07598819999998</v>
      </c>
      <c r="H1907" s="30">
        <f t="shared" si="261"/>
        <v>574.90477920000001</v>
      </c>
      <c r="I1907" s="30">
        <f t="shared" si="262"/>
        <v>549.32638859999997</v>
      </c>
      <c r="J1907" s="30">
        <f t="shared" si="263"/>
        <v>0</v>
      </c>
      <c r="K1907" s="30">
        <f t="shared" si="264"/>
        <v>750</v>
      </c>
      <c r="L1907" s="30">
        <f t="shared" si="265"/>
        <v>770</v>
      </c>
      <c r="M1907" s="80">
        <f t="shared" si="266"/>
        <v>650</v>
      </c>
      <c r="N1907" s="33"/>
      <c r="O1907" s="33"/>
      <c r="P1907" s="33"/>
      <c r="Q1907" s="39">
        <v>8</v>
      </c>
      <c r="R1907" s="122">
        <v>8</v>
      </c>
      <c r="S1907" s="39">
        <v>8</v>
      </c>
    </row>
    <row r="1908" spans="1:19" ht="12" customHeight="1" x14ac:dyDescent="0.35">
      <c r="A1908" s="77" t="s">
        <v>502</v>
      </c>
      <c r="B1908" s="6">
        <v>3580</v>
      </c>
      <c r="C1908" s="6" t="s">
        <v>502</v>
      </c>
      <c r="D1908" s="39">
        <v>9</v>
      </c>
      <c r="E1908" s="30">
        <f t="shared" si="258"/>
        <v>1306.9339577999999</v>
      </c>
      <c r="F1908" s="30">
        <f t="shared" si="259"/>
        <v>935.43828480000002</v>
      </c>
      <c r="G1908" s="30">
        <f t="shared" si="260"/>
        <v>778.3138854</v>
      </c>
      <c r="H1908" s="30">
        <f t="shared" si="261"/>
        <v>757.60756919999994</v>
      </c>
      <c r="I1908" s="30">
        <f t="shared" si="262"/>
        <v>693.0525834</v>
      </c>
      <c r="J1908" s="30">
        <f t="shared" si="263"/>
        <v>0</v>
      </c>
      <c r="K1908" s="30">
        <f t="shared" si="264"/>
        <v>800</v>
      </c>
      <c r="L1908" s="30">
        <f t="shared" si="265"/>
        <v>820</v>
      </c>
      <c r="M1908" s="80">
        <f t="shared" si="266"/>
        <v>700</v>
      </c>
      <c r="N1908" s="33"/>
      <c r="O1908" s="33"/>
      <c r="P1908" s="33"/>
      <c r="Q1908" s="39">
        <v>9</v>
      </c>
      <c r="R1908" s="122">
        <v>9</v>
      </c>
      <c r="S1908" s="39">
        <v>9</v>
      </c>
    </row>
    <row r="1909" spans="1:19" ht="12" customHeight="1" x14ac:dyDescent="0.35">
      <c r="A1909" s="77" t="s">
        <v>502</v>
      </c>
      <c r="B1909" s="6">
        <v>3581</v>
      </c>
      <c r="C1909" s="6" t="s">
        <v>502</v>
      </c>
      <c r="D1909" s="39">
        <v>9</v>
      </c>
      <c r="E1909" s="30">
        <f t="shared" si="258"/>
        <v>1306.9339577999999</v>
      </c>
      <c r="F1909" s="30">
        <f t="shared" si="259"/>
        <v>935.43828480000002</v>
      </c>
      <c r="G1909" s="30">
        <f t="shared" si="260"/>
        <v>778.3138854</v>
      </c>
      <c r="H1909" s="30">
        <f t="shared" si="261"/>
        <v>757.60756919999994</v>
      </c>
      <c r="I1909" s="30">
        <f t="shared" si="262"/>
        <v>693.0525834</v>
      </c>
      <c r="J1909" s="30">
        <f t="shared" si="263"/>
        <v>0</v>
      </c>
      <c r="K1909" s="30">
        <f t="shared" si="264"/>
        <v>800</v>
      </c>
      <c r="L1909" s="30">
        <f t="shared" si="265"/>
        <v>820</v>
      </c>
      <c r="M1909" s="80">
        <f t="shared" si="266"/>
        <v>700</v>
      </c>
      <c r="N1909" s="33"/>
      <c r="O1909" s="33"/>
      <c r="P1909" s="33"/>
      <c r="Q1909" s="39">
        <v>9</v>
      </c>
      <c r="R1909" s="122">
        <v>9</v>
      </c>
      <c r="S1909" s="39">
        <v>9</v>
      </c>
    </row>
    <row r="1910" spans="1:19" ht="12" customHeight="1" x14ac:dyDescent="0.35">
      <c r="A1910" s="77" t="s">
        <v>503</v>
      </c>
      <c r="B1910" s="6">
        <v>3588</v>
      </c>
      <c r="C1910" s="6" t="s">
        <v>503</v>
      </c>
      <c r="D1910" s="39">
        <v>10</v>
      </c>
      <c r="E1910" s="30">
        <f t="shared" si="258"/>
        <v>1437.2619479999996</v>
      </c>
      <c r="F1910" s="30">
        <f t="shared" si="259"/>
        <v>999.99327059999996</v>
      </c>
      <c r="G1910" s="30">
        <f t="shared" si="260"/>
        <v>809.98236899999995</v>
      </c>
      <c r="H1910" s="30">
        <f t="shared" si="261"/>
        <v>781.96794119999993</v>
      </c>
      <c r="I1910" s="30">
        <f t="shared" si="262"/>
        <v>745.42738319999989</v>
      </c>
      <c r="J1910" s="30">
        <f t="shared" si="263"/>
        <v>0</v>
      </c>
      <c r="K1910" s="30">
        <f t="shared" si="264"/>
        <v>850</v>
      </c>
      <c r="L1910" s="30">
        <f t="shared" si="265"/>
        <v>870</v>
      </c>
      <c r="M1910" s="80">
        <f t="shared" si="266"/>
        <v>750</v>
      </c>
      <c r="N1910" s="33"/>
      <c r="O1910" s="33"/>
      <c r="P1910" s="33"/>
      <c r="Q1910" s="39">
        <v>10</v>
      </c>
      <c r="R1910" s="122">
        <v>10</v>
      </c>
      <c r="S1910" s="39">
        <v>10</v>
      </c>
    </row>
    <row r="1911" spans="1:19" ht="12" customHeight="1" x14ac:dyDescent="0.35">
      <c r="A1911" s="77" t="s">
        <v>504</v>
      </c>
      <c r="B1911" s="6">
        <v>3593</v>
      </c>
      <c r="C1911" s="6" t="s">
        <v>504</v>
      </c>
      <c r="D1911" s="39">
        <v>11</v>
      </c>
      <c r="E1911" s="30">
        <f t="shared" si="258"/>
        <v>1568.8079568000001</v>
      </c>
      <c r="F1911" s="30">
        <f t="shared" si="259"/>
        <v>1164.4257815999999</v>
      </c>
      <c r="G1911" s="30">
        <f t="shared" si="260"/>
        <v>908.64187559999993</v>
      </c>
      <c r="H1911" s="30">
        <f t="shared" si="261"/>
        <v>889.15357799999992</v>
      </c>
      <c r="I1911" s="30">
        <f t="shared" si="262"/>
        <v>842.86887119999994</v>
      </c>
      <c r="J1911" s="30">
        <f t="shared" si="263"/>
        <v>0</v>
      </c>
      <c r="K1911" s="30">
        <f t="shared" si="264"/>
        <v>1000</v>
      </c>
      <c r="L1911" s="30">
        <f t="shared" si="265"/>
        <v>1020</v>
      </c>
      <c r="M1911" s="80">
        <f t="shared" si="266"/>
        <v>900</v>
      </c>
      <c r="N1911" s="33"/>
      <c r="O1911" s="33"/>
      <c r="P1911" s="33"/>
      <c r="Q1911" s="39">
        <v>11</v>
      </c>
      <c r="R1911" s="122">
        <v>11</v>
      </c>
      <c r="S1911" s="39">
        <v>11</v>
      </c>
    </row>
    <row r="1912" spans="1:19" ht="12" customHeight="1" x14ac:dyDescent="0.35">
      <c r="A1912" s="77" t="s">
        <v>505</v>
      </c>
      <c r="B1912" s="6">
        <v>3595</v>
      </c>
      <c r="C1912" s="6" t="s">
        <v>505</v>
      </c>
      <c r="D1912" s="39">
        <v>12</v>
      </c>
      <c r="E1912" s="30">
        <f t="shared" si="258"/>
        <v>1699.135947</v>
      </c>
      <c r="F1912" s="30">
        <f t="shared" si="259"/>
        <v>1337.3844227999998</v>
      </c>
      <c r="G1912" s="30">
        <f t="shared" si="260"/>
        <v>1127.8852236</v>
      </c>
      <c r="H1912" s="30">
        <f t="shared" si="261"/>
        <v>1010.955438</v>
      </c>
      <c r="I1912" s="30">
        <f t="shared" si="262"/>
        <v>1063.3302378000001</v>
      </c>
      <c r="J1912" s="30">
        <f t="shared" si="263"/>
        <v>0</v>
      </c>
      <c r="K1912" s="30">
        <f t="shared" si="264"/>
        <v>1100</v>
      </c>
      <c r="L1912" s="30">
        <f t="shared" si="265"/>
        <v>1120</v>
      </c>
      <c r="M1912" s="80">
        <f t="shared" si="266"/>
        <v>1000</v>
      </c>
      <c r="N1912" s="33"/>
      <c r="O1912" s="33"/>
      <c r="P1912" s="33"/>
      <c r="Q1912" s="39">
        <v>12</v>
      </c>
      <c r="R1912" s="122">
        <v>12</v>
      </c>
      <c r="S1912" s="39">
        <v>12</v>
      </c>
    </row>
    <row r="1913" spans="1:19" ht="12" customHeight="1" x14ac:dyDescent="0.35">
      <c r="A1913" s="77" t="s">
        <v>506</v>
      </c>
      <c r="B1913" s="6">
        <v>3601</v>
      </c>
      <c r="C1913" s="6" t="s">
        <v>506</v>
      </c>
      <c r="D1913" s="39">
        <v>4</v>
      </c>
      <c r="E1913" s="30">
        <f t="shared" si="258"/>
        <v>914.73196859999996</v>
      </c>
      <c r="F1913" s="30">
        <f t="shared" si="259"/>
        <v>607.79128139999989</v>
      </c>
      <c r="G1913" s="30">
        <f t="shared" si="260"/>
        <v>425.08849140000001</v>
      </c>
      <c r="H1913" s="30">
        <f t="shared" si="261"/>
        <v>380.02180319999997</v>
      </c>
      <c r="I1913" s="30">
        <f t="shared" si="262"/>
        <v>353.22539399999999</v>
      </c>
      <c r="J1913" s="30">
        <f t="shared" si="263"/>
        <v>0</v>
      </c>
      <c r="K1913" s="30">
        <f t="shared" si="264"/>
        <v>550</v>
      </c>
      <c r="L1913" s="30">
        <f t="shared" si="265"/>
        <v>570</v>
      </c>
      <c r="M1913" s="80">
        <f t="shared" si="266"/>
        <v>450</v>
      </c>
      <c r="N1913" s="33"/>
      <c r="O1913" s="33"/>
      <c r="P1913" s="33"/>
      <c r="Q1913" s="39">
        <v>4</v>
      </c>
      <c r="R1913" s="122">
        <v>4</v>
      </c>
      <c r="S1913" s="39">
        <v>4</v>
      </c>
    </row>
    <row r="1914" spans="1:19" ht="12" customHeight="1" x14ac:dyDescent="0.35">
      <c r="A1914" s="77" t="s">
        <v>506</v>
      </c>
      <c r="B1914" s="6">
        <v>3602</v>
      </c>
      <c r="C1914" s="6" t="s">
        <v>506</v>
      </c>
      <c r="D1914" s="39">
        <v>4</v>
      </c>
      <c r="E1914" s="30">
        <f t="shared" si="258"/>
        <v>914.73196859999996</v>
      </c>
      <c r="F1914" s="30">
        <f t="shared" si="259"/>
        <v>607.79128139999989</v>
      </c>
      <c r="G1914" s="30">
        <f t="shared" si="260"/>
        <v>425.08849140000001</v>
      </c>
      <c r="H1914" s="30">
        <f t="shared" si="261"/>
        <v>380.02180319999997</v>
      </c>
      <c r="I1914" s="30">
        <f t="shared" si="262"/>
        <v>353.22539399999999</v>
      </c>
      <c r="J1914" s="30">
        <f t="shared" si="263"/>
        <v>0</v>
      </c>
      <c r="K1914" s="30">
        <f t="shared" si="264"/>
        <v>550</v>
      </c>
      <c r="L1914" s="30">
        <f t="shared" si="265"/>
        <v>570</v>
      </c>
      <c r="M1914" s="80">
        <f t="shared" si="266"/>
        <v>450</v>
      </c>
      <c r="N1914" s="33"/>
      <c r="O1914" s="33"/>
      <c r="P1914" s="33"/>
      <c r="Q1914" s="39">
        <v>4</v>
      </c>
      <c r="R1914" s="122">
        <v>4</v>
      </c>
      <c r="S1914" s="39">
        <v>4</v>
      </c>
    </row>
    <row r="1915" spans="1:19" ht="12" customHeight="1" x14ac:dyDescent="0.35">
      <c r="A1915" s="77" t="s">
        <v>506</v>
      </c>
      <c r="B1915" s="6">
        <v>3603</v>
      </c>
      <c r="C1915" s="6" t="s">
        <v>506</v>
      </c>
      <c r="D1915" s="39">
        <v>4</v>
      </c>
      <c r="E1915" s="30">
        <f t="shared" si="258"/>
        <v>914.73196859999996</v>
      </c>
      <c r="F1915" s="30">
        <f t="shared" si="259"/>
        <v>607.79128139999989</v>
      </c>
      <c r="G1915" s="30">
        <f t="shared" si="260"/>
        <v>425.08849140000001</v>
      </c>
      <c r="H1915" s="30">
        <f t="shared" si="261"/>
        <v>380.02180319999997</v>
      </c>
      <c r="I1915" s="30">
        <f t="shared" si="262"/>
        <v>353.22539399999999</v>
      </c>
      <c r="J1915" s="30">
        <f t="shared" si="263"/>
        <v>0</v>
      </c>
      <c r="K1915" s="30">
        <f t="shared" si="264"/>
        <v>550</v>
      </c>
      <c r="L1915" s="30">
        <f t="shared" si="265"/>
        <v>570</v>
      </c>
      <c r="M1915" s="80">
        <f t="shared" si="266"/>
        <v>450</v>
      </c>
      <c r="N1915" s="33"/>
      <c r="O1915" s="33"/>
      <c r="P1915" s="33"/>
      <c r="Q1915" s="39">
        <v>4</v>
      </c>
      <c r="R1915" s="122">
        <v>4</v>
      </c>
      <c r="S1915" s="39">
        <v>4</v>
      </c>
    </row>
    <row r="1916" spans="1:19" ht="12" customHeight="1" x14ac:dyDescent="0.35">
      <c r="A1916" s="77" t="s">
        <v>506</v>
      </c>
      <c r="B1916" s="6">
        <v>3604</v>
      </c>
      <c r="C1916" s="6" t="s">
        <v>506</v>
      </c>
      <c r="D1916" s="39">
        <v>4</v>
      </c>
      <c r="E1916" s="30">
        <f t="shared" si="258"/>
        <v>914.73196859999996</v>
      </c>
      <c r="F1916" s="30">
        <f t="shared" si="259"/>
        <v>607.79128139999989</v>
      </c>
      <c r="G1916" s="30">
        <f t="shared" si="260"/>
        <v>425.08849140000001</v>
      </c>
      <c r="H1916" s="30">
        <f t="shared" si="261"/>
        <v>380.02180319999997</v>
      </c>
      <c r="I1916" s="30">
        <f t="shared" si="262"/>
        <v>353.22539399999999</v>
      </c>
      <c r="J1916" s="30">
        <f t="shared" si="263"/>
        <v>0</v>
      </c>
      <c r="K1916" s="30">
        <f t="shared" si="264"/>
        <v>550</v>
      </c>
      <c r="L1916" s="30">
        <f t="shared" si="265"/>
        <v>570</v>
      </c>
      <c r="M1916" s="80">
        <f t="shared" si="266"/>
        <v>450</v>
      </c>
      <c r="N1916" s="33"/>
      <c r="O1916" s="33"/>
      <c r="P1916" s="33"/>
      <c r="Q1916" s="39">
        <v>4</v>
      </c>
      <c r="R1916" s="122">
        <v>4</v>
      </c>
      <c r="S1916" s="39">
        <v>4</v>
      </c>
    </row>
    <row r="1917" spans="1:19" ht="12" customHeight="1" x14ac:dyDescent="0.35">
      <c r="A1917" s="77" t="s">
        <v>506</v>
      </c>
      <c r="B1917" s="6">
        <v>3605</v>
      </c>
      <c r="C1917" s="6" t="s">
        <v>506</v>
      </c>
      <c r="D1917" s="39">
        <v>4</v>
      </c>
      <c r="E1917" s="30">
        <f t="shared" si="258"/>
        <v>914.73196859999996</v>
      </c>
      <c r="F1917" s="30">
        <f t="shared" si="259"/>
        <v>607.79128139999989</v>
      </c>
      <c r="G1917" s="30">
        <f t="shared" si="260"/>
        <v>425.08849140000001</v>
      </c>
      <c r="H1917" s="30">
        <f t="shared" si="261"/>
        <v>380.02180319999997</v>
      </c>
      <c r="I1917" s="30">
        <f t="shared" si="262"/>
        <v>353.22539399999999</v>
      </c>
      <c r="J1917" s="30">
        <f t="shared" si="263"/>
        <v>0</v>
      </c>
      <c r="K1917" s="30">
        <f t="shared" si="264"/>
        <v>550</v>
      </c>
      <c r="L1917" s="30">
        <f t="shared" si="265"/>
        <v>570</v>
      </c>
      <c r="M1917" s="80">
        <f t="shared" si="266"/>
        <v>450</v>
      </c>
      <c r="N1917" s="33"/>
      <c r="O1917" s="33"/>
      <c r="P1917" s="33"/>
      <c r="Q1917" s="39">
        <v>4</v>
      </c>
      <c r="R1917" s="122">
        <v>4</v>
      </c>
      <c r="S1917" s="39">
        <v>4</v>
      </c>
    </row>
    <row r="1918" spans="1:19" ht="12" customHeight="1" x14ac:dyDescent="0.35">
      <c r="A1918" s="77" t="s">
        <v>506</v>
      </c>
      <c r="B1918" s="6">
        <v>3606</v>
      </c>
      <c r="C1918" s="6" t="s">
        <v>506</v>
      </c>
      <c r="D1918" s="39">
        <v>4</v>
      </c>
      <c r="E1918" s="30">
        <f t="shared" ref="E1918:E1981" si="267">IF(D1918=1,$E$6,IF(D1918=2,$E$7,IF(D1918=3,$E$8,IF(D1918=4,$E$9,IF(D1918=5,$E$10,IF(D1918=6,$E$11,IF(D1918=7,$E$12,IF(D1918=8,$E$13,IF(D1918=9,$E$14,IF(D1918=10,$E$15,IF(D1918=11,$E$16,IF(D1918=12,$E$17,IF(D1918=13,$E$18,IF(D1918=14,$E$19,IF(D1918=15,$E$20,IF(D1918=16,$E$21,IF(D1918=17,$E$22,IF(D1918=18,$E$23,IF(D1918=19,$E$24,IF(D1918=20,$E$25,IF(D1918=21,$E$26,IF(D1918=22,$E$27,IF(D1918=23,$E$28,IF(D1918=24,$E$29,IF(D1918=25,$E$30,IF(D1918=26,$E$31,IF(D1918=27,$E$32,IF(D1918=28,$E$33,IF(D1918=29,$E$34)))))))))))))))))))))))))))))</f>
        <v>914.73196859999996</v>
      </c>
      <c r="F1918" s="30">
        <f t="shared" ref="F1918:F1981" si="268">IF(D1918=1,$F$6,IF(D1918=2,$F$7,IF(D1918=3,$F$8,IF(D1918=4,$F$9,IF(D1918=5,$F$10,IF(D1918=6,$F$11,IF(D1918=7,$F$12,IF(D1918=8,$F$13,IF(D1918=9,$F$14,IF(D1918=10,$F$15,IF(D1918=11,$F$16,IF(D1918=12,$F$17,IF(D1918=13,$F$18,IF(D1918=14,$F$19,IF(D1918=15,$F$20,IF(D1918=16,$F$21,IF(D1918=17,$F$22,IF(D1918=18,$F$23,IF(D1918=19,$F$24,IF(D1918=20,$F$25,IF(D1918=21,$F$26,IF(D1918=22,$F$27,IF(D1918=23,$F$28,IF(D1918=24,$F$29,IF(D1918=25,$F$30,IF(D1918=26,$F$31,IF(D1918=27,$F$32,IF(D1918=28,$E$33,IF(D1918=29,$E$34)))))))))))))))))))))))))))))</f>
        <v>607.79128139999989</v>
      </c>
      <c r="G1918" s="30">
        <f t="shared" ref="G1918:G1981" si="269">IF(D1918=1,$G$6,IF(D1918=2,$G$7,IF(D1918=3,$G$8,IF(D1918=4,$G$9,IF(D1918=5,$G$10,IF(D1918=6,$G$11,IF(D1918=7,$G$12,IF(D1918=8,$G$13,IF(D1918=9,$G$14,IF(D1918=10,$G$15,IF(D1918=11,$G$16,IF(D1918=12,$G$17,IF(D1918=13,$G$18,IF(D1918=14,$G$19,IF(D1918=15,$G$20,IF(D1918=16,$G$21,IF(D1918=17,$G$22,IF(D1918=18,$G$23,IF(D1918=19,$G$24,IF(D1918=20,$G$25,IF(D1918=21,$G$26,IF(D1918=22,$G$27,IF(D1918=23,$G$28,IF(D1918=24,$G$29,IF(D1918=25,$G$30,IF(D1918=26,$G$31,IF(D1918=27,$G$32,IF(D1918=28,$E$33,IF(D1918=29,$E$34)))))))))))))))))))))))))))))</f>
        <v>425.08849140000001</v>
      </c>
      <c r="H1918" s="30">
        <f t="shared" ref="H1918:H1981" si="270">IF(D1918=1,$H$6,IF(D1918=2,$H$7,IF(D1918=3,$H$8,IF(D1918=4,$H$9,IF(D1918=5,$H$10,IF(D1918=6,$H$11,IF(D1918=7,$H$12,IF(D1918=8,$H$13,IF(D1918=9,$H$14,IF(D1918=10,$H$15,IF(D1918=11,$H$16,IF(D1918=12,$H$17,IF(D1918=13,$H$18,IF(D1918=14,$H$19,IF(D1918=15,$H$20,IF(D1918=16,$H$21,IF(D1918=17,$H$22,IF(D1918=18,$H$23,IF(D1918=19,$H$24,IF(D1918=20,$H$25,IF(D1918=21,$H$26,IF(D1918=22,$H$27,IF(D1918=23,$H$28,IF(D1918=24,$H$29,IF(D1918=25,$H$30,IF(D1918=26,$H$31,IF(D1918=27,$H$32,IF(D1918=28,$E$33,IF(D1918=29,$E$34)))))))))))))))))))))))))))))</f>
        <v>380.02180319999997</v>
      </c>
      <c r="I1918" s="30">
        <f t="shared" ref="I1918:I1981" si="271">IF(D1918=1,$I$6,IF(D1918=2,$I$7,IF(D1918=3,$I$8,IF(D1918=4,$I$9,IF(D1918=5,$I$10,IF(D1918=6,$I$11,IF(D1918=7,$I$12,IF(D1918=8,$I$13,IF(D1918=9,$I$14,IF(D1918=10,$I$15,IF(D1918=11,$I$16,IF(D1918=12,$I$17,IF(D1918=13,$I$18,IF(D1918=14,$I$19,IF(D1918=15,$I$20,IF(D1918=16,$I$21,IF(D1918=17,$I$22,IF(D1918=18,$I$23,IF(D1918=19,$I$24,IF(D1918=20,$I$25,IF(D1918=21,$I$26,IF(D1918=22,$I$27,IF(D1918=23,$I$28,IF(D1918=24,$I$29,IF(D1918=25,$I$30,IF(D1918=26,$I$31,IF(D1918=27,$I$32,IF(D1918=28,$E$33,IF(D1918=29,$E$34)))))))))))))))))))))))))))))</f>
        <v>353.22539399999999</v>
      </c>
      <c r="J1918" s="30">
        <f t="shared" ref="J1918:J1981" si="272">IF(D1918=1,$J$6,IF(D1918=2,$J$7,IF(D1918=3,$J$8,IF(D1918=4,$J$9,IF(D1918=5,$J$10,IF(D1918=6,$J$11,IF(D1918=7,$J$12,IF(D1918=8,$J$13,IF(D1918=9,$J$14,IF(D1918=10,$J$15,IF(D1918=11,$J$16,IF(D1918=12,$J$17,IF(D1918=13,$J$18,IF(D1918=14,$J$19,IF(D1918=15,$J$20,IF(D1918=16,$J$21,IF(D1918=17,$J$22,IF(D1918=18,$J$23,IF(D1918=19,$J$24,IF(D1918=20,$J$25,IF(D1918=21,$J$26,IF(D1918=22,$J$27,IF(D1918=23,$J$28,IF(D1918=24,$J$29,IF(D1918=25,$J$30,IF(D1918=26,$J$31,IF(D1918=27,$J$32,IF(D1918=28,$E$33,IF(D1918=29,$E$34)))))))))))))))))))))))))))))</f>
        <v>0</v>
      </c>
      <c r="K1918" s="30">
        <f t="shared" ref="K1918:K1981" si="273">IF(D1918=1,$K$6,IF(D1918=2,$K$7,IF(D1918=3,$K$8,IF(D1918=4,$K$9,IF(D1918=5,$K$10,IF(D1918=6,$K$11,IF(D1918=7,$K$12,IF(D1918=8,$K$13,IF(D1918=9,$K$14,IF(D1918=10,$K$15,IF(D1918=11,$K$16,IF(D1918=12,$K$17,IF(D1918=13,$K$18,IF(D1918=14,$K$19,IF(D1918=15,$K$20,IF(D1918=16,$K$21,IF(D1918=17,$K$22,IF(D1918=18,$K$23,IF(D1918=19,$K$24,IF(D1918=20,$K$25,IF(D1918=21,$K$26,IF(D1918=22,$K$27,IF(D1918=23,$K$28,IF(D1918=24,$K$29,IF(D1918=25,$K$30,IF(D1918=26,$K$31,IF(D1918=27,$K$32,IF(D1918=28,$E$33,IF(D1918=29,$E$34)))))))))))))))))))))))))))))</f>
        <v>550</v>
      </c>
      <c r="L1918" s="30">
        <f t="shared" ref="L1918:L1981" si="274">IF(D1918=1,$L$6,IF(D1918=2,$L$7,IF(D1918=3,$L$8,IF(D1918=4,$L$9,IF(D1918=5,$L$10,IF(D1918=6,$L$11,IF(D1918=7,$L$12,IF(D1918=8,$L$13,IF(D1918=9,$L$14,IF(D1918=10,$L$15,IF(D1918=11,$L$16,IF(D1918=12,$L$17,IF(D1918=13,$L$18,IF(D1918=14,$L$19,IF(D1918=15,$L$21,IF(D1918=16,$L$20,IF(D1918=17,$L$22,IF(D1918=18,$L$23,IF(D1918=19,$L$24,IF(D1918=20,$L$25,IF(D1918=21,$L$26,IF(D1918=22,$L$27,IF(D1918=23,$L$28,IF(D1918=24,$L$29,IF(D1918=25,$L$30,IF(D1918=26,$L$31,IF(D1918=27,$L$32,IF(D1918=28,$E$33,IF(D1918=29,$E$34)))))))))))))))))))))))))))))</f>
        <v>570</v>
      </c>
      <c r="M1918" s="80">
        <f t="shared" ref="M1918:M1981" si="275">IF(D1918=1,$M$6,IF(D1918=2,$M$7,IF(D1918=3,$M$8,IF(D1918=4,$M$9,IF(D1918=5,$M$10,IF(D1918=6,$M$11,IF(D1918=7,$M$12,IF(D1918=8,$M$13,IF(D1918=9,$M$14,IF(D1918=10,$M$15,IF(D1918=11,$M$16,IF(D1918=12,$M$17,IF(D1918=13,$M$18,IF(D1918=14,$M$19,IF(D1918=15,$M$20,IF(D1918=16,$M$21,IF(D1918=17,$M$22,IF(D1918=18,$M$23,IF(D1918=19,$M$24,IF(D1918=20,$M$25))))))))))))))))))))</f>
        <v>450</v>
      </c>
      <c r="N1918" s="33"/>
      <c r="O1918" s="33"/>
      <c r="P1918" s="33"/>
      <c r="Q1918" s="39">
        <v>4</v>
      </c>
      <c r="R1918" s="122">
        <v>4</v>
      </c>
      <c r="S1918" s="39">
        <v>4</v>
      </c>
    </row>
    <row r="1919" spans="1:19" ht="12" customHeight="1" x14ac:dyDescent="0.35">
      <c r="A1919" s="77" t="s">
        <v>507</v>
      </c>
      <c r="B1919" s="6">
        <v>3608</v>
      </c>
      <c r="C1919" s="6" t="s">
        <v>507</v>
      </c>
      <c r="D1919" s="39">
        <v>4</v>
      </c>
      <c r="E1919" s="30">
        <f t="shared" si="267"/>
        <v>914.73196859999996</v>
      </c>
      <c r="F1919" s="30">
        <f t="shared" si="268"/>
        <v>607.79128139999989</v>
      </c>
      <c r="G1919" s="30">
        <f t="shared" si="269"/>
        <v>425.08849140000001</v>
      </c>
      <c r="H1919" s="30">
        <f t="shared" si="270"/>
        <v>380.02180319999997</v>
      </c>
      <c r="I1919" s="30">
        <f t="shared" si="271"/>
        <v>353.22539399999999</v>
      </c>
      <c r="J1919" s="30">
        <f t="shared" si="272"/>
        <v>0</v>
      </c>
      <c r="K1919" s="30">
        <f t="shared" si="273"/>
        <v>550</v>
      </c>
      <c r="L1919" s="30">
        <f t="shared" si="274"/>
        <v>570</v>
      </c>
      <c r="M1919" s="80">
        <f t="shared" si="275"/>
        <v>450</v>
      </c>
      <c r="N1919" s="33"/>
      <c r="O1919" s="33"/>
      <c r="P1919" s="33"/>
      <c r="Q1919" s="39">
        <v>4</v>
      </c>
      <c r="R1919" s="122">
        <v>4</v>
      </c>
      <c r="S1919" s="39">
        <v>4</v>
      </c>
    </row>
    <row r="1920" spans="1:19" ht="12" customHeight="1" x14ac:dyDescent="0.35">
      <c r="A1920" s="77" t="s">
        <v>506</v>
      </c>
      <c r="B1920" s="6">
        <v>3609</v>
      </c>
      <c r="C1920" s="6" t="s">
        <v>506</v>
      </c>
      <c r="D1920" s="39">
        <v>4</v>
      </c>
      <c r="E1920" s="30">
        <f t="shared" si="267"/>
        <v>914.73196859999996</v>
      </c>
      <c r="F1920" s="30">
        <f t="shared" si="268"/>
        <v>607.79128139999989</v>
      </c>
      <c r="G1920" s="30">
        <f t="shared" si="269"/>
        <v>425.08849140000001</v>
      </c>
      <c r="H1920" s="30">
        <f t="shared" si="270"/>
        <v>380.02180319999997</v>
      </c>
      <c r="I1920" s="30">
        <f t="shared" si="271"/>
        <v>353.22539399999999</v>
      </c>
      <c r="J1920" s="30">
        <f t="shared" si="272"/>
        <v>0</v>
      </c>
      <c r="K1920" s="30">
        <f t="shared" si="273"/>
        <v>550</v>
      </c>
      <c r="L1920" s="30">
        <f t="shared" si="274"/>
        <v>570</v>
      </c>
      <c r="M1920" s="80">
        <f t="shared" si="275"/>
        <v>450</v>
      </c>
      <c r="N1920" s="33"/>
      <c r="O1920" s="33"/>
      <c r="P1920" s="33"/>
      <c r="Q1920" s="39">
        <v>4</v>
      </c>
      <c r="R1920" s="122">
        <v>4</v>
      </c>
      <c r="S1920" s="39">
        <v>4</v>
      </c>
    </row>
    <row r="1921" spans="1:19" ht="12" customHeight="1" x14ac:dyDescent="0.35">
      <c r="A1921" s="77" t="s">
        <v>506</v>
      </c>
      <c r="B1921" s="6">
        <v>3610</v>
      </c>
      <c r="C1921" s="6" t="s">
        <v>506</v>
      </c>
      <c r="D1921" s="39">
        <v>4</v>
      </c>
      <c r="E1921" s="30">
        <f t="shared" si="267"/>
        <v>914.73196859999996</v>
      </c>
      <c r="F1921" s="30">
        <f t="shared" si="268"/>
        <v>607.79128139999989</v>
      </c>
      <c r="G1921" s="30">
        <f t="shared" si="269"/>
        <v>425.08849140000001</v>
      </c>
      <c r="H1921" s="30">
        <f t="shared" si="270"/>
        <v>380.02180319999997</v>
      </c>
      <c r="I1921" s="30">
        <f t="shared" si="271"/>
        <v>353.22539399999999</v>
      </c>
      <c r="J1921" s="30">
        <f t="shared" si="272"/>
        <v>0</v>
      </c>
      <c r="K1921" s="30">
        <f t="shared" si="273"/>
        <v>550</v>
      </c>
      <c r="L1921" s="30">
        <f t="shared" si="274"/>
        <v>570</v>
      </c>
      <c r="M1921" s="80">
        <f t="shared" si="275"/>
        <v>450</v>
      </c>
      <c r="N1921" s="33"/>
      <c r="O1921" s="33"/>
      <c r="P1921" s="33"/>
      <c r="Q1921" s="39">
        <v>4</v>
      </c>
      <c r="R1921" s="122">
        <v>4</v>
      </c>
      <c r="S1921" s="39">
        <v>4</v>
      </c>
    </row>
    <row r="1922" spans="1:19" ht="12" customHeight="1" x14ac:dyDescent="0.35">
      <c r="A1922" s="77" t="s">
        <v>506</v>
      </c>
      <c r="B1922" s="6">
        <v>3611</v>
      </c>
      <c r="C1922" s="6" t="s">
        <v>506</v>
      </c>
      <c r="D1922" s="39">
        <v>4</v>
      </c>
      <c r="E1922" s="30">
        <f t="shared" si="267"/>
        <v>914.73196859999996</v>
      </c>
      <c r="F1922" s="30">
        <f t="shared" si="268"/>
        <v>607.79128139999989</v>
      </c>
      <c r="G1922" s="30">
        <f t="shared" si="269"/>
        <v>425.08849140000001</v>
      </c>
      <c r="H1922" s="30">
        <f t="shared" si="270"/>
        <v>380.02180319999997</v>
      </c>
      <c r="I1922" s="30">
        <f t="shared" si="271"/>
        <v>353.22539399999999</v>
      </c>
      <c r="J1922" s="30">
        <f t="shared" si="272"/>
        <v>0</v>
      </c>
      <c r="K1922" s="30">
        <f t="shared" si="273"/>
        <v>550</v>
      </c>
      <c r="L1922" s="30">
        <f t="shared" si="274"/>
        <v>570</v>
      </c>
      <c r="M1922" s="80">
        <f t="shared" si="275"/>
        <v>450</v>
      </c>
      <c r="N1922" s="33"/>
      <c r="O1922" s="33"/>
      <c r="P1922" s="33"/>
      <c r="Q1922" s="39">
        <v>4</v>
      </c>
      <c r="R1922" s="122">
        <v>4</v>
      </c>
      <c r="S1922" s="39">
        <v>4</v>
      </c>
    </row>
    <row r="1923" spans="1:19" ht="12" customHeight="1" x14ac:dyDescent="0.35">
      <c r="A1923" s="77" t="s">
        <v>506</v>
      </c>
      <c r="B1923" s="6">
        <v>3612</v>
      </c>
      <c r="C1923" s="6" t="s">
        <v>506</v>
      </c>
      <c r="D1923" s="39">
        <v>4</v>
      </c>
      <c r="E1923" s="30">
        <f t="shared" si="267"/>
        <v>914.73196859999996</v>
      </c>
      <c r="F1923" s="30">
        <f t="shared" si="268"/>
        <v>607.79128139999989</v>
      </c>
      <c r="G1923" s="30">
        <f t="shared" si="269"/>
        <v>425.08849140000001</v>
      </c>
      <c r="H1923" s="30">
        <f t="shared" si="270"/>
        <v>380.02180319999997</v>
      </c>
      <c r="I1923" s="30">
        <f t="shared" si="271"/>
        <v>353.22539399999999</v>
      </c>
      <c r="J1923" s="30">
        <f t="shared" si="272"/>
        <v>0</v>
      </c>
      <c r="K1923" s="30">
        <f t="shared" si="273"/>
        <v>550</v>
      </c>
      <c r="L1923" s="30">
        <f t="shared" si="274"/>
        <v>570</v>
      </c>
      <c r="M1923" s="80">
        <f t="shared" si="275"/>
        <v>450</v>
      </c>
      <c r="N1923" s="33"/>
      <c r="O1923" s="33"/>
      <c r="P1923" s="33"/>
      <c r="Q1923" s="39">
        <v>4</v>
      </c>
      <c r="R1923" s="122">
        <v>4</v>
      </c>
      <c r="S1923" s="39">
        <v>4</v>
      </c>
    </row>
    <row r="1924" spans="1:19" ht="12" customHeight="1" x14ac:dyDescent="0.35">
      <c r="A1924" s="77" t="s">
        <v>506</v>
      </c>
      <c r="B1924" s="6">
        <v>3613</v>
      </c>
      <c r="C1924" s="6" t="s">
        <v>506</v>
      </c>
      <c r="D1924" s="39">
        <v>4</v>
      </c>
      <c r="E1924" s="30">
        <f t="shared" si="267"/>
        <v>914.73196859999996</v>
      </c>
      <c r="F1924" s="30">
        <f t="shared" si="268"/>
        <v>607.79128139999989</v>
      </c>
      <c r="G1924" s="30">
        <f t="shared" si="269"/>
        <v>425.08849140000001</v>
      </c>
      <c r="H1924" s="30">
        <f t="shared" si="270"/>
        <v>380.02180319999997</v>
      </c>
      <c r="I1924" s="30">
        <f t="shared" si="271"/>
        <v>353.22539399999999</v>
      </c>
      <c r="J1924" s="30">
        <f t="shared" si="272"/>
        <v>0</v>
      </c>
      <c r="K1924" s="30">
        <f t="shared" si="273"/>
        <v>550</v>
      </c>
      <c r="L1924" s="30">
        <f t="shared" si="274"/>
        <v>570</v>
      </c>
      <c r="M1924" s="80">
        <f t="shared" si="275"/>
        <v>450</v>
      </c>
      <c r="N1924" s="33"/>
      <c r="O1924" s="33"/>
      <c r="P1924" s="33"/>
      <c r="Q1924" s="39">
        <v>4</v>
      </c>
      <c r="R1924" s="122">
        <v>4</v>
      </c>
      <c r="S1924" s="39">
        <v>4</v>
      </c>
    </row>
    <row r="1925" spans="1:19" ht="12" customHeight="1" x14ac:dyDescent="0.35">
      <c r="A1925" s="77" t="s">
        <v>506</v>
      </c>
      <c r="B1925" s="6">
        <v>3614</v>
      </c>
      <c r="C1925" s="6" t="s">
        <v>506</v>
      </c>
      <c r="D1925" s="39">
        <v>4</v>
      </c>
      <c r="E1925" s="30">
        <f t="shared" si="267"/>
        <v>914.73196859999996</v>
      </c>
      <c r="F1925" s="30">
        <f t="shared" si="268"/>
        <v>607.79128139999989</v>
      </c>
      <c r="G1925" s="30">
        <f t="shared" si="269"/>
        <v>425.08849140000001</v>
      </c>
      <c r="H1925" s="30">
        <f t="shared" si="270"/>
        <v>380.02180319999997</v>
      </c>
      <c r="I1925" s="30">
        <f t="shared" si="271"/>
        <v>353.22539399999999</v>
      </c>
      <c r="J1925" s="30">
        <f t="shared" si="272"/>
        <v>0</v>
      </c>
      <c r="K1925" s="30">
        <f t="shared" si="273"/>
        <v>550</v>
      </c>
      <c r="L1925" s="30">
        <f t="shared" si="274"/>
        <v>570</v>
      </c>
      <c r="M1925" s="80">
        <f t="shared" si="275"/>
        <v>450</v>
      </c>
      <c r="N1925" s="33"/>
      <c r="O1925" s="33"/>
      <c r="P1925" s="33"/>
      <c r="Q1925" s="39">
        <v>4</v>
      </c>
      <c r="R1925" s="122">
        <v>4</v>
      </c>
      <c r="S1925" s="39">
        <v>4</v>
      </c>
    </row>
    <row r="1926" spans="1:19" ht="12" customHeight="1" x14ac:dyDescent="0.35">
      <c r="A1926" s="77" t="s">
        <v>506</v>
      </c>
      <c r="B1926" s="6">
        <v>3615</v>
      </c>
      <c r="C1926" s="6" t="s">
        <v>506</v>
      </c>
      <c r="D1926" s="39">
        <v>4</v>
      </c>
      <c r="E1926" s="30">
        <f t="shared" si="267"/>
        <v>914.73196859999996</v>
      </c>
      <c r="F1926" s="30">
        <f t="shared" si="268"/>
        <v>607.79128139999989</v>
      </c>
      <c r="G1926" s="30">
        <f t="shared" si="269"/>
        <v>425.08849140000001</v>
      </c>
      <c r="H1926" s="30">
        <f t="shared" si="270"/>
        <v>380.02180319999997</v>
      </c>
      <c r="I1926" s="30">
        <f t="shared" si="271"/>
        <v>353.22539399999999</v>
      </c>
      <c r="J1926" s="30">
        <f t="shared" si="272"/>
        <v>0</v>
      </c>
      <c r="K1926" s="30">
        <f t="shared" si="273"/>
        <v>550</v>
      </c>
      <c r="L1926" s="30">
        <f t="shared" si="274"/>
        <v>570</v>
      </c>
      <c r="M1926" s="80">
        <f t="shared" si="275"/>
        <v>450</v>
      </c>
      <c r="N1926" s="33"/>
      <c r="O1926" s="33"/>
      <c r="P1926" s="33"/>
      <c r="Q1926" s="39">
        <v>4</v>
      </c>
      <c r="R1926" s="122">
        <v>4</v>
      </c>
      <c r="S1926" s="39">
        <v>4</v>
      </c>
    </row>
    <row r="1927" spans="1:19" ht="12" customHeight="1" x14ac:dyDescent="0.35">
      <c r="A1927" s="77" t="s">
        <v>506</v>
      </c>
      <c r="B1927" s="6">
        <v>3616</v>
      </c>
      <c r="C1927" s="6" t="s">
        <v>506</v>
      </c>
      <c r="D1927" s="39">
        <v>4</v>
      </c>
      <c r="E1927" s="30">
        <f t="shared" si="267"/>
        <v>914.73196859999996</v>
      </c>
      <c r="F1927" s="30">
        <f t="shared" si="268"/>
        <v>607.79128139999989</v>
      </c>
      <c r="G1927" s="30">
        <f t="shared" si="269"/>
        <v>425.08849140000001</v>
      </c>
      <c r="H1927" s="30">
        <f t="shared" si="270"/>
        <v>380.02180319999997</v>
      </c>
      <c r="I1927" s="30">
        <f t="shared" si="271"/>
        <v>353.22539399999999</v>
      </c>
      <c r="J1927" s="30">
        <f t="shared" si="272"/>
        <v>0</v>
      </c>
      <c r="K1927" s="30">
        <f t="shared" si="273"/>
        <v>550</v>
      </c>
      <c r="L1927" s="30">
        <f t="shared" si="274"/>
        <v>570</v>
      </c>
      <c r="M1927" s="80">
        <f t="shared" si="275"/>
        <v>450</v>
      </c>
      <c r="N1927" s="33"/>
      <c r="O1927" s="33"/>
      <c r="P1927" s="33"/>
      <c r="Q1927" s="39">
        <v>4</v>
      </c>
      <c r="R1927" s="122">
        <v>4</v>
      </c>
      <c r="S1927" s="39">
        <v>4</v>
      </c>
    </row>
    <row r="1928" spans="1:19" ht="12" customHeight="1" x14ac:dyDescent="0.35">
      <c r="A1928" s="77" t="s">
        <v>506</v>
      </c>
      <c r="B1928" s="6">
        <v>3617</v>
      </c>
      <c r="C1928" s="6" t="s">
        <v>506</v>
      </c>
      <c r="D1928" s="39">
        <v>4</v>
      </c>
      <c r="E1928" s="30">
        <f t="shared" si="267"/>
        <v>914.73196859999996</v>
      </c>
      <c r="F1928" s="30">
        <f t="shared" si="268"/>
        <v>607.79128139999989</v>
      </c>
      <c r="G1928" s="30">
        <f t="shared" si="269"/>
        <v>425.08849140000001</v>
      </c>
      <c r="H1928" s="30">
        <f t="shared" si="270"/>
        <v>380.02180319999997</v>
      </c>
      <c r="I1928" s="30">
        <f t="shared" si="271"/>
        <v>353.22539399999999</v>
      </c>
      <c r="J1928" s="30">
        <f t="shared" si="272"/>
        <v>0</v>
      </c>
      <c r="K1928" s="30">
        <f t="shared" si="273"/>
        <v>550</v>
      </c>
      <c r="L1928" s="30">
        <f t="shared" si="274"/>
        <v>570</v>
      </c>
      <c r="M1928" s="80">
        <f t="shared" si="275"/>
        <v>450</v>
      </c>
      <c r="N1928" s="33"/>
      <c r="O1928" s="33"/>
      <c r="P1928" s="33"/>
      <c r="Q1928" s="39">
        <v>4</v>
      </c>
      <c r="R1928" s="122">
        <v>4</v>
      </c>
      <c r="S1928" s="39">
        <v>4</v>
      </c>
    </row>
    <row r="1929" spans="1:19" ht="12" customHeight="1" x14ac:dyDescent="0.35">
      <c r="A1929" s="77" t="s">
        <v>508</v>
      </c>
      <c r="B1929" s="6">
        <v>3618</v>
      </c>
      <c r="C1929" s="6" t="s">
        <v>508</v>
      </c>
      <c r="D1929" s="39">
        <v>4</v>
      </c>
      <c r="E1929" s="30">
        <f t="shared" si="267"/>
        <v>914.73196859999996</v>
      </c>
      <c r="F1929" s="30">
        <f t="shared" si="268"/>
        <v>607.79128139999989</v>
      </c>
      <c r="G1929" s="30">
        <f t="shared" si="269"/>
        <v>425.08849140000001</v>
      </c>
      <c r="H1929" s="30">
        <f t="shared" si="270"/>
        <v>380.02180319999997</v>
      </c>
      <c r="I1929" s="30">
        <f t="shared" si="271"/>
        <v>353.22539399999999</v>
      </c>
      <c r="J1929" s="30">
        <f t="shared" si="272"/>
        <v>0</v>
      </c>
      <c r="K1929" s="30">
        <f t="shared" si="273"/>
        <v>550</v>
      </c>
      <c r="L1929" s="30">
        <f t="shared" si="274"/>
        <v>570</v>
      </c>
      <c r="M1929" s="80">
        <f t="shared" si="275"/>
        <v>450</v>
      </c>
      <c r="N1929" s="33"/>
      <c r="O1929" s="33"/>
      <c r="P1929" s="33"/>
      <c r="Q1929" s="39">
        <v>4</v>
      </c>
      <c r="R1929" s="122">
        <v>4</v>
      </c>
      <c r="S1929" s="39">
        <v>4</v>
      </c>
    </row>
    <row r="1930" spans="1:19" ht="12" customHeight="1" x14ac:dyDescent="0.35">
      <c r="A1930" s="77" t="s">
        <v>508</v>
      </c>
      <c r="B1930" s="6">
        <v>3619</v>
      </c>
      <c r="C1930" s="6" t="s">
        <v>508</v>
      </c>
      <c r="D1930" s="122">
        <v>4</v>
      </c>
      <c r="E1930" s="30">
        <f t="shared" si="267"/>
        <v>914.73196859999996</v>
      </c>
      <c r="F1930" s="30">
        <f t="shared" si="268"/>
        <v>607.79128139999989</v>
      </c>
      <c r="G1930" s="30">
        <f t="shared" si="269"/>
        <v>425.08849140000001</v>
      </c>
      <c r="H1930" s="30">
        <f t="shared" si="270"/>
        <v>380.02180319999997</v>
      </c>
      <c r="I1930" s="30">
        <f t="shared" si="271"/>
        <v>353.22539399999999</v>
      </c>
      <c r="J1930" s="30">
        <f t="shared" si="272"/>
        <v>0</v>
      </c>
      <c r="K1930" s="30">
        <f t="shared" si="273"/>
        <v>550</v>
      </c>
      <c r="L1930" s="30">
        <f t="shared" si="274"/>
        <v>570</v>
      </c>
      <c r="M1930" s="80">
        <f t="shared" si="275"/>
        <v>450</v>
      </c>
      <c r="N1930" s="33"/>
      <c r="O1930" s="33"/>
      <c r="P1930" s="33"/>
      <c r="Q1930" s="122">
        <v>4</v>
      </c>
      <c r="R1930" s="122">
        <v>4</v>
      </c>
      <c r="S1930" s="122">
        <v>4</v>
      </c>
    </row>
    <row r="1931" spans="1:19" ht="12" customHeight="1" x14ac:dyDescent="0.35">
      <c r="A1931" s="77" t="s">
        <v>509</v>
      </c>
      <c r="B1931" s="6">
        <v>3620</v>
      </c>
      <c r="C1931" s="6" t="s">
        <v>509</v>
      </c>
      <c r="D1931" s="39">
        <v>8</v>
      </c>
      <c r="E1931" s="30">
        <f t="shared" si="267"/>
        <v>1176.6059676</v>
      </c>
      <c r="F1931" s="30">
        <f t="shared" si="268"/>
        <v>914.73196859999996</v>
      </c>
      <c r="G1931" s="30">
        <f t="shared" si="269"/>
        <v>654.07598819999998</v>
      </c>
      <c r="H1931" s="30">
        <f t="shared" si="270"/>
        <v>574.90477920000001</v>
      </c>
      <c r="I1931" s="30">
        <f t="shared" si="271"/>
        <v>549.32638859999997</v>
      </c>
      <c r="J1931" s="30">
        <f t="shared" si="272"/>
        <v>0</v>
      </c>
      <c r="K1931" s="30">
        <f t="shared" si="273"/>
        <v>750</v>
      </c>
      <c r="L1931" s="30">
        <f t="shared" si="274"/>
        <v>770</v>
      </c>
      <c r="M1931" s="80">
        <f t="shared" si="275"/>
        <v>650</v>
      </c>
      <c r="N1931" s="33"/>
      <c r="O1931" s="33"/>
      <c r="P1931" s="33"/>
      <c r="Q1931" s="39">
        <v>8</v>
      </c>
      <c r="R1931" s="122">
        <v>8</v>
      </c>
      <c r="S1931" s="39">
        <v>8</v>
      </c>
    </row>
    <row r="1932" spans="1:19" ht="12" customHeight="1" x14ac:dyDescent="0.35">
      <c r="A1932" s="77" t="s">
        <v>510</v>
      </c>
      <c r="B1932" s="6">
        <v>3621</v>
      </c>
      <c r="C1932" s="6" t="s">
        <v>510</v>
      </c>
      <c r="D1932" s="39">
        <v>8</v>
      </c>
      <c r="E1932" s="30">
        <f t="shared" si="267"/>
        <v>1176.6059676</v>
      </c>
      <c r="F1932" s="30">
        <f t="shared" si="268"/>
        <v>914.73196859999996</v>
      </c>
      <c r="G1932" s="30">
        <f t="shared" si="269"/>
        <v>654.07598819999998</v>
      </c>
      <c r="H1932" s="30">
        <f t="shared" si="270"/>
        <v>574.90477920000001</v>
      </c>
      <c r="I1932" s="30">
        <f t="shared" si="271"/>
        <v>549.32638859999997</v>
      </c>
      <c r="J1932" s="30">
        <f t="shared" si="272"/>
        <v>0</v>
      </c>
      <c r="K1932" s="30">
        <f t="shared" si="273"/>
        <v>750</v>
      </c>
      <c r="L1932" s="30">
        <f t="shared" si="274"/>
        <v>770</v>
      </c>
      <c r="M1932" s="80">
        <f t="shared" si="275"/>
        <v>650</v>
      </c>
      <c r="N1932" s="33"/>
      <c r="O1932" s="33"/>
      <c r="P1932" s="33"/>
      <c r="Q1932" s="39">
        <v>8</v>
      </c>
      <c r="R1932" s="122">
        <v>8</v>
      </c>
      <c r="S1932" s="39">
        <v>8</v>
      </c>
    </row>
    <row r="1933" spans="1:19" ht="12" customHeight="1" x14ac:dyDescent="0.35">
      <c r="A1933" s="77" t="s">
        <v>511</v>
      </c>
      <c r="B1933" s="6">
        <v>3622</v>
      </c>
      <c r="C1933" s="6" t="s">
        <v>511</v>
      </c>
      <c r="D1933" s="39">
        <v>8</v>
      </c>
      <c r="E1933" s="30">
        <f t="shared" si="267"/>
        <v>1176.6059676</v>
      </c>
      <c r="F1933" s="30">
        <f t="shared" si="268"/>
        <v>914.73196859999996</v>
      </c>
      <c r="G1933" s="30">
        <f t="shared" si="269"/>
        <v>654.07598819999998</v>
      </c>
      <c r="H1933" s="30">
        <f t="shared" si="270"/>
        <v>574.90477920000001</v>
      </c>
      <c r="I1933" s="30">
        <f t="shared" si="271"/>
        <v>549.32638859999997</v>
      </c>
      <c r="J1933" s="30">
        <f t="shared" si="272"/>
        <v>0</v>
      </c>
      <c r="K1933" s="30">
        <f t="shared" si="273"/>
        <v>750</v>
      </c>
      <c r="L1933" s="30">
        <f t="shared" si="274"/>
        <v>770</v>
      </c>
      <c r="M1933" s="80">
        <f t="shared" si="275"/>
        <v>650</v>
      </c>
      <c r="N1933" s="33"/>
      <c r="O1933" s="33"/>
      <c r="P1933" s="33"/>
      <c r="Q1933" s="39">
        <v>8</v>
      </c>
      <c r="R1933" s="122">
        <v>8</v>
      </c>
      <c r="S1933" s="39">
        <v>8</v>
      </c>
    </row>
    <row r="1934" spans="1:19" ht="12" customHeight="1" x14ac:dyDescent="0.35">
      <c r="A1934" s="77" t="s">
        <v>510</v>
      </c>
      <c r="B1934" s="6">
        <v>3623</v>
      </c>
      <c r="C1934" s="6" t="s">
        <v>510</v>
      </c>
      <c r="D1934" s="39">
        <v>8</v>
      </c>
      <c r="E1934" s="30">
        <f t="shared" si="267"/>
        <v>1176.6059676</v>
      </c>
      <c r="F1934" s="30">
        <f t="shared" si="268"/>
        <v>914.73196859999996</v>
      </c>
      <c r="G1934" s="30">
        <f t="shared" si="269"/>
        <v>654.07598819999998</v>
      </c>
      <c r="H1934" s="30">
        <f t="shared" si="270"/>
        <v>574.90477920000001</v>
      </c>
      <c r="I1934" s="30">
        <f t="shared" si="271"/>
        <v>549.32638859999997</v>
      </c>
      <c r="J1934" s="30">
        <f t="shared" si="272"/>
        <v>0</v>
      </c>
      <c r="K1934" s="30">
        <f t="shared" si="273"/>
        <v>750</v>
      </c>
      <c r="L1934" s="30">
        <f t="shared" si="274"/>
        <v>770</v>
      </c>
      <c r="M1934" s="80">
        <f t="shared" si="275"/>
        <v>650</v>
      </c>
      <c r="N1934" s="33"/>
      <c r="O1934" s="33"/>
      <c r="P1934" s="33"/>
      <c r="Q1934" s="39">
        <v>8</v>
      </c>
      <c r="R1934" s="122">
        <v>8</v>
      </c>
      <c r="S1934" s="39">
        <v>8</v>
      </c>
    </row>
    <row r="1935" spans="1:19" ht="12" customHeight="1" x14ac:dyDescent="0.35">
      <c r="A1935" s="77" t="s">
        <v>512</v>
      </c>
      <c r="B1935" s="6">
        <v>3624</v>
      </c>
      <c r="C1935" s="6" t="s">
        <v>512</v>
      </c>
      <c r="D1935" s="39">
        <v>10</v>
      </c>
      <c r="E1935" s="30">
        <f t="shared" si="267"/>
        <v>1437.2619479999996</v>
      </c>
      <c r="F1935" s="30">
        <f t="shared" si="268"/>
        <v>999.99327059999996</v>
      </c>
      <c r="G1935" s="30">
        <f t="shared" si="269"/>
        <v>809.98236899999995</v>
      </c>
      <c r="H1935" s="30">
        <f t="shared" si="270"/>
        <v>781.96794119999993</v>
      </c>
      <c r="I1935" s="30">
        <f t="shared" si="271"/>
        <v>745.42738319999989</v>
      </c>
      <c r="J1935" s="30">
        <f t="shared" si="272"/>
        <v>0</v>
      </c>
      <c r="K1935" s="30">
        <f t="shared" si="273"/>
        <v>850</v>
      </c>
      <c r="L1935" s="30">
        <f t="shared" si="274"/>
        <v>870</v>
      </c>
      <c r="M1935" s="80">
        <f t="shared" si="275"/>
        <v>750</v>
      </c>
      <c r="N1935" s="33"/>
      <c r="O1935" s="33"/>
      <c r="P1935" s="33"/>
      <c r="Q1935" s="39">
        <v>10</v>
      </c>
      <c r="R1935" s="122">
        <v>10</v>
      </c>
      <c r="S1935" s="39">
        <v>10</v>
      </c>
    </row>
    <row r="1936" spans="1:19" ht="12" customHeight="1" x14ac:dyDescent="0.35">
      <c r="A1936" s="77" t="s">
        <v>513</v>
      </c>
      <c r="B1936" s="6">
        <v>3626</v>
      </c>
      <c r="C1936" s="6" t="s">
        <v>513</v>
      </c>
      <c r="D1936" s="39">
        <v>9</v>
      </c>
      <c r="E1936" s="30">
        <f t="shared" si="267"/>
        <v>1306.9339577999999</v>
      </c>
      <c r="F1936" s="30">
        <f t="shared" si="268"/>
        <v>935.43828480000002</v>
      </c>
      <c r="G1936" s="30">
        <f t="shared" si="269"/>
        <v>778.3138854</v>
      </c>
      <c r="H1936" s="30">
        <f t="shared" si="270"/>
        <v>757.60756919999994</v>
      </c>
      <c r="I1936" s="30">
        <f t="shared" si="271"/>
        <v>693.0525834</v>
      </c>
      <c r="J1936" s="30">
        <f t="shared" si="272"/>
        <v>0</v>
      </c>
      <c r="K1936" s="30">
        <f t="shared" si="273"/>
        <v>800</v>
      </c>
      <c r="L1936" s="30">
        <f t="shared" si="274"/>
        <v>820</v>
      </c>
      <c r="M1936" s="80">
        <f t="shared" si="275"/>
        <v>700</v>
      </c>
      <c r="N1936" s="33"/>
      <c r="O1936" s="33"/>
      <c r="P1936" s="33"/>
      <c r="Q1936" s="39">
        <v>9</v>
      </c>
      <c r="R1936" s="122">
        <v>9</v>
      </c>
      <c r="S1936" s="39">
        <v>9</v>
      </c>
    </row>
    <row r="1937" spans="1:19" ht="12" customHeight="1" x14ac:dyDescent="0.35">
      <c r="A1937" s="77" t="s">
        <v>514</v>
      </c>
      <c r="B1937" s="6">
        <v>3627</v>
      </c>
      <c r="C1937" s="6" t="s">
        <v>514</v>
      </c>
      <c r="D1937" s="39">
        <v>9</v>
      </c>
      <c r="E1937" s="30">
        <f t="shared" si="267"/>
        <v>1306.9339577999999</v>
      </c>
      <c r="F1937" s="30">
        <f t="shared" si="268"/>
        <v>935.43828480000002</v>
      </c>
      <c r="G1937" s="30">
        <f t="shared" si="269"/>
        <v>778.3138854</v>
      </c>
      <c r="H1937" s="30">
        <f t="shared" si="270"/>
        <v>757.60756919999994</v>
      </c>
      <c r="I1937" s="30">
        <f t="shared" si="271"/>
        <v>693.0525834</v>
      </c>
      <c r="J1937" s="30">
        <f t="shared" si="272"/>
        <v>0</v>
      </c>
      <c r="K1937" s="30">
        <f t="shared" si="273"/>
        <v>800</v>
      </c>
      <c r="L1937" s="30">
        <f t="shared" si="274"/>
        <v>820</v>
      </c>
      <c r="M1937" s="80">
        <f t="shared" si="275"/>
        <v>700</v>
      </c>
      <c r="N1937" s="33"/>
      <c r="O1937" s="33"/>
      <c r="P1937" s="33"/>
      <c r="Q1937" s="39">
        <v>9</v>
      </c>
      <c r="R1937" s="122">
        <v>9</v>
      </c>
      <c r="S1937" s="39">
        <v>9</v>
      </c>
    </row>
    <row r="1938" spans="1:19" ht="12" customHeight="1" x14ac:dyDescent="0.35">
      <c r="A1938" s="77" t="s">
        <v>514</v>
      </c>
      <c r="B1938" s="6">
        <v>3628</v>
      </c>
      <c r="C1938" s="6" t="s">
        <v>514</v>
      </c>
      <c r="D1938" s="39">
        <v>9</v>
      </c>
      <c r="E1938" s="30">
        <f t="shared" si="267"/>
        <v>1306.9339577999999</v>
      </c>
      <c r="F1938" s="30">
        <f t="shared" si="268"/>
        <v>935.43828480000002</v>
      </c>
      <c r="G1938" s="30">
        <f t="shared" si="269"/>
        <v>778.3138854</v>
      </c>
      <c r="H1938" s="30">
        <f t="shared" si="270"/>
        <v>757.60756919999994</v>
      </c>
      <c r="I1938" s="30">
        <f t="shared" si="271"/>
        <v>693.0525834</v>
      </c>
      <c r="J1938" s="30">
        <f t="shared" si="272"/>
        <v>0</v>
      </c>
      <c r="K1938" s="30">
        <f t="shared" si="273"/>
        <v>800</v>
      </c>
      <c r="L1938" s="30">
        <f t="shared" si="274"/>
        <v>820</v>
      </c>
      <c r="M1938" s="80">
        <f t="shared" si="275"/>
        <v>700</v>
      </c>
      <c r="N1938" s="33"/>
      <c r="O1938" s="33"/>
      <c r="P1938" s="33"/>
      <c r="Q1938" s="39">
        <v>9</v>
      </c>
      <c r="R1938" s="122">
        <v>9</v>
      </c>
      <c r="S1938" s="39">
        <v>9</v>
      </c>
    </row>
    <row r="1939" spans="1:19" ht="12" customHeight="1" x14ac:dyDescent="0.35">
      <c r="A1939" s="77" t="s">
        <v>515</v>
      </c>
      <c r="B1939" s="6">
        <v>3629</v>
      </c>
      <c r="C1939" s="6" t="s">
        <v>515</v>
      </c>
      <c r="D1939" s="39">
        <v>9</v>
      </c>
      <c r="E1939" s="30">
        <f t="shared" si="267"/>
        <v>1306.9339577999999</v>
      </c>
      <c r="F1939" s="30">
        <f t="shared" si="268"/>
        <v>935.43828480000002</v>
      </c>
      <c r="G1939" s="30">
        <f t="shared" si="269"/>
        <v>778.3138854</v>
      </c>
      <c r="H1939" s="30">
        <f t="shared" si="270"/>
        <v>757.60756919999994</v>
      </c>
      <c r="I1939" s="30">
        <f t="shared" si="271"/>
        <v>693.0525834</v>
      </c>
      <c r="J1939" s="30">
        <f t="shared" si="272"/>
        <v>0</v>
      </c>
      <c r="K1939" s="30">
        <f t="shared" si="273"/>
        <v>800</v>
      </c>
      <c r="L1939" s="30">
        <f t="shared" si="274"/>
        <v>820</v>
      </c>
      <c r="M1939" s="80">
        <f t="shared" si="275"/>
        <v>700</v>
      </c>
      <c r="N1939" s="33"/>
      <c r="O1939" s="33"/>
      <c r="P1939" s="33"/>
      <c r="Q1939" s="39">
        <v>9</v>
      </c>
      <c r="R1939" s="122">
        <v>9</v>
      </c>
      <c r="S1939" s="39">
        <v>9</v>
      </c>
    </row>
    <row r="1940" spans="1:19" ht="12" customHeight="1" x14ac:dyDescent="0.35">
      <c r="A1940" s="77" t="s">
        <v>516</v>
      </c>
      <c r="B1940" s="6">
        <v>3630</v>
      </c>
      <c r="C1940" s="6" t="s">
        <v>516</v>
      </c>
      <c r="D1940" s="39">
        <v>10</v>
      </c>
      <c r="E1940" s="30">
        <f t="shared" si="267"/>
        <v>1437.2619479999996</v>
      </c>
      <c r="F1940" s="30">
        <f t="shared" si="268"/>
        <v>999.99327059999996</v>
      </c>
      <c r="G1940" s="30">
        <f t="shared" si="269"/>
        <v>809.98236899999995</v>
      </c>
      <c r="H1940" s="30">
        <f t="shared" si="270"/>
        <v>781.96794119999993</v>
      </c>
      <c r="I1940" s="30">
        <f t="shared" si="271"/>
        <v>745.42738319999989</v>
      </c>
      <c r="J1940" s="30">
        <f t="shared" si="272"/>
        <v>0</v>
      </c>
      <c r="K1940" s="30">
        <f t="shared" si="273"/>
        <v>850</v>
      </c>
      <c r="L1940" s="30">
        <f t="shared" si="274"/>
        <v>870</v>
      </c>
      <c r="M1940" s="80">
        <f t="shared" si="275"/>
        <v>750</v>
      </c>
      <c r="N1940" s="33"/>
      <c r="O1940" s="33"/>
      <c r="P1940" s="33"/>
      <c r="Q1940" s="39">
        <v>10</v>
      </c>
      <c r="R1940" s="122">
        <v>10</v>
      </c>
      <c r="S1940" s="39">
        <v>10</v>
      </c>
    </row>
    <row r="1941" spans="1:19" ht="12" customHeight="1" x14ac:dyDescent="0.35">
      <c r="A1941" s="77" t="s">
        <v>516</v>
      </c>
      <c r="B1941" s="6">
        <v>3631</v>
      </c>
      <c r="C1941" s="6" t="s">
        <v>516</v>
      </c>
      <c r="D1941" s="39">
        <v>10</v>
      </c>
      <c r="E1941" s="30">
        <f t="shared" si="267"/>
        <v>1437.2619479999996</v>
      </c>
      <c r="F1941" s="30">
        <f t="shared" si="268"/>
        <v>999.99327059999996</v>
      </c>
      <c r="G1941" s="30">
        <f t="shared" si="269"/>
        <v>809.98236899999995</v>
      </c>
      <c r="H1941" s="30">
        <f t="shared" si="270"/>
        <v>781.96794119999993</v>
      </c>
      <c r="I1941" s="30">
        <f t="shared" si="271"/>
        <v>745.42738319999989</v>
      </c>
      <c r="J1941" s="30">
        <f t="shared" si="272"/>
        <v>0</v>
      </c>
      <c r="K1941" s="30">
        <f t="shared" si="273"/>
        <v>850</v>
      </c>
      <c r="L1941" s="30">
        <f t="shared" si="274"/>
        <v>870</v>
      </c>
      <c r="M1941" s="80">
        <f t="shared" si="275"/>
        <v>750</v>
      </c>
      <c r="N1941" s="33"/>
      <c r="O1941" s="33"/>
      <c r="P1941" s="33"/>
      <c r="Q1941" s="39">
        <v>10</v>
      </c>
      <c r="R1941" s="122">
        <v>10</v>
      </c>
      <c r="S1941" s="39">
        <v>10</v>
      </c>
    </row>
    <row r="1942" spans="1:19" ht="12" customHeight="1" x14ac:dyDescent="0.35">
      <c r="A1942" s="77" t="s">
        <v>517</v>
      </c>
      <c r="B1942" s="6">
        <v>3632</v>
      </c>
      <c r="C1942" s="6" t="s">
        <v>517</v>
      </c>
      <c r="D1942" s="39">
        <v>13</v>
      </c>
      <c r="E1942" s="30">
        <f t="shared" si="267"/>
        <v>1829.4639371999999</v>
      </c>
      <c r="F1942" s="30">
        <f t="shared" si="268"/>
        <v>1457.9682642000002</v>
      </c>
      <c r="G1942" s="30">
        <f t="shared" si="269"/>
        <v>1176.6059676</v>
      </c>
      <c r="H1942" s="30">
        <f t="shared" si="270"/>
        <v>1042.6239215999999</v>
      </c>
      <c r="I1942" s="30">
        <f t="shared" si="271"/>
        <v>1112.0509817999998</v>
      </c>
      <c r="J1942" s="30">
        <f t="shared" si="272"/>
        <v>0</v>
      </c>
      <c r="K1942" s="30">
        <f t="shared" si="273"/>
        <v>1200</v>
      </c>
      <c r="L1942" s="30">
        <f t="shared" si="274"/>
        <v>1220</v>
      </c>
      <c r="M1942" s="80">
        <f t="shared" si="275"/>
        <v>1100</v>
      </c>
      <c r="N1942" s="33"/>
      <c r="O1942" s="33"/>
      <c r="P1942" s="33"/>
      <c r="Q1942" s="39">
        <v>13</v>
      </c>
      <c r="R1942" s="122">
        <v>13</v>
      </c>
      <c r="S1942" s="39">
        <v>13</v>
      </c>
    </row>
    <row r="1943" spans="1:19" ht="12" customHeight="1" x14ac:dyDescent="0.35">
      <c r="A1943" s="77" t="s">
        <v>518</v>
      </c>
      <c r="B1943" s="6">
        <v>3646</v>
      </c>
      <c r="C1943" s="6" t="s">
        <v>518</v>
      </c>
      <c r="D1943" s="39">
        <v>8</v>
      </c>
      <c r="E1943" s="30">
        <f t="shared" si="267"/>
        <v>1176.6059676</v>
      </c>
      <c r="F1943" s="30">
        <f t="shared" si="268"/>
        <v>914.73196859999996</v>
      </c>
      <c r="G1943" s="30">
        <f t="shared" si="269"/>
        <v>654.07598819999998</v>
      </c>
      <c r="H1943" s="30">
        <f t="shared" si="270"/>
        <v>574.90477920000001</v>
      </c>
      <c r="I1943" s="30">
        <f t="shared" si="271"/>
        <v>549.32638859999997</v>
      </c>
      <c r="J1943" s="30">
        <f t="shared" si="272"/>
        <v>0</v>
      </c>
      <c r="K1943" s="30">
        <f t="shared" si="273"/>
        <v>750</v>
      </c>
      <c r="L1943" s="30">
        <f t="shared" si="274"/>
        <v>770</v>
      </c>
      <c r="M1943" s="80">
        <f t="shared" si="275"/>
        <v>650</v>
      </c>
      <c r="N1943" s="33"/>
      <c r="O1943" s="33"/>
      <c r="P1943" s="33"/>
      <c r="Q1943" s="39">
        <v>8</v>
      </c>
      <c r="R1943" s="122">
        <v>8</v>
      </c>
      <c r="S1943" s="39">
        <v>8</v>
      </c>
    </row>
    <row r="1944" spans="1:19" ht="12" customHeight="1" x14ac:dyDescent="0.35">
      <c r="A1944" s="77" t="s">
        <v>518</v>
      </c>
      <c r="B1944" s="6">
        <v>3647</v>
      </c>
      <c r="C1944" s="6" t="s">
        <v>518</v>
      </c>
      <c r="D1944" s="39">
        <v>8</v>
      </c>
      <c r="E1944" s="30">
        <f t="shared" si="267"/>
        <v>1176.6059676</v>
      </c>
      <c r="F1944" s="30">
        <f t="shared" si="268"/>
        <v>914.73196859999996</v>
      </c>
      <c r="G1944" s="30">
        <f t="shared" si="269"/>
        <v>654.07598819999998</v>
      </c>
      <c r="H1944" s="30">
        <f t="shared" si="270"/>
        <v>574.90477920000001</v>
      </c>
      <c r="I1944" s="30">
        <f t="shared" si="271"/>
        <v>549.32638859999997</v>
      </c>
      <c r="J1944" s="30">
        <f t="shared" si="272"/>
        <v>0</v>
      </c>
      <c r="K1944" s="30">
        <f t="shared" si="273"/>
        <v>750</v>
      </c>
      <c r="L1944" s="30">
        <f t="shared" si="274"/>
        <v>770</v>
      </c>
      <c r="M1944" s="80">
        <f t="shared" si="275"/>
        <v>650</v>
      </c>
      <c r="N1944" s="33"/>
      <c r="O1944" s="33"/>
      <c r="P1944" s="33"/>
      <c r="Q1944" s="39">
        <v>8</v>
      </c>
      <c r="R1944" s="122">
        <v>8</v>
      </c>
      <c r="S1944" s="39">
        <v>8</v>
      </c>
    </row>
    <row r="1945" spans="1:19" ht="12" customHeight="1" x14ac:dyDescent="0.35">
      <c r="A1945" s="77" t="s">
        <v>519</v>
      </c>
      <c r="B1945" s="6">
        <v>3648</v>
      </c>
      <c r="C1945" s="6" t="s">
        <v>519</v>
      </c>
      <c r="D1945" s="39">
        <v>8</v>
      </c>
      <c r="E1945" s="30">
        <f t="shared" si="267"/>
        <v>1176.6059676</v>
      </c>
      <c r="F1945" s="30">
        <f t="shared" si="268"/>
        <v>914.73196859999996</v>
      </c>
      <c r="G1945" s="30">
        <f t="shared" si="269"/>
        <v>654.07598819999998</v>
      </c>
      <c r="H1945" s="30">
        <f t="shared" si="270"/>
        <v>574.90477920000001</v>
      </c>
      <c r="I1945" s="30">
        <f t="shared" si="271"/>
        <v>549.32638859999997</v>
      </c>
      <c r="J1945" s="30">
        <f t="shared" si="272"/>
        <v>0</v>
      </c>
      <c r="K1945" s="30">
        <f t="shared" si="273"/>
        <v>750</v>
      </c>
      <c r="L1945" s="30">
        <f t="shared" si="274"/>
        <v>770</v>
      </c>
      <c r="M1945" s="80">
        <f t="shared" si="275"/>
        <v>650</v>
      </c>
      <c r="N1945" s="33"/>
      <c r="O1945" s="33"/>
      <c r="P1945" s="33"/>
      <c r="Q1945" s="39">
        <v>8</v>
      </c>
      <c r="R1945" s="122">
        <v>8</v>
      </c>
      <c r="S1945" s="39">
        <v>8</v>
      </c>
    </row>
    <row r="1946" spans="1:19" ht="12" customHeight="1" x14ac:dyDescent="0.35">
      <c r="A1946" s="77" t="s">
        <v>520</v>
      </c>
      <c r="B1946" s="6">
        <v>3650</v>
      </c>
      <c r="C1946" s="6" t="s">
        <v>520</v>
      </c>
      <c r="D1946" s="39">
        <v>9</v>
      </c>
      <c r="E1946" s="30">
        <f t="shared" si="267"/>
        <v>1306.9339577999999</v>
      </c>
      <c r="F1946" s="30">
        <f t="shared" si="268"/>
        <v>935.43828480000002</v>
      </c>
      <c r="G1946" s="30">
        <f t="shared" si="269"/>
        <v>778.3138854</v>
      </c>
      <c r="H1946" s="30">
        <f t="shared" si="270"/>
        <v>757.60756919999994</v>
      </c>
      <c r="I1946" s="30">
        <f t="shared" si="271"/>
        <v>693.0525834</v>
      </c>
      <c r="J1946" s="30">
        <f t="shared" si="272"/>
        <v>0</v>
      </c>
      <c r="K1946" s="30">
        <f t="shared" si="273"/>
        <v>800</v>
      </c>
      <c r="L1946" s="30">
        <f t="shared" si="274"/>
        <v>820</v>
      </c>
      <c r="M1946" s="80">
        <f t="shared" si="275"/>
        <v>700</v>
      </c>
      <c r="N1946" s="33"/>
      <c r="O1946" s="33"/>
      <c r="P1946" s="33"/>
      <c r="Q1946" s="39">
        <v>9</v>
      </c>
      <c r="R1946" s="122">
        <v>9</v>
      </c>
      <c r="S1946" s="39">
        <v>9</v>
      </c>
    </row>
    <row r="1947" spans="1:19" ht="12" customHeight="1" x14ac:dyDescent="0.35">
      <c r="A1947" s="77" t="s">
        <v>521</v>
      </c>
      <c r="B1947" s="6">
        <v>3652</v>
      </c>
      <c r="C1947" s="6" t="s">
        <v>521</v>
      </c>
      <c r="D1947" s="39">
        <v>9</v>
      </c>
      <c r="E1947" s="30">
        <f t="shared" si="267"/>
        <v>1306.9339577999999</v>
      </c>
      <c r="F1947" s="30">
        <f t="shared" si="268"/>
        <v>935.43828480000002</v>
      </c>
      <c r="G1947" s="30">
        <f t="shared" si="269"/>
        <v>778.3138854</v>
      </c>
      <c r="H1947" s="30">
        <f t="shared" si="270"/>
        <v>757.60756919999994</v>
      </c>
      <c r="I1947" s="30">
        <f t="shared" si="271"/>
        <v>693.0525834</v>
      </c>
      <c r="J1947" s="30">
        <f t="shared" si="272"/>
        <v>0</v>
      </c>
      <c r="K1947" s="30">
        <f t="shared" si="273"/>
        <v>800</v>
      </c>
      <c r="L1947" s="30">
        <f t="shared" si="274"/>
        <v>820</v>
      </c>
      <c r="M1947" s="80">
        <f t="shared" si="275"/>
        <v>700</v>
      </c>
      <c r="N1947" s="33"/>
      <c r="O1947" s="33"/>
      <c r="P1947" s="33"/>
      <c r="Q1947" s="39">
        <v>9</v>
      </c>
      <c r="R1947" s="122">
        <v>9</v>
      </c>
      <c r="S1947" s="39">
        <v>9</v>
      </c>
    </row>
    <row r="1948" spans="1:19" ht="12" customHeight="1" x14ac:dyDescent="0.35">
      <c r="A1948" s="77" t="s">
        <v>522</v>
      </c>
      <c r="B1948" s="6">
        <v>3656</v>
      </c>
      <c r="C1948" s="6" t="s">
        <v>522</v>
      </c>
      <c r="D1948" s="39">
        <v>9</v>
      </c>
      <c r="E1948" s="30">
        <f t="shared" si="267"/>
        <v>1306.9339577999999</v>
      </c>
      <c r="F1948" s="30">
        <f t="shared" si="268"/>
        <v>935.43828480000002</v>
      </c>
      <c r="G1948" s="30">
        <f t="shared" si="269"/>
        <v>778.3138854</v>
      </c>
      <c r="H1948" s="30">
        <f t="shared" si="270"/>
        <v>757.60756919999994</v>
      </c>
      <c r="I1948" s="30">
        <f t="shared" si="271"/>
        <v>693.0525834</v>
      </c>
      <c r="J1948" s="30">
        <f t="shared" si="272"/>
        <v>0</v>
      </c>
      <c r="K1948" s="30">
        <f t="shared" si="273"/>
        <v>800</v>
      </c>
      <c r="L1948" s="30">
        <f t="shared" si="274"/>
        <v>820</v>
      </c>
      <c r="M1948" s="80">
        <f t="shared" si="275"/>
        <v>700</v>
      </c>
      <c r="N1948" s="33"/>
      <c r="O1948" s="33"/>
      <c r="P1948" s="33"/>
      <c r="Q1948" s="39">
        <v>9</v>
      </c>
      <c r="R1948" s="122">
        <v>9</v>
      </c>
      <c r="S1948" s="39">
        <v>9</v>
      </c>
    </row>
    <row r="1949" spans="1:19" ht="12" customHeight="1" x14ac:dyDescent="0.35">
      <c r="A1949" s="77" t="s">
        <v>523</v>
      </c>
      <c r="B1949" s="6">
        <v>3658</v>
      </c>
      <c r="C1949" s="6" t="s">
        <v>523</v>
      </c>
      <c r="D1949" s="39">
        <v>9</v>
      </c>
      <c r="E1949" s="30">
        <f t="shared" si="267"/>
        <v>1306.9339577999999</v>
      </c>
      <c r="F1949" s="30">
        <f t="shared" si="268"/>
        <v>935.43828480000002</v>
      </c>
      <c r="G1949" s="30">
        <f t="shared" si="269"/>
        <v>778.3138854</v>
      </c>
      <c r="H1949" s="30">
        <f t="shared" si="270"/>
        <v>757.60756919999994</v>
      </c>
      <c r="I1949" s="30">
        <f t="shared" si="271"/>
        <v>693.0525834</v>
      </c>
      <c r="J1949" s="30">
        <f t="shared" si="272"/>
        <v>0</v>
      </c>
      <c r="K1949" s="30">
        <f t="shared" si="273"/>
        <v>800</v>
      </c>
      <c r="L1949" s="30">
        <f t="shared" si="274"/>
        <v>820</v>
      </c>
      <c r="M1949" s="80">
        <f t="shared" si="275"/>
        <v>700</v>
      </c>
      <c r="N1949" s="33"/>
      <c r="O1949" s="33"/>
      <c r="P1949" s="33"/>
      <c r="Q1949" s="39">
        <v>9</v>
      </c>
      <c r="R1949" s="122">
        <v>9</v>
      </c>
      <c r="S1949" s="39">
        <v>9</v>
      </c>
    </row>
    <row r="1950" spans="1:19" ht="12" customHeight="1" x14ac:dyDescent="0.35">
      <c r="A1950" s="77" t="s">
        <v>524</v>
      </c>
      <c r="B1950" s="6">
        <v>3660</v>
      </c>
      <c r="C1950" s="6" t="s">
        <v>524</v>
      </c>
      <c r="D1950" s="39">
        <v>7</v>
      </c>
      <c r="E1950" s="30">
        <f t="shared" si="267"/>
        <v>1096.2167400000001</v>
      </c>
      <c r="F1950" s="30">
        <f t="shared" si="268"/>
        <v>828.25264799999991</v>
      </c>
      <c r="G1950" s="30">
        <f t="shared" si="269"/>
        <v>522.5299794</v>
      </c>
      <c r="H1950" s="30">
        <f t="shared" si="270"/>
        <v>476.24527260000002</v>
      </c>
      <c r="I1950" s="30">
        <f t="shared" si="271"/>
        <v>450.66688199999999</v>
      </c>
      <c r="J1950" s="30">
        <f t="shared" si="272"/>
        <v>0</v>
      </c>
      <c r="K1950" s="30">
        <f t="shared" si="273"/>
        <v>700</v>
      </c>
      <c r="L1950" s="30">
        <f t="shared" si="274"/>
        <v>720</v>
      </c>
      <c r="M1950" s="80">
        <f t="shared" si="275"/>
        <v>600</v>
      </c>
      <c r="N1950" s="33"/>
      <c r="O1950" s="33"/>
      <c r="P1950" s="33"/>
      <c r="Q1950" s="39">
        <v>7</v>
      </c>
      <c r="R1950" s="122">
        <v>7</v>
      </c>
      <c r="S1950" s="39">
        <v>7</v>
      </c>
    </row>
    <row r="1951" spans="1:19" ht="12" customHeight="1" x14ac:dyDescent="0.35">
      <c r="A1951" s="77" t="s">
        <v>524</v>
      </c>
      <c r="B1951" s="6">
        <v>3661</v>
      </c>
      <c r="C1951" s="6" t="s">
        <v>524</v>
      </c>
      <c r="D1951" s="39">
        <v>7</v>
      </c>
      <c r="E1951" s="30">
        <f t="shared" si="267"/>
        <v>1096.2167400000001</v>
      </c>
      <c r="F1951" s="30">
        <f t="shared" si="268"/>
        <v>828.25264799999991</v>
      </c>
      <c r="G1951" s="30">
        <f t="shared" si="269"/>
        <v>522.5299794</v>
      </c>
      <c r="H1951" s="30">
        <f t="shared" si="270"/>
        <v>476.24527260000002</v>
      </c>
      <c r="I1951" s="30">
        <f t="shared" si="271"/>
        <v>450.66688199999999</v>
      </c>
      <c r="J1951" s="30">
        <f t="shared" si="272"/>
        <v>0</v>
      </c>
      <c r="K1951" s="30">
        <f t="shared" si="273"/>
        <v>700</v>
      </c>
      <c r="L1951" s="30">
        <f t="shared" si="274"/>
        <v>720</v>
      </c>
      <c r="M1951" s="80">
        <f t="shared" si="275"/>
        <v>600</v>
      </c>
      <c r="N1951" s="33"/>
      <c r="O1951" s="33"/>
      <c r="P1951" s="33"/>
      <c r="Q1951" s="39">
        <v>7</v>
      </c>
      <c r="R1951" s="122">
        <v>7</v>
      </c>
      <c r="S1951" s="39">
        <v>7</v>
      </c>
    </row>
    <row r="1952" spans="1:19" ht="12" customHeight="1" x14ac:dyDescent="0.35">
      <c r="A1952" s="77" t="s">
        <v>525</v>
      </c>
      <c r="B1952" s="6">
        <v>3665</v>
      </c>
      <c r="C1952" s="6" t="s">
        <v>525</v>
      </c>
      <c r="D1952" s="39">
        <v>8</v>
      </c>
      <c r="E1952" s="30">
        <f t="shared" si="267"/>
        <v>1176.6059676</v>
      </c>
      <c r="F1952" s="30">
        <f t="shared" si="268"/>
        <v>914.73196859999996</v>
      </c>
      <c r="G1952" s="30">
        <f t="shared" si="269"/>
        <v>654.07598819999998</v>
      </c>
      <c r="H1952" s="30">
        <f t="shared" si="270"/>
        <v>574.90477920000001</v>
      </c>
      <c r="I1952" s="30">
        <f t="shared" si="271"/>
        <v>549.32638859999997</v>
      </c>
      <c r="J1952" s="30">
        <f t="shared" si="272"/>
        <v>0</v>
      </c>
      <c r="K1952" s="30">
        <f t="shared" si="273"/>
        <v>750</v>
      </c>
      <c r="L1952" s="30">
        <f t="shared" si="274"/>
        <v>770</v>
      </c>
      <c r="M1952" s="80">
        <f t="shared" si="275"/>
        <v>650</v>
      </c>
      <c r="N1952" s="33"/>
      <c r="O1952" s="33"/>
      <c r="P1952" s="33"/>
      <c r="Q1952" s="39">
        <v>8</v>
      </c>
      <c r="R1952" s="122">
        <v>8</v>
      </c>
      <c r="S1952" s="39">
        <v>8</v>
      </c>
    </row>
    <row r="1953" spans="1:19" ht="12" customHeight="1" x14ac:dyDescent="0.35">
      <c r="A1953" s="77" t="s">
        <v>520</v>
      </c>
      <c r="B1953" s="6">
        <v>3666</v>
      </c>
      <c r="C1953" s="6" t="s">
        <v>520</v>
      </c>
      <c r="D1953" s="39">
        <v>9</v>
      </c>
      <c r="E1953" s="30">
        <f t="shared" si="267"/>
        <v>1306.9339577999999</v>
      </c>
      <c r="F1953" s="30">
        <f t="shared" si="268"/>
        <v>935.43828480000002</v>
      </c>
      <c r="G1953" s="30">
        <f t="shared" si="269"/>
        <v>778.3138854</v>
      </c>
      <c r="H1953" s="30">
        <f t="shared" si="270"/>
        <v>757.60756919999994</v>
      </c>
      <c r="I1953" s="30">
        <f t="shared" si="271"/>
        <v>693.0525834</v>
      </c>
      <c r="J1953" s="30">
        <f t="shared" si="272"/>
        <v>0</v>
      </c>
      <c r="K1953" s="30">
        <f t="shared" si="273"/>
        <v>800</v>
      </c>
      <c r="L1953" s="30">
        <f t="shared" si="274"/>
        <v>820</v>
      </c>
      <c r="M1953" s="80">
        <f t="shared" si="275"/>
        <v>700</v>
      </c>
      <c r="N1953" s="33"/>
      <c r="O1953" s="33"/>
      <c r="P1953" s="33"/>
      <c r="Q1953" s="39">
        <v>9</v>
      </c>
      <c r="R1953" s="122">
        <v>9</v>
      </c>
      <c r="S1953" s="39">
        <v>9</v>
      </c>
    </row>
    <row r="1954" spans="1:19" ht="12" customHeight="1" x14ac:dyDescent="0.35">
      <c r="A1954" s="77" t="s">
        <v>526</v>
      </c>
      <c r="B1954" s="6">
        <v>3671</v>
      </c>
      <c r="C1954" s="6" t="s">
        <v>526</v>
      </c>
      <c r="D1954" s="39">
        <v>7</v>
      </c>
      <c r="E1954" s="30">
        <f t="shared" si="267"/>
        <v>1096.2167400000001</v>
      </c>
      <c r="F1954" s="30">
        <f t="shared" si="268"/>
        <v>828.25264799999991</v>
      </c>
      <c r="G1954" s="30">
        <f t="shared" si="269"/>
        <v>522.5299794</v>
      </c>
      <c r="H1954" s="30">
        <f t="shared" si="270"/>
        <v>476.24527260000002</v>
      </c>
      <c r="I1954" s="30">
        <f t="shared" si="271"/>
        <v>450.66688199999999</v>
      </c>
      <c r="J1954" s="30">
        <f t="shared" si="272"/>
        <v>0</v>
      </c>
      <c r="K1954" s="30">
        <f t="shared" si="273"/>
        <v>700</v>
      </c>
      <c r="L1954" s="30">
        <f t="shared" si="274"/>
        <v>720</v>
      </c>
      <c r="M1954" s="80">
        <f t="shared" si="275"/>
        <v>600</v>
      </c>
      <c r="N1954" s="33"/>
      <c r="O1954" s="33"/>
      <c r="P1954" s="33"/>
      <c r="Q1954" s="39">
        <v>6</v>
      </c>
      <c r="R1954" s="122">
        <v>6</v>
      </c>
      <c r="S1954" s="39">
        <v>6</v>
      </c>
    </row>
    <row r="1955" spans="1:19" ht="12" customHeight="1" x14ac:dyDescent="0.35">
      <c r="A1955" s="77" t="s">
        <v>526</v>
      </c>
      <c r="B1955" s="6">
        <v>3672</v>
      </c>
      <c r="C1955" s="6" t="s">
        <v>526</v>
      </c>
      <c r="D1955" s="39">
        <v>7</v>
      </c>
      <c r="E1955" s="30">
        <f t="shared" si="267"/>
        <v>1096.2167400000001</v>
      </c>
      <c r="F1955" s="30">
        <f t="shared" si="268"/>
        <v>828.25264799999991</v>
      </c>
      <c r="G1955" s="30">
        <f t="shared" si="269"/>
        <v>522.5299794</v>
      </c>
      <c r="H1955" s="30">
        <f t="shared" si="270"/>
        <v>476.24527260000002</v>
      </c>
      <c r="I1955" s="30">
        <f t="shared" si="271"/>
        <v>450.66688199999999</v>
      </c>
      <c r="J1955" s="30">
        <f t="shared" si="272"/>
        <v>0</v>
      </c>
      <c r="K1955" s="30">
        <f t="shared" si="273"/>
        <v>700</v>
      </c>
      <c r="L1955" s="30">
        <f t="shared" si="274"/>
        <v>720</v>
      </c>
      <c r="M1955" s="80">
        <f t="shared" si="275"/>
        <v>600</v>
      </c>
      <c r="N1955" s="33"/>
      <c r="O1955" s="33"/>
      <c r="P1955" s="33"/>
      <c r="Q1955" s="39">
        <v>6</v>
      </c>
      <c r="R1955" s="122">
        <v>6</v>
      </c>
      <c r="S1955" s="39">
        <v>6</v>
      </c>
    </row>
    <row r="1956" spans="1:19" ht="12" customHeight="1" x14ac:dyDescent="0.35">
      <c r="A1956" s="77" t="s">
        <v>526</v>
      </c>
      <c r="B1956" s="6">
        <v>3673</v>
      </c>
      <c r="C1956" s="6" t="s">
        <v>526</v>
      </c>
      <c r="D1956" s="39">
        <v>7</v>
      </c>
      <c r="E1956" s="30">
        <f t="shared" si="267"/>
        <v>1096.2167400000001</v>
      </c>
      <c r="F1956" s="30">
        <f t="shared" si="268"/>
        <v>828.25264799999991</v>
      </c>
      <c r="G1956" s="30">
        <f t="shared" si="269"/>
        <v>522.5299794</v>
      </c>
      <c r="H1956" s="30">
        <f t="shared" si="270"/>
        <v>476.24527260000002</v>
      </c>
      <c r="I1956" s="30">
        <f t="shared" si="271"/>
        <v>450.66688199999999</v>
      </c>
      <c r="J1956" s="30">
        <f t="shared" si="272"/>
        <v>0</v>
      </c>
      <c r="K1956" s="30">
        <f t="shared" si="273"/>
        <v>700</v>
      </c>
      <c r="L1956" s="30">
        <f t="shared" si="274"/>
        <v>720</v>
      </c>
      <c r="M1956" s="80">
        <f t="shared" si="275"/>
        <v>600</v>
      </c>
      <c r="N1956" s="33"/>
      <c r="O1956" s="33"/>
      <c r="P1956" s="33"/>
      <c r="Q1956" s="39">
        <v>6</v>
      </c>
      <c r="R1956" s="122">
        <v>6</v>
      </c>
      <c r="S1956" s="39">
        <v>6</v>
      </c>
    </row>
    <row r="1957" spans="1:19" ht="12" customHeight="1" x14ac:dyDescent="0.35">
      <c r="A1957" s="77" t="s">
        <v>526</v>
      </c>
      <c r="B1957" s="6">
        <v>3674</v>
      </c>
      <c r="C1957" s="6" t="s">
        <v>526</v>
      </c>
      <c r="D1957" s="39">
        <v>7</v>
      </c>
      <c r="E1957" s="30">
        <f t="shared" si="267"/>
        <v>1096.2167400000001</v>
      </c>
      <c r="F1957" s="30">
        <f t="shared" si="268"/>
        <v>828.25264799999991</v>
      </c>
      <c r="G1957" s="30">
        <f t="shared" si="269"/>
        <v>522.5299794</v>
      </c>
      <c r="H1957" s="30">
        <f t="shared" si="270"/>
        <v>476.24527260000002</v>
      </c>
      <c r="I1957" s="30">
        <f t="shared" si="271"/>
        <v>450.66688199999999</v>
      </c>
      <c r="J1957" s="30">
        <f t="shared" si="272"/>
        <v>0</v>
      </c>
      <c r="K1957" s="30">
        <f t="shared" si="273"/>
        <v>700</v>
      </c>
      <c r="L1957" s="30">
        <f t="shared" si="274"/>
        <v>720</v>
      </c>
      <c r="M1957" s="80">
        <f t="shared" si="275"/>
        <v>600</v>
      </c>
      <c r="N1957" s="33"/>
      <c r="O1957" s="33"/>
      <c r="P1957" s="33"/>
      <c r="Q1957" s="39">
        <v>6</v>
      </c>
      <c r="R1957" s="122">
        <v>6</v>
      </c>
      <c r="S1957" s="39">
        <v>6</v>
      </c>
    </row>
    <row r="1958" spans="1:19" ht="12" customHeight="1" x14ac:dyDescent="0.35">
      <c r="A1958" s="77" t="s">
        <v>526</v>
      </c>
      <c r="B1958" s="6">
        <v>3675</v>
      </c>
      <c r="C1958" s="6" t="s">
        <v>526</v>
      </c>
      <c r="D1958" s="39">
        <v>7</v>
      </c>
      <c r="E1958" s="30">
        <f t="shared" si="267"/>
        <v>1096.2167400000001</v>
      </c>
      <c r="F1958" s="30">
        <f t="shared" si="268"/>
        <v>828.25264799999991</v>
      </c>
      <c r="G1958" s="30">
        <f t="shared" si="269"/>
        <v>522.5299794</v>
      </c>
      <c r="H1958" s="30">
        <f t="shared" si="270"/>
        <v>476.24527260000002</v>
      </c>
      <c r="I1958" s="30">
        <f t="shared" si="271"/>
        <v>450.66688199999999</v>
      </c>
      <c r="J1958" s="30">
        <f t="shared" si="272"/>
        <v>0</v>
      </c>
      <c r="K1958" s="30">
        <f t="shared" si="273"/>
        <v>700</v>
      </c>
      <c r="L1958" s="30">
        <f t="shared" si="274"/>
        <v>720</v>
      </c>
      <c r="M1958" s="80">
        <f t="shared" si="275"/>
        <v>600</v>
      </c>
      <c r="N1958" s="33"/>
      <c r="O1958" s="33"/>
      <c r="P1958" s="33"/>
      <c r="Q1958" s="39">
        <v>6</v>
      </c>
      <c r="R1958" s="122">
        <v>6</v>
      </c>
      <c r="S1958" s="39">
        <v>6</v>
      </c>
    </row>
    <row r="1959" spans="1:19" ht="12" customHeight="1" x14ac:dyDescent="0.35">
      <c r="A1959" s="77" t="s">
        <v>526</v>
      </c>
      <c r="B1959" s="6">
        <v>3676</v>
      </c>
      <c r="C1959" s="6" t="s">
        <v>526</v>
      </c>
      <c r="D1959" s="39">
        <v>7</v>
      </c>
      <c r="E1959" s="30">
        <f t="shared" si="267"/>
        <v>1096.2167400000001</v>
      </c>
      <c r="F1959" s="30">
        <f t="shared" si="268"/>
        <v>828.25264799999991</v>
      </c>
      <c r="G1959" s="30">
        <f t="shared" si="269"/>
        <v>522.5299794</v>
      </c>
      <c r="H1959" s="30">
        <f t="shared" si="270"/>
        <v>476.24527260000002</v>
      </c>
      <c r="I1959" s="30">
        <f t="shared" si="271"/>
        <v>450.66688199999999</v>
      </c>
      <c r="J1959" s="30">
        <f t="shared" si="272"/>
        <v>0</v>
      </c>
      <c r="K1959" s="30">
        <f t="shared" si="273"/>
        <v>700</v>
      </c>
      <c r="L1959" s="30">
        <f t="shared" si="274"/>
        <v>720</v>
      </c>
      <c r="M1959" s="80">
        <f t="shared" si="275"/>
        <v>600</v>
      </c>
      <c r="N1959" s="33"/>
      <c r="O1959" s="33"/>
      <c r="P1959" s="33"/>
      <c r="Q1959" s="39">
        <v>6</v>
      </c>
      <c r="R1959" s="122">
        <v>6</v>
      </c>
      <c r="S1959" s="39">
        <v>6</v>
      </c>
    </row>
    <row r="1960" spans="1:19" ht="12" customHeight="1" x14ac:dyDescent="0.35">
      <c r="A1960" s="77" t="s">
        <v>526</v>
      </c>
      <c r="B1960" s="6">
        <v>3677</v>
      </c>
      <c r="C1960" s="6" t="s">
        <v>526</v>
      </c>
      <c r="D1960" s="39">
        <v>7</v>
      </c>
      <c r="E1960" s="30">
        <f t="shared" si="267"/>
        <v>1096.2167400000001</v>
      </c>
      <c r="F1960" s="30">
        <f t="shared" si="268"/>
        <v>828.25264799999991</v>
      </c>
      <c r="G1960" s="30">
        <f t="shared" si="269"/>
        <v>522.5299794</v>
      </c>
      <c r="H1960" s="30">
        <f t="shared" si="270"/>
        <v>476.24527260000002</v>
      </c>
      <c r="I1960" s="30">
        <f t="shared" si="271"/>
        <v>450.66688199999999</v>
      </c>
      <c r="J1960" s="30">
        <f t="shared" si="272"/>
        <v>0</v>
      </c>
      <c r="K1960" s="30">
        <f t="shared" si="273"/>
        <v>700</v>
      </c>
      <c r="L1960" s="30">
        <f t="shared" si="274"/>
        <v>720</v>
      </c>
      <c r="M1960" s="80">
        <f t="shared" si="275"/>
        <v>600</v>
      </c>
      <c r="N1960" s="33"/>
      <c r="O1960" s="33"/>
      <c r="P1960" s="33"/>
      <c r="Q1960" s="39">
        <v>6</v>
      </c>
      <c r="R1960" s="122">
        <v>6</v>
      </c>
      <c r="S1960" s="39">
        <v>6</v>
      </c>
    </row>
    <row r="1961" spans="1:19" ht="12" customHeight="1" x14ac:dyDescent="0.35">
      <c r="A1961" s="77" t="s">
        <v>526</v>
      </c>
      <c r="B1961" s="6">
        <v>3678</v>
      </c>
      <c r="C1961" s="6" t="s">
        <v>526</v>
      </c>
      <c r="D1961" s="39">
        <v>7</v>
      </c>
      <c r="E1961" s="30">
        <f t="shared" si="267"/>
        <v>1096.2167400000001</v>
      </c>
      <c r="F1961" s="30">
        <f t="shared" si="268"/>
        <v>828.25264799999991</v>
      </c>
      <c r="G1961" s="30">
        <f t="shared" si="269"/>
        <v>522.5299794</v>
      </c>
      <c r="H1961" s="30">
        <f t="shared" si="270"/>
        <v>476.24527260000002</v>
      </c>
      <c r="I1961" s="30">
        <f t="shared" si="271"/>
        <v>450.66688199999999</v>
      </c>
      <c r="J1961" s="30">
        <f t="shared" si="272"/>
        <v>0</v>
      </c>
      <c r="K1961" s="30">
        <f t="shared" si="273"/>
        <v>700</v>
      </c>
      <c r="L1961" s="30">
        <f t="shared" si="274"/>
        <v>720</v>
      </c>
      <c r="M1961" s="80">
        <f t="shared" si="275"/>
        <v>600</v>
      </c>
      <c r="N1961" s="33"/>
      <c r="O1961" s="33"/>
      <c r="P1961" s="33"/>
      <c r="Q1961" s="39">
        <v>6</v>
      </c>
      <c r="R1961" s="122">
        <v>6</v>
      </c>
      <c r="S1961" s="39">
        <v>6</v>
      </c>
    </row>
    <row r="1962" spans="1:19" ht="12" customHeight="1" x14ac:dyDescent="0.35">
      <c r="A1962" s="77" t="s">
        <v>526</v>
      </c>
      <c r="B1962" s="6">
        <v>3679</v>
      </c>
      <c r="C1962" s="6" t="s">
        <v>526</v>
      </c>
      <c r="D1962" s="39">
        <v>7</v>
      </c>
      <c r="E1962" s="30">
        <f t="shared" si="267"/>
        <v>1096.2167400000001</v>
      </c>
      <c r="F1962" s="30">
        <f t="shared" si="268"/>
        <v>828.25264799999991</v>
      </c>
      <c r="G1962" s="30">
        <f t="shared" si="269"/>
        <v>522.5299794</v>
      </c>
      <c r="H1962" s="30">
        <f t="shared" si="270"/>
        <v>476.24527260000002</v>
      </c>
      <c r="I1962" s="30">
        <f t="shared" si="271"/>
        <v>450.66688199999999</v>
      </c>
      <c r="J1962" s="30">
        <f t="shared" si="272"/>
        <v>0</v>
      </c>
      <c r="K1962" s="30">
        <f t="shared" si="273"/>
        <v>700</v>
      </c>
      <c r="L1962" s="30">
        <f t="shared" si="274"/>
        <v>720</v>
      </c>
      <c r="M1962" s="80">
        <f t="shared" si="275"/>
        <v>600</v>
      </c>
      <c r="N1962" s="33"/>
      <c r="O1962" s="33"/>
      <c r="P1962" s="33"/>
      <c r="Q1962" s="39">
        <v>6</v>
      </c>
      <c r="R1962" s="122">
        <v>6</v>
      </c>
      <c r="S1962" s="39">
        <v>6</v>
      </c>
    </row>
    <row r="1963" spans="1:19" ht="12" customHeight="1" x14ac:dyDescent="0.35">
      <c r="A1963" s="77" t="s">
        <v>526</v>
      </c>
      <c r="B1963" s="6">
        <v>3680</v>
      </c>
      <c r="C1963" s="6" t="s">
        <v>526</v>
      </c>
      <c r="D1963" s="39">
        <v>7</v>
      </c>
      <c r="E1963" s="30">
        <f t="shared" si="267"/>
        <v>1096.2167400000001</v>
      </c>
      <c r="F1963" s="30">
        <f t="shared" si="268"/>
        <v>828.25264799999991</v>
      </c>
      <c r="G1963" s="30">
        <f t="shared" si="269"/>
        <v>522.5299794</v>
      </c>
      <c r="H1963" s="30">
        <f t="shared" si="270"/>
        <v>476.24527260000002</v>
      </c>
      <c r="I1963" s="30">
        <f t="shared" si="271"/>
        <v>450.66688199999999</v>
      </c>
      <c r="J1963" s="30">
        <f t="shared" si="272"/>
        <v>0</v>
      </c>
      <c r="K1963" s="30">
        <f t="shared" si="273"/>
        <v>700</v>
      </c>
      <c r="L1963" s="30">
        <f t="shared" si="274"/>
        <v>720</v>
      </c>
      <c r="M1963" s="80">
        <f t="shared" si="275"/>
        <v>600</v>
      </c>
      <c r="N1963" s="33"/>
      <c r="O1963" s="33"/>
      <c r="P1963" s="33"/>
      <c r="Q1963" s="39">
        <v>6</v>
      </c>
      <c r="R1963" s="122">
        <v>6</v>
      </c>
      <c r="S1963" s="39">
        <v>6</v>
      </c>
    </row>
    <row r="1964" spans="1:19" ht="12" customHeight="1" x14ac:dyDescent="0.35">
      <c r="A1964" s="77" t="s">
        <v>526</v>
      </c>
      <c r="B1964" s="6">
        <v>3681</v>
      </c>
      <c r="C1964" s="6" t="s">
        <v>526</v>
      </c>
      <c r="D1964" s="39">
        <v>7</v>
      </c>
      <c r="E1964" s="30">
        <f t="shared" si="267"/>
        <v>1096.2167400000001</v>
      </c>
      <c r="F1964" s="30">
        <f t="shared" si="268"/>
        <v>828.25264799999991</v>
      </c>
      <c r="G1964" s="30">
        <f t="shared" si="269"/>
        <v>522.5299794</v>
      </c>
      <c r="H1964" s="30">
        <f t="shared" si="270"/>
        <v>476.24527260000002</v>
      </c>
      <c r="I1964" s="30">
        <f t="shared" si="271"/>
        <v>450.66688199999999</v>
      </c>
      <c r="J1964" s="30">
        <f t="shared" si="272"/>
        <v>0</v>
      </c>
      <c r="K1964" s="30">
        <f t="shared" si="273"/>
        <v>700</v>
      </c>
      <c r="L1964" s="30">
        <f t="shared" si="274"/>
        <v>720</v>
      </c>
      <c r="M1964" s="80">
        <f t="shared" si="275"/>
        <v>600</v>
      </c>
      <c r="N1964" s="33"/>
      <c r="O1964" s="33"/>
      <c r="P1964" s="33"/>
      <c r="Q1964" s="39">
        <v>6</v>
      </c>
      <c r="R1964" s="122">
        <v>6</v>
      </c>
      <c r="S1964" s="39">
        <v>6</v>
      </c>
    </row>
    <row r="1965" spans="1:19" ht="12" customHeight="1" x14ac:dyDescent="0.35">
      <c r="A1965" s="77" t="s">
        <v>526</v>
      </c>
      <c r="B1965" s="6">
        <v>3683</v>
      </c>
      <c r="C1965" s="6" t="s">
        <v>526</v>
      </c>
      <c r="D1965" s="39">
        <v>7</v>
      </c>
      <c r="E1965" s="30">
        <f t="shared" si="267"/>
        <v>1096.2167400000001</v>
      </c>
      <c r="F1965" s="30">
        <f t="shared" si="268"/>
        <v>828.25264799999991</v>
      </c>
      <c r="G1965" s="30">
        <f t="shared" si="269"/>
        <v>522.5299794</v>
      </c>
      <c r="H1965" s="30">
        <f t="shared" si="270"/>
        <v>476.24527260000002</v>
      </c>
      <c r="I1965" s="30">
        <f t="shared" si="271"/>
        <v>450.66688199999999</v>
      </c>
      <c r="J1965" s="30">
        <f t="shared" si="272"/>
        <v>0</v>
      </c>
      <c r="K1965" s="30">
        <f t="shared" si="273"/>
        <v>700</v>
      </c>
      <c r="L1965" s="30">
        <f t="shared" si="274"/>
        <v>720</v>
      </c>
      <c r="M1965" s="80">
        <f t="shared" si="275"/>
        <v>600</v>
      </c>
      <c r="N1965" s="33"/>
      <c r="O1965" s="33"/>
      <c r="P1965" s="33"/>
      <c r="Q1965" s="39">
        <v>6</v>
      </c>
      <c r="R1965" s="122">
        <v>6</v>
      </c>
      <c r="S1965" s="39">
        <v>6</v>
      </c>
    </row>
    <row r="1966" spans="1:19" ht="12" customHeight="1" x14ac:dyDescent="0.35">
      <c r="A1966" s="77" t="s">
        <v>526</v>
      </c>
      <c r="B1966" s="6">
        <v>3684</v>
      </c>
      <c r="C1966" s="6" t="s">
        <v>526</v>
      </c>
      <c r="D1966" s="39">
        <v>7</v>
      </c>
      <c r="E1966" s="30">
        <f t="shared" si="267"/>
        <v>1096.2167400000001</v>
      </c>
      <c r="F1966" s="30">
        <f t="shared" si="268"/>
        <v>828.25264799999991</v>
      </c>
      <c r="G1966" s="30">
        <f t="shared" si="269"/>
        <v>522.5299794</v>
      </c>
      <c r="H1966" s="30">
        <f t="shared" si="270"/>
        <v>476.24527260000002</v>
      </c>
      <c r="I1966" s="30">
        <f t="shared" si="271"/>
        <v>450.66688199999999</v>
      </c>
      <c r="J1966" s="30">
        <f t="shared" si="272"/>
        <v>0</v>
      </c>
      <c r="K1966" s="30">
        <f t="shared" si="273"/>
        <v>700</v>
      </c>
      <c r="L1966" s="30">
        <f t="shared" si="274"/>
        <v>720</v>
      </c>
      <c r="M1966" s="80">
        <f t="shared" si="275"/>
        <v>600</v>
      </c>
      <c r="N1966" s="33"/>
      <c r="O1966" s="33"/>
      <c r="P1966" s="33"/>
      <c r="Q1966" s="39">
        <v>6</v>
      </c>
      <c r="R1966" s="122">
        <v>6</v>
      </c>
      <c r="S1966" s="39">
        <v>6</v>
      </c>
    </row>
    <row r="1967" spans="1:19" ht="12" customHeight="1" x14ac:dyDescent="0.35">
      <c r="A1967" s="77" t="s">
        <v>527</v>
      </c>
      <c r="B1967" s="6">
        <v>3690</v>
      </c>
      <c r="C1967" s="6" t="s">
        <v>527</v>
      </c>
      <c r="D1967" s="39">
        <v>9</v>
      </c>
      <c r="E1967" s="30">
        <f t="shared" si="267"/>
        <v>1306.9339577999999</v>
      </c>
      <c r="F1967" s="30">
        <f t="shared" si="268"/>
        <v>935.43828480000002</v>
      </c>
      <c r="G1967" s="30">
        <f t="shared" si="269"/>
        <v>778.3138854</v>
      </c>
      <c r="H1967" s="30">
        <f t="shared" si="270"/>
        <v>757.60756919999994</v>
      </c>
      <c r="I1967" s="30">
        <f t="shared" si="271"/>
        <v>693.0525834</v>
      </c>
      <c r="J1967" s="30">
        <f t="shared" si="272"/>
        <v>0</v>
      </c>
      <c r="K1967" s="30">
        <f t="shared" si="273"/>
        <v>800</v>
      </c>
      <c r="L1967" s="30">
        <f t="shared" si="274"/>
        <v>820</v>
      </c>
      <c r="M1967" s="80">
        <f t="shared" si="275"/>
        <v>700</v>
      </c>
      <c r="N1967" s="33"/>
      <c r="O1967" s="33"/>
      <c r="P1967" s="33"/>
      <c r="Q1967" s="39">
        <v>9</v>
      </c>
      <c r="R1967" s="122">
        <v>9</v>
      </c>
      <c r="S1967" s="39">
        <v>9</v>
      </c>
    </row>
    <row r="1968" spans="1:19" ht="12" customHeight="1" x14ac:dyDescent="0.35">
      <c r="A1968" s="77" t="s">
        <v>528</v>
      </c>
      <c r="B1968" s="6">
        <v>3691</v>
      </c>
      <c r="C1968" s="6" t="s">
        <v>528</v>
      </c>
      <c r="D1968" s="39">
        <v>9</v>
      </c>
      <c r="E1968" s="30">
        <f t="shared" si="267"/>
        <v>1306.9339577999999</v>
      </c>
      <c r="F1968" s="30">
        <f t="shared" si="268"/>
        <v>935.43828480000002</v>
      </c>
      <c r="G1968" s="30">
        <f t="shared" si="269"/>
        <v>778.3138854</v>
      </c>
      <c r="H1968" s="30">
        <f t="shared" si="270"/>
        <v>757.60756919999994</v>
      </c>
      <c r="I1968" s="30">
        <f t="shared" si="271"/>
        <v>693.0525834</v>
      </c>
      <c r="J1968" s="30">
        <f t="shared" si="272"/>
        <v>0</v>
      </c>
      <c r="K1968" s="30">
        <f t="shared" si="273"/>
        <v>800</v>
      </c>
      <c r="L1968" s="30">
        <f t="shared" si="274"/>
        <v>820</v>
      </c>
      <c r="M1968" s="80">
        <f t="shared" si="275"/>
        <v>700</v>
      </c>
      <c r="N1968" s="33"/>
      <c r="O1968" s="33"/>
      <c r="P1968" s="33"/>
      <c r="Q1968" s="39">
        <v>9</v>
      </c>
      <c r="R1968" s="122">
        <v>9</v>
      </c>
      <c r="S1968" s="39">
        <v>9</v>
      </c>
    </row>
    <row r="1969" spans="1:19" ht="12" customHeight="1" x14ac:dyDescent="0.35">
      <c r="A1969" s="77" t="s">
        <v>525</v>
      </c>
      <c r="B1969" s="6">
        <v>3692</v>
      </c>
      <c r="C1969" s="6" t="s">
        <v>525</v>
      </c>
      <c r="D1969" s="39">
        <v>8</v>
      </c>
      <c r="E1969" s="30">
        <f t="shared" si="267"/>
        <v>1176.6059676</v>
      </c>
      <c r="F1969" s="30">
        <f t="shared" si="268"/>
        <v>914.73196859999996</v>
      </c>
      <c r="G1969" s="30">
        <f t="shared" si="269"/>
        <v>654.07598819999998</v>
      </c>
      <c r="H1969" s="30">
        <f t="shared" si="270"/>
        <v>574.90477920000001</v>
      </c>
      <c r="I1969" s="30">
        <f t="shared" si="271"/>
        <v>549.32638859999997</v>
      </c>
      <c r="J1969" s="30">
        <f t="shared" si="272"/>
        <v>0</v>
      </c>
      <c r="K1969" s="30">
        <f t="shared" si="273"/>
        <v>750</v>
      </c>
      <c r="L1969" s="30">
        <f t="shared" si="274"/>
        <v>770</v>
      </c>
      <c r="M1969" s="80">
        <f t="shared" si="275"/>
        <v>650</v>
      </c>
      <c r="N1969" s="33"/>
      <c r="O1969" s="33"/>
      <c r="P1969" s="33"/>
      <c r="Q1969" s="39">
        <v>8</v>
      </c>
      <c r="R1969" s="122">
        <v>8</v>
      </c>
      <c r="S1969" s="39">
        <v>8</v>
      </c>
    </row>
    <row r="1970" spans="1:19" ht="12" customHeight="1" x14ac:dyDescent="0.35">
      <c r="A1970" s="77" t="s">
        <v>529</v>
      </c>
      <c r="B1970" s="6">
        <v>3697</v>
      </c>
      <c r="C1970" s="6" t="s">
        <v>529</v>
      </c>
      <c r="D1970" s="39">
        <v>8</v>
      </c>
      <c r="E1970" s="30">
        <f t="shared" si="267"/>
        <v>1176.6059676</v>
      </c>
      <c r="F1970" s="30">
        <f t="shared" si="268"/>
        <v>914.73196859999996</v>
      </c>
      <c r="G1970" s="30">
        <f t="shared" si="269"/>
        <v>654.07598819999998</v>
      </c>
      <c r="H1970" s="30">
        <f t="shared" si="270"/>
        <v>574.90477920000001</v>
      </c>
      <c r="I1970" s="30">
        <f t="shared" si="271"/>
        <v>549.32638859999997</v>
      </c>
      <c r="J1970" s="30">
        <f t="shared" si="272"/>
        <v>0</v>
      </c>
      <c r="K1970" s="30">
        <f t="shared" si="273"/>
        <v>750</v>
      </c>
      <c r="L1970" s="30">
        <f t="shared" si="274"/>
        <v>770</v>
      </c>
      <c r="M1970" s="80">
        <f t="shared" si="275"/>
        <v>650</v>
      </c>
      <c r="N1970" s="33"/>
      <c r="O1970" s="33"/>
      <c r="P1970" s="33"/>
      <c r="Q1970" s="39">
        <v>8</v>
      </c>
      <c r="R1970" s="122">
        <v>8</v>
      </c>
      <c r="S1970" s="39">
        <v>8</v>
      </c>
    </row>
    <row r="1971" spans="1:19" ht="12" customHeight="1" x14ac:dyDescent="0.35">
      <c r="A1971" s="77" t="s">
        <v>530</v>
      </c>
      <c r="B1971" s="6">
        <v>3699</v>
      </c>
      <c r="C1971" s="6" t="s">
        <v>530</v>
      </c>
      <c r="D1971" s="39">
        <v>10</v>
      </c>
      <c r="E1971" s="30">
        <f t="shared" si="267"/>
        <v>1437.2619479999996</v>
      </c>
      <c r="F1971" s="30">
        <f t="shared" si="268"/>
        <v>999.99327059999996</v>
      </c>
      <c r="G1971" s="30">
        <f t="shared" si="269"/>
        <v>809.98236899999995</v>
      </c>
      <c r="H1971" s="30">
        <f t="shared" si="270"/>
        <v>781.96794119999993</v>
      </c>
      <c r="I1971" s="30">
        <f t="shared" si="271"/>
        <v>745.42738319999989</v>
      </c>
      <c r="J1971" s="30">
        <f t="shared" si="272"/>
        <v>0</v>
      </c>
      <c r="K1971" s="30">
        <f t="shared" si="273"/>
        <v>850</v>
      </c>
      <c r="L1971" s="30">
        <f t="shared" si="274"/>
        <v>870</v>
      </c>
      <c r="M1971" s="80">
        <f t="shared" si="275"/>
        <v>750</v>
      </c>
      <c r="N1971" s="33"/>
      <c r="O1971" s="33"/>
      <c r="P1971" s="33"/>
      <c r="Q1971" s="39">
        <v>10</v>
      </c>
      <c r="R1971" s="122">
        <v>10</v>
      </c>
      <c r="S1971" s="39">
        <v>10</v>
      </c>
    </row>
    <row r="1972" spans="1:19" ht="12" customHeight="1" x14ac:dyDescent="0.35">
      <c r="A1972" s="77" t="s">
        <v>531</v>
      </c>
      <c r="B1972" s="6">
        <v>3701</v>
      </c>
      <c r="C1972" s="6" t="s">
        <v>531</v>
      </c>
      <c r="D1972" s="39">
        <v>5</v>
      </c>
      <c r="E1972" s="30">
        <f t="shared" si="267"/>
        <v>1004.865345</v>
      </c>
      <c r="F1972" s="30">
        <f t="shared" si="268"/>
        <v>730.81115999999997</v>
      </c>
      <c r="G1972" s="30">
        <f t="shared" si="269"/>
        <v>481.117347</v>
      </c>
      <c r="H1972" s="30">
        <f t="shared" si="270"/>
        <v>411.69028679999997</v>
      </c>
      <c r="I1972" s="30">
        <f t="shared" si="271"/>
        <v>386.11189619999999</v>
      </c>
      <c r="J1972" s="30">
        <f t="shared" si="272"/>
        <v>0</v>
      </c>
      <c r="K1972" s="30">
        <f t="shared" si="273"/>
        <v>600</v>
      </c>
      <c r="L1972" s="30">
        <f t="shared" si="274"/>
        <v>620</v>
      </c>
      <c r="M1972" s="80">
        <f t="shared" si="275"/>
        <v>500</v>
      </c>
      <c r="N1972" s="33"/>
      <c r="O1972" s="33"/>
      <c r="P1972" s="33"/>
      <c r="Q1972" s="39">
        <v>5</v>
      </c>
      <c r="R1972" s="122">
        <v>5</v>
      </c>
      <c r="S1972" s="39">
        <v>5</v>
      </c>
    </row>
    <row r="1973" spans="1:19" ht="12" customHeight="1" x14ac:dyDescent="0.35">
      <c r="A1973" s="77" t="s">
        <v>531</v>
      </c>
      <c r="B1973" s="6">
        <v>3702</v>
      </c>
      <c r="C1973" s="6" t="s">
        <v>531</v>
      </c>
      <c r="D1973" s="39">
        <v>5</v>
      </c>
      <c r="E1973" s="30">
        <f t="shared" si="267"/>
        <v>1004.865345</v>
      </c>
      <c r="F1973" s="30">
        <f t="shared" si="268"/>
        <v>730.81115999999997</v>
      </c>
      <c r="G1973" s="30">
        <f t="shared" si="269"/>
        <v>481.117347</v>
      </c>
      <c r="H1973" s="30">
        <f t="shared" si="270"/>
        <v>411.69028679999997</v>
      </c>
      <c r="I1973" s="30">
        <f t="shared" si="271"/>
        <v>386.11189619999999</v>
      </c>
      <c r="J1973" s="30">
        <f t="shared" si="272"/>
        <v>0</v>
      </c>
      <c r="K1973" s="30">
        <f t="shared" si="273"/>
        <v>600</v>
      </c>
      <c r="L1973" s="30">
        <f t="shared" si="274"/>
        <v>620</v>
      </c>
      <c r="M1973" s="80">
        <f t="shared" si="275"/>
        <v>500</v>
      </c>
      <c r="N1973" s="33"/>
      <c r="O1973" s="33"/>
      <c r="P1973" s="33"/>
      <c r="Q1973" s="39">
        <v>5</v>
      </c>
      <c r="R1973" s="122">
        <v>5</v>
      </c>
      <c r="S1973" s="39">
        <v>5</v>
      </c>
    </row>
    <row r="1974" spans="1:19" ht="12" customHeight="1" x14ac:dyDescent="0.35">
      <c r="A1974" s="77" t="s">
        <v>531</v>
      </c>
      <c r="B1974" s="6">
        <v>3703</v>
      </c>
      <c r="C1974" s="6" t="s">
        <v>531</v>
      </c>
      <c r="D1974" s="39">
        <v>5</v>
      </c>
      <c r="E1974" s="30">
        <f t="shared" si="267"/>
        <v>1004.865345</v>
      </c>
      <c r="F1974" s="30">
        <f t="shared" si="268"/>
        <v>730.81115999999997</v>
      </c>
      <c r="G1974" s="30">
        <f t="shared" si="269"/>
        <v>481.117347</v>
      </c>
      <c r="H1974" s="30">
        <f t="shared" si="270"/>
        <v>411.69028679999997</v>
      </c>
      <c r="I1974" s="30">
        <f t="shared" si="271"/>
        <v>386.11189619999999</v>
      </c>
      <c r="J1974" s="30">
        <f t="shared" si="272"/>
        <v>0</v>
      </c>
      <c r="K1974" s="30">
        <f t="shared" si="273"/>
        <v>600</v>
      </c>
      <c r="L1974" s="30">
        <f t="shared" si="274"/>
        <v>620</v>
      </c>
      <c r="M1974" s="80">
        <f t="shared" si="275"/>
        <v>500</v>
      </c>
      <c r="N1974" s="33"/>
      <c r="O1974" s="33"/>
      <c r="P1974" s="33"/>
      <c r="Q1974" s="39">
        <v>5</v>
      </c>
      <c r="R1974" s="122">
        <v>5</v>
      </c>
      <c r="S1974" s="39">
        <v>5</v>
      </c>
    </row>
    <row r="1975" spans="1:19" ht="12" customHeight="1" x14ac:dyDescent="0.35">
      <c r="A1975" s="77" t="s">
        <v>531</v>
      </c>
      <c r="B1975" s="6">
        <v>3704</v>
      </c>
      <c r="C1975" s="6" t="s">
        <v>531</v>
      </c>
      <c r="D1975" s="39">
        <v>5</v>
      </c>
      <c r="E1975" s="30">
        <f t="shared" si="267"/>
        <v>1004.865345</v>
      </c>
      <c r="F1975" s="30">
        <f t="shared" si="268"/>
        <v>730.81115999999997</v>
      </c>
      <c r="G1975" s="30">
        <f t="shared" si="269"/>
        <v>481.117347</v>
      </c>
      <c r="H1975" s="30">
        <f t="shared" si="270"/>
        <v>411.69028679999997</v>
      </c>
      <c r="I1975" s="30">
        <f t="shared" si="271"/>
        <v>386.11189619999999</v>
      </c>
      <c r="J1975" s="30">
        <f t="shared" si="272"/>
        <v>0</v>
      </c>
      <c r="K1975" s="30">
        <f t="shared" si="273"/>
        <v>600</v>
      </c>
      <c r="L1975" s="30">
        <f t="shared" si="274"/>
        <v>620</v>
      </c>
      <c r="M1975" s="80">
        <f t="shared" si="275"/>
        <v>500</v>
      </c>
      <c r="N1975" s="33"/>
      <c r="O1975" s="33"/>
      <c r="P1975" s="33"/>
      <c r="Q1975" s="39">
        <v>5</v>
      </c>
      <c r="R1975" s="122">
        <v>5</v>
      </c>
      <c r="S1975" s="39">
        <v>5</v>
      </c>
    </row>
    <row r="1976" spans="1:19" ht="12" customHeight="1" x14ac:dyDescent="0.35">
      <c r="A1976" s="77" t="s">
        <v>531</v>
      </c>
      <c r="B1976" s="6">
        <v>3705</v>
      </c>
      <c r="C1976" s="6" t="s">
        <v>531</v>
      </c>
      <c r="D1976" s="39">
        <v>5</v>
      </c>
      <c r="E1976" s="30">
        <f t="shared" si="267"/>
        <v>1004.865345</v>
      </c>
      <c r="F1976" s="30">
        <f t="shared" si="268"/>
        <v>730.81115999999997</v>
      </c>
      <c r="G1976" s="30">
        <f t="shared" si="269"/>
        <v>481.117347</v>
      </c>
      <c r="H1976" s="30">
        <f t="shared" si="270"/>
        <v>411.69028679999997</v>
      </c>
      <c r="I1976" s="30">
        <f t="shared" si="271"/>
        <v>386.11189619999999</v>
      </c>
      <c r="J1976" s="30">
        <f t="shared" si="272"/>
        <v>0</v>
      </c>
      <c r="K1976" s="30">
        <f t="shared" si="273"/>
        <v>600</v>
      </c>
      <c r="L1976" s="30">
        <f t="shared" si="274"/>
        <v>620</v>
      </c>
      <c r="M1976" s="80">
        <f t="shared" si="275"/>
        <v>500</v>
      </c>
      <c r="N1976" s="33"/>
      <c r="O1976" s="33"/>
      <c r="P1976" s="33"/>
      <c r="Q1976" s="39">
        <v>5</v>
      </c>
      <c r="R1976" s="122">
        <v>5</v>
      </c>
      <c r="S1976" s="39">
        <v>5</v>
      </c>
    </row>
    <row r="1977" spans="1:19" ht="12" customHeight="1" x14ac:dyDescent="0.35">
      <c r="A1977" s="77" t="s">
        <v>532</v>
      </c>
      <c r="B1977" s="6">
        <v>3706</v>
      </c>
      <c r="C1977" s="6" t="s">
        <v>532</v>
      </c>
      <c r="D1977" s="39">
        <v>5</v>
      </c>
      <c r="E1977" s="30">
        <f t="shared" si="267"/>
        <v>1004.865345</v>
      </c>
      <c r="F1977" s="30">
        <f t="shared" si="268"/>
        <v>730.81115999999997</v>
      </c>
      <c r="G1977" s="30">
        <f t="shared" si="269"/>
        <v>481.117347</v>
      </c>
      <c r="H1977" s="30">
        <f t="shared" si="270"/>
        <v>411.69028679999997</v>
      </c>
      <c r="I1977" s="30">
        <f t="shared" si="271"/>
        <v>386.11189619999999</v>
      </c>
      <c r="J1977" s="30">
        <f t="shared" si="272"/>
        <v>0</v>
      </c>
      <c r="K1977" s="30">
        <f t="shared" si="273"/>
        <v>600</v>
      </c>
      <c r="L1977" s="30">
        <f t="shared" si="274"/>
        <v>620</v>
      </c>
      <c r="M1977" s="80">
        <f t="shared" si="275"/>
        <v>500</v>
      </c>
      <c r="N1977" s="33"/>
      <c r="O1977" s="33"/>
      <c r="P1977" s="33"/>
      <c r="Q1977" s="39">
        <v>5</v>
      </c>
      <c r="R1977" s="122">
        <v>5</v>
      </c>
      <c r="S1977" s="39">
        <v>5</v>
      </c>
    </row>
    <row r="1978" spans="1:19" ht="12" customHeight="1" x14ac:dyDescent="0.35">
      <c r="A1978" s="77" t="s">
        <v>531</v>
      </c>
      <c r="B1978" s="6">
        <v>3707</v>
      </c>
      <c r="C1978" s="6" t="s">
        <v>531</v>
      </c>
      <c r="D1978" s="39">
        <v>5</v>
      </c>
      <c r="E1978" s="30">
        <f t="shared" si="267"/>
        <v>1004.865345</v>
      </c>
      <c r="F1978" s="30">
        <f t="shared" si="268"/>
        <v>730.81115999999997</v>
      </c>
      <c r="G1978" s="30">
        <f t="shared" si="269"/>
        <v>481.117347</v>
      </c>
      <c r="H1978" s="30">
        <f t="shared" si="270"/>
        <v>411.69028679999997</v>
      </c>
      <c r="I1978" s="30">
        <f t="shared" si="271"/>
        <v>386.11189619999999</v>
      </c>
      <c r="J1978" s="30">
        <f t="shared" si="272"/>
        <v>0</v>
      </c>
      <c r="K1978" s="30">
        <f t="shared" si="273"/>
        <v>600</v>
      </c>
      <c r="L1978" s="30">
        <f t="shared" si="274"/>
        <v>620</v>
      </c>
      <c r="M1978" s="80">
        <f t="shared" si="275"/>
        <v>500</v>
      </c>
      <c r="N1978" s="33"/>
      <c r="O1978" s="33"/>
      <c r="P1978" s="33"/>
      <c r="Q1978" s="39">
        <v>5</v>
      </c>
      <c r="R1978" s="122">
        <v>5</v>
      </c>
      <c r="S1978" s="39">
        <v>5</v>
      </c>
    </row>
    <row r="1979" spans="1:19" ht="12" customHeight="1" x14ac:dyDescent="0.35">
      <c r="A1979" s="77" t="s">
        <v>531</v>
      </c>
      <c r="B1979" s="6">
        <v>3708</v>
      </c>
      <c r="C1979" s="6" t="s">
        <v>531</v>
      </c>
      <c r="D1979" s="39">
        <v>5</v>
      </c>
      <c r="E1979" s="30">
        <f t="shared" si="267"/>
        <v>1004.865345</v>
      </c>
      <c r="F1979" s="30">
        <f t="shared" si="268"/>
        <v>730.81115999999997</v>
      </c>
      <c r="G1979" s="30">
        <f t="shared" si="269"/>
        <v>481.117347</v>
      </c>
      <c r="H1979" s="30">
        <f t="shared" si="270"/>
        <v>411.69028679999997</v>
      </c>
      <c r="I1979" s="30">
        <f t="shared" si="271"/>
        <v>386.11189619999999</v>
      </c>
      <c r="J1979" s="30">
        <f t="shared" si="272"/>
        <v>0</v>
      </c>
      <c r="K1979" s="30">
        <f t="shared" si="273"/>
        <v>600</v>
      </c>
      <c r="L1979" s="30">
        <f t="shared" si="274"/>
        <v>620</v>
      </c>
      <c r="M1979" s="80">
        <f t="shared" si="275"/>
        <v>500</v>
      </c>
      <c r="N1979" s="33"/>
      <c r="O1979" s="33"/>
      <c r="P1979" s="33"/>
      <c r="Q1979" s="39">
        <v>5</v>
      </c>
      <c r="R1979" s="122">
        <v>5</v>
      </c>
      <c r="S1979" s="39">
        <v>5</v>
      </c>
    </row>
    <row r="1980" spans="1:19" ht="12" customHeight="1" x14ac:dyDescent="0.35">
      <c r="A1980" s="77" t="s">
        <v>533</v>
      </c>
      <c r="B1980" s="6">
        <v>3709</v>
      </c>
      <c r="C1980" s="6" t="s">
        <v>533</v>
      </c>
      <c r="D1980" s="39">
        <v>5</v>
      </c>
      <c r="E1980" s="30">
        <f t="shared" si="267"/>
        <v>1004.865345</v>
      </c>
      <c r="F1980" s="30">
        <f t="shared" si="268"/>
        <v>730.81115999999997</v>
      </c>
      <c r="G1980" s="30">
        <f t="shared" si="269"/>
        <v>481.117347</v>
      </c>
      <c r="H1980" s="30">
        <f t="shared" si="270"/>
        <v>411.69028679999997</v>
      </c>
      <c r="I1980" s="30">
        <f t="shared" si="271"/>
        <v>386.11189619999999</v>
      </c>
      <c r="J1980" s="30">
        <f t="shared" si="272"/>
        <v>0</v>
      </c>
      <c r="K1980" s="30">
        <f t="shared" si="273"/>
        <v>600</v>
      </c>
      <c r="L1980" s="30">
        <f t="shared" si="274"/>
        <v>620</v>
      </c>
      <c r="M1980" s="80">
        <f t="shared" si="275"/>
        <v>500</v>
      </c>
      <c r="N1980" s="33"/>
      <c r="O1980" s="33"/>
      <c r="P1980" s="33"/>
      <c r="Q1980" s="39">
        <v>5</v>
      </c>
      <c r="R1980" s="122">
        <v>5</v>
      </c>
      <c r="S1980" s="39">
        <v>5</v>
      </c>
    </row>
    <row r="1981" spans="1:19" ht="12" customHeight="1" x14ac:dyDescent="0.35">
      <c r="A1981" s="77" t="s">
        <v>531</v>
      </c>
      <c r="B1981" s="6">
        <v>3710</v>
      </c>
      <c r="C1981" s="6" t="s">
        <v>531</v>
      </c>
      <c r="D1981" s="39">
        <v>5</v>
      </c>
      <c r="E1981" s="30">
        <f t="shared" si="267"/>
        <v>1004.865345</v>
      </c>
      <c r="F1981" s="30">
        <f t="shared" si="268"/>
        <v>730.81115999999997</v>
      </c>
      <c r="G1981" s="30">
        <f t="shared" si="269"/>
        <v>481.117347</v>
      </c>
      <c r="H1981" s="30">
        <f t="shared" si="270"/>
        <v>411.69028679999997</v>
      </c>
      <c r="I1981" s="30">
        <f t="shared" si="271"/>
        <v>386.11189619999999</v>
      </c>
      <c r="J1981" s="30">
        <f t="shared" si="272"/>
        <v>0</v>
      </c>
      <c r="K1981" s="30">
        <f t="shared" si="273"/>
        <v>600</v>
      </c>
      <c r="L1981" s="30">
        <f t="shared" si="274"/>
        <v>620</v>
      </c>
      <c r="M1981" s="80">
        <f t="shared" si="275"/>
        <v>500</v>
      </c>
      <c r="N1981" s="33"/>
      <c r="O1981" s="33"/>
      <c r="P1981" s="33"/>
      <c r="Q1981" s="39">
        <v>5</v>
      </c>
      <c r="R1981" s="122">
        <v>5</v>
      </c>
      <c r="S1981" s="39">
        <v>5</v>
      </c>
    </row>
    <row r="1982" spans="1:19" ht="12" customHeight="1" x14ac:dyDescent="0.35">
      <c r="A1982" s="77" t="s">
        <v>531</v>
      </c>
      <c r="B1982" s="6">
        <v>3711</v>
      </c>
      <c r="C1982" s="6" t="s">
        <v>531</v>
      </c>
      <c r="D1982" s="39">
        <v>5</v>
      </c>
      <c r="E1982" s="30">
        <f t="shared" ref="E1982:E2045" si="276">IF(D1982=1,$E$6,IF(D1982=2,$E$7,IF(D1982=3,$E$8,IF(D1982=4,$E$9,IF(D1982=5,$E$10,IF(D1982=6,$E$11,IF(D1982=7,$E$12,IF(D1982=8,$E$13,IF(D1982=9,$E$14,IF(D1982=10,$E$15,IF(D1982=11,$E$16,IF(D1982=12,$E$17,IF(D1982=13,$E$18,IF(D1982=14,$E$19,IF(D1982=15,$E$20,IF(D1982=16,$E$21,IF(D1982=17,$E$22,IF(D1982=18,$E$23,IF(D1982=19,$E$24,IF(D1982=20,$E$25,IF(D1982=21,$E$26,IF(D1982=22,$E$27,IF(D1982=23,$E$28,IF(D1982=24,$E$29,IF(D1982=25,$E$30,IF(D1982=26,$E$31,IF(D1982=27,$E$32,IF(D1982=28,$E$33,IF(D1982=29,$E$34)))))))))))))))))))))))))))))</f>
        <v>1004.865345</v>
      </c>
      <c r="F1982" s="30">
        <f t="shared" ref="F1982:F2045" si="277">IF(D1982=1,$F$6,IF(D1982=2,$F$7,IF(D1982=3,$F$8,IF(D1982=4,$F$9,IF(D1982=5,$F$10,IF(D1982=6,$F$11,IF(D1982=7,$F$12,IF(D1982=8,$F$13,IF(D1982=9,$F$14,IF(D1982=10,$F$15,IF(D1982=11,$F$16,IF(D1982=12,$F$17,IF(D1982=13,$F$18,IF(D1982=14,$F$19,IF(D1982=15,$F$20,IF(D1982=16,$F$21,IF(D1982=17,$F$22,IF(D1982=18,$F$23,IF(D1982=19,$F$24,IF(D1982=20,$F$25,IF(D1982=21,$F$26,IF(D1982=22,$F$27,IF(D1982=23,$F$28,IF(D1982=24,$F$29,IF(D1982=25,$F$30,IF(D1982=26,$F$31,IF(D1982=27,$F$32,IF(D1982=28,$E$33,IF(D1982=29,$E$34)))))))))))))))))))))))))))))</f>
        <v>730.81115999999997</v>
      </c>
      <c r="G1982" s="30">
        <f t="shared" ref="G1982:G2045" si="278">IF(D1982=1,$G$6,IF(D1982=2,$G$7,IF(D1982=3,$G$8,IF(D1982=4,$G$9,IF(D1982=5,$G$10,IF(D1982=6,$G$11,IF(D1982=7,$G$12,IF(D1982=8,$G$13,IF(D1982=9,$G$14,IF(D1982=10,$G$15,IF(D1982=11,$G$16,IF(D1982=12,$G$17,IF(D1982=13,$G$18,IF(D1982=14,$G$19,IF(D1982=15,$G$20,IF(D1982=16,$G$21,IF(D1982=17,$G$22,IF(D1982=18,$G$23,IF(D1982=19,$G$24,IF(D1982=20,$G$25,IF(D1982=21,$G$26,IF(D1982=22,$G$27,IF(D1982=23,$G$28,IF(D1982=24,$G$29,IF(D1982=25,$G$30,IF(D1982=26,$G$31,IF(D1982=27,$G$32,IF(D1982=28,$E$33,IF(D1982=29,$E$34)))))))))))))))))))))))))))))</f>
        <v>481.117347</v>
      </c>
      <c r="H1982" s="30">
        <f t="shared" ref="H1982:H2045" si="279">IF(D1982=1,$H$6,IF(D1982=2,$H$7,IF(D1982=3,$H$8,IF(D1982=4,$H$9,IF(D1982=5,$H$10,IF(D1982=6,$H$11,IF(D1982=7,$H$12,IF(D1982=8,$H$13,IF(D1982=9,$H$14,IF(D1982=10,$H$15,IF(D1982=11,$H$16,IF(D1982=12,$H$17,IF(D1982=13,$H$18,IF(D1982=14,$H$19,IF(D1982=15,$H$20,IF(D1982=16,$H$21,IF(D1982=17,$H$22,IF(D1982=18,$H$23,IF(D1982=19,$H$24,IF(D1982=20,$H$25,IF(D1982=21,$H$26,IF(D1982=22,$H$27,IF(D1982=23,$H$28,IF(D1982=24,$H$29,IF(D1982=25,$H$30,IF(D1982=26,$H$31,IF(D1982=27,$H$32,IF(D1982=28,$E$33,IF(D1982=29,$E$34)))))))))))))))))))))))))))))</f>
        <v>411.69028679999997</v>
      </c>
      <c r="I1982" s="30">
        <f t="shared" ref="I1982:I2045" si="280">IF(D1982=1,$I$6,IF(D1982=2,$I$7,IF(D1982=3,$I$8,IF(D1982=4,$I$9,IF(D1982=5,$I$10,IF(D1982=6,$I$11,IF(D1982=7,$I$12,IF(D1982=8,$I$13,IF(D1982=9,$I$14,IF(D1982=10,$I$15,IF(D1982=11,$I$16,IF(D1982=12,$I$17,IF(D1982=13,$I$18,IF(D1982=14,$I$19,IF(D1982=15,$I$20,IF(D1982=16,$I$21,IF(D1982=17,$I$22,IF(D1982=18,$I$23,IF(D1982=19,$I$24,IF(D1982=20,$I$25,IF(D1982=21,$I$26,IF(D1982=22,$I$27,IF(D1982=23,$I$28,IF(D1982=24,$I$29,IF(D1982=25,$I$30,IF(D1982=26,$I$31,IF(D1982=27,$I$32,IF(D1982=28,$E$33,IF(D1982=29,$E$34)))))))))))))))))))))))))))))</f>
        <v>386.11189619999999</v>
      </c>
      <c r="J1982" s="30">
        <f t="shared" ref="J1982:J2045" si="281">IF(D1982=1,$J$6,IF(D1982=2,$J$7,IF(D1982=3,$J$8,IF(D1982=4,$J$9,IF(D1982=5,$J$10,IF(D1982=6,$J$11,IF(D1982=7,$J$12,IF(D1982=8,$J$13,IF(D1982=9,$J$14,IF(D1982=10,$J$15,IF(D1982=11,$J$16,IF(D1982=12,$J$17,IF(D1982=13,$J$18,IF(D1982=14,$J$19,IF(D1982=15,$J$20,IF(D1982=16,$J$21,IF(D1982=17,$J$22,IF(D1982=18,$J$23,IF(D1982=19,$J$24,IF(D1982=20,$J$25,IF(D1982=21,$J$26,IF(D1982=22,$J$27,IF(D1982=23,$J$28,IF(D1982=24,$J$29,IF(D1982=25,$J$30,IF(D1982=26,$J$31,IF(D1982=27,$J$32,IF(D1982=28,$E$33,IF(D1982=29,$E$34)))))))))))))))))))))))))))))</f>
        <v>0</v>
      </c>
      <c r="K1982" s="30">
        <f t="shared" ref="K1982:K2045" si="282">IF(D1982=1,$K$6,IF(D1982=2,$K$7,IF(D1982=3,$K$8,IF(D1982=4,$K$9,IF(D1982=5,$K$10,IF(D1982=6,$K$11,IF(D1982=7,$K$12,IF(D1982=8,$K$13,IF(D1982=9,$K$14,IF(D1982=10,$K$15,IF(D1982=11,$K$16,IF(D1982=12,$K$17,IF(D1982=13,$K$18,IF(D1982=14,$K$19,IF(D1982=15,$K$20,IF(D1982=16,$K$21,IF(D1982=17,$K$22,IF(D1982=18,$K$23,IF(D1982=19,$K$24,IF(D1982=20,$K$25,IF(D1982=21,$K$26,IF(D1982=22,$K$27,IF(D1982=23,$K$28,IF(D1982=24,$K$29,IF(D1982=25,$K$30,IF(D1982=26,$K$31,IF(D1982=27,$K$32,IF(D1982=28,$E$33,IF(D1982=29,$E$34)))))))))))))))))))))))))))))</f>
        <v>600</v>
      </c>
      <c r="L1982" s="30">
        <f t="shared" ref="L1982:L2045" si="283">IF(D1982=1,$L$6,IF(D1982=2,$L$7,IF(D1982=3,$L$8,IF(D1982=4,$L$9,IF(D1982=5,$L$10,IF(D1982=6,$L$11,IF(D1982=7,$L$12,IF(D1982=8,$L$13,IF(D1982=9,$L$14,IF(D1982=10,$L$15,IF(D1982=11,$L$16,IF(D1982=12,$L$17,IF(D1982=13,$L$18,IF(D1982=14,$L$19,IF(D1982=15,$L$21,IF(D1982=16,$L$20,IF(D1982=17,$L$22,IF(D1982=18,$L$23,IF(D1982=19,$L$24,IF(D1982=20,$L$25,IF(D1982=21,$L$26,IF(D1982=22,$L$27,IF(D1982=23,$L$28,IF(D1982=24,$L$29,IF(D1982=25,$L$30,IF(D1982=26,$L$31,IF(D1982=27,$L$32,IF(D1982=28,$E$33,IF(D1982=29,$E$34)))))))))))))))))))))))))))))</f>
        <v>620</v>
      </c>
      <c r="M1982" s="80">
        <f t="shared" ref="M1982:M2045" si="284">IF(D1982=1,$M$6,IF(D1982=2,$M$7,IF(D1982=3,$M$8,IF(D1982=4,$M$9,IF(D1982=5,$M$10,IF(D1982=6,$M$11,IF(D1982=7,$M$12,IF(D1982=8,$M$13,IF(D1982=9,$M$14,IF(D1982=10,$M$15,IF(D1982=11,$M$16,IF(D1982=12,$M$17,IF(D1982=13,$M$18,IF(D1982=14,$M$19,IF(D1982=15,$M$20,IF(D1982=16,$M$21,IF(D1982=17,$M$22,IF(D1982=18,$M$23,IF(D1982=19,$M$24,IF(D1982=20,$M$25))))))))))))))))))))</f>
        <v>500</v>
      </c>
      <c r="N1982" s="33"/>
      <c r="O1982" s="33"/>
      <c r="P1982" s="33"/>
      <c r="Q1982" s="39">
        <v>5</v>
      </c>
      <c r="R1982" s="122">
        <v>5</v>
      </c>
      <c r="S1982" s="39">
        <v>5</v>
      </c>
    </row>
    <row r="1983" spans="1:19" ht="12" customHeight="1" x14ac:dyDescent="0.35">
      <c r="A1983" s="77" t="s">
        <v>531</v>
      </c>
      <c r="B1983" s="6">
        <v>3712</v>
      </c>
      <c r="C1983" s="6" t="s">
        <v>531</v>
      </c>
      <c r="D1983" s="39">
        <v>5</v>
      </c>
      <c r="E1983" s="30">
        <f t="shared" si="276"/>
        <v>1004.865345</v>
      </c>
      <c r="F1983" s="30">
        <f t="shared" si="277"/>
        <v>730.81115999999997</v>
      </c>
      <c r="G1983" s="30">
        <f t="shared" si="278"/>
        <v>481.117347</v>
      </c>
      <c r="H1983" s="30">
        <f t="shared" si="279"/>
        <v>411.69028679999997</v>
      </c>
      <c r="I1983" s="30">
        <f t="shared" si="280"/>
        <v>386.11189619999999</v>
      </c>
      <c r="J1983" s="30">
        <f t="shared" si="281"/>
        <v>0</v>
      </c>
      <c r="K1983" s="30">
        <f t="shared" si="282"/>
        <v>600</v>
      </c>
      <c r="L1983" s="30">
        <f t="shared" si="283"/>
        <v>620</v>
      </c>
      <c r="M1983" s="80">
        <f t="shared" si="284"/>
        <v>500</v>
      </c>
      <c r="N1983" s="33"/>
      <c r="O1983" s="33"/>
      <c r="P1983" s="33"/>
      <c r="Q1983" s="39">
        <v>5</v>
      </c>
      <c r="R1983" s="122">
        <v>5</v>
      </c>
      <c r="S1983" s="39">
        <v>5</v>
      </c>
    </row>
    <row r="1984" spans="1:19" ht="12" customHeight="1" x14ac:dyDescent="0.35">
      <c r="A1984" s="77" t="s">
        <v>531</v>
      </c>
      <c r="B1984" s="6">
        <v>3713</v>
      </c>
      <c r="C1984" s="6" t="s">
        <v>531</v>
      </c>
      <c r="D1984" s="39">
        <v>5</v>
      </c>
      <c r="E1984" s="30">
        <f t="shared" si="276"/>
        <v>1004.865345</v>
      </c>
      <c r="F1984" s="30">
        <f t="shared" si="277"/>
        <v>730.81115999999997</v>
      </c>
      <c r="G1984" s="30">
        <f t="shared" si="278"/>
        <v>481.117347</v>
      </c>
      <c r="H1984" s="30">
        <f t="shared" si="279"/>
        <v>411.69028679999997</v>
      </c>
      <c r="I1984" s="30">
        <f t="shared" si="280"/>
        <v>386.11189619999999</v>
      </c>
      <c r="J1984" s="30">
        <f t="shared" si="281"/>
        <v>0</v>
      </c>
      <c r="K1984" s="30">
        <f t="shared" si="282"/>
        <v>600</v>
      </c>
      <c r="L1984" s="30">
        <f t="shared" si="283"/>
        <v>620</v>
      </c>
      <c r="M1984" s="80">
        <f t="shared" si="284"/>
        <v>500</v>
      </c>
      <c r="N1984" s="33"/>
      <c r="O1984" s="33"/>
      <c r="P1984" s="33"/>
      <c r="Q1984" s="39">
        <v>5</v>
      </c>
      <c r="R1984" s="122">
        <v>5</v>
      </c>
      <c r="S1984" s="39">
        <v>5</v>
      </c>
    </row>
    <row r="1985" spans="1:19" ht="12" customHeight="1" x14ac:dyDescent="0.35">
      <c r="A1985" s="77" t="s">
        <v>531</v>
      </c>
      <c r="B1985" s="6">
        <v>3714</v>
      </c>
      <c r="C1985" s="6" t="s">
        <v>531</v>
      </c>
      <c r="D1985" s="39">
        <v>5</v>
      </c>
      <c r="E1985" s="30">
        <f t="shared" si="276"/>
        <v>1004.865345</v>
      </c>
      <c r="F1985" s="30">
        <f t="shared" si="277"/>
        <v>730.81115999999997</v>
      </c>
      <c r="G1985" s="30">
        <f t="shared" si="278"/>
        <v>481.117347</v>
      </c>
      <c r="H1985" s="30">
        <f t="shared" si="279"/>
        <v>411.69028679999997</v>
      </c>
      <c r="I1985" s="30">
        <f t="shared" si="280"/>
        <v>386.11189619999999</v>
      </c>
      <c r="J1985" s="30">
        <f t="shared" si="281"/>
        <v>0</v>
      </c>
      <c r="K1985" s="30">
        <f t="shared" si="282"/>
        <v>600</v>
      </c>
      <c r="L1985" s="30">
        <f t="shared" si="283"/>
        <v>620</v>
      </c>
      <c r="M1985" s="80">
        <f t="shared" si="284"/>
        <v>500</v>
      </c>
      <c r="N1985" s="33"/>
      <c r="O1985" s="33"/>
      <c r="P1985" s="33"/>
      <c r="Q1985" s="39">
        <v>5</v>
      </c>
      <c r="R1985" s="122">
        <v>5</v>
      </c>
      <c r="S1985" s="39">
        <v>5</v>
      </c>
    </row>
    <row r="1986" spans="1:19" ht="12" customHeight="1" x14ac:dyDescent="0.35">
      <c r="A1986" s="77" t="s">
        <v>531</v>
      </c>
      <c r="B1986" s="6">
        <v>3715</v>
      </c>
      <c r="C1986" s="6" t="s">
        <v>531</v>
      </c>
      <c r="D1986" s="39">
        <v>5</v>
      </c>
      <c r="E1986" s="30">
        <f t="shared" si="276"/>
        <v>1004.865345</v>
      </c>
      <c r="F1986" s="30">
        <f t="shared" si="277"/>
        <v>730.81115999999997</v>
      </c>
      <c r="G1986" s="30">
        <f t="shared" si="278"/>
        <v>481.117347</v>
      </c>
      <c r="H1986" s="30">
        <f t="shared" si="279"/>
        <v>411.69028679999997</v>
      </c>
      <c r="I1986" s="30">
        <f t="shared" si="280"/>
        <v>386.11189619999999</v>
      </c>
      <c r="J1986" s="30">
        <f t="shared" si="281"/>
        <v>0</v>
      </c>
      <c r="K1986" s="30">
        <f t="shared" si="282"/>
        <v>600</v>
      </c>
      <c r="L1986" s="30">
        <f t="shared" si="283"/>
        <v>620</v>
      </c>
      <c r="M1986" s="80">
        <f t="shared" si="284"/>
        <v>500</v>
      </c>
      <c r="N1986" s="33"/>
      <c r="O1986" s="33"/>
      <c r="P1986" s="33"/>
      <c r="Q1986" s="39">
        <v>5</v>
      </c>
      <c r="R1986" s="122">
        <v>5</v>
      </c>
      <c r="S1986" s="39">
        <v>5</v>
      </c>
    </row>
    <row r="1987" spans="1:19" ht="12" customHeight="1" x14ac:dyDescent="0.35">
      <c r="A1987" s="77" t="s">
        <v>531</v>
      </c>
      <c r="B1987" s="6">
        <v>3716</v>
      </c>
      <c r="C1987" s="6" t="s">
        <v>531</v>
      </c>
      <c r="D1987" s="39">
        <v>5</v>
      </c>
      <c r="E1987" s="30">
        <f t="shared" si="276"/>
        <v>1004.865345</v>
      </c>
      <c r="F1987" s="30">
        <f t="shared" si="277"/>
        <v>730.81115999999997</v>
      </c>
      <c r="G1987" s="30">
        <f t="shared" si="278"/>
        <v>481.117347</v>
      </c>
      <c r="H1987" s="30">
        <f t="shared" si="279"/>
        <v>411.69028679999997</v>
      </c>
      <c r="I1987" s="30">
        <f t="shared" si="280"/>
        <v>386.11189619999999</v>
      </c>
      <c r="J1987" s="30">
        <f t="shared" si="281"/>
        <v>0</v>
      </c>
      <c r="K1987" s="30">
        <f t="shared" si="282"/>
        <v>600</v>
      </c>
      <c r="L1987" s="30">
        <f t="shared" si="283"/>
        <v>620</v>
      </c>
      <c r="M1987" s="80">
        <f t="shared" si="284"/>
        <v>500</v>
      </c>
      <c r="N1987" s="33"/>
      <c r="O1987" s="33"/>
      <c r="P1987" s="33"/>
      <c r="Q1987" s="39">
        <v>5</v>
      </c>
      <c r="R1987" s="122">
        <v>5</v>
      </c>
      <c r="S1987" s="39">
        <v>5</v>
      </c>
    </row>
    <row r="1988" spans="1:19" ht="12" customHeight="1" x14ac:dyDescent="0.35">
      <c r="A1988" s="77" t="s">
        <v>531</v>
      </c>
      <c r="B1988" s="6">
        <v>3717</v>
      </c>
      <c r="C1988" s="6" t="s">
        <v>531</v>
      </c>
      <c r="D1988" s="39">
        <v>5</v>
      </c>
      <c r="E1988" s="30">
        <f t="shared" si="276"/>
        <v>1004.865345</v>
      </c>
      <c r="F1988" s="30">
        <f t="shared" si="277"/>
        <v>730.81115999999997</v>
      </c>
      <c r="G1988" s="30">
        <f t="shared" si="278"/>
        <v>481.117347</v>
      </c>
      <c r="H1988" s="30">
        <f t="shared" si="279"/>
        <v>411.69028679999997</v>
      </c>
      <c r="I1988" s="30">
        <f t="shared" si="280"/>
        <v>386.11189619999999</v>
      </c>
      <c r="J1988" s="30">
        <f t="shared" si="281"/>
        <v>0</v>
      </c>
      <c r="K1988" s="30">
        <f t="shared" si="282"/>
        <v>600</v>
      </c>
      <c r="L1988" s="30">
        <f t="shared" si="283"/>
        <v>620</v>
      </c>
      <c r="M1988" s="80">
        <f t="shared" si="284"/>
        <v>500</v>
      </c>
      <c r="N1988" s="33"/>
      <c r="O1988" s="33"/>
      <c r="P1988" s="33"/>
      <c r="Q1988" s="39">
        <v>5</v>
      </c>
      <c r="R1988" s="122">
        <v>5</v>
      </c>
      <c r="S1988" s="39">
        <v>5</v>
      </c>
    </row>
    <row r="1989" spans="1:19" ht="12" customHeight="1" x14ac:dyDescent="0.35">
      <c r="A1989" s="77" t="s">
        <v>531</v>
      </c>
      <c r="B1989" s="6">
        <v>3718</v>
      </c>
      <c r="C1989" s="6" t="s">
        <v>531</v>
      </c>
      <c r="D1989" s="39">
        <v>5</v>
      </c>
      <c r="E1989" s="30">
        <f t="shared" si="276"/>
        <v>1004.865345</v>
      </c>
      <c r="F1989" s="30">
        <f t="shared" si="277"/>
        <v>730.81115999999997</v>
      </c>
      <c r="G1989" s="30">
        <f t="shared" si="278"/>
        <v>481.117347</v>
      </c>
      <c r="H1989" s="30">
        <f t="shared" si="279"/>
        <v>411.69028679999997</v>
      </c>
      <c r="I1989" s="30">
        <f t="shared" si="280"/>
        <v>386.11189619999999</v>
      </c>
      <c r="J1989" s="30">
        <f t="shared" si="281"/>
        <v>0</v>
      </c>
      <c r="K1989" s="30">
        <f t="shared" si="282"/>
        <v>600</v>
      </c>
      <c r="L1989" s="30">
        <f t="shared" si="283"/>
        <v>620</v>
      </c>
      <c r="M1989" s="80">
        <f t="shared" si="284"/>
        <v>500</v>
      </c>
      <c r="N1989" s="33"/>
      <c r="O1989" s="33"/>
      <c r="P1989" s="33"/>
      <c r="Q1989" s="39">
        <v>5</v>
      </c>
      <c r="R1989" s="122">
        <v>5</v>
      </c>
      <c r="S1989" s="39">
        <v>5</v>
      </c>
    </row>
    <row r="1990" spans="1:19" ht="12" customHeight="1" x14ac:dyDescent="0.35">
      <c r="A1990" s="77" t="s">
        <v>531</v>
      </c>
      <c r="B1990" s="6">
        <v>3719</v>
      </c>
      <c r="C1990" s="6" t="s">
        <v>531</v>
      </c>
      <c r="D1990" s="39">
        <v>5</v>
      </c>
      <c r="E1990" s="30">
        <f t="shared" si="276"/>
        <v>1004.865345</v>
      </c>
      <c r="F1990" s="30">
        <f t="shared" si="277"/>
        <v>730.81115999999997</v>
      </c>
      <c r="G1990" s="30">
        <f t="shared" si="278"/>
        <v>481.117347</v>
      </c>
      <c r="H1990" s="30">
        <f t="shared" si="279"/>
        <v>411.69028679999997</v>
      </c>
      <c r="I1990" s="30">
        <f t="shared" si="280"/>
        <v>386.11189619999999</v>
      </c>
      <c r="J1990" s="30">
        <f t="shared" si="281"/>
        <v>0</v>
      </c>
      <c r="K1990" s="30">
        <f t="shared" si="282"/>
        <v>600</v>
      </c>
      <c r="L1990" s="30">
        <f t="shared" si="283"/>
        <v>620</v>
      </c>
      <c r="M1990" s="80">
        <f t="shared" si="284"/>
        <v>500</v>
      </c>
      <c r="N1990" s="33"/>
      <c r="O1990" s="33"/>
      <c r="P1990" s="33"/>
      <c r="Q1990" s="39">
        <v>5</v>
      </c>
      <c r="R1990" s="122">
        <v>5</v>
      </c>
      <c r="S1990" s="39">
        <v>5</v>
      </c>
    </row>
    <row r="1991" spans="1:19" ht="12" customHeight="1" x14ac:dyDescent="0.35">
      <c r="A1991" s="77" t="s">
        <v>531</v>
      </c>
      <c r="B1991" s="6">
        <v>3720</v>
      </c>
      <c r="C1991" s="6" t="s">
        <v>531</v>
      </c>
      <c r="D1991" s="39">
        <v>5</v>
      </c>
      <c r="E1991" s="30">
        <f t="shared" si="276"/>
        <v>1004.865345</v>
      </c>
      <c r="F1991" s="30">
        <f t="shared" si="277"/>
        <v>730.81115999999997</v>
      </c>
      <c r="G1991" s="30">
        <f t="shared" si="278"/>
        <v>481.117347</v>
      </c>
      <c r="H1991" s="30">
        <f t="shared" si="279"/>
        <v>411.69028679999997</v>
      </c>
      <c r="I1991" s="30">
        <f t="shared" si="280"/>
        <v>386.11189619999999</v>
      </c>
      <c r="J1991" s="30">
        <f t="shared" si="281"/>
        <v>0</v>
      </c>
      <c r="K1991" s="30">
        <f t="shared" si="282"/>
        <v>600</v>
      </c>
      <c r="L1991" s="30">
        <f t="shared" si="283"/>
        <v>620</v>
      </c>
      <c r="M1991" s="80">
        <f t="shared" si="284"/>
        <v>500</v>
      </c>
      <c r="N1991" s="33"/>
      <c r="O1991" s="33"/>
      <c r="P1991" s="33"/>
      <c r="Q1991" s="39">
        <v>5</v>
      </c>
      <c r="R1991" s="122">
        <v>5</v>
      </c>
      <c r="S1991" s="39">
        <v>5</v>
      </c>
    </row>
    <row r="1992" spans="1:19" ht="12" customHeight="1" x14ac:dyDescent="0.35">
      <c r="A1992" s="77" t="s">
        <v>531</v>
      </c>
      <c r="B1992" s="6">
        <v>3721</v>
      </c>
      <c r="C1992" s="6" t="s">
        <v>531</v>
      </c>
      <c r="D1992" s="39">
        <v>5</v>
      </c>
      <c r="E1992" s="30">
        <f t="shared" si="276"/>
        <v>1004.865345</v>
      </c>
      <c r="F1992" s="30">
        <f t="shared" si="277"/>
        <v>730.81115999999997</v>
      </c>
      <c r="G1992" s="30">
        <f t="shared" si="278"/>
        <v>481.117347</v>
      </c>
      <c r="H1992" s="30">
        <f t="shared" si="279"/>
        <v>411.69028679999997</v>
      </c>
      <c r="I1992" s="30">
        <f t="shared" si="280"/>
        <v>386.11189619999999</v>
      </c>
      <c r="J1992" s="30">
        <f t="shared" si="281"/>
        <v>0</v>
      </c>
      <c r="K1992" s="30">
        <f t="shared" si="282"/>
        <v>600</v>
      </c>
      <c r="L1992" s="30">
        <f t="shared" si="283"/>
        <v>620</v>
      </c>
      <c r="M1992" s="80">
        <f t="shared" si="284"/>
        <v>500</v>
      </c>
      <c r="N1992" s="33"/>
      <c r="O1992" s="33"/>
      <c r="P1992" s="33"/>
      <c r="Q1992" s="39">
        <v>5</v>
      </c>
      <c r="R1992" s="122">
        <v>5</v>
      </c>
      <c r="S1992" s="39">
        <v>5</v>
      </c>
    </row>
    <row r="1993" spans="1:19" ht="12" customHeight="1" x14ac:dyDescent="0.35">
      <c r="A1993" s="77" t="s">
        <v>531</v>
      </c>
      <c r="B1993" s="6">
        <v>3722</v>
      </c>
      <c r="C1993" s="6" t="s">
        <v>531</v>
      </c>
      <c r="D1993" s="39">
        <v>5</v>
      </c>
      <c r="E1993" s="30">
        <f t="shared" si="276"/>
        <v>1004.865345</v>
      </c>
      <c r="F1993" s="30">
        <f t="shared" si="277"/>
        <v>730.81115999999997</v>
      </c>
      <c r="G1993" s="30">
        <f t="shared" si="278"/>
        <v>481.117347</v>
      </c>
      <c r="H1993" s="30">
        <f t="shared" si="279"/>
        <v>411.69028679999997</v>
      </c>
      <c r="I1993" s="30">
        <f t="shared" si="280"/>
        <v>386.11189619999999</v>
      </c>
      <c r="J1993" s="30">
        <f t="shared" si="281"/>
        <v>0</v>
      </c>
      <c r="K1993" s="30">
        <f t="shared" si="282"/>
        <v>600</v>
      </c>
      <c r="L1993" s="30">
        <f t="shared" si="283"/>
        <v>620</v>
      </c>
      <c r="M1993" s="80">
        <f t="shared" si="284"/>
        <v>500</v>
      </c>
      <c r="N1993" s="33"/>
      <c r="O1993" s="33"/>
      <c r="P1993" s="33"/>
      <c r="Q1993" s="39">
        <v>5</v>
      </c>
      <c r="R1993" s="122">
        <v>5</v>
      </c>
      <c r="S1993" s="39">
        <v>5</v>
      </c>
    </row>
    <row r="1994" spans="1:19" ht="12" customHeight="1" x14ac:dyDescent="0.35">
      <c r="A1994" s="77" t="s">
        <v>531</v>
      </c>
      <c r="B1994" s="6">
        <v>3723</v>
      </c>
      <c r="C1994" s="6" t="s">
        <v>531</v>
      </c>
      <c r="D1994" s="39">
        <v>5</v>
      </c>
      <c r="E1994" s="30">
        <f t="shared" si="276"/>
        <v>1004.865345</v>
      </c>
      <c r="F1994" s="30">
        <f t="shared" si="277"/>
        <v>730.81115999999997</v>
      </c>
      <c r="G1994" s="30">
        <f t="shared" si="278"/>
        <v>481.117347</v>
      </c>
      <c r="H1994" s="30">
        <f t="shared" si="279"/>
        <v>411.69028679999997</v>
      </c>
      <c r="I1994" s="30">
        <f t="shared" si="280"/>
        <v>386.11189619999999</v>
      </c>
      <c r="J1994" s="30">
        <f t="shared" si="281"/>
        <v>0</v>
      </c>
      <c r="K1994" s="30">
        <f t="shared" si="282"/>
        <v>600</v>
      </c>
      <c r="L1994" s="30">
        <f t="shared" si="283"/>
        <v>620</v>
      </c>
      <c r="M1994" s="80">
        <f t="shared" si="284"/>
        <v>500</v>
      </c>
      <c r="N1994" s="33"/>
      <c r="O1994" s="33"/>
      <c r="P1994" s="33"/>
      <c r="Q1994" s="39">
        <v>5</v>
      </c>
      <c r="R1994" s="122">
        <v>5</v>
      </c>
      <c r="S1994" s="39">
        <v>5</v>
      </c>
    </row>
    <row r="1995" spans="1:19" ht="12" customHeight="1" x14ac:dyDescent="0.35">
      <c r="A1995" s="77" t="s">
        <v>531</v>
      </c>
      <c r="B1995" s="6">
        <v>3724</v>
      </c>
      <c r="C1995" s="6" t="s">
        <v>531</v>
      </c>
      <c r="D1995" s="39">
        <v>5</v>
      </c>
      <c r="E1995" s="30">
        <f t="shared" si="276"/>
        <v>1004.865345</v>
      </c>
      <c r="F1995" s="30">
        <f t="shared" si="277"/>
        <v>730.81115999999997</v>
      </c>
      <c r="G1995" s="30">
        <f t="shared" si="278"/>
        <v>481.117347</v>
      </c>
      <c r="H1995" s="30">
        <f t="shared" si="279"/>
        <v>411.69028679999997</v>
      </c>
      <c r="I1995" s="30">
        <f t="shared" si="280"/>
        <v>386.11189619999999</v>
      </c>
      <c r="J1995" s="30">
        <f t="shared" si="281"/>
        <v>0</v>
      </c>
      <c r="K1995" s="30">
        <f t="shared" si="282"/>
        <v>600</v>
      </c>
      <c r="L1995" s="30">
        <f t="shared" si="283"/>
        <v>620</v>
      </c>
      <c r="M1995" s="80">
        <f t="shared" si="284"/>
        <v>500</v>
      </c>
      <c r="N1995" s="33"/>
      <c r="O1995" s="33"/>
      <c r="P1995" s="33"/>
      <c r="Q1995" s="39">
        <v>5</v>
      </c>
      <c r="R1995" s="122">
        <v>5</v>
      </c>
      <c r="S1995" s="39">
        <v>5</v>
      </c>
    </row>
    <row r="1996" spans="1:19" ht="12" customHeight="1" x14ac:dyDescent="0.35">
      <c r="A1996" s="77" t="s">
        <v>531</v>
      </c>
      <c r="B1996" s="6">
        <v>3725</v>
      </c>
      <c r="C1996" s="6" t="s">
        <v>531</v>
      </c>
      <c r="D1996" s="39">
        <v>5</v>
      </c>
      <c r="E1996" s="30">
        <f t="shared" si="276"/>
        <v>1004.865345</v>
      </c>
      <c r="F1996" s="30">
        <f t="shared" si="277"/>
        <v>730.81115999999997</v>
      </c>
      <c r="G1996" s="30">
        <f t="shared" si="278"/>
        <v>481.117347</v>
      </c>
      <c r="H1996" s="30">
        <f t="shared" si="279"/>
        <v>411.69028679999997</v>
      </c>
      <c r="I1996" s="30">
        <f t="shared" si="280"/>
        <v>386.11189619999999</v>
      </c>
      <c r="J1996" s="30">
        <f t="shared" si="281"/>
        <v>0</v>
      </c>
      <c r="K1996" s="30">
        <f t="shared" si="282"/>
        <v>600</v>
      </c>
      <c r="L1996" s="30">
        <f t="shared" si="283"/>
        <v>620</v>
      </c>
      <c r="M1996" s="80">
        <f t="shared" si="284"/>
        <v>500</v>
      </c>
      <c r="N1996" s="33"/>
      <c r="O1996" s="33"/>
      <c r="P1996" s="33"/>
      <c r="Q1996" s="39">
        <v>5</v>
      </c>
      <c r="R1996" s="122">
        <v>5</v>
      </c>
      <c r="S1996" s="39">
        <v>5</v>
      </c>
    </row>
    <row r="1997" spans="1:19" ht="12" customHeight="1" x14ac:dyDescent="0.35">
      <c r="A1997" s="77" t="s">
        <v>531</v>
      </c>
      <c r="B1997" s="6">
        <v>3726</v>
      </c>
      <c r="C1997" s="6" t="s">
        <v>531</v>
      </c>
      <c r="D1997" s="39">
        <v>5</v>
      </c>
      <c r="E1997" s="30">
        <f t="shared" si="276"/>
        <v>1004.865345</v>
      </c>
      <c r="F1997" s="30">
        <f t="shared" si="277"/>
        <v>730.81115999999997</v>
      </c>
      <c r="G1997" s="30">
        <f t="shared" si="278"/>
        <v>481.117347</v>
      </c>
      <c r="H1997" s="30">
        <f t="shared" si="279"/>
        <v>411.69028679999997</v>
      </c>
      <c r="I1997" s="30">
        <f t="shared" si="280"/>
        <v>386.11189619999999</v>
      </c>
      <c r="J1997" s="30">
        <f t="shared" si="281"/>
        <v>0</v>
      </c>
      <c r="K1997" s="30">
        <f t="shared" si="282"/>
        <v>600</v>
      </c>
      <c r="L1997" s="30">
        <f t="shared" si="283"/>
        <v>620</v>
      </c>
      <c r="M1997" s="80">
        <f t="shared" si="284"/>
        <v>500</v>
      </c>
      <c r="N1997" s="33"/>
      <c r="O1997" s="33"/>
      <c r="P1997" s="33"/>
      <c r="Q1997" s="39">
        <v>5</v>
      </c>
      <c r="R1997" s="122">
        <v>5</v>
      </c>
      <c r="S1997" s="39">
        <v>5</v>
      </c>
    </row>
    <row r="1998" spans="1:19" ht="12" customHeight="1" x14ac:dyDescent="0.35">
      <c r="A1998" s="77" t="s">
        <v>531</v>
      </c>
      <c r="B1998" s="6">
        <v>3727</v>
      </c>
      <c r="C1998" s="6" t="s">
        <v>531</v>
      </c>
      <c r="D1998" s="39">
        <v>5</v>
      </c>
      <c r="E1998" s="30">
        <f t="shared" si="276"/>
        <v>1004.865345</v>
      </c>
      <c r="F1998" s="30">
        <f t="shared" si="277"/>
        <v>730.81115999999997</v>
      </c>
      <c r="G1998" s="30">
        <f t="shared" si="278"/>
        <v>481.117347</v>
      </c>
      <c r="H1998" s="30">
        <f t="shared" si="279"/>
        <v>411.69028679999997</v>
      </c>
      <c r="I1998" s="30">
        <f t="shared" si="280"/>
        <v>386.11189619999999</v>
      </c>
      <c r="J1998" s="30">
        <f t="shared" si="281"/>
        <v>0</v>
      </c>
      <c r="K1998" s="30">
        <f t="shared" si="282"/>
        <v>600</v>
      </c>
      <c r="L1998" s="30">
        <f t="shared" si="283"/>
        <v>620</v>
      </c>
      <c r="M1998" s="80">
        <f t="shared" si="284"/>
        <v>500</v>
      </c>
      <c r="N1998" s="33"/>
      <c r="O1998" s="33"/>
      <c r="P1998" s="33"/>
      <c r="Q1998" s="39">
        <v>5</v>
      </c>
      <c r="R1998" s="122">
        <v>5</v>
      </c>
      <c r="S1998" s="39">
        <v>5</v>
      </c>
    </row>
    <row r="1999" spans="1:19" ht="12" customHeight="1" x14ac:dyDescent="0.35">
      <c r="A1999" s="77" t="s">
        <v>531</v>
      </c>
      <c r="B1999" s="6">
        <v>3728</v>
      </c>
      <c r="C1999" s="6" t="s">
        <v>531</v>
      </c>
      <c r="D1999" s="39">
        <v>5</v>
      </c>
      <c r="E1999" s="30">
        <f t="shared" si="276"/>
        <v>1004.865345</v>
      </c>
      <c r="F1999" s="30">
        <f t="shared" si="277"/>
        <v>730.81115999999997</v>
      </c>
      <c r="G1999" s="30">
        <f t="shared" si="278"/>
        <v>481.117347</v>
      </c>
      <c r="H1999" s="30">
        <f t="shared" si="279"/>
        <v>411.69028679999997</v>
      </c>
      <c r="I1999" s="30">
        <f t="shared" si="280"/>
        <v>386.11189619999999</v>
      </c>
      <c r="J1999" s="30">
        <f t="shared" si="281"/>
        <v>0</v>
      </c>
      <c r="K1999" s="30">
        <f t="shared" si="282"/>
        <v>600</v>
      </c>
      <c r="L1999" s="30">
        <f t="shared" si="283"/>
        <v>620</v>
      </c>
      <c r="M1999" s="80">
        <f t="shared" si="284"/>
        <v>500</v>
      </c>
      <c r="N1999" s="33"/>
      <c r="O1999" s="33"/>
      <c r="P1999" s="33"/>
      <c r="Q1999" s="39">
        <v>5</v>
      </c>
      <c r="R1999" s="122">
        <v>5</v>
      </c>
      <c r="S1999" s="39">
        <v>5</v>
      </c>
    </row>
    <row r="2000" spans="1:19" ht="12" customHeight="1" x14ac:dyDescent="0.35">
      <c r="A2000" s="77" t="s">
        <v>531</v>
      </c>
      <c r="B2000" s="6">
        <v>3729</v>
      </c>
      <c r="C2000" s="6" t="s">
        <v>531</v>
      </c>
      <c r="D2000" s="39">
        <v>5</v>
      </c>
      <c r="E2000" s="30">
        <f t="shared" si="276"/>
        <v>1004.865345</v>
      </c>
      <c r="F2000" s="30">
        <f t="shared" si="277"/>
        <v>730.81115999999997</v>
      </c>
      <c r="G2000" s="30">
        <f t="shared" si="278"/>
        <v>481.117347</v>
      </c>
      <c r="H2000" s="30">
        <f t="shared" si="279"/>
        <v>411.69028679999997</v>
      </c>
      <c r="I2000" s="30">
        <f t="shared" si="280"/>
        <v>386.11189619999999</v>
      </c>
      <c r="J2000" s="30">
        <f t="shared" si="281"/>
        <v>0</v>
      </c>
      <c r="K2000" s="30">
        <f t="shared" si="282"/>
        <v>600</v>
      </c>
      <c r="L2000" s="30">
        <f t="shared" si="283"/>
        <v>620</v>
      </c>
      <c r="M2000" s="80">
        <f t="shared" si="284"/>
        <v>500</v>
      </c>
      <c r="N2000" s="33"/>
      <c r="O2000" s="33"/>
      <c r="P2000" s="33"/>
      <c r="Q2000" s="39">
        <v>5</v>
      </c>
      <c r="R2000" s="122">
        <v>5</v>
      </c>
      <c r="S2000" s="39">
        <v>5</v>
      </c>
    </row>
    <row r="2001" spans="1:19" ht="12" customHeight="1" x14ac:dyDescent="0.35">
      <c r="A2001" s="77" t="s">
        <v>531</v>
      </c>
      <c r="B2001" s="6">
        <v>3730</v>
      </c>
      <c r="C2001" s="6" t="s">
        <v>531</v>
      </c>
      <c r="D2001" s="39">
        <v>5</v>
      </c>
      <c r="E2001" s="30">
        <f t="shared" si="276"/>
        <v>1004.865345</v>
      </c>
      <c r="F2001" s="30">
        <f t="shared" si="277"/>
        <v>730.81115999999997</v>
      </c>
      <c r="G2001" s="30">
        <f t="shared" si="278"/>
        <v>481.117347</v>
      </c>
      <c r="H2001" s="30">
        <f t="shared" si="279"/>
        <v>411.69028679999997</v>
      </c>
      <c r="I2001" s="30">
        <f t="shared" si="280"/>
        <v>386.11189619999999</v>
      </c>
      <c r="J2001" s="30">
        <f t="shared" si="281"/>
        <v>0</v>
      </c>
      <c r="K2001" s="30">
        <f t="shared" si="282"/>
        <v>600</v>
      </c>
      <c r="L2001" s="30">
        <f t="shared" si="283"/>
        <v>620</v>
      </c>
      <c r="M2001" s="80">
        <f t="shared" si="284"/>
        <v>500</v>
      </c>
      <c r="N2001" s="33"/>
      <c r="O2001" s="33"/>
      <c r="P2001" s="33"/>
      <c r="Q2001" s="39">
        <v>5</v>
      </c>
      <c r="R2001" s="122">
        <v>5</v>
      </c>
      <c r="S2001" s="39">
        <v>5</v>
      </c>
    </row>
    <row r="2002" spans="1:19" ht="12" customHeight="1" x14ac:dyDescent="0.35">
      <c r="A2002" s="77" t="s">
        <v>531</v>
      </c>
      <c r="B2002" s="6">
        <v>3731</v>
      </c>
      <c r="C2002" s="6" t="s">
        <v>531</v>
      </c>
      <c r="D2002" s="39">
        <v>5</v>
      </c>
      <c r="E2002" s="30">
        <f t="shared" si="276"/>
        <v>1004.865345</v>
      </c>
      <c r="F2002" s="30">
        <f t="shared" si="277"/>
        <v>730.81115999999997</v>
      </c>
      <c r="G2002" s="30">
        <f t="shared" si="278"/>
        <v>481.117347</v>
      </c>
      <c r="H2002" s="30">
        <f t="shared" si="279"/>
        <v>411.69028679999997</v>
      </c>
      <c r="I2002" s="30">
        <f t="shared" si="280"/>
        <v>386.11189619999999</v>
      </c>
      <c r="J2002" s="30">
        <f t="shared" si="281"/>
        <v>0</v>
      </c>
      <c r="K2002" s="30">
        <f t="shared" si="282"/>
        <v>600</v>
      </c>
      <c r="L2002" s="30">
        <f t="shared" si="283"/>
        <v>620</v>
      </c>
      <c r="M2002" s="80">
        <f t="shared" si="284"/>
        <v>500</v>
      </c>
      <c r="N2002" s="33"/>
      <c r="O2002" s="33"/>
      <c r="P2002" s="33"/>
      <c r="Q2002" s="39">
        <v>5</v>
      </c>
      <c r="R2002" s="122">
        <v>5</v>
      </c>
      <c r="S2002" s="39">
        <v>5</v>
      </c>
    </row>
    <row r="2003" spans="1:19" ht="12" customHeight="1" x14ac:dyDescent="0.35">
      <c r="A2003" s="77" t="s">
        <v>531</v>
      </c>
      <c r="B2003" s="6">
        <v>3732</v>
      </c>
      <c r="C2003" s="6" t="s">
        <v>531</v>
      </c>
      <c r="D2003" s="39">
        <v>5</v>
      </c>
      <c r="E2003" s="30">
        <f t="shared" si="276"/>
        <v>1004.865345</v>
      </c>
      <c r="F2003" s="30">
        <f t="shared" si="277"/>
        <v>730.81115999999997</v>
      </c>
      <c r="G2003" s="30">
        <f t="shared" si="278"/>
        <v>481.117347</v>
      </c>
      <c r="H2003" s="30">
        <f t="shared" si="279"/>
        <v>411.69028679999997</v>
      </c>
      <c r="I2003" s="30">
        <f t="shared" si="280"/>
        <v>386.11189619999999</v>
      </c>
      <c r="J2003" s="30">
        <f t="shared" si="281"/>
        <v>0</v>
      </c>
      <c r="K2003" s="30">
        <f t="shared" si="282"/>
        <v>600</v>
      </c>
      <c r="L2003" s="30">
        <f t="shared" si="283"/>
        <v>620</v>
      </c>
      <c r="M2003" s="80">
        <f t="shared" si="284"/>
        <v>500</v>
      </c>
      <c r="N2003" s="33"/>
      <c r="O2003" s="33"/>
      <c r="P2003" s="33"/>
      <c r="Q2003" s="39">
        <v>5</v>
      </c>
      <c r="R2003" s="122">
        <v>5</v>
      </c>
      <c r="S2003" s="39">
        <v>5</v>
      </c>
    </row>
    <row r="2004" spans="1:19" ht="12" customHeight="1" x14ac:dyDescent="0.35">
      <c r="A2004" s="77" t="s">
        <v>531</v>
      </c>
      <c r="B2004" s="6">
        <v>3733</v>
      </c>
      <c r="C2004" s="6" t="s">
        <v>531</v>
      </c>
      <c r="D2004" s="39">
        <v>5</v>
      </c>
      <c r="E2004" s="30">
        <f t="shared" si="276"/>
        <v>1004.865345</v>
      </c>
      <c r="F2004" s="30">
        <f t="shared" si="277"/>
        <v>730.81115999999997</v>
      </c>
      <c r="G2004" s="30">
        <f t="shared" si="278"/>
        <v>481.117347</v>
      </c>
      <c r="H2004" s="30">
        <f t="shared" si="279"/>
        <v>411.69028679999997</v>
      </c>
      <c r="I2004" s="30">
        <f t="shared" si="280"/>
        <v>386.11189619999999</v>
      </c>
      <c r="J2004" s="30">
        <f t="shared" si="281"/>
        <v>0</v>
      </c>
      <c r="K2004" s="30">
        <f t="shared" si="282"/>
        <v>600</v>
      </c>
      <c r="L2004" s="30">
        <f t="shared" si="283"/>
        <v>620</v>
      </c>
      <c r="M2004" s="80">
        <f t="shared" si="284"/>
        <v>500</v>
      </c>
      <c r="N2004" s="33"/>
      <c r="O2004" s="33"/>
      <c r="P2004" s="33"/>
      <c r="Q2004" s="39">
        <v>5</v>
      </c>
      <c r="R2004" s="122">
        <v>5</v>
      </c>
      <c r="S2004" s="39">
        <v>5</v>
      </c>
    </row>
    <row r="2005" spans="1:19" ht="12" customHeight="1" x14ac:dyDescent="0.35">
      <c r="A2005" s="77" t="s">
        <v>531</v>
      </c>
      <c r="B2005" s="6">
        <v>3734</v>
      </c>
      <c r="C2005" s="6" t="s">
        <v>531</v>
      </c>
      <c r="D2005" s="39">
        <v>5</v>
      </c>
      <c r="E2005" s="30">
        <f t="shared" si="276"/>
        <v>1004.865345</v>
      </c>
      <c r="F2005" s="30">
        <f t="shared" si="277"/>
        <v>730.81115999999997</v>
      </c>
      <c r="G2005" s="30">
        <f t="shared" si="278"/>
        <v>481.117347</v>
      </c>
      <c r="H2005" s="30">
        <f t="shared" si="279"/>
        <v>411.69028679999997</v>
      </c>
      <c r="I2005" s="30">
        <f t="shared" si="280"/>
        <v>386.11189619999999</v>
      </c>
      <c r="J2005" s="30">
        <f t="shared" si="281"/>
        <v>0</v>
      </c>
      <c r="K2005" s="30">
        <f t="shared" si="282"/>
        <v>600</v>
      </c>
      <c r="L2005" s="30">
        <f t="shared" si="283"/>
        <v>620</v>
      </c>
      <c r="M2005" s="80">
        <f t="shared" si="284"/>
        <v>500</v>
      </c>
      <c r="N2005" s="33"/>
      <c r="O2005" s="33"/>
      <c r="P2005" s="33"/>
      <c r="Q2005" s="39">
        <v>5</v>
      </c>
      <c r="R2005" s="122">
        <v>5</v>
      </c>
      <c r="S2005" s="39">
        <v>5</v>
      </c>
    </row>
    <row r="2006" spans="1:19" ht="12" customHeight="1" x14ac:dyDescent="0.35">
      <c r="A2006" s="77" t="s">
        <v>531</v>
      </c>
      <c r="B2006" s="6">
        <v>3735</v>
      </c>
      <c r="C2006" s="6" t="s">
        <v>531</v>
      </c>
      <c r="D2006" s="39">
        <v>5</v>
      </c>
      <c r="E2006" s="30">
        <f t="shared" si="276"/>
        <v>1004.865345</v>
      </c>
      <c r="F2006" s="30">
        <f t="shared" si="277"/>
        <v>730.81115999999997</v>
      </c>
      <c r="G2006" s="30">
        <f t="shared" si="278"/>
        <v>481.117347</v>
      </c>
      <c r="H2006" s="30">
        <f t="shared" si="279"/>
        <v>411.69028679999997</v>
      </c>
      <c r="I2006" s="30">
        <f t="shared" si="280"/>
        <v>386.11189619999999</v>
      </c>
      <c r="J2006" s="30">
        <f t="shared" si="281"/>
        <v>0</v>
      </c>
      <c r="K2006" s="30">
        <f t="shared" si="282"/>
        <v>600</v>
      </c>
      <c r="L2006" s="30">
        <f t="shared" si="283"/>
        <v>620</v>
      </c>
      <c r="M2006" s="80">
        <f t="shared" si="284"/>
        <v>500</v>
      </c>
      <c r="N2006" s="33"/>
      <c r="O2006" s="33"/>
      <c r="P2006" s="33"/>
      <c r="Q2006" s="39">
        <v>5</v>
      </c>
      <c r="R2006" s="122">
        <v>5</v>
      </c>
      <c r="S2006" s="39">
        <v>5</v>
      </c>
    </row>
    <row r="2007" spans="1:19" ht="12" customHeight="1" x14ac:dyDescent="0.35">
      <c r="A2007" s="77" t="s">
        <v>531</v>
      </c>
      <c r="B2007" s="6">
        <v>3736</v>
      </c>
      <c r="C2007" s="6" t="s">
        <v>531</v>
      </c>
      <c r="D2007" s="39">
        <v>5</v>
      </c>
      <c r="E2007" s="30">
        <f t="shared" si="276"/>
        <v>1004.865345</v>
      </c>
      <c r="F2007" s="30">
        <f t="shared" si="277"/>
        <v>730.81115999999997</v>
      </c>
      <c r="G2007" s="30">
        <f t="shared" si="278"/>
        <v>481.117347</v>
      </c>
      <c r="H2007" s="30">
        <f t="shared" si="279"/>
        <v>411.69028679999997</v>
      </c>
      <c r="I2007" s="30">
        <f t="shared" si="280"/>
        <v>386.11189619999999</v>
      </c>
      <c r="J2007" s="30">
        <f t="shared" si="281"/>
        <v>0</v>
      </c>
      <c r="K2007" s="30">
        <f t="shared" si="282"/>
        <v>600</v>
      </c>
      <c r="L2007" s="30">
        <f t="shared" si="283"/>
        <v>620</v>
      </c>
      <c r="M2007" s="80">
        <f t="shared" si="284"/>
        <v>500</v>
      </c>
      <c r="N2007" s="33"/>
      <c r="O2007" s="33"/>
      <c r="P2007" s="33"/>
      <c r="Q2007" s="39">
        <v>5</v>
      </c>
      <c r="R2007" s="122">
        <v>5</v>
      </c>
      <c r="S2007" s="39">
        <v>5</v>
      </c>
    </row>
    <row r="2008" spans="1:19" ht="12" customHeight="1" x14ac:dyDescent="0.35">
      <c r="A2008" s="77" t="s">
        <v>531</v>
      </c>
      <c r="B2008" s="6">
        <v>3737</v>
      </c>
      <c r="C2008" s="6" t="s">
        <v>531</v>
      </c>
      <c r="D2008" s="39">
        <v>5</v>
      </c>
      <c r="E2008" s="30">
        <f t="shared" si="276"/>
        <v>1004.865345</v>
      </c>
      <c r="F2008" s="30">
        <f t="shared" si="277"/>
        <v>730.81115999999997</v>
      </c>
      <c r="G2008" s="30">
        <f t="shared" si="278"/>
        <v>481.117347</v>
      </c>
      <c r="H2008" s="30">
        <f t="shared" si="279"/>
        <v>411.69028679999997</v>
      </c>
      <c r="I2008" s="30">
        <f t="shared" si="280"/>
        <v>386.11189619999999</v>
      </c>
      <c r="J2008" s="30">
        <f t="shared" si="281"/>
        <v>0</v>
      </c>
      <c r="K2008" s="30">
        <f t="shared" si="282"/>
        <v>600</v>
      </c>
      <c r="L2008" s="30">
        <f t="shared" si="283"/>
        <v>620</v>
      </c>
      <c r="M2008" s="80">
        <f t="shared" si="284"/>
        <v>500</v>
      </c>
      <c r="N2008" s="33"/>
      <c r="O2008" s="33"/>
      <c r="P2008" s="33"/>
      <c r="Q2008" s="39">
        <v>5</v>
      </c>
      <c r="R2008" s="122">
        <v>5</v>
      </c>
      <c r="S2008" s="39">
        <v>5</v>
      </c>
    </row>
    <row r="2009" spans="1:19" ht="12" customHeight="1" x14ac:dyDescent="0.35">
      <c r="A2009" s="77" t="s">
        <v>531</v>
      </c>
      <c r="B2009" s="6">
        <v>3738</v>
      </c>
      <c r="C2009" s="6" t="s">
        <v>531</v>
      </c>
      <c r="D2009" s="39">
        <v>5</v>
      </c>
      <c r="E2009" s="30">
        <f t="shared" si="276"/>
        <v>1004.865345</v>
      </c>
      <c r="F2009" s="30">
        <f t="shared" si="277"/>
        <v>730.81115999999997</v>
      </c>
      <c r="G2009" s="30">
        <f t="shared" si="278"/>
        <v>481.117347</v>
      </c>
      <c r="H2009" s="30">
        <f t="shared" si="279"/>
        <v>411.69028679999997</v>
      </c>
      <c r="I2009" s="30">
        <f t="shared" si="280"/>
        <v>386.11189619999999</v>
      </c>
      <c r="J2009" s="30">
        <f t="shared" si="281"/>
        <v>0</v>
      </c>
      <c r="K2009" s="30">
        <f t="shared" si="282"/>
        <v>600</v>
      </c>
      <c r="L2009" s="30">
        <f t="shared" si="283"/>
        <v>620</v>
      </c>
      <c r="M2009" s="80">
        <f t="shared" si="284"/>
        <v>500</v>
      </c>
      <c r="N2009" s="33"/>
      <c r="O2009" s="33"/>
      <c r="P2009" s="33"/>
      <c r="Q2009" s="39">
        <v>5</v>
      </c>
      <c r="R2009" s="122">
        <v>5</v>
      </c>
      <c r="S2009" s="39">
        <v>5</v>
      </c>
    </row>
    <row r="2010" spans="1:19" ht="12" customHeight="1" x14ac:dyDescent="0.35">
      <c r="A2010" s="77" t="s">
        <v>531</v>
      </c>
      <c r="B2010" s="6">
        <v>3739</v>
      </c>
      <c r="C2010" s="6" t="s">
        <v>531</v>
      </c>
      <c r="D2010" s="39">
        <v>5</v>
      </c>
      <c r="E2010" s="30">
        <f t="shared" si="276"/>
        <v>1004.865345</v>
      </c>
      <c r="F2010" s="30">
        <f t="shared" si="277"/>
        <v>730.81115999999997</v>
      </c>
      <c r="G2010" s="30">
        <f t="shared" si="278"/>
        <v>481.117347</v>
      </c>
      <c r="H2010" s="30">
        <f t="shared" si="279"/>
        <v>411.69028679999997</v>
      </c>
      <c r="I2010" s="30">
        <f t="shared" si="280"/>
        <v>386.11189619999999</v>
      </c>
      <c r="J2010" s="30">
        <f t="shared" si="281"/>
        <v>0</v>
      </c>
      <c r="K2010" s="30">
        <f t="shared" si="282"/>
        <v>600</v>
      </c>
      <c r="L2010" s="30">
        <f t="shared" si="283"/>
        <v>620</v>
      </c>
      <c r="M2010" s="80">
        <f t="shared" si="284"/>
        <v>500</v>
      </c>
      <c r="N2010" s="33"/>
      <c r="O2010" s="33"/>
      <c r="P2010" s="33"/>
      <c r="Q2010" s="39">
        <v>5</v>
      </c>
      <c r="R2010" s="122">
        <v>5</v>
      </c>
      <c r="S2010" s="39">
        <v>5</v>
      </c>
    </row>
    <row r="2011" spans="1:19" ht="12" customHeight="1" x14ac:dyDescent="0.35">
      <c r="A2011" s="77" t="s">
        <v>531</v>
      </c>
      <c r="B2011" s="6">
        <v>3740</v>
      </c>
      <c r="C2011" s="6" t="s">
        <v>531</v>
      </c>
      <c r="D2011" s="39">
        <v>5</v>
      </c>
      <c r="E2011" s="30">
        <f t="shared" si="276"/>
        <v>1004.865345</v>
      </c>
      <c r="F2011" s="30">
        <f t="shared" si="277"/>
        <v>730.81115999999997</v>
      </c>
      <c r="G2011" s="30">
        <f t="shared" si="278"/>
        <v>481.117347</v>
      </c>
      <c r="H2011" s="30">
        <f t="shared" si="279"/>
        <v>411.69028679999997</v>
      </c>
      <c r="I2011" s="30">
        <f t="shared" si="280"/>
        <v>386.11189619999999</v>
      </c>
      <c r="J2011" s="30">
        <f t="shared" si="281"/>
        <v>0</v>
      </c>
      <c r="K2011" s="30">
        <f t="shared" si="282"/>
        <v>600</v>
      </c>
      <c r="L2011" s="30">
        <f t="shared" si="283"/>
        <v>620</v>
      </c>
      <c r="M2011" s="80">
        <f t="shared" si="284"/>
        <v>500</v>
      </c>
      <c r="N2011" s="33"/>
      <c r="O2011" s="33"/>
      <c r="P2011" s="33"/>
      <c r="Q2011" s="39">
        <v>5</v>
      </c>
      <c r="R2011" s="122">
        <v>5</v>
      </c>
      <c r="S2011" s="39">
        <v>5</v>
      </c>
    </row>
    <row r="2012" spans="1:19" ht="12" customHeight="1" x14ac:dyDescent="0.35">
      <c r="A2012" s="77" t="s">
        <v>531</v>
      </c>
      <c r="B2012" s="6">
        <v>3741</v>
      </c>
      <c r="C2012" s="6" t="s">
        <v>531</v>
      </c>
      <c r="D2012" s="39">
        <v>5</v>
      </c>
      <c r="E2012" s="30">
        <f t="shared" si="276"/>
        <v>1004.865345</v>
      </c>
      <c r="F2012" s="30">
        <f t="shared" si="277"/>
        <v>730.81115999999997</v>
      </c>
      <c r="G2012" s="30">
        <f t="shared" si="278"/>
        <v>481.117347</v>
      </c>
      <c r="H2012" s="30">
        <f t="shared" si="279"/>
        <v>411.69028679999997</v>
      </c>
      <c r="I2012" s="30">
        <f t="shared" si="280"/>
        <v>386.11189619999999</v>
      </c>
      <c r="J2012" s="30">
        <f t="shared" si="281"/>
        <v>0</v>
      </c>
      <c r="K2012" s="30">
        <f t="shared" si="282"/>
        <v>600</v>
      </c>
      <c r="L2012" s="30">
        <f t="shared" si="283"/>
        <v>620</v>
      </c>
      <c r="M2012" s="80">
        <f t="shared" si="284"/>
        <v>500</v>
      </c>
      <c r="N2012" s="33"/>
      <c r="O2012" s="33"/>
      <c r="P2012" s="33"/>
      <c r="Q2012" s="39">
        <v>5</v>
      </c>
      <c r="R2012" s="122">
        <v>5</v>
      </c>
      <c r="S2012" s="39">
        <v>5</v>
      </c>
    </row>
    <row r="2013" spans="1:19" ht="12" customHeight="1" x14ac:dyDescent="0.35">
      <c r="A2013" s="77" t="s">
        <v>531</v>
      </c>
      <c r="B2013" s="6">
        <v>3742</v>
      </c>
      <c r="C2013" s="6" t="s">
        <v>531</v>
      </c>
      <c r="D2013" s="39">
        <v>5</v>
      </c>
      <c r="E2013" s="30">
        <f t="shared" si="276"/>
        <v>1004.865345</v>
      </c>
      <c r="F2013" s="30">
        <f t="shared" si="277"/>
        <v>730.81115999999997</v>
      </c>
      <c r="G2013" s="30">
        <f t="shared" si="278"/>
        <v>481.117347</v>
      </c>
      <c r="H2013" s="30">
        <f t="shared" si="279"/>
        <v>411.69028679999997</v>
      </c>
      <c r="I2013" s="30">
        <f t="shared" si="280"/>
        <v>386.11189619999999</v>
      </c>
      <c r="J2013" s="30">
        <f t="shared" si="281"/>
        <v>0</v>
      </c>
      <c r="K2013" s="30">
        <f t="shared" si="282"/>
        <v>600</v>
      </c>
      <c r="L2013" s="30">
        <f t="shared" si="283"/>
        <v>620</v>
      </c>
      <c r="M2013" s="80">
        <f t="shared" si="284"/>
        <v>500</v>
      </c>
      <c r="N2013" s="33"/>
      <c r="O2013" s="33"/>
      <c r="P2013" s="33"/>
      <c r="Q2013" s="39">
        <v>5</v>
      </c>
      <c r="R2013" s="122">
        <v>5</v>
      </c>
      <c r="S2013" s="39">
        <v>5</v>
      </c>
    </row>
    <row r="2014" spans="1:19" ht="12" customHeight="1" x14ac:dyDescent="0.35">
      <c r="A2014" s="77" t="s">
        <v>531</v>
      </c>
      <c r="B2014" s="6">
        <v>3743</v>
      </c>
      <c r="C2014" s="6" t="s">
        <v>531</v>
      </c>
      <c r="D2014" s="39">
        <v>5</v>
      </c>
      <c r="E2014" s="30">
        <f t="shared" si="276"/>
        <v>1004.865345</v>
      </c>
      <c r="F2014" s="30">
        <f t="shared" si="277"/>
        <v>730.81115999999997</v>
      </c>
      <c r="G2014" s="30">
        <f t="shared" si="278"/>
        <v>481.117347</v>
      </c>
      <c r="H2014" s="30">
        <f t="shared" si="279"/>
        <v>411.69028679999997</v>
      </c>
      <c r="I2014" s="30">
        <f t="shared" si="280"/>
        <v>386.11189619999999</v>
      </c>
      <c r="J2014" s="30">
        <f t="shared" si="281"/>
        <v>0</v>
      </c>
      <c r="K2014" s="30">
        <f t="shared" si="282"/>
        <v>600</v>
      </c>
      <c r="L2014" s="30">
        <f t="shared" si="283"/>
        <v>620</v>
      </c>
      <c r="M2014" s="80">
        <f t="shared" si="284"/>
        <v>500</v>
      </c>
      <c r="N2014" s="33"/>
      <c r="O2014" s="33"/>
      <c r="P2014" s="33"/>
      <c r="Q2014" s="39">
        <v>5</v>
      </c>
      <c r="R2014" s="122">
        <v>5</v>
      </c>
      <c r="S2014" s="39">
        <v>5</v>
      </c>
    </row>
    <row r="2015" spans="1:19" ht="12" customHeight="1" x14ac:dyDescent="0.35">
      <c r="A2015" s="77" t="s">
        <v>531</v>
      </c>
      <c r="B2015" s="6">
        <v>3744</v>
      </c>
      <c r="C2015" s="6" t="s">
        <v>531</v>
      </c>
      <c r="D2015" s="39">
        <v>5</v>
      </c>
      <c r="E2015" s="30">
        <f t="shared" si="276"/>
        <v>1004.865345</v>
      </c>
      <c r="F2015" s="30">
        <f t="shared" si="277"/>
        <v>730.81115999999997</v>
      </c>
      <c r="G2015" s="30">
        <f t="shared" si="278"/>
        <v>481.117347</v>
      </c>
      <c r="H2015" s="30">
        <f t="shared" si="279"/>
        <v>411.69028679999997</v>
      </c>
      <c r="I2015" s="30">
        <f t="shared" si="280"/>
        <v>386.11189619999999</v>
      </c>
      <c r="J2015" s="30">
        <f t="shared" si="281"/>
        <v>0</v>
      </c>
      <c r="K2015" s="30">
        <f t="shared" si="282"/>
        <v>600</v>
      </c>
      <c r="L2015" s="30">
        <f t="shared" si="283"/>
        <v>620</v>
      </c>
      <c r="M2015" s="80">
        <f t="shared" si="284"/>
        <v>500</v>
      </c>
      <c r="N2015" s="33"/>
      <c r="O2015" s="33"/>
      <c r="P2015" s="33"/>
      <c r="Q2015" s="39">
        <v>5</v>
      </c>
      <c r="R2015" s="122">
        <v>5</v>
      </c>
      <c r="S2015" s="39">
        <v>5</v>
      </c>
    </row>
    <row r="2016" spans="1:19" ht="12" customHeight="1" x14ac:dyDescent="0.35">
      <c r="A2016" s="77" t="s">
        <v>531</v>
      </c>
      <c r="B2016" s="6">
        <v>3746</v>
      </c>
      <c r="C2016" s="6" t="s">
        <v>531</v>
      </c>
      <c r="D2016" s="39">
        <v>5</v>
      </c>
      <c r="E2016" s="30">
        <f t="shared" si="276"/>
        <v>1004.865345</v>
      </c>
      <c r="F2016" s="30">
        <f t="shared" si="277"/>
        <v>730.81115999999997</v>
      </c>
      <c r="G2016" s="30">
        <f t="shared" si="278"/>
        <v>481.117347</v>
      </c>
      <c r="H2016" s="30">
        <f t="shared" si="279"/>
        <v>411.69028679999997</v>
      </c>
      <c r="I2016" s="30">
        <f t="shared" si="280"/>
        <v>386.11189619999999</v>
      </c>
      <c r="J2016" s="30">
        <f t="shared" si="281"/>
        <v>0</v>
      </c>
      <c r="K2016" s="30">
        <f t="shared" si="282"/>
        <v>600</v>
      </c>
      <c r="L2016" s="30">
        <f t="shared" si="283"/>
        <v>620</v>
      </c>
      <c r="M2016" s="80">
        <f t="shared" si="284"/>
        <v>500</v>
      </c>
      <c r="N2016" s="33"/>
      <c r="O2016" s="33"/>
      <c r="P2016" s="33"/>
      <c r="Q2016" s="39">
        <v>5</v>
      </c>
      <c r="R2016" s="122">
        <v>5</v>
      </c>
      <c r="S2016" s="39">
        <v>5</v>
      </c>
    </row>
    <row r="2017" spans="1:19" ht="12" customHeight="1" x14ac:dyDescent="0.35">
      <c r="A2017" s="77" t="s">
        <v>531</v>
      </c>
      <c r="B2017" s="6">
        <v>3747</v>
      </c>
      <c r="C2017" s="6" t="s">
        <v>531</v>
      </c>
      <c r="D2017" s="39">
        <v>5</v>
      </c>
      <c r="E2017" s="30">
        <f t="shared" si="276"/>
        <v>1004.865345</v>
      </c>
      <c r="F2017" s="30">
        <f t="shared" si="277"/>
        <v>730.81115999999997</v>
      </c>
      <c r="G2017" s="30">
        <f t="shared" si="278"/>
        <v>481.117347</v>
      </c>
      <c r="H2017" s="30">
        <f t="shared" si="279"/>
        <v>411.69028679999997</v>
      </c>
      <c r="I2017" s="30">
        <f t="shared" si="280"/>
        <v>386.11189619999999</v>
      </c>
      <c r="J2017" s="30">
        <f t="shared" si="281"/>
        <v>0</v>
      </c>
      <c r="K2017" s="30">
        <f t="shared" si="282"/>
        <v>600</v>
      </c>
      <c r="L2017" s="30">
        <f t="shared" si="283"/>
        <v>620</v>
      </c>
      <c r="M2017" s="80">
        <f t="shared" si="284"/>
        <v>500</v>
      </c>
      <c r="N2017" s="33"/>
      <c r="O2017" s="33"/>
      <c r="P2017" s="33"/>
      <c r="Q2017" s="39">
        <v>5</v>
      </c>
      <c r="R2017" s="122">
        <v>5</v>
      </c>
      <c r="S2017" s="39">
        <v>5</v>
      </c>
    </row>
    <row r="2018" spans="1:19" ht="12" customHeight="1" x14ac:dyDescent="0.35">
      <c r="A2018" s="77" t="s">
        <v>534</v>
      </c>
      <c r="B2018" s="6">
        <v>3748</v>
      </c>
      <c r="C2018" s="6" t="s">
        <v>534</v>
      </c>
      <c r="D2018" s="39">
        <v>9</v>
      </c>
      <c r="E2018" s="30">
        <f t="shared" si="276"/>
        <v>1306.9339577999999</v>
      </c>
      <c r="F2018" s="30">
        <f t="shared" si="277"/>
        <v>935.43828480000002</v>
      </c>
      <c r="G2018" s="30">
        <f t="shared" si="278"/>
        <v>778.3138854</v>
      </c>
      <c r="H2018" s="30">
        <f t="shared" si="279"/>
        <v>757.60756919999994</v>
      </c>
      <c r="I2018" s="30">
        <f t="shared" si="280"/>
        <v>693.0525834</v>
      </c>
      <c r="J2018" s="30">
        <f t="shared" si="281"/>
        <v>0</v>
      </c>
      <c r="K2018" s="30">
        <f t="shared" si="282"/>
        <v>800</v>
      </c>
      <c r="L2018" s="30">
        <f t="shared" si="283"/>
        <v>820</v>
      </c>
      <c r="M2018" s="80">
        <f t="shared" si="284"/>
        <v>700</v>
      </c>
      <c r="N2018" s="33"/>
      <c r="O2018" s="33"/>
      <c r="P2018" s="33"/>
      <c r="Q2018" s="39">
        <v>9</v>
      </c>
      <c r="R2018" s="122">
        <v>9</v>
      </c>
      <c r="S2018" s="39">
        <v>9</v>
      </c>
    </row>
    <row r="2019" spans="1:19" ht="12" customHeight="1" x14ac:dyDescent="0.35">
      <c r="A2019" s="77" t="s">
        <v>534</v>
      </c>
      <c r="B2019" s="6">
        <v>3749</v>
      </c>
      <c r="C2019" s="6" t="s">
        <v>534</v>
      </c>
      <c r="D2019" s="39">
        <v>9</v>
      </c>
      <c r="E2019" s="30">
        <f t="shared" si="276"/>
        <v>1306.9339577999999</v>
      </c>
      <c r="F2019" s="30">
        <f t="shared" si="277"/>
        <v>935.43828480000002</v>
      </c>
      <c r="G2019" s="30">
        <f t="shared" si="278"/>
        <v>778.3138854</v>
      </c>
      <c r="H2019" s="30">
        <f t="shared" si="279"/>
        <v>757.60756919999994</v>
      </c>
      <c r="I2019" s="30">
        <f t="shared" si="280"/>
        <v>693.0525834</v>
      </c>
      <c r="J2019" s="30">
        <f t="shared" si="281"/>
        <v>0</v>
      </c>
      <c r="K2019" s="30">
        <f t="shared" si="282"/>
        <v>800</v>
      </c>
      <c r="L2019" s="30">
        <f t="shared" si="283"/>
        <v>820</v>
      </c>
      <c r="M2019" s="80">
        <f t="shared" si="284"/>
        <v>700</v>
      </c>
      <c r="N2019" s="33"/>
      <c r="O2019" s="33"/>
      <c r="P2019" s="33"/>
      <c r="Q2019" s="39">
        <v>9</v>
      </c>
      <c r="R2019" s="122">
        <v>9</v>
      </c>
      <c r="S2019" s="39">
        <v>9</v>
      </c>
    </row>
    <row r="2020" spans="1:19" ht="12" customHeight="1" x14ac:dyDescent="0.35">
      <c r="A2020" s="77" t="s">
        <v>535</v>
      </c>
      <c r="B2020" s="6">
        <v>3750</v>
      </c>
      <c r="C2020" s="6" t="s">
        <v>535</v>
      </c>
      <c r="D2020" s="39">
        <v>9</v>
      </c>
      <c r="E2020" s="30">
        <f t="shared" si="276"/>
        <v>1306.9339577999999</v>
      </c>
      <c r="F2020" s="30">
        <f t="shared" si="277"/>
        <v>935.43828480000002</v>
      </c>
      <c r="G2020" s="30">
        <f t="shared" si="278"/>
        <v>778.3138854</v>
      </c>
      <c r="H2020" s="30">
        <f t="shared" si="279"/>
        <v>757.60756919999994</v>
      </c>
      <c r="I2020" s="30">
        <f t="shared" si="280"/>
        <v>693.0525834</v>
      </c>
      <c r="J2020" s="30">
        <f t="shared" si="281"/>
        <v>0</v>
      </c>
      <c r="K2020" s="30">
        <f t="shared" si="282"/>
        <v>800</v>
      </c>
      <c r="L2020" s="30">
        <f t="shared" si="283"/>
        <v>820</v>
      </c>
      <c r="M2020" s="80">
        <f t="shared" si="284"/>
        <v>700</v>
      </c>
      <c r="N2020" s="33"/>
      <c r="O2020" s="33"/>
      <c r="P2020" s="33"/>
      <c r="Q2020" s="39">
        <v>9</v>
      </c>
      <c r="R2020" s="122">
        <v>9</v>
      </c>
      <c r="S2020" s="39">
        <v>9</v>
      </c>
    </row>
    <row r="2021" spans="1:19" ht="12" customHeight="1" x14ac:dyDescent="0.35">
      <c r="A2021" s="77" t="s">
        <v>536</v>
      </c>
      <c r="B2021" s="6">
        <v>3753</v>
      </c>
      <c r="C2021" s="6" t="s">
        <v>536</v>
      </c>
      <c r="D2021" s="39">
        <v>9</v>
      </c>
      <c r="E2021" s="30">
        <f t="shared" si="276"/>
        <v>1306.9339577999999</v>
      </c>
      <c r="F2021" s="30">
        <f t="shared" si="277"/>
        <v>935.43828480000002</v>
      </c>
      <c r="G2021" s="30">
        <f t="shared" si="278"/>
        <v>778.3138854</v>
      </c>
      <c r="H2021" s="30">
        <f t="shared" si="279"/>
        <v>757.60756919999994</v>
      </c>
      <c r="I2021" s="30">
        <f t="shared" si="280"/>
        <v>693.0525834</v>
      </c>
      <c r="J2021" s="30">
        <f t="shared" si="281"/>
        <v>0</v>
      </c>
      <c r="K2021" s="30">
        <f t="shared" si="282"/>
        <v>800</v>
      </c>
      <c r="L2021" s="30">
        <f t="shared" si="283"/>
        <v>820</v>
      </c>
      <c r="M2021" s="80">
        <f t="shared" si="284"/>
        <v>700</v>
      </c>
      <c r="N2021" s="33"/>
      <c r="O2021" s="33"/>
      <c r="P2021" s="33"/>
      <c r="Q2021" s="39">
        <v>9</v>
      </c>
      <c r="R2021" s="122">
        <v>9</v>
      </c>
      <c r="S2021" s="39">
        <v>9</v>
      </c>
    </row>
    <row r="2022" spans="1:19" ht="12" customHeight="1" x14ac:dyDescent="0.35">
      <c r="A2022" s="77" t="s">
        <v>537</v>
      </c>
      <c r="B2022" s="6">
        <v>3760</v>
      </c>
      <c r="C2022" s="6" t="s">
        <v>537</v>
      </c>
      <c r="D2022" s="39">
        <v>9</v>
      </c>
      <c r="E2022" s="30">
        <f t="shared" si="276"/>
        <v>1306.9339577999999</v>
      </c>
      <c r="F2022" s="30">
        <f t="shared" si="277"/>
        <v>935.43828480000002</v>
      </c>
      <c r="G2022" s="30">
        <f t="shared" si="278"/>
        <v>778.3138854</v>
      </c>
      <c r="H2022" s="30">
        <f t="shared" si="279"/>
        <v>757.60756919999994</v>
      </c>
      <c r="I2022" s="30">
        <f t="shared" si="280"/>
        <v>693.0525834</v>
      </c>
      <c r="J2022" s="30">
        <f t="shared" si="281"/>
        <v>0</v>
      </c>
      <c r="K2022" s="30">
        <f t="shared" si="282"/>
        <v>800</v>
      </c>
      <c r="L2022" s="30">
        <f t="shared" si="283"/>
        <v>820</v>
      </c>
      <c r="M2022" s="80">
        <f t="shared" si="284"/>
        <v>700</v>
      </c>
      <c r="N2022" s="33"/>
      <c r="O2022" s="33"/>
      <c r="P2022" s="33"/>
      <c r="Q2022" s="39">
        <v>9</v>
      </c>
      <c r="R2022" s="122">
        <v>9</v>
      </c>
      <c r="S2022" s="39">
        <v>9</v>
      </c>
    </row>
    <row r="2023" spans="1:19" ht="12" customHeight="1" x14ac:dyDescent="0.35">
      <c r="A2023" s="77" t="s">
        <v>538</v>
      </c>
      <c r="B2023" s="6">
        <v>3766</v>
      </c>
      <c r="C2023" s="6" t="s">
        <v>538</v>
      </c>
      <c r="D2023" s="39">
        <v>9</v>
      </c>
      <c r="E2023" s="30">
        <f t="shared" si="276"/>
        <v>1306.9339577999999</v>
      </c>
      <c r="F2023" s="30">
        <f t="shared" si="277"/>
        <v>935.43828480000002</v>
      </c>
      <c r="G2023" s="30">
        <f t="shared" si="278"/>
        <v>778.3138854</v>
      </c>
      <c r="H2023" s="30">
        <f t="shared" si="279"/>
        <v>757.60756919999994</v>
      </c>
      <c r="I2023" s="30">
        <f t="shared" si="280"/>
        <v>693.0525834</v>
      </c>
      <c r="J2023" s="30">
        <f t="shared" si="281"/>
        <v>0</v>
      </c>
      <c r="K2023" s="30">
        <f t="shared" si="282"/>
        <v>800</v>
      </c>
      <c r="L2023" s="30">
        <f t="shared" si="283"/>
        <v>820</v>
      </c>
      <c r="M2023" s="80">
        <f t="shared" si="284"/>
        <v>700</v>
      </c>
      <c r="N2023" s="33"/>
      <c r="O2023" s="33"/>
      <c r="P2023" s="33"/>
      <c r="Q2023" s="39">
        <v>9</v>
      </c>
      <c r="R2023" s="122">
        <v>9</v>
      </c>
      <c r="S2023" s="39">
        <v>9</v>
      </c>
    </row>
    <row r="2024" spans="1:19" ht="12" customHeight="1" x14ac:dyDescent="0.35">
      <c r="A2024" s="77" t="s">
        <v>539</v>
      </c>
      <c r="B2024" s="6">
        <v>3770</v>
      </c>
      <c r="C2024" s="6" t="s">
        <v>539</v>
      </c>
      <c r="D2024" s="39">
        <v>9</v>
      </c>
      <c r="E2024" s="30">
        <f t="shared" si="276"/>
        <v>1306.9339577999999</v>
      </c>
      <c r="F2024" s="30">
        <f t="shared" si="277"/>
        <v>935.43828480000002</v>
      </c>
      <c r="G2024" s="30">
        <f t="shared" si="278"/>
        <v>778.3138854</v>
      </c>
      <c r="H2024" s="30">
        <f t="shared" si="279"/>
        <v>757.60756919999994</v>
      </c>
      <c r="I2024" s="30">
        <f t="shared" si="280"/>
        <v>693.0525834</v>
      </c>
      <c r="J2024" s="30">
        <f t="shared" si="281"/>
        <v>0</v>
      </c>
      <c r="K2024" s="30">
        <f t="shared" si="282"/>
        <v>800</v>
      </c>
      <c r="L2024" s="30">
        <f t="shared" si="283"/>
        <v>820</v>
      </c>
      <c r="M2024" s="80">
        <f t="shared" si="284"/>
        <v>700</v>
      </c>
      <c r="N2024" s="33"/>
      <c r="O2024" s="33"/>
      <c r="P2024" s="33"/>
      <c r="Q2024" s="39">
        <v>9</v>
      </c>
      <c r="R2024" s="122">
        <v>9</v>
      </c>
      <c r="S2024" s="39">
        <v>9</v>
      </c>
    </row>
    <row r="2025" spans="1:19" ht="12" customHeight="1" x14ac:dyDescent="0.35">
      <c r="A2025" s="77" t="s">
        <v>540</v>
      </c>
      <c r="B2025" s="6">
        <v>3780</v>
      </c>
      <c r="C2025" s="6" t="s">
        <v>540</v>
      </c>
      <c r="D2025" s="39">
        <v>10</v>
      </c>
      <c r="E2025" s="30">
        <f t="shared" si="276"/>
        <v>1437.2619479999996</v>
      </c>
      <c r="F2025" s="30">
        <f t="shared" si="277"/>
        <v>999.99327059999996</v>
      </c>
      <c r="G2025" s="30">
        <f t="shared" si="278"/>
        <v>809.98236899999995</v>
      </c>
      <c r="H2025" s="30">
        <f t="shared" si="279"/>
        <v>781.96794119999993</v>
      </c>
      <c r="I2025" s="30">
        <f t="shared" si="280"/>
        <v>745.42738319999989</v>
      </c>
      <c r="J2025" s="30">
        <f t="shared" si="281"/>
        <v>0</v>
      </c>
      <c r="K2025" s="30">
        <f t="shared" si="282"/>
        <v>850</v>
      </c>
      <c r="L2025" s="30">
        <f t="shared" si="283"/>
        <v>870</v>
      </c>
      <c r="M2025" s="80">
        <f t="shared" si="284"/>
        <v>750</v>
      </c>
      <c r="N2025" s="33"/>
      <c r="O2025" s="33"/>
      <c r="P2025" s="33"/>
      <c r="Q2025" s="39">
        <v>10</v>
      </c>
      <c r="R2025" s="122">
        <v>10</v>
      </c>
      <c r="S2025" s="39">
        <v>10</v>
      </c>
    </row>
    <row r="2026" spans="1:19" ht="12" customHeight="1" x14ac:dyDescent="0.35">
      <c r="A2026" s="77" t="s">
        <v>541</v>
      </c>
      <c r="B2026" s="6">
        <v>3781</v>
      </c>
      <c r="C2026" s="6" t="s">
        <v>541</v>
      </c>
      <c r="D2026" s="39">
        <v>10</v>
      </c>
      <c r="E2026" s="30">
        <f t="shared" si="276"/>
        <v>1437.2619479999996</v>
      </c>
      <c r="F2026" s="30">
        <f t="shared" si="277"/>
        <v>999.99327059999996</v>
      </c>
      <c r="G2026" s="30">
        <f t="shared" si="278"/>
        <v>809.98236899999995</v>
      </c>
      <c r="H2026" s="30">
        <f t="shared" si="279"/>
        <v>781.96794119999993</v>
      </c>
      <c r="I2026" s="30">
        <f t="shared" si="280"/>
        <v>745.42738319999989</v>
      </c>
      <c r="J2026" s="30">
        <f t="shared" si="281"/>
        <v>0</v>
      </c>
      <c r="K2026" s="30">
        <f t="shared" si="282"/>
        <v>850</v>
      </c>
      <c r="L2026" s="30">
        <f t="shared" si="283"/>
        <v>870</v>
      </c>
      <c r="M2026" s="80">
        <f t="shared" si="284"/>
        <v>750</v>
      </c>
      <c r="N2026" s="33"/>
      <c r="O2026" s="33"/>
      <c r="P2026" s="33"/>
      <c r="Q2026" s="39">
        <v>10</v>
      </c>
      <c r="R2026" s="122">
        <v>10</v>
      </c>
      <c r="S2026" s="39">
        <v>10</v>
      </c>
    </row>
    <row r="2027" spans="1:19" ht="12" customHeight="1" x14ac:dyDescent="0.35">
      <c r="A2027" s="77" t="s">
        <v>542</v>
      </c>
      <c r="B2027" s="6">
        <v>3783</v>
      </c>
      <c r="C2027" s="6" t="s">
        <v>542</v>
      </c>
      <c r="D2027" s="39">
        <v>10</v>
      </c>
      <c r="E2027" s="30">
        <f t="shared" si="276"/>
        <v>1437.2619479999996</v>
      </c>
      <c r="F2027" s="30">
        <f t="shared" si="277"/>
        <v>999.99327059999996</v>
      </c>
      <c r="G2027" s="30">
        <f t="shared" si="278"/>
        <v>809.98236899999995</v>
      </c>
      <c r="H2027" s="30">
        <f t="shared" si="279"/>
        <v>781.96794119999993</v>
      </c>
      <c r="I2027" s="30">
        <f t="shared" si="280"/>
        <v>745.42738319999989</v>
      </c>
      <c r="J2027" s="30">
        <f t="shared" si="281"/>
        <v>0</v>
      </c>
      <c r="K2027" s="30">
        <f t="shared" si="282"/>
        <v>850</v>
      </c>
      <c r="L2027" s="30">
        <f t="shared" si="283"/>
        <v>870</v>
      </c>
      <c r="M2027" s="80">
        <f t="shared" si="284"/>
        <v>750</v>
      </c>
      <c r="N2027" s="33"/>
      <c r="O2027" s="33"/>
      <c r="P2027" s="33"/>
      <c r="Q2027" s="39">
        <v>10</v>
      </c>
      <c r="R2027" s="122">
        <v>10</v>
      </c>
      <c r="S2027" s="39">
        <v>10</v>
      </c>
    </row>
    <row r="2028" spans="1:19" ht="12" customHeight="1" x14ac:dyDescent="0.35">
      <c r="A2028" s="77" t="s">
        <v>531</v>
      </c>
      <c r="B2028" s="6">
        <v>3785</v>
      </c>
      <c r="C2028" s="6" t="s">
        <v>531</v>
      </c>
      <c r="D2028" s="39">
        <v>5</v>
      </c>
      <c r="E2028" s="30">
        <f t="shared" si="276"/>
        <v>1004.865345</v>
      </c>
      <c r="F2028" s="30">
        <f t="shared" si="277"/>
        <v>730.81115999999997</v>
      </c>
      <c r="G2028" s="30">
        <f t="shared" si="278"/>
        <v>481.117347</v>
      </c>
      <c r="H2028" s="30">
        <f t="shared" si="279"/>
        <v>411.69028679999997</v>
      </c>
      <c r="I2028" s="30">
        <f t="shared" si="280"/>
        <v>386.11189619999999</v>
      </c>
      <c r="J2028" s="30">
        <f t="shared" si="281"/>
        <v>0</v>
      </c>
      <c r="K2028" s="30">
        <f t="shared" si="282"/>
        <v>600</v>
      </c>
      <c r="L2028" s="30">
        <f t="shared" si="283"/>
        <v>620</v>
      </c>
      <c r="M2028" s="80">
        <f t="shared" si="284"/>
        <v>500</v>
      </c>
      <c r="N2028" s="33"/>
      <c r="O2028" s="33"/>
      <c r="P2028" s="33"/>
      <c r="Q2028" s="39">
        <v>5</v>
      </c>
      <c r="R2028" s="122">
        <v>5</v>
      </c>
      <c r="S2028" s="39">
        <v>5</v>
      </c>
    </row>
    <row r="2029" spans="1:19" ht="12" customHeight="1" x14ac:dyDescent="0.35">
      <c r="A2029" s="77" t="s">
        <v>533</v>
      </c>
      <c r="B2029" s="6">
        <v>3786</v>
      </c>
      <c r="C2029" s="6" t="s">
        <v>533</v>
      </c>
      <c r="D2029" s="39">
        <v>5</v>
      </c>
      <c r="E2029" s="30">
        <f t="shared" si="276"/>
        <v>1004.865345</v>
      </c>
      <c r="F2029" s="30">
        <f t="shared" si="277"/>
        <v>730.81115999999997</v>
      </c>
      <c r="G2029" s="30">
        <f t="shared" si="278"/>
        <v>481.117347</v>
      </c>
      <c r="H2029" s="30">
        <f t="shared" si="279"/>
        <v>411.69028679999997</v>
      </c>
      <c r="I2029" s="30">
        <f t="shared" si="280"/>
        <v>386.11189619999999</v>
      </c>
      <c r="J2029" s="30">
        <f t="shared" si="281"/>
        <v>0</v>
      </c>
      <c r="K2029" s="30">
        <f t="shared" si="282"/>
        <v>600</v>
      </c>
      <c r="L2029" s="30">
        <f t="shared" si="283"/>
        <v>620</v>
      </c>
      <c r="M2029" s="80">
        <f t="shared" si="284"/>
        <v>500</v>
      </c>
      <c r="N2029" s="33"/>
      <c r="O2029" s="33"/>
      <c r="P2029" s="33"/>
      <c r="Q2029" s="39">
        <v>5</v>
      </c>
      <c r="R2029" s="122">
        <v>5</v>
      </c>
      <c r="S2029" s="39">
        <v>5</v>
      </c>
    </row>
    <row r="2030" spans="1:19" ht="12" customHeight="1" x14ac:dyDescent="0.35">
      <c r="A2030" s="77" t="s">
        <v>531</v>
      </c>
      <c r="B2030" s="6">
        <v>3787</v>
      </c>
      <c r="C2030" s="6" t="s">
        <v>531</v>
      </c>
      <c r="D2030" s="39">
        <v>5</v>
      </c>
      <c r="E2030" s="30">
        <f t="shared" si="276"/>
        <v>1004.865345</v>
      </c>
      <c r="F2030" s="30">
        <f t="shared" si="277"/>
        <v>730.81115999999997</v>
      </c>
      <c r="G2030" s="30">
        <f t="shared" si="278"/>
        <v>481.117347</v>
      </c>
      <c r="H2030" s="30">
        <f t="shared" si="279"/>
        <v>411.69028679999997</v>
      </c>
      <c r="I2030" s="30">
        <f t="shared" si="280"/>
        <v>386.11189619999999</v>
      </c>
      <c r="J2030" s="30">
        <f t="shared" si="281"/>
        <v>0</v>
      </c>
      <c r="K2030" s="30">
        <f t="shared" si="282"/>
        <v>600</v>
      </c>
      <c r="L2030" s="30">
        <f t="shared" si="283"/>
        <v>620</v>
      </c>
      <c r="M2030" s="80">
        <f t="shared" si="284"/>
        <v>500</v>
      </c>
      <c r="N2030" s="33"/>
      <c r="O2030" s="33"/>
      <c r="P2030" s="33"/>
      <c r="Q2030" s="39">
        <v>5</v>
      </c>
      <c r="R2030" s="122">
        <v>5</v>
      </c>
      <c r="S2030" s="39">
        <v>5</v>
      </c>
    </row>
    <row r="2031" spans="1:19" ht="12" customHeight="1" x14ac:dyDescent="0.35">
      <c r="A2031" s="77" t="s">
        <v>543</v>
      </c>
      <c r="B2031" s="6">
        <v>3788</v>
      </c>
      <c r="C2031" s="6" t="s">
        <v>543</v>
      </c>
      <c r="D2031" s="39">
        <v>10</v>
      </c>
      <c r="E2031" s="30">
        <f t="shared" si="276"/>
        <v>1437.2619479999996</v>
      </c>
      <c r="F2031" s="30">
        <f t="shared" si="277"/>
        <v>999.99327059999996</v>
      </c>
      <c r="G2031" s="30">
        <f t="shared" si="278"/>
        <v>809.98236899999995</v>
      </c>
      <c r="H2031" s="30">
        <f t="shared" si="279"/>
        <v>781.96794119999993</v>
      </c>
      <c r="I2031" s="30">
        <f t="shared" si="280"/>
        <v>745.42738319999989</v>
      </c>
      <c r="J2031" s="30">
        <f t="shared" si="281"/>
        <v>0</v>
      </c>
      <c r="K2031" s="30">
        <f t="shared" si="282"/>
        <v>850</v>
      </c>
      <c r="L2031" s="30">
        <f t="shared" si="283"/>
        <v>870</v>
      </c>
      <c r="M2031" s="80">
        <f t="shared" si="284"/>
        <v>750</v>
      </c>
      <c r="N2031" s="33"/>
      <c r="O2031" s="33"/>
      <c r="P2031" s="33"/>
      <c r="Q2031" s="39">
        <v>10</v>
      </c>
      <c r="R2031" s="122">
        <v>10</v>
      </c>
      <c r="S2031" s="39">
        <v>10</v>
      </c>
    </row>
    <row r="2032" spans="1:19" ht="12" customHeight="1" x14ac:dyDescent="0.35">
      <c r="A2032" s="77" t="s">
        <v>539</v>
      </c>
      <c r="B2032" s="6">
        <v>3789</v>
      </c>
      <c r="C2032" s="6" t="s">
        <v>539</v>
      </c>
      <c r="D2032" s="39">
        <v>9</v>
      </c>
      <c r="E2032" s="30">
        <f t="shared" si="276"/>
        <v>1306.9339577999999</v>
      </c>
      <c r="F2032" s="30">
        <f t="shared" si="277"/>
        <v>935.43828480000002</v>
      </c>
      <c r="G2032" s="30">
        <f t="shared" si="278"/>
        <v>778.3138854</v>
      </c>
      <c r="H2032" s="30">
        <f t="shared" si="279"/>
        <v>757.60756919999994</v>
      </c>
      <c r="I2032" s="30">
        <f t="shared" si="280"/>
        <v>693.0525834</v>
      </c>
      <c r="J2032" s="30">
        <f t="shared" si="281"/>
        <v>0</v>
      </c>
      <c r="K2032" s="30">
        <f t="shared" si="282"/>
        <v>800</v>
      </c>
      <c r="L2032" s="30">
        <f t="shared" si="283"/>
        <v>820</v>
      </c>
      <c r="M2032" s="80">
        <f t="shared" si="284"/>
        <v>700</v>
      </c>
      <c r="N2032" s="33"/>
      <c r="O2032" s="33"/>
      <c r="P2032" s="33"/>
      <c r="Q2032" s="39">
        <v>9</v>
      </c>
      <c r="R2032" s="122">
        <v>9</v>
      </c>
      <c r="S2032" s="39">
        <v>9</v>
      </c>
    </row>
    <row r="2033" spans="1:19" ht="12" customHeight="1" x14ac:dyDescent="0.35">
      <c r="A2033" s="77" t="s">
        <v>544</v>
      </c>
      <c r="B2033" s="6">
        <v>3790</v>
      </c>
      <c r="C2033" s="6" t="s">
        <v>544</v>
      </c>
      <c r="D2033" s="39">
        <v>9</v>
      </c>
      <c r="E2033" s="30">
        <f t="shared" si="276"/>
        <v>1306.9339577999999</v>
      </c>
      <c r="F2033" s="30">
        <f t="shared" si="277"/>
        <v>935.43828480000002</v>
      </c>
      <c r="G2033" s="30">
        <f t="shared" si="278"/>
        <v>778.3138854</v>
      </c>
      <c r="H2033" s="30">
        <f t="shared" si="279"/>
        <v>757.60756919999994</v>
      </c>
      <c r="I2033" s="30">
        <f t="shared" si="280"/>
        <v>693.0525834</v>
      </c>
      <c r="J2033" s="30">
        <f t="shared" si="281"/>
        <v>0</v>
      </c>
      <c r="K2033" s="30">
        <f t="shared" si="282"/>
        <v>800</v>
      </c>
      <c r="L2033" s="30">
        <f t="shared" si="283"/>
        <v>820</v>
      </c>
      <c r="M2033" s="80">
        <f t="shared" si="284"/>
        <v>700</v>
      </c>
      <c r="N2033" s="33"/>
      <c r="O2033" s="33"/>
      <c r="P2033" s="33"/>
      <c r="Q2033" s="39">
        <v>9</v>
      </c>
      <c r="R2033" s="122">
        <v>9</v>
      </c>
      <c r="S2033" s="39">
        <v>9</v>
      </c>
    </row>
    <row r="2034" spans="1:19" ht="12" customHeight="1" x14ac:dyDescent="0.35">
      <c r="A2034" s="77" t="s">
        <v>539</v>
      </c>
      <c r="B2034" s="6">
        <v>3791</v>
      </c>
      <c r="C2034" s="6" t="s">
        <v>539</v>
      </c>
      <c r="D2034" s="39">
        <v>9</v>
      </c>
      <c r="E2034" s="30">
        <f t="shared" si="276"/>
        <v>1306.9339577999999</v>
      </c>
      <c r="F2034" s="30">
        <f t="shared" si="277"/>
        <v>935.43828480000002</v>
      </c>
      <c r="G2034" s="30">
        <f t="shared" si="278"/>
        <v>778.3138854</v>
      </c>
      <c r="H2034" s="30">
        <f t="shared" si="279"/>
        <v>757.60756919999994</v>
      </c>
      <c r="I2034" s="30">
        <f t="shared" si="280"/>
        <v>693.0525834</v>
      </c>
      <c r="J2034" s="30">
        <f t="shared" si="281"/>
        <v>0</v>
      </c>
      <c r="K2034" s="30">
        <f t="shared" si="282"/>
        <v>800</v>
      </c>
      <c r="L2034" s="30">
        <f t="shared" si="283"/>
        <v>820</v>
      </c>
      <c r="M2034" s="80">
        <f t="shared" si="284"/>
        <v>700</v>
      </c>
      <c r="N2034" s="33"/>
      <c r="O2034" s="33"/>
      <c r="P2034" s="33"/>
      <c r="Q2034" s="39">
        <v>9</v>
      </c>
      <c r="R2034" s="122">
        <v>9</v>
      </c>
      <c r="S2034" s="39">
        <v>9</v>
      </c>
    </row>
    <row r="2035" spans="1:19" ht="12" customHeight="1" x14ac:dyDescent="0.35">
      <c r="A2035" s="77" t="s">
        <v>531</v>
      </c>
      <c r="B2035" s="6">
        <v>3792</v>
      </c>
      <c r="C2035" s="6" t="s">
        <v>531</v>
      </c>
      <c r="D2035" s="39">
        <v>5</v>
      </c>
      <c r="E2035" s="30">
        <f t="shared" si="276"/>
        <v>1004.865345</v>
      </c>
      <c r="F2035" s="30">
        <f t="shared" si="277"/>
        <v>730.81115999999997</v>
      </c>
      <c r="G2035" s="30">
        <f t="shared" si="278"/>
        <v>481.117347</v>
      </c>
      <c r="H2035" s="30">
        <f t="shared" si="279"/>
        <v>411.69028679999997</v>
      </c>
      <c r="I2035" s="30">
        <f t="shared" si="280"/>
        <v>386.11189619999999</v>
      </c>
      <c r="J2035" s="30">
        <f t="shared" si="281"/>
        <v>0</v>
      </c>
      <c r="K2035" s="30">
        <f t="shared" si="282"/>
        <v>600</v>
      </c>
      <c r="L2035" s="30">
        <f t="shared" si="283"/>
        <v>620</v>
      </c>
      <c r="M2035" s="80">
        <f t="shared" si="284"/>
        <v>500</v>
      </c>
      <c r="N2035" s="33"/>
      <c r="O2035" s="33"/>
      <c r="P2035" s="33"/>
      <c r="Q2035" s="39">
        <v>5</v>
      </c>
      <c r="R2035" s="122">
        <v>5</v>
      </c>
      <c r="S2035" s="39">
        <v>5</v>
      </c>
    </row>
    <row r="2036" spans="1:19" ht="12" customHeight="1" x14ac:dyDescent="0.35">
      <c r="A2036" s="77" t="s">
        <v>538</v>
      </c>
      <c r="B2036" s="6">
        <v>3793</v>
      </c>
      <c r="C2036" s="6" t="s">
        <v>538</v>
      </c>
      <c r="D2036" s="39">
        <v>9</v>
      </c>
      <c r="E2036" s="30">
        <f t="shared" si="276"/>
        <v>1306.9339577999999</v>
      </c>
      <c r="F2036" s="30">
        <f t="shared" si="277"/>
        <v>935.43828480000002</v>
      </c>
      <c r="G2036" s="30">
        <f t="shared" si="278"/>
        <v>778.3138854</v>
      </c>
      <c r="H2036" s="30">
        <f t="shared" si="279"/>
        <v>757.60756919999994</v>
      </c>
      <c r="I2036" s="30">
        <f t="shared" si="280"/>
        <v>693.0525834</v>
      </c>
      <c r="J2036" s="30">
        <f t="shared" si="281"/>
        <v>0</v>
      </c>
      <c r="K2036" s="30">
        <f t="shared" si="282"/>
        <v>800</v>
      </c>
      <c r="L2036" s="30">
        <f t="shared" si="283"/>
        <v>820</v>
      </c>
      <c r="M2036" s="80">
        <f t="shared" si="284"/>
        <v>700</v>
      </c>
      <c r="N2036" s="33"/>
      <c r="O2036" s="33"/>
      <c r="P2036" s="33"/>
      <c r="Q2036" s="39">
        <v>9</v>
      </c>
      <c r="R2036" s="122">
        <v>9</v>
      </c>
      <c r="S2036" s="39">
        <v>9</v>
      </c>
    </row>
    <row r="2037" spans="1:19" ht="12" customHeight="1" x14ac:dyDescent="0.35">
      <c r="A2037" s="77" t="s">
        <v>544</v>
      </c>
      <c r="B2037" s="6">
        <v>3794</v>
      </c>
      <c r="C2037" s="6" t="s">
        <v>544</v>
      </c>
      <c r="D2037" s="39">
        <v>9</v>
      </c>
      <c r="E2037" s="30">
        <f t="shared" si="276"/>
        <v>1306.9339577999999</v>
      </c>
      <c r="F2037" s="30">
        <f t="shared" si="277"/>
        <v>935.43828480000002</v>
      </c>
      <c r="G2037" s="30">
        <f t="shared" si="278"/>
        <v>778.3138854</v>
      </c>
      <c r="H2037" s="30">
        <f t="shared" si="279"/>
        <v>757.60756919999994</v>
      </c>
      <c r="I2037" s="30">
        <f t="shared" si="280"/>
        <v>693.0525834</v>
      </c>
      <c r="J2037" s="30">
        <f t="shared" si="281"/>
        <v>0</v>
      </c>
      <c r="K2037" s="30">
        <f t="shared" si="282"/>
        <v>800</v>
      </c>
      <c r="L2037" s="30">
        <f t="shared" si="283"/>
        <v>820</v>
      </c>
      <c r="M2037" s="80">
        <f t="shared" si="284"/>
        <v>700</v>
      </c>
      <c r="N2037" s="33"/>
      <c r="O2037" s="33"/>
      <c r="P2037" s="33"/>
      <c r="Q2037" s="39">
        <v>9</v>
      </c>
      <c r="R2037" s="122">
        <v>9</v>
      </c>
      <c r="S2037" s="39">
        <v>9</v>
      </c>
    </row>
    <row r="2038" spans="1:19" ht="12" customHeight="1" x14ac:dyDescent="0.35">
      <c r="A2038" s="77" t="s">
        <v>535</v>
      </c>
      <c r="B2038" s="6">
        <v>3795</v>
      </c>
      <c r="C2038" s="6" t="s">
        <v>535</v>
      </c>
      <c r="D2038" s="39">
        <v>9</v>
      </c>
      <c r="E2038" s="30">
        <f t="shared" si="276"/>
        <v>1306.9339577999999</v>
      </c>
      <c r="F2038" s="30">
        <f t="shared" si="277"/>
        <v>935.43828480000002</v>
      </c>
      <c r="G2038" s="30">
        <f t="shared" si="278"/>
        <v>778.3138854</v>
      </c>
      <c r="H2038" s="30">
        <f t="shared" si="279"/>
        <v>757.60756919999994</v>
      </c>
      <c r="I2038" s="30">
        <f t="shared" si="280"/>
        <v>693.0525834</v>
      </c>
      <c r="J2038" s="30">
        <f t="shared" si="281"/>
        <v>0</v>
      </c>
      <c r="K2038" s="30">
        <f t="shared" si="282"/>
        <v>800</v>
      </c>
      <c r="L2038" s="30">
        <f t="shared" si="283"/>
        <v>820</v>
      </c>
      <c r="M2038" s="80">
        <f t="shared" si="284"/>
        <v>700</v>
      </c>
      <c r="N2038" s="33"/>
      <c r="O2038" s="33"/>
      <c r="P2038" s="33"/>
      <c r="Q2038" s="39">
        <v>9</v>
      </c>
      <c r="R2038" s="122">
        <v>9</v>
      </c>
      <c r="S2038" s="39">
        <v>9</v>
      </c>
    </row>
    <row r="2039" spans="1:19" ht="12" customHeight="1" x14ac:dyDescent="0.35">
      <c r="A2039" s="77" t="s">
        <v>531</v>
      </c>
      <c r="B2039" s="6">
        <v>3796</v>
      </c>
      <c r="C2039" s="6" t="s">
        <v>531</v>
      </c>
      <c r="D2039" s="39">
        <v>5</v>
      </c>
      <c r="E2039" s="30">
        <f t="shared" si="276"/>
        <v>1004.865345</v>
      </c>
      <c r="F2039" s="30">
        <f t="shared" si="277"/>
        <v>730.81115999999997</v>
      </c>
      <c r="G2039" s="30">
        <f t="shared" si="278"/>
        <v>481.117347</v>
      </c>
      <c r="H2039" s="30">
        <f t="shared" si="279"/>
        <v>411.69028679999997</v>
      </c>
      <c r="I2039" s="30">
        <f t="shared" si="280"/>
        <v>386.11189619999999</v>
      </c>
      <c r="J2039" s="30">
        <f t="shared" si="281"/>
        <v>0</v>
      </c>
      <c r="K2039" s="30">
        <f t="shared" si="282"/>
        <v>600</v>
      </c>
      <c r="L2039" s="30">
        <f t="shared" si="283"/>
        <v>620</v>
      </c>
      <c r="M2039" s="80">
        <f t="shared" si="284"/>
        <v>500</v>
      </c>
      <c r="N2039" s="33"/>
      <c r="O2039" s="33"/>
      <c r="P2039" s="33"/>
      <c r="Q2039" s="39">
        <v>5</v>
      </c>
      <c r="R2039" s="122">
        <v>5</v>
      </c>
      <c r="S2039" s="39">
        <v>5</v>
      </c>
    </row>
    <row r="2040" spans="1:19" ht="12" customHeight="1" x14ac:dyDescent="0.35">
      <c r="A2040" s="77" t="s">
        <v>531</v>
      </c>
      <c r="B2040" s="6">
        <v>3798</v>
      </c>
      <c r="C2040" s="6" t="s">
        <v>531</v>
      </c>
      <c r="D2040" s="39">
        <v>5</v>
      </c>
      <c r="E2040" s="30">
        <f t="shared" si="276"/>
        <v>1004.865345</v>
      </c>
      <c r="F2040" s="30">
        <f t="shared" si="277"/>
        <v>730.81115999999997</v>
      </c>
      <c r="G2040" s="30">
        <f t="shared" si="278"/>
        <v>481.117347</v>
      </c>
      <c r="H2040" s="30">
        <f t="shared" si="279"/>
        <v>411.69028679999997</v>
      </c>
      <c r="I2040" s="30">
        <f t="shared" si="280"/>
        <v>386.11189619999999</v>
      </c>
      <c r="J2040" s="30">
        <f t="shared" si="281"/>
        <v>0</v>
      </c>
      <c r="K2040" s="30">
        <f t="shared" si="282"/>
        <v>600</v>
      </c>
      <c r="L2040" s="30">
        <f t="shared" si="283"/>
        <v>620</v>
      </c>
      <c r="M2040" s="80">
        <f t="shared" si="284"/>
        <v>500</v>
      </c>
      <c r="N2040" s="33"/>
      <c r="O2040" s="33"/>
      <c r="P2040" s="33"/>
      <c r="Q2040" s="39">
        <v>5</v>
      </c>
      <c r="R2040" s="122">
        <v>5</v>
      </c>
      <c r="S2040" s="39">
        <v>5</v>
      </c>
    </row>
    <row r="2041" spans="1:19" ht="12" customHeight="1" x14ac:dyDescent="0.35">
      <c r="A2041" s="77" t="s">
        <v>545</v>
      </c>
      <c r="B2041" s="6">
        <v>3800</v>
      </c>
      <c r="C2041" s="6" t="s">
        <v>545</v>
      </c>
      <c r="D2041" s="39">
        <v>9</v>
      </c>
      <c r="E2041" s="30">
        <f t="shared" si="276"/>
        <v>1306.9339577999999</v>
      </c>
      <c r="F2041" s="30">
        <f t="shared" si="277"/>
        <v>935.43828480000002</v>
      </c>
      <c r="G2041" s="30">
        <f t="shared" si="278"/>
        <v>778.3138854</v>
      </c>
      <c r="H2041" s="30">
        <f t="shared" si="279"/>
        <v>757.60756919999994</v>
      </c>
      <c r="I2041" s="30">
        <f t="shared" si="280"/>
        <v>693.0525834</v>
      </c>
      <c r="J2041" s="30">
        <f t="shared" si="281"/>
        <v>0</v>
      </c>
      <c r="K2041" s="30">
        <f t="shared" si="282"/>
        <v>800</v>
      </c>
      <c r="L2041" s="30">
        <f t="shared" si="283"/>
        <v>820</v>
      </c>
      <c r="M2041" s="80">
        <f t="shared" si="284"/>
        <v>700</v>
      </c>
      <c r="N2041" s="33"/>
      <c r="O2041" s="33"/>
      <c r="P2041" s="33"/>
      <c r="Q2041" s="39">
        <v>9</v>
      </c>
      <c r="R2041" s="122">
        <v>9</v>
      </c>
      <c r="S2041" s="39">
        <v>9</v>
      </c>
    </row>
    <row r="2042" spans="1:19" ht="12" customHeight="1" x14ac:dyDescent="0.35">
      <c r="A2042" s="77" t="s">
        <v>545</v>
      </c>
      <c r="B2042" s="6">
        <v>3801</v>
      </c>
      <c r="C2042" s="6" t="s">
        <v>545</v>
      </c>
      <c r="D2042" s="39">
        <v>9</v>
      </c>
      <c r="E2042" s="30">
        <f t="shared" si="276"/>
        <v>1306.9339577999999</v>
      </c>
      <c r="F2042" s="30">
        <f t="shared" si="277"/>
        <v>935.43828480000002</v>
      </c>
      <c r="G2042" s="30">
        <f t="shared" si="278"/>
        <v>778.3138854</v>
      </c>
      <c r="H2042" s="30">
        <f t="shared" si="279"/>
        <v>757.60756919999994</v>
      </c>
      <c r="I2042" s="30">
        <f t="shared" si="280"/>
        <v>693.0525834</v>
      </c>
      <c r="J2042" s="30">
        <f t="shared" si="281"/>
        <v>0</v>
      </c>
      <c r="K2042" s="30">
        <f t="shared" si="282"/>
        <v>800</v>
      </c>
      <c r="L2042" s="30">
        <f t="shared" si="283"/>
        <v>820</v>
      </c>
      <c r="M2042" s="80">
        <f t="shared" si="284"/>
        <v>700</v>
      </c>
      <c r="N2042" s="33"/>
      <c r="O2042" s="33"/>
      <c r="P2042" s="33"/>
      <c r="Q2042" s="39">
        <v>9</v>
      </c>
      <c r="R2042" s="122">
        <v>9</v>
      </c>
      <c r="S2042" s="39">
        <v>9</v>
      </c>
    </row>
    <row r="2043" spans="1:19" ht="12" customHeight="1" x14ac:dyDescent="0.35">
      <c r="A2043" s="77" t="s">
        <v>545</v>
      </c>
      <c r="B2043" s="6">
        <v>3802</v>
      </c>
      <c r="C2043" s="6" t="s">
        <v>545</v>
      </c>
      <c r="D2043" s="39">
        <v>9</v>
      </c>
      <c r="E2043" s="30">
        <f t="shared" si="276"/>
        <v>1306.9339577999999</v>
      </c>
      <c r="F2043" s="30">
        <f t="shared" si="277"/>
        <v>935.43828480000002</v>
      </c>
      <c r="G2043" s="30">
        <f t="shared" si="278"/>
        <v>778.3138854</v>
      </c>
      <c r="H2043" s="30">
        <f t="shared" si="279"/>
        <v>757.60756919999994</v>
      </c>
      <c r="I2043" s="30">
        <f t="shared" si="280"/>
        <v>693.0525834</v>
      </c>
      <c r="J2043" s="30">
        <f t="shared" si="281"/>
        <v>0</v>
      </c>
      <c r="K2043" s="30">
        <f t="shared" si="282"/>
        <v>800</v>
      </c>
      <c r="L2043" s="30">
        <f t="shared" si="283"/>
        <v>820</v>
      </c>
      <c r="M2043" s="80">
        <f t="shared" si="284"/>
        <v>700</v>
      </c>
      <c r="N2043" s="33"/>
      <c r="O2043" s="33"/>
      <c r="P2043" s="33"/>
      <c r="Q2043" s="39">
        <v>9</v>
      </c>
      <c r="R2043" s="122">
        <v>9</v>
      </c>
      <c r="S2043" s="39">
        <v>9</v>
      </c>
    </row>
    <row r="2044" spans="1:19" ht="12" customHeight="1" x14ac:dyDescent="0.35">
      <c r="A2044" s="77" t="s">
        <v>545</v>
      </c>
      <c r="B2044" s="6">
        <v>3803</v>
      </c>
      <c r="C2044" s="6" t="s">
        <v>545</v>
      </c>
      <c r="D2044" s="39">
        <v>9</v>
      </c>
      <c r="E2044" s="30">
        <f t="shared" si="276"/>
        <v>1306.9339577999999</v>
      </c>
      <c r="F2044" s="30">
        <f t="shared" si="277"/>
        <v>935.43828480000002</v>
      </c>
      <c r="G2044" s="30">
        <f t="shared" si="278"/>
        <v>778.3138854</v>
      </c>
      <c r="H2044" s="30">
        <f t="shared" si="279"/>
        <v>757.60756919999994</v>
      </c>
      <c r="I2044" s="30">
        <f t="shared" si="280"/>
        <v>693.0525834</v>
      </c>
      <c r="J2044" s="30">
        <f t="shared" si="281"/>
        <v>0</v>
      </c>
      <c r="K2044" s="30">
        <f t="shared" si="282"/>
        <v>800</v>
      </c>
      <c r="L2044" s="30">
        <f t="shared" si="283"/>
        <v>820</v>
      </c>
      <c r="M2044" s="80">
        <f t="shared" si="284"/>
        <v>700</v>
      </c>
      <c r="N2044" s="33"/>
      <c r="O2044" s="33"/>
      <c r="P2044" s="33"/>
      <c r="Q2044" s="39">
        <v>9</v>
      </c>
      <c r="R2044" s="122">
        <v>9</v>
      </c>
      <c r="S2044" s="39">
        <v>9</v>
      </c>
    </row>
    <row r="2045" spans="1:19" ht="12" customHeight="1" x14ac:dyDescent="0.35">
      <c r="A2045" s="77" t="s">
        <v>545</v>
      </c>
      <c r="B2045" s="6">
        <v>3804</v>
      </c>
      <c r="C2045" s="6" t="s">
        <v>545</v>
      </c>
      <c r="D2045" s="39">
        <v>9</v>
      </c>
      <c r="E2045" s="30">
        <f t="shared" si="276"/>
        <v>1306.9339577999999</v>
      </c>
      <c r="F2045" s="30">
        <f t="shared" si="277"/>
        <v>935.43828480000002</v>
      </c>
      <c r="G2045" s="30">
        <f t="shared" si="278"/>
        <v>778.3138854</v>
      </c>
      <c r="H2045" s="30">
        <f t="shared" si="279"/>
        <v>757.60756919999994</v>
      </c>
      <c r="I2045" s="30">
        <f t="shared" si="280"/>
        <v>693.0525834</v>
      </c>
      <c r="J2045" s="30">
        <f t="shared" si="281"/>
        <v>0</v>
      </c>
      <c r="K2045" s="30">
        <f t="shared" si="282"/>
        <v>800</v>
      </c>
      <c r="L2045" s="30">
        <f t="shared" si="283"/>
        <v>820</v>
      </c>
      <c r="M2045" s="80">
        <f t="shared" si="284"/>
        <v>700</v>
      </c>
      <c r="N2045" s="33"/>
      <c r="O2045" s="33"/>
      <c r="P2045" s="33"/>
      <c r="Q2045" s="39">
        <v>9</v>
      </c>
      <c r="R2045" s="122">
        <v>9</v>
      </c>
      <c r="S2045" s="39">
        <v>9</v>
      </c>
    </row>
    <row r="2046" spans="1:19" ht="12" customHeight="1" x14ac:dyDescent="0.35">
      <c r="A2046" s="77" t="s">
        <v>545</v>
      </c>
      <c r="B2046" s="6">
        <v>3805</v>
      </c>
      <c r="C2046" s="6" t="s">
        <v>545</v>
      </c>
      <c r="D2046" s="39">
        <v>9</v>
      </c>
      <c r="E2046" s="30">
        <f t="shared" ref="E2046:E2109" si="285">IF(D2046=1,$E$6,IF(D2046=2,$E$7,IF(D2046=3,$E$8,IF(D2046=4,$E$9,IF(D2046=5,$E$10,IF(D2046=6,$E$11,IF(D2046=7,$E$12,IF(D2046=8,$E$13,IF(D2046=9,$E$14,IF(D2046=10,$E$15,IF(D2046=11,$E$16,IF(D2046=12,$E$17,IF(D2046=13,$E$18,IF(D2046=14,$E$19,IF(D2046=15,$E$20,IF(D2046=16,$E$21,IF(D2046=17,$E$22,IF(D2046=18,$E$23,IF(D2046=19,$E$24,IF(D2046=20,$E$25,IF(D2046=21,$E$26,IF(D2046=22,$E$27,IF(D2046=23,$E$28,IF(D2046=24,$E$29,IF(D2046=25,$E$30,IF(D2046=26,$E$31,IF(D2046=27,$E$32,IF(D2046=28,$E$33,IF(D2046=29,$E$34)))))))))))))))))))))))))))))</f>
        <v>1306.9339577999999</v>
      </c>
      <c r="F2046" s="30">
        <f t="shared" ref="F2046:F2109" si="286">IF(D2046=1,$F$6,IF(D2046=2,$F$7,IF(D2046=3,$F$8,IF(D2046=4,$F$9,IF(D2046=5,$F$10,IF(D2046=6,$F$11,IF(D2046=7,$F$12,IF(D2046=8,$F$13,IF(D2046=9,$F$14,IF(D2046=10,$F$15,IF(D2046=11,$F$16,IF(D2046=12,$F$17,IF(D2046=13,$F$18,IF(D2046=14,$F$19,IF(D2046=15,$F$20,IF(D2046=16,$F$21,IF(D2046=17,$F$22,IF(D2046=18,$F$23,IF(D2046=19,$F$24,IF(D2046=20,$F$25,IF(D2046=21,$F$26,IF(D2046=22,$F$27,IF(D2046=23,$F$28,IF(D2046=24,$F$29,IF(D2046=25,$F$30,IF(D2046=26,$F$31,IF(D2046=27,$F$32,IF(D2046=28,$E$33,IF(D2046=29,$E$34)))))))))))))))))))))))))))))</f>
        <v>935.43828480000002</v>
      </c>
      <c r="G2046" s="30">
        <f t="shared" ref="G2046:G2109" si="287">IF(D2046=1,$G$6,IF(D2046=2,$G$7,IF(D2046=3,$G$8,IF(D2046=4,$G$9,IF(D2046=5,$G$10,IF(D2046=6,$G$11,IF(D2046=7,$G$12,IF(D2046=8,$G$13,IF(D2046=9,$G$14,IF(D2046=10,$G$15,IF(D2046=11,$G$16,IF(D2046=12,$G$17,IF(D2046=13,$G$18,IF(D2046=14,$G$19,IF(D2046=15,$G$20,IF(D2046=16,$G$21,IF(D2046=17,$G$22,IF(D2046=18,$G$23,IF(D2046=19,$G$24,IF(D2046=20,$G$25,IF(D2046=21,$G$26,IF(D2046=22,$G$27,IF(D2046=23,$G$28,IF(D2046=24,$G$29,IF(D2046=25,$G$30,IF(D2046=26,$G$31,IF(D2046=27,$G$32,IF(D2046=28,$E$33,IF(D2046=29,$E$34)))))))))))))))))))))))))))))</f>
        <v>778.3138854</v>
      </c>
      <c r="H2046" s="30">
        <f t="shared" ref="H2046:H2109" si="288">IF(D2046=1,$H$6,IF(D2046=2,$H$7,IF(D2046=3,$H$8,IF(D2046=4,$H$9,IF(D2046=5,$H$10,IF(D2046=6,$H$11,IF(D2046=7,$H$12,IF(D2046=8,$H$13,IF(D2046=9,$H$14,IF(D2046=10,$H$15,IF(D2046=11,$H$16,IF(D2046=12,$H$17,IF(D2046=13,$H$18,IF(D2046=14,$H$19,IF(D2046=15,$H$20,IF(D2046=16,$H$21,IF(D2046=17,$H$22,IF(D2046=18,$H$23,IF(D2046=19,$H$24,IF(D2046=20,$H$25,IF(D2046=21,$H$26,IF(D2046=22,$H$27,IF(D2046=23,$H$28,IF(D2046=24,$H$29,IF(D2046=25,$H$30,IF(D2046=26,$H$31,IF(D2046=27,$H$32,IF(D2046=28,$E$33,IF(D2046=29,$E$34)))))))))))))))))))))))))))))</f>
        <v>757.60756919999994</v>
      </c>
      <c r="I2046" s="30">
        <f t="shared" ref="I2046:I2109" si="289">IF(D2046=1,$I$6,IF(D2046=2,$I$7,IF(D2046=3,$I$8,IF(D2046=4,$I$9,IF(D2046=5,$I$10,IF(D2046=6,$I$11,IF(D2046=7,$I$12,IF(D2046=8,$I$13,IF(D2046=9,$I$14,IF(D2046=10,$I$15,IF(D2046=11,$I$16,IF(D2046=12,$I$17,IF(D2046=13,$I$18,IF(D2046=14,$I$19,IF(D2046=15,$I$20,IF(D2046=16,$I$21,IF(D2046=17,$I$22,IF(D2046=18,$I$23,IF(D2046=19,$I$24,IF(D2046=20,$I$25,IF(D2046=21,$I$26,IF(D2046=22,$I$27,IF(D2046=23,$I$28,IF(D2046=24,$I$29,IF(D2046=25,$I$30,IF(D2046=26,$I$31,IF(D2046=27,$I$32,IF(D2046=28,$E$33,IF(D2046=29,$E$34)))))))))))))))))))))))))))))</f>
        <v>693.0525834</v>
      </c>
      <c r="J2046" s="30">
        <f t="shared" ref="J2046:J2109" si="290">IF(D2046=1,$J$6,IF(D2046=2,$J$7,IF(D2046=3,$J$8,IF(D2046=4,$J$9,IF(D2046=5,$J$10,IF(D2046=6,$J$11,IF(D2046=7,$J$12,IF(D2046=8,$J$13,IF(D2046=9,$J$14,IF(D2046=10,$J$15,IF(D2046=11,$J$16,IF(D2046=12,$J$17,IF(D2046=13,$J$18,IF(D2046=14,$J$19,IF(D2046=15,$J$20,IF(D2046=16,$J$21,IF(D2046=17,$J$22,IF(D2046=18,$J$23,IF(D2046=19,$J$24,IF(D2046=20,$J$25,IF(D2046=21,$J$26,IF(D2046=22,$J$27,IF(D2046=23,$J$28,IF(D2046=24,$J$29,IF(D2046=25,$J$30,IF(D2046=26,$J$31,IF(D2046=27,$J$32,IF(D2046=28,$E$33,IF(D2046=29,$E$34)))))))))))))))))))))))))))))</f>
        <v>0</v>
      </c>
      <c r="K2046" s="30">
        <f t="shared" ref="K2046:K2109" si="291">IF(D2046=1,$K$6,IF(D2046=2,$K$7,IF(D2046=3,$K$8,IF(D2046=4,$K$9,IF(D2046=5,$K$10,IF(D2046=6,$K$11,IF(D2046=7,$K$12,IF(D2046=8,$K$13,IF(D2046=9,$K$14,IF(D2046=10,$K$15,IF(D2046=11,$K$16,IF(D2046=12,$K$17,IF(D2046=13,$K$18,IF(D2046=14,$K$19,IF(D2046=15,$K$20,IF(D2046=16,$K$21,IF(D2046=17,$K$22,IF(D2046=18,$K$23,IF(D2046=19,$K$24,IF(D2046=20,$K$25,IF(D2046=21,$K$26,IF(D2046=22,$K$27,IF(D2046=23,$K$28,IF(D2046=24,$K$29,IF(D2046=25,$K$30,IF(D2046=26,$K$31,IF(D2046=27,$K$32,IF(D2046=28,$E$33,IF(D2046=29,$E$34)))))))))))))))))))))))))))))</f>
        <v>800</v>
      </c>
      <c r="L2046" s="30">
        <f t="shared" ref="L2046:L2109" si="292">IF(D2046=1,$L$6,IF(D2046=2,$L$7,IF(D2046=3,$L$8,IF(D2046=4,$L$9,IF(D2046=5,$L$10,IF(D2046=6,$L$11,IF(D2046=7,$L$12,IF(D2046=8,$L$13,IF(D2046=9,$L$14,IF(D2046=10,$L$15,IF(D2046=11,$L$16,IF(D2046=12,$L$17,IF(D2046=13,$L$18,IF(D2046=14,$L$19,IF(D2046=15,$L$21,IF(D2046=16,$L$20,IF(D2046=17,$L$22,IF(D2046=18,$L$23,IF(D2046=19,$L$24,IF(D2046=20,$L$25,IF(D2046=21,$L$26,IF(D2046=22,$L$27,IF(D2046=23,$L$28,IF(D2046=24,$L$29,IF(D2046=25,$L$30,IF(D2046=26,$L$31,IF(D2046=27,$L$32,IF(D2046=28,$E$33,IF(D2046=29,$E$34)))))))))))))))))))))))))))))</f>
        <v>820</v>
      </c>
      <c r="M2046" s="80">
        <f t="shared" ref="M2046:M2109" si="293">IF(D2046=1,$M$6,IF(D2046=2,$M$7,IF(D2046=3,$M$8,IF(D2046=4,$M$9,IF(D2046=5,$M$10,IF(D2046=6,$M$11,IF(D2046=7,$M$12,IF(D2046=8,$M$13,IF(D2046=9,$M$14,IF(D2046=10,$M$15,IF(D2046=11,$M$16,IF(D2046=12,$M$17,IF(D2046=13,$M$18,IF(D2046=14,$M$19,IF(D2046=15,$M$20,IF(D2046=16,$M$21,IF(D2046=17,$M$22,IF(D2046=18,$M$23,IF(D2046=19,$M$24,IF(D2046=20,$M$25))))))))))))))))))))</f>
        <v>700</v>
      </c>
      <c r="N2046" s="33"/>
      <c r="O2046" s="33"/>
      <c r="P2046" s="33"/>
      <c r="Q2046" s="39">
        <v>9</v>
      </c>
      <c r="R2046" s="122">
        <v>9</v>
      </c>
      <c r="S2046" s="39">
        <v>9</v>
      </c>
    </row>
    <row r="2047" spans="1:19" ht="12" customHeight="1" x14ac:dyDescent="0.35">
      <c r="A2047" s="77" t="s">
        <v>546</v>
      </c>
      <c r="B2047" s="6">
        <v>3810</v>
      </c>
      <c r="C2047" s="6" t="s">
        <v>546</v>
      </c>
      <c r="D2047" s="39">
        <v>9</v>
      </c>
      <c r="E2047" s="30">
        <f t="shared" si="285"/>
        <v>1306.9339577999999</v>
      </c>
      <c r="F2047" s="30">
        <f t="shared" si="286"/>
        <v>935.43828480000002</v>
      </c>
      <c r="G2047" s="30">
        <f t="shared" si="287"/>
        <v>778.3138854</v>
      </c>
      <c r="H2047" s="30">
        <f t="shared" si="288"/>
        <v>757.60756919999994</v>
      </c>
      <c r="I2047" s="30">
        <f t="shared" si="289"/>
        <v>693.0525834</v>
      </c>
      <c r="J2047" s="30">
        <f t="shared" si="290"/>
        <v>0</v>
      </c>
      <c r="K2047" s="30">
        <f t="shared" si="291"/>
        <v>800</v>
      </c>
      <c r="L2047" s="30">
        <f t="shared" si="292"/>
        <v>820</v>
      </c>
      <c r="M2047" s="80">
        <f t="shared" si="293"/>
        <v>700</v>
      </c>
      <c r="N2047" s="33"/>
      <c r="O2047" s="33"/>
      <c r="P2047" s="33"/>
      <c r="Q2047" s="39">
        <v>9</v>
      </c>
      <c r="R2047" s="122">
        <v>9</v>
      </c>
      <c r="S2047" s="39">
        <v>9</v>
      </c>
    </row>
    <row r="2048" spans="1:19" ht="12" customHeight="1" x14ac:dyDescent="0.35">
      <c r="A2048" s="77" t="s">
        <v>547</v>
      </c>
      <c r="B2048" s="6">
        <v>3811</v>
      </c>
      <c r="C2048" s="6" t="s">
        <v>547</v>
      </c>
      <c r="D2048" s="39">
        <v>9</v>
      </c>
      <c r="E2048" s="30">
        <f t="shared" si="285"/>
        <v>1306.9339577999999</v>
      </c>
      <c r="F2048" s="30">
        <f t="shared" si="286"/>
        <v>935.43828480000002</v>
      </c>
      <c r="G2048" s="30">
        <f t="shared" si="287"/>
        <v>778.3138854</v>
      </c>
      <c r="H2048" s="30">
        <f t="shared" si="288"/>
        <v>757.60756919999994</v>
      </c>
      <c r="I2048" s="30">
        <f t="shared" si="289"/>
        <v>693.0525834</v>
      </c>
      <c r="J2048" s="30">
        <f t="shared" si="290"/>
        <v>0</v>
      </c>
      <c r="K2048" s="30">
        <f t="shared" si="291"/>
        <v>800</v>
      </c>
      <c r="L2048" s="30">
        <f t="shared" si="292"/>
        <v>820</v>
      </c>
      <c r="M2048" s="80">
        <f t="shared" si="293"/>
        <v>700</v>
      </c>
      <c r="N2048" s="33"/>
      <c r="O2048" s="33"/>
      <c r="P2048" s="33"/>
      <c r="Q2048" s="39">
        <v>9</v>
      </c>
      <c r="R2048" s="122">
        <v>9</v>
      </c>
      <c r="S2048" s="39">
        <v>9</v>
      </c>
    </row>
    <row r="2049" spans="1:19" ht="12" customHeight="1" x14ac:dyDescent="0.35">
      <c r="A2049" s="77" t="s">
        <v>548</v>
      </c>
      <c r="B2049" s="6">
        <v>3812</v>
      </c>
      <c r="C2049" s="6" t="s">
        <v>548</v>
      </c>
      <c r="D2049" s="39">
        <v>9</v>
      </c>
      <c r="E2049" s="30">
        <f t="shared" si="285"/>
        <v>1306.9339577999999</v>
      </c>
      <c r="F2049" s="30">
        <f t="shared" si="286"/>
        <v>935.43828480000002</v>
      </c>
      <c r="G2049" s="30">
        <f t="shared" si="287"/>
        <v>778.3138854</v>
      </c>
      <c r="H2049" s="30">
        <f t="shared" si="288"/>
        <v>757.60756919999994</v>
      </c>
      <c r="I2049" s="30">
        <f t="shared" si="289"/>
        <v>693.0525834</v>
      </c>
      <c r="J2049" s="30">
        <f t="shared" si="290"/>
        <v>0</v>
      </c>
      <c r="K2049" s="30">
        <f t="shared" si="291"/>
        <v>800</v>
      </c>
      <c r="L2049" s="30">
        <f t="shared" si="292"/>
        <v>820</v>
      </c>
      <c r="M2049" s="80">
        <f t="shared" si="293"/>
        <v>700</v>
      </c>
      <c r="N2049" s="33"/>
      <c r="O2049" s="33"/>
      <c r="P2049" s="33"/>
      <c r="Q2049" s="39">
        <v>9</v>
      </c>
      <c r="R2049" s="122">
        <v>9</v>
      </c>
      <c r="S2049" s="39">
        <v>9</v>
      </c>
    </row>
    <row r="2050" spans="1:19" ht="12" customHeight="1" x14ac:dyDescent="0.35">
      <c r="A2050" s="77" t="s">
        <v>549</v>
      </c>
      <c r="B2050" s="6">
        <v>3820</v>
      </c>
      <c r="C2050" s="6" t="s">
        <v>549</v>
      </c>
      <c r="D2050" s="39">
        <v>11</v>
      </c>
      <c r="E2050" s="30">
        <f t="shared" si="285"/>
        <v>1568.8079568000001</v>
      </c>
      <c r="F2050" s="30">
        <f t="shared" si="286"/>
        <v>1164.4257815999999</v>
      </c>
      <c r="G2050" s="30">
        <f t="shared" si="287"/>
        <v>908.64187559999993</v>
      </c>
      <c r="H2050" s="30">
        <f t="shared" si="288"/>
        <v>889.15357799999992</v>
      </c>
      <c r="I2050" s="30">
        <f t="shared" si="289"/>
        <v>842.86887119999994</v>
      </c>
      <c r="J2050" s="30">
        <f t="shared" si="290"/>
        <v>0</v>
      </c>
      <c r="K2050" s="30">
        <f t="shared" si="291"/>
        <v>1000</v>
      </c>
      <c r="L2050" s="30">
        <f t="shared" si="292"/>
        <v>1020</v>
      </c>
      <c r="M2050" s="80">
        <f t="shared" si="293"/>
        <v>900</v>
      </c>
      <c r="N2050" s="33"/>
      <c r="O2050" s="33"/>
      <c r="P2050" s="33"/>
      <c r="Q2050" s="39">
        <v>11</v>
      </c>
      <c r="R2050" s="122">
        <v>11</v>
      </c>
      <c r="S2050" s="39">
        <v>11</v>
      </c>
    </row>
    <row r="2051" spans="1:19" ht="12" customHeight="1" x14ac:dyDescent="0.35">
      <c r="A2051" s="77" t="s">
        <v>550</v>
      </c>
      <c r="B2051" s="6">
        <v>3825</v>
      </c>
      <c r="C2051" s="6" t="s">
        <v>550</v>
      </c>
      <c r="D2051" s="39">
        <v>8</v>
      </c>
      <c r="E2051" s="30">
        <f t="shared" si="285"/>
        <v>1176.6059676</v>
      </c>
      <c r="F2051" s="30">
        <f t="shared" si="286"/>
        <v>914.73196859999996</v>
      </c>
      <c r="G2051" s="30">
        <f t="shared" si="287"/>
        <v>654.07598819999998</v>
      </c>
      <c r="H2051" s="30">
        <f t="shared" si="288"/>
        <v>574.90477920000001</v>
      </c>
      <c r="I2051" s="30">
        <f t="shared" si="289"/>
        <v>549.32638859999997</v>
      </c>
      <c r="J2051" s="30">
        <f t="shared" si="290"/>
        <v>0</v>
      </c>
      <c r="K2051" s="30">
        <f t="shared" si="291"/>
        <v>750</v>
      </c>
      <c r="L2051" s="30">
        <f t="shared" si="292"/>
        <v>770</v>
      </c>
      <c r="M2051" s="80">
        <f t="shared" si="293"/>
        <v>650</v>
      </c>
      <c r="N2051" s="33"/>
      <c r="O2051" s="33"/>
      <c r="P2051" s="33"/>
      <c r="Q2051" s="39">
        <v>8</v>
      </c>
      <c r="R2051" s="122">
        <v>8</v>
      </c>
      <c r="S2051" s="39">
        <v>8</v>
      </c>
    </row>
    <row r="2052" spans="1:19" ht="12" customHeight="1" x14ac:dyDescent="0.35">
      <c r="A2052" s="77" t="s">
        <v>551</v>
      </c>
      <c r="B2052" s="6">
        <v>3830</v>
      </c>
      <c r="C2052" s="6" t="s">
        <v>551</v>
      </c>
      <c r="D2052" s="39">
        <v>9</v>
      </c>
      <c r="E2052" s="30">
        <f t="shared" si="285"/>
        <v>1306.9339577999999</v>
      </c>
      <c r="F2052" s="30">
        <f t="shared" si="286"/>
        <v>935.43828480000002</v>
      </c>
      <c r="G2052" s="30">
        <f t="shared" si="287"/>
        <v>778.3138854</v>
      </c>
      <c r="H2052" s="30">
        <f t="shared" si="288"/>
        <v>757.60756919999994</v>
      </c>
      <c r="I2052" s="30">
        <f t="shared" si="289"/>
        <v>693.0525834</v>
      </c>
      <c r="J2052" s="30">
        <f t="shared" si="290"/>
        <v>0</v>
      </c>
      <c r="K2052" s="30">
        <f t="shared" si="291"/>
        <v>800</v>
      </c>
      <c r="L2052" s="30">
        <f t="shared" si="292"/>
        <v>820</v>
      </c>
      <c r="M2052" s="80">
        <f t="shared" si="293"/>
        <v>700</v>
      </c>
      <c r="N2052" s="33"/>
      <c r="O2052" s="33"/>
      <c r="P2052" s="33"/>
      <c r="Q2052" s="39">
        <v>9</v>
      </c>
      <c r="R2052" s="122">
        <v>9</v>
      </c>
      <c r="S2052" s="39">
        <v>9</v>
      </c>
    </row>
    <row r="2053" spans="1:19" ht="12" customHeight="1" x14ac:dyDescent="0.35">
      <c r="A2053" s="77" t="s">
        <v>551</v>
      </c>
      <c r="B2053" s="6">
        <v>3831</v>
      </c>
      <c r="C2053" s="6" t="s">
        <v>551</v>
      </c>
      <c r="D2053" s="39">
        <v>9</v>
      </c>
      <c r="E2053" s="30">
        <f t="shared" si="285"/>
        <v>1306.9339577999999</v>
      </c>
      <c r="F2053" s="30">
        <f t="shared" si="286"/>
        <v>935.43828480000002</v>
      </c>
      <c r="G2053" s="30">
        <f t="shared" si="287"/>
        <v>778.3138854</v>
      </c>
      <c r="H2053" s="30">
        <f t="shared" si="288"/>
        <v>757.60756919999994</v>
      </c>
      <c r="I2053" s="30">
        <f t="shared" si="289"/>
        <v>693.0525834</v>
      </c>
      <c r="J2053" s="30">
        <f t="shared" si="290"/>
        <v>0</v>
      </c>
      <c r="K2053" s="30">
        <f t="shared" si="291"/>
        <v>800</v>
      </c>
      <c r="L2053" s="30">
        <f t="shared" si="292"/>
        <v>820</v>
      </c>
      <c r="M2053" s="80">
        <f t="shared" si="293"/>
        <v>700</v>
      </c>
      <c r="N2053" s="33"/>
      <c r="O2053" s="33"/>
      <c r="P2053" s="33"/>
      <c r="Q2053" s="39">
        <v>9</v>
      </c>
      <c r="R2053" s="122">
        <v>9</v>
      </c>
      <c r="S2053" s="39">
        <v>9</v>
      </c>
    </row>
    <row r="2054" spans="1:19" ht="12" customHeight="1" x14ac:dyDescent="0.35">
      <c r="A2054" s="77" t="s">
        <v>550</v>
      </c>
      <c r="B2054" s="6">
        <v>3832</v>
      </c>
      <c r="C2054" s="6" t="s">
        <v>550</v>
      </c>
      <c r="D2054" s="39">
        <v>9</v>
      </c>
      <c r="E2054" s="30">
        <f t="shared" si="285"/>
        <v>1306.9339577999999</v>
      </c>
      <c r="F2054" s="30">
        <f t="shared" si="286"/>
        <v>935.43828480000002</v>
      </c>
      <c r="G2054" s="30">
        <f t="shared" si="287"/>
        <v>778.3138854</v>
      </c>
      <c r="H2054" s="30">
        <f t="shared" si="288"/>
        <v>757.60756919999994</v>
      </c>
      <c r="I2054" s="30">
        <f t="shared" si="289"/>
        <v>693.0525834</v>
      </c>
      <c r="J2054" s="30">
        <f t="shared" si="290"/>
        <v>0</v>
      </c>
      <c r="K2054" s="30">
        <f t="shared" si="291"/>
        <v>800</v>
      </c>
      <c r="L2054" s="30">
        <f t="shared" si="292"/>
        <v>820</v>
      </c>
      <c r="M2054" s="80">
        <f t="shared" si="293"/>
        <v>700</v>
      </c>
      <c r="N2054" s="33"/>
      <c r="O2054" s="33"/>
      <c r="P2054" s="33"/>
      <c r="Q2054" s="39">
        <v>9</v>
      </c>
      <c r="R2054" s="122">
        <v>9</v>
      </c>
      <c r="S2054" s="39">
        <v>9</v>
      </c>
    </row>
    <row r="2055" spans="1:19" ht="12" customHeight="1" x14ac:dyDescent="0.35">
      <c r="A2055" s="77" t="s">
        <v>545</v>
      </c>
      <c r="B2055" s="6">
        <v>3833</v>
      </c>
      <c r="C2055" s="6" t="s">
        <v>545</v>
      </c>
      <c r="D2055" s="39">
        <v>9</v>
      </c>
      <c r="E2055" s="30">
        <f t="shared" si="285"/>
        <v>1306.9339577999999</v>
      </c>
      <c r="F2055" s="30">
        <f t="shared" si="286"/>
        <v>935.43828480000002</v>
      </c>
      <c r="G2055" s="30">
        <f t="shared" si="287"/>
        <v>778.3138854</v>
      </c>
      <c r="H2055" s="30">
        <f t="shared" si="288"/>
        <v>757.60756919999994</v>
      </c>
      <c r="I2055" s="30">
        <f t="shared" si="289"/>
        <v>693.0525834</v>
      </c>
      <c r="J2055" s="30">
        <f t="shared" si="290"/>
        <v>0</v>
      </c>
      <c r="K2055" s="30">
        <f t="shared" si="291"/>
        <v>800</v>
      </c>
      <c r="L2055" s="30">
        <f t="shared" si="292"/>
        <v>820</v>
      </c>
      <c r="M2055" s="80">
        <f t="shared" si="293"/>
        <v>700</v>
      </c>
      <c r="N2055" s="33"/>
      <c r="O2055" s="33"/>
      <c r="P2055" s="33"/>
      <c r="Q2055" s="39">
        <v>9</v>
      </c>
      <c r="R2055" s="122">
        <v>9</v>
      </c>
      <c r="S2055" s="39">
        <v>9</v>
      </c>
    </row>
    <row r="2056" spans="1:19" ht="12" customHeight="1" x14ac:dyDescent="0.35">
      <c r="A2056" s="77" t="s">
        <v>546</v>
      </c>
      <c r="B2056" s="6">
        <v>3834</v>
      </c>
      <c r="C2056" s="6" t="s">
        <v>546</v>
      </c>
      <c r="D2056" s="39">
        <v>9</v>
      </c>
      <c r="E2056" s="30">
        <f t="shared" si="285"/>
        <v>1306.9339577999999</v>
      </c>
      <c r="F2056" s="30">
        <f t="shared" si="286"/>
        <v>935.43828480000002</v>
      </c>
      <c r="G2056" s="30">
        <f t="shared" si="287"/>
        <v>778.3138854</v>
      </c>
      <c r="H2056" s="30">
        <f t="shared" si="288"/>
        <v>757.60756919999994</v>
      </c>
      <c r="I2056" s="30">
        <f t="shared" si="289"/>
        <v>693.0525834</v>
      </c>
      <c r="J2056" s="30">
        <f t="shared" si="290"/>
        <v>0</v>
      </c>
      <c r="K2056" s="30">
        <f t="shared" si="291"/>
        <v>800</v>
      </c>
      <c r="L2056" s="30">
        <f t="shared" si="292"/>
        <v>820</v>
      </c>
      <c r="M2056" s="80">
        <f t="shared" si="293"/>
        <v>700</v>
      </c>
      <c r="N2056" s="33"/>
      <c r="O2056" s="33"/>
      <c r="P2056" s="33"/>
      <c r="Q2056" s="39">
        <v>9</v>
      </c>
      <c r="R2056" s="122">
        <v>9</v>
      </c>
      <c r="S2056" s="39">
        <v>9</v>
      </c>
    </row>
    <row r="2057" spans="1:19" ht="12" customHeight="1" x14ac:dyDescent="0.35">
      <c r="A2057" s="77" t="s">
        <v>552</v>
      </c>
      <c r="B2057" s="6">
        <v>3835</v>
      </c>
      <c r="C2057" s="6" t="s">
        <v>552</v>
      </c>
      <c r="D2057" s="39">
        <v>11</v>
      </c>
      <c r="E2057" s="30">
        <f t="shared" si="285"/>
        <v>1568.8079568000001</v>
      </c>
      <c r="F2057" s="30">
        <f t="shared" si="286"/>
        <v>1164.4257815999999</v>
      </c>
      <c r="G2057" s="30">
        <f t="shared" si="287"/>
        <v>908.64187559999993</v>
      </c>
      <c r="H2057" s="30">
        <f t="shared" si="288"/>
        <v>889.15357799999992</v>
      </c>
      <c r="I2057" s="30">
        <f t="shared" si="289"/>
        <v>842.86887119999994</v>
      </c>
      <c r="J2057" s="30">
        <f t="shared" si="290"/>
        <v>0</v>
      </c>
      <c r="K2057" s="30">
        <f t="shared" si="291"/>
        <v>1000</v>
      </c>
      <c r="L2057" s="30">
        <f t="shared" si="292"/>
        <v>1020</v>
      </c>
      <c r="M2057" s="80">
        <f t="shared" si="293"/>
        <v>900</v>
      </c>
      <c r="N2057" s="33"/>
      <c r="O2057" s="33"/>
      <c r="P2057" s="33"/>
      <c r="Q2057" s="39">
        <v>11</v>
      </c>
      <c r="R2057" s="122">
        <v>11</v>
      </c>
      <c r="S2057" s="39">
        <v>11</v>
      </c>
    </row>
    <row r="2058" spans="1:19" ht="12" customHeight="1" x14ac:dyDescent="0.35">
      <c r="A2058" s="77" t="s">
        <v>553</v>
      </c>
      <c r="B2058" s="6">
        <v>3836</v>
      </c>
      <c r="C2058" s="6" t="s">
        <v>553</v>
      </c>
      <c r="D2058" s="39">
        <v>11</v>
      </c>
      <c r="E2058" s="30">
        <f t="shared" si="285"/>
        <v>1568.8079568000001</v>
      </c>
      <c r="F2058" s="30">
        <f t="shared" si="286"/>
        <v>1164.4257815999999</v>
      </c>
      <c r="G2058" s="30">
        <f t="shared" si="287"/>
        <v>908.64187559999993</v>
      </c>
      <c r="H2058" s="30">
        <f t="shared" si="288"/>
        <v>889.15357799999992</v>
      </c>
      <c r="I2058" s="30">
        <f t="shared" si="289"/>
        <v>842.86887119999994</v>
      </c>
      <c r="J2058" s="30">
        <f t="shared" si="290"/>
        <v>0</v>
      </c>
      <c r="K2058" s="30">
        <f t="shared" si="291"/>
        <v>1000</v>
      </c>
      <c r="L2058" s="30">
        <f t="shared" si="292"/>
        <v>1020</v>
      </c>
      <c r="M2058" s="80">
        <f t="shared" si="293"/>
        <v>900</v>
      </c>
      <c r="N2058" s="33"/>
      <c r="O2058" s="33"/>
      <c r="P2058" s="33"/>
      <c r="Q2058" s="39">
        <v>11</v>
      </c>
      <c r="R2058" s="122">
        <v>11</v>
      </c>
      <c r="S2058" s="39">
        <v>11</v>
      </c>
    </row>
    <row r="2059" spans="1:19" ht="12" customHeight="1" x14ac:dyDescent="0.35">
      <c r="A2059" s="77" t="s">
        <v>552</v>
      </c>
      <c r="B2059" s="6">
        <v>3840</v>
      </c>
      <c r="C2059" s="6" t="s">
        <v>552</v>
      </c>
      <c r="D2059" s="39">
        <v>11</v>
      </c>
      <c r="E2059" s="30">
        <f t="shared" si="285"/>
        <v>1568.8079568000001</v>
      </c>
      <c r="F2059" s="30">
        <f t="shared" si="286"/>
        <v>1164.4257815999999</v>
      </c>
      <c r="G2059" s="30">
        <f t="shared" si="287"/>
        <v>908.64187559999993</v>
      </c>
      <c r="H2059" s="30">
        <f t="shared" si="288"/>
        <v>889.15357799999992</v>
      </c>
      <c r="I2059" s="30">
        <f t="shared" si="289"/>
        <v>842.86887119999994</v>
      </c>
      <c r="J2059" s="30">
        <f t="shared" si="290"/>
        <v>0</v>
      </c>
      <c r="K2059" s="30">
        <f t="shared" si="291"/>
        <v>1000</v>
      </c>
      <c r="L2059" s="30">
        <f t="shared" si="292"/>
        <v>1020</v>
      </c>
      <c r="M2059" s="80">
        <f t="shared" si="293"/>
        <v>900</v>
      </c>
      <c r="N2059" s="33"/>
      <c r="O2059" s="33"/>
      <c r="P2059" s="33"/>
      <c r="Q2059" s="39">
        <v>11</v>
      </c>
      <c r="R2059" s="122">
        <v>11</v>
      </c>
      <c r="S2059" s="39">
        <v>11</v>
      </c>
    </row>
    <row r="2060" spans="1:19" ht="12" customHeight="1" x14ac:dyDescent="0.35">
      <c r="A2060" s="77" t="s">
        <v>554</v>
      </c>
      <c r="B2060" s="6">
        <v>3841</v>
      </c>
      <c r="C2060" s="6" t="s">
        <v>554</v>
      </c>
      <c r="D2060" s="39">
        <v>11</v>
      </c>
      <c r="E2060" s="30">
        <f t="shared" si="285"/>
        <v>1568.8079568000001</v>
      </c>
      <c r="F2060" s="30">
        <f t="shared" si="286"/>
        <v>1164.4257815999999</v>
      </c>
      <c r="G2060" s="30">
        <f t="shared" si="287"/>
        <v>908.64187559999993</v>
      </c>
      <c r="H2060" s="30">
        <f t="shared" si="288"/>
        <v>889.15357799999992</v>
      </c>
      <c r="I2060" s="30">
        <f t="shared" si="289"/>
        <v>842.86887119999994</v>
      </c>
      <c r="J2060" s="30">
        <f t="shared" si="290"/>
        <v>0</v>
      </c>
      <c r="K2060" s="30">
        <f t="shared" si="291"/>
        <v>1000</v>
      </c>
      <c r="L2060" s="30">
        <f t="shared" si="292"/>
        <v>1020</v>
      </c>
      <c r="M2060" s="80">
        <f t="shared" si="293"/>
        <v>900</v>
      </c>
      <c r="N2060" s="33"/>
      <c r="O2060" s="33"/>
      <c r="P2060" s="33"/>
      <c r="Q2060" s="39">
        <v>11</v>
      </c>
      <c r="R2060" s="122">
        <v>11</v>
      </c>
      <c r="S2060" s="39">
        <v>11</v>
      </c>
    </row>
    <row r="2061" spans="1:19" ht="12" customHeight="1" x14ac:dyDescent="0.35">
      <c r="A2061" s="77" t="s">
        <v>555</v>
      </c>
      <c r="B2061" s="6">
        <v>3844</v>
      </c>
      <c r="C2061" s="6" t="s">
        <v>555</v>
      </c>
      <c r="D2061" s="39">
        <v>11</v>
      </c>
      <c r="E2061" s="30">
        <f t="shared" si="285"/>
        <v>1568.8079568000001</v>
      </c>
      <c r="F2061" s="30">
        <f t="shared" si="286"/>
        <v>1164.4257815999999</v>
      </c>
      <c r="G2061" s="30">
        <f t="shared" si="287"/>
        <v>908.64187559999993</v>
      </c>
      <c r="H2061" s="30">
        <f t="shared" si="288"/>
        <v>889.15357799999992</v>
      </c>
      <c r="I2061" s="30">
        <f t="shared" si="289"/>
        <v>842.86887119999994</v>
      </c>
      <c r="J2061" s="30">
        <f t="shared" si="290"/>
        <v>0</v>
      </c>
      <c r="K2061" s="30">
        <f t="shared" si="291"/>
        <v>1000</v>
      </c>
      <c r="L2061" s="30">
        <f t="shared" si="292"/>
        <v>1020</v>
      </c>
      <c r="M2061" s="80">
        <f t="shared" si="293"/>
        <v>900</v>
      </c>
      <c r="N2061" s="33"/>
      <c r="O2061" s="33"/>
      <c r="P2061" s="33"/>
      <c r="Q2061" s="39">
        <v>11</v>
      </c>
      <c r="R2061" s="122">
        <v>11</v>
      </c>
      <c r="S2061" s="39">
        <v>11</v>
      </c>
    </row>
    <row r="2062" spans="1:19" ht="12" customHeight="1" x14ac:dyDescent="0.35">
      <c r="A2062" s="77" t="s">
        <v>556</v>
      </c>
      <c r="B2062" s="6">
        <v>3848</v>
      </c>
      <c r="C2062" s="6" t="s">
        <v>556</v>
      </c>
      <c r="D2062" s="39">
        <v>10</v>
      </c>
      <c r="E2062" s="30">
        <f t="shared" si="285"/>
        <v>1437.2619479999996</v>
      </c>
      <c r="F2062" s="30">
        <f t="shared" si="286"/>
        <v>999.99327059999996</v>
      </c>
      <c r="G2062" s="30">
        <f t="shared" si="287"/>
        <v>809.98236899999995</v>
      </c>
      <c r="H2062" s="30">
        <f t="shared" si="288"/>
        <v>781.96794119999993</v>
      </c>
      <c r="I2062" s="30">
        <f t="shared" si="289"/>
        <v>745.42738319999989</v>
      </c>
      <c r="J2062" s="30">
        <f t="shared" si="290"/>
        <v>0</v>
      </c>
      <c r="K2062" s="30">
        <f t="shared" si="291"/>
        <v>850</v>
      </c>
      <c r="L2062" s="30">
        <f t="shared" si="292"/>
        <v>870</v>
      </c>
      <c r="M2062" s="80">
        <f t="shared" si="293"/>
        <v>750</v>
      </c>
      <c r="N2062" s="33"/>
      <c r="O2062" s="33"/>
      <c r="P2062" s="33"/>
      <c r="Q2062" s="39">
        <v>10</v>
      </c>
      <c r="R2062" s="122">
        <v>10</v>
      </c>
      <c r="S2062" s="39">
        <v>10</v>
      </c>
    </row>
    <row r="2063" spans="1:19" ht="12" customHeight="1" x14ac:dyDescent="0.35">
      <c r="A2063" s="77" t="s">
        <v>557</v>
      </c>
      <c r="B2063" s="6">
        <v>3849</v>
      </c>
      <c r="C2063" s="6" t="s">
        <v>557</v>
      </c>
      <c r="D2063" s="39">
        <v>11</v>
      </c>
      <c r="E2063" s="30">
        <f t="shared" si="285"/>
        <v>1568.8079568000001</v>
      </c>
      <c r="F2063" s="30">
        <f t="shared" si="286"/>
        <v>1164.4257815999999</v>
      </c>
      <c r="G2063" s="30">
        <f t="shared" si="287"/>
        <v>908.64187559999993</v>
      </c>
      <c r="H2063" s="30">
        <f t="shared" si="288"/>
        <v>889.15357799999992</v>
      </c>
      <c r="I2063" s="30">
        <f t="shared" si="289"/>
        <v>842.86887119999994</v>
      </c>
      <c r="J2063" s="30">
        <f t="shared" si="290"/>
        <v>0</v>
      </c>
      <c r="K2063" s="30">
        <f t="shared" si="291"/>
        <v>1000</v>
      </c>
      <c r="L2063" s="30">
        <f t="shared" si="292"/>
        <v>1020</v>
      </c>
      <c r="M2063" s="80">
        <f t="shared" si="293"/>
        <v>900</v>
      </c>
      <c r="N2063" s="33"/>
      <c r="O2063" s="33"/>
      <c r="P2063" s="33"/>
      <c r="Q2063" s="39">
        <v>11</v>
      </c>
      <c r="R2063" s="122">
        <v>11</v>
      </c>
      <c r="S2063" s="39">
        <v>11</v>
      </c>
    </row>
    <row r="2064" spans="1:19" ht="12" customHeight="1" x14ac:dyDescent="0.35">
      <c r="A2064" s="77" t="s">
        <v>553</v>
      </c>
      <c r="B2064" s="6">
        <v>3850</v>
      </c>
      <c r="C2064" s="6" t="s">
        <v>553</v>
      </c>
      <c r="D2064" s="39">
        <v>11</v>
      </c>
      <c r="E2064" s="30">
        <f t="shared" si="285"/>
        <v>1568.8079568000001</v>
      </c>
      <c r="F2064" s="30">
        <f t="shared" si="286"/>
        <v>1164.4257815999999</v>
      </c>
      <c r="G2064" s="30">
        <f t="shared" si="287"/>
        <v>908.64187559999993</v>
      </c>
      <c r="H2064" s="30">
        <f t="shared" si="288"/>
        <v>889.15357799999992</v>
      </c>
      <c r="I2064" s="30">
        <f t="shared" si="289"/>
        <v>842.86887119999994</v>
      </c>
      <c r="J2064" s="30">
        <f t="shared" si="290"/>
        <v>0</v>
      </c>
      <c r="K2064" s="30">
        <f t="shared" si="291"/>
        <v>1000</v>
      </c>
      <c r="L2064" s="30">
        <f t="shared" si="292"/>
        <v>1020</v>
      </c>
      <c r="M2064" s="80">
        <f t="shared" si="293"/>
        <v>900</v>
      </c>
      <c r="N2064" s="33"/>
      <c r="O2064" s="33"/>
      <c r="P2064" s="33"/>
      <c r="Q2064" s="39">
        <v>11</v>
      </c>
      <c r="R2064" s="122">
        <v>11</v>
      </c>
      <c r="S2064" s="39">
        <v>11</v>
      </c>
    </row>
    <row r="2065" spans="1:19" ht="12" customHeight="1" x14ac:dyDescent="0.35">
      <c r="A2065" s="77" t="s">
        <v>558</v>
      </c>
      <c r="B2065" s="6">
        <v>3853</v>
      </c>
      <c r="C2065" s="6" t="s">
        <v>558</v>
      </c>
      <c r="D2065" s="39">
        <v>11</v>
      </c>
      <c r="E2065" s="30">
        <f t="shared" si="285"/>
        <v>1568.8079568000001</v>
      </c>
      <c r="F2065" s="30">
        <f t="shared" si="286"/>
        <v>1164.4257815999999</v>
      </c>
      <c r="G2065" s="30">
        <f t="shared" si="287"/>
        <v>908.64187559999993</v>
      </c>
      <c r="H2065" s="30">
        <f t="shared" si="288"/>
        <v>889.15357799999992</v>
      </c>
      <c r="I2065" s="30">
        <f t="shared" si="289"/>
        <v>842.86887119999994</v>
      </c>
      <c r="J2065" s="30">
        <f t="shared" si="290"/>
        <v>0</v>
      </c>
      <c r="K2065" s="30">
        <f t="shared" si="291"/>
        <v>1000</v>
      </c>
      <c r="L2065" s="30">
        <f t="shared" si="292"/>
        <v>1020</v>
      </c>
      <c r="M2065" s="80">
        <f t="shared" si="293"/>
        <v>900</v>
      </c>
      <c r="N2065" s="33"/>
      <c r="O2065" s="33"/>
      <c r="P2065" s="33"/>
      <c r="Q2065" s="39">
        <v>11</v>
      </c>
      <c r="R2065" s="122">
        <v>11</v>
      </c>
      <c r="S2065" s="39">
        <v>11</v>
      </c>
    </row>
    <row r="2066" spans="1:19" ht="12" customHeight="1" x14ac:dyDescent="0.35">
      <c r="A2066" s="77" t="s">
        <v>559</v>
      </c>
      <c r="B2066" s="6">
        <v>3854</v>
      </c>
      <c r="C2066" s="6" t="s">
        <v>559</v>
      </c>
      <c r="D2066" s="39">
        <v>11</v>
      </c>
      <c r="E2066" s="30">
        <f t="shared" si="285"/>
        <v>1568.8079568000001</v>
      </c>
      <c r="F2066" s="30">
        <f t="shared" si="286"/>
        <v>1164.4257815999999</v>
      </c>
      <c r="G2066" s="30">
        <f t="shared" si="287"/>
        <v>908.64187559999993</v>
      </c>
      <c r="H2066" s="30">
        <f t="shared" si="288"/>
        <v>889.15357799999992</v>
      </c>
      <c r="I2066" s="30">
        <f t="shared" si="289"/>
        <v>842.86887119999994</v>
      </c>
      <c r="J2066" s="30">
        <f t="shared" si="290"/>
        <v>0</v>
      </c>
      <c r="K2066" s="30">
        <f t="shared" si="291"/>
        <v>1000</v>
      </c>
      <c r="L2066" s="30">
        <f t="shared" si="292"/>
        <v>1020</v>
      </c>
      <c r="M2066" s="80">
        <f t="shared" si="293"/>
        <v>900</v>
      </c>
      <c r="N2066" s="33"/>
      <c r="O2066" s="33"/>
      <c r="P2066" s="33"/>
      <c r="Q2066" s="39">
        <v>11</v>
      </c>
      <c r="R2066" s="122">
        <v>11</v>
      </c>
      <c r="S2066" s="39">
        <v>11</v>
      </c>
    </row>
    <row r="2067" spans="1:19" ht="12" customHeight="1" x14ac:dyDescent="0.35">
      <c r="A2067" s="77" t="s">
        <v>560</v>
      </c>
      <c r="B2067" s="6">
        <v>3855</v>
      </c>
      <c r="C2067" s="6" t="s">
        <v>560</v>
      </c>
      <c r="D2067" s="39">
        <v>11</v>
      </c>
      <c r="E2067" s="30">
        <f t="shared" si="285"/>
        <v>1568.8079568000001</v>
      </c>
      <c r="F2067" s="30">
        <f t="shared" si="286"/>
        <v>1164.4257815999999</v>
      </c>
      <c r="G2067" s="30">
        <f t="shared" si="287"/>
        <v>908.64187559999993</v>
      </c>
      <c r="H2067" s="30">
        <f t="shared" si="288"/>
        <v>889.15357799999992</v>
      </c>
      <c r="I2067" s="30">
        <f t="shared" si="289"/>
        <v>842.86887119999994</v>
      </c>
      <c r="J2067" s="30">
        <f t="shared" si="290"/>
        <v>0</v>
      </c>
      <c r="K2067" s="30">
        <f t="shared" si="291"/>
        <v>1000</v>
      </c>
      <c r="L2067" s="30">
        <f t="shared" si="292"/>
        <v>1020</v>
      </c>
      <c r="M2067" s="80">
        <f t="shared" si="293"/>
        <v>900</v>
      </c>
      <c r="N2067" s="33"/>
      <c r="O2067" s="33"/>
      <c r="P2067" s="33"/>
      <c r="Q2067" s="39">
        <v>11</v>
      </c>
      <c r="R2067" s="122">
        <v>11</v>
      </c>
      <c r="S2067" s="39">
        <v>11</v>
      </c>
    </row>
    <row r="2068" spans="1:19" ht="12" customHeight="1" x14ac:dyDescent="0.35">
      <c r="A2068" s="77" t="s">
        <v>561</v>
      </c>
      <c r="B2068" s="6">
        <v>3864</v>
      </c>
      <c r="C2068" s="6" t="s">
        <v>561</v>
      </c>
      <c r="D2068" s="39">
        <v>11</v>
      </c>
      <c r="E2068" s="30">
        <f t="shared" si="285"/>
        <v>1568.8079568000001</v>
      </c>
      <c r="F2068" s="30">
        <f t="shared" si="286"/>
        <v>1164.4257815999999</v>
      </c>
      <c r="G2068" s="30">
        <f t="shared" si="287"/>
        <v>908.64187559999993</v>
      </c>
      <c r="H2068" s="30">
        <f t="shared" si="288"/>
        <v>889.15357799999992</v>
      </c>
      <c r="I2068" s="30">
        <f t="shared" si="289"/>
        <v>842.86887119999994</v>
      </c>
      <c r="J2068" s="30">
        <f t="shared" si="290"/>
        <v>0</v>
      </c>
      <c r="K2068" s="30">
        <f t="shared" si="291"/>
        <v>1000</v>
      </c>
      <c r="L2068" s="30">
        <f t="shared" si="292"/>
        <v>1020</v>
      </c>
      <c r="M2068" s="80">
        <f t="shared" si="293"/>
        <v>900</v>
      </c>
      <c r="N2068" s="33"/>
      <c r="O2068" s="33"/>
      <c r="P2068" s="33"/>
      <c r="Q2068" s="39">
        <v>11</v>
      </c>
      <c r="R2068" s="122">
        <v>11</v>
      </c>
      <c r="S2068" s="39">
        <v>11</v>
      </c>
    </row>
    <row r="2069" spans="1:19" ht="12" customHeight="1" x14ac:dyDescent="0.35">
      <c r="A2069" s="77" t="s">
        <v>562</v>
      </c>
      <c r="B2069" s="6">
        <v>3870</v>
      </c>
      <c r="C2069" s="6" t="s">
        <v>562</v>
      </c>
      <c r="D2069" s="39">
        <v>11</v>
      </c>
      <c r="E2069" s="30">
        <f t="shared" si="285"/>
        <v>1568.8079568000001</v>
      </c>
      <c r="F2069" s="30">
        <f t="shared" si="286"/>
        <v>1164.4257815999999</v>
      </c>
      <c r="G2069" s="30">
        <f t="shared" si="287"/>
        <v>908.64187559999993</v>
      </c>
      <c r="H2069" s="30">
        <f t="shared" si="288"/>
        <v>889.15357799999992</v>
      </c>
      <c r="I2069" s="30">
        <f t="shared" si="289"/>
        <v>842.86887119999994</v>
      </c>
      <c r="J2069" s="30">
        <f t="shared" si="290"/>
        <v>0</v>
      </c>
      <c r="K2069" s="30">
        <f t="shared" si="291"/>
        <v>1000</v>
      </c>
      <c r="L2069" s="30">
        <f t="shared" si="292"/>
        <v>1020</v>
      </c>
      <c r="M2069" s="80">
        <f t="shared" si="293"/>
        <v>900</v>
      </c>
      <c r="N2069" s="33"/>
      <c r="O2069" s="33"/>
      <c r="P2069" s="33"/>
      <c r="Q2069" s="39">
        <v>11</v>
      </c>
      <c r="R2069" s="122">
        <v>11</v>
      </c>
      <c r="S2069" s="39">
        <v>11</v>
      </c>
    </row>
    <row r="2070" spans="1:19" ht="12" customHeight="1" x14ac:dyDescent="0.35">
      <c r="A2070" s="77" t="s">
        <v>563</v>
      </c>
      <c r="B2070" s="6">
        <v>3880</v>
      </c>
      <c r="C2070" s="6" t="s">
        <v>563</v>
      </c>
      <c r="D2070" s="39">
        <v>11</v>
      </c>
      <c r="E2070" s="30">
        <f t="shared" si="285"/>
        <v>1568.8079568000001</v>
      </c>
      <c r="F2070" s="30">
        <f t="shared" si="286"/>
        <v>1164.4257815999999</v>
      </c>
      <c r="G2070" s="30">
        <f t="shared" si="287"/>
        <v>908.64187559999993</v>
      </c>
      <c r="H2070" s="30">
        <f t="shared" si="288"/>
        <v>889.15357799999992</v>
      </c>
      <c r="I2070" s="30">
        <f t="shared" si="289"/>
        <v>842.86887119999994</v>
      </c>
      <c r="J2070" s="30">
        <f t="shared" si="290"/>
        <v>0</v>
      </c>
      <c r="K2070" s="30">
        <f t="shared" si="291"/>
        <v>1000</v>
      </c>
      <c r="L2070" s="30">
        <f t="shared" si="292"/>
        <v>1020</v>
      </c>
      <c r="M2070" s="80">
        <f t="shared" si="293"/>
        <v>900</v>
      </c>
      <c r="N2070" s="33"/>
      <c r="O2070" s="33"/>
      <c r="P2070" s="33"/>
      <c r="Q2070" s="39">
        <v>11</v>
      </c>
      <c r="R2070" s="122">
        <v>11</v>
      </c>
      <c r="S2070" s="39">
        <v>11</v>
      </c>
    </row>
    <row r="2071" spans="1:19" ht="12" customHeight="1" x14ac:dyDescent="0.35">
      <c r="A2071" s="77" t="s">
        <v>564</v>
      </c>
      <c r="B2071" s="6">
        <v>3882</v>
      </c>
      <c r="C2071" s="6" t="s">
        <v>564</v>
      </c>
      <c r="D2071" s="39">
        <v>11</v>
      </c>
      <c r="E2071" s="30">
        <f t="shared" si="285"/>
        <v>1568.8079568000001</v>
      </c>
      <c r="F2071" s="30">
        <f t="shared" si="286"/>
        <v>1164.4257815999999</v>
      </c>
      <c r="G2071" s="30">
        <f t="shared" si="287"/>
        <v>908.64187559999993</v>
      </c>
      <c r="H2071" s="30">
        <f t="shared" si="288"/>
        <v>889.15357799999992</v>
      </c>
      <c r="I2071" s="30">
        <f t="shared" si="289"/>
        <v>842.86887119999994</v>
      </c>
      <c r="J2071" s="30">
        <f t="shared" si="290"/>
        <v>0</v>
      </c>
      <c r="K2071" s="30">
        <f t="shared" si="291"/>
        <v>1000</v>
      </c>
      <c r="L2071" s="30">
        <f t="shared" si="292"/>
        <v>1020</v>
      </c>
      <c r="M2071" s="80">
        <f t="shared" si="293"/>
        <v>900</v>
      </c>
      <c r="N2071" s="33"/>
      <c r="O2071" s="33"/>
      <c r="P2071" s="33"/>
      <c r="Q2071" s="39">
        <v>11</v>
      </c>
      <c r="R2071" s="122">
        <v>11</v>
      </c>
      <c r="S2071" s="39">
        <v>11</v>
      </c>
    </row>
    <row r="2072" spans="1:19" ht="12" customHeight="1" x14ac:dyDescent="0.35">
      <c r="A2072" s="77" t="s">
        <v>560</v>
      </c>
      <c r="B2072" s="6">
        <v>3883</v>
      </c>
      <c r="C2072" s="6" t="s">
        <v>560</v>
      </c>
      <c r="D2072" s="39">
        <v>11</v>
      </c>
      <c r="E2072" s="30">
        <f t="shared" si="285"/>
        <v>1568.8079568000001</v>
      </c>
      <c r="F2072" s="30">
        <f t="shared" si="286"/>
        <v>1164.4257815999999</v>
      </c>
      <c r="G2072" s="30">
        <f t="shared" si="287"/>
        <v>908.64187559999993</v>
      </c>
      <c r="H2072" s="30">
        <f t="shared" si="288"/>
        <v>889.15357799999992</v>
      </c>
      <c r="I2072" s="30">
        <f t="shared" si="289"/>
        <v>842.86887119999994</v>
      </c>
      <c r="J2072" s="30">
        <f t="shared" si="290"/>
        <v>0</v>
      </c>
      <c r="K2072" s="30">
        <f t="shared" si="291"/>
        <v>1000</v>
      </c>
      <c r="L2072" s="30">
        <f t="shared" si="292"/>
        <v>1020</v>
      </c>
      <c r="M2072" s="80">
        <f t="shared" si="293"/>
        <v>900</v>
      </c>
      <c r="N2072" s="33"/>
      <c r="O2072" s="33"/>
      <c r="P2072" s="33"/>
      <c r="Q2072" s="39">
        <v>11</v>
      </c>
      <c r="R2072" s="122">
        <v>11</v>
      </c>
      <c r="S2072" s="39">
        <v>11</v>
      </c>
    </row>
    <row r="2073" spans="1:19" ht="12" customHeight="1" x14ac:dyDescent="0.35">
      <c r="A2073" s="77" t="s">
        <v>561</v>
      </c>
      <c r="B2073" s="6">
        <v>3884</v>
      </c>
      <c r="C2073" s="6" t="s">
        <v>561</v>
      </c>
      <c r="D2073" s="39">
        <v>11</v>
      </c>
      <c r="E2073" s="30">
        <f t="shared" si="285"/>
        <v>1568.8079568000001</v>
      </c>
      <c r="F2073" s="30">
        <f t="shared" si="286"/>
        <v>1164.4257815999999</v>
      </c>
      <c r="G2073" s="30">
        <f t="shared" si="287"/>
        <v>908.64187559999993</v>
      </c>
      <c r="H2073" s="30">
        <f t="shared" si="288"/>
        <v>889.15357799999992</v>
      </c>
      <c r="I2073" s="30">
        <f t="shared" si="289"/>
        <v>842.86887119999994</v>
      </c>
      <c r="J2073" s="30">
        <f t="shared" si="290"/>
        <v>0</v>
      </c>
      <c r="K2073" s="30">
        <f t="shared" si="291"/>
        <v>1000</v>
      </c>
      <c r="L2073" s="30">
        <f t="shared" si="292"/>
        <v>1020</v>
      </c>
      <c r="M2073" s="80">
        <f t="shared" si="293"/>
        <v>900</v>
      </c>
      <c r="N2073" s="33"/>
      <c r="O2073" s="33"/>
      <c r="P2073" s="33"/>
      <c r="Q2073" s="39">
        <v>11</v>
      </c>
      <c r="R2073" s="122">
        <v>11</v>
      </c>
      <c r="S2073" s="39">
        <v>11</v>
      </c>
    </row>
    <row r="2074" spans="1:19" ht="12" customHeight="1" x14ac:dyDescent="0.35">
      <c r="A2074" s="77" t="s">
        <v>562</v>
      </c>
      <c r="B2074" s="6">
        <v>3885</v>
      </c>
      <c r="C2074" s="6" t="s">
        <v>562</v>
      </c>
      <c r="D2074" s="39">
        <v>11</v>
      </c>
      <c r="E2074" s="30">
        <f t="shared" si="285"/>
        <v>1568.8079568000001</v>
      </c>
      <c r="F2074" s="30">
        <f t="shared" si="286"/>
        <v>1164.4257815999999</v>
      </c>
      <c r="G2074" s="30">
        <f t="shared" si="287"/>
        <v>908.64187559999993</v>
      </c>
      <c r="H2074" s="30">
        <f t="shared" si="288"/>
        <v>889.15357799999992</v>
      </c>
      <c r="I2074" s="30">
        <f t="shared" si="289"/>
        <v>842.86887119999994</v>
      </c>
      <c r="J2074" s="30">
        <f t="shared" si="290"/>
        <v>0</v>
      </c>
      <c r="K2074" s="30">
        <f t="shared" si="291"/>
        <v>1000</v>
      </c>
      <c r="L2074" s="30">
        <f t="shared" si="292"/>
        <v>1020</v>
      </c>
      <c r="M2074" s="80">
        <f t="shared" si="293"/>
        <v>900</v>
      </c>
      <c r="N2074" s="33"/>
      <c r="O2074" s="33"/>
      <c r="P2074" s="33"/>
      <c r="Q2074" s="39">
        <v>11</v>
      </c>
      <c r="R2074" s="122">
        <v>11</v>
      </c>
      <c r="S2074" s="39">
        <v>11</v>
      </c>
    </row>
    <row r="2075" spans="1:19" ht="12" customHeight="1" x14ac:dyDescent="0.35">
      <c r="A2075" s="77" t="s">
        <v>563</v>
      </c>
      <c r="B2075" s="6">
        <v>3886</v>
      </c>
      <c r="C2075" s="6" t="s">
        <v>563</v>
      </c>
      <c r="D2075" s="39">
        <v>11</v>
      </c>
      <c r="E2075" s="30">
        <f t="shared" si="285"/>
        <v>1568.8079568000001</v>
      </c>
      <c r="F2075" s="30">
        <f t="shared" si="286"/>
        <v>1164.4257815999999</v>
      </c>
      <c r="G2075" s="30">
        <f t="shared" si="287"/>
        <v>908.64187559999993</v>
      </c>
      <c r="H2075" s="30">
        <f t="shared" si="288"/>
        <v>889.15357799999992</v>
      </c>
      <c r="I2075" s="30">
        <f t="shared" si="289"/>
        <v>842.86887119999994</v>
      </c>
      <c r="J2075" s="30">
        <f t="shared" si="290"/>
        <v>0</v>
      </c>
      <c r="K2075" s="30">
        <f t="shared" si="291"/>
        <v>1000</v>
      </c>
      <c r="L2075" s="30">
        <f t="shared" si="292"/>
        <v>1020</v>
      </c>
      <c r="M2075" s="80">
        <f t="shared" si="293"/>
        <v>900</v>
      </c>
      <c r="N2075" s="33"/>
      <c r="O2075" s="33"/>
      <c r="P2075" s="33"/>
      <c r="Q2075" s="39">
        <v>11</v>
      </c>
      <c r="R2075" s="122">
        <v>11</v>
      </c>
      <c r="S2075" s="39">
        <v>11</v>
      </c>
    </row>
    <row r="2076" spans="1:19" ht="12" customHeight="1" x14ac:dyDescent="0.35">
      <c r="A2076" s="77" t="s">
        <v>565</v>
      </c>
      <c r="B2076" s="6">
        <v>3887</v>
      </c>
      <c r="C2076" s="6" t="s">
        <v>565</v>
      </c>
      <c r="D2076" s="39">
        <v>11</v>
      </c>
      <c r="E2076" s="30">
        <f t="shared" si="285"/>
        <v>1568.8079568000001</v>
      </c>
      <c r="F2076" s="30">
        <f t="shared" si="286"/>
        <v>1164.4257815999999</v>
      </c>
      <c r="G2076" s="30">
        <f t="shared" si="287"/>
        <v>908.64187559999993</v>
      </c>
      <c r="H2076" s="30">
        <f t="shared" si="288"/>
        <v>889.15357799999992</v>
      </c>
      <c r="I2076" s="30">
        <f t="shared" si="289"/>
        <v>842.86887119999994</v>
      </c>
      <c r="J2076" s="30">
        <f t="shared" si="290"/>
        <v>0</v>
      </c>
      <c r="K2076" s="30">
        <f t="shared" si="291"/>
        <v>1000</v>
      </c>
      <c r="L2076" s="30">
        <f t="shared" si="292"/>
        <v>1020</v>
      </c>
      <c r="M2076" s="80">
        <f t="shared" si="293"/>
        <v>900</v>
      </c>
      <c r="N2076" s="33"/>
      <c r="O2076" s="33"/>
      <c r="P2076" s="33"/>
      <c r="Q2076" s="39">
        <v>11</v>
      </c>
      <c r="R2076" s="122">
        <v>11</v>
      </c>
      <c r="S2076" s="39">
        <v>11</v>
      </c>
    </row>
    <row r="2077" spans="1:19" ht="12" customHeight="1" x14ac:dyDescent="0.35">
      <c r="A2077" s="77" t="s">
        <v>566</v>
      </c>
      <c r="B2077" s="6">
        <v>3888</v>
      </c>
      <c r="C2077" s="6" t="s">
        <v>566</v>
      </c>
      <c r="D2077" s="39">
        <v>11</v>
      </c>
      <c r="E2077" s="30">
        <f t="shared" si="285"/>
        <v>1568.8079568000001</v>
      </c>
      <c r="F2077" s="30">
        <f t="shared" si="286"/>
        <v>1164.4257815999999</v>
      </c>
      <c r="G2077" s="30">
        <f t="shared" si="287"/>
        <v>908.64187559999993</v>
      </c>
      <c r="H2077" s="30">
        <f t="shared" si="288"/>
        <v>889.15357799999992</v>
      </c>
      <c r="I2077" s="30">
        <f t="shared" si="289"/>
        <v>842.86887119999994</v>
      </c>
      <c r="J2077" s="30">
        <f t="shared" si="290"/>
        <v>0</v>
      </c>
      <c r="K2077" s="30">
        <f t="shared" si="291"/>
        <v>1000</v>
      </c>
      <c r="L2077" s="30">
        <f t="shared" si="292"/>
        <v>1020</v>
      </c>
      <c r="M2077" s="80">
        <f t="shared" si="293"/>
        <v>900</v>
      </c>
      <c r="N2077" s="33"/>
      <c r="O2077" s="33"/>
      <c r="P2077" s="33"/>
      <c r="Q2077" s="39">
        <v>11</v>
      </c>
      <c r="R2077" s="122">
        <v>11</v>
      </c>
      <c r="S2077" s="39">
        <v>11</v>
      </c>
    </row>
    <row r="2078" spans="1:19" ht="12" customHeight="1" x14ac:dyDescent="0.35">
      <c r="A2078" s="77" t="s">
        <v>565</v>
      </c>
      <c r="B2078" s="6">
        <v>3890</v>
      </c>
      <c r="C2078" s="6" t="s">
        <v>565</v>
      </c>
      <c r="D2078" s="39">
        <v>11</v>
      </c>
      <c r="E2078" s="30">
        <f t="shared" si="285"/>
        <v>1568.8079568000001</v>
      </c>
      <c r="F2078" s="30">
        <f t="shared" si="286"/>
        <v>1164.4257815999999</v>
      </c>
      <c r="G2078" s="30">
        <f t="shared" si="287"/>
        <v>908.64187559999993</v>
      </c>
      <c r="H2078" s="30">
        <f t="shared" si="288"/>
        <v>889.15357799999992</v>
      </c>
      <c r="I2078" s="30">
        <f t="shared" si="289"/>
        <v>842.86887119999994</v>
      </c>
      <c r="J2078" s="30">
        <f t="shared" si="290"/>
        <v>0</v>
      </c>
      <c r="K2078" s="30">
        <f t="shared" si="291"/>
        <v>1000</v>
      </c>
      <c r="L2078" s="30">
        <f t="shared" si="292"/>
        <v>1020</v>
      </c>
      <c r="M2078" s="80">
        <f t="shared" si="293"/>
        <v>900</v>
      </c>
      <c r="N2078" s="33"/>
      <c r="O2078" s="33"/>
      <c r="P2078" s="33"/>
      <c r="Q2078" s="39">
        <v>11</v>
      </c>
      <c r="R2078" s="122">
        <v>11</v>
      </c>
      <c r="S2078" s="39">
        <v>11</v>
      </c>
    </row>
    <row r="2079" spans="1:19" ht="12" customHeight="1" x14ac:dyDescent="0.35">
      <c r="A2079" s="77" t="s">
        <v>567</v>
      </c>
      <c r="B2079" s="6">
        <v>3891</v>
      </c>
      <c r="C2079" s="6" t="s">
        <v>567</v>
      </c>
      <c r="D2079" s="39">
        <v>11</v>
      </c>
      <c r="E2079" s="30">
        <f t="shared" si="285"/>
        <v>1568.8079568000001</v>
      </c>
      <c r="F2079" s="30">
        <f t="shared" si="286"/>
        <v>1164.4257815999999</v>
      </c>
      <c r="G2079" s="30">
        <f t="shared" si="287"/>
        <v>908.64187559999993</v>
      </c>
      <c r="H2079" s="30">
        <f t="shared" si="288"/>
        <v>889.15357799999992</v>
      </c>
      <c r="I2079" s="30">
        <f t="shared" si="289"/>
        <v>842.86887119999994</v>
      </c>
      <c r="J2079" s="30">
        <f t="shared" si="290"/>
        <v>0</v>
      </c>
      <c r="K2079" s="30">
        <f t="shared" si="291"/>
        <v>1000</v>
      </c>
      <c r="L2079" s="30">
        <f t="shared" si="292"/>
        <v>1020</v>
      </c>
      <c r="M2079" s="80">
        <f t="shared" si="293"/>
        <v>900</v>
      </c>
      <c r="N2079" s="33"/>
      <c r="O2079" s="33"/>
      <c r="P2079" s="33"/>
      <c r="Q2079" s="39">
        <v>11</v>
      </c>
      <c r="R2079" s="122">
        <v>11</v>
      </c>
      <c r="S2079" s="39">
        <v>11</v>
      </c>
    </row>
    <row r="2080" spans="1:19" ht="12" customHeight="1" x14ac:dyDescent="0.35">
      <c r="A2080" s="77" t="s">
        <v>568</v>
      </c>
      <c r="B2080" s="6">
        <v>3893</v>
      </c>
      <c r="C2080" s="6" t="s">
        <v>568</v>
      </c>
      <c r="D2080" s="39">
        <v>12</v>
      </c>
      <c r="E2080" s="30">
        <f t="shared" si="285"/>
        <v>1699.135947</v>
      </c>
      <c r="F2080" s="30">
        <f t="shared" si="286"/>
        <v>1337.3844227999998</v>
      </c>
      <c r="G2080" s="30">
        <f t="shared" si="287"/>
        <v>1127.8852236</v>
      </c>
      <c r="H2080" s="30">
        <f t="shared" si="288"/>
        <v>1010.955438</v>
      </c>
      <c r="I2080" s="30">
        <f t="shared" si="289"/>
        <v>1063.3302378000001</v>
      </c>
      <c r="J2080" s="30">
        <f t="shared" si="290"/>
        <v>0</v>
      </c>
      <c r="K2080" s="30">
        <f t="shared" si="291"/>
        <v>1100</v>
      </c>
      <c r="L2080" s="30">
        <f t="shared" si="292"/>
        <v>1120</v>
      </c>
      <c r="M2080" s="80">
        <f t="shared" si="293"/>
        <v>1000</v>
      </c>
      <c r="N2080" s="33"/>
      <c r="O2080" s="33"/>
      <c r="P2080" s="33"/>
      <c r="Q2080" s="39">
        <v>12</v>
      </c>
      <c r="R2080" s="122">
        <v>12</v>
      </c>
      <c r="S2080" s="39">
        <v>12</v>
      </c>
    </row>
    <row r="2081" spans="1:19" ht="12" customHeight="1" x14ac:dyDescent="0.35">
      <c r="A2081" s="77" t="s">
        <v>566</v>
      </c>
      <c r="B2081" s="6">
        <v>3895</v>
      </c>
      <c r="C2081" s="6" t="s">
        <v>566</v>
      </c>
      <c r="D2081" s="39">
        <v>11</v>
      </c>
      <c r="E2081" s="30">
        <f t="shared" si="285"/>
        <v>1568.8079568000001</v>
      </c>
      <c r="F2081" s="30">
        <f t="shared" si="286"/>
        <v>1164.4257815999999</v>
      </c>
      <c r="G2081" s="30">
        <f t="shared" si="287"/>
        <v>908.64187559999993</v>
      </c>
      <c r="H2081" s="30">
        <f t="shared" si="288"/>
        <v>889.15357799999992</v>
      </c>
      <c r="I2081" s="30">
        <f t="shared" si="289"/>
        <v>842.86887119999994</v>
      </c>
      <c r="J2081" s="30">
        <f t="shared" si="290"/>
        <v>0</v>
      </c>
      <c r="K2081" s="30">
        <f t="shared" si="291"/>
        <v>1000</v>
      </c>
      <c r="L2081" s="30">
        <f t="shared" si="292"/>
        <v>1020</v>
      </c>
      <c r="M2081" s="80">
        <f t="shared" si="293"/>
        <v>900</v>
      </c>
      <c r="N2081" s="33"/>
      <c r="O2081" s="33"/>
      <c r="P2081" s="33"/>
      <c r="Q2081" s="39">
        <v>11</v>
      </c>
      <c r="R2081" s="122">
        <v>11</v>
      </c>
      <c r="S2081" s="39">
        <v>11</v>
      </c>
    </row>
    <row r="2082" spans="1:19" ht="12" customHeight="1" x14ac:dyDescent="0.35">
      <c r="A2082" s="77" t="s">
        <v>569</v>
      </c>
      <c r="B2082" s="6">
        <v>3901</v>
      </c>
      <c r="C2082" s="6" t="s">
        <v>569</v>
      </c>
      <c r="D2082" s="39">
        <v>5</v>
      </c>
      <c r="E2082" s="30">
        <f t="shared" si="285"/>
        <v>1004.865345</v>
      </c>
      <c r="F2082" s="30">
        <f t="shared" si="286"/>
        <v>730.81115999999997</v>
      </c>
      <c r="G2082" s="30">
        <f t="shared" si="287"/>
        <v>481.117347</v>
      </c>
      <c r="H2082" s="30">
        <f t="shared" si="288"/>
        <v>411.69028679999997</v>
      </c>
      <c r="I2082" s="30">
        <f t="shared" si="289"/>
        <v>386.11189619999999</v>
      </c>
      <c r="J2082" s="30">
        <f t="shared" si="290"/>
        <v>0</v>
      </c>
      <c r="K2082" s="30">
        <f t="shared" si="291"/>
        <v>600</v>
      </c>
      <c r="L2082" s="30">
        <f t="shared" si="292"/>
        <v>620</v>
      </c>
      <c r="M2082" s="80">
        <f t="shared" si="293"/>
        <v>500</v>
      </c>
      <c r="N2082" s="33"/>
      <c r="O2082" s="33"/>
      <c r="P2082" s="33"/>
      <c r="Q2082" s="39">
        <v>5</v>
      </c>
      <c r="R2082" s="122">
        <v>5</v>
      </c>
      <c r="S2082" s="39">
        <v>5</v>
      </c>
    </row>
    <row r="2083" spans="1:19" ht="12" customHeight="1" x14ac:dyDescent="0.35">
      <c r="A2083" s="77" t="s">
        <v>569</v>
      </c>
      <c r="B2083" s="6">
        <v>3902</v>
      </c>
      <c r="C2083" s="6" t="s">
        <v>569</v>
      </c>
      <c r="D2083" s="39">
        <v>5</v>
      </c>
      <c r="E2083" s="30">
        <f t="shared" si="285"/>
        <v>1004.865345</v>
      </c>
      <c r="F2083" s="30">
        <f t="shared" si="286"/>
        <v>730.81115999999997</v>
      </c>
      <c r="G2083" s="30">
        <f t="shared" si="287"/>
        <v>481.117347</v>
      </c>
      <c r="H2083" s="30">
        <f t="shared" si="288"/>
        <v>411.69028679999997</v>
      </c>
      <c r="I2083" s="30">
        <f t="shared" si="289"/>
        <v>386.11189619999999</v>
      </c>
      <c r="J2083" s="30">
        <f t="shared" si="290"/>
        <v>0</v>
      </c>
      <c r="K2083" s="30">
        <f t="shared" si="291"/>
        <v>600</v>
      </c>
      <c r="L2083" s="30">
        <f t="shared" si="292"/>
        <v>620</v>
      </c>
      <c r="M2083" s="80">
        <f t="shared" si="293"/>
        <v>500</v>
      </c>
      <c r="N2083" s="33"/>
      <c r="O2083" s="33"/>
      <c r="P2083" s="33"/>
      <c r="Q2083" s="39">
        <v>5</v>
      </c>
      <c r="R2083" s="122">
        <v>5</v>
      </c>
      <c r="S2083" s="39">
        <v>5</v>
      </c>
    </row>
    <row r="2084" spans="1:19" ht="12" customHeight="1" x14ac:dyDescent="0.35">
      <c r="A2084" s="77" t="s">
        <v>569</v>
      </c>
      <c r="B2084" s="6">
        <v>3903</v>
      </c>
      <c r="C2084" s="6" t="s">
        <v>569</v>
      </c>
      <c r="D2084" s="39">
        <v>5</v>
      </c>
      <c r="E2084" s="30">
        <f t="shared" si="285"/>
        <v>1004.865345</v>
      </c>
      <c r="F2084" s="30">
        <f t="shared" si="286"/>
        <v>730.81115999999997</v>
      </c>
      <c r="G2084" s="30">
        <f t="shared" si="287"/>
        <v>481.117347</v>
      </c>
      <c r="H2084" s="30">
        <f t="shared" si="288"/>
        <v>411.69028679999997</v>
      </c>
      <c r="I2084" s="30">
        <f t="shared" si="289"/>
        <v>386.11189619999999</v>
      </c>
      <c r="J2084" s="30">
        <f t="shared" si="290"/>
        <v>0</v>
      </c>
      <c r="K2084" s="30">
        <f t="shared" si="291"/>
        <v>600</v>
      </c>
      <c r="L2084" s="30">
        <f t="shared" si="292"/>
        <v>620</v>
      </c>
      <c r="M2084" s="80">
        <f t="shared" si="293"/>
        <v>500</v>
      </c>
      <c r="N2084" s="33"/>
      <c r="O2084" s="33"/>
      <c r="P2084" s="33"/>
      <c r="Q2084" s="39">
        <v>5</v>
      </c>
      <c r="R2084" s="122">
        <v>5</v>
      </c>
      <c r="S2084" s="39">
        <v>5</v>
      </c>
    </row>
    <row r="2085" spans="1:19" ht="12" customHeight="1" x14ac:dyDescent="0.35">
      <c r="A2085" s="77" t="s">
        <v>569</v>
      </c>
      <c r="B2085" s="6">
        <v>3904</v>
      </c>
      <c r="C2085" s="6" t="s">
        <v>569</v>
      </c>
      <c r="D2085" s="39">
        <v>5</v>
      </c>
      <c r="E2085" s="30">
        <f t="shared" si="285"/>
        <v>1004.865345</v>
      </c>
      <c r="F2085" s="30">
        <f t="shared" si="286"/>
        <v>730.81115999999997</v>
      </c>
      <c r="G2085" s="30">
        <f t="shared" si="287"/>
        <v>481.117347</v>
      </c>
      <c r="H2085" s="30">
        <f t="shared" si="288"/>
        <v>411.69028679999997</v>
      </c>
      <c r="I2085" s="30">
        <f t="shared" si="289"/>
        <v>386.11189619999999</v>
      </c>
      <c r="J2085" s="30">
        <f t="shared" si="290"/>
        <v>0</v>
      </c>
      <c r="K2085" s="30">
        <f t="shared" si="291"/>
        <v>600</v>
      </c>
      <c r="L2085" s="30">
        <f t="shared" si="292"/>
        <v>620</v>
      </c>
      <c r="M2085" s="80">
        <f t="shared" si="293"/>
        <v>500</v>
      </c>
      <c r="N2085" s="33"/>
      <c r="O2085" s="33"/>
      <c r="P2085" s="33"/>
      <c r="Q2085" s="39">
        <v>5</v>
      </c>
      <c r="R2085" s="122">
        <v>5</v>
      </c>
      <c r="S2085" s="39">
        <v>5</v>
      </c>
    </row>
    <row r="2086" spans="1:19" ht="12" customHeight="1" x14ac:dyDescent="0.35">
      <c r="A2086" s="77" t="s">
        <v>569</v>
      </c>
      <c r="B2086" s="6">
        <v>3905</v>
      </c>
      <c r="C2086" s="6" t="s">
        <v>569</v>
      </c>
      <c r="D2086" s="39">
        <v>5</v>
      </c>
      <c r="E2086" s="30">
        <f t="shared" si="285"/>
        <v>1004.865345</v>
      </c>
      <c r="F2086" s="30">
        <f t="shared" si="286"/>
        <v>730.81115999999997</v>
      </c>
      <c r="G2086" s="30">
        <f t="shared" si="287"/>
        <v>481.117347</v>
      </c>
      <c r="H2086" s="30">
        <f t="shared" si="288"/>
        <v>411.69028679999997</v>
      </c>
      <c r="I2086" s="30">
        <f t="shared" si="289"/>
        <v>386.11189619999999</v>
      </c>
      <c r="J2086" s="30">
        <f t="shared" si="290"/>
        <v>0</v>
      </c>
      <c r="K2086" s="30">
        <f t="shared" si="291"/>
        <v>600</v>
      </c>
      <c r="L2086" s="30">
        <f t="shared" si="292"/>
        <v>620</v>
      </c>
      <c r="M2086" s="80">
        <f t="shared" si="293"/>
        <v>500</v>
      </c>
      <c r="N2086" s="33"/>
      <c r="O2086" s="33"/>
      <c r="P2086" s="33"/>
      <c r="Q2086" s="39">
        <v>5</v>
      </c>
      <c r="R2086" s="122">
        <v>5</v>
      </c>
      <c r="S2086" s="39">
        <v>5</v>
      </c>
    </row>
    <row r="2087" spans="1:19" ht="12" customHeight="1" x14ac:dyDescent="0.35">
      <c r="A2087" s="77" t="s">
        <v>569</v>
      </c>
      <c r="B2087" s="6">
        <v>3906</v>
      </c>
      <c r="C2087" s="6" t="s">
        <v>569</v>
      </c>
      <c r="D2087" s="39">
        <v>5</v>
      </c>
      <c r="E2087" s="30">
        <f t="shared" si="285"/>
        <v>1004.865345</v>
      </c>
      <c r="F2087" s="30">
        <f t="shared" si="286"/>
        <v>730.81115999999997</v>
      </c>
      <c r="G2087" s="30">
        <f t="shared" si="287"/>
        <v>481.117347</v>
      </c>
      <c r="H2087" s="30">
        <f t="shared" si="288"/>
        <v>411.69028679999997</v>
      </c>
      <c r="I2087" s="30">
        <f t="shared" si="289"/>
        <v>386.11189619999999</v>
      </c>
      <c r="J2087" s="30">
        <f t="shared" si="290"/>
        <v>0</v>
      </c>
      <c r="K2087" s="30">
        <f t="shared" si="291"/>
        <v>600</v>
      </c>
      <c r="L2087" s="30">
        <f t="shared" si="292"/>
        <v>620</v>
      </c>
      <c r="M2087" s="80">
        <f t="shared" si="293"/>
        <v>500</v>
      </c>
      <c r="N2087" s="33"/>
      <c r="O2087" s="33"/>
      <c r="P2087" s="33"/>
      <c r="Q2087" s="39">
        <v>5</v>
      </c>
      <c r="R2087" s="122">
        <v>5</v>
      </c>
      <c r="S2087" s="39">
        <v>5</v>
      </c>
    </row>
    <row r="2088" spans="1:19" ht="12" customHeight="1" x14ac:dyDescent="0.35">
      <c r="A2088" s="77" t="s">
        <v>570</v>
      </c>
      <c r="B2088" s="6">
        <v>3908</v>
      </c>
      <c r="C2088" s="6" t="s">
        <v>570</v>
      </c>
      <c r="D2088" s="39">
        <v>5</v>
      </c>
      <c r="E2088" s="30">
        <f t="shared" si="285"/>
        <v>1004.865345</v>
      </c>
      <c r="F2088" s="30">
        <f t="shared" si="286"/>
        <v>730.81115999999997</v>
      </c>
      <c r="G2088" s="30">
        <f t="shared" si="287"/>
        <v>481.117347</v>
      </c>
      <c r="H2088" s="30">
        <f t="shared" si="288"/>
        <v>411.69028679999997</v>
      </c>
      <c r="I2088" s="30">
        <f t="shared" si="289"/>
        <v>386.11189619999999</v>
      </c>
      <c r="J2088" s="30">
        <f t="shared" si="290"/>
        <v>0</v>
      </c>
      <c r="K2088" s="30">
        <f t="shared" si="291"/>
        <v>600</v>
      </c>
      <c r="L2088" s="30">
        <f t="shared" si="292"/>
        <v>620</v>
      </c>
      <c r="M2088" s="80">
        <f t="shared" si="293"/>
        <v>500</v>
      </c>
      <c r="N2088" s="33"/>
      <c r="O2088" s="33"/>
      <c r="P2088" s="33"/>
      <c r="Q2088" s="39">
        <v>5</v>
      </c>
      <c r="R2088" s="122">
        <v>5</v>
      </c>
      <c r="S2088" s="39">
        <v>5</v>
      </c>
    </row>
    <row r="2089" spans="1:19" ht="12" customHeight="1" x14ac:dyDescent="0.35">
      <c r="A2089" s="77" t="s">
        <v>569</v>
      </c>
      <c r="B2089" s="6">
        <v>3910</v>
      </c>
      <c r="C2089" s="6" t="s">
        <v>569</v>
      </c>
      <c r="D2089" s="39">
        <v>5</v>
      </c>
      <c r="E2089" s="30">
        <f t="shared" si="285"/>
        <v>1004.865345</v>
      </c>
      <c r="F2089" s="30">
        <f t="shared" si="286"/>
        <v>730.81115999999997</v>
      </c>
      <c r="G2089" s="30">
        <f t="shared" si="287"/>
        <v>481.117347</v>
      </c>
      <c r="H2089" s="30">
        <f t="shared" si="288"/>
        <v>411.69028679999997</v>
      </c>
      <c r="I2089" s="30">
        <f t="shared" si="289"/>
        <v>386.11189619999999</v>
      </c>
      <c r="J2089" s="30">
        <f t="shared" si="290"/>
        <v>0</v>
      </c>
      <c r="K2089" s="30">
        <f t="shared" si="291"/>
        <v>600</v>
      </c>
      <c r="L2089" s="30">
        <f t="shared" si="292"/>
        <v>620</v>
      </c>
      <c r="M2089" s="80">
        <f t="shared" si="293"/>
        <v>500</v>
      </c>
      <c r="N2089" s="33"/>
      <c r="O2089" s="33"/>
      <c r="P2089" s="33"/>
      <c r="Q2089" s="39">
        <v>5</v>
      </c>
      <c r="R2089" s="122">
        <v>5</v>
      </c>
      <c r="S2089" s="39">
        <v>5</v>
      </c>
    </row>
    <row r="2090" spans="1:19" ht="12" customHeight="1" x14ac:dyDescent="0.35">
      <c r="A2090" s="77" t="s">
        <v>569</v>
      </c>
      <c r="B2090" s="6">
        <v>3911</v>
      </c>
      <c r="C2090" s="6" t="s">
        <v>569</v>
      </c>
      <c r="D2090" s="39">
        <v>5</v>
      </c>
      <c r="E2090" s="30">
        <f t="shared" si="285"/>
        <v>1004.865345</v>
      </c>
      <c r="F2090" s="30">
        <f t="shared" si="286"/>
        <v>730.81115999999997</v>
      </c>
      <c r="G2090" s="30">
        <f t="shared" si="287"/>
        <v>481.117347</v>
      </c>
      <c r="H2090" s="30">
        <f t="shared" si="288"/>
        <v>411.69028679999997</v>
      </c>
      <c r="I2090" s="30">
        <f t="shared" si="289"/>
        <v>386.11189619999999</v>
      </c>
      <c r="J2090" s="30">
        <f t="shared" si="290"/>
        <v>0</v>
      </c>
      <c r="K2090" s="30">
        <f t="shared" si="291"/>
        <v>600</v>
      </c>
      <c r="L2090" s="30">
        <f t="shared" si="292"/>
        <v>620</v>
      </c>
      <c r="M2090" s="80">
        <f t="shared" si="293"/>
        <v>500</v>
      </c>
      <c r="N2090" s="33"/>
      <c r="O2090" s="33"/>
      <c r="P2090" s="33"/>
      <c r="Q2090" s="39">
        <v>5</v>
      </c>
      <c r="R2090" s="122">
        <v>5</v>
      </c>
      <c r="S2090" s="39">
        <v>5</v>
      </c>
    </row>
    <row r="2091" spans="1:19" ht="12" customHeight="1" x14ac:dyDescent="0.35">
      <c r="A2091" s="77" t="s">
        <v>569</v>
      </c>
      <c r="B2091" s="6">
        <v>3912</v>
      </c>
      <c r="C2091" s="6" t="s">
        <v>569</v>
      </c>
      <c r="D2091" s="39">
        <v>5</v>
      </c>
      <c r="E2091" s="30">
        <f t="shared" si="285"/>
        <v>1004.865345</v>
      </c>
      <c r="F2091" s="30">
        <f t="shared" si="286"/>
        <v>730.81115999999997</v>
      </c>
      <c r="G2091" s="30">
        <f t="shared" si="287"/>
        <v>481.117347</v>
      </c>
      <c r="H2091" s="30">
        <f t="shared" si="288"/>
        <v>411.69028679999997</v>
      </c>
      <c r="I2091" s="30">
        <f t="shared" si="289"/>
        <v>386.11189619999999</v>
      </c>
      <c r="J2091" s="30">
        <f t="shared" si="290"/>
        <v>0</v>
      </c>
      <c r="K2091" s="30">
        <f t="shared" si="291"/>
        <v>600</v>
      </c>
      <c r="L2091" s="30">
        <f t="shared" si="292"/>
        <v>620</v>
      </c>
      <c r="M2091" s="80">
        <f t="shared" si="293"/>
        <v>500</v>
      </c>
      <c r="N2091" s="33"/>
      <c r="O2091" s="33"/>
      <c r="P2091" s="33"/>
      <c r="Q2091" s="39">
        <v>5</v>
      </c>
      <c r="R2091" s="122">
        <v>5</v>
      </c>
      <c r="S2091" s="39">
        <v>5</v>
      </c>
    </row>
    <row r="2092" spans="1:19" ht="12" customHeight="1" x14ac:dyDescent="0.35">
      <c r="A2092" s="77" t="s">
        <v>569</v>
      </c>
      <c r="B2092" s="6">
        <v>3913</v>
      </c>
      <c r="C2092" s="6" t="s">
        <v>569</v>
      </c>
      <c r="D2092" s="39">
        <v>5</v>
      </c>
      <c r="E2092" s="30">
        <f t="shared" si="285"/>
        <v>1004.865345</v>
      </c>
      <c r="F2092" s="30">
        <f t="shared" si="286"/>
        <v>730.81115999999997</v>
      </c>
      <c r="G2092" s="30">
        <f t="shared" si="287"/>
        <v>481.117347</v>
      </c>
      <c r="H2092" s="30">
        <f t="shared" si="288"/>
        <v>411.69028679999997</v>
      </c>
      <c r="I2092" s="30">
        <f t="shared" si="289"/>
        <v>386.11189619999999</v>
      </c>
      <c r="J2092" s="30">
        <f t="shared" si="290"/>
        <v>0</v>
      </c>
      <c r="K2092" s="30">
        <f t="shared" si="291"/>
        <v>600</v>
      </c>
      <c r="L2092" s="30">
        <f t="shared" si="292"/>
        <v>620</v>
      </c>
      <c r="M2092" s="80">
        <f t="shared" si="293"/>
        <v>500</v>
      </c>
      <c r="N2092" s="33"/>
      <c r="O2092" s="33"/>
      <c r="P2092" s="33"/>
      <c r="Q2092" s="39">
        <v>5</v>
      </c>
      <c r="R2092" s="122">
        <v>5</v>
      </c>
      <c r="S2092" s="39">
        <v>5</v>
      </c>
    </row>
    <row r="2093" spans="1:19" ht="12" customHeight="1" x14ac:dyDescent="0.35">
      <c r="A2093" s="77" t="s">
        <v>569</v>
      </c>
      <c r="B2093" s="6">
        <v>3914</v>
      </c>
      <c r="C2093" s="6" t="s">
        <v>569</v>
      </c>
      <c r="D2093" s="39">
        <v>5</v>
      </c>
      <c r="E2093" s="30">
        <f t="shared" si="285"/>
        <v>1004.865345</v>
      </c>
      <c r="F2093" s="30">
        <f t="shared" si="286"/>
        <v>730.81115999999997</v>
      </c>
      <c r="G2093" s="30">
        <f t="shared" si="287"/>
        <v>481.117347</v>
      </c>
      <c r="H2093" s="30">
        <f t="shared" si="288"/>
        <v>411.69028679999997</v>
      </c>
      <c r="I2093" s="30">
        <f t="shared" si="289"/>
        <v>386.11189619999999</v>
      </c>
      <c r="J2093" s="30">
        <f t="shared" si="290"/>
        <v>0</v>
      </c>
      <c r="K2093" s="30">
        <f t="shared" si="291"/>
        <v>600</v>
      </c>
      <c r="L2093" s="30">
        <f t="shared" si="292"/>
        <v>620</v>
      </c>
      <c r="M2093" s="80">
        <f t="shared" si="293"/>
        <v>500</v>
      </c>
      <c r="N2093" s="33"/>
      <c r="O2093" s="33"/>
      <c r="P2093" s="33"/>
      <c r="Q2093" s="39">
        <v>5</v>
      </c>
      <c r="R2093" s="122">
        <v>5</v>
      </c>
      <c r="S2093" s="39">
        <v>5</v>
      </c>
    </row>
    <row r="2094" spans="1:19" ht="12" customHeight="1" x14ac:dyDescent="0.35">
      <c r="A2094" s="77" t="s">
        <v>569</v>
      </c>
      <c r="B2094" s="6">
        <v>3915</v>
      </c>
      <c r="C2094" s="6" t="s">
        <v>569</v>
      </c>
      <c r="D2094" s="39">
        <v>5</v>
      </c>
      <c r="E2094" s="30">
        <f t="shared" si="285"/>
        <v>1004.865345</v>
      </c>
      <c r="F2094" s="30">
        <f t="shared" si="286"/>
        <v>730.81115999999997</v>
      </c>
      <c r="G2094" s="30">
        <f t="shared" si="287"/>
        <v>481.117347</v>
      </c>
      <c r="H2094" s="30">
        <f t="shared" si="288"/>
        <v>411.69028679999997</v>
      </c>
      <c r="I2094" s="30">
        <f t="shared" si="289"/>
        <v>386.11189619999999</v>
      </c>
      <c r="J2094" s="30">
        <f t="shared" si="290"/>
        <v>0</v>
      </c>
      <c r="K2094" s="30">
        <f t="shared" si="291"/>
        <v>600</v>
      </c>
      <c r="L2094" s="30">
        <f t="shared" si="292"/>
        <v>620</v>
      </c>
      <c r="M2094" s="80">
        <f t="shared" si="293"/>
        <v>500</v>
      </c>
      <c r="N2094" s="33"/>
      <c r="O2094" s="33"/>
      <c r="P2094" s="33"/>
      <c r="Q2094" s="39">
        <v>5</v>
      </c>
      <c r="R2094" s="122">
        <v>5</v>
      </c>
      <c r="S2094" s="39">
        <v>5</v>
      </c>
    </row>
    <row r="2095" spans="1:19" ht="12" customHeight="1" x14ac:dyDescent="0.35">
      <c r="A2095" s="77" t="s">
        <v>569</v>
      </c>
      <c r="B2095" s="6">
        <v>3916</v>
      </c>
      <c r="C2095" s="6" t="s">
        <v>569</v>
      </c>
      <c r="D2095" s="39">
        <v>5</v>
      </c>
      <c r="E2095" s="30">
        <f t="shared" si="285"/>
        <v>1004.865345</v>
      </c>
      <c r="F2095" s="30">
        <f t="shared" si="286"/>
        <v>730.81115999999997</v>
      </c>
      <c r="G2095" s="30">
        <f t="shared" si="287"/>
        <v>481.117347</v>
      </c>
      <c r="H2095" s="30">
        <f t="shared" si="288"/>
        <v>411.69028679999997</v>
      </c>
      <c r="I2095" s="30">
        <f t="shared" si="289"/>
        <v>386.11189619999999</v>
      </c>
      <c r="J2095" s="30">
        <f t="shared" si="290"/>
        <v>0</v>
      </c>
      <c r="K2095" s="30">
        <f t="shared" si="291"/>
        <v>600</v>
      </c>
      <c r="L2095" s="30">
        <f t="shared" si="292"/>
        <v>620</v>
      </c>
      <c r="M2095" s="80">
        <f t="shared" si="293"/>
        <v>500</v>
      </c>
      <c r="N2095" s="33"/>
      <c r="O2095" s="33"/>
      <c r="P2095" s="33"/>
      <c r="Q2095" s="39">
        <v>5</v>
      </c>
      <c r="R2095" s="122">
        <v>5</v>
      </c>
      <c r="S2095" s="39">
        <v>5</v>
      </c>
    </row>
    <row r="2096" spans="1:19" ht="12" customHeight="1" x14ac:dyDescent="0.35">
      <c r="A2096" s="77" t="s">
        <v>569</v>
      </c>
      <c r="B2096" s="6">
        <v>3917</v>
      </c>
      <c r="C2096" s="6" t="s">
        <v>569</v>
      </c>
      <c r="D2096" s="39">
        <v>5</v>
      </c>
      <c r="E2096" s="30">
        <f t="shared" si="285"/>
        <v>1004.865345</v>
      </c>
      <c r="F2096" s="30">
        <f t="shared" si="286"/>
        <v>730.81115999999997</v>
      </c>
      <c r="G2096" s="30">
        <f t="shared" si="287"/>
        <v>481.117347</v>
      </c>
      <c r="H2096" s="30">
        <f t="shared" si="288"/>
        <v>411.69028679999997</v>
      </c>
      <c r="I2096" s="30">
        <f t="shared" si="289"/>
        <v>386.11189619999999</v>
      </c>
      <c r="J2096" s="30">
        <f t="shared" si="290"/>
        <v>0</v>
      </c>
      <c r="K2096" s="30">
        <f t="shared" si="291"/>
        <v>600</v>
      </c>
      <c r="L2096" s="30">
        <f t="shared" si="292"/>
        <v>620</v>
      </c>
      <c r="M2096" s="80">
        <f t="shared" si="293"/>
        <v>500</v>
      </c>
      <c r="N2096" s="33"/>
      <c r="O2096" s="33"/>
      <c r="P2096" s="33"/>
      <c r="Q2096" s="39">
        <v>5</v>
      </c>
      <c r="R2096" s="122">
        <v>5</v>
      </c>
      <c r="S2096" s="39">
        <v>5</v>
      </c>
    </row>
    <row r="2097" spans="1:19" ht="12" customHeight="1" x14ac:dyDescent="0.35">
      <c r="A2097" s="77" t="s">
        <v>569</v>
      </c>
      <c r="B2097" s="6">
        <v>3918</v>
      </c>
      <c r="C2097" s="6" t="s">
        <v>569</v>
      </c>
      <c r="D2097" s="39">
        <v>5</v>
      </c>
      <c r="E2097" s="30">
        <f t="shared" si="285"/>
        <v>1004.865345</v>
      </c>
      <c r="F2097" s="30">
        <f t="shared" si="286"/>
        <v>730.81115999999997</v>
      </c>
      <c r="G2097" s="30">
        <f t="shared" si="287"/>
        <v>481.117347</v>
      </c>
      <c r="H2097" s="30">
        <f t="shared" si="288"/>
        <v>411.69028679999997</v>
      </c>
      <c r="I2097" s="30">
        <f t="shared" si="289"/>
        <v>386.11189619999999</v>
      </c>
      <c r="J2097" s="30">
        <f t="shared" si="290"/>
        <v>0</v>
      </c>
      <c r="K2097" s="30">
        <f t="shared" si="291"/>
        <v>600</v>
      </c>
      <c r="L2097" s="30">
        <f t="shared" si="292"/>
        <v>620</v>
      </c>
      <c r="M2097" s="80">
        <f t="shared" si="293"/>
        <v>500</v>
      </c>
      <c r="N2097" s="33"/>
      <c r="O2097" s="33"/>
      <c r="P2097" s="33"/>
      <c r="Q2097" s="39">
        <v>5</v>
      </c>
      <c r="R2097" s="122">
        <v>5</v>
      </c>
      <c r="S2097" s="39">
        <v>5</v>
      </c>
    </row>
    <row r="2098" spans="1:19" ht="12" customHeight="1" x14ac:dyDescent="0.35">
      <c r="A2098" s="77" t="s">
        <v>569</v>
      </c>
      <c r="B2098" s="6">
        <v>3919</v>
      </c>
      <c r="C2098" s="6" t="s">
        <v>569</v>
      </c>
      <c r="D2098" s="39">
        <v>5</v>
      </c>
      <c r="E2098" s="30">
        <f t="shared" si="285"/>
        <v>1004.865345</v>
      </c>
      <c r="F2098" s="30">
        <f t="shared" si="286"/>
        <v>730.81115999999997</v>
      </c>
      <c r="G2098" s="30">
        <f t="shared" si="287"/>
        <v>481.117347</v>
      </c>
      <c r="H2098" s="30">
        <f t="shared" si="288"/>
        <v>411.69028679999997</v>
      </c>
      <c r="I2098" s="30">
        <f t="shared" si="289"/>
        <v>386.11189619999999</v>
      </c>
      <c r="J2098" s="30">
        <f t="shared" si="290"/>
        <v>0</v>
      </c>
      <c r="K2098" s="30">
        <f t="shared" si="291"/>
        <v>600</v>
      </c>
      <c r="L2098" s="30">
        <f t="shared" si="292"/>
        <v>620</v>
      </c>
      <c r="M2098" s="80">
        <f t="shared" si="293"/>
        <v>500</v>
      </c>
      <c r="N2098" s="33"/>
      <c r="O2098" s="33"/>
      <c r="P2098" s="33"/>
      <c r="Q2098" s="39">
        <v>5</v>
      </c>
      <c r="R2098" s="122">
        <v>5</v>
      </c>
      <c r="S2098" s="39">
        <v>5</v>
      </c>
    </row>
    <row r="2099" spans="1:19" ht="12" customHeight="1" x14ac:dyDescent="0.35">
      <c r="A2099" s="77" t="s">
        <v>569</v>
      </c>
      <c r="B2099" s="6">
        <v>3920</v>
      </c>
      <c r="C2099" s="6" t="s">
        <v>569</v>
      </c>
      <c r="D2099" s="39">
        <v>5</v>
      </c>
      <c r="E2099" s="30">
        <f t="shared" si="285"/>
        <v>1004.865345</v>
      </c>
      <c r="F2099" s="30">
        <f t="shared" si="286"/>
        <v>730.81115999999997</v>
      </c>
      <c r="G2099" s="30">
        <f t="shared" si="287"/>
        <v>481.117347</v>
      </c>
      <c r="H2099" s="30">
        <f t="shared" si="288"/>
        <v>411.69028679999997</v>
      </c>
      <c r="I2099" s="30">
        <f t="shared" si="289"/>
        <v>386.11189619999999</v>
      </c>
      <c r="J2099" s="30">
        <f t="shared" si="290"/>
        <v>0</v>
      </c>
      <c r="K2099" s="30">
        <f t="shared" si="291"/>
        <v>600</v>
      </c>
      <c r="L2099" s="30">
        <f t="shared" si="292"/>
        <v>620</v>
      </c>
      <c r="M2099" s="80">
        <f t="shared" si="293"/>
        <v>500</v>
      </c>
      <c r="N2099" s="33"/>
      <c r="O2099" s="33"/>
      <c r="P2099" s="33"/>
      <c r="Q2099" s="39">
        <v>5</v>
      </c>
      <c r="R2099" s="122">
        <v>5</v>
      </c>
      <c r="S2099" s="39">
        <v>5</v>
      </c>
    </row>
    <row r="2100" spans="1:19" ht="12" customHeight="1" x14ac:dyDescent="0.35">
      <c r="A2100" s="77" t="s">
        <v>569</v>
      </c>
      <c r="B2100" s="6">
        <v>3921</v>
      </c>
      <c r="C2100" s="6" t="s">
        <v>569</v>
      </c>
      <c r="D2100" s="39">
        <v>5</v>
      </c>
      <c r="E2100" s="30">
        <f t="shared" si="285"/>
        <v>1004.865345</v>
      </c>
      <c r="F2100" s="30">
        <f t="shared" si="286"/>
        <v>730.81115999999997</v>
      </c>
      <c r="G2100" s="30">
        <f t="shared" si="287"/>
        <v>481.117347</v>
      </c>
      <c r="H2100" s="30">
        <f t="shared" si="288"/>
        <v>411.69028679999997</v>
      </c>
      <c r="I2100" s="30">
        <f t="shared" si="289"/>
        <v>386.11189619999999</v>
      </c>
      <c r="J2100" s="30">
        <f t="shared" si="290"/>
        <v>0</v>
      </c>
      <c r="K2100" s="30">
        <f t="shared" si="291"/>
        <v>600</v>
      </c>
      <c r="L2100" s="30">
        <f t="shared" si="292"/>
        <v>620</v>
      </c>
      <c r="M2100" s="80">
        <f t="shared" si="293"/>
        <v>500</v>
      </c>
      <c r="N2100" s="33"/>
      <c r="O2100" s="33"/>
      <c r="P2100" s="33"/>
      <c r="Q2100" s="39">
        <v>5</v>
      </c>
      <c r="R2100" s="122">
        <v>5</v>
      </c>
      <c r="S2100" s="39">
        <v>5</v>
      </c>
    </row>
    <row r="2101" spans="1:19" ht="12" customHeight="1" x14ac:dyDescent="0.35">
      <c r="A2101" s="77" t="s">
        <v>569</v>
      </c>
      <c r="B2101" s="6">
        <v>3922</v>
      </c>
      <c r="C2101" s="6" t="s">
        <v>569</v>
      </c>
      <c r="D2101" s="39">
        <v>5</v>
      </c>
      <c r="E2101" s="30">
        <f t="shared" si="285"/>
        <v>1004.865345</v>
      </c>
      <c r="F2101" s="30">
        <f t="shared" si="286"/>
        <v>730.81115999999997</v>
      </c>
      <c r="G2101" s="30">
        <f t="shared" si="287"/>
        <v>481.117347</v>
      </c>
      <c r="H2101" s="30">
        <f t="shared" si="288"/>
        <v>411.69028679999997</v>
      </c>
      <c r="I2101" s="30">
        <f t="shared" si="289"/>
        <v>386.11189619999999</v>
      </c>
      <c r="J2101" s="30">
        <f t="shared" si="290"/>
        <v>0</v>
      </c>
      <c r="K2101" s="30">
        <f t="shared" si="291"/>
        <v>600</v>
      </c>
      <c r="L2101" s="30">
        <f t="shared" si="292"/>
        <v>620</v>
      </c>
      <c r="M2101" s="80">
        <f t="shared" si="293"/>
        <v>500</v>
      </c>
      <c r="N2101" s="33"/>
      <c r="O2101" s="33"/>
      <c r="P2101" s="33"/>
      <c r="Q2101" s="39">
        <v>5</v>
      </c>
      <c r="R2101" s="122">
        <v>5</v>
      </c>
      <c r="S2101" s="39">
        <v>5</v>
      </c>
    </row>
    <row r="2102" spans="1:19" ht="12" customHeight="1" x14ac:dyDescent="0.35">
      <c r="A2102" s="77" t="s">
        <v>569</v>
      </c>
      <c r="B2102" s="6">
        <v>3924</v>
      </c>
      <c r="C2102" s="6" t="s">
        <v>569</v>
      </c>
      <c r="D2102" s="39">
        <v>5</v>
      </c>
      <c r="E2102" s="30">
        <f t="shared" si="285"/>
        <v>1004.865345</v>
      </c>
      <c r="F2102" s="30">
        <f t="shared" si="286"/>
        <v>730.81115999999997</v>
      </c>
      <c r="G2102" s="30">
        <f t="shared" si="287"/>
        <v>481.117347</v>
      </c>
      <c r="H2102" s="30">
        <f t="shared" si="288"/>
        <v>411.69028679999997</v>
      </c>
      <c r="I2102" s="30">
        <f t="shared" si="289"/>
        <v>386.11189619999999</v>
      </c>
      <c r="J2102" s="30">
        <f t="shared" si="290"/>
        <v>0</v>
      </c>
      <c r="K2102" s="30">
        <f t="shared" si="291"/>
        <v>600</v>
      </c>
      <c r="L2102" s="30">
        <f t="shared" si="292"/>
        <v>620</v>
      </c>
      <c r="M2102" s="80">
        <f t="shared" si="293"/>
        <v>500</v>
      </c>
      <c r="N2102" s="33"/>
      <c r="O2102" s="33"/>
      <c r="P2102" s="33"/>
      <c r="Q2102" s="39">
        <v>5</v>
      </c>
      <c r="R2102" s="122">
        <v>5</v>
      </c>
      <c r="S2102" s="39">
        <v>5</v>
      </c>
    </row>
    <row r="2103" spans="1:19" ht="12" customHeight="1" x14ac:dyDescent="0.35">
      <c r="A2103" s="77" t="s">
        <v>569</v>
      </c>
      <c r="B2103" s="6">
        <v>3925</v>
      </c>
      <c r="C2103" s="6" t="s">
        <v>569</v>
      </c>
      <c r="D2103" s="39">
        <v>5</v>
      </c>
      <c r="E2103" s="30">
        <f t="shared" si="285"/>
        <v>1004.865345</v>
      </c>
      <c r="F2103" s="30">
        <f t="shared" si="286"/>
        <v>730.81115999999997</v>
      </c>
      <c r="G2103" s="30">
        <f t="shared" si="287"/>
        <v>481.117347</v>
      </c>
      <c r="H2103" s="30">
        <f t="shared" si="288"/>
        <v>411.69028679999997</v>
      </c>
      <c r="I2103" s="30">
        <f t="shared" si="289"/>
        <v>386.11189619999999</v>
      </c>
      <c r="J2103" s="30">
        <f t="shared" si="290"/>
        <v>0</v>
      </c>
      <c r="K2103" s="30">
        <f t="shared" si="291"/>
        <v>600</v>
      </c>
      <c r="L2103" s="30">
        <f t="shared" si="292"/>
        <v>620</v>
      </c>
      <c r="M2103" s="80">
        <f t="shared" si="293"/>
        <v>500</v>
      </c>
      <c r="N2103" s="33"/>
      <c r="O2103" s="33"/>
      <c r="P2103" s="33"/>
      <c r="Q2103" s="39">
        <v>5</v>
      </c>
      <c r="R2103" s="122">
        <v>5</v>
      </c>
      <c r="S2103" s="39">
        <v>5</v>
      </c>
    </row>
    <row r="2104" spans="1:19" ht="12" customHeight="1" x14ac:dyDescent="0.35">
      <c r="A2104" s="77" t="s">
        <v>569</v>
      </c>
      <c r="B2104" s="6">
        <v>3928</v>
      </c>
      <c r="C2104" s="6" t="s">
        <v>569</v>
      </c>
      <c r="D2104" s="39">
        <v>5</v>
      </c>
      <c r="E2104" s="30">
        <f t="shared" si="285"/>
        <v>1004.865345</v>
      </c>
      <c r="F2104" s="30">
        <f t="shared" si="286"/>
        <v>730.81115999999997</v>
      </c>
      <c r="G2104" s="30">
        <f t="shared" si="287"/>
        <v>481.117347</v>
      </c>
      <c r="H2104" s="30">
        <f t="shared" si="288"/>
        <v>411.69028679999997</v>
      </c>
      <c r="I2104" s="30">
        <f t="shared" si="289"/>
        <v>386.11189619999999</v>
      </c>
      <c r="J2104" s="30">
        <f t="shared" si="290"/>
        <v>0</v>
      </c>
      <c r="K2104" s="30">
        <f t="shared" si="291"/>
        <v>600</v>
      </c>
      <c r="L2104" s="30">
        <f t="shared" si="292"/>
        <v>620</v>
      </c>
      <c r="M2104" s="80">
        <f t="shared" si="293"/>
        <v>500</v>
      </c>
      <c r="N2104" s="33"/>
      <c r="O2104" s="33"/>
      <c r="P2104" s="33"/>
      <c r="Q2104" s="39">
        <v>5</v>
      </c>
      <c r="R2104" s="122">
        <v>5</v>
      </c>
      <c r="S2104" s="39">
        <v>5</v>
      </c>
    </row>
    <row r="2105" spans="1:19" ht="12" customHeight="1" x14ac:dyDescent="0.35">
      <c r="A2105" s="77" t="s">
        <v>569</v>
      </c>
      <c r="B2105" s="6">
        <v>3929</v>
      </c>
      <c r="C2105" s="6" t="s">
        <v>569</v>
      </c>
      <c r="D2105" s="39">
        <v>5</v>
      </c>
      <c r="E2105" s="30">
        <f t="shared" si="285"/>
        <v>1004.865345</v>
      </c>
      <c r="F2105" s="30">
        <f t="shared" si="286"/>
        <v>730.81115999999997</v>
      </c>
      <c r="G2105" s="30">
        <f t="shared" si="287"/>
        <v>481.117347</v>
      </c>
      <c r="H2105" s="30">
        <f t="shared" si="288"/>
        <v>411.69028679999997</v>
      </c>
      <c r="I2105" s="30">
        <f t="shared" si="289"/>
        <v>386.11189619999999</v>
      </c>
      <c r="J2105" s="30">
        <f t="shared" si="290"/>
        <v>0</v>
      </c>
      <c r="K2105" s="30">
        <f t="shared" si="291"/>
        <v>600</v>
      </c>
      <c r="L2105" s="30">
        <f t="shared" si="292"/>
        <v>620</v>
      </c>
      <c r="M2105" s="80">
        <f t="shared" si="293"/>
        <v>500</v>
      </c>
      <c r="N2105" s="33"/>
      <c r="O2105" s="33"/>
      <c r="P2105" s="33"/>
      <c r="Q2105" s="39">
        <v>5</v>
      </c>
      <c r="R2105" s="122">
        <v>5</v>
      </c>
      <c r="S2105" s="39">
        <v>5</v>
      </c>
    </row>
    <row r="2106" spans="1:19" ht="12" customHeight="1" x14ac:dyDescent="0.35">
      <c r="A2106" s="77" t="s">
        <v>569</v>
      </c>
      <c r="B2106" s="6">
        <v>3930</v>
      </c>
      <c r="C2106" s="6" t="s">
        <v>569</v>
      </c>
      <c r="D2106" s="39">
        <v>5</v>
      </c>
      <c r="E2106" s="30">
        <f t="shared" si="285"/>
        <v>1004.865345</v>
      </c>
      <c r="F2106" s="30">
        <f t="shared" si="286"/>
        <v>730.81115999999997</v>
      </c>
      <c r="G2106" s="30">
        <f t="shared" si="287"/>
        <v>481.117347</v>
      </c>
      <c r="H2106" s="30">
        <f t="shared" si="288"/>
        <v>411.69028679999997</v>
      </c>
      <c r="I2106" s="30">
        <f t="shared" si="289"/>
        <v>386.11189619999999</v>
      </c>
      <c r="J2106" s="30">
        <f t="shared" si="290"/>
        <v>0</v>
      </c>
      <c r="K2106" s="30">
        <f t="shared" si="291"/>
        <v>600</v>
      </c>
      <c r="L2106" s="30">
        <f t="shared" si="292"/>
        <v>620</v>
      </c>
      <c r="M2106" s="80">
        <f t="shared" si="293"/>
        <v>500</v>
      </c>
      <c r="N2106" s="33"/>
      <c r="O2106" s="33"/>
      <c r="P2106" s="33"/>
      <c r="Q2106" s="39">
        <v>5</v>
      </c>
      <c r="R2106" s="122">
        <v>5</v>
      </c>
      <c r="S2106" s="39">
        <v>5</v>
      </c>
    </row>
    <row r="2107" spans="1:19" ht="12" customHeight="1" x14ac:dyDescent="0.35">
      <c r="A2107" s="77" t="s">
        <v>569</v>
      </c>
      <c r="B2107" s="6">
        <v>3931</v>
      </c>
      <c r="C2107" s="6" t="s">
        <v>569</v>
      </c>
      <c r="D2107" s="39">
        <v>5</v>
      </c>
      <c r="E2107" s="30">
        <f t="shared" si="285"/>
        <v>1004.865345</v>
      </c>
      <c r="F2107" s="30">
        <f t="shared" si="286"/>
        <v>730.81115999999997</v>
      </c>
      <c r="G2107" s="30">
        <f t="shared" si="287"/>
        <v>481.117347</v>
      </c>
      <c r="H2107" s="30">
        <f t="shared" si="288"/>
        <v>411.69028679999997</v>
      </c>
      <c r="I2107" s="30">
        <f t="shared" si="289"/>
        <v>386.11189619999999</v>
      </c>
      <c r="J2107" s="30">
        <f t="shared" si="290"/>
        <v>0</v>
      </c>
      <c r="K2107" s="30">
        <f t="shared" si="291"/>
        <v>600</v>
      </c>
      <c r="L2107" s="30">
        <f t="shared" si="292"/>
        <v>620</v>
      </c>
      <c r="M2107" s="80">
        <f t="shared" si="293"/>
        <v>500</v>
      </c>
      <c r="N2107" s="33"/>
      <c r="O2107" s="33"/>
      <c r="P2107" s="33"/>
      <c r="Q2107" s="39">
        <v>5</v>
      </c>
      <c r="R2107" s="122">
        <v>5</v>
      </c>
      <c r="S2107" s="39">
        <v>5</v>
      </c>
    </row>
    <row r="2108" spans="1:19" ht="12" customHeight="1" x14ac:dyDescent="0.35">
      <c r="A2108" s="77" t="s">
        <v>570</v>
      </c>
      <c r="B2108" s="6">
        <v>3932</v>
      </c>
      <c r="C2108" s="6" t="s">
        <v>570</v>
      </c>
      <c r="D2108" s="39">
        <v>5</v>
      </c>
      <c r="E2108" s="30">
        <f t="shared" si="285"/>
        <v>1004.865345</v>
      </c>
      <c r="F2108" s="30">
        <f t="shared" si="286"/>
        <v>730.81115999999997</v>
      </c>
      <c r="G2108" s="30">
        <f t="shared" si="287"/>
        <v>481.117347</v>
      </c>
      <c r="H2108" s="30">
        <f t="shared" si="288"/>
        <v>411.69028679999997</v>
      </c>
      <c r="I2108" s="30">
        <f t="shared" si="289"/>
        <v>386.11189619999999</v>
      </c>
      <c r="J2108" s="30">
        <f t="shared" si="290"/>
        <v>0</v>
      </c>
      <c r="K2108" s="30">
        <f t="shared" si="291"/>
        <v>600</v>
      </c>
      <c r="L2108" s="30">
        <f t="shared" si="292"/>
        <v>620</v>
      </c>
      <c r="M2108" s="80">
        <f t="shared" si="293"/>
        <v>500</v>
      </c>
      <c r="N2108" s="33"/>
      <c r="O2108" s="33"/>
      <c r="P2108" s="33"/>
      <c r="Q2108" s="39">
        <v>5</v>
      </c>
      <c r="R2108" s="122">
        <v>5</v>
      </c>
      <c r="S2108" s="39">
        <v>5</v>
      </c>
    </row>
    <row r="2109" spans="1:19" ht="12" customHeight="1" x14ac:dyDescent="0.35">
      <c r="A2109" s="77" t="s">
        <v>569</v>
      </c>
      <c r="B2109" s="6">
        <v>3933</v>
      </c>
      <c r="C2109" s="6" t="s">
        <v>569</v>
      </c>
      <c r="D2109" s="39">
        <v>5</v>
      </c>
      <c r="E2109" s="30">
        <f t="shared" si="285"/>
        <v>1004.865345</v>
      </c>
      <c r="F2109" s="30">
        <f t="shared" si="286"/>
        <v>730.81115999999997</v>
      </c>
      <c r="G2109" s="30">
        <f t="shared" si="287"/>
        <v>481.117347</v>
      </c>
      <c r="H2109" s="30">
        <f t="shared" si="288"/>
        <v>411.69028679999997</v>
      </c>
      <c r="I2109" s="30">
        <f t="shared" si="289"/>
        <v>386.11189619999999</v>
      </c>
      <c r="J2109" s="30">
        <f t="shared" si="290"/>
        <v>0</v>
      </c>
      <c r="K2109" s="30">
        <f t="shared" si="291"/>
        <v>600</v>
      </c>
      <c r="L2109" s="30">
        <f t="shared" si="292"/>
        <v>620</v>
      </c>
      <c r="M2109" s="80">
        <f t="shared" si="293"/>
        <v>500</v>
      </c>
      <c r="N2109" s="33"/>
      <c r="O2109" s="33"/>
      <c r="P2109" s="33"/>
      <c r="Q2109" s="39">
        <v>5</v>
      </c>
      <c r="R2109" s="122">
        <v>5</v>
      </c>
      <c r="S2109" s="39">
        <v>5</v>
      </c>
    </row>
    <row r="2110" spans="1:19" ht="12" customHeight="1" x14ac:dyDescent="0.35">
      <c r="A2110" s="77" t="s">
        <v>569</v>
      </c>
      <c r="B2110" s="6">
        <v>3936</v>
      </c>
      <c r="C2110" s="6" t="s">
        <v>569</v>
      </c>
      <c r="D2110" s="39">
        <v>5</v>
      </c>
      <c r="E2110" s="30">
        <f t="shared" ref="E2110:E2173" si="294">IF(D2110=1,$E$6,IF(D2110=2,$E$7,IF(D2110=3,$E$8,IF(D2110=4,$E$9,IF(D2110=5,$E$10,IF(D2110=6,$E$11,IF(D2110=7,$E$12,IF(D2110=8,$E$13,IF(D2110=9,$E$14,IF(D2110=10,$E$15,IF(D2110=11,$E$16,IF(D2110=12,$E$17,IF(D2110=13,$E$18,IF(D2110=14,$E$19,IF(D2110=15,$E$20,IF(D2110=16,$E$21,IF(D2110=17,$E$22,IF(D2110=18,$E$23,IF(D2110=19,$E$24,IF(D2110=20,$E$25,IF(D2110=21,$E$26,IF(D2110=22,$E$27,IF(D2110=23,$E$28,IF(D2110=24,$E$29,IF(D2110=25,$E$30,IF(D2110=26,$E$31,IF(D2110=27,$E$32,IF(D2110=28,$E$33,IF(D2110=29,$E$34)))))))))))))))))))))))))))))</f>
        <v>1004.865345</v>
      </c>
      <c r="F2110" s="30">
        <f t="shared" ref="F2110:F2173" si="295">IF(D2110=1,$F$6,IF(D2110=2,$F$7,IF(D2110=3,$F$8,IF(D2110=4,$F$9,IF(D2110=5,$F$10,IF(D2110=6,$F$11,IF(D2110=7,$F$12,IF(D2110=8,$F$13,IF(D2110=9,$F$14,IF(D2110=10,$F$15,IF(D2110=11,$F$16,IF(D2110=12,$F$17,IF(D2110=13,$F$18,IF(D2110=14,$F$19,IF(D2110=15,$F$20,IF(D2110=16,$F$21,IF(D2110=17,$F$22,IF(D2110=18,$F$23,IF(D2110=19,$F$24,IF(D2110=20,$F$25,IF(D2110=21,$F$26,IF(D2110=22,$F$27,IF(D2110=23,$F$28,IF(D2110=24,$F$29,IF(D2110=25,$F$30,IF(D2110=26,$F$31,IF(D2110=27,$F$32,IF(D2110=28,$E$33,IF(D2110=29,$E$34)))))))))))))))))))))))))))))</f>
        <v>730.81115999999997</v>
      </c>
      <c r="G2110" s="30">
        <f t="shared" ref="G2110:G2173" si="296">IF(D2110=1,$G$6,IF(D2110=2,$G$7,IF(D2110=3,$G$8,IF(D2110=4,$G$9,IF(D2110=5,$G$10,IF(D2110=6,$G$11,IF(D2110=7,$G$12,IF(D2110=8,$G$13,IF(D2110=9,$G$14,IF(D2110=10,$G$15,IF(D2110=11,$G$16,IF(D2110=12,$G$17,IF(D2110=13,$G$18,IF(D2110=14,$G$19,IF(D2110=15,$G$20,IF(D2110=16,$G$21,IF(D2110=17,$G$22,IF(D2110=18,$G$23,IF(D2110=19,$G$24,IF(D2110=20,$G$25,IF(D2110=21,$G$26,IF(D2110=22,$G$27,IF(D2110=23,$G$28,IF(D2110=24,$G$29,IF(D2110=25,$G$30,IF(D2110=26,$G$31,IF(D2110=27,$G$32,IF(D2110=28,$E$33,IF(D2110=29,$E$34)))))))))))))))))))))))))))))</f>
        <v>481.117347</v>
      </c>
      <c r="H2110" s="30">
        <f t="shared" ref="H2110:H2173" si="297">IF(D2110=1,$H$6,IF(D2110=2,$H$7,IF(D2110=3,$H$8,IF(D2110=4,$H$9,IF(D2110=5,$H$10,IF(D2110=6,$H$11,IF(D2110=7,$H$12,IF(D2110=8,$H$13,IF(D2110=9,$H$14,IF(D2110=10,$H$15,IF(D2110=11,$H$16,IF(D2110=12,$H$17,IF(D2110=13,$H$18,IF(D2110=14,$H$19,IF(D2110=15,$H$20,IF(D2110=16,$H$21,IF(D2110=17,$H$22,IF(D2110=18,$H$23,IF(D2110=19,$H$24,IF(D2110=20,$H$25,IF(D2110=21,$H$26,IF(D2110=22,$H$27,IF(D2110=23,$H$28,IF(D2110=24,$H$29,IF(D2110=25,$H$30,IF(D2110=26,$H$31,IF(D2110=27,$H$32,IF(D2110=28,$E$33,IF(D2110=29,$E$34)))))))))))))))))))))))))))))</f>
        <v>411.69028679999997</v>
      </c>
      <c r="I2110" s="30">
        <f t="shared" ref="I2110:I2173" si="298">IF(D2110=1,$I$6,IF(D2110=2,$I$7,IF(D2110=3,$I$8,IF(D2110=4,$I$9,IF(D2110=5,$I$10,IF(D2110=6,$I$11,IF(D2110=7,$I$12,IF(D2110=8,$I$13,IF(D2110=9,$I$14,IF(D2110=10,$I$15,IF(D2110=11,$I$16,IF(D2110=12,$I$17,IF(D2110=13,$I$18,IF(D2110=14,$I$19,IF(D2110=15,$I$20,IF(D2110=16,$I$21,IF(D2110=17,$I$22,IF(D2110=18,$I$23,IF(D2110=19,$I$24,IF(D2110=20,$I$25,IF(D2110=21,$I$26,IF(D2110=22,$I$27,IF(D2110=23,$I$28,IF(D2110=24,$I$29,IF(D2110=25,$I$30,IF(D2110=26,$I$31,IF(D2110=27,$I$32,IF(D2110=28,$E$33,IF(D2110=29,$E$34)))))))))))))))))))))))))))))</f>
        <v>386.11189619999999</v>
      </c>
      <c r="J2110" s="30">
        <f t="shared" ref="J2110:J2173" si="299">IF(D2110=1,$J$6,IF(D2110=2,$J$7,IF(D2110=3,$J$8,IF(D2110=4,$J$9,IF(D2110=5,$J$10,IF(D2110=6,$J$11,IF(D2110=7,$J$12,IF(D2110=8,$J$13,IF(D2110=9,$J$14,IF(D2110=10,$J$15,IF(D2110=11,$J$16,IF(D2110=12,$J$17,IF(D2110=13,$J$18,IF(D2110=14,$J$19,IF(D2110=15,$J$20,IF(D2110=16,$J$21,IF(D2110=17,$J$22,IF(D2110=18,$J$23,IF(D2110=19,$J$24,IF(D2110=20,$J$25,IF(D2110=21,$J$26,IF(D2110=22,$J$27,IF(D2110=23,$J$28,IF(D2110=24,$J$29,IF(D2110=25,$J$30,IF(D2110=26,$J$31,IF(D2110=27,$J$32,IF(D2110=28,$E$33,IF(D2110=29,$E$34)))))))))))))))))))))))))))))</f>
        <v>0</v>
      </c>
      <c r="K2110" s="30">
        <f t="shared" ref="K2110:K2173" si="300">IF(D2110=1,$K$6,IF(D2110=2,$K$7,IF(D2110=3,$K$8,IF(D2110=4,$K$9,IF(D2110=5,$K$10,IF(D2110=6,$K$11,IF(D2110=7,$K$12,IF(D2110=8,$K$13,IF(D2110=9,$K$14,IF(D2110=10,$K$15,IF(D2110=11,$K$16,IF(D2110=12,$K$17,IF(D2110=13,$K$18,IF(D2110=14,$K$19,IF(D2110=15,$K$20,IF(D2110=16,$K$21,IF(D2110=17,$K$22,IF(D2110=18,$K$23,IF(D2110=19,$K$24,IF(D2110=20,$K$25,IF(D2110=21,$K$26,IF(D2110=22,$K$27,IF(D2110=23,$K$28,IF(D2110=24,$K$29,IF(D2110=25,$K$30,IF(D2110=26,$K$31,IF(D2110=27,$K$32,IF(D2110=28,$E$33,IF(D2110=29,$E$34)))))))))))))))))))))))))))))</f>
        <v>600</v>
      </c>
      <c r="L2110" s="30">
        <f t="shared" ref="L2110:L2173" si="301">IF(D2110=1,$L$6,IF(D2110=2,$L$7,IF(D2110=3,$L$8,IF(D2110=4,$L$9,IF(D2110=5,$L$10,IF(D2110=6,$L$11,IF(D2110=7,$L$12,IF(D2110=8,$L$13,IF(D2110=9,$L$14,IF(D2110=10,$L$15,IF(D2110=11,$L$16,IF(D2110=12,$L$17,IF(D2110=13,$L$18,IF(D2110=14,$L$19,IF(D2110=15,$L$21,IF(D2110=16,$L$20,IF(D2110=17,$L$22,IF(D2110=18,$L$23,IF(D2110=19,$L$24,IF(D2110=20,$L$25,IF(D2110=21,$L$26,IF(D2110=22,$L$27,IF(D2110=23,$L$28,IF(D2110=24,$L$29,IF(D2110=25,$L$30,IF(D2110=26,$L$31,IF(D2110=27,$L$32,IF(D2110=28,$E$33,IF(D2110=29,$E$34)))))))))))))))))))))))))))))</f>
        <v>620</v>
      </c>
      <c r="M2110" s="80">
        <f t="shared" ref="M2110:M2173" si="302">IF(D2110=1,$M$6,IF(D2110=2,$M$7,IF(D2110=3,$M$8,IF(D2110=4,$M$9,IF(D2110=5,$M$10,IF(D2110=6,$M$11,IF(D2110=7,$M$12,IF(D2110=8,$M$13,IF(D2110=9,$M$14,IF(D2110=10,$M$15,IF(D2110=11,$M$16,IF(D2110=12,$M$17,IF(D2110=13,$M$18,IF(D2110=14,$M$19,IF(D2110=15,$M$20,IF(D2110=16,$M$21,IF(D2110=17,$M$22,IF(D2110=18,$M$23,IF(D2110=19,$M$24,IF(D2110=20,$M$25))))))))))))))))))))</f>
        <v>500</v>
      </c>
      <c r="N2110" s="33"/>
      <c r="O2110" s="33"/>
      <c r="P2110" s="33"/>
      <c r="Q2110" s="39">
        <v>5</v>
      </c>
      <c r="R2110" s="122">
        <v>5</v>
      </c>
      <c r="S2110" s="39">
        <v>5</v>
      </c>
    </row>
    <row r="2111" spans="1:19" ht="12" customHeight="1" x14ac:dyDescent="0.35">
      <c r="A2111" s="77" t="s">
        <v>569</v>
      </c>
      <c r="B2111" s="6">
        <v>3937</v>
      </c>
      <c r="C2111" s="6" t="s">
        <v>569</v>
      </c>
      <c r="D2111" s="39">
        <v>5</v>
      </c>
      <c r="E2111" s="30">
        <f t="shared" si="294"/>
        <v>1004.865345</v>
      </c>
      <c r="F2111" s="30">
        <f t="shared" si="295"/>
        <v>730.81115999999997</v>
      </c>
      <c r="G2111" s="30">
        <f t="shared" si="296"/>
        <v>481.117347</v>
      </c>
      <c r="H2111" s="30">
        <f t="shared" si="297"/>
        <v>411.69028679999997</v>
      </c>
      <c r="I2111" s="30">
        <f t="shared" si="298"/>
        <v>386.11189619999999</v>
      </c>
      <c r="J2111" s="30">
        <f t="shared" si="299"/>
        <v>0</v>
      </c>
      <c r="K2111" s="30">
        <f t="shared" si="300"/>
        <v>600</v>
      </c>
      <c r="L2111" s="30">
        <f t="shared" si="301"/>
        <v>620</v>
      </c>
      <c r="M2111" s="80">
        <f t="shared" si="302"/>
        <v>500</v>
      </c>
      <c r="N2111" s="33"/>
      <c r="O2111" s="33"/>
      <c r="P2111" s="33"/>
      <c r="Q2111" s="39">
        <v>5</v>
      </c>
      <c r="R2111" s="122">
        <v>5</v>
      </c>
      <c r="S2111" s="39">
        <v>5</v>
      </c>
    </row>
    <row r="2112" spans="1:19" ht="12" customHeight="1" x14ac:dyDescent="0.35">
      <c r="A2112" s="77" t="s">
        <v>569</v>
      </c>
      <c r="B2112" s="6">
        <v>3939</v>
      </c>
      <c r="C2112" s="6" t="s">
        <v>569</v>
      </c>
      <c r="D2112" s="39">
        <v>5</v>
      </c>
      <c r="E2112" s="30">
        <f t="shared" si="294"/>
        <v>1004.865345</v>
      </c>
      <c r="F2112" s="30">
        <f t="shared" si="295"/>
        <v>730.81115999999997</v>
      </c>
      <c r="G2112" s="30">
        <f t="shared" si="296"/>
        <v>481.117347</v>
      </c>
      <c r="H2112" s="30">
        <f t="shared" si="297"/>
        <v>411.69028679999997</v>
      </c>
      <c r="I2112" s="30">
        <f t="shared" si="298"/>
        <v>386.11189619999999</v>
      </c>
      <c r="J2112" s="30">
        <f t="shared" si="299"/>
        <v>0</v>
      </c>
      <c r="K2112" s="30">
        <f t="shared" si="300"/>
        <v>600</v>
      </c>
      <c r="L2112" s="30">
        <f t="shared" si="301"/>
        <v>620</v>
      </c>
      <c r="M2112" s="80">
        <f t="shared" si="302"/>
        <v>500</v>
      </c>
      <c r="N2112" s="33"/>
      <c r="O2112" s="33"/>
      <c r="P2112" s="33"/>
      <c r="Q2112" s="39">
        <v>5</v>
      </c>
      <c r="R2112" s="122">
        <v>5</v>
      </c>
      <c r="S2112" s="39">
        <v>5</v>
      </c>
    </row>
    <row r="2113" spans="1:19" ht="12" customHeight="1" x14ac:dyDescent="0.35">
      <c r="A2113" s="77" t="s">
        <v>569</v>
      </c>
      <c r="B2113" s="6">
        <v>3940</v>
      </c>
      <c r="C2113" s="6" t="s">
        <v>569</v>
      </c>
      <c r="D2113" s="39">
        <v>5</v>
      </c>
      <c r="E2113" s="30">
        <f t="shared" si="294"/>
        <v>1004.865345</v>
      </c>
      <c r="F2113" s="30">
        <f t="shared" si="295"/>
        <v>730.81115999999997</v>
      </c>
      <c r="G2113" s="30">
        <f t="shared" si="296"/>
        <v>481.117347</v>
      </c>
      <c r="H2113" s="30">
        <f t="shared" si="297"/>
        <v>411.69028679999997</v>
      </c>
      <c r="I2113" s="30">
        <f t="shared" si="298"/>
        <v>386.11189619999999</v>
      </c>
      <c r="J2113" s="30">
        <f t="shared" si="299"/>
        <v>0</v>
      </c>
      <c r="K2113" s="30">
        <f t="shared" si="300"/>
        <v>600</v>
      </c>
      <c r="L2113" s="30">
        <f t="shared" si="301"/>
        <v>620</v>
      </c>
      <c r="M2113" s="80">
        <f t="shared" si="302"/>
        <v>500</v>
      </c>
      <c r="N2113" s="33"/>
      <c r="O2113" s="33"/>
      <c r="P2113" s="33"/>
      <c r="Q2113" s="39">
        <v>5</v>
      </c>
      <c r="R2113" s="122">
        <v>5</v>
      </c>
      <c r="S2113" s="39">
        <v>5</v>
      </c>
    </row>
    <row r="2114" spans="1:19" ht="12" customHeight="1" x14ac:dyDescent="0.35">
      <c r="A2114" s="77" t="s">
        <v>569</v>
      </c>
      <c r="B2114" s="6">
        <v>3941</v>
      </c>
      <c r="C2114" s="6" t="s">
        <v>569</v>
      </c>
      <c r="D2114" s="39">
        <v>5</v>
      </c>
      <c r="E2114" s="30">
        <f t="shared" si="294"/>
        <v>1004.865345</v>
      </c>
      <c r="F2114" s="30">
        <f t="shared" si="295"/>
        <v>730.81115999999997</v>
      </c>
      <c r="G2114" s="30">
        <f t="shared" si="296"/>
        <v>481.117347</v>
      </c>
      <c r="H2114" s="30">
        <f t="shared" si="297"/>
        <v>411.69028679999997</v>
      </c>
      <c r="I2114" s="30">
        <f t="shared" si="298"/>
        <v>386.11189619999999</v>
      </c>
      <c r="J2114" s="30">
        <f t="shared" si="299"/>
        <v>0</v>
      </c>
      <c r="K2114" s="30">
        <f t="shared" si="300"/>
        <v>600</v>
      </c>
      <c r="L2114" s="30">
        <f t="shared" si="301"/>
        <v>620</v>
      </c>
      <c r="M2114" s="80">
        <f t="shared" si="302"/>
        <v>500</v>
      </c>
      <c r="N2114" s="33"/>
      <c r="O2114" s="33"/>
      <c r="P2114" s="33"/>
      <c r="Q2114" s="39">
        <v>5</v>
      </c>
      <c r="R2114" s="122">
        <v>5</v>
      </c>
      <c r="S2114" s="39">
        <v>5</v>
      </c>
    </row>
    <row r="2115" spans="1:19" ht="12" customHeight="1" x14ac:dyDescent="0.35">
      <c r="A2115" s="77" t="s">
        <v>569</v>
      </c>
      <c r="B2115" s="6">
        <v>3942</v>
      </c>
      <c r="C2115" s="6" t="s">
        <v>569</v>
      </c>
      <c r="D2115" s="39">
        <v>5</v>
      </c>
      <c r="E2115" s="30">
        <f t="shared" si="294"/>
        <v>1004.865345</v>
      </c>
      <c r="F2115" s="30">
        <f t="shared" si="295"/>
        <v>730.81115999999997</v>
      </c>
      <c r="G2115" s="30">
        <f t="shared" si="296"/>
        <v>481.117347</v>
      </c>
      <c r="H2115" s="30">
        <f t="shared" si="297"/>
        <v>411.69028679999997</v>
      </c>
      <c r="I2115" s="30">
        <f t="shared" si="298"/>
        <v>386.11189619999999</v>
      </c>
      <c r="J2115" s="30">
        <f t="shared" si="299"/>
        <v>0</v>
      </c>
      <c r="K2115" s="30">
        <f t="shared" si="300"/>
        <v>600</v>
      </c>
      <c r="L2115" s="30">
        <f t="shared" si="301"/>
        <v>620</v>
      </c>
      <c r="M2115" s="80">
        <f t="shared" si="302"/>
        <v>500</v>
      </c>
      <c r="N2115" s="33"/>
      <c r="O2115" s="33"/>
      <c r="P2115" s="33"/>
      <c r="Q2115" s="39">
        <v>5</v>
      </c>
      <c r="R2115" s="122">
        <v>5</v>
      </c>
      <c r="S2115" s="39">
        <v>5</v>
      </c>
    </row>
    <row r="2116" spans="1:19" ht="12" customHeight="1" x14ac:dyDescent="0.35">
      <c r="A2116" s="77" t="s">
        <v>569</v>
      </c>
      <c r="B2116" s="6">
        <v>3943</v>
      </c>
      <c r="C2116" s="6" t="s">
        <v>569</v>
      </c>
      <c r="D2116" s="39">
        <v>5</v>
      </c>
      <c r="E2116" s="30">
        <f t="shared" si="294"/>
        <v>1004.865345</v>
      </c>
      <c r="F2116" s="30">
        <f t="shared" si="295"/>
        <v>730.81115999999997</v>
      </c>
      <c r="G2116" s="30">
        <f t="shared" si="296"/>
        <v>481.117347</v>
      </c>
      <c r="H2116" s="30">
        <f t="shared" si="297"/>
        <v>411.69028679999997</v>
      </c>
      <c r="I2116" s="30">
        <f t="shared" si="298"/>
        <v>386.11189619999999</v>
      </c>
      <c r="J2116" s="30">
        <f t="shared" si="299"/>
        <v>0</v>
      </c>
      <c r="K2116" s="30">
        <f t="shared" si="300"/>
        <v>600</v>
      </c>
      <c r="L2116" s="30">
        <f t="shared" si="301"/>
        <v>620</v>
      </c>
      <c r="M2116" s="80">
        <f t="shared" si="302"/>
        <v>500</v>
      </c>
      <c r="N2116" s="33"/>
      <c r="O2116" s="33"/>
      <c r="P2116" s="33"/>
      <c r="Q2116" s="39">
        <v>5</v>
      </c>
      <c r="R2116" s="122">
        <v>5</v>
      </c>
      <c r="S2116" s="39">
        <v>5</v>
      </c>
    </row>
    <row r="2117" spans="1:19" ht="12" customHeight="1" x14ac:dyDescent="0.35">
      <c r="A2117" s="77" t="s">
        <v>569</v>
      </c>
      <c r="B2117" s="6">
        <v>3944</v>
      </c>
      <c r="C2117" s="6" t="s">
        <v>569</v>
      </c>
      <c r="D2117" s="39">
        <v>5</v>
      </c>
      <c r="E2117" s="30">
        <f t="shared" si="294"/>
        <v>1004.865345</v>
      </c>
      <c r="F2117" s="30">
        <f t="shared" si="295"/>
        <v>730.81115999999997</v>
      </c>
      <c r="G2117" s="30">
        <f t="shared" si="296"/>
        <v>481.117347</v>
      </c>
      <c r="H2117" s="30">
        <f t="shared" si="297"/>
        <v>411.69028679999997</v>
      </c>
      <c r="I2117" s="30">
        <f t="shared" si="298"/>
        <v>386.11189619999999</v>
      </c>
      <c r="J2117" s="30">
        <f t="shared" si="299"/>
        <v>0</v>
      </c>
      <c r="K2117" s="30">
        <f t="shared" si="300"/>
        <v>600</v>
      </c>
      <c r="L2117" s="30">
        <f t="shared" si="301"/>
        <v>620</v>
      </c>
      <c r="M2117" s="80">
        <f t="shared" si="302"/>
        <v>500</v>
      </c>
      <c r="N2117" s="33"/>
      <c r="O2117" s="33"/>
      <c r="P2117" s="33"/>
      <c r="Q2117" s="39">
        <v>5</v>
      </c>
      <c r="R2117" s="122">
        <v>5</v>
      </c>
      <c r="S2117" s="39">
        <v>5</v>
      </c>
    </row>
    <row r="2118" spans="1:19" ht="12" customHeight="1" x14ac:dyDescent="0.35">
      <c r="A2118" s="77" t="s">
        <v>570</v>
      </c>
      <c r="B2118" s="6">
        <v>3945</v>
      </c>
      <c r="C2118" s="6" t="s">
        <v>570</v>
      </c>
      <c r="D2118" s="39">
        <v>5</v>
      </c>
      <c r="E2118" s="30">
        <f t="shared" si="294"/>
        <v>1004.865345</v>
      </c>
      <c r="F2118" s="30">
        <f t="shared" si="295"/>
        <v>730.81115999999997</v>
      </c>
      <c r="G2118" s="30">
        <f t="shared" si="296"/>
        <v>481.117347</v>
      </c>
      <c r="H2118" s="30">
        <f t="shared" si="297"/>
        <v>411.69028679999997</v>
      </c>
      <c r="I2118" s="30">
        <f t="shared" si="298"/>
        <v>386.11189619999999</v>
      </c>
      <c r="J2118" s="30">
        <f t="shared" si="299"/>
        <v>0</v>
      </c>
      <c r="K2118" s="30">
        <f t="shared" si="300"/>
        <v>600</v>
      </c>
      <c r="L2118" s="30">
        <f t="shared" si="301"/>
        <v>620</v>
      </c>
      <c r="M2118" s="80">
        <f t="shared" si="302"/>
        <v>500</v>
      </c>
      <c r="N2118" s="33"/>
      <c r="O2118" s="33"/>
      <c r="P2118" s="33"/>
      <c r="Q2118" s="39">
        <v>5</v>
      </c>
      <c r="R2118" s="122">
        <v>5</v>
      </c>
      <c r="S2118" s="39">
        <v>5</v>
      </c>
    </row>
    <row r="2119" spans="1:19" ht="12" customHeight="1" x14ac:dyDescent="0.35">
      <c r="A2119" s="77" t="s">
        <v>569</v>
      </c>
      <c r="B2119" s="6">
        <v>3946</v>
      </c>
      <c r="C2119" s="6" t="s">
        <v>569</v>
      </c>
      <c r="D2119" s="39">
        <v>5</v>
      </c>
      <c r="E2119" s="30">
        <f t="shared" si="294"/>
        <v>1004.865345</v>
      </c>
      <c r="F2119" s="30">
        <f t="shared" si="295"/>
        <v>730.81115999999997</v>
      </c>
      <c r="G2119" s="30">
        <f t="shared" si="296"/>
        <v>481.117347</v>
      </c>
      <c r="H2119" s="30">
        <f t="shared" si="297"/>
        <v>411.69028679999997</v>
      </c>
      <c r="I2119" s="30">
        <f t="shared" si="298"/>
        <v>386.11189619999999</v>
      </c>
      <c r="J2119" s="30">
        <f t="shared" si="299"/>
        <v>0</v>
      </c>
      <c r="K2119" s="30">
        <f t="shared" si="300"/>
        <v>600</v>
      </c>
      <c r="L2119" s="30">
        <f t="shared" si="301"/>
        <v>620</v>
      </c>
      <c r="M2119" s="80">
        <f t="shared" si="302"/>
        <v>500</v>
      </c>
      <c r="N2119" s="33"/>
      <c r="O2119" s="33"/>
      <c r="P2119" s="33"/>
      <c r="Q2119" s="39">
        <v>5</v>
      </c>
      <c r="R2119" s="122">
        <v>5</v>
      </c>
      <c r="S2119" s="39">
        <v>5</v>
      </c>
    </row>
    <row r="2120" spans="1:19" ht="12" customHeight="1" x14ac:dyDescent="0.35">
      <c r="A2120" s="77" t="s">
        <v>571</v>
      </c>
      <c r="B2120" s="6">
        <v>3947</v>
      </c>
      <c r="C2120" s="6" t="s">
        <v>571</v>
      </c>
      <c r="D2120" s="39">
        <v>5</v>
      </c>
      <c r="E2120" s="30">
        <f t="shared" si="294"/>
        <v>1004.865345</v>
      </c>
      <c r="F2120" s="30">
        <f t="shared" si="295"/>
        <v>730.81115999999997</v>
      </c>
      <c r="G2120" s="30">
        <f t="shared" si="296"/>
        <v>481.117347</v>
      </c>
      <c r="H2120" s="30">
        <f t="shared" si="297"/>
        <v>411.69028679999997</v>
      </c>
      <c r="I2120" s="30">
        <f t="shared" si="298"/>
        <v>386.11189619999999</v>
      </c>
      <c r="J2120" s="30">
        <f t="shared" si="299"/>
        <v>0</v>
      </c>
      <c r="K2120" s="30">
        <f t="shared" si="300"/>
        <v>600</v>
      </c>
      <c r="L2120" s="30">
        <f t="shared" si="301"/>
        <v>620</v>
      </c>
      <c r="M2120" s="80">
        <f t="shared" si="302"/>
        <v>500</v>
      </c>
      <c r="N2120" s="33"/>
      <c r="O2120" s="33"/>
      <c r="P2120" s="33"/>
      <c r="Q2120" s="39">
        <v>5</v>
      </c>
      <c r="R2120" s="122">
        <v>5</v>
      </c>
      <c r="S2120" s="39">
        <v>5</v>
      </c>
    </row>
    <row r="2121" spans="1:19" ht="12" customHeight="1" x14ac:dyDescent="0.35">
      <c r="A2121" s="77" t="s">
        <v>569</v>
      </c>
      <c r="B2121" s="6">
        <v>3948</v>
      </c>
      <c r="C2121" s="6" t="s">
        <v>569</v>
      </c>
      <c r="D2121" s="39">
        <v>5</v>
      </c>
      <c r="E2121" s="30">
        <f t="shared" si="294"/>
        <v>1004.865345</v>
      </c>
      <c r="F2121" s="30">
        <f t="shared" si="295"/>
        <v>730.81115999999997</v>
      </c>
      <c r="G2121" s="30">
        <f t="shared" si="296"/>
        <v>481.117347</v>
      </c>
      <c r="H2121" s="30">
        <f t="shared" si="297"/>
        <v>411.69028679999997</v>
      </c>
      <c r="I2121" s="30">
        <f t="shared" si="298"/>
        <v>386.11189619999999</v>
      </c>
      <c r="J2121" s="30">
        <f t="shared" si="299"/>
        <v>0</v>
      </c>
      <c r="K2121" s="30">
        <f t="shared" si="300"/>
        <v>600</v>
      </c>
      <c r="L2121" s="30">
        <f t="shared" si="301"/>
        <v>620</v>
      </c>
      <c r="M2121" s="80">
        <f t="shared" si="302"/>
        <v>500</v>
      </c>
      <c r="N2121" s="33"/>
      <c r="O2121" s="33"/>
      <c r="P2121" s="33"/>
      <c r="Q2121" s="39">
        <v>5</v>
      </c>
      <c r="R2121" s="122">
        <v>5</v>
      </c>
      <c r="S2121" s="39">
        <v>5</v>
      </c>
    </row>
    <row r="2122" spans="1:19" ht="12" customHeight="1" x14ac:dyDescent="0.35">
      <c r="A2122" s="77" t="s">
        <v>569</v>
      </c>
      <c r="B2122" s="6">
        <v>3949</v>
      </c>
      <c r="C2122" s="6" t="s">
        <v>569</v>
      </c>
      <c r="D2122" s="39">
        <v>5</v>
      </c>
      <c r="E2122" s="30">
        <f t="shared" si="294"/>
        <v>1004.865345</v>
      </c>
      <c r="F2122" s="30">
        <f t="shared" si="295"/>
        <v>730.81115999999997</v>
      </c>
      <c r="G2122" s="30">
        <f t="shared" si="296"/>
        <v>481.117347</v>
      </c>
      <c r="H2122" s="30">
        <f t="shared" si="297"/>
        <v>411.69028679999997</v>
      </c>
      <c r="I2122" s="30">
        <f t="shared" si="298"/>
        <v>386.11189619999999</v>
      </c>
      <c r="J2122" s="30">
        <f t="shared" si="299"/>
        <v>0</v>
      </c>
      <c r="K2122" s="30">
        <f t="shared" si="300"/>
        <v>600</v>
      </c>
      <c r="L2122" s="30">
        <f t="shared" si="301"/>
        <v>620</v>
      </c>
      <c r="M2122" s="80">
        <f t="shared" si="302"/>
        <v>500</v>
      </c>
      <c r="N2122" s="33"/>
      <c r="O2122" s="33"/>
      <c r="P2122" s="33"/>
      <c r="Q2122" s="39">
        <v>5</v>
      </c>
      <c r="R2122" s="122">
        <v>5</v>
      </c>
      <c r="S2122" s="39">
        <v>5</v>
      </c>
    </row>
    <row r="2123" spans="1:19" ht="12" customHeight="1" x14ac:dyDescent="0.35">
      <c r="A2123" s="77" t="s">
        <v>572</v>
      </c>
      <c r="B2123" s="6">
        <v>3950</v>
      </c>
      <c r="C2123" s="6" t="s">
        <v>572</v>
      </c>
      <c r="D2123" s="39">
        <v>5</v>
      </c>
      <c r="E2123" s="30">
        <f t="shared" si="294"/>
        <v>1004.865345</v>
      </c>
      <c r="F2123" s="30">
        <f t="shared" si="295"/>
        <v>730.81115999999997</v>
      </c>
      <c r="G2123" s="30">
        <f t="shared" si="296"/>
        <v>481.117347</v>
      </c>
      <c r="H2123" s="30">
        <f t="shared" si="297"/>
        <v>411.69028679999997</v>
      </c>
      <c r="I2123" s="30">
        <f t="shared" si="298"/>
        <v>386.11189619999999</v>
      </c>
      <c r="J2123" s="30">
        <f t="shared" si="299"/>
        <v>0</v>
      </c>
      <c r="K2123" s="30">
        <f t="shared" si="300"/>
        <v>600</v>
      </c>
      <c r="L2123" s="30">
        <f t="shared" si="301"/>
        <v>620</v>
      </c>
      <c r="M2123" s="80">
        <f t="shared" si="302"/>
        <v>500</v>
      </c>
      <c r="N2123" s="33"/>
      <c r="O2123" s="33"/>
      <c r="P2123" s="33"/>
      <c r="Q2123" s="39">
        <v>5</v>
      </c>
      <c r="R2123" s="122">
        <v>5</v>
      </c>
      <c r="S2123" s="39">
        <v>5</v>
      </c>
    </row>
    <row r="2124" spans="1:19" ht="12" customHeight="1" x14ac:dyDescent="0.35">
      <c r="A2124" s="77" t="s">
        <v>573</v>
      </c>
      <c r="B2124" s="6">
        <v>3960</v>
      </c>
      <c r="C2124" s="6" t="s">
        <v>573</v>
      </c>
      <c r="D2124" s="39">
        <v>5</v>
      </c>
      <c r="E2124" s="30">
        <f t="shared" si="294"/>
        <v>1004.865345</v>
      </c>
      <c r="F2124" s="30">
        <f t="shared" si="295"/>
        <v>730.81115999999997</v>
      </c>
      <c r="G2124" s="30">
        <f t="shared" si="296"/>
        <v>481.117347</v>
      </c>
      <c r="H2124" s="30">
        <f t="shared" si="297"/>
        <v>411.69028679999997</v>
      </c>
      <c r="I2124" s="30">
        <f t="shared" si="298"/>
        <v>386.11189619999999</v>
      </c>
      <c r="J2124" s="30">
        <f t="shared" si="299"/>
        <v>0</v>
      </c>
      <c r="K2124" s="30">
        <f t="shared" si="300"/>
        <v>600</v>
      </c>
      <c r="L2124" s="30">
        <f t="shared" si="301"/>
        <v>620</v>
      </c>
      <c r="M2124" s="80">
        <f t="shared" si="302"/>
        <v>500</v>
      </c>
      <c r="N2124" s="33"/>
      <c r="O2124" s="33"/>
      <c r="P2124" s="33"/>
      <c r="Q2124" s="39">
        <v>5</v>
      </c>
      <c r="R2124" s="122">
        <v>5</v>
      </c>
      <c r="S2124" s="39">
        <v>5</v>
      </c>
    </row>
    <row r="2125" spans="1:19" ht="12" customHeight="1" x14ac:dyDescent="0.35">
      <c r="A2125" s="77" t="s">
        <v>574</v>
      </c>
      <c r="B2125" s="6">
        <v>3965</v>
      </c>
      <c r="C2125" s="6" t="s">
        <v>574</v>
      </c>
      <c r="D2125" s="39">
        <v>5</v>
      </c>
      <c r="E2125" s="30">
        <f t="shared" si="294"/>
        <v>1004.865345</v>
      </c>
      <c r="F2125" s="30">
        <f t="shared" si="295"/>
        <v>730.81115999999997</v>
      </c>
      <c r="G2125" s="30">
        <f t="shared" si="296"/>
        <v>481.117347</v>
      </c>
      <c r="H2125" s="30">
        <f t="shared" si="297"/>
        <v>411.69028679999997</v>
      </c>
      <c r="I2125" s="30">
        <f t="shared" si="298"/>
        <v>386.11189619999999</v>
      </c>
      <c r="J2125" s="30">
        <f t="shared" si="299"/>
        <v>0</v>
      </c>
      <c r="K2125" s="30">
        <f t="shared" si="300"/>
        <v>600</v>
      </c>
      <c r="L2125" s="30">
        <f t="shared" si="301"/>
        <v>620</v>
      </c>
      <c r="M2125" s="80">
        <f t="shared" si="302"/>
        <v>500</v>
      </c>
      <c r="N2125" s="33"/>
      <c r="O2125" s="33"/>
      <c r="P2125" s="33"/>
      <c r="Q2125" s="39">
        <v>5</v>
      </c>
      <c r="R2125" s="122">
        <v>5</v>
      </c>
      <c r="S2125" s="39">
        <v>5</v>
      </c>
    </row>
    <row r="2126" spans="1:19" ht="12" customHeight="1" x14ac:dyDescent="0.35">
      <c r="A2126" s="77" t="s">
        <v>573</v>
      </c>
      <c r="B2126" s="6">
        <v>3966</v>
      </c>
      <c r="C2126" s="6" t="s">
        <v>573</v>
      </c>
      <c r="D2126" s="39">
        <v>5</v>
      </c>
      <c r="E2126" s="30">
        <f t="shared" si="294"/>
        <v>1004.865345</v>
      </c>
      <c r="F2126" s="30">
        <f t="shared" si="295"/>
        <v>730.81115999999997</v>
      </c>
      <c r="G2126" s="30">
        <f t="shared" si="296"/>
        <v>481.117347</v>
      </c>
      <c r="H2126" s="30">
        <f t="shared" si="297"/>
        <v>411.69028679999997</v>
      </c>
      <c r="I2126" s="30">
        <f t="shared" si="298"/>
        <v>386.11189619999999</v>
      </c>
      <c r="J2126" s="30">
        <f t="shared" si="299"/>
        <v>0</v>
      </c>
      <c r="K2126" s="30">
        <f t="shared" si="300"/>
        <v>600</v>
      </c>
      <c r="L2126" s="30">
        <f t="shared" si="301"/>
        <v>620</v>
      </c>
      <c r="M2126" s="80">
        <f t="shared" si="302"/>
        <v>500</v>
      </c>
      <c r="N2126" s="33"/>
      <c r="O2126" s="33"/>
      <c r="P2126" s="33"/>
      <c r="Q2126" s="39">
        <v>5</v>
      </c>
      <c r="R2126" s="122">
        <v>5</v>
      </c>
      <c r="S2126" s="39">
        <v>5</v>
      </c>
    </row>
    <row r="2127" spans="1:19" ht="12" customHeight="1" x14ac:dyDescent="0.35">
      <c r="A2127" s="77" t="s">
        <v>575</v>
      </c>
      <c r="B2127" s="6">
        <v>3967</v>
      </c>
      <c r="C2127" s="6" t="s">
        <v>575</v>
      </c>
      <c r="D2127" s="39">
        <v>7</v>
      </c>
      <c r="E2127" s="30">
        <f t="shared" si="294"/>
        <v>1096.2167400000001</v>
      </c>
      <c r="F2127" s="30">
        <f t="shared" si="295"/>
        <v>828.25264799999991</v>
      </c>
      <c r="G2127" s="30">
        <f t="shared" si="296"/>
        <v>522.5299794</v>
      </c>
      <c r="H2127" s="30">
        <f t="shared" si="297"/>
        <v>476.24527260000002</v>
      </c>
      <c r="I2127" s="30">
        <f t="shared" si="298"/>
        <v>450.66688199999999</v>
      </c>
      <c r="J2127" s="30">
        <f t="shared" si="299"/>
        <v>0</v>
      </c>
      <c r="K2127" s="30">
        <f t="shared" si="300"/>
        <v>700</v>
      </c>
      <c r="L2127" s="30">
        <f t="shared" si="301"/>
        <v>720</v>
      </c>
      <c r="M2127" s="80">
        <f t="shared" si="302"/>
        <v>600</v>
      </c>
      <c r="N2127" s="33"/>
      <c r="O2127" s="33"/>
      <c r="P2127" s="33"/>
      <c r="Q2127" s="39">
        <v>7</v>
      </c>
      <c r="R2127" s="122">
        <v>7</v>
      </c>
      <c r="S2127" s="39">
        <v>7</v>
      </c>
    </row>
    <row r="2128" spans="1:19" ht="12" customHeight="1" x14ac:dyDescent="0.35">
      <c r="A2128" s="77" t="s">
        <v>576</v>
      </c>
      <c r="B2128" s="6">
        <v>3970</v>
      </c>
      <c r="C2128" s="6" t="s">
        <v>576</v>
      </c>
      <c r="D2128" s="39">
        <v>9</v>
      </c>
      <c r="E2128" s="30">
        <f t="shared" si="294"/>
        <v>1306.9339577999999</v>
      </c>
      <c r="F2128" s="30">
        <f t="shared" si="295"/>
        <v>935.43828480000002</v>
      </c>
      <c r="G2128" s="30">
        <f t="shared" si="296"/>
        <v>778.3138854</v>
      </c>
      <c r="H2128" s="30">
        <f t="shared" si="297"/>
        <v>757.60756919999994</v>
      </c>
      <c r="I2128" s="30">
        <f t="shared" si="298"/>
        <v>693.0525834</v>
      </c>
      <c r="J2128" s="30">
        <f t="shared" si="299"/>
        <v>0</v>
      </c>
      <c r="K2128" s="30">
        <f t="shared" si="300"/>
        <v>800</v>
      </c>
      <c r="L2128" s="30">
        <f t="shared" si="301"/>
        <v>820</v>
      </c>
      <c r="M2128" s="80">
        <f t="shared" si="302"/>
        <v>700</v>
      </c>
      <c r="N2128" s="33"/>
      <c r="O2128" s="33"/>
      <c r="P2128" s="33"/>
      <c r="Q2128" s="39">
        <v>9</v>
      </c>
      <c r="R2128" s="122">
        <v>9</v>
      </c>
      <c r="S2128" s="39">
        <v>9</v>
      </c>
    </row>
    <row r="2129" spans="1:19" ht="12" customHeight="1" x14ac:dyDescent="0.35">
      <c r="A2129" s="77" t="s">
        <v>572</v>
      </c>
      <c r="B2129" s="6">
        <v>3991</v>
      </c>
      <c r="C2129" s="6" t="s">
        <v>572</v>
      </c>
      <c r="D2129" s="39">
        <v>9</v>
      </c>
      <c r="E2129" s="30">
        <f t="shared" si="294"/>
        <v>1306.9339577999999</v>
      </c>
      <c r="F2129" s="30">
        <f t="shared" si="295"/>
        <v>935.43828480000002</v>
      </c>
      <c r="G2129" s="30">
        <f t="shared" si="296"/>
        <v>778.3138854</v>
      </c>
      <c r="H2129" s="30">
        <f t="shared" si="297"/>
        <v>757.60756919999994</v>
      </c>
      <c r="I2129" s="30">
        <f t="shared" si="298"/>
        <v>693.0525834</v>
      </c>
      <c r="J2129" s="30">
        <f t="shared" si="299"/>
        <v>0</v>
      </c>
      <c r="K2129" s="30">
        <f t="shared" si="300"/>
        <v>800</v>
      </c>
      <c r="L2129" s="30">
        <f t="shared" si="301"/>
        <v>820</v>
      </c>
      <c r="M2129" s="80">
        <f t="shared" si="302"/>
        <v>700</v>
      </c>
      <c r="N2129" s="33"/>
      <c r="O2129" s="33"/>
      <c r="P2129" s="33"/>
      <c r="Q2129" s="39">
        <v>9</v>
      </c>
      <c r="R2129" s="122">
        <v>9</v>
      </c>
      <c r="S2129" s="39">
        <v>9</v>
      </c>
    </row>
    <row r="2130" spans="1:19" ht="12" customHeight="1" x14ac:dyDescent="0.35">
      <c r="A2130" s="77" t="s">
        <v>576</v>
      </c>
      <c r="B2130" s="6">
        <v>3993</v>
      </c>
      <c r="C2130" s="6" t="s">
        <v>576</v>
      </c>
      <c r="D2130" s="39">
        <v>9</v>
      </c>
      <c r="E2130" s="30">
        <f t="shared" si="294"/>
        <v>1306.9339577999999</v>
      </c>
      <c r="F2130" s="30">
        <f t="shared" si="295"/>
        <v>935.43828480000002</v>
      </c>
      <c r="G2130" s="30">
        <f t="shared" si="296"/>
        <v>778.3138854</v>
      </c>
      <c r="H2130" s="30">
        <f t="shared" si="297"/>
        <v>757.60756919999994</v>
      </c>
      <c r="I2130" s="30">
        <f t="shared" si="298"/>
        <v>693.0525834</v>
      </c>
      <c r="J2130" s="30">
        <f t="shared" si="299"/>
        <v>0</v>
      </c>
      <c r="K2130" s="30">
        <f t="shared" si="300"/>
        <v>800</v>
      </c>
      <c r="L2130" s="30">
        <f t="shared" si="301"/>
        <v>820</v>
      </c>
      <c r="M2130" s="80">
        <f t="shared" si="302"/>
        <v>700</v>
      </c>
      <c r="N2130" s="33"/>
      <c r="O2130" s="33"/>
      <c r="P2130" s="33"/>
      <c r="Q2130" s="39">
        <v>9</v>
      </c>
      <c r="R2130" s="122">
        <v>9</v>
      </c>
      <c r="S2130" s="39">
        <v>9</v>
      </c>
    </row>
    <row r="2131" spans="1:19" ht="12" customHeight="1" x14ac:dyDescent="0.35">
      <c r="A2131" s="77" t="s">
        <v>576</v>
      </c>
      <c r="B2131" s="6">
        <v>3994</v>
      </c>
      <c r="C2131" s="6" t="s">
        <v>576</v>
      </c>
      <c r="D2131" s="39">
        <v>9</v>
      </c>
      <c r="E2131" s="30">
        <f t="shared" si="294"/>
        <v>1306.9339577999999</v>
      </c>
      <c r="F2131" s="30">
        <f t="shared" si="295"/>
        <v>935.43828480000002</v>
      </c>
      <c r="G2131" s="30">
        <f t="shared" si="296"/>
        <v>778.3138854</v>
      </c>
      <c r="H2131" s="30">
        <f t="shared" si="297"/>
        <v>757.60756919999994</v>
      </c>
      <c r="I2131" s="30">
        <f t="shared" si="298"/>
        <v>693.0525834</v>
      </c>
      <c r="J2131" s="30">
        <f t="shared" si="299"/>
        <v>0</v>
      </c>
      <c r="K2131" s="30">
        <f t="shared" si="300"/>
        <v>800</v>
      </c>
      <c r="L2131" s="30">
        <f t="shared" si="301"/>
        <v>820</v>
      </c>
      <c r="M2131" s="80">
        <f t="shared" si="302"/>
        <v>700</v>
      </c>
      <c r="N2131" s="33"/>
      <c r="O2131" s="33"/>
      <c r="P2131" s="33"/>
      <c r="Q2131" s="39">
        <v>9</v>
      </c>
      <c r="R2131" s="122">
        <v>9</v>
      </c>
      <c r="S2131" s="39">
        <v>9</v>
      </c>
    </row>
    <row r="2132" spans="1:19" ht="12" customHeight="1" x14ac:dyDescent="0.35">
      <c r="A2132" s="77" t="s">
        <v>573</v>
      </c>
      <c r="B2132" s="6">
        <v>3995</v>
      </c>
      <c r="C2132" s="6" t="s">
        <v>573</v>
      </c>
      <c r="D2132" s="39">
        <v>5</v>
      </c>
      <c r="E2132" s="30">
        <f t="shared" si="294"/>
        <v>1004.865345</v>
      </c>
      <c r="F2132" s="30">
        <f t="shared" si="295"/>
        <v>730.81115999999997</v>
      </c>
      <c r="G2132" s="30">
        <f t="shared" si="296"/>
        <v>481.117347</v>
      </c>
      <c r="H2132" s="30">
        <f t="shared" si="297"/>
        <v>411.69028679999997</v>
      </c>
      <c r="I2132" s="30">
        <f t="shared" si="298"/>
        <v>386.11189619999999</v>
      </c>
      <c r="J2132" s="30">
        <f t="shared" si="299"/>
        <v>0</v>
      </c>
      <c r="K2132" s="30">
        <f t="shared" si="300"/>
        <v>600</v>
      </c>
      <c r="L2132" s="30">
        <f t="shared" si="301"/>
        <v>620</v>
      </c>
      <c r="M2132" s="80">
        <f t="shared" si="302"/>
        <v>500</v>
      </c>
      <c r="N2132" s="33"/>
      <c r="O2132" s="33"/>
      <c r="P2132" s="33"/>
      <c r="Q2132" s="39">
        <v>5</v>
      </c>
      <c r="R2132" s="122">
        <v>5</v>
      </c>
      <c r="S2132" s="39">
        <v>5</v>
      </c>
    </row>
    <row r="2133" spans="1:19" ht="12" customHeight="1" x14ac:dyDescent="0.35">
      <c r="A2133" s="77" t="s">
        <v>569</v>
      </c>
      <c r="B2133" s="6">
        <v>3996</v>
      </c>
      <c r="C2133" s="6" t="s">
        <v>569</v>
      </c>
      <c r="D2133" s="39">
        <v>5</v>
      </c>
      <c r="E2133" s="30">
        <f t="shared" si="294"/>
        <v>1004.865345</v>
      </c>
      <c r="F2133" s="30">
        <f t="shared" si="295"/>
        <v>730.81115999999997</v>
      </c>
      <c r="G2133" s="30">
        <f t="shared" si="296"/>
        <v>481.117347</v>
      </c>
      <c r="H2133" s="30">
        <f t="shared" si="297"/>
        <v>411.69028679999997</v>
      </c>
      <c r="I2133" s="30">
        <f t="shared" si="298"/>
        <v>386.11189619999999</v>
      </c>
      <c r="J2133" s="30">
        <f t="shared" si="299"/>
        <v>0</v>
      </c>
      <c r="K2133" s="30">
        <f t="shared" si="300"/>
        <v>600</v>
      </c>
      <c r="L2133" s="30">
        <f t="shared" si="301"/>
        <v>620</v>
      </c>
      <c r="M2133" s="80">
        <f t="shared" si="302"/>
        <v>500</v>
      </c>
      <c r="N2133" s="33"/>
      <c r="O2133" s="33"/>
      <c r="P2133" s="33"/>
      <c r="Q2133" s="39">
        <v>5</v>
      </c>
      <c r="R2133" s="122">
        <v>5</v>
      </c>
      <c r="S2133" s="39">
        <v>5</v>
      </c>
    </row>
    <row r="2134" spans="1:19" ht="12" customHeight="1" x14ac:dyDescent="0.35">
      <c r="A2134" s="77" t="s">
        <v>569</v>
      </c>
      <c r="B2134" s="6">
        <v>3997</v>
      </c>
      <c r="C2134" s="6" t="s">
        <v>569</v>
      </c>
      <c r="D2134" s="39">
        <v>5</v>
      </c>
      <c r="E2134" s="30">
        <f t="shared" si="294"/>
        <v>1004.865345</v>
      </c>
      <c r="F2134" s="30">
        <f t="shared" si="295"/>
        <v>730.81115999999997</v>
      </c>
      <c r="G2134" s="30">
        <f t="shared" si="296"/>
        <v>481.117347</v>
      </c>
      <c r="H2134" s="30">
        <f t="shared" si="297"/>
        <v>411.69028679999997</v>
      </c>
      <c r="I2134" s="30">
        <f t="shared" si="298"/>
        <v>386.11189619999999</v>
      </c>
      <c r="J2134" s="30">
        <f t="shared" si="299"/>
        <v>0</v>
      </c>
      <c r="K2134" s="30">
        <f t="shared" si="300"/>
        <v>600</v>
      </c>
      <c r="L2134" s="30">
        <f t="shared" si="301"/>
        <v>620</v>
      </c>
      <c r="M2134" s="80">
        <f t="shared" si="302"/>
        <v>500</v>
      </c>
      <c r="N2134" s="33"/>
      <c r="O2134" s="33"/>
      <c r="P2134" s="33"/>
      <c r="Q2134" s="39">
        <v>5</v>
      </c>
      <c r="R2134" s="122">
        <v>5</v>
      </c>
      <c r="S2134" s="39">
        <v>5</v>
      </c>
    </row>
    <row r="2135" spans="1:19" ht="12" customHeight="1" x14ac:dyDescent="0.35">
      <c r="A2135" s="77" t="s">
        <v>569</v>
      </c>
      <c r="B2135" s="6">
        <v>3998</v>
      </c>
      <c r="C2135" s="6" t="s">
        <v>569</v>
      </c>
      <c r="D2135" s="39">
        <v>5</v>
      </c>
      <c r="E2135" s="30">
        <f t="shared" si="294"/>
        <v>1004.865345</v>
      </c>
      <c r="F2135" s="30">
        <f t="shared" si="295"/>
        <v>730.81115999999997</v>
      </c>
      <c r="G2135" s="30">
        <f t="shared" si="296"/>
        <v>481.117347</v>
      </c>
      <c r="H2135" s="30">
        <f t="shared" si="297"/>
        <v>411.69028679999997</v>
      </c>
      <c r="I2135" s="30">
        <f t="shared" si="298"/>
        <v>386.11189619999999</v>
      </c>
      <c r="J2135" s="30">
        <f t="shared" si="299"/>
        <v>0</v>
      </c>
      <c r="K2135" s="30">
        <f t="shared" si="300"/>
        <v>600</v>
      </c>
      <c r="L2135" s="30">
        <f t="shared" si="301"/>
        <v>620</v>
      </c>
      <c r="M2135" s="80">
        <f t="shared" si="302"/>
        <v>500</v>
      </c>
      <c r="N2135" s="33"/>
      <c r="O2135" s="33"/>
      <c r="P2135" s="33"/>
      <c r="Q2135" s="39">
        <v>5</v>
      </c>
      <c r="R2135" s="122">
        <v>5</v>
      </c>
      <c r="S2135" s="39">
        <v>5</v>
      </c>
    </row>
    <row r="2136" spans="1:19" ht="12" customHeight="1" x14ac:dyDescent="0.35">
      <c r="A2136" s="77" t="s">
        <v>574</v>
      </c>
      <c r="B2136" s="6">
        <v>3999</v>
      </c>
      <c r="C2136" s="6" t="s">
        <v>574</v>
      </c>
      <c r="D2136" s="39">
        <v>5</v>
      </c>
      <c r="E2136" s="30">
        <f t="shared" si="294"/>
        <v>1004.865345</v>
      </c>
      <c r="F2136" s="30">
        <f t="shared" si="295"/>
        <v>730.81115999999997</v>
      </c>
      <c r="G2136" s="30">
        <f t="shared" si="296"/>
        <v>481.117347</v>
      </c>
      <c r="H2136" s="30">
        <f t="shared" si="297"/>
        <v>411.69028679999997</v>
      </c>
      <c r="I2136" s="30">
        <f t="shared" si="298"/>
        <v>386.11189619999999</v>
      </c>
      <c r="J2136" s="30">
        <f t="shared" si="299"/>
        <v>0</v>
      </c>
      <c r="K2136" s="30">
        <f t="shared" si="300"/>
        <v>600</v>
      </c>
      <c r="L2136" s="30">
        <f t="shared" si="301"/>
        <v>620</v>
      </c>
      <c r="M2136" s="80">
        <f t="shared" si="302"/>
        <v>500</v>
      </c>
      <c r="N2136" s="33"/>
      <c r="O2136" s="33"/>
      <c r="P2136" s="33"/>
      <c r="Q2136" s="39">
        <v>5</v>
      </c>
      <c r="R2136" s="122">
        <v>5</v>
      </c>
      <c r="S2136" s="39">
        <v>5</v>
      </c>
    </row>
    <row r="2137" spans="1:19" ht="12" customHeight="1" x14ac:dyDescent="0.35">
      <c r="A2137" s="77" t="s">
        <v>577</v>
      </c>
      <c r="B2137" s="6">
        <v>4001</v>
      </c>
      <c r="C2137" s="6" t="s">
        <v>577</v>
      </c>
      <c r="D2137" s="39">
        <v>9</v>
      </c>
      <c r="E2137" s="30">
        <f t="shared" si="294"/>
        <v>1306.9339577999999</v>
      </c>
      <c r="F2137" s="30">
        <f t="shared" si="295"/>
        <v>935.43828480000002</v>
      </c>
      <c r="G2137" s="30">
        <f t="shared" si="296"/>
        <v>778.3138854</v>
      </c>
      <c r="H2137" s="30">
        <f t="shared" si="297"/>
        <v>757.60756919999994</v>
      </c>
      <c r="I2137" s="30">
        <f t="shared" si="298"/>
        <v>693.0525834</v>
      </c>
      <c r="J2137" s="30">
        <f t="shared" si="299"/>
        <v>0</v>
      </c>
      <c r="K2137" s="30">
        <f t="shared" si="300"/>
        <v>800</v>
      </c>
      <c r="L2137" s="30">
        <f t="shared" si="301"/>
        <v>820</v>
      </c>
      <c r="M2137" s="80">
        <f t="shared" si="302"/>
        <v>700</v>
      </c>
      <c r="N2137" s="33"/>
      <c r="O2137" s="33"/>
      <c r="P2137" s="33"/>
      <c r="Q2137" s="39">
        <v>9</v>
      </c>
      <c r="R2137" s="122">
        <v>9</v>
      </c>
      <c r="S2137" s="39">
        <v>9</v>
      </c>
    </row>
    <row r="2138" spans="1:19" ht="12" customHeight="1" x14ac:dyDescent="0.35">
      <c r="A2138" s="77" t="s">
        <v>577</v>
      </c>
      <c r="B2138" s="6">
        <v>4002</v>
      </c>
      <c r="C2138" s="6" t="s">
        <v>577</v>
      </c>
      <c r="D2138" s="39">
        <v>9</v>
      </c>
      <c r="E2138" s="30">
        <f t="shared" si="294"/>
        <v>1306.9339577999999</v>
      </c>
      <c r="F2138" s="30">
        <f t="shared" si="295"/>
        <v>935.43828480000002</v>
      </c>
      <c r="G2138" s="30">
        <f t="shared" si="296"/>
        <v>778.3138854</v>
      </c>
      <c r="H2138" s="30">
        <f t="shared" si="297"/>
        <v>757.60756919999994</v>
      </c>
      <c r="I2138" s="30">
        <f t="shared" si="298"/>
        <v>693.0525834</v>
      </c>
      <c r="J2138" s="30">
        <f t="shared" si="299"/>
        <v>0</v>
      </c>
      <c r="K2138" s="30">
        <f t="shared" si="300"/>
        <v>800</v>
      </c>
      <c r="L2138" s="30">
        <f t="shared" si="301"/>
        <v>820</v>
      </c>
      <c r="M2138" s="80">
        <f t="shared" si="302"/>
        <v>700</v>
      </c>
      <c r="N2138" s="33"/>
      <c r="O2138" s="33"/>
      <c r="P2138" s="33"/>
      <c r="Q2138" s="39">
        <v>9</v>
      </c>
      <c r="R2138" s="122">
        <v>9</v>
      </c>
      <c r="S2138" s="39">
        <v>9</v>
      </c>
    </row>
    <row r="2139" spans="1:19" ht="12" customHeight="1" x14ac:dyDescent="0.35">
      <c r="A2139" s="77" t="s">
        <v>577</v>
      </c>
      <c r="B2139" s="6">
        <v>4003</v>
      </c>
      <c r="C2139" s="6" t="s">
        <v>577</v>
      </c>
      <c r="D2139" s="39">
        <v>9</v>
      </c>
      <c r="E2139" s="30">
        <f t="shared" si="294"/>
        <v>1306.9339577999999</v>
      </c>
      <c r="F2139" s="30">
        <f t="shared" si="295"/>
        <v>935.43828480000002</v>
      </c>
      <c r="G2139" s="30">
        <f t="shared" si="296"/>
        <v>778.3138854</v>
      </c>
      <c r="H2139" s="30">
        <f t="shared" si="297"/>
        <v>757.60756919999994</v>
      </c>
      <c r="I2139" s="30">
        <f t="shared" si="298"/>
        <v>693.0525834</v>
      </c>
      <c r="J2139" s="30">
        <f t="shared" si="299"/>
        <v>0</v>
      </c>
      <c r="K2139" s="30">
        <f t="shared" si="300"/>
        <v>800</v>
      </c>
      <c r="L2139" s="30">
        <f t="shared" si="301"/>
        <v>820</v>
      </c>
      <c r="M2139" s="80">
        <f t="shared" si="302"/>
        <v>700</v>
      </c>
      <c r="N2139" s="33"/>
      <c r="O2139" s="33"/>
      <c r="P2139" s="33"/>
      <c r="Q2139" s="39">
        <v>9</v>
      </c>
      <c r="R2139" s="122">
        <v>9</v>
      </c>
      <c r="S2139" s="39">
        <v>9</v>
      </c>
    </row>
    <row r="2140" spans="1:19" ht="12" customHeight="1" x14ac:dyDescent="0.35">
      <c r="A2140" s="77" t="s">
        <v>577</v>
      </c>
      <c r="B2140" s="6">
        <v>4004</v>
      </c>
      <c r="C2140" s="6" t="s">
        <v>577</v>
      </c>
      <c r="D2140" s="39">
        <v>9</v>
      </c>
      <c r="E2140" s="30">
        <f t="shared" si="294"/>
        <v>1306.9339577999999</v>
      </c>
      <c r="F2140" s="30">
        <f t="shared" si="295"/>
        <v>935.43828480000002</v>
      </c>
      <c r="G2140" s="30">
        <f t="shared" si="296"/>
        <v>778.3138854</v>
      </c>
      <c r="H2140" s="30">
        <f t="shared" si="297"/>
        <v>757.60756919999994</v>
      </c>
      <c r="I2140" s="30">
        <f t="shared" si="298"/>
        <v>693.0525834</v>
      </c>
      <c r="J2140" s="30">
        <f t="shared" si="299"/>
        <v>0</v>
      </c>
      <c r="K2140" s="30">
        <f t="shared" si="300"/>
        <v>800</v>
      </c>
      <c r="L2140" s="30">
        <f t="shared" si="301"/>
        <v>820</v>
      </c>
      <c r="M2140" s="80">
        <f t="shared" si="302"/>
        <v>700</v>
      </c>
      <c r="N2140" s="33"/>
      <c r="O2140" s="33"/>
      <c r="P2140" s="33"/>
      <c r="Q2140" s="39">
        <v>9</v>
      </c>
      <c r="R2140" s="122">
        <v>9</v>
      </c>
      <c r="S2140" s="39">
        <v>9</v>
      </c>
    </row>
    <row r="2141" spans="1:19" ht="12" customHeight="1" x14ac:dyDescent="0.35">
      <c r="A2141" s="77" t="s">
        <v>577</v>
      </c>
      <c r="B2141" s="6">
        <v>4005</v>
      </c>
      <c r="C2141" s="6" t="s">
        <v>577</v>
      </c>
      <c r="D2141" s="39">
        <v>9</v>
      </c>
      <c r="E2141" s="30">
        <f t="shared" si="294"/>
        <v>1306.9339577999999</v>
      </c>
      <c r="F2141" s="30">
        <f t="shared" si="295"/>
        <v>935.43828480000002</v>
      </c>
      <c r="G2141" s="30">
        <f t="shared" si="296"/>
        <v>778.3138854</v>
      </c>
      <c r="H2141" s="30">
        <f t="shared" si="297"/>
        <v>757.60756919999994</v>
      </c>
      <c r="I2141" s="30">
        <f t="shared" si="298"/>
        <v>693.0525834</v>
      </c>
      <c r="J2141" s="30">
        <f t="shared" si="299"/>
        <v>0</v>
      </c>
      <c r="K2141" s="30">
        <f t="shared" si="300"/>
        <v>800</v>
      </c>
      <c r="L2141" s="30">
        <f t="shared" si="301"/>
        <v>820</v>
      </c>
      <c r="M2141" s="80">
        <f t="shared" si="302"/>
        <v>700</v>
      </c>
      <c r="N2141" s="33"/>
      <c r="O2141" s="33"/>
      <c r="P2141" s="33"/>
      <c r="Q2141" s="39">
        <v>9</v>
      </c>
      <c r="R2141" s="122">
        <v>9</v>
      </c>
      <c r="S2141" s="39">
        <v>9</v>
      </c>
    </row>
    <row r="2142" spans="1:19" ht="12" customHeight="1" x14ac:dyDescent="0.35">
      <c r="A2142" s="77" t="s">
        <v>577</v>
      </c>
      <c r="B2142" s="6">
        <v>4006</v>
      </c>
      <c r="C2142" s="6" t="s">
        <v>577</v>
      </c>
      <c r="D2142" s="39">
        <v>9</v>
      </c>
      <c r="E2142" s="30">
        <f t="shared" si="294"/>
        <v>1306.9339577999999</v>
      </c>
      <c r="F2142" s="30">
        <f t="shared" si="295"/>
        <v>935.43828480000002</v>
      </c>
      <c r="G2142" s="30">
        <f t="shared" si="296"/>
        <v>778.3138854</v>
      </c>
      <c r="H2142" s="30">
        <f t="shared" si="297"/>
        <v>757.60756919999994</v>
      </c>
      <c r="I2142" s="30">
        <f t="shared" si="298"/>
        <v>693.0525834</v>
      </c>
      <c r="J2142" s="30">
        <f t="shared" si="299"/>
        <v>0</v>
      </c>
      <c r="K2142" s="30">
        <f t="shared" si="300"/>
        <v>800</v>
      </c>
      <c r="L2142" s="30">
        <f t="shared" si="301"/>
        <v>820</v>
      </c>
      <c r="M2142" s="80">
        <f t="shared" si="302"/>
        <v>700</v>
      </c>
      <c r="N2142" s="33"/>
      <c r="O2142" s="33"/>
      <c r="P2142" s="33"/>
      <c r="Q2142" s="39">
        <v>9</v>
      </c>
      <c r="R2142" s="122">
        <v>9</v>
      </c>
      <c r="S2142" s="39">
        <v>9</v>
      </c>
    </row>
    <row r="2143" spans="1:19" ht="12" customHeight="1" x14ac:dyDescent="0.35">
      <c r="A2143" s="77" t="s">
        <v>577</v>
      </c>
      <c r="B2143" s="6">
        <v>4007</v>
      </c>
      <c r="C2143" s="6" t="s">
        <v>577</v>
      </c>
      <c r="D2143" s="39">
        <v>9</v>
      </c>
      <c r="E2143" s="30">
        <f t="shared" si="294"/>
        <v>1306.9339577999999</v>
      </c>
      <c r="F2143" s="30">
        <f t="shared" si="295"/>
        <v>935.43828480000002</v>
      </c>
      <c r="G2143" s="30">
        <f t="shared" si="296"/>
        <v>778.3138854</v>
      </c>
      <c r="H2143" s="30">
        <f t="shared" si="297"/>
        <v>757.60756919999994</v>
      </c>
      <c r="I2143" s="30">
        <f t="shared" si="298"/>
        <v>693.0525834</v>
      </c>
      <c r="J2143" s="30">
        <f t="shared" si="299"/>
        <v>0</v>
      </c>
      <c r="K2143" s="30">
        <f t="shared" si="300"/>
        <v>800</v>
      </c>
      <c r="L2143" s="30">
        <f t="shared" si="301"/>
        <v>820</v>
      </c>
      <c r="M2143" s="80">
        <f t="shared" si="302"/>
        <v>700</v>
      </c>
      <c r="N2143" s="33"/>
      <c r="O2143" s="33"/>
      <c r="P2143" s="33"/>
      <c r="Q2143" s="39">
        <v>9</v>
      </c>
      <c r="R2143" s="122">
        <v>9</v>
      </c>
      <c r="S2143" s="39">
        <v>9</v>
      </c>
    </row>
    <row r="2144" spans="1:19" ht="12" customHeight="1" x14ac:dyDescent="0.35">
      <c r="A2144" s="77" t="s">
        <v>577</v>
      </c>
      <c r="B2144" s="6">
        <v>4008</v>
      </c>
      <c r="C2144" s="6" t="s">
        <v>577</v>
      </c>
      <c r="D2144" s="39">
        <v>9</v>
      </c>
      <c r="E2144" s="30">
        <f t="shared" si="294"/>
        <v>1306.9339577999999</v>
      </c>
      <c r="F2144" s="30">
        <f t="shared" si="295"/>
        <v>935.43828480000002</v>
      </c>
      <c r="G2144" s="30">
        <f t="shared" si="296"/>
        <v>778.3138854</v>
      </c>
      <c r="H2144" s="30">
        <f t="shared" si="297"/>
        <v>757.60756919999994</v>
      </c>
      <c r="I2144" s="30">
        <f t="shared" si="298"/>
        <v>693.0525834</v>
      </c>
      <c r="J2144" s="30">
        <f t="shared" si="299"/>
        <v>0</v>
      </c>
      <c r="K2144" s="30">
        <f t="shared" si="300"/>
        <v>800</v>
      </c>
      <c r="L2144" s="30">
        <f t="shared" si="301"/>
        <v>820</v>
      </c>
      <c r="M2144" s="80">
        <f t="shared" si="302"/>
        <v>700</v>
      </c>
      <c r="N2144" s="33"/>
      <c r="O2144" s="33"/>
      <c r="P2144" s="33"/>
      <c r="Q2144" s="39">
        <v>9</v>
      </c>
      <c r="R2144" s="122">
        <v>9</v>
      </c>
      <c r="S2144" s="39">
        <v>9</v>
      </c>
    </row>
    <row r="2145" spans="1:19" ht="12" customHeight="1" x14ac:dyDescent="0.35">
      <c r="A2145" s="77" t="s">
        <v>577</v>
      </c>
      <c r="B2145" s="6">
        <v>4009</v>
      </c>
      <c r="C2145" s="6" t="s">
        <v>577</v>
      </c>
      <c r="D2145" s="39">
        <v>9</v>
      </c>
      <c r="E2145" s="30">
        <f t="shared" si="294"/>
        <v>1306.9339577999999</v>
      </c>
      <c r="F2145" s="30">
        <f t="shared" si="295"/>
        <v>935.43828480000002</v>
      </c>
      <c r="G2145" s="30">
        <f t="shared" si="296"/>
        <v>778.3138854</v>
      </c>
      <c r="H2145" s="30">
        <f t="shared" si="297"/>
        <v>757.60756919999994</v>
      </c>
      <c r="I2145" s="30">
        <f t="shared" si="298"/>
        <v>693.0525834</v>
      </c>
      <c r="J2145" s="30">
        <f t="shared" si="299"/>
        <v>0</v>
      </c>
      <c r="K2145" s="30">
        <f t="shared" si="300"/>
        <v>800</v>
      </c>
      <c r="L2145" s="30">
        <f t="shared" si="301"/>
        <v>820</v>
      </c>
      <c r="M2145" s="80">
        <f t="shared" si="302"/>
        <v>700</v>
      </c>
      <c r="N2145" s="33"/>
      <c r="O2145" s="33"/>
      <c r="P2145" s="33"/>
      <c r="Q2145" s="39">
        <v>9</v>
      </c>
      <c r="R2145" s="122">
        <v>9</v>
      </c>
      <c r="S2145" s="39">
        <v>9</v>
      </c>
    </row>
    <row r="2146" spans="1:19" ht="12" customHeight="1" x14ac:dyDescent="0.35">
      <c r="A2146" s="77" t="s">
        <v>577</v>
      </c>
      <c r="B2146" s="6">
        <v>4010</v>
      </c>
      <c r="C2146" s="6" t="s">
        <v>577</v>
      </c>
      <c r="D2146" s="39">
        <v>9</v>
      </c>
      <c r="E2146" s="30">
        <f t="shared" si="294"/>
        <v>1306.9339577999999</v>
      </c>
      <c r="F2146" s="30">
        <f t="shared" si="295"/>
        <v>935.43828480000002</v>
      </c>
      <c r="G2146" s="30">
        <f t="shared" si="296"/>
        <v>778.3138854</v>
      </c>
      <c r="H2146" s="30">
        <f t="shared" si="297"/>
        <v>757.60756919999994</v>
      </c>
      <c r="I2146" s="30">
        <f t="shared" si="298"/>
        <v>693.0525834</v>
      </c>
      <c r="J2146" s="30">
        <f t="shared" si="299"/>
        <v>0</v>
      </c>
      <c r="K2146" s="30">
        <f t="shared" si="300"/>
        <v>800</v>
      </c>
      <c r="L2146" s="30">
        <f t="shared" si="301"/>
        <v>820</v>
      </c>
      <c r="M2146" s="80">
        <f t="shared" si="302"/>
        <v>700</v>
      </c>
      <c r="N2146" s="33"/>
      <c r="O2146" s="33"/>
      <c r="P2146" s="33"/>
      <c r="Q2146" s="39">
        <v>9</v>
      </c>
      <c r="R2146" s="122">
        <v>9</v>
      </c>
      <c r="S2146" s="39">
        <v>9</v>
      </c>
    </row>
    <row r="2147" spans="1:19" ht="12" customHeight="1" x14ac:dyDescent="0.35">
      <c r="A2147" s="77" t="s">
        <v>577</v>
      </c>
      <c r="B2147" s="6">
        <v>4011</v>
      </c>
      <c r="C2147" s="6" t="s">
        <v>577</v>
      </c>
      <c r="D2147" s="39">
        <v>9</v>
      </c>
      <c r="E2147" s="30">
        <f t="shared" si="294"/>
        <v>1306.9339577999999</v>
      </c>
      <c r="F2147" s="30">
        <f t="shared" si="295"/>
        <v>935.43828480000002</v>
      </c>
      <c r="G2147" s="30">
        <f t="shared" si="296"/>
        <v>778.3138854</v>
      </c>
      <c r="H2147" s="30">
        <f t="shared" si="297"/>
        <v>757.60756919999994</v>
      </c>
      <c r="I2147" s="30">
        <f t="shared" si="298"/>
        <v>693.0525834</v>
      </c>
      <c r="J2147" s="30">
        <f t="shared" si="299"/>
        <v>0</v>
      </c>
      <c r="K2147" s="30">
        <f t="shared" si="300"/>
        <v>800</v>
      </c>
      <c r="L2147" s="30">
        <f t="shared" si="301"/>
        <v>820</v>
      </c>
      <c r="M2147" s="80">
        <f t="shared" si="302"/>
        <v>700</v>
      </c>
      <c r="N2147" s="33"/>
      <c r="O2147" s="33"/>
      <c r="P2147" s="33"/>
      <c r="Q2147" s="39">
        <v>9</v>
      </c>
      <c r="R2147" s="122">
        <v>9</v>
      </c>
      <c r="S2147" s="39">
        <v>9</v>
      </c>
    </row>
    <row r="2148" spans="1:19" ht="12" customHeight="1" x14ac:dyDescent="0.35">
      <c r="A2148" s="77" t="s">
        <v>577</v>
      </c>
      <c r="B2148" s="6">
        <v>4012</v>
      </c>
      <c r="C2148" s="6" t="s">
        <v>577</v>
      </c>
      <c r="D2148" s="39">
        <v>9</v>
      </c>
      <c r="E2148" s="30">
        <f t="shared" si="294"/>
        <v>1306.9339577999999</v>
      </c>
      <c r="F2148" s="30">
        <f t="shared" si="295"/>
        <v>935.43828480000002</v>
      </c>
      <c r="G2148" s="30">
        <f t="shared" si="296"/>
        <v>778.3138854</v>
      </c>
      <c r="H2148" s="30">
        <f t="shared" si="297"/>
        <v>757.60756919999994</v>
      </c>
      <c r="I2148" s="30">
        <f t="shared" si="298"/>
        <v>693.0525834</v>
      </c>
      <c r="J2148" s="30">
        <f t="shared" si="299"/>
        <v>0</v>
      </c>
      <c r="K2148" s="30">
        <f t="shared" si="300"/>
        <v>800</v>
      </c>
      <c r="L2148" s="30">
        <f t="shared" si="301"/>
        <v>820</v>
      </c>
      <c r="M2148" s="80">
        <f t="shared" si="302"/>
        <v>700</v>
      </c>
      <c r="N2148" s="33"/>
      <c r="O2148" s="33"/>
      <c r="P2148" s="33"/>
      <c r="Q2148" s="39">
        <v>9</v>
      </c>
      <c r="R2148" s="122">
        <v>9</v>
      </c>
      <c r="S2148" s="39">
        <v>9</v>
      </c>
    </row>
    <row r="2149" spans="1:19" ht="12" customHeight="1" x14ac:dyDescent="0.35">
      <c r="A2149" s="77" t="s">
        <v>577</v>
      </c>
      <c r="B2149" s="6">
        <v>4013</v>
      </c>
      <c r="C2149" s="6" t="s">
        <v>577</v>
      </c>
      <c r="D2149" s="39">
        <v>9</v>
      </c>
      <c r="E2149" s="30">
        <f t="shared" si="294"/>
        <v>1306.9339577999999</v>
      </c>
      <c r="F2149" s="30">
        <f t="shared" si="295"/>
        <v>935.43828480000002</v>
      </c>
      <c r="G2149" s="30">
        <f t="shared" si="296"/>
        <v>778.3138854</v>
      </c>
      <c r="H2149" s="30">
        <f t="shared" si="297"/>
        <v>757.60756919999994</v>
      </c>
      <c r="I2149" s="30">
        <f t="shared" si="298"/>
        <v>693.0525834</v>
      </c>
      <c r="J2149" s="30">
        <f t="shared" si="299"/>
        <v>0</v>
      </c>
      <c r="K2149" s="30">
        <f t="shared" si="300"/>
        <v>800</v>
      </c>
      <c r="L2149" s="30">
        <f t="shared" si="301"/>
        <v>820</v>
      </c>
      <c r="M2149" s="80">
        <f t="shared" si="302"/>
        <v>700</v>
      </c>
      <c r="N2149" s="33"/>
      <c r="O2149" s="33"/>
      <c r="P2149" s="33"/>
      <c r="Q2149" s="39">
        <v>9</v>
      </c>
      <c r="R2149" s="122">
        <v>9</v>
      </c>
      <c r="S2149" s="39">
        <v>9</v>
      </c>
    </row>
    <row r="2150" spans="1:19" ht="12" customHeight="1" x14ac:dyDescent="0.35">
      <c r="A2150" s="77" t="s">
        <v>577</v>
      </c>
      <c r="B2150" s="6">
        <v>4014</v>
      </c>
      <c r="C2150" s="6" t="s">
        <v>577</v>
      </c>
      <c r="D2150" s="39">
        <v>9</v>
      </c>
      <c r="E2150" s="30">
        <f t="shared" si="294"/>
        <v>1306.9339577999999</v>
      </c>
      <c r="F2150" s="30">
        <f t="shared" si="295"/>
        <v>935.43828480000002</v>
      </c>
      <c r="G2150" s="30">
        <f t="shared" si="296"/>
        <v>778.3138854</v>
      </c>
      <c r="H2150" s="30">
        <f t="shared" si="297"/>
        <v>757.60756919999994</v>
      </c>
      <c r="I2150" s="30">
        <f t="shared" si="298"/>
        <v>693.0525834</v>
      </c>
      <c r="J2150" s="30">
        <f t="shared" si="299"/>
        <v>0</v>
      </c>
      <c r="K2150" s="30">
        <f t="shared" si="300"/>
        <v>800</v>
      </c>
      <c r="L2150" s="30">
        <f t="shared" si="301"/>
        <v>820</v>
      </c>
      <c r="M2150" s="80">
        <f t="shared" si="302"/>
        <v>700</v>
      </c>
      <c r="N2150" s="33"/>
      <c r="O2150" s="33"/>
      <c r="P2150" s="33"/>
      <c r="Q2150" s="39">
        <v>9</v>
      </c>
      <c r="R2150" s="122">
        <v>9</v>
      </c>
      <c r="S2150" s="39">
        <v>9</v>
      </c>
    </row>
    <row r="2151" spans="1:19" ht="12" customHeight="1" x14ac:dyDescent="0.35">
      <c r="A2151" s="77" t="s">
        <v>577</v>
      </c>
      <c r="B2151" s="6">
        <v>4015</v>
      </c>
      <c r="C2151" s="6" t="s">
        <v>577</v>
      </c>
      <c r="D2151" s="39">
        <v>9</v>
      </c>
      <c r="E2151" s="30">
        <f t="shared" si="294"/>
        <v>1306.9339577999999</v>
      </c>
      <c r="F2151" s="30">
        <f t="shared" si="295"/>
        <v>935.43828480000002</v>
      </c>
      <c r="G2151" s="30">
        <f t="shared" si="296"/>
        <v>778.3138854</v>
      </c>
      <c r="H2151" s="30">
        <f t="shared" si="297"/>
        <v>757.60756919999994</v>
      </c>
      <c r="I2151" s="30">
        <f t="shared" si="298"/>
        <v>693.0525834</v>
      </c>
      <c r="J2151" s="30">
        <f t="shared" si="299"/>
        <v>0</v>
      </c>
      <c r="K2151" s="30">
        <f t="shared" si="300"/>
        <v>800</v>
      </c>
      <c r="L2151" s="30">
        <f t="shared" si="301"/>
        <v>820</v>
      </c>
      <c r="M2151" s="80">
        <f t="shared" si="302"/>
        <v>700</v>
      </c>
      <c r="N2151" s="33"/>
      <c r="O2151" s="33"/>
      <c r="P2151" s="33"/>
      <c r="Q2151" s="39">
        <v>9</v>
      </c>
      <c r="R2151" s="122">
        <v>9</v>
      </c>
      <c r="S2151" s="39">
        <v>9</v>
      </c>
    </row>
    <row r="2152" spans="1:19" ht="12" customHeight="1" x14ac:dyDescent="0.35">
      <c r="A2152" s="77" t="s">
        <v>577</v>
      </c>
      <c r="B2152" s="6">
        <v>4016</v>
      </c>
      <c r="C2152" s="6" t="s">
        <v>577</v>
      </c>
      <c r="D2152" s="39">
        <v>9</v>
      </c>
      <c r="E2152" s="30">
        <f t="shared" si="294"/>
        <v>1306.9339577999999</v>
      </c>
      <c r="F2152" s="30">
        <f t="shared" si="295"/>
        <v>935.43828480000002</v>
      </c>
      <c r="G2152" s="30">
        <f t="shared" si="296"/>
        <v>778.3138854</v>
      </c>
      <c r="H2152" s="30">
        <f t="shared" si="297"/>
        <v>757.60756919999994</v>
      </c>
      <c r="I2152" s="30">
        <f t="shared" si="298"/>
        <v>693.0525834</v>
      </c>
      <c r="J2152" s="30">
        <f t="shared" si="299"/>
        <v>0</v>
      </c>
      <c r="K2152" s="30">
        <f t="shared" si="300"/>
        <v>800</v>
      </c>
      <c r="L2152" s="30">
        <f t="shared" si="301"/>
        <v>820</v>
      </c>
      <c r="M2152" s="80">
        <f t="shared" si="302"/>
        <v>700</v>
      </c>
      <c r="N2152" s="33"/>
      <c r="O2152" s="33"/>
      <c r="P2152" s="33"/>
      <c r="Q2152" s="39">
        <v>9</v>
      </c>
      <c r="R2152" s="122">
        <v>9</v>
      </c>
      <c r="S2152" s="39">
        <v>9</v>
      </c>
    </row>
    <row r="2153" spans="1:19" ht="12" customHeight="1" x14ac:dyDescent="0.35">
      <c r="A2153" s="77" t="s">
        <v>577</v>
      </c>
      <c r="B2153" s="6">
        <v>4017</v>
      </c>
      <c r="C2153" s="6" t="s">
        <v>577</v>
      </c>
      <c r="D2153" s="39">
        <v>9</v>
      </c>
      <c r="E2153" s="30">
        <f t="shared" si="294"/>
        <v>1306.9339577999999</v>
      </c>
      <c r="F2153" s="30">
        <f t="shared" si="295"/>
        <v>935.43828480000002</v>
      </c>
      <c r="G2153" s="30">
        <f t="shared" si="296"/>
        <v>778.3138854</v>
      </c>
      <c r="H2153" s="30">
        <f t="shared" si="297"/>
        <v>757.60756919999994</v>
      </c>
      <c r="I2153" s="30">
        <f t="shared" si="298"/>
        <v>693.0525834</v>
      </c>
      <c r="J2153" s="30">
        <f t="shared" si="299"/>
        <v>0</v>
      </c>
      <c r="K2153" s="30">
        <f t="shared" si="300"/>
        <v>800</v>
      </c>
      <c r="L2153" s="30">
        <f t="shared" si="301"/>
        <v>820</v>
      </c>
      <c r="M2153" s="80">
        <f t="shared" si="302"/>
        <v>700</v>
      </c>
      <c r="N2153" s="33"/>
      <c r="O2153" s="33"/>
      <c r="P2153" s="33"/>
      <c r="Q2153" s="39">
        <v>9</v>
      </c>
      <c r="R2153" s="122">
        <v>9</v>
      </c>
      <c r="S2153" s="39">
        <v>9</v>
      </c>
    </row>
    <row r="2154" spans="1:19" ht="12" customHeight="1" x14ac:dyDescent="0.35">
      <c r="A2154" s="77" t="s">
        <v>577</v>
      </c>
      <c r="B2154" s="6">
        <v>4018</v>
      </c>
      <c r="C2154" s="6" t="s">
        <v>577</v>
      </c>
      <c r="D2154" s="39">
        <v>9</v>
      </c>
      <c r="E2154" s="30">
        <f t="shared" si="294"/>
        <v>1306.9339577999999</v>
      </c>
      <c r="F2154" s="30">
        <f t="shared" si="295"/>
        <v>935.43828480000002</v>
      </c>
      <c r="G2154" s="30">
        <f t="shared" si="296"/>
        <v>778.3138854</v>
      </c>
      <c r="H2154" s="30">
        <f t="shared" si="297"/>
        <v>757.60756919999994</v>
      </c>
      <c r="I2154" s="30">
        <f t="shared" si="298"/>
        <v>693.0525834</v>
      </c>
      <c r="J2154" s="30">
        <f t="shared" si="299"/>
        <v>0</v>
      </c>
      <c r="K2154" s="30">
        <f t="shared" si="300"/>
        <v>800</v>
      </c>
      <c r="L2154" s="30">
        <f t="shared" si="301"/>
        <v>820</v>
      </c>
      <c r="M2154" s="80">
        <f t="shared" si="302"/>
        <v>700</v>
      </c>
      <c r="N2154" s="33"/>
      <c r="O2154" s="33"/>
      <c r="P2154" s="33"/>
      <c r="Q2154" s="39">
        <v>9</v>
      </c>
      <c r="R2154" s="122">
        <v>9</v>
      </c>
      <c r="S2154" s="39">
        <v>9</v>
      </c>
    </row>
    <row r="2155" spans="1:19" ht="12" customHeight="1" x14ac:dyDescent="0.35">
      <c r="A2155" s="77" t="s">
        <v>577</v>
      </c>
      <c r="B2155" s="6">
        <v>4019</v>
      </c>
      <c r="C2155" s="6" t="s">
        <v>577</v>
      </c>
      <c r="D2155" s="39">
        <v>9</v>
      </c>
      <c r="E2155" s="30">
        <f t="shared" si="294"/>
        <v>1306.9339577999999</v>
      </c>
      <c r="F2155" s="30">
        <f t="shared" si="295"/>
        <v>935.43828480000002</v>
      </c>
      <c r="G2155" s="30">
        <f t="shared" si="296"/>
        <v>778.3138854</v>
      </c>
      <c r="H2155" s="30">
        <f t="shared" si="297"/>
        <v>757.60756919999994</v>
      </c>
      <c r="I2155" s="30">
        <f t="shared" si="298"/>
        <v>693.0525834</v>
      </c>
      <c r="J2155" s="30">
        <f t="shared" si="299"/>
        <v>0</v>
      </c>
      <c r="K2155" s="30">
        <f t="shared" si="300"/>
        <v>800</v>
      </c>
      <c r="L2155" s="30">
        <f t="shared" si="301"/>
        <v>820</v>
      </c>
      <c r="M2155" s="80">
        <f t="shared" si="302"/>
        <v>700</v>
      </c>
      <c r="N2155" s="33"/>
      <c r="O2155" s="33"/>
      <c r="P2155" s="33"/>
      <c r="Q2155" s="39">
        <v>9</v>
      </c>
      <c r="R2155" s="122">
        <v>9</v>
      </c>
      <c r="S2155" s="39">
        <v>9</v>
      </c>
    </row>
    <row r="2156" spans="1:19" ht="12" customHeight="1" x14ac:dyDescent="0.35">
      <c r="A2156" s="77" t="s">
        <v>577</v>
      </c>
      <c r="B2156" s="6">
        <v>4020</v>
      </c>
      <c r="C2156" s="6" t="s">
        <v>577</v>
      </c>
      <c r="D2156" s="39">
        <v>9</v>
      </c>
      <c r="E2156" s="30">
        <f t="shared" si="294"/>
        <v>1306.9339577999999</v>
      </c>
      <c r="F2156" s="30">
        <f t="shared" si="295"/>
        <v>935.43828480000002</v>
      </c>
      <c r="G2156" s="30">
        <f t="shared" si="296"/>
        <v>778.3138854</v>
      </c>
      <c r="H2156" s="30">
        <f t="shared" si="297"/>
        <v>757.60756919999994</v>
      </c>
      <c r="I2156" s="30">
        <f t="shared" si="298"/>
        <v>693.0525834</v>
      </c>
      <c r="J2156" s="30">
        <f t="shared" si="299"/>
        <v>0</v>
      </c>
      <c r="K2156" s="30">
        <f t="shared" si="300"/>
        <v>800</v>
      </c>
      <c r="L2156" s="30">
        <f t="shared" si="301"/>
        <v>820</v>
      </c>
      <c r="M2156" s="80">
        <f t="shared" si="302"/>
        <v>700</v>
      </c>
      <c r="N2156" s="33"/>
      <c r="O2156" s="33"/>
      <c r="P2156" s="33"/>
      <c r="Q2156" s="39">
        <v>9</v>
      </c>
      <c r="R2156" s="122">
        <v>9</v>
      </c>
      <c r="S2156" s="39">
        <v>9</v>
      </c>
    </row>
    <row r="2157" spans="1:19" ht="12" customHeight="1" x14ac:dyDescent="0.35">
      <c r="A2157" s="77" t="s">
        <v>577</v>
      </c>
      <c r="B2157" s="6">
        <v>4021</v>
      </c>
      <c r="C2157" s="6" t="s">
        <v>577</v>
      </c>
      <c r="D2157" s="39">
        <v>9</v>
      </c>
      <c r="E2157" s="30">
        <f t="shared" si="294"/>
        <v>1306.9339577999999</v>
      </c>
      <c r="F2157" s="30">
        <f t="shared" si="295"/>
        <v>935.43828480000002</v>
      </c>
      <c r="G2157" s="30">
        <f t="shared" si="296"/>
        <v>778.3138854</v>
      </c>
      <c r="H2157" s="30">
        <f t="shared" si="297"/>
        <v>757.60756919999994</v>
      </c>
      <c r="I2157" s="30">
        <f t="shared" si="298"/>
        <v>693.0525834</v>
      </c>
      <c r="J2157" s="30">
        <f t="shared" si="299"/>
        <v>0</v>
      </c>
      <c r="K2157" s="30">
        <f t="shared" si="300"/>
        <v>800</v>
      </c>
      <c r="L2157" s="30">
        <f t="shared" si="301"/>
        <v>820</v>
      </c>
      <c r="M2157" s="80">
        <f t="shared" si="302"/>
        <v>700</v>
      </c>
      <c r="N2157" s="33"/>
      <c r="O2157" s="33"/>
      <c r="P2157" s="33"/>
      <c r="Q2157" s="39">
        <v>9</v>
      </c>
      <c r="R2157" s="122">
        <v>9</v>
      </c>
      <c r="S2157" s="39">
        <v>9</v>
      </c>
    </row>
    <row r="2158" spans="1:19" ht="12" customHeight="1" x14ac:dyDescent="0.35">
      <c r="A2158" s="77" t="s">
        <v>577</v>
      </c>
      <c r="B2158" s="6">
        <v>4022</v>
      </c>
      <c r="C2158" s="6" t="s">
        <v>577</v>
      </c>
      <c r="D2158" s="39">
        <v>9</v>
      </c>
      <c r="E2158" s="30">
        <f t="shared" si="294"/>
        <v>1306.9339577999999</v>
      </c>
      <c r="F2158" s="30">
        <f t="shared" si="295"/>
        <v>935.43828480000002</v>
      </c>
      <c r="G2158" s="30">
        <f t="shared" si="296"/>
        <v>778.3138854</v>
      </c>
      <c r="H2158" s="30">
        <f t="shared" si="297"/>
        <v>757.60756919999994</v>
      </c>
      <c r="I2158" s="30">
        <f t="shared" si="298"/>
        <v>693.0525834</v>
      </c>
      <c r="J2158" s="30">
        <f t="shared" si="299"/>
        <v>0</v>
      </c>
      <c r="K2158" s="30">
        <f t="shared" si="300"/>
        <v>800</v>
      </c>
      <c r="L2158" s="30">
        <f t="shared" si="301"/>
        <v>820</v>
      </c>
      <c r="M2158" s="80">
        <f t="shared" si="302"/>
        <v>700</v>
      </c>
      <c r="N2158" s="33"/>
      <c r="O2158" s="33"/>
      <c r="P2158" s="33"/>
      <c r="Q2158" s="39">
        <v>9</v>
      </c>
      <c r="R2158" s="122">
        <v>9</v>
      </c>
      <c r="S2158" s="39">
        <v>9</v>
      </c>
    </row>
    <row r="2159" spans="1:19" ht="12" customHeight="1" x14ac:dyDescent="0.35">
      <c r="A2159" s="77" t="s">
        <v>577</v>
      </c>
      <c r="B2159" s="6">
        <v>4023</v>
      </c>
      <c r="C2159" s="6" t="s">
        <v>577</v>
      </c>
      <c r="D2159" s="39">
        <v>9</v>
      </c>
      <c r="E2159" s="30">
        <f t="shared" si="294"/>
        <v>1306.9339577999999</v>
      </c>
      <c r="F2159" s="30">
        <f t="shared" si="295"/>
        <v>935.43828480000002</v>
      </c>
      <c r="G2159" s="30">
        <f t="shared" si="296"/>
        <v>778.3138854</v>
      </c>
      <c r="H2159" s="30">
        <f t="shared" si="297"/>
        <v>757.60756919999994</v>
      </c>
      <c r="I2159" s="30">
        <f t="shared" si="298"/>
        <v>693.0525834</v>
      </c>
      <c r="J2159" s="30">
        <f t="shared" si="299"/>
        <v>0</v>
      </c>
      <c r="K2159" s="30">
        <f t="shared" si="300"/>
        <v>800</v>
      </c>
      <c r="L2159" s="30">
        <f t="shared" si="301"/>
        <v>820</v>
      </c>
      <c r="M2159" s="80">
        <f t="shared" si="302"/>
        <v>700</v>
      </c>
      <c r="N2159" s="33"/>
      <c r="O2159" s="33"/>
      <c r="P2159" s="33"/>
      <c r="Q2159" s="39">
        <v>9</v>
      </c>
      <c r="R2159" s="122">
        <v>9</v>
      </c>
      <c r="S2159" s="39">
        <v>9</v>
      </c>
    </row>
    <row r="2160" spans="1:19" ht="12" customHeight="1" x14ac:dyDescent="0.35">
      <c r="A2160" s="77" t="s">
        <v>577</v>
      </c>
      <c r="B2160" s="6">
        <v>4024</v>
      </c>
      <c r="C2160" s="6" t="s">
        <v>577</v>
      </c>
      <c r="D2160" s="39">
        <v>9</v>
      </c>
      <c r="E2160" s="30">
        <f t="shared" si="294"/>
        <v>1306.9339577999999</v>
      </c>
      <c r="F2160" s="30">
        <f t="shared" si="295"/>
        <v>935.43828480000002</v>
      </c>
      <c r="G2160" s="30">
        <f t="shared" si="296"/>
        <v>778.3138854</v>
      </c>
      <c r="H2160" s="30">
        <f t="shared" si="297"/>
        <v>757.60756919999994</v>
      </c>
      <c r="I2160" s="30">
        <f t="shared" si="298"/>
        <v>693.0525834</v>
      </c>
      <c r="J2160" s="30">
        <f t="shared" si="299"/>
        <v>0</v>
      </c>
      <c r="K2160" s="30">
        <f t="shared" si="300"/>
        <v>800</v>
      </c>
      <c r="L2160" s="30">
        <f t="shared" si="301"/>
        <v>820</v>
      </c>
      <c r="M2160" s="80">
        <f t="shared" si="302"/>
        <v>700</v>
      </c>
      <c r="N2160" s="33"/>
      <c r="O2160" s="33"/>
      <c r="P2160" s="33"/>
      <c r="Q2160" s="39">
        <v>9</v>
      </c>
      <c r="R2160" s="122">
        <v>9</v>
      </c>
      <c r="S2160" s="39">
        <v>9</v>
      </c>
    </row>
    <row r="2161" spans="1:19" ht="12" customHeight="1" x14ac:dyDescent="0.35">
      <c r="A2161" s="77" t="s">
        <v>577</v>
      </c>
      <c r="B2161" s="6">
        <v>4025</v>
      </c>
      <c r="C2161" s="6" t="s">
        <v>577</v>
      </c>
      <c r="D2161" s="39">
        <v>9</v>
      </c>
      <c r="E2161" s="30">
        <f t="shared" si="294"/>
        <v>1306.9339577999999</v>
      </c>
      <c r="F2161" s="30">
        <f t="shared" si="295"/>
        <v>935.43828480000002</v>
      </c>
      <c r="G2161" s="30">
        <f t="shared" si="296"/>
        <v>778.3138854</v>
      </c>
      <c r="H2161" s="30">
        <f t="shared" si="297"/>
        <v>757.60756919999994</v>
      </c>
      <c r="I2161" s="30">
        <f t="shared" si="298"/>
        <v>693.0525834</v>
      </c>
      <c r="J2161" s="30">
        <f t="shared" si="299"/>
        <v>0</v>
      </c>
      <c r="K2161" s="30">
        <f t="shared" si="300"/>
        <v>800</v>
      </c>
      <c r="L2161" s="30">
        <f t="shared" si="301"/>
        <v>820</v>
      </c>
      <c r="M2161" s="80">
        <f t="shared" si="302"/>
        <v>700</v>
      </c>
      <c r="N2161" s="33"/>
      <c r="O2161" s="33"/>
      <c r="P2161" s="33"/>
      <c r="Q2161" s="39">
        <v>9</v>
      </c>
      <c r="R2161" s="122">
        <v>9</v>
      </c>
      <c r="S2161" s="39">
        <v>9</v>
      </c>
    </row>
    <row r="2162" spans="1:19" ht="12" customHeight="1" x14ac:dyDescent="0.35">
      <c r="A2162" s="77" t="s">
        <v>577</v>
      </c>
      <c r="B2162" s="6">
        <v>4026</v>
      </c>
      <c r="C2162" s="6" t="s">
        <v>577</v>
      </c>
      <c r="D2162" s="39">
        <v>9</v>
      </c>
      <c r="E2162" s="30">
        <f t="shared" si="294"/>
        <v>1306.9339577999999</v>
      </c>
      <c r="F2162" s="30">
        <f t="shared" si="295"/>
        <v>935.43828480000002</v>
      </c>
      <c r="G2162" s="30">
        <f t="shared" si="296"/>
        <v>778.3138854</v>
      </c>
      <c r="H2162" s="30">
        <f t="shared" si="297"/>
        <v>757.60756919999994</v>
      </c>
      <c r="I2162" s="30">
        <f t="shared" si="298"/>
        <v>693.0525834</v>
      </c>
      <c r="J2162" s="30">
        <f t="shared" si="299"/>
        <v>0</v>
      </c>
      <c r="K2162" s="30">
        <f t="shared" si="300"/>
        <v>800</v>
      </c>
      <c r="L2162" s="30">
        <f t="shared" si="301"/>
        <v>820</v>
      </c>
      <c r="M2162" s="80">
        <f t="shared" si="302"/>
        <v>700</v>
      </c>
      <c r="N2162" s="33"/>
      <c r="O2162" s="33"/>
      <c r="P2162" s="33"/>
      <c r="Q2162" s="39">
        <v>9</v>
      </c>
      <c r="R2162" s="122">
        <v>9</v>
      </c>
      <c r="S2162" s="39">
        <v>9</v>
      </c>
    </row>
    <row r="2163" spans="1:19" ht="12" customHeight="1" x14ac:dyDescent="0.35">
      <c r="A2163" s="77" t="s">
        <v>577</v>
      </c>
      <c r="B2163" s="6">
        <v>4027</v>
      </c>
      <c r="C2163" s="6" t="s">
        <v>577</v>
      </c>
      <c r="D2163" s="39">
        <v>9</v>
      </c>
      <c r="E2163" s="30">
        <f t="shared" si="294"/>
        <v>1306.9339577999999</v>
      </c>
      <c r="F2163" s="30">
        <f t="shared" si="295"/>
        <v>935.43828480000002</v>
      </c>
      <c r="G2163" s="30">
        <f t="shared" si="296"/>
        <v>778.3138854</v>
      </c>
      <c r="H2163" s="30">
        <f t="shared" si="297"/>
        <v>757.60756919999994</v>
      </c>
      <c r="I2163" s="30">
        <f t="shared" si="298"/>
        <v>693.0525834</v>
      </c>
      <c r="J2163" s="30">
        <f t="shared" si="299"/>
        <v>0</v>
      </c>
      <c r="K2163" s="30">
        <f t="shared" si="300"/>
        <v>800</v>
      </c>
      <c r="L2163" s="30">
        <f t="shared" si="301"/>
        <v>820</v>
      </c>
      <c r="M2163" s="80">
        <f t="shared" si="302"/>
        <v>700</v>
      </c>
      <c r="N2163" s="33"/>
      <c r="O2163" s="33"/>
      <c r="P2163" s="33"/>
      <c r="Q2163" s="39">
        <v>9</v>
      </c>
      <c r="R2163" s="122">
        <v>9</v>
      </c>
      <c r="S2163" s="39">
        <v>9</v>
      </c>
    </row>
    <row r="2164" spans="1:19" ht="12" customHeight="1" x14ac:dyDescent="0.35">
      <c r="A2164" s="77" t="s">
        <v>577</v>
      </c>
      <c r="B2164" s="6">
        <v>4028</v>
      </c>
      <c r="C2164" s="6" t="s">
        <v>577</v>
      </c>
      <c r="D2164" s="39">
        <v>9</v>
      </c>
      <c r="E2164" s="30">
        <f t="shared" si="294"/>
        <v>1306.9339577999999</v>
      </c>
      <c r="F2164" s="30">
        <f t="shared" si="295"/>
        <v>935.43828480000002</v>
      </c>
      <c r="G2164" s="30">
        <f t="shared" si="296"/>
        <v>778.3138854</v>
      </c>
      <c r="H2164" s="30">
        <f t="shared" si="297"/>
        <v>757.60756919999994</v>
      </c>
      <c r="I2164" s="30">
        <f t="shared" si="298"/>
        <v>693.0525834</v>
      </c>
      <c r="J2164" s="30">
        <f t="shared" si="299"/>
        <v>0</v>
      </c>
      <c r="K2164" s="30">
        <f t="shared" si="300"/>
        <v>800</v>
      </c>
      <c r="L2164" s="30">
        <f t="shared" si="301"/>
        <v>820</v>
      </c>
      <c r="M2164" s="80">
        <f t="shared" si="302"/>
        <v>700</v>
      </c>
      <c r="N2164" s="33"/>
      <c r="O2164" s="33"/>
      <c r="P2164" s="33"/>
      <c r="Q2164" s="39">
        <v>9</v>
      </c>
      <c r="R2164" s="122">
        <v>9</v>
      </c>
      <c r="S2164" s="39">
        <v>9</v>
      </c>
    </row>
    <row r="2165" spans="1:19" ht="12" customHeight="1" x14ac:dyDescent="0.35">
      <c r="A2165" s="77" t="s">
        <v>577</v>
      </c>
      <c r="B2165" s="6">
        <v>4029</v>
      </c>
      <c r="C2165" s="6" t="s">
        <v>577</v>
      </c>
      <c r="D2165" s="39">
        <v>9</v>
      </c>
      <c r="E2165" s="30">
        <f t="shared" si="294"/>
        <v>1306.9339577999999</v>
      </c>
      <c r="F2165" s="30">
        <f t="shared" si="295"/>
        <v>935.43828480000002</v>
      </c>
      <c r="G2165" s="30">
        <f t="shared" si="296"/>
        <v>778.3138854</v>
      </c>
      <c r="H2165" s="30">
        <f t="shared" si="297"/>
        <v>757.60756919999994</v>
      </c>
      <c r="I2165" s="30">
        <f t="shared" si="298"/>
        <v>693.0525834</v>
      </c>
      <c r="J2165" s="30">
        <f t="shared" si="299"/>
        <v>0</v>
      </c>
      <c r="K2165" s="30">
        <f t="shared" si="300"/>
        <v>800</v>
      </c>
      <c r="L2165" s="30">
        <f t="shared" si="301"/>
        <v>820</v>
      </c>
      <c r="M2165" s="80">
        <f t="shared" si="302"/>
        <v>700</v>
      </c>
      <c r="N2165" s="33"/>
      <c r="O2165" s="33"/>
      <c r="P2165" s="33"/>
      <c r="Q2165" s="39">
        <v>9</v>
      </c>
      <c r="R2165" s="122">
        <v>9</v>
      </c>
      <c r="S2165" s="39">
        <v>9</v>
      </c>
    </row>
    <row r="2166" spans="1:19" ht="12" customHeight="1" x14ac:dyDescent="0.35">
      <c r="A2166" s="77" t="s">
        <v>577</v>
      </c>
      <c r="B2166" s="6">
        <v>4031</v>
      </c>
      <c r="C2166" s="6" t="s">
        <v>577</v>
      </c>
      <c r="D2166" s="39">
        <v>9</v>
      </c>
      <c r="E2166" s="30">
        <f t="shared" si="294"/>
        <v>1306.9339577999999</v>
      </c>
      <c r="F2166" s="30">
        <f t="shared" si="295"/>
        <v>935.43828480000002</v>
      </c>
      <c r="G2166" s="30">
        <f t="shared" si="296"/>
        <v>778.3138854</v>
      </c>
      <c r="H2166" s="30">
        <f t="shared" si="297"/>
        <v>757.60756919999994</v>
      </c>
      <c r="I2166" s="30">
        <f t="shared" si="298"/>
        <v>693.0525834</v>
      </c>
      <c r="J2166" s="30">
        <f t="shared" si="299"/>
        <v>0</v>
      </c>
      <c r="K2166" s="30">
        <f t="shared" si="300"/>
        <v>800</v>
      </c>
      <c r="L2166" s="30">
        <f t="shared" si="301"/>
        <v>820</v>
      </c>
      <c r="M2166" s="80">
        <f t="shared" si="302"/>
        <v>700</v>
      </c>
      <c r="N2166" s="33"/>
      <c r="O2166" s="33"/>
      <c r="P2166" s="33"/>
      <c r="Q2166" s="39">
        <v>9</v>
      </c>
      <c r="R2166" s="122">
        <v>9</v>
      </c>
      <c r="S2166" s="39">
        <v>9</v>
      </c>
    </row>
    <row r="2167" spans="1:19" ht="12" customHeight="1" x14ac:dyDescent="0.35">
      <c r="A2167" s="77" t="s">
        <v>577</v>
      </c>
      <c r="B2167" s="6">
        <v>4032</v>
      </c>
      <c r="C2167" s="6" t="s">
        <v>577</v>
      </c>
      <c r="D2167" s="39">
        <v>9</v>
      </c>
      <c r="E2167" s="30">
        <f t="shared" si="294"/>
        <v>1306.9339577999999</v>
      </c>
      <c r="F2167" s="30">
        <f t="shared" si="295"/>
        <v>935.43828480000002</v>
      </c>
      <c r="G2167" s="30">
        <f t="shared" si="296"/>
        <v>778.3138854</v>
      </c>
      <c r="H2167" s="30">
        <f t="shared" si="297"/>
        <v>757.60756919999994</v>
      </c>
      <c r="I2167" s="30">
        <f t="shared" si="298"/>
        <v>693.0525834</v>
      </c>
      <c r="J2167" s="30">
        <f t="shared" si="299"/>
        <v>0</v>
      </c>
      <c r="K2167" s="30">
        <f t="shared" si="300"/>
        <v>800</v>
      </c>
      <c r="L2167" s="30">
        <f t="shared" si="301"/>
        <v>820</v>
      </c>
      <c r="M2167" s="80">
        <f t="shared" si="302"/>
        <v>700</v>
      </c>
      <c r="N2167" s="33"/>
      <c r="O2167" s="33"/>
      <c r="P2167" s="33"/>
      <c r="Q2167" s="39">
        <v>9</v>
      </c>
      <c r="R2167" s="122">
        <v>9</v>
      </c>
      <c r="S2167" s="39">
        <v>9</v>
      </c>
    </row>
    <row r="2168" spans="1:19" ht="12" customHeight="1" x14ac:dyDescent="0.35">
      <c r="A2168" s="77" t="s">
        <v>577</v>
      </c>
      <c r="B2168" s="6">
        <v>4033</v>
      </c>
      <c r="C2168" s="6" t="s">
        <v>577</v>
      </c>
      <c r="D2168" s="39">
        <v>9</v>
      </c>
      <c r="E2168" s="30">
        <f t="shared" si="294"/>
        <v>1306.9339577999999</v>
      </c>
      <c r="F2168" s="30">
        <f t="shared" si="295"/>
        <v>935.43828480000002</v>
      </c>
      <c r="G2168" s="30">
        <f t="shared" si="296"/>
        <v>778.3138854</v>
      </c>
      <c r="H2168" s="30">
        <f t="shared" si="297"/>
        <v>757.60756919999994</v>
      </c>
      <c r="I2168" s="30">
        <f t="shared" si="298"/>
        <v>693.0525834</v>
      </c>
      <c r="J2168" s="30">
        <f t="shared" si="299"/>
        <v>0</v>
      </c>
      <c r="K2168" s="30">
        <f t="shared" si="300"/>
        <v>800</v>
      </c>
      <c r="L2168" s="30">
        <f t="shared" si="301"/>
        <v>820</v>
      </c>
      <c r="M2168" s="80">
        <f t="shared" si="302"/>
        <v>700</v>
      </c>
      <c r="N2168" s="33"/>
      <c r="O2168" s="33"/>
      <c r="P2168" s="33"/>
      <c r="Q2168" s="39">
        <v>9</v>
      </c>
      <c r="R2168" s="122">
        <v>9</v>
      </c>
      <c r="S2168" s="39">
        <v>9</v>
      </c>
    </row>
    <row r="2169" spans="1:19" ht="12" customHeight="1" x14ac:dyDescent="0.35">
      <c r="A2169" s="77" t="s">
        <v>577</v>
      </c>
      <c r="B2169" s="6">
        <v>4034</v>
      </c>
      <c r="C2169" s="6" t="s">
        <v>577</v>
      </c>
      <c r="D2169" s="39">
        <v>9</v>
      </c>
      <c r="E2169" s="30">
        <f t="shared" si="294"/>
        <v>1306.9339577999999</v>
      </c>
      <c r="F2169" s="30">
        <f t="shared" si="295"/>
        <v>935.43828480000002</v>
      </c>
      <c r="G2169" s="30">
        <f t="shared" si="296"/>
        <v>778.3138854</v>
      </c>
      <c r="H2169" s="30">
        <f t="shared" si="297"/>
        <v>757.60756919999994</v>
      </c>
      <c r="I2169" s="30">
        <f t="shared" si="298"/>
        <v>693.0525834</v>
      </c>
      <c r="J2169" s="30">
        <f t="shared" si="299"/>
        <v>0</v>
      </c>
      <c r="K2169" s="30">
        <f t="shared" si="300"/>
        <v>800</v>
      </c>
      <c r="L2169" s="30">
        <f t="shared" si="301"/>
        <v>820</v>
      </c>
      <c r="M2169" s="80">
        <f t="shared" si="302"/>
        <v>700</v>
      </c>
      <c r="N2169" s="33"/>
      <c r="O2169" s="33"/>
      <c r="P2169" s="33"/>
      <c r="Q2169" s="39">
        <v>9</v>
      </c>
      <c r="R2169" s="122">
        <v>9</v>
      </c>
      <c r="S2169" s="39">
        <v>9</v>
      </c>
    </row>
    <row r="2170" spans="1:19" ht="12" customHeight="1" x14ac:dyDescent="0.35">
      <c r="A2170" s="77" t="s">
        <v>577</v>
      </c>
      <c r="B2170" s="6">
        <v>4035</v>
      </c>
      <c r="C2170" s="6" t="s">
        <v>577</v>
      </c>
      <c r="D2170" s="39">
        <v>9</v>
      </c>
      <c r="E2170" s="30">
        <f t="shared" si="294"/>
        <v>1306.9339577999999</v>
      </c>
      <c r="F2170" s="30">
        <f t="shared" si="295"/>
        <v>935.43828480000002</v>
      </c>
      <c r="G2170" s="30">
        <f t="shared" si="296"/>
        <v>778.3138854</v>
      </c>
      <c r="H2170" s="30">
        <f t="shared" si="297"/>
        <v>757.60756919999994</v>
      </c>
      <c r="I2170" s="30">
        <f t="shared" si="298"/>
        <v>693.0525834</v>
      </c>
      <c r="J2170" s="30">
        <f t="shared" si="299"/>
        <v>0</v>
      </c>
      <c r="K2170" s="30">
        <f t="shared" si="300"/>
        <v>800</v>
      </c>
      <c r="L2170" s="30">
        <f t="shared" si="301"/>
        <v>820</v>
      </c>
      <c r="M2170" s="80">
        <f t="shared" si="302"/>
        <v>700</v>
      </c>
      <c r="N2170" s="33"/>
      <c r="O2170" s="33"/>
      <c r="P2170" s="33"/>
      <c r="Q2170" s="39">
        <v>9</v>
      </c>
      <c r="R2170" s="122">
        <v>9</v>
      </c>
      <c r="S2170" s="39">
        <v>9</v>
      </c>
    </row>
    <row r="2171" spans="1:19" ht="12" customHeight="1" x14ac:dyDescent="0.35">
      <c r="A2171" s="77" t="s">
        <v>577</v>
      </c>
      <c r="B2171" s="6">
        <v>4036</v>
      </c>
      <c r="C2171" s="6" t="s">
        <v>577</v>
      </c>
      <c r="D2171" s="39">
        <v>9</v>
      </c>
      <c r="E2171" s="30">
        <f t="shared" si="294"/>
        <v>1306.9339577999999</v>
      </c>
      <c r="F2171" s="30">
        <f t="shared" si="295"/>
        <v>935.43828480000002</v>
      </c>
      <c r="G2171" s="30">
        <f t="shared" si="296"/>
        <v>778.3138854</v>
      </c>
      <c r="H2171" s="30">
        <f t="shared" si="297"/>
        <v>757.60756919999994</v>
      </c>
      <c r="I2171" s="30">
        <f t="shared" si="298"/>
        <v>693.0525834</v>
      </c>
      <c r="J2171" s="30">
        <f t="shared" si="299"/>
        <v>0</v>
      </c>
      <c r="K2171" s="30">
        <f t="shared" si="300"/>
        <v>800</v>
      </c>
      <c r="L2171" s="30">
        <f t="shared" si="301"/>
        <v>820</v>
      </c>
      <c r="M2171" s="80">
        <f t="shared" si="302"/>
        <v>700</v>
      </c>
      <c r="N2171" s="33"/>
      <c r="O2171" s="33"/>
      <c r="P2171" s="33"/>
      <c r="Q2171" s="39">
        <v>9</v>
      </c>
      <c r="R2171" s="122">
        <v>9</v>
      </c>
      <c r="S2171" s="39">
        <v>9</v>
      </c>
    </row>
    <row r="2172" spans="1:19" ht="12" customHeight="1" x14ac:dyDescent="0.35">
      <c r="A2172" s="77" t="s">
        <v>578</v>
      </c>
      <c r="B2172" s="6">
        <v>4041</v>
      </c>
      <c r="C2172" s="6" t="s">
        <v>578</v>
      </c>
      <c r="D2172" s="39">
        <v>9</v>
      </c>
      <c r="E2172" s="30">
        <f t="shared" si="294"/>
        <v>1306.9339577999999</v>
      </c>
      <c r="F2172" s="30">
        <f t="shared" si="295"/>
        <v>935.43828480000002</v>
      </c>
      <c r="G2172" s="30">
        <f t="shared" si="296"/>
        <v>778.3138854</v>
      </c>
      <c r="H2172" s="30">
        <f t="shared" si="297"/>
        <v>757.60756919999994</v>
      </c>
      <c r="I2172" s="30">
        <f t="shared" si="298"/>
        <v>693.0525834</v>
      </c>
      <c r="J2172" s="30">
        <f t="shared" si="299"/>
        <v>0</v>
      </c>
      <c r="K2172" s="30">
        <f t="shared" si="300"/>
        <v>800</v>
      </c>
      <c r="L2172" s="30">
        <f t="shared" si="301"/>
        <v>820</v>
      </c>
      <c r="M2172" s="80">
        <f t="shared" si="302"/>
        <v>700</v>
      </c>
      <c r="N2172" s="33"/>
      <c r="O2172" s="33"/>
      <c r="P2172" s="33"/>
      <c r="Q2172" s="39">
        <v>9</v>
      </c>
      <c r="R2172" s="122">
        <v>9</v>
      </c>
      <c r="S2172" s="39">
        <v>9</v>
      </c>
    </row>
    <row r="2173" spans="1:19" ht="12" customHeight="1" x14ac:dyDescent="0.35">
      <c r="A2173" s="77" t="s">
        <v>578</v>
      </c>
      <c r="B2173" s="6">
        <v>4042</v>
      </c>
      <c r="C2173" s="6" t="s">
        <v>578</v>
      </c>
      <c r="D2173" s="39">
        <v>9</v>
      </c>
      <c r="E2173" s="30">
        <f t="shared" si="294"/>
        <v>1306.9339577999999</v>
      </c>
      <c r="F2173" s="30">
        <f t="shared" si="295"/>
        <v>935.43828480000002</v>
      </c>
      <c r="G2173" s="30">
        <f t="shared" si="296"/>
        <v>778.3138854</v>
      </c>
      <c r="H2173" s="30">
        <f t="shared" si="297"/>
        <v>757.60756919999994</v>
      </c>
      <c r="I2173" s="30">
        <f t="shared" si="298"/>
        <v>693.0525834</v>
      </c>
      <c r="J2173" s="30">
        <f t="shared" si="299"/>
        <v>0</v>
      </c>
      <c r="K2173" s="30">
        <f t="shared" si="300"/>
        <v>800</v>
      </c>
      <c r="L2173" s="30">
        <f t="shared" si="301"/>
        <v>820</v>
      </c>
      <c r="M2173" s="80">
        <f t="shared" si="302"/>
        <v>700</v>
      </c>
      <c r="N2173" s="33"/>
      <c r="O2173" s="33"/>
      <c r="P2173" s="33"/>
      <c r="Q2173" s="39">
        <v>9</v>
      </c>
      <c r="R2173" s="122">
        <v>9</v>
      </c>
      <c r="S2173" s="39">
        <v>9</v>
      </c>
    </row>
    <row r="2174" spans="1:19" ht="12" customHeight="1" x14ac:dyDescent="0.35">
      <c r="A2174" s="77" t="s">
        <v>578</v>
      </c>
      <c r="B2174" s="6">
        <v>4043</v>
      </c>
      <c r="C2174" s="6" t="s">
        <v>578</v>
      </c>
      <c r="D2174" s="39">
        <v>9</v>
      </c>
      <c r="E2174" s="30">
        <f t="shared" ref="E2174:E2237" si="303">IF(D2174=1,$E$6,IF(D2174=2,$E$7,IF(D2174=3,$E$8,IF(D2174=4,$E$9,IF(D2174=5,$E$10,IF(D2174=6,$E$11,IF(D2174=7,$E$12,IF(D2174=8,$E$13,IF(D2174=9,$E$14,IF(D2174=10,$E$15,IF(D2174=11,$E$16,IF(D2174=12,$E$17,IF(D2174=13,$E$18,IF(D2174=14,$E$19,IF(D2174=15,$E$20,IF(D2174=16,$E$21,IF(D2174=17,$E$22,IF(D2174=18,$E$23,IF(D2174=19,$E$24,IF(D2174=20,$E$25,IF(D2174=21,$E$26,IF(D2174=22,$E$27,IF(D2174=23,$E$28,IF(D2174=24,$E$29,IF(D2174=25,$E$30,IF(D2174=26,$E$31,IF(D2174=27,$E$32,IF(D2174=28,$E$33,IF(D2174=29,$E$34)))))))))))))))))))))))))))))</f>
        <v>1306.9339577999999</v>
      </c>
      <c r="F2174" s="30">
        <f t="shared" ref="F2174:F2237" si="304">IF(D2174=1,$F$6,IF(D2174=2,$F$7,IF(D2174=3,$F$8,IF(D2174=4,$F$9,IF(D2174=5,$F$10,IF(D2174=6,$F$11,IF(D2174=7,$F$12,IF(D2174=8,$F$13,IF(D2174=9,$F$14,IF(D2174=10,$F$15,IF(D2174=11,$F$16,IF(D2174=12,$F$17,IF(D2174=13,$F$18,IF(D2174=14,$F$19,IF(D2174=15,$F$20,IF(D2174=16,$F$21,IF(D2174=17,$F$22,IF(D2174=18,$F$23,IF(D2174=19,$F$24,IF(D2174=20,$F$25,IF(D2174=21,$F$26,IF(D2174=22,$F$27,IF(D2174=23,$F$28,IF(D2174=24,$F$29,IF(D2174=25,$F$30,IF(D2174=26,$F$31,IF(D2174=27,$F$32,IF(D2174=28,$E$33,IF(D2174=29,$E$34)))))))))))))))))))))))))))))</f>
        <v>935.43828480000002</v>
      </c>
      <c r="G2174" s="30">
        <f t="shared" ref="G2174:G2237" si="305">IF(D2174=1,$G$6,IF(D2174=2,$G$7,IF(D2174=3,$G$8,IF(D2174=4,$G$9,IF(D2174=5,$G$10,IF(D2174=6,$G$11,IF(D2174=7,$G$12,IF(D2174=8,$G$13,IF(D2174=9,$G$14,IF(D2174=10,$G$15,IF(D2174=11,$G$16,IF(D2174=12,$G$17,IF(D2174=13,$G$18,IF(D2174=14,$G$19,IF(D2174=15,$G$20,IF(D2174=16,$G$21,IF(D2174=17,$G$22,IF(D2174=18,$G$23,IF(D2174=19,$G$24,IF(D2174=20,$G$25,IF(D2174=21,$G$26,IF(D2174=22,$G$27,IF(D2174=23,$G$28,IF(D2174=24,$G$29,IF(D2174=25,$G$30,IF(D2174=26,$G$31,IF(D2174=27,$G$32,IF(D2174=28,$E$33,IF(D2174=29,$E$34)))))))))))))))))))))))))))))</f>
        <v>778.3138854</v>
      </c>
      <c r="H2174" s="30">
        <f t="shared" ref="H2174:H2237" si="306">IF(D2174=1,$H$6,IF(D2174=2,$H$7,IF(D2174=3,$H$8,IF(D2174=4,$H$9,IF(D2174=5,$H$10,IF(D2174=6,$H$11,IF(D2174=7,$H$12,IF(D2174=8,$H$13,IF(D2174=9,$H$14,IF(D2174=10,$H$15,IF(D2174=11,$H$16,IF(D2174=12,$H$17,IF(D2174=13,$H$18,IF(D2174=14,$H$19,IF(D2174=15,$H$20,IF(D2174=16,$H$21,IF(D2174=17,$H$22,IF(D2174=18,$H$23,IF(D2174=19,$H$24,IF(D2174=20,$H$25,IF(D2174=21,$H$26,IF(D2174=22,$H$27,IF(D2174=23,$H$28,IF(D2174=24,$H$29,IF(D2174=25,$H$30,IF(D2174=26,$H$31,IF(D2174=27,$H$32,IF(D2174=28,$E$33,IF(D2174=29,$E$34)))))))))))))))))))))))))))))</f>
        <v>757.60756919999994</v>
      </c>
      <c r="I2174" s="30">
        <f t="shared" ref="I2174:I2237" si="307">IF(D2174=1,$I$6,IF(D2174=2,$I$7,IF(D2174=3,$I$8,IF(D2174=4,$I$9,IF(D2174=5,$I$10,IF(D2174=6,$I$11,IF(D2174=7,$I$12,IF(D2174=8,$I$13,IF(D2174=9,$I$14,IF(D2174=10,$I$15,IF(D2174=11,$I$16,IF(D2174=12,$I$17,IF(D2174=13,$I$18,IF(D2174=14,$I$19,IF(D2174=15,$I$20,IF(D2174=16,$I$21,IF(D2174=17,$I$22,IF(D2174=18,$I$23,IF(D2174=19,$I$24,IF(D2174=20,$I$25,IF(D2174=21,$I$26,IF(D2174=22,$I$27,IF(D2174=23,$I$28,IF(D2174=24,$I$29,IF(D2174=25,$I$30,IF(D2174=26,$I$31,IF(D2174=27,$I$32,IF(D2174=28,$E$33,IF(D2174=29,$E$34)))))))))))))))))))))))))))))</f>
        <v>693.0525834</v>
      </c>
      <c r="J2174" s="30">
        <f t="shared" ref="J2174:J2237" si="308">IF(D2174=1,$J$6,IF(D2174=2,$J$7,IF(D2174=3,$J$8,IF(D2174=4,$J$9,IF(D2174=5,$J$10,IF(D2174=6,$J$11,IF(D2174=7,$J$12,IF(D2174=8,$J$13,IF(D2174=9,$J$14,IF(D2174=10,$J$15,IF(D2174=11,$J$16,IF(D2174=12,$J$17,IF(D2174=13,$J$18,IF(D2174=14,$J$19,IF(D2174=15,$J$20,IF(D2174=16,$J$21,IF(D2174=17,$J$22,IF(D2174=18,$J$23,IF(D2174=19,$J$24,IF(D2174=20,$J$25,IF(D2174=21,$J$26,IF(D2174=22,$J$27,IF(D2174=23,$J$28,IF(D2174=24,$J$29,IF(D2174=25,$J$30,IF(D2174=26,$J$31,IF(D2174=27,$J$32,IF(D2174=28,$E$33,IF(D2174=29,$E$34)))))))))))))))))))))))))))))</f>
        <v>0</v>
      </c>
      <c r="K2174" s="30">
        <f t="shared" ref="K2174:K2237" si="309">IF(D2174=1,$K$6,IF(D2174=2,$K$7,IF(D2174=3,$K$8,IF(D2174=4,$K$9,IF(D2174=5,$K$10,IF(D2174=6,$K$11,IF(D2174=7,$K$12,IF(D2174=8,$K$13,IF(D2174=9,$K$14,IF(D2174=10,$K$15,IF(D2174=11,$K$16,IF(D2174=12,$K$17,IF(D2174=13,$K$18,IF(D2174=14,$K$19,IF(D2174=15,$K$20,IF(D2174=16,$K$21,IF(D2174=17,$K$22,IF(D2174=18,$K$23,IF(D2174=19,$K$24,IF(D2174=20,$K$25,IF(D2174=21,$K$26,IF(D2174=22,$K$27,IF(D2174=23,$K$28,IF(D2174=24,$K$29,IF(D2174=25,$K$30,IF(D2174=26,$K$31,IF(D2174=27,$K$32,IF(D2174=28,$E$33,IF(D2174=29,$E$34)))))))))))))))))))))))))))))</f>
        <v>800</v>
      </c>
      <c r="L2174" s="30">
        <f t="shared" ref="L2174:L2237" si="310">IF(D2174=1,$L$6,IF(D2174=2,$L$7,IF(D2174=3,$L$8,IF(D2174=4,$L$9,IF(D2174=5,$L$10,IF(D2174=6,$L$11,IF(D2174=7,$L$12,IF(D2174=8,$L$13,IF(D2174=9,$L$14,IF(D2174=10,$L$15,IF(D2174=11,$L$16,IF(D2174=12,$L$17,IF(D2174=13,$L$18,IF(D2174=14,$L$19,IF(D2174=15,$L$21,IF(D2174=16,$L$20,IF(D2174=17,$L$22,IF(D2174=18,$L$23,IF(D2174=19,$L$24,IF(D2174=20,$L$25,IF(D2174=21,$L$26,IF(D2174=22,$L$27,IF(D2174=23,$L$28,IF(D2174=24,$L$29,IF(D2174=25,$L$30,IF(D2174=26,$L$31,IF(D2174=27,$L$32,IF(D2174=28,$E$33,IF(D2174=29,$E$34)))))))))))))))))))))))))))))</f>
        <v>820</v>
      </c>
      <c r="M2174" s="80">
        <f t="shared" ref="M2174:M2237" si="311">IF(D2174=1,$M$6,IF(D2174=2,$M$7,IF(D2174=3,$M$8,IF(D2174=4,$M$9,IF(D2174=5,$M$10,IF(D2174=6,$M$11,IF(D2174=7,$M$12,IF(D2174=8,$M$13,IF(D2174=9,$M$14,IF(D2174=10,$M$15,IF(D2174=11,$M$16,IF(D2174=12,$M$17,IF(D2174=13,$M$18,IF(D2174=14,$M$19,IF(D2174=15,$M$20,IF(D2174=16,$M$21,IF(D2174=17,$M$22,IF(D2174=18,$M$23,IF(D2174=19,$M$24,IF(D2174=20,$M$25))))))))))))))))))))</f>
        <v>700</v>
      </c>
      <c r="N2174" s="33"/>
      <c r="O2174" s="33"/>
      <c r="P2174" s="33"/>
      <c r="Q2174" s="39">
        <v>9</v>
      </c>
      <c r="R2174" s="122">
        <v>9</v>
      </c>
      <c r="S2174" s="39">
        <v>9</v>
      </c>
    </row>
    <row r="2175" spans="1:19" ht="12" customHeight="1" x14ac:dyDescent="0.35">
      <c r="A2175" s="77" t="s">
        <v>578</v>
      </c>
      <c r="B2175" s="6">
        <v>4044</v>
      </c>
      <c r="C2175" s="6" t="s">
        <v>578</v>
      </c>
      <c r="D2175" s="39">
        <v>9</v>
      </c>
      <c r="E2175" s="30">
        <f t="shared" si="303"/>
        <v>1306.9339577999999</v>
      </c>
      <c r="F2175" s="30">
        <f t="shared" si="304"/>
        <v>935.43828480000002</v>
      </c>
      <c r="G2175" s="30">
        <f t="shared" si="305"/>
        <v>778.3138854</v>
      </c>
      <c r="H2175" s="30">
        <f t="shared" si="306"/>
        <v>757.60756919999994</v>
      </c>
      <c r="I2175" s="30">
        <f t="shared" si="307"/>
        <v>693.0525834</v>
      </c>
      <c r="J2175" s="30">
        <f t="shared" si="308"/>
        <v>0</v>
      </c>
      <c r="K2175" s="30">
        <f t="shared" si="309"/>
        <v>800</v>
      </c>
      <c r="L2175" s="30">
        <f t="shared" si="310"/>
        <v>820</v>
      </c>
      <c r="M2175" s="80">
        <f t="shared" si="311"/>
        <v>700</v>
      </c>
      <c r="N2175" s="33"/>
      <c r="O2175" s="33"/>
      <c r="P2175" s="33"/>
      <c r="Q2175" s="39">
        <v>9</v>
      </c>
      <c r="R2175" s="122">
        <v>9</v>
      </c>
      <c r="S2175" s="39">
        <v>9</v>
      </c>
    </row>
    <row r="2176" spans="1:19" ht="12" customHeight="1" x14ac:dyDescent="0.35">
      <c r="A2176" s="77" t="s">
        <v>578</v>
      </c>
      <c r="B2176" s="6">
        <v>4045</v>
      </c>
      <c r="C2176" s="6" t="s">
        <v>578</v>
      </c>
      <c r="D2176" s="39">
        <v>9</v>
      </c>
      <c r="E2176" s="30">
        <f t="shared" si="303"/>
        <v>1306.9339577999999</v>
      </c>
      <c r="F2176" s="30">
        <f t="shared" si="304"/>
        <v>935.43828480000002</v>
      </c>
      <c r="G2176" s="30">
        <f t="shared" si="305"/>
        <v>778.3138854</v>
      </c>
      <c r="H2176" s="30">
        <f t="shared" si="306"/>
        <v>757.60756919999994</v>
      </c>
      <c r="I2176" s="30">
        <f t="shared" si="307"/>
        <v>693.0525834</v>
      </c>
      <c r="J2176" s="30">
        <f t="shared" si="308"/>
        <v>0</v>
      </c>
      <c r="K2176" s="30">
        <f t="shared" si="309"/>
        <v>800</v>
      </c>
      <c r="L2176" s="30">
        <f t="shared" si="310"/>
        <v>820</v>
      </c>
      <c r="M2176" s="80">
        <f t="shared" si="311"/>
        <v>700</v>
      </c>
      <c r="N2176" s="33"/>
      <c r="O2176" s="33"/>
      <c r="P2176" s="33"/>
      <c r="Q2176" s="39">
        <v>9</v>
      </c>
      <c r="R2176" s="122">
        <v>9</v>
      </c>
      <c r="S2176" s="39">
        <v>9</v>
      </c>
    </row>
    <row r="2177" spans="1:19" ht="12" customHeight="1" x14ac:dyDescent="0.35">
      <c r="A2177" s="77" t="s">
        <v>578</v>
      </c>
      <c r="B2177" s="6">
        <v>4046</v>
      </c>
      <c r="C2177" s="6" t="s">
        <v>578</v>
      </c>
      <c r="D2177" s="39">
        <v>9</v>
      </c>
      <c r="E2177" s="30">
        <f t="shared" si="303"/>
        <v>1306.9339577999999</v>
      </c>
      <c r="F2177" s="30">
        <f t="shared" si="304"/>
        <v>935.43828480000002</v>
      </c>
      <c r="G2177" s="30">
        <f t="shared" si="305"/>
        <v>778.3138854</v>
      </c>
      <c r="H2177" s="30">
        <f t="shared" si="306"/>
        <v>757.60756919999994</v>
      </c>
      <c r="I2177" s="30">
        <f t="shared" si="307"/>
        <v>693.0525834</v>
      </c>
      <c r="J2177" s="30">
        <f t="shared" si="308"/>
        <v>0</v>
      </c>
      <c r="K2177" s="30">
        <f t="shared" si="309"/>
        <v>800</v>
      </c>
      <c r="L2177" s="30">
        <f t="shared" si="310"/>
        <v>820</v>
      </c>
      <c r="M2177" s="80">
        <f t="shared" si="311"/>
        <v>700</v>
      </c>
      <c r="N2177" s="33"/>
      <c r="O2177" s="33"/>
      <c r="P2177" s="33"/>
      <c r="Q2177" s="39">
        <v>9</v>
      </c>
      <c r="R2177" s="122">
        <v>9</v>
      </c>
      <c r="S2177" s="39">
        <v>9</v>
      </c>
    </row>
    <row r="2178" spans="1:19" ht="12" customHeight="1" x14ac:dyDescent="0.35">
      <c r="A2178" s="77" t="s">
        <v>578</v>
      </c>
      <c r="B2178" s="6">
        <v>4047</v>
      </c>
      <c r="C2178" s="6" t="s">
        <v>578</v>
      </c>
      <c r="D2178" s="39">
        <v>9</v>
      </c>
      <c r="E2178" s="30">
        <f t="shared" si="303"/>
        <v>1306.9339577999999</v>
      </c>
      <c r="F2178" s="30">
        <f t="shared" si="304"/>
        <v>935.43828480000002</v>
      </c>
      <c r="G2178" s="30">
        <f t="shared" si="305"/>
        <v>778.3138854</v>
      </c>
      <c r="H2178" s="30">
        <f t="shared" si="306"/>
        <v>757.60756919999994</v>
      </c>
      <c r="I2178" s="30">
        <f t="shared" si="307"/>
        <v>693.0525834</v>
      </c>
      <c r="J2178" s="30">
        <f t="shared" si="308"/>
        <v>0</v>
      </c>
      <c r="K2178" s="30">
        <f t="shared" si="309"/>
        <v>800</v>
      </c>
      <c r="L2178" s="30">
        <f t="shared" si="310"/>
        <v>820</v>
      </c>
      <c r="M2178" s="80">
        <f t="shared" si="311"/>
        <v>700</v>
      </c>
      <c r="N2178" s="33"/>
      <c r="O2178" s="33"/>
      <c r="P2178" s="33"/>
      <c r="Q2178" s="39">
        <v>9</v>
      </c>
      <c r="R2178" s="122">
        <v>9</v>
      </c>
      <c r="S2178" s="39">
        <v>9</v>
      </c>
    </row>
    <row r="2179" spans="1:19" ht="12" customHeight="1" x14ac:dyDescent="0.35">
      <c r="A2179" s="77" t="s">
        <v>578</v>
      </c>
      <c r="B2179" s="6">
        <v>4048</v>
      </c>
      <c r="C2179" s="6" t="s">
        <v>578</v>
      </c>
      <c r="D2179" s="39">
        <v>9</v>
      </c>
      <c r="E2179" s="30">
        <f t="shared" si="303"/>
        <v>1306.9339577999999</v>
      </c>
      <c r="F2179" s="30">
        <f t="shared" si="304"/>
        <v>935.43828480000002</v>
      </c>
      <c r="G2179" s="30">
        <f t="shared" si="305"/>
        <v>778.3138854</v>
      </c>
      <c r="H2179" s="30">
        <f t="shared" si="306"/>
        <v>757.60756919999994</v>
      </c>
      <c r="I2179" s="30">
        <f t="shared" si="307"/>
        <v>693.0525834</v>
      </c>
      <c r="J2179" s="30">
        <f t="shared" si="308"/>
        <v>0</v>
      </c>
      <c r="K2179" s="30">
        <f t="shared" si="309"/>
        <v>800</v>
      </c>
      <c r="L2179" s="30">
        <f t="shared" si="310"/>
        <v>820</v>
      </c>
      <c r="M2179" s="80">
        <f t="shared" si="311"/>
        <v>700</v>
      </c>
      <c r="N2179" s="33"/>
      <c r="O2179" s="33"/>
      <c r="P2179" s="33"/>
      <c r="Q2179" s="39">
        <v>9</v>
      </c>
      <c r="R2179" s="122">
        <v>9</v>
      </c>
      <c r="S2179" s="39">
        <v>9</v>
      </c>
    </row>
    <row r="2180" spans="1:19" ht="12" customHeight="1" x14ac:dyDescent="0.35">
      <c r="A2180" s="77" t="s">
        <v>578</v>
      </c>
      <c r="B2180" s="6">
        <v>4049</v>
      </c>
      <c r="C2180" s="6" t="s">
        <v>578</v>
      </c>
      <c r="D2180" s="39">
        <v>9</v>
      </c>
      <c r="E2180" s="30">
        <f t="shared" si="303"/>
        <v>1306.9339577999999</v>
      </c>
      <c r="F2180" s="30">
        <f t="shared" si="304"/>
        <v>935.43828480000002</v>
      </c>
      <c r="G2180" s="30">
        <f t="shared" si="305"/>
        <v>778.3138854</v>
      </c>
      <c r="H2180" s="30">
        <f t="shared" si="306"/>
        <v>757.60756919999994</v>
      </c>
      <c r="I2180" s="30">
        <f t="shared" si="307"/>
        <v>693.0525834</v>
      </c>
      <c r="J2180" s="30">
        <f t="shared" si="308"/>
        <v>0</v>
      </c>
      <c r="K2180" s="30">
        <f t="shared" si="309"/>
        <v>800</v>
      </c>
      <c r="L2180" s="30">
        <f t="shared" si="310"/>
        <v>820</v>
      </c>
      <c r="M2180" s="80">
        <f t="shared" si="311"/>
        <v>700</v>
      </c>
      <c r="N2180" s="33"/>
      <c r="O2180" s="33"/>
      <c r="P2180" s="33"/>
      <c r="Q2180" s="39">
        <v>9</v>
      </c>
      <c r="R2180" s="122">
        <v>9</v>
      </c>
      <c r="S2180" s="39">
        <v>9</v>
      </c>
    </row>
    <row r="2181" spans="1:19" ht="12" customHeight="1" x14ac:dyDescent="0.35">
      <c r="A2181" s="77" t="s">
        <v>579</v>
      </c>
      <c r="B2181" s="6">
        <v>4050</v>
      </c>
      <c r="C2181" s="6" t="s">
        <v>579</v>
      </c>
      <c r="D2181" s="39">
        <v>9</v>
      </c>
      <c r="E2181" s="30">
        <f t="shared" si="303"/>
        <v>1306.9339577999999</v>
      </c>
      <c r="F2181" s="30">
        <f t="shared" si="304"/>
        <v>935.43828480000002</v>
      </c>
      <c r="G2181" s="30">
        <f t="shared" si="305"/>
        <v>778.3138854</v>
      </c>
      <c r="H2181" s="30">
        <f t="shared" si="306"/>
        <v>757.60756919999994</v>
      </c>
      <c r="I2181" s="30">
        <f t="shared" si="307"/>
        <v>693.0525834</v>
      </c>
      <c r="J2181" s="30">
        <f t="shared" si="308"/>
        <v>0</v>
      </c>
      <c r="K2181" s="30">
        <f t="shared" si="309"/>
        <v>800</v>
      </c>
      <c r="L2181" s="30">
        <f t="shared" si="310"/>
        <v>820</v>
      </c>
      <c r="M2181" s="80">
        <f t="shared" si="311"/>
        <v>700</v>
      </c>
      <c r="N2181" s="33"/>
      <c r="O2181" s="33"/>
      <c r="P2181" s="33"/>
      <c r="Q2181" s="39">
        <v>9</v>
      </c>
      <c r="R2181" s="122">
        <v>9</v>
      </c>
      <c r="S2181" s="39">
        <v>9</v>
      </c>
    </row>
    <row r="2182" spans="1:19" ht="12" customHeight="1" x14ac:dyDescent="0.35">
      <c r="A2182" s="77" t="s">
        <v>579</v>
      </c>
      <c r="B2182" s="6">
        <v>4051</v>
      </c>
      <c r="C2182" s="6" t="s">
        <v>579</v>
      </c>
      <c r="D2182" s="39">
        <v>9</v>
      </c>
      <c r="E2182" s="30">
        <f t="shared" si="303"/>
        <v>1306.9339577999999</v>
      </c>
      <c r="F2182" s="30">
        <f t="shared" si="304"/>
        <v>935.43828480000002</v>
      </c>
      <c r="G2182" s="30">
        <f t="shared" si="305"/>
        <v>778.3138854</v>
      </c>
      <c r="H2182" s="30">
        <f t="shared" si="306"/>
        <v>757.60756919999994</v>
      </c>
      <c r="I2182" s="30">
        <f t="shared" si="307"/>
        <v>693.0525834</v>
      </c>
      <c r="J2182" s="30">
        <f t="shared" si="308"/>
        <v>0</v>
      </c>
      <c r="K2182" s="30">
        <f t="shared" si="309"/>
        <v>800</v>
      </c>
      <c r="L2182" s="30">
        <f t="shared" si="310"/>
        <v>820</v>
      </c>
      <c r="M2182" s="80">
        <f t="shared" si="311"/>
        <v>700</v>
      </c>
      <c r="N2182" s="33"/>
      <c r="O2182" s="33"/>
      <c r="P2182" s="33"/>
      <c r="Q2182" s="39">
        <v>9</v>
      </c>
      <c r="R2182" s="122">
        <v>9</v>
      </c>
      <c r="S2182" s="39">
        <v>9</v>
      </c>
    </row>
    <row r="2183" spans="1:19" ht="12" customHeight="1" x14ac:dyDescent="0.35">
      <c r="A2183" s="77" t="s">
        <v>580</v>
      </c>
      <c r="B2183" s="6">
        <v>4052</v>
      </c>
      <c r="C2183" s="6" t="s">
        <v>580</v>
      </c>
      <c r="D2183" s="39">
        <v>9</v>
      </c>
      <c r="E2183" s="30">
        <f t="shared" si="303"/>
        <v>1306.9339577999999</v>
      </c>
      <c r="F2183" s="30">
        <f t="shared" si="304"/>
        <v>935.43828480000002</v>
      </c>
      <c r="G2183" s="30">
        <f t="shared" si="305"/>
        <v>778.3138854</v>
      </c>
      <c r="H2183" s="30">
        <f t="shared" si="306"/>
        <v>757.60756919999994</v>
      </c>
      <c r="I2183" s="30">
        <f t="shared" si="307"/>
        <v>693.0525834</v>
      </c>
      <c r="J2183" s="30">
        <f t="shared" si="308"/>
        <v>0</v>
      </c>
      <c r="K2183" s="30">
        <f t="shared" si="309"/>
        <v>800</v>
      </c>
      <c r="L2183" s="30">
        <f t="shared" si="310"/>
        <v>820</v>
      </c>
      <c r="M2183" s="80">
        <f t="shared" si="311"/>
        <v>700</v>
      </c>
      <c r="N2183" s="33"/>
      <c r="O2183" s="33"/>
      <c r="P2183" s="33"/>
      <c r="Q2183" s="39">
        <v>9</v>
      </c>
      <c r="R2183" s="122">
        <v>9</v>
      </c>
      <c r="S2183" s="39">
        <v>9</v>
      </c>
    </row>
    <row r="2184" spans="1:19" ht="12" customHeight="1" x14ac:dyDescent="0.35">
      <c r="A2184" s="77" t="s">
        <v>581</v>
      </c>
      <c r="B2184" s="6">
        <v>4053</v>
      </c>
      <c r="C2184" s="6" t="s">
        <v>581</v>
      </c>
      <c r="D2184" s="39">
        <v>10</v>
      </c>
      <c r="E2184" s="30">
        <f t="shared" si="303"/>
        <v>1437.2619479999996</v>
      </c>
      <c r="F2184" s="30">
        <f t="shared" si="304"/>
        <v>999.99327059999996</v>
      </c>
      <c r="G2184" s="30">
        <f t="shared" si="305"/>
        <v>809.98236899999995</v>
      </c>
      <c r="H2184" s="30">
        <f t="shared" si="306"/>
        <v>781.96794119999993</v>
      </c>
      <c r="I2184" s="30">
        <f t="shared" si="307"/>
        <v>745.42738319999989</v>
      </c>
      <c r="J2184" s="30">
        <f t="shared" si="308"/>
        <v>0</v>
      </c>
      <c r="K2184" s="30">
        <f t="shared" si="309"/>
        <v>850</v>
      </c>
      <c r="L2184" s="30">
        <f t="shared" si="310"/>
        <v>870</v>
      </c>
      <c r="M2184" s="80">
        <f t="shared" si="311"/>
        <v>750</v>
      </c>
      <c r="N2184" s="33"/>
      <c r="O2184" s="33"/>
      <c r="P2184" s="33"/>
      <c r="Q2184" s="39">
        <v>10</v>
      </c>
      <c r="R2184" s="122">
        <v>10</v>
      </c>
      <c r="S2184" s="39">
        <v>10</v>
      </c>
    </row>
    <row r="2185" spans="1:19" ht="12" customHeight="1" x14ac:dyDescent="0.35">
      <c r="A2185" s="77" t="s">
        <v>582</v>
      </c>
      <c r="B2185" s="6">
        <v>4054</v>
      </c>
      <c r="C2185" s="6" t="s">
        <v>582</v>
      </c>
      <c r="D2185" s="39">
        <v>11</v>
      </c>
      <c r="E2185" s="30">
        <f t="shared" si="303"/>
        <v>1568.8079568000001</v>
      </c>
      <c r="F2185" s="30">
        <f t="shared" si="304"/>
        <v>1164.4257815999999</v>
      </c>
      <c r="G2185" s="30">
        <f t="shared" si="305"/>
        <v>908.64187559999993</v>
      </c>
      <c r="H2185" s="30">
        <f t="shared" si="306"/>
        <v>889.15357799999992</v>
      </c>
      <c r="I2185" s="30">
        <f t="shared" si="307"/>
        <v>842.86887119999994</v>
      </c>
      <c r="J2185" s="30">
        <f t="shared" si="308"/>
        <v>0</v>
      </c>
      <c r="K2185" s="30">
        <f t="shared" si="309"/>
        <v>1000</v>
      </c>
      <c r="L2185" s="30">
        <f t="shared" si="310"/>
        <v>1020</v>
      </c>
      <c r="M2185" s="80">
        <f t="shared" si="311"/>
        <v>900</v>
      </c>
      <c r="N2185" s="33"/>
      <c r="O2185" s="33"/>
      <c r="P2185" s="33"/>
      <c r="Q2185" s="39">
        <v>11</v>
      </c>
      <c r="R2185" s="122">
        <v>11</v>
      </c>
      <c r="S2185" s="39">
        <v>11</v>
      </c>
    </row>
    <row r="2186" spans="1:19" ht="12" customHeight="1" x14ac:dyDescent="0.35">
      <c r="A2186" s="77" t="s">
        <v>579</v>
      </c>
      <c r="B2186" s="6">
        <v>4055</v>
      </c>
      <c r="C2186" s="6" t="s">
        <v>579</v>
      </c>
      <c r="D2186" s="39">
        <v>9</v>
      </c>
      <c r="E2186" s="30">
        <f t="shared" si="303"/>
        <v>1306.9339577999999</v>
      </c>
      <c r="F2186" s="30">
        <f t="shared" si="304"/>
        <v>935.43828480000002</v>
      </c>
      <c r="G2186" s="30">
        <f t="shared" si="305"/>
        <v>778.3138854</v>
      </c>
      <c r="H2186" s="30">
        <f t="shared" si="306"/>
        <v>757.60756919999994</v>
      </c>
      <c r="I2186" s="30">
        <f t="shared" si="307"/>
        <v>693.0525834</v>
      </c>
      <c r="J2186" s="30">
        <f t="shared" si="308"/>
        <v>0</v>
      </c>
      <c r="K2186" s="30">
        <f t="shared" si="309"/>
        <v>800</v>
      </c>
      <c r="L2186" s="30">
        <f t="shared" si="310"/>
        <v>820</v>
      </c>
      <c r="M2186" s="80">
        <f t="shared" si="311"/>
        <v>700</v>
      </c>
      <c r="N2186" s="33"/>
      <c r="O2186" s="33"/>
      <c r="P2186" s="33"/>
      <c r="Q2186" s="39">
        <v>9</v>
      </c>
      <c r="R2186" s="122">
        <v>9</v>
      </c>
      <c r="S2186" s="39">
        <v>9</v>
      </c>
    </row>
    <row r="2187" spans="1:19" ht="12" customHeight="1" x14ac:dyDescent="0.35">
      <c r="A2187" s="77" t="s">
        <v>583</v>
      </c>
      <c r="B2187" s="6">
        <v>4056</v>
      </c>
      <c r="C2187" s="6" t="s">
        <v>583</v>
      </c>
      <c r="D2187" s="39">
        <v>9</v>
      </c>
      <c r="E2187" s="30">
        <f t="shared" si="303"/>
        <v>1306.9339577999999</v>
      </c>
      <c r="F2187" s="30">
        <f t="shared" si="304"/>
        <v>935.43828480000002</v>
      </c>
      <c r="G2187" s="30">
        <f t="shared" si="305"/>
        <v>778.3138854</v>
      </c>
      <c r="H2187" s="30">
        <f t="shared" si="306"/>
        <v>757.60756919999994</v>
      </c>
      <c r="I2187" s="30">
        <f t="shared" si="307"/>
        <v>693.0525834</v>
      </c>
      <c r="J2187" s="30">
        <f t="shared" si="308"/>
        <v>0</v>
      </c>
      <c r="K2187" s="30">
        <f t="shared" si="309"/>
        <v>800</v>
      </c>
      <c r="L2187" s="30">
        <f t="shared" si="310"/>
        <v>820</v>
      </c>
      <c r="M2187" s="80">
        <f t="shared" si="311"/>
        <v>700</v>
      </c>
      <c r="N2187" s="33"/>
      <c r="O2187" s="33"/>
      <c r="P2187" s="33"/>
      <c r="Q2187" s="39">
        <v>9</v>
      </c>
      <c r="R2187" s="122">
        <v>9</v>
      </c>
      <c r="S2187" s="39">
        <v>9</v>
      </c>
    </row>
    <row r="2188" spans="1:19" ht="12" customHeight="1" x14ac:dyDescent="0.35">
      <c r="A2188" s="77" t="s">
        <v>583</v>
      </c>
      <c r="B2188" s="6">
        <v>4057</v>
      </c>
      <c r="C2188" s="6" t="s">
        <v>583</v>
      </c>
      <c r="D2188" s="39">
        <v>9</v>
      </c>
      <c r="E2188" s="30">
        <f t="shared" si="303"/>
        <v>1306.9339577999999</v>
      </c>
      <c r="F2188" s="30">
        <f t="shared" si="304"/>
        <v>935.43828480000002</v>
      </c>
      <c r="G2188" s="30">
        <f t="shared" si="305"/>
        <v>778.3138854</v>
      </c>
      <c r="H2188" s="30">
        <f t="shared" si="306"/>
        <v>757.60756919999994</v>
      </c>
      <c r="I2188" s="30">
        <f t="shared" si="307"/>
        <v>693.0525834</v>
      </c>
      <c r="J2188" s="30">
        <f t="shared" si="308"/>
        <v>0</v>
      </c>
      <c r="K2188" s="30">
        <f t="shared" si="309"/>
        <v>800</v>
      </c>
      <c r="L2188" s="30">
        <f t="shared" si="310"/>
        <v>820</v>
      </c>
      <c r="M2188" s="80">
        <f t="shared" si="311"/>
        <v>700</v>
      </c>
      <c r="N2188" s="33"/>
      <c r="O2188" s="33"/>
      <c r="P2188" s="33"/>
      <c r="Q2188" s="39">
        <v>9</v>
      </c>
      <c r="R2188" s="122">
        <v>9</v>
      </c>
      <c r="S2188" s="39">
        <v>9</v>
      </c>
    </row>
    <row r="2189" spans="1:19" ht="12" customHeight="1" x14ac:dyDescent="0.35">
      <c r="A2189" s="77" t="s">
        <v>583</v>
      </c>
      <c r="B2189" s="6">
        <v>4058</v>
      </c>
      <c r="C2189" s="6" t="s">
        <v>583</v>
      </c>
      <c r="D2189" s="39">
        <v>9</v>
      </c>
      <c r="E2189" s="30">
        <f t="shared" si="303"/>
        <v>1306.9339577999999</v>
      </c>
      <c r="F2189" s="30">
        <f t="shared" si="304"/>
        <v>935.43828480000002</v>
      </c>
      <c r="G2189" s="30">
        <f t="shared" si="305"/>
        <v>778.3138854</v>
      </c>
      <c r="H2189" s="30">
        <f t="shared" si="306"/>
        <v>757.60756919999994</v>
      </c>
      <c r="I2189" s="30">
        <f t="shared" si="307"/>
        <v>693.0525834</v>
      </c>
      <c r="J2189" s="30">
        <f t="shared" si="308"/>
        <v>0</v>
      </c>
      <c r="K2189" s="30">
        <f t="shared" si="309"/>
        <v>800</v>
      </c>
      <c r="L2189" s="30">
        <f t="shared" si="310"/>
        <v>820</v>
      </c>
      <c r="M2189" s="80">
        <f t="shared" si="311"/>
        <v>700</v>
      </c>
      <c r="N2189" s="33"/>
      <c r="O2189" s="33"/>
      <c r="P2189" s="33"/>
      <c r="Q2189" s="39">
        <v>9</v>
      </c>
      <c r="R2189" s="122">
        <v>9</v>
      </c>
      <c r="S2189" s="39">
        <v>9</v>
      </c>
    </row>
    <row r="2190" spans="1:19" ht="12" customHeight="1" x14ac:dyDescent="0.35">
      <c r="A2190" s="77" t="s">
        <v>580</v>
      </c>
      <c r="B2190" s="6">
        <v>4059</v>
      </c>
      <c r="C2190" s="6" t="s">
        <v>580</v>
      </c>
      <c r="D2190" s="39">
        <v>9</v>
      </c>
      <c r="E2190" s="30">
        <f t="shared" si="303"/>
        <v>1306.9339577999999</v>
      </c>
      <c r="F2190" s="30">
        <f t="shared" si="304"/>
        <v>935.43828480000002</v>
      </c>
      <c r="G2190" s="30">
        <f t="shared" si="305"/>
        <v>778.3138854</v>
      </c>
      <c r="H2190" s="30">
        <f t="shared" si="306"/>
        <v>757.60756919999994</v>
      </c>
      <c r="I2190" s="30">
        <f t="shared" si="307"/>
        <v>693.0525834</v>
      </c>
      <c r="J2190" s="30">
        <f t="shared" si="308"/>
        <v>0</v>
      </c>
      <c r="K2190" s="30">
        <f t="shared" si="309"/>
        <v>800</v>
      </c>
      <c r="L2190" s="30">
        <f t="shared" si="310"/>
        <v>820</v>
      </c>
      <c r="M2190" s="80">
        <f t="shared" si="311"/>
        <v>700</v>
      </c>
      <c r="N2190" s="33"/>
      <c r="O2190" s="33"/>
      <c r="P2190" s="33"/>
      <c r="Q2190" s="39">
        <v>9</v>
      </c>
      <c r="R2190" s="122">
        <v>9</v>
      </c>
      <c r="S2190" s="39">
        <v>9</v>
      </c>
    </row>
    <row r="2191" spans="1:19" ht="12" customHeight="1" x14ac:dyDescent="0.35">
      <c r="A2191" s="77" t="s">
        <v>577</v>
      </c>
      <c r="B2191" s="6">
        <v>4064</v>
      </c>
      <c r="C2191" s="6" t="s">
        <v>577</v>
      </c>
      <c r="D2191" s="39">
        <v>9</v>
      </c>
      <c r="E2191" s="30">
        <f t="shared" si="303"/>
        <v>1306.9339577999999</v>
      </c>
      <c r="F2191" s="30">
        <f t="shared" si="304"/>
        <v>935.43828480000002</v>
      </c>
      <c r="G2191" s="30">
        <f t="shared" si="305"/>
        <v>778.3138854</v>
      </c>
      <c r="H2191" s="30">
        <f t="shared" si="306"/>
        <v>757.60756919999994</v>
      </c>
      <c r="I2191" s="30">
        <f t="shared" si="307"/>
        <v>693.0525834</v>
      </c>
      <c r="J2191" s="30">
        <f t="shared" si="308"/>
        <v>0</v>
      </c>
      <c r="K2191" s="30">
        <f t="shared" si="309"/>
        <v>800</v>
      </c>
      <c r="L2191" s="30">
        <f t="shared" si="310"/>
        <v>820</v>
      </c>
      <c r="M2191" s="80">
        <f t="shared" si="311"/>
        <v>700</v>
      </c>
      <c r="N2191" s="33"/>
      <c r="O2191" s="33"/>
      <c r="P2191" s="33"/>
      <c r="Q2191" s="39">
        <v>9</v>
      </c>
      <c r="R2191" s="122">
        <v>9</v>
      </c>
      <c r="S2191" s="39">
        <v>9</v>
      </c>
    </row>
    <row r="2192" spans="1:19" ht="12" customHeight="1" x14ac:dyDescent="0.35">
      <c r="A2192" s="77" t="s">
        <v>577</v>
      </c>
      <c r="B2192" s="6">
        <v>4065</v>
      </c>
      <c r="C2192" s="6" t="s">
        <v>577</v>
      </c>
      <c r="D2192" s="39">
        <v>9</v>
      </c>
      <c r="E2192" s="30">
        <f t="shared" si="303"/>
        <v>1306.9339577999999</v>
      </c>
      <c r="F2192" s="30">
        <f t="shared" si="304"/>
        <v>935.43828480000002</v>
      </c>
      <c r="G2192" s="30">
        <f t="shared" si="305"/>
        <v>778.3138854</v>
      </c>
      <c r="H2192" s="30">
        <f t="shared" si="306"/>
        <v>757.60756919999994</v>
      </c>
      <c r="I2192" s="30">
        <f t="shared" si="307"/>
        <v>693.0525834</v>
      </c>
      <c r="J2192" s="30">
        <f t="shared" si="308"/>
        <v>0</v>
      </c>
      <c r="K2192" s="30">
        <f t="shared" si="309"/>
        <v>800</v>
      </c>
      <c r="L2192" s="30">
        <f t="shared" si="310"/>
        <v>820</v>
      </c>
      <c r="M2192" s="80">
        <f t="shared" si="311"/>
        <v>700</v>
      </c>
      <c r="N2192" s="33"/>
      <c r="O2192" s="33"/>
      <c r="P2192" s="33"/>
      <c r="Q2192" s="39">
        <v>9</v>
      </c>
      <c r="R2192" s="122">
        <v>9</v>
      </c>
      <c r="S2192" s="39">
        <v>9</v>
      </c>
    </row>
    <row r="2193" spans="1:19" ht="12" customHeight="1" x14ac:dyDescent="0.35">
      <c r="A2193" s="77" t="s">
        <v>577</v>
      </c>
      <c r="B2193" s="6">
        <v>4066</v>
      </c>
      <c r="C2193" s="6" t="s">
        <v>577</v>
      </c>
      <c r="D2193" s="39">
        <v>9</v>
      </c>
      <c r="E2193" s="30">
        <f t="shared" si="303"/>
        <v>1306.9339577999999</v>
      </c>
      <c r="F2193" s="30">
        <f t="shared" si="304"/>
        <v>935.43828480000002</v>
      </c>
      <c r="G2193" s="30">
        <f t="shared" si="305"/>
        <v>778.3138854</v>
      </c>
      <c r="H2193" s="30">
        <f t="shared" si="306"/>
        <v>757.60756919999994</v>
      </c>
      <c r="I2193" s="30">
        <f t="shared" si="307"/>
        <v>693.0525834</v>
      </c>
      <c r="J2193" s="30">
        <f t="shared" si="308"/>
        <v>0</v>
      </c>
      <c r="K2193" s="30">
        <f t="shared" si="309"/>
        <v>800</v>
      </c>
      <c r="L2193" s="30">
        <f t="shared" si="310"/>
        <v>820</v>
      </c>
      <c r="M2193" s="80">
        <f t="shared" si="311"/>
        <v>700</v>
      </c>
      <c r="N2193" s="33"/>
      <c r="O2193" s="33"/>
      <c r="P2193" s="33"/>
      <c r="Q2193" s="39">
        <v>9</v>
      </c>
      <c r="R2193" s="122">
        <v>9</v>
      </c>
      <c r="S2193" s="39">
        <v>9</v>
      </c>
    </row>
    <row r="2194" spans="1:19" ht="12" customHeight="1" x14ac:dyDescent="0.35">
      <c r="A2194" s="77" t="s">
        <v>577</v>
      </c>
      <c r="B2194" s="6">
        <v>4067</v>
      </c>
      <c r="C2194" s="6" t="s">
        <v>577</v>
      </c>
      <c r="D2194" s="39">
        <v>9</v>
      </c>
      <c r="E2194" s="30">
        <f t="shared" si="303"/>
        <v>1306.9339577999999</v>
      </c>
      <c r="F2194" s="30">
        <f t="shared" si="304"/>
        <v>935.43828480000002</v>
      </c>
      <c r="G2194" s="30">
        <f t="shared" si="305"/>
        <v>778.3138854</v>
      </c>
      <c r="H2194" s="30">
        <f t="shared" si="306"/>
        <v>757.60756919999994</v>
      </c>
      <c r="I2194" s="30">
        <f t="shared" si="307"/>
        <v>693.0525834</v>
      </c>
      <c r="J2194" s="30">
        <f t="shared" si="308"/>
        <v>0</v>
      </c>
      <c r="K2194" s="30">
        <f t="shared" si="309"/>
        <v>800</v>
      </c>
      <c r="L2194" s="30">
        <f t="shared" si="310"/>
        <v>820</v>
      </c>
      <c r="M2194" s="80">
        <f t="shared" si="311"/>
        <v>700</v>
      </c>
      <c r="N2194" s="33"/>
      <c r="O2194" s="33"/>
      <c r="P2194" s="33"/>
      <c r="Q2194" s="39">
        <v>9</v>
      </c>
      <c r="R2194" s="122">
        <v>9</v>
      </c>
      <c r="S2194" s="39">
        <v>9</v>
      </c>
    </row>
    <row r="2195" spans="1:19" ht="12" customHeight="1" x14ac:dyDescent="0.35">
      <c r="A2195" s="77" t="s">
        <v>577</v>
      </c>
      <c r="B2195" s="6">
        <v>4068</v>
      </c>
      <c r="C2195" s="6" t="s">
        <v>577</v>
      </c>
      <c r="D2195" s="39">
        <v>9</v>
      </c>
      <c r="E2195" s="30">
        <f t="shared" si="303"/>
        <v>1306.9339577999999</v>
      </c>
      <c r="F2195" s="30">
        <f t="shared" si="304"/>
        <v>935.43828480000002</v>
      </c>
      <c r="G2195" s="30">
        <f t="shared" si="305"/>
        <v>778.3138854</v>
      </c>
      <c r="H2195" s="30">
        <f t="shared" si="306"/>
        <v>757.60756919999994</v>
      </c>
      <c r="I2195" s="30">
        <f t="shared" si="307"/>
        <v>693.0525834</v>
      </c>
      <c r="J2195" s="30">
        <f t="shared" si="308"/>
        <v>0</v>
      </c>
      <c r="K2195" s="30">
        <f t="shared" si="309"/>
        <v>800</v>
      </c>
      <c r="L2195" s="30">
        <f t="shared" si="310"/>
        <v>820</v>
      </c>
      <c r="M2195" s="80">
        <f t="shared" si="311"/>
        <v>700</v>
      </c>
      <c r="N2195" s="33"/>
      <c r="O2195" s="33"/>
      <c r="P2195" s="33"/>
      <c r="Q2195" s="39">
        <v>9</v>
      </c>
      <c r="R2195" s="122">
        <v>9</v>
      </c>
      <c r="S2195" s="39">
        <v>9</v>
      </c>
    </row>
    <row r="2196" spans="1:19" ht="12" customHeight="1" x14ac:dyDescent="0.35">
      <c r="A2196" s="77" t="s">
        <v>577</v>
      </c>
      <c r="B2196" s="6">
        <v>4069</v>
      </c>
      <c r="C2196" s="6" t="s">
        <v>577</v>
      </c>
      <c r="D2196" s="39">
        <v>9</v>
      </c>
      <c r="E2196" s="30">
        <f t="shared" si="303"/>
        <v>1306.9339577999999</v>
      </c>
      <c r="F2196" s="30">
        <f t="shared" si="304"/>
        <v>935.43828480000002</v>
      </c>
      <c r="G2196" s="30">
        <f t="shared" si="305"/>
        <v>778.3138854</v>
      </c>
      <c r="H2196" s="30">
        <f t="shared" si="306"/>
        <v>757.60756919999994</v>
      </c>
      <c r="I2196" s="30">
        <f t="shared" si="307"/>
        <v>693.0525834</v>
      </c>
      <c r="J2196" s="30">
        <f t="shared" si="308"/>
        <v>0</v>
      </c>
      <c r="K2196" s="30">
        <f t="shared" si="309"/>
        <v>800</v>
      </c>
      <c r="L2196" s="30">
        <f t="shared" si="310"/>
        <v>820</v>
      </c>
      <c r="M2196" s="80">
        <f t="shared" si="311"/>
        <v>700</v>
      </c>
      <c r="N2196" s="33"/>
      <c r="O2196" s="33"/>
      <c r="P2196" s="33"/>
      <c r="Q2196" s="39">
        <v>9</v>
      </c>
      <c r="R2196" s="122">
        <v>9</v>
      </c>
      <c r="S2196" s="39">
        <v>9</v>
      </c>
    </row>
    <row r="2197" spans="1:19" ht="12" customHeight="1" x14ac:dyDescent="0.35">
      <c r="A2197" s="77" t="s">
        <v>584</v>
      </c>
      <c r="B2197" s="6">
        <v>4070</v>
      </c>
      <c r="C2197" s="6" t="s">
        <v>584</v>
      </c>
      <c r="D2197" s="39">
        <v>9</v>
      </c>
      <c r="E2197" s="30">
        <f t="shared" si="303"/>
        <v>1306.9339577999999</v>
      </c>
      <c r="F2197" s="30">
        <f t="shared" si="304"/>
        <v>935.43828480000002</v>
      </c>
      <c r="G2197" s="30">
        <f t="shared" si="305"/>
        <v>778.3138854</v>
      </c>
      <c r="H2197" s="30">
        <f t="shared" si="306"/>
        <v>757.60756919999994</v>
      </c>
      <c r="I2197" s="30">
        <f t="shared" si="307"/>
        <v>693.0525834</v>
      </c>
      <c r="J2197" s="30">
        <f t="shared" si="308"/>
        <v>0</v>
      </c>
      <c r="K2197" s="30">
        <f t="shared" si="309"/>
        <v>800</v>
      </c>
      <c r="L2197" s="30">
        <f t="shared" si="310"/>
        <v>820</v>
      </c>
      <c r="M2197" s="80">
        <f t="shared" si="311"/>
        <v>700</v>
      </c>
      <c r="N2197" s="33"/>
      <c r="O2197" s="33"/>
      <c r="P2197" s="33"/>
      <c r="Q2197" s="39">
        <v>9</v>
      </c>
      <c r="R2197" s="122">
        <v>9</v>
      </c>
      <c r="S2197" s="39">
        <v>9</v>
      </c>
    </row>
    <row r="2198" spans="1:19" ht="12" customHeight="1" x14ac:dyDescent="0.35">
      <c r="A2198" s="77" t="s">
        <v>585</v>
      </c>
      <c r="B2198" s="6">
        <v>4076</v>
      </c>
      <c r="C2198" s="6" t="s">
        <v>585</v>
      </c>
      <c r="D2198" s="39">
        <v>10</v>
      </c>
      <c r="E2198" s="30">
        <f t="shared" si="303"/>
        <v>1437.2619479999996</v>
      </c>
      <c r="F2198" s="30">
        <f t="shared" si="304"/>
        <v>999.99327059999996</v>
      </c>
      <c r="G2198" s="30">
        <f t="shared" si="305"/>
        <v>809.98236899999995</v>
      </c>
      <c r="H2198" s="30">
        <f t="shared" si="306"/>
        <v>781.96794119999993</v>
      </c>
      <c r="I2198" s="30">
        <f t="shared" si="307"/>
        <v>745.42738319999989</v>
      </c>
      <c r="J2198" s="30">
        <f t="shared" si="308"/>
        <v>0</v>
      </c>
      <c r="K2198" s="30">
        <f t="shared" si="309"/>
        <v>850</v>
      </c>
      <c r="L2198" s="30">
        <f t="shared" si="310"/>
        <v>870</v>
      </c>
      <c r="M2198" s="80">
        <f t="shared" si="311"/>
        <v>750</v>
      </c>
      <c r="N2198" s="33"/>
      <c r="O2198" s="33"/>
      <c r="P2198" s="33"/>
      <c r="Q2198" s="39">
        <v>10</v>
      </c>
      <c r="R2198" s="122">
        <v>10</v>
      </c>
      <c r="S2198" s="39">
        <v>10</v>
      </c>
    </row>
    <row r="2199" spans="1:19" ht="12" customHeight="1" x14ac:dyDescent="0.35">
      <c r="A2199" s="77" t="s">
        <v>586</v>
      </c>
      <c r="B2199" s="6">
        <v>4077</v>
      </c>
      <c r="C2199" s="6" t="s">
        <v>586</v>
      </c>
      <c r="D2199" s="39">
        <v>9</v>
      </c>
      <c r="E2199" s="30">
        <f t="shared" si="303"/>
        <v>1306.9339577999999</v>
      </c>
      <c r="F2199" s="30">
        <f t="shared" si="304"/>
        <v>935.43828480000002</v>
      </c>
      <c r="G2199" s="30">
        <f t="shared" si="305"/>
        <v>778.3138854</v>
      </c>
      <c r="H2199" s="30">
        <f t="shared" si="306"/>
        <v>757.60756919999994</v>
      </c>
      <c r="I2199" s="30">
        <f t="shared" si="307"/>
        <v>693.0525834</v>
      </c>
      <c r="J2199" s="30">
        <f t="shared" si="308"/>
        <v>0</v>
      </c>
      <c r="K2199" s="30">
        <f t="shared" si="309"/>
        <v>800</v>
      </c>
      <c r="L2199" s="30">
        <f t="shared" si="310"/>
        <v>820</v>
      </c>
      <c r="M2199" s="80">
        <f t="shared" si="311"/>
        <v>700</v>
      </c>
      <c r="N2199" s="33"/>
      <c r="O2199" s="33"/>
      <c r="P2199" s="33"/>
      <c r="Q2199" s="39">
        <v>9</v>
      </c>
      <c r="R2199" s="122">
        <v>9</v>
      </c>
      <c r="S2199" s="39">
        <v>9</v>
      </c>
    </row>
    <row r="2200" spans="1:19" ht="12" customHeight="1" x14ac:dyDescent="0.35">
      <c r="A2200" s="77" t="s">
        <v>577</v>
      </c>
      <c r="B2200" s="6">
        <v>4078</v>
      </c>
      <c r="C2200" s="6" t="s">
        <v>577</v>
      </c>
      <c r="D2200" s="40">
        <v>9</v>
      </c>
      <c r="E2200" s="30">
        <f t="shared" si="303"/>
        <v>1306.9339577999999</v>
      </c>
      <c r="F2200" s="30">
        <f t="shared" si="304"/>
        <v>935.43828480000002</v>
      </c>
      <c r="G2200" s="30">
        <f t="shared" si="305"/>
        <v>778.3138854</v>
      </c>
      <c r="H2200" s="30">
        <f t="shared" si="306"/>
        <v>757.60756919999994</v>
      </c>
      <c r="I2200" s="30">
        <f t="shared" si="307"/>
        <v>693.0525834</v>
      </c>
      <c r="J2200" s="30">
        <f t="shared" si="308"/>
        <v>0</v>
      </c>
      <c r="K2200" s="30">
        <f t="shared" si="309"/>
        <v>800</v>
      </c>
      <c r="L2200" s="30">
        <f t="shared" si="310"/>
        <v>820</v>
      </c>
      <c r="M2200" s="80">
        <f t="shared" si="311"/>
        <v>700</v>
      </c>
      <c r="N2200" s="33"/>
      <c r="O2200" s="33"/>
      <c r="P2200" s="33"/>
      <c r="Q2200" s="40">
        <v>9</v>
      </c>
      <c r="R2200" s="43">
        <v>9</v>
      </c>
      <c r="S2200" s="40">
        <v>9</v>
      </c>
    </row>
    <row r="2201" spans="1:19" ht="12" customHeight="1" x14ac:dyDescent="0.35">
      <c r="A2201" s="77" t="s">
        <v>577</v>
      </c>
      <c r="B2201" s="6">
        <v>4079</v>
      </c>
      <c r="C2201" s="6" t="s">
        <v>577</v>
      </c>
      <c r="D2201" s="40">
        <v>9</v>
      </c>
      <c r="E2201" s="30">
        <f t="shared" si="303"/>
        <v>1306.9339577999999</v>
      </c>
      <c r="F2201" s="30">
        <f t="shared" si="304"/>
        <v>935.43828480000002</v>
      </c>
      <c r="G2201" s="30">
        <f t="shared" si="305"/>
        <v>778.3138854</v>
      </c>
      <c r="H2201" s="30">
        <f t="shared" si="306"/>
        <v>757.60756919999994</v>
      </c>
      <c r="I2201" s="30">
        <f t="shared" si="307"/>
        <v>693.0525834</v>
      </c>
      <c r="J2201" s="30">
        <f t="shared" si="308"/>
        <v>0</v>
      </c>
      <c r="K2201" s="30">
        <f t="shared" si="309"/>
        <v>800</v>
      </c>
      <c r="L2201" s="30">
        <f t="shared" si="310"/>
        <v>820</v>
      </c>
      <c r="M2201" s="80">
        <f t="shared" si="311"/>
        <v>700</v>
      </c>
      <c r="N2201" s="33"/>
      <c r="O2201" s="33"/>
      <c r="P2201" s="33"/>
      <c r="Q2201" s="40">
        <v>9</v>
      </c>
      <c r="R2201" s="43">
        <v>9</v>
      </c>
      <c r="S2201" s="40">
        <v>9</v>
      </c>
    </row>
    <row r="2202" spans="1:19" ht="12" customHeight="1" x14ac:dyDescent="0.35">
      <c r="A2202" s="77" t="s">
        <v>577</v>
      </c>
      <c r="B2202" s="6">
        <v>4081</v>
      </c>
      <c r="C2202" s="6" t="s">
        <v>577</v>
      </c>
      <c r="D2202" s="40">
        <v>9</v>
      </c>
      <c r="E2202" s="30">
        <f t="shared" si="303"/>
        <v>1306.9339577999999</v>
      </c>
      <c r="F2202" s="30">
        <f t="shared" si="304"/>
        <v>935.43828480000002</v>
      </c>
      <c r="G2202" s="30">
        <f t="shared" si="305"/>
        <v>778.3138854</v>
      </c>
      <c r="H2202" s="30">
        <f t="shared" si="306"/>
        <v>757.60756919999994</v>
      </c>
      <c r="I2202" s="30">
        <f t="shared" si="307"/>
        <v>693.0525834</v>
      </c>
      <c r="J2202" s="30">
        <f t="shared" si="308"/>
        <v>0</v>
      </c>
      <c r="K2202" s="30">
        <f t="shared" si="309"/>
        <v>800</v>
      </c>
      <c r="L2202" s="30">
        <f t="shared" si="310"/>
        <v>820</v>
      </c>
      <c r="M2202" s="80">
        <f t="shared" si="311"/>
        <v>700</v>
      </c>
      <c r="N2202" s="33"/>
      <c r="O2202" s="33"/>
      <c r="P2202" s="33"/>
      <c r="Q2202" s="40">
        <v>9</v>
      </c>
      <c r="R2202" s="43">
        <v>9</v>
      </c>
      <c r="S2202" s="40">
        <v>9</v>
      </c>
    </row>
    <row r="2203" spans="1:19" ht="12" customHeight="1" x14ac:dyDescent="0.35">
      <c r="A2203" s="77" t="s">
        <v>577</v>
      </c>
      <c r="B2203" s="6">
        <v>4082</v>
      </c>
      <c r="C2203" s="6" t="s">
        <v>577</v>
      </c>
      <c r="D2203" s="40">
        <v>9</v>
      </c>
      <c r="E2203" s="30">
        <f t="shared" si="303"/>
        <v>1306.9339577999999</v>
      </c>
      <c r="F2203" s="30">
        <f t="shared" si="304"/>
        <v>935.43828480000002</v>
      </c>
      <c r="G2203" s="30">
        <f t="shared" si="305"/>
        <v>778.3138854</v>
      </c>
      <c r="H2203" s="30">
        <f t="shared" si="306"/>
        <v>757.60756919999994</v>
      </c>
      <c r="I2203" s="30">
        <f t="shared" si="307"/>
        <v>693.0525834</v>
      </c>
      <c r="J2203" s="30">
        <f t="shared" si="308"/>
        <v>0</v>
      </c>
      <c r="K2203" s="30">
        <f t="shared" si="309"/>
        <v>800</v>
      </c>
      <c r="L2203" s="30">
        <f t="shared" si="310"/>
        <v>820</v>
      </c>
      <c r="M2203" s="80">
        <f t="shared" si="311"/>
        <v>700</v>
      </c>
      <c r="N2203" s="33"/>
      <c r="O2203" s="33"/>
      <c r="P2203" s="33"/>
      <c r="Q2203" s="40">
        <v>9</v>
      </c>
      <c r="R2203" s="43">
        <v>9</v>
      </c>
      <c r="S2203" s="40">
        <v>9</v>
      </c>
    </row>
    <row r="2204" spans="1:19" ht="12" customHeight="1" x14ac:dyDescent="0.35">
      <c r="A2204" s="77" t="s">
        <v>586</v>
      </c>
      <c r="B2204" s="6">
        <v>4083</v>
      </c>
      <c r="C2204" s="6" t="s">
        <v>586</v>
      </c>
      <c r="D2204" s="40">
        <v>9</v>
      </c>
      <c r="E2204" s="30">
        <f t="shared" si="303"/>
        <v>1306.9339577999999</v>
      </c>
      <c r="F2204" s="30">
        <f t="shared" si="304"/>
        <v>935.43828480000002</v>
      </c>
      <c r="G2204" s="30">
        <f t="shared" si="305"/>
        <v>778.3138854</v>
      </c>
      <c r="H2204" s="30">
        <f t="shared" si="306"/>
        <v>757.60756919999994</v>
      </c>
      <c r="I2204" s="30">
        <f t="shared" si="307"/>
        <v>693.0525834</v>
      </c>
      <c r="J2204" s="30">
        <f t="shared" si="308"/>
        <v>0</v>
      </c>
      <c r="K2204" s="30">
        <f t="shared" si="309"/>
        <v>800</v>
      </c>
      <c r="L2204" s="30">
        <f t="shared" si="310"/>
        <v>820</v>
      </c>
      <c r="M2204" s="80">
        <f t="shared" si="311"/>
        <v>700</v>
      </c>
      <c r="N2204" s="33"/>
      <c r="O2204" s="33"/>
      <c r="P2204" s="33"/>
      <c r="Q2204" s="40">
        <v>9</v>
      </c>
      <c r="R2204" s="43">
        <v>9</v>
      </c>
      <c r="S2204" s="40">
        <v>9</v>
      </c>
    </row>
    <row r="2205" spans="1:19" ht="12" customHeight="1" x14ac:dyDescent="0.35">
      <c r="A2205" s="77" t="s">
        <v>577</v>
      </c>
      <c r="B2205" s="6">
        <v>4084</v>
      </c>
      <c r="C2205" s="6" t="s">
        <v>577</v>
      </c>
      <c r="D2205" s="40">
        <v>9</v>
      </c>
      <c r="E2205" s="30">
        <f t="shared" si="303"/>
        <v>1306.9339577999999</v>
      </c>
      <c r="F2205" s="30">
        <f t="shared" si="304"/>
        <v>935.43828480000002</v>
      </c>
      <c r="G2205" s="30">
        <f t="shared" si="305"/>
        <v>778.3138854</v>
      </c>
      <c r="H2205" s="30">
        <f t="shared" si="306"/>
        <v>757.60756919999994</v>
      </c>
      <c r="I2205" s="30">
        <f t="shared" si="307"/>
        <v>693.0525834</v>
      </c>
      <c r="J2205" s="30">
        <f t="shared" si="308"/>
        <v>0</v>
      </c>
      <c r="K2205" s="30">
        <f t="shared" si="309"/>
        <v>800</v>
      </c>
      <c r="L2205" s="30">
        <f t="shared" si="310"/>
        <v>820</v>
      </c>
      <c r="M2205" s="80">
        <f t="shared" si="311"/>
        <v>700</v>
      </c>
      <c r="N2205" s="33"/>
      <c r="O2205" s="33"/>
      <c r="P2205" s="33"/>
      <c r="Q2205" s="40">
        <v>9</v>
      </c>
      <c r="R2205" s="43">
        <v>9</v>
      </c>
      <c r="S2205" s="40">
        <v>9</v>
      </c>
    </row>
    <row r="2206" spans="1:19" ht="12" customHeight="1" x14ac:dyDescent="0.35">
      <c r="A2206" s="77" t="s">
        <v>586</v>
      </c>
      <c r="B2206" s="6">
        <v>4085</v>
      </c>
      <c r="C2206" s="6" t="s">
        <v>586</v>
      </c>
      <c r="D2206" s="40">
        <v>9</v>
      </c>
      <c r="E2206" s="30">
        <f t="shared" si="303"/>
        <v>1306.9339577999999</v>
      </c>
      <c r="F2206" s="30">
        <f t="shared" si="304"/>
        <v>935.43828480000002</v>
      </c>
      <c r="G2206" s="30">
        <f t="shared" si="305"/>
        <v>778.3138854</v>
      </c>
      <c r="H2206" s="30">
        <f t="shared" si="306"/>
        <v>757.60756919999994</v>
      </c>
      <c r="I2206" s="30">
        <f t="shared" si="307"/>
        <v>693.0525834</v>
      </c>
      <c r="J2206" s="30">
        <f t="shared" si="308"/>
        <v>0</v>
      </c>
      <c r="K2206" s="30">
        <f t="shared" si="309"/>
        <v>800</v>
      </c>
      <c r="L2206" s="30">
        <f t="shared" si="310"/>
        <v>820</v>
      </c>
      <c r="M2206" s="80">
        <f t="shared" si="311"/>
        <v>700</v>
      </c>
      <c r="N2206" s="33"/>
      <c r="O2206" s="33"/>
      <c r="P2206" s="33"/>
      <c r="Q2206" s="40">
        <v>9</v>
      </c>
      <c r="R2206" s="43">
        <v>9</v>
      </c>
      <c r="S2206" s="40">
        <v>9</v>
      </c>
    </row>
    <row r="2207" spans="1:19" ht="12" customHeight="1" x14ac:dyDescent="0.35">
      <c r="A2207" s="77" t="s">
        <v>586</v>
      </c>
      <c r="B2207" s="6">
        <v>4086</v>
      </c>
      <c r="C2207" s="6" t="s">
        <v>586</v>
      </c>
      <c r="D2207" s="40">
        <v>9</v>
      </c>
      <c r="E2207" s="30">
        <f t="shared" si="303"/>
        <v>1306.9339577999999</v>
      </c>
      <c r="F2207" s="30">
        <f t="shared" si="304"/>
        <v>935.43828480000002</v>
      </c>
      <c r="G2207" s="30">
        <f t="shared" si="305"/>
        <v>778.3138854</v>
      </c>
      <c r="H2207" s="30">
        <f t="shared" si="306"/>
        <v>757.60756919999994</v>
      </c>
      <c r="I2207" s="30">
        <f t="shared" si="307"/>
        <v>693.0525834</v>
      </c>
      <c r="J2207" s="30">
        <f t="shared" si="308"/>
        <v>0</v>
      </c>
      <c r="K2207" s="30">
        <f t="shared" si="309"/>
        <v>800</v>
      </c>
      <c r="L2207" s="30">
        <f t="shared" si="310"/>
        <v>820</v>
      </c>
      <c r="M2207" s="80">
        <f t="shared" si="311"/>
        <v>700</v>
      </c>
      <c r="N2207" s="33"/>
      <c r="O2207" s="33"/>
      <c r="P2207" s="33"/>
      <c r="Q2207" s="40">
        <v>9</v>
      </c>
      <c r="R2207" s="43">
        <v>9</v>
      </c>
      <c r="S2207" s="40">
        <v>9</v>
      </c>
    </row>
    <row r="2208" spans="1:19" ht="12" customHeight="1" x14ac:dyDescent="0.35">
      <c r="A2208" s="77" t="s">
        <v>577</v>
      </c>
      <c r="B2208" s="6">
        <v>4087</v>
      </c>
      <c r="C2208" s="6" t="s">
        <v>577</v>
      </c>
      <c r="D2208" s="40">
        <v>9</v>
      </c>
      <c r="E2208" s="30">
        <f t="shared" si="303"/>
        <v>1306.9339577999999</v>
      </c>
      <c r="F2208" s="30">
        <f t="shared" si="304"/>
        <v>935.43828480000002</v>
      </c>
      <c r="G2208" s="30">
        <f t="shared" si="305"/>
        <v>778.3138854</v>
      </c>
      <c r="H2208" s="30">
        <f t="shared" si="306"/>
        <v>757.60756919999994</v>
      </c>
      <c r="I2208" s="30">
        <f t="shared" si="307"/>
        <v>693.0525834</v>
      </c>
      <c r="J2208" s="30">
        <f t="shared" si="308"/>
        <v>0</v>
      </c>
      <c r="K2208" s="30">
        <f t="shared" si="309"/>
        <v>800</v>
      </c>
      <c r="L2208" s="30">
        <f t="shared" si="310"/>
        <v>820</v>
      </c>
      <c r="M2208" s="80">
        <f t="shared" si="311"/>
        <v>700</v>
      </c>
      <c r="N2208" s="33"/>
      <c r="O2208" s="33"/>
      <c r="P2208" s="33"/>
      <c r="Q2208" s="40">
        <v>9</v>
      </c>
      <c r="R2208" s="43">
        <v>9</v>
      </c>
      <c r="S2208" s="40">
        <v>9</v>
      </c>
    </row>
    <row r="2209" spans="1:19" ht="12" customHeight="1" x14ac:dyDescent="0.35">
      <c r="A2209" s="77" t="s">
        <v>577</v>
      </c>
      <c r="B2209" s="6">
        <v>4088</v>
      </c>
      <c r="C2209" s="6" t="s">
        <v>577</v>
      </c>
      <c r="D2209" s="40">
        <v>9</v>
      </c>
      <c r="E2209" s="30">
        <f t="shared" si="303"/>
        <v>1306.9339577999999</v>
      </c>
      <c r="F2209" s="30">
        <f t="shared" si="304"/>
        <v>935.43828480000002</v>
      </c>
      <c r="G2209" s="30">
        <f t="shared" si="305"/>
        <v>778.3138854</v>
      </c>
      <c r="H2209" s="30">
        <f t="shared" si="306"/>
        <v>757.60756919999994</v>
      </c>
      <c r="I2209" s="30">
        <f t="shared" si="307"/>
        <v>693.0525834</v>
      </c>
      <c r="J2209" s="30">
        <f t="shared" si="308"/>
        <v>0</v>
      </c>
      <c r="K2209" s="30">
        <f t="shared" si="309"/>
        <v>800</v>
      </c>
      <c r="L2209" s="30">
        <f t="shared" si="310"/>
        <v>820</v>
      </c>
      <c r="M2209" s="80">
        <f t="shared" si="311"/>
        <v>700</v>
      </c>
      <c r="N2209" s="33"/>
      <c r="O2209" s="33"/>
      <c r="P2209" s="33"/>
      <c r="Q2209" s="40">
        <v>9</v>
      </c>
      <c r="R2209" s="43">
        <v>9</v>
      </c>
      <c r="S2209" s="40">
        <v>9</v>
      </c>
    </row>
    <row r="2210" spans="1:19" ht="12" customHeight="1" x14ac:dyDescent="0.35">
      <c r="A2210" s="77" t="s">
        <v>578</v>
      </c>
      <c r="B2210" s="6">
        <v>4089</v>
      </c>
      <c r="C2210" s="6" t="s">
        <v>578</v>
      </c>
      <c r="D2210" s="40">
        <v>9</v>
      </c>
      <c r="E2210" s="30">
        <f t="shared" si="303"/>
        <v>1306.9339577999999</v>
      </c>
      <c r="F2210" s="30">
        <f t="shared" si="304"/>
        <v>935.43828480000002</v>
      </c>
      <c r="G2210" s="30">
        <f t="shared" si="305"/>
        <v>778.3138854</v>
      </c>
      <c r="H2210" s="30">
        <f t="shared" si="306"/>
        <v>757.60756919999994</v>
      </c>
      <c r="I2210" s="30">
        <f t="shared" si="307"/>
        <v>693.0525834</v>
      </c>
      <c r="J2210" s="30">
        <f t="shared" si="308"/>
        <v>0</v>
      </c>
      <c r="K2210" s="30">
        <f t="shared" si="309"/>
        <v>800</v>
      </c>
      <c r="L2210" s="30">
        <f t="shared" si="310"/>
        <v>820</v>
      </c>
      <c r="M2210" s="80">
        <f t="shared" si="311"/>
        <v>700</v>
      </c>
      <c r="N2210" s="33"/>
      <c r="O2210" s="33"/>
      <c r="P2210" s="33"/>
      <c r="Q2210" s="40">
        <v>9</v>
      </c>
      <c r="R2210" s="43">
        <v>9</v>
      </c>
      <c r="S2210" s="40">
        <v>9</v>
      </c>
    </row>
    <row r="2211" spans="1:19" ht="12" customHeight="1" x14ac:dyDescent="0.35">
      <c r="A2211" s="77" t="s">
        <v>578</v>
      </c>
      <c r="B2211" s="6">
        <v>4090</v>
      </c>
      <c r="C2211" s="6" t="s">
        <v>578</v>
      </c>
      <c r="D2211" s="40">
        <v>9</v>
      </c>
      <c r="E2211" s="30">
        <f t="shared" si="303"/>
        <v>1306.9339577999999</v>
      </c>
      <c r="F2211" s="30">
        <f t="shared" si="304"/>
        <v>935.43828480000002</v>
      </c>
      <c r="G2211" s="30">
        <f t="shared" si="305"/>
        <v>778.3138854</v>
      </c>
      <c r="H2211" s="30">
        <f t="shared" si="306"/>
        <v>757.60756919999994</v>
      </c>
      <c r="I2211" s="30">
        <f t="shared" si="307"/>
        <v>693.0525834</v>
      </c>
      <c r="J2211" s="30">
        <f t="shared" si="308"/>
        <v>0</v>
      </c>
      <c r="K2211" s="30">
        <f t="shared" si="309"/>
        <v>800</v>
      </c>
      <c r="L2211" s="30">
        <f t="shared" si="310"/>
        <v>820</v>
      </c>
      <c r="M2211" s="80">
        <f t="shared" si="311"/>
        <v>700</v>
      </c>
      <c r="N2211" s="33"/>
      <c r="O2211" s="33"/>
      <c r="P2211" s="33"/>
      <c r="Q2211" s="40">
        <v>9</v>
      </c>
      <c r="R2211" s="43">
        <v>9</v>
      </c>
      <c r="S2211" s="40">
        <v>9</v>
      </c>
    </row>
    <row r="2212" spans="1:19" ht="12" customHeight="1" x14ac:dyDescent="0.35">
      <c r="A2212" s="77" t="s">
        <v>578</v>
      </c>
      <c r="B2212" s="6">
        <v>4091</v>
      </c>
      <c r="C2212" s="6" t="s">
        <v>578</v>
      </c>
      <c r="D2212" s="40">
        <v>9</v>
      </c>
      <c r="E2212" s="30">
        <f t="shared" si="303"/>
        <v>1306.9339577999999</v>
      </c>
      <c r="F2212" s="30">
        <f t="shared" si="304"/>
        <v>935.43828480000002</v>
      </c>
      <c r="G2212" s="30">
        <f t="shared" si="305"/>
        <v>778.3138854</v>
      </c>
      <c r="H2212" s="30">
        <f t="shared" si="306"/>
        <v>757.60756919999994</v>
      </c>
      <c r="I2212" s="30">
        <f t="shared" si="307"/>
        <v>693.0525834</v>
      </c>
      <c r="J2212" s="30">
        <f t="shared" si="308"/>
        <v>0</v>
      </c>
      <c r="K2212" s="30">
        <f t="shared" si="309"/>
        <v>800</v>
      </c>
      <c r="L2212" s="30">
        <f t="shared" si="310"/>
        <v>820</v>
      </c>
      <c r="M2212" s="80">
        <f t="shared" si="311"/>
        <v>700</v>
      </c>
      <c r="N2212" s="33"/>
      <c r="O2212" s="33"/>
      <c r="P2212" s="33"/>
      <c r="Q2212" s="40">
        <v>9</v>
      </c>
      <c r="R2212" s="43">
        <v>9</v>
      </c>
      <c r="S2212" s="40">
        <v>9</v>
      </c>
    </row>
    <row r="2213" spans="1:19" ht="12" customHeight="1" x14ac:dyDescent="0.35">
      <c r="A2213" s="77" t="s">
        <v>577</v>
      </c>
      <c r="B2213" s="6">
        <v>4092</v>
      </c>
      <c r="C2213" s="6" t="s">
        <v>577</v>
      </c>
      <c r="D2213" s="40">
        <v>9</v>
      </c>
      <c r="E2213" s="30">
        <f t="shared" si="303"/>
        <v>1306.9339577999999</v>
      </c>
      <c r="F2213" s="30">
        <f t="shared" si="304"/>
        <v>935.43828480000002</v>
      </c>
      <c r="G2213" s="30">
        <f t="shared" si="305"/>
        <v>778.3138854</v>
      </c>
      <c r="H2213" s="30">
        <f t="shared" si="306"/>
        <v>757.60756919999994</v>
      </c>
      <c r="I2213" s="30">
        <f t="shared" si="307"/>
        <v>693.0525834</v>
      </c>
      <c r="J2213" s="30">
        <f t="shared" si="308"/>
        <v>0</v>
      </c>
      <c r="K2213" s="30">
        <f t="shared" si="309"/>
        <v>800</v>
      </c>
      <c r="L2213" s="30">
        <f t="shared" si="310"/>
        <v>820</v>
      </c>
      <c r="M2213" s="80">
        <f t="shared" si="311"/>
        <v>700</v>
      </c>
      <c r="N2213" s="33"/>
      <c r="O2213" s="33"/>
      <c r="P2213" s="33"/>
      <c r="Q2213" s="40">
        <v>9</v>
      </c>
      <c r="R2213" s="43">
        <v>9</v>
      </c>
      <c r="S2213" s="40">
        <v>9</v>
      </c>
    </row>
    <row r="2214" spans="1:19" ht="12" customHeight="1" x14ac:dyDescent="0.35">
      <c r="A2214" s="77" t="s">
        <v>577</v>
      </c>
      <c r="B2214" s="6">
        <v>4093</v>
      </c>
      <c r="C2214" s="6" t="s">
        <v>577</v>
      </c>
      <c r="D2214" s="40">
        <v>9</v>
      </c>
      <c r="E2214" s="30">
        <f t="shared" si="303"/>
        <v>1306.9339577999999</v>
      </c>
      <c r="F2214" s="30">
        <f t="shared" si="304"/>
        <v>935.43828480000002</v>
      </c>
      <c r="G2214" s="30">
        <f t="shared" si="305"/>
        <v>778.3138854</v>
      </c>
      <c r="H2214" s="30">
        <f t="shared" si="306"/>
        <v>757.60756919999994</v>
      </c>
      <c r="I2214" s="30">
        <f t="shared" si="307"/>
        <v>693.0525834</v>
      </c>
      <c r="J2214" s="30">
        <f t="shared" si="308"/>
        <v>0</v>
      </c>
      <c r="K2214" s="30">
        <f t="shared" si="309"/>
        <v>800</v>
      </c>
      <c r="L2214" s="30">
        <f t="shared" si="310"/>
        <v>820</v>
      </c>
      <c r="M2214" s="80">
        <f t="shared" si="311"/>
        <v>700</v>
      </c>
      <c r="N2214" s="33"/>
      <c r="O2214" s="33"/>
      <c r="P2214" s="33"/>
      <c r="Q2214" s="40">
        <v>9</v>
      </c>
      <c r="R2214" s="43">
        <v>9</v>
      </c>
      <c r="S2214" s="40">
        <v>9</v>
      </c>
    </row>
    <row r="2215" spans="1:19" ht="12" customHeight="1" x14ac:dyDescent="0.35">
      <c r="A2215" s="77" t="s">
        <v>577</v>
      </c>
      <c r="B2215" s="6">
        <v>4094</v>
      </c>
      <c r="C2215" s="6" t="s">
        <v>577</v>
      </c>
      <c r="D2215" s="40">
        <v>9</v>
      </c>
      <c r="E2215" s="30">
        <f t="shared" si="303"/>
        <v>1306.9339577999999</v>
      </c>
      <c r="F2215" s="30">
        <f t="shared" si="304"/>
        <v>935.43828480000002</v>
      </c>
      <c r="G2215" s="30">
        <f t="shared" si="305"/>
        <v>778.3138854</v>
      </c>
      <c r="H2215" s="30">
        <f t="shared" si="306"/>
        <v>757.60756919999994</v>
      </c>
      <c r="I2215" s="30">
        <f t="shared" si="307"/>
        <v>693.0525834</v>
      </c>
      <c r="J2215" s="30">
        <f t="shared" si="308"/>
        <v>0</v>
      </c>
      <c r="K2215" s="30">
        <f t="shared" si="309"/>
        <v>800</v>
      </c>
      <c r="L2215" s="30">
        <f t="shared" si="310"/>
        <v>820</v>
      </c>
      <c r="M2215" s="80">
        <f t="shared" si="311"/>
        <v>700</v>
      </c>
      <c r="N2215" s="33"/>
      <c r="O2215" s="33"/>
      <c r="P2215" s="33"/>
      <c r="Q2215" s="40">
        <v>9</v>
      </c>
      <c r="R2215" s="43">
        <v>9</v>
      </c>
      <c r="S2215" s="40">
        <v>9</v>
      </c>
    </row>
    <row r="2216" spans="1:19" ht="12" customHeight="1" x14ac:dyDescent="0.35">
      <c r="A2216" s="77" t="s">
        <v>577</v>
      </c>
      <c r="B2216" s="6">
        <v>4095</v>
      </c>
      <c r="C2216" s="6" t="s">
        <v>577</v>
      </c>
      <c r="D2216" s="40">
        <v>9</v>
      </c>
      <c r="E2216" s="30">
        <f t="shared" si="303"/>
        <v>1306.9339577999999</v>
      </c>
      <c r="F2216" s="30">
        <f t="shared" si="304"/>
        <v>935.43828480000002</v>
      </c>
      <c r="G2216" s="30">
        <f t="shared" si="305"/>
        <v>778.3138854</v>
      </c>
      <c r="H2216" s="30">
        <f t="shared" si="306"/>
        <v>757.60756919999994</v>
      </c>
      <c r="I2216" s="30">
        <f t="shared" si="307"/>
        <v>693.0525834</v>
      </c>
      <c r="J2216" s="30">
        <f t="shared" si="308"/>
        <v>0</v>
      </c>
      <c r="K2216" s="30">
        <f t="shared" si="309"/>
        <v>800</v>
      </c>
      <c r="L2216" s="30">
        <f t="shared" si="310"/>
        <v>820</v>
      </c>
      <c r="M2216" s="80">
        <f t="shared" si="311"/>
        <v>700</v>
      </c>
      <c r="N2216" s="33"/>
      <c r="O2216" s="33"/>
      <c r="P2216" s="33"/>
      <c r="Q2216" s="40">
        <v>9</v>
      </c>
      <c r="R2216" s="43">
        <v>9</v>
      </c>
      <c r="S2216" s="40">
        <v>9</v>
      </c>
    </row>
    <row r="2217" spans="1:19" ht="12" customHeight="1" x14ac:dyDescent="0.35">
      <c r="A2217" s="77" t="s">
        <v>584</v>
      </c>
      <c r="B2217" s="6">
        <v>4096</v>
      </c>
      <c r="C2217" s="6" t="s">
        <v>584</v>
      </c>
      <c r="D2217" s="40">
        <v>9</v>
      </c>
      <c r="E2217" s="30">
        <f t="shared" si="303"/>
        <v>1306.9339577999999</v>
      </c>
      <c r="F2217" s="30">
        <f t="shared" si="304"/>
        <v>935.43828480000002</v>
      </c>
      <c r="G2217" s="30">
        <f t="shared" si="305"/>
        <v>778.3138854</v>
      </c>
      <c r="H2217" s="30">
        <f t="shared" si="306"/>
        <v>757.60756919999994</v>
      </c>
      <c r="I2217" s="30">
        <f t="shared" si="307"/>
        <v>693.0525834</v>
      </c>
      <c r="J2217" s="30">
        <f t="shared" si="308"/>
        <v>0</v>
      </c>
      <c r="K2217" s="30">
        <f t="shared" si="309"/>
        <v>800</v>
      </c>
      <c r="L2217" s="30">
        <f t="shared" si="310"/>
        <v>820</v>
      </c>
      <c r="M2217" s="80">
        <f t="shared" si="311"/>
        <v>700</v>
      </c>
      <c r="N2217" s="33"/>
      <c r="O2217" s="33"/>
      <c r="P2217" s="33"/>
      <c r="Q2217" s="40">
        <v>9</v>
      </c>
      <c r="R2217" s="43">
        <v>9</v>
      </c>
      <c r="S2217" s="40">
        <v>9</v>
      </c>
    </row>
    <row r="2218" spans="1:19" ht="12" customHeight="1" x14ac:dyDescent="0.35">
      <c r="A2218" s="77" t="s">
        <v>579</v>
      </c>
      <c r="B2218" s="6">
        <v>4097</v>
      </c>
      <c r="C2218" s="6" t="s">
        <v>579</v>
      </c>
      <c r="D2218" s="40">
        <v>9</v>
      </c>
      <c r="E2218" s="30">
        <f t="shared" si="303"/>
        <v>1306.9339577999999</v>
      </c>
      <c r="F2218" s="30">
        <f t="shared" si="304"/>
        <v>935.43828480000002</v>
      </c>
      <c r="G2218" s="30">
        <f t="shared" si="305"/>
        <v>778.3138854</v>
      </c>
      <c r="H2218" s="30">
        <f t="shared" si="306"/>
        <v>757.60756919999994</v>
      </c>
      <c r="I2218" s="30">
        <f t="shared" si="307"/>
        <v>693.0525834</v>
      </c>
      <c r="J2218" s="30">
        <f t="shared" si="308"/>
        <v>0</v>
      </c>
      <c r="K2218" s="30">
        <f t="shared" si="309"/>
        <v>800</v>
      </c>
      <c r="L2218" s="30">
        <f t="shared" si="310"/>
        <v>820</v>
      </c>
      <c r="M2218" s="80">
        <f t="shared" si="311"/>
        <v>700</v>
      </c>
      <c r="N2218" s="33"/>
      <c r="O2218" s="33"/>
      <c r="P2218" s="33"/>
      <c r="Q2218" s="40">
        <v>9</v>
      </c>
      <c r="R2218" s="43">
        <v>9</v>
      </c>
      <c r="S2218" s="40">
        <v>9</v>
      </c>
    </row>
    <row r="2219" spans="1:19" ht="12" customHeight="1" x14ac:dyDescent="0.35">
      <c r="A2219" s="77" t="s">
        <v>583</v>
      </c>
      <c r="B2219" s="6">
        <v>4098</v>
      </c>
      <c r="C2219" s="6" t="s">
        <v>583</v>
      </c>
      <c r="D2219" s="40">
        <v>9</v>
      </c>
      <c r="E2219" s="30">
        <f t="shared" si="303"/>
        <v>1306.9339577999999</v>
      </c>
      <c r="F2219" s="30">
        <f t="shared" si="304"/>
        <v>935.43828480000002</v>
      </c>
      <c r="G2219" s="30">
        <f t="shared" si="305"/>
        <v>778.3138854</v>
      </c>
      <c r="H2219" s="30">
        <f t="shared" si="306"/>
        <v>757.60756919999994</v>
      </c>
      <c r="I2219" s="30">
        <f t="shared" si="307"/>
        <v>693.0525834</v>
      </c>
      <c r="J2219" s="30">
        <f t="shared" si="308"/>
        <v>0</v>
      </c>
      <c r="K2219" s="30">
        <f t="shared" si="309"/>
        <v>800</v>
      </c>
      <c r="L2219" s="30">
        <f t="shared" si="310"/>
        <v>820</v>
      </c>
      <c r="M2219" s="80">
        <f t="shared" si="311"/>
        <v>700</v>
      </c>
      <c r="N2219" s="33"/>
      <c r="O2219" s="33"/>
      <c r="P2219" s="33"/>
      <c r="Q2219" s="40">
        <v>9</v>
      </c>
      <c r="R2219" s="43">
        <v>9</v>
      </c>
      <c r="S2219" s="40">
        <v>9</v>
      </c>
    </row>
    <row r="2220" spans="1:19" ht="12" customHeight="1" x14ac:dyDescent="0.35">
      <c r="A2220" s="77" t="s">
        <v>577</v>
      </c>
      <c r="B2220" s="6">
        <v>4099</v>
      </c>
      <c r="C2220" s="6" t="s">
        <v>577</v>
      </c>
      <c r="D2220" s="40">
        <v>9</v>
      </c>
      <c r="E2220" s="30">
        <f t="shared" si="303"/>
        <v>1306.9339577999999</v>
      </c>
      <c r="F2220" s="30">
        <f t="shared" si="304"/>
        <v>935.43828480000002</v>
      </c>
      <c r="G2220" s="30">
        <f t="shared" si="305"/>
        <v>778.3138854</v>
      </c>
      <c r="H2220" s="30">
        <f t="shared" si="306"/>
        <v>757.60756919999994</v>
      </c>
      <c r="I2220" s="30">
        <f t="shared" si="307"/>
        <v>693.0525834</v>
      </c>
      <c r="J2220" s="30">
        <f t="shared" si="308"/>
        <v>0</v>
      </c>
      <c r="K2220" s="30">
        <f t="shared" si="309"/>
        <v>800</v>
      </c>
      <c r="L2220" s="30">
        <f t="shared" si="310"/>
        <v>820</v>
      </c>
      <c r="M2220" s="80">
        <f t="shared" si="311"/>
        <v>700</v>
      </c>
      <c r="N2220" s="33"/>
      <c r="O2220" s="33"/>
      <c r="P2220" s="33"/>
      <c r="Q2220" s="40">
        <v>9</v>
      </c>
      <c r="R2220" s="43">
        <v>9</v>
      </c>
      <c r="S2220" s="40">
        <v>9</v>
      </c>
    </row>
    <row r="2221" spans="1:19" ht="12" customHeight="1" x14ac:dyDescent="0.35">
      <c r="A2221" s="77" t="s">
        <v>587</v>
      </c>
      <c r="B2221" s="6">
        <v>4100</v>
      </c>
      <c r="C2221" s="6" t="s">
        <v>587</v>
      </c>
      <c r="D2221" s="40">
        <v>12</v>
      </c>
      <c r="E2221" s="30">
        <f t="shared" si="303"/>
        <v>1699.135947</v>
      </c>
      <c r="F2221" s="30">
        <f t="shared" si="304"/>
        <v>1337.3844227999998</v>
      </c>
      <c r="G2221" s="30">
        <f t="shared" si="305"/>
        <v>1127.8852236</v>
      </c>
      <c r="H2221" s="30">
        <f t="shared" si="306"/>
        <v>1010.955438</v>
      </c>
      <c r="I2221" s="30">
        <f t="shared" si="307"/>
        <v>1063.3302378000001</v>
      </c>
      <c r="J2221" s="30">
        <f t="shared" si="308"/>
        <v>0</v>
      </c>
      <c r="K2221" s="30">
        <f t="shared" si="309"/>
        <v>1100</v>
      </c>
      <c r="L2221" s="30">
        <f t="shared" si="310"/>
        <v>1120</v>
      </c>
      <c r="M2221" s="80">
        <f t="shared" si="311"/>
        <v>1000</v>
      </c>
      <c r="N2221" s="33"/>
      <c r="O2221" s="33"/>
      <c r="P2221" s="33"/>
      <c r="Q2221" s="40">
        <v>12</v>
      </c>
      <c r="R2221" s="43">
        <v>12</v>
      </c>
      <c r="S2221" s="40">
        <v>12</v>
      </c>
    </row>
    <row r="2222" spans="1:19" ht="12" customHeight="1" x14ac:dyDescent="0.35">
      <c r="A2222" s="77" t="s">
        <v>588</v>
      </c>
      <c r="B2222" s="6">
        <v>4102</v>
      </c>
      <c r="C2222" s="6" t="s">
        <v>588</v>
      </c>
      <c r="D2222" s="40">
        <v>12</v>
      </c>
      <c r="E2222" s="30">
        <f t="shared" si="303"/>
        <v>1699.135947</v>
      </c>
      <c r="F2222" s="30">
        <f t="shared" si="304"/>
        <v>1337.3844227999998</v>
      </c>
      <c r="G2222" s="30">
        <f t="shared" si="305"/>
        <v>1127.8852236</v>
      </c>
      <c r="H2222" s="30">
        <f t="shared" si="306"/>
        <v>1010.955438</v>
      </c>
      <c r="I2222" s="30">
        <f t="shared" si="307"/>
        <v>1063.3302378000001</v>
      </c>
      <c r="J2222" s="30">
        <f t="shared" si="308"/>
        <v>0</v>
      </c>
      <c r="K2222" s="30">
        <f t="shared" si="309"/>
        <v>1100</v>
      </c>
      <c r="L2222" s="30">
        <f t="shared" si="310"/>
        <v>1120</v>
      </c>
      <c r="M2222" s="80">
        <f t="shared" si="311"/>
        <v>1000</v>
      </c>
      <c r="N2222" s="33"/>
      <c r="O2222" s="33"/>
      <c r="P2222" s="33"/>
      <c r="Q2222" s="40">
        <v>12</v>
      </c>
      <c r="R2222" s="43">
        <v>12</v>
      </c>
      <c r="S2222" s="40">
        <v>12</v>
      </c>
    </row>
    <row r="2223" spans="1:19" ht="12" customHeight="1" x14ac:dyDescent="0.35">
      <c r="A2223" s="77" t="s">
        <v>589</v>
      </c>
      <c r="B2223" s="6">
        <v>4110</v>
      </c>
      <c r="C2223" s="6" t="s">
        <v>589</v>
      </c>
      <c r="D2223" s="41">
        <v>13</v>
      </c>
      <c r="E2223" s="30">
        <f t="shared" si="303"/>
        <v>1829.4639371999999</v>
      </c>
      <c r="F2223" s="30">
        <f t="shared" si="304"/>
        <v>1457.9682642000002</v>
      </c>
      <c r="G2223" s="30">
        <f t="shared" si="305"/>
        <v>1176.6059676</v>
      </c>
      <c r="H2223" s="30">
        <f t="shared" si="306"/>
        <v>1042.6239215999999</v>
      </c>
      <c r="I2223" s="30">
        <f t="shared" si="307"/>
        <v>1112.0509817999998</v>
      </c>
      <c r="J2223" s="30">
        <f t="shared" si="308"/>
        <v>0</v>
      </c>
      <c r="K2223" s="30">
        <f t="shared" si="309"/>
        <v>1200</v>
      </c>
      <c r="L2223" s="30">
        <f t="shared" si="310"/>
        <v>1220</v>
      </c>
      <c r="M2223" s="80">
        <f t="shared" si="311"/>
        <v>1100</v>
      </c>
      <c r="N2223" s="33"/>
      <c r="O2223" s="33"/>
      <c r="P2223" s="33"/>
      <c r="Q2223" s="41">
        <v>13</v>
      </c>
      <c r="R2223" s="43">
        <v>13</v>
      </c>
      <c r="S2223" s="41">
        <v>13</v>
      </c>
    </row>
    <row r="2224" spans="1:19" ht="12" customHeight="1" x14ac:dyDescent="0.35">
      <c r="A2224" s="77" t="s">
        <v>589</v>
      </c>
      <c r="B2224" s="6">
        <v>4119</v>
      </c>
      <c r="C2224" s="6" t="s">
        <v>589</v>
      </c>
      <c r="D2224" s="40">
        <v>13</v>
      </c>
      <c r="E2224" s="30">
        <f t="shared" si="303"/>
        <v>1829.4639371999999</v>
      </c>
      <c r="F2224" s="30">
        <f t="shared" si="304"/>
        <v>1457.9682642000002</v>
      </c>
      <c r="G2224" s="30">
        <f t="shared" si="305"/>
        <v>1176.6059676</v>
      </c>
      <c r="H2224" s="30">
        <f t="shared" si="306"/>
        <v>1042.6239215999999</v>
      </c>
      <c r="I2224" s="30">
        <f t="shared" si="307"/>
        <v>1112.0509817999998</v>
      </c>
      <c r="J2224" s="30">
        <f t="shared" si="308"/>
        <v>0</v>
      </c>
      <c r="K2224" s="30">
        <f t="shared" si="309"/>
        <v>1200</v>
      </c>
      <c r="L2224" s="30">
        <f t="shared" si="310"/>
        <v>1220</v>
      </c>
      <c r="M2224" s="80">
        <f t="shared" si="311"/>
        <v>1100</v>
      </c>
      <c r="N2224" s="33"/>
      <c r="O2224" s="33"/>
      <c r="P2224" s="33"/>
      <c r="Q2224" s="40">
        <v>13</v>
      </c>
      <c r="R2224" s="43">
        <v>13</v>
      </c>
      <c r="S2224" s="40">
        <v>13</v>
      </c>
    </row>
    <row r="2225" spans="1:19" ht="12" customHeight="1" x14ac:dyDescent="0.35">
      <c r="A2225" s="77" t="s">
        <v>590</v>
      </c>
      <c r="B2225" s="6">
        <v>4120</v>
      </c>
      <c r="C2225" s="6" t="s">
        <v>590</v>
      </c>
      <c r="D2225" s="40">
        <v>12</v>
      </c>
      <c r="E2225" s="30">
        <f t="shared" si="303"/>
        <v>1699.135947</v>
      </c>
      <c r="F2225" s="30">
        <f t="shared" si="304"/>
        <v>1337.3844227999998</v>
      </c>
      <c r="G2225" s="30">
        <f t="shared" si="305"/>
        <v>1127.8852236</v>
      </c>
      <c r="H2225" s="30">
        <f t="shared" si="306"/>
        <v>1010.955438</v>
      </c>
      <c r="I2225" s="30">
        <f t="shared" si="307"/>
        <v>1063.3302378000001</v>
      </c>
      <c r="J2225" s="30">
        <f t="shared" si="308"/>
        <v>0</v>
      </c>
      <c r="K2225" s="30">
        <f t="shared" si="309"/>
        <v>1100</v>
      </c>
      <c r="L2225" s="30">
        <f t="shared" si="310"/>
        <v>1120</v>
      </c>
      <c r="M2225" s="80">
        <f t="shared" si="311"/>
        <v>1000</v>
      </c>
      <c r="N2225" s="33"/>
      <c r="O2225" s="33"/>
      <c r="P2225" s="33"/>
      <c r="Q2225" s="40">
        <v>12</v>
      </c>
      <c r="R2225" s="43">
        <v>12</v>
      </c>
      <c r="S2225" s="40">
        <v>12</v>
      </c>
    </row>
    <row r="2226" spans="1:19" ht="12" customHeight="1" x14ac:dyDescent="0.35">
      <c r="A2226" s="77" t="s">
        <v>591</v>
      </c>
      <c r="B2226" s="6">
        <v>4123</v>
      </c>
      <c r="C2226" s="6" t="s">
        <v>591</v>
      </c>
      <c r="D2226" s="40">
        <v>12</v>
      </c>
      <c r="E2226" s="30">
        <f t="shared" si="303"/>
        <v>1699.135947</v>
      </c>
      <c r="F2226" s="30">
        <f t="shared" si="304"/>
        <v>1337.3844227999998</v>
      </c>
      <c r="G2226" s="30">
        <f t="shared" si="305"/>
        <v>1127.8852236</v>
      </c>
      <c r="H2226" s="30">
        <f t="shared" si="306"/>
        <v>1010.955438</v>
      </c>
      <c r="I2226" s="30">
        <f t="shared" si="307"/>
        <v>1063.3302378000001</v>
      </c>
      <c r="J2226" s="30">
        <f t="shared" si="308"/>
        <v>0</v>
      </c>
      <c r="K2226" s="30">
        <f t="shared" si="309"/>
        <v>1100</v>
      </c>
      <c r="L2226" s="30">
        <f t="shared" si="310"/>
        <v>1120</v>
      </c>
      <c r="M2226" s="80">
        <f t="shared" si="311"/>
        <v>1000</v>
      </c>
      <c r="N2226" s="33"/>
      <c r="O2226" s="33"/>
      <c r="P2226" s="33"/>
      <c r="Q2226" s="40">
        <v>12</v>
      </c>
      <c r="R2226" s="43">
        <v>12</v>
      </c>
      <c r="S2226" s="40">
        <v>12</v>
      </c>
    </row>
    <row r="2227" spans="1:19" ht="12" customHeight="1" x14ac:dyDescent="0.35">
      <c r="A2227" s="77" t="s">
        <v>590</v>
      </c>
      <c r="B2227" s="6">
        <v>4124</v>
      </c>
      <c r="C2227" s="6" t="s">
        <v>590</v>
      </c>
      <c r="D2227" s="40">
        <v>12</v>
      </c>
      <c r="E2227" s="30">
        <f t="shared" si="303"/>
        <v>1699.135947</v>
      </c>
      <c r="F2227" s="30">
        <f t="shared" si="304"/>
        <v>1337.3844227999998</v>
      </c>
      <c r="G2227" s="30">
        <f t="shared" si="305"/>
        <v>1127.8852236</v>
      </c>
      <c r="H2227" s="30">
        <f t="shared" si="306"/>
        <v>1010.955438</v>
      </c>
      <c r="I2227" s="30">
        <f t="shared" si="307"/>
        <v>1063.3302378000001</v>
      </c>
      <c r="J2227" s="30">
        <f t="shared" si="308"/>
        <v>0</v>
      </c>
      <c r="K2227" s="30">
        <f t="shared" si="309"/>
        <v>1100</v>
      </c>
      <c r="L2227" s="30">
        <f t="shared" si="310"/>
        <v>1120</v>
      </c>
      <c r="M2227" s="80">
        <f t="shared" si="311"/>
        <v>1000</v>
      </c>
      <c r="N2227" s="33"/>
      <c r="O2227" s="33"/>
      <c r="P2227" s="33"/>
      <c r="Q2227" s="40">
        <v>12</v>
      </c>
      <c r="R2227" s="43">
        <v>12</v>
      </c>
      <c r="S2227" s="40">
        <v>12</v>
      </c>
    </row>
    <row r="2228" spans="1:19" ht="12" customHeight="1" x14ac:dyDescent="0.35">
      <c r="A2228" s="77" t="s">
        <v>587</v>
      </c>
      <c r="B2228" s="6">
        <v>4126</v>
      </c>
      <c r="C2228" s="6" t="s">
        <v>587</v>
      </c>
      <c r="D2228" s="40">
        <v>12</v>
      </c>
      <c r="E2228" s="30">
        <f t="shared" si="303"/>
        <v>1699.135947</v>
      </c>
      <c r="F2228" s="30">
        <f t="shared" si="304"/>
        <v>1337.3844227999998</v>
      </c>
      <c r="G2228" s="30">
        <f t="shared" si="305"/>
        <v>1127.8852236</v>
      </c>
      <c r="H2228" s="30">
        <f t="shared" si="306"/>
        <v>1010.955438</v>
      </c>
      <c r="I2228" s="30">
        <f t="shared" si="307"/>
        <v>1063.3302378000001</v>
      </c>
      <c r="J2228" s="30">
        <f t="shared" si="308"/>
        <v>0</v>
      </c>
      <c r="K2228" s="30">
        <f t="shared" si="309"/>
        <v>1100</v>
      </c>
      <c r="L2228" s="30">
        <f t="shared" si="310"/>
        <v>1120</v>
      </c>
      <c r="M2228" s="80">
        <f t="shared" si="311"/>
        <v>1000</v>
      </c>
      <c r="N2228" s="33"/>
      <c r="O2228" s="33"/>
      <c r="P2228" s="33"/>
      <c r="Q2228" s="40">
        <v>12</v>
      </c>
      <c r="R2228" s="43">
        <v>12</v>
      </c>
      <c r="S2228" s="40">
        <v>12</v>
      </c>
    </row>
    <row r="2229" spans="1:19" ht="12" customHeight="1" x14ac:dyDescent="0.35">
      <c r="A2229" s="77" t="s">
        <v>592</v>
      </c>
      <c r="B2229" s="6">
        <v>4127</v>
      </c>
      <c r="C2229" s="6" t="s">
        <v>592</v>
      </c>
      <c r="D2229" s="40">
        <v>13</v>
      </c>
      <c r="E2229" s="30">
        <f t="shared" si="303"/>
        <v>1829.4639371999999</v>
      </c>
      <c r="F2229" s="30">
        <f t="shared" si="304"/>
        <v>1457.9682642000002</v>
      </c>
      <c r="G2229" s="30">
        <f t="shared" si="305"/>
        <v>1176.6059676</v>
      </c>
      <c r="H2229" s="30">
        <f t="shared" si="306"/>
        <v>1042.6239215999999</v>
      </c>
      <c r="I2229" s="30">
        <f t="shared" si="307"/>
        <v>1112.0509817999998</v>
      </c>
      <c r="J2229" s="30">
        <f t="shared" si="308"/>
        <v>0</v>
      </c>
      <c r="K2229" s="30">
        <f t="shared" si="309"/>
        <v>1200</v>
      </c>
      <c r="L2229" s="30">
        <f t="shared" si="310"/>
        <v>1220</v>
      </c>
      <c r="M2229" s="80">
        <f t="shared" si="311"/>
        <v>1100</v>
      </c>
      <c r="N2229" s="33"/>
      <c r="O2229" s="33"/>
      <c r="P2229" s="33"/>
      <c r="Q2229" s="40">
        <v>13</v>
      </c>
      <c r="R2229" s="43">
        <v>13</v>
      </c>
      <c r="S2229" s="40">
        <v>13</v>
      </c>
    </row>
    <row r="2230" spans="1:19" ht="12" customHeight="1" x14ac:dyDescent="0.35">
      <c r="A2230" s="77" t="s">
        <v>593</v>
      </c>
      <c r="B2230" s="6">
        <v>4128</v>
      </c>
      <c r="C2230" s="6" t="s">
        <v>593</v>
      </c>
      <c r="D2230" s="40">
        <v>13</v>
      </c>
      <c r="E2230" s="30">
        <f t="shared" si="303"/>
        <v>1829.4639371999999</v>
      </c>
      <c r="F2230" s="30">
        <f t="shared" si="304"/>
        <v>1457.9682642000002</v>
      </c>
      <c r="G2230" s="30">
        <f t="shared" si="305"/>
        <v>1176.6059676</v>
      </c>
      <c r="H2230" s="30">
        <f t="shared" si="306"/>
        <v>1042.6239215999999</v>
      </c>
      <c r="I2230" s="30">
        <f t="shared" si="307"/>
        <v>1112.0509817999998</v>
      </c>
      <c r="J2230" s="30">
        <f t="shared" si="308"/>
        <v>0</v>
      </c>
      <c r="K2230" s="30">
        <f t="shared" si="309"/>
        <v>1200</v>
      </c>
      <c r="L2230" s="30">
        <f t="shared" si="310"/>
        <v>1220</v>
      </c>
      <c r="M2230" s="80">
        <f t="shared" si="311"/>
        <v>1100</v>
      </c>
      <c r="N2230" s="33"/>
      <c r="O2230" s="33"/>
      <c r="P2230" s="33"/>
      <c r="Q2230" s="40">
        <v>13</v>
      </c>
      <c r="R2230" s="43">
        <v>13</v>
      </c>
      <c r="S2230" s="40">
        <v>13</v>
      </c>
    </row>
    <row r="2231" spans="1:19" ht="12" customHeight="1" x14ac:dyDescent="0.35">
      <c r="A2231" s="77" t="s">
        <v>594</v>
      </c>
      <c r="B2231" s="6">
        <v>4129</v>
      </c>
      <c r="C2231" s="6" t="s">
        <v>594</v>
      </c>
      <c r="D2231" s="40">
        <v>13</v>
      </c>
      <c r="E2231" s="30">
        <f t="shared" si="303"/>
        <v>1829.4639371999999</v>
      </c>
      <c r="F2231" s="30">
        <f t="shared" si="304"/>
        <v>1457.9682642000002</v>
      </c>
      <c r="G2231" s="30">
        <f t="shared" si="305"/>
        <v>1176.6059676</v>
      </c>
      <c r="H2231" s="30">
        <f t="shared" si="306"/>
        <v>1042.6239215999999</v>
      </c>
      <c r="I2231" s="30">
        <f t="shared" si="307"/>
        <v>1112.0509817999998</v>
      </c>
      <c r="J2231" s="30">
        <f t="shared" si="308"/>
        <v>0</v>
      </c>
      <c r="K2231" s="30">
        <f t="shared" si="309"/>
        <v>1200</v>
      </c>
      <c r="L2231" s="30">
        <f t="shared" si="310"/>
        <v>1220</v>
      </c>
      <c r="M2231" s="80">
        <f t="shared" si="311"/>
        <v>1100</v>
      </c>
      <c r="N2231" s="33"/>
      <c r="O2231" s="33"/>
      <c r="P2231" s="33"/>
      <c r="Q2231" s="40">
        <v>13</v>
      </c>
      <c r="R2231" s="43">
        <v>13</v>
      </c>
      <c r="S2231" s="40">
        <v>13</v>
      </c>
    </row>
    <row r="2232" spans="1:19" ht="12" customHeight="1" x14ac:dyDescent="0.35">
      <c r="A2232" s="77" t="s">
        <v>595</v>
      </c>
      <c r="B2232" s="6">
        <v>4130</v>
      </c>
      <c r="C2232" s="6" t="s">
        <v>595</v>
      </c>
      <c r="D2232" s="40">
        <v>12</v>
      </c>
      <c r="E2232" s="30">
        <f t="shared" si="303"/>
        <v>1699.135947</v>
      </c>
      <c r="F2232" s="30">
        <f t="shared" si="304"/>
        <v>1337.3844227999998</v>
      </c>
      <c r="G2232" s="30">
        <f t="shared" si="305"/>
        <v>1127.8852236</v>
      </c>
      <c r="H2232" s="30">
        <f t="shared" si="306"/>
        <v>1010.955438</v>
      </c>
      <c r="I2232" s="30">
        <f t="shared" si="307"/>
        <v>1063.3302378000001</v>
      </c>
      <c r="J2232" s="30">
        <f t="shared" si="308"/>
        <v>0</v>
      </c>
      <c r="K2232" s="30">
        <f t="shared" si="309"/>
        <v>1100</v>
      </c>
      <c r="L2232" s="30">
        <f t="shared" si="310"/>
        <v>1120</v>
      </c>
      <c r="M2232" s="80">
        <f t="shared" si="311"/>
        <v>1000</v>
      </c>
      <c r="N2232" s="33"/>
      <c r="O2232" s="33"/>
      <c r="P2232" s="33"/>
      <c r="Q2232" s="40">
        <v>12</v>
      </c>
      <c r="R2232" s="43">
        <v>12</v>
      </c>
      <c r="S2232" s="40">
        <v>12</v>
      </c>
    </row>
    <row r="2233" spans="1:19" ht="12" customHeight="1" x14ac:dyDescent="0.35">
      <c r="A2233" s="77" t="s">
        <v>596</v>
      </c>
      <c r="B2233" s="6">
        <v>4134</v>
      </c>
      <c r="C2233" s="6" t="s">
        <v>596</v>
      </c>
      <c r="D2233" s="40">
        <v>13</v>
      </c>
      <c r="E2233" s="30">
        <f t="shared" si="303"/>
        <v>1829.4639371999999</v>
      </c>
      <c r="F2233" s="30">
        <f t="shared" si="304"/>
        <v>1457.9682642000002</v>
      </c>
      <c r="G2233" s="30">
        <f t="shared" si="305"/>
        <v>1176.6059676</v>
      </c>
      <c r="H2233" s="30">
        <f t="shared" si="306"/>
        <v>1042.6239215999999</v>
      </c>
      <c r="I2233" s="30">
        <f t="shared" si="307"/>
        <v>1112.0509817999998</v>
      </c>
      <c r="J2233" s="30">
        <f t="shared" si="308"/>
        <v>0</v>
      </c>
      <c r="K2233" s="30">
        <f t="shared" si="309"/>
        <v>1200</v>
      </c>
      <c r="L2233" s="30">
        <f t="shared" si="310"/>
        <v>1220</v>
      </c>
      <c r="M2233" s="80">
        <f t="shared" si="311"/>
        <v>1100</v>
      </c>
      <c r="N2233" s="33"/>
      <c r="O2233" s="33"/>
      <c r="P2233" s="33"/>
      <c r="Q2233" s="40">
        <v>13</v>
      </c>
      <c r="R2233" s="43">
        <v>13</v>
      </c>
      <c r="S2233" s="40">
        <v>13</v>
      </c>
    </row>
    <row r="2234" spans="1:19" ht="12" customHeight="1" x14ac:dyDescent="0.35">
      <c r="A2234" s="77" t="s">
        <v>597</v>
      </c>
      <c r="B2234" s="6">
        <v>4137</v>
      </c>
      <c r="C2234" s="6" t="s">
        <v>597</v>
      </c>
      <c r="D2234" s="40">
        <v>12</v>
      </c>
      <c r="E2234" s="30">
        <f t="shared" si="303"/>
        <v>1699.135947</v>
      </c>
      <c r="F2234" s="30">
        <f t="shared" si="304"/>
        <v>1337.3844227999998</v>
      </c>
      <c r="G2234" s="30">
        <f t="shared" si="305"/>
        <v>1127.8852236</v>
      </c>
      <c r="H2234" s="30">
        <f t="shared" si="306"/>
        <v>1010.955438</v>
      </c>
      <c r="I2234" s="30">
        <f t="shared" si="307"/>
        <v>1063.3302378000001</v>
      </c>
      <c r="J2234" s="30">
        <f t="shared" si="308"/>
        <v>0</v>
      </c>
      <c r="K2234" s="30">
        <f t="shared" si="309"/>
        <v>1100</v>
      </c>
      <c r="L2234" s="30">
        <f t="shared" si="310"/>
        <v>1120</v>
      </c>
      <c r="M2234" s="80">
        <f t="shared" si="311"/>
        <v>1000</v>
      </c>
      <c r="N2234" s="33"/>
      <c r="O2234" s="33"/>
      <c r="P2234" s="33"/>
      <c r="Q2234" s="40">
        <v>12</v>
      </c>
      <c r="R2234" s="43">
        <v>12</v>
      </c>
      <c r="S2234" s="40">
        <v>12</v>
      </c>
    </row>
    <row r="2235" spans="1:19" ht="12" customHeight="1" x14ac:dyDescent="0.35">
      <c r="A2235" s="77" t="s">
        <v>598</v>
      </c>
      <c r="B2235" s="6">
        <v>4139</v>
      </c>
      <c r="C2235" s="6" t="s">
        <v>598</v>
      </c>
      <c r="D2235" s="40">
        <v>13</v>
      </c>
      <c r="E2235" s="30">
        <f t="shared" si="303"/>
        <v>1829.4639371999999</v>
      </c>
      <c r="F2235" s="30">
        <f t="shared" si="304"/>
        <v>1457.9682642000002</v>
      </c>
      <c r="G2235" s="30">
        <f t="shared" si="305"/>
        <v>1176.6059676</v>
      </c>
      <c r="H2235" s="30">
        <f t="shared" si="306"/>
        <v>1042.6239215999999</v>
      </c>
      <c r="I2235" s="30">
        <f t="shared" si="307"/>
        <v>1112.0509817999998</v>
      </c>
      <c r="J2235" s="30">
        <f t="shared" si="308"/>
        <v>0</v>
      </c>
      <c r="K2235" s="30">
        <f t="shared" si="309"/>
        <v>1200</v>
      </c>
      <c r="L2235" s="30">
        <f t="shared" si="310"/>
        <v>1220</v>
      </c>
      <c r="M2235" s="80">
        <f t="shared" si="311"/>
        <v>1100</v>
      </c>
      <c r="N2235" s="33"/>
      <c r="O2235" s="33"/>
      <c r="P2235" s="33"/>
      <c r="Q2235" s="40">
        <v>13</v>
      </c>
      <c r="R2235" s="43">
        <v>13</v>
      </c>
      <c r="S2235" s="40">
        <v>13</v>
      </c>
    </row>
    <row r="2236" spans="1:19" ht="12" customHeight="1" x14ac:dyDescent="0.35">
      <c r="A2236" s="77" t="s">
        <v>599</v>
      </c>
      <c r="B2236" s="6">
        <v>4146</v>
      </c>
      <c r="C2236" s="6" t="s">
        <v>599</v>
      </c>
      <c r="D2236" s="40">
        <v>13</v>
      </c>
      <c r="E2236" s="30">
        <f t="shared" si="303"/>
        <v>1829.4639371999999</v>
      </c>
      <c r="F2236" s="30">
        <f t="shared" si="304"/>
        <v>1457.9682642000002</v>
      </c>
      <c r="G2236" s="30">
        <f t="shared" si="305"/>
        <v>1176.6059676</v>
      </c>
      <c r="H2236" s="30">
        <f t="shared" si="306"/>
        <v>1042.6239215999999</v>
      </c>
      <c r="I2236" s="30">
        <f t="shared" si="307"/>
        <v>1112.0509817999998</v>
      </c>
      <c r="J2236" s="30">
        <f t="shared" si="308"/>
        <v>0</v>
      </c>
      <c r="K2236" s="30">
        <f t="shared" si="309"/>
        <v>1200</v>
      </c>
      <c r="L2236" s="30">
        <f t="shared" si="310"/>
        <v>1220</v>
      </c>
      <c r="M2236" s="80">
        <f t="shared" si="311"/>
        <v>1100</v>
      </c>
      <c r="N2236" s="33"/>
      <c r="O2236" s="33"/>
      <c r="P2236" s="33"/>
      <c r="Q2236" s="40">
        <v>13</v>
      </c>
      <c r="R2236" s="43">
        <v>13</v>
      </c>
      <c r="S2236" s="40">
        <v>13</v>
      </c>
    </row>
    <row r="2237" spans="1:19" ht="12" customHeight="1" x14ac:dyDescent="0.35">
      <c r="A2237" s="77" t="s">
        <v>595</v>
      </c>
      <c r="B2237" s="6">
        <v>4148</v>
      </c>
      <c r="C2237" s="6" t="s">
        <v>595</v>
      </c>
      <c r="D2237" s="40">
        <v>15</v>
      </c>
      <c r="E2237" s="30">
        <f t="shared" si="303"/>
        <v>1961.0099459999999</v>
      </c>
      <c r="F2237" s="30">
        <f t="shared" si="304"/>
        <v>1718.6242446000001</v>
      </c>
      <c r="G2237" s="30">
        <f t="shared" si="305"/>
        <v>1437.2619479999996</v>
      </c>
      <c r="H2237" s="30">
        <f t="shared" si="306"/>
        <v>1350.7826273999999</v>
      </c>
      <c r="I2237" s="30">
        <f t="shared" si="307"/>
        <v>1306.9339577999999</v>
      </c>
      <c r="J2237" s="30">
        <f t="shared" si="308"/>
        <v>0</v>
      </c>
      <c r="K2237" s="30">
        <f t="shared" si="309"/>
        <v>1400</v>
      </c>
      <c r="L2237" s="30">
        <f t="shared" si="310"/>
        <v>1520</v>
      </c>
      <c r="M2237" s="80">
        <f t="shared" si="311"/>
        <v>1300</v>
      </c>
      <c r="N2237" s="33"/>
      <c r="O2237" s="33"/>
      <c r="P2237" s="33"/>
      <c r="Q2237" s="40">
        <v>15</v>
      </c>
      <c r="R2237" s="43">
        <v>15</v>
      </c>
      <c r="S2237" s="40">
        <v>15</v>
      </c>
    </row>
    <row r="2238" spans="1:19" ht="12" customHeight="1" x14ac:dyDescent="0.35">
      <c r="A2238" s="77" t="s">
        <v>600</v>
      </c>
      <c r="B2238" s="6">
        <v>4150</v>
      </c>
      <c r="C2238" s="6" t="s">
        <v>600</v>
      </c>
      <c r="D2238" s="40">
        <v>15</v>
      </c>
      <c r="E2238" s="30">
        <f t="shared" ref="E2238:E2301" si="312">IF(D2238=1,$E$6,IF(D2238=2,$E$7,IF(D2238=3,$E$8,IF(D2238=4,$E$9,IF(D2238=5,$E$10,IF(D2238=6,$E$11,IF(D2238=7,$E$12,IF(D2238=8,$E$13,IF(D2238=9,$E$14,IF(D2238=10,$E$15,IF(D2238=11,$E$16,IF(D2238=12,$E$17,IF(D2238=13,$E$18,IF(D2238=14,$E$19,IF(D2238=15,$E$20,IF(D2238=16,$E$21,IF(D2238=17,$E$22,IF(D2238=18,$E$23,IF(D2238=19,$E$24,IF(D2238=20,$E$25,IF(D2238=21,$E$26,IF(D2238=22,$E$27,IF(D2238=23,$E$28,IF(D2238=24,$E$29,IF(D2238=25,$E$30,IF(D2238=26,$E$31,IF(D2238=27,$E$32,IF(D2238=28,$E$33,IF(D2238=29,$E$34)))))))))))))))))))))))))))))</f>
        <v>1961.0099459999999</v>
      </c>
      <c r="F2238" s="30">
        <f t="shared" ref="F2238:F2301" si="313">IF(D2238=1,$F$6,IF(D2238=2,$F$7,IF(D2238=3,$F$8,IF(D2238=4,$F$9,IF(D2238=5,$F$10,IF(D2238=6,$F$11,IF(D2238=7,$F$12,IF(D2238=8,$F$13,IF(D2238=9,$F$14,IF(D2238=10,$F$15,IF(D2238=11,$F$16,IF(D2238=12,$F$17,IF(D2238=13,$F$18,IF(D2238=14,$F$19,IF(D2238=15,$F$20,IF(D2238=16,$F$21,IF(D2238=17,$F$22,IF(D2238=18,$F$23,IF(D2238=19,$F$24,IF(D2238=20,$F$25,IF(D2238=21,$F$26,IF(D2238=22,$F$27,IF(D2238=23,$F$28,IF(D2238=24,$F$29,IF(D2238=25,$F$30,IF(D2238=26,$F$31,IF(D2238=27,$F$32,IF(D2238=28,$E$33,IF(D2238=29,$E$34)))))))))))))))))))))))))))))</f>
        <v>1718.6242446000001</v>
      </c>
      <c r="G2238" s="30">
        <f t="shared" ref="G2238:G2301" si="314">IF(D2238=1,$G$6,IF(D2238=2,$G$7,IF(D2238=3,$G$8,IF(D2238=4,$G$9,IF(D2238=5,$G$10,IF(D2238=6,$G$11,IF(D2238=7,$G$12,IF(D2238=8,$G$13,IF(D2238=9,$G$14,IF(D2238=10,$G$15,IF(D2238=11,$G$16,IF(D2238=12,$G$17,IF(D2238=13,$G$18,IF(D2238=14,$G$19,IF(D2238=15,$G$20,IF(D2238=16,$G$21,IF(D2238=17,$G$22,IF(D2238=18,$G$23,IF(D2238=19,$G$24,IF(D2238=20,$G$25,IF(D2238=21,$G$26,IF(D2238=22,$G$27,IF(D2238=23,$G$28,IF(D2238=24,$G$29,IF(D2238=25,$G$30,IF(D2238=26,$G$31,IF(D2238=27,$G$32,IF(D2238=28,$E$33,IF(D2238=29,$E$34)))))))))))))))))))))))))))))</f>
        <v>1437.2619479999996</v>
      </c>
      <c r="H2238" s="30">
        <f t="shared" ref="H2238:H2301" si="315">IF(D2238=1,$H$6,IF(D2238=2,$H$7,IF(D2238=3,$H$8,IF(D2238=4,$H$9,IF(D2238=5,$H$10,IF(D2238=6,$H$11,IF(D2238=7,$H$12,IF(D2238=8,$H$13,IF(D2238=9,$H$14,IF(D2238=10,$H$15,IF(D2238=11,$H$16,IF(D2238=12,$H$17,IF(D2238=13,$H$18,IF(D2238=14,$H$19,IF(D2238=15,$H$20,IF(D2238=16,$H$21,IF(D2238=17,$H$22,IF(D2238=18,$H$23,IF(D2238=19,$H$24,IF(D2238=20,$H$25,IF(D2238=21,$H$26,IF(D2238=22,$H$27,IF(D2238=23,$H$28,IF(D2238=24,$H$29,IF(D2238=25,$H$30,IF(D2238=26,$H$31,IF(D2238=27,$H$32,IF(D2238=28,$E$33,IF(D2238=29,$E$34)))))))))))))))))))))))))))))</f>
        <v>1350.7826273999999</v>
      </c>
      <c r="I2238" s="30">
        <f t="shared" ref="I2238:I2301" si="316">IF(D2238=1,$I$6,IF(D2238=2,$I$7,IF(D2238=3,$I$8,IF(D2238=4,$I$9,IF(D2238=5,$I$10,IF(D2238=6,$I$11,IF(D2238=7,$I$12,IF(D2238=8,$I$13,IF(D2238=9,$I$14,IF(D2238=10,$I$15,IF(D2238=11,$I$16,IF(D2238=12,$I$17,IF(D2238=13,$I$18,IF(D2238=14,$I$19,IF(D2238=15,$I$20,IF(D2238=16,$I$21,IF(D2238=17,$I$22,IF(D2238=18,$I$23,IF(D2238=19,$I$24,IF(D2238=20,$I$25,IF(D2238=21,$I$26,IF(D2238=22,$I$27,IF(D2238=23,$I$28,IF(D2238=24,$I$29,IF(D2238=25,$I$30,IF(D2238=26,$I$31,IF(D2238=27,$I$32,IF(D2238=28,$E$33,IF(D2238=29,$E$34)))))))))))))))))))))))))))))</f>
        <v>1306.9339577999999</v>
      </c>
      <c r="J2238" s="30">
        <f t="shared" ref="J2238:J2301" si="317">IF(D2238=1,$J$6,IF(D2238=2,$J$7,IF(D2238=3,$J$8,IF(D2238=4,$J$9,IF(D2238=5,$J$10,IF(D2238=6,$J$11,IF(D2238=7,$J$12,IF(D2238=8,$J$13,IF(D2238=9,$J$14,IF(D2238=10,$J$15,IF(D2238=11,$J$16,IF(D2238=12,$J$17,IF(D2238=13,$J$18,IF(D2238=14,$J$19,IF(D2238=15,$J$20,IF(D2238=16,$J$21,IF(D2238=17,$J$22,IF(D2238=18,$J$23,IF(D2238=19,$J$24,IF(D2238=20,$J$25,IF(D2238=21,$J$26,IF(D2238=22,$J$27,IF(D2238=23,$J$28,IF(D2238=24,$J$29,IF(D2238=25,$J$30,IF(D2238=26,$J$31,IF(D2238=27,$J$32,IF(D2238=28,$E$33,IF(D2238=29,$E$34)))))))))))))))))))))))))))))</f>
        <v>0</v>
      </c>
      <c r="K2238" s="30">
        <f t="shared" ref="K2238:K2301" si="318">IF(D2238=1,$K$6,IF(D2238=2,$K$7,IF(D2238=3,$K$8,IF(D2238=4,$K$9,IF(D2238=5,$K$10,IF(D2238=6,$K$11,IF(D2238=7,$K$12,IF(D2238=8,$K$13,IF(D2238=9,$K$14,IF(D2238=10,$K$15,IF(D2238=11,$K$16,IF(D2238=12,$K$17,IF(D2238=13,$K$18,IF(D2238=14,$K$19,IF(D2238=15,$K$20,IF(D2238=16,$K$21,IF(D2238=17,$K$22,IF(D2238=18,$K$23,IF(D2238=19,$K$24,IF(D2238=20,$K$25,IF(D2238=21,$K$26,IF(D2238=22,$K$27,IF(D2238=23,$K$28,IF(D2238=24,$K$29,IF(D2238=25,$K$30,IF(D2238=26,$K$31,IF(D2238=27,$K$32,IF(D2238=28,$E$33,IF(D2238=29,$E$34)))))))))))))))))))))))))))))</f>
        <v>1400</v>
      </c>
      <c r="L2238" s="30">
        <f t="shared" ref="L2238:L2301" si="319">IF(D2238=1,$L$6,IF(D2238=2,$L$7,IF(D2238=3,$L$8,IF(D2238=4,$L$9,IF(D2238=5,$L$10,IF(D2238=6,$L$11,IF(D2238=7,$L$12,IF(D2238=8,$L$13,IF(D2238=9,$L$14,IF(D2238=10,$L$15,IF(D2238=11,$L$16,IF(D2238=12,$L$17,IF(D2238=13,$L$18,IF(D2238=14,$L$19,IF(D2238=15,$L$21,IF(D2238=16,$L$20,IF(D2238=17,$L$22,IF(D2238=18,$L$23,IF(D2238=19,$L$24,IF(D2238=20,$L$25,IF(D2238=21,$L$26,IF(D2238=22,$L$27,IF(D2238=23,$L$28,IF(D2238=24,$L$29,IF(D2238=25,$L$30,IF(D2238=26,$L$31,IF(D2238=27,$L$32,IF(D2238=28,$E$33,IF(D2238=29,$E$34)))))))))))))))))))))))))))))</f>
        <v>1520</v>
      </c>
      <c r="M2238" s="80">
        <f t="shared" ref="M2238:M2301" si="320">IF(D2238=1,$M$6,IF(D2238=2,$M$7,IF(D2238=3,$M$8,IF(D2238=4,$M$9,IF(D2238=5,$M$10,IF(D2238=6,$M$11,IF(D2238=7,$M$12,IF(D2238=8,$M$13,IF(D2238=9,$M$14,IF(D2238=10,$M$15,IF(D2238=11,$M$16,IF(D2238=12,$M$17,IF(D2238=13,$M$18,IF(D2238=14,$M$19,IF(D2238=15,$M$20,IF(D2238=16,$M$21,IF(D2238=17,$M$22,IF(D2238=18,$M$23,IF(D2238=19,$M$24,IF(D2238=20,$M$25))))))))))))))))))))</f>
        <v>1300</v>
      </c>
      <c r="N2238" s="33"/>
      <c r="O2238" s="33"/>
      <c r="P2238" s="33"/>
      <c r="Q2238" s="40">
        <v>15</v>
      </c>
      <c r="R2238" s="43">
        <v>15</v>
      </c>
      <c r="S2238" s="40">
        <v>15</v>
      </c>
    </row>
    <row r="2239" spans="1:19" ht="12" customHeight="1" x14ac:dyDescent="0.35">
      <c r="A2239" s="77" t="s">
        <v>601</v>
      </c>
      <c r="B2239" s="6">
        <v>4152</v>
      </c>
      <c r="C2239" s="6" t="s">
        <v>601</v>
      </c>
      <c r="D2239" s="40">
        <v>14</v>
      </c>
      <c r="E2239" s="30">
        <f t="shared" si="312"/>
        <v>1896.4549602</v>
      </c>
      <c r="F2239" s="30">
        <f t="shared" si="313"/>
        <v>1610.2205891999999</v>
      </c>
      <c r="G2239" s="30">
        <f t="shared" si="314"/>
        <v>1372.7069621999999</v>
      </c>
      <c r="H2239" s="30">
        <f t="shared" si="315"/>
        <v>1285.0096229999997</v>
      </c>
      <c r="I2239" s="30">
        <f t="shared" si="316"/>
        <v>1242.378972</v>
      </c>
      <c r="J2239" s="30">
        <f t="shared" si="317"/>
        <v>0</v>
      </c>
      <c r="K2239" s="30">
        <f t="shared" si="318"/>
        <v>1300</v>
      </c>
      <c r="L2239" s="30">
        <f t="shared" si="319"/>
        <v>1320</v>
      </c>
      <c r="M2239" s="80">
        <f t="shared" si="320"/>
        <v>1200</v>
      </c>
      <c r="N2239" s="33"/>
      <c r="O2239" s="33"/>
      <c r="P2239" s="33"/>
      <c r="Q2239" s="40">
        <v>14</v>
      </c>
      <c r="R2239" s="43">
        <v>14</v>
      </c>
      <c r="S2239" s="40">
        <v>14</v>
      </c>
    </row>
    <row r="2240" spans="1:19" ht="12" customHeight="1" x14ac:dyDescent="0.35">
      <c r="A2240" s="77" t="s">
        <v>602</v>
      </c>
      <c r="B2240" s="6">
        <v>4153</v>
      </c>
      <c r="C2240" s="6" t="s">
        <v>602</v>
      </c>
      <c r="D2240" s="40">
        <v>14</v>
      </c>
      <c r="E2240" s="30">
        <f t="shared" si="312"/>
        <v>1896.4549602</v>
      </c>
      <c r="F2240" s="30">
        <f t="shared" si="313"/>
        <v>1610.2205891999999</v>
      </c>
      <c r="G2240" s="30">
        <f t="shared" si="314"/>
        <v>1372.7069621999999</v>
      </c>
      <c r="H2240" s="30">
        <f t="shared" si="315"/>
        <v>1285.0096229999997</v>
      </c>
      <c r="I2240" s="30">
        <f t="shared" si="316"/>
        <v>1242.378972</v>
      </c>
      <c r="J2240" s="30">
        <f t="shared" si="317"/>
        <v>0</v>
      </c>
      <c r="K2240" s="30">
        <f t="shared" si="318"/>
        <v>1300</v>
      </c>
      <c r="L2240" s="30">
        <f t="shared" si="319"/>
        <v>1320</v>
      </c>
      <c r="M2240" s="80">
        <f t="shared" si="320"/>
        <v>1200</v>
      </c>
      <c r="N2240" s="33"/>
      <c r="O2240" s="33"/>
      <c r="P2240" s="33"/>
      <c r="Q2240" s="40">
        <v>14</v>
      </c>
      <c r="R2240" s="43">
        <v>14</v>
      </c>
      <c r="S2240" s="40">
        <v>14</v>
      </c>
    </row>
    <row r="2241" spans="1:19" ht="12" customHeight="1" x14ac:dyDescent="0.35">
      <c r="A2241" s="77" t="s">
        <v>603</v>
      </c>
      <c r="B2241" s="6">
        <v>4154</v>
      </c>
      <c r="C2241" s="6" t="s">
        <v>603</v>
      </c>
      <c r="D2241" s="40">
        <v>14</v>
      </c>
      <c r="E2241" s="30">
        <f t="shared" si="312"/>
        <v>1896.4549602</v>
      </c>
      <c r="F2241" s="30">
        <f t="shared" si="313"/>
        <v>1610.2205891999999</v>
      </c>
      <c r="G2241" s="30">
        <f t="shared" si="314"/>
        <v>1372.7069621999999</v>
      </c>
      <c r="H2241" s="30">
        <f t="shared" si="315"/>
        <v>1285.0096229999997</v>
      </c>
      <c r="I2241" s="30">
        <f t="shared" si="316"/>
        <v>1242.378972</v>
      </c>
      <c r="J2241" s="30">
        <f t="shared" si="317"/>
        <v>0</v>
      </c>
      <c r="K2241" s="30">
        <f t="shared" si="318"/>
        <v>1300</v>
      </c>
      <c r="L2241" s="30">
        <f t="shared" si="319"/>
        <v>1320</v>
      </c>
      <c r="M2241" s="80">
        <f t="shared" si="320"/>
        <v>1200</v>
      </c>
      <c r="N2241" s="33"/>
      <c r="O2241" s="33"/>
      <c r="P2241" s="33"/>
      <c r="Q2241" s="40">
        <v>14</v>
      </c>
      <c r="R2241" s="43">
        <v>14</v>
      </c>
      <c r="S2241" s="40">
        <v>14</v>
      </c>
    </row>
    <row r="2242" spans="1:19" ht="12" customHeight="1" x14ac:dyDescent="0.35">
      <c r="A2242" s="77" t="s">
        <v>604</v>
      </c>
      <c r="B2242" s="6">
        <v>4156</v>
      </c>
      <c r="C2242" s="6" t="s">
        <v>604</v>
      </c>
      <c r="D2242" s="40">
        <v>14</v>
      </c>
      <c r="E2242" s="30">
        <f t="shared" si="312"/>
        <v>1896.4549602</v>
      </c>
      <c r="F2242" s="30">
        <f t="shared" si="313"/>
        <v>1610.2205891999999</v>
      </c>
      <c r="G2242" s="30">
        <f t="shared" si="314"/>
        <v>1372.7069621999999</v>
      </c>
      <c r="H2242" s="30">
        <f t="shared" si="315"/>
        <v>1285.0096229999997</v>
      </c>
      <c r="I2242" s="30">
        <f t="shared" si="316"/>
        <v>1242.378972</v>
      </c>
      <c r="J2242" s="30">
        <f t="shared" si="317"/>
        <v>0</v>
      </c>
      <c r="K2242" s="30">
        <f t="shared" si="318"/>
        <v>1300</v>
      </c>
      <c r="L2242" s="30">
        <f t="shared" si="319"/>
        <v>1320</v>
      </c>
      <c r="M2242" s="80">
        <f t="shared" si="320"/>
        <v>1200</v>
      </c>
      <c r="N2242" s="33"/>
      <c r="O2242" s="33"/>
      <c r="P2242" s="33"/>
      <c r="Q2242" s="40">
        <v>14</v>
      </c>
      <c r="R2242" s="43">
        <v>14</v>
      </c>
      <c r="S2242" s="40">
        <v>14</v>
      </c>
    </row>
    <row r="2243" spans="1:19" ht="12" customHeight="1" x14ac:dyDescent="0.35">
      <c r="A2243" s="77" t="s">
        <v>605</v>
      </c>
      <c r="B2243" s="6">
        <v>4158</v>
      </c>
      <c r="C2243" s="6" t="s">
        <v>605</v>
      </c>
      <c r="D2243" s="40">
        <v>14</v>
      </c>
      <c r="E2243" s="30">
        <f t="shared" si="312"/>
        <v>1896.4549602</v>
      </c>
      <c r="F2243" s="30">
        <f t="shared" si="313"/>
        <v>1610.2205891999999</v>
      </c>
      <c r="G2243" s="30">
        <f t="shared" si="314"/>
        <v>1372.7069621999999</v>
      </c>
      <c r="H2243" s="30">
        <f t="shared" si="315"/>
        <v>1285.0096229999997</v>
      </c>
      <c r="I2243" s="30">
        <f t="shared" si="316"/>
        <v>1242.378972</v>
      </c>
      <c r="J2243" s="30">
        <f t="shared" si="317"/>
        <v>0</v>
      </c>
      <c r="K2243" s="30">
        <f t="shared" si="318"/>
        <v>1300</v>
      </c>
      <c r="L2243" s="30">
        <f t="shared" si="319"/>
        <v>1320</v>
      </c>
      <c r="M2243" s="80">
        <f t="shared" si="320"/>
        <v>1200</v>
      </c>
      <c r="N2243" s="33"/>
      <c r="O2243" s="33"/>
      <c r="P2243" s="33"/>
      <c r="Q2243" s="40">
        <v>14</v>
      </c>
      <c r="R2243" s="43">
        <v>14</v>
      </c>
      <c r="S2243" s="40">
        <v>14</v>
      </c>
    </row>
    <row r="2244" spans="1:19" ht="12" customHeight="1" x14ac:dyDescent="0.35">
      <c r="A2244" s="77" t="s">
        <v>600</v>
      </c>
      <c r="B2244" s="6">
        <v>4159</v>
      </c>
      <c r="C2244" s="6" t="s">
        <v>600</v>
      </c>
      <c r="D2244" s="40">
        <v>15</v>
      </c>
      <c r="E2244" s="30">
        <f t="shared" si="312"/>
        <v>1961.0099459999999</v>
      </c>
      <c r="F2244" s="30">
        <f t="shared" si="313"/>
        <v>1718.6242446000001</v>
      </c>
      <c r="G2244" s="30">
        <f t="shared" si="314"/>
        <v>1437.2619479999996</v>
      </c>
      <c r="H2244" s="30">
        <f t="shared" si="315"/>
        <v>1350.7826273999999</v>
      </c>
      <c r="I2244" s="30">
        <f t="shared" si="316"/>
        <v>1306.9339577999999</v>
      </c>
      <c r="J2244" s="30">
        <f t="shared" si="317"/>
        <v>0</v>
      </c>
      <c r="K2244" s="30">
        <f t="shared" si="318"/>
        <v>1400</v>
      </c>
      <c r="L2244" s="30">
        <f t="shared" si="319"/>
        <v>1520</v>
      </c>
      <c r="M2244" s="80">
        <f t="shared" si="320"/>
        <v>1300</v>
      </c>
      <c r="N2244" s="33"/>
      <c r="O2244" s="33"/>
      <c r="P2244" s="33"/>
      <c r="Q2244" s="40">
        <v>15</v>
      </c>
      <c r="R2244" s="43">
        <v>15</v>
      </c>
      <c r="S2244" s="40">
        <v>15</v>
      </c>
    </row>
    <row r="2245" spans="1:19" ht="12" customHeight="1" x14ac:dyDescent="0.35">
      <c r="A2245" s="77" t="s">
        <v>606</v>
      </c>
      <c r="B2245" s="6">
        <v>4160</v>
      </c>
      <c r="C2245" s="6" t="s">
        <v>606</v>
      </c>
      <c r="D2245" s="40">
        <v>14</v>
      </c>
      <c r="E2245" s="30">
        <f t="shared" si="312"/>
        <v>1896.4549602</v>
      </c>
      <c r="F2245" s="30">
        <f t="shared" si="313"/>
        <v>1610.2205891999999</v>
      </c>
      <c r="G2245" s="30">
        <f t="shared" si="314"/>
        <v>1372.7069621999999</v>
      </c>
      <c r="H2245" s="30">
        <f t="shared" si="315"/>
        <v>1285.0096229999997</v>
      </c>
      <c r="I2245" s="30">
        <f t="shared" si="316"/>
        <v>1242.378972</v>
      </c>
      <c r="J2245" s="30">
        <f t="shared" si="317"/>
        <v>0</v>
      </c>
      <c r="K2245" s="30">
        <f t="shared" si="318"/>
        <v>1300</v>
      </c>
      <c r="L2245" s="30">
        <f t="shared" si="319"/>
        <v>1320</v>
      </c>
      <c r="M2245" s="80">
        <f t="shared" si="320"/>
        <v>1200</v>
      </c>
      <c r="N2245" s="33"/>
      <c r="O2245" s="33"/>
      <c r="P2245" s="33"/>
      <c r="Q2245" s="40">
        <v>14</v>
      </c>
      <c r="R2245" s="43">
        <v>14</v>
      </c>
      <c r="S2245" s="40">
        <v>14</v>
      </c>
    </row>
    <row r="2246" spans="1:19" ht="12" customHeight="1" x14ac:dyDescent="0.35">
      <c r="A2246" s="77" t="s">
        <v>606</v>
      </c>
      <c r="B2246" s="6">
        <v>4161</v>
      </c>
      <c r="C2246" s="6" t="s">
        <v>606</v>
      </c>
      <c r="D2246" s="40">
        <v>14</v>
      </c>
      <c r="E2246" s="30">
        <f t="shared" si="312"/>
        <v>1896.4549602</v>
      </c>
      <c r="F2246" s="30">
        <f t="shared" si="313"/>
        <v>1610.2205891999999</v>
      </c>
      <c r="G2246" s="30">
        <f t="shared" si="314"/>
        <v>1372.7069621999999</v>
      </c>
      <c r="H2246" s="30">
        <f t="shared" si="315"/>
        <v>1285.0096229999997</v>
      </c>
      <c r="I2246" s="30">
        <f t="shared" si="316"/>
        <v>1242.378972</v>
      </c>
      <c r="J2246" s="30">
        <f t="shared" si="317"/>
        <v>0</v>
      </c>
      <c r="K2246" s="30">
        <f t="shared" si="318"/>
        <v>1300</v>
      </c>
      <c r="L2246" s="30">
        <f t="shared" si="319"/>
        <v>1320</v>
      </c>
      <c r="M2246" s="80">
        <f t="shared" si="320"/>
        <v>1200</v>
      </c>
      <c r="N2246" s="33"/>
      <c r="O2246" s="33"/>
      <c r="P2246" s="33"/>
      <c r="Q2246" s="40">
        <v>14</v>
      </c>
      <c r="R2246" s="43">
        <v>14</v>
      </c>
      <c r="S2246" s="40">
        <v>14</v>
      </c>
    </row>
    <row r="2247" spans="1:19" ht="12" customHeight="1" x14ac:dyDescent="0.35">
      <c r="A2247" s="77" t="s">
        <v>607</v>
      </c>
      <c r="B2247" s="6">
        <v>4163</v>
      </c>
      <c r="C2247" s="6" t="s">
        <v>607</v>
      </c>
      <c r="D2247" s="40">
        <v>14</v>
      </c>
      <c r="E2247" s="30">
        <f t="shared" si="312"/>
        <v>1896.4549602</v>
      </c>
      <c r="F2247" s="30">
        <f t="shared" si="313"/>
        <v>1610.2205891999999</v>
      </c>
      <c r="G2247" s="30">
        <f t="shared" si="314"/>
        <v>1372.7069621999999</v>
      </c>
      <c r="H2247" s="30">
        <f t="shared" si="315"/>
        <v>1285.0096229999997</v>
      </c>
      <c r="I2247" s="30">
        <f t="shared" si="316"/>
        <v>1242.378972</v>
      </c>
      <c r="J2247" s="30">
        <f t="shared" si="317"/>
        <v>0</v>
      </c>
      <c r="K2247" s="30">
        <f t="shared" si="318"/>
        <v>1300</v>
      </c>
      <c r="L2247" s="30">
        <f t="shared" si="319"/>
        <v>1320</v>
      </c>
      <c r="M2247" s="80">
        <f t="shared" si="320"/>
        <v>1200</v>
      </c>
      <c r="N2247" s="33"/>
      <c r="O2247" s="33"/>
      <c r="P2247" s="33"/>
      <c r="Q2247" s="40">
        <v>14</v>
      </c>
      <c r="R2247" s="43">
        <v>14</v>
      </c>
      <c r="S2247" s="40">
        <v>14</v>
      </c>
    </row>
    <row r="2248" spans="1:19" ht="12" customHeight="1" x14ac:dyDescent="0.35">
      <c r="A2248" s="77" t="s">
        <v>608</v>
      </c>
      <c r="B2248" s="6">
        <v>4164</v>
      </c>
      <c r="C2248" s="6" t="s">
        <v>608</v>
      </c>
      <c r="D2248" s="40">
        <v>14</v>
      </c>
      <c r="E2248" s="30">
        <f t="shared" si="312"/>
        <v>1896.4549602</v>
      </c>
      <c r="F2248" s="30">
        <f t="shared" si="313"/>
        <v>1610.2205891999999</v>
      </c>
      <c r="G2248" s="30">
        <f t="shared" si="314"/>
        <v>1372.7069621999999</v>
      </c>
      <c r="H2248" s="30">
        <f t="shared" si="315"/>
        <v>1285.0096229999997</v>
      </c>
      <c r="I2248" s="30">
        <f t="shared" si="316"/>
        <v>1242.378972</v>
      </c>
      <c r="J2248" s="30">
        <f t="shared" si="317"/>
        <v>0</v>
      </c>
      <c r="K2248" s="30">
        <f t="shared" si="318"/>
        <v>1300</v>
      </c>
      <c r="L2248" s="30">
        <f t="shared" si="319"/>
        <v>1320</v>
      </c>
      <c r="M2248" s="80">
        <f t="shared" si="320"/>
        <v>1200</v>
      </c>
      <c r="N2248" s="33"/>
      <c r="O2248" s="33"/>
      <c r="P2248" s="33"/>
      <c r="Q2248" s="40">
        <v>14</v>
      </c>
      <c r="R2248" s="43">
        <v>14</v>
      </c>
      <c r="S2248" s="40">
        <v>14</v>
      </c>
    </row>
    <row r="2249" spans="1:19" ht="12" customHeight="1" x14ac:dyDescent="0.35">
      <c r="A2249" s="77" t="s">
        <v>609</v>
      </c>
      <c r="B2249" s="6">
        <v>4167</v>
      </c>
      <c r="C2249" s="6" t="s">
        <v>609</v>
      </c>
      <c r="D2249" s="40">
        <v>14</v>
      </c>
      <c r="E2249" s="30">
        <f t="shared" si="312"/>
        <v>1896.4549602</v>
      </c>
      <c r="F2249" s="30">
        <f t="shared" si="313"/>
        <v>1610.2205891999999</v>
      </c>
      <c r="G2249" s="30">
        <f t="shared" si="314"/>
        <v>1372.7069621999999</v>
      </c>
      <c r="H2249" s="30">
        <f t="shared" si="315"/>
        <v>1285.0096229999997</v>
      </c>
      <c r="I2249" s="30">
        <f t="shared" si="316"/>
        <v>1242.378972</v>
      </c>
      <c r="J2249" s="30">
        <f t="shared" si="317"/>
        <v>0</v>
      </c>
      <c r="K2249" s="30">
        <f t="shared" si="318"/>
        <v>1300</v>
      </c>
      <c r="L2249" s="30">
        <f t="shared" si="319"/>
        <v>1320</v>
      </c>
      <c r="M2249" s="80">
        <f t="shared" si="320"/>
        <v>1200</v>
      </c>
      <c r="N2249" s="33"/>
      <c r="O2249" s="33"/>
      <c r="P2249" s="33"/>
      <c r="Q2249" s="40">
        <v>14</v>
      </c>
      <c r="R2249" s="43">
        <v>14</v>
      </c>
      <c r="S2249" s="40">
        <v>14</v>
      </c>
    </row>
    <row r="2250" spans="1:19" ht="12" customHeight="1" x14ac:dyDescent="0.35">
      <c r="A2250" s="77" t="s">
        <v>610</v>
      </c>
      <c r="B2250" s="6">
        <v>4168</v>
      </c>
      <c r="C2250" s="6" t="s">
        <v>610</v>
      </c>
      <c r="D2250" s="40">
        <v>14</v>
      </c>
      <c r="E2250" s="30">
        <f t="shared" si="312"/>
        <v>1896.4549602</v>
      </c>
      <c r="F2250" s="30">
        <f t="shared" si="313"/>
        <v>1610.2205891999999</v>
      </c>
      <c r="G2250" s="30">
        <f t="shared" si="314"/>
        <v>1372.7069621999999</v>
      </c>
      <c r="H2250" s="30">
        <f t="shared" si="315"/>
        <v>1285.0096229999997</v>
      </c>
      <c r="I2250" s="30">
        <f t="shared" si="316"/>
        <v>1242.378972</v>
      </c>
      <c r="J2250" s="30">
        <f t="shared" si="317"/>
        <v>0</v>
      </c>
      <c r="K2250" s="30">
        <f t="shared" si="318"/>
        <v>1300</v>
      </c>
      <c r="L2250" s="30">
        <f t="shared" si="319"/>
        <v>1320</v>
      </c>
      <c r="M2250" s="80">
        <f t="shared" si="320"/>
        <v>1200</v>
      </c>
      <c r="N2250" s="33"/>
      <c r="O2250" s="33"/>
      <c r="P2250" s="33"/>
      <c r="Q2250" s="40">
        <v>14</v>
      </c>
      <c r="R2250" s="43">
        <v>14</v>
      </c>
      <c r="S2250" s="40">
        <v>14</v>
      </c>
    </row>
    <row r="2251" spans="1:19" ht="12" customHeight="1" x14ac:dyDescent="0.35">
      <c r="A2251" s="77" t="s">
        <v>611</v>
      </c>
      <c r="B2251" s="6">
        <v>4169</v>
      </c>
      <c r="C2251" s="6" t="s">
        <v>611</v>
      </c>
      <c r="D2251" s="40">
        <v>14</v>
      </c>
      <c r="E2251" s="30">
        <f t="shared" si="312"/>
        <v>1896.4549602</v>
      </c>
      <c r="F2251" s="30">
        <f t="shared" si="313"/>
        <v>1610.2205891999999</v>
      </c>
      <c r="G2251" s="30">
        <f t="shared" si="314"/>
        <v>1372.7069621999999</v>
      </c>
      <c r="H2251" s="30">
        <f t="shared" si="315"/>
        <v>1285.0096229999997</v>
      </c>
      <c r="I2251" s="30">
        <f t="shared" si="316"/>
        <v>1242.378972</v>
      </c>
      <c r="J2251" s="30">
        <f t="shared" si="317"/>
        <v>0</v>
      </c>
      <c r="K2251" s="30">
        <f t="shared" si="318"/>
        <v>1300</v>
      </c>
      <c r="L2251" s="30">
        <f t="shared" si="319"/>
        <v>1320</v>
      </c>
      <c r="M2251" s="80">
        <f t="shared" si="320"/>
        <v>1200</v>
      </c>
      <c r="N2251" s="33"/>
      <c r="O2251" s="33"/>
      <c r="P2251" s="33"/>
      <c r="Q2251" s="40">
        <v>14</v>
      </c>
      <c r="R2251" s="43">
        <v>14</v>
      </c>
      <c r="S2251" s="40">
        <v>14</v>
      </c>
    </row>
    <row r="2252" spans="1:19" ht="12" customHeight="1" x14ac:dyDescent="0.35">
      <c r="A2252" s="77" t="s">
        <v>612</v>
      </c>
      <c r="B2252" s="6">
        <v>4170</v>
      </c>
      <c r="C2252" s="6" t="s">
        <v>612</v>
      </c>
      <c r="D2252" s="40">
        <v>13</v>
      </c>
      <c r="E2252" s="30">
        <f t="shared" si="312"/>
        <v>1829.4639371999999</v>
      </c>
      <c r="F2252" s="30">
        <f t="shared" si="313"/>
        <v>1457.9682642000002</v>
      </c>
      <c r="G2252" s="30">
        <f t="shared" si="314"/>
        <v>1176.6059676</v>
      </c>
      <c r="H2252" s="30">
        <f t="shared" si="315"/>
        <v>1042.6239215999999</v>
      </c>
      <c r="I2252" s="30">
        <f t="shared" si="316"/>
        <v>1112.0509817999998</v>
      </c>
      <c r="J2252" s="30">
        <f t="shared" si="317"/>
        <v>0</v>
      </c>
      <c r="K2252" s="30">
        <f t="shared" si="318"/>
        <v>1200</v>
      </c>
      <c r="L2252" s="30">
        <f t="shared" si="319"/>
        <v>1220</v>
      </c>
      <c r="M2252" s="80">
        <f t="shared" si="320"/>
        <v>1100</v>
      </c>
      <c r="N2252" s="33"/>
      <c r="O2252" s="33"/>
      <c r="P2252" s="33"/>
      <c r="Q2252" s="40">
        <v>13</v>
      </c>
      <c r="R2252" s="43">
        <v>13</v>
      </c>
      <c r="S2252" s="40">
        <v>13</v>
      </c>
    </row>
    <row r="2253" spans="1:19" ht="12" customHeight="1" x14ac:dyDescent="0.35">
      <c r="A2253" s="77" t="s">
        <v>613</v>
      </c>
      <c r="B2253" s="6">
        <v>4173</v>
      </c>
      <c r="C2253" s="6" t="s">
        <v>613</v>
      </c>
      <c r="D2253" s="40">
        <v>13</v>
      </c>
      <c r="E2253" s="30">
        <f t="shared" si="312"/>
        <v>1829.4639371999999</v>
      </c>
      <c r="F2253" s="30">
        <f t="shared" si="313"/>
        <v>1457.9682642000002</v>
      </c>
      <c r="G2253" s="30">
        <f t="shared" si="314"/>
        <v>1176.6059676</v>
      </c>
      <c r="H2253" s="30">
        <f t="shared" si="315"/>
        <v>1042.6239215999999</v>
      </c>
      <c r="I2253" s="30">
        <f t="shared" si="316"/>
        <v>1112.0509817999998</v>
      </c>
      <c r="J2253" s="30">
        <f t="shared" si="317"/>
        <v>0</v>
      </c>
      <c r="K2253" s="30">
        <f t="shared" si="318"/>
        <v>1200</v>
      </c>
      <c r="L2253" s="30">
        <f t="shared" si="319"/>
        <v>1220</v>
      </c>
      <c r="M2253" s="80">
        <f t="shared" si="320"/>
        <v>1100</v>
      </c>
      <c r="N2253" s="33"/>
      <c r="O2253" s="33"/>
      <c r="P2253" s="33"/>
      <c r="Q2253" s="40">
        <v>13</v>
      </c>
      <c r="R2253" s="43">
        <v>13</v>
      </c>
      <c r="S2253" s="40">
        <v>13</v>
      </c>
    </row>
    <row r="2254" spans="1:19" ht="12" customHeight="1" x14ac:dyDescent="0.35">
      <c r="A2254" s="77" t="s">
        <v>612</v>
      </c>
      <c r="B2254" s="6">
        <v>4174</v>
      </c>
      <c r="C2254" s="6" t="s">
        <v>612</v>
      </c>
      <c r="D2254" s="40">
        <v>13</v>
      </c>
      <c r="E2254" s="30">
        <f t="shared" si="312"/>
        <v>1829.4639371999999</v>
      </c>
      <c r="F2254" s="30">
        <f t="shared" si="313"/>
        <v>1457.9682642000002</v>
      </c>
      <c r="G2254" s="30">
        <f t="shared" si="314"/>
        <v>1176.6059676</v>
      </c>
      <c r="H2254" s="30">
        <f t="shared" si="315"/>
        <v>1042.6239215999999</v>
      </c>
      <c r="I2254" s="30">
        <f t="shared" si="316"/>
        <v>1112.0509817999998</v>
      </c>
      <c r="J2254" s="30">
        <f t="shared" si="317"/>
        <v>0</v>
      </c>
      <c r="K2254" s="30">
        <f t="shared" si="318"/>
        <v>1200</v>
      </c>
      <c r="L2254" s="30">
        <f t="shared" si="319"/>
        <v>1220</v>
      </c>
      <c r="M2254" s="80">
        <f t="shared" si="320"/>
        <v>1100</v>
      </c>
      <c r="N2254" s="33"/>
      <c r="O2254" s="33"/>
      <c r="P2254" s="33"/>
      <c r="Q2254" s="40">
        <v>13</v>
      </c>
      <c r="R2254" s="43">
        <v>13</v>
      </c>
      <c r="S2254" s="40">
        <v>13</v>
      </c>
    </row>
    <row r="2255" spans="1:19" ht="12" customHeight="1" x14ac:dyDescent="0.35">
      <c r="A2255" s="77" t="s">
        <v>614</v>
      </c>
      <c r="B2255" s="6">
        <v>4180</v>
      </c>
      <c r="C2255" s="6" t="s">
        <v>614</v>
      </c>
      <c r="D2255" s="40">
        <v>14</v>
      </c>
      <c r="E2255" s="30">
        <f t="shared" si="312"/>
        <v>1896.4549602</v>
      </c>
      <c r="F2255" s="30">
        <f t="shared" si="313"/>
        <v>1610.2205891999999</v>
      </c>
      <c r="G2255" s="30">
        <f t="shared" si="314"/>
        <v>1372.7069621999999</v>
      </c>
      <c r="H2255" s="30">
        <f t="shared" si="315"/>
        <v>1285.0096229999997</v>
      </c>
      <c r="I2255" s="30">
        <f t="shared" si="316"/>
        <v>1242.378972</v>
      </c>
      <c r="J2255" s="30">
        <f t="shared" si="317"/>
        <v>0</v>
      </c>
      <c r="K2255" s="30">
        <f t="shared" si="318"/>
        <v>1300</v>
      </c>
      <c r="L2255" s="30">
        <f t="shared" si="319"/>
        <v>1320</v>
      </c>
      <c r="M2255" s="80">
        <f t="shared" si="320"/>
        <v>1200</v>
      </c>
      <c r="N2255" s="33"/>
      <c r="O2255" s="33"/>
      <c r="P2255" s="33"/>
      <c r="Q2255" s="40">
        <v>14</v>
      </c>
      <c r="R2255" s="43">
        <v>14</v>
      </c>
      <c r="S2255" s="40">
        <v>14</v>
      </c>
    </row>
    <row r="2256" spans="1:19" ht="12" customHeight="1" x14ac:dyDescent="0.35">
      <c r="A2256" s="77" t="s">
        <v>615</v>
      </c>
      <c r="B2256" s="6">
        <v>4182</v>
      </c>
      <c r="C2256" s="6" t="s">
        <v>615</v>
      </c>
      <c r="D2256" s="40">
        <v>14</v>
      </c>
      <c r="E2256" s="30">
        <f t="shared" si="312"/>
        <v>1896.4549602</v>
      </c>
      <c r="F2256" s="30">
        <f t="shared" si="313"/>
        <v>1610.2205891999999</v>
      </c>
      <c r="G2256" s="30">
        <f t="shared" si="314"/>
        <v>1372.7069621999999</v>
      </c>
      <c r="H2256" s="30">
        <f t="shared" si="315"/>
        <v>1285.0096229999997</v>
      </c>
      <c r="I2256" s="30">
        <f t="shared" si="316"/>
        <v>1242.378972</v>
      </c>
      <c r="J2256" s="30">
        <f t="shared" si="317"/>
        <v>0</v>
      </c>
      <c r="K2256" s="30">
        <f t="shared" si="318"/>
        <v>1300</v>
      </c>
      <c r="L2256" s="30">
        <f t="shared" si="319"/>
        <v>1320</v>
      </c>
      <c r="M2256" s="80">
        <f t="shared" si="320"/>
        <v>1200</v>
      </c>
      <c r="N2256" s="33"/>
      <c r="O2256" s="33"/>
      <c r="P2256" s="33"/>
      <c r="Q2256" s="40">
        <v>14</v>
      </c>
      <c r="R2256" s="43">
        <v>14</v>
      </c>
      <c r="S2256" s="40">
        <v>14</v>
      </c>
    </row>
    <row r="2257" spans="1:19" ht="12" customHeight="1" x14ac:dyDescent="0.35">
      <c r="A2257" s="77" t="s">
        <v>616</v>
      </c>
      <c r="B2257" s="6">
        <v>4187</v>
      </c>
      <c r="C2257" s="6" t="s">
        <v>616</v>
      </c>
      <c r="D2257" s="40">
        <v>14</v>
      </c>
      <c r="E2257" s="30">
        <f t="shared" si="312"/>
        <v>1896.4549602</v>
      </c>
      <c r="F2257" s="30">
        <f t="shared" si="313"/>
        <v>1610.2205891999999</v>
      </c>
      <c r="G2257" s="30">
        <f t="shared" si="314"/>
        <v>1372.7069621999999</v>
      </c>
      <c r="H2257" s="30">
        <f t="shared" si="315"/>
        <v>1285.0096229999997</v>
      </c>
      <c r="I2257" s="30">
        <f t="shared" si="316"/>
        <v>1242.378972</v>
      </c>
      <c r="J2257" s="30">
        <f t="shared" si="317"/>
        <v>0</v>
      </c>
      <c r="K2257" s="30">
        <f t="shared" si="318"/>
        <v>1300</v>
      </c>
      <c r="L2257" s="30">
        <f t="shared" si="319"/>
        <v>1320</v>
      </c>
      <c r="M2257" s="80">
        <f t="shared" si="320"/>
        <v>1200</v>
      </c>
      <c r="N2257" s="33"/>
      <c r="O2257" s="33"/>
      <c r="P2257" s="33"/>
      <c r="Q2257" s="40">
        <v>14</v>
      </c>
      <c r="R2257" s="43">
        <v>14</v>
      </c>
      <c r="S2257" s="40">
        <v>14</v>
      </c>
    </row>
    <row r="2258" spans="1:19" ht="12" customHeight="1" x14ac:dyDescent="0.35">
      <c r="A2258" s="77" t="s">
        <v>617</v>
      </c>
      <c r="B2258" s="6">
        <v>4198</v>
      </c>
      <c r="C2258" s="6" t="s">
        <v>617</v>
      </c>
      <c r="D2258" s="40">
        <v>15</v>
      </c>
      <c r="E2258" s="30">
        <f t="shared" si="312"/>
        <v>1961.0099459999999</v>
      </c>
      <c r="F2258" s="30">
        <f t="shared" si="313"/>
        <v>1718.6242446000001</v>
      </c>
      <c r="G2258" s="30">
        <f t="shared" si="314"/>
        <v>1437.2619479999996</v>
      </c>
      <c r="H2258" s="30">
        <f t="shared" si="315"/>
        <v>1350.7826273999999</v>
      </c>
      <c r="I2258" s="30">
        <f t="shared" si="316"/>
        <v>1306.9339577999999</v>
      </c>
      <c r="J2258" s="30">
        <f t="shared" si="317"/>
        <v>0</v>
      </c>
      <c r="K2258" s="30">
        <f t="shared" si="318"/>
        <v>1400</v>
      </c>
      <c r="L2258" s="30">
        <f t="shared" si="319"/>
        <v>1520</v>
      </c>
      <c r="M2258" s="80">
        <f t="shared" si="320"/>
        <v>1300</v>
      </c>
      <c r="N2258" s="33"/>
      <c r="O2258" s="33"/>
      <c r="P2258" s="33"/>
      <c r="Q2258" s="40">
        <v>15</v>
      </c>
      <c r="R2258" s="43">
        <v>15</v>
      </c>
      <c r="S2258" s="40">
        <v>15</v>
      </c>
    </row>
    <row r="2259" spans="1:19" ht="12" customHeight="1" x14ac:dyDescent="0.35">
      <c r="A2259" s="77" t="s">
        <v>618</v>
      </c>
      <c r="B2259" s="6">
        <v>4200</v>
      </c>
      <c r="C2259" s="6" t="s">
        <v>618</v>
      </c>
      <c r="D2259" s="40">
        <v>14</v>
      </c>
      <c r="E2259" s="30">
        <f t="shared" si="312"/>
        <v>1896.4549602</v>
      </c>
      <c r="F2259" s="30">
        <f t="shared" si="313"/>
        <v>1610.2205891999999</v>
      </c>
      <c r="G2259" s="30">
        <f t="shared" si="314"/>
        <v>1372.7069621999999</v>
      </c>
      <c r="H2259" s="30">
        <f t="shared" si="315"/>
        <v>1285.0096229999997</v>
      </c>
      <c r="I2259" s="30">
        <f t="shared" si="316"/>
        <v>1242.378972</v>
      </c>
      <c r="J2259" s="30">
        <f t="shared" si="317"/>
        <v>0</v>
      </c>
      <c r="K2259" s="30">
        <f t="shared" si="318"/>
        <v>1300</v>
      </c>
      <c r="L2259" s="30">
        <f t="shared" si="319"/>
        <v>1320</v>
      </c>
      <c r="M2259" s="80">
        <f t="shared" si="320"/>
        <v>1200</v>
      </c>
      <c r="N2259" s="33"/>
      <c r="O2259" s="33"/>
      <c r="P2259" s="33"/>
      <c r="Q2259" s="40">
        <v>14</v>
      </c>
      <c r="R2259" s="43">
        <v>14</v>
      </c>
      <c r="S2259" s="40">
        <v>14</v>
      </c>
    </row>
    <row r="2260" spans="1:19" ht="12" customHeight="1" x14ac:dyDescent="0.35">
      <c r="A2260" s="77" t="s">
        <v>618</v>
      </c>
      <c r="B2260" s="6">
        <v>4201</v>
      </c>
      <c r="C2260" s="6" t="s">
        <v>618</v>
      </c>
      <c r="D2260" s="40">
        <v>14</v>
      </c>
      <c r="E2260" s="30">
        <f t="shared" si="312"/>
        <v>1896.4549602</v>
      </c>
      <c r="F2260" s="30">
        <f t="shared" si="313"/>
        <v>1610.2205891999999</v>
      </c>
      <c r="G2260" s="30">
        <f t="shared" si="314"/>
        <v>1372.7069621999999</v>
      </c>
      <c r="H2260" s="30">
        <f t="shared" si="315"/>
        <v>1285.0096229999997</v>
      </c>
      <c r="I2260" s="30">
        <f t="shared" si="316"/>
        <v>1242.378972</v>
      </c>
      <c r="J2260" s="30">
        <f t="shared" si="317"/>
        <v>0</v>
      </c>
      <c r="K2260" s="30">
        <f t="shared" si="318"/>
        <v>1300</v>
      </c>
      <c r="L2260" s="30">
        <f t="shared" si="319"/>
        <v>1320</v>
      </c>
      <c r="M2260" s="80">
        <f t="shared" si="320"/>
        <v>1200</v>
      </c>
      <c r="N2260" s="33"/>
      <c r="O2260" s="33"/>
      <c r="P2260" s="33"/>
      <c r="Q2260" s="40">
        <v>14</v>
      </c>
      <c r="R2260" s="43">
        <v>14</v>
      </c>
      <c r="S2260" s="40">
        <v>14</v>
      </c>
    </row>
    <row r="2261" spans="1:19" ht="12" customHeight="1" x14ac:dyDescent="0.35">
      <c r="A2261" s="77" t="s">
        <v>619</v>
      </c>
      <c r="B2261" s="6">
        <v>4208</v>
      </c>
      <c r="C2261" s="6" t="s">
        <v>619</v>
      </c>
      <c r="D2261" s="40">
        <v>14</v>
      </c>
      <c r="E2261" s="30">
        <f t="shared" si="312"/>
        <v>1896.4549602</v>
      </c>
      <c r="F2261" s="30">
        <f t="shared" si="313"/>
        <v>1610.2205891999999</v>
      </c>
      <c r="G2261" s="30">
        <f t="shared" si="314"/>
        <v>1372.7069621999999</v>
      </c>
      <c r="H2261" s="30">
        <f t="shared" si="315"/>
        <v>1285.0096229999997</v>
      </c>
      <c r="I2261" s="30">
        <f t="shared" si="316"/>
        <v>1242.378972</v>
      </c>
      <c r="J2261" s="30">
        <f t="shared" si="317"/>
        <v>0</v>
      </c>
      <c r="K2261" s="30">
        <f t="shared" si="318"/>
        <v>1300</v>
      </c>
      <c r="L2261" s="30">
        <f t="shared" si="319"/>
        <v>1320</v>
      </c>
      <c r="M2261" s="80">
        <f t="shared" si="320"/>
        <v>1200</v>
      </c>
      <c r="N2261" s="33"/>
      <c r="O2261" s="33"/>
      <c r="P2261" s="33"/>
      <c r="Q2261" s="40">
        <v>14</v>
      </c>
      <c r="R2261" s="43">
        <v>14</v>
      </c>
      <c r="S2261" s="40">
        <v>14</v>
      </c>
    </row>
    <row r="2262" spans="1:19" ht="12" customHeight="1" x14ac:dyDescent="0.35">
      <c r="A2262" s="77" t="s">
        <v>620</v>
      </c>
      <c r="B2262" s="6">
        <v>4209</v>
      </c>
      <c r="C2262" s="6" t="s">
        <v>620</v>
      </c>
      <c r="D2262" s="40">
        <v>14</v>
      </c>
      <c r="E2262" s="30">
        <f t="shared" si="312"/>
        <v>1896.4549602</v>
      </c>
      <c r="F2262" s="30">
        <f t="shared" si="313"/>
        <v>1610.2205891999999</v>
      </c>
      <c r="G2262" s="30">
        <f t="shared" si="314"/>
        <v>1372.7069621999999</v>
      </c>
      <c r="H2262" s="30">
        <f t="shared" si="315"/>
        <v>1285.0096229999997</v>
      </c>
      <c r="I2262" s="30">
        <f t="shared" si="316"/>
        <v>1242.378972</v>
      </c>
      <c r="J2262" s="30">
        <f t="shared" si="317"/>
        <v>0</v>
      </c>
      <c r="K2262" s="30">
        <f t="shared" si="318"/>
        <v>1300</v>
      </c>
      <c r="L2262" s="30">
        <f t="shared" si="319"/>
        <v>1320</v>
      </c>
      <c r="M2262" s="80">
        <f t="shared" si="320"/>
        <v>1200</v>
      </c>
      <c r="N2262" s="33"/>
      <c r="O2262" s="33"/>
      <c r="P2262" s="33"/>
      <c r="Q2262" s="40">
        <v>14</v>
      </c>
      <c r="R2262" s="43">
        <v>14</v>
      </c>
      <c r="S2262" s="40">
        <v>14</v>
      </c>
    </row>
    <row r="2263" spans="1:19" ht="12" customHeight="1" x14ac:dyDescent="0.35">
      <c r="A2263" s="77" t="s">
        <v>621</v>
      </c>
      <c r="B2263" s="6">
        <v>4230</v>
      </c>
      <c r="C2263" s="6" t="s">
        <v>621</v>
      </c>
      <c r="D2263" s="40">
        <v>14</v>
      </c>
      <c r="E2263" s="30">
        <f t="shared" si="312"/>
        <v>1896.4549602</v>
      </c>
      <c r="F2263" s="30">
        <f t="shared" si="313"/>
        <v>1610.2205891999999</v>
      </c>
      <c r="G2263" s="30">
        <f t="shared" si="314"/>
        <v>1372.7069621999999</v>
      </c>
      <c r="H2263" s="30">
        <f t="shared" si="315"/>
        <v>1285.0096229999997</v>
      </c>
      <c r="I2263" s="30">
        <f t="shared" si="316"/>
        <v>1242.378972</v>
      </c>
      <c r="J2263" s="30">
        <f t="shared" si="317"/>
        <v>0</v>
      </c>
      <c r="K2263" s="30">
        <f t="shared" si="318"/>
        <v>1300</v>
      </c>
      <c r="L2263" s="30">
        <f t="shared" si="319"/>
        <v>1320</v>
      </c>
      <c r="M2263" s="80">
        <f t="shared" si="320"/>
        <v>1200</v>
      </c>
      <c r="N2263" s="33"/>
      <c r="O2263" s="33"/>
      <c r="P2263" s="33"/>
      <c r="Q2263" s="40">
        <v>14</v>
      </c>
      <c r="R2263" s="43">
        <v>14</v>
      </c>
      <c r="S2263" s="40">
        <v>14</v>
      </c>
    </row>
    <row r="2264" spans="1:19" ht="12" customHeight="1" x14ac:dyDescent="0.35">
      <c r="A2264" s="77" t="s">
        <v>622</v>
      </c>
      <c r="B2264" s="6">
        <v>4233</v>
      </c>
      <c r="C2264" s="6" t="s">
        <v>622</v>
      </c>
      <c r="D2264" s="40">
        <v>14</v>
      </c>
      <c r="E2264" s="30">
        <f t="shared" si="312"/>
        <v>1896.4549602</v>
      </c>
      <c r="F2264" s="30">
        <f t="shared" si="313"/>
        <v>1610.2205891999999</v>
      </c>
      <c r="G2264" s="30">
        <f t="shared" si="314"/>
        <v>1372.7069621999999</v>
      </c>
      <c r="H2264" s="30">
        <f t="shared" si="315"/>
        <v>1285.0096229999997</v>
      </c>
      <c r="I2264" s="30">
        <f t="shared" si="316"/>
        <v>1242.378972</v>
      </c>
      <c r="J2264" s="30">
        <f t="shared" si="317"/>
        <v>0</v>
      </c>
      <c r="K2264" s="30">
        <f t="shared" si="318"/>
        <v>1300</v>
      </c>
      <c r="L2264" s="30">
        <f t="shared" si="319"/>
        <v>1320</v>
      </c>
      <c r="M2264" s="80">
        <f t="shared" si="320"/>
        <v>1200</v>
      </c>
      <c r="N2264" s="33"/>
      <c r="O2264" s="33"/>
      <c r="P2264" s="33"/>
      <c r="Q2264" s="40">
        <v>14</v>
      </c>
      <c r="R2264" s="43">
        <v>14</v>
      </c>
      <c r="S2264" s="40">
        <v>14</v>
      </c>
    </row>
    <row r="2265" spans="1:19" ht="12" customHeight="1" x14ac:dyDescent="0.35">
      <c r="A2265" s="77" t="s">
        <v>623</v>
      </c>
      <c r="B2265" s="6">
        <v>4234</v>
      </c>
      <c r="C2265" s="6" t="s">
        <v>623</v>
      </c>
      <c r="D2265" s="40">
        <v>14</v>
      </c>
      <c r="E2265" s="30">
        <f t="shared" si="312"/>
        <v>1896.4549602</v>
      </c>
      <c r="F2265" s="30">
        <f t="shared" si="313"/>
        <v>1610.2205891999999</v>
      </c>
      <c r="G2265" s="30">
        <f t="shared" si="314"/>
        <v>1372.7069621999999</v>
      </c>
      <c r="H2265" s="30">
        <f t="shared" si="315"/>
        <v>1285.0096229999997</v>
      </c>
      <c r="I2265" s="30">
        <f t="shared" si="316"/>
        <v>1242.378972</v>
      </c>
      <c r="J2265" s="30">
        <f t="shared" si="317"/>
        <v>0</v>
      </c>
      <c r="K2265" s="30">
        <f t="shared" si="318"/>
        <v>1300</v>
      </c>
      <c r="L2265" s="30">
        <f t="shared" si="319"/>
        <v>1320</v>
      </c>
      <c r="M2265" s="80">
        <f t="shared" si="320"/>
        <v>1200</v>
      </c>
      <c r="N2265" s="33"/>
      <c r="O2265" s="33"/>
      <c r="P2265" s="33"/>
      <c r="Q2265" s="40">
        <v>14</v>
      </c>
      <c r="R2265" s="43">
        <v>14</v>
      </c>
      <c r="S2265" s="40">
        <v>14</v>
      </c>
    </row>
    <row r="2266" spans="1:19" ht="12" customHeight="1" x14ac:dyDescent="0.35">
      <c r="A2266" s="77" t="s">
        <v>624</v>
      </c>
      <c r="B2266" s="6">
        <v>4235</v>
      </c>
      <c r="C2266" s="6" t="s">
        <v>624</v>
      </c>
      <c r="D2266" s="40">
        <v>14</v>
      </c>
      <c r="E2266" s="30">
        <f t="shared" si="312"/>
        <v>1896.4549602</v>
      </c>
      <c r="F2266" s="30">
        <f t="shared" si="313"/>
        <v>1610.2205891999999</v>
      </c>
      <c r="G2266" s="30">
        <f t="shared" si="314"/>
        <v>1372.7069621999999</v>
      </c>
      <c r="H2266" s="30">
        <f t="shared" si="315"/>
        <v>1285.0096229999997</v>
      </c>
      <c r="I2266" s="30">
        <f t="shared" si="316"/>
        <v>1242.378972</v>
      </c>
      <c r="J2266" s="30">
        <f t="shared" si="317"/>
        <v>0</v>
      </c>
      <c r="K2266" s="30">
        <f t="shared" si="318"/>
        <v>1300</v>
      </c>
      <c r="L2266" s="30">
        <f t="shared" si="319"/>
        <v>1320</v>
      </c>
      <c r="M2266" s="80">
        <f t="shared" si="320"/>
        <v>1200</v>
      </c>
      <c r="N2266" s="33"/>
      <c r="O2266" s="33"/>
      <c r="P2266" s="33"/>
      <c r="Q2266" s="40">
        <v>14</v>
      </c>
      <c r="R2266" s="43">
        <v>14</v>
      </c>
      <c r="S2266" s="40">
        <v>14</v>
      </c>
    </row>
    <row r="2267" spans="1:19" ht="12" customHeight="1" x14ac:dyDescent="0.35">
      <c r="A2267" s="77" t="s">
        <v>625</v>
      </c>
      <c r="B2267" s="6">
        <v>4237</v>
      </c>
      <c r="C2267" s="6" t="s">
        <v>625</v>
      </c>
      <c r="D2267" s="40">
        <v>14</v>
      </c>
      <c r="E2267" s="30">
        <f t="shared" si="312"/>
        <v>1896.4549602</v>
      </c>
      <c r="F2267" s="30">
        <f t="shared" si="313"/>
        <v>1610.2205891999999</v>
      </c>
      <c r="G2267" s="30">
        <f t="shared" si="314"/>
        <v>1372.7069621999999</v>
      </c>
      <c r="H2267" s="30">
        <f t="shared" si="315"/>
        <v>1285.0096229999997</v>
      </c>
      <c r="I2267" s="30">
        <f t="shared" si="316"/>
        <v>1242.378972</v>
      </c>
      <c r="J2267" s="30">
        <f t="shared" si="317"/>
        <v>0</v>
      </c>
      <c r="K2267" s="30">
        <f t="shared" si="318"/>
        <v>1300</v>
      </c>
      <c r="L2267" s="30">
        <f t="shared" si="319"/>
        <v>1320</v>
      </c>
      <c r="M2267" s="80">
        <f t="shared" si="320"/>
        <v>1200</v>
      </c>
      <c r="N2267" s="33"/>
      <c r="O2267" s="33"/>
      <c r="P2267" s="33"/>
      <c r="Q2267" s="40">
        <v>14</v>
      </c>
      <c r="R2267" s="43">
        <v>14</v>
      </c>
      <c r="S2267" s="40">
        <v>14</v>
      </c>
    </row>
    <row r="2268" spans="1:19" ht="12" customHeight="1" x14ac:dyDescent="0.35">
      <c r="A2268" s="77" t="s">
        <v>621</v>
      </c>
      <c r="B2268" s="6">
        <v>4239</v>
      </c>
      <c r="C2268" s="6" t="s">
        <v>621</v>
      </c>
      <c r="D2268" s="40">
        <v>14</v>
      </c>
      <c r="E2268" s="30">
        <f t="shared" si="312"/>
        <v>1896.4549602</v>
      </c>
      <c r="F2268" s="30">
        <f t="shared" si="313"/>
        <v>1610.2205891999999</v>
      </c>
      <c r="G2268" s="30">
        <f t="shared" si="314"/>
        <v>1372.7069621999999</v>
      </c>
      <c r="H2268" s="30">
        <f t="shared" si="315"/>
        <v>1285.0096229999997</v>
      </c>
      <c r="I2268" s="30">
        <f t="shared" si="316"/>
        <v>1242.378972</v>
      </c>
      <c r="J2268" s="30">
        <f t="shared" si="317"/>
        <v>0</v>
      </c>
      <c r="K2268" s="30">
        <f t="shared" si="318"/>
        <v>1300</v>
      </c>
      <c r="L2268" s="30">
        <f t="shared" si="319"/>
        <v>1320</v>
      </c>
      <c r="M2268" s="80">
        <f t="shared" si="320"/>
        <v>1200</v>
      </c>
      <c r="N2268" s="33"/>
      <c r="O2268" s="33"/>
      <c r="P2268" s="33"/>
      <c r="Q2268" s="40">
        <v>14</v>
      </c>
      <c r="R2268" s="43">
        <v>14</v>
      </c>
      <c r="S2268" s="40">
        <v>14</v>
      </c>
    </row>
    <row r="2269" spans="1:19" ht="12" customHeight="1" x14ac:dyDescent="0.35">
      <c r="A2269" s="77" t="s">
        <v>625</v>
      </c>
      <c r="B2269" s="6">
        <v>4240</v>
      </c>
      <c r="C2269" s="6" t="s">
        <v>625</v>
      </c>
      <c r="D2269" s="40">
        <v>15</v>
      </c>
      <c r="E2269" s="30">
        <f t="shared" si="312"/>
        <v>1961.0099459999999</v>
      </c>
      <c r="F2269" s="30">
        <f t="shared" si="313"/>
        <v>1718.6242446000001</v>
      </c>
      <c r="G2269" s="30">
        <f t="shared" si="314"/>
        <v>1437.2619479999996</v>
      </c>
      <c r="H2269" s="30">
        <f t="shared" si="315"/>
        <v>1350.7826273999999</v>
      </c>
      <c r="I2269" s="30">
        <f t="shared" si="316"/>
        <v>1306.9339577999999</v>
      </c>
      <c r="J2269" s="30">
        <f t="shared" si="317"/>
        <v>0</v>
      </c>
      <c r="K2269" s="30">
        <f t="shared" si="318"/>
        <v>1400</v>
      </c>
      <c r="L2269" s="30">
        <f t="shared" si="319"/>
        <v>1520</v>
      </c>
      <c r="M2269" s="80">
        <f t="shared" si="320"/>
        <v>1300</v>
      </c>
      <c r="N2269" s="33"/>
      <c r="O2269" s="33"/>
      <c r="P2269" s="33"/>
      <c r="Q2269" s="40">
        <v>15</v>
      </c>
      <c r="R2269" s="43">
        <v>15</v>
      </c>
      <c r="S2269" s="40">
        <v>15</v>
      </c>
    </row>
    <row r="2270" spans="1:19" ht="12" customHeight="1" x14ac:dyDescent="0.35">
      <c r="A2270" s="77" t="s">
        <v>626</v>
      </c>
      <c r="B2270" s="6">
        <v>4244</v>
      </c>
      <c r="C2270" s="6" t="s">
        <v>626</v>
      </c>
      <c r="D2270" s="40">
        <v>15</v>
      </c>
      <c r="E2270" s="30">
        <f t="shared" si="312"/>
        <v>1961.0099459999999</v>
      </c>
      <c r="F2270" s="30">
        <f t="shared" si="313"/>
        <v>1718.6242446000001</v>
      </c>
      <c r="G2270" s="30">
        <f t="shared" si="314"/>
        <v>1437.2619479999996</v>
      </c>
      <c r="H2270" s="30">
        <f t="shared" si="315"/>
        <v>1350.7826273999999</v>
      </c>
      <c r="I2270" s="30">
        <f t="shared" si="316"/>
        <v>1306.9339577999999</v>
      </c>
      <c r="J2270" s="30">
        <f t="shared" si="317"/>
        <v>0</v>
      </c>
      <c r="K2270" s="30">
        <f t="shared" si="318"/>
        <v>1400</v>
      </c>
      <c r="L2270" s="30">
        <f t="shared" si="319"/>
        <v>1520</v>
      </c>
      <c r="M2270" s="80">
        <f t="shared" si="320"/>
        <v>1300</v>
      </c>
      <c r="N2270" s="33"/>
      <c r="O2270" s="33"/>
      <c r="P2270" s="33"/>
      <c r="Q2270" s="40">
        <v>15</v>
      </c>
      <c r="R2270" s="43">
        <v>15</v>
      </c>
      <c r="S2270" s="40">
        <v>15</v>
      </c>
    </row>
    <row r="2271" spans="1:19" ht="12" customHeight="1" x14ac:dyDescent="0.35">
      <c r="A2271" s="77" t="s">
        <v>627</v>
      </c>
      <c r="B2271" s="6">
        <v>4250</v>
      </c>
      <c r="C2271" s="6" t="s">
        <v>627</v>
      </c>
      <c r="D2271" s="40">
        <v>14</v>
      </c>
      <c r="E2271" s="30">
        <f t="shared" si="312"/>
        <v>1896.4549602</v>
      </c>
      <c r="F2271" s="30">
        <f t="shared" si="313"/>
        <v>1610.2205891999999</v>
      </c>
      <c r="G2271" s="30">
        <f t="shared" si="314"/>
        <v>1372.7069621999999</v>
      </c>
      <c r="H2271" s="30">
        <f t="shared" si="315"/>
        <v>1285.0096229999997</v>
      </c>
      <c r="I2271" s="30">
        <f t="shared" si="316"/>
        <v>1242.378972</v>
      </c>
      <c r="J2271" s="30">
        <f t="shared" si="317"/>
        <v>0</v>
      </c>
      <c r="K2271" s="30">
        <f t="shared" si="318"/>
        <v>1300</v>
      </c>
      <c r="L2271" s="30">
        <f t="shared" si="319"/>
        <v>1320</v>
      </c>
      <c r="M2271" s="80">
        <f t="shared" si="320"/>
        <v>1200</v>
      </c>
      <c r="N2271" s="33"/>
      <c r="O2271" s="33"/>
      <c r="P2271" s="33"/>
      <c r="Q2271" s="40">
        <v>14</v>
      </c>
      <c r="R2271" s="43">
        <v>14</v>
      </c>
      <c r="S2271" s="40">
        <v>14</v>
      </c>
    </row>
    <row r="2272" spans="1:19" ht="12" customHeight="1" x14ac:dyDescent="0.35">
      <c r="A2272" s="77" t="s">
        <v>628</v>
      </c>
      <c r="B2272" s="6">
        <v>4260</v>
      </c>
      <c r="C2272" s="6" t="s">
        <v>628</v>
      </c>
      <c r="D2272" s="40">
        <v>14</v>
      </c>
      <c r="E2272" s="30">
        <f t="shared" si="312"/>
        <v>1896.4549602</v>
      </c>
      <c r="F2272" s="30">
        <f t="shared" si="313"/>
        <v>1610.2205891999999</v>
      </c>
      <c r="G2272" s="30">
        <f t="shared" si="314"/>
        <v>1372.7069621999999</v>
      </c>
      <c r="H2272" s="30">
        <f t="shared" si="315"/>
        <v>1285.0096229999997</v>
      </c>
      <c r="I2272" s="30">
        <f t="shared" si="316"/>
        <v>1242.378972</v>
      </c>
      <c r="J2272" s="30">
        <f t="shared" si="317"/>
        <v>0</v>
      </c>
      <c r="K2272" s="30">
        <f t="shared" si="318"/>
        <v>1300</v>
      </c>
      <c r="L2272" s="30">
        <f t="shared" si="319"/>
        <v>1320</v>
      </c>
      <c r="M2272" s="80">
        <f t="shared" si="320"/>
        <v>1200</v>
      </c>
      <c r="N2272" s="33"/>
      <c r="O2272" s="33"/>
      <c r="P2272" s="33"/>
      <c r="Q2272" s="40">
        <v>14</v>
      </c>
      <c r="R2272" s="43">
        <v>14</v>
      </c>
      <c r="S2272" s="40">
        <v>14</v>
      </c>
    </row>
    <row r="2273" spans="1:19" ht="12" customHeight="1" x14ac:dyDescent="0.35">
      <c r="A2273" s="77" t="s">
        <v>629</v>
      </c>
      <c r="B2273" s="6">
        <v>4262</v>
      </c>
      <c r="C2273" s="6" t="s">
        <v>629</v>
      </c>
      <c r="D2273" s="40">
        <v>14</v>
      </c>
      <c r="E2273" s="30">
        <f t="shared" si="312"/>
        <v>1896.4549602</v>
      </c>
      <c r="F2273" s="30">
        <f t="shared" si="313"/>
        <v>1610.2205891999999</v>
      </c>
      <c r="G2273" s="30">
        <f t="shared" si="314"/>
        <v>1372.7069621999999</v>
      </c>
      <c r="H2273" s="30">
        <f t="shared" si="315"/>
        <v>1285.0096229999997</v>
      </c>
      <c r="I2273" s="30">
        <f t="shared" si="316"/>
        <v>1242.378972</v>
      </c>
      <c r="J2273" s="30">
        <f t="shared" si="317"/>
        <v>0</v>
      </c>
      <c r="K2273" s="30">
        <f t="shared" si="318"/>
        <v>1300</v>
      </c>
      <c r="L2273" s="30">
        <f t="shared" si="319"/>
        <v>1320</v>
      </c>
      <c r="M2273" s="80">
        <f t="shared" si="320"/>
        <v>1200</v>
      </c>
      <c r="N2273" s="33"/>
      <c r="O2273" s="33"/>
      <c r="P2273" s="33"/>
      <c r="Q2273" s="40">
        <v>14</v>
      </c>
      <c r="R2273" s="43">
        <v>14</v>
      </c>
      <c r="S2273" s="40">
        <v>14</v>
      </c>
    </row>
    <row r="2274" spans="1:19" ht="12" customHeight="1" x14ac:dyDescent="0.35">
      <c r="A2274" s="77" t="s">
        <v>630</v>
      </c>
      <c r="B2274" s="6">
        <v>4264</v>
      </c>
      <c r="C2274" s="6" t="s">
        <v>630</v>
      </c>
      <c r="D2274" s="40">
        <v>12</v>
      </c>
      <c r="E2274" s="30">
        <f t="shared" si="312"/>
        <v>1699.135947</v>
      </c>
      <c r="F2274" s="30">
        <f t="shared" si="313"/>
        <v>1337.3844227999998</v>
      </c>
      <c r="G2274" s="30">
        <f t="shared" si="314"/>
        <v>1127.8852236</v>
      </c>
      <c r="H2274" s="30">
        <f t="shared" si="315"/>
        <v>1010.955438</v>
      </c>
      <c r="I2274" s="30">
        <f t="shared" si="316"/>
        <v>1063.3302378000001</v>
      </c>
      <c r="J2274" s="30">
        <f t="shared" si="317"/>
        <v>0</v>
      </c>
      <c r="K2274" s="30">
        <f t="shared" si="318"/>
        <v>1100</v>
      </c>
      <c r="L2274" s="30">
        <f t="shared" si="319"/>
        <v>1120</v>
      </c>
      <c r="M2274" s="80">
        <f t="shared" si="320"/>
        <v>1000</v>
      </c>
      <c r="N2274" s="33"/>
      <c r="O2274" s="33"/>
      <c r="P2274" s="33"/>
      <c r="Q2274" s="40">
        <v>12</v>
      </c>
      <c r="R2274" s="43">
        <v>12</v>
      </c>
      <c r="S2274" s="40">
        <v>12</v>
      </c>
    </row>
    <row r="2275" spans="1:19" ht="12" customHeight="1" x14ac:dyDescent="0.35">
      <c r="A2275" s="77" t="s">
        <v>631</v>
      </c>
      <c r="B2275" s="6">
        <v>4265</v>
      </c>
      <c r="C2275" s="6" t="s">
        <v>631</v>
      </c>
      <c r="D2275" s="40">
        <v>13</v>
      </c>
      <c r="E2275" s="30">
        <f t="shared" si="312"/>
        <v>1829.4639371999999</v>
      </c>
      <c r="F2275" s="30">
        <f t="shared" si="313"/>
        <v>1457.9682642000002</v>
      </c>
      <c r="G2275" s="30">
        <f t="shared" si="314"/>
        <v>1176.6059676</v>
      </c>
      <c r="H2275" s="30">
        <f t="shared" si="315"/>
        <v>1042.6239215999999</v>
      </c>
      <c r="I2275" s="30">
        <f t="shared" si="316"/>
        <v>1112.0509817999998</v>
      </c>
      <c r="J2275" s="30">
        <f t="shared" si="317"/>
        <v>0</v>
      </c>
      <c r="K2275" s="30">
        <f t="shared" si="318"/>
        <v>1200</v>
      </c>
      <c r="L2275" s="30">
        <f t="shared" si="319"/>
        <v>1220</v>
      </c>
      <c r="M2275" s="80">
        <f t="shared" si="320"/>
        <v>1100</v>
      </c>
      <c r="N2275" s="33"/>
      <c r="O2275" s="33"/>
      <c r="P2275" s="33"/>
      <c r="Q2275" s="40">
        <v>13</v>
      </c>
      <c r="R2275" s="43">
        <v>13</v>
      </c>
      <c r="S2275" s="40">
        <v>13</v>
      </c>
    </row>
    <row r="2276" spans="1:19" ht="12" customHeight="1" x14ac:dyDescent="0.35">
      <c r="A2276" s="77" t="s">
        <v>632</v>
      </c>
      <c r="B2276" s="6">
        <v>4270</v>
      </c>
      <c r="C2276" s="6" t="s">
        <v>632</v>
      </c>
      <c r="D2276" s="40">
        <v>13</v>
      </c>
      <c r="E2276" s="30">
        <f t="shared" si="312"/>
        <v>1829.4639371999999</v>
      </c>
      <c r="F2276" s="30">
        <f t="shared" si="313"/>
        <v>1457.9682642000002</v>
      </c>
      <c r="G2276" s="30">
        <f t="shared" si="314"/>
        <v>1176.6059676</v>
      </c>
      <c r="H2276" s="30">
        <f t="shared" si="315"/>
        <v>1042.6239215999999</v>
      </c>
      <c r="I2276" s="30">
        <f t="shared" si="316"/>
        <v>1112.0509817999998</v>
      </c>
      <c r="J2276" s="30">
        <f t="shared" si="317"/>
        <v>0</v>
      </c>
      <c r="K2276" s="30">
        <f t="shared" si="318"/>
        <v>1200</v>
      </c>
      <c r="L2276" s="30">
        <f t="shared" si="319"/>
        <v>1220</v>
      </c>
      <c r="M2276" s="80">
        <f t="shared" si="320"/>
        <v>1100</v>
      </c>
      <c r="N2276" s="33"/>
      <c r="O2276" s="33"/>
      <c r="P2276" s="33"/>
      <c r="Q2276" s="40">
        <v>13</v>
      </c>
      <c r="R2276" s="43">
        <v>13</v>
      </c>
      <c r="S2276" s="40">
        <v>13</v>
      </c>
    </row>
    <row r="2277" spans="1:19" ht="12" customHeight="1" x14ac:dyDescent="0.35">
      <c r="A2277" s="77" t="s">
        <v>633</v>
      </c>
      <c r="B2277" s="6">
        <v>4272</v>
      </c>
      <c r="C2277" s="6" t="s">
        <v>633</v>
      </c>
      <c r="D2277" s="40">
        <v>12</v>
      </c>
      <c r="E2277" s="30">
        <f t="shared" si="312"/>
        <v>1699.135947</v>
      </c>
      <c r="F2277" s="30">
        <f t="shared" si="313"/>
        <v>1337.3844227999998</v>
      </c>
      <c r="G2277" s="30">
        <f t="shared" si="314"/>
        <v>1127.8852236</v>
      </c>
      <c r="H2277" s="30">
        <f t="shared" si="315"/>
        <v>1010.955438</v>
      </c>
      <c r="I2277" s="30">
        <f t="shared" si="316"/>
        <v>1063.3302378000001</v>
      </c>
      <c r="J2277" s="30">
        <f t="shared" si="317"/>
        <v>0</v>
      </c>
      <c r="K2277" s="30">
        <f t="shared" si="318"/>
        <v>1100</v>
      </c>
      <c r="L2277" s="30">
        <f t="shared" si="319"/>
        <v>1120</v>
      </c>
      <c r="M2277" s="80">
        <f t="shared" si="320"/>
        <v>1000</v>
      </c>
      <c r="N2277" s="33"/>
      <c r="O2277" s="33"/>
      <c r="P2277" s="33"/>
      <c r="Q2277" s="40">
        <v>12</v>
      </c>
      <c r="R2277" s="43">
        <v>12</v>
      </c>
      <c r="S2277" s="40">
        <v>12</v>
      </c>
    </row>
    <row r="2278" spans="1:19" ht="12" customHeight="1" x14ac:dyDescent="0.35">
      <c r="A2278" s="77" t="s">
        <v>634</v>
      </c>
      <c r="B2278" s="6">
        <v>4274</v>
      </c>
      <c r="C2278" s="6" t="s">
        <v>634</v>
      </c>
      <c r="D2278" s="40">
        <v>12</v>
      </c>
      <c r="E2278" s="30">
        <f t="shared" si="312"/>
        <v>1699.135947</v>
      </c>
      <c r="F2278" s="30">
        <f t="shared" si="313"/>
        <v>1337.3844227999998</v>
      </c>
      <c r="G2278" s="30">
        <f t="shared" si="314"/>
        <v>1127.8852236</v>
      </c>
      <c r="H2278" s="30">
        <f t="shared" si="315"/>
        <v>1010.955438</v>
      </c>
      <c r="I2278" s="30">
        <f t="shared" si="316"/>
        <v>1063.3302378000001</v>
      </c>
      <c r="J2278" s="30">
        <f t="shared" si="317"/>
        <v>0</v>
      </c>
      <c r="K2278" s="30">
        <f t="shared" si="318"/>
        <v>1100</v>
      </c>
      <c r="L2278" s="30">
        <f t="shared" si="319"/>
        <v>1120</v>
      </c>
      <c r="M2278" s="80">
        <f t="shared" si="320"/>
        <v>1000</v>
      </c>
      <c r="N2278" s="33"/>
      <c r="O2278" s="33"/>
      <c r="P2278" s="33"/>
      <c r="Q2278" s="40">
        <v>12</v>
      </c>
      <c r="R2278" s="43">
        <v>12</v>
      </c>
      <c r="S2278" s="40">
        <v>12</v>
      </c>
    </row>
    <row r="2279" spans="1:19" ht="12" customHeight="1" x14ac:dyDescent="0.35">
      <c r="A2279" s="77" t="s">
        <v>635</v>
      </c>
      <c r="B2279" s="6">
        <v>4275</v>
      </c>
      <c r="C2279" s="6" t="s">
        <v>635</v>
      </c>
      <c r="D2279" s="40">
        <v>12</v>
      </c>
      <c r="E2279" s="30">
        <f t="shared" si="312"/>
        <v>1699.135947</v>
      </c>
      <c r="F2279" s="30">
        <f t="shared" si="313"/>
        <v>1337.3844227999998</v>
      </c>
      <c r="G2279" s="30">
        <f t="shared" si="314"/>
        <v>1127.8852236</v>
      </c>
      <c r="H2279" s="30">
        <f t="shared" si="315"/>
        <v>1010.955438</v>
      </c>
      <c r="I2279" s="30">
        <f t="shared" si="316"/>
        <v>1063.3302378000001</v>
      </c>
      <c r="J2279" s="30">
        <f t="shared" si="317"/>
        <v>0</v>
      </c>
      <c r="K2279" s="30">
        <f t="shared" si="318"/>
        <v>1100</v>
      </c>
      <c r="L2279" s="30">
        <f t="shared" si="319"/>
        <v>1120</v>
      </c>
      <c r="M2279" s="80">
        <f t="shared" si="320"/>
        <v>1000</v>
      </c>
      <c r="N2279" s="33"/>
      <c r="O2279" s="33"/>
      <c r="P2279" s="33"/>
      <c r="Q2279" s="40">
        <v>12</v>
      </c>
      <c r="R2279" s="43">
        <v>12</v>
      </c>
      <c r="S2279" s="40">
        <v>12</v>
      </c>
    </row>
    <row r="2280" spans="1:19" ht="12" customHeight="1" x14ac:dyDescent="0.35">
      <c r="A2280" s="77" t="s">
        <v>636</v>
      </c>
      <c r="B2280" s="6">
        <v>4276</v>
      </c>
      <c r="C2280" s="6" t="s">
        <v>636</v>
      </c>
      <c r="D2280" s="40">
        <v>12</v>
      </c>
      <c r="E2280" s="30">
        <f t="shared" si="312"/>
        <v>1699.135947</v>
      </c>
      <c r="F2280" s="30">
        <f t="shared" si="313"/>
        <v>1337.3844227999998</v>
      </c>
      <c r="G2280" s="30">
        <f t="shared" si="314"/>
        <v>1127.8852236</v>
      </c>
      <c r="H2280" s="30">
        <f t="shared" si="315"/>
        <v>1010.955438</v>
      </c>
      <c r="I2280" s="30">
        <f t="shared" si="316"/>
        <v>1063.3302378000001</v>
      </c>
      <c r="J2280" s="30">
        <f t="shared" si="317"/>
        <v>0</v>
      </c>
      <c r="K2280" s="30">
        <f t="shared" si="318"/>
        <v>1100</v>
      </c>
      <c r="L2280" s="30">
        <f t="shared" si="319"/>
        <v>1120</v>
      </c>
      <c r="M2280" s="80">
        <f t="shared" si="320"/>
        <v>1000</v>
      </c>
      <c r="N2280" s="33"/>
      <c r="O2280" s="33"/>
      <c r="P2280" s="33"/>
      <c r="Q2280" s="40">
        <v>12</v>
      </c>
      <c r="R2280" s="43">
        <v>12</v>
      </c>
      <c r="S2280" s="40">
        <v>12</v>
      </c>
    </row>
    <row r="2281" spans="1:19" ht="12" customHeight="1" x14ac:dyDescent="0.35">
      <c r="A2281" s="77" t="s">
        <v>637</v>
      </c>
      <c r="B2281" s="6">
        <v>4280</v>
      </c>
      <c r="C2281" s="6" t="s">
        <v>637</v>
      </c>
      <c r="D2281" s="40">
        <v>13</v>
      </c>
      <c r="E2281" s="30">
        <f t="shared" si="312"/>
        <v>1829.4639371999999</v>
      </c>
      <c r="F2281" s="30">
        <f t="shared" si="313"/>
        <v>1457.9682642000002</v>
      </c>
      <c r="G2281" s="30">
        <f t="shared" si="314"/>
        <v>1176.6059676</v>
      </c>
      <c r="H2281" s="30">
        <f t="shared" si="315"/>
        <v>1042.6239215999999</v>
      </c>
      <c r="I2281" s="30">
        <f t="shared" si="316"/>
        <v>1112.0509817999998</v>
      </c>
      <c r="J2281" s="30">
        <f t="shared" si="317"/>
        <v>0</v>
      </c>
      <c r="K2281" s="30">
        <f t="shared" si="318"/>
        <v>1200</v>
      </c>
      <c r="L2281" s="30">
        <f t="shared" si="319"/>
        <v>1220</v>
      </c>
      <c r="M2281" s="80">
        <f t="shared" si="320"/>
        <v>1100</v>
      </c>
      <c r="N2281" s="33"/>
      <c r="O2281" s="33"/>
      <c r="P2281" s="33"/>
      <c r="Q2281" s="40">
        <v>13</v>
      </c>
      <c r="R2281" s="43">
        <v>13</v>
      </c>
      <c r="S2281" s="40">
        <v>13</v>
      </c>
    </row>
    <row r="2282" spans="1:19" ht="12" customHeight="1" x14ac:dyDescent="0.35">
      <c r="A2282" s="77" t="s">
        <v>627</v>
      </c>
      <c r="B2282" s="6">
        <v>4291</v>
      </c>
      <c r="C2282" s="6" t="s">
        <v>627</v>
      </c>
      <c r="D2282" s="40">
        <v>12</v>
      </c>
      <c r="E2282" s="30">
        <f t="shared" si="312"/>
        <v>1699.135947</v>
      </c>
      <c r="F2282" s="30">
        <f t="shared" si="313"/>
        <v>1337.3844227999998</v>
      </c>
      <c r="G2282" s="30">
        <f t="shared" si="314"/>
        <v>1127.8852236</v>
      </c>
      <c r="H2282" s="30">
        <f t="shared" si="315"/>
        <v>1010.955438</v>
      </c>
      <c r="I2282" s="30">
        <f t="shared" si="316"/>
        <v>1063.3302378000001</v>
      </c>
      <c r="J2282" s="30">
        <f t="shared" si="317"/>
        <v>0</v>
      </c>
      <c r="K2282" s="30">
        <f t="shared" si="318"/>
        <v>1100</v>
      </c>
      <c r="L2282" s="30">
        <f t="shared" si="319"/>
        <v>1120</v>
      </c>
      <c r="M2282" s="80">
        <f t="shared" si="320"/>
        <v>1000</v>
      </c>
      <c r="N2282" s="33"/>
      <c r="O2282" s="33"/>
      <c r="P2282" s="33"/>
      <c r="Q2282" s="40">
        <v>12</v>
      </c>
      <c r="R2282" s="43">
        <v>12</v>
      </c>
      <c r="S2282" s="40">
        <v>12</v>
      </c>
    </row>
    <row r="2283" spans="1:19" ht="12" customHeight="1" x14ac:dyDescent="0.35">
      <c r="A2283" s="77" t="s">
        <v>627</v>
      </c>
      <c r="B2283" s="6">
        <v>4294</v>
      </c>
      <c r="C2283" s="6" t="s">
        <v>627</v>
      </c>
      <c r="D2283" s="40">
        <v>12</v>
      </c>
      <c r="E2283" s="30">
        <f t="shared" si="312"/>
        <v>1699.135947</v>
      </c>
      <c r="F2283" s="30">
        <f t="shared" si="313"/>
        <v>1337.3844227999998</v>
      </c>
      <c r="G2283" s="30">
        <f t="shared" si="314"/>
        <v>1127.8852236</v>
      </c>
      <c r="H2283" s="30">
        <f t="shared" si="315"/>
        <v>1010.955438</v>
      </c>
      <c r="I2283" s="30">
        <f t="shared" si="316"/>
        <v>1063.3302378000001</v>
      </c>
      <c r="J2283" s="30">
        <f t="shared" si="317"/>
        <v>0</v>
      </c>
      <c r="K2283" s="30">
        <f t="shared" si="318"/>
        <v>1100</v>
      </c>
      <c r="L2283" s="30">
        <f t="shared" si="319"/>
        <v>1120</v>
      </c>
      <c r="M2283" s="80">
        <f t="shared" si="320"/>
        <v>1000</v>
      </c>
      <c r="N2283" s="33"/>
      <c r="O2283" s="33"/>
      <c r="P2283" s="33"/>
      <c r="Q2283" s="40">
        <v>12</v>
      </c>
      <c r="R2283" s="43">
        <v>12</v>
      </c>
      <c r="S2283" s="40">
        <v>12</v>
      </c>
    </row>
    <row r="2284" spans="1:19" ht="12" customHeight="1" x14ac:dyDescent="0.35">
      <c r="A2284" s="77" t="s">
        <v>636</v>
      </c>
      <c r="B2284" s="6">
        <v>4295</v>
      </c>
      <c r="C2284" s="6" t="s">
        <v>636</v>
      </c>
      <c r="D2284" s="40">
        <v>14</v>
      </c>
      <c r="E2284" s="30">
        <f t="shared" si="312"/>
        <v>1896.4549602</v>
      </c>
      <c r="F2284" s="30">
        <f t="shared" si="313"/>
        <v>1610.2205891999999</v>
      </c>
      <c r="G2284" s="30">
        <f t="shared" si="314"/>
        <v>1372.7069621999999</v>
      </c>
      <c r="H2284" s="30">
        <f t="shared" si="315"/>
        <v>1285.0096229999997</v>
      </c>
      <c r="I2284" s="30">
        <f t="shared" si="316"/>
        <v>1242.378972</v>
      </c>
      <c r="J2284" s="30">
        <f t="shared" si="317"/>
        <v>0</v>
      </c>
      <c r="K2284" s="30">
        <f t="shared" si="318"/>
        <v>1300</v>
      </c>
      <c r="L2284" s="30">
        <f t="shared" si="319"/>
        <v>1320</v>
      </c>
      <c r="M2284" s="80">
        <f t="shared" si="320"/>
        <v>1200</v>
      </c>
      <c r="N2284" s="33"/>
      <c r="O2284" s="33"/>
      <c r="P2284" s="33"/>
      <c r="Q2284" s="40">
        <v>14</v>
      </c>
      <c r="R2284" s="43">
        <v>14</v>
      </c>
      <c r="S2284" s="40">
        <v>14</v>
      </c>
    </row>
    <row r="2285" spans="1:19" ht="12" customHeight="1" x14ac:dyDescent="0.35">
      <c r="A2285" s="77" t="s">
        <v>632</v>
      </c>
      <c r="B2285" s="6">
        <v>4296</v>
      </c>
      <c r="C2285" s="6" t="s">
        <v>632</v>
      </c>
      <c r="D2285" s="40">
        <v>13</v>
      </c>
      <c r="E2285" s="30">
        <f t="shared" si="312"/>
        <v>1829.4639371999999</v>
      </c>
      <c r="F2285" s="30">
        <f t="shared" si="313"/>
        <v>1457.9682642000002</v>
      </c>
      <c r="G2285" s="30">
        <f t="shared" si="314"/>
        <v>1176.6059676</v>
      </c>
      <c r="H2285" s="30">
        <f t="shared" si="315"/>
        <v>1042.6239215999999</v>
      </c>
      <c r="I2285" s="30">
        <f t="shared" si="316"/>
        <v>1112.0509817999998</v>
      </c>
      <c r="J2285" s="30">
        <f t="shared" si="317"/>
        <v>0</v>
      </c>
      <c r="K2285" s="30">
        <f t="shared" si="318"/>
        <v>1200</v>
      </c>
      <c r="L2285" s="30">
        <f t="shared" si="319"/>
        <v>1220</v>
      </c>
      <c r="M2285" s="80">
        <f t="shared" si="320"/>
        <v>1100</v>
      </c>
      <c r="N2285" s="33"/>
      <c r="O2285" s="33"/>
      <c r="P2285" s="33"/>
      <c r="Q2285" s="40">
        <v>13</v>
      </c>
      <c r="R2285" s="43">
        <v>13</v>
      </c>
      <c r="S2285" s="40">
        <v>13</v>
      </c>
    </row>
    <row r="2286" spans="1:19" ht="12" customHeight="1" x14ac:dyDescent="0.35">
      <c r="A2286" s="77" t="s">
        <v>637</v>
      </c>
      <c r="B2286" s="6">
        <v>4297</v>
      </c>
      <c r="C2286" s="6" t="s">
        <v>637</v>
      </c>
      <c r="D2286" s="40">
        <v>13</v>
      </c>
      <c r="E2286" s="30">
        <f t="shared" si="312"/>
        <v>1829.4639371999999</v>
      </c>
      <c r="F2286" s="30">
        <f t="shared" si="313"/>
        <v>1457.9682642000002</v>
      </c>
      <c r="G2286" s="30">
        <f t="shared" si="314"/>
        <v>1176.6059676</v>
      </c>
      <c r="H2286" s="30">
        <f t="shared" si="315"/>
        <v>1042.6239215999999</v>
      </c>
      <c r="I2286" s="30">
        <f t="shared" si="316"/>
        <v>1112.0509817999998</v>
      </c>
      <c r="J2286" s="30">
        <f t="shared" si="317"/>
        <v>0</v>
      </c>
      <c r="K2286" s="30">
        <f t="shared" si="318"/>
        <v>1200</v>
      </c>
      <c r="L2286" s="30">
        <f t="shared" si="319"/>
        <v>1220</v>
      </c>
      <c r="M2286" s="80">
        <f t="shared" si="320"/>
        <v>1100</v>
      </c>
      <c r="N2286" s="33"/>
      <c r="O2286" s="33"/>
      <c r="P2286" s="33"/>
      <c r="Q2286" s="40">
        <v>13</v>
      </c>
      <c r="R2286" s="43">
        <v>13</v>
      </c>
      <c r="S2286" s="40">
        <v>13</v>
      </c>
    </row>
    <row r="2287" spans="1:19" ht="12" customHeight="1" x14ac:dyDescent="0.35">
      <c r="A2287" s="77" t="s">
        <v>628</v>
      </c>
      <c r="B2287" s="6">
        <v>4298</v>
      </c>
      <c r="C2287" s="6" t="s">
        <v>628</v>
      </c>
      <c r="D2287" s="40">
        <v>13</v>
      </c>
      <c r="E2287" s="30">
        <f t="shared" si="312"/>
        <v>1829.4639371999999</v>
      </c>
      <c r="F2287" s="30">
        <f t="shared" si="313"/>
        <v>1457.9682642000002</v>
      </c>
      <c r="G2287" s="30">
        <f t="shared" si="314"/>
        <v>1176.6059676</v>
      </c>
      <c r="H2287" s="30">
        <f t="shared" si="315"/>
        <v>1042.6239215999999</v>
      </c>
      <c r="I2287" s="30">
        <f t="shared" si="316"/>
        <v>1112.0509817999998</v>
      </c>
      <c r="J2287" s="30">
        <f t="shared" si="317"/>
        <v>0</v>
      </c>
      <c r="K2287" s="30">
        <f t="shared" si="318"/>
        <v>1200</v>
      </c>
      <c r="L2287" s="30">
        <f t="shared" si="319"/>
        <v>1220</v>
      </c>
      <c r="M2287" s="80">
        <f t="shared" si="320"/>
        <v>1100</v>
      </c>
      <c r="N2287" s="33"/>
      <c r="O2287" s="33"/>
      <c r="P2287" s="33"/>
      <c r="Q2287" s="40">
        <v>13</v>
      </c>
      <c r="R2287" s="43">
        <v>13</v>
      </c>
      <c r="S2287" s="40">
        <v>13</v>
      </c>
    </row>
    <row r="2288" spans="1:19" ht="12" customHeight="1" x14ac:dyDescent="0.35">
      <c r="A2288" s="77" t="s">
        <v>629</v>
      </c>
      <c r="B2288" s="6">
        <v>4299</v>
      </c>
      <c r="C2288" s="6" t="s">
        <v>629</v>
      </c>
      <c r="D2288" s="40">
        <v>14</v>
      </c>
      <c r="E2288" s="30">
        <f t="shared" si="312"/>
        <v>1896.4549602</v>
      </c>
      <c r="F2288" s="30">
        <f t="shared" si="313"/>
        <v>1610.2205891999999</v>
      </c>
      <c r="G2288" s="30">
        <f t="shared" si="314"/>
        <v>1372.7069621999999</v>
      </c>
      <c r="H2288" s="30">
        <f t="shared" si="315"/>
        <v>1285.0096229999997</v>
      </c>
      <c r="I2288" s="30">
        <f t="shared" si="316"/>
        <v>1242.378972</v>
      </c>
      <c r="J2288" s="30">
        <f t="shared" si="317"/>
        <v>0</v>
      </c>
      <c r="K2288" s="30">
        <f t="shared" si="318"/>
        <v>1300</v>
      </c>
      <c r="L2288" s="30">
        <f t="shared" si="319"/>
        <v>1320</v>
      </c>
      <c r="M2288" s="80">
        <f t="shared" si="320"/>
        <v>1200</v>
      </c>
      <c r="N2288" s="33"/>
      <c r="O2288" s="33"/>
      <c r="P2288" s="33"/>
      <c r="Q2288" s="40">
        <v>14</v>
      </c>
      <c r="R2288" s="43">
        <v>14</v>
      </c>
      <c r="S2288" s="40">
        <v>14</v>
      </c>
    </row>
    <row r="2289" spans="1:19" ht="12" customHeight="1" x14ac:dyDescent="0.35">
      <c r="A2289" s="77" t="s">
        <v>638</v>
      </c>
      <c r="B2289" s="6">
        <v>4301</v>
      </c>
      <c r="C2289" s="6" t="s">
        <v>638</v>
      </c>
      <c r="D2289" s="40">
        <v>9</v>
      </c>
      <c r="E2289" s="30">
        <f t="shared" si="312"/>
        <v>1306.9339577999999</v>
      </c>
      <c r="F2289" s="30">
        <f t="shared" si="313"/>
        <v>935.43828480000002</v>
      </c>
      <c r="G2289" s="30">
        <f t="shared" si="314"/>
        <v>778.3138854</v>
      </c>
      <c r="H2289" s="30">
        <f t="shared" si="315"/>
        <v>757.60756919999994</v>
      </c>
      <c r="I2289" s="30">
        <f t="shared" si="316"/>
        <v>693.0525834</v>
      </c>
      <c r="J2289" s="30">
        <f t="shared" si="317"/>
        <v>0</v>
      </c>
      <c r="K2289" s="30">
        <f t="shared" si="318"/>
        <v>800</v>
      </c>
      <c r="L2289" s="30">
        <f t="shared" si="319"/>
        <v>820</v>
      </c>
      <c r="M2289" s="80">
        <f t="shared" si="320"/>
        <v>700</v>
      </c>
      <c r="N2289" s="33"/>
      <c r="O2289" s="33"/>
      <c r="P2289" s="33"/>
      <c r="Q2289" s="40">
        <v>9</v>
      </c>
      <c r="R2289" s="43">
        <v>9</v>
      </c>
      <c r="S2289" s="40">
        <v>9</v>
      </c>
    </row>
    <row r="2290" spans="1:19" ht="12" customHeight="1" x14ac:dyDescent="0.35">
      <c r="A2290" s="77" t="s">
        <v>638</v>
      </c>
      <c r="B2290" s="6">
        <v>4302</v>
      </c>
      <c r="C2290" s="6" t="s">
        <v>638</v>
      </c>
      <c r="D2290" s="40">
        <v>9</v>
      </c>
      <c r="E2290" s="30">
        <f t="shared" si="312"/>
        <v>1306.9339577999999</v>
      </c>
      <c r="F2290" s="30">
        <f t="shared" si="313"/>
        <v>935.43828480000002</v>
      </c>
      <c r="G2290" s="30">
        <f t="shared" si="314"/>
        <v>778.3138854</v>
      </c>
      <c r="H2290" s="30">
        <f t="shared" si="315"/>
        <v>757.60756919999994</v>
      </c>
      <c r="I2290" s="30">
        <f t="shared" si="316"/>
        <v>693.0525834</v>
      </c>
      <c r="J2290" s="30">
        <f t="shared" si="317"/>
        <v>0</v>
      </c>
      <c r="K2290" s="30">
        <f t="shared" si="318"/>
        <v>800</v>
      </c>
      <c r="L2290" s="30">
        <f t="shared" si="319"/>
        <v>820</v>
      </c>
      <c r="M2290" s="80">
        <f t="shared" si="320"/>
        <v>700</v>
      </c>
      <c r="N2290" s="33"/>
      <c r="O2290" s="33"/>
      <c r="P2290" s="33"/>
      <c r="Q2290" s="40">
        <v>9</v>
      </c>
      <c r="R2290" s="43">
        <v>9</v>
      </c>
      <c r="S2290" s="40">
        <v>9</v>
      </c>
    </row>
    <row r="2291" spans="1:19" ht="12" customHeight="1" x14ac:dyDescent="0.35">
      <c r="A2291" s="77" t="s">
        <v>638</v>
      </c>
      <c r="B2291" s="6">
        <v>4303</v>
      </c>
      <c r="C2291" s="6" t="s">
        <v>638</v>
      </c>
      <c r="D2291" s="40">
        <v>9</v>
      </c>
      <c r="E2291" s="30">
        <f t="shared" si="312"/>
        <v>1306.9339577999999</v>
      </c>
      <c r="F2291" s="30">
        <f t="shared" si="313"/>
        <v>935.43828480000002</v>
      </c>
      <c r="G2291" s="30">
        <f t="shared" si="314"/>
        <v>778.3138854</v>
      </c>
      <c r="H2291" s="30">
        <f t="shared" si="315"/>
        <v>757.60756919999994</v>
      </c>
      <c r="I2291" s="30">
        <f t="shared" si="316"/>
        <v>693.0525834</v>
      </c>
      <c r="J2291" s="30">
        <f t="shared" si="317"/>
        <v>0</v>
      </c>
      <c r="K2291" s="30">
        <f t="shared" si="318"/>
        <v>800</v>
      </c>
      <c r="L2291" s="30">
        <f t="shared" si="319"/>
        <v>820</v>
      </c>
      <c r="M2291" s="80">
        <f t="shared" si="320"/>
        <v>700</v>
      </c>
      <c r="N2291" s="33"/>
      <c r="O2291" s="33"/>
      <c r="P2291" s="33"/>
      <c r="Q2291" s="40">
        <v>9</v>
      </c>
      <c r="R2291" s="43">
        <v>9</v>
      </c>
      <c r="S2291" s="40">
        <v>9</v>
      </c>
    </row>
    <row r="2292" spans="1:19" ht="12" customHeight="1" x14ac:dyDescent="0.35">
      <c r="A2292" s="77" t="s">
        <v>638</v>
      </c>
      <c r="B2292" s="6">
        <v>4304</v>
      </c>
      <c r="C2292" s="6" t="s">
        <v>638</v>
      </c>
      <c r="D2292" s="40">
        <v>9</v>
      </c>
      <c r="E2292" s="30">
        <f t="shared" si="312"/>
        <v>1306.9339577999999</v>
      </c>
      <c r="F2292" s="30">
        <f t="shared" si="313"/>
        <v>935.43828480000002</v>
      </c>
      <c r="G2292" s="30">
        <f t="shared" si="314"/>
        <v>778.3138854</v>
      </c>
      <c r="H2292" s="30">
        <f t="shared" si="315"/>
        <v>757.60756919999994</v>
      </c>
      <c r="I2292" s="30">
        <f t="shared" si="316"/>
        <v>693.0525834</v>
      </c>
      <c r="J2292" s="30">
        <f t="shared" si="317"/>
        <v>0</v>
      </c>
      <c r="K2292" s="30">
        <f t="shared" si="318"/>
        <v>800</v>
      </c>
      <c r="L2292" s="30">
        <f t="shared" si="319"/>
        <v>820</v>
      </c>
      <c r="M2292" s="80">
        <f t="shared" si="320"/>
        <v>700</v>
      </c>
      <c r="N2292" s="33"/>
      <c r="O2292" s="33"/>
      <c r="P2292" s="33"/>
      <c r="Q2292" s="40">
        <v>9</v>
      </c>
      <c r="R2292" s="43">
        <v>9</v>
      </c>
      <c r="S2292" s="40">
        <v>9</v>
      </c>
    </row>
    <row r="2293" spans="1:19" ht="12" customHeight="1" x14ac:dyDescent="0.35">
      <c r="A2293" s="77" t="s">
        <v>638</v>
      </c>
      <c r="B2293" s="6">
        <v>4305</v>
      </c>
      <c r="C2293" s="6" t="s">
        <v>638</v>
      </c>
      <c r="D2293" s="40">
        <v>9</v>
      </c>
      <c r="E2293" s="30">
        <f t="shared" si="312"/>
        <v>1306.9339577999999</v>
      </c>
      <c r="F2293" s="30">
        <f t="shared" si="313"/>
        <v>935.43828480000002</v>
      </c>
      <c r="G2293" s="30">
        <f t="shared" si="314"/>
        <v>778.3138854</v>
      </c>
      <c r="H2293" s="30">
        <f t="shared" si="315"/>
        <v>757.60756919999994</v>
      </c>
      <c r="I2293" s="30">
        <f t="shared" si="316"/>
        <v>693.0525834</v>
      </c>
      <c r="J2293" s="30">
        <f t="shared" si="317"/>
        <v>0</v>
      </c>
      <c r="K2293" s="30">
        <f t="shared" si="318"/>
        <v>800</v>
      </c>
      <c r="L2293" s="30">
        <f t="shared" si="319"/>
        <v>820</v>
      </c>
      <c r="M2293" s="80">
        <f t="shared" si="320"/>
        <v>700</v>
      </c>
      <c r="N2293" s="33"/>
      <c r="O2293" s="33"/>
      <c r="P2293" s="33"/>
      <c r="Q2293" s="40">
        <v>9</v>
      </c>
      <c r="R2293" s="43">
        <v>9</v>
      </c>
      <c r="S2293" s="40">
        <v>9</v>
      </c>
    </row>
    <row r="2294" spans="1:19" ht="12" customHeight="1" x14ac:dyDescent="0.35">
      <c r="A2294" s="77" t="s">
        <v>638</v>
      </c>
      <c r="B2294" s="6">
        <v>4306</v>
      </c>
      <c r="C2294" s="6" t="s">
        <v>638</v>
      </c>
      <c r="D2294" s="40">
        <v>9</v>
      </c>
      <c r="E2294" s="30">
        <f t="shared" si="312"/>
        <v>1306.9339577999999</v>
      </c>
      <c r="F2294" s="30">
        <f t="shared" si="313"/>
        <v>935.43828480000002</v>
      </c>
      <c r="G2294" s="30">
        <f t="shared" si="314"/>
        <v>778.3138854</v>
      </c>
      <c r="H2294" s="30">
        <f t="shared" si="315"/>
        <v>757.60756919999994</v>
      </c>
      <c r="I2294" s="30">
        <f t="shared" si="316"/>
        <v>693.0525834</v>
      </c>
      <c r="J2294" s="30">
        <f t="shared" si="317"/>
        <v>0</v>
      </c>
      <c r="K2294" s="30">
        <f t="shared" si="318"/>
        <v>800</v>
      </c>
      <c r="L2294" s="30">
        <f t="shared" si="319"/>
        <v>820</v>
      </c>
      <c r="M2294" s="80">
        <f t="shared" si="320"/>
        <v>700</v>
      </c>
      <c r="N2294" s="33"/>
      <c r="O2294" s="33"/>
      <c r="P2294" s="33"/>
      <c r="Q2294" s="40">
        <v>9</v>
      </c>
      <c r="R2294" s="43">
        <v>9</v>
      </c>
      <c r="S2294" s="40">
        <v>9</v>
      </c>
    </row>
    <row r="2295" spans="1:19" ht="12" customHeight="1" x14ac:dyDescent="0.35">
      <c r="A2295" s="77" t="s">
        <v>638</v>
      </c>
      <c r="B2295" s="6">
        <v>4307</v>
      </c>
      <c r="C2295" s="6" t="s">
        <v>638</v>
      </c>
      <c r="D2295" s="40">
        <v>9</v>
      </c>
      <c r="E2295" s="30">
        <f t="shared" si="312"/>
        <v>1306.9339577999999</v>
      </c>
      <c r="F2295" s="30">
        <f t="shared" si="313"/>
        <v>935.43828480000002</v>
      </c>
      <c r="G2295" s="30">
        <f t="shared" si="314"/>
        <v>778.3138854</v>
      </c>
      <c r="H2295" s="30">
        <f t="shared" si="315"/>
        <v>757.60756919999994</v>
      </c>
      <c r="I2295" s="30">
        <f t="shared" si="316"/>
        <v>693.0525834</v>
      </c>
      <c r="J2295" s="30">
        <f t="shared" si="317"/>
        <v>0</v>
      </c>
      <c r="K2295" s="30">
        <f t="shared" si="318"/>
        <v>800</v>
      </c>
      <c r="L2295" s="30">
        <f t="shared" si="319"/>
        <v>820</v>
      </c>
      <c r="M2295" s="80">
        <f t="shared" si="320"/>
        <v>700</v>
      </c>
      <c r="N2295" s="33"/>
      <c r="O2295" s="33"/>
      <c r="P2295" s="33"/>
      <c r="Q2295" s="40">
        <v>9</v>
      </c>
      <c r="R2295" s="43">
        <v>9</v>
      </c>
      <c r="S2295" s="40">
        <v>9</v>
      </c>
    </row>
    <row r="2296" spans="1:19" ht="12" customHeight="1" x14ac:dyDescent="0.35">
      <c r="A2296" s="77" t="s">
        <v>638</v>
      </c>
      <c r="B2296" s="6">
        <v>4308</v>
      </c>
      <c r="C2296" s="6" t="s">
        <v>638</v>
      </c>
      <c r="D2296" s="40">
        <v>9</v>
      </c>
      <c r="E2296" s="30">
        <f t="shared" si="312"/>
        <v>1306.9339577999999</v>
      </c>
      <c r="F2296" s="30">
        <f t="shared" si="313"/>
        <v>935.43828480000002</v>
      </c>
      <c r="G2296" s="30">
        <f t="shared" si="314"/>
        <v>778.3138854</v>
      </c>
      <c r="H2296" s="30">
        <f t="shared" si="315"/>
        <v>757.60756919999994</v>
      </c>
      <c r="I2296" s="30">
        <f t="shared" si="316"/>
        <v>693.0525834</v>
      </c>
      <c r="J2296" s="30">
        <f t="shared" si="317"/>
        <v>0</v>
      </c>
      <c r="K2296" s="30">
        <f t="shared" si="318"/>
        <v>800</v>
      </c>
      <c r="L2296" s="30">
        <f t="shared" si="319"/>
        <v>820</v>
      </c>
      <c r="M2296" s="80">
        <f t="shared" si="320"/>
        <v>700</v>
      </c>
      <c r="N2296" s="33"/>
      <c r="O2296" s="33"/>
      <c r="P2296" s="33"/>
      <c r="Q2296" s="40">
        <v>9</v>
      </c>
      <c r="R2296" s="43">
        <v>9</v>
      </c>
      <c r="S2296" s="40">
        <v>9</v>
      </c>
    </row>
    <row r="2297" spans="1:19" ht="12" customHeight="1" x14ac:dyDescent="0.35">
      <c r="A2297" s="77" t="s">
        <v>638</v>
      </c>
      <c r="B2297" s="6">
        <v>4309</v>
      </c>
      <c r="C2297" s="6" t="s">
        <v>638</v>
      </c>
      <c r="D2297" s="40">
        <v>9</v>
      </c>
      <c r="E2297" s="30">
        <f t="shared" si="312"/>
        <v>1306.9339577999999</v>
      </c>
      <c r="F2297" s="30">
        <f t="shared" si="313"/>
        <v>935.43828480000002</v>
      </c>
      <c r="G2297" s="30">
        <f t="shared" si="314"/>
        <v>778.3138854</v>
      </c>
      <c r="H2297" s="30">
        <f t="shared" si="315"/>
        <v>757.60756919999994</v>
      </c>
      <c r="I2297" s="30">
        <f t="shared" si="316"/>
        <v>693.0525834</v>
      </c>
      <c r="J2297" s="30">
        <f t="shared" si="317"/>
        <v>0</v>
      </c>
      <c r="K2297" s="30">
        <f t="shared" si="318"/>
        <v>800</v>
      </c>
      <c r="L2297" s="30">
        <f t="shared" si="319"/>
        <v>820</v>
      </c>
      <c r="M2297" s="80">
        <f t="shared" si="320"/>
        <v>700</v>
      </c>
      <c r="N2297" s="33"/>
      <c r="O2297" s="33"/>
      <c r="P2297" s="33"/>
      <c r="Q2297" s="40">
        <v>9</v>
      </c>
      <c r="R2297" s="43">
        <v>9</v>
      </c>
      <c r="S2297" s="40">
        <v>9</v>
      </c>
    </row>
    <row r="2298" spans="1:19" ht="12" customHeight="1" x14ac:dyDescent="0.35">
      <c r="A2298" s="77" t="s">
        <v>639</v>
      </c>
      <c r="B2298" s="6">
        <v>4310</v>
      </c>
      <c r="C2298" s="6" t="s">
        <v>639</v>
      </c>
      <c r="D2298" s="40">
        <v>10</v>
      </c>
      <c r="E2298" s="30">
        <f t="shared" si="312"/>
        <v>1437.2619479999996</v>
      </c>
      <c r="F2298" s="30">
        <f t="shared" si="313"/>
        <v>999.99327059999996</v>
      </c>
      <c r="G2298" s="30">
        <f t="shared" si="314"/>
        <v>809.98236899999995</v>
      </c>
      <c r="H2298" s="30">
        <f t="shared" si="315"/>
        <v>781.96794119999993</v>
      </c>
      <c r="I2298" s="30">
        <f t="shared" si="316"/>
        <v>745.42738319999989</v>
      </c>
      <c r="J2298" s="30">
        <f t="shared" si="317"/>
        <v>0</v>
      </c>
      <c r="K2298" s="30">
        <f t="shared" si="318"/>
        <v>850</v>
      </c>
      <c r="L2298" s="30">
        <f t="shared" si="319"/>
        <v>870</v>
      </c>
      <c r="M2298" s="80">
        <f t="shared" si="320"/>
        <v>750</v>
      </c>
      <c r="N2298" s="33"/>
      <c r="O2298" s="33"/>
      <c r="P2298" s="33"/>
      <c r="Q2298" s="40">
        <v>10</v>
      </c>
      <c r="R2298" s="43">
        <v>10</v>
      </c>
      <c r="S2298" s="40">
        <v>10</v>
      </c>
    </row>
    <row r="2299" spans="1:19" ht="12" customHeight="1" x14ac:dyDescent="0.35">
      <c r="A2299" s="77" t="s">
        <v>639</v>
      </c>
      <c r="B2299" s="6">
        <v>4311</v>
      </c>
      <c r="C2299" s="6" t="s">
        <v>639</v>
      </c>
      <c r="D2299" s="40">
        <v>10</v>
      </c>
      <c r="E2299" s="30">
        <f t="shared" si="312"/>
        <v>1437.2619479999996</v>
      </c>
      <c r="F2299" s="30">
        <f t="shared" si="313"/>
        <v>999.99327059999996</v>
      </c>
      <c r="G2299" s="30">
        <f t="shared" si="314"/>
        <v>809.98236899999995</v>
      </c>
      <c r="H2299" s="30">
        <f t="shared" si="315"/>
        <v>781.96794119999993</v>
      </c>
      <c r="I2299" s="30">
        <f t="shared" si="316"/>
        <v>745.42738319999989</v>
      </c>
      <c r="J2299" s="30">
        <f t="shared" si="317"/>
        <v>0</v>
      </c>
      <c r="K2299" s="30">
        <f t="shared" si="318"/>
        <v>850</v>
      </c>
      <c r="L2299" s="30">
        <f t="shared" si="319"/>
        <v>870</v>
      </c>
      <c r="M2299" s="80">
        <f t="shared" si="320"/>
        <v>750</v>
      </c>
      <c r="N2299" s="33"/>
      <c r="O2299" s="33"/>
      <c r="P2299" s="33"/>
      <c r="Q2299" s="40">
        <v>10</v>
      </c>
      <c r="R2299" s="43">
        <v>10</v>
      </c>
      <c r="S2299" s="40">
        <v>10</v>
      </c>
    </row>
    <row r="2300" spans="1:19" ht="12" customHeight="1" x14ac:dyDescent="0.35">
      <c r="A2300" s="77" t="s">
        <v>638</v>
      </c>
      <c r="B2300" s="6">
        <v>4312</v>
      </c>
      <c r="C2300" s="6" t="s">
        <v>638</v>
      </c>
      <c r="D2300" s="40">
        <v>9</v>
      </c>
      <c r="E2300" s="30">
        <f t="shared" si="312"/>
        <v>1306.9339577999999</v>
      </c>
      <c r="F2300" s="30">
        <f t="shared" si="313"/>
        <v>935.43828480000002</v>
      </c>
      <c r="G2300" s="30">
        <f t="shared" si="314"/>
        <v>778.3138854</v>
      </c>
      <c r="H2300" s="30">
        <f t="shared" si="315"/>
        <v>757.60756919999994</v>
      </c>
      <c r="I2300" s="30">
        <f t="shared" si="316"/>
        <v>693.0525834</v>
      </c>
      <c r="J2300" s="30">
        <f t="shared" si="317"/>
        <v>0</v>
      </c>
      <c r="K2300" s="30">
        <f t="shared" si="318"/>
        <v>800</v>
      </c>
      <c r="L2300" s="30">
        <f t="shared" si="319"/>
        <v>820</v>
      </c>
      <c r="M2300" s="80">
        <f t="shared" si="320"/>
        <v>700</v>
      </c>
      <c r="N2300" s="33"/>
      <c r="O2300" s="33"/>
      <c r="P2300" s="33"/>
      <c r="Q2300" s="40">
        <v>9</v>
      </c>
      <c r="R2300" s="43">
        <v>9</v>
      </c>
      <c r="S2300" s="40">
        <v>9</v>
      </c>
    </row>
    <row r="2301" spans="1:19" ht="12" customHeight="1" x14ac:dyDescent="0.35">
      <c r="A2301" s="77" t="s">
        <v>638</v>
      </c>
      <c r="B2301" s="6">
        <v>4313</v>
      </c>
      <c r="C2301" s="6" t="s">
        <v>638</v>
      </c>
      <c r="D2301" s="40">
        <v>9</v>
      </c>
      <c r="E2301" s="30">
        <f t="shared" si="312"/>
        <v>1306.9339577999999</v>
      </c>
      <c r="F2301" s="30">
        <f t="shared" si="313"/>
        <v>935.43828480000002</v>
      </c>
      <c r="G2301" s="30">
        <f t="shared" si="314"/>
        <v>778.3138854</v>
      </c>
      <c r="H2301" s="30">
        <f t="shared" si="315"/>
        <v>757.60756919999994</v>
      </c>
      <c r="I2301" s="30">
        <f t="shared" si="316"/>
        <v>693.0525834</v>
      </c>
      <c r="J2301" s="30">
        <f t="shared" si="317"/>
        <v>0</v>
      </c>
      <c r="K2301" s="30">
        <f t="shared" si="318"/>
        <v>800</v>
      </c>
      <c r="L2301" s="30">
        <f t="shared" si="319"/>
        <v>820</v>
      </c>
      <c r="M2301" s="80">
        <f t="shared" si="320"/>
        <v>700</v>
      </c>
      <c r="N2301" s="33"/>
      <c r="O2301" s="33"/>
      <c r="P2301" s="33"/>
      <c r="Q2301" s="40">
        <v>9</v>
      </c>
      <c r="R2301" s="43">
        <v>9</v>
      </c>
      <c r="S2301" s="40">
        <v>9</v>
      </c>
    </row>
    <row r="2302" spans="1:19" ht="12" customHeight="1" x14ac:dyDescent="0.35">
      <c r="A2302" s="77" t="s">
        <v>638</v>
      </c>
      <c r="B2302" s="6">
        <v>4314</v>
      </c>
      <c r="C2302" s="6" t="s">
        <v>638</v>
      </c>
      <c r="D2302" s="40">
        <v>9</v>
      </c>
      <c r="E2302" s="30">
        <f t="shared" ref="E2302:E2365" si="321">IF(D2302=1,$E$6,IF(D2302=2,$E$7,IF(D2302=3,$E$8,IF(D2302=4,$E$9,IF(D2302=5,$E$10,IF(D2302=6,$E$11,IF(D2302=7,$E$12,IF(D2302=8,$E$13,IF(D2302=9,$E$14,IF(D2302=10,$E$15,IF(D2302=11,$E$16,IF(D2302=12,$E$17,IF(D2302=13,$E$18,IF(D2302=14,$E$19,IF(D2302=15,$E$20,IF(D2302=16,$E$21,IF(D2302=17,$E$22,IF(D2302=18,$E$23,IF(D2302=19,$E$24,IF(D2302=20,$E$25,IF(D2302=21,$E$26,IF(D2302=22,$E$27,IF(D2302=23,$E$28,IF(D2302=24,$E$29,IF(D2302=25,$E$30,IF(D2302=26,$E$31,IF(D2302=27,$E$32,IF(D2302=28,$E$33,IF(D2302=29,$E$34)))))))))))))))))))))))))))))</f>
        <v>1306.9339577999999</v>
      </c>
      <c r="F2302" s="30">
        <f t="shared" ref="F2302:F2365" si="322">IF(D2302=1,$F$6,IF(D2302=2,$F$7,IF(D2302=3,$F$8,IF(D2302=4,$F$9,IF(D2302=5,$F$10,IF(D2302=6,$F$11,IF(D2302=7,$F$12,IF(D2302=8,$F$13,IF(D2302=9,$F$14,IF(D2302=10,$F$15,IF(D2302=11,$F$16,IF(D2302=12,$F$17,IF(D2302=13,$F$18,IF(D2302=14,$F$19,IF(D2302=15,$F$20,IF(D2302=16,$F$21,IF(D2302=17,$F$22,IF(D2302=18,$F$23,IF(D2302=19,$F$24,IF(D2302=20,$F$25,IF(D2302=21,$F$26,IF(D2302=22,$F$27,IF(D2302=23,$F$28,IF(D2302=24,$F$29,IF(D2302=25,$F$30,IF(D2302=26,$F$31,IF(D2302=27,$F$32,IF(D2302=28,$E$33,IF(D2302=29,$E$34)))))))))))))))))))))))))))))</f>
        <v>935.43828480000002</v>
      </c>
      <c r="G2302" s="30">
        <f t="shared" ref="G2302:G2365" si="323">IF(D2302=1,$G$6,IF(D2302=2,$G$7,IF(D2302=3,$G$8,IF(D2302=4,$G$9,IF(D2302=5,$G$10,IF(D2302=6,$G$11,IF(D2302=7,$G$12,IF(D2302=8,$G$13,IF(D2302=9,$G$14,IF(D2302=10,$G$15,IF(D2302=11,$G$16,IF(D2302=12,$G$17,IF(D2302=13,$G$18,IF(D2302=14,$G$19,IF(D2302=15,$G$20,IF(D2302=16,$G$21,IF(D2302=17,$G$22,IF(D2302=18,$G$23,IF(D2302=19,$G$24,IF(D2302=20,$G$25,IF(D2302=21,$G$26,IF(D2302=22,$G$27,IF(D2302=23,$G$28,IF(D2302=24,$G$29,IF(D2302=25,$G$30,IF(D2302=26,$G$31,IF(D2302=27,$G$32,IF(D2302=28,$E$33,IF(D2302=29,$E$34)))))))))))))))))))))))))))))</f>
        <v>778.3138854</v>
      </c>
      <c r="H2302" s="30">
        <f t="shared" ref="H2302:H2365" si="324">IF(D2302=1,$H$6,IF(D2302=2,$H$7,IF(D2302=3,$H$8,IF(D2302=4,$H$9,IF(D2302=5,$H$10,IF(D2302=6,$H$11,IF(D2302=7,$H$12,IF(D2302=8,$H$13,IF(D2302=9,$H$14,IF(D2302=10,$H$15,IF(D2302=11,$H$16,IF(D2302=12,$H$17,IF(D2302=13,$H$18,IF(D2302=14,$H$19,IF(D2302=15,$H$20,IF(D2302=16,$H$21,IF(D2302=17,$H$22,IF(D2302=18,$H$23,IF(D2302=19,$H$24,IF(D2302=20,$H$25,IF(D2302=21,$H$26,IF(D2302=22,$H$27,IF(D2302=23,$H$28,IF(D2302=24,$H$29,IF(D2302=25,$H$30,IF(D2302=26,$H$31,IF(D2302=27,$H$32,IF(D2302=28,$E$33,IF(D2302=29,$E$34)))))))))))))))))))))))))))))</f>
        <v>757.60756919999994</v>
      </c>
      <c r="I2302" s="30">
        <f t="shared" ref="I2302:I2365" si="325">IF(D2302=1,$I$6,IF(D2302=2,$I$7,IF(D2302=3,$I$8,IF(D2302=4,$I$9,IF(D2302=5,$I$10,IF(D2302=6,$I$11,IF(D2302=7,$I$12,IF(D2302=8,$I$13,IF(D2302=9,$I$14,IF(D2302=10,$I$15,IF(D2302=11,$I$16,IF(D2302=12,$I$17,IF(D2302=13,$I$18,IF(D2302=14,$I$19,IF(D2302=15,$I$20,IF(D2302=16,$I$21,IF(D2302=17,$I$22,IF(D2302=18,$I$23,IF(D2302=19,$I$24,IF(D2302=20,$I$25,IF(D2302=21,$I$26,IF(D2302=22,$I$27,IF(D2302=23,$I$28,IF(D2302=24,$I$29,IF(D2302=25,$I$30,IF(D2302=26,$I$31,IF(D2302=27,$I$32,IF(D2302=28,$E$33,IF(D2302=29,$E$34)))))))))))))))))))))))))))))</f>
        <v>693.0525834</v>
      </c>
      <c r="J2302" s="30">
        <f t="shared" ref="J2302:J2365" si="326">IF(D2302=1,$J$6,IF(D2302=2,$J$7,IF(D2302=3,$J$8,IF(D2302=4,$J$9,IF(D2302=5,$J$10,IF(D2302=6,$J$11,IF(D2302=7,$J$12,IF(D2302=8,$J$13,IF(D2302=9,$J$14,IF(D2302=10,$J$15,IF(D2302=11,$J$16,IF(D2302=12,$J$17,IF(D2302=13,$J$18,IF(D2302=14,$J$19,IF(D2302=15,$J$20,IF(D2302=16,$J$21,IF(D2302=17,$J$22,IF(D2302=18,$J$23,IF(D2302=19,$J$24,IF(D2302=20,$J$25,IF(D2302=21,$J$26,IF(D2302=22,$J$27,IF(D2302=23,$J$28,IF(D2302=24,$J$29,IF(D2302=25,$J$30,IF(D2302=26,$J$31,IF(D2302=27,$J$32,IF(D2302=28,$E$33,IF(D2302=29,$E$34)))))))))))))))))))))))))))))</f>
        <v>0</v>
      </c>
      <c r="K2302" s="30">
        <f t="shared" ref="K2302:K2365" si="327">IF(D2302=1,$K$6,IF(D2302=2,$K$7,IF(D2302=3,$K$8,IF(D2302=4,$K$9,IF(D2302=5,$K$10,IF(D2302=6,$K$11,IF(D2302=7,$K$12,IF(D2302=8,$K$13,IF(D2302=9,$K$14,IF(D2302=10,$K$15,IF(D2302=11,$K$16,IF(D2302=12,$K$17,IF(D2302=13,$K$18,IF(D2302=14,$K$19,IF(D2302=15,$K$20,IF(D2302=16,$K$21,IF(D2302=17,$K$22,IF(D2302=18,$K$23,IF(D2302=19,$K$24,IF(D2302=20,$K$25,IF(D2302=21,$K$26,IF(D2302=22,$K$27,IF(D2302=23,$K$28,IF(D2302=24,$K$29,IF(D2302=25,$K$30,IF(D2302=26,$K$31,IF(D2302=27,$K$32,IF(D2302=28,$E$33,IF(D2302=29,$E$34)))))))))))))))))))))))))))))</f>
        <v>800</v>
      </c>
      <c r="L2302" s="30">
        <f t="shared" ref="L2302:L2365" si="328">IF(D2302=1,$L$6,IF(D2302=2,$L$7,IF(D2302=3,$L$8,IF(D2302=4,$L$9,IF(D2302=5,$L$10,IF(D2302=6,$L$11,IF(D2302=7,$L$12,IF(D2302=8,$L$13,IF(D2302=9,$L$14,IF(D2302=10,$L$15,IF(D2302=11,$L$16,IF(D2302=12,$L$17,IF(D2302=13,$L$18,IF(D2302=14,$L$19,IF(D2302=15,$L$21,IF(D2302=16,$L$20,IF(D2302=17,$L$22,IF(D2302=18,$L$23,IF(D2302=19,$L$24,IF(D2302=20,$L$25,IF(D2302=21,$L$26,IF(D2302=22,$L$27,IF(D2302=23,$L$28,IF(D2302=24,$L$29,IF(D2302=25,$L$30,IF(D2302=26,$L$31,IF(D2302=27,$L$32,IF(D2302=28,$E$33,IF(D2302=29,$E$34)))))))))))))))))))))))))))))</f>
        <v>820</v>
      </c>
      <c r="M2302" s="80">
        <f t="shared" ref="M2302:M2365" si="329">IF(D2302=1,$M$6,IF(D2302=2,$M$7,IF(D2302=3,$M$8,IF(D2302=4,$M$9,IF(D2302=5,$M$10,IF(D2302=6,$M$11,IF(D2302=7,$M$12,IF(D2302=8,$M$13,IF(D2302=9,$M$14,IF(D2302=10,$M$15,IF(D2302=11,$M$16,IF(D2302=12,$M$17,IF(D2302=13,$M$18,IF(D2302=14,$M$19,IF(D2302=15,$M$20,IF(D2302=16,$M$21,IF(D2302=17,$M$22,IF(D2302=18,$M$23,IF(D2302=19,$M$24,IF(D2302=20,$M$25))))))))))))))))))))</f>
        <v>700</v>
      </c>
      <c r="N2302" s="33"/>
      <c r="O2302" s="33"/>
      <c r="P2302" s="33"/>
      <c r="Q2302" s="40">
        <v>9</v>
      </c>
      <c r="R2302" s="43">
        <v>9</v>
      </c>
      <c r="S2302" s="40">
        <v>9</v>
      </c>
    </row>
    <row r="2303" spans="1:19" ht="12" customHeight="1" x14ac:dyDescent="0.35">
      <c r="A2303" s="77" t="s">
        <v>638</v>
      </c>
      <c r="B2303" s="6">
        <v>4315</v>
      </c>
      <c r="C2303" s="6" t="s">
        <v>638</v>
      </c>
      <c r="D2303" s="40">
        <v>9</v>
      </c>
      <c r="E2303" s="30">
        <f t="shared" si="321"/>
        <v>1306.9339577999999</v>
      </c>
      <c r="F2303" s="30">
        <f t="shared" si="322"/>
        <v>935.43828480000002</v>
      </c>
      <c r="G2303" s="30">
        <f t="shared" si="323"/>
        <v>778.3138854</v>
      </c>
      <c r="H2303" s="30">
        <f t="shared" si="324"/>
        <v>757.60756919999994</v>
      </c>
      <c r="I2303" s="30">
        <f t="shared" si="325"/>
        <v>693.0525834</v>
      </c>
      <c r="J2303" s="30">
        <f t="shared" si="326"/>
        <v>0</v>
      </c>
      <c r="K2303" s="30">
        <f t="shared" si="327"/>
        <v>800</v>
      </c>
      <c r="L2303" s="30">
        <f t="shared" si="328"/>
        <v>820</v>
      </c>
      <c r="M2303" s="80">
        <f t="shared" si="329"/>
        <v>700</v>
      </c>
      <c r="N2303" s="33"/>
      <c r="O2303" s="33"/>
      <c r="P2303" s="33"/>
      <c r="Q2303" s="40">
        <v>9</v>
      </c>
      <c r="R2303" s="43">
        <v>9</v>
      </c>
      <c r="S2303" s="40">
        <v>9</v>
      </c>
    </row>
    <row r="2304" spans="1:19" ht="12" customHeight="1" x14ac:dyDescent="0.35">
      <c r="A2304" s="77" t="s">
        <v>638</v>
      </c>
      <c r="B2304" s="6">
        <v>4316</v>
      </c>
      <c r="C2304" s="6" t="s">
        <v>638</v>
      </c>
      <c r="D2304" s="40">
        <v>9</v>
      </c>
      <c r="E2304" s="30">
        <f t="shared" si="321"/>
        <v>1306.9339577999999</v>
      </c>
      <c r="F2304" s="30">
        <f t="shared" si="322"/>
        <v>935.43828480000002</v>
      </c>
      <c r="G2304" s="30">
        <f t="shared" si="323"/>
        <v>778.3138854</v>
      </c>
      <c r="H2304" s="30">
        <f t="shared" si="324"/>
        <v>757.60756919999994</v>
      </c>
      <c r="I2304" s="30">
        <f t="shared" si="325"/>
        <v>693.0525834</v>
      </c>
      <c r="J2304" s="30">
        <f t="shared" si="326"/>
        <v>0</v>
      </c>
      <c r="K2304" s="30">
        <f t="shared" si="327"/>
        <v>800</v>
      </c>
      <c r="L2304" s="30">
        <f t="shared" si="328"/>
        <v>820</v>
      </c>
      <c r="M2304" s="80">
        <f t="shared" si="329"/>
        <v>700</v>
      </c>
      <c r="N2304" s="33"/>
      <c r="O2304" s="33"/>
      <c r="P2304" s="33"/>
      <c r="Q2304" s="40">
        <v>9</v>
      </c>
      <c r="R2304" s="43">
        <v>9</v>
      </c>
      <c r="S2304" s="40">
        <v>9</v>
      </c>
    </row>
    <row r="2305" spans="1:19" ht="12" customHeight="1" x14ac:dyDescent="0.35">
      <c r="A2305" s="77" t="s">
        <v>638</v>
      </c>
      <c r="B2305" s="6">
        <v>4317</v>
      </c>
      <c r="C2305" s="6" t="s">
        <v>638</v>
      </c>
      <c r="D2305" s="40">
        <v>9</v>
      </c>
      <c r="E2305" s="30">
        <f t="shared" si="321"/>
        <v>1306.9339577999999</v>
      </c>
      <c r="F2305" s="30">
        <f t="shared" si="322"/>
        <v>935.43828480000002</v>
      </c>
      <c r="G2305" s="30">
        <f t="shared" si="323"/>
        <v>778.3138854</v>
      </c>
      <c r="H2305" s="30">
        <f t="shared" si="324"/>
        <v>757.60756919999994</v>
      </c>
      <c r="I2305" s="30">
        <f t="shared" si="325"/>
        <v>693.0525834</v>
      </c>
      <c r="J2305" s="30">
        <f t="shared" si="326"/>
        <v>0</v>
      </c>
      <c r="K2305" s="30">
        <f t="shared" si="327"/>
        <v>800</v>
      </c>
      <c r="L2305" s="30">
        <f t="shared" si="328"/>
        <v>820</v>
      </c>
      <c r="M2305" s="80">
        <f t="shared" si="329"/>
        <v>700</v>
      </c>
      <c r="N2305" s="33"/>
      <c r="O2305" s="33"/>
      <c r="P2305" s="33"/>
      <c r="Q2305" s="40">
        <v>9</v>
      </c>
      <c r="R2305" s="43">
        <v>9</v>
      </c>
      <c r="S2305" s="40">
        <v>9</v>
      </c>
    </row>
    <row r="2306" spans="1:19" ht="12" customHeight="1" x14ac:dyDescent="0.35">
      <c r="A2306" s="77" t="s">
        <v>638</v>
      </c>
      <c r="B2306" s="6">
        <v>4318</v>
      </c>
      <c r="C2306" s="6" t="s">
        <v>638</v>
      </c>
      <c r="D2306" s="40">
        <v>9</v>
      </c>
      <c r="E2306" s="30">
        <f t="shared" si="321"/>
        <v>1306.9339577999999</v>
      </c>
      <c r="F2306" s="30">
        <f t="shared" si="322"/>
        <v>935.43828480000002</v>
      </c>
      <c r="G2306" s="30">
        <f t="shared" si="323"/>
        <v>778.3138854</v>
      </c>
      <c r="H2306" s="30">
        <f t="shared" si="324"/>
        <v>757.60756919999994</v>
      </c>
      <c r="I2306" s="30">
        <f t="shared" si="325"/>
        <v>693.0525834</v>
      </c>
      <c r="J2306" s="30">
        <f t="shared" si="326"/>
        <v>0</v>
      </c>
      <c r="K2306" s="30">
        <f t="shared" si="327"/>
        <v>800</v>
      </c>
      <c r="L2306" s="30">
        <f t="shared" si="328"/>
        <v>820</v>
      </c>
      <c r="M2306" s="80">
        <f t="shared" si="329"/>
        <v>700</v>
      </c>
      <c r="N2306" s="33"/>
      <c r="O2306" s="33"/>
      <c r="P2306" s="33"/>
      <c r="Q2306" s="40">
        <v>9</v>
      </c>
      <c r="R2306" s="43">
        <v>9</v>
      </c>
      <c r="S2306" s="40">
        <v>9</v>
      </c>
    </row>
    <row r="2307" spans="1:19" ht="12" customHeight="1" x14ac:dyDescent="0.35">
      <c r="A2307" s="77" t="s">
        <v>638</v>
      </c>
      <c r="B2307" s="6">
        <v>4319</v>
      </c>
      <c r="C2307" s="6" t="s">
        <v>638</v>
      </c>
      <c r="D2307" s="40">
        <v>9</v>
      </c>
      <c r="E2307" s="30">
        <f t="shared" si="321"/>
        <v>1306.9339577999999</v>
      </c>
      <c r="F2307" s="30">
        <f t="shared" si="322"/>
        <v>935.43828480000002</v>
      </c>
      <c r="G2307" s="30">
        <f t="shared" si="323"/>
        <v>778.3138854</v>
      </c>
      <c r="H2307" s="30">
        <f t="shared" si="324"/>
        <v>757.60756919999994</v>
      </c>
      <c r="I2307" s="30">
        <f t="shared" si="325"/>
        <v>693.0525834</v>
      </c>
      <c r="J2307" s="30">
        <f t="shared" si="326"/>
        <v>0</v>
      </c>
      <c r="K2307" s="30">
        <f t="shared" si="327"/>
        <v>800</v>
      </c>
      <c r="L2307" s="30">
        <f t="shared" si="328"/>
        <v>820</v>
      </c>
      <c r="M2307" s="80">
        <f t="shared" si="329"/>
        <v>700</v>
      </c>
      <c r="N2307" s="33"/>
      <c r="O2307" s="33"/>
      <c r="P2307" s="33"/>
      <c r="Q2307" s="40">
        <v>9</v>
      </c>
      <c r="R2307" s="43">
        <v>9</v>
      </c>
      <c r="S2307" s="40">
        <v>9</v>
      </c>
    </row>
    <row r="2308" spans="1:19" ht="12" customHeight="1" x14ac:dyDescent="0.35">
      <c r="A2308" s="77" t="s">
        <v>638</v>
      </c>
      <c r="B2308" s="6">
        <v>4321</v>
      </c>
      <c r="C2308" s="6" t="s">
        <v>638</v>
      </c>
      <c r="D2308" s="40">
        <v>9</v>
      </c>
      <c r="E2308" s="30">
        <f t="shared" si="321"/>
        <v>1306.9339577999999</v>
      </c>
      <c r="F2308" s="30">
        <f t="shared" si="322"/>
        <v>935.43828480000002</v>
      </c>
      <c r="G2308" s="30">
        <f t="shared" si="323"/>
        <v>778.3138854</v>
      </c>
      <c r="H2308" s="30">
        <f t="shared" si="324"/>
        <v>757.60756919999994</v>
      </c>
      <c r="I2308" s="30">
        <f t="shared" si="325"/>
        <v>693.0525834</v>
      </c>
      <c r="J2308" s="30">
        <f t="shared" si="326"/>
        <v>0</v>
      </c>
      <c r="K2308" s="30">
        <f t="shared" si="327"/>
        <v>800</v>
      </c>
      <c r="L2308" s="30">
        <f t="shared" si="328"/>
        <v>820</v>
      </c>
      <c r="M2308" s="80">
        <f t="shared" si="329"/>
        <v>700</v>
      </c>
      <c r="N2308" s="33"/>
      <c r="O2308" s="33"/>
      <c r="P2308" s="33"/>
      <c r="Q2308" s="40">
        <v>9</v>
      </c>
      <c r="R2308" s="43">
        <v>9</v>
      </c>
      <c r="S2308" s="40">
        <v>9</v>
      </c>
    </row>
    <row r="2309" spans="1:19" ht="12" customHeight="1" x14ac:dyDescent="0.35">
      <c r="A2309" s="77" t="s">
        <v>638</v>
      </c>
      <c r="B2309" s="6">
        <v>4322</v>
      </c>
      <c r="C2309" s="6" t="s">
        <v>638</v>
      </c>
      <c r="D2309" s="40">
        <v>9</v>
      </c>
      <c r="E2309" s="30">
        <f t="shared" si="321"/>
        <v>1306.9339577999999</v>
      </c>
      <c r="F2309" s="30">
        <f t="shared" si="322"/>
        <v>935.43828480000002</v>
      </c>
      <c r="G2309" s="30">
        <f t="shared" si="323"/>
        <v>778.3138854</v>
      </c>
      <c r="H2309" s="30">
        <f t="shared" si="324"/>
        <v>757.60756919999994</v>
      </c>
      <c r="I2309" s="30">
        <f t="shared" si="325"/>
        <v>693.0525834</v>
      </c>
      <c r="J2309" s="30">
        <f t="shared" si="326"/>
        <v>0</v>
      </c>
      <c r="K2309" s="30">
        <f t="shared" si="327"/>
        <v>800</v>
      </c>
      <c r="L2309" s="30">
        <f t="shared" si="328"/>
        <v>820</v>
      </c>
      <c r="M2309" s="80">
        <f t="shared" si="329"/>
        <v>700</v>
      </c>
      <c r="N2309" s="33"/>
      <c r="O2309" s="33"/>
      <c r="P2309" s="33"/>
      <c r="Q2309" s="40">
        <v>9</v>
      </c>
      <c r="R2309" s="43">
        <v>9</v>
      </c>
      <c r="S2309" s="40">
        <v>9</v>
      </c>
    </row>
    <row r="2310" spans="1:19" ht="12" customHeight="1" x14ac:dyDescent="0.35">
      <c r="A2310" s="77" t="s">
        <v>638</v>
      </c>
      <c r="B2310" s="6">
        <v>4323</v>
      </c>
      <c r="C2310" s="6" t="s">
        <v>638</v>
      </c>
      <c r="D2310" s="40">
        <v>9</v>
      </c>
      <c r="E2310" s="30">
        <f t="shared" si="321"/>
        <v>1306.9339577999999</v>
      </c>
      <c r="F2310" s="30">
        <f t="shared" si="322"/>
        <v>935.43828480000002</v>
      </c>
      <c r="G2310" s="30">
        <f t="shared" si="323"/>
        <v>778.3138854</v>
      </c>
      <c r="H2310" s="30">
        <f t="shared" si="324"/>
        <v>757.60756919999994</v>
      </c>
      <c r="I2310" s="30">
        <f t="shared" si="325"/>
        <v>693.0525834</v>
      </c>
      <c r="J2310" s="30">
        <f t="shared" si="326"/>
        <v>0</v>
      </c>
      <c r="K2310" s="30">
        <f t="shared" si="327"/>
        <v>800</v>
      </c>
      <c r="L2310" s="30">
        <f t="shared" si="328"/>
        <v>820</v>
      </c>
      <c r="M2310" s="80">
        <f t="shared" si="329"/>
        <v>700</v>
      </c>
      <c r="N2310" s="33"/>
      <c r="O2310" s="33"/>
      <c r="P2310" s="33"/>
      <c r="Q2310" s="40">
        <v>9</v>
      </c>
      <c r="R2310" s="43">
        <v>9</v>
      </c>
      <c r="S2310" s="40">
        <v>9</v>
      </c>
    </row>
    <row r="2311" spans="1:19" ht="12" customHeight="1" x14ac:dyDescent="0.35">
      <c r="A2311" s="77" t="s">
        <v>638</v>
      </c>
      <c r="B2311" s="6">
        <v>4324</v>
      </c>
      <c r="C2311" s="6" t="s">
        <v>638</v>
      </c>
      <c r="D2311" s="40">
        <v>9</v>
      </c>
      <c r="E2311" s="30">
        <f t="shared" si="321"/>
        <v>1306.9339577999999</v>
      </c>
      <c r="F2311" s="30">
        <f t="shared" si="322"/>
        <v>935.43828480000002</v>
      </c>
      <c r="G2311" s="30">
        <f t="shared" si="323"/>
        <v>778.3138854</v>
      </c>
      <c r="H2311" s="30">
        <f t="shared" si="324"/>
        <v>757.60756919999994</v>
      </c>
      <c r="I2311" s="30">
        <f t="shared" si="325"/>
        <v>693.0525834</v>
      </c>
      <c r="J2311" s="30">
        <f t="shared" si="326"/>
        <v>0</v>
      </c>
      <c r="K2311" s="30">
        <f t="shared" si="327"/>
        <v>800</v>
      </c>
      <c r="L2311" s="30">
        <f t="shared" si="328"/>
        <v>820</v>
      </c>
      <c r="M2311" s="80">
        <f t="shared" si="329"/>
        <v>700</v>
      </c>
      <c r="N2311" s="33"/>
      <c r="O2311" s="33"/>
      <c r="P2311" s="33"/>
      <c r="Q2311" s="40">
        <v>9</v>
      </c>
      <c r="R2311" s="43">
        <v>9</v>
      </c>
      <c r="S2311" s="40">
        <v>9</v>
      </c>
    </row>
    <row r="2312" spans="1:19" ht="12" customHeight="1" x14ac:dyDescent="0.35">
      <c r="A2312" s="77" t="s">
        <v>638</v>
      </c>
      <c r="B2312" s="6">
        <v>4325</v>
      </c>
      <c r="C2312" s="6" t="s">
        <v>638</v>
      </c>
      <c r="D2312" s="40">
        <v>9</v>
      </c>
      <c r="E2312" s="30">
        <f t="shared" si="321"/>
        <v>1306.9339577999999</v>
      </c>
      <c r="F2312" s="30">
        <f t="shared" si="322"/>
        <v>935.43828480000002</v>
      </c>
      <c r="G2312" s="30">
        <f t="shared" si="323"/>
        <v>778.3138854</v>
      </c>
      <c r="H2312" s="30">
        <f t="shared" si="324"/>
        <v>757.60756919999994</v>
      </c>
      <c r="I2312" s="30">
        <f t="shared" si="325"/>
        <v>693.0525834</v>
      </c>
      <c r="J2312" s="30">
        <f t="shared" si="326"/>
        <v>0</v>
      </c>
      <c r="K2312" s="30">
        <f t="shared" si="327"/>
        <v>800</v>
      </c>
      <c r="L2312" s="30">
        <f t="shared" si="328"/>
        <v>820</v>
      </c>
      <c r="M2312" s="80">
        <f t="shared" si="329"/>
        <v>700</v>
      </c>
      <c r="N2312" s="33"/>
      <c r="O2312" s="33"/>
      <c r="P2312" s="33"/>
      <c r="Q2312" s="40">
        <v>9</v>
      </c>
      <c r="R2312" s="43">
        <v>9</v>
      </c>
      <c r="S2312" s="40">
        <v>9</v>
      </c>
    </row>
    <row r="2313" spans="1:19" ht="12" customHeight="1" x14ac:dyDescent="0.35">
      <c r="A2313" s="77" t="s">
        <v>638</v>
      </c>
      <c r="B2313" s="6">
        <v>4326</v>
      </c>
      <c r="C2313" s="6" t="s">
        <v>638</v>
      </c>
      <c r="D2313" s="40">
        <v>9</v>
      </c>
      <c r="E2313" s="30">
        <f t="shared" si="321"/>
        <v>1306.9339577999999</v>
      </c>
      <c r="F2313" s="30">
        <f t="shared" si="322"/>
        <v>935.43828480000002</v>
      </c>
      <c r="G2313" s="30">
        <f t="shared" si="323"/>
        <v>778.3138854</v>
      </c>
      <c r="H2313" s="30">
        <f t="shared" si="324"/>
        <v>757.60756919999994</v>
      </c>
      <c r="I2313" s="30">
        <f t="shared" si="325"/>
        <v>693.0525834</v>
      </c>
      <c r="J2313" s="30">
        <f t="shared" si="326"/>
        <v>0</v>
      </c>
      <c r="K2313" s="30">
        <f t="shared" si="327"/>
        <v>800</v>
      </c>
      <c r="L2313" s="30">
        <f t="shared" si="328"/>
        <v>820</v>
      </c>
      <c r="M2313" s="80">
        <f t="shared" si="329"/>
        <v>700</v>
      </c>
      <c r="N2313" s="33"/>
      <c r="O2313" s="33"/>
      <c r="P2313" s="33"/>
      <c r="Q2313" s="40">
        <v>9</v>
      </c>
      <c r="R2313" s="43">
        <v>9</v>
      </c>
      <c r="S2313" s="40">
        <v>9</v>
      </c>
    </row>
    <row r="2314" spans="1:19" ht="12" customHeight="1" x14ac:dyDescent="0.35">
      <c r="A2314" s="77" t="s">
        <v>638</v>
      </c>
      <c r="B2314" s="6">
        <v>4327</v>
      </c>
      <c r="C2314" s="6" t="s">
        <v>638</v>
      </c>
      <c r="D2314" s="40">
        <v>9</v>
      </c>
      <c r="E2314" s="30">
        <f t="shared" si="321"/>
        <v>1306.9339577999999</v>
      </c>
      <c r="F2314" s="30">
        <f t="shared" si="322"/>
        <v>935.43828480000002</v>
      </c>
      <c r="G2314" s="30">
        <f t="shared" si="323"/>
        <v>778.3138854</v>
      </c>
      <c r="H2314" s="30">
        <f t="shared" si="324"/>
        <v>757.60756919999994</v>
      </c>
      <c r="I2314" s="30">
        <f t="shared" si="325"/>
        <v>693.0525834</v>
      </c>
      <c r="J2314" s="30">
        <f t="shared" si="326"/>
        <v>0</v>
      </c>
      <c r="K2314" s="30">
        <f t="shared" si="327"/>
        <v>800</v>
      </c>
      <c r="L2314" s="30">
        <f t="shared" si="328"/>
        <v>820</v>
      </c>
      <c r="M2314" s="80">
        <f t="shared" si="329"/>
        <v>700</v>
      </c>
      <c r="N2314" s="33"/>
      <c r="O2314" s="33"/>
      <c r="P2314" s="33"/>
      <c r="Q2314" s="40">
        <v>9</v>
      </c>
      <c r="R2314" s="43">
        <v>9</v>
      </c>
      <c r="S2314" s="40">
        <v>9</v>
      </c>
    </row>
    <row r="2315" spans="1:19" ht="12" customHeight="1" x14ac:dyDescent="0.35">
      <c r="A2315" s="77" t="s">
        <v>638</v>
      </c>
      <c r="B2315" s="6">
        <v>4328</v>
      </c>
      <c r="C2315" s="6" t="s">
        <v>638</v>
      </c>
      <c r="D2315" s="40">
        <v>9</v>
      </c>
      <c r="E2315" s="30">
        <f t="shared" si="321"/>
        <v>1306.9339577999999</v>
      </c>
      <c r="F2315" s="30">
        <f t="shared" si="322"/>
        <v>935.43828480000002</v>
      </c>
      <c r="G2315" s="30">
        <f t="shared" si="323"/>
        <v>778.3138854</v>
      </c>
      <c r="H2315" s="30">
        <f t="shared" si="324"/>
        <v>757.60756919999994</v>
      </c>
      <c r="I2315" s="30">
        <f t="shared" si="325"/>
        <v>693.0525834</v>
      </c>
      <c r="J2315" s="30">
        <f t="shared" si="326"/>
        <v>0</v>
      </c>
      <c r="K2315" s="30">
        <f t="shared" si="327"/>
        <v>800</v>
      </c>
      <c r="L2315" s="30">
        <f t="shared" si="328"/>
        <v>820</v>
      </c>
      <c r="M2315" s="80">
        <f t="shared" si="329"/>
        <v>700</v>
      </c>
      <c r="N2315" s="33"/>
      <c r="O2315" s="33"/>
      <c r="P2315" s="33"/>
      <c r="Q2315" s="40">
        <v>9</v>
      </c>
      <c r="R2315" s="43">
        <v>9</v>
      </c>
      <c r="S2315" s="40">
        <v>9</v>
      </c>
    </row>
    <row r="2316" spans="1:19" ht="12" customHeight="1" x14ac:dyDescent="0.35">
      <c r="A2316" s="77" t="s">
        <v>638</v>
      </c>
      <c r="B2316" s="6">
        <v>4329</v>
      </c>
      <c r="C2316" s="6" t="s">
        <v>638</v>
      </c>
      <c r="D2316" s="40">
        <v>9</v>
      </c>
      <c r="E2316" s="30">
        <f t="shared" si="321"/>
        <v>1306.9339577999999</v>
      </c>
      <c r="F2316" s="30">
        <f t="shared" si="322"/>
        <v>935.43828480000002</v>
      </c>
      <c r="G2316" s="30">
        <f t="shared" si="323"/>
        <v>778.3138854</v>
      </c>
      <c r="H2316" s="30">
        <f t="shared" si="324"/>
        <v>757.60756919999994</v>
      </c>
      <c r="I2316" s="30">
        <f t="shared" si="325"/>
        <v>693.0525834</v>
      </c>
      <c r="J2316" s="30">
        <f t="shared" si="326"/>
        <v>0</v>
      </c>
      <c r="K2316" s="30">
        <f t="shared" si="327"/>
        <v>800</v>
      </c>
      <c r="L2316" s="30">
        <f t="shared" si="328"/>
        <v>820</v>
      </c>
      <c r="M2316" s="80">
        <f t="shared" si="329"/>
        <v>700</v>
      </c>
      <c r="N2316" s="33"/>
      <c r="O2316" s="33"/>
      <c r="P2316" s="33"/>
      <c r="Q2316" s="40">
        <v>9</v>
      </c>
      <c r="R2316" s="43">
        <v>9</v>
      </c>
      <c r="S2316" s="40">
        <v>9</v>
      </c>
    </row>
    <row r="2317" spans="1:19" ht="12" customHeight="1" x14ac:dyDescent="0.35">
      <c r="A2317" s="77" t="s">
        <v>640</v>
      </c>
      <c r="B2317" s="6">
        <v>4330</v>
      </c>
      <c r="C2317" s="6" t="s">
        <v>640</v>
      </c>
      <c r="D2317" s="40">
        <v>10</v>
      </c>
      <c r="E2317" s="30">
        <f t="shared" si="321"/>
        <v>1437.2619479999996</v>
      </c>
      <c r="F2317" s="30">
        <f t="shared" si="322"/>
        <v>999.99327059999996</v>
      </c>
      <c r="G2317" s="30">
        <f t="shared" si="323"/>
        <v>809.98236899999995</v>
      </c>
      <c r="H2317" s="30">
        <f t="shared" si="324"/>
        <v>781.96794119999993</v>
      </c>
      <c r="I2317" s="30">
        <f t="shared" si="325"/>
        <v>745.42738319999989</v>
      </c>
      <c r="J2317" s="30">
        <f t="shared" si="326"/>
        <v>0</v>
      </c>
      <c r="K2317" s="30">
        <f t="shared" si="327"/>
        <v>850</v>
      </c>
      <c r="L2317" s="30">
        <f t="shared" si="328"/>
        <v>870</v>
      </c>
      <c r="M2317" s="80">
        <f t="shared" si="329"/>
        <v>750</v>
      </c>
      <c r="N2317" s="33"/>
      <c r="O2317" s="33"/>
      <c r="P2317" s="33"/>
      <c r="Q2317" s="40">
        <v>10</v>
      </c>
      <c r="R2317" s="43">
        <v>10</v>
      </c>
      <c r="S2317" s="40">
        <v>10</v>
      </c>
    </row>
    <row r="2318" spans="1:19" ht="12" customHeight="1" x14ac:dyDescent="0.35">
      <c r="A2318" s="77" t="s">
        <v>641</v>
      </c>
      <c r="B2318" s="6">
        <v>4332</v>
      </c>
      <c r="C2318" s="6" t="s">
        <v>641</v>
      </c>
      <c r="D2318" s="40">
        <v>10</v>
      </c>
      <c r="E2318" s="30">
        <f t="shared" si="321"/>
        <v>1437.2619479999996</v>
      </c>
      <c r="F2318" s="30">
        <f t="shared" si="322"/>
        <v>999.99327059999996</v>
      </c>
      <c r="G2318" s="30">
        <f t="shared" si="323"/>
        <v>809.98236899999995</v>
      </c>
      <c r="H2318" s="30">
        <f t="shared" si="324"/>
        <v>781.96794119999993</v>
      </c>
      <c r="I2318" s="30">
        <f t="shared" si="325"/>
        <v>745.42738319999989</v>
      </c>
      <c r="J2318" s="30">
        <f t="shared" si="326"/>
        <v>0</v>
      </c>
      <c r="K2318" s="30">
        <f t="shared" si="327"/>
        <v>850</v>
      </c>
      <c r="L2318" s="30">
        <f t="shared" si="328"/>
        <v>870</v>
      </c>
      <c r="M2318" s="80">
        <f t="shared" si="329"/>
        <v>750</v>
      </c>
      <c r="N2318" s="33"/>
      <c r="O2318" s="33"/>
      <c r="P2318" s="33"/>
      <c r="Q2318" s="40">
        <v>10</v>
      </c>
      <c r="R2318" s="43">
        <v>10</v>
      </c>
      <c r="S2318" s="40">
        <v>10</v>
      </c>
    </row>
    <row r="2319" spans="1:19" ht="12" customHeight="1" x14ac:dyDescent="0.35">
      <c r="A2319" s="77" t="s">
        <v>642</v>
      </c>
      <c r="B2319" s="6">
        <v>4333</v>
      </c>
      <c r="C2319" s="6" t="s">
        <v>642</v>
      </c>
      <c r="D2319" s="40">
        <v>13</v>
      </c>
      <c r="E2319" s="30">
        <f t="shared" si="321"/>
        <v>1829.4639371999999</v>
      </c>
      <c r="F2319" s="30">
        <f t="shared" si="322"/>
        <v>1457.9682642000002</v>
      </c>
      <c r="G2319" s="30">
        <f t="shared" si="323"/>
        <v>1176.6059676</v>
      </c>
      <c r="H2319" s="30">
        <f t="shared" si="324"/>
        <v>1042.6239215999999</v>
      </c>
      <c r="I2319" s="30">
        <f t="shared" si="325"/>
        <v>1112.0509817999998</v>
      </c>
      <c r="J2319" s="30">
        <f t="shared" si="326"/>
        <v>0</v>
      </c>
      <c r="K2319" s="30">
        <f t="shared" si="327"/>
        <v>1200</v>
      </c>
      <c r="L2319" s="30">
        <f t="shared" si="328"/>
        <v>1220</v>
      </c>
      <c r="M2319" s="80">
        <f t="shared" si="329"/>
        <v>1100</v>
      </c>
      <c r="N2319" s="33"/>
      <c r="O2319" s="33"/>
      <c r="P2319" s="33"/>
      <c r="Q2319" s="40">
        <v>13</v>
      </c>
      <c r="R2319" s="43">
        <v>13</v>
      </c>
      <c r="S2319" s="40">
        <v>13</v>
      </c>
    </row>
    <row r="2320" spans="1:19" ht="12" customHeight="1" x14ac:dyDescent="0.35">
      <c r="A2320" s="77" t="s">
        <v>643</v>
      </c>
      <c r="B2320" s="6">
        <v>4335</v>
      </c>
      <c r="C2320" s="6" t="s">
        <v>643</v>
      </c>
      <c r="D2320" s="40">
        <v>13</v>
      </c>
      <c r="E2320" s="30">
        <f t="shared" si="321"/>
        <v>1829.4639371999999</v>
      </c>
      <c r="F2320" s="30">
        <f t="shared" si="322"/>
        <v>1457.9682642000002</v>
      </c>
      <c r="G2320" s="30">
        <f t="shared" si="323"/>
        <v>1176.6059676</v>
      </c>
      <c r="H2320" s="30">
        <f t="shared" si="324"/>
        <v>1042.6239215999999</v>
      </c>
      <c r="I2320" s="30">
        <f t="shared" si="325"/>
        <v>1112.0509817999998</v>
      </c>
      <c r="J2320" s="30">
        <f t="shared" si="326"/>
        <v>0</v>
      </c>
      <c r="K2320" s="30">
        <f t="shared" si="327"/>
        <v>1200</v>
      </c>
      <c r="L2320" s="30">
        <f t="shared" si="328"/>
        <v>1220</v>
      </c>
      <c r="M2320" s="80">
        <f t="shared" si="329"/>
        <v>1100</v>
      </c>
      <c r="N2320" s="33"/>
      <c r="O2320" s="33"/>
      <c r="P2320" s="33"/>
      <c r="Q2320" s="40">
        <v>13</v>
      </c>
      <c r="R2320" s="43">
        <v>13</v>
      </c>
      <c r="S2320" s="40">
        <v>13</v>
      </c>
    </row>
    <row r="2321" spans="1:19" ht="12" customHeight="1" x14ac:dyDescent="0.35">
      <c r="A2321" s="77" t="s">
        <v>640</v>
      </c>
      <c r="B2321" s="6">
        <v>4339</v>
      </c>
      <c r="C2321" s="6" t="s">
        <v>640</v>
      </c>
      <c r="D2321" s="40">
        <v>10</v>
      </c>
      <c r="E2321" s="30">
        <f t="shared" si="321"/>
        <v>1437.2619479999996</v>
      </c>
      <c r="F2321" s="30">
        <f t="shared" si="322"/>
        <v>999.99327059999996</v>
      </c>
      <c r="G2321" s="30">
        <f t="shared" si="323"/>
        <v>809.98236899999995</v>
      </c>
      <c r="H2321" s="30">
        <f t="shared" si="324"/>
        <v>781.96794119999993</v>
      </c>
      <c r="I2321" s="30">
        <f t="shared" si="325"/>
        <v>745.42738319999989</v>
      </c>
      <c r="J2321" s="30">
        <f t="shared" si="326"/>
        <v>0</v>
      </c>
      <c r="K2321" s="30">
        <f t="shared" si="327"/>
        <v>850</v>
      </c>
      <c r="L2321" s="30">
        <f t="shared" si="328"/>
        <v>870</v>
      </c>
      <c r="M2321" s="80">
        <f t="shared" si="329"/>
        <v>750</v>
      </c>
      <c r="N2321" s="33"/>
      <c r="O2321" s="33"/>
      <c r="P2321" s="33"/>
      <c r="Q2321" s="40">
        <v>10</v>
      </c>
      <c r="R2321" s="43">
        <v>10</v>
      </c>
      <c r="S2321" s="40">
        <v>10</v>
      </c>
    </row>
    <row r="2322" spans="1:19" ht="12" customHeight="1" x14ac:dyDescent="0.35">
      <c r="A2322" s="77" t="s">
        <v>644</v>
      </c>
      <c r="B2322" s="6">
        <v>4340</v>
      </c>
      <c r="C2322" s="6" t="s">
        <v>644</v>
      </c>
      <c r="D2322" s="40">
        <v>10</v>
      </c>
      <c r="E2322" s="30">
        <f t="shared" si="321"/>
        <v>1437.2619479999996</v>
      </c>
      <c r="F2322" s="30">
        <f t="shared" si="322"/>
        <v>999.99327059999996</v>
      </c>
      <c r="G2322" s="30">
        <f t="shared" si="323"/>
        <v>809.98236899999995</v>
      </c>
      <c r="H2322" s="30">
        <f t="shared" si="324"/>
        <v>781.96794119999993</v>
      </c>
      <c r="I2322" s="30">
        <f t="shared" si="325"/>
        <v>745.42738319999989</v>
      </c>
      <c r="J2322" s="30">
        <f t="shared" si="326"/>
        <v>0</v>
      </c>
      <c r="K2322" s="30">
        <f t="shared" si="327"/>
        <v>850</v>
      </c>
      <c r="L2322" s="30">
        <f t="shared" si="328"/>
        <v>870</v>
      </c>
      <c r="M2322" s="80">
        <f t="shared" si="329"/>
        <v>750</v>
      </c>
      <c r="N2322" s="33"/>
      <c r="O2322" s="33"/>
      <c r="P2322" s="33"/>
      <c r="Q2322" s="40">
        <v>10</v>
      </c>
      <c r="R2322" s="43">
        <v>10</v>
      </c>
      <c r="S2322" s="40">
        <v>10</v>
      </c>
    </row>
    <row r="2323" spans="1:19" ht="12" customHeight="1" x14ac:dyDescent="0.35">
      <c r="A2323" s="77" t="s">
        <v>644</v>
      </c>
      <c r="B2323" s="6">
        <v>4341</v>
      </c>
      <c r="C2323" s="6" t="s">
        <v>644</v>
      </c>
      <c r="D2323" s="40">
        <v>10</v>
      </c>
      <c r="E2323" s="30">
        <f t="shared" si="321"/>
        <v>1437.2619479999996</v>
      </c>
      <c r="F2323" s="30">
        <f t="shared" si="322"/>
        <v>999.99327059999996</v>
      </c>
      <c r="G2323" s="30">
        <f t="shared" si="323"/>
        <v>809.98236899999995</v>
      </c>
      <c r="H2323" s="30">
        <f t="shared" si="324"/>
        <v>781.96794119999993</v>
      </c>
      <c r="I2323" s="30">
        <f t="shared" si="325"/>
        <v>745.42738319999989</v>
      </c>
      <c r="J2323" s="30">
        <f t="shared" si="326"/>
        <v>0</v>
      </c>
      <c r="K2323" s="30">
        <f t="shared" si="327"/>
        <v>850</v>
      </c>
      <c r="L2323" s="30">
        <f t="shared" si="328"/>
        <v>870</v>
      </c>
      <c r="M2323" s="80">
        <f t="shared" si="329"/>
        <v>750</v>
      </c>
      <c r="N2323" s="33"/>
      <c r="O2323" s="33"/>
      <c r="P2323" s="33"/>
      <c r="Q2323" s="40">
        <v>10</v>
      </c>
      <c r="R2323" s="43">
        <v>10</v>
      </c>
      <c r="S2323" s="40">
        <v>10</v>
      </c>
    </row>
    <row r="2324" spans="1:19" ht="12" customHeight="1" x14ac:dyDescent="0.35">
      <c r="A2324" s="77" t="s">
        <v>645</v>
      </c>
      <c r="B2324" s="6">
        <v>4342</v>
      </c>
      <c r="C2324" s="6" t="s">
        <v>645</v>
      </c>
      <c r="D2324" s="40">
        <v>11</v>
      </c>
      <c r="E2324" s="30">
        <f t="shared" si="321"/>
        <v>1568.8079568000001</v>
      </c>
      <c r="F2324" s="30">
        <f t="shared" si="322"/>
        <v>1164.4257815999999</v>
      </c>
      <c r="G2324" s="30">
        <f t="shared" si="323"/>
        <v>908.64187559999993</v>
      </c>
      <c r="H2324" s="30">
        <f t="shared" si="324"/>
        <v>889.15357799999992</v>
      </c>
      <c r="I2324" s="30">
        <f t="shared" si="325"/>
        <v>842.86887119999994</v>
      </c>
      <c r="J2324" s="30">
        <f t="shared" si="326"/>
        <v>0</v>
      </c>
      <c r="K2324" s="30">
        <f t="shared" si="327"/>
        <v>1000</v>
      </c>
      <c r="L2324" s="30">
        <f t="shared" si="328"/>
        <v>1020</v>
      </c>
      <c r="M2324" s="80">
        <f t="shared" si="329"/>
        <v>900</v>
      </c>
      <c r="N2324" s="33"/>
      <c r="O2324" s="33"/>
      <c r="P2324" s="33"/>
      <c r="Q2324" s="40">
        <v>11</v>
      </c>
      <c r="R2324" s="43">
        <v>11</v>
      </c>
      <c r="S2324" s="40">
        <v>11</v>
      </c>
    </row>
    <row r="2325" spans="1:19" ht="12" customHeight="1" x14ac:dyDescent="0.35">
      <c r="A2325" s="77" t="s">
        <v>646</v>
      </c>
      <c r="B2325" s="6">
        <v>4343</v>
      </c>
      <c r="C2325" s="6" t="s">
        <v>646</v>
      </c>
      <c r="D2325" s="40">
        <v>10</v>
      </c>
      <c r="E2325" s="30">
        <f t="shared" si="321"/>
        <v>1437.2619479999996</v>
      </c>
      <c r="F2325" s="30">
        <f t="shared" si="322"/>
        <v>999.99327059999996</v>
      </c>
      <c r="G2325" s="30">
        <f t="shared" si="323"/>
        <v>809.98236899999995</v>
      </c>
      <c r="H2325" s="30">
        <f t="shared" si="324"/>
        <v>781.96794119999993</v>
      </c>
      <c r="I2325" s="30">
        <f t="shared" si="325"/>
        <v>745.42738319999989</v>
      </c>
      <c r="J2325" s="30">
        <f t="shared" si="326"/>
        <v>0</v>
      </c>
      <c r="K2325" s="30">
        <f t="shared" si="327"/>
        <v>850</v>
      </c>
      <c r="L2325" s="30">
        <f t="shared" si="328"/>
        <v>870</v>
      </c>
      <c r="M2325" s="80">
        <f t="shared" si="329"/>
        <v>750</v>
      </c>
      <c r="N2325" s="33"/>
      <c r="O2325" s="33"/>
      <c r="P2325" s="33"/>
      <c r="Q2325" s="40">
        <v>10</v>
      </c>
      <c r="R2325" s="43">
        <v>10</v>
      </c>
      <c r="S2325" s="40">
        <v>10</v>
      </c>
    </row>
    <row r="2326" spans="1:19" ht="12" customHeight="1" x14ac:dyDescent="0.35">
      <c r="A2326" s="77" t="s">
        <v>644</v>
      </c>
      <c r="B2326" s="6">
        <v>4344</v>
      </c>
      <c r="C2326" s="6" t="s">
        <v>644</v>
      </c>
      <c r="D2326" s="40">
        <v>10</v>
      </c>
      <c r="E2326" s="30">
        <f t="shared" si="321"/>
        <v>1437.2619479999996</v>
      </c>
      <c r="F2326" s="30">
        <f t="shared" si="322"/>
        <v>999.99327059999996</v>
      </c>
      <c r="G2326" s="30">
        <f t="shared" si="323"/>
        <v>809.98236899999995</v>
      </c>
      <c r="H2326" s="30">
        <f t="shared" si="324"/>
        <v>781.96794119999993</v>
      </c>
      <c r="I2326" s="30">
        <f t="shared" si="325"/>
        <v>745.42738319999989</v>
      </c>
      <c r="J2326" s="30">
        <f t="shared" si="326"/>
        <v>0</v>
      </c>
      <c r="K2326" s="30">
        <f t="shared" si="327"/>
        <v>850</v>
      </c>
      <c r="L2326" s="30">
        <f t="shared" si="328"/>
        <v>870</v>
      </c>
      <c r="M2326" s="80">
        <f t="shared" si="329"/>
        <v>750</v>
      </c>
      <c r="N2326" s="33"/>
      <c r="O2326" s="33"/>
      <c r="P2326" s="33"/>
      <c r="Q2326" s="40">
        <v>10</v>
      </c>
      <c r="R2326" s="43">
        <v>10</v>
      </c>
      <c r="S2326" s="40">
        <v>10</v>
      </c>
    </row>
    <row r="2327" spans="1:19" ht="12" customHeight="1" x14ac:dyDescent="0.35">
      <c r="A2327" s="77" t="s">
        <v>644</v>
      </c>
      <c r="B2327" s="6">
        <v>4345</v>
      </c>
      <c r="C2327" s="6" t="s">
        <v>644</v>
      </c>
      <c r="D2327" s="40">
        <v>10</v>
      </c>
      <c r="E2327" s="30">
        <f t="shared" si="321"/>
        <v>1437.2619479999996</v>
      </c>
      <c r="F2327" s="30">
        <f t="shared" si="322"/>
        <v>999.99327059999996</v>
      </c>
      <c r="G2327" s="30">
        <f t="shared" si="323"/>
        <v>809.98236899999995</v>
      </c>
      <c r="H2327" s="30">
        <f t="shared" si="324"/>
        <v>781.96794119999993</v>
      </c>
      <c r="I2327" s="30">
        <f t="shared" si="325"/>
        <v>745.42738319999989</v>
      </c>
      <c r="J2327" s="30">
        <f t="shared" si="326"/>
        <v>0</v>
      </c>
      <c r="K2327" s="30">
        <f t="shared" si="327"/>
        <v>850</v>
      </c>
      <c r="L2327" s="30">
        <f t="shared" si="328"/>
        <v>870</v>
      </c>
      <c r="M2327" s="80">
        <f t="shared" si="329"/>
        <v>750</v>
      </c>
      <c r="N2327" s="33"/>
      <c r="O2327" s="33"/>
      <c r="P2327" s="33"/>
      <c r="Q2327" s="40">
        <v>10</v>
      </c>
      <c r="R2327" s="43">
        <v>10</v>
      </c>
      <c r="S2327" s="40">
        <v>10</v>
      </c>
    </row>
    <row r="2328" spans="1:19" ht="12" customHeight="1" x14ac:dyDescent="0.35">
      <c r="A2328" s="77" t="s">
        <v>644</v>
      </c>
      <c r="B2328" s="6">
        <v>4346</v>
      </c>
      <c r="C2328" s="6" t="s">
        <v>644</v>
      </c>
      <c r="D2328" s="40">
        <v>10</v>
      </c>
      <c r="E2328" s="30">
        <f t="shared" si="321"/>
        <v>1437.2619479999996</v>
      </c>
      <c r="F2328" s="30">
        <f t="shared" si="322"/>
        <v>999.99327059999996</v>
      </c>
      <c r="G2328" s="30">
        <f t="shared" si="323"/>
        <v>809.98236899999995</v>
      </c>
      <c r="H2328" s="30">
        <f t="shared" si="324"/>
        <v>781.96794119999993</v>
      </c>
      <c r="I2328" s="30">
        <f t="shared" si="325"/>
        <v>745.42738319999989</v>
      </c>
      <c r="J2328" s="30">
        <f t="shared" si="326"/>
        <v>0</v>
      </c>
      <c r="K2328" s="30">
        <f t="shared" si="327"/>
        <v>850</v>
      </c>
      <c r="L2328" s="30">
        <f t="shared" si="328"/>
        <v>870</v>
      </c>
      <c r="M2328" s="80">
        <f t="shared" si="329"/>
        <v>750</v>
      </c>
      <c r="N2328" s="33"/>
      <c r="O2328" s="33"/>
      <c r="P2328" s="33"/>
      <c r="Q2328" s="40">
        <v>10</v>
      </c>
      <c r="R2328" s="43">
        <v>10</v>
      </c>
      <c r="S2328" s="40">
        <v>10</v>
      </c>
    </row>
    <row r="2329" spans="1:19" ht="12" customHeight="1" x14ac:dyDescent="0.35">
      <c r="A2329" s="77" t="s">
        <v>647</v>
      </c>
      <c r="B2329" s="6">
        <v>4347</v>
      </c>
      <c r="C2329" s="6" t="s">
        <v>647</v>
      </c>
      <c r="D2329" s="40">
        <v>10</v>
      </c>
      <c r="E2329" s="30">
        <f t="shared" si="321"/>
        <v>1437.2619479999996</v>
      </c>
      <c r="F2329" s="30">
        <f t="shared" si="322"/>
        <v>999.99327059999996</v>
      </c>
      <c r="G2329" s="30">
        <f t="shared" si="323"/>
        <v>809.98236899999995</v>
      </c>
      <c r="H2329" s="30">
        <f t="shared" si="324"/>
        <v>781.96794119999993</v>
      </c>
      <c r="I2329" s="30">
        <f t="shared" si="325"/>
        <v>745.42738319999989</v>
      </c>
      <c r="J2329" s="30">
        <f t="shared" si="326"/>
        <v>0</v>
      </c>
      <c r="K2329" s="30">
        <f t="shared" si="327"/>
        <v>850</v>
      </c>
      <c r="L2329" s="30">
        <f t="shared" si="328"/>
        <v>870</v>
      </c>
      <c r="M2329" s="80">
        <f t="shared" si="329"/>
        <v>750</v>
      </c>
      <c r="N2329" s="33"/>
      <c r="O2329" s="33"/>
      <c r="P2329" s="33"/>
      <c r="Q2329" s="40">
        <v>10</v>
      </c>
      <c r="R2329" s="43">
        <v>10</v>
      </c>
      <c r="S2329" s="40">
        <v>10</v>
      </c>
    </row>
    <row r="2330" spans="1:19" ht="12" customHeight="1" x14ac:dyDescent="0.35">
      <c r="A2330" s="77" t="s">
        <v>647</v>
      </c>
      <c r="B2330" s="6">
        <v>4348</v>
      </c>
      <c r="C2330" s="6" t="s">
        <v>647</v>
      </c>
      <c r="D2330" s="40">
        <v>10</v>
      </c>
      <c r="E2330" s="30">
        <f t="shared" si="321"/>
        <v>1437.2619479999996</v>
      </c>
      <c r="F2330" s="30">
        <f t="shared" si="322"/>
        <v>999.99327059999996</v>
      </c>
      <c r="G2330" s="30">
        <f t="shared" si="323"/>
        <v>809.98236899999995</v>
      </c>
      <c r="H2330" s="30">
        <f t="shared" si="324"/>
        <v>781.96794119999993</v>
      </c>
      <c r="I2330" s="30">
        <f t="shared" si="325"/>
        <v>745.42738319999989</v>
      </c>
      <c r="J2330" s="30">
        <f t="shared" si="326"/>
        <v>0</v>
      </c>
      <c r="K2330" s="30">
        <f t="shared" si="327"/>
        <v>850</v>
      </c>
      <c r="L2330" s="30">
        <f t="shared" si="328"/>
        <v>870</v>
      </c>
      <c r="M2330" s="80">
        <f t="shared" si="329"/>
        <v>750</v>
      </c>
      <c r="N2330" s="33"/>
      <c r="O2330" s="33"/>
      <c r="P2330" s="33"/>
      <c r="Q2330" s="40">
        <v>10</v>
      </c>
      <c r="R2330" s="43">
        <v>10</v>
      </c>
      <c r="S2330" s="40">
        <v>10</v>
      </c>
    </row>
    <row r="2331" spans="1:19" ht="12" customHeight="1" x14ac:dyDescent="0.35">
      <c r="A2331" s="77" t="s">
        <v>644</v>
      </c>
      <c r="B2331" s="6">
        <v>4349</v>
      </c>
      <c r="C2331" s="6" t="s">
        <v>644</v>
      </c>
      <c r="D2331" s="40">
        <v>10</v>
      </c>
      <c r="E2331" s="30">
        <f t="shared" si="321"/>
        <v>1437.2619479999996</v>
      </c>
      <c r="F2331" s="30">
        <f t="shared" si="322"/>
        <v>999.99327059999996</v>
      </c>
      <c r="G2331" s="30">
        <f t="shared" si="323"/>
        <v>809.98236899999995</v>
      </c>
      <c r="H2331" s="30">
        <f t="shared" si="324"/>
        <v>781.96794119999993</v>
      </c>
      <c r="I2331" s="30">
        <f t="shared" si="325"/>
        <v>745.42738319999989</v>
      </c>
      <c r="J2331" s="30">
        <f t="shared" si="326"/>
        <v>0</v>
      </c>
      <c r="K2331" s="30">
        <f t="shared" si="327"/>
        <v>850</v>
      </c>
      <c r="L2331" s="30">
        <f t="shared" si="328"/>
        <v>870</v>
      </c>
      <c r="M2331" s="80">
        <f t="shared" si="329"/>
        <v>750</v>
      </c>
      <c r="N2331" s="33"/>
      <c r="O2331" s="33"/>
      <c r="P2331" s="33"/>
      <c r="Q2331" s="40">
        <v>10</v>
      </c>
      <c r="R2331" s="43">
        <v>10</v>
      </c>
      <c r="S2331" s="40">
        <v>10</v>
      </c>
    </row>
    <row r="2332" spans="1:19" ht="12" customHeight="1" x14ac:dyDescent="0.35">
      <c r="A2332" s="77" t="s">
        <v>648</v>
      </c>
      <c r="B2332" s="6">
        <v>4352</v>
      </c>
      <c r="C2332" s="6" t="s">
        <v>648</v>
      </c>
      <c r="D2332" s="40">
        <v>10</v>
      </c>
      <c r="E2332" s="30">
        <f t="shared" si="321"/>
        <v>1437.2619479999996</v>
      </c>
      <c r="F2332" s="30">
        <f t="shared" si="322"/>
        <v>999.99327059999996</v>
      </c>
      <c r="G2332" s="30">
        <f t="shared" si="323"/>
        <v>809.98236899999995</v>
      </c>
      <c r="H2332" s="30">
        <f t="shared" si="324"/>
        <v>781.96794119999993</v>
      </c>
      <c r="I2332" s="30">
        <f t="shared" si="325"/>
        <v>745.42738319999989</v>
      </c>
      <c r="J2332" s="30">
        <f t="shared" si="326"/>
        <v>0</v>
      </c>
      <c r="K2332" s="30">
        <f t="shared" si="327"/>
        <v>850</v>
      </c>
      <c r="L2332" s="30">
        <f t="shared" si="328"/>
        <v>870</v>
      </c>
      <c r="M2332" s="80">
        <f t="shared" si="329"/>
        <v>750</v>
      </c>
      <c r="N2332" s="33"/>
      <c r="O2332" s="33"/>
      <c r="P2332" s="33"/>
      <c r="Q2332" s="40">
        <v>10</v>
      </c>
      <c r="R2332" s="43">
        <v>10</v>
      </c>
      <c r="S2332" s="40">
        <v>10</v>
      </c>
    </row>
    <row r="2333" spans="1:19" ht="12" customHeight="1" x14ac:dyDescent="0.35">
      <c r="A2333" s="77" t="s">
        <v>649</v>
      </c>
      <c r="B2333" s="6">
        <v>4353</v>
      </c>
      <c r="C2333" s="6" t="s">
        <v>649</v>
      </c>
      <c r="D2333" s="40">
        <v>10</v>
      </c>
      <c r="E2333" s="30">
        <f t="shared" si="321"/>
        <v>1437.2619479999996</v>
      </c>
      <c r="F2333" s="30">
        <f t="shared" si="322"/>
        <v>999.99327059999996</v>
      </c>
      <c r="G2333" s="30">
        <f t="shared" si="323"/>
        <v>809.98236899999995</v>
      </c>
      <c r="H2333" s="30">
        <f t="shared" si="324"/>
        <v>781.96794119999993</v>
      </c>
      <c r="I2333" s="30">
        <f t="shared" si="325"/>
        <v>745.42738319999989</v>
      </c>
      <c r="J2333" s="30">
        <f t="shared" si="326"/>
        <v>0</v>
      </c>
      <c r="K2333" s="30">
        <f t="shared" si="327"/>
        <v>850</v>
      </c>
      <c r="L2333" s="30">
        <f t="shared" si="328"/>
        <v>870</v>
      </c>
      <c r="M2333" s="80">
        <f t="shared" si="329"/>
        <v>750</v>
      </c>
      <c r="N2333" s="33"/>
      <c r="O2333" s="33"/>
      <c r="P2333" s="33"/>
      <c r="Q2333" s="40">
        <v>10</v>
      </c>
      <c r="R2333" s="43">
        <v>10</v>
      </c>
      <c r="S2333" s="40">
        <v>10</v>
      </c>
    </row>
    <row r="2334" spans="1:19" ht="12" customHeight="1" x14ac:dyDescent="0.35">
      <c r="A2334" s="77" t="s">
        <v>650</v>
      </c>
      <c r="B2334" s="6">
        <v>4354</v>
      </c>
      <c r="C2334" s="6" t="s">
        <v>650</v>
      </c>
      <c r="D2334" s="40">
        <v>12</v>
      </c>
      <c r="E2334" s="30">
        <f t="shared" si="321"/>
        <v>1699.135947</v>
      </c>
      <c r="F2334" s="30">
        <f t="shared" si="322"/>
        <v>1337.3844227999998</v>
      </c>
      <c r="G2334" s="30">
        <f t="shared" si="323"/>
        <v>1127.8852236</v>
      </c>
      <c r="H2334" s="30">
        <f t="shared" si="324"/>
        <v>1010.955438</v>
      </c>
      <c r="I2334" s="30">
        <f t="shared" si="325"/>
        <v>1063.3302378000001</v>
      </c>
      <c r="J2334" s="30">
        <f t="shared" si="326"/>
        <v>0</v>
      </c>
      <c r="K2334" s="30">
        <f t="shared" si="327"/>
        <v>1100</v>
      </c>
      <c r="L2334" s="30">
        <f t="shared" si="328"/>
        <v>1120</v>
      </c>
      <c r="M2334" s="80">
        <f t="shared" si="329"/>
        <v>1000</v>
      </c>
      <c r="N2334" s="33"/>
      <c r="O2334" s="33"/>
      <c r="P2334" s="33"/>
      <c r="Q2334" s="40">
        <v>12</v>
      </c>
      <c r="R2334" s="43">
        <v>12</v>
      </c>
      <c r="S2334" s="40">
        <v>12</v>
      </c>
    </row>
    <row r="2335" spans="1:19" ht="12" customHeight="1" x14ac:dyDescent="0.35">
      <c r="A2335" s="77" t="s">
        <v>651</v>
      </c>
      <c r="B2335" s="6">
        <v>4355</v>
      </c>
      <c r="C2335" s="6" t="s">
        <v>651</v>
      </c>
      <c r="D2335" s="40">
        <v>10</v>
      </c>
      <c r="E2335" s="30">
        <f t="shared" si="321"/>
        <v>1437.2619479999996</v>
      </c>
      <c r="F2335" s="30">
        <f t="shared" si="322"/>
        <v>999.99327059999996</v>
      </c>
      <c r="G2335" s="30">
        <f t="shared" si="323"/>
        <v>809.98236899999995</v>
      </c>
      <c r="H2335" s="30">
        <f t="shared" si="324"/>
        <v>781.96794119999993</v>
      </c>
      <c r="I2335" s="30">
        <f t="shared" si="325"/>
        <v>745.42738319999989</v>
      </c>
      <c r="J2335" s="30">
        <f t="shared" si="326"/>
        <v>0</v>
      </c>
      <c r="K2335" s="30">
        <f t="shared" si="327"/>
        <v>850</v>
      </c>
      <c r="L2335" s="30">
        <f t="shared" si="328"/>
        <v>870</v>
      </c>
      <c r="M2335" s="80">
        <f t="shared" si="329"/>
        <v>750</v>
      </c>
      <c r="N2335" s="33"/>
      <c r="O2335" s="33"/>
      <c r="P2335" s="33"/>
      <c r="Q2335" s="40">
        <v>10</v>
      </c>
      <c r="R2335" s="43">
        <v>10</v>
      </c>
      <c r="S2335" s="40">
        <v>10</v>
      </c>
    </row>
    <row r="2336" spans="1:19" ht="12" customHeight="1" x14ac:dyDescent="0.35">
      <c r="A2336" s="77" t="s">
        <v>651</v>
      </c>
      <c r="B2336" s="6">
        <v>4356</v>
      </c>
      <c r="C2336" s="6" t="s">
        <v>651</v>
      </c>
      <c r="D2336" s="40">
        <v>10</v>
      </c>
      <c r="E2336" s="30">
        <f t="shared" si="321"/>
        <v>1437.2619479999996</v>
      </c>
      <c r="F2336" s="30">
        <f t="shared" si="322"/>
        <v>999.99327059999996</v>
      </c>
      <c r="G2336" s="30">
        <f t="shared" si="323"/>
        <v>809.98236899999995</v>
      </c>
      <c r="H2336" s="30">
        <f t="shared" si="324"/>
        <v>781.96794119999993</v>
      </c>
      <c r="I2336" s="30">
        <f t="shared" si="325"/>
        <v>745.42738319999989</v>
      </c>
      <c r="J2336" s="30">
        <f t="shared" si="326"/>
        <v>0</v>
      </c>
      <c r="K2336" s="30">
        <f t="shared" si="327"/>
        <v>850</v>
      </c>
      <c r="L2336" s="30">
        <f t="shared" si="328"/>
        <v>870</v>
      </c>
      <c r="M2336" s="80">
        <f t="shared" si="329"/>
        <v>750</v>
      </c>
      <c r="N2336" s="33"/>
      <c r="O2336" s="33"/>
      <c r="P2336" s="33"/>
      <c r="Q2336" s="40">
        <v>10</v>
      </c>
      <c r="R2336" s="43">
        <v>10</v>
      </c>
      <c r="S2336" s="40">
        <v>10</v>
      </c>
    </row>
    <row r="2337" spans="1:19" ht="12" customHeight="1" x14ac:dyDescent="0.35">
      <c r="A2337" s="77" t="s">
        <v>649</v>
      </c>
      <c r="B2337" s="6">
        <v>4357</v>
      </c>
      <c r="C2337" s="6" t="s">
        <v>649</v>
      </c>
      <c r="D2337" s="40">
        <v>10</v>
      </c>
      <c r="E2337" s="30">
        <f t="shared" si="321"/>
        <v>1437.2619479999996</v>
      </c>
      <c r="F2337" s="30">
        <f t="shared" si="322"/>
        <v>999.99327059999996</v>
      </c>
      <c r="G2337" s="30">
        <f t="shared" si="323"/>
        <v>809.98236899999995</v>
      </c>
      <c r="H2337" s="30">
        <f t="shared" si="324"/>
        <v>781.96794119999993</v>
      </c>
      <c r="I2337" s="30">
        <f t="shared" si="325"/>
        <v>745.42738319999989</v>
      </c>
      <c r="J2337" s="30">
        <f t="shared" si="326"/>
        <v>0</v>
      </c>
      <c r="K2337" s="30">
        <f t="shared" si="327"/>
        <v>850</v>
      </c>
      <c r="L2337" s="30">
        <f t="shared" si="328"/>
        <v>870</v>
      </c>
      <c r="M2337" s="80">
        <f t="shared" si="329"/>
        <v>750</v>
      </c>
      <c r="N2337" s="33"/>
      <c r="O2337" s="33"/>
      <c r="P2337" s="33"/>
      <c r="Q2337" s="40">
        <v>10</v>
      </c>
      <c r="R2337" s="43">
        <v>10</v>
      </c>
      <c r="S2337" s="40">
        <v>10</v>
      </c>
    </row>
    <row r="2338" spans="1:19" ht="12" customHeight="1" x14ac:dyDescent="0.35">
      <c r="A2338" s="77" t="s">
        <v>648</v>
      </c>
      <c r="B2338" s="6">
        <v>4358</v>
      </c>
      <c r="C2338" s="6" t="s">
        <v>648</v>
      </c>
      <c r="D2338" s="40">
        <v>10</v>
      </c>
      <c r="E2338" s="30">
        <f t="shared" si="321"/>
        <v>1437.2619479999996</v>
      </c>
      <c r="F2338" s="30">
        <f t="shared" si="322"/>
        <v>999.99327059999996</v>
      </c>
      <c r="G2338" s="30">
        <f t="shared" si="323"/>
        <v>809.98236899999995</v>
      </c>
      <c r="H2338" s="30">
        <f t="shared" si="324"/>
        <v>781.96794119999993</v>
      </c>
      <c r="I2338" s="30">
        <f t="shared" si="325"/>
        <v>745.42738319999989</v>
      </c>
      <c r="J2338" s="30">
        <f t="shared" si="326"/>
        <v>0</v>
      </c>
      <c r="K2338" s="30">
        <f t="shared" si="327"/>
        <v>850</v>
      </c>
      <c r="L2338" s="30">
        <f t="shared" si="328"/>
        <v>870</v>
      </c>
      <c r="M2338" s="80">
        <f t="shared" si="329"/>
        <v>750</v>
      </c>
      <c r="N2338" s="33"/>
      <c r="O2338" s="33"/>
      <c r="P2338" s="33"/>
      <c r="Q2338" s="40">
        <v>10</v>
      </c>
      <c r="R2338" s="43">
        <v>10</v>
      </c>
      <c r="S2338" s="40">
        <v>10</v>
      </c>
    </row>
    <row r="2339" spans="1:19" ht="12" customHeight="1" x14ac:dyDescent="0.35">
      <c r="A2339" s="77" t="s">
        <v>652</v>
      </c>
      <c r="B2339" s="6">
        <v>4360</v>
      </c>
      <c r="C2339" s="6" t="s">
        <v>652</v>
      </c>
      <c r="D2339" s="40">
        <v>12</v>
      </c>
      <c r="E2339" s="30">
        <f t="shared" si="321"/>
        <v>1699.135947</v>
      </c>
      <c r="F2339" s="30">
        <f t="shared" si="322"/>
        <v>1337.3844227999998</v>
      </c>
      <c r="G2339" s="30">
        <f t="shared" si="323"/>
        <v>1127.8852236</v>
      </c>
      <c r="H2339" s="30">
        <f t="shared" si="324"/>
        <v>1010.955438</v>
      </c>
      <c r="I2339" s="30">
        <f t="shared" si="325"/>
        <v>1063.3302378000001</v>
      </c>
      <c r="J2339" s="30">
        <f t="shared" si="326"/>
        <v>0</v>
      </c>
      <c r="K2339" s="30">
        <f t="shared" si="327"/>
        <v>1100</v>
      </c>
      <c r="L2339" s="30">
        <f t="shared" si="328"/>
        <v>1120</v>
      </c>
      <c r="M2339" s="80">
        <f t="shared" si="329"/>
        <v>1000</v>
      </c>
      <c r="N2339" s="33"/>
      <c r="O2339" s="33"/>
      <c r="P2339" s="33"/>
      <c r="Q2339" s="40">
        <v>12</v>
      </c>
      <c r="R2339" s="43">
        <v>12</v>
      </c>
      <c r="S2339" s="40">
        <v>12</v>
      </c>
    </row>
    <row r="2340" spans="1:19" ht="12" customHeight="1" x14ac:dyDescent="0.35">
      <c r="A2340" s="77" t="s">
        <v>653</v>
      </c>
      <c r="B2340" s="6">
        <v>4362</v>
      </c>
      <c r="C2340" s="6" t="s">
        <v>653</v>
      </c>
      <c r="D2340" s="40">
        <v>10</v>
      </c>
      <c r="E2340" s="30">
        <f t="shared" si="321"/>
        <v>1437.2619479999996</v>
      </c>
      <c r="F2340" s="30">
        <f t="shared" si="322"/>
        <v>999.99327059999996</v>
      </c>
      <c r="G2340" s="30">
        <f t="shared" si="323"/>
        <v>809.98236899999995</v>
      </c>
      <c r="H2340" s="30">
        <f t="shared" si="324"/>
        <v>781.96794119999993</v>
      </c>
      <c r="I2340" s="30">
        <f t="shared" si="325"/>
        <v>745.42738319999989</v>
      </c>
      <c r="J2340" s="30">
        <f t="shared" si="326"/>
        <v>0</v>
      </c>
      <c r="K2340" s="30">
        <f t="shared" si="327"/>
        <v>850</v>
      </c>
      <c r="L2340" s="30">
        <f t="shared" si="328"/>
        <v>870</v>
      </c>
      <c r="M2340" s="80">
        <f t="shared" si="329"/>
        <v>750</v>
      </c>
      <c r="N2340" s="33"/>
      <c r="O2340" s="33"/>
      <c r="P2340" s="33"/>
      <c r="Q2340" s="40">
        <v>10</v>
      </c>
      <c r="R2340" s="43">
        <v>10</v>
      </c>
      <c r="S2340" s="40">
        <v>10</v>
      </c>
    </row>
    <row r="2341" spans="1:19" ht="12" customHeight="1" x14ac:dyDescent="0.35">
      <c r="A2341" s="77" t="s">
        <v>654</v>
      </c>
      <c r="B2341" s="6">
        <v>4363</v>
      </c>
      <c r="C2341" s="6" t="s">
        <v>654</v>
      </c>
      <c r="D2341" s="40">
        <v>11</v>
      </c>
      <c r="E2341" s="30">
        <f t="shared" si="321"/>
        <v>1568.8079568000001</v>
      </c>
      <c r="F2341" s="30">
        <f t="shared" si="322"/>
        <v>1164.4257815999999</v>
      </c>
      <c r="G2341" s="30">
        <f t="shared" si="323"/>
        <v>908.64187559999993</v>
      </c>
      <c r="H2341" s="30">
        <f t="shared" si="324"/>
        <v>889.15357799999992</v>
      </c>
      <c r="I2341" s="30">
        <f t="shared" si="325"/>
        <v>842.86887119999994</v>
      </c>
      <c r="J2341" s="30">
        <f t="shared" si="326"/>
        <v>0</v>
      </c>
      <c r="K2341" s="30">
        <f t="shared" si="327"/>
        <v>1000</v>
      </c>
      <c r="L2341" s="30">
        <f t="shared" si="328"/>
        <v>1020</v>
      </c>
      <c r="M2341" s="80">
        <f t="shared" si="329"/>
        <v>900</v>
      </c>
      <c r="N2341" s="33"/>
      <c r="O2341" s="33"/>
      <c r="P2341" s="33"/>
      <c r="Q2341" s="40">
        <v>11</v>
      </c>
      <c r="R2341" s="43">
        <v>11</v>
      </c>
      <c r="S2341" s="40">
        <v>11</v>
      </c>
    </row>
    <row r="2342" spans="1:19" ht="12" customHeight="1" x14ac:dyDescent="0.35">
      <c r="A2342" s="77" t="s">
        <v>655</v>
      </c>
      <c r="B2342" s="6">
        <v>4364</v>
      </c>
      <c r="C2342" s="6" t="s">
        <v>655</v>
      </c>
      <c r="D2342" s="40">
        <v>10</v>
      </c>
      <c r="E2342" s="30">
        <f t="shared" si="321"/>
        <v>1437.2619479999996</v>
      </c>
      <c r="F2342" s="30">
        <f t="shared" si="322"/>
        <v>999.99327059999996</v>
      </c>
      <c r="G2342" s="30">
        <f t="shared" si="323"/>
        <v>809.98236899999995</v>
      </c>
      <c r="H2342" s="30">
        <f t="shared" si="324"/>
        <v>781.96794119999993</v>
      </c>
      <c r="I2342" s="30">
        <f t="shared" si="325"/>
        <v>745.42738319999989</v>
      </c>
      <c r="J2342" s="30">
        <f t="shared" si="326"/>
        <v>0</v>
      </c>
      <c r="K2342" s="30">
        <f t="shared" si="327"/>
        <v>850</v>
      </c>
      <c r="L2342" s="30">
        <f t="shared" si="328"/>
        <v>870</v>
      </c>
      <c r="M2342" s="80">
        <f t="shared" si="329"/>
        <v>750</v>
      </c>
      <c r="N2342" s="33"/>
      <c r="O2342" s="33"/>
      <c r="P2342" s="33"/>
      <c r="Q2342" s="40">
        <v>10</v>
      </c>
      <c r="R2342" s="43">
        <v>10</v>
      </c>
      <c r="S2342" s="40">
        <v>10</v>
      </c>
    </row>
    <row r="2343" spans="1:19" ht="12" customHeight="1" x14ac:dyDescent="0.35">
      <c r="A2343" s="77" t="s">
        <v>656</v>
      </c>
      <c r="B2343" s="6">
        <v>4365</v>
      </c>
      <c r="C2343" s="6" t="s">
        <v>656</v>
      </c>
      <c r="D2343" s="40">
        <v>10</v>
      </c>
      <c r="E2343" s="30">
        <f t="shared" si="321"/>
        <v>1437.2619479999996</v>
      </c>
      <c r="F2343" s="30">
        <f t="shared" si="322"/>
        <v>999.99327059999996</v>
      </c>
      <c r="G2343" s="30">
        <f t="shared" si="323"/>
        <v>809.98236899999995</v>
      </c>
      <c r="H2343" s="30">
        <f t="shared" si="324"/>
        <v>781.96794119999993</v>
      </c>
      <c r="I2343" s="30">
        <f t="shared" si="325"/>
        <v>745.42738319999989</v>
      </c>
      <c r="J2343" s="30">
        <f t="shared" si="326"/>
        <v>0</v>
      </c>
      <c r="K2343" s="30">
        <f t="shared" si="327"/>
        <v>850</v>
      </c>
      <c r="L2343" s="30">
        <f t="shared" si="328"/>
        <v>870</v>
      </c>
      <c r="M2343" s="80">
        <f t="shared" si="329"/>
        <v>750</v>
      </c>
      <c r="N2343" s="33"/>
      <c r="O2343" s="33"/>
      <c r="P2343" s="33"/>
      <c r="Q2343" s="40">
        <v>10</v>
      </c>
      <c r="R2343" s="43">
        <v>10</v>
      </c>
      <c r="S2343" s="40">
        <v>10</v>
      </c>
    </row>
    <row r="2344" spans="1:19" ht="12" customHeight="1" x14ac:dyDescent="0.35">
      <c r="A2344" s="77" t="s">
        <v>656</v>
      </c>
      <c r="B2344" s="6">
        <v>4367</v>
      </c>
      <c r="C2344" s="6" t="s">
        <v>656</v>
      </c>
      <c r="D2344" s="40">
        <v>10</v>
      </c>
      <c r="E2344" s="30">
        <f t="shared" si="321"/>
        <v>1437.2619479999996</v>
      </c>
      <c r="F2344" s="30">
        <f t="shared" si="322"/>
        <v>999.99327059999996</v>
      </c>
      <c r="G2344" s="30">
        <f t="shared" si="323"/>
        <v>809.98236899999995</v>
      </c>
      <c r="H2344" s="30">
        <f t="shared" si="324"/>
        <v>781.96794119999993</v>
      </c>
      <c r="I2344" s="30">
        <f t="shared" si="325"/>
        <v>745.42738319999989</v>
      </c>
      <c r="J2344" s="30">
        <f t="shared" si="326"/>
        <v>0</v>
      </c>
      <c r="K2344" s="30">
        <f t="shared" si="327"/>
        <v>850</v>
      </c>
      <c r="L2344" s="30">
        <f t="shared" si="328"/>
        <v>870</v>
      </c>
      <c r="M2344" s="80">
        <f t="shared" si="329"/>
        <v>750</v>
      </c>
      <c r="N2344" s="33"/>
      <c r="O2344" s="33"/>
      <c r="P2344" s="33"/>
      <c r="Q2344" s="40">
        <v>10</v>
      </c>
      <c r="R2344" s="43">
        <v>10</v>
      </c>
      <c r="S2344" s="40">
        <v>10</v>
      </c>
    </row>
    <row r="2345" spans="1:19" ht="12" customHeight="1" x14ac:dyDescent="0.35">
      <c r="A2345" s="77" t="s">
        <v>652</v>
      </c>
      <c r="B2345" s="6">
        <v>4368</v>
      </c>
      <c r="C2345" s="6" t="s">
        <v>652</v>
      </c>
      <c r="D2345" s="40">
        <v>12</v>
      </c>
      <c r="E2345" s="30">
        <f t="shared" si="321"/>
        <v>1699.135947</v>
      </c>
      <c r="F2345" s="30">
        <f t="shared" si="322"/>
        <v>1337.3844227999998</v>
      </c>
      <c r="G2345" s="30">
        <f t="shared" si="323"/>
        <v>1127.8852236</v>
      </c>
      <c r="H2345" s="30">
        <f t="shared" si="324"/>
        <v>1010.955438</v>
      </c>
      <c r="I2345" s="30">
        <f t="shared" si="325"/>
        <v>1063.3302378000001</v>
      </c>
      <c r="J2345" s="30">
        <f t="shared" si="326"/>
        <v>0</v>
      </c>
      <c r="K2345" s="30">
        <f t="shared" si="327"/>
        <v>1100</v>
      </c>
      <c r="L2345" s="30">
        <f t="shared" si="328"/>
        <v>1120</v>
      </c>
      <c r="M2345" s="80">
        <f t="shared" si="329"/>
        <v>1000</v>
      </c>
      <c r="N2345" s="33"/>
      <c r="O2345" s="33"/>
      <c r="P2345" s="33"/>
      <c r="Q2345" s="40">
        <v>12</v>
      </c>
      <c r="R2345" s="43">
        <v>12</v>
      </c>
      <c r="S2345" s="40">
        <v>12</v>
      </c>
    </row>
    <row r="2346" spans="1:19" ht="12" customHeight="1" x14ac:dyDescent="0.35">
      <c r="A2346" s="77" t="s">
        <v>653</v>
      </c>
      <c r="B2346" s="6">
        <v>4369</v>
      </c>
      <c r="C2346" s="6" t="s">
        <v>653</v>
      </c>
      <c r="D2346" s="40">
        <v>10</v>
      </c>
      <c r="E2346" s="30">
        <f t="shared" si="321"/>
        <v>1437.2619479999996</v>
      </c>
      <c r="F2346" s="30">
        <f t="shared" si="322"/>
        <v>999.99327059999996</v>
      </c>
      <c r="G2346" s="30">
        <f t="shared" si="323"/>
        <v>809.98236899999995</v>
      </c>
      <c r="H2346" s="30">
        <f t="shared" si="324"/>
        <v>781.96794119999993</v>
      </c>
      <c r="I2346" s="30">
        <f t="shared" si="325"/>
        <v>745.42738319999989</v>
      </c>
      <c r="J2346" s="30">
        <f t="shared" si="326"/>
        <v>0</v>
      </c>
      <c r="K2346" s="30">
        <f t="shared" si="327"/>
        <v>850</v>
      </c>
      <c r="L2346" s="30">
        <f t="shared" si="328"/>
        <v>870</v>
      </c>
      <c r="M2346" s="80">
        <f t="shared" si="329"/>
        <v>750</v>
      </c>
      <c r="N2346" s="33"/>
      <c r="O2346" s="33"/>
      <c r="P2346" s="33"/>
      <c r="Q2346" s="40">
        <v>10</v>
      </c>
      <c r="R2346" s="43">
        <v>10</v>
      </c>
      <c r="S2346" s="40">
        <v>10</v>
      </c>
    </row>
    <row r="2347" spans="1:19" ht="12" customHeight="1" x14ac:dyDescent="0.35">
      <c r="A2347" s="77" t="s">
        <v>657</v>
      </c>
      <c r="B2347" s="6">
        <v>4370</v>
      </c>
      <c r="C2347" s="6" t="s">
        <v>657</v>
      </c>
      <c r="D2347" s="40">
        <v>11</v>
      </c>
      <c r="E2347" s="30">
        <f t="shared" si="321"/>
        <v>1568.8079568000001</v>
      </c>
      <c r="F2347" s="30">
        <f t="shared" si="322"/>
        <v>1164.4257815999999</v>
      </c>
      <c r="G2347" s="30">
        <f t="shared" si="323"/>
        <v>908.64187559999993</v>
      </c>
      <c r="H2347" s="30">
        <f t="shared" si="324"/>
        <v>889.15357799999992</v>
      </c>
      <c r="I2347" s="30">
        <f t="shared" si="325"/>
        <v>842.86887119999994</v>
      </c>
      <c r="J2347" s="30">
        <f t="shared" si="326"/>
        <v>0</v>
      </c>
      <c r="K2347" s="30">
        <f t="shared" si="327"/>
        <v>1000</v>
      </c>
      <c r="L2347" s="30">
        <f t="shared" si="328"/>
        <v>1020</v>
      </c>
      <c r="M2347" s="80">
        <f t="shared" si="329"/>
        <v>900</v>
      </c>
      <c r="N2347" s="33"/>
      <c r="O2347" s="33"/>
      <c r="P2347" s="33"/>
      <c r="Q2347" s="40">
        <v>11</v>
      </c>
      <c r="R2347" s="43">
        <v>11</v>
      </c>
      <c r="S2347" s="40">
        <v>11</v>
      </c>
    </row>
    <row r="2348" spans="1:19" ht="12" customHeight="1" x14ac:dyDescent="0.35">
      <c r="A2348" s="77" t="s">
        <v>657</v>
      </c>
      <c r="B2348" s="6">
        <v>4371</v>
      </c>
      <c r="C2348" s="6" t="s">
        <v>657</v>
      </c>
      <c r="D2348" s="40">
        <v>11</v>
      </c>
      <c r="E2348" s="30">
        <f t="shared" si="321"/>
        <v>1568.8079568000001</v>
      </c>
      <c r="F2348" s="30">
        <f t="shared" si="322"/>
        <v>1164.4257815999999</v>
      </c>
      <c r="G2348" s="30">
        <f t="shared" si="323"/>
        <v>908.64187559999993</v>
      </c>
      <c r="H2348" s="30">
        <f t="shared" si="324"/>
        <v>889.15357799999992</v>
      </c>
      <c r="I2348" s="30">
        <f t="shared" si="325"/>
        <v>842.86887119999994</v>
      </c>
      <c r="J2348" s="30">
        <f t="shared" si="326"/>
        <v>0</v>
      </c>
      <c r="K2348" s="30">
        <f t="shared" si="327"/>
        <v>1000</v>
      </c>
      <c r="L2348" s="30">
        <f t="shared" si="328"/>
        <v>1020</v>
      </c>
      <c r="M2348" s="80">
        <f t="shared" si="329"/>
        <v>900</v>
      </c>
      <c r="N2348" s="33"/>
      <c r="O2348" s="33"/>
      <c r="P2348" s="33"/>
      <c r="Q2348" s="40">
        <v>11</v>
      </c>
      <c r="R2348" s="43">
        <v>11</v>
      </c>
      <c r="S2348" s="40">
        <v>11</v>
      </c>
    </row>
    <row r="2349" spans="1:19" ht="12" customHeight="1" x14ac:dyDescent="0.35">
      <c r="A2349" s="77" t="s">
        <v>657</v>
      </c>
      <c r="B2349" s="6">
        <v>4372</v>
      </c>
      <c r="C2349" s="6" t="s">
        <v>657</v>
      </c>
      <c r="D2349" s="40">
        <v>11</v>
      </c>
      <c r="E2349" s="30">
        <f t="shared" si="321"/>
        <v>1568.8079568000001</v>
      </c>
      <c r="F2349" s="30">
        <f t="shared" si="322"/>
        <v>1164.4257815999999</v>
      </c>
      <c r="G2349" s="30">
        <f t="shared" si="323"/>
        <v>908.64187559999993</v>
      </c>
      <c r="H2349" s="30">
        <f t="shared" si="324"/>
        <v>889.15357799999992</v>
      </c>
      <c r="I2349" s="30">
        <f t="shared" si="325"/>
        <v>842.86887119999994</v>
      </c>
      <c r="J2349" s="30">
        <f t="shared" si="326"/>
        <v>0</v>
      </c>
      <c r="K2349" s="30">
        <f t="shared" si="327"/>
        <v>1000</v>
      </c>
      <c r="L2349" s="30">
        <f t="shared" si="328"/>
        <v>1020</v>
      </c>
      <c r="M2349" s="80">
        <f t="shared" si="329"/>
        <v>900</v>
      </c>
      <c r="N2349" s="33"/>
      <c r="O2349" s="33"/>
      <c r="P2349" s="33"/>
      <c r="Q2349" s="40">
        <v>11</v>
      </c>
      <c r="R2349" s="43">
        <v>11</v>
      </c>
      <c r="S2349" s="40">
        <v>11</v>
      </c>
    </row>
    <row r="2350" spans="1:19" ht="12" customHeight="1" x14ac:dyDescent="0.35">
      <c r="A2350" s="77" t="s">
        <v>657</v>
      </c>
      <c r="B2350" s="6">
        <v>4373</v>
      </c>
      <c r="C2350" s="6" t="s">
        <v>657</v>
      </c>
      <c r="D2350" s="40">
        <v>11</v>
      </c>
      <c r="E2350" s="30">
        <f t="shared" si="321"/>
        <v>1568.8079568000001</v>
      </c>
      <c r="F2350" s="30">
        <f t="shared" si="322"/>
        <v>1164.4257815999999</v>
      </c>
      <c r="G2350" s="30">
        <f t="shared" si="323"/>
        <v>908.64187559999993</v>
      </c>
      <c r="H2350" s="30">
        <f t="shared" si="324"/>
        <v>889.15357799999992</v>
      </c>
      <c r="I2350" s="30">
        <f t="shared" si="325"/>
        <v>842.86887119999994</v>
      </c>
      <c r="J2350" s="30">
        <f t="shared" si="326"/>
        <v>0</v>
      </c>
      <c r="K2350" s="30">
        <f t="shared" si="327"/>
        <v>1000</v>
      </c>
      <c r="L2350" s="30">
        <f t="shared" si="328"/>
        <v>1020</v>
      </c>
      <c r="M2350" s="80">
        <f t="shared" si="329"/>
        <v>900</v>
      </c>
      <c r="N2350" s="33"/>
      <c r="O2350" s="33"/>
      <c r="P2350" s="33"/>
      <c r="Q2350" s="40">
        <v>11</v>
      </c>
      <c r="R2350" s="43">
        <v>11</v>
      </c>
      <c r="S2350" s="40">
        <v>11</v>
      </c>
    </row>
    <row r="2351" spans="1:19" ht="12" customHeight="1" x14ac:dyDescent="0.35">
      <c r="A2351" s="77" t="s">
        <v>657</v>
      </c>
      <c r="B2351" s="6">
        <v>4374</v>
      </c>
      <c r="C2351" s="6" t="s">
        <v>657</v>
      </c>
      <c r="D2351" s="40">
        <v>11</v>
      </c>
      <c r="E2351" s="30">
        <f t="shared" si="321"/>
        <v>1568.8079568000001</v>
      </c>
      <c r="F2351" s="30">
        <f t="shared" si="322"/>
        <v>1164.4257815999999</v>
      </c>
      <c r="G2351" s="30">
        <f t="shared" si="323"/>
        <v>908.64187559999993</v>
      </c>
      <c r="H2351" s="30">
        <f t="shared" si="324"/>
        <v>889.15357799999992</v>
      </c>
      <c r="I2351" s="30">
        <f t="shared" si="325"/>
        <v>842.86887119999994</v>
      </c>
      <c r="J2351" s="30">
        <f t="shared" si="326"/>
        <v>0</v>
      </c>
      <c r="K2351" s="30">
        <f t="shared" si="327"/>
        <v>1000</v>
      </c>
      <c r="L2351" s="30">
        <f t="shared" si="328"/>
        <v>1020</v>
      </c>
      <c r="M2351" s="80">
        <f t="shared" si="329"/>
        <v>900</v>
      </c>
      <c r="N2351" s="33"/>
      <c r="O2351" s="33"/>
      <c r="P2351" s="33"/>
      <c r="Q2351" s="40">
        <v>11</v>
      </c>
      <c r="R2351" s="43">
        <v>11</v>
      </c>
      <c r="S2351" s="40">
        <v>11</v>
      </c>
    </row>
    <row r="2352" spans="1:19" ht="12" customHeight="1" x14ac:dyDescent="0.35">
      <c r="A2352" s="77" t="s">
        <v>658</v>
      </c>
      <c r="B2352" s="6">
        <v>4375</v>
      </c>
      <c r="C2352" s="6" t="s">
        <v>658</v>
      </c>
      <c r="D2352" s="40">
        <v>11</v>
      </c>
      <c r="E2352" s="30">
        <f t="shared" si="321"/>
        <v>1568.8079568000001</v>
      </c>
      <c r="F2352" s="30">
        <f t="shared" si="322"/>
        <v>1164.4257815999999</v>
      </c>
      <c r="G2352" s="30">
        <f t="shared" si="323"/>
        <v>908.64187559999993</v>
      </c>
      <c r="H2352" s="30">
        <f t="shared" si="324"/>
        <v>889.15357799999992</v>
      </c>
      <c r="I2352" s="30">
        <f t="shared" si="325"/>
        <v>842.86887119999994</v>
      </c>
      <c r="J2352" s="30">
        <f t="shared" si="326"/>
        <v>0</v>
      </c>
      <c r="K2352" s="30">
        <f t="shared" si="327"/>
        <v>1000</v>
      </c>
      <c r="L2352" s="30">
        <f t="shared" si="328"/>
        <v>1020</v>
      </c>
      <c r="M2352" s="80">
        <f t="shared" si="329"/>
        <v>900</v>
      </c>
      <c r="N2352" s="33"/>
      <c r="O2352" s="33"/>
      <c r="P2352" s="33"/>
      <c r="Q2352" s="40">
        <v>11</v>
      </c>
      <c r="R2352" s="43">
        <v>11</v>
      </c>
      <c r="S2352" s="40">
        <v>11</v>
      </c>
    </row>
    <row r="2353" spans="1:19" ht="12" customHeight="1" x14ac:dyDescent="0.35">
      <c r="A2353" s="77" t="s">
        <v>659</v>
      </c>
      <c r="B2353" s="6">
        <v>4376</v>
      </c>
      <c r="C2353" s="6" t="s">
        <v>659</v>
      </c>
      <c r="D2353" s="40">
        <v>12</v>
      </c>
      <c r="E2353" s="30">
        <f t="shared" si="321"/>
        <v>1699.135947</v>
      </c>
      <c r="F2353" s="30">
        <f t="shared" si="322"/>
        <v>1337.3844227999998</v>
      </c>
      <c r="G2353" s="30">
        <f t="shared" si="323"/>
        <v>1127.8852236</v>
      </c>
      <c r="H2353" s="30">
        <f t="shared" si="324"/>
        <v>1010.955438</v>
      </c>
      <c r="I2353" s="30">
        <f t="shared" si="325"/>
        <v>1063.3302378000001</v>
      </c>
      <c r="J2353" s="30">
        <f t="shared" si="326"/>
        <v>0</v>
      </c>
      <c r="K2353" s="30">
        <f t="shared" si="327"/>
        <v>1100</v>
      </c>
      <c r="L2353" s="30">
        <f t="shared" si="328"/>
        <v>1120</v>
      </c>
      <c r="M2353" s="80">
        <f t="shared" si="329"/>
        <v>1000</v>
      </c>
      <c r="N2353" s="33"/>
      <c r="O2353" s="33"/>
      <c r="P2353" s="33"/>
      <c r="Q2353" s="40">
        <v>12</v>
      </c>
      <c r="R2353" s="43">
        <v>12</v>
      </c>
      <c r="S2353" s="40">
        <v>12</v>
      </c>
    </row>
    <row r="2354" spans="1:19" ht="12" customHeight="1" x14ac:dyDescent="0.35">
      <c r="A2354" s="77" t="s">
        <v>657</v>
      </c>
      <c r="B2354" s="6">
        <v>4378</v>
      </c>
      <c r="C2354" s="6" t="s">
        <v>657</v>
      </c>
      <c r="D2354" s="40">
        <v>11</v>
      </c>
      <c r="E2354" s="30">
        <f t="shared" si="321"/>
        <v>1568.8079568000001</v>
      </c>
      <c r="F2354" s="30">
        <f t="shared" si="322"/>
        <v>1164.4257815999999</v>
      </c>
      <c r="G2354" s="30">
        <f t="shared" si="323"/>
        <v>908.64187559999993</v>
      </c>
      <c r="H2354" s="30">
        <f t="shared" si="324"/>
        <v>889.15357799999992</v>
      </c>
      <c r="I2354" s="30">
        <f t="shared" si="325"/>
        <v>842.86887119999994</v>
      </c>
      <c r="J2354" s="30">
        <f t="shared" si="326"/>
        <v>0</v>
      </c>
      <c r="K2354" s="30">
        <f t="shared" si="327"/>
        <v>1000</v>
      </c>
      <c r="L2354" s="30">
        <f t="shared" si="328"/>
        <v>1020</v>
      </c>
      <c r="M2354" s="80">
        <f t="shared" si="329"/>
        <v>900</v>
      </c>
      <c r="N2354" s="33"/>
      <c r="O2354" s="33"/>
      <c r="P2354" s="33"/>
      <c r="Q2354" s="40">
        <v>11</v>
      </c>
      <c r="R2354" s="43">
        <v>11</v>
      </c>
      <c r="S2354" s="40">
        <v>11</v>
      </c>
    </row>
    <row r="2355" spans="1:19" ht="12" customHeight="1" x14ac:dyDescent="0.35">
      <c r="A2355" s="77" t="s">
        <v>657</v>
      </c>
      <c r="B2355" s="6">
        <v>4379</v>
      </c>
      <c r="C2355" s="6" t="s">
        <v>657</v>
      </c>
      <c r="D2355" s="40">
        <v>11</v>
      </c>
      <c r="E2355" s="30">
        <f t="shared" si="321"/>
        <v>1568.8079568000001</v>
      </c>
      <c r="F2355" s="30">
        <f t="shared" si="322"/>
        <v>1164.4257815999999</v>
      </c>
      <c r="G2355" s="30">
        <f t="shared" si="323"/>
        <v>908.64187559999993</v>
      </c>
      <c r="H2355" s="30">
        <f t="shared" si="324"/>
        <v>889.15357799999992</v>
      </c>
      <c r="I2355" s="30">
        <f t="shared" si="325"/>
        <v>842.86887119999994</v>
      </c>
      <c r="J2355" s="30">
        <f t="shared" si="326"/>
        <v>0</v>
      </c>
      <c r="K2355" s="30">
        <f t="shared" si="327"/>
        <v>1000</v>
      </c>
      <c r="L2355" s="30">
        <f t="shared" si="328"/>
        <v>1020</v>
      </c>
      <c r="M2355" s="80">
        <f t="shared" si="329"/>
        <v>900</v>
      </c>
      <c r="N2355" s="33"/>
      <c r="O2355" s="33"/>
      <c r="P2355" s="33"/>
      <c r="Q2355" s="40">
        <v>11</v>
      </c>
      <c r="R2355" s="43">
        <v>11</v>
      </c>
      <c r="S2355" s="40">
        <v>11</v>
      </c>
    </row>
    <row r="2356" spans="1:19" ht="12" customHeight="1" x14ac:dyDescent="0.35">
      <c r="A2356" s="77" t="s">
        <v>660</v>
      </c>
      <c r="B2356" s="6">
        <v>4380</v>
      </c>
      <c r="C2356" s="6" t="s">
        <v>660</v>
      </c>
      <c r="D2356" s="40">
        <v>13</v>
      </c>
      <c r="E2356" s="30">
        <f t="shared" si="321"/>
        <v>1829.4639371999999</v>
      </c>
      <c r="F2356" s="30">
        <f t="shared" si="322"/>
        <v>1457.9682642000002</v>
      </c>
      <c r="G2356" s="30">
        <f t="shared" si="323"/>
        <v>1176.6059676</v>
      </c>
      <c r="H2356" s="30">
        <f t="shared" si="324"/>
        <v>1042.6239215999999</v>
      </c>
      <c r="I2356" s="30">
        <f t="shared" si="325"/>
        <v>1112.0509817999998</v>
      </c>
      <c r="J2356" s="30">
        <f t="shared" si="326"/>
        <v>0</v>
      </c>
      <c r="K2356" s="30">
        <f t="shared" si="327"/>
        <v>1200</v>
      </c>
      <c r="L2356" s="30">
        <f t="shared" si="328"/>
        <v>1220</v>
      </c>
      <c r="M2356" s="80">
        <f t="shared" si="329"/>
        <v>1100</v>
      </c>
      <c r="N2356" s="33"/>
      <c r="O2356" s="33"/>
      <c r="P2356" s="33"/>
      <c r="Q2356" s="40">
        <v>13</v>
      </c>
      <c r="R2356" s="43">
        <v>13</v>
      </c>
      <c r="S2356" s="40">
        <v>13</v>
      </c>
    </row>
    <row r="2357" spans="1:19" ht="12" customHeight="1" x14ac:dyDescent="0.35">
      <c r="A2357" s="77" t="s">
        <v>660</v>
      </c>
      <c r="B2357" s="6">
        <v>4381</v>
      </c>
      <c r="C2357" s="6" t="s">
        <v>660</v>
      </c>
      <c r="D2357" s="40">
        <v>13</v>
      </c>
      <c r="E2357" s="30">
        <f t="shared" si="321"/>
        <v>1829.4639371999999</v>
      </c>
      <c r="F2357" s="30">
        <f t="shared" si="322"/>
        <v>1457.9682642000002</v>
      </c>
      <c r="G2357" s="30">
        <f t="shared" si="323"/>
        <v>1176.6059676</v>
      </c>
      <c r="H2357" s="30">
        <f t="shared" si="324"/>
        <v>1042.6239215999999</v>
      </c>
      <c r="I2357" s="30">
        <f t="shared" si="325"/>
        <v>1112.0509817999998</v>
      </c>
      <c r="J2357" s="30">
        <f t="shared" si="326"/>
        <v>0</v>
      </c>
      <c r="K2357" s="30">
        <f t="shared" si="327"/>
        <v>1200</v>
      </c>
      <c r="L2357" s="30">
        <f t="shared" si="328"/>
        <v>1220</v>
      </c>
      <c r="M2357" s="80">
        <f t="shared" si="329"/>
        <v>1100</v>
      </c>
      <c r="N2357" s="33"/>
      <c r="O2357" s="33"/>
      <c r="P2357" s="33"/>
      <c r="Q2357" s="40">
        <v>13</v>
      </c>
      <c r="R2357" s="43">
        <v>13</v>
      </c>
      <c r="S2357" s="40">
        <v>13</v>
      </c>
    </row>
    <row r="2358" spans="1:19" ht="12" customHeight="1" x14ac:dyDescent="0.35">
      <c r="A2358" s="77" t="s">
        <v>661</v>
      </c>
      <c r="B2358" s="6">
        <v>4387</v>
      </c>
      <c r="C2358" s="6" t="s">
        <v>661</v>
      </c>
      <c r="D2358" s="40">
        <v>12</v>
      </c>
      <c r="E2358" s="30">
        <f t="shared" si="321"/>
        <v>1699.135947</v>
      </c>
      <c r="F2358" s="30">
        <f t="shared" si="322"/>
        <v>1337.3844227999998</v>
      </c>
      <c r="G2358" s="30">
        <f t="shared" si="323"/>
        <v>1127.8852236</v>
      </c>
      <c r="H2358" s="30">
        <f t="shared" si="324"/>
        <v>1010.955438</v>
      </c>
      <c r="I2358" s="30">
        <f t="shared" si="325"/>
        <v>1063.3302378000001</v>
      </c>
      <c r="J2358" s="30">
        <f t="shared" si="326"/>
        <v>0</v>
      </c>
      <c r="K2358" s="30">
        <f t="shared" si="327"/>
        <v>1100</v>
      </c>
      <c r="L2358" s="30">
        <f t="shared" si="328"/>
        <v>1120</v>
      </c>
      <c r="M2358" s="80">
        <f t="shared" si="329"/>
        <v>1000</v>
      </c>
      <c r="N2358" s="33"/>
      <c r="O2358" s="33"/>
      <c r="P2358" s="33"/>
      <c r="Q2358" s="40">
        <v>12</v>
      </c>
      <c r="R2358" s="43">
        <v>12</v>
      </c>
      <c r="S2358" s="40">
        <v>12</v>
      </c>
    </row>
    <row r="2359" spans="1:19" ht="12" customHeight="1" x14ac:dyDescent="0.35">
      <c r="A2359" s="77" t="s">
        <v>662</v>
      </c>
      <c r="B2359" s="6">
        <v>4389</v>
      </c>
      <c r="C2359" s="6" t="s">
        <v>662</v>
      </c>
      <c r="D2359" s="40">
        <v>11</v>
      </c>
      <c r="E2359" s="30">
        <f t="shared" si="321"/>
        <v>1568.8079568000001</v>
      </c>
      <c r="F2359" s="30">
        <f t="shared" si="322"/>
        <v>1164.4257815999999</v>
      </c>
      <c r="G2359" s="30">
        <f t="shared" si="323"/>
        <v>908.64187559999993</v>
      </c>
      <c r="H2359" s="30">
        <f t="shared" si="324"/>
        <v>889.15357799999992</v>
      </c>
      <c r="I2359" s="30">
        <f t="shared" si="325"/>
        <v>842.86887119999994</v>
      </c>
      <c r="J2359" s="30">
        <f t="shared" si="326"/>
        <v>0</v>
      </c>
      <c r="K2359" s="30">
        <f t="shared" si="327"/>
        <v>1000</v>
      </c>
      <c r="L2359" s="30">
        <f t="shared" si="328"/>
        <v>1020</v>
      </c>
      <c r="M2359" s="80">
        <f t="shared" si="329"/>
        <v>900</v>
      </c>
      <c r="N2359" s="33"/>
      <c r="O2359" s="33"/>
      <c r="P2359" s="33"/>
      <c r="Q2359" s="40">
        <v>11</v>
      </c>
      <c r="R2359" s="43">
        <v>11</v>
      </c>
      <c r="S2359" s="40">
        <v>11</v>
      </c>
    </row>
    <row r="2360" spans="1:19" ht="12" customHeight="1" x14ac:dyDescent="0.35">
      <c r="A2360" s="77" t="s">
        <v>638</v>
      </c>
      <c r="B2360" s="6">
        <v>4391</v>
      </c>
      <c r="C2360" s="6" t="s">
        <v>638</v>
      </c>
      <c r="D2360" s="40">
        <v>9</v>
      </c>
      <c r="E2360" s="30">
        <f t="shared" si="321"/>
        <v>1306.9339577999999</v>
      </c>
      <c r="F2360" s="30">
        <f t="shared" si="322"/>
        <v>935.43828480000002</v>
      </c>
      <c r="G2360" s="30">
        <f t="shared" si="323"/>
        <v>778.3138854</v>
      </c>
      <c r="H2360" s="30">
        <f t="shared" si="324"/>
        <v>757.60756919999994</v>
      </c>
      <c r="I2360" s="30">
        <f t="shared" si="325"/>
        <v>693.0525834</v>
      </c>
      <c r="J2360" s="30">
        <f t="shared" si="326"/>
        <v>0</v>
      </c>
      <c r="K2360" s="30">
        <f t="shared" si="327"/>
        <v>800</v>
      </c>
      <c r="L2360" s="30">
        <f t="shared" si="328"/>
        <v>820</v>
      </c>
      <c r="M2360" s="80">
        <f t="shared" si="329"/>
        <v>700</v>
      </c>
      <c r="N2360" s="33"/>
      <c r="O2360" s="33"/>
      <c r="P2360" s="33"/>
      <c r="Q2360" s="40">
        <v>9</v>
      </c>
      <c r="R2360" s="43">
        <v>9</v>
      </c>
      <c r="S2360" s="40">
        <v>9</v>
      </c>
    </row>
    <row r="2361" spans="1:19" ht="12" customHeight="1" x14ac:dyDescent="0.35">
      <c r="A2361" s="77" t="s">
        <v>638</v>
      </c>
      <c r="B2361" s="6">
        <v>4392</v>
      </c>
      <c r="C2361" s="6" t="s">
        <v>638</v>
      </c>
      <c r="D2361" s="40">
        <v>9</v>
      </c>
      <c r="E2361" s="30">
        <f t="shared" si="321"/>
        <v>1306.9339577999999</v>
      </c>
      <c r="F2361" s="30">
        <f t="shared" si="322"/>
        <v>935.43828480000002</v>
      </c>
      <c r="G2361" s="30">
        <f t="shared" si="323"/>
        <v>778.3138854</v>
      </c>
      <c r="H2361" s="30">
        <f t="shared" si="324"/>
        <v>757.60756919999994</v>
      </c>
      <c r="I2361" s="30">
        <f t="shared" si="325"/>
        <v>693.0525834</v>
      </c>
      <c r="J2361" s="30">
        <f t="shared" si="326"/>
        <v>0</v>
      </c>
      <c r="K2361" s="30">
        <f t="shared" si="327"/>
        <v>800</v>
      </c>
      <c r="L2361" s="30">
        <f t="shared" si="328"/>
        <v>820</v>
      </c>
      <c r="M2361" s="80">
        <f t="shared" si="329"/>
        <v>700</v>
      </c>
      <c r="N2361" s="33"/>
      <c r="O2361" s="33"/>
      <c r="P2361" s="33"/>
      <c r="Q2361" s="40">
        <v>9</v>
      </c>
      <c r="R2361" s="43">
        <v>9</v>
      </c>
      <c r="S2361" s="40">
        <v>9</v>
      </c>
    </row>
    <row r="2362" spans="1:19" ht="12" customHeight="1" x14ac:dyDescent="0.35">
      <c r="A2362" s="77" t="s">
        <v>638</v>
      </c>
      <c r="B2362" s="6">
        <v>4393</v>
      </c>
      <c r="C2362" s="6" t="s">
        <v>638</v>
      </c>
      <c r="D2362" s="40">
        <v>9</v>
      </c>
      <c r="E2362" s="30">
        <f t="shared" si="321"/>
        <v>1306.9339577999999</v>
      </c>
      <c r="F2362" s="30">
        <f t="shared" si="322"/>
        <v>935.43828480000002</v>
      </c>
      <c r="G2362" s="30">
        <f t="shared" si="323"/>
        <v>778.3138854</v>
      </c>
      <c r="H2362" s="30">
        <f t="shared" si="324"/>
        <v>757.60756919999994</v>
      </c>
      <c r="I2362" s="30">
        <f t="shared" si="325"/>
        <v>693.0525834</v>
      </c>
      <c r="J2362" s="30">
        <f t="shared" si="326"/>
        <v>0</v>
      </c>
      <c r="K2362" s="30">
        <f t="shared" si="327"/>
        <v>800</v>
      </c>
      <c r="L2362" s="30">
        <f t="shared" si="328"/>
        <v>820</v>
      </c>
      <c r="M2362" s="80">
        <f t="shared" si="329"/>
        <v>700</v>
      </c>
      <c r="N2362" s="33"/>
      <c r="O2362" s="33"/>
      <c r="P2362" s="33"/>
      <c r="Q2362" s="40">
        <v>9</v>
      </c>
      <c r="R2362" s="43">
        <v>9</v>
      </c>
      <c r="S2362" s="40">
        <v>9</v>
      </c>
    </row>
    <row r="2363" spans="1:19" ht="12" customHeight="1" x14ac:dyDescent="0.35">
      <c r="A2363" s="77" t="s">
        <v>638</v>
      </c>
      <c r="B2363" s="6">
        <v>4394</v>
      </c>
      <c r="C2363" s="6" t="s">
        <v>638</v>
      </c>
      <c r="D2363" s="40">
        <v>9</v>
      </c>
      <c r="E2363" s="30">
        <f t="shared" si="321"/>
        <v>1306.9339577999999</v>
      </c>
      <c r="F2363" s="30">
        <f t="shared" si="322"/>
        <v>935.43828480000002</v>
      </c>
      <c r="G2363" s="30">
        <f t="shared" si="323"/>
        <v>778.3138854</v>
      </c>
      <c r="H2363" s="30">
        <f t="shared" si="324"/>
        <v>757.60756919999994</v>
      </c>
      <c r="I2363" s="30">
        <f t="shared" si="325"/>
        <v>693.0525834</v>
      </c>
      <c r="J2363" s="30">
        <f t="shared" si="326"/>
        <v>0</v>
      </c>
      <c r="K2363" s="30">
        <f t="shared" si="327"/>
        <v>800</v>
      </c>
      <c r="L2363" s="30">
        <f t="shared" si="328"/>
        <v>820</v>
      </c>
      <c r="M2363" s="80">
        <f t="shared" si="329"/>
        <v>700</v>
      </c>
      <c r="N2363" s="33"/>
      <c r="O2363" s="33"/>
      <c r="P2363" s="33"/>
      <c r="Q2363" s="40">
        <v>9</v>
      </c>
      <c r="R2363" s="43">
        <v>9</v>
      </c>
      <c r="S2363" s="40">
        <v>9</v>
      </c>
    </row>
    <row r="2364" spans="1:19" ht="12" customHeight="1" x14ac:dyDescent="0.35">
      <c r="A2364" s="77" t="s">
        <v>639</v>
      </c>
      <c r="B2364" s="6">
        <v>4395</v>
      </c>
      <c r="C2364" s="6" t="s">
        <v>639</v>
      </c>
      <c r="D2364" s="40">
        <v>9</v>
      </c>
      <c r="E2364" s="30">
        <f t="shared" si="321"/>
        <v>1306.9339577999999</v>
      </c>
      <c r="F2364" s="30">
        <f t="shared" si="322"/>
        <v>935.43828480000002</v>
      </c>
      <c r="G2364" s="30">
        <f t="shared" si="323"/>
        <v>778.3138854</v>
      </c>
      <c r="H2364" s="30">
        <f t="shared" si="324"/>
        <v>757.60756919999994</v>
      </c>
      <c r="I2364" s="30">
        <f t="shared" si="325"/>
        <v>693.0525834</v>
      </c>
      <c r="J2364" s="30">
        <f t="shared" si="326"/>
        <v>0</v>
      </c>
      <c r="K2364" s="30">
        <f t="shared" si="327"/>
        <v>800</v>
      </c>
      <c r="L2364" s="30">
        <f t="shared" si="328"/>
        <v>820</v>
      </c>
      <c r="M2364" s="80">
        <f t="shared" si="329"/>
        <v>700</v>
      </c>
      <c r="N2364" s="33"/>
      <c r="O2364" s="33"/>
      <c r="P2364" s="33"/>
      <c r="Q2364" s="40">
        <v>9</v>
      </c>
      <c r="R2364" s="43">
        <v>9</v>
      </c>
      <c r="S2364" s="40">
        <v>9</v>
      </c>
    </row>
    <row r="2365" spans="1:19" ht="12" customHeight="1" x14ac:dyDescent="0.35">
      <c r="A2365" s="77" t="s">
        <v>638</v>
      </c>
      <c r="B2365" s="6">
        <v>4396</v>
      </c>
      <c r="C2365" s="6" t="s">
        <v>638</v>
      </c>
      <c r="D2365" s="40">
        <v>9</v>
      </c>
      <c r="E2365" s="30">
        <f t="shared" si="321"/>
        <v>1306.9339577999999</v>
      </c>
      <c r="F2365" s="30">
        <f t="shared" si="322"/>
        <v>935.43828480000002</v>
      </c>
      <c r="G2365" s="30">
        <f t="shared" si="323"/>
        <v>778.3138854</v>
      </c>
      <c r="H2365" s="30">
        <f t="shared" si="324"/>
        <v>757.60756919999994</v>
      </c>
      <c r="I2365" s="30">
        <f t="shared" si="325"/>
        <v>693.0525834</v>
      </c>
      <c r="J2365" s="30">
        <f t="shared" si="326"/>
        <v>0</v>
      </c>
      <c r="K2365" s="30">
        <f t="shared" si="327"/>
        <v>800</v>
      </c>
      <c r="L2365" s="30">
        <f t="shared" si="328"/>
        <v>820</v>
      </c>
      <c r="M2365" s="80">
        <f t="shared" si="329"/>
        <v>700</v>
      </c>
      <c r="N2365" s="33"/>
      <c r="O2365" s="33"/>
      <c r="P2365" s="33"/>
      <c r="Q2365" s="40">
        <v>9</v>
      </c>
      <c r="R2365" s="43">
        <v>9</v>
      </c>
      <c r="S2365" s="40">
        <v>9</v>
      </c>
    </row>
    <row r="2366" spans="1:19" ht="12" customHeight="1" x14ac:dyDescent="0.35">
      <c r="A2366" s="77" t="s">
        <v>638</v>
      </c>
      <c r="B2366" s="6">
        <v>4397</v>
      </c>
      <c r="C2366" s="6" t="s">
        <v>638</v>
      </c>
      <c r="D2366" s="40">
        <v>9</v>
      </c>
      <c r="E2366" s="30">
        <f t="shared" ref="E2366:E2429" si="330">IF(D2366=1,$E$6,IF(D2366=2,$E$7,IF(D2366=3,$E$8,IF(D2366=4,$E$9,IF(D2366=5,$E$10,IF(D2366=6,$E$11,IF(D2366=7,$E$12,IF(D2366=8,$E$13,IF(D2366=9,$E$14,IF(D2366=10,$E$15,IF(D2366=11,$E$16,IF(D2366=12,$E$17,IF(D2366=13,$E$18,IF(D2366=14,$E$19,IF(D2366=15,$E$20,IF(D2366=16,$E$21,IF(D2366=17,$E$22,IF(D2366=18,$E$23,IF(D2366=19,$E$24,IF(D2366=20,$E$25,IF(D2366=21,$E$26,IF(D2366=22,$E$27,IF(D2366=23,$E$28,IF(D2366=24,$E$29,IF(D2366=25,$E$30,IF(D2366=26,$E$31,IF(D2366=27,$E$32,IF(D2366=28,$E$33,IF(D2366=29,$E$34)))))))))))))))))))))))))))))</f>
        <v>1306.9339577999999</v>
      </c>
      <c r="F2366" s="30">
        <f t="shared" ref="F2366:F2429" si="331">IF(D2366=1,$F$6,IF(D2366=2,$F$7,IF(D2366=3,$F$8,IF(D2366=4,$F$9,IF(D2366=5,$F$10,IF(D2366=6,$F$11,IF(D2366=7,$F$12,IF(D2366=8,$F$13,IF(D2366=9,$F$14,IF(D2366=10,$F$15,IF(D2366=11,$F$16,IF(D2366=12,$F$17,IF(D2366=13,$F$18,IF(D2366=14,$F$19,IF(D2366=15,$F$20,IF(D2366=16,$F$21,IF(D2366=17,$F$22,IF(D2366=18,$F$23,IF(D2366=19,$F$24,IF(D2366=20,$F$25,IF(D2366=21,$F$26,IF(D2366=22,$F$27,IF(D2366=23,$F$28,IF(D2366=24,$F$29,IF(D2366=25,$F$30,IF(D2366=26,$F$31,IF(D2366=27,$F$32,IF(D2366=28,$E$33,IF(D2366=29,$E$34)))))))))))))))))))))))))))))</f>
        <v>935.43828480000002</v>
      </c>
      <c r="G2366" s="30">
        <f t="shared" ref="G2366:G2429" si="332">IF(D2366=1,$G$6,IF(D2366=2,$G$7,IF(D2366=3,$G$8,IF(D2366=4,$G$9,IF(D2366=5,$G$10,IF(D2366=6,$G$11,IF(D2366=7,$G$12,IF(D2366=8,$G$13,IF(D2366=9,$G$14,IF(D2366=10,$G$15,IF(D2366=11,$G$16,IF(D2366=12,$G$17,IF(D2366=13,$G$18,IF(D2366=14,$G$19,IF(D2366=15,$G$20,IF(D2366=16,$G$21,IF(D2366=17,$G$22,IF(D2366=18,$G$23,IF(D2366=19,$G$24,IF(D2366=20,$G$25,IF(D2366=21,$G$26,IF(D2366=22,$G$27,IF(D2366=23,$G$28,IF(D2366=24,$G$29,IF(D2366=25,$G$30,IF(D2366=26,$G$31,IF(D2366=27,$G$32,IF(D2366=28,$E$33,IF(D2366=29,$E$34)))))))))))))))))))))))))))))</f>
        <v>778.3138854</v>
      </c>
      <c r="H2366" s="30">
        <f t="shared" ref="H2366:H2429" si="333">IF(D2366=1,$H$6,IF(D2366=2,$H$7,IF(D2366=3,$H$8,IF(D2366=4,$H$9,IF(D2366=5,$H$10,IF(D2366=6,$H$11,IF(D2366=7,$H$12,IF(D2366=8,$H$13,IF(D2366=9,$H$14,IF(D2366=10,$H$15,IF(D2366=11,$H$16,IF(D2366=12,$H$17,IF(D2366=13,$H$18,IF(D2366=14,$H$19,IF(D2366=15,$H$20,IF(D2366=16,$H$21,IF(D2366=17,$H$22,IF(D2366=18,$H$23,IF(D2366=19,$H$24,IF(D2366=20,$H$25,IF(D2366=21,$H$26,IF(D2366=22,$H$27,IF(D2366=23,$H$28,IF(D2366=24,$H$29,IF(D2366=25,$H$30,IF(D2366=26,$H$31,IF(D2366=27,$H$32,IF(D2366=28,$E$33,IF(D2366=29,$E$34)))))))))))))))))))))))))))))</f>
        <v>757.60756919999994</v>
      </c>
      <c r="I2366" s="30">
        <f t="shared" ref="I2366:I2429" si="334">IF(D2366=1,$I$6,IF(D2366=2,$I$7,IF(D2366=3,$I$8,IF(D2366=4,$I$9,IF(D2366=5,$I$10,IF(D2366=6,$I$11,IF(D2366=7,$I$12,IF(D2366=8,$I$13,IF(D2366=9,$I$14,IF(D2366=10,$I$15,IF(D2366=11,$I$16,IF(D2366=12,$I$17,IF(D2366=13,$I$18,IF(D2366=14,$I$19,IF(D2366=15,$I$20,IF(D2366=16,$I$21,IF(D2366=17,$I$22,IF(D2366=18,$I$23,IF(D2366=19,$I$24,IF(D2366=20,$I$25,IF(D2366=21,$I$26,IF(D2366=22,$I$27,IF(D2366=23,$I$28,IF(D2366=24,$I$29,IF(D2366=25,$I$30,IF(D2366=26,$I$31,IF(D2366=27,$I$32,IF(D2366=28,$E$33,IF(D2366=29,$E$34)))))))))))))))))))))))))))))</f>
        <v>693.0525834</v>
      </c>
      <c r="J2366" s="30">
        <f t="shared" ref="J2366:J2429" si="335">IF(D2366=1,$J$6,IF(D2366=2,$J$7,IF(D2366=3,$J$8,IF(D2366=4,$J$9,IF(D2366=5,$J$10,IF(D2366=6,$J$11,IF(D2366=7,$J$12,IF(D2366=8,$J$13,IF(D2366=9,$J$14,IF(D2366=10,$J$15,IF(D2366=11,$J$16,IF(D2366=12,$J$17,IF(D2366=13,$J$18,IF(D2366=14,$J$19,IF(D2366=15,$J$20,IF(D2366=16,$J$21,IF(D2366=17,$J$22,IF(D2366=18,$J$23,IF(D2366=19,$J$24,IF(D2366=20,$J$25,IF(D2366=21,$J$26,IF(D2366=22,$J$27,IF(D2366=23,$J$28,IF(D2366=24,$J$29,IF(D2366=25,$J$30,IF(D2366=26,$J$31,IF(D2366=27,$J$32,IF(D2366=28,$E$33,IF(D2366=29,$E$34)))))))))))))))))))))))))))))</f>
        <v>0</v>
      </c>
      <c r="K2366" s="30">
        <f t="shared" ref="K2366:K2429" si="336">IF(D2366=1,$K$6,IF(D2366=2,$K$7,IF(D2366=3,$K$8,IF(D2366=4,$K$9,IF(D2366=5,$K$10,IF(D2366=6,$K$11,IF(D2366=7,$K$12,IF(D2366=8,$K$13,IF(D2366=9,$K$14,IF(D2366=10,$K$15,IF(D2366=11,$K$16,IF(D2366=12,$K$17,IF(D2366=13,$K$18,IF(D2366=14,$K$19,IF(D2366=15,$K$20,IF(D2366=16,$K$21,IF(D2366=17,$K$22,IF(D2366=18,$K$23,IF(D2366=19,$K$24,IF(D2366=20,$K$25,IF(D2366=21,$K$26,IF(D2366=22,$K$27,IF(D2366=23,$K$28,IF(D2366=24,$K$29,IF(D2366=25,$K$30,IF(D2366=26,$K$31,IF(D2366=27,$K$32,IF(D2366=28,$E$33,IF(D2366=29,$E$34)))))))))))))))))))))))))))))</f>
        <v>800</v>
      </c>
      <c r="L2366" s="30">
        <f t="shared" ref="L2366:L2429" si="337">IF(D2366=1,$L$6,IF(D2366=2,$L$7,IF(D2366=3,$L$8,IF(D2366=4,$L$9,IF(D2366=5,$L$10,IF(D2366=6,$L$11,IF(D2366=7,$L$12,IF(D2366=8,$L$13,IF(D2366=9,$L$14,IF(D2366=10,$L$15,IF(D2366=11,$L$16,IF(D2366=12,$L$17,IF(D2366=13,$L$18,IF(D2366=14,$L$19,IF(D2366=15,$L$21,IF(D2366=16,$L$20,IF(D2366=17,$L$22,IF(D2366=18,$L$23,IF(D2366=19,$L$24,IF(D2366=20,$L$25,IF(D2366=21,$L$26,IF(D2366=22,$L$27,IF(D2366=23,$L$28,IF(D2366=24,$L$29,IF(D2366=25,$L$30,IF(D2366=26,$L$31,IF(D2366=27,$L$32,IF(D2366=28,$E$33,IF(D2366=29,$E$34)))))))))))))))))))))))))))))</f>
        <v>820</v>
      </c>
      <c r="M2366" s="80">
        <f t="shared" ref="M2366:M2429" si="338">IF(D2366=1,$M$6,IF(D2366=2,$M$7,IF(D2366=3,$M$8,IF(D2366=4,$M$9,IF(D2366=5,$M$10,IF(D2366=6,$M$11,IF(D2366=7,$M$12,IF(D2366=8,$M$13,IF(D2366=9,$M$14,IF(D2366=10,$M$15,IF(D2366=11,$M$16,IF(D2366=12,$M$17,IF(D2366=13,$M$18,IF(D2366=14,$M$19,IF(D2366=15,$M$20,IF(D2366=16,$M$21,IF(D2366=17,$M$22,IF(D2366=18,$M$23,IF(D2366=19,$M$24,IF(D2366=20,$M$25))))))))))))))))))))</f>
        <v>700</v>
      </c>
      <c r="N2366" s="33"/>
      <c r="O2366" s="33"/>
      <c r="P2366" s="33"/>
      <c r="Q2366" s="40">
        <v>9</v>
      </c>
      <c r="R2366" s="43">
        <v>9</v>
      </c>
      <c r="S2366" s="40">
        <v>9</v>
      </c>
    </row>
    <row r="2367" spans="1:19" ht="12" customHeight="1" x14ac:dyDescent="0.35">
      <c r="A2367" s="77" t="s">
        <v>638</v>
      </c>
      <c r="B2367" s="6">
        <v>4398</v>
      </c>
      <c r="C2367" s="6" t="s">
        <v>638</v>
      </c>
      <c r="D2367" s="40">
        <v>9</v>
      </c>
      <c r="E2367" s="30">
        <f t="shared" si="330"/>
        <v>1306.9339577999999</v>
      </c>
      <c r="F2367" s="30">
        <f t="shared" si="331"/>
        <v>935.43828480000002</v>
      </c>
      <c r="G2367" s="30">
        <f t="shared" si="332"/>
        <v>778.3138854</v>
      </c>
      <c r="H2367" s="30">
        <f t="shared" si="333"/>
        <v>757.60756919999994</v>
      </c>
      <c r="I2367" s="30">
        <f t="shared" si="334"/>
        <v>693.0525834</v>
      </c>
      <c r="J2367" s="30">
        <f t="shared" si="335"/>
        <v>0</v>
      </c>
      <c r="K2367" s="30">
        <f t="shared" si="336"/>
        <v>800</v>
      </c>
      <c r="L2367" s="30">
        <f t="shared" si="337"/>
        <v>820</v>
      </c>
      <c r="M2367" s="80">
        <f t="shared" si="338"/>
        <v>700</v>
      </c>
      <c r="N2367" s="33"/>
      <c r="O2367" s="33"/>
      <c r="P2367" s="33"/>
      <c r="Q2367" s="40">
        <v>9</v>
      </c>
      <c r="R2367" s="43">
        <v>9</v>
      </c>
      <c r="S2367" s="40">
        <v>9</v>
      </c>
    </row>
    <row r="2368" spans="1:19" ht="12" customHeight="1" x14ac:dyDescent="0.35">
      <c r="A2368" s="77" t="s">
        <v>663</v>
      </c>
      <c r="B2368" s="6">
        <v>4400</v>
      </c>
      <c r="C2368" s="6" t="s">
        <v>663</v>
      </c>
      <c r="D2368" s="40">
        <v>10</v>
      </c>
      <c r="E2368" s="30">
        <f t="shared" si="330"/>
        <v>1437.2619479999996</v>
      </c>
      <c r="F2368" s="30">
        <f t="shared" si="331"/>
        <v>999.99327059999996</v>
      </c>
      <c r="G2368" s="30">
        <f t="shared" si="332"/>
        <v>809.98236899999995</v>
      </c>
      <c r="H2368" s="30">
        <f t="shared" si="333"/>
        <v>781.96794119999993</v>
      </c>
      <c r="I2368" s="30">
        <f t="shared" si="334"/>
        <v>745.42738319999989</v>
      </c>
      <c r="J2368" s="30">
        <f t="shared" si="335"/>
        <v>0</v>
      </c>
      <c r="K2368" s="30">
        <f t="shared" si="336"/>
        <v>850</v>
      </c>
      <c r="L2368" s="30">
        <f t="shared" si="337"/>
        <v>870</v>
      </c>
      <c r="M2368" s="80">
        <f t="shared" si="338"/>
        <v>750</v>
      </c>
      <c r="N2368" s="33"/>
      <c r="O2368" s="33"/>
      <c r="P2368" s="33"/>
      <c r="Q2368" s="40">
        <v>10</v>
      </c>
      <c r="R2368" s="43">
        <v>10</v>
      </c>
      <c r="S2368" s="40">
        <v>10</v>
      </c>
    </row>
    <row r="2369" spans="1:19" ht="12" customHeight="1" x14ac:dyDescent="0.35">
      <c r="A2369" s="77" t="s">
        <v>663</v>
      </c>
      <c r="B2369" s="6">
        <v>4401</v>
      </c>
      <c r="C2369" s="6" t="s">
        <v>663</v>
      </c>
      <c r="D2369" s="40">
        <v>10</v>
      </c>
      <c r="E2369" s="30">
        <f t="shared" si="330"/>
        <v>1437.2619479999996</v>
      </c>
      <c r="F2369" s="30">
        <f t="shared" si="331"/>
        <v>999.99327059999996</v>
      </c>
      <c r="G2369" s="30">
        <f t="shared" si="332"/>
        <v>809.98236899999995</v>
      </c>
      <c r="H2369" s="30">
        <f t="shared" si="333"/>
        <v>781.96794119999993</v>
      </c>
      <c r="I2369" s="30">
        <f t="shared" si="334"/>
        <v>745.42738319999989</v>
      </c>
      <c r="J2369" s="30">
        <f t="shared" si="335"/>
        <v>0</v>
      </c>
      <c r="K2369" s="30">
        <f t="shared" si="336"/>
        <v>850</v>
      </c>
      <c r="L2369" s="30">
        <f t="shared" si="337"/>
        <v>870</v>
      </c>
      <c r="M2369" s="80">
        <f t="shared" si="338"/>
        <v>750</v>
      </c>
      <c r="N2369" s="33"/>
      <c r="O2369" s="33"/>
      <c r="P2369" s="33"/>
      <c r="Q2369" s="40">
        <v>10</v>
      </c>
      <c r="R2369" s="43">
        <v>10</v>
      </c>
      <c r="S2369" s="40">
        <v>10</v>
      </c>
    </row>
    <row r="2370" spans="1:19" ht="12" customHeight="1" x14ac:dyDescent="0.35">
      <c r="A2370" s="77" t="s">
        <v>663</v>
      </c>
      <c r="B2370" s="6">
        <v>4402</v>
      </c>
      <c r="C2370" s="6" t="s">
        <v>663</v>
      </c>
      <c r="D2370" s="40">
        <v>10</v>
      </c>
      <c r="E2370" s="30">
        <f t="shared" si="330"/>
        <v>1437.2619479999996</v>
      </c>
      <c r="F2370" s="30">
        <f t="shared" si="331"/>
        <v>999.99327059999996</v>
      </c>
      <c r="G2370" s="30">
        <f t="shared" si="332"/>
        <v>809.98236899999995</v>
      </c>
      <c r="H2370" s="30">
        <f t="shared" si="333"/>
        <v>781.96794119999993</v>
      </c>
      <c r="I2370" s="30">
        <f t="shared" si="334"/>
        <v>745.42738319999989</v>
      </c>
      <c r="J2370" s="30">
        <f t="shared" si="335"/>
        <v>0</v>
      </c>
      <c r="K2370" s="30">
        <f t="shared" si="336"/>
        <v>850</v>
      </c>
      <c r="L2370" s="30">
        <f t="shared" si="337"/>
        <v>870</v>
      </c>
      <c r="M2370" s="80">
        <f t="shared" si="338"/>
        <v>750</v>
      </c>
      <c r="N2370" s="33"/>
      <c r="O2370" s="33"/>
      <c r="P2370" s="33"/>
      <c r="Q2370" s="40">
        <v>10</v>
      </c>
      <c r="R2370" s="43">
        <v>10</v>
      </c>
      <c r="S2370" s="40">
        <v>10</v>
      </c>
    </row>
    <row r="2371" spans="1:19" ht="12" customHeight="1" x14ac:dyDescent="0.35">
      <c r="A2371" s="77" t="s">
        <v>663</v>
      </c>
      <c r="B2371" s="6">
        <v>4403</v>
      </c>
      <c r="C2371" s="6" t="s">
        <v>663</v>
      </c>
      <c r="D2371" s="40">
        <v>10</v>
      </c>
      <c r="E2371" s="30">
        <f t="shared" si="330"/>
        <v>1437.2619479999996</v>
      </c>
      <c r="F2371" s="30">
        <f t="shared" si="331"/>
        <v>999.99327059999996</v>
      </c>
      <c r="G2371" s="30">
        <f t="shared" si="332"/>
        <v>809.98236899999995</v>
      </c>
      <c r="H2371" s="30">
        <f t="shared" si="333"/>
        <v>781.96794119999993</v>
      </c>
      <c r="I2371" s="30">
        <f t="shared" si="334"/>
        <v>745.42738319999989</v>
      </c>
      <c r="J2371" s="30">
        <f t="shared" si="335"/>
        <v>0</v>
      </c>
      <c r="K2371" s="30">
        <f t="shared" si="336"/>
        <v>850</v>
      </c>
      <c r="L2371" s="30">
        <f t="shared" si="337"/>
        <v>870</v>
      </c>
      <c r="M2371" s="80">
        <f t="shared" si="338"/>
        <v>750</v>
      </c>
      <c r="N2371" s="33"/>
      <c r="O2371" s="33"/>
      <c r="P2371" s="33"/>
      <c r="Q2371" s="40">
        <v>10</v>
      </c>
      <c r="R2371" s="43">
        <v>10</v>
      </c>
      <c r="S2371" s="40">
        <v>10</v>
      </c>
    </row>
    <row r="2372" spans="1:19" ht="12" customHeight="1" x14ac:dyDescent="0.35">
      <c r="A2372" s="77" t="s">
        <v>664</v>
      </c>
      <c r="B2372" s="6">
        <v>4420</v>
      </c>
      <c r="C2372" s="6" t="s">
        <v>664</v>
      </c>
      <c r="D2372" s="40">
        <v>12</v>
      </c>
      <c r="E2372" s="30">
        <f t="shared" si="330"/>
        <v>1699.135947</v>
      </c>
      <c r="F2372" s="30">
        <f t="shared" si="331"/>
        <v>1337.3844227999998</v>
      </c>
      <c r="G2372" s="30">
        <f t="shared" si="332"/>
        <v>1127.8852236</v>
      </c>
      <c r="H2372" s="30">
        <f t="shared" si="333"/>
        <v>1010.955438</v>
      </c>
      <c r="I2372" s="30">
        <f t="shared" si="334"/>
        <v>1063.3302378000001</v>
      </c>
      <c r="J2372" s="30">
        <f t="shared" si="335"/>
        <v>0</v>
      </c>
      <c r="K2372" s="30">
        <f t="shared" si="336"/>
        <v>1100</v>
      </c>
      <c r="L2372" s="30">
        <f t="shared" si="337"/>
        <v>1120</v>
      </c>
      <c r="M2372" s="80">
        <f t="shared" si="338"/>
        <v>1000</v>
      </c>
      <c r="N2372" s="33"/>
      <c r="O2372" s="33"/>
      <c r="P2372" s="33"/>
      <c r="Q2372" s="40">
        <v>12</v>
      </c>
      <c r="R2372" s="43">
        <v>12</v>
      </c>
      <c r="S2372" s="40">
        <v>12</v>
      </c>
    </row>
    <row r="2373" spans="1:19" ht="12" customHeight="1" x14ac:dyDescent="0.35">
      <c r="A2373" s="77" t="s">
        <v>665</v>
      </c>
      <c r="B2373" s="6">
        <v>4432</v>
      </c>
      <c r="C2373" s="6" t="s">
        <v>665</v>
      </c>
      <c r="D2373" s="40">
        <v>16</v>
      </c>
      <c r="E2373" s="30">
        <f t="shared" si="330"/>
        <v>2026.7829504000001</v>
      </c>
      <c r="F2373" s="30">
        <f t="shared" si="331"/>
        <v>1850.1702533999999</v>
      </c>
      <c r="G2373" s="30">
        <f t="shared" si="332"/>
        <v>1568.8079568000001</v>
      </c>
      <c r="H2373" s="30">
        <f t="shared" si="333"/>
        <v>1481.1106175999998</v>
      </c>
      <c r="I2373" s="30">
        <f t="shared" si="334"/>
        <v>1437.2619479999996</v>
      </c>
      <c r="J2373" s="30">
        <f t="shared" si="335"/>
        <v>0</v>
      </c>
      <c r="K2373" s="30">
        <f t="shared" si="336"/>
        <v>1500</v>
      </c>
      <c r="L2373" s="30">
        <f t="shared" si="337"/>
        <v>1420</v>
      </c>
      <c r="M2373" s="80">
        <f t="shared" si="338"/>
        <v>1400</v>
      </c>
      <c r="N2373" s="33"/>
      <c r="O2373" s="33"/>
      <c r="P2373" s="33"/>
      <c r="Q2373" s="40">
        <v>16</v>
      </c>
      <c r="R2373" s="43">
        <v>16</v>
      </c>
      <c r="S2373" s="40">
        <v>16</v>
      </c>
    </row>
    <row r="2374" spans="1:19" ht="12" customHeight="1" x14ac:dyDescent="0.35">
      <c r="A2374" s="77" t="s">
        <v>666</v>
      </c>
      <c r="B2374" s="6">
        <v>4434</v>
      </c>
      <c r="C2374" s="6" t="s">
        <v>666</v>
      </c>
      <c r="D2374" s="40">
        <v>16</v>
      </c>
      <c r="E2374" s="30">
        <f t="shared" si="330"/>
        <v>2026.7829504000001</v>
      </c>
      <c r="F2374" s="30">
        <f t="shared" si="331"/>
        <v>1850.1702533999999</v>
      </c>
      <c r="G2374" s="30">
        <f t="shared" si="332"/>
        <v>1568.8079568000001</v>
      </c>
      <c r="H2374" s="30">
        <f t="shared" si="333"/>
        <v>1481.1106175999998</v>
      </c>
      <c r="I2374" s="30">
        <f t="shared" si="334"/>
        <v>1437.2619479999996</v>
      </c>
      <c r="J2374" s="30">
        <f t="shared" si="335"/>
        <v>0</v>
      </c>
      <c r="K2374" s="30">
        <f t="shared" si="336"/>
        <v>1500</v>
      </c>
      <c r="L2374" s="30">
        <f t="shared" si="337"/>
        <v>1420</v>
      </c>
      <c r="M2374" s="80">
        <f t="shared" si="338"/>
        <v>1400</v>
      </c>
      <c r="N2374" s="33"/>
      <c r="O2374" s="33"/>
      <c r="P2374" s="33"/>
      <c r="Q2374" s="40">
        <v>16</v>
      </c>
      <c r="R2374" s="43">
        <v>16</v>
      </c>
      <c r="S2374" s="40">
        <v>16</v>
      </c>
    </row>
    <row r="2375" spans="1:19" ht="12" customHeight="1" x14ac:dyDescent="0.35">
      <c r="A2375" s="77" t="s">
        <v>667</v>
      </c>
      <c r="B2375" s="6">
        <v>4436</v>
      </c>
      <c r="C2375" s="6" t="s">
        <v>667</v>
      </c>
      <c r="D2375" s="40">
        <v>14</v>
      </c>
      <c r="E2375" s="30">
        <f t="shared" si="330"/>
        <v>1896.4549602</v>
      </c>
      <c r="F2375" s="30">
        <f t="shared" si="331"/>
        <v>1610.2205891999999</v>
      </c>
      <c r="G2375" s="30">
        <f t="shared" si="332"/>
        <v>1372.7069621999999</v>
      </c>
      <c r="H2375" s="30">
        <f t="shared" si="333"/>
        <v>1285.0096229999997</v>
      </c>
      <c r="I2375" s="30">
        <f t="shared" si="334"/>
        <v>1242.378972</v>
      </c>
      <c r="J2375" s="30">
        <f t="shared" si="335"/>
        <v>0</v>
      </c>
      <c r="K2375" s="30">
        <f t="shared" si="336"/>
        <v>1300</v>
      </c>
      <c r="L2375" s="30">
        <f t="shared" si="337"/>
        <v>1320</v>
      </c>
      <c r="M2375" s="80">
        <f t="shared" si="338"/>
        <v>1200</v>
      </c>
      <c r="N2375" s="33"/>
      <c r="O2375" s="33"/>
      <c r="P2375" s="33"/>
      <c r="Q2375" s="40">
        <v>14</v>
      </c>
      <c r="R2375" s="43">
        <v>14</v>
      </c>
      <c r="S2375" s="40">
        <v>14</v>
      </c>
    </row>
    <row r="2376" spans="1:19" ht="12" customHeight="1" x14ac:dyDescent="0.35">
      <c r="A2376" s="77" t="s">
        <v>668</v>
      </c>
      <c r="B2376" s="6">
        <v>4438</v>
      </c>
      <c r="C2376" s="6" t="s">
        <v>668</v>
      </c>
      <c r="D2376" s="40">
        <v>11</v>
      </c>
      <c r="E2376" s="30">
        <f t="shared" si="330"/>
        <v>1568.8079568000001</v>
      </c>
      <c r="F2376" s="30">
        <f t="shared" si="331"/>
        <v>1164.4257815999999</v>
      </c>
      <c r="G2376" s="30">
        <f t="shared" si="332"/>
        <v>908.64187559999993</v>
      </c>
      <c r="H2376" s="30">
        <f t="shared" si="333"/>
        <v>889.15357799999992</v>
      </c>
      <c r="I2376" s="30">
        <f t="shared" si="334"/>
        <v>842.86887119999994</v>
      </c>
      <c r="J2376" s="30">
        <f t="shared" si="335"/>
        <v>0</v>
      </c>
      <c r="K2376" s="30">
        <f t="shared" si="336"/>
        <v>1000</v>
      </c>
      <c r="L2376" s="30">
        <f t="shared" si="337"/>
        <v>1020</v>
      </c>
      <c r="M2376" s="80">
        <f t="shared" si="338"/>
        <v>900</v>
      </c>
      <c r="N2376" s="33"/>
      <c r="O2376" s="33"/>
      <c r="P2376" s="33"/>
      <c r="Q2376" s="40">
        <v>11</v>
      </c>
      <c r="R2376" s="43">
        <v>11</v>
      </c>
      <c r="S2376" s="40">
        <v>11</v>
      </c>
    </row>
    <row r="2377" spans="1:19" ht="12" customHeight="1" x14ac:dyDescent="0.35">
      <c r="A2377" s="77" t="s">
        <v>669</v>
      </c>
      <c r="B2377" s="6">
        <v>4440</v>
      </c>
      <c r="C2377" s="6" t="s">
        <v>669</v>
      </c>
      <c r="D2377" s="40">
        <v>12</v>
      </c>
      <c r="E2377" s="30">
        <f t="shared" si="330"/>
        <v>1699.135947</v>
      </c>
      <c r="F2377" s="30">
        <f t="shared" si="331"/>
        <v>1337.3844227999998</v>
      </c>
      <c r="G2377" s="30">
        <f t="shared" si="332"/>
        <v>1127.8852236</v>
      </c>
      <c r="H2377" s="30">
        <f t="shared" si="333"/>
        <v>1010.955438</v>
      </c>
      <c r="I2377" s="30">
        <f t="shared" si="334"/>
        <v>1063.3302378000001</v>
      </c>
      <c r="J2377" s="30">
        <f t="shared" si="335"/>
        <v>0</v>
      </c>
      <c r="K2377" s="30">
        <f t="shared" si="336"/>
        <v>1100</v>
      </c>
      <c r="L2377" s="30">
        <f t="shared" si="337"/>
        <v>1120</v>
      </c>
      <c r="M2377" s="80">
        <f t="shared" si="338"/>
        <v>1000</v>
      </c>
      <c r="N2377" s="33"/>
      <c r="O2377" s="33"/>
      <c r="P2377" s="33"/>
      <c r="Q2377" s="40">
        <v>12</v>
      </c>
      <c r="R2377" s="43">
        <v>12</v>
      </c>
      <c r="S2377" s="40">
        <v>12</v>
      </c>
    </row>
    <row r="2378" spans="1:19" ht="12" customHeight="1" x14ac:dyDescent="0.35">
      <c r="A2378" s="77" t="s">
        <v>669</v>
      </c>
      <c r="B2378" s="6">
        <v>4441</v>
      </c>
      <c r="C2378" s="6" t="s">
        <v>669</v>
      </c>
      <c r="D2378" s="40">
        <v>12</v>
      </c>
      <c r="E2378" s="30">
        <f t="shared" si="330"/>
        <v>1699.135947</v>
      </c>
      <c r="F2378" s="30">
        <f t="shared" si="331"/>
        <v>1337.3844227999998</v>
      </c>
      <c r="G2378" s="30">
        <f t="shared" si="332"/>
        <v>1127.8852236</v>
      </c>
      <c r="H2378" s="30">
        <f t="shared" si="333"/>
        <v>1010.955438</v>
      </c>
      <c r="I2378" s="30">
        <f t="shared" si="334"/>
        <v>1063.3302378000001</v>
      </c>
      <c r="J2378" s="30">
        <f t="shared" si="335"/>
        <v>0</v>
      </c>
      <c r="K2378" s="30">
        <f t="shared" si="336"/>
        <v>1100</v>
      </c>
      <c r="L2378" s="30">
        <f t="shared" si="337"/>
        <v>1120</v>
      </c>
      <c r="M2378" s="80">
        <f t="shared" si="338"/>
        <v>1000</v>
      </c>
      <c r="N2378" s="33"/>
      <c r="O2378" s="33"/>
      <c r="P2378" s="33"/>
      <c r="Q2378" s="40">
        <v>12</v>
      </c>
      <c r="R2378" s="43">
        <v>12</v>
      </c>
      <c r="S2378" s="40">
        <v>12</v>
      </c>
    </row>
    <row r="2379" spans="1:19" ht="12" customHeight="1" x14ac:dyDescent="0.35">
      <c r="A2379" s="77" t="s">
        <v>670</v>
      </c>
      <c r="B2379" s="6">
        <v>4443</v>
      </c>
      <c r="C2379" s="6" t="s">
        <v>670</v>
      </c>
      <c r="D2379" s="40">
        <v>13</v>
      </c>
      <c r="E2379" s="30">
        <f t="shared" si="330"/>
        <v>1829.4639371999999</v>
      </c>
      <c r="F2379" s="30">
        <f t="shared" si="331"/>
        <v>1457.9682642000002</v>
      </c>
      <c r="G2379" s="30">
        <f t="shared" si="332"/>
        <v>1176.6059676</v>
      </c>
      <c r="H2379" s="30">
        <f t="shared" si="333"/>
        <v>1042.6239215999999</v>
      </c>
      <c r="I2379" s="30">
        <f t="shared" si="334"/>
        <v>1112.0509817999998</v>
      </c>
      <c r="J2379" s="30">
        <f t="shared" si="335"/>
        <v>0</v>
      </c>
      <c r="K2379" s="30">
        <f t="shared" si="336"/>
        <v>1200</v>
      </c>
      <c r="L2379" s="30">
        <f t="shared" si="337"/>
        <v>1220</v>
      </c>
      <c r="M2379" s="80">
        <f t="shared" si="338"/>
        <v>1100</v>
      </c>
      <c r="N2379" s="33"/>
      <c r="O2379" s="33"/>
      <c r="P2379" s="33"/>
      <c r="Q2379" s="40">
        <v>13</v>
      </c>
      <c r="R2379" s="43">
        <v>13</v>
      </c>
      <c r="S2379" s="40">
        <v>13</v>
      </c>
    </row>
    <row r="2380" spans="1:19" ht="12" customHeight="1" x14ac:dyDescent="0.35">
      <c r="A2380" s="77" t="s">
        <v>671</v>
      </c>
      <c r="B2380" s="6">
        <v>4460</v>
      </c>
      <c r="C2380" s="6" t="s">
        <v>671</v>
      </c>
      <c r="D2380" s="40">
        <v>11</v>
      </c>
      <c r="E2380" s="30">
        <f t="shared" si="330"/>
        <v>1568.8079568000001</v>
      </c>
      <c r="F2380" s="30">
        <f t="shared" si="331"/>
        <v>1164.4257815999999</v>
      </c>
      <c r="G2380" s="30">
        <f t="shared" si="332"/>
        <v>908.64187559999993</v>
      </c>
      <c r="H2380" s="30">
        <f t="shared" si="333"/>
        <v>889.15357799999992</v>
      </c>
      <c r="I2380" s="30">
        <f t="shared" si="334"/>
        <v>842.86887119999994</v>
      </c>
      <c r="J2380" s="30">
        <f t="shared" si="335"/>
        <v>0</v>
      </c>
      <c r="K2380" s="30">
        <f t="shared" si="336"/>
        <v>1000</v>
      </c>
      <c r="L2380" s="30">
        <f t="shared" si="337"/>
        <v>1020</v>
      </c>
      <c r="M2380" s="80">
        <f t="shared" si="338"/>
        <v>900</v>
      </c>
      <c r="N2380" s="33"/>
      <c r="O2380" s="33"/>
      <c r="P2380" s="33"/>
      <c r="Q2380" s="40">
        <v>11</v>
      </c>
      <c r="R2380" s="43">
        <v>11</v>
      </c>
      <c r="S2380" s="40">
        <v>11</v>
      </c>
    </row>
    <row r="2381" spans="1:19" ht="12" customHeight="1" x14ac:dyDescent="0.35">
      <c r="A2381" s="77" t="s">
        <v>672</v>
      </c>
      <c r="B2381" s="6">
        <v>4462</v>
      </c>
      <c r="C2381" s="6" t="s">
        <v>672</v>
      </c>
      <c r="D2381" s="40">
        <v>12</v>
      </c>
      <c r="E2381" s="30">
        <f t="shared" si="330"/>
        <v>1699.135947</v>
      </c>
      <c r="F2381" s="30">
        <f t="shared" si="331"/>
        <v>1337.3844227999998</v>
      </c>
      <c r="G2381" s="30">
        <f t="shared" si="332"/>
        <v>1127.8852236</v>
      </c>
      <c r="H2381" s="30">
        <f t="shared" si="333"/>
        <v>1010.955438</v>
      </c>
      <c r="I2381" s="30">
        <f t="shared" si="334"/>
        <v>1063.3302378000001</v>
      </c>
      <c r="J2381" s="30">
        <f t="shared" si="335"/>
        <v>0</v>
      </c>
      <c r="K2381" s="30">
        <f t="shared" si="336"/>
        <v>1100</v>
      </c>
      <c r="L2381" s="30">
        <f t="shared" si="337"/>
        <v>1120</v>
      </c>
      <c r="M2381" s="80">
        <f t="shared" si="338"/>
        <v>1000</v>
      </c>
      <c r="N2381" s="33"/>
      <c r="O2381" s="33"/>
      <c r="P2381" s="33"/>
      <c r="Q2381" s="40">
        <v>12</v>
      </c>
      <c r="R2381" s="43">
        <v>12</v>
      </c>
      <c r="S2381" s="40">
        <v>12</v>
      </c>
    </row>
    <row r="2382" spans="1:19" ht="12" customHeight="1" x14ac:dyDescent="0.35">
      <c r="A2382" s="77" t="s">
        <v>673</v>
      </c>
      <c r="B2382" s="6">
        <v>4463</v>
      </c>
      <c r="C2382" s="6" t="s">
        <v>673</v>
      </c>
      <c r="D2382" s="40">
        <v>12</v>
      </c>
      <c r="E2382" s="30">
        <f t="shared" si="330"/>
        <v>1699.135947</v>
      </c>
      <c r="F2382" s="30">
        <f t="shared" si="331"/>
        <v>1337.3844227999998</v>
      </c>
      <c r="G2382" s="30">
        <f t="shared" si="332"/>
        <v>1127.8852236</v>
      </c>
      <c r="H2382" s="30">
        <f t="shared" si="333"/>
        <v>1010.955438</v>
      </c>
      <c r="I2382" s="30">
        <f t="shared" si="334"/>
        <v>1063.3302378000001</v>
      </c>
      <c r="J2382" s="30">
        <f t="shared" si="335"/>
        <v>0</v>
      </c>
      <c r="K2382" s="30">
        <f t="shared" si="336"/>
        <v>1100</v>
      </c>
      <c r="L2382" s="30">
        <f t="shared" si="337"/>
        <v>1120</v>
      </c>
      <c r="M2382" s="80">
        <f t="shared" si="338"/>
        <v>1000</v>
      </c>
      <c r="N2382" s="33"/>
      <c r="O2382" s="33"/>
      <c r="P2382" s="33"/>
      <c r="Q2382" s="40">
        <v>12</v>
      </c>
      <c r="R2382" s="43">
        <v>12</v>
      </c>
      <c r="S2382" s="40">
        <v>12</v>
      </c>
    </row>
    <row r="2383" spans="1:19" ht="12" customHeight="1" x14ac:dyDescent="0.35">
      <c r="A2383" s="77" t="s">
        <v>671</v>
      </c>
      <c r="B2383" s="6">
        <v>4465</v>
      </c>
      <c r="C2383" s="6" t="s">
        <v>671</v>
      </c>
      <c r="D2383" s="40">
        <v>11</v>
      </c>
      <c r="E2383" s="30">
        <f t="shared" si="330"/>
        <v>1568.8079568000001</v>
      </c>
      <c r="F2383" s="30">
        <f t="shared" si="331"/>
        <v>1164.4257815999999</v>
      </c>
      <c r="G2383" s="30">
        <f t="shared" si="332"/>
        <v>908.64187559999993</v>
      </c>
      <c r="H2383" s="30">
        <f t="shared" si="333"/>
        <v>889.15357799999992</v>
      </c>
      <c r="I2383" s="30">
        <f t="shared" si="334"/>
        <v>842.86887119999994</v>
      </c>
      <c r="J2383" s="30">
        <f t="shared" si="335"/>
        <v>0</v>
      </c>
      <c r="K2383" s="30">
        <f t="shared" si="336"/>
        <v>1000</v>
      </c>
      <c r="L2383" s="30">
        <f t="shared" si="337"/>
        <v>1020</v>
      </c>
      <c r="M2383" s="80">
        <f t="shared" si="338"/>
        <v>900</v>
      </c>
      <c r="N2383" s="33"/>
      <c r="O2383" s="33"/>
      <c r="P2383" s="33"/>
      <c r="Q2383" s="40">
        <v>11</v>
      </c>
      <c r="R2383" s="43">
        <v>11</v>
      </c>
      <c r="S2383" s="40">
        <v>11</v>
      </c>
    </row>
    <row r="2384" spans="1:19" ht="12" customHeight="1" x14ac:dyDescent="0.35">
      <c r="A2384" s="77" t="s">
        <v>674</v>
      </c>
      <c r="B2384" s="6">
        <v>4473</v>
      </c>
      <c r="C2384" s="6" t="s">
        <v>674</v>
      </c>
      <c r="D2384" s="40">
        <v>12</v>
      </c>
      <c r="E2384" s="30">
        <f t="shared" si="330"/>
        <v>1699.135947</v>
      </c>
      <c r="F2384" s="30">
        <f t="shared" si="331"/>
        <v>1337.3844227999998</v>
      </c>
      <c r="G2384" s="30">
        <f t="shared" si="332"/>
        <v>1127.8852236</v>
      </c>
      <c r="H2384" s="30">
        <f t="shared" si="333"/>
        <v>1010.955438</v>
      </c>
      <c r="I2384" s="30">
        <f t="shared" si="334"/>
        <v>1063.3302378000001</v>
      </c>
      <c r="J2384" s="30">
        <f t="shared" si="335"/>
        <v>0</v>
      </c>
      <c r="K2384" s="30">
        <f t="shared" si="336"/>
        <v>1100</v>
      </c>
      <c r="L2384" s="30">
        <f t="shared" si="337"/>
        <v>1120</v>
      </c>
      <c r="M2384" s="80">
        <f t="shared" si="338"/>
        <v>1000</v>
      </c>
      <c r="N2384" s="33"/>
      <c r="O2384" s="33"/>
      <c r="P2384" s="33"/>
      <c r="Q2384" s="40">
        <v>12</v>
      </c>
      <c r="R2384" s="43">
        <v>12</v>
      </c>
      <c r="S2384" s="40">
        <v>12</v>
      </c>
    </row>
    <row r="2385" spans="1:19" ht="12" customHeight="1" x14ac:dyDescent="0.35">
      <c r="A2385" s="77" t="s">
        <v>675</v>
      </c>
      <c r="B2385" s="6">
        <v>4480</v>
      </c>
      <c r="C2385" s="6" t="s">
        <v>675</v>
      </c>
      <c r="D2385" s="40">
        <v>12</v>
      </c>
      <c r="E2385" s="30">
        <f t="shared" si="330"/>
        <v>1699.135947</v>
      </c>
      <c r="F2385" s="30">
        <f t="shared" si="331"/>
        <v>1337.3844227999998</v>
      </c>
      <c r="G2385" s="30">
        <f t="shared" si="332"/>
        <v>1127.8852236</v>
      </c>
      <c r="H2385" s="30">
        <f t="shared" si="333"/>
        <v>1010.955438</v>
      </c>
      <c r="I2385" s="30">
        <f t="shared" si="334"/>
        <v>1063.3302378000001</v>
      </c>
      <c r="J2385" s="30">
        <f t="shared" si="335"/>
        <v>0</v>
      </c>
      <c r="K2385" s="30">
        <f t="shared" si="336"/>
        <v>1100</v>
      </c>
      <c r="L2385" s="30">
        <f t="shared" si="337"/>
        <v>1120</v>
      </c>
      <c r="M2385" s="80">
        <f t="shared" si="338"/>
        <v>1000</v>
      </c>
      <c r="N2385" s="33"/>
      <c r="O2385" s="33"/>
      <c r="P2385" s="33"/>
      <c r="Q2385" s="40">
        <v>12</v>
      </c>
      <c r="R2385" s="43">
        <v>12</v>
      </c>
      <c r="S2385" s="40">
        <v>12</v>
      </c>
    </row>
    <row r="2386" spans="1:19" ht="12" customHeight="1" x14ac:dyDescent="0.35">
      <c r="A2386" s="77" t="s">
        <v>676</v>
      </c>
      <c r="B2386" s="6">
        <v>4484</v>
      </c>
      <c r="C2386" s="6" t="s">
        <v>676</v>
      </c>
      <c r="D2386" s="40">
        <v>12</v>
      </c>
      <c r="E2386" s="30">
        <f t="shared" si="330"/>
        <v>1699.135947</v>
      </c>
      <c r="F2386" s="30">
        <f t="shared" si="331"/>
        <v>1337.3844227999998</v>
      </c>
      <c r="G2386" s="30">
        <f t="shared" si="332"/>
        <v>1127.8852236</v>
      </c>
      <c r="H2386" s="30">
        <f t="shared" si="333"/>
        <v>1010.955438</v>
      </c>
      <c r="I2386" s="30">
        <f t="shared" si="334"/>
        <v>1063.3302378000001</v>
      </c>
      <c r="J2386" s="30">
        <f t="shared" si="335"/>
        <v>0</v>
      </c>
      <c r="K2386" s="30">
        <f t="shared" si="336"/>
        <v>1100</v>
      </c>
      <c r="L2386" s="30">
        <f t="shared" si="337"/>
        <v>1120</v>
      </c>
      <c r="M2386" s="80">
        <f t="shared" si="338"/>
        <v>1000</v>
      </c>
      <c r="N2386" s="33"/>
      <c r="O2386" s="33"/>
      <c r="P2386" s="33"/>
      <c r="Q2386" s="40">
        <v>12</v>
      </c>
      <c r="R2386" s="43">
        <v>12</v>
      </c>
      <c r="S2386" s="40">
        <v>12</v>
      </c>
    </row>
    <row r="2387" spans="1:19" ht="12" customHeight="1" x14ac:dyDescent="0.35">
      <c r="A2387" s="77" t="s">
        <v>677</v>
      </c>
      <c r="B2387" s="6">
        <v>4485</v>
      </c>
      <c r="C2387" s="6" t="s">
        <v>677</v>
      </c>
      <c r="D2387" s="40">
        <v>11</v>
      </c>
      <c r="E2387" s="30">
        <f t="shared" si="330"/>
        <v>1568.8079568000001</v>
      </c>
      <c r="F2387" s="30">
        <f t="shared" si="331"/>
        <v>1164.4257815999999</v>
      </c>
      <c r="G2387" s="30">
        <f t="shared" si="332"/>
        <v>908.64187559999993</v>
      </c>
      <c r="H2387" s="30">
        <f t="shared" si="333"/>
        <v>889.15357799999992</v>
      </c>
      <c r="I2387" s="30">
        <f t="shared" si="334"/>
        <v>842.86887119999994</v>
      </c>
      <c r="J2387" s="30">
        <f t="shared" si="335"/>
        <v>0</v>
      </c>
      <c r="K2387" s="30">
        <f t="shared" si="336"/>
        <v>1000</v>
      </c>
      <c r="L2387" s="30">
        <f t="shared" si="337"/>
        <v>1020</v>
      </c>
      <c r="M2387" s="80">
        <f t="shared" si="338"/>
        <v>900</v>
      </c>
      <c r="N2387" s="33"/>
      <c r="O2387" s="33"/>
      <c r="P2387" s="33"/>
      <c r="Q2387" s="40">
        <v>11</v>
      </c>
      <c r="R2387" s="43">
        <v>11</v>
      </c>
      <c r="S2387" s="40">
        <v>11</v>
      </c>
    </row>
    <row r="2388" spans="1:19" ht="12" customHeight="1" x14ac:dyDescent="0.35">
      <c r="A2388" s="77" t="s">
        <v>675</v>
      </c>
      <c r="B2388" s="6">
        <v>4490</v>
      </c>
      <c r="C2388" s="6" t="s">
        <v>675</v>
      </c>
      <c r="D2388" s="40">
        <v>11</v>
      </c>
      <c r="E2388" s="30">
        <f t="shared" si="330"/>
        <v>1568.8079568000001</v>
      </c>
      <c r="F2388" s="30">
        <f t="shared" si="331"/>
        <v>1164.4257815999999</v>
      </c>
      <c r="G2388" s="30">
        <f t="shared" si="332"/>
        <v>908.64187559999993</v>
      </c>
      <c r="H2388" s="30">
        <f t="shared" si="333"/>
        <v>889.15357799999992</v>
      </c>
      <c r="I2388" s="30">
        <f t="shared" si="334"/>
        <v>842.86887119999994</v>
      </c>
      <c r="J2388" s="30">
        <f t="shared" si="335"/>
        <v>0</v>
      </c>
      <c r="K2388" s="30">
        <f t="shared" si="336"/>
        <v>1000</v>
      </c>
      <c r="L2388" s="30">
        <f t="shared" si="337"/>
        <v>1020</v>
      </c>
      <c r="M2388" s="80">
        <f t="shared" si="338"/>
        <v>900</v>
      </c>
      <c r="N2388" s="33"/>
      <c r="O2388" s="33"/>
      <c r="P2388" s="33"/>
      <c r="Q2388" s="40">
        <v>11</v>
      </c>
      <c r="R2388" s="43">
        <v>11</v>
      </c>
      <c r="S2388" s="40">
        <v>11</v>
      </c>
    </row>
    <row r="2389" spans="1:19" ht="12" customHeight="1" x14ac:dyDescent="0.35">
      <c r="A2389" s="77" t="s">
        <v>675</v>
      </c>
      <c r="B2389" s="6">
        <v>4491</v>
      </c>
      <c r="C2389" s="6" t="s">
        <v>675</v>
      </c>
      <c r="D2389" s="40">
        <v>11</v>
      </c>
      <c r="E2389" s="30">
        <f t="shared" si="330"/>
        <v>1568.8079568000001</v>
      </c>
      <c r="F2389" s="30">
        <f t="shared" si="331"/>
        <v>1164.4257815999999</v>
      </c>
      <c r="G2389" s="30">
        <f t="shared" si="332"/>
        <v>908.64187559999993</v>
      </c>
      <c r="H2389" s="30">
        <f t="shared" si="333"/>
        <v>889.15357799999992</v>
      </c>
      <c r="I2389" s="30">
        <f t="shared" si="334"/>
        <v>842.86887119999994</v>
      </c>
      <c r="J2389" s="30">
        <f t="shared" si="335"/>
        <v>0</v>
      </c>
      <c r="K2389" s="30">
        <f t="shared" si="336"/>
        <v>1000</v>
      </c>
      <c r="L2389" s="30">
        <f t="shared" si="337"/>
        <v>1020</v>
      </c>
      <c r="M2389" s="80">
        <f t="shared" si="338"/>
        <v>900</v>
      </c>
      <c r="N2389" s="33"/>
      <c r="O2389" s="33"/>
      <c r="P2389" s="33"/>
      <c r="Q2389" s="40">
        <v>11</v>
      </c>
      <c r="R2389" s="43">
        <v>11</v>
      </c>
      <c r="S2389" s="40">
        <v>11</v>
      </c>
    </row>
    <row r="2390" spans="1:19" ht="12" customHeight="1" x14ac:dyDescent="0.35">
      <c r="A2390" s="77" t="s">
        <v>675</v>
      </c>
      <c r="B2390" s="6">
        <v>4492</v>
      </c>
      <c r="C2390" s="6" t="s">
        <v>675</v>
      </c>
      <c r="D2390" s="40">
        <v>11</v>
      </c>
      <c r="E2390" s="30">
        <f t="shared" si="330"/>
        <v>1568.8079568000001</v>
      </c>
      <c r="F2390" s="30">
        <f t="shared" si="331"/>
        <v>1164.4257815999999</v>
      </c>
      <c r="G2390" s="30">
        <f t="shared" si="332"/>
        <v>908.64187559999993</v>
      </c>
      <c r="H2390" s="30">
        <f t="shared" si="333"/>
        <v>889.15357799999992</v>
      </c>
      <c r="I2390" s="30">
        <f t="shared" si="334"/>
        <v>842.86887119999994</v>
      </c>
      <c r="J2390" s="30">
        <f t="shared" si="335"/>
        <v>0</v>
      </c>
      <c r="K2390" s="30">
        <f t="shared" si="336"/>
        <v>1000</v>
      </c>
      <c r="L2390" s="30">
        <f t="shared" si="337"/>
        <v>1020</v>
      </c>
      <c r="M2390" s="80">
        <f t="shared" si="338"/>
        <v>900</v>
      </c>
      <c r="N2390" s="33"/>
      <c r="O2390" s="33"/>
      <c r="P2390" s="33"/>
      <c r="Q2390" s="40">
        <v>11</v>
      </c>
      <c r="R2390" s="43">
        <v>11</v>
      </c>
      <c r="S2390" s="40">
        <v>11</v>
      </c>
    </row>
    <row r="2391" spans="1:19" ht="12" customHeight="1" x14ac:dyDescent="0.35">
      <c r="A2391" s="77" t="s">
        <v>678</v>
      </c>
      <c r="B2391" s="6">
        <v>4501</v>
      </c>
      <c r="C2391" s="6" t="s">
        <v>678</v>
      </c>
      <c r="D2391" s="40">
        <v>10</v>
      </c>
      <c r="E2391" s="30">
        <f t="shared" si="330"/>
        <v>1437.2619479999996</v>
      </c>
      <c r="F2391" s="30">
        <f t="shared" si="331"/>
        <v>999.99327059999996</v>
      </c>
      <c r="G2391" s="30">
        <f t="shared" si="332"/>
        <v>809.98236899999995</v>
      </c>
      <c r="H2391" s="30">
        <f t="shared" si="333"/>
        <v>781.96794119999993</v>
      </c>
      <c r="I2391" s="30">
        <f t="shared" si="334"/>
        <v>745.42738319999989</v>
      </c>
      <c r="J2391" s="30">
        <f t="shared" si="335"/>
        <v>0</v>
      </c>
      <c r="K2391" s="30">
        <f t="shared" si="336"/>
        <v>850</v>
      </c>
      <c r="L2391" s="30">
        <f t="shared" si="337"/>
        <v>870</v>
      </c>
      <c r="M2391" s="80">
        <f t="shared" si="338"/>
        <v>750</v>
      </c>
      <c r="N2391" s="33"/>
      <c r="O2391" s="33"/>
      <c r="P2391" s="33"/>
      <c r="Q2391" s="40">
        <v>10</v>
      </c>
      <c r="R2391" s="43">
        <v>10</v>
      </c>
      <c r="S2391" s="40">
        <v>10</v>
      </c>
    </row>
    <row r="2392" spans="1:19" ht="12" customHeight="1" x14ac:dyDescent="0.35">
      <c r="A2392" s="77" t="s">
        <v>678</v>
      </c>
      <c r="B2392" s="6">
        <v>4502</v>
      </c>
      <c r="C2392" s="6" t="s">
        <v>678</v>
      </c>
      <c r="D2392" s="40">
        <v>10</v>
      </c>
      <c r="E2392" s="30">
        <f t="shared" si="330"/>
        <v>1437.2619479999996</v>
      </c>
      <c r="F2392" s="30">
        <f t="shared" si="331"/>
        <v>999.99327059999996</v>
      </c>
      <c r="G2392" s="30">
        <f t="shared" si="332"/>
        <v>809.98236899999995</v>
      </c>
      <c r="H2392" s="30">
        <f t="shared" si="333"/>
        <v>781.96794119999993</v>
      </c>
      <c r="I2392" s="30">
        <f t="shared" si="334"/>
        <v>745.42738319999989</v>
      </c>
      <c r="J2392" s="30">
        <f t="shared" si="335"/>
        <v>0</v>
      </c>
      <c r="K2392" s="30">
        <f t="shared" si="336"/>
        <v>850</v>
      </c>
      <c r="L2392" s="30">
        <f t="shared" si="337"/>
        <v>870</v>
      </c>
      <c r="M2392" s="80">
        <f t="shared" si="338"/>
        <v>750</v>
      </c>
      <c r="N2392" s="33"/>
      <c r="O2392" s="33"/>
      <c r="P2392" s="33"/>
      <c r="Q2392" s="40">
        <v>10</v>
      </c>
      <c r="R2392" s="43">
        <v>10</v>
      </c>
      <c r="S2392" s="40">
        <v>10</v>
      </c>
    </row>
    <row r="2393" spans="1:19" ht="12" customHeight="1" x14ac:dyDescent="0.35">
      <c r="A2393" s="77" t="s">
        <v>678</v>
      </c>
      <c r="B2393" s="6">
        <v>4503</v>
      </c>
      <c r="C2393" s="6" t="s">
        <v>678</v>
      </c>
      <c r="D2393" s="40">
        <v>10</v>
      </c>
      <c r="E2393" s="30">
        <f t="shared" si="330"/>
        <v>1437.2619479999996</v>
      </c>
      <c r="F2393" s="30">
        <f t="shared" si="331"/>
        <v>999.99327059999996</v>
      </c>
      <c r="G2393" s="30">
        <f t="shared" si="332"/>
        <v>809.98236899999995</v>
      </c>
      <c r="H2393" s="30">
        <f t="shared" si="333"/>
        <v>781.96794119999993</v>
      </c>
      <c r="I2393" s="30">
        <f t="shared" si="334"/>
        <v>745.42738319999989</v>
      </c>
      <c r="J2393" s="30">
        <f t="shared" si="335"/>
        <v>0</v>
      </c>
      <c r="K2393" s="30">
        <f t="shared" si="336"/>
        <v>850</v>
      </c>
      <c r="L2393" s="30">
        <f t="shared" si="337"/>
        <v>870</v>
      </c>
      <c r="M2393" s="80">
        <f t="shared" si="338"/>
        <v>750</v>
      </c>
      <c r="N2393" s="33"/>
      <c r="O2393" s="33"/>
      <c r="P2393" s="33"/>
      <c r="Q2393" s="40">
        <v>10</v>
      </c>
      <c r="R2393" s="43">
        <v>10</v>
      </c>
      <c r="S2393" s="40">
        <v>10</v>
      </c>
    </row>
    <row r="2394" spans="1:19" ht="12" customHeight="1" x14ac:dyDescent="0.35">
      <c r="A2394" s="77" t="s">
        <v>678</v>
      </c>
      <c r="B2394" s="6">
        <v>4504</v>
      </c>
      <c r="C2394" s="6" t="s">
        <v>678</v>
      </c>
      <c r="D2394" s="40">
        <v>10</v>
      </c>
      <c r="E2394" s="30">
        <f t="shared" si="330"/>
        <v>1437.2619479999996</v>
      </c>
      <c r="F2394" s="30">
        <f t="shared" si="331"/>
        <v>999.99327059999996</v>
      </c>
      <c r="G2394" s="30">
        <f t="shared" si="332"/>
        <v>809.98236899999995</v>
      </c>
      <c r="H2394" s="30">
        <f t="shared" si="333"/>
        <v>781.96794119999993</v>
      </c>
      <c r="I2394" s="30">
        <f t="shared" si="334"/>
        <v>745.42738319999989</v>
      </c>
      <c r="J2394" s="30">
        <f t="shared" si="335"/>
        <v>0</v>
      </c>
      <c r="K2394" s="30">
        <f t="shared" si="336"/>
        <v>850</v>
      </c>
      <c r="L2394" s="30">
        <f t="shared" si="337"/>
        <v>870</v>
      </c>
      <c r="M2394" s="80">
        <f t="shared" si="338"/>
        <v>750</v>
      </c>
      <c r="N2394" s="33"/>
      <c r="O2394" s="33"/>
      <c r="P2394" s="33"/>
      <c r="Q2394" s="40">
        <v>10</v>
      </c>
      <c r="R2394" s="43">
        <v>10</v>
      </c>
      <c r="S2394" s="40">
        <v>10</v>
      </c>
    </row>
    <row r="2395" spans="1:19" ht="12" customHeight="1" x14ac:dyDescent="0.35">
      <c r="A2395" s="77" t="s">
        <v>678</v>
      </c>
      <c r="B2395" s="6">
        <v>4505</v>
      </c>
      <c r="C2395" s="6" t="s">
        <v>678</v>
      </c>
      <c r="D2395" s="40">
        <v>10</v>
      </c>
      <c r="E2395" s="30">
        <f t="shared" si="330"/>
        <v>1437.2619479999996</v>
      </c>
      <c r="F2395" s="30">
        <f t="shared" si="331"/>
        <v>999.99327059999996</v>
      </c>
      <c r="G2395" s="30">
        <f t="shared" si="332"/>
        <v>809.98236899999995</v>
      </c>
      <c r="H2395" s="30">
        <f t="shared" si="333"/>
        <v>781.96794119999993</v>
      </c>
      <c r="I2395" s="30">
        <f t="shared" si="334"/>
        <v>745.42738319999989</v>
      </c>
      <c r="J2395" s="30">
        <f t="shared" si="335"/>
        <v>0</v>
      </c>
      <c r="K2395" s="30">
        <f t="shared" si="336"/>
        <v>850</v>
      </c>
      <c r="L2395" s="30">
        <f t="shared" si="337"/>
        <v>870</v>
      </c>
      <c r="M2395" s="80">
        <f t="shared" si="338"/>
        <v>750</v>
      </c>
      <c r="N2395" s="33"/>
      <c r="O2395" s="33"/>
      <c r="P2395" s="33"/>
      <c r="Q2395" s="40">
        <v>10</v>
      </c>
      <c r="R2395" s="43">
        <v>10</v>
      </c>
      <c r="S2395" s="40">
        <v>10</v>
      </c>
    </row>
    <row r="2396" spans="1:19" ht="12" customHeight="1" x14ac:dyDescent="0.35">
      <c r="A2396" s="77" t="s">
        <v>678</v>
      </c>
      <c r="B2396" s="6">
        <v>4506</v>
      </c>
      <c r="C2396" s="6" t="s">
        <v>678</v>
      </c>
      <c r="D2396" s="40">
        <v>10</v>
      </c>
      <c r="E2396" s="30">
        <f t="shared" si="330"/>
        <v>1437.2619479999996</v>
      </c>
      <c r="F2396" s="30">
        <f t="shared" si="331"/>
        <v>999.99327059999996</v>
      </c>
      <c r="G2396" s="30">
        <f t="shared" si="332"/>
        <v>809.98236899999995</v>
      </c>
      <c r="H2396" s="30">
        <f t="shared" si="333"/>
        <v>781.96794119999993</v>
      </c>
      <c r="I2396" s="30">
        <f t="shared" si="334"/>
        <v>745.42738319999989</v>
      </c>
      <c r="J2396" s="30">
        <f t="shared" si="335"/>
        <v>0</v>
      </c>
      <c r="K2396" s="30">
        <f t="shared" si="336"/>
        <v>850</v>
      </c>
      <c r="L2396" s="30">
        <f t="shared" si="337"/>
        <v>870</v>
      </c>
      <c r="M2396" s="80">
        <f t="shared" si="338"/>
        <v>750</v>
      </c>
      <c r="N2396" s="33"/>
      <c r="O2396" s="33"/>
      <c r="P2396" s="33"/>
      <c r="Q2396" s="40">
        <v>10</v>
      </c>
      <c r="R2396" s="43">
        <v>10</v>
      </c>
      <c r="S2396" s="40">
        <v>10</v>
      </c>
    </row>
    <row r="2397" spans="1:19" ht="12" customHeight="1" x14ac:dyDescent="0.35">
      <c r="A2397" s="77" t="s">
        <v>678</v>
      </c>
      <c r="B2397" s="6">
        <v>4509</v>
      </c>
      <c r="C2397" s="6" t="s">
        <v>678</v>
      </c>
      <c r="D2397" s="40">
        <v>10</v>
      </c>
      <c r="E2397" s="30">
        <f t="shared" si="330"/>
        <v>1437.2619479999996</v>
      </c>
      <c r="F2397" s="30">
        <f t="shared" si="331"/>
        <v>999.99327059999996</v>
      </c>
      <c r="G2397" s="30">
        <f t="shared" si="332"/>
        <v>809.98236899999995</v>
      </c>
      <c r="H2397" s="30">
        <f t="shared" si="333"/>
        <v>781.96794119999993</v>
      </c>
      <c r="I2397" s="30">
        <f t="shared" si="334"/>
        <v>745.42738319999989</v>
      </c>
      <c r="J2397" s="30">
        <f t="shared" si="335"/>
        <v>0</v>
      </c>
      <c r="K2397" s="30">
        <f t="shared" si="336"/>
        <v>850</v>
      </c>
      <c r="L2397" s="30">
        <f t="shared" si="337"/>
        <v>870</v>
      </c>
      <c r="M2397" s="80">
        <f t="shared" si="338"/>
        <v>750</v>
      </c>
      <c r="N2397" s="33"/>
      <c r="O2397" s="33"/>
      <c r="P2397" s="33"/>
      <c r="Q2397" s="40">
        <v>10</v>
      </c>
      <c r="R2397" s="43">
        <v>10</v>
      </c>
      <c r="S2397" s="40">
        <v>10</v>
      </c>
    </row>
    <row r="2398" spans="1:19" ht="12" customHeight="1" x14ac:dyDescent="0.35">
      <c r="A2398" s="77" t="s">
        <v>679</v>
      </c>
      <c r="B2398" s="6">
        <v>4512</v>
      </c>
      <c r="C2398" s="6" t="s">
        <v>679</v>
      </c>
      <c r="D2398" s="40">
        <v>10</v>
      </c>
      <c r="E2398" s="30">
        <f t="shared" si="330"/>
        <v>1437.2619479999996</v>
      </c>
      <c r="F2398" s="30">
        <f t="shared" si="331"/>
        <v>999.99327059999996</v>
      </c>
      <c r="G2398" s="30">
        <f t="shared" si="332"/>
        <v>809.98236899999995</v>
      </c>
      <c r="H2398" s="30">
        <f t="shared" si="333"/>
        <v>781.96794119999993</v>
      </c>
      <c r="I2398" s="30">
        <f t="shared" si="334"/>
        <v>745.42738319999989</v>
      </c>
      <c r="J2398" s="30">
        <f t="shared" si="335"/>
        <v>0</v>
      </c>
      <c r="K2398" s="30">
        <f t="shared" si="336"/>
        <v>850</v>
      </c>
      <c r="L2398" s="30">
        <f t="shared" si="337"/>
        <v>870</v>
      </c>
      <c r="M2398" s="80">
        <f t="shared" si="338"/>
        <v>750</v>
      </c>
      <c r="N2398" s="33"/>
      <c r="O2398" s="33"/>
      <c r="P2398" s="33"/>
      <c r="Q2398" s="40">
        <v>10</v>
      </c>
      <c r="R2398" s="43">
        <v>10</v>
      </c>
      <c r="S2398" s="40">
        <v>10</v>
      </c>
    </row>
    <row r="2399" spans="1:19" ht="12" customHeight="1" x14ac:dyDescent="0.35">
      <c r="A2399" s="77" t="s">
        <v>678</v>
      </c>
      <c r="B2399" s="6">
        <v>4513</v>
      </c>
      <c r="C2399" s="6" t="s">
        <v>678</v>
      </c>
      <c r="D2399" s="40">
        <v>10</v>
      </c>
      <c r="E2399" s="30">
        <f t="shared" si="330"/>
        <v>1437.2619479999996</v>
      </c>
      <c r="F2399" s="30">
        <f t="shared" si="331"/>
        <v>999.99327059999996</v>
      </c>
      <c r="G2399" s="30">
        <f t="shared" si="332"/>
        <v>809.98236899999995</v>
      </c>
      <c r="H2399" s="30">
        <f t="shared" si="333"/>
        <v>781.96794119999993</v>
      </c>
      <c r="I2399" s="30">
        <f t="shared" si="334"/>
        <v>745.42738319999989</v>
      </c>
      <c r="J2399" s="30">
        <f t="shared" si="335"/>
        <v>0</v>
      </c>
      <c r="K2399" s="30">
        <f t="shared" si="336"/>
        <v>850</v>
      </c>
      <c r="L2399" s="30">
        <f t="shared" si="337"/>
        <v>870</v>
      </c>
      <c r="M2399" s="80">
        <f t="shared" si="338"/>
        <v>750</v>
      </c>
      <c r="N2399" s="33"/>
      <c r="O2399" s="33"/>
      <c r="P2399" s="33"/>
      <c r="Q2399" s="40">
        <v>10</v>
      </c>
      <c r="R2399" s="43">
        <v>10</v>
      </c>
      <c r="S2399" s="40">
        <v>10</v>
      </c>
    </row>
    <row r="2400" spans="1:19" ht="12" customHeight="1" x14ac:dyDescent="0.35">
      <c r="A2400" s="77" t="s">
        <v>678</v>
      </c>
      <c r="B2400" s="6">
        <v>4514</v>
      </c>
      <c r="C2400" s="6" t="s">
        <v>678</v>
      </c>
      <c r="D2400" s="40">
        <v>10</v>
      </c>
      <c r="E2400" s="30">
        <f t="shared" si="330"/>
        <v>1437.2619479999996</v>
      </c>
      <c r="F2400" s="30">
        <f t="shared" si="331"/>
        <v>999.99327059999996</v>
      </c>
      <c r="G2400" s="30">
        <f t="shared" si="332"/>
        <v>809.98236899999995</v>
      </c>
      <c r="H2400" s="30">
        <f t="shared" si="333"/>
        <v>781.96794119999993</v>
      </c>
      <c r="I2400" s="30">
        <f t="shared" si="334"/>
        <v>745.42738319999989</v>
      </c>
      <c r="J2400" s="30">
        <f t="shared" si="335"/>
        <v>0</v>
      </c>
      <c r="K2400" s="30">
        <f t="shared" si="336"/>
        <v>850</v>
      </c>
      <c r="L2400" s="30">
        <f t="shared" si="337"/>
        <v>870</v>
      </c>
      <c r="M2400" s="80">
        <f t="shared" si="338"/>
        <v>750</v>
      </c>
      <c r="N2400" s="33"/>
      <c r="O2400" s="33"/>
      <c r="P2400" s="33"/>
      <c r="Q2400" s="40">
        <v>10</v>
      </c>
      <c r="R2400" s="43">
        <v>10</v>
      </c>
      <c r="S2400" s="40">
        <v>10</v>
      </c>
    </row>
    <row r="2401" spans="1:19" ht="12" customHeight="1" x14ac:dyDescent="0.35">
      <c r="A2401" s="77" t="s">
        <v>678</v>
      </c>
      <c r="B2401" s="6">
        <v>4515</v>
      </c>
      <c r="C2401" s="6" t="s">
        <v>678</v>
      </c>
      <c r="D2401" s="40">
        <v>10</v>
      </c>
      <c r="E2401" s="30">
        <f t="shared" si="330"/>
        <v>1437.2619479999996</v>
      </c>
      <c r="F2401" s="30">
        <f t="shared" si="331"/>
        <v>999.99327059999996</v>
      </c>
      <c r="G2401" s="30">
        <f t="shared" si="332"/>
        <v>809.98236899999995</v>
      </c>
      <c r="H2401" s="30">
        <f t="shared" si="333"/>
        <v>781.96794119999993</v>
      </c>
      <c r="I2401" s="30">
        <f t="shared" si="334"/>
        <v>745.42738319999989</v>
      </c>
      <c r="J2401" s="30">
        <f t="shared" si="335"/>
        <v>0</v>
      </c>
      <c r="K2401" s="30">
        <f t="shared" si="336"/>
        <v>850</v>
      </c>
      <c r="L2401" s="30">
        <f t="shared" si="337"/>
        <v>870</v>
      </c>
      <c r="M2401" s="80">
        <f t="shared" si="338"/>
        <v>750</v>
      </c>
      <c r="N2401" s="33"/>
      <c r="O2401" s="33"/>
      <c r="P2401" s="33"/>
      <c r="Q2401" s="40">
        <v>10</v>
      </c>
      <c r="R2401" s="43">
        <v>10</v>
      </c>
      <c r="S2401" s="40">
        <v>10</v>
      </c>
    </row>
    <row r="2402" spans="1:19" ht="12" customHeight="1" x14ac:dyDescent="0.35">
      <c r="A2402" s="77" t="s">
        <v>678</v>
      </c>
      <c r="B2402" s="6">
        <v>4516</v>
      </c>
      <c r="C2402" s="6" t="s">
        <v>678</v>
      </c>
      <c r="D2402" s="40">
        <v>10</v>
      </c>
      <c r="E2402" s="30">
        <f t="shared" si="330"/>
        <v>1437.2619479999996</v>
      </c>
      <c r="F2402" s="30">
        <f t="shared" si="331"/>
        <v>999.99327059999996</v>
      </c>
      <c r="G2402" s="30">
        <f t="shared" si="332"/>
        <v>809.98236899999995</v>
      </c>
      <c r="H2402" s="30">
        <f t="shared" si="333"/>
        <v>781.96794119999993</v>
      </c>
      <c r="I2402" s="30">
        <f t="shared" si="334"/>
        <v>745.42738319999989</v>
      </c>
      <c r="J2402" s="30">
        <f t="shared" si="335"/>
        <v>0</v>
      </c>
      <c r="K2402" s="30">
        <f t="shared" si="336"/>
        <v>850</v>
      </c>
      <c r="L2402" s="30">
        <f t="shared" si="337"/>
        <v>870</v>
      </c>
      <c r="M2402" s="80">
        <f t="shared" si="338"/>
        <v>750</v>
      </c>
      <c r="N2402" s="33"/>
      <c r="O2402" s="33"/>
      <c r="P2402" s="33"/>
      <c r="Q2402" s="40">
        <v>10</v>
      </c>
      <c r="R2402" s="43">
        <v>10</v>
      </c>
      <c r="S2402" s="40">
        <v>10</v>
      </c>
    </row>
    <row r="2403" spans="1:19" ht="12" customHeight="1" x14ac:dyDescent="0.35">
      <c r="A2403" s="77" t="s">
        <v>678</v>
      </c>
      <c r="B2403" s="6">
        <v>4517</v>
      </c>
      <c r="C2403" s="6" t="s">
        <v>678</v>
      </c>
      <c r="D2403" s="40">
        <v>10</v>
      </c>
      <c r="E2403" s="30">
        <f t="shared" si="330"/>
        <v>1437.2619479999996</v>
      </c>
      <c r="F2403" s="30">
        <f t="shared" si="331"/>
        <v>999.99327059999996</v>
      </c>
      <c r="G2403" s="30">
        <f t="shared" si="332"/>
        <v>809.98236899999995</v>
      </c>
      <c r="H2403" s="30">
        <f t="shared" si="333"/>
        <v>781.96794119999993</v>
      </c>
      <c r="I2403" s="30">
        <f t="shared" si="334"/>
        <v>745.42738319999989</v>
      </c>
      <c r="J2403" s="30">
        <f t="shared" si="335"/>
        <v>0</v>
      </c>
      <c r="K2403" s="30">
        <f t="shared" si="336"/>
        <v>850</v>
      </c>
      <c r="L2403" s="30">
        <f t="shared" si="337"/>
        <v>870</v>
      </c>
      <c r="M2403" s="80">
        <f t="shared" si="338"/>
        <v>750</v>
      </c>
      <c r="N2403" s="33"/>
      <c r="O2403" s="33"/>
      <c r="P2403" s="33"/>
      <c r="Q2403" s="40">
        <v>10</v>
      </c>
      <c r="R2403" s="43">
        <v>10</v>
      </c>
      <c r="S2403" s="40">
        <v>10</v>
      </c>
    </row>
    <row r="2404" spans="1:19" ht="12" customHeight="1" x14ac:dyDescent="0.35">
      <c r="A2404" s="77" t="s">
        <v>680</v>
      </c>
      <c r="B2404" s="6">
        <v>4519</v>
      </c>
      <c r="C2404" s="6" t="s">
        <v>680</v>
      </c>
      <c r="D2404" s="40">
        <v>11</v>
      </c>
      <c r="E2404" s="30">
        <f t="shared" si="330"/>
        <v>1568.8079568000001</v>
      </c>
      <c r="F2404" s="30">
        <f t="shared" si="331"/>
        <v>1164.4257815999999</v>
      </c>
      <c r="G2404" s="30">
        <f t="shared" si="332"/>
        <v>908.64187559999993</v>
      </c>
      <c r="H2404" s="30">
        <f t="shared" si="333"/>
        <v>889.15357799999992</v>
      </c>
      <c r="I2404" s="30">
        <f t="shared" si="334"/>
        <v>842.86887119999994</v>
      </c>
      <c r="J2404" s="30">
        <f t="shared" si="335"/>
        <v>0</v>
      </c>
      <c r="K2404" s="30">
        <f t="shared" si="336"/>
        <v>1000</v>
      </c>
      <c r="L2404" s="30">
        <f t="shared" si="337"/>
        <v>1020</v>
      </c>
      <c r="M2404" s="80">
        <f t="shared" si="338"/>
        <v>900</v>
      </c>
      <c r="N2404" s="33"/>
      <c r="O2404" s="33"/>
      <c r="P2404" s="33"/>
      <c r="Q2404" s="40">
        <v>11</v>
      </c>
      <c r="R2404" s="43">
        <v>11</v>
      </c>
      <c r="S2404" s="40">
        <v>11</v>
      </c>
    </row>
    <row r="2405" spans="1:19" ht="12" customHeight="1" x14ac:dyDescent="0.35">
      <c r="A2405" s="77" t="s">
        <v>681</v>
      </c>
      <c r="B2405" s="6">
        <v>4520</v>
      </c>
      <c r="C2405" s="6" t="s">
        <v>681</v>
      </c>
      <c r="D2405" s="40">
        <v>11</v>
      </c>
      <c r="E2405" s="30">
        <f t="shared" si="330"/>
        <v>1568.8079568000001</v>
      </c>
      <c r="F2405" s="30">
        <f t="shared" si="331"/>
        <v>1164.4257815999999</v>
      </c>
      <c r="G2405" s="30">
        <f t="shared" si="332"/>
        <v>908.64187559999993</v>
      </c>
      <c r="H2405" s="30">
        <f t="shared" si="333"/>
        <v>889.15357799999992</v>
      </c>
      <c r="I2405" s="30">
        <f t="shared" si="334"/>
        <v>842.86887119999994</v>
      </c>
      <c r="J2405" s="30">
        <f t="shared" si="335"/>
        <v>0</v>
      </c>
      <c r="K2405" s="30">
        <f t="shared" si="336"/>
        <v>1000</v>
      </c>
      <c r="L2405" s="30">
        <f t="shared" si="337"/>
        <v>1020</v>
      </c>
      <c r="M2405" s="80">
        <f t="shared" si="338"/>
        <v>900</v>
      </c>
      <c r="N2405" s="33"/>
      <c r="O2405" s="33"/>
      <c r="P2405" s="33"/>
      <c r="Q2405" s="40">
        <v>11</v>
      </c>
      <c r="R2405" s="43">
        <v>11</v>
      </c>
      <c r="S2405" s="40">
        <v>11</v>
      </c>
    </row>
    <row r="2406" spans="1:19" ht="12" customHeight="1" x14ac:dyDescent="0.35">
      <c r="A2406" s="77" t="s">
        <v>681</v>
      </c>
      <c r="B2406" s="6">
        <v>4521</v>
      </c>
      <c r="C2406" s="6" t="s">
        <v>681</v>
      </c>
      <c r="D2406" s="40">
        <v>11</v>
      </c>
      <c r="E2406" s="30">
        <f t="shared" si="330"/>
        <v>1568.8079568000001</v>
      </c>
      <c r="F2406" s="30">
        <f t="shared" si="331"/>
        <v>1164.4257815999999</v>
      </c>
      <c r="G2406" s="30">
        <f t="shared" si="332"/>
        <v>908.64187559999993</v>
      </c>
      <c r="H2406" s="30">
        <f t="shared" si="333"/>
        <v>889.15357799999992</v>
      </c>
      <c r="I2406" s="30">
        <f t="shared" si="334"/>
        <v>842.86887119999994</v>
      </c>
      <c r="J2406" s="30">
        <f t="shared" si="335"/>
        <v>0</v>
      </c>
      <c r="K2406" s="30">
        <f t="shared" si="336"/>
        <v>1000</v>
      </c>
      <c r="L2406" s="30">
        <f t="shared" si="337"/>
        <v>1020</v>
      </c>
      <c r="M2406" s="80">
        <f t="shared" si="338"/>
        <v>900</v>
      </c>
      <c r="N2406" s="33"/>
      <c r="O2406" s="33"/>
      <c r="P2406" s="33"/>
      <c r="Q2406" s="40">
        <v>11</v>
      </c>
      <c r="R2406" s="43">
        <v>11</v>
      </c>
      <c r="S2406" s="40">
        <v>11</v>
      </c>
    </row>
    <row r="2407" spans="1:19" ht="12" customHeight="1" x14ac:dyDescent="0.35">
      <c r="A2407" s="77" t="s">
        <v>681</v>
      </c>
      <c r="B2407" s="6">
        <v>4522</v>
      </c>
      <c r="C2407" s="6" t="s">
        <v>681</v>
      </c>
      <c r="D2407" s="40">
        <v>11</v>
      </c>
      <c r="E2407" s="30">
        <f t="shared" si="330"/>
        <v>1568.8079568000001</v>
      </c>
      <c r="F2407" s="30">
        <f t="shared" si="331"/>
        <v>1164.4257815999999</v>
      </c>
      <c r="G2407" s="30">
        <f t="shared" si="332"/>
        <v>908.64187559999993</v>
      </c>
      <c r="H2407" s="30">
        <f t="shared" si="333"/>
        <v>889.15357799999992</v>
      </c>
      <c r="I2407" s="30">
        <f t="shared" si="334"/>
        <v>842.86887119999994</v>
      </c>
      <c r="J2407" s="30">
        <f t="shared" si="335"/>
        <v>0</v>
      </c>
      <c r="K2407" s="30">
        <f t="shared" si="336"/>
        <v>1000</v>
      </c>
      <c r="L2407" s="30">
        <f t="shared" si="337"/>
        <v>1020</v>
      </c>
      <c r="M2407" s="80">
        <f t="shared" si="338"/>
        <v>900</v>
      </c>
      <c r="N2407" s="33"/>
      <c r="O2407" s="33"/>
      <c r="P2407" s="33"/>
      <c r="Q2407" s="40">
        <v>11</v>
      </c>
      <c r="R2407" s="43">
        <v>11</v>
      </c>
      <c r="S2407" s="40">
        <v>11</v>
      </c>
    </row>
    <row r="2408" spans="1:19" ht="12" customHeight="1" x14ac:dyDescent="0.35">
      <c r="A2408" s="77" t="s">
        <v>681</v>
      </c>
      <c r="B2408" s="6">
        <v>4523</v>
      </c>
      <c r="C2408" s="6" t="s">
        <v>681</v>
      </c>
      <c r="D2408" s="40">
        <v>11</v>
      </c>
      <c r="E2408" s="30">
        <f t="shared" si="330"/>
        <v>1568.8079568000001</v>
      </c>
      <c r="F2408" s="30">
        <f t="shared" si="331"/>
        <v>1164.4257815999999</v>
      </c>
      <c r="G2408" s="30">
        <f t="shared" si="332"/>
        <v>908.64187559999993</v>
      </c>
      <c r="H2408" s="30">
        <f t="shared" si="333"/>
        <v>889.15357799999992</v>
      </c>
      <c r="I2408" s="30">
        <f t="shared" si="334"/>
        <v>842.86887119999994</v>
      </c>
      <c r="J2408" s="30">
        <f t="shared" si="335"/>
        <v>0</v>
      </c>
      <c r="K2408" s="30">
        <f t="shared" si="336"/>
        <v>1000</v>
      </c>
      <c r="L2408" s="30">
        <f t="shared" si="337"/>
        <v>1020</v>
      </c>
      <c r="M2408" s="80">
        <f t="shared" si="338"/>
        <v>900</v>
      </c>
      <c r="N2408" s="33"/>
      <c r="O2408" s="33"/>
      <c r="P2408" s="33"/>
      <c r="Q2408" s="40">
        <v>11</v>
      </c>
      <c r="R2408" s="43">
        <v>11</v>
      </c>
      <c r="S2408" s="40">
        <v>11</v>
      </c>
    </row>
    <row r="2409" spans="1:19" ht="12" customHeight="1" x14ac:dyDescent="0.35">
      <c r="A2409" s="77" t="s">
        <v>681</v>
      </c>
      <c r="B2409" s="6">
        <v>4524</v>
      </c>
      <c r="C2409" s="6" t="s">
        <v>681</v>
      </c>
      <c r="D2409" s="40">
        <v>11</v>
      </c>
      <c r="E2409" s="30">
        <f t="shared" si="330"/>
        <v>1568.8079568000001</v>
      </c>
      <c r="F2409" s="30">
        <f t="shared" si="331"/>
        <v>1164.4257815999999</v>
      </c>
      <c r="G2409" s="30">
        <f t="shared" si="332"/>
        <v>908.64187559999993</v>
      </c>
      <c r="H2409" s="30">
        <f t="shared" si="333"/>
        <v>889.15357799999992</v>
      </c>
      <c r="I2409" s="30">
        <f t="shared" si="334"/>
        <v>842.86887119999994</v>
      </c>
      <c r="J2409" s="30">
        <f t="shared" si="335"/>
        <v>0</v>
      </c>
      <c r="K2409" s="30">
        <f t="shared" si="336"/>
        <v>1000</v>
      </c>
      <c r="L2409" s="30">
        <f t="shared" si="337"/>
        <v>1020</v>
      </c>
      <c r="M2409" s="80">
        <f t="shared" si="338"/>
        <v>900</v>
      </c>
      <c r="N2409" s="33"/>
      <c r="O2409" s="33"/>
      <c r="P2409" s="33"/>
      <c r="Q2409" s="40">
        <v>11</v>
      </c>
      <c r="R2409" s="43">
        <v>11</v>
      </c>
      <c r="S2409" s="40">
        <v>11</v>
      </c>
    </row>
    <row r="2410" spans="1:19" ht="12" customHeight="1" x14ac:dyDescent="0.35">
      <c r="A2410" s="77" t="s">
        <v>682</v>
      </c>
      <c r="B2410" s="6">
        <v>4525</v>
      </c>
      <c r="C2410" s="6" t="s">
        <v>682</v>
      </c>
      <c r="D2410" s="40">
        <v>11</v>
      </c>
      <c r="E2410" s="30">
        <f t="shared" si="330"/>
        <v>1568.8079568000001</v>
      </c>
      <c r="F2410" s="30">
        <f t="shared" si="331"/>
        <v>1164.4257815999999</v>
      </c>
      <c r="G2410" s="30">
        <f t="shared" si="332"/>
        <v>908.64187559999993</v>
      </c>
      <c r="H2410" s="30">
        <f t="shared" si="333"/>
        <v>889.15357799999992</v>
      </c>
      <c r="I2410" s="30">
        <f t="shared" si="334"/>
        <v>842.86887119999994</v>
      </c>
      <c r="J2410" s="30">
        <f t="shared" si="335"/>
        <v>0</v>
      </c>
      <c r="K2410" s="30">
        <f t="shared" si="336"/>
        <v>1000</v>
      </c>
      <c r="L2410" s="30">
        <f t="shared" si="337"/>
        <v>1020</v>
      </c>
      <c r="M2410" s="80">
        <f t="shared" si="338"/>
        <v>900</v>
      </c>
      <c r="N2410" s="33"/>
      <c r="O2410" s="33"/>
      <c r="P2410" s="33"/>
      <c r="Q2410" s="40">
        <v>11</v>
      </c>
      <c r="R2410" s="43">
        <v>11</v>
      </c>
      <c r="S2410" s="40">
        <v>11</v>
      </c>
    </row>
    <row r="2411" spans="1:19" ht="12" customHeight="1" x14ac:dyDescent="0.35">
      <c r="A2411" s="77" t="s">
        <v>683</v>
      </c>
      <c r="B2411" s="6">
        <v>4528</v>
      </c>
      <c r="C2411" s="6" t="s">
        <v>683</v>
      </c>
      <c r="D2411" s="40">
        <v>11</v>
      </c>
      <c r="E2411" s="30">
        <f t="shared" si="330"/>
        <v>1568.8079568000001</v>
      </c>
      <c r="F2411" s="30">
        <f t="shared" si="331"/>
        <v>1164.4257815999999</v>
      </c>
      <c r="G2411" s="30">
        <f t="shared" si="332"/>
        <v>908.64187559999993</v>
      </c>
      <c r="H2411" s="30">
        <f t="shared" si="333"/>
        <v>889.15357799999992</v>
      </c>
      <c r="I2411" s="30">
        <f t="shared" si="334"/>
        <v>842.86887119999994</v>
      </c>
      <c r="J2411" s="30">
        <f t="shared" si="335"/>
        <v>0</v>
      </c>
      <c r="K2411" s="30">
        <f t="shared" si="336"/>
        <v>1000</v>
      </c>
      <c r="L2411" s="30">
        <f t="shared" si="337"/>
        <v>1020</v>
      </c>
      <c r="M2411" s="80">
        <f t="shared" si="338"/>
        <v>900</v>
      </c>
      <c r="N2411" s="33"/>
      <c r="O2411" s="33"/>
      <c r="P2411" s="33"/>
      <c r="Q2411" s="40">
        <v>11</v>
      </c>
      <c r="R2411" s="43">
        <v>11</v>
      </c>
      <c r="S2411" s="40">
        <v>11</v>
      </c>
    </row>
    <row r="2412" spans="1:19" ht="12" customHeight="1" x14ac:dyDescent="0.35">
      <c r="A2412" s="77" t="s">
        <v>684</v>
      </c>
      <c r="B2412" s="6">
        <v>4529</v>
      </c>
      <c r="C2412" s="6" t="s">
        <v>684</v>
      </c>
      <c r="D2412" s="40">
        <v>12</v>
      </c>
      <c r="E2412" s="30">
        <f t="shared" si="330"/>
        <v>1699.135947</v>
      </c>
      <c r="F2412" s="30">
        <f t="shared" si="331"/>
        <v>1337.3844227999998</v>
      </c>
      <c r="G2412" s="30">
        <f t="shared" si="332"/>
        <v>1127.8852236</v>
      </c>
      <c r="H2412" s="30">
        <f t="shared" si="333"/>
        <v>1010.955438</v>
      </c>
      <c r="I2412" s="30">
        <f t="shared" si="334"/>
        <v>1063.3302378000001</v>
      </c>
      <c r="J2412" s="30">
        <f t="shared" si="335"/>
        <v>0</v>
      </c>
      <c r="K2412" s="30">
        <f t="shared" si="336"/>
        <v>1100</v>
      </c>
      <c r="L2412" s="30">
        <f t="shared" si="337"/>
        <v>1120</v>
      </c>
      <c r="M2412" s="80">
        <f t="shared" si="338"/>
        <v>1000</v>
      </c>
      <c r="N2412" s="33"/>
      <c r="O2412" s="33"/>
      <c r="P2412" s="33"/>
      <c r="Q2412" s="40">
        <v>12</v>
      </c>
      <c r="R2412" s="43">
        <v>12</v>
      </c>
      <c r="S2412" s="40">
        <v>12</v>
      </c>
    </row>
    <row r="2413" spans="1:19" ht="12" customHeight="1" x14ac:dyDescent="0.35">
      <c r="A2413" s="77" t="s">
        <v>685</v>
      </c>
      <c r="B2413" s="6">
        <v>4532</v>
      </c>
      <c r="C2413" s="6" t="s">
        <v>685</v>
      </c>
      <c r="D2413" s="40">
        <v>12</v>
      </c>
      <c r="E2413" s="30">
        <f t="shared" si="330"/>
        <v>1699.135947</v>
      </c>
      <c r="F2413" s="30">
        <f t="shared" si="331"/>
        <v>1337.3844227999998</v>
      </c>
      <c r="G2413" s="30">
        <f t="shared" si="332"/>
        <v>1127.8852236</v>
      </c>
      <c r="H2413" s="30">
        <f t="shared" si="333"/>
        <v>1010.955438</v>
      </c>
      <c r="I2413" s="30">
        <f t="shared" si="334"/>
        <v>1063.3302378000001</v>
      </c>
      <c r="J2413" s="30">
        <f t="shared" si="335"/>
        <v>0</v>
      </c>
      <c r="K2413" s="30">
        <f t="shared" si="336"/>
        <v>1100</v>
      </c>
      <c r="L2413" s="30">
        <f t="shared" si="337"/>
        <v>1120</v>
      </c>
      <c r="M2413" s="80">
        <f t="shared" si="338"/>
        <v>1000</v>
      </c>
      <c r="N2413" s="33"/>
      <c r="O2413" s="33"/>
      <c r="P2413" s="33"/>
      <c r="Q2413" s="40">
        <v>12</v>
      </c>
      <c r="R2413" s="43">
        <v>12</v>
      </c>
      <c r="S2413" s="40">
        <v>12</v>
      </c>
    </row>
    <row r="2414" spans="1:19" ht="12" customHeight="1" x14ac:dyDescent="0.35">
      <c r="A2414" s="77" t="s">
        <v>686</v>
      </c>
      <c r="B2414" s="6">
        <v>4534</v>
      </c>
      <c r="C2414" s="6" t="s">
        <v>686</v>
      </c>
      <c r="D2414" s="40">
        <v>11</v>
      </c>
      <c r="E2414" s="30">
        <f t="shared" si="330"/>
        <v>1568.8079568000001</v>
      </c>
      <c r="F2414" s="30">
        <f t="shared" si="331"/>
        <v>1164.4257815999999</v>
      </c>
      <c r="G2414" s="30">
        <f t="shared" si="332"/>
        <v>908.64187559999993</v>
      </c>
      <c r="H2414" s="30">
        <f t="shared" si="333"/>
        <v>889.15357799999992</v>
      </c>
      <c r="I2414" s="30">
        <f t="shared" si="334"/>
        <v>842.86887119999994</v>
      </c>
      <c r="J2414" s="30">
        <f t="shared" si="335"/>
        <v>0</v>
      </c>
      <c r="K2414" s="30">
        <f t="shared" si="336"/>
        <v>1000</v>
      </c>
      <c r="L2414" s="30">
        <f t="shared" si="337"/>
        <v>1020</v>
      </c>
      <c r="M2414" s="80">
        <f t="shared" si="338"/>
        <v>900</v>
      </c>
      <c r="N2414" s="33"/>
      <c r="O2414" s="33"/>
      <c r="P2414" s="33"/>
      <c r="Q2414" s="40">
        <v>11</v>
      </c>
      <c r="R2414" s="43">
        <v>11</v>
      </c>
      <c r="S2414" s="40">
        <v>11</v>
      </c>
    </row>
    <row r="2415" spans="1:19" ht="12" customHeight="1" x14ac:dyDescent="0.35">
      <c r="A2415" s="77" t="s">
        <v>687</v>
      </c>
      <c r="B2415" s="6">
        <v>4536</v>
      </c>
      <c r="C2415" s="6" t="s">
        <v>687</v>
      </c>
      <c r="D2415" s="40">
        <v>12</v>
      </c>
      <c r="E2415" s="30">
        <f t="shared" si="330"/>
        <v>1699.135947</v>
      </c>
      <c r="F2415" s="30">
        <f t="shared" si="331"/>
        <v>1337.3844227999998</v>
      </c>
      <c r="G2415" s="30">
        <f t="shared" si="332"/>
        <v>1127.8852236</v>
      </c>
      <c r="H2415" s="30">
        <f t="shared" si="333"/>
        <v>1010.955438</v>
      </c>
      <c r="I2415" s="30">
        <f t="shared" si="334"/>
        <v>1063.3302378000001</v>
      </c>
      <c r="J2415" s="30">
        <f t="shared" si="335"/>
        <v>0</v>
      </c>
      <c r="K2415" s="30">
        <f t="shared" si="336"/>
        <v>1100</v>
      </c>
      <c r="L2415" s="30">
        <f t="shared" si="337"/>
        <v>1120</v>
      </c>
      <c r="M2415" s="80">
        <f t="shared" si="338"/>
        <v>1000</v>
      </c>
      <c r="N2415" s="33"/>
      <c r="O2415" s="33"/>
      <c r="P2415" s="33"/>
      <c r="Q2415" s="40">
        <v>12</v>
      </c>
      <c r="R2415" s="43">
        <v>12</v>
      </c>
      <c r="S2415" s="40">
        <v>12</v>
      </c>
    </row>
    <row r="2416" spans="1:19" ht="12" customHeight="1" x14ac:dyDescent="0.35">
      <c r="A2416" s="77" t="s">
        <v>688</v>
      </c>
      <c r="B2416" s="6">
        <v>4540</v>
      </c>
      <c r="C2416" s="6" t="s">
        <v>688</v>
      </c>
      <c r="D2416" s="40">
        <v>12</v>
      </c>
      <c r="E2416" s="30">
        <f t="shared" si="330"/>
        <v>1699.135947</v>
      </c>
      <c r="F2416" s="30">
        <f t="shared" si="331"/>
        <v>1337.3844227999998</v>
      </c>
      <c r="G2416" s="30">
        <f t="shared" si="332"/>
        <v>1127.8852236</v>
      </c>
      <c r="H2416" s="30">
        <f t="shared" si="333"/>
        <v>1010.955438</v>
      </c>
      <c r="I2416" s="30">
        <f t="shared" si="334"/>
        <v>1063.3302378000001</v>
      </c>
      <c r="J2416" s="30">
        <f t="shared" si="335"/>
        <v>0</v>
      </c>
      <c r="K2416" s="30">
        <f t="shared" si="336"/>
        <v>1100</v>
      </c>
      <c r="L2416" s="30">
        <f t="shared" si="337"/>
        <v>1120</v>
      </c>
      <c r="M2416" s="80">
        <f t="shared" si="338"/>
        <v>1000</v>
      </c>
      <c r="N2416" s="33"/>
      <c r="O2416" s="33"/>
      <c r="P2416" s="33"/>
      <c r="Q2416" s="40">
        <v>12</v>
      </c>
      <c r="R2416" s="43">
        <v>12</v>
      </c>
      <c r="S2416" s="40">
        <v>12</v>
      </c>
    </row>
    <row r="2417" spans="1:19" ht="12" customHeight="1" x14ac:dyDescent="0.35">
      <c r="A2417" s="77" t="s">
        <v>689</v>
      </c>
      <c r="B2417" s="6">
        <v>4544</v>
      </c>
      <c r="C2417" s="6" t="s">
        <v>689</v>
      </c>
      <c r="D2417" s="40">
        <v>12</v>
      </c>
      <c r="E2417" s="30">
        <f t="shared" si="330"/>
        <v>1699.135947</v>
      </c>
      <c r="F2417" s="30">
        <f t="shared" si="331"/>
        <v>1337.3844227999998</v>
      </c>
      <c r="G2417" s="30">
        <f t="shared" si="332"/>
        <v>1127.8852236</v>
      </c>
      <c r="H2417" s="30">
        <f t="shared" si="333"/>
        <v>1010.955438</v>
      </c>
      <c r="I2417" s="30">
        <f t="shared" si="334"/>
        <v>1063.3302378000001</v>
      </c>
      <c r="J2417" s="30">
        <f t="shared" si="335"/>
        <v>0</v>
      </c>
      <c r="K2417" s="30">
        <f t="shared" si="336"/>
        <v>1100</v>
      </c>
      <c r="L2417" s="30">
        <f t="shared" si="337"/>
        <v>1120</v>
      </c>
      <c r="M2417" s="80">
        <f t="shared" si="338"/>
        <v>1000</v>
      </c>
      <c r="N2417" s="33"/>
      <c r="O2417" s="33"/>
      <c r="P2417" s="33"/>
      <c r="Q2417" s="40">
        <v>12</v>
      </c>
      <c r="R2417" s="43">
        <v>12</v>
      </c>
      <c r="S2417" s="40">
        <v>12</v>
      </c>
    </row>
    <row r="2418" spans="1:19" ht="12" customHeight="1" x14ac:dyDescent="0.35">
      <c r="A2418" s="77" t="s">
        <v>690</v>
      </c>
      <c r="B2418" s="6">
        <v>4550</v>
      </c>
      <c r="C2418" s="6" t="s">
        <v>690</v>
      </c>
      <c r="D2418" s="40">
        <v>11</v>
      </c>
      <c r="E2418" s="30">
        <f t="shared" si="330"/>
        <v>1568.8079568000001</v>
      </c>
      <c r="F2418" s="30">
        <f t="shared" si="331"/>
        <v>1164.4257815999999</v>
      </c>
      <c r="G2418" s="30">
        <f t="shared" si="332"/>
        <v>908.64187559999993</v>
      </c>
      <c r="H2418" s="30">
        <f t="shared" si="333"/>
        <v>889.15357799999992</v>
      </c>
      <c r="I2418" s="30">
        <f t="shared" si="334"/>
        <v>842.86887119999994</v>
      </c>
      <c r="J2418" s="30">
        <f t="shared" si="335"/>
        <v>0</v>
      </c>
      <c r="K2418" s="30">
        <f t="shared" si="336"/>
        <v>1000</v>
      </c>
      <c r="L2418" s="30">
        <f t="shared" si="337"/>
        <v>1020</v>
      </c>
      <c r="M2418" s="80">
        <f t="shared" si="338"/>
        <v>900</v>
      </c>
      <c r="N2418" s="33"/>
      <c r="O2418" s="33"/>
      <c r="P2418" s="33"/>
      <c r="Q2418" s="40">
        <v>11</v>
      </c>
      <c r="R2418" s="43">
        <v>11</v>
      </c>
      <c r="S2418" s="40">
        <v>11</v>
      </c>
    </row>
    <row r="2419" spans="1:19" ht="12" customHeight="1" x14ac:dyDescent="0.35">
      <c r="A2419" s="77" t="s">
        <v>690</v>
      </c>
      <c r="B2419" s="6">
        <v>4551</v>
      </c>
      <c r="C2419" s="6" t="s">
        <v>690</v>
      </c>
      <c r="D2419" s="40">
        <v>11</v>
      </c>
      <c r="E2419" s="30">
        <f t="shared" si="330"/>
        <v>1568.8079568000001</v>
      </c>
      <c r="F2419" s="30">
        <f t="shared" si="331"/>
        <v>1164.4257815999999</v>
      </c>
      <c r="G2419" s="30">
        <f t="shared" si="332"/>
        <v>908.64187559999993</v>
      </c>
      <c r="H2419" s="30">
        <f t="shared" si="333"/>
        <v>889.15357799999992</v>
      </c>
      <c r="I2419" s="30">
        <f t="shared" si="334"/>
        <v>842.86887119999994</v>
      </c>
      <c r="J2419" s="30">
        <f t="shared" si="335"/>
        <v>0</v>
      </c>
      <c r="K2419" s="30">
        <f t="shared" si="336"/>
        <v>1000</v>
      </c>
      <c r="L2419" s="30">
        <f t="shared" si="337"/>
        <v>1020</v>
      </c>
      <c r="M2419" s="80">
        <f t="shared" si="338"/>
        <v>900</v>
      </c>
      <c r="N2419" s="33"/>
      <c r="O2419" s="33"/>
      <c r="P2419" s="33"/>
      <c r="Q2419" s="40">
        <v>11</v>
      </c>
      <c r="R2419" s="43">
        <v>11</v>
      </c>
      <c r="S2419" s="40">
        <v>11</v>
      </c>
    </row>
    <row r="2420" spans="1:19" ht="12" customHeight="1" x14ac:dyDescent="0.35">
      <c r="A2420" s="77" t="s">
        <v>690</v>
      </c>
      <c r="B2420" s="6">
        <v>4552</v>
      </c>
      <c r="C2420" s="6" t="s">
        <v>690</v>
      </c>
      <c r="D2420" s="40">
        <v>11</v>
      </c>
      <c r="E2420" s="30">
        <f t="shared" si="330"/>
        <v>1568.8079568000001</v>
      </c>
      <c r="F2420" s="30">
        <f t="shared" si="331"/>
        <v>1164.4257815999999</v>
      </c>
      <c r="G2420" s="30">
        <f t="shared" si="332"/>
        <v>908.64187559999993</v>
      </c>
      <c r="H2420" s="30">
        <f t="shared" si="333"/>
        <v>889.15357799999992</v>
      </c>
      <c r="I2420" s="30">
        <f t="shared" si="334"/>
        <v>842.86887119999994</v>
      </c>
      <c r="J2420" s="30">
        <f t="shared" si="335"/>
        <v>0</v>
      </c>
      <c r="K2420" s="30">
        <f t="shared" si="336"/>
        <v>1000</v>
      </c>
      <c r="L2420" s="30">
        <f t="shared" si="337"/>
        <v>1020</v>
      </c>
      <c r="M2420" s="80">
        <f t="shared" si="338"/>
        <v>900</v>
      </c>
      <c r="N2420" s="33"/>
      <c r="O2420" s="33"/>
      <c r="P2420" s="33"/>
      <c r="Q2420" s="40">
        <v>11</v>
      </c>
      <c r="R2420" s="43">
        <v>11</v>
      </c>
      <c r="S2420" s="40">
        <v>11</v>
      </c>
    </row>
    <row r="2421" spans="1:19" ht="12" customHeight="1" x14ac:dyDescent="0.35">
      <c r="A2421" s="77" t="s">
        <v>690</v>
      </c>
      <c r="B2421" s="6">
        <v>4553</v>
      </c>
      <c r="C2421" s="6" t="s">
        <v>690</v>
      </c>
      <c r="D2421" s="40">
        <v>11</v>
      </c>
      <c r="E2421" s="30">
        <f t="shared" si="330"/>
        <v>1568.8079568000001</v>
      </c>
      <c r="F2421" s="30">
        <f t="shared" si="331"/>
        <v>1164.4257815999999</v>
      </c>
      <c r="G2421" s="30">
        <f t="shared" si="332"/>
        <v>908.64187559999993</v>
      </c>
      <c r="H2421" s="30">
        <f t="shared" si="333"/>
        <v>889.15357799999992</v>
      </c>
      <c r="I2421" s="30">
        <f t="shared" si="334"/>
        <v>842.86887119999994</v>
      </c>
      <c r="J2421" s="30">
        <f t="shared" si="335"/>
        <v>0</v>
      </c>
      <c r="K2421" s="30">
        <f t="shared" si="336"/>
        <v>1000</v>
      </c>
      <c r="L2421" s="30">
        <f t="shared" si="337"/>
        <v>1020</v>
      </c>
      <c r="M2421" s="80">
        <f t="shared" si="338"/>
        <v>900</v>
      </c>
      <c r="N2421" s="33"/>
      <c r="O2421" s="33"/>
      <c r="P2421" s="33"/>
      <c r="Q2421" s="40">
        <v>11</v>
      </c>
      <c r="R2421" s="43">
        <v>11</v>
      </c>
      <c r="S2421" s="40">
        <v>11</v>
      </c>
    </row>
    <row r="2422" spans="1:19" ht="12" customHeight="1" x14ac:dyDescent="0.35">
      <c r="A2422" s="77" t="s">
        <v>690</v>
      </c>
      <c r="B2422" s="6">
        <v>4554</v>
      </c>
      <c r="C2422" s="6" t="s">
        <v>690</v>
      </c>
      <c r="D2422" s="40">
        <v>11</v>
      </c>
      <c r="E2422" s="30">
        <f t="shared" si="330"/>
        <v>1568.8079568000001</v>
      </c>
      <c r="F2422" s="30">
        <f t="shared" si="331"/>
        <v>1164.4257815999999</v>
      </c>
      <c r="G2422" s="30">
        <f t="shared" si="332"/>
        <v>908.64187559999993</v>
      </c>
      <c r="H2422" s="30">
        <f t="shared" si="333"/>
        <v>889.15357799999992</v>
      </c>
      <c r="I2422" s="30">
        <f t="shared" si="334"/>
        <v>842.86887119999994</v>
      </c>
      <c r="J2422" s="30">
        <f t="shared" si="335"/>
        <v>0</v>
      </c>
      <c r="K2422" s="30">
        <f t="shared" si="336"/>
        <v>1000</v>
      </c>
      <c r="L2422" s="30">
        <f t="shared" si="337"/>
        <v>1020</v>
      </c>
      <c r="M2422" s="80">
        <f t="shared" si="338"/>
        <v>900</v>
      </c>
      <c r="N2422" s="33"/>
      <c r="O2422" s="33"/>
      <c r="P2422" s="33"/>
      <c r="Q2422" s="40">
        <v>11</v>
      </c>
      <c r="R2422" s="43">
        <v>11</v>
      </c>
      <c r="S2422" s="40">
        <v>11</v>
      </c>
    </row>
    <row r="2423" spans="1:19" ht="12" customHeight="1" x14ac:dyDescent="0.35">
      <c r="A2423" s="77" t="s">
        <v>691</v>
      </c>
      <c r="B2423" s="6">
        <v>4557</v>
      </c>
      <c r="C2423" s="6" t="s">
        <v>691</v>
      </c>
      <c r="D2423" s="40">
        <v>12</v>
      </c>
      <c r="E2423" s="30">
        <f t="shared" si="330"/>
        <v>1699.135947</v>
      </c>
      <c r="F2423" s="30">
        <f t="shared" si="331"/>
        <v>1337.3844227999998</v>
      </c>
      <c r="G2423" s="30">
        <f t="shared" si="332"/>
        <v>1127.8852236</v>
      </c>
      <c r="H2423" s="30">
        <f t="shared" si="333"/>
        <v>1010.955438</v>
      </c>
      <c r="I2423" s="30">
        <f t="shared" si="334"/>
        <v>1063.3302378000001</v>
      </c>
      <c r="J2423" s="30">
        <f t="shared" si="335"/>
        <v>0</v>
      </c>
      <c r="K2423" s="30">
        <f t="shared" si="336"/>
        <v>1100</v>
      </c>
      <c r="L2423" s="30">
        <f t="shared" si="337"/>
        <v>1120</v>
      </c>
      <c r="M2423" s="80">
        <f t="shared" si="338"/>
        <v>1000</v>
      </c>
      <c r="N2423" s="33"/>
      <c r="O2423" s="33"/>
      <c r="P2423" s="33"/>
      <c r="Q2423" s="40">
        <v>12</v>
      </c>
      <c r="R2423" s="43">
        <v>12</v>
      </c>
      <c r="S2423" s="40">
        <v>12</v>
      </c>
    </row>
    <row r="2424" spans="1:19" ht="12" customHeight="1" x14ac:dyDescent="0.35">
      <c r="A2424" s="77" t="s">
        <v>691</v>
      </c>
      <c r="B2424" s="6">
        <v>4558</v>
      </c>
      <c r="C2424" s="6" t="s">
        <v>691</v>
      </c>
      <c r="D2424" s="40">
        <v>12</v>
      </c>
      <c r="E2424" s="30">
        <f t="shared" si="330"/>
        <v>1699.135947</v>
      </c>
      <c r="F2424" s="30">
        <f t="shared" si="331"/>
        <v>1337.3844227999998</v>
      </c>
      <c r="G2424" s="30">
        <f t="shared" si="332"/>
        <v>1127.8852236</v>
      </c>
      <c r="H2424" s="30">
        <f t="shared" si="333"/>
        <v>1010.955438</v>
      </c>
      <c r="I2424" s="30">
        <f t="shared" si="334"/>
        <v>1063.3302378000001</v>
      </c>
      <c r="J2424" s="30">
        <f t="shared" si="335"/>
        <v>0</v>
      </c>
      <c r="K2424" s="30">
        <f t="shared" si="336"/>
        <v>1100</v>
      </c>
      <c r="L2424" s="30">
        <f t="shared" si="337"/>
        <v>1120</v>
      </c>
      <c r="M2424" s="80">
        <f t="shared" si="338"/>
        <v>1000</v>
      </c>
      <c r="N2424" s="33"/>
      <c r="O2424" s="33"/>
      <c r="P2424" s="33"/>
      <c r="Q2424" s="40">
        <v>12</v>
      </c>
      <c r="R2424" s="43">
        <v>12</v>
      </c>
      <c r="S2424" s="40">
        <v>12</v>
      </c>
    </row>
    <row r="2425" spans="1:19" ht="12" customHeight="1" x14ac:dyDescent="0.35">
      <c r="A2425" s="77" t="s">
        <v>691</v>
      </c>
      <c r="B2425" s="6">
        <v>4560</v>
      </c>
      <c r="C2425" s="6" t="s">
        <v>691</v>
      </c>
      <c r="D2425" s="40">
        <v>12</v>
      </c>
      <c r="E2425" s="30">
        <f t="shared" si="330"/>
        <v>1699.135947</v>
      </c>
      <c r="F2425" s="30">
        <f t="shared" si="331"/>
        <v>1337.3844227999998</v>
      </c>
      <c r="G2425" s="30">
        <f t="shared" si="332"/>
        <v>1127.8852236</v>
      </c>
      <c r="H2425" s="30">
        <f t="shared" si="333"/>
        <v>1010.955438</v>
      </c>
      <c r="I2425" s="30">
        <f t="shared" si="334"/>
        <v>1063.3302378000001</v>
      </c>
      <c r="J2425" s="30">
        <f t="shared" si="335"/>
        <v>0</v>
      </c>
      <c r="K2425" s="30">
        <f t="shared" si="336"/>
        <v>1100</v>
      </c>
      <c r="L2425" s="30">
        <f t="shared" si="337"/>
        <v>1120</v>
      </c>
      <c r="M2425" s="80">
        <f t="shared" si="338"/>
        <v>1000</v>
      </c>
      <c r="N2425" s="33"/>
      <c r="O2425" s="33"/>
      <c r="P2425" s="33"/>
      <c r="Q2425" s="40">
        <v>12</v>
      </c>
      <c r="R2425" s="43">
        <v>12</v>
      </c>
      <c r="S2425" s="40">
        <v>12</v>
      </c>
    </row>
    <row r="2426" spans="1:19" ht="12" customHeight="1" x14ac:dyDescent="0.35">
      <c r="A2426" s="77" t="s">
        <v>692</v>
      </c>
      <c r="B2426" s="6">
        <v>4563</v>
      </c>
      <c r="C2426" s="6" t="s">
        <v>692</v>
      </c>
      <c r="D2426" s="40">
        <v>12</v>
      </c>
      <c r="E2426" s="30">
        <f t="shared" si="330"/>
        <v>1699.135947</v>
      </c>
      <c r="F2426" s="30">
        <f t="shared" si="331"/>
        <v>1337.3844227999998</v>
      </c>
      <c r="G2426" s="30">
        <f t="shared" si="332"/>
        <v>1127.8852236</v>
      </c>
      <c r="H2426" s="30">
        <f t="shared" si="333"/>
        <v>1010.955438</v>
      </c>
      <c r="I2426" s="30">
        <f t="shared" si="334"/>
        <v>1063.3302378000001</v>
      </c>
      <c r="J2426" s="30">
        <f t="shared" si="335"/>
        <v>0</v>
      </c>
      <c r="K2426" s="30">
        <f t="shared" si="336"/>
        <v>1100</v>
      </c>
      <c r="L2426" s="30">
        <f t="shared" si="337"/>
        <v>1120</v>
      </c>
      <c r="M2426" s="80">
        <f t="shared" si="338"/>
        <v>1000</v>
      </c>
      <c r="N2426" s="33"/>
      <c r="O2426" s="33"/>
      <c r="P2426" s="33"/>
      <c r="Q2426" s="40">
        <v>12</v>
      </c>
      <c r="R2426" s="43">
        <v>12</v>
      </c>
      <c r="S2426" s="40">
        <v>12</v>
      </c>
    </row>
    <row r="2427" spans="1:19" ht="12" customHeight="1" x14ac:dyDescent="0.35">
      <c r="A2427" s="77" t="s">
        <v>693</v>
      </c>
      <c r="B2427" s="6">
        <v>4575</v>
      </c>
      <c r="C2427" s="6" t="s">
        <v>693</v>
      </c>
      <c r="D2427" s="40">
        <v>10</v>
      </c>
      <c r="E2427" s="30">
        <f t="shared" si="330"/>
        <v>1437.2619479999996</v>
      </c>
      <c r="F2427" s="30">
        <f t="shared" si="331"/>
        <v>999.99327059999996</v>
      </c>
      <c r="G2427" s="30">
        <f t="shared" si="332"/>
        <v>809.98236899999995</v>
      </c>
      <c r="H2427" s="30">
        <f t="shared" si="333"/>
        <v>781.96794119999993</v>
      </c>
      <c r="I2427" s="30">
        <f t="shared" si="334"/>
        <v>745.42738319999989</v>
      </c>
      <c r="J2427" s="30">
        <f t="shared" si="335"/>
        <v>0</v>
      </c>
      <c r="K2427" s="30">
        <f t="shared" si="336"/>
        <v>850</v>
      </c>
      <c r="L2427" s="30">
        <f t="shared" si="337"/>
        <v>870</v>
      </c>
      <c r="M2427" s="80">
        <f t="shared" si="338"/>
        <v>750</v>
      </c>
      <c r="N2427" s="33"/>
      <c r="O2427" s="33"/>
      <c r="P2427" s="33"/>
      <c r="Q2427" s="40">
        <v>10</v>
      </c>
      <c r="R2427" s="43">
        <v>10</v>
      </c>
      <c r="S2427" s="40">
        <v>10</v>
      </c>
    </row>
    <row r="2428" spans="1:19" ht="12" customHeight="1" x14ac:dyDescent="0.35">
      <c r="A2428" s="77" t="s">
        <v>693</v>
      </c>
      <c r="B2428" s="6">
        <v>4576</v>
      </c>
      <c r="C2428" s="6" t="s">
        <v>693</v>
      </c>
      <c r="D2428" s="40">
        <v>10</v>
      </c>
      <c r="E2428" s="30">
        <f t="shared" si="330"/>
        <v>1437.2619479999996</v>
      </c>
      <c r="F2428" s="30">
        <f t="shared" si="331"/>
        <v>999.99327059999996</v>
      </c>
      <c r="G2428" s="30">
        <f t="shared" si="332"/>
        <v>809.98236899999995</v>
      </c>
      <c r="H2428" s="30">
        <f t="shared" si="333"/>
        <v>781.96794119999993</v>
      </c>
      <c r="I2428" s="30">
        <f t="shared" si="334"/>
        <v>745.42738319999989</v>
      </c>
      <c r="J2428" s="30">
        <f t="shared" si="335"/>
        <v>0</v>
      </c>
      <c r="K2428" s="30">
        <f t="shared" si="336"/>
        <v>850</v>
      </c>
      <c r="L2428" s="30">
        <f t="shared" si="337"/>
        <v>870</v>
      </c>
      <c r="M2428" s="80">
        <f t="shared" si="338"/>
        <v>750</v>
      </c>
      <c r="N2428" s="33"/>
      <c r="O2428" s="33"/>
      <c r="P2428" s="33"/>
      <c r="Q2428" s="40">
        <v>10</v>
      </c>
      <c r="R2428" s="43">
        <v>10</v>
      </c>
      <c r="S2428" s="40">
        <v>10</v>
      </c>
    </row>
    <row r="2429" spans="1:19" ht="12" customHeight="1" x14ac:dyDescent="0.35">
      <c r="A2429" s="77" t="s">
        <v>693</v>
      </c>
      <c r="B2429" s="6">
        <v>4577</v>
      </c>
      <c r="C2429" s="6" t="s">
        <v>693</v>
      </c>
      <c r="D2429" s="40">
        <v>10</v>
      </c>
      <c r="E2429" s="30">
        <f t="shared" si="330"/>
        <v>1437.2619479999996</v>
      </c>
      <c r="F2429" s="30">
        <f t="shared" si="331"/>
        <v>999.99327059999996</v>
      </c>
      <c r="G2429" s="30">
        <f t="shared" si="332"/>
        <v>809.98236899999995</v>
      </c>
      <c r="H2429" s="30">
        <f t="shared" si="333"/>
        <v>781.96794119999993</v>
      </c>
      <c r="I2429" s="30">
        <f t="shared" si="334"/>
        <v>745.42738319999989</v>
      </c>
      <c r="J2429" s="30">
        <f t="shared" si="335"/>
        <v>0</v>
      </c>
      <c r="K2429" s="30">
        <f t="shared" si="336"/>
        <v>850</v>
      </c>
      <c r="L2429" s="30">
        <f t="shared" si="337"/>
        <v>870</v>
      </c>
      <c r="M2429" s="80">
        <f t="shared" si="338"/>
        <v>750</v>
      </c>
      <c r="N2429" s="33"/>
      <c r="O2429" s="33"/>
      <c r="P2429" s="33"/>
      <c r="Q2429" s="40">
        <v>10</v>
      </c>
      <c r="R2429" s="43">
        <v>10</v>
      </c>
      <c r="S2429" s="40">
        <v>10</v>
      </c>
    </row>
    <row r="2430" spans="1:19" ht="12" customHeight="1" x14ac:dyDescent="0.35">
      <c r="A2430" s="77" t="s">
        <v>693</v>
      </c>
      <c r="B2430" s="6">
        <v>4579</v>
      </c>
      <c r="C2430" s="6" t="s">
        <v>693</v>
      </c>
      <c r="D2430" s="40">
        <v>10</v>
      </c>
      <c r="E2430" s="30">
        <f t="shared" ref="E2430:E2493" si="339">IF(D2430=1,$E$6,IF(D2430=2,$E$7,IF(D2430=3,$E$8,IF(D2430=4,$E$9,IF(D2430=5,$E$10,IF(D2430=6,$E$11,IF(D2430=7,$E$12,IF(D2430=8,$E$13,IF(D2430=9,$E$14,IF(D2430=10,$E$15,IF(D2430=11,$E$16,IF(D2430=12,$E$17,IF(D2430=13,$E$18,IF(D2430=14,$E$19,IF(D2430=15,$E$20,IF(D2430=16,$E$21,IF(D2430=17,$E$22,IF(D2430=18,$E$23,IF(D2430=19,$E$24,IF(D2430=20,$E$25,IF(D2430=21,$E$26,IF(D2430=22,$E$27,IF(D2430=23,$E$28,IF(D2430=24,$E$29,IF(D2430=25,$E$30,IF(D2430=26,$E$31,IF(D2430=27,$E$32,IF(D2430=28,$E$33,IF(D2430=29,$E$34)))))))))))))))))))))))))))))</f>
        <v>1437.2619479999996</v>
      </c>
      <c r="F2430" s="30">
        <f t="shared" ref="F2430:F2493" si="340">IF(D2430=1,$F$6,IF(D2430=2,$F$7,IF(D2430=3,$F$8,IF(D2430=4,$F$9,IF(D2430=5,$F$10,IF(D2430=6,$F$11,IF(D2430=7,$F$12,IF(D2430=8,$F$13,IF(D2430=9,$F$14,IF(D2430=10,$F$15,IF(D2430=11,$F$16,IF(D2430=12,$F$17,IF(D2430=13,$F$18,IF(D2430=14,$F$19,IF(D2430=15,$F$20,IF(D2430=16,$F$21,IF(D2430=17,$F$22,IF(D2430=18,$F$23,IF(D2430=19,$F$24,IF(D2430=20,$F$25,IF(D2430=21,$F$26,IF(D2430=22,$F$27,IF(D2430=23,$F$28,IF(D2430=24,$F$29,IF(D2430=25,$F$30,IF(D2430=26,$F$31,IF(D2430=27,$F$32,IF(D2430=28,$E$33,IF(D2430=29,$E$34)))))))))))))))))))))))))))))</f>
        <v>999.99327059999996</v>
      </c>
      <c r="G2430" s="30">
        <f t="shared" ref="G2430:G2493" si="341">IF(D2430=1,$G$6,IF(D2430=2,$G$7,IF(D2430=3,$G$8,IF(D2430=4,$G$9,IF(D2430=5,$G$10,IF(D2430=6,$G$11,IF(D2430=7,$G$12,IF(D2430=8,$G$13,IF(D2430=9,$G$14,IF(D2430=10,$G$15,IF(D2430=11,$G$16,IF(D2430=12,$G$17,IF(D2430=13,$G$18,IF(D2430=14,$G$19,IF(D2430=15,$G$20,IF(D2430=16,$G$21,IF(D2430=17,$G$22,IF(D2430=18,$G$23,IF(D2430=19,$G$24,IF(D2430=20,$G$25,IF(D2430=21,$G$26,IF(D2430=22,$G$27,IF(D2430=23,$G$28,IF(D2430=24,$G$29,IF(D2430=25,$G$30,IF(D2430=26,$G$31,IF(D2430=27,$G$32,IF(D2430=28,$E$33,IF(D2430=29,$E$34)))))))))))))))))))))))))))))</f>
        <v>809.98236899999995</v>
      </c>
      <c r="H2430" s="30">
        <f t="shared" ref="H2430:H2493" si="342">IF(D2430=1,$H$6,IF(D2430=2,$H$7,IF(D2430=3,$H$8,IF(D2430=4,$H$9,IF(D2430=5,$H$10,IF(D2430=6,$H$11,IF(D2430=7,$H$12,IF(D2430=8,$H$13,IF(D2430=9,$H$14,IF(D2430=10,$H$15,IF(D2430=11,$H$16,IF(D2430=12,$H$17,IF(D2430=13,$H$18,IF(D2430=14,$H$19,IF(D2430=15,$H$20,IF(D2430=16,$H$21,IF(D2430=17,$H$22,IF(D2430=18,$H$23,IF(D2430=19,$H$24,IF(D2430=20,$H$25,IF(D2430=21,$H$26,IF(D2430=22,$H$27,IF(D2430=23,$H$28,IF(D2430=24,$H$29,IF(D2430=25,$H$30,IF(D2430=26,$H$31,IF(D2430=27,$H$32,IF(D2430=28,$E$33,IF(D2430=29,$E$34)))))))))))))))))))))))))))))</f>
        <v>781.96794119999993</v>
      </c>
      <c r="I2430" s="30">
        <f t="shared" ref="I2430:I2493" si="343">IF(D2430=1,$I$6,IF(D2430=2,$I$7,IF(D2430=3,$I$8,IF(D2430=4,$I$9,IF(D2430=5,$I$10,IF(D2430=6,$I$11,IF(D2430=7,$I$12,IF(D2430=8,$I$13,IF(D2430=9,$I$14,IF(D2430=10,$I$15,IF(D2430=11,$I$16,IF(D2430=12,$I$17,IF(D2430=13,$I$18,IF(D2430=14,$I$19,IF(D2430=15,$I$20,IF(D2430=16,$I$21,IF(D2430=17,$I$22,IF(D2430=18,$I$23,IF(D2430=19,$I$24,IF(D2430=20,$I$25,IF(D2430=21,$I$26,IF(D2430=22,$I$27,IF(D2430=23,$I$28,IF(D2430=24,$I$29,IF(D2430=25,$I$30,IF(D2430=26,$I$31,IF(D2430=27,$I$32,IF(D2430=28,$E$33,IF(D2430=29,$E$34)))))))))))))))))))))))))))))</f>
        <v>745.42738319999989</v>
      </c>
      <c r="J2430" s="30">
        <f t="shared" ref="J2430:J2493" si="344">IF(D2430=1,$J$6,IF(D2430=2,$J$7,IF(D2430=3,$J$8,IF(D2430=4,$J$9,IF(D2430=5,$J$10,IF(D2430=6,$J$11,IF(D2430=7,$J$12,IF(D2430=8,$J$13,IF(D2430=9,$J$14,IF(D2430=10,$J$15,IF(D2430=11,$J$16,IF(D2430=12,$J$17,IF(D2430=13,$J$18,IF(D2430=14,$J$19,IF(D2430=15,$J$20,IF(D2430=16,$J$21,IF(D2430=17,$J$22,IF(D2430=18,$J$23,IF(D2430=19,$J$24,IF(D2430=20,$J$25,IF(D2430=21,$J$26,IF(D2430=22,$J$27,IF(D2430=23,$J$28,IF(D2430=24,$J$29,IF(D2430=25,$J$30,IF(D2430=26,$J$31,IF(D2430=27,$J$32,IF(D2430=28,$E$33,IF(D2430=29,$E$34)))))))))))))))))))))))))))))</f>
        <v>0</v>
      </c>
      <c r="K2430" s="30">
        <f t="shared" ref="K2430:K2493" si="345">IF(D2430=1,$K$6,IF(D2430=2,$K$7,IF(D2430=3,$K$8,IF(D2430=4,$K$9,IF(D2430=5,$K$10,IF(D2430=6,$K$11,IF(D2430=7,$K$12,IF(D2430=8,$K$13,IF(D2430=9,$K$14,IF(D2430=10,$K$15,IF(D2430=11,$K$16,IF(D2430=12,$K$17,IF(D2430=13,$K$18,IF(D2430=14,$K$19,IF(D2430=15,$K$20,IF(D2430=16,$K$21,IF(D2430=17,$K$22,IF(D2430=18,$K$23,IF(D2430=19,$K$24,IF(D2430=20,$K$25,IF(D2430=21,$K$26,IF(D2430=22,$K$27,IF(D2430=23,$K$28,IF(D2430=24,$K$29,IF(D2430=25,$K$30,IF(D2430=26,$K$31,IF(D2430=27,$K$32,IF(D2430=28,$E$33,IF(D2430=29,$E$34)))))))))))))))))))))))))))))</f>
        <v>850</v>
      </c>
      <c r="L2430" s="30">
        <f t="shared" ref="L2430:L2493" si="346">IF(D2430=1,$L$6,IF(D2430=2,$L$7,IF(D2430=3,$L$8,IF(D2430=4,$L$9,IF(D2430=5,$L$10,IF(D2430=6,$L$11,IF(D2430=7,$L$12,IF(D2430=8,$L$13,IF(D2430=9,$L$14,IF(D2430=10,$L$15,IF(D2430=11,$L$16,IF(D2430=12,$L$17,IF(D2430=13,$L$18,IF(D2430=14,$L$19,IF(D2430=15,$L$21,IF(D2430=16,$L$20,IF(D2430=17,$L$22,IF(D2430=18,$L$23,IF(D2430=19,$L$24,IF(D2430=20,$L$25,IF(D2430=21,$L$26,IF(D2430=22,$L$27,IF(D2430=23,$L$28,IF(D2430=24,$L$29,IF(D2430=25,$L$30,IF(D2430=26,$L$31,IF(D2430=27,$L$32,IF(D2430=28,$E$33,IF(D2430=29,$E$34)))))))))))))))))))))))))))))</f>
        <v>870</v>
      </c>
      <c r="M2430" s="80">
        <f t="shared" ref="M2430:M2493" si="347">IF(D2430=1,$M$6,IF(D2430=2,$M$7,IF(D2430=3,$M$8,IF(D2430=4,$M$9,IF(D2430=5,$M$10,IF(D2430=6,$M$11,IF(D2430=7,$M$12,IF(D2430=8,$M$13,IF(D2430=9,$M$14,IF(D2430=10,$M$15,IF(D2430=11,$M$16,IF(D2430=12,$M$17,IF(D2430=13,$M$18,IF(D2430=14,$M$19,IF(D2430=15,$M$20,IF(D2430=16,$M$21,IF(D2430=17,$M$22,IF(D2430=18,$M$23,IF(D2430=19,$M$24,IF(D2430=20,$M$25))))))))))))))))))))</f>
        <v>750</v>
      </c>
      <c r="N2430" s="33"/>
      <c r="O2430" s="33"/>
      <c r="P2430" s="33"/>
      <c r="Q2430" s="40">
        <v>10</v>
      </c>
      <c r="R2430" s="43">
        <v>10</v>
      </c>
      <c r="S2430" s="40">
        <v>10</v>
      </c>
    </row>
    <row r="2431" spans="1:19" ht="12" customHeight="1" x14ac:dyDescent="0.35">
      <c r="A2431" s="77" t="s">
        <v>693</v>
      </c>
      <c r="B2431" s="6">
        <v>4580</v>
      </c>
      <c r="C2431" s="6" t="s">
        <v>693</v>
      </c>
      <c r="D2431" s="40">
        <v>10</v>
      </c>
      <c r="E2431" s="30">
        <f t="shared" si="339"/>
        <v>1437.2619479999996</v>
      </c>
      <c r="F2431" s="30">
        <f t="shared" si="340"/>
        <v>999.99327059999996</v>
      </c>
      <c r="G2431" s="30">
        <f t="shared" si="341"/>
        <v>809.98236899999995</v>
      </c>
      <c r="H2431" s="30">
        <f t="shared" si="342"/>
        <v>781.96794119999993</v>
      </c>
      <c r="I2431" s="30">
        <f t="shared" si="343"/>
        <v>745.42738319999989</v>
      </c>
      <c r="J2431" s="30">
        <f t="shared" si="344"/>
        <v>0</v>
      </c>
      <c r="K2431" s="30">
        <f t="shared" si="345"/>
        <v>850</v>
      </c>
      <c r="L2431" s="30">
        <f t="shared" si="346"/>
        <v>870</v>
      </c>
      <c r="M2431" s="80">
        <f t="shared" si="347"/>
        <v>750</v>
      </c>
      <c r="N2431" s="33"/>
      <c r="O2431" s="33"/>
      <c r="P2431" s="33"/>
      <c r="Q2431" s="40">
        <v>10</v>
      </c>
      <c r="R2431" s="43">
        <v>10</v>
      </c>
      <c r="S2431" s="40">
        <v>10</v>
      </c>
    </row>
    <row r="2432" spans="1:19" ht="12" customHeight="1" x14ac:dyDescent="0.35">
      <c r="A2432" s="77" t="s">
        <v>694</v>
      </c>
      <c r="B2432" s="6">
        <v>4586</v>
      </c>
      <c r="C2432" s="6" t="s">
        <v>694</v>
      </c>
      <c r="D2432" s="40">
        <v>13</v>
      </c>
      <c r="E2432" s="30">
        <f t="shared" si="339"/>
        <v>1829.4639371999999</v>
      </c>
      <c r="F2432" s="30">
        <f t="shared" si="340"/>
        <v>1457.9682642000002</v>
      </c>
      <c r="G2432" s="30">
        <f t="shared" si="341"/>
        <v>1176.6059676</v>
      </c>
      <c r="H2432" s="30">
        <f t="shared" si="342"/>
        <v>1042.6239215999999</v>
      </c>
      <c r="I2432" s="30">
        <f t="shared" si="343"/>
        <v>1112.0509817999998</v>
      </c>
      <c r="J2432" s="30">
        <f t="shared" si="344"/>
        <v>0</v>
      </c>
      <c r="K2432" s="30">
        <f t="shared" si="345"/>
        <v>1200</v>
      </c>
      <c r="L2432" s="30">
        <f t="shared" si="346"/>
        <v>1220</v>
      </c>
      <c r="M2432" s="80">
        <f t="shared" si="347"/>
        <v>1100</v>
      </c>
      <c r="N2432" s="33"/>
      <c r="O2432" s="33"/>
      <c r="P2432" s="33"/>
      <c r="Q2432" s="40">
        <v>13</v>
      </c>
      <c r="R2432" s="43">
        <v>13</v>
      </c>
      <c r="S2432" s="40">
        <v>13</v>
      </c>
    </row>
    <row r="2433" spans="1:19" ht="12" customHeight="1" x14ac:dyDescent="0.35">
      <c r="A2433" s="77" t="s">
        <v>695</v>
      </c>
      <c r="B2433" s="6">
        <v>4588</v>
      </c>
      <c r="C2433" s="6" t="s">
        <v>695</v>
      </c>
      <c r="D2433" s="40">
        <v>13</v>
      </c>
      <c r="E2433" s="30">
        <f t="shared" si="339"/>
        <v>1829.4639371999999</v>
      </c>
      <c r="F2433" s="30">
        <f t="shared" si="340"/>
        <v>1457.9682642000002</v>
      </c>
      <c r="G2433" s="30">
        <f t="shared" si="341"/>
        <v>1176.6059676</v>
      </c>
      <c r="H2433" s="30">
        <f t="shared" si="342"/>
        <v>1042.6239215999999</v>
      </c>
      <c r="I2433" s="30">
        <f t="shared" si="343"/>
        <v>1112.0509817999998</v>
      </c>
      <c r="J2433" s="30">
        <f t="shared" si="344"/>
        <v>0</v>
      </c>
      <c r="K2433" s="30">
        <f t="shared" si="345"/>
        <v>1200</v>
      </c>
      <c r="L2433" s="30">
        <f t="shared" si="346"/>
        <v>1220</v>
      </c>
      <c r="M2433" s="80">
        <f t="shared" si="347"/>
        <v>1100</v>
      </c>
      <c r="N2433" s="33"/>
      <c r="O2433" s="33"/>
      <c r="P2433" s="33"/>
      <c r="Q2433" s="40">
        <v>13</v>
      </c>
      <c r="R2433" s="43">
        <v>13</v>
      </c>
      <c r="S2433" s="40">
        <v>13</v>
      </c>
    </row>
    <row r="2434" spans="1:19" ht="12" customHeight="1" x14ac:dyDescent="0.35">
      <c r="A2434" s="77" t="s">
        <v>696</v>
      </c>
      <c r="B2434" s="6">
        <v>4590</v>
      </c>
      <c r="C2434" s="6" t="s">
        <v>696</v>
      </c>
      <c r="D2434" s="40">
        <v>13</v>
      </c>
      <c r="E2434" s="30">
        <f t="shared" si="339"/>
        <v>1829.4639371999999</v>
      </c>
      <c r="F2434" s="30">
        <f t="shared" si="340"/>
        <v>1457.9682642000002</v>
      </c>
      <c r="G2434" s="30">
        <f t="shared" si="341"/>
        <v>1176.6059676</v>
      </c>
      <c r="H2434" s="30">
        <f t="shared" si="342"/>
        <v>1042.6239215999999</v>
      </c>
      <c r="I2434" s="30">
        <f t="shared" si="343"/>
        <v>1112.0509817999998</v>
      </c>
      <c r="J2434" s="30">
        <f t="shared" si="344"/>
        <v>0</v>
      </c>
      <c r="K2434" s="30">
        <f t="shared" si="345"/>
        <v>1200</v>
      </c>
      <c r="L2434" s="30">
        <f t="shared" si="346"/>
        <v>1220</v>
      </c>
      <c r="M2434" s="80">
        <f t="shared" si="347"/>
        <v>1100</v>
      </c>
      <c r="N2434" s="33"/>
      <c r="O2434" s="33"/>
      <c r="P2434" s="33"/>
      <c r="Q2434" s="40">
        <v>13</v>
      </c>
      <c r="R2434" s="43">
        <v>13</v>
      </c>
      <c r="S2434" s="40">
        <v>13</v>
      </c>
    </row>
    <row r="2435" spans="1:19" ht="12" customHeight="1" x14ac:dyDescent="0.35">
      <c r="A2435" s="77" t="s">
        <v>697</v>
      </c>
      <c r="B2435" s="6">
        <v>4595</v>
      </c>
      <c r="C2435" s="6" t="s">
        <v>697</v>
      </c>
      <c r="D2435" s="40">
        <v>13</v>
      </c>
      <c r="E2435" s="30">
        <f t="shared" si="339"/>
        <v>1829.4639371999999</v>
      </c>
      <c r="F2435" s="30">
        <f t="shared" si="340"/>
        <v>1457.9682642000002</v>
      </c>
      <c r="G2435" s="30">
        <f t="shared" si="341"/>
        <v>1176.6059676</v>
      </c>
      <c r="H2435" s="30">
        <f t="shared" si="342"/>
        <v>1042.6239215999999</v>
      </c>
      <c r="I2435" s="30">
        <f t="shared" si="343"/>
        <v>1112.0509817999998</v>
      </c>
      <c r="J2435" s="30">
        <f t="shared" si="344"/>
        <v>0</v>
      </c>
      <c r="K2435" s="30">
        <f t="shared" si="345"/>
        <v>1200</v>
      </c>
      <c r="L2435" s="30">
        <f t="shared" si="346"/>
        <v>1220</v>
      </c>
      <c r="M2435" s="80">
        <f t="shared" si="347"/>
        <v>1100</v>
      </c>
      <c r="N2435" s="33"/>
      <c r="O2435" s="33"/>
      <c r="P2435" s="33"/>
      <c r="Q2435" s="40">
        <v>13</v>
      </c>
      <c r="R2435" s="43">
        <v>13</v>
      </c>
      <c r="S2435" s="40">
        <v>13</v>
      </c>
    </row>
    <row r="2436" spans="1:19" ht="12" customHeight="1" x14ac:dyDescent="0.35">
      <c r="A2436" s="77" t="s">
        <v>698</v>
      </c>
      <c r="B2436" s="6">
        <v>4596</v>
      </c>
      <c r="C2436" s="6" t="s">
        <v>698</v>
      </c>
      <c r="D2436" s="40">
        <v>12</v>
      </c>
      <c r="E2436" s="30">
        <f t="shared" si="339"/>
        <v>1699.135947</v>
      </c>
      <c r="F2436" s="30">
        <f t="shared" si="340"/>
        <v>1337.3844227999998</v>
      </c>
      <c r="G2436" s="30">
        <f t="shared" si="341"/>
        <v>1127.8852236</v>
      </c>
      <c r="H2436" s="30">
        <f t="shared" si="342"/>
        <v>1010.955438</v>
      </c>
      <c r="I2436" s="30">
        <f t="shared" si="343"/>
        <v>1063.3302378000001</v>
      </c>
      <c r="J2436" s="30">
        <f t="shared" si="344"/>
        <v>0</v>
      </c>
      <c r="K2436" s="30">
        <f t="shared" si="345"/>
        <v>1100</v>
      </c>
      <c r="L2436" s="30">
        <f t="shared" si="346"/>
        <v>1120</v>
      </c>
      <c r="M2436" s="80">
        <f t="shared" si="347"/>
        <v>1000</v>
      </c>
      <c r="N2436" s="33"/>
      <c r="O2436" s="33"/>
      <c r="P2436" s="33"/>
      <c r="Q2436" s="40">
        <v>12</v>
      </c>
      <c r="R2436" s="43">
        <v>12</v>
      </c>
      <c r="S2436" s="40">
        <v>12</v>
      </c>
    </row>
    <row r="2437" spans="1:19" ht="12" customHeight="1" x14ac:dyDescent="0.35">
      <c r="A2437" s="77" t="s">
        <v>699</v>
      </c>
      <c r="B2437" s="6">
        <v>4604</v>
      </c>
      <c r="C2437" s="6" t="s">
        <v>699</v>
      </c>
      <c r="D2437" s="40">
        <v>8</v>
      </c>
      <c r="E2437" s="30">
        <f t="shared" si="339"/>
        <v>1176.6059676</v>
      </c>
      <c r="F2437" s="30">
        <f t="shared" si="340"/>
        <v>914.73196859999996</v>
      </c>
      <c r="G2437" s="30">
        <f t="shared" si="341"/>
        <v>654.07598819999998</v>
      </c>
      <c r="H2437" s="30">
        <f t="shared" si="342"/>
        <v>574.90477920000001</v>
      </c>
      <c r="I2437" s="30">
        <f t="shared" si="343"/>
        <v>549.32638859999997</v>
      </c>
      <c r="J2437" s="30">
        <f t="shared" si="344"/>
        <v>0</v>
      </c>
      <c r="K2437" s="30">
        <f t="shared" si="345"/>
        <v>750</v>
      </c>
      <c r="L2437" s="30">
        <f t="shared" si="346"/>
        <v>770</v>
      </c>
      <c r="M2437" s="80">
        <f t="shared" si="347"/>
        <v>650</v>
      </c>
      <c r="N2437" s="33"/>
      <c r="O2437" s="33"/>
      <c r="P2437" s="33"/>
      <c r="Q2437" s="40">
        <v>8</v>
      </c>
      <c r="R2437" s="43">
        <v>8</v>
      </c>
      <c r="S2437" s="40">
        <v>8</v>
      </c>
    </row>
    <row r="2438" spans="1:19" ht="12" customHeight="1" x14ac:dyDescent="0.35">
      <c r="A2438" s="77" t="s">
        <v>699</v>
      </c>
      <c r="B2438" s="6">
        <v>4605</v>
      </c>
      <c r="C2438" s="6" t="s">
        <v>699</v>
      </c>
      <c r="D2438" s="40">
        <v>8</v>
      </c>
      <c r="E2438" s="30">
        <f t="shared" si="339"/>
        <v>1176.6059676</v>
      </c>
      <c r="F2438" s="30">
        <f t="shared" si="340"/>
        <v>914.73196859999996</v>
      </c>
      <c r="G2438" s="30">
        <f t="shared" si="341"/>
        <v>654.07598819999998</v>
      </c>
      <c r="H2438" s="30">
        <f t="shared" si="342"/>
        <v>574.90477920000001</v>
      </c>
      <c r="I2438" s="30">
        <f t="shared" si="343"/>
        <v>549.32638859999997</v>
      </c>
      <c r="J2438" s="30">
        <f t="shared" si="344"/>
        <v>0</v>
      </c>
      <c r="K2438" s="30">
        <f t="shared" si="345"/>
        <v>750</v>
      </c>
      <c r="L2438" s="30">
        <f t="shared" si="346"/>
        <v>770</v>
      </c>
      <c r="M2438" s="80">
        <f t="shared" si="347"/>
        <v>650</v>
      </c>
      <c r="N2438" s="33"/>
      <c r="O2438" s="33"/>
      <c r="P2438" s="33"/>
      <c r="Q2438" s="40">
        <v>8</v>
      </c>
      <c r="R2438" s="43">
        <v>8</v>
      </c>
      <c r="S2438" s="40">
        <v>8</v>
      </c>
    </row>
    <row r="2439" spans="1:19" ht="12" customHeight="1" x14ac:dyDescent="0.35">
      <c r="A2439" s="77" t="s">
        <v>699</v>
      </c>
      <c r="B2439" s="6">
        <v>4606</v>
      </c>
      <c r="C2439" s="6" t="s">
        <v>699</v>
      </c>
      <c r="D2439" s="40">
        <v>8</v>
      </c>
      <c r="E2439" s="30">
        <f t="shared" si="339"/>
        <v>1176.6059676</v>
      </c>
      <c r="F2439" s="30">
        <f t="shared" si="340"/>
        <v>914.73196859999996</v>
      </c>
      <c r="G2439" s="30">
        <f t="shared" si="341"/>
        <v>654.07598819999998</v>
      </c>
      <c r="H2439" s="30">
        <f t="shared" si="342"/>
        <v>574.90477920000001</v>
      </c>
      <c r="I2439" s="30">
        <f t="shared" si="343"/>
        <v>549.32638859999997</v>
      </c>
      <c r="J2439" s="30">
        <f t="shared" si="344"/>
        <v>0</v>
      </c>
      <c r="K2439" s="30">
        <f t="shared" si="345"/>
        <v>750</v>
      </c>
      <c r="L2439" s="30">
        <f t="shared" si="346"/>
        <v>770</v>
      </c>
      <c r="M2439" s="80">
        <f t="shared" si="347"/>
        <v>650</v>
      </c>
      <c r="N2439" s="33"/>
      <c r="O2439" s="33"/>
      <c r="P2439" s="33"/>
      <c r="Q2439" s="40">
        <v>8</v>
      </c>
      <c r="R2439" s="43">
        <v>8</v>
      </c>
      <c r="S2439" s="40">
        <v>8</v>
      </c>
    </row>
    <row r="2440" spans="1:19" ht="12" customHeight="1" x14ac:dyDescent="0.35">
      <c r="A2440" s="77" t="s">
        <v>699</v>
      </c>
      <c r="B2440" s="6">
        <v>4608</v>
      </c>
      <c r="C2440" s="6" t="s">
        <v>699</v>
      </c>
      <c r="D2440" s="40">
        <v>8</v>
      </c>
      <c r="E2440" s="30">
        <f t="shared" si="339"/>
        <v>1176.6059676</v>
      </c>
      <c r="F2440" s="30">
        <f t="shared" si="340"/>
        <v>914.73196859999996</v>
      </c>
      <c r="G2440" s="30">
        <f t="shared" si="341"/>
        <v>654.07598819999998</v>
      </c>
      <c r="H2440" s="30">
        <f t="shared" si="342"/>
        <v>574.90477920000001</v>
      </c>
      <c r="I2440" s="30">
        <f t="shared" si="343"/>
        <v>549.32638859999997</v>
      </c>
      <c r="J2440" s="30">
        <f t="shared" si="344"/>
        <v>0</v>
      </c>
      <c r="K2440" s="30">
        <f t="shared" si="345"/>
        <v>750</v>
      </c>
      <c r="L2440" s="30">
        <f t="shared" si="346"/>
        <v>770</v>
      </c>
      <c r="M2440" s="80">
        <f t="shared" si="347"/>
        <v>650</v>
      </c>
      <c r="N2440" s="33"/>
      <c r="O2440" s="33"/>
      <c r="P2440" s="33"/>
      <c r="Q2440" s="40">
        <v>8</v>
      </c>
      <c r="R2440" s="43">
        <v>8</v>
      </c>
      <c r="S2440" s="40">
        <v>8</v>
      </c>
    </row>
    <row r="2441" spans="1:19" ht="12" customHeight="1" x14ac:dyDescent="0.35">
      <c r="A2441" s="77" t="s">
        <v>700</v>
      </c>
      <c r="B2441" s="6">
        <v>4609</v>
      </c>
      <c r="C2441" s="6" t="s">
        <v>700</v>
      </c>
      <c r="D2441" s="40">
        <v>8</v>
      </c>
      <c r="E2441" s="30">
        <f t="shared" si="339"/>
        <v>1176.6059676</v>
      </c>
      <c r="F2441" s="30">
        <f t="shared" si="340"/>
        <v>914.73196859999996</v>
      </c>
      <c r="G2441" s="30">
        <f t="shared" si="341"/>
        <v>654.07598819999998</v>
      </c>
      <c r="H2441" s="30">
        <f t="shared" si="342"/>
        <v>574.90477920000001</v>
      </c>
      <c r="I2441" s="30">
        <f t="shared" si="343"/>
        <v>549.32638859999997</v>
      </c>
      <c r="J2441" s="30">
        <f t="shared" si="344"/>
        <v>0</v>
      </c>
      <c r="K2441" s="30">
        <f t="shared" si="345"/>
        <v>750</v>
      </c>
      <c r="L2441" s="30">
        <f t="shared" si="346"/>
        <v>770</v>
      </c>
      <c r="M2441" s="80">
        <f t="shared" si="347"/>
        <v>650</v>
      </c>
      <c r="N2441" s="33"/>
      <c r="O2441" s="33"/>
      <c r="P2441" s="33"/>
      <c r="Q2441" s="40">
        <v>8</v>
      </c>
      <c r="R2441" s="43">
        <v>8</v>
      </c>
      <c r="S2441" s="40">
        <v>8</v>
      </c>
    </row>
    <row r="2442" spans="1:19" ht="12" customHeight="1" x14ac:dyDescent="0.35">
      <c r="A2442" s="77" t="s">
        <v>699</v>
      </c>
      <c r="B2442" s="6">
        <v>4610</v>
      </c>
      <c r="C2442" s="6" t="s">
        <v>699</v>
      </c>
      <c r="D2442" s="40">
        <v>8</v>
      </c>
      <c r="E2442" s="30">
        <f t="shared" si="339"/>
        <v>1176.6059676</v>
      </c>
      <c r="F2442" s="30">
        <f t="shared" si="340"/>
        <v>914.73196859999996</v>
      </c>
      <c r="G2442" s="30">
        <f t="shared" si="341"/>
        <v>654.07598819999998</v>
      </c>
      <c r="H2442" s="30">
        <f t="shared" si="342"/>
        <v>574.90477920000001</v>
      </c>
      <c r="I2442" s="30">
        <f t="shared" si="343"/>
        <v>549.32638859999997</v>
      </c>
      <c r="J2442" s="30">
        <f t="shared" si="344"/>
        <v>0</v>
      </c>
      <c r="K2442" s="30">
        <f t="shared" si="345"/>
        <v>750</v>
      </c>
      <c r="L2442" s="30">
        <f t="shared" si="346"/>
        <v>770</v>
      </c>
      <c r="M2442" s="80">
        <f t="shared" si="347"/>
        <v>650</v>
      </c>
      <c r="N2442" s="33"/>
      <c r="O2442" s="33"/>
      <c r="P2442" s="33"/>
      <c r="Q2442" s="40">
        <v>8</v>
      </c>
      <c r="R2442" s="43">
        <v>8</v>
      </c>
      <c r="S2442" s="40">
        <v>8</v>
      </c>
    </row>
    <row r="2443" spans="1:19" ht="12" customHeight="1" x14ac:dyDescent="0.35">
      <c r="A2443" s="77" t="s">
        <v>699</v>
      </c>
      <c r="B2443" s="6">
        <v>4611</v>
      </c>
      <c r="C2443" s="6" t="s">
        <v>699</v>
      </c>
      <c r="D2443" s="40">
        <v>8</v>
      </c>
      <c r="E2443" s="30">
        <f t="shared" si="339"/>
        <v>1176.6059676</v>
      </c>
      <c r="F2443" s="30">
        <f t="shared" si="340"/>
        <v>914.73196859999996</v>
      </c>
      <c r="G2443" s="30">
        <f t="shared" si="341"/>
        <v>654.07598819999998</v>
      </c>
      <c r="H2443" s="30">
        <f t="shared" si="342"/>
        <v>574.90477920000001</v>
      </c>
      <c r="I2443" s="30">
        <f t="shared" si="343"/>
        <v>549.32638859999997</v>
      </c>
      <c r="J2443" s="30">
        <f t="shared" si="344"/>
        <v>0</v>
      </c>
      <c r="K2443" s="30">
        <f t="shared" si="345"/>
        <v>750</v>
      </c>
      <c r="L2443" s="30">
        <f t="shared" si="346"/>
        <v>770</v>
      </c>
      <c r="M2443" s="80">
        <f t="shared" si="347"/>
        <v>650</v>
      </c>
      <c r="N2443" s="33"/>
      <c r="O2443" s="33"/>
      <c r="P2443" s="33"/>
      <c r="Q2443" s="40">
        <v>8</v>
      </c>
      <c r="R2443" s="43">
        <v>8</v>
      </c>
      <c r="S2443" s="40">
        <v>8</v>
      </c>
    </row>
    <row r="2444" spans="1:19" ht="12" customHeight="1" x14ac:dyDescent="0.35">
      <c r="A2444" s="77" t="s">
        <v>699</v>
      </c>
      <c r="B2444" s="6">
        <v>4612</v>
      </c>
      <c r="C2444" s="6" t="s">
        <v>699</v>
      </c>
      <c r="D2444" s="40">
        <v>8</v>
      </c>
      <c r="E2444" s="30">
        <f t="shared" si="339"/>
        <v>1176.6059676</v>
      </c>
      <c r="F2444" s="30">
        <f t="shared" si="340"/>
        <v>914.73196859999996</v>
      </c>
      <c r="G2444" s="30">
        <f t="shared" si="341"/>
        <v>654.07598819999998</v>
      </c>
      <c r="H2444" s="30">
        <f t="shared" si="342"/>
        <v>574.90477920000001</v>
      </c>
      <c r="I2444" s="30">
        <f t="shared" si="343"/>
        <v>549.32638859999997</v>
      </c>
      <c r="J2444" s="30">
        <f t="shared" si="344"/>
        <v>0</v>
      </c>
      <c r="K2444" s="30">
        <f t="shared" si="345"/>
        <v>750</v>
      </c>
      <c r="L2444" s="30">
        <f t="shared" si="346"/>
        <v>770</v>
      </c>
      <c r="M2444" s="80">
        <f t="shared" si="347"/>
        <v>650</v>
      </c>
      <c r="N2444" s="33"/>
      <c r="O2444" s="33"/>
      <c r="P2444" s="33"/>
      <c r="Q2444" s="40">
        <v>8</v>
      </c>
      <c r="R2444" s="43">
        <v>8</v>
      </c>
      <c r="S2444" s="40">
        <v>8</v>
      </c>
    </row>
    <row r="2445" spans="1:19" ht="12" customHeight="1" x14ac:dyDescent="0.35">
      <c r="A2445" s="77" t="s">
        <v>699</v>
      </c>
      <c r="B2445" s="6">
        <v>4613</v>
      </c>
      <c r="C2445" s="6" t="s">
        <v>699</v>
      </c>
      <c r="D2445" s="40">
        <v>8</v>
      </c>
      <c r="E2445" s="30">
        <f t="shared" si="339"/>
        <v>1176.6059676</v>
      </c>
      <c r="F2445" s="30">
        <f t="shared" si="340"/>
        <v>914.73196859999996</v>
      </c>
      <c r="G2445" s="30">
        <f t="shared" si="341"/>
        <v>654.07598819999998</v>
      </c>
      <c r="H2445" s="30">
        <f t="shared" si="342"/>
        <v>574.90477920000001</v>
      </c>
      <c r="I2445" s="30">
        <f t="shared" si="343"/>
        <v>549.32638859999997</v>
      </c>
      <c r="J2445" s="30">
        <f t="shared" si="344"/>
        <v>0</v>
      </c>
      <c r="K2445" s="30">
        <f t="shared" si="345"/>
        <v>750</v>
      </c>
      <c r="L2445" s="30">
        <f t="shared" si="346"/>
        <v>770</v>
      </c>
      <c r="M2445" s="80">
        <f t="shared" si="347"/>
        <v>650</v>
      </c>
      <c r="N2445" s="33"/>
      <c r="O2445" s="33"/>
      <c r="P2445" s="33"/>
      <c r="Q2445" s="40">
        <v>8</v>
      </c>
      <c r="R2445" s="43">
        <v>8</v>
      </c>
      <c r="S2445" s="40">
        <v>8</v>
      </c>
    </row>
    <row r="2446" spans="1:19" ht="12" customHeight="1" x14ac:dyDescent="0.35">
      <c r="A2446" s="77" t="s">
        <v>699</v>
      </c>
      <c r="B2446" s="6">
        <v>4614</v>
      </c>
      <c r="C2446" s="6" t="s">
        <v>699</v>
      </c>
      <c r="D2446" s="40">
        <v>8</v>
      </c>
      <c r="E2446" s="30">
        <f t="shared" si="339"/>
        <v>1176.6059676</v>
      </c>
      <c r="F2446" s="30">
        <f t="shared" si="340"/>
        <v>914.73196859999996</v>
      </c>
      <c r="G2446" s="30">
        <f t="shared" si="341"/>
        <v>654.07598819999998</v>
      </c>
      <c r="H2446" s="30">
        <f t="shared" si="342"/>
        <v>574.90477920000001</v>
      </c>
      <c r="I2446" s="30">
        <f t="shared" si="343"/>
        <v>549.32638859999997</v>
      </c>
      <c r="J2446" s="30">
        <f t="shared" si="344"/>
        <v>0</v>
      </c>
      <c r="K2446" s="30">
        <f t="shared" si="345"/>
        <v>750</v>
      </c>
      <c r="L2446" s="30">
        <f t="shared" si="346"/>
        <v>770</v>
      </c>
      <c r="M2446" s="80">
        <f t="shared" si="347"/>
        <v>650</v>
      </c>
      <c r="N2446" s="33"/>
      <c r="O2446" s="33"/>
      <c r="P2446" s="33"/>
      <c r="Q2446" s="40">
        <v>8</v>
      </c>
      <c r="R2446" s="43">
        <v>8</v>
      </c>
      <c r="S2446" s="40">
        <v>8</v>
      </c>
    </row>
    <row r="2447" spans="1:19" ht="12" customHeight="1" x14ac:dyDescent="0.35">
      <c r="A2447" s="77" t="s">
        <v>699</v>
      </c>
      <c r="B2447" s="6">
        <v>4615</v>
      </c>
      <c r="C2447" s="6" t="s">
        <v>699</v>
      </c>
      <c r="D2447" s="40">
        <v>8</v>
      </c>
      <c r="E2447" s="30">
        <f t="shared" si="339"/>
        <v>1176.6059676</v>
      </c>
      <c r="F2447" s="30">
        <f t="shared" si="340"/>
        <v>914.73196859999996</v>
      </c>
      <c r="G2447" s="30">
        <f t="shared" si="341"/>
        <v>654.07598819999998</v>
      </c>
      <c r="H2447" s="30">
        <f t="shared" si="342"/>
        <v>574.90477920000001</v>
      </c>
      <c r="I2447" s="30">
        <f t="shared" si="343"/>
        <v>549.32638859999997</v>
      </c>
      <c r="J2447" s="30">
        <f t="shared" si="344"/>
        <v>0</v>
      </c>
      <c r="K2447" s="30">
        <f t="shared" si="345"/>
        <v>750</v>
      </c>
      <c r="L2447" s="30">
        <f t="shared" si="346"/>
        <v>770</v>
      </c>
      <c r="M2447" s="80">
        <f t="shared" si="347"/>
        <v>650</v>
      </c>
      <c r="N2447" s="33"/>
      <c r="O2447" s="33"/>
      <c r="P2447" s="33"/>
      <c r="Q2447" s="40">
        <v>8</v>
      </c>
      <c r="R2447" s="43">
        <v>8</v>
      </c>
      <c r="S2447" s="40">
        <v>8</v>
      </c>
    </row>
    <row r="2448" spans="1:19" ht="12" customHeight="1" x14ac:dyDescent="0.35">
      <c r="A2448" s="77" t="s">
        <v>699</v>
      </c>
      <c r="B2448" s="6">
        <v>4616</v>
      </c>
      <c r="C2448" s="6" t="s">
        <v>699</v>
      </c>
      <c r="D2448" s="40">
        <v>8</v>
      </c>
      <c r="E2448" s="30">
        <f t="shared" si="339"/>
        <v>1176.6059676</v>
      </c>
      <c r="F2448" s="30">
        <f t="shared" si="340"/>
        <v>914.73196859999996</v>
      </c>
      <c r="G2448" s="30">
        <f t="shared" si="341"/>
        <v>654.07598819999998</v>
      </c>
      <c r="H2448" s="30">
        <f t="shared" si="342"/>
        <v>574.90477920000001</v>
      </c>
      <c r="I2448" s="30">
        <f t="shared" si="343"/>
        <v>549.32638859999997</v>
      </c>
      <c r="J2448" s="30">
        <f t="shared" si="344"/>
        <v>0</v>
      </c>
      <c r="K2448" s="30">
        <f t="shared" si="345"/>
        <v>750</v>
      </c>
      <c r="L2448" s="30">
        <f t="shared" si="346"/>
        <v>770</v>
      </c>
      <c r="M2448" s="80">
        <f t="shared" si="347"/>
        <v>650</v>
      </c>
      <c r="N2448" s="33"/>
      <c r="O2448" s="33"/>
      <c r="P2448" s="33"/>
      <c r="Q2448" s="40">
        <v>8</v>
      </c>
      <c r="R2448" s="43">
        <v>8</v>
      </c>
      <c r="S2448" s="40">
        <v>8</v>
      </c>
    </row>
    <row r="2449" spans="1:19" ht="12" customHeight="1" x14ac:dyDescent="0.35">
      <c r="A2449" s="77" t="s">
        <v>699</v>
      </c>
      <c r="B2449" s="6">
        <v>4617</v>
      </c>
      <c r="C2449" s="6" t="s">
        <v>699</v>
      </c>
      <c r="D2449" s="40">
        <v>8</v>
      </c>
      <c r="E2449" s="30">
        <f t="shared" si="339"/>
        <v>1176.6059676</v>
      </c>
      <c r="F2449" s="30">
        <f t="shared" si="340"/>
        <v>914.73196859999996</v>
      </c>
      <c r="G2449" s="30">
        <f t="shared" si="341"/>
        <v>654.07598819999998</v>
      </c>
      <c r="H2449" s="30">
        <f t="shared" si="342"/>
        <v>574.90477920000001</v>
      </c>
      <c r="I2449" s="30">
        <f t="shared" si="343"/>
        <v>549.32638859999997</v>
      </c>
      <c r="J2449" s="30">
        <f t="shared" si="344"/>
        <v>0</v>
      </c>
      <c r="K2449" s="30">
        <f t="shared" si="345"/>
        <v>750</v>
      </c>
      <c r="L2449" s="30">
        <f t="shared" si="346"/>
        <v>770</v>
      </c>
      <c r="M2449" s="80">
        <f t="shared" si="347"/>
        <v>650</v>
      </c>
      <c r="N2449" s="33"/>
      <c r="O2449" s="33"/>
      <c r="P2449" s="33"/>
      <c r="Q2449" s="40">
        <v>8</v>
      </c>
      <c r="R2449" s="43">
        <v>8</v>
      </c>
      <c r="S2449" s="40">
        <v>8</v>
      </c>
    </row>
    <row r="2450" spans="1:19" ht="12" customHeight="1" x14ac:dyDescent="0.35">
      <c r="A2450" s="77" t="s">
        <v>699</v>
      </c>
      <c r="B2450" s="6">
        <v>4618</v>
      </c>
      <c r="C2450" s="6" t="s">
        <v>699</v>
      </c>
      <c r="D2450" s="40">
        <v>8</v>
      </c>
      <c r="E2450" s="30">
        <f t="shared" si="339"/>
        <v>1176.6059676</v>
      </c>
      <c r="F2450" s="30">
        <f t="shared" si="340"/>
        <v>914.73196859999996</v>
      </c>
      <c r="G2450" s="30">
        <f t="shared" si="341"/>
        <v>654.07598819999998</v>
      </c>
      <c r="H2450" s="30">
        <f t="shared" si="342"/>
        <v>574.90477920000001</v>
      </c>
      <c r="I2450" s="30">
        <f t="shared" si="343"/>
        <v>549.32638859999997</v>
      </c>
      <c r="J2450" s="30">
        <f t="shared" si="344"/>
        <v>0</v>
      </c>
      <c r="K2450" s="30">
        <f t="shared" si="345"/>
        <v>750</v>
      </c>
      <c r="L2450" s="30">
        <f t="shared" si="346"/>
        <v>770</v>
      </c>
      <c r="M2450" s="80">
        <f t="shared" si="347"/>
        <v>650</v>
      </c>
      <c r="N2450" s="33"/>
      <c r="O2450" s="33"/>
      <c r="P2450" s="33"/>
      <c r="Q2450" s="40">
        <v>8</v>
      </c>
      <c r="R2450" s="43">
        <v>8</v>
      </c>
      <c r="S2450" s="40">
        <v>8</v>
      </c>
    </row>
    <row r="2451" spans="1:19" ht="12" customHeight="1" x14ac:dyDescent="0.35">
      <c r="A2451" s="77" t="s">
        <v>701</v>
      </c>
      <c r="B2451" s="6">
        <v>4619</v>
      </c>
      <c r="C2451" s="6" t="s">
        <v>701</v>
      </c>
      <c r="D2451" s="40">
        <v>8</v>
      </c>
      <c r="E2451" s="30">
        <f t="shared" si="339"/>
        <v>1176.6059676</v>
      </c>
      <c r="F2451" s="30">
        <f t="shared" si="340"/>
        <v>914.73196859999996</v>
      </c>
      <c r="G2451" s="30">
        <f t="shared" si="341"/>
        <v>654.07598819999998</v>
      </c>
      <c r="H2451" s="30">
        <f t="shared" si="342"/>
        <v>574.90477920000001</v>
      </c>
      <c r="I2451" s="30">
        <f t="shared" si="343"/>
        <v>549.32638859999997</v>
      </c>
      <c r="J2451" s="30">
        <f t="shared" si="344"/>
        <v>0</v>
      </c>
      <c r="K2451" s="30">
        <f t="shared" si="345"/>
        <v>750</v>
      </c>
      <c r="L2451" s="30">
        <f t="shared" si="346"/>
        <v>770</v>
      </c>
      <c r="M2451" s="80">
        <f t="shared" si="347"/>
        <v>650</v>
      </c>
      <c r="N2451" s="33"/>
      <c r="O2451" s="33"/>
      <c r="P2451" s="33"/>
      <c r="Q2451" s="40">
        <v>8</v>
      </c>
      <c r="R2451" s="43">
        <v>8</v>
      </c>
      <c r="S2451" s="40">
        <v>8</v>
      </c>
    </row>
    <row r="2452" spans="1:19" ht="12" customHeight="1" x14ac:dyDescent="0.35">
      <c r="A2452" s="77" t="s">
        <v>699</v>
      </c>
      <c r="B2452" s="6">
        <v>4620</v>
      </c>
      <c r="C2452" s="6" t="s">
        <v>699</v>
      </c>
      <c r="D2452" s="40">
        <v>8</v>
      </c>
      <c r="E2452" s="30">
        <f t="shared" si="339"/>
        <v>1176.6059676</v>
      </c>
      <c r="F2452" s="30">
        <f t="shared" si="340"/>
        <v>914.73196859999996</v>
      </c>
      <c r="G2452" s="30">
        <f t="shared" si="341"/>
        <v>654.07598819999998</v>
      </c>
      <c r="H2452" s="30">
        <f t="shared" si="342"/>
        <v>574.90477920000001</v>
      </c>
      <c r="I2452" s="30">
        <f t="shared" si="343"/>
        <v>549.32638859999997</v>
      </c>
      <c r="J2452" s="30">
        <f t="shared" si="344"/>
        <v>0</v>
      </c>
      <c r="K2452" s="30">
        <f t="shared" si="345"/>
        <v>750</v>
      </c>
      <c r="L2452" s="30">
        <f t="shared" si="346"/>
        <v>770</v>
      </c>
      <c r="M2452" s="80">
        <f t="shared" si="347"/>
        <v>650</v>
      </c>
      <c r="N2452" s="33"/>
      <c r="O2452" s="33"/>
      <c r="P2452" s="33"/>
      <c r="Q2452" s="40">
        <v>8</v>
      </c>
      <c r="R2452" s="43">
        <v>8</v>
      </c>
      <c r="S2452" s="40">
        <v>8</v>
      </c>
    </row>
    <row r="2453" spans="1:19" ht="12" customHeight="1" x14ac:dyDescent="0.35">
      <c r="A2453" s="77" t="s">
        <v>699</v>
      </c>
      <c r="B2453" s="6">
        <v>4621</v>
      </c>
      <c r="C2453" s="6" t="s">
        <v>699</v>
      </c>
      <c r="D2453" s="40">
        <v>8</v>
      </c>
      <c r="E2453" s="30">
        <f t="shared" si="339"/>
        <v>1176.6059676</v>
      </c>
      <c r="F2453" s="30">
        <f t="shared" si="340"/>
        <v>914.73196859999996</v>
      </c>
      <c r="G2453" s="30">
        <f t="shared" si="341"/>
        <v>654.07598819999998</v>
      </c>
      <c r="H2453" s="30">
        <f t="shared" si="342"/>
        <v>574.90477920000001</v>
      </c>
      <c r="I2453" s="30">
        <f t="shared" si="343"/>
        <v>549.32638859999997</v>
      </c>
      <c r="J2453" s="30">
        <f t="shared" si="344"/>
        <v>0</v>
      </c>
      <c r="K2453" s="30">
        <f t="shared" si="345"/>
        <v>750</v>
      </c>
      <c r="L2453" s="30">
        <f t="shared" si="346"/>
        <v>770</v>
      </c>
      <c r="M2453" s="80">
        <f t="shared" si="347"/>
        <v>650</v>
      </c>
      <c r="N2453" s="33"/>
      <c r="O2453" s="33"/>
      <c r="P2453" s="33"/>
      <c r="Q2453" s="40">
        <v>8</v>
      </c>
      <c r="R2453" s="43">
        <v>8</v>
      </c>
      <c r="S2453" s="40">
        <v>8</v>
      </c>
    </row>
    <row r="2454" spans="1:19" ht="12" customHeight="1" x14ac:dyDescent="0.35">
      <c r="A2454" s="77" t="s">
        <v>699</v>
      </c>
      <c r="B2454" s="6">
        <v>4622</v>
      </c>
      <c r="C2454" s="6" t="s">
        <v>699</v>
      </c>
      <c r="D2454" s="40">
        <v>8</v>
      </c>
      <c r="E2454" s="30">
        <f t="shared" si="339"/>
        <v>1176.6059676</v>
      </c>
      <c r="F2454" s="30">
        <f t="shared" si="340"/>
        <v>914.73196859999996</v>
      </c>
      <c r="G2454" s="30">
        <f t="shared" si="341"/>
        <v>654.07598819999998</v>
      </c>
      <c r="H2454" s="30">
        <f t="shared" si="342"/>
        <v>574.90477920000001</v>
      </c>
      <c r="I2454" s="30">
        <f t="shared" si="343"/>
        <v>549.32638859999997</v>
      </c>
      <c r="J2454" s="30">
        <f t="shared" si="344"/>
        <v>0</v>
      </c>
      <c r="K2454" s="30">
        <f t="shared" si="345"/>
        <v>750</v>
      </c>
      <c r="L2454" s="30">
        <f t="shared" si="346"/>
        <v>770</v>
      </c>
      <c r="M2454" s="80">
        <f t="shared" si="347"/>
        <v>650</v>
      </c>
      <c r="N2454" s="33"/>
      <c r="O2454" s="33"/>
      <c r="P2454" s="33"/>
      <c r="Q2454" s="40">
        <v>8</v>
      </c>
      <c r="R2454" s="43">
        <v>8</v>
      </c>
      <c r="S2454" s="40">
        <v>8</v>
      </c>
    </row>
    <row r="2455" spans="1:19" ht="12" customHeight="1" x14ac:dyDescent="0.35">
      <c r="A2455" s="77" t="s">
        <v>699</v>
      </c>
      <c r="B2455" s="6">
        <v>4623</v>
      </c>
      <c r="C2455" s="6" t="s">
        <v>699</v>
      </c>
      <c r="D2455" s="40">
        <v>8</v>
      </c>
      <c r="E2455" s="30">
        <f t="shared" si="339"/>
        <v>1176.6059676</v>
      </c>
      <c r="F2455" s="30">
        <f t="shared" si="340"/>
        <v>914.73196859999996</v>
      </c>
      <c r="G2455" s="30">
        <f t="shared" si="341"/>
        <v>654.07598819999998</v>
      </c>
      <c r="H2455" s="30">
        <f t="shared" si="342"/>
        <v>574.90477920000001</v>
      </c>
      <c r="I2455" s="30">
        <f t="shared" si="343"/>
        <v>549.32638859999997</v>
      </c>
      <c r="J2455" s="30">
        <f t="shared" si="344"/>
        <v>0</v>
      </c>
      <c r="K2455" s="30">
        <f t="shared" si="345"/>
        <v>750</v>
      </c>
      <c r="L2455" s="30">
        <f t="shared" si="346"/>
        <v>770</v>
      </c>
      <c r="M2455" s="80">
        <f t="shared" si="347"/>
        <v>650</v>
      </c>
      <c r="N2455" s="33"/>
      <c r="O2455" s="33"/>
      <c r="P2455" s="33"/>
      <c r="Q2455" s="40">
        <v>8</v>
      </c>
      <c r="R2455" s="43">
        <v>8</v>
      </c>
      <c r="S2455" s="40">
        <v>8</v>
      </c>
    </row>
    <row r="2456" spans="1:19" ht="12" customHeight="1" x14ac:dyDescent="0.35">
      <c r="A2456" s="77" t="s">
        <v>699</v>
      </c>
      <c r="B2456" s="6">
        <v>4624</v>
      </c>
      <c r="C2456" s="6" t="s">
        <v>699</v>
      </c>
      <c r="D2456" s="40">
        <v>8</v>
      </c>
      <c r="E2456" s="30">
        <f t="shared" si="339"/>
        <v>1176.6059676</v>
      </c>
      <c r="F2456" s="30">
        <f t="shared" si="340"/>
        <v>914.73196859999996</v>
      </c>
      <c r="G2456" s="30">
        <f t="shared" si="341"/>
        <v>654.07598819999998</v>
      </c>
      <c r="H2456" s="30">
        <f t="shared" si="342"/>
        <v>574.90477920000001</v>
      </c>
      <c r="I2456" s="30">
        <f t="shared" si="343"/>
        <v>549.32638859999997</v>
      </c>
      <c r="J2456" s="30">
        <f t="shared" si="344"/>
        <v>0</v>
      </c>
      <c r="K2456" s="30">
        <f t="shared" si="345"/>
        <v>750</v>
      </c>
      <c r="L2456" s="30">
        <f t="shared" si="346"/>
        <v>770</v>
      </c>
      <c r="M2456" s="80">
        <f t="shared" si="347"/>
        <v>650</v>
      </c>
      <c r="N2456" s="33"/>
      <c r="O2456" s="33"/>
      <c r="P2456" s="33"/>
      <c r="Q2456" s="40">
        <v>8</v>
      </c>
      <c r="R2456" s="43">
        <v>8</v>
      </c>
      <c r="S2456" s="40">
        <v>8</v>
      </c>
    </row>
    <row r="2457" spans="1:19" ht="12" customHeight="1" x14ac:dyDescent="0.35">
      <c r="A2457" s="77" t="s">
        <v>702</v>
      </c>
      <c r="B2457" s="6">
        <v>4625</v>
      </c>
      <c r="C2457" s="6" t="s">
        <v>702</v>
      </c>
      <c r="D2457" s="40">
        <v>8</v>
      </c>
      <c r="E2457" s="30">
        <f t="shared" si="339"/>
        <v>1176.6059676</v>
      </c>
      <c r="F2457" s="30">
        <f t="shared" si="340"/>
        <v>914.73196859999996</v>
      </c>
      <c r="G2457" s="30">
        <f t="shared" si="341"/>
        <v>654.07598819999998</v>
      </c>
      <c r="H2457" s="30">
        <f t="shared" si="342"/>
        <v>574.90477920000001</v>
      </c>
      <c r="I2457" s="30">
        <f t="shared" si="343"/>
        <v>549.32638859999997</v>
      </c>
      <c r="J2457" s="30">
        <f t="shared" si="344"/>
        <v>0</v>
      </c>
      <c r="K2457" s="30">
        <f t="shared" si="345"/>
        <v>750</v>
      </c>
      <c r="L2457" s="30">
        <f t="shared" si="346"/>
        <v>770</v>
      </c>
      <c r="M2457" s="80">
        <f t="shared" si="347"/>
        <v>650</v>
      </c>
      <c r="N2457" s="33"/>
      <c r="O2457" s="33"/>
      <c r="P2457" s="33"/>
      <c r="Q2457" s="40">
        <v>8</v>
      </c>
      <c r="R2457" s="43">
        <v>8</v>
      </c>
      <c r="S2457" s="40">
        <v>8</v>
      </c>
    </row>
    <row r="2458" spans="1:19" ht="12" customHeight="1" x14ac:dyDescent="0.35">
      <c r="A2458" s="77" t="s">
        <v>699</v>
      </c>
      <c r="B2458" s="6">
        <v>4626</v>
      </c>
      <c r="C2458" s="6" t="s">
        <v>699</v>
      </c>
      <c r="D2458" s="40">
        <v>8</v>
      </c>
      <c r="E2458" s="30">
        <f t="shared" si="339"/>
        <v>1176.6059676</v>
      </c>
      <c r="F2458" s="30">
        <f t="shared" si="340"/>
        <v>914.73196859999996</v>
      </c>
      <c r="G2458" s="30">
        <f t="shared" si="341"/>
        <v>654.07598819999998</v>
      </c>
      <c r="H2458" s="30">
        <f t="shared" si="342"/>
        <v>574.90477920000001</v>
      </c>
      <c r="I2458" s="30">
        <f t="shared" si="343"/>
        <v>549.32638859999997</v>
      </c>
      <c r="J2458" s="30">
        <f t="shared" si="344"/>
        <v>0</v>
      </c>
      <c r="K2458" s="30">
        <f t="shared" si="345"/>
        <v>750</v>
      </c>
      <c r="L2458" s="30">
        <f t="shared" si="346"/>
        <v>770</v>
      </c>
      <c r="M2458" s="80">
        <f t="shared" si="347"/>
        <v>650</v>
      </c>
      <c r="N2458" s="33"/>
      <c r="O2458" s="33"/>
      <c r="P2458" s="33"/>
      <c r="Q2458" s="40">
        <v>8</v>
      </c>
      <c r="R2458" s="43">
        <v>8</v>
      </c>
      <c r="S2458" s="40">
        <v>8</v>
      </c>
    </row>
    <row r="2459" spans="1:19" ht="12" customHeight="1" x14ac:dyDescent="0.35">
      <c r="A2459" s="77" t="s">
        <v>699</v>
      </c>
      <c r="B2459" s="6">
        <v>4628</v>
      </c>
      <c r="C2459" s="6" t="s">
        <v>699</v>
      </c>
      <c r="D2459" s="40">
        <v>8</v>
      </c>
      <c r="E2459" s="30">
        <f t="shared" si="339"/>
        <v>1176.6059676</v>
      </c>
      <c r="F2459" s="30">
        <f t="shared" si="340"/>
        <v>914.73196859999996</v>
      </c>
      <c r="G2459" s="30">
        <f t="shared" si="341"/>
        <v>654.07598819999998</v>
      </c>
      <c r="H2459" s="30">
        <f t="shared" si="342"/>
        <v>574.90477920000001</v>
      </c>
      <c r="I2459" s="30">
        <f t="shared" si="343"/>
        <v>549.32638859999997</v>
      </c>
      <c r="J2459" s="30">
        <f t="shared" si="344"/>
        <v>0</v>
      </c>
      <c r="K2459" s="30">
        <f t="shared" si="345"/>
        <v>750</v>
      </c>
      <c r="L2459" s="30">
        <f t="shared" si="346"/>
        <v>770</v>
      </c>
      <c r="M2459" s="80">
        <f t="shared" si="347"/>
        <v>650</v>
      </c>
      <c r="N2459" s="33"/>
      <c r="O2459" s="33"/>
      <c r="P2459" s="33"/>
      <c r="Q2459" s="40">
        <v>8</v>
      </c>
      <c r="R2459" s="43">
        <v>8</v>
      </c>
      <c r="S2459" s="40">
        <v>8</v>
      </c>
    </row>
    <row r="2460" spans="1:19" ht="12" customHeight="1" x14ac:dyDescent="0.35">
      <c r="A2460" s="77" t="s">
        <v>699</v>
      </c>
      <c r="B2460" s="6">
        <v>4629</v>
      </c>
      <c r="C2460" s="6" t="s">
        <v>699</v>
      </c>
      <c r="D2460" s="40">
        <v>8</v>
      </c>
      <c r="E2460" s="30">
        <f t="shared" si="339"/>
        <v>1176.6059676</v>
      </c>
      <c r="F2460" s="30">
        <f t="shared" si="340"/>
        <v>914.73196859999996</v>
      </c>
      <c r="G2460" s="30">
        <f t="shared" si="341"/>
        <v>654.07598819999998</v>
      </c>
      <c r="H2460" s="30">
        <f t="shared" si="342"/>
        <v>574.90477920000001</v>
      </c>
      <c r="I2460" s="30">
        <f t="shared" si="343"/>
        <v>549.32638859999997</v>
      </c>
      <c r="J2460" s="30">
        <f t="shared" si="344"/>
        <v>0</v>
      </c>
      <c r="K2460" s="30">
        <f t="shared" si="345"/>
        <v>750</v>
      </c>
      <c r="L2460" s="30">
        <f t="shared" si="346"/>
        <v>770</v>
      </c>
      <c r="M2460" s="80">
        <f t="shared" si="347"/>
        <v>650</v>
      </c>
      <c r="N2460" s="33"/>
      <c r="O2460" s="33"/>
      <c r="P2460" s="33"/>
      <c r="Q2460" s="40">
        <v>8</v>
      </c>
      <c r="R2460" s="43">
        <v>8</v>
      </c>
      <c r="S2460" s="40">
        <v>8</v>
      </c>
    </row>
    <row r="2461" spans="1:19" ht="12" customHeight="1" x14ac:dyDescent="0.35">
      <c r="A2461" s="77" t="s">
        <v>699</v>
      </c>
      <c r="B2461" s="6">
        <v>4630</v>
      </c>
      <c r="C2461" s="6" t="s">
        <v>699</v>
      </c>
      <c r="D2461" s="40">
        <v>8</v>
      </c>
      <c r="E2461" s="30">
        <f t="shared" si="339"/>
        <v>1176.6059676</v>
      </c>
      <c r="F2461" s="30">
        <f t="shared" si="340"/>
        <v>914.73196859999996</v>
      </c>
      <c r="G2461" s="30">
        <f t="shared" si="341"/>
        <v>654.07598819999998</v>
      </c>
      <c r="H2461" s="30">
        <f t="shared" si="342"/>
        <v>574.90477920000001</v>
      </c>
      <c r="I2461" s="30">
        <f t="shared" si="343"/>
        <v>549.32638859999997</v>
      </c>
      <c r="J2461" s="30">
        <f t="shared" si="344"/>
        <v>0</v>
      </c>
      <c r="K2461" s="30">
        <f t="shared" si="345"/>
        <v>750</v>
      </c>
      <c r="L2461" s="30">
        <f t="shared" si="346"/>
        <v>770</v>
      </c>
      <c r="M2461" s="80">
        <f t="shared" si="347"/>
        <v>650</v>
      </c>
      <c r="N2461" s="33"/>
      <c r="O2461" s="33"/>
      <c r="P2461" s="33"/>
      <c r="Q2461" s="40">
        <v>8</v>
      </c>
      <c r="R2461" s="43">
        <v>8</v>
      </c>
      <c r="S2461" s="40">
        <v>8</v>
      </c>
    </row>
    <row r="2462" spans="1:19" ht="12" customHeight="1" x14ac:dyDescent="0.35">
      <c r="A2462" s="77" t="s">
        <v>699</v>
      </c>
      <c r="B2462" s="6">
        <v>4631</v>
      </c>
      <c r="C2462" s="6" t="s">
        <v>699</v>
      </c>
      <c r="D2462" s="40">
        <v>8</v>
      </c>
      <c r="E2462" s="30">
        <f t="shared" si="339"/>
        <v>1176.6059676</v>
      </c>
      <c r="F2462" s="30">
        <f t="shared" si="340"/>
        <v>914.73196859999996</v>
      </c>
      <c r="G2462" s="30">
        <f t="shared" si="341"/>
        <v>654.07598819999998</v>
      </c>
      <c r="H2462" s="30">
        <f t="shared" si="342"/>
        <v>574.90477920000001</v>
      </c>
      <c r="I2462" s="30">
        <f t="shared" si="343"/>
        <v>549.32638859999997</v>
      </c>
      <c r="J2462" s="30">
        <f t="shared" si="344"/>
        <v>0</v>
      </c>
      <c r="K2462" s="30">
        <f t="shared" si="345"/>
        <v>750</v>
      </c>
      <c r="L2462" s="30">
        <f t="shared" si="346"/>
        <v>770</v>
      </c>
      <c r="M2462" s="80">
        <f t="shared" si="347"/>
        <v>650</v>
      </c>
      <c r="N2462" s="33"/>
      <c r="O2462" s="33"/>
      <c r="P2462" s="33"/>
      <c r="Q2462" s="40">
        <v>8</v>
      </c>
      <c r="R2462" s="43">
        <v>8</v>
      </c>
      <c r="S2462" s="40">
        <v>8</v>
      </c>
    </row>
    <row r="2463" spans="1:19" ht="12" customHeight="1" x14ac:dyDescent="0.35">
      <c r="A2463" s="77" t="s">
        <v>699</v>
      </c>
      <c r="B2463" s="6">
        <v>4632</v>
      </c>
      <c r="C2463" s="6" t="s">
        <v>699</v>
      </c>
      <c r="D2463" s="40">
        <v>8</v>
      </c>
      <c r="E2463" s="30">
        <f t="shared" si="339"/>
        <v>1176.6059676</v>
      </c>
      <c r="F2463" s="30">
        <f t="shared" si="340"/>
        <v>914.73196859999996</v>
      </c>
      <c r="G2463" s="30">
        <f t="shared" si="341"/>
        <v>654.07598819999998</v>
      </c>
      <c r="H2463" s="30">
        <f t="shared" si="342"/>
        <v>574.90477920000001</v>
      </c>
      <c r="I2463" s="30">
        <f t="shared" si="343"/>
        <v>549.32638859999997</v>
      </c>
      <c r="J2463" s="30">
        <f t="shared" si="344"/>
        <v>0</v>
      </c>
      <c r="K2463" s="30">
        <f t="shared" si="345"/>
        <v>750</v>
      </c>
      <c r="L2463" s="30">
        <f t="shared" si="346"/>
        <v>770</v>
      </c>
      <c r="M2463" s="80">
        <f t="shared" si="347"/>
        <v>650</v>
      </c>
      <c r="N2463" s="33"/>
      <c r="O2463" s="33"/>
      <c r="P2463" s="33"/>
      <c r="Q2463" s="40">
        <v>8</v>
      </c>
      <c r="R2463" s="43">
        <v>8</v>
      </c>
      <c r="S2463" s="40">
        <v>8</v>
      </c>
    </row>
    <row r="2464" spans="1:19" ht="12" customHeight="1" x14ac:dyDescent="0.35">
      <c r="A2464" s="77" t="s">
        <v>699</v>
      </c>
      <c r="B2464" s="6">
        <v>4633</v>
      </c>
      <c r="C2464" s="6" t="s">
        <v>699</v>
      </c>
      <c r="D2464" s="40">
        <v>8</v>
      </c>
      <c r="E2464" s="30">
        <f t="shared" si="339"/>
        <v>1176.6059676</v>
      </c>
      <c r="F2464" s="30">
        <f t="shared" si="340"/>
        <v>914.73196859999996</v>
      </c>
      <c r="G2464" s="30">
        <f t="shared" si="341"/>
        <v>654.07598819999998</v>
      </c>
      <c r="H2464" s="30">
        <f t="shared" si="342"/>
        <v>574.90477920000001</v>
      </c>
      <c r="I2464" s="30">
        <f t="shared" si="343"/>
        <v>549.32638859999997</v>
      </c>
      <c r="J2464" s="30">
        <f t="shared" si="344"/>
        <v>0</v>
      </c>
      <c r="K2464" s="30">
        <f t="shared" si="345"/>
        <v>750</v>
      </c>
      <c r="L2464" s="30">
        <f t="shared" si="346"/>
        <v>770</v>
      </c>
      <c r="M2464" s="80">
        <f t="shared" si="347"/>
        <v>650</v>
      </c>
      <c r="N2464" s="33"/>
      <c r="O2464" s="33"/>
      <c r="P2464" s="33"/>
      <c r="Q2464" s="40">
        <v>8</v>
      </c>
      <c r="R2464" s="43">
        <v>8</v>
      </c>
      <c r="S2464" s="40">
        <v>8</v>
      </c>
    </row>
    <row r="2465" spans="1:19" ht="12" customHeight="1" x14ac:dyDescent="0.35">
      <c r="A2465" s="77" t="s">
        <v>699</v>
      </c>
      <c r="B2465" s="6">
        <v>4634</v>
      </c>
      <c r="C2465" s="6" t="s">
        <v>699</v>
      </c>
      <c r="D2465" s="40">
        <v>8</v>
      </c>
      <c r="E2465" s="30">
        <f t="shared" si="339"/>
        <v>1176.6059676</v>
      </c>
      <c r="F2465" s="30">
        <f t="shared" si="340"/>
        <v>914.73196859999996</v>
      </c>
      <c r="G2465" s="30">
        <f t="shared" si="341"/>
        <v>654.07598819999998</v>
      </c>
      <c r="H2465" s="30">
        <f t="shared" si="342"/>
        <v>574.90477920000001</v>
      </c>
      <c r="I2465" s="30">
        <f t="shared" si="343"/>
        <v>549.32638859999997</v>
      </c>
      <c r="J2465" s="30">
        <f t="shared" si="344"/>
        <v>0</v>
      </c>
      <c r="K2465" s="30">
        <f t="shared" si="345"/>
        <v>750</v>
      </c>
      <c r="L2465" s="30">
        <f t="shared" si="346"/>
        <v>770</v>
      </c>
      <c r="M2465" s="80">
        <f t="shared" si="347"/>
        <v>650</v>
      </c>
      <c r="N2465" s="33"/>
      <c r="O2465" s="33"/>
      <c r="P2465" s="33"/>
      <c r="Q2465" s="40">
        <v>8</v>
      </c>
      <c r="R2465" s="43">
        <v>8</v>
      </c>
      <c r="S2465" s="40">
        <v>8</v>
      </c>
    </row>
    <row r="2466" spans="1:19" ht="12" customHeight="1" x14ac:dyDescent="0.35">
      <c r="A2466" s="77" t="s">
        <v>699</v>
      </c>
      <c r="B2466" s="6">
        <v>4635</v>
      </c>
      <c r="C2466" s="6" t="s">
        <v>699</v>
      </c>
      <c r="D2466" s="40">
        <v>8</v>
      </c>
      <c r="E2466" s="30">
        <f t="shared" si="339"/>
        <v>1176.6059676</v>
      </c>
      <c r="F2466" s="30">
        <f t="shared" si="340"/>
        <v>914.73196859999996</v>
      </c>
      <c r="G2466" s="30">
        <f t="shared" si="341"/>
        <v>654.07598819999998</v>
      </c>
      <c r="H2466" s="30">
        <f t="shared" si="342"/>
        <v>574.90477920000001</v>
      </c>
      <c r="I2466" s="30">
        <f t="shared" si="343"/>
        <v>549.32638859999997</v>
      </c>
      <c r="J2466" s="30">
        <f t="shared" si="344"/>
        <v>0</v>
      </c>
      <c r="K2466" s="30">
        <f t="shared" si="345"/>
        <v>750</v>
      </c>
      <c r="L2466" s="30">
        <f t="shared" si="346"/>
        <v>770</v>
      </c>
      <c r="M2466" s="80">
        <f t="shared" si="347"/>
        <v>650</v>
      </c>
      <c r="N2466" s="33"/>
      <c r="O2466" s="33"/>
      <c r="P2466" s="33"/>
      <c r="Q2466" s="40">
        <v>8</v>
      </c>
      <c r="R2466" s="43">
        <v>8</v>
      </c>
      <c r="S2466" s="40">
        <v>8</v>
      </c>
    </row>
    <row r="2467" spans="1:19" ht="12" customHeight="1" x14ac:dyDescent="0.35">
      <c r="A2467" s="77" t="s">
        <v>699</v>
      </c>
      <c r="B2467" s="6">
        <v>4636</v>
      </c>
      <c r="C2467" s="6" t="s">
        <v>699</v>
      </c>
      <c r="D2467" s="40">
        <v>8</v>
      </c>
      <c r="E2467" s="30">
        <f t="shared" si="339"/>
        <v>1176.6059676</v>
      </c>
      <c r="F2467" s="30">
        <f t="shared" si="340"/>
        <v>914.73196859999996</v>
      </c>
      <c r="G2467" s="30">
        <f t="shared" si="341"/>
        <v>654.07598819999998</v>
      </c>
      <c r="H2467" s="30">
        <f t="shared" si="342"/>
        <v>574.90477920000001</v>
      </c>
      <c r="I2467" s="30">
        <f t="shared" si="343"/>
        <v>549.32638859999997</v>
      </c>
      <c r="J2467" s="30">
        <f t="shared" si="344"/>
        <v>0</v>
      </c>
      <c r="K2467" s="30">
        <f t="shared" si="345"/>
        <v>750</v>
      </c>
      <c r="L2467" s="30">
        <f t="shared" si="346"/>
        <v>770</v>
      </c>
      <c r="M2467" s="80">
        <f t="shared" si="347"/>
        <v>650</v>
      </c>
      <c r="N2467" s="33"/>
      <c r="O2467" s="33"/>
      <c r="P2467" s="33"/>
      <c r="Q2467" s="40">
        <v>8</v>
      </c>
      <c r="R2467" s="43">
        <v>8</v>
      </c>
      <c r="S2467" s="40">
        <v>8</v>
      </c>
    </row>
    <row r="2468" spans="1:19" ht="12" customHeight="1" x14ac:dyDescent="0.35">
      <c r="A2468" s="77" t="s">
        <v>699</v>
      </c>
      <c r="B2468" s="6">
        <v>4637</v>
      </c>
      <c r="C2468" s="6" t="s">
        <v>699</v>
      </c>
      <c r="D2468" s="40">
        <v>8</v>
      </c>
      <c r="E2468" s="30">
        <f t="shared" si="339"/>
        <v>1176.6059676</v>
      </c>
      <c r="F2468" s="30">
        <f t="shared" si="340"/>
        <v>914.73196859999996</v>
      </c>
      <c r="G2468" s="30">
        <f t="shared" si="341"/>
        <v>654.07598819999998</v>
      </c>
      <c r="H2468" s="30">
        <f t="shared" si="342"/>
        <v>574.90477920000001</v>
      </c>
      <c r="I2468" s="30">
        <f t="shared" si="343"/>
        <v>549.32638859999997</v>
      </c>
      <c r="J2468" s="30">
        <f t="shared" si="344"/>
        <v>0</v>
      </c>
      <c r="K2468" s="30">
        <f t="shared" si="345"/>
        <v>750</v>
      </c>
      <c r="L2468" s="30">
        <f t="shared" si="346"/>
        <v>770</v>
      </c>
      <c r="M2468" s="80">
        <f t="shared" si="347"/>
        <v>650</v>
      </c>
      <c r="N2468" s="33"/>
      <c r="O2468" s="33"/>
      <c r="P2468" s="33"/>
      <c r="Q2468" s="40">
        <v>8</v>
      </c>
      <c r="R2468" s="43">
        <v>8</v>
      </c>
      <c r="S2468" s="40">
        <v>8</v>
      </c>
    </row>
    <row r="2469" spans="1:19" ht="12" customHeight="1" x14ac:dyDescent="0.35">
      <c r="A2469" s="77" t="s">
        <v>699</v>
      </c>
      <c r="B2469" s="6">
        <v>4638</v>
      </c>
      <c r="C2469" s="6" t="s">
        <v>699</v>
      </c>
      <c r="D2469" s="40">
        <v>8</v>
      </c>
      <c r="E2469" s="30">
        <f t="shared" si="339"/>
        <v>1176.6059676</v>
      </c>
      <c r="F2469" s="30">
        <f t="shared" si="340"/>
        <v>914.73196859999996</v>
      </c>
      <c r="G2469" s="30">
        <f t="shared" si="341"/>
        <v>654.07598819999998</v>
      </c>
      <c r="H2469" s="30">
        <f t="shared" si="342"/>
        <v>574.90477920000001</v>
      </c>
      <c r="I2469" s="30">
        <f t="shared" si="343"/>
        <v>549.32638859999997</v>
      </c>
      <c r="J2469" s="30">
        <f t="shared" si="344"/>
        <v>0</v>
      </c>
      <c r="K2469" s="30">
        <f t="shared" si="345"/>
        <v>750</v>
      </c>
      <c r="L2469" s="30">
        <f t="shared" si="346"/>
        <v>770</v>
      </c>
      <c r="M2469" s="80">
        <f t="shared" si="347"/>
        <v>650</v>
      </c>
      <c r="N2469" s="33"/>
      <c r="O2469" s="33"/>
      <c r="P2469" s="33"/>
      <c r="Q2469" s="40">
        <v>8</v>
      </c>
      <c r="R2469" s="43">
        <v>8</v>
      </c>
      <c r="S2469" s="40">
        <v>8</v>
      </c>
    </row>
    <row r="2470" spans="1:19" ht="12" customHeight="1" x14ac:dyDescent="0.35">
      <c r="A2470" s="77" t="s">
        <v>699</v>
      </c>
      <c r="B2470" s="6">
        <v>4639</v>
      </c>
      <c r="C2470" s="6" t="s">
        <v>699</v>
      </c>
      <c r="D2470" s="40">
        <v>8</v>
      </c>
      <c r="E2470" s="30">
        <f t="shared" si="339"/>
        <v>1176.6059676</v>
      </c>
      <c r="F2470" s="30">
        <f t="shared" si="340"/>
        <v>914.73196859999996</v>
      </c>
      <c r="G2470" s="30">
        <f t="shared" si="341"/>
        <v>654.07598819999998</v>
      </c>
      <c r="H2470" s="30">
        <f t="shared" si="342"/>
        <v>574.90477920000001</v>
      </c>
      <c r="I2470" s="30">
        <f t="shared" si="343"/>
        <v>549.32638859999997</v>
      </c>
      <c r="J2470" s="30">
        <f t="shared" si="344"/>
        <v>0</v>
      </c>
      <c r="K2470" s="30">
        <f t="shared" si="345"/>
        <v>750</v>
      </c>
      <c r="L2470" s="30">
        <f t="shared" si="346"/>
        <v>770</v>
      </c>
      <c r="M2470" s="80">
        <f t="shared" si="347"/>
        <v>650</v>
      </c>
      <c r="N2470" s="33"/>
      <c r="O2470" s="33"/>
      <c r="P2470" s="33"/>
      <c r="Q2470" s="40">
        <v>8</v>
      </c>
      <c r="R2470" s="43">
        <v>8</v>
      </c>
      <c r="S2470" s="40">
        <v>8</v>
      </c>
    </row>
    <row r="2471" spans="1:19" ht="12" customHeight="1" x14ac:dyDescent="0.35">
      <c r="A2471" s="77" t="s">
        <v>703</v>
      </c>
      <c r="B2471" s="6">
        <v>4640</v>
      </c>
      <c r="C2471" s="6" t="s">
        <v>703</v>
      </c>
      <c r="D2471" s="40">
        <v>9</v>
      </c>
      <c r="E2471" s="30">
        <f t="shared" si="339"/>
        <v>1306.9339577999999</v>
      </c>
      <c r="F2471" s="30">
        <f t="shared" si="340"/>
        <v>935.43828480000002</v>
      </c>
      <c r="G2471" s="30">
        <f t="shared" si="341"/>
        <v>778.3138854</v>
      </c>
      <c r="H2471" s="30">
        <f t="shared" si="342"/>
        <v>757.60756919999994</v>
      </c>
      <c r="I2471" s="30">
        <f t="shared" si="343"/>
        <v>693.0525834</v>
      </c>
      <c r="J2471" s="30">
        <f t="shared" si="344"/>
        <v>0</v>
      </c>
      <c r="K2471" s="30">
        <f t="shared" si="345"/>
        <v>800</v>
      </c>
      <c r="L2471" s="30">
        <f t="shared" si="346"/>
        <v>820</v>
      </c>
      <c r="M2471" s="80">
        <f t="shared" si="347"/>
        <v>700</v>
      </c>
      <c r="N2471" s="33"/>
      <c r="O2471" s="33"/>
      <c r="P2471" s="33"/>
      <c r="Q2471" s="40">
        <v>9</v>
      </c>
      <c r="R2471" s="43">
        <v>9</v>
      </c>
      <c r="S2471" s="40">
        <v>9</v>
      </c>
    </row>
    <row r="2472" spans="1:19" ht="12" customHeight="1" x14ac:dyDescent="0.35">
      <c r="A2472" s="77" t="s">
        <v>704</v>
      </c>
      <c r="B2472" s="6">
        <v>4645</v>
      </c>
      <c r="C2472" s="6" t="s">
        <v>704</v>
      </c>
      <c r="D2472" s="40">
        <v>9</v>
      </c>
      <c r="E2472" s="30">
        <f t="shared" si="339"/>
        <v>1306.9339577999999</v>
      </c>
      <c r="F2472" s="30">
        <f t="shared" si="340"/>
        <v>935.43828480000002</v>
      </c>
      <c r="G2472" s="30">
        <f t="shared" si="341"/>
        <v>778.3138854</v>
      </c>
      <c r="H2472" s="30">
        <f t="shared" si="342"/>
        <v>757.60756919999994</v>
      </c>
      <c r="I2472" s="30">
        <f t="shared" si="343"/>
        <v>693.0525834</v>
      </c>
      <c r="J2472" s="30">
        <f t="shared" si="344"/>
        <v>0</v>
      </c>
      <c r="K2472" s="30">
        <f t="shared" si="345"/>
        <v>800</v>
      </c>
      <c r="L2472" s="30">
        <f t="shared" si="346"/>
        <v>820</v>
      </c>
      <c r="M2472" s="80">
        <f t="shared" si="347"/>
        <v>700</v>
      </c>
      <c r="N2472" s="33"/>
      <c r="O2472" s="33"/>
      <c r="P2472" s="33"/>
      <c r="Q2472" s="40">
        <v>9</v>
      </c>
      <c r="R2472" s="43">
        <v>9</v>
      </c>
      <c r="S2472" s="40">
        <v>9</v>
      </c>
    </row>
    <row r="2473" spans="1:19" ht="12" customHeight="1" x14ac:dyDescent="0.35">
      <c r="A2473" s="77" t="s">
        <v>705</v>
      </c>
      <c r="B2473" s="6">
        <v>4646</v>
      </c>
      <c r="C2473" s="6" t="s">
        <v>705</v>
      </c>
      <c r="D2473" s="40">
        <v>10</v>
      </c>
      <c r="E2473" s="30">
        <f t="shared" si="339"/>
        <v>1437.2619479999996</v>
      </c>
      <c r="F2473" s="30">
        <f t="shared" si="340"/>
        <v>999.99327059999996</v>
      </c>
      <c r="G2473" s="30">
        <f t="shared" si="341"/>
        <v>809.98236899999995</v>
      </c>
      <c r="H2473" s="30">
        <f t="shared" si="342"/>
        <v>781.96794119999993</v>
      </c>
      <c r="I2473" s="30">
        <f t="shared" si="343"/>
        <v>745.42738319999989</v>
      </c>
      <c r="J2473" s="30">
        <f t="shared" si="344"/>
        <v>0</v>
      </c>
      <c r="K2473" s="30">
        <f t="shared" si="345"/>
        <v>850</v>
      </c>
      <c r="L2473" s="30">
        <f t="shared" si="346"/>
        <v>870</v>
      </c>
      <c r="M2473" s="80">
        <f t="shared" si="347"/>
        <v>750</v>
      </c>
      <c r="N2473" s="33"/>
      <c r="O2473" s="33"/>
      <c r="P2473" s="33"/>
      <c r="Q2473" s="40">
        <v>10</v>
      </c>
      <c r="R2473" s="43">
        <v>10</v>
      </c>
      <c r="S2473" s="40">
        <v>10</v>
      </c>
    </row>
    <row r="2474" spans="1:19" ht="12" customHeight="1" x14ac:dyDescent="0.35">
      <c r="A2474" s="77" t="s">
        <v>706</v>
      </c>
      <c r="B2474" s="6">
        <v>4647</v>
      </c>
      <c r="C2474" s="6" t="s">
        <v>706</v>
      </c>
      <c r="D2474" s="40">
        <v>9</v>
      </c>
      <c r="E2474" s="30">
        <f t="shared" si="339"/>
        <v>1306.9339577999999</v>
      </c>
      <c r="F2474" s="30">
        <f t="shared" si="340"/>
        <v>935.43828480000002</v>
      </c>
      <c r="G2474" s="30">
        <f t="shared" si="341"/>
        <v>778.3138854</v>
      </c>
      <c r="H2474" s="30">
        <f t="shared" si="342"/>
        <v>757.60756919999994</v>
      </c>
      <c r="I2474" s="30">
        <f t="shared" si="343"/>
        <v>693.0525834</v>
      </c>
      <c r="J2474" s="30">
        <f t="shared" si="344"/>
        <v>0</v>
      </c>
      <c r="K2474" s="30">
        <f t="shared" si="345"/>
        <v>800</v>
      </c>
      <c r="L2474" s="30">
        <f t="shared" si="346"/>
        <v>820</v>
      </c>
      <c r="M2474" s="80">
        <f t="shared" si="347"/>
        <v>700</v>
      </c>
      <c r="N2474" s="33"/>
      <c r="O2474" s="33"/>
      <c r="P2474" s="33"/>
      <c r="Q2474" s="40">
        <v>9</v>
      </c>
      <c r="R2474" s="43">
        <v>9</v>
      </c>
      <c r="S2474" s="40">
        <v>9</v>
      </c>
    </row>
    <row r="2475" spans="1:19" ht="12" customHeight="1" x14ac:dyDescent="0.35">
      <c r="A2475" s="77" t="s">
        <v>707</v>
      </c>
      <c r="B2475" s="6">
        <v>4651</v>
      </c>
      <c r="C2475" s="6" t="s">
        <v>707</v>
      </c>
      <c r="D2475" s="40">
        <v>9</v>
      </c>
      <c r="E2475" s="30">
        <f t="shared" si="339"/>
        <v>1306.9339577999999</v>
      </c>
      <c r="F2475" s="30">
        <f t="shared" si="340"/>
        <v>935.43828480000002</v>
      </c>
      <c r="G2475" s="30">
        <f t="shared" si="341"/>
        <v>778.3138854</v>
      </c>
      <c r="H2475" s="30">
        <f t="shared" si="342"/>
        <v>757.60756919999994</v>
      </c>
      <c r="I2475" s="30">
        <f t="shared" si="343"/>
        <v>693.0525834</v>
      </c>
      <c r="J2475" s="30">
        <f t="shared" si="344"/>
        <v>0</v>
      </c>
      <c r="K2475" s="30">
        <f t="shared" si="345"/>
        <v>800</v>
      </c>
      <c r="L2475" s="30">
        <f t="shared" si="346"/>
        <v>820</v>
      </c>
      <c r="M2475" s="80">
        <f t="shared" si="347"/>
        <v>700</v>
      </c>
      <c r="N2475" s="33"/>
      <c r="O2475" s="33"/>
      <c r="P2475" s="33"/>
      <c r="Q2475" s="40">
        <v>9</v>
      </c>
      <c r="R2475" s="43">
        <v>9</v>
      </c>
      <c r="S2475" s="40">
        <v>9</v>
      </c>
    </row>
    <row r="2476" spans="1:19" ht="12" customHeight="1" x14ac:dyDescent="0.35">
      <c r="A2476" s="77" t="s">
        <v>707</v>
      </c>
      <c r="B2476" s="6">
        <v>4656</v>
      </c>
      <c r="C2476" s="6" t="s">
        <v>707</v>
      </c>
      <c r="D2476" s="40">
        <v>9</v>
      </c>
      <c r="E2476" s="30">
        <f t="shared" si="339"/>
        <v>1306.9339577999999</v>
      </c>
      <c r="F2476" s="30">
        <f t="shared" si="340"/>
        <v>935.43828480000002</v>
      </c>
      <c r="G2476" s="30">
        <f t="shared" si="341"/>
        <v>778.3138854</v>
      </c>
      <c r="H2476" s="30">
        <f t="shared" si="342"/>
        <v>757.60756919999994</v>
      </c>
      <c r="I2476" s="30">
        <f t="shared" si="343"/>
        <v>693.0525834</v>
      </c>
      <c r="J2476" s="30">
        <f t="shared" si="344"/>
        <v>0</v>
      </c>
      <c r="K2476" s="30">
        <f t="shared" si="345"/>
        <v>800</v>
      </c>
      <c r="L2476" s="30">
        <f t="shared" si="346"/>
        <v>820</v>
      </c>
      <c r="M2476" s="80">
        <f t="shared" si="347"/>
        <v>700</v>
      </c>
      <c r="N2476" s="33"/>
      <c r="O2476" s="33"/>
      <c r="P2476" s="33"/>
      <c r="Q2476" s="40">
        <v>9</v>
      </c>
      <c r="R2476" s="43">
        <v>9</v>
      </c>
      <c r="S2476" s="40">
        <v>9</v>
      </c>
    </row>
    <row r="2477" spans="1:19" ht="12" customHeight="1" x14ac:dyDescent="0.35">
      <c r="A2477" s="77" t="s">
        <v>708</v>
      </c>
      <c r="B2477" s="6">
        <v>4657</v>
      </c>
      <c r="C2477" s="6" t="s">
        <v>708</v>
      </c>
      <c r="D2477" s="40">
        <v>9</v>
      </c>
      <c r="E2477" s="30">
        <f t="shared" si="339"/>
        <v>1306.9339577999999</v>
      </c>
      <c r="F2477" s="30">
        <f t="shared" si="340"/>
        <v>935.43828480000002</v>
      </c>
      <c r="G2477" s="30">
        <f t="shared" si="341"/>
        <v>778.3138854</v>
      </c>
      <c r="H2477" s="30">
        <f t="shared" si="342"/>
        <v>757.60756919999994</v>
      </c>
      <c r="I2477" s="30">
        <f t="shared" si="343"/>
        <v>693.0525834</v>
      </c>
      <c r="J2477" s="30">
        <f t="shared" si="344"/>
        <v>0</v>
      </c>
      <c r="K2477" s="30">
        <f t="shared" si="345"/>
        <v>800</v>
      </c>
      <c r="L2477" s="30">
        <f t="shared" si="346"/>
        <v>820</v>
      </c>
      <c r="M2477" s="80">
        <f t="shared" si="347"/>
        <v>700</v>
      </c>
      <c r="N2477" s="33"/>
      <c r="O2477" s="33"/>
      <c r="P2477" s="33"/>
      <c r="Q2477" s="40">
        <v>9</v>
      </c>
      <c r="R2477" s="43">
        <v>9</v>
      </c>
      <c r="S2477" s="40">
        <v>9</v>
      </c>
    </row>
    <row r="2478" spans="1:19" ht="12" customHeight="1" x14ac:dyDescent="0.35">
      <c r="A2478" s="77" t="s">
        <v>709</v>
      </c>
      <c r="B2478" s="6">
        <v>4658</v>
      </c>
      <c r="C2478" s="6" t="s">
        <v>709</v>
      </c>
      <c r="D2478" s="40">
        <v>9</v>
      </c>
      <c r="E2478" s="30">
        <f t="shared" si="339"/>
        <v>1306.9339577999999</v>
      </c>
      <c r="F2478" s="30">
        <f t="shared" si="340"/>
        <v>935.43828480000002</v>
      </c>
      <c r="G2478" s="30">
        <f t="shared" si="341"/>
        <v>778.3138854</v>
      </c>
      <c r="H2478" s="30">
        <f t="shared" si="342"/>
        <v>757.60756919999994</v>
      </c>
      <c r="I2478" s="30">
        <f t="shared" si="343"/>
        <v>693.0525834</v>
      </c>
      <c r="J2478" s="30">
        <f t="shared" si="344"/>
        <v>0</v>
      </c>
      <c r="K2478" s="30">
        <f t="shared" si="345"/>
        <v>800</v>
      </c>
      <c r="L2478" s="30">
        <f t="shared" si="346"/>
        <v>820</v>
      </c>
      <c r="M2478" s="80">
        <f t="shared" si="347"/>
        <v>700</v>
      </c>
      <c r="N2478" s="33"/>
      <c r="O2478" s="33"/>
      <c r="P2478" s="33"/>
      <c r="Q2478" s="40">
        <v>9</v>
      </c>
      <c r="R2478" s="43">
        <v>9</v>
      </c>
      <c r="S2478" s="40">
        <v>9</v>
      </c>
    </row>
    <row r="2479" spans="1:19" ht="12" customHeight="1" x14ac:dyDescent="0.35">
      <c r="A2479" s="77" t="s">
        <v>699</v>
      </c>
      <c r="B2479" s="6">
        <v>4659</v>
      </c>
      <c r="C2479" s="6" t="s">
        <v>699</v>
      </c>
      <c r="D2479" s="40">
        <v>8</v>
      </c>
      <c r="E2479" s="30">
        <f t="shared" si="339"/>
        <v>1176.6059676</v>
      </c>
      <c r="F2479" s="30">
        <f t="shared" si="340"/>
        <v>914.73196859999996</v>
      </c>
      <c r="G2479" s="30">
        <f t="shared" si="341"/>
        <v>654.07598819999998</v>
      </c>
      <c r="H2479" s="30">
        <f t="shared" si="342"/>
        <v>574.90477920000001</v>
      </c>
      <c r="I2479" s="30">
        <f t="shared" si="343"/>
        <v>549.32638859999997</v>
      </c>
      <c r="J2479" s="30">
        <f t="shared" si="344"/>
        <v>0</v>
      </c>
      <c r="K2479" s="30">
        <f t="shared" si="345"/>
        <v>750</v>
      </c>
      <c r="L2479" s="30">
        <f t="shared" si="346"/>
        <v>770</v>
      </c>
      <c r="M2479" s="80">
        <f t="shared" si="347"/>
        <v>650</v>
      </c>
      <c r="N2479" s="33"/>
      <c r="O2479" s="33"/>
      <c r="P2479" s="33"/>
      <c r="Q2479" s="40">
        <v>8</v>
      </c>
      <c r="R2479" s="43">
        <v>8</v>
      </c>
      <c r="S2479" s="40">
        <v>8</v>
      </c>
    </row>
    <row r="2480" spans="1:19" ht="12" customHeight="1" x14ac:dyDescent="0.35">
      <c r="A2480" s="77" t="s">
        <v>699</v>
      </c>
      <c r="B2480" s="6">
        <v>4661</v>
      </c>
      <c r="C2480" s="6" t="s">
        <v>699</v>
      </c>
      <c r="D2480" s="40">
        <v>8</v>
      </c>
      <c r="E2480" s="30">
        <f t="shared" si="339"/>
        <v>1176.6059676</v>
      </c>
      <c r="F2480" s="30">
        <f t="shared" si="340"/>
        <v>914.73196859999996</v>
      </c>
      <c r="G2480" s="30">
        <f t="shared" si="341"/>
        <v>654.07598819999998</v>
      </c>
      <c r="H2480" s="30">
        <f t="shared" si="342"/>
        <v>574.90477920000001</v>
      </c>
      <c r="I2480" s="30">
        <f t="shared" si="343"/>
        <v>549.32638859999997</v>
      </c>
      <c r="J2480" s="30">
        <f t="shared" si="344"/>
        <v>0</v>
      </c>
      <c r="K2480" s="30">
        <f t="shared" si="345"/>
        <v>750</v>
      </c>
      <c r="L2480" s="30">
        <f t="shared" si="346"/>
        <v>770</v>
      </c>
      <c r="M2480" s="80">
        <f t="shared" si="347"/>
        <v>650</v>
      </c>
      <c r="N2480" s="33"/>
      <c r="O2480" s="33"/>
      <c r="P2480" s="33"/>
      <c r="Q2480" s="40">
        <v>8</v>
      </c>
      <c r="R2480" s="43">
        <v>8</v>
      </c>
      <c r="S2480" s="40">
        <v>8</v>
      </c>
    </row>
    <row r="2481" spans="1:19" ht="12" customHeight="1" x14ac:dyDescent="0.35">
      <c r="A2481" s="77" t="s">
        <v>699</v>
      </c>
      <c r="B2481" s="6">
        <v>4662</v>
      </c>
      <c r="C2481" s="6" t="s">
        <v>699</v>
      </c>
      <c r="D2481" s="40">
        <v>8</v>
      </c>
      <c r="E2481" s="30">
        <f t="shared" si="339"/>
        <v>1176.6059676</v>
      </c>
      <c r="F2481" s="30">
        <f t="shared" si="340"/>
        <v>914.73196859999996</v>
      </c>
      <c r="G2481" s="30">
        <f t="shared" si="341"/>
        <v>654.07598819999998</v>
      </c>
      <c r="H2481" s="30">
        <f t="shared" si="342"/>
        <v>574.90477920000001</v>
      </c>
      <c r="I2481" s="30">
        <f t="shared" si="343"/>
        <v>549.32638859999997</v>
      </c>
      <c r="J2481" s="30">
        <f t="shared" si="344"/>
        <v>0</v>
      </c>
      <c r="K2481" s="30">
        <f t="shared" si="345"/>
        <v>750</v>
      </c>
      <c r="L2481" s="30">
        <f t="shared" si="346"/>
        <v>770</v>
      </c>
      <c r="M2481" s="80">
        <f t="shared" si="347"/>
        <v>650</v>
      </c>
      <c r="N2481" s="33"/>
      <c r="O2481" s="33"/>
      <c r="P2481" s="33"/>
      <c r="Q2481" s="40">
        <v>8</v>
      </c>
      <c r="R2481" s="43">
        <v>8</v>
      </c>
      <c r="S2481" s="40">
        <v>8</v>
      </c>
    </row>
    <row r="2482" spans="1:19" ht="12" customHeight="1" x14ac:dyDescent="0.35">
      <c r="A2482" s="77" t="s">
        <v>699</v>
      </c>
      <c r="B2482" s="6">
        <v>4663</v>
      </c>
      <c r="C2482" s="6" t="s">
        <v>699</v>
      </c>
      <c r="D2482" s="40">
        <v>8</v>
      </c>
      <c r="E2482" s="30">
        <f t="shared" si="339"/>
        <v>1176.6059676</v>
      </c>
      <c r="F2482" s="30">
        <f t="shared" si="340"/>
        <v>914.73196859999996</v>
      </c>
      <c r="G2482" s="30">
        <f t="shared" si="341"/>
        <v>654.07598819999998</v>
      </c>
      <c r="H2482" s="30">
        <f t="shared" si="342"/>
        <v>574.90477920000001</v>
      </c>
      <c r="I2482" s="30">
        <f t="shared" si="343"/>
        <v>549.32638859999997</v>
      </c>
      <c r="J2482" s="30">
        <f t="shared" si="344"/>
        <v>0</v>
      </c>
      <c r="K2482" s="30">
        <f t="shared" si="345"/>
        <v>750</v>
      </c>
      <c r="L2482" s="30">
        <f t="shared" si="346"/>
        <v>770</v>
      </c>
      <c r="M2482" s="80">
        <f t="shared" si="347"/>
        <v>650</v>
      </c>
      <c r="N2482" s="33"/>
      <c r="O2482" s="33"/>
      <c r="P2482" s="33"/>
      <c r="Q2482" s="40">
        <v>8</v>
      </c>
      <c r="R2482" s="43">
        <v>8</v>
      </c>
      <c r="S2482" s="40">
        <v>8</v>
      </c>
    </row>
    <row r="2483" spans="1:19" ht="12" customHeight="1" x14ac:dyDescent="0.35">
      <c r="A2483" s="77" t="s">
        <v>699</v>
      </c>
      <c r="B2483" s="6">
        <v>4664</v>
      </c>
      <c r="C2483" s="6" t="s">
        <v>699</v>
      </c>
      <c r="D2483" s="40">
        <v>8</v>
      </c>
      <c r="E2483" s="30">
        <f t="shared" si="339"/>
        <v>1176.6059676</v>
      </c>
      <c r="F2483" s="30">
        <f t="shared" si="340"/>
        <v>914.73196859999996</v>
      </c>
      <c r="G2483" s="30">
        <f t="shared" si="341"/>
        <v>654.07598819999998</v>
      </c>
      <c r="H2483" s="30">
        <f t="shared" si="342"/>
        <v>574.90477920000001</v>
      </c>
      <c r="I2483" s="30">
        <f t="shared" si="343"/>
        <v>549.32638859999997</v>
      </c>
      <c r="J2483" s="30">
        <f t="shared" si="344"/>
        <v>0</v>
      </c>
      <c r="K2483" s="30">
        <f t="shared" si="345"/>
        <v>750</v>
      </c>
      <c r="L2483" s="30">
        <f t="shared" si="346"/>
        <v>770</v>
      </c>
      <c r="M2483" s="80">
        <f t="shared" si="347"/>
        <v>650</v>
      </c>
      <c r="N2483" s="33"/>
      <c r="O2483" s="33"/>
      <c r="P2483" s="33"/>
      <c r="Q2483" s="40">
        <v>8</v>
      </c>
      <c r="R2483" s="43">
        <v>8</v>
      </c>
      <c r="S2483" s="40">
        <v>8</v>
      </c>
    </row>
    <row r="2484" spans="1:19" ht="12" customHeight="1" x14ac:dyDescent="0.35">
      <c r="A2484" s="77" t="s">
        <v>699</v>
      </c>
      <c r="B2484" s="6">
        <v>4665</v>
      </c>
      <c r="C2484" s="6" t="s">
        <v>699</v>
      </c>
      <c r="D2484" s="40">
        <v>8</v>
      </c>
      <c r="E2484" s="30">
        <f t="shared" si="339"/>
        <v>1176.6059676</v>
      </c>
      <c r="F2484" s="30">
        <f t="shared" si="340"/>
        <v>914.73196859999996</v>
      </c>
      <c r="G2484" s="30">
        <f t="shared" si="341"/>
        <v>654.07598819999998</v>
      </c>
      <c r="H2484" s="30">
        <f t="shared" si="342"/>
        <v>574.90477920000001</v>
      </c>
      <c r="I2484" s="30">
        <f t="shared" si="343"/>
        <v>549.32638859999997</v>
      </c>
      <c r="J2484" s="30">
        <f t="shared" si="344"/>
        <v>0</v>
      </c>
      <c r="K2484" s="30">
        <f t="shared" si="345"/>
        <v>750</v>
      </c>
      <c r="L2484" s="30">
        <f t="shared" si="346"/>
        <v>770</v>
      </c>
      <c r="M2484" s="80">
        <f t="shared" si="347"/>
        <v>650</v>
      </c>
      <c r="N2484" s="33"/>
      <c r="O2484" s="33"/>
      <c r="P2484" s="33"/>
      <c r="Q2484" s="40">
        <v>8</v>
      </c>
      <c r="R2484" s="43">
        <v>8</v>
      </c>
      <c r="S2484" s="40">
        <v>8</v>
      </c>
    </row>
    <row r="2485" spans="1:19" ht="12" customHeight="1" x14ac:dyDescent="0.35">
      <c r="A2485" s="77" t="s">
        <v>699</v>
      </c>
      <c r="B2485" s="6">
        <v>4666</v>
      </c>
      <c r="C2485" s="6" t="s">
        <v>699</v>
      </c>
      <c r="D2485" s="40">
        <v>8</v>
      </c>
      <c r="E2485" s="30">
        <f t="shared" si="339"/>
        <v>1176.6059676</v>
      </c>
      <c r="F2485" s="30">
        <f t="shared" si="340"/>
        <v>914.73196859999996</v>
      </c>
      <c r="G2485" s="30">
        <f t="shared" si="341"/>
        <v>654.07598819999998</v>
      </c>
      <c r="H2485" s="30">
        <f t="shared" si="342"/>
        <v>574.90477920000001</v>
      </c>
      <c r="I2485" s="30">
        <f t="shared" si="343"/>
        <v>549.32638859999997</v>
      </c>
      <c r="J2485" s="30">
        <f t="shared" si="344"/>
        <v>0</v>
      </c>
      <c r="K2485" s="30">
        <f t="shared" si="345"/>
        <v>750</v>
      </c>
      <c r="L2485" s="30">
        <f t="shared" si="346"/>
        <v>770</v>
      </c>
      <c r="M2485" s="80">
        <f t="shared" si="347"/>
        <v>650</v>
      </c>
      <c r="N2485" s="33"/>
      <c r="O2485" s="33"/>
      <c r="P2485" s="33"/>
      <c r="Q2485" s="40">
        <v>8</v>
      </c>
      <c r="R2485" s="43">
        <v>8</v>
      </c>
      <c r="S2485" s="40">
        <v>8</v>
      </c>
    </row>
    <row r="2486" spans="1:19" ht="12" customHeight="1" x14ac:dyDescent="0.35">
      <c r="A2486" s="77" t="s">
        <v>699</v>
      </c>
      <c r="B2486" s="6">
        <v>4670</v>
      </c>
      <c r="C2486" s="6" t="s">
        <v>699</v>
      </c>
      <c r="D2486" s="40">
        <v>8</v>
      </c>
      <c r="E2486" s="30">
        <f t="shared" si="339"/>
        <v>1176.6059676</v>
      </c>
      <c r="F2486" s="30">
        <f t="shared" si="340"/>
        <v>914.73196859999996</v>
      </c>
      <c r="G2486" s="30">
        <f t="shared" si="341"/>
        <v>654.07598819999998</v>
      </c>
      <c r="H2486" s="30">
        <f t="shared" si="342"/>
        <v>574.90477920000001</v>
      </c>
      <c r="I2486" s="30">
        <f t="shared" si="343"/>
        <v>549.32638859999997</v>
      </c>
      <c r="J2486" s="30">
        <f t="shared" si="344"/>
        <v>0</v>
      </c>
      <c r="K2486" s="30">
        <f t="shared" si="345"/>
        <v>750</v>
      </c>
      <c r="L2486" s="30">
        <f t="shared" si="346"/>
        <v>770</v>
      </c>
      <c r="M2486" s="80">
        <f t="shared" si="347"/>
        <v>650</v>
      </c>
      <c r="N2486" s="33"/>
      <c r="O2486" s="33"/>
      <c r="P2486" s="33"/>
      <c r="Q2486" s="40">
        <v>8</v>
      </c>
      <c r="R2486" s="43">
        <v>8</v>
      </c>
      <c r="S2486" s="40">
        <v>8</v>
      </c>
    </row>
    <row r="2487" spans="1:19" ht="12" customHeight="1" x14ac:dyDescent="0.35">
      <c r="A2487" s="77" t="s">
        <v>699</v>
      </c>
      <c r="B2487" s="6">
        <v>4671</v>
      </c>
      <c r="C2487" s="6" t="s">
        <v>699</v>
      </c>
      <c r="D2487" s="40">
        <v>8</v>
      </c>
      <c r="E2487" s="30">
        <f t="shared" si="339"/>
        <v>1176.6059676</v>
      </c>
      <c r="F2487" s="30">
        <f t="shared" si="340"/>
        <v>914.73196859999996</v>
      </c>
      <c r="G2487" s="30">
        <f t="shared" si="341"/>
        <v>654.07598819999998</v>
      </c>
      <c r="H2487" s="30">
        <f t="shared" si="342"/>
        <v>574.90477920000001</v>
      </c>
      <c r="I2487" s="30">
        <f t="shared" si="343"/>
        <v>549.32638859999997</v>
      </c>
      <c r="J2487" s="30">
        <f t="shared" si="344"/>
        <v>0</v>
      </c>
      <c r="K2487" s="30">
        <f t="shared" si="345"/>
        <v>750</v>
      </c>
      <c r="L2487" s="30">
        <f t="shared" si="346"/>
        <v>770</v>
      </c>
      <c r="M2487" s="80">
        <f t="shared" si="347"/>
        <v>650</v>
      </c>
      <c r="N2487" s="33"/>
      <c r="O2487" s="33"/>
      <c r="P2487" s="33"/>
      <c r="Q2487" s="40">
        <v>8</v>
      </c>
      <c r="R2487" s="43">
        <v>8</v>
      </c>
      <c r="S2487" s="40">
        <v>8</v>
      </c>
    </row>
    <row r="2488" spans="1:19" ht="12" customHeight="1" x14ac:dyDescent="0.35">
      <c r="A2488" s="77" t="s">
        <v>699</v>
      </c>
      <c r="B2488" s="6">
        <v>4672</v>
      </c>
      <c r="C2488" s="6" t="s">
        <v>699</v>
      </c>
      <c r="D2488" s="40">
        <v>8</v>
      </c>
      <c r="E2488" s="30">
        <f t="shared" si="339"/>
        <v>1176.6059676</v>
      </c>
      <c r="F2488" s="30">
        <f t="shared" si="340"/>
        <v>914.73196859999996</v>
      </c>
      <c r="G2488" s="30">
        <f t="shared" si="341"/>
        <v>654.07598819999998</v>
      </c>
      <c r="H2488" s="30">
        <f t="shared" si="342"/>
        <v>574.90477920000001</v>
      </c>
      <c r="I2488" s="30">
        <f t="shared" si="343"/>
        <v>549.32638859999997</v>
      </c>
      <c r="J2488" s="30">
        <f t="shared" si="344"/>
        <v>0</v>
      </c>
      <c r="K2488" s="30">
        <f t="shared" si="345"/>
        <v>750</v>
      </c>
      <c r="L2488" s="30">
        <f t="shared" si="346"/>
        <v>770</v>
      </c>
      <c r="M2488" s="80">
        <f t="shared" si="347"/>
        <v>650</v>
      </c>
      <c r="N2488" s="33"/>
      <c r="O2488" s="33"/>
      <c r="P2488" s="33"/>
      <c r="Q2488" s="40">
        <v>8</v>
      </c>
      <c r="R2488" s="43">
        <v>8</v>
      </c>
      <c r="S2488" s="40">
        <v>8</v>
      </c>
    </row>
    <row r="2489" spans="1:19" ht="12" customHeight="1" x14ac:dyDescent="0.35">
      <c r="A2489" s="77" t="s">
        <v>699</v>
      </c>
      <c r="B2489" s="6">
        <v>4673</v>
      </c>
      <c r="C2489" s="6" t="s">
        <v>699</v>
      </c>
      <c r="D2489" s="40">
        <v>8</v>
      </c>
      <c r="E2489" s="30">
        <f t="shared" si="339"/>
        <v>1176.6059676</v>
      </c>
      <c r="F2489" s="30">
        <f t="shared" si="340"/>
        <v>914.73196859999996</v>
      </c>
      <c r="G2489" s="30">
        <f t="shared" si="341"/>
        <v>654.07598819999998</v>
      </c>
      <c r="H2489" s="30">
        <f t="shared" si="342"/>
        <v>574.90477920000001</v>
      </c>
      <c r="I2489" s="30">
        <f t="shared" si="343"/>
        <v>549.32638859999997</v>
      </c>
      <c r="J2489" s="30">
        <f t="shared" si="344"/>
        <v>0</v>
      </c>
      <c r="K2489" s="30">
        <f t="shared" si="345"/>
        <v>750</v>
      </c>
      <c r="L2489" s="30">
        <f t="shared" si="346"/>
        <v>770</v>
      </c>
      <c r="M2489" s="80">
        <f t="shared" si="347"/>
        <v>650</v>
      </c>
      <c r="N2489" s="33"/>
      <c r="O2489" s="33"/>
      <c r="P2489" s="33"/>
      <c r="Q2489" s="40">
        <v>8</v>
      </c>
      <c r="R2489" s="43">
        <v>8</v>
      </c>
      <c r="S2489" s="40">
        <v>8</v>
      </c>
    </row>
    <row r="2490" spans="1:19" ht="12" customHeight="1" x14ac:dyDescent="0.35">
      <c r="A2490" s="77" t="s">
        <v>699</v>
      </c>
      <c r="B2490" s="6">
        <v>4674</v>
      </c>
      <c r="C2490" s="6" t="s">
        <v>699</v>
      </c>
      <c r="D2490" s="40">
        <v>8</v>
      </c>
      <c r="E2490" s="30">
        <f t="shared" si="339"/>
        <v>1176.6059676</v>
      </c>
      <c r="F2490" s="30">
        <f t="shared" si="340"/>
        <v>914.73196859999996</v>
      </c>
      <c r="G2490" s="30">
        <f t="shared" si="341"/>
        <v>654.07598819999998</v>
      </c>
      <c r="H2490" s="30">
        <f t="shared" si="342"/>
        <v>574.90477920000001</v>
      </c>
      <c r="I2490" s="30">
        <f t="shared" si="343"/>
        <v>549.32638859999997</v>
      </c>
      <c r="J2490" s="30">
        <f t="shared" si="344"/>
        <v>0</v>
      </c>
      <c r="K2490" s="30">
        <f t="shared" si="345"/>
        <v>750</v>
      </c>
      <c r="L2490" s="30">
        <f t="shared" si="346"/>
        <v>770</v>
      </c>
      <c r="M2490" s="80">
        <f t="shared" si="347"/>
        <v>650</v>
      </c>
      <c r="N2490" s="33"/>
      <c r="O2490" s="33"/>
      <c r="P2490" s="33"/>
      <c r="Q2490" s="40">
        <v>8</v>
      </c>
      <c r="R2490" s="43">
        <v>8</v>
      </c>
      <c r="S2490" s="40">
        <v>8</v>
      </c>
    </row>
    <row r="2491" spans="1:19" ht="12" customHeight="1" x14ac:dyDescent="0.35">
      <c r="A2491" s="77" t="s">
        <v>699</v>
      </c>
      <c r="B2491" s="6">
        <v>4675</v>
      </c>
      <c r="C2491" s="6" t="s">
        <v>699</v>
      </c>
      <c r="D2491" s="40">
        <v>8</v>
      </c>
      <c r="E2491" s="30">
        <f t="shared" si="339"/>
        <v>1176.6059676</v>
      </c>
      <c r="F2491" s="30">
        <f t="shared" si="340"/>
        <v>914.73196859999996</v>
      </c>
      <c r="G2491" s="30">
        <f t="shared" si="341"/>
        <v>654.07598819999998</v>
      </c>
      <c r="H2491" s="30">
        <f t="shared" si="342"/>
        <v>574.90477920000001</v>
      </c>
      <c r="I2491" s="30">
        <f t="shared" si="343"/>
        <v>549.32638859999997</v>
      </c>
      <c r="J2491" s="30">
        <f t="shared" si="344"/>
        <v>0</v>
      </c>
      <c r="K2491" s="30">
        <f t="shared" si="345"/>
        <v>750</v>
      </c>
      <c r="L2491" s="30">
        <f t="shared" si="346"/>
        <v>770</v>
      </c>
      <c r="M2491" s="80">
        <f t="shared" si="347"/>
        <v>650</v>
      </c>
      <c r="N2491" s="33"/>
      <c r="O2491" s="33"/>
      <c r="P2491" s="33"/>
      <c r="Q2491" s="40">
        <v>8</v>
      </c>
      <c r="R2491" s="43">
        <v>8</v>
      </c>
      <c r="S2491" s="40">
        <v>8</v>
      </c>
    </row>
    <row r="2492" spans="1:19" ht="12" customHeight="1" x14ac:dyDescent="0.35">
      <c r="A2492" s="77" t="s">
        <v>699</v>
      </c>
      <c r="B2492" s="6">
        <v>4676</v>
      </c>
      <c r="C2492" s="6" t="s">
        <v>699</v>
      </c>
      <c r="D2492" s="40">
        <v>8</v>
      </c>
      <c r="E2492" s="30">
        <f t="shared" si="339"/>
        <v>1176.6059676</v>
      </c>
      <c r="F2492" s="30">
        <f t="shared" si="340"/>
        <v>914.73196859999996</v>
      </c>
      <c r="G2492" s="30">
        <f t="shared" si="341"/>
        <v>654.07598819999998</v>
      </c>
      <c r="H2492" s="30">
        <f t="shared" si="342"/>
        <v>574.90477920000001</v>
      </c>
      <c r="I2492" s="30">
        <f t="shared" si="343"/>
        <v>549.32638859999997</v>
      </c>
      <c r="J2492" s="30">
        <f t="shared" si="344"/>
        <v>0</v>
      </c>
      <c r="K2492" s="30">
        <f t="shared" si="345"/>
        <v>750</v>
      </c>
      <c r="L2492" s="30">
        <f t="shared" si="346"/>
        <v>770</v>
      </c>
      <c r="M2492" s="80">
        <f t="shared" si="347"/>
        <v>650</v>
      </c>
      <c r="N2492" s="33"/>
      <c r="O2492" s="33"/>
      <c r="P2492" s="33"/>
      <c r="Q2492" s="40">
        <v>8</v>
      </c>
      <c r="R2492" s="43">
        <v>8</v>
      </c>
      <c r="S2492" s="40">
        <v>8</v>
      </c>
    </row>
    <row r="2493" spans="1:19" ht="12" customHeight="1" x14ac:dyDescent="0.35">
      <c r="A2493" s="77" t="s">
        <v>699</v>
      </c>
      <c r="B2493" s="6">
        <v>4677</v>
      </c>
      <c r="C2493" s="6" t="s">
        <v>699</v>
      </c>
      <c r="D2493" s="40">
        <v>8</v>
      </c>
      <c r="E2493" s="30">
        <f t="shared" si="339"/>
        <v>1176.6059676</v>
      </c>
      <c r="F2493" s="30">
        <f t="shared" si="340"/>
        <v>914.73196859999996</v>
      </c>
      <c r="G2493" s="30">
        <f t="shared" si="341"/>
        <v>654.07598819999998</v>
      </c>
      <c r="H2493" s="30">
        <f t="shared" si="342"/>
        <v>574.90477920000001</v>
      </c>
      <c r="I2493" s="30">
        <f t="shared" si="343"/>
        <v>549.32638859999997</v>
      </c>
      <c r="J2493" s="30">
        <f t="shared" si="344"/>
        <v>0</v>
      </c>
      <c r="K2493" s="30">
        <f t="shared" si="345"/>
        <v>750</v>
      </c>
      <c r="L2493" s="30">
        <f t="shared" si="346"/>
        <v>770</v>
      </c>
      <c r="M2493" s="80">
        <f t="shared" si="347"/>
        <v>650</v>
      </c>
      <c r="N2493" s="33"/>
      <c r="O2493" s="33"/>
      <c r="P2493" s="33"/>
      <c r="Q2493" s="40">
        <v>8</v>
      </c>
      <c r="R2493" s="43">
        <v>8</v>
      </c>
      <c r="S2493" s="40">
        <v>8</v>
      </c>
    </row>
    <row r="2494" spans="1:19" ht="12" customHeight="1" x14ac:dyDescent="0.35">
      <c r="A2494" s="77" t="s">
        <v>699</v>
      </c>
      <c r="B2494" s="6">
        <v>4678</v>
      </c>
      <c r="C2494" s="6" t="s">
        <v>699</v>
      </c>
      <c r="D2494" s="40">
        <v>8</v>
      </c>
      <c r="E2494" s="30">
        <f t="shared" ref="E2494:E2557" si="348">IF(D2494=1,$E$6,IF(D2494=2,$E$7,IF(D2494=3,$E$8,IF(D2494=4,$E$9,IF(D2494=5,$E$10,IF(D2494=6,$E$11,IF(D2494=7,$E$12,IF(D2494=8,$E$13,IF(D2494=9,$E$14,IF(D2494=10,$E$15,IF(D2494=11,$E$16,IF(D2494=12,$E$17,IF(D2494=13,$E$18,IF(D2494=14,$E$19,IF(D2494=15,$E$20,IF(D2494=16,$E$21,IF(D2494=17,$E$22,IF(D2494=18,$E$23,IF(D2494=19,$E$24,IF(D2494=20,$E$25,IF(D2494=21,$E$26,IF(D2494=22,$E$27,IF(D2494=23,$E$28,IF(D2494=24,$E$29,IF(D2494=25,$E$30,IF(D2494=26,$E$31,IF(D2494=27,$E$32,IF(D2494=28,$E$33,IF(D2494=29,$E$34)))))))))))))))))))))))))))))</f>
        <v>1176.6059676</v>
      </c>
      <c r="F2494" s="30">
        <f t="shared" ref="F2494:F2557" si="349">IF(D2494=1,$F$6,IF(D2494=2,$F$7,IF(D2494=3,$F$8,IF(D2494=4,$F$9,IF(D2494=5,$F$10,IF(D2494=6,$F$11,IF(D2494=7,$F$12,IF(D2494=8,$F$13,IF(D2494=9,$F$14,IF(D2494=10,$F$15,IF(D2494=11,$F$16,IF(D2494=12,$F$17,IF(D2494=13,$F$18,IF(D2494=14,$F$19,IF(D2494=15,$F$20,IF(D2494=16,$F$21,IF(D2494=17,$F$22,IF(D2494=18,$F$23,IF(D2494=19,$F$24,IF(D2494=20,$F$25,IF(D2494=21,$F$26,IF(D2494=22,$F$27,IF(D2494=23,$F$28,IF(D2494=24,$F$29,IF(D2494=25,$F$30,IF(D2494=26,$F$31,IF(D2494=27,$F$32,IF(D2494=28,$E$33,IF(D2494=29,$E$34)))))))))))))))))))))))))))))</f>
        <v>914.73196859999996</v>
      </c>
      <c r="G2494" s="30">
        <f t="shared" ref="G2494:G2557" si="350">IF(D2494=1,$G$6,IF(D2494=2,$G$7,IF(D2494=3,$G$8,IF(D2494=4,$G$9,IF(D2494=5,$G$10,IF(D2494=6,$G$11,IF(D2494=7,$G$12,IF(D2494=8,$G$13,IF(D2494=9,$G$14,IF(D2494=10,$G$15,IF(D2494=11,$G$16,IF(D2494=12,$G$17,IF(D2494=13,$G$18,IF(D2494=14,$G$19,IF(D2494=15,$G$20,IF(D2494=16,$G$21,IF(D2494=17,$G$22,IF(D2494=18,$G$23,IF(D2494=19,$G$24,IF(D2494=20,$G$25,IF(D2494=21,$G$26,IF(D2494=22,$G$27,IF(D2494=23,$G$28,IF(D2494=24,$G$29,IF(D2494=25,$G$30,IF(D2494=26,$G$31,IF(D2494=27,$G$32,IF(D2494=28,$E$33,IF(D2494=29,$E$34)))))))))))))))))))))))))))))</f>
        <v>654.07598819999998</v>
      </c>
      <c r="H2494" s="30">
        <f t="shared" ref="H2494:H2557" si="351">IF(D2494=1,$H$6,IF(D2494=2,$H$7,IF(D2494=3,$H$8,IF(D2494=4,$H$9,IF(D2494=5,$H$10,IF(D2494=6,$H$11,IF(D2494=7,$H$12,IF(D2494=8,$H$13,IF(D2494=9,$H$14,IF(D2494=10,$H$15,IF(D2494=11,$H$16,IF(D2494=12,$H$17,IF(D2494=13,$H$18,IF(D2494=14,$H$19,IF(D2494=15,$H$20,IF(D2494=16,$H$21,IF(D2494=17,$H$22,IF(D2494=18,$H$23,IF(D2494=19,$H$24,IF(D2494=20,$H$25,IF(D2494=21,$H$26,IF(D2494=22,$H$27,IF(D2494=23,$H$28,IF(D2494=24,$H$29,IF(D2494=25,$H$30,IF(D2494=26,$H$31,IF(D2494=27,$H$32,IF(D2494=28,$E$33,IF(D2494=29,$E$34)))))))))))))))))))))))))))))</f>
        <v>574.90477920000001</v>
      </c>
      <c r="I2494" s="30">
        <f t="shared" ref="I2494:I2557" si="352">IF(D2494=1,$I$6,IF(D2494=2,$I$7,IF(D2494=3,$I$8,IF(D2494=4,$I$9,IF(D2494=5,$I$10,IF(D2494=6,$I$11,IF(D2494=7,$I$12,IF(D2494=8,$I$13,IF(D2494=9,$I$14,IF(D2494=10,$I$15,IF(D2494=11,$I$16,IF(D2494=12,$I$17,IF(D2494=13,$I$18,IF(D2494=14,$I$19,IF(D2494=15,$I$20,IF(D2494=16,$I$21,IF(D2494=17,$I$22,IF(D2494=18,$I$23,IF(D2494=19,$I$24,IF(D2494=20,$I$25,IF(D2494=21,$I$26,IF(D2494=22,$I$27,IF(D2494=23,$I$28,IF(D2494=24,$I$29,IF(D2494=25,$I$30,IF(D2494=26,$I$31,IF(D2494=27,$I$32,IF(D2494=28,$E$33,IF(D2494=29,$E$34)))))))))))))))))))))))))))))</f>
        <v>549.32638859999997</v>
      </c>
      <c r="J2494" s="30">
        <f t="shared" ref="J2494:J2557" si="353">IF(D2494=1,$J$6,IF(D2494=2,$J$7,IF(D2494=3,$J$8,IF(D2494=4,$J$9,IF(D2494=5,$J$10,IF(D2494=6,$J$11,IF(D2494=7,$J$12,IF(D2494=8,$J$13,IF(D2494=9,$J$14,IF(D2494=10,$J$15,IF(D2494=11,$J$16,IF(D2494=12,$J$17,IF(D2494=13,$J$18,IF(D2494=14,$J$19,IF(D2494=15,$J$20,IF(D2494=16,$J$21,IF(D2494=17,$J$22,IF(D2494=18,$J$23,IF(D2494=19,$J$24,IF(D2494=20,$J$25,IF(D2494=21,$J$26,IF(D2494=22,$J$27,IF(D2494=23,$J$28,IF(D2494=24,$J$29,IF(D2494=25,$J$30,IF(D2494=26,$J$31,IF(D2494=27,$J$32,IF(D2494=28,$E$33,IF(D2494=29,$E$34)))))))))))))))))))))))))))))</f>
        <v>0</v>
      </c>
      <c r="K2494" s="30">
        <f t="shared" ref="K2494:K2557" si="354">IF(D2494=1,$K$6,IF(D2494=2,$K$7,IF(D2494=3,$K$8,IF(D2494=4,$K$9,IF(D2494=5,$K$10,IF(D2494=6,$K$11,IF(D2494=7,$K$12,IF(D2494=8,$K$13,IF(D2494=9,$K$14,IF(D2494=10,$K$15,IF(D2494=11,$K$16,IF(D2494=12,$K$17,IF(D2494=13,$K$18,IF(D2494=14,$K$19,IF(D2494=15,$K$20,IF(D2494=16,$K$21,IF(D2494=17,$K$22,IF(D2494=18,$K$23,IF(D2494=19,$K$24,IF(D2494=20,$K$25,IF(D2494=21,$K$26,IF(D2494=22,$K$27,IF(D2494=23,$K$28,IF(D2494=24,$K$29,IF(D2494=25,$K$30,IF(D2494=26,$K$31,IF(D2494=27,$K$32,IF(D2494=28,$E$33,IF(D2494=29,$E$34)))))))))))))))))))))))))))))</f>
        <v>750</v>
      </c>
      <c r="L2494" s="30">
        <f t="shared" ref="L2494:L2557" si="355">IF(D2494=1,$L$6,IF(D2494=2,$L$7,IF(D2494=3,$L$8,IF(D2494=4,$L$9,IF(D2494=5,$L$10,IF(D2494=6,$L$11,IF(D2494=7,$L$12,IF(D2494=8,$L$13,IF(D2494=9,$L$14,IF(D2494=10,$L$15,IF(D2494=11,$L$16,IF(D2494=12,$L$17,IF(D2494=13,$L$18,IF(D2494=14,$L$19,IF(D2494=15,$L$21,IF(D2494=16,$L$20,IF(D2494=17,$L$22,IF(D2494=18,$L$23,IF(D2494=19,$L$24,IF(D2494=20,$L$25,IF(D2494=21,$L$26,IF(D2494=22,$L$27,IF(D2494=23,$L$28,IF(D2494=24,$L$29,IF(D2494=25,$L$30,IF(D2494=26,$L$31,IF(D2494=27,$L$32,IF(D2494=28,$E$33,IF(D2494=29,$E$34)))))))))))))))))))))))))))))</f>
        <v>770</v>
      </c>
      <c r="M2494" s="80">
        <f t="shared" ref="M2494:M2557" si="356">IF(D2494=1,$M$6,IF(D2494=2,$M$7,IF(D2494=3,$M$8,IF(D2494=4,$M$9,IF(D2494=5,$M$10,IF(D2494=6,$M$11,IF(D2494=7,$M$12,IF(D2494=8,$M$13,IF(D2494=9,$M$14,IF(D2494=10,$M$15,IF(D2494=11,$M$16,IF(D2494=12,$M$17,IF(D2494=13,$M$18,IF(D2494=14,$M$19,IF(D2494=15,$M$20,IF(D2494=16,$M$21,IF(D2494=17,$M$22,IF(D2494=18,$M$23,IF(D2494=19,$M$24,IF(D2494=20,$M$25))))))))))))))))))))</f>
        <v>650</v>
      </c>
      <c r="N2494" s="33"/>
      <c r="O2494" s="33"/>
      <c r="P2494" s="33"/>
      <c r="Q2494" s="40">
        <v>8</v>
      </c>
      <c r="R2494" s="43">
        <v>8</v>
      </c>
      <c r="S2494" s="40">
        <v>8</v>
      </c>
    </row>
    <row r="2495" spans="1:19" ht="12" customHeight="1" x14ac:dyDescent="0.35">
      <c r="A2495" s="77" t="s">
        <v>702</v>
      </c>
      <c r="B2495" s="6">
        <v>4679</v>
      </c>
      <c r="C2495" s="6" t="s">
        <v>702</v>
      </c>
      <c r="D2495" s="40">
        <v>8</v>
      </c>
      <c r="E2495" s="30">
        <f t="shared" si="348"/>
        <v>1176.6059676</v>
      </c>
      <c r="F2495" s="30">
        <f t="shared" si="349"/>
        <v>914.73196859999996</v>
      </c>
      <c r="G2495" s="30">
        <f t="shared" si="350"/>
        <v>654.07598819999998</v>
      </c>
      <c r="H2495" s="30">
        <f t="shared" si="351"/>
        <v>574.90477920000001</v>
      </c>
      <c r="I2495" s="30">
        <f t="shared" si="352"/>
        <v>549.32638859999997</v>
      </c>
      <c r="J2495" s="30">
        <f t="shared" si="353"/>
        <v>0</v>
      </c>
      <c r="K2495" s="30">
        <f t="shared" si="354"/>
        <v>750</v>
      </c>
      <c r="L2495" s="30">
        <f t="shared" si="355"/>
        <v>770</v>
      </c>
      <c r="M2495" s="80">
        <f t="shared" si="356"/>
        <v>650</v>
      </c>
      <c r="N2495" s="33"/>
      <c r="O2495" s="33"/>
      <c r="P2495" s="33"/>
      <c r="Q2495" s="40">
        <v>8</v>
      </c>
      <c r="R2495" s="43">
        <v>8</v>
      </c>
      <c r="S2495" s="40">
        <v>8</v>
      </c>
    </row>
    <row r="2496" spans="1:19" ht="12" customHeight="1" x14ac:dyDescent="0.35">
      <c r="A2496" s="77" t="s">
        <v>703</v>
      </c>
      <c r="B2496" s="6">
        <v>4681</v>
      </c>
      <c r="C2496" s="6" t="s">
        <v>703</v>
      </c>
      <c r="D2496" s="40">
        <v>9</v>
      </c>
      <c r="E2496" s="30">
        <f t="shared" si="348"/>
        <v>1306.9339577999999</v>
      </c>
      <c r="F2496" s="30">
        <f t="shared" si="349"/>
        <v>935.43828480000002</v>
      </c>
      <c r="G2496" s="30">
        <f t="shared" si="350"/>
        <v>778.3138854</v>
      </c>
      <c r="H2496" s="30">
        <f t="shared" si="351"/>
        <v>757.60756919999994</v>
      </c>
      <c r="I2496" s="30">
        <f t="shared" si="352"/>
        <v>693.0525834</v>
      </c>
      <c r="J2496" s="30">
        <f t="shared" si="353"/>
        <v>0</v>
      </c>
      <c r="K2496" s="30">
        <f t="shared" si="354"/>
        <v>800</v>
      </c>
      <c r="L2496" s="30">
        <f t="shared" si="355"/>
        <v>820</v>
      </c>
      <c r="M2496" s="80">
        <f t="shared" si="356"/>
        <v>700</v>
      </c>
      <c r="N2496" s="33"/>
      <c r="O2496" s="33"/>
      <c r="P2496" s="33"/>
      <c r="Q2496" s="40">
        <v>9</v>
      </c>
      <c r="R2496" s="43">
        <v>9</v>
      </c>
      <c r="S2496" s="40">
        <v>9</v>
      </c>
    </row>
    <row r="2497" spans="1:19" ht="12" customHeight="1" x14ac:dyDescent="0.35">
      <c r="A2497" s="77" t="s">
        <v>703</v>
      </c>
      <c r="B2497" s="6">
        <v>4682</v>
      </c>
      <c r="C2497" s="6" t="s">
        <v>703</v>
      </c>
      <c r="D2497" s="40">
        <v>9</v>
      </c>
      <c r="E2497" s="30">
        <f t="shared" si="348"/>
        <v>1306.9339577999999</v>
      </c>
      <c r="F2497" s="30">
        <f t="shared" si="349"/>
        <v>935.43828480000002</v>
      </c>
      <c r="G2497" s="30">
        <f t="shared" si="350"/>
        <v>778.3138854</v>
      </c>
      <c r="H2497" s="30">
        <f t="shared" si="351"/>
        <v>757.60756919999994</v>
      </c>
      <c r="I2497" s="30">
        <f t="shared" si="352"/>
        <v>693.0525834</v>
      </c>
      <c r="J2497" s="30">
        <f t="shared" si="353"/>
        <v>0</v>
      </c>
      <c r="K2497" s="30">
        <f t="shared" si="354"/>
        <v>800</v>
      </c>
      <c r="L2497" s="30">
        <f t="shared" si="355"/>
        <v>820</v>
      </c>
      <c r="M2497" s="80">
        <f t="shared" si="356"/>
        <v>700</v>
      </c>
      <c r="N2497" s="33"/>
      <c r="O2497" s="33"/>
      <c r="P2497" s="33"/>
      <c r="Q2497" s="40">
        <v>9</v>
      </c>
      <c r="R2497" s="43">
        <v>9</v>
      </c>
      <c r="S2497" s="40">
        <v>9</v>
      </c>
    </row>
    <row r="2498" spans="1:19" ht="12" customHeight="1" x14ac:dyDescent="0.35">
      <c r="A2498" s="77" t="s">
        <v>703</v>
      </c>
      <c r="B2498" s="6">
        <v>4683</v>
      </c>
      <c r="C2498" s="6" t="s">
        <v>703</v>
      </c>
      <c r="D2498" s="40">
        <v>9</v>
      </c>
      <c r="E2498" s="30">
        <f t="shared" si="348"/>
        <v>1306.9339577999999</v>
      </c>
      <c r="F2498" s="30">
        <f t="shared" si="349"/>
        <v>935.43828480000002</v>
      </c>
      <c r="G2498" s="30">
        <f t="shared" si="350"/>
        <v>778.3138854</v>
      </c>
      <c r="H2498" s="30">
        <f t="shared" si="351"/>
        <v>757.60756919999994</v>
      </c>
      <c r="I2498" s="30">
        <f t="shared" si="352"/>
        <v>693.0525834</v>
      </c>
      <c r="J2498" s="30">
        <f t="shared" si="353"/>
        <v>0</v>
      </c>
      <c r="K2498" s="30">
        <f t="shared" si="354"/>
        <v>800</v>
      </c>
      <c r="L2498" s="30">
        <f t="shared" si="355"/>
        <v>820</v>
      </c>
      <c r="M2498" s="80">
        <f t="shared" si="356"/>
        <v>700</v>
      </c>
      <c r="N2498" s="33"/>
      <c r="O2498" s="33"/>
      <c r="P2498" s="33"/>
      <c r="Q2498" s="40">
        <v>9</v>
      </c>
      <c r="R2498" s="43">
        <v>9</v>
      </c>
      <c r="S2498" s="40">
        <v>9</v>
      </c>
    </row>
    <row r="2499" spans="1:19" ht="12" customHeight="1" x14ac:dyDescent="0.35">
      <c r="A2499" s="77" t="s">
        <v>706</v>
      </c>
      <c r="B2499" s="6">
        <v>4684</v>
      </c>
      <c r="C2499" s="6" t="s">
        <v>706</v>
      </c>
      <c r="D2499" s="40">
        <v>9</v>
      </c>
      <c r="E2499" s="30">
        <f t="shared" si="348"/>
        <v>1306.9339577999999</v>
      </c>
      <c r="F2499" s="30">
        <f t="shared" si="349"/>
        <v>935.43828480000002</v>
      </c>
      <c r="G2499" s="30">
        <f t="shared" si="350"/>
        <v>778.3138854</v>
      </c>
      <c r="H2499" s="30">
        <f t="shared" si="351"/>
        <v>757.60756919999994</v>
      </c>
      <c r="I2499" s="30">
        <f t="shared" si="352"/>
        <v>693.0525834</v>
      </c>
      <c r="J2499" s="30">
        <f t="shared" si="353"/>
        <v>0</v>
      </c>
      <c r="K2499" s="30">
        <f t="shared" si="354"/>
        <v>800</v>
      </c>
      <c r="L2499" s="30">
        <f t="shared" si="355"/>
        <v>820</v>
      </c>
      <c r="M2499" s="80">
        <f t="shared" si="356"/>
        <v>700</v>
      </c>
      <c r="N2499" s="33"/>
      <c r="O2499" s="33"/>
      <c r="P2499" s="33"/>
      <c r="Q2499" s="40">
        <v>9</v>
      </c>
      <c r="R2499" s="43">
        <v>9</v>
      </c>
      <c r="S2499" s="40">
        <v>9</v>
      </c>
    </row>
    <row r="2500" spans="1:19" ht="12" customHeight="1" x14ac:dyDescent="0.35">
      <c r="A2500" s="77" t="s">
        <v>704</v>
      </c>
      <c r="B2500" s="6">
        <v>4685</v>
      </c>
      <c r="C2500" s="6" t="s">
        <v>704</v>
      </c>
      <c r="D2500" s="40">
        <v>9</v>
      </c>
      <c r="E2500" s="30">
        <f t="shared" si="348"/>
        <v>1306.9339577999999</v>
      </c>
      <c r="F2500" s="30">
        <f t="shared" si="349"/>
        <v>935.43828480000002</v>
      </c>
      <c r="G2500" s="30">
        <f t="shared" si="350"/>
        <v>778.3138854</v>
      </c>
      <c r="H2500" s="30">
        <f t="shared" si="351"/>
        <v>757.60756919999994</v>
      </c>
      <c r="I2500" s="30">
        <f t="shared" si="352"/>
        <v>693.0525834</v>
      </c>
      <c r="J2500" s="30">
        <f t="shared" si="353"/>
        <v>0</v>
      </c>
      <c r="K2500" s="30">
        <f t="shared" si="354"/>
        <v>800</v>
      </c>
      <c r="L2500" s="30">
        <f t="shared" si="355"/>
        <v>820</v>
      </c>
      <c r="M2500" s="80">
        <f t="shared" si="356"/>
        <v>700</v>
      </c>
      <c r="N2500" s="33"/>
      <c r="O2500" s="33"/>
      <c r="P2500" s="33"/>
      <c r="Q2500" s="40">
        <v>9</v>
      </c>
      <c r="R2500" s="43">
        <v>9</v>
      </c>
      <c r="S2500" s="40">
        <v>9</v>
      </c>
    </row>
    <row r="2501" spans="1:19" ht="12" customHeight="1" x14ac:dyDescent="0.35">
      <c r="A2501" s="77" t="s">
        <v>699</v>
      </c>
      <c r="B2501" s="6">
        <v>4686</v>
      </c>
      <c r="C2501" s="6" t="s">
        <v>699</v>
      </c>
      <c r="D2501" s="40">
        <v>8</v>
      </c>
      <c r="E2501" s="30">
        <f t="shared" si="348"/>
        <v>1176.6059676</v>
      </c>
      <c r="F2501" s="30">
        <f t="shared" si="349"/>
        <v>914.73196859999996</v>
      </c>
      <c r="G2501" s="30">
        <f t="shared" si="350"/>
        <v>654.07598819999998</v>
      </c>
      <c r="H2501" s="30">
        <f t="shared" si="351"/>
        <v>574.90477920000001</v>
      </c>
      <c r="I2501" s="30">
        <f t="shared" si="352"/>
        <v>549.32638859999997</v>
      </c>
      <c r="J2501" s="30">
        <f t="shared" si="353"/>
        <v>0</v>
      </c>
      <c r="K2501" s="30">
        <f t="shared" si="354"/>
        <v>750</v>
      </c>
      <c r="L2501" s="30">
        <f t="shared" si="355"/>
        <v>770</v>
      </c>
      <c r="M2501" s="80">
        <f t="shared" si="356"/>
        <v>650</v>
      </c>
      <c r="N2501" s="33"/>
      <c r="O2501" s="33"/>
      <c r="P2501" s="33"/>
      <c r="Q2501" s="40">
        <v>8</v>
      </c>
      <c r="R2501" s="43">
        <v>8</v>
      </c>
      <c r="S2501" s="40">
        <v>8</v>
      </c>
    </row>
    <row r="2502" spans="1:19" ht="12" customHeight="1" x14ac:dyDescent="0.35">
      <c r="A2502" s="77" t="s">
        <v>699</v>
      </c>
      <c r="B2502" s="6">
        <v>4687</v>
      </c>
      <c r="C2502" s="6" t="s">
        <v>699</v>
      </c>
      <c r="D2502" s="40">
        <v>8</v>
      </c>
      <c r="E2502" s="30">
        <f t="shared" si="348"/>
        <v>1176.6059676</v>
      </c>
      <c r="F2502" s="30">
        <f t="shared" si="349"/>
        <v>914.73196859999996</v>
      </c>
      <c r="G2502" s="30">
        <f t="shared" si="350"/>
        <v>654.07598819999998</v>
      </c>
      <c r="H2502" s="30">
        <f t="shared" si="351"/>
        <v>574.90477920000001</v>
      </c>
      <c r="I2502" s="30">
        <f t="shared" si="352"/>
        <v>549.32638859999997</v>
      </c>
      <c r="J2502" s="30">
        <f t="shared" si="353"/>
        <v>0</v>
      </c>
      <c r="K2502" s="30">
        <f t="shared" si="354"/>
        <v>750</v>
      </c>
      <c r="L2502" s="30">
        <f t="shared" si="355"/>
        <v>770</v>
      </c>
      <c r="M2502" s="80">
        <f t="shared" si="356"/>
        <v>650</v>
      </c>
      <c r="N2502" s="33"/>
      <c r="O2502" s="33"/>
      <c r="P2502" s="33"/>
      <c r="Q2502" s="40">
        <v>8</v>
      </c>
      <c r="R2502" s="43">
        <v>8</v>
      </c>
      <c r="S2502" s="40">
        <v>8</v>
      </c>
    </row>
    <row r="2503" spans="1:19" ht="12" customHeight="1" x14ac:dyDescent="0.35">
      <c r="A2503" s="77" t="s">
        <v>699</v>
      </c>
      <c r="B2503" s="6">
        <v>4688</v>
      </c>
      <c r="C2503" s="6" t="s">
        <v>699</v>
      </c>
      <c r="D2503" s="40">
        <v>8</v>
      </c>
      <c r="E2503" s="30">
        <f t="shared" si="348"/>
        <v>1176.6059676</v>
      </c>
      <c r="F2503" s="30">
        <f t="shared" si="349"/>
        <v>914.73196859999996</v>
      </c>
      <c r="G2503" s="30">
        <f t="shared" si="350"/>
        <v>654.07598819999998</v>
      </c>
      <c r="H2503" s="30">
        <f t="shared" si="351"/>
        <v>574.90477920000001</v>
      </c>
      <c r="I2503" s="30">
        <f t="shared" si="352"/>
        <v>549.32638859999997</v>
      </c>
      <c r="J2503" s="30">
        <f t="shared" si="353"/>
        <v>0</v>
      </c>
      <c r="K2503" s="30">
        <f t="shared" si="354"/>
        <v>750</v>
      </c>
      <c r="L2503" s="30">
        <f t="shared" si="355"/>
        <v>770</v>
      </c>
      <c r="M2503" s="80">
        <f t="shared" si="356"/>
        <v>650</v>
      </c>
      <c r="N2503" s="33"/>
      <c r="O2503" s="33"/>
      <c r="P2503" s="33"/>
      <c r="Q2503" s="40">
        <v>8</v>
      </c>
      <c r="R2503" s="43">
        <v>8</v>
      </c>
      <c r="S2503" s="40">
        <v>8</v>
      </c>
    </row>
    <row r="2504" spans="1:19" ht="12" customHeight="1" x14ac:dyDescent="0.35">
      <c r="A2504" s="77" t="s">
        <v>699</v>
      </c>
      <c r="B2504" s="6">
        <v>4689</v>
      </c>
      <c r="C2504" s="6" t="s">
        <v>699</v>
      </c>
      <c r="D2504" s="40">
        <v>8</v>
      </c>
      <c r="E2504" s="30">
        <f t="shared" si="348"/>
        <v>1176.6059676</v>
      </c>
      <c r="F2504" s="30">
        <f t="shared" si="349"/>
        <v>914.73196859999996</v>
      </c>
      <c r="G2504" s="30">
        <f t="shared" si="350"/>
        <v>654.07598819999998</v>
      </c>
      <c r="H2504" s="30">
        <f t="shared" si="351"/>
        <v>574.90477920000001</v>
      </c>
      <c r="I2504" s="30">
        <f t="shared" si="352"/>
        <v>549.32638859999997</v>
      </c>
      <c r="J2504" s="30">
        <f t="shared" si="353"/>
        <v>0</v>
      </c>
      <c r="K2504" s="30">
        <f t="shared" si="354"/>
        <v>750</v>
      </c>
      <c r="L2504" s="30">
        <f t="shared" si="355"/>
        <v>770</v>
      </c>
      <c r="M2504" s="80">
        <f t="shared" si="356"/>
        <v>650</v>
      </c>
      <c r="N2504" s="33"/>
      <c r="O2504" s="33"/>
      <c r="P2504" s="33"/>
      <c r="Q2504" s="40">
        <v>8</v>
      </c>
      <c r="R2504" s="43">
        <v>8</v>
      </c>
      <c r="S2504" s="40">
        <v>8</v>
      </c>
    </row>
    <row r="2505" spans="1:19" ht="12" customHeight="1" x14ac:dyDescent="0.35">
      <c r="A2505" s="77" t="s">
        <v>699</v>
      </c>
      <c r="B2505" s="6">
        <v>4691</v>
      </c>
      <c r="C2505" s="6" t="s">
        <v>699</v>
      </c>
      <c r="D2505" s="40">
        <v>8</v>
      </c>
      <c r="E2505" s="30">
        <f t="shared" si="348"/>
        <v>1176.6059676</v>
      </c>
      <c r="F2505" s="30">
        <f t="shared" si="349"/>
        <v>914.73196859999996</v>
      </c>
      <c r="G2505" s="30">
        <f t="shared" si="350"/>
        <v>654.07598819999998</v>
      </c>
      <c r="H2505" s="30">
        <f t="shared" si="351"/>
        <v>574.90477920000001</v>
      </c>
      <c r="I2505" s="30">
        <f t="shared" si="352"/>
        <v>549.32638859999997</v>
      </c>
      <c r="J2505" s="30">
        <f t="shared" si="353"/>
        <v>0</v>
      </c>
      <c r="K2505" s="30">
        <f t="shared" si="354"/>
        <v>750</v>
      </c>
      <c r="L2505" s="30">
        <f t="shared" si="355"/>
        <v>770</v>
      </c>
      <c r="M2505" s="80">
        <f t="shared" si="356"/>
        <v>650</v>
      </c>
      <c r="N2505" s="33"/>
      <c r="O2505" s="33"/>
      <c r="P2505" s="33"/>
      <c r="Q2505" s="40">
        <v>8</v>
      </c>
      <c r="R2505" s="43">
        <v>8</v>
      </c>
      <c r="S2505" s="40">
        <v>8</v>
      </c>
    </row>
    <row r="2506" spans="1:19" ht="12" customHeight="1" x14ac:dyDescent="0.35">
      <c r="A2506" s="77" t="s">
        <v>699</v>
      </c>
      <c r="B2506" s="6">
        <v>4693</v>
      </c>
      <c r="C2506" s="6" t="s">
        <v>699</v>
      </c>
      <c r="D2506" s="40">
        <v>8</v>
      </c>
      <c r="E2506" s="30">
        <f t="shared" si="348"/>
        <v>1176.6059676</v>
      </c>
      <c r="F2506" s="30">
        <f t="shared" si="349"/>
        <v>914.73196859999996</v>
      </c>
      <c r="G2506" s="30">
        <f t="shared" si="350"/>
        <v>654.07598819999998</v>
      </c>
      <c r="H2506" s="30">
        <f t="shared" si="351"/>
        <v>574.90477920000001</v>
      </c>
      <c r="I2506" s="30">
        <f t="shared" si="352"/>
        <v>549.32638859999997</v>
      </c>
      <c r="J2506" s="30">
        <f t="shared" si="353"/>
        <v>0</v>
      </c>
      <c r="K2506" s="30">
        <f t="shared" si="354"/>
        <v>750</v>
      </c>
      <c r="L2506" s="30">
        <f t="shared" si="355"/>
        <v>770</v>
      </c>
      <c r="M2506" s="80">
        <f t="shared" si="356"/>
        <v>650</v>
      </c>
      <c r="N2506" s="33"/>
      <c r="O2506" s="33"/>
      <c r="P2506" s="33"/>
      <c r="Q2506" s="40">
        <v>8</v>
      </c>
      <c r="R2506" s="43">
        <v>8</v>
      </c>
      <c r="S2506" s="40">
        <v>8</v>
      </c>
    </row>
    <row r="2507" spans="1:19" ht="12" customHeight="1" x14ac:dyDescent="0.35">
      <c r="A2507" s="77" t="s">
        <v>699</v>
      </c>
      <c r="B2507" s="6">
        <v>4694</v>
      </c>
      <c r="C2507" s="6" t="s">
        <v>699</v>
      </c>
      <c r="D2507" s="40">
        <v>8</v>
      </c>
      <c r="E2507" s="30">
        <f t="shared" si="348"/>
        <v>1176.6059676</v>
      </c>
      <c r="F2507" s="30">
        <f t="shared" si="349"/>
        <v>914.73196859999996</v>
      </c>
      <c r="G2507" s="30">
        <f t="shared" si="350"/>
        <v>654.07598819999998</v>
      </c>
      <c r="H2507" s="30">
        <f t="shared" si="351"/>
        <v>574.90477920000001</v>
      </c>
      <c r="I2507" s="30">
        <f t="shared" si="352"/>
        <v>549.32638859999997</v>
      </c>
      <c r="J2507" s="30">
        <f t="shared" si="353"/>
        <v>0</v>
      </c>
      <c r="K2507" s="30">
        <f t="shared" si="354"/>
        <v>750</v>
      </c>
      <c r="L2507" s="30">
        <f t="shared" si="355"/>
        <v>770</v>
      </c>
      <c r="M2507" s="80">
        <f t="shared" si="356"/>
        <v>650</v>
      </c>
      <c r="N2507" s="33"/>
      <c r="O2507" s="33"/>
      <c r="P2507" s="33"/>
      <c r="Q2507" s="40">
        <v>8</v>
      </c>
      <c r="R2507" s="43">
        <v>8</v>
      </c>
      <c r="S2507" s="40">
        <v>8</v>
      </c>
    </row>
    <row r="2508" spans="1:19" ht="12" customHeight="1" x14ac:dyDescent="0.35">
      <c r="A2508" s="77" t="s">
        <v>699</v>
      </c>
      <c r="B2508" s="6">
        <v>4695</v>
      </c>
      <c r="C2508" s="6" t="s">
        <v>699</v>
      </c>
      <c r="D2508" s="40">
        <v>8</v>
      </c>
      <c r="E2508" s="30">
        <f t="shared" si="348"/>
        <v>1176.6059676</v>
      </c>
      <c r="F2508" s="30">
        <f t="shared" si="349"/>
        <v>914.73196859999996</v>
      </c>
      <c r="G2508" s="30">
        <f t="shared" si="350"/>
        <v>654.07598819999998</v>
      </c>
      <c r="H2508" s="30">
        <f t="shared" si="351"/>
        <v>574.90477920000001</v>
      </c>
      <c r="I2508" s="30">
        <f t="shared" si="352"/>
        <v>549.32638859999997</v>
      </c>
      <c r="J2508" s="30">
        <f t="shared" si="353"/>
        <v>0</v>
      </c>
      <c r="K2508" s="30">
        <f t="shared" si="354"/>
        <v>750</v>
      </c>
      <c r="L2508" s="30">
        <f t="shared" si="355"/>
        <v>770</v>
      </c>
      <c r="M2508" s="80">
        <f t="shared" si="356"/>
        <v>650</v>
      </c>
      <c r="N2508" s="33"/>
      <c r="O2508" s="33"/>
      <c r="P2508" s="33"/>
      <c r="Q2508" s="40">
        <v>8</v>
      </c>
      <c r="R2508" s="43">
        <v>8</v>
      </c>
      <c r="S2508" s="40">
        <v>8</v>
      </c>
    </row>
    <row r="2509" spans="1:19" ht="12" customHeight="1" x14ac:dyDescent="0.35">
      <c r="A2509" s="77" t="s">
        <v>699</v>
      </c>
      <c r="B2509" s="6">
        <v>4696</v>
      </c>
      <c r="C2509" s="6" t="s">
        <v>699</v>
      </c>
      <c r="D2509" s="40">
        <v>8</v>
      </c>
      <c r="E2509" s="30">
        <f t="shared" si="348"/>
        <v>1176.6059676</v>
      </c>
      <c r="F2509" s="30">
        <f t="shared" si="349"/>
        <v>914.73196859999996</v>
      </c>
      <c r="G2509" s="30">
        <f t="shared" si="350"/>
        <v>654.07598819999998</v>
      </c>
      <c r="H2509" s="30">
        <f t="shared" si="351"/>
        <v>574.90477920000001</v>
      </c>
      <c r="I2509" s="30">
        <f t="shared" si="352"/>
        <v>549.32638859999997</v>
      </c>
      <c r="J2509" s="30">
        <f t="shared" si="353"/>
        <v>0</v>
      </c>
      <c r="K2509" s="30">
        <f t="shared" si="354"/>
        <v>750</v>
      </c>
      <c r="L2509" s="30">
        <f t="shared" si="355"/>
        <v>770</v>
      </c>
      <c r="M2509" s="80">
        <f t="shared" si="356"/>
        <v>650</v>
      </c>
      <c r="N2509" s="33"/>
      <c r="O2509" s="33"/>
      <c r="P2509" s="33"/>
      <c r="Q2509" s="40">
        <v>8</v>
      </c>
      <c r="R2509" s="43">
        <v>8</v>
      </c>
      <c r="S2509" s="40">
        <v>8</v>
      </c>
    </row>
    <row r="2510" spans="1:19" ht="12" customHeight="1" x14ac:dyDescent="0.35">
      <c r="A2510" s="77" t="s">
        <v>699</v>
      </c>
      <c r="B2510" s="6">
        <v>4697</v>
      </c>
      <c r="C2510" s="6" t="s">
        <v>699</v>
      </c>
      <c r="D2510" s="40">
        <v>8</v>
      </c>
      <c r="E2510" s="30">
        <f t="shared" si="348"/>
        <v>1176.6059676</v>
      </c>
      <c r="F2510" s="30">
        <f t="shared" si="349"/>
        <v>914.73196859999996</v>
      </c>
      <c r="G2510" s="30">
        <f t="shared" si="350"/>
        <v>654.07598819999998</v>
      </c>
      <c r="H2510" s="30">
        <f t="shared" si="351"/>
        <v>574.90477920000001</v>
      </c>
      <c r="I2510" s="30">
        <f t="shared" si="352"/>
        <v>549.32638859999997</v>
      </c>
      <c r="J2510" s="30">
        <f t="shared" si="353"/>
        <v>0</v>
      </c>
      <c r="K2510" s="30">
        <f t="shared" si="354"/>
        <v>750</v>
      </c>
      <c r="L2510" s="30">
        <f t="shared" si="355"/>
        <v>770</v>
      </c>
      <c r="M2510" s="80">
        <f t="shared" si="356"/>
        <v>650</v>
      </c>
      <c r="N2510" s="33"/>
      <c r="O2510" s="33"/>
      <c r="P2510" s="33"/>
      <c r="Q2510" s="40">
        <v>8</v>
      </c>
      <c r="R2510" s="43">
        <v>8</v>
      </c>
      <c r="S2510" s="40">
        <v>8</v>
      </c>
    </row>
    <row r="2511" spans="1:19" ht="12" customHeight="1" x14ac:dyDescent="0.35">
      <c r="A2511" s="77" t="s">
        <v>699</v>
      </c>
      <c r="B2511" s="6">
        <v>4698</v>
      </c>
      <c r="C2511" s="6" t="s">
        <v>699</v>
      </c>
      <c r="D2511" s="40">
        <v>8</v>
      </c>
      <c r="E2511" s="30">
        <f t="shared" si="348"/>
        <v>1176.6059676</v>
      </c>
      <c r="F2511" s="30">
        <f t="shared" si="349"/>
        <v>914.73196859999996</v>
      </c>
      <c r="G2511" s="30">
        <f t="shared" si="350"/>
        <v>654.07598819999998</v>
      </c>
      <c r="H2511" s="30">
        <f t="shared" si="351"/>
        <v>574.90477920000001</v>
      </c>
      <c r="I2511" s="30">
        <f t="shared" si="352"/>
        <v>549.32638859999997</v>
      </c>
      <c r="J2511" s="30">
        <f t="shared" si="353"/>
        <v>0</v>
      </c>
      <c r="K2511" s="30">
        <f t="shared" si="354"/>
        <v>750</v>
      </c>
      <c r="L2511" s="30">
        <f t="shared" si="355"/>
        <v>770</v>
      </c>
      <c r="M2511" s="80">
        <f t="shared" si="356"/>
        <v>650</v>
      </c>
      <c r="N2511" s="33"/>
      <c r="O2511" s="33"/>
      <c r="P2511" s="33"/>
      <c r="Q2511" s="40">
        <v>8</v>
      </c>
      <c r="R2511" s="43">
        <v>8</v>
      </c>
      <c r="S2511" s="40">
        <v>8</v>
      </c>
    </row>
    <row r="2512" spans="1:19" ht="12" customHeight="1" x14ac:dyDescent="0.35">
      <c r="A2512" s="77" t="s">
        <v>709</v>
      </c>
      <c r="B2512" s="6">
        <v>4699</v>
      </c>
      <c r="C2512" s="6" t="s">
        <v>709</v>
      </c>
      <c r="D2512" s="40">
        <v>10</v>
      </c>
      <c r="E2512" s="30">
        <f t="shared" si="348"/>
        <v>1437.2619479999996</v>
      </c>
      <c r="F2512" s="30">
        <f t="shared" si="349"/>
        <v>999.99327059999996</v>
      </c>
      <c r="G2512" s="30">
        <f t="shared" si="350"/>
        <v>809.98236899999995</v>
      </c>
      <c r="H2512" s="30">
        <f t="shared" si="351"/>
        <v>781.96794119999993</v>
      </c>
      <c r="I2512" s="30">
        <f t="shared" si="352"/>
        <v>745.42738319999989</v>
      </c>
      <c r="J2512" s="30">
        <f t="shared" si="353"/>
        <v>0</v>
      </c>
      <c r="K2512" s="30">
        <f t="shared" si="354"/>
        <v>850</v>
      </c>
      <c r="L2512" s="30">
        <f t="shared" si="355"/>
        <v>870</v>
      </c>
      <c r="M2512" s="80">
        <f t="shared" si="356"/>
        <v>750</v>
      </c>
      <c r="N2512" s="33"/>
      <c r="O2512" s="33"/>
      <c r="P2512" s="33"/>
      <c r="Q2512" s="40">
        <v>10</v>
      </c>
      <c r="R2512" s="43">
        <v>10</v>
      </c>
      <c r="S2512" s="40">
        <v>10</v>
      </c>
    </row>
    <row r="2513" spans="1:19" ht="12" customHeight="1" x14ac:dyDescent="0.35">
      <c r="A2513" s="77" t="s">
        <v>710</v>
      </c>
      <c r="B2513" s="6">
        <v>4700</v>
      </c>
      <c r="C2513" s="6" t="s">
        <v>710</v>
      </c>
      <c r="D2513" s="40">
        <v>10</v>
      </c>
      <c r="E2513" s="30">
        <f t="shared" si="348"/>
        <v>1437.2619479999996</v>
      </c>
      <c r="F2513" s="30">
        <f t="shared" si="349"/>
        <v>999.99327059999996</v>
      </c>
      <c r="G2513" s="30">
        <f t="shared" si="350"/>
        <v>809.98236899999995</v>
      </c>
      <c r="H2513" s="30">
        <f t="shared" si="351"/>
        <v>781.96794119999993</v>
      </c>
      <c r="I2513" s="30">
        <f t="shared" si="352"/>
        <v>745.42738319999989</v>
      </c>
      <c r="J2513" s="30">
        <f t="shared" si="353"/>
        <v>0</v>
      </c>
      <c r="K2513" s="30">
        <f t="shared" si="354"/>
        <v>850</v>
      </c>
      <c r="L2513" s="30">
        <f t="shared" si="355"/>
        <v>870</v>
      </c>
      <c r="M2513" s="80">
        <f t="shared" si="356"/>
        <v>750</v>
      </c>
      <c r="N2513" s="33"/>
      <c r="O2513" s="33"/>
      <c r="P2513" s="33"/>
      <c r="Q2513" s="40">
        <v>10</v>
      </c>
      <c r="R2513" s="43">
        <v>10</v>
      </c>
      <c r="S2513" s="40">
        <v>10</v>
      </c>
    </row>
    <row r="2514" spans="1:19" ht="12" customHeight="1" x14ac:dyDescent="0.35">
      <c r="A2514" s="77" t="s">
        <v>710</v>
      </c>
      <c r="B2514" s="6">
        <v>4701</v>
      </c>
      <c r="C2514" s="6" t="s">
        <v>710</v>
      </c>
      <c r="D2514" s="40">
        <v>10</v>
      </c>
      <c r="E2514" s="30">
        <f t="shared" si="348"/>
        <v>1437.2619479999996</v>
      </c>
      <c r="F2514" s="30">
        <f t="shared" si="349"/>
        <v>999.99327059999996</v>
      </c>
      <c r="G2514" s="30">
        <f t="shared" si="350"/>
        <v>809.98236899999995</v>
      </c>
      <c r="H2514" s="30">
        <f t="shared" si="351"/>
        <v>781.96794119999993</v>
      </c>
      <c r="I2514" s="30">
        <f t="shared" si="352"/>
        <v>745.42738319999989</v>
      </c>
      <c r="J2514" s="30">
        <f t="shared" si="353"/>
        <v>0</v>
      </c>
      <c r="K2514" s="30">
        <f t="shared" si="354"/>
        <v>850</v>
      </c>
      <c r="L2514" s="30">
        <f t="shared" si="355"/>
        <v>870</v>
      </c>
      <c r="M2514" s="80">
        <f t="shared" si="356"/>
        <v>750</v>
      </c>
      <c r="N2514" s="33"/>
      <c r="O2514" s="33"/>
      <c r="P2514" s="33"/>
      <c r="Q2514" s="40">
        <v>10</v>
      </c>
      <c r="R2514" s="43">
        <v>10</v>
      </c>
      <c r="S2514" s="40">
        <v>10</v>
      </c>
    </row>
    <row r="2515" spans="1:19" ht="12" customHeight="1" x14ac:dyDescent="0.35">
      <c r="A2515" s="77" t="s">
        <v>710</v>
      </c>
      <c r="B2515" s="6">
        <v>4702</v>
      </c>
      <c r="C2515" s="6" t="s">
        <v>710</v>
      </c>
      <c r="D2515" s="40">
        <v>10</v>
      </c>
      <c r="E2515" s="30">
        <f t="shared" si="348"/>
        <v>1437.2619479999996</v>
      </c>
      <c r="F2515" s="30">
        <f t="shared" si="349"/>
        <v>999.99327059999996</v>
      </c>
      <c r="G2515" s="30">
        <f t="shared" si="350"/>
        <v>809.98236899999995</v>
      </c>
      <c r="H2515" s="30">
        <f t="shared" si="351"/>
        <v>781.96794119999993</v>
      </c>
      <c r="I2515" s="30">
        <f t="shared" si="352"/>
        <v>745.42738319999989</v>
      </c>
      <c r="J2515" s="30">
        <f t="shared" si="353"/>
        <v>0</v>
      </c>
      <c r="K2515" s="30">
        <f t="shared" si="354"/>
        <v>850</v>
      </c>
      <c r="L2515" s="30">
        <f t="shared" si="355"/>
        <v>870</v>
      </c>
      <c r="M2515" s="80">
        <f t="shared" si="356"/>
        <v>750</v>
      </c>
      <c r="N2515" s="33"/>
      <c r="O2515" s="33"/>
      <c r="P2515" s="33"/>
      <c r="Q2515" s="40">
        <v>10</v>
      </c>
      <c r="R2515" s="43">
        <v>10</v>
      </c>
      <c r="S2515" s="40">
        <v>10</v>
      </c>
    </row>
    <row r="2516" spans="1:19" ht="12" customHeight="1" x14ac:dyDescent="0.35">
      <c r="A2516" s="77" t="s">
        <v>710</v>
      </c>
      <c r="B2516" s="6">
        <v>4703</v>
      </c>
      <c r="C2516" s="6" t="s">
        <v>710</v>
      </c>
      <c r="D2516" s="40">
        <v>10</v>
      </c>
      <c r="E2516" s="30">
        <f t="shared" si="348"/>
        <v>1437.2619479999996</v>
      </c>
      <c r="F2516" s="30">
        <f t="shared" si="349"/>
        <v>999.99327059999996</v>
      </c>
      <c r="G2516" s="30">
        <f t="shared" si="350"/>
        <v>809.98236899999995</v>
      </c>
      <c r="H2516" s="30">
        <f t="shared" si="351"/>
        <v>781.96794119999993</v>
      </c>
      <c r="I2516" s="30">
        <f t="shared" si="352"/>
        <v>745.42738319999989</v>
      </c>
      <c r="J2516" s="30">
        <f t="shared" si="353"/>
        <v>0</v>
      </c>
      <c r="K2516" s="30">
        <f t="shared" si="354"/>
        <v>850</v>
      </c>
      <c r="L2516" s="30">
        <f t="shared" si="355"/>
        <v>870</v>
      </c>
      <c r="M2516" s="80">
        <f t="shared" si="356"/>
        <v>750</v>
      </c>
      <c r="N2516" s="33"/>
      <c r="O2516" s="33"/>
      <c r="P2516" s="33"/>
      <c r="Q2516" s="40">
        <v>10</v>
      </c>
      <c r="R2516" s="43">
        <v>10</v>
      </c>
      <c r="S2516" s="40">
        <v>10</v>
      </c>
    </row>
    <row r="2517" spans="1:19" ht="12" customHeight="1" x14ac:dyDescent="0.35">
      <c r="A2517" s="77" t="s">
        <v>711</v>
      </c>
      <c r="B2517" s="6">
        <v>4705</v>
      </c>
      <c r="C2517" s="6" t="s">
        <v>711</v>
      </c>
      <c r="D2517" s="40">
        <v>11</v>
      </c>
      <c r="E2517" s="30">
        <f t="shared" si="348"/>
        <v>1568.8079568000001</v>
      </c>
      <c r="F2517" s="30">
        <f t="shared" si="349"/>
        <v>1164.4257815999999</v>
      </c>
      <c r="G2517" s="30">
        <f t="shared" si="350"/>
        <v>908.64187559999993</v>
      </c>
      <c r="H2517" s="30">
        <f t="shared" si="351"/>
        <v>889.15357799999992</v>
      </c>
      <c r="I2517" s="30">
        <f t="shared" si="352"/>
        <v>842.86887119999994</v>
      </c>
      <c r="J2517" s="30">
        <f t="shared" si="353"/>
        <v>0</v>
      </c>
      <c r="K2517" s="30">
        <f t="shared" si="354"/>
        <v>1000</v>
      </c>
      <c r="L2517" s="30">
        <f t="shared" si="355"/>
        <v>1020</v>
      </c>
      <c r="M2517" s="80">
        <f t="shared" si="356"/>
        <v>900</v>
      </c>
      <c r="N2517" s="33"/>
      <c r="O2517" s="33"/>
      <c r="P2517" s="33"/>
      <c r="Q2517" s="40">
        <v>11</v>
      </c>
      <c r="R2517" s="43">
        <v>11</v>
      </c>
      <c r="S2517" s="40">
        <v>11</v>
      </c>
    </row>
    <row r="2518" spans="1:19" ht="12" customHeight="1" x14ac:dyDescent="0.35">
      <c r="A2518" s="77" t="s">
        <v>711</v>
      </c>
      <c r="B2518" s="6">
        <v>4715</v>
      </c>
      <c r="C2518" s="6" t="s">
        <v>711</v>
      </c>
      <c r="D2518" s="40">
        <v>11</v>
      </c>
      <c r="E2518" s="30">
        <f t="shared" si="348"/>
        <v>1568.8079568000001</v>
      </c>
      <c r="F2518" s="30">
        <f t="shared" si="349"/>
        <v>1164.4257815999999</v>
      </c>
      <c r="G2518" s="30">
        <f t="shared" si="350"/>
        <v>908.64187559999993</v>
      </c>
      <c r="H2518" s="30">
        <f t="shared" si="351"/>
        <v>889.15357799999992</v>
      </c>
      <c r="I2518" s="30">
        <f t="shared" si="352"/>
        <v>842.86887119999994</v>
      </c>
      <c r="J2518" s="30">
        <f t="shared" si="353"/>
        <v>0</v>
      </c>
      <c r="K2518" s="30">
        <f t="shared" si="354"/>
        <v>1000</v>
      </c>
      <c r="L2518" s="30">
        <f t="shared" si="355"/>
        <v>1020</v>
      </c>
      <c r="M2518" s="80">
        <f t="shared" si="356"/>
        <v>900</v>
      </c>
      <c r="N2518" s="33"/>
      <c r="O2518" s="33"/>
      <c r="P2518" s="33"/>
      <c r="Q2518" s="40">
        <v>11</v>
      </c>
      <c r="R2518" s="43">
        <v>11</v>
      </c>
      <c r="S2518" s="40">
        <v>11</v>
      </c>
    </row>
    <row r="2519" spans="1:19" ht="12" customHeight="1" x14ac:dyDescent="0.35">
      <c r="A2519" s="77" t="s">
        <v>712</v>
      </c>
      <c r="B2519" s="6">
        <v>4720</v>
      </c>
      <c r="C2519" s="6" t="s">
        <v>712</v>
      </c>
      <c r="D2519" s="40">
        <v>11</v>
      </c>
      <c r="E2519" s="30">
        <f t="shared" si="348"/>
        <v>1568.8079568000001</v>
      </c>
      <c r="F2519" s="30">
        <f t="shared" si="349"/>
        <v>1164.4257815999999</v>
      </c>
      <c r="G2519" s="30">
        <f t="shared" si="350"/>
        <v>908.64187559999993</v>
      </c>
      <c r="H2519" s="30">
        <f t="shared" si="351"/>
        <v>889.15357799999992</v>
      </c>
      <c r="I2519" s="30">
        <f t="shared" si="352"/>
        <v>842.86887119999994</v>
      </c>
      <c r="J2519" s="30">
        <f t="shared" si="353"/>
        <v>0</v>
      </c>
      <c r="K2519" s="30">
        <f t="shared" si="354"/>
        <v>1000</v>
      </c>
      <c r="L2519" s="30">
        <f t="shared" si="355"/>
        <v>1020</v>
      </c>
      <c r="M2519" s="80">
        <f t="shared" si="356"/>
        <v>900</v>
      </c>
      <c r="N2519" s="33"/>
      <c r="O2519" s="33"/>
      <c r="P2519" s="33"/>
      <c r="Q2519" s="40">
        <v>11</v>
      </c>
      <c r="R2519" s="43">
        <v>11</v>
      </c>
      <c r="S2519" s="40">
        <v>11</v>
      </c>
    </row>
    <row r="2520" spans="1:19" ht="12" customHeight="1" x14ac:dyDescent="0.35">
      <c r="A2520" s="77" t="s">
        <v>713</v>
      </c>
      <c r="B2520" s="6">
        <v>4724</v>
      </c>
      <c r="C2520" s="6" t="s">
        <v>713</v>
      </c>
      <c r="D2520" s="40">
        <v>12</v>
      </c>
      <c r="E2520" s="30">
        <f t="shared" si="348"/>
        <v>1699.135947</v>
      </c>
      <c r="F2520" s="30">
        <f t="shared" si="349"/>
        <v>1337.3844227999998</v>
      </c>
      <c r="G2520" s="30">
        <f t="shared" si="350"/>
        <v>1127.8852236</v>
      </c>
      <c r="H2520" s="30">
        <f t="shared" si="351"/>
        <v>1010.955438</v>
      </c>
      <c r="I2520" s="30">
        <f t="shared" si="352"/>
        <v>1063.3302378000001</v>
      </c>
      <c r="J2520" s="30">
        <f t="shared" si="353"/>
        <v>0</v>
      </c>
      <c r="K2520" s="30">
        <f t="shared" si="354"/>
        <v>1100</v>
      </c>
      <c r="L2520" s="30">
        <f t="shared" si="355"/>
        <v>1120</v>
      </c>
      <c r="M2520" s="80">
        <f t="shared" si="356"/>
        <v>1000</v>
      </c>
      <c r="N2520" s="33"/>
      <c r="O2520" s="33"/>
      <c r="P2520" s="33"/>
      <c r="Q2520" s="40">
        <v>12</v>
      </c>
      <c r="R2520" s="43">
        <v>12</v>
      </c>
      <c r="S2520" s="40">
        <v>12</v>
      </c>
    </row>
    <row r="2521" spans="1:19" ht="12" customHeight="1" x14ac:dyDescent="0.35">
      <c r="A2521" s="77" t="s">
        <v>714</v>
      </c>
      <c r="B2521" s="6">
        <v>4730</v>
      </c>
      <c r="C2521" s="6" t="s">
        <v>714</v>
      </c>
      <c r="D2521" s="40">
        <v>12</v>
      </c>
      <c r="E2521" s="30">
        <f t="shared" si="348"/>
        <v>1699.135947</v>
      </c>
      <c r="F2521" s="30">
        <f t="shared" si="349"/>
        <v>1337.3844227999998</v>
      </c>
      <c r="G2521" s="30">
        <f t="shared" si="350"/>
        <v>1127.8852236</v>
      </c>
      <c r="H2521" s="30">
        <f t="shared" si="351"/>
        <v>1010.955438</v>
      </c>
      <c r="I2521" s="30">
        <f t="shared" si="352"/>
        <v>1063.3302378000001</v>
      </c>
      <c r="J2521" s="30">
        <f t="shared" si="353"/>
        <v>0</v>
      </c>
      <c r="K2521" s="30">
        <f t="shared" si="354"/>
        <v>1100</v>
      </c>
      <c r="L2521" s="30">
        <f t="shared" si="355"/>
        <v>1120</v>
      </c>
      <c r="M2521" s="80">
        <f t="shared" si="356"/>
        <v>1000</v>
      </c>
      <c r="N2521" s="33"/>
      <c r="O2521" s="33"/>
      <c r="P2521" s="33"/>
      <c r="Q2521" s="40">
        <v>12</v>
      </c>
      <c r="R2521" s="43">
        <v>12</v>
      </c>
      <c r="S2521" s="40">
        <v>12</v>
      </c>
    </row>
    <row r="2522" spans="1:19" ht="12" customHeight="1" x14ac:dyDescent="0.35">
      <c r="A2522" s="77" t="s">
        <v>715</v>
      </c>
      <c r="B2522" s="6">
        <v>4733</v>
      </c>
      <c r="C2522" s="6" t="s">
        <v>715</v>
      </c>
      <c r="D2522" s="40">
        <v>12</v>
      </c>
      <c r="E2522" s="30">
        <f t="shared" si="348"/>
        <v>1699.135947</v>
      </c>
      <c r="F2522" s="30">
        <f t="shared" si="349"/>
        <v>1337.3844227999998</v>
      </c>
      <c r="G2522" s="30">
        <f t="shared" si="350"/>
        <v>1127.8852236</v>
      </c>
      <c r="H2522" s="30">
        <f t="shared" si="351"/>
        <v>1010.955438</v>
      </c>
      <c r="I2522" s="30">
        <f t="shared" si="352"/>
        <v>1063.3302378000001</v>
      </c>
      <c r="J2522" s="30">
        <f t="shared" si="353"/>
        <v>0</v>
      </c>
      <c r="K2522" s="30">
        <f t="shared" si="354"/>
        <v>1100</v>
      </c>
      <c r="L2522" s="30">
        <f t="shared" si="355"/>
        <v>1120</v>
      </c>
      <c r="M2522" s="80">
        <f t="shared" si="356"/>
        <v>1000</v>
      </c>
      <c r="N2522" s="33"/>
      <c r="O2522" s="33"/>
      <c r="P2522" s="33"/>
      <c r="Q2522" s="40">
        <v>12</v>
      </c>
      <c r="R2522" s="43">
        <v>12</v>
      </c>
      <c r="S2522" s="40">
        <v>12</v>
      </c>
    </row>
    <row r="2523" spans="1:19" ht="12" customHeight="1" x14ac:dyDescent="0.35">
      <c r="A2523" s="77" t="s">
        <v>715</v>
      </c>
      <c r="B2523" s="6">
        <v>4734</v>
      </c>
      <c r="C2523" s="6" t="s">
        <v>715</v>
      </c>
      <c r="D2523" s="40">
        <v>12</v>
      </c>
      <c r="E2523" s="30">
        <f t="shared" si="348"/>
        <v>1699.135947</v>
      </c>
      <c r="F2523" s="30">
        <f t="shared" si="349"/>
        <v>1337.3844227999998</v>
      </c>
      <c r="G2523" s="30">
        <f t="shared" si="350"/>
        <v>1127.8852236</v>
      </c>
      <c r="H2523" s="30">
        <f t="shared" si="351"/>
        <v>1010.955438</v>
      </c>
      <c r="I2523" s="30">
        <f t="shared" si="352"/>
        <v>1063.3302378000001</v>
      </c>
      <c r="J2523" s="30">
        <f t="shared" si="353"/>
        <v>0</v>
      </c>
      <c r="K2523" s="30">
        <f t="shared" si="354"/>
        <v>1100</v>
      </c>
      <c r="L2523" s="30">
        <f t="shared" si="355"/>
        <v>1120</v>
      </c>
      <c r="M2523" s="80">
        <f t="shared" si="356"/>
        <v>1000</v>
      </c>
      <c r="N2523" s="33"/>
      <c r="O2523" s="33"/>
      <c r="P2523" s="33"/>
      <c r="Q2523" s="40">
        <v>12</v>
      </c>
      <c r="R2523" s="43">
        <v>12</v>
      </c>
      <c r="S2523" s="40">
        <v>12</v>
      </c>
    </row>
    <row r="2524" spans="1:19" ht="12" customHeight="1" x14ac:dyDescent="0.35">
      <c r="A2524" s="77" t="s">
        <v>715</v>
      </c>
      <c r="B2524" s="6">
        <v>4735</v>
      </c>
      <c r="C2524" s="6" t="s">
        <v>715</v>
      </c>
      <c r="D2524" s="40">
        <v>12</v>
      </c>
      <c r="E2524" s="30">
        <f t="shared" si="348"/>
        <v>1699.135947</v>
      </c>
      <c r="F2524" s="30">
        <f t="shared" si="349"/>
        <v>1337.3844227999998</v>
      </c>
      <c r="G2524" s="30">
        <f t="shared" si="350"/>
        <v>1127.8852236</v>
      </c>
      <c r="H2524" s="30">
        <f t="shared" si="351"/>
        <v>1010.955438</v>
      </c>
      <c r="I2524" s="30">
        <f t="shared" si="352"/>
        <v>1063.3302378000001</v>
      </c>
      <c r="J2524" s="30">
        <f t="shared" si="353"/>
        <v>0</v>
      </c>
      <c r="K2524" s="30">
        <f t="shared" si="354"/>
        <v>1100</v>
      </c>
      <c r="L2524" s="30">
        <f t="shared" si="355"/>
        <v>1120</v>
      </c>
      <c r="M2524" s="80">
        <f t="shared" si="356"/>
        <v>1000</v>
      </c>
      <c r="N2524" s="33"/>
      <c r="O2524" s="33"/>
      <c r="P2524" s="33"/>
      <c r="Q2524" s="40">
        <v>12</v>
      </c>
      <c r="R2524" s="43">
        <v>12</v>
      </c>
      <c r="S2524" s="40">
        <v>12</v>
      </c>
    </row>
    <row r="2525" spans="1:19" ht="12" customHeight="1" x14ac:dyDescent="0.35">
      <c r="A2525" s="77" t="s">
        <v>716</v>
      </c>
      <c r="B2525" s="6">
        <v>4737</v>
      </c>
      <c r="C2525" s="6" t="s">
        <v>716</v>
      </c>
      <c r="D2525" s="40">
        <v>12</v>
      </c>
      <c r="E2525" s="30">
        <f t="shared" si="348"/>
        <v>1699.135947</v>
      </c>
      <c r="F2525" s="30">
        <f t="shared" si="349"/>
        <v>1337.3844227999998</v>
      </c>
      <c r="G2525" s="30">
        <f t="shared" si="350"/>
        <v>1127.8852236</v>
      </c>
      <c r="H2525" s="30">
        <f t="shared" si="351"/>
        <v>1010.955438</v>
      </c>
      <c r="I2525" s="30">
        <f t="shared" si="352"/>
        <v>1063.3302378000001</v>
      </c>
      <c r="J2525" s="30">
        <f t="shared" si="353"/>
        <v>0</v>
      </c>
      <c r="K2525" s="30">
        <f t="shared" si="354"/>
        <v>1100</v>
      </c>
      <c r="L2525" s="30">
        <f t="shared" si="355"/>
        <v>1120</v>
      </c>
      <c r="M2525" s="80">
        <f t="shared" si="356"/>
        <v>1000</v>
      </c>
      <c r="N2525" s="33"/>
      <c r="O2525" s="33"/>
      <c r="P2525" s="33"/>
      <c r="Q2525" s="40">
        <v>12</v>
      </c>
      <c r="R2525" s="43">
        <v>12</v>
      </c>
      <c r="S2525" s="40">
        <v>12</v>
      </c>
    </row>
    <row r="2526" spans="1:19" ht="12" customHeight="1" x14ac:dyDescent="0.35">
      <c r="A2526" s="77" t="s">
        <v>717</v>
      </c>
      <c r="B2526" s="6">
        <v>4741</v>
      </c>
      <c r="C2526" s="6" t="s">
        <v>717</v>
      </c>
      <c r="D2526" s="40">
        <v>12</v>
      </c>
      <c r="E2526" s="30">
        <f t="shared" si="348"/>
        <v>1699.135947</v>
      </c>
      <c r="F2526" s="30">
        <f t="shared" si="349"/>
        <v>1337.3844227999998</v>
      </c>
      <c r="G2526" s="30">
        <f t="shared" si="350"/>
        <v>1127.8852236</v>
      </c>
      <c r="H2526" s="30">
        <f t="shared" si="351"/>
        <v>1010.955438</v>
      </c>
      <c r="I2526" s="30">
        <f t="shared" si="352"/>
        <v>1063.3302378000001</v>
      </c>
      <c r="J2526" s="30">
        <f t="shared" si="353"/>
        <v>0</v>
      </c>
      <c r="K2526" s="30">
        <f t="shared" si="354"/>
        <v>1100</v>
      </c>
      <c r="L2526" s="30">
        <f t="shared" si="355"/>
        <v>1120</v>
      </c>
      <c r="M2526" s="80">
        <f t="shared" si="356"/>
        <v>1000</v>
      </c>
      <c r="N2526" s="33"/>
      <c r="O2526" s="33"/>
      <c r="P2526" s="33"/>
      <c r="Q2526" s="40">
        <v>12</v>
      </c>
      <c r="R2526" s="43">
        <v>12</v>
      </c>
      <c r="S2526" s="40">
        <v>12</v>
      </c>
    </row>
    <row r="2527" spans="1:19" ht="12" customHeight="1" x14ac:dyDescent="0.35">
      <c r="A2527" s="77" t="s">
        <v>718</v>
      </c>
      <c r="B2527" s="6">
        <v>4742</v>
      </c>
      <c r="C2527" s="6" t="s">
        <v>718</v>
      </c>
      <c r="D2527" s="40">
        <v>12</v>
      </c>
      <c r="E2527" s="30">
        <f t="shared" si="348"/>
        <v>1699.135947</v>
      </c>
      <c r="F2527" s="30">
        <f t="shared" si="349"/>
        <v>1337.3844227999998</v>
      </c>
      <c r="G2527" s="30">
        <f t="shared" si="350"/>
        <v>1127.8852236</v>
      </c>
      <c r="H2527" s="30">
        <f t="shared" si="351"/>
        <v>1010.955438</v>
      </c>
      <c r="I2527" s="30">
        <f t="shared" si="352"/>
        <v>1063.3302378000001</v>
      </c>
      <c r="J2527" s="30">
        <f t="shared" si="353"/>
        <v>0</v>
      </c>
      <c r="K2527" s="30">
        <f t="shared" si="354"/>
        <v>1100</v>
      </c>
      <c r="L2527" s="30">
        <f t="shared" si="355"/>
        <v>1120</v>
      </c>
      <c r="M2527" s="80">
        <f t="shared" si="356"/>
        <v>1000</v>
      </c>
      <c r="N2527" s="33"/>
      <c r="O2527" s="33"/>
      <c r="P2527" s="33"/>
      <c r="Q2527" s="40">
        <v>12</v>
      </c>
      <c r="R2527" s="43">
        <v>12</v>
      </c>
      <c r="S2527" s="40">
        <v>12</v>
      </c>
    </row>
    <row r="2528" spans="1:19" ht="12" customHeight="1" x14ac:dyDescent="0.35">
      <c r="A2528" s="77" t="s">
        <v>719</v>
      </c>
      <c r="B2528" s="6">
        <v>4745</v>
      </c>
      <c r="C2528" s="6" t="s">
        <v>719</v>
      </c>
      <c r="D2528" s="40">
        <v>12</v>
      </c>
      <c r="E2528" s="30">
        <f t="shared" si="348"/>
        <v>1699.135947</v>
      </c>
      <c r="F2528" s="30">
        <f t="shared" si="349"/>
        <v>1337.3844227999998</v>
      </c>
      <c r="G2528" s="30">
        <f t="shared" si="350"/>
        <v>1127.8852236</v>
      </c>
      <c r="H2528" s="30">
        <f t="shared" si="351"/>
        <v>1010.955438</v>
      </c>
      <c r="I2528" s="30">
        <f t="shared" si="352"/>
        <v>1063.3302378000001</v>
      </c>
      <c r="J2528" s="30">
        <f t="shared" si="353"/>
        <v>0</v>
      </c>
      <c r="K2528" s="30">
        <f t="shared" si="354"/>
        <v>1100</v>
      </c>
      <c r="L2528" s="30">
        <f t="shared" si="355"/>
        <v>1120</v>
      </c>
      <c r="M2528" s="80">
        <f t="shared" si="356"/>
        <v>1000</v>
      </c>
      <c r="N2528" s="33"/>
      <c r="O2528" s="33"/>
      <c r="P2528" s="33"/>
      <c r="Q2528" s="40">
        <v>12</v>
      </c>
      <c r="R2528" s="43">
        <v>12</v>
      </c>
      <c r="S2528" s="40">
        <v>12</v>
      </c>
    </row>
    <row r="2529" spans="1:19" ht="12" customHeight="1" x14ac:dyDescent="0.35">
      <c r="A2529" s="77" t="s">
        <v>720</v>
      </c>
      <c r="B2529" s="6">
        <v>4747</v>
      </c>
      <c r="C2529" s="6" t="s">
        <v>720</v>
      </c>
      <c r="D2529" s="40">
        <v>12</v>
      </c>
      <c r="E2529" s="30">
        <f t="shared" si="348"/>
        <v>1699.135947</v>
      </c>
      <c r="F2529" s="30">
        <f t="shared" si="349"/>
        <v>1337.3844227999998</v>
      </c>
      <c r="G2529" s="30">
        <f t="shared" si="350"/>
        <v>1127.8852236</v>
      </c>
      <c r="H2529" s="30">
        <f t="shared" si="351"/>
        <v>1010.955438</v>
      </c>
      <c r="I2529" s="30">
        <f t="shared" si="352"/>
        <v>1063.3302378000001</v>
      </c>
      <c r="J2529" s="30">
        <f t="shared" si="353"/>
        <v>0</v>
      </c>
      <c r="K2529" s="30">
        <f t="shared" si="354"/>
        <v>1100</v>
      </c>
      <c r="L2529" s="30">
        <f t="shared" si="355"/>
        <v>1120</v>
      </c>
      <c r="M2529" s="80">
        <f t="shared" si="356"/>
        <v>1000</v>
      </c>
      <c r="N2529" s="33"/>
      <c r="O2529" s="33"/>
      <c r="P2529" s="33"/>
      <c r="Q2529" s="40">
        <v>12</v>
      </c>
      <c r="R2529" s="43">
        <v>12</v>
      </c>
      <c r="S2529" s="40">
        <v>12</v>
      </c>
    </row>
    <row r="2530" spans="1:19" ht="12" customHeight="1" x14ac:dyDescent="0.35">
      <c r="A2530" s="77" t="s">
        <v>721</v>
      </c>
      <c r="B2530" s="6">
        <v>4748</v>
      </c>
      <c r="C2530" s="6" t="s">
        <v>721</v>
      </c>
      <c r="D2530" s="40">
        <v>12</v>
      </c>
      <c r="E2530" s="30">
        <f t="shared" si="348"/>
        <v>1699.135947</v>
      </c>
      <c r="F2530" s="30">
        <f t="shared" si="349"/>
        <v>1337.3844227999998</v>
      </c>
      <c r="G2530" s="30">
        <f t="shared" si="350"/>
        <v>1127.8852236</v>
      </c>
      <c r="H2530" s="30">
        <f t="shared" si="351"/>
        <v>1010.955438</v>
      </c>
      <c r="I2530" s="30">
        <f t="shared" si="352"/>
        <v>1063.3302378000001</v>
      </c>
      <c r="J2530" s="30">
        <f t="shared" si="353"/>
        <v>0</v>
      </c>
      <c r="K2530" s="30">
        <f t="shared" si="354"/>
        <v>1100</v>
      </c>
      <c r="L2530" s="30">
        <f t="shared" si="355"/>
        <v>1120</v>
      </c>
      <c r="M2530" s="80">
        <f t="shared" si="356"/>
        <v>1000</v>
      </c>
      <c r="N2530" s="33"/>
      <c r="O2530" s="33"/>
      <c r="P2530" s="33"/>
      <c r="Q2530" s="40">
        <v>12</v>
      </c>
      <c r="R2530" s="43">
        <v>12</v>
      </c>
      <c r="S2530" s="40">
        <v>12</v>
      </c>
    </row>
    <row r="2531" spans="1:19" ht="12" customHeight="1" x14ac:dyDescent="0.35">
      <c r="A2531" s="77" t="s">
        <v>722</v>
      </c>
      <c r="B2531" s="6">
        <v>4754</v>
      </c>
      <c r="C2531" s="6" t="s">
        <v>722</v>
      </c>
      <c r="D2531" s="40">
        <v>15</v>
      </c>
      <c r="E2531" s="30">
        <f t="shared" si="348"/>
        <v>1961.0099459999999</v>
      </c>
      <c r="F2531" s="30">
        <f t="shared" si="349"/>
        <v>1718.6242446000001</v>
      </c>
      <c r="G2531" s="30">
        <f t="shared" si="350"/>
        <v>1437.2619479999996</v>
      </c>
      <c r="H2531" s="30">
        <f t="shared" si="351"/>
        <v>1350.7826273999999</v>
      </c>
      <c r="I2531" s="30">
        <f t="shared" si="352"/>
        <v>1306.9339577999999</v>
      </c>
      <c r="J2531" s="30">
        <f t="shared" si="353"/>
        <v>0</v>
      </c>
      <c r="K2531" s="30">
        <f t="shared" si="354"/>
        <v>1400</v>
      </c>
      <c r="L2531" s="30">
        <f t="shared" si="355"/>
        <v>1520</v>
      </c>
      <c r="M2531" s="80">
        <f t="shared" si="356"/>
        <v>1300</v>
      </c>
      <c r="N2531" s="33"/>
      <c r="O2531" s="33"/>
      <c r="P2531" s="33"/>
      <c r="Q2531" s="40">
        <v>15</v>
      </c>
      <c r="R2531" s="43">
        <v>15</v>
      </c>
      <c r="S2531" s="40">
        <v>15</v>
      </c>
    </row>
    <row r="2532" spans="1:19" ht="12" customHeight="1" x14ac:dyDescent="0.35">
      <c r="A2532" s="77" t="s">
        <v>723</v>
      </c>
      <c r="B2532" s="6">
        <v>4755</v>
      </c>
      <c r="C2532" s="6" t="s">
        <v>723</v>
      </c>
      <c r="D2532" s="40">
        <v>15</v>
      </c>
      <c r="E2532" s="30">
        <f t="shared" si="348"/>
        <v>1961.0099459999999</v>
      </c>
      <c r="F2532" s="30">
        <f t="shared" si="349"/>
        <v>1718.6242446000001</v>
      </c>
      <c r="G2532" s="30">
        <f t="shared" si="350"/>
        <v>1437.2619479999996</v>
      </c>
      <c r="H2532" s="30">
        <f t="shared" si="351"/>
        <v>1350.7826273999999</v>
      </c>
      <c r="I2532" s="30">
        <f t="shared" si="352"/>
        <v>1306.9339577999999</v>
      </c>
      <c r="J2532" s="30">
        <f t="shared" si="353"/>
        <v>0</v>
      </c>
      <c r="K2532" s="30">
        <f t="shared" si="354"/>
        <v>1400</v>
      </c>
      <c r="L2532" s="30">
        <f t="shared" si="355"/>
        <v>1520</v>
      </c>
      <c r="M2532" s="80">
        <f t="shared" si="356"/>
        <v>1300</v>
      </c>
      <c r="N2532" s="33"/>
      <c r="O2532" s="33"/>
      <c r="P2532" s="33"/>
      <c r="Q2532" s="40">
        <v>15</v>
      </c>
      <c r="R2532" s="43">
        <v>15</v>
      </c>
      <c r="S2532" s="40">
        <v>15</v>
      </c>
    </row>
    <row r="2533" spans="1:19" ht="12" customHeight="1" x14ac:dyDescent="0.35">
      <c r="A2533" s="77" t="s">
        <v>723</v>
      </c>
      <c r="B2533" s="6">
        <v>4756</v>
      </c>
      <c r="C2533" s="6" t="s">
        <v>723</v>
      </c>
      <c r="D2533" s="40">
        <v>15</v>
      </c>
      <c r="E2533" s="30">
        <f t="shared" si="348"/>
        <v>1961.0099459999999</v>
      </c>
      <c r="F2533" s="30">
        <f t="shared" si="349"/>
        <v>1718.6242446000001</v>
      </c>
      <c r="G2533" s="30">
        <f t="shared" si="350"/>
        <v>1437.2619479999996</v>
      </c>
      <c r="H2533" s="30">
        <f t="shared" si="351"/>
        <v>1350.7826273999999</v>
      </c>
      <c r="I2533" s="30">
        <f t="shared" si="352"/>
        <v>1306.9339577999999</v>
      </c>
      <c r="J2533" s="30">
        <f t="shared" si="353"/>
        <v>0</v>
      </c>
      <c r="K2533" s="30">
        <f t="shared" si="354"/>
        <v>1400</v>
      </c>
      <c r="L2533" s="30">
        <f t="shared" si="355"/>
        <v>1520</v>
      </c>
      <c r="M2533" s="80">
        <f t="shared" si="356"/>
        <v>1300</v>
      </c>
      <c r="N2533" s="33"/>
      <c r="O2533" s="33"/>
      <c r="P2533" s="33"/>
      <c r="Q2533" s="40">
        <v>15</v>
      </c>
      <c r="R2533" s="43">
        <v>15</v>
      </c>
      <c r="S2533" s="40">
        <v>15</v>
      </c>
    </row>
    <row r="2534" spans="1:19" ht="12" customHeight="1" x14ac:dyDescent="0.35">
      <c r="A2534" s="77" t="s">
        <v>724</v>
      </c>
      <c r="B2534" s="6">
        <v>4760</v>
      </c>
      <c r="C2534" s="6" t="s">
        <v>724</v>
      </c>
      <c r="D2534" s="40">
        <v>10</v>
      </c>
      <c r="E2534" s="30">
        <f t="shared" si="348"/>
        <v>1437.2619479999996</v>
      </c>
      <c r="F2534" s="30">
        <f t="shared" si="349"/>
        <v>999.99327059999996</v>
      </c>
      <c r="G2534" s="30">
        <f t="shared" si="350"/>
        <v>809.98236899999995</v>
      </c>
      <c r="H2534" s="30">
        <f t="shared" si="351"/>
        <v>781.96794119999993</v>
      </c>
      <c r="I2534" s="30">
        <f t="shared" si="352"/>
        <v>745.42738319999989</v>
      </c>
      <c r="J2534" s="30">
        <f t="shared" si="353"/>
        <v>0</v>
      </c>
      <c r="K2534" s="30">
        <f t="shared" si="354"/>
        <v>850</v>
      </c>
      <c r="L2534" s="30">
        <f t="shared" si="355"/>
        <v>870</v>
      </c>
      <c r="M2534" s="80">
        <f t="shared" si="356"/>
        <v>750</v>
      </c>
      <c r="N2534" s="33"/>
      <c r="O2534" s="33"/>
      <c r="P2534" s="33"/>
      <c r="Q2534" s="40">
        <v>10</v>
      </c>
      <c r="R2534" s="43">
        <v>10</v>
      </c>
      <c r="S2534" s="40">
        <v>10</v>
      </c>
    </row>
    <row r="2535" spans="1:19" ht="12" customHeight="1" x14ac:dyDescent="0.35">
      <c r="A2535" s="77" t="s">
        <v>725</v>
      </c>
      <c r="B2535" s="6">
        <v>4766</v>
      </c>
      <c r="C2535" s="6" t="s">
        <v>725</v>
      </c>
      <c r="D2535" s="40">
        <v>12</v>
      </c>
      <c r="E2535" s="30">
        <f t="shared" si="348"/>
        <v>1699.135947</v>
      </c>
      <c r="F2535" s="30">
        <f t="shared" si="349"/>
        <v>1337.3844227999998</v>
      </c>
      <c r="G2535" s="30">
        <f t="shared" si="350"/>
        <v>1127.8852236</v>
      </c>
      <c r="H2535" s="30">
        <f t="shared" si="351"/>
        <v>1010.955438</v>
      </c>
      <c r="I2535" s="30">
        <f t="shared" si="352"/>
        <v>1063.3302378000001</v>
      </c>
      <c r="J2535" s="30">
        <f t="shared" si="353"/>
        <v>0</v>
      </c>
      <c r="K2535" s="30">
        <f t="shared" si="354"/>
        <v>1100</v>
      </c>
      <c r="L2535" s="30">
        <f t="shared" si="355"/>
        <v>1120</v>
      </c>
      <c r="M2535" s="80">
        <f t="shared" si="356"/>
        <v>1000</v>
      </c>
      <c r="N2535" s="33"/>
      <c r="O2535" s="33"/>
      <c r="P2535" s="33"/>
      <c r="Q2535" s="40">
        <v>12</v>
      </c>
      <c r="R2535" s="43">
        <v>12</v>
      </c>
      <c r="S2535" s="40">
        <v>12</v>
      </c>
    </row>
    <row r="2536" spans="1:19" ht="12" customHeight="1" x14ac:dyDescent="0.35">
      <c r="A2536" s="77" t="s">
        <v>726</v>
      </c>
      <c r="B2536" s="6">
        <v>4768</v>
      </c>
      <c r="C2536" s="6" t="s">
        <v>726</v>
      </c>
      <c r="D2536" s="40">
        <v>12</v>
      </c>
      <c r="E2536" s="30">
        <f t="shared" si="348"/>
        <v>1699.135947</v>
      </c>
      <c r="F2536" s="30">
        <f t="shared" si="349"/>
        <v>1337.3844227999998</v>
      </c>
      <c r="G2536" s="30">
        <f t="shared" si="350"/>
        <v>1127.8852236</v>
      </c>
      <c r="H2536" s="30">
        <f t="shared" si="351"/>
        <v>1010.955438</v>
      </c>
      <c r="I2536" s="30">
        <f t="shared" si="352"/>
        <v>1063.3302378000001</v>
      </c>
      <c r="J2536" s="30">
        <f t="shared" si="353"/>
        <v>0</v>
      </c>
      <c r="K2536" s="30">
        <f t="shared" si="354"/>
        <v>1100</v>
      </c>
      <c r="L2536" s="30">
        <f t="shared" si="355"/>
        <v>1120</v>
      </c>
      <c r="M2536" s="80">
        <f t="shared" si="356"/>
        <v>1000</v>
      </c>
      <c r="N2536" s="33"/>
      <c r="O2536" s="33"/>
      <c r="P2536" s="33"/>
      <c r="Q2536" s="40">
        <v>12</v>
      </c>
      <c r="R2536" s="43">
        <v>12</v>
      </c>
      <c r="S2536" s="40">
        <v>12</v>
      </c>
    </row>
    <row r="2537" spans="1:19" ht="12" customHeight="1" x14ac:dyDescent="0.35">
      <c r="A2537" s="77" t="s">
        <v>727</v>
      </c>
      <c r="B2537" s="6">
        <v>4770</v>
      </c>
      <c r="C2537" s="6" t="s">
        <v>727</v>
      </c>
      <c r="D2537" s="40">
        <v>12</v>
      </c>
      <c r="E2537" s="30">
        <f t="shared" si="348"/>
        <v>1699.135947</v>
      </c>
      <c r="F2537" s="30">
        <f t="shared" si="349"/>
        <v>1337.3844227999998</v>
      </c>
      <c r="G2537" s="30">
        <f t="shared" si="350"/>
        <v>1127.8852236</v>
      </c>
      <c r="H2537" s="30">
        <f t="shared" si="351"/>
        <v>1010.955438</v>
      </c>
      <c r="I2537" s="30">
        <f t="shared" si="352"/>
        <v>1063.3302378000001</v>
      </c>
      <c r="J2537" s="30">
        <f t="shared" si="353"/>
        <v>0</v>
      </c>
      <c r="K2537" s="30">
        <f t="shared" si="354"/>
        <v>1100</v>
      </c>
      <c r="L2537" s="30">
        <f t="shared" si="355"/>
        <v>1120</v>
      </c>
      <c r="M2537" s="80">
        <f t="shared" si="356"/>
        <v>1000</v>
      </c>
      <c r="N2537" s="33"/>
      <c r="O2537" s="33"/>
      <c r="P2537" s="33"/>
      <c r="Q2537" s="40">
        <v>12</v>
      </c>
      <c r="R2537" s="43">
        <v>12</v>
      </c>
      <c r="S2537" s="40">
        <v>12</v>
      </c>
    </row>
    <row r="2538" spans="1:19" ht="12" customHeight="1" x14ac:dyDescent="0.35">
      <c r="A2538" s="77" t="s">
        <v>728</v>
      </c>
      <c r="B2538" s="6">
        <v>4780</v>
      </c>
      <c r="C2538" s="6" t="s">
        <v>728</v>
      </c>
      <c r="D2538" s="40">
        <v>12</v>
      </c>
      <c r="E2538" s="30">
        <f t="shared" si="348"/>
        <v>1699.135947</v>
      </c>
      <c r="F2538" s="30">
        <f t="shared" si="349"/>
        <v>1337.3844227999998</v>
      </c>
      <c r="G2538" s="30">
        <f t="shared" si="350"/>
        <v>1127.8852236</v>
      </c>
      <c r="H2538" s="30">
        <f t="shared" si="351"/>
        <v>1010.955438</v>
      </c>
      <c r="I2538" s="30">
        <f t="shared" si="352"/>
        <v>1063.3302378000001</v>
      </c>
      <c r="J2538" s="30">
        <f t="shared" si="353"/>
        <v>0</v>
      </c>
      <c r="K2538" s="30">
        <f t="shared" si="354"/>
        <v>1100</v>
      </c>
      <c r="L2538" s="30">
        <f t="shared" si="355"/>
        <v>1120</v>
      </c>
      <c r="M2538" s="80">
        <f t="shared" si="356"/>
        <v>1000</v>
      </c>
      <c r="N2538" s="33"/>
      <c r="O2538" s="33"/>
      <c r="P2538" s="33"/>
      <c r="Q2538" s="40">
        <v>12</v>
      </c>
      <c r="R2538" s="43">
        <v>12</v>
      </c>
      <c r="S2538" s="40">
        <v>12</v>
      </c>
    </row>
    <row r="2539" spans="1:19" ht="12" customHeight="1" x14ac:dyDescent="0.35">
      <c r="A2539" s="77" t="s">
        <v>729</v>
      </c>
      <c r="B2539" s="6">
        <v>4790</v>
      </c>
      <c r="C2539" s="6" t="s">
        <v>729</v>
      </c>
      <c r="D2539" s="40">
        <v>10</v>
      </c>
      <c r="E2539" s="30">
        <f t="shared" si="348"/>
        <v>1437.2619479999996</v>
      </c>
      <c r="F2539" s="30">
        <f t="shared" si="349"/>
        <v>999.99327059999996</v>
      </c>
      <c r="G2539" s="30">
        <f t="shared" si="350"/>
        <v>809.98236899999995</v>
      </c>
      <c r="H2539" s="30">
        <f t="shared" si="351"/>
        <v>781.96794119999993</v>
      </c>
      <c r="I2539" s="30">
        <f t="shared" si="352"/>
        <v>745.42738319999989</v>
      </c>
      <c r="J2539" s="30">
        <f t="shared" si="353"/>
        <v>0</v>
      </c>
      <c r="K2539" s="30">
        <f t="shared" si="354"/>
        <v>850</v>
      </c>
      <c r="L2539" s="30">
        <f t="shared" si="355"/>
        <v>870</v>
      </c>
      <c r="M2539" s="80">
        <f t="shared" si="356"/>
        <v>750</v>
      </c>
      <c r="N2539" s="33"/>
      <c r="O2539" s="33"/>
      <c r="P2539" s="33"/>
      <c r="Q2539" s="40">
        <v>10</v>
      </c>
      <c r="R2539" s="43">
        <v>10</v>
      </c>
      <c r="S2539" s="40">
        <v>10</v>
      </c>
    </row>
    <row r="2540" spans="1:19" ht="12" customHeight="1" x14ac:dyDescent="0.35">
      <c r="A2540" s="77" t="s">
        <v>729</v>
      </c>
      <c r="B2540" s="6">
        <v>4791</v>
      </c>
      <c r="C2540" s="6" t="s">
        <v>729</v>
      </c>
      <c r="D2540" s="40">
        <v>10</v>
      </c>
      <c r="E2540" s="30">
        <f t="shared" si="348"/>
        <v>1437.2619479999996</v>
      </c>
      <c r="F2540" s="30">
        <f t="shared" si="349"/>
        <v>999.99327059999996</v>
      </c>
      <c r="G2540" s="30">
        <f t="shared" si="350"/>
        <v>809.98236899999995</v>
      </c>
      <c r="H2540" s="30">
        <f t="shared" si="351"/>
        <v>781.96794119999993</v>
      </c>
      <c r="I2540" s="30">
        <f t="shared" si="352"/>
        <v>745.42738319999989</v>
      </c>
      <c r="J2540" s="30">
        <f t="shared" si="353"/>
        <v>0</v>
      </c>
      <c r="K2540" s="30">
        <f t="shared" si="354"/>
        <v>850</v>
      </c>
      <c r="L2540" s="30">
        <f t="shared" si="355"/>
        <v>870</v>
      </c>
      <c r="M2540" s="80">
        <f t="shared" si="356"/>
        <v>750</v>
      </c>
      <c r="N2540" s="33"/>
      <c r="O2540" s="33"/>
      <c r="P2540" s="33"/>
      <c r="Q2540" s="40">
        <v>10</v>
      </c>
      <c r="R2540" s="43">
        <v>10</v>
      </c>
      <c r="S2540" s="40">
        <v>10</v>
      </c>
    </row>
    <row r="2541" spans="1:19" ht="12" customHeight="1" x14ac:dyDescent="0.35">
      <c r="A2541" s="77" t="s">
        <v>729</v>
      </c>
      <c r="B2541" s="6">
        <v>4792</v>
      </c>
      <c r="C2541" s="6" t="s">
        <v>729</v>
      </c>
      <c r="D2541" s="40">
        <v>10</v>
      </c>
      <c r="E2541" s="30">
        <f t="shared" si="348"/>
        <v>1437.2619479999996</v>
      </c>
      <c r="F2541" s="30">
        <f t="shared" si="349"/>
        <v>999.99327059999996</v>
      </c>
      <c r="G2541" s="30">
        <f t="shared" si="350"/>
        <v>809.98236899999995</v>
      </c>
      <c r="H2541" s="30">
        <f t="shared" si="351"/>
        <v>781.96794119999993</v>
      </c>
      <c r="I2541" s="30">
        <f t="shared" si="352"/>
        <v>745.42738319999989</v>
      </c>
      <c r="J2541" s="30">
        <f t="shared" si="353"/>
        <v>0</v>
      </c>
      <c r="K2541" s="30">
        <f t="shared" si="354"/>
        <v>850</v>
      </c>
      <c r="L2541" s="30">
        <f t="shared" si="355"/>
        <v>870</v>
      </c>
      <c r="M2541" s="80">
        <f t="shared" si="356"/>
        <v>750</v>
      </c>
      <c r="N2541" s="33"/>
      <c r="O2541" s="33"/>
      <c r="P2541" s="33"/>
      <c r="Q2541" s="40">
        <v>10</v>
      </c>
      <c r="R2541" s="43">
        <v>10</v>
      </c>
      <c r="S2541" s="40">
        <v>10</v>
      </c>
    </row>
    <row r="2542" spans="1:19" ht="12" customHeight="1" x14ac:dyDescent="0.35">
      <c r="A2542" s="77" t="s">
        <v>727</v>
      </c>
      <c r="B2542" s="6">
        <v>4793</v>
      </c>
      <c r="C2542" s="6" t="s">
        <v>727</v>
      </c>
      <c r="D2542" s="40">
        <v>10</v>
      </c>
      <c r="E2542" s="30">
        <f t="shared" si="348"/>
        <v>1437.2619479999996</v>
      </c>
      <c r="F2542" s="30">
        <f t="shared" si="349"/>
        <v>999.99327059999996</v>
      </c>
      <c r="G2542" s="30">
        <f t="shared" si="350"/>
        <v>809.98236899999995</v>
      </c>
      <c r="H2542" s="30">
        <f t="shared" si="351"/>
        <v>781.96794119999993</v>
      </c>
      <c r="I2542" s="30">
        <f t="shared" si="352"/>
        <v>745.42738319999989</v>
      </c>
      <c r="J2542" s="30">
        <f t="shared" si="353"/>
        <v>0</v>
      </c>
      <c r="K2542" s="30">
        <f t="shared" si="354"/>
        <v>850</v>
      </c>
      <c r="L2542" s="30">
        <f t="shared" si="355"/>
        <v>870</v>
      </c>
      <c r="M2542" s="80">
        <f t="shared" si="356"/>
        <v>750</v>
      </c>
      <c r="N2542" s="33"/>
      <c r="O2542" s="33"/>
      <c r="P2542" s="33"/>
      <c r="Q2542" s="40">
        <v>10</v>
      </c>
      <c r="R2542" s="43">
        <v>10</v>
      </c>
      <c r="S2542" s="40">
        <v>10</v>
      </c>
    </row>
    <row r="2543" spans="1:19" ht="12" customHeight="1" x14ac:dyDescent="0.35">
      <c r="A2543" s="77" t="s">
        <v>729</v>
      </c>
      <c r="B2543" s="6">
        <v>4794</v>
      </c>
      <c r="C2543" s="6" t="s">
        <v>729</v>
      </c>
      <c r="D2543" s="40">
        <v>10</v>
      </c>
      <c r="E2543" s="30">
        <f t="shared" si="348"/>
        <v>1437.2619479999996</v>
      </c>
      <c r="F2543" s="30">
        <f t="shared" si="349"/>
        <v>999.99327059999996</v>
      </c>
      <c r="G2543" s="30">
        <f t="shared" si="350"/>
        <v>809.98236899999995</v>
      </c>
      <c r="H2543" s="30">
        <f t="shared" si="351"/>
        <v>781.96794119999993</v>
      </c>
      <c r="I2543" s="30">
        <f t="shared" si="352"/>
        <v>745.42738319999989</v>
      </c>
      <c r="J2543" s="30">
        <f t="shared" si="353"/>
        <v>0</v>
      </c>
      <c r="K2543" s="30">
        <f t="shared" si="354"/>
        <v>850</v>
      </c>
      <c r="L2543" s="30">
        <f t="shared" si="355"/>
        <v>870</v>
      </c>
      <c r="M2543" s="80">
        <f t="shared" si="356"/>
        <v>750</v>
      </c>
      <c r="N2543" s="33"/>
      <c r="O2543" s="33"/>
      <c r="P2543" s="33"/>
      <c r="Q2543" s="40">
        <v>10</v>
      </c>
      <c r="R2543" s="43">
        <v>10</v>
      </c>
      <c r="S2543" s="40">
        <v>10</v>
      </c>
    </row>
    <row r="2544" spans="1:19" ht="12" customHeight="1" x14ac:dyDescent="0.35">
      <c r="A2544" s="77" t="s">
        <v>724</v>
      </c>
      <c r="B2544" s="6">
        <v>4795</v>
      </c>
      <c r="C2544" s="6" t="s">
        <v>724</v>
      </c>
      <c r="D2544" s="40">
        <v>10</v>
      </c>
      <c r="E2544" s="30">
        <f t="shared" si="348"/>
        <v>1437.2619479999996</v>
      </c>
      <c r="F2544" s="30">
        <f t="shared" si="349"/>
        <v>999.99327059999996</v>
      </c>
      <c r="G2544" s="30">
        <f t="shared" si="350"/>
        <v>809.98236899999995</v>
      </c>
      <c r="H2544" s="30">
        <f t="shared" si="351"/>
        <v>781.96794119999993</v>
      </c>
      <c r="I2544" s="30">
        <f t="shared" si="352"/>
        <v>745.42738319999989</v>
      </c>
      <c r="J2544" s="30">
        <f t="shared" si="353"/>
        <v>0</v>
      </c>
      <c r="K2544" s="30">
        <f t="shared" si="354"/>
        <v>850</v>
      </c>
      <c r="L2544" s="30">
        <f t="shared" si="355"/>
        <v>870</v>
      </c>
      <c r="M2544" s="80">
        <f t="shared" si="356"/>
        <v>750</v>
      </c>
      <c r="N2544" s="33"/>
      <c r="O2544" s="33"/>
      <c r="P2544" s="33"/>
      <c r="Q2544" s="40">
        <v>10</v>
      </c>
      <c r="R2544" s="43">
        <v>10</v>
      </c>
      <c r="S2544" s="40">
        <v>10</v>
      </c>
    </row>
    <row r="2545" spans="1:19" ht="12" customHeight="1" x14ac:dyDescent="0.35">
      <c r="A2545" s="77" t="s">
        <v>730</v>
      </c>
      <c r="B2545" s="6">
        <v>4801</v>
      </c>
      <c r="C2545" s="6" t="s">
        <v>730</v>
      </c>
      <c r="D2545" s="40">
        <v>9</v>
      </c>
      <c r="E2545" s="30">
        <f t="shared" si="348"/>
        <v>1306.9339577999999</v>
      </c>
      <c r="F2545" s="30">
        <f t="shared" si="349"/>
        <v>935.43828480000002</v>
      </c>
      <c r="G2545" s="30">
        <f t="shared" si="350"/>
        <v>778.3138854</v>
      </c>
      <c r="H2545" s="30">
        <f t="shared" si="351"/>
        <v>757.60756919999994</v>
      </c>
      <c r="I2545" s="30">
        <f t="shared" si="352"/>
        <v>693.0525834</v>
      </c>
      <c r="J2545" s="30">
        <f t="shared" si="353"/>
        <v>0</v>
      </c>
      <c r="K2545" s="30">
        <f t="shared" si="354"/>
        <v>800</v>
      </c>
      <c r="L2545" s="30">
        <f t="shared" si="355"/>
        <v>820</v>
      </c>
      <c r="M2545" s="80">
        <f t="shared" si="356"/>
        <v>700</v>
      </c>
      <c r="N2545" s="33"/>
      <c r="O2545" s="33"/>
      <c r="P2545" s="33"/>
      <c r="Q2545" s="40">
        <v>9</v>
      </c>
      <c r="R2545" s="43">
        <v>9</v>
      </c>
      <c r="S2545" s="40">
        <v>9</v>
      </c>
    </row>
    <row r="2546" spans="1:19" ht="12" customHeight="1" x14ac:dyDescent="0.35">
      <c r="A2546" s="77" t="s">
        <v>730</v>
      </c>
      <c r="B2546" s="6">
        <v>4802</v>
      </c>
      <c r="C2546" s="6" t="s">
        <v>730</v>
      </c>
      <c r="D2546" s="40">
        <v>9</v>
      </c>
      <c r="E2546" s="30">
        <f t="shared" si="348"/>
        <v>1306.9339577999999</v>
      </c>
      <c r="F2546" s="30">
        <f t="shared" si="349"/>
        <v>935.43828480000002</v>
      </c>
      <c r="G2546" s="30">
        <f t="shared" si="350"/>
        <v>778.3138854</v>
      </c>
      <c r="H2546" s="30">
        <f t="shared" si="351"/>
        <v>757.60756919999994</v>
      </c>
      <c r="I2546" s="30">
        <f t="shared" si="352"/>
        <v>693.0525834</v>
      </c>
      <c r="J2546" s="30">
        <f t="shared" si="353"/>
        <v>0</v>
      </c>
      <c r="K2546" s="30">
        <f t="shared" si="354"/>
        <v>800</v>
      </c>
      <c r="L2546" s="30">
        <f t="shared" si="355"/>
        <v>820</v>
      </c>
      <c r="M2546" s="80">
        <f t="shared" si="356"/>
        <v>700</v>
      </c>
      <c r="N2546" s="33"/>
      <c r="O2546" s="33"/>
      <c r="P2546" s="33"/>
      <c r="Q2546" s="40">
        <v>9</v>
      </c>
      <c r="R2546" s="43">
        <v>9</v>
      </c>
      <c r="S2546" s="40">
        <v>9</v>
      </c>
    </row>
    <row r="2547" spans="1:19" ht="12" customHeight="1" x14ac:dyDescent="0.35">
      <c r="A2547" s="77" t="s">
        <v>730</v>
      </c>
      <c r="B2547" s="6">
        <v>4803</v>
      </c>
      <c r="C2547" s="6" t="s">
        <v>730</v>
      </c>
      <c r="D2547" s="40">
        <v>9</v>
      </c>
      <c r="E2547" s="30">
        <f t="shared" si="348"/>
        <v>1306.9339577999999</v>
      </c>
      <c r="F2547" s="30">
        <f t="shared" si="349"/>
        <v>935.43828480000002</v>
      </c>
      <c r="G2547" s="30">
        <f t="shared" si="350"/>
        <v>778.3138854</v>
      </c>
      <c r="H2547" s="30">
        <f t="shared" si="351"/>
        <v>757.60756919999994</v>
      </c>
      <c r="I2547" s="30">
        <f t="shared" si="352"/>
        <v>693.0525834</v>
      </c>
      <c r="J2547" s="30">
        <f t="shared" si="353"/>
        <v>0</v>
      </c>
      <c r="K2547" s="30">
        <f t="shared" si="354"/>
        <v>800</v>
      </c>
      <c r="L2547" s="30">
        <f t="shared" si="355"/>
        <v>820</v>
      </c>
      <c r="M2547" s="80">
        <f t="shared" si="356"/>
        <v>700</v>
      </c>
      <c r="N2547" s="33"/>
      <c r="O2547" s="33"/>
      <c r="P2547" s="33"/>
      <c r="Q2547" s="40">
        <v>9</v>
      </c>
      <c r="R2547" s="43">
        <v>9</v>
      </c>
      <c r="S2547" s="40">
        <v>9</v>
      </c>
    </row>
    <row r="2548" spans="1:19" ht="12" customHeight="1" x14ac:dyDescent="0.35">
      <c r="A2548" s="77" t="s">
        <v>730</v>
      </c>
      <c r="B2548" s="6">
        <v>4804</v>
      </c>
      <c r="C2548" s="6" t="s">
        <v>730</v>
      </c>
      <c r="D2548" s="40">
        <v>9</v>
      </c>
      <c r="E2548" s="30">
        <f t="shared" si="348"/>
        <v>1306.9339577999999</v>
      </c>
      <c r="F2548" s="30">
        <f t="shared" si="349"/>
        <v>935.43828480000002</v>
      </c>
      <c r="G2548" s="30">
        <f t="shared" si="350"/>
        <v>778.3138854</v>
      </c>
      <c r="H2548" s="30">
        <f t="shared" si="351"/>
        <v>757.60756919999994</v>
      </c>
      <c r="I2548" s="30">
        <f t="shared" si="352"/>
        <v>693.0525834</v>
      </c>
      <c r="J2548" s="30">
        <f t="shared" si="353"/>
        <v>0</v>
      </c>
      <c r="K2548" s="30">
        <f t="shared" si="354"/>
        <v>800</v>
      </c>
      <c r="L2548" s="30">
        <f t="shared" si="355"/>
        <v>820</v>
      </c>
      <c r="M2548" s="80">
        <f t="shared" si="356"/>
        <v>700</v>
      </c>
      <c r="N2548" s="33"/>
      <c r="O2548" s="33"/>
      <c r="P2548" s="33"/>
      <c r="Q2548" s="40">
        <v>9</v>
      </c>
      <c r="R2548" s="43">
        <v>9</v>
      </c>
      <c r="S2548" s="40">
        <v>9</v>
      </c>
    </row>
    <row r="2549" spans="1:19" ht="12" customHeight="1" x14ac:dyDescent="0.35">
      <c r="A2549" s="77" t="s">
        <v>730</v>
      </c>
      <c r="B2549" s="6">
        <v>4808</v>
      </c>
      <c r="C2549" s="6" t="s">
        <v>730</v>
      </c>
      <c r="D2549" s="40">
        <v>9</v>
      </c>
      <c r="E2549" s="30">
        <f t="shared" si="348"/>
        <v>1306.9339577999999</v>
      </c>
      <c r="F2549" s="30">
        <f t="shared" si="349"/>
        <v>935.43828480000002</v>
      </c>
      <c r="G2549" s="30">
        <f t="shared" si="350"/>
        <v>778.3138854</v>
      </c>
      <c r="H2549" s="30">
        <f t="shared" si="351"/>
        <v>757.60756919999994</v>
      </c>
      <c r="I2549" s="30">
        <f t="shared" si="352"/>
        <v>693.0525834</v>
      </c>
      <c r="J2549" s="30">
        <f t="shared" si="353"/>
        <v>0</v>
      </c>
      <c r="K2549" s="30">
        <f t="shared" si="354"/>
        <v>800</v>
      </c>
      <c r="L2549" s="30">
        <f t="shared" si="355"/>
        <v>820</v>
      </c>
      <c r="M2549" s="80">
        <f t="shared" si="356"/>
        <v>700</v>
      </c>
      <c r="N2549" s="33"/>
      <c r="O2549" s="33"/>
      <c r="P2549" s="33"/>
      <c r="Q2549" s="40">
        <v>9</v>
      </c>
      <c r="R2549" s="43">
        <v>9</v>
      </c>
      <c r="S2549" s="40">
        <v>9</v>
      </c>
    </row>
    <row r="2550" spans="1:19" ht="12" customHeight="1" x14ac:dyDescent="0.35">
      <c r="A2550" s="77" t="s">
        <v>730</v>
      </c>
      <c r="B2550" s="6">
        <v>4809</v>
      </c>
      <c r="C2550" s="6" t="s">
        <v>730</v>
      </c>
      <c r="D2550" s="40">
        <v>9</v>
      </c>
      <c r="E2550" s="30">
        <f t="shared" si="348"/>
        <v>1306.9339577999999</v>
      </c>
      <c r="F2550" s="30">
        <f t="shared" si="349"/>
        <v>935.43828480000002</v>
      </c>
      <c r="G2550" s="30">
        <f t="shared" si="350"/>
        <v>778.3138854</v>
      </c>
      <c r="H2550" s="30">
        <f t="shared" si="351"/>
        <v>757.60756919999994</v>
      </c>
      <c r="I2550" s="30">
        <f t="shared" si="352"/>
        <v>693.0525834</v>
      </c>
      <c r="J2550" s="30">
        <f t="shared" si="353"/>
        <v>0</v>
      </c>
      <c r="K2550" s="30">
        <f t="shared" si="354"/>
        <v>800</v>
      </c>
      <c r="L2550" s="30">
        <f t="shared" si="355"/>
        <v>820</v>
      </c>
      <c r="M2550" s="80">
        <f t="shared" si="356"/>
        <v>700</v>
      </c>
      <c r="N2550" s="33"/>
      <c r="O2550" s="33"/>
      <c r="P2550" s="33"/>
      <c r="Q2550" s="40">
        <v>9</v>
      </c>
      <c r="R2550" s="43">
        <v>9</v>
      </c>
      <c r="S2550" s="40">
        <v>9</v>
      </c>
    </row>
    <row r="2551" spans="1:19" ht="12" customHeight="1" x14ac:dyDescent="0.35">
      <c r="A2551" s="77" t="s">
        <v>731</v>
      </c>
      <c r="B2551" s="6">
        <v>4810</v>
      </c>
      <c r="C2551" s="6" t="s">
        <v>731</v>
      </c>
      <c r="D2551" s="40">
        <v>12</v>
      </c>
      <c r="E2551" s="30">
        <f t="shared" si="348"/>
        <v>1699.135947</v>
      </c>
      <c r="F2551" s="30">
        <f t="shared" si="349"/>
        <v>1337.3844227999998</v>
      </c>
      <c r="G2551" s="30">
        <f t="shared" si="350"/>
        <v>1127.8852236</v>
      </c>
      <c r="H2551" s="30">
        <f t="shared" si="351"/>
        <v>1010.955438</v>
      </c>
      <c r="I2551" s="30">
        <f t="shared" si="352"/>
        <v>1063.3302378000001</v>
      </c>
      <c r="J2551" s="30">
        <f t="shared" si="353"/>
        <v>0</v>
      </c>
      <c r="K2551" s="30">
        <f t="shared" si="354"/>
        <v>1100</v>
      </c>
      <c r="L2551" s="30">
        <f t="shared" si="355"/>
        <v>1120</v>
      </c>
      <c r="M2551" s="80">
        <f t="shared" si="356"/>
        <v>1000</v>
      </c>
      <c r="N2551" s="33"/>
      <c r="O2551" s="33"/>
      <c r="P2551" s="33"/>
      <c r="Q2551" s="40">
        <v>12</v>
      </c>
      <c r="R2551" s="43">
        <v>12</v>
      </c>
      <c r="S2551" s="40">
        <v>12</v>
      </c>
    </row>
    <row r="2552" spans="1:19" ht="12" customHeight="1" x14ac:dyDescent="0.35">
      <c r="A2552" s="77" t="s">
        <v>732</v>
      </c>
      <c r="B2552" s="6">
        <v>4812</v>
      </c>
      <c r="C2552" s="6" t="s">
        <v>732</v>
      </c>
      <c r="D2552" s="40">
        <v>12</v>
      </c>
      <c r="E2552" s="30">
        <f t="shared" si="348"/>
        <v>1699.135947</v>
      </c>
      <c r="F2552" s="30">
        <f t="shared" si="349"/>
        <v>1337.3844227999998</v>
      </c>
      <c r="G2552" s="30">
        <f t="shared" si="350"/>
        <v>1127.8852236</v>
      </c>
      <c r="H2552" s="30">
        <f t="shared" si="351"/>
        <v>1010.955438</v>
      </c>
      <c r="I2552" s="30">
        <f t="shared" si="352"/>
        <v>1063.3302378000001</v>
      </c>
      <c r="J2552" s="30">
        <f t="shared" si="353"/>
        <v>0</v>
      </c>
      <c r="K2552" s="30">
        <f t="shared" si="354"/>
        <v>1100</v>
      </c>
      <c r="L2552" s="30">
        <f t="shared" si="355"/>
        <v>1120</v>
      </c>
      <c r="M2552" s="80">
        <f t="shared" si="356"/>
        <v>1000</v>
      </c>
      <c r="N2552" s="33"/>
      <c r="O2552" s="33"/>
      <c r="P2552" s="33"/>
      <c r="Q2552" s="40">
        <v>12</v>
      </c>
      <c r="R2552" s="43">
        <v>12</v>
      </c>
      <c r="S2552" s="40">
        <v>12</v>
      </c>
    </row>
    <row r="2553" spans="1:19" ht="12" customHeight="1" x14ac:dyDescent="0.35">
      <c r="A2553" s="77" t="s">
        <v>733</v>
      </c>
      <c r="B2553" s="6">
        <v>4815</v>
      </c>
      <c r="C2553" s="6" t="s">
        <v>733</v>
      </c>
      <c r="D2553" s="40">
        <v>12</v>
      </c>
      <c r="E2553" s="30">
        <f t="shared" si="348"/>
        <v>1699.135947</v>
      </c>
      <c r="F2553" s="30">
        <f t="shared" si="349"/>
        <v>1337.3844227999998</v>
      </c>
      <c r="G2553" s="30">
        <f t="shared" si="350"/>
        <v>1127.8852236</v>
      </c>
      <c r="H2553" s="30">
        <f t="shared" si="351"/>
        <v>1010.955438</v>
      </c>
      <c r="I2553" s="30">
        <f t="shared" si="352"/>
        <v>1063.3302378000001</v>
      </c>
      <c r="J2553" s="30">
        <f t="shared" si="353"/>
        <v>0</v>
      </c>
      <c r="K2553" s="30">
        <f t="shared" si="354"/>
        <v>1100</v>
      </c>
      <c r="L2553" s="30">
        <f t="shared" si="355"/>
        <v>1120</v>
      </c>
      <c r="M2553" s="80">
        <f t="shared" si="356"/>
        <v>1000</v>
      </c>
      <c r="N2553" s="33"/>
      <c r="O2553" s="33"/>
      <c r="P2553" s="33"/>
      <c r="Q2553" s="40">
        <v>12</v>
      </c>
      <c r="R2553" s="43">
        <v>12</v>
      </c>
      <c r="S2553" s="40">
        <v>12</v>
      </c>
    </row>
    <row r="2554" spans="1:19" ht="12" customHeight="1" x14ac:dyDescent="0.35">
      <c r="A2554" s="77" t="s">
        <v>734</v>
      </c>
      <c r="B2554" s="6">
        <v>4816</v>
      </c>
      <c r="C2554" s="6" t="s">
        <v>734</v>
      </c>
      <c r="D2554" s="40">
        <v>12</v>
      </c>
      <c r="E2554" s="30">
        <f t="shared" si="348"/>
        <v>1699.135947</v>
      </c>
      <c r="F2554" s="30">
        <f t="shared" si="349"/>
        <v>1337.3844227999998</v>
      </c>
      <c r="G2554" s="30">
        <f t="shared" si="350"/>
        <v>1127.8852236</v>
      </c>
      <c r="H2554" s="30">
        <f t="shared" si="351"/>
        <v>1010.955438</v>
      </c>
      <c r="I2554" s="30">
        <f t="shared" si="352"/>
        <v>1063.3302378000001</v>
      </c>
      <c r="J2554" s="30">
        <f t="shared" si="353"/>
        <v>0</v>
      </c>
      <c r="K2554" s="30">
        <f t="shared" si="354"/>
        <v>1100</v>
      </c>
      <c r="L2554" s="30">
        <f t="shared" si="355"/>
        <v>1120</v>
      </c>
      <c r="M2554" s="80">
        <f t="shared" si="356"/>
        <v>1000</v>
      </c>
      <c r="N2554" s="33"/>
      <c r="O2554" s="33"/>
      <c r="P2554" s="33"/>
      <c r="Q2554" s="40">
        <v>12</v>
      </c>
      <c r="R2554" s="43">
        <v>12</v>
      </c>
      <c r="S2554" s="40">
        <v>12</v>
      </c>
    </row>
    <row r="2555" spans="1:19" ht="12" customHeight="1" x14ac:dyDescent="0.35">
      <c r="A2555" s="77" t="s">
        <v>735</v>
      </c>
      <c r="B2555" s="6">
        <v>4817</v>
      </c>
      <c r="C2555" s="6" t="s">
        <v>735</v>
      </c>
      <c r="D2555" s="40">
        <v>11</v>
      </c>
      <c r="E2555" s="30">
        <f t="shared" si="348"/>
        <v>1568.8079568000001</v>
      </c>
      <c r="F2555" s="30">
        <f t="shared" si="349"/>
        <v>1164.4257815999999</v>
      </c>
      <c r="G2555" s="30">
        <f t="shared" si="350"/>
        <v>908.64187559999993</v>
      </c>
      <c r="H2555" s="30">
        <f t="shared" si="351"/>
        <v>889.15357799999992</v>
      </c>
      <c r="I2555" s="30">
        <f t="shared" si="352"/>
        <v>842.86887119999994</v>
      </c>
      <c r="J2555" s="30">
        <f t="shared" si="353"/>
        <v>0</v>
      </c>
      <c r="K2555" s="30">
        <f t="shared" si="354"/>
        <v>1000</v>
      </c>
      <c r="L2555" s="30">
        <f t="shared" si="355"/>
        <v>1020</v>
      </c>
      <c r="M2555" s="80">
        <f t="shared" si="356"/>
        <v>900</v>
      </c>
      <c r="N2555" s="33"/>
      <c r="O2555" s="33"/>
      <c r="P2555" s="33"/>
      <c r="Q2555" s="40">
        <v>11</v>
      </c>
      <c r="R2555" s="43">
        <v>11</v>
      </c>
      <c r="S2555" s="40">
        <v>11</v>
      </c>
    </row>
    <row r="2556" spans="1:19" ht="12" customHeight="1" x14ac:dyDescent="0.35">
      <c r="A2556" s="77" t="s">
        <v>736</v>
      </c>
      <c r="B2556" s="6">
        <v>4818</v>
      </c>
      <c r="C2556" s="6" t="s">
        <v>736</v>
      </c>
      <c r="D2556" s="40">
        <v>11</v>
      </c>
      <c r="E2556" s="30">
        <f t="shared" si="348"/>
        <v>1568.8079568000001</v>
      </c>
      <c r="F2556" s="30">
        <f t="shared" si="349"/>
        <v>1164.4257815999999</v>
      </c>
      <c r="G2556" s="30">
        <f t="shared" si="350"/>
        <v>908.64187559999993</v>
      </c>
      <c r="H2556" s="30">
        <f t="shared" si="351"/>
        <v>889.15357799999992</v>
      </c>
      <c r="I2556" s="30">
        <f t="shared" si="352"/>
        <v>842.86887119999994</v>
      </c>
      <c r="J2556" s="30">
        <f t="shared" si="353"/>
        <v>0</v>
      </c>
      <c r="K2556" s="30">
        <f t="shared" si="354"/>
        <v>1000</v>
      </c>
      <c r="L2556" s="30">
        <f t="shared" si="355"/>
        <v>1020</v>
      </c>
      <c r="M2556" s="80">
        <f t="shared" si="356"/>
        <v>900</v>
      </c>
      <c r="N2556" s="33"/>
      <c r="O2556" s="33"/>
      <c r="P2556" s="33"/>
      <c r="Q2556" s="40">
        <v>11</v>
      </c>
      <c r="R2556" s="43">
        <v>11</v>
      </c>
      <c r="S2556" s="40">
        <v>11</v>
      </c>
    </row>
    <row r="2557" spans="1:19" ht="12" customHeight="1" x14ac:dyDescent="0.35">
      <c r="A2557" s="77" t="s">
        <v>737</v>
      </c>
      <c r="B2557" s="6">
        <v>4820</v>
      </c>
      <c r="C2557" s="6" t="s">
        <v>737</v>
      </c>
      <c r="D2557" s="40">
        <v>11</v>
      </c>
      <c r="E2557" s="30">
        <f t="shared" si="348"/>
        <v>1568.8079568000001</v>
      </c>
      <c r="F2557" s="30">
        <f t="shared" si="349"/>
        <v>1164.4257815999999</v>
      </c>
      <c r="G2557" s="30">
        <f t="shared" si="350"/>
        <v>908.64187559999993</v>
      </c>
      <c r="H2557" s="30">
        <f t="shared" si="351"/>
        <v>889.15357799999992</v>
      </c>
      <c r="I2557" s="30">
        <f t="shared" si="352"/>
        <v>842.86887119999994</v>
      </c>
      <c r="J2557" s="30">
        <f t="shared" si="353"/>
        <v>0</v>
      </c>
      <c r="K2557" s="30">
        <f t="shared" si="354"/>
        <v>1000</v>
      </c>
      <c r="L2557" s="30">
        <f t="shared" si="355"/>
        <v>1020</v>
      </c>
      <c r="M2557" s="80">
        <f t="shared" si="356"/>
        <v>900</v>
      </c>
      <c r="N2557" s="33"/>
      <c r="O2557" s="33"/>
      <c r="P2557" s="33"/>
      <c r="Q2557" s="40">
        <v>11</v>
      </c>
      <c r="R2557" s="43">
        <v>11</v>
      </c>
      <c r="S2557" s="40">
        <v>11</v>
      </c>
    </row>
    <row r="2558" spans="1:19" ht="12" customHeight="1" x14ac:dyDescent="0.35">
      <c r="A2558" s="77" t="s">
        <v>738</v>
      </c>
      <c r="B2558" s="6">
        <v>4821</v>
      </c>
      <c r="C2558" s="6" t="s">
        <v>738</v>
      </c>
      <c r="D2558" s="40">
        <v>11</v>
      </c>
      <c r="E2558" s="30">
        <f t="shared" ref="E2558:E2621" si="357">IF(D2558=1,$E$6,IF(D2558=2,$E$7,IF(D2558=3,$E$8,IF(D2558=4,$E$9,IF(D2558=5,$E$10,IF(D2558=6,$E$11,IF(D2558=7,$E$12,IF(D2558=8,$E$13,IF(D2558=9,$E$14,IF(D2558=10,$E$15,IF(D2558=11,$E$16,IF(D2558=12,$E$17,IF(D2558=13,$E$18,IF(D2558=14,$E$19,IF(D2558=15,$E$20,IF(D2558=16,$E$21,IF(D2558=17,$E$22,IF(D2558=18,$E$23,IF(D2558=19,$E$24,IF(D2558=20,$E$25,IF(D2558=21,$E$26,IF(D2558=22,$E$27,IF(D2558=23,$E$28,IF(D2558=24,$E$29,IF(D2558=25,$E$30,IF(D2558=26,$E$31,IF(D2558=27,$E$32,IF(D2558=28,$E$33,IF(D2558=29,$E$34)))))))))))))))))))))))))))))</f>
        <v>1568.8079568000001</v>
      </c>
      <c r="F2558" s="30">
        <f t="shared" ref="F2558:F2621" si="358">IF(D2558=1,$F$6,IF(D2558=2,$F$7,IF(D2558=3,$F$8,IF(D2558=4,$F$9,IF(D2558=5,$F$10,IF(D2558=6,$F$11,IF(D2558=7,$F$12,IF(D2558=8,$F$13,IF(D2558=9,$F$14,IF(D2558=10,$F$15,IF(D2558=11,$F$16,IF(D2558=12,$F$17,IF(D2558=13,$F$18,IF(D2558=14,$F$19,IF(D2558=15,$F$20,IF(D2558=16,$F$21,IF(D2558=17,$F$22,IF(D2558=18,$F$23,IF(D2558=19,$F$24,IF(D2558=20,$F$25,IF(D2558=21,$F$26,IF(D2558=22,$F$27,IF(D2558=23,$F$28,IF(D2558=24,$F$29,IF(D2558=25,$F$30,IF(D2558=26,$F$31,IF(D2558=27,$F$32,IF(D2558=28,$E$33,IF(D2558=29,$E$34)))))))))))))))))))))))))))))</f>
        <v>1164.4257815999999</v>
      </c>
      <c r="G2558" s="30">
        <f t="shared" ref="G2558:G2621" si="359">IF(D2558=1,$G$6,IF(D2558=2,$G$7,IF(D2558=3,$G$8,IF(D2558=4,$G$9,IF(D2558=5,$G$10,IF(D2558=6,$G$11,IF(D2558=7,$G$12,IF(D2558=8,$G$13,IF(D2558=9,$G$14,IF(D2558=10,$G$15,IF(D2558=11,$G$16,IF(D2558=12,$G$17,IF(D2558=13,$G$18,IF(D2558=14,$G$19,IF(D2558=15,$G$20,IF(D2558=16,$G$21,IF(D2558=17,$G$22,IF(D2558=18,$G$23,IF(D2558=19,$G$24,IF(D2558=20,$G$25,IF(D2558=21,$G$26,IF(D2558=22,$G$27,IF(D2558=23,$G$28,IF(D2558=24,$G$29,IF(D2558=25,$G$30,IF(D2558=26,$G$31,IF(D2558=27,$G$32,IF(D2558=28,$E$33,IF(D2558=29,$E$34)))))))))))))))))))))))))))))</f>
        <v>908.64187559999993</v>
      </c>
      <c r="H2558" s="30">
        <f t="shared" ref="H2558:H2621" si="360">IF(D2558=1,$H$6,IF(D2558=2,$H$7,IF(D2558=3,$H$8,IF(D2558=4,$H$9,IF(D2558=5,$H$10,IF(D2558=6,$H$11,IF(D2558=7,$H$12,IF(D2558=8,$H$13,IF(D2558=9,$H$14,IF(D2558=10,$H$15,IF(D2558=11,$H$16,IF(D2558=12,$H$17,IF(D2558=13,$H$18,IF(D2558=14,$H$19,IF(D2558=15,$H$20,IF(D2558=16,$H$21,IF(D2558=17,$H$22,IF(D2558=18,$H$23,IF(D2558=19,$H$24,IF(D2558=20,$H$25,IF(D2558=21,$H$26,IF(D2558=22,$H$27,IF(D2558=23,$H$28,IF(D2558=24,$H$29,IF(D2558=25,$H$30,IF(D2558=26,$H$31,IF(D2558=27,$H$32,IF(D2558=28,$E$33,IF(D2558=29,$E$34)))))))))))))))))))))))))))))</f>
        <v>889.15357799999992</v>
      </c>
      <c r="I2558" s="30">
        <f t="shared" ref="I2558:I2621" si="361">IF(D2558=1,$I$6,IF(D2558=2,$I$7,IF(D2558=3,$I$8,IF(D2558=4,$I$9,IF(D2558=5,$I$10,IF(D2558=6,$I$11,IF(D2558=7,$I$12,IF(D2558=8,$I$13,IF(D2558=9,$I$14,IF(D2558=10,$I$15,IF(D2558=11,$I$16,IF(D2558=12,$I$17,IF(D2558=13,$I$18,IF(D2558=14,$I$19,IF(D2558=15,$I$20,IF(D2558=16,$I$21,IF(D2558=17,$I$22,IF(D2558=18,$I$23,IF(D2558=19,$I$24,IF(D2558=20,$I$25,IF(D2558=21,$I$26,IF(D2558=22,$I$27,IF(D2558=23,$I$28,IF(D2558=24,$I$29,IF(D2558=25,$I$30,IF(D2558=26,$I$31,IF(D2558=27,$I$32,IF(D2558=28,$E$33,IF(D2558=29,$E$34)))))))))))))))))))))))))))))</f>
        <v>842.86887119999994</v>
      </c>
      <c r="J2558" s="30">
        <f t="shared" ref="J2558:J2621" si="362">IF(D2558=1,$J$6,IF(D2558=2,$J$7,IF(D2558=3,$J$8,IF(D2558=4,$J$9,IF(D2558=5,$J$10,IF(D2558=6,$J$11,IF(D2558=7,$J$12,IF(D2558=8,$J$13,IF(D2558=9,$J$14,IF(D2558=10,$J$15,IF(D2558=11,$J$16,IF(D2558=12,$J$17,IF(D2558=13,$J$18,IF(D2558=14,$J$19,IF(D2558=15,$J$20,IF(D2558=16,$J$21,IF(D2558=17,$J$22,IF(D2558=18,$J$23,IF(D2558=19,$J$24,IF(D2558=20,$J$25,IF(D2558=21,$J$26,IF(D2558=22,$J$27,IF(D2558=23,$J$28,IF(D2558=24,$J$29,IF(D2558=25,$J$30,IF(D2558=26,$J$31,IF(D2558=27,$J$32,IF(D2558=28,$E$33,IF(D2558=29,$E$34)))))))))))))))))))))))))))))</f>
        <v>0</v>
      </c>
      <c r="K2558" s="30">
        <f t="shared" ref="K2558:K2621" si="363">IF(D2558=1,$K$6,IF(D2558=2,$K$7,IF(D2558=3,$K$8,IF(D2558=4,$K$9,IF(D2558=5,$K$10,IF(D2558=6,$K$11,IF(D2558=7,$K$12,IF(D2558=8,$K$13,IF(D2558=9,$K$14,IF(D2558=10,$K$15,IF(D2558=11,$K$16,IF(D2558=12,$K$17,IF(D2558=13,$K$18,IF(D2558=14,$K$19,IF(D2558=15,$K$20,IF(D2558=16,$K$21,IF(D2558=17,$K$22,IF(D2558=18,$K$23,IF(D2558=19,$K$24,IF(D2558=20,$K$25,IF(D2558=21,$K$26,IF(D2558=22,$K$27,IF(D2558=23,$K$28,IF(D2558=24,$K$29,IF(D2558=25,$K$30,IF(D2558=26,$K$31,IF(D2558=27,$K$32,IF(D2558=28,$E$33,IF(D2558=29,$E$34)))))))))))))))))))))))))))))</f>
        <v>1000</v>
      </c>
      <c r="L2558" s="30">
        <f t="shared" ref="L2558:L2621" si="364">IF(D2558=1,$L$6,IF(D2558=2,$L$7,IF(D2558=3,$L$8,IF(D2558=4,$L$9,IF(D2558=5,$L$10,IF(D2558=6,$L$11,IF(D2558=7,$L$12,IF(D2558=8,$L$13,IF(D2558=9,$L$14,IF(D2558=10,$L$15,IF(D2558=11,$L$16,IF(D2558=12,$L$17,IF(D2558=13,$L$18,IF(D2558=14,$L$19,IF(D2558=15,$L$21,IF(D2558=16,$L$20,IF(D2558=17,$L$22,IF(D2558=18,$L$23,IF(D2558=19,$L$24,IF(D2558=20,$L$25,IF(D2558=21,$L$26,IF(D2558=22,$L$27,IF(D2558=23,$L$28,IF(D2558=24,$L$29,IF(D2558=25,$L$30,IF(D2558=26,$L$31,IF(D2558=27,$L$32,IF(D2558=28,$E$33,IF(D2558=29,$E$34)))))))))))))))))))))))))))))</f>
        <v>1020</v>
      </c>
      <c r="M2558" s="80">
        <f t="shared" ref="M2558:M2621" si="365">IF(D2558=1,$M$6,IF(D2558=2,$M$7,IF(D2558=3,$M$8,IF(D2558=4,$M$9,IF(D2558=5,$M$10,IF(D2558=6,$M$11,IF(D2558=7,$M$12,IF(D2558=8,$M$13,IF(D2558=9,$M$14,IF(D2558=10,$M$15,IF(D2558=11,$M$16,IF(D2558=12,$M$17,IF(D2558=13,$M$18,IF(D2558=14,$M$19,IF(D2558=15,$M$20,IF(D2558=16,$M$21,IF(D2558=17,$M$22,IF(D2558=18,$M$23,IF(D2558=19,$M$24,IF(D2558=20,$M$25))))))))))))))))))))</f>
        <v>900</v>
      </c>
      <c r="N2558" s="33"/>
      <c r="O2558" s="33"/>
      <c r="P2558" s="33"/>
      <c r="Q2558" s="40">
        <v>11</v>
      </c>
      <c r="R2558" s="43">
        <v>11</v>
      </c>
      <c r="S2558" s="40">
        <v>11</v>
      </c>
    </row>
    <row r="2559" spans="1:19" ht="12" customHeight="1" x14ac:dyDescent="0.35">
      <c r="A2559" s="77" t="s">
        <v>739</v>
      </c>
      <c r="B2559" s="6">
        <v>4823</v>
      </c>
      <c r="C2559" s="6" t="s">
        <v>739</v>
      </c>
      <c r="D2559" s="40">
        <v>11</v>
      </c>
      <c r="E2559" s="30">
        <f t="shared" si="357"/>
        <v>1568.8079568000001</v>
      </c>
      <c r="F2559" s="30">
        <f t="shared" si="358"/>
        <v>1164.4257815999999</v>
      </c>
      <c r="G2559" s="30">
        <f t="shared" si="359"/>
        <v>908.64187559999993</v>
      </c>
      <c r="H2559" s="30">
        <f t="shared" si="360"/>
        <v>889.15357799999992</v>
      </c>
      <c r="I2559" s="30">
        <f t="shared" si="361"/>
        <v>842.86887119999994</v>
      </c>
      <c r="J2559" s="30">
        <f t="shared" si="362"/>
        <v>0</v>
      </c>
      <c r="K2559" s="30">
        <f t="shared" si="363"/>
        <v>1000</v>
      </c>
      <c r="L2559" s="30">
        <f t="shared" si="364"/>
        <v>1020</v>
      </c>
      <c r="M2559" s="80">
        <f t="shared" si="365"/>
        <v>900</v>
      </c>
      <c r="N2559" s="33"/>
      <c r="O2559" s="33"/>
      <c r="P2559" s="33"/>
      <c r="Q2559" s="40">
        <v>11</v>
      </c>
      <c r="R2559" s="43">
        <v>11</v>
      </c>
      <c r="S2559" s="40">
        <v>11</v>
      </c>
    </row>
    <row r="2560" spans="1:19" ht="12" customHeight="1" x14ac:dyDescent="0.35">
      <c r="A2560" s="77" t="s">
        <v>740</v>
      </c>
      <c r="B2560" s="6">
        <v>4824</v>
      </c>
      <c r="C2560" s="6" t="s">
        <v>740</v>
      </c>
      <c r="D2560" s="40">
        <v>11</v>
      </c>
      <c r="E2560" s="30">
        <f t="shared" si="357"/>
        <v>1568.8079568000001</v>
      </c>
      <c r="F2560" s="30">
        <f t="shared" si="358"/>
        <v>1164.4257815999999</v>
      </c>
      <c r="G2560" s="30">
        <f t="shared" si="359"/>
        <v>908.64187559999993</v>
      </c>
      <c r="H2560" s="30">
        <f t="shared" si="360"/>
        <v>889.15357799999992</v>
      </c>
      <c r="I2560" s="30">
        <f t="shared" si="361"/>
        <v>842.86887119999994</v>
      </c>
      <c r="J2560" s="30">
        <f t="shared" si="362"/>
        <v>0</v>
      </c>
      <c r="K2560" s="30">
        <f t="shared" si="363"/>
        <v>1000</v>
      </c>
      <c r="L2560" s="30">
        <f t="shared" si="364"/>
        <v>1020</v>
      </c>
      <c r="M2560" s="80">
        <f t="shared" si="365"/>
        <v>900</v>
      </c>
      <c r="N2560" s="33"/>
      <c r="O2560" s="33"/>
      <c r="P2560" s="33"/>
      <c r="Q2560" s="40">
        <v>11</v>
      </c>
      <c r="R2560" s="43">
        <v>11</v>
      </c>
      <c r="S2560" s="40">
        <v>11</v>
      </c>
    </row>
    <row r="2561" spans="1:19" ht="12" customHeight="1" x14ac:dyDescent="0.35">
      <c r="A2561" s="77" t="s">
        <v>730</v>
      </c>
      <c r="B2561" s="6">
        <v>4825</v>
      </c>
      <c r="C2561" s="6" t="s">
        <v>730</v>
      </c>
      <c r="D2561" s="40">
        <v>11</v>
      </c>
      <c r="E2561" s="30">
        <f t="shared" si="357"/>
        <v>1568.8079568000001</v>
      </c>
      <c r="F2561" s="30">
        <f t="shared" si="358"/>
        <v>1164.4257815999999</v>
      </c>
      <c r="G2561" s="30">
        <f t="shared" si="359"/>
        <v>908.64187559999993</v>
      </c>
      <c r="H2561" s="30">
        <f t="shared" si="360"/>
        <v>889.15357799999992</v>
      </c>
      <c r="I2561" s="30">
        <f t="shared" si="361"/>
        <v>842.86887119999994</v>
      </c>
      <c r="J2561" s="30">
        <f t="shared" si="362"/>
        <v>0</v>
      </c>
      <c r="K2561" s="30">
        <f t="shared" si="363"/>
        <v>1000</v>
      </c>
      <c r="L2561" s="30">
        <f t="shared" si="364"/>
        <v>1020</v>
      </c>
      <c r="M2561" s="80">
        <f t="shared" si="365"/>
        <v>900</v>
      </c>
      <c r="N2561" s="33"/>
      <c r="O2561" s="33"/>
      <c r="P2561" s="33"/>
      <c r="Q2561" s="40">
        <v>11</v>
      </c>
      <c r="R2561" s="43">
        <v>11</v>
      </c>
      <c r="S2561" s="40">
        <v>11</v>
      </c>
    </row>
    <row r="2562" spans="1:19" ht="12" customHeight="1" x14ac:dyDescent="0.35">
      <c r="A2562" s="77" t="s">
        <v>741</v>
      </c>
      <c r="B2562" s="6">
        <v>4827</v>
      </c>
      <c r="C2562" s="6" t="s">
        <v>741</v>
      </c>
      <c r="D2562" s="40">
        <v>9</v>
      </c>
      <c r="E2562" s="30">
        <f t="shared" si="357"/>
        <v>1306.9339577999999</v>
      </c>
      <c r="F2562" s="30">
        <f t="shared" si="358"/>
        <v>935.43828480000002</v>
      </c>
      <c r="G2562" s="30">
        <f t="shared" si="359"/>
        <v>778.3138854</v>
      </c>
      <c r="H2562" s="30">
        <f t="shared" si="360"/>
        <v>757.60756919999994</v>
      </c>
      <c r="I2562" s="30">
        <f t="shared" si="361"/>
        <v>693.0525834</v>
      </c>
      <c r="J2562" s="30">
        <f t="shared" si="362"/>
        <v>0</v>
      </c>
      <c r="K2562" s="30">
        <f t="shared" si="363"/>
        <v>800</v>
      </c>
      <c r="L2562" s="30">
        <f t="shared" si="364"/>
        <v>820</v>
      </c>
      <c r="M2562" s="80">
        <f t="shared" si="365"/>
        <v>700</v>
      </c>
      <c r="N2562" s="33"/>
      <c r="O2562" s="33"/>
      <c r="P2562" s="33"/>
      <c r="Q2562" s="40">
        <v>9</v>
      </c>
      <c r="R2562" s="43">
        <v>9</v>
      </c>
      <c r="S2562" s="40">
        <v>9</v>
      </c>
    </row>
    <row r="2563" spans="1:19" ht="12" customHeight="1" x14ac:dyDescent="0.35">
      <c r="A2563" s="77" t="s">
        <v>742</v>
      </c>
      <c r="B2563" s="6">
        <v>4828</v>
      </c>
      <c r="C2563" s="6" t="s">
        <v>742</v>
      </c>
      <c r="D2563" s="40">
        <v>12</v>
      </c>
      <c r="E2563" s="30">
        <f t="shared" si="357"/>
        <v>1699.135947</v>
      </c>
      <c r="F2563" s="30">
        <f t="shared" si="358"/>
        <v>1337.3844227999998</v>
      </c>
      <c r="G2563" s="30">
        <f t="shared" si="359"/>
        <v>1127.8852236</v>
      </c>
      <c r="H2563" s="30">
        <f t="shared" si="360"/>
        <v>1010.955438</v>
      </c>
      <c r="I2563" s="30">
        <f t="shared" si="361"/>
        <v>1063.3302378000001</v>
      </c>
      <c r="J2563" s="30">
        <f t="shared" si="362"/>
        <v>0</v>
      </c>
      <c r="K2563" s="30">
        <f t="shared" si="363"/>
        <v>1100</v>
      </c>
      <c r="L2563" s="30">
        <f t="shared" si="364"/>
        <v>1120</v>
      </c>
      <c r="M2563" s="80">
        <f t="shared" si="365"/>
        <v>1000</v>
      </c>
      <c r="N2563" s="33"/>
      <c r="O2563" s="33"/>
      <c r="P2563" s="33"/>
      <c r="Q2563" s="40">
        <v>12</v>
      </c>
      <c r="R2563" s="43">
        <v>12</v>
      </c>
      <c r="S2563" s="40">
        <v>12</v>
      </c>
    </row>
    <row r="2564" spans="1:19" ht="12" customHeight="1" x14ac:dyDescent="0.35">
      <c r="A2564" s="77" t="s">
        <v>743</v>
      </c>
      <c r="B2564" s="6">
        <v>4830</v>
      </c>
      <c r="C2564" s="6" t="s">
        <v>743</v>
      </c>
      <c r="D2564" s="40">
        <v>12</v>
      </c>
      <c r="E2564" s="30">
        <f t="shared" si="357"/>
        <v>1699.135947</v>
      </c>
      <c r="F2564" s="30">
        <f t="shared" si="358"/>
        <v>1337.3844227999998</v>
      </c>
      <c r="G2564" s="30">
        <f t="shared" si="359"/>
        <v>1127.8852236</v>
      </c>
      <c r="H2564" s="30">
        <f t="shared" si="360"/>
        <v>1010.955438</v>
      </c>
      <c r="I2564" s="30">
        <f t="shared" si="361"/>
        <v>1063.3302378000001</v>
      </c>
      <c r="J2564" s="30">
        <f t="shared" si="362"/>
        <v>0</v>
      </c>
      <c r="K2564" s="30">
        <f t="shared" si="363"/>
        <v>1100</v>
      </c>
      <c r="L2564" s="30">
        <f t="shared" si="364"/>
        <v>1120</v>
      </c>
      <c r="M2564" s="80">
        <f t="shared" si="365"/>
        <v>1000</v>
      </c>
      <c r="N2564" s="33"/>
      <c r="O2564" s="33"/>
      <c r="P2564" s="33"/>
      <c r="Q2564" s="40">
        <v>12</v>
      </c>
      <c r="R2564" s="43">
        <v>12</v>
      </c>
      <c r="S2564" s="40">
        <v>12</v>
      </c>
    </row>
    <row r="2565" spans="1:19" ht="12" customHeight="1" x14ac:dyDescent="0.35">
      <c r="A2565" s="77" t="s">
        <v>744</v>
      </c>
      <c r="B2565" s="6">
        <v>4832</v>
      </c>
      <c r="C2565" s="6" t="s">
        <v>744</v>
      </c>
      <c r="D2565" s="40">
        <v>12</v>
      </c>
      <c r="E2565" s="30">
        <f t="shared" si="357"/>
        <v>1699.135947</v>
      </c>
      <c r="F2565" s="30">
        <f t="shared" si="358"/>
        <v>1337.3844227999998</v>
      </c>
      <c r="G2565" s="30">
        <f t="shared" si="359"/>
        <v>1127.8852236</v>
      </c>
      <c r="H2565" s="30">
        <f t="shared" si="360"/>
        <v>1010.955438</v>
      </c>
      <c r="I2565" s="30">
        <f t="shared" si="361"/>
        <v>1063.3302378000001</v>
      </c>
      <c r="J2565" s="30">
        <f t="shared" si="362"/>
        <v>0</v>
      </c>
      <c r="K2565" s="30">
        <f t="shared" si="363"/>
        <v>1100</v>
      </c>
      <c r="L2565" s="30">
        <f t="shared" si="364"/>
        <v>1120</v>
      </c>
      <c r="M2565" s="80">
        <f t="shared" si="365"/>
        <v>1000</v>
      </c>
      <c r="N2565" s="33"/>
      <c r="O2565" s="33"/>
      <c r="P2565" s="33"/>
      <c r="Q2565" s="40">
        <v>12</v>
      </c>
      <c r="R2565" s="43">
        <v>12</v>
      </c>
      <c r="S2565" s="40">
        <v>12</v>
      </c>
    </row>
    <row r="2566" spans="1:19" ht="12" customHeight="1" x14ac:dyDescent="0.35">
      <c r="A2566" s="77" t="s">
        <v>745</v>
      </c>
      <c r="B2566" s="6">
        <v>4834</v>
      </c>
      <c r="C2566" s="6" t="s">
        <v>745</v>
      </c>
      <c r="D2566" s="40">
        <v>12</v>
      </c>
      <c r="E2566" s="30">
        <f t="shared" si="357"/>
        <v>1699.135947</v>
      </c>
      <c r="F2566" s="30">
        <f t="shared" si="358"/>
        <v>1337.3844227999998</v>
      </c>
      <c r="G2566" s="30">
        <f t="shared" si="359"/>
        <v>1127.8852236</v>
      </c>
      <c r="H2566" s="30">
        <f t="shared" si="360"/>
        <v>1010.955438</v>
      </c>
      <c r="I2566" s="30">
        <f t="shared" si="361"/>
        <v>1063.3302378000001</v>
      </c>
      <c r="J2566" s="30">
        <f t="shared" si="362"/>
        <v>0</v>
      </c>
      <c r="K2566" s="30">
        <f t="shared" si="363"/>
        <v>1100</v>
      </c>
      <c r="L2566" s="30">
        <f t="shared" si="364"/>
        <v>1120</v>
      </c>
      <c r="M2566" s="80">
        <f t="shared" si="365"/>
        <v>1000</v>
      </c>
      <c r="N2566" s="33"/>
      <c r="O2566" s="33"/>
      <c r="P2566" s="33"/>
      <c r="Q2566" s="40">
        <v>12</v>
      </c>
      <c r="R2566" s="43">
        <v>12</v>
      </c>
      <c r="S2566" s="40">
        <v>12</v>
      </c>
    </row>
    <row r="2567" spans="1:19" ht="12" customHeight="1" x14ac:dyDescent="0.35">
      <c r="A2567" s="77" t="s">
        <v>730</v>
      </c>
      <c r="B2567" s="6">
        <v>4836</v>
      </c>
      <c r="C2567" s="6" t="s">
        <v>730</v>
      </c>
      <c r="D2567" s="40">
        <v>9</v>
      </c>
      <c r="E2567" s="30">
        <f t="shared" si="357"/>
        <v>1306.9339577999999</v>
      </c>
      <c r="F2567" s="30">
        <f t="shared" si="358"/>
        <v>935.43828480000002</v>
      </c>
      <c r="G2567" s="30">
        <f t="shared" si="359"/>
        <v>778.3138854</v>
      </c>
      <c r="H2567" s="30">
        <f t="shared" si="360"/>
        <v>757.60756919999994</v>
      </c>
      <c r="I2567" s="30">
        <f t="shared" si="361"/>
        <v>693.0525834</v>
      </c>
      <c r="J2567" s="30">
        <f t="shared" si="362"/>
        <v>0</v>
      </c>
      <c r="K2567" s="30">
        <f t="shared" si="363"/>
        <v>800</v>
      </c>
      <c r="L2567" s="30">
        <f t="shared" si="364"/>
        <v>820</v>
      </c>
      <c r="M2567" s="80">
        <f t="shared" si="365"/>
        <v>700</v>
      </c>
      <c r="N2567" s="33"/>
      <c r="O2567" s="33"/>
      <c r="P2567" s="33"/>
      <c r="Q2567" s="40">
        <v>9</v>
      </c>
      <c r="R2567" s="43">
        <v>9</v>
      </c>
      <c r="S2567" s="40">
        <v>9</v>
      </c>
    </row>
    <row r="2568" spans="1:19" ht="12" customHeight="1" x14ac:dyDescent="0.35">
      <c r="A2568" s="77" t="s">
        <v>730</v>
      </c>
      <c r="B2568" s="6">
        <v>4838</v>
      </c>
      <c r="C2568" s="6" t="s">
        <v>730</v>
      </c>
      <c r="D2568" s="40">
        <v>9</v>
      </c>
      <c r="E2568" s="30">
        <f t="shared" si="357"/>
        <v>1306.9339577999999</v>
      </c>
      <c r="F2568" s="30">
        <f t="shared" si="358"/>
        <v>935.43828480000002</v>
      </c>
      <c r="G2568" s="30">
        <f t="shared" si="359"/>
        <v>778.3138854</v>
      </c>
      <c r="H2568" s="30">
        <f t="shared" si="360"/>
        <v>757.60756919999994</v>
      </c>
      <c r="I2568" s="30">
        <f t="shared" si="361"/>
        <v>693.0525834</v>
      </c>
      <c r="J2568" s="30">
        <f t="shared" si="362"/>
        <v>0</v>
      </c>
      <c r="K2568" s="30">
        <f t="shared" si="363"/>
        <v>800</v>
      </c>
      <c r="L2568" s="30">
        <f t="shared" si="364"/>
        <v>820</v>
      </c>
      <c r="M2568" s="80">
        <f t="shared" si="365"/>
        <v>700</v>
      </c>
      <c r="N2568" s="33"/>
      <c r="O2568" s="33"/>
      <c r="P2568" s="33"/>
      <c r="Q2568" s="40">
        <v>9</v>
      </c>
      <c r="R2568" s="43">
        <v>9</v>
      </c>
      <c r="S2568" s="40">
        <v>9</v>
      </c>
    </row>
    <row r="2569" spans="1:19" ht="12" customHeight="1" x14ac:dyDescent="0.35">
      <c r="A2569" s="77" t="s">
        <v>730</v>
      </c>
      <c r="B2569" s="6">
        <v>4839</v>
      </c>
      <c r="C2569" s="6" t="s">
        <v>730</v>
      </c>
      <c r="D2569" s="40">
        <v>9</v>
      </c>
      <c r="E2569" s="30">
        <f t="shared" si="357"/>
        <v>1306.9339577999999</v>
      </c>
      <c r="F2569" s="30">
        <f t="shared" si="358"/>
        <v>935.43828480000002</v>
      </c>
      <c r="G2569" s="30">
        <f t="shared" si="359"/>
        <v>778.3138854</v>
      </c>
      <c r="H2569" s="30">
        <f t="shared" si="360"/>
        <v>757.60756919999994</v>
      </c>
      <c r="I2569" s="30">
        <f t="shared" si="361"/>
        <v>693.0525834</v>
      </c>
      <c r="J2569" s="30">
        <f t="shared" si="362"/>
        <v>0</v>
      </c>
      <c r="K2569" s="30">
        <f t="shared" si="363"/>
        <v>800</v>
      </c>
      <c r="L2569" s="30">
        <f t="shared" si="364"/>
        <v>820</v>
      </c>
      <c r="M2569" s="80">
        <f t="shared" si="365"/>
        <v>700</v>
      </c>
      <c r="N2569" s="33"/>
      <c r="O2569" s="33"/>
      <c r="P2569" s="33"/>
      <c r="Q2569" s="40">
        <v>9</v>
      </c>
      <c r="R2569" s="43">
        <v>9</v>
      </c>
      <c r="S2569" s="40">
        <v>9</v>
      </c>
    </row>
    <row r="2570" spans="1:19" ht="12" customHeight="1" x14ac:dyDescent="0.35">
      <c r="A2570" s="77" t="s">
        <v>730</v>
      </c>
      <c r="B2570" s="6">
        <v>4841</v>
      </c>
      <c r="C2570" s="6" t="s">
        <v>730</v>
      </c>
      <c r="D2570" s="40">
        <v>9</v>
      </c>
      <c r="E2570" s="30">
        <f t="shared" si="357"/>
        <v>1306.9339577999999</v>
      </c>
      <c r="F2570" s="30">
        <f t="shared" si="358"/>
        <v>935.43828480000002</v>
      </c>
      <c r="G2570" s="30">
        <f t="shared" si="359"/>
        <v>778.3138854</v>
      </c>
      <c r="H2570" s="30">
        <f t="shared" si="360"/>
        <v>757.60756919999994</v>
      </c>
      <c r="I2570" s="30">
        <f t="shared" si="361"/>
        <v>693.0525834</v>
      </c>
      <c r="J2570" s="30">
        <f t="shared" si="362"/>
        <v>0</v>
      </c>
      <c r="K2570" s="30">
        <f t="shared" si="363"/>
        <v>800</v>
      </c>
      <c r="L2570" s="30">
        <f t="shared" si="364"/>
        <v>820</v>
      </c>
      <c r="M2570" s="80">
        <f t="shared" si="365"/>
        <v>700</v>
      </c>
      <c r="N2570" s="33"/>
      <c r="O2570" s="33"/>
      <c r="P2570" s="33"/>
      <c r="Q2570" s="40">
        <v>9</v>
      </c>
      <c r="R2570" s="43">
        <v>9</v>
      </c>
      <c r="S2570" s="40">
        <v>9</v>
      </c>
    </row>
    <row r="2571" spans="1:19" ht="12" customHeight="1" x14ac:dyDescent="0.35">
      <c r="A2571" s="77" t="s">
        <v>730</v>
      </c>
      <c r="B2571" s="6">
        <v>4842</v>
      </c>
      <c r="C2571" s="6" t="s">
        <v>730</v>
      </c>
      <c r="D2571" s="40">
        <v>9</v>
      </c>
      <c r="E2571" s="30">
        <f t="shared" si="357"/>
        <v>1306.9339577999999</v>
      </c>
      <c r="F2571" s="30">
        <f t="shared" si="358"/>
        <v>935.43828480000002</v>
      </c>
      <c r="G2571" s="30">
        <f t="shared" si="359"/>
        <v>778.3138854</v>
      </c>
      <c r="H2571" s="30">
        <f t="shared" si="360"/>
        <v>757.60756919999994</v>
      </c>
      <c r="I2571" s="30">
        <f t="shared" si="361"/>
        <v>693.0525834</v>
      </c>
      <c r="J2571" s="30">
        <f t="shared" si="362"/>
        <v>0</v>
      </c>
      <c r="K2571" s="30">
        <f t="shared" si="363"/>
        <v>800</v>
      </c>
      <c r="L2571" s="30">
        <f t="shared" si="364"/>
        <v>820</v>
      </c>
      <c r="M2571" s="80">
        <f t="shared" si="365"/>
        <v>700</v>
      </c>
      <c r="N2571" s="33"/>
      <c r="O2571" s="33"/>
      <c r="P2571" s="33"/>
      <c r="Q2571" s="40">
        <v>9</v>
      </c>
      <c r="R2571" s="43">
        <v>9</v>
      </c>
      <c r="S2571" s="40">
        <v>9</v>
      </c>
    </row>
    <row r="2572" spans="1:19" ht="12" customHeight="1" x14ac:dyDescent="0.35">
      <c r="A2572" s="77" t="s">
        <v>730</v>
      </c>
      <c r="B2572" s="6">
        <v>4843</v>
      </c>
      <c r="C2572" s="6" t="s">
        <v>730</v>
      </c>
      <c r="D2572" s="40">
        <v>9</v>
      </c>
      <c r="E2572" s="30">
        <f t="shared" si="357"/>
        <v>1306.9339577999999</v>
      </c>
      <c r="F2572" s="30">
        <f t="shared" si="358"/>
        <v>935.43828480000002</v>
      </c>
      <c r="G2572" s="30">
        <f t="shared" si="359"/>
        <v>778.3138854</v>
      </c>
      <c r="H2572" s="30">
        <f t="shared" si="360"/>
        <v>757.60756919999994</v>
      </c>
      <c r="I2572" s="30">
        <f t="shared" si="361"/>
        <v>693.0525834</v>
      </c>
      <c r="J2572" s="30">
        <f t="shared" si="362"/>
        <v>0</v>
      </c>
      <c r="K2572" s="30">
        <f t="shared" si="363"/>
        <v>800</v>
      </c>
      <c r="L2572" s="30">
        <f t="shared" si="364"/>
        <v>820</v>
      </c>
      <c r="M2572" s="80">
        <f t="shared" si="365"/>
        <v>700</v>
      </c>
      <c r="N2572" s="33"/>
      <c r="O2572" s="33"/>
      <c r="P2572" s="33"/>
      <c r="Q2572" s="40">
        <v>9</v>
      </c>
      <c r="R2572" s="43">
        <v>9</v>
      </c>
      <c r="S2572" s="40">
        <v>9</v>
      </c>
    </row>
    <row r="2573" spans="1:19" ht="12" customHeight="1" x14ac:dyDescent="0.35">
      <c r="A2573" s="77" t="s">
        <v>730</v>
      </c>
      <c r="B2573" s="6">
        <v>4844</v>
      </c>
      <c r="C2573" s="6" t="s">
        <v>730</v>
      </c>
      <c r="D2573" s="40">
        <v>9</v>
      </c>
      <c r="E2573" s="30">
        <f t="shared" si="357"/>
        <v>1306.9339577999999</v>
      </c>
      <c r="F2573" s="30">
        <f t="shared" si="358"/>
        <v>935.43828480000002</v>
      </c>
      <c r="G2573" s="30">
        <f t="shared" si="359"/>
        <v>778.3138854</v>
      </c>
      <c r="H2573" s="30">
        <f t="shared" si="360"/>
        <v>757.60756919999994</v>
      </c>
      <c r="I2573" s="30">
        <f t="shared" si="361"/>
        <v>693.0525834</v>
      </c>
      <c r="J2573" s="30">
        <f t="shared" si="362"/>
        <v>0</v>
      </c>
      <c r="K2573" s="30">
        <f t="shared" si="363"/>
        <v>800</v>
      </c>
      <c r="L2573" s="30">
        <f t="shared" si="364"/>
        <v>820</v>
      </c>
      <c r="M2573" s="80">
        <f t="shared" si="365"/>
        <v>700</v>
      </c>
      <c r="N2573" s="33"/>
      <c r="O2573" s="33"/>
      <c r="P2573" s="33"/>
      <c r="Q2573" s="40">
        <v>9</v>
      </c>
      <c r="R2573" s="43">
        <v>9</v>
      </c>
      <c r="S2573" s="40">
        <v>9</v>
      </c>
    </row>
    <row r="2574" spans="1:19" ht="12" customHeight="1" x14ac:dyDescent="0.35">
      <c r="A2574" s="77" t="s">
        <v>730</v>
      </c>
      <c r="B2574" s="6">
        <v>4846</v>
      </c>
      <c r="C2574" s="6" t="s">
        <v>730</v>
      </c>
      <c r="D2574" s="40">
        <v>9</v>
      </c>
      <c r="E2574" s="30">
        <f t="shared" si="357"/>
        <v>1306.9339577999999</v>
      </c>
      <c r="F2574" s="30">
        <f t="shared" si="358"/>
        <v>935.43828480000002</v>
      </c>
      <c r="G2574" s="30">
        <f t="shared" si="359"/>
        <v>778.3138854</v>
      </c>
      <c r="H2574" s="30">
        <f t="shared" si="360"/>
        <v>757.60756919999994</v>
      </c>
      <c r="I2574" s="30">
        <f t="shared" si="361"/>
        <v>693.0525834</v>
      </c>
      <c r="J2574" s="30">
        <f t="shared" si="362"/>
        <v>0</v>
      </c>
      <c r="K2574" s="30">
        <f t="shared" si="363"/>
        <v>800</v>
      </c>
      <c r="L2574" s="30">
        <f t="shared" si="364"/>
        <v>820</v>
      </c>
      <c r="M2574" s="80">
        <f t="shared" si="365"/>
        <v>700</v>
      </c>
      <c r="N2574" s="33"/>
      <c r="O2574" s="33"/>
      <c r="P2574" s="33"/>
      <c r="Q2574" s="40">
        <v>9</v>
      </c>
      <c r="R2574" s="43">
        <v>9</v>
      </c>
      <c r="S2574" s="40">
        <v>9</v>
      </c>
    </row>
    <row r="2575" spans="1:19" ht="12" customHeight="1" x14ac:dyDescent="0.35">
      <c r="A2575" s="77" t="s">
        <v>730</v>
      </c>
      <c r="B2575" s="6">
        <v>4847</v>
      </c>
      <c r="C2575" s="6" t="s">
        <v>730</v>
      </c>
      <c r="D2575" s="40">
        <v>9</v>
      </c>
      <c r="E2575" s="30">
        <f t="shared" si="357"/>
        <v>1306.9339577999999</v>
      </c>
      <c r="F2575" s="30">
        <f t="shared" si="358"/>
        <v>935.43828480000002</v>
      </c>
      <c r="G2575" s="30">
        <f t="shared" si="359"/>
        <v>778.3138854</v>
      </c>
      <c r="H2575" s="30">
        <f t="shared" si="360"/>
        <v>757.60756919999994</v>
      </c>
      <c r="I2575" s="30">
        <f t="shared" si="361"/>
        <v>693.0525834</v>
      </c>
      <c r="J2575" s="30">
        <f t="shared" si="362"/>
        <v>0</v>
      </c>
      <c r="K2575" s="30">
        <f t="shared" si="363"/>
        <v>800</v>
      </c>
      <c r="L2575" s="30">
        <f t="shared" si="364"/>
        <v>820</v>
      </c>
      <c r="M2575" s="80">
        <f t="shared" si="365"/>
        <v>700</v>
      </c>
      <c r="N2575" s="33"/>
      <c r="O2575" s="33"/>
      <c r="P2575" s="33"/>
      <c r="Q2575" s="40">
        <v>9</v>
      </c>
      <c r="R2575" s="43">
        <v>9</v>
      </c>
      <c r="S2575" s="40">
        <v>9</v>
      </c>
    </row>
    <row r="2576" spans="1:19" ht="12" customHeight="1" x14ac:dyDescent="0.35">
      <c r="A2576" s="77" t="s">
        <v>730</v>
      </c>
      <c r="B2576" s="6">
        <v>4848</v>
      </c>
      <c r="C2576" s="6" t="s">
        <v>730</v>
      </c>
      <c r="D2576" s="40">
        <v>9</v>
      </c>
      <c r="E2576" s="30">
        <f t="shared" si="357"/>
        <v>1306.9339577999999</v>
      </c>
      <c r="F2576" s="30">
        <f t="shared" si="358"/>
        <v>935.43828480000002</v>
      </c>
      <c r="G2576" s="30">
        <f t="shared" si="359"/>
        <v>778.3138854</v>
      </c>
      <c r="H2576" s="30">
        <f t="shared" si="360"/>
        <v>757.60756919999994</v>
      </c>
      <c r="I2576" s="30">
        <f t="shared" si="361"/>
        <v>693.0525834</v>
      </c>
      <c r="J2576" s="30">
        <f t="shared" si="362"/>
        <v>0</v>
      </c>
      <c r="K2576" s="30">
        <f t="shared" si="363"/>
        <v>800</v>
      </c>
      <c r="L2576" s="30">
        <f t="shared" si="364"/>
        <v>820</v>
      </c>
      <c r="M2576" s="80">
        <f t="shared" si="365"/>
        <v>700</v>
      </c>
      <c r="N2576" s="33"/>
      <c r="O2576" s="33"/>
      <c r="P2576" s="33"/>
      <c r="Q2576" s="40">
        <v>9</v>
      </c>
      <c r="R2576" s="43">
        <v>9</v>
      </c>
      <c r="S2576" s="40">
        <v>9</v>
      </c>
    </row>
    <row r="2577" spans="1:19" ht="12" customHeight="1" x14ac:dyDescent="0.35">
      <c r="A2577" s="77" t="s">
        <v>730</v>
      </c>
      <c r="B2577" s="6">
        <v>4849</v>
      </c>
      <c r="C2577" s="6" t="s">
        <v>730</v>
      </c>
      <c r="D2577" s="40">
        <v>9</v>
      </c>
      <c r="E2577" s="30">
        <f t="shared" si="357"/>
        <v>1306.9339577999999</v>
      </c>
      <c r="F2577" s="30">
        <f t="shared" si="358"/>
        <v>935.43828480000002</v>
      </c>
      <c r="G2577" s="30">
        <f t="shared" si="359"/>
        <v>778.3138854</v>
      </c>
      <c r="H2577" s="30">
        <f t="shared" si="360"/>
        <v>757.60756919999994</v>
      </c>
      <c r="I2577" s="30">
        <f t="shared" si="361"/>
        <v>693.0525834</v>
      </c>
      <c r="J2577" s="30">
        <f t="shared" si="362"/>
        <v>0</v>
      </c>
      <c r="K2577" s="30">
        <f t="shared" si="363"/>
        <v>800</v>
      </c>
      <c r="L2577" s="30">
        <f t="shared" si="364"/>
        <v>820</v>
      </c>
      <c r="M2577" s="80">
        <f t="shared" si="365"/>
        <v>700</v>
      </c>
      <c r="N2577" s="33"/>
      <c r="O2577" s="33"/>
      <c r="P2577" s="33"/>
      <c r="Q2577" s="40">
        <v>9</v>
      </c>
      <c r="R2577" s="43">
        <v>9</v>
      </c>
      <c r="S2577" s="40">
        <v>9</v>
      </c>
    </row>
    <row r="2578" spans="1:19" ht="12" customHeight="1" x14ac:dyDescent="0.35">
      <c r="A2578" s="77" t="s">
        <v>733</v>
      </c>
      <c r="B2578" s="6">
        <v>4851</v>
      </c>
      <c r="C2578" s="6" t="s">
        <v>733</v>
      </c>
      <c r="D2578" s="40">
        <v>11</v>
      </c>
      <c r="E2578" s="30">
        <f t="shared" si="357"/>
        <v>1568.8079568000001</v>
      </c>
      <c r="F2578" s="30">
        <f t="shared" si="358"/>
        <v>1164.4257815999999</v>
      </c>
      <c r="G2578" s="30">
        <f t="shared" si="359"/>
        <v>908.64187559999993</v>
      </c>
      <c r="H2578" s="30">
        <f t="shared" si="360"/>
        <v>889.15357799999992</v>
      </c>
      <c r="I2578" s="30">
        <f t="shared" si="361"/>
        <v>842.86887119999994</v>
      </c>
      <c r="J2578" s="30">
        <f t="shared" si="362"/>
        <v>0</v>
      </c>
      <c r="K2578" s="30">
        <f t="shared" si="363"/>
        <v>1000</v>
      </c>
      <c r="L2578" s="30">
        <f t="shared" si="364"/>
        <v>1020</v>
      </c>
      <c r="M2578" s="80">
        <f t="shared" si="365"/>
        <v>900</v>
      </c>
      <c r="N2578" s="33"/>
      <c r="O2578" s="33"/>
      <c r="P2578" s="33"/>
      <c r="Q2578" s="40">
        <v>11</v>
      </c>
      <c r="R2578" s="43">
        <v>11</v>
      </c>
      <c r="S2578" s="40">
        <v>11</v>
      </c>
    </row>
    <row r="2579" spans="1:19" ht="12" customHeight="1" x14ac:dyDescent="0.35">
      <c r="A2579" s="77" t="s">
        <v>736</v>
      </c>
      <c r="B2579" s="6">
        <v>4852</v>
      </c>
      <c r="C2579" s="6" t="s">
        <v>736</v>
      </c>
      <c r="D2579" s="40">
        <v>11</v>
      </c>
      <c r="E2579" s="30">
        <f t="shared" si="357"/>
        <v>1568.8079568000001</v>
      </c>
      <c r="F2579" s="30">
        <f t="shared" si="358"/>
        <v>1164.4257815999999</v>
      </c>
      <c r="G2579" s="30">
        <f t="shared" si="359"/>
        <v>908.64187559999993</v>
      </c>
      <c r="H2579" s="30">
        <f t="shared" si="360"/>
        <v>889.15357799999992</v>
      </c>
      <c r="I2579" s="30">
        <f t="shared" si="361"/>
        <v>842.86887119999994</v>
      </c>
      <c r="J2579" s="30">
        <f t="shared" si="362"/>
        <v>0</v>
      </c>
      <c r="K2579" s="30">
        <f t="shared" si="363"/>
        <v>1000</v>
      </c>
      <c r="L2579" s="30">
        <f t="shared" si="364"/>
        <v>1020</v>
      </c>
      <c r="M2579" s="80">
        <f t="shared" si="365"/>
        <v>900</v>
      </c>
      <c r="N2579" s="33"/>
      <c r="O2579" s="33"/>
      <c r="P2579" s="33"/>
      <c r="Q2579" s="40">
        <v>11</v>
      </c>
      <c r="R2579" s="43">
        <v>11</v>
      </c>
      <c r="S2579" s="40">
        <v>11</v>
      </c>
    </row>
    <row r="2580" spans="1:19" ht="12" customHeight="1" x14ac:dyDescent="0.35">
      <c r="A2580" s="77" t="s">
        <v>735</v>
      </c>
      <c r="B2580" s="6">
        <v>4853</v>
      </c>
      <c r="C2580" s="6" t="s">
        <v>735</v>
      </c>
      <c r="D2580" s="40">
        <v>11</v>
      </c>
      <c r="E2580" s="30">
        <f t="shared" si="357"/>
        <v>1568.8079568000001</v>
      </c>
      <c r="F2580" s="30">
        <f t="shared" si="358"/>
        <v>1164.4257815999999</v>
      </c>
      <c r="G2580" s="30">
        <f t="shared" si="359"/>
        <v>908.64187559999993</v>
      </c>
      <c r="H2580" s="30">
        <f t="shared" si="360"/>
        <v>889.15357799999992</v>
      </c>
      <c r="I2580" s="30">
        <f t="shared" si="361"/>
        <v>842.86887119999994</v>
      </c>
      <c r="J2580" s="30">
        <f t="shared" si="362"/>
        <v>0</v>
      </c>
      <c r="K2580" s="30">
        <f t="shared" si="363"/>
        <v>1000</v>
      </c>
      <c r="L2580" s="30">
        <f t="shared" si="364"/>
        <v>1020</v>
      </c>
      <c r="M2580" s="80">
        <f t="shared" si="365"/>
        <v>900</v>
      </c>
      <c r="N2580" s="33"/>
      <c r="O2580" s="33"/>
      <c r="P2580" s="33"/>
      <c r="Q2580" s="40">
        <v>11</v>
      </c>
      <c r="R2580" s="43">
        <v>11</v>
      </c>
      <c r="S2580" s="40">
        <v>11</v>
      </c>
    </row>
    <row r="2581" spans="1:19" ht="12" customHeight="1" x14ac:dyDescent="0.35">
      <c r="A2581" s="77" t="s">
        <v>739</v>
      </c>
      <c r="B2581" s="6">
        <v>4854</v>
      </c>
      <c r="C2581" s="6" t="s">
        <v>739</v>
      </c>
      <c r="D2581" s="40">
        <v>11</v>
      </c>
      <c r="E2581" s="30">
        <f t="shared" si="357"/>
        <v>1568.8079568000001</v>
      </c>
      <c r="F2581" s="30">
        <f t="shared" si="358"/>
        <v>1164.4257815999999</v>
      </c>
      <c r="G2581" s="30">
        <f t="shared" si="359"/>
        <v>908.64187559999993</v>
      </c>
      <c r="H2581" s="30">
        <f t="shared" si="360"/>
        <v>889.15357799999992</v>
      </c>
      <c r="I2581" s="30">
        <f t="shared" si="361"/>
        <v>842.86887119999994</v>
      </c>
      <c r="J2581" s="30">
        <f t="shared" si="362"/>
        <v>0</v>
      </c>
      <c r="K2581" s="30">
        <f t="shared" si="363"/>
        <v>1000</v>
      </c>
      <c r="L2581" s="30">
        <f t="shared" si="364"/>
        <v>1020</v>
      </c>
      <c r="M2581" s="80">
        <f t="shared" si="365"/>
        <v>900</v>
      </c>
      <c r="N2581" s="33"/>
      <c r="O2581" s="33"/>
      <c r="P2581" s="33"/>
      <c r="Q2581" s="40">
        <v>11</v>
      </c>
      <c r="R2581" s="43">
        <v>11</v>
      </c>
      <c r="S2581" s="40">
        <v>11</v>
      </c>
    </row>
    <row r="2582" spans="1:19" ht="12" customHeight="1" x14ac:dyDescent="0.35">
      <c r="A2582" s="77" t="s">
        <v>737</v>
      </c>
      <c r="B2582" s="6">
        <v>4855</v>
      </c>
      <c r="C2582" s="6" t="s">
        <v>737</v>
      </c>
      <c r="D2582" s="40">
        <v>11</v>
      </c>
      <c r="E2582" s="30">
        <f t="shared" si="357"/>
        <v>1568.8079568000001</v>
      </c>
      <c r="F2582" s="30">
        <f t="shared" si="358"/>
        <v>1164.4257815999999</v>
      </c>
      <c r="G2582" s="30">
        <f t="shared" si="359"/>
        <v>908.64187559999993</v>
      </c>
      <c r="H2582" s="30">
        <f t="shared" si="360"/>
        <v>889.15357799999992</v>
      </c>
      <c r="I2582" s="30">
        <f t="shared" si="361"/>
        <v>842.86887119999994</v>
      </c>
      <c r="J2582" s="30">
        <f t="shared" si="362"/>
        <v>0</v>
      </c>
      <c r="K2582" s="30">
        <f t="shared" si="363"/>
        <v>1000</v>
      </c>
      <c r="L2582" s="30">
        <f t="shared" si="364"/>
        <v>1020</v>
      </c>
      <c r="M2582" s="80">
        <f t="shared" si="365"/>
        <v>900</v>
      </c>
      <c r="N2582" s="33"/>
      <c r="O2582" s="33"/>
      <c r="P2582" s="33"/>
      <c r="Q2582" s="40">
        <v>11</v>
      </c>
      <c r="R2582" s="43">
        <v>11</v>
      </c>
      <c r="S2582" s="40">
        <v>11</v>
      </c>
    </row>
    <row r="2583" spans="1:19" ht="12" customHeight="1" x14ac:dyDescent="0.35">
      <c r="A2583" s="77" t="s">
        <v>730</v>
      </c>
      <c r="B2583" s="6">
        <v>4856</v>
      </c>
      <c r="C2583" s="6" t="s">
        <v>730</v>
      </c>
      <c r="D2583" s="40">
        <v>9</v>
      </c>
      <c r="E2583" s="30">
        <f t="shared" si="357"/>
        <v>1306.9339577999999</v>
      </c>
      <c r="F2583" s="30">
        <f t="shared" si="358"/>
        <v>935.43828480000002</v>
      </c>
      <c r="G2583" s="30">
        <f t="shared" si="359"/>
        <v>778.3138854</v>
      </c>
      <c r="H2583" s="30">
        <f t="shared" si="360"/>
        <v>757.60756919999994</v>
      </c>
      <c r="I2583" s="30">
        <f t="shared" si="361"/>
        <v>693.0525834</v>
      </c>
      <c r="J2583" s="30">
        <f t="shared" si="362"/>
        <v>0</v>
      </c>
      <c r="K2583" s="30">
        <f t="shared" si="363"/>
        <v>800</v>
      </c>
      <c r="L2583" s="30">
        <f t="shared" si="364"/>
        <v>820</v>
      </c>
      <c r="M2583" s="80">
        <f t="shared" si="365"/>
        <v>700</v>
      </c>
      <c r="N2583" s="33"/>
      <c r="O2583" s="33"/>
      <c r="P2583" s="33"/>
      <c r="Q2583" s="40">
        <v>9</v>
      </c>
      <c r="R2583" s="43">
        <v>9</v>
      </c>
      <c r="S2583" s="40">
        <v>9</v>
      </c>
    </row>
    <row r="2584" spans="1:19" ht="12" customHeight="1" x14ac:dyDescent="0.35">
      <c r="A2584" s="77" t="s">
        <v>730</v>
      </c>
      <c r="B2584" s="6">
        <v>4857</v>
      </c>
      <c r="C2584" s="6" t="s">
        <v>730</v>
      </c>
      <c r="D2584" s="40">
        <v>9</v>
      </c>
      <c r="E2584" s="30">
        <f t="shared" si="357"/>
        <v>1306.9339577999999</v>
      </c>
      <c r="F2584" s="30">
        <f t="shared" si="358"/>
        <v>935.43828480000002</v>
      </c>
      <c r="G2584" s="30">
        <f t="shared" si="359"/>
        <v>778.3138854</v>
      </c>
      <c r="H2584" s="30">
        <f t="shared" si="360"/>
        <v>757.60756919999994</v>
      </c>
      <c r="I2584" s="30">
        <f t="shared" si="361"/>
        <v>693.0525834</v>
      </c>
      <c r="J2584" s="30">
        <f t="shared" si="362"/>
        <v>0</v>
      </c>
      <c r="K2584" s="30">
        <f t="shared" si="363"/>
        <v>800</v>
      </c>
      <c r="L2584" s="30">
        <f t="shared" si="364"/>
        <v>820</v>
      </c>
      <c r="M2584" s="80">
        <f t="shared" si="365"/>
        <v>700</v>
      </c>
      <c r="N2584" s="33"/>
      <c r="O2584" s="33"/>
      <c r="P2584" s="33"/>
      <c r="Q2584" s="40">
        <v>9</v>
      </c>
      <c r="R2584" s="43">
        <v>9</v>
      </c>
      <c r="S2584" s="40">
        <v>9</v>
      </c>
    </row>
    <row r="2585" spans="1:19" ht="12" customHeight="1" x14ac:dyDescent="0.35">
      <c r="A2585" s="77" t="s">
        <v>730</v>
      </c>
      <c r="B2585" s="6">
        <v>4858</v>
      </c>
      <c r="C2585" s="6" t="s">
        <v>730</v>
      </c>
      <c r="D2585" s="40">
        <v>9</v>
      </c>
      <c r="E2585" s="30">
        <f t="shared" si="357"/>
        <v>1306.9339577999999</v>
      </c>
      <c r="F2585" s="30">
        <f t="shared" si="358"/>
        <v>935.43828480000002</v>
      </c>
      <c r="G2585" s="30">
        <f t="shared" si="359"/>
        <v>778.3138854</v>
      </c>
      <c r="H2585" s="30">
        <f t="shared" si="360"/>
        <v>757.60756919999994</v>
      </c>
      <c r="I2585" s="30">
        <f t="shared" si="361"/>
        <v>693.0525834</v>
      </c>
      <c r="J2585" s="30">
        <f t="shared" si="362"/>
        <v>0</v>
      </c>
      <c r="K2585" s="30">
        <f t="shared" si="363"/>
        <v>800</v>
      </c>
      <c r="L2585" s="30">
        <f t="shared" si="364"/>
        <v>820</v>
      </c>
      <c r="M2585" s="80">
        <f t="shared" si="365"/>
        <v>700</v>
      </c>
      <c r="N2585" s="33"/>
      <c r="O2585" s="33"/>
      <c r="P2585" s="33"/>
      <c r="Q2585" s="40">
        <v>9</v>
      </c>
      <c r="R2585" s="43">
        <v>9</v>
      </c>
      <c r="S2585" s="40">
        <v>9</v>
      </c>
    </row>
    <row r="2586" spans="1:19" ht="12" customHeight="1" x14ac:dyDescent="0.35">
      <c r="A2586" s="77" t="s">
        <v>730</v>
      </c>
      <c r="B2586" s="6">
        <v>4859</v>
      </c>
      <c r="C2586" s="6" t="s">
        <v>730</v>
      </c>
      <c r="D2586" s="40">
        <v>9</v>
      </c>
      <c r="E2586" s="30">
        <f t="shared" si="357"/>
        <v>1306.9339577999999</v>
      </c>
      <c r="F2586" s="30">
        <f t="shared" si="358"/>
        <v>935.43828480000002</v>
      </c>
      <c r="G2586" s="30">
        <f t="shared" si="359"/>
        <v>778.3138854</v>
      </c>
      <c r="H2586" s="30">
        <f t="shared" si="360"/>
        <v>757.60756919999994</v>
      </c>
      <c r="I2586" s="30">
        <f t="shared" si="361"/>
        <v>693.0525834</v>
      </c>
      <c r="J2586" s="30">
        <f t="shared" si="362"/>
        <v>0</v>
      </c>
      <c r="K2586" s="30">
        <f t="shared" si="363"/>
        <v>800</v>
      </c>
      <c r="L2586" s="30">
        <f t="shared" si="364"/>
        <v>820</v>
      </c>
      <c r="M2586" s="80">
        <f t="shared" si="365"/>
        <v>700</v>
      </c>
      <c r="N2586" s="33"/>
      <c r="O2586" s="33"/>
      <c r="P2586" s="33"/>
      <c r="Q2586" s="40">
        <v>9</v>
      </c>
      <c r="R2586" s="43">
        <v>9</v>
      </c>
      <c r="S2586" s="40">
        <v>9</v>
      </c>
    </row>
    <row r="2587" spans="1:19" ht="12" customHeight="1" x14ac:dyDescent="0.35">
      <c r="A2587" s="77" t="s">
        <v>730</v>
      </c>
      <c r="B2587" s="6">
        <v>4861</v>
      </c>
      <c r="C2587" s="6" t="s">
        <v>730</v>
      </c>
      <c r="D2587" s="40">
        <v>9</v>
      </c>
      <c r="E2587" s="30">
        <f t="shared" si="357"/>
        <v>1306.9339577999999</v>
      </c>
      <c r="F2587" s="30">
        <f t="shared" si="358"/>
        <v>935.43828480000002</v>
      </c>
      <c r="G2587" s="30">
        <f t="shared" si="359"/>
        <v>778.3138854</v>
      </c>
      <c r="H2587" s="30">
        <f t="shared" si="360"/>
        <v>757.60756919999994</v>
      </c>
      <c r="I2587" s="30">
        <f t="shared" si="361"/>
        <v>693.0525834</v>
      </c>
      <c r="J2587" s="30">
        <f t="shared" si="362"/>
        <v>0</v>
      </c>
      <c r="K2587" s="30">
        <f t="shared" si="363"/>
        <v>800</v>
      </c>
      <c r="L2587" s="30">
        <f t="shared" si="364"/>
        <v>820</v>
      </c>
      <c r="M2587" s="80">
        <f t="shared" si="365"/>
        <v>700</v>
      </c>
      <c r="N2587" s="33"/>
      <c r="O2587" s="33"/>
      <c r="P2587" s="33"/>
      <c r="Q2587" s="40">
        <v>9</v>
      </c>
      <c r="R2587" s="43">
        <v>9</v>
      </c>
      <c r="S2587" s="40">
        <v>9</v>
      </c>
    </row>
    <row r="2588" spans="1:19" ht="12" customHeight="1" x14ac:dyDescent="0.35">
      <c r="A2588" s="77" t="s">
        <v>731</v>
      </c>
      <c r="B2588" s="6">
        <v>4862</v>
      </c>
      <c r="C2588" s="6" t="s">
        <v>731</v>
      </c>
      <c r="D2588" s="40">
        <v>11</v>
      </c>
      <c r="E2588" s="30">
        <f t="shared" si="357"/>
        <v>1568.8079568000001</v>
      </c>
      <c r="F2588" s="30">
        <f t="shared" si="358"/>
        <v>1164.4257815999999</v>
      </c>
      <c r="G2588" s="30">
        <f t="shared" si="359"/>
        <v>908.64187559999993</v>
      </c>
      <c r="H2588" s="30">
        <f t="shared" si="360"/>
        <v>889.15357799999992</v>
      </c>
      <c r="I2588" s="30">
        <f t="shared" si="361"/>
        <v>842.86887119999994</v>
      </c>
      <c r="J2588" s="30">
        <f t="shared" si="362"/>
        <v>0</v>
      </c>
      <c r="K2588" s="30">
        <f t="shared" si="363"/>
        <v>1000</v>
      </c>
      <c r="L2588" s="30">
        <f t="shared" si="364"/>
        <v>1020</v>
      </c>
      <c r="M2588" s="80">
        <f t="shared" si="365"/>
        <v>900</v>
      </c>
      <c r="N2588" s="33"/>
      <c r="O2588" s="33"/>
      <c r="P2588" s="33"/>
      <c r="Q2588" s="40">
        <v>11</v>
      </c>
      <c r="R2588" s="43">
        <v>11</v>
      </c>
      <c r="S2588" s="40">
        <v>11</v>
      </c>
    </row>
    <row r="2589" spans="1:19" ht="12" customHeight="1" x14ac:dyDescent="0.35">
      <c r="A2589" s="77" t="s">
        <v>746</v>
      </c>
      <c r="B2589" s="6">
        <v>4863</v>
      </c>
      <c r="C2589" s="6" t="s">
        <v>746</v>
      </c>
      <c r="D2589" s="40">
        <v>14</v>
      </c>
      <c r="E2589" s="30">
        <f t="shared" si="357"/>
        <v>1896.4549602</v>
      </c>
      <c r="F2589" s="30">
        <f t="shared" si="358"/>
        <v>1610.2205891999999</v>
      </c>
      <c r="G2589" s="30">
        <f t="shared" si="359"/>
        <v>1372.7069621999999</v>
      </c>
      <c r="H2589" s="30">
        <f t="shared" si="360"/>
        <v>1285.0096229999997</v>
      </c>
      <c r="I2589" s="30">
        <f t="shared" si="361"/>
        <v>1242.378972</v>
      </c>
      <c r="J2589" s="30">
        <f t="shared" si="362"/>
        <v>0</v>
      </c>
      <c r="K2589" s="30">
        <f t="shared" si="363"/>
        <v>1300</v>
      </c>
      <c r="L2589" s="30">
        <f t="shared" si="364"/>
        <v>1320</v>
      </c>
      <c r="M2589" s="80">
        <f t="shared" si="365"/>
        <v>1200</v>
      </c>
      <c r="N2589" s="33"/>
      <c r="O2589" s="33"/>
      <c r="P2589" s="33"/>
      <c r="Q2589" s="40">
        <v>14</v>
      </c>
      <c r="R2589" s="43">
        <v>14</v>
      </c>
      <c r="S2589" s="40">
        <v>14</v>
      </c>
    </row>
    <row r="2590" spans="1:19" ht="12" customHeight="1" x14ac:dyDescent="0.35">
      <c r="A2590" s="77" t="s">
        <v>747</v>
      </c>
      <c r="B2590" s="6">
        <v>4864</v>
      </c>
      <c r="C2590" s="6" t="s">
        <v>747</v>
      </c>
      <c r="D2590" s="40">
        <v>14</v>
      </c>
      <c r="E2590" s="30">
        <f t="shared" si="357"/>
        <v>1896.4549602</v>
      </c>
      <c r="F2590" s="30">
        <f t="shared" si="358"/>
        <v>1610.2205891999999</v>
      </c>
      <c r="G2590" s="30">
        <f t="shared" si="359"/>
        <v>1372.7069621999999</v>
      </c>
      <c r="H2590" s="30">
        <f t="shared" si="360"/>
        <v>1285.0096229999997</v>
      </c>
      <c r="I2590" s="30">
        <f t="shared" si="361"/>
        <v>1242.378972</v>
      </c>
      <c r="J2590" s="30">
        <f t="shared" si="362"/>
        <v>0</v>
      </c>
      <c r="K2590" s="30">
        <f t="shared" si="363"/>
        <v>1300</v>
      </c>
      <c r="L2590" s="30">
        <f t="shared" si="364"/>
        <v>1320</v>
      </c>
      <c r="M2590" s="80">
        <f t="shared" si="365"/>
        <v>1200</v>
      </c>
      <c r="N2590" s="33"/>
      <c r="O2590" s="33"/>
      <c r="P2590" s="33"/>
      <c r="Q2590" s="40">
        <v>14</v>
      </c>
      <c r="R2590" s="43">
        <v>14</v>
      </c>
      <c r="S2590" s="40">
        <v>14</v>
      </c>
    </row>
    <row r="2591" spans="1:19" ht="12" customHeight="1" x14ac:dyDescent="0.35">
      <c r="A2591" s="77" t="s">
        <v>747</v>
      </c>
      <c r="B2591" s="6">
        <v>4865</v>
      </c>
      <c r="C2591" s="6" t="s">
        <v>747</v>
      </c>
      <c r="D2591" s="40">
        <v>14</v>
      </c>
      <c r="E2591" s="30">
        <f t="shared" si="357"/>
        <v>1896.4549602</v>
      </c>
      <c r="F2591" s="30">
        <f t="shared" si="358"/>
        <v>1610.2205891999999</v>
      </c>
      <c r="G2591" s="30">
        <f t="shared" si="359"/>
        <v>1372.7069621999999</v>
      </c>
      <c r="H2591" s="30">
        <f t="shared" si="360"/>
        <v>1285.0096229999997</v>
      </c>
      <c r="I2591" s="30">
        <f t="shared" si="361"/>
        <v>1242.378972</v>
      </c>
      <c r="J2591" s="30">
        <f t="shared" si="362"/>
        <v>0</v>
      </c>
      <c r="K2591" s="30">
        <f t="shared" si="363"/>
        <v>1300</v>
      </c>
      <c r="L2591" s="30">
        <f t="shared" si="364"/>
        <v>1320</v>
      </c>
      <c r="M2591" s="80">
        <f t="shared" si="365"/>
        <v>1200</v>
      </c>
      <c r="N2591" s="33"/>
      <c r="O2591" s="33"/>
      <c r="P2591" s="33"/>
      <c r="Q2591" s="40">
        <v>14</v>
      </c>
      <c r="R2591" s="43">
        <v>14</v>
      </c>
      <c r="S2591" s="40">
        <v>14</v>
      </c>
    </row>
    <row r="2592" spans="1:19" ht="12" customHeight="1" x14ac:dyDescent="0.35">
      <c r="A2592" s="77" t="s">
        <v>748</v>
      </c>
      <c r="B2592" s="6">
        <v>4868</v>
      </c>
      <c r="C2592" s="6" t="s">
        <v>748</v>
      </c>
      <c r="D2592" s="40">
        <v>14</v>
      </c>
      <c r="E2592" s="30">
        <f t="shared" si="357"/>
        <v>1896.4549602</v>
      </c>
      <c r="F2592" s="30">
        <f t="shared" si="358"/>
        <v>1610.2205891999999</v>
      </c>
      <c r="G2592" s="30">
        <f t="shared" si="359"/>
        <v>1372.7069621999999</v>
      </c>
      <c r="H2592" s="30">
        <f t="shared" si="360"/>
        <v>1285.0096229999997</v>
      </c>
      <c r="I2592" s="30">
        <f t="shared" si="361"/>
        <v>1242.378972</v>
      </c>
      <c r="J2592" s="30">
        <f t="shared" si="362"/>
        <v>0</v>
      </c>
      <c r="K2592" s="30">
        <f t="shared" si="363"/>
        <v>1300</v>
      </c>
      <c r="L2592" s="30">
        <f t="shared" si="364"/>
        <v>1320</v>
      </c>
      <c r="M2592" s="80">
        <f t="shared" si="365"/>
        <v>1200</v>
      </c>
      <c r="N2592" s="33"/>
      <c r="O2592" s="33"/>
      <c r="P2592" s="33"/>
      <c r="Q2592" s="40">
        <v>14</v>
      </c>
      <c r="R2592" s="43">
        <v>14</v>
      </c>
      <c r="S2592" s="40">
        <v>14</v>
      </c>
    </row>
    <row r="2593" spans="1:19" ht="12" customHeight="1" x14ac:dyDescent="0.35">
      <c r="A2593" s="77" t="s">
        <v>749</v>
      </c>
      <c r="B2593" s="6">
        <v>4869</v>
      </c>
      <c r="C2593" s="6" t="s">
        <v>749</v>
      </c>
      <c r="D2593" s="40">
        <v>14</v>
      </c>
      <c r="E2593" s="30">
        <f t="shared" si="357"/>
        <v>1896.4549602</v>
      </c>
      <c r="F2593" s="30">
        <f t="shared" si="358"/>
        <v>1610.2205891999999</v>
      </c>
      <c r="G2593" s="30">
        <f t="shared" si="359"/>
        <v>1372.7069621999999</v>
      </c>
      <c r="H2593" s="30">
        <f t="shared" si="360"/>
        <v>1285.0096229999997</v>
      </c>
      <c r="I2593" s="30">
        <f t="shared" si="361"/>
        <v>1242.378972</v>
      </c>
      <c r="J2593" s="30">
        <f t="shared" si="362"/>
        <v>0</v>
      </c>
      <c r="K2593" s="30">
        <f t="shared" si="363"/>
        <v>1300</v>
      </c>
      <c r="L2593" s="30">
        <f t="shared" si="364"/>
        <v>1320</v>
      </c>
      <c r="M2593" s="80">
        <f t="shared" si="365"/>
        <v>1200</v>
      </c>
      <c r="N2593" s="33"/>
      <c r="O2593" s="33"/>
      <c r="P2593" s="33"/>
      <c r="Q2593" s="40">
        <v>14</v>
      </c>
      <c r="R2593" s="43">
        <v>14</v>
      </c>
      <c r="S2593" s="40">
        <v>14</v>
      </c>
    </row>
    <row r="2594" spans="1:19" ht="12" customHeight="1" x14ac:dyDescent="0.35">
      <c r="A2594" s="77" t="s">
        <v>750</v>
      </c>
      <c r="B2594" s="6">
        <v>4870</v>
      </c>
      <c r="C2594" s="6" t="s">
        <v>750</v>
      </c>
      <c r="D2594" s="40">
        <v>10</v>
      </c>
      <c r="E2594" s="30">
        <f t="shared" si="357"/>
        <v>1437.2619479999996</v>
      </c>
      <c r="F2594" s="30">
        <f t="shared" si="358"/>
        <v>999.99327059999996</v>
      </c>
      <c r="G2594" s="30">
        <f t="shared" si="359"/>
        <v>809.98236899999995</v>
      </c>
      <c r="H2594" s="30">
        <f t="shared" si="360"/>
        <v>781.96794119999993</v>
      </c>
      <c r="I2594" s="30">
        <f t="shared" si="361"/>
        <v>745.42738319999989</v>
      </c>
      <c r="J2594" s="30">
        <f t="shared" si="362"/>
        <v>0</v>
      </c>
      <c r="K2594" s="30">
        <f t="shared" si="363"/>
        <v>850</v>
      </c>
      <c r="L2594" s="30">
        <f t="shared" si="364"/>
        <v>870</v>
      </c>
      <c r="M2594" s="80">
        <f t="shared" si="365"/>
        <v>750</v>
      </c>
      <c r="N2594" s="33"/>
      <c r="O2594" s="33"/>
      <c r="P2594" s="33"/>
      <c r="Q2594" s="40">
        <v>10</v>
      </c>
      <c r="R2594" s="43">
        <v>10</v>
      </c>
      <c r="S2594" s="40">
        <v>10</v>
      </c>
    </row>
    <row r="2595" spans="1:19" ht="12" customHeight="1" x14ac:dyDescent="0.35">
      <c r="A2595" s="77" t="s">
        <v>751</v>
      </c>
      <c r="B2595" s="6">
        <v>4876</v>
      </c>
      <c r="C2595" s="6" t="s">
        <v>751</v>
      </c>
      <c r="D2595" s="40">
        <v>10</v>
      </c>
      <c r="E2595" s="30">
        <f t="shared" si="357"/>
        <v>1437.2619479999996</v>
      </c>
      <c r="F2595" s="30">
        <f t="shared" si="358"/>
        <v>999.99327059999996</v>
      </c>
      <c r="G2595" s="30">
        <f t="shared" si="359"/>
        <v>809.98236899999995</v>
      </c>
      <c r="H2595" s="30">
        <f t="shared" si="360"/>
        <v>781.96794119999993</v>
      </c>
      <c r="I2595" s="30">
        <f t="shared" si="361"/>
        <v>745.42738319999989</v>
      </c>
      <c r="J2595" s="30">
        <f t="shared" si="362"/>
        <v>0</v>
      </c>
      <c r="K2595" s="30">
        <f t="shared" si="363"/>
        <v>850</v>
      </c>
      <c r="L2595" s="30">
        <f t="shared" si="364"/>
        <v>870</v>
      </c>
      <c r="M2595" s="80">
        <f t="shared" si="365"/>
        <v>750</v>
      </c>
      <c r="N2595" s="33"/>
      <c r="O2595" s="33"/>
      <c r="P2595" s="33"/>
      <c r="Q2595" s="40">
        <v>10</v>
      </c>
      <c r="R2595" s="43">
        <v>10</v>
      </c>
      <c r="S2595" s="40">
        <v>10</v>
      </c>
    </row>
    <row r="2596" spans="1:19" ht="12" customHeight="1" x14ac:dyDescent="0.35">
      <c r="A2596" s="77" t="s">
        <v>751</v>
      </c>
      <c r="B2596" s="6">
        <v>4877</v>
      </c>
      <c r="C2596" s="6" t="s">
        <v>751</v>
      </c>
      <c r="D2596" s="40">
        <v>10</v>
      </c>
      <c r="E2596" s="30">
        <f t="shared" si="357"/>
        <v>1437.2619479999996</v>
      </c>
      <c r="F2596" s="30">
        <f t="shared" si="358"/>
        <v>999.99327059999996</v>
      </c>
      <c r="G2596" s="30">
        <f t="shared" si="359"/>
        <v>809.98236899999995</v>
      </c>
      <c r="H2596" s="30">
        <f t="shared" si="360"/>
        <v>781.96794119999993</v>
      </c>
      <c r="I2596" s="30">
        <f t="shared" si="361"/>
        <v>745.42738319999989</v>
      </c>
      <c r="J2596" s="30">
        <f t="shared" si="362"/>
        <v>0</v>
      </c>
      <c r="K2596" s="30">
        <f t="shared" si="363"/>
        <v>850</v>
      </c>
      <c r="L2596" s="30">
        <f t="shared" si="364"/>
        <v>870</v>
      </c>
      <c r="M2596" s="80">
        <f t="shared" si="365"/>
        <v>750</v>
      </c>
      <c r="N2596" s="33"/>
      <c r="O2596" s="33"/>
      <c r="P2596" s="33"/>
      <c r="Q2596" s="40">
        <v>10</v>
      </c>
      <c r="R2596" s="43">
        <v>10</v>
      </c>
      <c r="S2596" s="40">
        <v>10</v>
      </c>
    </row>
    <row r="2597" spans="1:19" ht="12" customHeight="1" x14ac:dyDescent="0.35">
      <c r="A2597" s="77" t="s">
        <v>751</v>
      </c>
      <c r="B2597" s="6">
        <v>4878</v>
      </c>
      <c r="C2597" s="6" t="s">
        <v>751</v>
      </c>
      <c r="D2597" s="40">
        <v>10</v>
      </c>
      <c r="E2597" s="30">
        <f t="shared" si="357"/>
        <v>1437.2619479999996</v>
      </c>
      <c r="F2597" s="30">
        <f t="shared" si="358"/>
        <v>999.99327059999996</v>
      </c>
      <c r="G2597" s="30">
        <f t="shared" si="359"/>
        <v>809.98236899999995</v>
      </c>
      <c r="H2597" s="30">
        <f t="shared" si="360"/>
        <v>781.96794119999993</v>
      </c>
      <c r="I2597" s="30">
        <f t="shared" si="361"/>
        <v>745.42738319999989</v>
      </c>
      <c r="J2597" s="30">
        <f t="shared" si="362"/>
        <v>0</v>
      </c>
      <c r="K2597" s="30">
        <f t="shared" si="363"/>
        <v>850</v>
      </c>
      <c r="L2597" s="30">
        <f t="shared" si="364"/>
        <v>870</v>
      </c>
      <c r="M2597" s="80">
        <f t="shared" si="365"/>
        <v>750</v>
      </c>
      <c r="N2597" s="33"/>
      <c r="O2597" s="33"/>
      <c r="P2597" s="33"/>
      <c r="Q2597" s="40">
        <v>10</v>
      </c>
      <c r="R2597" s="43">
        <v>10</v>
      </c>
      <c r="S2597" s="40">
        <v>10</v>
      </c>
    </row>
    <row r="2598" spans="1:19" ht="12" customHeight="1" x14ac:dyDescent="0.35">
      <c r="A2598" s="77" t="s">
        <v>751</v>
      </c>
      <c r="B2598" s="6">
        <v>4879</v>
      </c>
      <c r="C2598" s="6" t="s">
        <v>751</v>
      </c>
      <c r="D2598" s="40">
        <v>10</v>
      </c>
      <c r="E2598" s="30">
        <f t="shared" si="357"/>
        <v>1437.2619479999996</v>
      </c>
      <c r="F2598" s="30">
        <f t="shared" si="358"/>
        <v>999.99327059999996</v>
      </c>
      <c r="G2598" s="30">
        <f t="shared" si="359"/>
        <v>809.98236899999995</v>
      </c>
      <c r="H2598" s="30">
        <f t="shared" si="360"/>
        <v>781.96794119999993</v>
      </c>
      <c r="I2598" s="30">
        <f t="shared" si="361"/>
        <v>745.42738319999989</v>
      </c>
      <c r="J2598" s="30">
        <f t="shared" si="362"/>
        <v>0</v>
      </c>
      <c r="K2598" s="30">
        <f t="shared" si="363"/>
        <v>850</v>
      </c>
      <c r="L2598" s="30">
        <f t="shared" si="364"/>
        <v>870</v>
      </c>
      <c r="M2598" s="80">
        <f t="shared" si="365"/>
        <v>750</v>
      </c>
      <c r="N2598" s="33"/>
      <c r="O2598" s="33"/>
      <c r="P2598" s="33"/>
      <c r="Q2598" s="40">
        <v>10</v>
      </c>
      <c r="R2598" s="43">
        <v>10</v>
      </c>
      <c r="S2598" s="40">
        <v>10</v>
      </c>
    </row>
    <row r="2599" spans="1:19" ht="12" customHeight="1" x14ac:dyDescent="0.35">
      <c r="A2599" s="77" t="s">
        <v>751</v>
      </c>
      <c r="B2599" s="6">
        <v>4884</v>
      </c>
      <c r="C2599" s="6" t="s">
        <v>751</v>
      </c>
      <c r="D2599" s="40">
        <v>10</v>
      </c>
      <c r="E2599" s="30">
        <f t="shared" si="357"/>
        <v>1437.2619479999996</v>
      </c>
      <c r="F2599" s="30">
        <f t="shared" si="358"/>
        <v>999.99327059999996</v>
      </c>
      <c r="G2599" s="30">
        <f t="shared" si="359"/>
        <v>809.98236899999995</v>
      </c>
      <c r="H2599" s="30">
        <f t="shared" si="360"/>
        <v>781.96794119999993</v>
      </c>
      <c r="I2599" s="30">
        <f t="shared" si="361"/>
        <v>745.42738319999989</v>
      </c>
      <c r="J2599" s="30">
        <f t="shared" si="362"/>
        <v>0</v>
      </c>
      <c r="K2599" s="30">
        <f t="shared" si="363"/>
        <v>850</v>
      </c>
      <c r="L2599" s="30">
        <f t="shared" si="364"/>
        <v>870</v>
      </c>
      <c r="M2599" s="80">
        <f t="shared" si="365"/>
        <v>750</v>
      </c>
      <c r="N2599" s="33"/>
      <c r="O2599" s="33"/>
      <c r="P2599" s="33"/>
      <c r="Q2599" s="40">
        <v>10</v>
      </c>
      <c r="R2599" s="43">
        <v>10</v>
      </c>
      <c r="S2599" s="40">
        <v>10</v>
      </c>
    </row>
    <row r="2600" spans="1:19" ht="12" customHeight="1" x14ac:dyDescent="0.35">
      <c r="A2600" s="77" t="s">
        <v>751</v>
      </c>
      <c r="B2600" s="6">
        <v>4885</v>
      </c>
      <c r="C2600" s="6" t="s">
        <v>751</v>
      </c>
      <c r="D2600" s="40">
        <v>10</v>
      </c>
      <c r="E2600" s="30">
        <f t="shared" si="357"/>
        <v>1437.2619479999996</v>
      </c>
      <c r="F2600" s="30">
        <f t="shared" si="358"/>
        <v>999.99327059999996</v>
      </c>
      <c r="G2600" s="30">
        <f t="shared" si="359"/>
        <v>809.98236899999995</v>
      </c>
      <c r="H2600" s="30">
        <f t="shared" si="360"/>
        <v>781.96794119999993</v>
      </c>
      <c r="I2600" s="30">
        <f t="shared" si="361"/>
        <v>745.42738319999989</v>
      </c>
      <c r="J2600" s="30">
        <f t="shared" si="362"/>
        <v>0</v>
      </c>
      <c r="K2600" s="30">
        <f t="shared" si="363"/>
        <v>850</v>
      </c>
      <c r="L2600" s="30">
        <f t="shared" si="364"/>
        <v>870</v>
      </c>
      <c r="M2600" s="80">
        <f t="shared" si="365"/>
        <v>750</v>
      </c>
      <c r="N2600" s="33"/>
      <c r="O2600" s="33"/>
      <c r="P2600" s="33"/>
      <c r="Q2600" s="40">
        <v>10</v>
      </c>
      <c r="R2600" s="43">
        <v>10</v>
      </c>
      <c r="S2600" s="40">
        <v>10</v>
      </c>
    </row>
    <row r="2601" spans="1:19" ht="12" customHeight="1" x14ac:dyDescent="0.35">
      <c r="A2601" s="77" t="s">
        <v>751</v>
      </c>
      <c r="B2601" s="6">
        <v>4886</v>
      </c>
      <c r="C2601" s="6" t="s">
        <v>751</v>
      </c>
      <c r="D2601" s="40">
        <v>10</v>
      </c>
      <c r="E2601" s="30">
        <f t="shared" si="357"/>
        <v>1437.2619479999996</v>
      </c>
      <c r="F2601" s="30">
        <f t="shared" si="358"/>
        <v>999.99327059999996</v>
      </c>
      <c r="G2601" s="30">
        <f t="shared" si="359"/>
        <v>809.98236899999995</v>
      </c>
      <c r="H2601" s="30">
        <f t="shared" si="360"/>
        <v>781.96794119999993</v>
      </c>
      <c r="I2601" s="30">
        <f t="shared" si="361"/>
        <v>745.42738319999989</v>
      </c>
      <c r="J2601" s="30">
        <f t="shared" si="362"/>
        <v>0</v>
      </c>
      <c r="K2601" s="30">
        <f t="shared" si="363"/>
        <v>850</v>
      </c>
      <c r="L2601" s="30">
        <f t="shared" si="364"/>
        <v>870</v>
      </c>
      <c r="M2601" s="80">
        <f t="shared" si="365"/>
        <v>750</v>
      </c>
      <c r="N2601" s="33"/>
      <c r="O2601" s="33"/>
      <c r="P2601" s="33"/>
      <c r="Q2601" s="40">
        <v>10</v>
      </c>
      <c r="R2601" s="43">
        <v>10</v>
      </c>
      <c r="S2601" s="40">
        <v>10</v>
      </c>
    </row>
    <row r="2602" spans="1:19" ht="12" customHeight="1" x14ac:dyDescent="0.35">
      <c r="A2602" s="77" t="s">
        <v>751</v>
      </c>
      <c r="B2602" s="6">
        <v>4887</v>
      </c>
      <c r="C2602" s="6" t="s">
        <v>751</v>
      </c>
      <c r="D2602" s="40">
        <v>10</v>
      </c>
      <c r="E2602" s="30">
        <f t="shared" si="357"/>
        <v>1437.2619479999996</v>
      </c>
      <c r="F2602" s="30">
        <f t="shared" si="358"/>
        <v>999.99327059999996</v>
      </c>
      <c r="G2602" s="30">
        <f t="shared" si="359"/>
        <v>809.98236899999995</v>
      </c>
      <c r="H2602" s="30">
        <f t="shared" si="360"/>
        <v>781.96794119999993</v>
      </c>
      <c r="I2602" s="30">
        <f t="shared" si="361"/>
        <v>745.42738319999989</v>
      </c>
      <c r="J2602" s="30">
        <f t="shared" si="362"/>
        <v>0</v>
      </c>
      <c r="K2602" s="30">
        <f t="shared" si="363"/>
        <v>850</v>
      </c>
      <c r="L2602" s="30">
        <f t="shared" si="364"/>
        <v>870</v>
      </c>
      <c r="M2602" s="80">
        <f t="shared" si="365"/>
        <v>750</v>
      </c>
      <c r="N2602" s="33"/>
      <c r="O2602" s="33"/>
      <c r="P2602" s="33"/>
      <c r="Q2602" s="40">
        <v>10</v>
      </c>
      <c r="R2602" s="43">
        <v>10</v>
      </c>
      <c r="S2602" s="40">
        <v>10</v>
      </c>
    </row>
    <row r="2603" spans="1:19" ht="12" customHeight="1" x14ac:dyDescent="0.35">
      <c r="A2603" s="77" t="s">
        <v>752</v>
      </c>
      <c r="B2603" s="6">
        <v>4888</v>
      </c>
      <c r="C2603" s="6" t="s">
        <v>752</v>
      </c>
      <c r="D2603" s="40">
        <v>12</v>
      </c>
      <c r="E2603" s="30">
        <f t="shared" si="357"/>
        <v>1699.135947</v>
      </c>
      <c r="F2603" s="30">
        <f t="shared" si="358"/>
        <v>1337.3844227999998</v>
      </c>
      <c r="G2603" s="30">
        <f t="shared" si="359"/>
        <v>1127.8852236</v>
      </c>
      <c r="H2603" s="30">
        <f t="shared" si="360"/>
        <v>1010.955438</v>
      </c>
      <c r="I2603" s="30">
        <f t="shared" si="361"/>
        <v>1063.3302378000001</v>
      </c>
      <c r="J2603" s="30">
        <f t="shared" si="362"/>
        <v>0</v>
      </c>
      <c r="K2603" s="30">
        <f t="shared" si="363"/>
        <v>1100</v>
      </c>
      <c r="L2603" s="30">
        <f t="shared" si="364"/>
        <v>1120</v>
      </c>
      <c r="M2603" s="80">
        <f t="shared" si="365"/>
        <v>1000</v>
      </c>
      <c r="N2603" s="33"/>
      <c r="O2603" s="33"/>
      <c r="P2603" s="33"/>
      <c r="Q2603" s="40">
        <v>12</v>
      </c>
      <c r="R2603" s="43">
        <v>12</v>
      </c>
      <c r="S2603" s="40">
        <v>12</v>
      </c>
    </row>
    <row r="2604" spans="1:19" ht="12" customHeight="1" x14ac:dyDescent="0.35">
      <c r="A2604" s="77" t="s">
        <v>750</v>
      </c>
      <c r="B2604" s="6">
        <v>4889</v>
      </c>
      <c r="C2604" s="6" t="s">
        <v>750</v>
      </c>
      <c r="D2604" s="40">
        <v>10</v>
      </c>
      <c r="E2604" s="30">
        <f t="shared" si="357"/>
        <v>1437.2619479999996</v>
      </c>
      <c r="F2604" s="30">
        <f t="shared" si="358"/>
        <v>999.99327059999996</v>
      </c>
      <c r="G2604" s="30">
        <f t="shared" si="359"/>
        <v>809.98236899999995</v>
      </c>
      <c r="H2604" s="30">
        <f t="shared" si="360"/>
        <v>781.96794119999993</v>
      </c>
      <c r="I2604" s="30">
        <f t="shared" si="361"/>
        <v>745.42738319999989</v>
      </c>
      <c r="J2604" s="30">
        <f t="shared" si="362"/>
        <v>0</v>
      </c>
      <c r="K2604" s="30">
        <f t="shared" si="363"/>
        <v>850</v>
      </c>
      <c r="L2604" s="30">
        <f t="shared" si="364"/>
        <v>870</v>
      </c>
      <c r="M2604" s="80">
        <f t="shared" si="365"/>
        <v>750</v>
      </c>
      <c r="N2604" s="33"/>
      <c r="O2604" s="33"/>
      <c r="P2604" s="33"/>
      <c r="Q2604" s="40">
        <v>10</v>
      </c>
      <c r="R2604" s="43">
        <v>10</v>
      </c>
      <c r="S2604" s="40">
        <v>10</v>
      </c>
    </row>
    <row r="2605" spans="1:19" ht="12" customHeight="1" x14ac:dyDescent="0.35">
      <c r="A2605" s="77" t="s">
        <v>751</v>
      </c>
      <c r="B2605" s="6">
        <v>4891</v>
      </c>
      <c r="C2605" s="6" t="s">
        <v>751</v>
      </c>
      <c r="D2605" s="40">
        <v>10</v>
      </c>
      <c r="E2605" s="30">
        <f t="shared" si="357"/>
        <v>1437.2619479999996</v>
      </c>
      <c r="F2605" s="30">
        <f t="shared" si="358"/>
        <v>999.99327059999996</v>
      </c>
      <c r="G2605" s="30">
        <f t="shared" si="359"/>
        <v>809.98236899999995</v>
      </c>
      <c r="H2605" s="30">
        <f t="shared" si="360"/>
        <v>781.96794119999993</v>
      </c>
      <c r="I2605" s="30">
        <f t="shared" si="361"/>
        <v>745.42738319999989</v>
      </c>
      <c r="J2605" s="30">
        <f t="shared" si="362"/>
        <v>0</v>
      </c>
      <c r="K2605" s="30">
        <f t="shared" si="363"/>
        <v>850</v>
      </c>
      <c r="L2605" s="30">
        <f t="shared" si="364"/>
        <v>870</v>
      </c>
      <c r="M2605" s="80">
        <f t="shared" si="365"/>
        <v>750</v>
      </c>
      <c r="N2605" s="33"/>
      <c r="O2605" s="33"/>
      <c r="P2605" s="33"/>
      <c r="Q2605" s="40">
        <v>10</v>
      </c>
      <c r="R2605" s="43">
        <v>10</v>
      </c>
      <c r="S2605" s="40">
        <v>10</v>
      </c>
    </row>
    <row r="2606" spans="1:19" ht="12" customHeight="1" x14ac:dyDescent="0.35">
      <c r="A2606" s="77" t="s">
        <v>751</v>
      </c>
      <c r="B2606" s="6">
        <v>4892</v>
      </c>
      <c r="C2606" s="6" t="s">
        <v>751</v>
      </c>
      <c r="D2606" s="40">
        <v>10</v>
      </c>
      <c r="E2606" s="30">
        <f t="shared" si="357"/>
        <v>1437.2619479999996</v>
      </c>
      <c r="F2606" s="30">
        <f t="shared" si="358"/>
        <v>999.99327059999996</v>
      </c>
      <c r="G2606" s="30">
        <f t="shared" si="359"/>
        <v>809.98236899999995</v>
      </c>
      <c r="H2606" s="30">
        <f t="shared" si="360"/>
        <v>781.96794119999993</v>
      </c>
      <c r="I2606" s="30">
        <f t="shared" si="361"/>
        <v>745.42738319999989</v>
      </c>
      <c r="J2606" s="30">
        <f t="shared" si="362"/>
        <v>0</v>
      </c>
      <c r="K2606" s="30">
        <f t="shared" si="363"/>
        <v>850</v>
      </c>
      <c r="L2606" s="30">
        <f t="shared" si="364"/>
        <v>870</v>
      </c>
      <c r="M2606" s="80">
        <f t="shared" si="365"/>
        <v>750</v>
      </c>
      <c r="N2606" s="33"/>
      <c r="O2606" s="33"/>
      <c r="P2606" s="33"/>
      <c r="Q2606" s="40">
        <v>10</v>
      </c>
      <c r="R2606" s="43">
        <v>10</v>
      </c>
      <c r="S2606" s="40">
        <v>10</v>
      </c>
    </row>
    <row r="2607" spans="1:19" ht="12" customHeight="1" x14ac:dyDescent="0.35">
      <c r="A2607" s="77" t="s">
        <v>751</v>
      </c>
      <c r="B2607" s="6">
        <v>4893</v>
      </c>
      <c r="C2607" s="6" t="s">
        <v>751</v>
      </c>
      <c r="D2607" s="40">
        <v>10</v>
      </c>
      <c r="E2607" s="30">
        <f t="shared" si="357"/>
        <v>1437.2619479999996</v>
      </c>
      <c r="F2607" s="30">
        <f t="shared" si="358"/>
        <v>999.99327059999996</v>
      </c>
      <c r="G2607" s="30">
        <f t="shared" si="359"/>
        <v>809.98236899999995</v>
      </c>
      <c r="H2607" s="30">
        <f t="shared" si="360"/>
        <v>781.96794119999993</v>
      </c>
      <c r="I2607" s="30">
        <f t="shared" si="361"/>
        <v>745.42738319999989</v>
      </c>
      <c r="J2607" s="30">
        <f t="shared" si="362"/>
        <v>0</v>
      </c>
      <c r="K2607" s="30">
        <f t="shared" si="363"/>
        <v>850</v>
      </c>
      <c r="L2607" s="30">
        <f t="shared" si="364"/>
        <v>870</v>
      </c>
      <c r="M2607" s="80">
        <f t="shared" si="365"/>
        <v>750</v>
      </c>
      <c r="N2607" s="33"/>
      <c r="O2607" s="33"/>
      <c r="P2607" s="33"/>
      <c r="Q2607" s="40">
        <v>10</v>
      </c>
      <c r="R2607" s="43">
        <v>10</v>
      </c>
      <c r="S2607" s="40">
        <v>10</v>
      </c>
    </row>
    <row r="2608" spans="1:19" ht="12" customHeight="1" x14ac:dyDescent="0.35">
      <c r="A2608" s="77" t="s">
        <v>751</v>
      </c>
      <c r="B2608" s="6">
        <v>4894</v>
      </c>
      <c r="C2608" s="6" t="s">
        <v>751</v>
      </c>
      <c r="D2608" s="40">
        <v>10</v>
      </c>
      <c r="E2608" s="30">
        <f t="shared" si="357"/>
        <v>1437.2619479999996</v>
      </c>
      <c r="F2608" s="30">
        <f t="shared" si="358"/>
        <v>999.99327059999996</v>
      </c>
      <c r="G2608" s="30">
        <f t="shared" si="359"/>
        <v>809.98236899999995</v>
      </c>
      <c r="H2608" s="30">
        <f t="shared" si="360"/>
        <v>781.96794119999993</v>
      </c>
      <c r="I2608" s="30">
        <f t="shared" si="361"/>
        <v>745.42738319999989</v>
      </c>
      <c r="J2608" s="30">
        <f t="shared" si="362"/>
        <v>0</v>
      </c>
      <c r="K2608" s="30">
        <f t="shared" si="363"/>
        <v>850</v>
      </c>
      <c r="L2608" s="30">
        <f t="shared" si="364"/>
        <v>870</v>
      </c>
      <c r="M2608" s="80">
        <f t="shared" si="365"/>
        <v>750</v>
      </c>
      <c r="N2608" s="33"/>
      <c r="O2608" s="33"/>
      <c r="P2608" s="33"/>
      <c r="Q2608" s="40">
        <v>10</v>
      </c>
      <c r="R2608" s="43">
        <v>10</v>
      </c>
      <c r="S2608" s="40">
        <v>10</v>
      </c>
    </row>
    <row r="2609" spans="1:19" ht="12" customHeight="1" x14ac:dyDescent="0.35">
      <c r="A2609" s="77" t="s">
        <v>753</v>
      </c>
      <c r="B2609" s="6">
        <v>4895</v>
      </c>
      <c r="C2609" s="6" t="s">
        <v>753</v>
      </c>
      <c r="D2609" s="40">
        <v>10</v>
      </c>
      <c r="E2609" s="30">
        <f t="shared" si="357"/>
        <v>1437.2619479999996</v>
      </c>
      <c r="F2609" s="30">
        <f t="shared" si="358"/>
        <v>999.99327059999996</v>
      </c>
      <c r="G2609" s="30">
        <f t="shared" si="359"/>
        <v>809.98236899999995</v>
      </c>
      <c r="H2609" s="30">
        <f t="shared" si="360"/>
        <v>781.96794119999993</v>
      </c>
      <c r="I2609" s="30">
        <f t="shared" si="361"/>
        <v>745.42738319999989</v>
      </c>
      <c r="J2609" s="30">
        <f t="shared" si="362"/>
        <v>0</v>
      </c>
      <c r="K2609" s="30">
        <f t="shared" si="363"/>
        <v>850</v>
      </c>
      <c r="L2609" s="30">
        <f t="shared" si="364"/>
        <v>870</v>
      </c>
      <c r="M2609" s="80">
        <f t="shared" si="365"/>
        <v>750</v>
      </c>
      <c r="N2609" s="33"/>
      <c r="O2609" s="33"/>
      <c r="P2609" s="33"/>
      <c r="Q2609" s="40">
        <v>10</v>
      </c>
      <c r="R2609" s="43">
        <v>10</v>
      </c>
      <c r="S2609" s="40">
        <v>10</v>
      </c>
    </row>
    <row r="2610" spans="1:19" ht="12" customHeight="1" x14ac:dyDescent="0.35">
      <c r="A2610" s="77" t="s">
        <v>751</v>
      </c>
      <c r="B2610" s="6">
        <v>4896</v>
      </c>
      <c r="C2610" s="6" t="s">
        <v>751</v>
      </c>
      <c r="D2610" s="40">
        <v>10</v>
      </c>
      <c r="E2610" s="30">
        <f t="shared" si="357"/>
        <v>1437.2619479999996</v>
      </c>
      <c r="F2610" s="30">
        <f t="shared" si="358"/>
        <v>999.99327059999996</v>
      </c>
      <c r="G2610" s="30">
        <f t="shared" si="359"/>
        <v>809.98236899999995</v>
      </c>
      <c r="H2610" s="30">
        <f t="shared" si="360"/>
        <v>781.96794119999993</v>
      </c>
      <c r="I2610" s="30">
        <f t="shared" si="361"/>
        <v>745.42738319999989</v>
      </c>
      <c r="J2610" s="30">
        <f t="shared" si="362"/>
        <v>0</v>
      </c>
      <c r="K2610" s="30">
        <f t="shared" si="363"/>
        <v>850</v>
      </c>
      <c r="L2610" s="30">
        <f t="shared" si="364"/>
        <v>870</v>
      </c>
      <c r="M2610" s="80">
        <f t="shared" si="365"/>
        <v>750</v>
      </c>
      <c r="N2610" s="33"/>
      <c r="O2610" s="33"/>
      <c r="P2610" s="33"/>
      <c r="Q2610" s="40">
        <v>10</v>
      </c>
      <c r="R2610" s="43">
        <v>10</v>
      </c>
      <c r="S2610" s="40">
        <v>10</v>
      </c>
    </row>
    <row r="2611" spans="1:19" ht="12" customHeight="1" x14ac:dyDescent="0.35">
      <c r="A2611" s="77" t="s">
        <v>751</v>
      </c>
      <c r="B2611" s="6">
        <v>4898</v>
      </c>
      <c r="C2611" s="6" t="s">
        <v>751</v>
      </c>
      <c r="D2611" s="40">
        <v>10</v>
      </c>
      <c r="E2611" s="30">
        <f t="shared" si="357"/>
        <v>1437.2619479999996</v>
      </c>
      <c r="F2611" s="30">
        <f t="shared" si="358"/>
        <v>999.99327059999996</v>
      </c>
      <c r="G2611" s="30">
        <f t="shared" si="359"/>
        <v>809.98236899999995</v>
      </c>
      <c r="H2611" s="30">
        <f t="shared" si="360"/>
        <v>781.96794119999993</v>
      </c>
      <c r="I2611" s="30">
        <f t="shared" si="361"/>
        <v>745.42738319999989</v>
      </c>
      <c r="J2611" s="30">
        <f t="shared" si="362"/>
        <v>0</v>
      </c>
      <c r="K2611" s="30">
        <f t="shared" si="363"/>
        <v>850</v>
      </c>
      <c r="L2611" s="30">
        <f t="shared" si="364"/>
        <v>870</v>
      </c>
      <c r="M2611" s="80">
        <f t="shared" si="365"/>
        <v>750</v>
      </c>
      <c r="N2611" s="33"/>
      <c r="O2611" s="33"/>
      <c r="P2611" s="33"/>
      <c r="Q2611" s="40">
        <v>10</v>
      </c>
      <c r="R2611" s="43">
        <v>10</v>
      </c>
      <c r="S2611" s="40">
        <v>10</v>
      </c>
    </row>
    <row r="2612" spans="1:19" ht="12" customHeight="1" x14ac:dyDescent="0.35">
      <c r="A2612" s="77" t="s">
        <v>754</v>
      </c>
      <c r="B2612" s="6">
        <v>4900</v>
      </c>
      <c r="C2612" s="6" t="s">
        <v>754</v>
      </c>
      <c r="D2612" s="40">
        <v>10</v>
      </c>
      <c r="E2612" s="30">
        <f t="shared" si="357"/>
        <v>1437.2619479999996</v>
      </c>
      <c r="F2612" s="30">
        <f t="shared" si="358"/>
        <v>999.99327059999996</v>
      </c>
      <c r="G2612" s="30">
        <f t="shared" si="359"/>
        <v>809.98236899999995</v>
      </c>
      <c r="H2612" s="30">
        <f t="shared" si="360"/>
        <v>781.96794119999993</v>
      </c>
      <c r="I2612" s="30">
        <f t="shared" si="361"/>
        <v>745.42738319999989</v>
      </c>
      <c r="J2612" s="30">
        <f t="shared" si="362"/>
        <v>0</v>
      </c>
      <c r="K2612" s="30">
        <f t="shared" si="363"/>
        <v>850</v>
      </c>
      <c r="L2612" s="30">
        <f t="shared" si="364"/>
        <v>870</v>
      </c>
      <c r="M2612" s="80">
        <f t="shared" si="365"/>
        <v>750</v>
      </c>
      <c r="N2612" s="33"/>
      <c r="O2612" s="33"/>
      <c r="P2612" s="33"/>
      <c r="Q2612" s="40">
        <v>10</v>
      </c>
      <c r="R2612" s="43">
        <v>10</v>
      </c>
      <c r="S2612" s="40">
        <v>10</v>
      </c>
    </row>
    <row r="2613" spans="1:19" ht="12" customHeight="1" x14ac:dyDescent="0.35">
      <c r="A2613" s="77" t="s">
        <v>754</v>
      </c>
      <c r="B2613" s="6">
        <v>4901</v>
      </c>
      <c r="C2613" s="6" t="s">
        <v>754</v>
      </c>
      <c r="D2613" s="40">
        <v>10</v>
      </c>
      <c r="E2613" s="30">
        <f t="shared" si="357"/>
        <v>1437.2619479999996</v>
      </c>
      <c r="F2613" s="30">
        <f t="shared" si="358"/>
        <v>999.99327059999996</v>
      </c>
      <c r="G2613" s="30">
        <f t="shared" si="359"/>
        <v>809.98236899999995</v>
      </c>
      <c r="H2613" s="30">
        <f t="shared" si="360"/>
        <v>781.96794119999993</v>
      </c>
      <c r="I2613" s="30">
        <f t="shared" si="361"/>
        <v>745.42738319999989</v>
      </c>
      <c r="J2613" s="30">
        <f t="shared" si="362"/>
        <v>0</v>
      </c>
      <c r="K2613" s="30">
        <f t="shared" si="363"/>
        <v>850</v>
      </c>
      <c r="L2613" s="30">
        <f t="shared" si="364"/>
        <v>870</v>
      </c>
      <c r="M2613" s="80">
        <f t="shared" si="365"/>
        <v>750</v>
      </c>
      <c r="N2613" s="33"/>
      <c r="O2613" s="33"/>
      <c r="P2613" s="33"/>
      <c r="Q2613" s="40">
        <v>10</v>
      </c>
      <c r="R2613" s="43">
        <v>10</v>
      </c>
      <c r="S2613" s="40">
        <v>10</v>
      </c>
    </row>
    <row r="2614" spans="1:19" ht="12" customHeight="1" x14ac:dyDescent="0.35">
      <c r="A2614" s="77" t="s">
        <v>754</v>
      </c>
      <c r="B2614" s="6">
        <v>4902</v>
      </c>
      <c r="C2614" s="6" t="s">
        <v>754</v>
      </c>
      <c r="D2614" s="40">
        <v>10</v>
      </c>
      <c r="E2614" s="30">
        <f t="shared" si="357"/>
        <v>1437.2619479999996</v>
      </c>
      <c r="F2614" s="30">
        <f t="shared" si="358"/>
        <v>999.99327059999996</v>
      </c>
      <c r="G2614" s="30">
        <f t="shared" si="359"/>
        <v>809.98236899999995</v>
      </c>
      <c r="H2614" s="30">
        <f t="shared" si="360"/>
        <v>781.96794119999993</v>
      </c>
      <c r="I2614" s="30">
        <f t="shared" si="361"/>
        <v>745.42738319999989</v>
      </c>
      <c r="J2614" s="30">
        <f t="shared" si="362"/>
        <v>0</v>
      </c>
      <c r="K2614" s="30">
        <f t="shared" si="363"/>
        <v>850</v>
      </c>
      <c r="L2614" s="30">
        <f t="shared" si="364"/>
        <v>870</v>
      </c>
      <c r="M2614" s="80">
        <f t="shared" si="365"/>
        <v>750</v>
      </c>
      <c r="N2614" s="33"/>
      <c r="O2614" s="33"/>
      <c r="P2614" s="33"/>
      <c r="Q2614" s="40">
        <v>10</v>
      </c>
      <c r="R2614" s="43">
        <v>10</v>
      </c>
      <c r="S2614" s="40">
        <v>10</v>
      </c>
    </row>
    <row r="2615" spans="1:19" ht="12" customHeight="1" x14ac:dyDescent="0.35">
      <c r="A2615" s="77" t="s">
        <v>755</v>
      </c>
      <c r="B2615" s="6">
        <v>4909</v>
      </c>
      <c r="C2615" s="6" t="s">
        <v>755</v>
      </c>
      <c r="D2615" s="40">
        <v>10</v>
      </c>
      <c r="E2615" s="30">
        <f t="shared" si="357"/>
        <v>1437.2619479999996</v>
      </c>
      <c r="F2615" s="30">
        <f t="shared" si="358"/>
        <v>999.99327059999996</v>
      </c>
      <c r="G2615" s="30">
        <f t="shared" si="359"/>
        <v>809.98236899999995</v>
      </c>
      <c r="H2615" s="30">
        <f t="shared" si="360"/>
        <v>781.96794119999993</v>
      </c>
      <c r="I2615" s="30">
        <f t="shared" si="361"/>
        <v>745.42738319999989</v>
      </c>
      <c r="J2615" s="30">
        <f t="shared" si="362"/>
        <v>0</v>
      </c>
      <c r="K2615" s="30">
        <f t="shared" si="363"/>
        <v>850</v>
      </c>
      <c r="L2615" s="30">
        <f t="shared" si="364"/>
        <v>870</v>
      </c>
      <c r="M2615" s="80">
        <f t="shared" si="365"/>
        <v>750</v>
      </c>
      <c r="N2615" s="33"/>
      <c r="O2615" s="33"/>
      <c r="P2615" s="33"/>
      <c r="Q2615" s="40">
        <v>10</v>
      </c>
      <c r="R2615" s="43">
        <v>10</v>
      </c>
      <c r="S2615" s="40">
        <v>10</v>
      </c>
    </row>
    <row r="2616" spans="1:19" ht="12" customHeight="1" x14ac:dyDescent="0.35">
      <c r="A2616" s="77" t="s">
        <v>756</v>
      </c>
      <c r="B2616" s="6">
        <v>4910</v>
      </c>
      <c r="C2616" s="6" t="s">
        <v>756</v>
      </c>
      <c r="D2616" s="40">
        <v>12</v>
      </c>
      <c r="E2616" s="30">
        <f t="shared" si="357"/>
        <v>1699.135947</v>
      </c>
      <c r="F2616" s="30">
        <f t="shared" si="358"/>
        <v>1337.3844227999998</v>
      </c>
      <c r="G2616" s="30">
        <f t="shared" si="359"/>
        <v>1127.8852236</v>
      </c>
      <c r="H2616" s="30">
        <f t="shared" si="360"/>
        <v>1010.955438</v>
      </c>
      <c r="I2616" s="30">
        <f t="shared" si="361"/>
        <v>1063.3302378000001</v>
      </c>
      <c r="J2616" s="30">
        <f t="shared" si="362"/>
        <v>0</v>
      </c>
      <c r="K2616" s="30">
        <f t="shared" si="363"/>
        <v>1100</v>
      </c>
      <c r="L2616" s="30">
        <f t="shared" si="364"/>
        <v>1120</v>
      </c>
      <c r="M2616" s="80">
        <f t="shared" si="365"/>
        <v>1000</v>
      </c>
      <c r="N2616" s="33"/>
      <c r="O2616" s="33"/>
      <c r="P2616" s="33"/>
      <c r="Q2616" s="40">
        <v>12</v>
      </c>
      <c r="R2616" s="43">
        <v>12</v>
      </c>
      <c r="S2616" s="40">
        <v>12</v>
      </c>
    </row>
    <row r="2617" spans="1:19" ht="12" customHeight="1" x14ac:dyDescent="0.35">
      <c r="A2617" s="77" t="s">
        <v>757</v>
      </c>
      <c r="B2617" s="6">
        <v>4912</v>
      </c>
      <c r="C2617" s="6" t="s">
        <v>757</v>
      </c>
      <c r="D2617" s="40">
        <v>12</v>
      </c>
      <c r="E2617" s="30">
        <f t="shared" si="357"/>
        <v>1699.135947</v>
      </c>
      <c r="F2617" s="30">
        <f t="shared" si="358"/>
        <v>1337.3844227999998</v>
      </c>
      <c r="G2617" s="30">
        <f t="shared" si="359"/>
        <v>1127.8852236</v>
      </c>
      <c r="H2617" s="30">
        <f t="shared" si="360"/>
        <v>1010.955438</v>
      </c>
      <c r="I2617" s="30">
        <f t="shared" si="361"/>
        <v>1063.3302378000001</v>
      </c>
      <c r="J2617" s="30">
        <f t="shared" si="362"/>
        <v>0</v>
      </c>
      <c r="K2617" s="30">
        <f t="shared" si="363"/>
        <v>1100</v>
      </c>
      <c r="L2617" s="30">
        <f t="shared" si="364"/>
        <v>1120</v>
      </c>
      <c r="M2617" s="80">
        <f t="shared" si="365"/>
        <v>1000</v>
      </c>
      <c r="N2617" s="33"/>
      <c r="O2617" s="33"/>
      <c r="P2617" s="33"/>
      <c r="Q2617" s="40">
        <v>12</v>
      </c>
      <c r="R2617" s="43">
        <v>12</v>
      </c>
      <c r="S2617" s="40">
        <v>12</v>
      </c>
    </row>
    <row r="2618" spans="1:19" ht="12" customHeight="1" x14ac:dyDescent="0.35">
      <c r="A2618" s="77" t="s">
        <v>758</v>
      </c>
      <c r="B2618" s="6">
        <v>4915</v>
      </c>
      <c r="C2618" s="6" t="s">
        <v>758</v>
      </c>
      <c r="D2618" s="40">
        <v>12</v>
      </c>
      <c r="E2618" s="30">
        <f t="shared" si="357"/>
        <v>1699.135947</v>
      </c>
      <c r="F2618" s="30">
        <f t="shared" si="358"/>
        <v>1337.3844227999998</v>
      </c>
      <c r="G2618" s="30">
        <f t="shared" si="359"/>
        <v>1127.8852236</v>
      </c>
      <c r="H2618" s="30">
        <f t="shared" si="360"/>
        <v>1010.955438</v>
      </c>
      <c r="I2618" s="30">
        <f t="shared" si="361"/>
        <v>1063.3302378000001</v>
      </c>
      <c r="J2618" s="30">
        <f t="shared" si="362"/>
        <v>0</v>
      </c>
      <c r="K2618" s="30">
        <f t="shared" si="363"/>
        <v>1100</v>
      </c>
      <c r="L2618" s="30">
        <f t="shared" si="364"/>
        <v>1120</v>
      </c>
      <c r="M2618" s="80">
        <f t="shared" si="365"/>
        <v>1000</v>
      </c>
      <c r="N2618" s="33"/>
      <c r="O2618" s="33"/>
      <c r="P2618" s="33"/>
      <c r="Q2618" s="40">
        <v>12</v>
      </c>
      <c r="R2618" s="43">
        <v>12</v>
      </c>
      <c r="S2618" s="40">
        <v>12</v>
      </c>
    </row>
    <row r="2619" spans="1:19" ht="12" customHeight="1" x14ac:dyDescent="0.35">
      <c r="A2619" s="77" t="s">
        <v>759</v>
      </c>
      <c r="B2619" s="6">
        <v>4916</v>
      </c>
      <c r="C2619" s="6" t="s">
        <v>759</v>
      </c>
      <c r="D2619" s="40">
        <v>12</v>
      </c>
      <c r="E2619" s="30">
        <f t="shared" si="357"/>
        <v>1699.135947</v>
      </c>
      <c r="F2619" s="30">
        <f t="shared" si="358"/>
        <v>1337.3844227999998</v>
      </c>
      <c r="G2619" s="30">
        <f t="shared" si="359"/>
        <v>1127.8852236</v>
      </c>
      <c r="H2619" s="30">
        <f t="shared" si="360"/>
        <v>1010.955438</v>
      </c>
      <c r="I2619" s="30">
        <f t="shared" si="361"/>
        <v>1063.3302378000001</v>
      </c>
      <c r="J2619" s="30">
        <f t="shared" si="362"/>
        <v>0</v>
      </c>
      <c r="K2619" s="30">
        <f t="shared" si="363"/>
        <v>1100</v>
      </c>
      <c r="L2619" s="30">
        <f t="shared" si="364"/>
        <v>1120</v>
      </c>
      <c r="M2619" s="80">
        <f t="shared" si="365"/>
        <v>1000</v>
      </c>
      <c r="N2619" s="33"/>
      <c r="O2619" s="33"/>
      <c r="P2619" s="33"/>
      <c r="Q2619" s="40">
        <v>12</v>
      </c>
      <c r="R2619" s="43">
        <v>12</v>
      </c>
      <c r="S2619" s="40">
        <v>12</v>
      </c>
    </row>
    <row r="2620" spans="1:19" ht="12" customHeight="1" x14ac:dyDescent="0.35">
      <c r="A2620" s="77" t="s">
        <v>760</v>
      </c>
      <c r="B2620" s="6">
        <v>4920</v>
      </c>
      <c r="C2620" s="6" t="s">
        <v>760</v>
      </c>
      <c r="D2620" s="40">
        <v>10</v>
      </c>
      <c r="E2620" s="30">
        <f t="shared" si="357"/>
        <v>1437.2619479999996</v>
      </c>
      <c r="F2620" s="30">
        <f t="shared" si="358"/>
        <v>999.99327059999996</v>
      </c>
      <c r="G2620" s="30">
        <f t="shared" si="359"/>
        <v>809.98236899999995</v>
      </c>
      <c r="H2620" s="30">
        <f t="shared" si="360"/>
        <v>781.96794119999993</v>
      </c>
      <c r="I2620" s="30">
        <f t="shared" si="361"/>
        <v>745.42738319999989</v>
      </c>
      <c r="J2620" s="30">
        <f t="shared" si="362"/>
        <v>0</v>
      </c>
      <c r="K2620" s="30">
        <f t="shared" si="363"/>
        <v>850</v>
      </c>
      <c r="L2620" s="30">
        <f t="shared" si="364"/>
        <v>870</v>
      </c>
      <c r="M2620" s="80">
        <f t="shared" si="365"/>
        <v>750</v>
      </c>
      <c r="N2620" s="33"/>
      <c r="O2620" s="33"/>
      <c r="P2620" s="33"/>
      <c r="Q2620" s="40">
        <v>10</v>
      </c>
      <c r="R2620" s="43">
        <v>10</v>
      </c>
      <c r="S2620" s="40">
        <v>10</v>
      </c>
    </row>
    <row r="2621" spans="1:19" ht="12" customHeight="1" x14ac:dyDescent="0.35">
      <c r="A2621" s="77" t="s">
        <v>761</v>
      </c>
      <c r="B2621" s="6">
        <v>4934</v>
      </c>
      <c r="C2621" s="6" t="s">
        <v>761</v>
      </c>
      <c r="D2621" s="40">
        <v>10</v>
      </c>
      <c r="E2621" s="30">
        <f t="shared" si="357"/>
        <v>1437.2619479999996</v>
      </c>
      <c r="F2621" s="30">
        <f t="shared" si="358"/>
        <v>999.99327059999996</v>
      </c>
      <c r="G2621" s="30">
        <f t="shared" si="359"/>
        <v>809.98236899999995</v>
      </c>
      <c r="H2621" s="30">
        <f t="shared" si="360"/>
        <v>781.96794119999993</v>
      </c>
      <c r="I2621" s="30">
        <f t="shared" si="361"/>
        <v>745.42738319999989</v>
      </c>
      <c r="J2621" s="30">
        <f t="shared" si="362"/>
        <v>0</v>
      </c>
      <c r="K2621" s="30">
        <f t="shared" si="363"/>
        <v>850</v>
      </c>
      <c r="L2621" s="30">
        <f t="shared" si="364"/>
        <v>870</v>
      </c>
      <c r="M2621" s="80">
        <f t="shared" si="365"/>
        <v>750</v>
      </c>
      <c r="N2621" s="33"/>
      <c r="O2621" s="33"/>
      <c r="P2621" s="33"/>
      <c r="Q2621" s="40">
        <v>10</v>
      </c>
      <c r="R2621" s="43">
        <v>10</v>
      </c>
      <c r="S2621" s="40">
        <v>10</v>
      </c>
    </row>
    <row r="2622" spans="1:19" ht="12" customHeight="1" x14ac:dyDescent="0.35">
      <c r="A2622" s="77" t="s">
        <v>762</v>
      </c>
      <c r="B2622" s="6">
        <v>4950</v>
      </c>
      <c r="C2622" s="6" t="s">
        <v>762</v>
      </c>
      <c r="D2622" s="40">
        <v>10</v>
      </c>
      <c r="E2622" s="30">
        <f t="shared" ref="E2622:E2685" si="366">IF(D2622=1,$E$6,IF(D2622=2,$E$7,IF(D2622=3,$E$8,IF(D2622=4,$E$9,IF(D2622=5,$E$10,IF(D2622=6,$E$11,IF(D2622=7,$E$12,IF(D2622=8,$E$13,IF(D2622=9,$E$14,IF(D2622=10,$E$15,IF(D2622=11,$E$16,IF(D2622=12,$E$17,IF(D2622=13,$E$18,IF(D2622=14,$E$19,IF(D2622=15,$E$20,IF(D2622=16,$E$21,IF(D2622=17,$E$22,IF(D2622=18,$E$23,IF(D2622=19,$E$24,IF(D2622=20,$E$25,IF(D2622=21,$E$26,IF(D2622=22,$E$27,IF(D2622=23,$E$28,IF(D2622=24,$E$29,IF(D2622=25,$E$30,IF(D2622=26,$E$31,IF(D2622=27,$E$32,IF(D2622=28,$E$33,IF(D2622=29,$E$34)))))))))))))))))))))))))))))</f>
        <v>1437.2619479999996</v>
      </c>
      <c r="F2622" s="30">
        <f t="shared" ref="F2622:F2685" si="367">IF(D2622=1,$F$6,IF(D2622=2,$F$7,IF(D2622=3,$F$8,IF(D2622=4,$F$9,IF(D2622=5,$F$10,IF(D2622=6,$F$11,IF(D2622=7,$F$12,IF(D2622=8,$F$13,IF(D2622=9,$F$14,IF(D2622=10,$F$15,IF(D2622=11,$F$16,IF(D2622=12,$F$17,IF(D2622=13,$F$18,IF(D2622=14,$F$19,IF(D2622=15,$F$20,IF(D2622=16,$F$21,IF(D2622=17,$F$22,IF(D2622=18,$F$23,IF(D2622=19,$F$24,IF(D2622=20,$F$25,IF(D2622=21,$F$26,IF(D2622=22,$F$27,IF(D2622=23,$F$28,IF(D2622=24,$F$29,IF(D2622=25,$F$30,IF(D2622=26,$F$31,IF(D2622=27,$F$32,IF(D2622=28,$E$33,IF(D2622=29,$E$34)))))))))))))))))))))))))))))</f>
        <v>999.99327059999996</v>
      </c>
      <c r="G2622" s="30">
        <f t="shared" ref="G2622:G2685" si="368">IF(D2622=1,$G$6,IF(D2622=2,$G$7,IF(D2622=3,$G$8,IF(D2622=4,$G$9,IF(D2622=5,$G$10,IF(D2622=6,$G$11,IF(D2622=7,$G$12,IF(D2622=8,$G$13,IF(D2622=9,$G$14,IF(D2622=10,$G$15,IF(D2622=11,$G$16,IF(D2622=12,$G$17,IF(D2622=13,$G$18,IF(D2622=14,$G$19,IF(D2622=15,$G$20,IF(D2622=16,$G$21,IF(D2622=17,$G$22,IF(D2622=18,$G$23,IF(D2622=19,$G$24,IF(D2622=20,$G$25,IF(D2622=21,$G$26,IF(D2622=22,$G$27,IF(D2622=23,$G$28,IF(D2622=24,$G$29,IF(D2622=25,$G$30,IF(D2622=26,$G$31,IF(D2622=27,$G$32,IF(D2622=28,$E$33,IF(D2622=29,$E$34)))))))))))))))))))))))))))))</f>
        <v>809.98236899999995</v>
      </c>
      <c r="H2622" s="30">
        <f t="shared" ref="H2622:H2685" si="369">IF(D2622=1,$H$6,IF(D2622=2,$H$7,IF(D2622=3,$H$8,IF(D2622=4,$H$9,IF(D2622=5,$H$10,IF(D2622=6,$H$11,IF(D2622=7,$H$12,IF(D2622=8,$H$13,IF(D2622=9,$H$14,IF(D2622=10,$H$15,IF(D2622=11,$H$16,IF(D2622=12,$H$17,IF(D2622=13,$H$18,IF(D2622=14,$H$19,IF(D2622=15,$H$20,IF(D2622=16,$H$21,IF(D2622=17,$H$22,IF(D2622=18,$H$23,IF(D2622=19,$H$24,IF(D2622=20,$H$25,IF(D2622=21,$H$26,IF(D2622=22,$H$27,IF(D2622=23,$H$28,IF(D2622=24,$H$29,IF(D2622=25,$H$30,IF(D2622=26,$H$31,IF(D2622=27,$H$32,IF(D2622=28,$E$33,IF(D2622=29,$E$34)))))))))))))))))))))))))))))</f>
        <v>781.96794119999993</v>
      </c>
      <c r="I2622" s="30">
        <f t="shared" ref="I2622:I2685" si="370">IF(D2622=1,$I$6,IF(D2622=2,$I$7,IF(D2622=3,$I$8,IF(D2622=4,$I$9,IF(D2622=5,$I$10,IF(D2622=6,$I$11,IF(D2622=7,$I$12,IF(D2622=8,$I$13,IF(D2622=9,$I$14,IF(D2622=10,$I$15,IF(D2622=11,$I$16,IF(D2622=12,$I$17,IF(D2622=13,$I$18,IF(D2622=14,$I$19,IF(D2622=15,$I$20,IF(D2622=16,$I$21,IF(D2622=17,$I$22,IF(D2622=18,$I$23,IF(D2622=19,$I$24,IF(D2622=20,$I$25,IF(D2622=21,$I$26,IF(D2622=22,$I$27,IF(D2622=23,$I$28,IF(D2622=24,$I$29,IF(D2622=25,$I$30,IF(D2622=26,$I$31,IF(D2622=27,$I$32,IF(D2622=28,$E$33,IF(D2622=29,$E$34)))))))))))))))))))))))))))))</f>
        <v>745.42738319999989</v>
      </c>
      <c r="J2622" s="30">
        <f t="shared" ref="J2622:J2685" si="371">IF(D2622=1,$J$6,IF(D2622=2,$J$7,IF(D2622=3,$J$8,IF(D2622=4,$J$9,IF(D2622=5,$J$10,IF(D2622=6,$J$11,IF(D2622=7,$J$12,IF(D2622=8,$J$13,IF(D2622=9,$J$14,IF(D2622=10,$J$15,IF(D2622=11,$J$16,IF(D2622=12,$J$17,IF(D2622=13,$J$18,IF(D2622=14,$J$19,IF(D2622=15,$J$20,IF(D2622=16,$J$21,IF(D2622=17,$J$22,IF(D2622=18,$J$23,IF(D2622=19,$J$24,IF(D2622=20,$J$25,IF(D2622=21,$J$26,IF(D2622=22,$J$27,IF(D2622=23,$J$28,IF(D2622=24,$J$29,IF(D2622=25,$J$30,IF(D2622=26,$J$31,IF(D2622=27,$J$32,IF(D2622=28,$E$33,IF(D2622=29,$E$34)))))))))))))))))))))))))))))</f>
        <v>0</v>
      </c>
      <c r="K2622" s="30">
        <f t="shared" ref="K2622:K2685" si="372">IF(D2622=1,$K$6,IF(D2622=2,$K$7,IF(D2622=3,$K$8,IF(D2622=4,$K$9,IF(D2622=5,$K$10,IF(D2622=6,$K$11,IF(D2622=7,$K$12,IF(D2622=8,$K$13,IF(D2622=9,$K$14,IF(D2622=10,$K$15,IF(D2622=11,$K$16,IF(D2622=12,$K$17,IF(D2622=13,$K$18,IF(D2622=14,$K$19,IF(D2622=15,$K$20,IF(D2622=16,$K$21,IF(D2622=17,$K$22,IF(D2622=18,$K$23,IF(D2622=19,$K$24,IF(D2622=20,$K$25,IF(D2622=21,$K$26,IF(D2622=22,$K$27,IF(D2622=23,$K$28,IF(D2622=24,$K$29,IF(D2622=25,$K$30,IF(D2622=26,$K$31,IF(D2622=27,$K$32,IF(D2622=28,$E$33,IF(D2622=29,$E$34)))))))))))))))))))))))))))))</f>
        <v>850</v>
      </c>
      <c r="L2622" s="30">
        <f t="shared" ref="L2622:L2685" si="373">IF(D2622=1,$L$6,IF(D2622=2,$L$7,IF(D2622=3,$L$8,IF(D2622=4,$L$9,IF(D2622=5,$L$10,IF(D2622=6,$L$11,IF(D2622=7,$L$12,IF(D2622=8,$L$13,IF(D2622=9,$L$14,IF(D2622=10,$L$15,IF(D2622=11,$L$16,IF(D2622=12,$L$17,IF(D2622=13,$L$18,IF(D2622=14,$L$19,IF(D2622=15,$L$21,IF(D2622=16,$L$20,IF(D2622=17,$L$22,IF(D2622=18,$L$23,IF(D2622=19,$L$24,IF(D2622=20,$L$25,IF(D2622=21,$L$26,IF(D2622=22,$L$27,IF(D2622=23,$L$28,IF(D2622=24,$L$29,IF(D2622=25,$L$30,IF(D2622=26,$L$31,IF(D2622=27,$L$32,IF(D2622=28,$E$33,IF(D2622=29,$E$34)))))))))))))))))))))))))))))</f>
        <v>870</v>
      </c>
      <c r="M2622" s="80">
        <f t="shared" ref="M2622:M2685" si="374">IF(D2622=1,$M$6,IF(D2622=2,$M$7,IF(D2622=3,$M$8,IF(D2622=4,$M$9,IF(D2622=5,$M$10,IF(D2622=6,$M$11,IF(D2622=7,$M$12,IF(D2622=8,$M$13,IF(D2622=9,$M$14,IF(D2622=10,$M$15,IF(D2622=11,$M$16,IF(D2622=12,$M$17,IF(D2622=13,$M$18,IF(D2622=14,$M$19,IF(D2622=15,$M$20,IF(D2622=16,$M$21,IF(D2622=17,$M$22,IF(D2622=18,$M$23,IF(D2622=19,$M$24,IF(D2622=20,$M$25))))))))))))))))))))</f>
        <v>750</v>
      </c>
      <c r="N2622" s="33"/>
      <c r="O2622" s="33"/>
      <c r="P2622" s="33"/>
      <c r="Q2622" s="40">
        <v>10</v>
      </c>
      <c r="R2622" s="43">
        <v>10</v>
      </c>
      <c r="S2622" s="40">
        <v>10</v>
      </c>
    </row>
    <row r="2623" spans="1:19" ht="12" customHeight="1" x14ac:dyDescent="0.35">
      <c r="A2623" s="77" t="s">
        <v>762</v>
      </c>
      <c r="B2623" s="6">
        <v>4951</v>
      </c>
      <c r="C2623" s="6" t="s">
        <v>762</v>
      </c>
      <c r="D2623" s="40">
        <v>10</v>
      </c>
      <c r="E2623" s="30">
        <f t="shared" si="366"/>
        <v>1437.2619479999996</v>
      </c>
      <c r="F2623" s="30">
        <f t="shared" si="367"/>
        <v>999.99327059999996</v>
      </c>
      <c r="G2623" s="30">
        <f t="shared" si="368"/>
        <v>809.98236899999995</v>
      </c>
      <c r="H2623" s="30">
        <f t="shared" si="369"/>
        <v>781.96794119999993</v>
      </c>
      <c r="I2623" s="30">
        <f t="shared" si="370"/>
        <v>745.42738319999989</v>
      </c>
      <c r="J2623" s="30">
        <f t="shared" si="371"/>
        <v>0</v>
      </c>
      <c r="K2623" s="30">
        <f t="shared" si="372"/>
        <v>850</v>
      </c>
      <c r="L2623" s="30">
        <f t="shared" si="373"/>
        <v>870</v>
      </c>
      <c r="M2623" s="80">
        <f t="shared" si="374"/>
        <v>750</v>
      </c>
      <c r="N2623" s="33"/>
      <c r="O2623" s="33"/>
      <c r="P2623" s="33"/>
      <c r="Q2623" s="40">
        <v>10</v>
      </c>
      <c r="R2623" s="43">
        <v>10</v>
      </c>
      <c r="S2623" s="40">
        <v>10</v>
      </c>
    </row>
    <row r="2624" spans="1:19" ht="12" customHeight="1" x14ac:dyDescent="0.35">
      <c r="A2624" s="77" t="s">
        <v>762</v>
      </c>
      <c r="B2624" s="6">
        <v>4952</v>
      </c>
      <c r="C2624" s="6" t="s">
        <v>762</v>
      </c>
      <c r="D2624" s="40">
        <v>10</v>
      </c>
      <c r="E2624" s="30">
        <f t="shared" si="366"/>
        <v>1437.2619479999996</v>
      </c>
      <c r="F2624" s="30">
        <f t="shared" si="367"/>
        <v>999.99327059999996</v>
      </c>
      <c r="G2624" s="30">
        <f t="shared" si="368"/>
        <v>809.98236899999995</v>
      </c>
      <c r="H2624" s="30">
        <f t="shared" si="369"/>
        <v>781.96794119999993</v>
      </c>
      <c r="I2624" s="30">
        <f t="shared" si="370"/>
        <v>745.42738319999989</v>
      </c>
      <c r="J2624" s="30">
        <f t="shared" si="371"/>
        <v>0</v>
      </c>
      <c r="K2624" s="30">
        <f t="shared" si="372"/>
        <v>850</v>
      </c>
      <c r="L2624" s="30">
        <f t="shared" si="373"/>
        <v>870</v>
      </c>
      <c r="M2624" s="80">
        <f t="shared" si="374"/>
        <v>750</v>
      </c>
      <c r="N2624" s="33"/>
      <c r="O2624" s="33"/>
      <c r="P2624" s="33"/>
      <c r="Q2624" s="40">
        <v>10</v>
      </c>
      <c r="R2624" s="43">
        <v>10</v>
      </c>
      <c r="S2624" s="40">
        <v>10</v>
      </c>
    </row>
    <row r="2625" spans="1:19" ht="12" customHeight="1" x14ac:dyDescent="0.35">
      <c r="A2625" s="77" t="s">
        <v>762</v>
      </c>
      <c r="B2625" s="6">
        <v>4953</v>
      </c>
      <c r="C2625" s="6" t="s">
        <v>762</v>
      </c>
      <c r="D2625" s="40">
        <v>10</v>
      </c>
      <c r="E2625" s="30">
        <f t="shared" si="366"/>
        <v>1437.2619479999996</v>
      </c>
      <c r="F2625" s="30">
        <f t="shared" si="367"/>
        <v>999.99327059999996</v>
      </c>
      <c r="G2625" s="30">
        <f t="shared" si="368"/>
        <v>809.98236899999995</v>
      </c>
      <c r="H2625" s="30">
        <f t="shared" si="369"/>
        <v>781.96794119999993</v>
      </c>
      <c r="I2625" s="30">
        <f t="shared" si="370"/>
        <v>745.42738319999989</v>
      </c>
      <c r="J2625" s="30">
        <f t="shared" si="371"/>
        <v>0</v>
      </c>
      <c r="K2625" s="30">
        <f t="shared" si="372"/>
        <v>850</v>
      </c>
      <c r="L2625" s="30">
        <f t="shared" si="373"/>
        <v>870</v>
      </c>
      <c r="M2625" s="80">
        <f t="shared" si="374"/>
        <v>750</v>
      </c>
      <c r="N2625" s="33"/>
      <c r="O2625" s="33"/>
      <c r="P2625" s="33"/>
      <c r="Q2625" s="40">
        <v>10</v>
      </c>
      <c r="R2625" s="43">
        <v>10</v>
      </c>
      <c r="S2625" s="40">
        <v>10</v>
      </c>
    </row>
    <row r="2626" spans="1:19" ht="12" customHeight="1" x14ac:dyDescent="0.35">
      <c r="A2626" s="77" t="s">
        <v>762</v>
      </c>
      <c r="B2626" s="6">
        <v>4955</v>
      </c>
      <c r="C2626" s="6" t="s">
        <v>762</v>
      </c>
      <c r="D2626" s="40">
        <v>10</v>
      </c>
      <c r="E2626" s="30">
        <f t="shared" si="366"/>
        <v>1437.2619479999996</v>
      </c>
      <c r="F2626" s="30">
        <f t="shared" si="367"/>
        <v>999.99327059999996</v>
      </c>
      <c r="G2626" s="30">
        <f t="shared" si="368"/>
        <v>809.98236899999995</v>
      </c>
      <c r="H2626" s="30">
        <f t="shared" si="369"/>
        <v>781.96794119999993</v>
      </c>
      <c r="I2626" s="30">
        <f t="shared" si="370"/>
        <v>745.42738319999989</v>
      </c>
      <c r="J2626" s="30">
        <f t="shared" si="371"/>
        <v>0</v>
      </c>
      <c r="K2626" s="30">
        <f t="shared" si="372"/>
        <v>850</v>
      </c>
      <c r="L2626" s="30">
        <f t="shared" si="373"/>
        <v>870</v>
      </c>
      <c r="M2626" s="80">
        <f t="shared" si="374"/>
        <v>750</v>
      </c>
      <c r="N2626" s="33"/>
      <c r="O2626" s="33"/>
      <c r="P2626" s="33"/>
      <c r="Q2626" s="40">
        <v>10</v>
      </c>
      <c r="R2626" s="43">
        <v>10</v>
      </c>
      <c r="S2626" s="40">
        <v>10</v>
      </c>
    </row>
    <row r="2627" spans="1:19" ht="12" customHeight="1" x14ac:dyDescent="0.35">
      <c r="A2627" s="77" t="s">
        <v>763</v>
      </c>
      <c r="B2627" s="6">
        <v>4971</v>
      </c>
      <c r="C2627" s="6" t="s">
        <v>763</v>
      </c>
      <c r="D2627" s="40">
        <v>10</v>
      </c>
      <c r="E2627" s="30">
        <f t="shared" si="366"/>
        <v>1437.2619479999996</v>
      </c>
      <c r="F2627" s="30">
        <f t="shared" si="367"/>
        <v>999.99327059999996</v>
      </c>
      <c r="G2627" s="30">
        <f t="shared" si="368"/>
        <v>809.98236899999995</v>
      </c>
      <c r="H2627" s="30">
        <f t="shared" si="369"/>
        <v>781.96794119999993</v>
      </c>
      <c r="I2627" s="30">
        <f t="shared" si="370"/>
        <v>745.42738319999989</v>
      </c>
      <c r="J2627" s="30">
        <f t="shared" si="371"/>
        <v>0</v>
      </c>
      <c r="K2627" s="30">
        <f t="shared" si="372"/>
        <v>850</v>
      </c>
      <c r="L2627" s="30">
        <f t="shared" si="373"/>
        <v>870</v>
      </c>
      <c r="M2627" s="80">
        <f t="shared" si="374"/>
        <v>750</v>
      </c>
      <c r="N2627" s="33"/>
      <c r="O2627" s="33"/>
      <c r="P2627" s="33"/>
      <c r="Q2627" s="40">
        <v>10</v>
      </c>
      <c r="R2627" s="43">
        <v>10</v>
      </c>
      <c r="S2627" s="40">
        <v>10</v>
      </c>
    </row>
    <row r="2628" spans="1:19" ht="12" customHeight="1" x14ac:dyDescent="0.35">
      <c r="A2628" s="77" t="s">
        <v>764</v>
      </c>
      <c r="B2628" s="6">
        <v>4972</v>
      </c>
      <c r="C2628" s="6" t="s">
        <v>764</v>
      </c>
      <c r="D2628" s="40">
        <v>10</v>
      </c>
      <c r="E2628" s="30">
        <f t="shared" si="366"/>
        <v>1437.2619479999996</v>
      </c>
      <c r="F2628" s="30">
        <f t="shared" si="367"/>
        <v>999.99327059999996</v>
      </c>
      <c r="G2628" s="30">
        <f t="shared" si="368"/>
        <v>809.98236899999995</v>
      </c>
      <c r="H2628" s="30">
        <f t="shared" si="369"/>
        <v>781.96794119999993</v>
      </c>
      <c r="I2628" s="30">
        <f t="shared" si="370"/>
        <v>745.42738319999989</v>
      </c>
      <c r="J2628" s="30">
        <f t="shared" si="371"/>
        <v>0</v>
      </c>
      <c r="K2628" s="30">
        <f t="shared" si="372"/>
        <v>850</v>
      </c>
      <c r="L2628" s="30">
        <f t="shared" si="373"/>
        <v>870</v>
      </c>
      <c r="M2628" s="80">
        <f t="shared" si="374"/>
        <v>750</v>
      </c>
      <c r="N2628" s="33"/>
      <c r="O2628" s="33"/>
      <c r="P2628" s="33"/>
      <c r="Q2628" s="40">
        <v>10</v>
      </c>
      <c r="R2628" s="43">
        <v>10</v>
      </c>
      <c r="S2628" s="40">
        <v>10</v>
      </c>
    </row>
    <row r="2629" spans="1:19" ht="12" customHeight="1" x14ac:dyDescent="0.35">
      <c r="A2629" s="77" t="s">
        <v>765</v>
      </c>
      <c r="B2629" s="6">
        <v>4973</v>
      </c>
      <c r="C2629" s="6" t="s">
        <v>765</v>
      </c>
      <c r="D2629" s="40">
        <v>10</v>
      </c>
      <c r="E2629" s="30">
        <f t="shared" si="366"/>
        <v>1437.2619479999996</v>
      </c>
      <c r="F2629" s="30">
        <f t="shared" si="367"/>
        <v>999.99327059999996</v>
      </c>
      <c r="G2629" s="30">
        <f t="shared" si="368"/>
        <v>809.98236899999995</v>
      </c>
      <c r="H2629" s="30">
        <f t="shared" si="369"/>
        <v>781.96794119999993</v>
      </c>
      <c r="I2629" s="30">
        <f t="shared" si="370"/>
        <v>745.42738319999989</v>
      </c>
      <c r="J2629" s="30">
        <f t="shared" si="371"/>
        <v>0</v>
      </c>
      <c r="K2629" s="30">
        <f t="shared" si="372"/>
        <v>850</v>
      </c>
      <c r="L2629" s="30">
        <f t="shared" si="373"/>
        <v>870</v>
      </c>
      <c r="M2629" s="80">
        <f t="shared" si="374"/>
        <v>750</v>
      </c>
      <c r="N2629" s="33"/>
      <c r="O2629" s="33"/>
      <c r="P2629" s="33"/>
      <c r="Q2629" s="40">
        <v>10</v>
      </c>
      <c r="R2629" s="43">
        <v>10</v>
      </c>
      <c r="S2629" s="40">
        <v>10</v>
      </c>
    </row>
    <row r="2630" spans="1:19" ht="12" customHeight="1" x14ac:dyDescent="0.35">
      <c r="A2630" s="77" t="s">
        <v>766</v>
      </c>
      <c r="B2630" s="6">
        <v>4974</v>
      </c>
      <c r="C2630" s="6" t="s">
        <v>766</v>
      </c>
      <c r="D2630" s="40">
        <v>10</v>
      </c>
      <c r="E2630" s="30">
        <f t="shared" si="366"/>
        <v>1437.2619479999996</v>
      </c>
      <c r="F2630" s="30">
        <f t="shared" si="367"/>
        <v>999.99327059999996</v>
      </c>
      <c r="G2630" s="30">
        <f t="shared" si="368"/>
        <v>809.98236899999995</v>
      </c>
      <c r="H2630" s="30">
        <f t="shared" si="369"/>
        <v>781.96794119999993</v>
      </c>
      <c r="I2630" s="30">
        <f t="shared" si="370"/>
        <v>745.42738319999989</v>
      </c>
      <c r="J2630" s="30">
        <f t="shared" si="371"/>
        <v>0</v>
      </c>
      <c r="K2630" s="30">
        <f t="shared" si="372"/>
        <v>850</v>
      </c>
      <c r="L2630" s="30">
        <f t="shared" si="373"/>
        <v>870</v>
      </c>
      <c r="M2630" s="80">
        <f t="shared" si="374"/>
        <v>750</v>
      </c>
      <c r="N2630" s="33"/>
      <c r="O2630" s="33"/>
      <c r="P2630" s="33"/>
      <c r="Q2630" s="40">
        <v>10</v>
      </c>
      <c r="R2630" s="43">
        <v>10</v>
      </c>
      <c r="S2630" s="40">
        <v>10</v>
      </c>
    </row>
    <row r="2631" spans="1:19" ht="12" customHeight="1" x14ac:dyDescent="0.35">
      <c r="A2631" s="77" t="s">
        <v>764</v>
      </c>
      <c r="B2631" s="6">
        <v>4980</v>
      </c>
      <c r="C2631" s="6" t="s">
        <v>764</v>
      </c>
      <c r="D2631" s="40">
        <v>10</v>
      </c>
      <c r="E2631" s="30">
        <f t="shared" si="366"/>
        <v>1437.2619479999996</v>
      </c>
      <c r="F2631" s="30">
        <f t="shared" si="367"/>
        <v>999.99327059999996</v>
      </c>
      <c r="G2631" s="30">
        <f t="shared" si="368"/>
        <v>809.98236899999995</v>
      </c>
      <c r="H2631" s="30">
        <f t="shared" si="369"/>
        <v>781.96794119999993</v>
      </c>
      <c r="I2631" s="30">
        <f t="shared" si="370"/>
        <v>745.42738319999989</v>
      </c>
      <c r="J2631" s="30">
        <f t="shared" si="371"/>
        <v>0</v>
      </c>
      <c r="K2631" s="30">
        <f t="shared" si="372"/>
        <v>850</v>
      </c>
      <c r="L2631" s="30">
        <f t="shared" si="373"/>
        <v>870</v>
      </c>
      <c r="M2631" s="80">
        <f t="shared" si="374"/>
        <v>750</v>
      </c>
      <c r="N2631" s="33"/>
      <c r="O2631" s="33"/>
      <c r="P2631" s="33"/>
      <c r="Q2631" s="40">
        <v>10</v>
      </c>
      <c r="R2631" s="43">
        <v>10</v>
      </c>
      <c r="S2631" s="40">
        <v>10</v>
      </c>
    </row>
    <row r="2632" spans="1:19" ht="12" customHeight="1" x14ac:dyDescent="0.35">
      <c r="A2632" s="77" t="s">
        <v>765</v>
      </c>
      <c r="B2632" s="6">
        <v>4985</v>
      </c>
      <c r="C2632" s="6" t="s">
        <v>765</v>
      </c>
      <c r="D2632" s="40">
        <v>10</v>
      </c>
      <c r="E2632" s="30">
        <f t="shared" si="366"/>
        <v>1437.2619479999996</v>
      </c>
      <c r="F2632" s="30">
        <f t="shared" si="367"/>
        <v>999.99327059999996</v>
      </c>
      <c r="G2632" s="30">
        <f t="shared" si="368"/>
        <v>809.98236899999995</v>
      </c>
      <c r="H2632" s="30">
        <f t="shared" si="369"/>
        <v>781.96794119999993</v>
      </c>
      <c r="I2632" s="30">
        <f t="shared" si="370"/>
        <v>745.42738319999989</v>
      </c>
      <c r="J2632" s="30">
        <f t="shared" si="371"/>
        <v>0</v>
      </c>
      <c r="K2632" s="30">
        <f t="shared" si="372"/>
        <v>850</v>
      </c>
      <c r="L2632" s="30">
        <f t="shared" si="373"/>
        <v>870</v>
      </c>
      <c r="M2632" s="80">
        <f t="shared" si="374"/>
        <v>750</v>
      </c>
      <c r="N2632" s="33"/>
      <c r="O2632" s="33"/>
      <c r="P2632" s="33"/>
      <c r="Q2632" s="40">
        <v>10</v>
      </c>
      <c r="R2632" s="43">
        <v>10</v>
      </c>
      <c r="S2632" s="40">
        <v>10</v>
      </c>
    </row>
    <row r="2633" spans="1:19" ht="12" customHeight="1" x14ac:dyDescent="0.35">
      <c r="A2633" s="77" t="s">
        <v>766</v>
      </c>
      <c r="B2633" s="6">
        <v>4990</v>
      </c>
      <c r="C2633" s="6" t="s">
        <v>766</v>
      </c>
      <c r="D2633" s="40">
        <v>10</v>
      </c>
      <c r="E2633" s="30">
        <f t="shared" si="366"/>
        <v>1437.2619479999996</v>
      </c>
      <c r="F2633" s="30">
        <f t="shared" si="367"/>
        <v>999.99327059999996</v>
      </c>
      <c r="G2633" s="30">
        <f t="shared" si="368"/>
        <v>809.98236899999995</v>
      </c>
      <c r="H2633" s="30">
        <f t="shared" si="369"/>
        <v>781.96794119999993</v>
      </c>
      <c r="I2633" s="30">
        <f t="shared" si="370"/>
        <v>745.42738319999989</v>
      </c>
      <c r="J2633" s="30">
        <f t="shared" si="371"/>
        <v>0</v>
      </c>
      <c r="K2633" s="30">
        <f t="shared" si="372"/>
        <v>850</v>
      </c>
      <c r="L2633" s="30">
        <f t="shared" si="373"/>
        <v>870</v>
      </c>
      <c r="M2633" s="80">
        <f t="shared" si="374"/>
        <v>750</v>
      </c>
      <c r="N2633" s="33"/>
      <c r="O2633" s="33"/>
      <c r="P2633" s="33"/>
      <c r="Q2633" s="40">
        <v>10</v>
      </c>
      <c r="R2633" s="43">
        <v>10</v>
      </c>
      <c r="S2633" s="40">
        <v>10</v>
      </c>
    </row>
    <row r="2634" spans="1:19" ht="12" customHeight="1" x14ac:dyDescent="0.35">
      <c r="A2634" s="77" t="s">
        <v>763</v>
      </c>
      <c r="B2634" s="6">
        <v>4993</v>
      </c>
      <c r="C2634" s="6" t="s">
        <v>763</v>
      </c>
      <c r="D2634" s="40">
        <v>10</v>
      </c>
      <c r="E2634" s="30">
        <f t="shared" si="366"/>
        <v>1437.2619479999996</v>
      </c>
      <c r="F2634" s="30">
        <f t="shared" si="367"/>
        <v>999.99327059999996</v>
      </c>
      <c r="G2634" s="30">
        <f t="shared" si="368"/>
        <v>809.98236899999995</v>
      </c>
      <c r="H2634" s="30">
        <f t="shared" si="369"/>
        <v>781.96794119999993</v>
      </c>
      <c r="I2634" s="30">
        <f t="shared" si="370"/>
        <v>745.42738319999989</v>
      </c>
      <c r="J2634" s="30">
        <f t="shared" si="371"/>
        <v>0</v>
      </c>
      <c r="K2634" s="30">
        <f t="shared" si="372"/>
        <v>850</v>
      </c>
      <c r="L2634" s="30">
        <f t="shared" si="373"/>
        <v>870</v>
      </c>
      <c r="M2634" s="80">
        <f t="shared" si="374"/>
        <v>750</v>
      </c>
      <c r="N2634" s="33"/>
      <c r="O2634" s="33"/>
      <c r="P2634" s="33"/>
      <c r="Q2634" s="40">
        <v>10</v>
      </c>
      <c r="R2634" s="43">
        <v>10</v>
      </c>
      <c r="S2634" s="40">
        <v>10</v>
      </c>
    </row>
    <row r="2635" spans="1:19" ht="12" customHeight="1" x14ac:dyDescent="0.35">
      <c r="A2635" s="77" t="s">
        <v>767</v>
      </c>
      <c r="B2635" s="6">
        <v>4994</v>
      </c>
      <c r="C2635" s="6" t="s">
        <v>767</v>
      </c>
      <c r="D2635" s="40">
        <v>10</v>
      </c>
      <c r="E2635" s="30">
        <f t="shared" si="366"/>
        <v>1437.2619479999996</v>
      </c>
      <c r="F2635" s="30">
        <f t="shared" si="367"/>
        <v>999.99327059999996</v>
      </c>
      <c r="G2635" s="30">
        <f t="shared" si="368"/>
        <v>809.98236899999995</v>
      </c>
      <c r="H2635" s="30">
        <f t="shared" si="369"/>
        <v>781.96794119999993</v>
      </c>
      <c r="I2635" s="30">
        <f t="shared" si="370"/>
        <v>745.42738319999989</v>
      </c>
      <c r="J2635" s="30">
        <f t="shared" si="371"/>
        <v>0</v>
      </c>
      <c r="K2635" s="30">
        <f t="shared" si="372"/>
        <v>850</v>
      </c>
      <c r="L2635" s="30">
        <f t="shared" si="373"/>
        <v>870</v>
      </c>
      <c r="M2635" s="80">
        <f t="shared" si="374"/>
        <v>750</v>
      </c>
      <c r="N2635" s="33"/>
      <c r="O2635" s="33"/>
      <c r="P2635" s="33"/>
      <c r="Q2635" s="40">
        <v>10</v>
      </c>
      <c r="R2635" s="43">
        <v>10</v>
      </c>
      <c r="S2635" s="40">
        <v>10</v>
      </c>
    </row>
    <row r="2636" spans="1:19" ht="12" customHeight="1" x14ac:dyDescent="0.35">
      <c r="A2636" s="77" t="s">
        <v>768</v>
      </c>
      <c r="B2636" s="6">
        <v>5003</v>
      </c>
      <c r="C2636" s="6" t="s">
        <v>768</v>
      </c>
      <c r="D2636" s="40">
        <v>9</v>
      </c>
      <c r="E2636" s="30">
        <f t="shared" si="366"/>
        <v>1306.9339577999999</v>
      </c>
      <c r="F2636" s="30">
        <f t="shared" si="367"/>
        <v>935.43828480000002</v>
      </c>
      <c r="G2636" s="30">
        <f t="shared" si="368"/>
        <v>778.3138854</v>
      </c>
      <c r="H2636" s="30">
        <f t="shared" si="369"/>
        <v>757.60756919999994</v>
      </c>
      <c r="I2636" s="30">
        <f t="shared" si="370"/>
        <v>693.0525834</v>
      </c>
      <c r="J2636" s="30">
        <f t="shared" si="371"/>
        <v>0</v>
      </c>
      <c r="K2636" s="30">
        <f t="shared" si="372"/>
        <v>800</v>
      </c>
      <c r="L2636" s="30">
        <f t="shared" si="373"/>
        <v>820</v>
      </c>
      <c r="M2636" s="80">
        <f t="shared" si="374"/>
        <v>700</v>
      </c>
      <c r="N2636" s="33"/>
      <c r="O2636" s="33"/>
      <c r="P2636" s="33"/>
      <c r="Q2636" s="40">
        <v>9</v>
      </c>
      <c r="R2636" s="43">
        <v>9</v>
      </c>
      <c r="S2636" s="40">
        <v>9</v>
      </c>
    </row>
    <row r="2637" spans="1:19" ht="12" customHeight="1" x14ac:dyDescent="0.35">
      <c r="A2637" s="77" t="s">
        <v>768</v>
      </c>
      <c r="B2637" s="6">
        <v>5004</v>
      </c>
      <c r="C2637" s="6" t="s">
        <v>768</v>
      </c>
      <c r="D2637" s="40">
        <v>9</v>
      </c>
      <c r="E2637" s="30">
        <f t="shared" si="366"/>
        <v>1306.9339577999999</v>
      </c>
      <c r="F2637" s="30">
        <f t="shared" si="367"/>
        <v>935.43828480000002</v>
      </c>
      <c r="G2637" s="30">
        <f t="shared" si="368"/>
        <v>778.3138854</v>
      </c>
      <c r="H2637" s="30">
        <f t="shared" si="369"/>
        <v>757.60756919999994</v>
      </c>
      <c r="I2637" s="30">
        <f t="shared" si="370"/>
        <v>693.0525834</v>
      </c>
      <c r="J2637" s="30">
        <f t="shared" si="371"/>
        <v>0</v>
      </c>
      <c r="K2637" s="30">
        <f t="shared" si="372"/>
        <v>800</v>
      </c>
      <c r="L2637" s="30">
        <f t="shared" si="373"/>
        <v>820</v>
      </c>
      <c r="M2637" s="80">
        <f t="shared" si="374"/>
        <v>700</v>
      </c>
      <c r="N2637" s="33"/>
      <c r="O2637" s="33"/>
      <c r="P2637" s="33"/>
      <c r="Q2637" s="40">
        <v>9</v>
      </c>
      <c r="R2637" s="43">
        <v>9</v>
      </c>
      <c r="S2637" s="40">
        <v>9</v>
      </c>
    </row>
    <row r="2638" spans="1:19" ht="12" customHeight="1" x14ac:dyDescent="0.35">
      <c r="A2638" s="77" t="s">
        <v>768</v>
      </c>
      <c r="B2638" s="6">
        <v>5005</v>
      </c>
      <c r="C2638" s="6" t="s">
        <v>768</v>
      </c>
      <c r="D2638" s="40">
        <v>9</v>
      </c>
      <c r="E2638" s="30">
        <f t="shared" si="366"/>
        <v>1306.9339577999999</v>
      </c>
      <c r="F2638" s="30">
        <f t="shared" si="367"/>
        <v>935.43828480000002</v>
      </c>
      <c r="G2638" s="30">
        <f t="shared" si="368"/>
        <v>778.3138854</v>
      </c>
      <c r="H2638" s="30">
        <f t="shared" si="369"/>
        <v>757.60756919999994</v>
      </c>
      <c r="I2638" s="30">
        <f t="shared" si="370"/>
        <v>693.0525834</v>
      </c>
      <c r="J2638" s="30">
        <f t="shared" si="371"/>
        <v>0</v>
      </c>
      <c r="K2638" s="30">
        <f t="shared" si="372"/>
        <v>800</v>
      </c>
      <c r="L2638" s="30">
        <f t="shared" si="373"/>
        <v>820</v>
      </c>
      <c r="M2638" s="80">
        <f t="shared" si="374"/>
        <v>700</v>
      </c>
      <c r="N2638" s="33"/>
      <c r="O2638" s="33"/>
      <c r="P2638" s="33"/>
      <c r="Q2638" s="40">
        <v>9</v>
      </c>
      <c r="R2638" s="43">
        <v>9</v>
      </c>
      <c r="S2638" s="40">
        <v>9</v>
      </c>
    </row>
    <row r="2639" spans="1:19" ht="12" customHeight="1" x14ac:dyDescent="0.35">
      <c r="A2639" s="77" t="s">
        <v>768</v>
      </c>
      <c r="B2639" s="6">
        <v>5006</v>
      </c>
      <c r="C2639" s="6" t="s">
        <v>768</v>
      </c>
      <c r="D2639" s="40">
        <v>9</v>
      </c>
      <c r="E2639" s="30">
        <f t="shared" si="366"/>
        <v>1306.9339577999999</v>
      </c>
      <c r="F2639" s="30">
        <f t="shared" si="367"/>
        <v>935.43828480000002</v>
      </c>
      <c r="G2639" s="30">
        <f t="shared" si="368"/>
        <v>778.3138854</v>
      </c>
      <c r="H2639" s="30">
        <f t="shared" si="369"/>
        <v>757.60756919999994</v>
      </c>
      <c r="I2639" s="30">
        <f t="shared" si="370"/>
        <v>693.0525834</v>
      </c>
      <c r="J2639" s="30">
        <f t="shared" si="371"/>
        <v>0</v>
      </c>
      <c r="K2639" s="30">
        <f t="shared" si="372"/>
        <v>800</v>
      </c>
      <c r="L2639" s="30">
        <f t="shared" si="373"/>
        <v>820</v>
      </c>
      <c r="M2639" s="80">
        <f t="shared" si="374"/>
        <v>700</v>
      </c>
      <c r="N2639" s="33"/>
      <c r="O2639" s="33"/>
      <c r="P2639" s="33"/>
      <c r="Q2639" s="40">
        <v>9</v>
      </c>
      <c r="R2639" s="43">
        <v>9</v>
      </c>
      <c r="S2639" s="40">
        <v>9</v>
      </c>
    </row>
    <row r="2640" spans="1:19" ht="12" customHeight="1" x14ac:dyDescent="0.35">
      <c r="A2640" s="77" t="s">
        <v>768</v>
      </c>
      <c r="B2640" s="6">
        <v>5007</v>
      </c>
      <c r="C2640" s="6" t="s">
        <v>768</v>
      </c>
      <c r="D2640" s="40">
        <v>9</v>
      </c>
      <c r="E2640" s="30">
        <f t="shared" si="366"/>
        <v>1306.9339577999999</v>
      </c>
      <c r="F2640" s="30">
        <f t="shared" si="367"/>
        <v>935.43828480000002</v>
      </c>
      <c r="G2640" s="30">
        <f t="shared" si="368"/>
        <v>778.3138854</v>
      </c>
      <c r="H2640" s="30">
        <f t="shared" si="369"/>
        <v>757.60756919999994</v>
      </c>
      <c r="I2640" s="30">
        <f t="shared" si="370"/>
        <v>693.0525834</v>
      </c>
      <c r="J2640" s="30">
        <f t="shared" si="371"/>
        <v>0</v>
      </c>
      <c r="K2640" s="30">
        <f t="shared" si="372"/>
        <v>800</v>
      </c>
      <c r="L2640" s="30">
        <f t="shared" si="373"/>
        <v>820</v>
      </c>
      <c r="M2640" s="80">
        <f t="shared" si="374"/>
        <v>700</v>
      </c>
      <c r="N2640" s="33"/>
      <c r="O2640" s="33"/>
      <c r="P2640" s="33"/>
      <c r="Q2640" s="40">
        <v>9</v>
      </c>
      <c r="R2640" s="43">
        <v>9</v>
      </c>
      <c r="S2640" s="40">
        <v>9</v>
      </c>
    </row>
    <row r="2641" spans="1:19" ht="12" customHeight="1" x14ac:dyDescent="0.35">
      <c r="A2641" s="77" t="s">
        <v>768</v>
      </c>
      <c r="B2641" s="6">
        <v>5008</v>
      </c>
      <c r="C2641" s="6" t="s">
        <v>768</v>
      </c>
      <c r="D2641" s="40">
        <v>9</v>
      </c>
      <c r="E2641" s="30">
        <f t="shared" si="366"/>
        <v>1306.9339577999999</v>
      </c>
      <c r="F2641" s="30">
        <f t="shared" si="367"/>
        <v>935.43828480000002</v>
      </c>
      <c r="G2641" s="30">
        <f t="shared" si="368"/>
        <v>778.3138854</v>
      </c>
      <c r="H2641" s="30">
        <f t="shared" si="369"/>
        <v>757.60756919999994</v>
      </c>
      <c r="I2641" s="30">
        <f t="shared" si="370"/>
        <v>693.0525834</v>
      </c>
      <c r="J2641" s="30">
        <f t="shared" si="371"/>
        <v>0</v>
      </c>
      <c r="K2641" s="30">
        <f t="shared" si="372"/>
        <v>800</v>
      </c>
      <c r="L2641" s="30">
        <f t="shared" si="373"/>
        <v>820</v>
      </c>
      <c r="M2641" s="80">
        <f t="shared" si="374"/>
        <v>700</v>
      </c>
      <c r="N2641" s="33"/>
      <c r="O2641" s="33"/>
      <c r="P2641" s="33"/>
      <c r="Q2641" s="40">
        <v>9</v>
      </c>
      <c r="R2641" s="43">
        <v>9</v>
      </c>
      <c r="S2641" s="40">
        <v>9</v>
      </c>
    </row>
    <row r="2642" spans="1:19" ht="12" customHeight="1" x14ac:dyDescent="0.35">
      <c r="A2642" s="77" t="s">
        <v>768</v>
      </c>
      <c r="B2642" s="6">
        <v>5009</v>
      </c>
      <c r="C2642" s="6" t="s">
        <v>768</v>
      </c>
      <c r="D2642" s="40">
        <v>9</v>
      </c>
      <c r="E2642" s="30">
        <f t="shared" si="366"/>
        <v>1306.9339577999999</v>
      </c>
      <c r="F2642" s="30">
        <f t="shared" si="367"/>
        <v>935.43828480000002</v>
      </c>
      <c r="G2642" s="30">
        <f t="shared" si="368"/>
        <v>778.3138854</v>
      </c>
      <c r="H2642" s="30">
        <f t="shared" si="369"/>
        <v>757.60756919999994</v>
      </c>
      <c r="I2642" s="30">
        <f t="shared" si="370"/>
        <v>693.0525834</v>
      </c>
      <c r="J2642" s="30">
        <f t="shared" si="371"/>
        <v>0</v>
      </c>
      <c r="K2642" s="30">
        <f t="shared" si="372"/>
        <v>800</v>
      </c>
      <c r="L2642" s="30">
        <f t="shared" si="373"/>
        <v>820</v>
      </c>
      <c r="M2642" s="80">
        <f t="shared" si="374"/>
        <v>700</v>
      </c>
      <c r="N2642" s="33"/>
      <c r="O2642" s="33"/>
      <c r="P2642" s="33"/>
      <c r="Q2642" s="40">
        <v>9</v>
      </c>
      <c r="R2642" s="43">
        <v>9</v>
      </c>
      <c r="S2642" s="40">
        <v>9</v>
      </c>
    </row>
    <row r="2643" spans="1:19" ht="12" customHeight="1" x14ac:dyDescent="0.35">
      <c r="A2643" s="77" t="s">
        <v>768</v>
      </c>
      <c r="B2643" s="6">
        <v>5010</v>
      </c>
      <c r="C2643" s="6" t="s">
        <v>768</v>
      </c>
      <c r="D2643" s="40">
        <v>9</v>
      </c>
      <c r="E2643" s="30">
        <f t="shared" si="366"/>
        <v>1306.9339577999999</v>
      </c>
      <c r="F2643" s="30">
        <f t="shared" si="367"/>
        <v>935.43828480000002</v>
      </c>
      <c r="G2643" s="30">
        <f t="shared" si="368"/>
        <v>778.3138854</v>
      </c>
      <c r="H2643" s="30">
        <f t="shared" si="369"/>
        <v>757.60756919999994</v>
      </c>
      <c r="I2643" s="30">
        <f t="shared" si="370"/>
        <v>693.0525834</v>
      </c>
      <c r="J2643" s="30">
        <f t="shared" si="371"/>
        <v>0</v>
      </c>
      <c r="K2643" s="30">
        <f t="shared" si="372"/>
        <v>800</v>
      </c>
      <c r="L2643" s="30">
        <f t="shared" si="373"/>
        <v>820</v>
      </c>
      <c r="M2643" s="80">
        <f t="shared" si="374"/>
        <v>700</v>
      </c>
      <c r="N2643" s="33"/>
      <c r="O2643" s="33"/>
      <c r="P2643" s="33"/>
      <c r="Q2643" s="40">
        <v>9</v>
      </c>
      <c r="R2643" s="43">
        <v>9</v>
      </c>
      <c r="S2643" s="40">
        <v>9</v>
      </c>
    </row>
    <row r="2644" spans="1:19" ht="12" customHeight="1" x14ac:dyDescent="0.35">
      <c r="A2644" s="77" t="s">
        <v>768</v>
      </c>
      <c r="B2644" s="6">
        <v>5011</v>
      </c>
      <c r="C2644" s="6" t="s">
        <v>768</v>
      </c>
      <c r="D2644" s="40">
        <v>9</v>
      </c>
      <c r="E2644" s="30">
        <f t="shared" si="366"/>
        <v>1306.9339577999999</v>
      </c>
      <c r="F2644" s="30">
        <f t="shared" si="367"/>
        <v>935.43828480000002</v>
      </c>
      <c r="G2644" s="30">
        <f t="shared" si="368"/>
        <v>778.3138854</v>
      </c>
      <c r="H2644" s="30">
        <f t="shared" si="369"/>
        <v>757.60756919999994</v>
      </c>
      <c r="I2644" s="30">
        <f t="shared" si="370"/>
        <v>693.0525834</v>
      </c>
      <c r="J2644" s="30">
        <f t="shared" si="371"/>
        <v>0</v>
      </c>
      <c r="K2644" s="30">
        <f t="shared" si="372"/>
        <v>800</v>
      </c>
      <c r="L2644" s="30">
        <f t="shared" si="373"/>
        <v>820</v>
      </c>
      <c r="M2644" s="80">
        <f t="shared" si="374"/>
        <v>700</v>
      </c>
      <c r="N2644" s="33"/>
      <c r="O2644" s="33"/>
      <c r="P2644" s="33"/>
      <c r="Q2644" s="40">
        <v>9</v>
      </c>
      <c r="R2644" s="43">
        <v>9</v>
      </c>
      <c r="S2644" s="40">
        <v>9</v>
      </c>
    </row>
    <row r="2645" spans="1:19" ht="12" customHeight="1" x14ac:dyDescent="0.35">
      <c r="A2645" s="77" t="s">
        <v>768</v>
      </c>
      <c r="B2645" s="6">
        <v>5012</v>
      </c>
      <c r="C2645" s="6" t="s">
        <v>768</v>
      </c>
      <c r="D2645" s="40">
        <v>9</v>
      </c>
      <c r="E2645" s="30">
        <f t="shared" si="366"/>
        <v>1306.9339577999999</v>
      </c>
      <c r="F2645" s="30">
        <f t="shared" si="367"/>
        <v>935.43828480000002</v>
      </c>
      <c r="G2645" s="30">
        <f t="shared" si="368"/>
        <v>778.3138854</v>
      </c>
      <c r="H2645" s="30">
        <f t="shared" si="369"/>
        <v>757.60756919999994</v>
      </c>
      <c r="I2645" s="30">
        <f t="shared" si="370"/>
        <v>693.0525834</v>
      </c>
      <c r="J2645" s="30">
        <f t="shared" si="371"/>
        <v>0</v>
      </c>
      <c r="K2645" s="30">
        <f t="shared" si="372"/>
        <v>800</v>
      </c>
      <c r="L2645" s="30">
        <f t="shared" si="373"/>
        <v>820</v>
      </c>
      <c r="M2645" s="80">
        <f t="shared" si="374"/>
        <v>700</v>
      </c>
      <c r="N2645" s="33"/>
      <c r="O2645" s="33"/>
      <c r="P2645" s="33"/>
      <c r="Q2645" s="40">
        <v>9</v>
      </c>
      <c r="R2645" s="43">
        <v>9</v>
      </c>
      <c r="S2645" s="40">
        <v>9</v>
      </c>
    </row>
    <row r="2646" spans="1:19" ht="12" customHeight="1" x14ac:dyDescent="0.35">
      <c r="A2646" s="77" t="s">
        <v>768</v>
      </c>
      <c r="B2646" s="6">
        <v>5013</v>
      </c>
      <c r="C2646" s="6" t="s">
        <v>768</v>
      </c>
      <c r="D2646" s="40">
        <v>9</v>
      </c>
      <c r="E2646" s="30">
        <f t="shared" si="366"/>
        <v>1306.9339577999999</v>
      </c>
      <c r="F2646" s="30">
        <f t="shared" si="367"/>
        <v>935.43828480000002</v>
      </c>
      <c r="G2646" s="30">
        <f t="shared" si="368"/>
        <v>778.3138854</v>
      </c>
      <c r="H2646" s="30">
        <f t="shared" si="369"/>
        <v>757.60756919999994</v>
      </c>
      <c r="I2646" s="30">
        <f t="shared" si="370"/>
        <v>693.0525834</v>
      </c>
      <c r="J2646" s="30">
        <f t="shared" si="371"/>
        <v>0</v>
      </c>
      <c r="K2646" s="30">
        <f t="shared" si="372"/>
        <v>800</v>
      </c>
      <c r="L2646" s="30">
        <f t="shared" si="373"/>
        <v>820</v>
      </c>
      <c r="M2646" s="80">
        <f t="shared" si="374"/>
        <v>700</v>
      </c>
      <c r="N2646" s="33"/>
      <c r="O2646" s="33"/>
      <c r="P2646" s="33"/>
      <c r="Q2646" s="40">
        <v>9</v>
      </c>
      <c r="R2646" s="43">
        <v>9</v>
      </c>
      <c r="S2646" s="40">
        <v>9</v>
      </c>
    </row>
    <row r="2647" spans="1:19" ht="12" customHeight="1" x14ac:dyDescent="0.35">
      <c r="A2647" s="77" t="s">
        <v>768</v>
      </c>
      <c r="B2647" s="6">
        <v>5014</v>
      </c>
      <c r="C2647" s="6" t="s">
        <v>768</v>
      </c>
      <c r="D2647" s="40">
        <v>9</v>
      </c>
      <c r="E2647" s="30">
        <f t="shared" si="366"/>
        <v>1306.9339577999999</v>
      </c>
      <c r="F2647" s="30">
        <f t="shared" si="367"/>
        <v>935.43828480000002</v>
      </c>
      <c r="G2647" s="30">
        <f t="shared" si="368"/>
        <v>778.3138854</v>
      </c>
      <c r="H2647" s="30">
        <f t="shared" si="369"/>
        <v>757.60756919999994</v>
      </c>
      <c r="I2647" s="30">
        <f t="shared" si="370"/>
        <v>693.0525834</v>
      </c>
      <c r="J2647" s="30">
        <f t="shared" si="371"/>
        <v>0</v>
      </c>
      <c r="K2647" s="30">
        <f t="shared" si="372"/>
        <v>800</v>
      </c>
      <c r="L2647" s="30">
        <f t="shared" si="373"/>
        <v>820</v>
      </c>
      <c r="M2647" s="80">
        <f t="shared" si="374"/>
        <v>700</v>
      </c>
      <c r="N2647" s="33"/>
      <c r="O2647" s="33"/>
      <c r="P2647" s="33"/>
      <c r="Q2647" s="40">
        <v>9</v>
      </c>
      <c r="R2647" s="43">
        <v>9</v>
      </c>
      <c r="S2647" s="40">
        <v>9</v>
      </c>
    </row>
    <row r="2648" spans="1:19" ht="12" customHeight="1" x14ac:dyDescent="0.35">
      <c r="A2648" s="77" t="s">
        <v>768</v>
      </c>
      <c r="B2648" s="6">
        <v>5015</v>
      </c>
      <c r="C2648" s="6" t="s">
        <v>768</v>
      </c>
      <c r="D2648" s="40">
        <v>9</v>
      </c>
      <c r="E2648" s="30">
        <f t="shared" si="366"/>
        <v>1306.9339577999999</v>
      </c>
      <c r="F2648" s="30">
        <f t="shared" si="367"/>
        <v>935.43828480000002</v>
      </c>
      <c r="G2648" s="30">
        <f t="shared" si="368"/>
        <v>778.3138854</v>
      </c>
      <c r="H2648" s="30">
        <f t="shared" si="369"/>
        <v>757.60756919999994</v>
      </c>
      <c r="I2648" s="30">
        <f t="shared" si="370"/>
        <v>693.0525834</v>
      </c>
      <c r="J2648" s="30">
        <f t="shared" si="371"/>
        <v>0</v>
      </c>
      <c r="K2648" s="30">
        <f t="shared" si="372"/>
        <v>800</v>
      </c>
      <c r="L2648" s="30">
        <f t="shared" si="373"/>
        <v>820</v>
      </c>
      <c r="M2648" s="80">
        <f t="shared" si="374"/>
        <v>700</v>
      </c>
      <c r="N2648" s="33"/>
      <c r="O2648" s="33"/>
      <c r="P2648" s="33"/>
      <c r="Q2648" s="40">
        <v>9</v>
      </c>
      <c r="R2648" s="43">
        <v>9</v>
      </c>
      <c r="S2648" s="40">
        <v>9</v>
      </c>
    </row>
    <row r="2649" spans="1:19" ht="12" customHeight="1" x14ac:dyDescent="0.35">
      <c r="A2649" s="77" t="s">
        <v>768</v>
      </c>
      <c r="B2649" s="6">
        <v>5016</v>
      </c>
      <c r="C2649" s="6" t="s">
        <v>768</v>
      </c>
      <c r="D2649" s="40">
        <v>9</v>
      </c>
      <c r="E2649" s="30">
        <f t="shared" si="366"/>
        <v>1306.9339577999999</v>
      </c>
      <c r="F2649" s="30">
        <f t="shared" si="367"/>
        <v>935.43828480000002</v>
      </c>
      <c r="G2649" s="30">
        <f t="shared" si="368"/>
        <v>778.3138854</v>
      </c>
      <c r="H2649" s="30">
        <f t="shared" si="369"/>
        <v>757.60756919999994</v>
      </c>
      <c r="I2649" s="30">
        <f t="shared" si="370"/>
        <v>693.0525834</v>
      </c>
      <c r="J2649" s="30">
        <f t="shared" si="371"/>
        <v>0</v>
      </c>
      <c r="K2649" s="30">
        <f t="shared" si="372"/>
        <v>800</v>
      </c>
      <c r="L2649" s="30">
        <f t="shared" si="373"/>
        <v>820</v>
      </c>
      <c r="M2649" s="80">
        <f t="shared" si="374"/>
        <v>700</v>
      </c>
      <c r="N2649" s="33"/>
      <c r="O2649" s="33"/>
      <c r="P2649" s="33"/>
      <c r="Q2649" s="40">
        <v>9</v>
      </c>
      <c r="R2649" s="43">
        <v>9</v>
      </c>
      <c r="S2649" s="40">
        <v>9</v>
      </c>
    </row>
    <row r="2650" spans="1:19" ht="12" customHeight="1" x14ac:dyDescent="0.35">
      <c r="A2650" s="77" t="s">
        <v>768</v>
      </c>
      <c r="B2650" s="6">
        <v>5017</v>
      </c>
      <c r="C2650" s="6" t="s">
        <v>768</v>
      </c>
      <c r="D2650" s="40">
        <v>9</v>
      </c>
      <c r="E2650" s="30">
        <f t="shared" si="366"/>
        <v>1306.9339577999999</v>
      </c>
      <c r="F2650" s="30">
        <f t="shared" si="367"/>
        <v>935.43828480000002</v>
      </c>
      <c r="G2650" s="30">
        <f t="shared" si="368"/>
        <v>778.3138854</v>
      </c>
      <c r="H2650" s="30">
        <f t="shared" si="369"/>
        <v>757.60756919999994</v>
      </c>
      <c r="I2650" s="30">
        <f t="shared" si="370"/>
        <v>693.0525834</v>
      </c>
      <c r="J2650" s="30">
        <f t="shared" si="371"/>
        <v>0</v>
      </c>
      <c r="K2650" s="30">
        <f t="shared" si="372"/>
        <v>800</v>
      </c>
      <c r="L2650" s="30">
        <f t="shared" si="373"/>
        <v>820</v>
      </c>
      <c r="M2650" s="80">
        <f t="shared" si="374"/>
        <v>700</v>
      </c>
      <c r="N2650" s="33"/>
      <c r="O2650" s="33"/>
      <c r="P2650" s="33"/>
      <c r="Q2650" s="40">
        <v>9</v>
      </c>
      <c r="R2650" s="43">
        <v>9</v>
      </c>
      <c r="S2650" s="40">
        <v>9</v>
      </c>
    </row>
    <row r="2651" spans="1:19" ht="12" customHeight="1" x14ac:dyDescent="0.35">
      <c r="A2651" s="77" t="s">
        <v>768</v>
      </c>
      <c r="B2651" s="6">
        <v>5018</v>
      </c>
      <c r="C2651" s="6" t="s">
        <v>768</v>
      </c>
      <c r="D2651" s="40">
        <v>9</v>
      </c>
      <c r="E2651" s="30">
        <f t="shared" si="366"/>
        <v>1306.9339577999999</v>
      </c>
      <c r="F2651" s="30">
        <f t="shared" si="367"/>
        <v>935.43828480000002</v>
      </c>
      <c r="G2651" s="30">
        <f t="shared" si="368"/>
        <v>778.3138854</v>
      </c>
      <c r="H2651" s="30">
        <f t="shared" si="369"/>
        <v>757.60756919999994</v>
      </c>
      <c r="I2651" s="30">
        <f t="shared" si="370"/>
        <v>693.0525834</v>
      </c>
      <c r="J2651" s="30">
        <f t="shared" si="371"/>
        <v>0</v>
      </c>
      <c r="K2651" s="30">
        <f t="shared" si="372"/>
        <v>800</v>
      </c>
      <c r="L2651" s="30">
        <f t="shared" si="373"/>
        <v>820</v>
      </c>
      <c r="M2651" s="80">
        <f t="shared" si="374"/>
        <v>700</v>
      </c>
      <c r="N2651" s="33"/>
      <c r="O2651" s="33"/>
      <c r="P2651" s="33"/>
      <c r="Q2651" s="40">
        <v>9</v>
      </c>
      <c r="R2651" s="43">
        <v>9</v>
      </c>
      <c r="S2651" s="40">
        <v>9</v>
      </c>
    </row>
    <row r="2652" spans="1:19" ht="12" customHeight="1" x14ac:dyDescent="0.35">
      <c r="A2652" s="77" t="s">
        <v>768</v>
      </c>
      <c r="B2652" s="6">
        <v>5019</v>
      </c>
      <c r="C2652" s="6" t="s">
        <v>768</v>
      </c>
      <c r="D2652" s="40">
        <v>9</v>
      </c>
      <c r="E2652" s="30">
        <f t="shared" si="366"/>
        <v>1306.9339577999999</v>
      </c>
      <c r="F2652" s="30">
        <f t="shared" si="367"/>
        <v>935.43828480000002</v>
      </c>
      <c r="G2652" s="30">
        <f t="shared" si="368"/>
        <v>778.3138854</v>
      </c>
      <c r="H2652" s="30">
        <f t="shared" si="369"/>
        <v>757.60756919999994</v>
      </c>
      <c r="I2652" s="30">
        <f t="shared" si="370"/>
        <v>693.0525834</v>
      </c>
      <c r="J2652" s="30">
        <f t="shared" si="371"/>
        <v>0</v>
      </c>
      <c r="K2652" s="30">
        <f t="shared" si="372"/>
        <v>800</v>
      </c>
      <c r="L2652" s="30">
        <f t="shared" si="373"/>
        <v>820</v>
      </c>
      <c r="M2652" s="80">
        <f t="shared" si="374"/>
        <v>700</v>
      </c>
      <c r="N2652" s="33"/>
      <c r="O2652" s="33"/>
      <c r="P2652" s="33"/>
      <c r="Q2652" s="40">
        <v>9</v>
      </c>
      <c r="R2652" s="43">
        <v>9</v>
      </c>
      <c r="S2652" s="40">
        <v>9</v>
      </c>
    </row>
    <row r="2653" spans="1:19" ht="12" customHeight="1" x14ac:dyDescent="0.35">
      <c r="A2653" s="77" t="s">
        <v>768</v>
      </c>
      <c r="B2653" s="6">
        <v>5020</v>
      </c>
      <c r="C2653" s="6" t="s">
        <v>768</v>
      </c>
      <c r="D2653" s="40">
        <v>9</v>
      </c>
      <c r="E2653" s="30">
        <f t="shared" si="366"/>
        <v>1306.9339577999999</v>
      </c>
      <c r="F2653" s="30">
        <f t="shared" si="367"/>
        <v>935.43828480000002</v>
      </c>
      <c r="G2653" s="30">
        <f t="shared" si="368"/>
        <v>778.3138854</v>
      </c>
      <c r="H2653" s="30">
        <f t="shared" si="369"/>
        <v>757.60756919999994</v>
      </c>
      <c r="I2653" s="30">
        <f t="shared" si="370"/>
        <v>693.0525834</v>
      </c>
      <c r="J2653" s="30">
        <f t="shared" si="371"/>
        <v>0</v>
      </c>
      <c r="K2653" s="30">
        <f t="shared" si="372"/>
        <v>800</v>
      </c>
      <c r="L2653" s="30">
        <f t="shared" si="373"/>
        <v>820</v>
      </c>
      <c r="M2653" s="80">
        <f t="shared" si="374"/>
        <v>700</v>
      </c>
      <c r="N2653" s="33"/>
      <c r="O2653" s="33"/>
      <c r="P2653" s="33"/>
      <c r="Q2653" s="40">
        <v>9</v>
      </c>
      <c r="R2653" s="43">
        <v>9</v>
      </c>
      <c r="S2653" s="40">
        <v>9</v>
      </c>
    </row>
    <row r="2654" spans="1:19" ht="12" customHeight="1" x14ac:dyDescent="0.35">
      <c r="A2654" s="77" t="s">
        <v>768</v>
      </c>
      <c r="B2654" s="6">
        <v>5021</v>
      </c>
      <c r="C2654" s="6" t="s">
        <v>768</v>
      </c>
      <c r="D2654" s="40">
        <v>9</v>
      </c>
      <c r="E2654" s="30">
        <f t="shared" si="366"/>
        <v>1306.9339577999999</v>
      </c>
      <c r="F2654" s="30">
        <f t="shared" si="367"/>
        <v>935.43828480000002</v>
      </c>
      <c r="G2654" s="30">
        <f t="shared" si="368"/>
        <v>778.3138854</v>
      </c>
      <c r="H2654" s="30">
        <f t="shared" si="369"/>
        <v>757.60756919999994</v>
      </c>
      <c r="I2654" s="30">
        <f t="shared" si="370"/>
        <v>693.0525834</v>
      </c>
      <c r="J2654" s="30">
        <f t="shared" si="371"/>
        <v>0</v>
      </c>
      <c r="K2654" s="30">
        <f t="shared" si="372"/>
        <v>800</v>
      </c>
      <c r="L2654" s="30">
        <f t="shared" si="373"/>
        <v>820</v>
      </c>
      <c r="M2654" s="80">
        <f t="shared" si="374"/>
        <v>700</v>
      </c>
      <c r="N2654" s="33"/>
      <c r="O2654" s="33"/>
      <c r="P2654" s="33"/>
      <c r="Q2654" s="40">
        <v>9</v>
      </c>
      <c r="R2654" s="43">
        <v>9</v>
      </c>
      <c r="S2654" s="40">
        <v>9</v>
      </c>
    </row>
    <row r="2655" spans="1:19" ht="12" customHeight="1" x14ac:dyDescent="0.35">
      <c r="A2655" s="77" t="s">
        <v>768</v>
      </c>
      <c r="B2655" s="6">
        <v>5022</v>
      </c>
      <c r="C2655" s="6" t="s">
        <v>768</v>
      </c>
      <c r="D2655" s="40">
        <v>9</v>
      </c>
      <c r="E2655" s="30">
        <f t="shared" si="366"/>
        <v>1306.9339577999999</v>
      </c>
      <c r="F2655" s="30">
        <f t="shared" si="367"/>
        <v>935.43828480000002</v>
      </c>
      <c r="G2655" s="30">
        <f t="shared" si="368"/>
        <v>778.3138854</v>
      </c>
      <c r="H2655" s="30">
        <f t="shared" si="369"/>
        <v>757.60756919999994</v>
      </c>
      <c r="I2655" s="30">
        <f t="shared" si="370"/>
        <v>693.0525834</v>
      </c>
      <c r="J2655" s="30">
        <f t="shared" si="371"/>
        <v>0</v>
      </c>
      <c r="K2655" s="30">
        <f t="shared" si="372"/>
        <v>800</v>
      </c>
      <c r="L2655" s="30">
        <f t="shared" si="373"/>
        <v>820</v>
      </c>
      <c r="M2655" s="80">
        <f t="shared" si="374"/>
        <v>700</v>
      </c>
      <c r="N2655" s="33"/>
      <c r="O2655" s="33"/>
      <c r="P2655" s="33"/>
      <c r="Q2655" s="40">
        <v>9</v>
      </c>
      <c r="R2655" s="43">
        <v>9</v>
      </c>
      <c r="S2655" s="40">
        <v>9</v>
      </c>
    </row>
    <row r="2656" spans="1:19" ht="12" customHeight="1" x14ac:dyDescent="0.35">
      <c r="A2656" s="77" t="s">
        <v>768</v>
      </c>
      <c r="B2656" s="6">
        <v>5031</v>
      </c>
      <c r="C2656" s="6" t="s">
        <v>768</v>
      </c>
      <c r="D2656" s="40">
        <v>9</v>
      </c>
      <c r="E2656" s="30">
        <f t="shared" si="366"/>
        <v>1306.9339577999999</v>
      </c>
      <c r="F2656" s="30">
        <f t="shared" si="367"/>
        <v>935.43828480000002</v>
      </c>
      <c r="G2656" s="30">
        <f t="shared" si="368"/>
        <v>778.3138854</v>
      </c>
      <c r="H2656" s="30">
        <f t="shared" si="369"/>
        <v>757.60756919999994</v>
      </c>
      <c r="I2656" s="30">
        <f t="shared" si="370"/>
        <v>693.0525834</v>
      </c>
      <c r="J2656" s="30">
        <f t="shared" si="371"/>
        <v>0</v>
      </c>
      <c r="K2656" s="30">
        <f t="shared" si="372"/>
        <v>800</v>
      </c>
      <c r="L2656" s="30">
        <f t="shared" si="373"/>
        <v>820</v>
      </c>
      <c r="M2656" s="80">
        <f t="shared" si="374"/>
        <v>700</v>
      </c>
      <c r="N2656" s="33"/>
      <c r="O2656" s="33"/>
      <c r="P2656" s="33"/>
      <c r="Q2656" s="40">
        <v>9</v>
      </c>
      <c r="R2656" s="43">
        <v>9</v>
      </c>
      <c r="S2656" s="40">
        <v>9</v>
      </c>
    </row>
    <row r="2657" spans="1:19" ht="12" customHeight="1" x14ac:dyDescent="0.35">
      <c r="A2657" s="77" t="s">
        <v>768</v>
      </c>
      <c r="B2657" s="6">
        <v>5032</v>
      </c>
      <c r="C2657" s="6" t="s">
        <v>768</v>
      </c>
      <c r="D2657" s="40">
        <v>9</v>
      </c>
      <c r="E2657" s="30">
        <f t="shared" si="366"/>
        <v>1306.9339577999999</v>
      </c>
      <c r="F2657" s="30">
        <f t="shared" si="367"/>
        <v>935.43828480000002</v>
      </c>
      <c r="G2657" s="30">
        <f t="shared" si="368"/>
        <v>778.3138854</v>
      </c>
      <c r="H2657" s="30">
        <f t="shared" si="369"/>
        <v>757.60756919999994</v>
      </c>
      <c r="I2657" s="30">
        <f t="shared" si="370"/>
        <v>693.0525834</v>
      </c>
      <c r="J2657" s="30">
        <f t="shared" si="371"/>
        <v>0</v>
      </c>
      <c r="K2657" s="30">
        <f t="shared" si="372"/>
        <v>800</v>
      </c>
      <c r="L2657" s="30">
        <f t="shared" si="373"/>
        <v>820</v>
      </c>
      <c r="M2657" s="80">
        <f t="shared" si="374"/>
        <v>700</v>
      </c>
      <c r="N2657" s="33"/>
      <c r="O2657" s="33"/>
      <c r="P2657" s="33"/>
      <c r="Q2657" s="40">
        <v>9</v>
      </c>
      <c r="R2657" s="43">
        <v>9</v>
      </c>
      <c r="S2657" s="40">
        <v>9</v>
      </c>
    </row>
    <row r="2658" spans="1:19" ht="12" customHeight="1" x14ac:dyDescent="0.35">
      <c r="A2658" s="77" t="s">
        <v>768</v>
      </c>
      <c r="B2658" s="6">
        <v>5033</v>
      </c>
      <c r="C2658" s="6" t="s">
        <v>768</v>
      </c>
      <c r="D2658" s="40">
        <v>9</v>
      </c>
      <c r="E2658" s="30">
        <f t="shared" si="366"/>
        <v>1306.9339577999999</v>
      </c>
      <c r="F2658" s="30">
        <f t="shared" si="367"/>
        <v>935.43828480000002</v>
      </c>
      <c r="G2658" s="30">
        <f t="shared" si="368"/>
        <v>778.3138854</v>
      </c>
      <c r="H2658" s="30">
        <f t="shared" si="369"/>
        <v>757.60756919999994</v>
      </c>
      <c r="I2658" s="30">
        <f t="shared" si="370"/>
        <v>693.0525834</v>
      </c>
      <c r="J2658" s="30">
        <f t="shared" si="371"/>
        <v>0</v>
      </c>
      <c r="K2658" s="30">
        <f t="shared" si="372"/>
        <v>800</v>
      </c>
      <c r="L2658" s="30">
        <f t="shared" si="373"/>
        <v>820</v>
      </c>
      <c r="M2658" s="80">
        <f t="shared" si="374"/>
        <v>700</v>
      </c>
      <c r="N2658" s="33"/>
      <c r="O2658" s="33"/>
      <c r="P2658" s="33"/>
      <c r="Q2658" s="40">
        <v>9</v>
      </c>
      <c r="R2658" s="43">
        <v>9</v>
      </c>
      <c r="S2658" s="40">
        <v>9</v>
      </c>
    </row>
    <row r="2659" spans="1:19" ht="12" customHeight="1" x14ac:dyDescent="0.35">
      <c r="A2659" s="77" t="s">
        <v>768</v>
      </c>
      <c r="B2659" s="6">
        <v>5034</v>
      </c>
      <c r="C2659" s="6" t="s">
        <v>768</v>
      </c>
      <c r="D2659" s="40">
        <v>9</v>
      </c>
      <c r="E2659" s="30">
        <f t="shared" si="366"/>
        <v>1306.9339577999999</v>
      </c>
      <c r="F2659" s="30">
        <f t="shared" si="367"/>
        <v>935.43828480000002</v>
      </c>
      <c r="G2659" s="30">
        <f t="shared" si="368"/>
        <v>778.3138854</v>
      </c>
      <c r="H2659" s="30">
        <f t="shared" si="369"/>
        <v>757.60756919999994</v>
      </c>
      <c r="I2659" s="30">
        <f t="shared" si="370"/>
        <v>693.0525834</v>
      </c>
      <c r="J2659" s="30">
        <f t="shared" si="371"/>
        <v>0</v>
      </c>
      <c r="K2659" s="30">
        <f t="shared" si="372"/>
        <v>800</v>
      </c>
      <c r="L2659" s="30">
        <f t="shared" si="373"/>
        <v>820</v>
      </c>
      <c r="M2659" s="80">
        <f t="shared" si="374"/>
        <v>700</v>
      </c>
      <c r="N2659" s="33"/>
      <c r="O2659" s="33"/>
      <c r="P2659" s="33"/>
      <c r="Q2659" s="40">
        <v>9</v>
      </c>
      <c r="R2659" s="43">
        <v>9</v>
      </c>
      <c r="S2659" s="40">
        <v>9</v>
      </c>
    </row>
    <row r="2660" spans="1:19" ht="12" customHeight="1" x14ac:dyDescent="0.35">
      <c r="A2660" s="77" t="s">
        <v>768</v>
      </c>
      <c r="B2660" s="6">
        <v>5035</v>
      </c>
      <c r="C2660" s="6" t="s">
        <v>768</v>
      </c>
      <c r="D2660" s="40">
        <v>9</v>
      </c>
      <c r="E2660" s="30">
        <f t="shared" si="366"/>
        <v>1306.9339577999999</v>
      </c>
      <c r="F2660" s="30">
        <f t="shared" si="367"/>
        <v>935.43828480000002</v>
      </c>
      <c r="G2660" s="30">
        <f t="shared" si="368"/>
        <v>778.3138854</v>
      </c>
      <c r="H2660" s="30">
        <f t="shared" si="369"/>
        <v>757.60756919999994</v>
      </c>
      <c r="I2660" s="30">
        <f t="shared" si="370"/>
        <v>693.0525834</v>
      </c>
      <c r="J2660" s="30">
        <f t="shared" si="371"/>
        <v>0</v>
      </c>
      <c r="K2660" s="30">
        <f t="shared" si="372"/>
        <v>800</v>
      </c>
      <c r="L2660" s="30">
        <f t="shared" si="373"/>
        <v>820</v>
      </c>
      <c r="M2660" s="80">
        <f t="shared" si="374"/>
        <v>700</v>
      </c>
      <c r="N2660" s="33"/>
      <c r="O2660" s="33"/>
      <c r="P2660" s="33"/>
      <c r="Q2660" s="40">
        <v>9</v>
      </c>
      <c r="R2660" s="43">
        <v>9</v>
      </c>
      <c r="S2660" s="40">
        <v>9</v>
      </c>
    </row>
    <row r="2661" spans="1:19" ht="12" customHeight="1" x14ac:dyDescent="0.35">
      <c r="A2661" s="77" t="s">
        <v>768</v>
      </c>
      <c r="B2661" s="6">
        <v>5036</v>
      </c>
      <c r="C2661" s="6" t="s">
        <v>768</v>
      </c>
      <c r="D2661" s="40">
        <v>9</v>
      </c>
      <c r="E2661" s="30">
        <f t="shared" si="366"/>
        <v>1306.9339577999999</v>
      </c>
      <c r="F2661" s="30">
        <f t="shared" si="367"/>
        <v>935.43828480000002</v>
      </c>
      <c r="G2661" s="30">
        <f t="shared" si="368"/>
        <v>778.3138854</v>
      </c>
      <c r="H2661" s="30">
        <f t="shared" si="369"/>
        <v>757.60756919999994</v>
      </c>
      <c r="I2661" s="30">
        <f t="shared" si="370"/>
        <v>693.0525834</v>
      </c>
      <c r="J2661" s="30">
        <f t="shared" si="371"/>
        <v>0</v>
      </c>
      <c r="K2661" s="30">
        <f t="shared" si="372"/>
        <v>800</v>
      </c>
      <c r="L2661" s="30">
        <f t="shared" si="373"/>
        <v>820</v>
      </c>
      <c r="M2661" s="80">
        <f t="shared" si="374"/>
        <v>700</v>
      </c>
      <c r="N2661" s="33"/>
      <c r="O2661" s="33"/>
      <c r="P2661" s="33"/>
      <c r="Q2661" s="40">
        <v>9</v>
      </c>
      <c r="R2661" s="43">
        <v>9</v>
      </c>
      <c r="S2661" s="40">
        <v>9</v>
      </c>
    </row>
    <row r="2662" spans="1:19" ht="12" customHeight="1" x14ac:dyDescent="0.35">
      <c r="A2662" s="77" t="s">
        <v>768</v>
      </c>
      <c r="B2662" s="6">
        <v>5037</v>
      </c>
      <c r="C2662" s="6" t="s">
        <v>768</v>
      </c>
      <c r="D2662" s="40">
        <v>9</v>
      </c>
      <c r="E2662" s="30">
        <f t="shared" si="366"/>
        <v>1306.9339577999999</v>
      </c>
      <c r="F2662" s="30">
        <f t="shared" si="367"/>
        <v>935.43828480000002</v>
      </c>
      <c r="G2662" s="30">
        <f t="shared" si="368"/>
        <v>778.3138854</v>
      </c>
      <c r="H2662" s="30">
        <f t="shared" si="369"/>
        <v>757.60756919999994</v>
      </c>
      <c r="I2662" s="30">
        <f t="shared" si="370"/>
        <v>693.0525834</v>
      </c>
      <c r="J2662" s="30">
        <f t="shared" si="371"/>
        <v>0</v>
      </c>
      <c r="K2662" s="30">
        <f t="shared" si="372"/>
        <v>800</v>
      </c>
      <c r="L2662" s="30">
        <f t="shared" si="373"/>
        <v>820</v>
      </c>
      <c r="M2662" s="80">
        <f t="shared" si="374"/>
        <v>700</v>
      </c>
      <c r="N2662" s="33"/>
      <c r="O2662" s="33"/>
      <c r="P2662" s="33"/>
      <c r="Q2662" s="40">
        <v>9</v>
      </c>
      <c r="R2662" s="43">
        <v>9</v>
      </c>
      <c r="S2662" s="40">
        <v>9</v>
      </c>
    </row>
    <row r="2663" spans="1:19" ht="12" customHeight="1" x14ac:dyDescent="0.35">
      <c r="A2663" s="77" t="s">
        <v>768</v>
      </c>
      <c r="B2663" s="6">
        <v>5038</v>
      </c>
      <c r="C2663" s="6" t="s">
        <v>768</v>
      </c>
      <c r="D2663" s="40">
        <v>9</v>
      </c>
      <c r="E2663" s="30">
        <f t="shared" si="366"/>
        <v>1306.9339577999999</v>
      </c>
      <c r="F2663" s="30">
        <f t="shared" si="367"/>
        <v>935.43828480000002</v>
      </c>
      <c r="G2663" s="30">
        <f t="shared" si="368"/>
        <v>778.3138854</v>
      </c>
      <c r="H2663" s="30">
        <f t="shared" si="369"/>
        <v>757.60756919999994</v>
      </c>
      <c r="I2663" s="30">
        <f t="shared" si="370"/>
        <v>693.0525834</v>
      </c>
      <c r="J2663" s="30">
        <f t="shared" si="371"/>
        <v>0</v>
      </c>
      <c r="K2663" s="30">
        <f t="shared" si="372"/>
        <v>800</v>
      </c>
      <c r="L2663" s="30">
        <f t="shared" si="373"/>
        <v>820</v>
      </c>
      <c r="M2663" s="80">
        <f t="shared" si="374"/>
        <v>700</v>
      </c>
      <c r="N2663" s="33"/>
      <c r="O2663" s="33"/>
      <c r="P2663" s="33"/>
      <c r="Q2663" s="40">
        <v>9</v>
      </c>
      <c r="R2663" s="43">
        <v>9</v>
      </c>
      <c r="S2663" s="40">
        <v>9</v>
      </c>
    </row>
    <row r="2664" spans="1:19" ht="12" customHeight="1" x14ac:dyDescent="0.35">
      <c r="A2664" s="77" t="s">
        <v>768</v>
      </c>
      <c r="B2664" s="6">
        <v>5039</v>
      </c>
      <c r="C2664" s="6" t="s">
        <v>768</v>
      </c>
      <c r="D2664" s="40">
        <v>9</v>
      </c>
      <c r="E2664" s="30">
        <f t="shared" si="366"/>
        <v>1306.9339577999999</v>
      </c>
      <c r="F2664" s="30">
        <f t="shared" si="367"/>
        <v>935.43828480000002</v>
      </c>
      <c r="G2664" s="30">
        <f t="shared" si="368"/>
        <v>778.3138854</v>
      </c>
      <c r="H2664" s="30">
        <f t="shared" si="369"/>
        <v>757.60756919999994</v>
      </c>
      <c r="I2664" s="30">
        <f t="shared" si="370"/>
        <v>693.0525834</v>
      </c>
      <c r="J2664" s="30">
        <f t="shared" si="371"/>
        <v>0</v>
      </c>
      <c r="K2664" s="30">
        <f t="shared" si="372"/>
        <v>800</v>
      </c>
      <c r="L2664" s="30">
        <f t="shared" si="373"/>
        <v>820</v>
      </c>
      <c r="M2664" s="80">
        <f t="shared" si="374"/>
        <v>700</v>
      </c>
      <c r="N2664" s="33"/>
      <c r="O2664" s="33"/>
      <c r="P2664" s="33"/>
      <c r="Q2664" s="40">
        <v>9</v>
      </c>
      <c r="R2664" s="43">
        <v>9</v>
      </c>
      <c r="S2664" s="40">
        <v>9</v>
      </c>
    </row>
    <row r="2665" spans="1:19" ht="12" customHeight="1" x14ac:dyDescent="0.35">
      <c r="A2665" s="77" t="s">
        <v>768</v>
      </c>
      <c r="B2665" s="6">
        <v>5041</v>
      </c>
      <c r="C2665" s="6" t="s">
        <v>768</v>
      </c>
      <c r="D2665" s="40">
        <v>9</v>
      </c>
      <c r="E2665" s="30">
        <f t="shared" si="366"/>
        <v>1306.9339577999999</v>
      </c>
      <c r="F2665" s="30">
        <f t="shared" si="367"/>
        <v>935.43828480000002</v>
      </c>
      <c r="G2665" s="30">
        <f t="shared" si="368"/>
        <v>778.3138854</v>
      </c>
      <c r="H2665" s="30">
        <f t="shared" si="369"/>
        <v>757.60756919999994</v>
      </c>
      <c r="I2665" s="30">
        <f t="shared" si="370"/>
        <v>693.0525834</v>
      </c>
      <c r="J2665" s="30">
        <f t="shared" si="371"/>
        <v>0</v>
      </c>
      <c r="K2665" s="30">
        <f t="shared" si="372"/>
        <v>800</v>
      </c>
      <c r="L2665" s="30">
        <f t="shared" si="373"/>
        <v>820</v>
      </c>
      <c r="M2665" s="80">
        <f t="shared" si="374"/>
        <v>700</v>
      </c>
      <c r="N2665" s="33"/>
      <c r="O2665" s="33"/>
      <c r="P2665" s="33"/>
      <c r="Q2665" s="40">
        <v>9</v>
      </c>
      <c r="R2665" s="43">
        <v>9</v>
      </c>
      <c r="S2665" s="40">
        <v>9</v>
      </c>
    </row>
    <row r="2666" spans="1:19" ht="12" customHeight="1" x14ac:dyDescent="0.35">
      <c r="A2666" s="77" t="s">
        <v>768</v>
      </c>
      <c r="B2666" s="6">
        <v>5042</v>
      </c>
      <c r="C2666" s="6" t="s">
        <v>768</v>
      </c>
      <c r="D2666" s="40">
        <v>9</v>
      </c>
      <c r="E2666" s="30">
        <f t="shared" si="366"/>
        <v>1306.9339577999999</v>
      </c>
      <c r="F2666" s="30">
        <f t="shared" si="367"/>
        <v>935.43828480000002</v>
      </c>
      <c r="G2666" s="30">
        <f t="shared" si="368"/>
        <v>778.3138854</v>
      </c>
      <c r="H2666" s="30">
        <f t="shared" si="369"/>
        <v>757.60756919999994</v>
      </c>
      <c r="I2666" s="30">
        <f t="shared" si="370"/>
        <v>693.0525834</v>
      </c>
      <c r="J2666" s="30">
        <f t="shared" si="371"/>
        <v>0</v>
      </c>
      <c r="K2666" s="30">
        <f t="shared" si="372"/>
        <v>800</v>
      </c>
      <c r="L2666" s="30">
        <f t="shared" si="373"/>
        <v>820</v>
      </c>
      <c r="M2666" s="80">
        <f t="shared" si="374"/>
        <v>700</v>
      </c>
      <c r="N2666" s="33"/>
      <c r="O2666" s="33"/>
      <c r="P2666" s="33"/>
      <c r="Q2666" s="40">
        <v>9</v>
      </c>
      <c r="R2666" s="43">
        <v>9</v>
      </c>
      <c r="S2666" s="40">
        <v>9</v>
      </c>
    </row>
    <row r="2667" spans="1:19" ht="12" customHeight="1" x14ac:dyDescent="0.35">
      <c r="A2667" s="77" t="s">
        <v>768</v>
      </c>
      <c r="B2667" s="6">
        <v>5043</v>
      </c>
      <c r="C2667" s="6" t="s">
        <v>768</v>
      </c>
      <c r="D2667" s="40">
        <v>9</v>
      </c>
      <c r="E2667" s="30">
        <f t="shared" si="366"/>
        <v>1306.9339577999999</v>
      </c>
      <c r="F2667" s="30">
        <f t="shared" si="367"/>
        <v>935.43828480000002</v>
      </c>
      <c r="G2667" s="30">
        <f t="shared" si="368"/>
        <v>778.3138854</v>
      </c>
      <c r="H2667" s="30">
        <f t="shared" si="369"/>
        <v>757.60756919999994</v>
      </c>
      <c r="I2667" s="30">
        <f t="shared" si="370"/>
        <v>693.0525834</v>
      </c>
      <c r="J2667" s="30">
        <f t="shared" si="371"/>
        <v>0</v>
      </c>
      <c r="K2667" s="30">
        <f t="shared" si="372"/>
        <v>800</v>
      </c>
      <c r="L2667" s="30">
        <f t="shared" si="373"/>
        <v>820</v>
      </c>
      <c r="M2667" s="80">
        <f t="shared" si="374"/>
        <v>700</v>
      </c>
      <c r="N2667" s="33"/>
      <c r="O2667" s="33"/>
      <c r="P2667" s="33"/>
      <c r="Q2667" s="40">
        <v>9</v>
      </c>
      <c r="R2667" s="43">
        <v>9</v>
      </c>
      <c r="S2667" s="40">
        <v>9</v>
      </c>
    </row>
    <row r="2668" spans="1:19" ht="12" customHeight="1" x14ac:dyDescent="0.35">
      <c r="A2668" s="77" t="s">
        <v>768</v>
      </c>
      <c r="B2668" s="6">
        <v>5045</v>
      </c>
      <c r="C2668" s="6" t="s">
        <v>768</v>
      </c>
      <c r="D2668" s="40">
        <v>9</v>
      </c>
      <c r="E2668" s="30">
        <f t="shared" si="366"/>
        <v>1306.9339577999999</v>
      </c>
      <c r="F2668" s="30">
        <f t="shared" si="367"/>
        <v>935.43828480000002</v>
      </c>
      <c r="G2668" s="30">
        <f t="shared" si="368"/>
        <v>778.3138854</v>
      </c>
      <c r="H2668" s="30">
        <f t="shared" si="369"/>
        <v>757.60756919999994</v>
      </c>
      <c r="I2668" s="30">
        <f t="shared" si="370"/>
        <v>693.0525834</v>
      </c>
      <c r="J2668" s="30">
        <f t="shared" si="371"/>
        <v>0</v>
      </c>
      <c r="K2668" s="30">
        <f t="shared" si="372"/>
        <v>800</v>
      </c>
      <c r="L2668" s="30">
        <f t="shared" si="373"/>
        <v>820</v>
      </c>
      <c r="M2668" s="80">
        <f t="shared" si="374"/>
        <v>700</v>
      </c>
      <c r="N2668" s="33"/>
      <c r="O2668" s="33"/>
      <c r="P2668" s="33"/>
      <c r="Q2668" s="40">
        <v>9</v>
      </c>
      <c r="R2668" s="43">
        <v>9</v>
      </c>
      <c r="S2668" s="40">
        <v>9</v>
      </c>
    </row>
    <row r="2669" spans="1:19" ht="12" customHeight="1" x14ac:dyDescent="0.35">
      <c r="A2669" s="77" t="s">
        <v>768</v>
      </c>
      <c r="B2669" s="6">
        <v>5052</v>
      </c>
      <c r="C2669" s="6" t="s">
        <v>768</v>
      </c>
      <c r="D2669" s="40">
        <v>9</v>
      </c>
      <c r="E2669" s="30">
        <f t="shared" si="366"/>
        <v>1306.9339577999999</v>
      </c>
      <c r="F2669" s="30">
        <f t="shared" si="367"/>
        <v>935.43828480000002</v>
      </c>
      <c r="G2669" s="30">
        <f t="shared" si="368"/>
        <v>778.3138854</v>
      </c>
      <c r="H2669" s="30">
        <f t="shared" si="369"/>
        <v>757.60756919999994</v>
      </c>
      <c r="I2669" s="30">
        <f t="shared" si="370"/>
        <v>693.0525834</v>
      </c>
      <c r="J2669" s="30">
        <f t="shared" si="371"/>
        <v>0</v>
      </c>
      <c r="K2669" s="30">
        <f t="shared" si="372"/>
        <v>800</v>
      </c>
      <c r="L2669" s="30">
        <f t="shared" si="373"/>
        <v>820</v>
      </c>
      <c r="M2669" s="80">
        <f t="shared" si="374"/>
        <v>700</v>
      </c>
      <c r="N2669" s="33"/>
      <c r="O2669" s="33"/>
      <c r="P2669" s="33"/>
      <c r="Q2669" s="40">
        <v>9</v>
      </c>
      <c r="R2669" s="43">
        <v>9</v>
      </c>
      <c r="S2669" s="40">
        <v>9</v>
      </c>
    </row>
    <row r="2670" spans="1:19" ht="12" customHeight="1" x14ac:dyDescent="0.35">
      <c r="A2670" s="77" t="s">
        <v>768</v>
      </c>
      <c r="B2670" s="6">
        <v>5053</v>
      </c>
      <c r="C2670" s="6" t="s">
        <v>768</v>
      </c>
      <c r="D2670" s="40">
        <v>9</v>
      </c>
      <c r="E2670" s="30">
        <f t="shared" si="366"/>
        <v>1306.9339577999999</v>
      </c>
      <c r="F2670" s="30">
        <f t="shared" si="367"/>
        <v>935.43828480000002</v>
      </c>
      <c r="G2670" s="30">
        <f t="shared" si="368"/>
        <v>778.3138854</v>
      </c>
      <c r="H2670" s="30">
        <f t="shared" si="369"/>
        <v>757.60756919999994</v>
      </c>
      <c r="I2670" s="30">
        <f t="shared" si="370"/>
        <v>693.0525834</v>
      </c>
      <c r="J2670" s="30">
        <f t="shared" si="371"/>
        <v>0</v>
      </c>
      <c r="K2670" s="30">
        <f t="shared" si="372"/>
        <v>800</v>
      </c>
      <c r="L2670" s="30">
        <f t="shared" si="373"/>
        <v>820</v>
      </c>
      <c r="M2670" s="80">
        <f t="shared" si="374"/>
        <v>700</v>
      </c>
      <c r="N2670" s="33"/>
      <c r="O2670" s="33"/>
      <c r="P2670" s="33"/>
      <c r="Q2670" s="40">
        <v>9</v>
      </c>
      <c r="R2670" s="43">
        <v>9</v>
      </c>
      <c r="S2670" s="40">
        <v>9</v>
      </c>
    </row>
    <row r="2671" spans="1:19" ht="12" customHeight="1" x14ac:dyDescent="0.35">
      <c r="A2671" s="77" t="s">
        <v>768</v>
      </c>
      <c r="B2671" s="6">
        <v>5054</v>
      </c>
      <c r="C2671" s="6" t="s">
        <v>768</v>
      </c>
      <c r="D2671" s="40">
        <v>9</v>
      </c>
      <c r="E2671" s="30">
        <f t="shared" si="366"/>
        <v>1306.9339577999999</v>
      </c>
      <c r="F2671" s="30">
        <f t="shared" si="367"/>
        <v>935.43828480000002</v>
      </c>
      <c r="G2671" s="30">
        <f t="shared" si="368"/>
        <v>778.3138854</v>
      </c>
      <c r="H2671" s="30">
        <f t="shared" si="369"/>
        <v>757.60756919999994</v>
      </c>
      <c r="I2671" s="30">
        <f t="shared" si="370"/>
        <v>693.0525834</v>
      </c>
      <c r="J2671" s="30">
        <f t="shared" si="371"/>
        <v>0</v>
      </c>
      <c r="K2671" s="30">
        <f t="shared" si="372"/>
        <v>800</v>
      </c>
      <c r="L2671" s="30">
        <f t="shared" si="373"/>
        <v>820</v>
      </c>
      <c r="M2671" s="80">
        <f t="shared" si="374"/>
        <v>700</v>
      </c>
      <c r="N2671" s="33"/>
      <c r="O2671" s="33"/>
      <c r="P2671" s="33"/>
      <c r="Q2671" s="40">
        <v>9</v>
      </c>
      <c r="R2671" s="43">
        <v>9</v>
      </c>
      <c r="S2671" s="40">
        <v>9</v>
      </c>
    </row>
    <row r="2672" spans="1:19" ht="12" customHeight="1" x14ac:dyDescent="0.35">
      <c r="A2672" s="77" t="s">
        <v>768</v>
      </c>
      <c r="B2672" s="6">
        <v>5055</v>
      </c>
      <c r="C2672" s="6" t="s">
        <v>768</v>
      </c>
      <c r="D2672" s="40">
        <v>9</v>
      </c>
      <c r="E2672" s="30">
        <f t="shared" si="366"/>
        <v>1306.9339577999999</v>
      </c>
      <c r="F2672" s="30">
        <f t="shared" si="367"/>
        <v>935.43828480000002</v>
      </c>
      <c r="G2672" s="30">
        <f t="shared" si="368"/>
        <v>778.3138854</v>
      </c>
      <c r="H2672" s="30">
        <f t="shared" si="369"/>
        <v>757.60756919999994</v>
      </c>
      <c r="I2672" s="30">
        <f t="shared" si="370"/>
        <v>693.0525834</v>
      </c>
      <c r="J2672" s="30">
        <f t="shared" si="371"/>
        <v>0</v>
      </c>
      <c r="K2672" s="30">
        <f t="shared" si="372"/>
        <v>800</v>
      </c>
      <c r="L2672" s="30">
        <f t="shared" si="373"/>
        <v>820</v>
      </c>
      <c r="M2672" s="80">
        <f t="shared" si="374"/>
        <v>700</v>
      </c>
      <c r="N2672" s="33"/>
      <c r="O2672" s="33"/>
      <c r="P2672" s="33"/>
      <c r="Q2672" s="40">
        <v>9</v>
      </c>
      <c r="R2672" s="43">
        <v>9</v>
      </c>
      <c r="S2672" s="40">
        <v>9</v>
      </c>
    </row>
    <row r="2673" spans="1:19" ht="12" customHeight="1" x14ac:dyDescent="0.35">
      <c r="A2673" s="77" t="s">
        <v>768</v>
      </c>
      <c r="B2673" s="6">
        <v>5056</v>
      </c>
      <c r="C2673" s="6" t="s">
        <v>768</v>
      </c>
      <c r="D2673" s="40">
        <v>9</v>
      </c>
      <c r="E2673" s="30">
        <f t="shared" si="366"/>
        <v>1306.9339577999999</v>
      </c>
      <c r="F2673" s="30">
        <f t="shared" si="367"/>
        <v>935.43828480000002</v>
      </c>
      <c r="G2673" s="30">
        <f t="shared" si="368"/>
        <v>778.3138854</v>
      </c>
      <c r="H2673" s="30">
        <f t="shared" si="369"/>
        <v>757.60756919999994</v>
      </c>
      <c r="I2673" s="30">
        <f t="shared" si="370"/>
        <v>693.0525834</v>
      </c>
      <c r="J2673" s="30">
        <f t="shared" si="371"/>
        <v>0</v>
      </c>
      <c r="K2673" s="30">
        <f t="shared" si="372"/>
        <v>800</v>
      </c>
      <c r="L2673" s="30">
        <f t="shared" si="373"/>
        <v>820</v>
      </c>
      <c r="M2673" s="80">
        <f t="shared" si="374"/>
        <v>700</v>
      </c>
      <c r="N2673" s="33"/>
      <c r="O2673" s="33"/>
      <c r="P2673" s="33"/>
      <c r="Q2673" s="40">
        <v>9</v>
      </c>
      <c r="R2673" s="43">
        <v>9</v>
      </c>
      <c r="S2673" s="40">
        <v>9</v>
      </c>
    </row>
    <row r="2674" spans="1:19" ht="12" customHeight="1" x14ac:dyDescent="0.35">
      <c r="A2674" s="77" t="s">
        <v>768</v>
      </c>
      <c r="B2674" s="6">
        <v>5057</v>
      </c>
      <c r="C2674" s="6" t="s">
        <v>768</v>
      </c>
      <c r="D2674" s="40">
        <v>9</v>
      </c>
      <c r="E2674" s="30">
        <f t="shared" si="366"/>
        <v>1306.9339577999999</v>
      </c>
      <c r="F2674" s="30">
        <f t="shared" si="367"/>
        <v>935.43828480000002</v>
      </c>
      <c r="G2674" s="30">
        <f t="shared" si="368"/>
        <v>778.3138854</v>
      </c>
      <c r="H2674" s="30">
        <f t="shared" si="369"/>
        <v>757.60756919999994</v>
      </c>
      <c r="I2674" s="30">
        <f t="shared" si="370"/>
        <v>693.0525834</v>
      </c>
      <c r="J2674" s="30">
        <f t="shared" si="371"/>
        <v>0</v>
      </c>
      <c r="K2674" s="30">
        <f t="shared" si="372"/>
        <v>800</v>
      </c>
      <c r="L2674" s="30">
        <f t="shared" si="373"/>
        <v>820</v>
      </c>
      <c r="M2674" s="80">
        <f t="shared" si="374"/>
        <v>700</v>
      </c>
      <c r="N2674" s="33"/>
      <c r="O2674" s="33"/>
      <c r="P2674" s="33"/>
      <c r="Q2674" s="40">
        <v>9</v>
      </c>
      <c r="R2674" s="43">
        <v>9</v>
      </c>
      <c r="S2674" s="40">
        <v>9</v>
      </c>
    </row>
    <row r="2675" spans="1:19" ht="12" customHeight="1" x14ac:dyDescent="0.35">
      <c r="A2675" s="77" t="s">
        <v>768</v>
      </c>
      <c r="B2675" s="6">
        <v>5058</v>
      </c>
      <c r="C2675" s="6" t="s">
        <v>768</v>
      </c>
      <c r="D2675" s="40">
        <v>9</v>
      </c>
      <c r="E2675" s="30">
        <f t="shared" si="366"/>
        <v>1306.9339577999999</v>
      </c>
      <c r="F2675" s="30">
        <f t="shared" si="367"/>
        <v>935.43828480000002</v>
      </c>
      <c r="G2675" s="30">
        <f t="shared" si="368"/>
        <v>778.3138854</v>
      </c>
      <c r="H2675" s="30">
        <f t="shared" si="369"/>
        <v>757.60756919999994</v>
      </c>
      <c r="I2675" s="30">
        <f t="shared" si="370"/>
        <v>693.0525834</v>
      </c>
      <c r="J2675" s="30">
        <f t="shared" si="371"/>
        <v>0</v>
      </c>
      <c r="K2675" s="30">
        <f t="shared" si="372"/>
        <v>800</v>
      </c>
      <c r="L2675" s="30">
        <f t="shared" si="373"/>
        <v>820</v>
      </c>
      <c r="M2675" s="80">
        <f t="shared" si="374"/>
        <v>700</v>
      </c>
      <c r="N2675" s="33"/>
      <c r="O2675" s="33"/>
      <c r="P2675" s="33"/>
      <c r="Q2675" s="40">
        <v>9</v>
      </c>
      <c r="R2675" s="43">
        <v>9</v>
      </c>
      <c r="S2675" s="40">
        <v>9</v>
      </c>
    </row>
    <row r="2676" spans="1:19" ht="12" customHeight="1" x14ac:dyDescent="0.35">
      <c r="A2676" s="77" t="s">
        <v>768</v>
      </c>
      <c r="B2676" s="6">
        <v>5059</v>
      </c>
      <c r="C2676" s="6" t="s">
        <v>768</v>
      </c>
      <c r="D2676" s="40">
        <v>9</v>
      </c>
      <c r="E2676" s="30">
        <f t="shared" si="366"/>
        <v>1306.9339577999999</v>
      </c>
      <c r="F2676" s="30">
        <f t="shared" si="367"/>
        <v>935.43828480000002</v>
      </c>
      <c r="G2676" s="30">
        <f t="shared" si="368"/>
        <v>778.3138854</v>
      </c>
      <c r="H2676" s="30">
        <f t="shared" si="369"/>
        <v>757.60756919999994</v>
      </c>
      <c r="I2676" s="30">
        <f t="shared" si="370"/>
        <v>693.0525834</v>
      </c>
      <c r="J2676" s="30">
        <f t="shared" si="371"/>
        <v>0</v>
      </c>
      <c r="K2676" s="30">
        <f t="shared" si="372"/>
        <v>800</v>
      </c>
      <c r="L2676" s="30">
        <f t="shared" si="373"/>
        <v>820</v>
      </c>
      <c r="M2676" s="80">
        <f t="shared" si="374"/>
        <v>700</v>
      </c>
      <c r="N2676" s="33"/>
      <c r="O2676" s="33"/>
      <c r="P2676" s="33"/>
      <c r="Q2676" s="40">
        <v>9</v>
      </c>
      <c r="R2676" s="43">
        <v>9</v>
      </c>
      <c r="S2676" s="40">
        <v>9</v>
      </c>
    </row>
    <row r="2677" spans="1:19" ht="12" customHeight="1" x14ac:dyDescent="0.35">
      <c r="A2677" s="77" t="s">
        <v>768</v>
      </c>
      <c r="B2677" s="6">
        <v>5063</v>
      </c>
      <c r="C2677" s="6" t="s">
        <v>768</v>
      </c>
      <c r="D2677" s="40">
        <v>9</v>
      </c>
      <c r="E2677" s="30">
        <f t="shared" si="366"/>
        <v>1306.9339577999999</v>
      </c>
      <c r="F2677" s="30">
        <f t="shared" si="367"/>
        <v>935.43828480000002</v>
      </c>
      <c r="G2677" s="30">
        <f t="shared" si="368"/>
        <v>778.3138854</v>
      </c>
      <c r="H2677" s="30">
        <f t="shared" si="369"/>
        <v>757.60756919999994</v>
      </c>
      <c r="I2677" s="30">
        <f t="shared" si="370"/>
        <v>693.0525834</v>
      </c>
      <c r="J2677" s="30">
        <f t="shared" si="371"/>
        <v>0</v>
      </c>
      <c r="K2677" s="30">
        <f t="shared" si="372"/>
        <v>800</v>
      </c>
      <c r="L2677" s="30">
        <f t="shared" si="373"/>
        <v>820</v>
      </c>
      <c r="M2677" s="80">
        <f t="shared" si="374"/>
        <v>700</v>
      </c>
      <c r="N2677" s="33"/>
      <c r="O2677" s="33"/>
      <c r="P2677" s="33"/>
      <c r="Q2677" s="40">
        <v>9</v>
      </c>
      <c r="R2677" s="43">
        <v>9</v>
      </c>
      <c r="S2677" s="40">
        <v>9</v>
      </c>
    </row>
    <row r="2678" spans="1:19" ht="12" customHeight="1" x14ac:dyDescent="0.35">
      <c r="A2678" s="77" t="s">
        <v>768</v>
      </c>
      <c r="B2678" s="6">
        <v>5067</v>
      </c>
      <c r="C2678" s="6" t="s">
        <v>768</v>
      </c>
      <c r="D2678" s="40">
        <v>9</v>
      </c>
      <c r="E2678" s="30">
        <f t="shared" si="366"/>
        <v>1306.9339577999999</v>
      </c>
      <c r="F2678" s="30">
        <f t="shared" si="367"/>
        <v>935.43828480000002</v>
      </c>
      <c r="G2678" s="30">
        <f t="shared" si="368"/>
        <v>778.3138854</v>
      </c>
      <c r="H2678" s="30">
        <f t="shared" si="369"/>
        <v>757.60756919999994</v>
      </c>
      <c r="I2678" s="30">
        <f t="shared" si="370"/>
        <v>693.0525834</v>
      </c>
      <c r="J2678" s="30">
        <f t="shared" si="371"/>
        <v>0</v>
      </c>
      <c r="K2678" s="30">
        <f t="shared" si="372"/>
        <v>800</v>
      </c>
      <c r="L2678" s="30">
        <f t="shared" si="373"/>
        <v>820</v>
      </c>
      <c r="M2678" s="80">
        <f t="shared" si="374"/>
        <v>700</v>
      </c>
      <c r="N2678" s="33"/>
      <c r="O2678" s="33"/>
      <c r="P2678" s="33"/>
      <c r="Q2678" s="40">
        <v>9</v>
      </c>
      <c r="R2678" s="43">
        <v>9</v>
      </c>
      <c r="S2678" s="40">
        <v>9</v>
      </c>
    </row>
    <row r="2679" spans="1:19" ht="12" customHeight="1" x14ac:dyDescent="0.35">
      <c r="A2679" s="77" t="s">
        <v>768</v>
      </c>
      <c r="B2679" s="6">
        <v>5068</v>
      </c>
      <c r="C2679" s="6" t="s">
        <v>768</v>
      </c>
      <c r="D2679" s="40">
        <v>9</v>
      </c>
      <c r="E2679" s="30">
        <f t="shared" si="366"/>
        <v>1306.9339577999999</v>
      </c>
      <c r="F2679" s="30">
        <f t="shared" si="367"/>
        <v>935.43828480000002</v>
      </c>
      <c r="G2679" s="30">
        <f t="shared" si="368"/>
        <v>778.3138854</v>
      </c>
      <c r="H2679" s="30">
        <f t="shared" si="369"/>
        <v>757.60756919999994</v>
      </c>
      <c r="I2679" s="30">
        <f t="shared" si="370"/>
        <v>693.0525834</v>
      </c>
      <c r="J2679" s="30">
        <f t="shared" si="371"/>
        <v>0</v>
      </c>
      <c r="K2679" s="30">
        <f t="shared" si="372"/>
        <v>800</v>
      </c>
      <c r="L2679" s="30">
        <f t="shared" si="373"/>
        <v>820</v>
      </c>
      <c r="M2679" s="80">
        <f t="shared" si="374"/>
        <v>700</v>
      </c>
      <c r="N2679" s="33"/>
      <c r="O2679" s="33"/>
      <c r="P2679" s="33"/>
      <c r="Q2679" s="40">
        <v>9</v>
      </c>
      <c r="R2679" s="43">
        <v>9</v>
      </c>
      <c r="S2679" s="40">
        <v>9</v>
      </c>
    </row>
    <row r="2680" spans="1:19" ht="12" customHeight="1" x14ac:dyDescent="0.35">
      <c r="A2680" s="77" t="s">
        <v>768</v>
      </c>
      <c r="B2680" s="6">
        <v>5072</v>
      </c>
      <c r="C2680" s="6" t="s">
        <v>768</v>
      </c>
      <c r="D2680" s="40">
        <v>9</v>
      </c>
      <c r="E2680" s="30">
        <f t="shared" si="366"/>
        <v>1306.9339577999999</v>
      </c>
      <c r="F2680" s="30">
        <f t="shared" si="367"/>
        <v>935.43828480000002</v>
      </c>
      <c r="G2680" s="30">
        <f t="shared" si="368"/>
        <v>778.3138854</v>
      </c>
      <c r="H2680" s="30">
        <f t="shared" si="369"/>
        <v>757.60756919999994</v>
      </c>
      <c r="I2680" s="30">
        <f t="shared" si="370"/>
        <v>693.0525834</v>
      </c>
      <c r="J2680" s="30">
        <f t="shared" si="371"/>
        <v>0</v>
      </c>
      <c r="K2680" s="30">
        <f t="shared" si="372"/>
        <v>800</v>
      </c>
      <c r="L2680" s="30">
        <f t="shared" si="373"/>
        <v>820</v>
      </c>
      <c r="M2680" s="80">
        <f t="shared" si="374"/>
        <v>700</v>
      </c>
      <c r="N2680" s="33"/>
      <c r="O2680" s="33"/>
      <c r="P2680" s="33"/>
      <c r="Q2680" s="40">
        <v>9</v>
      </c>
      <c r="R2680" s="43">
        <v>9</v>
      </c>
      <c r="S2680" s="40">
        <v>9</v>
      </c>
    </row>
    <row r="2681" spans="1:19" ht="12" customHeight="1" x14ac:dyDescent="0.35">
      <c r="A2681" s="77" t="s">
        <v>768</v>
      </c>
      <c r="B2681" s="6">
        <v>5073</v>
      </c>
      <c r="C2681" s="6" t="s">
        <v>768</v>
      </c>
      <c r="D2681" s="40">
        <v>9</v>
      </c>
      <c r="E2681" s="30">
        <f t="shared" si="366"/>
        <v>1306.9339577999999</v>
      </c>
      <c r="F2681" s="30">
        <f t="shared" si="367"/>
        <v>935.43828480000002</v>
      </c>
      <c r="G2681" s="30">
        <f t="shared" si="368"/>
        <v>778.3138854</v>
      </c>
      <c r="H2681" s="30">
        <f t="shared" si="369"/>
        <v>757.60756919999994</v>
      </c>
      <c r="I2681" s="30">
        <f t="shared" si="370"/>
        <v>693.0525834</v>
      </c>
      <c r="J2681" s="30">
        <f t="shared" si="371"/>
        <v>0</v>
      </c>
      <c r="K2681" s="30">
        <f t="shared" si="372"/>
        <v>800</v>
      </c>
      <c r="L2681" s="30">
        <f t="shared" si="373"/>
        <v>820</v>
      </c>
      <c r="M2681" s="80">
        <f t="shared" si="374"/>
        <v>700</v>
      </c>
      <c r="N2681" s="33"/>
      <c r="O2681" s="33"/>
      <c r="P2681" s="33"/>
      <c r="Q2681" s="40">
        <v>9</v>
      </c>
      <c r="R2681" s="43">
        <v>9</v>
      </c>
      <c r="S2681" s="40">
        <v>9</v>
      </c>
    </row>
    <row r="2682" spans="1:19" ht="12" customHeight="1" x14ac:dyDescent="0.35">
      <c r="A2682" s="77" t="s">
        <v>768</v>
      </c>
      <c r="B2682" s="6">
        <v>5075</v>
      </c>
      <c r="C2682" s="6" t="s">
        <v>768</v>
      </c>
      <c r="D2682" s="40">
        <v>9</v>
      </c>
      <c r="E2682" s="30">
        <f t="shared" si="366"/>
        <v>1306.9339577999999</v>
      </c>
      <c r="F2682" s="30">
        <f t="shared" si="367"/>
        <v>935.43828480000002</v>
      </c>
      <c r="G2682" s="30">
        <f t="shared" si="368"/>
        <v>778.3138854</v>
      </c>
      <c r="H2682" s="30">
        <f t="shared" si="369"/>
        <v>757.60756919999994</v>
      </c>
      <c r="I2682" s="30">
        <f t="shared" si="370"/>
        <v>693.0525834</v>
      </c>
      <c r="J2682" s="30">
        <f t="shared" si="371"/>
        <v>0</v>
      </c>
      <c r="K2682" s="30">
        <f t="shared" si="372"/>
        <v>800</v>
      </c>
      <c r="L2682" s="30">
        <f t="shared" si="373"/>
        <v>820</v>
      </c>
      <c r="M2682" s="80">
        <f t="shared" si="374"/>
        <v>700</v>
      </c>
      <c r="N2682" s="33"/>
      <c r="O2682" s="33"/>
      <c r="P2682" s="33"/>
      <c r="Q2682" s="40">
        <v>9</v>
      </c>
      <c r="R2682" s="43">
        <v>9</v>
      </c>
      <c r="S2682" s="40">
        <v>9</v>
      </c>
    </row>
    <row r="2683" spans="1:19" ht="12" customHeight="1" x14ac:dyDescent="0.35">
      <c r="A2683" s="77" t="s">
        <v>769</v>
      </c>
      <c r="B2683" s="6">
        <v>5080</v>
      </c>
      <c r="C2683" s="6" t="s">
        <v>769</v>
      </c>
      <c r="D2683" s="40">
        <v>9</v>
      </c>
      <c r="E2683" s="30">
        <f t="shared" si="366"/>
        <v>1306.9339577999999</v>
      </c>
      <c r="F2683" s="30">
        <f t="shared" si="367"/>
        <v>935.43828480000002</v>
      </c>
      <c r="G2683" s="30">
        <f t="shared" si="368"/>
        <v>778.3138854</v>
      </c>
      <c r="H2683" s="30">
        <f t="shared" si="369"/>
        <v>757.60756919999994</v>
      </c>
      <c r="I2683" s="30">
        <f t="shared" si="370"/>
        <v>693.0525834</v>
      </c>
      <c r="J2683" s="30">
        <f t="shared" si="371"/>
        <v>0</v>
      </c>
      <c r="K2683" s="30">
        <f t="shared" si="372"/>
        <v>800</v>
      </c>
      <c r="L2683" s="30">
        <f t="shared" si="373"/>
        <v>820</v>
      </c>
      <c r="M2683" s="80">
        <f t="shared" si="374"/>
        <v>700</v>
      </c>
      <c r="N2683" s="33"/>
      <c r="O2683" s="33"/>
      <c r="P2683" s="33"/>
      <c r="Q2683" s="40">
        <v>9</v>
      </c>
      <c r="R2683" s="43">
        <v>9</v>
      </c>
      <c r="S2683" s="40">
        <v>9</v>
      </c>
    </row>
    <row r="2684" spans="1:19" ht="12" customHeight="1" x14ac:dyDescent="0.35">
      <c r="A2684" s="77" t="s">
        <v>768</v>
      </c>
      <c r="B2684" s="6">
        <v>5081</v>
      </c>
      <c r="C2684" s="6" t="s">
        <v>768</v>
      </c>
      <c r="D2684" s="40">
        <v>9</v>
      </c>
      <c r="E2684" s="30">
        <f t="shared" si="366"/>
        <v>1306.9339577999999</v>
      </c>
      <c r="F2684" s="30">
        <f t="shared" si="367"/>
        <v>935.43828480000002</v>
      </c>
      <c r="G2684" s="30">
        <f t="shared" si="368"/>
        <v>778.3138854</v>
      </c>
      <c r="H2684" s="30">
        <f t="shared" si="369"/>
        <v>757.60756919999994</v>
      </c>
      <c r="I2684" s="30">
        <f t="shared" si="370"/>
        <v>693.0525834</v>
      </c>
      <c r="J2684" s="30">
        <f t="shared" si="371"/>
        <v>0</v>
      </c>
      <c r="K2684" s="30">
        <f t="shared" si="372"/>
        <v>800</v>
      </c>
      <c r="L2684" s="30">
        <f t="shared" si="373"/>
        <v>820</v>
      </c>
      <c r="M2684" s="80">
        <f t="shared" si="374"/>
        <v>700</v>
      </c>
      <c r="N2684" s="33"/>
      <c r="O2684" s="33"/>
      <c r="P2684" s="33"/>
      <c r="Q2684" s="40">
        <v>9</v>
      </c>
      <c r="R2684" s="43">
        <v>9</v>
      </c>
      <c r="S2684" s="40">
        <v>9</v>
      </c>
    </row>
    <row r="2685" spans="1:19" ht="12" customHeight="1" x14ac:dyDescent="0.35">
      <c r="A2685" s="77" t="s">
        <v>768</v>
      </c>
      <c r="B2685" s="6">
        <v>5082</v>
      </c>
      <c r="C2685" s="6" t="s">
        <v>768</v>
      </c>
      <c r="D2685" s="40">
        <v>9</v>
      </c>
      <c r="E2685" s="30">
        <f t="shared" si="366"/>
        <v>1306.9339577999999</v>
      </c>
      <c r="F2685" s="30">
        <f t="shared" si="367"/>
        <v>935.43828480000002</v>
      </c>
      <c r="G2685" s="30">
        <f t="shared" si="368"/>
        <v>778.3138854</v>
      </c>
      <c r="H2685" s="30">
        <f t="shared" si="369"/>
        <v>757.60756919999994</v>
      </c>
      <c r="I2685" s="30">
        <f t="shared" si="370"/>
        <v>693.0525834</v>
      </c>
      <c r="J2685" s="30">
        <f t="shared" si="371"/>
        <v>0</v>
      </c>
      <c r="K2685" s="30">
        <f t="shared" si="372"/>
        <v>800</v>
      </c>
      <c r="L2685" s="30">
        <f t="shared" si="373"/>
        <v>820</v>
      </c>
      <c r="M2685" s="80">
        <f t="shared" si="374"/>
        <v>700</v>
      </c>
      <c r="N2685" s="33"/>
      <c r="O2685" s="33"/>
      <c r="P2685" s="33"/>
      <c r="Q2685" s="40">
        <v>9</v>
      </c>
      <c r="R2685" s="43">
        <v>9</v>
      </c>
      <c r="S2685" s="40">
        <v>9</v>
      </c>
    </row>
    <row r="2686" spans="1:19" ht="12" customHeight="1" x14ac:dyDescent="0.35">
      <c r="A2686" s="77" t="s">
        <v>768</v>
      </c>
      <c r="B2686" s="6">
        <v>5089</v>
      </c>
      <c r="C2686" s="6" t="s">
        <v>768</v>
      </c>
      <c r="D2686" s="40">
        <v>9</v>
      </c>
      <c r="E2686" s="30">
        <f t="shared" ref="E2686:E2749" si="375">IF(D2686=1,$E$6,IF(D2686=2,$E$7,IF(D2686=3,$E$8,IF(D2686=4,$E$9,IF(D2686=5,$E$10,IF(D2686=6,$E$11,IF(D2686=7,$E$12,IF(D2686=8,$E$13,IF(D2686=9,$E$14,IF(D2686=10,$E$15,IF(D2686=11,$E$16,IF(D2686=12,$E$17,IF(D2686=13,$E$18,IF(D2686=14,$E$19,IF(D2686=15,$E$20,IF(D2686=16,$E$21,IF(D2686=17,$E$22,IF(D2686=18,$E$23,IF(D2686=19,$E$24,IF(D2686=20,$E$25,IF(D2686=21,$E$26,IF(D2686=22,$E$27,IF(D2686=23,$E$28,IF(D2686=24,$E$29,IF(D2686=25,$E$30,IF(D2686=26,$E$31,IF(D2686=27,$E$32,IF(D2686=28,$E$33,IF(D2686=29,$E$34)))))))))))))))))))))))))))))</f>
        <v>1306.9339577999999</v>
      </c>
      <c r="F2686" s="30">
        <f t="shared" ref="F2686:F2749" si="376">IF(D2686=1,$F$6,IF(D2686=2,$F$7,IF(D2686=3,$F$8,IF(D2686=4,$F$9,IF(D2686=5,$F$10,IF(D2686=6,$F$11,IF(D2686=7,$F$12,IF(D2686=8,$F$13,IF(D2686=9,$F$14,IF(D2686=10,$F$15,IF(D2686=11,$F$16,IF(D2686=12,$F$17,IF(D2686=13,$F$18,IF(D2686=14,$F$19,IF(D2686=15,$F$20,IF(D2686=16,$F$21,IF(D2686=17,$F$22,IF(D2686=18,$F$23,IF(D2686=19,$F$24,IF(D2686=20,$F$25,IF(D2686=21,$F$26,IF(D2686=22,$F$27,IF(D2686=23,$F$28,IF(D2686=24,$F$29,IF(D2686=25,$F$30,IF(D2686=26,$F$31,IF(D2686=27,$F$32,IF(D2686=28,$E$33,IF(D2686=29,$E$34)))))))))))))))))))))))))))))</f>
        <v>935.43828480000002</v>
      </c>
      <c r="G2686" s="30">
        <f t="shared" ref="G2686:G2749" si="377">IF(D2686=1,$G$6,IF(D2686=2,$G$7,IF(D2686=3,$G$8,IF(D2686=4,$G$9,IF(D2686=5,$G$10,IF(D2686=6,$G$11,IF(D2686=7,$G$12,IF(D2686=8,$G$13,IF(D2686=9,$G$14,IF(D2686=10,$G$15,IF(D2686=11,$G$16,IF(D2686=12,$G$17,IF(D2686=13,$G$18,IF(D2686=14,$G$19,IF(D2686=15,$G$20,IF(D2686=16,$G$21,IF(D2686=17,$G$22,IF(D2686=18,$G$23,IF(D2686=19,$G$24,IF(D2686=20,$G$25,IF(D2686=21,$G$26,IF(D2686=22,$G$27,IF(D2686=23,$G$28,IF(D2686=24,$G$29,IF(D2686=25,$G$30,IF(D2686=26,$G$31,IF(D2686=27,$G$32,IF(D2686=28,$E$33,IF(D2686=29,$E$34)))))))))))))))))))))))))))))</f>
        <v>778.3138854</v>
      </c>
      <c r="H2686" s="30">
        <f t="shared" ref="H2686:H2749" si="378">IF(D2686=1,$H$6,IF(D2686=2,$H$7,IF(D2686=3,$H$8,IF(D2686=4,$H$9,IF(D2686=5,$H$10,IF(D2686=6,$H$11,IF(D2686=7,$H$12,IF(D2686=8,$H$13,IF(D2686=9,$H$14,IF(D2686=10,$H$15,IF(D2686=11,$H$16,IF(D2686=12,$H$17,IF(D2686=13,$H$18,IF(D2686=14,$H$19,IF(D2686=15,$H$20,IF(D2686=16,$H$21,IF(D2686=17,$H$22,IF(D2686=18,$H$23,IF(D2686=19,$H$24,IF(D2686=20,$H$25,IF(D2686=21,$H$26,IF(D2686=22,$H$27,IF(D2686=23,$H$28,IF(D2686=24,$H$29,IF(D2686=25,$H$30,IF(D2686=26,$H$31,IF(D2686=27,$H$32,IF(D2686=28,$E$33,IF(D2686=29,$E$34)))))))))))))))))))))))))))))</f>
        <v>757.60756919999994</v>
      </c>
      <c r="I2686" s="30">
        <f t="shared" ref="I2686:I2749" si="379">IF(D2686=1,$I$6,IF(D2686=2,$I$7,IF(D2686=3,$I$8,IF(D2686=4,$I$9,IF(D2686=5,$I$10,IF(D2686=6,$I$11,IF(D2686=7,$I$12,IF(D2686=8,$I$13,IF(D2686=9,$I$14,IF(D2686=10,$I$15,IF(D2686=11,$I$16,IF(D2686=12,$I$17,IF(D2686=13,$I$18,IF(D2686=14,$I$19,IF(D2686=15,$I$20,IF(D2686=16,$I$21,IF(D2686=17,$I$22,IF(D2686=18,$I$23,IF(D2686=19,$I$24,IF(D2686=20,$I$25,IF(D2686=21,$I$26,IF(D2686=22,$I$27,IF(D2686=23,$I$28,IF(D2686=24,$I$29,IF(D2686=25,$I$30,IF(D2686=26,$I$31,IF(D2686=27,$I$32,IF(D2686=28,$E$33,IF(D2686=29,$E$34)))))))))))))))))))))))))))))</f>
        <v>693.0525834</v>
      </c>
      <c r="J2686" s="30">
        <f t="shared" ref="J2686:J2749" si="380">IF(D2686=1,$J$6,IF(D2686=2,$J$7,IF(D2686=3,$J$8,IF(D2686=4,$J$9,IF(D2686=5,$J$10,IF(D2686=6,$J$11,IF(D2686=7,$J$12,IF(D2686=8,$J$13,IF(D2686=9,$J$14,IF(D2686=10,$J$15,IF(D2686=11,$J$16,IF(D2686=12,$J$17,IF(D2686=13,$J$18,IF(D2686=14,$J$19,IF(D2686=15,$J$20,IF(D2686=16,$J$21,IF(D2686=17,$J$22,IF(D2686=18,$J$23,IF(D2686=19,$J$24,IF(D2686=20,$J$25,IF(D2686=21,$J$26,IF(D2686=22,$J$27,IF(D2686=23,$J$28,IF(D2686=24,$J$29,IF(D2686=25,$J$30,IF(D2686=26,$J$31,IF(D2686=27,$J$32,IF(D2686=28,$E$33,IF(D2686=29,$E$34)))))))))))))))))))))))))))))</f>
        <v>0</v>
      </c>
      <c r="K2686" s="30">
        <f t="shared" ref="K2686:K2749" si="381">IF(D2686=1,$K$6,IF(D2686=2,$K$7,IF(D2686=3,$K$8,IF(D2686=4,$K$9,IF(D2686=5,$K$10,IF(D2686=6,$K$11,IF(D2686=7,$K$12,IF(D2686=8,$K$13,IF(D2686=9,$K$14,IF(D2686=10,$K$15,IF(D2686=11,$K$16,IF(D2686=12,$K$17,IF(D2686=13,$K$18,IF(D2686=14,$K$19,IF(D2686=15,$K$20,IF(D2686=16,$K$21,IF(D2686=17,$K$22,IF(D2686=18,$K$23,IF(D2686=19,$K$24,IF(D2686=20,$K$25,IF(D2686=21,$K$26,IF(D2686=22,$K$27,IF(D2686=23,$K$28,IF(D2686=24,$K$29,IF(D2686=25,$K$30,IF(D2686=26,$K$31,IF(D2686=27,$K$32,IF(D2686=28,$E$33,IF(D2686=29,$E$34)))))))))))))))))))))))))))))</f>
        <v>800</v>
      </c>
      <c r="L2686" s="30">
        <f t="shared" ref="L2686:L2749" si="382">IF(D2686=1,$L$6,IF(D2686=2,$L$7,IF(D2686=3,$L$8,IF(D2686=4,$L$9,IF(D2686=5,$L$10,IF(D2686=6,$L$11,IF(D2686=7,$L$12,IF(D2686=8,$L$13,IF(D2686=9,$L$14,IF(D2686=10,$L$15,IF(D2686=11,$L$16,IF(D2686=12,$L$17,IF(D2686=13,$L$18,IF(D2686=14,$L$19,IF(D2686=15,$L$21,IF(D2686=16,$L$20,IF(D2686=17,$L$22,IF(D2686=18,$L$23,IF(D2686=19,$L$24,IF(D2686=20,$L$25,IF(D2686=21,$L$26,IF(D2686=22,$L$27,IF(D2686=23,$L$28,IF(D2686=24,$L$29,IF(D2686=25,$L$30,IF(D2686=26,$L$31,IF(D2686=27,$L$32,IF(D2686=28,$E$33,IF(D2686=29,$E$34)))))))))))))))))))))))))))))</f>
        <v>820</v>
      </c>
      <c r="M2686" s="80">
        <f t="shared" ref="M2686:M2749" si="383">IF(D2686=1,$M$6,IF(D2686=2,$M$7,IF(D2686=3,$M$8,IF(D2686=4,$M$9,IF(D2686=5,$M$10,IF(D2686=6,$M$11,IF(D2686=7,$M$12,IF(D2686=8,$M$13,IF(D2686=9,$M$14,IF(D2686=10,$M$15,IF(D2686=11,$M$16,IF(D2686=12,$M$17,IF(D2686=13,$M$18,IF(D2686=14,$M$19,IF(D2686=15,$M$20,IF(D2686=16,$M$21,IF(D2686=17,$M$22,IF(D2686=18,$M$23,IF(D2686=19,$M$24,IF(D2686=20,$M$25))))))))))))))))))))</f>
        <v>700</v>
      </c>
      <c r="N2686" s="33"/>
      <c r="O2686" s="33"/>
      <c r="P2686" s="33"/>
      <c r="Q2686" s="40">
        <v>9</v>
      </c>
      <c r="R2686" s="43">
        <v>9</v>
      </c>
      <c r="S2686" s="40">
        <v>9</v>
      </c>
    </row>
    <row r="2687" spans="1:19" ht="12" customHeight="1" x14ac:dyDescent="0.35">
      <c r="A2687" s="77" t="s">
        <v>768</v>
      </c>
      <c r="B2687" s="6">
        <v>5093</v>
      </c>
      <c r="C2687" s="6" t="s">
        <v>768</v>
      </c>
      <c r="D2687" s="40">
        <v>9</v>
      </c>
      <c r="E2687" s="30">
        <f t="shared" si="375"/>
        <v>1306.9339577999999</v>
      </c>
      <c r="F2687" s="30">
        <f t="shared" si="376"/>
        <v>935.43828480000002</v>
      </c>
      <c r="G2687" s="30">
        <f t="shared" si="377"/>
        <v>778.3138854</v>
      </c>
      <c r="H2687" s="30">
        <f t="shared" si="378"/>
        <v>757.60756919999994</v>
      </c>
      <c r="I2687" s="30">
        <f t="shared" si="379"/>
        <v>693.0525834</v>
      </c>
      <c r="J2687" s="30">
        <f t="shared" si="380"/>
        <v>0</v>
      </c>
      <c r="K2687" s="30">
        <f t="shared" si="381"/>
        <v>800</v>
      </c>
      <c r="L2687" s="30">
        <f t="shared" si="382"/>
        <v>820</v>
      </c>
      <c r="M2687" s="80">
        <f t="shared" si="383"/>
        <v>700</v>
      </c>
      <c r="N2687" s="33"/>
      <c r="O2687" s="33"/>
      <c r="P2687" s="33"/>
      <c r="Q2687" s="40">
        <v>9</v>
      </c>
      <c r="R2687" s="43">
        <v>9</v>
      </c>
      <c r="S2687" s="40">
        <v>9</v>
      </c>
    </row>
    <row r="2688" spans="1:19" ht="12" customHeight="1" x14ac:dyDescent="0.35">
      <c r="A2688" s="77" t="s">
        <v>768</v>
      </c>
      <c r="B2688" s="6">
        <v>5094</v>
      </c>
      <c r="C2688" s="6" t="s">
        <v>768</v>
      </c>
      <c r="D2688" s="40">
        <v>9</v>
      </c>
      <c r="E2688" s="30">
        <f t="shared" si="375"/>
        <v>1306.9339577999999</v>
      </c>
      <c r="F2688" s="30">
        <f t="shared" si="376"/>
        <v>935.43828480000002</v>
      </c>
      <c r="G2688" s="30">
        <f t="shared" si="377"/>
        <v>778.3138854</v>
      </c>
      <c r="H2688" s="30">
        <f t="shared" si="378"/>
        <v>757.60756919999994</v>
      </c>
      <c r="I2688" s="30">
        <f t="shared" si="379"/>
        <v>693.0525834</v>
      </c>
      <c r="J2688" s="30">
        <f t="shared" si="380"/>
        <v>0</v>
      </c>
      <c r="K2688" s="30">
        <f t="shared" si="381"/>
        <v>800</v>
      </c>
      <c r="L2688" s="30">
        <f t="shared" si="382"/>
        <v>820</v>
      </c>
      <c r="M2688" s="80">
        <f t="shared" si="383"/>
        <v>700</v>
      </c>
      <c r="N2688" s="33"/>
      <c r="O2688" s="33"/>
      <c r="P2688" s="33"/>
      <c r="Q2688" s="40">
        <v>9</v>
      </c>
      <c r="R2688" s="43">
        <v>9</v>
      </c>
      <c r="S2688" s="40">
        <v>9</v>
      </c>
    </row>
    <row r="2689" spans="1:19" ht="12" customHeight="1" x14ac:dyDescent="0.35">
      <c r="A2689" s="77" t="s">
        <v>768</v>
      </c>
      <c r="B2689" s="6">
        <v>5096</v>
      </c>
      <c r="C2689" s="6" t="s">
        <v>768</v>
      </c>
      <c r="D2689" s="40">
        <v>9</v>
      </c>
      <c r="E2689" s="30">
        <f t="shared" si="375"/>
        <v>1306.9339577999999</v>
      </c>
      <c r="F2689" s="30">
        <f t="shared" si="376"/>
        <v>935.43828480000002</v>
      </c>
      <c r="G2689" s="30">
        <f t="shared" si="377"/>
        <v>778.3138854</v>
      </c>
      <c r="H2689" s="30">
        <f t="shared" si="378"/>
        <v>757.60756919999994</v>
      </c>
      <c r="I2689" s="30">
        <f t="shared" si="379"/>
        <v>693.0525834</v>
      </c>
      <c r="J2689" s="30">
        <f t="shared" si="380"/>
        <v>0</v>
      </c>
      <c r="K2689" s="30">
        <f t="shared" si="381"/>
        <v>800</v>
      </c>
      <c r="L2689" s="30">
        <f t="shared" si="382"/>
        <v>820</v>
      </c>
      <c r="M2689" s="80">
        <f t="shared" si="383"/>
        <v>700</v>
      </c>
      <c r="N2689" s="33"/>
      <c r="O2689" s="33"/>
      <c r="P2689" s="33"/>
      <c r="Q2689" s="40">
        <v>9</v>
      </c>
      <c r="R2689" s="43">
        <v>9</v>
      </c>
      <c r="S2689" s="40">
        <v>9</v>
      </c>
    </row>
    <row r="2690" spans="1:19" ht="12" customHeight="1" x14ac:dyDescent="0.35">
      <c r="A2690" s="77" t="s">
        <v>768</v>
      </c>
      <c r="B2690" s="6">
        <v>5097</v>
      </c>
      <c r="C2690" s="6" t="s">
        <v>768</v>
      </c>
      <c r="D2690" s="40">
        <v>9</v>
      </c>
      <c r="E2690" s="30">
        <f t="shared" si="375"/>
        <v>1306.9339577999999</v>
      </c>
      <c r="F2690" s="30">
        <f t="shared" si="376"/>
        <v>935.43828480000002</v>
      </c>
      <c r="G2690" s="30">
        <f t="shared" si="377"/>
        <v>778.3138854</v>
      </c>
      <c r="H2690" s="30">
        <f t="shared" si="378"/>
        <v>757.60756919999994</v>
      </c>
      <c r="I2690" s="30">
        <f t="shared" si="379"/>
        <v>693.0525834</v>
      </c>
      <c r="J2690" s="30">
        <f t="shared" si="380"/>
        <v>0</v>
      </c>
      <c r="K2690" s="30">
        <f t="shared" si="381"/>
        <v>800</v>
      </c>
      <c r="L2690" s="30">
        <f t="shared" si="382"/>
        <v>820</v>
      </c>
      <c r="M2690" s="80">
        <f t="shared" si="383"/>
        <v>700</v>
      </c>
      <c r="N2690" s="33"/>
      <c r="O2690" s="33"/>
      <c r="P2690" s="33"/>
      <c r="Q2690" s="40">
        <v>9</v>
      </c>
      <c r="R2690" s="43">
        <v>9</v>
      </c>
      <c r="S2690" s="40">
        <v>9</v>
      </c>
    </row>
    <row r="2691" spans="1:19" ht="12" customHeight="1" x14ac:dyDescent="0.35">
      <c r="A2691" s="77" t="s">
        <v>768</v>
      </c>
      <c r="B2691" s="6">
        <v>5098</v>
      </c>
      <c r="C2691" s="6" t="s">
        <v>768</v>
      </c>
      <c r="D2691" s="40">
        <v>9</v>
      </c>
      <c r="E2691" s="30">
        <f t="shared" si="375"/>
        <v>1306.9339577999999</v>
      </c>
      <c r="F2691" s="30">
        <f t="shared" si="376"/>
        <v>935.43828480000002</v>
      </c>
      <c r="G2691" s="30">
        <f t="shared" si="377"/>
        <v>778.3138854</v>
      </c>
      <c r="H2691" s="30">
        <f t="shared" si="378"/>
        <v>757.60756919999994</v>
      </c>
      <c r="I2691" s="30">
        <f t="shared" si="379"/>
        <v>693.0525834</v>
      </c>
      <c r="J2691" s="30">
        <f t="shared" si="380"/>
        <v>0</v>
      </c>
      <c r="K2691" s="30">
        <f t="shared" si="381"/>
        <v>800</v>
      </c>
      <c r="L2691" s="30">
        <f t="shared" si="382"/>
        <v>820</v>
      </c>
      <c r="M2691" s="80">
        <f t="shared" si="383"/>
        <v>700</v>
      </c>
      <c r="N2691" s="33"/>
      <c r="O2691" s="33"/>
      <c r="P2691" s="33"/>
      <c r="Q2691" s="40">
        <v>9</v>
      </c>
      <c r="R2691" s="43">
        <v>9</v>
      </c>
      <c r="S2691" s="40">
        <v>9</v>
      </c>
    </row>
    <row r="2692" spans="1:19" ht="12" customHeight="1" x14ac:dyDescent="0.35">
      <c r="A2692" s="77" t="s">
        <v>768</v>
      </c>
      <c r="B2692" s="6">
        <v>5099</v>
      </c>
      <c r="C2692" s="6" t="s">
        <v>768</v>
      </c>
      <c r="D2692" s="40">
        <v>9</v>
      </c>
      <c r="E2692" s="30">
        <f t="shared" si="375"/>
        <v>1306.9339577999999</v>
      </c>
      <c r="F2692" s="30">
        <f t="shared" si="376"/>
        <v>935.43828480000002</v>
      </c>
      <c r="G2692" s="30">
        <f t="shared" si="377"/>
        <v>778.3138854</v>
      </c>
      <c r="H2692" s="30">
        <f t="shared" si="378"/>
        <v>757.60756919999994</v>
      </c>
      <c r="I2692" s="30">
        <f t="shared" si="379"/>
        <v>693.0525834</v>
      </c>
      <c r="J2692" s="30">
        <f t="shared" si="380"/>
        <v>0</v>
      </c>
      <c r="K2692" s="30">
        <f t="shared" si="381"/>
        <v>800</v>
      </c>
      <c r="L2692" s="30">
        <f t="shared" si="382"/>
        <v>820</v>
      </c>
      <c r="M2692" s="80">
        <f t="shared" si="383"/>
        <v>700</v>
      </c>
      <c r="N2692" s="33"/>
      <c r="O2692" s="33"/>
      <c r="P2692" s="33"/>
      <c r="Q2692" s="40">
        <v>9</v>
      </c>
      <c r="R2692" s="43">
        <v>9</v>
      </c>
      <c r="S2692" s="40">
        <v>9</v>
      </c>
    </row>
    <row r="2693" spans="1:19" ht="12" customHeight="1" x14ac:dyDescent="0.35">
      <c r="A2693" s="77" t="s">
        <v>770</v>
      </c>
      <c r="B2693" s="6">
        <v>5101</v>
      </c>
      <c r="C2693" s="6" t="s">
        <v>770</v>
      </c>
      <c r="D2693" s="40">
        <v>10</v>
      </c>
      <c r="E2693" s="30">
        <f t="shared" si="375"/>
        <v>1437.2619479999996</v>
      </c>
      <c r="F2693" s="30">
        <f t="shared" si="376"/>
        <v>999.99327059999996</v>
      </c>
      <c r="G2693" s="30">
        <f t="shared" si="377"/>
        <v>809.98236899999995</v>
      </c>
      <c r="H2693" s="30">
        <f t="shared" si="378"/>
        <v>781.96794119999993</v>
      </c>
      <c r="I2693" s="30">
        <f t="shared" si="379"/>
        <v>745.42738319999989</v>
      </c>
      <c r="J2693" s="30">
        <f t="shared" si="380"/>
        <v>0</v>
      </c>
      <c r="K2693" s="30">
        <f t="shared" si="381"/>
        <v>850</v>
      </c>
      <c r="L2693" s="30">
        <f t="shared" si="382"/>
        <v>870</v>
      </c>
      <c r="M2693" s="80">
        <f t="shared" si="383"/>
        <v>750</v>
      </c>
      <c r="N2693" s="33"/>
      <c r="O2693" s="33"/>
      <c r="P2693" s="33"/>
      <c r="Q2693" s="40">
        <v>10</v>
      </c>
      <c r="R2693" s="43">
        <v>10</v>
      </c>
      <c r="S2693" s="40">
        <v>10</v>
      </c>
    </row>
    <row r="2694" spans="1:19" ht="12" customHeight="1" x14ac:dyDescent="0.35">
      <c r="A2694" s="77" t="s">
        <v>771</v>
      </c>
      <c r="B2694" s="6">
        <v>5104</v>
      </c>
      <c r="C2694" s="6" t="s">
        <v>771</v>
      </c>
      <c r="D2694" s="40">
        <v>9</v>
      </c>
      <c r="E2694" s="30">
        <f t="shared" si="375"/>
        <v>1306.9339577999999</v>
      </c>
      <c r="F2694" s="30">
        <f t="shared" si="376"/>
        <v>935.43828480000002</v>
      </c>
      <c r="G2694" s="30">
        <f t="shared" si="377"/>
        <v>778.3138854</v>
      </c>
      <c r="H2694" s="30">
        <f t="shared" si="378"/>
        <v>757.60756919999994</v>
      </c>
      <c r="I2694" s="30">
        <f t="shared" si="379"/>
        <v>693.0525834</v>
      </c>
      <c r="J2694" s="30">
        <f t="shared" si="380"/>
        <v>0</v>
      </c>
      <c r="K2694" s="30">
        <f t="shared" si="381"/>
        <v>800</v>
      </c>
      <c r="L2694" s="30">
        <f t="shared" si="382"/>
        <v>820</v>
      </c>
      <c r="M2694" s="80">
        <f t="shared" si="383"/>
        <v>700</v>
      </c>
      <c r="N2694" s="33"/>
      <c r="O2694" s="33"/>
      <c r="P2694" s="33"/>
      <c r="Q2694" s="40">
        <v>9</v>
      </c>
      <c r="R2694" s="43">
        <v>9</v>
      </c>
      <c r="S2694" s="40">
        <v>9</v>
      </c>
    </row>
    <row r="2695" spans="1:19" ht="12" customHeight="1" x14ac:dyDescent="0.35">
      <c r="A2695" s="77" t="s">
        <v>771</v>
      </c>
      <c r="B2695" s="6">
        <v>5105</v>
      </c>
      <c r="C2695" s="6" t="s">
        <v>771</v>
      </c>
      <c r="D2695" s="40">
        <v>9</v>
      </c>
      <c r="E2695" s="30">
        <f t="shared" si="375"/>
        <v>1306.9339577999999</v>
      </c>
      <c r="F2695" s="30">
        <f t="shared" si="376"/>
        <v>935.43828480000002</v>
      </c>
      <c r="G2695" s="30">
        <f t="shared" si="377"/>
        <v>778.3138854</v>
      </c>
      <c r="H2695" s="30">
        <f t="shared" si="378"/>
        <v>757.60756919999994</v>
      </c>
      <c r="I2695" s="30">
        <f t="shared" si="379"/>
        <v>693.0525834</v>
      </c>
      <c r="J2695" s="30">
        <f t="shared" si="380"/>
        <v>0</v>
      </c>
      <c r="K2695" s="30">
        <f t="shared" si="381"/>
        <v>800</v>
      </c>
      <c r="L2695" s="30">
        <f t="shared" si="382"/>
        <v>820</v>
      </c>
      <c r="M2695" s="80">
        <f t="shared" si="383"/>
        <v>700</v>
      </c>
      <c r="N2695" s="33"/>
      <c r="O2695" s="33"/>
      <c r="P2695" s="33"/>
      <c r="Q2695" s="40">
        <v>9</v>
      </c>
      <c r="R2695" s="43">
        <v>9</v>
      </c>
      <c r="S2695" s="40">
        <v>9</v>
      </c>
    </row>
    <row r="2696" spans="1:19" ht="12" customHeight="1" x14ac:dyDescent="0.35">
      <c r="A2696" s="77" t="s">
        <v>772</v>
      </c>
      <c r="B2696" s="6">
        <v>5106</v>
      </c>
      <c r="C2696" s="6" t="s">
        <v>772</v>
      </c>
      <c r="D2696" s="40">
        <v>10</v>
      </c>
      <c r="E2696" s="30">
        <f t="shared" si="375"/>
        <v>1437.2619479999996</v>
      </c>
      <c r="F2696" s="30">
        <f t="shared" si="376"/>
        <v>999.99327059999996</v>
      </c>
      <c r="G2696" s="30">
        <f t="shared" si="377"/>
        <v>809.98236899999995</v>
      </c>
      <c r="H2696" s="30">
        <f t="shared" si="378"/>
        <v>781.96794119999993</v>
      </c>
      <c r="I2696" s="30">
        <f t="shared" si="379"/>
        <v>745.42738319999989</v>
      </c>
      <c r="J2696" s="30">
        <f t="shared" si="380"/>
        <v>0</v>
      </c>
      <c r="K2696" s="30">
        <f t="shared" si="381"/>
        <v>850</v>
      </c>
      <c r="L2696" s="30">
        <f t="shared" si="382"/>
        <v>870</v>
      </c>
      <c r="M2696" s="80">
        <f t="shared" si="383"/>
        <v>750</v>
      </c>
      <c r="N2696" s="33"/>
      <c r="O2696" s="33"/>
      <c r="P2696" s="33"/>
      <c r="Q2696" s="40">
        <v>10</v>
      </c>
      <c r="R2696" s="43">
        <v>10</v>
      </c>
      <c r="S2696" s="40">
        <v>10</v>
      </c>
    </row>
    <row r="2697" spans="1:19" ht="12" customHeight="1" x14ac:dyDescent="0.35">
      <c r="A2697" s="77" t="s">
        <v>773</v>
      </c>
      <c r="B2697" s="6">
        <v>5107</v>
      </c>
      <c r="C2697" s="6" t="s">
        <v>773</v>
      </c>
      <c r="D2697" s="40">
        <v>10</v>
      </c>
      <c r="E2697" s="30">
        <f t="shared" si="375"/>
        <v>1437.2619479999996</v>
      </c>
      <c r="F2697" s="30">
        <f t="shared" si="376"/>
        <v>999.99327059999996</v>
      </c>
      <c r="G2697" s="30">
        <f t="shared" si="377"/>
        <v>809.98236899999995</v>
      </c>
      <c r="H2697" s="30">
        <f t="shared" si="378"/>
        <v>781.96794119999993</v>
      </c>
      <c r="I2697" s="30">
        <f t="shared" si="379"/>
        <v>745.42738319999989</v>
      </c>
      <c r="J2697" s="30">
        <f t="shared" si="380"/>
        <v>0</v>
      </c>
      <c r="K2697" s="30">
        <f t="shared" si="381"/>
        <v>850</v>
      </c>
      <c r="L2697" s="30">
        <f t="shared" si="382"/>
        <v>870</v>
      </c>
      <c r="M2697" s="80">
        <f t="shared" si="383"/>
        <v>750</v>
      </c>
      <c r="N2697" s="33"/>
      <c r="O2697" s="33"/>
      <c r="P2697" s="33"/>
      <c r="Q2697" s="40">
        <v>10</v>
      </c>
      <c r="R2697" s="43">
        <v>10</v>
      </c>
      <c r="S2697" s="40">
        <v>10</v>
      </c>
    </row>
    <row r="2698" spans="1:19" ht="12" customHeight="1" x14ac:dyDescent="0.35">
      <c r="A2698" s="77" t="s">
        <v>774</v>
      </c>
      <c r="B2698" s="6">
        <v>5108</v>
      </c>
      <c r="C2698" s="6" t="s">
        <v>774</v>
      </c>
      <c r="D2698" s="40">
        <v>11</v>
      </c>
      <c r="E2698" s="30">
        <f t="shared" si="375"/>
        <v>1568.8079568000001</v>
      </c>
      <c r="F2698" s="30">
        <f t="shared" si="376"/>
        <v>1164.4257815999999</v>
      </c>
      <c r="G2698" s="30">
        <f t="shared" si="377"/>
        <v>908.64187559999993</v>
      </c>
      <c r="H2698" s="30">
        <f t="shared" si="378"/>
        <v>889.15357799999992</v>
      </c>
      <c r="I2698" s="30">
        <f t="shared" si="379"/>
        <v>842.86887119999994</v>
      </c>
      <c r="J2698" s="30">
        <f t="shared" si="380"/>
        <v>0</v>
      </c>
      <c r="K2698" s="30">
        <f t="shared" si="381"/>
        <v>1000</v>
      </c>
      <c r="L2698" s="30">
        <f t="shared" si="382"/>
        <v>1020</v>
      </c>
      <c r="M2698" s="80">
        <f t="shared" si="383"/>
        <v>900</v>
      </c>
      <c r="N2698" s="33"/>
      <c r="O2698" s="33"/>
      <c r="P2698" s="33"/>
      <c r="Q2698" s="40">
        <v>11</v>
      </c>
      <c r="R2698" s="43">
        <v>11</v>
      </c>
      <c r="S2698" s="40">
        <v>11</v>
      </c>
    </row>
    <row r="2699" spans="1:19" ht="12" customHeight="1" x14ac:dyDescent="0.35">
      <c r="A2699" s="77" t="s">
        <v>775</v>
      </c>
      <c r="B2699" s="6">
        <v>5109</v>
      </c>
      <c r="C2699" s="6" t="s">
        <v>775</v>
      </c>
      <c r="D2699" s="40">
        <v>11</v>
      </c>
      <c r="E2699" s="30">
        <f t="shared" si="375"/>
        <v>1568.8079568000001</v>
      </c>
      <c r="F2699" s="30">
        <f t="shared" si="376"/>
        <v>1164.4257815999999</v>
      </c>
      <c r="G2699" s="30">
        <f t="shared" si="377"/>
        <v>908.64187559999993</v>
      </c>
      <c r="H2699" s="30">
        <f t="shared" si="378"/>
        <v>889.15357799999992</v>
      </c>
      <c r="I2699" s="30">
        <f t="shared" si="379"/>
        <v>842.86887119999994</v>
      </c>
      <c r="J2699" s="30">
        <f t="shared" si="380"/>
        <v>0</v>
      </c>
      <c r="K2699" s="30">
        <f t="shared" si="381"/>
        <v>1000</v>
      </c>
      <c r="L2699" s="30">
        <f t="shared" si="382"/>
        <v>1020</v>
      </c>
      <c r="M2699" s="80">
        <f t="shared" si="383"/>
        <v>900</v>
      </c>
      <c r="N2699" s="33"/>
      <c r="O2699" s="33"/>
      <c r="P2699" s="33"/>
      <c r="Q2699" s="40">
        <v>11</v>
      </c>
      <c r="R2699" s="43">
        <v>11</v>
      </c>
      <c r="S2699" s="40">
        <v>11</v>
      </c>
    </row>
    <row r="2700" spans="1:19" ht="12" customHeight="1" x14ac:dyDescent="0.35">
      <c r="A2700" s="77" t="s">
        <v>776</v>
      </c>
      <c r="B2700" s="6">
        <v>5111</v>
      </c>
      <c r="C2700" s="6" t="s">
        <v>776</v>
      </c>
      <c r="D2700" s="40">
        <v>11</v>
      </c>
      <c r="E2700" s="30">
        <f t="shared" si="375"/>
        <v>1568.8079568000001</v>
      </c>
      <c r="F2700" s="30">
        <f t="shared" si="376"/>
        <v>1164.4257815999999</v>
      </c>
      <c r="G2700" s="30">
        <f t="shared" si="377"/>
        <v>908.64187559999993</v>
      </c>
      <c r="H2700" s="30">
        <f t="shared" si="378"/>
        <v>889.15357799999992</v>
      </c>
      <c r="I2700" s="30">
        <f t="shared" si="379"/>
        <v>842.86887119999994</v>
      </c>
      <c r="J2700" s="30">
        <f t="shared" si="380"/>
        <v>0</v>
      </c>
      <c r="K2700" s="30">
        <f t="shared" si="381"/>
        <v>1000</v>
      </c>
      <c r="L2700" s="30">
        <f t="shared" si="382"/>
        <v>1020</v>
      </c>
      <c r="M2700" s="80">
        <f t="shared" si="383"/>
        <v>900</v>
      </c>
      <c r="N2700" s="33"/>
      <c r="O2700" s="33"/>
      <c r="P2700" s="33"/>
      <c r="Q2700" s="40">
        <v>11</v>
      </c>
      <c r="R2700" s="43">
        <v>11</v>
      </c>
      <c r="S2700" s="40">
        <v>11</v>
      </c>
    </row>
    <row r="2701" spans="1:19" ht="12" customHeight="1" x14ac:dyDescent="0.35">
      <c r="A2701" s="77" t="s">
        <v>777</v>
      </c>
      <c r="B2701" s="6">
        <v>5113</v>
      </c>
      <c r="C2701" s="6" t="s">
        <v>777</v>
      </c>
      <c r="D2701" s="40">
        <v>11</v>
      </c>
      <c r="E2701" s="30">
        <f t="shared" si="375"/>
        <v>1568.8079568000001</v>
      </c>
      <c r="F2701" s="30">
        <f t="shared" si="376"/>
        <v>1164.4257815999999</v>
      </c>
      <c r="G2701" s="30">
        <f t="shared" si="377"/>
        <v>908.64187559999993</v>
      </c>
      <c r="H2701" s="30">
        <f t="shared" si="378"/>
        <v>889.15357799999992</v>
      </c>
      <c r="I2701" s="30">
        <f t="shared" si="379"/>
        <v>842.86887119999994</v>
      </c>
      <c r="J2701" s="30">
        <f t="shared" si="380"/>
        <v>0</v>
      </c>
      <c r="K2701" s="30">
        <f t="shared" si="381"/>
        <v>1000</v>
      </c>
      <c r="L2701" s="30">
        <f t="shared" si="382"/>
        <v>1020</v>
      </c>
      <c r="M2701" s="80">
        <f t="shared" si="383"/>
        <v>900</v>
      </c>
      <c r="N2701" s="33"/>
      <c r="O2701" s="33"/>
      <c r="P2701" s="33"/>
      <c r="Q2701" s="40">
        <v>11</v>
      </c>
      <c r="R2701" s="43">
        <v>11</v>
      </c>
      <c r="S2701" s="40">
        <v>11</v>
      </c>
    </row>
    <row r="2702" spans="1:19" ht="12" customHeight="1" x14ac:dyDescent="0.35">
      <c r="A2702" s="77" t="s">
        <v>777</v>
      </c>
      <c r="B2702" s="6">
        <v>5114</v>
      </c>
      <c r="C2702" s="6" t="s">
        <v>777</v>
      </c>
      <c r="D2702" s="40">
        <v>11</v>
      </c>
      <c r="E2702" s="30">
        <f t="shared" si="375"/>
        <v>1568.8079568000001</v>
      </c>
      <c r="F2702" s="30">
        <f t="shared" si="376"/>
        <v>1164.4257815999999</v>
      </c>
      <c r="G2702" s="30">
        <f t="shared" si="377"/>
        <v>908.64187559999993</v>
      </c>
      <c r="H2702" s="30">
        <f t="shared" si="378"/>
        <v>889.15357799999992</v>
      </c>
      <c r="I2702" s="30">
        <f t="shared" si="379"/>
        <v>842.86887119999994</v>
      </c>
      <c r="J2702" s="30">
        <f t="shared" si="380"/>
        <v>0</v>
      </c>
      <c r="K2702" s="30">
        <f t="shared" si="381"/>
        <v>1000</v>
      </c>
      <c r="L2702" s="30">
        <f t="shared" si="382"/>
        <v>1020</v>
      </c>
      <c r="M2702" s="80">
        <f t="shared" si="383"/>
        <v>900</v>
      </c>
      <c r="N2702" s="33"/>
      <c r="O2702" s="33"/>
      <c r="P2702" s="33"/>
      <c r="Q2702" s="40">
        <v>11</v>
      </c>
      <c r="R2702" s="43">
        <v>11</v>
      </c>
      <c r="S2702" s="40">
        <v>11</v>
      </c>
    </row>
    <row r="2703" spans="1:19" ht="12" customHeight="1" x14ac:dyDescent="0.35">
      <c r="A2703" s="77" t="s">
        <v>778</v>
      </c>
      <c r="B2703" s="6">
        <v>5115</v>
      </c>
      <c r="C2703" s="6" t="s">
        <v>778</v>
      </c>
      <c r="D2703" s="40">
        <v>9</v>
      </c>
      <c r="E2703" s="30">
        <f t="shared" si="375"/>
        <v>1306.9339577999999</v>
      </c>
      <c r="F2703" s="30">
        <f t="shared" si="376"/>
        <v>935.43828480000002</v>
      </c>
      <c r="G2703" s="30">
        <f t="shared" si="377"/>
        <v>778.3138854</v>
      </c>
      <c r="H2703" s="30">
        <f t="shared" si="378"/>
        <v>757.60756919999994</v>
      </c>
      <c r="I2703" s="30">
        <f t="shared" si="379"/>
        <v>693.0525834</v>
      </c>
      <c r="J2703" s="30">
        <f t="shared" si="380"/>
        <v>0</v>
      </c>
      <c r="K2703" s="30">
        <f t="shared" si="381"/>
        <v>800</v>
      </c>
      <c r="L2703" s="30">
        <f t="shared" si="382"/>
        <v>820</v>
      </c>
      <c r="M2703" s="80">
        <f t="shared" si="383"/>
        <v>700</v>
      </c>
      <c r="N2703" s="33"/>
      <c r="O2703" s="33"/>
      <c r="P2703" s="33"/>
      <c r="Q2703" s="40">
        <v>9</v>
      </c>
      <c r="R2703" s="43">
        <v>9</v>
      </c>
      <c r="S2703" s="40">
        <v>9</v>
      </c>
    </row>
    <row r="2704" spans="1:19" ht="12" customHeight="1" x14ac:dyDescent="0.35">
      <c r="A2704" s="77" t="s">
        <v>778</v>
      </c>
      <c r="B2704" s="6">
        <v>5116</v>
      </c>
      <c r="C2704" s="6" t="s">
        <v>778</v>
      </c>
      <c r="D2704" s="40">
        <v>9</v>
      </c>
      <c r="E2704" s="30">
        <f t="shared" si="375"/>
        <v>1306.9339577999999</v>
      </c>
      <c r="F2704" s="30">
        <f t="shared" si="376"/>
        <v>935.43828480000002</v>
      </c>
      <c r="G2704" s="30">
        <f t="shared" si="377"/>
        <v>778.3138854</v>
      </c>
      <c r="H2704" s="30">
        <f t="shared" si="378"/>
        <v>757.60756919999994</v>
      </c>
      <c r="I2704" s="30">
        <f t="shared" si="379"/>
        <v>693.0525834</v>
      </c>
      <c r="J2704" s="30">
        <f t="shared" si="380"/>
        <v>0</v>
      </c>
      <c r="K2704" s="30">
        <f t="shared" si="381"/>
        <v>800</v>
      </c>
      <c r="L2704" s="30">
        <f t="shared" si="382"/>
        <v>820</v>
      </c>
      <c r="M2704" s="80">
        <f t="shared" si="383"/>
        <v>700</v>
      </c>
      <c r="N2704" s="33"/>
      <c r="O2704" s="33"/>
      <c r="P2704" s="33"/>
      <c r="Q2704" s="40">
        <v>9</v>
      </c>
      <c r="R2704" s="43">
        <v>9</v>
      </c>
      <c r="S2704" s="40">
        <v>9</v>
      </c>
    </row>
    <row r="2705" spans="1:19" ht="12" customHeight="1" x14ac:dyDescent="0.35">
      <c r="A2705" s="77" t="s">
        <v>778</v>
      </c>
      <c r="B2705" s="6">
        <v>5117</v>
      </c>
      <c r="C2705" s="6" t="s">
        <v>778</v>
      </c>
      <c r="D2705" s="40">
        <v>9</v>
      </c>
      <c r="E2705" s="30">
        <f t="shared" si="375"/>
        <v>1306.9339577999999</v>
      </c>
      <c r="F2705" s="30">
        <f t="shared" si="376"/>
        <v>935.43828480000002</v>
      </c>
      <c r="G2705" s="30">
        <f t="shared" si="377"/>
        <v>778.3138854</v>
      </c>
      <c r="H2705" s="30">
        <f t="shared" si="378"/>
        <v>757.60756919999994</v>
      </c>
      <c r="I2705" s="30">
        <f t="shared" si="379"/>
        <v>693.0525834</v>
      </c>
      <c r="J2705" s="30">
        <f t="shared" si="380"/>
        <v>0</v>
      </c>
      <c r="K2705" s="30">
        <f t="shared" si="381"/>
        <v>800</v>
      </c>
      <c r="L2705" s="30">
        <f t="shared" si="382"/>
        <v>820</v>
      </c>
      <c r="M2705" s="80">
        <f t="shared" si="383"/>
        <v>700</v>
      </c>
      <c r="N2705" s="33"/>
      <c r="O2705" s="33"/>
      <c r="P2705" s="33"/>
      <c r="Q2705" s="40">
        <v>9</v>
      </c>
      <c r="R2705" s="43">
        <v>9</v>
      </c>
      <c r="S2705" s="40">
        <v>9</v>
      </c>
    </row>
    <row r="2706" spans="1:19" ht="12" customHeight="1" x14ac:dyDescent="0.35">
      <c r="A2706" s="77" t="s">
        <v>778</v>
      </c>
      <c r="B2706" s="6">
        <v>5118</v>
      </c>
      <c r="C2706" s="6" t="s">
        <v>778</v>
      </c>
      <c r="D2706" s="40">
        <v>9</v>
      </c>
      <c r="E2706" s="30">
        <f t="shared" si="375"/>
        <v>1306.9339577999999</v>
      </c>
      <c r="F2706" s="30">
        <f t="shared" si="376"/>
        <v>935.43828480000002</v>
      </c>
      <c r="G2706" s="30">
        <f t="shared" si="377"/>
        <v>778.3138854</v>
      </c>
      <c r="H2706" s="30">
        <f t="shared" si="378"/>
        <v>757.60756919999994</v>
      </c>
      <c r="I2706" s="30">
        <f t="shared" si="379"/>
        <v>693.0525834</v>
      </c>
      <c r="J2706" s="30">
        <f t="shared" si="380"/>
        <v>0</v>
      </c>
      <c r="K2706" s="30">
        <f t="shared" si="381"/>
        <v>800</v>
      </c>
      <c r="L2706" s="30">
        <f t="shared" si="382"/>
        <v>820</v>
      </c>
      <c r="M2706" s="80">
        <f t="shared" si="383"/>
        <v>700</v>
      </c>
      <c r="N2706" s="33"/>
      <c r="O2706" s="33"/>
      <c r="P2706" s="33"/>
      <c r="Q2706" s="40">
        <v>9</v>
      </c>
      <c r="R2706" s="43">
        <v>9</v>
      </c>
      <c r="S2706" s="40">
        <v>9</v>
      </c>
    </row>
    <row r="2707" spans="1:19" ht="12" customHeight="1" x14ac:dyDescent="0.35">
      <c r="A2707" s="77" t="s">
        <v>778</v>
      </c>
      <c r="B2707" s="6">
        <v>5119</v>
      </c>
      <c r="C2707" s="6" t="s">
        <v>778</v>
      </c>
      <c r="D2707" s="40">
        <v>9</v>
      </c>
      <c r="E2707" s="30">
        <f t="shared" si="375"/>
        <v>1306.9339577999999</v>
      </c>
      <c r="F2707" s="30">
        <f t="shared" si="376"/>
        <v>935.43828480000002</v>
      </c>
      <c r="G2707" s="30">
        <f t="shared" si="377"/>
        <v>778.3138854</v>
      </c>
      <c r="H2707" s="30">
        <f t="shared" si="378"/>
        <v>757.60756919999994</v>
      </c>
      <c r="I2707" s="30">
        <f t="shared" si="379"/>
        <v>693.0525834</v>
      </c>
      <c r="J2707" s="30">
        <f t="shared" si="380"/>
        <v>0</v>
      </c>
      <c r="K2707" s="30">
        <f t="shared" si="381"/>
        <v>800</v>
      </c>
      <c r="L2707" s="30">
        <f t="shared" si="382"/>
        <v>820</v>
      </c>
      <c r="M2707" s="80">
        <f t="shared" si="383"/>
        <v>700</v>
      </c>
      <c r="N2707" s="33"/>
      <c r="O2707" s="33"/>
      <c r="P2707" s="33"/>
      <c r="Q2707" s="40">
        <v>9</v>
      </c>
      <c r="R2707" s="43">
        <v>9</v>
      </c>
      <c r="S2707" s="40">
        <v>9</v>
      </c>
    </row>
    <row r="2708" spans="1:19" ht="12" customHeight="1" x14ac:dyDescent="0.35">
      <c r="A2708" s="77" t="s">
        <v>778</v>
      </c>
      <c r="B2708" s="6">
        <v>5121</v>
      </c>
      <c r="C2708" s="6" t="s">
        <v>778</v>
      </c>
      <c r="D2708" s="40">
        <v>9</v>
      </c>
      <c r="E2708" s="30">
        <f t="shared" si="375"/>
        <v>1306.9339577999999</v>
      </c>
      <c r="F2708" s="30">
        <f t="shared" si="376"/>
        <v>935.43828480000002</v>
      </c>
      <c r="G2708" s="30">
        <f t="shared" si="377"/>
        <v>778.3138854</v>
      </c>
      <c r="H2708" s="30">
        <f t="shared" si="378"/>
        <v>757.60756919999994</v>
      </c>
      <c r="I2708" s="30">
        <f t="shared" si="379"/>
        <v>693.0525834</v>
      </c>
      <c r="J2708" s="30">
        <f t="shared" si="380"/>
        <v>0</v>
      </c>
      <c r="K2708" s="30">
        <f t="shared" si="381"/>
        <v>800</v>
      </c>
      <c r="L2708" s="30">
        <f t="shared" si="382"/>
        <v>820</v>
      </c>
      <c r="M2708" s="80">
        <f t="shared" si="383"/>
        <v>700</v>
      </c>
      <c r="N2708" s="33"/>
      <c r="O2708" s="33"/>
      <c r="P2708" s="33"/>
      <c r="Q2708" s="40">
        <v>9</v>
      </c>
      <c r="R2708" s="43">
        <v>9</v>
      </c>
      <c r="S2708" s="40">
        <v>9</v>
      </c>
    </row>
    <row r="2709" spans="1:19" ht="12" customHeight="1" x14ac:dyDescent="0.35">
      <c r="A2709" s="77" t="s">
        <v>779</v>
      </c>
      <c r="B2709" s="6">
        <v>5122</v>
      </c>
      <c r="C2709" s="6" t="s">
        <v>779</v>
      </c>
      <c r="D2709" s="40">
        <v>11</v>
      </c>
      <c r="E2709" s="30">
        <f t="shared" si="375"/>
        <v>1568.8079568000001</v>
      </c>
      <c r="F2709" s="30">
        <f t="shared" si="376"/>
        <v>1164.4257815999999</v>
      </c>
      <c r="G2709" s="30">
        <f t="shared" si="377"/>
        <v>908.64187559999993</v>
      </c>
      <c r="H2709" s="30">
        <f t="shared" si="378"/>
        <v>889.15357799999992</v>
      </c>
      <c r="I2709" s="30">
        <f t="shared" si="379"/>
        <v>842.86887119999994</v>
      </c>
      <c r="J2709" s="30">
        <f t="shared" si="380"/>
        <v>0</v>
      </c>
      <c r="K2709" s="30">
        <f t="shared" si="381"/>
        <v>1000</v>
      </c>
      <c r="L2709" s="30">
        <f t="shared" si="382"/>
        <v>1020</v>
      </c>
      <c r="M2709" s="80">
        <f t="shared" si="383"/>
        <v>900</v>
      </c>
      <c r="N2709" s="33"/>
      <c r="O2709" s="33"/>
      <c r="P2709" s="33"/>
      <c r="Q2709" s="40">
        <v>11</v>
      </c>
      <c r="R2709" s="43">
        <v>11</v>
      </c>
      <c r="S2709" s="40">
        <v>11</v>
      </c>
    </row>
    <row r="2710" spans="1:19" ht="12" customHeight="1" x14ac:dyDescent="0.35">
      <c r="A2710" s="77" t="s">
        <v>779</v>
      </c>
      <c r="B2710" s="6">
        <v>5124</v>
      </c>
      <c r="C2710" s="6" t="s">
        <v>779</v>
      </c>
      <c r="D2710" s="40">
        <v>11</v>
      </c>
      <c r="E2710" s="30">
        <f t="shared" si="375"/>
        <v>1568.8079568000001</v>
      </c>
      <c r="F2710" s="30">
        <f t="shared" si="376"/>
        <v>1164.4257815999999</v>
      </c>
      <c r="G2710" s="30">
        <f t="shared" si="377"/>
        <v>908.64187559999993</v>
      </c>
      <c r="H2710" s="30">
        <f t="shared" si="378"/>
        <v>889.15357799999992</v>
      </c>
      <c r="I2710" s="30">
        <f t="shared" si="379"/>
        <v>842.86887119999994</v>
      </c>
      <c r="J2710" s="30">
        <f t="shared" si="380"/>
        <v>0</v>
      </c>
      <c r="K2710" s="30">
        <f t="shared" si="381"/>
        <v>1000</v>
      </c>
      <c r="L2710" s="30">
        <f t="shared" si="382"/>
        <v>1020</v>
      </c>
      <c r="M2710" s="80">
        <f t="shared" si="383"/>
        <v>900</v>
      </c>
      <c r="N2710" s="33"/>
      <c r="O2710" s="33"/>
      <c r="P2710" s="33"/>
      <c r="Q2710" s="40">
        <v>11</v>
      </c>
      <c r="R2710" s="43">
        <v>11</v>
      </c>
      <c r="S2710" s="40">
        <v>11</v>
      </c>
    </row>
    <row r="2711" spans="1:19" ht="12" customHeight="1" x14ac:dyDescent="0.35">
      <c r="A2711" s="77" t="s">
        <v>780</v>
      </c>
      <c r="B2711" s="6">
        <v>5130</v>
      </c>
      <c r="C2711" s="6" t="s">
        <v>780</v>
      </c>
      <c r="D2711" s="40">
        <v>9</v>
      </c>
      <c r="E2711" s="30">
        <f t="shared" si="375"/>
        <v>1306.9339577999999</v>
      </c>
      <c r="F2711" s="30">
        <f t="shared" si="376"/>
        <v>935.43828480000002</v>
      </c>
      <c r="G2711" s="30">
        <f t="shared" si="377"/>
        <v>778.3138854</v>
      </c>
      <c r="H2711" s="30">
        <f t="shared" si="378"/>
        <v>757.60756919999994</v>
      </c>
      <c r="I2711" s="30">
        <f t="shared" si="379"/>
        <v>693.0525834</v>
      </c>
      <c r="J2711" s="30">
        <f t="shared" si="380"/>
        <v>0</v>
      </c>
      <c r="K2711" s="30">
        <f t="shared" si="381"/>
        <v>800</v>
      </c>
      <c r="L2711" s="30">
        <f t="shared" si="382"/>
        <v>820</v>
      </c>
      <c r="M2711" s="80">
        <f t="shared" si="383"/>
        <v>700</v>
      </c>
      <c r="N2711" s="33"/>
      <c r="O2711" s="33"/>
      <c r="P2711" s="33"/>
      <c r="Q2711" s="40">
        <v>9</v>
      </c>
      <c r="R2711" s="43">
        <v>9</v>
      </c>
      <c r="S2711" s="40">
        <v>9</v>
      </c>
    </row>
    <row r="2712" spans="1:19" ht="12" customHeight="1" x14ac:dyDescent="0.35">
      <c r="A2712" s="77" t="s">
        <v>780</v>
      </c>
      <c r="B2712" s="6">
        <v>5131</v>
      </c>
      <c r="C2712" s="6" t="s">
        <v>780</v>
      </c>
      <c r="D2712" s="40">
        <v>9</v>
      </c>
      <c r="E2712" s="30">
        <f t="shared" si="375"/>
        <v>1306.9339577999999</v>
      </c>
      <c r="F2712" s="30">
        <f t="shared" si="376"/>
        <v>935.43828480000002</v>
      </c>
      <c r="G2712" s="30">
        <f t="shared" si="377"/>
        <v>778.3138854</v>
      </c>
      <c r="H2712" s="30">
        <f t="shared" si="378"/>
        <v>757.60756919999994</v>
      </c>
      <c r="I2712" s="30">
        <f t="shared" si="379"/>
        <v>693.0525834</v>
      </c>
      <c r="J2712" s="30">
        <f t="shared" si="380"/>
        <v>0</v>
      </c>
      <c r="K2712" s="30">
        <f t="shared" si="381"/>
        <v>800</v>
      </c>
      <c r="L2712" s="30">
        <f t="shared" si="382"/>
        <v>820</v>
      </c>
      <c r="M2712" s="80">
        <f t="shared" si="383"/>
        <v>700</v>
      </c>
      <c r="N2712" s="33"/>
      <c r="O2712" s="33"/>
      <c r="P2712" s="33"/>
      <c r="Q2712" s="40">
        <v>9</v>
      </c>
      <c r="R2712" s="43">
        <v>9</v>
      </c>
      <c r="S2712" s="40">
        <v>9</v>
      </c>
    </row>
    <row r="2713" spans="1:19" ht="12" customHeight="1" x14ac:dyDescent="0.35">
      <c r="A2713" s="77" t="s">
        <v>780</v>
      </c>
      <c r="B2713" s="6">
        <v>5132</v>
      </c>
      <c r="C2713" s="6" t="s">
        <v>780</v>
      </c>
      <c r="D2713" s="40">
        <v>9</v>
      </c>
      <c r="E2713" s="30">
        <f t="shared" si="375"/>
        <v>1306.9339577999999</v>
      </c>
      <c r="F2713" s="30">
        <f t="shared" si="376"/>
        <v>935.43828480000002</v>
      </c>
      <c r="G2713" s="30">
        <f t="shared" si="377"/>
        <v>778.3138854</v>
      </c>
      <c r="H2713" s="30">
        <f t="shared" si="378"/>
        <v>757.60756919999994</v>
      </c>
      <c r="I2713" s="30">
        <f t="shared" si="379"/>
        <v>693.0525834</v>
      </c>
      <c r="J2713" s="30">
        <f t="shared" si="380"/>
        <v>0</v>
      </c>
      <c r="K2713" s="30">
        <f t="shared" si="381"/>
        <v>800</v>
      </c>
      <c r="L2713" s="30">
        <f t="shared" si="382"/>
        <v>820</v>
      </c>
      <c r="M2713" s="80">
        <f t="shared" si="383"/>
        <v>700</v>
      </c>
      <c r="N2713" s="33"/>
      <c r="O2713" s="33"/>
      <c r="P2713" s="33"/>
      <c r="Q2713" s="40">
        <v>9</v>
      </c>
      <c r="R2713" s="43">
        <v>9</v>
      </c>
      <c r="S2713" s="40">
        <v>9</v>
      </c>
    </row>
    <row r="2714" spans="1:19" ht="12" customHeight="1" x14ac:dyDescent="0.35">
      <c r="A2714" s="77" t="s">
        <v>781</v>
      </c>
      <c r="B2714" s="6">
        <v>5134</v>
      </c>
      <c r="C2714" s="6" t="s">
        <v>781</v>
      </c>
      <c r="D2714" s="40">
        <v>9</v>
      </c>
      <c r="E2714" s="30">
        <f t="shared" si="375"/>
        <v>1306.9339577999999</v>
      </c>
      <c r="F2714" s="30">
        <f t="shared" si="376"/>
        <v>935.43828480000002</v>
      </c>
      <c r="G2714" s="30">
        <f t="shared" si="377"/>
        <v>778.3138854</v>
      </c>
      <c r="H2714" s="30">
        <f t="shared" si="378"/>
        <v>757.60756919999994</v>
      </c>
      <c r="I2714" s="30">
        <f t="shared" si="379"/>
        <v>693.0525834</v>
      </c>
      <c r="J2714" s="30">
        <f t="shared" si="380"/>
        <v>0</v>
      </c>
      <c r="K2714" s="30">
        <f t="shared" si="381"/>
        <v>800</v>
      </c>
      <c r="L2714" s="30">
        <f t="shared" si="382"/>
        <v>820</v>
      </c>
      <c r="M2714" s="80">
        <f t="shared" si="383"/>
        <v>700</v>
      </c>
      <c r="N2714" s="33"/>
      <c r="O2714" s="33"/>
      <c r="P2714" s="33"/>
      <c r="Q2714" s="40">
        <v>9</v>
      </c>
      <c r="R2714" s="43">
        <v>9</v>
      </c>
      <c r="S2714" s="40">
        <v>9</v>
      </c>
    </row>
    <row r="2715" spans="1:19" ht="12" customHeight="1" x14ac:dyDescent="0.35">
      <c r="A2715" s="77" t="s">
        <v>781</v>
      </c>
      <c r="B2715" s="6">
        <v>5135</v>
      </c>
      <c r="C2715" s="6" t="s">
        <v>781</v>
      </c>
      <c r="D2715" s="40">
        <v>9</v>
      </c>
      <c r="E2715" s="30">
        <f t="shared" si="375"/>
        <v>1306.9339577999999</v>
      </c>
      <c r="F2715" s="30">
        <f t="shared" si="376"/>
        <v>935.43828480000002</v>
      </c>
      <c r="G2715" s="30">
        <f t="shared" si="377"/>
        <v>778.3138854</v>
      </c>
      <c r="H2715" s="30">
        <f t="shared" si="378"/>
        <v>757.60756919999994</v>
      </c>
      <c r="I2715" s="30">
        <f t="shared" si="379"/>
        <v>693.0525834</v>
      </c>
      <c r="J2715" s="30">
        <f t="shared" si="380"/>
        <v>0</v>
      </c>
      <c r="K2715" s="30">
        <f t="shared" si="381"/>
        <v>800</v>
      </c>
      <c r="L2715" s="30">
        <f t="shared" si="382"/>
        <v>820</v>
      </c>
      <c r="M2715" s="80">
        <f t="shared" si="383"/>
        <v>700</v>
      </c>
      <c r="N2715" s="33"/>
      <c r="O2715" s="33"/>
      <c r="P2715" s="33"/>
      <c r="Q2715" s="40">
        <v>9</v>
      </c>
      <c r="R2715" s="43">
        <v>9</v>
      </c>
      <c r="S2715" s="40">
        <v>9</v>
      </c>
    </row>
    <row r="2716" spans="1:19" ht="12" customHeight="1" x14ac:dyDescent="0.35">
      <c r="A2716" s="77" t="s">
        <v>782</v>
      </c>
      <c r="B2716" s="6">
        <v>5136</v>
      </c>
      <c r="C2716" s="6" t="s">
        <v>782</v>
      </c>
      <c r="D2716" s="40">
        <v>11</v>
      </c>
      <c r="E2716" s="30">
        <f t="shared" si="375"/>
        <v>1568.8079568000001</v>
      </c>
      <c r="F2716" s="30">
        <f t="shared" si="376"/>
        <v>1164.4257815999999</v>
      </c>
      <c r="G2716" s="30">
        <f t="shared" si="377"/>
        <v>908.64187559999993</v>
      </c>
      <c r="H2716" s="30">
        <f t="shared" si="378"/>
        <v>889.15357799999992</v>
      </c>
      <c r="I2716" s="30">
        <f t="shared" si="379"/>
        <v>842.86887119999994</v>
      </c>
      <c r="J2716" s="30">
        <f t="shared" si="380"/>
        <v>0</v>
      </c>
      <c r="K2716" s="30">
        <f t="shared" si="381"/>
        <v>1000</v>
      </c>
      <c r="L2716" s="30">
        <f t="shared" si="382"/>
        <v>1020</v>
      </c>
      <c r="M2716" s="80">
        <f t="shared" si="383"/>
        <v>900</v>
      </c>
      <c r="N2716" s="33"/>
      <c r="O2716" s="33"/>
      <c r="P2716" s="33"/>
      <c r="Q2716" s="40">
        <v>11</v>
      </c>
      <c r="R2716" s="43">
        <v>11</v>
      </c>
      <c r="S2716" s="40">
        <v>11</v>
      </c>
    </row>
    <row r="2717" spans="1:19" ht="12" customHeight="1" x14ac:dyDescent="0.35">
      <c r="A2717" s="77" t="s">
        <v>782</v>
      </c>
      <c r="B2717" s="6">
        <v>5137</v>
      </c>
      <c r="C2717" s="6" t="s">
        <v>782</v>
      </c>
      <c r="D2717" s="40">
        <v>11</v>
      </c>
      <c r="E2717" s="30">
        <f t="shared" si="375"/>
        <v>1568.8079568000001</v>
      </c>
      <c r="F2717" s="30">
        <f t="shared" si="376"/>
        <v>1164.4257815999999</v>
      </c>
      <c r="G2717" s="30">
        <f t="shared" si="377"/>
        <v>908.64187559999993</v>
      </c>
      <c r="H2717" s="30">
        <f t="shared" si="378"/>
        <v>889.15357799999992</v>
      </c>
      <c r="I2717" s="30">
        <f t="shared" si="379"/>
        <v>842.86887119999994</v>
      </c>
      <c r="J2717" s="30">
        <f t="shared" si="380"/>
        <v>0</v>
      </c>
      <c r="K2717" s="30">
        <f t="shared" si="381"/>
        <v>1000</v>
      </c>
      <c r="L2717" s="30">
        <f t="shared" si="382"/>
        <v>1020</v>
      </c>
      <c r="M2717" s="80">
        <f t="shared" si="383"/>
        <v>900</v>
      </c>
      <c r="N2717" s="33"/>
      <c r="O2717" s="33"/>
      <c r="P2717" s="33"/>
      <c r="Q2717" s="40">
        <v>11</v>
      </c>
      <c r="R2717" s="43">
        <v>11</v>
      </c>
      <c r="S2717" s="40">
        <v>11</v>
      </c>
    </row>
    <row r="2718" spans="1:19" ht="12" customHeight="1" x14ac:dyDescent="0.35">
      <c r="A2718" s="77" t="s">
        <v>783</v>
      </c>
      <c r="B2718" s="6">
        <v>5141</v>
      </c>
      <c r="C2718" s="6" t="s">
        <v>783</v>
      </c>
      <c r="D2718" s="40">
        <v>10</v>
      </c>
      <c r="E2718" s="30">
        <f t="shared" si="375"/>
        <v>1437.2619479999996</v>
      </c>
      <c r="F2718" s="30">
        <f t="shared" si="376"/>
        <v>999.99327059999996</v>
      </c>
      <c r="G2718" s="30">
        <f t="shared" si="377"/>
        <v>809.98236899999995</v>
      </c>
      <c r="H2718" s="30">
        <f t="shared" si="378"/>
        <v>781.96794119999993</v>
      </c>
      <c r="I2718" s="30">
        <f t="shared" si="379"/>
        <v>745.42738319999989</v>
      </c>
      <c r="J2718" s="30">
        <f t="shared" si="380"/>
        <v>0</v>
      </c>
      <c r="K2718" s="30">
        <f t="shared" si="381"/>
        <v>850</v>
      </c>
      <c r="L2718" s="30">
        <f t="shared" si="382"/>
        <v>870</v>
      </c>
      <c r="M2718" s="80">
        <f t="shared" si="383"/>
        <v>750</v>
      </c>
      <c r="N2718" s="33"/>
      <c r="O2718" s="33"/>
      <c r="P2718" s="33"/>
      <c r="Q2718" s="40">
        <v>10</v>
      </c>
      <c r="R2718" s="43">
        <v>10</v>
      </c>
      <c r="S2718" s="40">
        <v>10</v>
      </c>
    </row>
    <row r="2719" spans="1:19" ht="12" customHeight="1" x14ac:dyDescent="0.35">
      <c r="A2719" s="77" t="s">
        <v>783</v>
      </c>
      <c r="B2719" s="6">
        <v>5142</v>
      </c>
      <c r="C2719" s="6" t="s">
        <v>783</v>
      </c>
      <c r="D2719" s="40">
        <v>10</v>
      </c>
      <c r="E2719" s="30">
        <f t="shared" si="375"/>
        <v>1437.2619479999996</v>
      </c>
      <c r="F2719" s="30">
        <f t="shared" si="376"/>
        <v>999.99327059999996</v>
      </c>
      <c r="G2719" s="30">
        <f t="shared" si="377"/>
        <v>809.98236899999995</v>
      </c>
      <c r="H2719" s="30">
        <f t="shared" si="378"/>
        <v>781.96794119999993</v>
      </c>
      <c r="I2719" s="30">
        <f t="shared" si="379"/>
        <v>745.42738319999989</v>
      </c>
      <c r="J2719" s="30">
        <f t="shared" si="380"/>
        <v>0</v>
      </c>
      <c r="K2719" s="30">
        <f t="shared" si="381"/>
        <v>850</v>
      </c>
      <c r="L2719" s="30">
        <f t="shared" si="382"/>
        <v>870</v>
      </c>
      <c r="M2719" s="80">
        <f t="shared" si="383"/>
        <v>750</v>
      </c>
      <c r="N2719" s="33"/>
      <c r="O2719" s="33"/>
      <c r="P2719" s="33"/>
      <c r="Q2719" s="40">
        <v>10</v>
      </c>
      <c r="R2719" s="43">
        <v>10</v>
      </c>
      <c r="S2719" s="40">
        <v>10</v>
      </c>
    </row>
    <row r="2720" spans="1:19" ht="12" customHeight="1" x14ac:dyDescent="0.35">
      <c r="A2720" s="77" t="s">
        <v>783</v>
      </c>
      <c r="B2720" s="6">
        <v>5143</v>
      </c>
      <c r="C2720" s="6" t="s">
        <v>783</v>
      </c>
      <c r="D2720" s="40">
        <v>10</v>
      </c>
      <c r="E2720" s="30">
        <f t="shared" si="375"/>
        <v>1437.2619479999996</v>
      </c>
      <c r="F2720" s="30">
        <f t="shared" si="376"/>
        <v>999.99327059999996</v>
      </c>
      <c r="G2720" s="30">
        <f t="shared" si="377"/>
        <v>809.98236899999995</v>
      </c>
      <c r="H2720" s="30">
        <f t="shared" si="378"/>
        <v>781.96794119999993</v>
      </c>
      <c r="I2720" s="30">
        <f t="shared" si="379"/>
        <v>745.42738319999989</v>
      </c>
      <c r="J2720" s="30">
        <f t="shared" si="380"/>
        <v>0</v>
      </c>
      <c r="K2720" s="30">
        <f t="shared" si="381"/>
        <v>850</v>
      </c>
      <c r="L2720" s="30">
        <f t="shared" si="382"/>
        <v>870</v>
      </c>
      <c r="M2720" s="80">
        <f t="shared" si="383"/>
        <v>750</v>
      </c>
      <c r="N2720" s="33"/>
      <c r="O2720" s="33"/>
      <c r="P2720" s="33"/>
      <c r="Q2720" s="40">
        <v>10</v>
      </c>
      <c r="R2720" s="43">
        <v>10</v>
      </c>
      <c r="S2720" s="40">
        <v>10</v>
      </c>
    </row>
    <row r="2721" spans="1:19" ht="12" customHeight="1" x14ac:dyDescent="0.35">
      <c r="A2721" s="77" t="s">
        <v>783</v>
      </c>
      <c r="B2721" s="6">
        <v>5144</v>
      </c>
      <c r="C2721" s="6" t="s">
        <v>783</v>
      </c>
      <c r="D2721" s="40">
        <v>10</v>
      </c>
      <c r="E2721" s="30">
        <f t="shared" si="375"/>
        <v>1437.2619479999996</v>
      </c>
      <c r="F2721" s="30">
        <f t="shared" si="376"/>
        <v>999.99327059999996</v>
      </c>
      <c r="G2721" s="30">
        <f t="shared" si="377"/>
        <v>809.98236899999995</v>
      </c>
      <c r="H2721" s="30">
        <f t="shared" si="378"/>
        <v>781.96794119999993</v>
      </c>
      <c r="I2721" s="30">
        <f t="shared" si="379"/>
        <v>745.42738319999989</v>
      </c>
      <c r="J2721" s="30">
        <f t="shared" si="380"/>
        <v>0</v>
      </c>
      <c r="K2721" s="30">
        <f t="shared" si="381"/>
        <v>850</v>
      </c>
      <c r="L2721" s="30">
        <f t="shared" si="382"/>
        <v>870</v>
      </c>
      <c r="M2721" s="80">
        <f t="shared" si="383"/>
        <v>750</v>
      </c>
      <c r="N2721" s="33"/>
      <c r="O2721" s="33"/>
      <c r="P2721" s="33"/>
      <c r="Q2721" s="40">
        <v>10</v>
      </c>
      <c r="R2721" s="43">
        <v>10</v>
      </c>
      <c r="S2721" s="40">
        <v>10</v>
      </c>
    </row>
    <row r="2722" spans="1:19" ht="12" customHeight="1" x14ac:dyDescent="0.35">
      <c r="A2722" s="77" t="s">
        <v>783</v>
      </c>
      <c r="B2722" s="6">
        <v>5145</v>
      </c>
      <c r="C2722" s="6" t="s">
        <v>783</v>
      </c>
      <c r="D2722" s="40">
        <v>10</v>
      </c>
      <c r="E2722" s="30">
        <f t="shared" si="375"/>
        <v>1437.2619479999996</v>
      </c>
      <c r="F2722" s="30">
        <f t="shared" si="376"/>
        <v>999.99327059999996</v>
      </c>
      <c r="G2722" s="30">
        <f t="shared" si="377"/>
        <v>809.98236899999995</v>
      </c>
      <c r="H2722" s="30">
        <f t="shared" si="378"/>
        <v>781.96794119999993</v>
      </c>
      <c r="I2722" s="30">
        <f t="shared" si="379"/>
        <v>745.42738319999989</v>
      </c>
      <c r="J2722" s="30">
        <f t="shared" si="380"/>
        <v>0</v>
      </c>
      <c r="K2722" s="30">
        <f t="shared" si="381"/>
        <v>850</v>
      </c>
      <c r="L2722" s="30">
        <f t="shared" si="382"/>
        <v>870</v>
      </c>
      <c r="M2722" s="80">
        <f t="shared" si="383"/>
        <v>750</v>
      </c>
      <c r="N2722" s="33"/>
      <c r="O2722" s="33"/>
      <c r="P2722" s="33"/>
      <c r="Q2722" s="40">
        <v>10</v>
      </c>
      <c r="R2722" s="43">
        <v>10</v>
      </c>
      <c r="S2722" s="40">
        <v>10</v>
      </c>
    </row>
    <row r="2723" spans="1:19" ht="12" customHeight="1" x14ac:dyDescent="0.35">
      <c r="A2723" s="77" t="s">
        <v>783</v>
      </c>
      <c r="B2723" s="6">
        <v>5146</v>
      </c>
      <c r="C2723" s="6" t="s">
        <v>783</v>
      </c>
      <c r="D2723" s="40">
        <v>10</v>
      </c>
      <c r="E2723" s="30">
        <f t="shared" si="375"/>
        <v>1437.2619479999996</v>
      </c>
      <c r="F2723" s="30">
        <f t="shared" si="376"/>
        <v>999.99327059999996</v>
      </c>
      <c r="G2723" s="30">
        <f t="shared" si="377"/>
        <v>809.98236899999995</v>
      </c>
      <c r="H2723" s="30">
        <f t="shared" si="378"/>
        <v>781.96794119999993</v>
      </c>
      <c r="I2723" s="30">
        <f t="shared" si="379"/>
        <v>745.42738319999989</v>
      </c>
      <c r="J2723" s="30">
        <f t="shared" si="380"/>
        <v>0</v>
      </c>
      <c r="K2723" s="30">
        <f t="shared" si="381"/>
        <v>850</v>
      </c>
      <c r="L2723" s="30">
        <f t="shared" si="382"/>
        <v>870</v>
      </c>
      <c r="M2723" s="80">
        <f t="shared" si="383"/>
        <v>750</v>
      </c>
      <c r="N2723" s="33"/>
      <c r="O2723" s="33"/>
      <c r="P2723" s="33"/>
      <c r="Q2723" s="40">
        <v>10</v>
      </c>
      <c r="R2723" s="43">
        <v>10</v>
      </c>
      <c r="S2723" s="40">
        <v>10</v>
      </c>
    </row>
    <row r="2724" spans="1:19" ht="12" customHeight="1" x14ac:dyDescent="0.35">
      <c r="A2724" s="77" t="s">
        <v>783</v>
      </c>
      <c r="B2724" s="6">
        <v>5147</v>
      </c>
      <c r="C2724" s="6" t="s">
        <v>783</v>
      </c>
      <c r="D2724" s="40">
        <v>10</v>
      </c>
      <c r="E2724" s="30">
        <f t="shared" si="375"/>
        <v>1437.2619479999996</v>
      </c>
      <c r="F2724" s="30">
        <f t="shared" si="376"/>
        <v>999.99327059999996</v>
      </c>
      <c r="G2724" s="30">
        <f t="shared" si="377"/>
        <v>809.98236899999995</v>
      </c>
      <c r="H2724" s="30">
        <f t="shared" si="378"/>
        <v>781.96794119999993</v>
      </c>
      <c r="I2724" s="30">
        <f t="shared" si="379"/>
        <v>745.42738319999989</v>
      </c>
      <c r="J2724" s="30">
        <f t="shared" si="380"/>
        <v>0</v>
      </c>
      <c r="K2724" s="30">
        <f t="shared" si="381"/>
        <v>850</v>
      </c>
      <c r="L2724" s="30">
        <f t="shared" si="382"/>
        <v>870</v>
      </c>
      <c r="M2724" s="80">
        <f t="shared" si="383"/>
        <v>750</v>
      </c>
      <c r="N2724" s="33"/>
      <c r="O2724" s="33"/>
      <c r="P2724" s="33"/>
      <c r="Q2724" s="40">
        <v>10</v>
      </c>
      <c r="R2724" s="43">
        <v>10</v>
      </c>
      <c r="S2724" s="40">
        <v>10</v>
      </c>
    </row>
    <row r="2725" spans="1:19" ht="12" customHeight="1" x14ac:dyDescent="0.35">
      <c r="A2725" s="77" t="s">
        <v>783</v>
      </c>
      <c r="B2725" s="6">
        <v>5148</v>
      </c>
      <c r="C2725" s="6" t="s">
        <v>783</v>
      </c>
      <c r="D2725" s="40">
        <v>10</v>
      </c>
      <c r="E2725" s="30">
        <f t="shared" si="375"/>
        <v>1437.2619479999996</v>
      </c>
      <c r="F2725" s="30">
        <f t="shared" si="376"/>
        <v>999.99327059999996</v>
      </c>
      <c r="G2725" s="30">
        <f t="shared" si="377"/>
        <v>809.98236899999995</v>
      </c>
      <c r="H2725" s="30">
        <f t="shared" si="378"/>
        <v>781.96794119999993</v>
      </c>
      <c r="I2725" s="30">
        <f t="shared" si="379"/>
        <v>745.42738319999989</v>
      </c>
      <c r="J2725" s="30">
        <f t="shared" si="380"/>
        <v>0</v>
      </c>
      <c r="K2725" s="30">
        <f t="shared" si="381"/>
        <v>850</v>
      </c>
      <c r="L2725" s="30">
        <f t="shared" si="382"/>
        <v>870</v>
      </c>
      <c r="M2725" s="80">
        <f t="shared" si="383"/>
        <v>750</v>
      </c>
      <c r="N2725" s="33"/>
      <c r="O2725" s="33"/>
      <c r="P2725" s="33"/>
      <c r="Q2725" s="40">
        <v>10</v>
      </c>
      <c r="R2725" s="43">
        <v>10</v>
      </c>
      <c r="S2725" s="40">
        <v>10</v>
      </c>
    </row>
    <row r="2726" spans="1:19" ht="12" customHeight="1" x14ac:dyDescent="0.35">
      <c r="A2726" s="77" t="s">
        <v>784</v>
      </c>
      <c r="B2726" s="6">
        <v>5151</v>
      </c>
      <c r="C2726" s="6" t="s">
        <v>784</v>
      </c>
      <c r="D2726" s="40">
        <v>10</v>
      </c>
      <c r="E2726" s="30">
        <f t="shared" si="375"/>
        <v>1437.2619479999996</v>
      </c>
      <c r="F2726" s="30">
        <f t="shared" si="376"/>
        <v>999.99327059999996</v>
      </c>
      <c r="G2726" s="30">
        <f t="shared" si="377"/>
        <v>809.98236899999995</v>
      </c>
      <c r="H2726" s="30">
        <f t="shared" si="378"/>
        <v>781.96794119999993</v>
      </c>
      <c r="I2726" s="30">
        <f t="shared" si="379"/>
        <v>745.42738319999989</v>
      </c>
      <c r="J2726" s="30">
        <f t="shared" si="380"/>
        <v>0</v>
      </c>
      <c r="K2726" s="30">
        <f t="shared" si="381"/>
        <v>850</v>
      </c>
      <c r="L2726" s="30">
        <f t="shared" si="382"/>
        <v>870</v>
      </c>
      <c r="M2726" s="80">
        <f t="shared" si="383"/>
        <v>750</v>
      </c>
      <c r="N2726" s="33"/>
      <c r="O2726" s="33"/>
      <c r="P2726" s="33"/>
      <c r="Q2726" s="40">
        <v>10</v>
      </c>
      <c r="R2726" s="43">
        <v>10</v>
      </c>
      <c r="S2726" s="40">
        <v>10</v>
      </c>
    </row>
    <row r="2727" spans="1:19" ht="12" customHeight="1" x14ac:dyDescent="0.35">
      <c r="A2727" s="77" t="s">
        <v>785</v>
      </c>
      <c r="B2727" s="6">
        <v>5152</v>
      </c>
      <c r="C2727" s="6" t="s">
        <v>785</v>
      </c>
      <c r="D2727" s="40">
        <v>9</v>
      </c>
      <c r="E2727" s="30">
        <f t="shared" si="375"/>
        <v>1306.9339577999999</v>
      </c>
      <c r="F2727" s="30">
        <f t="shared" si="376"/>
        <v>935.43828480000002</v>
      </c>
      <c r="G2727" s="30">
        <f t="shared" si="377"/>
        <v>778.3138854</v>
      </c>
      <c r="H2727" s="30">
        <f t="shared" si="378"/>
        <v>757.60756919999994</v>
      </c>
      <c r="I2727" s="30">
        <f t="shared" si="379"/>
        <v>693.0525834</v>
      </c>
      <c r="J2727" s="30">
        <f t="shared" si="380"/>
        <v>0</v>
      </c>
      <c r="K2727" s="30">
        <f t="shared" si="381"/>
        <v>800</v>
      </c>
      <c r="L2727" s="30">
        <f t="shared" si="382"/>
        <v>820</v>
      </c>
      <c r="M2727" s="80">
        <f t="shared" si="383"/>
        <v>700</v>
      </c>
      <c r="N2727" s="33"/>
      <c r="O2727" s="33"/>
      <c r="P2727" s="33"/>
      <c r="Q2727" s="40">
        <v>9</v>
      </c>
      <c r="R2727" s="43">
        <v>9</v>
      </c>
      <c r="S2727" s="40">
        <v>9</v>
      </c>
    </row>
    <row r="2728" spans="1:19" ht="12" customHeight="1" x14ac:dyDescent="0.35">
      <c r="A2728" s="77" t="s">
        <v>785</v>
      </c>
      <c r="B2728" s="6">
        <v>5153</v>
      </c>
      <c r="C2728" s="6" t="s">
        <v>785</v>
      </c>
      <c r="D2728" s="40">
        <v>9</v>
      </c>
      <c r="E2728" s="30">
        <f t="shared" si="375"/>
        <v>1306.9339577999999</v>
      </c>
      <c r="F2728" s="30">
        <f t="shared" si="376"/>
        <v>935.43828480000002</v>
      </c>
      <c r="G2728" s="30">
        <f t="shared" si="377"/>
        <v>778.3138854</v>
      </c>
      <c r="H2728" s="30">
        <f t="shared" si="378"/>
        <v>757.60756919999994</v>
      </c>
      <c r="I2728" s="30">
        <f t="shared" si="379"/>
        <v>693.0525834</v>
      </c>
      <c r="J2728" s="30">
        <f t="shared" si="380"/>
        <v>0</v>
      </c>
      <c r="K2728" s="30">
        <f t="shared" si="381"/>
        <v>800</v>
      </c>
      <c r="L2728" s="30">
        <f t="shared" si="382"/>
        <v>820</v>
      </c>
      <c r="M2728" s="80">
        <f t="shared" si="383"/>
        <v>700</v>
      </c>
      <c r="N2728" s="33"/>
      <c r="O2728" s="33"/>
      <c r="P2728" s="33"/>
      <c r="Q2728" s="40">
        <v>9</v>
      </c>
      <c r="R2728" s="43">
        <v>9</v>
      </c>
      <c r="S2728" s="40">
        <v>9</v>
      </c>
    </row>
    <row r="2729" spans="1:19" ht="12" customHeight="1" x14ac:dyDescent="0.35">
      <c r="A2729" s="77" t="s">
        <v>785</v>
      </c>
      <c r="B2729" s="6">
        <v>5154</v>
      </c>
      <c r="C2729" s="6" t="s">
        <v>785</v>
      </c>
      <c r="D2729" s="40">
        <v>9</v>
      </c>
      <c r="E2729" s="30">
        <f t="shared" si="375"/>
        <v>1306.9339577999999</v>
      </c>
      <c r="F2729" s="30">
        <f t="shared" si="376"/>
        <v>935.43828480000002</v>
      </c>
      <c r="G2729" s="30">
        <f t="shared" si="377"/>
        <v>778.3138854</v>
      </c>
      <c r="H2729" s="30">
        <f t="shared" si="378"/>
        <v>757.60756919999994</v>
      </c>
      <c r="I2729" s="30">
        <f t="shared" si="379"/>
        <v>693.0525834</v>
      </c>
      <c r="J2729" s="30">
        <f t="shared" si="380"/>
        <v>0</v>
      </c>
      <c r="K2729" s="30">
        <f t="shared" si="381"/>
        <v>800</v>
      </c>
      <c r="L2729" s="30">
        <f t="shared" si="382"/>
        <v>820</v>
      </c>
      <c r="M2729" s="80">
        <f t="shared" si="383"/>
        <v>700</v>
      </c>
      <c r="N2729" s="33"/>
      <c r="O2729" s="33"/>
      <c r="P2729" s="33"/>
      <c r="Q2729" s="40">
        <v>9</v>
      </c>
      <c r="R2729" s="43">
        <v>9</v>
      </c>
      <c r="S2729" s="40">
        <v>9</v>
      </c>
    </row>
    <row r="2730" spans="1:19" ht="12" customHeight="1" x14ac:dyDescent="0.35">
      <c r="A2730" s="77" t="s">
        <v>785</v>
      </c>
      <c r="B2730" s="6">
        <v>5155</v>
      </c>
      <c r="C2730" s="6" t="s">
        <v>785</v>
      </c>
      <c r="D2730" s="40">
        <v>9</v>
      </c>
      <c r="E2730" s="30">
        <f t="shared" si="375"/>
        <v>1306.9339577999999</v>
      </c>
      <c r="F2730" s="30">
        <f t="shared" si="376"/>
        <v>935.43828480000002</v>
      </c>
      <c r="G2730" s="30">
        <f t="shared" si="377"/>
        <v>778.3138854</v>
      </c>
      <c r="H2730" s="30">
        <f t="shared" si="378"/>
        <v>757.60756919999994</v>
      </c>
      <c r="I2730" s="30">
        <f t="shared" si="379"/>
        <v>693.0525834</v>
      </c>
      <c r="J2730" s="30">
        <f t="shared" si="380"/>
        <v>0</v>
      </c>
      <c r="K2730" s="30">
        <f t="shared" si="381"/>
        <v>800</v>
      </c>
      <c r="L2730" s="30">
        <f t="shared" si="382"/>
        <v>820</v>
      </c>
      <c r="M2730" s="80">
        <f t="shared" si="383"/>
        <v>700</v>
      </c>
      <c r="N2730" s="33"/>
      <c r="O2730" s="33"/>
      <c r="P2730" s="33"/>
      <c r="Q2730" s="40">
        <v>9</v>
      </c>
      <c r="R2730" s="43">
        <v>9</v>
      </c>
      <c r="S2730" s="40">
        <v>9</v>
      </c>
    </row>
    <row r="2731" spans="1:19" ht="12" customHeight="1" x14ac:dyDescent="0.35">
      <c r="A2731" s="77" t="s">
        <v>786</v>
      </c>
      <c r="B2731" s="6">
        <v>5160</v>
      </c>
      <c r="C2731" s="6" t="s">
        <v>786</v>
      </c>
      <c r="D2731" s="40">
        <v>9</v>
      </c>
      <c r="E2731" s="30">
        <f t="shared" si="375"/>
        <v>1306.9339577999999</v>
      </c>
      <c r="F2731" s="30">
        <f t="shared" si="376"/>
        <v>935.43828480000002</v>
      </c>
      <c r="G2731" s="30">
        <f t="shared" si="377"/>
        <v>778.3138854</v>
      </c>
      <c r="H2731" s="30">
        <f t="shared" si="378"/>
        <v>757.60756919999994</v>
      </c>
      <c r="I2731" s="30">
        <f t="shared" si="379"/>
        <v>693.0525834</v>
      </c>
      <c r="J2731" s="30">
        <f t="shared" si="380"/>
        <v>0</v>
      </c>
      <c r="K2731" s="30">
        <f t="shared" si="381"/>
        <v>800</v>
      </c>
      <c r="L2731" s="30">
        <f t="shared" si="382"/>
        <v>820</v>
      </c>
      <c r="M2731" s="80">
        <f t="shared" si="383"/>
        <v>700</v>
      </c>
      <c r="N2731" s="33"/>
      <c r="O2731" s="33"/>
      <c r="P2731" s="33"/>
      <c r="Q2731" s="40">
        <v>9</v>
      </c>
      <c r="R2731" s="43">
        <v>9</v>
      </c>
      <c r="S2731" s="40">
        <v>9</v>
      </c>
    </row>
    <row r="2732" spans="1:19" ht="12" customHeight="1" x14ac:dyDescent="0.35">
      <c r="A2732" s="77" t="s">
        <v>786</v>
      </c>
      <c r="B2732" s="6">
        <v>5161</v>
      </c>
      <c r="C2732" s="6" t="s">
        <v>786</v>
      </c>
      <c r="D2732" s="40">
        <v>9</v>
      </c>
      <c r="E2732" s="30">
        <f t="shared" si="375"/>
        <v>1306.9339577999999</v>
      </c>
      <c r="F2732" s="30">
        <f t="shared" si="376"/>
        <v>935.43828480000002</v>
      </c>
      <c r="G2732" s="30">
        <f t="shared" si="377"/>
        <v>778.3138854</v>
      </c>
      <c r="H2732" s="30">
        <f t="shared" si="378"/>
        <v>757.60756919999994</v>
      </c>
      <c r="I2732" s="30">
        <f t="shared" si="379"/>
        <v>693.0525834</v>
      </c>
      <c r="J2732" s="30">
        <f t="shared" si="380"/>
        <v>0</v>
      </c>
      <c r="K2732" s="30">
        <f t="shared" si="381"/>
        <v>800</v>
      </c>
      <c r="L2732" s="30">
        <f t="shared" si="382"/>
        <v>820</v>
      </c>
      <c r="M2732" s="80">
        <f t="shared" si="383"/>
        <v>700</v>
      </c>
      <c r="N2732" s="33"/>
      <c r="O2732" s="33"/>
      <c r="P2732" s="33"/>
      <c r="Q2732" s="40">
        <v>9</v>
      </c>
      <c r="R2732" s="43">
        <v>9</v>
      </c>
      <c r="S2732" s="40">
        <v>9</v>
      </c>
    </row>
    <row r="2733" spans="1:19" ht="12" customHeight="1" x14ac:dyDescent="0.35">
      <c r="A2733" s="77" t="s">
        <v>786</v>
      </c>
      <c r="B2733" s="6">
        <v>5162</v>
      </c>
      <c r="C2733" s="6" t="s">
        <v>786</v>
      </c>
      <c r="D2733" s="40">
        <v>9</v>
      </c>
      <c r="E2733" s="30">
        <f t="shared" si="375"/>
        <v>1306.9339577999999</v>
      </c>
      <c r="F2733" s="30">
        <f t="shared" si="376"/>
        <v>935.43828480000002</v>
      </c>
      <c r="G2733" s="30">
        <f t="shared" si="377"/>
        <v>778.3138854</v>
      </c>
      <c r="H2733" s="30">
        <f t="shared" si="378"/>
        <v>757.60756919999994</v>
      </c>
      <c r="I2733" s="30">
        <f t="shared" si="379"/>
        <v>693.0525834</v>
      </c>
      <c r="J2733" s="30">
        <f t="shared" si="380"/>
        <v>0</v>
      </c>
      <c r="K2733" s="30">
        <f t="shared" si="381"/>
        <v>800</v>
      </c>
      <c r="L2733" s="30">
        <f t="shared" si="382"/>
        <v>820</v>
      </c>
      <c r="M2733" s="80">
        <f t="shared" si="383"/>
        <v>700</v>
      </c>
      <c r="N2733" s="33"/>
      <c r="O2733" s="33"/>
      <c r="P2733" s="33"/>
      <c r="Q2733" s="40">
        <v>9</v>
      </c>
      <c r="R2733" s="43">
        <v>9</v>
      </c>
      <c r="S2733" s="40">
        <v>9</v>
      </c>
    </row>
    <row r="2734" spans="1:19" ht="12" customHeight="1" x14ac:dyDescent="0.35">
      <c r="A2734" s="77" t="s">
        <v>786</v>
      </c>
      <c r="B2734" s="6">
        <v>5163</v>
      </c>
      <c r="C2734" s="6" t="s">
        <v>786</v>
      </c>
      <c r="D2734" s="40">
        <v>9</v>
      </c>
      <c r="E2734" s="30">
        <f t="shared" si="375"/>
        <v>1306.9339577999999</v>
      </c>
      <c r="F2734" s="30">
        <f t="shared" si="376"/>
        <v>935.43828480000002</v>
      </c>
      <c r="G2734" s="30">
        <f t="shared" si="377"/>
        <v>778.3138854</v>
      </c>
      <c r="H2734" s="30">
        <f t="shared" si="378"/>
        <v>757.60756919999994</v>
      </c>
      <c r="I2734" s="30">
        <f t="shared" si="379"/>
        <v>693.0525834</v>
      </c>
      <c r="J2734" s="30">
        <f t="shared" si="380"/>
        <v>0</v>
      </c>
      <c r="K2734" s="30">
        <f t="shared" si="381"/>
        <v>800</v>
      </c>
      <c r="L2734" s="30">
        <f t="shared" si="382"/>
        <v>820</v>
      </c>
      <c r="M2734" s="80">
        <f t="shared" si="383"/>
        <v>700</v>
      </c>
      <c r="N2734" s="33"/>
      <c r="O2734" s="33"/>
      <c r="P2734" s="33"/>
      <c r="Q2734" s="40">
        <v>9</v>
      </c>
      <c r="R2734" s="43">
        <v>9</v>
      </c>
      <c r="S2734" s="40">
        <v>9</v>
      </c>
    </row>
    <row r="2735" spans="1:19" ht="12" customHeight="1" x14ac:dyDescent="0.35">
      <c r="A2735" s="77" t="s">
        <v>786</v>
      </c>
      <c r="B2735" s="6">
        <v>5164</v>
      </c>
      <c r="C2735" s="6" t="s">
        <v>786</v>
      </c>
      <c r="D2735" s="40">
        <v>9</v>
      </c>
      <c r="E2735" s="30">
        <f t="shared" si="375"/>
        <v>1306.9339577999999</v>
      </c>
      <c r="F2735" s="30">
        <f t="shared" si="376"/>
        <v>935.43828480000002</v>
      </c>
      <c r="G2735" s="30">
        <f t="shared" si="377"/>
        <v>778.3138854</v>
      </c>
      <c r="H2735" s="30">
        <f t="shared" si="378"/>
        <v>757.60756919999994</v>
      </c>
      <c r="I2735" s="30">
        <f t="shared" si="379"/>
        <v>693.0525834</v>
      </c>
      <c r="J2735" s="30">
        <f t="shared" si="380"/>
        <v>0</v>
      </c>
      <c r="K2735" s="30">
        <f t="shared" si="381"/>
        <v>800</v>
      </c>
      <c r="L2735" s="30">
        <f t="shared" si="382"/>
        <v>820</v>
      </c>
      <c r="M2735" s="80">
        <f t="shared" si="383"/>
        <v>700</v>
      </c>
      <c r="N2735" s="33"/>
      <c r="O2735" s="33"/>
      <c r="P2735" s="33"/>
      <c r="Q2735" s="40">
        <v>9</v>
      </c>
      <c r="R2735" s="43">
        <v>9</v>
      </c>
      <c r="S2735" s="40">
        <v>9</v>
      </c>
    </row>
    <row r="2736" spans="1:19" ht="12" customHeight="1" x14ac:dyDescent="0.35">
      <c r="A2736" s="77" t="s">
        <v>786</v>
      </c>
      <c r="B2736" s="6">
        <v>5165</v>
      </c>
      <c r="C2736" s="6" t="s">
        <v>786</v>
      </c>
      <c r="D2736" s="40">
        <v>9</v>
      </c>
      <c r="E2736" s="30">
        <f t="shared" si="375"/>
        <v>1306.9339577999999</v>
      </c>
      <c r="F2736" s="30">
        <f t="shared" si="376"/>
        <v>935.43828480000002</v>
      </c>
      <c r="G2736" s="30">
        <f t="shared" si="377"/>
        <v>778.3138854</v>
      </c>
      <c r="H2736" s="30">
        <f t="shared" si="378"/>
        <v>757.60756919999994</v>
      </c>
      <c r="I2736" s="30">
        <f t="shared" si="379"/>
        <v>693.0525834</v>
      </c>
      <c r="J2736" s="30">
        <f t="shared" si="380"/>
        <v>0</v>
      </c>
      <c r="K2736" s="30">
        <f t="shared" si="381"/>
        <v>800</v>
      </c>
      <c r="L2736" s="30">
        <f t="shared" si="382"/>
        <v>820</v>
      </c>
      <c r="M2736" s="80">
        <f t="shared" si="383"/>
        <v>700</v>
      </c>
      <c r="N2736" s="33"/>
      <c r="O2736" s="33"/>
      <c r="P2736" s="33"/>
      <c r="Q2736" s="40">
        <v>9</v>
      </c>
      <c r="R2736" s="43">
        <v>9</v>
      </c>
      <c r="S2736" s="40">
        <v>9</v>
      </c>
    </row>
    <row r="2737" spans="1:19" ht="12" customHeight="1" x14ac:dyDescent="0.35">
      <c r="A2737" s="77" t="s">
        <v>787</v>
      </c>
      <c r="B2737" s="6">
        <v>5170</v>
      </c>
      <c r="C2737" s="6" t="s">
        <v>787</v>
      </c>
      <c r="D2737" s="40">
        <v>9</v>
      </c>
      <c r="E2737" s="30">
        <f t="shared" si="375"/>
        <v>1306.9339577999999</v>
      </c>
      <c r="F2737" s="30">
        <f t="shared" si="376"/>
        <v>935.43828480000002</v>
      </c>
      <c r="G2737" s="30">
        <f t="shared" si="377"/>
        <v>778.3138854</v>
      </c>
      <c r="H2737" s="30">
        <f t="shared" si="378"/>
        <v>757.60756919999994</v>
      </c>
      <c r="I2737" s="30">
        <f t="shared" si="379"/>
        <v>693.0525834</v>
      </c>
      <c r="J2737" s="30">
        <f t="shared" si="380"/>
        <v>0</v>
      </c>
      <c r="K2737" s="30">
        <f t="shared" si="381"/>
        <v>800</v>
      </c>
      <c r="L2737" s="30">
        <f t="shared" si="382"/>
        <v>820</v>
      </c>
      <c r="M2737" s="80">
        <f t="shared" si="383"/>
        <v>700</v>
      </c>
      <c r="N2737" s="33"/>
      <c r="O2737" s="33"/>
      <c r="P2737" s="33"/>
      <c r="Q2737" s="40">
        <v>9</v>
      </c>
      <c r="R2737" s="43">
        <v>9</v>
      </c>
      <c r="S2737" s="40">
        <v>9</v>
      </c>
    </row>
    <row r="2738" spans="1:19" ht="12" customHeight="1" x14ac:dyDescent="0.35">
      <c r="A2738" s="77" t="s">
        <v>788</v>
      </c>
      <c r="B2738" s="6">
        <v>5171</v>
      </c>
      <c r="C2738" s="6" t="s">
        <v>788</v>
      </c>
      <c r="D2738" s="40">
        <v>9</v>
      </c>
      <c r="E2738" s="30">
        <f t="shared" si="375"/>
        <v>1306.9339577999999</v>
      </c>
      <c r="F2738" s="30">
        <f t="shared" si="376"/>
        <v>935.43828480000002</v>
      </c>
      <c r="G2738" s="30">
        <f t="shared" si="377"/>
        <v>778.3138854</v>
      </c>
      <c r="H2738" s="30">
        <f t="shared" si="378"/>
        <v>757.60756919999994</v>
      </c>
      <c r="I2738" s="30">
        <f t="shared" si="379"/>
        <v>693.0525834</v>
      </c>
      <c r="J2738" s="30">
        <f t="shared" si="380"/>
        <v>0</v>
      </c>
      <c r="K2738" s="30">
        <f t="shared" si="381"/>
        <v>800</v>
      </c>
      <c r="L2738" s="30">
        <f t="shared" si="382"/>
        <v>820</v>
      </c>
      <c r="M2738" s="80">
        <f t="shared" si="383"/>
        <v>700</v>
      </c>
      <c r="N2738" s="33"/>
      <c r="O2738" s="33"/>
      <c r="P2738" s="33"/>
      <c r="Q2738" s="40">
        <v>9</v>
      </c>
      <c r="R2738" s="43">
        <v>9</v>
      </c>
      <c r="S2738" s="40">
        <v>9</v>
      </c>
    </row>
    <row r="2739" spans="1:19" ht="12" customHeight="1" x14ac:dyDescent="0.35">
      <c r="A2739" s="77" t="s">
        <v>788</v>
      </c>
      <c r="B2739" s="6">
        <v>5172</v>
      </c>
      <c r="C2739" s="6" t="s">
        <v>788</v>
      </c>
      <c r="D2739" s="40">
        <v>9</v>
      </c>
      <c r="E2739" s="30">
        <f t="shared" si="375"/>
        <v>1306.9339577999999</v>
      </c>
      <c r="F2739" s="30">
        <f t="shared" si="376"/>
        <v>935.43828480000002</v>
      </c>
      <c r="G2739" s="30">
        <f t="shared" si="377"/>
        <v>778.3138854</v>
      </c>
      <c r="H2739" s="30">
        <f t="shared" si="378"/>
        <v>757.60756919999994</v>
      </c>
      <c r="I2739" s="30">
        <f t="shared" si="379"/>
        <v>693.0525834</v>
      </c>
      <c r="J2739" s="30">
        <f t="shared" si="380"/>
        <v>0</v>
      </c>
      <c r="K2739" s="30">
        <f t="shared" si="381"/>
        <v>800</v>
      </c>
      <c r="L2739" s="30">
        <f t="shared" si="382"/>
        <v>820</v>
      </c>
      <c r="M2739" s="80">
        <f t="shared" si="383"/>
        <v>700</v>
      </c>
      <c r="N2739" s="33"/>
      <c r="O2739" s="33"/>
      <c r="P2739" s="33"/>
      <c r="Q2739" s="40">
        <v>9</v>
      </c>
      <c r="R2739" s="43">
        <v>9</v>
      </c>
      <c r="S2739" s="40">
        <v>9</v>
      </c>
    </row>
    <row r="2740" spans="1:19" ht="12" customHeight="1" x14ac:dyDescent="0.35">
      <c r="A2740" s="77" t="s">
        <v>788</v>
      </c>
      <c r="B2740" s="6">
        <v>5173</v>
      </c>
      <c r="C2740" s="6" t="s">
        <v>788</v>
      </c>
      <c r="D2740" s="40">
        <v>9</v>
      </c>
      <c r="E2740" s="30">
        <f t="shared" si="375"/>
        <v>1306.9339577999999</v>
      </c>
      <c r="F2740" s="30">
        <f t="shared" si="376"/>
        <v>935.43828480000002</v>
      </c>
      <c r="G2740" s="30">
        <f t="shared" si="377"/>
        <v>778.3138854</v>
      </c>
      <c r="H2740" s="30">
        <f t="shared" si="378"/>
        <v>757.60756919999994</v>
      </c>
      <c r="I2740" s="30">
        <f t="shared" si="379"/>
        <v>693.0525834</v>
      </c>
      <c r="J2740" s="30">
        <f t="shared" si="380"/>
        <v>0</v>
      </c>
      <c r="K2740" s="30">
        <f t="shared" si="381"/>
        <v>800</v>
      </c>
      <c r="L2740" s="30">
        <f t="shared" si="382"/>
        <v>820</v>
      </c>
      <c r="M2740" s="80">
        <f t="shared" si="383"/>
        <v>700</v>
      </c>
      <c r="N2740" s="33"/>
      <c r="O2740" s="33"/>
      <c r="P2740" s="33"/>
      <c r="Q2740" s="40">
        <v>9</v>
      </c>
      <c r="R2740" s="43">
        <v>9</v>
      </c>
      <c r="S2740" s="40">
        <v>9</v>
      </c>
    </row>
    <row r="2741" spans="1:19" ht="12" customHeight="1" x14ac:dyDescent="0.35">
      <c r="A2741" s="77" t="s">
        <v>789</v>
      </c>
      <c r="B2741" s="6">
        <v>5174</v>
      </c>
      <c r="C2741" s="6" t="s">
        <v>789</v>
      </c>
      <c r="D2741" s="40">
        <v>10</v>
      </c>
      <c r="E2741" s="30">
        <f t="shared" si="375"/>
        <v>1437.2619479999996</v>
      </c>
      <c r="F2741" s="30">
        <f t="shared" si="376"/>
        <v>999.99327059999996</v>
      </c>
      <c r="G2741" s="30">
        <f t="shared" si="377"/>
        <v>809.98236899999995</v>
      </c>
      <c r="H2741" s="30">
        <f t="shared" si="378"/>
        <v>781.96794119999993</v>
      </c>
      <c r="I2741" s="30">
        <f t="shared" si="379"/>
        <v>745.42738319999989</v>
      </c>
      <c r="J2741" s="30">
        <f t="shared" si="380"/>
        <v>0</v>
      </c>
      <c r="K2741" s="30">
        <f t="shared" si="381"/>
        <v>850</v>
      </c>
      <c r="L2741" s="30">
        <f t="shared" si="382"/>
        <v>870</v>
      </c>
      <c r="M2741" s="80">
        <f t="shared" si="383"/>
        <v>750</v>
      </c>
      <c r="N2741" s="33"/>
      <c r="O2741" s="33"/>
      <c r="P2741" s="33"/>
      <c r="Q2741" s="40">
        <v>10</v>
      </c>
      <c r="R2741" s="43">
        <v>10</v>
      </c>
      <c r="S2741" s="40">
        <v>10</v>
      </c>
    </row>
    <row r="2742" spans="1:19" ht="12" customHeight="1" x14ac:dyDescent="0.35">
      <c r="A2742" s="77" t="s">
        <v>788</v>
      </c>
      <c r="B2742" s="6">
        <v>5176</v>
      </c>
      <c r="C2742" s="6" t="s">
        <v>788</v>
      </c>
      <c r="D2742" s="40">
        <v>10</v>
      </c>
      <c r="E2742" s="30">
        <f t="shared" si="375"/>
        <v>1437.2619479999996</v>
      </c>
      <c r="F2742" s="30">
        <f t="shared" si="376"/>
        <v>999.99327059999996</v>
      </c>
      <c r="G2742" s="30">
        <f t="shared" si="377"/>
        <v>809.98236899999995</v>
      </c>
      <c r="H2742" s="30">
        <f t="shared" si="378"/>
        <v>781.96794119999993</v>
      </c>
      <c r="I2742" s="30">
        <f t="shared" si="379"/>
        <v>745.42738319999989</v>
      </c>
      <c r="J2742" s="30">
        <f t="shared" si="380"/>
        <v>0</v>
      </c>
      <c r="K2742" s="30">
        <f t="shared" si="381"/>
        <v>850</v>
      </c>
      <c r="L2742" s="30">
        <f t="shared" si="382"/>
        <v>870</v>
      </c>
      <c r="M2742" s="80">
        <f t="shared" si="383"/>
        <v>750</v>
      </c>
      <c r="N2742" s="33"/>
      <c r="O2742" s="33"/>
      <c r="P2742" s="33"/>
      <c r="Q2742" s="40">
        <v>10</v>
      </c>
      <c r="R2742" s="43">
        <v>10</v>
      </c>
      <c r="S2742" s="40">
        <v>10</v>
      </c>
    </row>
    <row r="2743" spans="1:19" ht="12" customHeight="1" x14ac:dyDescent="0.35">
      <c r="A2743" s="77" t="s">
        <v>790</v>
      </c>
      <c r="B2743" s="6">
        <v>5177</v>
      </c>
      <c r="C2743" s="6" t="s">
        <v>790</v>
      </c>
      <c r="D2743" s="40">
        <v>14</v>
      </c>
      <c r="E2743" s="30">
        <f t="shared" si="375"/>
        <v>1896.4549602</v>
      </c>
      <c r="F2743" s="30">
        <f t="shared" si="376"/>
        <v>1610.2205891999999</v>
      </c>
      <c r="G2743" s="30">
        <f t="shared" si="377"/>
        <v>1372.7069621999999</v>
      </c>
      <c r="H2743" s="30">
        <f t="shared" si="378"/>
        <v>1285.0096229999997</v>
      </c>
      <c r="I2743" s="30">
        <f t="shared" si="379"/>
        <v>1242.378972</v>
      </c>
      <c r="J2743" s="30">
        <f t="shared" si="380"/>
        <v>0</v>
      </c>
      <c r="K2743" s="30">
        <f t="shared" si="381"/>
        <v>1300</v>
      </c>
      <c r="L2743" s="30">
        <f t="shared" si="382"/>
        <v>1320</v>
      </c>
      <c r="M2743" s="80">
        <f t="shared" si="383"/>
        <v>1200</v>
      </c>
      <c r="N2743" s="33"/>
      <c r="O2743" s="33"/>
      <c r="P2743" s="33"/>
      <c r="Q2743" s="40">
        <v>14</v>
      </c>
      <c r="R2743" s="43">
        <v>14</v>
      </c>
      <c r="S2743" s="40">
        <v>14</v>
      </c>
    </row>
    <row r="2744" spans="1:19" ht="12" customHeight="1" x14ac:dyDescent="0.35">
      <c r="A2744" s="77" t="s">
        <v>788</v>
      </c>
      <c r="B2744" s="6">
        <v>5178</v>
      </c>
      <c r="C2744" s="6" t="s">
        <v>788</v>
      </c>
      <c r="D2744" s="40">
        <v>10</v>
      </c>
      <c r="E2744" s="30">
        <f t="shared" si="375"/>
        <v>1437.2619479999996</v>
      </c>
      <c r="F2744" s="30">
        <f t="shared" si="376"/>
        <v>999.99327059999996</v>
      </c>
      <c r="G2744" s="30">
        <f t="shared" si="377"/>
        <v>809.98236899999995</v>
      </c>
      <c r="H2744" s="30">
        <f t="shared" si="378"/>
        <v>781.96794119999993</v>
      </c>
      <c r="I2744" s="30">
        <f t="shared" si="379"/>
        <v>745.42738319999989</v>
      </c>
      <c r="J2744" s="30">
        <f t="shared" si="380"/>
        <v>0</v>
      </c>
      <c r="K2744" s="30">
        <f t="shared" si="381"/>
        <v>850</v>
      </c>
      <c r="L2744" s="30">
        <f t="shared" si="382"/>
        <v>870</v>
      </c>
      <c r="M2744" s="80">
        <f t="shared" si="383"/>
        <v>750</v>
      </c>
      <c r="N2744" s="33"/>
      <c r="O2744" s="33"/>
      <c r="P2744" s="33"/>
      <c r="Q2744" s="40">
        <v>10</v>
      </c>
      <c r="R2744" s="43">
        <v>10</v>
      </c>
      <c r="S2744" s="40">
        <v>10</v>
      </c>
    </row>
    <row r="2745" spans="1:19" ht="12" customHeight="1" x14ac:dyDescent="0.35">
      <c r="A2745" s="77" t="s">
        <v>791</v>
      </c>
      <c r="B2745" s="6">
        <v>5179</v>
      </c>
      <c r="C2745" s="6" t="s">
        <v>791</v>
      </c>
      <c r="D2745" s="40">
        <v>10</v>
      </c>
      <c r="E2745" s="30">
        <f t="shared" si="375"/>
        <v>1437.2619479999996</v>
      </c>
      <c r="F2745" s="30">
        <f t="shared" si="376"/>
        <v>999.99327059999996</v>
      </c>
      <c r="G2745" s="30">
        <f t="shared" si="377"/>
        <v>809.98236899999995</v>
      </c>
      <c r="H2745" s="30">
        <f t="shared" si="378"/>
        <v>781.96794119999993</v>
      </c>
      <c r="I2745" s="30">
        <f t="shared" si="379"/>
        <v>745.42738319999989</v>
      </c>
      <c r="J2745" s="30">
        <f t="shared" si="380"/>
        <v>0</v>
      </c>
      <c r="K2745" s="30">
        <f t="shared" si="381"/>
        <v>850</v>
      </c>
      <c r="L2745" s="30">
        <f t="shared" si="382"/>
        <v>870</v>
      </c>
      <c r="M2745" s="80">
        <f t="shared" si="383"/>
        <v>750</v>
      </c>
      <c r="N2745" s="33"/>
      <c r="O2745" s="33"/>
      <c r="P2745" s="33"/>
      <c r="Q2745" s="40">
        <v>10</v>
      </c>
      <c r="R2745" s="43">
        <v>10</v>
      </c>
      <c r="S2745" s="40">
        <v>10</v>
      </c>
    </row>
    <row r="2746" spans="1:19" ht="12" customHeight="1" x14ac:dyDescent="0.35">
      <c r="A2746" s="77" t="s">
        <v>792</v>
      </c>
      <c r="B2746" s="6">
        <v>5183</v>
      </c>
      <c r="C2746" s="6" t="s">
        <v>792</v>
      </c>
      <c r="D2746" s="40">
        <v>10</v>
      </c>
      <c r="E2746" s="30">
        <f t="shared" si="375"/>
        <v>1437.2619479999996</v>
      </c>
      <c r="F2746" s="30">
        <f t="shared" si="376"/>
        <v>999.99327059999996</v>
      </c>
      <c r="G2746" s="30">
        <f t="shared" si="377"/>
        <v>809.98236899999995</v>
      </c>
      <c r="H2746" s="30">
        <f t="shared" si="378"/>
        <v>781.96794119999993</v>
      </c>
      <c r="I2746" s="30">
        <f t="shared" si="379"/>
        <v>745.42738319999989</v>
      </c>
      <c r="J2746" s="30">
        <f t="shared" si="380"/>
        <v>0</v>
      </c>
      <c r="K2746" s="30">
        <f t="shared" si="381"/>
        <v>850</v>
      </c>
      <c r="L2746" s="30">
        <f t="shared" si="382"/>
        <v>870</v>
      </c>
      <c r="M2746" s="80">
        <f t="shared" si="383"/>
        <v>750</v>
      </c>
      <c r="N2746" s="33"/>
      <c r="O2746" s="33"/>
      <c r="P2746" s="33"/>
      <c r="Q2746" s="40">
        <v>10</v>
      </c>
      <c r="R2746" s="43">
        <v>10</v>
      </c>
      <c r="S2746" s="40">
        <v>10</v>
      </c>
    </row>
    <row r="2747" spans="1:19" ht="12" customHeight="1" x14ac:dyDescent="0.35">
      <c r="A2747" s="77" t="s">
        <v>792</v>
      </c>
      <c r="B2747" s="6">
        <v>5184</v>
      </c>
      <c r="C2747" s="6" t="s">
        <v>792</v>
      </c>
      <c r="D2747" s="40">
        <v>10</v>
      </c>
      <c r="E2747" s="30">
        <f t="shared" si="375"/>
        <v>1437.2619479999996</v>
      </c>
      <c r="F2747" s="30">
        <f t="shared" si="376"/>
        <v>999.99327059999996</v>
      </c>
      <c r="G2747" s="30">
        <f t="shared" si="377"/>
        <v>809.98236899999995</v>
      </c>
      <c r="H2747" s="30">
        <f t="shared" si="378"/>
        <v>781.96794119999993</v>
      </c>
      <c r="I2747" s="30">
        <f t="shared" si="379"/>
        <v>745.42738319999989</v>
      </c>
      <c r="J2747" s="30">
        <f t="shared" si="380"/>
        <v>0</v>
      </c>
      <c r="K2747" s="30">
        <f t="shared" si="381"/>
        <v>850</v>
      </c>
      <c r="L2747" s="30">
        <f t="shared" si="382"/>
        <v>870</v>
      </c>
      <c r="M2747" s="80">
        <f t="shared" si="383"/>
        <v>750</v>
      </c>
      <c r="N2747" s="33"/>
      <c r="O2747" s="33"/>
      <c r="P2747" s="33"/>
      <c r="Q2747" s="40">
        <v>10</v>
      </c>
      <c r="R2747" s="43">
        <v>10</v>
      </c>
      <c r="S2747" s="40">
        <v>10</v>
      </c>
    </row>
    <row r="2748" spans="1:19" ht="12" customHeight="1" x14ac:dyDescent="0.35">
      <c r="A2748" s="77" t="s">
        <v>793</v>
      </c>
      <c r="B2748" s="6">
        <v>5200</v>
      </c>
      <c r="C2748" s="6" t="s">
        <v>793</v>
      </c>
      <c r="D2748" s="40">
        <v>11</v>
      </c>
      <c r="E2748" s="30">
        <f t="shared" si="375"/>
        <v>1568.8079568000001</v>
      </c>
      <c r="F2748" s="30">
        <f t="shared" si="376"/>
        <v>1164.4257815999999</v>
      </c>
      <c r="G2748" s="30">
        <f t="shared" si="377"/>
        <v>908.64187559999993</v>
      </c>
      <c r="H2748" s="30">
        <f t="shared" si="378"/>
        <v>889.15357799999992</v>
      </c>
      <c r="I2748" s="30">
        <f t="shared" si="379"/>
        <v>842.86887119999994</v>
      </c>
      <c r="J2748" s="30">
        <f t="shared" si="380"/>
        <v>0</v>
      </c>
      <c r="K2748" s="30">
        <f t="shared" si="381"/>
        <v>1000</v>
      </c>
      <c r="L2748" s="30">
        <f t="shared" si="382"/>
        <v>1020</v>
      </c>
      <c r="M2748" s="80">
        <f t="shared" si="383"/>
        <v>900</v>
      </c>
      <c r="N2748" s="33"/>
      <c r="O2748" s="33"/>
      <c r="P2748" s="33"/>
      <c r="Q2748" s="40">
        <v>11</v>
      </c>
      <c r="R2748" s="43">
        <v>11</v>
      </c>
      <c r="S2748" s="40">
        <v>11</v>
      </c>
    </row>
    <row r="2749" spans="1:19" ht="12" customHeight="1" x14ac:dyDescent="0.35">
      <c r="A2749" s="77" t="s">
        <v>793</v>
      </c>
      <c r="B2749" s="6">
        <v>5201</v>
      </c>
      <c r="C2749" s="6" t="s">
        <v>793</v>
      </c>
      <c r="D2749" s="40">
        <v>11</v>
      </c>
      <c r="E2749" s="30">
        <f t="shared" si="375"/>
        <v>1568.8079568000001</v>
      </c>
      <c r="F2749" s="30">
        <f t="shared" si="376"/>
        <v>1164.4257815999999</v>
      </c>
      <c r="G2749" s="30">
        <f t="shared" si="377"/>
        <v>908.64187559999993</v>
      </c>
      <c r="H2749" s="30">
        <f t="shared" si="378"/>
        <v>889.15357799999992</v>
      </c>
      <c r="I2749" s="30">
        <f t="shared" si="379"/>
        <v>842.86887119999994</v>
      </c>
      <c r="J2749" s="30">
        <f t="shared" si="380"/>
        <v>0</v>
      </c>
      <c r="K2749" s="30">
        <f t="shared" si="381"/>
        <v>1000</v>
      </c>
      <c r="L2749" s="30">
        <f t="shared" si="382"/>
        <v>1020</v>
      </c>
      <c r="M2749" s="80">
        <f t="shared" si="383"/>
        <v>900</v>
      </c>
      <c r="N2749" s="33"/>
      <c r="O2749" s="33"/>
      <c r="P2749" s="33"/>
      <c r="Q2749" s="40">
        <v>11</v>
      </c>
      <c r="R2749" s="43">
        <v>11</v>
      </c>
      <c r="S2749" s="40">
        <v>11</v>
      </c>
    </row>
    <row r="2750" spans="1:19" ht="12" customHeight="1" x14ac:dyDescent="0.35">
      <c r="A2750" s="77" t="s">
        <v>793</v>
      </c>
      <c r="B2750" s="6">
        <v>5202</v>
      </c>
      <c r="C2750" s="6" t="s">
        <v>793</v>
      </c>
      <c r="D2750" s="40">
        <v>11</v>
      </c>
      <c r="E2750" s="30">
        <f t="shared" ref="E2750:E2813" si="384">IF(D2750=1,$E$6,IF(D2750=2,$E$7,IF(D2750=3,$E$8,IF(D2750=4,$E$9,IF(D2750=5,$E$10,IF(D2750=6,$E$11,IF(D2750=7,$E$12,IF(D2750=8,$E$13,IF(D2750=9,$E$14,IF(D2750=10,$E$15,IF(D2750=11,$E$16,IF(D2750=12,$E$17,IF(D2750=13,$E$18,IF(D2750=14,$E$19,IF(D2750=15,$E$20,IF(D2750=16,$E$21,IF(D2750=17,$E$22,IF(D2750=18,$E$23,IF(D2750=19,$E$24,IF(D2750=20,$E$25,IF(D2750=21,$E$26,IF(D2750=22,$E$27,IF(D2750=23,$E$28,IF(D2750=24,$E$29,IF(D2750=25,$E$30,IF(D2750=26,$E$31,IF(D2750=27,$E$32,IF(D2750=28,$E$33,IF(D2750=29,$E$34)))))))))))))))))))))))))))))</f>
        <v>1568.8079568000001</v>
      </c>
      <c r="F2750" s="30">
        <f t="shared" ref="F2750:F2813" si="385">IF(D2750=1,$F$6,IF(D2750=2,$F$7,IF(D2750=3,$F$8,IF(D2750=4,$F$9,IF(D2750=5,$F$10,IF(D2750=6,$F$11,IF(D2750=7,$F$12,IF(D2750=8,$F$13,IF(D2750=9,$F$14,IF(D2750=10,$F$15,IF(D2750=11,$F$16,IF(D2750=12,$F$17,IF(D2750=13,$F$18,IF(D2750=14,$F$19,IF(D2750=15,$F$20,IF(D2750=16,$F$21,IF(D2750=17,$F$22,IF(D2750=18,$F$23,IF(D2750=19,$F$24,IF(D2750=20,$F$25,IF(D2750=21,$F$26,IF(D2750=22,$F$27,IF(D2750=23,$F$28,IF(D2750=24,$F$29,IF(D2750=25,$F$30,IF(D2750=26,$F$31,IF(D2750=27,$F$32,IF(D2750=28,$E$33,IF(D2750=29,$E$34)))))))))))))))))))))))))))))</f>
        <v>1164.4257815999999</v>
      </c>
      <c r="G2750" s="30">
        <f t="shared" ref="G2750:G2813" si="386">IF(D2750=1,$G$6,IF(D2750=2,$G$7,IF(D2750=3,$G$8,IF(D2750=4,$G$9,IF(D2750=5,$G$10,IF(D2750=6,$G$11,IF(D2750=7,$G$12,IF(D2750=8,$G$13,IF(D2750=9,$G$14,IF(D2750=10,$G$15,IF(D2750=11,$G$16,IF(D2750=12,$G$17,IF(D2750=13,$G$18,IF(D2750=14,$G$19,IF(D2750=15,$G$20,IF(D2750=16,$G$21,IF(D2750=17,$G$22,IF(D2750=18,$G$23,IF(D2750=19,$G$24,IF(D2750=20,$G$25,IF(D2750=21,$G$26,IF(D2750=22,$G$27,IF(D2750=23,$G$28,IF(D2750=24,$G$29,IF(D2750=25,$G$30,IF(D2750=26,$G$31,IF(D2750=27,$G$32,IF(D2750=28,$E$33,IF(D2750=29,$E$34)))))))))))))))))))))))))))))</f>
        <v>908.64187559999993</v>
      </c>
      <c r="H2750" s="30">
        <f t="shared" ref="H2750:H2813" si="387">IF(D2750=1,$H$6,IF(D2750=2,$H$7,IF(D2750=3,$H$8,IF(D2750=4,$H$9,IF(D2750=5,$H$10,IF(D2750=6,$H$11,IF(D2750=7,$H$12,IF(D2750=8,$H$13,IF(D2750=9,$H$14,IF(D2750=10,$H$15,IF(D2750=11,$H$16,IF(D2750=12,$H$17,IF(D2750=13,$H$18,IF(D2750=14,$H$19,IF(D2750=15,$H$20,IF(D2750=16,$H$21,IF(D2750=17,$H$22,IF(D2750=18,$H$23,IF(D2750=19,$H$24,IF(D2750=20,$H$25,IF(D2750=21,$H$26,IF(D2750=22,$H$27,IF(D2750=23,$H$28,IF(D2750=24,$H$29,IF(D2750=25,$H$30,IF(D2750=26,$H$31,IF(D2750=27,$H$32,IF(D2750=28,$E$33,IF(D2750=29,$E$34)))))))))))))))))))))))))))))</f>
        <v>889.15357799999992</v>
      </c>
      <c r="I2750" s="30">
        <f t="shared" ref="I2750:I2813" si="388">IF(D2750=1,$I$6,IF(D2750=2,$I$7,IF(D2750=3,$I$8,IF(D2750=4,$I$9,IF(D2750=5,$I$10,IF(D2750=6,$I$11,IF(D2750=7,$I$12,IF(D2750=8,$I$13,IF(D2750=9,$I$14,IF(D2750=10,$I$15,IF(D2750=11,$I$16,IF(D2750=12,$I$17,IF(D2750=13,$I$18,IF(D2750=14,$I$19,IF(D2750=15,$I$20,IF(D2750=16,$I$21,IF(D2750=17,$I$22,IF(D2750=18,$I$23,IF(D2750=19,$I$24,IF(D2750=20,$I$25,IF(D2750=21,$I$26,IF(D2750=22,$I$27,IF(D2750=23,$I$28,IF(D2750=24,$I$29,IF(D2750=25,$I$30,IF(D2750=26,$I$31,IF(D2750=27,$I$32,IF(D2750=28,$E$33,IF(D2750=29,$E$34)))))))))))))))))))))))))))))</f>
        <v>842.86887119999994</v>
      </c>
      <c r="J2750" s="30">
        <f t="shared" ref="J2750:J2813" si="389">IF(D2750=1,$J$6,IF(D2750=2,$J$7,IF(D2750=3,$J$8,IF(D2750=4,$J$9,IF(D2750=5,$J$10,IF(D2750=6,$J$11,IF(D2750=7,$J$12,IF(D2750=8,$J$13,IF(D2750=9,$J$14,IF(D2750=10,$J$15,IF(D2750=11,$J$16,IF(D2750=12,$J$17,IF(D2750=13,$J$18,IF(D2750=14,$J$19,IF(D2750=15,$J$20,IF(D2750=16,$J$21,IF(D2750=17,$J$22,IF(D2750=18,$J$23,IF(D2750=19,$J$24,IF(D2750=20,$J$25,IF(D2750=21,$J$26,IF(D2750=22,$J$27,IF(D2750=23,$J$28,IF(D2750=24,$J$29,IF(D2750=25,$J$30,IF(D2750=26,$J$31,IF(D2750=27,$J$32,IF(D2750=28,$E$33,IF(D2750=29,$E$34)))))))))))))))))))))))))))))</f>
        <v>0</v>
      </c>
      <c r="K2750" s="30">
        <f t="shared" ref="K2750:K2813" si="390">IF(D2750=1,$K$6,IF(D2750=2,$K$7,IF(D2750=3,$K$8,IF(D2750=4,$K$9,IF(D2750=5,$K$10,IF(D2750=6,$K$11,IF(D2750=7,$K$12,IF(D2750=8,$K$13,IF(D2750=9,$K$14,IF(D2750=10,$K$15,IF(D2750=11,$K$16,IF(D2750=12,$K$17,IF(D2750=13,$K$18,IF(D2750=14,$K$19,IF(D2750=15,$K$20,IF(D2750=16,$K$21,IF(D2750=17,$K$22,IF(D2750=18,$K$23,IF(D2750=19,$K$24,IF(D2750=20,$K$25,IF(D2750=21,$K$26,IF(D2750=22,$K$27,IF(D2750=23,$K$28,IF(D2750=24,$K$29,IF(D2750=25,$K$30,IF(D2750=26,$K$31,IF(D2750=27,$K$32,IF(D2750=28,$E$33,IF(D2750=29,$E$34)))))))))))))))))))))))))))))</f>
        <v>1000</v>
      </c>
      <c r="L2750" s="30">
        <f t="shared" ref="L2750:L2813" si="391">IF(D2750=1,$L$6,IF(D2750=2,$L$7,IF(D2750=3,$L$8,IF(D2750=4,$L$9,IF(D2750=5,$L$10,IF(D2750=6,$L$11,IF(D2750=7,$L$12,IF(D2750=8,$L$13,IF(D2750=9,$L$14,IF(D2750=10,$L$15,IF(D2750=11,$L$16,IF(D2750=12,$L$17,IF(D2750=13,$L$18,IF(D2750=14,$L$19,IF(D2750=15,$L$21,IF(D2750=16,$L$20,IF(D2750=17,$L$22,IF(D2750=18,$L$23,IF(D2750=19,$L$24,IF(D2750=20,$L$25,IF(D2750=21,$L$26,IF(D2750=22,$L$27,IF(D2750=23,$L$28,IF(D2750=24,$L$29,IF(D2750=25,$L$30,IF(D2750=26,$L$31,IF(D2750=27,$L$32,IF(D2750=28,$E$33,IF(D2750=29,$E$34)))))))))))))))))))))))))))))</f>
        <v>1020</v>
      </c>
      <c r="M2750" s="80">
        <f t="shared" ref="M2750:M2813" si="392">IF(D2750=1,$M$6,IF(D2750=2,$M$7,IF(D2750=3,$M$8,IF(D2750=4,$M$9,IF(D2750=5,$M$10,IF(D2750=6,$M$11,IF(D2750=7,$M$12,IF(D2750=8,$M$13,IF(D2750=9,$M$14,IF(D2750=10,$M$15,IF(D2750=11,$M$16,IF(D2750=12,$M$17,IF(D2750=13,$M$18,IF(D2750=14,$M$19,IF(D2750=15,$M$20,IF(D2750=16,$M$21,IF(D2750=17,$M$22,IF(D2750=18,$M$23,IF(D2750=19,$M$24,IF(D2750=20,$M$25))))))))))))))))))))</f>
        <v>900</v>
      </c>
      <c r="N2750" s="33"/>
      <c r="O2750" s="33"/>
      <c r="P2750" s="33"/>
      <c r="Q2750" s="40">
        <v>11</v>
      </c>
      <c r="R2750" s="43">
        <v>11</v>
      </c>
      <c r="S2750" s="40">
        <v>11</v>
      </c>
    </row>
    <row r="2751" spans="1:19" ht="12" customHeight="1" x14ac:dyDescent="0.35">
      <c r="A2751" s="77" t="s">
        <v>793</v>
      </c>
      <c r="B2751" s="6">
        <v>5203</v>
      </c>
      <c r="C2751" s="6" t="s">
        <v>793</v>
      </c>
      <c r="D2751" s="40">
        <v>11</v>
      </c>
      <c r="E2751" s="30">
        <f t="shared" si="384"/>
        <v>1568.8079568000001</v>
      </c>
      <c r="F2751" s="30">
        <f t="shared" si="385"/>
        <v>1164.4257815999999</v>
      </c>
      <c r="G2751" s="30">
        <f t="shared" si="386"/>
        <v>908.64187559999993</v>
      </c>
      <c r="H2751" s="30">
        <f t="shared" si="387"/>
        <v>889.15357799999992</v>
      </c>
      <c r="I2751" s="30">
        <f t="shared" si="388"/>
        <v>842.86887119999994</v>
      </c>
      <c r="J2751" s="30">
        <f t="shared" si="389"/>
        <v>0</v>
      </c>
      <c r="K2751" s="30">
        <f t="shared" si="390"/>
        <v>1000</v>
      </c>
      <c r="L2751" s="30">
        <f t="shared" si="391"/>
        <v>1020</v>
      </c>
      <c r="M2751" s="80">
        <f t="shared" si="392"/>
        <v>900</v>
      </c>
      <c r="N2751" s="33"/>
      <c r="O2751" s="33"/>
      <c r="P2751" s="33"/>
      <c r="Q2751" s="40">
        <v>11</v>
      </c>
      <c r="R2751" s="43">
        <v>11</v>
      </c>
      <c r="S2751" s="40">
        <v>11</v>
      </c>
    </row>
    <row r="2752" spans="1:19" ht="12" customHeight="1" x14ac:dyDescent="0.35">
      <c r="A2752" s="77" t="s">
        <v>793</v>
      </c>
      <c r="B2752" s="6">
        <v>5206</v>
      </c>
      <c r="C2752" s="6" t="s">
        <v>793</v>
      </c>
      <c r="D2752" s="40">
        <v>11</v>
      </c>
      <c r="E2752" s="30">
        <f t="shared" si="384"/>
        <v>1568.8079568000001</v>
      </c>
      <c r="F2752" s="30">
        <f t="shared" si="385"/>
        <v>1164.4257815999999</v>
      </c>
      <c r="G2752" s="30">
        <f t="shared" si="386"/>
        <v>908.64187559999993</v>
      </c>
      <c r="H2752" s="30">
        <f t="shared" si="387"/>
        <v>889.15357799999992</v>
      </c>
      <c r="I2752" s="30">
        <f t="shared" si="388"/>
        <v>842.86887119999994</v>
      </c>
      <c r="J2752" s="30">
        <f t="shared" si="389"/>
        <v>0</v>
      </c>
      <c r="K2752" s="30">
        <f t="shared" si="390"/>
        <v>1000</v>
      </c>
      <c r="L2752" s="30">
        <f t="shared" si="391"/>
        <v>1020</v>
      </c>
      <c r="M2752" s="80">
        <f t="shared" si="392"/>
        <v>900</v>
      </c>
      <c r="N2752" s="33"/>
      <c r="O2752" s="33"/>
      <c r="P2752" s="33"/>
      <c r="Q2752" s="40">
        <v>11</v>
      </c>
      <c r="R2752" s="43">
        <v>11</v>
      </c>
      <c r="S2752" s="40">
        <v>11</v>
      </c>
    </row>
    <row r="2753" spans="1:19" ht="12" customHeight="1" x14ac:dyDescent="0.35">
      <c r="A2753" s="77" t="s">
        <v>794</v>
      </c>
      <c r="B2753" s="6">
        <v>5207</v>
      </c>
      <c r="C2753" s="6" t="s">
        <v>794</v>
      </c>
      <c r="D2753" s="40">
        <v>11</v>
      </c>
      <c r="E2753" s="30">
        <f t="shared" si="384"/>
        <v>1568.8079568000001</v>
      </c>
      <c r="F2753" s="30">
        <f t="shared" si="385"/>
        <v>1164.4257815999999</v>
      </c>
      <c r="G2753" s="30">
        <f t="shared" si="386"/>
        <v>908.64187559999993</v>
      </c>
      <c r="H2753" s="30">
        <f t="shared" si="387"/>
        <v>889.15357799999992</v>
      </c>
      <c r="I2753" s="30">
        <f t="shared" si="388"/>
        <v>842.86887119999994</v>
      </c>
      <c r="J2753" s="30">
        <f t="shared" si="389"/>
        <v>0</v>
      </c>
      <c r="K2753" s="30">
        <f t="shared" si="390"/>
        <v>1000</v>
      </c>
      <c r="L2753" s="30">
        <f t="shared" si="391"/>
        <v>1020</v>
      </c>
      <c r="M2753" s="80">
        <f t="shared" si="392"/>
        <v>900</v>
      </c>
      <c r="N2753" s="33"/>
      <c r="O2753" s="33"/>
      <c r="P2753" s="33"/>
      <c r="Q2753" s="40">
        <v>11</v>
      </c>
      <c r="R2753" s="43">
        <v>11</v>
      </c>
      <c r="S2753" s="40">
        <v>11</v>
      </c>
    </row>
    <row r="2754" spans="1:19" ht="12" customHeight="1" x14ac:dyDescent="0.35">
      <c r="A2754" s="77" t="s">
        <v>793</v>
      </c>
      <c r="B2754" s="6">
        <v>5208</v>
      </c>
      <c r="C2754" s="6" t="s">
        <v>793</v>
      </c>
      <c r="D2754" s="40">
        <v>11</v>
      </c>
      <c r="E2754" s="30">
        <f t="shared" si="384"/>
        <v>1568.8079568000001</v>
      </c>
      <c r="F2754" s="30">
        <f t="shared" si="385"/>
        <v>1164.4257815999999</v>
      </c>
      <c r="G2754" s="30">
        <f t="shared" si="386"/>
        <v>908.64187559999993</v>
      </c>
      <c r="H2754" s="30">
        <f t="shared" si="387"/>
        <v>889.15357799999992</v>
      </c>
      <c r="I2754" s="30">
        <f t="shared" si="388"/>
        <v>842.86887119999994</v>
      </c>
      <c r="J2754" s="30">
        <f t="shared" si="389"/>
        <v>0</v>
      </c>
      <c r="K2754" s="30">
        <f t="shared" si="390"/>
        <v>1000</v>
      </c>
      <c r="L2754" s="30">
        <f t="shared" si="391"/>
        <v>1020</v>
      </c>
      <c r="M2754" s="80">
        <f t="shared" si="392"/>
        <v>900</v>
      </c>
      <c r="N2754" s="33"/>
      <c r="O2754" s="33"/>
      <c r="P2754" s="33"/>
      <c r="Q2754" s="40">
        <v>11</v>
      </c>
      <c r="R2754" s="43">
        <v>11</v>
      </c>
      <c r="S2754" s="40">
        <v>11</v>
      </c>
    </row>
    <row r="2755" spans="1:19" ht="12" customHeight="1" x14ac:dyDescent="0.35">
      <c r="A2755" s="77" t="s">
        <v>793</v>
      </c>
      <c r="B2755" s="6">
        <v>5209</v>
      </c>
      <c r="C2755" s="6" t="s">
        <v>793</v>
      </c>
      <c r="D2755" s="40">
        <v>11</v>
      </c>
      <c r="E2755" s="30">
        <f t="shared" si="384"/>
        <v>1568.8079568000001</v>
      </c>
      <c r="F2755" s="30">
        <f t="shared" si="385"/>
        <v>1164.4257815999999</v>
      </c>
      <c r="G2755" s="30">
        <f t="shared" si="386"/>
        <v>908.64187559999993</v>
      </c>
      <c r="H2755" s="30">
        <f t="shared" si="387"/>
        <v>889.15357799999992</v>
      </c>
      <c r="I2755" s="30">
        <f t="shared" si="388"/>
        <v>842.86887119999994</v>
      </c>
      <c r="J2755" s="30">
        <f t="shared" si="389"/>
        <v>0</v>
      </c>
      <c r="K2755" s="30">
        <f t="shared" si="390"/>
        <v>1000</v>
      </c>
      <c r="L2755" s="30">
        <f t="shared" si="391"/>
        <v>1020</v>
      </c>
      <c r="M2755" s="80">
        <f t="shared" si="392"/>
        <v>900</v>
      </c>
      <c r="N2755" s="33"/>
      <c r="O2755" s="33"/>
      <c r="P2755" s="33"/>
      <c r="Q2755" s="40">
        <v>11</v>
      </c>
      <c r="R2755" s="43">
        <v>11</v>
      </c>
      <c r="S2755" s="40">
        <v>11</v>
      </c>
    </row>
    <row r="2756" spans="1:19" ht="12" customHeight="1" x14ac:dyDescent="0.35">
      <c r="A2756" s="77" t="s">
        <v>793</v>
      </c>
      <c r="B2756" s="6">
        <v>5210</v>
      </c>
      <c r="C2756" s="6" t="s">
        <v>793</v>
      </c>
      <c r="D2756" s="40">
        <v>11</v>
      </c>
      <c r="E2756" s="30">
        <f t="shared" si="384"/>
        <v>1568.8079568000001</v>
      </c>
      <c r="F2756" s="30">
        <f t="shared" si="385"/>
        <v>1164.4257815999999</v>
      </c>
      <c r="G2756" s="30">
        <f t="shared" si="386"/>
        <v>908.64187559999993</v>
      </c>
      <c r="H2756" s="30">
        <f t="shared" si="387"/>
        <v>889.15357799999992</v>
      </c>
      <c r="I2756" s="30">
        <f t="shared" si="388"/>
        <v>842.86887119999994</v>
      </c>
      <c r="J2756" s="30">
        <f t="shared" si="389"/>
        <v>0</v>
      </c>
      <c r="K2756" s="30">
        <f t="shared" si="390"/>
        <v>1000</v>
      </c>
      <c r="L2756" s="30">
        <f t="shared" si="391"/>
        <v>1020</v>
      </c>
      <c r="M2756" s="80">
        <f t="shared" si="392"/>
        <v>900</v>
      </c>
      <c r="N2756" s="33"/>
      <c r="O2756" s="33"/>
      <c r="P2756" s="33"/>
      <c r="Q2756" s="40">
        <v>11</v>
      </c>
      <c r="R2756" s="43">
        <v>11</v>
      </c>
      <c r="S2756" s="40">
        <v>11</v>
      </c>
    </row>
    <row r="2757" spans="1:19" ht="12" customHeight="1" x14ac:dyDescent="0.35">
      <c r="A2757" s="77" t="s">
        <v>793</v>
      </c>
      <c r="B2757" s="6">
        <v>5211</v>
      </c>
      <c r="C2757" s="6" t="s">
        <v>793</v>
      </c>
      <c r="D2757" s="40">
        <v>11</v>
      </c>
      <c r="E2757" s="30">
        <f t="shared" si="384"/>
        <v>1568.8079568000001</v>
      </c>
      <c r="F2757" s="30">
        <f t="shared" si="385"/>
        <v>1164.4257815999999</v>
      </c>
      <c r="G2757" s="30">
        <f t="shared" si="386"/>
        <v>908.64187559999993</v>
      </c>
      <c r="H2757" s="30">
        <f t="shared" si="387"/>
        <v>889.15357799999992</v>
      </c>
      <c r="I2757" s="30">
        <f t="shared" si="388"/>
        <v>842.86887119999994</v>
      </c>
      <c r="J2757" s="30">
        <f t="shared" si="389"/>
        <v>0</v>
      </c>
      <c r="K2757" s="30">
        <f t="shared" si="390"/>
        <v>1000</v>
      </c>
      <c r="L2757" s="30">
        <f t="shared" si="391"/>
        <v>1020</v>
      </c>
      <c r="M2757" s="80">
        <f t="shared" si="392"/>
        <v>900</v>
      </c>
      <c r="N2757" s="33"/>
      <c r="O2757" s="33"/>
      <c r="P2757" s="33"/>
      <c r="Q2757" s="40">
        <v>11</v>
      </c>
      <c r="R2757" s="43">
        <v>11</v>
      </c>
      <c r="S2757" s="40">
        <v>11</v>
      </c>
    </row>
    <row r="2758" spans="1:19" ht="12" customHeight="1" x14ac:dyDescent="0.35">
      <c r="A2758" s="77" t="s">
        <v>794</v>
      </c>
      <c r="B2758" s="6">
        <v>5212</v>
      </c>
      <c r="C2758" s="6" t="s">
        <v>794</v>
      </c>
      <c r="D2758" s="40">
        <v>11</v>
      </c>
      <c r="E2758" s="30">
        <f t="shared" si="384"/>
        <v>1568.8079568000001</v>
      </c>
      <c r="F2758" s="30">
        <f t="shared" si="385"/>
        <v>1164.4257815999999</v>
      </c>
      <c r="G2758" s="30">
        <f t="shared" si="386"/>
        <v>908.64187559999993</v>
      </c>
      <c r="H2758" s="30">
        <f t="shared" si="387"/>
        <v>889.15357799999992</v>
      </c>
      <c r="I2758" s="30">
        <f t="shared" si="388"/>
        <v>842.86887119999994</v>
      </c>
      <c r="J2758" s="30">
        <f t="shared" si="389"/>
        <v>0</v>
      </c>
      <c r="K2758" s="30">
        <f t="shared" si="390"/>
        <v>1000</v>
      </c>
      <c r="L2758" s="30">
        <f t="shared" si="391"/>
        <v>1020</v>
      </c>
      <c r="M2758" s="80">
        <f t="shared" si="392"/>
        <v>900</v>
      </c>
      <c r="N2758" s="33"/>
      <c r="O2758" s="33"/>
      <c r="P2758" s="33"/>
      <c r="Q2758" s="40">
        <v>11</v>
      </c>
      <c r="R2758" s="43">
        <v>11</v>
      </c>
      <c r="S2758" s="40">
        <v>11</v>
      </c>
    </row>
    <row r="2759" spans="1:19" ht="12" customHeight="1" x14ac:dyDescent="0.35">
      <c r="A2759" s="77" t="s">
        <v>795</v>
      </c>
      <c r="B2759" s="6">
        <v>5215</v>
      </c>
      <c r="C2759" s="6" t="s">
        <v>795</v>
      </c>
      <c r="D2759" s="40">
        <v>14</v>
      </c>
      <c r="E2759" s="30">
        <f t="shared" si="384"/>
        <v>1896.4549602</v>
      </c>
      <c r="F2759" s="30">
        <f t="shared" si="385"/>
        <v>1610.2205891999999</v>
      </c>
      <c r="G2759" s="30">
        <f t="shared" si="386"/>
        <v>1372.7069621999999</v>
      </c>
      <c r="H2759" s="30">
        <f t="shared" si="387"/>
        <v>1285.0096229999997</v>
      </c>
      <c r="I2759" s="30">
        <f t="shared" si="388"/>
        <v>1242.378972</v>
      </c>
      <c r="J2759" s="30">
        <f t="shared" si="389"/>
        <v>0</v>
      </c>
      <c r="K2759" s="30">
        <f t="shared" si="390"/>
        <v>1300</v>
      </c>
      <c r="L2759" s="30">
        <f t="shared" si="391"/>
        <v>1320</v>
      </c>
      <c r="M2759" s="80">
        <f t="shared" si="392"/>
        <v>1200</v>
      </c>
      <c r="N2759" s="33"/>
      <c r="O2759" s="33"/>
      <c r="P2759" s="33"/>
      <c r="Q2759" s="40">
        <v>14</v>
      </c>
      <c r="R2759" s="43">
        <v>14</v>
      </c>
      <c r="S2759" s="40">
        <v>14</v>
      </c>
    </row>
    <row r="2760" spans="1:19" ht="12" customHeight="1" x14ac:dyDescent="0.35">
      <c r="A2760" s="77" t="s">
        <v>796</v>
      </c>
      <c r="B2760" s="6">
        <v>5216</v>
      </c>
      <c r="C2760" s="6" t="s">
        <v>796</v>
      </c>
      <c r="D2760" s="40">
        <v>14</v>
      </c>
      <c r="E2760" s="30">
        <f t="shared" si="384"/>
        <v>1896.4549602</v>
      </c>
      <c r="F2760" s="30">
        <f t="shared" si="385"/>
        <v>1610.2205891999999</v>
      </c>
      <c r="G2760" s="30">
        <f t="shared" si="386"/>
        <v>1372.7069621999999</v>
      </c>
      <c r="H2760" s="30">
        <f t="shared" si="387"/>
        <v>1285.0096229999997</v>
      </c>
      <c r="I2760" s="30">
        <f t="shared" si="388"/>
        <v>1242.378972</v>
      </c>
      <c r="J2760" s="30">
        <f t="shared" si="389"/>
        <v>0</v>
      </c>
      <c r="K2760" s="30">
        <f t="shared" si="390"/>
        <v>1300</v>
      </c>
      <c r="L2760" s="30">
        <f t="shared" si="391"/>
        <v>1320</v>
      </c>
      <c r="M2760" s="80">
        <f t="shared" si="392"/>
        <v>1200</v>
      </c>
      <c r="N2760" s="33"/>
      <c r="O2760" s="33"/>
      <c r="P2760" s="33"/>
      <c r="Q2760" s="40">
        <v>14</v>
      </c>
      <c r="R2760" s="43">
        <v>14</v>
      </c>
      <c r="S2760" s="40">
        <v>14</v>
      </c>
    </row>
    <row r="2761" spans="1:19" ht="12" customHeight="1" x14ac:dyDescent="0.35">
      <c r="A2761" s="77" t="s">
        <v>797</v>
      </c>
      <c r="B2761" s="6">
        <v>5217</v>
      </c>
      <c r="C2761" s="6" t="s">
        <v>797</v>
      </c>
      <c r="D2761" s="40">
        <v>12</v>
      </c>
      <c r="E2761" s="30">
        <f t="shared" si="384"/>
        <v>1699.135947</v>
      </c>
      <c r="F2761" s="30">
        <f t="shared" si="385"/>
        <v>1337.3844227999998</v>
      </c>
      <c r="G2761" s="30">
        <f t="shared" si="386"/>
        <v>1127.8852236</v>
      </c>
      <c r="H2761" s="30">
        <f t="shared" si="387"/>
        <v>1010.955438</v>
      </c>
      <c r="I2761" s="30">
        <f t="shared" si="388"/>
        <v>1063.3302378000001</v>
      </c>
      <c r="J2761" s="30">
        <f t="shared" si="389"/>
        <v>0</v>
      </c>
      <c r="K2761" s="30">
        <f t="shared" si="390"/>
        <v>1100</v>
      </c>
      <c r="L2761" s="30">
        <f t="shared" si="391"/>
        <v>1120</v>
      </c>
      <c r="M2761" s="80">
        <f t="shared" si="392"/>
        <v>1000</v>
      </c>
      <c r="N2761" s="33"/>
      <c r="O2761" s="33"/>
      <c r="P2761" s="33"/>
      <c r="Q2761" s="40">
        <v>12</v>
      </c>
      <c r="R2761" s="43">
        <v>12</v>
      </c>
      <c r="S2761" s="40">
        <v>12</v>
      </c>
    </row>
    <row r="2762" spans="1:19" ht="12" customHeight="1" x14ac:dyDescent="0.35">
      <c r="A2762" s="77" t="s">
        <v>798</v>
      </c>
      <c r="B2762" s="6">
        <v>5218</v>
      </c>
      <c r="C2762" s="6" t="s">
        <v>798</v>
      </c>
      <c r="D2762" s="40">
        <v>14</v>
      </c>
      <c r="E2762" s="30">
        <f t="shared" si="384"/>
        <v>1896.4549602</v>
      </c>
      <c r="F2762" s="30">
        <f t="shared" si="385"/>
        <v>1610.2205891999999</v>
      </c>
      <c r="G2762" s="30">
        <f t="shared" si="386"/>
        <v>1372.7069621999999</v>
      </c>
      <c r="H2762" s="30">
        <f t="shared" si="387"/>
        <v>1285.0096229999997</v>
      </c>
      <c r="I2762" s="30">
        <f t="shared" si="388"/>
        <v>1242.378972</v>
      </c>
      <c r="J2762" s="30">
        <f t="shared" si="389"/>
        <v>0</v>
      </c>
      <c r="K2762" s="30">
        <f t="shared" si="390"/>
        <v>1300</v>
      </c>
      <c r="L2762" s="30">
        <f t="shared" si="391"/>
        <v>1320</v>
      </c>
      <c r="M2762" s="80">
        <f t="shared" si="392"/>
        <v>1200</v>
      </c>
      <c r="N2762" s="33"/>
      <c r="O2762" s="33"/>
      <c r="P2762" s="33"/>
      <c r="Q2762" s="40">
        <v>14</v>
      </c>
      <c r="R2762" s="43">
        <v>14</v>
      </c>
      <c r="S2762" s="40">
        <v>14</v>
      </c>
    </row>
    <row r="2763" spans="1:19" ht="12" customHeight="1" x14ac:dyDescent="0.35">
      <c r="A2763" s="77" t="s">
        <v>799</v>
      </c>
      <c r="B2763" s="6">
        <v>5219</v>
      </c>
      <c r="C2763" s="6" t="s">
        <v>799</v>
      </c>
      <c r="D2763" s="40">
        <v>14</v>
      </c>
      <c r="E2763" s="30">
        <f t="shared" si="384"/>
        <v>1896.4549602</v>
      </c>
      <c r="F2763" s="30">
        <f t="shared" si="385"/>
        <v>1610.2205891999999</v>
      </c>
      <c r="G2763" s="30">
        <f t="shared" si="386"/>
        <v>1372.7069621999999</v>
      </c>
      <c r="H2763" s="30">
        <f t="shared" si="387"/>
        <v>1285.0096229999997</v>
      </c>
      <c r="I2763" s="30">
        <f t="shared" si="388"/>
        <v>1242.378972</v>
      </c>
      <c r="J2763" s="30">
        <f t="shared" si="389"/>
        <v>0</v>
      </c>
      <c r="K2763" s="30">
        <f t="shared" si="390"/>
        <v>1300</v>
      </c>
      <c r="L2763" s="30">
        <f t="shared" si="391"/>
        <v>1320</v>
      </c>
      <c r="M2763" s="80">
        <f t="shared" si="392"/>
        <v>1200</v>
      </c>
      <c r="N2763" s="33"/>
      <c r="O2763" s="33"/>
      <c r="P2763" s="33"/>
      <c r="Q2763" s="40">
        <v>14</v>
      </c>
      <c r="R2763" s="43">
        <v>14</v>
      </c>
      <c r="S2763" s="40">
        <v>14</v>
      </c>
    </row>
    <row r="2764" spans="1:19" ht="12" customHeight="1" x14ac:dyDescent="0.35">
      <c r="A2764" s="77" t="s">
        <v>800</v>
      </c>
      <c r="B2764" s="6">
        <v>5221</v>
      </c>
      <c r="C2764" s="6" t="s">
        <v>800</v>
      </c>
      <c r="D2764" s="40">
        <v>9</v>
      </c>
      <c r="E2764" s="30">
        <f t="shared" si="384"/>
        <v>1306.9339577999999</v>
      </c>
      <c r="F2764" s="30">
        <f t="shared" si="385"/>
        <v>935.43828480000002</v>
      </c>
      <c r="G2764" s="30">
        <f t="shared" si="386"/>
        <v>778.3138854</v>
      </c>
      <c r="H2764" s="30">
        <f t="shared" si="387"/>
        <v>757.60756919999994</v>
      </c>
      <c r="I2764" s="30">
        <f t="shared" si="388"/>
        <v>693.0525834</v>
      </c>
      <c r="J2764" s="30">
        <f t="shared" si="389"/>
        <v>0</v>
      </c>
      <c r="K2764" s="30">
        <f t="shared" si="390"/>
        <v>800</v>
      </c>
      <c r="L2764" s="30">
        <f t="shared" si="391"/>
        <v>820</v>
      </c>
      <c r="M2764" s="80">
        <f t="shared" si="392"/>
        <v>700</v>
      </c>
      <c r="N2764" s="33"/>
      <c r="O2764" s="33"/>
      <c r="P2764" s="33"/>
      <c r="Q2764" s="40">
        <v>9</v>
      </c>
      <c r="R2764" s="43">
        <v>9</v>
      </c>
      <c r="S2764" s="40">
        <v>9</v>
      </c>
    </row>
    <row r="2765" spans="1:19" ht="12" customHeight="1" x14ac:dyDescent="0.35">
      <c r="A2765" s="77" t="s">
        <v>800</v>
      </c>
      <c r="B2765" s="6">
        <v>5222</v>
      </c>
      <c r="C2765" s="6" t="s">
        <v>800</v>
      </c>
      <c r="D2765" s="40">
        <v>9</v>
      </c>
      <c r="E2765" s="30">
        <f t="shared" si="384"/>
        <v>1306.9339577999999</v>
      </c>
      <c r="F2765" s="30">
        <f t="shared" si="385"/>
        <v>935.43828480000002</v>
      </c>
      <c r="G2765" s="30">
        <f t="shared" si="386"/>
        <v>778.3138854</v>
      </c>
      <c r="H2765" s="30">
        <f t="shared" si="387"/>
        <v>757.60756919999994</v>
      </c>
      <c r="I2765" s="30">
        <f t="shared" si="388"/>
        <v>693.0525834</v>
      </c>
      <c r="J2765" s="30">
        <f t="shared" si="389"/>
        <v>0</v>
      </c>
      <c r="K2765" s="30">
        <f t="shared" si="390"/>
        <v>800</v>
      </c>
      <c r="L2765" s="30">
        <f t="shared" si="391"/>
        <v>820</v>
      </c>
      <c r="M2765" s="80">
        <f t="shared" si="392"/>
        <v>700</v>
      </c>
      <c r="N2765" s="33"/>
      <c r="O2765" s="33"/>
      <c r="P2765" s="33"/>
      <c r="Q2765" s="40">
        <v>9</v>
      </c>
      <c r="R2765" s="43">
        <v>9</v>
      </c>
      <c r="S2765" s="40">
        <v>9</v>
      </c>
    </row>
    <row r="2766" spans="1:19" ht="12" customHeight="1" x14ac:dyDescent="0.35">
      <c r="A2766" s="77" t="s">
        <v>800</v>
      </c>
      <c r="B2766" s="6">
        <v>5223</v>
      </c>
      <c r="C2766" s="6" t="s">
        <v>800</v>
      </c>
      <c r="D2766" s="40">
        <v>9</v>
      </c>
      <c r="E2766" s="30">
        <f t="shared" si="384"/>
        <v>1306.9339577999999</v>
      </c>
      <c r="F2766" s="30">
        <f t="shared" si="385"/>
        <v>935.43828480000002</v>
      </c>
      <c r="G2766" s="30">
        <f t="shared" si="386"/>
        <v>778.3138854</v>
      </c>
      <c r="H2766" s="30">
        <f t="shared" si="387"/>
        <v>757.60756919999994</v>
      </c>
      <c r="I2766" s="30">
        <f t="shared" si="388"/>
        <v>693.0525834</v>
      </c>
      <c r="J2766" s="30">
        <f t="shared" si="389"/>
        <v>0</v>
      </c>
      <c r="K2766" s="30">
        <f t="shared" si="390"/>
        <v>800</v>
      </c>
      <c r="L2766" s="30">
        <f t="shared" si="391"/>
        <v>820</v>
      </c>
      <c r="M2766" s="80">
        <f t="shared" si="392"/>
        <v>700</v>
      </c>
      <c r="N2766" s="33"/>
      <c r="O2766" s="33"/>
      <c r="P2766" s="33"/>
      <c r="Q2766" s="40">
        <v>9</v>
      </c>
      <c r="R2766" s="43">
        <v>9</v>
      </c>
      <c r="S2766" s="40">
        <v>9</v>
      </c>
    </row>
    <row r="2767" spans="1:19" ht="12" customHeight="1" x14ac:dyDescent="0.35">
      <c r="A2767" s="77" t="s">
        <v>800</v>
      </c>
      <c r="B2767" s="6">
        <v>5224</v>
      </c>
      <c r="C2767" s="6" t="s">
        <v>800</v>
      </c>
      <c r="D2767" s="40">
        <v>9</v>
      </c>
      <c r="E2767" s="30">
        <f t="shared" si="384"/>
        <v>1306.9339577999999</v>
      </c>
      <c r="F2767" s="30">
        <f t="shared" si="385"/>
        <v>935.43828480000002</v>
      </c>
      <c r="G2767" s="30">
        <f t="shared" si="386"/>
        <v>778.3138854</v>
      </c>
      <c r="H2767" s="30">
        <f t="shared" si="387"/>
        <v>757.60756919999994</v>
      </c>
      <c r="I2767" s="30">
        <f t="shared" si="388"/>
        <v>693.0525834</v>
      </c>
      <c r="J2767" s="30">
        <f t="shared" si="389"/>
        <v>0</v>
      </c>
      <c r="K2767" s="30">
        <f t="shared" si="390"/>
        <v>800</v>
      </c>
      <c r="L2767" s="30">
        <f t="shared" si="391"/>
        <v>820</v>
      </c>
      <c r="M2767" s="80">
        <f t="shared" si="392"/>
        <v>700</v>
      </c>
      <c r="N2767" s="33"/>
      <c r="O2767" s="33"/>
      <c r="P2767" s="33"/>
      <c r="Q2767" s="40">
        <v>9</v>
      </c>
      <c r="R2767" s="43">
        <v>9</v>
      </c>
      <c r="S2767" s="40">
        <v>9</v>
      </c>
    </row>
    <row r="2768" spans="1:19" ht="12" customHeight="1" x14ac:dyDescent="0.35">
      <c r="A2768" s="77" t="s">
        <v>800</v>
      </c>
      <c r="B2768" s="6">
        <v>5225</v>
      </c>
      <c r="C2768" s="6" t="s">
        <v>800</v>
      </c>
      <c r="D2768" s="40">
        <v>9</v>
      </c>
      <c r="E2768" s="30">
        <f t="shared" si="384"/>
        <v>1306.9339577999999</v>
      </c>
      <c r="F2768" s="30">
        <f t="shared" si="385"/>
        <v>935.43828480000002</v>
      </c>
      <c r="G2768" s="30">
        <f t="shared" si="386"/>
        <v>778.3138854</v>
      </c>
      <c r="H2768" s="30">
        <f t="shared" si="387"/>
        <v>757.60756919999994</v>
      </c>
      <c r="I2768" s="30">
        <f t="shared" si="388"/>
        <v>693.0525834</v>
      </c>
      <c r="J2768" s="30">
        <f t="shared" si="389"/>
        <v>0</v>
      </c>
      <c r="K2768" s="30">
        <f t="shared" si="390"/>
        <v>800</v>
      </c>
      <c r="L2768" s="30">
        <f t="shared" si="391"/>
        <v>820</v>
      </c>
      <c r="M2768" s="80">
        <f t="shared" si="392"/>
        <v>700</v>
      </c>
      <c r="N2768" s="33"/>
      <c r="O2768" s="33"/>
      <c r="P2768" s="33"/>
      <c r="Q2768" s="40">
        <v>9</v>
      </c>
      <c r="R2768" s="43">
        <v>9</v>
      </c>
      <c r="S2768" s="40">
        <v>9</v>
      </c>
    </row>
    <row r="2769" spans="1:19" ht="12" customHeight="1" x14ac:dyDescent="0.35">
      <c r="A2769" s="77" t="s">
        <v>800</v>
      </c>
      <c r="B2769" s="6">
        <v>5226</v>
      </c>
      <c r="C2769" s="6" t="s">
        <v>800</v>
      </c>
      <c r="D2769" s="40">
        <v>9</v>
      </c>
      <c r="E2769" s="30">
        <f t="shared" si="384"/>
        <v>1306.9339577999999</v>
      </c>
      <c r="F2769" s="30">
        <f t="shared" si="385"/>
        <v>935.43828480000002</v>
      </c>
      <c r="G2769" s="30">
        <f t="shared" si="386"/>
        <v>778.3138854</v>
      </c>
      <c r="H2769" s="30">
        <f t="shared" si="387"/>
        <v>757.60756919999994</v>
      </c>
      <c r="I2769" s="30">
        <f t="shared" si="388"/>
        <v>693.0525834</v>
      </c>
      <c r="J2769" s="30">
        <f t="shared" si="389"/>
        <v>0</v>
      </c>
      <c r="K2769" s="30">
        <f t="shared" si="390"/>
        <v>800</v>
      </c>
      <c r="L2769" s="30">
        <f t="shared" si="391"/>
        <v>820</v>
      </c>
      <c r="M2769" s="80">
        <f t="shared" si="392"/>
        <v>700</v>
      </c>
      <c r="N2769" s="33"/>
      <c r="O2769" s="33"/>
      <c r="P2769" s="33"/>
      <c r="Q2769" s="40">
        <v>9</v>
      </c>
      <c r="R2769" s="43">
        <v>9</v>
      </c>
      <c r="S2769" s="40">
        <v>9</v>
      </c>
    </row>
    <row r="2770" spans="1:19" ht="12" customHeight="1" x14ac:dyDescent="0.35">
      <c r="A2770" s="77" t="s">
        <v>800</v>
      </c>
      <c r="B2770" s="6">
        <v>5227</v>
      </c>
      <c r="C2770" s="6" t="s">
        <v>800</v>
      </c>
      <c r="D2770" s="40">
        <v>9</v>
      </c>
      <c r="E2770" s="30">
        <f t="shared" si="384"/>
        <v>1306.9339577999999</v>
      </c>
      <c r="F2770" s="30">
        <f t="shared" si="385"/>
        <v>935.43828480000002</v>
      </c>
      <c r="G2770" s="30">
        <f t="shared" si="386"/>
        <v>778.3138854</v>
      </c>
      <c r="H2770" s="30">
        <f t="shared" si="387"/>
        <v>757.60756919999994</v>
      </c>
      <c r="I2770" s="30">
        <f t="shared" si="388"/>
        <v>693.0525834</v>
      </c>
      <c r="J2770" s="30">
        <f t="shared" si="389"/>
        <v>0</v>
      </c>
      <c r="K2770" s="30">
        <f t="shared" si="390"/>
        <v>800</v>
      </c>
      <c r="L2770" s="30">
        <f t="shared" si="391"/>
        <v>820</v>
      </c>
      <c r="M2770" s="80">
        <f t="shared" si="392"/>
        <v>700</v>
      </c>
      <c r="N2770" s="33"/>
      <c r="O2770" s="33"/>
      <c r="P2770" s="33"/>
      <c r="Q2770" s="40">
        <v>9</v>
      </c>
      <c r="R2770" s="43">
        <v>9</v>
      </c>
      <c r="S2770" s="40">
        <v>9</v>
      </c>
    </row>
    <row r="2771" spans="1:19" ht="12" customHeight="1" x14ac:dyDescent="0.35">
      <c r="A2771" s="77" t="s">
        <v>800</v>
      </c>
      <c r="B2771" s="6">
        <v>5228</v>
      </c>
      <c r="C2771" s="6" t="s">
        <v>800</v>
      </c>
      <c r="D2771" s="40">
        <v>9</v>
      </c>
      <c r="E2771" s="30">
        <f t="shared" si="384"/>
        <v>1306.9339577999999</v>
      </c>
      <c r="F2771" s="30">
        <f t="shared" si="385"/>
        <v>935.43828480000002</v>
      </c>
      <c r="G2771" s="30">
        <f t="shared" si="386"/>
        <v>778.3138854</v>
      </c>
      <c r="H2771" s="30">
        <f t="shared" si="387"/>
        <v>757.60756919999994</v>
      </c>
      <c r="I2771" s="30">
        <f t="shared" si="388"/>
        <v>693.0525834</v>
      </c>
      <c r="J2771" s="30">
        <f t="shared" si="389"/>
        <v>0</v>
      </c>
      <c r="K2771" s="30">
        <f t="shared" si="390"/>
        <v>800</v>
      </c>
      <c r="L2771" s="30">
        <f t="shared" si="391"/>
        <v>820</v>
      </c>
      <c r="M2771" s="80">
        <f t="shared" si="392"/>
        <v>700</v>
      </c>
      <c r="N2771" s="33"/>
      <c r="O2771" s="33"/>
      <c r="P2771" s="33"/>
      <c r="Q2771" s="40">
        <v>9</v>
      </c>
      <c r="R2771" s="43">
        <v>9</v>
      </c>
      <c r="S2771" s="40">
        <v>9</v>
      </c>
    </row>
    <row r="2772" spans="1:19" ht="12" customHeight="1" x14ac:dyDescent="0.35">
      <c r="A2772" s="77" t="s">
        <v>801</v>
      </c>
      <c r="B2772" s="6">
        <v>5229</v>
      </c>
      <c r="C2772" s="6" t="s">
        <v>801</v>
      </c>
      <c r="D2772" s="40">
        <v>11</v>
      </c>
      <c r="E2772" s="30">
        <f t="shared" si="384"/>
        <v>1568.8079568000001</v>
      </c>
      <c r="F2772" s="30">
        <f t="shared" si="385"/>
        <v>1164.4257815999999</v>
      </c>
      <c r="G2772" s="30">
        <f t="shared" si="386"/>
        <v>908.64187559999993</v>
      </c>
      <c r="H2772" s="30">
        <f t="shared" si="387"/>
        <v>889.15357799999992</v>
      </c>
      <c r="I2772" s="30">
        <f t="shared" si="388"/>
        <v>842.86887119999994</v>
      </c>
      <c r="J2772" s="30">
        <f t="shared" si="389"/>
        <v>0</v>
      </c>
      <c r="K2772" s="30">
        <f t="shared" si="390"/>
        <v>1000</v>
      </c>
      <c r="L2772" s="30">
        <f t="shared" si="391"/>
        <v>1020</v>
      </c>
      <c r="M2772" s="80">
        <f t="shared" si="392"/>
        <v>900</v>
      </c>
      <c r="N2772" s="33"/>
      <c r="O2772" s="33"/>
      <c r="P2772" s="33"/>
      <c r="Q2772" s="40">
        <v>11</v>
      </c>
      <c r="R2772" s="43">
        <v>11</v>
      </c>
      <c r="S2772" s="40">
        <v>11</v>
      </c>
    </row>
    <row r="2773" spans="1:19" ht="12" customHeight="1" x14ac:dyDescent="0.35">
      <c r="A2773" s="77" t="s">
        <v>802</v>
      </c>
      <c r="B2773" s="6">
        <v>5230</v>
      </c>
      <c r="C2773" s="6" t="s">
        <v>802</v>
      </c>
      <c r="D2773" s="40">
        <v>9</v>
      </c>
      <c r="E2773" s="30">
        <f t="shared" si="384"/>
        <v>1306.9339577999999</v>
      </c>
      <c r="F2773" s="30">
        <f t="shared" si="385"/>
        <v>935.43828480000002</v>
      </c>
      <c r="G2773" s="30">
        <f t="shared" si="386"/>
        <v>778.3138854</v>
      </c>
      <c r="H2773" s="30">
        <f t="shared" si="387"/>
        <v>757.60756919999994</v>
      </c>
      <c r="I2773" s="30">
        <f t="shared" si="388"/>
        <v>693.0525834</v>
      </c>
      <c r="J2773" s="30">
        <f t="shared" si="389"/>
        <v>0</v>
      </c>
      <c r="K2773" s="30">
        <f t="shared" si="390"/>
        <v>800</v>
      </c>
      <c r="L2773" s="30">
        <f t="shared" si="391"/>
        <v>820</v>
      </c>
      <c r="M2773" s="80">
        <f t="shared" si="392"/>
        <v>700</v>
      </c>
      <c r="N2773" s="33"/>
      <c r="O2773" s="33"/>
      <c r="P2773" s="33"/>
      <c r="Q2773" s="40">
        <v>9</v>
      </c>
      <c r="R2773" s="43">
        <v>9</v>
      </c>
      <c r="S2773" s="40">
        <v>9</v>
      </c>
    </row>
    <row r="2774" spans="1:19" ht="12" customHeight="1" x14ac:dyDescent="0.35">
      <c r="A2774" s="77" t="s">
        <v>802</v>
      </c>
      <c r="B2774" s="6">
        <v>5231</v>
      </c>
      <c r="C2774" s="6" t="s">
        <v>802</v>
      </c>
      <c r="D2774" s="40">
        <v>9</v>
      </c>
      <c r="E2774" s="30">
        <f t="shared" si="384"/>
        <v>1306.9339577999999</v>
      </c>
      <c r="F2774" s="30">
        <f t="shared" si="385"/>
        <v>935.43828480000002</v>
      </c>
      <c r="G2774" s="30">
        <f t="shared" si="386"/>
        <v>778.3138854</v>
      </c>
      <c r="H2774" s="30">
        <f t="shared" si="387"/>
        <v>757.60756919999994</v>
      </c>
      <c r="I2774" s="30">
        <f t="shared" si="388"/>
        <v>693.0525834</v>
      </c>
      <c r="J2774" s="30">
        <f t="shared" si="389"/>
        <v>0</v>
      </c>
      <c r="K2774" s="30">
        <f t="shared" si="390"/>
        <v>800</v>
      </c>
      <c r="L2774" s="30">
        <f t="shared" si="391"/>
        <v>820</v>
      </c>
      <c r="M2774" s="80">
        <f t="shared" si="392"/>
        <v>700</v>
      </c>
      <c r="N2774" s="33"/>
      <c r="O2774" s="33"/>
      <c r="P2774" s="33"/>
      <c r="Q2774" s="40">
        <v>9</v>
      </c>
      <c r="R2774" s="43">
        <v>9</v>
      </c>
      <c r="S2774" s="40">
        <v>9</v>
      </c>
    </row>
    <row r="2775" spans="1:19" ht="12" customHeight="1" x14ac:dyDescent="0.35">
      <c r="A2775" s="77" t="s">
        <v>802</v>
      </c>
      <c r="B2775" s="6">
        <v>5232</v>
      </c>
      <c r="C2775" s="6" t="s">
        <v>802</v>
      </c>
      <c r="D2775" s="40">
        <v>9</v>
      </c>
      <c r="E2775" s="30">
        <f t="shared" si="384"/>
        <v>1306.9339577999999</v>
      </c>
      <c r="F2775" s="30">
        <f t="shared" si="385"/>
        <v>935.43828480000002</v>
      </c>
      <c r="G2775" s="30">
        <f t="shared" si="386"/>
        <v>778.3138854</v>
      </c>
      <c r="H2775" s="30">
        <f t="shared" si="387"/>
        <v>757.60756919999994</v>
      </c>
      <c r="I2775" s="30">
        <f t="shared" si="388"/>
        <v>693.0525834</v>
      </c>
      <c r="J2775" s="30">
        <f t="shared" si="389"/>
        <v>0</v>
      </c>
      <c r="K2775" s="30">
        <f t="shared" si="390"/>
        <v>800</v>
      </c>
      <c r="L2775" s="30">
        <f t="shared" si="391"/>
        <v>820</v>
      </c>
      <c r="M2775" s="80">
        <f t="shared" si="392"/>
        <v>700</v>
      </c>
      <c r="N2775" s="33"/>
      <c r="O2775" s="33"/>
      <c r="P2775" s="33"/>
      <c r="Q2775" s="40">
        <v>9</v>
      </c>
      <c r="R2775" s="43">
        <v>9</v>
      </c>
      <c r="S2775" s="40">
        <v>9</v>
      </c>
    </row>
    <row r="2776" spans="1:19" ht="12" customHeight="1" x14ac:dyDescent="0.35">
      <c r="A2776" s="77" t="s">
        <v>803</v>
      </c>
      <c r="B2776" s="6">
        <v>5235</v>
      </c>
      <c r="C2776" s="6" t="s">
        <v>803</v>
      </c>
      <c r="D2776" s="40">
        <v>9</v>
      </c>
      <c r="E2776" s="30">
        <f t="shared" si="384"/>
        <v>1306.9339577999999</v>
      </c>
      <c r="F2776" s="30">
        <f t="shared" si="385"/>
        <v>935.43828480000002</v>
      </c>
      <c r="G2776" s="30">
        <f t="shared" si="386"/>
        <v>778.3138854</v>
      </c>
      <c r="H2776" s="30">
        <f t="shared" si="387"/>
        <v>757.60756919999994</v>
      </c>
      <c r="I2776" s="30">
        <f t="shared" si="388"/>
        <v>693.0525834</v>
      </c>
      <c r="J2776" s="30">
        <f t="shared" si="389"/>
        <v>0</v>
      </c>
      <c r="K2776" s="30">
        <f t="shared" si="390"/>
        <v>800</v>
      </c>
      <c r="L2776" s="30">
        <f t="shared" si="391"/>
        <v>820</v>
      </c>
      <c r="M2776" s="80">
        <f t="shared" si="392"/>
        <v>700</v>
      </c>
      <c r="N2776" s="33"/>
      <c r="O2776" s="33"/>
      <c r="P2776" s="33"/>
      <c r="Q2776" s="40">
        <v>9</v>
      </c>
      <c r="R2776" s="43">
        <v>9</v>
      </c>
      <c r="S2776" s="40">
        <v>9</v>
      </c>
    </row>
    <row r="2777" spans="1:19" ht="12" customHeight="1" x14ac:dyDescent="0.35">
      <c r="A2777" s="77" t="s">
        <v>803</v>
      </c>
      <c r="B2777" s="6">
        <v>5236</v>
      </c>
      <c r="C2777" s="6" t="s">
        <v>803</v>
      </c>
      <c r="D2777" s="40">
        <v>9</v>
      </c>
      <c r="E2777" s="30">
        <f t="shared" si="384"/>
        <v>1306.9339577999999</v>
      </c>
      <c r="F2777" s="30">
        <f t="shared" si="385"/>
        <v>935.43828480000002</v>
      </c>
      <c r="G2777" s="30">
        <f t="shared" si="386"/>
        <v>778.3138854</v>
      </c>
      <c r="H2777" s="30">
        <f t="shared" si="387"/>
        <v>757.60756919999994</v>
      </c>
      <c r="I2777" s="30">
        <f t="shared" si="388"/>
        <v>693.0525834</v>
      </c>
      <c r="J2777" s="30">
        <f t="shared" si="389"/>
        <v>0</v>
      </c>
      <c r="K2777" s="30">
        <f t="shared" si="390"/>
        <v>800</v>
      </c>
      <c r="L2777" s="30">
        <f t="shared" si="391"/>
        <v>820</v>
      </c>
      <c r="M2777" s="80">
        <f t="shared" si="392"/>
        <v>700</v>
      </c>
      <c r="N2777" s="33"/>
      <c r="O2777" s="33"/>
      <c r="P2777" s="33"/>
      <c r="Q2777" s="40">
        <v>9</v>
      </c>
      <c r="R2777" s="43">
        <v>9</v>
      </c>
      <c r="S2777" s="40">
        <v>9</v>
      </c>
    </row>
    <row r="2778" spans="1:19" ht="12" customHeight="1" x14ac:dyDescent="0.35">
      <c r="A2778" s="77" t="s">
        <v>803</v>
      </c>
      <c r="B2778" s="6">
        <v>5237</v>
      </c>
      <c r="C2778" s="6" t="s">
        <v>803</v>
      </c>
      <c r="D2778" s="40">
        <v>9</v>
      </c>
      <c r="E2778" s="30">
        <f t="shared" si="384"/>
        <v>1306.9339577999999</v>
      </c>
      <c r="F2778" s="30">
        <f t="shared" si="385"/>
        <v>935.43828480000002</v>
      </c>
      <c r="G2778" s="30">
        <f t="shared" si="386"/>
        <v>778.3138854</v>
      </c>
      <c r="H2778" s="30">
        <f t="shared" si="387"/>
        <v>757.60756919999994</v>
      </c>
      <c r="I2778" s="30">
        <f t="shared" si="388"/>
        <v>693.0525834</v>
      </c>
      <c r="J2778" s="30">
        <f t="shared" si="389"/>
        <v>0</v>
      </c>
      <c r="K2778" s="30">
        <f t="shared" si="390"/>
        <v>800</v>
      </c>
      <c r="L2778" s="30">
        <f t="shared" si="391"/>
        <v>820</v>
      </c>
      <c r="M2778" s="80">
        <f t="shared" si="392"/>
        <v>700</v>
      </c>
      <c r="N2778" s="33"/>
      <c r="O2778" s="33"/>
      <c r="P2778" s="33"/>
      <c r="Q2778" s="40">
        <v>9</v>
      </c>
      <c r="R2778" s="43">
        <v>9</v>
      </c>
      <c r="S2778" s="40">
        <v>9</v>
      </c>
    </row>
    <row r="2779" spans="1:19" ht="12" customHeight="1" x14ac:dyDescent="0.35">
      <c r="A2779" s="77" t="s">
        <v>803</v>
      </c>
      <c r="B2779" s="6">
        <v>5238</v>
      </c>
      <c r="C2779" s="6" t="s">
        <v>803</v>
      </c>
      <c r="D2779" s="40">
        <v>9</v>
      </c>
      <c r="E2779" s="30">
        <f t="shared" si="384"/>
        <v>1306.9339577999999</v>
      </c>
      <c r="F2779" s="30">
        <f t="shared" si="385"/>
        <v>935.43828480000002</v>
      </c>
      <c r="G2779" s="30">
        <f t="shared" si="386"/>
        <v>778.3138854</v>
      </c>
      <c r="H2779" s="30">
        <f t="shared" si="387"/>
        <v>757.60756919999994</v>
      </c>
      <c r="I2779" s="30">
        <f t="shared" si="388"/>
        <v>693.0525834</v>
      </c>
      <c r="J2779" s="30">
        <f t="shared" si="389"/>
        <v>0</v>
      </c>
      <c r="K2779" s="30">
        <f t="shared" si="390"/>
        <v>800</v>
      </c>
      <c r="L2779" s="30">
        <f t="shared" si="391"/>
        <v>820</v>
      </c>
      <c r="M2779" s="80">
        <f t="shared" si="392"/>
        <v>700</v>
      </c>
      <c r="N2779" s="33"/>
      <c r="O2779" s="33"/>
      <c r="P2779" s="33"/>
      <c r="Q2779" s="40">
        <v>9</v>
      </c>
      <c r="R2779" s="43">
        <v>9</v>
      </c>
      <c r="S2779" s="40">
        <v>9</v>
      </c>
    </row>
    <row r="2780" spans="1:19" ht="12" customHeight="1" x14ac:dyDescent="0.35">
      <c r="A2780" s="77" t="s">
        <v>803</v>
      </c>
      <c r="B2780" s="6">
        <v>5239</v>
      </c>
      <c r="C2780" s="6" t="s">
        <v>803</v>
      </c>
      <c r="D2780" s="40">
        <v>9</v>
      </c>
      <c r="E2780" s="30">
        <f t="shared" si="384"/>
        <v>1306.9339577999999</v>
      </c>
      <c r="F2780" s="30">
        <f t="shared" si="385"/>
        <v>935.43828480000002</v>
      </c>
      <c r="G2780" s="30">
        <f t="shared" si="386"/>
        <v>778.3138854</v>
      </c>
      <c r="H2780" s="30">
        <f t="shared" si="387"/>
        <v>757.60756919999994</v>
      </c>
      <c r="I2780" s="30">
        <f t="shared" si="388"/>
        <v>693.0525834</v>
      </c>
      <c r="J2780" s="30">
        <f t="shared" si="389"/>
        <v>0</v>
      </c>
      <c r="K2780" s="30">
        <f t="shared" si="390"/>
        <v>800</v>
      </c>
      <c r="L2780" s="30">
        <f t="shared" si="391"/>
        <v>820</v>
      </c>
      <c r="M2780" s="80">
        <f t="shared" si="392"/>
        <v>700</v>
      </c>
      <c r="N2780" s="33"/>
      <c r="O2780" s="33"/>
      <c r="P2780" s="33"/>
      <c r="Q2780" s="40">
        <v>9</v>
      </c>
      <c r="R2780" s="43">
        <v>9</v>
      </c>
      <c r="S2780" s="40">
        <v>9</v>
      </c>
    </row>
    <row r="2781" spans="1:19" ht="12" customHeight="1" x14ac:dyDescent="0.35">
      <c r="A2781" s="77" t="s">
        <v>804</v>
      </c>
      <c r="B2781" s="6">
        <v>5243</v>
      </c>
      <c r="C2781" s="6" t="s">
        <v>804</v>
      </c>
      <c r="D2781" s="40">
        <v>10</v>
      </c>
      <c r="E2781" s="30">
        <f t="shared" si="384"/>
        <v>1437.2619479999996</v>
      </c>
      <c r="F2781" s="30">
        <f t="shared" si="385"/>
        <v>999.99327059999996</v>
      </c>
      <c r="G2781" s="30">
        <f t="shared" si="386"/>
        <v>809.98236899999995</v>
      </c>
      <c r="H2781" s="30">
        <f t="shared" si="387"/>
        <v>781.96794119999993</v>
      </c>
      <c r="I2781" s="30">
        <f t="shared" si="388"/>
        <v>745.42738319999989</v>
      </c>
      <c r="J2781" s="30">
        <f t="shared" si="389"/>
        <v>0</v>
      </c>
      <c r="K2781" s="30">
        <f t="shared" si="390"/>
        <v>850</v>
      </c>
      <c r="L2781" s="30">
        <f t="shared" si="391"/>
        <v>870</v>
      </c>
      <c r="M2781" s="80">
        <f t="shared" si="392"/>
        <v>750</v>
      </c>
      <c r="N2781" s="33"/>
      <c r="O2781" s="33"/>
      <c r="P2781" s="33"/>
      <c r="Q2781" s="40">
        <v>10</v>
      </c>
      <c r="R2781" s="43">
        <v>10</v>
      </c>
      <c r="S2781" s="40">
        <v>10</v>
      </c>
    </row>
    <row r="2782" spans="1:19" ht="12" customHeight="1" x14ac:dyDescent="0.35">
      <c r="A2782" s="77" t="s">
        <v>804</v>
      </c>
      <c r="B2782" s="6">
        <v>5244</v>
      </c>
      <c r="C2782" s="6" t="s">
        <v>804</v>
      </c>
      <c r="D2782" s="40">
        <v>10</v>
      </c>
      <c r="E2782" s="30">
        <f t="shared" si="384"/>
        <v>1437.2619479999996</v>
      </c>
      <c r="F2782" s="30">
        <f t="shared" si="385"/>
        <v>999.99327059999996</v>
      </c>
      <c r="G2782" s="30">
        <f t="shared" si="386"/>
        <v>809.98236899999995</v>
      </c>
      <c r="H2782" s="30">
        <f t="shared" si="387"/>
        <v>781.96794119999993</v>
      </c>
      <c r="I2782" s="30">
        <f t="shared" si="388"/>
        <v>745.42738319999989</v>
      </c>
      <c r="J2782" s="30">
        <f t="shared" si="389"/>
        <v>0</v>
      </c>
      <c r="K2782" s="30">
        <f t="shared" si="390"/>
        <v>850</v>
      </c>
      <c r="L2782" s="30">
        <f t="shared" si="391"/>
        <v>870</v>
      </c>
      <c r="M2782" s="80">
        <f t="shared" si="392"/>
        <v>750</v>
      </c>
      <c r="N2782" s="33"/>
      <c r="O2782" s="33"/>
      <c r="P2782" s="33"/>
      <c r="Q2782" s="40">
        <v>10</v>
      </c>
      <c r="R2782" s="43">
        <v>10</v>
      </c>
      <c r="S2782" s="40">
        <v>10</v>
      </c>
    </row>
    <row r="2783" spans="1:19" ht="12" customHeight="1" x14ac:dyDescent="0.35">
      <c r="A2783" s="77" t="s">
        <v>805</v>
      </c>
      <c r="B2783" s="6">
        <v>5251</v>
      </c>
      <c r="C2783" s="6" t="s">
        <v>805</v>
      </c>
      <c r="D2783" s="40">
        <v>10</v>
      </c>
      <c r="E2783" s="30">
        <f t="shared" si="384"/>
        <v>1437.2619479999996</v>
      </c>
      <c r="F2783" s="30">
        <f t="shared" si="385"/>
        <v>999.99327059999996</v>
      </c>
      <c r="G2783" s="30">
        <f t="shared" si="386"/>
        <v>809.98236899999995</v>
      </c>
      <c r="H2783" s="30">
        <f t="shared" si="387"/>
        <v>781.96794119999993</v>
      </c>
      <c r="I2783" s="30">
        <f t="shared" si="388"/>
        <v>745.42738319999989</v>
      </c>
      <c r="J2783" s="30">
        <f t="shared" si="389"/>
        <v>0</v>
      </c>
      <c r="K2783" s="30">
        <f t="shared" si="390"/>
        <v>850</v>
      </c>
      <c r="L2783" s="30">
        <f t="shared" si="391"/>
        <v>870</v>
      </c>
      <c r="M2783" s="80">
        <f t="shared" si="392"/>
        <v>750</v>
      </c>
      <c r="N2783" s="33"/>
      <c r="O2783" s="33"/>
      <c r="P2783" s="33"/>
      <c r="Q2783" s="40">
        <v>10</v>
      </c>
      <c r="R2783" s="43">
        <v>10</v>
      </c>
      <c r="S2783" s="40">
        <v>10</v>
      </c>
    </row>
    <row r="2784" spans="1:19" ht="12" customHeight="1" x14ac:dyDescent="0.35">
      <c r="A2784" s="77" t="s">
        <v>805</v>
      </c>
      <c r="B2784" s="6">
        <v>5252</v>
      </c>
      <c r="C2784" s="6" t="s">
        <v>805</v>
      </c>
      <c r="D2784" s="40">
        <v>10</v>
      </c>
      <c r="E2784" s="30">
        <f t="shared" si="384"/>
        <v>1437.2619479999996</v>
      </c>
      <c r="F2784" s="30">
        <f t="shared" si="385"/>
        <v>999.99327059999996</v>
      </c>
      <c r="G2784" s="30">
        <f t="shared" si="386"/>
        <v>809.98236899999995</v>
      </c>
      <c r="H2784" s="30">
        <f t="shared" si="387"/>
        <v>781.96794119999993</v>
      </c>
      <c r="I2784" s="30">
        <f t="shared" si="388"/>
        <v>745.42738319999989</v>
      </c>
      <c r="J2784" s="30">
        <f t="shared" si="389"/>
        <v>0</v>
      </c>
      <c r="K2784" s="30">
        <f t="shared" si="390"/>
        <v>850</v>
      </c>
      <c r="L2784" s="30">
        <f t="shared" si="391"/>
        <v>870</v>
      </c>
      <c r="M2784" s="80">
        <f t="shared" si="392"/>
        <v>750</v>
      </c>
      <c r="N2784" s="33"/>
      <c r="O2784" s="33"/>
      <c r="P2784" s="33"/>
      <c r="Q2784" s="40">
        <v>10</v>
      </c>
      <c r="R2784" s="43">
        <v>10</v>
      </c>
      <c r="S2784" s="40">
        <v>10</v>
      </c>
    </row>
    <row r="2785" spans="1:19" ht="12" customHeight="1" x14ac:dyDescent="0.35">
      <c r="A2785" s="77" t="s">
        <v>806</v>
      </c>
      <c r="B2785" s="6">
        <v>5253</v>
      </c>
      <c r="C2785" s="6" t="s">
        <v>806</v>
      </c>
      <c r="D2785" s="40">
        <v>9</v>
      </c>
      <c r="E2785" s="30">
        <f t="shared" si="384"/>
        <v>1306.9339577999999</v>
      </c>
      <c r="F2785" s="30">
        <f t="shared" si="385"/>
        <v>935.43828480000002</v>
      </c>
      <c r="G2785" s="30">
        <f t="shared" si="386"/>
        <v>778.3138854</v>
      </c>
      <c r="H2785" s="30">
        <f t="shared" si="387"/>
        <v>757.60756919999994</v>
      </c>
      <c r="I2785" s="30">
        <f t="shared" si="388"/>
        <v>693.0525834</v>
      </c>
      <c r="J2785" s="30">
        <f t="shared" si="389"/>
        <v>0</v>
      </c>
      <c r="K2785" s="30">
        <f t="shared" si="390"/>
        <v>800</v>
      </c>
      <c r="L2785" s="30">
        <f t="shared" si="391"/>
        <v>820</v>
      </c>
      <c r="M2785" s="80">
        <f t="shared" si="392"/>
        <v>700</v>
      </c>
      <c r="N2785" s="33"/>
      <c r="O2785" s="33"/>
      <c r="P2785" s="33"/>
      <c r="Q2785" s="40">
        <v>9</v>
      </c>
      <c r="R2785" s="43">
        <v>9</v>
      </c>
      <c r="S2785" s="40">
        <v>9</v>
      </c>
    </row>
    <row r="2786" spans="1:19" ht="12" customHeight="1" x14ac:dyDescent="0.35">
      <c r="A2786" s="77" t="s">
        <v>806</v>
      </c>
      <c r="B2786" s="6">
        <v>5254</v>
      </c>
      <c r="C2786" s="6" t="s">
        <v>806</v>
      </c>
      <c r="D2786" s="40">
        <v>9</v>
      </c>
      <c r="E2786" s="30">
        <f t="shared" si="384"/>
        <v>1306.9339577999999</v>
      </c>
      <c r="F2786" s="30">
        <f t="shared" si="385"/>
        <v>935.43828480000002</v>
      </c>
      <c r="G2786" s="30">
        <f t="shared" si="386"/>
        <v>778.3138854</v>
      </c>
      <c r="H2786" s="30">
        <f t="shared" si="387"/>
        <v>757.60756919999994</v>
      </c>
      <c r="I2786" s="30">
        <f t="shared" si="388"/>
        <v>693.0525834</v>
      </c>
      <c r="J2786" s="30">
        <f t="shared" si="389"/>
        <v>0</v>
      </c>
      <c r="K2786" s="30">
        <f t="shared" si="390"/>
        <v>800</v>
      </c>
      <c r="L2786" s="30">
        <f t="shared" si="391"/>
        <v>820</v>
      </c>
      <c r="M2786" s="80">
        <f t="shared" si="392"/>
        <v>700</v>
      </c>
      <c r="N2786" s="33"/>
      <c r="O2786" s="33"/>
      <c r="P2786" s="33"/>
      <c r="Q2786" s="40">
        <v>9</v>
      </c>
      <c r="R2786" s="43">
        <v>9</v>
      </c>
      <c r="S2786" s="40">
        <v>9</v>
      </c>
    </row>
    <row r="2787" spans="1:19" ht="12" customHeight="1" x14ac:dyDescent="0.35">
      <c r="A2787" s="77" t="s">
        <v>807</v>
      </c>
      <c r="B2787" s="6">
        <v>5257</v>
      </c>
      <c r="C2787" s="6" t="s">
        <v>807</v>
      </c>
      <c r="D2787" s="40">
        <v>9</v>
      </c>
      <c r="E2787" s="30">
        <f t="shared" si="384"/>
        <v>1306.9339577999999</v>
      </c>
      <c r="F2787" s="30">
        <f t="shared" si="385"/>
        <v>935.43828480000002</v>
      </c>
      <c r="G2787" s="30">
        <f t="shared" si="386"/>
        <v>778.3138854</v>
      </c>
      <c r="H2787" s="30">
        <f t="shared" si="387"/>
        <v>757.60756919999994</v>
      </c>
      <c r="I2787" s="30">
        <f t="shared" si="388"/>
        <v>693.0525834</v>
      </c>
      <c r="J2787" s="30">
        <f t="shared" si="389"/>
        <v>0</v>
      </c>
      <c r="K2787" s="30">
        <f t="shared" si="390"/>
        <v>800</v>
      </c>
      <c r="L2787" s="30">
        <f t="shared" si="391"/>
        <v>820</v>
      </c>
      <c r="M2787" s="80">
        <f t="shared" si="392"/>
        <v>700</v>
      </c>
      <c r="N2787" s="33"/>
      <c r="O2787" s="33"/>
      <c r="P2787" s="33"/>
      <c r="Q2787" s="40">
        <v>9</v>
      </c>
      <c r="R2787" s="43">
        <v>9</v>
      </c>
      <c r="S2787" s="40">
        <v>9</v>
      </c>
    </row>
    <row r="2788" spans="1:19" ht="12" customHeight="1" x14ac:dyDescent="0.35">
      <c r="A2788" s="77" t="s">
        <v>808</v>
      </c>
      <c r="B2788" s="6">
        <v>5258</v>
      </c>
      <c r="C2788" s="6" t="s">
        <v>808</v>
      </c>
      <c r="D2788" s="40">
        <v>11</v>
      </c>
      <c r="E2788" s="30">
        <f t="shared" si="384"/>
        <v>1568.8079568000001</v>
      </c>
      <c r="F2788" s="30">
        <f t="shared" si="385"/>
        <v>1164.4257815999999</v>
      </c>
      <c r="G2788" s="30">
        <f t="shared" si="386"/>
        <v>908.64187559999993</v>
      </c>
      <c r="H2788" s="30">
        <f t="shared" si="387"/>
        <v>889.15357799999992</v>
      </c>
      <c r="I2788" s="30">
        <f t="shared" si="388"/>
        <v>842.86887119999994</v>
      </c>
      <c r="J2788" s="30">
        <f t="shared" si="389"/>
        <v>0</v>
      </c>
      <c r="K2788" s="30">
        <f t="shared" si="390"/>
        <v>1000</v>
      </c>
      <c r="L2788" s="30">
        <f t="shared" si="391"/>
        <v>1020</v>
      </c>
      <c r="M2788" s="80">
        <f t="shared" si="392"/>
        <v>900</v>
      </c>
      <c r="N2788" s="33"/>
      <c r="O2788" s="33"/>
      <c r="P2788" s="33"/>
      <c r="Q2788" s="40">
        <v>11</v>
      </c>
      <c r="R2788" s="43">
        <v>11</v>
      </c>
      <c r="S2788" s="40">
        <v>11</v>
      </c>
    </row>
    <row r="2789" spans="1:19" ht="12" customHeight="1" x14ac:dyDescent="0.35">
      <c r="A2789" s="77" t="s">
        <v>809</v>
      </c>
      <c r="B2789" s="6">
        <v>5259</v>
      </c>
      <c r="C2789" s="6" t="s">
        <v>809</v>
      </c>
      <c r="D2789" s="40">
        <v>11</v>
      </c>
      <c r="E2789" s="30">
        <f t="shared" si="384"/>
        <v>1568.8079568000001</v>
      </c>
      <c r="F2789" s="30">
        <f t="shared" si="385"/>
        <v>1164.4257815999999</v>
      </c>
      <c r="G2789" s="30">
        <f t="shared" si="386"/>
        <v>908.64187559999993</v>
      </c>
      <c r="H2789" s="30">
        <f t="shared" si="387"/>
        <v>889.15357799999992</v>
      </c>
      <c r="I2789" s="30">
        <f t="shared" si="388"/>
        <v>842.86887119999994</v>
      </c>
      <c r="J2789" s="30">
        <f t="shared" si="389"/>
        <v>0</v>
      </c>
      <c r="K2789" s="30">
        <f t="shared" si="390"/>
        <v>1000</v>
      </c>
      <c r="L2789" s="30">
        <f t="shared" si="391"/>
        <v>1020</v>
      </c>
      <c r="M2789" s="80">
        <f t="shared" si="392"/>
        <v>900</v>
      </c>
      <c r="N2789" s="33"/>
      <c r="O2789" s="33"/>
      <c r="P2789" s="33"/>
      <c r="Q2789" s="40">
        <v>11</v>
      </c>
      <c r="R2789" s="43">
        <v>11</v>
      </c>
      <c r="S2789" s="40">
        <v>11</v>
      </c>
    </row>
    <row r="2790" spans="1:19" ht="12" customHeight="1" x14ac:dyDescent="0.35">
      <c r="A2790" s="77" t="s">
        <v>810</v>
      </c>
      <c r="B2790" s="6">
        <v>5260</v>
      </c>
      <c r="C2790" s="6" t="s">
        <v>810</v>
      </c>
      <c r="D2790" s="40">
        <v>10</v>
      </c>
      <c r="E2790" s="30">
        <f t="shared" si="384"/>
        <v>1437.2619479999996</v>
      </c>
      <c r="F2790" s="30">
        <f t="shared" si="385"/>
        <v>999.99327059999996</v>
      </c>
      <c r="G2790" s="30">
        <f t="shared" si="386"/>
        <v>809.98236899999995</v>
      </c>
      <c r="H2790" s="30">
        <f t="shared" si="387"/>
        <v>781.96794119999993</v>
      </c>
      <c r="I2790" s="30">
        <f t="shared" si="388"/>
        <v>745.42738319999989</v>
      </c>
      <c r="J2790" s="30">
        <f t="shared" si="389"/>
        <v>0</v>
      </c>
      <c r="K2790" s="30">
        <f t="shared" si="390"/>
        <v>850</v>
      </c>
      <c r="L2790" s="30">
        <f t="shared" si="391"/>
        <v>870</v>
      </c>
      <c r="M2790" s="80">
        <f t="shared" si="392"/>
        <v>750</v>
      </c>
      <c r="N2790" s="33"/>
      <c r="O2790" s="33"/>
      <c r="P2790" s="33"/>
      <c r="Q2790" s="40">
        <v>10</v>
      </c>
      <c r="R2790" s="43">
        <v>10</v>
      </c>
      <c r="S2790" s="40">
        <v>10</v>
      </c>
    </row>
    <row r="2791" spans="1:19" ht="12" customHeight="1" x14ac:dyDescent="0.35">
      <c r="A2791" s="77" t="s">
        <v>810</v>
      </c>
      <c r="B2791" s="6">
        <v>5261</v>
      </c>
      <c r="C2791" s="6" t="s">
        <v>810</v>
      </c>
      <c r="D2791" s="40">
        <v>10</v>
      </c>
      <c r="E2791" s="30">
        <f t="shared" si="384"/>
        <v>1437.2619479999996</v>
      </c>
      <c r="F2791" s="30">
        <f t="shared" si="385"/>
        <v>999.99327059999996</v>
      </c>
      <c r="G2791" s="30">
        <f t="shared" si="386"/>
        <v>809.98236899999995</v>
      </c>
      <c r="H2791" s="30">
        <f t="shared" si="387"/>
        <v>781.96794119999993</v>
      </c>
      <c r="I2791" s="30">
        <f t="shared" si="388"/>
        <v>745.42738319999989</v>
      </c>
      <c r="J2791" s="30">
        <f t="shared" si="389"/>
        <v>0</v>
      </c>
      <c r="K2791" s="30">
        <f t="shared" si="390"/>
        <v>850</v>
      </c>
      <c r="L2791" s="30">
        <f t="shared" si="391"/>
        <v>870</v>
      </c>
      <c r="M2791" s="80">
        <f t="shared" si="392"/>
        <v>750</v>
      </c>
      <c r="N2791" s="33"/>
      <c r="O2791" s="33"/>
      <c r="P2791" s="33"/>
      <c r="Q2791" s="40">
        <v>10</v>
      </c>
      <c r="R2791" s="43">
        <v>10</v>
      </c>
      <c r="S2791" s="40">
        <v>10</v>
      </c>
    </row>
    <row r="2792" spans="1:19" ht="12" customHeight="1" x14ac:dyDescent="0.35">
      <c r="A2792" s="77" t="s">
        <v>811</v>
      </c>
      <c r="B2792" s="6">
        <v>5262</v>
      </c>
      <c r="C2792" s="6" t="s">
        <v>811</v>
      </c>
      <c r="D2792" s="40">
        <v>12</v>
      </c>
      <c r="E2792" s="30">
        <f t="shared" si="384"/>
        <v>1699.135947</v>
      </c>
      <c r="F2792" s="30">
        <f t="shared" si="385"/>
        <v>1337.3844227999998</v>
      </c>
      <c r="G2792" s="30">
        <f t="shared" si="386"/>
        <v>1127.8852236</v>
      </c>
      <c r="H2792" s="30">
        <f t="shared" si="387"/>
        <v>1010.955438</v>
      </c>
      <c r="I2792" s="30">
        <f t="shared" si="388"/>
        <v>1063.3302378000001</v>
      </c>
      <c r="J2792" s="30">
        <f t="shared" si="389"/>
        <v>0</v>
      </c>
      <c r="K2792" s="30">
        <f t="shared" si="390"/>
        <v>1100</v>
      </c>
      <c r="L2792" s="30">
        <f t="shared" si="391"/>
        <v>1120</v>
      </c>
      <c r="M2792" s="80">
        <f t="shared" si="392"/>
        <v>1000</v>
      </c>
      <c r="N2792" s="33"/>
      <c r="O2792" s="33"/>
      <c r="P2792" s="33"/>
      <c r="Q2792" s="40">
        <v>12</v>
      </c>
      <c r="R2792" s="43">
        <v>12</v>
      </c>
      <c r="S2792" s="40">
        <v>12</v>
      </c>
    </row>
    <row r="2793" spans="1:19" ht="12" customHeight="1" x14ac:dyDescent="0.35">
      <c r="A2793" s="77" t="s">
        <v>812</v>
      </c>
      <c r="B2793" s="6">
        <v>5263</v>
      </c>
      <c r="C2793" s="6" t="s">
        <v>812</v>
      </c>
      <c r="D2793" s="40">
        <v>11</v>
      </c>
      <c r="E2793" s="30">
        <f t="shared" si="384"/>
        <v>1568.8079568000001</v>
      </c>
      <c r="F2793" s="30">
        <f t="shared" si="385"/>
        <v>1164.4257815999999</v>
      </c>
      <c r="G2793" s="30">
        <f t="shared" si="386"/>
        <v>908.64187559999993</v>
      </c>
      <c r="H2793" s="30">
        <f t="shared" si="387"/>
        <v>889.15357799999992</v>
      </c>
      <c r="I2793" s="30">
        <f t="shared" si="388"/>
        <v>842.86887119999994</v>
      </c>
      <c r="J2793" s="30">
        <f t="shared" si="389"/>
        <v>0</v>
      </c>
      <c r="K2793" s="30">
        <f t="shared" si="390"/>
        <v>1000</v>
      </c>
      <c r="L2793" s="30">
        <f t="shared" si="391"/>
        <v>1020</v>
      </c>
      <c r="M2793" s="80">
        <f t="shared" si="392"/>
        <v>900</v>
      </c>
      <c r="N2793" s="33"/>
      <c r="O2793" s="33"/>
      <c r="P2793" s="33"/>
      <c r="Q2793" s="40">
        <v>11</v>
      </c>
      <c r="R2793" s="43">
        <v>11</v>
      </c>
      <c r="S2793" s="40">
        <v>11</v>
      </c>
    </row>
    <row r="2794" spans="1:19" ht="12" customHeight="1" x14ac:dyDescent="0.35">
      <c r="A2794" s="77" t="s">
        <v>813</v>
      </c>
      <c r="B2794" s="6">
        <v>5264</v>
      </c>
      <c r="C2794" s="6" t="s">
        <v>813</v>
      </c>
      <c r="D2794" s="40">
        <v>11</v>
      </c>
      <c r="E2794" s="30">
        <f t="shared" si="384"/>
        <v>1568.8079568000001</v>
      </c>
      <c r="F2794" s="30">
        <f t="shared" si="385"/>
        <v>1164.4257815999999</v>
      </c>
      <c r="G2794" s="30">
        <f t="shared" si="386"/>
        <v>908.64187559999993</v>
      </c>
      <c r="H2794" s="30">
        <f t="shared" si="387"/>
        <v>889.15357799999992</v>
      </c>
      <c r="I2794" s="30">
        <f t="shared" si="388"/>
        <v>842.86887119999994</v>
      </c>
      <c r="J2794" s="30">
        <f t="shared" si="389"/>
        <v>0</v>
      </c>
      <c r="K2794" s="30">
        <f t="shared" si="390"/>
        <v>1000</v>
      </c>
      <c r="L2794" s="30">
        <f t="shared" si="391"/>
        <v>1020</v>
      </c>
      <c r="M2794" s="80">
        <f t="shared" si="392"/>
        <v>900</v>
      </c>
      <c r="N2794" s="33"/>
      <c r="O2794" s="33"/>
      <c r="P2794" s="33"/>
      <c r="Q2794" s="40">
        <v>11</v>
      </c>
      <c r="R2794" s="43">
        <v>11</v>
      </c>
      <c r="S2794" s="40">
        <v>11</v>
      </c>
    </row>
    <row r="2795" spans="1:19" ht="12" customHeight="1" x14ac:dyDescent="0.35">
      <c r="A2795" s="77" t="s">
        <v>814</v>
      </c>
      <c r="B2795" s="6">
        <v>5265</v>
      </c>
      <c r="C2795" s="6" t="s">
        <v>814</v>
      </c>
      <c r="D2795" s="40">
        <v>10</v>
      </c>
      <c r="E2795" s="30">
        <f t="shared" si="384"/>
        <v>1437.2619479999996</v>
      </c>
      <c r="F2795" s="30">
        <f t="shared" si="385"/>
        <v>999.99327059999996</v>
      </c>
      <c r="G2795" s="30">
        <f t="shared" si="386"/>
        <v>809.98236899999995</v>
      </c>
      <c r="H2795" s="30">
        <f t="shared" si="387"/>
        <v>781.96794119999993</v>
      </c>
      <c r="I2795" s="30">
        <f t="shared" si="388"/>
        <v>745.42738319999989</v>
      </c>
      <c r="J2795" s="30">
        <f t="shared" si="389"/>
        <v>0</v>
      </c>
      <c r="K2795" s="30">
        <f t="shared" si="390"/>
        <v>850</v>
      </c>
      <c r="L2795" s="30">
        <f t="shared" si="391"/>
        <v>870</v>
      </c>
      <c r="M2795" s="80">
        <f t="shared" si="392"/>
        <v>750</v>
      </c>
      <c r="N2795" s="33"/>
      <c r="O2795" s="33"/>
      <c r="P2795" s="33"/>
      <c r="Q2795" s="40">
        <v>10</v>
      </c>
      <c r="R2795" s="43">
        <v>10</v>
      </c>
      <c r="S2795" s="40">
        <v>10</v>
      </c>
    </row>
    <row r="2796" spans="1:19" ht="12" customHeight="1" x14ac:dyDescent="0.35">
      <c r="A2796" s="77" t="s">
        <v>815</v>
      </c>
      <c r="B2796" s="6">
        <v>5267</v>
      </c>
      <c r="C2796" s="6" t="s">
        <v>815</v>
      </c>
      <c r="D2796" s="40">
        <v>10</v>
      </c>
      <c r="E2796" s="30">
        <f t="shared" si="384"/>
        <v>1437.2619479999996</v>
      </c>
      <c r="F2796" s="30">
        <f t="shared" si="385"/>
        <v>999.99327059999996</v>
      </c>
      <c r="G2796" s="30">
        <f t="shared" si="386"/>
        <v>809.98236899999995</v>
      </c>
      <c r="H2796" s="30">
        <f t="shared" si="387"/>
        <v>781.96794119999993</v>
      </c>
      <c r="I2796" s="30">
        <f t="shared" si="388"/>
        <v>745.42738319999989</v>
      </c>
      <c r="J2796" s="30">
        <f t="shared" si="389"/>
        <v>0</v>
      </c>
      <c r="K2796" s="30">
        <f t="shared" si="390"/>
        <v>850</v>
      </c>
      <c r="L2796" s="30">
        <f t="shared" si="391"/>
        <v>870</v>
      </c>
      <c r="M2796" s="80">
        <f t="shared" si="392"/>
        <v>750</v>
      </c>
      <c r="N2796" s="33"/>
      <c r="O2796" s="33"/>
      <c r="P2796" s="33"/>
      <c r="Q2796" s="40">
        <v>10</v>
      </c>
      <c r="R2796" s="43">
        <v>10</v>
      </c>
      <c r="S2796" s="40">
        <v>10</v>
      </c>
    </row>
    <row r="2797" spans="1:19" ht="12" customHeight="1" x14ac:dyDescent="0.35">
      <c r="A2797" s="77" t="s">
        <v>816</v>
      </c>
      <c r="B2797" s="6">
        <v>5268</v>
      </c>
      <c r="C2797" s="6" t="s">
        <v>816</v>
      </c>
      <c r="D2797" s="40">
        <v>11</v>
      </c>
      <c r="E2797" s="30">
        <f t="shared" si="384"/>
        <v>1568.8079568000001</v>
      </c>
      <c r="F2797" s="30">
        <f t="shared" si="385"/>
        <v>1164.4257815999999</v>
      </c>
      <c r="G2797" s="30">
        <f t="shared" si="386"/>
        <v>908.64187559999993</v>
      </c>
      <c r="H2797" s="30">
        <f t="shared" si="387"/>
        <v>889.15357799999992</v>
      </c>
      <c r="I2797" s="30">
        <f t="shared" si="388"/>
        <v>842.86887119999994</v>
      </c>
      <c r="J2797" s="30">
        <f t="shared" si="389"/>
        <v>0</v>
      </c>
      <c r="K2797" s="30">
        <f t="shared" si="390"/>
        <v>1000</v>
      </c>
      <c r="L2797" s="30">
        <f t="shared" si="391"/>
        <v>1020</v>
      </c>
      <c r="M2797" s="80">
        <f t="shared" si="392"/>
        <v>900</v>
      </c>
      <c r="N2797" s="33"/>
      <c r="O2797" s="33"/>
      <c r="P2797" s="33"/>
      <c r="Q2797" s="40">
        <v>11</v>
      </c>
      <c r="R2797" s="43">
        <v>11</v>
      </c>
      <c r="S2797" s="40">
        <v>11</v>
      </c>
    </row>
    <row r="2798" spans="1:19" ht="12" customHeight="1" x14ac:dyDescent="0.35">
      <c r="A2798" s="77" t="s">
        <v>817</v>
      </c>
      <c r="B2798" s="6">
        <v>5281</v>
      </c>
      <c r="C2798" s="6" t="s">
        <v>817</v>
      </c>
      <c r="D2798" s="40">
        <v>12</v>
      </c>
      <c r="E2798" s="30">
        <f t="shared" si="384"/>
        <v>1699.135947</v>
      </c>
      <c r="F2798" s="30">
        <f t="shared" si="385"/>
        <v>1337.3844227999998</v>
      </c>
      <c r="G2798" s="30">
        <f t="shared" si="386"/>
        <v>1127.8852236</v>
      </c>
      <c r="H2798" s="30">
        <f t="shared" si="387"/>
        <v>1010.955438</v>
      </c>
      <c r="I2798" s="30">
        <f t="shared" si="388"/>
        <v>1063.3302378000001</v>
      </c>
      <c r="J2798" s="30">
        <f t="shared" si="389"/>
        <v>0</v>
      </c>
      <c r="K2798" s="30">
        <f t="shared" si="390"/>
        <v>1100</v>
      </c>
      <c r="L2798" s="30">
        <f t="shared" si="391"/>
        <v>1120</v>
      </c>
      <c r="M2798" s="80">
        <f t="shared" si="392"/>
        <v>1000</v>
      </c>
      <c r="N2798" s="33"/>
      <c r="O2798" s="33"/>
      <c r="P2798" s="33"/>
      <c r="Q2798" s="40">
        <v>12</v>
      </c>
      <c r="R2798" s="43">
        <v>12</v>
      </c>
      <c r="S2798" s="40">
        <v>12</v>
      </c>
    </row>
    <row r="2799" spans="1:19" ht="12" customHeight="1" x14ac:dyDescent="0.35">
      <c r="A2799" s="77" t="s">
        <v>818</v>
      </c>
      <c r="B2799" s="6">
        <v>5282</v>
      </c>
      <c r="C2799" s="6" t="s">
        <v>818</v>
      </c>
      <c r="D2799" s="40">
        <v>13</v>
      </c>
      <c r="E2799" s="30">
        <f t="shared" si="384"/>
        <v>1829.4639371999999</v>
      </c>
      <c r="F2799" s="30">
        <f t="shared" si="385"/>
        <v>1457.9682642000002</v>
      </c>
      <c r="G2799" s="30">
        <f t="shared" si="386"/>
        <v>1176.6059676</v>
      </c>
      <c r="H2799" s="30">
        <f t="shared" si="387"/>
        <v>1042.6239215999999</v>
      </c>
      <c r="I2799" s="30">
        <f t="shared" si="388"/>
        <v>1112.0509817999998</v>
      </c>
      <c r="J2799" s="30">
        <f t="shared" si="389"/>
        <v>0</v>
      </c>
      <c r="K2799" s="30">
        <f t="shared" si="390"/>
        <v>1200</v>
      </c>
      <c r="L2799" s="30">
        <f t="shared" si="391"/>
        <v>1220</v>
      </c>
      <c r="M2799" s="80">
        <f t="shared" si="392"/>
        <v>1100</v>
      </c>
      <c r="N2799" s="33"/>
      <c r="O2799" s="33"/>
      <c r="P2799" s="33"/>
      <c r="Q2799" s="40">
        <v>13</v>
      </c>
      <c r="R2799" s="43">
        <v>13</v>
      </c>
      <c r="S2799" s="40">
        <v>13</v>
      </c>
    </row>
    <row r="2800" spans="1:19" ht="12" customHeight="1" x14ac:dyDescent="0.35">
      <c r="A2800" s="77" t="s">
        <v>819</v>
      </c>
      <c r="B2800" s="6">
        <v>5283</v>
      </c>
      <c r="C2800" s="6" t="s">
        <v>819</v>
      </c>
      <c r="D2800" s="40">
        <v>12</v>
      </c>
      <c r="E2800" s="30">
        <f t="shared" si="384"/>
        <v>1699.135947</v>
      </c>
      <c r="F2800" s="30">
        <f t="shared" si="385"/>
        <v>1337.3844227999998</v>
      </c>
      <c r="G2800" s="30">
        <f t="shared" si="386"/>
        <v>1127.8852236</v>
      </c>
      <c r="H2800" s="30">
        <f t="shared" si="387"/>
        <v>1010.955438</v>
      </c>
      <c r="I2800" s="30">
        <f t="shared" si="388"/>
        <v>1063.3302378000001</v>
      </c>
      <c r="J2800" s="30">
        <f t="shared" si="389"/>
        <v>0</v>
      </c>
      <c r="K2800" s="30">
        <f t="shared" si="390"/>
        <v>1100</v>
      </c>
      <c r="L2800" s="30">
        <f t="shared" si="391"/>
        <v>1120</v>
      </c>
      <c r="M2800" s="80">
        <f t="shared" si="392"/>
        <v>1000</v>
      </c>
      <c r="N2800" s="33"/>
      <c r="O2800" s="33"/>
      <c r="P2800" s="33"/>
      <c r="Q2800" s="40">
        <v>12</v>
      </c>
      <c r="R2800" s="43">
        <v>12</v>
      </c>
      <c r="S2800" s="40">
        <v>12</v>
      </c>
    </row>
    <row r="2801" spans="1:19" ht="12" customHeight="1" x14ac:dyDescent="0.35">
      <c r="A2801" s="77" t="s">
        <v>820</v>
      </c>
      <c r="B2801" s="6">
        <v>5284</v>
      </c>
      <c r="C2801" s="6" t="s">
        <v>820</v>
      </c>
      <c r="D2801" s="40">
        <v>12</v>
      </c>
      <c r="E2801" s="30">
        <f t="shared" si="384"/>
        <v>1699.135947</v>
      </c>
      <c r="F2801" s="30">
        <f t="shared" si="385"/>
        <v>1337.3844227999998</v>
      </c>
      <c r="G2801" s="30">
        <f t="shared" si="386"/>
        <v>1127.8852236</v>
      </c>
      <c r="H2801" s="30">
        <f t="shared" si="387"/>
        <v>1010.955438</v>
      </c>
      <c r="I2801" s="30">
        <f t="shared" si="388"/>
        <v>1063.3302378000001</v>
      </c>
      <c r="J2801" s="30">
        <f t="shared" si="389"/>
        <v>0</v>
      </c>
      <c r="K2801" s="30">
        <f t="shared" si="390"/>
        <v>1100</v>
      </c>
      <c r="L2801" s="30">
        <f t="shared" si="391"/>
        <v>1120</v>
      </c>
      <c r="M2801" s="80">
        <f t="shared" si="392"/>
        <v>1000</v>
      </c>
      <c r="N2801" s="33"/>
      <c r="O2801" s="33"/>
      <c r="P2801" s="33"/>
      <c r="Q2801" s="40">
        <v>12</v>
      </c>
      <c r="R2801" s="43">
        <v>12</v>
      </c>
      <c r="S2801" s="40">
        <v>12</v>
      </c>
    </row>
    <row r="2802" spans="1:19" ht="12" customHeight="1" x14ac:dyDescent="0.35">
      <c r="A2802" s="77" t="s">
        <v>821</v>
      </c>
      <c r="B2802" s="6">
        <v>5285</v>
      </c>
      <c r="C2802" s="6" t="s">
        <v>821</v>
      </c>
      <c r="D2802" s="40">
        <v>13</v>
      </c>
      <c r="E2802" s="30">
        <f t="shared" si="384"/>
        <v>1829.4639371999999</v>
      </c>
      <c r="F2802" s="30">
        <f t="shared" si="385"/>
        <v>1457.9682642000002</v>
      </c>
      <c r="G2802" s="30">
        <f t="shared" si="386"/>
        <v>1176.6059676</v>
      </c>
      <c r="H2802" s="30">
        <f t="shared" si="387"/>
        <v>1042.6239215999999</v>
      </c>
      <c r="I2802" s="30">
        <f t="shared" si="388"/>
        <v>1112.0509817999998</v>
      </c>
      <c r="J2802" s="30">
        <f t="shared" si="389"/>
        <v>0</v>
      </c>
      <c r="K2802" s="30">
        <f t="shared" si="390"/>
        <v>1200</v>
      </c>
      <c r="L2802" s="30">
        <f t="shared" si="391"/>
        <v>1220</v>
      </c>
      <c r="M2802" s="80">
        <f t="shared" si="392"/>
        <v>1100</v>
      </c>
      <c r="N2802" s="33"/>
      <c r="O2802" s="33"/>
      <c r="P2802" s="33"/>
      <c r="Q2802" s="40">
        <v>13</v>
      </c>
      <c r="R2802" s="43">
        <v>13</v>
      </c>
      <c r="S2802" s="40">
        <v>13</v>
      </c>
    </row>
    <row r="2803" spans="1:19" ht="12" customHeight="1" x14ac:dyDescent="0.35">
      <c r="A2803" s="77" t="s">
        <v>822</v>
      </c>
      <c r="B2803" s="6">
        <v>5286</v>
      </c>
      <c r="C2803" s="6" t="s">
        <v>822</v>
      </c>
      <c r="D2803" s="40">
        <v>12</v>
      </c>
      <c r="E2803" s="30">
        <f t="shared" si="384"/>
        <v>1699.135947</v>
      </c>
      <c r="F2803" s="30">
        <f t="shared" si="385"/>
        <v>1337.3844227999998</v>
      </c>
      <c r="G2803" s="30">
        <f t="shared" si="386"/>
        <v>1127.8852236</v>
      </c>
      <c r="H2803" s="30">
        <f t="shared" si="387"/>
        <v>1010.955438</v>
      </c>
      <c r="I2803" s="30">
        <f t="shared" si="388"/>
        <v>1063.3302378000001</v>
      </c>
      <c r="J2803" s="30">
        <f t="shared" si="389"/>
        <v>0</v>
      </c>
      <c r="K2803" s="30">
        <f t="shared" si="390"/>
        <v>1100</v>
      </c>
      <c r="L2803" s="30">
        <f t="shared" si="391"/>
        <v>1120</v>
      </c>
      <c r="M2803" s="80">
        <f t="shared" si="392"/>
        <v>1000</v>
      </c>
      <c r="N2803" s="33"/>
      <c r="O2803" s="33"/>
      <c r="P2803" s="33"/>
      <c r="Q2803" s="40">
        <v>12</v>
      </c>
      <c r="R2803" s="43">
        <v>12</v>
      </c>
      <c r="S2803" s="40">
        <v>12</v>
      </c>
    </row>
    <row r="2804" spans="1:19" ht="12" customHeight="1" x14ac:dyDescent="0.35">
      <c r="A2804" s="77" t="s">
        <v>817</v>
      </c>
      <c r="B2804" s="6">
        <v>5291</v>
      </c>
      <c r="C2804" s="6" t="s">
        <v>817</v>
      </c>
      <c r="D2804" s="40">
        <v>12</v>
      </c>
      <c r="E2804" s="30">
        <f t="shared" si="384"/>
        <v>1699.135947</v>
      </c>
      <c r="F2804" s="30">
        <f t="shared" si="385"/>
        <v>1337.3844227999998</v>
      </c>
      <c r="G2804" s="30">
        <f t="shared" si="386"/>
        <v>1127.8852236</v>
      </c>
      <c r="H2804" s="30">
        <f t="shared" si="387"/>
        <v>1010.955438</v>
      </c>
      <c r="I2804" s="30">
        <f t="shared" si="388"/>
        <v>1063.3302378000001</v>
      </c>
      <c r="J2804" s="30">
        <f t="shared" si="389"/>
        <v>0</v>
      </c>
      <c r="K2804" s="30">
        <f t="shared" si="390"/>
        <v>1100</v>
      </c>
      <c r="L2804" s="30">
        <f t="shared" si="391"/>
        <v>1120</v>
      </c>
      <c r="M2804" s="80">
        <f t="shared" si="392"/>
        <v>1000</v>
      </c>
      <c r="N2804" s="33"/>
      <c r="O2804" s="33"/>
      <c r="P2804" s="33"/>
      <c r="Q2804" s="40">
        <v>12</v>
      </c>
      <c r="R2804" s="43">
        <v>12</v>
      </c>
      <c r="S2804" s="40">
        <v>12</v>
      </c>
    </row>
    <row r="2805" spans="1:19" ht="12" customHeight="1" x14ac:dyDescent="0.35">
      <c r="A2805" s="77" t="s">
        <v>818</v>
      </c>
      <c r="B2805" s="6">
        <v>5293</v>
      </c>
      <c r="C2805" s="6" t="s">
        <v>818</v>
      </c>
      <c r="D2805" s="40">
        <v>13</v>
      </c>
      <c r="E2805" s="30">
        <f t="shared" si="384"/>
        <v>1829.4639371999999</v>
      </c>
      <c r="F2805" s="30">
        <f t="shared" si="385"/>
        <v>1457.9682642000002</v>
      </c>
      <c r="G2805" s="30">
        <f t="shared" si="386"/>
        <v>1176.6059676</v>
      </c>
      <c r="H2805" s="30">
        <f t="shared" si="387"/>
        <v>1042.6239215999999</v>
      </c>
      <c r="I2805" s="30">
        <f t="shared" si="388"/>
        <v>1112.0509817999998</v>
      </c>
      <c r="J2805" s="30">
        <f t="shared" si="389"/>
        <v>0</v>
      </c>
      <c r="K2805" s="30">
        <f t="shared" si="390"/>
        <v>1200</v>
      </c>
      <c r="L2805" s="30">
        <f t="shared" si="391"/>
        <v>1220</v>
      </c>
      <c r="M2805" s="80">
        <f t="shared" si="392"/>
        <v>1100</v>
      </c>
      <c r="N2805" s="33"/>
      <c r="O2805" s="33"/>
      <c r="P2805" s="33"/>
      <c r="Q2805" s="40">
        <v>13</v>
      </c>
      <c r="R2805" s="43">
        <v>13</v>
      </c>
      <c r="S2805" s="40">
        <v>13</v>
      </c>
    </row>
    <row r="2806" spans="1:19" ht="12" customHeight="1" x14ac:dyDescent="0.35">
      <c r="A2806" s="77" t="s">
        <v>822</v>
      </c>
      <c r="B2806" s="6">
        <v>5299</v>
      </c>
      <c r="C2806" s="6" t="s">
        <v>822</v>
      </c>
      <c r="D2806" s="40">
        <v>12</v>
      </c>
      <c r="E2806" s="30">
        <f t="shared" si="384"/>
        <v>1699.135947</v>
      </c>
      <c r="F2806" s="30">
        <f t="shared" si="385"/>
        <v>1337.3844227999998</v>
      </c>
      <c r="G2806" s="30">
        <f t="shared" si="386"/>
        <v>1127.8852236</v>
      </c>
      <c r="H2806" s="30">
        <f t="shared" si="387"/>
        <v>1010.955438</v>
      </c>
      <c r="I2806" s="30">
        <f t="shared" si="388"/>
        <v>1063.3302378000001</v>
      </c>
      <c r="J2806" s="30">
        <f t="shared" si="389"/>
        <v>0</v>
      </c>
      <c r="K2806" s="30">
        <f t="shared" si="390"/>
        <v>1100</v>
      </c>
      <c r="L2806" s="30">
        <f t="shared" si="391"/>
        <v>1120</v>
      </c>
      <c r="M2806" s="80">
        <f t="shared" si="392"/>
        <v>1000</v>
      </c>
      <c r="N2806" s="33"/>
      <c r="O2806" s="33"/>
      <c r="P2806" s="33"/>
      <c r="Q2806" s="40">
        <v>12</v>
      </c>
      <c r="R2806" s="43">
        <v>12</v>
      </c>
      <c r="S2806" s="40">
        <v>12</v>
      </c>
    </row>
    <row r="2807" spans="1:19" ht="12" customHeight="1" x14ac:dyDescent="0.35">
      <c r="A2807" s="77" t="s">
        <v>823</v>
      </c>
      <c r="B2807" s="6">
        <v>5300</v>
      </c>
      <c r="C2807" s="6" t="s">
        <v>823</v>
      </c>
      <c r="D2807" s="40">
        <v>11</v>
      </c>
      <c r="E2807" s="30">
        <f t="shared" si="384"/>
        <v>1568.8079568000001</v>
      </c>
      <c r="F2807" s="30">
        <f t="shared" si="385"/>
        <v>1164.4257815999999</v>
      </c>
      <c r="G2807" s="30">
        <f t="shared" si="386"/>
        <v>908.64187559999993</v>
      </c>
      <c r="H2807" s="30">
        <f t="shared" si="387"/>
        <v>889.15357799999992</v>
      </c>
      <c r="I2807" s="30">
        <f t="shared" si="388"/>
        <v>842.86887119999994</v>
      </c>
      <c r="J2807" s="30">
        <f t="shared" si="389"/>
        <v>0</v>
      </c>
      <c r="K2807" s="30">
        <f t="shared" si="390"/>
        <v>1000</v>
      </c>
      <c r="L2807" s="30">
        <f t="shared" si="391"/>
        <v>1020</v>
      </c>
      <c r="M2807" s="80">
        <f t="shared" si="392"/>
        <v>900</v>
      </c>
      <c r="N2807" s="33"/>
      <c r="O2807" s="33"/>
      <c r="P2807" s="33"/>
      <c r="Q2807" s="40">
        <v>11</v>
      </c>
      <c r="R2807" s="43">
        <v>11</v>
      </c>
      <c r="S2807" s="40">
        <v>11</v>
      </c>
    </row>
    <row r="2808" spans="1:19" ht="12" customHeight="1" x14ac:dyDescent="0.35">
      <c r="A2808" s="77" t="s">
        <v>823</v>
      </c>
      <c r="B2808" s="6">
        <v>5301</v>
      </c>
      <c r="C2808" s="6" t="s">
        <v>823</v>
      </c>
      <c r="D2808" s="40">
        <v>11</v>
      </c>
      <c r="E2808" s="30">
        <f t="shared" si="384"/>
        <v>1568.8079568000001</v>
      </c>
      <c r="F2808" s="30">
        <f t="shared" si="385"/>
        <v>1164.4257815999999</v>
      </c>
      <c r="G2808" s="30">
        <f t="shared" si="386"/>
        <v>908.64187559999993</v>
      </c>
      <c r="H2808" s="30">
        <f t="shared" si="387"/>
        <v>889.15357799999992</v>
      </c>
      <c r="I2808" s="30">
        <f t="shared" si="388"/>
        <v>842.86887119999994</v>
      </c>
      <c r="J2808" s="30">
        <f t="shared" si="389"/>
        <v>0</v>
      </c>
      <c r="K2808" s="30">
        <f t="shared" si="390"/>
        <v>1000</v>
      </c>
      <c r="L2808" s="30">
        <f t="shared" si="391"/>
        <v>1020</v>
      </c>
      <c r="M2808" s="80">
        <f t="shared" si="392"/>
        <v>900</v>
      </c>
      <c r="N2808" s="33"/>
      <c r="O2808" s="33"/>
      <c r="P2808" s="33"/>
      <c r="Q2808" s="40">
        <v>11</v>
      </c>
      <c r="R2808" s="43">
        <v>11</v>
      </c>
      <c r="S2808" s="40">
        <v>11</v>
      </c>
    </row>
    <row r="2809" spans="1:19" ht="12" customHeight="1" x14ac:dyDescent="0.35">
      <c r="A2809" s="77" t="s">
        <v>824</v>
      </c>
      <c r="B2809" s="6">
        <v>5302</v>
      </c>
      <c r="C2809" s="6" t="s">
        <v>824</v>
      </c>
      <c r="D2809" s="40">
        <v>12</v>
      </c>
      <c r="E2809" s="30">
        <f t="shared" si="384"/>
        <v>1699.135947</v>
      </c>
      <c r="F2809" s="30">
        <f t="shared" si="385"/>
        <v>1337.3844227999998</v>
      </c>
      <c r="G2809" s="30">
        <f t="shared" si="386"/>
        <v>1127.8852236</v>
      </c>
      <c r="H2809" s="30">
        <f t="shared" si="387"/>
        <v>1010.955438</v>
      </c>
      <c r="I2809" s="30">
        <f t="shared" si="388"/>
        <v>1063.3302378000001</v>
      </c>
      <c r="J2809" s="30">
        <f t="shared" si="389"/>
        <v>0</v>
      </c>
      <c r="K2809" s="30">
        <f t="shared" si="390"/>
        <v>1100</v>
      </c>
      <c r="L2809" s="30">
        <f t="shared" si="391"/>
        <v>1120</v>
      </c>
      <c r="M2809" s="80">
        <f t="shared" si="392"/>
        <v>1000</v>
      </c>
      <c r="N2809" s="33"/>
      <c r="O2809" s="33"/>
      <c r="P2809" s="33"/>
      <c r="Q2809" s="40">
        <v>12</v>
      </c>
      <c r="R2809" s="43">
        <v>12</v>
      </c>
      <c r="S2809" s="40">
        <v>12</v>
      </c>
    </row>
    <row r="2810" spans="1:19" ht="12" customHeight="1" x14ac:dyDescent="0.35">
      <c r="A2810" s="77" t="s">
        <v>825</v>
      </c>
      <c r="B2810" s="6">
        <v>5303</v>
      </c>
      <c r="C2810" s="6" t="s">
        <v>825</v>
      </c>
      <c r="D2810" s="40">
        <v>12</v>
      </c>
      <c r="E2810" s="30">
        <f t="shared" si="384"/>
        <v>1699.135947</v>
      </c>
      <c r="F2810" s="30">
        <f t="shared" si="385"/>
        <v>1337.3844227999998</v>
      </c>
      <c r="G2810" s="30">
        <f t="shared" si="386"/>
        <v>1127.8852236</v>
      </c>
      <c r="H2810" s="30">
        <f t="shared" si="387"/>
        <v>1010.955438</v>
      </c>
      <c r="I2810" s="30">
        <f t="shared" si="388"/>
        <v>1063.3302378000001</v>
      </c>
      <c r="J2810" s="30">
        <f t="shared" si="389"/>
        <v>0</v>
      </c>
      <c r="K2810" s="30">
        <f t="shared" si="390"/>
        <v>1100</v>
      </c>
      <c r="L2810" s="30">
        <f t="shared" si="391"/>
        <v>1120</v>
      </c>
      <c r="M2810" s="80">
        <f t="shared" si="392"/>
        <v>1000</v>
      </c>
      <c r="N2810" s="33"/>
      <c r="O2810" s="33"/>
      <c r="P2810" s="33"/>
      <c r="Q2810" s="40">
        <v>12</v>
      </c>
      <c r="R2810" s="43">
        <v>12</v>
      </c>
      <c r="S2810" s="40">
        <v>12</v>
      </c>
    </row>
    <row r="2811" spans="1:19" ht="12" customHeight="1" x14ac:dyDescent="0.35">
      <c r="A2811" s="77" t="s">
        <v>826</v>
      </c>
      <c r="B2811" s="6">
        <v>5304</v>
      </c>
      <c r="C2811" s="6" t="s">
        <v>826</v>
      </c>
      <c r="D2811" s="40">
        <v>13</v>
      </c>
      <c r="E2811" s="30">
        <f t="shared" si="384"/>
        <v>1829.4639371999999</v>
      </c>
      <c r="F2811" s="30">
        <f t="shared" si="385"/>
        <v>1457.9682642000002</v>
      </c>
      <c r="G2811" s="30">
        <f t="shared" si="386"/>
        <v>1176.6059676</v>
      </c>
      <c r="H2811" s="30">
        <f t="shared" si="387"/>
        <v>1042.6239215999999</v>
      </c>
      <c r="I2811" s="30">
        <f t="shared" si="388"/>
        <v>1112.0509817999998</v>
      </c>
      <c r="J2811" s="30">
        <f t="shared" si="389"/>
        <v>0</v>
      </c>
      <c r="K2811" s="30">
        <f t="shared" si="390"/>
        <v>1200</v>
      </c>
      <c r="L2811" s="30">
        <f t="shared" si="391"/>
        <v>1220</v>
      </c>
      <c r="M2811" s="80">
        <f t="shared" si="392"/>
        <v>1100</v>
      </c>
      <c r="N2811" s="33"/>
      <c r="O2811" s="33"/>
      <c r="P2811" s="33"/>
      <c r="Q2811" s="40">
        <v>13</v>
      </c>
      <c r="R2811" s="43">
        <v>13</v>
      </c>
      <c r="S2811" s="40">
        <v>13</v>
      </c>
    </row>
    <row r="2812" spans="1:19" ht="12" customHeight="1" x14ac:dyDescent="0.35">
      <c r="A2812" s="77" t="s">
        <v>827</v>
      </c>
      <c r="B2812" s="6">
        <v>5305</v>
      </c>
      <c r="C2812" s="6" t="s">
        <v>827</v>
      </c>
      <c r="D2812" s="40">
        <v>12</v>
      </c>
      <c r="E2812" s="30">
        <f t="shared" si="384"/>
        <v>1699.135947</v>
      </c>
      <c r="F2812" s="30">
        <f t="shared" si="385"/>
        <v>1337.3844227999998</v>
      </c>
      <c r="G2812" s="30">
        <f t="shared" si="386"/>
        <v>1127.8852236</v>
      </c>
      <c r="H2812" s="30">
        <f t="shared" si="387"/>
        <v>1010.955438</v>
      </c>
      <c r="I2812" s="30">
        <f t="shared" si="388"/>
        <v>1063.3302378000001</v>
      </c>
      <c r="J2812" s="30">
        <f t="shared" si="389"/>
        <v>0</v>
      </c>
      <c r="K2812" s="30">
        <f t="shared" si="390"/>
        <v>1100</v>
      </c>
      <c r="L2812" s="30">
        <f t="shared" si="391"/>
        <v>1120</v>
      </c>
      <c r="M2812" s="80">
        <f t="shared" si="392"/>
        <v>1000</v>
      </c>
      <c r="N2812" s="33"/>
      <c r="O2812" s="33"/>
      <c r="P2812" s="33"/>
      <c r="Q2812" s="40">
        <v>12</v>
      </c>
      <c r="R2812" s="43">
        <v>12</v>
      </c>
      <c r="S2812" s="40">
        <v>12</v>
      </c>
    </row>
    <row r="2813" spans="1:19" ht="12" customHeight="1" x14ac:dyDescent="0.35">
      <c r="A2813" s="77" t="s">
        <v>828</v>
      </c>
      <c r="B2813" s="6">
        <v>5306</v>
      </c>
      <c r="C2813" s="6" t="s">
        <v>828</v>
      </c>
      <c r="D2813" s="40">
        <v>12</v>
      </c>
      <c r="E2813" s="30">
        <f t="shared" si="384"/>
        <v>1699.135947</v>
      </c>
      <c r="F2813" s="30">
        <f t="shared" si="385"/>
        <v>1337.3844227999998</v>
      </c>
      <c r="G2813" s="30">
        <f t="shared" si="386"/>
        <v>1127.8852236</v>
      </c>
      <c r="H2813" s="30">
        <f t="shared" si="387"/>
        <v>1010.955438</v>
      </c>
      <c r="I2813" s="30">
        <f t="shared" si="388"/>
        <v>1063.3302378000001</v>
      </c>
      <c r="J2813" s="30">
        <f t="shared" si="389"/>
        <v>0</v>
      </c>
      <c r="K2813" s="30">
        <f t="shared" si="390"/>
        <v>1100</v>
      </c>
      <c r="L2813" s="30">
        <f t="shared" si="391"/>
        <v>1120</v>
      </c>
      <c r="M2813" s="80">
        <f t="shared" si="392"/>
        <v>1000</v>
      </c>
      <c r="N2813" s="33"/>
      <c r="O2813" s="33"/>
      <c r="P2813" s="33"/>
      <c r="Q2813" s="40">
        <v>12</v>
      </c>
      <c r="R2813" s="43">
        <v>12</v>
      </c>
      <c r="S2813" s="40">
        <v>12</v>
      </c>
    </row>
    <row r="2814" spans="1:19" ht="12" customHeight="1" x14ac:dyDescent="0.35">
      <c r="A2814" s="77" t="s">
        <v>829</v>
      </c>
      <c r="B2814" s="6">
        <v>5307</v>
      </c>
      <c r="C2814" s="6" t="s">
        <v>829</v>
      </c>
      <c r="D2814" s="40">
        <v>13</v>
      </c>
      <c r="E2814" s="30">
        <f t="shared" ref="E2814:E2877" si="393">IF(D2814=1,$E$6,IF(D2814=2,$E$7,IF(D2814=3,$E$8,IF(D2814=4,$E$9,IF(D2814=5,$E$10,IF(D2814=6,$E$11,IF(D2814=7,$E$12,IF(D2814=8,$E$13,IF(D2814=9,$E$14,IF(D2814=10,$E$15,IF(D2814=11,$E$16,IF(D2814=12,$E$17,IF(D2814=13,$E$18,IF(D2814=14,$E$19,IF(D2814=15,$E$20,IF(D2814=16,$E$21,IF(D2814=17,$E$22,IF(D2814=18,$E$23,IF(D2814=19,$E$24,IF(D2814=20,$E$25,IF(D2814=21,$E$26,IF(D2814=22,$E$27,IF(D2814=23,$E$28,IF(D2814=24,$E$29,IF(D2814=25,$E$30,IF(D2814=26,$E$31,IF(D2814=27,$E$32,IF(D2814=28,$E$33,IF(D2814=29,$E$34)))))))))))))))))))))))))))))</f>
        <v>1829.4639371999999</v>
      </c>
      <c r="F2814" s="30">
        <f t="shared" ref="F2814:F2877" si="394">IF(D2814=1,$F$6,IF(D2814=2,$F$7,IF(D2814=3,$F$8,IF(D2814=4,$F$9,IF(D2814=5,$F$10,IF(D2814=6,$F$11,IF(D2814=7,$F$12,IF(D2814=8,$F$13,IF(D2814=9,$F$14,IF(D2814=10,$F$15,IF(D2814=11,$F$16,IF(D2814=12,$F$17,IF(D2814=13,$F$18,IF(D2814=14,$F$19,IF(D2814=15,$F$20,IF(D2814=16,$F$21,IF(D2814=17,$F$22,IF(D2814=18,$F$23,IF(D2814=19,$F$24,IF(D2814=20,$F$25,IF(D2814=21,$F$26,IF(D2814=22,$F$27,IF(D2814=23,$F$28,IF(D2814=24,$F$29,IF(D2814=25,$F$30,IF(D2814=26,$F$31,IF(D2814=27,$F$32,IF(D2814=28,$E$33,IF(D2814=29,$E$34)))))))))))))))))))))))))))))</f>
        <v>1457.9682642000002</v>
      </c>
      <c r="G2814" s="30">
        <f t="shared" ref="G2814:G2877" si="395">IF(D2814=1,$G$6,IF(D2814=2,$G$7,IF(D2814=3,$G$8,IF(D2814=4,$G$9,IF(D2814=5,$G$10,IF(D2814=6,$G$11,IF(D2814=7,$G$12,IF(D2814=8,$G$13,IF(D2814=9,$G$14,IF(D2814=10,$G$15,IF(D2814=11,$G$16,IF(D2814=12,$G$17,IF(D2814=13,$G$18,IF(D2814=14,$G$19,IF(D2814=15,$G$20,IF(D2814=16,$G$21,IF(D2814=17,$G$22,IF(D2814=18,$G$23,IF(D2814=19,$G$24,IF(D2814=20,$G$25,IF(D2814=21,$G$26,IF(D2814=22,$G$27,IF(D2814=23,$G$28,IF(D2814=24,$G$29,IF(D2814=25,$G$30,IF(D2814=26,$G$31,IF(D2814=27,$G$32,IF(D2814=28,$E$33,IF(D2814=29,$E$34)))))))))))))))))))))))))))))</f>
        <v>1176.6059676</v>
      </c>
      <c r="H2814" s="30">
        <f t="shared" ref="H2814:H2877" si="396">IF(D2814=1,$H$6,IF(D2814=2,$H$7,IF(D2814=3,$H$8,IF(D2814=4,$H$9,IF(D2814=5,$H$10,IF(D2814=6,$H$11,IF(D2814=7,$H$12,IF(D2814=8,$H$13,IF(D2814=9,$H$14,IF(D2814=10,$H$15,IF(D2814=11,$H$16,IF(D2814=12,$H$17,IF(D2814=13,$H$18,IF(D2814=14,$H$19,IF(D2814=15,$H$20,IF(D2814=16,$H$21,IF(D2814=17,$H$22,IF(D2814=18,$H$23,IF(D2814=19,$H$24,IF(D2814=20,$H$25,IF(D2814=21,$H$26,IF(D2814=22,$H$27,IF(D2814=23,$H$28,IF(D2814=24,$H$29,IF(D2814=25,$H$30,IF(D2814=26,$H$31,IF(D2814=27,$H$32,IF(D2814=28,$E$33,IF(D2814=29,$E$34)))))))))))))))))))))))))))))</f>
        <v>1042.6239215999999</v>
      </c>
      <c r="I2814" s="30">
        <f t="shared" ref="I2814:I2877" si="397">IF(D2814=1,$I$6,IF(D2814=2,$I$7,IF(D2814=3,$I$8,IF(D2814=4,$I$9,IF(D2814=5,$I$10,IF(D2814=6,$I$11,IF(D2814=7,$I$12,IF(D2814=8,$I$13,IF(D2814=9,$I$14,IF(D2814=10,$I$15,IF(D2814=11,$I$16,IF(D2814=12,$I$17,IF(D2814=13,$I$18,IF(D2814=14,$I$19,IF(D2814=15,$I$20,IF(D2814=16,$I$21,IF(D2814=17,$I$22,IF(D2814=18,$I$23,IF(D2814=19,$I$24,IF(D2814=20,$I$25,IF(D2814=21,$I$26,IF(D2814=22,$I$27,IF(D2814=23,$I$28,IF(D2814=24,$I$29,IF(D2814=25,$I$30,IF(D2814=26,$I$31,IF(D2814=27,$I$32,IF(D2814=28,$E$33,IF(D2814=29,$E$34)))))))))))))))))))))))))))))</f>
        <v>1112.0509817999998</v>
      </c>
      <c r="J2814" s="30">
        <f t="shared" ref="J2814:J2877" si="398">IF(D2814=1,$J$6,IF(D2814=2,$J$7,IF(D2814=3,$J$8,IF(D2814=4,$J$9,IF(D2814=5,$J$10,IF(D2814=6,$J$11,IF(D2814=7,$J$12,IF(D2814=8,$J$13,IF(D2814=9,$J$14,IF(D2814=10,$J$15,IF(D2814=11,$J$16,IF(D2814=12,$J$17,IF(D2814=13,$J$18,IF(D2814=14,$J$19,IF(D2814=15,$J$20,IF(D2814=16,$J$21,IF(D2814=17,$J$22,IF(D2814=18,$J$23,IF(D2814=19,$J$24,IF(D2814=20,$J$25,IF(D2814=21,$J$26,IF(D2814=22,$J$27,IF(D2814=23,$J$28,IF(D2814=24,$J$29,IF(D2814=25,$J$30,IF(D2814=26,$J$31,IF(D2814=27,$J$32,IF(D2814=28,$E$33,IF(D2814=29,$E$34)))))))))))))))))))))))))))))</f>
        <v>0</v>
      </c>
      <c r="K2814" s="30">
        <f t="shared" ref="K2814:K2877" si="399">IF(D2814=1,$K$6,IF(D2814=2,$K$7,IF(D2814=3,$K$8,IF(D2814=4,$K$9,IF(D2814=5,$K$10,IF(D2814=6,$K$11,IF(D2814=7,$K$12,IF(D2814=8,$K$13,IF(D2814=9,$K$14,IF(D2814=10,$K$15,IF(D2814=11,$K$16,IF(D2814=12,$K$17,IF(D2814=13,$K$18,IF(D2814=14,$K$19,IF(D2814=15,$K$20,IF(D2814=16,$K$21,IF(D2814=17,$K$22,IF(D2814=18,$K$23,IF(D2814=19,$K$24,IF(D2814=20,$K$25,IF(D2814=21,$K$26,IF(D2814=22,$K$27,IF(D2814=23,$K$28,IF(D2814=24,$K$29,IF(D2814=25,$K$30,IF(D2814=26,$K$31,IF(D2814=27,$K$32,IF(D2814=28,$E$33,IF(D2814=29,$E$34)))))))))))))))))))))))))))))</f>
        <v>1200</v>
      </c>
      <c r="L2814" s="30">
        <f t="shared" ref="L2814:L2877" si="400">IF(D2814=1,$L$6,IF(D2814=2,$L$7,IF(D2814=3,$L$8,IF(D2814=4,$L$9,IF(D2814=5,$L$10,IF(D2814=6,$L$11,IF(D2814=7,$L$12,IF(D2814=8,$L$13,IF(D2814=9,$L$14,IF(D2814=10,$L$15,IF(D2814=11,$L$16,IF(D2814=12,$L$17,IF(D2814=13,$L$18,IF(D2814=14,$L$19,IF(D2814=15,$L$21,IF(D2814=16,$L$20,IF(D2814=17,$L$22,IF(D2814=18,$L$23,IF(D2814=19,$L$24,IF(D2814=20,$L$25,IF(D2814=21,$L$26,IF(D2814=22,$L$27,IF(D2814=23,$L$28,IF(D2814=24,$L$29,IF(D2814=25,$L$30,IF(D2814=26,$L$31,IF(D2814=27,$L$32,IF(D2814=28,$E$33,IF(D2814=29,$E$34)))))))))))))))))))))))))))))</f>
        <v>1220</v>
      </c>
      <c r="M2814" s="80">
        <f t="shared" ref="M2814:M2877" si="401">IF(D2814=1,$M$6,IF(D2814=2,$M$7,IF(D2814=3,$M$8,IF(D2814=4,$M$9,IF(D2814=5,$M$10,IF(D2814=6,$M$11,IF(D2814=7,$M$12,IF(D2814=8,$M$13,IF(D2814=9,$M$14,IF(D2814=10,$M$15,IF(D2814=11,$M$16,IF(D2814=12,$M$17,IF(D2814=13,$M$18,IF(D2814=14,$M$19,IF(D2814=15,$M$20,IF(D2814=16,$M$21,IF(D2814=17,$M$22,IF(D2814=18,$M$23,IF(D2814=19,$M$24,IF(D2814=20,$M$25))))))))))))))))))))</f>
        <v>1100</v>
      </c>
      <c r="N2814" s="33"/>
      <c r="O2814" s="33"/>
      <c r="P2814" s="33"/>
      <c r="Q2814" s="40">
        <v>13</v>
      </c>
      <c r="R2814" s="43">
        <v>13</v>
      </c>
      <c r="S2814" s="40">
        <v>13</v>
      </c>
    </row>
    <row r="2815" spans="1:19" ht="12" customHeight="1" x14ac:dyDescent="0.35">
      <c r="A2815" s="77" t="s">
        <v>823</v>
      </c>
      <c r="B2815" s="6">
        <v>5308</v>
      </c>
      <c r="C2815" s="6" t="s">
        <v>823</v>
      </c>
      <c r="D2815" s="40">
        <v>11</v>
      </c>
      <c r="E2815" s="30">
        <f t="shared" si="393"/>
        <v>1568.8079568000001</v>
      </c>
      <c r="F2815" s="30">
        <f t="shared" si="394"/>
        <v>1164.4257815999999</v>
      </c>
      <c r="G2815" s="30">
        <f t="shared" si="395"/>
        <v>908.64187559999993</v>
      </c>
      <c r="H2815" s="30">
        <f t="shared" si="396"/>
        <v>889.15357799999992</v>
      </c>
      <c r="I2815" s="30">
        <f t="shared" si="397"/>
        <v>842.86887119999994</v>
      </c>
      <c r="J2815" s="30">
        <f t="shared" si="398"/>
        <v>0</v>
      </c>
      <c r="K2815" s="30">
        <f t="shared" si="399"/>
        <v>1000</v>
      </c>
      <c r="L2815" s="30">
        <f t="shared" si="400"/>
        <v>1020</v>
      </c>
      <c r="M2815" s="80">
        <f t="shared" si="401"/>
        <v>900</v>
      </c>
      <c r="N2815" s="33"/>
      <c r="O2815" s="33"/>
      <c r="P2815" s="33"/>
      <c r="Q2815" s="40">
        <v>11</v>
      </c>
      <c r="R2815" s="43">
        <v>11</v>
      </c>
      <c r="S2815" s="40">
        <v>11</v>
      </c>
    </row>
    <row r="2816" spans="1:19" ht="12" customHeight="1" x14ac:dyDescent="0.35">
      <c r="A2816" s="77" t="s">
        <v>823</v>
      </c>
      <c r="B2816" s="6">
        <v>5309</v>
      </c>
      <c r="C2816" s="6" t="s">
        <v>823</v>
      </c>
      <c r="D2816" s="40">
        <v>11</v>
      </c>
      <c r="E2816" s="30">
        <f t="shared" si="393"/>
        <v>1568.8079568000001</v>
      </c>
      <c r="F2816" s="30">
        <f t="shared" si="394"/>
        <v>1164.4257815999999</v>
      </c>
      <c r="G2816" s="30">
        <f t="shared" si="395"/>
        <v>908.64187559999993</v>
      </c>
      <c r="H2816" s="30">
        <f t="shared" si="396"/>
        <v>889.15357799999992</v>
      </c>
      <c r="I2816" s="30">
        <f t="shared" si="397"/>
        <v>842.86887119999994</v>
      </c>
      <c r="J2816" s="30">
        <f t="shared" si="398"/>
        <v>0</v>
      </c>
      <c r="K2816" s="30">
        <f t="shared" si="399"/>
        <v>1000</v>
      </c>
      <c r="L2816" s="30">
        <f t="shared" si="400"/>
        <v>1020</v>
      </c>
      <c r="M2816" s="80">
        <f t="shared" si="401"/>
        <v>900</v>
      </c>
      <c r="N2816" s="33"/>
      <c r="O2816" s="33"/>
      <c r="P2816" s="33"/>
      <c r="Q2816" s="40">
        <v>11</v>
      </c>
      <c r="R2816" s="43">
        <v>11</v>
      </c>
      <c r="S2816" s="40">
        <v>11</v>
      </c>
    </row>
    <row r="2817" spans="1:19" ht="12" customHeight="1" x14ac:dyDescent="0.35">
      <c r="A2817" s="77" t="s">
        <v>830</v>
      </c>
      <c r="B2817" s="6">
        <v>5310</v>
      </c>
      <c r="C2817" s="6" t="s">
        <v>830</v>
      </c>
      <c r="D2817" s="40">
        <v>13</v>
      </c>
      <c r="E2817" s="30">
        <f t="shared" si="393"/>
        <v>1829.4639371999999</v>
      </c>
      <c r="F2817" s="30">
        <f t="shared" si="394"/>
        <v>1457.9682642000002</v>
      </c>
      <c r="G2817" s="30">
        <f t="shared" si="395"/>
        <v>1176.6059676</v>
      </c>
      <c r="H2817" s="30">
        <f t="shared" si="396"/>
        <v>1042.6239215999999</v>
      </c>
      <c r="I2817" s="30">
        <f t="shared" si="397"/>
        <v>1112.0509817999998</v>
      </c>
      <c r="J2817" s="30">
        <f t="shared" si="398"/>
        <v>0</v>
      </c>
      <c r="K2817" s="30">
        <f t="shared" si="399"/>
        <v>1200</v>
      </c>
      <c r="L2817" s="30">
        <f t="shared" si="400"/>
        <v>1220</v>
      </c>
      <c r="M2817" s="80">
        <f t="shared" si="401"/>
        <v>1100</v>
      </c>
      <c r="N2817" s="33"/>
      <c r="O2817" s="33"/>
      <c r="P2817" s="33"/>
      <c r="Q2817" s="40">
        <v>13</v>
      </c>
      <c r="R2817" s="43">
        <v>13</v>
      </c>
      <c r="S2817" s="40">
        <v>13</v>
      </c>
    </row>
    <row r="2818" spans="1:19" ht="12" customHeight="1" x14ac:dyDescent="0.35">
      <c r="A2818" s="77" t="s">
        <v>831</v>
      </c>
      <c r="B2818" s="6">
        <v>5314</v>
      </c>
      <c r="C2818" s="6" t="s">
        <v>831</v>
      </c>
      <c r="D2818" s="40">
        <v>14</v>
      </c>
      <c r="E2818" s="30">
        <f t="shared" si="393"/>
        <v>1896.4549602</v>
      </c>
      <c r="F2818" s="30">
        <f t="shared" si="394"/>
        <v>1610.2205891999999</v>
      </c>
      <c r="G2818" s="30">
        <f t="shared" si="395"/>
        <v>1372.7069621999999</v>
      </c>
      <c r="H2818" s="30">
        <f t="shared" si="396"/>
        <v>1285.0096229999997</v>
      </c>
      <c r="I2818" s="30">
        <f t="shared" si="397"/>
        <v>1242.378972</v>
      </c>
      <c r="J2818" s="30">
        <f t="shared" si="398"/>
        <v>0</v>
      </c>
      <c r="K2818" s="30">
        <f t="shared" si="399"/>
        <v>1300</v>
      </c>
      <c r="L2818" s="30">
        <f t="shared" si="400"/>
        <v>1320</v>
      </c>
      <c r="M2818" s="80">
        <f t="shared" si="401"/>
        <v>1200</v>
      </c>
      <c r="N2818" s="33"/>
      <c r="O2818" s="33"/>
      <c r="P2818" s="33"/>
      <c r="Q2818" s="40">
        <v>14</v>
      </c>
      <c r="R2818" s="43">
        <v>14</v>
      </c>
      <c r="S2818" s="40">
        <v>14</v>
      </c>
    </row>
    <row r="2819" spans="1:19" ht="12" customHeight="1" x14ac:dyDescent="0.35">
      <c r="A2819" s="77" t="s">
        <v>832</v>
      </c>
      <c r="B2819" s="6">
        <v>5315</v>
      </c>
      <c r="C2819" s="6" t="s">
        <v>832</v>
      </c>
      <c r="D2819" s="40">
        <v>14</v>
      </c>
      <c r="E2819" s="30">
        <f t="shared" si="393"/>
        <v>1896.4549602</v>
      </c>
      <c r="F2819" s="30">
        <f t="shared" si="394"/>
        <v>1610.2205891999999</v>
      </c>
      <c r="G2819" s="30">
        <f t="shared" si="395"/>
        <v>1372.7069621999999</v>
      </c>
      <c r="H2819" s="30">
        <f t="shared" si="396"/>
        <v>1285.0096229999997</v>
      </c>
      <c r="I2819" s="30">
        <f t="shared" si="397"/>
        <v>1242.378972</v>
      </c>
      <c r="J2819" s="30">
        <f t="shared" si="398"/>
        <v>0</v>
      </c>
      <c r="K2819" s="30">
        <f t="shared" si="399"/>
        <v>1300</v>
      </c>
      <c r="L2819" s="30">
        <f t="shared" si="400"/>
        <v>1320</v>
      </c>
      <c r="M2819" s="80">
        <f t="shared" si="401"/>
        <v>1200</v>
      </c>
      <c r="N2819" s="33"/>
      <c r="O2819" s="33"/>
      <c r="P2819" s="33"/>
      <c r="Q2819" s="40">
        <v>14</v>
      </c>
      <c r="R2819" s="43">
        <v>14</v>
      </c>
      <c r="S2819" s="40">
        <v>14</v>
      </c>
    </row>
    <row r="2820" spans="1:19" ht="12" customHeight="1" x14ac:dyDescent="0.35">
      <c r="A2820" s="77" t="s">
        <v>824</v>
      </c>
      <c r="B2820" s="6">
        <v>5318</v>
      </c>
      <c r="C2820" s="6" t="s">
        <v>824</v>
      </c>
      <c r="D2820" s="40">
        <v>13</v>
      </c>
      <c r="E2820" s="30">
        <f t="shared" si="393"/>
        <v>1829.4639371999999</v>
      </c>
      <c r="F2820" s="30">
        <f t="shared" si="394"/>
        <v>1457.9682642000002</v>
      </c>
      <c r="G2820" s="30">
        <f t="shared" si="395"/>
        <v>1176.6059676</v>
      </c>
      <c r="H2820" s="30">
        <f t="shared" si="396"/>
        <v>1042.6239215999999</v>
      </c>
      <c r="I2820" s="30">
        <f t="shared" si="397"/>
        <v>1112.0509817999998</v>
      </c>
      <c r="J2820" s="30">
        <f t="shared" si="398"/>
        <v>0</v>
      </c>
      <c r="K2820" s="30">
        <f t="shared" si="399"/>
        <v>1200</v>
      </c>
      <c r="L2820" s="30">
        <f t="shared" si="400"/>
        <v>1220</v>
      </c>
      <c r="M2820" s="80">
        <f t="shared" si="401"/>
        <v>1100</v>
      </c>
      <c r="N2820" s="33"/>
      <c r="O2820" s="33"/>
      <c r="P2820" s="33"/>
      <c r="Q2820" s="40">
        <v>13</v>
      </c>
      <c r="R2820" s="43">
        <v>13</v>
      </c>
      <c r="S2820" s="40">
        <v>13</v>
      </c>
    </row>
    <row r="2821" spans="1:19" ht="12" customHeight="1" x14ac:dyDescent="0.35">
      <c r="A2821" s="77" t="s">
        <v>823</v>
      </c>
      <c r="B2821" s="6">
        <v>5319</v>
      </c>
      <c r="C2821" s="6" t="s">
        <v>823</v>
      </c>
      <c r="D2821" s="40">
        <v>11</v>
      </c>
      <c r="E2821" s="30">
        <f t="shared" si="393"/>
        <v>1568.8079568000001</v>
      </c>
      <c r="F2821" s="30">
        <f t="shared" si="394"/>
        <v>1164.4257815999999</v>
      </c>
      <c r="G2821" s="30">
        <f t="shared" si="395"/>
        <v>908.64187559999993</v>
      </c>
      <c r="H2821" s="30">
        <f t="shared" si="396"/>
        <v>889.15357799999992</v>
      </c>
      <c r="I2821" s="30">
        <f t="shared" si="397"/>
        <v>842.86887119999994</v>
      </c>
      <c r="J2821" s="30">
        <f t="shared" si="398"/>
        <v>0</v>
      </c>
      <c r="K2821" s="30">
        <f t="shared" si="399"/>
        <v>1000</v>
      </c>
      <c r="L2821" s="30">
        <f t="shared" si="400"/>
        <v>1020</v>
      </c>
      <c r="M2821" s="80">
        <f t="shared" si="401"/>
        <v>900</v>
      </c>
      <c r="N2821" s="33"/>
      <c r="O2821" s="33"/>
      <c r="P2821" s="33"/>
      <c r="Q2821" s="40">
        <v>11</v>
      </c>
      <c r="R2821" s="43">
        <v>11</v>
      </c>
      <c r="S2821" s="40">
        <v>11</v>
      </c>
    </row>
    <row r="2822" spans="1:19" ht="12" customHeight="1" x14ac:dyDescent="0.35">
      <c r="A2822" s="77" t="s">
        <v>823</v>
      </c>
      <c r="B2822" s="6">
        <v>5321</v>
      </c>
      <c r="C2822" s="6" t="s">
        <v>823</v>
      </c>
      <c r="D2822" s="40">
        <v>11</v>
      </c>
      <c r="E2822" s="30">
        <f t="shared" si="393"/>
        <v>1568.8079568000001</v>
      </c>
      <c r="F2822" s="30">
        <f t="shared" si="394"/>
        <v>1164.4257815999999</v>
      </c>
      <c r="G2822" s="30">
        <f t="shared" si="395"/>
        <v>908.64187559999993</v>
      </c>
      <c r="H2822" s="30">
        <f t="shared" si="396"/>
        <v>889.15357799999992</v>
      </c>
      <c r="I2822" s="30">
        <f t="shared" si="397"/>
        <v>842.86887119999994</v>
      </c>
      <c r="J2822" s="30">
        <f t="shared" si="398"/>
        <v>0</v>
      </c>
      <c r="K2822" s="30">
        <f t="shared" si="399"/>
        <v>1000</v>
      </c>
      <c r="L2822" s="30">
        <f t="shared" si="400"/>
        <v>1020</v>
      </c>
      <c r="M2822" s="80">
        <f t="shared" si="401"/>
        <v>900</v>
      </c>
      <c r="N2822" s="33"/>
      <c r="O2822" s="33"/>
      <c r="P2822" s="33"/>
      <c r="Q2822" s="40">
        <v>11</v>
      </c>
      <c r="R2822" s="43">
        <v>11</v>
      </c>
      <c r="S2822" s="40">
        <v>11</v>
      </c>
    </row>
    <row r="2823" spans="1:19" ht="12" customHeight="1" x14ac:dyDescent="0.35">
      <c r="A2823" s="77" t="s">
        <v>823</v>
      </c>
      <c r="B2823" s="6">
        <v>5322</v>
      </c>
      <c r="C2823" s="6" t="s">
        <v>823</v>
      </c>
      <c r="D2823" s="40">
        <v>11</v>
      </c>
      <c r="E2823" s="30">
        <f t="shared" si="393"/>
        <v>1568.8079568000001</v>
      </c>
      <c r="F2823" s="30">
        <f t="shared" si="394"/>
        <v>1164.4257815999999</v>
      </c>
      <c r="G2823" s="30">
        <f t="shared" si="395"/>
        <v>908.64187559999993</v>
      </c>
      <c r="H2823" s="30">
        <f t="shared" si="396"/>
        <v>889.15357799999992</v>
      </c>
      <c r="I2823" s="30">
        <f t="shared" si="397"/>
        <v>842.86887119999994</v>
      </c>
      <c r="J2823" s="30">
        <f t="shared" si="398"/>
        <v>0</v>
      </c>
      <c r="K2823" s="30">
        <f t="shared" si="399"/>
        <v>1000</v>
      </c>
      <c r="L2823" s="30">
        <f t="shared" si="400"/>
        <v>1020</v>
      </c>
      <c r="M2823" s="80">
        <f t="shared" si="401"/>
        <v>900</v>
      </c>
      <c r="N2823" s="33"/>
      <c r="O2823" s="33"/>
      <c r="P2823" s="33"/>
      <c r="Q2823" s="40">
        <v>11</v>
      </c>
      <c r="R2823" s="43">
        <v>11</v>
      </c>
      <c r="S2823" s="40">
        <v>11</v>
      </c>
    </row>
    <row r="2824" spans="1:19" ht="12" customHeight="1" x14ac:dyDescent="0.35">
      <c r="A2824" s="77" t="s">
        <v>823</v>
      </c>
      <c r="B2824" s="6">
        <v>5323</v>
      </c>
      <c r="C2824" s="6" t="s">
        <v>823</v>
      </c>
      <c r="D2824" s="40">
        <v>11</v>
      </c>
      <c r="E2824" s="30">
        <f t="shared" si="393"/>
        <v>1568.8079568000001</v>
      </c>
      <c r="F2824" s="30">
        <f t="shared" si="394"/>
        <v>1164.4257815999999</v>
      </c>
      <c r="G2824" s="30">
        <f t="shared" si="395"/>
        <v>908.64187559999993</v>
      </c>
      <c r="H2824" s="30">
        <f t="shared" si="396"/>
        <v>889.15357799999992</v>
      </c>
      <c r="I2824" s="30">
        <f t="shared" si="397"/>
        <v>842.86887119999994</v>
      </c>
      <c r="J2824" s="30">
        <f t="shared" si="398"/>
        <v>0</v>
      </c>
      <c r="K2824" s="30">
        <f t="shared" si="399"/>
        <v>1000</v>
      </c>
      <c r="L2824" s="30">
        <f t="shared" si="400"/>
        <v>1020</v>
      </c>
      <c r="M2824" s="80">
        <f t="shared" si="401"/>
        <v>900</v>
      </c>
      <c r="N2824" s="33"/>
      <c r="O2824" s="33"/>
      <c r="P2824" s="33"/>
      <c r="Q2824" s="40">
        <v>11</v>
      </c>
      <c r="R2824" s="43">
        <v>11</v>
      </c>
      <c r="S2824" s="40">
        <v>11</v>
      </c>
    </row>
    <row r="2825" spans="1:19" ht="12" customHeight="1" x14ac:dyDescent="0.35">
      <c r="A2825" s="77" t="s">
        <v>825</v>
      </c>
      <c r="B2825" s="6">
        <v>5325</v>
      </c>
      <c r="C2825" s="6" t="s">
        <v>825</v>
      </c>
      <c r="D2825" s="40">
        <v>12</v>
      </c>
      <c r="E2825" s="30">
        <f t="shared" si="393"/>
        <v>1699.135947</v>
      </c>
      <c r="F2825" s="30">
        <f t="shared" si="394"/>
        <v>1337.3844227999998</v>
      </c>
      <c r="G2825" s="30">
        <f t="shared" si="395"/>
        <v>1127.8852236</v>
      </c>
      <c r="H2825" s="30">
        <f t="shared" si="396"/>
        <v>1010.955438</v>
      </c>
      <c r="I2825" s="30">
        <f t="shared" si="397"/>
        <v>1063.3302378000001</v>
      </c>
      <c r="J2825" s="30">
        <f t="shared" si="398"/>
        <v>0</v>
      </c>
      <c r="K2825" s="30">
        <f t="shared" si="399"/>
        <v>1100</v>
      </c>
      <c r="L2825" s="30">
        <f t="shared" si="400"/>
        <v>1120</v>
      </c>
      <c r="M2825" s="80">
        <f t="shared" si="401"/>
        <v>1000</v>
      </c>
      <c r="N2825" s="33"/>
      <c r="O2825" s="33"/>
      <c r="P2825" s="33"/>
      <c r="Q2825" s="40">
        <v>12</v>
      </c>
      <c r="R2825" s="43">
        <v>12</v>
      </c>
      <c r="S2825" s="40">
        <v>12</v>
      </c>
    </row>
    <row r="2826" spans="1:19" ht="12" customHeight="1" x14ac:dyDescent="0.35">
      <c r="A2826" s="77" t="s">
        <v>829</v>
      </c>
      <c r="B2826" s="6">
        <v>5326</v>
      </c>
      <c r="C2826" s="6" t="s">
        <v>829</v>
      </c>
      <c r="D2826" s="40">
        <v>13</v>
      </c>
      <c r="E2826" s="30">
        <f t="shared" si="393"/>
        <v>1829.4639371999999</v>
      </c>
      <c r="F2826" s="30">
        <f t="shared" si="394"/>
        <v>1457.9682642000002</v>
      </c>
      <c r="G2826" s="30">
        <f t="shared" si="395"/>
        <v>1176.6059676</v>
      </c>
      <c r="H2826" s="30">
        <f t="shared" si="396"/>
        <v>1042.6239215999999</v>
      </c>
      <c r="I2826" s="30">
        <f t="shared" si="397"/>
        <v>1112.0509817999998</v>
      </c>
      <c r="J2826" s="30">
        <f t="shared" si="398"/>
        <v>0</v>
      </c>
      <c r="K2826" s="30">
        <f t="shared" si="399"/>
        <v>1200</v>
      </c>
      <c r="L2826" s="30">
        <f t="shared" si="400"/>
        <v>1220</v>
      </c>
      <c r="M2826" s="80">
        <f t="shared" si="401"/>
        <v>1100</v>
      </c>
      <c r="N2826" s="33"/>
      <c r="O2826" s="33"/>
      <c r="P2826" s="33"/>
      <c r="Q2826" s="40">
        <v>13</v>
      </c>
      <c r="R2826" s="43">
        <v>13</v>
      </c>
      <c r="S2826" s="40">
        <v>13</v>
      </c>
    </row>
    <row r="2827" spans="1:19" ht="12" customHeight="1" x14ac:dyDescent="0.35">
      <c r="A2827" s="77" t="s">
        <v>830</v>
      </c>
      <c r="B2827" s="6">
        <v>5327</v>
      </c>
      <c r="C2827" s="6" t="s">
        <v>830</v>
      </c>
      <c r="D2827" s="40">
        <v>13</v>
      </c>
      <c r="E2827" s="30">
        <f t="shared" si="393"/>
        <v>1829.4639371999999</v>
      </c>
      <c r="F2827" s="30">
        <f t="shared" si="394"/>
        <v>1457.9682642000002</v>
      </c>
      <c r="G2827" s="30">
        <f t="shared" si="395"/>
        <v>1176.6059676</v>
      </c>
      <c r="H2827" s="30">
        <f t="shared" si="396"/>
        <v>1042.6239215999999</v>
      </c>
      <c r="I2827" s="30">
        <f t="shared" si="397"/>
        <v>1112.0509817999998</v>
      </c>
      <c r="J2827" s="30">
        <f t="shared" si="398"/>
        <v>0</v>
      </c>
      <c r="K2827" s="30">
        <f t="shared" si="399"/>
        <v>1200</v>
      </c>
      <c r="L2827" s="30">
        <f t="shared" si="400"/>
        <v>1220</v>
      </c>
      <c r="M2827" s="80">
        <f t="shared" si="401"/>
        <v>1100</v>
      </c>
      <c r="N2827" s="33"/>
      <c r="O2827" s="33"/>
      <c r="P2827" s="33"/>
      <c r="Q2827" s="40">
        <v>13</v>
      </c>
      <c r="R2827" s="43">
        <v>13</v>
      </c>
      <c r="S2827" s="40">
        <v>13</v>
      </c>
    </row>
    <row r="2828" spans="1:19" ht="12" customHeight="1" x14ac:dyDescent="0.35">
      <c r="A2828" s="77" t="s">
        <v>827</v>
      </c>
      <c r="B2828" s="6">
        <v>5329</v>
      </c>
      <c r="C2828" s="6" t="s">
        <v>827</v>
      </c>
      <c r="D2828" s="40">
        <v>12</v>
      </c>
      <c r="E2828" s="30">
        <f t="shared" si="393"/>
        <v>1699.135947</v>
      </c>
      <c r="F2828" s="30">
        <f t="shared" si="394"/>
        <v>1337.3844227999998</v>
      </c>
      <c r="G2828" s="30">
        <f t="shared" si="395"/>
        <v>1127.8852236</v>
      </c>
      <c r="H2828" s="30">
        <f t="shared" si="396"/>
        <v>1010.955438</v>
      </c>
      <c r="I2828" s="30">
        <f t="shared" si="397"/>
        <v>1063.3302378000001</v>
      </c>
      <c r="J2828" s="30">
        <f t="shared" si="398"/>
        <v>0</v>
      </c>
      <c r="K2828" s="30">
        <f t="shared" si="399"/>
        <v>1100</v>
      </c>
      <c r="L2828" s="30">
        <f t="shared" si="400"/>
        <v>1120</v>
      </c>
      <c r="M2828" s="80">
        <f t="shared" si="401"/>
        <v>1000</v>
      </c>
      <c r="N2828" s="33"/>
      <c r="O2828" s="33"/>
      <c r="P2828" s="33"/>
      <c r="Q2828" s="40">
        <v>12</v>
      </c>
      <c r="R2828" s="43">
        <v>12</v>
      </c>
      <c r="S2828" s="40">
        <v>12</v>
      </c>
    </row>
    <row r="2829" spans="1:19" ht="12" customHeight="1" x14ac:dyDescent="0.35">
      <c r="A2829" s="77" t="s">
        <v>833</v>
      </c>
      <c r="B2829" s="6">
        <v>5331</v>
      </c>
      <c r="C2829" s="6" t="s">
        <v>833</v>
      </c>
      <c r="D2829" s="40">
        <v>13</v>
      </c>
      <c r="E2829" s="30">
        <f t="shared" si="393"/>
        <v>1829.4639371999999</v>
      </c>
      <c r="F2829" s="30">
        <f t="shared" si="394"/>
        <v>1457.9682642000002</v>
      </c>
      <c r="G2829" s="30">
        <f t="shared" si="395"/>
        <v>1176.6059676</v>
      </c>
      <c r="H2829" s="30">
        <f t="shared" si="396"/>
        <v>1042.6239215999999</v>
      </c>
      <c r="I2829" s="30">
        <f t="shared" si="397"/>
        <v>1112.0509817999998</v>
      </c>
      <c r="J2829" s="30">
        <f t="shared" si="398"/>
        <v>0</v>
      </c>
      <c r="K2829" s="30">
        <f t="shared" si="399"/>
        <v>1200</v>
      </c>
      <c r="L2829" s="30">
        <f t="shared" si="400"/>
        <v>1220</v>
      </c>
      <c r="M2829" s="80">
        <f t="shared" si="401"/>
        <v>1100</v>
      </c>
      <c r="N2829" s="33"/>
      <c r="O2829" s="33"/>
      <c r="P2829" s="33"/>
      <c r="Q2829" s="40">
        <v>13</v>
      </c>
      <c r="R2829" s="43">
        <v>13</v>
      </c>
      <c r="S2829" s="40">
        <v>13</v>
      </c>
    </row>
    <row r="2830" spans="1:19" ht="12" customHeight="1" x14ac:dyDescent="0.35">
      <c r="A2830" s="77" t="s">
        <v>834</v>
      </c>
      <c r="B2830" s="6">
        <v>5333</v>
      </c>
      <c r="C2830" s="6" t="s">
        <v>834</v>
      </c>
      <c r="D2830" s="40">
        <v>14</v>
      </c>
      <c r="E2830" s="30">
        <f t="shared" si="393"/>
        <v>1896.4549602</v>
      </c>
      <c r="F2830" s="30">
        <f t="shared" si="394"/>
        <v>1610.2205891999999</v>
      </c>
      <c r="G2830" s="30">
        <f t="shared" si="395"/>
        <v>1372.7069621999999</v>
      </c>
      <c r="H2830" s="30">
        <f t="shared" si="396"/>
        <v>1285.0096229999997</v>
      </c>
      <c r="I2830" s="30">
        <f t="shared" si="397"/>
        <v>1242.378972</v>
      </c>
      <c r="J2830" s="30">
        <f t="shared" si="398"/>
        <v>0</v>
      </c>
      <c r="K2830" s="30">
        <f t="shared" si="399"/>
        <v>1300</v>
      </c>
      <c r="L2830" s="30">
        <f t="shared" si="400"/>
        <v>1320</v>
      </c>
      <c r="M2830" s="80">
        <f t="shared" si="401"/>
        <v>1200</v>
      </c>
      <c r="N2830" s="33"/>
      <c r="O2830" s="33"/>
      <c r="P2830" s="33"/>
      <c r="Q2830" s="40">
        <v>14</v>
      </c>
      <c r="R2830" s="43">
        <v>14</v>
      </c>
      <c r="S2830" s="40">
        <v>14</v>
      </c>
    </row>
    <row r="2831" spans="1:19" ht="12" customHeight="1" x14ac:dyDescent="0.35">
      <c r="A2831" s="77" t="s">
        <v>835</v>
      </c>
      <c r="B2831" s="6">
        <v>5334</v>
      </c>
      <c r="C2831" s="6" t="s">
        <v>835</v>
      </c>
      <c r="D2831" s="40">
        <v>14</v>
      </c>
      <c r="E2831" s="30">
        <f t="shared" si="393"/>
        <v>1896.4549602</v>
      </c>
      <c r="F2831" s="30">
        <f t="shared" si="394"/>
        <v>1610.2205891999999</v>
      </c>
      <c r="G2831" s="30">
        <f t="shared" si="395"/>
        <v>1372.7069621999999</v>
      </c>
      <c r="H2831" s="30">
        <f t="shared" si="396"/>
        <v>1285.0096229999997</v>
      </c>
      <c r="I2831" s="30">
        <f t="shared" si="397"/>
        <v>1242.378972</v>
      </c>
      <c r="J2831" s="30">
        <f t="shared" si="398"/>
        <v>0</v>
      </c>
      <c r="K2831" s="30">
        <f t="shared" si="399"/>
        <v>1300</v>
      </c>
      <c r="L2831" s="30">
        <f t="shared" si="400"/>
        <v>1320</v>
      </c>
      <c r="M2831" s="80">
        <f t="shared" si="401"/>
        <v>1200</v>
      </c>
      <c r="N2831" s="33"/>
      <c r="O2831" s="33"/>
      <c r="P2831" s="33"/>
      <c r="Q2831" s="40">
        <v>14</v>
      </c>
      <c r="R2831" s="43">
        <v>14</v>
      </c>
      <c r="S2831" s="40">
        <v>14</v>
      </c>
    </row>
    <row r="2832" spans="1:19" ht="12" customHeight="1" x14ac:dyDescent="0.35">
      <c r="A2832" s="77" t="s">
        <v>836</v>
      </c>
      <c r="B2832" s="6">
        <v>5335</v>
      </c>
      <c r="C2832" s="6" t="s">
        <v>836</v>
      </c>
      <c r="D2832" s="40">
        <v>15</v>
      </c>
      <c r="E2832" s="30">
        <f t="shared" si="393"/>
        <v>1961.0099459999999</v>
      </c>
      <c r="F2832" s="30">
        <f t="shared" si="394"/>
        <v>1718.6242446000001</v>
      </c>
      <c r="G2832" s="30">
        <f t="shared" si="395"/>
        <v>1437.2619479999996</v>
      </c>
      <c r="H2832" s="30">
        <f t="shared" si="396"/>
        <v>1350.7826273999999</v>
      </c>
      <c r="I2832" s="30">
        <f t="shared" si="397"/>
        <v>1306.9339577999999</v>
      </c>
      <c r="J2832" s="30">
        <f t="shared" si="398"/>
        <v>0</v>
      </c>
      <c r="K2832" s="30">
        <f t="shared" si="399"/>
        <v>1400</v>
      </c>
      <c r="L2832" s="30">
        <f t="shared" si="400"/>
        <v>1520</v>
      </c>
      <c r="M2832" s="80">
        <f t="shared" si="401"/>
        <v>1300</v>
      </c>
      <c r="N2832" s="33"/>
      <c r="O2832" s="33"/>
      <c r="P2832" s="33"/>
      <c r="Q2832" s="40">
        <v>15</v>
      </c>
      <c r="R2832" s="43">
        <v>15</v>
      </c>
      <c r="S2832" s="40">
        <v>15</v>
      </c>
    </row>
    <row r="2833" spans="1:19" ht="12" customHeight="1" x14ac:dyDescent="0.35">
      <c r="A2833" s="77" t="s">
        <v>834</v>
      </c>
      <c r="B2833" s="6">
        <v>5336</v>
      </c>
      <c r="C2833" s="6" t="s">
        <v>834</v>
      </c>
      <c r="D2833" s="40">
        <v>14</v>
      </c>
      <c r="E2833" s="30">
        <f t="shared" si="393"/>
        <v>1896.4549602</v>
      </c>
      <c r="F2833" s="30">
        <f t="shared" si="394"/>
        <v>1610.2205891999999</v>
      </c>
      <c r="G2833" s="30">
        <f t="shared" si="395"/>
        <v>1372.7069621999999</v>
      </c>
      <c r="H2833" s="30">
        <f t="shared" si="396"/>
        <v>1285.0096229999997</v>
      </c>
      <c r="I2833" s="30">
        <f t="shared" si="397"/>
        <v>1242.378972</v>
      </c>
      <c r="J2833" s="30">
        <f t="shared" si="398"/>
        <v>0</v>
      </c>
      <c r="K2833" s="30">
        <f t="shared" si="399"/>
        <v>1300</v>
      </c>
      <c r="L2833" s="30">
        <f t="shared" si="400"/>
        <v>1320</v>
      </c>
      <c r="M2833" s="80">
        <f t="shared" si="401"/>
        <v>1200</v>
      </c>
      <c r="N2833" s="33"/>
      <c r="O2833" s="33"/>
      <c r="P2833" s="33"/>
      <c r="Q2833" s="40">
        <v>14</v>
      </c>
      <c r="R2833" s="43">
        <v>14</v>
      </c>
      <c r="S2833" s="40">
        <v>14</v>
      </c>
    </row>
    <row r="2834" spans="1:19" ht="12" customHeight="1" x14ac:dyDescent="0.35">
      <c r="A2834" s="77" t="s">
        <v>833</v>
      </c>
      <c r="B2834" s="6">
        <v>5337</v>
      </c>
      <c r="C2834" s="6" t="s">
        <v>833</v>
      </c>
      <c r="D2834" s="40">
        <v>13</v>
      </c>
      <c r="E2834" s="30">
        <f t="shared" si="393"/>
        <v>1829.4639371999999</v>
      </c>
      <c r="F2834" s="30">
        <f t="shared" si="394"/>
        <v>1457.9682642000002</v>
      </c>
      <c r="G2834" s="30">
        <f t="shared" si="395"/>
        <v>1176.6059676</v>
      </c>
      <c r="H2834" s="30">
        <f t="shared" si="396"/>
        <v>1042.6239215999999</v>
      </c>
      <c r="I2834" s="30">
        <f t="shared" si="397"/>
        <v>1112.0509817999998</v>
      </c>
      <c r="J2834" s="30">
        <f t="shared" si="398"/>
        <v>0</v>
      </c>
      <c r="K2834" s="30">
        <f t="shared" si="399"/>
        <v>1200</v>
      </c>
      <c r="L2834" s="30">
        <f t="shared" si="400"/>
        <v>1220</v>
      </c>
      <c r="M2834" s="80">
        <f t="shared" si="401"/>
        <v>1100</v>
      </c>
      <c r="N2834" s="33"/>
      <c r="O2834" s="33"/>
      <c r="P2834" s="33"/>
      <c r="Q2834" s="40">
        <v>13</v>
      </c>
      <c r="R2834" s="43">
        <v>13</v>
      </c>
      <c r="S2834" s="40">
        <v>13</v>
      </c>
    </row>
    <row r="2835" spans="1:19" ht="12" customHeight="1" x14ac:dyDescent="0.35">
      <c r="A2835" s="77" t="s">
        <v>837</v>
      </c>
      <c r="B2835" s="6">
        <v>5341</v>
      </c>
      <c r="C2835" s="6" t="s">
        <v>837</v>
      </c>
      <c r="D2835" s="40">
        <v>10</v>
      </c>
      <c r="E2835" s="30">
        <f t="shared" si="393"/>
        <v>1437.2619479999996</v>
      </c>
      <c r="F2835" s="30">
        <f t="shared" si="394"/>
        <v>999.99327059999996</v>
      </c>
      <c r="G2835" s="30">
        <f t="shared" si="395"/>
        <v>809.98236899999995</v>
      </c>
      <c r="H2835" s="30">
        <f t="shared" si="396"/>
        <v>781.96794119999993</v>
      </c>
      <c r="I2835" s="30">
        <f t="shared" si="397"/>
        <v>745.42738319999989</v>
      </c>
      <c r="J2835" s="30">
        <f t="shared" si="398"/>
        <v>0</v>
      </c>
      <c r="K2835" s="30">
        <f t="shared" si="399"/>
        <v>850</v>
      </c>
      <c r="L2835" s="30">
        <f t="shared" si="400"/>
        <v>870</v>
      </c>
      <c r="M2835" s="80">
        <f t="shared" si="401"/>
        <v>750</v>
      </c>
      <c r="N2835" s="33"/>
      <c r="O2835" s="33"/>
      <c r="P2835" s="33"/>
      <c r="Q2835" s="40">
        <v>10</v>
      </c>
      <c r="R2835" s="43">
        <v>10</v>
      </c>
      <c r="S2835" s="40">
        <v>10</v>
      </c>
    </row>
    <row r="2836" spans="1:19" ht="12" customHeight="1" x14ac:dyDescent="0.35">
      <c r="A2836" s="77" t="s">
        <v>837</v>
      </c>
      <c r="B2836" s="6">
        <v>5342</v>
      </c>
      <c r="C2836" s="6" t="s">
        <v>837</v>
      </c>
      <c r="D2836" s="40">
        <v>10</v>
      </c>
      <c r="E2836" s="30">
        <f t="shared" si="393"/>
        <v>1437.2619479999996</v>
      </c>
      <c r="F2836" s="30">
        <f t="shared" si="394"/>
        <v>999.99327059999996</v>
      </c>
      <c r="G2836" s="30">
        <f t="shared" si="395"/>
        <v>809.98236899999995</v>
      </c>
      <c r="H2836" s="30">
        <f t="shared" si="396"/>
        <v>781.96794119999993</v>
      </c>
      <c r="I2836" s="30">
        <f t="shared" si="397"/>
        <v>745.42738319999989</v>
      </c>
      <c r="J2836" s="30">
        <f t="shared" si="398"/>
        <v>0</v>
      </c>
      <c r="K2836" s="30">
        <f t="shared" si="399"/>
        <v>850</v>
      </c>
      <c r="L2836" s="30">
        <f t="shared" si="400"/>
        <v>870</v>
      </c>
      <c r="M2836" s="80">
        <f t="shared" si="401"/>
        <v>750</v>
      </c>
      <c r="N2836" s="33"/>
      <c r="O2836" s="33"/>
      <c r="P2836" s="33"/>
      <c r="Q2836" s="40">
        <v>10</v>
      </c>
      <c r="R2836" s="43">
        <v>10</v>
      </c>
      <c r="S2836" s="40">
        <v>10</v>
      </c>
    </row>
    <row r="2837" spans="1:19" ht="12" customHeight="1" x14ac:dyDescent="0.35">
      <c r="A2837" s="77" t="s">
        <v>837</v>
      </c>
      <c r="B2837" s="6">
        <v>5343</v>
      </c>
      <c r="C2837" s="6" t="s">
        <v>837</v>
      </c>
      <c r="D2837" s="40">
        <v>10</v>
      </c>
      <c r="E2837" s="30">
        <f t="shared" si="393"/>
        <v>1437.2619479999996</v>
      </c>
      <c r="F2837" s="30">
        <f t="shared" si="394"/>
        <v>999.99327059999996</v>
      </c>
      <c r="G2837" s="30">
        <f t="shared" si="395"/>
        <v>809.98236899999995</v>
      </c>
      <c r="H2837" s="30">
        <f t="shared" si="396"/>
        <v>781.96794119999993</v>
      </c>
      <c r="I2837" s="30">
        <f t="shared" si="397"/>
        <v>745.42738319999989</v>
      </c>
      <c r="J2837" s="30">
        <f t="shared" si="398"/>
        <v>0</v>
      </c>
      <c r="K2837" s="30">
        <f t="shared" si="399"/>
        <v>850</v>
      </c>
      <c r="L2837" s="30">
        <f t="shared" si="400"/>
        <v>870</v>
      </c>
      <c r="M2837" s="80">
        <f t="shared" si="401"/>
        <v>750</v>
      </c>
      <c r="N2837" s="33"/>
      <c r="O2837" s="33"/>
      <c r="P2837" s="33"/>
      <c r="Q2837" s="40">
        <v>10</v>
      </c>
      <c r="R2837" s="43">
        <v>10</v>
      </c>
      <c r="S2837" s="40">
        <v>10</v>
      </c>
    </row>
    <row r="2838" spans="1:19" ht="12" customHeight="1" x14ac:dyDescent="0.35">
      <c r="A2838" s="77" t="s">
        <v>838</v>
      </c>
      <c r="B2838" s="6">
        <v>5345</v>
      </c>
      <c r="C2838" s="6" t="s">
        <v>838</v>
      </c>
      <c r="D2838" s="40">
        <v>11</v>
      </c>
      <c r="E2838" s="30">
        <f t="shared" si="393"/>
        <v>1568.8079568000001</v>
      </c>
      <c r="F2838" s="30">
        <f t="shared" si="394"/>
        <v>1164.4257815999999</v>
      </c>
      <c r="G2838" s="30">
        <f t="shared" si="395"/>
        <v>908.64187559999993</v>
      </c>
      <c r="H2838" s="30">
        <f t="shared" si="396"/>
        <v>889.15357799999992</v>
      </c>
      <c r="I2838" s="30">
        <f t="shared" si="397"/>
        <v>842.86887119999994</v>
      </c>
      <c r="J2838" s="30">
        <f t="shared" si="398"/>
        <v>0</v>
      </c>
      <c r="K2838" s="30">
        <f t="shared" si="399"/>
        <v>1000</v>
      </c>
      <c r="L2838" s="30">
        <f t="shared" si="400"/>
        <v>1020</v>
      </c>
      <c r="M2838" s="80">
        <f t="shared" si="401"/>
        <v>900</v>
      </c>
      <c r="N2838" s="33"/>
      <c r="O2838" s="33"/>
      <c r="P2838" s="33"/>
      <c r="Q2838" s="40">
        <v>11</v>
      </c>
      <c r="R2838" s="43">
        <v>11</v>
      </c>
      <c r="S2838" s="40">
        <v>11</v>
      </c>
    </row>
    <row r="2839" spans="1:19" ht="12" customHeight="1" x14ac:dyDescent="0.35">
      <c r="A2839" s="77" t="s">
        <v>839</v>
      </c>
      <c r="B2839" s="6">
        <v>5346</v>
      </c>
      <c r="C2839" s="6" t="s">
        <v>839</v>
      </c>
      <c r="D2839" s="40">
        <v>13</v>
      </c>
      <c r="E2839" s="30">
        <f t="shared" si="393"/>
        <v>1829.4639371999999</v>
      </c>
      <c r="F2839" s="30">
        <f t="shared" si="394"/>
        <v>1457.9682642000002</v>
      </c>
      <c r="G2839" s="30">
        <f t="shared" si="395"/>
        <v>1176.6059676</v>
      </c>
      <c r="H2839" s="30">
        <f t="shared" si="396"/>
        <v>1042.6239215999999</v>
      </c>
      <c r="I2839" s="30">
        <f t="shared" si="397"/>
        <v>1112.0509817999998</v>
      </c>
      <c r="J2839" s="30">
        <f t="shared" si="398"/>
        <v>0</v>
      </c>
      <c r="K2839" s="30">
        <f t="shared" si="399"/>
        <v>1200</v>
      </c>
      <c r="L2839" s="30">
        <f t="shared" si="400"/>
        <v>1220</v>
      </c>
      <c r="M2839" s="80">
        <f t="shared" si="401"/>
        <v>1100</v>
      </c>
      <c r="N2839" s="33"/>
      <c r="O2839" s="33"/>
      <c r="P2839" s="33"/>
      <c r="Q2839" s="40">
        <v>13</v>
      </c>
      <c r="R2839" s="43">
        <v>13</v>
      </c>
      <c r="S2839" s="40">
        <v>13</v>
      </c>
    </row>
    <row r="2840" spans="1:19" ht="12" customHeight="1" x14ac:dyDescent="0.35">
      <c r="A2840" s="77" t="s">
        <v>839</v>
      </c>
      <c r="B2840" s="6">
        <v>5347</v>
      </c>
      <c r="C2840" s="6" t="s">
        <v>839</v>
      </c>
      <c r="D2840" s="40">
        <v>13</v>
      </c>
      <c r="E2840" s="30">
        <f t="shared" si="393"/>
        <v>1829.4639371999999</v>
      </c>
      <c r="F2840" s="30">
        <f t="shared" si="394"/>
        <v>1457.9682642000002</v>
      </c>
      <c r="G2840" s="30">
        <f t="shared" si="395"/>
        <v>1176.6059676</v>
      </c>
      <c r="H2840" s="30">
        <f t="shared" si="396"/>
        <v>1042.6239215999999</v>
      </c>
      <c r="I2840" s="30">
        <f t="shared" si="397"/>
        <v>1112.0509817999998</v>
      </c>
      <c r="J2840" s="30">
        <f t="shared" si="398"/>
        <v>0</v>
      </c>
      <c r="K2840" s="30">
        <f t="shared" si="399"/>
        <v>1200</v>
      </c>
      <c r="L2840" s="30">
        <f t="shared" si="400"/>
        <v>1220</v>
      </c>
      <c r="M2840" s="80">
        <f t="shared" si="401"/>
        <v>1100</v>
      </c>
      <c r="N2840" s="33"/>
      <c r="O2840" s="33"/>
      <c r="P2840" s="33"/>
      <c r="Q2840" s="40">
        <v>13</v>
      </c>
      <c r="R2840" s="43">
        <v>13</v>
      </c>
      <c r="S2840" s="40">
        <v>13</v>
      </c>
    </row>
    <row r="2841" spans="1:19" ht="12" customHeight="1" x14ac:dyDescent="0.35">
      <c r="A2841" s="77" t="s">
        <v>840</v>
      </c>
      <c r="B2841" s="6">
        <v>5350</v>
      </c>
      <c r="C2841" s="6" t="s">
        <v>840</v>
      </c>
      <c r="D2841" s="40">
        <v>11</v>
      </c>
      <c r="E2841" s="30">
        <f t="shared" si="393"/>
        <v>1568.8079568000001</v>
      </c>
      <c r="F2841" s="30">
        <f t="shared" si="394"/>
        <v>1164.4257815999999</v>
      </c>
      <c r="G2841" s="30">
        <f t="shared" si="395"/>
        <v>908.64187559999993</v>
      </c>
      <c r="H2841" s="30">
        <f t="shared" si="396"/>
        <v>889.15357799999992</v>
      </c>
      <c r="I2841" s="30">
        <f t="shared" si="397"/>
        <v>842.86887119999994</v>
      </c>
      <c r="J2841" s="30">
        <f t="shared" si="398"/>
        <v>0</v>
      </c>
      <c r="K2841" s="30">
        <f t="shared" si="399"/>
        <v>1000</v>
      </c>
      <c r="L2841" s="30">
        <f t="shared" si="400"/>
        <v>1020</v>
      </c>
      <c r="M2841" s="80">
        <f t="shared" si="401"/>
        <v>900</v>
      </c>
      <c r="N2841" s="33"/>
      <c r="O2841" s="33"/>
      <c r="P2841" s="33"/>
      <c r="Q2841" s="40">
        <v>11</v>
      </c>
      <c r="R2841" s="43">
        <v>11</v>
      </c>
      <c r="S2841" s="40">
        <v>11</v>
      </c>
    </row>
    <row r="2842" spans="1:19" ht="12" customHeight="1" x14ac:dyDescent="0.35">
      <c r="A2842" s="77" t="s">
        <v>837</v>
      </c>
      <c r="B2842" s="6">
        <v>5353</v>
      </c>
      <c r="C2842" s="6" t="s">
        <v>837</v>
      </c>
      <c r="D2842" s="40">
        <v>10</v>
      </c>
      <c r="E2842" s="30">
        <f t="shared" si="393"/>
        <v>1437.2619479999996</v>
      </c>
      <c r="F2842" s="30">
        <f t="shared" si="394"/>
        <v>999.99327059999996</v>
      </c>
      <c r="G2842" s="30">
        <f t="shared" si="395"/>
        <v>809.98236899999995</v>
      </c>
      <c r="H2842" s="30">
        <f t="shared" si="396"/>
        <v>781.96794119999993</v>
      </c>
      <c r="I2842" s="30">
        <f t="shared" si="397"/>
        <v>745.42738319999989</v>
      </c>
      <c r="J2842" s="30">
        <f t="shared" si="398"/>
        <v>0</v>
      </c>
      <c r="K2842" s="30">
        <f t="shared" si="399"/>
        <v>850</v>
      </c>
      <c r="L2842" s="30">
        <f t="shared" si="400"/>
        <v>870</v>
      </c>
      <c r="M2842" s="80">
        <f t="shared" si="401"/>
        <v>750</v>
      </c>
      <c r="N2842" s="33"/>
      <c r="O2842" s="33"/>
      <c r="P2842" s="33"/>
      <c r="Q2842" s="40">
        <v>10</v>
      </c>
      <c r="R2842" s="43">
        <v>10</v>
      </c>
      <c r="S2842" s="40">
        <v>10</v>
      </c>
    </row>
    <row r="2843" spans="1:19" ht="12" customHeight="1" x14ac:dyDescent="0.35">
      <c r="A2843" s="77" t="s">
        <v>837</v>
      </c>
      <c r="B2843" s="6">
        <v>5354</v>
      </c>
      <c r="C2843" s="6" t="s">
        <v>837</v>
      </c>
      <c r="D2843" s="40">
        <v>10</v>
      </c>
      <c r="E2843" s="30">
        <f t="shared" si="393"/>
        <v>1437.2619479999996</v>
      </c>
      <c r="F2843" s="30">
        <f t="shared" si="394"/>
        <v>999.99327059999996</v>
      </c>
      <c r="G2843" s="30">
        <f t="shared" si="395"/>
        <v>809.98236899999995</v>
      </c>
      <c r="H2843" s="30">
        <f t="shared" si="396"/>
        <v>781.96794119999993</v>
      </c>
      <c r="I2843" s="30">
        <f t="shared" si="397"/>
        <v>745.42738319999989</v>
      </c>
      <c r="J2843" s="30">
        <f t="shared" si="398"/>
        <v>0</v>
      </c>
      <c r="K2843" s="30">
        <f t="shared" si="399"/>
        <v>850</v>
      </c>
      <c r="L2843" s="30">
        <f t="shared" si="400"/>
        <v>870</v>
      </c>
      <c r="M2843" s="80">
        <f t="shared" si="401"/>
        <v>750</v>
      </c>
      <c r="N2843" s="33"/>
      <c r="O2843" s="33"/>
      <c r="P2843" s="33"/>
      <c r="Q2843" s="40">
        <v>10</v>
      </c>
      <c r="R2843" s="43">
        <v>10</v>
      </c>
      <c r="S2843" s="40">
        <v>10</v>
      </c>
    </row>
    <row r="2844" spans="1:19" ht="12" customHeight="1" x14ac:dyDescent="0.35">
      <c r="A2844" s="77" t="s">
        <v>838</v>
      </c>
      <c r="B2844" s="6">
        <v>5355</v>
      </c>
      <c r="C2844" s="6" t="s">
        <v>838</v>
      </c>
      <c r="D2844" s="40">
        <v>11</v>
      </c>
      <c r="E2844" s="30">
        <f t="shared" si="393"/>
        <v>1568.8079568000001</v>
      </c>
      <c r="F2844" s="30">
        <f t="shared" si="394"/>
        <v>1164.4257815999999</v>
      </c>
      <c r="G2844" s="30">
        <f t="shared" si="395"/>
        <v>908.64187559999993</v>
      </c>
      <c r="H2844" s="30">
        <f t="shared" si="396"/>
        <v>889.15357799999992</v>
      </c>
      <c r="I2844" s="30">
        <f t="shared" si="397"/>
        <v>842.86887119999994</v>
      </c>
      <c r="J2844" s="30">
        <f t="shared" si="398"/>
        <v>0</v>
      </c>
      <c r="K2844" s="30">
        <f t="shared" si="399"/>
        <v>1000</v>
      </c>
      <c r="L2844" s="30">
        <f t="shared" si="400"/>
        <v>1020</v>
      </c>
      <c r="M2844" s="80">
        <f t="shared" si="401"/>
        <v>900</v>
      </c>
      <c r="N2844" s="33"/>
      <c r="O2844" s="33"/>
      <c r="P2844" s="33"/>
      <c r="Q2844" s="40">
        <v>11</v>
      </c>
      <c r="R2844" s="43">
        <v>11</v>
      </c>
      <c r="S2844" s="40">
        <v>11</v>
      </c>
    </row>
    <row r="2845" spans="1:19" ht="12" customHeight="1" x14ac:dyDescent="0.35">
      <c r="A2845" s="77" t="s">
        <v>841</v>
      </c>
      <c r="B2845" s="6">
        <v>5357</v>
      </c>
      <c r="C2845" s="6" t="s">
        <v>841</v>
      </c>
      <c r="D2845" s="40">
        <v>11</v>
      </c>
      <c r="E2845" s="30">
        <f t="shared" si="393"/>
        <v>1568.8079568000001</v>
      </c>
      <c r="F2845" s="30">
        <f t="shared" si="394"/>
        <v>1164.4257815999999</v>
      </c>
      <c r="G2845" s="30">
        <f t="shared" si="395"/>
        <v>908.64187559999993</v>
      </c>
      <c r="H2845" s="30">
        <f t="shared" si="396"/>
        <v>889.15357799999992</v>
      </c>
      <c r="I2845" s="30">
        <f t="shared" si="397"/>
        <v>842.86887119999994</v>
      </c>
      <c r="J2845" s="30">
        <f t="shared" si="398"/>
        <v>0</v>
      </c>
      <c r="K2845" s="30">
        <f t="shared" si="399"/>
        <v>1000</v>
      </c>
      <c r="L2845" s="30">
        <f t="shared" si="400"/>
        <v>1020</v>
      </c>
      <c r="M2845" s="80">
        <f t="shared" si="401"/>
        <v>900</v>
      </c>
      <c r="N2845" s="33"/>
      <c r="O2845" s="33"/>
      <c r="P2845" s="33"/>
      <c r="Q2845" s="40">
        <v>11</v>
      </c>
      <c r="R2845" s="43">
        <v>11</v>
      </c>
      <c r="S2845" s="40">
        <v>11</v>
      </c>
    </row>
    <row r="2846" spans="1:19" ht="12" customHeight="1" x14ac:dyDescent="0.35">
      <c r="A2846" s="77" t="s">
        <v>841</v>
      </c>
      <c r="B2846" s="6">
        <v>5358</v>
      </c>
      <c r="C2846" s="6" t="s">
        <v>841</v>
      </c>
      <c r="D2846" s="40">
        <v>11</v>
      </c>
      <c r="E2846" s="30">
        <f t="shared" si="393"/>
        <v>1568.8079568000001</v>
      </c>
      <c r="F2846" s="30">
        <f t="shared" si="394"/>
        <v>1164.4257815999999</v>
      </c>
      <c r="G2846" s="30">
        <f t="shared" si="395"/>
        <v>908.64187559999993</v>
      </c>
      <c r="H2846" s="30">
        <f t="shared" si="396"/>
        <v>889.15357799999992</v>
      </c>
      <c r="I2846" s="30">
        <f t="shared" si="397"/>
        <v>842.86887119999994</v>
      </c>
      <c r="J2846" s="30">
        <f t="shared" si="398"/>
        <v>0</v>
      </c>
      <c r="K2846" s="30">
        <f t="shared" si="399"/>
        <v>1000</v>
      </c>
      <c r="L2846" s="30">
        <f t="shared" si="400"/>
        <v>1020</v>
      </c>
      <c r="M2846" s="80">
        <f t="shared" si="401"/>
        <v>900</v>
      </c>
      <c r="N2846" s="33"/>
      <c r="O2846" s="33"/>
      <c r="P2846" s="33"/>
      <c r="Q2846" s="40">
        <v>11</v>
      </c>
      <c r="R2846" s="43">
        <v>11</v>
      </c>
      <c r="S2846" s="40">
        <v>11</v>
      </c>
    </row>
    <row r="2847" spans="1:19" ht="12" customHeight="1" x14ac:dyDescent="0.35">
      <c r="A2847" s="77" t="s">
        <v>842</v>
      </c>
      <c r="B2847" s="6">
        <v>5360</v>
      </c>
      <c r="C2847" s="6" t="s">
        <v>842</v>
      </c>
      <c r="D2847" s="40">
        <v>11</v>
      </c>
      <c r="E2847" s="30">
        <f t="shared" si="393"/>
        <v>1568.8079568000001</v>
      </c>
      <c r="F2847" s="30">
        <f t="shared" si="394"/>
        <v>1164.4257815999999</v>
      </c>
      <c r="G2847" s="30">
        <f t="shared" si="395"/>
        <v>908.64187559999993</v>
      </c>
      <c r="H2847" s="30">
        <f t="shared" si="396"/>
        <v>889.15357799999992</v>
      </c>
      <c r="I2847" s="30">
        <f t="shared" si="397"/>
        <v>842.86887119999994</v>
      </c>
      <c r="J2847" s="30">
        <f t="shared" si="398"/>
        <v>0</v>
      </c>
      <c r="K2847" s="30">
        <f t="shared" si="399"/>
        <v>1000</v>
      </c>
      <c r="L2847" s="30">
        <f t="shared" si="400"/>
        <v>1020</v>
      </c>
      <c r="M2847" s="80">
        <f t="shared" si="401"/>
        <v>900</v>
      </c>
      <c r="N2847" s="33"/>
      <c r="O2847" s="33"/>
      <c r="P2847" s="33"/>
      <c r="Q2847" s="40">
        <v>11</v>
      </c>
      <c r="R2847" s="43">
        <v>11</v>
      </c>
      <c r="S2847" s="40">
        <v>11</v>
      </c>
    </row>
    <row r="2848" spans="1:19" ht="12" customHeight="1" x14ac:dyDescent="0.35">
      <c r="A2848" s="77" t="s">
        <v>839</v>
      </c>
      <c r="B2848" s="6">
        <v>5363</v>
      </c>
      <c r="C2848" s="6" t="s">
        <v>839</v>
      </c>
      <c r="D2848" s="40">
        <v>11</v>
      </c>
      <c r="E2848" s="30">
        <f t="shared" si="393"/>
        <v>1568.8079568000001</v>
      </c>
      <c r="F2848" s="30">
        <f t="shared" si="394"/>
        <v>1164.4257815999999</v>
      </c>
      <c r="G2848" s="30">
        <f t="shared" si="395"/>
        <v>908.64187559999993</v>
      </c>
      <c r="H2848" s="30">
        <f t="shared" si="396"/>
        <v>889.15357799999992</v>
      </c>
      <c r="I2848" s="30">
        <f t="shared" si="397"/>
        <v>842.86887119999994</v>
      </c>
      <c r="J2848" s="30">
        <f t="shared" si="398"/>
        <v>0</v>
      </c>
      <c r="K2848" s="30">
        <f t="shared" si="399"/>
        <v>1000</v>
      </c>
      <c r="L2848" s="30">
        <f t="shared" si="400"/>
        <v>1020</v>
      </c>
      <c r="M2848" s="80">
        <f t="shared" si="401"/>
        <v>900</v>
      </c>
      <c r="N2848" s="33"/>
      <c r="O2848" s="33"/>
      <c r="P2848" s="33"/>
      <c r="Q2848" s="40">
        <v>11</v>
      </c>
      <c r="R2848" s="43">
        <v>11</v>
      </c>
      <c r="S2848" s="40">
        <v>11</v>
      </c>
    </row>
    <row r="2849" spans="1:19" ht="12" customHeight="1" x14ac:dyDescent="0.35">
      <c r="A2849" s="77" t="s">
        <v>843</v>
      </c>
      <c r="B2849" s="6">
        <v>5365</v>
      </c>
      <c r="C2849" s="6" t="s">
        <v>843</v>
      </c>
      <c r="D2849" s="40">
        <v>11</v>
      </c>
      <c r="E2849" s="30">
        <f t="shared" si="393"/>
        <v>1568.8079568000001</v>
      </c>
      <c r="F2849" s="30">
        <f t="shared" si="394"/>
        <v>1164.4257815999999</v>
      </c>
      <c r="G2849" s="30">
        <f t="shared" si="395"/>
        <v>908.64187559999993</v>
      </c>
      <c r="H2849" s="30">
        <f t="shared" si="396"/>
        <v>889.15357799999992</v>
      </c>
      <c r="I2849" s="30">
        <f t="shared" si="397"/>
        <v>842.86887119999994</v>
      </c>
      <c r="J2849" s="30">
        <f t="shared" si="398"/>
        <v>0</v>
      </c>
      <c r="K2849" s="30">
        <f t="shared" si="399"/>
        <v>1000</v>
      </c>
      <c r="L2849" s="30">
        <f t="shared" si="400"/>
        <v>1020</v>
      </c>
      <c r="M2849" s="80">
        <f t="shared" si="401"/>
        <v>900</v>
      </c>
      <c r="N2849" s="33"/>
      <c r="O2849" s="33"/>
      <c r="P2849" s="33"/>
      <c r="Q2849" s="40">
        <v>11</v>
      </c>
      <c r="R2849" s="43">
        <v>11</v>
      </c>
      <c r="S2849" s="40">
        <v>11</v>
      </c>
    </row>
    <row r="2850" spans="1:19" ht="12" customHeight="1" x14ac:dyDescent="0.35">
      <c r="A2850" s="77" t="s">
        <v>844</v>
      </c>
      <c r="B2850" s="6">
        <v>5366</v>
      </c>
      <c r="C2850" s="6" t="s">
        <v>844</v>
      </c>
      <c r="D2850" s="40">
        <v>11</v>
      </c>
      <c r="E2850" s="30">
        <f t="shared" si="393"/>
        <v>1568.8079568000001</v>
      </c>
      <c r="F2850" s="30">
        <f t="shared" si="394"/>
        <v>1164.4257815999999</v>
      </c>
      <c r="G2850" s="30">
        <f t="shared" si="395"/>
        <v>908.64187559999993</v>
      </c>
      <c r="H2850" s="30">
        <f t="shared" si="396"/>
        <v>889.15357799999992</v>
      </c>
      <c r="I2850" s="30">
        <f t="shared" si="397"/>
        <v>842.86887119999994</v>
      </c>
      <c r="J2850" s="30">
        <f t="shared" si="398"/>
        <v>0</v>
      </c>
      <c r="K2850" s="30">
        <f t="shared" si="399"/>
        <v>1000</v>
      </c>
      <c r="L2850" s="30">
        <f t="shared" si="400"/>
        <v>1020</v>
      </c>
      <c r="M2850" s="80">
        <f t="shared" si="401"/>
        <v>900</v>
      </c>
      <c r="N2850" s="33"/>
      <c r="O2850" s="33"/>
      <c r="P2850" s="33"/>
      <c r="Q2850" s="40">
        <v>11</v>
      </c>
      <c r="R2850" s="43">
        <v>11</v>
      </c>
      <c r="S2850" s="40">
        <v>11</v>
      </c>
    </row>
    <row r="2851" spans="1:19" ht="12" customHeight="1" x14ac:dyDescent="0.35">
      <c r="A2851" s="77" t="s">
        <v>845</v>
      </c>
      <c r="B2851" s="6">
        <v>5371</v>
      </c>
      <c r="C2851" s="6" t="s">
        <v>845</v>
      </c>
      <c r="D2851" s="40">
        <v>10</v>
      </c>
      <c r="E2851" s="30">
        <f t="shared" si="393"/>
        <v>1437.2619479999996</v>
      </c>
      <c r="F2851" s="30">
        <f t="shared" si="394"/>
        <v>999.99327059999996</v>
      </c>
      <c r="G2851" s="30">
        <f t="shared" si="395"/>
        <v>809.98236899999995</v>
      </c>
      <c r="H2851" s="30">
        <f t="shared" si="396"/>
        <v>781.96794119999993</v>
      </c>
      <c r="I2851" s="30">
        <f t="shared" si="397"/>
        <v>745.42738319999989</v>
      </c>
      <c r="J2851" s="30">
        <f t="shared" si="398"/>
        <v>0</v>
      </c>
      <c r="K2851" s="30">
        <f t="shared" si="399"/>
        <v>850</v>
      </c>
      <c r="L2851" s="30">
        <f t="shared" si="400"/>
        <v>870</v>
      </c>
      <c r="M2851" s="80">
        <f t="shared" si="401"/>
        <v>750</v>
      </c>
      <c r="N2851" s="33"/>
      <c r="O2851" s="33"/>
      <c r="P2851" s="33"/>
      <c r="Q2851" s="40">
        <v>10</v>
      </c>
      <c r="R2851" s="43">
        <v>10</v>
      </c>
      <c r="S2851" s="40">
        <v>10</v>
      </c>
    </row>
    <row r="2852" spans="1:19" ht="12" customHeight="1" x14ac:dyDescent="0.35">
      <c r="A2852" s="77" t="s">
        <v>846</v>
      </c>
      <c r="B2852" s="6">
        <v>5373</v>
      </c>
      <c r="C2852" s="6" t="s">
        <v>846</v>
      </c>
      <c r="D2852" s="40">
        <v>11</v>
      </c>
      <c r="E2852" s="30">
        <f t="shared" si="393"/>
        <v>1568.8079568000001</v>
      </c>
      <c r="F2852" s="30">
        <f t="shared" si="394"/>
        <v>1164.4257815999999</v>
      </c>
      <c r="G2852" s="30">
        <f t="shared" si="395"/>
        <v>908.64187559999993</v>
      </c>
      <c r="H2852" s="30">
        <f t="shared" si="396"/>
        <v>889.15357799999992</v>
      </c>
      <c r="I2852" s="30">
        <f t="shared" si="397"/>
        <v>842.86887119999994</v>
      </c>
      <c r="J2852" s="30">
        <f t="shared" si="398"/>
        <v>0</v>
      </c>
      <c r="K2852" s="30">
        <f t="shared" si="399"/>
        <v>1000</v>
      </c>
      <c r="L2852" s="30">
        <f t="shared" si="400"/>
        <v>1020</v>
      </c>
      <c r="M2852" s="80">
        <f t="shared" si="401"/>
        <v>900</v>
      </c>
      <c r="N2852" s="33"/>
      <c r="O2852" s="33"/>
      <c r="P2852" s="33"/>
      <c r="Q2852" s="40">
        <v>11</v>
      </c>
      <c r="R2852" s="43">
        <v>11</v>
      </c>
      <c r="S2852" s="40">
        <v>11</v>
      </c>
    </row>
    <row r="2853" spans="1:19" ht="12" customHeight="1" x14ac:dyDescent="0.35">
      <c r="A2853" s="77" t="s">
        <v>847</v>
      </c>
      <c r="B2853" s="6">
        <v>5374</v>
      </c>
      <c r="C2853" s="6" t="s">
        <v>847</v>
      </c>
      <c r="D2853" s="40">
        <v>12</v>
      </c>
      <c r="E2853" s="30">
        <f t="shared" si="393"/>
        <v>1699.135947</v>
      </c>
      <c r="F2853" s="30">
        <f t="shared" si="394"/>
        <v>1337.3844227999998</v>
      </c>
      <c r="G2853" s="30">
        <f t="shared" si="395"/>
        <v>1127.8852236</v>
      </c>
      <c r="H2853" s="30">
        <f t="shared" si="396"/>
        <v>1010.955438</v>
      </c>
      <c r="I2853" s="30">
        <f t="shared" si="397"/>
        <v>1063.3302378000001</v>
      </c>
      <c r="J2853" s="30">
        <f t="shared" si="398"/>
        <v>0</v>
      </c>
      <c r="K2853" s="30">
        <f t="shared" si="399"/>
        <v>1100</v>
      </c>
      <c r="L2853" s="30">
        <f t="shared" si="400"/>
        <v>1120</v>
      </c>
      <c r="M2853" s="80">
        <f t="shared" si="401"/>
        <v>1000</v>
      </c>
      <c r="N2853" s="33"/>
      <c r="O2853" s="33"/>
      <c r="P2853" s="33"/>
      <c r="Q2853" s="40">
        <v>12</v>
      </c>
      <c r="R2853" s="43">
        <v>12</v>
      </c>
      <c r="S2853" s="40">
        <v>12</v>
      </c>
    </row>
    <row r="2854" spans="1:19" ht="12" customHeight="1" x14ac:dyDescent="0.35">
      <c r="A2854" s="77" t="s">
        <v>848</v>
      </c>
      <c r="B2854" s="6">
        <v>5378</v>
      </c>
      <c r="C2854" s="6" t="s">
        <v>848</v>
      </c>
      <c r="D2854" s="40">
        <v>11</v>
      </c>
      <c r="E2854" s="30">
        <f t="shared" si="393"/>
        <v>1568.8079568000001</v>
      </c>
      <c r="F2854" s="30">
        <f t="shared" si="394"/>
        <v>1164.4257815999999</v>
      </c>
      <c r="G2854" s="30">
        <f t="shared" si="395"/>
        <v>908.64187559999993</v>
      </c>
      <c r="H2854" s="30">
        <f t="shared" si="396"/>
        <v>889.15357799999992</v>
      </c>
      <c r="I2854" s="30">
        <f t="shared" si="397"/>
        <v>842.86887119999994</v>
      </c>
      <c r="J2854" s="30">
        <f t="shared" si="398"/>
        <v>0</v>
      </c>
      <c r="K2854" s="30">
        <f t="shared" si="399"/>
        <v>1000</v>
      </c>
      <c r="L2854" s="30">
        <f t="shared" si="400"/>
        <v>1020</v>
      </c>
      <c r="M2854" s="80">
        <f t="shared" si="401"/>
        <v>900</v>
      </c>
      <c r="N2854" s="33"/>
      <c r="O2854" s="33"/>
      <c r="P2854" s="33"/>
      <c r="Q2854" s="40">
        <v>11</v>
      </c>
      <c r="R2854" s="43">
        <v>11</v>
      </c>
      <c r="S2854" s="40">
        <v>11</v>
      </c>
    </row>
    <row r="2855" spans="1:19" ht="12" customHeight="1" x14ac:dyDescent="0.35">
      <c r="A2855" s="77" t="s">
        <v>847</v>
      </c>
      <c r="B2855" s="6">
        <v>5379</v>
      </c>
      <c r="C2855" s="6" t="s">
        <v>847</v>
      </c>
      <c r="D2855" s="40">
        <v>12</v>
      </c>
      <c r="E2855" s="30">
        <f t="shared" si="393"/>
        <v>1699.135947</v>
      </c>
      <c r="F2855" s="30">
        <f t="shared" si="394"/>
        <v>1337.3844227999998</v>
      </c>
      <c r="G2855" s="30">
        <f t="shared" si="395"/>
        <v>1127.8852236</v>
      </c>
      <c r="H2855" s="30">
        <f t="shared" si="396"/>
        <v>1010.955438</v>
      </c>
      <c r="I2855" s="30">
        <f t="shared" si="397"/>
        <v>1063.3302378000001</v>
      </c>
      <c r="J2855" s="30">
        <f t="shared" si="398"/>
        <v>0</v>
      </c>
      <c r="K2855" s="30">
        <f t="shared" si="399"/>
        <v>1100</v>
      </c>
      <c r="L2855" s="30">
        <f t="shared" si="400"/>
        <v>1120</v>
      </c>
      <c r="M2855" s="80">
        <f t="shared" si="401"/>
        <v>1000</v>
      </c>
      <c r="N2855" s="33"/>
      <c r="O2855" s="33"/>
      <c r="P2855" s="33"/>
      <c r="Q2855" s="40">
        <v>12</v>
      </c>
      <c r="R2855" s="43">
        <v>12</v>
      </c>
      <c r="S2855" s="40">
        <v>12</v>
      </c>
    </row>
    <row r="2856" spans="1:19" ht="12" customHeight="1" x14ac:dyDescent="0.35">
      <c r="A2856" s="77" t="s">
        <v>849</v>
      </c>
      <c r="B2856" s="6">
        <v>5380</v>
      </c>
      <c r="C2856" s="6" t="s">
        <v>849</v>
      </c>
      <c r="D2856" s="40">
        <v>12</v>
      </c>
      <c r="E2856" s="30">
        <f t="shared" si="393"/>
        <v>1699.135947</v>
      </c>
      <c r="F2856" s="30">
        <f t="shared" si="394"/>
        <v>1337.3844227999998</v>
      </c>
      <c r="G2856" s="30">
        <f t="shared" si="395"/>
        <v>1127.8852236</v>
      </c>
      <c r="H2856" s="30">
        <f t="shared" si="396"/>
        <v>1010.955438</v>
      </c>
      <c r="I2856" s="30">
        <f t="shared" si="397"/>
        <v>1063.3302378000001</v>
      </c>
      <c r="J2856" s="30">
        <f t="shared" si="398"/>
        <v>0</v>
      </c>
      <c r="K2856" s="30">
        <f t="shared" si="399"/>
        <v>1100</v>
      </c>
      <c r="L2856" s="30">
        <f t="shared" si="400"/>
        <v>1120</v>
      </c>
      <c r="M2856" s="80">
        <f t="shared" si="401"/>
        <v>1000</v>
      </c>
      <c r="N2856" s="33"/>
      <c r="O2856" s="33"/>
      <c r="P2856" s="33"/>
      <c r="Q2856" s="40">
        <v>12</v>
      </c>
      <c r="R2856" s="43">
        <v>12</v>
      </c>
      <c r="S2856" s="40">
        <v>12</v>
      </c>
    </row>
    <row r="2857" spans="1:19" ht="12" customHeight="1" x14ac:dyDescent="0.35">
      <c r="A2857" s="77" t="s">
        <v>850</v>
      </c>
      <c r="B2857" s="6">
        <v>5381</v>
      </c>
      <c r="C2857" s="6" t="s">
        <v>850</v>
      </c>
      <c r="D2857" s="40">
        <v>12</v>
      </c>
      <c r="E2857" s="30">
        <f t="shared" si="393"/>
        <v>1699.135947</v>
      </c>
      <c r="F2857" s="30">
        <f t="shared" si="394"/>
        <v>1337.3844227999998</v>
      </c>
      <c r="G2857" s="30">
        <f t="shared" si="395"/>
        <v>1127.8852236</v>
      </c>
      <c r="H2857" s="30">
        <f t="shared" si="396"/>
        <v>1010.955438</v>
      </c>
      <c r="I2857" s="30">
        <f t="shared" si="397"/>
        <v>1063.3302378000001</v>
      </c>
      <c r="J2857" s="30">
        <f t="shared" si="398"/>
        <v>0</v>
      </c>
      <c r="K2857" s="30">
        <f t="shared" si="399"/>
        <v>1100</v>
      </c>
      <c r="L2857" s="30">
        <f t="shared" si="400"/>
        <v>1120</v>
      </c>
      <c r="M2857" s="80">
        <f t="shared" si="401"/>
        <v>1000</v>
      </c>
      <c r="N2857" s="33"/>
      <c r="O2857" s="33"/>
      <c r="P2857" s="33"/>
      <c r="Q2857" s="40">
        <v>12</v>
      </c>
      <c r="R2857" s="43">
        <v>12</v>
      </c>
      <c r="S2857" s="40">
        <v>12</v>
      </c>
    </row>
    <row r="2858" spans="1:19" ht="12" customHeight="1" x14ac:dyDescent="0.35">
      <c r="A2858" s="77" t="s">
        <v>845</v>
      </c>
      <c r="B2858" s="6">
        <v>5382</v>
      </c>
      <c r="C2858" s="6" t="s">
        <v>845</v>
      </c>
      <c r="D2858" s="40">
        <v>10</v>
      </c>
      <c r="E2858" s="30">
        <f t="shared" si="393"/>
        <v>1437.2619479999996</v>
      </c>
      <c r="F2858" s="30">
        <f t="shared" si="394"/>
        <v>999.99327059999996</v>
      </c>
      <c r="G2858" s="30">
        <f t="shared" si="395"/>
        <v>809.98236899999995</v>
      </c>
      <c r="H2858" s="30">
        <f t="shared" si="396"/>
        <v>781.96794119999993</v>
      </c>
      <c r="I2858" s="30">
        <f t="shared" si="397"/>
        <v>745.42738319999989</v>
      </c>
      <c r="J2858" s="30">
        <f t="shared" si="398"/>
        <v>0</v>
      </c>
      <c r="K2858" s="30">
        <f t="shared" si="399"/>
        <v>850</v>
      </c>
      <c r="L2858" s="30">
        <f t="shared" si="400"/>
        <v>870</v>
      </c>
      <c r="M2858" s="80">
        <f t="shared" si="401"/>
        <v>750</v>
      </c>
      <c r="N2858" s="33"/>
      <c r="O2858" s="33"/>
      <c r="P2858" s="33"/>
      <c r="Q2858" s="40">
        <v>10</v>
      </c>
      <c r="R2858" s="43">
        <v>10</v>
      </c>
      <c r="S2858" s="40">
        <v>10</v>
      </c>
    </row>
    <row r="2859" spans="1:19" ht="12" customHeight="1" x14ac:dyDescent="0.35">
      <c r="A2859" s="77" t="s">
        <v>851</v>
      </c>
      <c r="B2859" s="6">
        <v>5384</v>
      </c>
      <c r="C2859" s="6" t="s">
        <v>851</v>
      </c>
      <c r="D2859" s="40">
        <v>17</v>
      </c>
      <c r="E2859" s="30">
        <f t="shared" si="393"/>
        <v>2091.3379362000001</v>
      </c>
      <c r="F2859" s="30">
        <f t="shared" si="394"/>
        <v>1980.4982435999998</v>
      </c>
      <c r="G2859" s="30">
        <f t="shared" si="395"/>
        <v>1699.135947</v>
      </c>
      <c r="H2859" s="30">
        <f t="shared" si="396"/>
        <v>1611.4386077999998</v>
      </c>
      <c r="I2859" s="30">
        <f t="shared" si="397"/>
        <v>1568.8079568000001</v>
      </c>
      <c r="J2859" s="30">
        <f t="shared" si="398"/>
        <v>0</v>
      </c>
      <c r="K2859" s="30">
        <f t="shared" si="399"/>
        <v>1600</v>
      </c>
      <c r="L2859" s="30">
        <f t="shared" si="400"/>
        <v>1620</v>
      </c>
      <c r="M2859" s="80">
        <f t="shared" si="401"/>
        <v>1500</v>
      </c>
      <c r="N2859" s="33"/>
      <c r="O2859" s="33"/>
      <c r="P2859" s="33"/>
      <c r="Q2859" s="40">
        <v>17</v>
      </c>
      <c r="R2859" s="43">
        <v>17</v>
      </c>
      <c r="S2859" s="40">
        <v>17</v>
      </c>
    </row>
    <row r="2860" spans="1:19" ht="12" customHeight="1" x14ac:dyDescent="0.35">
      <c r="A2860" s="77" t="s">
        <v>852</v>
      </c>
      <c r="B2860" s="6">
        <v>5385</v>
      </c>
      <c r="C2860" s="6" t="s">
        <v>852</v>
      </c>
      <c r="D2860" s="40">
        <v>17</v>
      </c>
      <c r="E2860" s="30">
        <f t="shared" si="393"/>
        <v>2091.3379362000001</v>
      </c>
      <c r="F2860" s="30">
        <f t="shared" si="394"/>
        <v>1980.4982435999998</v>
      </c>
      <c r="G2860" s="30">
        <f t="shared" si="395"/>
        <v>1699.135947</v>
      </c>
      <c r="H2860" s="30">
        <f t="shared" si="396"/>
        <v>1611.4386077999998</v>
      </c>
      <c r="I2860" s="30">
        <f t="shared" si="397"/>
        <v>1568.8079568000001</v>
      </c>
      <c r="J2860" s="30">
        <f t="shared" si="398"/>
        <v>0</v>
      </c>
      <c r="K2860" s="30">
        <f t="shared" si="399"/>
        <v>1600</v>
      </c>
      <c r="L2860" s="30">
        <f t="shared" si="400"/>
        <v>1620</v>
      </c>
      <c r="M2860" s="80">
        <f t="shared" si="401"/>
        <v>1500</v>
      </c>
      <c r="N2860" s="33"/>
      <c r="O2860" s="33"/>
      <c r="P2860" s="33"/>
      <c r="Q2860" s="40">
        <v>17</v>
      </c>
      <c r="R2860" s="43">
        <v>17</v>
      </c>
      <c r="S2860" s="40">
        <v>17</v>
      </c>
    </row>
    <row r="2861" spans="1:19" ht="12" customHeight="1" x14ac:dyDescent="0.35">
      <c r="A2861" s="77" t="s">
        <v>853</v>
      </c>
      <c r="B2861" s="6">
        <v>5387</v>
      </c>
      <c r="C2861" s="6" t="s">
        <v>853</v>
      </c>
      <c r="D2861" s="40">
        <v>17</v>
      </c>
      <c r="E2861" s="30">
        <f t="shared" si="393"/>
        <v>2091.3379362000001</v>
      </c>
      <c r="F2861" s="30">
        <f t="shared" si="394"/>
        <v>1980.4982435999998</v>
      </c>
      <c r="G2861" s="30">
        <f t="shared" si="395"/>
        <v>1699.135947</v>
      </c>
      <c r="H2861" s="30">
        <f t="shared" si="396"/>
        <v>1611.4386077999998</v>
      </c>
      <c r="I2861" s="30">
        <f t="shared" si="397"/>
        <v>1568.8079568000001</v>
      </c>
      <c r="J2861" s="30">
        <f t="shared" si="398"/>
        <v>0</v>
      </c>
      <c r="K2861" s="30">
        <f t="shared" si="399"/>
        <v>1600</v>
      </c>
      <c r="L2861" s="30">
        <f t="shared" si="400"/>
        <v>1620</v>
      </c>
      <c r="M2861" s="80">
        <f t="shared" si="401"/>
        <v>1500</v>
      </c>
      <c r="N2861" s="33"/>
      <c r="O2861" s="33"/>
      <c r="P2861" s="33"/>
      <c r="Q2861" s="40">
        <v>17</v>
      </c>
      <c r="R2861" s="43">
        <v>17</v>
      </c>
      <c r="S2861" s="40">
        <v>17</v>
      </c>
    </row>
    <row r="2862" spans="1:19" ht="12" customHeight="1" x14ac:dyDescent="0.35">
      <c r="A2862" s="77" t="s">
        <v>854</v>
      </c>
      <c r="B2862" s="6">
        <v>5388</v>
      </c>
      <c r="C2862" s="6" t="s">
        <v>854</v>
      </c>
      <c r="D2862" s="40">
        <v>17</v>
      </c>
      <c r="E2862" s="30">
        <f t="shared" si="393"/>
        <v>2091.3379362000001</v>
      </c>
      <c r="F2862" s="30">
        <f t="shared" si="394"/>
        <v>1980.4982435999998</v>
      </c>
      <c r="G2862" s="30">
        <f t="shared" si="395"/>
        <v>1699.135947</v>
      </c>
      <c r="H2862" s="30">
        <f t="shared" si="396"/>
        <v>1611.4386077999998</v>
      </c>
      <c r="I2862" s="30">
        <f t="shared" si="397"/>
        <v>1568.8079568000001</v>
      </c>
      <c r="J2862" s="30">
        <f t="shared" si="398"/>
        <v>0</v>
      </c>
      <c r="K2862" s="30">
        <f t="shared" si="399"/>
        <v>1600</v>
      </c>
      <c r="L2862" s="30">
        <f t="shared" si="400"/>
        <v>1620</v>
      </c>
      <c r="M2862" s="80">
        <f t="shared" si="401"/>
        <v>1500</v>
      </c>
      <c r="N2862" s="33"/>
      <c r="O2862" s="33"/>
      <c r="P2862" s="33"/>
      <c r="Q2862" s="40">
        <v>17</v>
      </c>
      <c r="R2862" s="43">
        <v>17</v>
      </c>
      <c r="S2862" s="40">
        <v>17</v>
      </c>
    </row>
    <row r="2863" spans="1:19" ht="12" customHeight="1" x14ac:dyDescent="0.35">
      <c r="A2863" s="77" t="s">
        <v>855</v>
      </c>
      <c r="B2863" s="6">
        <v>5392</v>
      </c>
      <c r="C2863" s="6" t="s">
        <v>855</v>
      </c>
      <c r="D2863" s="40">
        <v>12</v>
      </c>
      <c r="E2863" s="30">
        <f t="shared" si="393"/>
        <v>1699.135947</v>
      </c>
      <c r="F2863" s="30">
        <f t="shared" si="394"/>
        <v>1337.3844227999998</v>
      </c>
      <c r="G2863" s="30">
        <f t="shared" si="395"/>
        <v>1127.8852236</v>
      </c>
      <c r="H2863" s="30">
        <f t="shared" si="396"/>
        <v>1010.955438</v>
      </c>
      <c r="I2863" s="30">
        <f t="shared" si="397"/>
        <v>1063.3302378000001</v>
      </c>
      <c r="J2863" s="30">
        <f t="shared" si="398"/>
        <v>0</v>
      </c>
      <c r="K2863" s="30">
        <f t="shared" si="399"/>
        <v>1100</v>
      </c>
      <c r="L2863" s="30">
        <f t="shared" si="400"/>
        <v>1120</v>
      </c>
      <c r="M2863" s="80">
        <f t="shared" si="401"/>
        <v>1000</v>
      </c>
      <c r="N2863" s="33"/>
      <c r="O2863" s="33"/>
      <c r="P2863" s="33"/>
      <c r="Q2863" s="40">
        <v>12</v>
      </c>
      <c r="R2863" s="43">
        <v>12</v>
      </c>
      <c r="S2863" s="40">
        <v>12</v>
      </c>
    </row>
    <row r="2864" spans="1:19" ht="12" customHeight="1" x14ac:dyDescent="0.35">
      <c r="A2864" s="77" t="s">
        <v>855</v>
      </c>
      <c r="B2864" s="6">
        <v>5393</v>
      </c>
      <c r="C2864" s="6" t="s">
        <v>855</v>
      </c>
      <c r="D2864" s="40">
        <v>12</v>
      </c>
      <c r="E2864" s="30">
        <f t="shared" si="393"/>
        <v>1699.135947</v>
      </c>
      <c r="F2864" s="30">
        <f t="shared" si="394"/>
        <v>1337.3844227999998</v>
      </c>
      <c r="G2864" s="30">
        <f t="shared" si="395"/>
        <v>1127.8852236</v>
      </c>
      <c r="H2864" s="30">
        <f t="shared" si="396"/>
        <v>1010.955438</v>
      </c>
      <c r="I2864" s="30">
        <f t="shared" si="397"/>
        <v>1063.3302378000001</v>
      </c>
      <c r="J2864" s="30">
        <f t="shared" si="398"/>
        <v>0</v>
      </c>
      <c r="K2864" s="30">
        <f t="shared" si="399"/>
        <v>1100</v>
      </c>
      <c r="L2864" s="30">
        <f t="shared" si="400"/>
        <v>1120</v>
      </c>
      <c r="M2864" s="80">
        <f t="shared" si="401"/>
        <v>1000</v>
      </c>
      <c r="N2864" s="33"/>
      <c r="O2864" s="33"/>
      <c r="P2864" s="33"/>
      <c r="Q2864" s="40">
        <v>12</v>
      </c>
      <c r="R2864" s="43">
        <v>12</v>
      </c>
      <c r="S2864" s="40">
        <v>12</v>
      </c>
    </row>
    <row r="2865" spans="1:19" ht="12" customHeight="1" x14ac:dyDescent="0.35">
      <c r="A2865" s="77" t="s">
        <v>856</v>
      </c>
      <c r="B2865" s="6">
        <v>5394</v>
      </c>
      <c r="C2865" s="6" t="s">
        <v>856</v>
      </c>
      <c r="D2865" s="40">
        <v>11</v>
      </c>
      <c r="E2865" s="30">
        <f t="shared" si="393"/>
        <v>1568.8079568000001</v>
      </c>
      <c r="F2865" s="30">
        <f t="shared" si="394"/>
        <v>1164.4257815999999</v>
      </c>
      <c r="G2865" s="30">
        <f t="shared" si="395"/>
        <v>908.64187559999993</v>
      </c>
      <c r="H2865" s="30">
        <f t="shared" si="396"/>
        <v>889.15357799999992</v>
      </c>
      <c r="I2865" s="30">
        <f t="shared" si="397"/>
        <v>842.86887119999994</v>
      </c>
      <c r="J2865" s="30">
        <f t="shared" si="398"/>
        <v>0</v>
      </c>
      <c r="K2865" s="30">
        <f t="shared" si="399"/>
        <v>1000</v>
      </c>
      <c r="L2865" s="30">
        <f t="shared" si="400"/>
        <v>1020</v>
      </c>
      <c r="M2865" s="80">
        <f t="shared" si="401"/>
        <v>900</v>
      </c>
      <c r="N2865" s="33"/>
      <c r="O2865" s="33"/>
      <c r="P2865" s="33"/>
      <c r="Q2865" s="40">
        <v>11</v>
      </c>
      <c r="R2865" s="43">
        <v>11</v>
      </c>
      <c r="S2865" s="40">
        <v>11</v>
      </c>
    </row>
    <row r="2866" spans="1:19" ht="12" customHeight="1" x14ac:dyDescent="0.35">
      <c r="A2866" s="77" t="s">
        <v>857</v>
      </c>
      <c r="B2866" s="6">
        <v>5396</v>
      </c>
      <c r="C2866" s="6" t="s">
        <v>857</v>
      </c>
      <c r="D2866" s="40">
        <v>11</v>
      </c>
      <c r="E2866" s="30">
        <f t="shared" si="393"/>
        <v>1568.8079568000001</v>
      </c>
      <c r="F2866" s="30">
        <f t="shared" si="394"/>
        <v>1164.4257815999999</v>
      </c>
      <c r="G2866" s="30">
        <f t="shared" si="395"/>
        <v>908.64187559999993</v>
      </c>
      <c r="H2866" s="30">
        <f t="shared" si="396"/>
        <v>889.15357799999992</v>
      </c>
      <c r="I2866" s="30">
        <f t="shared" si="397"/>
        <v>842.86887119999994</v>
      </c>
      <c r="J2866" s="30">
        <f t="shared" si="398"/>
        <v>0</v>
      </c>
      <c r="K2866" s="30">
        <f t="shared" si="399"/>
        <v>1000</v>
      </c>
      <c r="L2866" s="30">
        <f t="shared" si="400"/>
        <v>1020</v>
      </c>
      <c r="M2866" s="80">
        <f t="shared" si="401"/>
        <v>900</v>
      </c>
      <c r="N2866" s="33"/>
      <c r="O2866" s="33"/>
      <c r="P2866" s="33"/>
      <c r="Q2866" s="40">
        <v>11</v>
      </c>
      <c r="R2866" s="43">
        <v>11</v>
      </c>
      <c r="S2866" s="40">
        <v>11</v>
      </c>
    </row>
    <row r="2867" spans="1:19" ht="12" customHeight="1" x14ac:dyDescent="0.35">
      <c r="A2867" s="77" t="s">
        <v>858</v>
      </c>
      <c r="B2867" s="6">
        <v>5397</v>
      </c>
      <c r="C2867" s="6" t="s">
        <v>858</v>
      </c>
      <c r="D2867" s="40">
        <v>12</v>
      </c>
      <c r="E2867" s="30">
        <f t="shared" si="393"/>
        <v>1699.135947</v>
      </c>
      <c r="F2867" s="30">
        <f t="shared" si="394"/>
        <v>1337.3844227999998</v>
      </c>
      <c r="G2867" s="30">
        <f t="shared" si="395"/>
        <v>1127.8852236</v>
      </c>
      <c r="H2867" s="30">
        <f t="shared" si="396"/>
        <v>1010.955438</v>
      </c>
      <c r="I2867" s="30">
        <f t="shared" si="397"/>
        <v>1063.3302378000001</v>
      </c>
      <c r="J2867" s="30">
        <f t="shared" si="398"/>
        <v>0</v>
      </c>
      <c r="K2867" s="30">
        <f t="shared" si="399"/>
        <v>1100</v>
      </c>
      <c r="L2867" s="30">
        <f t="shared" si="400"/>
        <v>1120</v>
      </c>
      <c r="M2867" s="80">
        <f t="shared" si="401"/>
        <v>1000</v>
      </c>
      <c r="N2867" s="33"/>
      <c r="O2867" s="33"/>
      <c r="P2867" s="33"/>
      <c r="Q2867" s="40">
        <v>12</v>
      </c>
      <c r="R2867" s="43">
        <v>12</v>
      </c>
      <c r="S2867" s="40">
        <v>12</v>
      </c>
    </row>
    <row r="2868" spans="1:19" ht="12" customHeight="1" x14ac:dyDescent="0.35">
      <c r="A2868" s="77" t="s">
        <v>859</v>
      </c>
      <c r="B2868" s="6">
        <v>5398</v>
      </c>
      <c r="C2868" s="6" t="s">
        <v>859</v>
      </c>
      <c r="D2868" s="40">
        <v>15</v>
      </c>
      <c r="E2868" s="30">
        <f t="shared" si="393"/>
        <v>1961.0099459999999</v>
      </c>
      <c r="F2868" s="30">
        <f t="shared" si="394"/>
        <v>1718.6242446000001</v>
      </c>
      <c r="G2868" s="30">
        <f t="shared" si="395"/>
        <v>1437.2619479999996</v>
      </c>
      <c r="H2868" s="30">
        <f t="shared" si="396"/>
        <v>1350.7826273999999</v>
      </c>
      <c r="I2868" s="30">
        <f t="shared" si="397"/>
        <v>1306.9339577999999</v>
      </c>
      <c r="J2868" s="30">
        <f t="shared" si="398"/>
        <v>0</v>
      </c>
      <c r="K2868" s="30">
        <f t="shared" si="399"/>
        <v>1400</v>
      </c>
      <c r="L2868" s="30">
        <f t="shared" si="400"/>
        <v>1520</v>
      </c>
      <c r="M2868" s="80">
        <f t="shared" si="401"/>
        <v>1300</v>
      </c>
      <c r="N2868" s="33"/>
      <c r="O2868" s="33"/>
      <c r="P2868" s="33"/>
      <c r="Q2868" s="40">
        <v>15</v>
      </c>
      <c r="R2868" s="43">
        <v>15</v>
      </c>
      <c r="S2868" s="40">
        <v>15</v>
      </c>
    </row>
    <row r="2869" spans="1:19" ht="12" customHeight="1" x14ac:dyDescent="0.35">
      <c r="A2869" s="77" t="s">
        <v>858</v>
      </c>
      <c r="B2869" s="6">
        <v>5399</v>
      </c>
      <c r="C2869" s="6" t="s">
        <v>858</v>
      </c>
      <c r="D2869" s="40">
        <v>14</v>
      </c>
      <c r="E2869" s="30">
        <f t="shared" si="393"/>
        <v>1896.4549602</v>
      </c>
      <c r="F2869" s="30">
        <f t="shared" si="394"/>
        <v>1610.2205891999999</v>
      </c>
      <c r="G2869" s="30">
        <f t="shared" si="395"/>
        <v>1372.7069621999999</v>
      </c>
      <c r="H2869" s="30">
        <f t="shared" si="396"/>
        <v>1285.0096229999997</v>
      </c>
      <c r="I2869" s="30">
        <f t="shared" si="397"/>
        <v>1242.378972</v>
      </c>
      <c r="J2869" s="30">
        <f t="shared" si="398"/>
        <v>0</v>
      </c>
      <c r="K2869" s="30">
        <f t="shared" si="399"/>
        <v>1300</v>
      </c>
      <c r="L2869" s="30">
        <f t="shared" si="400"/>
        <v>1320</v>
      </c>
      <c r="M2869" s="80">
        <f t="shared" si="401"/>
        <v>1200</v>
      </c>
      <c r="N2869" s="33"/>
      <c r="O2869" s="33"/>
      <c r="P2869" s="33"/>
      <c r="Q2869" s="40">
        <v>14</v>
      </c>
      <c r="R2869" s="43">
        <v>14</v>
      </c>
      <c r="S2869" s="40">
        <v>14</v>
      </c>
    </row>
    <row r="2870" spans="1:19" ht="12" customHeight="1" x14ac:dyDescent="0.35">
      <c r="A2870" s="77" t="s">
        <v>860</v>
      </c>
      <c r="B2870" s="6">
        <v>5401</v>
      </c>
      <c r="C2870" s="6" t="s">
        <v>860</v>
      </c>
      <c r="D2870" s="40">
        <v>14</v>
      </c>
      <c r="E2870" s="30">
        <f t="shared" si="393"/>
        <v>1896.4549602</v>
      </c>
      <c r="F2870" s="30">
        <f t="shared" si="394"/>
        <v>1610.2205891999999</v>
      </c>
      <c r="G2870" s="30">
        <f t="shared" si="395"/>
        <v>1372.7069621999999</v>
      </c>
      <c r="H2870" s="30">
        <f t="shared" si="396"/>
        <v>1285.0096229999997</v>
      </c>
      <c r="I2870" s="30">
        <f t="shared" si="397"/>
        <v>1242.378972</v>
      </c>
      <c r="J2870" s="30">
        <f t="shared" si="398"/>
        <v>0</v>
      </c>
      <c r="K2870" s="30">
        <f t="shared" si="399"/>
        <v>1300</v>
      </c>
      <c r="L2870" s="30">
        <f t="shared" si="400"/>
        <v>1320</v>
      </c>
      <c r="M2870" s="80">
        <f t="shared" si="401"/>
        <v>1200</v>
      </c>
      <c r="N2870" s="33"/>
      <c r="O2870" s="33"/>
      <c r="P2870" s="33"/>
      <c r="Q2870" s="40">
        <v>14</v>
      </c>
      <c r="R2870" s="43">
        <v>14</v>
      </c>
      <c r="S2870" s="40">
        <v>14</v>
      </c>
    </row>
    <row r="2871" spans="1:19" ht="12" customHeight="1" x14ac:dyDescent="0.35">
      <c r="A2871" s="77" t="s">
        <v>860</v>
      </c>
      <c r="B2871" s="6">
        <v>5402</v>
      </c>
      <c r="C2871" s="6" t="s">
        <v>860</v>
      </c>
      <c r="D2871" s="40">
        <v>14</v>
      </c>
      <c r="E2871" s="30">
        <f t="shared" si="393"/>
        <v>1896.4549602</v>
      </c>
      <c r="F2871" s="30">
        <f t="shared" si="394"/>
        <v>1610.2205891999999</v>
      </c>
      <c r="G2871" s="30">
        <f t="shared" si="395"/>
        <v>1372.7069621999999</v>
      </c>
      <c r="H2871" s="30">
        <f t="shared" si="396"/>
        <v>1285.0096229999997</v>
      </c>
      <c r="I2871" s="30">
        <f t="shared" si="397"/>
        <v>1242.378972</v>
      </c>
      <c r="J2871" s="30">
        <f t="shared" si="398"/>
        <v>0</v>
      </c>
      <c r="K2871" s="30">
        <f t="shared" si="399"/>
        <v>1300</v>
      </c>
      <c r="L2871" s="30">
        <f t="shared" si="400"/>
        <v>1320</v>
      </c>
      <c r="M2871" s="80">
        <f t="shared" si="401"/>
        <v>1200</v>
      </c>
      <c r="N2871" s="33"/>
      <c r="O2871" s="33"/>
      <c r="P2871" s="33"/>
      <c r="Q2871" s="40">
        <v>14</v>
      </c>
      <c r="R2871" s="43">
        <v>14</v>
      </c>
      <c r="S2871" s="40">
        <v>14</v>
      </c>
    </row>
    <row r="2872" spans="1:19" ht="12" customHeight="1" x14ac:dyDescent="0.35">
      <c r="A2872" s="77" t="s">
        <v>860</v>
      </c>
      <c r="B2872" s="6">
        <v>5403</v>
      </c>
      <c r="C2872" s="6" t="s">
        <v>860</v>
      </c>
      <c r="D2872" s="40">
        <v>14</v>
      </c>
      <c r="E2872" s="30">
        <f t="shared" si="393"/>
        <v>1896.4549602</v>
      </c>
      <c r="F2872" s="30">
        <f t="shared" si="394"/>
        <v>1610.2205891999999</v>
      </c>
      <c r="G2872" s="30">
        <f t="shared" si="395"/>
        <v>1372.7069621999999</v>
      </c>
      <c r="H2872" s="30">
        <f t="shared" si="396"/>
        <v>1285.0096229999997</v>
      </c>
      <c r="I2872" s="30">
        <f t="shared" si="397"/>
        <v>1242.378972</v>
      </c>
      <c r="J2872" s="30">
        <f t="shared" si="398"/>
        <v>0</v>
      </c>
      <c r="K2872" s="30">
        <f t="shared" si="399"/>
        <v>1300</v>
      </c>
      <c r="L2872" s="30">
        <f t="shared" si="400"/>
        <v>1320</v>
      </c>
      <c r="M2872" s="80">
        <f t="shared" si="401"/>
        <v>1200</v>
      </c>
      <c r="N2872" s="33"/>
      <c r="O2872" s="33"/>
      <c r="P2872" s="33"/>
      <c r="Q2872" s="40">
        <v>14</v>
      </c>
      <c r="R2872" s="43">
        <v>14</v>
      </c>
      <c r="S2872" s="40">
        <v>14</v>
      </c>
    </row>
    <row r="2873" spans="1:19" ht="12" customHeight="1" x14ac:dyDescent="0.35">
      <c r="A2873" s="77" t="s">
        <v>860</v>
      </c>
      <c r="B2873" s="6">
        <v>5404</v>
      </c>
      <c r="C2873" s="6" t="s">
        <v>860</v>
      </c>
      <c r="D2873" s="40">
        <v>14</v>
      </c>
      <c r="E2873" s="30">
        <f t="shared" si="393"/>
        <v>1896.4549602</v>
      </c>
      <c r="F2873" s="30">
        <f t="shared" si="394"/>
        <v>1610.2205891999999</v>
      </c>
      <c r="G2873" s="30">
        <f t="shared" si="395"/>
        <v>1372.7069621999999</v>
      </c>
      <c r="H2873" s="30">
        <f t="shared" si="396"/>
        <v>1285.0096229999997</v>
      </c>
      <c r="I2873" s="30">
        <f t="shared" si="397"/>
        <v>1242.378972</v>
      </c>
      <c r="J2873" s="30">
        <f t="shared" si="398"/>
        <v>0</v>
      </c>
      <c r="K2873" s="30">
        <f t="shared" si="399"/>
        <v>1300</v>
      </c>
      <c r="L2873" s="30">
        <f t="shared" si="400"/>
        <v>1320</v>
      </c>
      <c r="M2873" s="80">
        <f t="shared" si="401"/>
        <v>1200</v>
      </c>
      <c r="N2873" s="33"/>
      <c r="O2873" s="33"/>
      <c r="P2873" s="33"/>
      <c r="Q2873" s="40">
        <v>14</v>
      </c>
      <c r="R2873" s="43">
        <v>14</v>
      </c>
      <c r="S2873" s="40">
        <v>14</v>
      </c>
    </row>
    <row r="2874" spans="1:19" ht="12" customHeight="1" x14ac:dyDescent="0.35">
      <c r="A2874" s="77" t="s">
        <v>861</v>
      </c>
      <c r="B2874" s="6">
        <v>5405</v>
      </c>
      <c r="C2874" s="6" t="s">
        <v>861</v>
      </c>
      <c r="D2874" s="40">
        <v>14</v>
      </c>
      <c r="E2874" s="30">
        <f t="shared" si="393"/>
        <v>1896.4549602</v>
      </c>
      <c r="F2874" s="30">
        <f t="shared" si="394"/>
        <v>1610.2205891999999</v>
      </c>
      <c r="G2874" s="30">
        <f t="shared" si="395"/>
        <v>1372.7069621999999</v>
      </c>
      <c r="H2874" s="30">
        <f t="shared" si="396"/>
        <v>1285.0096229999997</v>
      </c>
      <c r="I2874" s="30">
        <f t="shared" si="397"/>
        <v>1242.378972</v>
      </c>
      <c r="J2874" s="30">
        <f t="shared" si="398"/>
        <v>0</v>
      </c>
      <c r="K2874" s="30">
        <f t="shared" si="399"/>
        <v>1300</v>
      </c>
      <c r="L2874" s="30">
        <f t="shared" si="400"/>
        <v>1320</v>
      </c>
      <c r="M2874" s="80">
        <f t="shared" si="401"/>
        <v>1200</v>
      </c>
      <c r="N2874" s="33"/>
      <c r="O2874" s="33"/>
      <c r="P2874" s="33"/>
      <c r="Q2874" s="40">
        <v>14</v>
      </c>
      <c r="R2874" s="43">
        <v>14</v>
      </c>
      <c r="S2874" s="40">
        <v>14</v>
      </c>
    </row>
    <row r="2875" spans="1:19" ht="12" customHeight="1" x14ac:dyDescent="0.35">
      <c r="A2875" s="77" t="s">
        <v>860</v>
      </c>
      <c r="B2875" s="6">
        <v>5406</v>
      </c>
      <c r="C2875" s="6" t="s">
        <v>860</v>
      </c>
      <c r="D2875" s="40">
        <v>14</v>
      </c>
      <c r="E2875" s="30">
        <f t="shared" si="393"/>
        <v>1896.4549602</v>
      </c>
      <c r="F2875" s="30">
        <f t="shared" si="394"/>
        <v>1610.2205891999999</v>
      </c>
      <c r="G2875" s="30">
        <f t="shared" si="395"/>
        <v>1372.7069621999999</v>
      </c>
      <c r="H2875" s="30">
        <f t="shared" si="396"/>
        <v>1285.0096229999997</v>
      </c>
      <c r="I2875" s="30">
        <f t="shared" si="397"/>
        <v>1242.378972</v>
      </c>
      <c r="J2875" s="30">
        <f t="shared" si="398"/>
        <v>0</v>
      </c>
      <c r="K2875" s="30">
        <f t="shared" si="399"/>
        <v>1300</v>
      </c>
      <c r="L2875" s="30">
        <f t="shared" si="400"/>
        <v>1320</v>
      </c>
      <c r="M2875" s="80">
        <f t="shared" si="401"/>
        <v>1200</v>
      </c>
      <c r="N2875" s="33"/>
      <c r="O2875" s="33"/>
      <c r="P2875" s="33"/>
      <c r="Q2875" s="40">
        <v>14</v>
      </c>
      <c r="R2875" s="43">
        <v>14</v>
      </c>
      <c r="S2875" s="40">
        <v>14</v>
      </c>
    </row>
    <row r="2876" spans="1:19" ht="12" customHeight="1" x14ac:dyDescent="0.35">
      <c r="A2876" s="77" t="s">
        <v>860</v>
      </c>
      <c r="B2876" s="6">
        <v>5407</v>
      </c>
      <c r="C2876" s="6" t="s">
        <v>860</v>
      </c>
      <c r="D2876" s="40">
        <v>14</v>
      </c>
      <c r="E2876" s="30">
        <f t="shared" si="393"/>
        <v>1896.4549602</v>
      </c>
      <c r="F2876" s="30">
        <f t="shared" si="394"/>
        <v>1610.2205891999999</v>
      </c>
      <c r="G2876" s="30">
        <f t="shared" si="395"/>
        <v>1372.7069621999999</v>
      </c>
      <c r="H2876" s="30">
        <f t="shared" si="396"/>
        <v>1285.0096229999997</v>
      </c>
      <c r="I2876" s="30">
        <f t="shared" si="397"/>
        <v>1242.378972</v>
      </c>
      <c r="J2876" s="30">
        <f t="shared" si="398"/>
        <v>0</v>
      </c>
      <c r="K2876" s="30">
        <f t="shared" si="399"/>
        <v>1300</v>
      </c>
      <c r="L2876" s="30">
        <f t="shared" si="400"/>
        <v>1320</v>
      </c>
      <c r="M2876" s="80">
        <f t="shared" si="401"/>
        <v>1200</v>
      </c>
      <c r="N2876" s="33"/>
      <c r="O2876" s="33"/>
      <c r="P2876" s="33"/>
      <c r="Q2876" s="40">
        <v>14</v>
      </c>
      <c r="R2876" s="43">
        <v>14</v>
      </c>
      <c r="S2876" s="40">
        <v>14</v>
      </c>
    </row>
    <row r="2877" spans="1:19" ht="12" customHeight="1" x14ac:dyDescent="0.35">
      <c r="A2877" s="77" t="s">
        <v>862</v>
      </c>
      <c r="B2877" s="6">
        <v>5408</v>
      </c>
      <c r="C2877" s="6" t="s">
        <v>862</v>
      </c>
      <c r="D2877" s="40">
        <v>14</v>
      </c>
      <c r="E2877" s="30">
        <f t="shared" si="393"/>
        <v>1896.4549602</v>
      </c>
      <c r="F2877" s="30">
        <f t="shared" si="394"/>
        <v>1610.2205891999999</v>
      </c>
      <c r="G2877" s="30">
        <f t="shared" si="395"/>
        <v>1372.7069621999999</v>
      </c>
      <c r="H2877" s="30">
        <f t="shared" si="396"/>
        <v>1285.0096229999997</v>
      </c>
      <c r="I2877" s="30">
        <f t="shared" si="397"/>
        <v>1242.378972</v>
      </c>
      <c r="J2877" s="30">
        <f t="shared" si="398"/>
        <v>0</v>
      </c>
      <c r="K2877" s="30">
        <f t="shared" si="399"/>
        <v>1300</v>
      </c>
      <c r="L2877" s="30">
        <f t="shared" si="400"/>
        <v>1320</v>
      </c>
      <c r="M2877" s="80">
        <f t="shared" si="401"/>
        <v>1200</v>
      </c>
      <c r="N2877" s="33"/>
      <c r="O2877" s="33"/>
      <c r="P2877" s="33"/>
      <c r="Q2877" s="40">
        <v>14</v>
      </c>
      <c r="R2877" s="43">
        <v>14</v>
      </c>
      <c r="S2877" s="40">
        <v>14</v>
      </c>
    </row>
    <row r="2878" spans="1:19" ht="12" customHeight="1" x14ac:dyDescent="0.35">
      <c r="A2878" s="77" t="s">
        <v>860</v>
      </c>
      <c r="B2878" s="6">
        <v>5409</v>
      </c>
      <c r="C2878" s="6" t="s">
        <v>860</v>
      </c>
      <c r="D2878" s="40">
        <v>14</v>
      </c>
      <c r="E2878" s="30">
        <f t="shared" ref="E2878:E2941" si="402">IF(D2878=1,$E$6,IF(D2878=2,$E$7,IF(D2878=3,$E$8,IF(D2878=4,$E$9,IF(D2878=5,$E$10,IF(D2878=6,$E$11,IF(D2878=7,$E$12,IF(D2878=8,$E$13,IF(D2878=9,$E$14,IF(D2878=10,$E$15,IF(D2878=11,$E$16,IF(D2878=12,$E$17,IF(D2878=13,$E$18,IF(D2878=14,$E$19,IF(D2878=15,$E$20,IF(D2878=16,$E$21,IF(D2878=17,$E$22,IF(D2878=18,$E$23,IF(D2878=19,$E$24,IF(D2878=20,$E$25,IF(D2878=21,$E$26,IF(D2878=22,$E$27,IF(D2878=23,$E$28,IF(D2878=24,$E$29,IF(D2878=25,$E$30,IF(D2878=26,$E$31,IF(D2878=27,$E$32,IF(D2878=28,$E$33,IF(D2878=29,$E$34)))))))))))))))))))))))))))))</f>
        <v>1896.4549602</v>
      </c>
      <c r="F2878" s="30">
        <f t="shared" ref="F2878:F2941" si="403">IF(D2878=1,$F$6,IF(D2878=2,$F$7,IF(D2878=3,$F$8,IF(D2878=4,$F$9,IF(D2878=5,$F$10,IF(D2878=6,$F$11,IF(D2878=7,$F$12,IF(D2878=8,$F$13,IF(D2878=9,$F$14,IF(D2878=10,$F$15,IF(D2878=11,$F$16,IF(D2878=12,$F$17,IF(D2878=13,$F$18,IF(D2878=14,$F$19,IF(D2878=15,$F$20,IF(D2878=16,$F$21,IF(D2878=17,$F$22,IF(D2878=18,$F$23,IF(D2878=19,$F$24,IF(D2878=20,$F$25,IF(D2878=21,$F$26,IF(D2878=22,$F$27,IF(D2878=23,$F$28,IF(D2878=24,$F$29,IF(D2878=25,$F$30,IF(D2878=26,$F$31,IF(D2878=27,$F$32,IF(D2878=28,$E$33,IF(D2878=29,$E$34)))))))))))))))))))))))))))))</f>
        <v>1610.2205891999999</v>
      </c>
      <c r="G2878" s="30">
        <f t="shared" ref="G2878:G2941" si="404">IF(D2878=1,$G$6,IF(D2878=2,$G$7,IF(D2878=3,$G$8,IF(D2878=4,$G$9,IF(D2878=5,$G$10,IF(D2878=6,$G$11,IF(D2878=7,$G$12,IF(D2878=8,$G$13,IF(D2878=9,$G$14,IF(D2878=10,$G$15,IF(D2878=11,$G$16,IF(D2878=12,$G$17,IF(D2878=13,$G$18,IF(D2878=14,$G$19,IF(D2878=15,$G$20,IF(D2878=16,$G$21,IF(D2878=17,$G$22,IF(D2878=18,$G$23,IF(D2878=19,$G$24,IF(D2878=20,$G$25,IF(D2878=21,$G$26,IF(D2878=22,$G$27,IF(D2878=23,$G$28,IF(D2878=24,$G$29,IF(D2878=25,$G$30,IF(D2878=26,$G$31,IF(D2878=27,$G$32,IF(D2878=28,$E$33,IF(D2878=29,$E$34)))))))))))))))))))))))))))))</f>
        <v>1372.7069621999999</v>
      </c>
      <c r="H2878" s="30">
        <f t="shared" ref="H2878:H2941" si="405">IF(D2878=1,$H$6,IF(D2878=2,$H$7,IF(D2878=3,$H$8,IF(D2878=4,$H$9,IF(D2878=5,$H$10,IF(D2878=6,$H$11,IF(D2878=7,$H$12,IF(D2878=8,$H$13,IF(D2878=9,$H$14,IF(D2878=10,$H$15,IF(D2878=11,$H$16,IF(D2878=12,$H$17,IF(D2878=13,$H$18,IF(D2878=14,$H$19,IF(D2878=15,$H$20,IF(D2878=16,$H$21,IF(D2878=17,$H$22,IF(D2878=18,$H$23,IF(D2878=19,$H$24,IF(D2878=20,$H$25,IF(D2878=21,$H$26,IF(D2878=22,$H$27,IF(D2878=23,$H$28,IF(D2878=24,$H$29,IF(D2878=25,$H$30,IF(D2878=26,$H$31,IF(D2878=27,$H$32,IF(D2878=28,$E$33,IF(D2878=29,$E$34)))))))))))))))))))))))))))))</f>
        <v>1285.0096229999997</v>
      </c>
      <c r="I2878" s="30">
        <f t="shared" ref="I2878:I2941" si="406">IF(D2878=1,$I$6,IF(D2878=2,$I$7,IF(D2878=3,$I$8,IF(D2878=4,$I$9,IF(D2878=5,$I$10,IF(D2878=6,$I$11,IF(D2878=7,$I$12,IF(D2878=8,$I$13,IF(D2878=9,$I$14,IF(D2878=10,$I$15,IF(D2878=11,$I$16,IF(D2878=12,$I$17,IF(D2878=13,$I$18,IF(D2878=14,$I$19,IF(D2878=15,$I$20,IF(D2878=16,$I$21,IF(D2878=17,$I$22,IF(D2878=18,$I$23,IF(D2878=19,$I$24,IF(D2878=20,$I$25,IF(D2878=21,$I$26,IF(D2878=22,$I$27,IF(D2878=23,$I$28,IF(D2878=24,$I$29,IF(D2878=25,$I$30,IF(D2878=26,$I$31,IF(D2878=27,$I$32,IF(D2878=28,$E$33,IF(D2878=29,$E$34)))))))))))))))))))))))))))))</f>
        <v>1242.378972</v>
      </c>
      <c r="J2878" s="30">
        <f t="shared" ref="J2878:J2941" si="407">IF(D2878=1,$J$6,IF(D2878=2,$J$7,IF(D2878=3,$J$8,IF(D2878=4,$J$9,IF(D2878=5,$J$10,IF(D2878=6,$J$11,IF(D2878=7,$J$12,IF(D2878=8,$J$13,IF(D2878=9,$J$14,IF(D2878=10,$J$15,IF(D2878=11,$J$16,IF(D2878=12,$J$17,IF(D2878=13,$J$18,IF(D2878=14,$J$19,IF(D2878=15,$J$20,IF(D2878=16,$J$21,IF(D2878=17,$J$22,IF(D2878=18,$J$23,IF(D2878=19,$J$24,IF(D2878=20,$J$25,IF(D2878=21,$J$26,IF(D2878=22,$J$27,IF(D2878=23,$J$28,IF(D2878=24,$J$29,IF(D2878=25,$J$30,IF(D2878=26,$J$31,IF(D2878=27,$J$32,IF(D2878=28,$E$33,IF(D2878=29,$E$34)))))))))))))))))))))))))))))</f>
        <v>0</v>
      </c>
      <c r="K2878" s="30">
        <f t="shared" ref="K2878:K2941" si="408">IF(D2878=1,$K$6,IF(D2878=2,$K$7,IF(D2878=3,$K$8,IF(D2878=4,$K$9,IF(D2878=5,$K$10,IF(D2878=6,$K$11,IF(D2878=7,$K$12,IF(D2878=8,$K$13,IF(D2878=9,$K$14,IF(D2878=10,$K$15,IF(D2878=11,$K$16,IF(D2878=12,$K$17,IF(D2878=13,$K$18,IF(D2878=14,$K$19,IF(D2878=15,$K$20,IF(D2878=16,$K$21,IF(D2878=17,$K$22,IF(D2878=18,$K$23,IF(D2878=19,$K$24,IF(D2878=20,$K$25,IF(D2878=21,$K$26,IF(D2878=22,$K$27,IF(D2878=23,$K$28,IF(D2878=24,$K$29,IF(D2878=25,$K$30,IF(D2878=26,$K$31,IF(D2878=27,$K$32,IF(D2878=28,$E$33,IF(D2878=29,$E$34)))))))))))))))))))))))))))))</f>
        <v>1300</v>
      </c>
      <c r="L2878" s="30">
        <f t="shared" ref="L2878:L2941" si="409">IF(D2878=1,$L$6,IF(D2878=2,$L$7,IF(D2878=3,$L$8,IF(D2878=4,$L$9,IF(D2878=5,$L$10,IF(D2878=6,$L$11,IF(D2878=7,$L$12,IF(D2878=8,$L$13,IF(D2878=9,$L$14,IF(D2878=10,$L$15,IF(D2878=11,$L$16,IF(D2878=12,$L$17,IF(D2878=13,$L$18,IF(D2878=14,$L$19,IF(D2878=15,$L$21,IF(D2878=16,$L$20,IF(D2878=17,$L$22,IF(D2878=18,$L$23,IF(D2878=19,$L$24,IF(D2878=20,$L$25,IF(D2878=21,$L$26,IF(D2878=22,$L$27,IF(D2878=23,$L$28,IF(D2878=24,$L$29,IF(D2878=25,$L$30,IF(D2878=26,$L$31,IF(D2878=27,$L$32,IF(D2878=28,$E$33,IF(D2878=29,$E$34)))))))))))))))))))))))))))))</f>
        <v>1320</v>
      </c>
      <c r="M2878" s="80">
        <f t="shared" ref="M2878:M2941" si="410">IF(D2878=1,$M$6,IF(D2878=2,$M$7,IF(D2878=3,$M$8,IF(D2878=4,$M$9,IF(D2878=5,$M$10,IF(D2878=6,$M$11,IF(D2878=7,$M$12,IF(D2878=8,$M$13,IF(D2878=9,$M$14,IF(D2878=10,$M$15,IF(D2878=11,$M$16,IF(D2878=12,$M$17,IF(D2878=13,$M$18,IF(D2878=14,$M$19,IF(D2878=15,$M$20,IF(D2878=16,$M$21,IF(D2878=17,$M$22,IF(D2878=18,$M$23,IF(D2878=19,$M$24,IF(D2878=20,$M$25))))))))))))))))))))</f>
        <v>1200</v>
      </c>
      <c r="N2878" s="33"/>
      <c r="O2878" s="33"/>
      <c r="P2878" s="33"/>
      <c r="Q2878" s="40">
        <v>14</v>
      </c>
      <c r="R2878" s="43">
        <v>14</v>
      </c>
      <c r="S2878" s="40">
        <v>14</v>
      </c>
    </row>
    <row r="2879" spans="1:19" ht="12" customHeight="1" x14ac:dyDescent="0.35">
      <c r="A2879" s="77" t="s">
        <v>862</v>
      </c>
      <c r="B2879" s="6">
        <v>5410</v>
      </c>
      <c r="C2879" s="6" t="s">
        <v>862</v>
      </c>
      <c r="D2879" s="40">
        <v>14</v>
      </c>
      <c r="E2879" s="30">
        <f t="shared" si="402"/>
        <v>1896.4549602</v>
      </c>
      <c r="F2879" s="30">
        <f t="shared" si="403"/>
        <v>1610.2205891999999</v>
      </c>
      <c r="G2879" s="30">
        <f t="shared" si="404"/>
        <v>1372.7069621999999</v>
      </c>
      <c r="H2879" s="30">
        <f t="shared" si="405"/>
        <v>1285.0096229999997</v>
      </c>
      <c r="I2879" s="30">
        <f t="shared" si="406"/>
        <v>1242.378972</v>
      </c>
      <c r="J2879" s="30">
        <f t="shared" si="407"/>
        <v>0</v>
      </c>
      <c r="K2879" s="30">
        <f t="shared" si="408"/>
        <v>1300</v>
      </c>
      <c r="L2879" s="30">
        <f t="shared" si="409"/>
        <v>1320</v>
      </c>
      <c r="M2879" s="80">
        <f t="shared" si="410"/>
        <v>1200</v>
      </c>
      <c r="N2879" s="33"/>
      <c r="O2879" s="33"/>
      <c r="P2879" s="33"/>
      <c r="Q2879" s="40">
        <v>14</v>
      </c>
      <c r="R2879" s="43">
        <v>14</v>
      </c>
      <c r="S2879" s="40">
        <v>14</v>
      </c>
    </row>
    <row r="2880" spans="1:19" ht="12" customHeight="1" x14ac:dyDescent="0.35">
      <c r="A2880" s="77" t="s">
        <v>860</v>
      </c>
      <c r="B2880" s="6">
        <v>5411</v>
      </c>
      <c r="C2880" s="6" t="s">
        <v>860</v>
      </c>
      <c r="D2880" s="40">
        <v>14</v>
      </c>
      <c r="E2880" s="30">
        <f t="shared" si="402"/>
        <v>1896.4549602</v>
      </c>
      <c r="F2880" s="30">
        <f t="shared" si="403"/>
        <v>1610.2205891999999</v>
      </c>
      <c r="G2880" s="30">
        <f t="shared" si="404"/>
        <v>1372.7069621999999</v>
      </c>
      <c r="H2880" s="30">
        <f t="shared" si="405"/>
        <v>1285.0096229999997</v>
      </c>
      <c r="I2880" s="30">
        <f t="shared" si="406"/>
        <v>1242.378972</v>
      </c>
      <c r="J2880" s="30">
        <f t="shared" si="407"/>
        <v>0</v>
      </c>
      <c r="K2880" s="30">
        <f t="shared" si="408"/>
        <v>1300</v>
      </c>
      <c r="L2880" s="30">
        <f t="shared" si="409"/>
        <v>1320</v>
      </c>
      <c r="M2880" s="80">
        <f t="shared" si="410"/>
        <v>1200</v>
      </c>
      <c r="N2880" s="33"/>
      <c r="O2880" s="33"/>
      <c r="P2880" s="33"/>
      <c r="Q2880" s="40">
        <v>14</v>
      </c>
      <c r="R2880" s="43">
        <v>14</v>
      </c>
      <c r="S2880" s="40">
        <v>14</v>
      </c>
    </row>
    <row r="2881" spans="1:19" ht="12" customHeight="1" x14ac:dyDescent="0.35">
      <c r="A2881" s="77" t="s">
        <v>860</v>
      </c>
      <c r="B2881" s="6">
        <v>5412</v>
      </c>
      <c r="C2881" s="6" t="s">
        <v>860</v>
      </c>
      <c r="D2881" s="40">
        <v>14</v>
      </c>
      <c r="E2881" s="30">
        <f t="shared" si="402"/>
        <v>1896.4549602</v>
      </c>
      <c r="F2881" s="30">
        <f t="shared" si="403"/>
        <v>1610.2205891999999</v>
      </c>
      <c r="G2881" s="30">
        <f t="shared" si="404"/>
        <v>1372.7069621999999</v>
      </c>
      <c r="H2881" s="30">
        <f t="shared" si="405"/>
        <v>1285.0096229999997</v>
      </c>
      <c r="I2881" s="30">
        <f t="shared" si="406"/>
        <v>1242.378972</v>
      </c>
      <c r="J2881" s="30">
        <f t="shared" si="407"/>
        <v>0</v>
      </c>
      <c r="K2881" s="30">
        <f t="shared" si="408"/>
        <v>1300</v>
      </c>
      <c r="L2881" s="30">
        <f t="shared" si="409"/>
        <v>1320</v>
      </c>
      <c r="M2881" s="80">
        <f t="shared" si="410"/>
        <v>1200</v>
      </c>
      <c r="N2881" s="33"/>
      <c r="O2881" s="33"/>
      <c r="P2881" s="33"/>
      <c r="Q2881" s="40">
        <v>14</v>
      </c>
      <c r="R2881" s="43">
        <v>14</v>
      </c>
      <c r="S2881" s="40">
        <v>14</v>
      </c>
    </row>
    <row r="2882" spans="1:19" ht="12" customHeight="1" x14ac:dyDescent="0.35">
      <c r="A2882" s="77" t="s">
        <v>863</v>
      </c>
      <c r="B2882" s="6">
        <v>5413</v>
      </c>
      <c r="C2882" s="6" t="s">
        <v>863</v>
      </c>
      <c r="D2882" s="40">
        <v>14</v>
      </c>
      <c r="E2882" s="30">
        <f t="shared" si="402"/>
        <v>1896.4549602</v>
      </c>
      <c r="F2882" s="30">
        <f t="shared" si="403"/>
        <v>1610.2205891999999</v>
      </c>
      <c r="G2882" s="30">
        <f t="shared" si="404"/>
        <v>1372.7069621999999</v>
      </c>
      <c r="H2882" s="30">
        <f t="shared" si="405"/>
        <v>1285.0096229999997</v>
      </c>
      <c r="I2882" s="30">
        <f t="shared" si="406"/>
        <v>1242.378972</v>
      </c>
      <c r="J2882" s="30">
        <f t="shared" si="407"/>
        <v>0</v>
      </c>
      <c r="K2882" s="30">
        <f t="shared" si="408"/>
        <v>1300</v>
      </c>
      <c r="L2882" s="30">
        <f t="shared" si="409"/>
        <v>1320</v>
      </c>
      <c r="M2882" s="80">
        <f t="shared" si="410"/>
        <v>1200</v>
      </c>
      <c r="N2882" s="33"/>
      <c r="O2882" s="33"/>
      <c r="P2882" s="33"/>
      <c r="Q2882" s="40">
        <v>14</v>
      </c>
      <c r="R2882" s="43">
        <v>14</v>
      </c>
      <c r="S2882" s="40">
        <v>14</v>
      </c>
    </row>
    <row r="2883" spans="1:19" ht="12" customHeight="1" x14ac:dyDescent="0.35">
      <c r="A2883" s="77" t="s">
        <v>860</v>
      </c>
      <c r="B2883" s="6">
        <v>5414</v>
      </c>
      <c r="C2883" s="6" t="s">
        <v>860</v>
      </c>
      <c r="D2883" s="40">
        <v>14</v>
      </c>
      <c r="E2883" s="30">
        <f t="shared" si="402"/>
        <v>1896.4549602</v>
      </c>
      <c r="F2883" s="30">
        <f t="shared" si="403"/>
        <v>1610.2205891999999</v>
      </c>
      <c r="G2883" s="30">
        <f t="shared" si="404"/>
        <v>1372.7069621999999</v>
      </c>
      <c r="H2883" s="30">
        <f t="shared" si="405"/>
        <v>1285.0096229999997</v>
      </c>
      <c r="I2883" s="30">
        <f t="shared" si="406"/>
        <v>1242.378972</v>
      </c>
      <c r="J2883" s="30">
        <f t="shared" si="407"/>
        <v>0</v>
      </c>
      <c r="K2883" s="30">
        <f t="shared" si="408"/>
        <v>1300</v>
      </c>
      <c r="L2883" s="30">
        <f t="shared" si="409"/>
        <v>1320</v>
      </c>
      <c r="M2883" s="80">
        <f t="shared" si="410"/>
        <v>1200</v>
      </c>
      <c r="N2883" s="33"/>
      <c r="O2883" s="33"/>
      <c r="P2883" s="33"/>
      <c r="Q2883" s="40">
        <v>14</v>
      </c>
      <c r="R2883" s="43">
        <v>14</v>
      </c>
      <c r="S2883" s="40">
        <v>14</v>
      </c>
    </row>
    <row r="2884" spans="1:19" ht="12" customHeight="1" x14ac:dyDescent="0.35">
      <c r="A2884" s="77" t="s">
        <v>860</v>
      </c>
      <c r="B2884" s="6">
        <v>5415</v>
      </c>
      <c r="C2884" s="6" t="s">
        <v>860</v>
      </c>
      <c r="D2884" s="40">
        <v>14</v>
      </c>
      <c r="E2884" s="30">
        <f t="shared" si="402"/>
        <v>1896.4549602</v>
      </c>
      <c r="F2884" s="30">
        <f t="shared" si="403"/>
        <v>1610.2205891999999</v>
      </c>
      <c r="G2884" s="30">
        <f t="shared" si="404"/>
        <v>1372.7069621999999</v>
      </c>
      <c r="H2884" s="30">
        <f t="shared" si="405"/>
        <v>1285.0096229999997</v>
      </c>
      <c r="I2884" s="30">
        <f t="shared" si="406"/>
        <v>1242.378972</v>
      </c>
      <c r="J2884" s="30">
        <f t="shared" si="407"/>
        <v>0</v>
      </c>
      <c r="K2884" s="30">
        <f t="shared" si="408"/>
        <v>1300</v>
      </c>
      <c r="L2884" s="30">
        <f t="shared" si="409"/>
        <v>1320</v>
      </c>
      <c r="M2884" s="80">
        <f t="shared" si="410"/>
        <v>1200</v>
      </c>
      <c r="N2884" s="33"/>
      <c r="O2884" s="33"/>
      <c r="P2884" s="33"/>
      <c r="Q2884" s="40">
        <v>14</v>
      </c>
      <c r="R2884" s="43">
        <v>14</v>
      </c>
      <c r="S2884" s="40">
        <v>14</v>
      </c>
    </row>
    <row r="2885" spans="1:19" ht="12" customHeight="1" x14ac:dyDescent="0.35">
      <c r="A2885" s="77" t="s">
        <v>860</v>
      </c>
      <c r="B2885" s="6">
        <v>5416</v>
      </c>
      <c r="C2885" s="6" t="s">
        <v>860</v>
      </c>
      <c r="D2885" s="40">
        <v>14</v>
      </c>
      <c r="E2885" s="30">
        <f t="shared" si="402"/>
        <v>1896.4549602</v>
      </c>
      <c r="F2885" s="30">
        <f t="shared" si="403"/>
        <v>1610.2205891999999</v>
      </c>
      <c r="G2885" s="30">
        <f t="shared" si="404"/>
        <v>1372.7069621999999</v>
      </c>
      <c r="H2885" s="30">
        <f t="shared" si="405"/>
        <v>1285.0096229999997</v>
      </c>
      <c r="I2885" s="30">
        <f t="shared" si="406"/>
        <v>1242.378972</v>
      </c>
      <c r="J2885" s="30">
        <f t="shared" si="407"/>
        <v>0</v>
      </c>
      <c r="K2885" s="30">
        <f t="shared" si="408"/>
        <v>1300</v>
      </c>
      <c r="L2885" s="30">
        <f t="shared" si="409"/>
        <v>1320</v>
      </c>
      <c r="M2885" s="80">
        <f t="shared" si="410"/>
        <v>1200</v>
      </c>
      <c r="N2885" s="33"/>
      <c r="O2885" s="33"/>
      <c r="P2885" s="33"/>
      <c r="Q2885" s="40">
        <v>14</v>
      </c>
      <c r="R2885" s="43">
        <v>14</v>
      </c>
      <c r="S2885" s="40">
        <v>14</v>
      </c>
    </row>
    <row r="2886" spans="1:19" ht="12" customHeight="1" x14ac:dyDescent="0.35">
      <c r="A2886" s="77" t="s">
        <v>860</v>
      </c>
      <c r="B2886" s="6">
        <v>5417</v>
      </c>
      <c r="C2886" s="6" t="s">
        <v>860</v>
      </c>
      <c r="D2886" s="40">
        <v>14</v>
      </c>
      <c r="E2886" s="30">
        <f t="shared" si="402"/>
        <v>1896.4549602</v>
      </c>
      <c r="F2886" s="30">
        <f t="shared" si="403"/>
        <v>1610.2205891999999</v>
      </c>
      <c r="G2886" s="30">
        <f t="shared" si="404"/>
        <v>1372.7069621999999</v>
      </c>
      <c r="H2886" s="30">
        <f t="shared" si="405"/>
        <v>1285.0096229999997</v>
      </c>
      <c r="I2886" s="30">
        <f t="shared" si="406"/>
        <v>1242.378972</v>
      </c>
      <c r="J2886" s="30">
        <f t="shared" si="407"/>
        <v>0</v>
      </c>
      <c r="K2886" s="30">
        <f t="shared" si="408"/>
        <v>1300</v>
      </c>
      <c r="L2886" s="30">
        <f t="shared" si="409"/>
        <v>1320</v>
      </c>
      <c r="M2886" s="80">
        <f t="shared" si="410"/>
        <v>1200</v>
      </c>
      <c r="N2886" s="33"/>
      <c r="O2886" s="33"/>
      <c r="P2886" s="33"/>
      <c r="Q2886" s="40">
        <v>14</v>
      </c>
      <c r="R2886" s="43">
        <v>14</v>
      </c>
      <c r="S2886" s="40">
        <v>14</v>
      </c>
    </row>
    <row r="2887" spans="1:19" ht="12" customHeight="1" x14ac:dyDescent="0.35">
      <c r="A2887" s="77" t="s">
        <v>864</v>
      </c>
      <c r="B2887" s="6">
        <v>5418</v>
      </c>
      <c r="C2887" s="6" t="s">
        <v>864</v>
      </c>
      <c r="D2887" s="40">
        <v>14</v>
      </c>
      <c r="E2887" s="30">
        <f t="shared" si="402"/>
        <v>1896.4549602</v>
      </c>
      <c r="F2887" s="30">
        <f t="shared" si="403"/>
        <v>1610.2205891999999</v>
      </c>
      <c r="G2887" s="30">
        <f t="shared" si="404"/>
        <v>1372.7069621999999</v>
      </c>
      <c r="H2887" s="30">
        <f t="shared" si="405"/>
        <v>1285.0096229999997</v>
      </c>
      <c r="I2887" s="30">
        <f t="shared" si="406"/>
        <v>1242.378972</v>
      </c>
      <c r="J2887" s="30">
        <f t="shared" si="407"/>
        <v>0</v>
      </c>
      <c r="K2887" s="30">
        <f t="shared" si="408"/>
        <v>1300</v>
      </c>
      <c r="L2887" s="30">
        <f t="shared" si="409"/>
        <v>1320</v>
      </c>
      <c r="M2887" s="80">
        <f t="shared" si="410"/>
        <v>1200</v>
      </c>
      <c r="N2887" s="33"/>
      <c r="O2887" s="33"/>
      <c r="P2887" s="33"/>
      <c r="Q2887" s="40">
        <v>14</v>
      </c>
      <c r="R2887" s="43">
        <v>14</v>
      </c>
      <c r="S2887" s="40">
        <v>14</v>
      </c>
    </row>
    <row r="2888" spans="1:19" ht="12" customHeight="1" x14ac:dyDescent="0.35">
      <c r="A2888" s="77" t="s">
        <v>864</v>
      </c>
      <c r="B2888" s="6">
        <v>5419</v>
      </c>
      <c r="C2888" s="6" t="s">
        <v>864</v>
      </c>
      <c r="D2888" s="40">
        <v>14</v>
      </c>
      <c r="E2888" s="30">
        <f t="shared" si="402"/>
        <v>1896.4549602</v>
      </c>
      <c r="F2888" s="30">
        <f t="shared" si="403"/>
        <v>1610.2205891999999</v>
      </c>
      <c r="G2888" s="30">
        <f t="shared" si="404"/>
        <v>1372.7069621999999</v>
      </c>
      <c r="H2888" s="30">
        <f t="shared" si="405"/>
        <v>1285.0096229999997</v>
      </c>
      <c r="I2888" s="30">
        <f t="shared" si="406"/>
        <v>1242.378972</v>
      </c>
      <c r="J2888" s="30">
        <f t="shared" si="407"/>
        <v>0</v>
      </c>
      <c r="K2888" s="30">
        <f t="shared" si="408"/>
        <v>1300</v>
      </c>
      <c r="L2888" s="30">
        <f t="shared" si="409"/>
        <v>1320</v>
      </c>
      <c r="M2888" s="80">
        <f t="shared" si="410"/>
        <v>1200</v>
      </c>
      <c r="N2888" s="33"/>
      <c r="O2888" s="33"/>
      <c r="P2888" s="33"/>
      <c r="Q2888" s="40">
        <v>14</v>
      </c>
      <c r="R2888" s="43">
        <v>14</v>
      </c>
      <c r="S2888" s="40">
        <v>14</v>
      </c>
    </row>
    <row r="2889" spans="1:19" ht="12" customHeight="1" x14ac:dyDescent="0.35">
      <c r="A2889" s="77" t="s">
        <v>865</v>
      </c>
      <c r="B2889" s="6">
        <v>5420</v>
      </c>
      <c r="C2889" s="6" t="s">
        <v>865</v>
      </c>
      <c r="D2889" s="40">
        <v>14</v>
      </c>
      <c r="E2889" s="30">
        <f t="shared" si="402"/>
        <v>1896.4549602</v>
      </c>
      <c r="F2889" s="30">
        <f t="shared" si="403"/>
        <v>1610.2205891999999</v>
      </c>
      <c r="G2889" s="30">
        <f t="shared" si="404"/>
        <v>1372.7069621999999</v>
      </c>
      <c r="H2889" s="30">
        <f t="shared" si="405"/>
        <v>1285.0096229999997</v>
      </c>
      <c r="I2889" s="30">
        <f t="shared" si="406"/>
        <v>1242.378972</v>
      </c>
      <c r="J2889" s="30">
        <f t="shared" si="407"/>
        <v>0</v>
      </c>
      <c r="K2889" s="30">
        <f t="shared" si="408"/>
        <v>1300</v>
      </c>
      <c r="L2889" s="30">
        <f t="shared" si="409"/>
        <v>1320</v>
      </c>
      <c r="M2889" s="80">
        <f t="shared" si="410"/>
        <v>1200</v>
      </c>
      <c r="N2889" s="33"/>
      <c r="O2889" s="33"/>
      <c r="P2889" s="33"/>
      <c r="Q2889" s="40">
        <v>14</v>
      </c>
      <c r="R2889" s="43">
        <v>14</v>
      </c>
      <c r="S2889" s="40">
        <v>14</v>
      </c>
    </row>
    <row r="2890" spans="1:19" ht="12" customHeight="1" x14ac:dyDescent="0.35">
      <c r="A2890" s="77" t="s">
        <v>866</v>
      </c>
      <c r="B2890" s="6">
        <v>5423</v>
      </c>
      <c r="C2890" s="6" t="s">
        <v>866</v>
      </c>
      <c r="D2890" s="40">
        <v>16</v>
      </c>
      <c r="E2890" s="30">
        <f t="shared" si="402"/>
        <v>2026.7829504000001</v>
      </c>
      <c r="F2890" s="30">
        <f t="shared" si="403"/>
        <v>1850.1702533999999</v>
      </c>
      <c r="G2890" s="30">
        <f t="shared" si="404"/>
        <v>1568.8079568000001</v>
      </c>
      <c r="H2890" s="30">
        <f t="shared" si="405"/>
        <v>1481.1106175999998</v>
      </c>
      <c r="I2890" s="30">
        <f t="shared" si="406"/>
        <v>1437.2619479999996</v>
      </c>
      <c r="J2890" s="30">
        <f t="shared" si="407"/>
        <v>0</v>
      </c>
      <c r="K2890" s="30">
        <f t="shared" si="408"/>
        <v>1500</v>
      </c>
      <c r="L2890" s="30">
        <f t="shared" si="409"/>
        <v>1420</v>
      </c>
      <c r="M2890" s="80">
        <f t="shared" si="410"/>
        <v>1400</v>
      </c>
      <c r="N2890" s="33"/>
      <c r="O2890" s="33"/>
      <c r="P2890" s="33"/>
      <c r="Q2890" s="40">
        <v>16</v>
      </c>
      <c r="R2890" s="43">
        <v>16</v>
      </c>
      <c r="S2890" s="40">
        <v>16</v>
      </c>
    </row>
    <row r="2891" spans="1:19" ht="12" customHeight="1" x14ac:dyDescent="0.35">
      <c r="A2891" s="77" t="s">
        <v>867</v>
      </c>
      <c r="B2891" s="6">
        <v>5427</v>
      </c>
      <c r="C2891" s="6" t="s">
        <v>867</v>
      </c>
      <c r="D2891" s="40">
        <v>14</v>
      </c>
      <c r="E2891" s="30">
        <f t="shared" si="402"/>
        <v>1896.4549602</v>
      </c>
      <c r="F2891" s="30">
        <f t="shared" si="403"/>
        <v>1610.2205891999999</v>
      </c>
      <c r="G2891" s="30">
        <f t="shared" si="404"/>
        <v>1372.7069621999999</v>
      </c>
      <c r="H2891" s="30">
        <f t="shared" si="405"/>
        <v>1285.0096229999997</v>
      </c>
      <c r="I2891" s="30">
        <f t="shared" si="406"/>
        <v>1242.378972</v>
      </c>
      <c r="J2891" s="30">
        <f t="shared" si="407"/>
        <v>0</v>
      </c>
      <c r="K2891" s="30">
        <f t="shared" si="408"/>
        <v>1300</v>
      </c>
      <c r="L2891" s="30">
        <f t="shared" si="409"/>
        <v>1320</v>
      </c>
      <c r="M2891" s="80">
        <f t="shared" si="410"/>
        <v>1200</v>
      </c>
      <c r="N2891" s="33"/>
      <c r="O2891" s="33"/>
      <c r="P2891" s="33"/>
      <c r="Q2891" s="40">
        <v>14</v>
      </c>
      <c r="R2891" s="43">
        <v>14</v>
      </c>
      <c r="S2891" s="40">
        <v>14</v>
      </c>
    </row>
    <row r="2892" spans="1:19" ht="12" customHeight="1" x14ac:dyDescent="0.35">
      <c r="A2892" s="77" t="s">
        <v>868</v>
      </c>
      <c r="B2892" s="6">
        <v>5428</v>
      </c>
      <c r="C2892" s="6" t="s">
        <v>868</v>
      </c>
      <c r="D2892" s="40">
        <v>14</v>
      </c>
      <c r="E2892" s="30">
        <f t="shared" si="402"/>
        <v>1896.4549602</v>
      </c>
      <c r="F2892" s="30">
        <f t="shared" si="403"/>
        <v>1610.2205891999999</v>
      </c>
      <c r="G2892" s="30">
        <f t="shared" si="404"/>
        <v>1372.7069621999999</v>
      </c>
      <c r="H2892" s="30">
        <f t="shared" si="405"/>
        <v>1285.0096229999997</v>
      </c>
      <c r="I2892" s="30">
        <f t="shared" si="406"/>
        <v>1242.378972</v>
      </c>
      <c r="J2892" s="30">
        <f t="shared" si="407"/>
        <v>0</v>
      </c>
      <c r="K2892" s="30">
        <f t="shared" si="408"/>
        <v>1300</v>
      </c>
      <c r="L2892" s="30">
        <f t="shared" si="409"/>
        <v>1320</v>
      </c>
      <c r="M2892" s="80">
        <f t="shared" si="410"/>
        <v>1200</v>
      </c>
      <c r="N2892" s="33"/>
      <c r="O2892" s="33"/>
      <c r="P2892" s="33"/>
      <c r="Q2892" s="40">
        <v>14</v>
      </c>
      <c r="R2892" s="43">
        <v>14</v>
      </c>
      <c r="S2892" s="40">
        <v>14</v>
      </c>
    </row>
    <row r="2893" spans="1:19" ht="12" customHeight="1" x14ac:dyDescent="0.35">
      <c r="A2893" s="77" t="s">
        <v>869</v>
      </c>
      <c r="B2893" s="6">
        <v>5430</v>
      </c>
      <c r="C2893" s="6" t="s">
        <v>869</v>
      </c>
      <c r="D2893" s="40">
        <v>14</v>
      </c>
      <c r="E2893" s="30">
        <f t="shared" si="402"/>
        <v>1896.4549602</v>
      </c>
      <c r="F2893" s="30">
        <f t="shared" si="403"/>
        <v>1610.2205891999999</v>
      </c>
      <c r="G2893" s="30">
        <f t="shared" si="404"/>
        <v>1372.7069621999999</v>
      </c>
      <c r="H2893" s="30">
        <f t="shared" si="405"/>
        <v>1285.0096229999997</v>
      </c>
      <c r="I2893" s="30">
        <f t="shared" si="406"/>
        <v>1242.378972</v>
      </c>
      <c r="J2893" s="30">
        <f t="shared" si="407"/>
        <v>0</v>
      </c>
      <c r="K2893" s="30">
        <f t="shared" si="408"/>
        <v>1300</v>
      </c>
      <c r="L2893" s="30">
        <f t="shared" si="409"/>
        <v>1320</v>
      </c>
      <c r="M2893" s="80">
        <f t="shared" si="410"/>
        <v>1200</v>
      </c>
      <c r="N2893" s="33"/>
      <c r="O2893" s="33"/>
      <c r="P2893" s="33"/>
      <c r="Q2893" s="40">
        <v>14</v>
      </c>
      <c r="R2893" s="43">
        <v>14</v>
      </c>
      <c r="S2893" s="40">
        <v>14</v>
      </c>
    </row>
    <row r="2894" spans="1:19" ht="12" customHeight="1" x14ac:dyDescent="0.35">
      <c r="A2894" s="77" t="s">
        <v>870</v>
      </c>
      <c r="B2894" s="6">
        <v>5437</v>
      </c>
      <c r="C2894" s="6" t="s">
        <v>870</v>
      </c>
      <c r="D2894" s="40">
        <v>14</v>
      </c>
      <c r="E2894" s="30">
        <f t="shared" si="402"/>
        <v>1896.4549602</v>
      </c>
      <c r="F2894" s="30">
        <f t="shared" si="403"/>
        <v>1610.2205891999999</v>
      </c>
      <c r="G2894" s="30">
        <f t="shared" si="404"/>
        <v>1372.7069621999999</v>
      </c>
      <c r="H2894" s="30">
        <f t="shared" si="405"/>
        <v>1285.0096229999997</v>
      </c>
      <c r="I2894" s="30">
        <f t="shared" si="406"/>
        <v>1242.378972</v>
      </c>
      <c r="J2894" s="30">
        <f t="shared" si="407"/>
        <v>0</v>
      </c>
      <c r="K2894" s="30">
        <f t="shared" si="408"/>
        <v>1300</v>
      </c>
      <c r="L2894" s="30">
        <f t="shared" si="409"/>
        <v>1320</v>
      </c>
      <c r="M2894" s="80">
        <f t="shared" si="410"/>
        <v>1200</v>
      </c>
      <c r="N2894" s="33"/>
      <c r="O2894" s="33"/>
      <c r="P2894" s="33"/>
      <c r="Q2894" s="40">
        <v>14</v>
      </c>
      <c r="R2894" s="43">
        <v>14</v>
      </c>
      <c r="S2894" s="40">
        <v>14</v>
      </c>
    </row>
    <row r="2895" spans="1:19" ht="12" customHeight="1" x14ac:dyDescent="0.35">
      <c r="A2895" s="77" t="s">
        <v>871</v>
      </c>
      <c r="B2895" s="6">
        <v>5440</v>
      </c>
      <c r="C2895" s="6" t="s">
        <v>871</v>
      </c>
      <c r="D2895" s="40">
        <v>14</v>
      </c>
      <c r="E2895" s="30">
        <f t="shared" si="402"/>
        <v>1896.4549602</v>
      </c>
      <c r="F2895" s="30">
        <f t="shared" si="403"/>
        <v>1610.2205891999999</v>
      </c>
      <c r="G2895" s="30">
        <f t="shared" si="404"/>
        <v>1372.7069621999999</v>
      </c>
      <c r="H2895" s="30">
        <f t="shared" si="405"/>
        <v>1285.0096229999997</v>
      </c>
      <c r="I2895" s="30">
        <f t="shared" si="406"/>
        <v>1242.378972</v>
      </c>
      <c r="J2895" s="30">
        <f t="shared" si="407"/>
        <v>0</v>
      </c>
      <c r="K2895" s="30">
        <f t="shared" si="408"/>
        <v>1300</v>
      </c>
      <c r="L2895" s="30">
        <f t="shared" si="409"/>
        <v>1320</v>
      </c>
      <c r="M2895" s="80">
        <f t="shared" si="410"/>
        <v>1200</v>
      </c>
      <c r="N2895" s="33"/>
      <c r="O2895" s="33"/>
      <c r="P2895" s="33"/>
      <c r="Q2895" s="40">
        <v>14</v>
      </c>
      <c r="R2895" s="43">
        <v>14</v>
      </c>
      <c r="S2895" s="40">
        <v>14</v>
      </c>
    </row>
    <row r="2896" spans="1:19" ht="12" customHeight="1" x14ac:dyDescent="0.35">
      <c r="A2896" s="77" t="s">
        <v>872</v>
      </c>
      <c r="B2896" s="6">
        <v>5443</v>
      </c>
      <c r="C2896" s="6" t="s">
        <v>872</v>
      </c>
      <c r="D2896" s="40">
        <v>14</v>
      </c>
      <c r="E2896" s="30">
        <f t="shared" si="402"/>
        <v>1896.4549602</v>
      </c>
      <c r="F2896" s="30">
        <f t="shared" si="403"/>
        <v>1610.2205891999999</v>
      </c>
      <c r="G2896" s="30">
        <f t="shared" si="404"/>
        <v>1372.7069621999999</v>
      </c>
      <c r="H2896" s="30">
        <f t="shared" si="405"/>
        <v>1285.0096229999997</v>
      </c>
      <c r="I2896" s="30">
        <f t="shared" si="406"/>
        <v>1242.378972</v>
      </c>
      <c r="J2896" s="30">
        <f t="shared" si="407"/>
        <v>0</v>
      </c>
      <c r="K2896" s="30">
        <f t="shared" si="408"/>
        <v>1300</v>
      </c>
      <c r="L2896" s="30">
        <f t="shared" si="409"/>
        <v>1320</v>
      </c>
      <c r="M2896" s="80">
        <f t="shared" si="410"/>
        <v>1200</v>
      </c>
      <c r="N2896" s="33"/>
      <c r="O2896" s="33"/>
      <c r="P2896" s="33"/>
      <c r="Q2896" s="40">
        <v>14</v>
      </c>
      <c r="R2896" s="43">
        <v>14</v>
      </c>
      <c r="S2896" s="40">
        <v>14</v>
      </c>
    </row>
    <row r="2897" spans="1:19" ht="12" customHeight="1" x14ac:dyDescent="0.35">
      <c r="A2897" s="77" t="s">
        <v>873</v>
      </c>
      <c r="B2897" s="6">
        <v>5444</v>
      </c>
      <c r="C2897" s="6" t="s">
        <v>873</v>
      </c>
      <c r="D2897" s="40">
        <v>16</v>
      </c>
      <c r="E2897" s="30">
        <f t="shared" si="402"/>
        <v>2026.7829504000001</v>
      </c>
      <c r="F2897" s="30">
        <f t="shared" si="403"/>
        <v>1850.1702533999999</v>
      </c>
      <c r="G2897" s="30">
        <f t="shared" si="404"/>
        <v>1568.8079568000001</v>
      </c>
      <c r="H2897" s="30">
        <f t="shared" si="405"/>
        <v>1481.1106175999998</v>
      </c>
      <c r="I2897" s="30">
        <f t="shared" si="406"/>
        <v>1437.2619479999996</v>
      </c>
      <c r="J2897" s="30">
        <f t="shared" si="407"/>
        <v>0</v>
      </c>
      <c r="K2897" s="30">
        <f t="shared" si="408"/>
        <v>1500</v>
      </c>
      <c r="L2897" s="30">
        <f t="shared" si="409"/>
        <v>1420</v>
      </c>
      <c r="M2897" s="80">
        <f t="shared" si="410"/>
        <v>1400</v>
      </c>
      <c r="N2897" s="33"/>
      <c r="O2897" s="33"/>
      <c r="P2897" s="33"/>
      <c r="Q2897" s="40">
        <v>16</v>
      </c>
      <c r="R2897" s="43">
        <v>16</v>
      </c>
      <c r="S2897" s="40">
        <v>16</v>
      </c>
    </row>
    <row r="2898" spans="1:19" ht="12" customHeight="1" x14ac:dyDescent="0.35">
      <c r="A2898" s="77" t="s">
        <v>869</v>
      </c>
      <c r="B2898" s="6">
        <v>5445</v>
      </c>
      <c r="C2898" s="6" t="s">
        <v>869</v>
      </c>
      <c r="D2898" s="40">
        <v>16</v>
      </c>
      <c r="E2898" s="30">
        <f t="shared" si="402"/>
        <v>2026.7829504000001</v>
      </c>
      <c r="F2898" s="30">
        <f t="shared" si="403"/>
        <v>1850.1702533999999</v>
      </c>
      <c r="G2898" s="30">
        <f t="shared" si="404"/>
        <v>1568.8079568000001</v>
      </c>
      <c r="H2898" s="30">
        <f t="shared" si="405"/>
        <v>1481.1106175999998</v>
      </c>
      <c r="I2898" s="30">
        <f t="shared" si="406"/>
        <v>1437.2619479999996</v>
      </c>
      <c r="J2898" s="30">
        <f t="shared" si="407"/>
        <v>0</v>
      </c>
      <c r="K2898" s="30">
        <f t="shared" si="408"/>
        <v>1500</v>
      </c>
      <c r="L2898" s="30">
        <f t="shared" si="409"/>
        <v>1420</v>
      </c>
      <c r="M2898" s="80">
        <f t="shared" si="410"/>
        <v>1400</v>
      </c>
      <c r="N2898" s="33"/>
      <c r="O2898" s="33"/>
      <c r="P2898" s="33"/>
      <c r="Q2898" s="40">
        <v>16</v>
      </c>
      <c r="R2898" s="43">
        <v>16</v>
      </c>
      <c r="S2898" s="40">
        <v>16</v>
      </c>
    </row>
    <row r="2899" spans="1:19" ht="12" customHeight="1" x14ac:dyDescent="0.35">
      <c r="A2899" s="77" t="s">
        <v>871</v>
      </c>
      <c r="B2899" s="6">
        <v>5447</v>
      </c>
      <c r="C2899" s="6" t="s">
        <v>871</v>
      </c>
      <c r="D2899" s="40">
        <v>16</v>
      </c>
      <c r="E2899" s="30">
        <f t="shared" si="402"/>
        <v>2026.7829504000001</v>
      </c>
      <c r="F2899" s="30">
        <f t="shared" si="403"/>
        <v>1850.1702533999999</v>
      </c>
      <c r="G2899" s="30">
        <f t="shared" si="404"/>
        <v>1568.8079568000001</v>
      </c>
      <c r="H2899" s="30">
        <f t="shared" si="405"/>
        <v>1481.1106175999998</v>
      </c>
      <c r="I2899" s="30">
        <f t="shared" si="406"/>
        <v>1437.2619479999996</v>
      </c>
      <c r="J2899" s="30">
        <f t="shared" si="407"/>
        <v>0</v>
      </c>
      <c r="K2899" s="30">
        <f t="shared" si="408"/>
        <v>1500</v>
      </c>
      <c r="L2899" s="30">
        <f t="shared" si="409"/>
        <v>1420</v>
      </c>
      <c r="M2899" s="80">
        <f t="shared" si="410"/>
        <v>1400</v>
      </c>
      <c r="N2899" s="33"/>
      <c r="O2899" s="33"/>
      <c r="P2899" s="33"/>
      <c r="Q2899" s="40">
        <v>16</v>
      </c>
      <c r="R2899" s="43">
        <v>16</v>
      </c>
      <c r="S2899" s="40">
        <v>16</v>
      </c>
    </row>
    <row r="2900" spans="1:19" ht="12" customHeight="1" x14ac:dyDescent="0.35">
      <c r="A2900" s="77" t="s">
        <v>872</v>
      </c>
      <c r="B2900" s="6">
        <v>5449</v>
      </c>
      <c r="C2900" s="6" t="s">
        <v>872</v>
      </c>
      <c r="D2900" s="40">
        <v>14</v>
      </c>
      <c r="E2900" s="30">
        <f t="shared" si="402"/>
        <v>1896.4549602</v>
      </c>
      <c r="F2900" s="30">
        <f t="shared" si="403"/>
        <v>1610.2205891999999</v>
      </c>
      <c r="G2900" s="30">
        <f t="shared" si="404"/>
        <v>1372.7069621999999</v>
      </c>
      <c r="H2900" s="30">
        <f t="shared" si="405"/>
        <v>1285.0096229999997</v>
      </c>
      <c r="I2900" s="30">
        <f t="shared" si="406"/>
        <v>1242.378972</v>
      </c>
      <c r="J2900" s="30">
        <f t="shared" si="407"/>
        <v>0</v>
      </c>
      <c r="K2900" s="30">
        <f t="shared" si="408"/>
        <v>1300</v>
      </c>
      <c r="L2900" s="30">
        <f t="shared" si="409"/>
        <v>1320</v>
      </c>
      <c r="M2900" s="80">
        <f t="shared" si="410"/>
        <v>1200</v>
      </c>
      <c r="N2900" s="33"/>
      <c r="O2900" s="33"/>
      <c r="P2900" s="33"/>
      <c r="Q2900" s="40">
        <v>14</v>
      </c>
      <c r="R2900" s="43">
        <v>14</v>
      </c>
      <c r="S2900" s="40">
        <v>14</v>
      </c>
    </row>
    <row r="2901" spans="1:19" ht="12" customHeight="1" x14ac:dyDescent="0.35">
      <c r="A2901" s="77" t="s">
        <v>874</v>
      </c>
      <c r="B2901" s="6">
        <v>5450</v>
      </c>
      <c r="C2901" s="6" t="s">
        <v>874</v>
      </c>
      <c r="D2901" s="40">
        <v>13</v>
      </c>
      <c r="E2901" s="30">
        <f t="shared" si="402"/>
        <v>1829.4639371999999</v>
      </c>
      <c r="F2901" s="30">
        <f t="shared" si="403"/>
        <v>1457.9682642000002</v>
      </c>
      <c r="G2901" s="30">
        <f t="shared" si="404"/>
        <v>1176.6059676</v>
      </c>
      <c r="H2901" s="30">
        <f t="shared" si="405"/>
        <v>1042.6239215999999</v>
      </c>
      <c r="I2901" s="30">
        <f t="shared" si="406"/>
        <v>1112.0509817999998</v>
      </c>
      <c r="J2901" s="30">
        <f t="shared" si="407"/>
        <v>0</v>
      </c>
      <c r="K2901" s="30">
        <f t="shared" si="408"/>
        <v>1200</v>
      </c>
      <c r="L2901" s="30">
        <f t="shared" si="409"/>
        <v>1220</v>
      </c>
      <c r="M2901" s="80">
        <f t="shared" si="410"/>
        <v>1100</v>
      </c>
      <c r="N2901" s="33"/>
      <c r="O2901" s="33"/>
      <c r="P2901" s="33"/>
      <c r="Q2901" s="40">
        <v>13</v>
      </c>
      <c r="R2901" s="43">
        <v>13</v>
      </c>
      <c r="S2901" s="40">
        <v>13</v>
      </c>
    </row>
    <row r="2902" spans="1:19" ht="12" customHeight="1" x14ac:dyDescent="0.35">
      <c r="A2902" s="77" t="s">
        <v>875</v>
      </c>
      <c r="B2902" s="6">
        <v>5451</v>
      </c>
      <c r="C2902" s="6" t="s">
        <v>875</v>
      </c>
      <c r="D2902" s="40">
        <v>13</v>
      </c>
      <c r="E2902" s="30">
        <f t="shared" si="402"/>
        <v>1829.4639371999999</v>
      </c>
      <c r="F2902" s="30">
        <f t="shared" si="403"/>
        <v>1457.9682642000002</v>
      </c>
      <c r="G2902" s="30">
        <f t="shared" si="404"/>
        <v>1176.6059676</v>
      </c>
      <c r="H2902" s="30">
        <f t="shared" si="405"/>
        <v>1042.6239215999999</v>
      </c>
      <c r="I2902" s="30">
        <f t="shared" si="406"/>
        <v>1112.0509817999998</v>
      </c>
      <c r="J2902" s="30">
        <f t="shared" si="407"/>
        <v>0</v>
      </c>
      <c r="K2902" s="30">
        <f t="shared" si="408"/>
        <v>1200</v>
      </c>
      <c r="L2902" s="30">
        <f t="shared" si="409"/>
        <v>1220</v>
      </c>
      <c r="M2902" s="80">
        <f t="shared" si="410"/>
        <v>1100</v>
      </c>
      <c r="N2902" s="33"/>
      <c r="O2902" s="33"/>
      <c r="P2902" s="33"/>
      <c r="Q2902" s="40">
        <v>13</v>
      </c>
      <c r="R2902" s="43">
        <v>13</v>
      </c>
      <c r="S2902" s="40">
        <v>13</v>
      </c>
    </row>
    <row r="2903" spans="1:19" ht="12" customHeight="1" x14ac:dyDescent="0.35">
      <c r="A2903" s="77" t="s">
        <v>876</v>
      </c>
      <c r="B2903" s="6">
        <v>5452</v>
      </c>
      <c r="C2903" s="6" t="s">
        <v>876</v>
      </c>
      <c r="D2903" s="40">
        <v>13</v>
      </c>
      <c r="E2903" s="30">
        <f t="shared" si="402"/>
        <v>1829.4639371999999</v>
      </c>
      <c r="F2903" s="30">
        <f t="shared" si="403"/>
        <v>1457.9682642000002</v>
      </c>
      <c r="G2903" s="30">
        <f t="shared" si="404"/>
        <v>1176.6059676</v>
      </c>
      <c r="H2903" s="30">
        <f t="shared" si="405"/>
        <v>1042.6239215999999</v>
      </c>
      <c r="I2903" s="30">
        <f t="shared" si="406"/>
        <v>1112.0509817999998</v>
      </c>
      <c r="J2903" s="30">
        <f t="shared" si="407"/>
        <v>0</v>
      </c>
      <c r="K2903" s="30">
        <f t="shared" si="408"/>
        <v>1200</v>
      </c>
      <c r="L2903" s="30">
        <f t="shared" si="409"/>
        <v>1220</v>
      </c>
      <c r="M2903" s="80">
        <f t="shared" si="410"/>
        <v>1100</v>
      </c>
      <c r="N2903" s="33"/>
      <c r="O2903" s="33"/>
      <c r="P2903" s="33"/>
      <c r="Q2903" s="40">
        <v>13</v>
      </c>
      <c r="R2903" s="43">
        <v>13</v>
      </c>
      <c r="S2903" s="40">
        <v>13</v>
      </c>
    </row>
    <row r="2904" spans="1:19" ht="12" customHeight="1" x14ac:dyDescent="0.35">
      <c r="A2904" s="77" t="s">
        <v>877</v>
      </c>
      <c r="B2904" s="6">
        <v>5453</v>
      </c>
      <c r="C2904" s="6" t="s">
        <v>877</v>
      </c>
      <c r="D2904" s="40">
        <v>13</v>
      </c>
      <c r="E2904" s="30">
        <f t="shared" si="402"/>
        <v>1829.4639371999999</v>
      </c>
      <c r="F2904" s="30">
        <f t="shared" si="403"/>
        <v>1457.9682642000002</v>
      </c>
      <c r="G2904" s="30">
        <f t="shared" si="404"/>
        <v>1176.6059676</v>
      </c>
      <c r="H2904" s="30">
        <f t="shared" si="405"/>
        <v>1042.6239215999999</v>
      </c>
      <c r="I2904" s="30">
        <f t="shared" si="406"/>
        <v>1112.0509817999998</v>
      </c>
      <c r="J2904" s="30">
        <f t="shared" si="407"/>
        <v>0</v>
      </c>
      <c r="K2904" s="30">
        <f t="shared" si="408"/>
        <v>1200</v>
      </c>
      <c r="L2904" s="30">
        <f t="shared" si="409"/>
        <v>1220</v>
      </c>
      <c r="M2904" s="80">
        <f t="shared" si="410"/>
        <v>1100</v>
      </c>
      <c r="N2904" s="33"/>
      <c r="O2904" s="33"/>
      <c r="P2904" s="33"/>
      <c r="Q2904" s="40">
        <v>13</v>
      </c>
      <c r="R2904" s="43">
        <v>13</v>
      </c>
      <c r="S2904" s="40">
        <v>13</v>
      </c>
    </row>
    <row r="2905" spans="1:19" ht="12" customHeight="1" x14ac:dyDescent="0.35">
      <c r="A2905" s="77" t="s">
        <v>878</v>
      </c>
      <c r="B2905" s="6">
        <v>5454</v>
      </c>
      <c r="C2905" s="6" t="s">
        <v>878</v>
      </c>
      <c r="D2905" s="40">
        <v>15</v>
      </c>
      <c r="E2905" s="30">
        <f t="shared" si="402"/>
        <v>1961.0099459999999</v>
      </c>
      <c r="F2905" s="30">
        <f t="shared" si="403"/>
        <v>1718.6242446000001</v>
      </c>
      <c r="G2905" s="30">
        <f t="shared" si="404"/>
        <v>1437.2619479999996</v>
      </c>
      <c r="H2905" s="30">
        <f t="shared" si="405"/>
        <v>1350.7826273999999</v>
      </c>
      <c r="I2905" s="30">
        <f t="shared" si="406"/>
        <v>1306.9339577999999</v>
      </c>
      <c r="J2905" s="30">
        <f t="shared" si="407"/>
        <v>0</v>
      </c>
      <c r="K2905" s="30">
        <f t="shared" si="408"/>
        <v>1400</v>
      </c>
      <c r="L2905" s="30">
        <f t="shared" si="409"/>
        <v>1520</v>
      </c>
      <c r="M2905" s="80">
        <f t="shared" si="410"/>
        <v>1300</v>
      </c>
      <c r="N2905" s="33"/>
      <c r="O2905" s="33"/>
      <c r="P2905" s="33"/>
      <c r="Q2905" s="40">
        <v>15</v>
      </c>
      <c r="R2905" s="43">
        <v>15</v>
      </c>
      <c r="S2905" s="40">
        <v>15</v>
      </c>
    </row>
    <row r="2906" spans="1:19" ht="12" customHeight="1" x14ac:dyDescent="0.35">
      <c r="A2906" s="77" t="s">
        <v>879</v>
      </c>
      <c r="B2906" s="6">
        <v>5455</v>
      </c>
      <c r="C2906" s="6" t="s">
        <v>879</v>
      </c>
      <c r="D2906" s="40">
        <v>15</v>
      </c>
      <c r="E2906" s="30">
        <f t="shared" si="402"/>
        <v>1961.0099459999999</v>
      </c>
      <c r="F2906" s="30">
        <f t="shared" si="403"/>
        <v>1718.6242446000001</v>
      </c>
      <c r="G2906" s="30">
        <f t="shared" si="404"/>
        <v>1437.2619479999996</v>
      </c>
      <c r="H2906" s="30">
        <f t="shared" si="405"/>
        <v>1350.7826273999999</v>
      </c>
      <c r="I2906" s="30">
        <f t="shared" si="406"/>
        <v>1306.9339577999999</v>
      </c>
      <c r="J2906" s="30">
        <f t="shared" si="407"/>
        <v>0</v>
      </c>
      <c r="K2906" s="30">
        <f t="shared" si="408"/>
        <v>1400</v>
      </c>
      <c r="L2906" s="30">
        <f t="shared" si="409"/>
        <v>1520</v>
      </c>
      <c r="M2906" s="80">
        <f t="shared" si="410"/>
        <v>1300</v>
      </c>
      <c r="N2906" s="33"/>
      <c r="O2906" s="33"/>
      <c r="P2906" s="33"/>
      <c r="Q2906" s="40">
        <v>15</v>
      </c>
      <c r="R2906" s="43">
        <v>15</v>
      </c>
      <c r="S2906" s="40">
        <v>15</v>
      </c>
    </row>
    <row r="2907" spans="1:19" ht="12" customHeight="1" x14ac:dyDescent="0.35">
      <c r="A2907" s="77" t="s">
        <v>880</v>
      </c>
      <c r="B2907" s="6">
        <v>5457</v>
      </c>
      <c r="C2907" s="6" t="s">
        <v>880</v>
      </c>
      <c r="D2907" s="40">
        <v>15</v>
      </c>
      <c r="E2907" s="30">
        <f t="shared" si="402"/>
        <v>1961.0099459999999</v>
      </c>
      <c r="F2907" s="30">
        <f t="shared" si="403"/>
        <v>1718.6242446000001</v>
      </c>
      <c r="G2907" s="30">
        <f t="shared" si="404"/>
        <v>1437.2619479999996</v>
      </c>
      <c r="H2907" s="30">
        <f t="shared" si="405"/>
        <v>1350.7826273999999</v>
      </c>
      <c r="I2907" s="30">
        <f t="shared" si="406"/>
        <v>1306.9339577999999</v>
      </c>
      <c r="J2907" s="30">
        <f t="shared" si="407"/>
        <v>0</v>
      </c>
      <c r="K2907" s="30">
        <f t="shared" si="408"/>
        <v>1400</v>
      </c>
      <c r="L2907" s="30">
        <f t="shared" si="409"/>
        <v>1520</v>
      </c>
      <c r="M2907" s="80">
        <f t="shared" si="410"/>
        <v>1300</v>
      </c>
      <c r="N2907" s="33"/>
      <c r="O2907" s="33"/>
      <c r="P2907" s="33"/>
      <c r="Q2907" s="40">
        <v>15</v>
      </c>
      <c r="R2907" s="43">
        <v>15</v>
      </c>
      <c r="S2907" s="40">
        <v>15</v>
      </c>
    </row>
    <row r="2908" spans="1:19" ht="12" customHeight="1" x14ac:dyDescent="0.35">
      <c r="A2908" s="77" t="s">
        <v>881</v>
      </c>
      <c r="B2908" s="6">
        <v>5458</v>
      </c>
      <c r="C2908" s="6" t="s">
        <v>881</v>
      </c>
      <c r="D2908" s="40">
        <v>15</v>
      </c>
      <c r="E2908" s="30">
        <f t="shared" si="402"/>
        <v>1961.0099459999999</v>
      </c>
      <c r="F2908" s="30">
        <f t="shared" si="403"/>
        <v>1718.6242446000001</v>
      </c>
      <c r="G2908" s="30">
        <f t="shared" si="404"/>
        <v>1437.2619479999996</v>
      </c>
      <c r="H2908" s="30">
        <f t="shared" si="405"/>
        <v>1350.7826273999999</v>
      </c>
      <c r="I2908" s="30">
        <f t="shared" si="406"/>
        <v>1306.9339577999999</v>
      </c>
      <c r="J2908" s="30">
        <f t="shared" si="407"/>
        <v>0</v>
      </c>
      <c r="K2908" s="30">
        <f t="shared" si="408"/>
        <v>1400</v>
      </c>
      <c r="L2908" s="30">
        <f t="shared" si="409"/>
        <v>1520</v>
      </c>
      <c r="M2908" s="80">
        <f t="shared" si="410"/>
        <v>1300</v>
      </c>
      <c r="N2908" s="33"/>
      <c r="O2908" s="33"/>
      <c r="P2908" s="33"/>
      <c r="Q2908" s="40">
        <v>15</v>
      </c>
      <c r="R2908" s="43">
        <v>15</v>
      </c>
      <c r="S2908" s="40">
        <v>15</v>
      </c>
    </row>
    <row r="2909" spans="1:19" ht="12" customHeight="1" x14ac:dyDescent="0.35">
      <c r="A2909" s="77" t="s">
        <v>882</v>
      </c>
      <c r="B2909" s="6">
        <v>5459</v>
      </c>
      <c r="C2909" s="6" t="s">
        <v>882</v>
      </c>
      <c r="D2909" s="40">
        <v>15</v>
      </c>
      <c r="E2909" s="30">
        <f t="shared" si="402"/>
        <v>1961.0099459999999</v>
      </c>
      <c r="F2909" s="30">
        <f t="shared" si="403"/>
        <v>1718.6242446000001</v>
      </c>
      <c r="G2909" s="30">
        <f t="shared" si="404"/>
        <v>1437.2619479999996</v>
      </c>
      <c r="H2909" s="30">
        <f t="shared" si="405"/>
        <v>1350.7826273999999</v>
      </c>
      <c r="I2909" s="30">
        <f t="shared" si="406"/>
        <v>1306.9339577999999</v>
      </c>
      <c r="J2909" s="30">
        <f t="shared" si="407"/>
        <v>0</v>
      </c>
      <c r="K2909" s="30">
        <f t="shared" si="408"/>
        <v>1400</v>
      </c>
      <c r="L2909" s="30">
        <f t="shared" si="409"/>
        <v>1520</v>
      </c>
      <c r="M2909" s="80">
        <f t="shared" si="410"/>
        <v>1300</v>
      </c>
      <c r="N2909" s="33"/>
      <c r="O2909" s="33"/>
      <c r="P2909" s="33"/>
      <c r="Q2909" s="40">
        <v>15</v>
      </c>
      <c r="R2909" s="43">
        <v>15</v>
      </c>
      <c r="S2909" s="40">
        <v>15</v>
      </c>
    </row>
    <row r="2910" spans="1:19" ht="12" customHeight="1" x14ac:dyDescent="0.35">
      <c r="A2910" s="77" t="s">
        <v>883</v>
      </c>
      <c r="B2910" s="6">
        <v>5460</v>
      </c>
      <c r="C2910" s="6" t="s">
        <v>883</v>
      </c>
      <c r="D2910" s="40">
        <v>14</v>
      </c>
      <c r="E2910" s="30">
        <f t="shared" si="402"/>
        <v>1896.4549602</v>
      </c>
      <c r="F2910" s="30">
        <f t="shared" si="403"/>
        <v>1610.2205891999999</v>
      </c>
      <c r="G2910" s="30">
        <f t="shared" si="404"/>
        <v>1372.7069621999999</v>
      </c>
      <c r="H2910" s="30">
        <f t="shared" si="405"/>
        <v>1285.0096229999997</v>
      </c>
      <c r="I2910" s="30">
        <f t="shared" si="406"/>
        <v>1242.378972</v>
      </c>
      <c r="J2910" s="30">
        <f t="shared" si="407"/>
        <v>0</v>
      </c>
      <c r="K2910" s="30">
        <f t="shared" si="408"/>
        <v>1300</v>
      </c>
      <c r="L2910" s="30">
        <f t="shared" si="409"/>
        <v>1320</v>
      </c>
      <c r="M2910" s="80">
        <f t="shared" si="410"/>
        <v>1200</v>
      </c>
      <c r="N2910" s="33"/>
      <c r="O2910" s="33"/>
      <c r="P2910" s="33"/>
      <c r="Q2910" s="40">
        <v>14</v>
      </c>
      <c r="R2910" s="43">
        <v>14</v>
      </c>
      <c r="S2910" s="40">
        <v>14</v>
      </c>
    </row>
    <row r="2911" spans="1:19" ht="12" customHeight="1" x14ac:dyDescent="0.35">
      <c r="A2911" s="77" t="s">
        <v>884</v>
      </c>
      <c r="B2911" s="6">
        <v>5462</v>
      </c>
      <c r="C2911" s="6" t="s">
        <v>884</v>
      </c>
      <c r="D2911" s="40">
        <v>13</v>
      </c>
      <c r="E2911" s="30">
        <f t="shared" si="402"/>
        <v>1829.4639371999999</v>
      </c>
      <c r="F2911" s="30">
        <f t="shared" si="403"/>
        <v>1457.9682642000002</v>
      </c>
      <c r="G2911" s="30">
        <f t="shared" si="404"/>
        <v>1176.6059676</v>
      </c>
      <c r="H2911" s="30">
        <f t="shared" si="405"/>
        <v>1042.6239215999999</v>
      </c>
      <c r="I2911" s="30">
        <f t="shared" si="406"/>
        <v>1112.0509817999998</v>
      </c>
      <c r="J2911" s="30">
        <f t="shared" si="407"/>
        <v>0</v>
      </c>
      <c r="K2911" s="30">
        <f t="shared" si="408"/>
        <v>1200</v>
      </c>
      <c r="L2911" s="30">
        <f t="shared" si="409"/>
        <v>1220</v>
      </c>
      <c r="M2911" s="80">
        <f t="shared" si="410"/>
        <v>1100</v>
      </c>
      <c r="N2911" s="33"/>
      <c r="O2911" s="33"/>
      <c r="P2911" s="33"/>
      <c r="Q2911" s="40">
        <v>13</v>
      </c>
      <c r="R2911" s="43">
        <v>13</v>
      </c>
      <c r="S2911" s="40">
        <v>13</v>
      </c>
    </row>
    <row r="2912" spans="1:19" ht="12" customHeight="1" x14ac:dyDescent="0.35">
      <c r="A2912" s="77" t="s">
        <v>885</v>
      </c>
      <c r="B2912" s="6">
        <v>5463</v>
      </c>
      <c r="C2912" s="6" t="s">
        <v>885</v>
      </c>
      <c r="D2912" s="40">
        <v>13</v>
      </c>
      <c r="E2912" s="30">
        <f t="shared" si="402"/>
        <v>1829.4639371999999</v>
      </c>
      <c r="F2912" s="30">
        <f t="shared" si="403"/>
        <v>1457.9682642000002</v>
      </c>
      <c r="G2912" s="30">
        <f t="shared" si="404"/>
        <v>1176.6059676</v>
      </c>
      <c r="H2912" s="30">
        <f t="shared" si="405"/>
        <v>1042.6239215999999</v>
      </c>
      <c r="I2912" s="30">
        <f t="shared" si="406"/>
        <v>1112.0509817999998</v>
      </c>
      <c r="J2912" s="30">
        <f t="shared" si="407"/>
        <v>0</v>
      </c>
      <c r="K2912" s="30">
        <f t="shared" si="408"/>
        <v>1200</v>
      </c>
      <c r="L2912" s="30">
        <f t="shared" si="409"/>
        <v>1220</v>
      </c>
      <c r="M2912" s="80">
        <f t="shared" si="410"/>
        <v>1100</v>
      </c>
      <c r="N2912" s="33"/>
      <c r="O2912" s="33"/>
      <c r="P2912" s="33"/>
      <c r="Q2912" s="40">
        <v>13</v>
      </c>
      <c r="R2912" s="43">
        <v>13</v>
      </c>
      <c r="S2912" s="40">
        <v>13</v>
      </c>
    </row>
    <row r="2913" spans="1:19" ht="12" customHeight="1" x14ac:dyDescent="0.35">
      <c r="A2913" s="77" t="s">
        <v>886</v>
      </c>
      <c r="B2913" s="6">
        <v>5464</v>
      </c>
      <c r="C2913" s="6" t="s">
        <v>886</v>
      </c>
      <c r="D2913" s="40">
        <v>14</v>
      </c>
      <c r="E2913" s="30">
        <f t="shared" si="402"/>
        <v>1896.4549602</v>
      </c>
      <c r="F2913" s="30">
        <f t="shared" si="403"/>
        <v>1610.2205891999999</v>
      </c>
      <c r="G2913" s="30">
        <f t="shared" si="404"/>
        <v>1372.7069621999999</v>
      </c>
      <c r="H2913" s="30">
        <f t="shared" si="405"/>
        <v>1285.0096229999997</v>
      </c>
      <c r="I2913" s="30">
        <f t="shared" si="406"/>
        <v>1242.378972</v>
      </c>
      <c r="J2913" s="30">
        <f t="shared" si="407"/>
        <v>0</v>
      </c>
      <c r="K2913" s="30">
        <f t="shared" si="408"/>
        <v>1300</v>
      </c>
      <c r="L2913" s="30">
        <f t="shared" si="409"/>
        <v>1320</v>
      </c>
      <c r="M2913" s="80">
        <f t="shared" si="410"/>
        <v>1200</v>
      </c>
      <c r="N2913" s="33"/>
      <c r="O2913" s="33"/>
      <c r="P2913" s="33"/>
      <c r="Q2913" s="40">
        <v>14</v>
      </c>
      <c r="R2913" s="43">
        <v>14</v>
      </c>
      <c r="S2913" s="40">
        <v>14</v>
      </c>
    </row>
    <row r="2914" spans="1:19" ht="12" customHeight="1" x14ac:dyDescent="0.35">
      <c r="A2914" s="77" t="s">
        <v>885</v>
      </c>
      <c r="B2914" s="6">
        <v>5465</v>
      </c>
      <c r="C2914" s="6" t="s">
        <v>885</v>
      </c>
      <c r="D2914" s="40">
        <v>13</v>
      </c>
      <c r="E2914" s="30">
        <f t="shared" si="402"/>
        <v>1829.4639371999999</v>
      </c>
      <c r="F2914" s="30">
        <f t="shared" si="403"/>
        <v>1457.9682642000002</v>
      </c>
      <c r="G2914" s="30">
        <f t="shared" si="404"/>
        <v>1176.6059676</v>
      </c>
      <c r="H2914" s="30">
        <f t="shared" si="405"/>
        <v>1042.6239215999999</v>
      </c>
      <c r="I2914" s="30">
        <f t="shared" si="406"/>
        <v>1112.0509817999998</v>
      </c>
      <c r="J2914" s="30">
        <f t="shared" si="407"/>
        <v>0</v>
      </c>
      <c r="K2914" s="30">
        <f t="shared" si="408"/>
        <v>1200</v>
      </c>
      <c r="L2914" s="30">
        <f t="shared" si="409"/>
        <v>1220</v>
      </c>
      <c r="M2914" s="80">
        <f t="shared" si="410"/>
        <v>1100</v>
      </c>
      <c r="N2914" s="33"/>
      <c r="O2914" s="33"/>
      <c r="P2914" s="33"/>
      <c r="Q2914" s="40">
        <v>13</v>
      </c>
      <c r="R2914" s="43">
        <v>13</v>
      </c>
      <c r="S2914" s="40">
        <v>13</v>
      </c>
    </row>
    <row r="2915" spans="1:19" ht="12" customHeight="1" x14ac:dyDescent="0.35">
      <c r="A2915" s="77" t="s">
        <v>887</v>
      </c>
      <c r="B2915" s="6">
        <v>5470</v>
      </c>
      <c r="C2915" s="6" t="s">
        <v>887</v>
      </c>
      <c r="D2915" s="40">
        <v>14</v>
      </c>
      <c r="E2915" s="30">
        <f t="shared" si="402"/>
        <v>1896.4549602</v>
      </c>
      <c r="F2915" s="30">
        <f t="shared" si="403"/>
        <v>1610.2205891999999</v>
      </c>
      <c r="G2915" s="30">
        <f t="shared" si="404"/>
        <v>1372.7069621999999</v>
      </c>
      <c r="H2915" s="30">
        <f t="shared" si="405"/>
        <v>1285.0096229999997</v>
      </c>
      <c r="I2915" s="30">
        <f t="shared" si="406"/>
        <v>1242.378972</v>
      </c>
      <c r="J2915" s="30">
        <f t="shared" si="407"/>
        <v>0</v>
      </c>
      <c r="K2915" s="30">
        <f t="shared" si="408"/>
        <v>1300</v>
      </c>
      <c r="L2915" s="30">
        <f t="shared" si="409"/>
        <v>1320</v>
      </c>
      <c r="M2915" s="80">
        <f t="shared" si="410"/>
        <v>1200</v>
      </c>
      <c r="N2915" s="33"/>
      <c r="O2915" s="33"/>
      <c r="P2915" s="33"/>
      <c r="Q2915" s="40">
        <v>14</v>
      </c>
      <c r="R2915" s="43">
        <v>14</v>
      </c>
      <c r="S2915" s="40">
        <v>14</v>
      </c>
    </row>
    <row r="2916" spans="1:19" ht="12" customHeight="1" x14ac:dyDescent="0.35">
      <c r="A2916" s="77" t="s">
        <v>888</v>
      </c>
      <c r="B2916" s="6">
        <v>5472</v>
      </c>
      <c r="C2916" s="6" t="s">
        <v>888</v>
      </c>
      <c r="D2916" s="40">
        <v>13</v>
      </c>
      <c r="E2916" s="30">
        <f t="shared" si="402"/>
        <v>1829.4639371999999</v>
      </c>
      <c r="F2916" s="30">
        <f t="shared" si="403"/>
        <v>1457.9682642000002</v>
      </c>
      <c r="G2916" s="30">
        <f t="shared" si="404"/>
        <v>1176.6059676</v>
      </c>
      <c r="H2916" s="30">
        <f t="shared" si="405"/>
        <v>1042.6239215999999</v>
      </c>
      <c r="I2916" s="30">
        <f t="shared" si="406"/>
        <v>1112.0509817999998</v>
      </c>
      <c r="J2916" s="30">
        <f t="shared" si="407"/>
        <v>0</v>
      </c>
      <c r="K2916" s="30">
        <f t="shared" si="408"/>
        <v>1200</v>
      </c>
      <c r="L2916" s="30">
        <f t="shared" si="409"/>
        <v>1220</v>
      </c>
      <c r="M2916" s="80">
        <f t="shared" si="410"/>
        <v>1100</v>
      </c>
      <c r="N2916" s="33"/>
      <c r="O2916" s="33"/>
      <c r="P2916" s="33"/>
      <c r="Q2916" s="40">
        <v>13</v>
      </c>
      <c r="R2916" s="43">
        <v>13</v>
      </c>
      <c r="S2916" s="40">
        <v>13</v>
      </c>
    </row>
    <row r="2917" spans="1:19" ht="12" customHeight="1" x14ac:dyDescent="0.35">
      <c r="A2917" s="77" t="s">
        <v>889</v>
      </c>
      <c r="B2917" s="6">
        <v>5473</v>
      </c>
      <c r="C2917" s="6" t="s">
        <v>889</v>
      </c>
      <c r="D2917" s="40">
        <v>15</v>
      </c>
      <c r="E2917" s="30">
        <f t="shared" si="402"/>
        <v>1961.0099459999999</v>
      </c>
      <c r="F2917" s="30">
        <f t="shared" si="403"/>
        <v>1718.6242446000001</v>
      </c>
      <c r="G2917" s="30">
        <f t="shared" si="404"/>
        <v>1437.2619479999996</v>
      </c>
      <c r="H2917" s="30">
        <f t="shared" si="405"/>
        <v>1350.7826273999999</v>
      </c>
      <c r="I2917" s="30">
        <f t="shared" si="406"/>
        <v>1306.9339577999999</v>
      </c>
      <c r="J2917" s="30">
        <f t="shared" si="407"/>
        <v>0</v>
      </c>
      <c r="K2917" s="30">
        <f t="shared" si="408"/>
        <v>1400</v>
      </c>
      <c r="L2917" s="30">
        <f t="shared" si="409"/>
        <v>1520</v>
      </c>
      <c r="M2917" s="80">
        <f t="shared" si="410"/>
        <v>1300</v>
      </c>
      <c r="N2917" s="33"/>
      <c r="O2917" s="33"/>
      <c r="P2917" s="33"/>
      <c r="Q2917" s="40">
        <v>15</v>
      </c>
      <c r="R2917" s="43">
        <v>15</v>
      </c>
      <c r="S2917" s="40">
        <v>15</v>
      </c>
    </row>
    <row r="2918" spans="1:19" ht="12" customHeight="1" x14ac:dyDescent="0.35">
      <c r="A2918" s="77" t="s">
        <v>890</v>
      </c>
      <c r="B2918" s="6">
        <v>5474</v>
      </c>
      <c r="C2918" s="6" t="s">
        <v>890</v>
      </c>
      <c r="D2918" s="40">
        <v>14</v>
      </c>
      <c r="E2918" s="30">
        <f t="shared" si="402"/>
        <v>1896.4549602</v>
      </c>
      <c r="F2918" s="30">
        <f t="shared" si="403"/>
        <v>1610.2205891999999</v>
      </c>
      <c r="G2918" s="30">
        <f t="shared" si="404"/>
        <v>1372.7069621999999</v>
      </c>
      <c r="H2918" s="30">
        <f t="shared" si="405"/>
        <v>1285.0096229999997</v>
      </c>
      <c r="I2918" s="30">
        <f t="shared" si="406"/>
        <v>1242.378972</v>
      </c>
      <c r="J2918" s="30">
        <f t="shared" si="407"/>
        <v>0</v>
      </c>
      <c r="K2918" s="30">
        <f t="shared" si="408"/>
        <v>1300</v>
      </c>
      <c r="L2918" s="30">
        <f t="shared" si="409"/>
        <v>1320</v>
      </c>
      <c r="M2918" s="80">
        <f t="shared" si="410"/>
        <v>1200</v>
      </c>
      <c r="N2918" s="33"/>
      <c r="O2918" s="33"/>
      <c r="P2918" s="33"/>
      <c r="Q2918" s="40">
        <v>14</v>
      </c>
      <c r="R2918" s="43">
        <v>14</v>
      </c>
      <c r="S2918" s="40">
        <v>14</v>
      </c>
    </row>
    <row r="2919" spans="1:19" ht="12" customHeight="1" x14ac:dyDescent="0.35">
      <c r="A2919" s="77" t="s">
        <v>891</v>
      </c>
      <c r="B2919" s="6">
        <v>5475</v>
      </c>
      <c r="C2919" s="6" t="s">
        <v>891</v>
      </c>
      <c r="D2919" s="40">
        <v>15</v>
      </c>
      <c r="E2919" s="30">
        <f t="shared" si="402"/>
        <v>1961.0099459999999</v>
      </c>
      <c r="F2919" s="30">
        <f t="shared" si="403"/>
        <v>1718.6242446000001</v>
      </c>
      <c r="G2919" s="30">
        <f t="shared" si="404"/>
        <v>1437.2619479999996</v>
      </c>
      <c r="H2919" s="30">
        <f t="shared" si="405"/>
        <v>1350.7826273999999</v>
      </c>
      <c r="I2919" s="30">
        <f t="shared" si="406"/>
        <v>1306.9339577999999</v>
      </c>
      <c r="J2919" s="30">
        <f t="shared" si="407"/>
        <v>0</v>
      </c>
      <c r="K2919" s="30">
        <f t="shared" si="408"/>
        <v>1400</v>
      </c>
      <c r="L2919" s="30">
        <f t="shared" si="409"/>
        <v>1520</v>
      </c>
      <c r="M2919" s="80">
        <f t="shared" si="410"/>
        <v>1300</v>
      </c>
      <c r="N2919" s="33"/>
      <c r="O2919" s="33"/>
      <c r="P2919" s="33"/>
      <c r="Q2919" s="40">
        <v>15</v>
      </c>
      <c r="R2919" s="43">
        <v>15</v>
      </c>
      <c r="S2919" s="40">
        <v>15</v>
      </c>
    </row>
    <row r="2920" spans="1:19" ht="12" customHeight="1" x14ac:dyDescent="0.35">
      <c r="A2920" s="77" t="s">
        <v>892</v>
      </c>
      <c r="B2920" s="6">
        <v>5476</v>
      </c>
      <c r="C2920" s="6" t="s">
        <v>892</v>
      </c>
      <c r="D2920" s="40">
        <v>15</v>
      </c>
      <c r="E2920" s="30">
        <f t="shared" si="402"/>
        <v>1961.0099459999999</v>
      </c>
      <c r="F2920" s="30">
        <f t="shared" si="403"/>
        <v>1718.6242446000001</v>
      </c>
      <c r="G2920" s="30">
        <f t="shared" si="404"/>
        <v>1437.2619479999996</v>
      </c>
      <c r="H2920" s="30">
        <f t="shared" si="405"/>
        <v>1350.7826273999999</v>
      </c>
      <c r="I2920" s="30">
        <f t="shared" si="406"/>
        <v>1306.9339577999999</v>
      </c>
      <c r="J2920" s="30">
        <f t="shared" si="407"/>
        <v>0</v>
      </c>
      <c r="K2920" s="30">
        <f t="shared" si="408"/>
        <v>1400</v>
      </c>
      <c r="L2920" s="30">
        <f t="shared" si="409"/>
        <v>1520</v>
      </c>
      <c r="M2920" s="80">
        <f t="shared" si="410"/>
        <v>1300</v>
      </c>
      <c r="N2920" s="33"/>
      <c r="O2920" s="33"/>
      <c r="P2920" s="33"/>
      <c r="Q2920" s="40">
        <v>15</v>
      </c>
      <c r="R2920" s="43">
        <v>15</v>
      </c>
      <c r="S2920" s="40">
        <v>15</v>
      </c>
    </row>
    <row r="2921" spans="1:19" ht="12" customHeight="1" x14ac:dyDescent="0.35">
      <c r="A2921" s="77" t="s">
        <v>883</v>
      </c>
      <c r="B2921" s="6">
        <v>5480</v>
      </c>
      <c r="C2921" s="6" t="s">
        <v>883</v>
      </c>
      <c r="D2921" s="40">
        <v>14</v>
      </c>
      <c r="E2921" s="30">
        <f t="shared" si="402"/>
        <v>1896.4549602</v>
      </c>
      <c r="F2921" s="30">
        <f t="shared" si="403"/>
        <v>1610.2205891999999</v>
      </c>
      <c r="G2921" s="30">
        <f t="shared" si="404"/>
        <v>1372.7069621999999</v>
      </c>
      <c r="H2921" s="30">
        <f t="shared" si="405"/>
        <v>1285.0096229999997</v>
      </c>
      <c r="I2921" s="30">
        <f t="shared" si="406"/>
        <v>1242.378972</v>
      </c>
      <c r="J2921" s="30">
        <f t="shared" si="407"/>
        <v>0</v>
      </c>
      <c r="K2921" s="30">
        <f t="shared" si="408"/>
        <v>1300</v>
      </c>
      <c r="L2921" s="30">
        <f t="shared" si="409"/>
        <v>1320</v>
      </c>
      <c r="M2921" s="80">
        <f t="shared" si="410"/>
        <v>1200</v>
      </c>
      <c r="N2921" s="33"/>
      <c r="O2921" s="33"/>
      <c r="P2921" s="33"/>
      <c r="Q2921" s="40">
        <v>14</v>
      </c>
      <c r="R2921" s="43">
        <v>14</v>
      </c>
      <c r="S2921" s="40">
        <v>14</v>
      </c>
    </row>
    <row r="2922" spans="1:19" ht="12" customHeight="1" x14ac:dyDescent="0.35">
      <c r="A2922" s="77" t="s">
        <v>878</v>
      </c>
      <c r="B2922" s="6">
        <v>5484</v>
      </c>
      <c r="C2922" s="6" t="s">
        <v>878</v>
      </c>
      <c r="D2922" s="40">
        <v>15</v>
      </c>
      <c r="E2922" s="30">
        <f t="shared" si="402"/>
        <v>1961.0099459999999</v>
      </c>
      <c r="F2922" s="30">
        <f t="shared" si="403"/>
        <v>1718.6242446000001</v>
      </c>
      <c r="G2922" s="30">
        <f t="shared" si="404"/>
        <v>1437.2619479999996</v>
      </c>
      <c r="H2922" s="30">
        <f t="shared" si="405"/>
        <v>1350.7826273999999</v>
      </c>
      <c r="I2922" s="30">
        <f t="shared" si="406"/>
        <v>1306.9339577999999</v>
      </c>
      <c r="J2922" s="30">
        <f t="shared" si="407"/>
        <v>0</v>
      </c>
      <c r="K2922" s="30">
        <f t="shared" si="408"/>
        <v>1400</v>
      </c>
      <c r="L2922" s="30">
        <f t="shared" si="409"/>
        <v>1520</v>
      </c>
      <c r="M2922" s="80">
        <f t="shared" si="410"/>
        <v>1300</v>
      </c>
      <c r="N2922" s="33"/>
      <c r="O2922" s="33"/>
      <c r="P2922" s="33"/>
      <c r="Q2922" s="40">
        <v>15</v>
      </c>
      <c r="R2922" s="43">
        <v>15</v>
      </c>
      <c r="S2922" s="40">
        <v>15</v>
      </c>
    </row>
    <row r="2923" spans="1:19" ht="12" customHeight="1" x14ac:dyDescent="0.35">
      <c r="A2923" s="77" t="s">
        <v>887</v>
      </c>
      <c r="B2923" s="6">
        <v>5486</v>
      </c>
      <c r="C2923" s="6" t="s">
        <v>887</v>
      </c>
      <c r="D2923" s="40">
        <v>14</v>
      </c>
      <c r="E2923" s="30">
        <f t="shared" si="402"/>
        <v>1896.4549602</v>
      </c>
      <c r="F2923" s="30">
        <f t="shared" si="403"/>
        <v>1610.2205891999999</v>
      </c>
      <c r="G2923" s="30">
        <f t="shared" si="404"/>
        <v>1372.7069621999999</v>
      </c>
      <c r="H2923" s="30">
        <f t="shared" si="405"/>
        <v>1285.0096229999997</v>
      </c>
      <c r="I2923" s="30">
        <f t="shared" si="406"/>
        <v>1242.378972</v>
      </c>
      <c r="J2923" s="30">
        <f t="shared" si="407"/>
        <v>0</v>
      </c>
      <c r="K2923" s="30">
        <f t="shared" si="408"/>
        <v>1300</v>
      </c>
      <c r="L2923" s="30">
        <f t="shared" si="409"/>
        <v>1320</v>
      </c>
      <c r="M2923" s="80">
        <f t="shared" si="410"/>
        <v>1200</v>
      </c>
      <c r="N2923" s="33"/>
      <c r="O2923" s="33"/>
      <c r="P2923" s="33"/>
      <c r="Q2923" s="40">
        <v>14</v>
      </c>
      <c r="R2923" s="43">
        <v>14</v>
      </c>
      <c r="S2923" s="40">
        <v>14</v>
      </c>
    </row>
    <row r="2924" spans="1:19" ht="12" customHeight="1" x14ac:dyDescent="0.35">
      <c r="A2924" s="77" t="s">
        <v>893</v>
      </c>
      <c r="B2924" s="6">
        <v>5497</v>
      </c>
      <c r="C2924" s="6" t="s">
        <v>893</v>
      </c>
      <c r="D2924" s="40">
        <v>16</v>
      </c>
      <c r="E2924" s="30">
        <f t="shared" si="402"/>
        <v>2026.7829504000001</v>
      </c>
      <c r="F2924" s="30">
        <f t="shared" si="403"/>
        <v>1850.1702533999999</v>
      </c>
      <c r="G2924" s="30">
        <f t="shared" si="404"/>
        <v>1568.8079568000001</v>
      </c>
      <c r="H2924" s="30">
        <f t="shared" si="405"/>
        <v>1481.1106175999998</v>
      </c>
      <c r="I2924" s="30">
        <f t="shared" si="406"/>
        <v>1437.2619479999996</v>
      </c>
      <c r="J2924" s="30">
        <f t="shared" si="407"/>
        <v>0</v>
      </c>
      <c r="K2924" s="30">
        <f t="shared" si="408"/>
        <v>1500</v>
      </c>
      <c r="L2924" s="30">
        <f t="shared" si="409"/>
        <v>1420</v>
      </c>
      <c r="M2924" s="80">
        <f t="shared" si="410"/>
        <v>1400</v>
      </c>
      <c r="N2924" s="33"/>
      <c r="O2924" s="33"/>
      <c r="P2924" s="33"/>
      <c r="Q2924" s="40">
        <v>16</v>
      </c>
      <c r="R2924" s="43">
        <v>16</v>
      </c>
      <c r="S2924" s="40">
        <v>16</v>
      </c>
    </row>
    <row r="2925" spans="1:19" ht="12" customHeight="1" x14ac:dyDescent="0.35">
      <c r="A2925" s="77" t="s">
        <v>894</v>
      </c>
      <c r="B2925" s="6">
        <v>5498</v>
      </c>
      <c r="C2925" s="6" t="s">
        <v>894</v>
      </c>
      <c r="D2925" s="40">
        <v>15</v>
      </c>
      <c r="E2925" s="30">
        <f t="shared" si="402"/>
        <v>1961.0099459999999</v>
      </c>
      <c r="F2925" s="30">
        <f t="shared" si="403"/>
        <v>1718.6242446000001</v>
      </c>
      <c r="G2925" s="30">
        <f t="shared" si="404"/>
        <v>1437.2619479999996</v>
      </c>
      <c r="H2925" s="30">
        <f t="shared" si="405"/>
        <v>1350.7826273999999</v>
      </c>
      <c r="I2925" s="30">
        <f t="shared" si="406"/>
        <v>1306.9339577999999</v>
      </c>
      <c r="J2925" s="30">
        <f t="shared" si="407"/>
        <v>0</v>
      </c>
      <c r="K2925" s="30">
        <f t="shared" si="408"/>
        <v>1400</v>
      </c>
      <c r="L2925" s="30">
        <f t="shared" si="409"/>
        <v>1520</v>
      </c>
      <c r="M2925" s="80">
        <f t="shared" si="410"/>
        <v>1300</v>
      </c>
      <c r="N2925" s="33"/>
      <c r="O2925" s="33"/>
      <c r="P2925" s="33"/>
      <c r="Q2925" s="40">
        <v>15</v>
      </c>
      <c r="R2925" s="43">
        <v>15</v>
      </c>
      <c r="S2925" s="40">
        <v>15</v>
      </c>
    </row>
    <row r="2926" spans="1:19" ht="12" customHeight="1" x14ac:dyDescent="0.35">
      <c r="A2926" s="77" t="s">
        <v>895</v>
      </c>
      <c r="B2926" s="6">
        <v>5499</v>
      </c>
      <c r="C2926" s="6" t="s">
        <v>895</v>
      </c>
      <c r="D2926" s="40">
        <v>15</v>
      </c>
      <c r="E2926" s="30">
        <f t="shared" si="402"/>
        <v>1961.0099459999999</v>
      </c>
      <c r="F2926" s="30">
        <f t="shared" si="403"/>
        <v>1718.6242446000001</v>
      </c>
      <c r="G2926" s="30">
        <f t="shared" si="404"/>
        <v>1437.2619479999996</v>
      </c>
      <c r="H2926" s="30">
        <f t="shared" si="405"/>
        <v>1350.7826273999999</v>
      </c>
      <c r="I2926" s="30">
        <f t="shared" si="406"/>
        <v>1306.9339577999999</v>
      </c>
      <c r="J2926" s="30">
        <f t="shared" si="407"/>
        <v>0</v>
      </c>
      <c r="K2926" s="30">
        <f t="shared" si="408"/>
        <v>1400</v>
      </c>
      <c r="L2926" s="30">
        <f t="shared" si="409"/>
        <v>1520</v>
      </c>
      <c r="M2926" s="80">
        <f t="shared" si="410"/>
        <v>1300</v>
      </c>
      <c r="N2926" s="33"/>
      <c r="O2926" s="33"/>
      <c r="P2926" s="33"/>
      <c r="Q2926" s="40">
        <v>15</v>
      </c>
      <c r="R2926" s="43">
        <v>15</v>
      </c>
      <c r="S2926" s="40">
        <v>15</v>
      </c>
    </row>
    <row r="2927" spans="1:19" ht="12" customHeight="1" x14ac:dyDescent="0.35">
      <c r="A2927" s="77" t="s">
        <v>896</v>
      </c>
      <c r="B2927" s="6">
        <v>5501</v>
      </c>
      <c r="C2927" s="6" t="s">
        <v>896</v>
      </c>
      <c r="D2927" s="40">
        <v>9</v>
      </c>
      <c r="E2927" s="30">
        <f t="shared" si="402"/>
        <v>1306.9339577999999</v>
      </c>
      <c r="F2927" s="30">
        <f t="shared" si="403"/>
        <v>935.43828480000002</v>
      </c>
      <c r="G2927" s="30">
        <f t="shared" si="404"/>
        <v>778.3138854</v>
      </c>
      <c r="H2927" s="30">
        <f t="shared" si="405"/>
        <v>757.60756919999994</v>
      </c>
      <c r="I2927" s="30">
        <f t="shared" si="406"/>
        <v>693.0525834</v>
      </c>
      <c r="J2927" s="30">
        <f t="shared" si="407"/>
        <v>0</v>
      </c>
      <c r="K2927" s="30">
        <f t="shared" si="408"/>
        <v>800</v>
      </c>
      <c r="L2927" s="30">
        <f t="shared" si="409"/>
        <v>820</v>
      </c>
      <c r="M2927" s="80">
        <f t="shared" si="410"/>
        <v>700</v>
      </c>
      <c r="N2927" s="33"/>
      <c r="O2927" s="33"/>
      <c r="P2927" s="33"/>
      <c r="Q2927" s="40">
        <v>9</v>
      </c>
      <c r="R2927" s="43">
        <v>9</v>
      </c>
      <c r="S2927" s="40">
        <v>9</v>
      </c>
    </row>
    <row r="2928" spans="1:19" ht="12" customHeight="1" x14ac:dyDescent="0.35">
      <c r="A2928" s="77" t="s">
        <v>896</v>
      </c>
      <c r="B2928" s="6">
        <v>5502</v>
      </c>
      <c r="C2928" s="6" t="s">
        <v>896</v>
      </c>
      <c r="D2928" s="40">
        <v>9</v>
      </c>
      <c r="E2928" s="30">
        <f t="shared" si="402"/>
        <v>1306.9339577999999</v>
      </c>
      <c r="F2928" s="30">
        <f t="shared" si="403"/>
        <v>935.43828480000002</v>
      </c>
      <c r="G2928" s="30">
        <f t="shared" si="404"/>
        <v>778.3138854</v>
      </c>
      <c r="H2928" s="30">
        <f t="shared" si="405"/>
        <v>757.60756919999994</v>
      </c>
      <c r="I2928" s="30">
        <f t="shared" si="406"/>
        <v>693.0525834</v>
      </c>
      <c r="J2928" s="30">
        <f t="shared" si="407"/>
        <v>0</v>
      </c>
      <c r="K2928" s="30">
        <f t="shared" si="408"/>
        <v>800</v>
      </c>
      <c r="L2928" s="30">
        <f t="shared" si="409"/>
        <v>820</v>
      </c>
      <c r="M2928" s="80">
        <f t="shared" si="410"/>
        <v>700</v>
      </c>
      <c r="N2928" s="33"/>
      <c r="O2928" s="33"/>
      <c r="P2928" s="33"/>
      <c r="Q2928" s="40">
        <v>9</v>
      </c>
      <c r="R2928" s="43">
        <v>9</v>
      </c>
      <c r="S2928" s="40">
        <v>9</v>
      </c>
    </row>
    <row r="2929" spans="1:19" ht="12" customHeight="1" x14ac:dyDescent="0.35">
      <c r="A2929" s="77" t="s">
        <v>896</v>
      </c>
      <c r="B2929" s="6">
        <v>5503</v>
      </c>
      <c r="C2929" s="6" t="s">
        <v>896</v>
      </c>
      <c r="D2929" s="40">
        <v>9</v>
      </c>
      <c r="E2929" s="30">
        <f t="shared" si="402"/>
        <v>1306.9339577999999</v>
      </c>
      <c r="F2929" s="30">
        <f t="shared" si="403"/>
        <v>935.43828480000002</v>
      </c>
      <c r="G2929" s="30">
        <f t="shared" si="404"/>
        <v>778.3138854</v>
      </c>
      <c r="H2929" s="30">
        <f t="shared" si="405"/>
        <v>757.60756919999994</v>
      </c>
      <c r="I2929" s="30">
        <f t="shared" si="406"/>
        <v>693.0525834</v>
      </c>
      <c r="J2929" s="30">
        <f t="shared" si="407"/>
        <v>0</v>
      </c>
      <c r="K2929" s="30">
        <f t="shared" si="408"/>
        <v>800</v>
      </c>
      <c r="L2929" s="30">
        <f t="shared" si="409"/>
        <v>820</v>
      </c>
      <c r="M2929" s="80">
        <f t="shared" si="410"/>
        <v>700</v>
      </c>
      <c r="N2929" s="33"/>
      <c r="O2929" s="33"/>
      <c r="P2929" s="33"/>
      <c r="Q2929" s="40">
        <v>9</v>
      </c>
      <c r="R2929" s="43">
        <v>9</v>
      </c>
      <c r="S2929" s="40">
        <v>9</v>
      </c>
    </row>
    <row r="2930" spans="1:19" ht="12" customHeight="1" x14ac:dyDescent="0.35">
      <c r="A2930" s="77" t="s">
        <v>896</v>
      </c>
      <c r="B2930" s="6">
        <v>5504</v>
      </c>
      <c r="C2930" s="6" t="s">
        <v>896</v>
      </c>
      <c r="D2930" s="40">
        <v>9</v>
      </c>
      <c r="E2930" s="30">
        <f t="shared" si="402"/>
        <v>1306.9339577999999</v>
      </c>
      <c r="F2930" s="30">
        <f t="shared" si="403"/>
        <v>935.43828480000002</v>
      </c>
      <c r="G2930" s="30">
        <f t="shared" si="404"/>
        <v>778.3138854</v>
      </c>
      <c r="H2930" s="30">
        <f t="shared" si="405"/>
        <v>757.60756919999994</v>
      </c>
      <c r="I2930" s="30">
        <f t="shared" si="406"/>
        <v>693.0525834</v>
      </c>
      <c r="J2930" s="30">
        <f t="shared" si="407"/>
        <v>0</v>
      </c>
      <c r="K2930" s="30">
        <f t="shared" si="408"/>
        <v>800</v>
      </c>
      <c r="L2930" s="30">
        <f t="shared" si="409"/>
        <v>820</v>
      </c>
      <c r="M2930" s="80">
        <f t="shared" si="410"/>
        <v>700</v>
      </c>
      <c r="N2930" s="33"/>
      <c r="O2930" s="33"/>
      <c r="P2930" s="33"/>
      <c r="Q2930" s="40">
        <v>9</v>
      </c>
      <c r="R2930" s="43">
        <v>9</v>
      </c>
      <c r="S2930" s="40">
        <v>9</v>
      </c>
    </row>
    <row r="2931" spans="1:19" ht="12" customHeight="1" x14ac:dyDescent="0.35">
      <c r="A2931" s="77" t="s">
        <v>896</v>
      </c>
      <c r="B2931" s="6">
        <v>5505</v>
      </c>
      <c r="C2931" s="6" t="s">
        <v>896</v>
      </c>
      <c r="D2931" s="40">
        <v>9</v>
      </c>
      <c r="E2931" s="30">
        <f t="shared" si="402"/>
        <v>1306.9339577999999</v>
      </c>
      <c r="F2931" s="30">
        <f t="shared" si="403"/>
        <v>935.43828480000002</v>
      </c>
      <c r="G2931" s="30">
        <f t="shared" si="404"/>
        <v>778.3138854</v>
      </c>
      <c r="H2931" s="30">
        <f t="shared" si="405"/>
        <v>757.60756919999994</v>
      </c>
      <c r="I2931" s="30">
        <f t="shared" si="406"/>
        <v>693.0525834</v>
      </c>
      <c r="J2931" s="30">
        <f t="shared" si="407"/>
        <v>0</v>
      </c>
      <c r="K2931" s="30">
        <f t="shared" si="408"/>
        <v>800</v>
      </c>
      <c r="L2931" s="30">
        <f t="shared" si="409"/>
        <v>820</v>
      </c>
      <c r="M2931" s="80">
        <f t="shared" si="410"/>
        <v>700</v>
      </c>
      <c r="N2931" s="33"/>
      <c r="O2931" s="33"/>
      <c r="P2931" s="33"/>
      <c r="Q2931" s="40">
        <v>9</v>
      </c>
      <c r="R2931" s="43">
        <v>9</v>
      </c>
      <c r="S2931" s="40">
        <v>9</v>
      </c>
    </row>
    <row r="2932" spans="1:19" ht="12" customHeight="1" x14ac:dyDescent="0.35">
      <c r="A2932" s="77" t="s">
        <v>896</v>
      </c>
      <c r="B2932" s="6">
        <v>5506</v>
      </c>
      <c r="C2932" s="6" t="s">
        <v>896</v>
      </c>
      <c r="D2932" s="40">
        <v>9</v>
      </c>
      <c r="E2932" s="30">
        <f t="shared" si="402"/>
        <v>1306.9339577999999</v>
      </c>
      <c r="F2932" s="30">
        <f t="shared" si="403"/>
        <v>935.43828480000002</v>
      </c>
      <c r="G2932" s="30">
        <f t="shared" si="404"/>
        <v>778.3138854</v>
      </c>
      <c r="H2932" s="30">
        <f t="shared" si="405"/>
        <v>757.60756919999994</v>
      </c>
      <c r="I2932" s="30">
        <f t="shared" si="406"/>
        <v>693.0525834</v>
      </c>
      <c r="J2932" s="30">
        <f t="shared" si="407"/>
        <v>0</v>
      </c>
      <c r="K2932" s="30">
        <f t="shared" si="408"/>
        <v>800</v>
      </c>
      <c r="L2932" s="30">
        <f t="shared" si="409"/>
        <v>820</v>
      </c>
      <c r="M2932" s="80">
        <f t="shared" si="410"/>
        <v>700</v>
      </c>
      <c r="N2932" s="33"/>
      <c r="O2932" s="33"/>
      <c r="P2932" s="33"/>
      <c r="Q2932" s="40">
        <v>9</v>
      </c>
      <c r="R2932" s="43">
        <v>9</v>
      </c>
      <c r="S2932" s="40">
        <v>9</v>
      </c>
    </row>
    <row r="2933" spans="1:19" ht="12" customHeight="1" x14ac:dyDescent="0.35">
      <c r="A2933" s="77" t="s">
        <v>896</v>
      </c>
      <c r="B2933" s="6">
        <v>5507</v>
      </c>
      <c r="C2933" s="6" t="s">
        <v>896</v>
      </c>
      <c r="D2933" s="40">
        <v>9</v>
      </c>
      <c r="E2933" s="30">
        <f t="shared" si="402"/>
        <v>1306.9339577999999</v>
      </c>
      <c r="F2933" s="30">
        <f t="shared" si="403"/>
        <v>935.43828480000002</v>
      </c>
      <c r="G2933" s="30">
        <f t="shared" si="404"/>
        <v>778.3138854</v>
      </c>
      <c r="H2933" s="30">
        <f t="shared" si="405"/>
        <v>757.60756919999994</v>
      </c>
      <c r="I2933" s="30">
        <f t="shared" si="406"/>
        <v>693.0525834</v>
      </c>
      <c r="J2933" s="30">
        <f t="shared" si="407"/>
        <v>0</v>
      </c>
      <c r="K2933" s="30">
        <f t="shared" si="408"/>
        <v>800</v>
      </c>
      <c r="L2933" s="30">
        <f t="shared" si="409"/>
        <v>820</v>
      </c>
      <c r="M2933" s="80">
        <f t="shared" si="410"/>
        <v>700</v>
      </c>
      <c r="N2933" s="33"/>
      <c r="O2933" s="33"/>
      <c r="P2933" s="33"/>
      <c r="Q2933" s="40">
        <v>9</v>
      </c>
      <c r="R2933" s="43">
        <v>9</v>
      </c>
      <c r="S2933" s="40">
        <v>9</v>
      </c>
    </row>
    <row r="2934" spans="1:19" ht="12" customHeight="1" x14ac:dyDescent="0.35">
      <c r="A2934" s="77" t="s">
        <v>897</v>
      </c>
      <c r="B2934" s="6">
        <v>5508</v>
      </c>
      <c r="C2934" s="6" t="s">
        <v>897</v>
      </c>
      <c r="D2934" s="40">
        <v>9</v>
      </c>
      <c r="E2934" s="30">
        <f t="shared" si="402"/>
        <v>1306.9339577999999</v>
      </c>
      <c r="F2934" s="30">
        <f t="shared" si="403"/>
        <v>935.43828480000002</v>
      </c>
      <c r="G2934" s="30">
        <f t="shared" si="404"/>
        <v>778.3138854</v>
      </c>
      <c r="H2934" s="30">
        <f t="shared" si="405"/>
        <v>757.60756919999994</v>
      </c>
      <c r="I2934" s="30">
        <f t="shared" si="406"/>
        <v>693.0525834</v>
      </c>
      <c r="J2934" s="30">
        <f t="shared" si="407"/>
        <v>0</v>
      </c>
      <c r="K2934" s="30">
        <f t="shared" si="408"/>
        <v>800</v>
      </c>
      <c r="L2934" s="30">
        <f t="shared" si="409"/>
        <v>820</v>
      </c>
      <c r="M2934" s="80">
        <f t="shared" si="410"/>
        <v>700</v>
      </c>
      <c r="N2934" s="33"/>
      <c r="O2934" s="33"/>
      <c r="P2934" s="33"/>
      <c r="Q2934" s="40">
        <v>9</v>
      </c>
      <c r="R2934" s="43">
        <v>9</v>
      </c>
      <c r="S2934" s="40">
        <v>9</v>
      </c>
    </row>
    <row r="2935" spans="1:19" ht="12" customHeight="1" x14ac:dyDescent="0.35">
      <c r="A2935" s="77" t="s">
        <v>896</v>
      </c>
      <c r="B2935" s="6">
        <v>5509</v>
      </c>
      <c r="C2935" s="6" t="s">
        <v>896</v>
      </c>
      <c r="D2935" s="40">
        <v>9</v>
      </c>
      <c r="E2935" s="30">
        <f t="shared" si="402"/>
        <v>1306.9339577999999</v>
      </c>
      <c r="F2935" s="30">
        <f t="shared" si="403"/>
        <v>935.43828480000002</v>
      </c>
      <c r="G2935" s="30">
        <f t="shared" si="404"/>
        <v>778.3138854</v>
      </c>
      <c r="H2935" s="30">
        <f t="shared" si="405"/>
        <v>757.60756919999994</v>
      </c>
      <c r="I2935" s="30">
        <f t="shared" si="406"/>
        <v>693.0525834</v>
      </c>
      <c r="J2935" s="30">
        <f t="shared" si="407"/>
        <v>0</v>
      </c>
      <c r="K2935" s="30">
        <f t="shared" si="408"/>
        <v>800</v>
      </c>
      <c r="L2935" s="30">
        <f t="shared" si="409"/>
        <v>820</v>
      </c>
      <c r="M2935" s="80">
        <f t="shared" si="410"/>
        <v>700</v>
      </c>
      <c r="N2935" s="33"/>
      <c r="O2935" s="33"/>
      <c r="P2935" s="33"/>
      <c r="Q2935" s="40">
        <v>9</v>
      </c>
      <c r="R2935" s="43">
        <v>9</v>
      </c>
      <c r="S2935" s="40">
        <v>9</v>
      </c>
    </row>
    <row r="2936" spans="1:19" ht="12" customHeight="1" x14ac:dyDescent="0.35">
      <c r="A2936" s="77" t="s">
        <v>896</v>
      </c>
      <c r="B2936" s="6">
        <v>5511</v>
      </c>
      <c r="C2936" s="6" t="s">
        <v>896</v>
      </c>
      <c r="D2936" s="40">
        <v>9</v>
      </c>
      <c r="E2936" s="30">
        <f t="shared" si="402"/>
        <v>1306.9339577999999</v>
      </c>
      <c r="F2936" s="30">
        <f t="shared" si="403"/>
        <v>935.43828480000002</v>
      </c>
      <c r="G2936" s="30">
        <f t="shared" si="404"/>
        <v>778.3138854</v>
      </c>
      <c r="H2936" s="30">
        <f t="shared" si="405"/>
        <v>757.60756919999994</v>
      </c>
      <c r="I2936" s="30">
        <f t="shared" si="406"/>
        <v>693.0525834</v>
      </c>
      <c r="J2936" s="30">
        <f t="shared" si="407"/>
        <v>0</v>
      </c>
      <c r="K2936" s="30">
        <f t="shared" si="408"/>
        <v>800</v>
      </c>
      <c r="L2936" s="30">
        <f t="shared" si="409"/>
        <v>820</v>
      </c>
      <c r="M2936" s="80">
        <f t="shared" si="410"/>
        <v>700</v>
      </c>
      <c r="N2936" s="33"/>
      <c r="O2936" s="33"/>
      <c r="P2936" s="33"/>
      <c r="Q2936" s="40">
        <v>9</v>
      </c>
      <c r="R2936" s="43">
        <v>9</v>
      </c>
      <c r="S2936" s="40">
        <v>9</v>
      </c>
    </row>
    <row r="2937" spans="1:19" ht="12" customHeight="1" x14ac:dyDescent="0.35">
      <c r="A2937" s="77" t="s">
        <v>896</v>
      </c>
      <c r="B2937" s="6">
        <v>5512</v>
      </c>
      <c r="C2937" s="6" t="s">
        <v>896</v>
      </c>
      <c r="D2937" s="40">
        <v>9</v>
      </c>
      <c r="E2937" s="30">
        <f t="shared" si="402"/>
        <v>1306.9339577999999</v>
      </c>
      <c r="F2937" s="30">
        <f t="shared" si="403"/>
        <v>935.43828480000002</v>
      </c>
      <c r="G2937" s="30">
        <f t="shared" si="404"/>
        <v>778.3138854</v>
      </c>
      <c r="H2937" s="30">
        <f t="shared" si="405"/>
        <v>757.60756919999994</v>
      </c>
      <c r="I2937" s="30">
        <f t="shared" si="406"/>
        <v>693.0525834</v>
      </c>
      <c r="J2937" s="30">
        <f t="shared" si="407"/>
        <v>0</v>
      </c>
      <c r="K2937" s="30">
        <f t="shared" si="408"/>
        <v>800</v>
      </c>
      <c r="L2937" s="30">
        <f t="shared" si="409"/>
        <v>820</v>
      </c>
      <c r="M2937" s="80">
        <f t="shared" si="410"/>
        <v>700</v>
      </c>
      <c r="N2937" s="33"/>
      <c r="O2937" s="33"/>
      <c r="P2937" s="33"/>
      <c r="Q2937" s="40">
        <v>9</v>
      </c>
      <c r="R2937" s="43">
        <v>9</v>
      </c>
      <c r="S2937" s="40">
        <v>9</v>
      </c>
    </row>
    <row r="2938" spans="1:19" ht="12" customHeight="1" x14ac:dyDescent="0.35">
      <c r="A2938" s="77" t="s">
        <v>896</v>
      </c>
      <c r="B2938" s="6">
        <v>5514</v>
      </c>
      <c r="C2938" s="6" t="s">
        <v>896</v>
      </c>
      <c r="D2938" s="40">
        <v>9</v>
      </c>
      <c r="E2938" s="30">
        <f t="shared" si="402"/>
        <v>1306.9339577999999</v>
      </c>
      <c r="F2938" s="30">
        <f t="shared" si="403"/>
        <v>935.43828480000002</v>
      </c>
      <c r="G2938" s="30">
        <f t="shared" si="404"/>
        <v>778.3138854</v>
      </c>
      <c r="H2938" s="30">
        <f t="shared" si="405"/>
        <v>757.60756919999994</v>
      </c>
      <c r="I2938" s="30">
        <f t="shared" si="406"/>
        <v>693.0525834</v>
      </c>
      <c r="J2938" s="30">
        <f t="shared" si="407"/>
        <v>0</v>
      </c>
      <c r="K2938" s="30">
        <f t="shared" si="408"/>
        <v>800</v>
      </c>
      <c r="L2938" s="30">
        <f t="shared" si="409"/>
        <v>820</v>
      </c>
      <c r="M2938" s="80">
        <f t="shared" si="410"/>
        <v>700</v>
      </c>
      <c r="N2938" s="33"/>
      <c r="O2938" s="33"/>
      <c r="P2938" s="33"/>
      <c r="Q2938" s="40">
        <v>9</v>
      </c>
      <c r="R2938" s="43">
        <v>9</v>
      </c>
      <c r="S2938" s="40">
        <v>9</v>
      </c>
    </row>
    <row r="2939" spans="1:19" ht="12" customHeight="1" x14ac:dyDescent="0.35">
      <c r="A2939" s="77" t="s">
        <v>896</v>
      </c>
      <c r="B2939" s="6">
        <v>5515</v>
      </c>
      <c r="C2939" s="6" t="s">
        <v>896</v>
      </c>
      <c r="D2939" s="40">
        <v>9</v>
      </c>
      <c r="E2939" s="30">
        <f t="shared" si="402"/>
        <v>1306.9339577999999</v>
      </c>
      <c r="F2939" s="30">
        <f t="shared" si="403"/>
        <v>935.43828480000002</v>
      </c>
      <c r="G2939" s="30">
        <f t="shared" si="404"/>
        <v>778.3138854</v>
      </c>
      <c r="H2939" s="30">
        <f t="shared" si="405"/>
        <v>757.60756919999994</v>
      </c>
      <c r="I2939" s="30">
        <f t="shared" si="406"/>
        <v>693.0525834</v>
      </c>
      <c r="J2939" s="30">
        <f t="shared" si="407"/>
        <v>0</v>
      </c>
      <c r="K2939" s="30">
        <f t="shared" si="408"/>
        <v>800</v>
      </c>
      <c r="L2939" s="30">
        <f t="shared" si="409"/>
        <v>820</v>
      </c>
      <c r="M2939" s="80">
        <f t="shared" si="410"/>
        <v>700</v>
      </c>
      <c r="N2939" s="33"/>
      <c r="O2939" s="33"/>
      <c r="P2939" s="33"/>
      <c r="Q2939" s="40">
        <v>9</v>
      </c>
      <c r="R2939" s="43">
        <v>9</v>
      </c>
      <c r="S2939" s="40">
        <v>9</v>
      </c>
    </row>
    <row r="2940" spans="1:19" ht="12" customHeight="1" x14ac:dyDescent="0.35">
      <c r="A2940" s="77" t="s">
        <v>896</v>
      </c>
      <c r="B2940" s="6">
        <v>5516</v>
      </c>
      <c r="C2940" s="6" t="s">
        <v>896</v>
      </c>
      <c r="D2940" s="40">
        <v>9</v>
      </c>
      <c r="E2940" s="30">
        <f t="shared" si="402"/>
        <v>1306.9339577999999</v>
      </c>
      <c r="F2940" s="30">
        <f t="shared" si="403"/>
        <v>935.43828480000002</v>
      </c>
      <c r="G2940" s="30">
        <f t="shared" si="404"/>
        <v>778.3138854</v>
      </c>
      <c r="H2940" s="30">
        <f t="shared" si="405"/>
        <v>757.60756919999994</v>
      </c>
      <c r="I2940" s="30">
        <f t="shared" si="406"/>
        <v>693.0525834</v>
      </c>
      <c r="J2940" s="30">
        <f t="shared" si="407"/>
        <v>0</v>
      </c>
      <c r="K2940" s="30">
        <f t="shared" si="408"/>
        <v>800</v>
      </c>
      <c r="L2940" s="30">
        <f t="shared" si="409"/>
        <v>820</v>
      </c>
      <c r="M2940" s="80">
        <f t="shared" si="410"/>
        <v>700</v>
      </c>
      <c r="N2940" s="33"/>
      <c r="O2940" s="33"/>
      <c r="P2940" s="33"/>
      <c r="Q2940" s="40">
        <v>9</v>
      </c>
      <c r="R2940" s="43">
        <v>9</v>
      </c>
      <c r="S2940" s="40">
        <v>9</v>
      </c>
    </row>
    <row r="2941" spans="1:19" ht="12" customHeight="1" x14ac:dyDescent="0.35">
      <c r="A2941" s="77" t="s">
        <v>896</v>
      </c>
      <c r="B2941" s="6">
        <v>5517</v>
      </c>
      <c r="C2941" s="6" t="s">
        <v>896</v>
      </c>
      <c r="D2941" s="40">
        <v>9</v>
      </c>
      <c r="E2941" s="30">
        <f t="shared" si="402"/>
        <v>1306.9339577999999</v>
      </c>
      <c r="F2941" s="30">
        <f t="shared" si="403"/>
        <v>935.43828480000002</v>
      </c>
      <c r="G2941" s="30">
        <f t="shared" si="404"/>
        <v>778.3138854</v>
      </c>
      <c r="H2941" s="30">
        <f t="shared" si="405"/>
        <v>757.60756919999994</v>
      </c>
      <c r="I2941" s="30">
        <f t="shared" si="406"/>
        <v>693.0525834</v>
      </c>
      <c r="J2941" s="30">
        <f t="shared" si="407"/>
        <v>0</v>
      </c>
      <c r="K2941" s="30">
        <f t="shared" si="408"/>
        <v>800</v>
      </c>
      <c r="L2941" s="30">
        <f t="shared" si="409"/>
        <v>820</v>
      </c>
      <c r="M2941" s="80">
        <f t="shared" si="410"/>
        <v>700</v>
      </c>
      <c r="N2941" s="33"/>
      <c r="O2941" s="33"/>
      <c r="P2941" s="33"/>
      <c r="Q2941" s="40">
        <v>9</v>
      </c>
      <c r="R2941" s="43">
        <v>9</v>
      </c>
      <c r="S2941" s="40">
        <v>9</v>
      </c>
    </row>
    <row r="2942" spans="1:19" ht="12" customHeight="1" x14ac:dyDescent="0.35">
      <c r="A2942" s="77" t="s">
        <v>896</v>
      </c>
      <c r="B2942" s="6">
        <v>5518</v>
      </c>
      <c r="C2942" s="6" t="s">
        <v>896</v>
      </c>
      <c r="D2942" s="40">
        <v>9</v>
      </c>
      <c r="E2942" s="30">
        <f t="shared" ref="E2942:E3005" si="411">IF(D2942=1,$E$6,IF(D2942=2,$E$7,IF(D2942=3,$E$8,IF(D2942=4,$E$9,IF(D2942=5,$E$10,IF(D2942=6,$E$11,IF(D2942=7,$E$12,IF(D2942=8,$E$13,IF(D2942=9,$E$14,IF(D2942=10,$E$15,IF(D2942=11,$E$16,IF(D2942=12,$E$17,IF(D2942=13,$E$18,IF(D2942=14,$E$19,IF(D2942=15,$E$20,IF(D2942=16,$E$21,IF(D2942=17,$E$22,IF(D2942=18,$E$23,IF(D2942=19,$E$24,IF(D2942=20,$E$25,IF(D2942=21,$E$26,IF(D2942=22,$E$27,IF(D2942=23,$E$28,IF(D2942=24,$E$29,IF(D2942=25,$E$30,IF(D2942=26,$E$31,IF(D2942=27,$E$32,IF(D2942=28,$E$33,IF(D2942=29,$E$34)))))))))))))))))))))))))))))</f>
        <v>1306.9339577999999</v>
      </c>
      <c r="F2942" s="30">
        <f t="shared" ref="F2942:F3005" si="412">IF(D2942=1,$F$6,IF(D2942=2,$F$7,IF(D2942=3,$F$8,IF(D2942=4,$F$9,IF(D2942=5,$F$10,IF(D2942=6,$F$11,IF(D2942=7,$F$12,IF(D2942=8,$F$13,IF(D2942=9,$F$14,IF(D2942=10,$F$15,IF(D2942=11,$F$16,IF(D2942=12,$F$17,IF(D2942=13,$F$18,IF(D2942=14,$F$19,IF(D2942=15,$F$20,IF(D2942=16,$F$21,IF(D2942=17,$F$22,IF(D2942=18,$F$23,IF(D2942=19,$F$24,IF(D2942=20,$F$25,IF(D2942=21,$F$26,IF(D2942=22,$F$27,IF(D2942=23,$F$28,IF(D2942=24,$F$29,IF(D2942=25,$F$30,IF(D2942=26,$F$31,IF(D2942=27,$F$32,IF(D2942=28,$E$33,IF(D2942=29,$E$34)))))))))))))))))))))))))))))</f>
        <v>935.43828480000002</v>
      </c>
      <c r="G2942" s="30">
        <f t="shared" ref="G2942:G3005" si="413">IF(D2942=1,$G$6,IF(D2942=2,$G$7,IF(D2942=3,$G$8,IF(D2942=4,$G$9,IF(D2942=5,$G$10,IF(D2942=6,$G$11,IF(D2942=7,$G$12,IF(D2942=8,$G$13,IF(D2942=9,$G$14,IF(D2942=10,$G$15,IF(D2942=11,$G$16,IF(D2942=12,$G$17,IF(D2942=13,$G$18,IF(D2942=14,$G$19,IF(D2942=15,$G$20,IF(D2942=16,$G$21,IF(D2942=17,$G$22,IF(D2942=18,$G$23,IF(D2942=19,$G$24,IF(D2942=20,$G$25,IF(D2942=21,$G$26,IF(D2942=22,$G$27,IF(D2942=23,$G$28,IF(D2942=24,$G$29,IF(D2942=25,$G$30,IF(D2942=26,$G$31,IF(D2942=27,$G$32,IF(D2942=28,$E$33,IF(D2942=29,$E$34)))))))))))))))))))))))))))))</f>
        <v>778.3138854</v>
      </c>
      <c r="H2942" s="30">
        <f t="shared" ref="H2942:H3005" si="414">IF(D2942=1,$H$6,IF(D2942=2,$H$7,IF(D2942=3,$H$8,IF(D2942=4,$H$9,IF(D2942=5,$H$10,IF(D2942=6,$H$11,IF(D2942=7,$H$12,IF(D2942=8,$H$13,IF(D2942=9,$H$14,IF(D2942=10,$H$15,IF(D2942=11,$H$16,IF(D2942=12,$H$17,IF(D2942=13,$H$18,IF(D2942=14,$H$19,IF(D2942=15,$H$20,IF(D2942=16,$H$21,IF(D2942=17,$H$22,IF(D2942=18,$H$23,IF(D2942=19,$H$24,IF(D2942=20,$H$25,IF(D2942=21,$H$26,IF(D2942=22,$H$27,IF(D2942=23,$H$28,IF(D2942=24,$H$29,IF(D2942=25,$H$30,IF(D2942=26,$H$31,IF(D2942=27,$H$32,IF(D2942=28,$E$33,IF(D2942=29,$E$34)))))))))))))))))))))))))))))</f>
        <v>757.60756919999994</v>
      </c>
      <c r="I2942" s="30">
        <f t="shared" ref="I2942:I3005" si="415">IF(D2942=1,$I$6,IF(D2942=2,$I$7,IF(D2942=3,$I$8,IF(D2942=4,$I$9,IF(D2942=5,$I$10,IF(D2942=6,$I$11,IF(D2942=7,$I$12,IF(D2942=8,$I$13,IF(D2942=9,$I$14,IF(D2942=10,$I$15,IF(D2942=11,$I$16,IF(D2942=12,$I$17,IF(D2942=13,$I$18,IF(D2942=14,$I$19,IF(D2942=15,$I$20,IF(D2942=16,$I$21,IF(D2942=17,$I$22,IF(D2942=18,$I$23,IF(D2942=19,$I$24,IF(D2942=20,$I$25,IF(D2942=21,$I$26,IF(D2942=22,$I$27,IF(D2942=23,$I$28,IF(D2942=24,$I$29,IF(D2942=25,$I$30,IF(D2942=26,$I$31,IF(D2942=27,$I$32,IF(D2942=28,$E$33,IF(D2942=29,$E$34)))))))))))))))))))))))))))))</f>
        <v>693.0525834</v>
      </c>
      <c r="J2942" s="30">
        <f t="shared" ref="J2942:J3005" si="416">IF(D2942=1,$J$6,IF(D2942=2,$J$7,IF(D2942=3,$J$8,IF(D2942=4,$J$9,IF(D2942=5,$J$10,IF(D2942=6,$J$11,IF(D2942=7,$J$12,IF(D2942=8,$J$13,IF(D2942=9,$J$14,IF(D2942=10,$J$15,IF(D2942=11,$J$16,IF(D2942=12,$J$17,IF(D2942=13,$J$18,IF(D2942=14,$J$19,IF(D2942=15,$J$20,IF(D2942=16,$J$21,IF(D2942=17,$J$22,IF(D2942=18,$J$23,IF(D2942=19,$J$24,IF(D2942=20,$J$25,IF(D2942=21,$J$26,IF(D2942=22,$J$27,IF(D2942=23,$J$28,IF(D2942=24,$J$29,IF(D2942=25,$J$30,IF(D2942=26,$J$31,IF(D2942=27,$J$32,IF(D2942=28,$E$33,IF(D2942=29,$E$34)))))))))))))))))))))))))))))</f>
        <v>0</v>
      </c>
      <c r="K2942" s="30">
        <f t="shared" ref="K2942:K3005" si="417">IF(D2942=1,$K$6,IF(D2942=2,$K$7,IF(D2942=3,$K$8,IF(D2942=4,$K$9,IF(D2942=5,$K$10,IF(D2942=6,$K$11,IF(D2942=7,$K$12,IF(D2942=8,$K$13,IF(D2942=9,$K$14,IF(D2942=10,$K$15,IF(D2942=11,$K$16,IF(D2942=12,$K$17,IF(D2942=13,$K$18,IF(D2942=14,$K$19,IF(D2942=15,$K$20,IF(D2942=16,$K$21,IF(D2942=17,$K$22,IF(D2942=18,$K$23,IF(D2942=19,$K$24,IF(D2942=20,$K$25,IF(D2942=21,$K$26,IF(D2942=22,$K$27,IF(D2942=23,$K$28,IF(D2942=24,$K$29,IF(D2942=25,$K$30,IF(D2942=26,$K$31,IF(D2942=27,$K$32,IF(D2942=28,$E$33,IF(D2942=29,$E$34)))))))))))))))))))))))))))))</f>
        <v>800</v>
      </c>
      <c r="L2942" s="30">
        <f t="shared" ref="L2942:L3005" si="418">IF(D2942=1,$L$6,IF(D2942=2,$L$7,IF(D2942=3,$L$8,IF(D2942=4,$L$9,IF(D2942=5,$L$10,IF(D2942=6,$L$11,IF(D2942=7,$L$12,IF(D2942=8,$L$13,IF(D2942=9,$L$14,IF(D2942=10,$L$15,IF(D2942=11,$L$16,IF(D2942=12,$L$17,IF(D2942=13,$L$18,IF(D2942=14,$L$19,IF(D2942=15,$L$21,IF(D2942=16,$L$20,IF(D2942=17,$L$22,IF(D2942=18,$L$23,IF(D2942=19,$L$24,IF(D2942=20,$L$25,IF(D2942=21,$L$26,IF(D2942=22,$L$27,IF(D2942=23,$L$28,IF(D2942=24,$L$29,IF(D2942=25,$L$30,IF(D2942=26,$L$31,IF(D2942=27,$L$32,IF(D2942=28,$E$33,IF(D2942=29,$E$34)))))))))))))))))))))))))))))</f>
        <v>820</v>
      </c>
      <c r="M2942" s="80">
        <f t="shared" ref="M2942:M3005" si="419">IF(D2942=1,$M$6,IF(D2942=2,$M$7,IF(D2942=3,$M$8,IF(D2942=4,$M$9,IF(D2942=5,$M$10,IF(D2942=6,$M$11,IF(D2942=7,$M$12,IF(D2942=8,$M$13,IF(D2942=9,$M$14,IF(D2942=10,$M$15,IF(D2942=11,$M$16,IF(D2942=12,$M$17,IF(D2942=13,$M$18,IF(D2942=14,$M$19,IF(D2942=15,$M$20,IF(D2942=16,$M$21,IF(D2942=17,$M$22,IF(D2942=18,$M$23,IF(D2942=19,$M$24,IF(D2942=20,$M$25))))))))))))))))))))</f>
        <v>700</v>
      </c>
      <c r="N2942" s="33"/>
      <c r="O2942" s="33"/>
      <c r="P2942" s="33"/>
      <c r="Q2942" s="40">
        <v>9</v>
      </c>
      <c r="R2942" s="43">
        <v>9</v>
      </c>
      <c r="S2942" s="40">
        <v>9</v>
      </c>
    </row>
    <row r="2943" spans="1:19" ht="12" customHeight="1" x14ac:dyDescent="0.35">
      <c r="A2943" s="77" t="s">
        <v>896</v>
      </c>
      <c r="B2943" s="6">
        <v>5519</v>
      </c>
      <c r="C2943" s="6" t="s">
        <v>896</v>
      </c>
      <c r="D2943" s="40">
        <v>9</v>
      </c>
      <c r="E2943" s="30">
        <f t="shared" si="411"/>
        <v>1306.9339577999999</v>
      </c>
      <c r="F2943" s="30">
        <f t="shared" si="412"/>
        <v>935.43828480000002</v>
      </c>
      <c r="G2943" s="30">
        <f t="shared" si="413"/>
        <v>778.3138854</v>
      </c>
      <c r="H2943" s="30">
        <f t="shared" si="414"/>
        <v>757.60756919999994</v>
      </c>
      <c r="I2943" s="30">
        <f t="shared" si="415"/>
        <v>693.0525834</v>
      </c>
      <c r="J2943" s="30">
        <f t="shared" si="416"/>
        <v>0</v>
      </c>
      <c r="K2943" s="30">
        <f t="shared" si="417"/>
        <v>800</v>
      </c>
      <c r="L2943" s="30">
        <f t="shared" si="418"/>
        <v>820</v>
      </c>
      <c r="M2943" s="80">
        <f t="shared" si="419"/>
        <v>700</v>
      </c>
      <c r="N2943" s="33"/>
      <c r="O2943" s="33"/>
      <c r="P2943" s="33"/>
      <c r="Q2943" s="40">
        <v>9</v>
      </c>
      <c r="R2943" s="43">
        <v>9</v>
      </c>
      <c r="S2943" s="40">
        <v>9</v>
      </c>
    </row>
    <row r="2944" spans="1:19" ht="12" customHeight="1" x14ac:dyDescent="0.35">
      <c r="A2944" s="77" t="s">
        <v>896</v>
      </c>
      <c r="B2944" s="6">
        <v>5521</v>
      </c>
      <c r="C2944" s="6" t="s">
        <v>896</v>
      </c>
      <c r="D2944" s="40">
        <v>9</v>
      </c>
      <c r="E2944" s="30">
        <f t="shared" si="411"/>
        <v>1306.9339577999999</v>
      </c>
      <c r="F2944" s="30">
        <f t="shared" si="412"/>
        <v>935.43828480000002</v>
      </c>
      <c r="G2944" s="30">
        <f t="shared" si="413"/>
        <v>778.3138854</v>
      </c>
      <c r="H2944" s="30">
        <f t="shared" si="414"/>
        <v>757.60756919999994</v>
      </c>
      <c r="I2944" s="30">
        <f t="shared" si="415"/>
        <v>693.0525834</v>
      </c>
      <c r="J2944" s="30">
        <f t="shared" si="416"/>
        <v>0</v>
      </c>
      <c r="K2944" s="30">
        <f t="shared" si="417"/>
        <v>800</v>
      </c>
      <c r="L2944" s="30">
        <f t="shared" si="418"/>
        <v>820</v>
      </c>
      <c r="M2944" s="80">
        <f t="shared" si="419"/>
        <v>700</v>
      </c>
      <c r="N2944" s="33"/>
      <c r="O2944" s="33"/>
      <c r="P2944" s="33"/>
      <c r="Q2944" s="40">
        <v>9</v>
      </c>
      <c r="R2944" s="43">
        <v>9</v>
      </c>
      <c r="S2944" s="40">
        <v>9</v>
      </c>
    </row>
    <row r="2945" spans="1:19" ht="12" customHeight="1" x14ac:dyDescent="0.35">
      <c r="A2945" s="77" t="s">
        <v>896</v>
      </c>
      <c r="B2945" s="6">
        <v>5522</v>
      </c>
      <c r="C2945" s="6" t="s">
        <v>896</v>
      </c>
      <c r="D2945" s="40">
        <v>9</v>
      </c>
      <c r="E2945" s="30">
        <f t="shared" si="411"/>
        <v>1306.9339577999999</v>
      </c>
      <c r="F2945" s="30">
        <f t="shared" si="412"/>
        <v>935.43828480000002</v>
      </c>
      <c r="G2945" s="30">
        <f t="shared" si="413"/>
        <v>778.3138854</v>
      </c>
      <c r="H2945" s="30">
        <f t="shared" si="414"/>
        <v>757.60756919999994</v>
      </c>
      <c r="I2945" s="30">
        <f t="shared" si="415"/>
        <v>693.0525834</v>
      </c>
      <c r="J2945" s="30">
        <f t="shared" si="416"/>
        <v>0</v>
      </c>
      <c r="K2945" s="30">
        <f t="shared" si="417"/>
        <v>800</v>
      </c>
      <c r="L2945" s="30">
        <f t="shared" si="418"/>
        <v>820</v>
      </c>
      <c r="M2945" s="80">
        <f t="shared" si="419"/>
        <v>700</v>
      </c>
      <c r="N2945" s="33"/>
      <c r="O2945" s="33"/>
      <c r="P2945" s="33"/>
      <c r="Q2945" s="40">
        <v>9</v>
      </c>
      <c r="R2945" s="43">
        <v>9</v>
      </c>
      <c r="S2945" s="40">
        <v>9</v>
      </c>
    </row>
    <row r="2946" spans="1:19" ht="12" customHeight="1" x14ac:dyDescent="0.35">
      <c r="A2946" s="77" t="s">
        <v>896</v>
      </c>
      <c r="B2946" s="6">
        <v>5523</v>
      </c>
      <c r="C2946" s="6" t="s">
        <v>896</v>
      </c>
      <c r="D2946" s="40">
        <v>9</v>
      </c>
      <c r="E2946" s="30">
        <f t="shared" si="411"/>
        <v>1306.9339577999999</v>
      </c>
      <c r="F2946" s="30">
        <f t="shared" si="412"/>
        <v>935.43828480000002</v>
      </c>
      <c r="G2946" s="30">
        <f t="shared" si="413"/>
        <v>778.3138854</v>
      </c>
      <c r="H2946" s="30">
        <f t="shared" si="414"/>
        <v>757.60756919999994</v>
      </c>
      <c r="I2946" s="30">
        <f t="shared" si="415"/>
        <v>693.0525834</v>
      </c>
      <c r="J2946" s="30">
        <f t="shared" si="416"/>
        <v>0</v>
      </c>
      <c r="K2946" s="30">
        <f t="shared" si="417"/>
        <v>800</v>
      </c>
      <c r="L2946" s="30">
        <f t="shared" si="418"/>
        <v>820</v>
      </c>
      <c r="M2946" s="80">
        <f t="shared" si="419"/>
        <v>700</v>
      </c>
      <c r="N2946" s="33"/>
      <c r="O2946" s="33"/>
      <c r="P2946" s="33"/>
      <c r="Q2946" s="40">
        <v>9</v>
      </c>
      <c r="R2946" s="43">
        <v>9</v>
      </c>
      <c r="S2946" s="40">
        <v>9</v>
      </c>
    </row>
    <row r="2947" spans="1:19" ht="12" customHeight="1" x14ac:dyDescent="0.35">
      <c r="A2947" s="77" t="s">
        <v>896</v>
      </c>
      <c r="B2947" s="6">
        <v>5525</v>
      </c>
      <c r="C2947" s="6" t="s">
        <v>896</v>
      </c>
      <c r="D2947" s="40">
        <v>9</v>
      </c>
      <c r="E2947" s="30">
        <f t="shared" si="411"/>
        <v>1306.9339577999999</v>
      </c>
      <c r="F2947" s="30">
        <f t="shared" si="412"/>
        <v>935.43828480000002</v>
      </c>
      <c r="G2947" s="30">
        <f t="shared" si="413"/>
        <v>778.3138854</v>
      </c>
      <c r="H2947" s="30">
        <f t="shared" si="414"/>
        <v>757.60756919999994</v>
      </c>
      <c r="I2947" s="30">
        <f t="shared" si="415"/>
        <v>693.0525834</v>
      </c>
      <c r="J2947" s="30">
        <f t="shared" si="416"/>
        <v>0</v>
      </c>
      <c r="K2947" s="30">
        <f t="shared" si="417"/>
        <v>800</v>
      </c>
      <c r="L2947" s="30">
        <f t="shared" si="418"/>
        <v>820</v>
      </c>
      <c r="M2947" s="80">
        <f t="shared" si="419"/>
        <v>700</v>
      </c>
      <c r="N2947" s="33"/>
      <c r="O2947" s="33"/>
      <c r="P2947" s="33"/>
      <c r="Q2947" s="40">
        <v>9</v>
      </c>
      <c r="R2947" s="43">
        <v>9</v>
      </c>
      <c r="S2947" s="40">
        <v>9</v>
      </c>
    </row>
    <row r="2948" spans="1:19" ht="12" customHeight="1" x14ac:dyDescent="0.35">
      <c r="A2948" s="77" t="s">
        <v>896</v>
      </c>
      <c r="B2948" s="6">
        <v>5527</v>
      </c>
      <c r="C2948" s="6" t="s">
        <v>896</v>
      </c>
      <c r="D2948" s="40">
        <v>9</v>
      </c>
      <c r="E2948" s="30">
        <f t="shared" si="411"/>
        <v>1306.9339577999999</v>
      </c>
      <c r="F2948" s="30">
        <f t="shared" si="412"/>
        <v>935.43828480000002</v>
      </c>
      <c r="G2948" s="30">
        <f t="shared" si="413"/>
        <v>778.3138854</v>
      </c>
      <c r="H2948" s="30">
        <f t="shared" si="414"/>
        <v>757.60756919999994</v>
      </c>
      <c r="I2948" s="30">
        <f t="shared" si="415"/>
        <v>693.0525834</v>
      </c>
      <c r="J2948" s="30">
        <f t="shared" si="416"/>
        <v>0</v>
      </c>
      <c r="K2948" s="30">
        <f t="shared" si="417"/>
        <v>800</v>
      </c>
      <c r="L2948" s="30">
        <f t="shared" si="418"/>
        <v>820</v>
      </c>
      <c r="M2948" s="80">
        <f t="shared" si="419"/>
        <v>700</v>
      </c>
      <c r="N2948" s="33"/>
      <c r="O2948" s="33"/>
      <c r="P2948" s="33"/>
      <c r="Q2948" s="40">
        <v>9</v>
      </c>
      <c r="R2948" s="43">
        <v>9</v>
      </c>
      <c r="S2948" s="40">
        <v>9</v>
      </c>
    </row>
    <row r="2949" spans="1:19" ht="12" customHeight="1" x14ac:dyDescent="0.35">
      <c r="A2949" s="77" t="s">
        <v>896</v>
      </c>
      <c r="B2949" s="6">
        <v>5528</v>
      </c>
      <c r="C2949" s="6" t="s">
        <v>896</v>
      </c>
      <c r="D2949" s="40">
        <v>9</v>
      </c>
      <c r="E2949" s="30">
        <f t="shared" si="411"/>
        <v>1306.9339577999999</v>
      </c>
      <c r="F2949" s="30">
        <f t="shared" si="412"/>
        <v>935.43828480000002</v>
      </c>
      <c r="G2949" s="30">
        <f t="shared" si="413"/>
        <v>778.3138854</v>
      </c>
      <c r="H2949" s="30">
        <f t="shared" si="414"/>
        <v>757.60756919999994</v>
      </c>
      <c r="I2949" s="30">
        <f t="shared" si="415"/>
        <v>693.0525834</v>
      </c>
      <c r="J2949" s="30">
        <f t="shared" si="416"/>
        <v>0</v>
      </c>
      <c r="K2949" s="30">
        <f t="shared" si="417"/>
        <v>800</v>
      </c>
      <c r="L2949" s="30">
        <f t="shared" si="418"/>
        <v>820</v>
      </c>
      <c r="M2949" s="80">
        <f t="shared" si="419"/>
        <v>700</v>
      </c>
      <c r="N2949" s="33"/>
      <c r="O2949" s="33"/>
      <c r="P2949" s="33"/>
      <c r="Q2949" s="40">
        <v>9</v>
      </c>
      <c r="R2949" s="43">
        <v>9</v>
      </c>
      <c r="S2949" s="40">
        <v>9</v>
      </c>
    </row>
    <row r="2950" spans="1:19" ht="12" customHeight="1" x14ac:dyDescent="0.35">
      <c r="A2950" s="77" t="s">
        <v>896</v>
      </c>
      <c r="B2950" s="6">
        <v>5529</v>
      </c>
      <c r="C2950" s="6" t="s">
        <v>896</v>
      </c>
      <c r="D2950" s="40">
        <v>9</v>
      </c>
      <c r="E2950" s="30">
        <f t="shared" si="411"/>
        <v>1306.9339577999999</v>
      </c>
      <c r="F2950" s="30">
        <f t="shared" si="412"/>
        <v>935.43828480000002</v>
      </c>
      <c r="G2950" s="30">
        <f t="shared" si="413"/>
        <v>778.3138854</v>
      </c>
      <c r="H2950" s="30">
        <f t="shared" si="414"/>
        <v>757.60756919999994</v>
      </c>
      <c r="I2950" s="30">
        <f t="shared" si="415"/>
        <v>693.0525834</v>
      </c>
      <c r="J2950" s="30">
        <f t="shared" si="416"/>
        <v>0</v>
      </c>
      <c r="K2950" s="30">
        <f t="shared" si="417"/>
        <v>800</v>
      </c>
      <c r="L2950" s="30">
        <f t="shared" si="418"/>
        <v>820</v>
      </c>
      <c r="M2950" s="80">
        <f t="shared" si="419"/>
        <v>700</v>
      </c>
      <c r="N2950" s="33"/>
      <c r="O2950" s="33"/>
      <c r="P2950" s="33"/>
      <c r="Q2950" s="40">
        <v>9</v>
      </c>
      <c r="R2950" s="43">
        <v>9</v>
      </c>
      <c r="S2950" s="40">
        <v>9</v>
      </c>
    </row>
    <row r="2951" spans="1:19" ht="12" customHeight="1" x14ac:dyDescent="0.35">
      <c r="A2951" s="77" t="s">
        <v>896</v>
      </c>
      <c r="B2951" s="6">
        <v>5531</v>
      </c>
      <c r="C2951" s="6" t="s">
        <v>896</v>
      </c>
      <c r="D2951" s="40">
        <v>9</v>
      </c>
      <c r="E2951" s="30">
        <f t="shared" si="411"/>
        <v>1306.9339577999999</v>
      </c>
      <c r="F2951" s="30">
        <f t="shared" si="412"/>
        <v>935.43828480000002</v>
      </c>
      <c r="G2951" s="30">
        <f t="shared" si="413"/>
        <v>778.3138854</v>
      </c>
      <c r="H2951" s="30">
        <f t="shared" si="414"/>
        <v>757.60756919999994</v>
      </c>
      <c r="I2951" s="30">
        <f t="shared" si="415"/>
        <v>693.0525834</v>
      </c>
      <c r="J2951" s="30">
        <f t="shared" si="416"/>
        <v>0</v>
      </c>
      <c r="K2951" s="30">
        <f t="shared" si="417"/>
        <v>800</v>
      </c>
      <c r="L2951" s="30">
        <f t="shared" si="418"/>
        <v>820</v>
      </c>
      <c r="M2951" s="80">
        <f t="shared" si="419"/>
        <v>700</v>
      </c>
      <c r="N2951" s="33"/>
      <c r="O2951" s="33"/>
      <c r="P2951" s="33"/>
      <c r="Q2951" s="40">
        <v>9</v>
      </c>
      <c r="R2951" s="43">
        <v>9</v>
      </c>
      <c r="S2951" s="40">
        <v>9</v>
      </c>
    </row>
    <row r="2952" spans="1:19" ht="12" customHeight="1" x14ac:dyDescent="0.35">
      <c r="A2952" s="77" t="s">
        <v>896</v>
      </c>
      <c r="B2952" s="6">
        <v>5532</v>
      </c>
      <c r="C2952" s="6" t="s">
        <v>896</v>
      </c>
      <c r="D2952" s="40">
        <v>9</v>
      </c>
      <c r="E2952" s="30">
        <f t="shared" si="411"/>
        <v>1306.9339577999999</v>
      </c>
      <c r="F2952" s="30">
        <f t="shared" si="412"/>
        <v>935.43828480000002</v>
      </c>
      <c r="G2952" s="30">
        <f t="shared" si="413"/>
        <v>778.3138854</v>
      </c>
      <c r="H2952" s="30">
        <f t="shared" si="414"/>
        <v>757.60756919999994</v>
      </c>
      <c r="I2952" s="30">
        <f t="shared" si="415"/>
        <v>693.0525834</v>
      </c>
      <c r="J2952" s="30">
        <f t="shared" si="416"/>
        <v>0</v>
      </c>
      <c r="K2952" s="30">
        <f t="shared" si="417"/>
        <v>800</v>
      </c>
      <c r="L2952" s="30">
        <f t="shared" si="418"/>
        <v>820</v>
      </c>
      <c r="M2952" s="80">
        <f t="shared" si="419"/>
        <v>700</v>
      </c>
      <c r="N2952" s="33"/>
      <c r="O2952" s="33"/>
      <c r="P2952" s="33"/>
      <c r="Q2952" s="40">
        <v>9</v>
      </c>
      <c r="R2952" s="43">
        <v>9</v>
      </c>
      <c r="S2952" s="40">
        <v>9</v>
      </c>
    </row>
    <row r="2953" spans="1:19" ht="12" customHeight="1" x14ac:dyDescent="0.35">
      <c r="A2953" s="77" t="s">
        <v>896</v>
      </c>
      <c r="B2953" s="6">
        <v>5533</v>
      </c>
      <c r="C2953" s="6" t="s">
        <v>896</v>
      </c>
      <c r="D2953" s="40">
        <v>9</v>
      </c>
      <c r="E2953" s="30">
        <f t="shared" si="411"/>
        <v>1306.9339577999999</v>
      </c>
      <c r="F2953" s="30">
        <f t="shared" si="412"/>
        <v>935.43828480000002</v>
      </c>
      <c r="G2953" s="30">
        <f t="shared" si="413"/>
        <v>778.3138854</v>
      </c>
      <c r="H2953" s="30">
        <f t="shared" si="414"/>
        <v>757.60756919999994</v>
      </c>
      <c r="I2953" s="30">
        <f t="shared" si="415"/>
        <v>693.0525834</v>
      </c>
      <c r="J2953" s="30">
        <f t="shared" si="416"/>
        <v>0</v>
      </c>
      <c r="K2953" s="30">
        <f t="shared" si="417"/>
        <v>800</v>
      </c>
      <c r="L2953" s="30">
        <f t="shared" si="418"/>
        <v>820</v>
      </c>
      <c r="M2953" s="80">
        <f t="shared" si="419"/>
        <v>700</v>
      </c>
      <c r="N2953" s="33"/>
      <c r="O2953" s="33"/>
      <c r="P2953" s="33"/>
      <c r="Q2953" s="40">
        <v>9</v>
      </c>
      <c r="R2953" s="43">
        <v>9</v>
      </c>
      <c r="S2953" s="40">
        <v>9</v>
      </c>
    </row>
    <row r="2954" spans="1:19" ht="12" customHeight="1" x14ac:dyDescent="0.35">
      <c r="A2954" s="77" t="s">
        <v>896</v>
      </c>
      <c r="B2954" s="6">
        <v>5534</v>
      </c>
      <c r="C2954" s="6" t="s">
        <v>896</v>
      </c>
      <c r="D2954" s="40">
        <v>9</v>
      </c>
      <c r="E2954" s="30">
        <f t="shared" si="411"/>
        <v>1306.9339577999999</v>
      </c>
      <c r="F2954" s="30">
        <f t="shared" si="412"/>
        <v>935.43828480000002</v>
      </c>
      <c r="G2954" s="30">
        <f t="shared" si="413"/>
        <v>778.3138854</v>
      </c>
      <c r="H2954" s="30">
        <f t="shared" si="414"/>
        <v>757.60756919999994</v>
      </c>
      <c r="I2954" s="30">
        <f t="shared" si="415"/>
        <v>693.0525834</v>
      </c>
      <c r="J2954" s="30">
        <f t="shared" si="416"/>
        <v>0</v>
      </c>
      <c r="K2954" s="30">
        <f t="shared" si="417"/>
        <v>800</v>
      </c>
      <c r="L2954" s="30">
        <f t="shared" si="418"/>
        <v>820</v>
      </c>
      <c r="M2954" s="80">
        <f t="shared" si="419"/>
        <v>700</v>
      </c>
      <c r="N2954" s="33"/>
      <c r="O2954" s="33"/>
      <c r="P2954" s="33"/>
      <c r="Q2954" s="40">
        <v>9</v>
      </c>
      <c r="R2954" s="43">
        <v>9</v>
      </c>
      <c r="S2954" s="40">
        <v>9</v>
      </c>
    </row>
    <row r="2955" spans="1:19" ht="12" customHeight="1" x14ac:dyDescent="0.35">
      <c r="A2955" s="77" t="s">
        <v>896</v>
      </c>
      <c r="B2955" s="6">
        <v>5535</v>
      </c>
      <c r="C2955" s="6" t="s">
        <v>896</v>
      </c>
      <c r="D2955" s="40">
        <v>9</v>
      </c>
      <c r="E2955" s="30">
        <f t="shared" si="411"/>
        <v>1306.9339577999999</v>
      </c>
      <c r="F2955" s="30">
        <f t="shared" si="412"/>
        <v>935.43828480000002</v>
      </c>
      <c r="G2955" s="30">
        <f t="shared" si="413"/>
        <v>778.3138854</v>
      </c>
      <c r="H2955" s="30">
        <f t="shared" si="414"/>
        <v>757.60756919999994</v>
      </c>
      <c r="I2955" s="30">
        <f t="shared" si="415"/>
        <v>693.0525834</v>
      </c>
      <c r="J2955" s="30">
        <f t="shared" si="416"/>
        <v>0</v>
      </c>
      <c r="K2955" s="30">
        <f t="shared" si="417"/>
        <v>800</v>
      </c>
      <c r="L2955" s="30">
        <f t="shared" si="418"/>
        <v>820</v>
      </c>
      <c r="M2955" s="80">
        <f t="shared" si="419"/>
        <v>700</v>
      </c>
      <c r="N2955" s="33"/>
      <c r="O2955" s="33"/>
      <c r="P2955" s="33"/>
      <c r="Q2955" s="40">
        <v>9</v>
      </c>
      <c r="R2955" s="43">
        <v>9</v>
      </c>
      <c r="S2955" s="40">
        <v>9</v>
      </c>
    </row>
    <row r="2956" spans="1:19" ht="12" customHeight="1" x14ac:dyDescent="0.35">
      <c r="A2956" s="77" t="s">
        <v>896</v>
      </c>
      <c r="B2956" s="6">
        <v>5536</v>
      </c>
      <c r="C2956" s="6" t="s">
        <v>896</v>
      </c>
      <c r="D2956" s="40">
        <v>9</v>
      </c>
      <c r="E2956" s="30">
        <f t="shared" si="411"/>
        <v>1306.9339577999999</v>
      </c>
      <c r="F2956" s="30">
        <f t="shared" si="412"/>
        <v>935.43828480000002</v>
      </c>
      <c r="G2956" s="30">
        <f t="shared" si="413"/>
        <v>778.3138854</v>
      </c>
      <c r="H2956" s="30">
        <f t="shared" si="414"/>
        <v>757.60756919999994</v>
      </c>
      <c r="I2956" s="30">
        <f t="shared" si="415"/>
        <v>693.0525834</v>
      </c>
      <c r="J2956" s="30">
        <f t="shared" si="416"/>
        <v>0</v>
      </c>
      <c r="K2956" s="30">
        <f t="shared" si="417"/>
        <v>800</v>
      </c>
      <c r="L2956" s="30">
        <f t="shared" si="418"/>
        <v>820</v>
      </c>
      <c r="M2956" s="80">
        <f t="shared" si="419"/>
        <v>700</v>
      </c>
      <c r="N2956" s="33"/>
      <c r="O2956" s="33"/>
      <c r="P2956" s="33"/>
      <c r="Q2956" s="40">
        <v>9</v>
      </c>
      <c r="R2956" s="43">
        <v>9</v>
      </c>
      <c r="S2956" s="40">
        <v>9</v>
      </c>
    </row>
    <row r="2957" spans="1:19" ht="12" customHeight="1" x14ac:dyDescent="0.35">
      <c r="A2957" s="77" t="s">
        <v>896</v>
      </c>
      <c r="B2957" s="6">
        <v>5537</v>
      </c>
      <c r="C2957" s="6" t="s">
        <v>896</v>
      </c>
      <c r="D2957" s="40">
        <v>9</v>
      </c>
      <c r="E2957" s="30">
        <f t="shared" si="411"/>
        <v>1306.9339577999999</v>
      </c>
      <c r="F2957" s="30">
        <f t="shared" si="412"/>
        <v>935.43828480000002</v>
      </c>
      <c r="G2957" s="30">
        <f t="shared" si="413"/>
        <v>778.3138854</v>
      </c>
      <c r="H2957" s="30">
        <f t="shared" si="414"/>
        <v>757.60756919999994</v>
      </c>
      <c r="I2957" s="30">
        <f t="shared" si="415"/>
        <v>693.0525834</v>
      </c>
      <c r="J2957" s="30">
        <f t="shared" si="416"/>
        <v>0</v>
      </c>
      <c r="K2957" s="30">
        <f t="shared" si="417"/>
        <v>800</v>
      </c>
      <c r="L2957" s="30">
        <f t="shared" si="418"/>
        <v>820</v>
      </c>
      <c r="M2957" s="80">
        <f t="shared" si="419"/>
        <v>700</v>
      </c>
      <c r="N2957" s="33"/>
      <c r="O2957" s="33"/>
      <c r="P2957" s="33"/>
      <c r="Q2957" s="40">
        <v>9</v>
      </c>
      <c r="R2957" s="43">
        <v>9</v>
      </c>
      <c r="S2957" s="40">
        <v>9</v>
      </c>
    </row>
    <row r="2958" spans="1:19" ht="12" customHeight="1" x14ac:dyDescent="0.35">
      <c r="A2958" s="77" t="s">
        <v>896</v>
      </c>
      <c r="B2958" s="6">
        <v>5538</v>
      </c>
      <c r="C2958" s="6" t="s">
        <v>896</v>
      </c>
      <c r="D2958" s="40">
        <v>9</v>
      </c>
      <c r="E2958" s="30">
        <f t="shared" si="411"/>
        <v>1306.9339577999999</v>
      </c>
      <c r="F2958" s="30">
        <f t="shared" si="412"/>
        <v>935.43828480000002</v>
      </c>
      <c r="G2958" s="30">
        <f t="shared" si="413"/>
        <v>778.3138854</v>
      </c>
      <c r="H2958" s="30">
        <f t="shared" si="414"/>
        <v>757.60756919999994</v>
      </c>
      <c r="I2958" s="30">
        <f t="shared" si="415"/>
        <v>693.0525834</v>
      </c>
      <c r="J2958" s="30">
        <f t="shared" si="416"/>
        <v>0</v>
      </c>
      <c r="K2958" s="30">
        <f t="shared" si="417"/>
        <v>800</v>
      </c>
      <c r="L2958" s="30">
        <f t="shared" si="418"/>
        <v>820</v>
      </c>
      <c r="M2958" s="80">
        <f t="shared" si="419"/>
        <v>700</v>
      </c>
      <c r="N2958" s="33"/>
      <c r="O2958" s="33"/>
      <c r="P2958" s="33"/>
      <c r="Q2958" s="40">
        <v>9</v>
      </c>
      <c r="R2958" s="43">
        <v>9</v>
      </c>
      <c r="S2958" s="40">
        <v>9</v>
      </c>
    </row>
    <row r="2959" spans="1:19" ht="12" customHeight="1" x14ac:dyDescent="0.35">
      <c r="A2959" s="77" t="s">
        <v>898</v>
      </c>
      <c r="B2959" s="6">
        <v>5541</v>
      </c>
      <c r="C2959" s="6" t="s">
        <v>898</v>
      </c>
      <c r="D2959" s="40">
        <v>10</v>
      </c>
      <c r="E2959" s="30">
        <f t="shared" si="411"/>
        <v>1437.2619479999996</v>
      </c>
      <c r="F2959" s="30">
        <f t="shared" si="412"/>
        <v>999.99327059999996</v>
      </c>
      <c r="G2959" s="30">
        <f t="shared" si="413"/>
        <v>809.98236899999995</v>
      </c>
      <c r="H2959" s="30">
        <f t="shared" si="414"/>
        <v>781.96794119999993</v>
      </c>
      <c r="I2959" s="30">
        <f t="shared" si="415"/>
        <v>745.42738319999989</v>
      </c>
      <c r="J2959" s="30">
        <f t="shared" si="416"/>
        <v>0</v>
      </c>
      <c r="K2959" s="30">
        <f t="shared" si="417"/>
        <v>850</v>
      </c>
      <c r="L2959" s="30">
        <f t="shared" si="418"/>
        <v>870</v>
      </c>
      <c r="M2959" s="80">
        <f t="shared" si="419"/>
        <v>750</v>
      </c>
      <c r="N2959" s="33"/>
      <c r="O2959" s="33"/>
      <c r="P2959" s="33"/>
      <c r="Q2959" s="40">
        <v>10</v>
      </c>
      <c r="R2959" s="43">
        <v>10</v>
      </c>
      <c r="S2959" s="40">
        <v>10</v>
      </c>
    </row>
    <row r="2960" spans="1:19" ht="12" customHeight="1" x14ac:dyDescent="0.35">
      <c r="A2960" s="77" t="s">
        <v>897</v>
      </c>
      <c r="B2960" s="6">
        <v>5542</v>
      </c>
      <c r="C2960" s="6" t="s">
        <v>897</v>
      </c>
      <c r="D2960" s="40">
        <v>9</v>
      </c>
      <c r="E2960" s="30">
        <f t="shared" si="411"/>
        <v>1306.9339577999999</v>
      </c>
      <c r="F2960" s="30">
        <f t="shared" si="412"/>
        <v>935.43828480000002</v>
      </c>
      <c r="G2960" s="30">
        <f t="shared" si="413"/>
        <v>778.3138854</v>
      </c>
      <c r="H2960" s="30">
        <f t="shared" si="414"/>
        <v>757.60756919999994</v>
      </c>
      <c r="I2960" s="30">
        <f t="shared" si="415"/>
        <v>693.0525834</v>
      </c>
      <c r="J2960" s="30">
        <f t="shared" si="416"/>
        <v>0</v>
      </c>
      <c r="K2960" s="30">
        <f t="shared" si="417"/>
        <v>800</v>
      </c>
      <c r="L2960" s="30">
        <f t="shared" si="418"/>
        <v>820</v>
      </c>
      <c r="M2960" s="80">
        <f t="shared" si="419"/>
        <v>700</v>
      </c>
      <c r="N2960" s="33"/>
      <c r="O2960" s="33"/>
      <c r="P2960" s="33"/>
      <c r="Q2960" s="40">
        <v>9</v>
      </c>
      <c r="R2960" s="43">
        <v>9</v>
      </c>
      <c r="S2960" s="40">
        <v>9</v>
      </c>
    </row>
    <row r="2961" spans="1:19" ht="12" customHeight="1" x14ac:dyDescent="0.35">
      <c r="A2961" s="77" t="s">
        <v>899</v>
      </c>
      <c r="B2961" s="6">
        <v>5544</v>
      </c>
      <c r="C2961" s="6" t="s">
        <v>899</v>
      </c>
      <c r="D2961" s="40">
        <v>10</v>
      </c>
      <c r="E2961" s="30">
        <f t="shared" si="411"/>
        <v>1437.2619479999996</v>
      </c>
      <c r="F2961" s="30">
        <f t="shared" si="412"/>
        <v>999.99327059999996</v>
      </c>
      <c r="G2961" s="30">
        <f t="shared" si="413"/>
        <v>809.98236899999995</v>
      </c>
      <c r="H2961" s="30">
        <f t="shared" si="414"/>
        <v>781.96794119999993</v>
      </c>
      <c r="I2961" s="30">
        <f t="shared" si="415"/>
        <v>745.42738319999989</v>
      </c>
      <c r="J2961" s="30">
        <f t="shared" si="416"/>
        <v>0</v>
      </c>
      <c r="K2961" s="30">
        <f t="shared" si="417"/>
        <v>850</v>
      </c>
      <c r="L2961" s="30">
        <f t="shared" si="418"/>
        <v>870</v>
      </c>
      <c r="M2961" s="80">
        <f t="shared" si="419"/>
        <v>750</v>
      </c>
      <c r="N2961" s="33"/>
      <c r="O2961" s="33"/>
      <c r="P2961" s="33"/>
      <c r="Q2961" s="40">
        <v>10</v>
      </c>
      <c r="R2961" s="43">
        <v>10</v>
      </c>
      <c r="S2961" s="40">
        <v>10</v>
      </c>
    </row>
    <row r="2962" spans="1:19" ht="12" customHeight="1" x14ac:dyDescent="0.35">
      <c r="A2962" s="77" t="s">
        <v>899</v>
      </c>
      <c r="B2962" s="6">
        <v>5545</v>
      </c>
      <c r="C2962" s="6" t="s">
        <v>899</v>
      </c>
      <c r="D2962" s="40">
        <v>10</v>
      </c>
      <c r="E2962" s="30">
        <f t="shared" si="411"/>
        <v>1437.2619479999996</v>
      </c>
      <c r="F2962" s="30">
        <f t="shared" si="412"/>
        <v>999.99327059999996</v>
      </c>
      <c r="G2962" s="30">
        <f t="shared" si="413"/>
        <v>809.98236899999995</v>
      </c>
      <c r="H2962" s="30">
        <f t="shared" si="414"/>
        <v>781.96794119999993</v>
      </c>
      <c r="I2962" s="30">
        <f t="shared" si="415"/>
        <v>745.42738319999989</v>
      </c>
      <c r="J2962" s="30">
        <f t="shared" si="416"/>
        <v>0</v>
      </c>
      <c r="K2962" s="30">
        <f t="shared" si="417"/>
        <v>850</v>
      </c>
      <c r="L2962" s="30">
        <f t="shared" si="418"/>
        <v>870</v>
      </c>
      <c r="M2962" s="80">
        <f t="shared" si="419"/>
        <v>750</v>
      </c>
      <c r="N2962" s="33"/>
      <c r="O2962" s="33"/>
      <c r="P2962" s="33"/>
      <c r="Q2962" s="40">
        <v>10</v>
      </c>
      <c r="R2962" s="43">
        <v>10</v>
      </c>
      <c r="S2962" s="40">
        <v>10</v>
      </c>
    </row>
    <row r="2963" spans="1:19" ht="12" customHeight="1" x14ac:dyDescent="0.35">
      <c r="A2963" s="77" t="s">
        <v>900</v>
      </c>
      <c r="B2963" s="6">
        <v>5546</v>
      </c>
      <c r="C2963" s="6" t="s">
        <v>900</v>
      </c>
      <c r="D2963" s="40">
        <v>10</v>
      </c>
      <c r="E2963" s="30">
        <f t="shared" si="411"/>
        <v>1437.2619479999996</v>
      </c>
      <c r="F2963" s="30">
        <f t="shared" si="412"/>
        <v>999.99327059999996</v>
      </c>
      <c r="G2963" s="30">
        <f t="shared" si="413"/>
        <v>809.98236899999995</v>
      </c>
      <c r="H2963" s="30">
        <f t="shared" si="414"/>
        <v>781.96794119999993</v>
      </c>
      <c r="I2963" s="30">
        <f t="shared" si="415"/>
        <v>745.42738319999989</v>
      </c>
      <c r="J2963" s="30">
        <f t="shared" si="416"/>
        <v>0</v>
      </c>
      <c r="K2963" s="30">
        <f t="shared" si="417"/>
        <v>850</v>
      </c>
      <c r="L2963" s="30">
        <f t="shared" si="418"/>
        <v>870</v>
      </c>
      <c r="M2963" s="80">
        <f t="shared" si="419"/>
        <v>750</v>
      </c>
      <c r="N2963" s="33"/>
      <c r="O2963" s="33"/>
      <c r="P2963" s="33"/>
      <c r="Q2963" s="40">
        <v>10</v>
      </c>
      <c r="R2963" s="43">
        <v>10</v>
      </c>
      <c r="S2963" s="40">
        <v>10</v>
      </c>
    </row>
    <row r="2964" spans="1:19" ht="12" customHeight="1" x14ac:dyDescent="0.35">
      <c r="A2964" s="77" t="s">
        <v>901</v>
      </c>
      <c r="B2964" s="6">
        <v>5547</v>
      </c>
      <c r="C2964" s="6" t="s">
        <v>901</v>
      </c>
      <c r="D2964" s="40">
        <v>13</v>
      </c>
      <c r="E2964" s="30">
        <f t="shared" si="411"/>
        <v>1829.4639371999999</v>
      </c>
      <c r="F2964" s="30">
        <f t="shared" si="412"/>
        <v>1457.9682642000002</v>
      </c>
      <c r="G2964" s="30">
        <f t="shared" si="413"/>
        <v>1176.6059676</v>
      </c>
      <c r="H2964" s="30">
        <f t="shared" si="414"/>
        <v>1042.6239215999999</v>
      </c>
      <c r="I2964" s="30">
        <f t="shared" si="415"/>
        <v>1112.0509817999998</v>
      </c>
      <c r="J2964" s="30">
        <f t="shared" si="416"/>
        <v>0</v>
      </c>
      <c r="K2964" s="30">
        <f t="shared" si="417"/>
        <v>1200</v>
      </c>
      <c r="L2964" s="30">
        <f t="shared" si="418"/>
        <v>1220</v>
      </c>
      <c r="M2964" s="80">
        <f t="shared" si="419"/>
        <v>1100</v>
      </c>
      <c r="N2964" s="33"/>
      <c r="O2964" s="33"/>
      <c r="P2964" s="33"/>
      <c r="Q2964" s="40">
        <v>13</v>
      </c>
      <c r="R2964" s="43">
        <v>13</v>
      </c>
      <c r="S2964" s="40">
        <v>13</v>
      </c>
    </row>
    <row r="2965" spans="1:19" ht="12" customHeight="1" x14ac:dyDescent="0.35">
      <c r="A2965" s="77" t="s">
        <v>902</v>
      </c>
      <c r="B2965" s="6">
        <v>5548</v>
      </c>
      <c r="C2965" s="6" t="s">
        <v>902</v>
      </c>
      <c r="D2965" s="40">
        <v>14</v>
      </c>
      <c r="E2965" s="30">
        <f t="shared" si="411"/>
        <v>1896.4549602</v>
      </c>
      <c r="F2965" s="30">
        <f t="shared" si="412"/>
        <v>1610.2205891999999</v>
      </c>
      <c r="G2965" s="30">
        <f t="shared" si="413"/>
        <v>1372.7069621999999</v>
      </c>
      <c r="H2965" s="30">
        <f t="shared" si="414"/>
        <v>1285.0096229999997</v>
      </c>
      <c r="I2965" s="30">
        <f t="shared" si="415"/>
        <v>1242.378972</v>
      </c>
      <c r="J2965" s="30">
        <f t="shared" si="416"/>
        <v>0</v>
      </c>
      <c r="K2965" s="30">
        <f t="shared" si="417"/>
        <v>1300</v>
      </c>
      <c r="L2965" s="30">
        <f t="shared" si="418"/>
        <v>1320</v>
      </c>
      <c r="M2965" s="80">
        <f t="shared" si="419"/>
        <v>1200</v>
      </c>
      <c r="N2965" s="33"/>
      <c r="O2965" s="33"/>
      <c r="P2965" s="33"/>
      <c r="Q2965" s="40">
        <v>14</v>
      </c>
      <c r="R2965" s="43">
        <v>14</v>
      </c>
      <c r="S2965" s="40">
        <v>14</v>
      </c>
    </row>
    <row r="2966" spans="1:19" ht="12" customHeight="1" x14ac:dyDescent="0.35">
      <c r="A2966" s="77" t="s">
        <v>903</v>
      </c>
      <c r="B2966" s="6">
        <v>5549</v>
      </c>
      <c r="C2966" s="6" t="s">
        <v>903</v>
      </c>
      <c r="D2966" s="40">
        <v>12</v>
      </c>
      <c r="E2966" s="30">
        <f t="shared" si="411"/>
        <v>1699.135947</v>
      </c>
      <c r="F2966" s="30">
        <f t="shared" si="412"/>
        <v>1337.3844227999998</v>
      </c>
      <c r="G2966" s="30">
        <f t="shared" si="413"/>
        <v>1127.8852236</v>
      </c>
      <c r="H2966" s="30">
        <f t="shared" si="414"/>
        <v>1010.955438</v>
      </c>
      <c r="I2966" s="30">
        <f t="shared" si="415"/>
        <v>1063.3302378000001</v>
      </c>
      <c r="J2966" s="30">
        <f t="shared" si="416"/>
        <v>0</v>
      </c>
      <c r="K2966" s="30">
        <f t="shared" si="417"/>
        <v>1100</v>
      </c>
      <c r="L2966" s="30">
        <f t="shared" si="418"/>
        <v>1120</v>
      </c>
      <c r="M2966" s="80">
        <f t="shared" si="419"/>
        <v>1000</v>
      </c>
      <c r="N2966" s="33"/>
      <c r="O2966" s="33"/>
      <c r="P2966" s="33"/>
      <c r="Q2966" s="40">
        <v>12</v>
      </c>
      <c r="R2966" s="43">
        <v>12</v>
      </c>
      <c r="S2966" s="40">
        <v>12</v>
      </c>
    </row>
    <row r="2967" spans="1:19" ht="12" customHeight="1" x14ac:dyDescent="0.35">
      <c r="A2967" s="77" t="s">
        <v>904</v>
      </c>
      <c r="B2967" s="6">
        <v>5550</v>
      </c>
      <c r="C2967" s="6" t="s">
        <v>904</v>
      </c>
      <c r="D2967" s="40">
        <v>11</v>
      </c>
      <c r="E2967" s="30">
        <f t="shared" si="411"/>
        <v>1568.8079568000001</v>
      </c>
      <c r="F2967" s="30">
        <f t="shared" si="412"/>
        <v>1164.4257815999999</v>
      </c>
      <c r="G2967" s="30">
        <f t="shared" si="413"/>
        <v>908.64187559999993</v>
      </c>
      <c r="H2967" s="30">
        <f t="shared" si="414"/>
        <v>889.15357799999992</v>
      </c>
      <c r="I2967" s="30">
        <f t="shared" si="415"/>
        <v>842.86887119999994</v>
      </c>
      <c r="J2967" s="30">
        <f t="shared" si="416"/>
        <v>0</v>
      </c>
      <c r="K2967" s="30">
        <f t="shared" si="417"/>
        <v>1000</v>
      </c>
      <c r="L2967" s="30">
        <f t="shared" si="418"/>
        <v>1020</v>
      </c>
      <c r="M2967" s="80">
        <f t="shared" si="419"/>
        <v>900</v>
      </c>
      <c r="N2967" s="33"/>
      <c r="O2967" s="33"/>
      <c r="P2967" s="33"/>
      <c r="Q2967" s="40">
        <v>11</v>
      </c>
      <c r="R2967" s="43">
        <v>11</v>
      </c>
      <c r="S2967" s="40">
        <v>11</v>
      </c>
    </row>
    <row r="2968" spans="1:19" ht="12" customHeight="1" x14ac:dyDescent="0.35">
      <c r="A2968" s="77" t="s">
        <v>905</v>
      </c>
      <c r="B2968" s="6">
        <v>5551</v>
      </c>
      <c r="C2968" s="6" t="s">
        <v>905</v>
      </c>
      <c r="D2968" s="40">
        <v>11</v>
      </c>
      <c r="E2968" s="30">
        <f t="shared" si="411"/>
        <v>1568.8079568000001</v>
      </c>
      <c r="F2968" s="30">
        <f t="shared" si="412"/>
        <v>1164.4257815999999</v>
      </c>
      <c r="G2968" s="30">
        <f t="shared" si="413"/>
        <v>908.64187559999993</v>
      </c>
      <c r="H2968" s="30">
        <f t="shared" si="414"/>
        <v>889.15357799999992</v>
      </c>
      <c r="I2968" s="30">
        <f t="shared" si="415"/>
        <v>842.86887119999994</v>
      </c>
      <c r="J2968" s="30">
        <f t="shared" si="416"/>
        <v>0</v>
      </c>
      <c r="K2968" s="30">
        <f t="shared" si="417"/>
        <v>1000</v>
      </c>
      <c r="L2968" s="30">
        <f t="shared" si="418"/>
        <v>1020</v>
      </c>
      <c r="M2968" s="80">
        <f t="shared" si="419"/>
        <v>900</v>
      </c>
      <c r="N2968" s="33"/>
      <c r="O2968" s="33"/>
      <c r="P2968" s="33"/>
      <c r="Q2968" s="40">
        <v>11</v>
      </c>
      <c r="R2968" s="43">
        <v>11</v>
      </c>
      <c r="S2968" s="40">
        <v>11</v>
      </c>
    </row>
    <row r="2969" spans="1:19" ht="12" customHeight="1" x14ac:dyDescent="0.35">
      <c r="A2969" s="77" t="s">
        <v>906</v>
      </c>
      <c r="B2969" s="6">
        <v>5554</v>
      </c>
      <c r="C2969" s="6" t="s">
        <v>906</v>
      </c>
      <c r="D2969" s="40">
        <v>11</v>
      </c>
      <c r="E2969" s="30">
        <f t="shared" si="411"/>
        <v>1568.8079568000001</v>
      </c>
      <c r="F2969" s="30">
        <f t="shared" si="412"/>
        <v>1164.4257815999999</v>
      </c>
      <c r="G2969" s="30">
        <f t="shared" si="413"/>
        <v>908.64187559999993</v>
      </c>
      <c r="H2969" s="30">
        <f t="shared" si="414"/>
        <v>889.15357799999992</v>
      </c>
      <c r="I2969" s="30">
        <f t="shared" si="415"/>
        <v>842.86887119999994</v>
      </c>
      <c r="J2969" s="30">
        <f t="shared" si="416"/>
        <v>0</v>
      </c>
      <c r="K2969" s="30">
        <f t="shared" si="417"/>
        <v>1000</v>
      </c>
      <c r="L2969" s="30">
        <f t="shared" si="418"/>
        <v>1020</v>
      </c>
      <c r="M2969" s="80">
        <f t="shared" si="419"/>
        <v>900</v>
      </c>
      <c r="N2969" s="33"/>
      <c r="O2969" s="33"/>
      <c r="P2969" s="33"/>
      <c r="Q2969" s="40">
        <v>11</v>
      </c>
      <c r="R2969" s="43">
        <v>11</v>
      </c>
      <c r="S2969" s="40">
        <v>11</v>
      </c>
    </row>
    <row r="2970" spans="1:19" ht="12" customHeight="1" x14ac:dyDescent="0.35">
      <c r="A2970" s="77" t="s">
        <v>907</v>
      </c>
      <c r="B2970" s="6">
        <v>5555</v>
      </c>
      <c r="C2970" s="6" t="s">
        <v>907</v>
      </c>
      <c r="D2970" s="40">
        <v>11</v>
      </c>
      <c r="E2970" s="30">
        <f t="shared" si="411"/>
        <v>1568.8079568000001</v>
      </c>
      <c r="F2970" s="30">
        <f t="shared" si="412"/>
        <v>1164.4257815999999</v>
      </c>
      <c r="G2970" s="30">
        <f t="shared" si="413"/>
        <v>908.64187559999993</v>
      </c>
      <c r="H2970" s="30">
        <f t="shared" si="414"/>
        <v>889.15357799999992</v>
      </c>
      <c r="I2970" s="30">
        <f t="shared" si="415"/>
        <v>842.86887119999994</v>
      </c>
      <c r="J2970" s="30">
        <f t="shared" si="416"/>
        <v>0</v>
      </c>
      <c r="K2970" s="30">
        <f t="shared" si="417"/>
        <v>1000</v>
      </c>
      <c r="L2970" s="30">
        <f t="shared" si="418"/>
        <v>1020</v>
      </c>
      <c r="M2970" s="80">
        <f t="shared" si="419"/>
        <v>900</v>
      </c>
      <c r="N2970" s="33"/>
      <c r="O2970" s="33"/>
      <c r="P2970" s="33"/>
      <c r="Q2970" s="40">
        <v>11</v>
      </c>
      <c r="R2970" s="43">
        <v>11</v>
      </c>
      <c r="S2970" s="40">
        <v>11</v>
      </c>
    </row>
    <row r="2971" spans="1:19" ht="12" customHeight="1" x14ac:dyDescent="0.35">
      <c r="A2971" s="77" t="s">
        <v>904</v>
      </c>
      <c r="B2971" s="6">
        <v>5559</v>
      </c>
      <c r="C2971" s="6" t="s">
        <v>904</v>
      </c>
      <c r="D2971" s="40">
        <v>11</v>
      </c>
      <c r="E2971" s="30">
        <f t="shared" si="411"/>
        <v>1568.8079568000001</v>
      </c>
      <c r="F2971" s="30">
        <f t="shared" si="412"/>
        <v>1164.4257815999999</v>
      </c>
      <c r="G2971" s="30">
        <f t="shared" si="413"/>
        <v>908.64187559999993</v>
      </c>
      <c r="H2971" s="30">
        <f t="shared" si="414"/>
        <v>889.15357799999992</v>
      </c>
      <c r="I2971" s="30">
        <f t="shared" si="415"/>
        <v>842.86887119999994</v>
      </c>
      <c r="J2971" s="30">
        <f t="shared" si="416"/>
        <v>0</v>
      </c>
      <c r="K2971" s="30">
        <f t="shared" si="417"/>
        <v>1000</v>
      </c>
      <c r="L2971" s="30">
        <f t="shared" si="418"/>
        <v>1020</v>
      </c>
      <c r="M2971" s="80">
        <f t="shared" si="419"/>
        <v>900</v>
      </c>
      <c r="N2971" s="33"/>
      <c r="O2971" s="33"/>
      <c r="P2971" s="33"/>
      <c r="Q2971" s="40">
        <v>11</v>
      </c>
      <c r="R2971" s="43">
        <v>11</v>
      </c>
      <c r="S2971" s="40">
        <v>11</v>
      </c>
    </row>
    <row r="2972" spans="1:19" ht="12" customHeight="1" x14ac:dyDescent="0.35">
      <c r="A2972" s="77" t="s">
        <v>908</v>
      </c>
      <c r="B2972" s="6">
        <v>5560</v>
      </c>
      <c r="C2972" s="6" t="s">
        <v>908</v>
      </c>
      <c r="D2972" s="40">
        <v>12</v>
      </c>
      <c r="E2972" s="30">
        <f t="shared" si="411"/>
        <v>1699.135947</v>
      </c>
      <c r="F2972" s="30">
        <f t="shared" si="412"/>
        <v>1337.3844227999998</v>
      </c>
      <c r="G2972" s="30">
        <f t="shared" si="413"/>
        <v>1127.8852236</v>
      </c>
      <c r="H2972" s="30">
        <f t="shared" si="414"/>
        <v>1010.955438</v>
      </c>
      <c r="I2972" s="30">
        <f t="shared" si="415"/>
        <v>1063.3302378000001</v>
      </c>
      <c r="J2972" s="30">
        <f t="shared" si="416"/>
        <v>0</v>
      </c>
      <c r="K2972" s="30">
        <f t="shared" si="417"/>
        <v>1100</v>
      </c>
      <c r="L2972" s="30">
        <f t="shared" si="418"/>
        <v>1120</v>
      </c>
      <c r="M2972" s="80">
        <f t="shared" si="419"/>
        <v>1000</v>
      </c>
      <c r="N2972" s="33"/>
      <c r="O2972" s="33"/>
      <c r="P2972" s="33"/>
      <c r="Q2972" s="40">
        <v>12</v>
      </c>
      <c r="R2972" s="43">
        <v>12</v>
      </c>
      <c r="S2972" s="40">
        <v>12</v>
      </c>
    </row>
    <row r="2973" spans="1:19" ht="12" customHeight="1" x14ac:dyDescent="0.35">
      <c r="A2973" s="77" t="s">
        <v>909</v>
      </c>
      <c r="B2973" s="6">
        <v>5561</v>
      </c>
      <c r="C2973" s="6" t="s">
        <v>909</v>
      </c>
      <c r="D2973" s="40">
        <v>12</v>
      </c>
      <c r="E2973" s="30">
        <f t="shared" si="411"/>
        <v>1699.135947</v>
      </c>
      <c r="F2973" s="30">
        <f t="shared" si="412"/>
        <v>1337.3844227999998</v>
      </c>
      <c r="G2973" s="30">
        <f t="shared" si="413"/>
        <v>1127.8852236</v>
      </c>
      <c r="H2973" s="30">
        <f t="shared" si="414"/>
        <v>1010.955438</v>
      </c>
      <c r="I2973" s="30">
        <f t="shared" si="415"/>
        <v>1063.3302378000001</v>
      </c>
      <c r="J2973" s="30">
        <f t="shared" si="416"/>
        <v>0</v>
      </c>
      <c r="K2973" s="30">
        <f t="shared" si="417"/>
        <v>1100</v>
      </c>
      <c r="L2973" s="30">
        <f t="shared" si="418"/>
        <v>1120</v>
      </c>
      <c r="M2973" s="80">
        <f t="shared" si="419"/>
        <v>1000</v>
      </c>
      <c r="N2973" s="33"/>
      <c r="O2973" s="33"/>
      <c r="P2973" s="33"/>
      <c r="Q2973" s="40">
        <v>12</v>
      </c>
      <c r="R2973" s="43">
        <v>12</v>
      </c>
      <c r="S2973" s="40">
        <v>12</v>
      </c>
    </row>
    <row r="2974" spans="1:19" ht="12" customHeight="1" x14ac:dyDescent="0.35">
      <c r="A2974" s="77" t="s">
        <v>910</v>
      </c>
      <c r="B2974" s="6">
        <v>5563</v>
      </c>
      <c r="C2974" s="6" t="s">
        <v>910</v>
      </c>
      <c r="D2974" s="40">
        <v>12</v>
      </c>
      <c r="E2974" s="30">
        <f t="shared" si="411"/>
        <v>1699.135947</v>
      </c>
      <c r="F2974" s="30">
        <f t="shared" si="412"/>
        <v>1337.3844227999998</v>
      </c>
      <c r="G2974" s="30">
        <f t="shared" si="413"/>
        <v>1127.8852236</v>
      </c>
      <c r="H2974" s="30">
        <f t="shared" si="414"/>
        <v>1010.955438</v>
      </c>
      <c r="I2974" s="30">
        <f t="shared" si="415"/>
        <v>1063.3302378000001</v>
      </c>
      <c r="J2974" s="30">
        <f t="shared" si="416"/>
        <v>0</v>
      </c>
      <c r="K2974" s="30">
        <f t="shared" si="417"/>
        <v>1100</v>
      </c>
      <c r="L2974" s="30">
        <f t="shared" si="418"/>
        <v>1120</v>
      </c>
      <c r="M2974" s="80">
        <f t="shared" si="419"/>
        <v>1000</v>
      </c>
      <c r="N2974" s="33"/>
      <c r="O2974" s="33"/>
      <c r="P2974" s="33"/>
      <c r="Q2974" s="40">
        <v>12</v>
      </c>
      <c r="R2974" s="43">
        <v>12</v>
      </c>
      <c r="S2974" s="40">
        <v>12</v>
      </c>
    </row>
    <row r="2975" spans="1:19" ht="12" customHeight="1" x14ac:dyDescent="0.35">
      <c r="A2975" s="77" t="s">
        <v>911</v>
      </c>
      <c r="B2975" s="6">
        <v>5565</v>
      </c>
      <c r="C2975" s="6" t="s">
        <v>911</v>
      </c>
      <c r="D2975" s="40">
        <v>13</v>
      </c>
      <c r="E2975" s="30">
        <f t="shared" si="411"/>
        <v>1829.4639371999999</v>
      </c>
      <c r="F2975" s="30">
        <f t="shared" si="412"/>
        <v>1457.9682642000002</v>
      </c>
      <c r="G2975" s="30">
        <f t="shared" si="413"/>
        <v>1176.6059676</v>
      </c>
      <c r="H2975" s="30">
        <f t="shared" si="414"/>
        <v>1042.6239215999999</v>
      </c>
      <c r="I2975" s="30">
        <f t="shared" si="415"/>
        <v>1112.0509817999998</v>
      </c>
      <c r="J2975" s="30">
        <f t="shared" si="416"/>
        <v>0</v>
      </c>
      <c r="K2975" s="30">
        <f t="shared" si="417"/>
        <v>1200</v>
      </c>
      <c r="L2975" s="30">
        <f t="shared" si="418"/>
        <v>1220</v>
      </c>
      <c r="M2975" s="80">
        <f t="shared" si="419"/>
        <v>1100</v>
      </c>
      <c r="N2975" s="33"/>
      <c r="O2975" s="33"/>
      <c r="P2975" s="33"/>
      <c r="Q2975" s="40">
        <v>13</v>
      </c>
      <c r="R2975" s="43">
        <v>13</v>
      </c>
      <c r="S2975" s="40">
        <v>13</v>
      </c>
    </row>
    <row r="2976" spans="1:19" ht="12" customHeight="1" x14ac:dyDescent="0.35">
      <c r="A2976" s="77" t="s">
        <v>912</v>
      </c>
      <c r="B2976" s="6">
        <v>5566</v>
      </c>
      <c r="C2976" s="6" t="s">
        <v>912</v>
      </c>
      <c r="D2976" s="40">
        <v>12</v>
      </c>
      <c r="E2976" s="30">
        <f t="shared" si="411"/>
        <v>1699.135947</v>
      </c>
      <c r="F2976" s="30">
        <f t="shared" si="412"/>
        <v>1337.3844227999998</v>
      </c>
      <c r="G2976" s="30">
        <f t="shared" si="413"/>
        <v>1127.8852236</v>
      </c>
      <c r="H2976" s="30">
        <f t="shared" si="414"/>
        <v>1010.955438</v>
      </c>
      <c r="I2976" s="30">
        <f t="shared" si="415"/>
        <v>1063.3302378000001</v>
      </c>
      <c r="J2976" s="30">
        <f t="shared" si="416"/>
        <v>0</v>
      </c>
      <c r="K2976" s="30">
        <f t="shared" si="417"/>
        <v>1100</v>
      </c>
      <c r="L2976" s="30">
        <f t="shared" si="418"/>
        <v>1120</v>
      </c>
      <c r="M2976" s="80">
        <f t="shared" si="419"/>
        <v>1000</v>
      </c>
      <c r="N2976" s="33"/>
      <c r="O2976" s="33"/>
      <c r="P2976" s="33"/>
      <c r="Q2976" s="40">
        <v>12</v>
      </c>
      <c r="R2976" s="43">
        <v>12</v>
      </c>
      <c r="S2976" s="40">
        <v>12</v>
      </c>
    </row>
    <row r="2977" spans="1:19" ht="12" customHeight="1" x14ac:dyDescent="0.35">
      <c r="A2977" s="77" t="s">
        <v>913</v>
      </c>
      <c r="B2977" s="6">
        <v>5567</v>
      </c>
      <c r="C2977" s="6" t="s">
        <v>913</v>
      </c>
      <c r="D2977" s="40">
        <v>12</v>
      </c>
      <c r="E2977" s="30">
        <f t="shared" si="411"/>
        <v>1699.135947</v>
      </c>
      <c r="F2977" s="30">
        <f t="shared" si="412"/>
        <v>1337.3844227999998</v>
      </c>
      <c r="G2977" s="30">
        <f t="shared" si="413"/>
        <v>1127.8852236</v>
      </c>
      <c r="H2977" s="30">
        <f t="shared" si="414"/>
        <v>1010.955438</v>
      </c>
      <c r="I2977" s="30">
        <f t="shared" si="415"/>
        <v>1063.3302378000001</v>
      </c>
      <c r="J2977" s="30">
        <f t="shared" si="416"/>
        <v>0</v>
      </c>
      <c r="K2977" s="30">
        <f t="shared" si="417"/>
        <v>1100</v>
      </c>
      <c r="L2977" s="30">
        <f t="shared" si="418"/>
        <v>1120</v>
      </c>
      <c r="M2977" s="80">
        <f t="shared" si="419"/>
        <v>1000</v>
      </c>
      <c r="N2977" s="33"/>
      <c r="O2977" s="33"/>
      <c r="P2977" s="33"/>
      <c r="Q2977" s="40">
        <v>12</v>
      </c>
      <c r="R2977" s="43">
        <v>12</v>
      </c>
      <c r="S2977" s="40">
        <v>12</v>
      </c>
    </row>
    <row r="2978" spans="1:19" ht="12" customHeight="1" x14ac:dyDescent="0.35">
      <c r="A2978" s="77" t="s">
        <v>914</v>
      </c>
      <c r="B2978" s="6">
        <v>5568</v>
      </c>
      <c r="C2978" s="6" t="s">
        <v>914</v>
      </c>
      <c r="D2978" s="40">
        <v>14</v>
      </c>
      <c r="E2978" s="30">
        <f t="shared" si="411"/>
        <v>1896.4549602</v>
      </c>
      <c r="F2978" s="30">
        <f t="shared" si="412"/>
        <v>1610.2205891999999</v>
      </c>
      <c r="G2978" s="30">
        <f t="shared" si="413"/>
        <v>1372.7069621999999</v>
      </c>
      <c r="H2978" s="30">
        <f t="shared" si="414"/>
        <v>1285.0096229999997</v>
      </c>
      <c r="I2978" s="30">
        <f t="shared" si="415"/>
        <v>1242.378972</v>
      </c>
      <c r="J2978" s="30">
        <f t="shared" si="416"/>
        <v>0</v>
      </c>
      <c r="K2978" s="30">
        <f t="shared" si="417"/>
        <v>1300</v>
      </c>
      <c r="L2978" s="30">
        <f t="shared" si="418"/>
        <v>1320</v>
      </c>
      <c r="M2978" s="80">
        <f t="shared" si="419"/>
        <v>1200</v>
      </c>
      <c r="N2978" s="33"/>
      <c r="O2978" s="33"/>
      <c r="P2978" s="33"/>
      <c r="Q2978" s="40">
        <v>14</v>
      </c>
      <c r="R2978" s="43">
        <v>14</v>
      </c>
      <c r="S2978" s="40">
        <v>14</v>
      </c>
    </row>
    <row r="2979" spans="1:19" ht="12" customHeight="1" x14ac:dyDescent="0.35">
      <c r="A2979" s="77" t="s">
        <v>915</v>
      </c>
      <c r="B2979" s="6">
        <v>5570</v>
      </c>
      <c r="C2979" s="6" t="s">
        <v>915</v>
      </c>
      <c r="D2979" s="40">
        <v>11</v>
      </c>
      <c r="E2979" s="30">
        <f t="shared" si="411"/>
        <v>1568.8079568000001</v>
      </c>
      <c r="F2979" s="30">
        <f t="shared" si="412"/>
        <v>1164.4257815999999</v>
      </c>
      <c r="G2979" s="30">
        <f t="shared" si="413"/>
        <v>908.64187559999993</v>
      </c>
      <c r="H2979" s="30">
        <f t="shared" si="414"/>
        <v>889.15357799999992</v>
      </c>
      <c r="I2979" s="30">
        <f t="shared" si="415"/>
        <v>842.86887119999994</v>
      </c>
      <c r="J2979" s="30">
        <f t="shared" si="416"/>
        <v>0</v>
      </c>
      <c r="K2979" s="30">
        <f t="shared" si="417"/>
        <v>1000</v>
      </c>
      <c r="L2979" s="30">
        <f t="shared" si="418"/>
        <v>1020</v>
      </c>
      <c r="M2979" s="80">
        <f t="shared" si="419"/>
        <v>900</v>
      </c>
      <c r="N2979" s="33"/>
      <c r="O2979" s="33"/>
      <c r="P2979" s="33"/>
      <c r="Q2979" s="40">
        <v>11</v>
      </c>
      <c r="R2979" s="43">
        <v>11</v>
      </c>
      <c r="S2979" s="40">
        <v>11</v>
      </c>
    </row>
    <row r="2980" spans="1:19" ht="12" customHeight="1" x14ac:dyDescent="0.35">
      <c r="A2980" s="77" t="s">
        <v>916</v>
      </c>
      <c r="B2980" s="6">
        <v>5574</v>
      </c>
      <c r="C2980" s="6" t="s">
        <v>916</v>
      </c>
      <c r="D2980" s="40">
        <v>11</v>
      </c>
      <c r="E2980" s="30">
        <f t="shared" si="411"/>
        <v>1568.8079568000001</v>
      </c>
      <c r="F2980" s="30">
        <f t="shared" si="412"/>
        <v>1164.4257815999999</v>
      </c>
      <c r="G2980" s="30">
        <f t="shared" si="413"/>
        <v>908.64187559999993</v>
      </c>
      <c r="H2980" s="30">
        <f t="shared" si="414"/>
        <v>889.15357799999992</v>
      </c>
      <c r="I2980" s="30">
        <f t="shared" si="415"/>
        <v>842.86887119999994</v>
      </c>
      <c r="J2980" s="30">
        <f t="shared" si="416"/>
        <v>0</v>
      </c>
      <c r="K2980" s="30">
        <f t="shared" si="417"/>
        <v>1000</v>
      </c>
      <c r="L2980" s="30">
        <f t="shared" si="418"/>
        <v>1020</v>
      </c>
      <c r="M2980" s="80">
        <f t="shared" si="419"/>
        <v>900</v>
      </c>
      <c r="N2980" s="33"/>
      <c r="O2980" s="33"/>
      <c r="P2980" s="33"/>
      <c r="Q2980" s="40">
        <v>11</v>
      </c>
      <c r="R2980" s="43">
        <v>11</v>
      </c>
      <c r="S2980" s="40">
        <v>11</v>
      </c>
    </row>
    <row r="2981" spans="1:19" ht="12" customHeight="1" x14ac:dyDescent="0.35">
      <c r="A2981" s="77" t="s">
        <v>915</v>
      </c>
      <c r="B2981" s="6">
        <v>5575</v>
      </c>
      <c r="C2981" s="6" t="s">
        <v>915</v>
      </c>
      <c r="D2981" s="40">
        <v>11</v>
      </c>
      <c r="E2981" s="30">
        <f t="shared" si="411"/>
        <v>1568.8079568000001</v>
      </c>
      <c r="F2981" s="30">
        <f t="shared" si="412"/>
        <v>1164.4257815999999</v>
      </c>
      <c r="G2981" s="30">
        <f t="shared" si="413"/>
        <v>908.64187559999993</v>
      </c>
      <c r="H2981" s="30">
        <f t="shared" si="414"/>
        <v>889.15357799999992</v>
      </c>
      <c r="I2981" s="30">
        <f t="shared" si="415"/>
        <v>842.86887119999994</v>
      </c>
      <c r="J2981" s="30">
        <f t="shared" si="416"/>
        <v>0</v>
      </c>
      <c r="K2981" s="30">
        <f t="shared" si="417"/>
        <v>1000</v>
      </c>
      <c r="L2981" s="30">
        <f t="shared" si="418"/>
        <v>1020</v>
      </c>
      <c r="M2981" s="80">
        <f t="shared" si="419"/>
        <v>900</v>
      </c>
      <c r="N2981" s="33"/>
      <c r="O2981" s="33"/>
      <c r="P2981" s="33"/>
      <c r="Q2981" s="40">
        <v>11</v>
      </c>
      <c r="R2981" s="43">
        <v>11</v>
      </c>
      <c r="S2981" s="40">
        <v>11</v>
      </c>
    </row>
    <row r="2982" spans="1:19" ht="12" customHeight="1" x14ac:dyDescent="0.35">
      <c r="A2982" s="77" t="s">
        <v>917</v>
      </c>
      <c r="B2982" s="6">
        <v>5576</v>
      </c>
      <c r="C2982" s="6" t="s">
        <v>917</v>
      </c>
      <c r="D2982" s="40">
        <v>11</v>
      </c>
      <c r="E2982" s="30">
        <f t="shared" si="411"/>
        <v>1568.8079568000001</v>
      </c>
      <c r="F2982" s="30">
        <f t="shared" si="412"/>
        <v>1164.4257815999999</v>
      </c>
      <c r="G2982" s="30">
        <f t="shared" si="413"/>
        <v>908.64187559999993</v>
      </c>
      <c r="H2982" s="30">
        <f t="shared" si="414"/>
        <v>889.15357799999992</v>
      </c>
      <c r="I2982" s="30">
        <f t="shared" si="415"/>
        <v>842.86887119999994</v>
      </c>
      <c r="J2982" s="30">
        <f t="shared" si="416"/>
        <v>0</v>
      </c>
      <c r="K2982" s="30">
        <f t="shared" si="417"/>
        <v>1000</v>
      </c>
      <c r="L2982" s="30">
        <f t="shared" si="418"/>
        <v>1020</v>
      </c>
      <c r="M2982" s="80">
        <f t="shared" si="419"/>
        <v>900</v>
      </c>
      <c r="N2982" s="33"/>
      <c r="O2982" s="33"/>
      <c r="P2982" s="33"/>
      <c r="Q2982" s="40">
        <v>11</v>
      </c>
      <c r="R2982" s="43">
        <v>11</v>
      </c>
      <c r="S2982" s="40">
        <v>11</v>
      </c>
    </row>
    <row r="2983" spans="1:19" ht="12" customHeight="1" x14ac:dyDescent="0.35">
      <c r="A2983" s="77" t="s">
        <v>918</v>
      </c>
      <c r="B2983" s="6">
        <v>5578</v>
      </c>
      <c r="C2983" s="6" t="s">
        <v>918</v>
      </c>
      <c r="D2983" s="40">
        <v>11</v>
      </c>
      <c r="E2983" s="30">
        <f t="shared" si="411"/>
        <v>1568.8079568000001</v>
      </c>
      <c r="F2983" s="30">
        <f t="shared" si="412"/>
        <v>1164.4257815999999</v>
      </c>
      <c r="G2983" s="30">
        <f t="shared" si="413"/>
        <v>908.64187559999993</v>
      </c>
      <c r="H2983" s="30">
        <f t="shared" si="414"/>
        <v>889.15357799999992</v>
      </c>
      <c r="I2983" s="30">
        <f t="shared" si="415"/>
        <v>842.86887119999994</v>
      </c>
      <c r="J2983" s="30">
        <f t="shared" si="416"/>
        <v>0</v>
      </c>
      <c r="K2983" s="30">
        <f t="shared" si="417"/>
        <v>1000</v>
      </c>
      <c r="L2983" s="30">
        <f t="shared" si="418"/>
        <v>1020</v>
      </c>
      <c r="M2983" s="80">
        <f t="shared" si="419"/>
        <v>900</v>
      </c>
      <c r="N2983" s="33"/>
      <c r="O2983" s="33"/>
      <c r="P2983" s="33"/>
      <c r="Q2983" s="40">
        <v>11</v>
      </c>
      <c r="R2983" s="43">
        <v>11</v>
      </c>
      <c r="S2983" s="40">
        <v>11</v>
      </c>
    </row>
    <row r="2984" spans="1:19" ht="12" customHeight="1" x14ac:dyDescent="0.35">
      <c r="A2984" s="77" t="s">
        <v>919</v>
      </c>
      <c r="B2984" s="6">
        <v>5580</v>
      </c>
      <c r="C2984" s="6" t="s">
        <v>919</v>
      </c>
      <c r="D2984" s="40">
        <v>11</v>
      </c>
      <c r="E2984" s="30">
        <f t="shared" si="411"/>
        <v>1568.8079568000001</v>
      </c>
      <c r="F2984" s="30">
        <f t="shared" si="412"/>
        <v>1164.4257815999999</v>
      </c>
      <c r="G2984" s="30">
        <f t="shared" si="413"/>
        <v>908.64187559999993</v>
      </c>
      <c r="H2984" s="30">
        <f t="shared" si="414"/>
        <v>889.15357799999992</v>
      </c>
      <c r="I2984" s="30">
        <f t="shared" si="415"/>
        <v>842.86887119999994</v>
      </c>
      <c r="J2984" s="30">
        <f t="shared" si="416"/>
        <v>0</v>
      </c>
      <c r="K2984" s="30">
        <f t="shared" si="417"/>
        <v>1000</v>
      </c>
      <c r="L2984" s="30">
        <f t="shared" si="418"/>
        <v>1020</v>
      </c>
      <c r="M2984" s="80">
        <f t="shared" si="419"/>
        <v>900</v>
      </c>
      <c r="N2984" s="33"/>
      <c r="O2984" s="33"/>
      <c r="P2984" s="33"/>
      <c r="Q2984" s="40">
        <v>11</v>
      </c>
      <c r="R2984" s="43">
        <v>11</v>
      </c>
      <c r="S2984" s="40">
        <v>11</v>
      </c>
    </row>
    <row r="2985" spans="1:19" ht="12" customHeight="1" x14ac:dyDescent="0.35">
      <c r="A2985" s="77" t="s">
        <v>920</v>
      </c>
      <c r="B2985" s="6">
        <v>5582</v>
      </c>
      <c r="C2985" s="6" t="s">
        <v>920</v>
      </c>
      <c r="D2985" s="40">
        <v>11</v>
      </c>
      <c r="E2985" s="30">
        <f t="shared" si="411"/>
        <v>1568.8079568000001</v>
      </c>
      <c r="F2985" s="30">
        <f t="shared" si="412"/>
        <v>1164.4257815999999</v>
      </c>
      <c r="G2985" s="30">
        <f t="shared" si="413"/>
        <v>908.64187559999993</v>
      </c>
      <c r="H2985" s="30">
        <f t="shared" si="414"/>
        <v>889.15357799999992</v>
      </c>
      <c r="I2985" s="30">
        <f t="shared" si="415"/>
        <v>842.86887119999994</v>
      </c>
      <c r="J2985" s="30">
        <f t="shared" si="416"/>
        <v>0</v>
      </c>
      <c r="K2985" s="30">
        <f t="shared" si="417"/>
        <v>1000</v>
      </c>
      <c r="L2985" s="30">
        <f t="shared" si="418"/>
        <v>1020</v>
      </c>
      <c r="M2985" s="80">
        <f t="shared" si="419"/>
        <v>900</v>
      </c>
      <c r="N2985" s="33"/>
      <c r="O2985" s="33"/>
      <c r="P2985" s="33"/>
      <c r="Q2985" s="40">
        <v>11</v>
      </c>
      <c r="R2985" s="43">
        <v>11</v>
      </c>
      <c r="S2985" s="40">
        <v>11</v>
      </c>
    </row>
    <row r="2986" spans="1:19" ht="12" customHeight="1" x14ac:dyDescent="0.35">
      <c r="A2986" s="77" t="s">
        <v>921</v>
      </c>
      <c r="B2986" s="6">
        <v>5583</v>
      </c>
      <c r="C2986" s="6" t="s">
        <v>921</v>
      </c>
      <c r="D2986" s="40">
        <v>11</v>
      </c>
      <c r="E2986" s="30">
        <f t="shared" si="411"/>
        <v>1568.8079568000001</v>
      </c>
      <c r="F2986" s="30">
        <f t="shared" si="412"/>
        <v>1164.4257815999999</v>
      </c>
      <c r="G2986" s="30">
        <f t="shared" si="413"/>
        <v>908.64187559999993</v>
      </c>
      <c r="H2986" s="30">
        <f t="shared" si="414"/>
        <v>889.15357799999992</v>
      </c>
      <c r="I2986" s="30">
        <f t="shared" si="415"/>
        <v>842.86887119999994</v>
      </c>
      <c r="J2986" s="30">
        <f t="shared" si="416"/>
        <v>0</v>
      </c>
      <c r="K2986" s="30">
        <f t="shared" si="417"/>
        <v>1000</v>
      </c>
      <c r="L2986" s="30">
        <f t="shared" si="418"/>
        <v>1020</v>
      </c>
      <c r="M2986" s="80">
        <f t="shared" si="419"/>
        <v>900</v>
      </c>
      <c r="N2986" s="33"/>
      <c r="O2986" s="33"/>
      <c r="P2986" s="33"/>
      <c r="Q2986" s="40">
        <v>11</v>
      </c>
      <c r="R2986" s="43">
        <v>11</v>
      </c>
      <c r="S2986" s="40">
        <v>11</v>
      </c>
    </row>
    <row r="2987" spans="1:19" ht="12" customHeight="1" x14ac:dyDescent="0.35">
      <c r="A2987" s="77" t="s">
        <v>922</v>
      </c>
      <c r="B2987" s="6">
        <v>5584</v>
      </c>
      <c r="C2987" s="6" t="s">
        <v>922</v>
      </c>
      <c r="D2987" s="40">
        <v>13</v>
      </c>
      <c r="E2987" s="30">
        <f t="shared" si="411"/>
        <v>1829.4639371999999</v>
      </c>
      <c r="F2987" s="30">
        <f t="shared" si="412"/>
        <v>1457.9682642000002</v>
      </c>
      <c r="G2987" s="30">
        <f t="shared" si="413"/>
        <v>1176.6059676</v>
      </c>
      <c r="H2987" s="30">
        <f t="shared" si="414"/>
        <v>1042.6239215999999</v>
      </c>
      <c r="I2987" s="30">
        <f t="shared" si="415"/>
        <v>1112.0509817999998</v>
      </c>
      <c r="J2987" s="30">
        <f t="shared" si="416"/>
        <v>0</v>
      </c>
      <c r="K2987" s="30">
        <f t="shared" si="417"/>
        <v>1200</v>
      </c>
      <c r="L2987" s="30">
        <f t="shared" si="418"/>
        <v>1220</v>
      </c>
      <c r="M2987" s="80">
        <f t="shared" si="419"/>
        <v>1100</v>
      </c>
      <c r="N2987" s="33"/>
      <c r="O2987" s="33"/>
      <c r="P2987" s="33"/>
      <c r="Q2987" s="40">
        <v>13</v>
      </c>
      <c r="R2987" s="43">
        <v>13</v>
      </c>
      <c r="S2987" s="40">
        <v>13</v>
      </c>
    </row>
    <row r="2988" spans="1:19" ht="12" customHeight="1" x14ac:dyDescent="0.35">
      <c r="A2988" s="77" t="s">
        <v>923</v>
      </c>
      <c r="B2988" s="6">
        <v>5585</v>
      </c>
      <c r="C2988" s="6" t="s">
        <v>923</v>
      </c>
      <c r="D2988" s="40">
        <v>11</v>
      </c>
      <c r="E2988" s="30">
        <f t="shared" si="411"/>
        <v>1568.8079568000001</v>
      </c>
      <c r="F2988" s="30">
        <f t="shared" si="412"/>
        <v>1164.4257815999999</v>
      </c>
      <c r="G2988" s="30">
        <f t="shared" si="413"/>
        <v>908.64187559999993</v>
      </c>
      <c r="H2988" s="30">
        <f t="shared" si="414"/>
        <v>889.15357799999992</v>
      </c>
      <c r="I2988" s="30">
        <f t="shared" si="415"/>
        <v>842.86887119999994</v>
      </c>
      <c r="J2988" s="30">
        <f t="shared" si="416"/>
        <v>0</v>
      </c>
      <c r="K2988" s="30">
        <f t="shared" si="417"/>
        <v>1000</v>
      </c>
      <c r="L2988" s="30">
        <f t="shared" si="418"/>
        <v>1020</v>
      </c>
      <c r="M2988" s="80">
        <f t="shared" si="419"/>
        <v>900</v>
      </c>
      <c r="N2988" s="33"/>
      <c r="O2988" s="33"/>
      <c r="P2988" s="33"/>
      <c r="Q2988" s="40">
        <v>11</v>
      </c>
      <c r="R2988" s="43">
        <v>11</v>
      </c>
      <c r="S2988" s="40">
        <v>11</v>
      </c>
    </row>
    <row r="2989" spans="1:19" ht="12" customHeight="1" x14ac:dyDescent="0.35">
      <c r="A2989" s="77" t="s">
        <v>921</v>
      </c>
      <c r="B2989" s="6">
        <v>5586</v>
      </c>
      <c r="C2989" s="6" t="s">
        <v>921</v>
      </c>
      <c r="D2989" s="40">
        <v>11</v>
      </c>
      <c r="E2989" s="30">
        <f t="shared" si="411"/>
        <v>1568.8079568000001</v>
      </c>
      <c r="F2989" s="30">
        <f t="shared" si="412"/>
        <v>1164.4257815999999</v>
      </c>
      <c r="G2989" s="30">
        <f t="shared" si="413"/>
        <v>908.64187559999993</v>
      </c>
      <c r="H2989" s="30">
        <f t="shared" si="414"/>
        <v>889.15357799999992</v>
      </c>
      <c r="I2989" s="30">
        <f t="shared" si="415"/>
        <v>842.86887119999994</v>
      </c>
      <c r="J2989" s="30">
        <f t="shared" si="416"/>
        <v>0</v>
      </c>
      <c r="K2989" s="30">
        <f t="shared" si="417"/>
        <v>1000</v>
      </c>
      <c r="L2989" s="30">
        <f t="shared" si="418"/>
        <v>1020</v>
      </c>
      <c r="M2989" s="80">
        <f t="shared" si="419"/>
        <v>900</v>
      </c>
      <c r="N2989" s="33"/>
      <c r="O2989" s="33"/>
      <c r="P2989" s="33"/>
      <c r="Q2989" s="40">
        <v>11</v>
      </c>
      <c r="R2989" s="43">
        <v>11</v>
      </c>
      <c r="S2989" s="40">
        <v>11</v>
      </c>
    </row>
    <row r="2990" spans="1:19" ht="12" customHeight="1" x14ac:dyDescent="0.35">
      <c r="A2990" s="77" t="s">
        <v>919</v>
      </c>
      <c r="B2990" s="6">
        <v>5588</v>
      </c>
      <c r="C2990" s="6" t="s">
        <v>919</v>
      </c>
      <c r="D2990" s="40">
        <v>12</v>
      </c>
      <c r="E2990" s="30">
        <f t="shared" si="411"/>
        <v>1699.135947</v>
      </c>
      <c r="F2990" s="30">
        <f t="shared" si="412"/>
        <v>1337.3844227999998</v>
      </c>
      <c r="G2990" s="30">
        <f t="shared" si="413"/>
        <v>1127.8852236</v>
      </c>
      <c r="H2990" s="30">
        <f t="shared" si="414"/>
        <v>1010.955438</v>
      </c>
      <c r="I2990" s="30">
        <f t="shared" si="415"/>
        <v>1063.3302378000001</v>
      </c>
      <c r="J2990" s="30">
        <f t="shared" si="416"/>
        <v>0</v>
      </c>
      <c r="K2990" s="30">
        <f t="shared" si="417"/>
        <v>1100</v>
      </c>
      <c r="L2990" s="30">
        <f t="shared" si="418"/>
        <v>1120</v>
      </c>
      <c r="M2990" s="80">
        <f t="shared" si="419"/>
        <v>1000</v>
      </c>
      <c r="N2990" s="33"/>
      <c r="O2990" s="33"/>
      <c r="P2990" s="33"/>
      <c r="Q2990" s="40">
        <v>12</v>
      </c>
      <c r="R2990" s="43">
        <v>12</v>
      </c>
      <c r="S2990" s="40">
        <v>12</v>
      </c>
    </row>
    <row r="2991" spans="1:19" ht="12" customHeight="1" x14ac:dyDescent="0.35">
      <c r="A2991" s="77" t="s">
        <v>923</v>
      </c>
      <c r="B2991" s="6">
        <v>5589</v>
      </c>
      <c r="C2991" s="6" t="s">
        <v>923</v>
      </c>
      <c r="D2991" s="40">
        <v>12</v>
      </c>
      <c r="E2991" s="30">
        <f t="shared" si="411"/>
        <v>1699.135947</v>
      </c>
      <c r="F2991" s="30">
        <f t="shared" si="412"/>
        <v>1337.3844227999998</v>
      </c>
      <c r="G2991" s="30">
        <f t="shared" si="413"/>
        <v>1127.8852236</v>
      </c>
      <c r="H2991" s="30">
        <f t="shared" si="414"/>
        <v>1010.955438</v>
      </c>
      <c r="I2991" s="30">
        <f t="shared" si="415"/>
        <v>1063.3302378000001</v>
      </c>
      <c r="J2991" s="30">
        <f t="shared" si="416"/>
        <v>0</v>
      </c>
      <c r="K2991" s="30">
        <f t="shared" si="417"/>
        <v>1100</v>
      </c>
      <c r="L2991" s="30">
        <f t="shared" si="418"/>
        <v>1120</v>
      </c>
      <c r="M2991" s="80">
        <f t="shared" si="419"/>
        <v>1000</v>
      </c>
      <c r="N2991" s="33"/>
      <c r="O2991" s="33"/>
      <c r="P2991" s="33"/>
      <c r="Q2991" s="40">
        <v>12</v>
      </c>
      <c r="R2991" s="43">
        <v>12</v>
      </c>
      <c r="S2991" s="40">
        <v>12</v>
      </c>
    </row>
    <row r="2992" spans="1:19" ht="12" customHeight="1" x14ac:dyDescent="0.35">
      <c r="A2992" s="77" t="s">
        <v>924</v>
      </c>
      <c r="B2992" s="6">
        <v>5590</v>
      </c>
      <c r="C2992" s="6" t="s">
        <v>924</v>
      </c>
      <c r="D2992" s="40">
        <v>11</v>
      </c>
      <c r="E2992" s="30">
        <f t="shared" si="411"/>
        <v>1568.8079568000001</v>
      </c>
      <c r="F2992" s="30">
        <f t="shared" si="412"/>
        <v>1164.4257815999999</v>
      </c>
      <c r="G2992" s="30">
        <f t="shared" si="413"/>
        <v>908.64187559999993</v>
      </c>
      <c r="H2992" s="30">
        <f t="shared" si="414"/>
        <v>889.15357799999992</v>
      </c>
      <c r="I2992" s="30">
        <f t="shared" si="415"/>
        <v>842.86887119999994</v>
      </c>
      <c r="J2992" s="30">
        <f t="shared" si="416"/>
        <v>0</v>
      </c>
      <c r="K2992" s="30">
        <f t="shared" si="417"/>
        <v>1000</v>
      </c>
      <c r="L2992" s="30">
        <f t="shared" si="418"/>
        <v>1020</v>
      </c>
      <c r="M2992" s="80">
        <f t="shared" si="419"/>
        <v>900</v>
      </c>
      <c r="N2992" s="33"/>
      <c r="O2992" s="33"/>
      <c r="P2992" s="33"/>
      <c r="Q2992" s="40">
        <v>11</v>
      </c>
      <c r="R2992" s="43">
        <v>11</v>
      </c>
      <c r="S2992" s="40">
        <v>11</v>
      </c>
    </row>
    <row r="2993" spans="1:19" ht="12" customHeight="1" x14ac:dyDescent="0.35">
      <c r="A2993" s="77" t="s">
        <v>924</v>
      </c>
      <c r="B2993" s="6">
        <v>5591</v>
      </c>
      <c r="C2993" s="6" t="s">
        <v>924</v>
      </c>
      <c r="D2993" s="40">
        <v>11</v>
      </c>
      <c r="E2993" s="30">
        <f t="shared" si="411"/>
        <v>1568.8079568000001</v>
      </c>
      <c r="F2993" s="30">
        <f t="shared" si="412"/>
        <v>1164.4257815999999</v>
      </c>
      <c r="G2993" s="30">
        <f t="shared" si="413"/>
        <v>908.64187559999993</v>
      </c>
      <c r="H2993" s="30">
        <f t="shared" si="414"/>
        <v>889.15357799999992</v>
      </c>
      <c r="I2993" s="30">
        <f t="shared" si="415"/>
        <v>842.86887119999994</v>
      </c>
      <c r="J2993" s="30">
        <f t="shared" si="416"/>
        <v>0</v>
      </c>
      <c r="K2993" s="30">
        <f t="shared" si="417"/>
        <v>1000</v>
      </c>
      <c r="L2993" s="30">
        <f t="shared" si="418"/>
        <v>1020</v>
      </c>
      <c r="M2993" s="80">
        <f t="shared" si="419"/>
        <v>900</v>
      </c>
      <c r="N2993" s="33"/>
      <c r="O2993" s="33"/>
      <c r="P2993" s="33"/>
      <c r="Q2993" s="40">
        <v>11</v>
      </c>
      <c r="R2993" s="43">
        <v>11</v>
      </c>
      <c r="S2993" s="40">
        <v>11</v>
      </c>
    </row>
    <row r="2994" spans="1:19" ht="12" customHeight="1" x14ac:dyDescent="0.35">
      <c r="A2994" s="77" t="s">
        <v>925</v>
      </c>
      <c r="B2994" s="6">
        <v>5593</v>
      </c>
      <c r="C2994" s="6" t="s">
        <v>925</v>
      </c>
      <c r="D2994" s="40">
        <v>12</v>
      </c>
      <c r="E2994" s="30">
        <f t="shared" si="411"/>
        <v>1699.135947</v>
      </c>
      <c r="F2994" s="30">
        <f t="shared" si="412"/>
        <v>1337.3844227999998</v>
      </c>
      <c r="G2994" s="30">
        <f t="shared" si="413"/>
        <v>1127.8852236</v>
      </c>
      <c r="H2994" s="30">
        <f t="shared" si="414"/>
        <v>1010.955438</v>
      </c>
      <c r="I2994" s="30">
        <f t="shared" si="415"/>
        <v>1063.3302378000001</v>
      </c>
      <c r="J2994" s="30">
        <f t="shared" si="416"/>
        <v>0</v>
      </c>
      <c r="K2994" s="30">
        <f t="shared" si="417"/>
        <v>1100</v>
      </c>
      <c r="L2994" s="30">
        <f t="shared" si="418"/>
        <v>1120</v>
      </c>
      <c r="M2994" s="80">
        <f t="shared" si="419"/>
        <v>1000</v>
      </c>
      <c r="N2994" s="33"/>
      <c r="O2994" s="33"/>
      <c r="P2994" s="33"/>
      <c r="Q2994" s="40">
        <v>12</v>
      </c>
      <c r="R2994" s="43">
        <v>12</v>
      </c>
      <c r="S2994" s="40">
        <v>12</v>
      </c>
    </row>
    <row r="2995" spans="1:19" ht="12" customHeight="1" x14ac:dyDescent="0.35">
      <c r="A2995" s="77" t="s">
        <v>925</v>
      </c>
      <c r="B2995" s="6">
        <v>5594</v>
      </c>
      <c r="C2995" s="6" t="s">
        <v>925</v>
      </c>
      <c r="D2995" s="40">
        <v>12</v>
      </c>
      <c r="E2995" s="30">
        <f t="shared" si="411"/>
        <v>1699.135947</v>
      </c>
      <c r="F2995" s="30">
        <f t="shared" si="412"/>
        <v>1337.3844227999998</v>
      </c>
      <c r="G2995" s="30">
        <f t="shared" si="413"/>
        <v>1127.8852236</v>
      </c>
      <c r="H2995" s="30">
        <f t="shared" si="414"/>
        <v>1010.955438</v>
      </c>
      <c r="I2995" s="30">
        <f t="shared" si="415"/>
        <v>1063.3302378000001</v>
      </c>
      <c r="J2995" s="30">
        <f t="shared" si="416"/>
        <v>0</v>
      </c>
      <c r="K2995" s="30">
        <f t="shared" si="417"/>
        <v>1100</v>
      </c>
      <c r="L2995" s="30">
        <f t="shared" si="418"/>
        <v>1120</v>
      </c>
      <c r="M2995" s="80">
        <f t="shared" si="419"/>
        <v>1000</v>
      </c>
      <c r="N2995" s="33"/>
      <c r="O2995" s="33"/>
      <c r="P2995" s="33"/>
      <c r="Q2995" s="40">
        <v>12</v>
      </c>
      <c r="R2995" s="43">
        <v>12</v>
      </c>
      <c r="S2995" s="40">
        <v>12</v>
      </c>
    </row>
    <row r="2996" spans="1:19" ht="12" customHeight="1" x14ac:dyDescent="0.35">
      <c r="A2996" s="77" t="s">
        <v>910</v>
      </c>
      <c r="B2996" s="6">
        <v>5595</v>
      </c>
      <c r="C2996" s="6" t="s">
        <v>910</v>
      </c>
      <c r="D2996" s="40">
        <v>12</v>
      </c>
      <c r="E2996" s="30">
        <f t="shared" si="411"/>
        <v>1699.135947</v>
      </c>
      <c r="F2996" s="30">
        <f t="shared" si="412"/>
        <v>1337.3844227999998</v>
      </c>
      <c r="G2996" s="30">
        <f t="shared" si="413"/>
        <v>1127.8852236</v>
      </c>
      <c r="H2996" s="30">
        <f t="shared" si="414"/>
        <v>1010.955438</v>
      </c>
      <c r="I2996" s="30">
        <f t="shared" si="415"/>
        <v>1063.3302378000001</v>
      </c>
      <c r="J2996" s="30">
        <f t="shared" si="416"/>
        <v>0</v>
      </c>
      <c r="K2996" s="30">
        <f t="shared" si="417"/>
        <v>1100</v>
      </c>
      <c r="L2996" s="30">
        <f t="shared" si="418"/>
        <v>1120</v>
      </c>
      <c r="M2996" s="80">
        <f t="shared" si="419"/>
        <v>1000</v>
      </c>
      <c r="N2996" s="33"/>
      <c r="O2996" s="33"/>
      <c r="P2996" s="33"/>
      <c r="Q2996" s="40">
        <v>12</v>
      </c>
      <c r="R2996" s="43">
        <v>12</v>
      </c>
      <c r="S2996" s="40">
        <v>12</v>
      </c>
    </row>
    <row r="2997" spans="1:19" ht="12" customHeight="1" x14ac:dyDescent="0.35">
      <c r="A2997" s="77" t="s">
        <v>926</v>
      </c>
      <c r="B2997" s="6">
        <v>5596</v>
      </c>
      <c r="C2997" s="6" t="s">
        <v>926</v>
      </c>
      <c r="D2997" s="40">
        <v>12</v>
      </c>
      <c r="E2997" s="30">
        <f t="shared" si="411"/>
        <v>1699.135947</v>
      </c>
      <c r="F2997" s="30">
        <f t="shared" si="412"/>
        <v>1337.3844227999998</v>
      </c>
      <c r="G2997" s="30">
        <f t="shared" si="413"/>
        <v>1127.8852236</v>
      </c>
      <c r="H2997" s="30">
        <f t="shared" si="414"/>
        <v>1010.955438</v>
      </c>
      <c r="I2997" s="30">
        <f t="shared" si="415"/>
        <v>1063.3302378000001</v>
      </c>
      <c r="J2997" s="30">
        <f t="shared" si="416"/>
        <v>0</v>
      </c>
      <c r="K2997" s="30">
        <f t="shared" si="417"/>
        <v>1100</v>
      </c>
      <c r="L2997" s="30">
        <f t="shared" si="418"/>
        <v>1120</v>
      </c>
      <c r="M2997" s="80">
        <f t="shared" si="419"/>
        <v>1000</v>
      </c>
      <c r="N2997" s="33"/>
      <c r="O2997" s="33"/>
      <c r="P2997" s="33"/>
      <c r="Q2997" s="40">
        <v>12</v>
      </c>
      <c r="R2997" s="43">
        <v>12</v>
      </c>
      <c r="S2997" s="40">
        <v>12</v>
      </c>
    </row>
    <row r="2998" spans="1:19" ht="12" customHeight="1" x14ac:dyDescent="0.35">
      <c r="A2998" s="77" t="s">
        <v>927</v>
      </c>
      <c r="B2998" s="6">
        <v>5598</v>
      </c>
      <c r="C2998" s="6" t="s">
        <v>927</v>
      </c>
      <c r="D2998" s="40">
        <v>12</v>
      </c>
      <c r="E2998" s="30">
        <f t="shared" si="411"/>
        <v>1699.135947</v>
      </c>
      <c r="F2998" s="30">
        <f t="shared" si="412"/>
        <v>1337.3844227999998</v>
      </c>
      <c r="G2998" s="30">
        <f t="shared" si="413"/>
        <v>1127.8852236</v>
      </c>
      <c r="H2998" s="30">
        <f t="shared" si="414"/>
        <v>1010.955438</v>
      </c>
      <c r="I2998" s="30">
        <f t="shared" si="415"/>
        <v>1063.3302378000001</v>
      </c>
      <c r="J2998" s="30">
        <f t="shared" si="416"/>
        <v>0</v>
      </c>
      <c r="K2998" s="30">
        <f t="shared" si="417"/>
        <v>1100</v>
      </c>
      <c r="L2998" s="30">
        <f t="shared" si="418"/>
        <v>1120</v>
      </c>
      <c r="M2998" s="80">
        <f t="shared" si="419"/>
        <v>1000</v>
      </c>
      <c r="N2998" s="33"/>
      <c r="O2998" s="33"/>
      <c r="P2998" s="33"/>
      <c r="Q2998" s="40">
        <v>12</v>
      </c>
      <c r="R2998" s="43">
        <v>12</v>
      </c>
      <c r="S2998" s="40">
        <v>12</v>
      </c>
    </row>
    <row r="2999" spans="1:19" ht="12" customHeight="1" x14ac:dyDescent="0.35">
      <c r="A2999" s="77" t="s">
        <v>928</v>
      </c>
      <c r="B2999" s="6">
        <v>5600</v>
      </c>
      <c r="C2999" s="6" t="s">
        <v>928</v>
      </c>
      <c r="D2999" s="40">
        <v>13</v>
      </c>
      <c r="E2999" s="30">
        <f t="shared" si="411"/>
        <v>1829.4639371999999</v>
      </c>
      <c r="F2999" s="30">
        <f t="shared" si="412"/>
        <v>1457.9682642000002</v>
      </c>
      <c r="G2999" s="30">
        <f t="shared" si="413"/>
        <v>1176.6059676</v>
      </c>
      <c r="H2999" s="30">
        <f t="shared" si="414"/>
        <v>1042.6239215999999</v>
      </c>
      <c r="I2999" s="30">
        <f t="shared" si="415"/>
        <v>1112.0509817999998</v>
      </c>
      <c r="J2999" s="30">
        <f t="shared" si="416"/>
        <v>0</v>
      </c>
      <c r="K2999" s="30">
        <f t="shared" si="417"/>
        <v>1200</v>
      </c>
      <c r="L2999" s="30">
        <f t="shared" si="418"/>
        <v>1220</v>
      </c>
      <c r="M2999" s="80">
        <f t="shared" si="419"/>
        <v>1100</v>
      </c>
      <c r="N2999" s="33"/>
      <c r="O2999" s="33"/>
      <c r="P2999" s="33"/>
      <c r="Q2999" s="40">
        <v>13</v>
      </c>
      <c r="R2999" s="43">
        <v>13</v>
      </c>
      <c r="S2999" s="40">
        <v>13</v>
      </c>
    </row>
    <row r="3000" spans="1:19" ht="12" customHeight="1" x14ac:dyDescent="0.35">
      <c r="A3000" s="77" t="s">
        <v>928</v>
      </c>
      <c r="B3000" s="6">
        <v>5601</v>
      </c>
      <c r="C3000" s="6" t="s">
        <v>928</v>
      </c>
      <c r="D3000" s="40">
        <v>13</v>
      </c>
      <c r="E3000" s="30">
        <f t="shared" si="411"/>
        <v>1829.4639371999999</v>
      </c>
      <c r="F3000" s="30">
        <f t="shared" si="412"/>
        <v>1457.9682642000002</v>
      </c>
      <c r="G3000" s="30">
        <f t="shared" si="413"/>
        <v>1176.6059676</v>
      </c>
      <c r="H3000" s="30">
        <f t="shared" si="414"/>
        <v>1042.6239215999999</v>
      </c>
      <c r="I3000" s="30">
        <f t="shared" si="415"/>
        <v>1112.0509817999998</v>
      </c>
      <c r="J3000" s="30">
        <f t="shared" si="416"/>
        <v>0</v>
      </c>
      <c r="K3000" s="30">
        <f t="shared" si="417"/>
        <v>1200</v>
      </c>
      <c r="L3000" s="30">
        <f t="shared" si="418"/>
        <v>1220</v>
      </c>
      <c r="M3000" s="80">
        <f t="shared" si="419"/>
        <v>1100</v>
      </c>
      <c r="N3000" s="33"/>
      <c r="O3000" s="33"/>
      <c r="P3000" s="33"/>
      <c r="Q3000" s="40">
        <v>13</v>
      </c>
      <c r="R3000" s="43">
        <v>13</v>
      </c>
      <c r="S3000" s="40">
        <v>13</v>
      </c>
    </row>
    <row r="3001" spans="1:19" ht="12" customHeight="1" x14ac:dyDescent="0.35">
      <c r="A3001" s="77" t="s">
        <v>928</v>
      </c>
      <c r="B3001" s="6">
        <v>5602</v>
      </c>
      <c r="C3001" s="6" t="s">
        <v>928</v>
      </c>
      <c r="D3001" s="40">
        <v>13</v>
      </c>
      <c r="E3001" s="30">
        <f t="shared" si="411"/>
        <v>1829.4639371999999</v>
      </c>
      <c r="F3001" s="30">
        <f t="shared" si="412"/>
        <v>1457.9682642000002</v>
      </c>
      <c r="G3001" s="30">
        <f t="shared" si="413"/>
        <v>1176.6059676</v>
      </c>
      <c r="H3001" s="30">
        <f t="shared" si="414"/>
        <v>1042.6239215999999</v>
      </c>
      <c r="I3001" s="30">
        <f t="shared" si="415"/>
        <v>1112.0509817999998</v>
      </c>
      <c r="J3001" s="30">
        <f t="shared" si="416"/>
        <v>0</v>
      </c>
      <c r="K3001" s="30">
        <f t="shared" si="417"/>
        <v>1200</v>
      </c>
      <c r="L3001" s="30">
        <f t="shared" si="418"/>
        <v>1220</v>
      </c>
      <c r="M3001" s="80">
        <f t="shared" si="419"/>
        <v>1100</v>
      </c>
      <c r="N3001" s="33"/>
      <c r="O3001" s="33"/>
      <c r="P3001" s="33"/>
      <c r="Q3001" s="40">
        <v>13</v>
      </c>
      <c r="R3001" s="43">
        <v>13</v>
      </c>
      <c r="S3001" s="40">
        <v>13</v>
      </c>
    </row>
    <row r="3002" spans="1:19" ht="12" customHeight="1" x14ac:dyDescent="0.35">
      <c r="A3002" s="77" t="s">
        <v>929</v>
      </c>
      <c r="B3002" s="6">
        <v>5604</v>
      </c>
      <c r="C3002" s="6" t="s">
        <v>929</v>
      </c>
      <c r="D3002" s="40">
        <v>13</v>
      </c>
      <c r="E3002" s="30">
        <f t="shared" si="411"/>
        <v>1829.4639371999999</v>
      </c>
      <c r="F3002" s="30">
        <f t="shared" si="412"/>
        <v>1457.9682642000002</v>
      </c>
      <c r="G3002" s="30">
        <f t="shared" si="413"/>
        <v>1176.6059676</v>
      </c>
      <c r="H3002" s="30">
        <f t="shared" si="414"/>
        <v>1042.6239215999999</v>
      </c>
      <c r="I3002" s="30">
        <f t="shared" si="415"/>
        <v>1112.0509817999998</v>
      </c>
      <c r="J3002" s="30">
        <f t="shared" si="416"/>
        <v>0</v>
      </c>
      <c r="K3002" s="30">
        <f t="shared" si="417"/>
        <v>1200</v>
      </c>
      <c r="L3002" s="30">
        <f t="shared" si="418"/>
        <v>1220</v>
      </c>
      <c r="M3002" s="80">
        <f t="shared" si="419"/>
        <v>1100</v>
      </c>
      <c r="N3002" s="33"/>
      <c r="O3002" s="33"/>
      <c r="P3002" s="33"/>
      <c r="Q3002" s="40">
        <v>13</v>
      </c>
      <c r="R3002" s="43">
        <v>13</v>
      </c>
      <c r="S3002" s="40">
        <v>13</v>
      </c>
    </row>
    <row r="3003" spans="1:19" ht="12" customHeight="1" x14ac:dyDescent="0.35">
      <c r="A3003" s="77" t="s">
        <v>930</v>
      </c>
      <c r="B3003" s="6">
        <v>5605</v>
      </c>
      <c r="C3003" s="6" t="s">
        <v>930</v>
      </c>
      <c r="D3003" s="40">
        <v>13</v>
      </c>
      <c r="E3003" s="30">
        <f t="shared" si="411"/>
        <v>1829.4639371999999</v>
      </c>
      <c r="F3003" s="30">
        <f t="shared" si="412"/>
        <v>1457.9682642000002</v>
      </c>
      <c r="G3003" s="30">
        <f t="shared" si="413"/>
        <v>1176.6059676</v>
      </c>
      <c r="H3003" s="30">
        <f t="shared" si="414"/>
        <v>1042.6239215999999</v>
      </c>
      <c r="I3003" s="30">
        <f t="shared" si="415"/>
        <v>1112.0509817999998</v>
      </c>
      <c r="J3003" s="30">
        <f t="shared" si="416"/>
        <v>0</v>
      </c>
      <c r="K3003" s="30">
        <f t="shared" si="417"/>
        <v>1200</v>
      </c>
      <c r="L3003" s="30">
        <f t="shared" si="418"/>
        <v>1220</v>
      </c>
      <c r="M3003" s="80">
        <f t="shared" si="419"/>
        <v>1100</v>
      </c>
      <c r="N3003" s="33"/>
      <c r="O3003" s="33"/>
      <c r="P3003" s="33"/>
      <c r="Q3003" s="40">
        <v>13</v>
      </c>
      <c r="R3003" s="43">
        <v>13</v>
      </c>
      <c r="S3003" s="40">
        <v>13</v>
      </c>
    </row>
    <row r="3004" spans="1:19" ht="12" customHeight="1" x14ac:dyDescent="0.35">
      <c r="A3004" s="77" t="s">
        <v>929</v>
      </c>
      <c r="B3004" s="6">
        <v>5610</v>
      </c>
      <c r="C3004" s="6" t="s">
        <v>929</v>
      </c>
      <c r="D3004" s="40">
        <v>13</v>
      </c>
      <c r="E3004" s="30">
        <f t="shared" si="411"/>
        <v>1829.4639371999999</v>
      </c>
      <c r="F3004" s="30">
        <f t="shared" si="412"/>
        <v>1457.9682642000002</v>
      </c>
      <c r="G3004" s="30">
        <f t="shared" si="413"/>
        <v>1176.6059676</v>
      </c>
      <c r="H3004" s="30">
        <f t="shared" si="414"/>
        <v>1042.6239215999999</v>
      </c>
      <c r="I3004" s="30">
        <f t="shared" si="415"/>
        <v>1112.0509817999998</v>
      </c>
      <c r="J3004" s="30">
        <f t="shared" si="416"/>
        <v>0</v>
      </c>
      <c r="K3004" s="30">
        <f t="shared" si="417"/>
        <v>1200</v>
      </c>
      <c r="L3004" s="30">
        <f t="shared" si="418"/>
        <v>1220</v>
      </c>
      <c r="M3004" s="80">
        <f t="shared" si="419"/>
        <v>1100</v>
      </c>
      <c r="N3004" s="33"/>
      <c r="O3004" s="33"/>
      <c r="P3004" s="33"/>
      <c r="Q3004" s="40">
        <v>13</v>
      </c>
      <c r="R3004" s="43">
        <v>13</v>
      </c>
      <c r="S3004" s="40">
        <v>13</v>
      </c>
    </row>
    <row r="3005" spans="1:19" ht="12" customHeight="1" x14ac:dyDescent="0.35">
      <c r="A3005" s="77" t="s">
        <v>931</v>
      </c>
      <c r="B3005" s="6">
        <v>5612</v>
      </c>
      <c r="C3005" s="6" t="s">
        <v>931</v>
      </c>
      <c r="D3005" s="40">
        <v>13</v>
      </c>
      <c r="E3005" s="30">
        <f t="shared" si="411"/>
        <v>1829.4639371999999</v>
      </c>
      <c r="F3005" s="30">
        <f t="shared" si="412"/>
        <v>1457.9682642000002</v>
      </c>
      <c r="G3005" s="30">
        <f t="shared" si="413"/>
        <v>1176.6059676</v>
      </c>
      <c r="H3005" s="30">
        <f t="shared" si="414"/>
        <v>1042.6239215999999</v>
      </c>
      <c r="I3005" s="30">
        <f t="shared" si="415"/>
        <v>1112.0509817999998</v>
      </c>
      <c r="J3005" s="30">
        <f t="shared" si="416"/>
        <v>0</v>
      </c>
      <c r="K3005" s="30">
        <f t="shared" si="417"/>
        <v>1200</v>
      </c>
      <c r="L3005" s="30">
        <f t="shared" si="418"/>
        <v>1220</v>
      </c>
      <c r="M3005" s="80">
        <f t="shared" si="419"/>
        <v>1100</v>
      </c>
      <c r="N3005" s="33"/>
      <c r="O3005" s="33"/>
      <c r="P3005" s="33"/>
      <c r="Q3005" s="40">
        <v>13</v>
      </c>
      <c r="R3005" s="43">
        <v>13</v>
      </c>
      <c r="S3005" s="40">
        <v>13</v>
      </c>
    </row>
    <row r="3006" spans="1:19" ht="12" customHeight="1" x14ac:dyDescent="0.35">
      <c r="A3006" s="77" t="s">
        <v>930</v>
      </c>
      <c r="B3006" s="6">
        <v>5614</v>
      </c>
      <c r="C3006" s="6" t="s">
        <v>930</v>
      </c>
      <c r="D3006" s="40">
        <v>13</v>
      </c>
      <c r="E3006" s="30">
        <f t="shared" ref="E3006:E3069" si="420">IF(D3006=1,$E$6,IF(D3006=2,$E$7,IF(D3006=3,$E$8,IF(D3006=4,$E$9,IF(D3006=5,$E$10,IF(D3006=6,$E$11,IF(D3006=7,$E$12,IF(D3006=8,$E$13,IF(D3006=9,$E$14,IF(D3006=10,$E$15,IF(D3006=11,$E$16,IF(D3006=12,$E$17,IF(D3006=13,$E$18,IF(D3006=14,$E$19,IF(D3006=15,$E$20,IF(D3006=16,$E$21,IF(D3006=17,$E$22,IF(D3006=18,$E$23,IF(D3006=19,$E$24,IF(D3006=20,$E$25,IF(D3006=21,$E$26,IF(D3006=22,$E$27,IF(D3006=23,$E$28,IF(D3006=24,$E$29,IF(D3006=25,$E$30,IF(D3006=26,$E$31,IF(D3006=27,$E$32,IF(D3006=28,$E$33,IF(D3006=29,$E$34)))))))))))))))))))))))))))))</f>
        <v>1829.4639371999999</v>
      </c>
      <c r="F3006" s="30">
        <f t="shared" ref="F3006:F3069" si="421">IF(D3006=1,$F$6,IF(D3006=2,$F$7,IF(D3006=3,$F$8,IF(D3006=4,$F$9,IF(D3006=5,$F$10,IF(D3006=6,$F$11,IF(D3006=7,$F$12,IF(D3006=8,$F$13,IF(D3006=9,$F$14,IF(D3006=10,$F$15,IF(D3006=11,$F$16,IF(D3006=12,$F$17,IF(D3006=13,$F$18,IF(D3006=14,$F$19,IF(D3006=15,$F$20,IF(D3006=16,$F$21,IF(D3006=17,$F$22,IF(D3006=18,$F$23,IF(D3006=19,$F$24,IF(D3006=20,$F$25,IF(D3006=21,$F$26,IF(D3006=22,$F$27,IF(D3006=23,$F$28,IF(D3006=24,$F$29,IF(D3006=25,$F$30,IF(D3006=26,$F$31,IF(D3006=27,$F$32,IF(D3006=28,$E$33,IF(D3006=29,$E$34)))))))))))))))))))))))))))))</f>
        <v>1457.9682642000002</v>
      </c>
      <c r="G3006" s="30">
        <f t="shared" ref="G3006:G3069" si="422">IF(D3006=1,$G$6,IF(D3006=2,$G$7,IF(D3006=3,$G$8,IF(D3006=4,$G$9,IF(D3006=5,$G$10,IF(D3006=6,$G$11,IF(D3006=7,$G$12,IF(D3006=8,$G$13,IF(D3006=9,$G$14,IF(D3006=10,$G$15,IF(D3006=11,$G$16,IF(D3006=12,$G$17,IF(D3006=13,$G$18,IF(D3006=14,$G$19,IF(D3006=15,$G$20,IF(D3006=16,$G$21,IF(D3006=17,$G$22,IF(D3006=18,$G$23,IF(D3006=19,$G$24,IF(D3006=20,$G$25,IF(D3006=21,$G$26,IF(D3006=22,$G$27,IF(D3006=23,$G$28,IF(D3006=24,$G$29,IF(D3006=25,$G$30,IF(D3006=26,$G$31,IF(D3006=27,$G$32,IF(D3006=28,$E$33,IF(D3006=29,$E$34)))))))))))))))))))))))))))))</f>
        <v>1176.6059676</v>
      </c>
      <c r="H3006" s="30">
        <f t="shared" ref="H3006:H3069" si="423">IF(D3006=1,$H$6,IF(D3006=2,$H$7,IF(D3006=3,$H$8,IF(D3006=4,$H$9,IF(D3006=5,$H$10,IF(D3006=6,$H$11,IF(D3006=7,$H$12,IF(D3006=8,$H$13,IF(D3006=9,$H$14,IF(D3006=10,$H$15,IF(D3006=11,$H$16,IF(D3006=12,$H$17,IF(D3006=13,$H$18,IF(D3006=14,$H$19,IF(D3006=15,$H$20,IF(D3006=16,$H$21,IF(D3006=17,$H$22,IF(D3006=18,$H$23,IF(D3006=19,$H$24,IF(D3006=20,$H$25,IF(D3006=21,$H$26,IF(D3006=22,$H$27,IF(D3006=23,$H$28,IF(D3006=24,$H$29,IF(D3006=25,$H$30,IF(D3006=26,$H$31,IF(D3006=27,$H$32,IF(D3006=28,$E$33,IF(D3006=29,$E$34)))))))))))))))))))))))))))))</f>
        <v>1042.6239215999999</v>
      </c>
      <c r="I3006" s="30">
        <f t="shared" ref="I3006:I3069" si="424">IF(D3006=1,$I$6,IF(D3006=2,$I$7,IF(D3006=3,$I$8,IF(D3006=4,$I$9,IF(D3006=5,$I$10,IF(D3006=6,$I$11,IF(D3006=7,$I$12,IF(D3006=8,$I$13,IF(D3006=9,$I$14,IF(D3006=10,$I$15,IF(D3006=11,$I$16,IF(D3006=12,$I$17,IF(D3006=13,$I$18,IF(D3006=14,$I$19,IF(D3006=15,$I$20,IF(D3006=16,$I$21,IF(D3006=17,$I$22,IF(D3006=18,$I$23,IF(D3006=19,$I$24,IF(D3006=20,$I$25,IF(D3006=21,$I$26,IF(D3006=22,$I$27,IF(D3006=23,$I$28,IF(D3006=24,$I$29,IF(D3006=25,$I$30,IF(D3006=26,$I$31,IF(D3006=27,$I$32,IF(D3006=28,$E$33,IF(D3006=29,$E$34)))))))))))))))))))))))))))))</f>
        <v>1112.0509817999998</v>
      </c>
      <c r="J3006" s="30">
        <f t="shared" ref="J3006:J3069" si="425">IF(D3006=1,$J$6,IF(D3006=2,$J$7,IF(D3006=3,$J$8,IF(D3006=4,$J$9,IF(D3006=5,$J$10,IF(D3006=6,$J$11,IF(D3006=7,$J$12,IF(D3006=8,$J$13,IF(D3006=9,$J$14,IF(D3006=10,$J$15,IF(D3006=11,$J$16,IF(D3006=12,$J$17,IF(D3006=13,$J$18,IF(D3006=14,$J$19,IF(D3006=15,$J$20,IF(D3006=16,$J$21,IF(D3006=17,$J$22,IF(D3006=18,$J$23,IF(D3006=19,$J$24,IF(D3006=20,$J$25,IF(D3006=21,$J$26,IF(D3006=22,$J$27,IF(D3006=23,$J$28,IF(D3006=24,$J$29,IF(D3006=25,$J$30,IF(D3006=26,$J$31,IF(D3006=27,$J$32,IF(D3006=28,$E$33,IF(D3006=29,$E$34)))))))))))))))))))))))))))))</f>
        <v>0</v>
      </c>
      <c r="K3006" s="30">
        <f t="shared" ref="K3006:K3069" si="426">IF(D3006=1,$K$6,IF(D3006=2,$K$7,IF(D3006=3,$K$8,IF(D3006=4,$K$9,IF(D3006=5,$K$10,IF(D3006=6,$K$11,IF(D3006=7,$K$12,IF(D3006=8,$K$13,IF(D3006=9,$K$14,IF(D3006=10,$K$15,IF(D3006=11,$K$16,IF(D3006=12,$K$17,IF(D3006=13,$K$18,IF(D3006=14,$K$19,IF(D3006=15,$K$20,IF(D3006=16,$K$21,IF(D3006=17,$K$22,IF(D3006=18,$K$23,IF(D3006=19,$K$24,IF(D3006=20,$K$25,IF(D3006=21,$K$26,IF(D3006=22,$K$27,IF(D3006=23,$K$28,IF(D3006=24,$K$29,IF(D3006=25,$K$30,IF(D3006=26,$K$31,IF(D3006=27,$K$32,IF(D3006=28,$E$33,IF(D3006=29,$E$34)))))))))))))))))))))))))))))</f>
        <v>1200</v>
      </c>
      <c r="L3006" s="30">
        <f t="shared" ref="L3006:L3069" si="427">IF(D3006=1,$L$6,IF(D3006=2,$L$7,IF(D3006=3,$L$8,IF(D3006=4,$L$9,IF(D3006=5,$L$10,IF(D3006=6,$L$11,IF(D3006=7,$L$12,IF(D3006=8,$L$13,IF(D3006=9,$L$14,IF(D3006=10,$L$15,IF(D3006=11,$L$16,IF(D3006=12,$L$17,IF(D3006=13,$L$18,IF(D3006=14,$L$19,IF(D3006=15,$L$21,IF(D3006=16,$L$20,IF(D3006=17,$L$22,IF(D3006=18,$L$23,IF(D3006=19,$L$24,IF(D3006=20,$L$25,IF(D3006=21,$L$26,IF(D3006=22,$L$27,IF(D3006=23,$L$28,IF(D3006=24,$L$29,IF(D3006=25,$L$30,IF(D3006=26,$L$31,IF(D3006=27,$L$32,IF(D3006=28,$E$33,IF(D3006=29,$E$34)))))))))))))))))))))))))))))</f>
        <v>1220</v>
      </c>
      <c r="M3006" s="80">
        <f t="shared" ref="M3006:M3069" si="428">IF(D3006=1,$M$6,IF(D3006=2,$M$7,IF(D3006=3,$M$8,IF(D3006=4,$M$9,IF(D3006=5,$M$10,IF(D3006=6,$M$11,IF(D3006=7,$M$12,IF(D3006=8,$M$13,IF(D3006=9,$M$14,IF(D3006=10,$M$15,IF(D3006=11,$M$16,IF(D3006=12,$M$17,IF(D3006=13,$M$18,IF(D3006=14,$M$19,IF(D3006=15,$M$20,IF(D3006=16,$M$21,IF(D3006=17,$M$22,IF(D3006=18,$M$23,IF(D3006=19,$M$24,IF(D3006=20,$M$25))))))))))))))))))))</f>
        <v>1100</v>
      </c>
      <c r="N3006" s="33"/>
      <c r="O3006" s="33"/>
      <c r="P3006" s="33"/>
      <c r="Q3006" s="40">
        <v>13</v>
      </c>
      <c r="R3006" s="43">
        <v>13</v>
      </c>
      <c r="S3006" s="40">
        <v>13</v>
      </c>
    </row>
    <row r="3007" spans="1:19" ht="12" customHeight="1" x14ac:dyDescent="0.35">
      <c r="A3007" s="77" t="s">
        <v>932</v>
      </c>
      <c r="B3007" s="6">
        <v>5620</v>
      </c>
      <c r="C3007" s="6" t="s">
        <v>932</v>
      </c>
      <c r="D3007" s="40">
        <v>13</v>
      </c>
      <c r="E3007" s="30">
        <f t="shared" si="420"/>
        <v>1829.4639371999999</v>
      </c>
      <c r="F3007" s="30">
        <f t="shared" si="421"/>
        <v>1457.9682642000002</v>
      </c>
      <c r="G3007" s="30">
        <f t="shared" si="422"/>
        <v>1176.6059676</v>
      </c>
      <c r="H3007" s="30">
        <f t="shared" si="423"/>
        <v>1042.6239215999999</v>
      </c>
      <c r="I3007" s="30">
        <f t="shared" si="424"/>
        <v>1112.0509817999998</v>
      </c>
      <c r="J3007" s="30">
        <f t="shared" si="425"/>
        <v>0</v>
      </c>
      <c r="K3007" s="30">
        <f t="shared" si="426"/>
        <v>1200</v>
      </c>
      <c r="L3007" s="30">
        <f t="shared" si="427"/>
        <v>1220</v>
      </c>
      <c r="M3007" s="80">
        <f t="shared" si="428"/>
        <v>1100</v>
      </c>
      <c r="N3007" s="33"/>
      <c r="O3007" s="33"/>
      <c r="P3007" s="33"/>
      <c r="Q3007" s="40">
        <v>13</v>
      </c>
      <c r="R3007" s="43">
        <v>13</v>
      </c>
      <c r="S3007" s="40">
        <v>13</v>
      </c>
    </row>
    <row r="3008" spans="1:19" ht="12" customHeight="1" x14ac:dyDescent="0.35">
      <c r="A3008" s="77" t="s">
        <v>933</v>
      </c>
      <c r="B3008" s="6">
        <v>5626</v>
      </c>
      <c r="C3008" s="6" t="s">
        <v>933</v>
      </c>
      <c r="D3008" s="40">
        <v>14</v>
      </c>
      <c r="E3008" s="30">
        <f t="shared" si="420"/>
        <v>1896.4549602</v>
      </c>
      <c r="F3008" s="30">
        <f t="shared" si="421"/>
        <v>1610.2205891999999</v>
      </c>
      <c r="G3008" s="30">
        <f t="shared" si="422"/>
        <v>1372.7069621999999</v>
      </c>
      <c r="H3008" s="30">
        <f t="shared" si="423"/>
        <v>1285.0096229999997</v>
      </c>
      <c r="I3008" s="30">
        <f t="shared" si="424"/>
        <v>1242.378972</v>
      </c>
      <c r="J3008" s="30">
        <f t="shared" si="425"/>
        <v>0</v>
      </c>
      <c r="K3008" s="30">
        <f t="shared" si="426"/>
        <v>1300</v>
      </c>
      <c r="L3008" s="30">
        <f t="shared" si="427"/>
        <v>1320</v>
      </c>
      <c r="M3008" s="80">
        <f t="shared" si="428"/>
        <v>1200</v>
      </c>
      <c r="N3008" s="33"/>
      <c r="O3008" s="33"/>
      <c r="P3008" s="33"/>
      <c r="Q3008" s="40">
        <v>14</v>
      </c>
      <c r="R3008" s="43">
        <v>14</v>
      </c>
      <c r="S3008" s="40">
        <v>14</v>
      </c>
    </row>
    <row r="3009" spans="1:19" ht="12" customHeight="1" x14ac:dyDescent="0.35">
      <c r="A3009" s="77" t="s">
        <v>934</v>
      </c>
      <c r="B3009" s="6">
        <v>5627</v>
      </c>
      <c r="C3009" s="6" t="s">
        <v>934</v>
      </c>
      <c r="D3009" s="40">
        <v>12</v>
      </c>
      <c r="E3009" s="30">
        <f t="shared" si="420"/>
        <v>1699.135947</v>
      </c>
      <c r="F3009" s="30">
        <f t="shared" si="421"/>
        <v>1337.3844227999998</v>
      </c>
      <c r="G3009" s="30">
        <f t="shared" si="422"/>
        <v>1127.8852236</v>
      </c>
      <c r="H3009" s="30">
        <f t="shared" si="423"/>
        <v>1010.955438</v>
      </c>
      <c r="I3009" s="30">
        <f t="shared" si="424"/>
        <v>1063.3302378000001</v>
      </c>
      <c r="J3009" s="30">
        <f t="shared" si="425"/>
        <v>0</v>
      </c>
      <c r="K3009" s="30">
        <f t="shared" si="426"/>
        <v>1100</v>
      </c>
      <c r="L3009" s="30">
        <f t="shared" si="427"/>
        <v>1120</v>
      </c>
      <c r="M3009" s="80">
        <f t="shared" si="428"/>
        <v>1000</v>
      </c>
      <c r="N3009" s="33"/>
      <c r="O3009" s="33"/>
      <c r="P3009" s="33"/>
      <c r="Q3009" s="40">
        <v>12</v>
      </c>
      <c r="R3009" s="43">
        <v>12</v>
      </c>
      <c r="S3009" s="40">
        <v>12</v>
      </c>
    </row>
    <row r="3010" spans="1:19" ht="12" customHeight="1" x14ac:dyDescent="0.35">
      <c r="A3010" s="77" t="s">
        <v>935</v>
      </c>
      <c r="B3010" s="6">
        <v>5628</v>
      </c>
      <c r="C3010" s="6" t="s">
        <v>935</v>
      </c>
      <c r="D3010" s="40">
        <v>14</v>
      </c>
      <c r="E3010" s="30">
        <f t="shared" si="420"/>
        <v>1896.4549602</v>
      </c>
      <c r="F3010" s="30">
        <f t="shared" si="421"/>
        <v>1610.2205891999999</v>
      </c>
      <c r="G3010" s="30">
        <f t="shared" si="422"/>
        <v>1372.7069621999999</v>
      </c>
      <c r="H3010" s="30">
        <f t="shared" si="423"/>
        <v>1285.0096229999997</v>
      </c>
      <c r="I3010" s="30">
        <f t="shared" si="424"/>
        <v>1242.378972</v>
      </c>
      <c r="J3010" s="30">
        <f t="shared" si="425"/>
        <v>0</v>
      </c>
      <c r="K3010" s="30">
        <f t="shared" si="426"/>
        <v>1300</v>
      </c>
      <c r="L3010" s="30">
        <f t="shared" si="427"/>
        <v>1320</v>
      </c>
      <c r="M3010" s="80">
        <f t="shared" si="428"/>
        <v>1200</v>
      </c>
      <c r="N3010" s="33"/>
      <c r="O3010" s="33"/>
      <c r="P3010" s="33"/>
      <c r="Q3010" s="40">
        <v>14</v>
      </c>
      <c r="R3010" s="43">
        <v>14</v>
      </c>
      <c r="S3010" s="40">
        <v>14</v>
      </c>
    </row>
    <row r="3011" spans="1:19" ht="12" customHeight="1" x14ac:dyDescent="0.35">
      <c r="A3011" s="77" t="s">
        <v>934</v>
      </c>
      <c r="B3011" s="6">
        <v>5629</v>
      </c>
      <c r="C3011" s="6" t="s">
        <v>934</v>
      </c>
      <c r="D3011" s="40">
        <v>12</v>
      </c>
      <c r="E3011" s="30">
        <f t="shared" si="420"/>
        <v>1699.135947</v>
      </c>
      <c r="F3011" s="30">
        <f t="shared" si="421"/>
        <v>1337.3844227999998</v>
      </c>
      <c r="G3011" s="30">
        <f t="shared" si="422"/>
        <v>1127.8852236</v>
      </c>
      <c r="H3011" s="30">
        <f t="shared" si="423"/>
        <v>1010.955438</v>
      </c>
      <c r="I3011" s="30">
        <f t="shared" si="424"/>
        <v>1063.3302378000001</v>
      </c>
      <c r="J3011" s="30">
        <f t="shared" si="425"/>
        <v>0</v>
      </c>
      <c r="K3011" s="30">
        <f t="shared" si="426"/>
        <v>1100</v>
      </c>
      <c r="L3011" s="30">
        <f t="shared" si="427"/>
        <v>1120</v>
      </c>
      <c r="M3011" s="80">
        <f t="shared" si="428"/>
        <v>1000</v>
      </c>
      <c r="N3011" s="33"/>
      <c r="O3011" s="33"/>
      <c r="P3011" s="33"/>
      <c r="Q3011" s="40">
        <v>12</v>
      </c>
      <c r="R3011" s="43">
        <v>12</v>
      </c>
      <c r="S3011" s="40">
        <v>12</v>
      </c>
    </row>
    <row r="3012" spans="1:19" ht="12" customHeight="1" x14ac:dyDescent="0.35">
      <c r="A3012" s="77" t="s">
        <v>936</v>
      </c>
      <c r="B3012" s="6">
        <v>5630</v>
      </c>
      <c r="C3012" s="6" t="s">
        <v>936</v>
      </c>
      <c r="D3012" s="40">
        <v>13</v>
      </c>
      <c r="E3012" s="30">
        <f t="shared" si="420"/>
        <v>1829.4639371999999</v>
      </c>
      <c r="F3012" s="30">
        <f t="shared" si="421"/>
        <v>1457.9682642000002</v>
      </c>
      <c r="G3012" s="30">
        <f t="shared" si="422"/>
        <v>1176.6059676</v>
      </c>
      <c r="H3012" s="30">
        <f t="shared" si="423"/>
        <v>1042.6239215999999</v>
      </c>
      <c r="I3012" s="30">
        <f t="shared" si="424"/>
        <v>1112.0509817999998</v>
      </c>
      <c r="J3012" s="30">
        <f t="shared" si="425"/>
        <v>0</v>
      </c>
      <c r="K3012" s="30">
        <f t="shared" si="426"/>
        <v>1200</v>
      </c>
      <c r="L3012" s="30">
        <f t="shared" si="427"/>
        <v>1220</v>
      </c>
      <c r="M3012" s="80">
        <f t="shared" si="428"/>
        <v>1100</v>
      </c>
      <c r="N3012" s="33"/>
      <c r="O3012" s="33"/>
      <c r="P3012" s="33"/>
      <c r="Q3012" s="40">
        <v>13</v>
      </c>
      <c r="R3012" s="43">
        <v>13</v>
      </c>
      <c r="S3012" s="40">
        <v>13</v>
      </c>
    </row>
    <row r="3013" spans="1:19" ht="12" customHeight="1" x14ac:dyDescent="0.35">
      <c r="A3013" s="77" t="s">
        <v>937</v>
      </c>
      <c r="B3013" s="6">
        <v>5632</v>
      </c>
      <c r="C3013" s="6" t="s">
        <v>937</v>
      </c>
      <c r="D3013" s="40">
        <v>13</v>
      </c>
      <c r="E3013" s="30">
        <f t="shared" si="420"/>
        <v>1829.4639371999999</v>
      </c>
      <c r="F3013" s="30">
        <f t="shared" si="421"/>
        <v>1457.9682642000002</v>
      </c>
      <c r="G3013" s="30">
        <f t="shared" si="422"/>
        <v>1176.6059676</v>
      </c>
      <c r="H3013" s="30">
        <f t="shared" si="423"/>
        <v>1042.6239215999999</v>
      </c>
      <c r="I3013" s="30">
        <f t="shared" si="424"/>
        <v>1112.0509817999998</v>
      </c>
      <c r="J3013" s="30">
        <f t="shared" si="425"/>
        <v>0</v>
      </c>
      <c r="K3013" s="30">
        <f t="shared" si="426"/>
        <v>1200</v>
      </c>
      <c r="L3013" s="30">
        <f t="shared" si="427"/>
        <v>1220</v>
      </c>
      <c r="M3013" s="80">
        <f t="shared" si="428"/>
        <v>1100</v>
      </c>
      <c r="N3013" s="33"/>
      <c r="O3013" s="33"/>
      <c r="P3013" s="33"/>
      <c r="Q3013" s="40">
        <v>13</v>
      </c>
      <c r="R3013" s="43">
        <v>13</v>
      </c>
      <c r="S3013" s="40">
        <v>13</v>
      </c>
    </row>
    <row r="3014" spans="1:19" ht="12" customHeight="1" x14ac:dyDescent="0.35">
      <c r="A3014" s="77" t="s">
        <v>938</v>
      </c>
      <c r="B3014" s="6">
        <v>5635</v>
      </c>
      <c r="C3014" s="6" t="s">
        <v>938</v>
      </c>
      <c r="D3014" s="40">
        <v>13</v>
      </c>
      <c r="E3014" s="30">
        <f t="shared" si="420"/>
        <v>1829.4639371999999</v>
      </c>
      <c r="F3014" s="30">
        <f t="shared" si="421"/>
        <v>1457.9682642000002</v>
      </c>
      <c r="G3014" s="30">
        <f t="shared" si="422"/>
        <v>1176.6059676</v>
      </c>
      <c r="H3014" s="30">
        <f t="shared" si="423"/>
        <v>1042.6239215999999</v>
      </c>
      <c r="I3014" s="30">
        <f t="shared" si="424"/>
        <v>1112.0509817999998</v>
      </c>
      <c r="J3014" s="30">
        <f t="shared" si="425"/>
        <v>0</v>
      </c>
      <c r="K3014" s="30">
        <f t="shared" si="426"/>
        <v>1200</v>
      </c>
      <c r="L3014" s="30">
        <f t="shared" si="427"/>
        <v>1220</v>
      </c>
      <c r="M3014" s="80">
        <f t="shared" si="428"/>
        <v>1100</v>
      </c>
      <c r="N3014" s="33"/>
      <c r="O3014" s="33"/>
      <c r="P3014" s="33"/>
      <c r="Q3014" s="40">
        <v>13</v>
      </c>
      <c r="R3014" s="43">
        <v>13</v>
      </c>
      <c r="S3014" s="40">
        <v>13</v>
      </c>
    </row>
    <row r="3015" spans="1:19" ht="12" customHeight="1" x14ac:dyDescent="0.35">
      <c r="A3015" s="77" t="s">
        <v>939</v>
      </c>
      <c r="B3015" s="6">
        <v>5636</v>
      </c>
      <c r="C3015" s="6" t="s">
        <v>939</v>
      </c>
      <c r="D3015" s="40">
        <v>15</v>
      </c>
      <c r="E3015" s="30">
        <f t="shared" si="420"/>
        <v>1961.0099459999999</v>
      </c>
      <c r="F3015" s="30">
        <f t="shared" si="421"/>
        <v>1718.6242446000001</v>
      </c>
      <c r="G3015" s="30">
        <f t="shared" si="422"/>
        <v>1437.2619479999996</v>
      </c>
      <c r="H3015" s="30">
        <f t="shared" si="423"/>
        <v>1350.7826273999999</v>
      </c>
      <c r="I3015" s="30">
        <f t="shared" si="424"/>
        <v>1306.9339577999999</v>
      </c>
      <c r="J3015" s="30">
        <f t="shared" si="425"/>
        <v>0</v>
      </c>
      <c r="K3015" s="30">
        <f t="shared" si="426"/>
        <v>1400</v>
      </c>
      <c r="L3015" s="30">
        <f t="shared" si="427"/>
        <v>1520</v>
      </c>
      <c r="M3015" s="80">
        <f t="shared" si="428"/>
        <v>1300</v>
      </c>
      <c r="N3015" s="33"/>
      <c r="O3015" s="33"/>
      <c r="P3015" s="33"/>
      <c r="Q3015" s="40">
        <v>15</v>
      </c>
      <c r="R3015" s="43">
        <v>15</v>
      </c>
      <c r="S3015" s="40">
        <v>15</v>
      </c>
    </row>
    <row r="3016" spans="1:19" ht="12" customHeight="1" x14ac:dyDescent="0.35">
      <c r="A3016" s="77" t="s">
        <v>940</v>
      </c>
      <c r="B3016" s="6">
        <v>5637</v>
      </c>
      <c r="C3016" s="6" t="s">
        <v>940</v>
      </c>
      <c r="D3016" s="40">
        <v>12</v>
      </c>
      <c r="E3016" s="30">
        <f t="shared" si="420"/>
        <v>1699.135947</v>
      </c>
      <c r="F3016" s="30">
        <f t="shared" si="421"/>
        <v>1337.3844227999998</v>
      </c>
      <c r="G3016" s="30">
        <f t="shared" si="422"/>
        <v>1127.8852236</v>
      </c>
      <c r="H3016" s="30">
        <f t="shared" si="423"/>
        <v>1010.955438</v>
      </c>
      <c r="I3016" s="30">
        <f t="shared" si="424"/>
        <v>1063.3302378000001</v>
      </c>
      <c r="J3016" s="30">
        <f t="shared" si="425"/>
        <v>0</v>
      </c>
      <c r="K3016" s="30">
        <f t="shared" si="426"/>
        <v>1100</v>
      </c>
      <c r="L3016" s="30">
        <f t="shared" si="427"/>
        <v>1120</v>
      </c>
      <c r="M3016" s="80">
        <f t="shared" si="428"/>
        <v>1000</v>
      </c>
      <c r="N3016" s="33"/>
      <c r="O3016" s="33"/>
      <c r="P3016" s="33"/>
      <c r="Q3016" s="40">
        <v>12</v>
      </c>
      <c r="R3016" s="43">
        <v>12</v>
      </c>
      <c r="S3016" s="40">
        <v>12</v>
      </c>
    </row>
    <row r="3017" spans="1:19" ht="12" customHeight="1" x14ac:dyDescent="0.35">
      <c r="A3017" s="77" t="s">
        <v>941</v>
      </c>
      <c r="B3017" s="6">
        <v>5640</v>
      </c>
      <c r="C3017" s="6" t="s">
        <v>941</v>
      </c>
      <c r="D3017" s="40">
        <v>12</v>
      </c>
      <c r="E3017" s="30">
        <f t="shared" si="420"/>
        <v>1699.135947</v>
      </c>
      <c r="F3017" s="30">
        <f t="shared" si="421"/>
        <v>1337.3844227999998</v>
      </c>
      <c r="G3017" s="30">
        <f t="shared" si="422"/>
        <v>1127.8852236</v>
      </c>
      <c r="H3017" s="30">
        <f t="shared" si="423"/>
        <v>1010.955438</v>
      </c>
      <c r="I3017" s="30">
        <f t="shared" si="424"/>
        <v>1063.3302378000001</v>
      </c>
      <c r="J3017" s="30">
        <f t="shared" si="425"/>
        <v>0</v>
      </c>
      <c r="K3017" s="30">
        <f t="shared" si="426"/>
        <v>1100</v>
      </c>
      <c r="L3017" s="30">
        <f t="shared" si="427"/>
        <v>1120</v>
      </c>
      <c r="M3017" s="80">
        <f t="shared" si="428"/>
        <v>1000</v>
      </c>
      <c r="N3017" s="33"/>
      <c r="O3017" s="33"/>
      <c r="P3017" s="33"/>
      <c r="Q3017" s="40">
        <v>12</v>
      </c>
      <c r="R3017" s="43">
        <v>12</v>
      </c>
      <c r="S3017" s="40">
        <v>12</v>
      </c>
    </row>
    <row r="3018" spans="1:19" ht="12" customHeight="1" x14ac:dyDescent="0.35">
      <c r="A3018" s="77" t="s">
        <v>942</v>
      </c>
      <c r="B3018" s="6">
        <v>5641</v>
      </c>
      <c r="C3018" s="6" t="s">
        <v>942</v>
      </c>
      <c r="D3018" s="40">
        <v>12</v>
      </c>
      <c r="E3018" s="30">
        <f t="shared" si="420"/>
        <v>1699.135947</v>
      </c>
      <c r="F3018" s="30">
        <f t="shared" si="421"/>
        <v>1337.3844227999998</v>
      </c>
      <c r="G3018" s="30">
        <f t="shared" si="422"/>
        <v>1127.8852236</v>
      </c>
      <c r="H3018" s="30">
        <f t="shared" si="423"/>
        <v>1010.955438</v>
      </c>
      <c r="I3018" s="30">
        <f t="shared" si="424"/>
        <v>1063.3302378000001</v>
      </c>
      <c r="J3018" s="30">
        <f t="shared" si="425"/>
        <v>0</v>
      </c>
      <c r="K3018" s="30">
        <f t="shared" si="426"/>
        <v>1100</v>
      </c>
      <c r="L3018" s="30">
        <f t="shared" si="427"/>
        <v>1120</v>
      </c>
      <c r="M3018" s="80">
        <f t="shared" si="428"/>
        <v>1000</v>
      </c>
      <c r="N3018" s="33"/>
      <c r="O3018" s="33"/>
      <c r="P3018" s="33"/>
      <c r="Q3018" s="40">
        <v>12</v>
      </c>
      <c r="R3018" s="43">
        <v>12</v>
      </c>
      <c r="S3018" s="40">
        <v>12</v>
      </c>
    </row>
    <row r="3019" spans="1:19" ht="12" customHeight="1" x14ac:dyDescent="0.35">
      <c r="A3019" s="77" t="s">
        <v>943</v>
      </c>
      <c r="B3019" s="6">
        <v>5642</v>
      </c>
      <c r="C3019" s="6" t="s">
        <v>943</v>
      </c>
      <c r="D3019" s="40">
        <v>12</v>
      </c>
      <c r="E3019" s="30">
        <f t="shared" si="420"/>
        <v>1699.135947</v>
      </c>
      <c r="F3019" s="30">
        <f t="shared" si="421"/>
        <v>1337.3844227999998</v>
      </c>
      <c r="G3019" s="30">
        <f t="shared" si="422"/>
        <v>1127.8852236</v>
      </c>
      <c r="H3019" s="30">
        <f t="shared" si="423"/>
        <v>1010.955438</v>
      </c>
      <c r="I3019" s="30">
        <f t="shared" si="424"/>
        <v>1063.3302378000001</v>
      </c>
      <c r="J3019" s="30">
        <f t="shared" si="425"/>
        <v>0</v>
      </c>
      <c r="K3019" s="30">
        <f t="shared" si="426"/>
        <v>1100</v>
      </c>
      <c r="L3019" s="30">
        <f t="shared" si="427"/>
        <v>1120</v>
      </c>
      <c r="M3019" s="80">
        <f t="shared" si="428"/>
        <v>1000</v>
      </c>
      <c r="N3019" s="33"/>
      <c r="O3019" s="33"/>
      <c r="P3019" s="33"/>
      <c r="Q3019" s="40">
        <v>12</v>
      </c>
      <c r="R3019" s="43">
        <v>12</v>
      </c>
      <c r="S3019" s="40">
        <v>12</v>
      </c>
    </row>
    <row r="3020" spans="1:19" ht="12" customHeight="1" x14ac:dyDescent="0.35">
      <c r="A3020" s="77" t="s">
        <v>944</v>
      </c>
      <c r="B3020" s="6">
        <v>5643</v>
      </c>
      <c r="C3020" s="6" t="s">
        <v>944</v>
      </c>
      <c r="D3020" s="40">
        <v>12</v>
      </c>
      <c r="E3020" s="30">
        <f t="shared" si="420"/>
        <v>1699.135947</v>
      </c>
      <c r="F3020" s="30">
        <f t="shared" si="421"/>
        <v>1337.3844227999998</v>
      </c>
      <c r="G3020" s="30">
        <f t="shared" si="422"/>
        <v>1127.8852236</v>
      </c>
      <c r="H3020" s="30">
        <f t="shared" si="423"/>
        <v>1010.955438</v>
      </c>
      <c r="I3020" s="30">
        <f t="shared" si="424"/>
        <v>1063.3302378000001</v>
      </c>
      <c r="J3020" s="30">
        <f t="shared" si="425"/>
        <v>0</v>
      </c>
      <c r="K3020" s="30">
        <f t="shared" si="426"/>
        <v>1100</v>
      </c>
      <c r="L3020" s="30">
        <f t="shared" si="427"/>
        <v>1120</v>
      </c>
      <c r="M3020" s="80">
        <f t="shared" si="428"/>
        <v>1000</v>
      </c>
      <c r="N3020" s="33"/>
      <c r="O3020" s="33"/>
      <c r="P3020" s="33"/>
      <c r="Q3020" s="40">
        <v>12</v>
      </c>
      <c r="R3020" s="43">
        <v>12</v>
      </c>
      <c r="S3020" s="40">
        <v>12</v>
      </c>
    </row>
    <row r="3021" spans="1:19" ht="12" customHeight="1" x14ac:dyDescent="0.35">
      <c r="A3021" s="77" t="s">
        <v>945</v>
      </c>
      <c r="B3021" s="6">
        <v>5645</v>
      </c>
      <c r="C3021" s="6" t="s">
        <v>945</v>
      </c>
      <c r="D3021" s="40">
        <v>12</v>
      </c>
      <c r="E3021" s="30">
        <f t="shared" si="420"/>
        <v>1699.135947</v>
      </c>
      <c r="F3021" s="30">
        <f t="shared" si="421"/>
        <v>1337.3844227999998</v>
      </c>
      <c r="G3021" s="30">
        <f t="shared" si="422"/>
        <v>1127.8852236</v>
      </c>
      <c r="H3021" s="30">
        <f t="shared" si="423"/>
        <v>1010.955438</v>
      </c>
      <c r="I3021" s="30">
        <f t="shared" si="424"/>
        <v>1063.3302378000001</v>
      </c>
      <c r="J3021" s="30">
        <f t="shared" si="425"/>
        <v>0</v>
      </c>
      <c r="K3021" s="30">
        <f t="shared" si="426"/>
        <v>1100</v>
      </c>
      <c r="L3021" s="30">
        <f t="shared" si="427"/>
        <v>1120</v>
      </c>
      <c r="M3021" s="80">
        <f t="shared" si="428"/>
        <v>1000</v>
      </c>
      <c r="N3021" s="33"/>
      <c r="O3021" s="33"/>
      <c r="P3021" s="33"/>
      <c r="Q3021" s="40">
        <v>12</v>
      </c>
      <c r="R3021" s="43">
        <v>12</v>
      </c>
      <c r="S3021" s="40">
        <v>12</v>
      </c>
    </row>
    <row r="3022" spans="1:19" ht="12" customHeight="1" x14ac:dyDescent="0.35">
      <c r="A3022" s="77" t="s">
        <v>946</v>
      </c>
      <c r="B3022" s="6">
        <v>5646</v>
      </c>
      <c r="C3022" s="6" t="s">
        <v>946</v>
      </c>
      <c r="D3022" s="40">
        <v>12</v>
      </c>
      <c r="E3022" s="30">
        <f t="shared" si="420"/>
        <v>1699.135947</v>
      </c>
      <c r="F3022" s="30">
        <f t="shared" si="421"/>
        <v>1337.3844227999998</v>
      </c>
      <c r="G3022" s="30">
        <f t="shared" si="422"/>
        <v>1127.8852236</v>
      </c>
      <c r="H3022" s="30">
        <f t="shared" si="423"/>
        <v>1010.955438</v>
      </c>
      <c r="I3022" s="30">
        <f t="shared" si="424"/>
        <v>1063.3302378000001</v>
      </c>
      <c r="J3022" s="30">
        <f t="shared" si="425"/>
        <v>0</v>
      </c>
      <c r="K3022" s="30">
        <f t="shared" si="426"/>
        <v>1100</v>
      </c>
      <c r="L3022" s="30">
        <f t="shared" si="427"/>
        <v>1120</v>
      </c>
      <c r="M3022" s="80">
        <f t="shared" si="428"/>
        <v>1000</v>
      </c>
      <c r="N3022" s="33"/>
      <c r="O3022" s="33"/>
      <c r="P3022" s="33"/>
      <c r="Q3022" s="40">
        <v>12</v>
      </c>
      <c r="R3022" s="43">
        <v>12</v>
      </c>
      <c r="S3022" s="40">
        <v>12</v>
      </c>
    </row>
    <row r="3023" spans="1:19" ht="12" customHeight="1" x14ac:dyDescent="0.35">
      <c r="A3023" s="77" t="s">
        <v>947</v>
      </c>
      <c r="B3023" s="6">
        <v>5647</v>
      </c>
      <c r="C3023" s="6" t="s">
        <v>947</v>
      </c>
      <c r="D3023" s="40">
        <v>12</v>
      </c>
      <c r="E3023" s="30">
        <f t="shared" si="420"/>
        <v>1699.135947</v>
      </c>
      <c r="F3023" s="30">
        <f t="shared" si="421"/>
        <v>1337.3844227999998</v>
      </c>
      <c r="G3023" s="30">
        <f t="shared" si="422"/>
        <v>1127.8852236</v>
      </c>
      <c r="H3023" s="30">
        <f t="shared" si="423"/>
        <v>1010.955438</v>
      </c>
      <c r="I3023" s="30">
        <f t="shared" si="424"/>
        <v>1063.3302378000001</v>
      </c>
      <c r="J3023" s="30">
        <f t="shared" si="425"/>
        <v>0</v>
      </c>
      <c r="K3023" s="30">
        <f t="shared" si="426"/>
        <v>1100</v>
      </c>
      <c r="L3023" s="30">
        <f t="shared" si="427"/>
        <v>1120</v>
      </c>
      <c r="M3023" s="80">
        <f t="shared" si="428"/>
        <v>1000</v>
      </c>
      <c r="N3023" s="33"/>
      <c r="O3023" s="33"/>
      <c r="P3023" s="33"/>
      <c r="Q3023" s="40">
        <v>12</v>
      </c>
      <c r="R3023" s="43">
        <v>12</v>
      </c>
      <c r="S3023" s="40">
        <v>12</v>
      </c>
    </row>
    <row r="3024" spans="1:19" ht="12" customHeight="1" x14ac:dyDescent="0.35">
      <c r="A3024" s="77" t="s">
        <v>941</v>
      </c>
      <c r="B3024" s="6">
        <v>5649</v>
      </c>
      <c r="C3024" s="6" t="s">
        <v>941</v>
      </c>
      <c r="D3024" s="40">
        <v>12</v>
      </c>
      <c r="E3024" s="30">
        <f t="shared" si="420"/>
        <v>1699.135947</v>
      </c>
      <c r="F3024" s="30">
        <f t="shared" si="421"/>
        <v>1337.3844227999998</v>
      </c>
      <c r="G3024" s="30">
        <f t="shared" si="422"/>
        <v>1127.8852236</v>
      </c>
      <c r="H3024" s="30">
        <f t="shared" si="423"/>
        <v>1010.955438</v>
      </c>
      <c r="I3024" s="30">
        <f t="shared" si="424"/>
        <v>1063.3302378000001</v>
      </c>
      <c r="J3024" s="30">
        <f t="shared" si="425"/>
        <v>0</v>
      </c>
      <c r="K3024" s="30">
        <f t="shared" si="426"/>
        <v>1100</v>
      </c>
      <c r="L3024" s="30">
        <f t="shared" si="427"/>
        <v>1120</v>
      </c>
      <c r="M3024" s="80">
        <f t="shared" si="428"/>
        <v>1000</v>
      </c>
      <c r="N3024" s="33"/>
      <c r="O3024" s="33"/>
      <c r="P3024" s="33"/>
      <c r="Q3024" s="40">
        <v>12</v>
      </c>
      <c r="R3024" s="43">
        <v>12</v>
      </c>
      <c r="S3024" s="40">
        <v>12</v>
      </c>
    </row>
    <row r="3025" spans="1:19" ht="12" customHeight="1" x14ac:dyDescent="0.35">
      <c r="A3025" s="77" t="s">
        <v>948</v>
      </c>
      <c r="B3025" s="6">
        <v>5650</v>
      </c>
      <c r="C3025" s="6" t="s">
        <v>948</v>
      </c>
      <c r="D3025" s="40">
        <v>12</v>
      </c>
      <c r="E3025" s="30">
        <f t="shared" si="420"/>
        <v>1699.135947</v>
      </c>
      <c r="F3025" s="30">
        <f t="shared" si="421"/>
        <v>1337.3844227999998</v>
      </c>
      <c r="G3025" s="30">
        <f t="shared" si="422"/>
        <v>1127.8852236</v>
      </c>
      <c r="H3025" s="30">
        <f t="shared" si="423"/>
        <v>1010.955438</v>
      </c>
      <c r="I3025" s="30">
        <f t="shared" si="424"/>
        <v>1063.3302378000001</v>
      </c>
      <c r="J3025" s="30">
        <f t="shared" si="425"/>
        <v>0</v>
      </c>
      <c r="K3025" s="30">
        <f t="shared" si="426"/>
        <v>1100</v>
      </c>
      <c r="L3025" s="30">
        <f t="shared" si="427"/>
        <v>1120</v>
      </c>
      <c r="M3025" s="80">
        <f t="shared" si="428"/>
        <v>1000</v>
      </c>
      <c r="N3025" s="33"/>
      <c r="O3025" s="33"/>
      <c r="P3025" s="33"/>
      <c r="Q3025" s="40">
        <v>12</v>
      </c>
      <c r="R3025" s="43">
        <v>12</v>
      </c>
      <c r="S3025" s="40">
        <v>12</v>
      </c>
    </row>
    <row r="3026" spans="1:19" ht="12" customHeight="1" x14ac:dyDescent="0.35">
      <c r="A3026" s="77" t="s">
        <v>949</v>
      </c>
      <c r="B3026" s="6">
        <v>5652</v>
      </c>
      <c r="C3026" s="6" t="s">
        <v>949</v>
      </c>
      <c r="D3026" s="40">
        <v>12</v>
      </c>
      <c r="E3026" s="30">
        <f t="shared" si="420"/>
        <v>1699.135947</v>
      </c>
      <c r="F3026" s="30">
        <f t="shared" si="421"/>
        <v>1337.3844227999998</v>
      </c>
      <c r="G3026" s="30">
        <f t="shared" si="422"/>
        <v>1127.8852236</v>
      </c>
      <c r="H3026" s="30">
        <f t="shared" si="423"/>
        <v>1010.955438</v>
      </c>
      <c r="I3026" s="30">
        <f t="shared" si="424"/>
        <v>1063.3302378000001</v>
      </c>
      <c r="J3026" s="30">
        <f t="shared" si="425"/>
        <v>0</v>
      </c>
      <c r="K3026" s="30">
        <f t="shared" si="426"/>
        <v>1100</v>
      </c>
      <c r="L3026" s="30">
        <f t="shared" si="427"/>
        <v>1120</v>
      </c>
      <c r="M3026" s="80">
        <f t="shared" si="428"/>
        <v>1000</v>
      </c>
      <c r="N3026" s="33"/>
      <c r="O3026" s="33"/>
      <c r="P3026" s="33"/>
      <c r="Q3026" s="40">
        <v>12</v>
      </c>
      <c r="R3026" s="43">
        <v>12</v>
      </c>
      <c r="S3026" s="40">
        <v>12</v>
      </c>
    </row>
    <row r="3027" spans="1:19" ht="12" customHeight="1" x14ac:dyDescent="0.35">
      <c r="A3027" s="77" t="s">
        <v>949</v>
      </c>
      <c r="B3027" s="6">
        <v>5653</v>
      </c>
      <c r="C3027" s="6" t="s">
        <v>949</v>
      </c>
      <c r="D3027" s="40">
        <v>12</v>
      </c>
      <c r="E3027" s="30">
        <f t="shared" si="420"/>
        <v>1699.135947</v>
      </c>
      <c r="F3027" s="30">
        <f t="shared" si="421"/>
        <v>1337.3844227999998</v>
      </c>
      <c r="G3027" s="30">
        <f t="shared" si="422"/>
        <v>1127.8852236</v>
      </c>
      <c r="H3027" s="30">
        <f t="shared" si="423"/>
        <v>1010.955438</v>
      </c>
      <c r="I3027" s="30">
        <f t="shared" si="424"/>
        <v>1063.3302378000001</v>
      </c>
      <c r="J3027" s="30">
        <f t="shared" si="425"/>
        <v>0</v>
      </c>
      <c r="K3027" s="30">
        <f t="shared" si="426"/>
        <v>1100</v>
      </c>
      <c r="L3027" s="30">
        <f t="shared" si="427"/>
        <v>1120</v>
      </c>
      <c r="M3027" s="80">
        <f t="shared" si="428"/>
        <v>1000</v>
      </c>
      <c r="N3027" s="33"/>
      <c r="O3027" s="33"/>
      <c r="P3027" s="33"/>
      <c r="Q3027" s="40">
        <v>12</v>
      </c>
      <c r="R3027" s="43">
        <v>12</v>
      </c>
      <c r="S3027" s="40">
        <v>12</v>
      </c>
    </row>
    <row r="3028" spans="1:19" ht="12" customHeight="1" x14ac:dyDescent="0.35">
      <c r="A3028" s="77" t="s">
        <v>950</v>
      </c>
      <c r="B3028" s="6">
        <v>5680</v>
      </c>
      <c r="C3028" s="6" t="s">
        <v>950</v>
      </c>
      <c r="D3028" s="40">
        <v>12</v>
      </c>
      <c r="E3028" s="30">
        <f t="shared" si="420"/>
        <v>1699.135947</v>
      </c>
      <c r="F3028" s="30">
        <f t="shared" si="421"/>
        <v>1337.3844227999998</v>
      </c>
      <c r="G3028" s="30">
        <f t="shared" si="422"/>
        <v>1127.8852236</v>
      </c>
      <c r="H3028" s="30">
        <f t="shared" si="423"/>
        <v>1010.955438</v>
      </c>
      <c r="I3028" s="30">
        <f t="shared" si="424"/>
        <v>1063.3302378000001</v>
      </c>
      <c r="J3028" s="30">
        <f t="shared" si="425"/>
        <v>0</v>
      </c>
      <c r="K3028" s="30">
        <f t="shared" si="426"/>
        <v>1100</v>
      </c>
      <c r="L3028" s="30">
        <f t="shared" si="427"/>
        <v>1120</v>
      </c>
      <c r="M3028" s="80">
        <f t="shared" si="428"/>
        <v>1000</v>
      </c>
      <c r="N3028" s="33"/>
      <c r="O3028" s="33"/>
      <c r="P3028" s="33"/>
      <c r="Q3028" s="40">
        <v>12</v>
      </c>
      <c r="R3028" s="43">
        <v>12</v>
      </c>
      <c r="S3028" s="40">
        <v>12</v>
      </c>
    </row>
    <row r="3029" spans="1:19" ht="12" customHeight="1" x14ac:dyDescent="0.35">
      <c r="A3029" s="77" t="s">
        <v>951</v>
      </c>
      <c r="B3029" s="6">
        <v>5682</v>
      </c>
      <c r="C3029" s="6" t="s">
        <v>951</v>
      </c>
      <c r="D3029" s="40">
        <v>12</v>
      </c>
      <c r="E3029" s="30">
        <f t="shared" si="420"/>
        <v>1699.135947</v>
      </c>
      <c r="F3029" s="30">
        <f t="shared" si="421"/>
        <v>1337.3844227999998</v>
      </c>
      <c r="G3029" s="30">
        <f t="shared" si="422"/>
        <v>1127.8852236</v>
      </c>
      <c r="H3029" s="30">
        <f t="shared" si="423"/>
        <v>1010.955438</v>
      </c>
      <c r="I3029" s="30">
        <f t="shared" si="424"/>
        <v>1063.3302378000001</v>
      </c>
      <c r="J3029" s="30">
        <f t="shared" si="425"/>
        <v>0</v>
      </c>
      <c r="K3029" s="30">
        <f t="shared" si="426"/>
        <v>1100</v>
      </c>
      <c r="L3029" s="30">
        <f t="shared" si="427"/>
        <v>1120</v>
      </c>
      <c r="M3029" s="80">
        <f t="shared" si="428"/>
        <v>1000</v>
      </c>
      <c r="N3029" s="33"/>
      <c r="O3029" s="33"/>
      <c r="P3029" s="33"/>
      <c r="Q3029" s="40">
        <v>12</v>
      </c>
      <c r="R3029" s="43">
        <v>12</v>
      </c>
      <c r="S3029" s="40">
        <v>12</v>
      </c>
    </row>
    <row r="3030" spans="1:19" ht="12" customHeight="1" x14ac:dyDescent="0.35">
      <c r="A3030" s="77" t="s">
        <v>952</v>
      </c>
      <c r="B3030" s="6">
        <v>5683</v>
      </c>
      <c r="C3030" s="6" t="s">
        <v>952</v>
      </c>
      <c r="D3030" s="40">
        <v>14</v>
      </c>
      <c r="E3030" s="30">
        <f t="shared" si="420"/>
        <v>1896.4549602</v>
      </c>
      <c r="F3030" s="30">
        <f t="shared" si="421"/>
        <v>1610.2205891999999</v>
      </c>
      <c r="G3030" s="30">
        <f t="shared" si="422"/>
        <v>1372.7069621999999</v>
      </c>
      <c r="H3030" s="30">
        <f t="shared" si="423"/>
        <v>1285.0096229999997</v>
      </c>
      <c r="I3030" s="30">
        <f t="shared" si="424"/>
        <v>1242.378972</v>
      </c>
      <c r="J3030" s="30">
        <f t="shared" si="425"/>
        <v>0</v>
      </c>
      <c r="K3030" s="30">
        <f t="shared" si="426"/>
        <v>1300</v>
      </c>
      <c r="L3030" s="30">
        <f t="shared" si="427"/>
        <v>1320</v>
      </c>
      <c r="M3030" s="80">
        <f t="shared" si="428"/>
        <v>1200</v>
      </c>
      <c r="N3030" s="33"/>
      <c r="O3030" s="33"/>
      <c r="P3030" s="33"/>
      <c r="Q3030" s="40">
        <v>14</v>
      </c>
      <c r="R3030" s="43">
        <v>14</v>
      </c>
      <c r="S3030" s="40">
        <v>14</v>
      </c>
    </row>
    <row r="3031" spans="1:19" ht="12" customHeight="1" x14ac:dyDescent="0.35">
      <c r="A3031" s="77" t="s">
        <v>953</v>
      </c>
      <c r="B3031" s="6">
        <v>5685</v>
      </c>
      <c r="C3031" s="6" t="s">
        <v>953</v>
      </c>
      <c r="D3031" s="40">
        <v>12</v>
      </c>
      <c r="E3031" s="30">
        <f t="shared" si="420"/>
        <v>1699.135947</v>
      </c>
      <c r="F3031" s="30">
        <f t="shared" si="421"/>
        <v>1337.3844227999998</v>
      </c>
      <c r="G3031" s="30">
        <f t="shared" si="422"/>
        <v>1127.8852236</v>
      </c>
      <c r="H3031" s="30">
        <f t="shared" si="423"/>
        <v>1010.955438</v>
      </c>
      <c r="I3031" s="30">
        <f t="shared" si="424"/>
        <v>1063.3302378000001</v>
      </c>
      <c r="J3031" s="30">
        <f t="shared" si="425"/>
        <v>0</v>
      </c>
      <c r="K3031" s="30">
        <f t="shared" si="426"/>
        <v>1100</v>
      </c>
      <c r="L3031" s="30">
        <f t="shared" si="427"/>
        <v>1120</v>
      </c>
      <c r="M3031" s="80">
        <f t="shared" si="428"/>
        <v>1000</v>
      </c>
      <c r="N3031" s="33"/>
      <c r="O3031" s="33"/>
      <c r="P3031" s="33"/>
      <c r="Q3031" s="40">
        <v>12</v>
      </c>
      <c r="R3031" s="43">
        <v>12</v>
      </c>
      <c r="S3031" s="40">
        <v>12</v>
      </c>
    </row>
    <row r="3032" spans="1:19" ht="12" customHeight="1" x14ac:dyDescent="0.35">
      <c r="A3032" s="77" t="s">
        <v>954</v>
      </c>
      <c r="B3032" s="6">
        <v>5687</v>
      </c>
      <c r="C3032" s="6" t="s">
        <v>954</v>
      </c>
      <c r="D3032" s="40">
        <v>13</v>
      </c>
      <c r="E3032" s="30">
        <f t="shared" si="420"/>
        <v>1829.4639371999999</v>
      </c>
      <c r="F3032" s="30">
        <f t="shared" si="421"/>
        <v>1457.9682642000002</v>
      </c>
      <c r="G3032" s="30">
        <f t="shared" si="422"/>
        <v>1176.6059676</v>
      </c>
      <c r="H3032" s="30">
        <f t="shared" si="423"/>
        <v>1042.6239215999999</v>
      </c>
      <c r="I3032" s="30">
        <f t="shared" si="424"/>
        <v>1112.0509817999998</v>
      </c>
      <c r="J3032" s="30">
        <f t="shared" si="425"/>
        <v>0</v>
      </c>
      <c r="K3032" s="30">
        <f t="shared" si="426"/>
        <v>1200</v>
      </c>
      <c r="L3032" s="30">
        <f t="shared" si="427"/>
        <v>1220</v>
      </c>
      <c r="M3032" s="80">
        <f t="shared" si="428"/>
        <v>1100</v>
      </c>
      <c r="N3032" s="33"/>
      <c r="O3032" s="33"/>
      <c r="P3032" s="33"/>
      <c r="Q3032" s="40">
        <v>13</v>
      </c>
      <c r="R3032" s="43">
        <v>13</v>
      </c>
      <c r="S3032" s="40">
        <v>13</v>
      </c>
    </row>
    <row r="3033" spans="1:19" ht="12" customHeight="1" x14ac:dyDescent="0.35">
      <c r="A3033" s="77" t="s">
        <v>955</v>
      </c>
      <c r="B3033" s="6">
        <v>5690</v>
      </c>
      <c r="C3033" s="6" t="s">
        <v>955</v>
      </c>
      <c r="D3033" s="40">
        <v>12</v>
      </c>
      <c r="E3033" s="30">
        <f t="shared" si="420"/>
        <v>1699.135947</v>
      </c>
      <c r="F3033" s="30">
        <f t="shared" si="421"/>
        <v>1337.3844227999998</v>
      </c>
      <c r="G3033" s="30">
        <f t="shared" si="422"/>
        <v>1127.8852236</v>
      </c>
      <c r="H3033" s="30">
        <f t="shared" si="423"/>
        <v>1010.955438</v>
      </c>
      <c r="I3033" s="30">
        <f t="shared" si="424"/>
        <v>1063.3302378000001</v>
      </c>
      <c r="J3033" s="30">
        <f t="shared" si="425"/>
        <v>0</v>
      </c>
      <c r="K3033" s="30">
        <f t="shared" si="426"/>
        <v>1100</v>
      </c>
      <c r="L3033" s="30">
        <f t="shared" si="427"/>
        <v>1120</v>
      </c>
      <c r="M3033" s="80">
        <f t="shared" si="428"/>
        <v>1000</v>
      </c>
      <c r="N3033" s="33"/>
      <c r="O3033" s="33"/>
      <c r="P3033" s="33"/>
      <c r="Q3033" s="40">
        <v>12</v>
      </c>
      <c r="R3033" s="43">
        <v>12</v>
      </c>
      <c r="S3033" s="40">
        <v>12</v>
      </c>
    </row>
    <row r="3034" spans="1:19" ht="12" customHeight="1" x14ac:dyDescent="0.35">
      <c r="A3034" s="77" t="s">
        <v>956</v>
      </c>
      <c r="B3034" s="6">
        <v>5693</v>
      </c>
      <c r="C3034" s="6" t="s">
        <v>956</v>
      </c>
      <c r="D3034" s="40">
        <v>14</v>
      </c>
      <c r="E3034" s="30">
        <f t="shared" si="420"/>
        <v>1896.4549602</v>
      </c>
      <c r="F3034" s="30">
        <f t="shared" si="421"/>
        <v>1610.2205891999999</v>
      </c>
      <c r="G3034" s="30">
        <f t="shared" si="422"/>
        <v>1372.7069621999999</v>
      </c>
      <c r="H3034" s="30">
        <f t="shared" si="423"/>
        <v>1285.0096229999997</v>
      </c>
      <c r="I3034" s="30">
        <f t="shared" si="424"/>
        <v>1242.378972</v>
      </c>
      <c r="J3034" s="30">
        <f t="shared" si="425"/>
        <v>0</v>
      </c>
      <c r="K3034" s="30">
        <f t="shared" si="426"/>
        <v>1300</v>
      </c>
      <c r="L3034" s="30">
        <f t="shared" si="427"/>
        <v>1320</v>
      </c>
      <c r="M3034" s="80">
        <f t="shared" si="428"/>
        <v>1200</v>
      </c>
      <c r="N3034" s="33"/>
      <c r="O3034" s="33"/>
      <c r="P3034" s="33"/>
      <c r="Q3034" s="40">
        <v>14</v>
      </c>
      <c r="R3034" s="43">
        <v>14</v>
      </c>
      <c r="S3034" s="40">
        <v>14</v>
      </c>
    </row>
    <row r="3035" spans="1:19" ht="12" customHeight="1" x14ac:dyDescent="0.35">
      <c r="A3035" s="77" t="s">
        <v>957</v>
      </c>
      <c r="B3035" s="6">
        <v>5694</v>
      </c>
      <c r="C3035" s="6" t="s">
        <v>957</v>
      </c>
      <c r="D3035" s="40">
        <v>14</v>
      </c>
      <c r="E3035" s="30">
        <f t="shared" si="420"/>
        <v>1896.4549602</v>
      </c>
      <c r="F3035" s="30">
        <f t="shared" si="421"/>
        <v>1610.2205891999999</v>
      </c>
      <c r="G3035" s="30">
        <f t="shared" si="422"/>
        <v>1372.7069621999999</v>
      </c>
      <c r="H3035" s="30">
        <f t="shared" si="423"/>
        <v>1285.0096229999997</v>
      </c>
      <c r="I3035" s="30">
        <f t="shared" si="424"/>
        <v>1242.378972</v>
      </c>
      <c r="J3035" s="30">
        <f t="shared" si="425"/>
        <v>0</v>
      </c>
      <c r="K3035" s="30">
        <f t="shared" si="426"/>
        <v>1300</v>
      </c>
      <c r="L3035" s="30">
        <f t="shared" si="427"/>
        <v>1320</v>
      </c>
      <c r="M3035" s="80">
        <f t="shared" si="428"/>
        <v>1200</v>
      </c>
      <c r="N3035" s="33"/>
      <c r="O3035" s="33"/>
      <c r="P3035" s="33"/>
      <c r="Q3035" s="40">
        <v>14</v>
      </c>
      <c r="R3035" s="43">
        <v>14</v>
      </c>
      <c r="S3035" s="40">
        <v>14</v>
      </c>
    </row>
    <row r="3036" spans="1:19" ht="12" customHeight="1" x14ac:dyDescent="0.35">
      <c r="A3036" s="77" t="s">
        <v>953</v>
      </c>
      <c r="B3036" s="6">
        <v>5695</v>
      </c>
      <c r="C3036" s="6" t="s">
        <v>953</v>
      </c>
      <c r="D3036" s="40">
        <v>12</v>
      </c>
      <c r="E3036" s="30">
        <f t="shared" si="420"/>
        <v>1699.135947</v>
      </c>
      <c r="F3036" s="30">
        <f t="shared" si="421"/>
        <v>1337.3844227999998</v>
      </c>
      <c r="G3036" s="30">
        <f t="shared" si="422"/>
        <v>1127.8852236</v>
      </c>
      <c r="H3036" s="30">
        <f t="shared" si="423"/>
        <v>1010.955438</v>
      </c>
      <c r="I3036" s="30">
        <f t="shared" si="424"/>
        <v>1063.3302378000001</v>
      </c>
      <c r="J3036" s="30">
        <f t="shared" si="425"/>
        <v>0</v>
      </c>
      <c r="K3036" s="30">
        <f t="shared" si="426"/>
        <v>1100</v>
      </c>
      <c r="L3036" s="30">
        <f t="shared" si="427"/>
        <v>1120</v>
      </c>
      <c r="M3036" s="80">
        <f t="shared" si="428"/>
        <v>1000</v>
      </c>
      <c r="N3036" s="33"/>
      <c r="O3036" s="33"/>
      <c r="P3036" s="33"/>
      <c r="Q3036" s="40">
        <v>12</v>
      </c>
      <c r="R3036" s="43">
        <v>12</v>
      </c>
      <c r="S3036" s="40">
        <v>12</v>
      </c>
    </row>
    <row r="3037" spans="1:19" ht="12" customHeight="1" x14ac:dyDescent="0.35">
      <c r="A3037" s="77" t="s">
        <v>950</v>
      </c>
      <c r="B3037" s="6">
        <v>5696</v>
      </c>
      <c r="C3037" s="6" t="s">
        <v>950</v>
      </c>
      <c r="D3037" s="40">
        <v>12</v>
      </c>
      <c r="E3037" s="30">
        <f t="shared" si="420"/>
        <v>1699.135947</v>
      </c>
      <c r="F3037" s="30">
        <f t="shared" si="421"/>
        <v>1337.3844227999998</v>
      </c>
      <c r="G3037" s="30">
        <f t="shared" si="422"/>
        <v>1127.8852236</v>
      </c>
      <c r="H3037" s="30">
        <f t="shared" si="423"/>
        <v>1010.955438</v>
      </c>
      <c r="I3037" s="30">
        <f t="shared" si="424"/>
        <v>1063.3302378000001</v>
      </c>
      <c r="J3037" s="30">
        <f t="shared" si="425"/>
        <v>0</v>
      </c>
      <c r="K3037" s="30">
        <f t="shared" si="426"/>
        <v>1100</v>
      </c>
      <c r="L3037" s="30">
        <f t="shared" si="427"/>
        <v>1120</v>
      </c>
      <c r="M3037" s="80">
        <f t="shared" si="428"/>
        <v>1000</v>
      </c>
      <c r="N3037" s="33"/>
      <c r="O3037" s="33"/>
      <c r="P3037" s="33"/>
      <c r="Q3037" s="40">
        <v>12</v>
      </c>
      <c r="R3037" s="43">
        <v>12</v>
      </c>
      <c r="S3037" s="40">
        <v>12</v>
      </c>
    </row>
    <row r="3038" spans="1:19" ht="12" customHeight="1" x14ac:dyDescent="0.35">
      <c r="A3038" s="77" t="s">
        <v>958</v>
      </c>
      <c r="B3038" s="6">
        <v>5700</v>
      </c>
      <c r="C3038" s="6" t="s">
        <v>958</v>
      </c>
      <c r="D3038" s="40">
        <v>12</v>
      </c>
      <c r="E3038" s="30">
        <f t="shared" si="420"/>
        <v>1699.135947</v>
      </c>
      <c r="F3038" s="30">
        <f t="shared" si="421"/>
        <v>1337.3844227999998</v>
      </c>
      <c r="G3038" s="30">
        <f t="shared" si="422"/>
        <v>1127.8852236</v>
      </c>
      <c r="H3038" s="30">
        <f t="shared" si="423"/>
        <v>1010.955438</v>
      </c>
      <c r="I3038" s="30">
        <f t="shared" si="424"/>
        <v>1063.3302378000001</v>
      </c>
      <c r="J3038" s="30">
        <f t="shared" si="425"/>
        <v>0</v>
      </c>
      <c r="K3038" s="30">
        <f t="shared" si="426"/>
        <v>1100</v>
      </c>
      <c r="L3038" s="30">
        <f t="shared" si="427"/>
        <v>1120</v>
      </c>
      <c r="M3038" s="80">
        <f t="shared" si="428"/>
        <v>1000</v>
      </c>
      <c r="N3038" s="33"/>
      <c r="O3038" s="33"/>
      <c r="P3038" s="33"/>
      <c r="Q3038" s="40">
        <v>12</v>
      </c>
      <c r="R3038" s="43">
        <v>12</v>
      </c>
      <c r="S3038" s="40">
        <v>12</v>
      </c>
    </row>
    <row r="3039" spans="1:19" ht="12" customHeight="1" x14ac:dyDescent="0.35">
      <c r="A3039" s="77" t="s">
        <v>958</v>
      </c>
      <c r="B3039" s="6">
        <v>5701</v>
      </c>
      <c r="C3039" s="6" t="s">
        <v>958</v>
      </c>
      <c r="D3039" s="40">
        <v>12</v>
      </c>
      <c r="E3039" s="30">
        <f t="shared" si="420"/>
        <v>1699.135947</v>
      </c>
      <c r="F3039" s="30">
        <f t="shared" si="421"/>
        <v>1337.3844227999998</v>
      </c>
      <c r="G3039" s="30">
        <f t="shared" si="422"/>
        <v>1127.8852236</v>
      </c>
      <c r="H3039" s="30">
        <f t="shared" si="423"/>
        <v>1010.955438</v>
      </c>
      <c r="I3039" s="30">
        <f t="shared" si="424"/>
        <v>1063.3302378000001</v>
      </c>
      <c r="J3039" s="30">
        <f t="shared" si="425"/>
        <v>0</v>
      </c>
      <c r="K3039" s="30">
        <f t="shared" si="426"/>
        <v>1100</v>
      </c>
      <c r="L3039" s="30">
        <f t="shared" si="427"/>
        <v>1120</v>
      </c>
      <c r="M3039" s="80">
        <f t="shared" si="428"/>
        <v>1000</v>
      </c>
      <c r="N3039" s="33"/>
      <c r="O3039" s="33"/>
      <c r="P3039" s="33"/>
      <c r="Q3039" s="40">
        <v>12</v>
      </c>
      <c r="R3039" s="43">
        <v>12</v>
      </c>
      <c r="S3039" s="40">
        <v>12</v>
      </c>
    </row>
    <row r="3040" spans="1:19" ht="12" customHeight="1" x14ac:dyDescent="0.35">
      <c r="A3040" s="77" t="s">
        <v>958</v>
      </c>
      <c r="B3040" s="6">
        <v>5702</v>
      </c>
      <c r="C3040" s="6" t="s">
        <v>958</v>
      </c>
      <c r="D3040" s="40">
        <v>12</v>
      </c>
      <c r="E3040" s="30">
        <f t="shared" si="420"/>
        <v>1699.135947</v>
      </c>
      <c r="F3040" s="30">
        <f t="shared" si="421"/>
        <v>1337.3844227999998</v>
      </c>
      <c r="G3040" s="30">
        <f t="shared" si="422"/>
        <v>1127.8852236</v>
      </c>
      <c r="H3040" s="30">
        <f t="shared" si="423"/>
        <v>1010.955438</v>
      </c>
      <c r="I3040" s="30">
        <f t="shared" si="424"/>
        <v>1063.3302378000001</v>
      </c>
      <c r="J3040" s="30">
        <f t="shared" si="425"/>
        <v>0</v>
      </c>
      <c r="K3040" s="30">
        <f t="shared" si="426"/>
        <v>1100</v>
      </c>
      <c r="L3040" s="30">
        <f t="shared" si="427"/>
        <v>1120</v>
      </c>
      <c r="M3040" s="80">
        <f t="shared" si="428"/>
        <v>1000</v>
      </c>
      <c r="N3040" s="33"/>
      <c r="O3040" s="33"/>
      <c r="P3040" s="33"/>
      <c r="Q3040" s="40">
        <v>12</v>
      </c>
      <c r="R3040" s="43">
        <v>12</v>
      </c>
      <c r="S3040" s="40">
        <v>12</v>
      </c>
    </row>
    <row r="3041" spans="1:19" ht="12" customHeight="1" x14ac:dyDescent="0.35">
      <c r="A3041" s="77" t="s">
        <v>958</v>
      </c>
      <c r="B3041" s="6">
        <v>5703</v>
      </c>
      <c r="C3041" s="6" t="s">
        <v>958</v>
      </c>
      <c r="D3041" s="40">
        <v>12</v>
      </c>
      <c r="E3041" s="30">
        <f t="shared" si="420"/>
        <v>1699.135947</v>
      </c>
      <c r="F3041" s="30">
        <f t="shared" si="421"/>
        <v>1337.3844227999998</v>
      </c>
      <c r="G3041" s="30">
        <f t="shared" si="422"/>
        <v>1127.8852236</v>
      </c>
      <c r="H3041" s="30">
        <f t="shared" si="423"/>
        <v>1010.955438</v>
      </c>
      <c r="I3041" s="30">
        <f t="shared" si="424"/>
        <v>1063.3302378000001</v>
      </c>
      <c r="J3041" s="30">
        <f t="shared" si="425"/>
        <v>0</v>
      </c>
      <c r="K3041" s="30">
        <f t="shared" si="426"/>
        <v>1100</v>
      </c>
      <c r="L3041" s="30">
        <f t="shared" si="427"/>
        <v>1120</v>
      </c>
      <c r="M3041" s="80">
        <f t="shared" si="428"/>
        <v>1000</v>
      </c>
      <c r="N3041" s="33"/>
      <c r="O3041" s="33"/>
      <c r="P3041" s="33"/>
      <c r="Q3041" s="40">
        <v>12</v>
      </c>
      <c r="R3041" s="43">
        <v>12</v>
      </c>
      <c r="S3041" s="40">
        <v>12</v>
      </c>
    </row>
    <row r="3042" spans="1:19" ht="12" customHeight="1" x14ac:dyDescent="0.35">
      <c r="A3042" s="77" t="s">
        <v>958</v>
      </c>
      <c r="B3042" s="6">
        <v>5704</v>
      </c>
      <c r="C3042" s="6" t="s">
        <v>958</v>
      </c>
      <c r="D3042" s="40">
        <v>12</v>
      </c>
      <c r="E3042" s="30">
        <f t="shared" si="420"/>
        <v>1699.135947</v>
      </c>
      <c r="F3042" s="30">
        <f t="shared" si="421"/>
        <v>1337.3844227999998</v>
      </c>
      <c r="G3042" s="30">
        <f t="shared" si="422"/>
        <v>1127.8852236</v>
      </c>
      <c r="H3042" s="30">
        <f t="shared" si="423"/>
        <v>1010.955438</v>
      </c>
      <c r="I3042" s="30">
        <f t="shared" si="424"/>
        <v>1063.3302378000001</v>
      </c>
      <c r="J3042" s="30">
        <f t="shared" si="425"/>
        <v>0</v>
      </c>
      <c r="K3042" s="30">
        <f t="shared" si="426"/>
        <v>1100</v>
      </c>
      <c r="L3042" s="30">
        <f t="shared" si="427"/>
        <v>1120</v>
      </c>
      <c r="M3042" s="80">
        <f t="shared" si="428"/>
        <v>1000</v>
      </c>
      <c r="N3042" s="33"/>
      <c r="O3042" s="33"/>
      <c r="P3042" s="33"/>
      <c r="Q3042" s="40">
        <v>12</v>
      </c>
      <c r="R3042" s="43">
        <v>12</v>
      </c>
      <c r="S3042" s="40">
        <v>12</v>
      </c>
    </row>
    <row r="3043" spans="1:19" ht="12" customHeight="1" x14ac:dyDescent="0.35">
      <c r="A3043" s="77" t="s">
        <v>958</v>
      </c>
      <c r="B3043" s="6">
        <v>5705</v>
      </c>
      <c r="C3043" s="6" t="s">
        <v>958</v>
      </c>
      <c r="D3043" s="40">
        <v>12</v>
      </c>
      <c r="E3043" s="30">
        <f t="shared" si="420"/>
        <v>1699.135947</v>
      </c>
      <c r="F3043" s="30">
        <f t="shared" si="421"/>
        <v>1337.3844227999998</v>
      </c>
      <c r="G3043" s="30">
        <f t="shared" si="422"/>
        <v>1127.8852236</v>
      </c>
      <c r="H3043" s="30">
        <f t="shared" si="423"/>
        <v>1010.955438</v>
      </c>
      <c r="I3043" s="30">
        <f t="shared" si="424"/>
        <v>1063.3302378000001</v>
      </c>
      <c r="J3043" s="30">
        <f t="shared" si="425"/>
        <v>0</v>
      </c>
      <c r="K3043" s="30">
        <f t="shared" si="426"/>
        <v>1100</v>
      </c>
      <c r="L3043" s="30">
        <f t="shared" si="427"/>
        <v>1120</v>
      </c>
      <c r="M3043" s="80">
        <f t="shared" si="428"/>
        <v>1000</v>
      </c>
      <c r="N3043" s="33"/>
      <c r="O3043" s="33"/>
      <c r="P3043" s="33"/>
      <c r="Q3043" s="40">
        <v>12</v>
      </c>
      <c r="R3043" s="43">
        <v>12</v>
      </c>
      <c r="S3043" s="40">
        <v>12</v>
      </c>
    </row>
    <row r="3044" spans="1:19" ht="12" customHeight="1" x14ac:dyDescent="0.35">
      <c r="A3044" s="77" t="s">
        <v>958</v>
      </c>
      <c r="B3044" s="6">
        <v>5706</v>
      </c>
      <c r="C3044" s="6" t="s">
        <v>958</v>
      </c>
      <c r="D3044" s="40">
        <v>12</v>
      </c>
      <c r="E3044" s="30">
        <f t="shared" si="420"/>
        <v>1699.135947</v>
      </c>
      <c r="F3044" s="30">
        <f t="shared" si="421"/>
        <v>1337.3844227999998</v>
      </c>
      <c r="G3044" s="30">
        <f t="shared" si="422"/>
        <v>1127.8852236</v>
      </c>
      <c r="H3044" s="30">
        <f t="shared" si="423"/>
        <v>1010.955438</v>
      </c>
      <c r="I3044" s="30">
        <f t="shared" si="424"/>
        <v>1063.3302378000001</v>
      </c>
      <c r="J3044" s="30">
        <f t="shared" si="425"/>
        <v>0</v>
      </c>
      <c r="K3044" s="30">
        <f t="shared" si="426"/>
        <v>1100</v>
      </c>
      <c r="L3044" s="30">
        <f t="shared" si="427"/>
        <v>1120</v>
      </c>
      <c r="M3044" s="80">
        <f t="shared" si="428"/>
        <v>1000</v>
      </c>
      <c r="N3044" s="33"/>
      <c r="O3044" s="33"/>
      <c r="P3044" s="33"/>
      <c r="Q3044" s="40">
        <v>12</v>
      </c>
      <c r="R3044" s="43">
        <v>12</v>
      </c>
      <c r="S3044" s="40">
        <v>12</v>
      </c>
    </row>
    <row r="3045" spans="1:19" ht="12" customHeight="1" x14ac:dyDescent="0.35">
      <c r="A3045" s="77" t="s">
        <v>959</v>
      </c>
      <c r="B3045" s="6">
        <v>5707</v>
      </c>
      <c r="C3045" s="6" t="s">
        <v>959</v>
      </c>
      <c r="D3045" s="40">
        <v>15</v>
      </c>
      <c r="E3045" s="30">
        <f t="shared" si="420"/>
        <v>1961.0099459999999</v>
      </c>
      <c r="F3045" s="30">
        <f t="shared" si="421"/>
        <v>1718.6242446000001</v>
      </c>
      <c r="G3045" s="30">
        <f t="shared" si="422"/>
        <v>1437.2619479999996</v>
      </c>
      <c r="H3045" s="30">
        <f t="shared" si="423"/>
        <v>1350.7826273999999</v>
      </c>
      <c r="I3045" s="30">
        <f t="shared" si="424"/>
        <v>1306.9339577999999</v>
      </c>
      <c r="J3045" s="30">
        <f t="shared" si="425"/>
        <v>0</v>
      </c>
      <c r="K3045" s="30">
        <f t="shared" si="426"/>
        <v>1400</v>
      </c>
      <c r="L3045" s="30">
        <f t="shared" si="427"/>
        <v>1520</v>
      </c>
      <c r="M3045" s="80">
        <f t="shared" si="428"/>
        <v>1300</v>
      </c>
      <c r="N3045" s="33"/>
      <c r="O3045" s="33"/>
      <c r="P3045" s="33"/>
      <c r="Q3045" s="40">
        <v>15</v>
      </c>
      <c r="R3045" s="43">
        <v>15</v>
      </c>
      <c r="S3045" s="40">
        <v>15</v>
      </c>
    </row>
    <row r="3046" spans="1:19" ht="12" customHeight="1" x14ac:dyDescent="0.35">
      <c r="A3046" s="77" t="s">
        <v>958</v>
      </c>
      <c r="B3046" s="6">
        <v>5708</v>
      </c>
      <c r="C3046" s="6" t="s">
        <v>958</v>
      </c>
      <c r="D3046" s="40">
        <v>12</v>
      </c>
      <c r="E3046" s="30">
        <f t="shared" si="420"/>
        <v>1699.135947</v>
      </c>
      <c r="F3046" s="30">
        <f t="shared" si="421"/>
        <v>1337.3844227999998</v>
      </c>
      <c r="G3046" s="30">
        <f t="shared" si="422"/>
        <v>1127.8852236</v>
      </c>
      <c r="H3046" s="30">
        <f t="shared" si="423"/>
        <v>1010.955438</v>
      </c>
      <c r="I3046" s="30">
        <f t="shared" si="424"/>
        <v>1063.3302378000001</v>
      </c>
      <c r="J3046" s="30">
        <f t="shared" si="425"/>
        <v>0</v>
      </c>
      <c r="K3046" s="30">
        <f t="shared" si="426"/>
        <v>1100</v>
      </c>
      <c r="L3046" s="30">
        <f t="shared" si="427"/>
        <v>1120</v>
      </c>
      <c r="M3046" s="80">
        <f t="shared" si="428"/>
        <v>1000</v>
      </c>
      <c r="N3046" s="33"/>
      <c r="O3046" s="33"/>
      <c r="P3046" s="33"/>
      <c r="Q3046" s="40">
        <v>12</v>
      </c>
      <c r="R3046" s="43">
        <v>12</v>
      </c>
      <c r="S3046" s="40">
        <v>12</v>
      </c>
    </row>
    <row r="3047" spans="1:19" ht="12" customHeight="1" x14ac:dyDescent="0.35">
      <c r="A3047" s="77" t="s">
        <v>958</v>
      </c>
      <c r="B3047" s="6">
        <v>5709</v>
      </c>
      <c r="C3047" s="6" t="s">
        <v>958</v>
      </c>
      <c r="D3047" s="40">
        <v>12</v>
      </c>
      <c r="E3047" s="30">
        <f t="shared" si="420"/>
        <v>1699.135947</v>
      </c>
      <c r="F3047" s="30">
        <f t="shared" si="421"/>
        <v>1337.3844227999998</v>
      </c>
      <c r="G3047" s="30">
        <f t="shared" si="422"/>
        <v>1127.8852236</v>
      </c>
      <c r="H3047" s="30">
        <f t="shared" si="423"/>
        <v>1010.955438</v>
      </c>
      <c r="I3047" s="30">
        <f t="shared" si="424"/>
        <v>1063.3302378000001</v>
      </c>
      <c r="J3047" s="30">
        <f t="shared" si="425"/>
        <v>0</v>
      </c>
      <c r="K3047" s="30">
        <f t="shared" si="426"/>
        <v>1100</v>
      </c>
      <c r="L3047" s="30">
        <f t="shared" si="427"/>
        <v>1120</v>
      </c>
      <c r="M3047" s="80">
        <f t="shared" si="428"/>
        <v>1000</v>
      </c>
      <c r="N3047" s="33"/>
      <c r="O3047" s="33"/>
      <c r="P3047" s="33"/>
      <c r="Q3047" s="40">
        <v>12</v>
      </c>
      <c r="R3047" s="43">
        <v>12</v>
      </c>
      <c r="S3047" s="40">
        <v>12</v>
      </c>
    </row>
    <row r="3048" spans="1:19" ht="12" customHeight="1" x14ac:dyDescent="0.35">
      <c r="A3048" s="77" t="s">
        <v>960</v>
      </c>
      <c r="B3048" s="6">
        <v>5710</v>
      </c>
      <c r="C3048" s="6" t="s">
        <v>960</v>
      </c>
      <c r="D3048" s="40">
        <v>13</v>
      </c>
      <c r="E3048" s="30">
        <f t="shared" si="420"/>
        <v>1829.4639371999999</v>
      </c>
      <c r="F3048" s="30">
        <f t="shared" si="421"/>
        <v>1457.9682642000002</v>
      </c>
      <c r="G3048" s="30">
        <f t="shared" si="422"/>
        <v>1176.6059676</v>
      </c>
      <c r="H3048" s="30">
        <f t="shared" si="423"/>
        <v>1042.6239215999999</v>
      </c>
      <c r="I3048" s="30">
        <f t="shared" si="424"/>
        <v>1112.0509817999998</v>
      </c>
      <c r="J3048" s="30">
        <f t="shared" si="425"/>
        <v>0</v>
      </c>
      <c r="K3048" s="30">
        <f t="shared" si="426"/>
        <v>1200</v>
      </c>
      <c r="L3048" s="30">
        <f t="shared" si="427"/>
        <v>1220</v>
      </c>
      <c r="M3048" s="80">
        <f t="shared" si="428"/>
        <v>1100</v>
      </c>
      <c r="N3048" s="33"/>
      <c r="O3048" s="33"/>
      <c r="P3048" s="33"/>
      <c r="Q3048" s="40">
        <v>13</v>
      </c>
      <c r="R3048" s="43">
        <v>13</v>
      </c>
      <c r="S3048" s="40">
        <v>13</v>
      </c>
    </row>
    <row r="3049" spans="1:19" ht="12" customHeight="1" x14ac:dyDescent="0.35">
      <c r="A3049" s="77" t="s">
        <v>960</v>
      </c>
      <c r="B3049" s="6">
        <v>5711</v>
      </c>
      <c r="C3049" s="6" t="s">
        <v>960</v>
      </c>
      <c r="D3049" s="40">
        <v>13</v>
      </c>
      <c r="E3049" s="30">
        <f t="shared" si="420"/>
        <v>1829.4639371999999</v>
      </c>
      <c r="F3049" s="30">
        <f t="shared" si="421"/>
        <v>1457.9682642000002</v>
      </c>
      <c r="G3049" s="30">
        <f t="shared" si="422"/>
        <v>1176.6059676</v>
      </c>
      <c r="H3049" s="30">
        <f t="shared" si="423"/>
        <v>1042.6239215999999</v>
      </c>
      <c r="I3049" s="30">
        <f t="shared" si="424"/>
        <v>1112.0509817999998</v>
      </c>
      <c r="J3049" s="30">
        <f t="shared" si="425"/>
        <v>0</v>
      </c>
      <c r="K3049" s="30">
        <f t="shared" si="426"/>
        <v>1200</v>
      </c>
      <c r="L3049" s="30">
        <f t="shared" si="427"/>
        <v>1220</v>
      </c>
      <c r="M3049" s="80">
        <f t="shared" si="428"/>
        <v>1100</v>
      </c>
      <c r="N3049" s="33"/>
      <c r="O3049" s="33"/>
      <c r="P3049" s="33"/>
      <c r="Q3049" s="40">
        <v>13</v>
      </c>
      <c r="R3049" s="43">
        <v>13</v>
      </c>
      <c r="S3049" s="40">
        <v>13</v>
      </c>
    </row>
    <row r="3050" spans="1:19" ht="12" customHeight="1" x14ac:dyDescent="0.35">
      <c r="A3050" s="77" t="s">
        <v>961</v>
      </c>
      <c r="B3050" s="6">
        <v>5712</v>
      </c>
      <c r="C3050" s="6" t="s">
        <v>961</v>
      </c>
      <c r="D3050" s="40">
        <v>12</v>
      </c>
      <c r="E3050" s="30">
        <f t="shared" si="420"/>
        <v>1699.135947</v>
      </c>
      <c r="F3050" s="30">
        <f t="shared" si="421"/>
        <v>1337.3844227999998</v>
      </c>
      <c r="G3050" s="30">
        <f t="shared" si="422"/>
        <v>1127.8852236</v>
      </c>
      <c r="H3050" s="30">
        <f t="shared" si="423"/>
        <v>1010.955438</v>
      </c>
      <c r="I3050" s="30">
        <f t="shared" si="424"/>
        <v>1063.3302378000001</v>
      </c>
      <c r="J3050" s="30">
        <f t="shared" si="425"/>
        <v>0</v>
      </c>
      <c r="K3050" s="30">
        <f t="shared" si="426"/>
        <v>1100</v>
      </c>
      <c r="L3050" s="30">
        <f t="shared" si="427"/>
        <v>1120</v>
      </c>
      <c r="M3050" s="80">
        <f t="shared" si="428"/>
        <v>1000</v>
      </c>
      <c r="N3050" s="33"/>
      <c r="O3050" s="33"/>
      <c r="P3050" s="33"/>
      <c r="Q3050" s="40">
        <v>12</v>
      </c>
      <c r="R3050" s="43">
        <v>12</v>
      </c>
      <c r="S3050" s="40">
        <v>12</v>
      </c>
    </row>
    <row r="3051" spans="1:19" ht="12" customHeight="1" x14ac:dyDescent="0.35">
      <c r="A3051" s="77" t="s">
        <v>961</v>
      </c>
      <c r="B3051" s="6">
        <v>5713</v>
      </c>
      <c r="C3051" s="6" t="s">
        <v>961</v>
      </c>
      <c r="D3051" s="40">
        <v>12</v>
      </c>
      <c r="E3051" s="30">
        <f t="shared" si="420"/>
        <v>1699.135947</v>
      </c>
      <c r="F3051" s="30">
        <f t="shared" si="421"/>
        <v>1337.3844227999998</v>
      </c>
      <c r="G3051" s="30">
        <f t="shared" si="422"/>
        <v>1127.8852236</v>
      </c>
      <c r="H3051" s="30">
        <f t="shared" si="423"/>
        <v>1010.955438</v>
      </c>
      <c r="I3051" s="30">
        <f t="shared" si="424"/>
        <v>1063.3302378000001</v>
      </c>
      <c r="J3051" s="30">
        <f t="shared" si="425"/>
        <v>0</v>
      </c>
      <c r="K3051" s="30">
        <f t="shared" si="426"/>
        <v>1100</v>
      </c>
      <c r="L3051" s="30">
        <f t="shared" si="427"/>
        <v>1120</v>
      </c>
      <c r="M3051" s="80">
        <f t="shared" si="428"/>
        <v>1000</v>
      </c>
      <c r="N3051" s="33"/>
      <c r="O3051" s="33"/>
      <c r="P3051" s="33"/>
      <c r="Q3051" s="40">
        <v>12</v>
      </c>
      <c r="R3051" s="43">
        <v>12</v>
      </c>
      <c r="S3051" s="40">
        <v>12</v>
      </c>
    </row>
    <row r="3052" spans="1:19" ht="12" customHeight="1" x14ac:dyDescent="0.35">
      <c r="A3052" s="77" t="s">
        <v>958</v>
      </c>
      <c r="B3052" s="6">
        <v>5714</v>
      </c>
      <c r="C3052" s="6" t="s">
        <v>958</v>
      </c>
      <c r="D3052" s="40">
        <v>12</v>
      </c>
      <c r="E3052" s="30">
        <f t="shared" si="420"/>
        <v>1699.135947</v>
      </c>
      <c r="F3052" s="30">
        <f t="shared" si="421"/>
        <v>1337.3844227999998</v>
      </c>
      <c r="G3052" s="30">
        <f t="shared" si="422"/>
        <v>1127.8852236</v>
      </c>
      <c r="H3052" s="30">
        <f t="shared" si="423"/>
        <v>1010.955438</v>
      </c>
      <c r="I3052" s="30">
        <f t="shared" si="424"/>
        <v>1063.3302378000001</v>
      </c>
      <c r="J3052" s="30">
        <f t="shared" si="425"/>
        <v>0</v>
      </c>
      <c r="K3052" s="30">
        <f t="shared" si="426"/>
        <v>1100</v>
      </c>
      <c r="L3052" s="30">
        <f t="shared" si="427"/>
        <v>1120</v>
      </c>
      <c r="M3052" s="80">
        <f t="shared" si="428"/>
        <v>1000</v>
      </c>
      <c r="N3052" s="33"/>
      <c r="O3052" s="33"/>
      <c r="P3052" s="33"/>
      <c r="Q3052" s="40">
        <v>12</v>
      </c>
      <c r="R3052" s="43">
        <v>12</v>
      </c>
      <c r="S3052" s="40">
        <v>12</v>
      </c>
    </row>
    <row r="3053" spans="1:19" ht="12" customHeight="1" x14ac:dyDescent="0.35">
      <c r="A3053" s="77" t="s">
        <v>962</v>
      </c>
      <c r="B3053" s="6">
        <v>5715</v>
      </c>
      <c r="C3053" s="6" t="s">
        <v>962</v>
      </c>
      <c r="D3053" s="40">
        <v>12</v>
      </c>
      <c r="E3053" s="30">
        <f t="shared" si="420"/>
        <v>1699.135947</v>
      </c>
      <c r="F3053" s="30">
        <f t="shared" si="421"/>
        <v>1337.3844227999998</v>
      </c>
      <c r="G3053" s="30">
        <f t="shared" si="422"/>
        <v>1127.8852236</v>
      </c>
      <c r="H3053" s="30">
        <f t="shared" si="423"/>
        <v>1010.955438</v>
      </c>
      <c r="I3053" s="30">
        <f t="shared" si="424"/>
        <v>1063.3302378000001</v>
      </c>
      <c r="J3053" s="30">
        <f t="shared" si="425"/>
        <v>0</v>
      </c>
      <c r="K3053" s="30">
        <f t="shared" si="426"/>
        <v>1100</v>
      </c>
      <c r="L3053" s="30">
        <f t="shared" si="427"/>
        <v>1120</v>
      </c>
      <c r="M3053" s="80">
        <f t="shared" si="428"/>
        <v>1000</v>
      </c>
      <c r="N3053" s="33"/>
      <c r="O3053" s="33"/>
      <c r="P3053" s="33"/>
      <c r="Q3053" s="40">
        <v>12</v>
      </c>
      <c r="R3053" s="43">
        <v>12</v>
      </c>
      <c r="S3053" s="40">
        <v>12</v>
      </c>
    </row>
    <row r="3054" spans="1:19" ht="12" customHeight="1" x14ac:dyDescent="0.35">
      <c r="A3054" s="77" t="s">
        <v>963</v>
      </c>
      <c r="B3054" s="6">
        <v>5718</v>
      </c>
      <c r="C3054" s="6" t="s">
        <v>963</v>
      </c>
      <c r="D3054" s="40">
        <v>13</v>
      </c>
      <c r="E3054" s="30">
        <f t="shared" si="420"/>
        <v>1829.4639371999999</v>
      </c>
      <c r="F3054" s="30">
        <f t="shared" si="421"/>
        <v>1457.9682642000002</v>
      </c>
      <c r="G3054" s="30">
        <f t="shared" si="422"/>
        <v>1176.6059676</v>
      </c>
      <c r="H3054" s="30">
        <f t="shared" si="423"/>
        <v>1042.6239215999999</v>
      </c>
      <c r="I3054" s="30">
        <f t="shared" si="424"/>
        <v>1112.0509817999998</v>
      </c>
      <c r="J3054" s="30">
        <f t="shared" si="425"/>
        <v>0</v>
      </c>
      <c r="K3054" s="30">
        <f t="shared" si="426"/>
        <v>1200</v>
      </c>
      <c r="L3054" s="30">
        <f t="shared" si="427"/>
        <v>1220</v>
      </c>
      <c r="M3054" s="80">
        <f t="shared" si="428"/>
        <v>1100</v>
      </c>
      <c r="N3054" s="33"/>
      <c r="O3054" s="33"/>
      <c r="P3054" s="33"/>
      <c r="Q3054" s="40">
        <v>13</v>
      </c>
      <c r="R3054" s="43">
        <v>13</v>
      </c>
      <c r="S3054" s="40">
        <v>13</v>
      </c>
    </row>
    <row r="3055" spans="1:19" ht="12" customHeight="1" x14ac:dyDescent="0.35">
      <c r="A3055" s="77" t="s">
        <v>964</v>
      </c>
      <c r="B3055" s="6">
        <v>5719</v>
      </c>
      <c r="C3055" s="6" t="s">
        <v>964</v>
      </c>
      <c r="D3055" s="40">
        <v>13</v>
      </c>
      <c r="E3055" s="30">
        <f t="shared" si="420"/>
        <v>1829.4639371999999</v>
      </c>
      <c r="F3055" s="30">
        <f t="shared" si="421"/>
        <v>1457.9682642000002</v>
      </c>
      <c r="G3055" s="30">
        <f t="shared" si="422"/>
        <v>1176.6059676</v>
      </c>
      <c r="H3055" s="30">
        <f t="shared" si="423"/>
        <v>1042.6239215999999</v>
      </c>
      <c r="I3055" s="30">
        <f t="shared" si="424"/>
        <v>1112.0509817999998</v>
      </c>
      <c r="J3055" s="30">
        <f t="shared" si="425"/>
        <v>0</v>
      </c>
      <c r="K3055" s="30">
        <f t="shared" si="426"/>
        <v>1200</v>
      </c>
      <c r="L3055" s="30">
        <f t="shared" si="427"/>
        <v>1220</v>
      </c>
      <c r="M3055" s="80">
        <f t="shared" si="428"/>
        <v>1100</v>
      </c>
      <c r="N3055" s="33"/>
      <c r="O3055" s="33"/>
      <c r="P3055" s="33"/>
      <c r="Q3055" s="40">
        <v>13</v>
      </c>
      <c r="R3055" s="43">
        <v>13</v>
      </c>
      <c r="S3055" s="40">
        <v>13</v>
      </c>
    </row>
    <row r="3056" spans="1:19" ht="12" customHeight="1" x14ac:dyDescent="0.35">
      <c r="A3056" s="77" t="s">
        <v>965</v>
      </c>
      <c r="B3056" s="6">
        <v>5721</v>
      </c>
      <c r="C3056" s="6" t="s">
        <v>965</v>
      </c>
      <c r="D3056" s="40">
        <v>12</v>
      </c>
      <c r="E3056" s="30">
        <f t="shared" si="420"/>
        <v>1699.135947</v>
      </c>
      <c r="F3056" s="30">
        <f t="shared" si="421"/>
        <v>1337.3844227999998</v>
      </c>
      <c r="G3056" s="30">
        <f t="shared" si="422"/>
        <v>1127.8852236</v>
      </c>
      <c r="H3056" s="30">
        <f t="shared" si="423"/>
        <v>1010.955438</v>
      </c>
      <c r="I3056" s="30">
        <f t="shared" si="424"/>
        <v>1063.3302378000001</v>
      </c>
      <c r="J3056" s="30">
        <f t="shared" si="425"/>
        <v>0</v>
      </c>
      <c r="K3056" s="30">
        <f t="shared" si="426"/>
        <v>1100</v>
      </c>
      <c r="L3056" s="30">
        <f t="shared" si="427"/>
        <v>1120</v>
      </c>
      <c r="M3056" s="80">
        <f t="shared" si="428"/>
        <v>1000</v>
      </c>
      <c r="N3056" s="33"/>
      <c r="O3056" s="33"/>
      <c r="P3056" s="33"/>
      <c r="Q3056" s="40">
        <v>12</v>
      </c>
      <c r="R3056" s="43">
        <v>12</v>
      </c>
      <c r="S3056" s="40">
        <v>12</v>
      </c>
    </row>
    <row r="3057" spans="1:19" ht="12" customHeight="1" x14ac:dyDescent="0.35">
      <c r="A3057" s="77" t="s">
        <v>965</v>
      </c>
      <c r="B3057" s="6">
        <v>5722</v>
      </c>
      <c r="C3057" s="6" t="s">
        <v>965</v>
      </c>
      <c r="D3057" s="40">
        <v>12</v>
      </c>
      <c r="E3057" s="30">
        <f t="shared" si="420"/>
        <v>1699.135947</v>
      </c>
      <c r="F3057" s="30">
        <f t="shared" si="421"/>
        <v>1337.3844227999998</v>
      </c>
      <c r="G3057" s="30">
        <f t="shared" si="422"/>
        <v>1127.8852236</v>
      </c>
      <c r="H3057" s="30">
        <f t="shared" si="423"/>
        <v>1010.955438</v>
      </c>
      <c r="I3057" s="30">
        <f t="shared" si="424"/>
        <v>1063.3302378000001</v>
      </c>
      <c r="J3057" s="30">
        <f t="shared" si="425"/>
        <v>0</v>
      </c>
      <c r="K3057" s="30">
        <f t="shared" si="426"/>
        <v>1100</v>
      </c>
      <c r="L3057" s="30">
        <f t="shared" si="427"/>
        <v>1120</v>
      </c>
      <c r="M3057" s="80">
        <f t="shared" si="428"/>
        <v>1000</v>
      </c>
      <c r="N3057" s="33"/>
      <c r="O3057" s="33"/>
      <c r="P3057" s="33"/>
      <c r="Q3057" s="40">
        <v>12</v>
      </c>
      <c r="R3057" s="43">
        <v>12</v>
      </c>
      <c r="S3057" s="40">
        <v>12</v>
      </c>
    </row>
    <row r="3058" spans="1:19" ht="12" customHeight="1" x14ac:dyDescent="0.35">
      <c r="A3058" s="77" t="s">
        <v>966</v>
      </c>
      <c r="B3058" s="6">
        <v>5723</v>
      </c>
      <c r="C3058" s="6" t="s">
        <v>966</v>
      </c>
      <c r="D3058" s="40">
        <v>13</v>
      </c>
      <c r="E3058" s="30">
        <f t="shared" si="420"/>
        <v>1829.4639371999999</v>
      </c>
      <c r="F3058" s="30">
        <f t="shared" si="421"/>
        <v>1457.9682642000002</v>
      </c>
      <c r="G3058" s="30">
        <f t="shared" si="422"/>
        <v>1176.6059676</v>
      </c>
      <c r="H3058" s="30">
        <f t="shared" si="423"/>
        <v>1042.6239215999999</v>
      </c>
      <c r="I3058" s="30">
        <f t="shared" si="424"/>
        <v>1112.0509817999998</v>
      </c>
      <c r="J3058" s="30">
        <f t="shared" si="425"/>
        <v>0</v>
      </c>
      <c r="K3058" s="30">
        <f t="shared" si="426"/>
        <v>1200</v>
      </c>
      <c r="L3058" s="30">
        <f t="shared" si="427"/>
        <v>1220</v>
      </c>
      <c r="M3058" s="80">
        <f t="shared" si="428"/>
        <v>1100</v>
      </c>
      <c r="N3058" s="33"/>
      <c r="O3058" s="33"/>
      <c r="P3058" s="33"/>
      <c r="Q3058" s="40">
        <v>13</v>
      </c>
      <c r="R3058" s="43">
        <v>13</v>
      </c>
      <c r="S3058" s="40">
        <v>13</v>
      </c>
    </row>
    <row r="3059" spans="1:19" ht="12" customHeight="1" x14ac:dyDescent="0.35">
      <c r="A3059" s="77" t="s">
        <v>967</v>
      </c>
      <c r="B3059" s="6">
        <v>5724</v>
      </c>
      <c r="C3059" s="6" t="s">
        <v>967</v>
      </c>
      <c r="D3059" s="40">
        <v>12</v>
      </c>
      <c r="E3059" s="30">
        <f t="shared" si="420"/>
        <v>1699.135947</v>
      </c>
      <c r="F3059" s="30">
        <f t="shared" si="421"/>
        <v>1337.3844227999998</v>
      </c>
      <c r="G3059" s="30">
        <f t="shared" si="422"/>
        <v>1127.8852236</v>
      </c>
      <c r="H3059" s="30">
        <f t="shared" si="423"/>
        <v>1010.955438</v>
      </c>
      <c r="I3059" s="30">
        <f t="shared" si="424"/>
        <v>1063.3302378000001</v>
      </c>
      <c r="J3059" s="30">
        <f t="shared" si="425"/>
        <v>0</v>
      </c>
      <c r="K3059" s="30">
        <f t="shared" si="426"/>
        <v>1100</v>
      </c>
      <c r="L3059" s="30">
        <f t="shared" si="427"/>
        <v>1120</v>
      </c>
      <c r="M3059" s="80">
        <f t="shared" si="428"/>
        <v>1000</v>
      </c>
      <c r="N3059" s="33"/>
      <c r="O3059" s="33"/>
      <c r="P3059" s="33"/>
      <c r="Q3059" s="40">
        <v>12</v>
      </c>
      <c r="R3059" s="43">
        <v>12</v>
      </c>
      <c r="S3059" s="40">
        <v>12</v>
      </c>
    </row>
    <row r="3060" spans="1:19" ht="12" customHeight="1" x14ac:dyDescent="0.35">
      <c r="A3060" s="77" t="s">
        <v>968</v>
      </c>
      <c r="B3060" s="6">
        <v>5725</v>
      </c>
      <c r="C3060" s="6" t="s">
        <v>968</v>
      </c>
      <c r="D3060" s="40">
        <v>12</v>
      </c>
      <c r="E3060" s="30">
        <f t="shared" si="420"/>
        <v>1699.135947</v>
      </c>
      <c r="F3060" s="30">
        <f t="shared" si="421"/>
        <v>1337.3844227999998</v>
      </c>
      <c r="G3060" s="30">
        <f t="shared" si="422"/>
        <v>1127.8852236</v>
      </c>
      <c r="H3060" s="30">
        <f t="shared" si="423"/>
        <v>1010.955438</v>
      </c>
      <c r="I3060" s="30">
        <f t="shared" si="424"/>
        <v>1063.3302378000001</v>
      </c>
      <c r="J3060" s="30">
        <f t="shared" si="425"/>
        <v>0</v>
      </c>
      <c r="K3060" s="30">
        <f t="shared" si="426"/>
        <v>1100</v>
      </c>
      <c r="L3060" s="30">
        <f t="shared" si="427"/>
        <v>1120</v>
      </c>
      <c r="M3060" s="80">
        <f t="shared" si="428"/>
        <v>1000</v>
      </c>
      <c r="N3060" s="33"/>
      <c r="O3060" s="33"/>
      <c r="P3060" s="33"/>
      <c r="Q3060" s="40">
        <v>12</v>
      </c>
      <c r="R3060" s="43">
        <v>12</v>
      </c>
      <c r="S3060" s="40">
        <v>12</v>
      </c>
    </row>
    <row r="3061" spans="1:19" ht="12" customHeight="1" x14ac:dyDescent="0.35">
      <c r="A3061" s="77" t="s">
        <v>968</v>
      </c>
      <c r="B3061" s="6">
        <v>5726</v>
      </c>
      <c r="C3061" s="6" t="s">
        <v>968</v>
      </c>
      <c r="D3061" s="40">
        <v>12</v>
      </c>
      <c r="E3061" s="30">
        <f t="shared" si="420"/>
        <v>1699.135947</v>
      </c>
      <c r="F3061" s="30">
        <f t="shared" si="421"/>
        <v>1337.3844227999998</v>
      </c>
      <c r="G3061" s="30">
        <f t="shared" si="422"/>
        <v>1127.8852236</v>
      </c>
      <c r="H3061" s="30">
        <f t="shared" si="423"/>
        <v>1010.955438</v>
      </c>
      <c r="I3061" s="30">
        <f t="shared" si="424"/>
        <v>1063.3302378000001</v>
      </c>
      <c r="J3061" s="30">
        <f t="shared" si="425"/>
        <v>0</v>
      </c>
      <c r="K3061" s="30">
        <f t="shared" si="426"/>
        <v>1100</v>
      </c>
      <c r="L3061" s="30">
        <f t="shared" si="427"/>
        <v>1120</v>
      </c>
      <c r="M3061" s="80">
        <f t="shared" si="428"/>
        <v>1000</v>
      </c>
      <c r="N3061" s="33"/>
      <c r="O3061" s="33"/>
      <c r="P3061" s="33"/>
      <c r="Q3061" s="40">
        <v>12</v>
      </c>
      <c r="R3061" s="43">
        <v>12</v>
      </c>
      <c r="S3061" s="40">
        <v>12</v>
      </c>
    </row>
    <row r="3062" spans="1:19" ht="12" customHeight="1" x14ac:dyDescent="0.35">
      <c r="A3062" s="77" t="s">
        <v>969</v>
      </c>
      <c r="B3062" s="6">
        <v>5727</v>
      </c>
      <c r="C3062" s="6" t="s">
        <v>969</v>
      </c>
      <c r="D3062" s="40">
        <v>12</v>
      </c>
      <c r="E3062" s="30">
        <f t="shared" si="420"/>
        <v>1699.135947</v>
      </c>
      <c r="F3062" s="30">
        <f t="shared" si="421"/>
        <v>1337.3844227999998</v>
      </c>
      <c r="G3062" s="30">
        <f t="shared" si="422"/>
        <v>1127.8852236</v>
      </c>
      <c r="H3062" s="30">
        <f t="shared" si="423"/>
        <v>1010.955438</v>
      </c>
      <c r="I3062" s="30">
        <f t="shared" si="424"/>
        <v>1063.3302378000001</v>
      </c>
      <c r="J3062" s="30">
        <f t="shared" si="425"/>
        <v>0</v>
      </c>
      <c r="K3062" s="30">
        <f t="shared" si="426"/>
        <v>1100</v>
      </c>
      <c r="L3062" s="30">
        <f t="shared" si="427"/>
        <v>1120</v>
      </c>
      <c r="M3062" s="80">
        <f t="shared" si="428"/>
        <v>1000</v>
      </c>
      <c r="N3062" s="33"/>
      <c r="O3062" s="33"/>
      <c r="P3062" s="33"/>
      <c r="Q3062" s="40">
        <v>12</v>
      </c>
      <c r="R3062" s="43">
        <v>12</v>
      </c>
      <c r="S3062" s="40">
        <v>12</v>
      </c>
    </row>
    <row r="3063" spans="1:19" ht="12" customHeight="1" x14ac:dyDescent="0.35">
      <c r="A3063" s="77" t="s">
        <v>970</v>
      </c>
      <c r="B3063" s="6">
        <v>5728</v>
      </c>
      <c r="C3063" s="6" t="s">
        <v>970</v>
      </c>
      <c r="D3063" s="40">
        <v>14</v>
      </c>
      <c r="E3063" s="30">
        <f t="shared" si="420"/>
        <v>1896.4549602</v>
      </c>
      <c r="F3063" s="30">
        <f t="shared" si="421"/>
        <v>1610.2205891999999</v>
      </c>
      <c r="G3063" s="30">
        <f t="shared" si="422"/>
        <v>1372.7069621999999</v>
      </c>
      <c r="H3063" s="30">
        <f t="shared" si="423"/>
        <v>1285.0096229999997</v>
      </c>
      <c r="I3063" s="30">
        <f t="shared" si="424"/>
        <v>1242.378972</v>
      </c>
      <c r="J3063" s="30">
        <f t="shared" si="425"/>
        <v>0</v>
      </c>
      <c r="K3063" s="30">
        <f t="shared" si="426"/>
        <v>1300</v>
      </c>
      <c r="L3063" s="30">
        <f t="shared" si="427"/>
        <v>1320</v>
      </c>
      <c r="M3063" s="80">
        <f t="shared" si="428"/>
        <v>1200</v>
      </c>
      <c r="N3063" s="33"/>
      <c r="O3063" s="33"/>
      <c r="P3063" s="33"/>
      <c r="Q3063" s="40">
        <v>14</v>
      </c>
      <c r="R3063" s="43">
        <v>14</v>
      </c>
      <c r="S3063" s="40">
        <v>14</v>
      </c>
    </row>
    <row r="3064" spans="1:19" ht="12" customHeight="1" x14ac:dyDescent="0.35">
      <c r="A3064" s="77" t="s">
        <v>971</v>
      </c>
      <c r="B3064" s="6">
        <v>5729</v>
      </c>
      <c r="C3064" s="6" t="s">
        <v>971</v>
      </c>
      <c r="D3064" s="40">
        <v>15</v>
      </c>
      <c r="E3064" s="30">
        <f t="shared" si="420"/>
        <v>1961.0099459999999</v>
      </c>
      <c r="F3064" s="30">
        <f t="shared" si="421"/>
        <v>1718.6242446000001</v>
      </c>
      <c r="G3064" s="30">
        <f t="shared" si="422"/>
        <v>1437.2619479999996</v>
      </c>
      <c r="H3064" s="30">
        <f t="shared" si="423"/>
        <v>1350.7826273999999</v>
      </c>
      <c r="I3064" s="30">
        <f t="shared" si="424"/>
        <v>1306.9339577999999</v>
      </c>
      <c r="J3064" s="30">
        <f t="shared" si="425"/>
        <v>0</v>
      </c>
      <c r="K3064" s="30">
        <f t="shared" si="426"/>
        <v>1400</v>
      </c>
      <c r="L3064" s="30">
        <f t="shared" si="427"/>
        <v>1520</v>
      </c>
      <c r="M3064" s="80">
        <f t="shared" si="428"/>
        <v>1300</v>
      </c>
      <c r="N3064" s="33"/>
      <c r="O3064" s="33"/>
      <c r="P3064" s="33"/>
      <c r="Q3064" s="40">
        <v>15</v>
      </c>
      <c r="R3064" s="43">
        <v>15</v>
      </c>
      <c r="S3064" s="40">
        <v>15</v>
      </c>
    </row>
    <row r="3065" spans="1:19" ht="12" customHeight="1" x14ac:dyDescent="0.35">
      <c r="A3065" s="77" t="s">
        <v>972</v>
      </c>
      <c r="B3065" s="6">
        <v>5730</v>
      </c>
      <c r="C3065" s="6" t="s">
        <v>972</v>
      </c>
      <c r="D3065" s="40">
        <v>12</v>
      </c>
      <c r="E3065" s="30">
        <f t="shared" si="420"/>
        <v>1699.135947</v>
      </c>
      <c r="F3065" s="30">
        <f t="shared" si="421"/>
        <v>1337.3844227999998</v>
      </c>
      <c r="G3065" s="30">
        <f t="shared" si="422"/>
        <v>1127.8852236</v>
      </c>
      <c r="H3065" s="30">
        <f t="shared" si="423"/>
        <v>1010.955438</v>
      </c>
      <c r="I3065" s="30">
        <f t="shared" si="424"/>
        <v>1063.3302378000001</v>
      </c>
      <c r="J3065" s="30">
        <f t="shared" si="425"/>
        <v>0</v>
      </c>
      <c r="K3065" s="30">
        <f t="shared" si="426"/>
        <v>1100</v>
      </c>
      <c r="L3065" s="30">
        <f t="shared" si="427"/>
        <v>1120</v>
      </c>
      <c r="M3065" s="80">
        <f t="shared" si="428"/>
        <v>1000</v>
      </c>
      <c r="N3065" s="33"/>
      <c r="O3065" s="33"/>
      <c r="P3065" s="33"/>
      <c r="Q3065" s="40">
        <v>12</v>
      </c>
      <c r="R3065" s="43">
        <v>12</v>
      </c>
      <c r="S3065" s="40">
        <v>12</v>
      </c>
    </row>
    <row r="3066" spans="1:19" ht="12" customHeight="1" x14ac:dyDescent="0.35">
      <c r="A3066" s="77" t="s">
        <v>972</v>
      </c>
      <c r="B3066" s="6">
        <v>5731</v>
      </c>
      <c r="C3066" s="6" t="s">
        <v>972</v>
      </c>
      <c r="D3066" s="40">
        <v>12</v>
      </c>
      <c r="E3066" s="30">
        <f t="shared" si="420"/>
        <v>1699.135947</v>
      </c>
      <c r="F3066" s="30">
        <f t="shared" si="421"/>
        <v>1337.3844227999998</v>
      </c>
      <c r="G3066" s="30">
        <f t="shared" si="422"/>
        <v>1127.8852236</v>
      </c>
      <c r="H3066" s="30">
        <f t="shared" si="423"/>
        <v>1010.955438</v>
      </c>
      <c r="I3066" s="30">
        <f t="shared" si="424"/>
        <v>1063.3302378000001</v>
      </c>
      <c r="J3066" s="30">
        <f t="shared" si="425"/>
        <v>0</v>
      </c>
      <c r="K3066" s="30">
        <f t="shared" si="426"/>
        <v>1100</v>
      </c>
      <c r="L3066" s="30">
        <f t="shared" si="427"/>
        <v>1120</v>
      </c>
      <c r="M3066" s="80">
        <f t="shared" si="428"/>
        <v>1000</v>
      </c>
      <c r="N3066" s="33"/>
      <c r="O3066" s="33"/>
      <c r="P3066" s="33"/>
      <c r="Q3066" s="40">
        <v>12</v>
      </c>
      <c r="R3066" s="43">
        <v>12</v>
      </c>
      <c r="S3066" s="40">
        <v>12</v>
      </c>
    </row>
    <row r="3067" spans="1:19" ht="12" customHeight="1" x14ac:dyDescent="0.35">
      <c r="A3067" s="77" t="s">
        <v>973</v>
      </c>
      <c r="B3067" s="6">
        <v>5733</v>
      </c>
      <c r="C3067" s="6" t="s">
        <v>973</v>
      </c>
      <c r="D3067" s="40">
        <v>18</v>
      </c>
      <c r="E3067" s="30">
        <f t="shared" si="420"/>
        <v>2221.6659263999995</v>
      </c>
      <c r="F3067" s="30">
        <f t="shared" si="421"/>
        <v>2110.8262338</v>
      </c>
      <c r="G3067" s="30">
        <f t="shared" si="422"/>
        <v>1829.4639371999999</v>
      </c>
      <c r="H3067" s="30">
        <f t="shared" si="423"/>
        <v>1742.9846166</v>
      </c>
      <c r="I3067" s="30">
        <f t="shared" si="424"/>
        <v>1699.135947</v>
      </c>
      <c r="J3067" s="30">
        <f t="shared" si="425"/>
        <v>0</v>
      </c>
      <c r="K3067" s="30">
        <f t="shared" si="426"/>
        <v>1700</v>
      </c>
      <c r="L3067" s="30">
        <f t="shared" si="427"/>
        <v>1720</v>
      </c>
      <c r="M3067" s="80">
        <f t="shared" si="428"/>
        <v>1600</v>
      </c>
      <c r="N3067" s="33"/>
      <c r="O3067" s="33"/>
      <c r="P3067" s="33"/>
      <c r="Q3067" s="40">
        <v>18</v>
      </c>
      <c r="R3067" s="43">
        <v>18</v>
      </c>
      <c r="S3067" s="40">
        <v>18</v>
      </c>
    </row>
    <row r="3068" spans="1:19" ht="12" customHeight="1" x14ac:dyDescent="0.35">
      <c r="A3068" s="77" t="s">
        <v>974</v>
      </c>
      <c r="B3068" s="6">
        <v>5734</v>
      </c>
      <c r="C3068" s="6" t="s">
        <v>974</v>
      </c>
      <c r="D3068" s="40">
        <v>12</v>
      </c>
      <c r="E3068" s="30">
        <f t="shared" si="420"/>
        <v>1699.135947</v>
      </c>
      <c r="F3068" s="30">
        <f t="shared" si="421"/>
        <v>1337.3844227999998</v>
      </c>
      <c r="G3068" s="30">
        <f t="shared" si="422"/>
        <v>1127.8852236</v>
      </c>
      <c r="H3068" s="30">
        <f t="shared" si="423"/>
        <v>1010.955438</v>
      </c>
      <c r="I3068" s="30">
        <f t="shared" si="424"/>
        <v>1063.3302378000001</v>
      </c>
      <c r="J3068" s="30">
        <f t="shared" si="425"/>
        <v>0</v>
      </c>
      <c r="K3068" s="30">
        <f t="shared" si="426"/>
        <v>1100</v>
      </c>
      <c r="L3068" s="30">
        <f t="shared" si="427"/>
        <v>1120</v>
      </c>
      <c r="M3068" s="80">
        <f t="shared" si="428"/>
        <v>1000</v>
      </c>
      <c r="N3068" s="33"/>
      <c r="O3068" s="33"/>
      <c r="P3068" s="33"/>
      <c r="Q3068" s="40">
        <v>12</v>
      </c>
      <c r="R3068" s="43">
        <v>12</v>
      </c>
      <c r="S3068" s="40">
        <v>12</v>
      </c>
    </row>
    <row r="3069" spans="1:19" ht="12" customHeight="1" x14ac:dyDescent="0.35">
      <c r="A3069" s="77" t="s">
        <v>973</v>
      </c>
      <c r="B3069" s="6">
        <v>5736</v>
      </c>
      <c r="C3069" s="6" t="s">
        <v>973</v>
      </c>
      <c r="D3069" s="40">
        <v>12</v>
      </c>
      <c r="E3069" s="30">
        <f t="shared" si="420"/>
        <v>1699.135947</v>
      </c>
      <c r="F3069" s="30">
        <f t="shared" si="421"/>
        <v>1337.3844227999998</v>
      </c>
      <c r="G3069" s="30">
        <f t="shared" si="422"/>
        <v>1127.8852236</v>
      </c>
      <c r="H3069" s="30">
        <f t="shared" si="423"/>
        <v>1010.955438</v>
      </c>
      <c r="I3069" s="30">
        <f t="shared" si="424"/>
        <v>1063.3302378000001</v>
      </c>
      <c r="J3069" s="30">
        <f t="shared" si="425"/>
        <v>0</v>
      </c>
      <c r="K3069" s="30">
        <f t="shared" si="426"/>
        <v>1100</v>
      </c>
      <c r="L3069" s="30">
        <f t="shared" si="427"/>
        <v>1120</v>
      </c>
      <c r="M3069" s="80">
        <f t="shared" si="428"/>
        <v>1000</v>
      </c>
      <c r="N3069" s="33"/>
      <c r="O3069" s="33"/>
      <c r="P3069" s="33"/>
      <c r="Q3069" s="40">
        <v>12</v>
      </c>
      <c r="R3069" s="43">
        <v>12</v>
      </c>
      <c r="S3069" s="40">
        <v>12</v>
      </c>
    </row>
    <row r="3070" spans="1:19" ht="12" customHeight="1" x14ac:dyDescent="0.35">
      <c r="A3070" s="77" t="s">
        <v>975</v>
      </c>
      <c r="B3070" s="6">
        <v>5741</v>
      </c>
      <c r="C3070" s="6" t="s">
        <v>975</v>
      </c>
      <c r="D3070" s="40">
        <v>16</v>
      </c>
      <c r="E3070" s="30">
        <f t="shared" ref="E3070:E3133" si="429">IF(D3070=1,$E$6,IF(D3070=2,$E$7,IF(D3070=3,$E$8,IF(D3070=4,$E$9,IF(D3070=5,$E$10,IF(D3070=6,$E$11,IF(D3070=7,$E$12,IF(D3070=8,$E$13,IF(D3070=9,$E$14,IF(D3070=10,$E$15,IF(D3070=11,$E$16,IF(D3070=12,$E$17,IF(D3070=13,$E$18,IF(D3070=14,$E$19,IF(D3070=15,$E$20,IF(D3070=16,$E$21,IF(D3070=17,$E$22,IF(D3070=18,$E$23,IF(D3070=19,$E$24,IF(D3070=20,$E$25,IF(D3070=21,$E$26,IF(D3070=22,$E$27,IF(D3070=23,$E$28,IF(D3070=24,$E$29,IF(D3070=25,$E$30,IF(D3070=26,$E$31,IF(D3070=27,$E$32,IF(D3070=28,$E$33,IF(D3070=29,$E$34)))))))))))))))))))))))))))))</f>
        <v>2026.7829504000001</v>
      </c>
      <c r="F3070" s="30">
        <f t="shared" ref="F3070:F3133" si="430">IF(D3070=1,$F$6,IF(D3070=2,$F$7,IF(D3070=3,$F$8,IF(D3070=4,$F$9,IF(D3070=5,$F$10,IF(D3070=6,$F$11,IF(D3070=7,$F$12,IF(D3070=8,$F$13,IF(D3070=9,$F$14,IF(D3070=10,$F$15,IF(D3070=11,$F$16,IF(D3070=12,$F$17,IF(D3070=13,$F$18,IF(D3070=14,$F$19,IF(D3070=15,$F$20,IF(D3070=16,$F$21,IF(D3070=17,$F$22,IF(D3070=18,$F$23,IF(D3070=19,$F$24,IF(D3070=20,$F$25,IF(D3070=21,$F$26,IF(D3070=22,$F$27,IF(D3070=23,$F$28,IF(D3070=24,$F$29,IF(D3070=25,$F$30,IF(D3070=26,$F$31,IF(D3070=27,$F$32,IF(D3070=28,$E$33,IF(D3070=29,$E$34)))))))))))))))))))))))))))))</f>
        <v>1850.1702533999999</v>
      </c>
      <c r="G3070" s="30">
        <f t="shared" ref="G3070:G3133" si="431">IF(D3070=1,$G$6,IF(D3070=2,$G$7,IF(D3070=3,$G$8,IF(D3070=4,$G$9,IF(D3070=5,$G$10,IF(D3070=6,$G$11,IF(D3070=7,$G$12,IF(D3070=8,$G$13,IF(D3070=9,$G$14,IF(D3070=10,$G$15,IF(D3070=11,$G$16,IF(D3070=12,$G$17,IF(D3070=13,$G$18,IF(D3070=14,$G$19,IF(D3070=15,$G$20,IF(D3070=16,$G$21,IF(D3070=17,$G$22,IF(D3070=18,$G$23,IF(D3070=19,$G$24,IF(D3070=20,$G$25,IF(D3070=21,$G$26,IF(D3070=22,$G$27,IF(D3070=23,$G$28,IF(D3070=24,$G$29,IF(D3070=25,$G$30,IF(D3070=26,$G$31,IF(D3070=27,$G$32,IF(D3070=28,$E$33,IF(D3070=29,$E$34)))))))))))))))))))))))))))))</f>
        <v>1568.8079568000001</v>
      </c>
      <c r="H3070" s="30">
        <f t="shared" ref="H3070:H3133" si="432">IF(D3070=1,$H$6,IF(D3070=2,$H$7,IF(D3070=3,$H$8,IF(D3070=4,$H$9,IF(D3070=5,$H$10,IF(D3070=6,$H$11,IF(D3070=7,$H$12,IF(D3070=8,$H$13,IF(D3070=9,$H$14,IF(D3070=10,$H$15,IF(D3070=11,$H$16,IF(D3070=12,$H$17,IF(D3070=13,$H$18,IF(D3070=14,$H$19,IF(D3070=15,$H$20,IF(D3070=16,$H$21,IF(D3070=17,$H$22,IF(D3070=18,$H$23,IF(D3070=19,$H$24,IF(D3070=20,$H$25,IF(D3070=21,$H$26,IF(D3070=22,$H$27,IF(D3070=23,$H$28,IF(D3070=24,$H$29,IF(D3070=25,$H$30,IF(D3070=26,$H$31,IF(D3070=27,$H$32,IF(D3070=28,$E$33,IF(D3070=29,$E$34)))))))))))))))))))))))))))))</f>
        <v>1481.1106175999998</v>
      </c>
      <c r="I3070" s="30">
        <f t="shared" ref="I3070:I3133" si="433">IF(D3070=1,$I$6,IF(D3070=2,$I$7,IF(D3070=3,$I$8,IF(D3070=4,$I$9,IF(D3070=5,$I$10,IF(D3070=6,$I$11,IF(D3070=7,$I$12,IF(D3070=8,$I$13,IF(D3070=9,$I$14,IF(D3070=10,$I$15,IF(D3070=11,$I$16,IF(D3070=12,$I$17,IF(D3070=13,$I$18,IF(D3070=14,$I$19,IF(D3070=15,$I$20,IF(D3070=16,$I$21,IF(D3070=17,$I$22,IF(D3070=18,$I$23,IF(D3070=19,$I$24,IF(D3070=20,$I$25,IF(D3070=21,$I$26,IF(D3070=22,$I$27,IF(D3070=23,$I$28,IF(D3070=24,$I$29,IF(D3070=25,$I$30,IF(D3070=26,$I$31,IF(D3070=27,$I$32,IF(D3070=28,$E$33,IF(D3070=29,$E$34)))))))))))))))))))))))))))))</f>
        <v>1437.2619479999996</v>
      </c>
      <c r="J3070" s="30">
        <f t="shared" ref="J3070:J3133" si="434">IF(D3070=1,$J$6,IF(D3070=2,$J$7,IF(D3070=3,$J$8,IF(D3070=4,$J$9,IF(D3070=5,$J$10,IF(D3070=6,$J$11,IF(D3070=7,$J$12,IF(D3070=8,$J$13,IF(D3070=9,$J$14,IF(D3070=10,$J$15,IF(D3070=11,$J$16,IF(D3070=12,$J$17,IF(D3070=13,$J$18,IF(D3070=14,$J$19,IF(D3070=15,$J$20,IF(D3070=16,$J$21,IF(D3070=17,$J$22,IF(D3070=18,$J$23,IF(D3070=19,$J$24,IF(D3070=20,$J$25,IF(D3070=21,$J$26,IF(D3070=22,$J$27,IF(D3070=23,$J$28,IF(D3070=24,$J$29,IF(D3070=25,$J$30,IF(D3070=26,$J$31,IF(D3070=27,$J$32,IF(D3070=28,$E$33,IF(D3070=29,$E$34)))))))))))))))))))))))))))))</f>
        <v>0</v>
      </c>
      <c r="K3070" s="30">
        <f t="shared" ref="K3070:K3133" si="435">IF(D3070=1,$K$6,IF(D3070=2,$K$7,IF(D3070=3,$K$8,IF(D3070=4,$K$9,IF(D3070=5,$K$10,IF(D3070=6,$K$11,IF(D3070=7,$K$12,IF(D3070=8,$K$13,IF(D3070=9,$K$14,IF(D3070=10,$K$15,IF(D3070=11,$K$16,IF(D3070=12,$K$17,IF(D3070=13,$K$18,IF(D3070=14,$K$19,IF(D3070=15,$K$20,IF(D3070=16,$K$21,IF(D3070=17,$K$22,IF(D3070=18,$K$23,IF(D3070=19,$K$24,IF(D3070=20,$K$25,IF(D3070=21,$K$26,IF(D3070=22,$K$27,IF(D3070=23,$K$28,IF(D3070=24,$K$29,IF(D3070=25,$K$30,IF(D3070=26,$K$31,IF(D3070=27,$K$32,IF(D3070=28,$E$33,IF(D3070=29,$E$34)))))))))))))))))))))))))))))</f>
        <v>1500</v>
      </c>
      <c r="L3070" s="30">
        <f t="shared" ref="L3070:L3133" si="436">IF(D3070=1,$L$6,IF(D3070=2,$L$7,IF(D3070=3,$L$8,IF(D3070=4,$L$9,IF(D3070=5,$L$10,IF(D3070=6,$L$11,IF(D3070=7,$L$12,IF(D3070=8,$L$13,IF(D3070=9,$L$14,IF(D3070=10,$L$15,IF(D3070=11,$L$16,IF(D3070=12,$L$17,IF(D3070=13,$L$18,IF(D3070=14,$L$19,IF(D3070=15,$L$21,IF(D3070=16,$L$20,IF(D3070=17,$L$22,IF(D3070=18,$L$23,IF(D3070=19,$L$24,IF(D3070=20,$L$25,IF(D3070=21,$L$26,IF(D3070=22,$L$27,IF(D3070=23,$L$28,IF(D3070=24,$L$29,IF(D3070=25,$L$30,IF(D3070=26,$L$31,IF(D3070=27,$L$32,IF(D3070=28,$E$33,IF(D3070=29,$E$34)))))))))))))))))))))))))))))</f>
        <v>1420</v>
      </c>
      <c r="M3070" s="80">
        <f t="shared" ref="M3070:M3133" si="437">IF(D3070=1,$M$6,IF(D3070=2,$M$7,IF(D3070=3,$M$8,IF(D3070=4,$M$9,IF(D3070=5,$M$10,IF(D3070=6,$M$11,IF(D3070=7,$M$12,IF(D3070=8,$M$13,IF(D3070=9,$M$14,IF(D3070=10,$M$15,IF(D3070=11,$M$16,IF(D3070=12,$M$17,IF(D3070=13,$M$18,IF(D3070=14,$M$19,IF(D3070=15,$M$20,IF(D3070=16,$M$21,IF(D3070=17,$M$22,IF(D3070=18,$M$23,IF(D3070=19,$M$24,IF(D3070=20,$M$25))))))))))))))))))))</f>
        <v>1400</v>
      </c>
      <c r="N3070" s="33"/>
      <c r="O3070" s="33"/>
      <c r="P3070" s="33"/>
      <c r="Q3070" s="40">
        <v>16</v>
      </c>
      <c r="R3070" s="43">
        <v>16</v>
      </c>
      <c r="S3070" s="40">
        <v>16</v>
      </c>
    </row>
    <row r="3071" spans="1:19" ht="12" customHeight="1" x14ac:dyDescent="0.35">
      <c r="A3071" s="77" t="s">
        <v>976</v>
      </c>
      <c r="B3071" s="6">
        <v>5742</v>
      </c>
      <c r="C3071" s="6" t="s">
        <v>976</v>
      </c>
      <c r="D3071" s="40">
        <v>16</v>
      </c>
      <c r="E3071" s="30">
        <f t="shared" si="429"/>
        <v>2026.7829504000001</v>
      </c>
      <c r="F3071" s="30">
        <f t="shared" si="430"/>
        <v>1850.1702533999999</v>
      </c>
      <c r="G3071" s="30">
        <f t="shared" si="431"/>
        <v>1568.8079568000001</v>
      </c>
      <c r="H3071" s="30">
        <f t="shared" si="432"/>
        <v>1481.1106175999998</v>
      </c>
      <c r="I3071" s="30">
        <f t="shared" si="433"/>
        <v>1437.2619479999996</v>
      </c>
      <c r="J3071" s="30">
        <f t="shared" si="434"/>
        <v>0</v>
      </c>
      <c r="K3071" s="30">
        <f t="shared" si="435"/>
        <v>1500</v>
      </c>
      <c r="L3071" s="30">
        <f t="shared" si="436"/>
        <v>1420</v>
      </c>
      <c r="M3071" s="80">
        <f t="shared" si="437"/>
        <v>1400</v>
      </c>
      <c r="N3071" s="33"/>
      <c r="O3071" s="33"/>
      <c r="P3071" s="33"/>
      <c r="Q3071" s="40">
        <v>16</v>
      </c>
      <c r="R3071" s="43">
        <v>16</v>
      </c>
      <c r="S3071" s="40">
        <v>16</v>
      </c>
    </row>
    <row r="3072" spans="1:19" ht="12" customHeight="1" x14ac:dyDescent="0.35">
      <c r="A3072" s="77" t="s">
        <v>976</v>
      </c>
      <c r="B3072" s="6">
        <v>5743</v>
      </c>
      <c r="C3072" s="6" t="s">
        <v>976</v>
      </c>
      <c r="D3072" s="40">
        <v>16</v>
      </c>
      <c r="E3072" s="30">
        <f t="shared" si="429"/>
        <v>2026.7829504000001</v>
      </c>
      <c r="F3072" s="30">
        <f t="shared" si="430"/>
        <v>1850.1702533999999</v>
      </c>
      <c r="G3072" s="30">
        <f t="shared" si="431"/>
        <v>1568.8079568000001</v>
      </c>
      <c r="H3072" s="30">
        <f t="shared" si="432"/>
        <v>1481.1106175999998</v>
      </c>
      <c r="I3072" s="30">
        <f t="shared" si="433"/>
        <v>1437.2619479999996</v>
      </c>
      <c r="J3072" s="30">
        <f t="shared" si="434"/>
        <v>0</v>
      </c>
      <c r="K3072" s="30">
        <f t="shared" si="435"/>
        <v>1500</v>
      </c>
      <c r="L3072" s="30">
        <f t="shared" si="436"/>
        <v>1420</v>
      </c>
      <c r="M3072" s="80">
        <f t="shared" si="437"/>
        <v>1400</v>
      </c>
      <c r="N3072" s="33"/>
      <c r="O3072" s="33"/>
      <c r="P3072" s="33"/>
      <c r="Q3072" s="40">
        <v>16</v>
      </c>
      <c r="R3072" s="43">
        <v>16</v>
      </c>
      <c r="S3072" s="40">
        <v>16</v>
      </c>
    </row>
    <row r="3073" spans="1:19" ht="12" customHeight="1" x14ac:dyDescent="0.35">
      <c r="A3073" s="77" t="s">
        <v>975</v>
      </c>
      <c r="B3073" s="6">
        <v>5745</v>
      </c>
      <c r="C3073" s="6" t="s">
        <v>975</v>
      </c>
      <c r="D3073" s="40">
        <v>16</v>
      </c>
      <c r="E3073" s="30">
        <f t="shared" si="429"/>
        <v>2026.7829504000001</v>
      </c>
      <c r="F3073" s="30">
        <f t="shared" si="430"/>
        <v>1850.1702533999999</v>
      </c>
      <c r="G3073" s="30">
        <f t="shared" si="431"/>
        <v>1568.8079568000001</v>
      </c>
      <c r="H3073" s="30">
        <f t="shared" si="432"/>
        <v>1481.1106175999998</v>
      </c>
      <c r="I3073" s="30">
        <f t="shared" si="433"/>
        <v>1437.2619479999996</v>
      </c>
      <c r="J3073" s="30">
        <f t="shared" si="434"/>
        <v>0</v>
      </c>
      <c r="K3073" s="30">
        <f t="shared" si="435"/>
        <v>1500</v>
      </c>
      <c r="L3073" s="30">
        <f t="shared" si="436"/>
        <v>1420</v>
      </c>
      <c r="M3073" s="80">
        <f t="shared" si="437"/>
        <v>1400</v>
      </c>
      <c r="N3073" s="33"/>
      <c r="O3073" s="33"/>
      <c r="P3073" s="33"/>
      <c r="Q3073" s="40">
        <v>16</v>
      </c>
      <c r="R3073" s="43">
        <v>16</v>
      </c>
      <c r="S3073" s="40">
        <v>16</v>
      </c>
    </row>
    <row r="3074" spans="1:19" ht="12" customHeight="1" x14ac:dyDescent="0.35">
      <c r="A3074" s="77" t="s">
        <v>977</v>
      </c>
      <c r="B3074" s="6">
        <v>5746</v>
      </c>
      <c r="C3074" s="6" t="s">
        <v>977</v>
      </c>
      <c r="D3074" s="40">
        <v>16</v>
      </c>
      <c r="E3074" s="30">
        <f t="shared" si="429"/>
        <v>2026.7829504000001</v>
      </c>
      <c r="F3074" s="30">
        <f t="shared" si="430"/>
        <v>1850.1702533999999</v>
      </c>
      <c r="G3074" s="30">
        <f t="shared" si="431"/>
        <v>1568.8079568000001</v>
      </c>
      <c r="H3074" s="30">
        <f t="shared" si="432"/>
        <v>1481.1106175999998</v>
      </c>
      <c r="I3074" s="30">
        <f t="shared" si="433"/>
        <v>1437.2619479999996</v>
      </c>
      <c r="J3074" s="30">
        <f t="shared" si="434"/>
        <v>0</v>
      </c>
      <c r="K3074" s="30">
        <f t="shared" si="435"/>
        <v>1500</v>
      </c>
      <c r="L3074" s="30">
        <f t="shared" si="436"/>
        <v>1420</v>
      </c>
      <c r="M3074" s="80">
        <f t="shared" si="437"/>
        <v>1400</v>
      </c>
      <c r="N3074" s="33"/>
      <c r="O3074" s="33"/>
      <c r="P3074" s="33"/>
      <c r="Q3074" s="40">
        <v>16</v>
      </c>
      <c r="R3074" s="43">
        <v>16</v>
      </c>
      <c r="S3074" s="40">
        <v>16</v>
      </c>
    </row>
    <row r="3075" spans="1:19" ht="12" customHeight="1" x14ac:dyDescent="0.35">
      <c r="A3075" s="77" t="s">
        <v>978</v>
      </c>
      <c r="B3075" s="6">
        <v>5747</v>
      </c>
      <c r="C3075" s="6" t="s">
        <v>978</v>
      </c>
      <c r="D3075" s="40">
        <v>16</v>
      </c>
      <c r="E3075" s="30">
        <f t="shared" si="429"/>
        <v>2026.7829504000001</v>
      </c>
      <c r="F3075" s="30">
        <f t="shared" si="430"/>
        <v>1850.1702533999999</v>
      </c>
      <c r="G3075" s="30">
        <f t="shared" si="431"/>
        <v>1568.8079568000001</v>
      </c>
      <c r="H3075" s="30">
        <f t="shared" si="432"/>
        <v>1481.1106175999998</v>
      </c>
      <c r="I3075" s="30">
        <f t="shared" si="433"/>
        <v>1437.2619479999996</v>
      </c>
      <c r="J3075" s="30">
        <f t="shared" si="434"/>
        <v>0</v>
      </c>
      <c r="K3075" s="30">
        <f t="shared" si="435"/>
        <v>1500</v>
      </c>
      <c r="L3075" s="30">
        <f t="shared" si="436"/>
        <v>1420</v>
      </c>
      <c r="M3075" s="80">
        <f t="shared" si="437"/>
        <v>1400</v>
      </c>
      <c r="N3075" s="33"/>
      <c r="O3075" s="33"/>
      <c r="P3075" s="33"/>
      <c r="Q3075" s="40">
        <v>16</v>
      </c>
      <c r="R3075" s="43">
        <v>16</v>
      </c>
      <c r="S3075" s="40">
        <v>16</v>
      </c>
    </row>
    <row r="3076" spans="1:19" ht="12" customHeight="1" x14ac:dyDescent="0.35">
      <c r="A3076" s="77" t="s">
        <v>979</v>
      </c>
      <c r="B3076" s="6">
        <v>5748</v>
      </c>
      <c r="C3076" s="6" t="s">
        <v>979</v>
      </c>
      <c r="D3076" s="40">
        <v>16</v>
      </c>
      <c r="E3076" s="30">
        <f t="shared" si="429"/>
        <v>2026.7829504000001</v>
      </c>
      <c r="F3076" s="30">
        <f t="shared" si="430"/>
        <v>1850.1702533999999</v>
      </c>
      <c r="G3076" s="30">
        <f t="shared" si="431"/>
        <v>1568.8079568000001</v>
      </c>
      <c r="H3076" s="30">
        <f t="shared" si="432"/>
        <v>1481.1106175999998</v>
      </c>
      <c r="I3076" s="30">
        <f t="shared" si="433"/>
        <v>1437.2619479999996</v>
      </c>
      <c r="J3076" s="30">
        <f t="shared" si="434"/>
        <v>0</v>
      </c>
      <c r="K3076" s="30">
        <f t="shared" si="435"/>
        <v>1500</v>
      </c>
      <c r="L3076" s="30">
        <f t="shared" si="436"/>
        <v>1420</v>
      </c>
      <c r="M3076" s="80">
        <f t="shared" si="437"/>
        <v>1400</v>
      </c>
      <c r="N3076" s="33"/>
      <c r="O3076" s="33"/>
      <c r="P3076" s="33"/>
      <c r="Q3076" s="40">
        <v>16</v>
      </c>
      <c r="R3076" s="43">
        <v>16</v>
      </c>
      <c r="S3076" s="40">
        <v>16</v>
      </c>
    </row>
    <row r="3077" spans="1:19" ht="12" customHeight="1" x14ac:dyDescent="0.35">
      <c r="A3077" s="77" t="s">
        <v>980</v>
      </c>
      <c r="B3077" s="6">
        <v>5749</v>
      </c>
      <c r="C3077" s="6" t="s">
        <v>980</v>
      </c>
      <c r="D3077" s="40">
        <v>16</v>
      </c>
      <c r="E3077" s="30">
        <f t="shared" si="429"/>
        <v>2026.7829504000001</v>
      </c>
      <c r="F3077" s="30">
        <f t="shared" si="430"/>
        <v>1850.1702533999999</v>
      </c>
      <c r="G3077" s="30">
        <f t="shared" si="431"/>
        <v>1568.8079568000001</v>
      </c>
      <c r="H3077" s="30">
        <f t="shared" si="432"/>
        <v>1481.1106175999998</v>
      </c>
      <c r="I3077" s="30">
        <f t="shared" si="433"/>
        <v>1437.2619479999996</v>
      </c>
      <c r="J3077" s="30">
        <f t="shared" si="434"/>
        <v>0</v>
      </c>
      <c r="K3077" s="30">
        <f t="shared" si="435"/>
        <v>1500</v>
      </c>
      <c r="L3077" s="30">
        <f t="shared" si="436"/>
        <v>1420</v>
      </c>
      <c r="M3077" s="80">
        <f t="shared" si="437"/>
        <v>1400</v>
      </c>
      <c r="N3077" s="33"/>
      <c r="O3077" s="33"/>
      <c r="P3077" s="33"/>
      <c r="Q3077" s="40">
        <v>16</v>
      </c>
      <c r="R3077" s="43">
        <v>16</v>
      </c>
      <c r="S3077" s="40">
        <v>16</v>
      </c>
    </row>
    <row r="3078" spans="1:19" ht="12" customHeight="1" x14ac:dyDescent="0.35">
      <c r="A3078" s="77" t="s">
        <v>981</v>
      </c>
      <c r="B3078" s="6">
        <v>5750</v>
      </c>
      <c r="C3078" s="6" t="s">
        <v>981</v>
      </c>
      <c r="D3078" s="40">
        <v>13</v>
      </c>
      <c r="E3078" s="30">
        <f t="shared" si="429"/>
        <v>1829.4639371999999</v>
      </c>
      <c r="F3078" s="30">
        <f t="shared" si="430"/>
        <v>1457.9682642000002</v>
      </c>
      <c r="G3078" s="30">
        <f t="shared" si="431"/>
        <v>1176.6059676</v>
      </c>
      <c r="H3078" s="30">
        <f t="shared" si="432"/>
        <v>1042.6239215999999</v>
      </c>
      <c r="I3078" s="30">
        <f t="shared" si="433"/>
        <v>1112.0509817999998</v>
      </c>
      <c r="J3078" s="30">
        <f t="shared" si="434"/>
        <v>0</v>
      </c>
      <c r="K3078" s="30">
        <f t="shared" si="435"/>
        <v>1200</v>
      </c>
      <c r="L3078" s="30">
        <f t="shared" si="436"/>
        <v>1220</v>
      </c>
      <c r="M3078" s="80">
        <f t="shared" si="437"/>
        <v>1100</v>
      </c>
      <c r="N3078" s="33"/>
      <c r="O3078" s="33"/>
      <c r="P3078" s="33"/>
      <c r="Q3078" s="40">
        <v>13</v>
      </c>
      <c r="R3078" s="43">
        <v>13</v>
      </c>
      <c r="S3078" s="40">
        <v>13</v>
      </c>
    </row>
    <row r="3079" spans="1:19" ht="12" customHeight="1" x14ac:dyDescent="0.35">
      <c r="A3079" s="77" t="s">
        <v>981</v>
      </c>
      <c r="B3079" s="6">
        <v>5751</v>
      </c>
      <c r="C3079" s="6" t="s">
        <v>981</v>
      </c>
      <c r="D3079" s="40">
        <v>13</v>
      </c>
      <c r="E3079" s="30">
        <f t="shared" si="429"/>
        <v>1829.4639371999999</v>
      </c>
      <c r="F3079" s="30">
        <f t="shared" si="430"/>
        <v>1457.9682642000002</v>
      </c>
      <c r="G3079" s="30">
        <f t="shared" si="431"/>
        <v>1176.6059676</v>
      </c>
      <c r="H3079" s="30">
        <f t="shared" si="432"/>
        <v>1042.6239215999999</v>
      </c>
      <c r="I3079" s="30">
        <f t="shared" si="433"/>
        <v>1112.0509817999998</v>
      </c>
      <c r="J3079" s="30">
        <f t="shared" si="434"/>
        <v>0</v>
      </c>
      <c r="K3079" s="30">
        <f t="shared" si="435"/>
        <v>1200</v>
      </c>
      <c r="L3079" s="30">
        <f t="shared" si="436"/>
        <v>1220</v>
      </c>
      <c r="M3079" s="80">
        <f t="shared" si="437"/>
        <v>1100</v>
      </c>
      <c r="N3079" s="33"/>
      <c r="O3079" s="33"/>
      <c r="P3079" s="33"/>
      <c r="Q3079" s="40">
        <v>13</v>
      </c>
      <c r="R3079" s="43">
        <v>13</v>
      </c>
      <c r="S3079" s="40">
        <v>13</v>
      </c>
    </row>
    <row r="3080" spans="1:19" ht="12" customHeight="1" x14ac:dyDescent="0.35">
      <c r="A3080" s="77" t="s">
        <v>981</v>
      </c>
      <c r="B3080" s="6">
        <v>5752</v>
      </c>
      <c r="C3080" s="6" t="s">
        <v>981</v>
      </c>
      <c r="D3080" s="40">
        <v>13</v>
      </c>
      <c r="E3080" s="30">
        <f t="shared" si="429"/>
        <v>1829.4639371999999</v>
      </c>
      <c r="F3080" s="30">
        <f t="shared" si="430"/>
        <v>1457.9682642000002</v>
      </c>
      <c r="G3080" s="30">
        <f t="shared" si="431"/>
        <v>1176.6059676</v>
      </c>
      <c r="H3080" s="30">
        <f t="shared" si="432"/>
        <v>1042.6239215999999</v>
      </c>
      <c r="I3080" s="30">
        <f t="shared" si="433"/>
        <v>1112.0509817999998</v>
      </c>
      <c r="J3080" s="30">
        <f t="shared" si="434"/>
        <v>0</v>
      </c>
      <c r="K3080" s="30">
        <f t="shared" si="435"/>
        <v>1200</v>
      </c>
      <c r="L3080" s="30">
        <f t="shared" si="436"/>
        <v>1220</v>
      </c>
      <c r="M3080" s="80">
        <f t="shared" si="437"/>
        <v>1100</v>
      </c>
      <c r="N3080" s="33"/>
      <c r="O3080" s="33"/>
      <c r="P3080" s="33"/>
      <c r="Q3080" s="40">
        <v>13</v>
      </c>
      <c r="R3080" s="43">
        <v>13</v>
      </c>
      <c r="S3080" s="40">
        <v>13</v>
      </c>
    </row>
    <row r="3081" spans="1:19" ht="12" customHeight="1" x14ac:dyDescent="0.35">
      <c r="A3081" s="77" t="s">
        <v>982</v>
      </c>
      <c r="B3081" s="6">
        <v>5760</v>
      </c>
      <c r="C3081" s="6" t="s">
        <v>982</v>
      </c>
      <c r="D3081" s="40">
        <v>13</v>
      </c>
      <c r="E3081" s="30">
        <f t="shared" si="429"/>
        <v>1829.4639371999999</v>
      </c>
      <c r="F3081" s="30">
        <f t="shared" si="430"/>
        <v>1457.9682642000002</v>
      </c>
      <c r="G3081" s="30">
        <f t="shared" si="431"/>
        <v>1176.6059676</v>
      </c>
      <c r="H3081" s="30">
        <f t="shared" si="432"/>
        <v>1042.6239215999999</v>
      </c>
      <c r="I3081" s="30">
        <f t="shared" si="433"/>
        <v>1112.0509817999998</v>
      </c>
      <c r="J3081" s="30">
        <f t="shared" si="434"/>
        <v>0</v>
      </c>
      <c r="K3081" s="30">
        <f t="shared" si="435"/>
        <v>1200</v>
      </c>
      <c r="L3081" s="30">
        <f t="shared" si="436"/>
        <v>1220</v>
      </c>
      <c r="M3081" s="80">
        <f t="shared" si="437"/>
        <v>1100</v>
      </c>
      <c r="N3081" s="33"/>
      <c r="O3081" s="33"/>
      <c r="P3081" s="33"/>
      <c r="Q3081" s="40">
        <v>13</v>
      </c>
      <c r="R3081" s="43">
        <v>13</v>
      </c>
      <c r="S3081" s="40">
        <v>13</v>
      </c>
    </row>
    <row r="3082" spans="1:19" ht="12" customHeight="1" x14ac:dyDescent="0.35">
      <c r="A3082" s="77" t="s">
        <v>983</v>
      </c>
      <c r="B3082" s="6">
        <v>5763</v>
      </c>
      <c r="C3082" s="6" t="s">
        <v>983</v>
      </c>
      <c r="D3082" s="40">
        <v>12</v>
      </c>
      <c r="E3082" s="30">
        <f t="shared" si="429"/>
        <v>1699.135947</v>
      </c>
      <c r="F3082" s="30">
        <f t="shared" si="430"/>
        <v>1337.3844227999998</v>
      </c>
      <c r="G3082" s="30">
        <f t="shared" si="431"/>
        <v>1127.8852236</v>
      </c>
      <c r="H3082" s="30">
        <f t="shared" si="432"/>
        <v>1010.955438</v>
      </c>
      <c r="I3082" s="30">
        <f t="shared" si="433"/>
        <v>1063.3302378000001</v>
      </c>
      <c r="J3082" s="30">
        <f t="shared" si="434"/>
        <v>0</v>
      </c>
      <c r="K3082" s="30">
        <f t="shared" si="435"/>
        <v>1100</v>
      </c>
      <c r="L3082" s="30">
        <f t="shared" si="436"/>
        <v>1120</v>
      </c>
      <c r="M3082" s="80">
        <f t="shared" si="437"/>
        <v>1000</v>
      </c>
      <c r="N3082" s="33"/>
      <c r="O3082" s="33"/>
      <c r="P3082" s="33"/>
      <c r="Q3082" s="40">
        <v>12</v>
      </c>
      <c r="R3082" s="43">
        <v>12</v>
      </c>
      <c r="S3082" s="40">
        <v>12</v>
      </c>
    </row>
    <row r="3083" spans="1:19" ht="12" customHeight="1" x14ac:dyDescent="0.35">
      <c r="A3083" s="77" t="s">
        <v>984</v>
      </c>
      <c r="B3083" s="6">
        <v>5770</v>
      </c>
      <c r="C3083" s="6" t="s">
        <v>984</v>
      </c>
      <c r="D3083" s="40">
        <v>13</v>
      </c>
      <c r="E3083" s="30">
        <f t="shared" si="429"/>
        <v>1829.4639371999999</v>
      </c>
      <c r="F3083" s="30">
        <f t="shared" si="430"/>
        <v>1457.9682642000002</v>
      </c>
      <c r="G3083" s="30">
        <f t="shared" si="431"/>
        <v>1176.6059676</v>
      </c>
      <c r="H3083" s="30">
        <f t="shared" si="432"/>
        <v>1042.6239215999999</v>
      </c>
      <c r="I3083" s="30">
        <f t="shared" si="433"/>
        <v>1112.0509817999998</v>
      </c>
      <c r="J3083" s="30">
        <f t="shared" si="434"/>
        <v>0</v>
      </c>
      <c r="K3083" s="30">
        <f t="shared" si="435"/>
        <v>1200</v>
      </c>
      <c r="L3083" s="30">
        <f t="shared" si="436"/>
        <v>1220</v>
      </c>
      <c r="M3083" s="80">
        <f t="shared" si="437"/>
        <v>1100</v>
      </c>
      <c r="N3083" s="33"/>
      <c r="O3083" s="33"/>
      <c r="P3083" s="33"/>
      <c r="Q3083" s="40">
        <v>13</v>
      </c>
      <c r="R3083" s="43">
        <v>13</v>
      </c>
      <c r="S3083" s="40">
        <v>13</v>
      </c>
    </row>
    <row r="3084" spans="1:19" ht="12" customHeight="1" x14ac:dyDescent="0.35">
      <c r="A3084" s="77" t="s">
        <v>985</v>
      </c>
      <c r="B3084" s="6">
        <v>5773</v>
      </c>
      <c r="C3084" s="6" t="s">
        <v>985</v>
      </c>
      <c r="D3084" s="40">
        <v>13</v>
      </c>
      <c r="E3084" s="30">
        <f t="shared" si="429"/>
        <v>1829.4639371999999</v>
      </c>
      <c r="F3084" s="30">
        <f t="shared" si="430"/>
        <v>1457.9682642000002</v>
      </c>
      <c r="G3084" s="30">
        <f t="shared" si="431"/>
        <v>1176.6059676</v>
      </c>
      <c r="H3084" s="30">
        <f t="shared" si="432"/>
        <v>1042.6239215999999</v>
      </c>
      <c r="I3084" s="30">
        <f t="shared" si="433"/>
        <v>1112.0509817999998</v>
      </c>
      <c r="J3084" s="30">
        <f t="shared" si="434"/>
        <v>0</v>
      </c>
      <c r="K3084" s="30">
        <f t="shared" si="435"/>
        <v>1200</v>
      </c>
      <c r="L3084" s="30">
        <f t="shared" si="436"/>
        <v>1220</v>
      </c>
      <c r="M3084" s="80">
        <f t="shared" si="437"/>
        <v>1100</v>
      </c>
      <c r="N3084" s="33"/>
      <c r="O3084" s="33"/>
      <c r="P3084" s="33"/>
      <c r="Q3084" s="40">
        <v>13</v>
      </c>
      <c r="R3084" s="43">
        <v>13</v>
      </c>
      <c r="S3084" s="40">
        <v>13</v>
      </c>
    </row>
    <row r="3085" spans="1:19" ht="12" customHeight="1" x14ac:dyDescent="0.35">
      <c r="A3085" s="77" t="s">
        <v>986</v>
      </c>
      <c r="B3085" s="6">
        <v>5776</v>
      </c>
      <c r="C3085" s="6" t="s">
        <v>986</v>
      </c>
      <c r="D3085" s="40">
        <v>13</v>
      </c>
      <c r="E3085" s="30">
        <f t="shared" si="429"/>
        <v>1829.4639371999999</v>
      </c>
      <c r="F3085" s="30">
        <f t="shared" si="430"/>
        <v>1457.9682642000002</v>
      </c>
      <c r="G3085" s="30">
        <f t="shared" si="431"/>
        <v>1176.6059676</v>
      </c>
      <c r="H3085" s="30">
        <f t="shared" si="432"/>
        <v>1042.6239215999999</v>
      </c>
      <c r="I3085" s="30">
        <f t="shared" si="433"/>
        <v>1112.0509817999998</v>
      </c>
      <c r="J3085" s="30">
        <f t="shared" si="434"/>
        <v>0</v>
      </c>
      <c r="K3085" s="30">
        <f t="shared" si="435"/>
        <v>1200</v>
      </c>
      <c r="L3085" s="30">
        <f t="shared" si="436"/>
        <v>1220</v>
      </c>
      <c r="M3085" s="80">
        <f t="shared" si="437"/>
        <v>1100</v>
      </c>
      <c r="N3085" s="33"/>
      <c r="O3085" s="33"/>
      <c r="P3085" s="33"/>
      <c r="Q3085" s="40">
        <v>13</v>
      </c>
      <c r="R3085" s="43">
        <v>13</v>
      </c>
      <c r="S3085" s="40">
        <v>13</v>
      </c>
    </row>
    <row r="3086" spans="1:19" ht="12" customHeight="1" x14ac:dyDescent="0.35">
      <c r="A3086" s="77" t="s">
        <v>987</v>
      </c>
      <c r="B3086" s="6">
        <v>5777</v>
      </c>
      <c r="C3086" s="6" t="s">
        <v>987</v>
      </c>
      <c r="D3086" s="40">
        <v>13</v>
      </c>
      <c r="E3086" s="30">
        <f t="shared" si="429"/>
        <v>1829.4639371999999</v>
      </c>
      <c r="F3086" s="30">
        <f t="shared" si="430"/>
        <v>1457.9682642000002</v>
      </c>
      <c r="G3086" s="30">
        <f t="shared" si="431"/>
        <v>1176.6059676</v>
      </c>
      <c r="H3086" s="30">
        <f t="shared" si="432"/>
        <v>1042.6239215999999</v>
      </c>
      <c r="I3086" s="30">
        <f t="shared" si="433"/>
        <v>1112.0509817999998</v>
      </c>
      <c r="J3086" s="30">
        <f t="shared" si="434"/>
        <v>0</v>
      </c>
      <c r="K3086" s="30">
        <f t="shared" si="435"/>
        <v>1200</v>
      </c>
      <c r="L3086" s="30">
        <f t="shared" si="436"/>
        <v>1220</v>
      </c>
      <c r="M3086" s="80">
        <f t="shared" si="437"/>
        <v>1100</v>
      </c>
      <c r="N3086" s="33"/>
      <c r="O3086" s="33"/>
      <c r="P3086" s="33"/>
      <c r="Q3086" s="40">
        <v>13</v>
      </c>
      <c r="R3086" s="43">
        <v>13</v>
      </c>
      <c r="S3086" s="40">
        <v>13</v>
      </c>
    </row>
    <row r="3087" spans="1:19" ht="12" customHeight="1" x14ac:dyDescent="0.35">
      <c r="A3087" s="77" t="s">
        <v>988</v>
      </c>
      <c r="B3087" s="6">
        <v>5778</v>
      </c>
      <c r="C3087" s="6" t="s">
        <v>988</v>
      </c>
      <c r="D3087" s="40">
        <v>13</v>
      </c>
      <c r="E3087" s="30">
        <f t="shared" si="429"/>
        <v>1829.4639371999999</v>
      </c>
      <c r="F3087" s="30">
        <f t="shared" si="430"/>
        <v>1457.9682642000002</v>
      </c>
      <c r="G3087" s="30">
        <f t="shared" si="431"/>
        <v>1176.6059676</v>
      </c>
      <c r="H3087" s="30">
        <f t="shared" si="432"/>
        <v>1042.6239215999999</v>
      </c>
      <c r="I3087" s="30">
        <f t="shared" si="433"/>
        <v>1112.0509817999998</v>
      </c>
      <c r="J3087" s="30">
        <f t="shared" si="434"/>
        <v>0</v>
      </c>
      <c r="K3087" s="30">
        <f t="shared" si="435"/>
        <v>1200</v>
      </c>
      <c r="L3087" s="30">
        <f t="shared" si="436"/>
        <v>1220</v>
      </c>
      <c r="M3087" s="80">
        <f t="shared" si="437"/>
        <v>1100</v>
      </c>
      <c r="N3087" s="33"/>
      <c r="O3087" s="33"/>
      <c r="P3087" s="33"/>
      <c r="Q3087" s="40">
        <v>13</v>
      </c>
      <c r="R3087" s="43">
        <v>13</v>
      </c>
      <c r="S3087" s="40">
        <v>13</v>
      </c>
    </row>
    <row r="3088" spans="1:19" ht="12" customHeight="1" x14ac:dyDescent="0.35">
      <c r="A3088" s="77" t="s">
        <v>988</v>
      </c>
      <c r="B3088" s="6">
        <v>5779</v>
      </c>
      <c r="C3088" s="6" t="s">
        <v>988</v>
      </c>
      <c r="D3088" s="40">
        <v>13</v>
      </c>
      <c r="E3088" s="30">
        <f t="shared" si="429"/>
        <v>1829.4639371999999</v>
      </c>
      <c r="F3088" s="30">
        <f t="shared" si="430"/>
        <v>1457.9682642000002</v>
      </c>
      <c r="G3088" s="30">
        <f t="shared" si="431"/>
        <v>1176.6059676</v>
      </c>
      <c r="H3088" s="30">
        <f t="shared" si="432"/>
        <v>1042.6239215999999</v>
      </c>
      <c r="I3088" s="30">
        <f t="shared" si="433"/>
        <v>1112.0509817999998</v>
      </c>
      <c r="J3088" s="30">
        <f t="shared" si="434"/>
        <v>0</v>
      </c>
      <c r="K3088" s="30">
        <f t="shared" si="435"/>
        <v>1200</v>
      </c>
      <c r="L3088" s="30">
        <f t="shared" si="436"/>
        <v>1220</v>
      </c>
      <c r="M3088" s="80">
        <f t="shared" si="437"/>
        <v>1100</v>
      </c>
      <c r="N3088" s="33"/>
      <c r="O3088" s="33"/>
      <c r="P3088" s="33"/>
      <c r="Q3088" s="40">
        <v>13</v>
      </c>
      <c r="R3088" s="43">
        <v>13</v>
      </c>
      <c r="S3088" s="40">
        <v>13</v>
      </c>
    </row>
    <row r="3089" spans="1:19" ht="12" customHeight="1" x14ac:dyDescent="0.35">
      <c r="A3089" s="77" t="s">
        <v>989</v>
      </c>
      <c r="B3089" s="6">
        <v>5780</v>
      </c>
      <c r="C3089" s="6" t="s">
        <v>989</v>
      </c>
      <c r="D3089" s="40">
        <v>13</v>
      </c>
      <c r="E3089" s="30">
        <f t="shared" si="429"/>
        <v>1829.4639371999999</v>
      </c>
      <c r="F3089" s="30">
        <f t="shared" si="430"/>
        <v>1457.9682642000002</v>
      </c>
      <c r="G3089" s="30">
        <f t="shared" si="431"/>
        <v>1176.6059676</v>
      </c>
      <c r="H3089" s="30">
        <f t="shared" si="432"/>
        <v>1042.6239215999999</v>
      </c>
      <c r="I3089" s="30">
        <f t="shared" si="433"/>
        <v>1112.0509817999998</v>
      </c>
      <c r="J3089" s="30">
        <f t="shared" si="434"/>
        <v>0</v>
      </c>
      <c r="K3089" s="30">
        <f t="shared" si="435"/>
        <v>1200</v>
      </c>
      <c r="L3089" s="30">
        <f t="shared" si="436"/>
        <v>1220</v>
      </c>
      <c r="M3089" s="80">
        <f t="shared" si="437"/>
        <v>1100</v>
      </c>
      <c r="N3089" s="33"/>
      <c r="O3089" s="33"/>
      <c r="P3089" s="33"/>
      <c r="Q3089" s="40">
        <v>13</v>
      </c>
      <c r="R3089" s="43">
        <v>13</v>
      </c>
      <c r="S3089" s="40">
        <v>13</v>
      </c>
    </row>
    <row r="3090" spans="1:19" ht="12" customHeight="1" x14ac:dyDescent="0.35">
      <c r="A3090" s="77" t="s">
        <v>990</v>
      </c>
      <c r="B3090" s="6">
        <v>5781</v>
      </c>
      <c r="C3090" s="6" t="s">
        <v>990</v>
      </c>
      <c r="D3090" s="40">
        <v>12</v>
      </c>
      <c r="E3090" s="30">
        <f t="shared" si="429"/>
        <v>1699.135947</v>
      </c>
      <c r="F3090" s="30">
        <f t="shared" si="430"/>
        <v>1337.3844227999998</v>
      </c>
      <c r="G3090" s="30">
        <f t="shared" si="431"/>
        <v>1127.8852236</v>
      </c>
      <c r="H3090" s="30">
        <f t="shared" si="432"/>
        <v>1010.955438</v>
      </c>
      <c r="I3090" s="30">
        <f t="shared" si="433"/>
        <v>1063.3302378000001</v>
      </c>
      <c r="J3090" s="30">
        <f t="shared" si="434"/>
        <v>0</v>
      </c>
      <c r="K3090" s="30">
        <f t="shared" si="435"/>
        <v>1100</v>
      </c>
      <c r="L3090" s="30">
        <f t="shared" si="436"/>
        <v>1120</v>
      </c>
      <c r="M3090" s="80">
        <f t="shared" si="437"/>
        <v>1000</v>
      </c>
      <c r="N3090" s="33"/>
      <c r="O3090" s="33"/>
      <c r="P3090" s="33"/>
      <c r="Q3090" s="40">
        <v>12</v>
      </c>
      <c r="R3090" s="43">
        <v>12</v>
      </c>
      <c r="S3090" s="40">
        <v>12</v>
      </c>
    </row>
    <row r="3091" spans="1:19" ht="12" customHeight="1" x14ac:dyDescent="0.35">
      <c r="A3091" s="77" t="s">
        <v>989</v>
      </c>
      <c r="B3091" s="6">
        <v>5782</v>
      </c>
      <c r="C3091" s="6" t="s">
        <v>989</v>
      </c>
      <c r="D3091" s="40">
        <v>12</v>
      </c>
      <c r="E3091" s="30">
        <f t="shared" si="429"/>
        <v>1699.135947</v>
      </c>
      <c r="F3091" s="30">
        <f t="shared" si="430"/>
        <v>1337.3844227999998</v>
      </c>
      <c r="G3091" s="30">
        <f t="shared" si="431"/>
        <v>1127.8852236</v>
      </c>
      <c r="H3091" s="30">
        <f t="shared" si="432"/>
        <v>1010.955438</v>
      </c>
      <c r="I3091" s="30">
        <f t="shared" si="433"/>
        <v>1063.3302378000001</v>
      </c>
      <c r="J3091" s="30">
        <f t="shared" si="434"/>
        <v>0</v>
      </c>
      <c r="K3091" s="30">
        <f t="shared" si="435"/>
        <v>1100</v>
      </c>
      <c r="L3091" s="30">
        <f t="shared" si="436"/>
        <v>1120</v>
      </c>
      <c r="M3091" s="80">
        <f t="shared" si="437"/>
        <v>1000</v>
      </c>
      <c r="N3091" s="33"/>
      <c r="O3091" s="33"/>
      <c r="P3091" s="33"/>
      <c r="Q3091" s="40">
        <v>12</v>
      </c>
      <c r="R3091" s="43">
        <v>12</v>
      </c>
      <c r="S3091" s="40">
        <v>12</v>
      </c>
    </row>
    <row r="3092" spans="1:19" ht="12" customHeight="1" x14ac:dyDescent="0.35">
      <c r="A3092" s="77" t="s">
        <v>991</v>
      </c>
      <c r="B3092" s="6">
        <v>5783</v>
      </c>
      <c r="C3092" s="6" t="s">
        <v>991</v>
      </c>
      <c r="D3092" s="40">
        <v>12</v>
      </c>
      <c r="E3092" s="30">
        <f t="shared" si="429"/>
        <v>1699.135947</v>
      </c>
      <c r="F3092" s="30">
        <f t="shared" si="430"/>
        <v>1337.3844227999998</v>
      </c>
      <c r="G3092" s="30">
        <f t="shared" si="431"/>
        <v>1127.8852236</v>
      </c>
      <c r="H3092" s="30">
        <f t="shared" si="432"/>
        <v>1010.955438</v>
      </c>
      <c r="I3092" s="30">
        <f t="shared" si="433"/>
        <v>1063.3302378000001</v>
      </c>
      <c r="J3092" s="30">
        <f t="shared" si="434"/>
        <v>0</v>
      </c>
      <c r="K3092" s="30">
        <f t="shared" si="435"/>
        <v>1100</v>
      </c>
      <c r="L3092" s="30">
        <f t="shared" si="436"/>
        <v>1120</v>
      </c>
      <c r="M3092" s="80">
        <f t="shared" si="437"/>
        <v>1000</v>
      </c>
      <c r="N3092" s="33"/>
      <c r="O3092" s="33"/>
      <c r="P3092" s="33"/>
      <c r="Q3092" s="40">
        <v>12</v>
      </c>
      <c r="R3092" s="43">
        <v>12</v>
      </c>
      <c r="S3092" s="40">
        <v>12</v>
      </c>
    </row>
    <row r="3093" spans="1:19" ht="12" customHeight="1" x14ac:dyDescent="0.35">
      <c r="A3093" s="77" t="s">
        <v>992</v>
      </c>
      <c r="B3093" s="6">
        <v>5784</v>
      </c>
      <c r="C3093" s="6" t="s">
        <v>992</v>
      </c>
      <c r="D3093" s="40">
        <v>13</v>
      </c>
      <c r="E3093" s="30">
        <f t="shared" si="429"/>
        <v>1829.4639371999999</v>
      </c>
      <c r="F3093" s="30">
        <f t="shared" si="430"/>
        <v>1457.9682642000002</v>
      </c>
      <c r="G3093" s="30">
        <f t="shared" si="431"/>
        <v>1176.6059676</v>
      </c>
      <c r="H3093" s="30">
        <f t="shared" si="432"/>
        <v>1042.6239215999999</v>
      </c>
      <c r="I3093" s="30">
        <f t="shared" si="433"/>
        <v>1112.0509817999998</v>
      </c>
      <c r="J3093" s="30">
        <f t="shared" si="434"/>
        <v>0</v>
      </c>
      <c r="K3093" s="30">
        <f t="shared" si="435"/>
        <v>1200</v>
      </c>
      <c r="L3093" s="30">
        <f t="shared" si="436"/>
        <v>1220</v>
      </c>
      <c r="M3093" s="80">
        <f t="shared" si="437"/>
        <v>1100</v>
      </c>
      <c r="N3093" s="33"/>
      <c r="O3093" s="33"/>
      <c r="P3093" s="33"/>
      <c r="Q3093" s="40">
        <v>13</v>
      </c>
      <c r="R3093" s="43">
        <v>13</v>
      </c>
      <c r="S3093" s="40">
        <v>13</v>
      </c>
    </row>
    <row r="3094" spans="1:19" ht="12" customHeight="1" x14ac:dyDescent="0.35">
      <c r="A3094" s="77" t="s">
        <v>993</v>
      </c>
      <c r="B3094" s="6">
        <v>5785</v>
      </c>
      <c r="C3094" s="6" t="s">
        <v>993</v>
      </c>
      <c r="D3094" s="40">
        <v>12</v>
      </c>
      <c r="E3094" s="30">
        <f t="shared" si="429"/>
        <v>1699.135947</v>
      </c>
      <c r="F3094" s="30">
        <f t="shared" si="430"/>
        <v>1337.3844227999998</v>
      </c>
      <c r="G3094" s="30">
        <f t="shared" si="431"/>
        <v>1127.8852236</v>
      </c>
      <c r="H3094" s="30">
        <f t="shared" si="432"/>
        <v>1010.955438</v>
      </c>
      <c r="I3094" s="30">
        <f t="shared" si="433"/>
        <v>1063.3302378000001</v>
      </c>
      <c r="J3094" s="30">
        <f t="shared" si="434"/>
        <v>0</v>
      </c>
      <c r="K3094" s="30">
        <f t="shared" si="435"/>
        <v>1100</v>
      </c>
      <c r="L3094" s="30">
        <f t="shared" si="436"/>
        <v>1120</v>
      </c>
      <c r="M3094" s="80">
        <f t="shared" si="437"/>
        <v>1000</v>
      </c>
      <c r="N3094" s="33"/>
      <c r="O3094" s="33"/>
      <c r="P3094" s="33"/>
      <c r="Q3094" s="40">
        <v>12</v>
      </c>
      <c r="R3094" s="43">
        <v>12</v>
      </c>
      <c r="S3094" s="40">
        <v>12</v>
      </c>
    </row>
    <row r="3095" spans="1:19" ht="12" customHeight="1" x14ac:dyDescent="0.35">
      <c r="A3095" s="77" t="s">
        <v>991</v>
      </c>
      <c r="B3095" s="6">
        <v>5786</v>
      </c>
      <c r="C3095" s="6" t="s">
        <v>991</v>
      </c>
      <c r="D3095" s="40">
        <v>12</v>
      </c>
      <c r="E3095" s="30">
        <f t="shared" si="429"/>
        <v>1699.135947</v>
      </c>
      <c r="F3095" s="30">
        <f t="shared" si="430"/>
        <v>1337.3844227999998</v>
      </c>
      <c r="G3095" s="30">
        <f t="shared" si="431"/>
        <v>1127.8852236</v>
      </c>
      <c r="H3095" s="30">
        <f t="shared" si="432"/>
        <v>1010.955438</v>
      </c>
      <c r="I3095" s="30">
        <f t="shared" si="433"/>
        <v>1063.3302378000001</v>
      </c>
      <c r="J3095" s="30">
        <f t="shared" si="434"/>
        <v>0</v>
      </c>
      <c r="K3095" s="30">
        <f t="shared" si="435"/>
        <v>1100</v>
      </c>
      <c r="L3095" s="30">
        <f t="shared" si="436"/>
        <v>1120</v>
      </c>
      <c r="M3095" s="80">
        <f t="shared" si="437"/>
        <v>1000</v>
      </c>
      <c r="N3095" s="33"/>
      <c r="O3095" s="33"/>
      <c r="P3095" s="33"/>
      <c r="Q3095" s="40">
        <v>12</v>
      </c>
      <c r="R3095" s="43">
        <v>12</v>
      </c>
      <c r="S3095" s="40">
        <v>12</v>
      </c>
    </row>
    <row r="3096" spans="1:19" ht="12" customHeight="1" x14ac:dyDescent="0.35">
      <c r="A3096" s="77" t="s">
        <v>990</v>
      </c>
      <c r="B3096" s="6">
        <v>5787</v>
      </c>
      <c r="C3096" s="6" t="s">
        <v>990</v>
      </c>
      <c r="D3096" s="40">
        <v>12</v>
      </c>
      <c r="E3096" s="30">
        <f t="shared" si="429"/>
        <v>1699.135947</v>
      </c>
      <c r="F3096" s="30">
        <f t="shared" si="430"/>
        <v>1337.3844227999998</v>
      </c>
      <c r="G3096" s="30">
        <f t="shared" si="431"/>
        <v>1127.8852236</v>
      </c>
      <c r="H3096" s="30">
        <f t="shared" si="432"/>
        <v>1010.955438</v>
      </c>
      <c r="I3096" s="30">
        <f t="shared" si="433"/>
        <v>1063.3302378000001</v>
      </c>
      <c r="J3096" s="30">
        <f t="shared" si="434"/>
        <v>0</v>
      </c>
      <c r="K3096" s="30">
        <f t="shared" si="435"/>
        <v>1100</v>
      </c>
      <c r="L3096" s="30">
        <f t="shared" si="436"/>
        <v>1120</v>
      </c>
      <c r="M3096" s="80">
        <f t="shared" si="437"/>
        <v>1000</v>
      </c>
      <c r="N3096" s="33"/>
      <c r="O3096" s="33"/>
      <c r="P3096" s="33"/>
      <c r="Q3096" s="40">
        <v>12</v>
      </c>
      <c r="R3096" s="43">
        <v>12</v>
      </c>
      <c r="S3096" s="40">
        <v>12</v>
      </c>
    </row>
    <row r="3097" spans="1:19" ht="12" customHeight="1" x14ac:dyDescent="0.35">
      <c r="A3097" s="77" t="s">
        <v>989</v>
      </c>
      <c r="B3097" s="6">
        <v>5788</v>
      </c>
      <c r="C3097" s="6" t="s">
        <v>989</v>
      </c>
      <c r="D3097" s="40">
        <v>12</v>
      </c>
      <c r="E3097" s="30">
        <f t="shared" si="429"/>
        <v>1699.135947</v>
      </c>
      <c r="F3097" s="30">
        <f t="shared" si="430"/>
        <v>1337.3844227999998</v>
      </c>
      <c r="G3097" s="30">
        <f t="shared" si="431"/>
        <v>1127.8852236</v>
      </c>
      <c r="H3097" s="30">
        <f t="shared" si="432"/>
        <v>1010.955438</v>
      </c>
      <c r="I3097" s="30">
        <f t="shared" si="433"/>
        <v>1063.3302378000001</v>
      </c>
      <c r="J3097" s="30">
        <f t="shared" si="434"/>
        <v>0</v>
      </c>
      <c r="K3097" s="30">
        <f t="shared" si="435"/>
        <v>1100</v>
      </c>
      <c r="L3097" s="30">
        <f t="shared" si="436"/>
        <v>1120</v>
      </c>
      <c r="M3097" s="80">
        <f t="shared" si="437"/>
        <v>1000</v>
      </c>
      <c r="N3097" s="33"/>
      <c r="O3097" s="33"/>
      <c r="P3097" s="33"/>
      <c r="Q3097" s="40">
        <v>12</v>
      </c>
      <c r="R3097" s="43">
        <v>12</v>
      </c>
      <c r="S3097" s="40">
        <v>12</v>
      </c>
    </row>
    <row r="3098" spans="1:19" ht="12" customHeight="1" x14ac:dyDescent="0.35">
      <c r="A3098" s="77" t="s">
        <v>768</v>
      </c>
      <c r="B3098" s="6">
        <v>5803</v>
      </c>
      <c r="C3098" s="6" t="s">
        <v>768</v>
      </c>
      <c r="D3098" s="40">
        <v>9</v>
      </c>
      <c r="E3098" s="30">
        <f t="shared" si="429"/>
        <v>1306.9339577999999</v>
      </c>
      <c r="F3098" s="30">
        <f t="shared" si="430"/>
        <v>935.43828480000002</v>
      </c>
      <c r="G3098" s="30">
        <f t="shared" si="431"/>
        <v>778.3138854</v>
      </c>
      <c r="H3098" s="30">
        <f t="shared" si="432"/>
        <v>757.60756919999994</v>
      </c>
      <c r="I3098" s="30">
        <f t="shared" si="433"/>
        <v>693.0525834</v>
      </c>
      <c r="J3098" s="30">
        <f t="shared" si="434"/>
        <v>0</v>
      </c>
      <c r="K3098" s="30">
        <f t="shared" si="435"/>
        <v>800</v>
      </c>
      <c r="L3098" s="30">
        <f t="shared" si="436"/>
        <v>820</v>
      </c>
      <c r="M3098" s="80">
        <f t="shared" si="437"/>
        <v>700</v>
      </c>
      <c r="N3098" s="33"/>
      <c r="O3098" s="33"/>
      <c r="P3098" s="33"/>
      <c r="Q3098" s="40">
        <v>9</v>
      </c>
      <c r="R3098" s="43">
        <v>9</v>
      </c>
      <c r="S3098" s="40">
        <v>9</v>
      </c>
    </row>
    <row r="3099" spans="1:19" ht="12" customHeight="1" x14ac:dyDescent="0.35">
      <c r="A3099" s="77" t="s">
        <v>768</v>
      </c>
      <c r="B3099" s="6">
        <v>5804</v>
      </c>
      <c r="C3099" s="6" t="s">
        <v>768</v>
      </c>
      <c r="D3099" s="40">
        <v>9</v>
      </c>
      <c r="E3099" s="30">
        <f t="shared" si="429"/>
        <v>1306.9339577999999</v>
      </c>
      <c r="F3099" s="30">
        <f t="shared" si="430"/>
        <v>935.43828480000002</v>
      </c>
      <c r="G3099" s="30">
        <f t="shared" si="431"/>
        <v>778.3138854</v>
      </c>
      <c r="H3099" s="30">
        <f t="shared" si="432"/>
        <v>757.60756919999994</v>
      </c>
      <c r="I3099" s="30">
        <f t="shared" si="433"/>
        <v>693.0525834</v>
      </c>
      <c r="J3099" s="30">
        <f t="shared" si="434"/>
        <v>0</v>
      </c>
      <c r="K3099" s="30">
        <f t="shared" si="435"/>
        <v>800</v>
      </c>
      <c r="L3099" s="30">
        <f t="shared" si="436"/>
        <v>820</v>
      </c>
      <c r="M3099" s="80">
        <f t="shared" si="437"/>
        <v>700</v>
      </c>
      <c r="N3099" s="33"/>
      <c r="O3099" s="33"/>
      <c r="P3099" s="33"/>
      <c r="Q3099" s="40">
        <v>9</v>
      </c>
      <c r="R3099" s="43">
        <v>9</v>
      </c>
      <c r="S3099" s="40">
        <v>9</v>
      </c>
    </row>
    <row r="3100" spans="1:19" ht="12" customHeight="1" x14ac:dyDescent="0.35">
      <c r="A3100" s="77" t="s">
        <v>768</v>
      </c>
      <c r="B3100" s="6">
        <v>5805</v>
      </c>
      <c r="C3100" s="6" t="s">
        <v>768</v>
      </c>
      <c r="D3100" s="40">
        <v>9</v>
      </c>
      <c r="E3100" s="30">
        <f t="shared" si="429"/>
        <v>1306.9339577999999</v>
      </c>
      <c r="F3100" s="30">
        <f t="shared" si="430"/>
        <v>935.43828480000002</v>
      </c>
      <c r="G3100" s="30">
        <f t="shared" si="431"/>
        <v>778.3138854</v>
      </c>
      <c r="H3100" s="30">
        <f t="shared" si="432"/>
        <v>757.60756919999994</v>
      </c>
      <c r="I3100" s="30">
        <f t="shared" si="433"/>
        <v>693.0525834</v>
      </c>
      <c r="J3100" s="30">
        <f t="shared" si="434"/>
        <v>0</v>
      </c>
      <c r="K3100" s="30">
        <f t="shared" si="435"/>
        <v>800</v>
      </c>
      <c r="L3100" s="30">
        <f t="shared" si="436"/>
        <v>820</v>
      </c>
      <c r="M3100" s="80">
        <f t="shared" si="437"/>
        <v>700</v>
      </c>
      <c r="N3100" s="33"/>
      <c r="O3100" s="33"/>
      <c r="P3100" s="33"/>
      <c r="Q3100" s="40">
        <v>9</v>
      </c>
      <c r="R3100" s="43">
        <v>9</v>
      </c>
      <c r="S3100" s="40">
        <v>9</v>
      </c>
    </row>
    <row r="3101" spans="1:19" ht="12" customHeight="1" x14ac:dyDescent="0.35">
      <c r="A3101" s="77" t="s">
        <v>768</v>
      </c>
      <c r="B3101" s="6">
        <v>5806</v>
      </c>
      <c r="C3101" s="6" t="s">
        <v>768</v>
      </c>
      <c r="D3101" s="40">
        <v>9</v>
      </c>
      <c r="E3101" s="30">
        <f t="shared" si="429"/>
        <v>1306.9339577999999</v>
      </c>
      <c r="F3101" s="30">
        <f t="shared" si="430"/>
        <v>935.43828480000002</v>
      </c>
      <c r="G3101" s="30">
        <f t="shared" si="431"/>
        <v>778.3138854</v>
      </c>
      <c r="H3101" s="30">
        <f t="shared" si="432"/>
        <v>757.60756919999994</v>
      </c>
      <c r="I3101" s="30">
        <f t="shared" si="433"/>
        <v>693.0525834</v>
      </c>
      <c r="J3101" s="30">
        <f t="shared" si="434"/>
        <v>0</v>
      </c>
      <c r="K3101" s="30">
        <f t="shared" si="435"/>
        <v>800</v>
      </c>
      <c r="L3101" s="30">
        <f t="shared" si="436"/>
        <v>820</v>
      </c>
      <c r="M3101" s="80">
        <f t="shared" si="437"/>
        <v>700</v>
      </c>
      <c r="N3101" s="33"/>
      <c r="O3101" s="33"/>
      <c r="P3101" s="33"/>
      <c r="Q3101" s="40">
        <v>9</v>
      </c>
      <c r="R3101" s="43">
        <v>9</v>
      </c>
      <c r="S3101" s="40">
        <v>9</v>
      </c>
    </row>
    <row r="3102" spans="1:19" ht="12" customHeight="1" x14ac:dyDescent="0.35">
      <c r="A3102" s="77" t="s">
        <v>768</v>
      </c>
      <c r="B3102" s="6">
        <v>5807</v>
      </c>
      <c r="C3102" s="6" t="s">
        <v>768</v>
      </c>
      <c r="D3102" s="40">
        <v>9</v>
      </c>
      <c r="E3102" s="30">
        <f t="shared" si="429"/>
        <v>1306.9339577999999</v>
      </c>
      <c r="F3102" s="30">
        <f t="shared" si="430"/>
        <v>935.43828480000002</v>
      </c>
      <c r="G3102" s="30">
        <f t="shared" si="431"/>
        <v>778.3138854</v>
      </c>
      <c r="H3102" s="30">
        <f t="shared" si="432"/>
        <v>757.60756919999994</v>
      </c>
      <c r="I3102" s="30">
        <f t="shared" si="433"/>
        <v>693.0525834</v>
      </c>
      <c r="J3102" s="30">
        <f t="shared" si="434"/>
        <v>0</v>
      </c>
      <c r="K3102" s="30">
        <f t="shared" si="435"/>
        <v>800</v>
      </c>
      <c r="L3102" s="30">
        <f t="shared" si="436"/>
        <v>820</v>
      </c>
      <c r="M3102" s="80">
        <f t="shared" si="437"/>
        <v>700</v>
      </c>
      <c r="N3102" s="33"/>
      <c r="O3102" s="33"/>
      <c r="P3102" s="33"/>
      <c r="Q3102" s="40">
        <v>9</v>
      </c>
      <c r="R3102" s="43">
        <v>9</v>
      </c>
      <c r="S3102" s="40">
        <v>9</v>
      </c>
    </row>
    <row r="3103" spans="1:19" ht="12" customHeight="1" x14ac:dyDescent="0.35">
      <c r="A3103" s="77" t="s">
        <v>768</v>
      </c>
      <c r="B3103" s="6">
        <v>5808</v>
      </c>
      <c r="C3103" s="6" t="s">
        <v>768</v>
      </c>
      <c r="D3103" s="40">
        <v>9</v>
      </c>
      <c r="E3103" s="30">
        <f t="shared" si="429"/>
        <v>1306.9339577999999</v>
      </c>
      <c r="F3103" s="30">
        <f t="shared" si="430"/>
        <v>935.43828480000002</v>
      </c>
      <c r="G3103" s="30">
        <f t="shared" si="431"/>
        <v>778.3138854</v>
      </c>
      <c r="H3103" s="30">
        <f t="shared" si="432"/>
        <v>757.60756919999994</v>
      </c>
      <c r="I3103" s="30">
        <f t="shared" si="433"/>
        <v>693.0525834</v>
      </c>
      <c r="J3103" s="30">
        <f t="shared" si="434"/>
        <v>0</v>
      </c>
      <c r="K3103" s="30">
        <f t="shared" si="435"/>
        <v>800</v>
      </c>
      <c r="L3103" s="30">
        <f t="shared" si="436"/>
        <v>820</v>
      </c>
      <c r="M3103" s="80">
        <f t="shared" si="437"/>
        <v>700</v>
      </c>
      <c r="N3103" s="33"/>
      <c r="O3103" s="33"/>
      <c r="P3103" s="33"/>
      <c r="Q3103" s="40">
        <v>9</v>
      </c>
      <c r="R3103" s="43">
        <v>9</v>
      </c>
      <c r="S3103" s="40">
        <v>9</v>
      </c>
    </row>
    <row r="3104" spans="1:19" ht="12" customHeight="1" x14ac:dyDescent="0.35">
      <c r="A3104" s="77" t="s">
        <v>768</v>
      </c>
      <c r="B3104" s="6">
        <v>5809</v>
      </c>
      <c r="C3104" s="6" t="s">
        <v>768</v>
      </c>
      <c r="D3104" s="40">
        <v>9</v>
      </c>
      <c r="E3104" s="30">
        <f t="shared" si="429"/>
        <v>1306.9339577999999</v>
      </c>
      <c r="F3104" s="30">
        <f t="shared" si="430"/>
        <v>935.43828480000002</v>
      </c>
      <c r="G3104" s="30">
        <f t="shared" si="431"/>
        <v>778.3138854</v>
      </c>
      <c r="H3104" s="30">
        <f t="shared" si="432"/>
        <v>757.60756919999994</v>
      </c>
      <c r="I3104" s="30">
        <f t="shared" si="433"/>
        <v>693.0525834</v>
      </c>
      <c r="J3104" s="30">
        <f t="shared" si="434"/>
        <v>0</v>
      </c>
      <c r="K3104" s="30">
        <f t="shared" si="435"/>
        <v>800</v>
      </c>
      <c r="L3104" s="30">
        <f t="shared" si="436"/>
        <v>820</v>
      </c>
      <c r="M3104" s="80">
        <f t="shared" si="437"/>
        <v>700</v>
      </c>
      <c r="N3104" s="33"/>
      <c r="O3104" s="33"/>
      <c r="P3104" s="33"/>
      <c r="Q3104" s="40">
        <v>9</v>
      </c>
      <c r="R3104" s="43">
        <v>9</v>
      </c>
      <c r="S3104" s="40">
        <v>9</v>
      </c>
    </row>
    <row r="3105" spans="1:19" ht="12" customHeight="1" x14ac:dyDescent="0.35">
      <c r="A3105" s="77" t="s">
        <v>768</v>
      </c>
      <c r="B3105" s="6">
        <v>5810</v>
      </c>
      <c r="C3105" s="6" t="s">
        <v>768</v>
      </c>
      <c r="D3105" s="40">
        <v>9</v>
      </c>
      <c r="E3105" s="30">
        <f t="shared" si="429"/>
        <v>1306.9339577999999</v>
      </c>
      <c r="F3105" s="30">
        <f t="shared" si="430"/>
        <v>935.43828480000002</v>
      </c>
      <c r="G3105" s="30">
        <f t="shared" si="431"/>
        <v>778.3138854</v>
      </c>
      <c r="H3105" s="30">
        <f t="shared" si="432"/>
        <v>757.60756919999994</v>
      </c>
      <c r="I3105" s="30">
        <f t="shared" si="433"/>
        <v>693.0525834</v>
      </c>
      <c r="J3105" s="30">
        <f t="shared" si="434"/>
        <v>0</v>
      </c>
      <c r="K3105" s="30">
        <f t="shared" si="435"/>
        <v>800</v>
      </c>
      <c r="L3105" s="30">
        <f t="shared" si="436"/>
        <v>820</v>
      </c>
      <c r="M3105" s="80">
        <f t="shared" si="437"/>
        <v>700</v>
      </c>
      <c r="N3105" s="33"/>
      <c r="O3105" s="33"/>
      <c r="P3105" s="33"/>
      <c r="Q3105" s="40">
        <v>9</v>
      </c>
      <c r="R3105" s="43">
        <v>9</v>
      </c>
      <c r="S3105" s="40">
        <v>9</v>
      </c>
    </row>
    <row r="3106" spans="1:19" ht="12" customHeight="1" x14ac:dyDescent="0.35">
      <c r="A3106" s="77" t="s">
        <v>768</v>
      </c>
      <c r="B3106" s="6">
        <v>5811</v>
      </c>
      <c r="C3106" s="6" t="s">
        <v>768</v>
      </c>
      <c r="D3106" s="40">
        <v>9</v>
      </c>
      <c r="E3106" s="30">
        <f t="shared" si="429"/>
        <v>1306.9339577999999</v>
      </c>
      <c r="F3106" s="30">
        <f t="shared" si="430"/>
        <v>935.43828480000002</v>
      </c>
      <c r="G3106" s="30">
        <f t="shared" si="431"/>
        <v>778.3138854</v>
      </c>
      <c r="H3106" s="30">
        <f t="shared" si="432"/>
        <v>757.60756919999994</v>
      </c>
      <c r="I3106" s="30">
        <f t="shared" si="433"/>
        <v>693.0525834</v>
      </c>
      <c r="J3106" s="30">
        <f t="shared" si="434"/>
        <v>0</v>
      </c>
      <c r="K3106" s="30">
        <f t="shared" si="435"/>
        <v>800</v>
      </c>
      <c r="L3106" s="30">
        <f t="shared" si="436"/>
        <v>820</v>
      </c>
      <c r="M3106" s="80">
        <f t="shared" si="437"/>
        <v>700</v>
      </c>
      <c r="N3106" s="33"/>
      <c r="O3106" s="33"/>
      <c r="P3106" s="33"/>
      <c r="Q3106" s="40">
        <v>9</v>
      </c>
      <c r="R3106" s="43">
        <v>9</v>
      </c>
      <c r="S3106" s="40">
        <v>9</v>
      </c>
    </row>
    <row r="3107" spans="1:19" ht="12" customHeight="1" x14ac:dyDescent="0.35">
      <c r="A3107" s="77" t="s">
        <v>768</v>
      </c>
      <c r="B3107" s="6">
        <v>5812</v>
      </c>
      <c r="C3107" s="6" t="s">
        <v>768</v>
      </c>
      <c r="D3107" s="40">
        <v>9</v>
      </c>
      <c r="E3107" s="30">
        <f t="shared" si="429"/>
        <v>1306.9339577999999</v>
      </c>
      <c r="F3107" s="30">
        <f t="shared" si="430"/>
        <v>935.43828480000002</v>
      </c>
      <c r="G3107" s="30">
        <f t="shared" si="431"/>
        <v>778.3138854</v>
      </c>
      <c r="H3107" s="30">
        <f t="shared" si="432"/>
        <v>757.60756919999994</v>
      </c>
      <c r="I3107" s="30">
        <f t="shared" si="433"/>
        <v>693.0525834</v>
      </c>
      <c r="J3107" s="30">
        <f t="shared" si="434"/>
        <v>0</v>
      </c>
      <c r="K3107" s="30">
        <f t="shared" si="435"/>
        <v>800</v>
      </c>
      <c r="L3107" s="30">
        <f t="shared" si="436"/>
        <v>820</v>
      </c>
      <c r="M3107" s="80">
        <f t="shared" si="437"/>
        <v>700</v>
      </c>
      <c r="N3107" s="33"/>
      <c r="O3107" s="33"/>
      <c r="P3107" s="33"/>
      <c r="Q3107" s="40">
        <v>9</v>
      </c>
      <c r="R3107" s="43">
        <v>9</v>
      </c>
      <c r="S3107" s="40">
        <v>9</v>
      </c>
    </row>
    <row r="3108" spans="1:19" ht="12" customHeight="1" x14ac:dyDescent="0.35">
      <c r="A3108" s="77" t="s">
        <v>768</v>
      </c>
      <c r="B3108" s="6">
        <v>5813</v>
      </c>
      <c r="C3108" s="6" t="s">
        <v>768</v>
      </c>
      <c r="D3108" s="40">
        <v>9</v>
      </c>
      <c r="E3108" s="30">
        <f t="shared" si="429"/>
        <v>1306.9339577999999</v>
      </c>
      <c r="F3108" s="30">
        <f t="shared" si="430"/>
        <v>935.43828480000002</v>
      </c>
      <c r="G3108" s="30">
        <f t="shared" si="431"/>
        <v>778.3138854</v>
      </c>
      <c r="H3108" s="30">
        <f t="shared" si="432"/>
        <v>757.60756919999994</v>
      </c>
      <c r="I3108" s="30">
        <f t="shared" si="433"/>
        <v>693.0525834</v>
      </c>
      <c r="J3108" s="30">
        <f t="shared" si="434"/>
        <v>0</v>
      </c>
      <c r="K3108" s="30">
        <f t="shared" si="435"/>
        <v>800</v>
      </c>
      <c r="L3108" s="30">
        <f t="shared" si="436"/>
        <v>820</v>
      </c>
      <c r="M3108" s="80">
        <f t="shared" si="437"/>
        <v>700</v>
      </c>
      <c r="N3108" s="33"/>
      <c r="O3108" s="33"/>
      <c r="P3108" s="33"/>
      <c r="Q3108" s="40">
        <v>9</v>
      </c>
      <c r="R3108" s="43">
        <v>9</v>
      </c>
      <c r="S3108" s="40">
        <v>9</v>
      </c>
    </row>
    <row r="3109" spans="1:19" ht="12" customHeight="1" x14ac:dyDescent="0.35">
      <c r="A3109" s="77" t="s">
        <v>768</v>
      </c>
      <c r="B3109" s="6">
        <v>5814</v>
      </c>
      <c r="C3109" s="6" t="s">
        <v>768</v>
      </c>
      <c r="D3109" s="40">
        <v>9</v>
      </c>
      <c r="E3109" s="30">
        <f t="shared" si="429"/>
        <v>1306.9339577999999</v>
      </c>
      <c r="F3109" s="30">
        <f t="shared" si="430"/>
        <v>935.43828480000002</v>
      </c>
      <c r="G3109" s="30">
        <f t="shared" si="431"/>
        <v>778.3138854</v>
      </c>
      <c r="H3109" s="30">
        <f t="shared" si="432"/>
        <v>757.60756919999994</v>
      </c>
      <c r="I3109" s="30">
        <f t="shared" si="433"/>
        <v>693.0525834</v>
      </c>
      <c r="J3109" s="30">
        <f t="shared" si="434"/>
        <v>0</v>
      </c>
      <c r="K3109" s="30">
        <f t="shared" si="435"/>
        <v>800</v>
      </c>
      <c r="L3109" s="30">
        <f t="shared" si="436"/>
        <v>820</v>
      </c>
      <c r="M3109" s="80">
        <f t="shared" si="437"/>
        <v>700</v>
      </c>
      <c r="N3109" s="33"/>
      <c r="O3109" s="33"/>
      <c r="P3109" s="33"/>
      <c r="Q3109" s="40">
        <v>9</v>
      </c>
      <c r="R3109" s="43">
        <v>9</v>
      </c>
      <c r="S3109" s="40">
        <v>9</v>
      </c>
    </row>
    <row r="3110" spans="1:19" ht="12" customHeight="1" x14ac:dyDescent="0.35">
      <c r="A3110" s="77" t="s">
        <v>768</v>
      </c>
      <c r="B3110" s="6">
        <v>5815</v>
      </c>
      <c r="C3110" s="6" t="s">
        <v>768</v>
      </c>
      <c r="D3110" s="40">
        <v>9</v>
      </c>
      <c r="E3110" s="30">
        <f t="shared" si="429"/>
        <v>1306.9339577999999</v>
      </c>
      <c r="F3110" s="30">
        <f t="shared" si="430"/>
        <v>935.43828480000002</v>
      </c>
      <c r="G3110" s="30">
        <f t="shared" si="431"/>
        <v>778.3138854</v>
      </c>
      <c r="H3110" s="30">
        <f t="shared" si="432"/>
        <v>757.60756919999994</v>
      </c>
      <c r="I3110" s="30">
        <f t="shared" si="433"/>
        <v>693.0525834</v>
      </c>
      <c r="J3110" s="30">
        <f t="shared" si="434"/>
        <v>0</v>
      </c>
      <c r="K3110" s="30">
        <f t="shared" si="435"/>
        <v>800</v>
      </c>
      <c r="L3110" s="30">
        <f t="shared" si="436"/>
        <v>820</v>
      </c>
      <c r="M3110" s="80">
        <f t="shared" si="437"/>
        <v>700</v>
      </c>
      <c r="N3110" s="33"/>
      <c r="O3110" s="33"/>
      <c r="P3110" s="33"/>
      <c r="Q3110" s="40">
        <v>9</v>
      </c>
      <c r="R3110" s="43">
        <v>9</v>
      </c>
      <c r="S3110" s="40">
        <v>9</v>
      </c>
    </row>
    <row r="3111" spans="1:19" ht="12" customHeight="1" x14ac:dyDescent="0.35">
      <c r="A3111" s="77" t="s">
        <v>768</v>
      </c>
      <c r="B3111" s="6">
        <v>5816</v>
      </c>
      <c r="C3111" s="6" t="s">
        <v>768</v>
      </c>
      <c r="D3111" s="40">
        <v>9</v>
      </c>
      <c r="E3111" s="30">
        <f t="shared" si="429"/>
        <v>1306.9339577999999</v>
      </c>
      <c r="F3111" s="30">
        <f t="shared" si="430"/>
        <v>935.43828480000002</v>
      </c>
      <c r="G3111" s="30">
        <f t="shared" si="431"/>
        <v>778.3138854</v>
      </c>
      <c r="H3111" s="30">
        <f t="shared" si="432"/>
        <v>757.60756919999994</v>
      </c>
      <c r="I3111" s="30">
        <f t="shared" si="433"/>
        <v>693.0525834</v>
      </c>
      <c r="J3111" s="30">
        <f t="shared" si="434"/>
        <v>0</v>
      </c>
      <c r="K3111" s="30">
        <f t="shared" si="435"/>
        <v>800</v>
      </c>
      <c r="L3111" s="30">
        <f t="shared" si="436"/>
        <v>820</v>
      </c>
      <c r="M3111" s="80">
        <f t="shared" si="437"/>
        <v>700</v>
      </c>
      <c r="N3111" s="33"/>
      <c r="O3111" s="33"/>
      <c r="P3111" s="33"/>
      <c r="Q3111" s="40">
        <v>9</v>
      </c>
      <c r="R3111" s="43">
        <v>9</v>
      </c>
      <c r="S3111" s="40">
        <v>9</v>
      </c>
    </row>
    <row r="3112" spans="1:19" ht="12" customHeight="1" x14ac:dyDescent="0.35">
      <c r="A3112" s="77" t="s">
        <v>768</v>
      </c>
      <c r="B3112" s="6">
        <v>5817</v>
      </c>
      <c r="C3112" s="6" t="s">
        <v>768</v>
      </c>
      <c r="D3112" s="40">
        <v>9</v>
      </c>
      <c r="E3112" s="30">
        <f t="shared" si="429"/>
        <v>1306.9339577999999</v>
      </c>
      <c r="F3112" s="30">
        <f t="shared" si="430"/>
        <v>935.43828480000002</v>
      </c>
      <c r="G3112" s="30">
        <f t="shared" si="431"/>
        <v>778.3138854</v>
      </c>
      <c r="H3112" s="30">
        <f t="shared" si="432"/>
        <v>757.60756919999994</v>
      </c>
      <c r="I3112" s="30">
        <f t="shared" si="433"/>
        <v>693.0525834</v>
      </c>
      <c r="J3112" s="30">
        <f t="shared" si="434"/>
        <v>0</v>
      </c>
      <c r="K3112" s="30">
        <f t="shared" si="435"/>
        <v>800</v>
      </c>
      <c r="L3112" s="30">
        <f t="shared" si="436"/>
        <v>820</v>
      </c>
      <c r="M3112" s="80">
        <f t="shared" si="437"/>
        <v>700</v>
      </c>
      <c r="N3112" s="33"/>
      <c r="O3112" s="33"/>
      <c r="P3112" s="33"/>
      <c r="Q3112" s="40">
        <v>9</v>
      </c>
      <c r="R3112" s="43">
        <v>9</v>
      </c>
      <c r="S3112" s="40">
        <v>9</v>
      </c>
    </row>
    <row r="3113" spans="1:19" ht="12" customHeight="1" x14ac:dyDescent="0.35">
      <c r="A3113" s="77" t="s">
        <v>768</v>
      </c>
      <c r="B3113" s="6">
        <v>5818</v>
      </c>
      <c r="C3113" s="6" t="s">
        <v>768</v>
      </c>
      <c r="D3113" s="40">
        <v>9</v>
      </c>
      <c r="E3113" s="30">
        <f t="shared" si="429"/>
        <v>1306.9339577999999</v>
      </c>
      <c r="F3113" s="30">
        <f t="shared" si="430"/>
        <v>935.43828480000002</v>
      </c>
      <c r="G3113" s="30">
        <f t="shared" si="431"/>
        <v>778.3138854</v>
      </c>
      <c r="H3113" s="30">
        <f t="shared" si="432"/>
        <v>757.60756919999994</v>
      </c>
      <c r="I3113" s="30">
        <f t="shared" si="433"/>
        <v>693.0525834</v>
      </c>
      <c r="J3113" s="30">
        <f t="shared" si="434"/>
        <v>0</v>
      </c>
      <c r="K3113" s="30">
        <f t="shared" si="435"/>
        <v>800</v>
      </c>
      <c r="L3113" s="30">
        <f t="shared" si="436"/>
        <v>820</v>
      </c>
      <c r="M3113" s="80">
        <f t="shared" si="437"/>
        <v>700</v>
      </c>
      <c r="N3113" s="33"/>
      <c r="O3113" s="33"/>
      <c r="P3113" s="33"/>
      <c r="Q3113" s="40">
        <v>9</v>
      </c>
      <c r="R3113" s="43">
        <v>9</v>
      </c>
      <c r="S3113" s="40">
        <v>9</v>
      </c>
    </row>
    <row r="3114" spans="1:19" ht="12" customHeight="1" x14ac:dyDescent="0.35">
      <c r="A3114" s="77" t="s">
        <v>768</v>
      </c>
      <c r="B3114" s="6">
        <v>5819</v>
      </c>
      <c r="C3114" s="6" t="s">
        <v>768</v>
      </c>
      <c r="D3114" s="40">
        <v>9</v>
      </c>
      <c r="E3114" s="30">
        <f t="shared" si="429"/>
        <v>1306.9339577999999</v>
      </c>
      <c r="F3114" s="30">
        <f t="shared" si="430"/>
        <v>935.43828480000002</v>
      </c>
      <c r="G3114" s="30">
        <f t="shared" si="431"/>
        <v>778.3138854</v>
      </c>
      <c r="H3114" s="30">
        <f t="shared" si="432"/>
        <v>757.60756919999994</v>
      </c>
      <c r="I3114" s="30">
        <f t="shared" si="433"/>
        <v>693.0525834</v>
      </c>
      <c r="J3114" s="30">
        <f t="shared" si="434"/>
        <v>0</v>
      </c>
      <c r="K3114" s="30">
        <f t="shared" si="435"/>
        <v>800</v>
      </c>
      <c r="L3114" s="30">
        <f t="shared" si="436"/>
        <v>820</v>
      </c>
      <c r="M3114" s="80">
        <f t="shared" si="437"/>
        <v>700</v>
      </c>
      <c r="N3114" s="33"/>
      <c r="O3114" s="33"/>
      <c r="P3114" s="33"/>
      <c r="Q3114" s="40">
        <v>9</v>
      </c>
      <c r="R3114" s="43">
        <v>9</v>
      </c>
      <c r="S3114" s="40">
        <v>9</v>
      </c>
    </row>
    <row r="3115" spans="1:19" ht="12" customHeight="1" x14ac:dyDescent="0.35">
      <c r="A3115" s="77" t="s">
        <v>768</v>
      </c>
      <c r="B3115" s="6">
        <v>5820</v>
      </c>
      <c r="C3115" s="6" t="s">
        <v>768</v>
      </c>
      <c r="D3115" s="40">
        <v>9</v>
      </c>
      <c r="E3115" s="30">
        <f t="shared" si="429"/>
        <v>1306.9339577999999</v>
      </c>
      <c r="F3115" s="30">
        <f t="shared" si="430"/>
        <v>935.43828480000002</v>
      </c>
      <c r="G3115" s="30">
        <f t="shared" si="431"/>
        <v>778.3138854</v>
      </c>
      <c r="H3115" s="30">
        <f t="shared" si="432"/>
        <v>757.60756919999994</v>
      </c>
      <c r="I3115" s="30">
        <f t="shared" si="433"/>
        <v>693.0525834</v>
      </c>
      <c r="J3115" s="30">
        <f t="shared" si="434"/>
        <v>0</v>
      </c>
      <c r="K3115" s="30">
        <f t="shared" si="435"/>
        <v>800</v>
      </c>
      <c r="L3115" s="30">
        <f t="shared" si="436"/>
        <v>820</v>
      </c>
      <c r="M3115" s="80">
        <f t="shared" si="437"/>
        <v>700</v>
      </c>
      <c r="N3115" s="33"/>
      <c r="O3115" s="33"/>
      <c r="P3115" s="33"/>
      <c r="Q3115" s="40">
        <v>9</v>
      </c>
      <c r="R3115" s="43">
        <v>9</v>
      </c>
      <c r="S3115" s="40">
        <v>9</v>
      </c>
    </row>
    <row r="3116" spans="1:19" ht="12" customHeight="1" x14ac:dyDescent="0.35">
      <c r="A3116" s="77" t="s">
        <v>768</v>
      </c>
      <c r="B3116" s="6">
        <v>5821</v>
      </c>
      <c r="C3116" s="6" t="s">
        <v>768</v>
      </c>
      <c r="D3116" s="40">
        <v>9</v>
      </c>
      <c r="E3116" s="30">
        <f t="shared" si="429"/>
        <v>1306.9339577999999</v>
      </c>
      <c r="F3116" s="30">
        <f t="shared" si="430"/>
        <v>935.43828480000002</v>
      </c>
      <c r="G3116" s="30">
        <f t="shared" si="431"/>
        <v>778.3138854</v>
      </c>
      <c r="H3116" s="30">
        <f t="shared" si="432"/>
        <v>757.60756919999994</v>
      </c>
      <c r="I3116" s="30">
        <f t="shared" si="433"/>
        <v>693.0525834</v>
      </c>
      <c r="J3116" s="30">
        <f t="shared" si="434"/>
        <v>0</v>
      </c>
      <c r="K3116" s="30">
        <f t="shared" si="435"/>
        <v>800</v>
      </c>
      <c r="L3116" s="30">
        <f t="shared" si="436"/>
        <v>820</v>
      </c>
      <c r="M3116" s="80">
        <f t="shared" si="437"/>
        <v>700</v>
      </c>
      <c r="N3116" s="33"/>
      <c r="O3116" s="33"/>
      <c r="P3116" s="33"/>
      <c r="Q3116" s="40">
        <v>9</v>
      </c>
      <c r="R3116" s="43">
        <v>9</v>
      </c>
      <c r="S3116" s="40">
        <v>9</v>
      </c>
    </row>
    <row r="3117" spans="1:19" ht="12" customHeight="1" x14ac:dyDescent="0.35">
      <c r="A3117" s="77" t="s">
        <v>768</v>
      </c>
      <c r="B3117" s="6">
        <v>5822</v>
      </c>
      <c r="C3117" s="6" t="s">
        <v>768</v>
      </c>
      <c r="D3117" s="40">
        <v>9</v>
      </c>
      <c r="E3117" s="30">
        <f t="shared" si="429"/>
        <v>1306.9339577999999</v>
      </c>
      <c r="F3117" s="30">
        <f t="shared" si="430"/>
        <v>935.43828480000002</v>
      </c>
      <c r="G3117" s="30">
        <f t="shared" si="431"/>
        <v>778.3138854</v>
      </c>
      <c r="H3117" s="30">
        <f t="shared" si="432"/>
        <v>757.60756919999994</v>
      </c>
      <c r="I3117" s="30">
        <f t="shared" si="433"/>
        <v>693.0525834</v>
      </c>
      <c r="J3117" s="30">
        <f t="shared" si="434"/>
        <v>0</v>
      </c>
      <c r="K3117" s="30">
        <f t="shared" si="435"/>
        <v>800</v>
      </c>
      <c r="L3117" s="30">
        <f t="shared" si="436"/>
        <v>820</v>
      </c>
      <c r="M3117" s="80">
        <f t="shared" si="437"/>
        <v>700</v>
      </c>
      <c r="N3117" s="33"/>
      <c r="O3117" s="33"/>
      <c r="P3117" s="33"/>
      <c r="Q3117" s="40">
        <v>9</v>
      </c>
      <c r="R3117" s="43">
        <v>9</v>
      </c>
      <c r="S3117" s="40">
        <v>9</v>
      </c>
    </row>
    <row r="3118" spans="1:19" ht="12" customHeight="1" x14ac:dyDescent="0.35">
      <c r="A3118" s="77" t="s">
        <v>768</v>
      </c>
      <c r="B3118" s="6">
        <v>5824</v>
      </c>
      <c r="C3118" s="6" t="s">
        <v>768</v>
      </c>
      <c r="D3118" s="40">
        <v>9</v>
      </c>
      <c r="E3118" s="30">
        <f t="shared" si="429"/>
        <v>1306.9339577999999</v>
      </c>
      <c r="F3118" s="30">
        <f t="shared" si="430"/>
        <v>935.43828480000002</v>
      </c>
      <c r="G3118" s="30">
        <f t="shared" si="431"/>
        <v>778.3138854</v>
      </c>
      <c r="H3118" s="30">
        <f t="shared" si="432"/>
        <v>757.60756919999994</v>
      </c>
      <c r="I3118" s="30">
        <f t="shared" si="433"/>
        <v>693.0525834</v>
      </c>
      <c r="J3118" s="30">
        <f t="shared" si="434"/>
        <v>0</v>
      </c>
      <c r="K3118" s="30">
        <f t="shared" si="435"/>
        <v>800</v>
      </c>
      <c r="L3118" s="30">
        <f t="shared" si="436"/>
        <v>820</v>
      </c>
      <c r="M3118" s="80">
        <f t="shared" si="437"/>
        <v>700</v>
      </c>
      <c r="N3118" s="33"/>
      <c r="O3118" s="33"/>
      <c r="P3118" s="33"/>
      <c r="Q3118" s="40">
        <v>9</v>
      </c>
      <c r="R3118" s="43">
        <v>9</v>
      </c>
      <c r="S3118" s="40">
        <v>9</v>
      </c>
    </row>
    <row r="3119" spans="1:19" ht="12" customHeight="1" x14ac:dyDescent="0.35">
      <c r="A3119" s="77" t="s">
        <v>768</v>
      </c>
      <c r="B3119" s="6">
        <v>5825</v>
      </c>
      <c r="C3119" s="6" t="s">
        <v>768</v>
      </c>
      <c r="D3119" s="40">
        <v>9</v>
      </c>
      <c r="E3119" s="30">
        <f t="shared" si="429"/>
        <v>1306.9339577999999</v>
      </c>
      <c r="F3119" s="30">
        <f t="shared" si="430"/>
        <v>935.43828480000002</v>
      </c>
      <c r="G3119" s="30">
        <f t="shared" si="431"/>
        <v>778.3138854</v>
      </c>
      <c r="H3119" s="30">
        <f t="shared" si="432"/>
        <v>757.60756919999994</v>
      </c>
      <c r="I3119" s="30">
        <f t="shared" si="433"/>
        <v>693.0525834</v>
      </c>
      <c r="J3119" s="30">
        <f t="shared" si="434"/>
        <v>0</v>
      </c>
      <c r="K3119" s="30">
        <f t="shared" si="435"/>
        <v>800</v>
      </c>
      <c r="L3119" s="30">
        <f t="shared" si="436"/>
        <v>820</v>
      </c>
      <c r="M3119" s="80">
        <f t="shared" si="437"/>
        <v>700</v>
      </c>
      <c r="N3119" s="33"/>
      <c r="O3119" s="33"/>
      <c r="P3119" s="33"/>
      <c r="Q3119" s="40">
        <v>9</v>
      </c>
      <c r="R3119" s="43">
        <v>9</v>
      </c>
      <c r="S3119" s="40">
        <v>9</v>
      </c>
    </row>
    <row r="3120" spans="1:19" ht="12" customHeight="1" x14ac:dyDescent="0.35">
      <c r="A3120" s="77" t="s">
        <v>768</v>
      </c>
      <c r="B3120" s="6">
        <v>5828</v>
      </c>
      <c r="C3120" s="6" t="s">
        <v>768</v>
      </c>
      <c r="D3120" s="40">
        <v>9</v>
      </c>
      <c r="E3120" s="30">
        <f t="shared" si="429"/>
        <v>1306.9339577999999</v>
      </c>
      <c r="F3120" s="30">
        <f t="shared" si="430"/>
        <v>935.43828480000002</v>
      </c>
      <c r="G3120" s="30">
        <f t="shared" si="431"/>
        <v>778.3138854</v>
      </c>
      <c r="H3120" s="30">
        <f t="shared" si="432"/>
        <v>757.60756919999994</v>
      </c>
      <c r="I3120" s="30">
        <f t="shared" si="433"/>
        <v>693.0525834</v>
      </c>
      <c r="J3120" s="30">
        <f t="shared" si="434"/>
        <v>0</v>
      </c>
      <c r="K3120" s="30">
        <f t="shared" si="435"/>
        <v>800</v>
      </c>
      <c r="L3120" s="30">
        <f t="shared" si="436"/>
        <v>820</v>
      </c>
      <c r="M3120" s="80">
        <f t="shared" si="437"/>
        <v>700</v>
      </c>
      <c r="N3120" s="33"/>
      <c r="O3120" s="33"/>
      <c r="P3120" s="33"/>
      <c r="Q3120" s="40">
        <v>9</v>
      </c>
      <c r="R3120" s="43">
        <v>9</v>
      </c>
      <c r="S3120" s="40">
        <v>9</v>
      </c>
    </row>
    <row r="3121" spans="1:19" ht="12" customHeight="1" x14ac:dyDescent="0.35">
      <c r="A3121" s="77" t="s">
        <v>768</v>
      </c>
      <c r="B3121" s="6">
        <v>5829</v>
      </c>
      <c r="C3121" s="6" t="s">
        <v>768</v>
      </c>
      <c r="D3121" s="40">
        <v>9</v>
      </c>
      <c r="E3121" s="30">
        <f t="shared" si="429"/>
        <v>1306.9339577999999</v>
      </c>
      <c r="F3121" s="30">
        <f t="shared" si="430"/>
        <v>935.43828480000002</v>
      </c>
      <c r="G3121" s="30">
        <f t="shared" si="431"/>
        <v>778.3138854</v>
      </c>
      <c r="H3121" s="30">
        <f t="shared" si="432"/>
        <v>757.60756919999994</v>
      </c>
      <c r="I3121" s="30">
        <f t="shared" si="433"/>
        <v>693.0525834</v>
      </c>
      <c r="J3121" s="30">
        <f t="shared" si="434"/>
        <v>0</v>
      </c>
      <c r="K3121" s="30">
        <f t="shared" si="435"/>
        <v>800</v>
      </c>
      <c r="L3121" s="30">
        <f t="shared" si="436"/>
        <v>820</v>
      </c>
      <c r="M3121" s="80">
        <f t="shared" si="437"/>
        <v>700</v>
      </c>
      <c r="N3121" s="33"/>
      <c r="O3121" s="33"/>
      <c r="P3121" s="33"/>
      <c r="Q3121" s="40">
        <v>9</v>
      </c>
      <c r="R3121" s="43">
        <v>9</v>
      </c>
      <c r="S3121" s="40">
        <v>9</v>
      </c>
    </row>
    <row r="3122" spans="1:19" ht="12" customHeight="1" x14ac:dyDescent="0.35">
      <c r="A3122" s="77" t="s">
        <v>768</v>
      </c>
      <c r="B3122" s="6">
        <v>5831</v>
      </c>
      <c r="C3122" s="6" t="s">
        <v>768</v>
      </c>
      <c r="D3122" s="40">
        <v>9</v>
      </c>
      <c r="E3122" s="30">
        <f t="shared" si="429"/>
        <v>1306.9339577999999</v>
      </c>
      <c r="F3122" s="30">
        <f t="shared" si="430"/>
        <v>935.43828480000002</v>
      </c>
      <c r="G3122" s="30">
        <f t="shared" si="431"/>
        <v>778.3138854</v>
      </c>
      <c r="H3122" s="30">
        <f t="shared" si="432"/>
        <v>757.60756919999994</v>
      </c>
      <c r="I3122" s="30">
        <f t="shared" si="433"/>
        <v>693.0525834</v>
      </c>
      <c r="J3122" s="30">
        <f t="shared" si="434"/>
        <v>0</v>
      </c>
      <c r="K3122" s="30">
        <f t="shared" si="435"/>
        <v>800</v>
      </c>
      <c r="L3122" s="30">
        <f t="shared" si="436"/>
        <v>820</v>
      </c>
      <c r="M3122" s="80">
        <f t="shared" si="437"/>
        <v>700</v>
      </c>
      <c r="N3122" s="33"/>
      <c r="O3122" s="33"/>
      <c r="P3122" s="33"/>
      <c r="Q3122" s="40">
        <v>9</v>
      </c>
      <c r="R3122" s="43">
        <v>9</v>
      </c>
      <c r="S3122" s="40">
        <v>9</v>
      </c>
    </row>
    <row r="3123" spans="1:19" ht="12" customHeight="1" x14ac:dyDescent="0.35">
      <c r="A3123" s="77" t="s">
        <v>768</v>
      </c>
      <c r="B3123" s="6">
        <v>5835</v>
      </c>
      <c r="C3123" s="6" t="s">
        <v>768</v>
      </c>
      <c r="D3123" s="40">
        <v>9</v>
      </c>
      <c r="E3123" s="30">
        <f t="shared" si="429"/>
        <v>1306.9339577999999</v>
      </c>
      <c r="F3123" s="30">
        <f t="shared" si="430"/>
        <v>935.43828480000002</v>
      </c>
      <c r="G3123" s="30">
        <f t="shared" si="431"/>
        <v>778.3138854</v>
      </c>
      <c r="H3123" s="30">
        <f t="shared" si="432"/>
        <v>757.60756919999994</v>
      </c>
      <c r="I3123" s="30">
        <f t="shared" si="433"/>
        <v>693.0525834</v>
      </c>
      <c r="J3123" s="30">
        <f t="shared" si="434"/>
        <v>0</v>
      </c>
      <c r="K3123" s="30">
        <f t="shared" si="435"/>
        <v>800</v>
      </c>
      <c r="L3123" s="30">
        <f t="shared" si="436"/>
        <v>820</v>
      </c>
      <c r="M3123" s="80">
        <f t="shared" si="437"/>
        <v>700</v>
      </c>
      <c r="N3123" s="33"/>
      <c r="O3123" s="33"/>
      <c r="P3123" s="33"/>
      <c r="Q3123" s="40">
        <v>9</v>
      </c>
      <c r="R3123" s="43">
        <v>9</v>
      </c>
      <c r="S3123" s="40">
        <v>9</v>
      </c>
    </row>
    <row r="3124" spans="1:19" ht="12" customHeight="1" x14ac:dyDescent="0.35">
      <c r="A3124" s="77" t="s">
        <v>768</v>
      </c>
      <c r="B3124" s="6">
        <v>5836</v>
      </c>
      <c r="C3124" s="6" t="s">
        <v>768</v>
      </c>
      <c r="D3124" s="40">
        <v>9</v>
      </c>
      <c r="E3124" s="30">
        <f t="shared" si="429"/>
        <v>1306.9339577999999</v>
      </c>
      <c r="F3124" s="30">
        <f t="shared" si="430"/>
        <v>935.43828480000002</v>
      </c>
      <c r="G3124" s="30">
        <f t="shared" si="431"/>
        <v>778.3138854</v>
      </c>
      <c r="H3124" s="30">
        <f t="shared" si="432"/>
        <v>757.60756919999994</v>
      </c>
      <c r="I3124" s="30">
        <f t="shared" si="433"/>
        <v>693.0525834</v>
      </c>
      <c r="J3124" s="30">
        <f t="shared" si="434"/>
        <v>0</v>
      </c>
      <c r="K3124" s="30">
        <f t="shared" si="435"/>
        <v>800</v>
      </c>
      <c r="L3124" s="30">
        <f t="shared" si="436"/>
        <v>820</v>
      </c>
      <c r="M3124" s="80">
        <f t="shared" si="437"/>
        <v>700</v>
      </c>
      <c r="N3124" s="33"/>
      <c r="O3124" s="33"/>
      <c r="P3124" s="33"/>
      <c r="Q3124" s="40">
        <v>9</v>
      </c>
      <c r="R3124" s="43">
        <v>9</v>
      </c>
      <c r="S3124" s="40">
        <v>9</v>
      </c>
    </row>
    <row r="3125" spans="1:19" ht="12" customHeight="1" x14ac:dyDescent="0.35">
      <c r="A3125" s="77" t="s">
        <v>768</v>
      </c>
      <c r="B3125" s="6">
        <v>5838</v>
      </c>
      <c r="C3125" s="6" t="s">
        <v>768</v>
      </c>
      <c r="D3125" s="40">
        <v>9</v>
      </c>
      <c r="E3125" s="30">
        <f t="shared" si="429"/>
        <v>1306.9339577999999</v>
      </c>
      <c r="F3125" s="30">
        <f t="shared" si="430"/>
        <v>935.43828480000002</v>
      </c>
      <c r="G3125" s="30">
        <f t="shared" si="431"/>
        <v>778.3138854</v>
      </c>
      <c r="H3125" s="30">
        <f t="shared" si="432"/>
        <v>757.60756919999994</v>
      </c>
      <c r="I3125" s="30">
        <f t="shared" si="433"/>
        <v>693.0525834</v>
      </c>
      <c r="J3125" s="30">
        <f t="shared" si="434"/>
        <v>0</v>
      </c>
      <c r="K3125" s="30">
        <f t="shared" si="435"/>
        <v>800</v>
      </c>
      <c r="L3125" s="30">
        <f t="shared" si="436"/>
        <v>820</v>
      </c>
      <c r="M3125" s="80">
        <f t="shared" si="437"/>
        <v>700</v>
      </c>
      <c r="N3125" s="33"/>
      <c r="O3125" s="33"/>
      <c r="P3125" s="33"/>
      <c r="Q3125" s="40">
        <v>9</v>
      </c>
      <c r="R3125" s="43">
        <v>9</v>
      </c>
      <c r="S3125" s="40">
        <v>9</v>
      </c>
    </row>
    <row r="3126" spans="1:19" ht="12" customHeight="1" x14ac:dyDescent="0.35">
      <c r="A3126" s="77" t="s">
        <v>768</v>
      </c>
      <c r="B3126" s="6">
        <v>5841</v>
      </c>
      <c r="C3126" s="6" t="s">
        <v>768</v>
      </c>
      <c r="D3126" s="40">
        <v>9</v>
      </c>
      <c r="E3126" s="30">
        <f t="shared" si="429"/>
        <v>1306.9339577999999</v>
      </c>
      <c r="F3126" s="30">
        <f t="shared" si="430"/>
        <v>935.43828480000002</v>
      </c>
      <c r="G3126" s="30">
        <f t="shared" si="431"/>
        <v>778.3138854</v>
      </c>
      <c r="H3126" s="30">
        <f t="shared" si="432"/>
        <v>757.60756919999994</v>
      </c>
      <c r="I3126" s="30">
        <f t="shared" si="433"/>
        <v>693.0525834</v>
      </c>
      <c r="J3126" s="30">
        <f t="shared" si="434"/>
        <v>0</v>
      </c>
      <c r="K3126" s="30">
        <f t="shared" si="435"/>
        <v>800</v>
      </c>
      <c r="L3126" s="30">
        <f t="shared" si="436"/>
        <v>820</v>
      </c>
      <c r="M3126" s="80">
        <f t="shared" si="437"/>
        <v>700</v>
      </c>
      <c r="N3126" s="33"/>
      <c r="O3126" s="33"/>
      <c r="P3126" s="33"/>
      <c r="Q3126" s="40">
        <v>9</v>
      </c>
      <c r="R3126" s="43">
        <v>9</v>
      </c>
      <c r="S3126" s="40">
        <v>9</v>
      </c>
    </row>
    <row r="3127" spans="1:19" ht="12" customHeight="1" x14ac:dyDescent="0.35">
      <c r="A3127" s="77" t="s">
        <v>768</v>
      </c>
      <c r="B3127" s="6">
        <v>5845</v>
      </c>
      <c r="C3127" s="6" t="s">
        <v>768</v>
      </c>
      <c r="D3127" s="40">
        <v>9</v>
      </c>
      <c r="E3127" s="30">
        <f t="shared" si="429"/>
        <v>1306.9339577999999</v>
      </c>
      <c r="F3127" s="30">
        <f t="shared" si="430"/>
        <v>935.43828480000002</v>
      </c>
      <c r="G3127" s="30">
        <f t="shared" si="431"/>
        <v>778.3138854</v>
      </c>
      <c r="H3127" s="30">
        <f t="shared" si="432"/>
        <v>757.60756919999994</v>
      </c>
      <c r="I3127" s="30">
        <f t="shared" si="433"/>
        <v>693.0525834</v>
      </c>
      <c r="J3127" s="30">
        <f t="shared" si="434"/>
        <v>0</v>
      </c>
      <c r="K3127" s="30">
        <f t="shared" si="435"/>
        <v>800</v>
      </c>
      <c r="L3127" s="30">
        <f t="shared" si="436"/>
        <v>820</v>
      </c>
      <c r="M3127" s="80">
        <f t="shared" si="437"/>
        <v>700</v>
      </c>
      <c r="N3127" s="33"/>
      <c r="O3127" s="33"/>
      <c r="P3127" s="33"/>
      <c r="Q3127" s="40">
        <v>9</v>
      </c>
      <c r="R3127" s="43">
        <v>9</v>
      </c>
      <c r="S3127" s="40">
        <v>9</v>
      </c>
    </row>
    <row r="3128" spans="1:19" ht="12" customHeight="1" x14ac:dyDescent="0.35">
      <c r="A3128" s="77" t="s">
        <v>768</v>
      </c>
      <c r="B3128" s="6">
        <v>5847</v>
      </c>
      <c r="C3128" s="6" t="s">
        <v>768</v>
      </c>
      <c r="D3128" s="40">
        <v>9</v>
      </c>
      <c r="E3128" s="30">
        <f t="shared" si="429"/>
        <v>1306.9339577999999</v>
      </c>
      <c r="F3128" s="30">
        <f t="shared" si="430"/>
        <v>935.43828480000002</v>
      </c>
      <c r="G3128" s="30">
        <f t="shared" si="431"/>
        <v>778.3138854</v>
      </c>
      <c r="H3128" s="30">
        <f t="shared" si="432"/>
        <v>757.60756919999994</v>
      </c>
      <c r="I3128" s="30">
        <f t="shared" si="433"/>
        <v>693.0525834</v>
      </c>
      <c r="J3128" s="30">
        <f t="shared" si="434"/>
        <v>0</v>
      </c>
      <c r="K3128" s="30">
        <f t="shared" si="435"/>
        <v>800</v>
      </c>
      <c r="L3128" s="30">
        <f t="shared" si="436"/>
        <v>820</v>
      </c>
      <c r="M3128" s="80">
        <f t="shared" si="437"/>
        <v>700</v>
      </c>
      <c r="N3128" s="33"/>
      <c r="O3128" s="33"/>
      <c r="P3128" s="33"/>
      <c r="Q3128" s="40">
        <v>9</v>
      </c>
      <c r="R3128" s="43">
        <v>9</v>
      </c>
      <c r="S3128" s="40">
        <v>9</v>
      </c>
    </row>
    <row r="3129" spans="1:19" ht="12" customHeight="1" x14ac:dyDescent="0.35">
      <c r="A3129" s="77" t="s">
        <v>768</v>
      </c>
      <c r="B3129" s="6">
        <v>5848</v>
      </c>
      <c r="C3129" s="6" t="s">
        <v>768</v>
      </c>
      <c r="D3129" s="40">
        <v>9</v>
      </c>
      <c r="E3129" s="30">
        <f t="shared" si="429"/>
        <v>1306.9339577999999</v>
      </c>
      <c r="F3129" s="30">
        <f t="shared" si="430"/>
        <v>935.43828480000002</v>
      </c>
      <c r="G3129" s="30">
        <f t="shared" si="431"/>
        <v>778.3138854</v>
      </c>
      <c r="H3129" s="30">
        <f t="shared" si="432"/>
        <v>757.60756919999994</v>
      </c>
      <c r="I3129" s="30">
        <f t="shared" si="433"/>
        <v>693.0525834</v>
      </c>
      <c r="J3129" s="30">
        <f t="shared" si="434"/>
        <v>0</v>
      </c>
      <c r="K3129" s="30">
        <f t="shared" si="435"/>
        <v>800</v>
      </c>
      <c r="L3129" s="30">
        <f t="shared" si="436"/>
        <v>820</v>
      </c>
      <c r="M3129" s="80">
        <f t="shared" si="437"/>
        <v>700</v>
      </c>
      <c r="N3129" s="33"/>
      <c r="O3129" s="33"/>
      <c r="P3129" s="33"/>
      <c r="Q3129" s="40">
        <v>9</v>
      </c>
      <c r="R3129" s="43">
        <v>9</v>
      </c>
      <c r="S3129" s="40">
        <v>9</v>
      </c>
    </row>
    <row r="3130" spans="1:19" ht="12" customHeight="1" x14ac:dyDescent="0.35">
      <c r="A3130" s="77" t="s">
        <v>768</v>
      </c>
      <c r="B3130" s="6">
        <v>5849</v>
      </c>
      <c r="C3130" s="6" t="s">
        <v>768</v>
      </c>
      <c r="D3130" s="40">
        <v>9</v>
      </c>
      <c r="E3130" s="30">
        <f t="shared" si="429"/>
        <v>1306.9339577999999</v>
      </c>
      <c r="F3130" s="30">
        <f t="shared" si="430"/>
        <v>935.43828480000002</v>
      </c>
      <c r="G3130" s="30">
        <f t="shared" si="431"/>
        <v>778.3138854</v>
      </c>
      <c r="H3130" s="30">
        <f t="shared" si="432"/>
        <v>757.60756919999994</v>
      </c>
      <c r="I3130" s="30">
        <f t="shared" si="433"/>
        <v>693.0525834</v>
      </c>
      <c r="J3130" s="30">
        <f t="shared" si="434"/>
        <v>0</v>
      </c>
      <c r="K3130" s="30">
        <f t="shared" si="435"/>
        <v>800</v>
      </c>
      <c r="L3130" s="30">
        <f t="shared" si="436"/>
        <v>820</v>
      </c>
      <c r="M3130" s="80">
        <f t="shared" si="437"/>
        <v>700</v>
      </c>
      <c r="N3130" s="33"/>
      <c r="O3130" s="33"/>
      <c r="P3130" s="33"/>
      <c r="Q3130" s="40">
        <v>9</v>
      </c>
      <c r="R3130" s="43">
        <v>9</v>
      </c>
      <c r="S3130" s="40">
        <v>9</v>
      </c>
    </row>
    <row r="3131" spans="1:19" ht="12" customHeight="1" x14ac:dyDescent="0.35">
      <c r="A3131" s="77" t="s">
        <v>768</v>
      </c>
      <c r="B3131" s="6">
        <v>5851</v>
      </c>
      <c r="C3131" s="6" t="s">
        <v>768</v>
      </c>
      <c r="D3131" s="40">
        <v>9</v>
      </c>
      <c r="E3131" s="30">
        <f t="shared" si="429"/>
        <v>1306.9339577999999</v>
      </c>
      <c r="F3131" s="30">
        <f t="shared" si="430"/>
        <v>935.43828480000002</v>
      </c>
      <c r="G3131" s="30">
        <f t="shared" si="431"/>
        <v>778.3138854</v>
      </c>
      <c r="H3131" s="30">
        <f t="shared" si="432"/>
        <v>757.60756919999994</v>
      </c>
      <c r="I3131" s="30">
        <f t="shared" si="433"/>
        <v>693.0525834</v>
      </c>
      <c r="J3131" s="30">
        <f t="shared" si="434"/>
        <v>0</v>
      </c>
      <c r="K3131" s="30">
        <f t="shared" si="435"/>
        <v>800</v>
      </c>
      <c r="L3131" s="30">
        <f t="shared" si="436"/>
        <v>820</v>
      </c>
      <c r="M3131" s="80">
        <f t="shared" si="437"/>
        <v>700</v>
      </c>
      <c r="N3131" s="33"/>
      <c r="O3131" s="33"/>
      <c r="P3131" s="33"/>
      <c r="Q3131" s="40">
        <v>9</v>
      </c>
      <c r="R3131" s="43">
        <v>9</v>
      </c>
      <c r="S3131" s="40">
        <v>9</v>
      </c>
    </row>
    <row r="3132" spans="1:19" ht="12" customHeight="1" x14ac:dyDescent="0.35">
      <c r="A3132" s="77" t="s">
        <v>768</v>
      </c>
      <c r="B3132" s="6">
        <v>5852</v>
      </c>
      <c r="C3132" s="6" t="s">
        <v>768</v>
      </c>
      <c r="D3132" s="40">
        <v>9</v>
      </c>
      <c r="E3132" s="30">
        <f t="shared" si="429"/>
        <v>1306.9339577999999</v>
      </c>
      <c r="F3132" s="30">
        <f t="shared" si="430"/>
        <v>935.43828480000002</v>
      </c>
      <c r="G3132" s="30">
        <f t="shared" si="431"/>
        <v>778.3138854</v>
      </c>
      <c r="H3132" s="30">
        <f t="shared" si="432"/>
        <v>757.60756919999994</v>
      </c>
      <c r="I3132" s="30">
        <f t="shared" si="433"/>
        <v>693.0525834</v>
      </c>
      <c r="J3132" s="30">
        <f t="shared" si="434"/>
        <v>0</v>
      </c>
      <c r="K3132" s="30">
        <f t="shared" si="435"/>
        <v>800</v>
      </c>
      <c r="L3132" s="30">
        <f t="shared" si="436"/>
        <v>820</v>
      </c>
      <c r="M3132" s="80">
        <f t="shared" si="437"/>
        <v>700</v>
      </c>
      <c r="N3132" s="33"/>
      <c r="O3132" s="33"/>
      <c r="P3132" s="33"/>
      <c r="Q3132" s="40">
        <v>9</v>
      </c>
      <c r="R3132" s="43">
        <v>9</v>
      </c>
      <c r="S3132" s="40">
        <v>9</v>
      </c>
    </row>
    <row r="3133" spans="1:19" ht="12" customHeight="1" x14ac:dyDescent="0.35">
      <c r="A3133" s="77" t="s">
        <v>768</v>
      </c>
      <c r="B3133" s="6">
        <v>5853</v>
      </c>
      <c r="C3133" s="6" t="s">
        <v>768</v>
      </c>
      <c r="D3133" s="40">
        <v>9</v>
      </c>
      <c r="E3133" s="30">
        <f t="shared" si="429"/>
        <v>1306.9339577999999</v>
      </c>
      <c r="F3133" s="30">
        <f t="shared" si="430"/>
        <v>935.43828480000002</v>
      </c>
      <c r="G3133" s="30">
        <f t="shared" si="431"/>
        <v>778.3138854</v>
      </c>
      <c r="H3133" s="30">
        <f t="shared" si="432"/>
        <v>757.60756919999994</v>
      </c>
      <c r="I3133" s="30">
        <f t="shared" si="433"/>
        <v>693.0525834</v>
      </c>
      <c r="J3133" s="30">
        <f t="shared" si="434"/>
        <v>0</v>
      </c>
      <c r="K3133" s="30">
        <f t="shared" si="435"/>
        <v>800</v>
      </c>
      <c r="L3133" s="30">
        <f t="shared" si="436"/>
        <v>820</v>
      </c>
      <c r="M3133" s="80">
        <f t="shared" si="437"/>
        <v>700</v>
      </c>
      <c r="N3133" s="33"/>
      <c r="O3133" s="33"/>
      <c r="P3133" s="33"/>
      <c r="Q3133" s="40">
        <v>9</v>
      </c>
      <c r="R3133" s="43">
        <v>9</v>
      </c>
      <c r="S3133" s="40">
        <v>9</v>
      </c>
    </row>
    <row r="3134" spans="1:19" ht="12" customHeight="1" x14ac:dyDescent="0.35">
      <c r="A3134" s="77" t="s">
        <v>768</v>
      </c>
      <c r="B3134" s="6">
        <v>5854</v>
      </c>
      <c r="C3134" s="6" t="s">
        <v>768</v>
      </c>
      <c r="D3134" s="40">
        <v>9</v>
      </c>
      <c r="E3134" s="30">
        <f t="shared" ref="E3134:E3197" si="438">IF(D3134=1,$E$6,IF(D3134=2,$E$7,IF(D3134=3,$E$8,IF(D3134=4,$E$9,IF(D3134=5,$E$10,IF(D3134=6,$E$11,IF(D3134=7,$E$12,IF(D3134=8,$E$13,IF(D3134=9,$E$14,IF(D3134=10,$E$15,IF(D3134=11,$E$16,IF(D3134=12,$E$17,IF(D3134=13,$E$18,IF(D3134=14,$E$19,IF(D3134=15,$E$20,IF(D3134=16,$E$21,IF(D3134=17,$E$22,IF(D3134=18,$E$23,IF(D3134=19,$E$24,IF(D3134=20,$E$25,IF(D3134=21,$E$26,IF(D3134=22,$E$27,IF(D3134=23,$E$28,IF(D3134=24,$E$29,IF(D3134=25,$E$30,IF(D3134=26,$E$31,IF(D3134=27,$E$32,IF(D3134=28,$E$33,IF(D3134=29,$E$34)))))))))))))))))))))))))))))</f>
        <v>1306.9339577999999</v>
      </c>
      <c r="F3134" s="30">
        <f t="shared" ref="F3134:F3197" si="439">IF(D3134=1,$F$6,IF(D3134=2,$F$7,IF(D3134=3,$F$8,IF(D3134=4,$F$9,IF(D3134=5,$F$10,IF(D3134=6,$F$11,IF(D3134=7,$F$12,IF(D3134=8,$F$13,IF(D3134=9,$F$14,IF(D3134=10,$F$15,IF(D3134=11,$F$16,IF(D3134=12,$F$17,IF(D3134=13,$F$18,IF(D3134=14,$F$19,IF(D3134=15,$F$20,IF(D3134=16,$F$21,IF(D3134=17,$F$22,IF(D3134=18,$F$23,IF(D3134=19,$F$24,IF(D3134=20,$F$25,IF(D3134=21,$F$26,IF(D3134=22,$F$27,IF(D3134=23,$F$28,IF(D3134=24,$F$29,IF(D3134=25,$F$30,IF(D3134=26,$F$31,IF(D3134=27,$F$32,IF(D3134=28,$E$33,IF(D3134=29,$E$34)))))))))))))))))))))))))))))</f>
        <v>935.43828480000002</v>
      </c>
      <c r="G3134" s="30">
        <f t="shared" ref="G3134:G3197" si="440">IF(D3134=1,$G$6,IF(D3134=2,$G$7,IF(D3134=3,$G$8,IF(D3134=4,$G$9,IF(D3134=5,$G$10,IF(D3134=6,$G$11,IF(D3134=7,$G$12,IF(D3134=8,$G$13,IF(D3134=9,$G$14,IF(D3134=10,$G$15,IF(D3134=11,$G$16,IF(D3134=12,$G$17,IF(D3134=13,$G$18,IF(D3134=14,$G$19,IF(D3134=15,$G$20,IF(D3134=16,$G$21,IF(D3134=17,$G$22,IF(D3134=18,$G$23,IF(D3134=19,$G$24,IF(D3134=20,$G$25,IF(D3134=21,$G$26,IF(D3134=22,$G$27,IF(D3134=23,$G$28,IF(D3134=24,$G$29,IF(D3134=25,$G$30,IF(D3134=26,$G$31,IF(D3134=27,$G$32,IF(D3134=28,$E$33,IF(D3134=29,$E$34)))))))))))))))))))))))))))))</f>
        <v>778.3138854</v>
      </c>
      <c r="H3134" s="30">
        <f t="shared" ref="H3134:H3197" si="441">IF(D3134=1,$H$6,IF(D3134=2,$H$7,IF(D3134=3,$H$8,IF(D3134=4,$H$9,IF(D3134=5,$H$10,IF(D3134=6,$H$11,IF(D3134=7,$H$12,IF(D3134=8,$H$13,IF(D3134=9,$H$14,IF(D3134=10,$H$15,IF(D3134=11,$H$16,IF(D3134=12,$H$17,IF(D3134=13,$H$18,IF(D3134=14,$H$19,IF(D3134=15,$H$20,IF(D3134=16,$H$21,IF(D3134=17,$H$22,IF(D3134=18,$H$23,IF(D3134=19,$H$24,IF(D3134=20,$H$25,IF(D3134=21,$H$26,IF(D3134=22,$H$27,IF(D3134=23,$H$28,IF(D3134=24,$H$29,IF(D3134=25,$H$30,IF(D3134=26,$H$31,IF(D3134=27,$H$32,IF(D3134=28,$E$33,IF(D3134=29,$E$34)))))))))))))))))))))))))))))</f>
        <v>757.60756919999994</v>
      </c>
      <c r="I3134" s="30">
        <f t="shared" ref="I3134:I3197" si="442">IF(D3134=1,$I$6,IF(D3134=2,$I$7,IF(D3134=3,$I$8,IF(D3134=4,$I$9,IF(D3134=5,$I$10,IF(D3134=6,$I$11,IF(D3134=7,$I$12,IF(D3134=8,$I$13,IF(D3134=9,$I$14,IF(D3134=10,$I$15,IF(D3134=11,$I$16,IF(D3134=12,$I$17,IF(D3134=13,$I$18,IF(D3134=14,$I$19,IF(D3134=15,$I$20,IF(D3134=16,$I$21,IF(D3134=17,$I$22,IF(D3134=18,$I$23,IF(D3134=19,$I$24,IF(D3134=20,$I$25,IF(D3134=21,$I$26,IF(D3134=22,$I$27,IF(D3134=23,$I$28,IF(D3134=24,$I$29,IF(D3134=25,$I$30,IF(D3134=26,$I$31,IF(D3134=27,$I$32,IF(D3134=28,$E$33,IF(D3134=29,$E$34)))))))))))))))))))))))))))))</f>
        <v>693.0525834</v>
      </c>
      <c r="J3134" s="30">
        <f t="shared" ref="J3134:J3197" si="443">IF(D3134=1,$J$6,IF(D3134=2,$J$7,IF(D3134=3,$J$8,IF(D3134=4,$J$9,IF(D3134=5,$J$10,IF(D3134=6,$J$11,IF(D3134=7,$J$12,IF(D3134=8,$J$13,IF(D3134=9,$J$14,IF(D3134=10,$J$15,IF(D3134=11,$J$16,IF(D3134=12,$J$17,IF(D3134=13,$J$18,IF(D3134=14,$J$19,IF(D3134=15,$J$20,IF(D3134=16,$J$21,IF(D3134=17,$J$22,IF(D3134=18,$J$23,IF(D3134=19,$J$24,IF(D3134=20,$J$25,IF(D3134=21,$J$26,IF(D3134=22,$J$27,IF(D3134=23,$J$28,IF(D3134=24,$J$29,IF(D3134=25,$J$30,IF(D3134=26,$J$31,IF(D3134=27,$J$32,IF(D3134=28,$E$33,IF(D3134=29,$E$34)))))))))))))))))))))))))))))</f>
        <v>0</v>
      </c>
      <c r="K3134" s="30">
        <f t="shared" ref="K3134:K3197" si="444">IF(D3134=1,$K$6,IF(D3134=2,$K$7,IF(D3134=3,$K$8,IF(D3134=4,$K$9,IF(D3134=5,$K$10,IF(D3134=6,$K$11,IF(D3134=7,$K$12,IF(D3134=8,$K$13,IF(D3134=9,$K$14,IF(D3134=10,$K$15,IF(D3134=11,$K$16,IF(D3134=12,$K$17,IF(D3134=13,$K$18,IF(D3134=14,$K$19,IF(D3134=15,$K$20,IF(D3134=16,$K$21,IF(D3134=17,$K$22,IF(D3134=18,$K$23,IF(D3134=19,$K$24,IF(D3134=20,$K$25,IF(D3134=21,$K$26,IF(D3134=22,$K$27,IF(D3134=23,$K$28,IF(D3134=24,$K$29,IF(D3134=25,$K$30,IF(D3134=26,$K$31,IF(D3134=27,$K$32,IF(D3134=28,$E$33,IF(D3134=29,$E$34)))))))))))))))))))))))))))))</f>
        <v>800</v>
      </c>
      <c r="L3134" s="30">
        <f t="shared" ref="L3134:L3197" si="445">IF(D3134=1,$L$6,IF(D3134=2,$L$7,IF(D3134=3,$L$8,IF(D3134=4,$L$9,IF(D3134=5,$L$10,IF(D3134=6,$L$11,IF(D3134=7,$L$12,IF(D3134=8,$L$13,IF(D3134=9,$L$14,IF(D3134=10,$L$15,IF(D3134=11,$L$16,IF(D3134=12,$L$17,IF(D3134=13,$L$18,IF(D3134=14,$L$19,IF(D3134=15,$L$21,IF(D3134=16,$L$20,IF(D3134=17,$L$22,IF(D3134=18,$L$23,IF(D3134=19,$L$24,IF(D3134=20,$L$25,IF(D3134=21,$L$26,IF(D3134=22,$L$27,IF(D3134=23,$L$28,IF(D3134=24,$L$29,IF(D3134=25,$L$30,IF(D3134=26,$L$31,IF(D3134=27,$L$32,IF(D3134=28,$E$33,IF(D3134=29,$E$34)))))))))))))))))))))))))))))</f>
        <v>820</v>
      </c>
      <c r="M3134" s="80">
        <f t="shared" ref="M3134:M3197" si="446">IF(D3134=1,$M$6,IF(D3134=2,$M$7,IF(D3134=3,$M$8,IF(D3134=4,$M$9,IF(D3134=5,$M$10,IF(D3134=6,$M$11,IF(D3134=7,$M$12,IF(D3134=8,$M$13,IF(D3134=9,$M$14,IF(D3134=10,$M$15,IF(D3134=11,$M$16,IF(D3134=12,$M$17,IF(D3134=13,$M$18,IF(D3134=14,$M$19,IF(D3134=15,$M$20,IF(D3134=16,$M$21,IF(D3134=17,$M$22,IF(D3134=18,$M$23,IF(D3134=19,$M$24,IF(D3134=20,$M$25))))))))))))))))))))</f>
        <v>700</v>
      </c>
      <c r="N3134" s="33"/>
      <c r="O3134" s="33"/>
      <c r="P3134" s="33"/>
      <c r="Q3134" s="40">
        <v>9</v>
      </c>
      <c r="R3134" s="43">
        <v>9</v>
      </c>
      <c r="S3134" s="40">
        <v>9</v>
      </c>
    </row>
    <row r="3135" spans="1:19" ht="12" customHeight="1" x14ac:dyDescent="0.35">
      <c r="A3135" s="77" t="s">
        <v>768</v>
      </c>
      <c r="B3135" s="6">
        <v>5857</v>
      </c>
      <c r="C3135" s="6" t="s">
        <v>768</v>
      </c>
      <c r="D3135" s="40">
        <v>9</v>
      </c>
      <c r="E3135" s="30">
        <f t="shared" si="438"/>
        <v>1306.9339577999999</v>
      </c>
      <c r="F3135" s="30">
        <f t="shared" si="439"/>
        <v>935.43828480000002</v>
      </c>
      <c r="G3135" s="30">
        <f t="shared" si="440"/>
        <v>778.3138854</v>
      </c>
      <c r="H3135" s="30">
        <f t="shared" si="441"/>
        <v>757.60756919999994</v>
      </c>
      <c r="I3135" s="30">
        <f t="shared" si="442"/>
        <v>693.0525834</v>
      </c>
      <c r="J3135" s="30">
        <f t="shared" si="443"/>
        <v>0</v>
      </c>
      <c r="K3135" s="30">
        <f t="shared" si="444"/>
        <v>800</v>
      </c>
      <c r="L3135" s="30">
        <f t="shared" si="445"/>
        <v>820</v>
      </c>
      <c r="M3135" s="80">
        <f t="shared" si="446"/>
        <v>700</v>
      </c>
      <c r="N3135" s="33"/>
      <c r="O3135" s="33"/>
      <c r="P3135" s="33"/>
      <c r="Q3135" s="40">
        <v>9</v>
      </c>
      <c r="R3135" s="43">
        <v>9</v>
      </c>
      <c r="S3135" s="40">
        <v>9</v>
      </c>
    </row>
    <row r="3136" spans="1:19" ht="12" customHeight="1" x14ac:dyDescent="0.35">
      <c r="A3136" s="77" t="s">
        <v>768</v>
      </c>
      <c r="B3136" s="6">
        <v>5858</v>
      </c>
      <c r="C3136" s="6" t="s">
        <v>768</v>
      </c>
      <c r="D3136" s="40">
        <v>9</v>
      </c>
      <c r="E3136" s="30">
        <f t="shared" si="438"/>
        <v>1306.9339577999999</v>
      </c>
      <c r="F3136" s="30">
        <f t="shared" si="439"/>
        <v>935.43828480000002</v>
      </c>
      <c r="G3136" s="30">
        <f t="shared" si="440"/>
        <v>778.3138854</v>
      </c>
      <c r="H3136" s="30">
        <f t="shared" si="441"/>
        <v>757.60756919999994</v>
      </c>
      <c r="I3136" s="30">
        <f t="shared" si="442"/>
        <v>693.0525834</v>
      </c>
      <c r="J3136" s="30">
        <f t="shared" si="443"/>
        <v>0</v>
      </c>
      <c r="K3136" s="30">
        <f t="shared" si="444"/>
        <v>800</v>
      </c>
      <c r="L3136" s="30">
        <f t="shared" si="445"/>
        <v>820</v>
      </c>
      <c r="M3136" s="80">
        <f t="shared" si="446"/>
        <v>700</v>
      </c>
      <c r="N3136" s="33"/>
      <c r="O3136" s="33"/>
      <c r="P3136" s="33"/>
      <c r="Q3136" s="40">
        <v>9</v>
      </c>
      <c r="R3136" s="43">
        <v>9</v>
      </c>
      <c r="S3136" s="40">
        <v>9</v>
      </c>
    </row>
    <row r="3137" spans="1:19" ht="12" customHeight="1" x14ac:dyDescent="0.35">
      <c r="A3137" s="77" t="s">
        <v>768</v>
      </c>
      <c r="B3137" s="6">
        <v>5859</v>
      </c>
      <c r="C3137" s="6" t="s">
        <v>768</v>
      </c>
      <c r="D3137" s="40">
        <v>9</v>
      </c>
      <c r="E3137" s="30">
        <f t="shared" si="438"/>
        <v>1306.9339577999999</v>
      </c>
      <c r="F3137" s="30">
        <f t="shared" si="439"/>
        <v>935.43828480000002</v>
      </c>
      <c r="G3137" s="30">
        <f t="shared" si="440"/>
        <v>778.3138854</v>
      </c>
      <c r="H3137" s="30">
        <f t="shared" si="441"/>
        <v>757.60756919999994</v>
      </c>
      <c r="I3137" s="30">
        <f t="shared" si="442"/>
        <v>693.0525834</v>
      </c>
      <c r="J3137" s="30">
        <f t="shared" si="443"/>
        <v>0</v>
      </c>
      <c r="K3137" s="30">
        <f t="shared" si="444"/>
        <v>800</v>
      </c>
      <c r="L3137" s="30">
        <f t="shared" si="445"/>
        <v>820</v>
      </c>
      <c r="M3137" s="80">
        <f t="shared" si="446"/>
        <v>700</v>
      </c>
      <c r="N3137" s="33"/>
      <c r="O3137" s="33"/>
      <c r="P3137" s="33"/>
      <c r="Q3137" s="40">
        <v>9</v>
      </c>
      <c r="R3137" s="43">
        <v>9</v>
      </c>
      <c r="S3137" s="40">
        <v>9</v>
      </c>
    </row>
    <row r="3138" spans="1:19" ht="12" customHeight="1" x14ac:dyDescent="0.35">
      <c r="A3138" s="77" t="s">
        <v>768</v>
      </c>
      <c r="B3138" s="6">
        <v>5861</v>
      </c>
      <c r="C3138" s="6" t="s">
        <v>768</v>
      </c>
      <c r="D3138" s="40">
        <v>9</v>
      </c>
      <c r="E3138" s="30">
        <f t="shared" si="438"/>
        <v>1306.9339577999999</v>
      </c>
      <c r="F3138" s="30">
        <f t="shared" si="439"/>
        <v>935.43828480000002</v>
      </c>
      <c r="G3138" s="30">
        <f t="shared" si="440"/>
        <v>778.3138854</v>
      </c>
      <c r="H3138" s="30">
        <f t="shared" si="441"/>
        <v>757.60756919999994</v>
      </c>
      <c r="I3138" s="30">
        <f t="shared" si="442"/>
        <v>693.0525834</v>
      </c>
      <c r="J3138" s="30">
        <f t="shared" si="443"/>
        <v>0</v>
      </c>
      <c r="K3138" s="30">
        <f t="shared" si="444"/>
        <v>800</v>
      </c>
      <c r="L3138" s="30">
        <f t="shared" si="445"/>
        <v>820</v>
      </c>
      <c r="M3138" s="80">
        <f t="shared" si="446"/>
        <v>700</v>
      </c>
      <c r="N3138" s="33"/>
      <c r="O3138" s="33"/>
      <c r="P3138" s="33"/>
      <c r="Q3138" s="40">
        <v>9</v>
      </c>
      <c r="R3138" s="43">
        <v>9</v>
      </c>
      <c r="S3138" s="40">
        <v>9</v>
      </c>
    </row>
    <row r="3139" spans="1:19" ht="12" customHeight="1" x14ac:dyDescent="0.35">
      <c r="A3139" s="77" t="s">
        <v>768</v>
      </c>
      <c r="B3139" s="6">
        <v>5862</v>
      </c>
      <c r="C3139" s="6" t="s">
        <v>768</v>
      </c>
      <c r="D3139" s="40">
        <v>9</v>
      </c>
      <c r="E3139" s="30">
        <f t="shared" si="438"/>
        <v>1306.9339577999999</v>
      </c>
      <c r="F3139" s="30">
        <f t="shared" si="439"/>
        <v>935.43828480000002</v>
      </c>
      <c r="G3139" s="30">
        <f t="shared" si="440"/>
        <v>778.3138854</v>
      </c>
      <c r="H3139" s="30">
        <f t="shared" si="441"/>
        <v>757.60756919999994</v>
      </c>
      <c r="I3139" s="30">
        <f t="shared" si="442"/>
        <v>693.0525834</v>
      </c>
      <c r="J3139" s="30">
        <f t="shared" si="443"/>
        <v>0</v>
      </c>
      <c r="K3139" s="30">
        <f t="shared" si="444"/>
        <v>800</v>
      </c>
      <c r="L3139" s="30">
        <f t="shared" si="445"/>
        <v>820</v>
      </c>
      <c r="M3139" s="80">
        <f t="shared" si="446"/>
        <v>700</v>
      </c>
      <c r="N3139" s="33"/>
      <c r="O3139" s="33"/>
      <c r="P3139" s="33"/>
      <c r="Q3139" s="40">
        <v>9</v>
      </c>
      <c r="R3139" s="43">
        <v>9</v>
      </c>
      <c r="S3139" s="40">
        <v>9</v>
      </c>
    </row>
    <row r="3140" spans="1:19" ht="12" customHeight="1" x14ac:dyDescent="0.35">
      <c r="A3140" s="77" t="s">
        <v>768</v>
      </c>
      <c r="B3140" s="6">
        <v>5863</v>
      </c>
      <c r="C3140" s="6" t="s">
        <v>768</v>
      </c>
      <c r="D3140" s="40">
        <v>9</v>
      </c>
      <c r="E3140" s="30">
        <f t="shared" si="438"/>
        <v>1306.9339577999999</v>
      </c>
      <c r="F3140" s="30">
        <f t="shared" si="439"/>
        <v>935.43828480000002</v>
      </c>
      <c r="G3140" s="30">
        <f t="shared" si="440"/>
        <v>778.3138854</v>
      </c>
      <c r="H3140" s="30">
        <f t="shared" si="441"/>
        <v>757.60756919999994</v>
      </c>
      <c r="I3140" s="30">
        <f t="shared" si="442"/>
        <v>693.0525834</v>
      </c>
      <c r="J3140" s="30">
        <f t="shared" si="443"/>
        <v>0</v>
      </c>
      <c r="K3140" s="30">
        <f t="shared" si="444"/>
        <v>800</v>
      </c>
      <c r="L3140" s="30">
        <f t="shared" si="445"/>
        <v>820</v>
      </c>
      <c r="M3140" s="80">
        <f t="shared" si="446"/>
        <v>700</v>
      </c>
      <c r="N3140" s="33"/>
      <c r="O3140" s="33"/>
      <c r="P3140" s="33"/>
      <c r="Q3140" s="40">
        <v>9</v>
      </c>
      <c r="R3140" s="43">
        <v>9</v>
      </c>
      <c r="S3140" s="40">
        <v>9</v>
      </c>
    </row>
    <row r="3141" spans="1:19" ht="12" customHeight="1" x14ac:dyDescent="0.35">
      <c r="A3141" s="77" t="s">
        <v>768</v>
      </c>
      <c r="B3141" s="6">
        <v>5864</v>
      </c>
      <c r="C3141" s="6" t="s">
        <v>768</v>
      </c>
      <c r="D3141" s="40">
        <v>9</v>
      </c>
      <c r="E3141" s="30">
        <f t="shared" si="438"/>
        <v>1306.9339577999999</v>
      </c>
      <c r="F3141" s="30">
        <f t="shared" si="439"/>
        <v>935.43828480000002</v>
      </c>
      <c r="G3141" s="30">
        <f t="shared" si="440"/>
        <v>778.3138854</v>
      </c>
      <c r="H3141" s="30">
        <f t="shared" si="441"/>
        <v>757.60756919999994</v>
      </c>
      <c r="I3141" s="30">
        <f t="shared" si="442"/>
        <v>693.0525834</v>
      </c>
      <c r="J3141" s="30">
        <f t="shared" si="443"/>
        <v>0</v>
      </c>
      <c r="K3141" s="30">
        <f t="shared" si="444"/>
        <v>800</v>
      </c>
      <c r="L3141" s="30">
        <f t="shared" si="445"/>
        <v>820</v>
      </c>
      <c r="M3141" s="80">
        <f t="shared" si="446"/>
        <v>700</v>
      </c>
      <c r="N3141" s="33"/>
      <c r="O3141" s="33"/>
      <c r="P3141" s="33"/>
      <c r="Q3141" s="40">
        <v>9</v>
      </c>
      <c r="R3141" s="43">
        <v>9</v>
      </c>
      <c r="S3141" s="40">
        <v>9</v>
      </c>
    </row>
    <row r="3142" spans="1:19" ht="12" customHeight="1" x14ac:dyDescent="0.35">
      <c r="A3142" s="77" t="s">
        <v>768</v>
      </c>
      <c r="B3142" s="6">
        <v>5868</v>
      </c>
      <c r="C3142" s="6" t="s">
        <v>768</v>
      </c>
      <c r="D3142" s="40">
        <v>9</v>
      </c>
      <c r="E3142" s="30">
        <f t="shared" si="438"/>
        <v>1306.9339577999999</v>
      </c>
      <c r="F3142" s="30">
        <f t="shared" si="439"/>
        <v>935.43828480000002</v>
      </c>
      <c r="G3142" s="30">
        <f t="shared" si="440"/>
        <v>778.3138854</v>
      </c>
      <c r="H3142" s="30">
        <f t="shared" si="441"/>
        <v>757.60756919999994</v>
      </c>
      <c r="I3142" s="30">
        <f t="shared" si="442"/>
        <v>693.0525834</v>
      </c>
      <c r="J3142" s="30">
        <f t="shared" si="443"/>
        <v>0</v>
      </c>
      <c r="K3142" s="30">
        <f t="shared" si="444"/>
        <v>800</v>
      </c>
      <c r="L3142" s="30">
        <f t="shared" si="445"/>
        <v>820</v>
      </c>
      <c r="M3142" s="80">
        <f t="shared" si="446"/>
        <v>700</v>
      </c>
      <c r="N3142" s="33"/>
      <c r="O3142" s="33"/>
      <c r="P3142" s="33"/>
      <c r="Q3142" s="40">
        <v>9</v>
      </c>
      <c r="R3142" s="43">
        <v>9</v>
      </c>
      <c r="S3142" s="40">
        <v>9</v>
      </c>
    </row>
    <row r="3143" spans="1:19" ht="12" customHeight="1" x14ac:dyDescent="0.35">
      <c r="A3143" s="77" t="s">
        <v>768</v>
      </c>
      <c r="B3143" s="6">
        <v>5869</v>
      </c>
      <c r="C3143" s="6" t="s">
        <v>768</v>
      </c>
      <c r="D3143" s="40">
        <v>9</v>
      </c>
      <c r="E3143" s="30">
        <f t="shared" si="438"/>
        <v>1306.9339577999999</v>
      </c>
      <c r="F3143" s="30">
        <f t="shared" si="439"/>
        <v>935.43828480000002</v>
      </c>
      <c r="G3143" s="30">
        <f t="shared" si="440"/>
        <v>778.3138854</v>
      </c>
      <c r="H3143" s="30">
        <f t="shared" si="441"/>
        <v>757.60756919999994</v>
      </c>
      <c r="I3143" s="30">
        <f t="shared" si="442"/>
        <v>693.0525834</v>
      </c>
      <c r="J3143" s="30">
        <f t="shared" si="443"/>
        <v>0</v>
      </c>
      <c r="K3143" s="30">
        <f t="shared" si="444"/>
        <v>800</v>
      </c>
      <c r="L3143" s="30">
        <f t="shared" si="445"/>
        <v>820</v>
      </c>
      <c r="M3143" s="80">
        <f t="shared" si="446"/>
        <v>700</v>
      </c>
      <c r="N3143" s="33"/>
      <c r="O3143" s="33"/>
      <c r="P3143" s="33"/>
      <c r="Q3143" s="40">
        <v>9</v>
      </c>
      <c r="R3143" s="43">
        <v>9</v>
      </c>
      <c r="S3143" s="40">
        <v>9</v>
      </c>
    </row>
    <row r="3144" spans="1:19" ht="12" customHeight="1" x14ac:dyDescent="0.35">
      <c r="A3144" s="77" t="s">
        <v>768</v>
      </c>
      <c r="B3144" s="6">
        <v>5871</v>
      </c>
      <c r="C3144" s="6" t="s">
        <v>768</v>
      </c>
      <c r="D3144" s="40">
        <v>9</v>
      </c>
      <c r="E3144" s="30">
        <f t="shared" si="438"/>
        <v>1306.9339577999999</v>
      </c>
      <c r="F3144" s="30">
        <f t="shared" si="439"/>
        <v>935.43828480000002</v>
      </c>
      <c r="G3144" s="30">
        <f t="shared" si="440"/>
        <v>778.3138854</v>
      </c>
      <c r="H3144" s="30">
        <f t="shared" si="441"/>
        <v>757.60756919999994</v>
      </c>
      <c r="I3144" s="30">
        <f t="shared" si="442"/>
        <v>693.0525834</v>
      </c>
      <c r="J3144" s="30">
        <f t="shared" si="443"/>
        <v>0</v>
      </c>
      <c r="K3144" s="30">
        <f t="shared" si="444"/>
        <v>800</v>
      </c>
      <c r="L3144" s="30">
        <f t="shared" si="445"/>
        <v>820</v>
      </c>
      <c r="M3144" s="80">
        <f t="shared" si="446"/>
        <v>700</v>
      </c>
      <c r="N3144" s="33"/>
      <c r="O3144" s="33"/>
      <c r="P3144" s="33"/>
      <c r="Q3144" s="40">
        <v>9</v>
      </c>
      <c r="R3144" s="43">
        <v>9</v>
      </c>
      <c r="S3144" s="40">
        <v>9</v>
      </c>
    </row>
    <row r="3145" spans="1:19" ht="12" customHeight="1" x14ac:dyDescent="0.35">
      <c r="A3145" s="77" t="s">
        <v>768</v>
      </c>
      <c r="B3145" s="6">
        <v>5872</v>
      </c>
      <c r="C3145" s="6" t="s">
        <v>768</v>
      </c>
      <c r="D3145" s="40">
        <v>9</v>
      </c>
      <c r="E3145" s="30">
        <f t="shared" si="438"/>
        <v>1306.9339577999999</v>
      </c>
      <c r="F3145" s="30">
        <f t="shared" si="439"/>
        <v>935.43828480000002</v>
      </c>
      <c r="G3145" s="30">
        <f t="shared" si="440"/>
        <v>778.3138854</v>
      </c>
      <c r="H3145" s="30">
        <f t="shared" si="441"/>
        <v>757.60756919999994</v>
      </c>
      <c r="I3145" s="30">
        <f t="shared" si="442"/>
        <v>693.0525834</v>
      </c>
      <c r="J3145" s="30">
        <f t="shared" si="443"/>
        <v>0</v>
      </c>
      <c r="K3145" s="30">
        <f t="shared" si="444"/>
        <v>800</v>
      </c>
      <c r="L3145" s="30">
        <f t="shared" si="445"/>
        <v>820</v>
      </c>
      <c r="M3145" s="80">
        <f t="shared" si="446"/>
        <v>700</v>
      </c>
      <c r="N3145" s="33"/>
      <c r="O3145" s="33"/>
      <c r="P3145" s="33"/>
      <c r="Q3145" s="40">
        <v>9</v>
      </c>
      <c r="R3145" s="43">
        <v>9</v>
      </c>
      <c r="S3145" s="40">
        <v>9</v>
      </c>
    </row>
    <row r="3146" spans="1:19" ht="12" customHeight="1" x14ac:dyDescent="0.35">
      <c r="A3146" s="77" t="s">
        <v>768</v>
      </c>
      <c r="B3146" s="6">
        <v>5873</v>
      </c>
      <c r="C3146" s="6" t="s">
        <v>768</v>
      </c>
      <c r="D3146" s="40">
        <v>9</v>
      </c>
      <c r="E3146" s="30">
        <f t="shared" si="438"/>
        <v>1306.9339577999999</v>
      </c>
      <c r="F3146" s="30">
        <f t="shared" si="439"/>
        <v>935.43828480000002</v>
      </c>
      <c r="G3146" s="30">
        <f t="shared" si="440"/>
        <v>778.3138854</v>
      </c>
      <c r="H3146" s="30">
        <f t="shared" si="441"/>
        <v>757.60756919999994</v>
      </c>
      <c r="I3146" s="30">
        <f t="shared" si="442"/>
        <v>693.0525834</v>
      </c>
      <c r="J3146" s="30">
        <f t="shared" si="443"/>
        <v>0</v>
      </c>
      <c r="K3146" s="30">
        <f t="shared" si="444"/>
        <v>800</v>
      </c>
      <c r="L3146" s="30">
        <f t="shared" si="445"/>
        <v>820</v>
      </c>
      <c r="M3146" s="80">
        <f t="shared" si="446"/>
        <v>700</v>
      </c>
      <c r="N3146" s="33"/>
      <c r="O3146" s="33"/>
      <c r="P3146" s="33"/>
      <c r="Q3146" s="40">
        <v>9</v>
      </c>
      <c r="R3146" s="43">
        <v>9</v>
      </c>
      <c r="S3146" s="40">
        <v>9</v>
      </c>
    </row>
    <row r="3147" spans="1:19" ht="12" customHeight="1" x14ac:dyDescent="0.35">
      <c r="A3147" s="77" t="s">
        <v>768</v>
      </c>
      <c r="B3147" s="6">
        <v>5876</v>
      </c>
      <c r="C3147" s="6" t="s">
        <v>768</v>
      </c>
      <c r="D3147" s="40">
        <v>9</v>
      </c>
      <c r="E3147" s="30">
        <f t="shared" si="438"/>
        <v>1306.9339577999999</v>
      </c>
      <c r="F3147" s="30">
        <f t="shared" si="439"/>
        <v>935.43828480000002</v>
      </c>
      <c r="G3147" s="30">
        <f t="shared" si="440"/>
        <v>778.3138854</v>
      </c>
      <c r="H3147" s="30">
        <f t="shared" si="441"/>
        <v>757.60756919999994</v>
      </c>
      <c r="I3147" s="30">
        <f t="shared" si="442"/>
        <v>693.0525834</v>
      </c>
      <c r="J3147" s="30">
        <f t="shared" si="443"/>
        <v>0</v>
      </c>
      <c r="K3147" s="30">
        <f t="shared" si="444"/>
        <v>800</v>
      </c>
      <c r="L3147" s="30">
        <f t="shared" si="445"/>
        <v>820</v>
      </c>
      <c r="M3147" s="80">
        <f t="shared" si="446"/>
        <v>700</v>
      </c>
      <c r="N3147" s="33"/>
      <c r="O3147" s="33"/>
      <c r="P3147" s="33"/>
      <c r="Q3147" s="40">
        <v>9</v>
      </c>
      <c r="R3147" s="43">
        <v>9</v>
      </c>
      <c r="S3147" s="40">
        <v>9</v>
      </c>
    </row>
    <row r="3148" spans="1:19" ht="12" customHeight="1" x14ac:dyDescent="0.35">
      <c r="A3148" s="77" t="s">
        <v>768</v>
      </c>
      <c r="B3148" s="6">
        <v>5877</v>
      </c>
      <c r="C3148" s="6" t="s">
        <v>768</v>
      </c>
      <c r="D3148" s="40">
        <v>9</v>
      </c>
      <c r="E3148" s="30">
        <f t="shared" si="438"/>
        <v>1306.9339577999999</v>
      </c>
      <c r="F3148" s="30">
        <f t="shared" si="439"/>
        <v>935.43828480000002</v>
      </c>
      <c r="G3148" s="30">
        <f t="shared" si="440"/>
        <v>778.3138854</v>
      </c>
      <c r="H3148" s="30">
        <f t="shared" si="441"/>
        <v>757.60756919999994</v>
      </c>
      <c r="I3148" s="30">
        <f t="shared" si="442"/>
        <v>693.0525834</v>
      </c>
      <c r="J3148" s="30">
        <f t="shared" si="443"/>
        <v>0</v>
      </c>
      <c r="K3148" s="30">
        <f t="shared" si="444"/>
        <v>800</v>
      </c>
      <c r="L3148" s="30">
        <f t="shared" si="445"/>
        <v>820</v>
      </c>
      <c r="M3148" s="80">
        <f t="shared" si="446"/>
        <v>700</v>
      </c>
      <c r="N3148" s="33"/>
      <c r="O3148" s="33"/>
      <c r="P3148" s="33"/>
      <c r="Q3148" s="40">
        <v>9</v>
      </c>
      <c r="R3148" s="43">
        <v>9</v>
      </c>
      <c r="S3148" s="40">
        <v>9</v>
      </c>
    </row>
    <row r="3149" spans="1:19" ht="12" customHeight="1" x14ac:dyDescent="0.35">
      <c r="A3149" s="77" t="s">
        <v>768</v>
      </c>
      <c r="B3149" s="6">
        <v>5878</v>
      </c>
      <c r="C3149" s="6" t="s">
        <v>768</v>
      </c>
      <c r="D3149" s="40">
        <v>9</v>
      </c>
      <c r="E3149" s="30">
        <f t="shared" si="438"/>
        <v>1306.9339577999999</v>
      </c>
      <c r="F3149" s="30">
        <f t="shared" si="439"/>
        <v>935.43828480000002</v>
      </c>
      <c r="G3149" s="30">
        <f t="shared" si="440"/>
        <v>778.3138854</v>
      </c>
      <c r="H3149" s="30">
        <f t="shared" si="441"/>
        <v>757.60756919999994</v>
      </c>
      <c r="I3149" s="30">
        <f t="shared" si="442"/>
        <v>693.0525834</v>
      </c>
      <c r="J3149" s="30">
        <f t="shared" si="443"/>
        <v>0</v>
      </c>
      <c r="K3149" s="30">
        <f t="shared" si="444"/>
        <v>800</v>
      </c>
      <c r="L3149" s="30">
        <f t="shared" si="445"/>
        <v>820</v>
      </c>
      <c r="M3149" s="80">
        <f t="shared" si="446"/>
        <v>700</v>
      </c>
      <c r="N3149" s="33"/>
      <c r="O3149" s="33"/>
      <c r="P3149" s="33"/>
      <c r="Q3149" s="40">
        <v>9</v>
      </c>
      <c r="R3149" s="43">
        <v>9</v>
      </c>
      <c r="S3149" s="40">
        <v>9</v>
      </c>
    </row>
    <row r="3150" spans="1:19" ht="12" customHeight="1" x14ac:dyDescent="0.35">
      <c r="A3150" s="77" t="s">
        <v>768</v>
      </c>
      <c r="B3150" s="6">
        <v>5879</v>
      </c>
      <c r="C3150" s="6" t="s">
        <v>768</v>
      </c>
      <c r="D3150" s="40">
        <v>9</v>
      </c>
      <c r="E3150" s="30">
        <f t="shared" si="438"/>
        <v>1306.9339577999999</v>
      </c>
      <c r="F3150" s="30">
        <f t="shared" si="439"/>
        <v>935.43828480000002</v>
      </c>
      <c r="G3150" s="30">
        <f t="shared" si="440"/>
        <v>778.3138854</v>
      </c>
      <c r="H3150" s="30">
        <f t="shared" si="441"/>
        <v>757.60756919999994</v>
      </c>
      <c r="I3150" s="30">
        <f t="shared" si="442"/>
        <v>693.0525834</v>
      </c>
      <c r="J3150" s="30">
        <f t="shared" si="443"/>
        <v>0</v>
      </c>
      <c r="K3150" s="30">
        <f t="shared" si="444"/>
        <v>800</v>
      </c>
      <c r="L3150" s="30">
        <f t="shared" si="445"/>
        <v>820</v>
      </c>
      <c r="M3150" s="80">
        <f t="shared" si="446"/>
        <v>700</v>
      </c>
      <c r="N3150" s="33"/>
      <c r="O3150" s="33"/>
      <c r="P3150" s="33"/>
      <c r="Q3150" s="40">
        <v>9</v>
      </c>
      <c r="R3150" s="43">
        <v>9</v>
      </c>
      <c r="S3150" s="40">
        <v>9</v>
      </c>
    </row>
    <row r="3151" spans="1:19" ht="12" customHeight="1" x14ac:dyDescent="0.35">
      <c r="A3151" s="77" t="s">
        <v>768</v>
      </c>
      <c r="B3151" s="6">
        <v>5881</v>
      </c>
      <c r="C3151" s="6" t="s">
        <v>768</v>
      </c>
      <c r="D3151" s="40">
        <v>9</v>
      </c>
      <c r="E3151" s="30">
        <f t="shared" si="438"/>
        <v>1306.9339577999999</v>
      </c>
      <c r="F3151" s="30">
        <f t="shared" si="439"/>
        <v>935.43828480000002</v>
      </c>
      <c r="G3151" s="30">
        <f t="shared" si="440"/>
        <v>778.3138854</v>
      </c>
      <c r="H3151" s="30">
        <f t="shared" si="441"/>
        <v>757.60756919999994</v>
      </c>
      <c r="I3151" s="30">
        <f t="shared" si="442"/>
        <v>693.0525834</v>
      </c>
      <c r="J3151" s="30">
        <f t="shared" si="443"/>
        <v>0</v>
      </c>
      <c r="K3151" s="30">
        <f t="shared" si="444"/>
        <v>800</v>
      </c>
      <c r="L3151" s="30">
        <f t="shared" si="445"/>
        <v>820</v>
      </c>
      <c r="M3151" s="80">
        <f t="shared" si="446"/>
        <v>700</v>
      </c>
      <c r="N3151" s="33"/>
      <c r="O3151" s="33"/>
      <c r="P3151" s="33"/>
      <c r="Q3151" s="40">
        <v>9</v>
      </c>
      <c r="R3151" s="43">
        <v>9</v>
      </c>
      <c r="S3151" s="40">
        <v>9</v>
      </c>
    </row>
    <row r="3152" spans="1:19" ht="12" customHeight="1" x14ac:dyDescent="0.35">
      <c r="A3152" s="77" t="s">
        <v>768</v>
      </c>
      <c r="B3152" s="6">
        <v>5882</v>
      </c>
      <c r="C3152" s="6" t="s">
        <v>768</v>
      </c>
      <c r="D3152" s="40">
        <v>9</v>
      </c>
      <c r="E3152" s="30">
        <f t="shared" si="438"/>
        <v>1306.9339577999999</v>
      </c>
      <c r="F3152" s="30">
        <f t="shared" si="439"/>
        <v>935.43828480000002</v>
      </c>
      <c r="G3152" s="30">
        <f t="shared" si="440"/>
        <v>778.3138854</v>
      </c>
      <c r="H3152" s="30">
        <f t="shared" si="441"/>
        <v>757.60756919999994</v>
      </c>
      <c r="I3152" s="30">
        <f t="shared" si="442"/>
        <v>693.0525834</v>
      </c>
      <c r="J3152" s="30">
        <f t="shared" si="443"/>
        <v>0</v>
      </c>
      <c r="K3152" s="30">
        <f t="shared" si="444"/>
        <v>800</v>
      </c>
      <c r="L3152" s="30">
        <f t="shared" si="445"/>
        <v>820</v>
      </c>
      <c r="M3152" s="80">
        <f t="shared" si="446"/>
        <v>700</v>
      </c>
      <c r="N3152" s="33"/>
      <c r="O3152" s="33"/>
      <c r="P3152" s="33"/>
      <c r="Q3152" s="40">
        <v>9</v>
      </c>
      <c r="R3152" s="43">
        <v>9</v>
      </c>
      <c r="S3152" s="40">
        <v>9</v>
      </c>
    </row>
    <row r="3153" spans="1:19" ht="12" customHeight="1" x14ac:dyDescent="0.35">
      <c r="A3153" s="77" t="s">
        <v>769</v>
      </c>
      <c r="B3153" s="6">
        <v>5883</v>
      </c>
      <c r="C3153" s="6" t="s">
        <v>769</v>
      </c>
      <c r="D3153" s="40">
        <v>9</v>
      </c>
      <c r="E3153" s="30">
        <f t="shared" si="438"/>
        <v>1306.9339577999999</v>
      </c>
      <c r="F3153" s="30">
        <f t="shared" si="439"/>
        <v>935.43828480000002</v>
      </c>
      <c r="G3153" s="30">
        <f t="shared" si="440"/>
        <v>778.3138854</v>
      </c>
      <c r="H3153" s="30">
        <f t="shared" si="441"/>
        <v>757.60756919999994</v>
      </c>
      <c r="I3153" s="30">
        <f t="shared" si="442"/>
        <v>693.0525834</v>
      </c>
      <c r="J3153" s="30">
        <f t="shared" si="443"/>
        <v>0</v>
      </c>
      <c r="K3153" s="30">
        <f t="shared" si="444"/>
        <v>800</v>
      </c>
      <c r="L3153" s="30">
        <f t="shared" si="445"/>
        <v>820</v>
      </c>
      <c r="M3153" s="80">
        <f t="shared" si="446"/>
        <v>700</v>
      </c>
      <c r="N3153" s="33"/>
      <c r="O3153" s="33"/>
      <c r="P3153" s="33"/>
      <c r="Q3153" s="40">
        <v>9</v>
      </c>
      <c r="R3153" s="43">
        <v>9</v>
      </c>
      <c r="S3153" s="40">
        <v>9</v>
      </c>
    </row>
    <row r="3154" spans="1:19" ht="12" customHeight="1" x14ac:dyDescent="0.35">
      <c r="A3154" s="77" t="s">
        <v>768</v>
      </c>
      <c r="B3154" s="6">
        <v>5884</v>
      </c>
      <c r="C3154" s="6" t="s">
        <v>768</v>
      </c>
      <c r="D3154" s="40">
        <v>9</v>
      </c>
      <c r="E3154" s="30">
        <f t="shared" si="438"/>
        <v>1306.9339577999999</v>
      </c>
      <c r="F3154" s="30">
        <f t="shared" si="439"/>
        <v>935.43828480000002</v>
      </c>
      <c r="G3154" s="30">
        <f t="shared" si="440"/>
        <v>778.3138854</v>
      </c>
      <c r="H3154" s="30">
        <f t="shared" si="441"/>
        <v>757.60756919999994</v>
      </c>
      <c r="I3154" s="30">
        <f t="shared" si="442"/>
        <v>693.0525834</v>
      </c>
      <c r="J3154" s="30">
        <f t="shared" si="443"/>
        <v>0</v>
      </c>
      <c r="K3154" s="30">
        <f t="shared" si="444"/>
        <v>800</v>
      </c>
      <c r="L3154" s="30">
        <f t="shared" si="445"/>
        <v>820</v>
      </c>
      <c r="M3154" s="80">
        <f t="shared" si="446"/>
        <v>700</v>
      </c>
      <c r="N3154" s="33"/>
      <c r="O3154" s="33"/>
      <c r="P3154" s="33"/>
      <c r="Q3154" s="40">
        <v>9</v>
      </c>
      <c r="R3154" s="43">
        <v>9</v>
      </c>
      <c r="S3154" s="40">
        <v>9</v>
      </c>
    </row>
    <row r="3155" spans="1:19" ht="12" customHeight="1" x14ac:dyDescent="0.35">
      <c r="A3155" s="77" t="s">
        <v>768</v>
      </c>
      <c r="B3155" s="6">
        <v>5886</v>
      </c>
      <c r="C3155" s="6" t="s">
        <v>768</v>
      </c>
      <c r="D3155" s="40">
        <v>9</v>
      </c>
      <c r="E3155" s="30">
        <f t="shared" si="438"/>
        <v>1306.9339577999999</v>
      </c>
      <c r="F3155" s="30">
        <f t="shared" si="439"/>
        <v>935.43828480000002</v>
      </c>
      <c r="G3155" s="30">
        <f t="shared" si="440"/>
        <v>778.3138854</v>
      </c>
      <c r="H3155" s="30">
        <f t="shared" si="441"/>
        <v>757.60756919999994</v>
      </c>
      <c r="I3155" s="30">
        <f t="shared" si="442"/>
        <v>693.0525834</v>
      </c>
      <c r="J3155" s="30">
        <f t="shared" si="443"/>
        <v>0</v>
      </c>
      <c r="K3155" s="30">
        <f t="shared" si="444"/>
        <v>800</v>
      </c>
      <c r="L3155" s="30">
        <f t="shared" si="445"/>
        <v>820</v>
      </c>
      <c r="M3155" s="80">
        <f t="shared" si="446"/>
        <v>700</v>
      </c>
      <c r="N3155" s="33"/>
      <c r="O3155" s="33"/>
      <c r="P3155" s="33"/>
      <c r="Q3155" s="40">
        <v>9</v>
      </c>
      <c r="R3155" s="43">
        <v>9</v>
      </c>
      <c r="S3155" s="40">
        <v>9</v>
      </c>
    </row>
    <row r="3156" spans="1:19" ht="12" customHeight="1" x14ac:dyDescent="0.35">
      <c r="A3156" s="77" t="s">
        <v>768</v>
      </c>
      <c r="B3156" s="6">
        <v>5887</v>
      </c>
      <c r="C3156" s="6" t="s">
        <v>768</v>
      </c>
      <c r="D3156" s="40">
        <v>9</v>
      </c>
      <c r="E3156" s="30">
        <f t="shared" si="438"/>
        <v>1306.9339577999999</v>
      </c>
      <c r="F3156" s="30">
        <f t="shared" si="439"/>
        <v>935.43828480000002</v>
      </c>
      <c r="G3156" s="30">
        <f t="shared" si="440"/>
        <v>778.3138854</v>
      </c>
      <c r="H3156" s="30">
        <f t="shared" si="441"/>
        <v>757.60756919999994</v>
      </c>
      <c r="I3156" s="30">
        <f t="shared" si="442"/>
        <v>693.0525834</v>
      </c>
      <c r="J3156" s="30">
        <f t="shared" si="443"/>
        <v>0</v>
      </c>
      <c r="K3156" s="30">
        <f t="shared" si="444"/>
        <v>800</v>
      </c>
      <c r="L3156" s="30">
        <f t="shared" si="445"/>
        <v>820</v>
      </c>
      <c r="M3156" s="80">
        <f t="shared" si="446"/>
        <v>700</v>
      </c>
      <c r="N3156" s="33"/>
      <c r="O3156" s="33"/>
      <c r="P3156" s="33"/>
      <c r="Q3156" s="40">
        <v>9</v>
      </c>
      <c r="R3156" s="43">
        <v>9</v>
      </c>
      <c r="S3156" s="40">
        <v>9</v>
      </c>
    </row>
    <row r="3157" spans="1:19" ht="12" customHeight="1" x14ac:dyDescent="0.35">
      <c r="A3157" s="77" t="s">
        <v>768</v>
      </c>
      <c r="B3157" s="6">
        <v>5888</v>
      </c>
      <c r="C3157" s="6" t="s">
        <v>768</v>
      </c>
      <c r="D3157" s="40">
        <v>9</v>
      </c>
      <c r="E3157" s="30">
        <f t="shared" si="438"/>
        <v>1306.9339577999999</v>
      </c>
      <c r="F3157" s="30">
        <f t="shared" si="439"/>
        <v>935.43828480000002</v>
      </c>
      <c r="G3157" s="30">
        <f t="shared" si="440"/>
        <v>778.3138854</v>
      </c>
      <c r="H3157" s="30">
        <f t="shared" si="441"/>
        <v>757.60756919999994</v>
      </c>
      <c r="I3157" s="30">
        <f t="shared" si="442"/>
        <v>693.0525834</v>
      </c>
      <c r="J3157" s="30">
        <f t="shared" si="443"/>
        <v>0</v>
      </c>
      <c r="K3157" s="30">
        <f t="shared" si="444"/>
        <v>800</v>
      </c>
      <c r="L3157" s="30">
        <f t="shared" si="445"/>
        <v>820</v>
      </c>
      <c r="M3157" s="80">
        <f t="shared" si="446"/>
        <v>700</v>
      </c>
      <c r="N3157" s="33"/>
      <c r="O3157" s="33"/>
      <c r="P3157" s="33"/>
      <c r="Q3157" s="40">
        <v>9</v>
      </c>
      <c r="R3157" s="43">
        <v>9</v>
      </c>
      <c r="S3157" s="40">
        <v>9</v>
      </c>
    </row>
    <row r="3158" spans="1:19" ht="12" customHeight="1" x14ac:dyDescent="0.35">
      <c r="A3158" s="77" t="s">
        <v>768</v>
      </c>
      <c r="B3158" s="6">
        <v>5889</v>
      </c>
      <c r="C3158" s="6" t="s">
        <v>768</v>
      </c>
      <c r="D3158" s="40">
        <v>9</v>
      </c>
      <c r="E3158" s="30">
        <f t="shared" si="438"/>
        <v>1306.9339577999999</v>
      </c>
      <c r="F3158" s="30">
        <f t="shared" si="439"/>
        <v>935.43828480000002</v>
      </c>
      <c r="G3158" s="30">
        <f t="shared" si="440"/>
        <v>778.3138854</v>
      </c>
      <c r="H3158" s="30">
        <f t="shared" si="441"/>
        <v>757.60756919999994</v>
      </c>
      <c r="I3158" s="30">
        <f t="shared" si="442"/>
        <v>693.0525834</v>
      </c>
      <c r="J3158" s="30">
        <f t="shared" si="443"/>
        <v>0</v>
      </c>
      <c r="K3158" s="30">
        <f t="shared" si="444"/>
        <v>800</v>
      </c>
      <c r="L3158" s="30">
        <f t="shared" si="445"/>
        <v>820</v>
      </c>
      <c r="M3158" s="80">
        <f t="shared" si="446"/>
        <v>700</v>
      </c>
      <c r="N3158" s="33"/>
      <c r="O3158" s="33"/>
      <c r="P3158" s="33"/>
      <c r="Q3158" s="40">
        <v>9</v>
      </c>
      <c r="R3158" s="43">
        <v>9</v>
      </c>
      <c r="S3158" s="40">
        <v>9</v>
      </c>
    </row>
    <row r="3159" spans="1:19" ht="12" customHeight="1" x14ac:dyDescent="0.35">
      <c r="A3159" s="77" t="s">
        <v>768</v>
      </c>
      <c r="B3159" s="6">
        <v>5892</v>
      </c>
      <c r="C3159" s="6" t="s">
        <v>768</v>
      </c>
      <c r="D3159" s="40">
        <v>9</v>
      </c>
      <c r="E3159" s="30">
        <f t="shared" si="438"/>
        <v>1306.9339577999999</v>
      </c>
      <c r="F3159" s="30">
        <f t="shared" si="439"/>
        <v>935.43828480000002</v>
      </c>
      <c r="G3159" s="30">
        <f t="shared" si="440"/>
        <v>778.3138854</v>
      </c>
      <c r="H3159" s="30">
        <f t="shared" si="441"/>
        <v>757.60756919999994</v>
      </c>
      <c r="I3159" s="30">
        <f t="shared" si="442"/>
        <v>693.0525834</v>
      </c>
      <c r="J3159" s="30">
        <f t="shared" si="443"/>
        <v>0</v>
      </c>
      <c r="K3159" s="30">
        <f t="shared" si="444"/>
        <v>800</v>
      </c>
      <c r="L3159" s="30">
        <f t="shared" si="445"/>
        <v>820</v>
      </c>
      <c r="M3159" s="80">
        <f t="shared" si="446"/>
        <v>700</v>
      </c>
      <c r="N3159" s="33"/>
      <c r="O3159" s="33"/>
      <c r="P3159" s="33"/>
      <c r="Q3159" s="40">
        <v>9</v>
      </c>
      <c r="R3159" s="43">
        <v>9</v>
      </c>
      <c r="S3159" s="40">
        <v>9</v>
      </c>
    </row>
    <row r="3160" spans="1:19" ht="12" customHeight="1" x14ac:dyDescent="0.35">
      <c r="A3160" s="77" t="s">
        <v>768</v>
      </c>
      <c r="B3160" s="6">
        <v>5893</v>
      </c>
      <c r="C3160" s="6" t="s">
        <v>768</v>
      </c>
      <c r="D3160" s="40">
        <v>9</v>
      </c>
      <c r="E3160" s="30">
        <f t="shared" si="438"/>
        <v>1306.9339577999999</v>
      </c>
      <c r="F3160" s="30">
        <f t="shared" si="439"/>
        <v>935.43828480000002</v>
      </c>
      <c r="G3160" s="30">
        <f t="shared" si="440"/>
        <v>778.3138854</v>
      </c>
      <c r="H3160" s="30">
        <f t="shared" si="441"/>
        <v>757.60756919999994</v>
      </c>
      <c r="I3160" s="30">
        <f t="shared" si="442"/>
        <v>693.0525834</v>
      </c>
      <c r="J3160" s="30">
        <f t="shared" si="443"/>
        <v>0</v>
      </c>
      <c r="K3160" s="30">
        <f t="shared" si="444"/>
        <v>800</v>
      </c>
      <c r="L3160" s="30">
        <f t="shared" si="445"/>
        <v>820</v>
      </c>
      <c r="M3160" s="80">
        <f t="shared" si="446"/>
        <v>700</v>
      </c>
      <c r="N3160" s="33"/>
      <c r="O3160" s="33"/>
      <c r="P3160" s="33"/>
      <c r="Q3160" s="40">
        <v>9</v>
      </c>
      <c r="R3160" s="43">
        <v>9</v>
      </c>
      <c r="S3160" s="40">
        <v>9</v>
      </c>
    </row>
    <row r="3161" spans="1:19" ht="12" customHeight="1" x14ac:dyDescent="0.35">
      <c r="A3161" s="77" t="s">
        <v>768</v>
      </c>
      <c r="B3161" s="6">
        <v>5895</v>
      </c>
      <c r="C3161" s="6" t="s">
        <v>768</v>
      </c>
      <c r="D3161" s="40">
        <v>9</v>
      </c>
      <c r="E3161" s="30">
        <f t="shared" si="438"/>
        <v>1306.9339577999999</v>
      </c>
      <c r="F3161" s="30">
        <f t="shared" si="439"/>
        <v>935.43828480000002</v>
      </c>
      <c r="G3161" s="30">
        <f t="shared" si="440"/>
        <v>778.3138854</v>
      </c>
      <c r="H3161" s="30">
        <f t="shared" si="441"/>
        <v>757.60756919999994</v>
      </c>
      <c r="I3161" s="30">
        <f t="shared" si="442"/>
        <v>693.0525834</v>
      </c>
      <c r="J3161" s="30">
        <f t="shared" si="443"/>
        <v>0</v>
      </c>
      <c r="K3161" s="30">
        <f t="shared" si="444"/>
        <v>800</v>
      </c>
      <c r="L3161" s="30">
        <f t="shared" si="445"/>
        <v>820</v>
      </c>
      <c r="M3161" s="80">
        <f t="shared" si="446"/>
        <v>700</v>
      </c>
      <c r="N3161" s="33"/>
      <c r="O3161" s="33"/>
      <c r="P3161" s="33"/>
      <c r="Q3161" s="40">
        <v>9</v>
      </c>
      <c r="R3161" s="43">
        <v>9</v>
      </c>
      <c r="S3161" s="40">
        <v>9</v>
      </c>
    </row>
    <row r="3162" spans="1:19" ht="12" customHeight="1" x14ac:dyDescent="0.35">
      <c r="A3162" s="77" t="s">
        <v>768</v>
      </c>
      <c r="B3162" s="6">
        <v>5896</v>
      </c>
      <c r="C3162" s="6" t="s">
        <v>768</v>
      </c>
      <c r="D3162" s="40">
        <v>9</v>
      </c>
      <c r="E3162" s="30">
        <f t="shared" si="438"/>
        <v>1306.9339577999999</v>
      </c>
      <c r="F3162" s="30">
        <f t="shared" si="439"/>
        <v>935.43828480000002</v>
      </c>
      <c r="G3162" s="30">
        <f t="shared" si="440"/>
        <v>778.3138854</v>
      </c>
      <c r="H3162" s="30">
        <f t="shared" si="441"/>
        <v>757.60756919999994</v>
      </c>
      <c r="I3162" s="30">
        <f t="shared" si="442"/>
        <v>693.0525834</v>
      </c>
      <c r="J3162" s="30">
        <f t="shared" si="443"/>
        <v>0</v>
      </c>
      <c r="K3162" s="30">
        <f t="shared" si="444"/>
        <v>800</v>
      </c>
      <c r="L3162" s="30">
        <f t="shared" si="445"/>
        <v>820</v>
      </c>
      <c r="M3162" s="80">
        <f t="shared" si="446"/>
        <v>700</v>
      </c>
      <c r="N3162" s="33"/>
      <c r="O3162" s="33"/>
      <c r="P3162" s="33"/>
      <c r="Q3162" s="40">
        <v>9</v>
      </c>
      <c r="R3162" s="43">
        <v>9</v>
      </c>
      <c r="S3162" s="40">
        <v>9</v>
      </c>
    </row>
    <row r="3163" spans="1:19" ht="12" customHeight="1" x14ac:dyDescent="0.35">
      <c r="A3163" s="77" t="s">
        <v>768</v>
      </c>
      <c r="B3163" s="6">
        <v>5899</v>
      </c>
      <c r="C3163" s="6" t="s">
        <v>768</v>
      </c>
      <c r="D3163" s="40">
        <v>9</v>
      </c>
      <c r="E3163" s="30">
        <f t="shared" si="438"/>
        <v>1306.9339577999999</v>
      </c>
      <c r="F3163" s="30">
        <f t="shared" si="439"/>
        <v>935.43828480000002</v>
      </c>
      <c r="G3163" s="30">
        <f t="shared" si="440"/>
        <v>778.3138854</v>
      </c>
      <c r="H3163" s="30">
        <f t="shared" si="441"/>
        <v>757.60756919999994</v>
      </c>
      <c r="I3163" s="30">
        <f t="shared" si="442"/>
        <v>693.0525834</v>
      </c>
      <c r="J3163" s="30">
        <f t="shared" si="443"/>
        <v>0</v>
      </c>
      <c r="K3163" s="30">
        <f t="shared" si="444"/>
        <v>800</v>
      </c>
      <c r="L3163" s="30">
        <f t="shared" si="445"/>
        <v>820</v>
      </c>
      <c r="M3163" s="80">
        <f t="shared" si="446"/>
        <v>700</v>
      </c>
      <c r="N3163" s="33"/>
      <c r="O3163" s="33"/>
      <c r="P3163" s="33"/>
      <c r="Q3163" s="40">
        <v>9</v>
      </c>
      <c r="R3163" s="43">
        <v>9</v>
      </c>
      <c r="S3163" s="40">
        <v>9</v>
      </c>
    </row>
    <row r="3164" spans="1:19" ht="12" customHeight="1" x14ac:dyDescent="0.35">
      <c r="A3164" s="77" t="s">
        <v>994</v>
      </c>
      <c r="B3164" s="6">
        <v>5902</v>
      </c>
      <c r="C3164" s="6" t="s">
        <v>994</v>
      </c>
      <c r="D3164" s="40">
        <v>13</v>
      </c>
      <c r="E3164" s="30">
        <f t="shared" si="438"/>
        <v>1829.4639371999999</v>
      </c>
      <c r="F3164" s="30">
        <f t="shared" si="439"/>
        <v>1457.9682642000002</v>
      </c>
      <c r="G3164" s="30">
        <f t="shared" si="440"/>
        <v>1176.6059676</v>
      </c>
      <c r="H3164" s="30">
        <f t="shared" si="441"/>
        <v>1042.6239215999999</v>
      </c>
      <c r="I3164" s="30">
        <f t="shared" si="442"/>
        <v>1112.0509817999998</v>
      </c>
      <c r="J3164" s="30">
        <f t="shared" si="443"/>
        <v>0</v>
      </c>
      <c r="K3164" s="30">
        <f t="shared" si="444"/>
        <v>1200</v>
      </c>
      <c r="L3164" s="30">
        <f t="shared" si="445"/>
        <v>1220</v>
      </c>
      <c r="M3164" s="80">
        <f t="shared" si="446"/>
        <v>1100</v>
      </c>
      <c r="N3164" s="33"/>
      <c r="O3164" s="33"/>
      <c r="P3164" s="33"/>
      <c r="Q3164" s="40">
        <v>13</v>
      </c>
      <c r="R3164" s="43">
        <v>13</v>
      </c>
      <c r="S3164" s="40">
        <v>13</v>
      </c>
    </row>
    <row r="3165" spans="1:19" ht="12" customHeight="1" x14ac:dyDescent="0.35">
      <c r="A3165" s="77" t="s">
        <v>994</v>
      </c>
      <c r="B3165" s="6">
        <v>5903</v>
      </c>
      <c r="C3165" s="6" t="s">
        <v>994</v>
      </c>
      <c r="D3165" s="40">
        <v>13</v>
      </c>
      <c r="E3165" s="30">
        <f t="shared" si="438"/>
        <v>1829.4639371999999</v>
      </c>
      <c r="F3165" s="30">
        <f t="shared" si="439"/>
        <v>1457.9682642000002</v>
      </c>
      <c r="G3165" s="30">
        <f t="shared" si="440"/>
        <v>1176.6059676</v>
      </c>
      <c r="H3165" s="30">
        <f t="shared" si="441"/>
        <v>1042.6239215999999</v>
      </c>
      <c r="I3165" s="30">
        <f t="shared" si="442"/>
        <v>1112.0509817999998</v>
      </c>
      <c r="J3165" s="30">
        <f t="shared" si="443"/>
        <v>0</v>
      </c>
      <c r="K3165" s="30">
        <f t="shared" si="444"/>
        <v>1200</v>
      </c>
      <c r="L3165" s="30">
        <f t="shared" si="445"/>
        <v>1220</v>
      </c>
      <c r="M3165" s="80">
        <f t="shared" si="446"/>
        <v>1100</v>
      </c>
      <c r="N3165" s="33"/>
      <c r="O3165" s="33"/>
      <c r="P3165" s="33"/>
      <c r="Q3165" s="40">
        <v>13</v>
      </c>
      <c r="R3165" s="43">
        <v>13</v>
      </c>
      <c r="S3165" s="40">
        <v>13</v>
      </c>
    </row>
    <row r="3166" spans="1:19" ht="12" customHeight="1" x14ac:dyDescent="0.35">
      <c r="A3166" s="77" t="s">
        <v>994</v>
      </c>
      <c r="B3166" s="6">
        <v>5904</v>
      </c>
      <c r="C3166" s="6" t="s">
        <v>994</v>
      </c>
      <c r="D3166" s="40">
        <v>13</v>
      </c>
      <c r="E3166" s="30">
        <f t="shared" si="438"/>
        <v>1829.4639371999999</v>
      </c>
      <c r="F3166" s="30">
        <f t="shared" si="439"/>
        <v>1457.9682642000002</v>
      </c>
      <c r="G3166" s="30">
        <f t="shared" si="440"/>
        <v>1176.6059676</v>
      </c>
      <c r="H3166" s="30">
        <f t="shared" si="441"/>
        <v>1042.6239215999999</v>
      </c>
      <c r="I3166" s="30">
        <f t="shared" si="442"/>
        <v>1112.0509817999998</v>
      </c>
      <c r="J3166" s="30">
        <f t="shared" si="443"/>
        <v>0</v>
      </c>
      <c r="K3166" s="30">
        <f t="shared" si="444"/>
        <v>1200</v>
      </c>
      <c r="L3166" s="30">
        <f t="shared" si="445"/>
        <v>1220</v>
      </c>
      <c r="M3166" s="80">
        <f t="shared" si="446"/>
        <v>1100</v>
      </c>
      <c r="N3166" s="33"/>
      <c r="O3166" s="33"/>
      <c r="P3166" s="33"/>
      <c r="Q3166" s="40">
        <v>13</v>
      </c>
      <c r="R3166" s="43">
        <v>13</v>
      </c>
      <c r="S3166" s="40">
        <v>13</v>
      </c>
    </row>
    <row r="3167" spans="1:19" ht="12" customHeight="1" x14ac:dyDescent="0.35">
      <c r="A3167" s="77" t="s">
        <v>995</v>
      </c>
      <c r="B3167" s="6">
        <v>5906</v>
      </c>
      <c r="C3167" s="6" t="s">
        <v>995</v>
      </c>
      <c r="D3167" s="40">
        <v>13</v>
      </c>
      <c r="E3167" s="30">
        <f t="shared" si="438"/>
        <v>1829.4639371999999</v>
      </c>
      <c r="F3167" s="30">
        <f t="shared" si="439"/>
        <v>1457.9682642000002</v>
      </c>
      <c r="G3167" s="30">
        <f t="shared" si="440"/>
        <v>1176.6059676</v>
      </c>
      <c r="H3167" s="30">
        <f t="shared" si="441"/>
        <v>1042.6239215999999</v>
      </c>
      <c r="I3167" s="30">
        <f t="shared" si="442"/>
        <v>1112.0509817999998</v>
      </c>
      <c r="J3167" s="30">
        <f t="shared" si="443"/>
        <v>0</v>
      </c>
      <c r="K3167" s="30">
        <f t="shared" si="444"/>
        <v>1200</v>
      </c>
      <c r="L3167" s="30">
        <f t="shared" si="445"/>
        <v>1220</v>
      </c>
      <c r="M3167" s="80">
        <f t="shared" si="446"/>
        <v>1100</v>
      </c>
      <c r="N3167" s="33"/>
      <c r="O3167" s="33"/>
      <c r="P3167" s="33"/>
      <c r="Q3167" s="40">
        <v>13</v>
      </c>
      <c r="R3167" s="43">
        <v>13</v>
      </c>
      <c r="S3167" s="40">
        <v>13</v>
      </c>
    </row>
    <row r="3168" spans="1:19" ht="12" customHeight="1" x14ac:dyDescent="0.35">
      <c r="A3168" s="77" t="s">
        <v>996</v>
      </c>
      <c r="B3168" s="6">
        <v>5907</v>
      </c>
      <c r="C3168" s="6" t="s">
        <v>996</v>
      </c>
      <c r="D3168" s="40">
        <v>13</v>
      </c>
      <c r="E3168" s="30">
        <f t="shared" si="438"/>
        <v>1829.4639371999999</v>
      </c>
      <c r="F3168" s="30">
        <f t="shared" si="439"/>
        <v>1457.9682642000002</v>
      </c>
      <c r="G3168" s="30">
        <f t="shared" si="440"/>
        <v>1176.6059676</v>
      </c>
      <c r="H3168" s="30">
        <f t="shared" si="441"/>
        <v>1042.6239215999999</v>
      </c>
      <c r="I3168" s="30">
        <f t="shared" si="442"/>
        <v>1112.0509817999998</v>
      </c>
      <c r="J3168" s="30">
        <f t="shared" si="443"/>
        <v>0</v>
      </c>
      <c r="K3168" s="30">
        <f t="shared" si="444"/>
        <v>1200</v>
      </c>
      <c r="L3168" s="30">
        <f t="shared" si="445"/>
        <v>1220</v>
      </c>
      <c r="M3168" s="80">
        <f t="shared" si="446"/>
        <v>1100</v>
      </c>
      <c r="N3168" s="33"/>
      <c r="O3168" s="33"/>
      <c r="P3168" s="33"/>
      <c r="Q3168" s="40">
        <v>13</v>
      </c>
      <c r="R3168" s="43">
        <v>13</v>
      </c>
      <c r="S3168" s="40">
        <v>13</v>
      </c>
    </row>
    <row r="3169" spans="1:19" ht="12" customHeight="1" x14ac:dyDescent="0.35">
      <c r="A3169" s="77" t="s">
        <v>994</v>
      </c>
      <c r="B3169" s="6">
        <v>5908</v>
      </c>
      <c r="C3169" s="6" t="s">
        <v>994</v>
      </c>
      <c r="D3169" s="40">
        <v>13</v>
      </c>
      <c r="E3169" s="30">
        <f t="shared" si="438"/>
        <v>1829.4639371999999</v>
      </c>
      <c r="F3169" s="30">
        <f t="shared" si="439"/>
        <v>1457.9682642000002</v>
      </c>
      <c r="G3169" s="30">
        <f t="shared" si="440"/>
        <v>1176.6059676</v>
      </c>
      <c r="H3169" s="30">
        <f t="shared" si="441"/>
        <v>1042.6239215999999</v>
      </c>
      <c r="I3169" s="30">
        <f t="shared" si="442"/>
        <v>1112.0509817999998</v>
      </c>
      <c r="J3169" s="30">
        <f t="shared" si="443"/>
        <v>0</v>
      </c>
      <c r="K3169" s="30">
        <f t="shared" si="444"/>
        <v>1200</v>
      </c>
      <c r="L3169" s="30">
        <f t="shared" si="445"/>
        <v>1220</v>
      </c>
      <c r="M3169" s="80">
        <f t="shared" si="446"/>
        <v>1100</v>
      </c>
      <c r="N3169" s="33"/>
      <c r="O3169" s="33"/>
      <c r="P3169" s="33"/>
      <c r="Q3169" s="40">
        <v>13</v>
      </c>
      <c r="R3169" s="43">
        <v>13</v>
      </c>
      <c r="S3169" s="40">
        <v>13</v>
      </c>
    </row>
    <row r="3170" spans="1:19" ht="12" customHeight="1" x14ac:dyDescent="0.35">
      <c r="A3170" s="77" t="s">
        <v>996</v>
      </c>
      <c r="B3170" s="6">
        <v>5911</v>
      </c>
      <c r="C3170" s="6" t="s">
        <v>996</v>
      </c>
      <c r="D3170" s="40">
        <v>13</v>
      </c>
      <c r="E3170" s="30">
        <f t="shared" si="438"/>
        <v>1829.4639371999999</v>
      </c>
      <c r="F3170" s="30">
        <f t="shared" si="439"/>
        <v>1457.9682642000002</v>
      </c>
      <c r="G3170" s="30">
        <f t="shared" si="440"/>
        <v>1176.6059676</v>
      </c>
      <c r="H3170" s="30">
        <f t="shared" si="441"/>
        <v>1042.6239215999999</v>
      </c>
      <c r="I3170" s="30">
        <f t="shared" si="442"/>
        <v>1112.0509817999998</v>
      </c>
      <c r="J3170" s="30">
        <f t="shared" si="443"/>
        <v>0</v>
      </c>
      <c r="K3170" s="30">
        <f t="shared" si="444"/>
        <v>1200</v>
      </c>
      <c r="L3170" s="30">
        <f t="shared" si="445"/>
        <v>1220</v>
      </c>
      <c r="M3170" s="80">
        <f t="shared" si="446"/>
        <v>1100</v>
      </c>
      <c r="N3170" s="33"/>
      <c r="O3170" s="33"/>
      <c r="P3170" s="33"/>
      <c r="Q3170" s="40">
        <v>13</v>
      </c>
      <c r="R3170" s="43">
        <v>13</v>
      </c>
      <c r="S3170" s="40">
        <v>13</v>
      </c>
    </row>
    <row r="3171" spans="1:19" ht="12" customHeight="1" x14ac:dyDescent="0.35">
      <c r="A3171" s="77" t="s">
        <v>997</v>
      </c>
      <c r="B3171" s="6">
        <v>5912</v>
      </c>
      <c r="C3171" s="6" t="s">
        <v>997</v>
      </c>
      <c r="D3171" s="40">
        <v>13</v>
      </c>
      <c r="E3171" s="30">
        <f t="shared" si="438"/>
        <v>1829.4639371999999</v>
      </c>
      <c r="F3171" s="30">
        <f t="shared" si="439"/>
        <v>1457.9682642000002</v>
      </c>
      <c r="G3171" s="30">
        <f t="shared" si="440"/>
        <v>1176.6059676</v>
      </c>
      <c r="H3171" s="30">
        <f t="shared" si="441"/>
        <v>1042.6239215999999</v>
      </c>
      <c r="I3171" s="30">
        <f t="shared" si="442"/>
        <v>1112.0509817999998</v>
      </c>
      <c r="J3171" s="30">
        <f t="shared" si="443"/>
        <v>0</v>
      </c>
      <c r="K3171" s="30">
        <f t="shared" si="444"/>
        <v>1200</v>
      </c>
      <c r="L3171" s="30">
        <f t="shared" si="445"/>
        <v>1220</v>
      </c>
      <c r="M3171" s="80">
        <f t="shared" si="446"/>
        <v>1100</v>
      </c>
      <c r="N3171" s="33"/>
      <c r="O3171" s="33"/>
      <c r="P3171" s="33"/>
      <c r="Q3171" s="40">
        <v>13</v>
      </c>
      <c r="R3171" s="43">
        <v>13</v>
      </c>
      <c r="S3171" s="40">
        <v>13</v>
      </c>
    </row>
    <row r="3172" spans="1:19" ht="12" customHeight="1" x14ac:dyDescent="0.35">
      <c r="A3172" s="77" t="s">
        <v>998</v>
      </c>
      <c r="B3172" s="6">
        <v>5913</v>
      </c>
      <c r="C3172" s="6" t="s">
        <v>998</v>
      </c>
      <c r="D3172" s="40">
        <v>13</v>
      </c>
      <c r="E3172" s="30">
        <f t="shared" si="438"/>
        <v>1829.4639371999999</v>
      </c>
      <c r="F3172" s="30">
        <f t="shared" si="439"/>
        <v>1457.9682642000002</v>
      </c>
      <c r="G3172" s="30">
        <f t="shared" si="440"/>
        <v>1176.6059676</v>
      </c>
      <c r="H3172" s="30">
        <f t="shared" si="441"/>
        <v>1042.6239215999999</v>
      </c>
      <c r="I3172" s="30">
        <f t="shared" si="442"/>
        <v>1112.0509817999998</v>
      </c>
      <c r="J3172" s="30">
        <f t="shared" si="443"/>
        <v>0</v>
      </c>
      <c r="K3172" s="30">
        <f t="shared" si="444"/>
        <v>1200</v>
      </c>
      <c r="L3172" s="30">
        <f t="shared" si="445"/>
        <v>1220</v>
      </c>
      <c r="M3172" s="80">
        <f t="shared" si="446"/>
        <v>1100</v>
      </c>
      <c r="N3172" s="33"/>
      <c r="O3172" s="33"/>
      <c r="P3172" s="33"/>
      <c r="Q3172" s="40">
        <v>13</v>
      </c>
      <c r="R3172" s="43">
        <v>13</v>
      </c>
      <c r="S3172" s="40">
        <v>13</v>
      </c>
    </row>
    <row r="3173" spans="1:19" ht="12" customHeight="1" x14ac:dyDescent="0.35">
      <c r="A3173" s="77" t="s">
        <v>994</v>
      </c>
      <c r="B3173" s="6">
        <v>5914</v>
      </c>
      <c r="C3173" s="6" t="s">
        <v>994</v>
      </c>
      <c r="D3173" s="40">
        <v>13</v>
      </c>
      <c r="E3173" s="30">
        <f t="shared" si="438"/>
        <v>1829.4639371999999</v>
      </c>
      <c r="F3173" s="30">
        <f t="shared" si="439"/>
        <v>1457.9682642000002</v>
      </c>
      <c r="G3173" s="30">
        <f t="shared" si="440"/>
        <v>1176.6059676</v>
      </c>
      <c r="H3173" s="30">
        <f t="shared" si="441"/>
        <v>1042.6239215999999</v>
      </c>
      <c r="I3173" s="30">
        <f t="shared" si="442"/>
        <v>1112.0509817999998</v>
      </c>
      <c r="J3173" s="30">
        <f t="shared" si="443"/>
        <v>0</v>
      </c>
      <c r="K3173" s="30">
        <f t="shared" si="444"/>
        <v>1200</v>
      </c>
      <c r="L3173" s="30">
        <f t="shared" si="445"/>
        <v>1220</v>
      </c>
      <c r="M3173" s="80">
        <f t="shared" si="446"/>
        <v>1100</v>
      </c>
      <c r="N3173" s="33"/>
      <c r="O3173" s="33"/>
      <c r="P3173" s="33"/>
      <c r="Q3173" s="40">
        <v>13</v>
      </c>
      <c r="R3173" s="43">
        <v>13</v>
      </c>
      <c r="S3173" s="40">
        <v>13</v>
      </c>
    </row>
    <row r="3174" spans="1:19" ht="12" customHeight="1" x14ac:dyDescent="0.35">
      <c r="A3174" s="77" t="s">
        <v>999</v>
      </c>
      <c r="B3174" s="6">
        <v>5915</v>
      </c>
      <c r="C3174" s="6" t="s">
        <v>999</v>
      </c>
      <c r="D3174" s="40">
        <v>13</v>
      </c>
      <c r="E3174" s="30">
        <f t="shared" si="438"/>
        <v>1829.4639371999999</v>
      </c>
      <c r="F3174" s="30">
        <f t="shared" si="439"/>
        <v>1457.9682642000002</v>
      </c>
      <c r="G3174" s="30">
        <f t="shared" si="440"/>
        <v>1176.6059676</v>
      </c>
      <c r="H3174" s="30">
        <f t="shared" si="441"/>
        <v>1042.6239215999999</v>
      </c>
      <c r="I3174" s="30">
        <f t="shared" si="442"/>
        <v>1112.0509817999998</v>
      </c>
      <c r="J3174" s="30">
        <f t="shared" si="443"/>
        <v>0</v>
      </c>
      <c r="K3174" s="30">
        <f t="shared" si="444"/>
        <v>1200</v>
      </c>
      <c r="L3174" s="30">
        <f t="shared" si="445"/>
        <v>1220</v>
      </c>
      <c r="M3174" s="80">
        <f t="shared" si="446"/>
        <v>1100</v>
      </c>
      <c r="N3174" s="33"/>
      <c r="O3174" s="33"/>
      <c r="P3174" s="33"/>
      <c r="Q3174" s="40">
        <v>13</v>
      </c>
      <c r="R3174" s="43">
        <v>13</v>
      </c>
      <c r="S3174" s="40">
        <v>13</v>
      </c>
    </row>
    <row r="3175" spans="1:19" ht="12" customHeight="1" x14ac:dyDescent="0.35">
      <c r="A3175" s="77" t="s">
        <v>994</v>
      </c>
      <c r="B3175" s="6">
        <v>5916</v>
      </c>
      <c r="C3175" s="6" t="s">
        <v>994</v>
      </c>
      <c r="D3175" s="40">
        <v>13</v>
      </c>
      <c r="E3175" s="30">
        <f t="shared" si="438"/>
        <v>1829.4639371999999</v>
      </c>
      <c r="F3175" s="30">
        <f t="shared" si="439"/>
        <v>1457.9682642000002</v>
      </c>
      <c r="G3175" s="30">
        <f t="shared" si="440"/>
        <v>1176.6059676</v>
      </c>
      <c r="H3175" s="30">
        <f t="shared" si="441"/>
        <v>1042.6239215999999</v>
      </c>
      <c r="I3175" s="30">
        <f t="shared" si="442"/>
        <v>1112.0509817999998</v>
      </c>
      <c r="J3175" s="30">
        <f t="shared" si="443"/>
        <v>0</v>
      </c>
      <c r="K3175" s="30">
        <f t="shared" si="444"/>
        <v>1200</v>
      </c>
      <c r="L3175" s="30">
        <f t="shared" si="445"/>
        <v>1220</v>
      </c>
      <c r="M3175" s="80">
        <f t="shared" si="446"/>
        <v>1100</v>
      </c>
      <c r="N3175" s="33"/>
      <c r="O3175" s="33"/>
      <c r="P3175" s="33"/>
      <c r="Q3175" s="40">
        <v>13</v>
      </c>
      <c r="R3175" s="43">
        <v>13</v>
      </c>
      <c r="S3175" s="40">
        <v>13</v>
      </c>
    </row>
    <row r="3176" spans="1:19" ht="12" customHeight="1" x14ac:dyDescent="0.35">
      <c r="A3176" s="77" t="s">
        <v>1000</v>
      </c>
      <c r="B3176" s="6">
        <v>5917</v>
      </c>
      <c r="C3176" s="6" t="s">
        <v>1000</v>
      </c>
      <c r="D3176" s="40">
        <v>13</v>
      </c>
      <c r="E3176" s="30">
        <f t="shared" si="438"/>
        <v>1829.4639371999999</v>
      </c>
      <c r="F3176" s="30">
        <f t="shared" si="439"/>
        <v>1457.9682642000002</v>
      </c>
      <c r="G3176" s="30">
        <f t="shared" si="440"/>
        <v>1176.6059676</v>
      </c>
      <c r="H3176" s="30">
        <f t="shared" si="441"/>
        <v>1042.6239215999999</v>
      </c>
      <c r="I3176" s="30">
        <f t="shared" si="442"/>
        <v>1112.0509817999998</v>
      </c>
      <c r="J3176" s="30">
        <f t="shared" si="443"/>
        <v>0</v>
      </c>
      <c r="K3176" s="30">
        <f t="shared" si="444"/>
        <v>1200</v>
      </c>
      <c r="L3176" s="30">
        <f t="shared" si="445"/>
        <v>1220</v>
      </c>
      <c r="M3176" s="80">
        <f t="shared" si="446"/>
        <v>1100</v>
      </c>
      <c r="N3176" s="33"/>
      <c r="O3176" s="33"/>
      <c r="P3176" s="33"/>
      <c r="Q3176" s="40">
        <v>13</v>
      </c>
      <c r="R3176" s="43">
        <v>13</v>
      </c>
      <c r="S3176" s="40">
        <v>13</v>
      </c>
    </row>
    <row r="3177" spans="1:19" ht="12" customHeight="1" x14ac:dyDescent="0.35">
      <c r="A3177" s="77" t="s">
        <v>995</v>
      </c>
      <c r="B3177" s="6">
        <v>5918</v>
      </c>
      <c r="C3177" s="6" t="s">
        <v>995</v>
      </c>
      <c r="D3177" s="40">
        <v>13</v>
      </c>
      <c r="E3177" s="30">
        <f t="shared" si="438"/>
        <v>1829.4639371999999</v>
      </c>
      <c r="F3177" s="30">
        <f t="shared" si="439"/>
        <v>1457.9682642000002</v>
      </c>
      <c r="G3177" s="30">
        <f t="shared" si="440"/>
        <v>1176.6059676</v>
      </c>
      <c r="H3177" s="30">
        <f t="shared" si="441"/>
        <v>1042.6239215999999</v>
      </c>
      <c r="I3177" s="30">
        <f t="shared" si="442"/>
        <v>1112.0509817999998</v>
      </c>
      <c r="J3177" s="30">
        <f t="shared" si="443"/>
        <v>0</v>
      </c>
      <c r="K3177" s="30">
        <f t="shared" si="444"/>
        <v>1200</v>
      </c>
      <c r="L3177" s="30">
        <f t="shared" si="445"/>
        <v>1220</v>
      </c>
      <c r="M3177" s="80">
        <f t="shared" si="446"/>
        <v>1100</v>
      </c>
      <c r="N3177" s="33"/>
      <c r="O3177" s="33"/>
      <c r="P3177" s="33"/>
      <c r="Q3177" s="40">
        <v>13</v>
      </c>
      <c r="R3177" s="43">
        <v>13</v>
      </c>
      <c r="S3177" s="40">
        <v>13</v>
      </c>
    </row>
    <row r="3178" spans="1:19" ht="12" customHeight="1" x14ac:dyDescent="0.35">
      <c r="A3178" s="77" t="s">
        <v>1001</v>
      </c>
      <c r="B3178" s="6">
        <v>5931</v>
      </c>
      <c r="C3178" s="6" t="s">
        <v>1001</v>
      </c>
      <c r="D3178" s="40">
        <v>13</v>
      </c>
      <c r="E3178" s="30">
        <f t="shared" si="438"/>
        <v>1829.4639371999999</v>
      </c>
      <c r="F3178" s="30">
        <f t="shared" si="439"/>
        <v>1457.9682642000002</v>
      </c>
      <c r="G3178" s="30">
        <f t="shared" si="440"/>
        <v>1176.6059676</v>
      </c>
      <c r="H3178" s="30">
        <f t="shared" si="441"/>
        <v>1042.6239215999999</v>
      </c>
      <c r="I3178" s="30">
        <f t="shared" si="442"/>
        <v>1112.0509817999998</v>
      </c>
      <c r="J3178" s="30">
        <f t="shared" si="443"/>
        <v>0</v>
      </c>
      <c r="K3178" s="30">
        <f t="shared" si="444"/>
        <v>1200</v>
      </c>
      <c r="L3178" s="30">
        <f t="shared" si="445"/>
        <v>1220</v>
      </c>
      <c r="M3178" s="80">
        <f t="shared" si="446"/>
        <v>1100</v>
      </c>
      <c r="N3178" s="33"/>
      <c r="O3178" s="33"/>
      <c r="P3178" s="33"/>
      <c r="Q3178" s="40">
        <v>13</v>
      </c>
      <c r="R3178" s="43">
        <v>13</v>
      </c>
      <c r="S3178" s="40">
        <v>13</v>
      </c>
    </row>
    <row r="3179" spans="1:19" ht="12" customHeight="1" x14ac:dyDescent="0.35">
      <c r="A3179" s="77" t="s">
        <v>1001</v>
      </c>
      <c r="B3179" s="6">
        <v>5936</v>
      </c>
      <c r="C3179" s="6" t="s">
        <v>1001</v>
      </c>
      <c r="D3179" s="40">
        <v>13</v>
      </c>
      <c r="E3179" s="30">
        <f t="shared" si="438"/>
        <v>1829.4639371999999</v>
      </c>
      <c r="F3179" s="30">
        <f t="shared" si="439"/>
        <v>1457.9682642000002</v>
      </c>
      <c r="G3179" s="30">
        <f t="shared" si="440"/>
        <v>1176.6059676</v>
      </c>
      <c r="H3179" s="30">
        <f t="shared" si="441"/>
        <v>1042.6239215999999</v>
      </c>
      <c r="I3179" s="30">
        <f t="shared" si="442"/>
        <v>1112.0509817999998</v>
      </c>
      <c r="J3179" s="30">
        <f t="shared" si="443"/>
        <v>0</v>
      </c>
      <c r="K3179" s="30">
        <f t="shared" si="444"/>
        <v>1200</v>
      </c>
      <c r="L3179" s="30">
        <f t="shared" si="445"/>
        <v>1220</v>
      </c>
      <c r="M3179" s="80">
        <f t="shared" si="446"/>
        <v>1100</v>
      </c>
      <c r="N3179" s="33"/>
      <c r="O3179" s="33"/>
      <c r="P3179" s="33"/>
      <c r="Q3179" s="40">
        <v>13</v>
      </c>
      <c r="R3179" s="43">
        <v>13</v>
      </c>
      <c r="S3179" s="40">
        <v>13</v>
      </c>
    </row>
    <row r="3180" spans="1:19" ht="12" customHeight="1" x14ac:dyDescent="0.35">
      <c r="A3180" s="77" t="s">
        <v>1002</v>
      </c>
      <c r="B3180" s="6">
        <v>5937</v>
      </c>
      <c r="C3180" s="6" t="s">
        <v>1002</v>
      </c>
      <c r="D3180" s="40">
        <v>13</v>
      </c>
      <c r="E3180" s="30">
        <f t="shared" si="438"/>
        <v>1829.4639371999999</v>
      </c>
      <c r="F3180" s="30">
        <f t="shared" si="439"/>
        <v>1457.9682642000002</v>
      </c>
      <c r="G3180" s="30">
        <f t="shared" si="440"/>
        <v>1176.6059676</v>
      </c>
      <c r="H3180" s="30">
        <f t="shared" si="441"/>
        <v>1042.6239215999999</v>
      </c>
      <c r="I3180" s="30">
        <f t="shared" si="442"/>
        <v>1112.0509817999998</v>
      </c>
      <c r="J3180" s="30">
        <f t="shared" si="443"/>
        <v>0</v>
      </c>
      <c r="K3180" s="30">
        <f t="shared" si="444"/>
        <v>1200</v>
      </c>
      <c r="L3180" s="30">
        <f t="shared" si="445"/>
        <v>1220</v>
      </c>
      <c r="M3180" s="80">
        <f t="shared" si="446"/>
        <v>1100</v>
      </c>
      <c r="N3180" s="33"/>
      <c r="O3180" s="33"/>
      <c r="P3180" s="33"/>
      <c r="Q3180" s="40">
        <v>13</v>
      </c>
      <c r="R3180" s="43">
        <v>13</v>
      </c>
      <c r="S3180" s="40">
        <v>13</v>
      </c>
    </row>
    <row r="3181" spans="1:19" ht="12" customHeight="1" x14ac:dyDescent="0.35">
      <c r="A3181" s="77" t="s">
        <v>1003</v>
      </c>
      <c r="B3181" s="6">
        <v>5938</v>
      </c>
      <c r="C3181" s="6" t="s">
        <v>1003</v>
      </c>
      <c r="D3181" s="40">
        <v>13</v>
      </c>
      <c r="E3181" s="30">
        <f t="shared" si="438"/>
        <v>1829.4639371999999</v>
      </c>
      <c r="F3181" s="30">
        <f t="shared" si="439"/>
        <v>1457.9682642000002</v>
      </c>
      <c r="G3181" s="30">
        <f t="shared" si="440"/>
        <v>1176.6059676</v>
      </c>
      <c r="H3181" s="30">
        <f t="shared" si="441"/>
        <v>1042.6239215999999</v>
      </c>
      <c r="I3181" s="30">
        <f t="shared" si="442"/>
        <v>1112.0509817999998</v>
      </c>
      <c r="J3181" s="30">
        <f t="shared" si="443"/>
        <v>0</v>
      </c>
      <c r="K3181" s="30">
        <f t="shared" si="444"/>
        <v>1200</v>
      </c>
      <c r="L3181" s="30">
        <f t="shared" si="445"/>
        <v>1220</v>
      </c>
      <c r="M3181" s="80">
        <f t="shared" si="446"/>
        <v>1100</v>
      </c>
      <c r="N3181" s="33"/>
      <c r="O3181" s="33"/>
      <c r="P3181" s="33"/>
      <c r="Q3181" s="40">
        <v>13</v>
      </c>
      <c r="R3181" s="43">
        <v>13</v>
      </c>
      <c r="S3181" s="40">
        <v>13</v>
      </c>
    </row>
    <row r="3182" spans="1:19" ht="12" customHeight="1" x14ac:dyDescent="0.35">
      <c r="A3182" s="77" t="s">
        <v>1004</v>
      </c>
      <c r="B3182" s="6">
        <v>5939</v>
      </c>
      <c r="C3182" s="6" t="s">
        <v>1004</v>
      </c>
      <c r="D3182" s="40">
        <v>14</v>
      </c>
      <c r="E3182" s="30">
        <f t="shared" si="438"/>
        <v>1896.4549602</v>
      </c>
      <c r="F3182" s="30">
        <f t="shared" si="439"/>
        <v>1610.2205891999999</v>
      </c>
      <c r="G3182" s="30">
        <f t="shared" si="440"/>
        <v>1372.7069621999999</v>
      </c>
      <c r="H3182" s="30">
        <f t="shared" si="441"/>
        <v>1285.0096229999997</v>
      </c>
      <c r="I3182" s="30">
        <f t="shared" si="442"/>
        <v>1242.378972</v>
      </c>
      <c r="J3182" s="30">
        <f t="shared" si="443"/>
        <v>0</v>
      </c>
      <c r="K3182" s="30">
        <f t="shared" si="444"/>
        <v>1300</v>
      </c>
      <c r="L3182" s="30">
        <f t="shared" si="445"/>
        <v>1320</v>
      </c>
      <c r="M3182" s="80">
        <f t="shared" si="446"/>
        <v>1200</v>
      </c>
      <c r="N3182" s="33"/>
      <c r="O3182" s="33"/>
      <c r="P3182" s="33"/>
      <c r="Q3182" s="40">
        <v>14</v>
      </c>
      <c r="R3182" s="43">
        <v>14</v>
      </c>
      <c r="S3182" s="40">
        <v>14</v>
      </c>
    </row>
    <row r="3183" spans="1:19" ht="12" customHeight="1" x14ac:dyDescent="0.35">
      <c r="A3183" s="77" t="s">
        <v>1005</v>
      </c>
      <c r="B3183" s="6">
        <v>5941</v>
      </c>
      <c r="C3183" s="6" t="s">
        <v>1005</v>
      </c>
      <c r="D3183" s="40">
        <v>14</v>
      </c>
      <c r="E3183" s="30">
        <f t="shared" si="438"/>
        <v>1896.4549602</v>
      </c>
      <c r="F3183" s="30">
        <f t="shared" si="439"/>
        <v>1610.2205891999999</v>
      </c>
      <c r="G3183" s="30">
        <f t="shared" si="440"/>
        <v>1372.7069621999999</v>
      </c>
      <c r="H3183" s="30">
        <f t="shared" si="441"/>
        <v>1285.0096229999997</v>
      </c>
      <c r="I3183" s="30">
        <f t="shared" si="442"/>
        <v>1242.378972</v>
      </c>
      <c r="J3183" s="30">
        <f t="shared" si="443"/>
        <v>0</v>
      </c>
      <c r="K3183" s="30">
        <f t="shared" si="444"/>
        <v>1300</v>
      </c>
      <c r="L3183" s="30">
        <f t="shared" si="445"/>
        <v>1320</v>
      </c>
      <c r="M3183" s="80">
        <f t="shared" si="446"/>
        <v>1200</v>
      </c>
      <c r="N3183" s="33"/>
      <c r="O3183" s="33"/>
      <c r="P3183" s="33"/>
      <c r="Q3183" s="40">
        <v>14</v>
      </c>
      <c r="R3183" s="43">
        <v>14</v>
      </c>
      <c r="S3183" s="40">
        <v>14</v>
      </c>
    </row>
    <row r="3184" spans="1:19" ht="12" customHeight="1" x14ac:dyDescent="0.35">
      <c r="A3184" s="77" t="s">
        <v>1005</v>
      </c>
      <c r="B3184" s="6">
        <v>5943</v>
      </c>
      <c r="C3184" s="6" t="s">
        <v>1005</v>
      </c>
      <c r="D3184" s="40">
        <v>14</v>
      </c>
      <c r="E3184" s="30">
        <f t="shared" si="438"/>
        <v>1896.4549602</v>
      </c>
      <c r="F3184" s="30">
        <f t="shared" si="439"/>
        <v>1610.2205891999999</v>
      </c>
      <c r="G3184" s="30">
        <f t="shared" si="440"/>
        <v>1372.7069621999999</v>
      </c>
      <c r="H3184" s="30">
        <f t="shared" si="441"/>
        <v>1285.0096229999997</v>
      </c>
      <c r="I3184" s="30">
        <f t="shared" si="442"/>
        <v>1242.378972</v>
      </c>
      <c r="J3184" s="30">
        <f t="shared" si="443"/>
        <v>0</v>
      </c>
      <c r="K3184" s="30">
        <f t="shared" si="444"/>
        <v>1300</v>
      </c>
      <c r="L3184" s="30">
        <f t="shared" si="445"/>
        <v>1320</v>
      </c>
      <c r="M3184" s="80">
        <f t="shared" si="446"/>
        <v>1200</v>
      </c>
      <c r="N3184" s="33"/>
      <c r="O3184" s="33"/>
      <c r="P3184" s="33"/>
      <c r="Q3184" s="40">
        <v>14</v>
      </c>
      <c r="R3184" s="43">
        <v>14</v>
      </c>
      <c r="S3184" s="40">
        <v>14</v>
      </c>
    </row>
    <row r="3185" spans="1:19" ht="12" customHeight="1" x14ac:dyDescent="0.35">
      <c r="A3185" s="77" t="s">
        <v>1006</v>
      </c>
      <c r="B3185" s="6">
        <v>5947</v>
      </c>
      <c r="C3185" s="6" t="s">
        <v>1006</v>
      </c>
      <c r="D3185" s="40">
        <v>15</v>
      </c>
      <c r="E3185" s="30">
        <f t="shared" si="438"/>
        <v>1961.0099459999999</v>
      </c>
      <c r="F3185" s="30">
        <f t="shared" si="439"/>
        <v>1718.6242446000001</v>
      </c>
      <c r="G3185" s="30">
        <f t="shared" si="440"/>
        <v>1437.2619479999996</v>
      </c>
      <c r="H3185" s="30">
        <f t="shared" si="441"/>
        <v>1350.7826273999999</v>
      </c>
      <c r="I3185" s="30">
        <f t="shared" si="442"/>
        <v>1306.9339577999999</v>
      </c>
      <c r="J3185" s="30">
        <f t="shared" si="443"/>
        <v>0</v>
      </c>
      <c r="K3185" s="30">
        <f t="shared" si="444"/>
        <v>1400</v>
      </c>
      <c r="L3185" s="30">
        <f t="shared" si="445"/>
        <v>1520</v>
      </c>
      <c r="M3185" s="80">
        <f t="shared" si="446"/>
        <v>1300</v>
      </c>
      <c r="N3185" s="33"/>
      <c r="O3185" s="33"/>
      <c r="P3185" s="33"/>
      <c r="Q3185" s="40">
        <v>15</v>
      </c>
      <c r="R3185" s="43">
        <v>15</v>
      </c>
      <c r="S3185" s="40">
        <v>15</v>
      </c>
    </row>
    <row r="3186" spans="1:19" ht="12" customHeight="1" x14ac:dyDescent="0.35">
      <c r="A3186" s="77" t="s">
        <v>1006</v>
      </c>
      <c r="B3186" s="6">
        <v>5948</v>
      </c>
      <c r="C3186" s="6" t="s">
        <v>1006</v>
      </c>
      <c r="D3186" s="40">
        <v>15</v>
      </c>
      <c r="E3186" s="30">
        <f t="shared" si="438"/>
        <v>1961.0099459999999</v>
      </c>
      <c r="F3186" s="30">
        <f t="shared" si="439"/>
        <v>1718.6242446000001</v>
      </c>
      <c r="G3186" s="30">
        <f t="shared" si="440"/>
        <v>1437.2619479999996</v>
      </c>
      <c r="H3186" s="30">
        <f t="shared" si="441"/>
        <v>1350.7826273999999</v>
      </c>
      <c r="I3186" s="30">
        <f t="shared" si="442"/>
        <v>1306.9339577999999</v>
      </c>
      <c r="J3186" s="30">
        <f t="shared" si="443"/>
        <v>0</v>
      </c>
      <c r="K3186" s="30">
        <f t="shared" si="444"/>
        <v>1400</v>
      </c>
      <c r="L3186" s="30">
        <f t="shared" si="445"/>
        <v>1520</v>
      </c>
      <c r="M3186" s="80">
        <f t="shared" si="446"/>
        <v>1300</v>
      </c>
      <c r="N3186" s="33"/>
      <c r="O3186" s="33"/>
      <c r="P3186" s="33"/>
      <c r="Q3186" s="40">
        <v>15</v>
      </c>
      <c r="R3186" s="43">
        <v>15</v>
      </c>
      <c r="S3186" s="40">
        <v>15</v>
      </c>
    </row>
    <row r="3187" spans="1:19" ht="12" customHeight="1" x14ac:dyDescent="0.35">
      <c r="A3187" s="77" t="s">
        <v>1007</v>
      </c>
      <c r="B3187" s="6">
        <v>5951</v>
      </c>
      <c r="C3187" s="6" t="s">
        <v>1007</v>
      </c>
      <c r="D3187" s="40">
        <v>13</v>
      </c>
      <c r="E3187" s="30">
        <f t="shared" si="438"/>
        <v>1829.4639371999999</v>
      </c>
      <c r="F3187" s="30">
        <f t="shared" si="439"/>
        <v>1457.9682642000002</v>
      </c>
      <c r="G3187" s="30">
        <f t="shared" si="440"/>
        <v>1176.6059676</v>
      </c>
      <c r="H3187" s="30">
        <f t="shared" si="441"/>
        <v>1042.6239215999999</v>
      </c>
      <c r="I3187" s="30">
        <f t="shared" si="442"/>
        <v>1112.0509817999998</v>
      </c>
      <c r="J3187" s="30">
        <f t="shared" si="443"/>
        <v>0</v>
      </c>
      <c r="K3187" s="30">
        <f t="shared" si="444"/>
        <v>1200</v>
      </c>
      <c r="L3187" s="30">
        <f t="shared" si="445"/>
        <v>1220</v>
      </c>
      <c r="M3187" s="80">
        <f t="shared" si="446"/>
        <v>1100</v>
      </c>
      <c r="N3187" s="33"/>
      <c r="O3187" s="33"/>
      <c r="P3187" s="33"/>
      <c r="Q3187" s="40">
        <v>13</v>
      </c>
      <c r="R3187" s="43">
        <v>13</v>
      </c>
      <c r="S3187" s="40">
        <v>13</v>
      </c>
    </row>
    <row r="3188" spans="1:19" ht="12" customHeight="1" x14ac:dyDescent="0.35">
      <c r="A3188" s="77" t="s">
        <v>1008</v>
      </c>
      <c r="B3188" s="6">
        <v>5952</v>
      </c>
      <c r="C3188" s="6" t="s">
        <v>1008</v>
      </c>
      <c r="D3188" s="40">
        <v>13</v>
      </c>
      <c r="E3188" s="30">
        <f t="shared" si="438"/>
        <v>1829.4639371999999</v>
      </c>
      <c r="F3188" s="30">
        <f t="shared" si="439"/>
        <v>1457.9682642000002</v>
      </c>
      <c r="G3188" s="30">
        <f t="shared" si="440"/>
        <v>1176.6059676</v>
      </c>
      <c r="H3188" s="30">
        <f t="shared" si="441"/>
        <v>1042.6239215999999</v>
      </c>
      <c r="I3188" s="30">
        <f t="shared" si="442"/>
        <v>1112.0509817999998</v>
      </c>
      <c r="J3188" s="30">
        <f t="shared" si="443"/>
        <v>0</v>
      </c>
      <c r="K3188" s="30">
        <f t="shared" si="444"/>
        <v>1200</v>
      </c>
      <c r="L3188" s="30">
        <f t="shared" si="445"/>
        <v>1220</v>
      </c>
      <c r="M3188" s="80">
        <f t="shared" si="446"/>
        <v>1100</v>
      </c>
      <c r="N3188" s="33"/>
      <c r="O3188" s="33"/>
      <c r="P3188" s="33"/>
      <c r="Q3188" s="40">
        <v>13</v>
      </c>
      <c r="R3188" s="43">
        <v>13</v>
      </c>
      <c r="S3188" s="40">
        <v>13</v>
      </c>
    </row>
    <row r="3189" spans="1:19" ht="12" customHeight="1" x14ac:dyDescent="0.35">
      <c r="A3189" s="77" t="s">
        <v>1008</v>
      </c>
      <c r="B3189" s="6">
        <v>5953</v>
      </c>
      <c r="C3189" s="6" t="s">
        <v>1008</v>
      </c>
      <c r="D3189" s="40">
        <v>13</v>
      </c>
      <c r="E3189" s="30">
        <f t="shared" si="438"/>
        <v>1829.4639371999999</v>
      </c>
      <c r="F3189" s="30">
        <f t="shared" si="439"/>
        <v>1457.9682642000002</v>
      </c>
      <c r="G3189" s="30">
        <f t="shared" si="440"/>
        <v>1176.6059676</v>
      </c>
      <c r="H3189" s="30">
        <f t="shared" si="441"/>
        <v>1042.6239215999999</v>
      </c>
      <c r="I3189" s="30">
        <f t="shared" si="442"/>
        <v>1112.0509817999998</v>
      </c>
      <c r="J3189" s="30">
        <f t="shared" si="443"/>
        <v>0</v>
      </c>
      <c r="K3189" s="30">
        <f t="shared" si="444"/>
        <v>1200</v>
      </c>
      <c r="L3189" s="30">
        <f t="shared" si="445"/>
        <v>1220</v>
      </c>
      <c r="M3189" s="80">
        <f t="shared" si="446"/>
        <v>1100</v>
      </c>
      <c r="N3189" s="33"/>
      <c r="O3189" s="33"/>
      <c r="P3189" s="33"/>
      <c r="Q3189" s="40">
        <v>13</v>
      </c>
      <c r="R3189" s="43">
        <v>13</v>
      </c>
      <c r="S3189" s="40">
        <v>13</v>
      </c>
    </row>
    <row r="3190" spans="1:19" ht="12" customHeight="1" x14ac:dyDescent="0.35">
      <c r="A3190" s="77" t="s">
        <v>1009</v>
      </c>
      <c r="B3190" s="6">
        <v>5954</v>
      </c>
      <c r="C3190" s="6" t="s">
        <v>1009</v>
      </c>
      <c r="D3190" s="40">
        <v>14</v>
      </c>
      <c r="E3190" s="30">
        <f t="shared" si="438"/>
        <v>1896.4549602</v>
      </c>
      <c r="F3190" s="30">
        <f t="shared" si="439"/>
        <v>1610.2205891999999</v>
      </c>
      <c r="G3190" s="30">
        <f t="shared" si="440"/>
        <v>1372.7069621999999</v>
      </c>
      <c r="H3190" s="30">
        <f t="shared" si="441"/>
        <v>1285.0096229999997</v>
      </c>
      <c r="I3190" s="30">
        <f t="shared" si="442"/>
        <v>1242.378972</v>
      </c>
      <c r="J3190" s="30">
        <f t="shared" si="443"/>
        <v>0</v>
      </c>
      <c r="K3190" s="30">
        <f t="shared" si="444"/>
        <v>1300</v>
      </c>
      <c r="L3190" s="30">
        <f t="shared" si="445"/>
        <v>1320</v>
      </c>
      <c r="M3190" s="80">
        <f t="shared" si="446"/>
        <v>1200</v>
      </c>
      <c r="N3190" s="33"/>
      <c r="O3190" s="33"/>
      <c r="P3190" s="33"/>
      <c r="Q3190" s="40">
        <v>14</v>
      </c>
      <c r="R3190" s="43">
        <v>14</v>
      </c>
      <c r="S3190" s="40">
        <v>14</v>
      </c>
    </row>
    <row r="3191" spans="1:19" ht="12" customHeight="1" x14ac:dyDescent="0.35">
      <c r="A3191" s="77" t="s">
        <v>1007</v>
      </c>
      <c r="B3191" s="6">
        <v>5955</v>
      </c>
      <c r="C3191" s="6" t="s">
        <v>1007</v>
      </c>
      <c r="D3191" s="40">
        <v>13</v>
      </c>
      <c r="E3191" s="30">
        <f t="shared" si="438"/>
        <v>1829.4639371999999</v>
      </c>
      <c r="F3191" s="30">
        <f t="shared" si="439"/>
        <v>1457.9682642000002</v>
      </c>
      <c r="G3191" s="30">
        <f t="shared" si="440"/>
        <v>1176.6059676</v>
      </c>
      <c r="H3191" s="30">
        <f t="shared" si="441"/>
        <v>1042.6239215999999</v>
      </c>
      <c r="I3191" s="30">
        <f t="shared" si="442"/>
        <v>1112.0509817999998</v>
      </c>
      <c r="J3191" s="30">
        <f t="shared" si="443"/>
        <v>0</v>
      </c>
      <c r="K3191" s="30">
        <f t="shared" si="444"/>
        <v>1200</v>
      </c>
      <c r="L3191" s="30">
        <f t="shared" si="445"/>
        <v>1220</v>
      </c>
      <c r="M3191" s="80">
        <f t="shared" si="446"/>
        <v>1100</v>
      </c>
      <c r="N3191" s="33"/>
      <c r="O3191" s="33"/>
      <c r="P3191" s="33"/>
      <c r="Q3191" s="40">
        <v>13</v>
      </c>
      <c r="R3191" s="43">
        <v>13</v>
      </c>
      <c r="S3191" s="40">
        <v>13</v>
      </c>
    </row>
    <row r="3192" spans="1:19" ht="12" customHeight="1" x14ac:dyDescent="0.35">
      <c r="A3192" s="77" t="s">
        <v>1010</v>
      </c>
      <c r="B3192" s="6">
        <v>5956</v>
      </c>
      <c r="C3192" s="6" t="s">
        <v>1010</v>
      </c>
      <c r="D3192" s="40">
        <v>13</v>
      </c>
      <c r="E3192" s="30">
        <f t="shared" si="438"/>
        <v>1829.4639371999999</v>
      </c>
      <c r="F3192" s="30">
        <f t="shared" si="439"/>
        <v>1457.9682642000002</v>
      </c>
      <c r="G3192" s="30">
        <f t="shared" si="440"/>
        <v>1176.6059676</v>
      </c>
      <c r="H3192" s="30">
        <f t="shared" si="441"/>
        <v>1042.6239215999999</v>
      </c>
      <c r="I3192" s="30">
        <f t="shared" si="442"/>
        <v>1112.0509817999998</v>
      </c>
      <c r="J3192" s="30">
        <f t="shared" si="443"/>
        <v>0</v>
      </c>
      <c r="K3192" s="30">
        <f t="shared" si="444"/>
        <v>1200</v>
      </c>
      <c r="L3192" s="30">
        <f t="shared" si="445"/>
        <v>1220</v>
      </c>
      <c r="M3192" s="80">
        <f t="shared" si="446"/>
        <v>1100</v>
      </c>
      <c r="N3192" s="33"/>
      <c r="O3192" s="33"/>
      <c r="P3192" s="33"/>
      <c r="Q3192" s="40">
        <v>13</v>
      </c>
      <c r="R3192" s="43">
        <v>13</v>
      </c>
      <c r="S3192" s="40">
        <v>13</v>
      </c>
    </row>
    <row r="3193" spans="1:19" ht="12" customHeight="1" x14ac:dyDescent="0.35">
      <c r="A3193" s="77" t="s">
        <v>1011</v>
      </c>
      <c r="B3193" s="6">
        <v>5957</v>
      </c>
      <c r="C3193" s="6" t="s">
        <v>1011</v>
      </c>
      <c r="D3193" s="40">
        <v>15</v>
      </c>
      <c r="E3193" s="30">
        <f t="shared" si="438"/>
        <v>1961.0099459999999</v>
      </c>
      <c r="F3193" s="30">
        <f t="shared" si="439"/>
        <v>1718.6242446000001</v>
      </c>
      <c r="G3193" s="30">
        <f t="shared" si="440"/>
        <v>1437.2619479999996</v>
      </c>
      <c r="H3193" s="30">
        <f t="shared" si="441"/>
        <v>1350.7826273999999</v>
      </c>
      <c r="I3193" s="30">
        <f t="shared" si="442"/>
        <v>1306.9339577999999</v>
      </c>
      <c r="J3193" s="30">
        <f t="shared" si="443"/>
        <v>0</v>
      </c>
      <c r="K3193" s="30">
        <f t="shared" si="444"/>
        <v>1400</v>
      </c>
      <c r="L3193" s="30">
        <f t="shared" si="445"/>
        <v>1520</v>
      </c>
      <c r="M3193" s="80">
        <f t="shared" si="446"/>
        <v>1300</v>
      </c>
      <c r="N3193" s="33"/>
      <c r="O3193" s="33"/>
      <c r="P3193" s="33"/>
      <c r="Q3193" s="40">
        <v>15</v>
      </c>
      <c r="R3193" s="43">
        <v>15</v>
      </c>
      <c r="S3193" s="40">
        <v>15</v>
      </c>
    </row>
    <row r="3194" spans="1:19" ht="12" customHeight="1" x14ac:dyDescent="0.35">
      <c r="A3194" s="77" t="s">
        <v>1012</v>
      </c>
      <c r="B3194" s="6">
        <v>5960</v>
      </c>
      <c r="C3194" s="6" t="s">
        <v>1012</v>
      </c>
      <c r="D3194" s="40">
        <v>15</v>
      </c>
      <c r="E3194" s="30">
        <f t="shared" si="438"/>
        <v>1961.0099459999999</v>
      </c>
      <c r="F3194" s="30">
        <f t="shared" si="439"/>
        <v>1718.6242446000001</v>
      </c>
      <c r="G3194" s="30">
        <f t="shared" si="440"/>
        <v>1437.2619479999996</v>
      </c>
      <c r="H3194" s="30">
        <f t="shared" si="441"/>
        <v>1350.7826273999999</v>
      </c>
      <c r="I3194" s="30">
        <f t="shared" si="442"/>
        <v>1306.9339577999999</v>
      </c>
      <c r="J3194" s="30">
        <f t="shared" si="443"/>
        <v>0</v>
      </c>
      <c r="K3194" s="30">
        <f t="shared" si="444"/>
        <v>1400</v>
      </c>
      <c r="L3194" s="30">
        <f t="shared" si="445"/>
        <v>1520</v>
      </c>
      <c r="M3194" s="80">
        <f t="shared" si="446"/>
        <v>1300</v>
      </c>
      <c r="N3194" s="33"/>
      <c r="O3194" s="33"/>
      <c r="P3194" s="33"/>
      <c r="Q3194" s="40">
        <v>15</v>
      </c>
      <c r="R3194" s="43">
        <v>15</v>
      </c>
      <c r="S3194" s="40">
        <v>15</v>
      </c>
    </row>
    <row r="3195" spans="1:19" ht="12" customHeight="1" x14ac:dyDescent="0.35">
      <c r="A3195" s="77" t="s">
        <v>1013</v>
      </c>
      <c r="B3195" s="6">
        <v>5961</v>
      </c>
      <c r="C3195" s="6" t="s">
        <v>1013</v>
      </c>
      <c r="D3195" s="40">
        <v>15</v>
      </c>
      <c r="E3195" s="30">
        <f t="shared" si="438"/>
        <v>1961.0099459999999</v>
      </c>
      <c r="F3195" s="30">
        <f t="shared" si="439"/>
        <v>1718.6242446000001</v>
      </c>
      <c r="G3195" s="30">
        <f t="shared" si="440"/>
        <v>1437.2619479999996</v>
      </c>
      <c r="H3195" s="30">
        <f t="shared" si="441"/>
        <v>1350.7826273999999</v>
      </c>
      <c r="I3195" s="30">
        <f t="shared" si="442"/>
        <v>1306.9339577999999</v>
      </c>
      <c r="J3195" s="30">
        <f t="shared" si="443"/>
        <v>0</v>
      </c>
      <c r="K3195" s="30">
        <f t="shared" si="444"/>
        <v>1400</v>
      </c>
      <c r="L3195" s="30">
        <f t="shared" si="445"/>
        <v>1520</v>
      </c>
      <c r="M3195" s="80">
        <f t="shared" si="446"/>
        <v>1300</v>
      </c>
      <c r="N3195" s="33"/>
      <c r="O3195" s="33"/>
      <c r="P3195" s="33"/>
      <c r="Q3195" s="40">
        <v>15</v>
      </c>
      <c r="R3195" s="43">
        <v>15</v>
      </c>
      <c r="S3195" s="40">
        <v>15</v>
      </c>
    </row>
    <row r="3196" spans="1:19" ht="12" customHeight="1" x14ac:dyDescent="0.35">
      <c r="A3196" s="77" t="s">
        <v>1014</v>
      </c>
      <c r="B3196" s="6">
        <v>5962</v>
      </c>
      <c r="C3196" s="6" t="s">
        <v>1014</v>
      </c>
      <c r="D3196" s="40">
        <v>17</v>
      </c>
      <c r="E3196" s="30">
        <f t="shared" si="438"/>
        <v>2091.3379362000001</v>
      </c>
      <c r="F3196" s="30">
        <f t="shared" si="439"/>
        <v>1980.4982435999998</v>
      </c>
      <c r="G3196" s="30">
        <f t="shared" si="440"/>
        <v>1699.135947</v>
      </c>
      <c r="H3196" s="30">
        <f t="shared" si="441"/>
        <v>1611.4386077999998</v>
      </c>
      <c r="I3196" s="30">
        <f t="shared" si="442"/>
        <v>1568.8079568000001</v>
      </c>
      <c r="J3196" s="30">
        <f t="shared" si="443"/>
        <v>0</v>
      </c>
      <c r="K3196" s="30">
        <f t="shared" si="444"/>
        <v>1600</v>
      </c>
      <c r="L3196" s="30">
        <f t="shared" si="445"/>
        <v>1620</v>
      </c>
      <c r="M3196" s="80">
        <f t="shared" si="446"/>
        <v>1500</v>
      </c>
      <c r="N3196" s="33"/>
      <c r="O3196" s="33"/>
      <c r="P3196" s="33"/>
      <c r="Q3196" s="40">
        <v>17</v>
      </c>
      <c r="R3196" s="43">
        <v>17</v>
      </c>
      <c r="S3196" s="40">
        <v>17</v>
      </c>
    </row>
    <row r="3197" spans="1:19" ht="12" customHeight="1" x14ac:dyDescent="0.35">
      <c r="A3197" s="77" t="s">
        <v>1015</v>
      </c>
      <c r="B3197" s="6">
        <v>5966</v>
      </c>
      <c r="C3197" s="6" t="s">
        <v>1015</v>
      </c>
      <c r="D3197" s="40">
        <v>16</v>
      </c>
      <c r="E3197" s="30">
        <f t="shared" si="438"/>
        <v>2026.7829504000001</v>
      </c>
      <c r="F3197" s="30">
        <f t="shared" si="439"/>
        <v>1850.1702533999999</v>
      </c>
      <c r="G3197" s="30">
        <f t="shared" si="440"/>
        <v>1568.8079568000001</v>
      </c>
      <c r="H3197" s="30">
        <f t="shared" si="441"/>
        <v>1481.1106175999998</v>
      </c>
      <c r="I3197" s="30">
        <f t="shared" si="442"/>
        <v>1437.2619479999996</v>
      </c>
      <c r="J3197" s="30">
        <f t="shared" si="443"/>
        <v>0</v>
      </c>
      <c r="K3197" s="30">
        <f t="shared" si="444"/>
        <v>1500</v>
      </c>
      <c r="L3197" s="30">
        <f t="shared" si="445"/>
        <v>1420</v>
      </c>
      <c r="M3197" s="80">
        <f t="shared" si="446"/>
        <v>1400</v>
      </c>
      <c r="N3197" s="33"/>
      <c r="O3197" s="33"/>
      <c r="P3197" s="33"/>
      <c r="Q3197" s="40">
        <v>16</v>
      </c>
      <c r="R3197" s="43">
        <v>16</v>
      </c>
      <c r="S3197" s="40">
        <v>16</v>
      </c>
    </row>
    <row r="3198" spans="1:19" ht="12" customHeight="1" x14ac:dyDescent="0.35">
      <c r="A3198" s="77" t="s">
        <v>1015</v>
      </c>
      <c r="B3198" s="6">
        <v>5967</v>
      </c>
      <c r="C3198" s="6" t="s">
        <v>1015</v>
      </c>
      <c r="D3198" s="40">
        <v>16</v>
      </c>
      <c r="E3198" s="30">
        <f t="shared" ref="E3198:E3261" si="447">IF(D3198=1,$E$6,IF(D3198=2,$E$7,IF(D3198=3,$E$8,IF(D3198=4,$E$9,IF(D3198=5,$E$10,IF(D3198=6,$E$11,IF(D3198=7,$E$12,IF(D3198=8,$E$13,IF(D3198=9,$E$14,IF(D3198=10,$E$15,IF(D3198=11,$E$16,IF(D3198=12,$E$17,IF(D3198=13,$E$18,IF(D3198=14,$E$19,IF(D3198=15,$E$20,IF(D3198=16,$E$21,IF(D3198=17,$E$22,IF(D3198=18,$E$23,IF(D3198=19,$E$24,IF(D3198=20,$E$25,IF(D3198=21,$E$26,IF(D3198=22,$E$27,IF(D3198=23,$E$28,IF(D3198=24,$E$29,IF(D3198=25,$E$30,IF(D3198=26,$E$31,IF(D3198=27,$E$32,IF(D3198=28,$E$33,IF(D3198=29,$E$34)))))))))))))))))))))))))))))</f>
        <v>2026.7829504000001</v>
      </c>
      <c r="F3198" s="30">
        <f t="shared" ref="F3198:F3261" si="448">IF(D3198=1,$F$6,IF(D3198=2,$F$7,IF(D3198=3,$F$8,IF(D3198=4,$F$9,IF(D3198=5,$F$10,IF(D3198=6,$F$11,IF(D3198=7,$F$12,IF(D3198=8,$F$13,IF(D3198=9,$F$14,IF(D3198=10,$F$15,IF(D3198=11,$F$16,IF(D3198=12,$F$17,IF(D3198=13,$F$18,IF(D3198=14,$F$19,IF(D3198=15,$F$20,IF(D3198=16,$F$21,IF(D3198=17,$F$22,IF(D3198=18,$F$23,IF(D3198=19,$F$24,IF(D3198=20,$F$25,IF(D3198=21,$F$26,IF(D3198=22,$F$27,IF(D3198=23,$F$28,IF(D3198=24,$F$29,IF(D3198=25,$F$30,IF(D3198=26,$F$31,IF(D3198=27,$F$32,IF(D3198=28,$E$33,IF(D3198=29,$E$34)))))))))))))))))))))))))))))</f>
        <v>1850.1702533999999</v>
      </c>
      <c r="G3198" s="30">
        <f t="shared" ref="G3198:G3261" si="449">IF(D3198=1,$G$6,IF(D3198=2,$G$7,IF(D3198=3,$G$8,IF(D3198=4,$G$9,IF(D3198=5,$G$10,IF(D3198=6,$G$11,IF(D3198=7,$G$12,IF(D3198=8,$G$13,IF(D3198=9,$G$14,IF(D3198=10,$G$15,IF(D3198=11,$G$16,IF(D3198=12,$G$17,IF(D3198=13,$G$18,IF(D3198=14,$G$19,IF(D3198=15,$G$20,IF(D3198=16,$G$21,IF(D3198=17,$G$22,IF(D3198=18,$G$23,IF(D3198=19,$G$24,IF(D3198=20,$G$25,IF(D3198=21,$G$26,IF(D3198=22,$G$27,IF(D3198=23,$G$28,IF(D3198=24,$G$29,IF(D3198=25,$G$30,IF(D3198=26,$G$31,IF(D3198=27,$G$32,IF(D3198=28,$E$33,IF(D3198=29,$E$34)))))))))))))))))))))))))))))</f>
        <v>1568.8079568000001</v>
      </c>
      <c r="H3198" s="30">
        <f t="shared" ref="H3198:H3261" si="450">IF(D3198=1,$H$6,IF(D3198=2,$H$7,IF(D3198=3,$H$8,IF(D3198=4,$H$9,IF(D3198=5,$H$10,IF(D3198=6,$H$11,IF(D3198=7,$H$12,IF(D3198=8,$H$13,IF(D3198=9,$H$14,IF(D3198=10,$H$15,IF(D3198=11,$H$16,IF(D3198=12,$H$17,IF(D3198=13,$H$18,IF(D3198=14,$H$19,IF(D3198=15,$H$20,IF(D3198=16,$H$21,IF(D3198=17,$H$22,IF(D3198=18,$H$23,IF(D3198=19,$H$24,IF(D3198=20,$H$25,IF(D3198=21,$H$26,IF(D3198=22,$H$27,IF(D3198=23,$H$28,IF(D3198=24,$H$29,IF(D3198=25,$H$30,IF(D3198=26,$H$31,IF(D3198=27,$H$32,IF(D3198=28,$E$33,IF(D3198=29,$E$34)))))))))))))))))))))))))))))</f>
        <v>1481.1106175999998</v>
      </c>
      <c r="I3198" s="30">
        <f t="shared" ref="I3198:I3261" si="451">IF(D3198=1,$I$6,IF(D3198=2,$I$7,IF(D3198=3,$I$8,IF(D3198=4,$I$9,IF(D3198=5,$I$10,IF(D3198=6,$I$11,IF(D3198=7,$I$12,IF(D3198=8,$I$13,IF(D3198=9,$I$14,IF(D3198=10,$I$15,IF(D3198=11,$I$16,IF(D3198=12,$I$17,IF(D3198=13,$I$18,IF(D3198=14,$I$19,IF(D3198=15,$I$20,IF(D3198=16,$I$21,IF(D3198=17,$I$22,IF(D3198=18,$I$23,IF(D3198=19,$I$24,IF(D3198=20,$I$25,IF(D3198=21,$I$26,IF(D3198=22,$I$27,IF(D3198=23,$I$28,IF(D3198=24,$I$29,IF(D3198=25,$I$30,IF(D3198=26,$I$31,IF(D3198=27,$I$32,IF(D3198=28,$E$33,IF(D3198=29,$E$34)))))))))))))))))))))))))))))</f>
        <v>1437.2619479999996</v>
      </c>
      <c r="J3198" s="30">
        <f t="shared" ref="J3198:J3261" si="452">IF(D3198=1,$J$6,IF(D3198=2,$J$7,IF(D3198=3,$J$8,IF(D3198=4,$J$9,IF(D3198=5,$J$10,IF(D3198=6,$J$11,IF(D3198=7,$J$12,IF(D3198=8,$J$13,IF(D3198=9,$J$14,IF(D3198=10,$J$15,IF(D3198=11,$J$16,IF(D3198=12,$J$17,IF(D3198=13,$J$18,IF(D3198=14,$J$19,IF(D3198=15,$J$20,IF(D3198=16,$J$21,IF(D3198=17,$J$22,IF(D3198=18,$J$23,IF(D3198=19,$J$24,IF(D3198=20,$J$25,IF(D3198=21,$J$26,IF(D3198=22,$J$27,IF(D3198=23,$J$28,IF(D3198=24,$J$29,IF(D3198=25,$J$30,IF(D3198=26,$J$31,IF(D3198=27,$J$32,IF(D3198=28,$E$33,IF(D3198=29,$E$34)))))))))))))))))))))))))))))</f>
        <v>0</v>
      </c>
      <c r="K3198" s="30">
        <f t="shared" ref="K3198:K3261" si="453">IF(D3198=1,$K$6,IF(D3198=2,$K$7,IF(D3198=3,$K$8,IF(D3198=4,$K$9,IF(D3198=5,$K$10,IF(D3198=6,$K$11,IF(D3198=7,$K$12,IF(D3198=8,$K$13,IF(D3198=9,$K$14,IF(D3198=10,$K$15,IF(D3198=11,$K$16,IF(D3198=12,$K$17,IF(D3198=13,$K$18,IF(D3198=14,$K$19,IF(D3198=15,$K$20,IF(D3198=16,$K$21,IF(D3198=17,$K$22,IF(D3198=18,$K$23,IF(D3198=19,$K$24,IF(D3198=20,$K$25,IF(D3198=21,$K$26,IF(D3198=22,$K$27,IF(D3198=23,$K$28,IF(D3198=24,$K$29,IF(D3198=25,$K$30,IF(D3198=26,$K$31,IF(D3198=27,$K$32,IF(D3198=28,$E$33,IF(D3198=29,$E$34)))))))))))))))))))))))))))))</f>
        <v>1500</v>
      </c>
      <c r="L3198" s="30">
        <f t="shared" ref="L3198:L3261" si="454">IF(D3198=1,$L$6,IF(D3198=2,$L$7,IF(D3198=3,$L$8,IF(D3198=4,$L$9,IF(D3198=5,$L$10,IF(D3198=6,$L$11,IF(D3198=7,$L$12,IF(D3198=8,$L$13,IF(D3198=9,$L$14,IF(D3198=10,$L$15,IF(D3198=11,$L$16,IF(D3198=12,$L$17,IF(D3198=13,$L$18,IF(D3198=14,$L$19,IF(D3198=15,$L$21,IF(D3198=16,$L$20,IF(D3198=17,$L$22,IF(D3198=18,$L$23,IF(D3198=19,$L$24,IF(D3198=20,$L$25,IF(D3198=21,$L$26,IF(D3198=22,$L$27,IF(D3198=23,$L$28,IF(D3198=24,$L$29,IF(D3198=25,$L$30,IF(D3198=26,$L$31,IF(D3198=27,$L$32,IF(D3198=28,$E$33,IF(D3198=29,$E$34)))))))))))))))))))))))))))))</f>
        <v>1420</v>
      </c>
      <c r="M3198" s="80">
        <f t="shared" ref="M3198:M3261" si="455">IF(D3198=1,$M$6,IF(D3198=2,$M$7,IF(D3198=3,$M$8,IF(D3198=4,$M$9,IF(D3198=5,$M$10,IF(D3198=6,$M$11,IF(D3198=7,$M$12,IF(D3198=8,$M$13,IF(D3198=9,$M$14,IF(D3198=10,$M$15,IF(D3198=11,$M$16,IF(D3198=12,$M$17,IF(D3198=13,$M$18,IF(D3198=14,$M$19,IF(D3198=15,$M$20,IF(D3198=16,$M$21,IF(D3198=17,$M$22,IF(D3198=18,$M$23,IF(D3198=19,$M$24,IF(D3198=20,$M$25))))))))))))))))))))</f>
        <v>1400</v>
      </c>
      <c r="N3198" s="33"/>
      <c r="O3198" s="33"/>
      <c r="P3198" s="33"/>
      <c r="Q3198" s="40">
        <v>16</v>
      </c>
      <c r="R3198" s="43">
        <v>16</v>
      </c>
      <c r="S3198" s="40">
        <v>16</v>
      </c>
    </row>
    <row r="3199" spans="1:19" ht="12" customHeight="1" x14ac:dyDescent="0.35">
      <c r="A3199" s="77" t="s">
        <v>1016</v>
      </c>
      <c r="B3199" s="6">
        <v>5970</v>
      </c>
      <c r="C3199" s="6" t="s">
        <v>1016</v>
      </c>
      <c r="D3199" s="40">
        <v>17</v>
      </c>
      <c r="E3199" s="30">
        <f t="shared" si="447"/>
        <v>2091.3379362000001</v>
      </c>
      <c r="F3199" s="30">
        <f t="shared" si="448"/>
        <v>1980.4982435999998</v>
      </c>
      <c r="G3199" s="30">
        <f t="shared" si="449"/>
        <v>1699.135947</v>
      </c>
      <c r="H3199" s="30">
        <f t="shared" si="450"/>
        <v>1611.4386077999998</v>
      </c>
      <c r="I3199" s="30">
        <f t="shared" si="451"/>
        <v>1568.8079568000001</v>
      </c>
      <c r="J3199" s="30">
        <f t="shared" si="452"/>
        <v>0</v>
      </c>
      <c r="K3199" s="30">
        <f t="shared" si="453"/>
        <v>1600</v>
      </c>
      <c r="L3199" s="30">
        <f t="shared" si="454"/>
        <v>1620</v>
      </c>
      <c r="M3199" s="80">
        <f t="shared" si="455"/>
        <v>1500</v>
      </c>
      <c r="N3199" s="33"/>
      <c r="O3199" s="33"/>
      <c r="P3199" s="33"/>
      <c r="Q3199" s="40">
        <v>17</v>
      </c>
      <c r="R3199" s="43">
        <v>17</v>
      </c>
      <c r="S3199" s="40">
        <v>17</v>
      </c>
    </row>
    <row r="3200" spans="1:19" ht="12" customHeight="1" x14ac:dyDescent="0.35">
      <c r="A3200" s="77" t="s">
        <v>1017</v>
      </c>
      <c r="B3200" s="6">
        <v>5977</v>
      </c>
      <c r="C3200" s="6" t="s">
        <v>1017</v>
      </c>
      <c r="D3200" s="40">
        <v>16</v>
      </c>
      <c r="E3200" s="30">
        <f t="shared" si="447"/>
        <v>2026.7829504000001</v>
      </c>
      <c r="F3200" s="30">
        <f t="shared" si="448"/>
        <v>1850.1702533999999</v>
      </c>
      <c r="G3200" s="30">
        <f t="shared" si="449"/>
        <v>1568.8079568000001</v>
      </c>
      <c r="H3200" s="30">
        <f t="shared" si="450"/>
        <v>1481.1106175999998</v>
      </c>
      <c r="I3200" s="30">
        <f t="shared" si="451"/>
        <v>1437.2619479999996</v>
      </c>
      <c r="J3200" s="30">
        <f t="shared" si="452"/>
        <v>0</v>
      </c>
      <c r="K3200" s="30">
        <f t="shared" si="453"/>
        <v>1500</v>
      </c>
      <c r="L3200" s="30">
        <f t="shared" si="454"/>
        <v>1420</v>
      </c>
      <c r="M3200" s="80">
        <f t="shared" si="455"/>
        <v>1400</v>
      </c>
      <c r="N3200" s="33"/>
      <c r="O3200" s="33"/>
      <c r="P3200" s="33"/>
      <c r="Q3200" s="40">
        <v>16</v>
      </c>
      <c r="R3200" s="43">
        <v>16</v>
      </c>
      <c r="S3200" s="40">
        <v>16</v>
      </c>
    </row>
    <row r="3201" spans="1:19" ht="12" customHeight="1" x14ac:dyDescent="0.35">
      <c r="A3201" s="77" t="s">
        <v>1018</v>
      </c>
      <c r="B3201" s="6">
        <v>5978</v>
      </c>
      <c r="C3201" s="6" t="s">
        <v>1018</v>
      </c>
      <c r="D3201" s="40">
        <v>16</v>
      </c>
      <c r="E3201" s="30">
        <f t="shared" si="447"/>
        <v>2026.7829504000001</v>
      </c>
      <c r="F3201" s="30">
        <f t="shared" si="448"/>
        <v>1850.1702533999999</v>
      </c>
      <c r="G3201" s="30">
        <f t="shared" si="449"/>
        <v>1568.8079568000001</v>
      </c>
      <c r="H3201" s="30">
        <f t="shared" si="450"/>
        <v>1481.1106175999998</v>
      </c>
      <c r="I3201" s="30">
        <f t="shared" si="451"/>
        <v>1437.2619479999996</v>
      </c>
      <c r="J3201" s="30">
        <f t="shared" si="452"/>
        <v>0</v>
      </c>
      <c r="K3201" s="30">
        <f t="shared" si="453"/>
        <v>1500</v>
      </c>
      <c r="L3201" s="30">
        <f t="shared" si="454"/>
        <v>1420</v>
      </c>
      <c r="M3201" s="80">
        <f t="shared" si="455"/>
        <v>1400</v>
      </c>
      <c r="N3201" s="33"/>
      <c r="O3201" s="33"/>
      <c r="P3201" s="33"/>
      <c r="Q3201" s="40">
        <v>16</v>
      </c>
      <c r="R3201" s="43">
        <v>16</v>
      </c>
      <c r="S3201" s="40">
        <v>16</v>
      </c>
    </row>
    <row r="3202" spans="1:19" ht="12" customHeight="1" x14ac:dyDescent="0.35">
      <c r="A3202" s="77" t="s">
        <v>1016</v>
      </c>
      <c r="B3202" s="6">
        <v>5979</v>
      </c>
      <c r="C3202" s="6" t="s">
        <v>1016</v>
      </c>
      <c r="D3202" s="40">
        <v>17</v>
      </c>
      <c r="E3202" s="30">
        <f t="shared" si="447"/>
        <v>2091.3379362000001</v>
      </c>
      <c r="F3202" s="30">
        <f t="shared" si="448"/>
        <v>1980.4982435999998</v>
      </c>
      <c r="G3202" s="30">
        <f t="shared" si="449"/>
        <v>1699.135947</v>
      </c>
      <c r="H3202" s="30">
        <f t="shared" si="450"/>
        <v>1611.4386077999998</v>
      </c>
      <c r="I3202" s="30">
        <f t="shared" si="451"/>
        <v>1568.8079568000001</v>
      </c>
      <c r="J3202" s="30">
        <f t="shared" si="452"/>
        <v>0</v>
      </c>
      <c r="K3202" s="30">
        <f t="shared" si="453"/>
        <v>1600</v>
      </c>
      <c r="L3202" s="30">
        <f t="shared" si="454"/>
        <v>1620</v>
      </c>
      <c r="M3202" s="80">
        <f t="shared" si="455"/>
        <v>1500</v>
      </c>
      <c r="N3202" s="33"/>
      <c r="O3202" s="33"/>
      <c r="P3202" s="33"/>
      <c r="Q3202" s="40">
        <v>17</v>
      </c>
      <c r="R3202" s="43">
        <v>17</v>
      </c>
      <c r="S3202" s="40">
        <v>17</v>
      </c>
    </row>
    <row r="3203" spans="1:19" ht="12" customHeight="1" x14ac:dyDescent="0.35">
      <c r="A3203" s="77" t="s">
        <v>1019</v>
      </c>
      <c r="B3203" s="6">
        <v>5981</v>
      </c>
      <c r="C3203" s="6" t="s">
        <v>1019</v>
      </c>
      <c r="D3203" s="40">
        <v>15</v>
      </c>
      <c r="E3203" s="30">
        <f t="shared" si="447"/>
        <v>1961.0099459999999</v>
      </c>
      <c r="F3203" s="30">
        <f t="shared" si="448"/>
        <v>1718.6242446000001</v>
      </c>
      <c r="G3203" s="30">
        <f t="shared" si="449"/>
        <v>1437.2619479999996</v>
      </c>
      <c r="H3203" s="30">
        <f t="shared" si="450"/>
        <v>1350.7826273999999</v>
      </c>
      <c r="I3203" s="30">
        <f t="shared" si="451"/>
        <v>1306.9339577999999</v>
      </c>
      <c r="J3203" s="30">
        <f t="shared" si="452"/>
        <v>0</v>
      </c>
      <c r="K3203" s="30">
        <f t="shared" si="453"/>
        <v>1400</v>
      </c>
      <c r="L3203" s="30">
        <f t="shared" si="454"/>
        <v>1520</v>
      </c>
      <c r="M3203" s="80">
        <f t="shared" si="455"/>
        <v>1300</v>
      </c>
      <c r="N3203" s="33"/>
      <c r="O3203" s="33"/>
      <c r="P3203" s="33"/>
      <c r="Q3203" s="40">
        <v>15</v>
      </c>
      <c r="R3203" s="43">
        <v>15</v>
      </c>
      <c r="S3203" s="40">
        <v>15</v>
      </c>
    </row>
    <row r="3204" spans="1:19" ht="12" customHeight="1" x14ac:dyDescent="0.35">
      <c r="A3204" s="77" t="s">
        <v>1020</v>
      </c>
      <c r="B3204" s="6">
        <v>5983</v>
      </c>
      <c r="C3204" s="6" t="s">
        <v>1020</v>
      </c>
      <c r="D3204" s="40">
        <v>15</v>
      </c>
      <c r="E3204" s="30">
        <f t="shared" si="447"/>
        <v>1961.0099459999999</v>
      </c>
      <c r="F3204" s="30">
        <f t="shared" si="448"/>
        <v>1718.6242446000001</v>
      </c>
      <c r="G3204" s="30">
        <f t="shared" si="449"/>
        <v>1437.2619479999996</v>
      </c>
      <c r="H3204" s="30">
        <f t="shared" si="450"/>
        <v>1350.7826273999999</v>
      </c>
      <c r="I3204" s="30">
        <f t="shared" si="451"/>
        <v>1306.9339577999999</v>
      </c>
      <c r="J3204" s="30">
        <f t="shared" si="452"/>
        <v>0</v>
      </c>
      <c r="K3204" s="30">
        <f t="shared" si="453"/>
        <v>1400</v>
      </c>
      <c r="L3204" s="30">
        <f t="shared" si="454"/>
        <v>1520</v>
      </c>
      <c r="M3204" s="80">
        <f t="shared" si="455"/>
        <v>1300</v>
      </c>
      <c r="N3204" s="33"/>
      <c r="O3204" s="33"/>
      <c r="P3204" s="33"/>
      <c r="Q3204" s="40">
        <v>15</v>
      </c>
      <c r="R3204" s="43">
        <v>15</v>
      </c>
      <c r="S3204" s="40">
        <v>15</v>
      </c>
    </row>
    <row r="3205" spans="1:19" ht="12" customHeight="1" x14ac:dyDescent="0.35">
      <c r="A3205" s="77" t="s">
        <v>1021</v>
      </c>
      <c r="B3205" s="6">
        <v>5984</v>
      </c>
      <c r="C3205" s="6" t="s">
        <v>1021</v>
      </c>
      <c r="D3205" s="40">
        <v>15</v>
      </c>
      <c r="E3205" s="30">
        <f t="shared" si="447"/>
        <v>1961.0099459999999</v>
      </c>
      <c r="F3205" s="30">
        <f t="shared" si="448"/>
        <v>1718.6242446000001</v>
      </c>
      <c r="G3205" s="30">
        <f t="shared" si="449"/>
        <v>1437.2619479999996</v>
      </c>
      <c r="H3205" s="30">
        <f t="shared" si="450"/>
        <v>1350.7826273999999</v>
      </c>
      <c r="I3205" s="30">
        <f t="shared" si="451"/>
        <v>1306.9339577999999</v>
      </c>
      <c r="J3205" s="30">
        <f t="shared" si="452"/>
        <v>0</v>
      </c>
      <c r="K3205" s="30">
        <f t="shared" si="453"/>
        <v>1400</v>
      </c>
      <c r="L3205" s="30">
        <f t="shared" si="454"/>
        <v>1520</v>
      </c>
      <c r="M3205" s="80">
        <f t="shared" si="455"/>
        <v>1300</v>
      </c>
      <c r="N3205" s="33"/>
      <c r="O3205" s="33"/>
      <c r="P3205" s="33"/>
      <c r="Q3205" s="40">
        <v>15</v>
      </c>
      <c r="R3205" s="43">
        <v>15</v>
      </c>
      <c r="S3205" s="40">
        <v>15</v>
      </c>
    </row>
    <row r="3206" spans="1:19" ht="12" customHeight="1" x14ac:dyDescent="0.35">
      <c r="A3206" s="77" t="s">
        <v>1022</v>
      </c>
      <c r="B3206" s="6">
        <v>5986</v>
      </c>
      <c r="C3206" s="6" t="s">
        <v>1022</v>
      </c>
      <c r="D3206" s="40">
        <v>15</v>
      </c>
      <c r="E3206" s="30">
        <f t="shared" si="447"/>
        <v>1961.0099459999999</v>
      </c>
      <c r="F3206" s="30">
        <f t="shared" si="448"/>
        <v>1718.6242446000001</v>
      </c>
      <c r="G3206" s="30">
        <f t="shared" si="449"/>
        <v>1437.2619479999996</v>
      </c>
      <c r="H3206" s="30">
        <f t="shared" si="450"/>
        <v>1350.7826273999999</v>
      </c>
      <c r="I3206" s="30">
        <f t="shared" si="451"/>
        <v>1306.9339577999999</v>
      </c>
      <c r="J3206" s="30">
        <f t="shared" si="452"/>
        <v>0</v>
      </c>
      <c r="K3206" s="30">
        <f t="shared" si="453"/>
        <v>1400</v>
      </c>
      <c r="L3206" s="30">
        <f t="shared" si="454"/>
        <v>1520</v>
      </c>
      <c r="M3206" s="80">
        <f t="shared" si="455"/>
        <v>1300</v>
      </c>
      <c r="N3206" s="33"/>
      <c r="O3206" s="33"/>
      <c r="P3206" s="33"/>
      <c r="Q3206" s="40">
        <v>15</v>
      </c>
      <c r="R3206" s="43">
        <v>15</v>
      </c>
      <c r="S3206" s="40">
        <v>15</v>
      </c>
    </row>
    <row r="3207" spans="1:19" ht="12" customHeight="1" x14ac:dyDescent="0.35">
      <c r="A3207" s="77" t="s">
        <v>1022</v>
      </c>
      <c r="B3207" s="6">
        <v>5987</v>
      </c>
      <c r="C3207" s="6" t="s">
        <v>1022</v>
      </c>
      <c r="D3207" s="40">
        <v>15</v>
      </c>
      <c r="E3207" s="30">
        <f t="shared" si="447"/>
        <v>1961.0099459999999</v>
      </c>
      <c r="F3207" s="30">
        <f t="shared" si="448"/>
        <v>1718.6242446000001</v>
      </c>
      <c r="G3207" s="30">
        <f t="shared" si="449"/>
        <v>1437.2619479999996</v>
      </c>
      <c r="H3207" s="30">
        <f t="shared" si="450"/>
        <v>1350.7826273999999</v>
      </c>
      <c r="I3207" s="30">
        <f t="shared" si="451"/>
        <v>1306.9339577999999</v>
      </c>
      <c r="J3207" s="30">
        <f t="shared" si="452"/>
        <v>0</v>
      </c>
      <c r="K3207" s="30">
        <f t="shared" si="453"/>
        <v>1400</v>
      </c>
      <c r="L3207" s="30">
        <f t="shared" si="454"/>
        <v>1520</v>
      </c>
      <c r="M3207" s="80">
        <f t="shared" si="455"/>
        <v>1300</v>
      </c>
      <c r="N3207" s="33"/>
      <c r="O3207" s="33"/>
      <c r="P3207" s="33"/>
      <c r="Q3207" s="40">
        <v>15</v>
      </c>
      <c r="R3207" s="43">
        <v>15</v>
      </c>
      <c r="S3207" s="40">
        <v>15</v>
      </c>
    </row>
    <row r="3208" spans="1:19" ht="12" customHeight="1" x14ac:dyDescent="0.35">
      <c r="A3208" s="77" t="s">
        <v>1023</v>
      </c>
      <c r="B3208" s="6">
        <v>5991</v>
      </c>
      <c r="C3208" s="6" t="s">
        <v>1023</v>
      </c>
      <c r="D3208" s="40">
        <v>15</v>
      </c>
      <c r="E3208" s="30">
        <f t="shared" si="447"/>
        <v>1961.0099459999999</v>
      </c>
      <c r="F3208" s="30">
        <f t="shared" si="448"/>
        <v>1718.6242446000001</v>
      </c>
      <c r="G3208" s="30">
        <f t="shared" si="449"/>
        <v>1437.2619479999996</v>
      </c>
      <c r="H3208" s="30">
        <f t="shared" si="450"/>
        <v>1350.7826273999999</v>
      </c>
      <c r="I3208" s="30">
        <f t="shared" si="451"/>
        <v>1306.9339577999999</v>
      </c>
      <c r="J3208" s="30">
        <f t="shared" si="452"/>
        <v>0</v>
      </c>
      <c r="K3208" s="30">
        <f t="shared" si="453"/>
        <v>1400</v>
      </c>
      <c r="L3208" s="30">
        <f t="shared" si="454"/>
        <v>1520</v>
      </c>
      <c r="M3208" s="80">
        <f t="shared" si="455"/>
        <v>1300</v>
      </c>
      <c r="N3208" s="33"/>
      <c r="O3208" s="33"/>
      <c r="P3208" s="33"/>
      <c r="Q3208" s="40">
        <v>15</v>
      </c>
      <c r="R3208" s="43">
        <v>15</v>
      </c>
      <c r="S3208" s="40">
        <v>15</v>
      </c>
    </row>
    <row r="3209" spans="1:19" ht="12" customHeight="1" x14ac:dyDescent="0.35">
      <c r="A3209" s="77" t="s">
        <v>1023</v>
      </c>
      <c r="B3209" s="6">
        <v>5993</v>
      </c>
      <c r="C3209" s="6" t="s">
        <v>1023</v>
      </c>
      <c r="D3209" s="40">
        <v>15</v>
      </c>
      <c r="E3209" s="30">
        <f t="shared" si="447"/>
        <v>1961.0099459999999</v>
      </c>
      <c r="F3209" s="30">
        <f t="shared" si="448"/>
        <v>1718.6242446000001</v>
      </c>
      <c r="G3209" s="30">
        <f t="shared" si="449"/>
        <v>1437.2619479999996</v>
      </c>
      <c r="H3209" s="30">
        <f t="shared" si="450"/>
        <v>1350.7826273999999</v>
      </c>
      <c r="I3209" s="30">
        <f t="shared" si="451"/>
        <v>1306.9339577999999</v>
      </c>
      <c r="J3209" s="30">
        <f t="shared" si="452"/>
        <v>0</v>
      </c>
      <c r="K3209" s="30">
        <f t="shared" si="453"/>
        <v>1400</v>
      </c>
      <c r="L3209" s="30">
        <f t="shared" si="454"/>
        <v>1520</v>
      </c>
      <c r="M3209" s="80">
        <f t="shared" si="455"/>
        <v>1300</v>
      </c>
      <c r="N3209" s="33"/>
      <c r="O3209" s="33"/>
      <c r="P3209" s="33"/>
      <c r="Q3209" s="40">
        <v>15</v>
      </c>
      <c r="R3209" s="43">
        <v>15</v>
      </c>
      <c r="S3209" s="40">
        <v>15</v>
      </c>
    </row>
    <row r="3210" spans="1:19" ht="12" customHeight="1" x14ac:dyDescent="0.35">
      <c r="A3210" s="77" t="s">
        <v>1024</v>
      </c>
      <c r="B3210" s="6">
        <v>5994</v>
      </c>
      <c r="C3210" s="6" t="s">
        <v>1024</v>
      </c>
      <c r="D3210" s="40">
        <v>15</v>
      </c>
      <c r="E3210" s="30">
        <f t="shared" si="447"/>
        <v>1961.0099459999999</v>
      </c>
      <c r="F3210" s="30">
        <f t="shared" si="448"/>
        <v>1718.6242446000001</v>
      </c>
      <c r="G3210" s="30">
        <f t="shared" si="449"/>
        <v>1437.2619479999996</v>
      </c>
      <c r="H3210" s="30">
        <f t="shared" si="450"/>
        <v>1350.7826273999999</v>
      </c>
      <c r="I3210" s="30">
        <f t="shared" si="451"/>
        <v>1306.9339577999999</v>
      </c>
      <c r="J3210" s="30">
        <f t="shared" si="452"/>
        <v>0</v>
      </c>
      <c r="K3210" s="30">
        <f t="shared" si="453"/>
        <v>1400</v>
      </c>
      <c r="L3210" s="30">
        <f t="shared" si="454"/>
        <v>1520</v>
      </c>
      <c r="M3210" s="80">
        <f t="shared" si="455"/>
        <v>1300</v>
      </c>
      <c r="N3210" s="33"/>
      <c r="O3210" s="33"/>
      <c r="P3210" s="33"/>
      <c r="Q3210" s="40">
        <v>15</v>
      </c>
      <c r="R3210" s="43">
        <v>15</v>
      </c>
      <c r="S3210" s="40">
        <v>15</v>
      </c>
    </row>
    <row r="3211" spans="1:19" ht="12" customHeight="1" x14ac:dyDescent="0.35">
      <c r="A3211" s="77" t="s">
        <v>1025</v>
      </c>
      <c r="B3211" s="6">
        <v>6001</v>
      </c>
      <c r="C3211" s="6" t="s">
        <v>1025</v>
      </c>
      <c r="D3211" s="40">
        <v>9</v>
      </c>
      <c r="E3211" s="30">
        <f t="shared" si="447"/>
        <v>1306.9339577999999</v>
      </c>
      <c r="F3211" s="30">
        <f t="shared" si="448"/>
        <v>935.43828480000002</v>
      </c>
      <c r="G3211" s="30">
        <f t="shared" si="449"/>
        <v>778.3138854</v>
      </c>
      <c r="H3211" s="30">
        <f t="shared" si="450"/>
        <v>757.60756919999994</v>
      </c>
      <c r="I3211" s="30">
        <f t="shared" si="451"/>
        <v>693.0525834</v>
      </c>
      <c r="J3211" s="30">
        <f t="shared" si="452"/>
        <v>0</v>
      </c>
      <c r="K3211" s="30">
        <f t="shared" si="453"/>
        <v>800</v>
      </c>
      <c r="L3211" s="30">
        <f t="shared" si="454"/>
        <v>820</v>
      </c>
      <c r="M3211" s="80">
        <f t="shared" si="455"/>
        <v>700</v>
      </c>
      <c r="N3211" s="33"/>
      <c r="O3211" s="33"/>
      <c r="P3211" s="33"/>
      <c r="Q3211" s="40">
        <v>9</v>
      </c>
      <c r="R3211" s="43">
        <v>9</v>
      </c>
      <c r="S3211" s="40">
        <v>9</v>
      </c>
    </row>
    <row r="3212" spans="1:19" ht="12" customHeight="1" x14ac:dyDescent="0.35">
      <c r="A3212" s="77" t="s">
        <v>1025</v>
      </c>
      <c r="B3212" s="6">
        <v>6002</v>
      </c>
      <c r="C3212" s="6" t="s">
        <v>1025</v>
      </c>
      <c r="D3212" s="40">
        <v>9</v>
      </c>
      <c r="E3212" s="30">
        <f t="shared" si="447"/>
        <v>1306.9339577999999</v>
      </c>
      <c r="F3212" s="30">
        <f t="shared" si="448"/>
        <v>935.43828480000002</v>
      </c>
      <c r="G3212" s="30">
        <f t="shared" si="449"/>
        <v>778.3138854</v>
      </c>
      <c r="H3212" s="30">
        <f t="shared" si="450"/>
        <v>757.60756919999994</v>
      </c>
      <c r="I3212" s="30">
        <f t="shared" si="451"/>
        <v>693.0525834</v>
      </c>
      <c r="J3212" s="30">
        <f t="shared" si="452"/>
        <v>0</v>
      </c>
      <c r="K3212" s="30">
        <f t="shared" si="453"/>
        <v>800</v>
      </c>
      <c r="L3212" s="30">
        <f t="shared" si="454"/>
        <v>820</v>
      </c>
      <c r="M3212" s="80">
        <f t="shared" si="455"/>
        <v>700</v>
      </c>
      <c r="N3212" s="33"/>
      <c r="O3212" s="33"/>
      <c r="P3212" s="33"/>
      <c r="Q3212" s="40">
        <v>9</v>
      </c>
      <c r="R3212" s="43">
        <v>9</v>
      </c>
      <c r="S3212" s="40">
        <v>9</v>
      </c>
    </row>
    <row r="3213" spans="1:19" ht="12" customHeight="1" x14ac:dyDescent="0.35">
      <c r="A3213" s="77" t="s">
        <v>1025</v>
      </c>
      <c r="B3213" s="6">
        <v>6003</v>
      </c>
      <c r="C3213" s="6" t="s">
        <v>1025</v>
      </c>
      <c r="D3213" s="40">
        <v>9</v>
      </c>
      <c r="E3213" s="30">
        <f t="shared" si="447"/>
        <v>1306.9339577999999</v>
      </c>
      <c r="F3213" s="30">
        <f t="shared" si="448"/>
        <v>935.43828480000002</v>
      </c>
      <c r="G3213" s="30">
        <f t="shared" si="449"/>
        <v>778.3138854</v>
      </c>
      <c r="H3213" s="30">
        <f t="shared" si="450"/>
        <v>757.60756919999994</v>
      </c>
      <c r="I3213" s="30">
        <f t="shared" si="451"/>
        <v>693.0525834</v>
      </c>
      <c r="J3213" s="30">
        <f t="shared" si="452"/>
        <v>0</v>
      </c>
      <c r="K3213" s="30">
        <f t="shared" si="453"/>
        <v>800</v>
      </c>
      <c r="L3213" s="30">
        <f t="shared" si="454"/>
        <v>820</v>
      </c>
      <c r="M3213" s="80">
        <f t="shared" si="455"/>
        <v>700</v>
      </c>
      <c r="N3213" s="33"/>
      <c r="O3213" s="33"/>
      <c r="P3213" s="33"/>
      <c r="Q3213" s="40">
        <v>9</v>
      </c>
      <c r="R3213" s="43">
        <v>9</v>
      </c>
      <c r="S3213" s="40">
        <v>9</v>
      </c>
    </row>
    <row r="3214" spans="1:19" ht="12" customHeight="1" x14ac:dyDescent="0.35">
      <c r="A3214" s="77" t="s">
        <v>1025</v>
      </c>
      <c r="B3214" s="6">
        <v>6004</v>
      </c>
      <c r="C3214" s="6" t="s">
        <v>1025</v>
      </c>
      <c r="D3214" s="40">
        <v>9</v>
      </c>
      <c r="E3214" s="30">
        <f t="shared" si="447"/>
        <v>1306.9339577999999</v>
      </c>
      <c r="F3214" s="30">
        <f t="shared" si="448"/>
        <v>935.43828480000002</v>
      </c>
      <c r="G3214" s="30">
        <f t="shared" si="449"/>
        <v>778.3138854</v>
      </c>
      <c r="H3214" s="30">
        <f t="shared" si="450"/>
        <v>757.60756919999994</v>
      </c>
      <c r="I3214" s="30">
        <f t="shared" si="451"/>
        <v>693.0525834</v>
      </c>
      <c r="J3214" s="30">
        <f t="shared" si="452"/>
        <v>0</v>
      </c>
      <c r="K3214" s="30">
        <f t="shared" si="453"/>
        <v>800</v>
      </c>
      <c r="L3214" s="30">
        <f t="shared" si="454"/>
        <v>820</v>
      </c>
      <c r="M3214" s="80">
        <f t="shared" si="455"/>
        <v>700</v>
      </c>
      <c r="N3214" s="33"/>
      <c r="O3214" s="33"/>
      <c r="P3214" s="33"/>
      <c r="Q3214" s="40">
        <v>9</v>
      </c>
      <c r="R3214" s="43">
        <v>9</v>
      </c>
      <c r="S3214" s="40">
        <v>9</v>
      </c>
    </row>
    <row r="3215" spans="1:19" ht="12" customHeight="1" x14ac:dyDescent="0.35">
      <c r="A3215" s="77" t="s">
        <v>1025</v>
      </c>
      <c r="B3215" s="6">
        <v>6005</v>
      </c>
      <c r="C3215" s="6" t="s">
        <v>1025</v>
      </c>
      <c r="D3215" s="40">
        <v>9</v>
      </c>
      <c r="E3215" s="30">
        <f t="shared" si="447"/>
        <v>1306.9339577999999</v>
      </c>
      <c r="F3215" s="30">
        <f t="shared" si="448"/>
        <v>935.43828480000002</v>
      </c>
      <c r="G3215" s="30">
        <f t="shared" si="449"/>
        <v>778.3138854</v>
      </c>
      <c r="H3215" s="30">
        <f t="shared" si="450"/>
        <v>757.60756919999994</v>
      </c>
      <c r="I3215" s="30">
        <f t="shared" si="451"/>
        <v>693.0525834</v>
      </c>
      <c r="J3215" s="30">
        <f t="shared" si="452"/>
        <v>0</v>
      </c>
      <c r="K3215" s="30">
        <f t="shared" si="453"/>
        <v>800</v>
      </c>
      <c r="L3215" s="30">
        <f t="shared" si="454"/>
        <v>820</v>
      </c>
      <c r="M3215" s="80">
        <f t="shared" si="455"/>
        <v>700</v>
      </c>
      <c r="N3215" s="33"/>
      <c r="O3215" s="33"/>
      <c r="P3215" s="33"/>
      <c r="Q3215" s="40">
        <v>9</v>
      </c>
      <c r="R3215" s="43">
        <v>9</v>
      </c>
      <c r="S3215" s="40">
        <v>9</v>
      </c>
    </row>
    <row r="3216" spans="1:19" ht="12" customHeight="1" x14ac:dyDescent="0.35">
      <c r="A3216" s="77" t="s">
        <v>1025</v>
      </c>
      <c r="B3216" s="6">
        <v>6006</v>
      </c>
      <c r="C3216" s="6" t="s">
        <v>1025</v>
      </c>
      <c r="D3216" s="40">
        <v>9</v>
      </c>
      <c r="E3216" s="30">
        <f t="shared" si="447"/>
        <v>1306.9339577999999</v>
      </c>
      <c r="F3216" s="30">
        <f t="shared" si="448"/>
        <v>935.43828480000002</v>
      </c>
      <c r="G3216" s="30">
        <f t="shared" si="449"/>
        <v>778.3138854</v>
      </c>
      <c r="H3216" s="30">
        <f t="shared" si="450"/>
        <v>757.60756919999994</v>
      </c>
      <c r="I3216" s="30">
        <f t="shared" si="451"/>
        <v>693.0525834</v>
      </c>
      <c r="J3216" s="30">
        <f t="shared" si="452"/>
        <v>0</v>
      </c>
      <c r="K3216" s="30">
        <f t="shared" si="453"/>
        <v>800</v>
      </c>
      <c r="L3216" s="30">
        <f t="shared" si="454"/>
        <v>820</v>
      </c>
      <c r="M3216" s="80">
        <f t="shared" si="455"/>
        <v>700</v>
      </c>
      <c r="N3216" s="33"/>
      <c r="O3216" s="33"/>
      <c r="P3216" s="33"/>
      <c r="Q3216" s="40">
        <v>9</v>
      </c>
      <c r="R3216" s="43">
        <v>9</v>
      </c>
      <c r="S3216" s="40">
        <v>9</v>
      </c>
    </row>
    <row r="3217" spans="1:19" ht="12" customHeight="1" x14ac:dyDescent="0.35">
      <c r="A3217" s="77" t="s">
        <v>1025</v>
      </c>
      <c r="B3217" s="6">
        <v>6007</v>
      </c>
      <c r="C3217" s="6" t="s">
        <v>1025</v>
      </c>
      <c r="D3217" s="40">
        <v>9</v>
      </c>
      <c r="E3217" s="30">
        <f t="shared" si="447"/>
        <v>1306.9339577999999</v>
      </c>
      <c r="F3217" s="30">
        <f t="shared" si="448"/>
        <v>935.43828480000002</v>
      </c>
      <c r="G3217" s="30">
        <f t="shared" si="449"/>
        <v>778.3138854</v>
      </c>
      <c r="H3217" s="30">
        <f t="shared" si="450"/>
        <v>757.60756919999994</v>
      </c>
      <c r="I3217" s="30">
        <f t="shared" si="451"/>
        <v>693.0525834</v>
      </c>
      <c r="J3217" s="30">
        <f t="shared" si="452"/>
        <v>0</v>
      </c>
      <c r="K3217" s="30">
        <f t="shared" si="453"/>
        <v>800</v>
      </c>
      <c r="L3217" s="30">
        <f t="shared" si="454"/>
        <v>820</v>
      </c>
      <c r="M3217" s="80">
        <f t="shared" si="455"/>
        <v>700</v>
      </c>
      <c r="N3217" s="33"/>
      <c r="O3217" s="33"/>
      <c r="P3217" s="33"/>
      <c r="Q3217" s="40">
        <v>9</v>
      </c>
      <c r="R3217" s="43">
        <v>9</v>
      </c>
      <c r="S3217" s="40">
        <v>9</v>
      </c>
    </row>
    <row r="3218" spans="1:19" ht="12" customHeight="1" x14ac:dyDescent="0.35">
      <c r="A3218" s="77" t="s">
        <v>1025</v>
      </c>
      <c r="B3218" s="6">
        <v>6008</v>
      </c>
      <c r="C3218" s="6" t="s">
        <v>1025</v>
      </c>
      <c r="D3218" s="40">
        <v>9</v>
      </c>
      <c r="E3218" s="30">
        <f t="shared" si="447"/>
        <v>1306.9339577999999</v>
      </c>
      <c r="F3218" s="30">
        <f t="shared" si="448"/>
        <v>935.43828480000002</v>
      </c>
      <c r="G3218" s="30">
        <f t="shared" si="449"/>
        <v>778.3138854</v>
      </c>
      <c r="H3218" s="30">
        <f t="shared" si="450"/>
        <v>757.60756919999994</v>
      </c>
      <c r="I3218" s="30">
        <f t="shared" si="451"/>
        <v>693.0525834</v>
      </c>
      <c r="J3218" s="30">
        <f t="shared" si="452"/>
        <v>0</v>
      </c>
      <c r="K3218" s="30">
        <f t="shared" si="453"/>
        <v>800</v>
      </c>
      <c r="L3218" s="30">
        <f t="shared" si="454"/>
        <v>820</v>
      </c>
      <c r="M3218" s="80">
        <f t="shared" si="455"/>
        <v>700</v>
      </c>
      <c r="N3218" s="33"/>
      <c r="O3218" s="33"/>
      <c r="P3218" s="33"/>
      <c r="Q3218" s="40">
        <v>9</v>
      </c>
      <c r="R3218" s="43">
        <v>9</v>
      </c>
      <c r="S3218" s="40">
        <v>9</v>
      </c>
    </row>
    <row r="3219" spans="1:19" ht="12" customHeight="1" x14ac:dyDescent="0.35">
      <c r="A3219" s="77" t="s">
        <v>1025</v>
      </c>
      <c r="B3219" s="6">
        <v>6009</v>
      </c>
      <c r="C3219" s="6" t="s">
        <v>1025</v>
      </c>
      <c r="D3219" s="40">
        <v>9</v>
      </c>
      <c r="E3219" s="30">
        <f t="shared" si="447"/>
        <v>1306.9339577999999</v>
      </c>
      <c r="F3219" s="30">
        <f t="shared" si="448"/>
        <v>935.43828480000002</v>
      </c>
      <c r="G3219" s="30">
        <f t="shared" si="449"/>
        <v>778.3138854</v>
      </c>
      <c r="H3219" s="30">
        <f t="shared" si="450"/>
        <v>757.60756919999994</v>
      </c>
      <c r="I3219" s="30">
        <f t="shared" si="451"/>
        <v>693.0525834</v>
      </c>
      <c r="J3219" s="30">
        <f t="shared" si="452"/>
        <v>0</v>
      </c>
      <c r="K3219" s="30">
        <f t="shared" si="453"/>
        <v>800</v>
      </c>
      <c r="L3219" s="30">
        <f t="shared" si="454"/>
        <v>820</v>
      </c>
      <c r="M3219" s="80">
        <f t="shared" si="455"/>
        <v>700</v>
      </c>
      <c r="N3219" s="33"/>
      <c r="O3219" s="33"/>
      <c r="P3219" s="33"/>
      <c r="Q3219" s="40">
        <v>9</v>
      </c>
      <c r="R3219" s="43">
        <v>9</v>
      </c>
      <c r="S3219" s="40">
        <v>9</v>
      </c>
    </row>
    <row r="3220" spans="1:19" ht="12" customHeight="1" x14ac:dyDescent="0.35">
      <c r="A3220" s="77" t="s">
        <v>1025</v>
      </c>
      <c r="B3220" s="6">
        <v>6010</v>
      </c>
      <c r="C3220" s="6" t="s">
        <v>1025</v>
      </c>
      <c r="D3220" s="40">
        <v>9</v>
      </c>
      <c r="E3220" s="30">
        <f t="shared" si="447"/>
        <v>1306.9339577999999</v>
      </c>
      <c r="F3220" s="30">
        <f t="shared" si="448"/>
        <v>935.43828480000002</v>
      </c>
      <c r="G3220" s="30">
        <f t="shared" si="449"/>
        <v>778.3138854</v>
      </c>
      <c r="H3220" s="30">
        <f t="shared" si="450"/>
        <v>757.60756919999994</v>
      </c>
      <c r="I3220" s="30">
        <f t="shared" si="451"/>
        <v>693.0525834</v>
      </c>
      <c r="J3220" s="30">
        <f t="shared" si="452"/>
        <v>0</v>
      </c>
      <c r="K3220" s="30">
        <f t="shared" si="453"/>
        <v>800</v>
      </c>
      <c r="L3220" s="30">
        <f t="shared" si="454"/>
        <v>820</v>
      </c>
      <c r="M3220" s="80">
        <f t="shared" si="455"/>
        <v>700</v>
      </c>
      <c r="N3220" s="33"/>
      <c r="O3220" s="33"/>
      <c r="P3220" s="33"/>
      <c r="Q3220" s="40">
        <v>9</v>
      </c>
      <c r="R3220" s="43">
        <v>9</v>
      </c>
      <c r="S3220" s="40">
        <v>9</v>
      </c>
    </row>
    <row r="3221" spans="1:19" ht="12" customHeight="1" x14ac:dyDescent="0.35">
      <c r="A3221" s="77" t="s">
        <v>1025</v>
      </c>
      <c r="B3221" s="6">
        <v>6011</v>
      </c>
      <c r="C3221" s="6" t="s">
        <v>1025</v>
      </c>
      <c r="D3221" s="40">
        <v>9</v>
      </c>
      <c r="E3221" s="30">
        <f t="shared" si="447"/>
        <v>1306.9339577999999</v>
      </c>
      <c r="F3221" s="30">
        <f t="shared" si="448"/>
        <v>935.43828480000002</v>
      </c>
      <c r="G3221" s="30">
        <f t="shared" si="449"/>
        <v>778.3138854</v>
      </c>
      <c r="H3221" s="30">
        <f t="shared" si="450"/>
        <v>757.60756919999994</v>
      </c>
      <c r="I3221" s="30">
        <f t="shared" si="451"/>
        <v>693.0525834</v>
      </c>
      <c r="J3221" s="30">
        <f t="shared" si="452"/>
        <v>0</v>
      </c>
      <c r="K3221" s="30">
        <f t="shared" si="453"/>
        <v>800</v>
      </c>
      <c r="L3221" s="30">
        <f t="shared" si="454"/>
        <v>820</v>
      </c>
      <c r="M3221" s="80">
        <f t="shared" si="455"/>
        <v>700</v>
      </c>
      <c r="N3221" s="33"/>
      <c r="O3221" s="33"/>
      <c r="P3221" s="33"/>
      <c r="Q3221" s="40">
        <v>9</v>
      </c>
      <c r="R3221" s="43">
        <v>9</v>
      </c>
      <c r="S3221" s="40">
        <v>9</v>
      </c>
    </row>
    <row r="3222" spans="1:19" ht="12" customHeight="1" x14ac:dyDescent="0.35">
      <c r="A3222" s="77" t="s">
        <v>1025</v>
      </c>
      <c r="B3222" s="6">
        <v>6012</v>
      </c>
      <c r="C3222" s="6" t="s">
        <v>1025</v>
      </c>
      <c r="D3222" s="40">
        <v>9</v>
      </c>
      <c r="E3222" s="30">
        <f t="shared" si="447"/>
        <v>1306.9339577999999</v>
      </c>
      <c r="F3222" s="30">
        <f t="shared" si="448"/>
        <v>935.43828480000002</v>
      </c>
      <c r="G3222" s="30">
        <f t="shared" si="449"/>
        <v>778.3138854</v>
      </c>
      <c r="H3222" s="30">
        <f t="shared" si="450"/>
        <v>757.60756919999994</v>
      </c>
      <c r="I3222" s="30">
        <f t="shared" si="451"/>
        <v>693.0525834</v>
      </c>
      <c r="J3222" s="30">
        <f t="shared" si="452"/>
        <v>0</v>
      </c>
      <c r="K3222" s="30">
        <f t="shared" si="453"/>
        <v>800</v>
      </c>
      <c r="L3222" s="30">
        <f t="shared" si="454"/>
        <v>820</v>
      </c>
      <c r="M3222" s="80">
        <f t="shared" si="455"/>
        <v>700</v>
      </c>
      <c r="N3222" s="33"/>
      <c r="O3222" s="33"/>
      <c r="P3222" s="33"/>
      <c r="Q3222" s="40">
        <v>9</v>
      </c>
      <c r="R3222" s="43">
        <v>9</v>
      </c>
      <c r="S3222" s="40">
        <v>9</v>
      </c>
    </row>
    <row r="3223" spans="1:19" ht="12" customHeight="1" x14ac:dyDescent="0.35">
      <c r="A3223" s="77" t="s">
        <v>1025</v>
      </c>
      <c r="B3223" s="6">
        <v>6013</v>
      </c>
      <c r="C3223" s="6" t="s">
        <v>1025</v>
      </c>
      <c r="D3223" s="40">
        <v>9</v>
      </c>
      <c r="E3223" s="30">
        <f t="shared" si="447"/>
        <v>1306.9339577999999</v>
      </c>
      <c r="F3223" s="30">
        <f t="shared" si="448"/>
        <v>935.43828480000002</v>
      </c>
      <c r="G3223" s="30">
        <f t="shared" si="449"/>
        <v>778.3138854</v>
      </c>
      <c r="H3223" s="30">
        <f t="shared" si="450"/>
        <v>757.60756919999994</v>
      </c>
      <c r="I3223" s="30">
        <f t="shared" si="451"/>
        <v>693.0525834</v>
      </c>
      <c r="J3223" s="30">
        <f t="shared" si="452"/>
        <v>0</v>
      </c>
      <c r="K3223" s="30">
        <f t="shared" si="453"/>
        <v>800</v>
      </c>
      <c r="L3223" s="30">
        <f t="shared" si="454"/>
        <v>820</v>
      </c>
      <c r="M3223" s="80">
        <f t="shared" si="455"/>
        <v>700</v>
      </c>
      <c r="N3223" s="33"/>
      <c r="O3223" s="33"/>
      <c r="P3223" s="33"/>
      <c r="Q3223" s="40">
        <v>9</v>
      </c>
      <c r="R3223" s="43">
        <v>9</v>
      </c>
      <c r="S3223" s="40">
        <v>9</v>
      </c>
    </row>
    <row r="3224" spans="1:19" ht="12" customHeight="1" x14ac:dyDescent="0.35">
      <c r="A3224" s="77" t="s">
        <v>1025</v>
      </c>
      <c r="B3224" s="6">
        <v>6014</v>
      </c>
      <c r="C3224" s="6" t="s">
        <v>1025</v>
      </c>
      <c r="D3224" s="40">
        <v>9</v>
      </c>
      <c r="E3224" s="30">
        <f t="shared" si="447"/>
        <v>1306.9339577999999</v>
      </c>
      <c r="F3224" s="30">
        <f t="shared" si="448"/>
        <v>935.43828480000002</v>
      </c>
      <c r="G3224" s="30">
        <f t="shared" si="449"/>
        <v>778.3138854</v>
      </c>
      <c r="H3224" s="30">
        <f t="shared" si="450"/>
        <v>757.60756919999994</v>
      </c>
      <c r="I3224" s="30">
        <f t="shared" si="451"/>
        <v>693.0525834</v>
      </c>
      <c r="J3224" s="30">
        <f t="shared" si="452"/>
        <v>0</v>
      </c>
      <c r="K3224" s="30">
        <f t="shared" si="453"/>
        <v>800</v>
      </c>
      <c r="L3224" s="30">
        <f t="shared" si="454"/>
        <v>820</v>
      </c>
      <c r="M3224" s="80">
        <f t="shared" si="455"/>
        <v>700</v>
      </c>
      <c r="N3224" s="33"/>
      <c r="O3224" s="33"/>
      <c r="P3224" s="33"/>
      <c r="Q3224" s="40">
        <v>9</v>
      </c>
      <c r="R3224" s="43">
        <v>9</v>
      </c>
      <c r="S3224" s="40">
        <v>9</v>
      </c>
    </row>
    <row r="3225" spans="1:19" ht="12" customHeight="1" x14ac:dyDescent="0.35">
      <c r="A3225" s="77" t="s">
        <v>1025</v>
      </c>
      <c r="B3225" s="6">
        <v>6015</v>
      </c>
      <c r="C3225" s="6" t="s">
        <v>1025</v>
      </c>
      <c r="D3225" s="40">
        <v>9</v>
      </c>
      <c r="E3225" s="30">
        <f t="shared" si="447"/>
        <v>1306.9339577999999</v>
      </c>
      <c r="F3225" s="30">
        <f t="shared" si="448"/>
        <v>935.43828480000002</v>
      </c>
      <c r="G3225" s="30">
        <f t="shared" si="449"/>
        <v>778.3138854</v>
      </c>
      <c r="H3225" s="30">
        <f t="shared" si="450"/>
        <v>757.60756919999994</v>
      </c>
      <c r="I3225" s="30">
        <f t="shared" si="451"/>
        <v>693.0525834</v>
      </c>
      <c r="J3225" s="30">
        <f t="shared" si="452"/>
        <v>0</v>
      </c>
      <c r="K3225" s="30">
        <f t="shared" si="453"/>
        <v>800</v>
      </c>
      <c r="L3225" s="30">
        <f t="shared" si="454"/>
        <v>820</v>
      </c>
      <c r="M3225" s="80">
        <f t="shared" si="455"/>
        <v>700</v>
      </c>
      <c r="N3225" s="33"/>
      <c r="O3225" s="33"/>
      <c r="P3225" s="33"/>
      <c r="Q3225" s="40">
        <v>9</v>
      </c>
      <c r="R3225" s="43">
        <v>9</v>
      </c>
      <c r="S3225" s="40">
        <v>9</v>
      </c>
    </row>
    <row r="3226" spans="1:19" ht="12" customHeight="1" x14ac:dyDescent="0.35">
      <c r="A3226" s="77" t="s">
        <v>1025</v>
      </c>
      <c r="B3226" s="6">
        <v>6016</v>
      </c>
      <c r="C3226" s="6" t="s">
        <v>1025</v>
      </c>
      <c r="D3226" s="40">
        <v>9</v>
      </c>
      <c r="E3226" s="30">
        <f t="shared" si="447"/>
        <v>1306.9339577999999</v>
      </c>
      <c r="F3226" s="30">
        <f t="shared" si="448"/>
        <v>935.43828480000002</v>
      </c>
      <c r="G3226" s="30">
        <f t="shared" si="449"/>
        <v>778.3138854</v>
      </c>
      <c r="H3226" s="30">
        <f t="shared" si="450"/>
        <v>757.60756919999994</v>
      </c>
      <c r="I3226" s="30">
        <f t="shared" si="451"/>
        <v>693.0525834</v>
      </c>
      <c r="J3226" s="30">
        <f t="shared" si="452"/>
        <v>0</v>
      </c>
      <c r="K3226" s="30">
        <f t="shared" si="453"/>
        <v>800</v>
      </c>
      <c r="L3226" s="30">
        <f t="shared" si="454"/>
        <v>820</v>
      </c>
      <c r="M3226" s="80">
        <f t="shared" si="455"/>
        <v>700</v>
      </c>
      <c r="N3226" s="33"/>
      <c r="O3226" s="33"/>
      <c r="P3226" s="33"/>
      <c r="Q3226" s="40">
        <v>9</v>
      </c>
      <c r="R3226" s="43">
        <v>9</v>
      </c>
      <c r="S3226" s="40">
        <v>9</v>
      </c>
    </row>
    <row r="3227" spans="1:19" ht="12" customHeight="1" x14ac:dyDescent="0.35">
      <c r="A3227" s="77" t="s">
        <v>1025</v>
      </c>
      <c r="B3227" s="6">
        <v>6017</v>
      </c>
      <c r="C3227" s="6" t="s">
        <v>1025</v>
      </c>
      <c r="D3227" s="40">
        <v>9</v>
      </c>
      <c r="E3227" s="30">
        <f t="shared" si="447"/>
        <v>1306.9339577999999</v>
      </c>
      <c r="F3227" s="30">
        <f t="shared" si="448"/>
        <v>935.43828480000002</v>
      </c>
      <c r="G3227" s="30">
        <f t="shared" si="449"/>
        <v>778.3138854</v>
      </c>
      <c r="H3227" s="30">
        <f t="shared" si="450"/>
        <v>757.60756919999994</v>
      </c>
      <c r="I3227" s="30">
        <f t="shared" si="451"/>
        <v>693.0525834</v>
      </c>
      <c r="J3227" s="30">
        <f t="shared" si="452"/>
        <v>0</v>
      </c>
      <c r="K3227" s="30">
        <f t="shared" si="453"/>
        <v>800</v>
      </c>
      <c r="L3227" s="30">
        <f t="shared" si="454"/>
        <v>820</v>
      </c>
      <c r="M3227" s="80">
        <f t="shared" si="455"/>
        <v>700</v>
      </c>
      <c r="N3227" s="33"/>
      <c r="O3227" s="33"/>
      <c r="P3227" s="33"/>
      <c r="Q3227" s="40">
        <v>9</v>
      </c>
      <c r="R3227" s="43">
        <v>9</v>
      </c>
      <c r="S3227" s="40">
        <v>9</v>
      </c>
    </row>
    <row r="3228" spans="1:19" ht="12" customHeight="1" x14ac:dyDescent="0.35">
      <c r="A3228" s="77" t="s">
        <v>1025</v>
      </c>
      <c r="B3228" s="6">
        <v>6018</v>
      </c>
      <c r="C3228" s="6" t="s">
        <v>1025</v>
      </c>
      <c r="D3228" s="40">
        <v>9</v>
      </c>
      <c r="E3228" s="30">
        <f t="shared" si="447"/>
        <v>1306.9339577999999</v>
      </c>
      <c r="F3228" s="30">
        <f t="shared" si="448"/>
        <v>935.43828480000002</v>
      </c>
      <c r="G3228" s="30">
        <f t="shared" si="449"/>
        <v>778.3138854</v>
      </c>
      <c r="H3228" s="30">
        <f t="shared" si="450"/>
        <v>757.60756919999994</v>
      </c>
      <c r="I3228" s="30">
        <f t="shared" si="451"/>
        <v>693.0525834</v>
      </c>
      <c r="J3228" s="30">
        <f t="shared" si="452"/>
        <v>0</v>
      </c>
      <c r="K3228" s="30">
        <f t="shared" si="453"/>
        <v>800</v>
      </c>
      <c r="L3228" s="30">
        <f t="shared" si="454"/>
        <v>820</v>
      </c>
      <c r="M3228" s="80">
        <f t="shared" si="455"/>
        <v>700</v>
      </c>
      <c r="N3228" s="33"/>
      <c r="O3228" s="33"/>
      <c r="P3228" s="33"/>
      <c r="Q3228" s="40">
        <v>9</v>
      </c>
      <c r="R3228" s="43">
        <v>9</v>
      </c>
      <c r="S3228" s="40">
        <v>9</v>
      </c>
    </row>
    <row r="3229" spans="1:19" ht="12" customHeight="1" x14ac:dyDescent="0.35">
      <c r="A3229" s="77" t="s">
        <v>1025</v>
      </c>
      <c r="B3229" s="6">
        <v>6019</v>
      </c>
      <c r="C3229" s="6" t="s">
        <v>1025</v>
      </c>
      <c r="D3229" s="40">
        <v>9</v>
      </c>
      <c r="E3229" s="30">
        <f t="shared" si="447"/>
        <v>1306.9339577999999</v>
      </c>
      <c r="F3229" s="30">
        <f t="shared" si="448"/>
        <v>935.43828480000002</v>
      </c>
      <c r="G3229" s="30">
        <f t="shared" si="449"/>
        <v>778.3138854</v>
      </c>
      <c r="H3229" s="30">
        <f t="shared" si="450"/>
        <v>757.60756919999994</v>
      </c>
      <c r="I3229" s="30">
        <f t="shared" si="451"/>
        <v>693.0525834</v>
      </c>
      <c r="J3229" s="30">
        <f t="shared" si="452"/>
        <v>0</v>
      </c>
      <c r="K3229" s="30">
        <f t="shared" si="453"/>
        <v>800</v>
      </c>
      <c r="L3229" s="30">
        <f t="shared" si="454"/>
        <v>820</v>
      </c>
      <c r="M3229" s="80">
        <f t="shared" si="455"/>
        <v>700</v>
      </c>
      <c r="N3229" s="33"/>
      <c r="O3229" s="33"/>
      <c r="P3229" s="33"/>
      <c r="Q3229" s="40">
        <v>9</v>
      </c>
      <c r="R3229" s="43">
        <v>9</v>
      </c>
      <c r="S3229" s="40">
        <v>9</v>
      </c>
    </row>
    <row r="3230" spans="1:19" ht="12" customHeight="1" x14ac:dyDescent="0.35">
      <c r="A3230" s="77" t="s">
        <v>1025</v>
      </c>
      <c r="B3230" s="6">
        <v>6020</v>
      </c>
      <c r="C3230" s="6" t="s">
        <v>1025</v>
      </c>
      <c r="D3230" s="40">
        <v>9</v>
      </c>
      <c r="E3230" s="30">
        <f t="shared" si="447"/>
        <v>1306.9339577999999</v>
      </c>
      <c r="F3230" s="30">
        <f t="shared" si="448"/>
        <v>935.43828480000002</v>
      </c>
      <c r="G3230" s="30">
        <f t="shared" si="449"/>
        <v>778.3138854</v>
      </c>
      <c r="H3230" s="30">
        <f t="shared" si="450"/>
        <v>757.60756919999994</v>
      </c>
      <c r="I3230" s="30">
        <f t="shared" si="451"/>
        <v>693.0525834</v>
      </c>
      <c r="J3230" s="30">
        <f t="shared" si="452"/>
        <v>0</v>
      </c>
      <c r="K3230" s="30">
        <f t="shared" si="453"/>
        <v>800</v>
      </c>
      <c r="L3230" s="30">
        <f t="shared" si="454"/>
        <v>820</v>
      </c>
      <c r="M3230" s="80">
        <f t="shared" si="455"/>
        <v>700</v>
      </c>
      <c r="N3230" s="33"/>
      <c r="O3230" s="33"/>
      <c r="P3230" s="33"/>
      <c r="Q3230" s="40">
        <v>9</v>
      </c>
      <c r="R3230" s="43">
        <v>9</v>
      </c>
      <c r="S3230" s="40">
        <v>9</v>
      </c>
    </row>
    <row r="3231" spans="1:19" ht="12" customHeight="1" x14ac:dyDescent="0.35">
      <c r="A3231" s="77" t="s">
        <v>1025</v>
      </c>
      <c r="B3231" s="6">
        <v>6021</v>
      </c>
      <c r="C3231" s="6" t="s">
        <v>1025</v>
      </c>
      <c r="D3231" s="40">
        <v>9</v>
      </c>
      <c r="E3231" s="30">
        <f t="shared" si="447"/>
        <v>1306.9339577999999</v>
      </c>
      <c r="F3231" s="30">
        <f t="shared" si="448"/>
        <v>935.43828480000002</v>
      </c>
      <c r="G3231" s="30">
        <f t="shared" si="449"/>
        <v>778.3138854</v>
      </c>
      <c r="H3231" s="30">
        <f t="shared" si="450"/>
        <v>757.60756919999994</v>
      </c>
      <c r="I3231" s="30">
        <f t="shared" si="451"/>
        <v>693.0525834</v>
      </c>
      <c r="J3231" s="30">
        <f t="shared" si="452"/>
        <v>0</v>
      </c>
      <c r="K3231" s="30">
        <f t="shared" si="453"/>
        <v>800</v>
      </c>
      <c r="L3231" s="30">
        <f t="shared" si="454"/>
        <v>820</v>
      </c>
      <c r="M3231" s="80">
        <f t="shared" si="455"/>
        <v>700</v>
      </c>
      <c r="N3231" s="33"/>
      <c r="O3231" s="33"/>
      <c r="P3231" s="33"/>
      <c r="Q3231" s="40">
        <v>9</v>
      </c>
      <c r="R3231" s="43">
        <v>9</v>
      </c>
      <c r="S3231" s="40">
        <v>9</v>
      </c>
    </row>
    <row r="3232" spans="1:19" ht="12" customHeight="1" x14ac:dyDescent="0.35">
      <c r="A3232" s="77" t="s">
        <v>1025</v>
      </c>
      <c r="B3232" s="6">
        <v>6022</v>
      </c>
      <c r="C3232" s="6" t="s">
        <v>1025</v>
      </c>
      <c r="D3232" s="40">
        <v>9</v>
      </c>
      <c r="E3232" s="30">
        <f t="shared" si="447"/>
        <v>1306.9339577999999</v>
      </c>
      <c r="F3232" s="30">
        <f t="shared" si="448"/>
        <v>935.43828480000002</v>
      </c>
      <c r="G3232" s="30">
        <f t="shared" si="449"/>
        <v>778.3138854</v>
      </c>
      <c r="H3232" s="30">
        <f t="shared" si="450"/>
        <v>757.60756919999994</v>
      </c>
      <c r="I3232" s="30">
        <f t="shared" si="451"/>
        <v>693.0525834</v>
      </c>
      <c r="J3232" s="30">
        <f t="shared" si="452"/>
        <v>0</v>
      </c>
      <c r="K3232" s="30">
        <f t="shared" si="453"/>
        <v>800</v>
      </c>
      <c r="L3232" s="30">
        <f t="shared" si="454"/>
        <v>820</v>
      </c>
      <c r="M3232" s="80">
        <f t="shared" si="455"/>
        <v>700</v>
      </c>
      <c r="N3232" s="33"/>
      <c r="O3232" s="33"/>
      <c r="P3232" s="33"/>
      <c r="Q3232" s="40">
        <v>9</v>
      </c>
      <c r="R3232" s="43">
        <v>9</v>
      </c>
      <c r="S3232" s="40">
        <v>9</v>
      </c>
    </row>
    <row r="3233" spans="1:19" ht="12" customHeight="1" x14ac:dyDescent="0.35">
      <c r="A3233" s="77" t="s">
        <v>1025</v>
      </c>
      <c r="B3233" s="6">
        <v>6023</v>
      </c>
      <c r="C3233" s="6" t="s">
        <v>1025</v>
      </c>
      <c r="D3233" s="40">
        <v>9</v>
      </c>
      <c r="E3233" s="30">
        <f t="shared" si="447"/>
        <v>1306.9339577999999</v>
      </c>
      <c r="F3233" s="30">
        <f t="shared" si="448"/>
        <v>935.43828480000002</v>
      </c>
      <c r="G3233" s="30">
        <f t="shared" si="449"/>
        <v>778.3138854</v>
      </c>
      <c r="H3233" s="30">
        <f t="shared" si="450"/>
        <v>757.60756919999994</v>
      </c>
      <c r="I3233" s="30">
        <f t="shared" si="451"/>
        <v>693.0525834</v>
      </c>
      <c r="J3233" s="30">
        <f t="shared" si="452"/>
        <v>0</v>
      </c>
      <c r="K3233" s="30">
        <f t="shared" si="453"/>
        <v>800</v>
      </c>
      <c r="L3233" s="30">
        <f t="shared" si="454"/>
        <v>820</v>
      </c>
      <c r="M3233" s="80">
        <f t="shared" si="455"/>
        <v>700</v>
      </c>
      <c r="N3233" s="33"/>
      <c r="O3233" s="33"/>
      <c r="P3233" s="33"/>
      <c r="Q3233" s="40">
        <v>9</v>
      </c>
      <c r="R3233" s="43">
        <v>9</v>
      </c>
      <c r="S3233" s="40">
        <v>9</v>
      </c>
    </row>
    <row r="3234" spans="1:19" ht="12" customHeight="1" x14ac:dyDescent="0.35">
      <c r="A3234" s="77" t="s">
        <v>1025</v>
      </c>
      <c r="B3234" s="6">
        <v>6024</v>
      </c>
      <c r="C3234" s="6" t="s">
        <v>1025</v>
      </c>
      <c r="D3234" s="40">
        <v>9</v>
      </c>
      <c r="E3234" s="30">
        <f t="shared" si="447"/>
        <v>1306.9339577999999</v>
      </c>
      <c r="F3234" s="30">
        <f t="shared" si="448"/>
        <v>935.43828480000002</v>
      </c>
      <c r="G3234" s="30">
        <f t="shared" si="449"/>
        <v>778.3138854</v>
      </c>
      <c r="H3234" s="30">
        <f t="shared" si="450"/>
        <v>757.60756919999994</v>
      </c>
      <c r="I3234" s="30">
        <f t="shared" si="451"/>
        <v>693.0525834</v>
      </c>
      <c r="J3234" s="30">
        <f t="shared" si="452"/>
        <v>0</v>
      </c>
      <c r="K3234" s="30">
        <f t="shared" si="453"/>
        <v>800</v>
      </c>
      <c r="L3234" s="30">
        <f t="shared" si="454"/>
        <v>820</v>
      </c>
      <c r="M3234" s="80">
        <f t="shared" si="455"/>
        <v>700</v>
      </c>
      <c r="N3234" s="42"/>
      <c r="O3234" s="42"/>
      <c r="P3234" s="42"/>
      <c r="Q3234" s="40">
        <v>9</v>
      </c>
      <c r="R3234" s="43">
        <v>9</v>
      </c>
      <c r="S3234" s="40">
        <v>9</v>
      </c>
    </row>
    <row r="3235" spans="1:19" ht="12" customHeight="1" x14ac:dyDescent="0.35">
      <c r="A3235" s="77" t="s">
        <v>1025</v>
      </c>
      <c r="B3235" s="6">
        <v>6025</v>
      </c>
      <c r="C3235" s="6" t="s">
        <v>1025</v>
      </c>
      <c r="D3235" s="40">
        <v>9</v>
      </c>
      <c r="E3235" s="30">
        <f t="shared" si="447"/>
        <v>1306.9339577999999</v>
      </c>
      <c r="F3235" s="30">
        <f t="shared" si="448"/>
        <v>935.43828480000002</v>
      </c>
      <c r="G3235" s="30">
        <f t="shared" si="449"/>
        <v>778.3138854</v>
      </c>
      <c r="H3235" s="30">
        <f t="shared" si="450"/>
        <v>757.60756919999994</v>
      </c>
      <c r="I3235" s="30">
        <f t="shared" si="451"/>
        <v>693.0525834</v>
      </c>
      <c r="J3235" s="30">
        <f t="shared" si="452"/>
        <v>0</v>
      </c>
      <c r="K3235" s="30">
        <f t="shared" si="453"/>
        <v>800</v>
      </c>
      <c r="L3235" s="30">
        <f t="shared" si="454"/>
        <v>820</v>
      </c>
      <c r="M3235" s="80">
        <f t="shared" si="455"/>
        <v>700</v>
      </c>
      <c r="N3235" s="42"/>
      <c r="O3235" s="42"/>
      <c r="P3235" s="42"/>
      <c r="Q3235" s="40">
        <v>9</v>
      </c>
      <c r="R3235" s="43">
        <v>9</v>
      </c>
      <c r="S3235" s="40">
        <v>9</v>
      </c>
    </row>
    <row r="3236" spans="1:19" ht="12" customHeight="1" x14ac:dyDescent="0.35">
      <c r="A3236" s="77" t="s">
        <v>1025</v>
      </c>
      <c r="B3236" s="6">
        <v>6026</v>
      </c>
      <c r="C3236" s="6" t="s">
        <v>1025</v>
      </c>
      <c r="D3236" s="40">
        <v>9</v>
      </c>
      <c r="E3236" s="30">
        <f t="shared" si="447"/>
        <v>1306.9339577999999</v>
      </c>
      <c r="F3236" s="30">
        <f t="shared" si="448"/>
        <v>935.43828480000002</v>
      </c>
      <c r="G3236" s="30">
        <f t="shared" si="449"/>
        <v>778.3138854</v>
      </c>
      <c r="H3236" s="30">
        <f t="shared" si="450"/>
        <v>757.60756919999994</v>
      </c>
      <c r="I3236" s="30">
        <f t="shared" si="451"/>
        <v>693.0525834</v>
      </c>
      <c r="J3236" s="30">
        <f t="shared" si="452"/>
        <v>0</v>
      </c>
      <c r="K3236" s="30">
        <f t="shared" si="453"/>
        <v>800</v>
      </c>
      <c r="L3236" s="30">
        <f t="shared" si="454"/>
        <v>820</v>
      </c>
      <c r="M3236" s="80">
        <f t="shared" si="455"/>
        <v>700</v>
      </c>
      <c r="N3236" s="42"/>
      <c r="O3236" s="42"/>
      <c r="P3236" s="42"/>
      <c r="Q3236" s="40">
        <v>9</v>
      </c>
      <c r="R3236" s="43">
        <v>9</v>
      </c>
      <c r="S3236" s="40">
        <v>9</v>
      </c>
    </row>
    <row r="3237" spans="1:19" ht="12" customHeight="1" x14ac:dyDescent="0.35">
      <c r="A3237" s="77" t="s">
        <v>1025</v>
      </c>
      <c r="B3237" s="6">
        <v>6028</v>
      </c>
      <c r="C3237" s="6" t="s">
        <v>1025</v>
      </c>
      <c r="D3237" s="40">
        <v>9</v>
      </c>
      <c r="E3237" s="30">
        <f t="shared" si="447"/>
        <v>1306.9339577999999</v>
      </c>
      <c r="F3237" s="30">
        <f t="shared" si="448"/>
        <v>935.43828480000002</v>
      </c>
      <c r="G3237" s="30">
        <f t="shared" si="449"/>
        <v>778.3138854</v>
      </c>
      <c r="H3237" s="30">
        <f t="shared" si="450"/>
        <v>757.60756919999994</v>
      </c>
      <c r="I3237" s="30">
        <f t="shared" si="451"/>
        <v>693.0525834</v>
      </c>
      <c r="J3237" s="30">
        <f t="shared" si="452"/>
        <v>0</v>
      </c>
      <c r="K3237" s="30">
        <f t="shared" si="453"/>
        <v>800</v>
      </c>
      <c r="L3237" s="30">
        <f t="shared" si="454"/>
        <v>820</v>
      </c>
      <c r="M3237" s="80">
        <f t="shared" si="455"/>
        <v>700</v>
      </c>
      <c r="N3237" s="42"/>
      <c r="O3237" s="42"/>
      <c r="P3237" s="42"/>
      <c r="Q3237" s="40">
        <v>9</v>
      </c>
      <c r="R3237" s="43">
        <v>9</v>
      </c>
      <c r="S3237" s="40">
        <v>9</v>
      </c>
    </row>
    <row r="3238" spans="1:19" ht="12" customHeight="1" x14ac:dyDescent="0.35">
      <c r="A3238" s="77" t="s">
        <v>1026</v>
      </c>
      <c r="B3238" s="6">
        <v>6030</v>
      </c>
      <c r="C3238" s="6" t="s">
        <v>1026</v>
      </c>
      <c r="D3238" s="40">
        <v>10</v>
      </c>
      <c r="E3238" s="30">
        <f t="shared" si="447"/>
        <v>1437.2619479999996</v>
      </c>
      <c r="F3238" s="30">
        <f t="shared" si="448"/>
        <v>999.99327059999996</v>
      </c>
      <c r="G3238" s="30">
        <f t="shared" si="449"/>
        <v>809.98236899999995</v>
      </c>
      <c r="H3238" s="30">
        <f t="shared" si="450"/>
        <v>781.96794119999993</v>
      </c>
      <c r="I3238" s="30">
        <f t="shared" si="451"/>
        <v>745.42738319999989</v>
      </c>
      <c r="J3238" s="30">
        <f t="shared" si="452"/>
        <v>0</v>
      </c>
      <c r="K3238" s="30">
        <f t="shared" si="453"/>
        <v>850</v>
      </c>
      <c r="L3238" s="30">
        <f t="shared" si="454"/>
        <v>870</v>
      </c>
      <c r="M3238" s="80">
        <f t="shared" si="455"/>
        <v>750</v>
      </c>
      <c r="N3238" s="42"/>
      <c r="O3238" s="42"/>
      <c r="P3238" s="42"/>
      <c r="Q3238" s="40">
        <v>10</v>
      </c>
      <c r="R3238" s="43">
        <v>10</v>
      </c>
      <c r="S3238" s="40">
        <v>10</v>
      </c>
    </row>
    <row r="3239" spans="1:19" ht="12" customHeight="1" x14ac:dyDescent="0.35">
      <c r="A3239" s="77" t="s">
        <v>1027</v>
      </c>
      <c r="B3239" s="6">
        <v>6035</v>
      </c>
      <c r="C3239" s="6" t="s">
        <v>1027</v>
      </c>
      <c r="D3239" s="40">
        <v>10</v>
      </c>
      <c r="E3239" s="30">
        <f t="shared" si="447"/>
        <v>1437.2619479999996</v>
      </c>
      <c r="F3239" s="30">
        <f t="shared" si="448"/>
        <v>999.99327059999996</v>
      </c>
      <c r="G3239" s="30">
        <f t="shared" si="449"/>
        <v>809.98236899999995</v>
      </c>
      <c r="H3239" s="30">
        <f t="shared" si="450"/>
        <v>781.96794119999993</v>
      </c>
      <c r="I3239" s="30">
        <f t="shared" si="451"/>
        <v>745.42738319999989</v>
      </c>
      <c r="J3239" s="30">
        <f t="shared" si="452"/>
        <v>0</v>
      </c>
      <c r="K3239" s="30">
        <f t="shared" si="453"/>
        <v>850</v>
      </c>
      <c r="L3239" s="30">
        <f t="shared" si="454"/>
        <v>870</v>
      </c>
      <c r="M3239" s="80">
        <f t="shared" si="455"/>
        <v>750</v>
      </c>
      <c r="N3239" s="42"/>
      <c r="O3239" s="42"/>
      <c r="P3239" s="42"/>
      <c r="Q3239" s="40">
        <v>10</v>
      </c>
      <c r="R3239" s="43">
        <v>10</v>
      </c>
      <c r="S3239" s="40">
        <v>10</v>
      </c>
    </row>
    <row r="3240" spans="1:19" ht="12" customHeight="1" x14ac:dyDescent="0.35">
      <c r="A3240" s="77" t="s">
        <v>1028</v>
      </c>
      <c r="B3240" s="6">
        <v>6036</v>
      </c>
      <c r="C3240" s="6" t="s">
        <v>1028</v>
      </c>
      <c r="D3240" s="40">
        <v>10</v>
      </c>
      <c r="E3240" s="30">
        <f t="shared" si="447"/>
        <v>1437.2619479999996</v>
      </c>
      <c r="F3240" s="30">
        <f t="shared" si="448"/>
        <v>999.99327059999996</v>
      </c>
      <c r="G3240" s="30">
        <f t="shared" si="449"/>
        <v>809.98236899999995</v>
      </c>
      <c r="H3240" s="30">
        <f t="shared" si="450"/>
        <v>781.96794119999993</v>
      </c>
      <c r="I3240" s="30">
        <f t="shared" si="451"/>
        <v>745.42738319999989</v>
      </c>
      <c r="J3240" s="30">
        <f t="shared" si="452"/>
        <v>0</v>
      </c>
      <c r="K3240" s="30">
        <f t="shared" si="453"/>
        <v>850</v>
      </c>
      <c r="L3240" s="30">
        <f t="shared" si="454"/>
        <v>870</v>
      </c>
      <c r="M3240" s="80">
        <f t="shared" si="455"/>
        <v>750</v>
      </c>
      <c r="N3240" s="42"/>
      <c r="O3240" s="42"/>
      <c r="P3240" s="42"/>
      <c r="Q3240" s="40">
        <v>10</v>
      </c>
      <c r="R3240" s="43">
        <v>10</v>
      </c>
      <c r="S3240" s="40">
        <v>10</v>
      </c>
    </row>
    <row r="3241" spans="1:19" ht="12" customHeight="1" x14ac:dyDescent="0.35">
      <c r="A3241" s="77" t="s">
        <v>1029</v>
      </c>
      <c r="B3241" s="6">
        <v>6037</v>
      </c>
      <c r="C3241" s="6" t="s">
        <v>1029</v>
      </c>
      <c r="D3241" s="40">
        <v>10</v>
      </c>
      <c r="E3241" s="30">
        <f t="shared" si="447"/>
        <v>1437.2619479999996</v>
      </c>
      <c r="F3241" s="30">
        <f t="shared" si="448"/>
        <v>999.99327059999996</v>
      </c>
      <c r="G3241" s="30">
        <f t="shared" si="449"/>
        <v>809.98236899999995</v>
      </c>
      <c r="H3241" s="30">
        <f t="shared" si="450"/>
        <v>781.96794119999993</v>
      </c>
      <c r="I3241" s="30">
        <f t="shared" si="451"/>
        <v>745.42738319999989</v>
      </c>
      <c r="J3241" s="30">
        <f t="shared" si="452"/>
        <v>0</v>
      </c>
      <c r="K3241" s="30">
        <f t="shared" si="453"/>
        <v>850</v>
      </c>
      <c r="L3241" s="30">
        <f t="shared" si="454"/>
        <v>870</v>
      </c>
      <c r="M3241" s="80">
        <f t="shared" si="455"/>
        <v>750</v>
      </c>
      <c r="N3241" s="42"/>
      <c r="O3241" s="42"/>
      <c r="P3241" s="42"/>
      <c r="Q3241" s="40">
        <v>10</v>
      </c>
      <c r="R3241" s="43">
        <v>10</v>
      </c>
      <c r="S3241" s="40">
        <v>10</v>
      </c>
    </row>
    <row r="3242" spans="1:19" ht="12" customHeight="1" x14ac:dyDescent="0.35">
      <c r="A3242" s="77" t="s">
        <v>1027</v>
      </c>
      <c r="B3242" s="6">
        <v>6038</v>
      </c>
      <c r="C3242" s="6" t="s">
        <v>1027</v>
      </c>
      <c r="D3242" s="40">
        <v>10</v>
      </c>
      <c r="E3242" s="30">
        <f t="shared" si="447"/>
        <v>1437.2619479999996</v>
      </c>
      <c r="F3242" s="30">
        <f t="shared" si="448"/>
        <v>999.99327059999996</v>
      </c>
      <c r="G3242" s="30">
        <f t="shared" si="449"/>
        <v>809.98236899999995</v>
      </c>
      <c r="H3242" s="30">
        <f t="shared" si="450"/>
        <v>781.96794119999993</v>
      </c>
      <c r="I3242" s="30">
        <f t="shared" si="451"/>
        <v>745.42738319999989</v>
      </c>
      <c r="J3242" s="30">
        <f t="shared" si="452"/>
        <v>0</v>
      </c>
      <c r="K3242" s="30">
        <f t="shared" si="453"/>
        <v>850</v>
      </c>
      <c r="L3242" s="30">
        <f t="shared" si="454"/>
        <v>870</v>
      </c>
      <c r="M3242" s="80">
        <f t="shared" si="455"/>
        <v>750</v>
      </c>
      <c r="N3242" s="42"/>
      <c r="O3242" s="42"/>
      <c r="P3242" s="42"/>
      <c r="Q3242" s="40">
        <v>10</v>
      </c>
      <c r="R3242" s="43">
        <v>10</v>
      </c>
      <c r="S3242" s="40">
        <v>10</v>
      </c>
    </row>
    <row r="3243" spans="1:19" ht="12" customHeight="1" x14ac:dyDescent="0.35">
      <c r="A3243" s="77" t="s">
        <v>1026</v>
      </c>
      <c r="B3243" s="6">
        <v>6039</v>
      </c>
      <c r="C3243" s="6" t="s">
        <v>1026</v>
      </c>
      <c r="D3243" s="40">
        <v>10</v>
      </c>
      <c r="E3243" s="30">
        <f t="shared" si="447"/>
        <v>1437.2619479999996</v>
      </c>
      <c r="F3243" s="30">
        <f t="shared" si="448"/>
        <v>999.99327059999996</v>
      </c>
      <c r="G3243" s="30">
        <f t="shared" si="449"/>
        <v>809.98236899999995</v>
      </c>
      <c r="H3243" s="30">
        <f t="shared" si="450"/>
        <v>781.96794119999993</v>
      </c>
      <c r="I3243" s="30">
        <f t="shared" si="451"/>
        <v>745.42738319999989</v>
      </c>
      <c r="J3243" s="30">
        <f t="shared" si="452"/>
        <v>0</v>
      </c>
      <c r="K3243" s="30">
        <f t="shared" si="453"/>
        <v>850</v>
      </c>
      <c r="L3243" s="30">
        <f t="shared" si="454"/>
        <v>870</v>
      </c>
      <c r="M3243" s="80">
        <f t="shared" si="455"/>
        <v>750</v>
      </c>
      <c r="N3243" s="42"/>
      <c r="O3243" s="42"/>
      <c r="P3243" s="42"/>
      <c r="Q3243" s="40">
        <v>10</v>
      </c>
      <c r="R3243" s="43">
        <v>10</v>
      </c>
      <c r="S3243" s="40">
        <v>10</v>
      </c>
    </row>
    <row r="3244" spans="1:19" ht="12" customHeight="1" x14ac:dyDescent="0.35">
      <c r="A3244" s="77" t="s">
        <v>1030</v>
      </c>
      <c r="B3244" s="6">
        <v>6040</v>
      </c>
      <c r="C3244" s="6" t="s">
        <v>1030</v>
      </c>
      <c r="D3244" s="40">
        <v>13</v>
      </c>
      <c r="E3244" s="30">
        <f t="shared" si="447"/>
        <v>1829.4639371999999</v>
      </c>
      <c r="F3244" s="30">
        <f t="shared" si="448"/>
        <v>1457.9682642000002</v>
      </c>
      <c r="G3244" s="30">
        <f t="shared" si="449"/>
        <v>1176.6059676</v>
      </c>
      <c r="H3244" s="30">
        <f t="shared" si="450"/>
        <v>1042.6239215999999</v>
      </c>
      <c r="I3244" s="30">
        <f t="shared" si="451"/>
        <v>1112.0509817999998</v>
      </c>
      <c r="J3244" s="30">
        <f t="shared" si="452"/>
        <v>0</v>
      </c>
      <c r="K3244" s="30">
        <f t="shared" si="453"/>
        <v>1200</v>
      </c>
      <c r="L3244" s="30">
        <f t="shared" si="454"/>
        <v>1220</v>
      </c>
      <c r="M3244" s="80">
        <f t="shared" si="455"/>
        <v>1100</v>
      </c>
      <c r="N3244" s="42"/>
      <c r="O3244" s="42"/>
      <c r="P3244" s="42"/>
      <c r="Q3244" s="40">
        <v>13</v>
      </c>
      <c r="R3244" s="43">
        <v>13</v>
      </c>
      <c r="S3244" s="40">
        <v>13</v>
      </c>
    </row>
    <row r="3245" spans="1:19" ht="12" customHeight="1" x14ac:dyDescent="0.35">
      <c r="A3245" s="77" t="s">
        <v>1025</v>
      </c>
      <c r="B3245" s="6">
        <v>6043</v>
      </c>
      <c r="C3245" s="6" t="s">
        <v>1025</v>
      </c>
      <c r="D3245" s="40">
        <v>9</v>
      </c>
      <c r="E3245" s="30">
        <f t="shared" si="447"/>
        <v>1306.9339577999999</v>
      </c>
      <c r="F3245" s="30">
        <f t="shared" si="448"/>
        <v>935.43828480000002</v>
      </c>
      <c r="G3245" s="30">
        <f t="shared" si="449"/>
        <v>778.3138854</v>
      </c>
      <c r="H3245" s="30">
        <f t="shared" si="450"/>
        <v>757.60756919999994</v>
      </c>
      <c r="I3245" s="30">
        <f t="shared" si="451"/>
        <v>693.0525834</v>
      </c>
      <c r="J3245" s="30">
        <f t="shared" si="452"/>
        <v>0</v>
      </c>
      <c r="K3245" s="30">
        <f t="shared" si="453"/>
        <v>800</v>
      </c>
      <c r="L3245" s="30">
        <f t="shared" si="454"/>
        <v>820</v>
      </c>
      <c r="M3245" s="80">
        <f t="shared" si="455"/>
        <v>700</v>
      </c>
      <c r="N3245" s="42"/>
      <c r="O3245" s="42"/>
      <c r="P3245" s="42"/>
      <c r="Q3245" s="40">
        <v>9</v>
      </c>
      <c r="R3245" s="43">
        <v>9</v>
      </c>
      <c r="S3245" s="40">
        <v>9</v>
      </c>
    </row>
    <row r="3246" spans="1:19" ht="12" customHeight="1" x14ac:dyDescent="0.35">
      <c r="A3246" s="77" t="s">
        <v>1025</v>
      </c>
      <c r="B3246" s="6">
        <v>6044</v>
      </c>
      <c r="C3246" s="6" t="s">
        <v>1025</v>
      </c>
      <c r="D3246" s="40">
        <v>9</v>
      </c>
      <c r="E3246" s="30">
        <f t="shared" si="447"/>
        <v>1306.9339577999999</v>
      </c>
      <c r="F3246" s="30">
        <f t="shared" si="448"/>
        <v>935.43828480000002</v>
      </c>
      <c r="G3246" s="30">
        <f t="shared" si="449"/>
        <v>778.3138854</v>
      </c>
      <c r="H3246" s="30">
        <f t="shared" si="450"/>
        <v>757.60756919999994</v>
      </c>
      <c r="I3246" s="30">
        <f t="shared" si="451"/>
        <v>693.0525834</v>
      </c>
      <c r="J3246" s="30">
        <f t="shared" si="452"/>
        <v>0</v>
      </c>
      <c r="K3246" s="30">
        <f t="shared" si="453"/>
        <v>800</v>
      </c>
      <c r="L3246" s="30">
        <f t="shared" si="454"/>
        <v>820</v>
      </c>
      <c r="M3246" s="80">
        <f t="shared" si="455"/>
        <v>700</v>
      </c>
      <c r="N3246" s="42"/>
      <c r="O3246" s="42"/>
      <c r="P3246" s="42"/>
      <c r="Q3246" s="40">
        <v>9</v>
      </c>
      <c r="R3246" s="43">
        <v>9</v>
      </c>
      <c r="S3246" s="40">
        <v>9</v>
      </c>
    </row>
    <row r="3247" spans="1:19" ht="12" customHeight="1" x14ac:dyDescent="0.35">
      <c r="A3247" s="77" t="s">
        <v>1025</v>
      </c>
      <c r="B3247" s="6">
        <v>6045</v>
      </c>
      <c r="C3247" s="6" t="s">
        <v>1025</v>
      </c>
      <c r="D3247" s="40">
        <v>9</v>
      </c>
      <c r="E3247" s="30">
        <f t="shared" si="447"/>
        <v>1306.9339577999999</v>
      </c>
      <c r="F3247" s="30">
        <f t="shared" si="448"/>
        <v>935.43828480000002</v>
      </c>
      <c r="G3247" s="30">
        <f t="shared" si="449"/>
        <v>778.3138854</v>
      </c>
      <c r="H3247" s="30">
        <f t="shared" si="450"/>
        <v>757.60756919999994</v>
      </c>
      <c r="I3247" s="30">
        <f t="shared" si="451"/>
        <v>693.0525834</v>
      </c>
      <c r="J3247" s="30">
        <f t="shared" si="452"/>
        <v>0</v>
      </c>
      <c r="K3247" s="30">
        <f t="shared" si="453"/>
        <v>800</v>
      </c>
      <c r="L3247" s="30">
        <f t="shared" si="454"/>
        <v>820</v>
      </c>
      <c r="M3247" s="80">
        <f t="shared" si="455"/>
        <v>700</v>
      </c>
      <c r="N3247" s="42"/>
      <c r="O3247" s="42"/>
      <c r="P3247" s="42"/>
      <c r="Q3247" s="40">
        <v>9</v>
      </c>
      <c r="R3247" s="43">
        <v>9</v>
      </c>
      <c r="S3247" s="40">
        <v>9</v>
      </c>
    </row>
    <row r="3248" spans="1:19" ht="12" customHeight="1" x14ac:dyDescent="0.35">
      <c r="A3248" s="77" t="s">
        <v>1025</v>
      </c>
      <c r="B3248" s="6">
        <v>6046</v>
      </c>
      <c r="C3248" s="6" t="s">
        <v>1025</v>
      </c>
      <c r="D3248" s="40">
        <v>9</v>
      </c>
      <c r="E3248" s="30">
        <f t="shared" si="447"/>
        <v>1306.9339577999999</v>
      </c>
      <c r="F3248" s="30">
        <f t="shared" si="448"/>
        <v>935.43828480000002</v>
      </c>
      <c r="G3248" s="30">
        <f t="shared" si="449"/>
        <v>778.3138854</v>
      </c>
      <c r="H3248" s="30">
        <f t="shared" si="450"/>
        <v>757.60756919999994</v>
      </c>
      <c r="I3248" s="30">
        <f t="shared" si="451"/>
        <v>693.0525834</v>
      </c>
      <c r="J3248" s="30">
        <f t="shared" si="452"/>
        <v>0</v>
      </c>
      <c r="K3248" s="30">
        <f t="shared" si="453"/>
        <v>800</v>
      </c>
      <c r="L3248" s="30">
        <f t="shared" si="454"/>
        <v>820</v>
      </c>
      <c r="M3248" s="80">
        <f t="shared" si="455"/>
        <v>700</v>
      </c>
      <c r="N3248" s="42"/>
      <c r="O3248" s="42"/>
      <c r="P3248" s="42"/>
      <c r="Q3248" s="40">
        <v>9</v>
      </c>
      <c r="R3248" s="43">
        <v>9</v>
      </c>
      <c r="S3248" s="40">
        <v>9</v>
      </c>
    </row>
    <row r="3249" spans="1:19" ht="12" customHeight="1" x14ac:dyDescent="0.35">
      <c r="A3249" s="77" t="s">
        <v>1025</v>
      </c>
      <c r="B3249" s="6">
        <v>6047</v>
      </c>
      <c r="C3249" s="6" t="s">
        <v>1025</v>
      </c>
      <c r="D3249" s="40">
        <v>9</v>
      </c>
      <c r="E3249" s="30">
        <f t="shared" si="447"/>
        <v>1306.9339577999999</v>
      </c>
      <c r="F3249" s="30">
        <f t="shared" si="448"/>
        <v>935.43828480000002</v>
      </c>
      <c r="G3249" s="30">
        <f t="shared" si="449"/>
        <v>778.3138854</v>
      </c>
      <c r="H3249" s="30">
        <f t="shared" si="450"/>
        <v>757.60756919999994</v>
      </c>
      <c r="I3249" s="30">
        <f t="shared" si="451"/>
        <v>693.0525834</v>
      </c>
      <c r="J3249" s="30">
        <f t="shared" si="452"/>
        <v>0</v>
      </c>
      <c r="K3249" s="30">
        <f t="shared" si="453"/>
        <v>800</v>
      </c>
      <c r="L3249" s="30">
        <f t="shared" si="454"/>
        <v>820</v>
      </c>
      <c r="M3249" s="80">
        <f t="shared" si="455"/>
        <v>700</v>
      </c>
      <c r="N3249" s="42"/>
      <c r="O3249" s="42"/>
      <c r="P3249" s="42"/>
      <c r="Q3249" s="40">
        <v>9</v>
      </c>
      <c r="R3249" s="43">
        <v>9</v>
      </c>
      <c r="S3249" s="40">
        <v>9</v>
      </c>
    </row>
    <row r="3250" spans="1:19" ht="12" customHeight="1" x14ac:dyDescent="0.35">
      <c r="A3250" s="77" t="s">
        <v>1025</v>
      </c>
      <c r="B3250" s="6">
        <v>6048</v>
      </c>
      <c r="C3250" s="6" t="s">
        <v>1025</v>
      </c>
      <c r="D3250" s="40">
        <v>9</v>
      </c>
      <c r="E3250" s="30">
        <f t="shared" si="447"/>
        <v>1306.9339577999999</v>
      </c>
      <c r="F3250" s="30">
        <f t="shared" si="448"/>
        <v>935.43828480000002</v>
      </c>
      <c r="G3250" s="30">
        <f t="shared" si="449"/>
        <v>778.3138854</v>
      </c>
      <c r="H3250" s="30">
        <f t="shared" si="450"/>
        <v>757.60756919999994</v>
      </c>
      <c r="I3250" s="30">
        <f t="shared" si="451"/>
        <v>693.0525834</v>
      </c>
      <c r="J3250" s="30">
        <f t="shared" si="452"/>
        <v>0</v>
      </c>
      <c r="K3250" s="30">
        <f t="shared" si="453"/>
        <v>800</v>
      </c>
      <c r="L3250" s="30">
        <f t="shared" si="454"/>
        <v>820</v>
      </c>
      <c r="M3250" s="80">
        <f t="shared" si="455"/>
        <v>700</v>
      </c>
      <c r="N3250" s="42"/>
      <c r="O3250" s="42"/>
      <c r="P3250" s="42"/>
      <c r="Q3250" s="40">
        <v>9</v>
      </c>
      <c r="R3250" s="43">
        <v>9</v>
      </c>
      <c r="S3250" s="40">
        <v>9</v>
      </c>
    </row>
    <row r="3251" spans="1:19" ht="12" customHeight="1" x14ac:dyDescent="0.35">
      <c r="A3251" s="77" t="s">
        <v>1031</v>
      </c>
      <c r="B3251" s="6">
        <v>6050</v>
      </c>
      <c r="C3251" s="6" t="s">
        <v>1031</v>
      </c>
      <c r="D3251" s="40">
        <v>9</v>
      </c>
      <c r="E3251" s="30">
        <f t="shared" si="447"/>
        <v>1306.9339577999999</v>
      </c>
      <c r="F3251" s="30">
        <f t="shared" si="448"/>
        <v>935.43828480000002</v>
      </c>
      <c r="G3251" s="30">
        <f t="shared" si="449"/>
        <v>778.3138854</v>
      </c>
      <c r="H3251" s="30">
        <f t="shared" si="450"/>
        <v>757.60756919999994</v>
      </c>
      <c r="I3251" s="30">
        <f t="shared" si="451"/>
        <v>693.0525834</v>
      </c>
      <c r="J3251" s="30">
        <f t="shared" si="452"/>
        <v>0</v>
      </c>
      <c r="K3251" s="30">
        <f t="shared" si="453"/>
        <v>800</v>
      </c>
      <c r="L3251" s="30">
        <f t="shared" si="454"/>
        <v>820</v>
      </c>
      <c r="M3251" s="80">
        <f t="shared" si="455"/>
        <v>700</v>
      </c>
      <c r="N3251" s="42"/>
      <c r="O3251" s="42"/>
      <c r="P3251" s="42"/>
      <c r="Q3251" s="40">
        <v>9</v>
      </c>
      <c r="R3251" s="43">
        <v>9</v>
      </c>
      <c r="S3251" s="40">
        <v>9</v>
      </c>
    </row>
    <row r="3252" spans="1:19" ht="12" customHeight="1" x14ac:dyDescent="0.35">
      <c r="A3252" s="77" t="s">
        <v>1031</v>
      </c>
      <c r="B3252" s="6">
        <v>6051</v>
      </c>
      <c r="C3252" s="6" t="s">
        <v>1031</v>
      </c>
      <c r="D3252" s="40">
        <v>12</v>
      </c>
      <c r="E3252" s="30">
        <f t="shared" si="447"/>
        <v>1699.135947</v>
      </c>
      <c r="F3252" s="30">
        <f t="shared" si="448"/>
        <v>1337.3844227999998</v>
      </c>
      <c r="G3252" s="30">
        <f t="shared" si="449"/>
        <v>1127.8852236</v>
      </c>
      <c r="H3252" s="30">
        <f t="shared" si="450"/>
        <v>1010.955438</v>
      </c>
      <c r="I3252" s="30">
        <f t="shared" si="451"/>
        <v>1063.3302378000001</v>
      </c>
      <c r="J3252" s="30">
        <f t="shared" si="452"/>
        <v>0</v>
      </c>
      <c r="K3252" s="30">
        <f t="shared" si="453"/>
        <v>1100</v>
      </c>
      <c r="L3252" s="30">
        <f t="shared" si="454"/>
        <v>1120</v>
      </c>
      <c r="M3252" s="80">
        <f t="shared" si="455"/>
        <v>1000</v>
      </c>
      <c r="N3252" s="42"/>
      <c r="O3252" s="42"/>
      <c r="P3252" s="42"/>
      <c r="Q3252" s="40">
        <v>12</v>
      </c>
      <c r="R3252" s="43">
        <v>12</v>
      </c>
      <c r="S3252" s="40">
        <v>12</v>
      </c>
    </row>
    <row r="3253" spans="1:19" ht="12" customHeight="1" x14ac:dyDescent="0.35">
      <c r="A3253" s="77" t="s">
        <v>1032</v>
      </c>
      <c r="B3253" s="6">
        <v>6052</v>
      </c>
      <c r="C3253" s="6" t="s">
        <v>1032</v>
      </c>
      <c r="D3253" s="40">
        <v>12</v>
      </c>
      <c r="E3253" s="30">
        <f t="shared" si="447"/>
        <v>1699.135947</v>
      </c>
      <c r="F3253" s="30">
        <f t="shared" si="448"/>
        <v>1337.3844227999998</v>
      </c>
      <c r="G3253" s="30">
        <f t="shared" si="449"/>
        <v>1127.8852236</v>
      </c>
      <c r="H3253" s="30">
        <f t="shared" si="450"/>
        <v>1010.955438</v>
      </c>
      <c r="I3253" s="30">
        <f t="shared" si="451"/>
        <v>1063.3302378000001</v>
      </c>
      <c r="J3253" s="30">
        <f t="shared" si="452"/>
        <v>0</v>
      </c>
      <c r="K3253" s="30">
        <f t="shared" si="453"/>
        <v>1100</v>
      </c>
      <c r="L3253" s="30">
        <f t="shared" si="454"/>
        <v>1120</v>
      </c>
      <c r="M3253" s="80">
        <f t="shared" si="455"/>
        <v>1000</v>
      </c>
      <c r="N3253" s="42"/>
      <c r="O3253" s="42"/>
      <c r="P3253" s="42"/>
      <c r="Q3253" s="40">
        <v>12</v>
      </c>
      <c r="R3253" s="43">
        <v>12</v>
      </c>
      <c r="S3253" s="40">
        <v>12</v>
      </c>
    </row>
    <row r="3254" spans="1:19" ht="12" customHeight="1" x14ac:dyDescent="0.35">
      <c r="A3254" s="77" t="s">
        <v>1033</v>
      </c>
      <c r="B3254" s="6">
        <v>6055</v>
      </c>
      <c r="C3254" s="6" t="s">
        <v>1033</v>
      </c>
      <c r="D3254" s="40">
        <v>12</v>
      </c>
      <c r="E3254" s="30">
        <f t="shared" si="447"/>
        <v>1699.135947</v>
      </c>
      <c r="F3254" s="30">
        <f t="shared" si="448"/>
        <v>1337.3844227999998</v>
      </c>
      <c r="G3254" s="30">
        <f t="shared" si="449"/>
        <v>1127.8852236</v>
      </c>
      <c r="H3254" s="30">
        <f t="shared" si="450"/>
        <v>1010.955438</v>
      </c>
      <c r="I3254" s="30">
        <f t="shared" si="451"/>
        <v>1063.3302378000001</v>
      </c>
      <c r="J3254" s="30">
        <f t="shared" si="452"/>
        <v>0</v>
      </c>
      <c r="K3254" s="30">
        <f t="shared" si="453"/>
        <v>1100</v>
      </c>
      <c r="L3254" s="30">
        <f t="shared" si="454"/>
        <v>1120</v>
      </c>
      <c r="M3254" s="80">
        <f t="shared" si="455"/>
        <v>1000</v>
      </c>
      <c r="N3254" s="42"/>
      <c r="O3254" s="42"/>
      <c r="P3254" s="42"/>
      <c r="Q3254" s="40">
        <v>12</v>
      </c>
      <c r="R3254" s="43">
        <v>12</v>
      </c>
      <c r="S3254" s="40">
        <v>12</v>
      </c>
    </row>
    <row r="3255" spans="1:19" ht="12" customHeight="1" x14ac:dyDescent="0.35">
      <c r="A3255" s="77" t="s">
        <v>1034</v>
      </c>
      <c r="B3255" s="6">
        <v>6057</v>
      </c>
      <c r="C3255" s="6" t="s">
        <v>1034</v>
      </c>
      <c r="D3255" s="40">
        <v>14</v>
      </c>
      <c r="E3255" s="30">
        <f t="shared" si="447"/>
        <v>1896.4549602</v>
      </c>
      <c r="F3255" s="30">
        <f t="shared" si="448"/>
        <v>1610.2205891999999</v>
      </c>
      <c r="G3255" s="30">
        <f t="shared" si="449"/>
        <v>1372.7069621999999</v>
      </c>
      <c r="H3255" s="30">
        <f t="shared" si="450"/>
        <v>1285.0096229999997</v>
      </c>
      <c r="I3255" s="30">
        <f t="shared" si="451"/>
        <v>1242.378972</v>
      </c>
      <c r="J3255" s="30">
        <f t="shared" si="452"/>
        <v>0</v>
      </c>
      <c r="K3255" s="30">
        <f t="shared" si="453"/>
        <v>1300</v>
      </c>
      <c r="L3255" s="30">
        <f t="shared" si="454"/>
        <v>1320</v>
      </c>
      <c r="M3255" s="80">
        <f t="shared" si="455"/>
        <v>1200</v>
      </c>
      <c r="N3255" s="42"/>
      <c r="O3255" s="42"/>
      <c r="P3255" s="42"/>
      <c r="Q3255" s="40">
        <v>14</v>
      </c>
      <c r="R3255" s="43">
        <v>14</v>
      </c>
      <c r="S3255" s="40">
        <v>14</v>
      </c>
    </row>
    <row r="3256" spans="1:19" ht="12" customHeight="1" x14ac:dyDescent="0.35">
      <c r="A3256" s="77" t="s">
        <v>1031</v>
      </c>
      <c r="B3256" s="6">
        <v>6058</v>
      </c>
      <c r="C3256" s="6" t="s">
        <v>1031</v>
      </c>
      <c r="D3256" s="40">
        <v>13</v>
      </c>
      <c r="E3256" s="30">
        <f t="shared" si="447"/>
        <v>1829.4639371999999</v>
      </c>
      <c r="F3256" s="30">
        <f t="shared" si="448"/>
        <v>1457.9682642000002</v>
      </c>
      <c r="G3256" s="30">
        <f t="shared" si="449"/>
        <v>1176.6059676</v>
      </c>
      <c r="H3256" s="30">
        <f t="shared" si="450"/>
        <v>1042.6239215999999</v>
      </c>
      <c r="I3256" s="30">
        <f t="shared" si="451"/>
        <v>1112.0509817999998</v>
      </c>
      <c r="J3256" s="30">
        <f t="shared" si="452"/>
        <v>0</v>
      </c>
      <c r="K3256" s="30">
        <f t="shared" si="453"/>
        <v>1200</v>
      </c>
      <c r="L3256" s="30">
        <f t="shared" si="454"/>
        <v>1220</v>
      </c>
      <c r="M3256" s="80">
        <f t="shared" si="455"/>
        <v>1100</v>
      </c>
      <c r="N3256" s="42"/>
      <c r="O3256" s="42"/>
      <c r="P3256" s="42"/>
      <c r="Q3256" s="40">
        <v>13</v>
      </c>
      <c r="R3256" s="43">
        <v>13</v>
      </c>
      <c r="S3256" s="40">
        <v>13</v>
      </c>
    </row>
    <row r="3257" spans="1:19" ht="12" customHeight="1" x14ac:dyDescent="0.35">
      <c r="A3257" s="77" t="s">
        <v>1030</v>
      </c>
      <c r="B3257" s="6">
        <v>6059</v>
      </c>
      <c r="C3257" s="6" t="s">
        <v>1030</v>
      </c>
      <c r="D3257" s="40">
        <v>13</v>
      </c>
      <c r="E3257" s="30">
        <f t="shared" si="447"/>
        <v>1829.4639371999999</v>
      </c>
      <c r="F3257" s="30">
        <f t="shared" si="448"/>
        <v>1457.9682642000002</v>
      </c>
      <c r="G3257" s="30">
        <f t="shared" si="449"/>
        <v>1176.6059676</v>
      </c>
      <c r="H3257" s="30">
        <f t="shared" si="450"/>
        <v>1042.6239215999999</v>
      </c>
      <c r="I3257" s="30">
        <f t="shared" si="451"/>
        <v>1112.0509817999998</v>
      </c>
      <c r="J3257" s="30">
        <f t="shared" si="452"/>
        <v>0</v>
      </c>
      <c r="K3257" s="30">
        <f t="shared" si="453"/>
        <v>1200</v>
      </c>
      <c r="L3257" s="30">
        <f t="shared" si="454"/>
        <v>1220</v>
      </c>
      <c r="M3257" s="80">
        <f t="shared" si="455"/>
        <v>1100</v>
      </c>
      <c r="N3257" s="42"/>
      <c r="O3257" s="42"/>
      <c r="P3257" s="42"/>
      <c r="Q3257" s="40">
        <v>13</v>
      </c>
      <c r="R3257" s="43">
        <v>13</v>
      </c>
      <c r="S3257" s="40">
        <v>13</v>
      </c>
    </row>
    <row r="3258" spans="1:19" ht="12" customHeight="1" x14ac:dyDescent="0.35">
      <c r="A3258" s="77" t="s">
        <v>1035</v>
      </c>
      <c r="B3258" s="6">
        <v>6060</v>
      </c>
      <c r="C3258" s="6" t="s">
        <v>1035</v>
      </c>
      <c r="D3258" s="40">
        <v>12</v>
      </c>
      <c r="E3258" s="30">
        <f t="shared" si="447"/>
        <v>1699.135947</v>
      </c>
      <c r="F3258" s="30">
        <f t="shared" si="448"/>
        <v>1337.3844227999998</v>
      </c>
      <c r="G3258" s="30">
        <f t="shared" si="449"/>
        <v>1127.8852236</v>
      </c>
      <c r="H3258" s="30">
        <f t="shared" si="450"/>
        <v>1010.955438</v>
      </c>
      <c r="I3258" s="30">
        <f t="shared" si="451"/>
        <v>1063.3302378000001</v>
      </c>
      <c r="J3258" s="30">
        <f t="shared" si="452"/>
        <v>0</v>
      </c>
      <c r="K3258" s="30">
        <f t="shared" si="453"/>
        <v>1100</v>
      </c>
      <c r="L3258" s="30">
        <f t="shared" si="454"/>
        <v>1120</v>
      </c>
      <c r="M3258" s="80">
        <f t="shared" si="455"/>
        <v>1000</v>
      </c>
      <c r="N3258" s="42"/>
      <c r="O3258" s="42"/>
      <c r="P3258" s="42"/>
      <c r="Q3258" s="40">
        <v>12</v>
      </c>
      <c r="R3258" s="43">
        <v>12</v>
      </c>
      <c r="S3258" s="40">
        <v>12</v>
      </c>
    </row>
    <row r="3259" spans="1:19" ht="12" customHeight="1" x14ac:dyDescent="0.35">
      <c r="A3259" s="77" t="s">
        <v>1036</v>
      </c>
      <c r="B3259" s="6">
        <v>6062</v>
      </c>
      <c r="C3259" s="6" t="s">
        <v>1036</v>
      </c>
      <c r="D3259" s="40">
        <v>13</v>
      </c>
      <c r="E3259" s="30">
        <f t="shared" si="447"/>
        <v>1829.4639371999999</v>
      </c>
      <c r="F3259" s="30">
        <f t="shared" si="448"/>
        <v>1457.9682642000002</v>
      </c>
      <c r="G3259" s="30">
        <f t="shared" si="449"/>
        <v>1176.6059676</v>
      </c>
      <c r="H3259" s="30">
        <f t="shared" si="450"/>
        <v>1042.6239215999999</v>
      </c>
      <c r="I3259" s="30">
        <f t="shared" si="451"/>
        <v>1112.0509817999998</v>
      </c>
      <c r="J3259" s="30">
        <f t="shared" si="452"/>
        <v>0</v>
      </c>
      <c r="K3259" s="30">
        <f t="shared" si="453"/>
        <v>1200</v>
      </c>
      <c r="L3259" s="30">
        <f t="shared" si="454"/>
        <v>1220</v>
      </c>
      <c r="M3259" s="80">
        <f t="shared" si="455"/>
        <v>1100</v>
      </c>
      <c r="N3259" s="42"/>
      <c r="O3259" s="42"/>
      <c r="P3259" s="42"/>
      <c r="Q3259" s="40">
        <v>13</v>
      </c>
      <c r="R3259" s="43">
        <v>13</v>
      </c>
      <c r="S3259" s="40">
        <v>13</v>
      </c>
    </row>
    <row r="3260" spans="1:19" ht="12" customHeight="1" x14ac:dyDescent="0.35">
      <c r="A3260" s="77" t="s">
        <v>1037</v>
      </c>
      <c r="B3260" s="6">
        <v>6063</v>
      </c>
      <c r="C3260" s="6" t="s">
        <v>1037</v>
      </c>
      <c r="D3260" s="40">
        <v>13</v>
      </c>
      <c r="E3260" s="30">
        <f t="shared" si="447"/>
        <v>1829.4639371999999</v>
      </c>
      <c r="F3260" s="30">
        <f t="shared" si="448"/>
        <v>1457.9682642000002</v>
      </c>
      <c r="G3260" s="30">
        <f t="shared" si="449"/>
        <v>1176.6059676</v>
      </c>
      <c r="H3260" s="30">
        <f t="shared" si="450"/>
        <v>1042.6239215999999</v>
      </c>
      <c r="I3260" s="30">
        <f t="shared" si="451"/>
        <v>1112.0509817999998</v>
      </c>
      <c r="J3260" s="30">
        <f t="shared" si="452"/>
        <v>0</v>
      </c>
      <c r="K3260" s="30">
        <f t="shared" si="453"/>
        <v>1200</v>
      </c>
      <c r="L3260" s="30">
        <f t="shared" si="454"/>
        <v>1220</v>
      </c>
      <c r="M3260" s="80">
        <f t="shared" si="455"/>
        <v>1100</v>
      </c>
      <c r="N3260" s="42"/>
      <c r="O3260" s="42"/>
      <c r="P3260" s="42"/>
      <c r="Q3260" s="40">
        <v>13</v>
      </c>
      <c r="R3260" s="43">
        <v>13</v>
      </c>
      <c r="S3260" s="40">
        <v>13</v>
      </c>
    </row>
    <row r="3261" spans="1:19" ht="12" customHeight="1" x14ac:dyDescent="0.35">
      <c r="A3261" s="77" t="s">
        <v>1038</v>
      </c>
      <c r="B3261" s="6">
        <v>6064</v>
      </c>
      <c r="C3261" s="6" t="s">
        <v>1038</v>
      </c>
      <c r="D3261" s="40">
        <v>13</v>
      </c>
      <c r="E3261" s="30">
        <f t="shared" si="447"/>
        <v>1829.4639371999999</v>
      </c>
      <c r="F3261" s="30">
        <f t="shared" si="448"/>
        <v>1457.9682642000002</v>
      </c>
      <c r="G3261" s="30">
        <f t="shared" si="449"/>
        <v>1176.6059676</v>
      </c>
      <c r="H3261" s="30">
        <f t="shared" si="450"/>
        <v>1042.6239215999999</v>
      </c>
      <c r="I3261" s="30">
        <f t="shared" si="451"/>
        <v>1112.0509817999998</v>
      </c>
      <c r="J3261" s="30">
        <f t="shared" si="452"/>
        <v>0</v>
      </c>
      <c r="K3261" s="30">
        <f t="shared" si="453"/>
        <v>1200</v>
      </c>
      <c r="L3261" s="30">
        <f t="shared" si="454"/>
        <v>1220</v>
      </c>
      <c r="M3261" s="80">
        <f t="shared" si="455"/>
        <v>1100</v>
      </c>
      <c r="N3261" s="42"/>
      <c r="O3261" s="42"/>
      <c r="P3261" s="42"/>
      <c r="Q3261" s="40">
        <v>13</v>
      </c>
      <c r="R3261" s="43">
        <v>13</v>
      </c>
      <c r="S3261" s="40">
        <v>13</v>
      </c>
    </row>
    <row r="3262" spans="1:19" ht="12" customHeight="1" x14ac:dyDescent="0.35">
      <c r="A3262" s="77" t="s">
        <v>1039</v>
      </c>
      <c r="B3262" s="6">
        <v>6065</v>
      </c>
      <c r="C3262" s="6" t="s">
        <v>1039</v>
      </c>
      <c r="D3262" s="40">
        <v>12</v>
      </c>
      <c r="E3262" s="30">
        <f t="shared" ref="E3262:E3325" si="456">IF(D3262=1,$E$6,IF(D3262=2,$E$7,IF(D3262=3,$E$8,IF(D3262=4,$E$9,IF(D3262=5,$E$10,IF(D3262=6,$E$11,IF(D3262=7,$E$12,IF(D3262=8,$E$13,IF(D3262=9,$E$14,IF(D3262=10,$E$15,IF(D3262=11,$E$16,IF(D3262=12,$E$17,IF(D3262=13,$E$18,IF(D3262=14,$E$19,IF(D3262=15,$E$20,IF(D3262=16,$E$21,IF(D3262=17,$E$22,IF(D3262=18,$E$23,IF(D3262=19,$E$24,IF(D3262=20,$E$25,IF(D3262=21,$E$26,IF(D3262=22,$E$27,IF(D3262=23,$E$28,IF(D3262=24,$E$29,IF(D3262=25,$E$30,IF(D3262=26,$E$31,IF(D3262=27,$E$32,IF(D3262=28,$E$33,IF(D3262=29,$E$34)))))))))))))))))))))))))))))</f>
        <v>1699.135947</v>
      </c>
      <c r="F3262" s="30">
        <f t="shared" ref="F3262:F3325" si="457">IF(D3262=1,$F$6,IF(D3262=2,$F$7,IF(D3262=3,$F$8,IF(D3262=4,$F$9,IF(D3262=5,$F$10,IF(D3262=6,$F$11,IF(D3262=7,$F$12,IF(D3262=8,$F$13,IF(D3262=9,$F$14,IF(D3262=10,$F$15,IF(D3262=11,$F$16,IF(D3262=12,$F$17,IF(D3262=13,$F$18,IF(D3262=14,$F$19,IF(D3262=15,$F$20,IF(D3262=16,$F$21,IF(D3262=17,$F$22,IF(D3262=18,$F$23,IF(D3262=19,$F$24,IF(D3262=20,$F$25,IF(D3262=21,$F$26,IF(D3262=22,$F$27,IF(D3262=23,$F$28,IF(D3262=24,$F$29,IF(D3262=25,$F$30,IF(D3262=26,$F$31,IF(D3262=27,$F$32,IF(D3262=28,$E$33,IF(D3262=29,$E$34)))))))))))))))))))))))))))))</f>
        <v>1337.3844227999998</v>
      </c>
      <c r="G3262" s="30">
        <f t="shared" ref="G3262:G3325" si="458">IF(D3262=1,$G$6,IF(D3262=2,$G$7,IF(D3262=3,$G$8,IF(D3262=4,$G$9,IF(D3262=5,$G$10,IF(D3262=6,$G$11,IF(D3262=7,$G$12,IF(D3262=8,$G$13,IF(D3262=9,$G$14,IF(D3262=10,$G$15,IF(D3262=11,$G$16,IF(D3262=12,$G$17,IF(D3262=13,$G$18,IF(D3262=14,$G$19,IF(D3262=15,$G$20,IF(D3262=16,$G$21,IF(D3262=17,$G$22,IF(D3262=18,$G$23,IF(D3262=19,$G$24,IF(D3262=20,$G$25,IF(D3262=21,$G$26,IF(D3262=22,$G$27,IF(D3262=23,$G$28,IF(D3262=24,$G$29,IF(D3262=25,$G$30,IF(D3262=26,$G$31,IF(D3262=27,$G$32,IF(D3262=28,$E$33,IF(D3262=29,$E$34)))))))))))))))))))))))))))))</f>
        <v>1127.8852236</v>
      </c>
      <c r="H3262" s="30">
        <f t="shared" ref="H3262:H3325" si="459">IF(D3262=1,$H$6,IF(D3262=2,$H$7,IF(D3262=3,$H$8,IF(D3262=4,$H$9,IF(D3262=5,$H$10,IF(D3262=6,$H$11,IF(D3262=7,$H$12,IF(D3262=8,$H$13,IF(D3262=9,$H$14,IF(D3262=10,$H$15,IF(D3262=11,$H$16,IF(D3262=12,$H$17,IF(D3262=13,$H$18,IF(D3262=14,$H$19,IF(D3262=15,$H$20,IF(D3262=16,$H$21,IF(D3262=17,$H$22,IF(D3262=18,$H$23,IF(D3262=19,$H$24,IF(D3262=20,$H$25,IF(D3262=21,$H$26,IF(D3262=22,$H$27,IF(D3262=23,$H$28,IF(D3262=24,$H$29,IF(D3262=25,$H$30,IF(D3262=26,$H$31,IF(D3262=27,$H$32,IF(D3262=28,$E$33,IF(D3262=29,$E$34)))))))))))))))))))))))))))))</f>
        <v>1010.955438</v>
      </c>
      <c r="I3262" s="30">
        <f t="shared" ref="I3262:I3325" si="460">IF(D3262=1,$I$6,IF(D3262=2,$I$7,IF(D3262=3,$I$8,IF(D3262=4,$I$9,IF(D3262=5,$I$10,IF(D3262=6,$I$11,IF(D3262=7,$I$12,IF(D3262=8,$I$13,IF(D3262=9,$I$14,IF(D3262=10,$I$15,IF(D3262=11,$I$16,IF(D3262=12,$I$17,IF(D3262=13,$I$18,IF(D3262=14,$I$19,IF(D3262=15,$I$20,IF(D3262=16,$I$21,IF(D3262=17,$I$22,IF(D3262=18,$I$23,IF(D3262=19,$I$24,IF(D3262=20,$I$25,IF(D3262=21,$I$26,IF(D3262=22,$I$27,IF(D3262=23,$I$28,IF(D3262=24,$I$29,IF(D3262=25,$I$30,IF(D3262=26,$I$31,IF(D3262=27,$I$32,IF(D3262=28,$E$33,IF(D3262=29,$E$34)))))))))))))))))))))))))))))</f>
        <v>1063.3302378000001</v>
      </c>
      <c r="J3262" s="30">
        <f t="shared" ref="J3262:J3325" si="461">IF(D3262=1,$J$6,IF(D3262=2,$J$7,IF(D3262=3,$J$8,IF(D3262=4,$J$9,IF(D3262=5,$J$10,IF(D3262=6,$J$11,IF(D3262=7,$J$12,IF(D3262=8,$J$13,IF(D3262=9,$J$14,IF(D3262=10,$J$15,IF(D3262=11,$J$16,IF(D3262=12,$J$17,IF(D3262=13,$J$18,IF(D3262=14,$J$19,IF(D3262=15,$J$20,IF(D3262=16,$J$21,IF(D3262=17,$J$22,IF(D3262=18,$J$23,IF(D3262=19,$J$24,IF(D3262=20,$J$25,IF(D3262=21,$J$26,IF(D3262=22,$J$27,IF(D3262=23,$J$28,IF(D3262=24,$J$29,IF(D3262=25,$J$30,IF(D3262=26,$J$31,IF(D3262=27,$J$32,IF(D3262=28,$E$33,IF(D3262=29,$E$34)))))))))))))))))))))))))))))</f>
        <v>0</v>
      </c>
      <c r="K3262" s="30">
        <f t="shared" ref="K3262:K3325" si="462">IF(D3262=1,$K$6,IF(D3262=2,$K$7,IF(D3262=3,$K$8,IF(D3262=4,$K$9,IF(D3262=5,$K$10,IF(D3262=6,$K$11,IF(D3262=7,$K$12,IF(D3262=8,$K$13,IF(D3262=9,$K$14,IF(D3262=10,$K$15,IF(D3262=11,$K$16,IF(D3262=12,$K$17,IF(D3262=13,$K$18,IF(D3262=14,$K$19,IF(D3262=15,$K$20,IF(D3262=16,$K$21,IF(D3262=17,$K$22,IF(D3262=18,$K$23,IF(D3262=19,$K$24,IF(D3262=20,$K$25,IF(D3262=21,$K$26,IF(D3262=22,$K$27,IF(D3262=23,$K$28,IF(D3262=24,$K$29,IF(D3262=25,$K$30,IF(D3262=26,$K$31,IF(D3262=27,$K$32,IF(D3262=28,$E$33,IF(D3262=29,$E$34)))))))))))))))))))))))))))))</f>
        <v>1100</v>
      </c>
      <c r="L3262" s="30">
        <f t="shared" ref="L3262:L3325" si="463">IF(D3262=1,$L$6,IF(D3262=2,$L$7,IF(D3262=3,$L$8,IF(D3262=4,$L$9,IF(D3262=5,$L$10,IF(D3262=6,$L$11,IF(D3262=7,$L$12,IF(D3262=8,$L$13,IF(D3262=9,$L$14,IF(D3262=10,$L$15,IF(D3262=11,$L$16,IF(D3262=12,$L$17,IF(D3262=13,$L$18,IF(D3262=14,$L$19,IF(D3262=15,$L$21,IF(D3262=16,$L$20,IF(D3262=17,$L$22,IF(D3262=18,$L$23,IF(D3262=19,$L$24,IF(D3262=20,$L$25,IF(D3262=21,$L$26,IF(D3262=22,$L$27,IF(D3262=23,$L$28,IF(D3262=24,$L$29,IF(D3262=25,$L$30,IF(D3262=26,$L$31,IF(D3262=27,$L$32,IF(D3262=28,$E$33,IF(D3262=29,$E$34)))))))))))))))))))))))))))))</f>
        <v>1120</v>
      </c>
      <c r="M3262" s="80">
        <f t="shared" ref="M3262:M3325" si="464">IF(D3262=1,$M$6,IF(D3262=2,$M$7,IF(D3262=3,$M$8,IF(D3262=4,$M$9,IF(D3262=5,$M$10,IF(D3262=6,$M$11,IF(D3262=7,$M$12,IF(D3262=8,$M$13,IF(D3262=9,$M$14,IF(D3262=10,$M$15,IF(D3262=11,$M$16,IF(D3262=12,$M$17,IF(D3262=13,$M$18,IF(D3262=14,$M$19,IF(D3262=15,$M$20,IF(D3262=16,$M$21,IF(D3262=17,$M$22,IF(D3262=18,$M$23,IF(D3262=19,$M$24,IF(D3262=20,$M$25))))))))))))))))))))</f>
        <v>1000</v>
      </c>
      <c r="N3262" s="42"/>
      <c r="O3262" s="42"/>
      <c r="P3262" s="42"/>
      <c r="Q3262" s="40">
        <v>12</v>
      </c>
      <c r="R3262" s="43">
        <v>12</v>
      </c>
      <c r="S3262" s="40">
        <v>12</v>
      </c>
    </row>
    <row r="3263" spans="1:19" ht="12" customHeight="1" x14ac:dyDescent="0.35">
      <c r="A3263" s="77" t="s">
        <v>1039</v>
      </c>
      <c r="B3263" s="6">
        <v>6067</v>
      </c>
      <c r="C3263" s="6" t="s">
        <v>1039</v>
      </c>
      <c r="D3263" s="40">
        <v>12</v>
      </c>
      <c r="E3263" s="30">
        <f t="shared" si="456"/>
        <v>1699.135947</v>
      </c>
      <c r="F3263" s="30">
        <f t="shared" si="457"/>
        <v>1337.3844227999998</v>
      </c>
      <c r="G3263" s="30">
        <f t="shared" si="458"/>
        <v>1127.8852236</v>
      </c>
      <c r="H3263" s="30">
        <f t="shared" si="459"/>
        <v>1010.955438</v>
      </c>
      <c r="I3263" s="30">
        <f t="shared" si="460"/>
        <v>1063.3302378000001</v>
      </c>
      <c r="J3263" s="30">
        <f t="shared" si="461"/>
        <v>0</v>
      </c>
      <c r="K3263" s="30">
        <f t="shared" si="462"/>
        <v>1100</v>
      </c>
      <c r="L3263" s="30">
        <f t="shared" si="463"/>
        <v>1120</v>
      </c>
      <c r="M3263" s="80">
        <f t="shared" si="464"/>
        <v>1000</v>
      </c>
      <c r="N3263" s="42"/>
      <c r="O3263" s="42"/>
      <c r="P3263" s="42"/>
      <c r="Q3263" s="40">
        <v>12</v>
      </c>
      <c r="R3263" s="43">
        <v>12</v>
      </c>
      <c r="S3263" s="40">
        <v>12</v>
      </c>
    </row>
    <row r="3264" spans="1:19" ht="12" customHeight="1" x14ac:dyDescent="0.35">
      <c r="A3264" s="77" t="s">
        <v>1040</v>
      </c>
      <c r="B3264" s="6">
        <v>6068</v>
      </c>
      <c r="C3264" s="6" t="s">
        <v>1040</v>
      </c>
      <c r="D3264" s="40">
        <v>11</v>
      </c>
      <c r="E3264" s="30">
        <f t="shared" si="456"/>
        <v>1568.8079568000001</v>
      </c>
      <c r="F3264" s="30">
        <f t="shared" si="457"/>
        <v>1164.4257815999999</v>
      </c>
      <c r="G3264" s="30">
        <f t="shared" si="458"/>
        <v>908.64187559999993</v>
      </c>
      <c r="H3264" s="30">
        <f t="shared" si="459"/>
        <v>889.15357799999992</v>
      </c>
      <c r="I3264" s="30">
        <f t="shared" si="460"/>
        <v>842.86887119999994</v>
      </c>
      <c r="J3264" s="30">
        <f t="shared" si="461"/>
        <v>0</v>
      </c>
      <c r="K3264" s="30">
        <f t="shared" si="462"/>
        <v>1000</v>
      </c>
      <c r="L3264" s="30">
        <f t="shared" si="463"/>
        <v>1020</v>
      </c>
      <c r="M3264" s="80">
        <f t="shared" si="464"/>
        <v>900</v>
      </c>
      <c r="N3264" s="42"/>
      <c r="O3264" s="42"/>
      <c r="P3264" s="42"/>
      <c r="Q3264" s="40">
        <v>11</v>
      </c>
      <c r="R3264" s="43">
        <v>11</v>
      </c>
      <c r="S3264" s="40">
        <v>11</v>
      </c>
    </row>
    <row r="3265" spans="1:19" ht="12" customHeight="1" x14ac:dyDescent="0.35">
      <c r="A3265" s="77" t="s">
        <v>1035</v>
      </c>
      <c r="B3265" s="6">
        <v>6069</v>
      </c>
      <c r="C3265" s="6" t="s">
        <v>1035</v>
      </c>
      <c r="D3265" s="40">
        <v>11</v>
      </c>
      <c r="E3265" s="30">
        <f t="shared" si="456"/>
        <v>1568.8079568000001</v>
      </c>
      <c r="F3265" s="30">
        <f t="shared" si="457"/>
        <v>1164.4257815999999</v>
      </c>
      <c r="G3265" s="30">
        <f t="shared" si="458"/>
        <v>908.64187559999993</v>
      </c>
      <c r="H3265" s="30">
        <f t="shared" si="459"/>
        <v>889.15357799999992</v>
      </c>
      <c r="I3265" s="30">
        <f t="shared" si="460"/>
        <v>842.86887119999994</v>
      </c>
      <c r="J3265" s="30">
        <f t="shared" si="461"/>
        <v>0</v>
      </c>
      <c r="K3265" s="30">
        <f t="shared" si="462"/>
        <v>1000</v>
      </c>
      <c r="L3265" s="30">
        <f t="shared" si="463"/>
        <v>1020</v>
      </c>
      <c r="M3265" s="80">
        <f t="shared" si="464"/>
        <v>900</v>
      </c>
      <c r="N3265" s="42"/>
      <c r="O3265" s="42"/>
      <c r="P3265" s="42"/>
      <c r="Q3265" s="40">
        <v>11</v>
      </c>
      <c r="R3265" s="43">
        <v>11</v>
      </c>
      <c r="S3265" s="40">
        <v>11</v>
      </c>
    </row>
    <row r="3266" spans="1:19" ht="12" customHeight="1" x14ac:dyDescent="0.35">
      <c r="A3266" s="77" t="s">
        <v>1041</v>
      </c>
      <c r="B3266" s="6">
        <v>6070</v>
      </c>
      <c r="C3266" s="6" t="s">
        <v>1041</v>
      </c>
      <c r="D3266" s="40">
        <v>12</v>
      </c>
      <c r="E3266" s="30">
        <f t="shared" si="456"/>
        <v>1699.135947</v>
      </c>
      <c r="F3266" s="30">
        <f t="shared" si="457"/>
        <v>1337.3844227999998</v>
      </c>
      <c r="G3266" s="30">
        <f t="shared" si="458"/>
        <v>1127.8852236</v>
      </c>
      <c r="H3266" s="30">
        <f t="shared" si="459"/>
        <v>1010.955438</v>
      </c>
      <c r="I3266" s="30">
        <f t="shared" si="460"/>
        <v>1063.3302378000001</v>
      </c>
      <c r="J3266" s="30">
        <f t="shared" si="461"/>
        <v>0</v>
      </c>
      <c r="K3266" s="30">
        <f t="shared" si="462"/>
        <v>1100</v>
      </c>
      <c r="L3266" s="30">
        <f t="shared" si="463"/>
        <v>1120</v>
      </c>
      <c r="M3266" s="80">
        <f t="shared" si="464"/>
        <v>1000</v>
      </c>
      <c r="N3266" s="42"/>
      <c r="O3266" s="42"/>
      <c r="P3266" s="42"/>
      <c r="Q3266" s="40">
        <v>12</v>
      </c>
      <c r="R3266" s="43">
        <v>12</v>
      </c>
      <c r="S3266" s="40">
        <v>12</v>
      </c>
    </row>
    <row r="3267" spans="1:19" ht="12" customHeight="1" x14ac:dyDescent="0.35">
      <c r="A3267" s="77" t="s">
        <v>1042</v>
      </c>
      <c r="B3267" s="6">
        <v>6076</v>
      </c>
      <c r="C3267" s="6" t="s">
        <v>1042</v>
      </c>
      <c r="D3267" s="40">
        <v>13</v>
      </c>
      <c r="E3267" s="30">
        <f t="shared" si="456"/>
        <v>1829.4639371999999</v>
      </c>
      <c r="F3267" s="30">
        <f t="shared" si="457"/>
        <v>1457.9682642000002</v>
      </c>
      <c r="G3267" s="30">
        <f t="shared" si="458"/>
        <v>1176.6059676</v>
      </c>
      <c r="H3267" s="30">
        <f t="shared" si="459"/>
        <v>1042.6239215999999</v>
      </c>
      <c r="I3267" s="30">
        <f t="shared" si="460"/>
        <v>1112.0509817999998</v>
      </c>
      <c r="J3267" s="30">
        <f t="shared" si="461"/>
        <v>0</v>
      </c>
      <c r="K3267" s="30">
        <f t="shared" si="462"/>
        <v>1200</v>
      </c>
      <c r="L3267" s="30">
        <f t="shared" si="463"/>
        <v>1220</v>
      </c>
      <c r="M3267" s="80">
        <f t="shared" si="464"/>
        <v>1100</v>
      </c>
      <c r="N3267" s="42"/>
      <c r="O3267" s="42"/>
      <c r="P3267" s="42"/>
      <c r="Q3267" s="40">
        <v>13</v>
      </c>
      <c r="R3267" s="43">
        <v>13</v>
      </c>
      <c r="S3267" s="40">
        <v>13</v>
      </c>
    </row>
    <row r="3268" spans="1:19" ht="12" customHeight="1" x14ac:dyDescent="0.35">
      <c r="A3268" s="77" t="s">
        <v>1043</v>
      </c>
      <c r="B3268" s="6">
        <v>6080</v>
      </c>
      <c r="C3268" s="6" t="s">
        <v>1043</v>
      </c>
      <c r="D3268" s="40">
        <v>12</v>
      </c>
      <c r="E3268" s="30">
        <f t="shared" si="456"/>
        <v>1699.135947</v>
      </c>
      <c r="F3268" s="30">
        <f t="shared" si="457"/>
        <v>1337.3844227999998</v>
      </c>
      <c r="G3268" s="30">
        <f t="shared" si="458"/>
        <v>1127.8852236</v>
      </c>
      <c r="H3268" s="30">
        <f t="shared" si="459"/>
        <v>1010.955438</v>
      </c>
      <c r="I3268" s="30">
        <f t="shared" si="460"/>
        <v>1063.3302378000001</v>
      </c>
      <c r="J3268" s="30">
        <f t="shared" si="461"/>
        <v>0</v>
      </c>
      <c r="K3268" s="30">
        <f t="shared" si="462"/>
        <v>1100</v>
      </c>
      <c r="L3268" s="30">
        <f t="shared" si="463"/>
        <v>1120</v>
      </c>
      <c r="M3268" s="80">
        <f t="shared" si="464"/>
        <v>1000</v>
      </c>
      <c r="N3268" s="42"/>
      <c r="O3268" s="42"/>
      <c r="P3268" s="42"/>
      <c r="Q3268" s="40">
        <v>12</v>
      </c>
      <c r="R3268" s="43">
        <v>12</v>
      </c>
      <c r="S3268" s="40">
        <v>12</v>
      </c>
    </row>
    <row r="3269" spans="1:19" ht="12" customHeight="1" x14ac:dyDescent="0.35">
      <c r="A3269" s="77" t="s">
        <v>1044</v>
      </c>
      <c r="B3269" s="6">
        <v>6082</v>
      </c>
      <c r="C3269" s="6" t="s">
        <v>1044</v>
      </c>
      <c r="D3269" s="40">
        <v>13</v>
      </c>
      <c r="E3269" s="30">
        <f t="shared" si="456"/>
        <v>1829.4639371999999</v>
      </c>
      <c r="F3269" s="30">
        <f t="shared" si="457"/>
        <v>1457.9682642000002</v>
      </c>
      <c r="G3269" s="30">
        <f t="shared" si="458"/>
        <v>1176.6059676</v>
      </c>
      <c r="H3269" s="30">
        <f t="shared" si="459"/>
        <v>1042.6239215999999</v>
      </c>
      <c r="I3269" s="30">
        <f t="shared" si="460"/>
        <v>1112.0509817999998</v>
      </c>
      <c r="J3269" s="30">
        <f t="shared" si="461"/>
        <v>0</v>
      </c>
      <c r="K3269" s="30">
        <f t="shared" si="462"/>
        <v>1200</v>
      </c>
      <c r="L3269" s="30">
        <f t="shared" si="463"/>
        <v>1220</v>
      </c>
      <c r="M3269" s="80">
        <f t="shared" si="464"/>
        <v>1100</v>
      </c>
      <c r="N3269" s="42"/>
      <c r="O3269" s="42"/>
      <c r="P3269" s="42"/>
      <c r="Q3269" s="40">
        <v>13</v>
      </c>
      <c r="R3269" s="43">
        <v>13</v>
      </c>
      <c r="S3269" s="40">
        <v>13</v>
      </c>
    </row>
    <row r="3270" spans="1:19" ht="12" customHeight="1" x14ac:dyDescent="0.35">
      <c r="A3270" s="77" t="s">
        <v>1045</v>
      </c>
      <c r="B3270" s="6">
        <v>6083</v>
      </c>
      <c r="C3270" s="6" t="s">
        <v>1045</v>
      </c>
      <c r="D3270" s="40">
        <v>13</v>
      </c>
      <c r="E3270" s="30">
        <f t="shared" si="456"/>
        <v>1829.4639371999999</v>
      </c>
      <c r="F3270" s="30">
        <f t="shared" si="457"/>
        <v>1457.9682642000002</v>
      </c>
      <c r="G3270" s="30">
        <f t="shared" si="458"/>
        <v>1176.6059676</v>
      </c>
      <c r="H3270" s="30">
        <f t="shared" si="459"/>
        <v>1042.6239215999999</v>
      </c>
      <c r="I3270" s="30">
        <f t="shared" si="460"/>
        <v>1112.0509817999998</v>
      </c>
      <c r="J3270" s="30">
        <f t="shared" si="461"/>
        <v>0</v>
      </c>
      <c r="K3270" s="30">
        <f t="shared" si="462"/>
        <v>1200</v>
      </c>
      <c r="L3270" s="30">
        <f t="shared" si="463"/>
        <v>1220</v>
      </c>
      <c r="M3270" s="80">
        <f t="shared" si="464"/>
        <v>1100</v>
      </c>
      <c r="N3270" s="42"/>
      <c r="O3270" s="42"/>
      <c r="P3270" s="42"/>
      <c r="Q3270" s="40">
        <v>13</v>
      </c>
      <c r="R3270" s="43">
        <v>13</v>
      </c>
      <c r="S3270" s="40">
        <v>13</v>
      </c>
    </row>
    <row r="3271" spans="1:19" ht="12" customHeight="1" x14ac:dyDescent="0.35">
      <c r="A3271" s="77" t="s">
        <v>1046</v>
      </c>
      <c r="B3271" s="6">
        <v>6084</v>
      </c>
      <c r="C3271" s="6" t="s">
        <v>1046</v>
      </c>
      <c r="D3271" s="40">
        <v>12</v>
      </c>
      <c r="E3271" s="30">
        <f t="shared" si="456"/>
        <v>1699.135947</v>
      </c>
      <c r="F3271" s="30">
        <f t="shared" si="457"/>
        <v>1337.3844227999998</v>
      </c>
      <c r="G3271" s="30">
        <f t="shared" si="458"/>
        <v>1127.8852236</v>
      </c>
      <c r="H3271" s="30">
        <f t="shared" si="459"/>
        <v>1010.955438</v>
      </c>
      <c r="I3271" s="30">
        <f t="shared" si="460"/>
        <v>1063.3302378000001</v>
      </c>
      <c r="J3271" s="30">
        <f t="shared" si="461"/>
        <v>0</v>
      </c>
      <c r="K3271" s="30">
        <f t="shared" si="462"/>
        <v>1100</v>
      </c>
      <c r="L3271" s="30">
        <f t="shared" si="463"/>
        <v>1120</v>
      </c>
      <c r="M3271" s="80">
        <f t="shared" si="464"/>
        <v>1000</v>
      </c>
      <c r="N3271" s="42"/>
      <c r="O3271" s="42"/>
      <c r="P3271" s="42"/>
      <c r="Q3271" s="40">
        <v>12</v>
      </c>
      <c r="R3271" s="43">
        <v>12</v>
      </c>
      <c r="S3271" s="40">
        <v>12</v>
      </c>
    </row>
    <row r="3272" spans="1:19" ht="12" customHeight="1" x14ac:dyDescent="0.35">
      <c r="A3272" s="77" t="s">
        <v>1046</v>
      </c>
      <c r="B3272" s="6">
        <v>6085</v>
      </c>
      <c r="C3272" s="6" t="s">
        <v>1046</v>
      </c>
      <c r="D3272" s="40">
        <v>12</v>
      </c>
      <c r="E3272" s="30">
        <f t="shared" si="456"/>
        <v>1699.135947</v>
      </c>
      <c r="F3272" s="30">
        <f t="shared" si="457"/>
        <v>1337.3844227999998</v>
      </c>
      <c r="G3272" s="30">
        <f t="shared" si="458"/>
        <v>1127.8852236</v>
      </c>
      <c r="H3272" s="30">
        <f t="shared" si="459"/>
        <v>1010.955438</v>
      </c>
      <c r="I3272" s="30">
        <f t="shared" si="460"/>
        <v>1063.3302378000001</v>
      </c>
      <c r="J3272" s="30">
        <f t="shared" si="461"/>
        <v>0</v>
      </c>
      <c r="K3272" s="30">
        <f t="shared" si="462"/>
        <v>1100</v>
      </c>
      <c r="L3272" s="30">
        <f t="shared" si="463"/>
        <v>1120</v>
      </c>
      <c r="M3272" s="80">
        <f t="shared" si="464"/>
        <v>1000</v>
      </c>
      <c r="N3272" s="42"/>
      <c r="O3272" s="42"/>
      <c r="P3272" s="42"/>
      <c r="Q3272" s="40">
        <v>12</v>
      </c>
      <c r="R3272" s="43">
        <v>12</v>
      </c>
      <c r="S3272" s="40">
        <v>12</v>
      </c>
    </row>
    <row r="3273" spans="1:19" ht="12" customHeight="1" x14ac:dyDescent="0.35">
      <c r="A3273" s="77" t="s">
        <v>1047</v>
      </c>
      <c r="B3273" s="6">
        <v>6087</v>
      </c>
      <c r="C3273" s="6" t="s">
        <v>1047</v>
      </c>
      <c r="D3273" s="40">
        <v>15</v>
      </c>
      <c r="E3273" s="30">
        <f t="shared" si="456"/>
        <v>1961.0099459999999</v>
      </c>
      <c r="F3273" s="30">
        <f t="shared" si="457"/>
        <v>1718.6242446000001</v>
      </c>
      <c r="G3273" s="30">
        <f t="shared" si="458"/>
        <v>1437.2619479999996</v>
      </c>
      <c r="H3273" s="30">
        <f t="shared" si="459"/>
        <v>1350.7826273999999</v>
      </c>
      <c r="I3273" s="30">
        <f t="shared" si="460"/>
        <v>1306.9339577999999</v>
      </c>
      <c r="J3273" s="30">
        <f t="shared" si="461"/>
        <v>0</v>
      </c>
      <c r="K3273" s="30">
        <f t="shared" si="462"/>
        <v>1400</v>
      </c>
      <c r="L3273" s="30">
        <f t="shared" si="463"/>
        <v>1520</v>
      </c>
      <c r="M3273" s="80">
        <f t="shared" si="464"/>
        <v>1300</v>
      </c>
      <c r="N3273" s="42"/>
      <c r="O3273" s="42"/>
      <c r="P3273" s="42"/>
      <c r="Q3273" s="40">
        <v>15</v>
      </c>
      <c r="R3273" s="43">
        <v>15</v>
      </c>
      <c r="S3273" s="40">
        <v>15</v>
      </c>
    </row>
    <row r="3274" spans="1:19" ht="12" customHeight="1" x14ac:dyDescent="0.35">
      <c r="A3274" s="77" t="s">
        <v>1048</v>
      </c>
      <c r="B3274" s="6">
        <v>6089</v>
      </c>
      <c r="C3274" s="6" t="s">
        <v>1048</v>
      </c>
      <c r="D3274" s="40">
        <v>15</v>
      </c>
      <c r="E3274" s="30">
        <f t="shared" si="456"/>
        <v>1961.0099459999999</v>
      </c>
      <c r="F3274" s="30">
        <f t="shared" si="457"/>
        <v>1718.6242446000001</v>
      </c>
      <c r="G3274" s="30">
        <f t="shared" si="458"/>
        <v>1437.2619479999996</v>
      </c>
      <c r="H3274" s="30">
        <f t="shared" si="459"/>
        <v>1350.7826273999999</v>
      </c>
      <c r="I3274" s="30">
        <f t="shared" si="460"/>
        <v>1306.9339577999999</v>
      </c>
      <c r="J3274" s="30">
        <f t="shared" si="461"/>
        <v>0</v>
      </c>
      <c r="K3274" s="30">
        <f t="shared" si="462"/>
        <v>1400</v>
      </c>
      <c r="L3274" s="30">
        <f t="shared" si="463"/>
        <v>1520</v>
      </c>
      <c r="M3274" s="80">
        <f t="shared" si="464"/>
        <v>1300</v>
      </c>
      <c r="N3274" s="42"/>
      <c r="O3274" s="42"/>
      <c r="P3274" s="42"/>
      <c r="Q3274" s="40">
        <v>15</v>
      </c>
      <c r="R3274" s="43">
        <v>15</v>
      </c>
      <c r="S3274" s="40">
        <v>15</v>
      </c>
    </row>
    <row r="3275" spans="1:19" ht="12" customHeight="1" x14ac:dyDescent="0.35">
      <c r="A3275" s="77" t="s">
        <v>1049</v>
      </c>
      <c r="B3275" s="6">
        <v>6090</v>
      </c>
      <c r="C3275" s="6" t="s">
        <v>1049</v>
      </c>
      <c r="D3275" s="40">
        <v>12</v>
      </c>
      <c r="E3275" s="30">
        <f t="shared" si="456"/>
        <v>1699.135947</v>
      </c>
      <c r="F3275" s="30">
        <f t="shared" si="457"/>
        <v>1337.3844227999998</v>
      </c>
      <c r="G3275" s="30">
        <f t="shared" si="458"/>
        <v>1127.8852236</v>
      </c>
      <c r="H3275" s="30">
        <f t="shared" si="459"/>
        <v>1010.955438</v>
      </c>
      <c r="I3275" s="30">
        <f t="shared" si="460"/>
        <v>1063.3302378000001</v>
      </c>
      <c r="J3275" s="30">
        <f t="shared" si="461"/>
        <v>0</v>
      </c>
      <c r="K3275" s="30">
        <f t="shared" si="462"/>
        <v>1100</v>
      </c>
      <c r="L3275" s="30">
        <f t="shared" si="463"/>
        <v>1120</v>
      </c>
      <c r="M3275" s="80">
        <f t="shared" si="464"/>
        <v>1000</v>
      </c>
      <c r="N3275" s="42"/>
      <c r="O3275" s="42"/>
      <c r="P3275" s="42"/>
      <c r="Q3275" s="40">
        <v>12</v>
      </c>
      <c r="R3275" s="43">
        <v>12</v>
      </c>
      <c r="S3275" s="40">
        <v>12</v>
      </c>
    </row>
    <row r="3276" spans="1:19" ht="12" customHeight="1" x14ac:dyDescent="0.35">
      <c r="A3276" s="77" t="s">
        <v>1049</v>
      </c>
      <c r="B3276" s="6">
        <v>6091</v>
      </c>
      <c r="C3276" s="6" t="s">
        <v>1049</v>
      </c>
      <c r="D3276" s="40">
        <v>12</v>
      </c>
      <c r="E3276" s="30">
        <f t="shared" si="456"/>
        <v>1699.135947</v>
      </c>
      <c r="F3276" s="30">
        <f t="shared" si="457"/>
        <v>1337.3844227999998</v>
      </c>
      <c r="G3276" s="30">
        <f t="shared" si="458"/>
        <v>1127.8852236</v>
      </c>
      <c r="H3276" s="30">
        <f t="shared" si="459"/>
        <v>1010.955438</v>
      </c>
      <c r="I3276" s="30">
        <f t="shared" si="460"/>
        <v>1063.3302378000001</v>
      </c>
      <c r="J3276" s="30">
        <f t="shared" si="461"/>
        <v>0</v>
      </c>
      <c r="K3276" s="30">
        <f t="shared" si="462"/>
        <v>1100</v>
      </c>
      <c r="L3276" s="30">
        <f t="shared" si="463"/>
        <v>1120</v>
      </c>
      <c r="M3276" s="80">
        <f t="shared" si="464"/>
        <v>1000</v>
      </c>
      <c r="N3276" s="42"/>
      <c r="O3276" s="42"/>
      <c r="P3276" s="42"/>
      <c r="Q3276" s="40">
        <v>12</v>
      </c>
      <c r="R3276" s="43">
        <v>12</v>
      </c>
      <c r="S3276" s="40">
        <v>12</v>
      </c>
    </row>
    <row r="3277" spans="1:19" ht="12" customHeight="1" x14ac:dyDescent="0.35">
      <c r="A3277" s="77" t="s">
        <v>1049</v>
      </c>
      <c r="B3277" s="6">
        <v>6092</v>
      </c>
      <c r="C3277" s="6" t="s">
        <v>1049</v>
      </c>
      <c r="D3277" s="40">
        <v>12</v>
      </c>
      <c r="E3277" s="30">
        <f t="shared" si="456"/>
        <v>1699.135947</v>
      </c>
      <c r="F3277" s="30">
        <f t="shared" si="457"/>
        <v>1337.3844227999998</v>
      </c>
      <c r="G3277" s="30">
        <f t="shared" si="458"/>
        <v>1127.8852236</v>
      </c>
      <c r="H3277" s="30">
        <f t="shared" si="459"/>
        <v>1010.955438</v>
      </c>
      <c r="I3277" s="30">
        <f t="shared" si="460"/>
        <v>1063.3302378000001</v>
      </c>
      <c r="J3277" s="30">
        <f t="shared" si="461"/>
        <v>0</v>
      </c>
      <c r="K3277" s="30">
        <f t="shared" si="462"/>
        <v>1100</v>
      </c>
      <c r="L3277" s="30">
        <f t="shared" si="463"/>
        <v>1120</v>
      </c>
      <c r="M3277" s="80">
        <f t="shared" si="464"/>
        <v>1000</v>
      </c>
      <c r="N3277" s="42"/>
      <c r="O3277" s="42"/>
      <c r="P3277" s="42"/>
      <c r="Q3277" s="40">
        <v>12</v>
      </c>
      <c r="R3277" s="43">
        <v>12</v>
      </c>
      <c r="S3277" s="40">
        <v>12</v>
      </c>
    </row>
    <row r="3278" spans="1:19" ht="12" customHeight="1" x14ac:dyDescent="0.35">
      <c r="A3278" s="77" t="s">
        <v>1050</v>
      </c>
      <c r="B3278" s="6">
        <v>6094</v>
      </c>
      <c r="C3278" s="6" t="s">
        <v>1050</v>
      </c>
      <c r="D3278" s="40">
        <v>13</v>
      </c>
      <c r="E3278" s="30">
        <f t="shared" si="456"/>
        <v>1829.4639371999999</v>
      </c>
      <c r="F3278" s="30">
        <f t="shared" si="457"/>
        <v>1457.9682642000002</v>
      </c>
      <c r="G3278" s="30">
        <f t="shared" si="458"/>
        <v>1176.6059676</v>
      </c>
      <c r="H3278" s="30">
        <f t="shared" si="459"/>
        <v>1042.6239215999999</v>
      </c>
      <c r="I3278" s="30">
        <f t="shared" si="460"/>
        <v>1112.0509817999998</v>
      </c>
      <c r="J3278" s="30">
        <f t="shared" si="461"/>
        <v>0</v>
      </c>
      <c r="K3278" s="30">
        <f t="shared" si="462"/>
        <v>1200</v>
      </c>
      <c r="L3278" s="30">
        <f t="shared" si="463"/>
        <v>1220</v>
      </c>
      <c r="M3278" s="80">
        <f t="shared" si="464"/>
        <v>1100</v>
      </c>
      <c r="N3278" s="42"/>
      <c r="O3278" s="42"/>
      <c r="P3278" s="42"/>
      <c r="Q3278" s="40">
        <v>13</v>
      </c>
      <c r="R3278" s="43">
        <v>13</v>
      </c>
      <c r="S3278" s="40">
        <v>13</v>
      </c>
    </row>
    <row r="3279" spans="1:19" ht="12" customHeight="1" x14ac:dyDescent="0.35">
      <c r="A3279" s="77" t="s">
        <v>1051</v>
      </c>
      <c r="B3279" s="6">
        <v>6095</v>
      </c>
      <c r="C3279" s="6" t="s">
        <v>1051</v>
      </c>
      <c r="D3279" s="40">
        <v>13</v>
      </c>
      <c r="E3279" s="30">
        <f t="shared" si="456"/>
        <v>1829.4639371999999</v>
      </c>
      <c r="F3279" s="30">
        <f t="shared" si="457"/>
        <v>1457.9682642000002</v>
      </c>
      <c r="G3279" s="30">
        <f t="shared" si="458"/>
        <v>1176.6059676</v>
      </c>
      <c r="H3279" s="30">
        <f t="shared" si="459"/>
        <v>1042.6239215999999</v>
      </c>
      <c r="I3279" s="30">
        <f t="shared" si="460"/>
        <v>1112.0509817999998</v>
      </c>
      <c r="J3279" s="30">
        <f t="shared" si="461"/>
        <v>0</v>
      </c>
      <c r="K3279" s="30">
        <f t="shared" si="462"/>
        <v>1200</v>
      </c>
      <c r="L3279" s="30">
        <f t="shared" si="463"/>
        <v>1220</v>
      </c>
      <c r="M3279" s="80">
        <f t="shared" si="464"/>
        <v>1100</v>
      </c>
      <c r="N3279" s="42"/>
      <c r="O3279" s="42"/>
      <c r="P3279" s="42"/>
      <c r="Q3279" s="40">
        <v>13</v>
      </c>
      <c r="R3279" s="43">
        <v>13</v>
      </c>
      <c r="S3279" s="40">
        <v>13</v>
      </c>
    </row>
    <row r="3280" spans="1:19" ht="12" customHeight="1" x14ac:dyDescent="0.35">
      <c r="A3280" s="77" t="s">
        <v>1052</v>
      </c>
      <c r="B3280" s="6">
        <v>6096</v>
      </c>
      <c r="C3280" s="6" t="s">
        <v>1052</v>
      </c>
      <c r="D3280" s="40">
        <v>15</v>
      </c>
      <c r="E3280" s="30">
        <f t="shared" si="456"/>
        <v>1961.0099459999999</v>
      </c>
      <c r="F3280" s="30">
        <f t="shared" si="457"/>
        <v>1718.6242446000001</v>
      </c>
      <c r="G3280" s="30">
        <f t="shared" si="458"/>
        <v>1437.2619479999996</v>
      </c>
      <c r="H3280" s="30">
        <f t="shared" si="459"/>
        <v>1350.7826273999999</v>
      </c>
      <c r="I3280" s="30">
        <f t="shared" si="460"/>
        <v>1306.9339577999999</v>
      </c>
      <c r="J3280" s="30">
        <f t="shared" si="461"/>
        <v>0</v>
      </c>
      <c r="K3280" s="30">
        <f t="shared" si="462"/>
        <v>1400</v>
      </c>
      <c r="L3280" s="30">
        <f t="shared" si="463"/>
        <v>1520</v>
      </c>
      <c r="M3280" s="80">
        <f t="shared" si="464"/>
        <v>1300</v>
      </c>
      <c r="N3280" s="42"/>
      <c r="O3280" s="42"/>
      <c r="P3280" s="42"/>
      <c r="Q3280" s="40">
        <v>15</v>
      </c>
      <c r="R3280" s="43">
        <v>15</v>
      </c>
      <c r="S3280" s="40">
        <v>15</v>
      </c>
    </row>
    <row r="3281" spans="1:19" ht="12" customHeight="1" x14ac:dyDescent="0.35">
      <c r="A3281" s="77" t="s">
        <v>1053</v>
      </c>
      <c r="B3281" s="6">
        <v>6098</v>
      </c>
      <c r="C3281" s="6" t="s">
        <v>1053</v>
      </c>
      <c r="D3281" s="40">
        <v>14</v>
      </c>
      <c r="E3281" s="30">
        <f t="shared" si="456"/>
        <v>1896.4549602</v>
      </c>
      <c r="F3281" s="30">
        <f t="shared" si="457"/>
        <v>1610.2205891999999</v>
      </c>
      <c r="G3281" s="30">
        <f t="shared" si="458"/>
        <v>1372.7069621999999</v>
      </c>
      <c r="H3281" s="30">
        <f t="shared" si="459"/>
        <v>1285.0096229999997</v>
      </c>
      <c r="I3281" s="30">
        <f t="shared" si="460"/>
        <v>1242.378972</v>
      </c>
      <c r="J3281" s="30">
        <f t="shared" si="461"/>
        <v>0</v>
      </c>
      <c r="K3281" s="30">
        <f t="shared" si="462"/>
        <v>1300</v>
      </c>
      <c r="L3281" s="30">
        <f t="shared" si="463"/>
        <v>1320</v>
      </c>
      <c r="M3281" s="80">
        <f t="shared" si="464"/>
        <v>1200</v>
      </c>
      <c r="N3281" s="42"/>
      <c r="O3281" s="42"/>
      <c r="P3281" s="42"/>
      <c r="Q3281" s="40">
        <v>14</v>
      </c>
      <c r="R3281" s="43">
        <v>14</v>
      </c>
      <c r="S3281" s="40">
        <v>14</v>
      </c>
    </row>
    <row r="3282" spans="1:19" ht="12" customHeight="1" x14ac:dyDescent="0.35">
      <c r="A3282" s="77" t="s">
        <v>1049</v>
      </c>
      <c r="B3282" s="6">
        <v>6099</v>
      </c>
      <c r="C3282" s="6" t="s">
        <v>1049</v>
      </c>
      <c r="D3282" s="40">
        <v>12</v>
      </c>
      <c r="E3282" s="30">
        <f t="shared" si="456"/>
        <v>1699.135947</v>
      </c>
      <c r="F3282" s="30">
        <f t="shared" si="457"/>
        <v>1337.3844227999998</v>
      </c>
      <c r="G3282" s="30">
        <f t="shared" si="458"/>
        <v>1127.8852236</v>
      </c>
      <c r="H3282" s="30">
        <f t="shared" si="459"/>
        <v>1010.955438</v>
      </c>
      <c r="I3282" s="30">
        <f t="shared" si="460"/>
        <v>1063.3302378000001</v>
      </c>
      <c r="J3282" s="30">
        <f t="shared" si="461"/>
        <v>0</v>
      </c>
      <c r="K3282" s="30">
        <f t="shared" si="462"/>
        <v>1100</v>
      </c>
      <c r="L3282" s="30">
        <f t="shared" si="463"/>
        <v>1120</v>
      </c>
      <c r="M3282" s="80">
        <f t="shared" si="464"/>
        <v>1000</v>
      </c>
      <c r="N3282" s="42"/>
      <c r="O3282" s="42"/>
      <c r="P3282" s="42"/>
      <c r="Q3282" s="40">
        <v>12</v>
      </c>
      <c r="R3282" s="43">
        <v>12</v>
      </c>
      <c r="S3282" s="40">
        <v>12</v>
      </c>
    </row>
    <row r="3283" spans="1:19" ht="12" customHeight="1" x14ac:dyDescent="0.35">
      <c r="A3283" s="77" t="s">
        <v>1054</v>
      </c>
      <c r="B3283" s="6">
        <v>6100</v>
      </c>
      <c r="C3283" s="6" t="s">
        <v>1054</v>
      </c>
      <c r="D3283" s="40">
        <v>12</v>
      </c>
      <c r="E3283" s="30">
        <f t="shared" si="456"/>
        <v>1699.135947</v>
      </c>
      <c r="F3283" s="30">
        <f t="shared" si="457"/>
        <v>1337.3844227999998</v>
      </c>
      <c r="G3283" s="30">
        <f t="shared" si="458"/>
        <v>1127.8852236</v>
      </c>
      <c r="H3283" s="30">
        <f t="shared" si="459"/>
        <v>1010.955438</v>
      </c>
      <c r="I3283" s="30">
        <f t="shared" si="460"/>
        <v>1063.3302378000001</v>
      </c>
      <c r="J3283" s="30">
        <f t="shared" si="461"/>
        <v>0</v>
      </c>
      <c r="K3283" s="30">
        <f t="shared" si="462"/>
        <v>1100</v>
      </c>
      <c r="L3283" s="30">
        <f t="shared" si="463"/>
        <v>1120</v>
      </c>
      <c r="M3283" s="80">
        <f t="shared" si="464"/>
        <v>1000</v>
      </c>
      <c r="N3283" s="42"/>
      <c r="O3283" s="42"/>
      <c r="P3283" s="42"/>
      <c r="Q3283" s="40">
        <v>12</v>
      </c>
      <c r="R3283" s="43">
        <v>12</v>
      </c>
      <c r="S3283" s="40">
        <v>12</v>
      </c>
    </row>
    <row r="3284" spans="1:19" ht="12" customHeight="1" x14ac:dyDescent="0.35">
      <c r="A3284" s="77" t="s">
        <v>1054</v>
      </c>
      <c r="B3284" s="6">
        <v>6101</v>
      </c>
      <c r="C3284" s="6" t="s">
        <v>1054</v>
      </c>
      <c r="D3284" s="40">
        <v>12</v>
      </c>
      <c r="E3284" s="30">
        <f t="shared" si="456"/>
        <v>1699.135947</v>
      </c>
      <c r="F3284" s="30">
        <f t="shared" si="457"/>
        <v>1337.3844227999998</v>
      </c>
      <c r="G3284" s="30">
        <f t="shared" si="458"/>
        <v>1127.8852236</v>
      </c>
      <c r="H3284" s="30">
        <f t="shared" si="459"/>
        <v>1010.955438</v>
      </c>
      <c r="I3284" s="30">
        <f t="shared" si="460"/>
        <v>1063.3302378000001</v>
      </c>
      <c r="J3284" s="30">
        <f t="shared" si="461"/>
        <v>0</v>
      </c>
      <c r="K3284" s="30">
        <f t="shared" si="462"/>
        <v>1100</v>
      </c>
      <c r="L3284" s="30">
        <f t="shared" si="463"/>
        <v>1120</v>
      </c>
      <c r="M3284" s="80">
        <f t="shared" si="464"/>
        <v>1000</v>
      </c>
      <c r="N3284" s="42"/>
      <c r="O3284" s="42"/>
      <c r="P3284" s="42"/>
      <c r="Q3284" s="40">
        <v>12</v>
      </c>
      <c r="R3284" s="43">
        <v>12</v>
      </c>
      <c r="S3284" s="40">
        <v>12</v>
      </c>
    </row>
    <row r="3285" spans="1:19" ht="12" customHeight="1" x14ac:dyDescent="0.35">
      <c r="A3285" s="77" t="s">
        <v>1054</v>
      </c>
      <c r="B3285" s="6">
        <v>6102</v>
      </c>
      <c r="C3285" s="6" t="s">
        <v>1054</v>
      </c>
      <c r="D3285" s="40">
        <v>12</v>
      </c>
      <c r="E3285" s="30">
        <f t="shared" si="456"/>
        <v>1699.135947</v>
      </c>
      <c r="F3285" s="30">
        <f t="shared" si="457"/>
        <v>1337.3844227999998</v>
      </c>
      <c r="G3285" s="30">
        <f t="shared" si="458"/>
        <v>1127.8852236</v>
      </c>
      <c r="H3285" s="30">
        <f t="shared" si="459"/>
        <v>1010.955438</v>
      </c>
      <c r="I3285" s="30">
        <f t="shared" si="460"/>
        <v>1063.3302378000001</v>
      </c>
      <c r="J3285" s="30">
        <f t="shared" si="461"/>
        <v>0</v>
      </c>
      <c r="K3285" s="30">
        <f t="shared" si="462"/>
        <v>1100</v>
      </c>
      <c r="L3285" s="30">
        <f t="shared" si="463"/>
        <v>1120</v>
      </c>
      <c r="M3285" s="80">
        <f t="shared" si="464"/>
        <v>1000</v>
      </c>
      <c r="N3285" s="42"/>
      <c r="O3285" s="42"/>
      <c r="P3285" s="42"/>
      <c r="Q3285" s="40">
        <v>12</v>
      </c>
      <c r="R3285" s="43">
        <v>12</v>
      </c>
      <c r="S3285" s="40">
        <v>12</v>
      </c>
    </row>
    <row r="3286" spans="1:19" ht="12" customHeight="1" x14ac:dyDescent="0.35">
      <c r="A3286" s="77" t="s">
        <v>1054</v>
      </c>
      <c r="B3286" s="6">
        <v>6103</v>
      </c>
      <c r="C3286" s="6" t="s">
        <v>1054</v>
      </c>
      <c r="D3286" s="40">
        <v>12</v>
      </c>
      <c r="E3286" s="30">
        <f t="shared" si="456"/>
        <v>1699.135947</v>
      </c>
      <c r="F3286" s="30">
        <f t="shared" si="457"/>
        <v>1337.3844227999998</v>
      </c>
      <c r="G3286" s="30">
        <f t="shared" si="458"/>
        <v>1127.8852236</v>
      </c>
      <c r="H3286" s="30">
        <f t="shared" si="459"/>
        <v>1010.955438</v>
      </c>
      <c r="I3286" s="30">
        <f t="shared" si="460"/>
        <v>1063.3302378000001</v>
      </c>
      <c r="J3286" s="30">
        <f t="shared" si="461"/>
        <v>0</v>
      </c>
      <c r="K3286" s="30">
        <f t="shared" si="462"/>
        <v>1100</v>
      </c>
      <c r="L3286" s="30">
        <f t="shared" si="463"/>
        <v>1120</v>
      </c>
      <c r="M3286" s="80">
        <f t="shared" si="464"/>
        <v>1000</v>
      </c>
      <c r="N3286" s="42"/>
      <c r="O3286" s="42"/>
      <c r="P3286" s="42"/>
      <c r="Q3286" s="40">
        <v>12</v>
      </c>
      <c r="R3286" s="43">
        <v>12</v>
      </c>
      <c r="S3286" s="40">
        <v>12</v>
      </c>
    </row>
    <row r="3287" spans="1:19" ht="12" customHeight="1" x14ac:dyDescent="0.35">
      <c r="A3287" s="77" t="s">
        <v>1054</v>
      </c>
      <c r="B3287" s="6">
        <v>6104</v>
      </c>
      <c r="C3287" s="6" t="s">
        <v>1054</v>
      </c>
      <c r="D3287" s="40">
        <v>12</v>
      </c>
      <c r="E3287" s="30">
        <f t="shared" si="456"/>
        <v>1699.135947</v>
      </c>
      <c r="F3287" s="30">
        <f t="shared" si="457"/>
        <v>1337.3844227999998</v>
      </c>
      <c r="G3287" s="30">
        <f t="shared" si="458"/>
        <v>1127.8852236</v>
      </c>
      <c r="H3287" s="30">
        <f t="shared" si="459"/>
        <v>1010.955438</v>
      </c>
      <c r="I3287" s="30">
        <f t="shared" si="460"/>
        <v>1063.3302378000001</v>
      </c>
      <c r="J3287" s="30">
        <f t="shared" si="461"/>
        <v>0</v>
      </c>
      <c r="K3287" s="30">
        <f t="shared" si="462"/>
        <v>1100</v>
      </c>
      <c r="L3287" s="30">
        <f t="shared" si="463"/>
        <v>1120</v>
      </c>
      <c r="M3287" s="80">
        <f t="shared" si="464"/>
        <v>1000</v>
      </c>
      <c r="N3287" s="42"/>
      <c r="O3287" s="42"/>
      <c r="P3287" s="42"/>
      <c r="Q3287" s="40">
        <v>12</v>
      </c>
      <c r="R3287" s="43">
        <v>12</v>
      </c>
      <c r="S3287" s="40">
        <v>12</v>
      </c>
    </row>
    <row r="3288" spans="1:19" ht="12" customHeight="1" x14ac:dyDescent="0.35">
      <c r="A3288" s="77" t="s">
        <v>1054</v>
      </c>
      <c r="B3288" s="6">
        <v>6105</v>
      </c>
      <c r="C3288" s="6" t="s">
        <v>1054</v>
      </c>
      <c r="D3288" s="40">
        <v>12</v>
      </c>
      <c r="E3288" s="30">
        <f t="shared" si="456"/>
        <v>1699.135947</v>
      </c>
      <c r="F3288" s="30">
        <f t="shared" si="457"/>
        <v>1337.3844227999998</v>
      </c>
      <c r="G3288" s="30">
        <f t="shared" si="458"/>
        <v>1127.8852236</v>
      </c>
      <c r="H3288" s="30">
        <f t="shared" si="459"/>
        <v>1010.955438</v>
      </c>
      <c r="I3288" s="30">
        <f t="shared" si="460"/>
        <v>1063.3302378000001</v>
      </c>
      <c r="J3288" s="30">
        <f t="shared" si="461"/>
        <v>0</v>
      </c>
      <c r="K3288" s="30">
        <f t="shared" si="462"/>
        <v>1100</v>
      </c>
      <c r="L3288" s="30">
        <f t="shared" si="463"/>
        <v>1120</v>
      </c>
      <c r="M3288" s="80">
        <f t="shared" si="464"/>
        <v>1000</v>
      </c>
      <c r="N3288" s="42"/>
      <c r="O3288" s="42"/>
      <c r="P3288" s="42"/>
      <c r="Q3288" s="40">
        <v>12</v>
      </c>
      <c r="R3288" s="43">
        <v>12</v>
      </c>
      <c r="S3288" s="40">
        <v>12</v>
      </c>
    </row>
    <row r="3289" spans="1:19" ht="12" customHeight="1" x14ac:dyDescent="0.35">
      <c r="A3289" s="77" t="s">
        <v>1054</v>
      </c>
      <c r="B3289" s="6">
        <v>6106</v>
      </c>
      <c r="C3289" s="6" t="s">
        <v>1054</v>
      </c>
      <c r="D3289" s="40">
        <v>12</v>
      </c>
      <c r="E3289" s="30">
        <f t="shared" si="456"/>
        <v>1699.135947</v>
      </c>
      <c r="F3289" s="30">
        <f t="shared" si="457"/>
        <v>1337.3844227999998</v>
      </c>
      <c r="G3289" s="30">
        <f t="shared" si="458"/>
        <v>1127.8852236</v>
      </c>
      <c r="H3289" s="30">
        <f t="shared" si="459"/>
        <v>1010.955438</v>
      </c>
      <c r="I3289" s="30">
        <f t="shared" si="460"/>
        <v>1063.3302378000001</v>
      </c>
      <c r="J3289" s="30">
        <f t="shared" si="461"/>
        <v>0</v>
      </c>
      <c r="K3289" s="30">
        <f t="shared" si="462"/>
        <v>1100</v>
      </c>
      <c r="L3289" s="30">
        <f t="shared" si="463"/>
        <v>1120</v>
      </c>
      <c r="M3289" s="80">
        <f t="shared" si="464"/>
        <v>1000</v>
      </c>
      <c r="N3289" s="42"/>
      <c r="O3289" s="42"/>
      <c r="P3289" s="42"/>
      <c r="Q3289" s="40">
        <v>12</v>
      </c>
      <c r="R3289" s="43">
        <v>12</v>
      </c>
      <c r="S3289" s="40">
        <v>12</v>
      </c>
    </row>
    <row r="3290" spans="1:19" ht="12" customHeight="1" x14ac:dyDescent="0.35">
      <c r="A3290" s="77" t="s">
        <v>1055</v>
      </c>
      <c r="B3290" s="6">
        <v>6110</v>
      </c>
      <c r="C3290" s="6" t="s">
        <v>1055</v>
      </c>
      <c r="D3290" s="40">
        <v>13</v>
      </c>
      <c r="E3290" s="30">
        <f t="shared" si="456"/>
        <v>1829.4639371999999</v>
      </c>
      <c r="F3290" s="30">
        <f t="shared" si="457"/>
        <v>1457.9682642000002</v>
      </c>
      <c r="G3290" s="30">
        <f t="shared" si="458"/>
        <v>1176.6059676</v>
      </c>
      <c r="H3290" s="30">
        <f t="shared" si="459"/>
        <v>1042.6239215999999</v>
      </c>
      <c r="I3290" s="30">
        <f t="shared" si="460"/>
        <v>1112.0509817999998</v>
      </c>
      <c r="J3290" s="30">
        <f t="shared" si="461"/>
        <v>0</v>
      </c>
      <c r="K3290" s="30">
        <f t="shared" si="462"/>
        <v>1200</v>
      </c>
      <c r="L3290" s="30">
        <f t="shared" si="463"/>
        <v>1220</v>
      </c>
      <c r="M3290" s="80">
        <f t="shared" si="464"/>
        <v>1100</v>
      </c>
      <c r="N3290" s="42"/>
      <c r="O3290" s="42"/>
      <c r="P3290" s="42"/>
      <c r="Q3290" s="40">
        <v>13</v>
      </c>
      <c r="R3290" s="43">
        <v>13</v>
      </c>
      <c r="S3290" s="40">
        <v>13</v>
      </c>
    </row>
    <row r="3291" spans="1:19" ht="12" customHeight="1" x14ac:dyDescent="0.35">
      <c r="A3291" s="77" t="s">
        <v>1056</v>
      </c>
      <c r="B3291" s="6">
        <v>6120</v>
      </c>
      <c r="C3291" s="6" t="s">
        <v>1056</v>
      </c>
      <c r="D3291" s="40">
        <v>14</v>
      </c>
      <c r="E3291" s="30">
        <f t="shared" si="456"/>
        <v>1896.4549602</v>
      </c>
      <c r="F3291" s="30">
        <f t="shared" si="457"/>
        <v>1610.2205891999999</v>
      </c>
      <c r="G3291" s="30">
        <f t="shared" si="458"/>
        <v>1372.7069621999999</v>
      </c>
      <c r="H3291" s="30">
        <f t="shared" si="459"/>
        <v>1285.0096229999997</v>
      </c>
      <c r="I3291" s="30">
        <f t="shared" si="460"/>
        <v>1242.378972</v>
      </c>
      <c r="J3291" s="30">
        <f t="shared" si="461"/>
        <v>0</v>
      </c>
      <c r="K3291" s="30">
        <f t="shared" si="462"/>
        <v>1300</v>
      </c>
      <c r="L3291" s="30">
        <f t="shared" si="463"/>
        <v>1320</v>
      </c>
      <c r="M3291" s="80">
        <f t="shared" si="464"/>
        <v>1200</v>
      </c>
      <c r="N3291" s="42"/>
      <c r="O3291" s="42"/>
      <c r="P3291" s="42"/>
      <c r="Q3291" s="40">
        <v>14</v>
      </c>
      <c r="R3291" s="43">
        <v>14</v>
      </c>
      <c r="S3291" s="40">
        <v>14</v>
      </c>
    </row>
    <row r="3292" spans="1:19" ht="12" customHeight="1" x14ac:dyDescent="0.35">
      <c r="A3292" s="77" t="s">
        <v>1057</v>
      </c>
      <c r="B3292" s="6">
        <v>6133</v>
      </c>
      <c r="C3292" s="6" t="s">
        <v>1057</v>
      </c>
      <c r="D3292" s="40">
        <v>17</v>
      </c>
      <c r="E3292" s="30">
        <f t="shared" si="456"/>
        <v>2091.3379362000001</v>
      </c>
      <c r="F3292" s="30">
        <f t="shared" si="457"/>
        <v>1980.4982435999998</v>
      </c>
      <c r="G3292" s="30">
        <f t="shared" si="458"/>
        <v>1699.135947</v>
      </c>
      <c r="H3292" s="30">
        <f t="shared" si="459"/>
        <v>1611.4386077999998</v>
      </c>
      <c r="I3292" s="30">
        <f t="shared" si="460"/>
        <v>1568.8079568000001</v>
      </c>
      <c r="J3292" s="30">
        <f t="shared" si="461"/>
        <v>0</v>
      </c>
      <c r="K3292" s="30">
        <f t="shared" si="462"/>
        <v>1600</v>
      </c>
      <c r="L3292" s="30">
        <f t="shared" si="463"/>
        <v>1620</v>
      </c>
      <c r="M3292" s="80">
        <f t="shared" si="464"/>
        <v>1500</v>
      </c>
      <c r="N3292" s="42"/>
      <c r="O3292" s="42"/>
      <c r="P3292" s="42"/>
      <c r="Q3292" s="40">
        <v>17</v>
      </c>
      <c r="R3292" s="43">
        <v>17</v>
      </c>
      <c r="S3292" s="40">
        <v>17</v>
      </c>
    </row>
    <row r="3293" spans="1:19" ht="12" customHeight="1" x14ac:dyDescent="0.35">
      <c r="A3293" s="77" t="s">
        <v>1058</v>
      </c>
      <c r="B3293" s="6">
        <v>6139</v>
      </c>
      <c r="C3293" s="6" t="s">
        <v>1058</v>
      </c>
      <c r="D3293" s="40">
        <v>14</v>
      </c>
      <c r="E3293" s="30">
        <f t="shared" si="456"/>
        <v>1896.4549602</v>
      </c>
      <c r="F3293" s="30">
        <f t="shared" si="457"/>
        <v>1610.2205891999999</v>
      </c>
      <c r="G3293" s="30">
        <f t="shared" si="458"/>
        <v>1372.7069621999999</v>
      </c>
      <c r="H3293" s="30">
        <f t="shared" si="459"/>
        <v>1285.0096229999997</v>
      </c>
      <c r="I3293" s="30">
        <f t="shared" si="460"/>
        <v>1242.378972</v>
      </c>
      <c r="J3293" s="30">
        <f t="shared" si="461"/>
        <v>0</v>
      </c>
      <c r="K3293" s="30">
        <f t="shared" si="462"/>
        <v>1300</v>
      </c>
      <c r="L3293" s="30">
        <f t="shared" si="463"/>
        <v>1320</v>
      </c>
      <c r="M3293" s="80">
        <f t="shared" si="464"/>
        <v>1200</v>
      </c>
      <c r="N3293" s="42"/>
      <c r="O3293" s="42"/>
      <c r="P3293" s="42"/>
      <c r="Q3293" s="40">
        <v>14</v>
      </c>
      <c r="R3293" s="43">
        <v>14</v>
      </c>
      <c r="S3293" s="40">
        <v>14</v>
      </c>
    </row>
    <row r="3294" spans="1:19" ht="12" customHeight="1" x14ac:dyDescent="0.35">
      <c r="A3294" s="77" t="s">
        <v>1059</v>
      </c>
      <c r="B3294" s="6">
        <v>6140</v>
      </c>
      <c r="C3294" s="6" t="s">
        <v>1059</v>
      </c>
      <c r="D3294" s="40">
        <v>14</v>
      </c>
      <c r="E3294" s="30">
        <f t="shared" si="456"/>
        <v>1896.4549602</v>
      </c>
      <c r="F3294" s="30">
        <f t="shared" si="457"/>
        <v>1610.2205891999999</v>
      </c>
      <c r="G3294" s="30">
        <f t="shared" si="458"/>
        <v>1372.7069621999999</v>
      </c>
      <c r="H3294" s="30">
        <f t="shared" si="459"/>
        <v>1285.0096229999997</v>
      </c>
      <c r="I3294" s="30">
        <f t="shared" si="460"/>
        <v>1242.378972</v>
      </c>
      <c r="J3294" s="30">
        <f t="shared" si="461"/>
        <v>0</v>
      </c>
      <c r="K3294" s="30">
        <f t="shared" si="462"/>
        <v>1300</v>
      </c>
      <c r="L3294" s="30">
        <f t="shared" si="463"/>
        <v>1320</v>
      </c>
      <c r="M3294" s="80">
        <f t="shared" si="464"/>
        <v>1200</v>
      </c>
      <c r="N3294" s="42"/>
      <c r="O3294" s="42"/>
      <c r="P3294" s="42"/>
      <c r="Q3294" s="40">
        <v>14</v>
      </c>
      <c r="R3294" s="43">
        <v>14</v>
      </c>
      <c r="S3294" s="40">
        <v>14</v>
      </c>
    </row>
    <row r="3295" spans="1:19" ht="12" customHeight="1" x14ac:dyDescent="0.35">
      <c r="A3295" s="77" t="s">
        <v>1060</v>
      </c>
      <c r="B3295" s="6">
        <v>6141</v>
      </c>
      <c r="C3295" s="6" t="s">
        <v>1060</v>
      </c>
      <c r="D3295" s="40">
        <v>14</v>
      </c>
      <c r="E3295" s="30">
        <f t="shared" si="456"/>
        <v>1896.4549602</v>
      </c>
      <c r="F3295" s="30">
        <f t="shared" si="457"/>
        <v>1610.2205891999999</v>
      </c>
      <c r="G3295" s="30">
        <f t="shared" si="458"/>
        <v>1372.7069621999999</v>
      </c>
      <c r="H3295" s="30">
        <f t="shared" si="459"/>
        <v>1285.0096229999997</v>
      </c>
      <c r="I3295" s="30">
        <f t="shared" si="460"/>
        <v>1242.378972</v>
      </c>
      <c r="J3295" s="30">
        <f t="shared" si="461"/>
        <v>0</v>
      </c>
      <c r="K3295" s="30">
        <f t="shared" si="462"/>
        <v>1300</v>
      </c>
      <c r="L3295" s="30">
        <f t="shared" si="463"/>
        <v>1320</v>
      </c>
      <c r="M3295" s="80">
        <f t="shared" si="464"/>
        <v>1200</v>
      </c>
      <c r="N3295" s="42"/>
      <c r="O3295" s="42"/>
      <c r="P3295" s="42"/>
      <c r="Q3295" s="40">
        <v>14</v>
      </c>
      <c r="R3295" s="43">
        <v>14</v>
      </c>
      <c r="S3295" s="40">
        <v>14</v>
      </c>
    </row>
    <row r="3296" spans="1:19" ht="12" customHeight="1" x14ac:dyDescent="0.35">
      <c r="A3296" s="77" t="s">
        <v>1061</v>
      </c>
      <c r="B3296" s="6">
        <v>6142</v>
      </c>
      <c r="C3296" s="6" t="s">
        <v>1061</v>
      </c>
      <c r="D3296" s="40">
        <v>14</v>
      </c>
      <c r="E3296" s="30">
        <f t="shared" si="456"/>
        <v>1896.4549602</v>
      </c>
      <c r="F3296" s="30">
        <f t="shared" si="457"/>
        <v>1610.2205891999999</v>
      </c>
      <c r="G3296" s="30">
        <f t="shared" si="458"/>
        <v>1372.7069621999999</v>
      </c>
      <c r="H3296" s="30">
        <f t="shared" si="459"/>
        <v>1285.0096229999997</v>
      </c>
      <c r="I3296" s="30">
        <f t="shared" si="460"/>
        <v>1242.378972</v>
      </c>
      <c r="J3296" s="30">
        <f t="shared" si="461"/>
        <v>0</v>
      </c>
      <c r="K3296" s="30">
        <f t="shared" si="462"/>
        <v>1300</v>
      </c>
      <c r="L3296" s="30">
        <f t="shared" si="463"/>
        <v>1320</v>
      </c>
      <c r="M3296" s="80">
        <f t="shared" si="464"/>
        <v>1200</v>
      </c>
      <c r="N3296" s="42"/>
      <c r="O3296" s="42"/>
      <c r="P3296" s="42"/>
      <c r="Q3296" s="40">
        <v>14</v>
      </c>
      <c r="R3296" s="43">
        <v>14</v>
      </c>
      <c r="S3296" s="40">
        <v>14</v>
      </c>
    </row>
    <row r="3297" spans="1:19" ht="12" customHeight="1" x14ac:dyDescent="0.35">
      <c r="A3297" s="77" t="s">
        <v>1058</v>
      </c>
      <c r="B3297" s="6">
        <v>6143</v>
      </c>
      <c r="C3297" s="6" t="s">
        <v>1058</v>
      </c>
      <c r="D3297" s="40">
        <v>14</v>
      </c>
      <c r="E3297" s="30">
        <f t="shared" si="456"/>
        <v>1896.4549602</v>
      </c>
      <c r="F3297" s="30">
        <f t="shared" si="457"/>
        <v>1610.2205891999999</v>
      </c>
      <c r="G3297" s="30">
        <f t="shared" si="458"/>
        <v>1372.7069621999999</v>
      </c>
      <c r="H3297" s="30">
        <f t="shared" si="459"/>
        <v>1285.0096229999997</v>
      </c>
      <c r="I3297" s="30">
        <f t="shared" si="460"/>
        <v>1242.378972</v>
      </c>
      <c r="J3297" s="30">
        <f t="shared" si="461"/>
        <v>0</v>
      </c>
      <c r="K3297" s="30">
        <f t="shared" si="462"/>
        <v>1300</v>
      </c>
      <c r="L3297" s="30">
        <f t="shared" si="463"/>
        <v>1320</v>
      </c>
      <c r="M3297" s="80">
        <f t="shared" si="464"/>
        <v>1200</v>
      </c>
      <c r="N3297" s="42"/>
      <c r="O3297" s="42"/>
      <c r="P3297" s="42"/>
      <c r="Q3297" s="40">
        <v>14</v>
      </c>
      <c r="R3297" s="43">
        <v>14</v>
      </c>
      <c r="S3297" s="40">
        <v>14</v>
      </c>
    </row>
    <row r="3298" spans="1:19" ht="12" customHeight="1" x14ac:dyDescent="0.35">
      <c r="A3298" s="77" t="s">
        <v>1062</v>
      </c>
      <c r="B3298" s="6">
        <v>6144</v>
      </c>
      <c r="C3298" s="6" t="s">
        <v>1062</v>
      </c>
      <c r="D3298" s="40">
        <v>14</v>
      </c>
      <c r="E3298" s="30">
        <f t="shared" si="456"/>
        <v>1896.4549602</v>
      </c>
      <c r="F3298" s="30">
        <f t="shared" si="457"/>
        <v>1610.2205891999999</v>
      </c>
      <c r="G3298" s="30">
        <f t="shared" si="458"/>
        <v>1372.7069621999999</v>
      </c>
      <c r="H3298" s="30">
        <f t="shared" si="459"/>
        <v>1285.0096229999997</v>
      </c>
      <c r="I3298" s="30">
        <f t="shared" si="460"/>
        <v>1242.378972</v>
      </c>
      <c r="J3298" s="30">
        <f t="shared" si="461"/>
        <v>0</v>
      </c>
      <c r="K3298" s="30">
        <f t="shared" si="462"/>
        <v>1300</v>
      </c>
      <c r="L3298" s="30">
        <f t="shared" si="463"/>
        <v>1320</v>
      </c>
      <c r="M3298" s="80">
        <f t="shared" si="464"/>
        <v>1200</v>
      </c>
      <c r="N3298" s="42"/>
      <c r="O3298" s="42"/>
      <c r="P3298" s="42"/>
      <c r="Q3298" s="40">
        <v>14</v>
      </c>
      <c r="R3298" s="43">
        <v>14</v>
      </c>
      <c r="S3298" s="40">
        <v>14</v>
      </c>
    </row>
    <row r="3299" spans="1:19" ht="12" customHeight="1" x14ac:dyDescent="0.35">
      <c r="A3299" s="77" t="s">
        <v>1063</v>
      </c>
      <c r="B3299" s="6">
        <v>6146</v>
      </c>
      <c r="C3299" s="6" t="s">
        <v>1063</v>
      </c>
      <c r="D3299" s="40">
        <v>14</v>
      </c>
      <c r="E3299" s="30">
        <f t="shared" si="456"/>
        <v>1896.4549602</v>
      </c>
      <c r="F3299" s="30">
        <f t="shared" si="457"/>
        <v>1610.2205891999999</v>
      </c>
      <c r="G3299" s="30">
        <f t="shared" si="458"/>
        <v>1372.7069621999999</v>
      </c>
      <c r="H3299" s="30">
        <f t="shared" si="459"/>
        <v>1285.0096229999997</v>
      </c>
      <c r="I3299" s="30">
        <f t="shared" si="460"/>
        <v>1242.378972</v>
      </c>
      <c r="J3299" s="30">
        <f t="shared" si="461"/>
        <v>0</v>
      </c>
      <c r="K3299" s="30">
        <f t="shared" si="462"/>
        <v>1300</v>
      </c>
      <c r="L3299" s="30">
        <f t="shared" si="463"/>
        <v>1320</v>
      </c>
      <c r="M3299" s="80">
        <f t="shared" si="464"/>
        <v>1200</v>
      </c>
      <c r="N3299" s="42"/>
      <c r="O3299" s="42"/>
      <c r="P3299" s="42"/>
      <c r="Q3299" s="40">
        <v>14</v>
      </c>
      <c r="R3299" s="43">
        <v>14</v>
      </c>
      <c r="S3299" s="40">
        <v>14</v>
      </c>
    </row>
    <row r="3300" spans="1:19" ht="12" customHeight="1" x14ac:dyDescent="0.35">
      <c r="A3300" s="77" t="s">
        <v>1064</v>
      </c>
      <c r="B3300" s="6">
        <v>6149</v>
      </c>
      <c r="C3300" s="6" t="s">
        <v>1064</v>
      </c>
      <c r="D3300" s="40">
        <v>14</v>
      </c>
      <c r="E3300" s="30">
        <f t="shared" si="456"/>
        <v>1896.4549602</v>
      </c>
      <c r="F3300" s="30">
        <f t="shared" si="457"/>
        <v>1610.2205891999999</v>
      </c>
      <c r="G3300" s="30">
        <f t="shared" si="458"/>
        <v>1372.7069621999999</v>
      </c>
      <c r="H3300" s="30">
        <f t="shared" si="459"/>
        <v>1285.0096229999997</v>
      </c>
      <c r="I3300" s="30">
        <f t="shared" si="460"/>
        <v>1242.378972</v>
      </c>
      <c r="J3300" s="30">
        <f t="shared" si="461"/>
        <v>0</v>
      </c>
      <c r="K3300" s="30">
        <f t="shared" si="462"/>
        <v>1300</v>
      </c>
      <c r="L3300" s="30">
        <f t="shared" si="463"/>
        <v>1320</v>
      </c>
      <c r="M3300" s="80">
        <f t="shared" si="464"/>
        <v>1200</v>
      </c>
      <c r="N3300" s="42"/>
      <c r="O3300" s="42"/>
      <c r="P3300" s="42"/>
      <c r="Q3300" s="40">
        <v>14</v>
      </c>
      <c r="R3300" s="43">
        <v>14</v>
      </c>
      <c r="S3300" s="40">
        <v>14</v>
      </c>
    </row>
    <row r="3301" spans="1:19" ht="12" customHeight="1" x14ac:dyDescent="0.35">
      <c r="A3301" s="77" t="s">
        <v>1065</v>
      </c>
      <c r="B3301" s="6">
        <v>6150</v>
      </c>
      <c r="C3301" s="6" t="s">
        <v>1065</v>
      </c>
      <c r="D3301" s="40">
        <v>12</v>
      </c>
      <c r="E3301" s="30">
        <f t="shared" si="456"/>
        <v>1699.135947</v>
      </c>
      <c r="F3301" s="30">
        <f t="shared" si="457"/>
        <v>1337.3844227999998</v>
      </c>
      <c r="G3301" s="30">
        <f t="shared" si="458"/>
        <v>1127.8852236</v>
      </c>
      <c r="H3301" s="30">
        <f t="shared" si="459"/>
        <v>1010.955438</v>
      </c>
      <c r="I3301" s="30">
        <f t="shared" si="460"/>
        <v>1063.3302378000001</v>
      </c>
      <c r="J3301" s="30">
        <f t="shared" si="461"/>
        <v>0</v>
      </c>
      <c r="K3301" s="30">
        <f t="shared" si="462"/>
        <v>1100</v>
      </c>
      <c r="L3301" s="30">
        <f t="shared" si="463"/>
        <v>1120</v>
      </c>
      <c r="M3301" s="80">
        <f t="shared" si="464"/>
        <v>1000</v>
      </c>
      <c r="N3301" s="42"/>
      <c r="O3301" s="42"/>
      <c r="P3301" s="42"/>
      <c r="Q3301" s="40">
        <v>12</v>
      </c>
      <c r="R3301" s="43">
        <v>12</v>
      </c>
      <c r="S3301" s="40">
        <v>12</v>
      </c>
    </row>
    <row r="3302" spans="1:19" ht="12" customHeight="1" x14ac:dyDescent="0.35">
      <c r="A3302" s="77" t="s">
        <v>1065</v>
      </c>
      <c r="B3302" s="6">
        <v>6151</v>
      </c>
      <c r="C3302" s="6" t="s">
        <v>1065</v>
      </c>
      <c r="D3302" s="40">
        <v>12</v>
      </c>
      <c r="E3302" s="30">
        <f t="shared" si="456"/>
        <v>1699.135947</v>
      </c>
      <c r="F3302" s="30">
        <f t="shared" si="457"/>
        <v>1337.3844227999998</v>
      </c>
      <c r="G3302" s="30">
        <f t="shared" si="458"/>
        <v>1127.8852236</v>
      </c>
      <c r="H3302" s="30">
        <f t="shared" si="459"/>
        <v>1010.955438</v>
      </c>
      <c r="I3302" s="30">
        <f t="shared" si="460"/>
        <v>1063.3302378000001</v>
      </c>
      <c r="J3302" s="30">
        <f t="shared" si="461"/>
        <v>0</v>
      </c>
      <c r="K3302" s="30">
        <f t="shared" si="462"/>
        <v>1100</v>
      </c>
      <c r="L3302" s="30">
        <f t="shared" si="463"/>
        <v>1120</v>
      </c>
      <c r="M3302" s="80">
        <f t="shared" si="464"/>
        <v>1000</v>
      </c>
      <c r="N3302" s="42"/>
      <c r="O3302" s="42"/>
      <c r="P3302" s="42"/>
      <c r="Q3302" s="40">
        <v>12</v>
      </c>
      <c r="R3302" s="43">
        <v>12</v>
      </c>
      <c r="S3302" s="40">
        <v>12</v>
      </c>
    </row>
    <row r="3303" spans="1:19" ht="12" customHeight="1" x14ac:dyDescent="0.35">
      <c r="A3303" s="77" t="s">
        <v>1065</v>
      </c>
      <c r="B3303" s="6">
        <v>6152</v>
      </c>
      <c r="C3303" s="6" t="s">
        <v>1065</v>
      </c>
      <c r="D3303" s="40">
        <v>12</v>
      </c>
      <c r="E3303" s="30">
        <f t="shared" si="456"/>
        <v>1699.135947</v>
      </c>
      <c r="F3303" s="30">
        <f t="shared" si="457"/>
        <v>1337.3844227999998</v>
      </c>
      <c r="G3303" s="30">
        <f t="shared" si="458"/>
        <v>1127.8852236</v>
      </c>
      <c r="H3303" s="30">
        <f t="shared" si="459"/>
        <v>1010.955438</v>
      </c>
      <c r="I3303" s="30">
        <f t="shared" si="460"/>
        <v>1063.3302378000001</v>
      </c>
      <c r="J3303" s="30">
        <f t="shared" si="461"/>
        <v>0</v>
      </c>
      <c r="K3303" s="30">
        <f t="shared" si="462"/>
        <v>1100</v>
      </c>
      <c r="L3303" s="30">
        <f t="shared" si="463"/>
        <v>1120</v>
      </c>
      <c r="M3303" s="80">
        <f t="shared" si="464"/>
        <v>1000</v>
      </c>
      <c r="N3303" s="42"/>
      <c r="O3303" s="42"/>
      <c r="P3303" s="42"/>
      <c r="Q3303" s="40">
        <v>12</v>
      </c>
      <c r="R3303" s="43">
        <v>12</v>
      </c>
      <c r="S3303" s="40">
        <v>12</v>
      </c>
    </row>
    <row r="3304" spans="1:19" ht="12" customHeight="1" x14ac:dyDescent="0.35">
      <c r="A3304" s="77" t="s">
        <v>1065</v>
      </c>
      <c r="B3304" s="6">
        <v>6153</v>
      </c>
      <c r="C3304" s="6" t="s">
        <v>1065</v>
      </c>
      <c r="D3304" s="40">
        <v>12</v>
      </c>
      <c r="E3304" s="30">
        <f t="shared" si="456"/>
        <v>1699.135947</v>
      </c>
      <c r="F3304" s="30">
        <f t="shared" si="457"/>
        <v>1337.3844227999998</v>
      </c>
      <c r="G3304" s="30">
        <f t="shared" si="458"/>
        <v>1127.8852236</v>
      </c>
      <c r="H3304" s="30">
        <f t="shared" si="459"/>
        <v>1010.955438</v>
      </c>
      <c r="I3304" s="30">
        <f t="shared" si="460"/>
        <v>1063.3302378000001</v>
      </c>
      <c r="J3304" s="30">
        <f t="shared" si="461"/>
        <v>0</v>
      </c>
      <c r="K3304" s="30">
        <f t="shared" si="462"/>
        <v>1100</v>
      </c>
      <c r="L3304" s="30">
        <f t="shared" si="463"/>
        <v>1120</v>
      </c>
      <c r="M3304" s="80">
        <f t="shared" si="464"/>
        <v>1000</v>
      </c>
      <c r="N3304" s="42"/>
      <c r="O3304" s="42"/>
      <c r="P3304" s="42"/>
      <c r="Q3304" s="40">
        <v>12</v>
      </c>
      <c r="R3304" s="43">
        <v>12</v>
      </c>
      <c r="S3304" s="40">
        <v>12</v>
      </c>
    </row>
    <row r="3305" spans="1:19" ht="12" customHeight="1" x14ac:dyDescent="0.35">
      <c r="A3305" s="77" t="s">
        <v>1065</v>
      </c>
      <c r="B3305" s="6">
        <v>6154</v>
      </c>
      <c r="C3305" s="6" t="s">
        <v>1065</v>
      </c>
      <c r="D3305" s="40">
        <v>12</v>
      </c>
      <c r="E3305" s="30">
        <f t="shared" si="456"/>
        <v>1699.135947</v>
      </c>
      <c r="F3305" s="30">
        <f t="shared" si="457"/>
        <v>1337.3844227999998</v>
      </c>
      <c r="G3305" s="30">
        <f t="shared" si="458"/>
        <v>1127.8852236</v>
      </c>
      <c r="H3305" s="30">
        <f t="shared" si="459"/>
        <v>1010.955438</v>
      </c>
      <c r="I3305" s="30">
        <f t="shared" si="460"/>
        <v>1063.3302378000001</v>
      </c>
      <c r="J3305" s="30">
        <f t="shared" si="461"/>
        <v>0</v>
      </c>
      <c r="K3305" s="30">
        <f t="shared" si="462"/>
        <v>1100</v>
      </c>
      <c r="L3305" s="30">
        <f t="shared" si="463"/>
        <v>1120</v>
      </c>
      <c r="M3305" s="80">
        <f t="shared" si="464"/>
        <v>1000</v>
      </c>
      <c r="N3305" s="42"/>
      <c r="O3305" s="42"/>
      <c r="P3305" s="42"/>
      <c r="Q3305" s="40">
        <v>12</v>
      </c>
      <c r="R3305" s="43">
        <v>12</v>
      </c>
      <c r="S3305" s="40">
        <v>12</v>
      </c>
    </row>
    <row r="3306" spans="1:19" ht="12" customHeight="1" x14ac:dyDescent="0.35">
      <c r="A3306" s="77" t="s">
        <v>1065</v>
      </c>
      <c r="B3306" s="6">
        <v>6155</v>
      </c>
      <c r="C3306" s="6" t="s">
        <v>1065</v>
      </c>
      <c r="D3306" s="40">
        <v>12</v>
      </c>
      <c r="E3306" s="30">
        <f t="shared" si="456"/>
        <v>1699.135947</v>
      </c>
      <c r="F3306" s="30">
        <f t="shared" si="457"/>
        <v>1337.3844227999998</v>
      </c>
      <c r="G3306" s="30">
        <f t="shared" si="458"/>
        <v>1127.8852236</v>
      </c>
      <c r="H3306" s="30">
        <f t="shared" si="459"/>
        <v>1010.955438</v>
      </c>
      <c r="I3306" s="30">
        <f t="shared" si="460"/>
        <v>1063.3302378000001</v>
      </c>
      <c r="J3306" s="30">
        <f t="shared" si="461"/>
        <v>0</v>
      </c>
      <c r="K3306" s="30">
        <f t="shared" si="462"/>
        <v>1100</v>
      </c>
      <c r="L3306" s="30">
        <f t="shared" si="463"/>
        <v>1120</v>
      </c>
      <c r="M3306" s="80">
        <f t="shared" si="464"/>
        <v>1000</v>
      </c>
      <c r="N3306" s="42"/>
      <c r="O3306" s="42"/>
      <c r="P3306" s="42"/>
      <c r="Q3306" s="40">
        <v>12</v>
      </c>
      <c r="R3306" s="43">
        <v>12</v>
      </c>
      <c r="S3306" s="40">
        <v>12</v>
      </c>
    </row>
    <row r="3307" spans="1:19" ht="12" customHeight="1" x14ac:dyDescent="0.35">
      <c r="A3307" s="77" t="s">
        <v>1065</v>
      </c>
      <c r="B3307" s="6">
        <v>6156</v>
      </c>
      <c r="C3307" s="6" t="s">
        <v>1065</v>
      </c>
      <c r="D3307" s="40">
        <v>12</v>
      </c>
      <c r="E3307" s="30">
        <f t="shared" si="456"/>
        <v>1699.135947</v>
      </c>
      <c r="F3307" s="30">
        <f t="shared" si="457"/>
        <v>1337.3844227999998</v>
      </c>
      <c r="G3307" s="30">
        <f t="shared" si="458"/>
        <v>1127.8852236</v>
      </c>
      <c r="H3307" s="30">
        <f t="shared" si="459"/>
        <v>1010.955438</v>
      </c>
      <c r="I3307" s="30">
        <f t="shared" si="460"/>
        <v>1063.3302378000001</v>
      </c>
      <c r="J3307" s="30">
        <f t="shared" si="461"/>
        <v>0</v>
      </c>
      <c r="K3307" s="30">
        <f t="shared" si="462"/>
        <v>1100</v>
      </c>
      <c r="L3307" s="30">
        <f t="shared" si="463"/>
        <v>1120</v>
      </c>
      <c r="M3307" s="80">
        <f t="shared" si="464"/>
        <v>1000</v>
      </c>
      <c r="N3307" s="42"/>
      <c r="O3307" s="42"/>
      <c r="P3307" s="42"/>
      <c r="Q3307" s="40">
        <v>12</v>
      </c>
      <c r="R3307" s="43">
        <v>12</v>
      </c>
      <c r="S3307" s="40">
        <v>12</v>
      </c>
    </row>
    <row r="3308" spans="1:19" ht="12" customHeight="1" x14ac:dyDescent="0.35">
      <c r="A3308" s="77" t="s">
        <v>1066</v>
      </c>
      <c r="B3308" s="6">
        <v>6160</v>
      </c>
      <c r="C3308" s="6" t="s">
        <v>1066</v>
      </c>
      <c r="D3308" s="40">
        <v>12</v>
      </c>
      <c r="E3308" s="30">
        <f t="shared" si="456"/>
        <v>1699.135947</v>
      </c>
      <c r="F3308" s="30">
        <f t="shared" si="457"/>
        <v>1337.3844227999998</v>
      </c>
      <c r="G3308" s="30">
        <f t="shared" si="458"/>
        <v>1127.8852236</v>
      </c>
      <c r="H3308" s="30">
        <f t="shared" si="459"/>
        <v>1010.955438</v>
      </c>
      <c r="I3308" s="30">
        <f t="shared" si="460"/>
        <v>1063.3302378000001</v>
      </c>
      <c r="J3308" s="30">
        <f t="shared" si="461"/>
        <v>0</v>
      </c>
      <c r="K3308" s="30">
        <f t="shared" si="462"/>
        <v>1100</v>
      </c>
      <c r="L3308" s="30">
        <f t="shared" si="463"/>
        <v>1120</v>
      </c>
      <c r="M3308" s="80">
        <f t="shared" si="464"/>
        <v>1000</v>
      </c>
      <c r="N3308" s="42"/>
      <c r="O3308" s="42"/>
      <c r="P3308" s="42"/>
      <c r="Q3308" s="40">
        <v>12</v>
      </c>
      <c r="R3308" s="43">
        <v>12</v>
      </c>
      <c r="S3308" s="40">
        <v>12</v>
      </c>
    </row>
    <row r="3309" spans="1:19" ht="12" customHeight="1" x14ac:dyDescent="0.35">
      <c r="A3309" s="77" t="s">
        <v>1066</v>
      </c>
      <c r="B3309" s="6">
        <v>6161</v>
      </c>
      <c r="C3309" s="6" t="s">
        <v>1066</v>
      </c>
      <c r="D3309" s="40">
        <v>12</v>
      </c>
      <c r="E3309" s="30">
        <f t="shared" si="456"/>
        <v>1699.135947</v>
      </c>
      <c r="F3309" s="30">
        <f t="shared" si="457"/>
        <v>1337.3844227999998</v>
      </c>
      <c r="G3309" s="30">
        <f t="shared" si="458"/>
        <v>1127.8852236</v>
      </c>
      <c r="H3309" s="30">
        <f t="shared" si="459"/>
        <v>1010.955438</v>
      </c>
      <c r="I3309" s="30">
        <f t="shared" si="460"/>
        <v>1063.3302378000001</v>
      </c>
      <c r="J3309" s="30">
        <f t="shared" si="461"/>
        <v>0</v>
      </c>
      <c r="K3309" s="30">
        <f t="shared" si="462"/>
        <v>1100</v>
      </c>
      <c r="L3309" s="30">
        <f t="shared" si="463"/>
        <v>1120</v>
      </c>
      <c r="M3309" s="80">
        <f t="shared" si="464"/>
        <v>1000</v>
      </c>
      <c r="N3309" s="42"/>
      <c r="O3309" s="42"/>
      <c r="P3309" s="42"/>
      <c r="Q3309" s="40">
        <v>12</v>
      </c>
      <c r="R3309" s="43">
        <v>12</v>
      </c>
      <c r="S3309" s="40">
        <v>12</v>
      </c>
    </row>
    <row r="3310" spans="1:19" ht="12" customHeight="1" x14ac:dyDescent="0.35">
      <c r="A3310" s="77" t="s">
        <v>1067</v>
      </c>
      <c r="B3310" s="6">
        <v>6165</v>
      </c>
      <c r="C3310" s="6" t="s">
        <v>1067</v>
      </c>
      <c r="D3310" s="40">
        <v>16</v>
      </c>
      <c r="E3310" s="30">
        <f t="shared" si="456"/>
        <v>2026.7829504000001</v>
      </c>
      <c r="F3310" s="30">
        <f t="shared" si="457"/>
        <v>1850.1702533999999</v>
      </c>
      <c r="G3310" s="30">
        <f t="shared" si="458"/>
        <v>1568.8079568000001</v>
      </c>
      <c r="H3310" s="30">
        <f t="shared" si="459"/>
        <v>1481.1106175999998</v>
      </c>
      <c r="I3310" s="30">
        <f t="shared" si="460"/>
        <v>1437.2619479999996</v>
      </c>
      <c r="J3310" s="30">
        <f t="shared" si="461"/>
        <v>0</v>
      </c>
      <c r="K3310" s="30">
        <f t="shared" si="462"/>
        <v>1500</v>
      </c>
      <c r="L3310" s="30">
        <f t="shared" si="463"/>
        <v>1420</v>
      </c>
      <c r="M3310" s="80">
        <f t="shared" si="464"/>
        <v>1400</v>
      </c>
      <c r="N3310" s="42"/>
      <c r="O3310" s="42"/>
      <c r="P3310" s="42"/>
      <c r="Q3310" s="40">
        <v>16</v>
      </c>
      <c r="R3310" s="43">
        <v>16</v>
      </c>
      <c r="S3310" s="40">
        <v>16</v>
      </c>
    </row>
    <row r="3311" spans="1:19" ht="12" customHeight="1" x14ac:dyDescent="0.35">
      <c r="A3311" s="77" t="s">
        <v>1067</v>
      </c>
      <c r="B3311" s="6">
        <v>6166</v>
      </c>
      <c r="C3311" s="6" t="s">
        <v>1067</v>
      </c>
      <c r="D3311" s="40">
        <v>16</v>
      </c>
      <c r="E3311" s="30">
        <f t="shared" si="456"/>
        <v>2026.7829504000001</v>
      </c>
      <c r="F3311" s="30">
        <f t="shared" si="457"/>
        <v>1850.1702533999999</v>
      </c>
      <c r="G3311" s="30">
        <f t="shared" si="458"/>
        <v>1568.8079568000001</v>
      </c>
      <c r="H3311" s="30">
        <f t="shared" si="459"/>
        <v>1481.1106175999998</v>
      </c>
      <c r="I3311" s="30">
        <f t="shared" si="460"/>
        <v>1437.2619479999996</v>
      </c>
      <c r="J3311" s="30">
        <f t="shared" si="461"/>
        <v>0</v>
      </c>
      <c r="K3311" s="30">
        <f t="shared" si="462"/>
        <v>1500</v>
      </c>
      <c r="L3311" s="30">
        <f t="shared" si="463"/>
        <v>1420</v>
      </c>
      <c r="M3311" s="80">
        <f t="shared" si="464"/>
        <v>1400</v>
      </c>
      <c r="N3311" s="42"/>
      <c r="O3311" s="42"/>
      <c r="P3311" s="42"/>
      <c r="Q3311" s="40">
        <v>16</v>
      </c>
      <c r="R3311" s="43">
        <v>16</v>
      </c>
      <c r="S3311" s="40">
        <v>16</v>
      </c>
    </row>
    <row r="3312" spans="1:19" ht="12" customHeight="1" x14ac:dyDescent="0.35">
      <c r="A3312" s="77" t="s">
        <v>1068</v>
      </c>
      <c r="B3312" s="6">
        <v>6170</v>
      </c>
      <c r="C3312" s="6" t="s">
        <v>1068</v>
      </c>
      <c r="D3312" s="40">
        <v>12</v>
      </c>
      <c r="E3312" s="30">
        <f t="shared" si="456"/>
        <v>1699.135947</v>
      </c>
      <c r="F3312" s="30">
        <f t="shared" si="457"/>
        <v>1337.3844227999998</v>
      </c>
      <c r="G3312" s="30">
        <f t="shared" si="458"/>
        <v>1127.8852236</v>
      </c>
      <c r="H3312" s="30">
        <f t="shared" si="459"/>
        <v>1010.955438</v>
      </c>
      <c r="I3312" s="30">
        <f t="shared" si="460"/>
        <v>1063.3302378000001</v>
      </c>
      <c r="J3312" s="30">
        <f t="shared" si="461"/>
        <v>0</v>
      </c>
      <c r="K3312" s="30">
        <f t="shared" si="462"/>
        <v>1100</v>
      </c>
      <c r="L3312" s="30">
        <f t="shared" si="463"/>
        <v>1120</v>
      </c>
      <c r="M3312" s="80">
        <f t="shared" si="464"/>
        <v>1000</v>
      </c>
      <c r="N3312" s="42"/>
      <c r="O3312" s="42"/>
      <c r="P3312" s="42"/>
      <c r="Q3312" s="40">
        <v>12</v>
      </c>
      <c r="R3312" s="43">
        <v>12</v>
      </c>
      <c r="S3312" s="40">
        <v>12</v>
      </c>
    </row>
    <row r="3313" spans="1:19" ht="12" customHeight="1" x14ac:dyDescent="0.35">
      <c r="A3313" s="77" t="s">
        <v>1069</v>
      </c>
      <c r="B3313" s="6">
        <v>6174</v>
      </c>
      <c r="C3313" s="6" t="s">
        <v>1069</v>
      </c>
      <c r="D3313" s="40">
        <v>12</v>
      </c>
      <c r="E3313" s="30">
        <f t="shared" si="456"/>
        <v>1699.135947</v>
      </c>
      <c r="F3313" s="30">
        <f t="shared" si="457"/>
        <v>1337.3844227999998</v>
      </c>
      <c r="G3313" s="30">
        <f t="shared" si="458"/>
        <v>1127.8852236</v>
      </c>
      <c r="H3313" s="30">
        <f t="shared" si="459"/>
        <v>1010.955438</v>
      </c>
      <c r="I3313" s="30">
        <f t="shared" si="460"/>
        <v>1063.3302378000001</v>
      </c>
      <c r="J3313" s="30">
        <f t="shared" si="461"/>
        <v>0</v>
      </c>
      <c r="K3313" s="30">
        <f t="shared" si="462"/>
        <v>1100</v>
      </c>
      <c r="L3313" s="30">
        <f t="shared" si="463"/>
        <v>1120</v>
      </c>
      <c r="M3313" s="80">
        <f t="shared" si="464"/>
        <v>1000</v>
      </c>
      <c r="N3313" s="42"/>
      <c r="O3313" s="42"/>
      <c r="P3313" s="42"/>
      <c r="Q3313" s="40">
        <v>12</v>
      </c>
      <c r="R3313" s="43">
        <v>12</v>
      </c>
      <c r="S3313" s="40">
        <v>12</v>
      </c>
    </row>
    <row r="3314" spans="1:19" ht="12" customHeight="1" x14ac:dyDescent="0.35">
      <c r="A3314" s="77" t="s">
        <v>1070</v>
      </c>
      <c r="B3314" s="6">
        <v>6183</v>
      </c>
      <c r="C3314" s="6" t="s">
        <v>1070</v>
      </c>
      <c r="D3314" s="40">
        <v>16</v>
      </c>
      <c r="E3314" s="30">
        <f t="shared" si="456"/>
        <v>2026.7829504000001</v>
      </c>
      <c r="F3314" s="30">
        <f t="shared" si="457"/>
        <v>1850.1702533999999</v>
      </c>
      <c r="G3314" s="30">
        <f t="shared" si="458"/>
        <v>1568.8079568000001</v>
      </c>
      <c r="H3314" s="30">
        <f t="shared" si="459"/>
        <v>1481.1106175999998</v>
      </c>
      <c r="I3314" s="30">
        <f t="shared" si="460"/>
        <v>1437.2619479999996</v>
      </c>
      <c r="J3314" s="30">
        <f t="shared" si="461"/>
        <v>0</v>
      </c>
      <c r="K3314" s="30">
        <f t="shared" si="462"/>
        <v>1500</v>
      </c>
      <c r="L3314" s="30">
        <f t="shared" si="463"/>
        <v>1420</v>
      </c>
      <c r="M3314" s="80">
        <f t="shared" si="464"/>
        <v>1400</v>
      </c>
      <c r="N3314" s="42"/>
      <c r="O3314" s="42"/>
      <c r="P3314" s="42"/>
      <c r="Q3314" s="40">
        <v>16</v>
      </c>
      <c r="R3314" s="43">
        <v>16</v>
      </c>
      <c r="S3314" s="40">
        <v>16</v>
      </c>
    </row>
    <row r="3315" spans="1:19" ht="12" customHeight="1" x14ac:dyDescent="0.35">
      <c r="A3315" s="77" t="s">
        <v>1071</v>
      </c>
      <c r="B3315" s="6">
        <v>6184</v>
      </c>
      <c r="C3315" s="6" t="s">
        <v>1071</v>
      </c>
      <c r="D3315" s="40">
        <v>16</v>
      </c>
      <c r="E3315" s="30">
        <f t="shared" si="456"/>
        <v>2026.7829504000001</v>
      </c>
      <c r="F3315" s="30">
        <f t="shared" si="457"/>
        <v>1850.1702533999999</v>
      </c>
      <c r="G3315" s="30">
        <f t="shared" si="458"/>
        <v>1568.8079568000001</v>
      </c>
      <c r="H3315" s="30">
        <f t="shared" si="459"/>
        <v>1481.1106175999998</v>
      </c>
      <c r="I3315" s="30">
        <f t="shared" si="460"/>
        <v>1437.2619479999996</v>
      </c>
      <c r="J3315" s="30">
        <f t="shared" si="461"/>
        <v>0</v>
      </c>
      <c r="K3315" s="30">
        <f t="shared" si="462"/>
        <v>1500</v>
      </c>
      <c r="L3315" s="30">
        <f t="shared" si="463"/>
        <v>1420</v>
      </c>
      <c r="M3315" s="80">
        <f t="shared" si="464"/>
        <v>1400</v>
      </c>
      <c r="N3315" s="42"/>
      <c r="O3315" s="42"/>
      <c r="P3315" s="42"/>
      <c r="Q3315" s="40">
        <v>16</v>
      </c>
      <c r="R3315" s="43">
        <v>16</v>
      </c>
      <c r="S3315" s="40">
        <v>16</v>
      </c>
    </row>
    <row r="3316" spans="1:19" ht="12" customHeight="1" x14ac:dyDescent="0.35">
      <c r="A3316" s="77" t="s">
        <v>1072</v>
      </c>
      <c r="B3316" s="6">
        <v>6190</v>
      </c>
      <c r="C3316" s="6" t="s">
        <v>1072</v>
      </c>
      <c r="D3316" s="40">
        <v>15</v>
      </c>
      <c r="E3316" s="30">
        <f t="shared" si="456"/>
        <v>1961.0099459999999</v>
      </c>
      <c r="F3316" s="30">
        <f t="shared" si="457"/>
        <v>1718.6242446000001</v>
      </c>
      <c r="G3316" s="30">
        <f t="shared" si="458"/>
        <v>1437.2619479999996</v>
      </c>
      <c r="H3316" s="30">
        <f t="shared" si="459"/>
        <v>1350.7826273999999</v>
      </c>
      <c r="I3316" s="30">
        <f t="shared" si="460"/>
        <v>1306.9339577999999</v>
      </c>
      <c r="J3316" s="30">
        <f t="shared" si="461"/>
        <v>0</v>
      </c>
      <c r="K3316" s="30">
        <f t="shared" si="462"/>
        <v>1400</v>
      </c>
      <c r="L3316" s="30">
        <f t="shared" si="463"/>
        <v>1520</v>
      </c>
      <c r="M3316" s="80">
        <f t="shared" si="464"/>
        <v>1300</v>
      </c>
      <c r="N3316" s="42"/>
      <c r="O3316" s="42"/>
      <c r="P3316" s="42"/>
      <c r="Q3316" s="40">
        <v>15</v>
      </c>
      <c r="R3316" s="43">
        <v>15</v>
      </c>
      <c r="S3316" s="40">
        <v>15</v>
      </c>
    </row>
    <row r="3317" spans="1:19" ht="12" customHeight="1" x14ac:dyDescent="0.35">
      <c r="A3317" s="77" t="s">
        <v>1073</v>
      </c>
      <c r="B3317" s="6">
        <v>6196</v>
      </c>
      <c r="C3317" s="6" t="s">
        <v>1073</v>
      </c>
      <c r="D3317" s="40">
        <v>16</v>
      </c>
      <c r="E3317" s="30">
        <f t="shared" si="456"/>
        <v>2026.7829504000001</v>
      </c>
      <c r="F3317" s="30">
        <f t="shared" si="457"/>
        <v>1850.1702533999999</v>
      </c>
      <c r="G3317" s="30">
        <f t="shared" si="458"/>
        <v>1568.8079568000001</v>
      </c>
      <c r="H3317" s="30">
        <f t="shared" si="459"/>
        <v>1481.1106175999998</v>
      </c>
      <c r="I3317" s="30">
        <f t="shared" si="460"/>
        <v>1437.2619479999996</v>
      </c>
      <c r="J3317" s="30">
        <f t="shared" si="461"/>
        <v>0</v>
      </c>
      <c r="K3317" s="30">
        <f t="shared" si="462"/>
        <v>1500</v>
      </c>
      <c r="L3317" s="30">
        <f t="shared" si="463"/>
        <v>1420</v>
      </c>
      <c r="M3317" s="80">
        <f t="shared" si="464"/>
        <v>1400</v>
      </c>
      <c r="N3317" s="42"/>
      <c r="O3317" s="42"/>
      <c r="P3317" s="42"/>
      <c r="Q3317" s="40">
        <v>16</v>
      </c>
      <c r="R3317" s="43">
        <v>16</v>
      </c>
      <c r="S3317" s="40">
        <v>16</v>
      </c>
    </row>
    <row r="3318" spans="1:19" ht="12" customHeight="1" x14ac:dyDescent="0.35">
      <c r="A3318" s="77" t="s">
        <v>1074</v>
      </c>
      <c r="B3318" s="6">
        <v>6200</v>
      </c>
      <c r="C3318" s="6" t="s">
        <v>1074</v>
      </c>
      <c r="D3318" s="40">
        <v>12</v>
      </c>
      <c r="E3318" s="30">
        <f t="shared" si="456"/>
        <v>1699.135947</v>
      </c>
      <c r="F3318" s="30">
        <f t="shared" si="457"/>
        <v>1337.3844227999998</v>
      </c>
      <c r="G3318" s="30">
        <f t="shared" si="458"/>
        <v>1127.8852236</v>
      </c>
      <c r="H3318" s="30">
        <f t="shared" si="459"/>
        <v>1010.955438</v>
      </c>
      <c r="I3318" s="30">
        <f t="shared" si="460"/>
        <v>1063.3302378000001</v>
      </c>
      <c r="J3318" s="30">
        <f t="shared" si="461"/>
        <v>0</v>
      </c>
      <c r="K3318" s="30">
        <f t="shared" si="462"/>
        <v>1100</v>
      </c>
      <c r="L3318" s="30">
        <f t="shared" si="463"/>
        <v>1120</v>
      </c>
      <c r="M3318" s="80">
        <f t="shared" si="464"/>
        <v>1000</v>
      </c>
      <c r="N3318" s="42"/>
      <c r="O3318" s="42"/>
      <c r="P3318" s="42"/>
      <c r="Q3318" s="40">
        <v>12</v>
      </c>
      <c r="R3318" s="43">
        <v>12</v>
      </c>
      <c r="S3318" s="40">
        <v>12</v>
      </c>
    </row>
    <row r="3319" spans="1:19" ht="12" customHeight="1" x14ac:dyDescent="0.35">
      <c r="A3319" s="77" t="s">
        <v>1074</v>
      </c>
      <c r="B3319" s="6">
        <v>6201</v>
      </c>
      <c r="C3319" s="6" t="s">
        <v>1074</v>
      </c>
      <c r="D3319" s="40">
        <v>12</v>
      </c>
      <c r="E3319" s="30">
        <f t="shared" si="456"/>
        <v>1699.135947</v>
      </c>
      <c r="F3319" s="30">
        <f t="shared" si="457"/>
        <v>1337.3844227999998</v>
      </c>
      <c r="G3319" s="30">
        <f t="shared" si="458"/>
        <v>1127.8852236</v>
      </c>
      <c r="H3319" s="30">
        <f t="shared" si="459"/>
        <v>1010.955438</v>
      </c>
      <c r="I3319" s="30">
        <f t="shared" si="460"/>
        <v>1063.3302378000001</v>
      </c>
      <c r="J3319" s="30">
        <f t="shared" si="461"/>
        <v>0</v>
      </c>
      <c r="K3319" s="30">
        <f t="shared" si="462"/>
        <v>1100</v>
      </c>
      <c r="L3319" s="30">
        <f t="shared" si="463"/>
        <v>1120</v>
      </c>
      <c r="M3319" s="80">
        <f t="shared" si="464"/>
        <v>1000</v>
      </c>
      <c r="N3319" s="42"/>
      <c r="O3319" s="42"/>
      <c r="P3319" s="42"/>
      <c r="Q3319" s="40">
        <v>12</v>
      </c>
      <c r="R3319" s="43">
        <v>12</v>
      </c>
      <c r="S3319" s="40">
        <v>12</v>
      </c>
    </row>
    <row r="3320" spans="1:19" ht="12" customHeight="1" x14ac:dyDescent="0.35">
      <c r="A3320" s="77" t="s">
        <v>1075</v>
      </c>
      <c r="B3320" s="6">
        <v>6210</v>
      </c>
      <c r="C3320" s="6" t="s">
        <v>1075</v>
      </c>
      <c r="D3320" s="40">
        <v>13</v>
      </c>
      <c r="E3320" s="30">
        <f t="shared" si="456"/>
        <v>1829.4639371999999</v>
      </c>
      <c r="F3320" s="30">
        <f t="shared" si="457"/>
        <v>1457.9682642000002</v>
      </c>
      <c r="G3320" s="30">
        <f t="shared" si="458"/>
        <v>1176.6059676</v>
      </c>
      <c r="H3320" s="30">
        <f t="shared" si="459"/>
        <v>1042.6239215999999</v>
      </c>
      <c r="I3320" s="30">
        <f t="shared" si="460"/>
        <v>1112.0509817999998</v>
      </c>
      <c r="J3320" s="30">
        <f t="shared" si="461"/>
        <v>0</v>
      </c>
      <c r="K3320" s="30">
        <f t="shared" si="462"/>
        <v>1200</v>
      </c>
      <c r="L3320" s="30">
        <f t="shared" si="463"/>
        <v>1220</v>
      </c>
      <c r="M3320" s="80">
        <f t="shared" si="464"/>
        <v>1100</v>
      </c>
      <c r="N3320" s="42"/>
      <c r="O3320" s="42"/>
      <c r="P3320" s="42"/>
      <c r="Q3320" s="40">
        <v>13</v>
      </c>
      <c r="R3320" s="43">
        <v>13</v>
      </c>
      <c r="S3320" s="40">
        <v>13</v>
      </c>
    </row>
    <row r="3321" spans="1:19" ht="12" customHeight="1" x14ac:dyDescent="0.35">
      <c r="A3321" s="77" t="s">
        <v>1075</v>
      </c>
      <c r="B3321" s="6">
        <v>6211</v>
      </c>
      <c r="C3321" s="6" t="s">
        <v>1075</v>
      </c>
      <c r="D3321" s="40">
        <v>13</v>
      </c>
      <c r="E3321" s="30">
        <f t="shared" si="456"/>
        <v>1829.4639371999999</v>
      </c>
      <c r="F3321" s="30">
        <f t="shared" si="457"/>
        <v>1457.9682642000002</v>
      </c>
      <c r="G3321" s="30">
        <f t="shared" si="458"/>
        <v>1176.6059676</v>
      </c>
      <c r="H3321" s="30">
        <f t="shared" si="459"/>
        <v>1042.6239215999999</v>
      </c>
      <c r="I3321" s="30">
        <f t="shared" si="460"/>
        <v>1112.0509817999998</v>
      </c>
      <c r="J3321" s="30">
        <f t="shared" si="461"/>
        <v>0</v>
      </c>
      <c r="K3321" s="30">
        <f t="shared" si="462"/>
        <v>1200</v>
      </c>
      <c r="L3321" s="30">
        <f t="shared" si="463"/>
        <v>1220</v>
      </c>
      <c r="M3321" s="80">
        <f t="shared" si="464"/>
        <v>1100</v>
      </c>
      <c r="N3321" s="42"/>
      <c r="O3321" s="42"/>
      <c r="P3321" s="42"/>
      <c r="Q3321" s="40">
        <v>13</v>
      </c>
      <c r="R3321" s="43">
        <v>13</v>
      </c>
      <c r="S3321" s="40">
        <v>13</v>
      </c>
    </row>
    <row r="3322" spans="1:19" ht="12" customHeight="1" x14ac:dyDescent="0.35">
      <c r="A3322" s="77" t="s">
        <v>1076</v>
      </c>
      <c r="B3322" s="6">
        <v>6212</v>
      </c>
      <c r="C3322" s="6" t="s">
        <v>1076</v>
      </c>
      <c r="D3322" s="40">
        <v>13</v>
      </c>
      <c r="E3322" s="30">
        <f t="shared" si="456"/>
        <v>1829.4639371999999</v>
      </c>
      <c r="F3322" s="30">
        <f t="shared" si="457"/>
        <v>1457.9682642000002</v>
      </c>
      <c r="G3322" s="30">
        <f t="shared" si="458"/>
        <v>1176.6059676</v>
      </c>
      <c r="H3322" s="30">
        <f t="shared" si="459"/>
        <v>1042.6239215999999</v>
      </c>
      <c r="I3322" s="30">
        <f t="shared" si="460"/>
        <v>1112.0509817999998</v>
      </c>
      <c r="J3322" s="30">
        <f t="shared" si="461"/>
        <v>0</v>
      </c>
      <c r="K3322" s="30">
        <f t="shared" si="462"/>
        <v>1200</v>
      </c>
      <c r="L3322" s="30">
        <f t="shared" si="463"/>
        <v>1220</v>
      </c>
      <c r="M3322" s="80">
        <f t="shared" si="464"/>
        <v>1100</v>
      </c>
      <c r="N3322" s="42"/>
      <c r="O3322" s="42"/>
      <c r="P3322" s="42"/>
      <c r="Q3322" s="40">
        <v>13</v>
      </c>
      <c r="R3322" s="43">
        <v>13</v>
      </c>
      <c r="S3322" s="40">
        <v>13</v>
      </c>
    </row>
    <row r="3323" spans="1:19" ht="12" customHeight="1" x14ac:dyDescent="0.35">
      <c r="A3323" s="77" t="s">
        <v>1077</v>
      </c>
      <c r="B3323" s="6">
        <v>6213</v>
      </c>
      <c r="C3323" s="6" t="s">
        <v>1077</v>
      </c>
      <c r="D3323" s="40">
        <v>15</v>
      </c>
      <c r="E3323" s="30">
        <f t="shared" si="456"/>
        <v>1961.0099459999999</v>
      </c>
      <c r="F3323" s="30">
        <f t="shared" si="457"/>
        <v>1718.6242446000001</v>
      </c>
      <c r="G3323" s="30">
        <f t="shared" si="458"/>
        <v>1437.2619479999996</v>
      </c>
      <c r="H3323" s="30">
        <f t="shared" si="459"/>
        <v>1350.7826273999999</v>
      </c>
      <c r="I3323" s="30">
        <f t="shared" si="460"/>
        <v>1306.9339577999999</v>
      </c>
      <c r="J3323" s="30">
        <f t="shared" si="461"/>
        <v>0</v>
      </c>
      <c r="K3323" s="30">
        <f t="shared" si="462"/>
        <v>1400</v>
      </c>
      <c r="L3323" s="30">
        <f t="shared" si="463"/>
        <v>1520</v>
      </c>
      <c r="M3323" s="80">
        <f t="shared" si="464"/>
        <v>1300</v>
      </c>
      <c r="N3323" s="42"/>
      <c r="O3323" s="42"/>
      <c r="P3323" s="42"/>
      <c r="Q3323" s="40">
        <v>15</v>
      </c>
      <c r="R3323" s="43">
        <v>15</v>
      </c>
      <c r="S3323" s="40">
        <v>15</v>
      </c>
    </row>
    <row r="3324" spans="1:19" ht="12" customHeight="1" x14ac:dyDescent="0.35">
      <c r="A3324" s="77" t="s">
        <v>1078</v>
      </c>
      <c r="B3324" s="6">
        <v>6214</v>
      </c>
      <c r="C3324" s="6" t="s">
        <v>1078</v>
      </c>
      <c r="D3324" s="40">
        <v>15</v>
      </c>
      <c r="E3324" s="30">
        <f t="shared" si="456"/>
        <v>1961.0099459999999</v>
      </c>
      <c r="F3324" s="30">
        <f t="shared" si="457"/>
        <v>1718.6242446000001</v>
      </c>
      <c r="G3324" s="30">
        <f t="shared" si="458"/>
        <v>1437.2619479999996</v>
      </c>
      <c r="H3324" s="30">
        <f t="shared" si="459"/>
        <v>1350.7826273999999</v>
      </c>
      <c r="I3324" s="30">
        <f t="shared" si="460"/>
        <v>1306.9339577999999</v>
      </c>
      <c r="J3324" s="30">
        <f t="shared" si="461"/>
        <v>0</v>
      </c>
      <c r="K3324" s="30">
        <f t="shared" si="462"/>
        <v>1400</v>
      </c>
      <c r="L3324" s="30">
        <f t="shared" si="463"/>
        <v>1520</v>
      </c>
      <c r="M3324" s="80">
        <f t="shared" si="464"/>
        <v>1300</v>
      </c>
      <c r="N3324" s="42"/>
      <c r="O3324" s="42"/>
      <c r="P3324" s="42"/>
      <c r="Q3324" s="40">
        <v>15</v>
      </c>
      <c r="R3324" s="43">
        <v>15</v>
      </c>
      <c r="S3324" s="40">
        <v>15</v>
      </c>
    </row>
    <row r="3325" spans="1:19" ht="12" customHeight="1" x14ac:dyDescent="0.35">
      <c r="A3325" s="77" t="s">
        <v>1079</v>
      </c>
      <c r="B3325" s="6">
        <v>6215</v>
      </c>
      <c r="C3325" s="6" t="s">
        <v>1079</v>
      </c>
      <c r="D3325" s="40">
        <v>15</v>
      </c>
      <c r="E3325" s="30">
        <f t="shared" si="456"/>
        <v>1961.0099459999999</v>
      </c>
      <c r="F3325" s="30">
        <f t="shared" si="457"/>
        <v>1718.6242446000001</v>
      </c>
      <c r="G3325" s="30">
        <f t="shared" si="458"/>
        <v>1437.2619479999996</v>
      </c>
      <c r="H3325" s="30">
        <f t="shared" si="459"/>
        <v>1350.7826273999999</v>
      </c>
      <c r="I3325" s="30">
        <f t="shared" si="460"/>
        <v>1306.9339577999999</v>
      </c>
      <c r="J3325" s="30">
        <f t="shared" si="461"/>
        <v>0</v>
      </c>
      <c r="K3325" s="30">
        <f t="shared" si="462"/>
        <v>1400</v>
      </c>
      <c r="L3325" s="30">
        <f t="shared" si="463"/>
        <v>1520</v>
      </c>
      <c r="M3325" s="80">
        <f t="shared" si="464"/>
        <v>1300</v>
      </c>
      <c r="N3325" s="42"/>
      <c r="O3325" s="42"/>
      <c r="P3325" s="42"/>
      <c r="Q3325" s="40">
        <v>15</v>
      </c>
      <c r="R3325" s="43">
        <v>15</v>
      </c>
      <c r="S3325" s="40">
        <v>15</v>
      </c>
    </row>
    <row r="3326" spans="1:19" ht="12" customHeight="1" x14ac:dyDescent="0.35">
      <c r="A3326" s="77" t="s">
        <v>1080</v>
      </c>
      <c r="B3326" s="6">
        <v>6216</v>
      </c>
      <c r="C3326" s="6" t="s">
        <v>1080</v>
      </c>
      <c r="D3326" s="40">
        <v>15</v>
      </c>
      <c r="E3326" s="30">
        <f t="shared" ref="E3326:E3389" si="465">IF(D3326=1,$E$6,IF(D3326=2,$E$7,IF(D3326=3,$E$8,IF(D3326=4,$E$9,IF(D3326=5,$E$10,IF(D3326=6,$E$11,IF(D3326=7,$E$12,IF(D3326=8,$E$13,IF(D3326=9,$E$14,IF(D3326=10,$E$15,IF(D3326=11,$E$16,IF(D3326=12,$E$17,IF(D3326=13,$E$18,IF(D3326=14,$E$19,IF(D3326=15,$E$20,IF(D3326=16,$E$21,IF(D3326=17,$E$22,IF(D3326=18,$E$23,IF(D3326=19,$E$24,IF(D3326=20,$E$25,IF(D3326=21,$E$26,IF(D3326=22,$E$27,IF(D3326=23,$E$28,IF(D3326=24,$E$29,IF(D3326=25,$E$30,IF(D3326=26,$E$31,IF(D3326=27,$E$32,IF(D3326=28,$E$33,IF(D3326=29,$E$34)))))))))))))))))))))))))))))</f>
        <v>1961.0099459999999</v>
      </c>
      <c r="F3326" s="30">
        <f t="shared" ref="F3326:F3389" si="466">IF(D3326=1,$F$6,IF(D3326=2,$F$7,IF(D3326=3,$F$8,IF(D3326=4,$F$9,IF(D3326=5,$F$10,IF(D3326=6,$F$11,IF(D3326=7,$F$12,IF(D3326=8,$F$13,IF(D3326=9,$F$14,IF(D3326=10,$F$15,IF(D3326=11,$F$16,IF(D3326=12,$F$17,IF(D3326=13,$F$18,IF(D3326=14,$F$19,IF(D3326=15,$F$20,IF(D3326=16,$F$21,IF(D3326=17,$F$22,IF(D3326=18,$F$23,IF(D3326=19,$F$24,IF(D3326=20,$F$25,IF(D3326=21,$F$26,IF(D3326=22,$F$27,IF(D3326=23,$F$28,IF(D3326=24,$F$29,IF(D3326=25,$F$30,IF(D3326=26,$F$31,IF(D3326=27,$F$32,IF(D3326=28,$E$33,IF(D3326=29,$E$34)))))))))))))))))))))))))))))</f>
        <v>1718.6242446000001</v>
      </c>
      <c r="G3326" s="30">
        <f t="shared" ref="G3326:G3389" si="467">IF(D3326=1,$G$6,IF(D3326=2,$G$7,IF(D3326=3,$G$8,IF(D3326=4,$G$9,IF(D3326=5,$G$10,IF(D3326=6,$G$11,IF(D3326=7,$G$12,IF(D3326=8,$G$13,IF(D3326=9,$G$14,IF(D3326=10,$G$15,IF(D3326=11,$G$16,IF(D3326=12,$G$17,IF(D3326=13,$G$18,IF(D3326=14,$G$19,IF(D3326=15,$G$20,IF(D3326=16,$G$21,IF(D3326=17,$G$22,IF(D3326=18,$G$23,IF(D3326=19,$G$24,IF(D3326=20,$G$25,IF(D3326=21,$G$26,IF(D3326=22,$G$27,IF(D3326=23,$G$28,IF(D3326=24,$G$29,IF(D3326=25,$G$30,IF(D3326=26,$G$31,IF(D3326=27,$G$32,IF(D3326=28,$E$33,IF(D3326=29,$E$34)))))))))))))))))))))))))))))</f>
        <v>1437.2619479999996</v>
      </c>
      <c r="H3326" s="30">
        <f t="shared" ref="H3326:H3389" si="468">IF(D3326=1,$H$6,IF(D3326=2,$H$7,IF(D3326=3,$H$8,IF(D3326=4,$H$9,IF(D3326=5,$H$10,IF(D3326=6,$H$11,IF(D3326=7,$H$12,IF(D3326=8,$H$13,IF(D3326=9,$H$14,IF(D3326=10,$H$15,IF(D3326=11,$H$16,IF(D3326=12,$H$17,IF(D3326=13,$H$18,IF(D3326=14,$H$19,IF(D3326=15,$H$20,IF(D3326=16,$H$21,IF(D3326=17,$H$22,IF(D3326=18,$H$23,IF(D3326=19,$H$24,IF(D3326=20,$H$25,IF(D3326=21,$H$26,IF(D3326=22,$H$27,IF(D3326=23,$H$28,IF(D3326=24,$H$29,IF(D3326=25,$H$30,IF(D3326=26,$H$31,IF(D3326=27,$H$32,IF(D3326=28,$E$33,IF(D3326=29,$E$34)))))))))))))))))))))))))))))</f>
        <v>1350.7826273999999</v>
      </c>
      <c r="I3326" s="30">
        <f t="shared" ref="I3326:I3389" si="469">IF(D3326=1,$I$6,IF(D3326=2,$I$7,IF(D3326=3,$I$8,IF(D3326=4,$I$9,IF(D3326=5,$I$10,IF(D3326=6,$I$11,IF(D3326=7,$I$12,IF(D3326=8,$I$13,IF(D3326=9,$I$14,IF(D3326=10,$I$15,IF(D3326=11,$I$16,IF(D3326=12,$I$17,IF(D3326=13,$I$18,IF(D3326=14,$I$19,IF(D3326=15,$I$20,IF(D3326=16,$I$21,IF(D3326=17,$I$22,IF(D3326=18,$I$23,IF(D3326=19,$I$24,IF(D3326=20,$I$25,IF(D3326=21,$I$26,IF(D3326=22,$I$27,IF(D3326=23,$I$28,IF(D3326=24,$I$29,IF(D3326=25,$I$30,IF(D3326=26,$I$31,IF(D3326=27,$I$32,IF(D3326=28,$E$33,IF(D3326=29,$E$34)))))))))))))))))))))))))))))</f>
        <v>1306.9339577999999</v>
      </c>
      <c r="J3326" s="30">
        <f t="shared" ref="J3326:J3389" si="470">IF(D3326=1,$J$6,IF(D3326=2,$J$7,IF(D3326=3,$J$8,IF(D3326=4,$J$9,IF(D3326=5,$J$10,IF(D3326=6,$J$11,IF(D3326=7,$J$12,IF(D3326=8,$J$13,IF(D3326=9,$J$14,IF(D3326=10,$J$15,IF(D3326=11,$J$16,IF(D3326=12,$J$17,IF(D3326=13,$J$18,IF(D3326=14,$J$19,IF(D3326=15,$J$20,IF(D3326=16,$J$21,IF(D3326=17,$J$22,IF(D3326=18,$J$23,IF(D3326=19,$J$24,IF(D3326=20,$J$25,IF(D3326=21,$J$26,IF(D3326=22,$J$27,IF(D3326=23,$J$28,IF(D3326=24,$J$29,IF(D3326=25,$J$30,IF(D3326=26,$J$31,IF(D3326=27,$J$32,IF(D3326=28,$E$33,IF(D3326=29,$E$34)))))))))))))))))))))))))))))</f>
        <v>0</v>
      </c>
      <c r="K3326" s="30">
        <f t="shared" ref="K3326:K3389" si="471">IF(D3326=1,$K$6,IF(D3326=2,$K$7,IF(D3326=3,$K$8,IF(D3326=4,$K$9,IF(D3326=5,$K$10,IF(D3326=6,$K$11,IF(D3326=7,$K$12,IF(D3326=8,$K$13,IF(D3326=9,$K$14,IF(D3326=10,$K$15,IF(D3326=11,$K$16,IF(D3326=12,$K$17,IF(D3326=13,$K$18,IF(D3326=14,$K$19,IF(D3326=15,$K$20,IF(D3326=16,$K$21,IF(D3326=17,$K$22,IF(D3326=18,$K$23,IF(D3326=19,$K$24,IF(D3326=20,$K$25,IF(D3326=21,$K$26,IF(D3326=22,$K$27,IF(D3326=23,$K$28,IF(D3326=24,$K$29,IF(D3326=25,$K$30,IF(D3326=26,$K$31,IF(D3326=27,$K$32,IF(D3326=28,$E$33,IF(D3326=29,$E$34)))))))))))))))))))))))))))))</f>
        <v>1400</v>
      </c>
      <c r="L3326" s="30">
        <f t="shared" ref="L3326:L3389" si="472">IF(D3326=1,$L$6,IF(D3326=2,$L$7,IF(D3326=3,$L$8,IF(D3326=4,$L$9,IF(D3326=5,$L$10,IF(D3326=6,$L$11,IF(D3326=7,$L$12,IF(D3326=8,$L$13,IF(D3326=9,$L$14,IF(D3326=10,$L$15,IF(D3326=11,$L$16,IF(D3326=12,$L$17,IF(D3326=13,$L$18,IF(D3326=14,$L$19,IF(D3326=15,$L$21,IF(D3326=16,$L$20,IF(D3326=17,$L$22,IF(D3326=18,$L$23,IF(D3326=19,$L$24,IF(D3326=20,$L$25,IF(D3326=21,$L$26,IF(D3326=22,$L$27,IF(D3326=23,$L$28,IF(D3326=24,$L$29,IF(D3326=25,$L$30,IF(D3326=26,$L$31,IF(D3326=27,$L$32,IF(D3326=28,$E$33,IF(D3326=29,$E$34)))))))))))))))))))))))))))))</f>
        <v>1520</v>
      </c>
      <c r="M3326" s="80">
        <f t="shared" ref="M3326:M3389" si="473">IF(D3326=1,$M$6,IF(D3326=2,$M$7,IF(D3326=3,$M$8,IF(D3326=4,$M$9,IF(D3326=5,$M$10,IF(D3326=6,$M$11,IF(D3326=7,$M$12,IF(D3326=8,$M$13,IF(D3326=9,$M$14,IF(D3326=10,$M$15,IF(D3326=11,$M$16,IF(D3326=12,$M$17,IF(D3326=13,$M$18,IF(D3326=14,$M$19,IF(D3326=15,$M$20,IF(D3326=16,$M$21,IF(D3326=17,$M$22,IF(D3326=18,$M$23,IF(D3326=19,$M$24,IF(D3326=20,$M$25))))))))))))))))))))</f>
        <v>1300</v>
      </c>
      <c r="N3326" s="42"/>
      <c r="O3326" s="42"/>
      <c r="P3326" s="42"/>
      <c r="Q3326" s="40">
        <v>15</v>
      </c>
      <c r="R3326" s="43">
        <v>15</v>
      </c>
      <c r="S3326" s="40">
        <v>15</v>
      </c>
    </row>
    <row r="3327" spans="1:19" ht="12" customHeight="1" x14ac:dyDescent="0.35">
      <c r="A3327" s="77" t="s">
        <v>1081</v>
      </c>
      <c r="B3327" s="6">
        <v>6218</v>
      </c>
      <c r="C3327" s="6" t="s">
        <v>1081</v>
      </c>
      <c r="D3327" s="40">
        <v>16</v>
      </c>
      <c r="E3327" s="30">
        <f t="shared" si="465"/>
        <v>2026.7829504000001</v>
      </c>
      <c r="F3327" s="30">
        <f t="shared" si="466"/>
        <v>1850.1702533999999</v>
      </c>
      <c r="G3327" s="30">
        <f t="shared" si="467"/>
        <v>1568.8079568000001</v>
      </c>
      <c r="H3327" s="30">
        <f t="shared" si="468"/>
        <v>1481.1106175999998</v>
      </c>
      <c r="I3327" s="30">
        <f t="shared" si="469"/>
        <v>1437.2619479999996</v>
      </c>
      <c r="J3327" s="30">
        <f t="shared" si="470"/>
        <v>0</v>
      </c>
      <c r="K3327" s="30">
        <f t="shared" si="471"/>
        <v>1500</v>
      </c>
      <c r="L3327" s="30">
        <f t="shared" si="472"/>
        <v>1420</v>
      </c>
      <c r="M3327" s="80">
        <f t="shared" si="473"/>
        <v>1400</v>
      </c>
      <c r="N3327" s="42"/>
      <c r="O3327" s="42"/>
      <c r="P3327" s="42"/>
      <c r="Q3327" s="40">
        <v>16</v>
      </c>
      <c r="R3327" s="43">
        <v>16</v>
      </c>
      <c r="S3327" s="40">
        <v>16</v>
      </c>
    </row>
    <row r="3328" spans="1:19" ht="12" customHeight="1" x14ac:dyDescent="0.35">
      <c r="A3328" s="77" t="s">
        <v>1082</v>
      </c>
      <c r="B3328" s="6">
        <v>6220</v>
      </c>
      <c r="C3328" s="6" t="s">
        <v>1082</v>
      </c>
      <c r="D3328" s="40">
        <v>12</v>
      </c>
      <c r="E3328" s="30">
        <f t="shared" si="465"/>
        <v>1699.135947</v>
      </c>
      <c r="F3328" s="30">
        <f t="shared" si="466"/>
        <v>1337.3844227999998</v>
      </c>
      <c r="G3328" s="30">
        <f t="shared" si="467"/>
        <v>1127.8852236</v>
      </c>
      <c r="H3328" s="30">
        <f t="shared" si="468"/>
        <v>1010.955438</v>
      </c>
      <c r="I3328" s="30">
        <f t="shared" si="469"/>
        <v>1063.3302378000001</v>
      </c>
      <c r="J3328" s="30">
        <f t="shared" si="470"/>
        <v>0</v>
      </c>
      <c r="K3328" s="30">
        <f t="shared" si="471"/>
        <v>1100</v>
      </c>
      <c r="L3328" s="30">
        <f t="shared" si="472"/>
        <v>1120</v>
      </c>
      <c r="M3328" s="80">
        <f t="shared" si="473"/>
        <v>1000</v>
      </c>
      <c r="N3328" s="42"/>
      <c r="O3328" s="42"/>
      <c r="P3328" s="42"/>
      <c r="Q3328" s="40">
        <v>12</v>
      </c>
      <c r="R3328" s="43">
        <v>12</v>
      </c>
      <c r="S3328" s="40">
        <v>12</v>
      </c>
    </row>
    <row r="3329" spans="1:19" ht="12" customHeight="1" x14ac:dyDescent="0.35">
      <c r="A3329" s="77" t="s">
        <v>1083</v>
      </c>
      <c r="B3329" s="6">
        <v>6222</v>
      </c>
      <c r="C3329" s="6" t="s">
        <v>1083</v>
      </c>
      <c r="D3329" s="40">
        <v>12</v>
      </c>
      <c r="E3329" s="30">
        <f t="shared" si="465"/>
        <v>1699.135947</v>
      </c>
      <c r="F3329" s="30">
        <f t="shared" si="466"/>
        <v>1337.3844227999998</v>
      </c>
      <c r="G3329" s="30">
        <f t="shared" si="467"/>
        <v>1127.8852236</v>
      </c>
      <c r="H3329" s="30">
        <f t="shared" si="468"/>
        <v>1010.955438</v>
      </c>
      <c r="I3329" s="30">
        <f t="shared" si="469"/>
        <v>1063.3302378000001</v>
      </c>
      <c r="J3329" s="30">
        <f t="shared" si="470"/>
        <v>0</v>
      </c>
      <c r="K3329" s="30">
        <f t="shared" si="471"/>
        <v>1100</v>
      </c>
      <c r="L3329" s="30">
        <f t="shared" si="472"/>
        <v>1120</v>
      </c>
      <c r="M3329" s="80">
        <f t="shared" si="473"/>
        <v>1000</v>
      </c>
      <c r="N3329" s="42"/>
      <c r="O3329" s="42"/>
      <c r="P3329" s="42"/>
      <c r="Q3329" s="40">
        <v>12</v>
      </c>
      <c r="R3329" s="43">
        <v>12</v>
      </c>
      <c r="S3329" s="40">
        <v>12</v>
      </c>
    </row>
    <row r="3330" spans="1:19" ht="12" customHeight="1" x14ac:dyDescent="0.35">
      <c r="A3330" s="77" t="s">
        <v>1084</v>
      </c>
      <c r="B3330" s="6">
        <v>6224</v>
      </c>
      <c r="C3330" s="6" t="s">
        <v>1084</v>
      </c>
      <c r="D3330" s="40">
        <v>11</v>
      </c>
      <c r="E3330" s="30">
        <f t="shared" si="465"/>
        <v>1568.8079568000001</v>
      </c>
      <c r="F3330" s="30">
        <f t="shared" si="466"/>
        <v>1164.4257815999999</v>
      </c>
      <c r="G3330" s="30">
        <f t="shared" si="467"/>
        <v>908.64187559999993</v>
      </c>
      <c r="H3330" s="30">
        <f t="shared" si="468"/>
        <v>889.15357799999992</v>
      </c>
      <c r="I3330" s="30">
        <f t="shared" si="469"/>
        <v>842.86887119999994</v>
      </c>
      <c r="J3330" s="30">
        <f t="shared" si="470"/>
        <v>0</v>
      </c>
      <c r="K3330" s="30">
        <f t="shared" si="471"/>
        <v>1000</v>
      </c>
      <c r="L3330" s="30">
        <f t="shared" si="472"/>
        <v>1020</v>
      </c>
      <c r="M3330" s="80">
        <f t="shared" si="473"/>
        <v>900</v>
      </c>
      <c r="N3330" s="42"/>
      <c r="O3330" s="42"/>
      <c r="P3330" s="42"/>
      <c r="Q3330" s="40">
        <v>11</v>
      </c>
      <c r="R3330" s="43">
        <v>11</v>
      </c>
      <c r="S3330" s="40">
        <v>11</v>
      </c>
    </row>
    <row r="3331" spans="1:19" ht="12" customHeight="1" x14ac:dyDescent="0.35">
      <c r="A3331" s="77" t="s">
        <v>1085</v>
      </c>
      <c r="B3331" s="6">
        <v>6230</v>
      </c>
      <c r="C3331" s="6" t="s">
        <v>1085</v>
      </c>
      <c r="D3331" s="40">
        <v>12</v>
      </c>
      <c r="E3331" s="30">
        <f t="shared" si="465"/>
        <v>1699.135947</v>
      </c>
      <c r="F3331" s="30">
        <f t="shared" si="466"/>
        <v>1337.3844227999998</v>
      </c>
      <c r="G3331" s="30">
        <f t="shared" si="467"/>
        <v>1127.8852236</v>
      </c>
      <c r="H3331" s="30">
        <f t="shared" si="468"/>
        <v>1010.955438</v>
      </c>
      <c r="I3331" s="30">
        <f t="shared" si="469"/>
        <v>1063.3302378000001</v>
      </c>
      <c r="J3331" s="30">
        <f t="shared" si="470"/>
        <v>0</v>
      </c>
      <c r="K3331" s="30">
        <f t="shared" si="471"/>
        <v>1100</v>
      </c>
      <c r="L3331" s="30">
        <f t="shared" si="472"/>
        <v>1120</v>
      </c>
      <c r="M3331" s="80">
        <f t="shared" si="473"/>
        <v>1000</v>
      </c>
      <c r="N3331" s="42"/>
      <c r="O3331" s="42"/>
      <c r="P3331" s="42"/>
      <c r="Q3331" s="40">
        <v>12</v>
      </c>
      <c r="R3331" s="43">
        <v>12</v>
      </c>
      <c r="S3331" s="40">
        <v>12</v>
      </c>
    </row>
    <row r="3332" spans="1:19" ht="12" customHeight="1" x14ac:dyDescent="0.35">
      <c r="A3332" s="77" t="s">
        <v>1082</v>
      </c>
      <c r="B3332" s="6">
        <v>6238</v>
      </c>
      <c r="C3332" s="6" t="s">
        <v>1082</v>
      </c>
      <c r="D3332" s="40">
        <v>12</v>
      </c>
      <c r="E3332" s="30">
        <f t="shared" si="465"/>
        <v>1699.135947</v>
      </c>
      <c r="F3332" s="30">
        <f t="shared" si="466"/>
        <v>1337.3844227999998</v>
      </c>
      <c r="G3332" s="30">
        <f t="shared" si="467"/>
        <v>1127.8852236</v>
      </c>
      <c r="H3332" s="30">
        <f t="shared" si="468"/>
        <v>1010.955438</v>
      </c>
      <c r="I3332" s="30">
        <f t="shared" si="469"/>
        <v>1063.3302378000001</v>
      </c>
      <c r="J3332" s="30">
        <f t="shared" si="470"/>
        <v>0</v>
      </c>
      <c r="K3332" s="30">
        <f t="shared" si="471"/>
        <v>1100</v>
      </c>
      <c r="L3332" s="30">
        <f t="shared" si="472"/>
        <v>1120</v>
      </c>
      <c r="M3332" s="80">
        <f t="shared" si="473"/>
        <v>1000</v>
      </c>
      <c r="N3332" s="42"/>
      <c r="O3332" s="42"/>
      <c r="P3332" s="42"/>
      <c r="Q3332" s="40">
        <v>12</v>
      </c>
      <c r="R3332" s="43">
        <v>12</v>
      </c>
      <c r="S3332" s="40">
        <v>12</v>
      </c>
    </row>
    <row r="3333" spans="1:19" ht="12" customHeight="1" x14ac:dyDescent="0.35">
      <c r="A3333" s="77" t="s">
        <v>1085</v>
      </c>
      <c r="B3333" s="6">
        <v>6239</v>
      </c>
      <c r="C3333" s="6" t="s">
        <v>1085</v>
      </c>
      <c r="D3333" s="40">
        <v>12</v>
      </c>
      <c r="E3333" s="30">
        <f t="shared" si="465"/>
        <v>1699.135947</v>
      </c>
      <c r="F3333" s="30">
        <f t="shared" si="466"/>
        <v>1337.3844227999998</v>
      </c>
      <c r="G3333" s="30">
        <f t="shared" si="467"/>
        <v>1127.8852236</v>
      </c>
      <c r="H3333" s="30">
        <f t="shared" si="468"/>
        <v>1010.955438</v>
      </c>
      <c r="I3333" s="30">
        <f t="shared" si="469"/>
        <v>1063.3302378000001</v>
      </c>
      <c r="J3333" s="30">
        <f t="shared" si="470"/>
        <v>0</v>
      </c>
      <c r="K3333" s="30">
        <f t="shared" si="471"/>
        <v>1100</v>
      </c>
      <c r="L3333" s="30">
        <f t="shared" si="472"/>
        <v>1120</v>
      </c>
      <c r="M3333" s="80">
        <f t="shared" si="473"/>
        <v>1000</v>
      </c>
      <c r="N3333" s="42"/>
      <c r="O3333" s="42"/>
      <c r="P3333" s="42"/>
      <c r="Q3333" s="40">
        <v>12</v>
      </c>
      <c r="R3333" s="43">
        <v>12</v>
      </c>
      <c r="S3333" s="40">
        <v>12</v>
      </c>
    </row>
    <row r="3334" spans="1:19" ht="12" customHeight="1" x14ac:dyDescent="0.35">
      <c r="A3334" s="77" t="s">
        <v>1086</v>
      </c>
      <c r="B3334" s="6">
        <v>6240</v>
      </c>
      <c r="C3334" s="6" t="s">
        <v>1086</v>
      </c>
      <c r="D3334" s="40">
        <v>12</v>
      </c>
      <c r="E3334" s="30">
        <f t="shared" si="465"/>
        <v>1699.135947</v>
      </c>
      <c r="F3334" s="30">
        <f t="shared" si="466"/>
        <v>1337.3844227999998</v>
      </c>
      <c r="G3334" s="30">
        <f t="shared" si="467"/>
        <v>1127.8852236</v>
      </c>
      <c r="H3334" s="30">
        <f t="shared" si="468"/>
        <v>1010.955438</v>
      </c>
      <c r="I3334" s="30">
        <f t="shared" si="469"/>
        <v>1063.3302378000001</v>
      </c>
      <c r="J3334" s="30">
        <f t="shared" si="470"/>
        <v>0</v>
      </c>
      <c r="K3334" s="30">
        <f t="shared" si="471"/>
        <v>1100</v>
      </c>
      <c r="L3334" s="30">
        <f t="shared" si="472"/>
        <v>1120</v>
      </c>
      <c r="M3334" s="80">
        <f t="shared" si="473"/>
        <v>1000</v>
      </c>
      <c r="N3334" s="42"/>
      <c r="O3334" s="42"/>
      <c r="P3334" s="42"/>
      <c r="Q3334" s="40">
        <v>12</v>
      </c>
      <c r="R3334" s="43">
        <v>12</v>
      </c>
      <c r="S3334" s="40">
        <v>12</v>
      </c>
    </row>
    <row r="3335" spans="1:19" ht="12" customHeight="1" x14ac:dyDescent="0.35">
      <c r="A3335" s="77" t="s">
        <v>1086</v>
      </c>
      <c r="B3335" s="6">
        <v>6249</v>
      </c>
      <c r="C3335" s="6" t="s">
        <v>1086</v>
      </c>
      <c r="D3335" s="40">
        <v>12</v>
      </c>
      <c r="E3335" s="30">
        <f t="shared" si="465"/>
        <v>1699.135947</v>
      </c>
      <c r="F3335" s="30">
        <f t="shared" si="466"/>
        <v>1337.3844227999998</v>
      </c>
      <c r="G3335" s="30">
        <f t="shared" si="467"/>
        <v>1127.8852236</v>
      </c>
      <c r="H3335" s="30">
        <f t="shared" si="468"/>
        <v>1010.955438</v>
      </c>
      <c r="I3335" s="30">
        <f t="shared" si="469"/>
        <v>1063.3302378000001</v>
      </c>
      <c r="J3335" s="30">
        <f t="shared" si="470"/>
        <v>0</v>
      </c>
      <c r="K3335" s="30">
        <f t="shared" si="471"/>
        <v>1100</v>
      </c>
      <c r="L3335" s="30">
        <f t="shared" si="472"/>
        <v>1120</v>
      </c>
      <c r="M3335" s="80">
        <f t="shared" si="473"/>
        <v>1000</v>
      </c>
      <c r="N3335" s="42"/>
      <c r="O3335" s="42"/>
      <c r="P3335" s="42"/>
      <c r="Q3335" s="40">
        <v>12</v>
      </c>
      <c r="R3335" s="43">
        <v>12</v>
      </c>
      <c r="S3335" s="40">
        <v>12</v>
      </c>
    </row>
    <row r="3336" spans="1:19" ht="12" customHeight="1" x14ac:dyDescent="0.35">
      <c r="A3336" s="77" t="s">
        <v>1087</v>
      </c>
      <c r="B3336" s="6">
        <v>6250</v>
      </c>
      <c r="C3336" s="6" t="s">
        <v>1087</v>
      </c>
      <c r="D3336" s="40">
        <v>13</v>
      </c>
      <c r="E3336" s="30">
        <f t="shared" si="465"/>
        <v>1829.4639371999999</v>
      </c>
      <c r="F3336" s="30">
        <f t="shared" si="466"/>
        <v>1457.9682642000002</v>
      </c>
      <c r="G3336" s="30">
        <f t="shared" si="467"/>
        <v>1176.6059676</v>
      </c>
      <c r="H3336" s="30">
        <f t="shared" si="468"/>
        <v>1042.6239215999999</v>
      </c>
      <c r="I3336" s="30">
        <f t="shared" si="469"/>
        <v>1112.0509817999998</v>
      </c>
      <c r="J3336" s="30">
        <f t="shared" si="470"/>
        <v>0</v>
      </c>
      <c r="K3336" s="30">
        <f t="shared" si="471"/>
        <v>1200</v>
      </c>
      <c r="L3336" s="30">
        <f t="shared" si="472"/>
        <v>1220</v>
      </c>
      <c r="M3336" s="80">
        <f t="shared" si="473"/>
        <v>1100</v>
      </c>
      <c r="N3336" s="42"/>
      <c r="O3336" s="42"/>
      <c r="P3336" s="42"/>
      <c r="Q3336" s="40">
        <v>13</v>
      </c>
      <c r="R3336" s="43">
        <v>13</v>
      </c>
      <c r="S3336" s="40">
        <v>13</v>
      </c>
    </row>
    <row r="3337" spans="1:19" ht="12" customHeight="1" x14ac:dyDescent="0.35">
      <c r="A3337" s="77" t="s">
        <v>1087</v>
      </c>
      <c r="B3337" s="6">
        <v>6259</v>
      </c>
      <c r="C3337" s="6" t="s">
        <v>1087</v>
      </c>
      <c r="D3337" s="40">
        <v>13</v>
      </c>
      <c r="E3337" s="30">
        <f t="shared" si="465"/>
        <v>1829.4639371999999</v>
      </c>
      <c r="F3337" s="30">
        <f t="shared" si="466"/>
        <v>1457.9682642000002</v>
      </c>
      <c r="G3337" s="30">
        <f t="shared" si="467"/>
        <v>1176.6059676</v>
      </c>
      <c r="H3337" s="30">
        <f t="shared" si="468"/>
        <v>1042.6239215999999</v>
      </c>
      <c r="I3337" s="30">
        <f t="shared" si="469"/>
        <v>1112.0509817999998</v>
      </c>
      <c r="J3337" s="30">
        <f t="shared" si="470"/>
        <v>0</v>
      </c>
      <c r="K3337" s="30">
        <f t="shared" si="471"/>
        <v>1200</v>
      </c>
      <c r="L3337" s="30">
        <f t="shared" si="472"/>
        <v>1220</v>
      </c>
      <c r="M3337" s="80">
        <f t="shared" si="473"/>
        <v>1100</v>
      </c>
      <c r="N3337" s="42"/>
      <c r="O3337" s="42"/>
      <c r="P3337" s="42"/>
      <c r="Q3337" s="40">
        <v>13</v>
      </c>
      <c r="R3337" s="43">
        <v>13</v>
      </c>
      <c r="S3337" s="40">
        <v>13</v>
      </c>
    </row>
    <row r="3338" spans="1:19" ht="12" customHeight="1" x14ac:dyDescent="0.35">
      <c r="A3338" s="77" t="s">
        <v>1088</v>
      </c>
      <c r="B3338" s="6">
        <v>6260</v>
      </c>
      <c r="C3338" s="6" t="s">
        <v>1088</v>
      </c>
      <c r="D3338" s="40">
        <v>12</v>
      </c>
      <c r="E3338" s="30">
        <f t="shared" si="465"/>
        <v>1699.135947</v>
      </c>
      <c r="F3338" s="30">
        <f t="shared" si="466"/>
        <v>1337.3844227999998</v>
      </c>
      <c r="G3338" s="30">
        <f t="shared" si="467"/>
        <v>1127.8852236</v>
      </c>
      <c r="H3338" s="30">
        <f t="shared" si="468"/>
        <v>1010.955438</v>
      </c>
      <c r="I3338" s="30">
        <f t="shared" si="469"/>
        <v>1063.3302378000001</v>
      </c>
      <c r="J3338" s="30">
        <f t="shared" si="470"/>
        <v>0</v>
      </c>
      <c r="K3338" s="30">
        <f t="shared" si="471"/>
        <v>1100</v>
      </c>
      <c r="L3338" s="30">
        <f t="shared" si="472"/>
        <v>1120</v>
      </c>
      <c r="M3338" s="80">
        <f t="shared" si="473"/>
        <v>1000</v>
      </c>
      <c r="N3338" s="42"/>
      <c r="O3338" s="42"/>
      <c r="P3338" s="42"/>
      <c r="Q3338" s="40">
        <v>12</v>
      </c>
      <c r="R3338" s="43">
        <v>12</v>
      </c>
      <c r="S3338" s="40">
        <v>12</v>
      </c>
    </row>
    <row r="3339" spans="1:19" ht="12" customHeight="1" x14ac:dyDescent="0.35">
      <c r="A3339" s="77" t="s">
        <v>1088</v>
      </c>
      <c r="B3339" s="6">
        <v>6263</v>
      </c>
      <c r="C3339" s="6" t="s">
        <v>1088</v>
      </c>
      <c r="D3339" s="40">
        <v>12</v>
      </c>
      <c r="E3339" s="30">
        <f t="shared" si="465"/>
        <v>1699.135947</v>
      </c>
      <c r="F3339" s="30">
        <f t="shared" si="466"/>
        <v>1337.3844227999998</v>
      </c>
      <c r="G3339" s="30">
        <f t="shared" si="467"/>
        <v>1127.8852236</v>
      </c>
      <c r="H3339" s="30">
        <f t="shared" si="468"/>
        <v>1010.955438</v>
      </c>
      <c r="I3339" s="30">
        <f t="shared" si="469"/>
        <v>1063.3302378000001</v>
      </c>
      <c r="J3339" s="30">
        <f t="shared" si="470"/>
        <v>0</v>
      </c>
      <c r="K3339" s="30">
        <f t="shared" si="471"/>
        <v>1100</v>
      </c>
      <c r="L3339" s="30">
        <f t="shared" si="472"/>
        <v>1120</v>
      </c>
      <c r="M3339" s="80">
        <f t="shared" si="473"/>
        <v>1000</v>
      </c>
      <c r="N3339" s="42"/>
      <c r="O3339" s="42"/>
      <c r="P3339" s="42"/>
      <c r="Q3339" s="40">
        <v>12</v>
      </c>
      <c r="R3339" s="43">
        <v>12</v>
      </c>
      <c r="S3339" s="40">
        <v>12</v>
      </c>
    </row>
    <row r="3340" spans="1:19" ht="12" customHeight="1" x14ac:dyDescent="0.35">
      <c r="A3340" s="77" t="s">
        <v>1089</v>
      </c>
      <c r="B3340" s="6">
        <v>6264</v>
      </c>
      <c r="C3340" s="6" t="s">
        <v>1089</v>
      </c>
      <c r="D3340" s="40">
        <v>13</v>
      </c>
      <c r="E3340" s="30">
        <f t="shared" si="465"/>
        <v>1829.4639371999999</v>
      </c>
      <c r="F3340" s="30">
        <f t="shared" si="466"/>
        <v>1457.9682642000002</v>
      </c>
      <c r="G3340" s="30">
        <f t="shared" si="467"/>
        <v>1176.6059676</v>
      </c>
      <c r="H3340" s="30">
        <f t="shared" si="468"/>
        <v>1042.6239215999999</v>
      </c>
      <c r="I3340" s="30">
        <f t="shared" si="469"/>
        <v>1112.0509817999998</v>
      </c>
      <c r="J3340" s="30">
        <f t="shared" si="470"/>
        <v>0</v>
      </c>
      <c r="K3340" s="30">
        <f t="shared" si="471"/>
        <v>1200</v>
      </c>
      <c r="L3340" s="30">
        <f t="shared" si="472"/>
        <v>1220</v>
      </c>
      <c r="M3340" s="80">
        <f t="shared" si="473"/>
        <v>1100</v>
      </c>
      <c r="N3340" s="42"/>
      <c r="O3340" s="42"/>
      <c r="P3340" s="42"/>
      <c r="Q3340" s="40">
        <v>13</v>
      </c>
      <c r="R3340" s="43">
        <v>13</v>
      </c>
      <c r="S3340" s="40">
        <v>13</v>
      </c>
    </row>
    <row r="3341" spans="1:19" ht="12" customHeight="1" x14ac:dyDescent="0.35">
      <c r="A3341" s="77" t="s">
        <v>1090</v>
      </c>
      <c r="B3341" s="6">
        <v>6265</v>
      </c>
      <c r="C3341" s="6" t="s">
        <v>1090</v>
      </c>
      <c r="D3341" s="40">
        <v>12</v>
      </c>
      <c r="E3341" s="30">
        <f t="shared" si="465"/>
        <v>1699.135947</v>
      </c>
      <c r="F3341" s="30">
        <f t="shared" si="466"/>
        <v>1337.3844227999998</v>
      </c>
      <c r="G3341" s="30">
        <f t="shared" si="467"/>
        <v>1127.8852236</v>
      </c>
      <c r="H3341" s="30">
        <f t="shared" si="468"/>
        <v>1010.955438</v>
      </c>
      <c r="I3341" s="30">
        <f t="shared" si="469"/>
        <v>1063.3302378000001</v>
      </c>
      <c r="J3341" s="30">
        <f t="shared" si="470"/>
        <v>0</v>
      </c>
      <c r="K3341" s="30">
        <f t="shared" si="471"/>
        <v>1100</v>
      </c>
      <c r="L3341" s="30">
        <f t="shared" si="472"/>
        <v>1120</v>
      </c>
      <c r="M3341" s="80">
        <f t="shared" si="473"/>
        <v>1000</v>
      </c>
      <c r="N3341" s="42"/>
      <c r="O3341" s="42"/>
      <c r="P3341" s="42"/>
      <c r="Q3341" s="40">
        <v>12</v>
      </c>
      <c r="R3341" s="43">
        <v>12</v>
      </c>
      <c r="S3341" s="40">
        <v>12</v>
      </c>
    </row>
    <row r="3342" spans="1:19" ht="12" customHeight="1" x14ac:dyDescent="0.35">
      <c r="A3342" s="77" t="s">
        <v>1091</v>
      </c>
      <c r="B3342" s="6">
        <v>6270</v>
      </c>
      <c r="C3342" s="6" t="s">
        <v>1091</v>
      </c>
      <c r="D3342" s="40">
        <v>12</v>
      </c>
      <c r="E3342" s="30">
        <f t="shared" si="465"/>
        <v>1699.135947</v>
      </c>
      <c r="F3342" s="30">
        <f t="shared" si="466"/>
        <v>1337.3844227999998</v>
      </c>
      <c r="G3342" s="30">
        <f t="shared" si="467"/>
        <v>1127.8852236</v>
      </c>
      <c r="H3342" s="30">
        <f t="shared" si="468"/>
        <v>1010.955438</v>
      </c>
      <c r="I3342" s="30">
        <f t="shared" si="469"/>
        <v>1063.3302378000001</v>
      </c>
      <c r="J3342" s="30">
        <f t="shared" si="470"/>
        <v>0</v>
      </c>
      <c r="K3342" s="30">
        <f t="shared" si="471"/>
        <v>1100</v>
      </c>
      <c r="L3342" s="30">
        <f t="shared" si="472"/>
        <v>1120</v>
      </c>
      <c r="M3342" s="80">
        <f t="shared" si="473"/>
        <v>1000</v>
      </c>
      <c r="N3342" s="42"/>
      <c r="O3342" s="42"/>
      <c r="P3342" s="42"/>
      <c r="Q3342" s="40">
        <v>12</v>
      </c>
      <c r="R3342" s="43">
        <v>12</v>
      </c>
      <c r="S3342" s="40">
        <v>12</v>
      </c>
    </row>
    <row r="3343" spans="1:19" ht="12" customHeight="1" x14ac:dyDescent="0.35">
      <c r="A3343" s="77" t="s">
        <v>1092</v>
      </c>
      <c r="B3343" s="6">
        <v>6272</v>
      </c>
      <c r="C3343" s="6" t="s">
        <v>1092</v>
      </c>
      <c r="D3343" s="40">
        <v>12</v>
      </c>
      <c r="E3343" s="30">
        <f t="shared" si="465"/>
        <v>1699.135947</v>
      </c>
      <c r="F3343" s="30">
        <f t="shared" si="466"/>
        <v>1337.3844227999998</v>
      </c>
      <c r="G3343" s="30">
        <f t="shared" si="467"/>
        <v>1127.8852236</v>
      </c>
      <c r="H3343" s="30">
        <f t="shared" si="468"/>
        <v>1010.955438</v>
      </c>
      <c r="I3343" s="30">
        <f t="shared" si="469"/>
        <v>1063.3302378000001</v>
      </c>
      <c r="J3343" s="30">
        <f t="shared" si="470"/>
        <v>0</v>
      </c>
      <c r="K3343" s="30">
        <f t="shared" si="471"/>
        <v>1100</v>
      </c>
      <c r="L3343" s="30">
        <f t="shared" si="472"/>
        <v>1120</v>
      </c>
      <c r="M3343" s="80">
        <f t="shared" si="473"/>
        <v>1000</v>
      </c>
      <c r="N3343" s="42"/>
      <c r="O3343" s="42"/>
      <c r="P3343" s="42"/>
      <c r="Q3343" s="40">
        <v>12</v>
      </c>
      <c r="R3343" s="43">
        <v>12</v>
      </c>
      <c r="S3343" s="40">
        <v>12</v>
      </c>
    </row>
    <row r="3344" spans="1:19" ht="12" customHeight="1" x14ac:dyDescent="0.35">
      <c r="A3344" s="77" t="s">
        <v>1093</v>
      </c>
      <c r="B3344" s="6">
        <v>6280</v>
      </c>
      <c r="C3344" s="6" t="s">
        <v>1093</v>
      </c>
      <c r="D3344" s="40">
        <v>12</v>
      </c>
      <c r="E3344" s="30">
        <f t="shared" si="465"/>
        <v>1699.135947</v>
      </c>
      <c r="F3344" s="30">
        <f t="shared" si="466"/>
        <v>1337.3844227999998</v>
      </c>
      <c r="G3344" s="30">
        <f t="shared" si="467"/>
        <v>1127.8852236</v>
      </c>
      <c r="H3344" s="30">
        <f t="shared" si="468"/>
        <v>1010.955438</v>
      </c>
      <c r="I3344" s="30">
        <f t="shared" si="469"/>
        <v>1063.3302378000001</v>
      </c>
      <c r="J3344" s="30">
        <f t="shared" si="470"/>
        <v>0</v>
      </c>
      <c r="K3344" s="30">
        <f t="shared" si="471"/>
        <v>1100</v>
      </c>
      <c r="L3344" s="30">
        <f t="shared" si="472"/>
        <v>1120</v>
      </c>
      <c r="M3344" s="80">
        <f t="shared" si="473"/>
        <v>1000</v>
      </c>
      <c r="N3344" s="42"/>
      <c r="O3344" s="42"/>
      <c r="P3344" s="42"/>
      <c r="Q3344" s="40">
        <v>12</v>
      </c>
      <c r="R3344" s="43">
        <v>12</v>
      </c>
      <c r="S3344" s="40">
        <v>12</v>
      </c>
    </row>
    <row r="3345" spans="1:19" ht="12" customHeight="1" x14ac:dyDescent="0.35">
      <c r="A3345" s="77" t="s">
        <v>1093</v>
      </c>
      <c r="B3345" s="6">
        <v>6281</v>
      </c>
      <c r="C3345" s="6" t="s">
        <v>1093</v>
      </c>
      <c r="D3345" s="40">
        <v>12</v>
      </c>
      <c r="E3345" s="30">
        <f t="shared" si="465"/>
        <v>1699.135947</v>
      </c>
      <c r="F3345" s="30">
        <f t="shared" si="466"/>
        <v>1337.3844227999998</v>
      </c>
      <c r="G3345" s="30">
        <f t="shared" si="467"/>
        <v>1127.8852236</v>
      </c>
      <c r="H3345" s="30">
        <f t="shared" si="468"/>
        <v>1010.955438</v>
      </c>
      <c r="I3345" s="30">
        <f t="shared" si="469"/>
        <v>1063.3302378000001</v>
      </c>
      <c r="J3345" s="30">
        <f t="shared" si="470"/>
        <v>0</v>
      </c>
      <c r="K3345" s="30">
        <f t="shared" si="471"/>
        <v>1100</v>
      </c>
      <c r="L3345" s="30">
        <f t="shared" si="472"/>
        <v>1120</v>
      </c>
      <c r="M3345" s="80">
        <f t="shared" si="473"/>
        <v>1000</v>
      </c>
      <c r="N3345" s="42"/>
      <c r="O3345" s="42"/>
      <c r="P3345" s="42"/>
      <c r="Q3345" s="40">
        <v>12</v>
      </c>
      <c r="R3345" s="43">
        <v>12</v>
      </c>
      <c r="S3345" s="40">
        <v>12</v>
      </c>
    </row>
    <row r="3346" spans="1:19" ht="12" customHeight="1" x14ac:dyDescent="0.35">
      <c r="A3346" s="77" t="s">
        <v>1091</v>
      </c>
      <c r="B3346" s="6">
        <v>6282</v>
      </c>
      <c r="C3346" s="6" t="s">
        <v>1091</v>
      </c>
      <c r="D3346" s="40">
        <v>12</v>
      </c>
      <c r="E3346" s="30">
        <f t="shared" si="465"/>
        <v>1699.135947</v>
      </c>
      <c r="F3346" s="30">
        <f t="shared" si="466"/>
        <v>1337.3844227999998</v>
      </c>
      <c r="G3346" s="30">
        <f t="shared" si="467"/>
        <v>1127.8852236</v>
      </c>
      <c r="H3346" s="30">
        <f t="shared" si="468"/>
        <v>1010.955438</v>
      </c>
      <c r="I3346" s="30">
        <f t="shared" si="469"/>
        <v>1063.3302378000001</v>
      </c>
      <c r="J3346" s="30">
        <f t="shared" si="470"/>
        <v>0</v>
      </c>
      <c r="K3346" s="30">
        <f t="shared" si="471"/>
        <v>1100</v>
      </c>
      <c r="L3346" s="30">
        <f t="shared" si="472"/>
        <v>1120</v>
      </c>
      <c r="M3346" s="80">
        <f t="shared" si="473"/>
        <v>1000</v>
      </c>
      <c r="N3346" s="42"/>
      <c r="O3346" s="42"/>
      <c r="P3346" s="42"/>
      <c r="Q3346" s="40">
        <v>12</v>
      </c>
      <c r="R3346" s="43">
        <v>12</v>
      </c>
      <c r="S3346" s="40">
        <v>12</v>
      </c>
    </row>
    <row r="3347" spans="1:19" ht="12" customHeight="1" x14ac:dyDescent="0.35">
      <c r="A3347" s="77" t="s">
        <v>1090</v>
      </c>
      <c r="B3347" s="6">
        <v>6283</v>
      </c>
      <c r="C3347" s="6" t="s">
        <v>1090</v>
      </c>
      <c r="D3347" s="40">
        <v>11</v>
      </c>
      <c r="E3347" s="30">
        <f t="shared" si="465"/>
        <v>1568.8079568000001</v>
      </c>
      <c r="F3347" s="30">
        <f t="shared" si="466"/>
        <v>1164.4257815999999</v>
      </c>
      <c r="G3347" s="30">
        <f t="shared" si="467"/>
        <v>908.64187559999993</v>
      </c>
      <c r="H3347" s="30">
        <f t="shared" si="468"/>
        <v>889.15357799999992</v>
      </c>
      <c r="I3347" s="30">
        <f t="shared" si="469"/>
        <v>842.86887119999994</v>
      </c>
      <c r="J3347" s="30">
        <f t="shared" si="470"/>
        <v>0</v>
      </c>
      <c r="K3347" s="30">
        <f t="shared" si="471"/>
        <v>1000</v>
      </c>
      <c r="L3347" s="30">
        <f t="shared" si="472"/>
        <v>1020</v>
      </c>
      <c r="M3347" s="80">
        <f t="shared" si="473"/>
        <v>900</v>
      </c>
      <c r="N3347" s="42"/>
      <c r="O3347" s="42"/>
      <c r="P3347" s="42"/>
      <c r="Q3347" s="40">
        <v>11</v>
      </c>
      <c r="R3347" s="43">
        <v>11</v>
      </c>
      <c r="S3347" s="40">
        <v>11</v>
      </c>
    </row>
    <row r="3348" spans="1:19" ht="12" customHeight="1" x14ac:dyDescent="0.35">
      <c r="A3348" s="77" t="s">
        <v>1094</v>
      </c>
      <c r="B3348" s="6">
        <v>6285</v>
      </c>
      <c r="C3348" s="6" t="s">
        <v>1094</v>
      </c>
      <c r="D3348" s="40">
        <v>14</v>
      </c>
      <c r="E3348" s="30">
        <f t="shared" si="465"/>
        <v>1896.4549602</v>
      </c>
      <c r="F3348" s="30">
        <f t="shared" si="466"/>
        <v>1610.2205891999999</v>
      </c>
      <c r="G3348" s="30">
        <f t="shared" si="467"/>
        <v>1372.7069621999999</v>
      </c>
      <c r="H3348" s="30">
        <f t="shared" si="468"/>
        <v>1285.0096229999997</v>
      </c>
      <c r="I3348" s="30">
        <f t="shared" si="469"/>
        <v>1242.378972</v>
      </c>
      <c r="J3348" s="30">
        <f t="shared" si="470"/>
        <v>0</v>
      </c>
      <c r="K3348" s="30">
        <f t="shared" si="471"/>
        <v>1300</v>
      </c>
      <c r="L3348" s="30">
        <f t="shared" si="472"/>
        <v>1320</v>
      </c>
      <c r="M3348" s="80">
        <f t="shared" si="473"/>
        <v>1200</v>
      </c>
      <c r="N3348" s="42"/>
      <c r="O3348" s="42"/>
      <c r="P3348" s="42"/>
      <c r="Q3348" s="40">
        <v>14</v>
      </c>
      <c r="R3348" s="43">
        <v>14</v>
      </c>
      <c r="S3348" s="40">
        <v>14</v>
      </c>
    </row>
    <row r="3349" spans="1:19" ht="12" customHeight="1" x14ac:dyDescent="0.35">
      <c r="A3349" s="77" t="s">
        <v>1095</v>
      </c>
      <c r="B3349" s="6">
        <v>6290</v>
      </c>
      <c r="C3349" s="6" t="s">
        <v>1095</v>
      </c>
      <c r="D3349" s="40">
        <v>13</v>
      </c>
      <c r="E3349" s="30">
        <f t="shared" si="465"/>
        <v>1829.4639371999999</v>
      </c>
      <c r="F3349" s="30">
        <f t="shared" si="466"/>
        <v>1457.9682642000002</v>
      </c>
      <c r="G3349" s="30">
        <f t="shared" si="467"/>
        <v>1176.6059676</v>
      </c>
      <c r="H3349" s="30">
        <f t="shared" si="468"/>
        <v>1042.6239215999999</v>
      </c>
      <c r="I3349" s="30">
        <f t="shared" si="469"/>
        <v>1112.0509817999998</v>
      </c>
      <c r="J3349" s="30">
        <f t="shared" si="470"/>
        <v>0</v>
      </c>
      <c r="K3349" s="30">
        <f t="shared" si="471"/>
        <v>1200</v>
      </c>
      <c r="L3349" s="30">
        <f t="shared" si="472"/>
        <v>1220</v>
      </c>
      <c r="M3349" s="80">
        <f t="shared" si="473"/>
        <v>1100</v>
      </c>
      <c r="N3349" s="42"/>
      <c r="O3349" s="42"/>
      <c r="P3349" s="42"/>
      <c r="Q3349" s="40">
        <v>13</v>
      </c>
      <c r="R3349" s="43">
        <v>13</v>
      </c>
      <c r="S3349" s="40">
        <v>13</v>
      </c>
    </row>
    <row r="3350" spans="1:19" ht="12" customHeight="1" x14ac:dyDescent="0.35">
      <c r="A3350" s="77" t="s">
        <v>1096</v>
      </c>
      <c r="B3350" s="6">
        <v>6292</v>
      </c>
      <c r="C3350" s="6" t="s">
        <v>1096</v>
      </c>
      <c r="D3350" s="40">
        <v>13</v>
      </c>
      <c r="E3350" s="30">
        <f t="shared" si="465"/>
        <v>1829.4639371999999</v>
      </c>
      <c r="F3350" s="30">
        <f t="shared" si="466"/>
        <v>1457.9682642000002</v>
      </c>
      <c r="G3350" s="30">
        <f t="shared" si="467"/>
        <v>1176.6059676</v>
      </c>
      <c r="H3350" s="30">
        <f t="shared" si="468"/>
        <v>1042.6239215999999</v>
      </c>
      <c r="I3350" s="30">
        <f t="shared" si="469"/>
        <v>1112.0509817999998</v>
      </c>
      <c r="J3350" s="30">
        <f t="shared" si="470"/>
        <v>0</v>
      </c>
      <c r="K3350" s="30">
        <f t="shared" si="471"/>
        <v>1200</v>
      </c>
      <c r="L3350" s="30">
        <f t="shared" si="472"/>
        <v>1220</v>
      </c>
      <c r="M3350" s="80">
        <f t="shared" si="473"/>
        <v>1100</v>
      </c>
      <c r="N3350" s="42"/>
      <c r="O3350" s="42"/>
      <c r="P3350" s="42"/>
      <c r="Q3350" s="40">
        <v>13</v>
      </c>
      <c r="R3350" s="43">
        <v>13</v>
      </c>
      <c r="S3350" s="40">
        <v>13</v>
      </c>
    </row>
    <row r="3351" spans="1:19" ht="12" customHeight="1" x14ac:dyDescent="0.35">
      <c r="A3351" s="77" t="s">
        <v>1097</v>
      </c>
      <c r="B3351" s="6">
        <v>6293</v>
      </c>
      <c r="C3351" s="6" t="s">
        <v>1097</v>
      </c>
      <c r="D3351" s="40">
        <v>14</v>
      </c>
      <c r="E3351" s="30">
        <f t="shared" si="465"/>
        <v>1896.4549602</v>
      </c>
      <c r="F3351" s="30">
        <f t="shared" si="466"/>
        <v>1610.2205891999999</v>
      </c>
      <c r="G3351" s="30">
        <f t="shared" si="467"/>
        <v>1372.7069621999999</v>
      </c>
      <c r="H3351" s="30">
        <f t="shared" si="468"/>
        <v>1285.0096229999997</v>
      </c>
      <c r="I3351" s="30">
        <f t="shared" si="469"/>
        <v>1242.378972</v>
      </c>
      <c r="J3351" s="30">
        <f t="shared" si="470"/>
        <v>0</v>
      </c>
      <c r="K3351" s="30">
        <f t="shared" si="471"/>
        <v>1300</v>
      </c>
      <c r="L3351" s="30">
        <f t="shared" si="472"/>
        <v>1320</v>
      </c>
      <c r="M3351" s="80">
        <f t="shared" si="473"/>
        <v>1200</v>
      </c>
      <c r="N3351" s="42"/>
      <c r="O3351" s="42"/>
      <c r="P3351" s="42"/>
      <c r="Q3351" s="40">
        <v>14</v>
      </c>
      <c r="R3351" s="43">
        <v>14</v>
      </c>
      <c r="S3351" s="40">
        <v>14</v>
      </c>
    </row>
    <row r="3352" spans="1:19" ht="12" customHeight="1" x14ac:dyDescent="0.35">
      <c r="A3352" s="77" t="s">
        <v>1098</v>
      </c>
      <c r="B3352" s="6">
        <v>6294</v>
      </c>
      <c r="C3352" s="6" t="s">
        <v>1098</v>
      </c>
      <c r="D3352" s="40">
        <v>14</v>
      </c>
      <c r="E3352" s="30">
        <f t="shared" si="465"/>
        <v>1896.4549602</v>
      </c>
      <c r="F3352" s="30">
        <f t="shared" si="466"/>
        <v>1610.2205891999999</v>
      </c>
      <c r="G3352" s="30">
        <f t="shared" si="467"/>
        <v>1372.7069621999999</v>
      </c>
      <c r="H3352" s="30">
        <f t="shared" si="468"/>
        <v>1285.0096229999997</v>
      </c>
      <c r="I3352" s="30">
        <f t="shared" si="469"/>
        <v>1242.378972</v>
      </c>
      <c r="J3352" s="30">
        <f t="shared" si="470"/>
        <v>0</v>
      </c>
      <c r="K3352" s="30">
        <f t="shared" si="471"/>
        <v>1300</v>
      </c>
      <c r="L3352" s="30">
        <f t="shared" si="472"/>
        <v>1320</v>
      </c>
      <c r="M3352" s="80">
        <f t="shared" si="473"/>
        <v>1200</v>
      </c>
      <c r="N3352" s="42"/>
      <c r="O3352" s="42"/>
      <c r="P3352" s="42"/>
      <c r="Q3352" s="40">
        <v>14</v>
      </c>
      <c r="R3352" s="43">
        <v>14</v>
      </c>
      <c r="S3352" s="40">
        <v>14</v>
      </c>
    </row>
    <row r="3353" spans="1:19" ht="12" customHeight="1" x14ac:dyDescent="0.35">
      <c r="A3353" s="77" t="s">
        <v>1099</v>
      </c>
      <c r="B3353" s="6">
        <v>6300</v>
      </c>
      <c r="C3353" s="6" t="s">
        <v>1099</v>
      </c>
      <c r="D3353" s="40">
        <v>11</v>
      </c>
      <c r="E3353" s="30">
        <f t="shared" si="465"/>
        <v>1568.8079568000001</v>
      </c>
      <c r="F3353" s="30">
        <f t="shared" si="466"/>
        <v>1164.4257815999999</v>
      </c>
      <c r="G3353" s="30">
        <f t="shared" si="467"/>
        <v>908.64187559999993</v>
      </c>
      <c r="H3353" s="30">
        <f t="shared" si="468"/>
        <v>889.15357799999992</v>
      </c>
      <c r="I3353" s="30">
        <f t="shared" si="469"/>
        <v>842.86887119999994</v>
      </c>
      <c r="J3353" s="30">
        <f t="shared" si="470"/>
        <v>0</v>
      </c>
      <c r="K3353" s="30">
        <f t="shared" si="471"/>
        <v>1000</v>
      </c>
      <c r="L3353" s="30">
        <f t="shared" si="472"/>
        <v>1020</v>
      </c>
      <c r="M3353" s="80">
        <f t="shared" si="473"/>
        <v>900</v>
      </c>
      <c r="N3353" s="42"/>
      <c r="O3353" s="42"/>
      <c r="P3353" s="42"/>
      <c r="Q3353" s="40">
        <v>11</v>
      </c>
      <c r="R3353" s="43">
        <v>11</v>
      </c>
      <c r="S3353" s="40">
        <v>11</v>
      </c>
    </row>
    <row r="3354" spans="1:19" ht="12" customHeight="1" x14ac:dyDescent="0.35">
      <c r="A3354" s="77" t="s">
        <v>1099</v>
      </c>
      <c r="B3354" s="6">
        <v>6301</v>
      </c>
      <c r="C3354" s="6" t="s">
        <v>1099</v>
      </c>
      <c r="D3354" s="40">
        <v>11</v>
      </c>
      <c r="E3354" s="30">
        <f t="shared" si="465"/>
        <v>1568.8079568000001</v>
      </c>
      <c r="F3354" s="30">
        <f t="shared" si="466"/>
        <v>1164.4257815999999</v>
      </c>
      <c r="G3354" s="30">
        <f t="shared" si="467"/>
        <v>908.64187559999993</v>
      </c>
      <c r="H3354" s="30">
        <f t="shared" si="468"/>
        <v>889.15357799999992</v>
      </c>
      <c r="I3354" s="30">
        <f t="shared" si="469"/>
        <v>842.86887119999994</v>
      </c>
      <c r="J3354" s="30">
        <f t="shared" si="470"/>
        <v>0</v>
      </c>
      <c r="K3354" s="30">
        <f t="shared" si="471"/>
        <v>1000</v>
      </c>
      <c r="L3354" s="30">
        <f t="shared" si="472"/>
        <v>1020</v>
      </c>
      <c r="M3354" s="80">
        <f t="shared" si="473"/>
        <v>900</v>
      </c>
      <c r="N3354" s="42"/>
      <c r="O3354" s="42"/>
      <c r="P3354" s="42"/>
      <c r="Q3354" s="40">
        <v>11</v>
      </c>
      <c r="R3354" s="43">
        <v>11</v>
      </c>
      <c r="S3354" s="40">
        <v>11</v>
      </c>
    </row>
    <row r="3355" spans="1:19" ht="12" customHeight="1" x14ac:dyDescent="0.35">
      <c r="A3355" s="77" t="s">
        <v>1100</v>
      </c>
      <c r="B3355" s="6">
        <v>6310</v>
      </c>
      <c r="C3355" s="6" t="s">
        <v>1100</v>
      </c>
      <c r="D3355" s="40">
        <v>11</v>
      </c>
      <c r="E3355" s="30">
        <f t="shared" si="465"/>
        <v>1568.8079568000001</v>
      </c>
      <c r="F3355" s="30">
        <f t="shared" si="466"/>
        <v>1164.4257815999999</v>
      </c>
      <c r="G3355" s="30">
        <f t="shared" si="467"/>
        <v>908.64187559999993</v>
      </c>
      <c r="H3355" s="30">
        <f t="shared" si="468"/>
        <v>889.15357799999992</v>
      </c>
      <c r="I3355" s="30">
        <f t="shared" si="469"/>
        <v>842.86887119999994</v>
      </c>
      <c r="J3355" s="30">
        <f t="shared" si="470"/>
        <v>0</v>
      </c>
      <c r="K3355" s="30">
        <f t="shared" si="471"/>
        <v>1000</v>
      </c>
      <c r="L3355" s="30">
        <f t="shared" si="472"/>
        <v>1020</v>
      </c>
      <c r="M3355" s="80">
        <f t="shared" si="473"/>
        <v>900</v>
      </c>
      <c r="N3355" s="42"/>
      <c r="O3355" s="42"/>
      <c r="P3355" s="42"/>
      <c r="Q3355" s="40">
        <v>11</v>
      </c>
      <c r="R3355" s="43">
        <v>11</v>
      </c>
      <c r="S3355" s="40">
        <v>11</v>
      </c>
    </row>
    <row r="3356" spans="1:19" ht="12" customHeight="1" x14ac:dyDescent="0.35">
      <c r="A3356" s="77" t="s">
        <v>1101</v>
      </c>
      <c r="B3356" s="6">
        <v>6315</v>
      </c>
      <c r="C3356" s="6" t="s">
        <v>1101</v>
      </c>
      <c r="D3356" s="40">
        <v>11</v>
      </c>
      <c r="E3356" s="30">
        <f t="shared" si="465"/>
        <v>1568.8079568000001</v>
      </c>
      <c r="F3356" s="30">
        <f t="shared" si="466"/>
        <v>1164.4257815999999</v>
      </c>
      <c r="G3356" s="30">
        <f t="shared" si="467"/>
        <v>908.64187559999993</v>
      </c>
      <c r="H3356" s="30">
        <f t="shared" si="468"/>
        <v>889.15357799999992</v>
      </c>
      <c r="I3356" s="30">
        <f t="shared" si="469"/>
        <v>842.86887119999994</v>
      </c>
      <c r="J3356" s="30">
        <f t="shared" si="470"/>
        <v>0</v>
      </c>
      <c r="K3356" s="30">
        <f t="shared" si="471"/>
        <v>1000</v>
      </c>
      <c r="L3356" s="30">
        <f t="shared" si="472"/>
        <v>1020</v>
      </c>
      <c r="M3356" s="80">
        <f t="shared" si="473"/>
        <v>900</v>
      </c>
      <c r="N3356" s="42"/>
      <c r="O3356" s="42"/>
      <c r="P3356" s="42"/>
      <c r="Q3356" s="40">
        <v>11</v>
      </c>
      <c r="R3356" s="43">
        <v>11</v>
      </c>
      <c r="S3356" s="40">
        <v>11</v>
      </c>
    </row>
    <row r="3357" spans="1:19" ht="12" customHeight="1" x14ac:dyDescent="0.35">
      <c r="A3357" s="77" t="s">
        <v>1102</v>
      </c>
      <c r="B3357" s="6">
        <v>6320</v>
      </c>
      <c r="C3357" s="6" t="s">
        <v>1102</v>
      </c>
      <c r="D3357" s="40">
        <v>11</v>
      </c>
      <c r="E3357" s="30">
        <f t="shared" si="465"/>
        <v>1568.8079568000001</v>
      </c>
      <c r="F3357" s="30">
        <f t="shared" si="466"/>
        <v>1164.4257815999999</v>
      </c>
      <c r="G3357" s="30">
        <f t="shared" si="467"/>
        <v>908.64187559999993</v>
      </c>
      <c r="H3357" s="30">
        <f t="shared" si="468"/>
        <v>889.15357799999992</v>
      </c>
      <c r="I3357" s="30">
        <f t="shared" si="469"/>
        <v>842.86887119999994</v>
      </c>
      <c r="J3357" s="30">
        <f t="shared" si="470"/>
        <v>0</v>
      </c>
      <c r="K3357" s="30">
        <f t="shared" si="471"/>
        <v>1000</v>
      </c>
      <c r="L3357" s="30">
        <f t="shared" si="472"/>
        <v>1020</v>
      </c>
      <c r="M3357" s="80">
        <f t="shared" si="473"/>
        <v>900</v>
      </c>
      <c r="N3357" s="42"/>
      <c r="O3357" s="42"/>
      <c r="P3357" s="42"/>
      <c r="Q3357" s="40">
        <v>11</v>
      </c>
      <c r="R3357" s="43">
        <v>11</v>
      </c>
      <c r="S3357" s="40">
        <v>11</v>
      </c>
    </row>
    <row r="3358" spans="1:19" ht="12" customHeight="1" x14ac:dyDescent="0.35">
      <c r="A3358" s="77" t="s">
        <v>1103</v>
      </c>
      <c r="B3358" s="6">
        <v>6330</v>
      </c>
      <c r="C3358" s="6" t="s">
        <v>1103</v>
      </c>
      <c r="D3358" s="40">
        <v>15</v>
      </c>
      <c r="E3358" s="30">
        <f t="shared" si="465"/>
        <v>1961.0099459999999</v>
      </c>
      <c r="F3358" s="30">
        <f t="shared" si="466"/>
        <v>1718.6242446000001</v>
      </c>
      <c r="G3358" s="30">
        <f t="shared" si="467"/>
        <v>1437.2619479999996</v>
      </c>
      <c r="H3358" s="30">
        <f t="shared" si="468"/>
        <v>1350.7826273999999</v>
      </c>
      <c r="I3358" s="30">
        <f t="shared" si="469"/>
        <v>1306.9339577999999</v>
      </c>
      <c r="J3358" s="30">
        <f t="shared" si="470"/>
        <v>0</v>
      </c>
      <c r="K3358" s="30">
        <f t="shared" si="471"/>
        <v>1400</v>
      </c>
      <c r="L3358" s="30">
        <f t="shared" si="472"/>
        <v>1520</v>
      </c>
      <c r="M3358" s="80">
        <f t="shared" si="473"/>
        <v>1300</v>
      </c>
      <c r="N3358" s="42"/>
      <c r="O3358" s="42"/>
      <c r="P3358" s="42"/>
      <c r="Q3358" s="40">
        <v>15</v>
      </c>
      <c r="R3358" s="43">
        <v>15</v>
      </c>
      <c r="S3358" s="40">
        <v>15</v>
      </c>
    </row>
    <row r="3359" spans="1:19" ht="12" customHeight="1" x14ac:dyDescent="0.35">
      <c r="A3359" s="77" t="s">
        <v>1102</v>
      </c>
      <c r="B3359" s="6">
        <v>6339</v>
      </c>
      <c r="C3359" s="6" t="s">
        <v>1102</v>
      </c>
      <c r="D3359" s="40">
        <v>11</v>
      </c>
      <c r="E3359" s="30">
        <f t="shared" si="465"/>
        <v>1568.8079568000001</v>
      </c>
      <c r="F3359" s="30">
        <f t="shared" si="466"/>
        <v>1164.4257815999999</v>
      </c>
      <c r="G3359" s="30">
        <f t="shared" si="467"/>
        <v>908.64187559999993</v>
      </c>
      <c r="H3359" s="30">
        <f t="shared" si="468"/>
        <v>889.15357799999992</v>
      </c>
      <c r="I3359" s="30">
        <f t="shared" si="469"/>
        <v>842.86887119999994</v>
      </c>
      <c r="J3359" s="30">
        <f t="shared" si="470"/>
        <v>0</v>
      </c>
      <c r="K3359" s="30">
        <f t="shared" si="471"/>
        <v>1000</v>
      </c>
      <c r="L3359" s="30">
        <f t="shared" si="472"/>
        <v>1020</v>
      </c>
      <c r="M3359" s="80">
        <f t="shared" si="473"/>
        <v>900</v>
      </c>
      <c r="N3359" s="42"/>
      <c r="O3359" s="42"/>
      <c r="P3359" s="42"/>
      <c r="Q3359" s="40">
        <v>11</v>
      </c>
      <c r="R3359" s="43">
        <v>11</v>
      </c>
      <c r="S3359" s="40">
        <v>11</v>
      </c>
    </row>
    <row r="3360" spans="1:19" ht="12" customHeight="1" x14ac:dyDescent="0.35">
      <c r="A3360" s="77" t="s">
        <v>1104</v>
      </c>
      <c r="B3360" s="6">
        <v>6350</v>
      </c>
      <c r="C3360" s="6" t="s">
        <v>1104</v>
      </c>
      <c r="D3360" s="40">
        <v>12</v>
      </c>
      <c r="E3360" s="30">
        <f t="shared" si="465"/>
        <v>1699.135947</v>
      </c>
      <c r="F3360" s="30">
        <f t="shared" si="466"/>
        <v>1337.3844227999998</v>
      </c>
      <c r="G3360" s="30">
        <f t="shared" si="467"/>
        <v>1127.8852236</v>
      </c>
      <c r="H3360" s="30">
        <f t="shared" si="468"/>
        <v>1010.955438</v>
      </c>
      <c r="I3360" s="30">
        <f t="shared" si="469"/>
        <v>1063.3302378000001</v>
      </c>
      <c r="J3360" s="30">
        <f t="shared" si="470"/>
        <v>0</v>
      </c>
      <c r="K3360" s="30">
        <f t="shared" si="471"/>
        <v>1100</v>
      </c>
      <c r="L3360" s="30">
        <f t="shared" si="472"/>
        <v>1120</v>
      </c>
      <c r="M3360" s="80">
        <f t="shared" si="473"/>
        <v>1000</v>
      </c>
      <c r="N3360" s="42"/>
      <c r="O3360" s="42"/>
      <c r="P3360" s="42"/>
      <c r="Q3360" s="40">
        <v>12</v>
      </c>
      <c r="R3360" s="43">
        <v>12</v>
      </c>
      <c r="S3360" s="40">
        <v>12</v>
      </c>
    </row>
    <row r="3361" spans="1:19" ht="12" customHeight="1" x14ac:dyDescent="0.35">
      <c r="A3361" s="77" t="s">
        <v>1105</v>
      </c>
      <c r="B3361" s="6">
        <v>6360</v>
      </c>
      <c r="C3361" s="6" t="s">
        <v>1105</v>
      </c>
      <c r="D3361" s="40">
        <v>12</v>
      </c>
      <c r="E3361" s="30">
        <f t="shared" si="465"/>
        <v>1699.135947</v>
      </c>
      <c r="F3361" s="30">
        <f t="shared" si="466"/>
        <v>1337.3844227999998</v>
      </c>
      <c r="G3361" s="30">
        <f t="shared" si="467"/>
        <v>1127.8852236</v>
      </c>
      <c r="H3361" s="30">
        <f t="shared" si="468"/>
        <v>1010.955438</v>
      </c>
      <c r="I3361" s="30">
        <f t="shared" si="469"/>
        <v>1063.3302378000001</v>
      </c>
      <c r="J3361" s="30">
        <f t="shared" si="470"/>
        <v>0</v>
      </c>
      <c r="K3361" s="30">
        <f t="shared" si="471"/>
        <v>1100</v>
      </c>
      <c r="L3361" s="30">
        <f t="shared" si="472"/>
        <v>1120</v>
      </c>
      <c r="M3361" s="80">
        <f t="shared" si="473"/>
        <v>1000</v>
      </c>
      <c r="N3361" s="42"/>
      <c r="O3361" s="42"/>
      <c r="P3361" s="42"/>
      <c r="Q3361" s="40">
        <v>12</v>
      </c>
      <c r="R3361" s="43">
        <v>12</v>
      </c>
      <c r="S3361" s="40">
        <v>12</v>
      </c>
    </row>
    <row r="3362" spans="1:19" ht="12" customHeight="1" x14ac:dyDescent="0.35">
      <c r="A3362" s="77" t="s">
        <v>1106</v>
      </c>
      <c r="B3362" s="6">
        <v>6363</v>
      </c>
      <c r="C3362" s="6" t="s">
        <v>1106</v>
      </c>
      <c r="D3362" s="40">
        <v>14</v>
      </c>
      <c r="E3362" s="30">
        <f t="shared" si="465"/>
        <v>1896.4549602</v>
      </c>
      <c r="F3362" s="30">
        <f t="shared" si="466"/>
        <v>1610.2205891999999</v>
      </c>
      <c r="G3362" s="30">
        <f t="shared" si="467"/>
        <v>1372.7069621999999</v>
      </c>
      <c r="H3362" s="30">
        <f t="shared" si="468"/>
        <v>1285.0096229999997</v>
      </c>
      <c r="I3362" s="30">
        <f t="shared" si="469"/>
        <v>1242.378972</v>
      </c>
      <c r="J3362" s="30">
        <f t="shared" si="470"/>
        <v>0</v>
      </c>
      <c r="K3362" s="30">
        <f t="shared" si="471"/>
        <v>1300</v>
      </c>
      <c r="L3362" s="30">
        <f t="shared" si="472"/>
        <v>1320</v>
      </c>
      <c r="M3362" s="80">
        <f t="shared" si="473"/>
        <v>1200</v>
      </c>
      <c r="N3362" s="42"/>
      <c r="O3362" s="42"/>
      <c r="P3362" s="42"/>
      <c r="Q3362" s="40">
        <v>14</v>
      </c>
      <c r="R3362" s="43">
        <v>14</v>
      </c>
      <c r="S3362" s="40">
        <v>14</v>
      </c>
    </row>
    <row r="3363" spans="1:19" ht="12" customHeight="1" x14ac:dyDescent="0.35">
      <c r="A3363" s="77" t="s">
        <v>1107</v>
      </c>
      <c r="B3363" s="6">
        <v>6364</v>
      </c>
      <c r="C3363" s="6" t="s">
        <v>1107</v>
      </c>
      <c r="D3363" s="40">
        <v>15</v>
      </c>
      <c r="E3363" s="30">
        <f t="shared" si="465"/>
        <v>1961.0099459999999</v>
      </c>
      <c r="F3363" s="30">
        <f t="shared" si="466"/>
        <v>1718.6242446000001</v>
      </c>
      <c r="G3363" s="30">
        <f t="shared" si="467"/>
        <v>1437.2619479999996</v>
      </c>
      <c r="H3363" s="30">
        <f t="shared" si="468"/>
        <v>1350.7826273999999</v>
      </c>
      <c r="I3363" s="30">
        <f t="shared" si="469"/>
        <v>1306.9339577999999</v>
      </c>
      <c r="J3363" s="30">
        <f t="shared" si="470"/>
        <v>0</v>
      </c>
      <c r="K3363" s="30">
        <f t="shared" si="471"/>
        <v>1400</v>
      </c>
      <c r="L3363" s="30">
        <f t="shared" si="472"/>
        <v>1520</v>
      </c>
      <c r="M3363" s="80">
        <f t="shared" si="473"/>
        <v>1300</v>
      </c>
      <c r="N3363" s="42"/>
      <c r="O3363" s="42"/>
      <c r="P3363" s="42"/>
      <c r="Q3363" s="40">
        <v>15</v>
      </c>
      <c r="R3363" s="43">
        <v>15</v>
      </c>
      <c r="S3363" s="40">
        <v>15</v>
      </c>
    </row>
    <row r="3364" spans="1:19" ht="12" customHeight="1" x14ac:dyDescent="0.35">
      <c r="A3364" s="77" t="s">
        <v>1108</v>
      </c>
      <c r="B3364" s="6">
        <v>6386</v>
      </c>
      <c r="C3364" s="6" t="s">
        <v>1108</v>
      </c>
      <c r="D3364" s="40">
        <v>12</v>
      </c>
      <c r="E3364" s="30">
        <f t="shared" si="465"/>
        <v>1699.135947</v>
      </c>
      <c r="F3364" s="30">
        <f t="shared" si="466"/>
        <v>1337.3844227999998</v>
      </c>
      <c r="G3364" s="30">
        <f t="shared" si="467"/>
        <v>1127.8852236</v>
      </c>
      <c r="H3364" s="30">
        <f t="shared" si="468"/>
        <v>1010.955438</v>
      </c>
      <c r="I3364" s="30">
        <f t="shared" si="469"/>
        <v>1063.3302378000001</v>
      </c>
      <c r="J3364" s="30">
        <f t="shared" si="470"/>
        <v>0</v>
      </c>
      <c r="K3364" s="30">
        <f t="shared" si="471"/>
        <v>1100</v>
      </c>
      <c r="L3364" s="30">
        <f t="shared" si="472"/>
        <v>1120</v>
      </c>
      <c r="M3364" s="80">
        <f t="shared" si="473"/>
        <v>1000</v>
      </c>
      <c r="N3364" s="42"/>
      <c r="O3364" s="42"/>
      <c r="P3364" s="42"/>
      <c r="Q3364" s="40">
        <v>12</v>
      </c>
      <c r="R3364" s="43">
        <v>12</v>
      </c>
      <c r="S3364" s="40">
        <v>12</v>
      </c>
    </row>
    <row r="3365" spans="1:19" ht="12" customHeight="1" x14ac:dyDescent="0.35">
      <c r="A3365" s="77" t="s">
        <v>1109</v>
      </c>
      <c r="B3365" s="6">
        <v>6387</v>
      </c>
      <c r="C3365" s="6" t="s">
        <v>1109</v>
      </c>
      <c r="D3365" s="40">
        <v>12</v>
      </c>
      <c r="E3365" s="30">
        <f t="shared" si="465"/>
        <v>1699.135947</v>
      </c>
      <c r="F3365" s="30">
        <f t="shared" si="466"/>
        <v>1337.3844227999998</v>
      </c>
      <c r="G3365" s="30">
        <f t="shared" si="467"/>
        <v>1127.8852236</v>
      </c>
      <c r="H3365" s="30">
        <f t="shared" si="468"/>
        <v>1010.955438</v>
      </c>
      <c r="I3365" s="30">
        <f t="shared" si="469"/>
        <v>1063.3302378000001</v>
      </c>
      <c r="J3365" s="30">
        <f t="shared" si="470"/>
        <v>0</v>
      </c>
      <c r="K3365" s="30">
        <f t="shared" si="471"/>
        <v>1100</v>
      </c>
      <c r="L3365" s="30">
        <f t="shared" si="472"/>
        <v>1120</v>
      </c>
      <c r="M3365" s="80">
        <f t="shared" si="473"/>
        <v>1000</v>
      </c>
      <c r="N3365" s="42"/>
      <c r="O3365" s="42"/>
      <c r="P3365" s="42"/>
      <c r="Q3365" s="40">
        <v>12</v>
      </c>
      <c r="R3365" s="43">
        <v>12</v>
      </c>
      <c r="S3365" s="40">
        <v>12</v>
      </c>
    </row>
    <row r="3366" spans="1:19" ht="12" customHeight="1" x14ac:dyDescent="0.35">
      <c r="A3366" s="77" t="s">
        <v>1110</v>
      </c>
      <c r="B3366" s="6">
        <v>6390</v>
      </c>
      <c r="C3366" s="6" t="s">
        <v>1110</v>
      </c>
      <c r="D3366" s="40">
        <v>12</v>
      </c>
      <c r="E3366" s="30">
        <f t="shared" si="465"/>
        <v>1699.135947</v>
      </c>
      <c r="F3366" s="30">
        <f t="shared" si="466"/>
        <v>1337.3844227999998</v>
      </c>
      <c r="G3366" s="30">
        <f t="shared" si="467"/>
        <v>1127.8852236</v>
      </c>
      <c r="H3366" s="30">
        <f t="shared" si="468"/>
        <v>1010.955438</v>
      </c>
      <c r="I3366" s="30">
        <f t="shared" si="469"/>
        <v>1063.3302378000001</v>
      </c>
      <c r="J3366" s="30">
        <f t="shared" si="470"/>
        <v>0</v>
      </c>
      <c r="K3366" s="30">
        <f t="shared" si="471"/>
        <v>1100</v>
      </c>
      <c r="L3366" s="30">
        <f t="shared" si="472"/>
        <v>1120</v>
      </c>
      <c r="M3366" s="80">
        <f t="shared" si="473"/>
        <v>1000</v>
      </c>
      <c r="N3366" s="42"/>
      <c r="O3366" s="42"/>
      <c r="P3366" s="42"/>
      <c r="Q3366" s="40">
        <v>12</v>
      </c>
      <c r="R3366" s="43">
        <v>12</v>
      </c>
      <c r="S3366" s="40">
        <v>12</v>
      </c>
    </row>
    <row r="3367" spans="1:19" ht="12" customHeight="1" x14ac:dyDescent="0.35">
      <c r="A3367" s="77" t="s">
        <v>1111</v>
      </c>
      <c r="B3367" s="6">
        <v>6391</v>
      </c>
      <c r="C3367" s="6" t="s">
        <v>1111</v>
      </c>
      <c r="D3367" s="40">
        <v>12</v>
      </c>
      <c r="E3367" s="30">
        <f t="shared" si="465"/>
        <v>1699.135947</v>
      </c>
      <c r="F3367" s="30">
        <f t="shared" si="466"/>
        <v>1337.3844227999998</v>
      </c>
      <c r="G3367" s="30">
        <f t="shared" si="467"/>
        <v>1127.8852236</v>
      </c>
      <c r="H3367" s="30">
        <f t="shared" si="468"/>
        <v>1010.955438</v>
      </c>
      <c r="I3367" s="30">
        <f t="shared" si="469"/>
        <v>1063.3302378000001</v>
      </c>
      <c r="J3367" s="30">
        <f t="shared" si="470"/>
        <v>0</v>
      </c>
      <c r="K3367" s="30">
        <f t="shared" si="471"/>
        <v>1100</v>
      </c>
      <c r="L3367" s="30">
        <f t="shared" si="472"/>
        <v>1120</v>
      </c>
      <c r="M3367" s="80">
        <f t="shared" si="473"/>
        <v>1000</v>
      </c>
      <c r="N3367" s="42"/>
      <c r="O3367" s="42"/>
      <c r="P3367" s="42"/>
      <c r="Q3367" s="40">
        <v>12</v>
      </c>
      <c r="R3367" s="43">
        <v>12</v>
      </c>
      <c r="S3367" s="40">
        <v>12</v>
      </c>
    </row>
    <row r="3368" spans="1:19" ht="12" customHeight="1" x14ac:dyDescent="0.35">
      <c r="A3368" s="77" t="s">
        <v>1112</v>
      </c>
      <c r="B3368" s="6">
        <v>6392</v>
      </c>
      <c r="C3368" s="6" t="s">
        <v>1112</v>
      </c>
      <c r="D3368" s="40">
        <v>12</v>
      </c>
      <c r="E3368" s="30">
        <f t="shared" si="465"/>
        <v>1699.135947</v>
      </c>
      <c r="F3368" s="30">
        <f t="shared" si="466"/>
        <v>1337.3844227999998</v>
      </c>
      <c r="G3368" s="30">
        <f t="shared" si="467"/>
        <v>1127.8852236</v>
      </c>
      <c r="H3368" s="30">
        <f t="shared" si="468"/>
        <v>1010.955438</v>
      </c>
      <c r="I3368" s="30">
        <f t="shared" si="469"/>
        <v>1063.3302378000001</v>
      </c>
      <c r="J3368" s="30">
        <f t="shared" si="470"/>
        <v>0</v>
      </c>
      <c r="K3368" s="30">
        <f t="shared" si="471"/>
        <v>1100</v>
      </c>
      <c r="L3368" s="30">
        <f t="shared" si="472"/>
        <v>1120</v>
      </c>
      <c r="M3368" s="80">
        <f t="shared" si="473"/>
        <v>1000</v>
      </c>
      <c r="N3368" s="42"/>
      <c r="O3368" s="42"/>
      <c r="P3368" s="42"/>
      <c r="Q3368" s="40">
        <v>12</v>
      </c>
      <c r="R3368" s="43">
        <v>12</v>
      </c>
      <c r="S3368" s="40">
        <v>12</v>
      </c>
    </row>
    <row r="3369" spans="1:19" ht="12" customHeight="1" x14ac:dyDescent="0.35">
      <c r="A3369" s="77" t="s">
        <v>1113</v>
      </c>
      <c r="B3369" s="6">
        <v>6393</v>
      </c>
      <c r="C3369" s="6" t="s">
        <v>1113</v>
      </c>
      <c r="D3369" s="40">
        <v>12</v>
      </c>
      <c r="E3369" s="30">
        <f t="shared" si="465"/>
        <v>1699.135947</v>
      </c>
      <c r="F3369" s="30">
        <f t="shared" si="466"/>
        <v>1337.3844227999998</v>
      </c>
      <c r="G3369" s="30">
        <f t="shared" si="467"/>
        <v>1127.8852236</v>
      </c>
      <c r="H3369" s="30">
        <f t="shared" si="468"/>
        <v>1010.955438</v>
      </c>
      <c r="I3369" s="30">
        <f t="shared" si="469"/>
        <v>1063.3302378000001</v>
      </c>
      <c r="J3369" s="30">
        <f t="shared" si="470"/>
        <v>0</v>
      </c>
      <c r="K3369" s="30">
        <f t="shared" si="471"/>
        <v>1100</v>
      </c>
      <c r="L3369" s="30">
        <f t="shared" si="472"/>
        <v>1120</v>
      </c>
      <c r="M3369" s="80">
        <f t="shared" si="473"/>
        <v>1000</v>
      </c>
      <c r="N3369" s="42"/>
      <c r="O3369" s="42"/>
      <c r="P3369" s="42"/>
      <c r="Q3369" s="40">
        <v>12</v>
      </c>
      <c r="R3369" s="43">
        <v>12</v>
      </c>
      <c r="S3369" s="40">
        <v>12</v>
      </c>
    </row>
    <row r="3370" spans="1:19" ht="12" customHeight="1" x14ac:dyDescent="0.35">
      <c r="A3370" s="77" t="s">
        <v>1114</v>
      </c>
      <c r="B3370" s="6">
        <v>6394</v>
      </c>
      <c r="C3370" s="6" t="s">
        <v>1114</v>
      </c>
      <c r="D3370" s="40">
        <v>12</v>
      </c>
      <c r="E3370" s="30">
        <f t="shared" si="465"/>
        <v>1699.135947</v>
      </c>
      <c r="F3370" s="30">
        <f t="shared" si="466"/>
        <v>1337.3844227999998</v>
      </c>
      <c r="G3370" s="30">
        <f t="shared" si="467"/>
        <v>1127.8852236</v>
      </c>
      <c r="H3370" s="30">
        <f t="shared" si="468"/>
        <v>1010.955438</v>
      </c>
      <c r="I3370" s="30">
        <f t="shared" si="469"/>
        <v>1063.3302378000001</v>
      </c>
      <c r="J3370" s="30">
        <f t="shared" si="470"/>
        <v>0</v>
      </c>
      <c r="K3370" s="30">
        <f t="shared" si="471"/>
        <v>1100</v>
      </c>
      <c r="L3370" s="30">
        <f t="shared" si="472"/>
        <v>1120</v>
      </c>
      <c r="M3370" s="80">
        <f t="shared" si="473"/>
        <v>1000</v>
      </c>
      <c r="N3370" s="42"/>
      <c r="O3370" s="42"/>
      <c r="P3370" s="42"/>
      <c r="Q3370" s="40">
        <v>12</v>
      </c>
      <c r="R3370" s="43">
        <v>12</v>
      </c>
      <c r="S3370" s="40">
        <v>12</v>
      </c>
    </row>
    <row r="3371" spans="1:19" ht="12" customHeight="1" x14ac:dyDescent="0.35">
      <c r="A3371" s="77" t="s">
        <v>1115</v>
      </c>
      <c r="B3371" s="6">
        <v>6395</v>
      </c>
      <c r="C3371" s="6" t="s">
        <v>1115</v>
      </c>
      <c r="D3371" s="40">
        <v>13</v>
      </c>
      <c r="E3371" s="30">
        <f t="shared" si="465"/>
        <v>1829.4639371999999</v>
      </c>
      <c r="F3371" s="30">
        <f t="shared" si="466"/>
        <v>1457.9682642000002</v>
      </c>
      <c r="G3371" s="30">
        <f t="shared" si="467"/>
        <v>1176.6059676</v>
      </c>
      <c r="H3371" s="30">
        <f t="shared" si="468"/>
        <v>1042.6239215999999</v>
      </c>
      <c r="I3371" s="30">
        <f t="shared" si="469"/>
        <v>1112.0509817999998</v>
      </c>
      <c r="J3371" s="30">
        <f t="shared" si="470"/>
        <v>0</v>
      </c>
      <c r="K3371" s="30">
        <f t="shared" si="471"/>
        <v>1200</v>
      </c>
      <c r="L3371" s="30">
        <f t="shared" si="472"/>
        <v>1220</v>
      </c>
      <c r="M3371" s="80">
        <f t="shared" si="473"/>
        <v>1100</v>
      </c>
      <c r="N3371" s="42"/>
      <c r="O3371" s="42"/>
      <c r="P3371" s="42"/>
      <c r="Q3371" s="40">
        <v>13</v>
      </c>
      <c r="R3371" s="43">
        <v>13</v>
      </c>
      <c r="S3371" s="40">
        <v>13</v>
      </c>
    </row>
    <row r="3372" spans="1:19" ht="12" customHeight="1" x14ac:dyDescent="0.35">
      <c r="A3372" s="77" t="s">
        <v>1112</v>
      </c>
      <c r="B3372" s="6">
        <v>6396</v>
      </c>
      <c r="C3372" s="6" t="s">
        <v>1112</v>
      </c>
      <c r="D3372" s="40">
        <v>13</v>
      </c>
      <c r="E3372" s="30">
        <f t="shared" si="465"/>
        <v>1829.4639371999999</v>
      </c>
      <c r="F3372" s="30">
        <f t="shared" si="466"/>
        <v>1457.9682642000002</v>
      </c>
      <c r="G3372" s="30">
        <f t="shared" si="467"/>
        <v>1176.6059676</v>
      </c>
      <c r="H3372" s="30">
        <f t="shared" si="468"/>
        <v>1042.6239215999999</v>
      </c>
      <c r="I3372" s="30">
        <f t="shared" si="469"/>
        <v>1112.0509817999998</v>
      </c>
      <c r="J3372" s="30">
        <f t="shared" si="470"/>
        <v>0</v>
      </c>
      <c r="K3372" s="30">
        <f t="shared" si="471"/>
        <v>1200</v>
      </c>
      <c r="L3372" s="30">
        <f t="shared" si="472"/>
        <v>1220</v>
      </c>
      <c r="M3372" s="80">
        <f t="shared" si="473"/>
        <v>1100</v>
      </c>
      <c r="N3372" s="42"/>
      <c r="O3372" s="42"/>
      <c r="P3372" s="42"/>
      <c r="Q3372" s="40">
        <v>13</v>
      </c>
      <c r="R3372" s="43">
        <v>13</v>
      </c>
      <c r="S3372" s="40">
        <v>13</v>
      </c>
    </row>
    <row r="3373" spans="1:19" ht="12" customHeight="1" x14ac:dyDescent="0.35">
      <c r="A3373" s="77" t="s">
        <v>1111</v>
      </c>
      <c r="B3373" s="6">
        <v>6397</v>
      </c>
      <c r="C3373" s="6" t="s">
        <v>1111</v>
      </c>
      <c r="D3373" s="40">
        <v>13</v>
      </c>
      <c r="E3373" s="30">
        <f t="shared" si="465"/>
        <v>1829.4639371999999</v>
      </c>
      <c r="F3373" s="30">
        <f t="shared" si="466"/>
        <v>1457.9682642000002</v>
      </c>
      <c r="G3373" s="30">
        <f t="shared" si="467"/>
        <v>1176.6059676</v>
      </c>
      <c r="H3373" s="30">
        <f t="shared" si="468"/>
        <v>1042.6239215999999</v>
      </c>
      <c r="I3373" s="30">
        <f t="shared" si="469"/>
        <v>1112.0509817999998</v>
      </c>
      <c r="J3373" s="30">
        <f t="shared" si="470"/>
        <v>0</v>
      </c>
      <c r="K3373" s="30">
        <f t="shared" si="471"/>
        <v>1200</v>
      </c>
      <c r="L3373" s="30">
        <f t="shared" si="472"/>
        <v>1220</v>
      </c>
      <c r="M3373" s="80">
        <f t="shared" si="473"/>
        <v>1100</v>
      </c>
      <c r="N3373" s="42"/>
      <c r="O3373" s="42"/>
      <c r="P3373" s="42"/>
      <c r="Q3373" s="40">
        <v>13</v>
      </c>
      <c r="R3373" s="43">
        <v>13</v>
      </c>
      <c r="S3373" s="40">
        <v>13</v>
      </c>
    </row>
    <row r="3374" spans="1:19" ht="12" customHeight="1" x14ac:dyDescent="0.35">
      <c r="A3374" s="77" t="s">
        <v>1113</v>
      </c>
      <c r="B3374" s="6">
        <v>6398</v>
      </c>
      <c r="C3374" s="6" t="s">
        <v>1113</v>
      </c>
      <c r="D3374" s="40">
        <v>12</v>
      </c>
      <c r="E3374" s="30">
        <f t="shared" si="465"/>
        <v>1699.135947</v>
      </c>
      <c r="F3374" s="30">
        <f t="shared" si="466"/>
        <v>1337.3844227999998</v>
      </c>
      <c r="G3374" s="30">
        <f t="shared" si="467"/>
        <v>1127.8852236</v>
      </c>
      <c r="H3374" s="30">
        <f t="shared" si="468"/>
        <v>1010.955438</v>
      </c>
      <c r="I3374" s="30">
        <f t="shared" si="469"/>
        <v>1063.3302378000001</v>
      </c>
      <c r="J3374" s="30">
        <f t="shared" si="470"/>
        <v>0</v>
      </c>
      <c r="K3374" s="30">
        <f t="shared" si="471"/>
        <v>1100</v>
      </c>
      <c r="L3374" s="30">
        <f t="shared" si="472"/>
        <v>1120</v>
      </c>
      <c r="M3374" s="80">
        <f t="shared" si="473"/>
        <v>1000</v>
      </c>
      <c r="N3374" s="42"/>
      <c r="O3374" s="42"/>
      <c r="P3374" s="42"/>
      <c r="Q3374" s="40">
        <v>12</v>
      </c>
      <c r="R3374" s="43">
        <v>12</v>
      </c>
      <c r="S3374" s="40">
        <v>12</v>
      </c>
    </row>
    <row r="3375" spans="1:19" ht="12" customHeight="1" x14ac:dyDescent="0.35">
      <c r="A3375" s="77" t="s">
        <v>1110</v>
      </c>
      <c r="B3375" s="6">
        <v>6399</v>
      </c>
      <c r="C3375" s="6" t="s">
        <v>1110</v>
      </c>
      <c r="D3375" s="40">
        <v>12</v>
      </c>
      <c r="E3375" s="30">
        <f t="shared" si="465"/>
        <v>1699.135947</v>
      </c>
      <c r="F3375" s="30">
        <f t="shared" si="466"/>
        <v>1337.3844227999998</v>
      </c>
      <c r="G3375" s="30">
        <f t="shared" si="467"/>
        <v>1127.8852236</v>
      </c>
      <c r="H3375" s="30">
        <f t="shared" si="468"/>
        <v>1010.955438</v>
      </c>
      <c r="I3375" s="30">
        <f t="shared" si="469"/>
        <v>1063.3302378000001</v>
      </c>
      <c r="J3375" s="30">
        <f t="shared" si="470"/>
        <v>0</v>
      </c>
      <c r="K3375" s="30">
        <f t="shared" si="471"/>
        <v>1100</v>
      </c>
      <c r="L3375" s="30">
        <f t="shared" si="472"/>
        <v>1120</v>
      </c>
      <c r="M3375" s="80">
        <f t="shared" si="473"/>
        <v>1000</v>
      </c>
      <c r="N3375" s="42"/>
      <c r="O3375" s="42"/>
      <c r="P3375" s="42"/>
      <c r="Q3375" s="40">
        <v>12</v>
      </c>
      <c r="R3375" s="43">
        <v>12</v>
      </c>
      <c r="S3375" s="40">
        <v>12</v>
      </c>
    </row>
    <row r="3376" spans="1:19" ht="12" customHeight="1" x14ac:dyDescent="0.35">
      <c r="A3376" s="77" t="s">
        <v>1116</v>
      </c>
      <c r="B3376" s="6">
        <v>6401</v>
      </c>
      <c r="C3376" s="6" t="s">
        <v>1116</v>
      </c>
      <c r="D3376" s="40">
        <v>9</v>
      </c>
      <c r="E3376" s="30">
        <f t="shared" si="465"/>
        <v>1306.9339577999999</v>
      </c>
      <c r="F3376" s="30">
        <f t="shared" si="466"/>
        <v>935.43828480000002</v>
      </c>
      <c r="G3376" s="30">
        <f t="shared" si="467"/>
        <v>778.3138854</v>
      </c>
      <c r="H3376" s="30">
        <f t="shared" si="468"/>
        <v>757.60756919999994</v>
      </c>
      <c r="I3376" s="30">
        <f t="shared" si="469"/>
        <v>693.0525834</v>
      </c>
      <c r="J3376" s="30">
        <f t="shared" si="470"/>
        <v>0</v>
      </c>
      <c r="K3376" s="30">
        <f t="shared" si="471"/>
        <v>800</v>
      </c>
      <c r="L3376" s="30">
        <f t="shared" si="472"/>
        <v>820</v>
      </c>
      <c r="M3376" s="80">
        <f t="shared" si="473"/>
        <v>700</v>
      </c>
      <c r="N3376" s="42"/>
      <c r="O3376" s="42"/>
      <c r="P3376" s="42"/>
      <c r="Q3376" s="40">
        <v>9</v>
      </c>
      <c r="R3376" s="43">
        <v>9</v>
      </c>
      <c r="S3376" s="40">
        <v>9</v>
      </c>
    </row>
    <row r="3377" spans="1:19" ht="12" customHeight="1" x14ac:dyDescent="0.35">
      <c r="A3377" s="77" t="s">
        <v>1116</v>
      </c>
      <c r="B3377" s="6">
        <v>6402</v>
      </c>
      <c r="C3377" s="6" t="s">
        <v>1116</v>
      </c>
      <c r="D3377" s="40">
        <v>9</v>
      </c>
      <c r="E3377" s="30">
        <f t="shared" si="465"/>
        <v>1306.9339577999999</v>
      </c>
      <c r="F3377" s="30">
        <f t="shared" si="466"/>
        <v>935.43828480000002</v>
      </c>
      <c r="G3377" s="30">
        <f t="shared" si="467"/>
        <v>778.3138854</v>
      </c>
      <c r="H3377" s="30">
        <f t="shared" si="468"/>
        <v>757.60756919999994</v>
      </c>
      <c r="I3377" s="30">
        <f t="shared" si="469"/>
        <v>693.0525834</v>
      </c>
      <c r="J3377" s="30">
        <f t="shared" si="470"/>
        <v>0</v>
      </c>
      <c r="K3377" s="30">
        <f t="shared" si="471"/>
        <v>800</v>
      </c>
      <c r="L3377" s="30">
        <f t="shared" si="472"/>
        <v>820</v>
      </c>
      <c r="M3377" s="80">
        <f t="shared" si="473"/>
        <v>700</v>
      </c>
      <c r="N3377" s="42"/>
      <c r="O3377" s="42"/>
      <c r="P3377" s="42"/>
      <c r="Q3377" s="40">
        <v>9</v>
      </c>
      <c r="R3377" s="43">
        <v>9</v>
      </c>
      <c r="S3377" s="40">
        <v>9</v>
      </c>
    </row>
    <row r="3378" spans="1:19" ht="12" customHeight="1" x14ac:dyDescent="0.35">
      <c r="A3378" s="77" t="s">
        <v>1116</v>
      </c>
      <c r="B3378" s="6">
        <v>6403</v>
      </c>
      <c r="C3378" s="6" t="s">
        <v>1116</v>
      </c>
      <c r="D3378" s="40">
        <v>9</v>
      </c>
      <c r="E3378" s="30">
        <f t="shared" si="465"/>
        <v>1306.9339577999999</v>
      </c>
      <c r="F3378" s="30">
        <f t="shared" si="466"/>
        <v>935.43828480000002</v>
      </c>
      <c r="G3378" s="30">
        <f t="shared" si="467"/>
        <v>778.3138854</v>
      </c>
      <c r="H3378" s="30">
        <f t="shared" si="468"/>
        <v>757.60756919999994</v>
      </c>
      <c r="I3378" s="30">
        <f t="shared" si="469"/>
        <v>693.0525834</v>
      </c>
      <c r="J3378" s="30">
        <f t="shared" si="470"/>
        <v>0</v>
      </c>
      <c r="K3378" s="30">
        <f t="shared" si="471"/>
        <v>800</v>
      </c>
      <c r="L3378" s="30">
        <f t="shared" si="472"/>
        <v>820</v>
      </c>
      <c r="M3378" s="80">
        <f t="shared" si="473"/>
        <v>700</v>
      </c>
      <c r="N3378" s="42"/>
      <c r="O3378" s="42"/>
      <c r="P3378" s="42"/>
      <c r="Q3378" s="40">
        <v>9</v>
      </c>
      <c r="R3378" s="43">
        <v>9</v>
      </c>
      <c r="S3378" s="40">
        <v>9</v>
      </c>
    </row>
    <row r="3379" spans="1:19" ht="12" customHeight="1" x14ac:dyDescent="0.35">
      <c r="A3379" s="77" t="s">
        <v>1116</v>
      </c>
      <c r="B3379" s="6">
        <v>6404</v>
      </c>
      <c r="C3379" s="6" t="s">
        <v>1116</v>
      </c>
      <c r="D3379" s="40">
        <v>9</v>
      </c>
      <c r="E3379" s="30">
        <f t="shared" si="465"/>
        <v>1306.9339577999999</v>
      </c>
      <c r="F3379" s="30">
        <f t="shared" si="466"/>
        <v>935.43828480000002</v>
      </c>
      <c r="G3379" s="30">
        <f t="shared" si="467"/>
        <v>778.3138854</v>
      </c>
      <c r="H3379" s="30">
        <f t="shared" si="468"/>
        <v>757.60756919999994</v>
      </c>
      <c r="I3379" s="30">
        <f t="shared" si="469"/>
        <v>693.0525834</v>
      </c>
      <c r="J3379" s="30">
        <f t="shared" si="470"/>
        <v>0</v>
      </c>
      <c r="K3379" s="30">
        <f t="shared" si="471"/>
        <v>800</v>
      </c>
      <c r="L3379" s="30">
        <f t="shared" si="472"/>
        <v>820</v>
      </c>
      <c r="M3379" s="80">
        <f t="shared" si="473"/>
        <v>700</v>
      </c>
      <c r="N3379" s="42"/>
      <c r="O3379" s="42"/>
      <c r="P3379" s="42"/>
      <c r="Q3379" s="40">
        <v>9</v>
      </c>
      <c r="R3379" s="43">
        <v>9</v>
      </c>
      <c r="S3379" s="40">
        <v>9</v>
      </c>
    </row>
    <row r="3380" spans="1:19" ht="12" customHeight="1" x14ac:dyDescent="0.35">
      <c r="A3380" s="77" t="s">
        <v>1116</v>
      </c>
      <c r="B3380" s="6">
        <v>6405</v>
      </c>
      <c r="C3380" s="6" t="s">
        <v>1116</v>
      </c>
      <c r="D3380" s="40">
        <v>9</v>
      </c>
      <c r="E3380" s="30">
        <f t="shared" si="465"/>
        <v>1306.9339577999999</v>
      </c>
      <c r="F3380" s="30">
        <f t="shared" si="466"/>
        <v>935.43828480000002</v>
      </c>
      <c r="G3380" s="30">
        <f t="shared" si="467"/>
        <v>778.3138854</v>
      </c>
      <c r="H3380" s="30">
        <f t="shared" si="468"/>
        <v>757.60756919999994</v>
      </c>
      <c r="I3380" s="30">
        <f t="shared" si="469"/>
        <v>693.0525834</v>
      </c>
      <c r="J3380" s="30">
        <f t="shared" si="470"/>
        <v>0</v>
      </c>
      <c r="K3380" s="30">
        <f t="shared" si="471"/>
        <v>800</v>
      </c>
      <c r="L3380" s="30">
        <f t="shared" si="472"/>
        <v>820</v>
      </c>
      <c r="M3380" s="80">
        <f t="shared" si="473"/>
        <v>700</v>
      </c>
      <c r="N3380" s="42"/>
      <c r="O3380" s="42"/>
      <c r="P3380" s="42"/>
      <c r="Q3380" s="40">
        <v>9</v>
      </c>
      <c r="R3380" s="43">
        <v>9</v>
      </c>
      <c r="S3380" s="40">
        <v>9</v>
      </c>
    </row>
    <row r="3381" spans="1:19" ht="12" customHeight="1" x14ac:dyDescent="0.35">
      <c r="A3381" s="77" t="s">
        <v>1116</v>
      </c>
      <c r="B3381" s="6">
        <v>6407</v>
      </c>
      <c r="C3381" s="6" t="s">
        <v>1116</v>
      </c>
      <c r="D3381" s="40">
        <v>9</v>
      </c>
      <c r="E3381" s="30">
        <f t="shared" si="465"/>
        <v>1306.9339577999999</v>
      </c>
      <c r="F3381" s="30">
        <f t="shared" si="466"/>
        <v>935.43828480000002</v>
      </c>
      <c r="G3381" s="30">
        <f t="shared" si="467"/>
        <v>778.3138854</v>
      </c>
      <c r="H3381" s="30">
        <f t="shared" si="468"/>
        <v>757.60756919999994</v>
      </c>
      <c r="I3381" s="30">
        <f t="shared" si="469"/>
        <v>693.0525834</v>
      </c>
      <c r="J3381" s="30">
        <f t="shared" si="470"/>
        <v>0</v>
      </c>
      <c r="K3381" s="30">
        <f t="shared" si="471"/>
        <v>800</v>
      </c>
      <c r="L3381" s="30">
        <f t="shared" si="472"/>
        <v>820</v>
      </c>
      <c r="M3381" s="80">
        <f t="shared" si="473"/>
        <v>700</v>
      </c>
      <c r="N3381" s="42"/>
      <c r="O3381" s="42"/>
      <c r="P3381" s="42"/>
      <c r="Q3381" s="40">
        <v>9</v>
      </c>
      <c r="R3381" s="43">
        <v>9</v>
      </c>
      <c r="S3381" s="40">
        <v>9</v>
      </c>
    </row>
    <row r="3382" spans="1:19" ht="12" customHeight="1" x14ac:dyDescent="0.35">
      <c r="A3382" s="77" t="s">
        <v>1117</v>
      </c>
      <c r="B3382" s="6">
        <v>6408</v>
      </c>
      <c r="C3382" s="6" t="s">
        <v>1117</v>
      </c>
      <c r="D3382" s="40">
        <v>12</v>
      </c>
      <c r="E3382" s="30">
        <f t="shared" si="465"/>
        <v>1699.135947</v>
      </c>
      <c r="F3382" s="30">
        <f t="shared" si="466"/>
        <v>1337.3844227999998</v>
      </c>
      <c r="G3382" s="30">
        <f t="shared" si="467"/>
        <v>1127.8852236</v>
      </c>
      <c r="H3382" s="30">
        <f t="shared" si="468"/>
        <v>1010.955438</v>
      </c>
      <c r="I3382" s="30">
        <f t="shared" si="469"/>
        <v>1063.3302378000001</v>
      </c>
      <c r="J3382" s="30">
        <f t="shared" si="470"/>
        <v>0</v>
      </c>
      <c r="K3382" s="30">
        <f t="shared" si="471"/>
        <v>1100</v>
      </c>
      <c r="L3382" s="30">
        <f t="shared" si="472"/>
        <v>1120</v>
      </c>
      <c r="M3382" s="80">
        <f t="shared" si="473"/>
        <v>1000</v>
      </c>
      <c r="N3382" s="42"/>
      <c r="O3382" s="42"/>
      <c r="P3382" s="42"/>
      <c r="Q3382" s="40">
        <v>12</v>
      </c>
      <c r="R3382" s="43">
        <v>12</v>
      </c>
      <c r="S3382" s="40">
        <v>12</v>
      </c>
    </row>
    <row r="3383" spans="1:19" ht="12" customHeight="1" x14ac:dyDescent="0.35">
      <c r="A3383" s="77" t="s">
        <v>1116</v>
      </c>
      <c r="B3383" s="6">
        <v>6409</v>
      </c>
      <c r="C3383" s="6" t="s">
        <v>1116</v>
      </c>
      <c r="D3383" s="40">
        <v>9</v>
      </c>
      <c r="E3383" s="30">
        <f t="shared" si="465"/>
        <v>1306.9339577999999</v>
      </c>
      <c r="F3383" s="30">
        <f t="shared" si="466"/>
        <v>935.43828480000002</v>
      </c>
      <c r="G3383" s="30">
        <f t="shared" si="467"/>
        <v>778.3138854</v>
      </c>
      <c r="H3383" s="30">
        <f t="shared" si="468"/>
        <v>757.60756919999994</v>
      </c>
      <c r="I3383" s="30">
        <f t="shared" si="469"/>
        <v>693.0525834</v>
      </c>
      <c r="J3383" s="30">
        <f t="shared" si="470"/>
        <v>0</v>
      </c>
      <c r="K3383" s="30">
        <f t="shared" si="471"/>
        <v>800</v>
      </c>
      <c r="L3383" s="30">
        <f t="shared" si="472"/>
        <v>820</v>
      </c>
      <c r="M3383" s="80">
        <f t="shared" si="473"/>
        <v>700</v>
      </c>
      <c r="N3383" s="42"/>
      <c r="O3383" s="42"/>
      <c r="P3383" s="42"/>
      <c r="Q3383" s="40">
        <v>9</v>
      </c>
      <c r="R3383" s="43">
        <v>9</v>
      </c>
      <c r="S3383" s="40">
        <v>9</v>
      </c>
    </row>
    <row r="3384" spans="1:19" ht="12" customHeight="1" x14ac:dyDescent="0.35">
      <c r="A3384" s="77" t="s">
        <v>1116</v>
      </c>
      <c r="B3384" s="6">
        <v>6410</v>
      </c>
      <c r="C3384" s="6" t="s">
        <v>1116</v>
      </c>
      <c r="D3384" s="40">
        <v>9</v>
      </c>
      <c r="E3384" s="30">
        <f t="shared" si="465"/>
        <v>1306.9339577999999</v>
      </c>
      <c r="F3384" s="30">
        <f t="shared" si="466"/>
        <v>935.43828480000002</v>
      </c>
      <c r="G3384" s="30">
        <f t="shared" si="467"/>
        <v>778.3138854</v>
      </c>
      <c r="H3384" s="30">
        <f t="shared" si="468"/>
        <v>757.60756919999994</v>
      </c>
      <c r="I3384" s="30">
        <f t="shared" si="469"/>
        <v>693.0525834</v>
      </c>
      <c r="J3384" s="30">
        <f t="shared" si="470"/>
        <v>0</v>
      </c>
      <c r="K3384" s="30">
        <f t="shared" si="471"/>
        <v>800</v>
      </c>
      <c r="L3384" s="30">
        <f t="shared" si="472"/>
        <v>820</v>
      </c>
      <c r="M3384" s="80">
        <f t="shared" si="473"/>
        <v>700</v>
      </c>
      <c r="N3384" s="42"/>
      <c r="O3384" s="42"/>
      <c r="P3384" s="42"/>
      <c r="Q3384" s="40">
        <v>9</v>
      </c>
      <c r="R3384" s="43">
        <v>9</v>
      </c>
      <c r="S3384" s="40">
        <v>9</v>
      </c>
    </row>
    <row r="3385" spans="1:19" ht="12" customHeight="1" x14ac:dyDescent="0.35">
      <c r="A3385" s="77" t="s">
        <v>1116</v>
      </c>
      <c r="B3385" s="6">
        <v>6411</v>
      </c>
      <c r="C3385" s="6" t="s">
        <v>1116</v>
      </c>
      <c r="D3385" s="40">
        <v>9</v>
      </c>
      <c r="E3385" s="30">
        <f t="shared" si="465"/>
        <v>1306.9339577999999</v>
      </c>
      <c r="F3385" s="30">
        <f t="shared" si="466"/>
        <v>935.43828480000002</v>
      </c>
      <c r="G3385" s="30">
        <f t="shared" si="467"/>
        <v>778.3138854</v>
      </c>
      <c r="H3385" s="30">
        <f t="shared" si="468"/>
        <v>757.60756919999994</v>
      </c>
      <c r="I3385" s="30">
        <f t="shared" si="469"/>
        <v>693.0525834</v>
      </c>
      <c r="J3385" s="30">
        <f t="shared" si="470"/>
        <v>0</v>
      </c>
      <c r="K3385" s="30">
        <f t="shared" si="471"/>
        <v>800</v>
      </c>
      <c r="L3385" s="30">
        <f t="shared" si="472"/>
        <v>820</v>
      </c>
      <c r="M3385" s="80">
        <f t="shared" si="473"/>
        <v>700</v>
      </c>
      <c r="N3385" s="42"/>
      <c r="O3385" s="42"/>
      <c r="P3385" s="42"/>
      <c r="Q3385" s="40">
        <v>9</v>
      </c>
      <c r="R3385" s="43">
        <v>9</v>
      </c>
      <c r="S3385" s="40">
        <v>9</v>
      </c>
    </row>
    <row r="3386" spans="1:19" ht="12" customHeight="1" x14ac:dyDescent="0.35">
      <c r="A3386" s="77" t="s">
        <v>1116</v>
      </c>
      <c r="B3386" s="6">
        <v>6412</v>
      </c>
      <c r="C3386" s="6" t="s">
        <v>1116</v>
      </c>
      <c r="D3386" s="40">
        <v>9</v>
      </c>
      <c r="E3386" s="30">
        <f t="shared" si="465"/>
        <v>1306.9339577999999</v>
      </c>
      <c r="F3386" s="30">
        <f t="shared" si="466"/>
        <v>935.43828480000002</v>
      </c>
      <c r="G3386" s="30">
        <f t="shared" si="467"/>
        <v>778.3138854</v>
      </c>
      <c r="H3386" s="30">
        <f t="shared" si="468"/>
        <v>757.60756919999994</v>
      </c>
      <c r="I3386" s="30">
        <f t="shared" si="469"/>
        <v>693.0525834</v>
      </c>
      <c r="J3386" s="30">
        <f t="shared" si="470"/>
        <v>0</v>
      </c>
      <c r="K3386" s="30">
        <f t="shared" si="471"/>
        <v>800</v>
      </c>
      <c r="L3386" s="30">
        <f t="shared" si="472"/>
        <v>820</v>
      </c>
      <c r="M3386" s="80">
        <f t="shared" si="473"/>
        <v>700</v>
      </c>
      <c r="N3386" s="42"/>
      <c r="O3386" s="42"/>
      <c r="P3386" s="42"/>
      <c r="Q3386" s="40">
        <v>9</v>
      </c>
      <c r="R3386" s="43">
        <v>9</v>
      </c>
      <c r="S3386" s="40">
        <v>9</v>
      </c>
    </row>
    <row r="3387" spans="1:19" ht="12" customHeight="1" x14ac:dyDescent="0.35">
      <c r="A3387" s="77" t="s">
        <v>1116</v>
      </c>
      <c r="B3387" s="6">
        <v>6413</v>
      </c>
      <c r="C3387" s="6" t="s">
        <v>1116</v>
      </c>
      <c r="D3387" s="40">
        <v>9</v>
      </c>
      <c r="E3387" s="30">
        <f t="shared" si="465"/>
        <v>1306.9339577999999</v>
      </c>
      <c r="F3387" s="30">
        <f t="shared" si="466"/>
        <v>935.43828480000002</v>
      </c>
      <c r="G3387" s="30">
        <f t="shared" si="467"/>
        <v>778.3138854</v>
      </c>
      <c r="H3387" s="30">
        <f t="shared" si="468"/>
        <v>757.60756919999994</v>
      </c>
      <c r="I3387" s="30">
        <f t="shared" si="469"/>
        <v>693.0525834</v>
      </c>
      <c r="J3387" s="30">
        <f t="shared" si="470"/>
        <v>0</v>
      </c>
      <c r="K3387" s="30">
        <f t="shared" si="471"/>
        <v>800</v>
      </c>
      <c r="L3387" s="30">
        <f t="shared" si="472"/>
        <v>820</v>
      </c>
      <c r="M3387" s="80">
        <f t="shared" si="473"/>
        <v>700</v>
      </c>
      <c r="N3387" s="42"/>
      <c r="O3387" s="42"/>
      <c r="P3387" s="42"/>
      <c r="Q3387" s="40">
        <v>9</v>
      </c>
      <c r="R3387" s="43">
        <v>9</v>
      </c>
      <c r="S3387" s="40">
        <v>9</v>
      </c>
    </row>
    <row r="3388" spans="1:19" ht="12" customHeight="1" x14ac:dyDescent="0.35">
      <c r="A3388" s="77" t="s">
        <v>1116</v>
      </c>
      <c r="B3388" s="6">
        <v>6414</v>
      </c>
      <c r="C3388" s="6" t="s">
        <v>1116</v>
      </c>
      <c r="D3388" s="40">
        <v>9</v>
      </c>
      <c r="E3388" s="30">
        <f t="shared" si="465"/>
        <v>1306.9339577999999</v>
      </c>
      <c r="F3388" s="30">
        <f t="shared" si="466"/>
        <v>935.43828480000002</v>
      </c>
      <c r="G3388" s="30">
        <f t="shared" si="467"/>
        <v>778.3138854</v>
      </c>
      <c r="H3388" s="30">
        <f t="shared" si="468"/>
        <v>757.60756919999994</v>
      </c>
      <c r="I3388" s="30">
        <f t="shared" si="469"/>
        <v>693.0525834</v>
      </c>
      <c r="J3388" s="30">
        <f t="shared" si="470"/>
        <v>0</v>
      </c>
      <c r="K3388" s="30">
        <f t="shared" si="471"/>
        <v>800</v>
      </c>
      <c r="L3388" s="30">
        <f t="shared" si="472"/>
        <v>820</v>
      </c>
      <c r="M3388" s="80">
        <f t="shared" si="473"/>
        <v>700</v>
      </c>
      <c r="N3388" s="42"/>
      <c r="O3388" s="42"/>
      <c r="P3388" s="42"/>
      <c r="Q3388" s="40">
        <v>9</v>
      </c>
      <c r="R3388" s="43">
        <v>9</v>
      </c>
      <c r="S3388" s="40">
        <v>9</v>
      </c>
    </row>
    <row r="3389" spans="1:19" ht="12" customHeight="1" x14ac:dyDescent="0.35">
      <c r="A3389" s="77" t="s">
        <v>1116</v>
      </c>
      <c r="B3389" s="6">
        <v>6415</v>
      </c>
      <c r="C3389" s="6" t="s">
        <v>1116</v>
      </c>
      <c r="D3389" s="40">
        <v>9</v>
      </c>
      <c r="E3389" s="30">
        <f t="shared" si="465"/>
        <v>1306.9339577999999</v>
      </c>
      <c r="F3389" s="30">
        <f t="shared" si="466"/>
        <v>935.43828480000002</v>
      </c>
      <c r="G3389" s="30">
        <f t="shared" si="467"/>
        <v>778.3138854</v>
      </c>
      <c r="H3389" s="30">
        <f t="shared" si="468"/>
        <v>757.60756919999994</v>
      </c>
      <c r="I3389" s="30">
        <f t="shared" si="469"/>
        <v>693.0525834</v>
      </c>
      <c r="J3389" s="30">
        <f t="shared" si="470"/>
        <v>0</v>
      </c>
      <c r="K3389" s="30">
        <f t="shared" si="471"/>
        <v>800</v>
      </c>
      <c r="L3389" s="30">
        <f t="shared" si="472"/>
        <v>820</v>
      </c>
      <c r="M3389" s="80">
        <f t="shared" si="473"/>
        <v>700</v>
      </c>
      <c r="N3389" s="42"/>
      <c r="O3389" s="42"/>
      <c r="P3389" s="42"/>
      <c r="Q3389" s="40">
        <v>9</v>
      </c>
      <c r="R3389" s="43">
        <v>9</v>
      </c>
      <c r="S3389" s="40">
        <v>9</v>
      </c>
    </row>
    <row r="3390" spans="1:19" ht="12" customHeight="1" x14ac:dyDescent="0.35">
      <c r="A3390" s="77" t="s">
        <v>1116</v>
      </c>
      <c r="B3390" s="6">
        <v>6416</v>
      </c>
      <c r="C3390" s="6" t="s">
        <v>1116</v>
      </c>
      <c r="D3390" s="40">
        <v>9</v>
      </c>
      <c r="E3390" s="30">
        <f t="shared" ref="E3390:E3453" si="474">IF(D3390=1,$E$6,IF(D3390=2,$E$7,IF(D3390=3,$E$8,IF(D3390=4,$E$9,IF(D3390=5,$E$10,IF(D3390=6,$E$11,IF(D3390=7,$E$12,IF(D3390=8,$E$13,IF(D3390=9,$E$14,IF(D3390=10,$E$15,IF(D3390=11,$E$16,IF(D3390=12,$E$17,IF(D3390=13,$E$18,IF(D3390=14,$E$19,IF(D3390=15,$E$20,IF(D3390=16,$E$21,IF(D3390=17,$E$22,IF(D3390=18,$E$23,IF(D3390=19,$E$24,IF(D3390=20,$E$25,IF(D3390=21,$E$26,IF(D3390=22,$E$27,IF(D3390=23,$E$28,IF(D3390=24,$E$29,IF(D3390=25,$E$30,IF(D3390=26,$E$31,IF(D3390=27,$E$32,IF(D3390=28,$E$33,IF(D3390=29,$E$34)))))))))))))))))))))))))))))</f>
        <v>1306.9339577999999</v>
      </c>
      <c r="F3390" s="30">
        <f t="shared" ref="F3390:F3453" si="475">IF(D3390=1,$F$6,IF(D3390=2,$F$7,IF(D3390=3,$F$8,IF(D3390=4,$F$9,IF(D3390=5,$F$10,IF(D3390=6,$F$11,IF(D3390=7,$F$12,IF(D3390=8,$F$13,IF(D3390=9,$F$14,IF(D3390=10,$F$15,IF(D3390=11,$F$16,IF(D3390=12,$F$17,IF(D3390=13,$F$18,IF(D3390=14,$F$19,IF(D3390=15,$F$20,IF(D3390=16,$F$21,IF(D3390=17,$F$22,IF(D3390=18,$F$23,IF(D3390=19,$F$24,IF(D3390=20,$F$25,IF(D3390=21,$F$26,IF(D3390=22,$F$27,IF(D3390=23,$F$28,IF(D3390=24,$F$29,IF(D3390=25,$F$30,IF(D3390=26,$F$31,IF(D3390=27,$F$32,IF(D3390=28,$E$33,IF(D3390=29,$E$34)))))))))))))))))))))))))))))</f>
        <v>935.43828480000002</v>
      </c>
      <c r="G3390" s="30">
        <f t="shared" ref="G3390:G3453" si="476">IF(D3390=1,$G$6,IF(D3390=2,$G$7,IF(D3390=3,$G$8,IF(D3390=4,$G$9,IF(D3390=5,$G$10,IF(D3390=6,$G$11,IF(D3390=7,$G$12,IF(D3390=8,$G$13,IF(D3390=9,$G$14,IF(D3390=10,$G$15,IF(D3390=11,$G$16,IF(D3390=12,$G$17,IF(D3390=13,$G$18,IF(D3390=14,$G$19,IF(D3390=15,$G$20,IF(D3390=16,$G$21,IF(D3390=17,$G$22,IF(D3390=18,$G$23,IF(D3390=19,$G$24,IF(D3390=20,$G$25,IF(D3390=21,$G$26,IF(D3390=22,$G$27,IF(D3390=23,$G$28,IF(D3390=24,$G$29,IF(D3390=25,$G$30,IF(D3390=26,$G$31,IF(D3390=27,$G$32,IF(D3390=28,$E$33,IF(D3390=29,$E$34)))))))))))))))))))))))))))))</f>
        <v>778.3138854</v>
      </c>
      <c r="H3390" s="30">
        <f t="shared" ref="H3390:H3453" si="477">IF(D3390=1,$H$6,IF(D3390=2,$H$7,IF(D3390=3,$H$8,IF(D3390=4,$H$9,IF(D3390=5,$H$10,IF(D3390=6,$H$11,IF(D3390=7,$H$12,IF(D3390=8,$H$13,IF(D3390=9,$H$14,IF(D3390=10,$H$15,IF(D3390=11,$H$16,IF(D3390=12,$H$17,IF(D3390=13,$H$18,IF(D3390=14,$H$19,IF(D3390=15,$H$20,IF(D3390=16,$H$21,IF(D3390=17,$H$22,IF(D3390=18,$H$23,IF(D3390=19,$H$24,IF(D3390=20,$H$25,IF(D3390=21,$H$26,IF(D3390=22,$H$27,IF(D3390=23,$H$28,IF(D3390=24,$H$29,IF(D3390=25,$H$30,IF(D3390=26,$H$31,IF(D3390=27,$H$32,IF(D3390=28,$E$33,IF(D3390=29,$E$34)))))))))))))))))))))))))))))</f>
        <v>757.60756919999994</v>
      </c>
      <c r="I3390" s="30">
        <f t="shared" ref="I3390:I3453" si="478">IF(D3390=1,$I$6,IF(D3390=2,$I$7,IF(D3390=3,$I$8,IF(D3390=4,$I$9,IF(D3390=5,$I$10,IF(D3390=6,$I$11,IF(D3390=7,$I$12,IF(D3390=8,$I$13,IF(D3390=9,$I$14,IF(D3390=10,$I$15,IF(D3390=11,$I$16,IF(D3390=12,$I$17,IF(D3390=13,$I$18,IF(D3390=14,$I$19,IF(D3390=15,$I$20,IF(D3390=16,$I$21,IF(D3390=17,$I$22,IF(D3390=18,$I$23,IF(D3390=19,$I$24,IF(D3390=20,$I$25,IF(D3390=21,$I$26,IF(D3390=22,$I$27,IF(D3390=23,$I$28,IF(D3390=24,$I$29,IF(D3390=25,$I$30,IF(D3390=26,$I$31,IF(D3390=27,$I$32,IF(D3390=28,$E$33,IF(D3390=29,$E$34)))))))))))))))))))))))))))))</f>
        <v>693.0525834</v>
      </c>
      <c r="J3390" s="30">
        <f t="shared" ref="J3390:J3453" si="479">IF(D3390=1,$J$6,IF(D3390=2,$J$7,IF(D3390=3,$J$8,IF(D3390=4,$J$9,IF(D3390=5,$J$10,IF(D3390=6,$J$11,IF(D3390=7,$J$12,IF(D3390=8,$J$13,IF(D3390=9,$J$14,IF(D3390=10,$J$15,IF(D3390=11,$J$16,IF(D3390=12,$J$17,IF(D3390=13,$J$18,IF(D3390=14,$J$19,IF(D3390=15,$J$20,IF(D3390=16,$J$21,IF(D3390=17,$J$22,IF(D3390=18,$J$23,IF(D3390=19,$J$24,IF(D3390=20,$J$25,IF(D3390=21,$J$26,IF(D3390=22,$J$27,IF(D3390=23,$J$28,IF(D3390=24,$J$29,IF(D3390=25,$J$30,IF(D3390=26,$J$31,IF(D3390=27,$J$32,IF(D3390=28,$E$33,IF(D3390=29,$E$34)))))))))))))))))))))))))))))</f>
        <v>0</v>
      </c>
      <c r="K3390" s="30">
        <f t="shared" ref="K3390:K3453" si="480">IF(D3390=1,$K$6,IF(D3390=2,$K$7,IF(D3390=3,$K$8,IF(D3390=4,$K$9,IF(D3390=5,$K$10,IF(D3390=6,$K$11,IF(D3390=7,$K$12,IF(D3390=8,$K$13,IF(D3390=9,$K$14,IF(D3390=10,$K$15,IF(D3390=11,$K$16,IF(D3390=12,$K$17,IF(D3390=13,$K$18,IF(D3390=14,$K$19,IF(D3390=15,$K$20,IF(D3390=16,$K$21,IF(D3390=17,$K$22,IF(D3390=18,$K$23,IF(D3390=19,$K$24,IF(D3390=20,$K$25,IF(D3390=21,$K$26,IF(D3390=22,$K$27,IF(D3390=23,$K$28,IF(D3390=24,$K$29,IF(D3390=25,$K$30,IF(D3390=26,$K$31,IF(D3390=27,$K$32,IF(D3390=28,$E$33,IF(D3390=29,$E$34)))))))))))))))))))))))))))))</f>
        <v>800</v>
      </c>
      <c r="L3390" s="30">
        <f t="shared" ref="L3390:L3453" si="481">IF(D3390=1,$L$6,IF(D3390=2,$L$7,IF(D3390=3,$L$8,IF(D3390=4,$L$9,IF(D3390=5,$L$10,IF(D3390=6,$L$11,IF(D3390=7,$L$12,IF(D3390=8,$L$13,IF(D3390=9,$L$14,IF(D3390=10,$L$15,IF(D3390=11,$L$16,IF(D3390=12,$L$17,IF(D3390=13,$L$18,IF(D3390=14,$L$19,IF(D3390=15,$L$21,IF(D3390=16,$L$20,IF(D3390=17,$L$22,IF(D3390=18,$L$23,IF(D3390=19,$L$24,IF(D3390=20,$L$25,IF(D3390=21,$L$26,IF(D3390=22,$L$27,IF(D3390=23,$L$28,IF(D3390=24,$L$29,IF(D3390=25,$L$30,IF(D3390=26,$L$31,IF(D3390=27,$L$32,IF(D3390=28,$E$33,IF(D3390=29,$E$34)))))))))))))))))))))))))))))</f>
        <v>820</v>
      </c>
      <c r="M3390" s="80">
        <f t="shared" ref="M3390:M3453" si="482">IF(D3390=1,$M$6,IF(D3390=2,$M$7,IF(D3390=3,$M$8,IF(D3390=4,$M$9,IF(D3390=5,$M$10,IF(D3390=6,$M$11,IF(D3390=7,$M$12,IF(D3390=8,$M$13,IF(D3390=9,$M$14,IF(D3390=10,$M$15,IF(D3390=11,$M$16,IF(D3390=12,$M$17,IF(D3390=13,$M$18,IF(D3390=14,$M$19,IF(D3390=15,$M$20,IF(D3390=16,$M$21,IF(D3390=17,$M$22,IF(D3390=18,$M$23,IF(D3390=19,$M$24,IF(D3390=20,$M$25))))))))))))))))))))</f>
        <v>700</v>
      </c>
      <c r="N3390" s="42"/>
      <c r="O3390" s="42"/>
      <c r="P3390" s="42"/>
      <c r="Q3390" s="40">
        <v>9</v>
      </c>
      <c r="R3390" s="43">
        <v>9</v>
      </c>
      <c r="S3390" s="40">
        <v>9</v>
      </c>
    </row>
    <row r="3391" spans="1:19" ht="12" customHeight="1" x14ac:dyDescent="0.35">
      <c r="A3391" s="77" t="s">
        <v>1118</v>
      </c>
      <c r="B3391" s="6">
        <v>6418</v>
      </c>
      <c r="C3391" s="6" t="s">
        <v>1118</v>
      </c>
      <c r="D3391" s="40">
        <v>13</v>
      </c>
      <c r="E3391" s="30">
        <f t="shared" si="474"/>
        <v>1829.4639371999999</v>
      </c>
      <c r="F3391" s="30">
        <f t="shared" si="475"/>
        <v>1457.9682642000002</v>
      </c>
      <c r="G3391" s="30">
        <f t="shared" si="476"/>
        <v>1176.6059676</v>
      </c>
      <c r="H3391" s="30">
        <f t="shared" si="477"/>
        <v>1042.6239215999999</v>
      </c>
      <c r="I3391" s="30">
        <f t="shared" si="478"/>
        <v>1112.0509817999998</v>
      </c>
      <c r="J3391" s="30">
        <f t="shared" si="479"/>
        <v>0</v>
      </c>
      <c r="K3391" s="30">
        <f t="shared" si="480"/>
        <v>1200</v>
      </c>
      <c r="L3391" s="30">
        <f t="shared" si="481"/>
        <v>1220</v>
      </c>
      <c r="M3391" s="80">
        <f t="shared" si="482"/>
        <v>1100</v>
      </c>
      <c r="N3391" s="42"/>
      <c r="O3391" s="42"/>
      <c r="P3391" s="42"/>
      <c r="Q3391" s="40">
        <v>13</v>
      </c>
      <c r="R3391" s="43">
        <v>13</v>
      </c>
      <c r="S3391" s="40">
        <v>13</v>
      </c>
    </row>
    <row r="3392" spans="1:19" ht="12" customHeight="1" x14ac:dyDescent="0.35">
      <c r="A3392" s="77" t="s">
        <v>1116</v>
      </c>
      <c r="B3392" s="6">
        <v>6419</v>
      </c>
      <c r="C3392" s="6" t="s">
        <v>1116</v>
      </c>
      <c r="D3392" s="40">
        <v>9</v>
      </c>
      <c r="E3392" s="30">
        <f t="shared" si="474"/>
        <v>1306.9339577999999</v>
      </c>
      <c r="F3392" s="30">
        <f t="shared" si="475"/>
        <v>935.43828480000002</v>
      </c>
      <c r="G3392" s="30">
        <f t="shared" si="476"/>
        <v>778.3138854</v>
      </c>
      <c r="H3392" s="30">
        <f t="shared" si="477"/>
        <v>757.60756919999994</v>
      </c>
      <c r="I3392" s="30">
        <f t="shared" si="478"/>
        <v>693.0525834</v>
      </c>
      <c r="J3392" s="30">
        <f t="shared" si="479"/>
        <v>0</v>
      </c>
      <c r="K3392" s="30">
        <f t="shared" si="480"/>
        <v>800</v>
      </c>
      <c r="L3392" s="30">
        <f t="shared" si="481"/>
        <v>820</v>
      </c>
      <c r="M3392" s="80">
        <f t="shared" si="482"/>
        <v>700</v>
      </c>
      <c r="N3392" s="42"/>
      <c r="O3392" s="42"/>
      <c r="P3392" s="42"/>
      <c r="Q3392" s="40">
        <v>9</v>
      </c>
      <c r="R3392" s="43">
        <v>9</v>
      </c>
      <c r="S3392" s="40">
        <v>9</v>
      </c>
    </row>
    <row r="3393" spans="1:19" ht="12" customHeight="1" x14ac:dyDescent="0.35">
      <c r="A3393" s="77" t="s">
        <v>1116</v>
      </c>
      <c r="B3393" s="6">
        <v>6421</v>
      </c>
      <c r="C3393" s="6" t="s">
        <v>1116</v>
      </c>
      <c r="D3393" s="40">
        <v>9</v>
      </c>
      <c r="E3393" s="30">
        <f t="shared" si="474"/>
        <v>1306.9339577999999</v>
      </c>
      <c r="F3393" s="30">
        <f t="shared" si="475"/>
        <v>935.43828480000002</v>
      </c>
      <c r="G3393" s="30">
        <f t="shared" si="476"/>
        <v>778.3138854</v>
      </c>
      <c r="H3393" s="30">
        <f t="shared" si="477"/>
        <v>757.60756919999994</v>
      </c>
      <c r="I3393" s="30">
        <f t="shared" si="478"/>
        <v>693.0525834</v>
      </c>
      <c r="J3393" s="30">
        <f t="shared" si="479"/>
        <v>0</v>
      </c>
      <c r="K3393" s="30">
        <f t="shared" si="480"/>
        <v>800</v>
      </c>
      <c r="L3393" s="30">
        <f t="shared" si="481"/>
        <v>820</v>
      </c>
      <c r="M3393" s="80">
        <f t="shared" si="482"/>
        <v>700</v>
      </c>
      <c r="N3393" s="42"/>
      <c r="O3393" s="42"/>
      <c r="P3393" s="42"/>
      <c r="Q3393" s="40">
        <v>9</v>
      </c>
      <c r="R3393" s="43">
        <v>9</v>
      </c>
      <c r="S3393" s="40">
        <v>9</v>
      </c>
    </row>
    <row r="3394" spans="1:19" ht="12" customHeight="1" x14ac:dyDescent="0.35">
      <c r="A3394" s="77" t="s">
        <v>1116</v>
      </c>
      <c r="B3394" s="6">
        <v>6422</v>
      </c>
      <c r="C3394" s="6" t="s">
        <v>1116</v>
      </c>
      <c r="D3394" s="40">
        <v>9</v>
      </c>
      <c r="E3394" s="30">
        <f t="shared" si="474"/>
        <v>1306.9339577999999</v>
      </c>
      <c r="F3394" s="30">
        <f t="shared" si="475"/>
        <v>935.43828480000002</v>
      </c>
      <c r="G3394" s="30">
        <f t="shared" si="476"/>
        <v>778.3138854</v>
      </c>
      <c r="H3394" s="30">
        <f t="shared" si="477"/>
        <v>757.60756919999994</v>
      </c>
      <c r="I3394" s="30">
        <f t="shared" si="478"/>
        <v>693.0525834</v>
      </c>
      <c r="J3394" s="30">
        <f t="shared" si="479"/>
        <v>0</v>
      </c>
      <c r="K3394" s="30">
        <f t="shared" si="480"/>
        <v>800</v>
      </c>
      <c r="L3394" s="30">
        <f t="shared" si="481"/>
        <v>820</v>
      </c>
      <c r="M3394" s="80">
        <f t="shared" si="482"/>
        <v>700</v>
      </c>
      <c r="N3394" s="42"/>
      <c r="O3394" s="42"/>
      <c r="P3394" s="42"/>
      <c r="Q3394" s="40">
        <v>9</v>
      </c>
      <c r="R3394" s="43">
        <v>9</v>
      </c>
      <c r="S3394" s="40">
        <v>9</v>
      </c>
    </row>
    <row r="3395" spans="1:19" ht="12" customHeight="1" x14ac:dyDescent="0.35">
      <c r="A3395" s="77" t="s">
        <v>1116</v>
      </c>
      <c r="B3395" s="6">
        <v>6423</v>
      </c>
      <c r="C3395" s="6" t="s">
        <v>1116</v>
      </c>
      <c r="D3395" s="40">
        <v>9</v>
      </c>
      <c r="E3395" s="30">
        <f t="shared" si="474"/>
        <v>1306.9339577999999</v>
      </c>
      <c r="F3395" s="30">
        <f t="shared" si="475"/>
        <v>935.43828480000002</v>
      </c>
      <c r="G3395" s="30">
        <f t="shared" si="476"/>
        <v>778.3138854</v>
      </c>
      <c r="H3395" s="30">
        <f t="shared" si="477"/>
        <v>757.60756919999994</v>
      </c>
      <c r="I3395" s="30">
        <f t="shared" si="478"/>
        <v>693.0525834</v>
      </c>
      <c r="J3395" s="30">
        <f t="shared" si="479"/>
        <v>0</v>
      </c>
      <c r="K3395" s="30">
        <f t="shared" si="480"/>
        <v>800</v>
      </c>
      <c r="L3395" s="30">
        <f t="shared" si="481"/>
        <v>820</v>
      </c>
      <c r="M3395" s="80">
        <f t="shared" si="482"/>
        <v>700</v>
      </c>
      <c r="N3395" s="42"/>
      <c r="O3395" s="42"/>
      <c r="P3395" s="42"/>
      <c r="Q3395" s="40">
        <v>9</v>
      </c>
      <c r="R3395" s="43">
        <v>9</v>
      </c>
      <c r="S3395" s="40">
        <v>9</v>
      </c>
    </row>
    <row r="3396" spans="1:19" ht="12" customHeight="1" x14ac:dyDescent="0.35">
      <c r="A3396" s="77" t="s">
        <v>1116</v>
      </c>
      <c r="B3396" s="6">
        <v>6425</v>
      </c>
      <c r="C3396" s="6" t="s">
        <v>1116</v>
      </c>
      <c r="D3396" s="40">
        <v>9</v>
      </c>
      <c r="E3396" s="30">
        <f t="shared" si="474"/>
        <v>1306.9339577999999</v>
      </c>
      <c r="F3396" s="30">
        <f t="shared" si="475"/>
        <v>935.43828480000002</v>
      </c>
      <c r="G3396" s="30">
        <f t="shared" si="476"/>
        <v>778.3138854</v>
      </c>
      <c r="H3396" s="30">
        <f t="shared" si="477"/>
        <v>757.60756919999994</v>
      </c>
      <c r="I3396" s="30">
        <f t="shared" si="478"/>
        <v>693.0525834</v>
      </c>
      <c r="J3396" s="30">
        <f t="shared" si="479"/>
        <v>0</v>
      </c>
      <c r="K3396" s="30">
        <f t="shared" si="480"/>
        <v>800</v>
      </c>
      <c r="L3396" s="30">
        <f t="shared" si="481"/>
        <v>820</v>
      </c>
      <c r="M3396" s="80">
        <f t="shared" si="482"/>
        <v>700</v>
      </c>
      <c r="N3396" s="42"/>
      <c r="O3396" s="42"/>
      <c r="P3396" s="42"/>
      <c r="Q3396" s="40">
        <v>9</v>
      </c>
      <c r="R3396" s="43">
        <v>9</v>
      </c>
      <c r="S3396" s="40">
        <v>9</v>
      </c>
    </row>
    <row r="3397" spans="1:19" ht="12" customHeight="1" x14ac:dyDescent="0.35">
      <c r="A3397" s="77" t="s">
        <v>1116</v>
      </c>
      <c r="B3397" s="6">
        <v>6429</v>
      </c>
      <c r="C3397" s="6" t="s">
        <v>1116</v>
      </c>
      <c r="D3397" s="40">
        <v>9</v>
      </c>
      <c r="E3397" s="30">
        <f t="shared" si="474"/>
        <v>1306.9339577999999</v>
      </c>
      <c r="F3397" s="30">
        <f t="shared" si="475"/>
        <v>935.43828480000002</v>
      </c>
      <c r="G3397" s="30">
        <f t="shared" si="476"/>
        <v>778.3138854</v>
      </c>
      <c r="H3397" s="30">
        <f t="shared" si="477"/>
        <v>757.60756919999994</v>
      </c>
      <c r="I3397" s="30">
        <f t="shared" si="478"/>
        <v>693.0525834</v>
      </c>
      <c r="J3397" s="30">
        <f t="shared" si="479"/>
        <v>0</v>
      </c>
      <c r="K3397" s="30">
        <f t="shared" si="480"/>
        <v>800</v>
      </c>
      <c r="L3397" s="30">
        <f t="shared" si="481"/>
        <v>820</v>
      </c>
      <c r="M3397" s="80">
        <f t="shared" si="482"/>
        <v>700</v>
      </c>
      <c r="N3397" s="42"/>
      <c r="O3397" s="42"/>
      <c r="P3397" s="42"/>
      <c r="Q3397" s="40">
        <v>9</v>
      </c>
      <c r="R3397" s="43">
        <v>9</v>
      </c>
      <c r="S3397" s="40">
        <v>9</v>
      </c>
    </row>
    <row r="3398" spans="1:19" ht="12" customHeight="1" x14ac:dyDescent="0.35">
      <c r="A3398" s="77" t="s">
        <v>1119</v>
      </c>
      <c r="B3398" s="6">
        <v>6430</v>
      </c>
      <c r="C3398" s="6" t="s">
        <v>1119</v>
      </c>
      <c r="D3398" s="40">
        <v>13</v>
      </c>
      <c r="E3398" s="30">
        <f t="shared" si="474"/>
        <v>1829.4639371999999</v>
      </c>
      <c r="F3398" s="30">
        <f t="shared" si="475"/>
        <v>1457.9682642000002</v>
      </c>
      <c r="G3398" s="30">
        <f t="shared" si="476"/>
        <v>1176.6059676</v>
      </c>
      <c r="H3398" s="30">
        <f t="shared" si="477"/>
        <v>1042.6239215999999</v>
      </c>
      <c r="I3398" s="30">
        <f t="shared" si="478"/>
        <v>1112.0509817999998</v>
      </c>
      <c r="J3398" s="30">
        <f t="shared" si="479"/>
        <v>0</v>
      </c>
      <c r="K3398" s="30">
        <f t="shared" si="480"/>
        <v>1200</v>
      </c>
      <c r="L3398" s="30">
        <f t="shared" si="481"/>
        <v>1220</v>
      </c>
      <c r="M3398" s="80">
        <f t="shared" si="482"/>
        <v>1100</v>
      </c>
      <c r="N3398" s="42"/>
      <c r="O3398" s="42"/>
      <c r="P3398" s="42"/>
      <c r="Q3398" s="40">
        <v>13</v>
      </c>
      <c r="R3398" s="43">
        <v>13</v>
      </c>
      <c r="S3398" s="40">
        <v>13</v>
      </c>
    </row>
    <row r="3399" spans="1:19" ht="12" customHeight="1" x14ac:dyDescent="0.35">
      <c r="A3399" s="77" t="s">
        <v>1119</v>
      </c>
      <c r="B3399" s="6">
        <v>6431</v>
      </c>
      <c r="C3399" s="6" t="s">
        <v>1119</v>
      </c>
      <c r="D3399" s="40">
        <v>13</v>
      </c>
      <c r="E3399" s="30">
        <f t="shared" si="474"/>
        <v>1829.4639371999999</v>
      </c>
      <c r="F3399" s="30">
        <f t="shared" si="475"/>
        <v>1457.9682642000002</v>
      </c>
      <c r="G3399" s="30">
        <f t="shared" si="476"/>
        <v>1176.6059676</v>
      </c>
      <c r="H3399" s="30">
        <f t="shared" si="477"/>
        <v>1042.6239215999999</v>
      </c>
      <c r="I3399" s="30">
        <f t="shared" si="478"/>
        <v>1112.0509817999998</v>
      </c>
      <c r="J3399" s="30">
        <f t="shared" si="479"/>
        <v>0</v>
      </c>
      <c r="K3399" s="30">
        <f t="shared" si="480"/>
        <v>1200</v>
      </c>
      <c r="L3399" s="30">
        <f t="shared" si="481"/>
        <v>1220</v>
      </c>
      <c r="M3399" s="80">
        <f t="shared" si="482"/>
        <v>1100</v>
      </c>
      <c r="N3399" s="42"/>
      <c r="O3399" s="42"/>
      <c r="P3399" s="42"/>
      <c r="Q3399" s="40">
        <v>13</v>
      </c>
      <c r="R3399" s="43">
        <v>13</v>
      </c>
      <c r="S3399" s="40">
        <v>13</v>
      </c>
    </row>
    <row r="3400" spans="1:19" ht="12" customHeight="1" x14ac:dyDescent="0.35">
      <c r="A3400" s="77" t="s">
        <v>1120</v>
      </c>
      <c r="B3400" s="6">
        <v>6433</v>
      </c>
      <c r="C3400" s="6" t="s">
        <v>1120</v>
      </c>
      <c r="D3400" s="40">
        <v>13</v>
      </c>
      <c r="E3400" s="30">
        <f t="shared" si="474"/>
        <v>1829.4639371999999</v>
      </c>
      <c r="F3400" s="30">
        <f t="shared" si="475"/>
        <v>1457.9682642000002</v>
      </c>
      <c r="G3400" s="30">
        <f t="shared" si="476"/>
        <v>1176.6059676</v>
      </c>
      <c r="H3400" s="30">
        <f t="shared" si="477"/>
        <v>1042.6239215999999</v>
      </c>
      <c r="I3400" s="30">
        <f t="shared" si="478"/>
        <v>1112.0509817999998</v>
      </c>
      <c r="J3400" s="30">
        <f t="shared" si="479"/>
        <v>0</v>
      </c>
      <c r="K3400" s="30">
        <f t="shared" si="480"/>
        <v>1200</v>
      </c>
      <c r="L3400" s="30">
        <f t="shared" si="481"/>
        <v>1220</v>
      </c>
      <c r="M3400" s="80">
        <f t="shared" si="482"/>
        <v>1100</v>
      </c>
      <c r="N3400" s="42"/>
      <c r="O3400" s="42"/>
      <c r="P3400" s="42"/>
      <c r="Q3400" s="40">
        <v>13</v>
      </c>
      <c r="R3400" s="43">
        <v>13</v>
      </c>
      <c r="S3400" s="40">
        <v>13</v>
      </c>
    </row>
    <row r="3401" spans="1:19" ht="12" customHeight="1" x14ac:dyDescent="0.35">
      <c r="A3401" s="77" t="s">
        <v>1116</v>
      </c>
      <c r="B3401" s="6">
        <v>6434</v>
      </c>
      <c r="C3401" s="6" t="s">
        <v>1116</v>
      </c>
      <c r="D3401" s="40">
        <v>9</v>
      </c>
      <c r="E3401" s="30">
        <f t="shared" si="474"/>
        <v>1306.9339577999999</v>
      </c>
      <c r="F3401" s="30">
        <f t="shared" si="475"/>
        <v>935.43828480000002</v>
      </c>
      <c r="G3401" s="30">
        <f t="shared" si="476"/>
        <v>778.3138854</v>
      </c>
      <c r="H3401" s="30">
        <f t="shared" si="477"/>
        <v>757.60756919999994</v>
      </c>
      <c r="I3401" s="30">
        <f t="shared" si="478"/>
        <v>693.0525834</v>
      </c>
      <c r="J3401" s="30">
        <f t="shared" si="479"/>
        <v>0</v>
      </c>
      <c r="K3401" s="30">
        <f t="shared" si="480"/>
        <v>800</v>
      </c>
      <c r="L3401" s="30">
        <f t="shared" si="481"/>
        <v>820</v>
      </c>
      <c r="M3401" s="80">
        <f t="shared" si="482"/>
        <v>700</v>
      </c>
      <c r="N3401" s="42"/>
      <c r="O3401" s="42"/>
      <c r="P3401" s="42"/>
      <c r="Q3401" s="40">
        <v>9</v>
      </c>
      <c r="R3401" s="43">
        <v>9</v>
      </c>
      <c r="S3401" s="40">
        <v>9</v>
      </c>
    </row>
    <row r="3402" spans="1:19" ht="12" customHeight="1" x14ac:dyDescent="0.35">
      <c r="A3402" s="77" t="s">
        <v>1116</v>
      </c>
      <c r="B3402" s="6">
        <v>6435</v>
      </c>
      <c r="C3402" s="6" t="s">
        <v>1116</v>
      </c>
      <c r="D3402" s="40">
        <v>9</v>
      </c>
      <c r="E3402" s="30">
        <f t="shared" si="474"/>
        <v>1306.9339577999999</v>
      </c>
      <c r="F3402" s="30">
        <f t="shared" si="475"/>
        <v>935.43828480000002</v>
      </c>
      <c r="G3402" s="30">
        <f t="shared" si="476"/>
        <v>778.3138854</v>
      </c>
      <c r="H3402" s="30">
        <f t="shared" si="477"/>
        <v>757.60756919999994</v>
      </c>
      <c r="I3402" s="30">
        <f t="shared" si="478"/>
        <v>693.0525834</v>
      </c>
      <c r="J3402" s="30">
        <f t="shared" si="479"/>
        <v>0</v>
      </c>
      <c r="K3402" s="30">
        <f t="shared" si="480"/>
        <v>800</v>
      </c>
      <c r="L3402" s="30">
        <f t="shared" si="481"/>
        <v>820</v>
      </c>
      <c r="M3402" s="80">
        <f t="shared" si="482"/>
        <v>700</v>
      </c>
      <c r="N3402" s="42"/>
      <c r="O3402" s="42"/>
      <c r="P3402" s="42"/>
      <c r="Q3402" s="40">
        <v>9</v>
      </c>
      <c r="R3402" s="43">
        <v>9</v>
      </c>
      <c r="S3402" s="40">
        <v>9</v>
      </c>
    </row>
    <row r="3403" spans="1:19" ht="12" customHeight="1" x14ac:dyDescent="0.35">
      <c r="A3403" s="77" t="s">
        <v>1116</v>
      </c>
      <c r="B3403" s="6">
        <v>6436</v>
      </c>
      <c r="C3403" s="6" t="s">
        <v>1116</v>
      </c>
      <c r="D3403" s="40">
        <v>9</v>
      </c>
      <c r="E3403" s="30">
        <f t="shared" si="474"/>
        <v>1306.9339577999999</v>
      </c>
      <c r="F3403" s="30">
        <f t="shared" si="475"/>
        <v>935.43828480000002</v>
      </c>
      <c r="G3403" s="30">
        <f t="shared" si="476"/>
        <v>778.3138854</v>
      </c>
      <c r="H3403" s="30">
        <f t="shared" si="477"/>
        <v>757.60756919999994</v>
      </c>
      <c r="I3403" s="30">
        <f t="shared" si="478"/>
        <v>693.0525834</v>
      </c>
      <c r="J3403" s="30">
        <f t="shared" si="479"/>
        <v>0</v>
      </c>
      <c r="K3403" s="30">
        <f t="shared" si="480"/>
        <v>800</v>
      </c>
      <c r="L3403" s="30">
        <f t="shared" si="481"/>
        <v>820</v>
      </c>
      <c r="M3403" s="80">
        <f t="shared" si="482"/>
        <v>700</v>
      </c>
      <c r="N3403" s="42"/>
      <c r="O3403" s="42"/>
      <c r="P3403" s="42"/>
      <c r="Q3403" s="40">
        <v>9</v>
      </c>
      <c r="R3403" s="43">
        <v>9</v>
      </c>
      <c r="S3403" s="40">
        <v>9</v>
      </c>
    </row>
    <row r="3404" spans="1:19" ht="12" customHeight="1" x14ac:dyDescent="0.35">
      <c r="A3404" s="77" t="s">
        <v>1121</v>
      </c>
      <c r="B3404" s="6">
        <v>6440</v>
      </c>
      <c r="C3404" s="6" t="s">
        <v>1121</v>
      </c>
      <c r="D3404" s="40">
        <v>13</v>
      </c>
      <c r="E3404" s="30">
        <f t="shared" si="474"/>
        <v>1829.4639371999999</v>
      </c>
      <c r="F3404" s="30">
        <f t="shared" si="475"/>
        <v>1457.9682642000002</v>
      </c>
      <c r="G3404" s="30">
        <f t="shared" si="476"/>
        <v>1176.6059676</v>
      </c>
      <c r="H3404" s="30">
        <f t="shared" si="477"/>
        <v>1042.6239215999999</v>
      </c>
      <c r="I3404" s="30">
        <f t="shared" si="478"/>
        <v>1112.0509817999998</v>
      </c>
      <c r="J3404" s="30">
        <f t="shared" si="479"/>
        <v>0</v>
      </c>
      <c r="K3404" s="30">
        <f t="shared" si="480"/>
        <v>1200</v>
      </c>
      <c r="L3404" s="30">
        <f t="shared" si="481"/>
        <v>1220</v>
      </c>
      <c r="M3404" s="80">
        <f t="shared" si="482"/>
        <v>1100</v>
      </c>
      <c r="N3404" s="42"/>
      <c r="O3404" s="42"/>
      <c r="P3404" s="42"/>
      <c r="Q3404" s="40">
        <v>13</v>
      </c>
      <c r="R3404" s="43">
        <v>13</v>
      </c>
      <c r="S3404" s="40">
        <v>13</v>
      </c>
    </row>
    <row r="3405" spans="1:19" ht="12" customHeight="1" x14ac:dyDescent="0.35">
      <c r="A3405" s="77" t="s">
        <v>1122</v>
      </c>
      <c r="B3405" s="6">
        <v>6443</v>
      </c>
      <c r="C3405" s="6" t="s">
        <v>1122</v>
      </c>
      <c r="D3405" s="40">
        <v>13</v>
      </c>
      <c r="E3405" s="30">
        <f t="shared" si="474"/>
        <v>1829.4639371999999</v>
      </c>
      <c r="F3405" s="30">
        <f t="shared" si="475"/>
        <v>1457.9682642000002</v>
      </c>
      <c r="G3405" s="30">
        <f t="shared" si="476"/>
        <v>1176.6059676</v>
      </c>
      <c r="H3405" s="30">
        <f t="shared" si="477"/>
        <v>1042.6239215999999</v>
      </c>
      <c r="I3405" s="30">
        <f t="shared" si="478"/>
        <v>1112.0509817999998</v>
      </c>
      <c r="J3405" s="30">
        <f t="shared" si="479"/>
        <v>0</v>
      </c>
      <c r="K3405" s="30">
        <f t="shared" si="480"/>
        <v>1200</v>
      </c>
      <c r="L3405" s="30">
        <f t="shared" si="481"/>
        <v>1220</v>
      </c>
      <c r="M3405" s="80">
        <f t="shared" si="482"/>
        <v>1100</v>
      </c>
      <c r="N3405" s="42"/>
      <c r="O3405" s="42"/>
      <c r="P3405" s="42"/>
      <c r="Q3405" s="40">
        <v>13</v>
      </c>
      <c r="R3405" s="43">
        <v>13</v>
      </c>
      <c r="S3405" s="40">
        <v>13</v>
      </c>
    </row>
    <row r="3406" spans="1:19" ht="12" customHeight="1" x14ac:dyDescent="0.35">
      <c r="A3406" s="77" t="s">
        <v>1123</v>
      </c>
      <c r="B3406" s="6">
        <v>6444</v>
      </c>
      <c r="C3406" s="6" t="s">
        <v>1123</v>
      </c>
      <c r="D3406" s="40">
        <v>13</v>
      </c>
      <c r="E3406" s="30">
        <f t="shared" si="474"/>
        <v>1829.4639371999999</v>
      </c>
      <c r="F3406" s="30">
        <f t="shared" si="475"/>
        <v>1457.9682642000002</v>
      </c>
      <c r="G3406" s="30">
        <f t="shared" si="476"/>
        <v>1176.6059676</v>
      </c>
      <c r="H3406" s="30">
        <f t="shared" si="477"/>
        <v>1042.6239215999999</v>
      </c>
      <c r="I3406" s="30">
        <f t="shared" si="478"/>
        <v>1112.0509817999998</v>
      </c>
      <c r="J3406" s="30">
        <f t="shared" si="479"/>
        <v>0</v>
      </c>
      <c r="K3406" s="30">
        <f t="shared" si="480"/>
        <v>1200</v>
      </c>
      <c r="L3406" s="30">
        <f t="shared" si="481"/>
        <v>1220</v>
      </c>
      <c r="M3406" s="80">
        <f t="shared" si="482"/>
        <v>1100</v>
      </c>
      <c r="N3406" s="42"/>
      <c r="O3406" s="42"/>
      <c r="P3406" s="42"/>
      <c r="Q3406" s="40">
        <v>13</v>
      </c>
      <c r="R3406" s="43">
        <v>13</v>
      </c>
      <c r="S3406" s="40">
        <v>13</v>
      </c>
    </row>
    <row r="3407" spans="1:19" ht="12" customHeight="1" x14ac:dyDescent="0.35">
      <c r="A3407" s="77" t="s">
        <v>1124</v>
      </c>
      <c r="B3407" s="6">
        <v>6445</v>
      </c>
      <c r="C3407" s="6" t="s">
        <v>1124</v>
      </c>
      <c r="D3407" s="40">
        <v>13</v>
      </c>
      <c r="E3407" s="30">
        <f t="shared" si="474"/>
        <v>1829.4639371999999</v>
      </c>
      <c r="F3407" s="30">
        <f t="shared" si="475"/>
        <v>1457.9682642000002</v>
      </c>
      <c r="G3407" s="30">
        <f t="shared" si="476"/>
        <v>1176.6059676</v>
      </c>
      <c r="H3407" s="30">
        <f t="shared" si="477"/>
        <v>1042.6239215999999</v>
      </c>
      <c r="I3407" s="30">
        <f t="shared" si="478"/>
        <v>1112.0509817999998</v>
      </c>
      <c r="J3407" s="30">
        <f t="shared" si="479"/>
        <v>0</v>
      </c>
      <c r="K3407" s="30">
        <f t="shared" si="480"/>
        <v>1200</v>
      </c>
      <c r="L3407" s="30">
        <f t="shared" si="481"/>
        <v>1220</v>
      </c>
      <c r="M3407" s="80">
        <f t="shared" si="482"/>
        <v>1100</v>
      </c>
      <c r="N3407" s="42"/>
      <c r="O3407" s="42"/>
      <c r="P3407" s="42"/>
      <c r="Q3407" s="40">
        <v>13</v>
      </c>
      <c r="R3407" s="43">
        <v>13</v>
      </c>
      <c r="S3407" s="40">
        <v>13</v>
      </c>
    </row>
    <row r="3408" spans="1:19" ht="12" customHeight="1" x14ac:dyDescent="0.35">
      <c r="A3408" s="77" t="s">
        <v>1121</v>
      </c>
      <c r="B3408" s="6">
        <v>6447</v>
      </c>
      <c r="C3408" s="6" t="s">
        <v>1121</v>
      </c>
      <c r="D3408" s="40">
        <v>13</v>
      </c>
      <c r="E3408" s="30">
        <f t="shared" si="474"/>
        <v>1829.4639371999999</v>
      </c>
      <c r="F3408" s="30">
        <f t="shared" si="475"/>
        <v>1457.9682642000002</v>
      </c>
      <c r="G3408" s="30">
        <f t="shared" si="476"/>
        <v>1176.6059676</v>
      </c>
      <c r="H3408" s="30">
        <f t="shared" si="477"/>
        <v>1042.6239215999999</v>
      </c>
      <c r="I3408" s="30">
        <f t="shared" si="478"/>
        <v>1112.0509817999998</v>
      </c>
      <c r="J3408" s="30">
        <f t="shared" si="479"/>
        <v>0</v>
      </c>
      <c r="K3408" s="30">
        <f t="shared" si="480"/>
        <v>1200</v>
      </c>
      <c r="L3408" s="30">
        <f t="shared" si="481"/>
        <v>1220</v>
      </c>
      <c r="M3408" s="80">
        <f t="shared" si="482"/>
        <v>1100</v>
      </c>
      <c r="N3408" s="42"/>
      <c r="O3408" s="42"/>
      <c r="P3408" s="42"/>
      <c r="Q3408" s="40">
        <v>13</v>
      </c>
      <c r="R3408" s="43">
        <v>13</v>
      </c>
      <c r="S3408" s="40">
        <v>13</v>
      </c>
    </row>
    <row r="3409" spans="1:19" ht="12" customHeight="1" x14ac:dyDescent="0.35">
      <c r="A3409" s="77" t="s">
        <v>1125</v>
      </c>
      <c r="B3409" s="6">
        <v>6450</v>
      </c>
      <c r="C3409" s="6" t="s">
        <v>1125</v>
      </c>
      <c r="D3409" s="40">
        <v>13</v>
      </c>
      <c r="E3409" s="30">
        <f t="shared" si="474"/>
        <v>1829.4639371999999</v>
      </c>
      <c r="F3409" s="30">
        <f t="shared" si="475"/>
        <v>1457.9682642000002</v>
      </c>
      <c r="G3409" s="30">
        <f t="shared" si="476"/>
        <v>1176.6059676</v>
      </c>
      <c r="H3409" s="30">
        <f t="shared" si="477"/>
        <v>1042.6239215999999</v>
      </c>
      <c r="I3409" s="30">
        <f t="shared" si="478"/>
        <v>1112.0509817999998</v>
      </c>
      <c r="J3409" s="30">
        <f t="shared" si="479"/>
        <v>0</v>
      </c>
      <c r="K3409" s="30">
        <f t="shared" si="480"/>
        <v>1200</v>
      </c>
      <c r="L3409" s="30">
        <f t="shared" si="481"/>
        <v>1220</v>
      </c>
      <c r="M3409" s="80">
        <f t="shared" si="482"/>
        <v>1100</v>
      </c>
      <c r="N3409" s="42"/>
      <c r="O3409" s="42"/>
      <c r="P3409" s="42"/>
      <c r="Q3409" s="40">
        <v>13</v>
      </c>
      <c r="R3409" s="43">
        <v>13</v>
      </c>
      <c r="S3409" s="40">
        <v>13</v>
      </c>
    </row>
    <row r="3410" spans="1:19" ht="12" customHeight="1" x14ac:dyDescent="0.35">
      <c r="A3410" s="77" t="s">
        <v>1126</v>
      </c>
      <c r="B3410" s="6">
        <v>6453</v>
      </c>
      <c r="C3410" s="6" t="s">
        <v>1126</v>
      </c>
      <c r="D3410" s="40">
        <v>13</v>
      </c>
      <c r="E3410" s="30">
        <f t="shared" si="474"/>
        <v>1829.4639371999999</v>
      </c>
      <c r="F3410" s="30">
        <f t="shared" si="475"/>
        <v>1457.9682642000002</v>
      </c>
      <c r="G3410" s="30">
        <f t="shared" si="476"/>
        <v>1176.6059676</v>
      </c>
      <c r="H3410" s="30">
        <f t="shared" si="477"/>
        <v>1042.6239215999999</v>
      </c>
      <c r="I3410" s="30">
        <f t="shared" si="478"/>
        <v>1112.0509817999998</v>
      </c>
      <c r="J3410" s="30">
        <f t="shared" si="479"/>
        <v>0</v>
      </c>
      <c r="K3410" s="30">
        <f t="shared" si="480"/>
        <v>1200</v>
      </c>
      <c r="L3410" s="30">
        <f t="shared" si="481"/>
        <v>1220</v>
      </c>
      <c r="M3410" s="80">
        <f t="shared" si="482"/>
        <v>1100</v>
      </c>
      <c r="N3410" s="42"/>
      <c r="O3410" s="42"/>
      <c r="P3410" s="42"/>
      <c r="Q3410" s="40">
        <v>13</v>
      </c>
      <c r="R3410" s="43">
        <v>13</v>
      </c>
      <c r="S3410" s="40">
        <v>13</v>
      </c>
    </row>
    <row r="3411" spans="1:19" ht="12" customHeight="1" x14ac:dyDescent="0.35">
      <c r="A3411" s="77" t="s">
        <v>1125</v>
      </c>
      <c r="B3411" s="6">
        <v>6454</v>
      </c>
      <c r="C3411" s="6" t="s">
        <v>1125</v>
      </c>
      <c r="D3411" s="40">
        <v>13</v>
      </c>
      <c r="E3411" s="30">
        <f t="shared" si="474"/>
        <v>1829.4639371999999</v>
      </c>
      <c r="F3411" s="30">
        <f t="shared" si="475"/>
        <v>1457.9682642000002</v>
      </c>
      <c r="G3411" s="30">
        <f t="shared" si="476"/>
        <v>1176.6059676</v>
      </c>
      <c r="H3411" s="30">
        <f t="shared" si="477"/>
        <v>1042.6239215999999</v>
      </c>
      <c r="I3411" s="30">
        <f t="shared" si="478"/>
        <v>1112.0509817999998</v>
      </c>
      <c r="J3411" s="30">
        <f t="shared" si="479"/>
        <v>0</v>
      </c>
      <c r="K3411" s="30">
        <f t="shared" si="480"/>
        <v>1200</v>
      </c>
      <c r="L3411" s="30">
        <f t="shared" si="481"/>
        <v>1220</v>
      </c>
      <c r="M3411" s="80">
        <f t="shared" si="482"/>
        <v>1100</v>
      </c>
      <c r="N3411" s="42"/>
      <c r="O3411" s="42"/>
      <c r="P3411" s="42"/>
      <c r="Q3411" s="40">
        <v>13</v>
      </c>
      <c r="R3411" s="43">
        <v>13</v>
      </c>
      <c r="S3411" s="40">
        <v>13</v>
      </c>
    </row>
    <row r="3412" spans="1:19" ht="12" customHeight="1" x14ac:dyDescent="0.35">
      <c r="A3412" s="77" t="s">
        <v>1127</v>
      </c>
      <c r="B3412" s="6">
        <v>6455</v>
      </c>
      <c r="C3412" s="6" t="s">
        <v>1127</v>
      </c>
      <c r="D3412" s="40">
        <v>13</v>
      </c>
      <c r="E3412" s="30">
        <f t="shared" si="474"/>
        <v>1829.4639371999999</v>
      </c>
      <c r="F3412" s="30">
        <f t="shared" si="475"/>
        <v>1457.9682642000002</v>
      </c>
      <c r="G3412" s="30">
        <f t="shared" si="476"/>
        <v>1176.6059676</v>
      </c>
      <c r="H3412" s="30">
        <f t="shared" si="477"/>
        <v>1042.6239215999999</v>
      </c>
      <c r="I3412" s="30">
        <f t="shared" si="478"/>
        <v>1112.0509817999998</v>
      </c>
      <c r="J3412" s="30">
        <f t="shared" si="479"/>
        <v>0</v>
      </c>
      <c r="K3412" s="30">
        <f t="shared" si="480"/>
        <v>1200</v>
      </c>
      <c r="L3412" s="30">
        <f t="shared" si="481"/>
        <v>1220</v>
      </c>
      <c r="M3412" s="80">
        <f t="shared" si="482"/>
        <v>1100</v>
      </c>
      <c r="N3412" s="42"/>
      <c r="O3412" s="42"/>
      <c r="P3412" s="42"/>
      <c r="Q3412" s="40">
        <v>13</v>
      </c>
      <c r="R3412" s="43">
        <v>13</v>
      </c>
      <c r="S3412" s="40">
        <v>13</v>
      </c>
    </row>
    <row r="3413" spans="1:19" ht="12" customHeight="1" x14ac:dyDescent="0.35">
      <c r="A3413" s="77" t="s">
        <v>1128</v>
      </c>
      <c r="B3413" s="6">
        <v>6456</v>
      </c>
      <c r="C3413" s="6" t="s">
        <v>1128</v>
      </c>
      <c r="D3413" s="40">
        <v>14</v>
      </c>
      <c r="E3413" s="30">
        <f t="shared" si="474"/>
        <v>1896.4549602</v>
      </c>
      <c r="F3413" s="30">
        <f t="shared" si="475"/>
        <v>1610.2205891999999</v>
      </c>
      <c r="G3413" s="30">
        <f t="shared" si="476"/>
        <v>1372.7069621999999</v>
      </c>
      <c r="H3413" s="30">
        <f t="shared" si="477"/>
        <v>1285.0096229999997</v>
      </c>
      <c r="I3413" s="30">
        <f t="shared" si="478"/>
        <v>1242.378972</v>
      </c>
      <c r="J3413" s="30">
        <f t="shared" si="479"/>
        <v>0</v>
      </c>
      <c r="K3413" s="30">
        <f t="shared" si="480"/>
        <v>1300</v>
      </c>
      <c r="L3413" s="30">
        <f t="shared" si="481"/>
        <v>1320</v>
      </c>
      <c r="M3413" s="80">
        <f t="shared" si="482"/>
        <v>1200</v>
      </c>
      <c r="N3413" s="42"/>
      <c r="O3413" s="42"/>
      <c r="P3413" s="42"/>
      <c r="Q3413" s="40">
        <v>14</v>
      </c>
      <c r="R3413" s="43">
        <v>14</v>
      </c>
      <c r="S3413" s="40">
        <v>14</v>
      </c>
    </row>
    <row r="3414" spans="1:19" ht="12" customHeight="1" x14ac:dyDescent="0.35">
      <c r="A3414" s="77" t="s">
        <v>1129</v>
      </c>
      <c r="B3414" s="6">
        <v>6457</v>
      </c>
      <c r="C3414" s="6" t="s">
        <v>1129</v>
      </c>
      <c r="D3414" s="40">
        <v>13</v>
      </c>
      <c r="E3414" s="30">
        <f t="shared" si="474"/>
        <v>1829.4639371999999</v>
      </c>
      <c r="F3414" s="30">
        <f t="shared" si="475"/>
        <v>1457.9682642000002</v>
      </c>
      <c r="G3414" s="30">
        <f t="shared" si="476"/>
        <v>1176.6059676</v>
      </c>
      <c r="H3414" s="30">
        <f t="shared" si="477"/>
        <v>1042.6239215999999</v>
      </c>
      <c r="I3414" s="30">
        <f t="shared" si="478"/>
        <v>1112.0509817999998</v>
      </c>
      <c r="J3414" s="30">
        <f t="shared" si="479"/>
        <v>0</v>
      </c>
      <c r="K3414" s="30">
        <f t="shared" si="480"/>
        <v>1200</v>
      </c>
      <c r="L3414" s="30">
        <f t="shared" si="481"/>
        <v>1220</v>
      </c>
      <c r="M3414" s="80">
        <f t="shared" si="482"/>
        <v>1100</v>
      </c>
      <c r="N3414" s="42"/>
      <c r="O3414" s="42"/>
      <c r="P3414" s="42"/>
      <c r="Q3414" s="40">
        <v>13</v>
      </c>
      <c r="R3414" s="43">
        <v>13</v>
      </c>
      <c r="S3414" s="40">
        <v>13</v>
      </c>
    </row>
    <row r="3415" spans="1:19" ht="12" customHeight="1" x14ac:dyDescent="0.35">
      <c r="A3415" s="77" t="s">
        <v>1130</v>
      </c>
      <c r="B3415" s="6">
        <v>6460</v>
      </c>
      <c r="C3415" s="6" t="s">
        <v>1130</v>
      </c>
      <c r="D3415" s="40">
        <v>13</v>
      </c>
      <c r="E3415" s="30">
        <f t="shared" si="474"/>
        <v>1829.4639371999999</v>
      </c>
      <c r="F3415" s="30">
        <f t="shared" si="475"/>
        <v>1457.9682642000002</v>
      </c>
      <c r="G3415" s="30">
        <f t="shared" si="476"/>
        <v>1176.6059676</v>
      </c>
      <c r="H3415" s="30">
        <f t="shared" si="477"/>
        <v>1042.6239215999999</v>
      </c>
      <c r="I3415" s="30">
        <f t="shared" si="478"/>
        <v>1112.0509817999998</v>
      </c>
      <c r="J3415" s="30">
        <f t="shared" si="479"/>
        <v>0</v>
      </c>
      <c r="K3415" s="30">
        <f t="shared" si="480"/>
        <v>1200</v>
      </c>
      <c r="L3415" s="30">
        <f t="shared" si="481"/>
        <v>1220</v>
      </c>
      <c r="M3415" s="80">
        <f t="shared" si="482"/>
        <v>1100</v>
      </c>
      <c r="N3415" s="42"/>
      <c r="O3415" s="42"/>
      <c r="P3415" s="42"/>
      <c r="Q3415" s="40">
        <v>13</v>
      </c>
      <c r="R3415" s="43">
        <v>13</v>
      </c>
      <c r="S3415" s="40">
        <v>13</v>
      </c>
    </row>
    <row r="3416" spans="1:19" ht="12" customHeight="1" x14ac:dyDescent="0.35">
      <c r="A3416" s="77" t="s">
        <v>1130</v>
      </c>
      <c r="B3416" s="6">
        <v>6461</v>
      </c>
      <c r="C3416" s="6" t="s">
        <v>1130</v>
      </c>
      <c r="D3416" s="40">
        <v>13</v>
      </c>
      <c r="E3416" s="30">
        <f t="shared" si="474"/>
        <v>1829.4639371999999</v>
      </c>
      <c r="F3416" s="30">
        <f t="shared" si="475"/>
        <v>1457.9682642000002</v>
      </c>
      <c r="G3416" s="30">
        <f t="shared" si="476"/>
        <v>1176.6059676</v>
      </c>
      <c r="H3416" s="30">
        <f t="shared" si="477"/>
        <v>1042.6239215999999</v>
      </c>
      <c r="I3416" s="30">
        <f t="shared" si="478"/>
        <v>1112.0509817999998</v>
      </c>
      <c r="J3416" s="30">
        <f t="shared" si="479"/>
        <v>0</v>
      </c>
      <c r="K3416" s="30">
        <f t="shared" si="480"/>
        <v>1200</v>
      </c>
      <c r="L3416" s="30">
        <f t="shared" si="481"/>
        <v>1220</v>
      </c>
      <c r="M3416" s="80">
        <f t="shared" si="482"/>
        <v>1100</v>
      </c>
      <c r="N3416" s="42"/>
      <c r="O3416" s="42"/>
      <c r="P3416" s="42"/>
      <c r="Q3416" s="40">
        <v>13</v>
      </c>
      <c r="R3416" s="43">
        <v>13</v>
      </c>
      <c r="S3416" s="40">
        <v>13</v>
      </c>
    </row>
    <row r="3417" spans="1:19" ht="12" customHeight="1" x14ac:dyDescent="0.35">
      <c r="A3417" s="77" t="s">
        <v>1131</v>
      </c>
      <c r="B3417" s="6">
        <v>6462</v>
      </c>
      <c r="C3417" s="6" t="s">
        <v>1131</v>
      </c>
      <c r="D3417" s="40">
        <v>13</v>
      </c>
      <c r="E3417" s="30">
        <f t="shared" si="474"/>
        <v>1829.4639371999999</v>
      </c>
      <c r="F3417" s="30">
        <f t="shared" si="475"/>
        <v>1457.9682642000002</v>
      </c>
      <c r="G3417" s="30">
        <f t="shared" si="476"/>
        <v>1176.6059676</v>
      </c>
      <c r="H3417" s="30">
        <f t="shared" si="477"/>
        <v>1042.6239215999999</v>
      </c>
      <c r="I3417" s="30">
        <f t="shared" si="478"/>
        <v>1112.0509817999998</v>
      </c>
      <c r="J3417" s="30">
        <f t="shared" si="479"/>
        <v>0</v>
      </c>
      <c r="K3417" s="30">
        <f t="shared" si="480"/>
        <v>1200</v>
      </c>
      <c r="L3417" s="30">
        <f t="shared" si="481"/>
        <v>1220</v>
      </c>
      <c r="M3417" s="80">
        <f t="shared" si="482"/>
        <v>1100</v>
      </c>
      <c r="N3417" s="42"/>
      <c r="O3417" s="42"/>
      <c r="P3417" s="42"/>
      <c r="Q3417" s="40">
        <v>13</v>
      </c>
      <c r="R3417" s="43">
        <v>13</v>
      </c>
      <c r="S3417" s="40">
        <v>13</v>
      </c>
    </row>
    <row r="3418" spans="1:19" ht="12" customHeight="1" x14ac:dyDescent="0.35">
      <c r="A3418" s="77" t="s">
        <v>1132</v>
      </c>
      <c r="B3418" s="6">
        <v>6470</v>
      </c>
      <c r="C3418" s="6" t="s">
        <v>1132</v>
      </c>
      <c r="D3418" s="40">
        <v>14</v>
      </c>
      <c r="E3418" s="30">
        <f t="shared" si="474"/>
        <v>1896.4549602</v>
      </c>
      <c r="F3418" s="30">
        <f t="shared" si="475"/>
        <v>1610.2205891999999</v>
      </c>
      <c r="G3418" s="30">
        <f t="shared" si="476"/>
        <v>1372.7069621999999</v>
      </c>
      <c r="H3418" s="30">
        <f t="shared" si="477"/>
        <v>1285.0096229999997</v>
      </c>
      <c r="I3418" s="30">
        <f t="shared" si="478"/>
        <v>1242.378972</v>
      </c>
      <c r="J3418" s="30">
        <f t="shared" si="479"/>
        <v>0</v>
      </c>
      <c r="K3418" s="30">
        <f t="shared" si="480"/>
        <v>1300</v>
      </c>
      <c r="L3418" s="30">
        <f t="shared" si="481"/>
        <v>1320</v>
      </c>
      <c r="M3418" s="80">
        <f t="shared" si="482"/>
        <v>1200</v>
      </c>
      <c r="N3418" s="42"/>
      <c r="O3418" s="42"/>
      <c r="P3418" s="42"/>
      <c r="Q3418" s="40">
        <v>14</v>
      </c>
      <c r="R3418" s="43">
        <v>14</v>
      </c>
      <c r="S3418" s="40">
        <v>14</v>
      </c>
    </row>
    <row r="3419" spans="1:19" ht="12" customHeight="1" x14ac:dyDescent="0.35">
      <c r="A3419" s="77" t="s">
        <v>1133</v>
      </c>
      <c r="B3419" s="6">
        <v>6472</v>
      </c>
      <c r="C3419" s="6" t="s">
        <v>1133</v>
      </c>
      <c r="D3419" s="40">
        <v>15</v>
      </c>
      <c r="E3419" s="30">
        <f t="shared" si="474"/>
        <v>1961.0099459999999</v>
      </c>
      <c r="F3419" s="30">
        <f t="shared" si="475"/>
        <v>1718.6242446000001</v>
      </c>
      <c r="G3419" s="30">
        <f t="shared" si="476"/>
        <v>1437.2619479999996</v>
      </c>
      <c r="H3419" s="30">
        <f t="shared" si="477"/>
        <v>1350.7826273999999</v>
      </c>
      <c r="I3419" s="30">
        <f t="shared" si="478"/>
        <v>1306.9339577999999</v>
      </c>
      <c r="J3419" s="30">
        <f t="shared" si="479"/>
        <v>0</v>
      </c>
      <c r="K3419" s="30">
        <f t="shared" si="480"/>
        <v>1400</v>
      </c>
      <c r="L3419" s="30">
        <f t="shared" si="481"/>
        <v>1520</v>
      </c>
      <c r="M3419" s="80">
        <f t="shared" si="482"/>
        <v>1300</v>
      </c>
      <c r="N3419" s="42"/>
      <c r="O3419" s="42"/>
      <c r="P3419" s="42"/>
      <c r="Q3419" s="40">
        <v>15</v>
      </c>
      <c r="R3419" s="43">
        <v>15</v>
      </c>
      <c r="S3419" s="40">
        <v>15</v>
      </c>
    </row>
    <row r="3420" spans="1:19" ht="12" customHeight="1" x14ac:dyDescent="0.35">
      <c r="A3420" s="77" t="s">
        <v>1134</v>
      </c>
      <c r="B3420" s="6">
        <v>6475</v>
      </c>
      <c r="C3420" s="6" t="s">
        <v>1134</v>
      </c>
      <c r="D3420" s="40">
        <v>13</v>
      </c>
      <c r="E3420" s="30">
        <f t="shared" si="474"/>
        <v>1829.4639371999999</v>
      </c>
      <c r="F3420" s="30">
        <f t="shared" si="475"/>
        <v>1457.9682642000002</v>
      </c>
      <c r="G3420" s="30">
        <f t="shared" si="476"/>
        <v>1176.6059676</v>
      </c>
      <c r="H3420" s="30">
        <f t="shared" si="477"/>
        <v>1042.6239215999999</v>
      </c>
      <c r="I3420" s="30">
        <f t="shared" si="478"/>
        <v>1112.0509817999998</v>
      </c>
      <c r="J3420" s="30">
        <f t="shared" si="479"/>
        <v>0</v>
      </c>
      <c r="K3420" s="30">
        <f t="shared" si="480"/>
        <v>1200</v>
      </c>
      <c r="L3420" s="30">
        <f t="shared" si="481"/>
        <v>1220</v>
      </c>
      <c r="M3420" s="80">
        <f t="shared" si="482"/>
        <v>1100</v>
      </c>
      <c r="N3420" s="42"/>
      <c r="O3420" s="42"/>
      <c r="P3420" s="42"/>
      <c r="Q3420" s="40">
        <v>13</v>
      </c>
      <c r="R3420" s="43">
        <v>13</v>
      </c>
      <c r="S3420" s="40">
        <v>13</v>
      </c>
    </row>
    <row r="3421" spans="1:19" ht="12" customHeight="1" x14ac:dyDescent="0.35">
      <c r="A3421" s="77" t="s">
        <v>1134</v>
      </c>
      <c r="B3421" s="6">
        <v>6476</v>
      </c>
      <c r="C3421" s="6" t="s">
        <v>1134</v>
      </c>
      <c r="D3421" s="40">
        <v>13</v>
      </c>
      <c r="E3421" s="30">
        <f t="shared" si="474"/>
        <v>1829.4639371999999</v>
      </c>
      <c r="F3421" s="30">
        <f t="shared" si="475"/>
        <v>1457.9682642000002</v>
      </c>
      <c r="G3421" s="30">
        <f t="shared" si="476"/>
        <v>1176.6059676</v>
      </c>
      <c r="H3421" s="30">
        <f t="shared" si="477"/>
        <v>1042.6239215999999</v>
      </c>
      <c r="I3421" s="30">
        <f t="shared" si="478"/>
        <v>1112.0509817999998</v>
      </c>
      <c r="J3421" s="30">
        <f t="shared" si="479"/>
        <v>0</v>
      </c>
      <c r="K3421" s="30">
        <f t="shared" si="480"/>
        <v>1200</v>
      </c>
      <c r="L3421" s="30">
        <f t="shared" si="481"/>
        <v>1220</v>
      </c>
      <c r="M3421" s="80">
        <f t="shared" si="482"/>
        <v>1100</v>
      </c>
      <c r="N3421" s="42"/>
      <c r="O3421" s="42"/>
      <c r="P3421" s="42"/>
      <c r="Q3421" s="40">
        <v>13</v>
      </c>
      <c r="R3421" s="43">
        <v>13</v>
      </c>
      <c r="S3421" s="40">
        <v>13</v>
      </c>
    </row>
    <row r="3422" spans="1:19" ht="12" customHeight="1" x14ac:dyDescent="0.35">
      <c r="A3422" s="77" t="s">
        <v>1135</v>
      </c>
      <c r="B3422" s="6">
        <v>6480</v>
      </c>
      <c r="C3422" s="6" t="s">
        <v>1135</v>
      </c>
      <c r="D3422" s="40">
        <v>13</v>
      </c>
      <c r="E3422" s="30">
        <f t="shared" si="474"/>
        <v>1829.4639371999999</v>
      </c>
      <c r="F3422" s="30">
        <f t="shared" si="475"/>
        <v>1457.9682642000002</v>
      </c>
      <c r="G3422" s="30">
        <f t="shared" si="476"/>
        <v>1176.6059676</v>
      </c>
      <c r="H3422" s="30">
        <f t="shared" si="477"/>
        <v>1042.6239215999999</v>
      </c>
      <c r="I3422" s="30">
        <f t="shared" si="478"/>
        <v>1112.0509817999998</v>
      </c>
      <c r="J3422" s="30">
        <f t="shared" si="479"/>
        <v>0</v>
      </c>
      <c r="K3422" s="30">
        <f t="shared" si="480"/>
        <v>1200</v>
      </c>
      <c r="L3422" s="30">
        <f t="shared" si="481"/>
        <v>1220</v>
      </c>
      <c r="M3422" s="80">
        <f t="shared" si="482"/>
        <v>1100</v>
      </c>
      <c r="N3422" s="42"/>
      <c r="O3422" s="42"/>
      <c r="P3422" s="42"/>
      <c r="Q3422" s="40">
        <v>13</v>
      </c>
      <c r="R3422" s="43">
        <v>13</v>
      </c>
      <c r="S3422" s="40">
        <v>13</v>
      </c>
    </row>
    <row r="3423" spans="1:19" ht="12" customHeight="1" x14ac:dyDescent="0.35">
      <c r="A3423" s="77" t="s">
        <v>1135</v>
      </c>
      <c r="B3423" s="6">
        <v>6481</v>
      </c>
      <c r="C3423" s="6" t="s">
        <v>1135</v>
      </c>
      <c r="D3423" s="40">
        <v>13</v>
      </c>
      <c r="E3423" s="30">
        <f t="shared" si="474"/>
        <v>1829.4639371999999</v>
      </c>
      <c r="F3423" s="30">
        <f t="shared" si="475"/>
        <v>1457.9682642000002</v>
      </c>
      <c r="G3423" s="30">
        <f t="shared" si="476"/>
        <v>1176.6059676</v>
      </c>
      <c r="H3423" s="30">
        <f t="shared" si="477"/>
        <v>1042.6239215999999</v>
      </c>
      <c r="I3423" s="30">
        <f t="shared" si="478"/>
        <v>1112.0509817999998</v>
      </c>
      <c r="J3423" s="30">
        <f t="shared" si="479"/>
        <v>0</v>
      </c>
      <c r="K3423" s="30">
        <f t="shared" si="480"/>
        <v>1200</v>
      </c>
      <c r="L3423" s="30">
        <f t="shared" si="481"/>
        <v>1220</v>
      </c>
      <c r="M3423" s="80">
        <f t="shared" si="482"/>
        <v>1100</v>
      </c>
      <c r="N3423" s="42"/>
      <c r="O3423" s="42"/>
      <c r="P3423" s="42"/>
      <c r="Q3423" s="40">
        <v>13</v>
      </c>
      <c r="R3423" s="43">
        <v>13</v>
      </c>
      <c r="S3423" s="40">
        <v>13</v>
      </c>
    </row>
    <row r="3424" spans="1:19" ht="12" customHeight="1" x14ac:dyDescent="0.35">
      <c r="A3424" s="77" t="s">
        <v>1136</v>
      </c>
      <c r="B3424" s="6">
        <v>6483</v>
      </c>
      <c r="C3424" s="6" t="s">
        <v>1136</v>
      </c>
      <c r="D3424" s="40">
        <v>17</v>
      </c>
      <c r="E3424" s="30">
        <f t="shared" si="474"/>
        <v>2091.3379362000001</v>
      </c>
      <c r="F3424" s="30">
        <f t="shared" si="475"/>
        <v>1980.4982435999998</v>
      </c>
      <c r="G3424" s="30">
        <f t="shared" si="476"/>
        <v>1699.135947</v>
      </c>
      <c r="H3424" s="30">
        <f t="shared" si="477"/>
        <v>1611.4386077999998</v>
      </c>
      <c r="I3424" s="30">
        <f t="shared" si="478"/>
        <v>1568.8079568000001</v>
      </c>
      <c r="J3424" s="30">
        <f t="shared" si="479"/>
        <v>0</v>
      </c>
      <c r="K3424" s="30">
        <f t="shared" si="480"/>
        <v>1600</v>
      </c>
      <c r="L3424" s="30">
        <f t="shared" si="481"/>
        <v>1620</v>
      </c>
      <c r="M3424" s="80">
        <f t="shared" si="482"/>
        <v>1500</v>
      </c>
      <c r="N3424" s="42"/>
      <c r="O3424" s="42"/>
      <c r="P3424" s="42"/>
      <c r="Q3424" s="40">
        <v>17</v>
      </c>
      <c r="R3424" s="43">
        <v>17</v>
      </c>
      <c r="S3424" s="40">
        <v>17</v>
      </c>
    </row>
    <row r="3425" spans="1:19" ht="12" customHeight="1" x14ac:dyDescent="0.35">
      <c r="A3425" s="77" t="s">
        <v>1137</v>
      </c>
      <c r="B3425" s="6">
        <v>6484</v>
      </c>
      <c r="C3425" s="6" t="s">
        <v>1137</v>
      </c>
      <c r="D3425" s="40">
        <v>14</v>
      </c>
      <c r="E3425" s="30">
        <f t="shared" si="474"/>
        <v>1896.4549602</v>
      </c>
      <c r="F3425" s="30">
        <f t="shared" si="475"/>
        <v>1610.2205891999999</v>
      </c>
      <c r="G3425" s="30">
        <f t="shared" si="476"/>
        <v>1372.7069621999999</v>
      </c>
      <c r="H3425" s="30">
        <f t="shared" si="477"/>
        <v>1285.0096229999997</v>
      </c>
      <c r="I3425" s="30">
        <f t="shared" si="478"/>
        <v>1242.378972</v>
      </c>
      <c r="J3425" s="30">
        <f t="shared" si="479"/>
        <v>0</v>
      </c>
      <c r="K3425" s="30">
        <f t="shared" si="480"/>
        <v>1300</v>
      </c>
      <c r="L3425" s="30">
        <f t="shared" si="481"/>
        <v>1320</v>
      </c>
      <c r="M3425" s="80">
        <f t="shared" si="482"/>
        <v>1200</v>
      </c>
      <c r="N3425" s="42"/>
      <c r="O3425" s="42"/>
      <c r="P3425" s="42"/>
      <c r="Q3425" s="40">
        <v>14</v>
      </c>
      <c r="R3425" s="43">
        <v>14</v>
      </c>
      <c r="S3425" s="40">
        <v>14</v>
      </c>
    </row>
    <row r="3426" spans="1:19" ht="12" customHeight="1" x14ac:dyDescent="0.35">
      <c r="A3426" s="77" t="s">
        <v>1138</v>
      </c>
      <c r="B3426" s="6">
        <v>6486</v>
      </c>
      <c r="C3426" s="6" t="s">
        <v>1138</v>
      </c>
      <c r="D3426" s="40">
        <v>16</v>
      </c>
      <c r="E3426" s="30">
        <f t="shared" si="474"/>
        <v>2026.7829504000001</v>
      </c>
      <c r="F3426" s="30">
        <f t="shared" si="475"/>
        <v>1850.1702533999999</v>
      </c>
      <c r="G3426" s="30">
        <f t="shared" si="476"/>
        <v>1568.8079568000001</v>
      </c>
      <c r="H3426" s="30">
        <f t="shared" si="477"/>
        <v>1481.1106175999998</v>
      </c>
      <c r="I3426" s="30">
        <f t="shared" si="478"/>
        <v>1437.2619479999996</v>
      </c>
      <c r="J3426" s="30">
        <f t="shared" si="479"/>
        <v>0</v>
      </c>
      <c r="K3426" s="30">
        <f t="shared" si="480"/>
        <v>1500</v>
      </c>
      <c r="L3426" s="30">
        <f t="shared" si="481"/>
        <v>1420</v>
      </c>
      <c r="M3426" s="80">
        <f t="shared" si="482"/>
        <v>1400</v>
      </c>
      <c r="N3426" s="42"/>
      <c r="O3426" s="42"/>
      <c r="P3426" s="42"/>
      <c r="Q3426" s="40">
        <v>16</v>
      </c>
      <c r="R3426" s="43">
        <v>16</v>
      </c>
      <c r="S3426" s="40">
        <v>16</v>
      </c>
    </row>
    <row r="3427" spans="1:19" ht="12" customHeight="1" x14ac:dyDescent="0.35">
      <c r="A3427" s="77" t="s">
        <v>1139</v>
      </c>
      <c r="B3427" s="6">
        <v>6487</v>
      </c>
      <c r="C3427" s="6" t="s">
        <v>1139</v>
      </c>
      <c r="D3427" s="40">
        <v>16</v>
      </c>
      <c r="E3427" s="30">
        <f t="shared" si="474"/>
        <v>2026.7829504000001</v>
      </c>
      <c r="F3427" s="30">
        <f t="shared" si="475"/>
        <v>1850.1702533999999</v>
      </c>
      <c r="G3427" s="30">
        <f t="shared" si="476"/>
        <v>1568.8079568000001</v>
      </c>
      <c r="H3427" s="30">
        <f t="shared" si="477"/>
        <v>1481.1106175999998</v>
      </c>
      <c r="I3427" s="30">
        <f t="shared" si="478"/>
        <v>1437.2619479999996</v>
      </c>
      <c r="J3427" s="30">
        <f t="shared" si="479"/>
        <v>0</v>
      </c>
      <c r="K3427" s="30">
        <f t="shared" si="480"/>
        <v>1500</v>
      </c>
      <c r="L3427" s="30">
        <f t="shared" si="481"/>
        <v>1420</v>
      </c>
      <c r="M3427" s="80">
        <f t="shared" si="482"/>
        <v>1400</v>
      </c>
      <c r="N3427" s="42"/>
      <c r="O3427" s="42"/>
      <c r="P3427" s="42"/>
      <c r="Q3427" s="40">
        <v>16</v>
      </c>
      <c r="R3427" s="43">
        <v>16</v>
      </c>
      <c r="S3427" s="40">
        <v>16</v>
      </c>
    </row>
    <row r="3428" spans="1:19" ht="12" customHeight="1" x14ac:dyDescent="0.35">
      <c r="A3428" s="77" t="s">
        <v>1140</v>
      </c>
      <c r="B3428" s="6">
        <v>6488</v>
      </c>
      <c r="C3428" s="6" t="s">
        <v>1140</v>
      </c>
      <c r="D3428" s="40">
        <v>14</v>
      </c>
      <c r="E3428" s="30">
        <f t="shared" si="474"/>
        <v>1896.4549602</v>
      </c>
      <c r="F3428" s="30">
        <f t="shared" si="475"/>
        <v>1610.2205891999999</v>
      </c>
      <c r="G3428" s="30">
        <f t="shared" si="476"/>
        <v>1372.7069621999999</v>
      </c>
      <c r="H3428" s="30">
        <f t="shared" si="477"/>
        <v>1285.0096229999997</v>
      </c>
      <c r="I3428" s="30">
        <f t="shared" si="478"/>
        <v>1242.378972</v>
      </c>
      <c r="J3428" s="30">
        <f t="shared" si="479"/>
        <v>0</v>
      </c>
      <c r="K3428" s="30">
        <f t="shared" si="480"/>
        <v>1300</v>
      </c>
      <c r="L3428" s="30">
        <f t="shared" si="481"/>
        <v>1320</v>
      </c>
      <c r="M3428" s="80">
        <f t="shared" si="482"/>
        <v>1200</v>
      </c>
      <c r="N3428" s="42"/>
      <c r="O3428" s="42"/>
      <c r="P3428" s="42"/>
      <c r="Q3428" s="40">
        <v>14</v>
      </c>
      <c r="R3428" s="43">
        <v>14</v>
      </c>
      <c r="S3428" s="40">
        <v>14</v>
      </c>
    </row>
    <row r="3429" spans="1:19" ht="12" customHeight="1" x14ac:dyDescent="0.35">
      <c r="A3429" s="77" t="s">
        <v>1141</v>
      </c>
      <c r="B3429" s="6">
        <v>6490</v>
      </c>
      <c r="C3429" s="6" t="s">
        <v>1141</v>
      </c>
      <c r="D3429" s="40">
        <v>13</v>
      </c>
      <c r="E3429" s="30">
        <f t="shared" si="474"/>
        <v>1829.4639371999999</v>
      </c>
      <c r="F3429" s="30">
        <f t="shared" si="475"/>
        <v>1457.9682642000002</v>
      </c>
      <c r="G3429" s="30">
        <f t="shared" si="476"/>
        <v>1176.6059676</v>
      </c>
      <c r="H3429" s="30">
        <f t="shared" si="477"/>
        <v>1042.6239215999999</v>
      </c>
      <c r="I3429" s="30">
        <f t="shared" si="478"/>
        <v>1112.0509817999998</v>
      </c>
      <c r="J3429" s="30">
        <f t="shared" si="479"/>
        <v>0</v>
      </c>
      <c r="K3429" s="30">
        <f t="shared" si="480"/>
        <v>1200</v>
      </c>
      <c r="L3429" s="30">
        <f t="shared" si="481"/>
        <v>1220</v>
      </c>
      <c r="M3429" s="80">
        <f t="shared" si="482"/>
        <v>1100</v>
      </c>
      <c r="N3429" s="42"/>
      <c r="O3429" s="42"/>
      <c r="P3429" s="42"/>
      <c r="Q3429" s="40">
        <v>13</v>
      </c>
      <c r="R3429" s="43">
        <v>13</v>
      </c>
      <c r="S3429" s="40">
        <v>13</v>
      </c>
    </row>
    <row r="3430" spans="1:19" ht="12" customHeight="1" x14ac:dyDescent="0.35">
      <c r="A3430" s="77" t="s">
        <v>1142</v>
      </c>
      <c r="B3430" s="6">
        <v>6493</v>
      </c>
      <c r="C3430" s="6" t="s">
        <v>1142</v>
      </c>
      <c r="D3430" s="40">
        <v>12</v>
      </c>
      <c r="E3430" s="30">
        <f t="shared" si="474"/>
        <v>1699.135947</v>
      </c>
      <c r="F3430" s="30">
        <f t="shared" si="475"/>
        <v>1337.3844227999998</v>
      </c>
      <c r="G3430" s="30">
        <f t="shared" si="476"/>
        <v>1127.8852236</v>
      </c>
      <c r="H3430" s="30">
        <f t="shared" si="477"/>
        <v>1010.955438</v>
      </c>
      <c r="I3430" s="30">
        <f t="shared" si="478"/>
        <v>1063.3302378000001</v>
      </c>
      <c r="J3430" s="30">
        <f t="shared" si="479"/>
        <v>0</v>
      </c>
      <c r="K3430" s="30">
        <f t="shared" si="480"/>
        <v>1100</v>
      </c>
      <c r="L3430" s="30">
        <f t="shared" si="481"/>
        <v>1120</v>
      </c>
      <c r="M3430" s="80">
        <f t="shared" si="482"/>
        <v>1000</v>
      </c>
      <c r="N3430" s="42"/>
      <c r="O3430" s="42"/>
      <c r="P3430" s="42"/>
      <c r="Q3430" s="40">
        <v>12</v>
      </c>
      <c r="R3430" s="43">
        <v>12</v>
      </c>
      <c r="S3430" s="40">
        <v>12</v>
      </c>
    </row>
    <row r="3431" spans="1:19" ht="12" customHeight="1" x14ac:dyDescent="0.35">
      <c r="A3431" s="77" t="s">
        <v>1143</v>
      </c>
      <c r="B3431" s="6">
        <v>6494</v>
      </c>
      <c r="C3431" s="6" t="s">
        <v>1143</v>
      </c>
      <c r="D3431" s="40">
        <v>13</v>
      </c>
      <c r="E3431" s="30">
        <f t="shared" si="474"/>
        <v>1829.4639371999999</v>
      </c>
      <c r="F3431" s="30">
        <f t="shared" si="475"/>
        <v>1457.9682642000002</v>
      </c>
      <c r="G3431" s="30">
        <f t="shared" si="476"/>
        <v>1176.6059676</v>
      </c>
      <c r="H3431" s="30">
        <f t="shared" si="477"/>
        <v>1042.6239215999999</v>
      </c>
      <c r="I3431" s="30">
        <f t="shared" si="478"/>
        <v>1112.0509817999998</v>
      </c>
      <c r="J3431" s="30">
        <f t="shared" si="479"/>
        <v>0</v>
      </c>
      <c r="K3431" s="30">
        <f t="shared" si="480"/>
        <v>1200</v>
      </c>
      <c r="L3431" s="30">
        <f t="shared" si="481"/>
        <v>1220</v>
      </c>
      <c r="M3431" s="80">
        <f t="shared" si="482"/>
        <v>1100</v>
      </c>
      <c r="N3431" s="42"/>
      <c r="O3431" s="42"/>
      <c r="P3431" s="42"/>
      <c r="Q3431" s="40">
        <v>13</v>
      </c>
      <c r="R3431" s="43">
        <v>13</v>
      </c>
      <c r="S3431" s="40">
        <v>13</v>
      </c>
    </row>
    <row r="3432" spans="1:19" ht="12" customHeight="1" x14ac:dyDescent="0.35">
      <c r="A3432" s="77" t="s">
        <v>1141</v>
      </c>
      <c r="B3432" s="6">
        <v>6499</v>
      </c>
      <c r="C3432" s="6" t="s">
        <v>1141</v>
      </c>
      <c r="D3432" s="40">
        <v>13</v>
      </c>
      <c r="E3432" s="30">
        <f t="shared" si="474"/>
        <v>1829.4639371999999</v>
      </c>
      <c r="F3432" s="30">
        <f t="shared" si="475"/>
        <v>1457.9682642000002</v>
      </c>
      <c r="G3432" s="30">
        <f t="shared" si="476"/>
        <v>1176.6059676</v>
      </c>
      <c r="H3432" s="30">
        <f t="shared" si="477"/>
        <v>1042.6239215999999</v>
      </c>
      <c r="I3432" s="30">
        <f t="shared" si="478"/>
        <v>1112.0509817999998</v>
      </c>
      <c r="J3432" s="30">
        <f t="shared" si="479"/>
        <v>0</v>
      </c>
      <c r="K3432" s="30">
        <f t="shared" si="480"/>
        <v>1200</v>
      </c>
      <c r="L3432" s="30">
        <f t="shared" si="481"/>
        <v>1220</v>
      </c>
      <c r="M3432" s="80">
        <f t="shared" si="482"/>
        <v>1100</v>
      </c>
      <c r="N3432" s="42"/>
      <c r="O3432" s="42"/>
      <c r="P3432" s="42"/>
      <c r="Q3432" s="40">
        <v>13</v>
      </c>
      <c r="R3432" s="43">
        <v>13</v>
      </c>
      <c r="S3432" s="40">
        <v>13</v>
      </c>
    </row>
    <row r="3433" spans="1:19" ht="12" customHeight="1" x14ac:dyDescent="0.35">
      <c r="A3433" s="77" t="s">
        <v>1144</v>
      </c>
      <c r="B3433" s="6">
        <v>6501</v>
      </c>
      <c r="C3433" s="6" t="s">
        <v>1144</v>
      </c>
      <c r="D3433" s="40">
        <v>10</v>
      </c>
      <c r="E3433" s="30">
        <f t="shared" si="474"/>
        <v>1437.2619479999996</v>
      </c>
      <c r="F3433" s="30">
        <f t="shared" si="475"/>
        <v>999.99327059999996</v>
      </c>
      <c r="G3433" s="30">
        <f t="shared" si="476"/>
        <v>809.98236899999995</v>
      </c>
      <c r="H3433" s="30">
        <f t="shared" si="477"/>
        <v>781.96794119999993</v>
      </c>
      <c r="I3433" s="30">
        <f t="shared" si="478"/>
        <v>745.42738319999989</v>
      </c>
      <c r="J3433" s="30">
        <f t="shared" si="479"/>
        <v>0</v>
      </c>
      <c r="K3433" s="30">
        <f t="shared" si="480"/>
        <v>850</v>
      </c>
      <c r="L3433" s="30">
        <f t="shared" si="481"/>
        <v>870</v>
      </c>
      <c r="M3433" s="80">
        <f t="shared" si="482"/>
        <v>750</v>
      </c>
      <c r="N3433" s="42"/>
      <c r="O3433" s="42"/>
      <c r="P3433" s="42"/>
      <c r="Q3433" s="40">
        <v>10</v>
      </c>
      <c r="R3433" s="43">
        <v>10</v>
      </c>
      <c r="S3433" s="40">
        <v>10</v>
      </c>
    </row>
    <row r="3434" spans="1:19" ht="12" customHeight="1" x14ac:dyDescent="0.35">
      <c r="A3434" s="77" t="s">
        <v>1144</v>
      </c>
      <c r="B3434" s="6">
        <v>6502</v>
      </c>
      <c r="C3434" s="6" t="s">
        <v>1144</v>
      </c>
      <c r="D3434" s="40">
        <v>10</v>
      </c>
      <c r="E3434" s="30">
        <f t="shared" si="474"/>
        <v>1437.2619479999996</v>
      </c>
      <c r="F3434" s="30">
        <f t="shared" si="475"/>
        <v>999.99327059999996</v>
      </c>
      <c r="G3434" s="30">
        <f t="shared" si="476"/>
        <v>809.98236899999995</v>
      </c>
      <c r="H3434" s="30">
        <f t="shared" si="477"/>
        <v>781.96794119999993</v>
      </c>
      <c r="I3434" s="30">
        <f t="shared" si="478"/>
        <v>745.42738319999989</v>
      </c>
      <c r="J3434" s="30">
        <f t="shared" si="479"/>
        <v>0</v>
      </c>
      <c r="K3434" s="30">
        <f t="shared" si="480"/>
        <v>850</v>
      </c>
      <c r="L3434" s="30">
        <f t="shared" si="481"/>
        <v>870</v>
      </c>
      <c r="M3434" s="80">
        <f t="shared" si="482"/>
        <v>750</v>
      </c>
      <c r="N3434" s="42"/>
      <c r="O3434" s="42"/>
      <c r="P3434" s="42"/>
      <c r="Q3434" s="40">
        <v>10</v>
      </c>
      <c r="R3434" s="43">
        <v>10</v>
      </c>
      <c r="S3434" s="40">
        <v>10</v>
      </c>
    </row>
    <row r="3435" spans="1:19" ht="12" customHeight="1" x14ac:dyDescent="0.35">
      <c r="A3435" s="77" t="s">
        <v>1144</v>
      </c>
      <c r="B3435" s="6">
        <v>6503</v>
      </c>
      <c r="C3435" s="6" t="s">
        <v>1144</v>
      </c>
      <c r="D3435" s="40">
        <v>10</v>
      </c>
      <c r="E3435" s="30">
        <f t="shared" si="474"/>
        <v>1437.2619479999996</v>
      </c>
      <c r="F3435" s="30">
        <f t="shared" si="475"/>
        <v>999.99327059999996</v>
      </c>
      <c r="G3435" s="30">
        <f t="shared" si="476"/>
        <v>809.98236899999995</v>
      </c>
      <c r="H3435" s="30">
        <f t="shared" si="477"/>
        <v>781.96794119999993</v>
      </c>
      <c r="I3435" s="30">
        <f t="shared" si="478"/>
        <v>745.42738319999989</v>
      </c>
      <c r="J3435" s="30">
        <f t="shared" si="479"/>
        <v>0</v>
      </c>
      <c r="K3435" s="30">
        <f t="shared" si="480"/>
        <v>850</v>
      </c>
      <c r="L3435" s="30">
        <f t="shared" si="481"/>
        <v>870</v>
      </c>
      <c r="M3435" s="80">
        <f t="shared" si="482"/>
        <v>750</v>
      </c>
      <c r="N3435" s="42"/>
      <c r="O3435" s="42"/>
      <c r="P3435" s="42"/>
      <c r="Q3435" s="40">
        <v>10</v>
      </c>
      <c r="R3435" s="43">
        <v>10</v>
      </c>
      <c r="S3435" s="40">
        <v>10</v>
      </c>
    </row>
    <row r="3436" spans="1:19" ht="12" customHeight="1" x14ac:dyDescent="0.35">
      <c r="A3436" s="77" t="s">
        <v>1144</v>
      </c>
      <c r="B3436" s="6">
        <v>6504</v>
      </c>
      <c r="C3436" s="6" t="s">
        <v>1144</v>
      </c>
      <c r="D3436" s="40">
        <v>10</v>
      </c>
      <c r="E3436" s="30">
        <f t="shared" si="474"/>
        <v>1437.2619479999996</v>
      </c>
      <c r="F3436" s="30">
        <f t="shared" si="475"/>
        <v>999.99327059999996</v>
      </c>
      <c r="G3436" s="30">
        <f t="shared" si="476"/>
        <v>809.98236899999995</v>
      </c>
      <c r="H3436" s="30">
        <f t="shared" si="477"/>
        <v>781.96794119999993</v>
      </c>
      <c r="I3436" s="30">
        <f t="shared" si="478"/>
        <v>745.42738319999989</v>
      </c>
      <c r="J3436" s="30">
        <f t="shared" si="479"/>
        <v>0</v>
      </c>
      <c r="K3436" s="30">
        <f t="shared" si="480"/>
        <v>850</v>
      </c>
      <c r="L3436" s="30">
        <f t="shared" si="481"/>
        <v>870</v>
      </c>
      <c r="M3436" s="80">
        <f t="shared" si="482"/>
        <v>750</v>
      </c>
      <c r="N3436" s="42"/>
      <c r="O3436" s="42"/>
      <c r="P3436" s="42"/>
      <c r="Q3436" s="40">
        <v>10</v>
      </c>
      <c r="R3436" s="43">
        <v>10</v>
      </c>
      <c r="S3436" s="40">
        <v>10</v>
      </c>
    </row>
    <row r="3437" spans="1:19" ht="12" customHeight="1" x14ac:dyDescent="0.35">
      <c r="A3437" s="77" t="s">
        <v>1144</v>
      </c>
      <c r="B3437" s="6">
        <v>6506</v>
      </c>
      <c r="C3437" s="6" t="s">
        <v>1144</v>
      </c>
      <c r="D3437" s="40">
        <v>10</v>
      </c>
      <c r="E3437" s="30">
        <f t="shared" si="474"/>
        <v>1437.2619479999996</v>
      </c>
      <c r="F3437" s="30">
        <f t="shared" si="475"/>
        <v>999.99327059999996</v>
      </c>
      <c r="G3437" s="30">
        <f t="shared" si="476"/>
        <v>809.98236899999995</v>
      </c>
      <c r="H3437" s="30">
        <f t="shared" si="477"/>
        <v>781.96794119999993</v>
      </c>
      <c r="I3437" s="30">
        <f t="shared" si="478"/>
        <v>745.42738319999989</v>
      </c>
      <c r="J3437" s="30">
        <f t="shared" si="479"/>
        <v>0</v>
      </c>
      <c r="K3437" s="30">
        <f t="shared" si="480"/>
        <v>850</v>
      </c>
      <c r="L3437" s="30">
        <f t="shared" si="481"/>
        <v>870</v>
      </c>
      <c r="M3437" s="80">
        <f t="shared" si="482"/>
        <v>750</v>
      </c>
      <c r="N3437" s="42"/>
      <c r="O3437" s="42"/>
      <c r="P3437" s="42"/>
      <c r="Q3437" s="40">
        <v>10</v>
      </c>
      <c r="R3437" s="43">
        <v>10</v>
      </c>
      <c r="S3437" s="40">
        <v>10</v>
      </c>
    </row>
    <row r="3438" spans="1:19" ht="12" customHeight="1" x14ac:dyDescent="0.35">
      <c r="A3438" s="77" t="s">
        <v>1144</v>
      </c>
      <c r="B3438" s="6">
        <v>6507</v>
      </c>
      <c r="C3438" s="6" t="s">
        <v>1144</v>
      </c>
      <c r="D3438" s="40">
        <v>10</v>
      </c>
      <c r="E3438" s="30">
        <f t="shared" si="474"/>
        <v>1437.2619479999996</v>
      </c>
      <c r="F3438" s="30">
        <f t="shared" si="475"/>
        <v>999.99327059999996</v>
      </c>
      <c r="G3438" s="30">
        <f t="shared" si="476"/>
        <v>809.98236899999995</v>
      </c>
      <c r="H3438" s="30">
        <f t="shared" si="477"/>
        <v>781.96794119999993</v>
      </c>
      <c r="I3438" s="30">
        <f t="shared" si="478"/>
        <v>745.42738319999989</v>
      </c>
      <c r="J3438" s="30">
        <f t="shared" si="479"/>
        <v>0</v>
      </c>
      <c r="K3438" s="30">
        <f t="shared" si="480"/>
        <v>850</v>
      </c>
      <c r="L3438" s="30">
        <f t="shared" si="481"/>
        <v>870</v>
      </c>
      <c r="M3438" s="80">
        <f t="shared" si="482"/>
        <v>750</v>
      </c>
      <c r="N3438" s="42"/>
      <c r="O3438" s="42"/>
      <c r="P3438" s="42"/>
      <c r="Q3438" s="40">
        <v>10</v>
      </c>
      <c r="R3438" s="43">
        <v>10</v>
      </c>
      <c r="S3438" s="40">
        <v>10</v>
      </c>
    </row>
    <row r="3439" spans="1:19" ht="12" customHeight="1" x14ac:dyDescent="0.35">
      <c r="A3439" s="77" t="s">
        <v>1144</v>
      </c>
      <c r="B3439" s="6">
        <v>6508</v>
      </c>
      <c r="C3439" s="6" t="s">
        <v>1144</v>
      </c>
      <c r="D3439" s="40">
        <v>10</v>
      </c>
      <c r="E3439" s="30">
        <f t="shared" si="474"/>
        <v>1437.2619479999996</v>
      </c>
      <c r="F3439" s="30">
        <f t="shared" si="475"/>
        <v>999.99327059999996</v>
      </c>
      <c r="G3439" s="30">
        <f t="shared" si="476"/>
        <v>809.98236899999995</v>
      </c>
      <c r="H3439" s="30">
        <f t="shared" si="477"/>
        <v>781.96794119999993</v>
      </c>
      <c r="I3439" s="30">
        <f t="shared" si="478"/>
        <v>745.42738319999989</v>
      </c>
      <c r="J3439" s="30">
        <f t="shared" si="479"/>
        <v>0</v>
      </c>
      <c r="K3439" s="30">
        <f t="shared" si="480"/>
        <v>850</v>
      </c>
      <c r="L3439" s="30">
        <f t="shared" si="481"/>
        <v>870</v>
      </c>
      <c r="M3439" s="80">
        <f t="shared" si="482"/>
        <v>750</v>
      </c>
      <c r="N3439" s="42"/>
      <c r="O3439" s="42"/>
      <c r="P3439" s="42"/>
      <c r="Q3439" s="40">
        <v>10</v>
      </c>
      <c r="R3439" s="43">
        <v>10</v>
      </c>
      <c r="S3439" s="40">
        <v>10</v>
      </c>
    </row>
    <row r="3440" spans="1:19" ht="12" customHeight="1" x14ac:dyDescent="0.35">
      <c r="A3440" s="77" t="s">
        <v>1144</v>
      </c>
      <c r="B3440" s="6">
        <v>6509</v>
      </c>
      <c r="C3440" s="6" t="s">
        <v>1144</v>
      </c>
      <c r="D3440" s="40">
        <v>10</v>
      </c>
      <c r="E3440" s="30">
        <f t="shared" si="474"/>
        <v>1437.2619479999996</v>
      </c>
      <c r="F3440" s="30">
        <f t="shared" si="475"/>
        <v>999.99327059999996</v>
      </c>
      <c r="G3440" s="30">
        <f t="shared" si="476"/>
        <v>809.98236899999995</v>
      </c>
      <c r="H3440" s="30">
        <f t="shared" si="477"/>
        <v>781.96794119999993</v>
      </c>
      <c r="I3440" s="30">
        <f t="shared" si="478"/>
        <v>745.42738319999989</v>
      </c>
      <c r="J3440" s="30">
        <f t="shared" si="479"/>
        <v>0</v>
      </c>
      <c r="K3440" s="30">
        <f t="shared" si="480"/>
        <v>850</v>
      </c>
      <c r="L3440" s="30">
        <f t="shared" si="481"/>
        <v>870</v>
      </c>
      <c r="M3440" s="80">
        <f t="shared" si="482"/>
        <v>750</v>
      </c>
      <c r="N3440" s="42"/>
      <c r="O3440" s="42"/>
      <c r="P3440" s="42"/>
      <c r="Q3440" s="40">
        <v>10</v>
      </c>
      <c r="R3440" s="43">
        <v>10</v>
      </c>
      <c r="S3440" s="40">
        <v>10</v>
      </c>
    </row>
    <row r="3441" spans="1:19" ht="12" customHeight="1" x14ac:dyDescent="0.35">
      <c r="A3441" s="77" t="s">
        <v>1144</v>
      </c>
      <c r="B3441" s="6">
        <v>6510</v>
      </c>
      <c r="C3441" s="6" t="s">
        <v>1144</v>
      </c>
      <c r="D3441" s="40">
        <v>10</v>
      </c>
      <c r="E3441" s="30">
        <f t="shared" si="474"/>
        <v>1437.2619479999996</v>
      </c>
      <c r="F3441" s="30">
        <f t="shared" si="475"/>
        <v>999.99327059999996</v>
      </c>
      <c r="G3441" s="30">
        <f t="shared" si="476"/>
        <v>809.98236899999995</v>
      </c>
      <c r="H3441" s="30">
        <f t="shared" si="477"/>
        <v>781.96794119999993</v>
      </c>
      <c r="I3441" s="30">
        <f t="shared" si="478"/>
        <v>745.42738319999989</v>
      </c>
      <c r="J3441" s="30">
        <f t="shared" si="479"/>
        <v>0</v>
      </c>
      <c r="K3441" s="30">
        <f t="shared" si="480"/>
        <v>850</v>
      </c>
      <c r="L3441" s="30">
        <f t="shared" si="481"/>
        <v>870</v>
      </c>
      <c r="M3441" s="80">
        <f t="shared" si="482"/>
        <v>750</v>
      </c>
      <c r="N3441" s="42"/>
      <c r="O3441" s="42"/>
      <c r="P3441" s="42"/>
      <c r="Q3441" s="40">
        <v>10</v>
      </c>
      <c r="R3441" s="43">
        <v>10</v>
      </c>
      <c r="S3441" s="40">
        <v>10</v>
      </c>
    </row>
    <row r="3442" spans="1:19" ht="12" customHeight="1" x14ac:dyDescent="0.35">
      <c r="A3442" s="77" t="s">
        <v>1144</v>
      </c>
      <c r="B3442" s="6">
        <v>6511</v>
      </c>
      <c r="C3442" s="6" t="s">
        <v>1144</v>
      </c>
      <c r="D3442" s="40">
        <v>10</v>
      </c>
      <c r="E3442" s="30">
        <f t="shared" si="474"/>
        <v>1437.2619479999996</v>
      </c>
      <c r="F3442" s="30">
        <f t="shared" si="475"/>
        <v>999.99327059999996</v>
      </c>
      <c r="G3442" s="30">
        <f t="shared" si="476"/>
        <v>809.98236899999995</v>
      </c>
      <c r="H3442" s="30">
        <f t="shared" si="477"/>
        <v>781.96794119999993</v>
      </c>
      <c r="I3442" s="30">
        <f t="shared" si="478"/>
        <v>745.42738319999989</v>
      </c>
      <c r="J3442" s="30">
        <f t="shared" si="479"/>
        <v>0</v>
      </c>
      <c r="K3442" s="30">
        <f t="shared" si="480"/>
        <v>850</v>
      </c>
      <c r="L3442" s="30">
        <f t="shared" si="481"/>
        <v>870</v>
      </c>
      <c r="M3442" s="80">
        <f t="shared" si="482"/>
        <v>750</v>
      </c>
      <c r="N3442" s="42"/>
      <c r="O3442" s="42"/>
      <c r="P3442" s="42"/>
      <c r="Q3442" s="40">
        <v>10</v>
      </c>
      <c r="R3442" s="43">
        <v>10</v>
      </c>
      <c r="S3442" s="40">
        <v>10</v>
      </c>
    </row>
    <row r="3443" spans="1:19" ht="12" customHeight="1" x14ac:dyDescent="0.35">
      <c r="A3443" s="77" t="s">
        <v>1144</v>
      </c>
      <c r="B3443" s="6">
        <v>6512</v>
      </c>
      <c r="C3443" s="6" t="s">
        <v>1144</v>
      </c>
      <c r="D3443" s="40">
        <v>10</v>
      </c>
      <c r="E3443" s="30">
        <f t="shared" si="474"/>
        <v>1437.2619479999996</v>
      </c>
      <c r="F3443" s="30">
        <f t="shared" si="475"/>
        <v>999.99327059999996</v>
      </c>
      <c r="G3443" s="30">
        <f t="shared" si="476"/>
        <v>809.98236899999995</v>
      </c>
      <c r="H3443" s="30">
        <f t="shared" si="477"/>
        <v>781.96794119999993</v>
      </c>
      <c r="I3443" s="30">
        <f t="shared" si="478"/>
        <v>745.42738319999989</v>
      </c>
      <c r="J3443" s="30">
        <f t="shared" si="479"/>
        <v>0</v>
      </c>
      <c r="K3443" s="30">
        <f t="shared" si="480"/>
        <v>850</v>
      </c>
      <c r="L3443" s="30">
        <f t="shared" si="481"/>
        <v>870</v>
      </c>
      <c r="M3443" s="80">
        <f t="shared" si="482"/>
        <v>750</v>
      </c>
      <c r="N3443" s="42"/>
      <c r="O3443" s="42"/>
      <c r="P3443" s="42"/>
      <c r="Q3443" s="40">
        <v>10</v>
      </c>
      <c r="R3443" s="43">
        <v>10</v>
      </c>
      <c r="S3443" s="40">
        <v>10</v>
      </c>
    </row>
    <row r="3444" spans="1:19" ht="12" customHeight="1" x14ac:dyDescent="0.35">
      <c r="A3444" s="77" t="s">
        <v>1144</v>
      </c>
      <c r="B3444" s="6">
        <v>6514</v>
      </c>
      <c r="C3444" s="6" t="s">
        <v>1144</v>
      </c>
      <c r="D3444" s="40">
        <v>10</v>
      </c>
      <c r="E3444" s="30">
        <f t="shared" si="474"/>
        <v>1437.2619479999996</v>
      </c>
      <c r="F3444" s="30">
        <f t="shared" si="475"/>
        <v>999.99327059999996</v>
      </c>
      <c r="G3444" s="30">
        <f t="shared" si="476"/>
        <v>809.98236899999995</v>
      </c>
      <c r="H3444" s="30">
        <f t="shared" si="477"/>
        <v>781.96794119999993</v>
      </c>
      <c r="I3444" s="30">
        <f t="shared" si="478"/>
        <v>745.42738319999989</v>
      </c>
      <c r="J3444" s="30">
        <f t="shared" si="479"/>
        <v>0</v>
      </c>
      <c r="K3444" s="30">
        <f t="shared" si="480"/>
        <v>850</v>
      </c>
      <c r="L3444" s="30">
        <f t="shared" si="481"/>
        <v>870</v>
      </c>
      <c r="M3444" s="80">
        <f t="shared" si="482"/>
        <v>750</v>
      </c>
      <c r="N3444" s="42"/>
      <c r="O3444" s="42"/>
      <c r="P3444" s="42"/>
      <c r="Q3444" s="40">
        <v>10</v>
      </c>
      <c r="R3444" s="43">
        <v>10</v>
      </c>
      <c r="S3444" s="40">
        <v>10</v>
      </c>
    </row>
    <row r="3445" spans="1:19" ht="12" customHeight="1" x14ac:dyDescent="0.35">
      <c r="A3445" s="77" t="s">
        <v>1144</v>
      </c>
      <c r="B3445" s="6">
        <v>6515</v>
      </c>
      <c r="C3445" s="6" t="s">
        <v>1144</v>
      </c>
      <c r="D3445" s="40">
        <v>10</v>
      </c>
      <c r="E3445" s="30">
        <f t="shared" si="474"/>
        <v>1437.2619479999996</v>
      </c>
      <c r="F3445" s="30">
        <f t="shared" si="475"/>
        <v>999.99327059999996</v>
      </c>
      <c r="G3445" s="30">
        <f t="shared" si="476"/>
        <v>809.98236899999995</v>
      </c>
      <c r="H3445" s="30">
        <f t="shared" si="477"/>
        <v>781.96794119999993</v>
      </c>
      <c r="I3445" s="30">
        <f t="shared" si="478"/>
        <v>745.42738319999989</v>
      </c>
      <c r="J3445" s="30">
        <f t="shared" si="479"/>
        <v>0</v>
      </c>
      <c r="K3445" s="30">
        <f t="shared" si="480"/>
        <v>850</v>
      </c>
      <c r="L3445" s="30">
        <f t="shared" si="481"/>
        <v>870</v>
      </c>
      <c r="M3445" s="80">
        <f t="shared" si="482"/>
        <v>750</v>
      </c>
      <c r="N3445" s="42"/>
      <c r="O3445" s="42"/>
      <c r="P3445" s="42"/>
      <c r="Q3445" s="40">
        <v>10</v>
      </c>
      <c r="R3445" s="43">
        <v>10</v>
      </c>
      <c r="S3445" s="40">
        <v>10</v>
      </c>
    </row>
    <row r="3446" spans="1:19" ht="12" customHeight="1" x14ac:dyDescent="0.35">
      <c r="A3446" s="77" t="s">
        <v>1144</v>
      </c>
      <c r="B3446" s="6">
        <v>6516</v>
      </c>
      <c r="C3446" s="6" t="s">
        <v>1144</v>
      </c>
      <c r="D3446" s="40">
        <v>10</v>
      </c>
      <c r="E3446" s="30">
        <f t="shared" si="474"/>
        <v>1437.2619479999996</v>
      </c>
      <c r="F3446" s="30">
        <f t="shared" si="475"/>
        <v>999.99327059999996</v>
      </c>
      <c r="G3446" s="30">
        <f t="shared" si="476"/>
        <v>809.98236899999995</v>
      </c>
      <c r="H3446" s="30">
        <f t="shared" si="477"/>
        <v>781.96794119999993</v>
      </c>
      <c r="I3446" s="30">
        <f t="shared" si="478"/>
        <v>745.42738319999989</v>
      </c>
      <c r="J3446" s="30">
        <f t="shared" si="479"/>
        <v>0</v>
      </c>
      <c r="K3446" s="30">
        <f t="shared" si="480"/>
        <v>850</v>
      </c>
      <c r="L3446" s="30">
        <f t="shared" si="481"/>
        <v>870</v>
      </c>
      <c r="M3446" s="80">
        <f t="shared" si="482"/>
        <v>750</v>
      </c>
      <c r="N3446" s="42"/>
      <c r="O3446" s="42"/>
      <c r="P3446" s="42"/>
      <c r="Q3446" s="40">
        <v>10</v>
      </c>
      <c r="R3446" s="43">
        <v>10</v>
      </c>
      <c r="S3446" s="40">
        <v>10</v>
      </c>
    </row>
    <row r="3447" spans="1:19" ht="12" customHeight="1" x14ac:dyDescent="0.35">
      <c r="A3447" s="77" t="s">
        <v>1144</v>
      </c>
      <c r="B3447" s="6">
        <v>6517</v>
      </c>
      <c r="C3447" s="6" t="s">
        <v>1144</v>
      </c>
      <c r="D3447" s="40">
        <v>10</v>
      </c>
      <c r="E3447" s="30">
        <f t="shared" si="474"/>
        <v>1437.2619479999996</v>
      </c>
      <c r="F3447" s="30">
        <f t="shared" si="475"/>
        <v>999.99327059999996</v>
      </c>
      <c r="G3447" s="30">
        <f t="shared" si="476"/>
        <v>809.98236899999995</v>
      </c>
      <c r="H3447" s="30">
        <f t="shared" si="477"/>
        <v>781.96794119999993</v>
      </c>
      <c r="I3447" s="30">
        <f t="shared" si="478"/>
        <v>745.42738319999989</v>
      </c>
      <c r="J3447" s="30">
        <f t="shared" si="479"/>
        <v>0</v>
      </c>
      <c r="K3447" s="30">
        <f t="shared" si="480"/>
        <v>850</v>
      </c>
      <c r="L3447" s="30">
        <f t="shared" si="481"/>
        <v>870</v>
      </c>
      <c r="M3447" s="80">
        <f t="shared" si="482"/>
        <v>750</v>
      </c>
      <c r="N3447" s="42"/>
      <c r="O3447" s="42"/>
      <c r="P3447" s="42"/>
      <c r="Q3447" s="40">
        <v>10</v>
      </c>
      <c r="R3447" s="43">
        <v>10</v>
      </c>
      <c r="S3447" s="40">
        <v>10</v>
      </c>
    </row>
    <row r="3448" spans="1:19" ht="12" customHeight="1" x14ac:dyDescent="0.35">
      <c r="A3448" s="77" t="s">
        <v>1144</v>
      </c>
      <c r="B3448" s="6">
        <v>6518</v>
      </c>
      <c r="C3448" s="6" t="s">
        <v>1144</v>
      </c>
      <c r="D3448" s="40">
        <v>10</v>
      </c>
      <c r="E3448" s="30">
        <f t="shared" si="474"/>
        <v>1437.2619479999996</v>
      </c>
      <c r="F3448" s="30">
        <f t="shared" si="475"/>
        <v>999.99327059999996</v>
      </c>
      <c r="G3448" s="30">
        <f t="shared" si="476"/>
        <v>809.98236899999995</v>
      </c>
      <c r="H3448" s="30">
        <f t="shared" si="477"/>
        <v>781.96794119999993</v>
      </c>
      <c r="I3448" s="30">
        <f t="shared" si="478"/>
        <v>745.42738319999989</v>
      </c>
      <c r="J3448" s="30">
        <f t="shared" si="479"/>
        <v>0</v>
      </c>
      <c r="K3448" s="30">
        <f t="shared" si="480"/>
        <v>850</v>
      </c>
      <c r="L3448" s="30">
        <f t="shared" si="481"/>
        <v>870</v>
      </c>
      <c r="M3448" s="80">
        <f t="shared" si="482"/>
        <v>750</v>
      </c>
      <c r="N3448" s="42"/>
      <c r="O3448" s="42"/>
      <c r="P3448" s="42"/>
      <c r="Q3448" s="40">
        <v>10</v>
      </c>
      <c r="R3448" s="43">
        <v>10</v>
      </c>
      <c r="S3448" s="40">
        <v>10</v>
      </c>
    </row>
    <row r="3449" spans="1:19" ht="12" customHeight="1" x14ac:dyDescent="0.35">
      <c r="A3449" s="77" t="s">
        <v>1145</v>
      </c>
      <c r="B3449" s="6">
        <v>6520</v>
      </c>
      <c r="C3449" s="6" t="s">
        <v>1145</v>
      </c>
      <c r="D3449" s="40">
        <v>15</v>
      </c>
      <c r="E3449" s="30">
        <f t="shared" si="474"/>
        <v>1961.0099459999999</v>
      </c>
      <c r="F3449" s="30">
        <f t="shared" si="475"/>
        <v>1718.6242446000001</v>
      </c>
      <c r="G3449" s="30">
        <f t="shared" si="476"/>
        <v>1437.2619479999996</v>
      </c>
      <c r="H3449" s="30">
        <f t="shared" si="477"/>
        <v>1350.7826273999999</v>
      </c>
      <c r="I3449" s="30">
        <f t="shared" si="478"/>
        <v>1306.9339577999999</v>
      </c>
      <c r="J3449" s="30">
        <f t="shared" si="479"/>
        <v>0</v>
      </c>
      <c r="K3449" s="30">
        <f t="shared" si="480"/>
        <v>1400</v>
      </c>
      <c r="L3449" s="30">
        <f t="shared" si="481"/>
        <v>1520</v>
      </c>
      <c r="M3449" s="80">
        <f t="shared" si="482"/>
        <v>1300</v>
      </c>
      <c r="N3449" s="42"/>
      <c r="O3449" s="42"/>
      <c r="P3449" s="42"/>
      <c r="Q3449" s="40">
        <v>15</v>
      </c>
      <c r="R3449" s="43">
        <v>15</v>
      </c>
      <c r="S3449" s="40">
        <v>15</v>
      </c>
    </row>
    <row r="3450" spans="1:19" ht="12" customHeight="1" x14ac:dyDescent="0.35">
      <c r="A3450" s="77" t="s">
        <v>1145</v>
      </c>
      <c r="B3450" s="6">
        <v>6521</v>
      </c>
      <c r="C3450" s="6" t="s">
        <v>1145</v>
      </c>
      <c r="D3450" s="40">
        <v>15</v>
      </c>
      <c r="E3450" s="30">
        <f t="shared" si="474"/>
        <v>1961.0099459999999</v>
      </c>
      <c r="F3450" s="30">
        <f t="shared" si="475"/>
        <v>1718.6242446000001</v>
      </c>
      <c r="G3450" s="30">
        <f t="shared" si="476"/>
        <v>1437.2619479999996</v>
      </c>
      <c r="H3450" s="30">
        <f t="shared" si="477"/>
        <v>1350.7826273999999</v>
      </c>
      <c r="I3450" s="30">
        <f t="shared" si="478"/>
        <v>1306.9339577999999</v>
      </c>
      <c r="J3450" s="30">
        <f t="shared" si="479"/>
        <v>0</v>
      </c>
      <c r="K3450" s="30">
        <f t="shared" si="480"/>
        <v>1400</v>
      </c>
      <c r="L3450" s="30">
        <f t="shared" si="481"/>
        <v>1520</v>
      </c>
      <c r="M3450" s="80">
        <f t="shared" si="482"/>
        <v>1300</v>
      </c>
      <c r="N3450" s="42"/>
      <c r="O3450" s="42"/>
      <c r="P3450" s="42"/>
      <c r="Q3450" s="40">
        <v>15</v>
      </c>
      <c r="R3450" s="43">
        <v>15</v>
      </c>
      <c r="S3450" s="40">
        <v>15</v>
      </c>
    </row>
    <row r="3451" spans="1:19" ht="12" customHeight="1" x14ac:dyDescent="0.35">
      <c r="A3451" s="77" t="s">
        <v>1145</v>
      </c>
      <c r="B3451" s="6">
        <v>6522</v>
      </c>
      <c r="C3451" s="6" t="s">
        <v>1145</v>
      </c>
      <c r="D3451" s="40">
        <v>15</v>
      </c>
      <c r="E3451" s="30">
        <f t="shared" si="474"/>
        <v>1961.0099459999999</v>
      </c>
      <c r="F3451" s="30">
        <f t="shared" si="475"/>
        <v>1718.6242446000001</v>
      </c>
      <c r="G3451" s="30">
        <f t="shared" si="476"/>
        <v>1437.2619479999996</v>
      </c>
      <c r="H3451" s="30">
        <f t="shared" si="477"/>
        <v>1350.7826273999999</v>
      </c>
      <c r="I3451" s="30">
        <f t="shared" si="478"/>
        <v>1306.9339577999999</v>
      </c>
      <c r="J3451" s="30">
        <f t="shared" si="479"/>
        <v>0</v>
      </c>
      <c r="K3451" s="30">
        <f t="shared" si="480"/>
        <v>1400</v>
      </c>
      <c r="L3451" s="30">
        <f t="shared" si="481"/>
        <v>1520</v>
      </c>
      <c r="M3451" s="80">
        <f t="shared" si="482"/>
        <v>1300</v>
      </c>
      <c r="N3451" s="42"/>
      <c r="O3451" s="42"/>
      <c r="P3451" s="42"/>
      <c r="Q3451" s="40">
        <v>15</v>
      </c>
      <c r="R3451" s="43">
        <v>15</v>
      </c>
      <c r="S3451" s="40">
        <v>15</v>
      </c>
    </row>
    <row r="3452" spans="1:19" ht="12" customHeight="1" x14ac:dyDescent="0.35">
      <c r="A3452" s="77" t="s">
        <v>1145</v>
      </c>
      <c r="B3452" s="6">
        <v>6523</v>
      </c>
      <c r="C3452" s="6" t="s">
        <v>1145</v>
      </c>
      <c r="D3452" s="40">
        <v>15</v>
      </c>
      <c r="E3452" s="30">
        <f t="shared" si="474"/>
        <v>1961.0099459999999</v>
      </c>
      <c r="F3452" s="30">
        <f t="shared" si="475"/>
        <v>1718.6242446000001</v>
      </c>
      <c r="G3452" s="30">
        <f t="shared" si="476"/>
        <v>1437.2619479999996</v>
      </c>
      <c r="H3452" s="30">
        <f t="shared" si="477"/>
        <v>1350.7826273999999</v>
      </c>
      <c r="I3452" s="30">
        <f t="shared" si="478"/>
        <v>1306.9339577999999</v>
      </c>
      <c r="J3452" s="30">
        <f t="shared" si="479"/>
        <v>0</v>
      </c>
      <c r="K3452" s="30">
        <f t="shared" si="480"/>
        <v>1400</v>
      </c>
      <c r="L3452" s="30">
        <f t="shared" si="481"/>
        <v>1520</v>
      </c>
      <c r="M3452" s="80">
        <f t="shared" si="482"/>
        <v>1300</v>
      </c>
      <c r="N3452" s="42"/>
      <c r="O3452" s="42"/>
      <c r="P3452" s="42"/>
      <c r="Q3452" s="40">
        <v>15</v>
      </c>
      <c r="R3452" s="43">
        <v>15</v>
      </c>
      <c r="S3452" s="40">
        <v>15</v>
      </c>
    </row>
    <row r="3453" spans="1:19" ht="12" customHeight="1" x14ac:dyDescent="0.35">
      <c r="A3453" s="77" t="s">
        <v>1145</v>
      </c>
      <c r="B3453" s="6">
        <v>6524</v>
      </c>
      <c r="C3453" s="6" t="s">
        <v>1145</v>
      </c>
      <c r="D3453" s="40">
        <v>15</v>
      </c>
      <c r="E3453" s="30">
        <f t="shared" si="474"/>
        <v>1961.0099459999999</v>
      </c>
      <c r="F3453" s="30">
        <f t="shared" si="475"/>
        <v>1718.6242446000001</v>
      </c>
      <c r="G3453" s="30">
        <f t="shared" si="476"/>
        <v>1437.2619479999996</v>
      </c>
      <c r="H3453" s="30">
        <f t="shared" si="477"/>
        <v>1350.7826273999999</v>
      </c>
      <c r="I3453" s="30">
        <f t="shared" si="478"/>
        <v>1306.9339577999999</v>
      </c>
      <c r="J3453" s="30">
        <f t="shared" si="479"/>
        <v>0</v>
      </c>
      <c r="K3453" s="30">
        <f t="shared" si="480"/>
        <v>1400</v>
      </c>
      <c r="L3453" s="30">
        <f t="shared" si="481"/>
        <v>1520</v>
      </c>
      <c r="M3453" s="80">
        <f t="shared" si="482"/>
        <v>1300</v>
      </c>
      <c r="N3453" s="42"/>
      <c r="O3453" s="42"/>
      <c r="P3453" s="42"/>
      <c r="Q3453" s="40">
        <v>15</v>
      </c>
      <c r="R3453" s="43">
        <v>15</v>
      </c>
      <c r="S3453" s="40">
        <v>15</v>
      </c>
    </row>
    <row r="3454" spans="1:19" ht="12" customHeight="1" x14ac:dyDescent="0.35">
      <c r="A3454" s="77" t="s">
        <v>1145</v>
      </c>
      <c r="B3454" s="6">
        <v>6525</v>
      </c>
      <c r="C3454" s="6" t="s">
        <v>1145</v>
      </c>
      <c r="D3454" s="40">
        <v>15</v>
      </c>
      <c r="E3454" s="30">
        <f t="shared" ref="E3454:E3517" si="483">IF(D3454=1,$E$6,IF(D3454=2,$E$7,IF(D3454=3,$E$8,IF(D3454=4,$E$9,IF(D3454=5,$E$10,IF(D3454=6,$E$11,IF(D3454=7,$E$12,IF(D3454=8,$E$13,IF(D3454=9,$E$14,IF(D3454=10,$E$15,IF(D3454=11,$E$16,IF(D3454=12,$E$17,IF(D3454=13,$E$18,IF(D3454=14,$E$19,IF(D3454=15,$E$20,IF(D3454=16,$E$21,IF(D3454=17,$E$22,IF(D3454=18,$E$23,IF(D3454=19,$E$24,IF(D3454=20,$E$25,IF(D3454=21,$E$26,IF(D3454=22,$E$27,IF(D3454=23,$E$28,IF(D3454=24,$E$29,IF(D3454=25,$E$30,IF(D3454=26,$E$31,IF(D3454=27,$E$32,IF(D3454=28,$E$33,IF(D3454=29,$E$34)))))))))))))))))))))))))))))</f>
        <v>1961.0099459999999</v>
      </c>
      <c r="F3454" s="30">
        <f t="shared" ref="F3454:F3517" si="484">IF(D3454=1,$F$6,IF(D3454=2,$F$7,IF(D3454=3,$F$8,IF(D3454=4,$F$9,IF(D3454=5,$F$10,IF(D3454=6,$F$11,IF(D3454=7,$F$12,IF(D3454=8,$F$13,IF(D3454=9,$F$14,IF(D3454=10,$F$15,IF(D3454=11,$F$16,IF(D3454=12,$F$17,IF(D3454=13,$F$18,IF(D3454=14,$F$19,IF(D3454=15,$F$20,IF(D3454=16,$F$21,IF(D3454=17,$F$22,IF(D3454=18,$F$23,IF(D3454=19,$F$24,IF(D3454=20,$F$25,IF(D3454=21,$F$26,IF(D3454=22,$F$27,IF(D3454=23,$F$28,IF(D3454=24,$F$29,IF(D3454=25,$F$30,IF(D3454=26,$F$31,IF(D3454=27,$F$32,IF(D3454=28,$E$33,IF(D3454=29,$E$34)))))))))))))))))))))))))))))</f>
        <v>1718.6242446000001</v>
      </c>
      <c r="G3454" s="30">
        <f t="shared" ref="G3454:G3517" si="485">IF(D3454=1,$G$6,IF(D3454=2,$G$7,IF(D3454=3,$G$8,IF(D3454=4,$G$9,IF(D3454=5,$G$10,IF(D3454=6,$G$11,IF(D3454=7,$G$12,IF(D3454=8,$G$13,IF(D3454=9,$G$14,IF(D3454=10,$G$15,IF(D3454=11,$G$16,IF(D3454=12,$G$17,IF(D3454=13,$G$18,IF(D3454=14,$G$19,IF(D3454=15,$G$20,IF(D3454=16,$G$21,IF(D3454=17,$G$22,IF(D3454=18,$G$23,IF(D3454=19,$G$24,IF(D3454=20,$G$25,IF(D3454=21,$G$26,IF(D3454=22,$G$27,IF(D3454=23,$G$28,IF(D3454=24,$G$29,IF(D3454=25,$G$30,IF(D3454=26,$G$31,IF(D3454=27,$G$32,IF(D3454=28,$E$33,IF(D3454=29,$E$34)))))))))))))))))))))))))))))</f>
        <v>1437.2619479999996</v>
      </c>
      <c r="H3454" s="30">
        <f t="shared" ref="H3454:H3517" si="486">IF(D3454=1,$H$6,IF(D3454=2,$H$7,IF(D3454=3,$H$8,IF(D3454=4,$H$9,IF(D3454=5,$H$10,IF(D3454=6,$H$11,IF(D3454=7,$H$12,IF(D3454=8,$H$13,IF(D3454=9,$H$14,IF(D3454=10,$H$15,IF(D3454=11,$H$16,IF(D3454=12,$H$17,IF(D3454=13,$H$18,IF(D3454=14,$H$19,IF(D3454=15,$H$20,IF(D3454=16,$H$21,IF(D3454=17,$H$22,IF(D3454=18,$H$23,IF(D3454=19,$H$24,IF(D3454=20,$H$25,IF(D3454=21,$H$26,IF(D3454=22,$H$27,IF(D3454=23,$H$28,IF(D3454=24,$H$29,IF(D3454=25,$H$30,IF(D3454=26,$H$31,IF(D3454=27,$H$32,IF(D3454=28,$E$33,IF(D3454=29,$E$34)))))))))))))))))))))))))))))</f>
        <v>1350.7826273999999</v>
      </c>
      <c r="I3454" s="30">
        <f t="shared" ref="I3454:I3517" si="487">IF(D3454=1,$I$6,IF(D3454=2,$I$7,IF(D3454=3,$I$8,IF(D3454=4,$I$9,IF(D3454=5,$I$10,IF(D3454=6,$I$11,IF(D3454=7,$I$12,IF(D3454=8,$I$13,IF(D3454=9,$I$14,IF(D3454=10,$I$15,IF(D3454=11,$I$16,IF(D3454=12,$I$17,IF(D3454=13,$I$18,IF(D3454=14,$I$19,IF(D3454=15,$I$20,IF(D3454=16,$I$21,IF(D3454=17,$I$22,IF(D3454=18,$I$23,IF(D3454=19,$I$24,IF(D3454=20,$I$25,IF(D3454=21,$I$26,IF(D3454=22,$I$27,IF(D3454=23,$I$28,IF(D3454=24,$I$29,IF(D3454=25,$I$30,IF(D3454=26,$I$31,IF(D3454=27,$I$32,IF(D3454=28,$E$33,IF(D3454=29,$E$34)))))))))))))))))))))))))))))</f>
        <v>1306.9339577999999</v>
      </c>
      <c r="J3454" s="30">
        <f t="shared" ref="J3454:J3517" si="488">IF(D3454=1,$J$6,IF(D3454=2,$J$7,IF(D3454=3,$J$8,IF(D3454=4,$J$9,IF(D3454=5,$J$10,IF(D3454=6,$J$11,IF(D3454=7,$J$12,IF(D3454=8,$J$13,IF(D3454=9,$J$14,IF(D3454=10,$J$15,IF(D3454=11,$J$16,IF(D3454=12,$J$17,IF(D3454=13,$J$18,IF(D3454=14,$J$19,IF(D3454=15,$J$20,IF(D3454=16,$J$21,IF(D3454=17,$J$22,IF(D3454=18,$J$23,IF(D3454=19,$J$24,IF(D3454=20,$J$25,IF(D3454=21,$J$26,IF(D3454=22,$J$27,IF(D3454=23,$J$28,IF(D3454=24,$J$29,IF(D3454=25,$J$30,IF(D3454=26,$J$31,IF(D3454=27,$J$32,IF(D3454=28,$E$33,IF(D3454=29,$E$34)))))))))))))))))))))))))))))</f>
        <v>0</v>
      </c>
      <c r="K3454" s="30">
        <f t="shared" ref="K3454:K3517" si="489">IF(D3454=1,$K$6,IF(D3454=2,$K$7,IF(D3454=3,$K$8,IF(D3454=4,$K$9,IF(D3454=5,$K$10,IF(D3454=6,$K$11,IF(D3454=7,$K$12,IF(D3454=8,$K$13,IF(D3454=9,$K$14,IF(D3454=10,$K$15,IF(D3454=11,$K$16,IF(D3454=12,$K$17,IF(D3454=13,$K$18,IF(D3454=14,$K$19,IF(D3454=15,$K$20,IF(D3454=16,$K$21,IF(D3454=17,$K$22,IF(D3454=18,$K$23,IF(D3454=19,$K$24,IF(D3454=20,$K$25,IF(D3454=21,$K$26,IF(D3454=22,$K$27,IF(D3454=23,$K$28,IF(D3454=24,$K$29,IF(D3454=25,$K$30,IF(D3454=26,$K$31,IF(D3454=27,$K$32,IF(D3454=28,$E$33,IF(D3454=29,$E$34)))))))))))))))))))))))))))))</f>
        <v>1400</v>
      </c>
      <c r="L3454" s="30">
        <f t="shared" ref="L3454:L3517" si="490">IF(D3454=1,$L$6,IF(D3454=2,$L$7,IF(D3454=3,$L$8,IF(D3454=4,$L$9,IF(D3454=5,$L$10,IF(D3454=6,$L$11,IF(D3454=7,$L$12,IF(D3454=8,$L$13,IF(D3454=9,$L$14,IF(D3454=10,$L$15,IF(D3454=11,$L$16,IF(D3454=12,$L$17,IF(D3454=13,$L$18,IF(D3454=14,$L$19,IF(D3454=15,$L$21,IF(D3454=16,$L$20,IF(D3454=17,$L$22,IF(D3454=18,$L$23,IF(D3454=19,$L$24,IF(D3454=20,$L$25,IF(D3454=21,$L$26,IF(D3454=22,$L$27,IF(D3454=23,$L$28,IF(D3454=24,$L$29,IF(D3454=25,$L$30,IF(D3454=26,$L$31,IF(D3454=27,$L$32,IF(D3454=28,$E$33,IF(D3454=29,$E$34)))))))))))))))))))))))))))))</f>
        <v>1520</v>
      </c>
      <c r="M3454" s="80">
        <f t="shared" ref="M3454:M3517" si="491">IF(D3454=1,$M$6,IF(D3454=2,$M$7,IF(D3454=3,$M$8,IF(D3454=4,$M$9,IF(D3454=5,$M$10,IF(D3454=6,$M$11,IF(D3454=7,$M$12,IF(D3454=8,$M$13,IF(D3454=9,$M$14,IF(D3454=10,$M$15,IF(D3454=11,$M$16,IF(D3454=12,$M$17,IF(D3454=13,$M$18,IF(D3454=14,$M$19,IF(D3454=15,$M$20,IF(D3454=16,$M$21,IF(D3454=17,$M$22,IF(D3454=18,$M$23,IF(D3454=19,$M$24,IF(D3454=20,$M$25))))))))))))))))))))</f>
        <v>1300</v>
      </c>
      <c r="N3454" s="42"/>
      <c r="O3454" s="42"/>
      <c r="P3454" s="42"/>
      <c r="Q3454" s="40">
        <v>15</v>
      </c>
      <c r="R3454" s="43">
        <v>15</v>
      </c>
      <c r="S3454" s="40">
        <v>15</v>
      </c>
    </row>
    <row r="3455" spans="1:19" ht="12" customHeight="1" x14ac:dyDescent="0.35">
      <c r="A3455" s="77" t="s">
        <v>1145</v>
      </c>
      <c r="B3455" s="6">
        <v>6529</v>
      </c>
      <c r="C3455" s="6" t="s">
        <v>1145</v>
      </c>
      <c r="D3455" s="40">
        <v>15</v>
      </c>
      <c r="E3455" s="30">
        <f t="shared" si="483"/>
        <v>1961.0099459999999</v>
      </c>
      <c r="F3455" s="30">
        <f t="shared" si="484"/>
        <v>1718.6242446000001</v>
      </c>
      <c r="G3455" s="30">
        <f t="shared" si="485"/>
        <v>1437.2619479999996</v>
      </c>
      <c r="H3455" s="30">
        <f t="shared" si="486"/>
        <v>1350.7826273999999</v>
      </c>
      <c r="I3455" s="30">
        <f t="shared" si="487"/>
        <v>1306.9339577999999</v>
      </c>
      <c r="J3455" s="30">
        <f t="shared" si="488"/>
        <v>0</v>
      </c>
      <c r="K3455" s="30">
        <f t="shared" si="489"/>
        <v>1400</v>
      </c>
      <c r="L3455" s="30">
        <f t="shared" si="490"/>
        <v>1520</v>
      </c>
      <c r="M3455" s="80">
        <f t="shared" si="491"/>
        <v>1300</v>
      </c>
      <c r="N3455" s="42"/>
      <c r="O3455" s="42"/>
      <c r="P3455" s="42"/>
      <c r="Q3455" s="40">
        <v>15</v>
      </c>
      <c r="R3455" s="43">
        <v>15</v>
      </c>
      <c r="S3455" s="40">
        <v>15</v>
      </c>
    </row>
    <row r="3456" spans="1:19" ht="12" customHeight="1" x14ac:dyDescent="0.35">
      <c r="A3456" s="77" t="s">
        <v>1146</v>
      </c>
      <c r="B3456" s="6">
        <v>6530</v>
      </c>
      <c r="C3456" s="6" t="s">
        <v>1146</v>
      </c>
      <c r="D3456" s="40">
        <v>15</v>
      </c>
      <c r="E3456" s="30">
        <f t="shared" si="483"/>
        <v>1961.0099459999999</v>
      </c>
      <c r="F3456" s="30">
        <f t="shared" si="484"/>
        <v>1718.6242446000001</v>
      </c>
      <c r="G3456" s="30">
        <f t="shared" si="485"/>
        <v>1437.2619479999996</v>
      </c>
      <c r="H3456" s="30">
        <f t="shared" si="486"/>
        <v>1350.7826273999999</v>
      </c>
      <c r="I3456" s="30">
        <f t="shared" si="487"/>
        <v>1306.9339577999999</v>
      </c>
      <c r="J3456" s="30">
        <f t="shared" si="488"/>
        <v>0</v>
      </c>
      <c r="K3456" s="30">
        <f t="shared" si="489"/>
        <v>1400</v>
      </c>
      <c r="L3456" s="30">
        <f t="shared" si="490"/>
        <v>1520</v>
      </c>
      <c r="M3456" s="80">
        <f t="shared" si="491"/>
        <v>1300</v>
      </c>
      <c r="N3456" s="42"/>
      <c r="O3456" s="42"/>
      <c r="P3456" s="42"/>
      <c r="Q3456" s="40">
        <v>15</v>
      </c>
      <c r="R3456" s="43">
        <v>15</v>
      </c>
      <c r="S3456" s="40">
        <v>15</v>
      </c>
    </row>
    <row r="3457" spans="1:19" ht="12" customHeight="1" x14ac:dyDescent="0.35">
      <c r="A3457" s="77" t="s">
        <v>1146</v>
      </c>
      <c r="B3457" s="6">
        <v>6538</v>
      </c>
      <c r="C3457" s="6" t="s">
        <v>1146</v>
      </c>
      <c r="D3457" s="40">
        <v>15</v>
      </c>
      <c r="E3457" s="30">
        <f t="shared" si="483"/>
        <v>1961.0099459999999</v>
      </c>
      <c r="F3457" s="30">
        <f t="shared" si="484"/>
        <v>1718.6242446000001</v>
      </c>
      <c r="G3457" s="30">
        <f t="shared" si="485"/>
        <v>1437.2619479999996</v>
      </c>
      <c r="H3457" s="30">
        <f t="shared" si="486"/>
        <v>1350.7826273999999</v>
      </c>
      <c r="I3457" s="30">
        <f t="shared" si="487"/>
        <v>1306.9339577999999</v>
      </c>
      <c r="J3457" s="30">
        <f t="shared" si="488"/>
        <v>0</v>
      </c>
      <c r="K3457" s="30">
        <f t="shared" si="489"/>
        <v>1400</v>
      </c>
      <c r="L3457" s="30">
        <f t="shared" si="490"/>
        <v>1520</v>
      </c>
      <c r="M3457" s="80">
        <f t="shared" si="491"/>
        <v>1300</v>
      </c>
      <c r="N3457" s="42"/>
      <c r="O3457" s="42"/>
      <c r="P3457" s="42"/>
      <c r="Q3457" s="40">
        <v>15</v>
      </c>
      <c r="R3457" s="43">
        <v>15</v>
      </c>
      <c r="S3457" s="40">
        <v>15</v>
      </c>
    </row>
    <row r="3458" spans="1:19" ht="12" customHeight="1" x14ac:dyDescent="0.35">
      <c r="A3458" s="77" t="s">
        <v>1146</v>
      </c>
      <c r="B3458" s="6">
        <v>6539</v>
      </c>
      <c r="C3458" s="6" t="s">
        <v>1146</v>
      </c>
      <c r="D3458" s="40">
        <v>15</v>
      </c>
      <c r="E3458" s="30">
        <f t="shared" si="483"/>
        <v>1961.0099459999999</v>
      </c>
      <c r="F3458" s="30">
        <f t="shared" si="484"/>
        <v>1718.6242446000001</v>
      </c>
      <c r="G3458" s="30">
        <f t="shared" si="485"/>
        <v>1437.2619479999996</v>
      </c>
      <c r="H3458" s="30">
        <f t="shared" si="486"/>
        <v>1350.7826273999999</v>
      </c>
      <c r="I3458" s="30">
        <f t="shared" si="487"/>
        <v>1306.9339577999999</v>
      </c>
      <c r="J3458" s="30">
        <f t="shared" si="488"/>
        <v>0</v>
      </c>
      <c r="K3458" s="30">
        <f t="shared" si="489"/>
        <v>1400</v>
      </c>
      <c r="L3458" s="30">
        <f t="shared" si="490"/>
        <v>1520</v>
      </c>
      <c r="M3458" s="80">
        <f t="shared" si="491"/>
        <v>1300</v>
      </c>
      <c r="N3458" s="42"/>
      <c r="O3458" s="42"/>
      <c r="P3458" s="42"/>
      <c r="Q3458" s="40">
        <v>15</v>
      </c>
      <c r="R3458" s="43">
        <v>15</v>
      </c>
      <c r="S3458" s="40">
        <v>15</v>
      </c>
    </row>
    <row r="3459" spans="1:19" ht="12" customHeight="1" x14ac:dyDescent="0.35">
      <c r="A3459" s="77" t="s">
        <v>1147</v>
      </c>
      <c r="B3459" s="6">
        <v>6570</v>
      </c>
      <c r="C3459" s="6" t="s">
        <v>1147</v>
      </c>
      <c r="D3459" s="40">
        <v>15</v>
      </c>
      <c r="E3459" s="30">
        <f t="shared" si="483"/>
        <v>1961.0099459999999</v>
      </c>
      <c r="F3459" s="30">
        <f t="shared" si="484"/>
        <v>1718.6242446000001</v>
      </c>
      <c r="G3459" s="30">
        <f t="shared" si="485"/>
        <v>1437.2619479999996</v>
      </c>
      <c r="H3459" s="30">
        <f t="shared" si="486"/>
        <v>1350.7826273999999</v>
      </c>
      <c r="I3459" s="30">
        <f t="shared" si="487"/>
        <v>1306.9339577999999</v>
      </c>
      <c r="J3459" s="30">
        <f t="shared" si="488"/>
        <v>0</v>
      </c>
      <c r="K3459" s="30">
        <f t="shared" si="489"/>
        <v>1400</v>
      </c>
      <c r="L3459" s="30">
        <f t="shared" si="490"/>
        <v>1520</v>
      </c>
      <c r="M3459" s="80">
        <f t="shared" si="491"/>
        <v>1300</v>
      </c>
      <c r="N3459" s="42"/>
      <c r="O3459" s="42"/>
      <c r="P3459" s="42"/>
      <c r="Q3459" s="40">
        <v>15</v>
      </c>
      <c r="R3459" s="43">
        <v>15</v>
      </c>
      <c r="S3459" s="40">
        <v>15</v>
      </c>
    </row>
    <row r="3460" spans="1:19" ht="12" customHeight="1" x14ac:dyDescent="0.35">
      <c r="A3460" s="77" t="s">
        <v>1147</v>
      </c>
      <c r="B3460" s="6">
        <v>6571</v>
      </c>
      <c r="C3460" s="6" t="s">
        <v>1147</v>
      </c>
      <c r="D3460" s="40">
        <v>15</v>
      </c>
      <c r="E3460" s="30">
        <f t="shared" si="483"/>
        <v>1961.0099459999999</v>
      </c>
      <c r="F3460" s="30">
        <f t="shared" si="484"/>
        <v>1718.6242446000001</v>
      </c>
      <c r="G3460" s="30">
        <f t="shared" si="485"/>
        <v>1437.2619479999996</v>
      </c>
      <c r="H3460" s="30">
        <f t="shared" si="486"/>
        <v>1350.7826273999999</v>
      </c>
      <c r="I3460" s="30">
        <f t="shared" si="487"/>
        <v>1306.9339577999999</v>
      </c>
      <c r="J3460" s="30">
        <f t="shared" si="488"/>
        <v>0</v>
      </c>
      <c r="K3460" s="30">
        <f t="shared" si="489"/>
        <v>1400</v>
      </c>
      <c r="L3460" s="30">
        <f t="shared" si="490"/>
        <v>1520</v>
      </c>
      <c r="M3460" s="80">
        <f t="shared" si="491"/>
        <v>1300</v>
      </c>
      <c r="N3460" s="42"/>
      <c r="O3460" s="42"/>
      <c r="P3460" s="42"/>
      <c r="Q3460" s="40">
        <v>15</v>
      </c>
      <c r="R3460" s="43">
        <v>15</v>
      </c>
      <c r="S3460" s="40">
        <v>15</v>
      </c>
    </row>
    <row r="3461" spans="1:19" ht="12" customHeight="1" x14ac:dyDescent="0.35">
      <c r="A3461" s="77" t="s">
        <v>1148</v>
      </c>
      <c r="B3461" s="6">
        <v>6590</v>
      </c>
      <c r="C3461" s="6" t="s">
        <v>1148</v>
      </c>
      <c r="D3461" s="40">
        <v>13</v>
      </c>
      <c r="E3461" s="30">
        <f t="shared" si="483"/>
        <v>1829.4639371999999</v>
      </c>
      <c r="F3461" s="30">
        <f t="shared" si="484"/>
        <v>1457.9682642000002</v>
      </c>
      <c r="G3461" s="30">
        <f t="shared" si="485"/>
        <v>1176.6059676</v>
      </c>
      <c r="H3461" s="30">
        <f t="shared" si="486"/>
        <v>1042.6239215999999</v>
      </c>
      <c r="I3461" s="30">
        <f t="shared" si="487"/>
        <v>1112.0509817999998</v>
      </c>
      <c r="J3461" s="30">
        <f t="shared" si="488"/>
        <v>0</v>
      </c>
      <c r="K3461" s="30">
        <f t="shared" si="489"/>
        <v>1200</v>
      </c>
      <c r="L3461" s="30">
        <f t="shared" si="490"/>
        <v>1220</v>
      </c>
      <c r="M3461" s="80">
        <f t="shared" si="491"/>
        <v>1100</v>
      </c>
      <c r="N3461" s="42"/>
      <c r="O3461" s="42"/>
      <c r="P3461" s="42"/>
      <c r="Q3461" s="40">
        <v>13</v>
      </c>
      <c r="R3461" s="43">
        <v>13</v>
      </c>
      <c r="S3461" s="40">
        <v>13</v>
      </c>
    </row>
    <row r="3462" spans="1:19" ht="12" customHeight="1" x14ac:dyDescent="0.35">
      <c r="A3462" s="77" t="s">
        <v>1149</v>
      </c>
      <c r="B3462" s="6">
        <v>6600</v>
      </c>
      <c r="C3462" s="6" t="s">
        <v>1149</v>
      </c>
      <c r="D3462" s="40">
        <v>13</v>
      </c>
      <c r="E3462" s="30">
        <f t="shared" si="483"/>
        <v>1829.4639371999999</v>
      </c>
      <c r="F3462" s="30">
        <f t="shared" si="484"/>
        <v>1457.9682642000002</v>
      </c>
      <c r="G3462" s="30">
        <f t="shared" si="485"/>
        <v>1176.6059676</v>
      </c>
      <c r="H3462" s="30">
        <f t="shared" si="486"/>
        <v>1042.6239215999999</v>
      </c>
      <c r="I3462" s="30">
        <f t="shared" si="487"/>
        <v>1112.0509817999998</v>
      </c>
      <c r="J3462" s="30">
        <f t="shared" si="488"/>
        <v>0</v>
      </c>
      <c r="K3462" s="30">
        <f t="shared" si="489"/>
        <v>1200</v>
      </c>
      <c r="L3462" s="30">
        <f t="shared" si="490"/>
        <v>1220</v>
      </c>
      <c r="M3462" s="80">
        <f t="shared" si="491"/>
        <v>1100</v>
      </c>
      <c r="N3462" s="42"/>
      <c r="O3462" s="42"/>
      <c r="P3462" s="42"/>
      <c r="Q3462" s="40">
        <v>13</v>
      </c>
      <c r="R3462" s="43">
        <v>13</v>
      </c>
      <c r="S3462" s="40">
        <v>13</v>
      </c>
    </row>
    <row r="3463" spans="1:19" ht="12" customHeight="1" x14ac:dyDescent="0.35">
      <c r="A3463" s="77" t="s">
        <v>1149</v>
      </c>
      <c r="B3463" s="6">
        <v>6601</v>
      </c>
      <c r="C3463" s="6" t="s">
        <v>1149</v>
      </c>
      <c r="D3463" s="40">
        <v>13</v>
      </c>
      <c r="E3463" s="30">
        <f t="shared" si="483"/>
        <v>1829.4639371999999</v>
      </c>
      <c r="F3463" s="30">
        <f t="shared" si="484"/>
        <v>1457.9682642000002</v>
      </c>
      <c r="G3463" s="30">
        <f t="shared" si="485"/>
        <v>1176.6059676</v>
      </c>
      <c r="H3463" s="30">
        <f t="shared" si="486"/>
        <v>1042.6239215999999</v>
      </c>
      <c r="I3463" s="30">
        <f t="shared" si="487"/>
        <v>1112.0509817999998</v>
      </c>
      <c r="J3463" s="30">
        <f t="shared" si="488"/>
        <v>0</v>
      </c>
      <c r="K3463" s="30">
        <f t="shared" si="489"/>
        <v>1200</v>
      </c>
      <c r="L3463" s="30">
        <f t="shared" si="490"/>
        <v>1220</v>
      </c>
      <c r="M3463" s="80">
        <f t="shared" si="491"/>
        <v>1100</v>
      </c>
      <c r="N3463" s="42"/>
      <c r="O3463" s="42"/>
      <c r="P3463" s="42"/>
      <c r="Q3463" s="40">
        <v>13</v>
      </c>
      <c r="R3463" s="43">
        <v>13</v>
      </c>
      <c r="S3463" s="40">
        <v>13</v>
      </c>
    </row>
    <row r="3464" spans="1:19" ht="12" customHeight="1" x14ac:dyDescent="0.35">
      <c r="A3464" s="77" t="s">
        <v>1150</v>
      </c>
      <c r="B3464" s="6">
        <v>6610</v>
      </c>
      <c r="C3464" s="6" t="s">
        <v>1150</v>
      </c>
      <c r="D3464" s="40">
        <v>14</v>
      </c>
      <c r="E3464" s="30">
        <f t="shared" si="483"/>
        <v>1896.4549602</v>
      </c>
      <c r="F3464" s="30">
        <f t="shared" si="484"/>
        <v>1610.2205891999999</v>
      </c>
      <c r="G3464" s="30">
        <f t="shared" si="485"/>
        <v>1372.7069621999999</v>
      </c>
      <c r="H3464" s="30">
        <f t="shared" si="486"/>
        <v>1285.0096229999997</v>
      </c>
      <c r="I3464" s="30">
        <f t="shared" si="487"/>
        <v>1242.378972</v>
      </c>
      <c r="J3464" s="30">
        <f t="shared" si="488"/>
        <v>0</v>
      </c>
      <c r="K3464" s="30">
        <f t="shared" si="489"/>
        <v>1300</v>
      </c>
      <c r="L3464" s="30">
        <f t="shared" si="490"/>
        <v>1320</v>
      </c>
      <c r="M3464" s="80">
        <f t="shared" si="491"/>
        <v>1200</v>
      </c>
      <c r="N3464" s="42"/>
      <c r="O3464" s="42"/>
      <c r="P3464" s="42"/>
      <c r="Q3464" s="40">
        <v>14</v>
      </c>
      <c r="R3464" s="43">
        <v>14</v>
      </c>
      <c r="S3464" s="40">
        <v>14</v>
      </c>
    </row>
    <row r="3465" spans="1:19" ht="12" customHeight="1" x14ac:dyDescent="0.35">
      <c r="A3465" s="77" t="s">
        <v>1151</v>
      </c>
      <c r="B3465" s="6">
        <v>6611</v>
      </c>
      <c r="C3465" s="6" t="s">
        <v>1151</v>
      </c>
      <c r="D3465" s="40">
        <v>15</v>
      </c>
      <c r="E3465" s="30">
        <f t="shared" si="483"/>
        <v>1961.0099459999999</v>
      </c>
      <c r="F3465" s="30">
        <f t="shared" si="484"/>
        <v>1718.6242446000001</v>
      </c>
      <c r="G3465" s="30">
        <f t="shared" si="485"/>
        <v>1437.2619479999996</v>
      </c>
      <c r="H3465" s="30">
        <f t="shared" si="486"/>
        <v>1350.7826273999999</v>
      </c>
      <c r="I3465" s="30">
        <f t="shared" si="487"/>
        <v>1306.9339577999999</v>
      </c>
      <c r="J3465" s="30">
        <f t="shared" si="488"/>
        <v>0</v>
      </c>
      <c r="K3465" s="30">
        <f t="shared" si="489"/>
        <v>1400</v>
      </c>
      <c r="L3465" s="30">
        <f t="shared" si="490"/>
        <v>1520</v>
      </c>
      <c r="M3465" s="80">
        <f t="shared" si="491"/>
        <v>1300</v>
      </c>
      <c r="N3465" s="42"/>
      <c r="O3465" s="42"/>
      <c r="P3465" s="42"/>
      <c r="Q3465" s="40">
        <v>15</v>
      </c>
      <c r="R3465" s="43">
        <v>15</v>
      </c>
      <c r="S3465" s="40">
        <v>15</v>
      </c>
    </row>
    <row r="3466" spans="1:19" ht="12" customHeight="1" x14ac:dyDescent="0.35">
      <c r="A3466" s="77" t="s">
        <v>1152</v>
      </c>
      <c r="B3466" s="6">
        <v>6612</v>
      </c>
      <c r="C3466" s="6" t="s">
        <v>1152</v>
      </c>
      <c r="D3466" s="40">
        <v>15</v>
      </c>
      <c r="E3466" s="30">
        <f t="shared" si="483"/>
        <v>1961.0099459999999</v>
      </c>
      <c r="F3466" s="30">
        <f t="shared" si="484"/>
        <v>1718.6242446000001</v>
      </c>
      <c r="G3466" s="30">
        <f t="shared" si="485"/>
        <v>1437.2619479999996</v>
      </c>
      <c r="H3466" s="30">
        <f t="shared" si="486"/>
        <v>1350.7826273999999</v>
      </c>
      <c r="I3466" s="30">
        <f t="shared" si="487"/>
        <v>1306.9339577999999</v>
      </c>
      <c r="J3466" s="30">
        <f t="shared" si="488"/>
        <v>0</v>
      </c>
      <c r="K3466" s="30">
        <f t="shared" si="489"/>
        <v>1400</v>
      </c>
      <c r="L3466" s="30">
        <f t="shared" si="490"/>
        <v>1520</v>
      </c>
      <c r="M3466" s="80">
        <f t="shared" si="491"/>
        <v>1300</v>
      </c>
      <c r="N3466" s="42"/>
      <c r="O3466" s="42"/>
      <c r="P3466" s="42"/>
      <c r="Q3466" s="40">
        <v>15</v>
      </c>
      <c r="R3466" s="43">
        <v>15</v>
      </c>
      <c r="S3466" s="40">
        <v>15</v>
      </c>
    </row>
    <row r="3467" spans="1:19" ht="12" customHeight="1" x14ac:dyDescent="0.35">
      <c r="A3467" s="77" t="s">
        <v>1153</v>
      </c>
      <c r="B3467" s="6">
        <v>6613</v>
      </c>
      <c r="C3467" s="6" t="s">
        <v>1153</v>
      </c>
      <c r="D3467" s="40">
        <v>15</v>
      </c>
      <c r="E3467" s="30">
        <f t="shared" si="483"/>
        <v>1961.0099459999999</v>
      </c>
      <c r="F3467" s="30">
        <f t="shared" si="484"/>
        <v>1718.6242446000001</v>
      </c>
      <c r="G3467" s="30">
        <f t="shared" si="485"/>
        <v>1437.2619479999996</v>
      </c>
      <c r="H3467" s="30">
        <f t="shared" si="486"/>
        <v>1350.7826273999999</v>
      </c>
      <c r="I3467" s="30">
        <f t="shared" si="487"/>
        <v>1306.9339577999999</v>
      </c>
      <c r="J3467" s="30">
        <f t="shared" si="488"/>
        <v>0</v>
      </c>
      <c r="K3467" s="30">
        <f t="shared" si="489"/>
        <v>1400</v>
      </c>
      <c r="L3467" s="30">
        <f t="shared" si="490"/>
        <v>1520</v>
      </c>
      <c r="M3467" s="80">
        <f t="shared" si="491"/>
        <v>1300</v>
      </c>
      <c r="N3467" s="42"/>
      <c r="O3467" s="42"/>
      <c r="P3467" s="42"/>
      <c r="Q3467" s="40">
        <v>15</v>
      </c>
      <c r="R3467" s="43">
        <v>15</v>
      </c>
      <c r="S3467" s="40">
        <v>15</v>
      </c>
    </row>
    <row r="3468" spans="1:19" ht="12" customHeight="1" x14ac:dyDescent="0.35">
      <c r="A3468" s="77" t="s">
        <v>1154</v>
      </c>
      <c r="B3468" s="6">
        <v>6620</v>
      </c>
      <c r="C3468" s="6" t="s">
        <v>1154</v>
      </c>
      <c r="D3468" s="40">
        <v>15</v>
      </c>
      <c r="E3468" s="30">
        <f t="shared" si="483"/>
        <v>1961.0099459999999</v>
      </c>
      <c r="F3468" s="30">
        <f t="shared" si="484"/>
        <v>1718.6242446000001</v>
      </c>
      <c r="G3468" s="30">
        <f t="shared" si="485"/>
        <v>1437.2619479999996</v>
      </c>
      <c r="H3468" s="30">
        <f t="shared" si="486"/>
        <v>1350.7826273999999</v>
      </c>
      <c r="I3468" s="30">
        <f t="shared" si="487"/>
        <v>1306.9339577999999</v>
      </c>
      <c r="J3468" s="30">
        <f t="shared" si="488"/>
        <v>0</v>
      </c>
      <c r="K3468" s="30">
        <f t="shared" si="489"/>
        <v>1400</v>
      </c>
      <c r="L3468" s="30">
        <f t="shared" si="490"/>
        <v>1520</v>
      </c>
      <c r="M3468" s="80">
        <f t="shared" si="491"/>
        <v>1300</v>
      </c>
      <c r="N3468" s="42"/>
      <c r="O3468" s="42"/>
      <c r="P3468" s="42"/>
      <c r="Q3468" s="40">
        <v>15</v>
      </c>
      <c r="R3468" s="43">
        <v>15</v>
      </c>
      <c r="S3468" s="40">
        <v>15</v>
      </c>
    </row>
    <row r="3469" spans="1:19" ht="12" customHeight="1" x14ac:dyDescent="0.35">
      <c r="A3469" s="77" t="s">
        <v>1155</v>
      </c>
      <c r="B3469" s="6">
        <v>6622</v>
      </c>
      <c r="C3469" s="6" t="s">
        <v>1155</v>
      </c>
      <c r="D3469" s="40">
        <v>15</v>
      </c>
      <c r="E3469" s="30">
        <f t="shared" si="483"/>
        <v>1961.0099459999999</v>
      </c>
      <c r="F3469" s="30">
        <f t="shared" si="484"/>
        <v>1718.6242446000001</v>
      </c>
      <c r="G3469" s="30">
        <f t="shared" si="485"/>
        <v>1437.2619479999996</v>
      </c>
      <c r="H3469" s="30">
        <f t="shared" si="486"/>
        <v>1350.7826273999999</v>
      </c>
      <c r="I3469" s="30">
        <f t="shared" si="487"/>
        <v>1306.9339577999999</v>
      </c>
      <c r="J3469" s="30">
        <f t="shared" si="488"/>
        <v>0</v>
      </c>
      <c r="K3469" s="30">
        <f t="shared" si="489"/>
        <v>1400</v>
      </c>
      <c r="L3469" s="30">
        <f t="shared" si="490"/>
        <v>1520</v>
      </c>
      <c r="M3469" s="80">
        <f t="shared" si="491"/>
        <v>1300</v>
      </c>
      <c r="N3469" s="42"/>
      <c r="O3469" s="42"/>
      <c r="P3469" s="42"/>
      <c r="Q3469" s="40">
        <v>15</v>
      </c>
      <c r="R3469" s="43">
        <v>15</v>
      </c>
      <c r="S3469" s="40">
        <v>15</v>
      </c>
    </row>
    <row r="3470" spans="1:19" ht="12" customHeight="1" x14ac:dyDescent="0.35">
      <c r="A3470" s="77" t="s">
        <v>1156</v>
      </c>
      <c r="B3470" s="6">
        <v>6628</v>
      </c>
      <c r="C3470" s="6" t="s">
        <v>1156</v>
      </c>
      <c r="D3470" s="40">
        <v>15</v>
      </c>
      <c r="E3470" s="30">
        <f t="shared" si="483"/>
        <v>1961.0099459999999</v>
      </c>
      <c r="F3470" s="30">
        <f t="shared" si="484"/>
        <v>1718.6242446000001</v>
      </c>
      <c r="G3470" s="30">
        <f t="shared" si="485"/>
        <v>1437.2619479999996</v>
      </c>
      <c r="H3470" s="30">
        <f t="shared" si="486"/>
        <v>1350.7826273999999</v>
      </c>
      <c r="I3470" s="30">
        <f t="shared" si="487"/>
        <v>1306.9339577999999</v>
      </c>
      <c r="J3470" s="30">
        <f t="shared" si="488"/>
        <v>0</v>
      </c>
      <c r="K3470" s="30">
        <f t="shared" si="489"/>
        <v>1400</v>
      </c>
      <c r="L3470" s="30">
        <f t="shared" si="490"/>
        <v>1520</v>
      </c>
      <c r="M3470" s="80">
        <f t="shared" si="491"/>
        <v>1300</v>
      </c>
      <c r="N3470" s="42"/>
      <c r="O3470" s="42"/>
      <c r="P3470" s="42"/>
      <c r="Q3470" s="40">
        <v>15</v>
      </c>
      <c r="R3470" s="43">
        <v>15</v>
      </c>
      <c r="S3470" s="40">
        <v>15</v>
      </c>
    </row>
    <row r="3471" spans="1:19" ht="12" customHeight="1" x14ac:dyDescent="0.35">
      <c r="A3471" s="77" t="s">
        <v>1157</v>
      </c>
      <c r="B3471" s="6">
        <v>6629</v>
      </c>
      <c r="C3471" s="6" t="s">
        <v>1157</v>
      </c>
      <c r="D3471" s="40">
        <v>15</v>
      </c>
      <c r="E3471" s="30">
        <f t="shared" si="483"/>
        <v>1961.0099459999999</v>
      </c>
      <c r="F3471" s="30">
        <f t="shared" si="484"/>
        <v>1718.6242446000001</v>
      </c>
      <c r="G3471" s="30">
        <f t="shared" si="485"/>
        <v>1437.2619479999996</v>
      </c>
      <c r="H3471" s="30">
        <f t="shared" si="486"/>
        <v>1350.7826273999999</v>
      </c>
      <c r="I3471" s="30">
        <f t="shared" si="487"/>
        <v>1306.9339577999999</v>
      </c>
      <c r="J3471" s="30">
        <f t="shared" si="488"/>
        <v>0</v>
      </c>
      <c r="K3471" s="30">
        <f t="shared" si="489"/>
        <v>1400</v>
      </c>
      <c r="L3471" s="30">
        <f t="shared" si="490"/>
        <v>1520</v>
      </c>
      <c r="M3471" s="80">
        <f t="shared" si="491"/>
        <v>1300</v>
      </c>
      <c r="N3471" s="42"/>
      <c r="O3471" s="42"/>
      <c r="P3471" s="42"/>
      <c r="Q3471" s="40">
        <v>15</v>
      </c>
      <c r="R3471" s="43">
        <v>15</v>
      </c>
      <c r="S3471" s="40">
        <v>15</v>
      </c>
    </row>
    <row r="3472" spans="1:19" ht="12" customHeight="1" x14ac:dyDescent="0.35">
      <c r="A3472" s="77" t="s">
        <v>1158</v>
      </c>
      <c r="B3472" s="6">
        <v>6630</v>
      </c>
      <c r="C3472" s="6" t="s">
        <v>1158</v>
      </c>
      <c r="D3472" s="40">
        <v>15</v>
      </c>
      <c r="E3472" s="30">
        <f t="shared" si="483"/>
        <v>1961.0099459999999</v>
      </c>
      <c r="F3472" s="30">
        <f t="shared" si="484"/>
        <v>1718.6242446000001</v>
      </c>
      <c r="G3472" s="30">
        <f t="shared" si="485"/>
        <v>1437.2619479999996</v>
      </c>
      <c r="H3472" s="30">
        <f t="shared" si="486"/>
        <v>1350.7826273999999</v>
      </c>
      <c r="I3472" s="30">
        <f t="shared" si="487"/>
        <v>1306.9339577999999</v>
      </c>
      <c r="J3472" s="30">
        <f t="shared" si="488"/>
        <v>0</v>
      </c>
      <c r="K3472" s="30">
        <f t="shared" si="489"/>
        <v>1400</v>
      </c>
      <c r="L3472" s="30">
        <f t="shared" si="490"/>
        <v>1520</v>
      </c>
      <c r="M3472" s="80">
        <f t="shared" si="491"/>
        <v>1300</v>
      </c>
      <c r="N3472" s="42"/>
      <c r="O3472" s="42"/>
      <c r="P3472" s="42"/>
      <c r="Q3472" s="40">
        <v>15</v>
      </c>
      <c r="R3472" s="43">
        <v>15</v>
      </c>
      <c r="S3472" s="40">
        <v>15</v>
      </c>
    </row>
    <row r="3473" spans="1:19" ht="12" customHeight="1" x14ac:dyDescent="0.35">
      <c r="A3473" s="77" t="s">
        <v>1159</v>
      </c>
      <c r="B3473" s="6">
        <v>6631</v>
      </c>
      <c r="C3473" s="6" t="s">
        <v>1159</v>
      </c>
      <c r="D3473" s="40">
        <v>13</v>
      </c>
      <c r="E3473" s="30">
        <f t="shared" si="483"/>
        <v>1829.4639371999999</v>
      </c>
      <c r="F3473" s="30">
        <f t="shared" si="484"/>
        <v>1457.9682642000002</v>
      </c>
      <c r="G3473" s="30">
        <f t="shared" si="485"/>
        <v>1176.6059676</v>
      </c>
      <c r="H3473" s="30">
        <f t="shared" si="486"/>
        <v>1042.6239215999999</v>
      </c>
      <c r="I3473" s="30">
        <f t="shared" si="487"/>
        <v>1112.0509817999998</v>
      </c>
      <c r="J3473" s="30">
        <f t="shared" si="488"/>
        <v>0</v>
      </c>
      <c r="K3473" s="30">
        <f t="shared" si="489"/>
        <v>1200</v>
      </c>
      <c r="L3473" s="30">
        <f t="shared" si="490"/>
        <v>1220</v>
      </c>
      <c r="M3473" s="80">
        <f t="shared" si="491"/>
        <v>1100</v>
      </c>
      <c r="N3473" s="42"/>
      <c r="O3473" s="42"/>
      <c r="P3473" s="42"/>
      <c r="Q3473" s="40">
        <v>13</v>
      </c>
      <c r="R3473" s="43">
        <v>13</v>
      </c>
      <c r="S3473" s="40">
        <v>13</v>
      </c>
    </row>
    <row r="3474" spans="1:19" ht="12" customHeight="1" x14ac:dyDescent="0.35">
      <c r="A3474" s="77" t="s">
        <v>1160</v>
      </c>
      <c r="B3474" s="6">
        <v>6633</v>
      </c>
      <c r="C3474" s="6" t="s">
        <v>1160</v>
      </c>
      <c r="D3474" s="40">
        <v>14</v>
      </c>
      <c r="E3474" s="30">
        <f t="shared" si="483"/>
        <v>1896.4549602</v>
      </c>
      <c r="F3474" s="30">
        <f t="shared" si="484"/>
        <v>1610.2205891999999</v>
      </c>
      <c r="G3474" s="30">
        <f t="shared" si="485"/>
        <v>1372.7069621999999</v>
      </c>
      <c r="H3474" s="30">
        <f t="shared" si="486"/>
        <v>1285.0096229999997</v>
      </c>
      <c r="I3474" s="30">
        <f t="shared" si="487"/>
        <v>1242.378972</v>
      </c>
      <c r="J3474" s="30">
        <f t="shared" si="488"/>
        <v>0</v>
      </c>
      <c r="K3474" s="30">
        <f t="shared" si="489"/>
        <v>1300</v>
      </c>
      <c r="L3474" s="30">
        <f t="shared" si="490"/>
        <v>1320</v>
      </c>
      <c r="M3474" s="80">
        <f t="shared" si="491"/>
        <v>1200</v>
      </c>
      <c r="N3474" s="42"/>
      <c r="O3474" s="42"/>
      <c r="P3474" s="42"/>
      <c r="Q3474" s="40">
        <v>14</v>
      </c>
      <c r="R3474" s="43">
        <v>14</v>
      </c>
      <c r="S3474" s="40">
        <v>14</v>
      </c>
    </row>
    <row r="3475" spans="1:19" ht="12" customHeight="1" x14ac:dyDescent="0.35">
      <c r="A3475" s="77" t="s">
        <v>1161</v>
      </c>
      <c r="B3475" s="6">
        <v>6636</v>
      </c>
      <c r="C3475" s="6" t="s">
        <v>1161</v>
      </c>
      <c r="D3475" s="40">
        <v>14</v>
      </c>
      <c r="E3475" s="30">
        <f t="shared" si="483"/>
        <v>1896.4549602</v>
      </c>
      <c r="F3475" s="30">
        <f t="shared" si="484"/>
        <v>1610.2205891999999</v>
      </c>
      <c r="G3475" s="30">
        <f t="shared" si="485"/>
        <v>1372.7069621999999</v>
      </c>
      <c r="H3475" s="30">
        <f t="shared" si="486"/>
        <v>1285.0096229999997</v>
      </c>
      <c r="I3475" s="30">
        <f t="shared" si="487"/>
        <v>1242.378972</v>
      </c>
      <c r="J3475" s="30">
        <f t="shared" si="488"/>
        <v>0</v>
      </c>
      <c r="K3475" s="30">
        <f t="shared" si="489"/>
        <v>1300</v>
      </c>
      <c r="L3475" s="30">
        <f t="shared" si="490"/>
        <v>1320</v>
      </c>
      <c r="M3475" s="80">
        <f t="shared" si="491"/>
        <v>1200</v>
      </c>
      <c r="N3475" s="42"/>
      <c r="O3475" s="42"/>
      <c r="P3475" s="42"/>
      <c r="Q3475" s="40">
        <v>14</v>
      </c>
      <c r="R3475" s="43">
        <v>14</v>
      </c>
      <c r="S3475" s="40">
        <v>14</v>
      </c>
    </row>
    <row r="3476" spans="1:19" ht="12" customHeight="1" x14ac:dyDescent="0.35">
      <c r="A3476" s="77" t="s">
        <v>1162</v>
      </c>
      <c r="B3476" s="6">
        <v>6637</v>
      </c>
      <c r="C3476" s="6" t="s">
        <v>1162</v>
      </c>
      <c r="D3476" s="40">
        <v>14</v>
      </c>
      <c r="E3476" s="30">
        <f t="shared" si="483"/>
        <v>1896.4549602</v>
      </c>
      <c r="F3476" s="30">
        <f t="shared" si="484"/>
        <v>1610.2205891999999</v>
      </c>
      <c r="G3476" s="30">
        <f t="shared" si="485"/>
        <v>1372.7069621999999</v>
      </c>
      <c r="H3476" s="30">
        <f t="shared" si="486"/>
        <v>1285.0096229999997</v>
      </c>
      <c r="I3476" s="30">
        <f t="shared" si="487"/>
        <v>1242.378972</v>
      </c>
      <c r="J3476" s="30">
        <f t="shared" si="488"/>
        <v>0</v>
      </c>
      <c r="K3476" s="30">
        <f t="shared" si="489"/>
        <v>1300</v>
      </c>
      <c r="L3476" s="30">
        <f t="shared" si="490"/>
        <v>1320</v>
      </c>
      <c r="M3476" s="80">
        <f t="shared" si="491"/>
        <v>1200</v>
      </c>
      <c r="N3476" s="42"/>
      <c r="O3476" s="42"/>
      <c r="P3476" s="42"/>
      <c r="Q3476" s="40">
        <v>14</v>
      </c>
      <c r="R3476" s="43">
        <v>14</v>
      </c>
      <c r="S3476" s="40">
        <v>14</v>
      </c>
    </row>
    <row r="3477" spans="1:19" ht="12" customHeight="1" x14ac:dyDescent="0.35">
      <c r="A3477" s="77" t="s">
        <v>1163</v>
      </c>
      <c r="B3477" s="6">
        <v>6638</v>
      </c>
      <c r="C3477" s="6" t="s">
        <v>1163</v>
      </c>
      <c r="D3477" s="40">
        <v>14</v>
      </c>
      <c r="E3477" s="30">
        <f t="shared" si="483"/>
        <v>1896.4549602</v>
      </c>
      <c r="F3477" s="30">
        <f t="shared" si="484"/>
        <v>1610.2205891999999</v>
      </c>
      <c r="G3477" s="30">
        <f t="shared" si="485"/>
        <v>1372.7069621999999</v>
      </c>
      <c r="H3477" s="30">
        <f t="shared" si="486"/>
        <v>1285.0096229999997</v>
      </c>
      <c r="I3477" s="30">
        <f t="shared" si="487"/>
        <v>1242.378972</v>
      </c>
      <c r="J3477" s="30">
        <f t="shared" si="488"/>
        <v>0</v>
      </c>
      <c r="K3477" s="30">
        <f t="shared" si="489"/>
        <v>1300</v>
      </c>
      <c r="L3477" s="30">
        <f t="shared" si="490"/>
        <v>1320</v>
      </c>
      <c r="M3477" s="80">
        <f t="shared" si="491"/>
        <v>1200</v>
      </c>
      <c r="N3477" s="42"/>
      <c r="O3477" s="42"/>
      <c r="P3477" s="42"/>
      <c r="Q3477" s="40">
        <v>14</v>
      </c>
      <c r="R3477" s="43">
        <v>14</v>
      </c>
      <c r="S3477" s="40">
        <v>14</v>
      </c>
    </row>
    <row r="3478" spans="1:19" ht="12" customHeight="1" x14ac:dyDescent="0.35">
      <c r="A3478" s="77" t="s">
        <v>1164</v>
      </c>
      <c r="B3478" s="6">
        <v>6639</v>
      </c>
      <c r="C3478" s="6" t="s">
        <v>1164</v>
      </c>
      <c r="D3478" s="40">
        <v>14</v>
      </c>
      <c r="E3478" s="30">
        <f t="shared" si="483"/>
        <v>1896.4549602</v>
      </c>
      <c r="F3478" s="30">
        <f t="shared" si="484"/>
        <v>1610.2205891999999</v>
      </c>
      <c r="G3478" s="30">
        <f t="shared" si="485"/>
        <v>1372.7069621999999</v>
      </c>
      <c r="H3478" s="30">
        <f t="shared" si="486"/>
        <v>1285.0096229999997</v>
      </c>
      <c r="I3478" s="30">
        <f t="shared" si="487"/>
        <v>1242.378972</v>
      </c>
      <c r="J3478" s="30">
        <f t="shared" si="488"/>
        <v>0</v>
      </c>
      <c r="K3478" s="30">
        <f t="shared" si="489"/>
        <v>1300</v>
      </c>
      <c r="L3478" s="30">
        <f t="shared" si="490"/>
        <v>1320</v>
      </c>
      <c r="M3478" s="80">
        <f t="shared" si="491"/>
        <v>1200</v>
      </c>
      <c r="N3478" s="42"/>
      <c r="O3478" s="42"/>
      <c r="P3478" s="42"/>
      <c r="Q3478" s="40">
        <v>14</v>
      </c>
      <c r="R3478" s="43">
        <v>14</v>
      </c>
      <c r="S3478" s="40">
        <v>14</v>
      </c>
    </row>
    <row r="3479" spans="1:19" ht="12" customHeight="1" x14ac:dyDescent="0.35">
      <c r="A3479" s="77" t="s">
        <v>1165</v>
      </c>
      <c r="B3479" s="6">
        <v>6640</v>
      </c>
      <c r="C3479" s="6" t="s">
        <v>1165</v>
      </c>
      <c r="D3479" s="40">
        <v>15</v>
      </c>
      <c r="E3479" s="30">
        <f t="shared" si="483"/>
        <v>1961.0099459999999</v>
      </c>
      <c r="F3479" s="30">
        <f t="shared" si="484"/>
        <v>1718.6242446000001</v>
      </c>
      <c r="G3479" s="30">
        <f t="shared" si="485"/>
        <v>1437.2619479999996</v>
      </c>
      <c r="H3479" s="30">
        <f t="shared" si="486"/>
        <v>1350.7826273999999</v>
      </c>
      <c r="I3479" s="30">
        <f t="shared" si="487"/>
        <v>1306.9339577999999</v>
      </c>
      <c r="J3479" s="30">
        <f t="shared" si="488"/>
        <v>0</v>
      </c>
      <c r="K3479" s="30">
        <f t="shared" si="489"/>
        <v>1400</v>
      </c>
      <c r="L3479" s="30">
        <f t="shared" si="490"/>
        <v>1520</v>
      </c>
      <c r="M3479" s="80">
        <f t="shared" si="491"/>
        <v>1300</v>
      </c>
      <c r="N3479" s="42"/>
      <c r="O3479" s="42"/>
      <c r="P3479" s="42"/>
      <c r="Q3479" s="40">
        <v>15</v>
      </c>
      <c r="R3479" s="43">
        <v>15</v>
      </c>
      <c r="S3479" s="40">
        <v>15</v>
      </c>
    </row>
    <row r="3480" spans="1:19" ht="12" customHeight="1" x14ac:dyDescent="0.35">
      <c r="A3480" s="77" t="s">
        <v>1166</v>
      </c>
      <c r="B3480" s="6">
        <v>6642</v>
      </c>
      <c r="C3480" s="6" t="s">
        <v>1166</v>
      </c>
      <c r="D3480" s="40">
        <v>15</v>
      </c>
      <c r="E3480" s="30">
        <f t="shared" si="483"/>
        <v>1961.0099459999999</v>
      </c>
      <c r="F3480" s="30">
        <f t="shared" si="484"/>
        <v>1718.6242446000001</v>
      </c>
      <c r="G3480" s="30">
        <f t="shared" si="485"/>
        <v>1437.2619479999996</v>
      </c>
      <c r="H3480" s="30">
        <f t="shared" si="486"/>
        <v>1350.7826273999999</v>
      </c>
      <c r="I3480" s="30">
        <f t="shared" si="487"/>
        <v>1306.9339577999999</v>
      </c>
      <c r="J3480" s="30">
        <f t="shared" si="488"/>
        <v>0</v>
      </c>
      <c r="K3480" s="30">
        <f t="shared" si="489"/>
        <v>1400</v>
      </c>
      <c r="L3480" s="30">
        <f t="shared" si="490"/>
        <v>1520</v>
      </c>
      <c r="M3480" s="80">
        <f t="shared" si="491"/>
        <v>1300</v>
      </c>
      <c r="N3480" s="42"/>
      <c r="O3480" s="42"/>
      <c r="P3480" s="42"/>
      <c r="Q3480" s="40">
        <v>15</v>
      </c>
      <c r="R3480" s="43">
        <v>15</v>
      </c>
      <c r="S3480" s="40">
        <v>15</v>
      </c>
    </row>
    <row r="3481" spans="1:19" ht="12" customHeight="1" x14ac:dyDescent="0.35">
      <c r="A3481" s="77" t="s">
        <v>1167</v>
      </c>
      <c r="B3481" s="6">
        <v>6643</v>
      </c>
      <c r="C3481" s="6" t="s">
        <v>1167</v>
      </c>
      <c r="D3481" s="40">
        <v>14</v>
      </c>
      <c r="E3481" s="30">
        <f t="shared" si="483"/>
        <v>1896.4549602</v>
      </c>
      <c r="F3481" s="30">
        <f t="shared" si="484"/>
        <v>1610.2205891999999</v>
      </c>
      <c r="G3481" s="30">
        <f t="shared" si="485"/>
        <v>1372.7069621999999</v>
      </c>
      <c r="H3481" s="30">
        <f t="shared" si="486"/>
        <v>1285.0096229999997</v>
      </c>
      <c r="I3481" s="30">
        <f t="shared" si="487"/>
        <v>1242.378972</v>
      </c>
      <c r="J3481" s="30">
        <f t="shared" si="488"/>
        <v>0</v>
      </c>
      <c r="K3481" s="30">
        <f t="shared" si="489"/>
        <v>1300</v>
      </c>
      <c r="L3481" s="30">
        <f t="shared" si="490"/>
        <v>1320</v>
      </c>
      <c r="M3481" s="80">
        <f t="shared" si="491"/>
        <v>1200</v>
      </c>
      <c r="N3481" s="42"/>
      <c r="O3481" s="42"/>
      <c r="P3481" s="42"/>
      <c r="Q3481" s="40">
        <v>14</v>
      </c>
      <c r="R3481" s="43">
        <v>14</v>
      </c>
      <c r="S3481" s="40">
        <v>14</v>
      </c>
    </row>
    <row r="3482" spans="1:19" ht="12" customHeight="1" x14ac:dyDescent="0.35">
      <c r="A3482" s="77" t="s">
        <v>1168</v>
      </c>
      <c r="B3482" s="6">
        <v>6644</v>
      </c>
      <c r="C3482" s="6" t="s">
        <v>1168</v>
      </c>
      <c r="D3482" s="40">
        <v>14</v>
      </c>
      <c r="E3482" s="30">
        <f t="shared" si="483"/>
        <v>1896.4549602</v>
      </c>
      <c r="F3482" s="30">
        <f t="shared" si="484"/>
        <v>1610.2205891999999</v>
      </c>
      <c r="G3482" s="30">
        <f t="shared" si="485"/>
        <v>1372.7069621999999</v>
      </c>
      <c r="H3482" s="30">
        <f t="shared" si="486"/>
        <v>1285.0096229999997</v>
      </c>
      <c r="I3482" s="30">
        <f t="shared" si="487"/>
        <v>1242.378972</v>
      </c>
      <c r="J3482" s="30">
        <f t="shared" si="488"/>
        <v>0</v>
      </c>
      <c r="K3482" s="30">
        <f t="shared" si="489"/>
        <v>1300</v>
      </c>
      <c r="L3482" s="30">
        <f t="shared" si="490"/>
        <v>1320</v>
      </c>
      <c r="M3482" s="80">
        <f t="shared" si="491"/>
        <v>1200</v>
      </c>
      <c r="N3482" s="42"/>
      <c r="O3482" s="42"/>
      <c r="P3482" s="42"/>
      <c r="Q3482" s="40">
        <v>14</v>
      </c>
      <c r="R3482" s="43">
        <v>14</v>
      </c>
      <c r="S3482" s="40">
        <v>14</v>
      </c>
    </row>
    <row r="3483" spans="1:19" ht="12" customHeight="1" x14ac:dyDescent="0.35">
      <c r="A3483" s="77" t="s">
        <v>1169</v>
      </c>
      <c r="B3483" s="6">
        <v>6645</v>
      </c>
      <c r="C3483" s="6" t="s">
        <v>1169</v>
      </c>
      <c r="D3483" s="40">
        <v>16</v>
      </c>
      <c r="E3483" s="30">
        <f t="shared" si="483"/>
        <v>2026.7829504000001</v>
      </c>
      <c r="F3483" s="30">
        <f t="shared" si="484"/>
        <v>1850.1702533999999</v>
      </c>
      <c r="G3483" s="30">
        <f t="shared" si="485"/>
        <v>1568.8079568000001</v>
      </c>
      <c r="H3483" s="30">
        <f t="shared" si="486"/>
        <v>1481.1106175999998</v>
      </c>
      <c r="I3483" s="30">
        <f t="shared" si="487"/>
        <v>1437.2619479999996</v>
      </c>
      <c r="J3483" s="30">
        <f t="shared" si="488"/>
        <v>0</v>
      </c>
      <c r="K3483" s="30">
        <f t="shared" si="489"/>
        <v>1500</v>
      </c>
      <c r="L3483" s="30">
        <f t="shared" si="490"/>
        <v>1420</v>
      </c>
      <c r="M3483" s="80">
        <f t="shared" si="491"/>
        <v>1400</v>
      </c>
      <c r="N3483" s="42"/>
      <c r="O3483" s="42"/>
      <c r="P3483" s="42"/>
      <c r="Q3483" s="40">
        <v>16</v>
      </c>
      <c r="R3483" s="43">
        <v>16</v>
      </c>
      <c r="S3483" s="40">
        <v>16</v>
      </c>
    </row>
    <row r="3484" spans="1:19" ht="12" customHeight="1" x14ac:dyDescent="0.35">
      <c r="A3484" s="77" t="s">
        <v>1170</v>
      </c>
      <c r="B3484" s="6">
        <v>6650</v>
      </c>
      <c r="C3484" s="6" t="s">
        <v>1170</v>
      </c>
      <c r="D3484" s="40">
        <v>15</v>
      </c>
      <c r="E3484" s="30">
        <f t="shared" si="483"/>
        <v>1961.0099459999999</v>
      </c>
      <c r="F3484" s="30">
        <f t="shared" si="484"/>
        <v>1718.6242446000001</v>
      </c>
      <c r="G3484" s="30">
        <f t="shared" si="485"/>
        <v>1437.2619479999996</v>
      </c>
      <c r="H3484" s="30">
        <f t="shared" si="486"/>
        <v>1350.7826273999999</v>
      </c>
      <c r="I3484" s="30">
        <f t="shared" si="487"/>
        <v>1306.9339577999999</v>
      </c>
      <c r="J3484" s="30">
        <f t="shared" si="488"/>
        <v>0</v>
      </c>
      <c r="K3484" s="30">
        <f t="shared" si="489"/>
        <v>1400</v>
      </c>
      <c r="L3484" s="30">
        <f t="shared" si="490"/>
        <v>1520</v>
      </c>
      <c r="M3484" s="80">
        <f t="shared" si="491"/>
        <v>1300</v>
      </c>
      <c r="N3484" s="42"/>
      <c r="O3484" s="42"/>
      <c r="P3484" s="42"/>
      <c r="Q3484" s="40">
        <v>15</v>
      </c>
      <c r="R3484" s="43">
        <v>15</v>
      </c>
      <c r="S3484" s="40">
        <v>15</v>
      </c>
    </row>
    <row r="3485" spans="1:19" ht="12" customHeight="1" x14ac:dyDescent="0.35">
      <c r="A3485" s="77" t="s">
        <v>1171</v>
      </c>
      <c r="B3485" s="6">
        <v>6652</v>
      </c>
      <c r="C3485" s="6" t="s">
        <v>1171</v>
      </c>
      <c r="D3485" s="40">
        <v>15</v>
      </c>
      <c r="E3485" s="30">
        <f t="shared" si="483"/>
        <v>1961.0099459999999</v>
      </c>
      <c r="F3485" s="30">
        <f t="shared" si="484"/>
        <v>1718.6242446000001</v>
      </c>
      <c r="G3485" s="30">
        <f t="shared" si="485"/>
        <v>1437.2619479999996</v>
      </c>
      <c r="H3485" s="30">
        <f t="shared" si="486"/>
        <v>1350.7826273999999</v>
      </c>
      <c r="I3485" s="30">
        <f t="shared" si="487"/>
        <v>1306.9339577999999</v>
      </c>
      <c r="J3485" s="30">
        <f t="shared" si="488"/>
        <v>0</v>
      </c>
      <c r="K3485" s="30">
        <f t="shared" si="489"/>
        <v>1400</v>
      </c>
      <c r="L3485" s="30">
        <f t="shared" si="490"/>
        <v>1520</v>
      </c>
      <c r="M3485" s="80">
        <f t="shared" si="491"/>
        <v>1300</v>
      </c>
      <c r="N3485" s="42"/>
      <c r="O3485" s="42"/>
      <c r="P3485" s="42"/>
      <c r="Q3485" s="40">
        <v>15</v>
      </c>
      <c r="R3485" s="43">
        <v>15</v>
      </c>
      <c r="S3485" s="40">
        <v>15</v>
      </c>
    </row>
    <row r="3486" spans="1:19" ht="12" customHeight="1" x14ac:dyDescent="0.35">
      <c r="A3486" s="77" t="s">
        <v>1172</v>
      </c>
      <c r="B3486" s="6">
        <v>6653</v>
      </c>
      <c r="C3486" s="6" t="s">
        <v>1172</v>
      </c>
      <c r="D3486" s="40">
        <v>15</v>
      </c>
      <c r="E3486" s="30">
        <f t="shared" si="483"/>
        <v>1961.0099459999999</v>
      </c>
      <c r="F3486" s="30">
        <f t="shared" si="484"/>
        <v>1718.6242446000001</v>
      </c>
      <c r="G3486" s="30">
        <f t="shared" si="485"/>
        <v>1437.2619479999996</v>
      </c>
      <c r="H3486" s="30">
        <f t="shared" si="486"/>
        <v>1350.7826273999999</v>
      </c>
      <c r="I3486" s="30">
        <f t="shared" si="487"/>
        <v>1306.9339577999999</v>
      </c>
      <c r="J3486" s="30">
        <f t="shared" si="488"/>
        <v>0</v>
      </c>
      <c r="K3486" s="30">
        <f t="shared" si="489"/>
        <v>1400</v>
      </c>
      <c r="L3486" s="30">
        <f t="shared" si="490"/>
        <v>1520</v>
      </c>
      <c r="M3486" s="80">
        <f t="shared" si="491"/>
        <v>1300</v>
      </c>
      <c r="N3486" s="42"/>
      <c r="O3486" s="42"/>
      <c r="P3486" s="42"/>
      <c r="Q3486" s="40">
        <v>15</v>
      </c>
      <c r="R3486" s="43">
        <v>15</v>
      </c>
      <c r="S3486" s="40">
        <v>15</v>
      </c>
    </row>
    <row r="3487" spans="1:19" ht="12" customHeight="1" x14ac:dyDescent="0.35">
      <c r="A3487" s="77" t="s">
        <v>1173</v>
      </c>
      <c r="B3487" s="6">
        <v>6655</v>
      </c>
      <c r="C3487" s="6" t="s">
        <v>1173</v>
      </c>
      <c r="D3487" s="40">
        <v>15</v>
      </c>
      <c r="E3487" s="30">
        <f t="shared" si="483"/>
        <v>1961.0099459999999</v>
      </c>
      <c r="F3487" s="30">
        <f t="shared" si="484"/>
        <v>1718.6242446000001</v>
      </c>
      <c r="G3487" s="30">
        <f t="shared" si="485"/>
        <v>1437.2619479999996</v>
      </c>
      <c r="H3487" s="30">
        <f t="shared" si="486"/>
        <v>1350.7826273999999</v>
      </c>
      <c r="I3487" s="30">
        <f t="shared" si="487"/>
        <v>1306.9339577999999</v>
      </c>
      <c r="J3487" s="30">
        <f t="shared" si="488"/>
        <v>0</v>
      </c>
      <c r="K3487" s="30">
        <f t="shared" si="489"/>
        <v>1400</v>
      </c>
      <c r="L3487" s="30">
        <f t="shared" si="490"/>
        <v>1520</v>
      </c>
      <c r="M3487" s="80">
        <f t="shared" si="491"/>
        <v>1300</v>
      </c>
      <c r="N3487" s="42"/>
      <c r="O3487" s="42"/>
      <c r="P3487" s="42"/>
      <c r="Q3487" s="40">
        <v>15</v>
      </c>
      <c r="R3487" s="43">
        <v>15</v>
      </c>
      <c r="S3487" s="40">
        <v>15</v>
      </c>
    </row>
    <row r="3488" spans="1:19" ht="12" customHeight="1" x14ac:dyDescent="0.35">
      <c r="A3488" s="77" t="s">
        <v>1170</v>
      </c>
      <c r="B3488" s="6">
        <v>6656</v>
      </c>
      <c r="C3488" s="6" t="s">
        <v>1170</v>
      </c>
      <c r="D3488" s="40">
        <v>15</v>
      </c>
      <c r="E3488" s="30">
        <f t="shared" si="483"/>
        <v>1961.0099459999999</v>
      </c>
      <c r="F3488" s="30">
        <f t="shared" si="484"/>
        <v>1718.6242446000001</v>
      </c>
      <c r="G3488" s="30">
        <f t="shared" si="485"/>
        <v>1437.2619479999996</v>
      </c>
      <c r="H3488" s="30">
        <f t="shared" si="486"/>
        <v>1350.7826273999999</v>
      </c>
      <c r="I3488" s="30">
        <f t="shared" si="487"/>
        <v>1306.9339577999999</v>
      </c>
      <c r="J3488" s="30">
        <f t="shared" si="488"/>
        <v>0</v>
      </c>
      <c r="K3488" s="30">
        <f t="shared" si="489"/>
        <v>1400</v>
      </c>
      <c r="L3488" s="30">
        <f t="shared" si="490"/>
        <v>1520</v>
      </c>
      <c r="M3488" s="80">
        <f t="shared" si="491"/>
        <v>1300</v>
      </c>
      <c r="N3488" s="42"/>
      <c r="O3488" s="42"/>
      <c r="P3488" s="42"/>
      <c r="Q3488" s="40">
        <v>15</v>
      </c>
      <c r="R3488" s="43">
        <v>15</v>
      </c>
      <c r="S3488" s="40">
        <v>15</v>
      </c>
    </row>
    <row r="3489" spans="1:19" ht="12" customHeight="1" x14ac:dyDescent="0.35">
      <c r="A3489" s="77" t="s">
        <v>1174</v>
      </c>
      <c r="B3489" s="6">
        <v>6657</v>
      </c>
      <c r="C3489" s="6" t="s">
        <v>1174</v>
      </c>
      <c r="D3489" s="40">
        <v>15</v>
      </c>
      <c r="E3489" s="30">
        <f t="shared" si="483"/>
        <v>1961.0099459999999</v>
      </c>
      <c r="F3489" s="30">
        <f t="shared" si="484"/>
        <v>1718.6242446000001</v>
      </c>
      <c r="G3489" s="30">
        <f t="shared" si="485"/>
        <v>1437.2619479999996</v>
      </c>
      <c r="H3489" s="30">
        <f t="shared" si="486"/>
        <v>1350.7826273999999</v>
      </c>
      <c r="I3489" s="30">
        <f t="shared" si="487"/>
        <v>1306.9339577999999</v>
      </c>
      <c r="J3489" s="30">
        <f t="shared" si="488"/>
        <v>0</v>
      </c>
      <c r="K3489" s="30">
        <f t="shared" si="489"/>
        <v>1400</v>
      </c>
      <c r="L3489" s="30">
        <f t="shared" si="490"/>
        <v>1520</v>
      </c>
      <c r="M3489" s="80">
        <f t="shared" si="491"/>
        <v>1300</v>
      </c>
      <c r="N3489" s="42"/>
      <c r="O3489" s="42"/>
      <c r="P3489" s="42"/>
      <c r="Q3489" s="40">
        <v>15</v>
      </c>
      <c r="R3489" s="43">
        <v>15</v>
      </c>
      <c r="S3489" s="40">
        <v>15</v>
      </c>
    </row>
    <row r="3490" spans="1:19" ht="12" customHeight="1" x14ac:dyDescent="0.35">
      <c r="A3490" s="77" t="s">
        <v>1175</v>
      </c>
      <c r="B3490" s="6">
        <v>6658</v>
      </c>
      <c r="C3490" s="6" t="s">
        <v>1175</v>
      </c>
      <c r="D3490" s="40">
        <v>15</v>
      </c>
      <c r="E3490" s="30">
        <f t="shared" si="483"/>
        <v>1961.0099459999999</v>
      </c>
      <c r="F3490" s="30">
        <f t="shared" si="484"/>
        <v>1718.6242446000001</v>
      </c>
      <c r="G3490" s="30">
        <f t="shared" si="485"/>
        <v>1437.2619479999996</v>
      </c>
      <c r="H3490" s="30">
        <f t="shared" si="486"/>
        <v>1350.7826273999999</v>
      </c>
      <c r="I3490" s="30">
        <f t="shared" si="487"/>
        <v>1306.9339577999999</v>
      </c>
      <c r="J3490" s="30">
        <f t="shared" si="488"/>
        <v>0</v>
      </c>
      <c r="K3490" s="30">
        <f t="shared" si="489"/>
        <v>1400</v>
      </c>
      <c r="L3490" s="30">
        <f t="shared" si="490"/>
        <v>1520</v>
      </c>
      <c r="M3490" s="80">
        <f t="shared" si="491"/>
        <v>1300</v>
      </c>
      <c r="N3490" s="42"/>
      <c r="O3490" s="42"/>
      <c r="P3490" s="42"/>
      <c r="Q3490" s="40">
        <v>15</v>
      </c>
      <c r="R3490" s="43">
        <v>15</v>
      </c>
      <c r="S3490" s="40">
        <v>15</v>
      </c>
    </row>
    <row r="3491" spans="1:19" ht="12" customHeight="1" x14ac:dyDescent="0.35">
      <c r="A3491" s="77" t="s">
        <v>1174</v>
      </c>
      <c r="B3491" s="6">
        <v>6659</v>
      </c>
      <c r="C3491" s="6" t="s">
        <v>1174</v>
      </c>
      <c r="D3491" s="40">
        <v>15</v>
      </c>
      <c r="E3491" s="30">
        <f t="shared" si="483"/>
        <v>1961.0099459999999</v>
      </c>
      <c r="F3491" s="30">
        <f t="shared" si="484"/>
        <v>1718.6242446000001</v>
      </c>
      <c r="G3491" s="30">
        <f t="shared" si="485"/>
        <v>1437.2619479999996</v>
      </c>
      <c r="H3491" s="30">
        <f t="shared" si="486"/>
        <v>1350.7826273999999</v>
      </c>
      <c r="I3491" s="30">
        <f t="shared" si="487"/>
        <v>1306.9339577999999</v>
      </c>
      <c r="J3491" s="30">
        <f t="shared" si="488"/>
        <v>0</v>
      </c>
      <c r="K3491" s="30">
        <f t="shared" si="489"/>
        <v>1400</v>
      </c>
      <c r="L3491" s="30">
        <f t="shared" si="490"/>
        <v>1520</v>
      </c>
      <c r="M3491" s="80">
        <f t="shared" si="491"/>
        <v>1300</v>
      </c>
      <c r="N3491" s="42"/>
      <c r="O3491" s="42"/>
      <c r="P3491" s="42"/>
      <c r="Q3491" s="40">
        <v>15</v>
      </c>
      <c r="R3491" s="43">
        <v>15</v>
      </c>
      <c r="S3491" s="40">
        <v>15</v>
      </c>
    </row>
    <row r="3492" spans="1:19" ht="12" customHeight="1" x14ac:dyDescent="0.35">
      <c r="A3492" s="77" t="s">
        <v>1176</v>
      </c>
      <c r="B3492" s="6">
        <v>6670</v>
      </c>
      <c r="C3492" s="6" t="s">
        <v>1176</v>
      </c>
      <c r="D3492" s="40">
        <v>15</v>
      </c>
      <c r="E3492" s="30">
        <f t="shared" si="483"/>
        <v>1961.0099459999999</v>
      </c>
      <c r="F3492" s="30">
        <f t="shared" si="484"/>
        <v>1718.6242446000001</v>
      </c>
      <c r="G3492" s="30">
        <f t="shared" si="485"/>
        <v>1437.2619479999996</v>
      </c>
      <c r="H3492" s="30">
        <f t="shared" si="486"/>
        <v>1350.7826273999999</v>
      </c>
      <c r="I3492" s="30">
        <f t="shared" si="487"/>
        <v>1306.9339577999999</v>
      </c>
      <c r="J3492" s="30">
        <f t="shared" si="488"/>
        <v>0</v>
      </c>
      <c r="K3492" s="30">
        <f t="shared" si="489"/>
        <v>1400</v>
      </c>
      <c r="L3492" s="30">
        <f t="shared" si="490"/>
        <v>1520</v>
      </c>
      <c r="M3492" s="80">
        <f t="shared" si="491"/>
        <v>1300</v>
      </c>
      <c r="N3492" s="42"/>
      <c r="O3492" s="42"/>
      <c r="P3492" s="42"/>
      <c r="Q3492" s="40">
        <v>15</v>
      </c>
      <c r="R3492" s="43">
        <v>15</v>
      </c>
      <c r="S3492" s="40">
        <v>15</v>
      </c>
    </row>
    <row r="3493" spans="1:19" ht="12" customHeight="1" x14ac:dyDescent="0.35">
      <c r="A3493" s="77" t="s">
        <v>1177</v>
      </c>
      <c r="B3493" s="6">
        <v>6674</v>
      </c>
      <c r="C3493" s="6" t="s">
        <v>1177</v>
      </c>
      <c r="D3493" s="40">
        <v>16</v>
      </c>
      <c r="E3493" s="30">
        <f t="shared" si="483"/>
        <v>2026.7829504000001</v>
      </c>
      <c r="F3493" s="30">
        <f t="shared" si="484"/>
        <v>1850.1702533999999</v>
      </c>
      <c r="G3493" s="30">
        <f t="shared" si="485"/>
        <v>1568.8079568000001</v>
      </c>
      <c r="H3493" s="30">
        <f t="shared" si="486"/>
        <v>1481.1106175999998</v>
      </c>
      <c r="I3493" s="30">
        <f t="shared" si="487"/>
        <v>1437.2619479999996</v>
      </c>
      <c r="J3493" s="30">
        <f t="shared" si="488"/>
        <v>0</v>
      </c>
      <c r="K3493" s="30">
        <f t="shared" si="489"/>
        <v>1500</v>
      </c>
      <c r="L3493" s="30">
        <f t="shared" si="490"/>
        <v>1420</v>
      </c>
      <c r="M3493" s="80">
        <f t="shared" si="491"/>
        <v>1400</v>
      </c>
      <c r="N3493" s="42"/>
      <c r="O3493" s="42"/>
      <c r="P3493" s="42"/>
      <c r="Q3493" s="40">
        <v>16</v>
      </c>
      <c r="R3493" s="43">
        <v>16</v>
      </c>
      <c r="S3493" s="40">
        <v>16</v>
      </c>
    </row>
    <row r="3494" spans="1:19" ht="12" customHeight="1" x14ac:dyDescent="0.35">
      <c r="A3494" s="77" t="s">
        <v>1178</v>
      </c>
      <c r="B3494" s="6">
        <v>6680</v>
      </c>
      <c r="C3494" s="6" t="s">
        <v>1178</v>
      </c>
      <c r="D3494" s="40">
        <v>15</v>
      </c>
      <c r="E3494" s="30">
        <f t="shared" si="483"/>
        <v>1961.0099459999999</v>
      </c>
      <c r="F3494" s="30">
        <f t="shared" si="484"/>
        <v>1718.6242446000001</v>
      </c>
      <c r="G3494" s="30">
        <f t="shared" si="485"/>
        <v>1437.2619479999996</v>
      </c>
      <c r="H3494" s="30">
        <f t="shared" si="486"/>
        <v>1350.7826273999999</v>
      </c>
      <c r="I3494" s="30">
        <f t="shared" si="487"/>
        <v>1306.9339577999999</v>
      </c>
      <c r="J3494" s="30">
        <f t="shared" si="488"/>
        <v>0</v>
      </c>
      <c r="K3494" s="30">
        <f t="shared" si="489"/>
        <v>1400</v>
      </c>
      <c r="L3494" s="30">
        <f t="shared" si="490"/>
        <v>1520</v>
      </c>
      <c r="M3494" s="80">
        <f t="shared" si="491"/>
        <v>1300</v>
      </c>
      <c r="N3494" s="42"/>
      <c r="O3494" s="42"/>
      <c r="P3494" s="42"/>
      <c r="Q3494" s="40">
        <v>15</v>
      </c>
      <c r="R3494" s="43">
        <v>15</v>
      </c>
      <c r="S3494" s="40">
        <v>15</v>
      </c>
    </row>
    <row r="3495" spans="1:19" ht="12" customHeight="1" x14ac:dyDescent="0.35">
      <c r="A3495" s="77" t="s">
        <v>1179</v>
      </c>
      <c r="B3495" s="6">
        <v>6683</v>
      </c>
      <c r="C3495" s="6" t="s">
        <v>1179</v>
      </c>
      <c r="D3495" s="40">
        <v>14</v>
      </c>
      <c r="E3495" s="30">
        <f t="shared" si="483"/>
        <v>1896.4549602</v>
      </c>
      <c r="F3495" s="30">
        <f t="shared" si="484"/>
        <v>1610.2205891999999</v>
      </c>
      <c r="G3495" s="30">
        <f t="shared" si="485"/>
        <v>1372.7069621999999</v>
      </c>
      <c r="H3495" s="30">
        <f t="shared" si="486"/>
        <v>1285.0096229999997</v>
      </c>
      <c r="I3495" s="30">
        <f t="shared" si="487"/>
        <v>1242.378972</v>
      </c>
      <c r="J3495" s="30">
        <f t="shared" si="488"/>
        <v>0</v>
      </c>
      <c r="K3495" s="30">
        <f t="shared" si="489"/>
        <v>1300</v>
      </c>
      <c r="L3495" s="30">
        <f t="shared" si="490"/>
        <v>1320</v>
      </c>
      <c r="M3495" s="80">
        <f t="shared" si="491"/>
        <v>1200</v>
      </c>
      <c r="N3495" s="42"/>
      <c r="O3495" s="42"/>
      <c r="P3495" s="42"/>
      <c r="Q3495" s="40">
        <v>14</v>
      </c>
      <c r="R3495" s="43">
        <v>14</v>
      </c>
      <c r="S3495" s="40">
        <v>14</v>
      </c>
    </row>
    <row r="3496" spans="1:19" ht="12" customHeight="1" x14ac:dyDescent="0.35">
      <c r="A3496" s="77" t="s">
        <v>1180</v>
      </c>
      <c r="B3496" s="6">
        <v>6686</v>
      </c>
      <c r="C3496" s="6" t="s">
        <v>1180</v>
      </c>
      <c r="D3496" s="40">
        <v>14</v>
      </c>
      <c r="E3496" s="30">
        <f t="shared" si="483"/>
        <v>1896.4549602</v>
      </c>
      <c r="F3496" s="30">
        <f t="shared" si="484"/>
        <v>1610.2205891999999</v>
      </c>
      <c r="G3496" s="30">
        <f t="shared" si="485"/>
        <v>1372.7069621999999</v>
      </c>
      <c r="H3496" s="30">
        <f t="shared" si="486"/>
        <v>1285.0096229999997</v>
      </c>
      <c r="I3496" s="30">
        <f t="shared" si="487"/>
        <v>1242.378972</v>
      </c>
      <c r="J3496" s="30">
        <f t="shared" si="488"/>
        <v>0</v>
      </c>
      <c r="K3496" s="30">
        <f t="shared" si="489"/>
        <v>1300</v>
      </c>
      <c r="L3496" s="30">
        <f t="shared" si="490"/>
        <v>1320</v>
      </c>
      <c r="M3496" s="80">
        <f t="shared" si="491"/>
        <v>1200</v>
      </c>
      <c r="N3496" s="42"/>
      <c r="O3496" s="42"/>
      <c r="P3496" s="42"/>
      <c r="Q3496" s="40">
        <v>14</v>
      </c>
      <c r="R3496" s="43">
        <v>14</v>
      </c>
      <c r="S3496" s="40">
        <v>14</v>
      </c>
    </row>
    <row r="3497" spans="1:19" ht="12" customHeight="1" x14ac:dyDescent="0.35">
      <c r="A3497" s="77" t="s">
        <v>1181</v>
      </c>
      <c r="B3497" s="6">
        <v>6687</v>
      </c>
      <c r="C3497" s="6" t="s">
        <v>1181</v>
      </c>
      <c r="D3497" s="40">
        <v>14</v>
      </c>
      <c r="E3497" s="30">
        <f t="shared" si="483"/>
        <v>1896.4549602</v>
      </c>
      <c r="F3497" s="30">
        <f t="shared" si="484"/>
        <v>1610.2205891999999</v>
      </c>
      <c r="G3497" s="30">
        <f t="shared" si="485"/>
        <v>1372.7069621999999</v>
      </c>
      <c r="H3497" s="30">
        <f t="shared" si="486"/>
        <v>1285.0096229999997</v>
      </c>
      <c r="I3497" s="30">
        <f t="shared" si="487"/>
        <v>1242.378972</v>
      </c>
      <c r="J3497" s="30">
        <f t="shared" si="488"/>
        <v>0</v>
      </c>
      <c r="K3497" s="30">
        <f t="shared" si="489"/>
        <v>1300</v>
      </c>
      <c r="L3497" s="30">
        <f t="shared" si="490"/>
        <v>1320</v>
      </c>
      <c r="M3497" s="80">
        <f t="shared" si="491"/>
        <v>1200</v>
      </c>
      <c r="N3497" s="42"/>
      <c r="O3497" s="42"/>
      <c r="P3497" s="42"/>
      <c r="Q3497" s="40">
        <v>14</v>
      </c>
      <c r="R3497" s="43">
        <v>14</v>
      </c>
      <c r="S3497" s="40">
        <v>14</v>
      </c>
    </row>
    <row r="3498" spans="1:19" ht="12" customHeight="1" x14ac:dyDescent="0.35">
      <c r="A3498" s="77" t="s">
        <v>1179</v>
      </c>
      <c r="B3498" s="6">
        <v>6688</v>
      </c>
      <c r="C3498" s="6" t="s">
        <v>1179</v>
      </c>
      <c r="D3498" s="40">
        <v>14</v>
      </c>
      <c r="E3498" s="30">
        <f t="shared" si="483"/>
        <v>1896.4549602</v>
      </c>
      <c r="F3498" s="30">
        <f t="shared" si="484"/>
        <v>1610.2205891999999</v>
      </c>
      <c r="G3498" s="30">
        <f t="shared" si="485"/>
        <v>1372.7069621999999</v>
      </c>
      <c r="H3498" s="30">
        <f t="shared" si="486"/>
        <v>1285.0096229999997</v>
      </c>
      <c r="I3498" s="30">
        <f t="shared" si="487"/>
        <v>1242.378972</v>
      </c>
      <c r="J3498" s="30">
        <f t="shared" si="488"/>
        <v>0</v>
      </c>
      <c r="K3498" s="30">
        <f t="shared" si="489"/>
        <v>1300</v>
      </c>
      <c r="L3498" s="30">
        <f t="shared" si="490"/>
        <v>1320</v>
      </c>
      <c r="M3498" s="80">
        <f t="shared" si="491"/>
        <v>1200</v>
      </c>
      <c r="N3498" s="42"/>
      <c r="O3498" s="42"/>
      <c r="P3498" s="42"/>
      <c r="Q3498" s="40">
        <v>14</v>
      </c>
      <c r="R3498" s="43">
        <v>14</v>
      </c>
      <c r="S3498" s="40">
        <v>14</v>
      </c>
    </row>
    <row r="3499" spans="1:19" ht="12" customHeight="1" x14ac:dyDescent="0.35">
      <c r="A3499" s="77" t="s">
        <v>1182</v>
      </c>
      <c r="B3499" s="6">
        <v>6689</v>
      </c>
      <c r="C3499" s="6" t="s">
        <v>1182</v>
      </c>
      <c r="D3499" s="40">
        <v>14</v>
      </c>
      <c r="E3499" s="30">
        <f t="shared" si="483"/>
        <v>1896.4549602</v>
      </c>
      <c r="F3499" s="30">
        <f t="shared" si="484"/>
        <v>1610.2205891999999</v>
      </c>
      <c r="G3499" s="30">
        <f t="shared" si="485"/>
        <v>1372.7069621999999</v>
      </c>
      <c r="H3499" s="30">
        <f t="shared" si="486"/>
        <v>1285.0096229999997</v>
      </c>
      <c r="I3499" s="30">
        <f t="shared" si="487"/>
        <v>1242.378972</v>
      </c>
      <c r="J3499" s="30">
        <f t="shared" si="488"/>
        <v>0</v>
      </c>
      <c r="K3499" s="30">
        <f t="shared" si="489"/>
        <v>1300</v>
      </c>
      <c r="L3499" s="30">
        <f t="shared" si="490"/>
        <v>1320</v>
      </c>
      <c r="M3499" s="80">
        <f t="shared" si="491"/>
        <v>1200</v>
      </c>
      <c r="N3499" s="42"/>
      <c r="O3499" s="42"/>
      <c r="P3499" s="42"/>
      <c r="Q3499" s="40">
        <v>14</v>
      </c>
      <c r="R3499" s="43">
        <v>14</v>
      </c>
      <c r="S3499" s="40">
        <v>14</v>
      </c>
    </row>
    <row r="3500" spans="1:19" ht="12" customHeight="1" x14ac:dyDescent="0.35">
      <c r="A3500" s="77" t="s">
        <v>1182</v>
      </c>
      <c r="B3500" s="6">
        <v>6690</v>
      </c>
      <c r="C3500" s="6" t="s">
        <v>1182</v>
      </c>
      <c r="D3500" s="40">
        <v>14</v>
      </c>
      <c r="E3500" s="30">
        <f t="shared" si="483"/>
        <v>1896.4549602</v>
      </c>
      <c r="F3500" s="30">
        <f t="shared" si="484"/>
        <v>1610.2205891999999</v>
      </c>
      <c r="G3500" s="30">
        <f t="shared" si="485"/>
        <v>1372.7069621999999</v>
      </c>
      <c r="H3500" s="30">
        <f t="shared" si="486"/>
        <v>1285.0096229999997</v>
      </c>
      <c r="I3500" s="30">
        <f t="shared" si="487"/>
        <v>1242.378972</v>
      </c>
      <c r="J3500" s="30">
        <f t="shared" si="488"/>
        <v>0</v>
      </c>
      <c r="K3500" s="30">
        <f t="shared" si="489"/>
        <v>1300</v>
      </c>
      <c r="L3500" s="30">
        <f t="shared" si="490"/>
        <v>1320</v>
      </c>
      <c r="M3500" s="80">
        <f t="shared" si="491"/>
        <v>1200</v>
      </c>
      <c r="N3500" s="42"/>
      <c r="O3500" s="42"/>
      <c r="P3500" s="42"/>
      <c r="Q3500" s="40">
        <v>14</v>
      </c>
      <c r="R3500" s="43">
        <v>14</v>
      </c>
      <c r="S3500" s="40">
        <v>14</v>
      </c>
    </row>
    <row r="3501" spans="1:19" ht="12" customHeight="1" x14ac:dyDescent="0.35">
      <c r="A3501" s="77" t="s">
        <v>1183</v>
      </c>
      <c r="B3501" s="6">
        <v>6693</v>
      </c>
      <c r="C3501" s="6" t="s">
        <v>1183</v>
      </c>
      <c r="D3501" s="40">
        <v>17</v>
      </c>
      <c r="E3501" s="30">
        <f t="shared" si="483"/>
        <v>2091.3379362000001</v>
      </c>
      <c r="F3501" s="30">
        <f t="shared" si="484"/>
        <v>1980.4982435999998</v>
      </c>
      <c r="G3501" s="30">
        <f t="shared" si="485"/>
        <v>1699.135947</v>
      </c>
      <c r="H3501" s="30">
        <f t="shared" si="486"/>
        <v>1611.4386077999998</v>
      </c>
      <c r="I3501" s="30">
        <f t="shared" si="487"/>
        <v>1568.8079568000001</v>
      </c>
      <c r="J3501" s="30">
        <f t="shared" si="488"/>
        <v>0</v>
      </c>
      <c r="K3501" s="30">
        <f t="shared" si="489"/>
        <v>1600</v>
      </c>
      <c r="L3501" s="30">
        <f t="shared" si="490"/>
        <v>1620</v>
      </c>
      <c r="M3501" s="80">
        <f t="shared" si="491"/>
        <v>1500</v>
      </c>
      <c r="N3501" s="42"/>
      <c r="O3501" s="42"/>
      <c r="P3501" s="42"/>
      <c r="Q3501" s="40">
        <v>17</v>
      </c>
      <c r="R3501" s="43">
        <v>17</v>
      </c>
      <c r="S3501" s="40">
        <v>17</v>
      </c>
    </row>
    <row r="3502" spans="1:19" ht="12" customHeight="1" x14ac:dyDescent="0.35">
      <c r="A3502" s="77" t="s">
        <v>1184</v>
      </c>
      <c r="B3502" s="6">
        <v>6694</v>
      </c>
      <c r="C3502" s="6" t="s">
        <v>1184</v>
      </c>
      <c r="D3502" s="40">
        <v>15</v>
      </c>
      <c r="E3502" s="30">
        <f t="shared" si="483"/>
        <v>1961.0099459999999</v>
      </c>
      <c r="F3502" s="30">
        <f t="shared" si="484"/>
        <v>1718.6242446000001</v>
      </c>
      <c r="G3502" s="30">
        <f t="shared" si="485"/>
        <v>1437.2619479999996</v>
      </c>
      <c r="H3502" s="30">
        <f t="shared" si="486"/>
        <v>1350.7826273999999</v>
      </c>
      <c r="I3502" s="30">
        <f t="shared" si="487"/>
        <v>1306.9339577999999</v>
      </c>
      <c r="J3502" s="30">
        <f t="shared" si="488"/>
        <v>0</v>
      </c>
      <c r="K3502" s="30">
        <f t="shared" si="489"/>
        <v>1400</v>
      </c>
      <c r="L3502" s="30">
        <f t="shared" si="490"/>
        <v>1520</v>
      </c>
      <c r="M3502" s="80">
        <f t="shared" si="491"/>
        <v>1300</v>
      </c>
      <c r="N3502" s="42"/>
      <c r="O3502" s="42"/>
      <c r="P3502" s="42"/>
      <c r="Q3502" s="40">
        <v>15</v>
      </c>
      <c r="R3502" s="43">
        <v>15</v>
      </c>
      <c r="S3502" s="40">
        <v>15</v>
      </c>
    </row>
    <row r="3503" spans="1:19" ht="12" customHeight="1" x14ac:dyDescent="0.35">
      <c r="A3503" s="77" t="s">
        <v>1185</v>
      </c>
      <c r="B3503" s="6">
        <v>6697</v>
      </c>
      <c r="C3503" s="6" t="s">
        <v>1185</v>
      </c>
      <c r="D3503" s="40">
        <v>15</v>
      </c>
      <c r="E3503" s="30">
        <f t="shared" si="483"/>
        <v>1961.0099459999999</v>
      </c>
      <c r="F3503" s="30">
        <f t="shared" si="484"/>
        <v>1718.6242446000001</v>
      </c>
      <c r="G3503" s="30">
        <f t="shared" si="485"/>
        <v>1437.2619479999996</v>
      </c>
      <c r="H3503" s="30">
        <f t="shared" si="486"/>
        <v>1350.7826273999999</v>
      </c>
      <c r="I3503" s="30">
        <f t="shared" si="487"/>
        <v>1306.9339577999999</v>
      </c>
      <c r="J3503" s="30">
        <f t="shared" si="488"/>
        <v>0</v>
      </c>
      <c r="K3503" s="30">
        <f t="shared" si="489"/>
        <v>1400</v>
      </c>
      <c r="L3503" s="30">
        <f t="shared" si="490"/>
        <v>1520</v>
      </c>
      <c r="M3503" s="80">
        <f t="shared" si="491"/>
        <v>1300</v>
      </c>
      <c r="N3503" s="42"/>
      <c r="O3503" s="42"/>
      <c r="P3503" s="42"/>
      <c r="Q3503" s="40">
        <v>15</v>
      </c>
      <c r="R3503" s="43">
        <v>15</v>
      </c>
      <c r="S3503" s="40">
        <v>15</v>
      </c>
    </row>
    <row r="3504" spans="1:19" ht="12" customHeight="1" x14ac:dyDescent="0.35">
      <c r="A3504" s="77" t="s">
        <v>1186</v>
      </c>
      <c r="B3504" s="6">
        <v>6698</v>
      </c>
      <c r="C3504" s="6" t="s">
        <v>1186</v>
      </c>
      <c r="D3504" s="40">
        <v>15</v>
      </c>
      <c r="E3504" s="30">
        <f t="shared" si="483"/>
        <v>1961.0099459999999</v>
      </c>
      <c r="F3504" s="30">
        <f t="shared" si="484"/>
        <v>1718.6242446000001</v>
      </c>
      <c r="G3504" s="30">
        <f t="shared" si="485"/>
        <v>1437.2619479999996</v>
      </c>
      <c r="H3504" s="30">
        <f t="shared" si="486"/>
        <v>1350.7826273999999</v>
      </c>
      <c r="I3504" s="30">
        <f t="shared" si="487"/>
        <v>1306.9339577999999</v>
      </c>
      <c r="J3504" s="30">
        <f t="shared" si="488"/>
        <v>0</v>
      </c>
      <c r="K3504" s="30">
        <f t="shared" si="489"/>
        <v>1400</v>
      </c>
      <c r="L3504" s="30">
        <f t="shared" si="490"/>
        <v>1520</v>
      </c>
      <c r="M3504" s="80">
        <f t="shared" si="491"/>
        <v>1300</v>
      </c>
      <c r="N3504" s="42"/>
      <c r="O3504" s="42"/>
      <c r="P3504" s="42"/>
      <c r="Q3504" s="40">
        <v>15</v>
      </c>
      <c r="R3504" s="43">
        <v>15</v>
      </c>
      <c r="S3504" s="40">
        <v>15</v>
      </c>
    </row>
    <row r="3505" spans="1:19" ht="12" customHeight="1" x14ac:dyDescent="0.35">
      <c r="A3505" s="77" t="s">
        <v>1187</v>
      </c>
      <c r="B3505" s="6">
        <v>6699</v>
      </c>
      <c r="C3505" s="6" t="s">
        <v>1187</v>
      </c>
      <c r="D3505" s="40">
        <v>15</v>
      </c>
      <c r="E3505" s="30">
        <f t="shared" si="483"/>
        <v>1961.0099459999999</v>
      </c>
      <c r="F3505" s="30">
        <f t="shared" si="484"/>
        <v>1718.6242446000001</v>
      </c>
      <c r="G3505" s="30">
        <f t="shared" si="485"/>
        <v>1437.2619479999996</v>
      </c>
      <c r="H3505" s="30">
        <f t="shared" si="486"/>
        <v>1350.7826273999999</v>
      </c>
      <c r="I3505" s="30">
        <f t="shared" si="487"/>
        <v>1306.9339577999999</v>
      </c>
      <c r="J3505" s="30">
        <f t="shared" si="488"/>
        <v>0</v>
      </c>
      <c r="K3505" s="30">
        <f t="shared" si="489"/>
        <v>1400</v>
      </c>
      <c r="L3505" s="30">
        <f t="shared" si="490"/>
        <v>1520</v>
      </c>
      <c r="M3505" s="80">
        <f t="shared" si="491"/>
        <v>1300</v>
      </c>
      <c r="N3505" s="42"/>
      <c r="O3505" s="42"/>
      <c r="P3505" s="42"/>
      <c r="Q3505" s="40">
        <v>15</v>
      </c>
      <c r="R3505" s="43">
        <v>15</v>
      </c>
      <c r="S3505" s="40">
        <v>15</v>
      </c>
    </row>
    <row r="3506" spans="1:19" ht="12" customHeight="1" x14ac:dyDescent="0.35">
      <c r="A3506" s="77" t="s">
        <v>1188</v>
      </c>
      <c r="B3506" s="6">
        <v>6700</v>
      </c>
      <c r="C3506" s="6" t="s">
        <v>1188</v>
      </c>
      <c r="D3506" s="43">
        <v>13</v>
      </c>
      <c r="E3506" s="30">
        <f t="shared" si="483"/>
        <v>1829.4639371999999</v>
      </c>
      <c r="F3506" s="30">
        <f t="shared" si="484"/>
        <v>1457.9682642000002</v>
      </c>
      <c r="G3506" s="30">
        <f t="shared" si="485"/>
        <v>1176.6059676</v>
      </c>
      <c r="H3506" s="30">
        <f t="shared" si="486"/>
        <v>1042.6239215999999</v>
      </c>
      <c r="I3506" s="30">
        <f t="shared" si="487"/>
        <v>1112.0509817999998</v>
      </c>
      <c r="J3506" s="30">
        <f t="shared" si="488"/>
        <v>0</v>
      </c>
      <c r="K3506" s="30">
        <f t="shared" si="489"/>
        <v>1200</v>
      </c>
      <c r="L3506" s="30">
        <f t="shared" si="490"/>
        <v>1220</v>
      </c>
      <c r="M3506" s="80">
        <f t="shared" si="491"/>
        <v>1100</v>
      </c>
      <c r="N3506" s="42"/>
      <c r="O3506" s="42"/>
      <c r="P3506" s="42"/>
      <c r="Q3506" s="43">
        <v>13</v>
      </c>
      <c r="R3506" s="43">
        <v>13</v>
      </c>
      <c r="S3506" s="43">
        <v>13</v>
      </c>
    </row>
    <row r="3507" spans="1:19" ht="12" customHeight="1" x14ac:dyDescent="0.35">
      <c r="A3507" s="77" t="s">
        <v>1188</v>
      </c>
      <c r="B3507" s="6">
        <v>6701</v>
      </c>
      <c r="C3507" s="6" t="s">
        <v>1188</v>
      </c>
      <c r="D3507" s="40">
        <v>13</v>
      </c>
      <c r="E3507" s="30">
        <f t="shared" si="483"/>
        <v>1829.4639371999999</v>
      </c>
      <c r="F3507" s="30">
        <f t="shared" si="484"/>
        <v>1457.9682642000002</v>
      </c>
      <c r="G3507" s="30">
        <f t="shared" si="485"/>
        <v>1176.6059676</v>
      </c>
      <c r="H3507" s="30">
        <f t="shared" si="486"/>
        <v>1042.6239215999999</v>
      </c>
      <c r="I3507" s="30">
        <f t="shared" si="487"/>
        <v>1112.0509817999998</v>
      </c>
      <c r="J3507" s="30">
        <f t="shared" si="488"/>
        <v>0</v>
      </c>
      <c r="K3507" s="30">
        <f t="shared" si="489"/>
        <v>1200</v>
      </c>
      <c r="L3507" s="30">
        <f t="shared" si="490"/>
        <v>1220</v>
      </c>
      <c r="M3507" s="80">
        <f t="shared" si="491"/>
        <v>1100</v>
      </c>
      <c r="N3507" s="42"/>
      <c r="O3507" s="42"/>
      <c r="P3507" s="42"/>
      <c r="Q3507" s="40">
        <v>13</v>
      </c>
      <c r="R3507" s="43">
        <v>13</v>
      </c>
      <c r="S3507" s="40">
        <v>13</v>
      </c>
    </row>
    <row r="3508" spans="1:19" ht="12" customHeight="1" x14ac:dyDescent="0.35">
      <c r="A3508" s="77" t="s">
        <v>1188</v>
      </c>
      <c r="B3508" s="6">
        <v>6702</v>
      </c>
      <c r="C3508" s="6" t="s">
        <v>1188</v>
      </c>
      <c r="D3508" s="40">
        <v>13</v>
      </c>
      <c r="E3508" s="30">
        <f t="shared" si="483"/>
        <v>1829.4639371999999</v>
      </c>
      <c r="F3508" s="30">
        <f t="shared" si="484"/>
        <v>1457.9682642000002</v>
      </c>
      <c r="G3508" s="30">
        <f t="shared" si="485"/>
        <v>1176.6059676</v>
      </c>
      <c r="H3508" s="30">
        <f t="shared" si="486"/>
        <v>1042.6239215999999</v>
      </c>
      <c r="I3508" s="30">
        <f t="shared" si="487"/>
        <v>1112.0509817999998</v>
      </c>
      <c r="J3508" s="30">
        <f t="shared" si="488"/>
        <v>0</v>
      </c>
      <c r="K3508" s="30">
        <f t="shared" si="489"/>
        <v>1200</v>
      </c>
      <c r="L3508" s="30">
        <f t="shared" si="490"/>
        <v>1220</v>
      </c>
      <c r="M3508" s="80">
        <f t="shared" si="491"/>
        <v>1100</v>
      </c>
      <c r="N3508" s="42"/>
      <c r="O3508" s="42"/>
      <c r="P3508" s="42"/>
      <c r="Q3508" s="40">
        <v>13</v>
      </c>
      <c r="R3508" s="43">
        <v>13</v>
      </c>
      <c r="S3508" s="40">
        <v>13</v>
      </c>
    </row>
    <row r="3509" spans="1:19" ht="12" customHeight="1" x14ac:dyDescent="0.35">
      <c r="A3509" s="77" t="s">
        <v>1188</v>
      </c>
      <c r="B3509" s="6">
        <v>6703</v>
      </c>
      <c r="C3509" s="6" t="s">
        <v>1188</v>
      </c>
      <c r="D3509" s="40">
        <v>13</v>
      </c>
      <c r="E3509" s="30">
        <f t="shared" si="483"/>
        <v>1829.4639371999999</v>
      </c>
      <c r="F3509" s="30">
        <f t="shared" si="484"/>
        <v>1457.9682642000002</v>
      </c>
      <c r="G3509" s="30">
        <f t="shared" si="485"/>
        <v>1176.6059676</v>
      </c>
      <c r="H3509" s="30">
        <f t="shared" si="486"/>
        <v>1042.6239215999999</v>
      </c>
      <c r="I3509" s="30">
        <f t="shared" si="487"/>
        <v>1112.0509817999998</v>
      </c>
      <c r="J3509" s="30">
        <f t="shared" si="488"/>
        <v>0</v>
      </c>
      <c r="K3509" s="30">
        <f t="shared" si="489"/>
        <v>1200</v>
      </c>
      <c r="L3509" s="30">
        <f t="shared" si="490"/>
        <v>1220</v>
      </c>
      <c r="M3509" s="80">
        <f t="shared" si="491"/>
        <v>1100</v>
      </c>
      <c r="N3509" s="42"/>
      <c r="O3509" s="42"/>
      <c r="P3509" s="42"/>
      <c r="Q3509" s="40">
        <v>13</v>
      </c>
      <c r="R3509" s="43">
        <v>13</v>
      </c>
      <c r="S3509" s="40">
        <v>13</v>
      </c>
    </row>
    <row r="3510" spans="1:19" ht="12" customHeight="1" x14ac:dyDescent="0.35">
      <c r="A3510" s="77" t="s">
        <v>1189</v>
      </c>
      <c r="B3510" s="6">
        <v>6704</v>
      </c>
      <c r="C3510" s="6" t="s">
        <v>1189</v>
      </c>
      <c r="D3510" s="40">
        <v>13</v>
      </c>
      <c r="E3510" s="30">
        <f t="shared" si="483"/>
        <v>1829.4639371999999</v>
      </c>
      <c r="F3510" s="30">
        <f t="shared" si="484"/>
        <v>1457.9682642000002</v>
      </c>
      <c r="G3510" s="30">
        <f t="shared" si="485"/>
        <v>1176.6059676</v>
      </c>
      <c r="H3510" s="30">
        <f t="shared" si="486"/>
        <v>1042.6239215999999</v>
      </c>
      <c r="I3510" s="30">
        <f t="shared" si="487"/>
        <v>1112.0509817999998</v>
      </c>
      <c r="J3510" s="30">
        <f t="shared" si="488"/>
        <v>0</v>
      </c>
      <c r="K3510" s="30">
        <f t="shared" si="489"/>
        <v>1200</v>
      </c>
      <c r="L3510" s="30">
        <f t="shared" si="490"/>
        <v>1220</v>
      </c>
      <c r="M3510" s="80">
        <f t="shared" si="491"/>
        <v>1100</v>
      </c>
      <c r="N3510" s="42"/>
      <c r="O3510" s="42"/>
      <c r="P3510" s="42"/>
      <c r="Q3510" s="40">
        <v>13</v>
      </c>
      <c r="R3510" s="43">
        <v>13</v>
      </c>
      <c r="S3510" s="40">
        <v>13</v>
      </c>
    </row>
    <row r="3511" spans="1:19" ht="12" customHeight="1" x14ac:dyDescent="0.35">
      <c r="A3511" s="77" t="s">
        <v>1190</v>
      </c>
      <c r="B3511" s="6">
        <v>6706</v>
      </c>
      <c r="C3511" s="6" t="s">
        <v>1190</v>
      </c>
      <c r="D3511" s="40">
        <v>13</v>
      </c>
      <c r="E3511" s="30">
        <f t="shared" si="483"/>
        <v>1829.4639371999999</v>
      </c>
      <c r="F3511" s="30">
        <f t="shared" si="484"/>
        <v>1457.9682642000002</v>
      </c>
      <c r="G3511" s="30">
        <f t="shared" si="485"/>
        <v>1176.6059676</v>
      </c>
      <c r="H3511" s="30">
        <f t="shared" si="486"/>
        <v>1042.6239215999999</v>
      </c>
      <c r="I3511" s="30">
        <f t="shared" si="487"/>
        <v>1112.0509817999998</v>
      </c>
      <c r="J3511" s="30">
        <f t="shared" si="488"/>
        <v>0</v>
      </c>
      <c r="K3511" s="30">
        <f t="shared" si="489"/>
        <v>1200</v>
      </c>
      <c r="L3511" s="30">
        <f t="shared" si="490"/>
        <v>1220</v>
      </c>
      <c r="M3511" s="80">
        <f t="shared" si="491"/>
        <v>1100</v>
      </c>
      <c r="N3511" s="42"/>
      <c r="O3511" s="42"/>
      <c r="P3511" s="42"/>
      <c r="Q3511" s="40">
        <v>13</v>
      </c>
      <c r="R3511" s="43">
        <v>13</v>
      </c>
      <c r="S3511" s="40">
        <v>13</v>
      </c>
    </row>
    <row r="3512" spans="1:19" ht="12" customHeight="1" x14ac:dyDescent="0.35">
      <c r="A3512" s="77" t="s">
        <v>1191</v>
      </c>
      <c r="B3512" s="6">
        <v>6707</v>
      </c>
      <c r="C3512" s="6" t="s">
        <v>1191</v>
      </c>
      <c r="D3512" s="40">
        <v>13</v>
      </c>
      <c r="E3512" s="30">
        <f t="shared" si="483"/>
        <v>1829.4639371999999</v>
      </c>
      <c r="F3512" s="30">
        <f t="shared" si="484"/>
        <v>1457.9682642000002</v>
      </c>
      <c r="G3512" s="30">
        <f t="shared" si="485"/>
        <v>1176.6059676</v>
      </c>
      <c r="H3512" s="30">
        <f t="shared" si="486"/>
        <v>1042.6239215999999</v>
      </c>
      <c r="I3512" s="30">
        <f t="shared" si="487"/>
        <v>1112.0509817999998</v>
      </c>
      <c r="J3512" s="30">
        <f t="shared" si="488"/>
        <v>0</v>
      </c>
      <c r="K3512" s="30">
        <f t="shared" si="489"/>
        <v>1200</v>
      </c>
      <c r="L3512" s="30">
        <f t="shared" si="490"/>
        <v>1220</v>
      </c>
      <c r="M3512" s="80">
        <f t="shared" si="491"/>
        <v>1100</v>
      </c>
      <c r="N3512" s="42"/>
      <c r="O3512" s="42"/>
      <c r="P3512" s="42"/>
      <c r="Q3512" s="40">
        <v>13</v>
      </c>
      <c r="R3512" s="43">
        <v>13</v>
      </c>
      <c r="S3512" s="40">
        <v>13</v>
      </c>
    </row>
    <row r="3513" spans="1:19" ht="12" customHeight="1" x14ac:dyDescent="0.35">
      <c r="A3513" s="77" t="s">
        <v>1192</v>
      </c>
      <c r="B3513" s="6">
        <v>6708</v>
      </c>
      <c r="C3513" s="6" t="s">
        <v>1192</v>
      </c>
      <c r="D3513" s="40">
        <v>13</v>
      </c>
      <c r="E3513" s="30">
        <f t="shared" si="483"/>
        <v>1829.4639371999999</v>
      </c>
      <c r="F3513" s="30">
        <f t="shared" si="484"/>
        <v>1457.9682642000002</v>
      </c>
      <c r="G3513" s="30">
        <f t="shared" si="485"/>
        <v>1176.6059676</v>
      </c>
      <c r="H3513" s="30">
        <f t="shared" si="486"/>
        <v>1042.6239215999999</v>
      </c>
      <c r="I3513" s="30">
        <f t="shared" si="487"/>
        <v>1112.0509817999998</v>
      </c>
      <c r="J3513" s="30">
        <f t="shared" si="488"/>
        <v>0</v>
      </c>
      <c r="K3513" s="30">
        <f t="shared" si="489"/>
        <v>1200</v>
      </c>
      <c r="L3513" s="30">
        <f t="shared" si="490"/>
        <v>1220</v>
      </c>
      <c r="M3513" s="80">
        <f t="shared" si="491"/>
        <v>1100</v>
      </c>
      <c r="N3513" s="42"/>
      <c r="O3513" s="42"/>
      <c r="P3513" s="42"/>
      <c r="Q3513" s="40">
        <v>13</v>
      </c>
      <c r="R3513" s="43">
        <v>13</v>
      </c>
      <c r="S3513" s="40">
        <v>13</v>
      </c>
    </row>
    <row r="3514" spans="1:19" ht="12" customHeight="1" x14ac:dyDescent="0.35">
      <c r="A3514" s="77" t="s">
        <v>1191</v>
      </c>
      <c r="B3514" s="6">
        <v>6710</v>
      </c>
      <c r="C3514" s="6" t="s">
        <v>1191</v>
      </c>
      <c r="D3514" s="40">
        <v>13</v>
      </c>
      <c r="E3514" s="30">
        <f t="shared" si="483"/>
        <v>1829.4639371999999</v>
      </c>
      <c r="F3514" s="30">
        <f t="shared" si="484"/>
        <v>1457.9682642000002</v>
      </c>
      <c r="G3514" s="30">
        <f t="shared" si="485"/>
        <v>1176.6059676</v>
      </c>
      <c r="H3514" s="30">
        <f t="shared" si="486"/>
        <v>1042.6239215999999</v>
      </c>
      <c r="I3514" s="30">
        <f t="shared" si="487"/>
        <v>1112.0509817999998</v>
      </c>
      <c r="J3514" s="30">
        <f t="shared" si="488"/>
        <v>0</v>
      </c>
      <c r="K3514" s="30">
        <f t="shared" si="489"/>
        <v>1200</v>
      </c>
      <c r="L3514" s="30">
        <f t="shared" si="490"/>
        <v>1220</v>
      </c>
      <c r="M3514" s="80">
        <f t="shared" si="491"/>
        <v>1100</v>
      </c>
      <c r="N3514" s="42"/>
      <c r="O3514" s="42"/>
      <c r="P3514" s="42"/>
      <c r="Q3514" s="40">
        <v>13</v>
      </c>
      <c r="R3514" s="43">
        <v>13</v>
      </c>
      <c r="S3514" s="40">
        <v>13</v>
      </c>
    </row>
    <row r="3515" spans="1:19" ht="12" customHeight="1" x14ac:dyDescent="0.35">
      <c r="A3515" s="77" t="s">
        <v>1192</v>
      </c>
      <c r="B3515" s="6">
        <v>6711</v>
      </c>
      <c r="C3515" s="6" t="s">
        <v>1192</v>
      </c>
      <c r="D3515" s="40">
        <v>13</v>
      </c>
      <c r="E3515" s="30">
        <f t="shared" si="483"/>
        <v>1829.4639371999999</v>
      </c>
      <c r="F3515" s="30">
        <f t="shared" si="484"/>
        <v>1457.9682642000002</v>
      </c>
      <c r="G3515" s="30">
        <f t="shared" si="485"/>
        <v>1176.6059676</v>
      </c>
      <c r="H3515" s="30">
        <f t="shared" si="486"/>
        <v>1042.6239215999999</v>
      </c>
      <c r="I3515" s="30">
        <f t="shared" si="487"/>
        <v>1112.0509817999998</v>
      </c>
      <c r="J3515" s="30">
        <f t="shared" si="488"/>
        <v>0</v>
      </c>
      <c r="K3515" s="30">
        <f t="shared" si="489"/>
        <v>1200</v>
      </c>
      <c r="L3515" s="30">
        <f t="shared" si="490"/>
        <v>1220</v>
      </c>
      <c r="M3515" s="80">
        <f t="shared" si="491"/>
        <v>1100</v>
      </c>
      <c r="N3515" s="42"/>
      <c r="O3515" s="42"/>
      <c r="P3515" s="42"/>
      <c r="Q3515" s="40">
        <v>13</v>
      </c>
      <c r="R3515" s="43">
        <v>13</v>
      </c>
      <c r="S3515" s="40">
        <v>13</v>
      </c>
    </row>
    <row r="3516" spans="1:19" ht="12" customHeight="1" x14ac:dyDescent="0.35">
      <c r="A3516" s="77" t="s">
        <v>1193</v>
      </c>
      <c r="B3516" s="6">
        <v>6713</v>
      </c>
      <c r="C3516" s="6" t="s">
        <v>1193</v>
      </c>
      <c r="D3516" s="40">
        <v>13</v>
      </c>
      <c r="E3516" s="30">
        <f t="shared" si="483"/>
        <v>1829.4639371999999</v>
      </c>
      <c r="F3516" s="30">
        <f t="shared" si="484"/>
        <v>1457.9682642000002</v>
      </c>
      <c r="G3516" s="30">
        <f t="shared" si="485"/>
        <v>1176.6059676</v>
      </c>
      <c r="H3516" s="30">
        <f t="shared" si="486"/>
        <v>1042.6239215999999</v>
      </c>
      <c r="I3516" s="30">
        <f t="shared" si="487"/>
        <v>1112.0509817999998</v>
      </c>
      <c r="J3516" s="30">
        <f t="shared" si="488"/>
        <v>0</v>
      </c>
      <c r="K3516" s="30">
        <f t="shared" si="489"/>
        <v>1200</v>
      </c>
      <c r="L3516" s="30">
        <f t="shared" si="490"/>
        <v>1220</v>
      </c>
      <c r="M3516" s="80">
        <f t="shared" si="491"/>
        <v>1100</v>
      </c>
      <c r="N3516" s="42"/>
      <c r="O3516" s="42"/>
      <c r="P3516" s="42"/>
      <c r="Q3516" s="40">
        <v>13</v>
      </c>
      <c r="R3516" s="43">
        <v>13</v>
      </c>
      <c r="S3516" s="40">
        <v>13</v>
      </c>
    </row>
    <row r="3517" spans="1:19" ht="12" customHeight="1" x14ac:dyDescent="0.35">
      <c r="A3517" s="77" t="s">
        <v>1194</v>
      </c>
      <c r="B3517" s="6">
        <v>6714</v>
      </c>
      <c r="C3517" s="6" t="s">
        <v>1194</v>
      </c>
      <c r="D3517" s="40">
        <v>15</v>
      </c>
      <c r="E3517" s="30">
        <f t="shared" si="483"/>
        <v>1961.0099459999999</v>
      </c>
      <c r="F3517" s="30">
        <f t="shared" si="484"/>
        <v>1718.6242446000001</v>
      </c>
      <c r="G3517" s="30">
        <f t="shared" si="485"/>
        <v>1437.2619479999996</v>
      </c>
      <c r="H3517" s="30">
        <f t="shared" si="486"/>
        <v>1350.7826273999999</v>
      </c>
      <c r="I3517" s="30">
        <f t="shared" si="487"/>
        <v>1306.9339577999999</v>
      </c>
      <c r="J3517" s="30">
        <f t="shared" si="488"/>
        <v>0</v>
      </c>
      <c r="K3517" s="30">
        <f t="shared" si="489"/>
        <v>1400</v>
      </c>
      <c r="L3517" s="30">
        <f t="shared" si="490"/>
        <v>1520</v>
      </c>
      <c r="M3517" s="80">
        <f t="shared" si="491"/>
        <v>1300</v>
      </c>
      <c r="N3517" s="42"/>
      <c r="O3517" s="42"/>
      <c r="P3517" s="42"/>
      <c r="Q3517" s="40">
        <v>15</v>
      </c>
      <c r="R3517" s="43">
        <v>15</v>
      </c>
      <c r="S3517" s="40">
        <v>15</v>
      </c>
    </row>
    <row r="3518" spans="1:19" ht="12" customHeight="1" x14ac:dyDescent="0.35">
      <c r="A3518" s="77" t="s">
        <v>1195</v>
      </c>
      <c r="B3518" s="6">
        <v>6715</v>
      </c>
      <c r="C3518" s="6" t="s">
        <v>1195</v>
      </c>
      <c r="D3518" s="40">
        <v>13</v>
      </c>
      <c r="E3518" s="30">
        <f t="shared" ref="E3518:E3581" si="492">IF(D3518=1,$E$6,IF(D3518=2,$E$7,IF(D3518=3,$E$8,IF(D3518=4,$E$9,IF(D3518=5,$E$10,IF(D3518=6,$E$11,IF(D3518=7,$E$12,IF(D3518=8,$E$13,IF(D3518=9,$E$14,IF(D3518=10,$E$15,IF(D3518=11,$E$16,IF(D3518=12,$E$17,IF(D3518=13,$E$18,IF(D3518=14,$E$19,IF(D3518=15,$E$20,IF(D3518=16,$E$21,IF(D3518=17,$E$22,IF(D3518=18,$E$23,IF(D3518=19,$E$24,IF(D3518=20,$E$25,IF(D3518=21,$E$26,IF(D3518=22,$E$27,IF(D3518=23,$E$28,IF(D3518=24,$E$29,IF(D3518=25,$E$30,IF(D3518=26,$E$31,IF(D3518=27,$E$32,IF(D3518=28,$E$33,IF(D3518=29,$E$34)))))))))))))))))))))))))))))</f>
        <v>1829.4639371999999</v>
      </c>
      <c r="F3518" s="30">
        <f t="shared" ref="F3518:F3581" si="493">IF(D3518=1,$F$6,IF(D3518=2,$F$7,IF(D3518=3,$F$8,IF(D3518=4,$F$9,IF(D3518=5,$F$10,IF(D3518=6,$F$11,IF(D3518=7,$F$12,IF(D3518=8,$F$13,IF(D3518=9,$F$14,IF(D3518=10,$F$15,IF(D3518=11,$F$16,IF(D3518=12,$F$17,IF(D3518=13,$F$18,IF(D3518=14,$F$19,IF(D3518=15,$F$20,IF(D3518=16,$F$21,IF(D3518=17,$F$22,IF(D3518=18,$F$23,IF(D3518=19,$F$24,IF(D3518=20,$F$25,IF(D3518=21,$F$26,IF(D3518=22,$F$27,IF(D3518=23,$F$28,IF(D3518=24,$F$29,IF(D3518=25,$F$30,IF(D3518=26,$F$31,IF(D3518=27,$F$32,IF(D3518=28,$E$33,IF(D3518=29,$E$34)))))))))))))))))))))))))))))</f>
        <v>1457.9682642000002</v>
      </c>
      <c r="G3518" s="30">
        <f t="shared" ref="G3518:G3581" si="494">IF(D3518=1,$G$6,IF(D3518=2,$G$7,IF(D3518=3,$G$8,IF(D3518=4,$G$9,IF(D3518=5,$G$10,IF(D3518=6,$G$11,IF(D3518=7,$G$12,IF(D3518=8,$G$13,IF(D3518=9,$G$14,IF(D3518=10,$G$15,IF(D3518=11,$G$16,IF(D3518=12,$G$17,IF(D3518=13,$G$18,IF(D3518=14,$G$19,IF(D3518=15,$G$20,IF(D3518=16,$G$21,IF(D3518=17,$G$22,IF(D3518=18,$G$23,IF(D3518=19,$G$24,IF(D3518=20,$G$25,IF(D3518=21,$G$26,IF(D3518=22,$G$27,IF(D3518=23,$G$28,IF(D3518=24,$G$29,IF(D3518=25,$G$30,IF(D3518=26,$G$31,IF(D3518=27,$G$32,IF(D3518=28,$E$33,IF(D3518=29,$E$34)))))))))))))))))))))))))))))</f>
        <v>1176.6059676</v>
      </c>
      <c r="H3518" s="30">
        <f t="shared" ref="H3518:H3581" si="495">IF(D3518=1,$H$6,IF(D3518=2,$H$7,IF(D3518=3,$H$8,IF(D3518=4,$H$9,IF(D3518=5,$H$10,IF(D3518=6,$H$11,IF(D3518=7,$H$12,IF(D3518=8,$H$13,IF(D3518=9,$H$14,IF(D3518=10,$H$15,IF(D3518=11,$H$16,IF(D3518=12,$H$17,IF(D3518=13,$H$18,IF(D3518=14,$H$19,IF(D3518=15,$H$20,IF(D3518=16,$H$21,IF(D3518=17,$H$22,IF(D3518=18,$H$23,IF(D3518=19,$H$24,IF(D3518=20,$H$25,IF(D3518=21,$H$26,IF(D3518=22,$H$27,IF(D3518=23,$H$28,IF(D3518=24,$H$29,IF(D3518=25,$H$30,IF(D3518=26,$H$31,IF(D3518=27,$H$32,IF(D3518=28,$E$33,IF(D3518=29,$E$34)))))))))))))))))))))))))))))</f>
        <v>1042.6239215999999</v>
      </c>
      <c r="I3518" s="30">
        <f t="shared" ref="I3518:I3581" si="496">IF(D3518=1,$I$6,IF(D3518=2,$I$7,IF(D3518=3,$I$8,IF(D3518=4,$I$9,IF(D3518=5,$I$10,IF(D3518=6,$I$11,IF(D3518=7,$I$12,IF(D3518=8,$I$13,IF(D3518=9,$I$14,IF(D3518=10,$I$15,IF(D3518=11,$I$16,IF(D3518=12,$I$17,IF(D3518=13,$I$18,IF(D3518=14,$I$19,IF(D3518=15,$I$20,IF(D3518=16,$I$21,IF(D3518=17,$I$22,IF(D3518=18,$I$23,IF(D3518=19,$I$24,IF(D3518=20,$I$25,IF(D3518=21,$I$26,IF(D3518=22,$I$27,IF(D3518=23,$I$28,IF(D3518=24,$I$29,IF(D3518=25,$I$30,IF(D3518=26,$I$31,IF(D3518=27,$I$32,IF(D3518=28,$E$33,IF(D3518=29,$E$34)))))))))))))))))))))))))))))</f>
        <v>1112.0509817999998</v>
      </c>
      <c r="J3518" s="30">
        <f t="shared" ref="J3518:J3581" si="497">IF(D3518=1,$J$6,IF(D3518=2,$J$7,IF(D3518=3,$J$8,IF(D3518=4,$J$9,IF(D3518=5,$J$10,IF(D3518=6,$J$11,IF(D3518=7,$J$12,IF(D3518=8,$J$13,IF(D3518=9,$J$14,IF(D3518=10,$J$15,IF(D3518=11,$J$16,IF(D3518=12,$J$17,IF(D3518=13,$J$18,IF(D3518=14,$J$19,IF(D3518=15,$J$20,IF(D3518=16,$J$21,IF(D3518=17,$J$22,IF(D3518=18,$J$23,IF(D3518=19,$J$24,IF(D3518=20,$J$25,IF(D3518=21,$J$26,IF(D3518=22,$J$27,IF(D3518=23,$J$28,IF(D3518=24,$J$29,IF(D3518=25,$J$30,IF(D3518=26,$J$31,IF(D3518=27,$J$32,IF(D3518=28,$E$33,IF(D3518=29,$E$34)))))))))))))))))))))))))))))</f>
        <v>0</v>
      </c>
      <c r="K3518" s="30">
        <f t="shared" ref="K3518:K3581" si="498">IF(D3518=1,$K$6,IF(D3518=2,$K$7,IF(D3518=3,$K$8,IF(D3518=4,$K$9,IF(D3518=5,$K$10,IF(D3518=6,$K$11,IF(D3518=7,$K$12,IF(D3518=8,$K$13,IF(D3518=9,$K$14,IF(D3518=10,$K$15,IF(D3518=11,$K$16,IF(D3518=12,$K$17,IF(D3518=13,$K$18,IF(D3518=14,$K$19,IF(D3518=15,$K$20,IF(D3518=16,$K$21,IF(D3518=17,$K$22,IF(D3518=18,$K$23,IF(D3518=19,$K$24,IF(D3518=20,$K$25,IF(D3518=21,$K$26,IF(D3518=22,$K$27,IF(D3518=23,$K$28,IF(D3518=24,$K$29,IF(D3518=25,$K$30,IF(D3518=26,$K$31,IF(D3518=27,$K$32,IF(D3518=28,$E$33,IF(D3518=29,$E$34)))))))))))))))))))))))))))))</f>
        <v>1200</v>
      </c>
      <c r="L3518" s="30">
        <f t="shared" ref="L3518:L3581" si="499">IF(D3518=1,$L$6,IF(D3518=2,$L$7,IF(D3518=3,$L$8,IF(D3518=4,$L$9,IF(D3518=5,$L$10,IF(D3518=6,$L$11,IF(D3518=7,$L$12,IF(D3518=8,$L$13,IF(D3518=9,$L$14,IF(D3518=10,$L$15,IF(D3518=11,$L$16,IF(D3518=12,$L$17,IF(D3518=13,$L$18,IF(D3518=14,$L$19,IF(D3518=15,$L$21,IF(D3518=16,$L$20,IF(D3518=17,$L$22,IF(D3518=18,$L$23,IF(D3518=19,$L$24,IF(D3518=20,$L$25,IF(D3518=21,$L$26,IF(D3518=22,$L$27,IF(D3518=23,$L$28,IF(D3518=24,$L$29,IF(D3518=25,$L$30,IF(D3518=26,$L$31,IF(D3518=27,$L$32,IF(D3518=28,$E$33,IF(D3518=29,$E$34)))))))))))))))))))))))))))))</f>
        <v>1220</v>
      </c>
      <c r="M3518" s="80">
        <f t="shared" ref="M3518:M3581" si="500">IF(D3518=1,$M$6,IF(D3518=2,$M$7,IF(D3518=3,$M$8,IF(D3518=4,$M$9,IF(D3518=5,$M$10,IF(D3518=6,$M$11,IF(D3518=7,$M$12,IF(D3518=8,$M$13,IF(D3518=9,$M$14,IF(D3518=10,$M$15,IF(D3518=11,$M$16,IF(D3518=12,$M$17,IF(D3518=13,$M$18,IF(D3518=14,$M$19,IF(D3518=15,$M$20,IF(D3518=16,$M$21,IF(D3518=17,$M$22,IF(D3518=18,$M$23,IF(D3518=19,$M$24,IF(D3518=20,$M$25))))))))))))))))))))</f>
        <v>1100</v>
      </c>
      <c r="N3518" s="42"/>
      <c r="O3518" s="42"/>
      <c r="P3518" s="42"/>
      <c r="Q3518" s="40">
        <v>13</v>
      </c>
      <c r="R3518" s="43">
        <v>13</v>
      </c>
      <c r="S3518" s="40">
        <v>13</v>
      </c>
    </row>
    <row r="3519" spans="1:19" ht="12" customHeight="1" x14ac:dyDescent="0.35">
      <c r="A3519" s="77" t="s">
        <v>1196</v>
      </c>
      <c r="B3519" s="6">
        <v>6716</v>
      </c>
      <c r="C3519" s="6" t="s">
        <v>1196</v>
      </c>
      <c r="D3519" s="40">
        <v>15</v>
      </c>
      <c r="E3519" s="30">
        <f t="shared" si="492"/>
        <v>1961.0099459999999</v>
      </c>
      <c r="F3519" s="30">
        <f t="shared" si="493"/>
        <v>1718.6242446000001</v>
      </c>
      <c r="G3519" s="30">
        <f t="shared" si="494"/>
        <v>1437.2619479999996</v>
      </c>
      <c r="H3519" s="30">
        <f t="shared" si="495"/>
        <v>1350.7826273999999</v>
      </c>
      <c r="I3519" s="30">
        <f t="shared" si="496"/>
        <v>1306.9339577999999</v>
      </c>
      <c r="J3519" s="30">
        <f t="shared" si="497"/>
        <v>0</v>
      </c>
      <c r="K3519" s="30">
        <f t="shared" si="498"/>
        <v>1400</v>
      </c>
      <c r="L3519" s="30">
        <f t="shared" si="499"/>
        <v>1520</v>
      </c>
      <c r="M3519" s="80">
        <f t="shared" si="500"/>
        <v>1300</v>
      </c>
      <c r="N3519" s="42"/>
      <c r="O3519" s="42"/>
      <c r="P3519" s="42"/>
      <c r="Q3519" s="40">
        <v>15</v>
      </c>
      <c r="R3519" s="43">
        <v>15</v>
      </c>
      <c r="S3519" s="40">
        <v>15</v>
      </c>
    </row>
    <row r="3520" spans="1:19" ht="12" customHeight="1" x14ac:dyDescent="0.35">
      <c r="A3520" s="77" t="s">
        <v>1197</v>
      </c>
      <c r="B3520" s="6">
        <v>6717</v>
      </c>
      <c r="C3520" s="6" t="s">
        <v>1197</v>
      </c>
      <c r="D3520" s="40">
        <v>13</v>
      </c>
      <c r="E3520" s="30">
        <f t="shared" si="492"/>
        <v>1829.4639371999999</v>
      </c>
      <c r="F3520" s="30">
        <f t="shared" si="493"/>
        <v>1457.9682642000002</v>
      </c>
      <c r="G3520" s="30">
        <f t="shared" si="494"/>
        <v>1176.6059676</v>
      </c>
      <c r="H3520" s="30">
        <f t="shared" si="495"/>
        <v>1042.6239215999999</v>
      </c>
      <c r="I3520" s="30">
        <f t="shared" si="496"/>
        <v>1112.0509817999998</v>
      </c>
      <c r="J3520" s="30">
        <f t="shared" si="497"/>
        <v>0</v>
      </c>
      <c r="K3520" s="30">
        <f t="shared" si="498"/>
        <v>1200</v>
      </c>
      <c r="L3520" s="30">
        <f t="shared" si="499"/>
        <v>1220</v>
      </c>
      <c r="M3520" s="80">
        <f t="shared" si="500"/>
        <v>1100</v>
      </c>
      <c r="N3520" s="42"/>
      <c r="O3520" s="42"/>
      <c r="P3520" s="42"/>
      <c r="Q3520" s="40">
        <v>13</v>
      </c>
      <c r="R3520" s="43">
        <v>13</v>
      </c>
      <c r="S3520" s="40">
        <v>13</v>
      </c>
    </row>
    <row r="3521" spans="1:19" ht="12" customHeight="1" x14ac:dyDescent="0.35">
      <c r="A3521" s="77" t="s">
        <v>1189</v>
      </c>
      <c r="B3521" s="6">
        <v>6718</v>
      </c>
      <c r="C3521" s="6" t="s">
        <v>1189</v>
      </c>
      <c r="D3521" s="40">
        <v>13</v>
      </c>
      <c r="E3521" s="30">
        <f t="shared" si="492"/>
        <v>1829.4639371999999</v>
      </c>
      <c r="F3521" s="30">
        <f t="shared" si="493"/>
        <v>1457.9682642000002</v>
      </c>
      <c r="G3521" s="30">
        <f t="shared" si="494"/>
        <v>1176.6059676</v>
      </c>
      <c r="H3521" s="30">
        <f t="shared" si="495"/>
        <v>1042.6239215999999</v>
      </c>
      <c r="I3521" s="30">
        <f t="shared" si="496"/>
        <v>1112.0509817999998</v>
      </c>
      <c r="J3521" s="30">
        <f t="shared" si="497"/>
        <v>0</v>
      </c>
      <c r="K3521" s="30">
        <f t="shared" si="498"/>
        <v>1200</v>
      </c>
      <c r="L3521" s="30">
        <f t="shared" si="499"/>
        <v>1220</v>
      </c>
      <c r="M3521" s="80">
        <f t="shared" si="500"/>
        <v>1100</v>
      </c>
      <c r="N3521" s="42"/>
      <c r="O3521" s="42"/>
      <c r="P3521" s="42"/>
      <c r="Q3521" s="40">
        <v>13</v>
      </c>
      <c r="R3521" s="43">
        <v>13</v>
      </c>
      <c r="S3521" s="40">
        <v>13</v>
      </c>
    </row>
    <row r="3522" spans="1:19" ht="12" customHeight="1" x14ac:dyDescent="0.35">
      <c r="A3522" s="77" t="s">
        <v>1198</v>
      </c>
      <c r="B3522" s="6">
        <v>6719</v>
      </c>
      <c r="C3522" s="6" t="s">
        <v>1198</v>
      </c>
      <c r="D3522" s="40">
        <v>15</v>
      </c>
      <c r="E3522" s="30">
        <f t="shared" si="492"/>
        <v>1961.0099459999999</v>
      </c>
      <c r="F3522" s="30">
        <f t="shared" si="493"/>
        <v>1718.6242446000001</v>
      </c>
      <c r="G3522" s="30">
        <f t="shared" si="494"/>
        <v>1437.2619479999996</v>
      </c>
      <c r="H3522" s="30">
        <f t="shared" si="495"/>
        <v>1350.7826273999999</v>
      </c>
      <c r="I3522" s="30">
        <f t="shared" si="496"/>
        <v>1306.9339577999999</v>
      </c>
      <c r="J3522" s="30">
        <f t="shared" si="497"/>
        <v>0</v>
      </c>
      <c r="K3522" s="30">
        <f t="shared" si="498"/>
        <v>1400</v>
      </c>
      <c r="L3522" s="30">
        <f t="shared" si="499"/>
        <v>1520</v>
      </c>
      <c r="M3522" s="80">
        <f t="shared" si="500"/>
        <v>1300</v>
      </c>
      <c r="N3522" s="42"/>
      <c r="O3522" s="42"/>
      <c r="P3522" s="42"/>
      <c r="Q3522" s="40">
        <v>15</v>
      </c>
      <c r="R3522" s="43">
        <v>15</v>
      </c>
      <c r="S3522" s="40">
        <v>15</v>
      </c>
    </row>
    <row r="3523" spans="1:19" ht="12" customHeight="1" x14ac:dyDescent="0.35">
      <c r="A3523" s="77" t="s">
        <v>1199</v>
      </c>
      <c r="B3523" s="6">
        <v>6721</v>
      </c>
      <c r="C3523" s="6" t="s">
        <v>1199</v>
      </c>
      <c r="D3523" s="40">
        <v>15</v>
      </c>
      <c r="E3523" s="30">
        <f t="shared" si="492"/>
        <v>1961.0099459999999</v>
      </c>
      <c r="F3523" s="30">
        <f t="shared" si="493"/>
        <v>1718.6242446000001</v>
      </c>
      <c r="G3523" s="30">
        <f t="shared" si="494"/>
        <v>1437.2619479999996</v>
      </c>
      <c r="H3523" s="30">
        <f t="shared" si="495"/>
        <v>1350.7826273999999</v>
      </c>
      <c r="I3523" s="30">
        <f t="shared" si="496"/>
        <v>1306.9339577999999</v>
      </c>
      <c r="J3523" s="30">
        <f t="shared" si="497"/>
        <v>0</v>
      </c>
      <c r="K3523" s="30">
        <f t="shared" si="498"/>
        <v>1400</v>
      </c>
      <c r="L3523" s="30">
        <f t="shared" si="499"/>
        <v>1520</v>
      </c>
      <c r="M3523" s="80">
        <f t="shared" si="500"/>
        <v>1300</v>
      </c>
      <c r="N3523" s="42"/>
      <c r="O3523" s="42"/>
      <c r="P3523" s="42"/>
      <c r="Q3523" s="40">
        <v>15</v>
      </c>
      <c r="R3523" s="43">
        <v>15</v>
      </c>
      <c r="S3523" s="40">
        <v>15</v>
      </c>
    </row>
    <row r="3524" spans="1:19" ht="12" customHeight="1" x14ac:dyDescent="0.35">
      <c r="A3524" s="77" t="s">
        <v>1199</v>
      </c>
      <c r="B3524" s="6">
        <v>6723</v>
      </c>
      <c r="C3524" s="6" t="s">
        <v>1199</v>
      </c>
      <c r="D3524" s="40">
        <v>15</v>
      </c>
      <c r="E3524" s="30">
        <f t="shared" si="492"/>
        <v>1961.0099459999999</v>
      </c>
      <c r="F3524" s="30">
        <f t="shared" si="493"/>
        <v>1718.6242446000001</v>
      </c>
      <c r="G3524" s="30">
        <f t="shared" si="494"/>
        <v>1437.2619479999996</v>
      </c>
      <c r="H3524" s="30">
        <f t="shared" si="495"/>
        <v>1350.7826273999999</v>
      </c>
      <c r="I3524" s="30">
        <f t="shared" si="496"/>
        <v>1306.9339577999999</v>
      </c>
      <c r="J3524" s="30">
        <f t="shared" si="497"/>
        <v>0</v>
      </c>
      <c r="K3524" s="30">
        <f t="shared" si="498"/>
        <v>1400</v>
      </c>
      <c r="L3524" s="30">
        <f t="shared" si="499"/>
        <v>1520</v>
      </c>
      <c r="M3524" s="80">
        <f t="shared" si="500"/>
        <v>1300</v>
      </c>
      <c r="N3524" s="42"/>
      <c r="O3524" s="42"/>
      <c r="P3524" s="42"/>
      <c r="Q3524" s="40">
        <v>15</v>
      </c>
      <c r="R3524" s="43">
        <v>15</v>
      </c>
      <c r="S3524" s="40">
        <v>15</v>
      </c>
    </row>
    <row r="3525" spans="1:19" ht="12" customHeight="1" x14ac:dyDescent="0.35">
      <c r="A3525" s="77" t="s">
        <v>1200</v>
      </c>
      <c r="B3525" s="6">
        <v>6726</v>
      </c>
      <c r="C3525" s="6" t="s">
        <v>1200</v>
      </c>
      <c r="D3525" s="40">
        <v>15</v>
      </c>
      <c r="E3525" s="30">
        <f t="shared" si="492"/>
        <v>1961.0099459999999</v>
      </c>
      <c r="F3525" s="30">
        <f t="shared" si="493"/>
        <v>1718.6242446000001</v>
      </c>
      <c r="G3525" s="30">
        <f t="shared" si="494"/>
        <v>1437.2619479999996</v>
      </c>
      <c r="H3525" s="30">
        <f t="shared" si="495"/>
        <v>1350.7826273999999</v>
      </c>
      <c r="I3525" s="30">
        <f t="shared" si="496"/>
        <v>1306.9339577999999</v>
      </c>
      <c r="J3525" s="30">
        <f t="shared" si="497"/>
        <v>0</v>
      </c>
      <c r="K3525" s="30">
        <f t="shared" si="498"/>
        <v>1400</v>
      </c>
      <c r="L3525" s="30">
        <f t="shared" si="499"/>
        <v>1520</v>
      </c>
      <c r="M3525" s="80">
        <f t="shared" si="500"/>
        <v>1300</v>
      </c>
      <c r="N3525" s="42"/>
      <c r="O3525" s="42"/>
      <c r="P3525" s="42"/>
      <c r="Q3525" s="40">
        <v>15</v>
      </c>
      <c r="R3525" s="43">
        <v>15</v>
      </c>
      <c r="S3525" s="40">
        <v>15</v>
      </c>
    </row>
    <row r="3526" spans="1:19" ht="12" customHeight="1" x14ac:dyDescent="0.35">
      <c r="A3526" s="77" t="s">
        <v>1200</v>
      </c>
      <c r="B3526" s="6">
        <v>6727</v>
      </c>
      <c r="C3526" s="6" t="s">
        <v>1200</v>
      </c>
      <c r="D3526" s="40">
        <v>15</v>
      </c>
      <c r="E3526" s="30">
        <f t="shared" si="492"/>
        <v>1961.0099459999999</v>
      </c>
      <c r="F3526" s="30">
        <f t="shared" si="493"/>
        <v>1718.6242446000001</v>
      </c>
      <c r="G3526" s="30">
        <f t="shared" si="494"/>
        <v>1437.2619479999996</v>
      </c>
      <c r="H3526" s="30">
        <f t="shared" si="495"/>
        <v>1350.7826273999999</v>
      </c>
      <c r="I3526" s="30">
        <f t="shared" si="496"/>
        <v>1306.9339577999999</v>
      </c>
      <c r="J3526" s="30">
        <f t="shared" si="497"/>
        <v>0</v>
      </c>
      <c r="K3526" s="30">
        <f t="shared" si="498"/>
        <v>1400</v>
      </c>
      <c r="L3526" s="30">
        <f t="shared" si="499"/>
        <v>1520</v>
      </c>
      <c r="M3526" s="80">
        <f t="shared" si="500"/>
        <v>1300</v>
      </c>
      <c r="N3526" s="42"/>
      <c r="O3526" s="42"/>
      <c r="P3526" s="42"/>
      <c r="Q3526" s="40">
        <v>15</v>
      </c>
      <c r="R3526" s="43">
        <v>15</v>
      </c>
      <c r="S3526" s="40">
        <v>15</v>
      </c>
    </row>
    <row r="3527" spans="1:19" ht="12" customHeight="1" x14ac:dyDescent="0.35">
      <c r="A3527" s="77" t="s">
        <v>1201</v>
      </c>
      <c r="B3527" s="6">
        <v>6728</v>
      </c>
      <c r="C3527" s="6" t="s">
        <v>1201</v>
      </c>
      <c r="D3527" s="40">
        <v>15</v>
      </c>
      <c r="E3527" s="30">
        <f t="shared" si="492"/>
        <v>1961.0099459999999</v>
      </c>
      <c r="F3527" s="30">
        <f t="shared" si="493"/>
        <v>1718.6242446000001</v>
      </c>
      <c r="G3527" s="30">
        <f t="shared" si="494"/>
        <v>1437.2619479999996</v>
      </c>
      <c r="H3527" s="30">
        <f t="shared" si="495"/>
        <v>1350.7826273999999</v>
      </c>
      <c r="I3527" s="30">
        <f t="shared" si="496"/>
        <v>1306.9339577999999</v>
      </c>
      <c r="J3527" s="30">
        <f t="shared" si="497"/>
        <v>0</v>
      </c>
      <c r="K3527" s="30">
        <f t="shared" si="498"/>
        <v>1400</v>
      </c>
      <c r="L3527" s="30">
        <f t="shared" si="499"/>
        <v>1520</v>
      </c>
      <c r="M3527" s="80">
        <f t="shared" si="500"/>
        <v>1300</v>
      </c>
      <c r="N3527" s="42"/>
      <c r="O3527" s="42"/>
      <c r="P3527" s="42"/>
      <c r="Q3527" s="40">
        <v>15</v>
      </c>
      <c r="R3527" s="43">
        <v>15</v>
      </c>
      <c r="S3527" s="40">
        <v>15</v>
      </c>
    </row>
    <row r="3528" spans="1:19" ht="12" customHeight="1" x14ac:dyDescent="0.35">
      <c r="A3528" s="77" t="s">
        <v>1201</v>
      </c>
      <c r="B3528" s="6">
        <v>6729</v>
      </c>
      <c r="C3528" s="6" t="s">
        <v>1201</v>
      </c>
      <c r="D3528" s="40">
        <v>15</v>
      </c>
      <c r="E3528" s="30">
        <f t="shared" si="492"/>
        <v>1961.0099459999999</v>
      </c>
      <c r="F3528" s="30">
        <f t="shared" si="493"/>
        <v>1718.6242446000001</v>
      </c>
      <c r="G3528" s="30">
        <f t="shared" si="494"/>
        <v>1437.2619479999996</v>
      </c>
      <c r="H3528" s="30">
        <f t="shared" si="495"/>
        <v>1350.7826273999999</v>
      </c>
      <c r="I3528" s="30">
        <f t="shared" si="496"/>
        <v>1306.9339577999999</v>
      </c>
      <c r="J3528" s="30">
        <f t="shared" si="497"/>
        <v>0</v>
      </c>
      <c r="K3528" s="30">
        <f t="shared" si="498"/>
        <v>1400</v>
      </c>
      <c r="L3528" s="30">
        <f t="shared" si="499"/>
        <v>1520</v>
      </c>
      <c r="M3528" s="80">
        <f t="shared" si="500"/>
        <v>1300</v>
      </c>
      <c r="N3528" s="42"/>
      <c r="O3528" s="42"/>
      <c r="P3528" s="42"/>
      <c r="Q3528" s="40">
        <v>15</v>
      </c>
      <c r="R3528" s="43">
        <v>15</v>
      </c>
      <c r="S3528" s="40">
        <v>15</v>
      </c>
    </row>
    <row r="3529" spans="1:19" ht="12" customHeight="1" x14ac:dyDescent="0.35">
      <c r="A3529" s="77" t="s">
        <v>1202</v>
      </c>
      <c r="B3529" s="6">
        <v>6730</v>
      </c>
      <c r="C3529" s="6" t="s">
        <v>1202</v>
      </c>
      <c r="D3529" s="40">
        <v>15</v>
      </c>
      <c r="E3529" s="30">
        <f t="shared" si="492"/>
        <v>1961.0099459999999</v>
      </c>
      <c r="F3529" s="30">
        <f t="shared" si="493"/>
        <v>1718.6242446000001</v>
      </c>
      <c r="G3529" s="30">
        <f t="shared" si="494"/>
        <v>1437.2619479999996</v>
      </c>
      <c r="H3529" s="30">
        <f t="shared" si="495"/>
        <v>1350.7826273999999</v>
      </c>
      <c r="I3529" s="30">
        <f t="shared" si="496"/>
        <v>1306.9339577999999</v>
      </c>
      <c r="J3529" s="30">
        <f t="shared" si="497"/>
        <v>0</v>
      </c>
      <c r="K3529" s="30">
        <f t="shared" si="498"/>
        <v>1400</v>
      </c>
      <c r="L3529" s="30">
        <f t="shared" si="499"/>
        <v>1520</v>
      </c>
      <c r="M3529" s="80">
        <f t="shared" si="500"/>
        <v>1300</v>
      </c>
      <c r="N3529" s="42"/>
      <c r="O3529" s="42"/>
      <c r="P3529" s="42"/>
      <c r="Q3529" s="40">
        <v>15</v>
      </c>
      <c r="R3529" s="43">
        <v>15</v>
      </c>
      <c r="S3529" s="40">
        <v>15</v>
      </c>
    </row>
    <row r="3530" spans="1:19" ht="12" customHeight="1" x14ac:dyDescent="0.35">
      <c r="A3530" s="77" t="s">
        <v>1202</v>
      </c>
      <c r="B3530" s="6">
        <v>6731</v>
      </c>
      <c r="C3530" s="6" t="s">
        <v>1202</v>
      </c>
      <c r="D3530" s="40">
        <v>15</v>
      </c>
      <c r="E3530" s="30">
        <f t="shared" si="492"/>
        <v>1961.0099459999999</v>
      </c>
      <c r="F3530" s="30">
        <f t="shared" si="493"/>
        <v>1718.6242446000001</v>
      </c>
      <c r="G3530" s="30">
        <f t="shared" si="494"/>
        <v>1437.2619479999996</v>
      </c>
      <c r="H3530" s="30">
        <f t="shared" si="495"/>
        <v>1350.7826273999999</v>
      </c>
      <c r="I3530" s="30">
        <f t="shared" si="496"/>
        <v>1306.9339577999999</v>
      </c>
      <c r="J3530" s="30">
        <f t="shared" si="497"/>
        <v>0</v>
      </c>
      <c r="K3530" s="30">
        <f t="shared" si="498"/>
        <v>1400</v>
      </c>
      <c r="L3530" s="30">
        <f t="shared" si="499"/>
        <v>1520</v>
      </c>
      <c r="M3530" s="80">
        <f t="shared" si="500"/>
        <v>1300</v>
      </c>
      <c r="N3530" s="42"/>
      <c r="O3530" s="42"/>
      <c r="P3530" s="42"/>
      <c r="Q3530" s="40">
        <v>15</v>
      </c>
      <c r="R3530" s="43">
        <v>15</v>
      </c>
      <c r="S3530" s="40">
        <v>15</v>
      </c>
    </row>
    <row r="3531" spans="1:19" ht="12" customHeight="1" x14ac:dyDescent="0.35">
      <c r="A3531" s="77" t="s">
        <v>1203</v>
      </c>
      <c r="B3531" s="6">
        <v>6734</v>
      </c>
      <c r="C3531" s="6" t="s">
        <v>1203</v>
      </c>
      <c r="D3531" s="40">
        <v>15</v>
      </c>
      <c r="E3531" s="30">
        <f t="shared" si="492"/>
        <v>1961.0099459999999</v>
      </c>
      <c r="F3531" s="30">
        <f t="shared" si="493"/>
        <v>1718.6242446000001</v>
      </c>
      <c r="G3531" s="30">
        <f t="shared" si="494"/>
        <v>1437.2619479999996</v>
      </c>
      <c r="H3531" s="30">
        <f t="shared" si="495"/>
        <v>1350.7826273999999</v>
      </c>
      <c r="I3531" s="30">
        <f t="shared" si="496"/>
        <v>1306.9339577999999</v>
      </c>
      <c r="J3531" s="30">
        <f t="shared" si="497"/>
        <v>0</v>
      </c>
      <c r="K3531" s="30">
        <f t="shared" si="498"/>
        <v>1400</v>
      </c>
      <c r="L3531" s="30">
        <f t="shared" si="499"/>
        <v>1520</v>
      </c>
      <c r="M3531" s="80">
        <f t="shared" si="500"/>
        <v>1300</v>
      </c>
      <c r="N3531" s="42"/>
      <c r="O3531" s="42"/>
      <c r="P3531" s="42"/>
      <c r="Q3531" s="40">
        <v>15</v>
      </c>
      <c r="R3531" s="43">
        <v>15</v>
      </c>
      <c r="S3531" s="40">
        <v>15</v>
      </c>
    </row>
    <row r="3532" spans="1:19" ht="12" customHeight="1" x14ac:dyDescent="0.35">
      <c r="A3532" s="77" t="s">
        <v>1204</v>
      </c>
      <c r="B3532" s="6">
        <v>6737</v>
      </c>
      <c r="C3532" s="6" t="s">
        <v>1204</v>
      </c>
      <c r="D3532" s="40">
        <v>15</v>
      </c>
      <c r="E3532" s="30">
        <f t="shared" si="492"/>
        <v>1961.0099459999999</v>
      </c>
      <c r="F3532" s="30">
        <f t="shared" si="493"/>
        <v>1718.6242446000001</v>
      </c>
      <c r="G3532" s="30">
        <f t="shared" si="494"/>
        <v>1437.2619479999996</v>
      </c>
      <c r="H3532" s="30">
        <f t="shared" si="495"/>
        <v>1350.7826273999999</v>
      </c>
      <c r="I3532" s="30">
        <f t="shared" si="496"/>
        <v>1306.9339577999999</v>
      </c>
      <c r="J3532" s="30">
        <f t="shared" si="497"/>
        <v>0</v>
      </c>
      <c r="K3532" s="30">
        <f t="shared" si="498"/>
        <v>1400</v>
      </c>
      <c r="L3532" s="30">
        <f t="shared" si="499"/>
        <v>1520</v>
      </c>
      <c r="M3532" s="80">
        <f t="shared" si="500"/>
        <v>1300</v>
      </c>
      <c r="N3532" s="42"/>
      <c r="O3532" s="42"/>
      <c r="P3532" s="42"/>
      <c r="Q3532" s="40">
        <v>15</v>
      </c>
      <c r="R3532" s="43">
        <v>15</v>
      </c>
      <c r="S3532" s="40">
        <v>15</v>
      </c>
    </row>
    <row r="3533" spans="1:19" ht="12" customHeight="1" x14ac:dyDescent="0.35">
      <c r="A3533" s="77" t="s">
        <v>1205</v>
      </c>
      <c r="B3533" s="6">
        <v>6740</v>
      </c>
      <c r="C3533" s="6" t="s">
        <v>1205</v>
      </c>
      <c r="D3533" s="40">
        <v>14</v>
      </c>
      <c r="E3533" s="30">
        <f t="shared" si="492"/>
        <v>1896.4549602</v>
      </c>
      <c r="F3533" s="30">
        <f t="shared" si="493"/>
        <v>1610.2205891999999</v>
      </c>
      <c r="G3533" s="30">
        <f t="shared" si="494"/>
        <v>1372.7069621999999</v>
      </c>
      <c r="H3533" s="30">
        <f t="shared" si="495"/>
        <v>1285.0096229999997</v>
      </c>
      <c r="I3533" s="30">
        <f t="shared" si="496"/>
        <v>1242.378972</v>
      </c>
      <c r="J3533" s="30">
        <f t="shared" si="497"/>
        <v>0</v>
      </c>
      <c r="K3533" s="30">
        <f t="shared" si="498"/>
        <v>1300</v>
      </c>
      <c r="L3533" s="30">
        <f t="shared" si="499"/>
        <v>1320</v>
      </c>
      <c r="M3533" s="80">
        <f t="shared" si="500"/>
        <v>1200</v>
      </c>
      <c r="N3533" s="42"/>
      <c r="O3533" s="42"/>
      <c r="P3533" s="42"/>
      <c r="Q3533" s="40">
        <v>14</v>
      </c>
      <c r="R3533" s="43">
        <v>14</v>
      </c>
      <c r="S3533" s="40">
        <v>14</v>
      </c>
    </row>
    <row r="3534" spans="1:19" ht="12" customHeight="1" x14ac:dyDescent="0.35">
      <c r="A3534" s="77" t="s">
        <v>1205</v>
      </c>
      <c r="B3534" s="6">
        <v>6741</v>
      </c>
      <c r="C3534" s="6" t="s">
        <v>1205</v>
      </c>
      <c r="D3534" s="40">
        <v>14</v>
      </c>
      <c r="E3534" s="30">
        <f t="shared" si="492"/>
        <v>1896.4549602</v>
      </c>
      <c r="F3534" s="30">
        <f t="shared" si="493"/>
        <v>1610.2205891999999</v>
      </c>
      <c r="G3534" s="30">
        <f t="shared" si="494"/>
        <v>1372.7069621999999</v>
      </c>
      <c r="H3534" s="30">
        <f t="shared" si="495"/>
        <v>1285.0096229999997</v>
      </c>
      <c r="I3534" s="30">
        <f t="shared" si="496"/>
        <v>1242.378972</v>
      </c>
      <c r="J3534" s="30">
        <f t="shared" si="497"/>
        <v>0</v>
      </c>
      <c r="K3534" s="30">
        <f t="shared" si="498"/>
        <v>1300</v>
      </c>
      <c r="L3534" s="30">
        <f t="shared" si="499"/>
        <v>1320</v>
      </c>
      <c r="M3534" s="80">
        <f t="shared" si="500"/>
        <v>1200</v>
      </c>
      <c r="N3534" s="42"/>
      <c r="O3534" s="42"/>
      <c r="P3534" s="42"/>
      <c r="Q3534" s="40">
        <v>14</v>
      </c>
      <c r="R3534" s="43">
        <v>14</v>
      </c>
      <c r="S3534" s="40">
        <v>14</v>
      </c>
    </row>
    <row r="3535" spans="1:19" ht="12" customHeight="1" x14ac:dyDescent="0.35">
      <c r="A3535" s="77" t="s">
        <v>1206</v>
      </c>
      <c r="B3535" s="6">
        <v>6750</v>
      </c>
      <c r="C3535" s="6" t="s">
        <v>1206</v>
      </c>
      <c r="D3535" s="40">
        <v>14</v>
      </c>
      <c r="E3535" s="30">
        <f t="shared" si="492"/>
        <v>1896.4549602</v>
      </c>
      <c r="F3535" s="30">
        <f t="shared" si="493"/>
        <v>1610.2205891999999</v>
      </c>
      <c r="G3535" s="30">
        <f t="shared" si="494"/>
        <v>1372.7069621999999</v>
      </c>
      <c r="H3535" s="30">
        <f t="shared" si="495"/>
        <v>1285.0096229999997</v>
      </c>
      <c r="I3535" s="30">
        <f t="shared" si="496"/>
        <v>1242.378972</v>
      </c>
      <c r="J3535" s="30">
        <f t="shared" si="497"/>
        <v>0</v>
      </c>
      <c r="K3535" s="30">
        <f t="shared" si="498"/>
        <v>1300</v>
      </c>
      <c r="L3535" s="30">
        <f t="shared" si="499"/>
        <v>1320</v>
      </c>
      <c r="M3535" s="80">
        <f t="shared" si="500"/>
        <v>1200</v>
      </c>
      <c r="N3535" s="42"/>
      <c r="O3535" s="42"/>
      <c r="P3535" s="42"/>
      <c r="Q3535" s="40">
        <v>14</v>
      </c>
      <c r="R3535" s="43">
        <v>14</v>
      </c>
      <c r="S3535" s="40">
        <v>14</v>
      </c>
    </row>
    <row r="3536" spans="1:19" ht="12" customHeight="1" x14ac:dyDescent="0.35">
      <c r="A3536" s="77" t="s">
        <v>1206</v>
      </c>
      <c r="B3536" s="6">
        <v>6751</v>
      </c>
      <c r="C3536" s="6" t="s">
        <v>1206</v>
      </c>
      <c r="D3536" s="40">
        <v>13</v>
      </c>
      <c r="E3536" s="30">
        <f t="shared" si="492"/>
        <v>1829.4639371999999</v>
      </c>
      <c r="F3536" s="30">
        <f t="shared" si="493"/>
        <v>1457.9682642000002</v>
      </c>
      <c r="G3536" s="30">
        <f t="shared" si="494"/>
        <v>1176.6059676</v>
      </c>
      <c r="H3536" s="30">
        <f t="shared" si="495"/>
        <v>1042.6239215999999</v>
      </c>
      <c r="I3536" s="30">
        <f t="shared" si="496"/>
        <v>1112.0509817999998</v>
      </c>
      <c r="J3536" s="30">
        <f t="shared" si="497"/>
        <v>0</v>
      </c>
      <c r="K3536" s="30">
        <f t="shared" si="498"/>
        <v>1200</v>
      </c>
      <c r="L3536" s="30">
        <f t="shared" si="499"/>
        <v>1220</v>
      </c>
      <c r="M3536" s="80">
        <f t="shared" si="500"/>
        <v>1100</v>
      </c>
      <c r="N3536" s="42"/>
      <c r="O3536" s="42"/>
      <c r="P3536" s="42"/>
      <c r="Q3536" s="40">
        <v>13</v>
      </c>
      <c r="R3536" s="43">
        <v>13</v>
      </c>
      <c r="S3536" s="40">
        <v>13</v>
      </c>
    </row>
    <row r="3537" spans="1:19" ht="12" customHeight="1" x14ac:dyDescent="0.35">
      <c r="A3537" s="77" t="s">
        <v>1207</v>
      </c>
      <c r="B3537" s="6">
        <v>6761</v>
      </c>
      <c r="C3537" s="6" t="s">
        <v>1207</v>
      </c>
      <c r="D3537" s="40">
        <v>12</v>
      </c>
      <c r="E3537" s="30">
        <f t="shared" si="492"/>
        <v>1699.135947</v>
      </c>
      <c r="F3537" s="30">
        <f t="shared" si="493"/>
        <v>1337.3844227999998</v>
      </c>
      <c r="G3537" s="30">
        <f t="shared" si="494"/>
        <v>1127.8852236</v>
      </c>
      <c r="H3537" s="30">
        <f t="shared" si="495"/>
        <v>1010.955438</v>
      </c>
      <c r="I3537" s="30">
        <f t="shared" si="496"/>
        <v>1063.3302378000001</v>
      </c>
      <c r="J3537" s="30">
        <f t="shared" si="497"/>
        <v>0</v>
      </c>
      <c r="K3537" s="30">
        <f t="shared" si="498"/>
        <v>1100</v>
      </c>
      <c r="L3537" s="30">
        <f t="shared" si="499"/>
        <v>1120</v>
      </c>
      <c r="M3537" s="80">
        <f t="shared" si="500"/>
        <v>1000</v>
      </c>
      <c r="N3537" s="42"/>
      <c r="O3537" s="42"/>
      <c r="P3537" s="42"/>
      <c r="Q3537" s="40">
        <v>12</v>
      </c>
      <c r="R3537" s="43">
        <v>12</v>
      </c>
      <c r="S3537" s="40">
        <v>12</v>
      </c>
    </row>
    <row r="3538" spans="1:19" ht="12" customHeight="1" x14ac:dyDescent="0.35">
      <c r="A3538" s="77" t="s">
        <v>1207</v>
      </c>
      <c r="B3538" s="6">
        <v>6763</v>
      </c>
      <c r="C3538" s="6" t="s">
        <v>1207</v>
      </c>
      <c r="D3538" s="40">
        <v>12</v>
      </c>
      <c r="E3538" s="30">
        <f t="shared" si="492"/>
        <v>1699.135947</v>
      </c>
      <c r="F3538" s="30">
        <f t="shared" si="493"/>
        <v>1337.3844227999998</v>
      </c>
      <c r="G3538" s="30">
        <f t="shared" si="494"/>
        <v>1127.8852236</v>
      </c>
      <c r="H3538" s="30">
        <f t="shared" si="495"/>
        <v>1010.955438</v>
      </c>
      <c r="I3538" s="30">
        <f t="shared" si="496"/>
        <v>1063.3302378000001</v>
      </c>
      <c r="J3538" s="30">
        <f t="shared" si="497"/>
        <v>0</v>
      </c>
      <c r="K3538" s="30">
        <f t="shared" si="498"/>
        <v>1100</v>
      </c>
      <c r="L3538" s="30">
        <f t="shared" si="499"/>
        <v>1120</v>
      </c>
      <c r="M3538" s="80">
        <f t="shared" si="500"/>
        <v>1000</v>
      </c>
      <c r="N3538" s="42"/>
      <c r="O3538" s="42"/>
      <c r="P3538" s="42"/>
      <c r="Q3538" s="40">
        <v>12</v>
      </c>
      <c r="R3538" s="43">
        <v>12</v>
      </c>
      <c r="S3538" s="40">
        <v>12</v>
      </c>
    </row>
    <row r="3539" spans="1:19" ht="12" customHeight="1" x14ac:dyDescent="0.35">
      <c r="A3539" s="77" t="s">
        <v>1208</v>
      </c>
      <c r="B3539" s="6">
        <v>6770</v>
      </c>
      <c r="C3539" s="6" t="s">
        <v>1208</v>
      </c>
      <c r="D3539" s="40">
        <v>11</v>
      </c>
      <c r="E3539" s="30">
        <f t="shared" si="492"/>
        <v>1568.8079568000001</v>
      </c>
      <c r="F3539" s="30">
        <f t="shared" si="493"/>
        <v>1164.4257815999999</v>
      </c>
      <c r="G3539" s="30">
        <f t="shared" si="494"/>
        <v>908.64187559999993</v>
      </c>
      <c r="H3539" s="30">
        <f t="shared" si="495"/>
        <v>889.15357799999992</v>
      </c>
      <c r="I3539" s="30">
        <f t="shared" si="496"/>
        <v>842.86887119999994</v>
      </c>
      <c r="J3539" s="30">
        <f t="shared" si="497"/>
        <v>0</v>
      </c>
      <c r="K3539" s="30">
        <f t="shared" si="498"/>
        <v>1000</v>
      </c>
      <c r="L3539" s="30">
        <f t="shared" si="499"/>
        <v>1020</v>
      </c>
      <c r="M3539" s="80">
        <f t="shared" si="500"/>
        <v>900</v>
      </c>
      <c r="N3539" s="42"/>
      <c r="O3539" s="42"/>
      <c r="P3539" s="42"/>
      <c r="Q3539" s="40">
        <v>11</v>
      </c>
      <c r="R3539" s="43">
        <v>11</v>
      </c>
      <c r="S3539" s="40">
        <v>11</v>
      </c>
    </row>
    <row r="3540" spans="1:19" ht="12" customHeight="1" x14ac:dyDescent="0.35">
      <c r="A3540" s="77" t="s">
        <v>1208</v>
      </c>
      <c r="B3540" s="6">
        <v>6771</v>
      </c>
      <c r="C3540" s="6" t="s">
        <v>1208</v>
      </c>
      <c r="D3540" s="40">
        <v>11</v>
      </c>
      <c r="E3540" s="30">
        <f t="shared" si="492"/>
        <v>1568.8079568000001</v>
      </c>
      <c r="F3540" s="30">
        <f t="shared" si="493"/>
        <v>1164.4257815999999</v>
      </c>
      <c r="G3540" s="30">
        <f t="shared" si="494"/>
        <v>908.64187559999993</v>
      </c>
      <c r="H3540" s="30">
        <f t="shared" si="495"/>
        <v>889.15357799999992</v>
      </c>
      <c r="I3540" s="30">
        <f t="shared" si="496"/>
        <v>842.86887119999994</v>
      </c>
      <c r="J3540" s="30">
        <f t="shared" si="497"/>
        <v>0</v>
      </c>
      <c r="K3540" s="30">
        <f t="shared" si="498"/>
        <v>1000</v>
      </c>
      <c r="L3540" s="30">
        <f t="shared" si="499"/>
        <v>1020</v>
      </c>
      <c r="M3540" s="80">
        <f t="shared" si="500"/>
        <v>900</v>
      </c>
      <c r="N3540" s="42"/>
      <c r="O3540" s="42"/>
      <c r="P3540" s="42"/>
      <c r="Q3540" s="40">
        <v>11</v>
      </c>
      <c r="R3540" s="43">
        <v>11</v>
      </c>
      <c r="S3540" s="40">
        <v>11</v>
      </c>
    </row>
    <row r="3541" spans="1:19" ht="12" customHeight="1" x14ac:dyDescent="0.35">
      <c r="A3541" s="77" t="s">
        <v>1208</v>
      </c>
      <c r="B3541" s="6">
        <v>6772</v>
      </c>
      <c r="C3541" s="6" t="s">
        <v>1208</v>
      </c>
      <c r="D3541" s="40">
        <v>11</v>
      </c>
      <c r="E3541" s="30">
        <f t="shared" si="492"/>
        <v>1568.8079568000001</v>
      </c>
      <c r="F3541" s="30">
        <f t="shared" si="493"/>
        <v>1164.4257815999999</v>
      </c>
      <c r="G3541" s="30">
        <f t="shared" si="494"/>
        <v>908.64187559999993</v>
      </c>
      <c r="H3541" s="30">
        <f t="shared" si="495"/>
        <v>889.15357799999992</v>
      </c>
      <c r="I3541" s="30">
        <f t="shared" si="496"/>
        <v>842.86887119999994</v>
      </c>
      <c r="J3541" s="30">
        <f t="shared" si="497"/>
        <v>0</v>
      </c>
      <c r="K3541" s="30">
        <f t="shared" si="498"/>
        <v>1000</v>
      </c>
      <c r="L3541" s="30">
        <f t="shared" si="499"/>
        <v>1020</v>
      </c>
      <c r="M3541" s="80">
        <f t="shared" si="500"/>
        <v>900</v>
      </c>
      <c r="N3541" s="42"/>
      <c r="O3541" s="42"/>
      <c r="P3541" s="42"/>
      <c r="Q3541" s="40">
        <v>11</v>
      </c>
      <c r="R3541" s="43">
        <v>11</v>
      </c>
      <c r="S3541" s="40">
        <v>11</v>
      </c>
    </row>
    <row r="3542" spans="1:19" ht="12" customHeight="1" x14ac:dyDescent="0.35">
      <c r="A3542" s="77" t="s">
        <v>1209</v>
      </c>
      <c r="B3542" s="6">
        <v>6776</v>
      </c>
      <c r="C3542" s="6" t="s">
        <v>1209</v>
      </c>
      <c r="D3542" s="40">
        <v>12</v>
      </c>
      <c r="E3542" s="30">
        <f t="shared" si="492"/>
        <v>1699.135947</v>
      </c>
      <c r="F3542" s="30">
        <f t="shared" si="493"/>
        <v>1337.3844227999998</v>
      </c>
      <c r="G3542" s="30">
        <f t="shared" si="494"/>
        <v>1127.8852236</v>
      </c>
      <c r="H3542" s="30">
        <f t="shared" si="495"/>
        <v>1010.955438</v>
      </c>
      <c r="I3542" s="30">
        <f t="shared" si="496"/>
        <v>1063.3302378000001</v>
      </c>
      <c r="J3542" s="30">
        <f t="shared" si="497"/>
        <v>0</v>
      </c>
      <c r="K3542" s="30">
        <f t="shared" si="498"/>
        <v>1100</v>
      </c>
      <c r="L3542" s="30">
        <f t="shared" si="499"/>
        <v>1120</v>
      </c>
      <c r="M3542" s="80">
        <f t="shared" si="500"/>
        <v>1000</v>
      </c>
      <c r="N3542" s="42"/>
      <c r="O3542" s="42"/>
      <c r="P3542" s="42"/>
      <c r="Q3542" s="40">
        <v>12</v>
      </c>
      <c r="R3542" s="43">
        <v>12</v>
      </c>
      <c r="S3542" s="40">
        <v>12</v>
      </c>
    </row>
    <row r="3543" spans="1:19" ht="12" customHeight="1" x14ac:dyDescent="0.35">
      <c r="A3543" s="77" t="s">
        <v>1210</v>
      </c>
      <c r="B3543" s="6">
        <v>6777</v>
      </c>
      <c r="C3543" s="6" t="s">
        <v>1210</v>
      </c>
      <c r="D3543" s="40">
        <v>12</v>
      </c>
      <c r="E3543" s="30">
        <f t="shared" si="492"/>
        <v>1699.135947</v>
      </c>
      <c r="F3543" s="30">
        <f t="shared" si="493"/>
        <v>1337.3844227999998</v>
      </c>
      <c r="G3543" s="30">
        <f t="shared" si="494"/>
        <v>1127.8852236</v>
      </c>
      <c r="H3543" s="30">
        <f t="shared" si="495"/>
        <v>1010.955438</v>
      </c>
      <c r="I3543" s="30">
        <f t="shared" si="496"/>
        <v>1063.3302378000001</v>
      </c>
      <c r="J3543" s="30">
        <f t="shared" si="497"/>
        <v>0</v>
      </c>
      <c r="K3543" s="30">
        <f t="shared" si="498"/>
        <v>1100</v>
      </c>
      <c r="L3543" s="30">
        <f t="shared" si="499"/>
        <v>1120</v>
      </c>
      <c r="M3543" s="80">
        <f t="shared" si="500"/>
        <v>1000</v>
      </c>
      <c r="N3543" s="42"/>
      <c r="O3543" s="42"/>
      <c r="P3543" s="42"/>
      <c r="Q3543" s="40">
        <v>12</v>
      </c>
      <c r="R3543" s="43">
        <v>12</v>
      </c>
      <c r="S3543" s="40">
        <v>12</v>
      </c>
    </row>
    <row r="3544" spans="1:19" ht="12" customHeight="1" x14ac:dyDescent="0.35">
      <c r="A3544" s="77" t="s">
        <v>1211</v>
      </c>
      <c r="B3544" s="6">
        <v>6778</v>
      </c>
      <c r="C3544" s="6" t="s">
        <v>1211</v>
      </c>
      <c r="D3544" s="40">
        <v>12</v>
      </c>
      <c r="E3544" s="30">
        <f t="shared" si="492"/>
        <v>1699.135947</v>
      </c>
      <c r="F3544" s="30">
        <f t="shared" si="493"/>
        <v>1337.3844227999998</v>
      </c>
      <c r="G3544" s="30">
        <f t="shared" si="494"/>
        <v>1127.8852236</v>
      </c>
      <c r="H3544" s="30">
        <f t="shared" si="495"/>
        <v>1010.955438</v>
      </c>
      <c r="I3544" s="30">
        <f t="shared" si="496"/>
        <v>1063.3302378000001</v>
      </c>
      <c r="J3544" s="30">
        <f t="shared" si="497"/>
        <v>0</v>
      </c>
      <c r="K3544" s="30">
        <f t="shared" si="498"/>
        <v>1100</v>
      </c>
      <c r="L3544" s="30">
        <f t="shared" si="499"/>
        <v>1120</v>
      </c>
      <c r="M3544" s="80">
        <f t="shared" si="500"/>
        <v>1000</v>
      </c>
      <c r="N3544" s="42"/>
      <c r="O3544" s="42"/>
      <c r="P3544" s="42"/>
      <c r="Q3544" s="40">
        <v>12</v>
      </c>
      <c r="R3544" s="43">
        <v>12</v>
      </c>
      <c r="S3544" s="40">
        <v>12</v>
      </c>
    </row>
    <row r="3545" spans="1:19" ht="12" customHeight="1" x14ac:dyDescent="0.35">
      <c r="A3545" s="77" t="s">
        <v>1212</v>
      </c>
      <c r="B3545" s="6">
        <v>6779</v>
      </c>
      <c r="C3545" s="6" t="s">
        <v>1212</v>
      </c>
      <c r="D3545" s="40">
        <v>12</v>
      </c>
      <c r="E3545" s="30">
        <f t="shared" si="492"/>
        <v>1699.135947</v>
      </c>
      <c r="F3545" s="30">
        <f t="shared" si="493"/>
        <v>1337.3844227999998</v>
      </c>
      <c r="G3545" s="30">
        <f t="shared" si="494"/>
        <v>1127.8852236</v>
      </c>
      <c r="H3545" s="30">
        <f t="shared" si="495"/>
        <v>1010.955438</v>
      </c>
      <c r="I3545" s="30">
        <f t="shared" si="496"/>
        <v>1063.3302378000001</v>
      </c>
      <c r="J3545" s="30">
        <f t="shared" si="497"/>
        <v>0</v>
      </c>
      <c r="K3545" s="30">
        <f t="shared" si="498"/>
        <v>1100</v>
      </c>
      <c r="L3545" s="30">
        <f t="shared" si="499"/>
        <v>1120</v>
      </c>
      <c r="M3545" s="80">
        <f t="shared" si="500"/>
        <v>1000</v>
      </c>
      <c r="N3545" s="42"/>
      <c r="O3545" s="42"/>
      <c r="P3545" s="42"/>
      <c r="Q3545" s="40">
        <v>12</v>
      </c>
      <c r="R3545" s="43">
        <v>12</v>
      </c>
      <c r="S3545" s="40">
        <v>12</v>
      </c>
    </row>
    <row r="3546" spans="1:19" ht="12" customHeight="1" x14ac:dyDescent="0.35">
      <c r="A3546" s="77" t="s">
        <v>1213</v>
      </c>
      <c r="B3546" s="6">
        <v>6781</v>
      </c>
      <c r="C3546" s="6" t="s">
        <v>1213</v>
      </c>
      <c r="D3546" s="40">
        <v>10</v>
      </c>
      <c r="E3546" s="30">
        <f t="shared" si="492"/>
        <v>1437.2619479999996</v>
      </c>
      <c r="F3546" s="30">
        <f t="shared" si="493"/>
        <v>999.99327059999996</v>
      </c>
      <c r="G3546" s="30">
        <f t="shared" si="494"/>
        <v>809.98236899999995</v>
      </c>
      <c r="H3546" s="30">
        <f t="shared" si="495"/>
        <v>781.96794119999993</v>
      </c>
      <c r="I3546" s="30">
        <f t="shared" si="496"/>
        <v>745.42738319999989</v>
      </c>
      <c r="J3546" s="30">
        <f t="shared" si="497"/>
        <v>0</v>
      </c>
      <c r="K3546" s="30">
        <f t="shared" si="498"/>
        <v>850</v>
      </c>
      <c r="L3546" s="30">
        <f t="shared" si="499"/>
        <v>870</v>
      </c>
      <c r="M3546" s="80">
        <f t="shared" si="500"/>
        <v>750</v>
      </c>
      <c r="N3546" s="42"/>
      <c r="O3546" s="42"/>
      <c r="P3546" s="42"/>
      <c r="Q3546" s="40">
        <v>10</v>
      </c>
      <c r="R3546" s="43">
        <v>10</v>
      </c>
      <c r="S3546" s="40">
        <v>10</v>
      </c>
    </row>
    <row r="3547" spans="1:19" ht="12" customHeight="1" x14ac:dyDescent="0.35">
      <c r="A3547" s="77" t="s">
        <v>1213</v>
      </c>
      <c r="B3547" s="6">
        <v>6782</v>
      </c>
      <c r="C3547" s="6" t="s">
        <v>1213</v>
      </c>
      <c r="D3547" s="40">
        <v>10</v>
      </c>
      <c r="E3547" s="30">
        <f t="shared" si="492"/>
        <v>1437.2619479999996</v>
      </c>
      <c r="F3547" s="30">
        <f t="shared" si="493"/>
        <v>999.99327059999996</v>
      </c>
      <c r="G3547" s="30">
        <f t="shared" si="494"/>
        <v>809.98236899999995</v>
      </c>
      <c r="H3547" s="30">
        <f t="shared" si="495"/>
        <v>781.96794119999993</v>
      </c>
      <c r="I3547" s="30">
        <f t="shared" si="496"/>
        <v>745.42738319999989</v>
      </c>
      <c r="J3547" s="30">
        <f t="shared" si="497"/>
        <v>0</v>
      </c>
      <c r="K3547" s="30">
        <f t="shared" si="498"/>
        <v>850</v>
      </c>
      <c r="L3547" s="30">
        <f t="shared" si="499"/>
        <v>870</v>
      </c>
      <c r="M3547" s="80">
        <f t="shared" si="500"/>
        <v>750</v>
      </c>
      <c r="N3547" s="42"/>
      <c r="O3547" s="42"/>
      <c r="P3547" s="42"/>
      <c r="Q3547" s="40">
        <v>10</v>
      </c>
      <c r="R3547" s="43">
        <v>10</v>
      </c>
      <c r="S3547" s="40">
        <v>10</v>
      </c>
    </row>
    <row r="3548" spans="1:19" ht="12" customHeight="1" x14ac:dyDescent="0.35">
      <c r="A3548" s="77" t="s">
        <v>1213</v>
      </c>
      <c r="B3548" s="6">
        <v>6783</v>
      </c>
      <c r="C3548" s="6" t="s">
        <v>1213</v>
      </c>
      <c r="D3548" s="40">
        <v>10</v>
      </c>
      <c r="E3548" s="30">
        <f t="shared" si="492"/>
        <v>1437.2619479999996</v>
      </c>
      <c r="F3548" s="30">
        <f t="shared" si="493"/>
        <v>999.99327059999996</v>
      </c>
      <c r="G3548" s="30">
        <f t="shared" si="494"/>
        <v>809.98236899999995</v>
      </c>
      <c r="H3548" s="30">
        <f t="shared" si="495"/>
        <v>781.96794119999993</v>
      </c>
      <c r="I3548" s="30">
        <f t="shared" si="496"/>
        <v>745.42738319999989</v>
      </c>
      <c r="J3548" s="30">
        <f t="shared" si="497"/>
        <v>0</v>
      </c>
      <c r="K3548" s="30">
        <f t="shared" si="498"/>
        <v>850</v>
      </c>
      <c r="L3548" s="30">
        <f t="shared" si="499"/>
        <v>870</v>
      </c>
      <c r="M3548" s="80">
        <f t="shared" si="500"/>
        <v>750</v>
      </c>
      <c r="N3548" s="42"/>
      <c r="O3548" s="42"/>
      <c r="P3548" s="42"/>
      <c r="Q3548" s="40">
        <v>10</v>
      </c>
      <c r="R3548" s="43">
        <v>10</v>
      </c>
      <c r="S3548" s="40">
        <v>10</v>
      </c>
    </row>
    <row r="3549" spans="1:19" ht="12" customHeight="1" x14ac:dyDescent="0.35">
      <c r="A3549" s="77" t="s">
        <v>1214</v>
      </c>
      <c r="B3549" s="6">
        <v>6784</v>
      </c>
      <c r="C3549" s="6" t="s">
        <v>1214</v>
      </c>
      <c r="D3549" s="40">
        <v>11</v>
      </c>
      <c r="E3549" s="30">
        <f t="shared" si="492"/>
        <v>1568.8079568000001</v>
      </c>
      <c r="F3549" s="30">
        <f t="shared" si="493"/>
        <v>1164.4257815999999</v>
      </c>
      <c r="G3549" s="30">
        <f t="shared" si="494"/>
        <v>908.64187559999993</v>
      </c>
      <c r="H3549" s="30">
        <f t="shared" si="495"/>
        <v>889.15357799999992</v>
      </c>
      <c r="I3549" s="30">
        <f t="shared" si="496"/>
        <v>842.86887119999994</v>
      </c>
      <c r="J3549" s="30">
        <f t="shared" si="497"/>
        <v>0</v>
      </c>
      <c r="K3549" s="30">
        <f t="shared" si="498"/>
        <v>1000</v>
      </c>
      <c r="L3549" s="30">
        <f t="shared" si="499"/>
        <v>1020</v>
      </c>
      <c r="M3549" s="80">
        <f t="shared" si="500"/>
        <v>900</v>
      </c>
      <c r="N3549" s="42"/>
      <c r="O3549" s="42"/>
      <c r="P3549" s="42"/>
      <c r="Q3549" s="40">
        <v>11</v>
      </c>
      <c r="R3549" s="43">
        <v>11</v>
      </c>
      <c r="S3549" s="40">
        <v>11</v>
      </c>
    </row>
    <row r="3550" spans="1:19" ht="12" customHeight="1" x14ac:dyDescent="0.35">
      <c r="A3550" s="77" t="s">
        <v>1214</v>
      </c>
      <c r="B3550" s="6">
        <v>6788</v>
      </c>
      <c r="C3550" s="6" t="s">
        <v>1214</v>
      </c>
      <c r="D3550" s="40">
        <v>11</v>
      </c>
      <c r="E3550" s="30">
        <f t="shared" si="492"/>
        <v>1568.8079568000001</v>
      </c>
      <c r="F3550" s="30">
        <f t="shared" si="493"/>
        <v>1164.4257815999999</v>
      </c>
      <c r="G3550" s="30">
        <f t="shared" si="494"/>
        <v>908.64187559999993</v>
      </c>
      <c r="H3550" s="30">
        <f t="shared" si="495"/>
        <v>889.15357799999992</v>
      </c>
      <c r="I3550" s="30">
        <f t="shared" si="496"/>
        <v>842.86887119999994</v>
      </c>
      <c r="J3550" s="30">
        <f t="shared" si="497"/>
        <v>0</v>
      </c>
      <c r="K3550" s="30">
        <f t="shared" si="498"/>
        <v>1000</v>
      </c>
      <c r="L3550" s="30">
        <f t="shared" si="499"/>
        <v>1020</v>
      </c>
      <c r="M3550" s="80">
        <f t="shared" si="500"/>
        <v>900</v>
      </c>
      <c r="N3550" s="42"/>
      <c r="O3550" s="42"/>
      <c r="P3550" s="42"/>
      <c r="Q3550" s="40">
        <v>11</v>
      </c>
      <c r="R3550" s="43">
        <v>11</v>
      </c>
      <c r="S3550" s="40">
        <v>11</v>
      </c>
    </row>
    <row r="3551" spans="1:19" ht="12" customHeight="1" x14ac:dyDescent="0.35">
      <c r="A3551" s="77" t="s">
        <v>1215</v>
      </c>
      <c r="B3551" s="6">
        <v>6789</v>
      </c>
      <c r="C3551" s="6" t="s">
        <v>1215</v>
      </c>
      <c r="D3551" s="40">
        <v>11</v>
      </c>
      <c r="E3551" s="30">
        <f t="shared" si="492"/>
        <v>1568.8079568000001</v>
      </c>
      <c r="F3551" s="30">
        <f t="shared" si="493"/>
        <v>1164.4257815999999</v>
      </c>
      <c r="G3551" s="30">
        <f t="shared" si="494"/>
        <v>908.64187559999993</v>
      </c>
      <c r="H3551" s="30">
        <f t="shared" si="495"/>
        <v>889.15357799999992</v>
      </c>
      <c r="I3551" s="30">
        <f t="shared" si="496"/>
        <v>842.86887119999994</v>
      </c>
      <c r="J3551" s="30">
        <f t="shared" si="497"/>
        <v>0</v>
      </c>
      <c r="K3551" s="30">
        <f t="shared" si="498"/>
        <v>1000</v>
      </c>
      <c r="L3551" s="30">
        <f t="shared" si="499"/>
        <v>1020</v>
      </c>
      <c r="M3551" s="80">
        <f t="shared" si="500"/>
        <v>900</v>
      </c>
      <c r="N3551" s="42"/>
      <c r="O3551" s="42"/>
      <c r="P3551" s="42"/>
      <c r="Q3551" s="40">
        <v>11</v>
      </c>
      <c r="R3551" s="43">
        <v>11</v>
      </c>
      <c r="S3551" s="40">
        <v>11</v>
      </c>
    </row>
    <row r="3552" spans="1:19" ht="12" customHeight="1" x14ac:dyDescent="0.35">
      <c r="A3552" s="77" t="s">
        <v>1216</v>
      </c>
      <c r="B3552" s="6">
        <v>6791</v>
      </c>
      <c r="C3552" s="6" t="s">
        <v>1216</v>
      </c>
      <c r="D3552" s="40">
        <v>12</v>
      </c>
      <c r="E3552" s="30">
        <f t="shared" si="492"/>
        <v>1699.135947</v>
      </c>
      <c r="F3552" s="30">
        <f t="shared" si="493"/>
        <v>1337.3844227999998</v>
      </c>
      <c r="G3552" s="30">
        <f t="shared" si="494"/>
        <v>1127.8852236</v>
      </c>
      <c r="H3552" s="30">
        <f t="shared" si="495"/>
        <v>1010.955438</v>
      </c>
      <c r="I3552" s="30">
        <f t="shared" si="496"/>
        <v>1063.3302378000001</v>
      </c>
      <c r="J3552" s="30">
        <f t="shared" si="497"/>
        <v>0</v>
      </c>
      <c r="K3552" s="30">
        <f t="shared" si="498"/>
        <v>1100</v>
      </c>
      <c r="L3552" s="30">
        <f t="shared" si="499"/>
        <v>1120</v>
      </c>
      <c r="M3552" s="80">
        <f t="shared" si="500"/>
        <v>1000</v>
      </c>
      <c r="N3552" s="42"/>
      <c r="O3552" s="42"/>
      <c r="P3552" s="42"/>
      <c r="Q3552" s="40">
        <v>12</v>
      </c>
      <c r="R3552" s="43">
        <v>12</v>
      </c>
      <c r="S3552" s="40">
        <v>12</v>
      </c>
    </row>
    <row r="3553" spans="1:19" ht="12" customHeight="1" x14ac:dyDescent="0.35">
      <c r="A3553" s="77" t="s">
        <v>1217</v>
      </c>
      <c r="B3553" s="6">
        <v>6792</v>
      </c>
      <c r="C3553" s="6" t="s">
        <v>1217</v>
      </c>
      <c r="D3553" s="40">
        <v>12</v>
      </c>
      <c r="E3553" s="30">
        <f t="shared" si="492"/>
        <v>1699.135947</v>
      </c>
      <c r="F3553" s="30">
        <f t="shared" si="493"/>
        <v>1337.3844227999998</v>
      </c>
      <c r="G3553" s="30">
        <f t="shared" si="494"/>
        <v>1127.8852236</v>
      </c>
      <c r="H3553" s="30">
        <f t="shared" si="495"/>
        <v>1010.955438</v>
      </c>
      <c r="I3553" s="30">
        <f t="shared" si="496"/>
        <v>1063.3302378000001</v>
      </c>
      <c r="J3553" s="30">
        <f t="shared" si="497"/>
        <v>0</v>
      </c>
      <c r="K3553" s="30">
        <f t="shared" si="498"/>
        <v>1100</v>
      </c>
      <c r="L3553" s="30">
        <f t="shared" si="499"/>
        <v>1120</v>
      </c>
      <c r="M3553" s="80">
        <f t="shared" si="500"/>
        <v>1000</v>
      </c>
      <c r="N3553" s="42"/>
      <c r="O3553" s="42"/>
      <c r="P3553" s="42"/>
      <c r="Q3553" s="40">
        <v>12</v>
      </c>
      <c r="R3553" s="43">
        <v>12</v>
      </c>
      <c r="S3553" s="40">
        <v>12</v>
      </c>
    </row>
    <row r="3554" spans="1:19" ht="12" customHeight="1" x14ac:dyDescent="0.35">
      <c r="A3554" s="77" t="s">
        <v>1218</v>
      </c>
      <c r="B3554" s="6">
        <v>6793</v>
      </c>
      <c r="C3554" s="6" t="s">
        <v>1218</v>
      </c>
      <c r="D3554" s="40">
        <v>11</v>
      </c>
      <c r="E3554" s="30">
        <f t="shared" si="492"/>
        <v>1568.8079568000001</v>
      </c>
      <c r="F3554" s="30">
        <f t="shared" si="493"/>
        <v>1164.4257815999999</v>
      </c>
      <c r="G3554" s="30">
        <f t="shared" si="494"/>
        <v>908.64187559999993</v>
      </c>
      <c r="H3554" s="30">
        <f t="shared" si="495"/>
        <v>889.15357799999992</v>
      </c>
      <c r="I3554" s="30">
        <f t="shared" si="496"/>
        <v>842.86887119999994</v>
      </c>
      <c r="J3554" s="30">
        <f t="shared" si="497"/>
        <v>0</v>
      </c>
      <c r="K3554" s="30">
        <f t="shared" si="498"/>
        <v>1000</v>
      </c>
      <c r="L3554" s="30">
        <f t="shared" si="499"/>
        <v>1020</v>
      </c>
      <c r="M3554" s="80">
        <f t="shared" si="500"/>
        <v>900</v>
      </c>
      <c r="N3554" s="42"/>
      <c r="O3554" s="42"/>
      <c r="P3554" s="42"/>
      <c r="Q3554" s="40">
        <v>11</v>
      </c>
      <c r="R3554" s="43">
        <v>11</v>
      </c>
      <c r="S3554" s="40">
        <v>11</v>
      </c>
    </row>
    <row r="3555" spans="1:19" ht="12" customHeight="1" x14ac:dyDescent="0.35">
      <c r="A3555" s="77" t="s">
        <v>1219</v>
      </c>
      <c r="B3555" s="6">
        <v>6795</v>
      </c>
      <c r="C3555" s="6" t="s">
        <v>1219</v>
      </c>
      <c r="D3555" s="40">
        <v>12</v>
      </c>
      <c r="E3555" s="30">
        <f t="shared" si="492"/>
        <v>1699.135947</v>
      </c>
      <c r="F3555" s="30">
        <f t="shared" si="493"/>
        <v>1337.3844227999998</v>
      </c>
      <c r="G3555" s="30">
        <f t="shared" si="494"/>
        <v>1127.8852236</v>
      </c>
      <c r="H3555" s="30">
        <f t="shared" si="495"/>
        <v>1010.955438</v>
      </c>
      <c r="I3555" s="30">
        <f t="shared" si="496"/>
        <v>1063.3302378000001</v>
      </c>
      <c r="J3555" s="30">
        <f t="shared" si="497"/>
        <v>0</v>
      </c>
      <c r="K3555" s="30">
        <f t="shared" si="498"/>
        <v>1100</v>
      </c>
      <c r="L3555" s="30">
        <f t="shared" si="499"/>
        <v>1120</v>
      </c>
      <c r="M3555" s="80">
        <f t="shared" si="500"/>
        <v>1000</v>
      </c>
      <c r="N3555" s="42"/>
      <c r="O3555" s="42"/>
      <c r="P3555" s="42"/>
      <c r="Q3555" s="40">
        <v>12</v>
      </c>
      <c r="R3555" s="43">
        <v>12</v>
      </c>
      <c r="S3555" s="40">
        <v>12</v>
      </c>
    </row>
    <row r="3556" spans="1:19" ht="12" customHeight="1" x14ac:dyDescent="0.35">
      <c r="A3556" s="77" t="s">
        <v>1220</v>
      </c>
      <c r="B3556" s="6">
        <v>6796</v>
      </c>
      <c r="C3556" s="6" t="s">
        <v>1220</v>
      </c>
      <c r="D3556" s="40">
        <v>12</v>
      </c>
      <c r="E3556" s="30">
        <f t="shared" si="492"/>
        <v>1699.135947</v>
      </c>
      <c r="F3556" s="30">
        <f t="shared" si="493"/>
        <v>1337.3844227999998</v>
      </c>
      <c r="G3556" s="30">
        <f t="shared" si="494"/>
        <v>1127.8852236</v>
      </c>
      <c r="H3556" s="30">
        <f t="shared" si="495"/>
        <v>1010.955438</v>
      </c>
      <c r="I3556" s="30">
        <f t="shared" si="496"/>
        <v>1063.3302378000001</v>
      </c>
      <c r="J3556" s="30">
        <f t="shared" si="497"/>
        <v>0</v>
      </c>
      <c r="K3556" s="30">
        <f t="shared" si="498"/>
        <v>1100</v>
      </c>
      <c r="L3556" s="30">
        <f t="shared" si="499"/>
        <v>1120</v>
      </c>
      <c r="M3556" s="80">
        <f t="shared" si="500"/>
        <v>1000</v>
      </c>
      <c r="N3556" s="42"/>
      <c r="O3556" s="42"/>
      <c r="P3556" s="42"/>
      <c r="Q3556" s="40">
        <v>12</v>
      </c>
      <c r="R3556" s="43">
        <v>12</v>
      </c>
      <c r="S3556" s="40">
        <v>12</v>
      </c>
    </row>
    <row r="3557" spans="1:19" ht="12" customHeight="1" x14ac:dyDescent="0.35">
      <c r="A3557" s="77" t="s">
        <v>1221</v>
      </c>
      <c r="B3557" s="6">
        <v>6797</v>
      </c>
      <c r="C3557" s="6" t="s">
        <v>1221</v>
      </c>
      <c r="D3557" s="40">
        <v>12</v>
      </c>
      <c r="E3557" s="30">
        <f t="shared" si="492"/>
        <v>1699.135947</v>
      </c>
      <c r="F3557" s="30">
        <f t="shared" si="493"/>
        <v>1337.3844227999998</v>
      </c>
      <c r="G3557" s="30">
        <f t="shared" si="494"/>
        <v>1127.8852236</v>
      </c>
      <c r="H3557" s="30">
        <f t="shared" si="495"/>
        <v>1010.955438</v>
      </c>
      <c r="I3557" s="30">
        <f t="shared" si="496"/>
        <v>1063.3302378000001</v>
      </c>
      <c r="J3557" s="30">
        <f t="shared" si="497"/>
        <v>0</v>
      </c>
      <c r="K3557" s="30">
        <f t="shared" si="498"/>
        <v>1100</v>
      </c>
      <c r="L3557" s="30">
        <f t="shared" si="499"/>
        <v>1120</v>
      </c>
      <c r="M3557" s="80">
        <f t="shared" si="500"/>
        <v>1000</v>
      </c>
      <c r="N3557" s="42"/>
      <c r="O3557" s="42"/>
      <c r="P3557" s="42"/>
      <c r="Q3557" s="40">
        <v>12</v>
      </c>
      <c r="R3557" s="43">
        <v>12</v>
      </c>
      <c r="S3557" s="40">
        <v>12</v>
      </c>
    </row>
    <row r="3558" spans="1:19" ht="12" customHeight="1" x14ac:dyDescent="0.35">
      <c r="A3558" s="77" t="s">
        <v>1222</v>
      </c>
      <c r="B3558" s="6">
        <v>6798</v>
      </c>
      <c r="C3558" s="6" t="s">
        <v>1222</v>
      </c>
      <c r="D3558" s="40">
        <v>12</v>
      </c>
      <c r="E3558" s="30">
        <f t="shared" si="492"/>
        <v>1699.135947</v>
      </c>
      <c r="F3558" s="30">
        <f t="shared" si="493"/>
        <v>1337.3844227999998</v>
      </c>
      <c r="G3558" s="30">
        <f t="shared" si="494"/>
        <v>1127.8852236</v>
      </c>
      <c r="H3558" s="30">
        <f t="shared" si="495"/>
        <v>1010.955438</v>
      </c>
      <c r="I3558" s="30">
        <f t="shared" si="496"/>
        <v>1063.3302378000001</v>
      </c>
      <c r="J3558" s="30">
        <f t="shared" si="497"/>
        <v>0</v>
      </c>
      <c r="K3558" s="30">
        <f t="shared" si="498"/>
        <v>1100</v>
      </c>
      <c r="L3558" s="30">
        <f t="shared" si="499"/>
        <v>1120</v>
      </c>
      <c r="M3558" s="80">
        <f t="shared" si="500"/>
        <v>1000</v>
      </c>
      <c r="N3558" s="42"/>
      <c r="O3558" s="42"/>
      <c r="P3558" s="42"/>
      <c r="Q3558" s="40">
        <v>12</v>
      </c>
      <c r="R3558" s="43">
        <v>12</v>
      </c>
      <c r="S3558" s="40">
        <v>12</v>
      </c>
    </row>
    <row r="3559" spans="1:19" ht="12" customHeight="1" x14ac:dyDescent="0.35">
      <c r="A3559" s="77" t="s">
        <v>1223</v>
      </c>
      <c r="B3559" s="6">
        <v>6799</v>
      </c>
      <c r="C3559" s="6" t="s">
        <v>1223</v>
      </c>
      <c r="D3559" s="40">
        <v>12</v>
      </c>
      <c r="E3559" s="30">
        <f t="shared" si="492"/>
        <v>1699.135947</v>
      </c>
      <c r="F3559" s="30">
        <f t="shared" si="493"/>
        <v>1337.3844227999998</v>
      </c>
      <c r="G3559" s="30">
        <f t="shared" si="494"/>
        <v>1127.8852236</v>
      </c>
      <c r="H3559" s="30">
        <f t="shared" si="495"/>
        <v>1010.955438</v>
      </c>
      <c r="I3559" s="30">
        <f t="shared" si="496"/>
        <v>1063.3302378000001</v>
      </c>
      <c r="J3559" s="30">
        <f t="shared" si="497"/>
        <v>0</v>
      </c>
      <c r="K3559" s="30">
        <f t="shared" si="498"/>
        <v>1100</v>
      </c>
      <c r="L3559" s="30">
        <f t="shared" si="499"/>
        <v>1120</v>
      </c>
      <c r="M3559" s="80">
        <f t="shared" si="500"/>
        <v>1000</v>
      </c>
      <c r="N3559" s="42"/>
      <c r="O3559" s="42"/>
      <c r="P3559" s="42"/>
      <c r="Q3559" s="40">
        <v>12</v>
      </c>
      <c r="R3559" s="43">
        <v>12</v>
      </c>
      <c r="S3559" s="40">
        <v>12</v>
      </c>
    </row>
    <row r="3560" spans="1:19" ht="12" customHeight="1" x14ac:dyDescent="0.35">
      <c r="A3560" s="77" t="s">
        <v>1224</v>
      </c>
      <c r="B3560" s="6">
        <v>6800</v>
      </c>
      <c r="C3560" s="6" t="s">
        <v>1224</v>
      </c>
      <c r="D3560" s="40">
        <v>10</v>
      </c>
      <c r="E3560" s="30">
        <f t="shared" si="492"/>
        <v>1437.2619479999996</v>
      </c>
      <c r="F3560" s="30">
        <f t="shared" si="493"/>
        <v>999.99327059999996</v>
      </c>
      <c r="G3560" s="30">
        <f t="shared" si="494"/>
        <v>809.98236899999995</v>
      </c>
      <c r="H3560" s="30">
        <f t="shared" si="495"/>
        <v>781.96794119999993</v>
      </c>
      <c r="I3560" s="30">
        <f t="shared" si="496"/>
        <v>745.42738319999989</v>
      </c>
      <c r="J3560" s="30">
        <f t="shared" si="497"/>
        <v>0</v>
      </c>
      <c r="K3560" s="30">
        <f t="shared" si="498"/>
        <v>850</v>
      </c>
      <c r="L3560" s="30">
        <f t="shared" si="499"/>
        <v>870</v>
      </c>
      <c r="M3560" s="80">
        <f t="shared" si="500"/>
        <v>750</v>
      </c>
      <c r="N3560" s="42"/>
      <c r="O3560" s="42"/>
      <c r="P3560" s="42"/>
      <c r="Q3560" s="40">
        <v>10</v>
      </c>
      <c r="R3560" s="43">
        <v>10</v>
      </c>
      <c r="S3560" s="40">
        <v>10</v>
      </c>
    </row>
    <row r="3561" spans="1:19" ht="12" customHeight="1" x14ac:dyDescent="0.35">
      <c r="A3561" s="77" t="s">
        <v>1224</v>
      </c>
      <c r="B3561" s="6">
        <v>6801</v>
      </c>
      <c r="C3561" s="6" t="s">
        <v>1224</v>
      </c>
      <c r="D3561" s="40">
        <v>10</v>
      </c>
      <c r="E3561" s="30">
        <f t="shared" si="492"/>
        <v>1437.2619479999996</v>
      </c>
      <c r="F3561" s="30">
        <f t="shared" si="493"/>
        <v>999.99327059999996</v>
      </c>
      <c r="G3561" s="30">
        <f t="shared" si="494"/>
        <v>809.98236899999995</v>
      </c>
      <c r="H3561" s="30">
        <f t="shared" si="495"/>
        <v>781.96794119999993</v>
      </c>
      <c r="I3561" s="30">
        <f t="shared" si="496"/>
        <v>745.42738319999989</v>
      </c>
      <c r="J3561" s="30">
        <f t="shared" si="497"/>
        <v>0</v>
      </c>
      <c r="K3561" s="30">
        <f t="shared" si="498"/>
        <v>850</v>
      </c>
      <c r="L3561" s="30">
        <f t="shared" si="499"/>
        <v>870</v>
      </c>
      <c r="M3561" s="80">
        <f t="shared" si="500"/>
        <v>750</v>
      </c>
      <c r="N3561" s="42"/>
      <c r="O3561" s="42"/>
      <c r="P3561" s="42"/>
      <c r="Q3561" s="40">
        <v>10</v>
      </c>
      <c r="R3561" s="43">
        <v>10</v>
      </c>
      <c r="S3561" s="40">
        <v>10</v>
      </c>
    </row>
    <row r="3562" spans="1:19" ht="12" customHeight="1" x14ac:dyDescent="0.35">
      <c r="A3562" s="77" t="s">
        <v>1224</v>
      </c>
      <c r="B3562" s="6">
        <v>6802</v>
      </c>
      <c r="C3562" s="6" t="s">
        <v>1224</v>
      </c>
      <c r="D3562" s="40">
        <v>10</v>
      </c>
      <c r="E3562" s="30">
        <f t="shared" si="492"/>
        <v>1437.2619479999996</v>
      </c>
      <c r="F3562" s="30">
        <f t="shared" si="493"/>
        <v>999.99327059999996</v>
      </c>
      <c r="G3562" s="30">
        <f t="shared" si="494"/>
        <v>809.98236899999995</v>
      </c>
      <c r="H3562" s="30">
        <f t="shared" si="495"/>
        <v>781.96794119999993</v>
      </c>
      <c r="I3562" s="30">
        <f t="shared" si="496"/>
        <v>745.42738319999989</v>
      </c>
      <c r="J3562" s="30">
        <f t="shared" si="497"/>
        <v>0</v>
      </c>
      <c r="K3562" s="30">
        <f t="shared" si="498"/>
        <v>850</v>
      </c>
      <c r="L3562" s="30">
        <f t="shared" si="499"/>
        <v>870</v>
      </c>
      <c r="M3562" s="80">
        <f t="shared" si="500"/>
        <v>750</v>
      </c>
      <c r="N3562" s="42"/>
      <c r="O3562" s="42"/>
      <c r="P3562" s="42"/>
      <c r="Q3562" s="40">
        <v>10</v>
      </c>
      <c r="R3562" s="43">
        <v>10</v>
      </c>
      <c r="S3562" s="40">
        <v>10</v>
      </c>
    </row>
    <row r="3563" spans="1:19" ht="12" customHeight="1" x14ac:dyDescent="0.35">
      <c r="A3563" s="77" t="s">
        <v>1224</v>
      </c>
      <c r="B3563" s="6">
        <v>6803</v>
      </c>
      <c r="C3563" s="6" t="s">
        <v>1224</v>
      </c>
      <c r="D3563" s="40">
        <v>10</v>
      </c>
      <c r="E3563" s="30">
        <f t="shared" si="492"/>
        <v>1437.2619479999996</v>
      </c>
      <c r="F3563" s="30">
        <f t="shared" si="493"/>
        <v>999.99327059999996</v>
      </c>
      <c r="G3563" s="30">
        <f t="shared" si="494"/>
        <v>809.98236899999995</v>
      </c>
      <c r="H3563" s="30">
        <f t="shared" si="495"/>
        <v>781.96794119999993</v>
      </c>
      <c r="I3563" s="30">
        <f t="shared" si="496"/>
        <v>745.42738319999989</v>
      </c>
      <c r="J3563" s="30">
        <f t="shared" si="497"/>
        <v>0</v>
      </c>
      <c r="K3563" s="30">
        <f t="shared" si="498"/>
        <v>850</v>
      </c>
      <c r="L3563" s="30">
        <f t="shared" si="499"/>
        <v>870</v>
      </c>
      <c r="M3563" s="80">
        <f t="shared" si="500"/>
        <v>750</v>
      </c>
      <c r="N3563" s="42"/>
      <c r="O3563" s="42"/>
      <c r="P3563" s="42"/>
      <c r="Q3563" s="40">
        <v>10</v>
      </c>
      <c r="R3563" s="43">
        <v>10</v>
      </c>
      <c r="S3563" s="40">
        <v>10</v>
      </c>
    </row>
    <row r="3564" spans="1:19" ht="12" customHeight="1" x14ac:dyDescent="0.35">
      <c r="A3564" s="77" t="s">
        <v>1224</v>
      </c>
      <c r="B3564" s="6">
        <v>6804</v>
      </c>
      <c r="C3564" s="6" t="s">
        <v>1224</v>
      </c>
      <c r="D3564" s="40">
        <v>10</v>
      </c>
      <c r="E3564" s="30">
        <f t="shared" si="492"/>
        <v>1437.2619479999996</v>
      </c>
      <c r="F3564" s="30">
        <f t="shared" si="493"/>
        <v>999.99327059999996</v>
      </c>
      <c r="G3564" s="30">
        <f t="shared" si="494"/>
        <v>809.98236899999995</v>
      </c>
      <c r="H3564" s="30">
        <f t="shared" si="495"/>
        <v>781.96794119999993</v>
      </c>
      <c r="I3564" s="30">
        <f t="shared" si="496"/>
        <v>745.42738319999989</v>
      </c>
      <c r="J3564" s="30">
        <f t="shared" si="497"/>
        <v>0</v>
      </c>
      <c r="K3564" s="30">
        <f t="shared" si="498"/>
        <v>850</v>
      </c>
      <c r="L3564" s="30">
        <f t="shared" si="499"/>
        <v>870</v>
      </c>
      <c r="M3564" s="80">
        <f t="shared" si="500"/>
        <v>750</v>
      </c>
      <c r="N3564" s="42"/>
      <c r="O3564" s="42"/>
      <c r="P3564" s="42"/>
      <c r="Q3564" s="40">
        <v>10</v>
      </c>
      <c r="R3564" s="43">
        <v>10</v>
      </c>
      <c r="S3564" s="40">
        <v>10</v>
      </c>
    </row>
    <row r="3565" spans="1:19" ht="12" customHeight="1" x14ac:dyDescent="0.35">
      <c r="A3565" s="77" t="s">
        <v>1224</v>
      </c>
      <c r="B3565" s="6">
        <v>6805</v>
      </c>
      <c r="C3565" s="6" t="s">
        <v>1224</v>
      </c>
      <c r="D3565" s="40">
        <v>10</v>
      </c>
      <c r="E3565" s="30">
        <f t="shared" si="492"/>
        <v>1437.2619479999996</v>
      </c>
      <c r="F3565" s="30">
        <f t="shared" si="493"/>
        <v>999.99327059999996</v>
      </c>
      <c r="G3565" s="30">
        <f t="shared" si="494"/>
        <v>809.98236899999995</v>
      </c>
      <c r="H3565" s="30">
        <f t="shared" si="495"/>
        <v>781.96794119999993</v>
      </c>
      <c r="I3565" s="30">
        <f t="shared" si="496"/>
        <v>745.42738319999989</v>
      </c>
      <c r="J3565" s="30">
        <f t="shared" si="497"/>
        <v>0</v>
      </c>
      <c r="K3565" s="30">
        <f t="shared" si="498"/>
        <v>850</v>
      </c>
      <c r="L3565" s="30">
        <f t="shared" si="499"/>
        <v>870</v>
      </c>
      <c r="M3565" s="80">
        <f t="shared" si="500"/>
        <v>750</v>
      </c>
      <c r="N3565" s="42"/>
      <c r="O3565" s="42"/>
      <c r="P3565" s="42"/>
      <c r="Q3565" s="40">
        <v>10</v>
      </c>
      <c r="R3565" s="43">
        <v>10</v>
      </c>
      <c r="S3565" s="40">
        <v>10</v>
      </c>
    </row>
    <row r="3566" spans="1:19" ht="12" customHeight="1" x14ac:dyDescent="0.35">
      <c r="A3566" s="77" t="s">
        <v>1225</v>
      </c>
      <c r="B3566" s="6">
        <v>6806</v>
      </c>
      <c r="C3566" s="6" t="s">
        <v>1225</v>
      </c>
      <c r="D3566" s="40">
        <v>12</v>
      </c>
      <c r="E3566" s="30">
        <f t="shared" si="492"/>
        <v>1699.135947</v>
      </c>
      <c r="F3566" s="30">
        <f t="shared" si="493"/>
        <v>1337.3844227999998</v>
      </c>
      <c r="G3566" s="30">
        <f t="shared" si="494"/>
        <v>1127.8852236</v>
      </c>
      <c r="H3566" s="30">
        <f t="shared" si="495"/>
        <v>1010.955438</v>
      </c>
      <c r="I3566" s="30">
        <f t="shared" si="496"/>
        <v>1063.3302378000001</v>
      </c>
      <c r="J3566" s="30">
        <f t="shared" si="497"/>
        <v>0</v>
      </c>
      <c r="K3566" s="30">
        <f t="shared" si="498"/>
        <v>1100</v>
      </c>
      <c r="L3566" s="30">
        <f t="shared" si="499"/>
        <v>1120</v>
      </c>
      <c r="M3566" s="80">
        <f t="shared" si="500"/>
        <v>1000</v>
      </c>
      <c r="N3566" s="42"/>
      <c r="O3566" s="42"/>
      <c r="P3566" s="42"/>
      <c r="Q3566" s="40">
        <v>12</v>
      </c>
      <c r="R3566" s="43">
        <v>12</v>
      </c>
      <c r="S3566" s="40">
        <v>12</v>
      </c>
    </row>
    <row r="3567" spans="1:19" ht="12" customHeight="1" x14ac:dyDescent="0.35">
      <c r="A3567" s="77" t="s">
        <v>1224</v>
      </c>
      <c r="B3567" s="6">
        <v>6807</v>
      </c>
      <c r="C3567" s="6" t="s">
        <v>1224</v>
      </c>
      <c r="D3567" s="40">
        <v>10</v>
      </c>
      <c r="E3567" s="30">
        <f t="shared" si="492"/>
        <v>1437.2619479999996</v>
      </c>
      <c r="F3567" s="30">
        <f t="shared" si="493"/>
        <v>999.99327059999996</v>
      </c>
      <c r="G3567" s="30">
        <f t="shared" si="494"/>
        <v>809.98236899999995</v>
      </c>
      <c r="H3567" s="30">
        <f t="shared" si="495"/>
        <v>781.96794119999993</v>
      </c>
      <c r="I3567" s="30">
        <f t="shared" si="496"/>
        <v>745.42738319999989</v>
      </c>
      <c r="J3567" s="30">
        <f t="shared" si="497"/>
        <v>0</v>
      </c>
      <c r="K3567" s="30">
        <f t="shared" si="498"/>
        <v>850</v>
      </c>
      <c r="L3567" s="30">
        <f t="shared" si="499"/>
        <v>870</v>
      </c>
      <c r="M3567" s="80">
        <f t="shared" si="500"/>
        <v>750</v>
      </c>
      <c r="N3567" s="42"/>
      <c r="O3567" s="42"/>
      <c r="P3567" s="42"/>
      <c r="Q3567" s="40">
        <v>10</v>
      </c>
      <c r="R3567" s="43">
        <v>10</v>
      </c>
      <c r="S3567" s="40">
        <v>10</v>
      </c>
    </row>
    <row r="3568" spans="1:19" ht="12" customHeight="1" x14ac:dyDescent="0.35">
      <c r="A3568" s="77" t="s">
        <v>1224</v>
      </c>
      <c r="B3568" s="6">
        <v>6808</v>
      </c>
      <c r="C3568" s="6" t="s">
        <v>1224</v>
      </c>
      <c r="D3568" s="40">
        <v>10</v>
      </c>
      <c r="E3568" s="30">
        <f t="shared" si="492"/>
        <v>1437.2619479999996</v>
      </c>
      <c r="F3568" s="30">
        <f t="shared" si="493"/>
        <v>999.99327059999996</v>
      </c>
      <c r="G3568" s="30">
        <f t="shared" si="494"/>
        <v>809.98236899999995</v>
      </c>
      <c r="H3568" s="30">
        <f t="shared" si="495"/>
        <v>781.96794119999993</v>
      </c>
      <c r="I3568" s="30">
        <f t="shared" si="496"/>
        <v>745.42738319999989</v>
      </c>
      <c r="J3568" s="30">
        <f t="shared" si="497"/>
        <v>0</v>
      </c>
      <c r="K3568" s="30">
        <f t="shared" si="498"/>
        <v>850</v>
      </c>
      <c r="L3568" s="30">
        <f t="shared" si="499"/>
        <v>870</v>
      </c>
      <c r="M3568" s="80">
        <f t="shared" si="500"/>
        <v>750</v>
      </c>
      <c r="N3568" s="42"/>
      <c r="O3568" s="42"/>
      <c r="P3568" s="42"/>
      <c r="Q3568" s="40">
        <v>10</v>
      </c>
      <c r="R3568" s="43">
        <v>10</v>
      </c>
      <c r="S3568" s="40">
        <v>10</v>
      </c>
    </row>
    <row r="3569" spans="1:19" ht="12" customHeight="1" x14ac:dyDescent="0.35">
      <c r="A3569" s="77" t="s">
        <v>1224</v>
      </c>
      <c r="B3569" s="6">
        <v>6809</v>
      </c>
      <c r="C3569" s="6" t="s">
        <v>1224</v>
      </c>
      <c r="D3569" s="40">
        <v>10</v>
      </c>
      <c r="E3569" s="30">
        <f t="shared" si="492"/>
        <v>1437.2619479999996</v>
      </c>
      <c r="F3569" s="30">
        <f t="shared" si="493"/>
        <v>999.99327059999996</v>
      </c>
      <c r="G3569" s="30">
        <f t="shared" si="494"/>
        <v>809.98236899999995</v>
      </c>
      <c r="H3569" s="30">
        <f t="shared" si="495"/>
        <v>781.96794119999993</v>
      </c>
      <c r="I3569" s="30">
        <f t="shared" si="496"/>
        <v>745.42738319999989</v>
      </c>
      <c r="J3569" s="30">
        <f t="shared" si="497"/>
        <v>0</v>
      </c>
      <c r="K3569" s="30">
        <f t="shared" si="498"/>
        <v>850</v>
      </c>
      <c r="L3569" s="30">
        <f t="shared" si="499"/>
        <v>870</v>
      </c>
      <c r="M3569" s="80">
        <f t="shared" si="500"/>
        <v>750</v>
      </c>
      <c r="N3569" s="42"/>
      <c r="O3569" s="42"/>
      <c r="P3569" s="42"/>
      <c r="Q3569" s="40">
        <v>10</v>
      </c>
      <c r="R3569" s="43">
        <v>10</v>
      </c>
      <c r="S3569" s="40">
        <v>10</v>
      </c>
    </row>
    <row r="3570" spans="1:19" ht="12" customHeight="1" x14ac:dyDescent="0.35">
      <c r="A3570" s="77" t="s">
        <v>1224</v>
      </c>
      <c r="B3570" s="6">
        <v>6810</v>
      </c>
      <c r="C3570" s="6" t="s">
        <v>1224</v>
      </c>
      <c r="D3570" s="40">
        <v>10</v>
      </c>
      <c r="E3570" s="30">
        <f t="shared" si="492"/>
        <v>1437.2619479999996</v>
      </c>
      <c r="F3570" s="30">
        <f t="shared" si="493"/>
        <v>999.99327059999996</v>
      </c>
      <c r="G3570" s="30">
        <f t="shared" si="494"/>
        <v>809.98236899999995</v>
      </c>
      <c r="H3570" s="30">
        <f t="shared" si="495"/>
        <v>781.96794119999993</v>
      </c>
      <c r="I3570" s="30">
        <f t="shared" si="496"/>
        <v>745.42738319999989</v>
      </c>
      <c r="J3570" s="30">
        <f t="shared" si="497"/>
        <v>0</v>
      </c>
      <c r="K3570" s="30">
        <f t="shared" si="498"/>
        <v>850</v>
      </c>
      <c r="L3570" s="30">
        <f t="shared" si="499"/>
        <v>870</v>
      </c>
      <c r="M3570" s="80">
        <f t="shared" si="500"/>
        <v>750</v>
      </c>
      <c r="N3570" s="42"/>
      <c r="O3570" s="42"/>
      <c r="P3570" s="42"/>
      <c r="Q3570" s="40">
        <v>10</v>
      </c>
      <c r="R3570" s="43">
        <v>10</v>
      </c>
      <c r="S3570" s="40">
        <v>10</v>
      </c>
    </row>
    <row r="3571" spans="1:19" ht="12" customHeight="1" x14ac:dyDescent="0.35">
      <c r="A3571" s="77" t="s">
        <v>1224</v>
      </c>
      <c r="B3571" s="6">
        <v>6811</v>
      </c>
      <c r="C3571" s="6" t="s">
        <v>1224</v>
      </c>
      <c r="D3571" s="40">
        <v>10</v>
      </c>
      <c r="E3571" s="30">
        <f t="shared" si="492"/>
        <v>1437.2619479999996</v>
      </c>
      <c r="F3571" s="30">
        <f t="shared" si="493"/>
        <v>999.99327059999996</v>
      </c>
      <c r="G3571" s="30">
        <f t="shared" si="494"/>
        <v>809.98236899999995</v>
      </c>
      <c r="H3571" s="30">
        <f t="shared" si="495"/>
        <v>781.96794119999993</v>
      </c>
      <c r="I3571" s="30">
        <f t="shared" si="496"/>
        <v>745.42738319999989</v>
      </c>
      <c r="J3571" s="30">
        <f t="shared" si="497"/>
        <v>0</v>
      </c>
      <c r="K3571" s="30">
        <f t="shared" si="498"/>
        <v>850</v>
      </c>
      <c r="L3571" s="30">
        <f t="shared" si="499"/>
        <v>870</v>
      </c>
      <c r="M3571" s="80">
        <f t="shared" si="500"/>
        <v>750</v>
      </c>
      <c r="N3571" s="42"/>
      <c r="O3571" s="42"/>
      <c r="P3571" s="42"/>
      <c r="Q3571" s="40">
        <v>10</v>
      </c>
      <c r="R3571" s="43">
        <v>10</v>
      </c>
      <c r="S3571" s="40">
        <v>10</v>
      </c>
    </row>
    <row r="3572" spans="1:19" ht="12" customHeight="1" x14ac:dyDescent="0.35">
      <c r="A3572" s="77" t="s">
        <v>1224</v>
      </c>
      <c r="B3572" s="6">
        <v>6812</v>
      </c>
      <c r="C3572" s="6" t="s">
        <v>1224</v>
      </c>
      <c r="D3572" s="40">
        <v>10</v>
      </c>
      <c r="E3572" s="30">
        <f t="shared" si="492"/>
        <v>1437.2619479999996</v>
      </c>
      <c r="F3572" s="30">
        <f t="shared" si="493"/>
        <v>999.99327059999996</v>
      </c>
      <c r="G3572" s="30">
        <f t="shared" si="494"/>
        <v>809.98236899999995</v>
      </c>
      <c r="H3572" s="30">
        <f t="shared" si="495"/>
        <v>781.96794119999993</v>
      </c>
      <c r="I3572" s="30">
        <f t="shared" si="496"/>
        <v>745.42738319999989</v>
      </c>
      <c r="J3572" s="30">
        <f t="shared" si="497"/>
        <v>0</v>
      </c>
      <c r="K3572" s="30">
        <f t="shared" si="498"/>
        <v>850</v>
      </c>
      <c r="L3572" s="30">
        <f t="shared" si="499"/>
        <v>870</v>
      </c>
      <c r="M3572" s="80">
        <f t="shared" si="500"/>
        <v>750</v>
      </c>
      <c r="N3572" s="42"/>
      <c r="O3572" s="42"/>
      <c r="P3572" s="42"/>
      <c r="Q3572" s="40">
        <v>10</v>
      </c>
      <c r="R3572" s="43">
        <v>10</v>
      </c>
      <c r="S3572" s="40">
        <v>10</v>
      </c>
    </row>
    <row r="3573" spans="1:19" ht="12" customHeight="1" x14ac:dyDescent="0.35">
      <c r="A3573" s="77" t="s">
        <v>1224</v>
      </c>
      <c r="B3573" s="6">
        <v>6813</v>
      </c>
      <c r="C3573" s="6" t="s">
        <v>1224</v>
      </c>
      <c r="D3573" s="40">
        <v>10</v>
      </c>
      <c r="E3573" s="30">
        <f t="shared" si="492"/>
        <v>1437.2619479999996</v>
      </c>
      <c r="F3573" s="30">
        <f t="shared" si="493"/>
        <v>999.99327059999996</v>
      </c>
      <c r="G3573" s="30">
        <f t="shared" si="494"/>
        <v>809.98236899999995</v>
      </c>
      <c r="H3573" s="30">
        <f t="shared" si="495"/>
        <v>781.96794119999993</v>
      </c>
      <c r="I3573" s="30">
        <f t="shared" si="496"/>
        <v>745.42738319999989</v>
      </c>
      <c r="J3573" s="30">
        <f t="shared" si="497"/>
        <v>0</v>
      </c>
      <c r="K3573" s="30">
        <f t="shared" si="498"/>
        <v>850</v>
      </c>
      <c r="L3573" s="30">
        <f t="shared" si="499"/>
        <v>870</v>
      </c>
      <c r="M3573" s="80">
        <f t="shared" si="500"/>
        <v>750</v>
      </c>
      <c r="N3573" s="42"/>
      <c r="O3573" s="42"/>
      <c r="P3573" s="42"/>
      <c r="Q3573" s="40">
        <v>10</v>
      </c>
      <c r="R3573" s="43">
        <v>10</v>
      </c>
      <c r="S3573" s="40">
        <v>10</v>
      </c>
    </row>
    <row r="3574" spans="1:19" ht="12" customHeight="1" x14ac:dyDescent="0.35">
      <c r="A3574" s="77" t="s">
        <v>1224</v>
      </c>
      <c r="B3574" s="6">
        <v>6814</v>
      </c>
      <c r="C3574" s="6" t="s">
        <v>1224</v>
      </c>
      <c r="D3574" s="40">
        <v>10</v>
      </c>
      <c r="E3574" s="30">
        <f t="shared" si="492"/>
        <v>1437.2619479999996</v>
      </c>
      <c r="F3574" s="30">
        <f t="shared" si="493"/>
        <v>999.99327059999996</v>
      </c>
      <c r="G3574" s="30">
        <f t="shared" si="494"/>
        <v>809.98236899999995</v>
      </c>
      <c r="H3574" s="30">
        <f t="shared" si="495"/>
        <v>781.96794119999993</v>
      </c>
      <c r="I3574" s="30">
        <f t="shared" si="496"/>
        <v>745.42738319999989</v>
      </c>
      <c r="J3574" s="30">
        <f t="shared" si="497"/>
        <v>0</v>
      </c>
      <c r="K3574" s="30">
        <f t="shared" si="498"/>
        <v>850</v>
      </c>
      <c r="L3574" s="30">
        <f t="shared" si="499"/>
        <v>870</v>
      </c>
      <c r="M3574" s="80">
        <f t="shared" si="500"/>
        <v>750</v>
      </c>
      <c r="N3574" s="42"/>
      <c r="O3574" s="42"/>
      <c r="P3574" s="42"/>
      <c r="Q3574" s="40">
        <v>10</v>
      </c>
      <c r="R3574" s="43">
        <v>10</v>
      </c>
      <c r="S3574" s="40">
        <v>10</v>
      </c>
    </row>
    <row r="3575" spans="1:19" ht="12" customHeight="1" x14ac:dyDescent="0.35">
      <c r="A3575" s="77" t="s">
        <v>1224</v>
      </c>
      <c r="B3575" s="6">
        <v>6815</v>
      </c>
      <c r="C3575" s="6" t="s">
        <v>1224</v>
      </c>
      <c r="D3575" s="40">
        <v>10</v>
      </c>
      <c r="E3575" s="30">
        <f t="shared" si="492"/>
        <v>1437.2619479999996</v>
      </c>
      <c r="F3575" s="30">
        <f t="shared" si="493"/>
        <v>999.99327059999996</v>
      </c>
      <c r="G3575" s="30">
        <f t="shared" si="494"/>
        <v>809.98236899999995</v>
      </c>
      <c r="H3575" s="30">
        <f t="shared" si="495"/>
        <v>781.96794119999993</v>
      </c>
      <c r="I3575" s="30">
        <f t="shared" si="496"/>
        <v>745.42738319999989</v>
      </c>
      <c r="J3575" s="30">
        <f t="shared" si="497"/>
        <v>0</v>
      </c>
      <c r="K3575" s="30">
        <f t="shared" si="498"/>
        <v>850</v>
      </c>
      <c r="L3575" s="30">
        <f t="shared" si="499"/>
        <v>870</v>
      </c>
      <c r="M3575" s="80">
        <f t="shared" si="500"/>
        <v>750</v>
      </c>
      <c r="N3575" s="42"/>
      <c r="O3575" s="42"/>
      <c r="P3575" s="42"/>
      <c r="Q3575" s="40">
        <v>10</v>
      </c>
      <c r="R3575" s="43">
        <v>10</v>
      </c>
      <c r="S3575" s="40">
        <v>10</v>
      </c>
    </row>
    <row r="3576" spans="1:19" ht="12" customHeight="1" x14ac:dyDescent="0.35">
      <c r="A3576" s="77" t="s">
        <v>1226</v>
      </c>
      <c r="B3576" s="6">
        <v>6816</v>
      </c>
      <c r="C3576" s="6" t="s">
        <v>1226</v>
      </c>
      <c r="D3576" s="40">
        <v>12</v>
      </c>
      <c r="E3576" s="30">
        <f t="shared" si="492"/>
        <v>1699.135947</v>
      </c>
      <c r="F3576" s="30">
        <f t="shared" si="493"/>
        <v>1337.3844227999998</v>
      </c>
      <c r="G3576" s="30">
        <f t="shared" si="494"/>
        <v>1127.8852236</v>
      </c>
      <c r="H3576" s="30">
        <f t="shared" si="495"/>
        <v>1010.955438</v>
      </c>
      <c r="I3576" s="30">
        <f t="shared" si="496"/>
        <v>1063.3302378000001</v>
      </c>
      <c r="J3576" s="30">
        <f t="shared" si="497"/>
        <v>0</v>
      </c>
      <c r="K3576" s="30">
        <f t="shared" si="498"/>
        <v>1100</v>
      </c>
      <c r="L3576" s="30">
        <f t="shared" si="499"/>
        <v>1120</v>
      </c>
      <c r="M3576" s="80">
        <f t="shared" si="500"/>
        <v>1000</v>
      </c>
      <c r="N3576" s="42"/>
      <c r="O3576" s="42"/>
      <c r="P3576" s="42"/>
      <c r="Q3576" s="40">
        <v>12</v>
      </c>
      <c r="R3576" s="43">
        <v>12</v>
      </c>
      <c r="S3576" s="40">
        <v>12</v>
      </c>
    </row>
    <row r="3577" spans="1:19" ht="12" customHeight="1" x14ac:dyDescent="0.35">
      <c r="A3577" s="77" t="s">
        <v>1225</v>
      </c>
      <c r="B3577" s="6">
        <v>6817</v>
      </c>
      <c r="C3577" s="6" t="s">
        <v>1225</v>
      </c>
      <c r="D3577" s="40">
        <v>12</v>
      </c>
      <c r="E3577" s="30">
        <f t="shared" si="492"/>
        <v>1699.135947</v>
      </c>
      <c r="F3577" s="30">
        <f t="shared" si="493"/>
        <v>1337.3844227999998</v>
      </c>
      <c r="G3577" s="30">
        <f t="shared" si="494"/>
        <v>1127.8852236</v>
      </c>
      <c r="H3577" s="30">
        <f t="shared" si="495"/>
        <v>1010.955438</v>
      </c>
      <c r="I3577" s="30">
        <f t="shared" si="496"/>
        <v>1063.3302378000001</v>
      </c>
      <c r="J3577" s="30">
        <f t="shared" si="497"/>
        <v>0</v>
      </c>
      <c r="K3577" s="30">
        <f t="shared" si="498"/>
        <v>1100</v>
      </c>
      <c r="L3577" s="30">
        <f t="shared" si="499"/>
        <v>1120</v>
      </c>
      <c r="M3577" s="80">
        <f t="shared" si="500"/>
        <v>1000</v>
      </c>
      <c r="N3577" s="42"/>
      <c r="O3577" s="42"/>
      <c r="P3577" s="42"/>
      <c r="Q3577" s="40">
        <v>12</v>
      </c>
      <c r="R3577" s="43">
        <v>12</v>
      </c>
      <c r="S3577" s="40">
        <v>12</v>
      </c>
    </row>
    <row r="3578" spans="1:19" ht="12" customHeight="1" x14ac:dyDescent="0.35">
      <c r="A3578" s="77" t="s">
        <v>1227</v>
      </c>
      <c r="B3578" s="6">
        <v>6818</v>
      </c>
      <c r="C3578" s="6" t="s">
        <v>1227</v>
      </c>
      <c r="D3578" s="40">
        <v>11</v>
      </c>
      <c r="E3578" s="30">
        <f t="shared" si="492"/>
        <v>1568.8079568000001</v>
      </c>
      <c r="F3578" s="30">
        <f t="shared" si="493"/>
        <v>1164.4257815999999</v>
      </c>
      <c r="G3578" s="30">
        <f t="shared" si="494"/>
        <v>908.64187559999993</v>
      </c>
      <c r="H3578" s="30">
        <f t="shared" si="495"/>
        <v>889.15357799999992</v>
      </c>
      <c r="I3578" s="30">
        <f t="shared" si="496"/>
        <v>842.86887119999994</v>
      </c>
      <c r="J3578" s="30">
        <f t="shared" si="497"/>
        <v>0</v>
      </c>
      <c r="K3578" s="30">
        <f t="shared" si="498"/>
        <v>1000</v>
      </c>
      <c r="L3578" s="30">
        <f t="shared" si="499"/>
        <v>1020</v>
      </c>
      <c r="M3578" s="80">
        <f t="shared" si="500"/>
        <v>900</v>
      </c>
      <c r="N3578" s="42"/>
      <c r="O3578" s="42"/>
      <c r="P3578" s="42"/>
      <c r="Q3578" s="40">
        <v>11</v>
      </c>
      <c r="R3578" s="43">
        <v>11</v>
      </c>
      <c r="S3578" s="40">
        <v>11</v>
      </c>
    </row>
    <row r="3579" spans="1:19" ht="12" customHeight="1" x14ac:dyDescent="0.35">
      <c r="A3579" s="77" t="s">
        <v>1224</v>
      </c>
      <c r="B3579" s="6">
        <v>6819</v>
      </c>
      <c r="C3579" s="6" t="s">
        <v>1224</v>
      </c>
      <c r="D3579" s="40">
        <v>11</v>
      </c>
      <c r="E3579" s="30">
        <f t="shared" si="492"/>
        <v>1568.8079568000001</v>
      </c>
      <c r="F3579" s="30">
        <f t="shared" si="493"/>
        <v>1164.4257815999999</v>
      </c>
      <c r="G3579" s="30">
        <f t="shared" si="494"/>
        <v>908.64187559999993</v>
      </c>
      <c r="H3579" s="30">
        <f t="shared" si="495"/>
        <v>889.15357799999992</v>
      </c>
      <c r="I3579" s="30">
        <f t="shared" si="496"/>
        <v>842.86887119999994</v>
      </c>
      <c r="J3579" s="30">
        <f t="shared" si="497"/>
        <v>0</v>
      </c>
      <c r="K3579" s="30">
        <f t="shared" si="498"/>
        <v>1000</v>
      </c>
      <c r="L3579" s="30">
        <f t="shared" si="499"/>
        <v>1020</v>
      </c>
      <c r="M3579" s="80">
        <f t="shared" si="500"/>
        <v>900</v>
      </c>
      <c r="N3579" s="42"/>
      <c r="O3579" s="42"/>
      <c r="P3579" s="42"/>
      <c r="Q3579" s="40">
        <v>11</v>
      </c>
      <c r="R3579" s="43">
        <v>11</v>
      </c>
      <c r="S3579" s="40">
        <v>11</v>
      </c>
    </row>
    <row r="3580" spans="1:19" ht="12" customHeight="1" x14ac:dyDescent="0.35">
      <c r="A3580" s="77" t="s">
        <v>1228</v>
      </c>
      <c r="B3580" s="6">
        <v>6821</v>
      </c>
      <c r="C3580" s="6" t="s">
        <v>1228</v>
      </c>
      <c r="D3580" s="40">
        <v>12</v>
      </c>
      <c r="E3580" s="30">
        <f t="shared" si="492"/>
        <v>1699.135947</v>
      </c>
      <c r="F3580" s="30">
        <f t="shared" si="493"/>
        <v>1337.3844227999998</v>
      </c>
      <c r="G3580" s="30">
        <f t="shared" si="494"/>
        <v>1127.8852236</v>
      </c>
      <c r="H3580" s="30">
        <f t="shared" si="495"/>
        <v>1010.955438</v>
      </c>
      <c r="I3580" s="30">
        <f t="shared" si="496"/>
        <v>1063.3302378000001</v>
      </c>
      <c r="J3580" s="30">
        <f t="shared" si="497"/>
        <v>0</v>
      </c>
      <c r="K3580" s="30">
        <f t="shared" si="498"/>
        <v>1100</v>
      </c>
      <c r="L3580" s="30">
        <f t="shared" si="499"/>
        <v>1120</v>
      </c>
      <c r="M3580" s="80">
        <f t="shared" si="500"/>
        <v>1000</v>
      </c>
      <c r="N3580" s="42"/>
      <c r="O3580" s="42"/>
      <c r="P3580" s="42"/>
      <c r="Q3580" s="40">
        <v>12</v>
      </c>
      <c r="R3580" s="43">
        <v>12</v>
      </c>
      <c r="S3580" s="40">
        <v>12</v>
      </c>
    </row>
    <row r="3581" spans="1:19" ht="12" customHeight="1" x14ac:dyDescent="0.35">
      <c r="A3581" s="77" t="s">
        <v>1228</v>
      </c>
      <c r="B3581" s="6">
        <v>6822</v>
      </c>
      <c r="C3581" s="6" t="s">
        <v>1228</v>
      </c>
      <c r="D3581" s="40">
        <v>12</v>
      </c>
      <c r="E3581" s="30">
        <f t="shared" si="492"/>
        <v>1699.135947</v>
      </c>
      <c r="F3581" s="30">
        <f t="shared" si="493"/>
        <v>1337.3844227999998</v>
      </c>
      <c r="G3581" s="30">
        <f t="shared" si="494"/>
        <v>1127.8852236</v>
      </c>
      <c r="H3581" s="30">
        <f t="shared" si="495"/>
        <v>1010.955438</v>
      </c>
      <c r="I3581" s="30">
        <f t="shared" si="496"/>
        <v>1063.3302378000001</v>
      </c>
      <c r="J3581" s="30">
        <f t="shared" si="497"/>
        <v>0</v>
      </c>
      <c r="K3581" s="30">
        <f t="shared" si="498"/>
        <v>1100</v>
      </c>
      <c r="L3581" s="30">
        <f t="shared" si="499"/>
        <v>1120</v>
      </c>
      <c r="M3581" s="80">
        <f t="shared" si="500"/>
        <v>1000</v>
      </c>
      <c r="N3581" s="42"/>
      <c r="O3581" s="42"/>
      <c r="P3581" s="42"/>
      <c r="Q3581" s="40">
        <v>12</v>
      </c>
      <c r="R3581" s="43">
        <v>12</v>
      </c>
      <c r="S3581" s="40">
        <v>12</v>
      </c>
    </row>
    <row r="3582" spans="1:19" ht="12" customHeight="1" x14ac:dyDescent="0.35">
      <c r="A3582" s="77" t="s">
        <v>1228</v>
      </c>
      <c r="B3582" s="6">
        <v>6823</v>
      </c>
      <c r="C3582" s="6" t="s">
        <v>1228</v>
      </c>
      <c r="D3582" s="40">
        <v>12</v>
      </c>
      <c r="E3582" s="30">
        <f t="shared" ref="E3582:E3645" si="501">IF(D3582=1,$E$6,IF(D3582=2,$E$7,IF(D3582=3,$E$8,IF(D3582=4,$E$9,IF(D3582=5,$E$10,IF(D3582=6,$E$11,IF(D3582=7,$E$12,IF(D3582=8,$E$13,IF(D3582=9,$E$14,IF(D3582=10,$E$15,IF(D3582=11,$E$16,IF(D3582=12,$E$17,IF(D3582=13,$E$18,IF(D3582=14,$E$19,IF(D3582=15,$E$20,IF(D3582=16,$E$21,IF(D3582=17,$E$22,IF(D3582=18,$E$23,IF(D3582=19,$E$24,IF(D3582=20,$E$25,IF(D3582=21,$E$26,IF(D3582=22,$E$27,IF(D3582=23,$E$28,IF(D3582=24,$E$29,IF(D3582=25,$E$30,IF(D3582=26,$E$31,IF(D3582=27,$E$32,IF(D3582=28,$E$33,IF(D3582=29,$E$34)))))))))))))))))))))))))))))</f>
        <v>1699.135947</v>
      </c>
      <c r="F3582" s="30">
        <f t="shared" ref="F3582:F3645" si="502">IF(D3582=1,$F$6,IF(D3582=2,$F$7,IF(D3582=3,$F$8,IF(D3582=4,$F$9,IF(D3582=5,$F$10,IF(D3582=6,$F$11,IF(D3582=7,$F$12,IF(D3582=8,$F$13,IF(D3582=9,$F$14,IF(D3582=10,$F$15,IF(D3582=11,$F$16,IF(D3582=12,$F$17,IF(D3582=13,$F$18,IF(D3582=14,$F$19,IF(D3582=15,$F$20,IF(D3582=16,$F$21,IF(D3582=17,$F$22,IF(D3582=18,$F$23,IF(D3582=19,$F$24,IF(D3582=20,$F$25,IF(D3582=21,$F$26,IF(D3582=22,$F$27,IF(D3582=23,$F$28,IF(D3582=24,$F$29,IF(D3582=25,$F$30,IF(D3582=26,$F$31,IF(D3582=27,$F$32,IF(D3582=28,$E$33,IF(D3582=29,$E$34)))))))))))))))))))))))))))))</f>
        <v>1337.3844227999998</v>
      </c>
      <c r="G3582" s="30">
        <f t="shared" ref="G3582:G3645" si="503">IF(D3582=1,$G$6,IF(D3582=2,$G$7,IF(D3582=3,$G$8,IF(D3582=4,$G$9,IF(D3582=5,$G$10,IF(D3582=6,$G$11,IF(D3582=7,$G$12,IF(D3582=8,$G$13,IF(D3582=9,$G$14,IF(D3582=10,$G$15,IF(D3582=11,$G$16,IF(D3582=12,$G$17,IF(D3582=13,$G$18,IF(D3582=14,$G$19,IF(D3582=15,$G$20,IF(D3582=16,$G$21,IF(D3582=17,$G$22,IF(D3582=18,$G$23,IF(D3582=19,$G$24,IF(D3582=20,$G$25,IF(D3582=21,$G$26,IF(D3582=22,$G$27,IF(D3582=23,$G$28,IF(D3582=24,$G$29,IF(D3582=25,$G$30,IF(D3582=26,$G$31,IF(D3582=27,$G$32,IF(D3582=28,$E$33,IF(D3582=29,$E$34)))))))))))))))))))))))))))))</f>
        <v>1127.8852236</v>
      </c>
      <c r="H3582" s="30">
        <f t="shared" ref="H3582:H3645" si="504">IF(D3582=1,$H$6,IF(D3582=2,$H$7,IF(D3582=3,$H$8,IF(D3582=4,$H$9,IF(D3582=5,$H$10,IF(D3582=6,$H$11,IF(D3582=7,$H$12,IF(D3582=8,$H$13,IF(D3582=9,$H$14,IF(D3582=10,$H$15,IF(D3582=11,$H$16,IF(D3582=12,$H$17,IF(D3582=13,$H$18,IF(D3582=14,$H$19,IF(D3582=15,$H$20,IF(D3582=16,$H$21,IF(D3582=17,$H$22,IF(D3582=18,$H$23,IF(D3582=19,$H$24,IF(D3582=20,$H$25,IF(D3582=21,$H$26,IF(D3582=22,$H$27,IF(D3582=23,$H$28,IF(D3582=24,$H$29,IF(D3582=25,$H$30,IF(D3582=26,$H$31,IF(D3582=27,$H$32,IF(D3582=28,$E$33,IF(D3582=29,$E$34)))))))))))))))))))))))))))))</f>
        <v>1010.955438</v>
      </c>
      <c r="I3582" s="30">
        <f t="shared" ref="I3582:I3645" si="505">IF(D3582=1,$I$6,IF(D3582=2,$I$7,IF(D3582=3,$I$8,IF(D3582=4,$I$9,IF(D3582=5,$I$10,IF(D3582=6,$I$11,IF(D3582=7,$I$12,IF(D3582=8,$I$13,IF(D3582=9,$I$14,IF(D3582=10,$I$15,IF(D3582=11,$I$16,IF(D3582=12,$I$17,IF(D3582=13,$I$18,IF(D3582=14,$I$19,IF(D3582=15,$I$20,IF(D3582=16,$I$21,IF(D3582=17,$I$22,IF(D3582=18,$I$23,IF(D3582=19,$I$24,IF(D3582=20,$I$25,IF(D3582=21,$I$26,IF(D3582=22,$I$27,IF(D3582=23,$I$28,IF(D3582=24,$I$29,IF(D3582=25,$I$30,IF(D3582=26,$I$31,IF(D3582=27,$I$32,IF(D3582=28,$E$33,IF(D3582=29,$E$34)))))))))))))))))))))))))))))</f>
        <v>1063.3302378000001</v>
      </c>
      <c r="J3582" s="30">
        <f t="shared" ref="J3582:J3645" si="506">IF(D3582=1,$J$6,IF(D3582=2,$J$7,IF(D3582=3,$J$8,IF(D3582=4,$J$9,IF(D3582=5,$J$10,IF(D3582=6,$J$11,IF(D3582=7,$J$12,IF(D3582=8,$J$13,IF(D3582=9,$J$14,IF(D3582=10,$J$15,IF(D3582=11,$J$16,IF(D3582=12,$J$17,IF(D3582=13,$J$18,IF(D3582=14,$J$19,IF(D3582=15,$J$20,IF(D3582=16,$J$21,IF(D3582=17,$J$22,IF(D3582=18,$J$23,IF(D3582=19,$J$24,IF(D3582=20,$J$25,IF(D3582=21,$J$26,IF(D3582=22,$J$27,IF(D3582=23,$J$28,IF(D3582=24,$J$29,IF(D3582=25,$J$30,IF(D3582=26,$J$31,IF(D3582=27,$J$32,IF(D3582=28,$E$33,IF(D3582=29,$E$34)))))))))))))))))))))))))))))</f>
        <v>0</v>
      </c>
      <c r="K3582" s="30">
        <f t="shared" ref="K3582:K3645" si="507">IF(D3582=1,$K$6,IF(D3582=2,$K$7,IF(D3582=3,$K$8,IF(D3582=4,$K$9,IF(D3582=5,$K$10,IF(D3582=6,$K$11,IF(D3582=7,$K$12,IF(D3582=8,$K$13,IF(D3582=9,$K$14,IF(D3582=10,$K$15,IF(D3582=11,$K$16,IF(D3582=12,$K$17,IF(D3582=13,$K$18,IF(D3582=14,$K$19,IF(D3582=15,$K$20,IF(D3582=16,$K$21,IF(D3582=17,$K$22,IF(D3582=18,$K$23,IF(D3582=19,$K$24,IF(D3582=20,$K$25,IF(D3582=21,$K$26,IF(D3582=22,$K$27,IF(D3582=23,$K$28,IF(D3582=24,$K$29,IF(D3582=25,$K$30,IF(D3582=26,$K$31,IF(D3582=27,$K$32,IF(D3582=28,$E$33,IF(D3582=29,$E$34)))))))))))))))))))))))))))))</f>
        <v>1100</v>
      </c>
      <c r="L3582" s="30">
        <f t="shared" ref="L3582:L3645" si="508">IF(D3582=1,$L$6,IF(D3582=2,$L$7,IF(D3582=3,$L$8,IF(D3582=4,$L$9,IF(D3582=5,$L$10,IF(D3582=6,$L$11,IF(D3582=7,$L$12,IF(D3582=8,$L$13,IF(D3582=9,$L$14,IF(D3582=10,$L$15,IF(D3582=11,$L$16,IF(D3582=12,$L$17,IF(D3582=13,$L$18,IF(D3582=14,$L$19,IF(D3582=15,$L$21,IF(D3582=16,$L$20,IF(D3582=17,$L$22,IF(D3582=18,$L$23,IF(D3582=19,$L$24,IF(D3582=20,$L$25,IF(D3582=21,$L$26,IF(D3582=22,$L$27,IF(D3582=23,$L$28,IF(D3582=24,$L$29,IF(D3582=25,$L$30,IF(D3582=26,$L$31,IF(D3582=27,$L$32,IF(D3582=28,$E$33,IF(D3582=29,$E$34)))))))))))))))))))))))))))))</f>
        <v>1120</v>
      </c>
      <c r="M3582" s="80">
        <f t="shared" ref="M3582:M3645" si="509">IF(D3582=1,$M$6,IF(D3582=2,$M$7,IF(D3582=3,$M$8,IF(D3582=4,$M$9,IF(D3582=5,$M$10,IF(D3582=6,$M$11,IF(D3582=7,$M$12,IF(D3582=8,$M$13,IF(D3582=9,$M$14,IF(D3582=10,$M$15,IF(D3582=11,$M$16,IF(D3582=12,$M$17,IF(D3582=13,$M$18,IF(D3582=14,$M$19,IF(D3582=15,$M$20,IF(D3582=16,$M$21,IF(D3582=17,$M$22,IF(D3582=18,$M$23,IF(D3582=19,$M$24,IF(D3582=20,$M$25))))))))))))))))))))</f>
        <v>1000</v>
      </c>
      <c r="N3582" s="42"/>
      <c r="O3582" s="42"/>
      <c r="P3582" s="42"/>
      <c r="Q3582" s="40">
        <v>12</v>
      </c>
      <c r="R3582" s="43">
        <v>12</v>
      </c>
      <c r="S3582" s="40">
        <v>12</v>
      </c>
    </row>
    <row r="3583" spans="1:19" ht="12" customHeight="1" x14ac:dyDescent="0.35">
      <c r="A3583" s="77" t="s">
        <v>1229</v>
      </c>
      <c r="B3583" s="6">
        <v>6826</v>
      </c>
      <c r="C3583" s="6" t="s">
        <v>1229</v>
      </c>
      <c r="D3583" s="40">
        <v>12</v>
      </c>
      <c r="E3583" s="30">
        <f t="shared" si="501"/>
        <v>1699.135947</v>
      </c>
      <c r="F3583" s="30">
        <f t="shared" si="502"/>
        <v>1337.3844227999998</v>
      </c>
      <c r="G3583" s="30">
        <f t="shared" si="503"/>
        <v>1127.8852236</v>
      </c>
      <c r="H3583" s="30">
        <f t="shared" si="504"/>
        <v>1010.955438</v>
      </c>
      <c r="I3583" s="30">
        <f t="shared" si="505"/>
        <v>1063.3302378000001</v>
      </c>
      <c r="J3583" s="30">
        <f t="shared" si="506"/>
        <v>0</v>
      </c>
      <c r="K3583" s="30">
        <f t="shared" si="507"/>
        <v>1100</v>
      </c>
      <c r="L3583" s="30">
        <f t="shared" si="508"/>
        <v>1120</v>
      </c>
      <c r="M3583" s="80">
        <f t="shared" si="509"/>
        <v>1000</v>
      </c>
      <c r="N3583" s="42"/>
      <c r="O3583" s="42"/>
      <c r="P3583" s="42"/>
      <c r="Q3583" s="40">
        <v>12</v>
      </c>
      <c r="R3583" s="43">
        <v>12</v>
      </c>
      <c r="S3583" s="40">
        <v>12</v>
      </c>
    </row>
    <row r="3584" spans="1:19" ht="12" customHeight="1" x14ac:dyDescent="0.35">
      <c r="A3584" s="77" t="s">
        <v>1230</v>
      </c>
      <c r="B3584" s="6">
        <v>6827</v>
      </c>
      <c r="C3584" s="6" t="s">
        <v>1230</v>
      </c>
      <c r="D3584" s="40">
        <v>11</v>
      </c>
      <c r="E3584" s="30">
        <f t="shared" si="501"/>
        <v>1568.8079568000001</v>
      </c>
      <c r="F3584" s="30">
        <f t="shared" si="502"/>
        <v>1164.4257815999999</v>
      </c>
      <c r="G3584" s="30">
        <f t="shared" si="503"/>
        <v>908.64187559999993</v>
      </c>
      <c r="H3584" s="30">
        <f t="shared" si="504"/>
        <v>889.15357799999992</v>
      </c>
      <c r="I3584" s="30">
        <f t="shared" si="505"/>
        <v>842.86887119999994</v>
      </c>
      <c r="J3584" s="30">
        <f t="shared" si="506"/>
        <v>0</v>
      </c>
      <c r="K3584" s="30">
        <f t="shared" si="507"/>
        <v>1000</v>
      </c>
      <c r="L3584" s="30">
        <f t="shared" si="508"/>
        <v>1020</v>
      </c>
      <c r="M3584" s="80">
        <f t="shared" si="509"/>
        <v>900</v>
      </c>
      <c r="N3584" s="42"/>
      <c r="O3584" s="42"/>
      <c r="P3584" s="42"/>
      <c r="Q3584" s="40">
        <v>11</v>
      </c>
      <c r="R3584" s="43">
        <v>11</v>
      </c>
      <c r="S3584" s="40">
        <v>11</v>
      </c>
    </row>
    <row r="3585" spans="1:19" ht="12" customHeight="1" x14ac:dyDescent="0.35">
      <c r="A3585" s="77" t="s">
        <v>1231</v>
      </c>
      <c r="B3585" s="6">
        <v>6828</v>
      </c>
      <c r="C3585" s="6" t="s">
        <v>1231</v>
      </c>
      <c r="D3585" s="40">
        <v>13</v>
      </c>
      <c r="E3585" s="30">
        <f t="shared" si="501"/>
        <v>1829.4639371999999</v>
      </c>
      <c r="F3585" s="30">
        <f t="shared" si="502"/>
        <v>1457.9682642000002</v>
      </c>
      <c r="G3585" s="30">
        <f t="shared" si="503"/>
        <v>1176.6059676</v>
      </c>
      <c r="H3585" s="30">
        <f t="shared" si="504"/>
        <v>1042.6239215999999</v>
      </c>
      <c r="I3585" s="30">
        <f t="shared" si="505"/>
        <v>1112.0509817999998</v>
      </c>
      <c r="J3585" s="30">
        <f t="shared" si="506"/>
        <v>0</v>
      </c>
      <c r="K3585" s="30">
        <f t="shared" si="507"/>
        <v>1200</v>
      </c>
      <c r="L3585" s="30">
        <f t="shared" si="508"/>
        <v>1220</v>
      </c>
      <c r="M3585" s="80">
        <f t="shared" si="509"/>
        <v>1100</v>
      </c>
      <c r="N3585" s="42"/>
      <c r="O3585" s="42"/>
      <c r="P3585" s="42"/>
      <c r="Q3585" s="40">
        <v>13</v>
      </c>
      <c r="R3585" s="43">
        <v>13</v>
      </c>
      <c r="S3585" s="40">
        <v>13</v>
      </c>
    </row>
    <row r="3586" spans="1:19" ht="12" customHeight="1" x14ac:dyDescent="0.35">
      <c r="A3586" s="77" t="s">
        <v>1232</v>
      </c>
      <c r="B3586" s="6">
        <v>6829</v>
      </c>
      <c r="C3586" s="6" t="s">
        <v>1232</v>
      </c>
      <c r="D3586" s="40">
        <v>13</v>
      </c>
      <c r="E3586" s="30">
        <f t="shared" si="501"/>
        <v>1829.4639371999999</v>
      </c>
      <c r="F3586" s="30">
        <f t="shared" si="502"/>
        <v>1457.9682642000002</v>
      </c>
      <c r="G3586" s="30">
        <f t="shared" si="503"/>
        <v>1176.6059676</v>
      </c>
      <c r="H3586" s="30">
        <f t="shared" si="504"/>
        <v>1042.6239215999999</v>
      </c>
      <c r="I3586" s="30">
        <f t="shared" si="505"/>
        <v>1112.0509817999998</v>
      </c>
      <c r="J3586" s="30">
        <f t="shared" si="506"/>
        <v>0</v>
      </c>
      <c r="K3586" s="30">
        <f t="shared" si="507"/>
        <v>1200</v>
      </c>
      <c r="L3586" s="30">
        <f t="shared" si="508"/>
        <v>1220</v>
      </c>
      <c r="M3586" s="80">
        <f t="shared" si="509"/>
        <v>1100</v>
      </c>
      <c r="N3586" s="42"/>
      <c r="O3586" s="42"/>
      <c r="P3586" s="42"/>
      <c r="Q3586" s="40">
        <v>13</v>
      </c>
      <c r="R3586" s="43">
        <v>13</v>
      </c>
      <c r="S3586" s="40">
        <v>13</v>
      </c>
    </row>
    <row r="3587" spans="1:19" ht="12" customHeight="1" x14ac:dyDescent="0.35">
      <c r="A3587" s="77" t="s">
        <v>1233</v>
      </c>
      <c r="B3587" s="6">
        <v>6841</v>
      </c>
      <c r="C3587" s="6" t="s">
        <v>1233</v>
      </c>
      <c r="D3587" s="40">
        <v>11</v>
      </c>
      <c r="E3587" s="30">
        <f t="shared" si="501"/>
        <v>1568.8079568000001</v>
      </c>
      <c r="F3587" s="30">
        <f t="shared" si="502"/>
        <v>1164.4257815999999</v>
      </c>
      <c r="G3587" s="30">
        <f t="shared" si="503"/>
        <v>908.64187559999993</v>
      </c>
      <c r="H3587" s="30">
        <f t="shared" si="504"/>
        <v>889.15357799999992</v>
      </c>
      <c r="I3587" s="30">
        <f t="shared" si="505"/>
        <v>842.86887119999994</v>
      </c>
      <c r="J3587" s="30">
        <f t="shared" si="506"/>
        <v>0</v>
      </c>
      <c r="K3587" s="30">
        <f t="shared" si="507"/>
        <v>1000</v>
      </c>
      <c r="L3587" s="30">
        <f t="shared" si="508"/>
        <v>1020</v>
      </c>
      <c r="M3587" s="80">
        <f t="shared" si="509"/>
        <v>900</v>
      </c>
      <c r="N3587" s="42"/>
      <c r="O3587" s="42"/>
      <c r="P3587" s="42"/>
      <c r="Q3587" s="40">
        <v>11</v>
      </c>
      <c r="R3587" s="43">
        <v>11</v>
      </c>
      <c r="S3587" s="40">
        <v>11</v>
      </c>
    </row>
    <row r="3588" spans="1:19" ht="12" customHeight="1" x14ac:dyDescent="0.35">
      <c r="A3588" s="77" t="s">
        <v>1233</v>
      </c>
      <c r="B3588" s="6">
        <v>6843</v>
      </c>
      <c r="C3588" s="6" t="s">
        <v>1233</v>
      </c>
      <c r="D3588" s="40">
        <v>11</v>
      </c>
      <c r="E3588" s="30">
        <f t="shared" si="501"/>
        <v>1568.8079568000001</v>
      </c>
      <c r="F3588" s="30">
        <f t="shared" si="502"/>
        <v>1164.4257815999999</v>
      </c>
      <c r="G3588" s="30">
        <f t="shared" si="503"/>
        <v>908.64187559999993</v>
      </c>
      <c r="H3588" s="30">
        <f t="shared" si="504"/>
        <v>889.15357799999992</v>
      </c>
      <c r="I3588" s="30">
        <f t="shared" si="505"/>
        <v>842.86887119999994</v>
      </c>
      <c r="J3588" s="30">
        <f t="shared" si="506"/>
        <v>0</v>
      </c>
      <c r="K3588" s="30">
        <f t="shared" si="507"/>
        <v>1000</v>
      </c>
      <c r="L3588" s="30">
        <f t="shared" si="508"/>
        <v>1020</v>
      </c>
      <c r="M3588" s="80">
        <f t="shared" si="509"/>
        <v>900</v>
      </c>
      <c r="N3588" s="42"/>
      <c r="O3588" s="42"/>
      <c r="P3588" s="42"/>
      <c r="Q3588" s="40">
        <v>11</v>
      </c>
      <c r="R3588" s="43">
        <v>11</v>
      </c>
      <c r="S3588" s="40">
        <v>11</v>
      </c>
    </row>
    <row r="3589" spans="1:19" ht="12" customHeight="1" x14ac:dyDescent="0.35">
      <c r="A3589" s="77" t="s">
        <v>1234</v>
      </c>
      <c r="B3589" s="6">
        <v>6847</v>
      </c>
      <c r="C3589" s="6" t="s">
        <v>1234</v>
      </c>
      <c r="D3589" s="40">
        <v>11</v>
      </c>
      <c r="E3589" s="30">
        <f t="shared" si="501"/>
        <v>1568.8079568000001</v>
      </c>
      <c r="F3589" s="30">
        <f t="shared" si="502"/>
        <v>1164.4257815999999</v>
      </c>
      <c r="G3589" s="30">
        <f t="shared" si="503"/>
        <v>908.64187559999993</v>
      </c>
      <c r="H3589" s="30">
        <f t="shared" si="504"/>
        <v>889.15357799999992</v>
      </c>
      <c r="I3589" s="30">
        <f t="shared" si="505"/>
        <v>842.86887119999994</v>
      </c>
      <c r="J3589" s="30">
        <f t="shared" si="506"/>
        <v>0</v>
      </c>
      <c r="K3589" s="30">
        <f t="shared" si="507"/>
        <v>1000</v>
      </c>
      <c r="L3589" s="30">
        <f t="shared" si="508"/>
        <v>1020</v>
      </c>
      <c r="M3589" s="80">
        <f t="shared" si="509"/>
        <v>900</v>
      </c>
      <c r="N3589" s="42"/>
      <c r="O3589" s="42"/>
      <c r="P3589" s="42"/>
      <c r="Q3589" s="40">
        <v>11</v>
      </c>
      <c r="R3589" s="43">
        <v>11</v>
      </c>
      <c r="S3589" s="40">
        <v>11</v>
      </c>
    </row>
    <row r="3590" spans="1:19" ht="12" customHeight="1" x14ac:dyDescent="0.35">
      <c r="A3590" s="77" t="s">
        <v>1235</v>
      </c>
      <c r="B3590" s="6">
        <v>6848</v>
      </c>
      <c r="C3590" s="6" t="s">
        <v>1235</v>
      </c>
      <c r="D3590" s="40">
        <v>13</v>
      </c>
      <c r="E3590" s="30">
        <f t="shared" si="501"/>
        <v>1829.4639371999999</v>
      </c>
      <c r="F3590" s="30">
        <f t="shared" si="502"/>
        <v>1457.9682642000002</v>
      </c>
      <c r="G3590" s="30">
        <f t="shared" si="503"/>
        <v>1176.6059676</v>
      </c>
      <c r="H3590" s="30">
        <f t="shared" si="504"/>
        <v>1042.6239215999999</v>
      </c>
      <c r="I3590" s="30">
        <f t="shared" si="505"/>
        <v>1112.0509817999998</v>
      </c>
      <c r="J3590" s="30">
        <f t="shared" si="506"/>
        <v>0</v>
      </c>
      <c r="K3590" s="30">
        <f t="shared" si="507"/>
        <v>1200</v>
      </c>
      <c r="L3590" s="30">
        <f t="shared" si="508"/>
        <v>1220</v>
      </c>
      <c r="M3590" s="80">
        <f t="shared" si="509"/>
        <v>1100</v>
      </c>
      <c r="N3590" s="42"/>
      <c r="O3590" s="42"/>
      <c r="P3590" s="42"/>
      <c r="Q3590" s="40">
        <v>13</v>
      </c>
      <c r="R3590" s="43">
        <v>13</v>
      </c>
      <c r="S3590" s="40">
        <v>13</v>
      </c>
    </row>
    <row r="3591" spans="1:19" ht="12" customHeight="1" x14ac:dyDescent="0.35">
      <c r="A3591" s="77" t="s">
        <v>1236</v>
      </c>
      <c r="B3591" s="6">
        <v>6851</v>
      </c>
      <c r="C3591" s="6" t="s">
        <v>1236</v>
      </c>
      <c r="D3591" s="40">
        <v>10</v>
      </c>
      <c r="E3591" s="30">
        <f t="shared" si="501"/>
        <v>1437.2619479999996</v>
      </c>
      <c r="F3591" s="30">
        <f t="shared" si="502"/>
        <v>999.99327059999996</v>
      </c>
      <c r="G3591" s="30">
        <f t="shared" si="503"/>
        <v>809.98236899999995</v>
      </c>
      <c r="H3591" s="30">
        <f t="shared" si="504"/>
        <v>781.96794119999993</v>
      </c>
      <c r="I3591" s="30">
        <f t="shared" si="505"/>
        <v>745.42738319999989</v>
      </c>
      <c r="J3591" s="30">
        <f t="shared" si="506"/>
        <v>0</v>
      </c>
      <c r="K3591" s="30">
        <f t="shared" si="507"/>
        <v>850</v>
      </c>
      <c r="L3591" s="30">
        <f t="shared" si="508"/>
        <v>870</v>
      </c>
      <c r="M3591" s="80">
        <f t="shared" si="509"/>
        <v>750</v>
      </c>
      <c r="N3591" s="42"/>
      <c r="O3591" s="42"/>
      <c r="P3591" s="42"/>
      <c r="Q3591" s="40">
        <v>10</v>
      </c>
      <c r="R3591" s="43">
        <v>10</v>
      </c>
      <c r="S3591" s="40">
        <v>10</v>
      </c>
    </row>
    <row r="3592" spans="1:19" ht="12" customHeight="1" x14ac:dyDescent="0.35">
      <c r="A3592" s="77" t="s">
        <v>1236</v>
      </c>
      <c r="B3592" s="6">
        <v>6852</v>
      </c>
      <c r="C3592" s="6" t="s">
        <v>1236</v>
      </c>
      <c r="D3592" s="40">
        <v>10</v>
      </c>
      <c r="E3592" s="30">
        <f t="shared" si="501"/>
        <v>1437.2619479999996</v>
      </c>
      <c r="F3592" s="30">
        <f t="shared" si="502"/>
        <v>999.99327059999996</v>
      </c>
      <c r="G3592" s="30">
        <f t="shared" si="503"/>
        <v>809.98236899999995</v>
      </c>
      <c r="H3592" s="30">
        <f t="shared" si="504"/>
        <v>781.96794119999993</v>
      </c>
      <c r="I3592" s="30">
        <f t="shared" si="505"/>
        <v>745.42738319999989</v>
      </c>
      <c r="J3592" s="30">
        <f t="shared" si="506"/>
        <v>0</v>
      </c>
      <c r="K3592" s="30">
        <f t="shared" si="507"/>
        <v>850</v>
      </c>
      <c r="L3592" s="30">
        <f t="shared" si="508"/>
        <v>870</v>
      </c>
      <c r="M3592" s="80">
        <f t="shared" si="509"/>
        <v>750</v>
      </c>
      <c r="N3592" s="42"/>
      <c r="O3592" s="42"/>
      <c r="P3592" s="42"/>
      <c r="Q3592" s="40">
        <v>10</v>
      </c>
      <c r="R3592" s="43">
        <v>10</v>
      </c>
      <c r="S3592" s="40">
        <v>10</v>
      </c>
    </row>
    <row r="3593" spans="1:19" ht="12" customHeight="1" x14ac:dyDescent="0.35">
      <c r="A3593" s="77" t="s">
        <v>1236</v>
      </c>
      <c r="B3593" s="6">
        <v>6853</v>
      </c>
      <c r="C3593" s="6" t="s">
        <v>1236</v>
      </c>
      <c r="D3593" s="40">
        <v>10</v>
      </c>
      <c r="E3593" s="30">
        <f t="shared" si="501"/>
        <v>1437.2619479999996</v>
      </c>
      <c r="F3593" s="30">
        <f t="shared" si="502"/>
        <v>999.99327059999996</v>
      </c>
      <c r="G3593" s="30">
        <f t="shared" si="503"/>
        <v>809.98236899999995</v>
      </c>
      <c r="H3593" s="30">
        <f t="shared" si="504"/>
        <v>781.96794119999993</v>
      </c>
      <c r="I3593" s="30">
        <f t="shared" si="505"/>
        <v>745.42738319999989</v>
      </c>
      <c r="J3593" s="30">
        <f t="shared" si="506"/>
        <v>0</v>
      </c>
      <c r="K3593" s="30">
        <f t="shared" si="507"/>
        <v>850</v>
      </c>
      <c r="L3593" s="30">
        <f t="shared" si="508"/>
        <v>870</v>
      </c>
      <c r="M3593" s="80">
        <f t="shared" si="509"/>
        <v>750</v>
      </c>
      <c r="N3593" s="42"/>
      <c r="O3593" s="42"/>
      <c r="P3593" s="42"/>
      <c r="Q3593" s="40">
        <v>10</v>
      </c>
      <c r="R3593" s="43">
        <v>10</v>
      </c>
      <c r="S3593" s="40">
        <v>10</v>
      </c>
    </row>
    <row r="3594" spans="1:19" ht="12" customHeight="1" x14ac:dyDescent="0.35">
      <c r="A3594" s="77" t="s">
        <v>1237</v>
      </c>
      <c r="B3594" s="6">
        <v>6854</v>
      </c>
      <c r="C3594" s="6" t="s">
        <v>1237</v>
      </c>
      <c r="D3594" s="40">
        <v>11</v>
      </c>
      <c r="E3594" s="30">
        <f t="shared" si="501"/>
        <v>1568.8079568000001</v>
      </c>
      <c r="F3594" s="30">
        <f t="shared" si="502"/>
        <v>1164.4257815999999</v>
      </c>
      <c r="G3594" s="30">
        <f t="shared" si="503"/>
        <v>908.64187559999993</v>
      </c>
      <c r="H3594" s="30">
        <f t="shared" si="504"/>
        <v>889.15357799999992</v>
      </c>
      <c r="I3594" s="30">
        <f t="shared" si="505"/>
        <v>842.86887119999994</v>
      </c>
      <c r="J3594" s="30">
        <f t="shared" si="506"/>
        <v>0</v>
      </c>
      <c r="K3594" s="30">
        <f t="shared" si="507"/>
        <v>1000</v>
      </c>
      <c r="L3594" s="30">
        <f t="shared" si="508"/>
        <v>1020</v>
      </c>
      <c r="M3594" s="80">
        <f t="shared" si="509"/>
        <v>900</v>
      </c>
      <c r="N3594" s="42"/>
      <c r="O3594" s="42"/>
      <c r="P3594" s="42"/>
      <c r="Q3594" s="40">
        <v>11</v>
      </c>
      <c r="R3594" s="43">
        <v>11</v>
      </c>
      <c r="S3594" s="40">
        <v>11</v>
      </c>
    </row>
    <row r="3595" spans="1:19" ht="12" customHeight="1" x14ac:dyDescent="0.35">
      <c r="A3595" s="77" t="s">
        <v>1238</v>
      </c>
      <c r="B3595" s="6">
        <v>6855</v>
      </c>
      <c r="C3595" s="6" t="s">
        <v>1238</v>
      </c>
      <c r="D3595" s="40">
        <v>13</v>
      </c>
      <c r="E3595" s="30">
        <f t="shared" si="501"/>
        <v>1829.4639371999999</v>
      </c>
      <c r="F3595" s="30">
        <f t="shared" si="502"/>
        <v>1457.9682642000002</v>
      </c>
      <c r="G3595" s="30">
        <f t="shared" si="503"/>
        <v>1176.6059676</v>
      </c>
      <c r="H3595" s="30">
        <f t="shared" si="504"/>
        <v>1042.6239215999999</v>
      </c>
      <c r="I3595" s="30">
        <f t="shared" si="505"/>
        <v>1112.0509817999998</v>
      </c>
      <c r="J3595" s="30">
        <f t="shared" si="506"/>
        <v>0</v>
      </c>
      <c r="K3595" s="30">
        <f t="shared" si="507"/>
        <v>1200</v>
      </c>
      <c r="L3595" s="30">
        <f t="shared" si="508"/>
        <v>1220</v>
      </c>
      <c r="M3595" s="80">
        <f t="shared" si="509"/>
        <v>1100</v>
      </c>
      <c r="N3595" s="42"/>
      <c r="O3595" s="42"/>
      <c r="P3595" s="42"/>
      <c r="Q3595" s="40">
        <v>13</v>
      </c>
      <c r="R3595" s="43">
        <v>13</v>
      </c>
      <c r="S3595" s="40">
        <v>13</v>
      </c>
    </row>
    <row r="3596" spans="1:19" ht="12" customHeight="1" x14ac:dyDescent="0.35">
      <c r="A3596" s="77" t="s">
        <v>1236</v>
      </c>
      <c r="B3596" s="6">
        <v>6856</v>
      </c>
      <c r="C3596" s="6" t="s">
        <v>1236</v>
      </c>
      <c r="D3596" s="40">
        <v>10</v>
      </c>
      <c r="E3596" s="30">
        <f t="shared" si="501"/>
        <v>1437.2619479999996</v>
      </c>
      <c r="F3596" s="30">
        <f t="shared" si="502"/>
        <v>999.99327059999996</v>
      </c>
      <c r="G3596" s="30">
        <f t="shared" si="503"/>
        <v>809.98236899999995</v>
      </c>
      <c r="H3596" s="30">
        <f t="shared" si="504"/>
        <v>781.96794119999993</v>
      </c>
      <c r="I3596" s="30">
        <f t="shared" si="505"/>
        <v>745.42738319999989</v>
      </c>
      <c r="J3596" s="30">
        <f t="shared" si="506"/>
        <v>0</v>
      </c>
      <c r="K3596" s="30">
        <f t="shared" si="507"/>
        <v>850</v>
      </c>
      <c r="L3596" s="30">
        <f t="shared" si="508"/>
        <v>870</v>
      </c>
      <c r="M3596" s="80">
        <f t="shared" si="509"/>
        <v>750</v>
      </c>
      <c r="N3596" s="42"/>
      <c r="O3596" s="42"/>
      <c r="P3596" s="42"/>
      <c r="Q3596" s="40">
        <v>10</v>
      </c>
      <c r="R3596" s="43">
        <v>10</v>
      </c>
      <c r="S3596" s="40">
        <v>10</v>
      </c>
    </row>
    <row r="3597" spans="1:19" ht="12" customHeight="1" x14ac:dyDescent="0.35">
      <c r="A3597" s="77" t="s">
        <v>1239</v>
      </c>
      <c r="B3597" s="6">
        <v>6858</v>
      </c>
      <c r="C3597" s="6" t="s">
        <v>1239</v>
      </c>
      <c r="D3597" s="40">
        <v>12</v>
      </c>
      <c r="E3597" s="30">
        <f t="shared" si="501"/>
        <v>1699.135947</v>
      </c>
      <c r="F3597" s="30">
        <f t="shared" si="502"/>
        <v>1337.3844227999998</v>
      </c>
      <c r="G3597" s="30">
        <f t="shared" si="503"/>
        <v>1127.8852236</v>
      </c>
      <c r="H3597" s="30">
        <f t="shared" si="504"/>
        <v>1010.955438</v>
      </c>
      <c r="I3597" s="30">
        <f t="shared" si="505"/>
        <v>1063.3302378000001</v>
      </c>
      <c r="J3597" s="30">
        <f t="shared" si="506"/>
        <v>0</v>
      </c>
      <c r="K3597" s="30">
        <f t="shared" si="507"/>
        <v>1100</v>
      </c>
      <c r="L3597" s="30">
        <f t="shared" si="508"/>
        <v>1120</v>
      </c>
      <c r="M3597" s="80">
        <f t="shared" si="509"/>
        <v>1000</v>
      </c>
      <c r="N3597" s="42"/>
      <c r="O3597" s="42"/>
      <c r="P3597" s="42"/>
      <c r="Q3597" s="40">
        <v>12</v>
      </c>
      <c r="R3597" s="43">
        <v>12</v>
      </c>
      <c r="S3597" s="40">
        <v>12</v>
      </c>
    </row>
    <row r="3598" spans="1:19" ht="12" customHeight="1" x14ac:dyDescent="0.35">
      <c r="A3598" s="77" t="s">
        <v>1240</v>
      </c>
      <c r="B3598" s="6">
        <v>6859</v>
      </c>
      <c r="C3598" s="6" t="s">
        <v>1240</v>
      </c>
      <c r="D3598" s="40">
        <v>12</v>
      </c>
      <c r="E3598" s="30">
        <f t="shared" si="501"/>
        <v>1699.135947</v>
      </c>
      <c r="F3598" s="30">
        <f t="shared" si="502"/>
        <v>1337.3844227999998</v>
      </c>
      <c r="G3598" s="30">
        <f t="shared" si="503"/>
        <v>1127.8852236</v>
      </c>
      <c r="H3598" s="30">
        <f t="shared" si="504"/>
        <v>1010.955438</v>
      </c>
      <c r="I3598" s="30">
        <f t="shared" si="505"/>
        <v>1063.3302378000001</v>
      </c>
      <c r="J3598" s="30">
        <f t="shared" si="506"/>
        <v>0</v>
      </c>
      <c r="K3598" s="30">
        <f t="shared" si="507"/>
        <v>1100</v>
      </c>
      <c r="L3598" s="30">
        <f t="shared" si="508"/>
        <v>1120</v>
      </c>
      <c r="M3598" s="80">
        <f t="shared" si="509"/>
        <v>1000</v>
      </c>
      <c r="N3598" s="42"/>
      <c r="O3598" s="42"/>
      <c r="P3598" s="42"/>
      <c r="Q3598" s="40">
        <v>12</v>
      </c>
      <c r="R3598" s="43">
        <v>12</v>
      </c>
      <c r="S3598" s="40">
        <v>12</v>
      </c>
    </row>
    <row r="3599" spans="1:19" ht="12" customHeight="1" x14ac:dyDescent="0.35">
      <c r="A3599" s="77" t="s">
        <v>1241</v>
      </c>
      <c r="B3599" s="6">
        <v>6861</v>
      </c>
      <c r="C3599" s="6" t="s">
        <v>1241</v>
      </c>
      <c r="D3599" s="40">
        <v>12</v>
      </c>
      <c r="E3599" s="30">
        <f t="shared" si="501"/>
        <v>1699.135947</v>
      </c>
      <c r="F3599" s="30">
        <f t="shared" si="502"/>
        <v>1337.3844227999998</v>
      </c>
      <c r="G3599" s="30">
        <f t="shared" si="503"/>
        <v>1127.8852236</v>
      </c>
      <c r="H3599" s="30">
        <f t="shared" si="504"/>
        <v>1010.955438</v>
      </c>
      <c r="I3599" s="30">
        <f t="shared" si="505"/>
        <v>1063.3302378000001</v>
      </c>
      <c r="J3599" s="30">
        <f t="shared" si="506"/>
        <v>0</v>
      </c>
      <c r="K3599" s="30">
        <f t="shared" si="507"/>
        <v>1100</v>
      </c>
      <c r="L3599" s="30">
        <f t="shared" si="508"/>
        <v>1120</v>
      </c>
      <c r="M3599" s="80">
        <f t="shared" si="509"/>
        <v>1000</v>
      </c>
      <c r="N3599" s="42"/>
      <c r="O3599" s="42"/>
      <c r="P3599" s="42"/>
      <c r="Q3599" s="40">
        <v>12</v>
      </c>
      <c r="R3599" s="43">
        <v>12</v>
      </c>
      <c r="S3599" s="40">
        <v>12</v>
      </c>
    </row>
    <row r="3600" spans="1:19" ht="12" customHeight="1" x14ac:dyDescent="0.35">
      <c r="A3600" s="77" t="s">
        <v>1241</v>
      </c>
      <c r="B3600" s="6">
        <v>6863</v>
      </c>
      <c r="C3600" s="6" t="s">
        <v>1241</v>
      </c>
      <c r="D3600" s="40">
        <v>12</v>
      </c>
      <c r="E3600" s="30">
        <f t="shared" si="501"/>
        <v>1699.135947</v>
      </c>
      <c r="F3600" s="30">
        <f t="shared" si="502"/>
        <v>1337.3844227999998</v>
      </c>
      <c r="G3600" s="30">
        <f t="shared" si="503"/>
        <v>1127.8852236</v>
      </c>
      <c r="H3600" s="30">
        <f t="shared" si="504"/>
        <v>1010.955438</v>
      </c>
      <c r="I3600" s="30">
        <f t="shared" si="505"/>
        <v>1063.3302378000001</v>
      </c>
      <c r="J3600" s="30">
        <f t="shared" si="506"/>
        <v>0</v>
      </c>
      <c r="K3600" s="30">
        <f t="shared" si="507"/>
        <v>1100</v>
      </c>
      <c r="L3600" s="30">
        <f t="shared" si="508"/>
        <v>1120</v>
      </c>
      <c r="M3600" s="80">
        <f t="shared" si="509"/>
        <v>1000</v>
      </c>
      <c r="N3600" s="42"/>
      <c r="O3600" s="42"/>
      <c r="P3600" s="42"/>
      <c r="Q3600" s="40">
        <v>12</v>
      </c>
      <c r="R3600" s="43">
        <v>12</v>
      </c>
      <c r="S3600" s="40">
        <v>12</v>
      </c>
    </row>
    <row r="3601" spans="1:19" ht="12" customHeight="1" x14ac:dyDescent="0.35">
      <c r="A3601" s="77" t="s">
        <v>1242</v>
      </c>
      <c r="B3601" s="6">
        <v>6866</v>
      </c>
      <c r="C3601" s="6" t="s">
        <v>1242</v>
      </c>
      <c r="D3601" s="40">
        <v>13</v>
      </c>
      <c r="E3601" s="30">
        <f t="shared" si="501"/>
        <v>1829.4639371999999</v>
      </c>
      <c r="F3601" s="30">
        <f t="shared" si="502"/>
        <v>1457.9682642000002</v>
      </c>
      <c r="G3601" s="30">
        <f t="shared" si="503"/>
        <v>1176.6059676</v>
      </c>
      <c r="H3601" s="30">
        <f t="shared" si="504"/>
        <v>1042.6239215999999</v>
      </c>
      <c r="I3601" s="30">
        <f t="shared" si="505"/>
        <v>1112.0509817999998</v>
      </c>
      <c r="J3601" s="30">
        <f t="shared" si="506"/>
        <v>0</v>
      </c>
      <c r="K3601" s="30">
        <f t="shared" si="507"/>
        <v>1200</v>
      </c>
      <c r="L3601" s="30">
        <f t="shared" si="508"/>
        <v>1220</v>
      </c>
      <c r="M3601" s="80">
        <f t="shared" si="509"/>
        <v>1100</v>
      </c>
      <c r="N3601" s="42"/>
      <c r="O3601" s="42"/>
      <c r="P3601" s="42"/>
      <c r="Q3601" s="40">
        <v>13</v>
      </c>
      <c r="R3601" s="43">
        <v>13</v>
      </c>
      <c r="S3601" s="40">
        <v>13</v>
      </c>
    </row>
    <row r="3602" spans="1:19" ht="12" customHeight="1" x14ac:dyDescent="0.35">
      <c r="A3602" s="77" t="s">
        <v>1242</v>
      </c>
      <c r="B3602" s="6">
        <v>6868</v>
      </c>
      <c r="C3602" s="6" t="s">
        <v>1242</v>
      </c>
      <c r="D3602" s="40">
        <v>13</v>
      </c>
      <c r="E3602" s="30">
        <f t="shared" si="501"/>
        <v>1829.4639371999999</v>
      </c>
      <c r="F3602" s="30">
        <f t="shared" si="502"/>
        <v>1457.9682642000002</v>
      </c>
      <c r="G3602" s="30">
        <f t="shared" si="503"/>
        <v>1176.6059676</v>
      </c>
      <c r="H3602" s="30">
        <f t="shared" si="504"/>
        <v>1042.6239215999999</v>
      </c>
      <c r="I3602" s="30">
        <f t="shared" si="505"/>
        <v>1112.0509817999998</v>
      </c>
      <c r="J3602" s="30">
        <f t="shared" si="506"/>
        <v>0</v>
      </c>
      <c r="K3602" s="30">
        <f t="shared" si="507"/>
        <v>1200</v>
      </c>
      <c r="L3602" s="30">
        <f t="shared" si="508"/>
        <v>1220</v>
      </c>
      <c r="M3602" s="80">
        <f t="shared" si="509"/>
        <v>1100</v>
      </c>
      <c r="N3602" s="42"/>
      <c r="O3602" s="42"/>
      <c r="P3602" s="42"/>
      <c r="Q3602" s="40">
        <v>13</v>
      </c>
      <c r="R3602" s="43">
        <v>13</v>
      </c>
      <c r="S3602" s="40">
        <v>13</v>
      </c>
    </row>
    <row r="3603" spans="1:19" ht="12" customHeight="1" x14ac:dyDescent="0.35">
      <c r="A3603" s="77" t="s">
        <v>1243</v>
      </c>
      <c r="B3603" s="6">
        <v>6869</v>
      </c>
      <c r="C3603" s="6" t="s">
        <v>1243</v>
      </c>
      <c r="D3603" s="40">
        <v>12</v>
      </c>
      <c r="E3603" s="30">
        <f t="shared" si="501"/>
        <v>1699.135947</v>
      </c>
      <c r="F3603" s="30">
        <f t="shared" si="502"/>
        <v>1337.3844227999998</v>
      </c>
      <c r="G3603" s="30">
        <f t="shared" si="503"/>
        <v>1127.8852236</v>
      </c>
      <c r="H3603" s="30">
        <f t="shared" si="504"/>
        <v>1010.955438</v>
      </c>
      <c r="I3603" s="30">
        <f t="shared" si="505"/>
        <v>1063.3302378000001</v>
      </c>
      <c r="J3603" s="30">
        <f t="shared" si="506"/>
        <v>0</v>
      </c>
      <c r="K3603" s="30">
        <f t="shared" si="507"/>
        <v>1100</v>
      </c>
      <c r="L3603" s="30">
        <f t="shared" si="508"/>
        <v>1120</v>
      </c>
      <c r="M3603" s="80">
        <f t="shared" si="509"/>
        <v>1000</v>
      </c>
      <c r="N3603" s="42"/>
      <c r="O3603" s="42"/>
      <c r="P3603" s="42"/>
      <c r="Q3603" s="40">
        <v>12</v>
      </c>
      <c r="R3603" s="43">
        <v>12</v>
      </c>
      <c r="S3603" s="40">
        <v>12</v>
      </c>
    </row>
    <row r="3604" spans="1:19" ht="12" customHeight="1" x14ac:dyDescent="0.35">
      <c r="A3604" s="77" t="s">
        <v>1244</v>
      </c>
      <c r="B3604" s="6">
        <v>6870</v>
      </c>
      <c r="C3604" s="6" t="s">
        <v>1244</v>
      </c>
      <c r="D3604" s="40">
        <v>14</v>
      </c>
      <c r="E3604" s="30">
        <f t="shared" si="501"/>
        <v>1896.4549602</v>
      </c>
      <c r="F3604" s="30">
        <f t="shared" si="502"/>
        <v>1610.2205891999999</v>
      </c>
      <c r="G3604" s="30">
        <f t="shared" si="503"/>
        <v>1372.7069621999999</v>
      </c>
      <c r="H3604" s="30">
        <f t="shared" si="504"/>
        <v>1285.0096229999997</v>
      </c>
      <c r="I3604" s="30">
        <f t="shared" si="505"/>
        <v>1242.378972</v>
      </c>
      <c r="J3604" s="30">
        <f t="shared" si="506"/>
        <v>0</v>
      </c>
      <c r="K3604" s="30">
        <f t="shared" si="507"/>
        <v>1300</v>
      </c>
      <c r="L3604" s="30">
        <f t="shared" si="508"/>
        <v>1320</v>
      </c>
      <c r="M3604" s="80">
        <f t="shared" si="509"/>
        <v>1200</v>
      </c>
      <c r="N3604" s="42"/>
      <c r="O3604" s="42"/>
      <c r="P3604" s="42"/>
      <c r="Q3604" s="40">
        <v>14</v>
      </c>
      <c r="R3604" s="43">
        <v>14</v>
      </c>
      <c r="S3604" s="40">
        <v>14</v>
      </c>
    </row>
    <row r="3605" spans="1:19" ht="12" customHeight="1" x14ac:dyDescent="0.35">
      <c r="A3605" s="77" t="s">
        <v>1245</v>
      </c>
      <c r="B3605" s="6">
        <v>6871</v>
      </c>
      <c r="C3605" s="6" t="s">
        <v>1245</v>
      </c>
      <c r="D3605" s="40">
        <v>15</v>
      </c>
      <c r="E3605" s="30">
        <f t="shared" si="501"/>
        <v>1961.0099459999999</v>
      </c>
      <c r="F3605" s="30">
        <f t="shared" si="502"/>
        <v>1718.6242446000001</v>
      </c>
      <c r="G3605" s="30">
        <f t="shared" si="503"/>
        <v>1437.2619479999996</v>
      </c>
      <c r="H3605" s="30">
        <f t="shared" si="504"/>
        <v>1350.7826273999999</v>
      </c>
      <c r="I3605" s="30">
        <f t="shared" si="505"/>
        <v>1306.9339577999999</v>
      </c>
      <c r="J3605" s="30">
        <f t="shared" si="506"/>
        <v>0</v>
      </c>
      <c r="K3605" s="30">
        <f t="shared" si="507"/>
        <v>1400</v>
      </c>
      <c r="L3605" s="30">
        <f t="shared" si="508"/>
        <v>1520</v>
      </c>
      <c r="M3605" s="80">
        <f t="shared" si="509"/>
        <v>1300</v>
      </c>
      <c r="N3605" s="42"/>
      <c r="O3605" s="42"/>
      <c r="P3605" s="42"/>
      <c r="Q3605" s="40">
        <v>15</v>
      </c>
      <c r="R3605" s="43">
        <v>15</v>
      </c>
      <c r="S3605" s="40">
        <v>15</v>
      </c>
    </row>
    <row r="3606" spans="1:19" ht="12" customHeight="1" x14ac:dyDescent="0.35">
      <c r="A3606" s="77" t="s">
        <v>1246</v>
      </c>
      <c r="B3606" s="6">
        <v>6872</v>
      </c>
      <c r="C3606" s="6" t="s">
        <v>1246</v>
      </c>
      <c r="D3606" s="40">
        <v>14</v>
      </c>
      <c r="E3606" s="30">
        <f t="shared" si="501"/>
        <v>1896.4549602</v>
      </c>
      <c r="F3606" s="30">
        <f t="shared" si="502"/>
        <v>1610.2205891999999</v>
      </c>
      <c r="G3606" s="30">
        <f t="shared" si="503"/>
        <v>1372.7069621999999</v>
      </c>
      <c r="H3606" s="30">
        <f t="shared" si="504"/>
        <v>1285.0096229999997</v>
      </c>
      <c r="I3606" s="30">
        <f t="shared" si="505"/>
        <v>1242.378972</v>
      </c>
      <c r="J3606" s="30">
        <f t="shared" si="506"/>
        <v>0</v>
      </c>
      <c r="K3606" s="30">
        <f t="shared" si="507"/>
        <v>1300</v>
      </c>
      <c r="L3606" s="30">
        <f t="shared" si="508"/>
        <v>1320</v>
      </c>
      <c r="M3606" s="80">
        <f t="shared" si="509"/>
        <v>1200</v>
      </c>
      <c r="N3606" s="42"/>
      <c r="O3606" s="42"/>
      <c r="P3606" s="42"/>
      <c r="Q3606" s="40">
        <v>14</v>
      </c>
      <c r="R3606" s="43">
        <v>14</v>
      </c>
      <c r="S3606" s="40">
        <v>14</v>
      </c>
    </row>
    <row r="3607" spans="1:19" ht="12" customHeight="1" x14ac:dyDescent="0.35">
      <c r="A3607" s="77" t="s">
        <v>1247</v>
      </c>
      <c r="B3607" s="6">
        <v>6873</v>
      </c>
      <c r="C3607" s="6" t="s">
        <v>1247</v>
      </c>
      <c r="D3607" s="40">
        <v>13</v>
      </c>
      <c r="E3607" s="30">
        <f t="shared" si="501"/>
        <v>1829.4639371999999</v>
      </c>
      <c r="F3607" s="30">
        <f t="shared" si="502"/>
        <v>1457.9682642000002</v>
      </c>
      <c r="G3607" s="30">
        <f t="shared" si="503"/>
        <v>1176.6059676</v>
      </c>
      <c r="H3607" s="30">
        <f t="shared" si="504"/>
        <v>1042.6239215999999</v>
      </c>
      <c r="I3607" s="30">
        <f t="shared" si="505"/>
        <v>1112.0509817999998</v>
      </c>
      <c r="J3607" s="30">
        <f t="shared" si="506"/>
        <v>0</v>
      </c>
      <c r="K3607" s="30">
        <f t="shared" si="507"/>
        <v>1200</v>
      </c>
      <c r="L3607" s="30">
        <f t="shared" si="508"/>
        <v>1220</v>
      </c>
      <c r="M3607" s="80">
        <f t="shared" si="509"/>
        <v>1100</v>
      </c>
      <c r="N3607" s="42"/>
      <c r="O3607" s="42"/>
      <c r="P3607" s="42"/>
      <c r="Q3607" s="40">
        <v>13</v>
      </c>
      <c r="R3607" s="43">
        <v>13</v>
      </c>
      <c r="S3607" s="40">
        <v>13</v>
      </c>
    </row>
    <row r="3608" spans="1:19" ht="12" customHeight="1" x14ac:dyDescent="0.35">
      <c r="A3608" s="77" t="s">
        <v>1248</v>
      </c>
      <c r="B3608" s="6">
        <v>6875</v>
      </c>
      <c r="C3608" s="6" t="s">
        <v>1248</v>
      </c>
      <c r="D3608" s="40">
        <v>13</v>
      </c>
      <c r="E3608" s="30">
        <f t="shared" si="501"/>
        <v>1829.4639371999999</v>
      </c>
      <c r="F3608" s="30">
        <f t="shared" si="502"/>
        <v>1457.9682642000002</v>
      </c>
      <c r="G3608" s="30">
        <f t="shared" si="503"/>
        <v>1176.6059676</v>
      </c>
      <c r="H3608" s="30">
        <f t="shared" si="504"/>
        <v>1042.6239215999999</v>
      </c>
      <c r="I3608" s="30">
        <f t="shared" si="505"/>
        <v>1112.0509817999998</v>
      </c>
      <c r="J3608" s="30">
        <f t="shared" si="506"/>
        <v>0</v>
      </c>
      <c r="K3608" s="30">
        <f t="shared" si="507"/>
        <v>1200</v>
      </c>
      <c r="L3608" s="30">
        <f t="shared" si="508"/>
        <v>1220</v>
      </c>
      <c r="M3608" s="80">
        <f t="shared" si="509"/>
        <v>1100</v>
      </c>
      <c r="N3608" s="42"/>
      <c r="O3608" s="42"/>
      <c r="P3608" s="42"/>
      <c r="Q3608" s="40">
        <v>13</v>
      </c>
      <c r="R3608" s="43">
        <v>13</v>
      </c>
      <c r="S3608" s="40">
        <v>13</v>
      </c>
    </row>
    <row r="3609" spans="1:19" ht="12" customHeight="1" x14ac:dyDescent="0.35">
      <c r="A3609" s="77" t="s">
        <v>1249</v>
      </c>
      <c r="B3609" s="6">
        <v>6876</v>
      </c>
      <c r="C3609" s="6" t="s">
        <v>1249</v>
      </c>
      <c r="D3609" s="40">
        <v>13</v>
      </c>
      <c r="E3609" s="30">
        <f t="shared" si="501"/>
        <v>1829.4639371999999</v>
      </c>
      <c r="F3609" s="30">
        <f t="shared" si="502"/>
        <v>1457.9682642000002</v>
      </c>
      <c r="G3609" s="30">
        <f t="shared" si="503"/>
        <v>1176.6059676</v>
      </c>
      <c r="H3609" s="30">
        <f t="shared" si="504"/>
        <v>1042.6239215999999</v>
      </c>
      <c r="I3609" s="30">
        <f t="shared" si="505"/>
        <v>1112.0509817999998</v>
      </c>
      <c r="J3609" s="30">
        <f t="shared" si="506"/>
        <v>0</v>
      </c>
      <c r="K3609" s="30">
        <f t="shared" si="507"/>
        <v>1200</v>
      </c>
      <c r="L3609" s="30">
        <f t="shared" si="508"/>
        <v>1220</v>
      </c>
      <c r="M3609" s="80">
        <f t="shared" si="509"/>
        <v>1100</v>
      </c>
      <c r="N3609" s="42"/>
      <c r="O3609" s="42"/>
      <c r="P3609" s="42"/>
      <c r="Q3609" s="40">
        <v>13</v>
      </c>
      <c r="R3609" s="43">
        <v>13</v>
      </c>
      <c r="S3609" s="40">
        <v>13</v>
      </c>
    </row>
    <row r="3610" spans="1:19" ht="12" customHeight="1" x14ac:dyDescent="0.35">
      <c r="A3610" s="77" t="s">
        <v>1250</v>
      </c>
      <c r="B3610" s="6">
        <v>6877</v>
      </c>
      <c r="C3610" s="6" t="s">
        <v>1250</v>
      </c>
      <c r="D3610" s="40">
        <v>14</v>
      </c>
      <c r="E3610" s="30">
        <f t="shared" si="501"/>
        <v>1896.4549602</v>
      </c>
      <c r="F3610" s="30">
        <f t="shared" si="502"/>
        <v>1610.2205891999999</v>
      </c>
      <c r="G3610" s="30">
        <f t="shared" si="503"/>
        <v>1372.7069621999999</v>
      </c>
      <c r="H3610" s="30">
        <f t="shared" si="504"/>
        <v>1285.0096229999997</v>
      </c>
      <c r="I3610" s="30">
        <f t="shared" si="505"/>
        <v>1242.378972</v>
      </c>
      <c r="J3610" s="30">
        <f t="shared" si="506"/>
        <v>0</v>
      </c>
      <c r="K3610" s="30">
        <f t="shared" si="507"/>
        <v>1300</v>
      </c>
      <c r="L3610" s="30">
        <f t="shared" si="508"/>
        <v>1320</v>
      </c>
      <c r="M3610" s="80">
        <f t="shared" si="509"/>
        <v>1200</v>
      </c>
      <c r="N3610" s="42"/>
      <c r="O3610" s="42"/>
      <c r="P3610" s="42"/>
      <c r="Q3610" s="40">
        <v>14</v>
      </c>
      <c r="R3610" s="43">
        <v>14</v>
      </c>
      <c r="S3610" s="40">
        <v>14</v>
      </c>
    </row>
    <row r="3611" spans="1:19" ht="12" customHeight="1" x14ac:dyDescent="0.35">
      <c r="A3611" s="77" t="s">
        <v>1251</v>
      </c>
      <c r="B3611" s="6">
        <v>6878</v>
      </c>
      <c r="C3611" s="6" t="s">
        <v>1251</v>
      </c>
      <c r="D3611" s="40">
        <v>13</v>
      </c>
      <c r="E3611" s="30">
        <f t="shared" si="501"/>
        <v>1829.4639371999999</v>
      </c>
      <c r="F3611" s="30">
        <f t="shared" si="502"/>
        <v>1457.9682642000002</v>
      </c>
      <c r="G3611" s="30">
        <f t="shared" si="503"/>
        <v>1176.6059676</v>
      </c>
      <c r="H3611" s="30">
        <f t="shared" si="504"/>
        <v>1042.6239215999999</v>
      </c>
      <c r="I3611" s="30">
        <f t="shared" si="505"/>
        <v>1112.0509817999998</v>
      </c>
      <c r="J3611" s="30">
        <f t="shared" si="506"/>
        <v>0</v>
      </c>
      <c r="K3611" s="30">
        <f t="shared" si="507"/>
        <v>1200</v>
      </c>
      <c r="L3611" s="30">
        <f t="shared" si="508"/>
        <v>1220</v>
      </c>
      <c r="M3611" s="80">
        <f t="shared" si="509"/>
        <v>1100</v>
      </c>
      <c r="N3611" s="42"/>
      <c r="O3611" s="42"/>
      <c r="P3611" s="42"/>
      <c r="Q3611" s="40">
        <v>13</v>
      </c>
      <c r="R3611" s="43">
        <v>13</v>
      </c>
      <c r="S3611" s="40">
        <v>13</v>
      </c>
    </row>
    <row r="3612" spans="1:19" ht="12" customHeight="1" x14ac:dyDescent="0.35">
      <c r="A3612" s="77" t="s">
        <v>1252</v>
      </c>
      <c r="B3612" s="6">
        <v>6879</v>
      </c>
      <c r="C3612" s="6" t="s">
        <v>1252</v>
      </c>
      <c r="D3612" s="40">
        <v>13</v>
      </c>
      <c r="E3612" s="30">
        <f t="shared" si="501"/>
        <v>1829.4639371999999</v>
      </c>
      <c r="F3612" s="30">
        <f t="shared" si="502"/>
        <v>1457.9682642000002</v>
      </c>
      <c r="G3612" s="30">
        <f t="shared" si="503"/>
        <v>1176.6059676</v>
      </c>
      <c r="H3612" s="30">
        <f t="shared" si="504"/>
        <v>1042.6239215999999</v>
      </c>
      <c r="I3612" s="30">
        <f t="shared" si="505"/>
        <v>1112.0509817999998</v>
      </c>
      <c r="J3612" s="30">
        <f t="shared" si="506"/>
        <v>0</v>
      </c>
      <c r="K3612" s="30">
        <f t="shared" si="507"/>
        <v>1200</v>
      </c>
      <c r="L3612" s="30">
        <f t="shared" si="508"/>
        <v>1220</v>
      </c>
      <c r="M3612" s="80">
        <f t="shared" si="509"/>
        <v>1100</v>
      </c>
      <c r="N3612" s="42"/>
      <c r="O3612" s="42"/>
      <c r="P3612" s="42"/>
      <c r="Q3612" s="40">
        <v>13</v>
      </c>
      <c r="R3612" s="43">
        <v>13</v>
      </c>
      <c r="S3612" s="40">
        <v>13</v>
      </c>
    </row>
    <row r="3613" spans="1:19" ht="12" customHeight="1" x14ac:dyDescent="0.35">
      <c r="A3613" s="77" t="s">
        <v>1253</v>
      </c>
      <c r="B3613" s="6">
        <v>6881</v>
      </c>
      <c r="C3613" s="6" t="s">
        <v>1253</v>
      </c>
      <c r="D3613" s="40">
        <v>16</v>
      </c>
      <c r="E3613" s="30">
        <f t="shared" si="501"/>
        <v>2026.7829504000001</v>
      </c>
      <c r="F3613" s="30">
        <f t="shared" si="502"/>
        <v>1850.1702533999999</v>
      </c>
      <c r="G3613" s="30">
        <f t="shared" si="503"/>
        <v>1568.8079568000001</v>
      </c>
      <c r="H3613" s="30">
        <f t="shared" si="504"/>
        <v>1481.1106175999998</v>
      </c>
      <c r="I3613" s="30">
        <f t="shared" si="505"/>
        <v>1437.2619479999996</v>
      </c>
      <c r="J3613" s="30">
        <f t="shared" si="506"/>
        <v>0</v>
      </c>
      <c r="K3613" s="30">
        <f t="shared" si="507"/>
        <v>1500</v>
      </c>
      <c r="L3613" s="30">
        <f t="shared" si="508"/>
        <v>1420</v>
      </c>
      <c r="M3613" s="80">
        <f t="shared" si="509"/>
        <v>1400</v>
      </c>
      <c r="N3613" s="42"/>
      <c r="O3613" s="42"/>
      <c r="P3613" s="42"/>
      <c r="Q3613" s="40">
        <v>16</v>
      </c>
      <c r="R3613" s="43">
        <v>16</v>
      </c>
      <c r="S3613" s="40">
        <v>16</v>
      </c>
    </row>
    <row r="3614" spans="1:19" ht="12" customHeight="1" x14ac:dyDescent="0.35">
      <c r="A3614" s="77" t="s">
        <v>1254</v>
      </c>
      <c r="B3614" s="6">
        <v>6882</v>
      </c>
      <c r="C3614" s="6" t="s">
        <v>1254</v>
      </c>
      <c r="D3614" s="40">
        <v>16</v>
      </c>
      <c r="E3614" s="30">
        <f t="shared" si="501"/>
        <v>2026.7829504000001</v>
      </c>
      <c r="F3614" s="30">
        <f t="shared" si="502"/>
        <v>1850.1702533999999</v>
      </c>
      <c r="G3614" s="30">
        <f t="shared" si="503"/>
        <v>1568.8079568000001</v>
      </c>
      <c r="H3614" s="30">
        <f t="shared" si="504"/>
        <v>1481.1106175999998</v>
      </c>
      <c r="I3614" s="30">
        <f t="shared" si="505"/>
        <v>1437.2619479999996</v>
      </c>
      <c r="J3614" s="30">
        <f t="shared" si="506"/>
        <v>0</v>
      </c>
      <c r="K3614" s="30">
        <f t="shared" si="507"/>
        <v>1500</v>
      </c>
      <c r="L3614" s="30">
        <f t="shared" si="508"/>
        <v>1420</v>
      </c>
      <c r="M3614" s="80">
        <f t="shared" si="509"/>
        <v>1400</v>
      </c>
      <c r="N3614" s="42"/>
      <c r="O3614" s="42"/>
      <c r="P3614" s="42"/>
      <c r="Q3614" s="40">
        <v>16</v>
      </c>
      <c r="R3614" s="43">
        <v>16</v>
      </c>
      <c r="S3614" s="40">
        <v>16</v>
      </c>
    </row>
    <row r="3615" spans="1:19" ht="12" customHeight="1" x14ac:dyDescent="0.35">
      <c r="A3615" s="77" t="s">
        <v>1254</v>
      </c>
      <c r="B3615" s="6">
        <v>6884</v>
      </c>
      <c r="C3615" s="6" t="s">
        <v>1254</v>
      </c>
      <c r="D3615" s="40">
        <v>16</v>
      </c>
      <c r="E3615" s="30">
        <f t="shared" si="501"/>
        <v>2026.7829504000001</v>
      </c>
      <c r="F3615" s="30">
        <f t="shared" si="502"/>
        <v>1850.1702533999999</v>
      </c>
      <c r="G3615" s="30">
        <f t="shared" si="503"/>
        <v>1568.8079568000001</v>
      </c>
      <c r="H3615" s="30">
        <f t="shared" si="504"/>
        <v>1481.1106175999998</v>
      </c>
      <c r="I3615" s="30">
        <f t="shared" si="505"/>
        <v>1437.2619479999996</v>
      </c>
      <c r="J3615" s="30">
        <f t="shared" si="506"/>
        <v>0</v>
      </c>
      <c r="K3615" s="30">
        <f t="shared" si="507"/>
        <v>1500</v>
      </c>
      <c r="L3615" s="30">
        <f t="shared" si="508"/>
        <v>1420</v>
      </c>
      <c r="M3615" s="80">
        <f t="shared" si="509"/>
        <v>1400</v>
      </c>
      <c r="N3615" s="42"/>
      <c r="O3615" s="42"/>
      <c r="P3615" s="42"/>
      <c r="Q3615" s="40">
        <v>16</v>
      </c>
      <c r="R3615" s="43">
        <v>16</v>
      </c>
      <c r="S3615" s="40">
        <v>16</v>
      </c>
    </row>
    <row r="3616" spans="1:19" ht="12" customHeight="1" x14ac:dyDescent="0.35">
      <c r="A3616" s="77" t="s">
        <v>1253</v>
      </c>
      <c r="B3616" s="6">
        <v>6885</v>
      </c>
      <c r="C3616" s="6" t="s">
        <v>1253</v>
      </c>
      <c r="D3616" s="40">
        <v>16</v>
      </c>
      <c r="E3616" s="30">
        <f t="shared" si="501"/>
        <v>2026.7829504000001</v>
      </c>
      <c r="F3616" s="30">
        <f t="shared" si="502"/>
        <v>1850.1702533999999</v>
      </c>
      <c r="G3616" s="30">
        <f t="shared" si="503"/>
        <v>1568.8079568000001</v>
      </c>
      <c r="H3616" s="30">
        <f t="shared" si="504"/>
        <v>1481.1106175999998</v>
      </c>
      <c r="I3616" s="30">
        <f t="shared" si="505"/>
        <v>1437.2619479999996</v>
      </c>
      <c r="J3616" s="30">
        <f t="shared" si="506"/>
        <v>0</v>
      </c>
      <c r="K3616" s="30">
        <f t="shared" si="507"/>
        <v>1500</v>
      </c>
      <c r="L3616" s="30">
        <f t="shared" si="508"/>
        <v>1420</v>
      </c>
      <c r="M3616" s="80">
        <f t="shared" si="509"/>
        <v>1400</v>
      </c>
      <c r="N3616" s="42"/>
      <c r="O3616" s="42"/>
      <c r="P3616" s="42"/>
      <c r="Q3616" s="40">
        <v>16</v>
      </c>
      <c r="R3616" s="43">
        <v>16</v>
      </c>
      <c r="S3616" s="40">
        <v>16</v>
      </c>
    </row>
    <row r="3617" spans="1:19" ht="12" customHeight="1" x14ac:dyDescent="0.35">
      <c r="A3617" s="77" t="s">
        <v>1255</v>
      </c>
      <c r="B3617" s="6">
        <v>6886</v>
      </c>
      <c r="C3617" s="6" t="s">
        <v>1255</v>
      </c>
      <c r="D3617" s="40">
        <v>13</v>
      </c>
      <c r="E3617" s="30">
        <f t="shared" si="501"/>
        <v>1829.4639371999999</v>
      </c>
      <c r="F3617" s="30">
        <f t="shared" si="502"/>
        <v>1457.9682642000002</v>
      </c>
      <c r="G3617" s="30">
        <f t="shared" si="503"/>
        <v>1176.6059676</v>
      </c>
      <c r="H3617" s="30">
        <f t="shared" si="504"/>
        <v>1042.6239215999999</v>
      </c>
      <c r="I3617" s="30">
        <f t="shared" si="505"/>
        <v>1112.0509817999998</v>
      </c>
      <c r="J3617" s="30">
        <f t="shared" si="506"/>
        <v>0</v>
      </c>
      <c r="K3617" s="30">
        <f t="shared" si="507"/>
        <v>1200</v>
      </c>
      <c r="L3617" s="30">
        <f t="shared" si="508"/>
        <v>1220</v>
      </c>
      <c r="M3617" s="80">
        <f t="shared" si="509"/>
        <v>1100</v>
      </c>
      <c r="N3617" s="42"/>
      <c r="O3617" s="42"/>
      <c r="P3617" s="42"/>
      <c r="Q3617" s="40">
        <v>13</v>
      </c>
      <c r="R3617" s="43">
        <v>13</v>
      </c>
      <c r="S3617" s="40">
        <v>13</v>
      </c>
    </row>
    <row r="3618" spans="1:19" ht="12" customHeight="1" x14ac:dyDescent="0.35">
      <c r="A3618" s="77" t="s">
        <v>1255</v>
      </c>
      <c r="B3618" s="6">
        <v>6887</v>
      </c>
      <c r="C3618" s="6" t="s">
        <v>1255</v>
      </c>
      <c r="D3618" s="40">
        <v>13</v>
      </c>
      <c r="E3618" s="30">
        <f t="shared" si="501"/>
        <v>1829.4639371999999</v>
      </c>
      <c r="F3618" s="30">
        <f t="shared" si="502"/>
        <v>1457.9682642000002</v>
      </c>
      <c r="G3618" s="30">
        <f t="shared" si="503"/>
        <v>1176.6059676</v>
      </c>
      <c r="H3618" s="30">
        <f t="shared" si="504"/>
        <v>1042.6239215999999</v>
      </c>
      <c r="I3618" s="30">
        <f t="shared" si="505"/>
        <v>1112.0509817999998</v>
      </c>
      <c r="J3618" s="30">
        <f t="shared" si="506"/>
        <v>0</v>
      </c>
      <c r="K3618" s="30">
        <f t="shared" si="507"/>
        <v>1200</v>
      </c>
      <c r="L3618" s="30">
        <f t="shared" si="508"/>
        <v>1220</v>
      </c>
      <c r="M3618" s="80">
        <f t="shared" si="509"/>
        <v>1100</v>
      </c>
      <c r="N3618" s="42"/>
      <c r="O3618" s="42"/>
      <c r="P3618" s="42"/>
      <c r="Q3618" s="40">
        <v>13</v>
      </c>
      <c r="R3618" s="43">
        <v>13</v>
      </c>
      <c r="S3618" s="40">
        <v>13</v>
      </c>
    </row>
    <row r="3619" spans="1:19" ht="12" customHeight="1" x14ac:dyDescent="0.35">
      <c r="A3619" s="77" t="s">
        <v>1256</v>
      </c>
      <c r="B3619" s="6">
        <v>6888</v>
      </c>
      <c r="C3619" s="6" t="s">
        <v>1256</v>
      </c>
      <c r="D3619" s="40">
        <v>13</v>
      </c>
      <c r="E3619" s="30">
        <f t="shared" si="501"/>
        <v>1829.4639371999999</v>
      </c>
      <c r="F3619" s="30">
        <f t="shared" si="502"/>
        <v>1457.9682642000002</v>
      </c>
      <c r="G3619" s="30">
        <f t="shared" si="503"/>
        <v>1176.6059676</v>
      </c>
      <c r="H3619" s="30">
        <f t="shared" si="504"/>
        <v>1042.6239215999999</v>
      </c>
      <c r="I3619" s="30">
        <f t="shared" si="505"/>
        <v>1112.0509817999998</v>
      </c>
      <c r="J3619" s="30">
        <f t="shared" si="506"/>
        <v>0</v>
      </c>
      <c r="K3619" s="30">
        <f t="shared" si="507"/>
        <v>1200</v>
      </c>
      <c r="L3619" s="30">
        <f t="shared" si="508"/>
        <v>1220</v>
      </c>
      <c r="M3619" s="80">
        <f t="shared" si="509"/>
        <v>1100</v>
      </c>
      <c r="N3619" s="42"/>
      <c r="O3619" s="42"/>
      <c r="P3619" s="42"/>
      <c r="Q3619" s="40">
        <v>13</v>
      </c>
      <c r="R3619" s="43">
        <v>13</v>
      </c>
      <c r="S3619" s="40">
        <v>13</v>
      </c>
    </row>
    <row r="3620" spans="1:19" ht="12" customHeight="1" x14ac:dyDescent="0.35">
      <c r="A3620" s="77" t="s">
        <v>1257</v>
      </c>
      <c r="B3620" s="6">
        <v>6891</v>
      </c>
      <c r="C3620" s="6" t="s">
        <v>1257</v>
      </c>
      <c r="D3620" s="40">
        <v>13</v>
      </c>
      <c r="E3620" s="30">
        <f t="shared" si="501"/>
        <v>1829.4639371999999</v>
      </c>
      <c r="F3620" s="30">
        <f t="shared" si="502"/>
        <v>1457.9682642000002</v>
      </c>
      <c r="G3620" s="30">
        <f t="shared" si="503"/>
        <v>1176.6059676</v>
      </c>
      <c r="H3620" s="30">
        <f t="shared" si="504"/>
        <v>1042.6239215999999</v>
      </c>
      <c r="I3620" s="30">
        <f t="shared" si="505"/>
        <v>1112.0509817999998</v>
      </c>
      <c r="J3620" s="30">
        <f t="shared" si="506"/>
        <v>0</v>
      </c>
      <c r="K3620" s="30">
        <f t="shared" si="507"/>
        <v>1200</v>
      </c>
      <c r="L3620" s="30">
        <f t="shared" si="508"/>
        <v>1220</v>
      </c>
      <c r="M3620" s="80">
        <f t="shared" si="509"/>
        <v>1100</v>
      </c>
      <c r="N3620" s="42"/>
      <c r="O3620" s="42"/>
      <c r="P3620" s="42"/>
      <c r="Q3620" s="40">
        <v>13</v>
      </c>
      <c r="R3620" s="43">
        <v>13</v>
      </c>
      <c r="S3620" s="40">
        <v>13</v>
      </c>
    </row>
    <row r="3621" spans="1:19" ht="12" customHeight="1" x14ac:dyDescent="0.35">
      <c r="A3621" s="77" t="s">
        <v>1257</v>
      </c>
      <c r="B3621" s="6">
        <v>6893</v>
      </c>
      <c r="C3621" s="6" t="s">
        <v>1257</v>
      </c>
      <c r="D3621" s="40">
        <v>13</v>
      </c>
      <c r="E3621" s="30">
        <f t="shared" si="501"/>
        <v>1829.4639371999999</v>
      </c>
      <c r="F3621" s="30">
        <f t="shared" si="502"/>
        <v>1457.9682642000002</v>
      </c>
      <c r="G3621" s="30">
        <f t="shared" si="503"/>
        <v>1176.6059676</v>
      </c>
      <c r="H3621" s="30">
        <f t="shared" si="504"/>
        <v>1042.6239215999999</v>
      </c>
      <c r="I3621" s="30">
        <f t="shared" si="505"/>
        <v>1112.0509817999998</v>
      </c>
      <c r="J3621" s="30">
        <f t="shared" si="506"/>
        <v>0</v>
      </c>
      <c r="K3621" s="30">
        <f t="shared" si="507"/>
        <v>1200</v>
      </c>
      <c r="L3621" s="30">
        <f t="shared" si="508"/>
        <v>1220</v>
      </c>
      <c r="M3621" s="80">
        <f t="shared" si="509"/>
        <v>1100</v>
      </c>
      <c r="N3621" s="42"/>
      <c r="O3621" s="42"/>
      <c r="P3621" s="42"/>
      <c r="Q3621" s="40">
        <v>13</v>
      </c>
      <c r="R3621" s="43">
        <v>13</v>
      </c>
      <c r="S3621" s="40">
        <v>13</v>
      </c>
    </row>
    <row r="3622" spans="1:19" ht="12" customHeight="1" x14ac:dyDescent="0.35">
      <c r="A3622" s="77" t="s">
        <v>1258</v>
      </c>
      <c r="B3622" s="6">
        <v>6894</v>
      </c>
      <c r="C3622" s="6" t="s">
        <v>1258</v>
      </c>
      <c r="D3622" s="40">
        <v>13</v>
      </c>
      <c r="E3622" s="30">
        <f t="shared" si="501"/>
        <v>1829.4639371999999</v>
      </c>
      <c r="F3622" s="30">
        <f t="shared" si="502"/>
        <v>1457.9682642000002</v>
      </c>
      <c r="G3622" s="30">
        <f t="shared" si="503"/>
        <v>1176.6059676</v>
      </c>
      <c r="H3622" s="30">
        <f t="shared" si="504"/>
        <v>1042.6239215999999</v>
      </c>
      <c r="I3622" s="30">
        <f t="shared" si="505"/>
        <v>1112.0509817999998</v>
      </c>
      <c r="J3622" s="30">
        <f t="shared" si="506"/>
        <v>0</v>
      </c>
      <c r="K3622" s="30">
        <f t="shared" si="507"/>
        <v>1200</v>
      </c>
      <c r="L3622" s="30">
        <f t="shared" si="508"/>
        <v>1220</v>
      </c>
      <c r="M3622" s="80">
        <f t="shared" si="509"/>
        <v>1100</v>
      </c>
      <c r="N3622" s="42"/>
      <c r="O3622" s="42"/>
      <c r="P3622" s="42"/>
      <c r="Q3622" s="40">
        <v>13</v>
      </c>
      <c r="R3622" s="43">
        <v>13</v>
      </c>
      <c r="S3622" s="40">
        <v>13</v>
      </c>
    </row>
    <row r="3623" spans="1:19" ht="12" customHeight="1" x14ac:dyDescent="0.35">
      <c r="A3623" s="77" t="s">
        <v>1259</v>
      </c>
      <c r="B3623" s="6">
        <v>6895</v>
      </c>
      <c r="C3623" s="6" t="s">
        <v>1259</v>
      </c>
      <c r="D3623" s="40">
        <v>14</v>
      </c>
      <c r="E3623" s="30">
        <f t="shared" si="501"/>
        <v>1896.4549602</v>
      </c>
      <c r="F3623" s="30">
        <f t="shared" si="502"/>
        <v>1610.2205891999999</v>
      </c>
      <c r="G3623" s="30">
        <f t="shared" si="503"/>
        <v>1372.7069621999999</v>
      </c>
      <c r="H3623" s="30">
        <f t="shared" si="504"/>
        <v>1285.0096229999997</v>
      </c>
      <c r="I3623" s="30">
        <f t="shared" si="505"/>
        <v>1242.378972</v>
      </c>
      <c r="J3623" s="30">
        <f t="shared" si="506"/>
        <v>0</v>
      </c>
      <c r="K3623" s="30">
        <f t="shared" si="507"/>
        <v>1300</v>
      </c>
      <c r="L3623" s="30">
        <f t="shared" si="508"/>
        <v>1320</v>
      </c>
      <c r="M3623" s="80">
        <f t="shared" si="509"/>
        <v>1200</v>
      </c>
      <c r="N3623" s="42"/>
      <c r="O3623" s="42"/>
      <c r="P3623" s="42"/>
      <c r="Q3623" s="40">
        <v>14</v>
      </c>
      <c r="R3623" s="43">
        <v>14</v>
      </c>
      <c r="S3623" s="40">
        <v>14</v>
      </c>
    </row>
    <row r="3624" spans="1:19" ht="12" customHeight="1" x14ac:dyDescent="0.35">
      <c r="A3624" s="77" t="s">
        <v>1260</v>
      </c>
      <c r="B3624" s="6">
        <v>6896</v>
      </c>
      <c r="C3624" s="6" t="s">
        <v>1260</v>
      </c>
      <c r="D3624" s="40">
        <v>14</v>
      </c>
      <c r="E3624" s="30">
        <f t="shared" si="501"/>
        <v>1896.4549602</v>
      </c>
      <c r="F3624" s="30">
        <f t="shared" si="502"/>
        <v>1610.2205891999999</v>
      </c>
      <c r="G3624" s="30">
        <f t="shared" si="503"/>
        <v>1372.7069621999999</v>
      </c>
      <c r="H3624" s="30">
        <f t="shared" si="504"/>
        <v>1285.0096229999997</v>
      </c>
      <c r="I3624" s="30">
        <f t="shared" si="505"/>
        <v>1242.378972</v>
      </c>
      <c r="J3624" s="30">
        <f t="shared" si="506"/>
        <v>0</v>
      </c>
      <c r="K3624" s="30">
        <f t="shared" si="507"/>
        <v>1300</v>
      </c>
      <c r="L3624" s="30">
        <f t="shared" si="508"/>
        <v>1320</v>
      </c>
      <c r="M3624" s="80">
        <f t="shared" si="509"/>
        <v>1200</v>
      </c>
      <c r="N3624" s="42"/>
      <c r="O3624" s="42"/>
      <c r="P3624" s="42"/>
      <c r="Q3624" s="40">
        <v>14</v>
      </c>
      <c r="R3624" s="43">
        <v>14</v>
      </c>
      <c r="S3624" s="40">
        <v>14</v>
      </c>
    </row>
    <row r="3625" spans="1:19" ht="12" customHeight="1" x14ac:dyDescent="0.35">
      <c r="A3625" s="77" t="s">
        <v>1261</v>
      </c>
      <c r="B3625" s="6">
        <v>6898</v>
      </c>
      <c r="C3625" s="6" t="s">
        <v>1261</v>
      </c>
      <c r="D3625" s="40">
        <v>11</v>
      </c>
      <c r="E3625" s="30">
        <f t="shared" si="501"/>
        <v>1568.8079568000001</v>
      </c>
      <c r="F3625" s="30">
        <f t="shared" si="502"/>
        <v>1164.4257815999999</v>
      </c>
      <c r="G3625" s="30">
        <f t="shared" si="503"/>
        <v>908.64187559999993</v>
      </c>
      <c r="H3625" s="30">
        <f t="shared" si="504"/>
        <v>889.15357799999992</v>
      </c>
      <c r="I3625" s="30">
        <f t="shared" si="505"/>
        <v>842.86887119999994</v>
      </c>
      <c r="J3625" s="30">
        <f t="shared" si="506"/>
        <v>0</v>
      </c>
      <c r="K3625" s="30">
        <f t="shared" si="507"/>
        <v>1000</v>
      </c>
      <c r="L3625" s="30">
        <f t="shared" si="508"/>
        <v>1020</v>
      </c>
      <c r="M3625" s="80">
        <f t="shared" si="509"/>
        <v>900</v>
      </c>
      <c r="N3625" s="42"/>
      <c r="O3625" s="42"/>
      <c r="P3625" s="42"/>
      <c r="Q3625" s="40">
        <v>11</v>
      </c>
      <c r="R3625" s="43">
        <v>11</v>
      </c>
      <c r="S3625" s="40">
        <v>11</v>
      </c>
    </row>
    <row r="3626" spans="1:19" ht="12" customHeight="1" x14ac:dyDescent="0.35">
      <c r="A3626" s="77" t="s">
        <v>1261</v>
      </c>
      <c r="B3626" s="6">
        <v>6899</v>
      </c>
      <c r="C3626" s="6" t="s">
        <v>1261</v>
      </c>
      <c r="D3626" s="40">
        <v>11</v>
      </c>
      <c r="E3626" s="30">
        <f t="shared" si="501"/>
        <v>1568.8079568000001</v>
      </c>
      <c r="F3626" s="30">
        <f t="shared" si="502"/>
        <v>1164.4257815999999</v>
      </c>
      <c r="G3626" s="30">
        <f t="shared" si="503"/>
        <v>908.64187559999993</v>
      </c>
      <c r="H3626" s="30">
        <f t="shared" si="504"/>
        <v>889.15357799999992</v>
      </c>
      <c r="I3626" s="30">
        <f t="shared" si="505"/>
        <v>842.86887119999994</v>
      </c>
      <c r="J3626" s="30">
        <f t="shared" si="506"/>
        <v>0</v>
      </c>
      <c r="K3626" s="30">
        <f t="shared" si="507"/>
        <v>1000</v>
      </c>
      <c r="L3626" s="30">
        <f t="shared" si="508"/>
        <v>1020</v>
      </c>
      <c r="M3626" s="80">
        <f t="shared" si="509"/>
        <v>900</v>
      </c>
      <c r="N3626" s="42"/>
      <c r="O3626" s="42"/>
      <c r="P3626" s="42"/>
      <c r="Q3626" s="40">
        <v>11</v>
      </c>
      <c r="R3626" s="43">
        <v>11</v>
      </c>
      <c r="S3626" s="40">
        <v>11</v>
      </c>
    </row>
    <row r="3627" spans="1:19" ht="12" customHeight="1" x14ac:dyDescent="0.35">
      <c r="A3627" s="77" t="s">
        <v>1262</v>
      </c>
      <c r="B3627" s="6">
        <v>6900</v>
      </c>
      <c r="C3627" s="6" t="s">
        <v>1262</v>
      </c>
      <c r="D3627" s="40">
        <v>11</v>
      </c>
      <c r="E3627" s="30">
        <f t="shared" si="501"/>
        <v>1568.8079568000001</v>
      </c>
      <c r="F3627" s="30">
        <f t="shared" si="502"/>
        <v>1164.4257815999999</v>
      </c>
      <c r="G3627" s="30">
        <f t="shared" si="503"/>
        <v>908.64187559999993</v>
      </c>
      <c r="H3627" s="30">
        <f t="shared" si="504"/>
        <v>889.15357799999992</v>
      </c>
      <c r="I3627" s="30">
        <f t="shared" si="505"/>
        <v>842.86887119999994</v>
      </c>
      <c r="J3627" s="30">
        <f t="shared" si="506"/>
        <v>0</v>
      </c>
      <c r="K3627" s="30">
        <f t="shared" si="507"/>
        <v>1000</v>
      </c>
      <c r="L3627" s="30">
        <f t="shared" si="508"/>
        <v>1020</v>
      </c>
      <c r="M3627" s="80">
        <f t="shared" si="509"/>
        <v>900</v>
      </c>
      <c r="N3627" s="42"/>
      <c r="O3627" s="42"/>
      <c r="P3627" s="42"/>
      <c r="Q3627" s="40">
        <v>11</v>
      </c>
      <c r="R3627" s="43">
        <v>11</v>
      </c>
      <c r="S3627" s="40">
        <v>11</v>
      </c>
    </row>
    <row r="3628" spans="1:19" ht="12" customHeight="1" x14ac:dyDescent="0.35">
      <c r="A3628" s="77" t="s">
        <v>1262</v>
      </c>
      <c r="B3628" s="6">
        <v>6901</v>
      </c>
      <c r="C3628" s="6" t="s">
        <v>1262</v>
      </c>
      <c r="D3628" s="40">
        <v>11</v>
      </c>
      <c r="E3628" s="30">
        <f t="shared" si="501"/>
        <v>1568.8079568000001</v>
      </c>
      <c r="F3628" s="30">
        <f t="shared" si="502"/>
        <v>1164.4257815999999</v>
      </c>
      <c r="G3628" s="30">
        <f t="shared" si="503"/>
        <v>908.64187559999993</v>
      </c>
      <c r="H3628" s="30">
        <f t="shared" si="504"/>
        <v>889.15357799999992</v>
      </c>
      <c r="I3628" s="30">
        <f t="shared" si="505"/>
        <v>842.86887119999994</v>
      </c>
      <c r="J3628" s="30">
        <f t="shared" si="506"/>
        <v>0</v>
      </c>
      <c r="K3628" s="30">
        <f t="shared" si="507"/>
        <v>1000</v>
      </c>
      <c r="L3628" s="30">
        <f t="shared" si="508"/>
        <v>1020</v>
      </c>
      <c r="M3628" s="80">
        <f t="shared" si="509"/>
        <v>900</v>
      </c>
      <c r="N3628" s="42"/>
      <c r="O3628" s="42"/>
      <c r="P3628" s="42"/>
      <c r="Q3628" s="40">
        <v>11</v>
      </c>
      <c r="R3628" s="43">
        <v>11</v>
      </c>
      <c r="S3628" s="40">
        <v>11</v>
      </c>
    </row>
    <row r="3629" spans="1:19" ht="12" customHeight="1" x14ac:dyDescent="0.35">
      <c r="A3629" s="77" t="s">
        <v>1262</v>
      </c>
      <c r="B3629" s="6">
        <v>6902</v>
      </c>
      <c r="C3629" s="6" t="s">
        <v>1262</v>
      </c>
      <c r="D3629" s="40">
        <v>11</v>
      </c>
      <c r="E3629" s="30">
        <f t="shared" si="501"/>
        <v>1568.8079568000001</v>
      </c>
      <c r="F3629" s="30">
        <f t="shared" si="502"/>
        <v>1164.4257815999999</v>
      </c>
      <c r="G3629" s="30">
        <f t="shared" si="503"/>
        <v>908.64187559999993</v>
      </c>
      <c r="H3629" s="30">
        <f t="shared" si="504"/>
        <v>889.15357799999992</v>
      </c>
      <c r="I3629" s="30">
        <f t="shared" si="505"/>
        <v>842.86887119999994</v>
      </c>
      <c r="J3629" s="30">
        <f t="shared" si="506"/>
        <v>0</v>
      </c>
      <c r="K3629" s="30">
        <f t="shared" si="507"/>
        <v>1000</v>
      </c>
      <c r="L3629" s="30">
        <f t="shared" si="508"/>
        <v>1020</v>
      </c>
      <c r="M3629" s="80">
        <f t="shared" si="509"/>
        <v>900</v>
      </c>
      <c r="N3629" s="42"/>
      <c r="O3629" s="42"/>
      <c r="P3629" s="42"/>
      <c r="Q3629" s="40">
        <v>11</v>
      </c>
      <c r="R3629" s="43">
        <v>11</v>
      </c>
      <c r="S3629" s="40">
        <v>11</v>
      </c>
    </row>
    <row r="3630" spans="1:19" ht="12" customHeight="1" x14ac:dyDescent="0.35">
      <c r="A3630" s="77" t="s">
        <v>1262</v>
      </c>
      <c r="B3630" s="6">
        <v>6903</v>
      </c>
      <c r="C3630" s="6" t="s">
        <v>1262</v>
      </c>
      <c r="D3630" s="40">
        <v>11</v>
      </c>
      <c r="E3630" s="30">
        <f t="shared" si="501"/>
        <v>1568.8079568000001</v>
      </c>
      <c r="F3630" s="30">
        <f t="shared" si="502"/>
        <v>1164.4257815999999</v>
      </c>
      <c r="G3630" s="30">
        <f t="shared" si="503"/>
        <v>908.64187559999993</v>
      </c>
      <c r="H3630" s="30">
        <f t="shared" si="504"/>
        <v>889.15357799999992</v>
      </c>
      <c r="I3630" s="30">
        <f t="shared" si="505"/>
        <v>842.86887119999994</v>
      </c>
      <c r="J3630" s="30">
        <f t="shared" si="506"/>
        <v>0</v>
      </c>
      <c r="K3630" s="30">
        <f t="shared" si="507"/>
        <v>1000</v>
      </c>
      <c r="L3630" s="30">
        <f t="shared" si="508"/>
        <v>1020</v>
      </c>
      <c r="M3630" s="80">
        <f t="shared" si="509"/>
        <v>900</v>
      </c>
      <c r="N3630" s="42"/>
      <c r="O3630" s="42"/>
      <c r="P3630" s="42"/>
      <c r="Q3630" s="40">
        <v>11</v>
      </c>
      <c r="R3630" s="43">
        <v>11</v>
      </c>
      <c r="S3630" s="40">
        <v>11</v>
      </c>
    </row>
    <row r="3631" spans="1:19" ht="12" customHeight="1" x14ac:dyDescent="0.35">
      <c r="A3631" s="77" t="s">
        <v>1262</v>
      </c>
      <c r="B3631" s="6">
        <v>6909</v>
      </c>
      <c r="C3631" s="6" t="s">
        <v>1262</v>
      </c>
      <c r="D3631" s="40">
        <v>11</v>
      </c>
      <c r="E3631" s="30">
        <f t="shared" si="501"/>
        <v>1568.8079568000001</v>
      </c>
      <c r="F3631" s="30">
        <f t="shared" si="502"/>
        <v>1164.4257815999999</v>
      </c>
      <c r="G3631" s="30">
        <f t="shared" si="503"/>
        <v>908.64187559999993</v>
      </c>
      <c r="H3631" s="30">
        <f t="shared" si="504"/>
        <v>889.15357799999992</v>
      </c>
      <c r="I3631" s="30">
        <f t="shared" si="505"/>
        <v>842.86887119999994</v>
      </c>
      <c r="J3631" s="30">
        <f t="shared" si="506"/>
        <v>0</v>
      </c>
      <c r="K3631" s="30">
        <f t="shared" si="507"/>
        <v>1000</v>
      </c>
      <c r="L3631" s="30">
        <f t="shared" si="508"/>
        <v>1020</v>
      </c>
      <c r="M3631" s="80">
        <f t="shared" si="509"/>
        <v>900</v>
      </c>
      <c r="N3631" s="42"/>
      <c r="O3631" s="42"/>
      <c r="P3631" s="42"/>
      <c r="Q3631" s="40">
        <v>11</v>
      </c>
      <c r="R3631" s="43">
        <v>11</v>
      </c>
      <c r="S3631" s="40">
        <v>11</v>
      </c>
    </row>
    <row r="3632" spans="1:19" ht="12" customHeight="1" x14ac:dyDescent="0.35">
      <c r="A3632" s="77" t="s">
        <v>1263</v>
      </c>
      <c r="B3632" s="6">
        <v>6912</v>
      </c>
      <c r="C3632" s="6" t="s">
        <v>1263</v>
      </c>
      <c r="D3632" s="40">
        <v>15</v>
      </c>
      <c r="E3632" s="30">
        <f t="shared" si="501"/>
        <v>1961.0099459999999</v>
      </c>
      <c r="F3632" s="30">
        <f t="shared" si="502"/>
        <v>1718.6242446000001</v>
      </c>
      <c r="G3632" s="30">
        <f t="shared" si="503"/>
        <v>1437.2619479999996</v>
      </c>
      <c r="H3632" s="30">
        <f t="shared" si="504"/>
        <v>1350.7826273999999</v>
      </c>
      <c r="I3632" s="30">
        <f t="shared" si="505"/>
        <v>1306.9339577999999</v>
      </c>
      <c r="J3632" s="30">
        <f t="shared" si="506"/>
        <v>0</v>
      </c>
      <c r="K3632" s="30">
        <f t="shared" si="507"/>
        <v>1400</v>
      </c>
      <c r="L3632" s="30">
        <f t="shared" si="508"/>
        <v>1520</v>
      </c>
      <c r="M3632" s="80">
        <f t="shared" si="509"/>
        <v>1300</v>
      </c>
      <c r="N3632" s="42"/>
      <c r="O3632" s="42"/>
      <c r="P3632" s="42"/>
      <c r="Q3632" s="40">
        <v>15</v>
      </c>
      <c r="R3632" s="43">
        <v>15</v>
      </c>
      <c r="S3632" s="40">
        <v>15</v>
      </c>
    </row>
    <row r="3633" spans="1:19" ht="12" customHeight="1" x14ac:dyDescent="0.35">
      <c r="A3633" s="77" t="s">
        <v>1264</v>
      </c>
      <c r="B3633" s="6">
        <v>6914</v>
      </c>
      <c r="C3633" s="6" t="s">
        <v>1264</v>
      </c>
      <c r="D3633" s="40">
        <v>15</v>
      </c>
      <c r="E3633" s="30">
        <f t="shared" si="501"/>
        <v>1961.0099459999999</v>
      </c>
      <c r="F3633" s="30">
        <f t="shared" si="502"/>
        <v>1718.6242446000001</v>
      </c>
      <c r="G3633" s="30">
        <f t="shared" si="503"/>
        <v>1437.2619479999996</v>
      </c>
      <c r="H3633" s="30">
        <f t="shared" si="504"/>
        <v>1350.7826273999999</v>
      </c>
      <c r="I3633" s="30">
        <f t="shared" si="505"/>
        <v>1306.9339577999999</v>
      </c>
      <c r="J3633" s="30">
        <f t="shared" si="506"/>
        <v>0</v>
      </c>
      <c r="K3633" s="30">
        <f t="shared" si="507"/>
        <v>1400</v>
      </c>
      <c r="L3633" s="30">
        <f t="shared" si="508"/>
        <v>1520</v>
      </c>
      <c r="M3633" s="80">
        <f t="shared" si="509"/>
        <v>1300</v>
      </c>
      <c r="N3633" s="42"/>
      <c r="O3633" s="42"/>
      <c r="P3633" s="42"/>
      <c r="Q3633" s="40">
        <v>15</v>
      </c>
      <c r="R3633" s="43">
        <v>15</v>
      </c>
      <c r="S3633" s="40">
        <v>15</v>
      </c>
    </row>
    <row r="3634" spans="1:19" ht="12" customHeight="1" x14ac:dyDescent="0.35">
      <c r="A3634" s="77" t="s">
        <v>1265</v>
      </c>
      <c r="B3634" s="6">
        <v>6915</v>
      </c>
      <c r="C3634" s="6" t="s">
        <v>1265</v>
      </c>
      <c r="D3634" s="40">
        <v>15</v>
      </c>
      <c r="E3634" s="30">
        <f t="shared" si="501"/>
        <v>1961.0099459999999</v>
      </c>
      <c r="F3634" s="30">
        <f t="shared" si="502"/>
        <v>1718.6242446000001</v>
      </c>
      <c r="G3634" s="30">
        <f t="shared" si="503"/>
        <v>1437.2619479999996</v>
      </c>
      <c r="H3634" s="30">
        <f t="shared" si="504"/>
        <v>1350.7826273999999</v>
      </c>
      <c r="I3634" s="30">
        <f t="shared" si="505"/>
        <v>1306.9339577999999</v>
      </c>
      <c r="J3634" s="30">
        <f t="shared" si="506"/>
        <v>0</v>
      </c>
      <c r="K3634" s="30">
        <f t="shared" si="507"/>
        <v>1400</v>
      </c>
      <c r="L3634" s="30">
        <f t="shared" si="508"/>
        <v>1520</v>
      </c>
      <c r="M3634" s="80">
        <f t="shared" si="509"/>
        <v>1300</v>
      </c>
      <c r="N3634" s="42"/>
      <c r="O3634" s="42"/>
      <c r="P3634" s="42"/>
      <c r="Q3634" s="40">
        <v>15</v>
      </c>
      <c r="R3634" s="43">
        <v>15</v>
      </c>
      <c r="S3634" s="40">
        <v>15</v>
      </c>
    </row>
    <row r="3635" spans="1:19" ht="12" customHeight="1" x14ac:dyDescent="0.35">
      <c r="A3635" s="77" t="s">
        <v>1266</v>
      </c>
      <c r="B3635" s="6">
        <v>6916</v>
      </c>
      <c r="C3635" s="6" t="s">
        <v>1266</v>
      </c>
      <c r="D3635" s="40">
        <v>15</v>
      </c>
      <c r="E3635" s="30">
        <f t="shared" si="501"/>
        <v>1961.0099459999999</v>
      </c>
      <c r="F3635" s="30">
        <f t="shared" si="502"/>
        <v>1718.6242446000001</v>
      </c>
      <c r="G3635" s="30">
        <f t="shared" si="503"/>
        <v>1437.2619479999996</v>
      </c>
      <c r="H3635" s="30">
        <f t="shared" si="504"/>
        <v>1350.7826273999999</v>
      </c>
      <c r="I3635" s="30">
        <f t="shared" si="505"/>
        <v>1306.9339577999999</v>
      </c>
      <c r="J3635" s="30">
        <f t="shared" si="506"/>
        <v>0</v>
      </c>
      <c r="K3635" s="30">
        <f t="shared" si="507"/>
        <v>1400</v>
      </c>
      <c r="L3635" s="30">
        <f t="shared" si="508"/>
        <v>1520</v>
      </c>
      <c r="M3635" s="80">
        <f t="shared" si="509"/>
        <v>1300</v>
      </c>
      <c r="N3635" s="42"/>
      <c r="O3635" s="42"/>
      <c r="P3635" s="42"/>
      <c r="Q3635" s="40">
        <v>15</v>
      </c>
      <c r="R3635" s="43">
        <v>15</v>
      </c>
      <c r="S3635" s="40">
        <v>15</v>
      </c>
    </row>
    <row r="3636" spans="1:19" ht="12" customHeight="1" x14ac:dyDescent="0.35">
      <c r="A3636" s="77" t="s">
        <v>1267</v>
      </c>
      <c r="B3636" s="6">
        <v>6917</v>
      </c>
      <c r="C3636" s="6" t="s">
        <v>1267</v>
      </c>
      <c r="D3636" s="40">
        <v>15</v>
      </c>
      <c r="E3636" s="30">
        <f t="shared" si="501"/>
        <v>1961.0099459999999</v>
      </c>
      <c r="F3636" s="30">
        <f t="shared" si="502"/>
        <v>1718.6242446000001</v>
      </c>
      <c r="G3636" s="30">
        <f t="shared" si="503"/>
        <v>1437.2619479999996</v>
      </c>
      <c r="H3636" s="30">
        <f t="shared" si="504"/>
        <v>1350.7826273999999</v>
      </c>
      <c r="I3636" s="30">
        <f t="shared" si="505"/>
        <v>1306.9339577999999</v>
      </c>
      <c r="J3636" s="30">
        <f t="shared" si="506"/>
        <v>0</v>
      </c>
      <c r="K3636" s="30">
        <f t="shared" si="507"/>
        <v>1400</v>
      </c>
      <c r="L3636" s="30">
        <f t="shared" si="508"/>
        <v>1520</v>
      </c>
      <c r="M3636" s="80">
        <f t="shared" si="509"/>
        <v>1300</v>
      </c>
      <c r="N3636" s="42"/>
      <c r="O3636" s="42"/>
      <c r="P3636" s="42"/>
      <c r="Q3636" s="40">
        <v>15</v>
      </c>
      <c r="R3636" s="43">
        <v>15</v>
      </c>
      <c r="S3636" s="40">
        <v>15</v>
      </c>
    </row>
    <row r="3637" spans="1:19" ht="12" customHeight="1" x14ac:dyDescent="0.35">
      <c r="A3637" s="77" t="s">
        <v>1268</v>
      </c>
      <c r="B3637" s="6">
        <v>6918</v>
      </c>
      <c r="C3637" s="6" t="s">
        <v>1268</v>
      </c>
      <c r="D3637" s="40">
        <v>15</v>
      </c>
      <c r="E3637" s="30">
        <f t="shared" si="501"/>
        <v>1961.0099459999999</v>
      </c>
      <c r="F3637" s="30">
        <f t="shared" si="502"/>
        <v>1718.6242446000001</v>
      </c>
      <c r="G3637" s="30">
        <f t="shared" si="503"/>
        <v>1437.2619479999996</v>
      </c>
      <c r="H3637" s="30">
        <f t="shared" si="504"/>
        <v>1350.7826273999999</v>
      </c>
      <c r="I3637" s="30">
        <f t="shared" si="505"/>
        <v>1306.9339577999999</v>
      </c>
      <c r="J3637" s="30">
        <f t="shared" si="506"/>
        <v>0</v>
      </c>
      <c r="K3637" s="30">
        <f t="shared" si="507"/>
        <v>1400</v>
      </c>
      <c r="L3637" s="30">
        <f t="shared" si="508"/>
        <v>1520</v>
      </c>
      <c r="M3637" s="80">
        <f t="shared" si="509"/>
        <v>1300</v>
      </c>
      <c r="N3637" s="42"/>
      <c r="O3637" s="42"/>
      <c r="P3637" s="42"/>
      <c r="Q3637" s="40">
        <v>15</v>
      </c>
      <c r="R3637" s="43">
        <v>15</v>
      </c>
      <c r="S3637" s="40">
        <v>15</v>
      </c>
    </row>
    <row r="3638" spans="1:19" ht="12" customHeight="1" x14ac:dyDescent="0.35">
      <c r="A3638" s="77" t="s">
        <v>1269</v>
      </c>
      <c r="B3638" s="6">
        <v>6919</v>
      </c>
      <c r="C3638" s="6" t="s">
        <v>1269</v>
      </c>
      <c r="D3638" s="40">
        <v>15</v>
      </c>
      <c r="E3638" s="30">
        <f t="shared" si="501"/>
        <v>1961.0099459999999</v>
      </c>
      <c r="F3638" s="30">
        <f t="shared" si="502"/>
        <v>1718.6242446000001</v>
      </c>
      <c r="G3638" s="30">
        <f t="shared" si="503"/>
        <v>1437.2619479999996</v>
      </c>
      <c r="H3638" s="30">
        <f t="shared" si="504"/>
        <v>1350.7826273999999</v>
      </c>
      <c r="I3638" s="30">
        <f t="shared" si="505"/>
        <v>1306.9339577999999</v>
      </c>
      <c r="J3638" s="30">
        <f t="shared" si="506"/>
        <v>0</v>
      </c>
      <c r="K3638" s="30">
        <f t="shared" si="507"/>
        <v>1400</v>
      </c>
      <c r="L3638" s="30">
        <f t="shared" si="508"/>
        <v>1520</v>
      </c>
      <c r="M3638" s="80">
        <f t="shared" si="509"/>
        <v>1300</v>
      </c>
      <c r="N3638" s="42"/>
      <c r="O3638" s="42"/>
      <c r="P3638" s="42"/>
      <c r="Q3638" s="40">
        <v>15</v>
      </c>
      <c r="R3638" s="43">
        <v>15</v>
      </c>
      <c r="S3638" s="40">
        <v>15</v>
      </c>
    </row>
    <row r="3639" spans="1:19" ht="12" customHeight="1" x14ac:dyDescent="0.35">
      <c r="A3639" s="77" t="s">
        <v>1270</v>
      </c>
      <c r="B3639" s="6">
        <v>6921</v>
      </c>
      <c r="C3639" s="6" t="s">
        <v>1270</v>
      </c>
      <c r="D3639" s="40">
        <v>15</v>
      </c>
      <c r="E3639" s="30">
        <f t="shared" si="501"/>
        <v>1961.0099459999999</v>
      </c>
      <c r="F3639" s="30">
        <f t="shared" si="502"/>
        <v>1718.6242446000001</v>
      </c>
      <c r="G3639" s="30">
        <f t="shared" si="503"/>
        <v>1437.2619479999996</v>
      </c>
      <c r="H3639" s="30">
        <f t="shared" si="504"/>
        <v>1350.7826273999999</v>
      </c>
      <c r="I3639" s="30">
        <f t="shared" si="505"/>
        <v>1306.9339577999999</v>
      </c>
      <c r="J3639" s="30">
        <f t="shared" si="506"/>
        <v>0</v>
      </c>
      <c r="K3639" s="30">
        <f t="shared" si="507"/>
        <v>1400</v>
      </c>
      <c r="L3639" s="30">
        <f t="shared" si="508"/>
        <v>1520</v>
      </c>
      <c r="M3639" s="80">
        <f t="shared" si="509"/>
        <v>1300</v>
      </c>
      <c r="N3639" s="42"/>
      <c r="O3639" s="42"/>
      <c r="P3639" s="42"/>
      <c r="Q3639" s="40">
        <v>15</v>
      </c>
      <c r="R3639" s="43">
        <v>15</v>
      </c>
      <c r="S3639" s="40">
        <v>15</v>
      </c>
    </row>
    <row r="3640" spans="1:19" ht="12" customHeight="1" x14ac:dyDescent="0.35">
      <c r="A3640" s="77" t="s">
        <v>1270</v>
      </c>
      <c r="B3640" s="6">
        <v>6924</v>
      </c>
      <c r="C3640" s="6" t="s">
        <v>1270</v>
      </c>
      <c r="D3640" s="40">
        <v>15</v>
      </c>
      <c r="E3640" s="30">
        <f t="shared" si="501"/>
        <v>1961.0099459999999</v>
      </c>
      <c r="F3640" s="30">
        <f t="shared" si="502"/>
        <v>1718.6242446000001</v>
      </c>
      <c r="G3640" s="30">
        <f t="shared" si="503"/>
        <v>1437.2619479999996</v>
      </c>
      <c r="H3640" s="30">
        <f t="shared" si="504"/>
        <v>1350.7826273999999</v>
      </c>
      <c r="I3640" s="30">
        <f t="shared" si="505"/>
        <v>1306.9339577999999</v>
      </c>
      <c r="J3640" s="30">
        <f t="shared" si="506"/>
        <v>0</v>
      </c>
      <c r="K3640" s="30">
        <f t="shared" si="507"/>
        <v>1400</v>
      </c>
      <c r="L3640" s="30">
        <f t="shared" si="508"/>
        <v>1520</v>
      </c>
      <c r="M3640" s="80">
        <f t="shared" si="509"/>
        <v>1300</v>
      </c>
      <c r="N3640" s="42"/>
      <c r="O3640" s="42"/>
      <c r="P3640" s="42"/>
      <c r="Q3640" s="40">
        <v>15</v>
      </c>
      <c r="R3640" s="43">
        <v>15</v>
      </c>
      <c r="S3640" s="40">
        <v>15</v>
      </c>
    </row>
    <row r="3641" spans="1:19" ht="12" customHeight="1" x14ac:dyDescent="0.35">
      <c r="A3641" s="77" t="s">
        <v>1271</v>
      </c>
      <c r="B3641" s="6">
        <v>6926</v>
      </c>
      <c r="C3641" s="6" t="s">
        <v>1271</v>
      </c>
      <c r="D3641" s="40">
        <v>15</v>
      </c>
      <c r="E3641" s="30">
        <f t="shared" si="501"/>
        <v>1961.0099459999999</v>
      </c>
      <c r="F3641" s="30">
        <f t="shared" si="502"/>
        <v>1718.6242446000001</v>
      </c>
      <c r="G3641" s="30">
        <f t="shared" si="503"/>
        <v>1437.2619479999996</v>
      </c>
      <c r="H3641" s="30">
        <f t="shared" si="504"/>
        <v>1350.7826273999999</v>
      </c>
      <c r="I3641" s="30">
        <f t="shared" si="505"/>
        <v>1306.9339577999999</v>
      </c>
      <c r="J3641" s="30">
        <f t="shared" si="506"/>
        <v>0</v>
      </c>
      <c r="K3641" s="30">
        <f t="shared" si="507"/>
        <v>1400</v>
      </c>
      <c r="L3641" s="30">
        <f t="shared" si="508"/>
        <v>1520</v>
      </c>
      <c r="M3641" s="80">
        <f t="shared" si="509"/>
        <v>1300</v>
      </c>
      <c r="N3641" s="42"/>
      <c r="O3641" s="42"/>
      <c r="P3641" s="42"/>
      <c r="Q3641" s="40">
        <v>15</v>
      </c>
      <c r="R3641" s="43">
        <v>15</v>
      </c>
      <c r="S3641" s="40">
        <v>15</v>
      </c>
    </row>
    <row r="3642" spans="1:19" ht="12" customHeight="1" x14ac:dyDescent="0.35">
      <c r="A3642" s="77" t="s">
        <v>1272</v>
      </c>
      <c r="B3642" s="6">
        <v>6927</v>
      </c>
      <c r="C3642" s="6" t="s">
        <v>1272</v>
      </c>
      <c r="D3642" s="40">
        <v>15</v>
      </c>
      <c r="E3642" s="30">
        <f t="shared" si="501"/>
        <v>1961.0099459999999</v>
      </c>
      <c r="F3642" s="30">
        <f t="shared" si="502"/>
        <v>1718.6242446000001</v>
      </c>
      <c r="G3642" s="30">
        <f t="shared" si="503"/>
        <v>1437.2619479999996</v>
      </c>
      <c r="H3642" s="30">
        <f t="shared" si="504"/>
        <v>1350.7826273999999</v>
      </c>
      <c r="I3642" s="30">
        <f t="shared" si="505"/>
        <v>1306.9339577999999</v>
      </c>
      <c r="J3642" s="30">
        <f t="shared" si="506"/>
        <v>0</v>
      </c>
      <c r="K3642" s="30">
        <f t="shared" si="507"/>
        <v>1400</v>
      </c>
      <c r="L3642" s="30">
        <f t="shared" si="508"/>
        <v>1520</v>
      </c>
      <c r="M3642" s="80">
        <f t="shared" si="509"/>
        <v>1300</v>
      </c>
      <c r="N3642" s="42"/>
      <c r="O3642" s="42"/>
      <c r="P3642" s="42"/>
      <c r="Q3642" s="40">
        <v>15</v>
      </c>
      <c r="R3642" s="43">
        <v>15</v>
      </c>
      <c r="S3642" s="40">
        <v>15</v>
      </c>
    </row>
    <row r="3643" spans="1:19" ht="12" customHeight="1" x14ac:dyDescent="0.35">
      <c r="A3643" s="77" t="s">
        <v>1273</v>
      </c>
      <c r="B3643" s="6">
        <v>6928</v>
      </c>
      <c r="C3643" s="6" t="s">
        <v>1273</v>
      </c>
      <c r="D3643" s="40">
        <v>15</v>
      </c>
      <c r="E3643" s="30">
        <f t="shared" si="501"/>
        <v>1961.0099459999999</v>
      </c>
      <c r="F3643" s="30">
        <f t="shared" si="502"/>
        <v>1718.6242446000001</v>
      </c>
      <c r="G3643" s="30">
        <f t="shared" si="503"/>
        <v>1437.2619479999996</v>
      </c>
      <c r="H3643" s="30">
        <f t="shared" si="504"/>
        <v>1350.7826273999999</v>
      </c>
      <c r="I3643" s="30">
        <f t="shared" si="505"/>
        <v>1306.9339577999999</v>
      </c>
      <c r="J3643" s="30">
        <f t="shared" si="506"/>
        <v>0</v>
      </c>
      <c r="K3643" s="30">
        <f t="shared" si="507"/>
        <v>1400</v>
      </c>
      <c r="L3643" s="30">
        <f t="shared" si="508"/>
        <v>1520</v>
      </c>
      <c r="M3643" s="80">
        <f t="shared" si="509"/>
        <v>1300</v>
      </c>
      <c r="N3643" s="42"/>
      <c r="O3643" s="42"/>
      <c r="P3643" s="42"/>
      <c r="Q3643" s="40">
        <v>15</v>
      </c>
      <c r="R3643" s="43">
        <v>15</v>
      </c>
      <c r="S3643" s="40">
        <v>15</v>
      </c>
    </row>
    <row r="3644" spans="1:19" ht="12" customHeight="1" x14ac:dyDescent="0.35">
      <c r="A3644" s="77" t="s">
        <v>1274</v>
      </c>
      <c r="B3644" s="6">
        <v>6929</v>
      </c>
      <c r="C3644" s="6" t="s">
        <v>1274</v>
      </c>
      <c r="D3644" s="40">
        <v>15</v>
      </c>
      <c r="E3644" s="30">
        <f t="shared" si="501"/>
        <v>1961.0099459999999</v>
      </c>
      <c r="F3644" s="30">
        <f t="shared" si="502"/>
        <v>1718.6242446000001</v>
      </c>
      <c r="G3644" s="30">
        <f t="shared" si="503"/>
        <v>1437.2619479999996</v>
      </c>
      <c r="H3644" s="30">
        <f t="shared" si="504"/>
        <v>1350.7826273999999</v>
      </c>
      <c r="I3644" s="30">
        <f t="shared" si="505"/>
        <v>1306.9339577999999</v>
      </c>
      <c r="J3644" s="30">
        <f t="shared" si="506"/>
        <v>0</v>
      </c>
      <c r="K3644" s="30">
        <f t="shared" si="507"/>
        <v>1400</v>
      </c>
      <c r="L3644" s="30">
        <f t="shared" si="508"/>
        <v>1520</v>
      </c>
      <c r="M3644" s="80">
        <f t="shared" si="509"/>
        <v>1300</v>
      </c>
      <c r="N3644" s="42"/>
      <c r="O3644" s="42"/>
      <c r="P3644" s="42"/>
      <c r="Q3644" s="40">
        <v>15</v>
      </c>
      <c r="R3644" s="43">
        <v>15</v>
      </c>
      <c r="S3644" s="40">
        <v>15</v>
      </c>
    </row>
    <row r="3645" spans="1:19" ht="12" customHeight="1" x14ac:dyDescent="0.35">
      <c r="A3645" s="77" t="s">
        <v>1275</v>
      </c>
      <c r="B3645" s="6">
        <v>6939</v>
      </c>
      <c r="C3645" s="6" t="s">
        <v>1275</v>
      </c>
      <c r="D3645" s="40">
        <v>13</v>
      </c>
      <c r="E3645" s="30">
        <f t="shared" si="501"/>
        <v>1829.4639371999999</v>
      </c>
      <c r="F3645" s="30">
        <f t="shared" si="502"/>
        <v>1457.9682642000002</v>
      </c>
      <c r="G3645" s="30">
        <f t="shared" si="503"/>
        <v>1176.6059676</v>
      </c>
      <c r="H3645" s="30">
        <f t="shared" si="504"/>
        <v>1042.6239215999999</v>
      </c>
      <c r="I3645" s="30">
        <f t="shared" si="505"/>
        <v>1112.0509817999998</v>
      </c>
      <c r="J3645" s="30">
        <f t="shared" si="506"/>
        <v>0</v>
      </c>
      <c r="K3645" s="30">
        <f t="shared" si="507"/>
        <v>1200</v>
      </c>
      <c r="L3645" s="30">
        <f t="shared" si="508"/>
        <v>1220</v>
      </c>
      <c r="M3645" s="80">
        <f t="shared" si="509"/>
        <v>1100</v>
      </c>
      <c r="N3645" s="42"/>
      <c r="O3645" s="42"/>
      <c r="P3645" s="42"/>
      <c r="Q3645" s="40">
        <v>13</v>
      </c>
      <c r="R3645" s="43">
        <v>13</v>
      </c>
      <c r="S3645" s="40">
        <v>13</v>
      </c>
    </row>
    <row r="3646" spans="1:19" ht="12" customHeight="1" x14ac:dyDescent="0.35">
      <c r="A3646" s="77" t="s">
        <v>1276</v>
      </c>
      <c r="B3646" s="6">
        <v>6940</v>
      </c>
      <c r="C3646" s="6" t="s">
        <v>1276</v>
      </c>
      <c r="D3646" s="40">
        <v>12</v>
      </c>
      <c r="E3646" s="30">
        <f t="shared" ref="E3646:E3709" si="510">IF(D3646=1,$E$6,IF(D3646=2,$E$7,IF(D3646=3,$E$8,IF(D3646=4,$E$9,IF(D3646=5,$E$10,IF(D3646=6,$E$11,IF(D3646=7,$E$12,IF(D3646=8,$E$13,IF(D3646=9,$E$14,IF(D3646=10,$E$15,IF(D3646=11,$E$16,IF(D3646=12,$E$17,IF(D3646=13,$E$18,IF(D3646=14,$E$19,IF(D3646=15,$E$20,IF(D3646=16,$E$21,IF(D3646=17,$E$22,IF(D3646=18,$E$23,IF(D3646=19,$E$24,IF(D3646=20,$E$25,IF(D3646=21,$E$26,IF(D3646=22,$E$27,IF(D3646=23,$E$28,IF(D3646=24,$E$29,IF(D3646=25,$E$30,IF(D3646=26,$E$31,IF(D3646=27,$E$32,IF(D3646=28,$E$33,IF(D3646=29,$E$34)))))))))))))))))))))))))))))</f>
        <v>1699.135947</v>
      </c>
      <c r="F3646" s="30">
        <f t="shared" ref="F3646:F3709" si="511">IF(D3646=1,$F$6,IF(D3646=2,$F$7,IF(D3646=3,$F$8,IF(D3646=4,$F$9,IF(D3646=5,$F$10,IF(D3646=6,$F$11,IF(D3646=7,$F$12,IF(D3646=8,$F$13,IF(D3646=9,$F$14,IF(D3646=10,$F$15,IF(D3646=11,$F$16,IF(D3646=12,$F$17,IF(D3646=13,$F$18,IF(D3646=14,$F$19,IF(D3646=15,$F$20,IF(D3646=16,$F$21,IF(D3646=17,$F$22,IF(D3646=18,$F$23,IF(D3646=19,$F$24,IF(D3646=20,$F$25,IF(D3646=21,$F$26,IF(D3646=22,$F$27,IF(D3646=23,$F$28,IF(D3646=24,$F$29,IF(D3646=25,$F$30,IF(D3646=26,$F$31,IF(D3646=27,$F$32,IF(D3646=28,$E$33,IF(D3646=29,$E$34)))))))))))))))))))))))))))))</f>
        <v>1337.3844227999998</v>
      </c>
      <c r="G3646" s="30">
        <f t="shared" ref="G3646:G3709" si="512">IF(D3646=1,$G$6,IF(D3646=2,$G$7,IF(D3646=3,$G$8,IF(D3646=4,$G$9,IF(D3646=5,$G$10,IF(D3646=6,$G$11,IF(D3646=7,$G$12,IF(D3646=8,$G$13,IF(D3646=9,$G$14,IF(D3646=10,$G$15,IF(D3646=11,$G$16,IF(D3646=12,$G$17,IF(D3646=13,$G$18,IF(D3646=14,$G$19,IF(D3646=15,$G$20,IF(D3646=16,$G$21,IF(D3646=17,$G$22,IF(D3646=18,$G$23,IF(D3646=19,$G$24,IF(D3646=20,$G$25,IF(D3646=21,$G$26,IF(D3646=22,$G$27,IF(D3646=23,$G$28,IF(D3646=24,$G$29,IF(D3646=25,$G$30,IF(D3646=26,$G$31,IF(D3646=27,$G$32,IF(D3646=28,$E$33,IF(D3646=29,$E$34)))))))))))))))))))))))))))))</f>
        <v>1127.8852236</v>
      </c>
      <c r="H3646" s="30">
        <f t="shared" ref="H3646:H3709" si="513">IF(D3646=1,$H$6,IF(D3646=2,$H$7,IF(D3646=3,$H$8,IF(D3646=4,$H$9,IF(D3646=5,$H$10,IF(D3646=6,$H$11,IF(D3646=7,$H$12,IF(D3646=8,$H$13,IF(D3646=9,$H$14,IF(D3646=10,$H$15,IF(D3646=11,$H$16,IF(D3646=12,$H$17,IF(D3646=13,$H$18,IF(D3646=14,$H$19,IF(D3646=15,$H$20,IF(D3646=16,$H$21,IF(D3646=17,$H$22,IF(D3646=18,$H$23,IF(D3646=19,$H$24,IF(D3646=20,$H$25,IF(D3646=21,$H$26,IF(D3646=22,$H$27,IF(D3646=23,$H$28,IF(D3646=24,$H$29,IF(D3646=25,$H$30,IF(D3646=26,$H$31,IF(D3646=27,$H$32,IF(D3646=28,$E$33,IF(D3646=29,$E$34)))))))))))))))))))))))))))))</f>
        <v>1010.955438</v>
      </c>
      <c r="I3646" s="30">
        <f t="shared" ref="I3646:I3709" si="514">IF(D3646=1,$I$6,IF(D3646=2,$I$7,IF(D3646=3,$I$8,IF(D3646=4,$I$9,IF(D3646=5,$I$10,IF(D3646=6,$I$11,IF(D3646=7,$I$12,IF(D3646=8,$I$13,IF(D3646=9,$I$14,IF(D3646=10,$I$15,IF(D3646=11,$I$16,IF(D3646=12,$I$17,IF(D3646=13,$I$18,IF(D3646=14,$I$19,IF(D3646=15,$I$20,IF(D3646=16,$I$21,IF(D3646=17,$I$22,IF(D3646=18,$I$23,IF(D3646=19,$I$24,IF(D3646=20,$I$25,IF(D3646=21,$I$26,IF(D3646=22,$I$27,IF(D3646=23,$I$28,IF(D3646=24,$I$29,IF(D3646=25,$I$30,IF(D3646=26,$I$31,IF(D3646=27,$I$32,IF(D3646=28,$E$33,IF(D3646=29,$E$34)))))))))))))))))))))))))))))</f>
        <v>1063.3302378000001</v>
      </c>
      <c r="J3646" s="30">
        <f t="shared" ref="J3646:J3709" si="515">IF(D3646=1,$J$6,IF(D3646=2,$J$7,IF(D3646=3,$J$8,IF(D3646=4,$J$9,IF(D3646=5,$J$10,IF(D3646=6,$J$11,IF(D3646=7,$J$12,IF(D3646=8,$J$13,IF(D3646=9,$J$14,IF(D3646=10,$J$15,IF(D3646=11,$J$16,IF(D3646=12,$J$17,IF(D3646=13,$J$18,IF(D3646=14,$J$19,IF(D3646=15,$J$20,IF(D3646=16,$J$21,IF(D3646=17,$J$22,IF(D3646=18,$J$23,IF(D3646=19,$J$24,IF(D3646=20,$J$25,IF(D3646=21,$J$26,IF(D3646=22,$J$27,IF(D3646=23,$J$28,IF(D3646=24,$J$29,IF(D3646=25,$J$30,IF(D3646=26,$J$31,IF(D3646=27,$J$32,IF(D3646=28,$E$33,IF(D3646=29,$E$34)))))))))))))))))))))))))))))</f>
        <v>0</v>
      </c>
      <c r="K3646" s="30">
        <f t="shared" ref="K3646:K3709" si="516">IF(D3646=1,$K$6,IF(D3646=2,$K$7,IF(D3646=3,$K$8,IF(D3646=4,$K$9,IF(D3646=5,$K$10,IF(D3646=6,$K$11,IF(D3646=7,$K$12,IF(D3646=8,$K$13,IF(D3646=9,$K$14,IF(D3646=10,$K$15,IF(D3646=11,$K$16,IF(D3646=12,$K$17,IF(D3646=13,$K$18,IF(D3646=14,$K$19,IF(D3646=15,$K$20,IF(D3646=16,$K$21,IF(D3646=17,$K$22,IF(D3646=18,$K$23,IF(D3646=19,$K$24,IF(D3646=20,$K$25,IF(D3646=21,$K$26,IF(D3646=22,$K$27,IF(D3646=23,$K$28,IF(D3646=24,$K$29,IF(D3646=25,$K$30,IF(D3646=26,$K$31,IF(D3646=27,$K$32,IF(D3646=28,$E$33,IF(D3646=29,$E$34)))))))))))))))))))))))))))))</f>
        <v>1100</v>
      </c>
      <c r="L3646" s="30">
        <f t="shared" ref="L3646:L3709" si="517">IF(D3646=1,$L$6,IF(D3646=2,$L$7,IF(D3646=3,$L$8,IF(D3646=4,$L$9,IF(D3646=5,$L$10,IF(D3646=6,$L$11,IF(D3646=7,$L$12,IF(D3646=8,$L$13,IF(D3646=9,$L$14,IF(D3646=10,$L$15,IF(D3646=11,$L$16,IF(D3646=12,$L$17,IF(D3646=13,$L$18,IF(D3646=14,$L$19,IF(D3646=15,$L$21,IF(D3646=16,$L$20,IF(D3646=17,$L$22,IF(D3646=18,$L$23,IF(D3646=19,$L$24,IF(D3646=20,$L$25,IF(D3646=21,$L$26,IF(D3646=22,$L$27,IF(D3646=23,$L$28,IF(D3646=24,$L$29,IF(D3646=25,$L$30,IF(D3646=26,$L$31,IF(D3646=27,$L$32,IF(D3646=28,$E$33,IF(D3646=29,$E$34)))))))))))))))))))))))))))))</f>
        <v>1120</v>
      </c>
      <c r="M3646" s="80">
        <f t="shared" ref="M3646:M3709" si="518">IF(D3646=1,$M$6,IF(D3646=2,$M$7,IF(D3646=3,$M$8,IF(D3646=4,$M$9,IF(D3646=5,$M$10,IF(D3646=6,$M$11,IF(D3646=7,$M$12,IF(D3646=8,$M$13,IF(D3646=9,$M$14,IF(D3646=10,$M$15,IF(D3646=11,$M$16,IF(D3646=12,$M$17,IF(D3646=13,$M$18,IF(D3646=14,$M$19,IF(D3646=15,$M$20,IF(D3646=16,$M$21,IF(D3646=17,$M$22,IF(D3646=18,$M$23,IF(D3646=19,$M$24,IF(D3646=20,$M$25))))))))))))))))))))</f>
        <v>1000</v>
      </c>
      <c r="N3646" s="42"/>
      <c r="O3646" s="42"/>
      <c r="P3646" s="42"/>
      <c r="Q3646" s="40">
        <v>12</v>
      </c>
      <c r="R3646" s="43">
        <v>12</v>
      </c>
      <c r="S3646" s="40">
        <v>12</v>
      </c>
    </row>
    <row r="3647" spans="1:19" ht="12" customHeight="1" x14ac:dyDescent="0.35">
      <c r="A3647" s="77" t="s">
        <v>1276</v>
      </c>
      <c r="B3647" s="6">
        <v>6941</v>
      </c>
      <c r="C3647" s="6" t="s">
        <v>1276</v>
      </c>
      <c r="D3647" s="40">
        <v>12</v>
      </c>
      <c r="E3647" s="30">
        <f t="shared" si="510"/>
        <v>1699.135947</v>
      </c>
      <c r="F3647" s="30">
        <f t="shared" si="511"/>
        <v>1337.3844227999998</v>
      </c>
      <c r="G3647" s="30">
        <f t="shared" si="512"/>
        <v>1127.8852236</v>
      </c>
      <c r="H3647" s="30">
        <f t="shared" si="513"/>
        <v>1010.955438</v>
      </c>
      <c r="I3647" s="30">
        <f t="shared" si="514"/>
        <v>1063.3302378000001</v>
      </c>
      <c r="J3647" s="30">
        <f t="shared" si="515"/>
        <v>0</v>
      </c>
      <c r="K3647" s="30">
        <f t="shared" si="516"/>
        <v>1100</v>
      </c>
      <c r="L3647" s="30">
        <f t="shared" si="517"/>
        <v>1120</v>
      </c>
      <c r="M3647" s="80">
        <f t="shared" si="518"/>
        <v>1000</v>
      </c>
      <c r="N3647" s="42"/>
      <c r="O3647" s="42"/>
      <c r="P3647" s="42"/>
      <c r="Q3647" s="40">
        <v>12</v>
      </c>
      <c r="R3647" s="43">
        <v>12</v>
      </c>
      <c r="S3647" s="40">
        <v>12</v>
      </c>
    </row>
    <row r="3648" spans="1:19" ht="12" customHeight="1" x14ac:dyDescent="0.35">
      <c r="A3648" s="77" t="s">
        <v>1277</v>
      </c>
      <c r="B3648" s="6">
        <v>6942</v>
      </c>
      <c r="C3648" s="6" t="s">
        <v>1277</v>
      </c>
      <c r="D3648" s="40">
        <v>13</v>
      </c>
      <c r="E3648" s="30">
        <f t="shared" si="510"/>
        <v>1829.4639371999999</v>
      </c>
      <c r="F3648" s="30">
        <f t="shared" si="511"/>
        <v>1457.9682642000002</v>
      </c>
      <c r="G3648" s="30">
        <f t="shared" si="512"/>
        <v>1176.6059676</v>
      </c>
      <c r="H3648" s="30">
        <f t="shared" si="513"/>
        <v>1042.6239215999999</v>
      </c>
      <c r="I3648" s="30">
        <f t="shared" si="514"/>
        <v>1112.0509817999998</v>
      </c>
      <c r="J3648" s="30">
        <f t="shared" si="515"/>
        <v>0</v>
      </c>
      <c r="K3648" s="30">
        <f t="shared" si="516"/>
        <v>1200</v>
      </c>
      <c r="L3648" s="30">
        <f t="shared" si="517"/>
        <v>1220</v>
      </c>
      <c r="M3648" s="80">
        <f t="shared" si="518"/>
        <v>1100</v>
      </c>
      <c r="N3648" s="42"/>
      <c r="O3648" s="42"/>
      <c r="P3648" s="42"/>
      <c r="Q3648" s="40">
        <v>13</v>
      </c>
      <c r="R3648" s="43">
        <v>13</v>
      </c>
      <c r="S3648" s="40">
        <v>13</v>
      </c>
    </row>
    <row r="3649" spans="1:19" ht="12" customHeight="1" x14ac:dyDescent="0.35">
      <c r="A3649" s="77" t="s">
        <v>1278</v>
      </c>
      <c r="B3649" s="6">
        <v>6944</v>
      </c>
      <c r="C3649" s="6" t="s">
        <v>1278</v>
      </c>
      <c r="D3649" s="40">
        <v>13</v>
      </c>
      <c r="E3649" s="30">
        <f t="shared" si="510"/>
        <v>1829.4639371999999</v>
      </c>
      <c r="F3649" s="30">
        <f t="shared" si="511"/>
        <v>1457.9682642000002</v>
      </c>
      <c r="G3649" s="30">
        <f t="shared" si="512"/>
        <v>1176.6059676</v>
      </c>
      <c r="H3649" s="30">
        <f t="shared" si="513"/>
        <v>1042.6239215999999</v>
      </c>
      <c r="I3649" s="30">
        <f t="shared" si="514"/>
        <v>1112.0509817999998</v>
      </c>
      <c r="J3649" s="30">
        <f t="shared" si="515"/>
        <v>0</v>
      </c>
      <c r="K3649" s="30">
        <f t="shared" si="516"/>
        <v>1200</v>
      </c>
      <c r="L3649" s="30">
        <f t="shared" si="517"/>
        <v>1220</v>
      </c>
      <c r="M3649" s="80">
        <f t="shared" si="518"/>
        <v>1100</v>
      </c>
      <c r="N3649" s="42"/>
      <c r="O3649" s="42"/>
      <c r="P3649" s="42"/>
      <c r="Q3649" s="40">
        <v>13</v>
      </c>
      <c r="R3649" s="43">
        <v>13</v>
      </c>
      <c r="S3649" s="40">
        <v>13</v>
      </c>
    </row>
    <row r="3650" spans="1:19" ht="12" customHeight="1" x14ac:dyDescent="0.35">
      <c r="A3650" s="77" t="s">
        <v>1279</v>
      </c>
      <c r="B3650" s="6">
        <v>6946</v>
      </c>
      <c r="C3650" s="6" t="s">
        <v>1279</v>
      </c>
      <c r="D3650" s="40">
        <v>12</v>
      </c>
      <c r="E3650" s="30">
        <f t="shared" si="510"/>
        <v>1699.135947</v>
      </c>
      <c r="F3650" s="30">
        <f t="shared" si="511"/>
        <v>1337.3844227999998</v>
      </c>
      <c r="G3650" s="30">
        <f t="shared" si="512"/>
        <v>1127.8852236</v>
      </c>
      <c r="H3650" s="30">
        <f t="shared" si="513"/>
        <v>1010.955438</v>
      </c>
      <c r="I3650" s="30">
        <f t="shared" si="514"/>
        <v>1063.3302378000001</v>
      </c>
      <c r="J3650" s="30">
        <f t="shared" si="515"/>
        <v>0</v>
      </c>
      <c r="K3650" s="30">
        <f t="shared" si="516"/>
        <v>1100</v>
      </c>
      <c r="L3650" s="30">
        <f t="shared" si="517"/>
        <v>1120</v>
      </c>
      <c r="M3650" s="80">
        <f t="shared" si="518"/>
        <v>1000</v>
      </c>
      <c r="N3650" s="42"/>
      <c r="O3650" s="42"/>
      <c r="P3650" s="42"/>
      <c r="Q3650" s="40">
        <v>12</v>
      </c>
      <c r="R3650" s="43">
        <v>12</v>
      </c>
      <c r="S3650" s="40">
        <v>12</v>
      </c>
    </row>
    <row r="3651" spans="1:19" ht="12" customHeight="1" x14ac:dyDescent="0.35">
      <c r="A3651" s="77" t="s">
        <v>1279</v>
      </c>
      <c r="B3651" s="6">
        <v>6947</v>
      </c>
      <c r="C3651" s="6" t="s">
        <v>1279</v>
      </c>
      <c r="D3651" s="40">
        <v>12</v>
      </c>
      <c r="E3651" s="30">
        <f t="shared" si="510"/>
        <v>1699.135947</v>
      </c>
      <c r="F3651" s="30">
        <f t="shared" si="511"/>
        <v>1337.3844227999998</v>
      </c>
      <c r="G3651" s="30">
        <f t="shared" si="512"/>
        <v>1127.8852236</v>
      </c>
      <c r="H3651" s="30">
        <f t="shared" si="513"/>
        <v>1010.955438</v>
      </c>
      <c r="I3651" s="30">
        <f t="shared" si="514"/>
        <v>1063.3302378000001</v>
      </c>
      <c r="J3651" s="30">
        <f t="shared" si="515"/>
        <v>0</v>
      </c>
      <c r="K3651" s="30">
        <f t="shared" si="516"/>
        <v>1100</v>
      </c>
      <c r="L3651" s="30">
        <f t="shared" si="517"/>
        <v>1120</v>
      </c>
      <c r="M3651" s="80">
        <f t="shared" si="518"/>
        <v>1000</v>
      </c>
      <c r="N3651" s="42"/>
      <c r="O3651" s="42"/>
      <c r="P3651" s="42"/>
      <c r="Q3651" s="40">
        <v>12</v>
      </c>
      <c r="R3651" s="43">
        <v>12</v>
      </c>
      <c r="S3651" s="40">
        <v>12</v>
      </c>
    </row>
    <row r="3652" spans="1:19" ht="12" customHeight="1" x14ac:dyDescent="0.35">
      <c r="A3652" s="77" t="s">
        <v>1280</v>
      </c>
      <c r="B3652" s="6">
        <v>6951</v>
      </c>
      <c r="C3652" s="6" t="s">
        <v>1280</v>
      </c>
      <c r="D3652" s="40">
        <v>12</v>
      </c>
      <c r="E3652" s="30">
        <f t="shared" si="510"/>
        <v>1699.135947</v>
      </c>
      <c r="F3652" s="30">
        <f t="shared" si="511"/>
        <v>1337.3844227999998</v>
      </c>
      <c r="G3652" s="30">
        <f t="shared" si="512"/>
        <v>1127.8852236</v>
      </c>
      <c r="H3652" s="30">
        <f t="shared" si="513"/>
        <v>1010.955438</v>
      </c>
      <c r="I3652" s="30">
        <f t="shared" si="514"/>
        <v>1063.3302378000001</v>
      </c>
      <c r="J3652" s="30">
        <f t="shared" si="515"/>
        <v>0</v>
      </c>
      <c r="K3652" s="30">
        <f t="shared" si="516"/>
        <v>1100</v>
      </c>
      <c r="L3652" s="30">
        <f t="shared" si="517"/>
        <v>1120</v>
      </c>
      <c r="M3652" s="80">
        <f t="shared" si="518"/>
        <v>1000</v>
      </c>
      <c r="N3652" s="42"/>
      <c r="O3652" s="42"/>
      <c r="P3652" s="42"/>
      <c r="Q3652" s="40">
        <v>12</v>
      </c>
      <c r="R3652" s="43">
        <v>12</v>
      </c>
      <c r="S3652" s="40">
        <v>12</v>
      </c>
    </row>
    <row r="3653" spans="1:19" ht="12" customHeight="1" x14ac:dyDescent="0.35">
      <c r="A3653" s="77" t="s">
        <v>1280</v>
      </c>
      <c r="B3653" s="6">
        <v>6953</v>
      </c>
      <c r="C3653" s="6" t="s">
        <v>1280</v>
      </c>
      <c r="D3653" s="40">
        <v>12</v>
      </c>
      <c r="E3653" s="30">
        <f t="shared" si="510"/>
        <v>1699.135947</v>
      </c>
      <c r="F3653" s="30">
        <f t="shared" si="511"/>
        <v>1337.3844227999998</v>
      </c>
      <c r="G3653" s="30">
        <f t="shared" si="512"/>
        <v>1127.8852236</v>
      </c>
      <c r="H3653" s="30">
        <f t="shared" si="513"/>
        <v>1010.955438</v>
      </c>
      <c r="I3653" s="30">
        <f t="shared" si="514"/>
        <v>1063.3302378000001</v>
      </c>
      <c r="J3653" s="30">
        <f t="shared" si="515"/>
        <v>0</v>
      </c>
      <c r="K3653" s="30">
        <f t="shared" si="516"/>
        <v>1100</v>
      </c>
      <c r="L3653" s="30">
        <f t="shared" si="517"/>
        <v>1120</v>
      </c>
      <c r="M3653" s="80">
        <f t="shared" si="518"/>
        <v>1000</v>
      </c>
      <c r="N3653" s="42"/>
      <c r="O3653" s="42"/>
      <c r="P3653" s="42"/>
      <c r="Q3653" s="40">
        <v>12</v>
      </c>
      <c r="R3653" s="43">
        <v>12</v>
      </c>
      <c r="S3653" s="40">
        <v>12</v>
      </c>
    </row>
    <row r="3654" spans="1:19" ht="12" customHeight="1" x14ac:dyDescent="0.35">
      <c r="A3654" s="77" t="s">
        <v>1281</v>
      </c>
      <c r="B3654" s="6">
        <v>6957</v>
      </c>
      <c r="C3654" s="6" t="s">
        <v>1281</v>
      </c>
      <c r="D3654" s="40">
        <v>13</v>
      </c>
      <c r="E3654" s="30">
        <f t="shared" si="510"/>
        <v>1829.4639371999999</v>
      </c>
      <c r="F3654" s="30">
        <f t="shared" si="511"/>
        <v>1457.9682642000002</v>
      </c>
      <c r="G3654" s="30">
        <f t="shared" si="512"/>
        <v>1176.6059676</v>
      </c>
      <c r="H3654" s="30">
        <f t="shared" si="513"/>
        <v>1042.6239215999999</v>
      </c>
      <c r="I3654" s="30">
        <f t="shared" si="514"/>
        <v>1112.0509817999998</v>
      </c>
      <c r="J3654" s="30">
        <f t="shared" si="515"/>
        <v>0</v>
      </c>
      <c r="K3654" s="30">
        <f t="shared" si="516"/>
        <v>1200</v>
      </c>
      <c r="L3654" s="30">
        <f t="shared" si="517"/>
        <v>1220</v>
      </c>
      <c r="M3654" s="80">
        <f t="shared" si="518"/>
        <v>1100</v>
      </c>
      <c r="N3654" s="42"/>
      <c r="O3654" s="42"/>
      <c r="P3654" s="42"/>
      <c r="Q3654" s="40">
        <v>13</v>
      </c>
      <c r="R3654" s="43">
        <v>13</v>
      </c>
      <c r="S3654" s="40">
        <v>13</v>
      </c>
    </row>
    <row r="3655" spans="1:19" ht="12" customHeight="1" x14ac:dyDescent="0.35">
      <c r="A3655" s="77" t="s">
        <v>1282</v>
      </c>
      <c r="B3655" s="6">
        <v>6958</v>
      </c>
      <c r="C3655" s="6" t="s">
        <v>1282</v>
      </c>
      <c r="D3655" s="40">
        <v>13</v>
      </c>
      <c r="E3655" s="30">
        <f t="shared" si="510"/>
        <v>1829.4639371999999</v>
      </c>
      <c r="F3655" s="30">
        <f t="shared" si="511"/>
        <v>1457.9682642000002</v>
      </c>
      <c r="G3655" s="30">
        <f t="shared" si="512"/>
        <v>1176.6059676</v>
      </c>
      <c r="H3655" s="30">
        <f t="shared" si="513"/>
        <v>1042.6239215999999</v>
      </c>
      <c r="I3655" s="30">
        <f t="shared" si="514"/>
        <v>1112.0509817999998</v>
      </c>
      <c r="J3655" s="30">
        <f t="shared" si="515"/>
        <v>0</v>
      </c>
      <c r="K3655" s="30">
        <f t="shared" si="516"/>
        <v>1200</v>
      </c>
      <c r="L3655" s="30">
        <f t="shared" si="517"/>
        <v>1220</v>
      </c>
      <c r="M3655" s="80">
        <f t="shared" si="518"/>
        <v>1100</v>
      </c>
      <c r="N3655" s="42"/>
      <c r="O3655" s="42"/>
      <c r="P3655" s="42"/>
      <c r="Q3655" s="40">
        <v>13</v>
      </c>
      <c r="R3655" s="43">
        <v>13</v>
      </c>
      <c r="S3655" s="40">
        <v>13</v>
      </c>
    </row>
    <row r="3656" spans="1:19" ht="12" customHeight="1" x14ac:dyDescent="0.35">
      <c r="A3656" s="77" t="s">
        <v>1283</v>
      </c>
      <c r="B3656" s="6">
        <v>6961</v>
      </c>
      <c r="C3656" s="6" t="s">
        <v>1283</v>
      </c>
      <c r="D3656" s="40">
        <v>12</v>
      </c>
      <c r="E3656" s="30">
        <f t="shared" si="510"/>
        <v>1699.135947</v>
      </c>
      <c r="F3656" s="30">
        <f t="shared" si="511"/>
        <v>1337.3844227999998</v>
      </c>
      <c r="G3656" s="30">
        <f t="shared" si="512"/>
        <v>1127.8852236</v>
      </c>
      <c r="H3656" s="30">
        <f t="shared" si="513"/>
        <v>1010.955438</v>
      </c>
      <c r="I3656" s="30">
        <f t="shared" si="514"/>
        <v>1063.3302378000001</v>
      </c>
      <c r="J3656" s="30">
        <f t="shared" si="515"/>
        <v>0</v>
      </c>
      <c r="K3656" s="30">
        <f t="shared" si="516"/>
        <v>1100</v>
      </c>
      <c r="L3656" s="30">
        <f t="shared" si="517"/>
        <v>1120</v>
      </c>
      <c r="M3656" s="80">
        <f t="shared" si="518"/>
        <v>1000</v>
      </c>
      <c r="N3656" s="42"/>
      <c r="O3656" s="42"/>
      <c r="P3656" s="42"/>
      <c r="Q3656" s="40">
        <v>12</v>
      </c>
      <c r="R3656" s="43">
        <v>12</v>
      </c>
      <c r="S3656" s="40">
        <v>12</v>
      </c>
    </row>
    <row r="3657" spans="1:19" ht="12" customHeight="1" x14ac:dyDescent="0.35">
      <c r="A3657" s="77" t="s">
        <v>1283</v>
      </c>
      <c r="B3657" s="6">
        <v>6963</v>
      </c>
      <c r="C3657" s="6" t="s">
        <v>1283</v>
      </c>
      <c r="D3657" s="40">
        <v>12</v>
      </c>
      <c r="E3657" s="30">
        <f t="shared" si="510"/>
        <v>1699.135947</v>
      </c>
      <c r="F3657" s="30">
        <f t="shared" si="511"/>
        <v>1337.3844227999998</v>
      </c>
      <c r="G3657" s="30">
        <f t="shared" si="512"/>
        <v>1127.8852236</v>
      </c>
      <c r="H3657" s="30">
        <f t="shared" si="513"/>
        <v>1010.955438</v>
      </c>
      <c r="I3657" s="30">
        <f t="shared" si="514"/>
        <v>1063.3302378000001</v>
      </c>
      <c r="J3657" s="30">
        <f t="shared" si="515"/>
        <v>0</v>
      </c>
      <c r="K3657" s="30">
        <f t="shared" si="516"/>
        <v>1100</v>
      </c>
      <c r="L3657" s="30">
        <f t="shared" si="517"/>
        <v>1120</v>
      </c>
      <c r="M3657" s="80">
        <f t="shared" si="518"/>
        <v>1000</v>
      </c>
      <c r="N3657" s="42"/>
      <c r="O3657" s="42"/>
      <c r="P3657" s="42"/>
      <c r="Q3657" s="40">
        <v>12</v>
      </c>
      <c r="R3657" s="43">
        <v>12</v>
      </c>
      <c r="S3657" s="40">
        <v>12</v>
      </c>
    </row>
    <row r="3658" spans="1:19" ht="12" customHeight="1" x14ac:dyDescent="0.35">
      <c r="A3658" s="77" t="s">
        <v>1284</v>
      </c>
      <c r="B3658" s="6">
        <v>6964</v>
      </c>
      <c r="C3658" s="6" t="s">
        <v>1284</v>
      </c>
      <c r="D3658" s="40">
        <v>13</v>
      </c>
      <c r="E3658" s="30">
        <f t="shared" si="510"/>
        <v>1829.4639371999999</v>
      </c>
      <c r="F3658" s="30">
        <f t="shared" si="511"/>
        <v>1457.9682642000002</v>
      </c>
      <c r="G3658" s="30">
        <f t="shared" si="512"/>
        <v>1176.6059676</v>
      </c>
      <c r="H3658" s="30">
        <f t="shared" si="513"/>
        <v>1042.6239215999999</v>
      </c>
      <c r="I3658" s="30">
        <f t="shared" si="514"/>
        <v>1112.0509817999998</v>
      </c>
      <c r="J3658" s="30">
        <f t="shared" si="515"/>
        <v>0</v>
      </c>
      <c r="K3658" s="30">
        <f t="shared" si="516"/>
        <v>1200</v>
      </c>
      <c r="L3658" s="30">
        <f t="shared" si="517"/>
        <v>1220</v>
      </c>
      <c r="M3658" s="80">
        <f t="shared" si="518"/>
        <v>1100</v>
      </c>
      <c r="N3658" s="42"/>
      <c r="O3658" s="42"/>
      <c r="P3658" s="42"/>
      <c r="Q3658" s="40">
        <v>13</v>
      </c>
      <c r="R3658" s="43">
        <v>13</v>
      </c>
      <c r="S3658" s="40">
        <v>13</v>
      </c>
    </row>
    <row r="3659" spans="1:19" ht="12" customHeight="1" x14ac:dyDescent="0.35">
      <c r="A3659" s="77" t="s">
        <v>1285</v>
      </c>
      <c r="B3659" s="6">
        <v>6966</v>
      </c>
      <c r="C3659" s="6" t="s">
        <v>1285</v>
      </c>
      <c r="D3659" s="40">
        <v>11</v>
      </c>
      <c r="E3659" s="30">
        <f t="shared" si="510"/>
        <v>1568.8079568000001</v>
      </c>
      <c r="F3659" s="30">
        <f t="shared" si="511"/>
        <v>1164.4257815999999</v>
      </c>
      <c r="G3659" s="30">
        <f t="shared" si="512"/>
        <v>908.64187559999993</v>
      </c>
      <c r="H3659" s="30">
        <f t="shared" si="513"/>
        <v>889.15357799999992</v>
      </c>
      <c r="I3659" s="30">
        <f t="shared" si="514"/>
        <v>842.86887119999994</v>
      </c>
      <c r="J3659" s="30">
        <f t="shared" si="515"/>
        <v>0</v>
      </c>
      <c r="K3659" s="30">
        <f t="shared" si="516"/>
        <v>1000</v>
      </c>
      <c r="L3659" s="30">
        <f t="shared" si="517"/>
        <v>1020</v>
      </c>
      <c r="M3659" s="80">
        <f t="shared" si="518"/>
        <v>900</v>
      </c>
      <c r="N3659" s="42"/>
      <c r="O3659" s="42"/>
      <c r="P3659" s="42"/>
      <c r="Q3659" s="40">
        <v>11</v>
      </c>
      <c r="R3659" s="43">
        <v>11</v>
      </c>
      <c r="S3659" s="40">
        <v>11</v>
      </c>
    </row>
    <row r="3660" spans="1:19" ht="12" customHeight="1" x14ac:dyDescent="0.35">
      <c r="A3660" s="77" t="s">
        <v>1286</v>
      </c>
      <c r="B3660" s="6">
        <v>6967</v>
      </c>
      <c r="C3660" s="6" t="s">
        <v>1286</v>
      </c>
      <c r="D3660" s="40">
        <v>14</v>
      </c>
      <c r="E3660" s="30">
        <f t="shared" si="510"/>
        <v>1896.4549602</v>
      </c>
      <c r="F3660" s="30">
        <f t="shared" si="511"/>
        <v>1610.2205891999999</v>
      </c>
      <c r="G3660" s="30">
        <f t="shared" si="512"/>
        <v>1372.7069621999999</v>
      </c>
      <c r="H3660" s="30">
        <f t="shared" si="513"/>
        <v>1285.0096229999997</v>
      </c>
      <c r="I3660" s="30">
        <f t="shared" si="514"/>
        <v>1242.378972</v>
      </c>
      <c r="J3660" s="30">
        <f t="shared" si="515"/>
        <v>0</v>
      </c>
      <c r="K3660" s="30">
        <f t="shared" si="516"/>
        <v>1300</v>
      </c>
      <c r="L3660" s="30">
        <f t="shared" si="517"/>
        <v>1320</v>
      </c>
      <c r="M3660" s="80">
        <f t="shared" si="518"/>
        <v>1200</v>
      </c>
      <c r="N3660" s="42"/>
      <c r="O3660" s="42"/>
      <c r="P3660" s="42"/>
      <c r="Q3660" s="40">
        <v>14</v>
      </c>
      <c r="R3660" s="43">
        <v>14</v>
      </c>
      <c r="S3660" s="40">
        <v>14</v>
      </c>
    </row>
    <row r="3661" spans="1:19" ht="12" customHeight="1" x14ac:dyDescent="0.35">
      <c r="A3661" s="77" t="s">
        <v>1287</v>
      </c>
      <c r="B3661" s="6">
        <v>6968</v>
      </c>
      <c r="C3661" s="6" t="s">
        <v>1287</v>
      </c>
      <c r="D3661" s="40">
        <v>11</v>
      </c>
      <c r="E3661" s="30">
        <f t="shared" si="510"/>
        <v>1568.8079568000001</v>
      </c>
      <c r="F3661" s="30">
        <f t="shared" si="511"/>
        <v>1164.4257815999999</v>
      </c>
      <c r="G3661" s="30">
        <f t="shared" si="512"/>
        <v>908.64187559999993</v>
      </c>
      <c r="H3661" s="30">
        <f t="shared" si="513"/>
        <v>889.15357799999992</v>
      </c>
      <c r="I3661" s="30">
        <f t="shared" si="514"/>
        <v>842.86887119999994</v>
      </c>
      <c r="J3661" s="30">
        <f t="shared" si="515"/>
        <v>0</v>
      </c>
      <c r="K3661" s="30">
        <f t="shared" si="516"/>
        <v>1000</v>
      </c>
      <c r="L3661" s="30">
        <f t="shared" si="517"/>
        <v>1020</v>
      </c>
      <c r="M3661" s="80">
        <f t="shared" si="518"/>
        <v>900</v>
      </c>
      <c r="N3661" s="42"/>
      <c r="O3661" s="42"/>
      <c r="P3661" s="42"/>
      <c r="Q3661" s="40">
        <v>11</v>
      </c>
      <c r="R3661" s="43">
        <v>11</v>
      </c>
      <c r="S3661" s="40">
        <v>11</v>
      </c>
    </row>
    <row r="3662" spans="1:19" ht="12" customHeight="1" x14ac:dyDescent="0.35">
      <c r="A3662" s="77" t="s">
        <v>1288</v>
      </c>
      <c r="B3662" s="6">
        <v>6969</v>
      </c>
      <c r="C3662" s="6" t="s">
        <v>1288</v>
      </c>
      <c r="D3662" s="40">
        <v>11</v>
      </c>
      <c r="E3662" s="30">
        <f t="shared" si="510"/>
        <v>1568.8079568000001</v>
      </c>
      <c r="F3662" s="30">
        <f t="shared" si="511"/>
        <v>1164.4257815999999</v>
      </c>
      <c r="G3662" s="30">
        <f t="shared" si="512"/>
        <v>908.64187559999993</v>
      </c>
      <c r="H3662" s="30">
        <f t="shared" si="513"/>
        <v>889.15357799999992</v>
      </c>
      <c r="I3662" s="30">
        <f t="shared" si="514"/>
        <v>842.86887119999994</v>
      </c>
      <c r="J3662" s="30">
        <f t="shared" si="515"/>
        <v>0</v>
      </c>
      <c r="K3662" s="30">
        <f t="shared" si="516"/>
        <v>1000</v>
      </c>
      <c r="L3662" s="30">
        <f t="shared" si="517"/>
        <v>1020</v>
      </c>
      <c r="M3662" s="80">
        <f t="shared" si="518"/>
        <v>900</v>
      </c>
      <c r="N3662" s="42"/>
      <c r="O3662" s="42"/>
      <c r="P3662" s="42"/>
      <c r="Q3662" s="40">
        <v>11</v>
      </c>
      <c r="R3662" s="43">
        <v>11</v>
      </c>
      <c r="S3662" s="40">
        <v>11</v>
      </c>
    </row>
    <row r="3663" spans="1:19" ht="12" customHeight="1" x14ac:dyDescent="0.35">
      <c r="A3663" s="77" t="s">
        <v>1289</v>
      </c>
      <c r="B3663" s="6">
        <v>6971</v>
      </c>
      <c r="C3663" s="6" t="s">
        <v>1289</v>
      </c>
      <c r="D3663" s="40">
        <v>11</v>
      </c>
      <c r="E3663" s="30">
        <f t="shared" si="510"/>
        <v>1568.8079568000001</v>
      </c>
      <c r="F3663" s="30">
        <f t="shared" si="511"/>
        <v>1164.4257815999999</v>
      </c>
      <c r="G3663" s="30">
        <f t="shared" si="512"/>
        <v>908.64187559999993</v>
      </c>
      <c r="H3663" s="30">
        <f t="shared" si="513"/>
        <v>889.15357799999992</v>
      </c>
      <c r="I3663" s="30">
        <f t="shared" si="514"/>
        <v>842.86887119999994</v>
      </c>
      <c r="J3663" s="30">
        <f t="shared" si="515"/>
        <v>0</v>
      </c>
      <c r="K3663" s="30">
        <f t="shared" si="516"/>
        <v>1000</v>
      </c>
      <c r="L3663" s="30">
        <f t="shared" si="517"/>
        <v>1020</v>
      </c>
      <c r="M3663" s="80">
        <f t="shared" si="518"/>
        <v>900</v>
      </c>
      <c r="N3663" s="42"/>
      <c r="O3663" s="42"/>
      <c r="P3663" s="42"/>
      <c r="Q3663" s="40">
        <v>11</v>
      </c>
      <c r="R3663" s="43">
        <v>11</v>
      </c>
      <c r="S3663" s="40">
        <v>11</v>
      </c>
    </row>
    <row r="3664" spans="1:19" ht="12" customHeight="1" x14ac:dyDescent="0.35">
      <c r="A3664" s="77" t="s">
        <v>1289</v>
      </c>
      <c r="B3664" s="6">
        <v>6973</v>
      </c>
      <c r="C3664" s="6" t="s">
        <v>1289</v>
      </c>
      <c r="D3664" s="40">
        <v>11</v>
      </c>
      <c r="E3664" s="30">
        <f t="shared" si="510"/>
        <v>1568.8079568000001</v>
      </c>
      <c r="F3664" s="30">
        <f t="shared" si="511"/>
        <v>1164.4257815999999</v>
      </c>
      <c r="G3664" s="30">
        <f t="shared" si="512"/>
        <v>908.64187559999993</v>
      </c>
      <c r="H3664" s="30">
        <f t="shared" si="513"/>
        <v>889.15357799999992</v>
      </c>
      <c r="I3664" s="30">
        <f t="shared" si="514"/>
        <v>842.86887119999994</v>
      </c>
      <c r="J3664" s="30">
        <f t="shared" si="515"/>
        <v>0</v>
      </c>
      <c r="K3664" s="30">
        <f t="shared" si="516"/>
        <v>1000</v>
      </c>
      <c r="L3664" s="30">
        <f t="shared" si="517"/>
        <v>1020</v>
      </c>
      <c r="M3664" s="80">
        <f t="shared" si="518"/>
        <v>900</v>
      </c>
      <c r="N3664" s="42"/>
      <c r="O3664" s="42"/>
      <c r="P3664" s="42"/>
      <c r="Q3664" s="40">
        <v>11</v>
      </c>
      <c r="R3664" s="43">
        <v>11</v>
      </c>
      <c r="S3664" s="40">
        <v>11</v>
      </c>
    </row>
    <row r="3665" spans="1:19" ht="12" customHeight="1" x14ac:dyDescent="0.35">
      <c r="A3665" s="77" t="s">
        <v>1290</v>
      </c>
      <c r="B3665" s="6">
        <v>6975</v>
      </c>
      <c r="C3665" s="6" t="s">
        <v>1290</v>
      </c>
      <c r="D3665" s="40">
        <v>11</v>
      </c>
      <c r="E3665" s="30">
        <f t="shared" si="510"/>
        <v>1568.8079568000001</v>
      </c>
      <c r="F3665" s="30">
        <f t="shared" si="511"/>
        <v>1164.4257815999999</v>
      </c>
      <c r="G3665" s="30">
        <f t="shared" si="512"/>
        <v>908.64187559999993</v>
      </c>
      <c r="H3665" s="30">
        <f t="shared" si="513"/>
        <v>889.15357799999992</v>
      </c>
      <c r="I3665" s="30">
        <f t="shared" si="514"/>
        <v>842.86887119999994</v>
      </c>
      <c r="J3665" s="30">
        <f t="shared" si="515"/>
        <v>0</v>
      </c>
      <c r="K3665" s="30">
        <f t="shared" si="516"/>
        <v>1000</v>
      </c>
      <c r="L3665" s="30">
        <f t="shared" si="517"/>
        <v>1020</v>
      </c>
      <c r="M3665" s="80">
        <f t="shared" si="518"/>
        <v>900</v>
      </c>
      <c r="N3665" s="42"/>
      <c r="O3665" s="42"/>
      <c r="P3665" s="42"/>
      <c r="Q3665" s="40">
        <v>11</v>
      </c>
      <c r="R3665" s="43">
        <v>11</v>
      </c>
      <c r="S3665" s="40">
        <v>11</v>
      </c>
    </row>
    <row r="3666" spans="1:19" ht="12" customHeight="1" x14ac:dyDescent="0.35">
      <c r="A3666" s="77" t="s">
        <v>1291</v>
      </c>
      <c r="B3666" s="6">
        <v>6977</v>
      </c>
      <c r="C3666" s="6" t="s">
        <v>1291</v>
      </c>
      <c r="D3666" s="40">
        <v>11</v>
      </c>
      <c r="E3666" s="30">
        <f t="shared" si="510"/>
        <v>1568.8079568000001</v>
      </c>
      <c r="F3666" s="30">
        <f t="shared" si="511"/>
        <v>1164.4257815999999</v>
      </c>
      <c r="G3666" s="30">
        <f t="shared" si="512"/>
        <v>908.64187559999993</v>
      </c>
      <c r="H3666" s="30">
        <f t="shared" si="513"/>
        <v>889.15357799999992</v>
      </c>
      <c r="I3666" s="30">
        <f t="shared" si="514"/>
        <v>842.86887119999994</v>
      </c>
      <c r="J3666" s="30">
        <f t="shared" si="515"/>
        <v>0</v>
      </c>
      <c r="K3666" s="30">
        <f t="shared" si="516"/>
        <v>1000</v>
      </c>
      <c r="L3666" s="30">
        <f t="shared" si="517"/>
        <v>1020</v>
      </c>
      <c r="M3666" s="80">
        <f t="shared" si="518"/>
        <v>900</v>
      </c>
      <c r="N3666" s="42"/>
      <c r="O3666" s="42"/>
      <c r="P3666" s="42"/>
      <c r="Q3666" s="40">
        <v>11</v>
      </c>
      <c r="R3666" s="43">
        <v>11</v>
      </c>
      <c r="S3666" s="40">
        <v>11</v>
      </c>
    </row>
    <row r="3667" spans="1:19" ht="12" customHeight="1" x14ac:dyDescent="0.35">
      <c r="A3667" s="77" t="s">
        <v>1292</v>
      </c>
      <c r="B3667" s="6">
        <v>6978</v>
      </c>
      <c r="C3667" s="6" t="s">
        <v>1292</v>
      </c>
      <c r="D3667" s="40">
        <v>11</v>
      </c>
      <c r="E3667" s="30">
        <f t="shared" si="510"/>
        <v>1568.8079568000001</v>
      </c>
      <c r="F3667" s="30">
        <f t="shared" si="511"/>
        <v>1164.4257815999999</v>
      </c>
      <c r="G3667" s="30">
        <f t="shared" si="512"/>
        <v>908.64187559999993</v>
      </c>
      <c r="H3667" s="30">
        <f t="shared" si="513"/>
        <v>889.15357799999992</v>
      </c>
      <c r="I3667" s="30">
        <f t="shared" si="514"/>
        <v>842.86887119999994</v>
      </c>
      <c r="J3667" s="30">
        <f t="shared" si="515"/>
        <v>0</v>
      </c>
      <c r="K3667" s="30">
        <f t="shared" si="516"/>
        <v>1000</v>
      </c>
      <c r="L3667" s="30">
        <f t="shared" si="517"/>
        <v>1020</v>
      </c>
      <c r="M3667" s="80">
        <f t="shared" si="518"/>
        <v>900</v>
      </c>
      <c r="N3667" s="42"/>
      <c r="O3667" s="42"/>
      <c r="P3667" s="42"/>
      <c r="Q3667" s="40">
        <v>11</v>
      </c>
      <c r="R3667" s="43">
        <v>11</v>
      </c>
      <c r="S3667" s="40">
        <v>11</v>
      </c>
    </row>
    <row r="3668" spans="1:19" ht="12" customHeight="1" x14ac:dyDescent="0.35">
      <c r="A3668" s="77" t="s">
        <v>1293</v>
      </c>
      <c r="B3668" s="6">
        <v>6980</v>
      </c>
      <c r="C3668" s="6" t="s">
        <v>1293</v>
      </c>
      <c r="D3668" s="40">
        <v>11</v>
      </c>
      <c r="E3668" s="30">
        <f t="shared" si="510"/>
        <v>1568.8079568000001</v>
      </c>
      <c r="F3668" s="30">
        <f t="shared" si="511"/>
        <v>1164.4257815999999</v>
      </c>
      <c r="G3668" s="30">
        <f t="shared" si="512"/>
        <v>908.64187559999993</v>
      </c>
      <c r="H3668" s="30">
        <f t="shared" si="513"/>
        <v>889.15357799999992</v>
      </c>
      <c r="I3668" s="30">
        <f t="shared" si="514"/>
        <v>842.86887119999994</v>
      </c>
      <c r="J3668" s="30">
        <f t="shared" si="515"/>
        <v>0</v>
      </c>
      <c r="K3668" s="30">
        <f t="shared" si="516"/>
        <v>1000</v>
      </c>
      <c r="L3668" s="30">
        <f t="shared" si="517"/>
        <v>1020</v>
      </c>
      <c r="M3668" s="80">
        <f t="shared" si="518"/>
        <v>900</v>
      </c>
      <c r="N3668" s="42"/>
      <c r="O3668" s="42"/>
      <c r="P3668" s="42"/>
      <c r="Q3668" s="40">
        <v>11</v>
      </c>
      <c r="R3668" s="43">
        <v>11</v>
      </c>
      <c r="S3668" s="40">
        <v>11</v>
      </c>
    </row>
    <row r="3669" spans="1:19" ht="12" customHeight="1" x14ac:dyDescent="0.35">
      <c r="A3669" s="77" t="s">
        <v>1294</v>
      </c>
      <c r="B3669" s="6">
        <v>6981</v>
      </c>
      <c r="C3669" s="6" t="s">
        <v>1294</v>
      </c>
      <c r="D3669" s="40">
        <v>12</v>
      </c>
      <c r="E3669" s="30">
        <f t="shared" si="510"/>
        <v>1699.135947</v>
      </c>
      <c r="F3669" s="30">
        <f t="shared" si="511"/>
        <v>1337.3844227999998</v>
      </c>
      <c r="G3669" s="30">
        <f t="shared" si="512"/>
        <v>1127.8852236</v>
      </c>
      <c r="H3669" s="30">
        <f t="shared" si="513"/>
        <v>1010.955438</v>
      </c>
      <c r="I3669" s="30">
        <f t="shared" si="514"/>
        <v>1063.3302378000001</v>
      </c>
      <c r="J3669" s="30">
        <f t="shared" si="515"/>
        <v>0</v>
      </c>
      <c r="K3669" s="30">
        <f t="shared" si="516"/>
        <v>1100</v>
      </c>
      <c r="L3669" s="30">
        <f t="shared" si="517"/>
        <v>1120</v>
      </c>
      <c r="M3669" s="80">
        <f t="shared" si="518"/>
        <v>1000</v>
      </c>
      <c r="N3669" s="42"/>
      <c r="O3669" s="42"/>
      <c r="P3669" s="42"/>
      <c r="Q3669" s="40">
        <v>12</v>
      </c>
      <c r="R3669" s="43">
        <v>12</v>
      </c>
      <c r="S3669" s="40">
        <v>12</v>
      </c>
    </row>
    <row r="3670" spans="1:19" ht="12" customHeight="1" x14ac:dyDescent="0.35">
      <c r="A3670" s="77" t="s">
        <v>1294</v>
      </c>
      <c r="B3670" s="6">
        <v>6982</v>
      </c>
      <c r="C3670" s="6" t="s">
        <v>1294</v>
      </c>
      <c r="D3670" s="40">
        <v>12</v>
      </c>
      <c r="E3670" s="30">
        <f t="shared" si="510"/>
        <v>1699.135947</v>
      </c>
      <c r="F3670" s="30">
        <f t="shared" si="511"/>
        <v>1337.3844227999998</v>
      </c>
      <c r="G3670" s="30">
        <f t="shared" si="512"/>
        <v>1127.8852236</v>
      </c>
      <c r="H3670" s="30">
        <f t="shared" si="513"/>
        <v>1010.955438</v>
      </c>
      <c r="I3670" s="30">
        <f t="shared" si="514"/>
        <v>1063.3302378000001</v>
      </c>
      <c r="J3670" s="30">
        <f t="shared" si="515"/>
        <v>0</v>
      </c>
      <c r="K3670" s="30">
        <f t="shared" si="516"/>
        <v>1100</v>
      </c>
      <c r="L3670" s="30">
        <f t="shared" si="517"/>
        <v>1120</v>
      </c>
      <c r="M3670" s="80">
        <f t="shared" si="518"/>
        <v>1000</v>
      </c>
      <c r="N3670" s="42"/>
      <c r="O3670" s="42"/>
      <c r="P3670" s="42"/>
      <c r="Q3670" s="40">
        <v>12</v>
      </c>
      <c r="R3670" s="43">
        <v>12</v>
      </c>
      <c r="S3670" s="40">
        <v>12</v>
      </c>
    </row>
    <row r="3671" spans="1:19" ht="12" customHeight="1" x14ac:dyDescent="0.35">
      <c r="A3671" s="77" t="s">
        <v>1295</v>
      </c>
      <c r="B3671" s="6">
        <v>6983</v>
      </c>
      <c r="C3671" s="6" t="s">
        <v>1295</v>
      </c>
      <c r="D3671" s="40">
        <v>12</v>
      </c>
      <c r="E3671" s="30">
        <f t="shared" si="510"/>
        <v>1699.135947</v>
      </c>
      <c r="F3671" s="30">
        <f t="shared" si="511"/>
        <v>1337.3844227999998</v>
      </c>
      <c r="G3671" s="30">
        <f t="shared" si="512"/>
        <v>1127.8852236</v>
      </c>
      <c r="H3671" s="30">
        <f t="shared" si="513"/>
        <v>1010.955438</v>
      </c>
      <c r="I3671" s="30">
        <f t="shared" si="514"/>
        <v>1063.3302378000001</v>
      </c>
      <c r="J3671" s="30">
        <f t="shared" si="515"/>
        <v>0</v>
      </c>
      <c r="K3671" s="30">
        <f t="shared" si="516"/>
        <v>1100</v>
      </c>
      <c r="L3671" s="30">
        <f t="shared" si="517"/>
        <v>1120</v>
      </c>
      <c r="M3671" s="80">
        <f t="shared" si="518"/>
        <v>1000</v>
      </c>
      <c r="N3671" s="42"/>
      <c r="O3671" s="42"/>
      <c r="P3671" s="42"/>
      <c r="Q3671" s="40">
        <v>12</v>
      </c>
      <c r="R3671" s="43">
        <v>12</v>
      </c>
      <c r="S3671" s="40">
        <v>12</v>
      </c>
    </row>
    <row r="3672" spans="1:19" ht="12" customHeight="1" x14ac:dyDescent="0.35">
      <c r="A3672" s="77" t="s">
        <v>1296</v>
      </c>
      <c r="B3672" s="6">
        <v>6984</v>
      </c>
      <c r="C3672" s="6" t="s">
        <v>1296</v>
      </c>
      <c r="D3672" s="40">
        <v>13</v>
      </c>
      <c r="E3672" s="30">
        <f t="shared" si="510"/>
        <v>1829.4639371999999</v>
      </c>
      <c r="F3672" s="30">
        <f t="shared" si="511"/>
        <v>1457.9682642000002</v>
      </c>
      <c r="G3672" s="30">
        <f t="shared" si="512"/>
        <v>1176.6059676</v>
      </c>
      <c r="H3672" s="30">
        <f t="shared" si="513"/>
        <v>1042.6239215999999</v>
      </c>
      <c r="I3672" s="30">
        <f t="shared" si="514"/>
        <v>1112.0509817999998</v>
      </c>
      <c r="J3672" s="30">
        <f t="shared" si="515"/>
        <v>0</v>
      </c>
      <c r="K3672" s="30">
        <f t="shared" si="516"/>
        <v>1200</v>
      </c>
      <c r="L3672" s="30">
        <f t="shared" si="517"/>
        <v>1220</v>
      </c>
      <c r="M3672" s="80">
        <f t="shared" si="518"/>
        <v>1100</v>
      </c>
      <c r="N3672" s="42"/>
      <c r="O3672" s="42"/>
      <c r="P3672" s="42"/>
      <c r="Q3672" s="40">
        <v>13</v>
      </c>
      <c r="R3672" s="43">
        <v>13</v>
      </c>
      <c r="S3672" s="40">
        <v>13</v>
      </c>
    </row>
    <row r="3673" spans="1:19" ht="12" customHeight="1" x14ac:dyDescent="0.35">
      <c r="A3673" s="77" t="s">
        <v>1297</v>
      </c>
      <c r="B3673" s="6">
        <v>6985</v>
      </c>
      <c r="C3673" s="6" t="s">
        <v>1297</v>
      </c>
      <c r="D3673" s="40">
        <v>13</v>
      </c>
      <c r="E3673" s="30">
        <f t="shared" si="510"/>
        <v>1829.4639371999999</v>
      </c>
      <c r="F3673" s="30">
        <f t="shared" si="511"/>
        <v>1457.9682642000002</v>
      </c>
      <c r="G3673" s="30">
        <f t="shared" si="512"/>
        <v>1176.6059676</v>
      </c>
      <c r="H3673" s="30">
        <f t="shared" si="513"/>
        <v>1042.6239215999999</v>
      </c>
      <c r="I3673" s="30">
        <f t="shared" si="514"/>
        <v>1112.0509817999998</v>
      </c>
      <c r="J3673" s="30">
        <f t="shared" si="515"/>
        <v>0</v>
      </c>
      <c r="K3673" s="30">
        <f t="shared" si="516"/>
        <v>1200</v>
      </c>
      <c r="L3673" s="30">
        <f t="shared" si="517"/>
        <v>1220</v>
      </c>
      <c r="M3673" s="80">
        <f t="shared" si="518"/>
        <v>1100</v>
      </c>
      <c r="N3673" s="42"/>
      <c r="O3673" s="42"/>
      <c r="P3673" s="42"/>
      <c r="Q3673" s="40">
        <v>13</v>
      </c>
      <c r="R3673" s="43">
        <v>13</v>
      </c>
      <c r="S3673" s="40">
        <v>13</v>
      </c>
    </row>
    <row r="3674" spans="1:19" ht="12" customHeight="1" x14ac:dyDescent="0.35">
      <c r="A3674" s="77" t="s">
        <v>1298</v>
      </c>
      <c r="B3674" s="6">
        <v>6986</v>
      </c>
      <c r="C3674" s="6" t="s">
        <v>1298</v>
      </c>
      <c r="D3674" s="40">
        <v>15</v>
      </c>
      <c r="E3674" s="30">
        <f t="shared" si="510"/>
        <v>1961.0099459999999</v>
      </c>
      <c r="F3674" s="30">
        <f t="shared" si="511"/>
        <v>1718.6242446000001</v>
      </c>
      <c r="G3674" s="30">
        <f t="shared" si="512"/>
        <v>1437.2619479999996</v>
      </c>
      <c r="H3674" s="30">
        <f t="shared" si="513"/>
        <v>1350.7826273999999</v>
      </c>
      <c r="I3674" s="30">
        <f t="shared" si="514"/>
        <v>1306.9339577999999</v>
      </c>
      <c r="J3674" s="30">
        <f t="shared" si="515"/>
        <v>0</v>
      </c>
      <c r="K3674" s="30">
        <f t="shared" si="516"/>
        <v>1400</v>
      </c>
      <c r="L3674" s="30">
        <f t="shared" si="517"/>
        <v>1520</v>
      </c>
      <c r="M3674" s="80">
        <f t="shared" si="518"/>
        <v>1300</v>
      </c>
      <c r="N3674" s="42"/>
      <c r="O3674" s="42"/>
      <c r="P3674" s="42"/>
      <c r="Q3674" s="40">
        <v>15</v>
      </c>
      <c r="R3674" s="43">
        <v>15</v>
      </c>
      <c r="S3674" s="40">
        <v>15</v>
      </c>
    </row>
    <row r="3675" spans="1:19" ht="12" customHeight="1" x14ac:dyDescent="0.35">
      <c r="A3675" s="77" t="s">
        <v>1299</v>
      </c>
      <c r="B3675" s="6">
        <v>6987</v>
      </c>
      <c r="C3675" s="6" t="s">
        <v>1299</v>
      </c>
      <c r="D3675" s="40">
        <v>15</v>
      </c>
      <c r="E3675" s="30">
        <f t="shared" si="510"/>
        <v>1961.0099459999999</v>
      </c>
      <c r="F3675" s="30">
        <f t="shared" si="511"/>
        <v>1718.6242446000001</v>
      </c>
      <c r="G3675" s="30">
        <f t="shared" si="512"/>
        <v>1437.2619479999996</v>
      </c>
      <c r="H3675" s="30">
        <f t="shared" si="513"/>
        <v>1350.7826273999999</v>
      </c>
      <c r="I3675" s="30">
        <f t="shared" si="514"/>
        <v>1306.9339577999999</v>
      </c>
      <c r="J3675" s="30">
        <f t="shared" si="515"/>
        <v>0</v>
      </c>
      <c r="K3675" s="30">
        <f t="shared" si="516"/>
        <v>1400</v>
      </c>
      <c r="L3675" s="30">
        <f t="shared" si="517"/>
        <v>1520</v>
      </c>
      <c r="M3675" s="80">
        <f t="shared" si="518"/>
        <v>1300</v>
      </c>
      <c r="N3675" s="42"/>
      <c r="O3675" s="42"/>
      <c r="P3675" s="42"/>
      <c r="Q3675" s="40">
        <v>15</v>
      </c>
      <c r="R3675" s="43">
        <v>15</v>
      </c>
      <c r="S3675" s="40">
        <v>15</v>
      </c>
    </row>
    <row r="3676" spans="1:19" ht="12" customHeight="1" x14ac:dyDescent="0.35">
      <c r="A3676" s="77" t="s">
        <v>1293</v>
      </c>
      <c r="B3676" s="6">
        <v>6988</v>
      </c>
      <c r="C3676" s="6" t="s">
        <v>1293</v>
      </c>
      <c r="D3676" s="40">
        <v>12</v>
      </c>
      <c r="E3676" s="30">
        <f t="shared" si="510"/>
        <v>1699.135947</v>
      </c>
      <c r="F3676" s="30">
        <f t="shared" si="511"/>
        <v>1337.3844227999998</v>
      </c>
      <c r="G3676" s="30">
        <f t="shared" si="512"/>
        <v>1127.8852236</v>
      </c>
      <c r="H3676" s="30">
        <f t="shared" si="513"/>
        <v>1010.955438</v>
      </c>
      <c r="I3676" s="30">
        <f t="shared" si="514"/>
        <v>1063.3302378000001</v>
      </c>
      <c r="J3676" s="30">
        <f t="shared" si="515"/>
        <v>0</v>
      </c>
      <c r="K3676" s="30">
        <f t="shared" si="516"/>
        <v>1100</v>
      </c>
      <c r="L3676" s="30">
        <f t="shared" si="517"/>
        <v>1120</v>
      </c>
      <c r="M3676" s="80">
        <f t="shared" si="518"/>
        <v>1000</v>
      </c>
      <c r="N3676" s="42"/>
      <c r="O3676" s="42"/>
      <c r="P3676" s="42"/>
      <c r="Q3676" s="40">
        <v>12</v>
      </c>
      <c r="R3676" s="43">
        <v>12</v>
      </c>
      <c r="S3676" s="40">
        <v>12</v>
      </c>
    </row>
    <row r="3677" spans="1:19" ht="12" customHeight="1" x14ac:dyDescent="0.35">
      <c r="A3677" s="77" t="s">
        <v>1300</v>
      </c>
      <c r="B3677" s="6">
        <v>6991</v>
      </c>
      <c r="C3677" s="6" t="s">
        <v>1300</v>
      </c>
      <c r="D3677" s="40">
        <v>12</v>
      </c>
      <c r="E3677" s="30">
        <f t="shared" si="510"/>
        <v>1699.135947</v>
      </c>
      <c r="F3677" s="30">
        <f t="shared" si="511"/>
        <v>1337.3844227999998</v>
      </c>
      <c r="G3677" s="30">
        <f t="shared" si="512"/>
        <v>1127.8852236</v>
      </c>
      <c r="H3677" s="30">
        <f t="shared" si="513"/>
        <v>1010.955438</v>
      </c>
      <c r="I3677" s="30">
        <f t="shared" si="514"/>
        <v>1063.3302378000001</v>
      </c>
      <c r="J3677" s="30">
        <f t="shared" si="515"/>
        <v>0</v>
      </c>
      <c r="K3677" s="30">
        <f t="shared" si="516"/>
        <v>1100</v>
      </c>
      <c r="L3677" s="30">
        <f t="shared" si="517"/>
        <v>1120</v>
      </c>
      <c r="M3677" s="80">
        <f t="shared" si="518"/>
        <v>1000</v>
      </c>
      <c r="N3677" s="42"/>
      <c r="O3677" s="42"/>
      <c r="P3677" s="42"/>
      <c r="Q3677" s="40">
        <v>12</v>
      </c>
      <c r="R3677" s="43">
        <v>12</v>
      </c>
      <c r="S3677" s="40">
        <v>12</v>
      </c>
    </row>
    <row r="3678" spans="1:19" ht="12" customHeight="1" x14ac:dyDescent="0.35">
      <c r="A3678" s="77" t="s">
        <v>1300</v>
      </c>
      <c r="B3678" s="6">
        <v>6993</v>
      </c>
      <c r="C3678" s="6" t="s">
        <v>1300</v>
      </c>
      <c r="D3678" s="40">
        <v>12</v>
      </c>
      <c r="E3678" s="30">
        <f t="shared" si="510"/>
        <v>1699.135947</v>
      </c>
      <c r="F3678" s="30">
        <f t="shared" si="511"/>
        <v>1337.3844227999998</v>
      </c>
      <c r="G3678" s="30">
        <f t="shared" si="512"/>
        <v>1127.8852236</v>
      </c>
      <c r="H3678" s="30">
        <f t="shared" si="513"/>
        <v>1010.955438</v>
      </c>
      <c r="I3678" s="30">
        <f t="shared" si="514"/>
        <v>1063.3302378000001</v>
      </c>
      <c r="J3678" s="30">
        <f t="shared" si="515"/>
        <v>0</v>
      </c>
      <c r="K3678" s="30">
        <f t="shared" si="516"/>
        <v>1100</v>
      </c>
      <c r="L3678" s="30">
        <f t="shared" si="517"/>
        <v>1120</v>
      </c>
      <c r="M3678" s="80">
        <f t="shared" si="518"/>
        <v>1000</v>
      </c>
      <c r="N3678" s="42"/>
      <c r="O3678" s="42"/>
      <c r="P3678" s="42"/>
      <c r="Q3678" s="40">
        <v>12</v>
      </c>
      <c r="R3678" s="43">
        <v>12</v>
      </c>
      <c r="S3678" s="40">
        <v>12</v>
      </c>
    </row>
    <row r="3679" spans="1:19" ht="12" customHeight="1" x14ac:dyDescent="0.35">
      <c r="A3679" s="77" t="s">
        <v>1301</v>
      </c>
      <c r="B3679" s="6">
        <v>6995</v>
      </c>
      <c r="C3679" s="6" t="s">
        <v>1301</v>
      </c>
      <c r="D3679" s="40">
        <v>12</v>
      </c>
      <c r="E3679" s="30">
        <f t="shared" si="510"/>
        <v>1699.135947</v>
      </c>
      <c r="F3679" s="30">
        <f t="shared" si="511"/>
        <v>1337.3844227999998</v>
      </c>
      <c r="G3679" s="30">
        <f t="shared" si="512"/>
        <v>1127.8852236</v>
      </c>
      <c r="H3679" s="30">
        <f t="shared" si="513"/>
        <v>1010.955438</v>
      </c>
      <c r="I3679" s="30">
        <f t="shared" si="514"/>
        <v>1063.3302378000001</v>
      </c>
      <c r="J3679" s="30">
        <f t="shared" si="515"/>
        <v>0</v>
      </c>
      <c r="K3679" s="30">
        <f t="shared" si="516"/>
        <v>1100</v>
      </c>
      <c r="L3679" s="30">
        <f t="shared" si="517"/>
        <v>1120</v>
      </c>
      <c r="M3679" s="80">
        <f t="shared" si="518"/>
        <v>1000</v>
      </c>
      <c r="N3679" s="42"/>
      <c r="O3679" s="42"/>
      <c r="P3679" s="42"/>
      <c r="Q3679" s="40">
        <v>12</v>
      </c>
      <c r="R3679" s="43">
        <v>12</v>
      </c>
      <c r="S3679" s="40">
        <v>12</v>
      </c>
    </row>
    <row r="3680" spans="1:19" ht="12" customHeight="1" x14ac:dyDescent="0.35">
      <c r="A3680" s="77" t="s">
        <v>1302</v>
      </c>
      <c r="B3680" s="6">
        <v>6996</v>
      </c>
      <c r="C3680" s="6" t="s">
        <v>1302</v>
      </c>
      <c r="D3680" s="40">
        <v>12</v>
      </c>
      <c r="E3680" s="30">
        <f t="shared" si="510"/>
        <v>1699.135947</v>
      </c>
      <c r="F3680" s="30">
        <f t="shared" si="511"/>
        <v>1337.3844227999998</v>
      </c>
      <c r="G3680" s="30">
        <f t="shared" si="512"/>
        <v>1127.8852236</v>
      </c>
      <c r="H3680" s="30">
        <f t="shared" si="513"/>
        <v>1010.955438</v>
      </c>
      <c r="I3680" s="30">
        <f t="shared" si="514"/>
        <v>1063.3302378000001</v>
      </c>
      <c r="J3680" s="30">
        <f t="shared" si="515"/>
        <v>0</v>
      </c>
      <c r="K3680" s="30">
        <f t="shared" si="516"/>
        <v>1100</v>
      </c>
      <c r="L3680" s="30">
        <f t="shared" si="517"/>
        <v>1120</v>
      </c>
      <c r="M3680" s="80">
        <f t="shared" si="518"/>
        <v>1000</v>
      </c>
      <c r="N3680" s="42"/>
      <c r="O3680" s="42"/>
      <c r="P3680" s="42"/>
      <c r="Q3680" s="40">
        <v>12</v>
      </c>
      <c r="R3680" s="43">
        <v>12</v>
      </c>
      <c r="S3680" s="40">
        <v>12</v>
      </c>
    </row>
    <row r="3681" spans="1:19" ht="12" customHeight="1" x14ac:dyDescent="0.35">
      <c r="A3681" s="77" t="s">
        <v>1303</v>
      </c>
      <c r="B3681" s="6">
        <v>7003</v>
      </c>
      <c r="C3681" s="6" t="s">
        <v>1303</v>
      </c>
      <c r="D3681" s="40">
        <v>8</v>
      </c>
      <c r="E3681" s="30">
        <f t="shared" si="510"/>
        <v>1176.6059676</v>
      </c>
      <c r="F3681" s="30">
        <f t="shared" si="511"/>
        <v>914.73196859999996</v>
      </c>
      <c r="G3681" s="30">
        <f t="shared" si="512"/>
        <v>654.07598819999998</v>
      </c>
      <c r="H3681" s="30">
        <f t="shared" si="513"/>
        <v>574.90477920000001</v>
      </c>
      <c r="I3681" s="30">
        <f t="shared" si="514"/>
        <v>549.32638859999997</v>
      </c>
      <c r="J3681" s="30">
        <f t="shared" si="515"/>
        <v>0</v>
      </c>
      <c r="K3681" s="30">
        <f t="shared" si="516"/>
        <v>750</v>
      </c>
      <c r="L3681" s="30">
        <f t="shared" si="517"/>
        <v>770</v>
      </c>
      <c r="M3681" s="80">
        <f t="shared" si="518"/>
        <v>650</v>
      </c>
      <c r="N3681" s="42"/>
      <c r="O3681" s="42"/>
      <c r="P3681" s="42"/>
      <c r="Q3681" s="40">
        <v>8</v>
      </c>
      <c r="R3681" s="43">
        <v>8</v>
      </c>
      <c r="S3681" s="40">
        <v>8</v>
      </c>
    </row>
    <row r="3682" spans="1:19" ht="12" customHeight="1" x14ac:dyDescent="0.35">
      <c r="A3682" s="77" t="s">
        <v>1303</v>
      </c>
      <c r="B3682" s="6">
        <v>7004</v>
      </c>
      <c r="C3682" s="6" t="s">
        <v>1303</v>
      </c>
      <c r="D3682" s="40">
        <v>8</v>
      </c>
      <c r="E3682" s="30">
        <f t="shared" si="510"/>
        <v>1176.6059676</v>
      </c>
      <c r="F3682" s="30">
        <f t="shared" si="511"/>
        <v>914.73196859999996</v>
      </c>
      <c r="G3682" s="30">
        <f t="shared" si="512"/>
        <v>654.07598819999998</v>
      </c>
      <c r="H3682" s="30">
        <f t="shared" si="513"/>
        <v>574.90477920000001</v>
      </c>
      <c r="I3682" s="30">
        <f t="shared" si="514"/>
        <v>549.32638859999997</v>
      </c>
      <c r="J3682" s="30">
        <f t="shared" si="515"/>
        <v>0</v>
      </c>
      <c r="K3682" s="30">
        <f t="shared" si="516"/>
        <v>750</v>
      </c>
      <c r="L3682" s="30">
        <f t="shared" si="517"/>
        <v>770</v>
      </c>
      <c r="M3682" s="80">
        <f t="shared" si="518"/>
        <v>650</v>
      </c>
      <c r="N3682" s="42"/>
      <c r="O3682" s="42"/>
      <c r="P3682" s="42"/>
      <c r="Q3682" s="40">
        <v>8</v>
      </c>
      <c r="R3682" s="43">
        <v>8</v>
      </c>
      <c r="S3682" s="40">
        <v>8</v>
      </c>
    </row>
    <row r="3683" spans="1:19" ht="12" customHeight="1" x14ac:dyDescent="0.35">
      <c r="A3683" s="77" t="s">
        <v>1303</v>
      </c>
      <c r="B3683" s="6">
        <v>7005</v>
      </c>
      <c r="C3683" s="6" t="s">
        <v>1303</v>
      </c>
      <c r="D3683" s="40">
        <v>8</v>
      </c>
      <c r="E3683" s="30">
        <f t="shared" si="510"/>
        <v>1176.6059676</v>
      </c>
      <c r="F3683" s="30">
        <f t="shared" si="511"/>
        <v>914.73196859999996</v>
      </c>
      <c r="G3683" s="30">
        <f t="shared" si="512"/>
        <v>654.07598819999998</v>
      </c>
      <c r="H3683" s="30">
        <f t="shared" si="513"/>
        <v>574.90477920000001</v>
      </c>
      <c r="I3683" s="30">
        <f t="shared" si="514"/>
        <v>549.32638859999997</v>
      </c>
      <c r="J3683" s="30">
        <f t="shared" si="515"/>
        <v>0</v>
      </c>
      <c r="K3683" s="30">
        <f t="shared" si="516"/>
        <v>750</v>
      </c>
      <c r="L3683" s="30">
        <f t="shared" si="517"/>
        <v>770</v>
      </c>
      <c r="M3683" s="80">
        <f t="shared" si="518"/>
        <v>650</v>
      </c>
      <c r="N3683" s="42"/>
      <c r="O3683" s="42"/>
      <c r="P3683" s="42"/>
      <c r="Q3683" s="40">
        <v>8</v>
      </c>
      <c r="R3683" s="43">
        <v>8</v>
      </c>
      <c r="S3683" s="40">
        <v>8</v>
      </c>
    </row>
    <row r="3684" spans="1:19" ht="12" customHeight="1" x14ac:dyDescent="0.35">
      <c r="A3684" s="77" t="s">
        <v>1303</v>
      </c>
      <c r="B3684" s="6">
        <v>7006</v>
      </c>
      <c r="C3684" s="6" t="s">
        <v>1303</v>
      </c>
      <c r="D3684" s="40">
        <v>8</v>
      </c>
      <c r="E3684" s="30">
        <f t="shared" si="510"/>
        <v>1176.6059676</v>
      </c>
      <c r="F3684" s="30">
        <f t="shared" si="511"/>
        <v>914.73196859999996</v>
      </c>
      <c r="G3684" s="30">
        <f t="shared" si="512"/>
        <v>654.07598819999998</v>
      </c>
      <c r="H3684" s="30">
        <f t="shared" si="513"/>
        <v>574.90477920000001</v>
      </c>
      <c r="I3684" s="30">
        <f t="shared" si="514"/>
        <v>549.32638859999997</v>
      </c>
      <c r="J3684" s="30">
        <f t="shared" si="515"/>
        <v>0</v>
      </c>
      <c r="K3684" s="30">
        <f t="shared" si="516"/>
        <v>750</v>
      </c>
      <c r="L3684" s="30">
        <f t="shared" si="517"/>
        <v>770</v>
      </c>
      <c r="M3684" s="80">
        <f t="shared" si="518"/>
        <v>650</v>
      </c>
      <c r="N3684" s="42"/>
      <c r="O3684" s="42"/>
      <c r="P3684" s="42"/>
      <c r="Q3684" s="40">
        <v>8</v>
      </c>
      <c r="R3684" s="43">
        <v>8</v>
      </c>
      <c r="S3684" s="40">
        <v>8</v>
      </c>
    </row>
    <row r="3685" spans="1:19" ht="12" customHeight="1" x14ac:dyDescent="0.35">
      <c r="A3685" s="77" t="s">
        <v>1304</v>
      </c>
      <c r="B3685" s="6">
        <v>7007</v>
      </c>
      <c r="C3685" s="6" t="s">
        <v>1304</v>
      </c>
      <c r="D3685" s="40">
        <v>8</v>
      </c>
      <c r="E3685" s="30">
        <f t="shared" si="510"/>
        <v>1176.6059676</v>
      </c>
      <c r="F3685" s="30">
        <f t="shared" si="511"/>
        <v>914.73196859999996</v>
      </c>
      <c r="G3685" s="30">
        <f t="shared" si="512"/>
        <v>654.07598819999998</v>
      </c>
      <c r="H3685" s="30">
        <f t="shared" si="513"/>
        <v>574.90477920000001</v>
      </c>
      <c r="I3685" s="30">
        <f t="shared" si="514"/>
        <v>549.32638859999997</v>
      </c>
      <c r="J3685" s="30">
        <f t="shared" si="515"/>
        <v>0</v>
      </c>
      <c r="K3685" s="30">
        <f t="shared" si="516"/>
        <v>750</v>
      </c>
      <c r="L3685" s="30">
        <f t="shared" si="517"/>
        <v>770</v>
      </c>
      <c r="M3685" s="80">
        <f t="shared" si="518"/>
        <v>650</v>
      </c>
      <c r="N3685" s="42"/>
      <c r="O3685" s="42"/>
      <c r="P3685" s="42"/>
      <c r="Q3685" s="40">
        <v>8</v>
      </c>
      <c r="R3685" s="43">
        <v>8</v>
      </c>
      <c r="S3685" s="40">
        <v>8</v>
      </c>
    </row>
    <row r="3686" spans="1:19" ht="12" customHeight="1" x14ac:dyDescent="0.35">
      <c r="A3686" s="77" t="s">
        <v>1303</v>
      </c>
      <c r="B3686" s="6">
        <v>7010</v>
      </c>
      <c r="C3686" s="6" t="s">
        <v>1303</v>
      </c>
      <c r="D3686" s="40">
        <v>8</v>
      </c>
      <c r="E3686" s="30">
        <f t="shared" si="510"/>
        <v>1176.6059676</v>
      </c>
      <c r="F3686" s="30">
        <f t="shared" si="511"/>
        <v>914.73196859999996</v>
      </c>
      <c r="G3686" s="30">
        <f t="shared" si="512"/>
        <v>654.07598819999998</v>
      </c>
      <c r="H3686" s="30">
        <f t="shared" si="513"/>
        <v>574.90477920000001</v>
      </c>
      <c r="I3686" s="30">
        <f t="shared" si="514"/>
        <v>549.32638859999997</v>
      </c>
      <c r="J3686" s="30">
        <f t="shared" si="515"/>
        <v>0</v>
      </c>
      <c r="K3686" s="30">
        <f t="shared" si="516"/>
        <v>750</v>
      </c>
      <c r="L3686" s="30">
        <f t="shared" si="517"/>
        <v>770</v>
      </c>
      <c r="M3686" s="80">
        <f t="shared" si="518"/>
        <v>650</v>
      </c>
      <c r="N3686" s="42"/>
      <c r="O3686" s="42"/>
      <c r="P3686" s="42"/>
      <c r="Q3686" s="40">
        <v>8</v>
      </c>
      <c r="R3686" s="43">
        <v>8</v>
      </c>
      <c r="S3686" s="40">
        <v>8</v>
      </c>
    </row>
    <row r="3687" spans="1:19" ht="12" customHeight="1" x14ac:dyDescent="0.35">
      <c r="A3687" s="77" t="s">
        <v>1303</v>
      </c>
      <c r="B3687" s="6">
        <v>7011</v>
      </c>
      <c r="C3687" s="6" t="s">
        <v>1303</v>
      </c>
      <c r="D3687" s="40">
        <v>8</v>
      </c>
      <c r="E3687" s="30">
        <f t="shared" si="510"/>
        <v>1176.6059676</v>
      </c>
      <c r="F3687" s="30">
        <f t="shared" si="511"/>
        <v>914.73196859999996</v>
      </c>
      <c r="G3687" s="30">
        <f t="shared" si="512"/>
        <v>654.07598819999998</v>
      </c>
      <c r="H3687" s="30">
        <f t="shared" si="513"/>
        <v>574.90477920000001</v>
      </c>
      <c r="I3687" s="30">
        <f t="shared" si="514"/>
        <v>549.32638859999997</v>
      </c>
      <c r="J3687" s="30">
        <f t="shared" si="515"/>
        <v>0</v>
      </c>
      <c r="K3687" s="30">
        <f t="shared" si="516"/>
        <v>750</v>
      </c>
      <c r="L3687" s="30">
        <f t="shared" si="517"/>
        <v>770</v>
      </c>
      <c r="M3687" s="80">
        <f t="shared" si="518"/>
        <v>650</v>
      </c>
      <c r="N3687" s="42"/>
      <c r="O3687" s="42"/>
      <c r="P3687" s="42"/>
      <c r="Q3687" s="40">
        <v>8</v>
      </c>
      <c r="R3687" s="43">
        <v>8</v>
      </c>
      <c r="S3687" s="40">
        <v>8</v>
      </c>
    </row>
    <row r="3688" spans="1:19" ht="12" customHeight="1" x14ac:dyDescent="0.35">
      <c r="A3688" s="77" t="s">
        <v>1303</v>
      </c>
      <c r="B3688" s="6">
        <v>7012</v>
      </c>
      <c r="C3688" s="6" t="s">
        <v>1303</v>
      </c>
      <c r="D3688" s="40">
        <v>8</v>
      </c>
      <c r="E3688" s="30">
        <f t="shared" si="510"/>
        <v>1176.6059676</v>
      </c>
      <c r="F3688" s="30">
        <f t="shared" si="511"/>
        <v>914.73196859999996</v>
      </c>
      <c r="G3688" s="30">
        <f t="shared" si="512"/>
        <v>654.07598819999998</v>
      </c>
      <c r="H3688" s="30">
        <f t="shared" si="513"/>
        <v>574.90477920000001</v>
      </c>
      <c r="I3688" s="30">
        <f t="shared" si="514"/>
        <v>549.32638859999997</v>
      </c>
      <c r="J3688" s="30">
        <f t="shared" si="515"/>
        <v>0</v>
      </c>
      <c r="K3688" s="30">
        <f t="shared" si="516"/>
        <v>750</v>
      </c>
      <c r="L3688" s="30">
        <f t="shared" si="517"/>
        <v>770</v>
      </c>
      <c r="M3688" s="80">
        <f t="shared" si="518"/>
        <v>650</v>
      </c>
      <c r="N3688" s="42"/>
      <c r="O3688" s="42"/>
      <c r="P3688" s="42"/>
      <c r="Q3688" s="40">
        <v>8</v>
      </c>
      <c r="R3688" s="43">
        <v>8</v>
      </c>
      <c r="S3688" s="40">
        <v>8</v>
      </c>
    </row>
    <row r="3689" spans="1:19" ht="12" customHeight="1" x14ac:dyDescent="0.35">
      <c r="A3689" s="77" t="s">
        <v>1303</v>
      </c>
      <c r="B3689" s="6">
        <v>7013</v>
      </c>
      <c r="C3689" s="6" t="s">
        <v>1303</v>
      </c>
      <c r="D3689" s="40">
        <v>8</v>
      </c>
      <c r="E3689" s="30">
        <f t="shared" si="510"/>
        <v>1176.6059676</v>
      </c>
      <c r="F3689" s="30">
        <f t="shared" si="511"/>
        <v>914.73196859999996</v>
      </c>
      <c r="G3689" s="30">
        <f t="shared" si="512"/>
        <v>654.07598819999998</v>
      </c>
      <c r="H3689" s="30">
        <f t="shared" si="513"/>
        <v>574.90477920000001</v>
      </c>
      <c r="I3689" s="30">
        <f t="shared" si="514"/>
        <v>549.32638859999997</v>
      </c>
      <c r="J3689" s="30">
        <f t="shared" si="515"/>
        <v>0</v>
      </c>
      <c r="K3689" s="30">
        <f t="shared" si="516"/>
        <v>750</v>
      </c>
      <c r="L3689" s="30">
        <f t="shared" si="517"/>
        <v>770</v>
      </c>
      <c r="M3689" s="80">
        <f t="shared" si="518"/>
        <v>650</v>
      </c>
      <c r="N3689" s="42"/>
      <c r="O3689" s="42"/>
      <c r="P3689" s="42"/>
      <c r="Q3689" s="40">
        <v>8</v>
      </c>
      <c r="R3689" s="43">
        <v>8</v>
      </c>
      <c r="S3689" s="40">
        <v>8</v>
      </c>
    </row>
    <row r="3690" spans="1:19" ht="12" customHeight="1" x14ac:dyDescent="0.35">
      <c r="A3690" s="77" t="s">
        <v>1303</v>
      </c>
      <c r="B3690" s="6">
        <v>7014</v>
      </c>
      <c r="C3690" s="6" t="s">
        <v>1303</v>
      </c>
      <c r="D3690" s="40">
        <v>8</v>
      </c>
      <c r="E3690" s="30">
        <f t="shared" si="510"/>
        <v>1176.6059676</v>
      </c>
      <c r="F3690" s="30">
        <f t="shared" si="511"/>
        <v>914.73196859999996</v>
      </c>
      <c r="G3690" s="30">
        <f t="shared" si="512"/>
        <v>654.07598819999998</v>
      </c>
      <c r="H3690" s="30">
        <f t="shared" si="513"/>
        <v>574.90477920000001</v>
      </c>
      <c r="I3690" s="30">
        <f t="shared" si="514"/>
        <v>549.32638859999997</v>
      </c>
      <c r="J3690" s="30">
        <f t="shared" si="515"/>
        <v>0</v>
      </c>
      <c r="K3690" s="30">
        <f t="shared" si="516"/>
        <v>750</v>
      </c>
      <c r="L3690" s="30">
        <f t="shared" si="517"/>
        <v>770</v>
      </c>
      <c r="M3690" s="80">
        <f t="shared" si="518"/>
        <v>650</v>
      </c>
      <c r="N3690" s="42"/>
      <c r="O3690" s="42"/>
      <c r="P3690" s="42"/>
      <c r="Q3690" s="40">
        <v>8</v>
      </c>
      <c r="R3690" s="43">
        <v>8</v>
      </c>
      <c r="S3690" s="40">
        <v>8</v>
      </c>
    </row>
    <row r="3691" spans="1:19" ht="12" customHeight="1" x14ac:dyDescent="0.35">
      <c r="A3691" s="77" t="s">
        <v>1303</v>
      </c>
      <c r="B3691" s="6">
        <v>7015</v>
      </c>
      <c r="C3691" s="6" t="s">
        <v>1303</v>
      </c>
      <c r="D3691" s="40">
        <v>8</v>
      </c>
      <c r="E3691" s="30">
        <f t="shared" si="510"/>
        <v>1176.6059676</v>
      </c>
      <c r="F3691" s="30">
        <f t="shared" si="511"/>
        <v>914.73196859999996</v>
      </c>
      <c r="G3691" s="30">
        <f t="shared" si="512"/>
        <v>654.07598819999998</v>
      </c>
      <c r="H3691" s="30">
        <f t="shared" si="513"/>
        <v>574.90477920000001</v>
      </c>
      <c r="I3691" s="30">
        <f t="shared" si="514"/>
        <v>549.32638859999997</v>
      </c>
      <c r="J3691" s="30">
        <f t="shared" si="515"/>
        <v>0</v>
      </c>
      <c r="K3691" s="30">
        <f t="shared" si="516"/>
        <v>750</v>
      </c>
      <c r="L3691" s="30">
        <f t="shared" si="517"/>
        <v>770</v>
      </c>
      <c r="M3691" s="80">
        <f t="shared" si="518"/>
        <v>650</v>
      </c>
      <c r="N3691" s="42"/>
      <c r="O3691" s="42"/>
      <c r="P3691" s="42"/>
      <c r="Q3691" s="40">
        <v>8</v>
      </c>
      <c r="R3691" s="43">
        <v>8</v>
      </c>
      <c r="S3691" s="40">
        <v>8</v>
      </c>
    </row>
    <row r="3692" spans="1:19" ht="12" customHeight="1" x14ac:dyDescent="0.35">
      <c r="A3692" s="77" t="s">
        <v>1303</v>
      </c>
      <c r="B3692" s="6">
        <v>7016</v>
      </c>
      <c r="C3692" s="6" t="s">
        <v>1303</v>
      </c>
      <c r="D3692" s="40">
        <v>8</v>
      </c>
      <c r="E3692" s="30">
        <f t="shared" si="510"/>
        <v>1176.6059676</v>
      </c>
      <c r="F3692" s="30">
        <f t="shared" si="511"/>
        <v>914.73196859999996</v>
      </c>
      <c r="G3692" s="30">
        <f t="shared" si="512"/>
        <v>654.07598819999998</v>
      </c>
      <c r="H3692" s="30">
        <f t="shared" si="513"/>
        <v>574.90477920000001</v>
      </c>
      <c r="I3692" s="30">
        <f t="shared" si="514"/>
        <v>549.32638859999997</v>
      </c>
      <c r="J3692" s="30">
        <f t="shared" si="515"/>
        <v>0</v>
      </c>
      <c r="K3692" s="30">
        <f t="shared" si="516"/>
        <v>750</v>
      </c>
      <c r="L3692" s="30">
        <f t="shared" si="517"/>
        <v>770</v>
      </c>
      <c r="M3692" s="80">
        <f t="shared" si="518"/>
        <v>650</v>
      </c>
      <c r="N3692" s="42"/>
      <c r="O3692" s="42"/>
      <c r="P3692" s="42"/>
      <c r="Q3692" s="40">
        <v>8</v>
      </c>
      <c r="R3692" s="43">
        <v>8</v>
      </c>
      <c r="S3692" s="40">
        <v>8</v>
      </c>
    </row>
    <row r="3693" spans="1:19" ht="12" customHeight="1" x14ac:dyDescent="0.35">
      <c r="A3693" s="77" t="s">
        <v>1303</v>
      </c>
      <c r="B3693" s="6">
        <v>7018</v>
      </c>
      <c r="C3693" s="6" t="s">
        <v>1303</v>
      </c>
      <c r="D3693" s="40">
        <v>8</v>
      </c>
      <c r="E3693" s="30">
        <f t="shared" si="510"/>
        <v>1176.6059676</v>
      </c>
      <c r="F3693" s="30">
        <f t="shared" si="511"/>
        <v>914.73196859999996</v>
      </c>
      <c r="G3693" s="30">
        <f t="shared" si="512"/>
        <v>654.07598819999998</v>
      </c>
      <c r="H3693" s="30">
        <f t="shared" si="513"/>
        <v>574.90477920000001</v>
      </c>
      <c r="I3693" s="30">
        <f t="shared" si="514"/>
        <v>549.32638859999997</v>
      </c>
      <c r="J3693" s="30">
        <f t="shared" si="515"/>
        <v>0</v>
      </c>
      <c r="K3693" s="30">
        <f t="shared" si="516"/>
        <v>750</v>
      </c>
      <c r="L3693" s="30">
        <f t="shared" si="517"/>
        <v>770</v>
      </c>
      <c r="M3693" s="80">
        <f t="shared" si="518"/>
        <v>650</v>
      </c>
      <c r="N3693" s="42"/>
      <c r="O3693" s="42"/>
      <c r="P3693" s="42"/>
      <c r="Q3693" s="40">
        <v>8</v>
      </c>
      <c r="R3693" s="43">
        <v>8</v>
      </c>
      <c r="S3693" s="40">
        <v>8</v>
      </c>
    </row>
    <row r="3694" spans="1:19" ht="12" customHeight="1" x14ac:dyDescent="0.35">
      <c r="A3694" s="77" t="s">
        <v>1303</v>
      </c>
      <c r="B3694" s="6">
        <v>7019</v>
      </c>
      <c r="C3694" s="6" t="s">
        <v>1303</v>
      </c>
      <c r="D3694" s="40">
        <v>8</v>
      </c>
      <c r="E3694" s="30">
        <f t="shared" si="510"/>
        <v>1176.6059676</v>
      </c>
      <c r="F3694" s="30">
        <f t="shared" si="511"/>
        <v>914.73196859999996</v>
      </c>
      <c r="G3694" s="30">
        <f t="shared" si="512"/>
        <v>654.07598819999998</v>
      </c>
      <c r="H3694" s="30">
        <f t="shared" si="513"/>
        <v>574.90477920000001</v>
      </c>
      <c r="I3694" s="30">
        <f t="shared" si="514"/>
        <v>549.32638859999997</v>
      </c>
      <c r="J3694" s="30">
        <f t="shared" si="515"/>
        <v>0</v>
      </c>
      <c r="K3694" s="30">
        <f t="shared" si="516"/>
        <v>750</v>
      </c>
      <c r="L3694" s="30">
        <f t="shared" si="517"/>
        <v>770</v>
      </c>
      <c r="M3694" s="80">
        <f t="shared" si="518"/>
        <v>650</v>
      </c>
      <c r="N3694" s="42"/>
      <c r="O3694" s="42"/>
      <c r="P3694" s="42"/>
      <c r="Q3694" s="40">
        <v>8</v>
      </c>
      <c r="R3694" s="43">
        <v>8</v>
      </c>
      <c r="S3694" s="40">
        <v>8</v>
      </c>
    </row>
    <row r="3695" spans="1:19" ht="12" customHeight="1" x14ac:dyDescent="0.35">
      <c r="A3695" s="77" t="s">
        <v>1303</v>
      </c>
      <c r="B3695" s="6">
        <v>7020</v>
      </c>
      <c r="C3695" s="6" t="s">
        <v>1303</v>
      </c>
      <c r="D3695" s="40">
        <v>8</v>
      </c>
      <c r="E3695" s="30">
        <f t="shared" si="510"/>
        <v>1176.6059676</v>
      </c>
      <c r="F3695" s="30">
        <f t="shared" si="511"/>
        <v>914.73196859999996</v>
      </c>
      <c r="G3695" s="30">
        <f t="shared" si="512"/>
        <v>654.07598819999998</v>
      </c>
      <c r="H3695" s="30">
        <f t="shared" si="513"/>
        <v>574.90477920000001</v>
      </c>
      <c r="I3695" s="30">
        <f t="shared" si="514"/>
        <v>549.32638859999997</v>
      </c>
      <c r="J3695" s="30">
        <f t="shared" si="515"/>
        <v>0</v>
      </c>
      <c r="K3695" s="30">
        <f t="shared" si="516"/>
        <v>750</v>
      </c>
      <c r="L3695" s="30">
        <f t="shared" si="517"/>
        <v>770</v>
      </c>
      <c r="M3695" s="80">
        <f t="shared" si="518"/>
        <v>650</v>
      </c>
      <c r="N3695" s="42"/>
      <c r="O3695" s="42"/>
      <c r="P3695" s="42"/>
      <c r="Q3695" s="40">
        <v>8</v>
      </c>
      <c r="R3695" s="43">
        <v>8</v>
      </c>
      <c r="S3695" s="40">
        <v>8</v>
      </c>
    </row>
    <row r="3696" spans="1:19" ht="12" customHeight="1" x14ac:dyDescent="0.35">
      <c r="A3696" s="77" t="s">
        <v>1303</v>
      </c>
      <c r="B3696" s="6">
        <v>7021</v>
      </c>
      <c r="C3696" s="6" t="s">
        <v>1303</v>
      </c>
      <c r="D3696" s="40">
        <v>8</v>
      </c>
      <c r="E3696" s="30">
        <f t="shared" si="510"/>
        <v>1176.6059676</v>
      </c>
      <c r="F3696" s="30">
        <f t="shared" si="511"/>
        <v>914.73196859999996</v>
      </c>
      <c r="G3696" s="30">
        <f t="shared" si="512"/>
        <v>654.07598819999998</v>
      </c>
      <c r="H3696" s="30">
        <f t="shared" si="513"/>
        <v>574.90477920000001</v>
      </c>
      <c r="I3696" s="30">
        <f t="shared" si="514"/>
        <v>549.32638859999997</v>
      </c>
      <c r="J3696" s="30">
        <f t="shared" si="515"/>
        <v>0</v>
      </c>
      <c r="K3696" s="30">
        <f t="shared" si="516"/>
        <v>750</v>
      </c>
      <c r="L3696" s="30">
        <f t="shared" si="517"/>
        <v>770</v>
      </c>
      <c r="M3696" s="80">
        <f t="shared" si="518"/>
        <v>650</v>
      </c>
      <c r="N3696" s="42"/>
      <c r="O3696" s="42"/>
      <c r="P3696" s="42"/>
      <c r="Q3696" s="40">
        <v>8</v>
      </c>
      <c r="R3696" s="43">
        <v>8</v>
      </c>
      <c r="S3696" s="40">
        <v>8</v>
      </c>
    </row>
    <row r="3697" spans="1:19" ht="12" customHeight="1" x14ac:dyDescent="0.35">
      <c r="A3697" s="77" t="s">
        <v>1303</v>
      </c>
      <c r="B3697" s="6">
        <v>7022</v>
      </c>
      <c r="C3697" s="6" t="s">
        <v>1303</v>
      </c>
      <c r="D3697" s="40">
        <v>8</v>
      </c>
      <c r="E3697" s="30">
        <f t="shared" si="510"/>
        <v>1176.6059676</v>
      </c>
      <c r="F3697" s="30">
        <f t="shared" si="511"/>
        <v>914.73196859999996</v>
      </c>
      <c r="G3697" s="30">
        <f t="shared" si="512"/>
        <v>654.07598819999998</v>
      </c>
      <c r="H3697" s="30">
        <f t="shared" si="513"/>
        <v>574.90477920000001</v>
      </c>
      <c r="I3697" s="30">
        <f t="shared" si="514"/>
        <v>549.32638859999997</v>
      </c>
      <c r="J3697" s="30">
        <f t="shared" si="515"/>
        <v>0</v>
      </c>
      <c r="K3697" s="30">
        <f t="shared" si="516"/>
        <v>750</v>
      </c>
      <c r="L3697" s="30">
        <f t="shared" si="517"/>
        <v>770</v>
      </c>
      <c r="M3697" s="80">
        <f t="shared" si="518"/>
        <v>650</v>
      </c>
      <c r="N3697" s="42"/>
      <c r="O3697" s="42"/>
      <c r="P3697" s="42"/>
      <c r="Q3697" s="40">
        <v>8</v>
      </c>
      <c r="R3697" s="43">
        <v>8</v>
      </c>
      <c r="S3697" s="40">
        <v>8</v>
      </c>
    </row>
    <row r="3698" spans="1:19" ht="12" customHeight="1" x14ac:dyDescent="0.35">
      <c r="A3698" s="77" t="s">
        <v>1303</v>
      </c>
      <c r="B3698" s="6">
        <v>7023</v>
      </c>
      <c r="C3698" s="6" t="s">
        <v>1303</v>
      </c>
      <c r="D3698" s="40">
        <v>8</v>
      </c>
      <c r="E3698" s="30">
        <f t="shared" si="510"/>
        <v>1176.6059676</v>
      </c>
      <c r="F3698" s="30">
        <f t="shared" si="511"/>
        <v>914.73196859999996</v>
      </c>
      <c r="G3698" s="30">
        <f t="shared" si="512"/>
        <v>654.07598819999998</v>
      </c>
      <c r="H3698" s="30">
        <f t="shared" si="513"/>
        <v>574.90477920000001</v>
      </c>
      <c r="I3698" s="30">
        <f t="shared" si="514"/>
        <v>549.32638859999997</v>
      </c>
      <c r="J3698" s="30">
        <f t="shared" si="515"/>
        <v>0</v>
      </c>
      <c r="K3698" s="30">
        <f t="shared" si="516"/>
        <v>750</v>
      </c>
      <c r="L3698" s="30">
        <f t="shared" si="517"/>
        <v>770</v>
      </c>
      <c r="M3698" s="80">
        <f t="shared" si="518"/>
        <v>650</v>
      </c>
      <c r="N3698" s="42"/>
      <c r="O3698" s="42"/>
      <c r="P3698" s="42"/>
      <c r="Q3698" s="40">
        <v>8</v>
      </c>
      <c r="R3698" s="43">
        <v>8</v>
      </c>
      <c r="S3698" s="40">
        <v>8</v>
      </c>
    </row>
    <row r="3699" spans="1:19" ht="12" customHeight="1" x14ac:dyDescent="0.35">
      <c r="A3699" s="77" t="s">
        <v>1303</v>
      </c>
      <c r="B3699" s="6">
        <v>7024</v>
      </c>
      <c r="C3699" s="6" t="s">
        <v>1303</v>
      </c>
      <c r="D3699" s="40">
        <v>8</v>
      </c>
      <c r="E3699" s="30">
        <f t="shared" si="510"/>
        <v>1176.6059676</v>
      </c>
      <c r="F3699" s="30">
        <f t="shared" si="511"/>
        <v>914.73196859999996</v>
      </c>
      <c r="G3699" s="30">
        <f t="shared" si="512"/>
        <v>654.07598819999998</v>
      </c>
      <c r="H3699" s="30">
        <f t="shared" si="513"/>
        <v>574.90477920000001</v>
      </c>
      <c r="I3699" s="30">
        <f t="shared" si="514"/>
        <v>549.32638859999997</v>
      </c>
      <c r="J3699" s="30">
        <f t="shared" si="515"/>
        <v>0</v>
      </c>
      <c r="K3699" s="30">
        <f t="shared" si="516"/>
        <v>750</v>
      </c>
      <c r="L3699" s="30">
        <f t="shared" si="517"/>
        <v>770</v>
      </c>
      <c r="M3699" s="80">
        <f t="shared" si="518"/>
        <v>650</v>
      </c>
      <c r="N3699" s="42"/>
      <c r="O3699" s="42"/>
      <c r="P3699" s="42"/>
      <c r="Q3699" s="40">
        <v>8</v>
      </c>
      <c r="R3699" s="43">
        <v>8</v>
      </c>
      <c r="S3699" s="40">
        <v>8</v>
      </c>
    </row>
    <row r="3700" spans="1:19" ht="12" customHeight="1" x14ac:dyDescent="0.35">
      <c r="A3700" s="77" t="s">
        <v>1303</v>
      </c>
      <c r="B3700" s="6">
        <v>7025</v>
      </c>
      <c r="C3700" s="6" t="s">
        <v>1303</v>
      </c>
      <c r="D3700" s="40">
        <v>8</v>
      </c>
      <c r="E3700" s="30">
        <f t="shared" si="510"/>
        <v>1176.6059676</v>
      </c>
      <c r="F3700" s="30">
        <f t="shared" si="511"/>
        <v>914.73196859999996</v>
      </c>
      <c r="G3700" s="30">
        <f t="shared" si="512"/>
        <v>654.07598819999998</v>
      </c>
      <c r="H3700" s="30">
        <f t="shared" si="513"/>
        <v>574.90477920000001</v>
      </c>
      <c r="I3700" s="30">
        <f t="shared" si="514"/>
        <v>549.32638859999997</v>
      </c>
      <c r="J3700" s="30">
        <f t="shared" si="515"/>
        <v>0</v>
      </c>
      <c r="K3700" s="30">
        <f t="shared" si="516"/>
        <v>750</v>
      </c>
      <c r="L3700" s="30">
        <f t="shared" si="517"/>
        <v>770</v>
      </c>
      <c r="M3700" s="80">
        <f t="shared" si="518"/>
        <v>650</v>
      </c>
      <c r="N3700" s="42"/>
      <c r="O3700" s="42"/>
      <c r="P3700" s="42"/>
      <c r="Q3700" s="40">
        <v>8</v>
      </c>
      <c r="R3700" s="43">
        <v>8</v>
      </c>
      <c r="S3700" s="40">
        <v>8</v>
      </c>
    </row>
    <row r="3701" spans="1:19" ht="12" customHeight="1" x14ac:dyDescent="0.35">
      <c r="A3701" s="77" t="s">
        <v>1303</v>
      </c>
      <c r="B3701" s="6">
        <v>7026</v>
      </c>
      <c r="C3701" s="6" t="s">
        <v>1303</v>
      </c>
      <c r="D3701" s="40">
        <v>8</v>
      </c>
      <c r="E3701" s="30">
        <f t="shared" si="510"/>
        <v>1176.6059676</v>
      </c>
      <c r="F3701" s="30">
        <f t="shared" si="511"/>
        <v>914.73196859999996</v>
      </c>
      <c r="G3701" s="30">
        <f t="shared" si="512"/>
        <v>654.07598819999998</v>
      </c>
      <c r="H3701" s="30">
        <f t="shared" si="513"/>
        <v>574.90477920000001</v>
      </c>
      <c r="I3701" s="30">
        <f t="shared" si="514"/>
        <v>549.32638859999997</v>
      </c>
      <c r="J3701" s="30">
        <f t="shared" si="515"/>
        <v>0</v>
      </c>
      <c r="K3701" s="30">
        <f t="shared" si="516"/>
        <v>750</v>
      </c>
      <c r="L3701" s="30">
        <f t="shared" si="517"/>
        <v>770</v>
      </c>
      <c r="M3701" s="80">
        <f t="shared" si="518"/>
        <v>650</v>
      </c>
      <c r="N3701" s="42"/>
      <c r="O3701" s="42"/>
      <c r="P3701" s="42"/>
      <c r="Q3701" s="40">
        <v>8</v>
      </c>
      <c r="R3701" s="43">
        <v>8</v>
      </c>
      <c r="S3701" s="40">
        <v>8</v>
      </c>
    </row>
    <row r="3702" spans="1:19" ht="12" customHeight="1" x14ac:dyDescent="0.35">
      <c r="A3702" s="77" t="s">
        <v>1303</v>
      </c>
      <c r="B3702" s="6">
        <v>7027</v>
      </c>
      <c r="C3702" s="6" t="s">
        <v>1303</v>
      </c>
      <c r="D3702" s="40">
        <v>8</v>
      </c>
      <c r="E3702" s="30">
        <f t="shared" si="510"/>
        <v>1176.6059676</v>
      </c>
      <c r="F3702" s="30">
        <f t="shared" si="511"/>
        <v>914.73196859999996</v>
      </c>
      <c r="G3702" s="30">
        <f t="shared" si="512"/>
        <v>654.07598819999998</v>
      </c>
      <c r="H3702" s="30">
        <f t="shared" si="513"/>
        <v>574.90477920000001</v>
      </c>
      <c r="I3702" s="30">
        <f t="shared" si="514"/>
        <v>549.32638859999997</v>
      </c>
      <c r="J3702" s="30">
        <f t="shared" si="515"/>
        <v>0</v>
      </c>
      <c r="K3702" s="30">
        <f t="shared" si="516"/>
        <v>750</v>
      </c>
      <c r="L3702" s="30">
        <f t="shared" si="517"/>
        <v>770</v>
      </c>
      <c r="M3702" s="80">
        <f t="shared" si="518"/>
        <v>650</v>
      </c>
      <c r="N3702" s="42"/>
      <c r="O3702" s="42"/>
      <c r="P3702" s="42"/>
      <c r="Q3702" s="40">
        <v>8</v>
      </c>
      <c r="R3702" s="43">
        <v>8</v>
      </c>
      <c r="S3702" s="40">
        <v>8</v>
      </c>
    </row>
    <row r="3703" spans="1:19" ht="12" customHeight="1" x14ac:dyDescent="0.35">
      <c r="A3703" s="77" t="s">
        <v>1303</v>
      </c>
      <c r="B3703" s="6">
        <v>7028</v>
      </c>
      <c r="C3703" s="6" t="s">
        <v>1303</v>
      </c>
      <c r="D3703" s="40">
        <v>8</v>
      </c>
      <c r="E3703" s="30">
        <f t="shared" si="510"/>
        <v>1176.6059676</v>
      </c>
      <c r="F3703" s="30">
        <f t="shared" si="511"/>
        <v>914.73196859999996</v>
      </c>
      <c r="G3703" s="30">
        <f t="shared" si="512"/>
        <v>654.07598819999998</v>
      </c>
      <c r="H3703" s="30">
        <f t="shared" si="513"/>
        <v>574.90477920000001</v>
      </c>
      <c r="I3703" s="30">
        <f t="shared" si="514"/>
        <v>549.32638859999997</v>
      </c>
      <c r="J3703" s="30">
        <f t="shared" si="515"/>
        <v>0</v>
      </c>
      <c r="K3703" s="30">
        <f t="shared" si="516"/>
        <v>750</v>
      </c>
      <c r="L3703" s="30">
        <f t="shared" si="517"/>
        <v>770</v>
      </c>
      <c r="M3703" s="80">
        <f t="shared" si="518"/>
        <v>650</v>
      </c>
      <c r="N3703" s="42"/>
      <c r="O3703" s="42"/>
      <c r="P3703" s="42"/>
      <c r="Q3703" s="40">
        <v>8</v>
      </c>
      <c r="R3703" s="43">
        <v>8</v>
      </c>
      <c r="S3703" s="40">
        <v>8</v>
      </c>
    </row>
    <row r="3704" spans="1:19" ht="12" customHeight="1" x14ac:dyDescent="0.35">
      <c r="A3704" s="77" t="s">
        <v>1303</v>
      </c>
      <c r="B3704" s="6">
        <v>7029</v>
      </c>
      <c r="C3704" s="6" t="s">
        <v>1303</v>
      </c>
      <c r="D3704" s="40">
        <v>8</v>
      </c>
      <c r="E3704" s="30">
        <f t="shared" si="510"/>
        <v>1176.6059676</v>
      </c>
      <c r="F3704" s="30">
        <f t="shared" si="511"/>
        <v>914.73196859999996</v>
      </c>
      <c r="G3704" s="30">
        <f t="shared" si="512"/>
        <v>654.07598819999998</v>
      </c>
      <c r="H3704" s="30">
        <f t="shared" si="513"/>
        <v>574.90477920000001</v>
      </c>
      <c r="I3704" s="30">
        <f t="shared" si="514"/>
        <v>549.32638859999997</v>
      </c>
      <c r="J3704" s="30">
        <f t="shared" si="515"/>
        <v>0</v>
      </c>
      <c r="K3704" s="30">
        <f t="shared" si="516"/>
        <v>750</v>
      </c>
      <c r="L3704" s="30">
        <f t="shared" si="517"/>
        <v>770</v>
      </c>
      <c r="M3704" s="80">
        <f t="shared" si="518"/>
        <v>650</v>
      </c>
      <c r="N3704" s="42"/>
      <c r="O3704" s="42"/>
      <c r="P3704" s="42"/>
      <c r="Q3704" s="40">
        <v>8</v>
      </c>
      <c r="R3704" s="43">
        <v>8</v>
      </c>
      <c r="S3704" s="40">
        <v>8</v>
      </c>
    </row>
    <row r="3705" spans="1:19" ht="12" customHeight="1" x14ac:dyDescent="0.35">
      <c r="A3705" s="77" t="s">
        <v>1303</v>
      </c>
      <c r="B3705" s="6">
        <v>7030</v>
      </c>
      <c r="C3705" s="6" t="s">
        <v>1303</v>
      </c>
      <c r="D3705" s="40">
        <v>8</v>
      </c>
      <c r="E3705" s="30">
        <f t="shared" si="510"/>
        <v>1176.6059676</v>
      </c>
      <c r="F3705" s="30">
        <f t="shared" si="511"/>
        <v>914.73196859999996</v>
      </c>
      <c r="G3705" s="30">
        <f t="shared" si="512"/>
        <v>654.07598819999998</v>
      </c>
      <c r="H3705" s="30">
        <f t="shared" si="513"/>
        <v>574.90477920000001</v>
      </c>
      <c r="I3705" s="30">
        <f t="shared" si="514"/>
        <v>549.32638859999997</v>
      </c>
      <c r="J3705" s="30">
        <f t="shared" si="515"/>
        <v>0</v>
      </c>
      <c r="K3705" s="30">
        <f t="shared" si="516"/>
        <v>750</v>
      </c>
      <c r="L3705" s="30">
        <f t="shared" si="517"/>
        <v>770</v>
      </c>
      <c r="M3705" s="80">
        <f t="shared" si="518"/>
        <v>650</v>
      </c>
      <c r="N3705" s="42"/>
      <c r="O3705" s="42"/>
      <c r="P3705" s="42"/>
      <c r="Q3705" s="40">
        <v>8</v>
      </c>
      <c r="R3705" s="43">
        <v>8</v>
      </c>
      <c r="S3705" s="40">
        <v>8</v>
      </c>
    </row>
    <row r="3706" spans="1:19" ht="12" customHeight="1" x14ac:dyDescent="0.35">
      <c r="A3706" s="77" t="s">
        <v>1303</v>
      </c>
      <c r="B3706" s="6">
        <v>7031</v>
      </c>
      <c r="C3706" s="6" t="s">
        <v>1303</v>
      </c>
      <c r="D3706" s="40">
        <v>8</v>
      </c>
      <c r="E3706" s="30">
        <f t="shared" si="510"/>
        <v>1176.6059676</v>
      </c>
      <c r="F3706" s="30">
        <f t="shared" si="511"/>
        <v>914.73196859999996</v>
      </c>
      <c r="G3706" s="30">
        <f t="shared" si="512"/>
        <v>654.07598819999998</v>
      </c>
      <c r="H3706" s="30">
        <f t="shared" si="513"/>
        <v>574.90477920000001</v>
      </c>
      <c r="I3706" s="30">
        <f t="shared" si="514"/>
        <v>549.32638859999997</v>
      </c>
      <c r="J3706" s="30">
        <f t="shared" si="515"/>
        <v>0</v>
      </c>
      <c r="K3706" s="30">
        <f t="shared" si="516"/>
        <v>750</v>
      </c>
      <c r="L3706" s="30">
        <f t="shared" si="517"/>
        <v>770</v>
      </c>
      <c r="M3706" s="80">
        <f t="shared" si="518"/>
        <v>650</v>
      </c>
      <c r="N3706" s="42"/>
      <c r="O3706" s="42"/>
      <c r="P3706" s="42"/>
      <c r="Q3706" s="40">
        <v>8</v>
      </c>
      <c r="R3706" s="43">
        <v>8</v>
      </c>
      <c r="S3706" s="40">
        <v>8</v>
      </c>
    </row>
    <row r="3707" spans="1:19" ht="12" customHeight="1" x14ac:dyDescent="0.35">
      <c r="A3707" s="77" t="s">
        <v>1303</v>
      </c>
      <c r="B3707" s="6">
        <v>7032</v>
      </c>
      <c r="C3707" s="6" t="s">
        <v>1303</v>
      </c>
      <c r="D3707" s="40">
        <v>8</v>
      </c>
      <c r="E3707" s="30">
        <f t="shared" si="510"/>
        <v>1176.6059676</v>
      </c>
      <c r="F3707" s="30">
        <f t="shared" si="511"/>
        <v>914.73196859999996</v>
      </c>
      <c r="G3707" s="30">
        <f t="shared" si="512"/>
        <v>654.07598819999998</v>
      </c>
      <c r="H3707" s="30">
        <f t="shared" si="513"/>
        <v>574.90477920000001</v>
      </c>
      <c r="I3707" s="30">
        <f t="shared" si="514"/>
        <v>549.32638859999997</v>
      </c>
      <c r="J3707" s="30">
        <f t="shared" si="515"/>
        <v>0</v>
      </c>
      <c r="K3707" s="30">
        <f t="shared" si="516"/>
        <v>750</v>
      </c>
      <c r="L3707" s="30">
        <f t="shared" si="517"/>
        <v>770</v>
      </c>
      <c r="M3707" s="80">
        <f t="shared" si="518"/>
        <v>650</v>
      </c>
      <c r="N3707" s="42"/>
      <c r="O3707" s="42"/>
      <c r="P3707" s="42"/>
      <c r="Q3707" s="40">
        <v>8</v>
      </c>
      <c r="R3707" s="43">
        <v>8</v>
      </c>
      <c r="S3707" s="40">
        <v>8</v>
      </c>
    </row>
    <row r="3708" spans="1:19" ht="12" customHeight="1" x14ac:dyDescent="0.35">
      <c r="A3708" s="77" t="s">
        <v>1303</v>
      </c>
      <c r="B3708" s="6">
        <v>7033</v>
      </c>
      <c r="C3708" s="6" t="s">
        <v>1303</v>
      </c>
      <c r="D3708" s="40">
        <v>8</v>
      </c>
      <c r="E3708" s="30">
        <f t="shared" si="510"/>
        <v>1176.6059676</v>
      </c>
      <c r="F3708" s="30">
        <f t="shared" si="511"/>
        <v>914.73196859999996</v>
      </c>
      <c r="G3708" s="30">
        <f t="shared" si="512"/>
        <v>654.07598819999998</v>
      </c>
      <c r="H3708" s="30">
        <f t="shared" si="513"/>
        <v>574.90477920000001</v>
      </c>
      <c r="I3708" s="30">
        <f t="shared" si="514"/>
        <v>549.32638859999997</v>
      </c>
      <c r="J3708" s="30">
        <f t="shared" si="515"/>
        <v>0</v>
      </c>
      <c r="K3708" s="30">
        <f t="shared" si="516"/>
        <v>750</v>
      </c>
      <c r="L3708" s="30">
        <f t="shared" si="517"/>
        <v>770</v>
      </c>
      <c r="M3708" s="80">
        <f t="shared" si="518"/>
        <v>650</v>
      </c>
      <c r="N3708" s="42"/>
      <c r="O3708" s="42"/>
      <c r="P3708" s="42"/>
      <c r="Q3708" s="40">
        <v>8</v>
      </c>
      <c r="R3708" s="43">
        <v>8</v>
      </c>
      <c r="S3708" s="40">
        <v>8</v>
      </c>
    </row>
    <row r="3709" spans="1:19" ht="12" customHeight="1" x14ac:dyDescent="0.35">
      <c r="A3709" s="77" t="s">
        <v>1303</v>
      </c>
      <c r="B3709" s="6">
        <v>7034</v>
      </c>
      <c r="C3709" s="6" t="s">
        <v>1303</v>
      </c>
      <c r="D3709" s="40">
        <v>8</v>
      </c>
      <c r="E3709" s="30">
        <f t="shared" si="510"/>
        <v>1176.6059676</v>
      </c>
      <c r="F3709" s="30">
        <f t="shared" si="511"/>
        <v>914.73196859999996</v>
      </c>
      <c r="G3709" s="30">
        <f t="shared" si="512"/>
        <v>654.07598819999998</v>
      </c>
      <c r="H3709" s="30">
        <f t="shared" si="513"/>
        <v>574.90477920000001</v>
      </c>
      <c r="I3709" s="30">
        <f t="shared" si="514"/>
        <v>549.32638859999997</v>
      </c>
      <c r="J3709" s="30">
        <f t="shared" si="515"/>
        <v>0</v>
      </c>
      <c r="K3709" s="30">
        <f t="shared" si="516"/>
        <v>750</v>
      </c>
      <c r="L3709" s="30">
        <f t="shared" si="517"/>
        <v>770</v>
      </c>
      <c r="M3709" s="80">
        <f t="shared" si="518"/>
        <v>650</v>
      </c>
      <c r="N3709" s="42"/>
      <c r="O3709" s="42"/>
      <c r="P3709" s="42"/>
      <c r="Q3709" s="40">
        <v>8</v>
      </c>
      <c r="R3709" s="43">
        <v>8</v>
      </c>
      <c r="S3709" s="40">
        <v>8</v>
      </c>
    </row>
    <row r="3710" spans="1:19" ht="12" customHeight="1" x14ac:dyDescent="0.35">
      <c r="A3710" s="77" t="s">
        <v>1303</v>
      </c>
      <c r="B3710" s="6">
        <v>7036</v>
      </c>
      <c r="C3710" s="6" t="s">
        <v>1303</v>
      </c>
      <c r="D3710" s="40">
        <v>8</v>
      </c>
      <c r="E3710" s="30">
        <f t="shared" ref="E3710:E3773" si="519">IF(D3710=1,$E$6,IF(D3710=2,$E$7,IF(D3710=3,$E$8,IF(D3710=4,$E$9,IF(D3710=5,$E$10,IF(D3710=6,$E$11,IF(D3710=7,$E$12,IF(D3710=8,$E$13,IF(D3710=9,$E$14,IF(D3710=10,$E$15,IF(D3710=11,$E$16,IF(D3710=12,$E$17,IF(D3710=13,$E$18,IF(D3710=14,$E$19,IF(D3710=15,$E$20,IF(D3710=16,$E$21,IF(D3710=17,$E$22,IF(D3710=18,$E$23,IF(D3710=19,$E$24,IF(D3710=20,$E$25,IF(D3710=21,$E$26,IF(D3710=22,$E$27,IF(D3710=23,$E$28,IF(D3710=24,$E$29,IF(D3710=25,$E$30,IF(D3710=26,$E$31,IF(D3710=27,$E$32,IF(D3710=28,$E$33,IF(D3710=29,$E$34)))))))))))))))))))))))))))))</f>
        <v>1176.6059676</v>
      </c>
      <c r="F3710" s="30">
        <f t="shared" ref="F3710:F3773" si="520">IF(D3710=1,$F$6,IF(D3710=2,$F$7,IF(D3710=3,$F$8,IF(D3710=4,$F$9,IF(D3710=5,$F$10,IF(D3710=6,$F$11,IF(D3710=7,$F$12,IF(D3710=8,$F$13,IF(D3710=9,$F$14,IF(D3710=10,$F$15,IF(D3710=11,$F$16,IF(D3710=12,$F$17,IF(D3710=13,$F$18,IF(D3710=14,$F$19,IF(D3710=15,$F$20,IF(D3710=16,$F$21,IF(D3710=17,$F$22,IF(D3710=18,$F$23,IF(D3710=19,$F$24,IF(D3710=20,$F$25,IF(D3710=21,$F$26,IF(D3710=22,$F$27,IF(D3710=23,$F$28,IF(D3710=24,$F$29,IF(D3710=25,$F$30,IF(D3710=26,$F$31,IF(D3710=27,$F$32,IF(D3710=28,$E$33,IF(D3710=29,$E$34)))))))))))))))))))))))))))))</f>
        <v>914.73196859999996</v>
      </c>
      <c r="G3710" s="30">
        <f t="shared" ref="G3710:G3773" si="521">IF(D3710=1,$G$6,IF(D3710=2,$G$7,IF(D3710=3,$G$8,IF(D3710=4,$G$9,IF(D3710=5,$G$10,IF(D3710=6,$G$11,IF(D3710=7,$G$12,IF(D3710=8,$G$13,IF(D3710=9,$G$14,IF(D3710=10,$G$15,IF(D3710=11,$G$16,IF(D3710=12,$G$17,IF(D3710=13,$G$18,IF(D3710=14,$G$19,IF(D3710=15,$G$20,IF(D3710=16,$G$21,IF(D3710=17,$G$22,IF(D3710=18,$G$23,IF(D3710=19,$G$24,IF(D3710=20,$G$25,IF(D3710=21,$G$26,IF(D3710=22,$G$27,IF(D3710=23,$G$28,IF(D3710=24,$G$29,IF(D3710=25,$G$30,IF(D3710=26,$G$31,IF(D3710=27,$G$32,IF(D3710=28,$E$33,IF(D3710=29,$E$34)))))))))))))))))))))))))))))</f>
        <v>654.07598819999998</v>
      </c>
      <c r="H3710" s="30">
        <f t="shared" ref="H3710:H3773" si="522">IF(D3710=1,$H$6,IF(D3710=2,$H$7,IF(D3710=3,$H$8,IF(D3710=4,$H$9,IF(D3710=5,$H$10,IF(D3710=6,$H$11,IF(D3710=7,$H$12,IF(D3710=8,$H$13,IF(D3710=9,$H$14,IF(D3710=10,$H$15,IF(D3710=11,$H$16,IF(D3710=12,$H$17,IF(D3710=13,$H$18,IF(D3710=14,$H$19,IF(D3710=15,$H$20,IF(D3710=16,$H$21,IF(D3710=17,$H$22,IF(D3710=18,$H$23,IF(D3710=19,$H$24,IF(D3710=20,$H$25,IF(D3710=21,$H$26,IF(D3710=22,$H$27,IF(D3710=23,$H$28,IF(D3710=24,$H$29,IF(D3710=25,$H$30,IF(D3710=26,$H$31,IF(D3710=27,$H$32,IF(D3710=28,$E$33,IF(D3710=29,$E$34)))))))))))))))))))))))))))))</f>
        <v>574.90477920000001</v>
      </c>
      <c r="I3710" s="30">
        <f t="shared" ref="I3710:I3773" si="523">IF(D3710=1,$I$6,IF(D3710=2,$I$7,IF(D3710=3,$I$8,IF(D3710=4,$I$9,IF(D3710=5,$I$10,IF(D3710=6,$I$11,IF(D3710=7,$I$12,IF(D3710=8,$I$13,IF(D3710=9,$I$14,IF(D3710=10,$I$15,IF(D3710=11,$I$16,IF(D3710=12,$I$17,IF(D3710=13,$I$18,IF(D3710=14,$I$19,IF(D3710=15,$I$20,IF(D3710=16,$I$21,IF(D3710=17,$I$22,IF(D3710=18,$I$23,IF(D3710=19,$I$24,IF(D3710=20,$I$25,IF(D3710=21,$I$26,IF(D3710=22,$I$27,IF(D3710=23,$I$28,IF(D3710=24,$I$29,IF(D3710=25,$I$30,IF(D3710=26,$I$31,IF(D3710=27,$I$32,IF(D3710=28,$E$33,IF(D3710=29,$E$34)))))))))))))))))))))))))))))</f>
        <v>549.32638859999997</v>
      </c>
      <c r="J3710" s="30">
        <f t="shared" ref="J3710:J3773" si="524">IF(D3710=1,$J$6,IF(D3710=2,$J$7,IF(D3710=3,$J$8,IF(D3710=4,$J$9,IF(D3710=5,$J$10,IF(D3710=6,$J$11,IF(D3710=7,$J$12,IF(D3710=8,$J$13,IF(D3710=9,$J$14,IF(D3710=10,$J$15,IF(D3710=11,$J$16,IF(D3710=12,$J$17,IF(D3710=13,$J$18,IF(D3710=14,$J$19,IF(D3710=15,$J$20,IF(D3710=16,$J$21,IF(D3710=17,$J$22,IF(D3710=18,$J$23,IF(D3710=19,$J$24,IF(D3710=20,$J$25,IF(D3710=21,$J$26,IF(D3710=22,$J$27,IF(D3710=23,$J$28,IF(D3710=24,$J$29,IF(D3710=25,$J$30,IF(D3710=26,$J$31,IF(D3710=27,$J$32,IF(D3710=28,$E$33,IF(D3710=29,$E$34)))))))))))))))))))))))))))))</f>
        <v>0</v>
      </c>
      <c r="K3710" s="30">
        <f t="shared" ref="K3710:K3773" si="525">IF(D3710=1,$K$6,IF(D3710=2,$K$7,IF(D3710=3,$K$8,IF(D3710=4,$K$9,IF(D3710=5,$K$10,IF(D3710=6,$K$11,IF(D3710=7,$K$12,IF(D3710=8,$K$13,IF(D3710=9,$K$14,IF(D3710=10,$K$15,IF(D3710=11,$K$16,IF(D3710=12,$K$17,IF(D3710=13,$K$18,IF(D3710=14,$K$19,IF(D3710=15,$K$20,IF(D3710=16,$K$21,IF(D3710=17,$K$22,IF(D3710=18,$K$23,IF(D3710=19,$K$24,IF(D3710=20,$K$25,IF(D3710=21,$K$26,IF(D3710=22,$K$27,IF(D3710=23,$K$28,IF(D3710=24,$K$29,IF(D3710=25,$K$30,IF(D3710=26,$K$31,IF(D3710=27,$K$32,IF(D3710=28,$E$33,IF(D3710=29,$E$34)))))))))))))))))))))))))))))</f>
        <v>750</v>
      </c>
      <c r="L3710" s="30">
        <f t="shared" ref="L3710:L3773" si="526">IF(D3710=1,$L$6,IF(D3710=2,$L$7,IF(D3710=3,$L$8,IF(D3710=4,$L$9,IF(D3710=5,$L$10,IF(D3710=6,$L$11,IF(D3710=7,$L$12,IF(D3710=8,$L$13,IF(D3710=9,$L$14,IF(D3710=10,$L$15,IF(D3710=11,$L$16,IF(D3710=12,$L$17,IF(D3710=13,$L$18,IF(D3710=14,$L$19,IF(D3710=15,$L$21,IF(D3710=16,$L$20,IF(D3710=17,$L$22,IF(D3710=18,$L$23,IF(D3710=19,$L$24,IF(D3710=20,$L$25,IF(D3710=21,$L$26,IF(D3710=22,$L$27,IF(D3710=23,$L$28,IF(D3710=24,$L$29,IF(D3710=25,$L$30,IF(D3710=26,$L$31,IF(D3710=27,$L$32,IF(D3710=28,$E$33,IF(D3710=29,$E$34)))))))))))))))))))))))))))))</f>
        <v>770</v>
      </c>
      <c r="M3710" s="80">
        <f t="shared" ref="M3710:M3773" si="527">IF(D3710=1,$M$6,IF(D3710=2,$M$7,IF(D3710=3,$M$8,IF(D3710=4,$M$9,IF(D3710=5,$M$10,IF(D3710=6,$M$11,IF(D3710=7,$M$12,IF(D3710=8,$M$13,IF(D3710=9,$M$14,IF(D3710=10,$M$15,IF(D3710=11,$M$16,IF(D3710=12,$M$17,IF(D3710=13,$M$18,IF(D3710=14,$M$19,IF(D3710=15,$M$20,IF(D3710=16,$M$21,IF(D3710=17,$M$22,IF(D3710=18,$M$23,IF(D3710=19,$M$24,IF(D3710=20,$M$25))))))))))))))))))))</f>
        <v>650</v>
      </c>
      <c r="N3710" s="42"/>
      <c r="O3710" s="42"/>
      <c r="P3710" s="42"/>
      <c r="Q3710" s="40">
        <v>8</v>
      </c>
      <c r="R3710" s="43">
        <v>8</v>
      </c>
      <c r="S3710" s="40">
        <v>8</v>
      </c>
    </row>
    <row r="3711" spans="1:19" ht="12" customHeight="1" x14ac:dyDescent="0.35">
      <c r="A3711" s="77" t="s">
        <v>1303</v>
      </c>
      <c r="B3711" s="6">
        <v>7037</v>
      </c>
      <c r="C3711" s="6" t="s">
        <v>1303</v>
      </c>
      <c r="D3711" s="40">
        <v>8</v>
      </c>
      <c r="E3711" s="30">
        <f t="shared" si="519"/>
        <v>1176.6059676</v>
      </c>
      <c r="F3711" s="30">
        <f t="shared" si="520"/>
        <v>914.73196859999996</v>
      </c>
      <c r="G3711" s="30">
        <f t="shared" si="521"/>
        <v>654.07598819999998</v>
      </c>
      <c r="H3711" s="30">
        <f t="shared" si="522"/>
        <v>574.90477920000001</v>
      </c>
      <c r="I3711" s="30">
        <f t="shared" si="523"/>
        <v>549.32638859999997</v>
      </c>
      <c r="J3711" s="30">
        <f t="shared" si="524"/>
        <v>0</v>
      </c>
      <c r="K3711" s="30">
        <f t="shared" si="525"/>
        <v>750</v>
      </c>
      <c r="L3711" s="30">
        <f t="shared" si="526"/>
        <v>770</v>
      </c>
      <c r="M3711" s="80">
        <f t="shared" si="527"/>
        <v>650</v>
      </c>
      <c r="N3711" s="42"/>
      <c r="O3711" s="42"/>
      <c r="P3711" s="42"/>
      <c r="Q3711" s="40">
        <v>8</v>
      </c>
      <c r="R3711" s="43">
        <v>8</v>
      </c>
      <c r="S3711" s="40">
        <v>8</v>
      </c>
    </row>
    <row r="3712" spans="1:19" ht="12" customHeight="1" x14ac:dyDescent="0.35">
      <c r="A3712" s="77" t="s">
        <v>1303</v>
      </c>
      <c r="B3712" s="6">
        <v>7038</v>
      </c>
      <c r="C3712" s="6" t="s">
        <v>1303</v>
      </c>
      <c r="D3712" s="40">
        <v>8</v>
      </c>
      <c r="E3712" s="30">
        <f t="shared" si="519"/>
        <v>1176.6059676</v>
      </c>
      <c r="F3712" s="30">
        <f t="shared" si="520"/>
        <v>914.73196859999996</v>
      </c>
      <c r="G3712" s="30">
        <f t="shared" si="521"/>
        <v>654.07598819999998</v>
      </c>
      <c r="H3712" s="30">
        <f t="shared" si="522"/>
        <v>574.90477920000001</v>
      </c>
      <c r="I3712" s="30">
        <f t="shared" si="523"/>
        <v>549.32638859999997</v>
      </c>
      <c r="J3712" s="30">
        <f t="shared" si="524"/>
        <v>0</v>
      </c>
      <c r="K3712" s="30">
        <f t="shared" si="525"/>
        <v>750</v>
      </c>
      <c r="L3712" s="30">
        <f t="shared" si="526"/>
        <v>770</v>
      </c>
      <c r="M3712" s="80">
        <f t="shared" si="527"/>
        <v>650</v>
      </c>
      <c r="N3712" s="42"/>
      <c r="O3712" s="42"/>
      <c r="P3712" s="42"/>
      <c r="Q3712" s="40">
        <v>8</v>
      </c>
      <c r="R3712" s="43">
        <v>8</v>
      </c>
      <c r="S3712" s="40">
        <v>8</v>
      </c>
    </row>
    <row r="3713" spans="1:19" ht="12" customHeight="1" x14ac:dyDescent="0.35">
      <c r="A3713" s="77" t="s">
        <v>1303</v>
      </c>
      <c r="B3713" s="6">
        <v>7039</v>
      </c>
      <c r="C3713" s="6" t="s">
        <v>1303</v>
      </c>
      <c r="D3713" s="40">
        <v>8</v>
      </c>
      <c r="E3713" s="30">
        <f t="shared" si="519"/>
        <v>1176.6059676</v>
      </c>
      <c r="F3713" s="30">
        <f t="shared" si="520"/>
        <v>914.73196859999996</v>
      </c>
      <c r="G3713" s="30">
        <f t="shared" si="521"/>
        <v>654.07598819999998</v>
      </c>
      <c r="H3713" s="30">
        <f t="shared" si="522"/>
        <v>574.90477920000001</v>
      </c>
      <c r="I3713" s="30">
        <f t="shared" si="523"/>
        <v>549.32638859999997</v>
      </c>
      <c r="J3713" s="30">
        <f t="shared" si="524"/>
        <v>0</v>
      </c>
      <c r="K3713" s="30">
        <f t="shared" si="525"/>
        <v>750</v>
      </c>
      <c r="L3713" s="30">
        <f t="shared" si="526"/>
        <v>770</v>
      </c>
      <c r="M3713" s="80">
        <f t="shared" si="527"/>
        <v>650</v>
      </c>
      <c r="N3713" s="42"/>
      <c r="O3713" s="42"/>
      <c r="P3713" s="42"/>
      <c r="Q3713" s="40">
        <v>8</v>
      </c>
      <c r="R3713" s="43">
        <v>8</v>
      </c>
      <c r="S3713" s="40">
        <v>8</v>
      </c>
    </row>
    <row r="3714" spans="1:19" ht="12" customHeight="1" x14ac:dyDescent="0.35">
      <c r="A3714" s="77" t="s">
        <v>1303</v>
      </c>
      <c r="B3714" s="6">
        <v>7040</v>
      </c>
      <c r="C3714" s="6" t="s">
        <v>1303</v>
      </c>
      <c r="D3714" s="40">
        <v>8</v>
      </c>
      <c r="E3714" s="30">
        <f t="shared" si="519"/>
        <v>1176.6059676</v>
      </c>
      <c r="F3714" s="30">
        <f t="shared" si="520"/>
        <v>914.73196859999996</v>
      </c>
      <c r="G3714" s="30">
        <f t="shared" si="521"/>
        <v>654.07598819999998</v>
      </c>
      <c r="H3714" s="30">
        <f t="shared" si="522"/>
        <v>574.90477920000001</v>
      </c>
      <c r="I3714" s="30">
        <f t="shared" si="523"/>
        <v>549.32638859999997</v>
      </c>
      <c r="J3714" s="30">
        <f t="shared" si="524"/>
        <v>0</v>
      </c>
      <c r="K3714" s="30">
        <f t="shared" si="525"/>
        <v>750</v>
      </c>
      <c r="L3714" s="30">
        <f t="shared" si="526"/>
        <v>770</v>
      </c>
      <c r="M3714" s="80">
        <f t="shared" si="527"/>
        <v>650</v>
      </c>
      <c r="N3714" s="42"/>
      <c r="O3714" s="42"/>
      <c r="P3714" s="42"/>
      <c r="Q3714" s="40">
        <v>8</v>
      </c>
      <c r="R3714" s="43">
        <v>8</v>
      </c>
      <c r="S3714" s="40">
        <v>8</v>
      </c>
    </row>
    <row r="3715" spans="1:19" ht="12" customHeight="1" x14ac:dyDescent="0.35">
      <c r="A3715" s="77" t="s">
        <v>1303</v>
      </c>
      <c r="B3715" s="6">
        <v>7041</v>
      </c>
      <c r="C3715" s="6" t="s">
        <v>1303</v>
      </c>
      <c r="D3715" s="40">
        <v>8</v>
      </c>
      <c r="E3715" s="30">
        <f t="shared" si="519"/>
        <v>1176.6059676</v>
      </c>
      <c r="F3715" s="30">
        <f t="shared" si="520"/>
        <v>914.73196859999996</v>
      </c>
      <c r="G3715" s="30">
        <f t="shared" si="521"/>
        <v>654.07598819999998</v>
      </c>
      <c r="H3715" s="30">
        <f t="shared" si="522"/>
        <v>574.90477920000001</v>
      </c>
      <c r="I3715" s="30">
        <f t="shared" si="523"/>
        <v>549.32638859999997</v>
      </c>
      <c r="J3715" s="30">
        <f t="shared" si="524"/>
        <v>0</v>
      </c>
      <c r="K3715" s="30">
        <f t="shared" si="525"/>
        <v>750</v>
      </c>
      <c r="L3715" s="30">
        <f t="shared" si="526"/>
        <v>770</v>
      </c>
      <c r="M3715" s="80">
        <f t="shared" si="527"/>
        <v>650</v>
      </c>
      <c r="N3715" s="42"/>
      <c r="O3715" s="42"/>
      <c r="P3715" s="42"/>
      <c r="Q3715" s="40">
        <v>8</v>
      </c>
      <c r="R3715" s="43">
        <v>8</v>
      </c>
      <c r="S3715" s="40">
        <v>8</v>
      </c>
    </row>
    <row r="3716" spans="1:19" ht="12" customHeight="1" x14ac:dyDescent="0.35">
      <c r="A3716" s="77" t="s">
        <v>1303</v>
      </c>
      <c r="B3716" s="6">
        <v>7042</v>
      </c>
      <c r="C3716" s="6" t="s">
        <v>1303</v>
      </c>
      <c r="D3716" s="40">
        <v>8</v>
      </c>
      <c r="E3716" s="30">
        <f t="shared" si="519"/>
        <v>1176.6059676</v>
      </c>
      <c r="F3716" s="30">
        <f t="shared" si="520"/>
        <v>914.73196859999996</v>
      </c>
      <c r="G3716" s="30">
        <f t="shared" si="521"/>
        <v>654.07598819999998</v>
      </c>
      <c r="H3716" s="30">
        <f t="shared" si="522"/>
        <v>574.90477920000001</v>
      </c>
      <c r="I3716" s="30">
        <f t="shared" si="523"/>
        <v>549.32638859999997</v>
      </c>
      <c r="J3716" s="30">
        <f t="shared" si="524"/>
        <v>0</v>
      </c>
      <c r="K3716" s="30">
        <f t="shared" si="525"/>
        <v>750</v>
      </c>
      <c r="L3716" s="30">
        <f t="shared" si="526"/>
        <v>770</v>
      </c>
      <c r="M3716" s="80">
        <f t="shared" si="527"/>
        <v>650</v>
      </c>
      <c r="N3716" s="42"/>
      <c r="O3716" s="42"/>
      <c r="P3716" s="42"/>
      <c r="Q3716" s="40">
        <v>8</v>
      </c>
      <c r="R3716" s="43">
        <v>8</v>
      </c>
      <c r="S3716" s="40">
        <v>8</v>
      </c>
    </row>
    <row r="3717" spans="1:19" ht="12" customHeight="1" x14ac:dyDescent="0.35">
      <c r="A3717" s="77" t="s">
        <v>1303</v>
      </c>
      <c r="B3717" s="6">
        <v>7043</v>
      </c>
      <c r="C3717" s="6" t="s">
        <v>1303</v>
      </c>
      <c r="D3717" s="40">
        <v>8</v>
      </c>
      <c r="E3717" s="30">
        <f t="shared" si="519"/>
        <v>1176.6059676</v>
      </c>
      <c r="F3717" s="30">
        <f t="shared" si="520"/>
        <v>914.73196859999996</v>
      </c>
      <c r="G3717" s="30">
        <f t="shared" si="521"/>
        <v>654.07598819999998</v>
      </c>
      <c r="H3717" s="30">
        <f t="shared" si="522"/>
        <v>574.90477920000001</v>
      </c>
      <c r="I3717" s="30">
        <f t="shared" si="523"/>
        <v>549.32638859999997</v>
      </c>
      <c r="J3717" s="30">
        <f t="shared" si="524"/>
        <v>0</v>
      </c>
      <c r="K3717" s="30">
        <f t="shared" si="525"/>
        <v>750</v>
      </c>
      <c r="L3717" s="30">
        <f t="shared" si="526"/>
        <v>770</v>
      </c>
      <c r="M3717" s="80">
        <f t="shared" si="527"/>
        <v>650</v>
      </c>
      <c r="N3717" s="42"/>
      <c r="O3717" s="42"/>
      <c r="P3717" s="42"/>
      <c r="Q3717" s="40">
        <v>8</v>
      </c>
      <c r="R3717" s="43">
        <v>8</v>
      </c>
      <c r="S3717" s="40">
        <v>8</v>
      </c>
    </row>
    <row r="3718" spans="1:19" ht="12" customHeight="1" x14ac:dyDescent="0.35">
      <c r="A3718" s="77" t="s">
        <v>1303</v>
      </c>
      <c r="B3718" s="6">
        <v>7044</v>
      </c>
      <c r="C3718" s="6" t="s">
        <v>1303</v>
      </c>
      <c r="D3718" s="40">
        <v>8</v>
      </c>
      <c r="E3718" s="30">
        <f t="shared" si="519"/>
        <v>1176.6059676</v>
      </c>
      <c r="F3718" s="30">
        <f t="shared" si="520"/>
        <v>914.73196859999996</v>
      </c>
      <c r="G3718" s="30">
        <f t="shared" si="521"/>
        <v>654.07598819999998</v>
      </c>
      <c r="H3718" s="30">
        <f t="shared" si="522"/>
        <v>574.90477920000001</v>
      </c>
      <c r="I3718" s="30">
        <f t="shared" si="523"/>
        <v>549.32638859999997</v>
      </c>
      <c r="J3718" s="30">
        <f t="shared" si="524"/>
        <v>0</v>
      </c>
      <c r="K3718" s="30">
        <f t="shared" si="525"/>
        <v>750</v>
      </c>
      <c r="L3718" s="30">
        <f t="shared" si="526"/>
        <v>770</v>
      </c>
      <c r="M3718" s="80">
        <f t="shared" si="527"/>
        <v>650</v>
      </c>
      <c r="N3718" s="42"/>
      <c r="O3718" s="42"/>
      <c r="P3718" s="42"/>
      <c r="Q3718" s="40">
        <v>8</v>
      </c>
      <c r="R3718" s="43">
        <v>8</v>
      </c>
      <c r="S3718" s="40">
        <v>8</v>
      </c>
    </row>
    <row r="3719" spans="1:19" ht="12" customHeight="1" x14ac:dyDescent="0.35">
      <c r="A3719" s="77" t="s">
        <v>1303</v>
      </c>
      <c r="B3719" s="6">
        <v>7045</v>
      </c>
      <c r="C3719" s="6" t="s">
        <v>1303</v>
      </c>
      <c r="D3719" s="40">
        <v>8</v>
      </c>
      <c r="E3719" s="30">
        <f t="shared" si="519"/>
        <v>1176.6059676</v>
      </c>
      <c r="F3719" s="30">
        <f t="shared" si="520"/>
        <v>914.73196859999996</v>
      </c>
      <c r="G3719" s="30">
        <f t="shared" si="521"/>
        <v>654.07598819999998</v>
      </c>
      <c r="H3719" s="30">
        <f t="shared" si="522"/>
        <v>574.90477920000001</v>
      </c>
      <c r="I3719" s="30">
        <f t="shared" si="523"/>
        <v>549.32638859999997</v>
      </c>
      <c r="J3719" s="30">
        <f t="shared" si="524"/>
        <v>0</v>
      </c>
      <c r="K3719" s="30">
        <f t="shared" si="525"/>
        <v>750</v>
      </c>
      <c r="L3719" s="30">
        <f t="shared" si="526"/>
        <v>770</v>
      </c>
      <c r="M3719" s="80">
        <f t="shared" si="527"/>
        <v>650</v>
      </c>
      <c r="N3719" s="42"/>
      <c r="O3719" s="42"/>
      <c r="P3719" s="42"/>
      <c r="Q3719" s="40">
        <v>8</v>
      </c>
      <c r="R3719" s="43">
        <v>8</v>
      </c>
      <c r="S3719" s="40">
        <v>8</v>
      </c>
    </row>
    <row r="3720" spans="1:19" ht="12" customHeight="1" x14ac:dyDescent="0.35">
      <c r="A3720" s="77" t="s">
        <v>1303</v>
      </c>
      <c r="B3720" s="6">
        <v>7046</v>
      </c>
      <c r="C3720" s="6" t="s">
        <v>1303</v>
      </c>
      <c r="D3720" s="40">
        <v>8</v>
      </c>
      <c r="E3720" s="30">
        <f t="shared" si="519"/>
        <v>1176.6059676</v>
      </c>
      <c r="F3720" s="30">
        <f t="shared" si="520"/>
        <v>914.73196859999996</v>
      </c>
      <c r="G3720" s="30">
        <f t="shared" si="521"/>
        <v>654.07598819999998</v>
      </c>
      <c r="H3720" s="30">
        <f t="shared" si="522"/>
        <v>574.90477920000001</v>
      </c>
      <c r="I3720" s="30">
        <f t="shared" si="523"/>
        <v>549.32638859999997</v>
      </c>
      <c r="J3720" s="30">
        <f t="shared" si="524"/>
        <v>0</v>
      </c>
      <c r="K3720" s="30">
        <f t="shared" si="525"/>
        <v>750</v>
      </c>
      <c r="L3720" s="30">
        <f t="shared" si="526"/>
        <v>770</v>
      </c>
      <c r="M3720" s="80">
        <f t="shared" si="527"/>
        <v>650</v>
      </c>
      <c r="N3720" s="42"/>
      <c r="O3720" s="42"/>
      <c r="P3720" s="42"/>
      <c r="Q3720" s="40">
        <v>8</v>
      </c>
      <c r="R3720" s="43">
        <v>8</v>
      </c>
      <c r="S3720" s="40">
        <v>8</v>
      </c>
    </row>
    <row r="3721" spans="1:19" ht="12" customHeight="1" x14ac:dyDescent="0.35">
      <c r="A3721" s="77" t="s">
        <v>1303</v>
      </c>
      <c r="B3721" s="6">
        <v>7047</v>
      </c>
      <c r="C3721" s="6" t="s">
        <v>1303</v>
      </c>
      <c r="D3721" s="40">
        <v>8</v>
      </c>
      <c r="E3721" s="30">
        <f t="shared" si="519"/>
        <v>1176.6059676</v>
      </c>
      <c r="F3721" s="30">
        <f t="shared" si="520"/>
        <v>914.73196859999996</v>
      </c>
      <c r="G3721" s="30">
        <f t="shared" si="521"/>
        <v>654.07598819999998</v>
      </c>
      <c r="H3721" s="30">
        <f t="shared" si="522"/>
        <v>574.90477920000001</v>
      </c>
      <c r="I3721" s="30">
        <f t="shared" si="523"/>
        <v>549.32638859999997</v>
      </c>
      <c r="J3721" s="30">
        <f t="shared" si="524"/>
        <v>0</v>
      </c>
      <c r="K3721" s="30">
        <f t="shared" si="525"/>
        <v>750</v>
      </c>
      <c r="L3721" s="30">
        <f t="shared" si="526"/>
        <v>770</v>
      </c>
      <c r="M3721" s="80">
        <f t="shared" si="527"/>
        <v>650</v>
      </c>
      <c r="N3721" s="42"/>
      <c r="O3721" s="42"/>
      <c r="P3721" s="42"/>
      <c r="Q3721" s="40">
        <v>8</v>
      </c>
      <c r="R3721" s="43">
        <v>8</v>
      </c>
      <c r="S3721" s="40">
        <v>8</v>
      </c>
    </row>
    <row r="3722" spans="1:19" ht="12" customHeight="1" x14ac:dyDescent="0.35">
      <c r="A3722" s="77" t="s">
        <v>1303</v>
      </c>
      <c r="B3722" s="6">
        <v>7048</v>
      </c>
      <c r="C3722" s="6" t="s">
        <v>1303</v>
      </c>
      <c r="D3722" s="40">
        <v>8</v>
      </c>
      <c r="E3722" s="30">
        <f t="shared" si="519"/>
        <v>1176.6059676</v>
      </c>
      <c r="F3722" s="30">
        <f t="shared" si="520"/>
        <v>914.73196859999996</v>
      </c>
      <c r="G3722" s="30">
        <f t="shared" si="521"/>
        <v>654.07598819999998</v>
      </c>
      <c r="H3722" s="30">
        <f t="shared" si="522"/>
        <v>574.90477920000001</v>
      </c>
      <c r="I3722" s="30">
        <f t="shared" si="523"/>
        <v>549.32638859999997</v>
      </c>
      <c r="J3722" s="30">
        <f t="shared" si="524"/>
        <v>0</v>
      </c>
      <c r="K3722" s="30">
        <f t="shared" si="525"/>
        <v>750</v>
      </c>
      <c r="L3722" s="30">
        <f t="shared" si="526"/>
        <v>770</v>
      </c>
      <c r="M3722" s="80">
        <f t="shared" si="527"/>
        <v>650</v>
      </c>
      <c r="N3722" s="42"/>
      <c r="O3722" s="42"/>
      <c r="P3722" s="42"/>
      <c r="Q3722" s="40">
        <v>8</v>
      </c>
      <c r="R3722" s="43">
        <v>8</v>
      </c>
      <c r="S3722" s="40">
        <v>8</v>
      </c>
    </row>
    <row r="3723" spans="1:19" ht="12" customHeight="1" x14ac:dyDescent="0.35">
      <c r="A3723" s="77" t="s">
        <v>1303</v>
      </c>
      <c r="B3723" s="6">
        <v>7049</v>
      </c>
      <c r="C3723" s="6" t="s">
        <v>1303</v>
      </c>
      <c r="D3723" s="40">
        <v>8</v>
      </c>
      <c r="E3723" s="30">
        <f t="shared" si="519"/>
        <v>1176.6059676</v>
      </c>
      <c r="F3723" s="30">
        <f t="shared" si="520"/>
        <v>914.73196859999996</v>
      </c>
      <c r="G3723" s="30">
        <f t="shared" si="521"/>
        <v>654.07598819999998</v>
      </c>
      <c r="H3723" s="30">
        <f t="shared" si="522"/>
        <v>574.90477920000001</v>
      </c>
      <c r="I3723" s="30">
        <f t="shared" si="523"/>
        <v>549.32638859999997</v>
      </c>
      <c r="J3723" s="30">
        <f t="shared" si="524"/>
        <v>0</v>
      </c>
      <c r="K3723" s="30">
        <f t="shared" si="525"/>
        <v>750</v>
      </c>
      <c r="L3723" s="30">
        <f t="shared" si="526"/>
        <v>770</v>
      </c>
      <c r="M3723" s="80">
        <f t="shared" si="527"/>
        <v>650</v>
      </c>
      <c r="N3723" s="42"/>
      <c r="O3723" s="42"/>
      <c r="P3723" s="42"/>
      <c r="Q3723" s="40">
        <v>8</v>
      </c>
      <c r="R3723" s="43">
        <v>8</v>
      </c>
      <c r="S3723" s="40">
        <v>8</v>
      </c>
    </row>
    <row r="3724" spans="1:19" ht="12" customHeight="1" x14ac:dyDescent="0.35">
      <c r="A3724" s="77" t="s">
        <v>1303</v>
      </c>
      <c r="B3724" s="6">
        <v>7050</v>
      </c>
      <c r="C3724" s="6" t="s">
        <v>1303</v>
      </c>
      <c r="D3724" s="40">
        <v>8</v>
      </c>
      <c r="E3724" s="30">
        <f t="shared" si="519"/>
        <v>1176.6059676</v>
      </c>
      <c r="F3724" s="30">
        <f t="shared" si="520"/>
        <v>914.73196859999996</v>
      </c>
      <c r="G3724" s="30">
        <f t="shared" si="521"/>
        <v>654.07598819999998</v>
      </c>
      <c r="H3724" s="30">
        <f t="shared" si="522"/>
        <v>574.90477920000001</v>
      </c>
      <c r="I3724" s="30">
        <f t="shared" si="523"/>
        <v>549.32638859999997</v>
      </c>
      <c r="J3724" s="30">
        <f t="shared" si="524"/>
        <v>0</v>
      </c>
      <c r="K3724" s="30">
        <f t="shared" si="525"/>
        <v>750</v>
      </c>
      <c r="L3724" s="30">
        <f t="shared" si="526"/>
        <v>770</v>
      </c>
      <c r="M3724" s="80">
        <f t="shared" si="527"/>
        <v>650</v>
      </c>
      <c r="N3724" s="42"/>
      <c r="O3724" s="42"/>
      <c r="P3724" s="42"/>
      <c r="Q3724" s="40">
        <v>8</v>
      </c>
      <c r="R3724" s="43">
        <v>8</v>
      </c>
      <c r="S3724" s="40">
        <v>8</v>
      </c>
    </row>
    <row r="3725" spans="1:19" ht="12" customHeight="1" x14ac:dyDescent="0.35">
      <c r="A3725" s="77" t="s">
        <v>1303</v>
      </c>
      <c r="B3725" s="6">
        <v>7051</v>
      </c>
      <c r="C3725" s="6" t="s">
        <v>1303</v>
      </c>
      <c r="D3725" s="40">
        <v>8</v>
      </c>
      <c r="E3725" s="30">
        <f t="shared" si="519"/>
        <v>1176.6059676</v>
      </c>
      <c r="F3725" s="30">
        <f t="shared" si="520"/>
        <v>914.73196859999996</v>
      </c>
      <c r="G3725" s="30">
        <f t="shared" si="521"/>
        <v>654.07598819999998</v>
      </c>
      <c r="H3725" s="30">
        <f t="shared" si="522"/>
        <v>574.90477920000001</v>
      </c>
      <c r="I3725" s="30">
        <f t="shared" si="523"/>
        <v>549.32638859999997</v>
      </c>
      <c r="J3725" s="30">
        <f t="shared" si="524"/>
        <v>0</v>
      </c>
      <c r="K3725" s="30">
        <f t="shared" si="525"/>
        <v>750</v>
      </c>
      <c r="L3725" s="30">
        <f t="shared" si="526"/>
        <v>770</v>
      </c>
      <c r="M3725" s="80">
        <f t="shared" si="527"/>
        <v>650</v>
      </c>
      <c r="N3725" s="42"/>
      <c r="O3725" s="42"/>
      <c r="P3725" s="42"/>
      <c r="Q3725" s="40">
        <v>8</v>
      </c>
      <c r="R3725" s="43">
        <v>8</v>
      </c>
      <c r="S3725" s="40">
        <v>8</v>
      </c>
    </row>
    <row r="3726" spans="1:19" ht="12" customHeight="1" x14ac:dyDescent="0.35">
      <c r="A3726" s="77" t="s">
        <v>1303</v>
      </c>
      <c r="B3726" s="6">
        <v>7052</v>
      </c>
      <c r="C3726" s="6" t="s">
        <v>1303</v>
      </c>
      <c r="D3726" s="40">
        <v>8</v>
      </c>
      <c r="E3726" s="30">
        <f t="shared" si="519"/>
        <v>1176.6059676</v>
      </c>
      <c r="F3726" s="30">
        <f t="shared" si="520"/>
        <v>914.73196859999996</v>
      </c>
      <c r="G3726" s="30">
        <f t="shared" si="521"/>
        <v>654.07598819999998</v>
      </c>
      <c r="H3726" s="30">
        <f t="shared" si="522"/>
        <v>574.90477920000001</v>
      </c>
      <c r="I3726" s="30">
        <f t="shared" si="523"/>
        <v>549.32638859999997</v>
      </c>
      <c r="J3726" s="30">
        <f t="shared" si="524"/>
        <v>0</v>
      </c>
      <c r="K3726" s="30">
        <f t="shared" si="525"/>
        <v>750</v>
      </c>
      <c r="L3726" s="30">
        <f t="shared" si="526"/>
        <v>770</v>
      </c>
      <c r="M3726" s="80">
        <f t="shared" si="527"/>
        <v>650</v>
      </c>
      <c r="N3726" s="42"/>
      <c r="O3726" s="42"/>
      <c r="P3726" s="42"/>
      <c r="Q3726" s="40">
        <v>8</v>
      </c>
      <c r="R3726" s="43">
        <v>8</v>
      </c>
      <c r="S3726" s="40">
        <v>8</v>
      </c>
    </row>
    <row r="3727" spans="1:19" ht="12" customHeight="1" x14ac:dyDescent="0.35">
      <c r="A3727" s="77" t="s">
        <v>1305</v>
      </c>
      <c r="B3727" s="6">
        <v>7053</v>
      </c>
      <c r="C3727" s="6" t="s">
        <v>1305</v>
      </c>
      <c r="D3727" s="40">
        <v>9</v>
      </c>
      <c r="E3727" s="30">
        <f t="shared" si="519"/>
        <v>1306.9339577999999</v>
      </c>
      <c r="F3727" s="30">
        <f t="shared" si="520"/>
        <v>935.43828480000002</v>
      </c>
      <c r="G3727" s="30">
        <f t="shared" si="521"/>
        <v>778.3138854</v>
      </c>
      <c r="H3727" s="30">
        <f t="shared" si="522"/>
        <v>757.60756919999994</v>
      </c>
      <c r="I3727" s="30">
        <f t="shared" si="523"/>
        <v>693.0525834</v>
      </c>
      <c r="J3727" s="30">
        <f t="shared" si="524"/>
        <v>0</v>
      </c>
      <c r="K3727" s="30">
        <f t="shared" si="525"/>
        <v>800</v>
      </c>
      <c r="L3727" s="30">
        <f t="shared" si="526"/>
        <v>820</v>
      </c>
      <c r="M3727" s="80">
        <f t="shared" si="527"/>
        <v>700</v>
      </c>
      <c r="N3727" s="42"/>
      <c r="O3727" s="42"/>
      <c r="P3727" s="42"/>
      <c r="Q3727" s="40">
        <v>9</v>
      </c>
      <c r="R3727" s="43">
        <v>9</v>
      </c>
      <c r="S3727" s="40">
        <v>9</v>
      </c>
    </row>
    <row r="3728" spans="1:19" ht="12" customHeight="1" x14ac:dyDescent="0.35">
      <c r="A3728" s="77" t="s">
        <v>1305</v>
      </c>
      <c r="B3728" s="6">
        <v>7054</v>
      </c>
      <c r="C3728" s="6" t="s">
        <v>1305</v>
      </c>
      <c r="D3728" s="40">
        <v>9</v>
      </c>
      <c r="E3728" s="30">
        <f t="shared" si="519"/>
        <v>1306.9339577999999</v>
      </c>
      <c r="F3728" s="30">
        <f t="shared" si="520"/>
        <v>935.43828480000002</v>
      </c>
      <c r="G3728" s="30">
        <f t="shared" si="521"/>
        <v>778.3138854</v>
      </c>
      <c r="H3728" s="30">
        <f t="shared" si="522"/>
        <v>757.60756919999994</v>
      </c>
      <c r="I3728" s="30">
        <f t="shared" si="523"/>
        <v>693.0525834</v>
      </c>
      <c r="J3728" s="30">
        <f t="shared" si="524"/>
        <v>0</v>
      </c>
      <c r="K3728" s="30">
        <f t="shared" si="525"/>
        <v>800</v>
      </c>
      <c r="L3728" s="30">
        <f t="shared" si="526"/>
        <v>820</v>
      </c>
      <c r="M3728" s="80">
        <f t="shared" si="527"/>
        <v>700</v>
      </c>
      <c r="N3728" s="42"/>
      <c r="O3728" s="42"/>
      <c r="P3728" s="42"/>
      <c r="Q3728" s="40">
        <v>9</v>
      </c>
      <c r="R3728" s="43">
        <v>9</v>
      </c>
      <c r="S3728" s="40">
        <v>9</v>
      </c>
    </row>
    <row r="3729" spans="1:19" ht="12" customHeight="1" x14ac:dyDescent="0.35">
      <c r="A3729" s="77" t="s">
        <v>1305</v>
      </c>
      <c r="B3729" s="6">
        <v>7056</v>
      </c>
      <c r="C3729" s="6" t="s">
        <v>1305</v>
      </c>
      <c r="D3729" s="40">
        <v>9</v>
      </c>
      <c r="E3729" s="30">
        <f t="shared" si="519"/>
        <v>1306.9339577999999</v>
      </c>
      <c r="F3729" s="30">
        <f t="shared" si="520"/>
        <v>935.43828480000002</v>
      </c>
      <c r="G3729" s="30">
        <f t="shared" si="521"/>
        <v>778.3138854</v>
      </c>
      <c r="H3729" s="30">
        <f t="shared" si="522"/>
        <v>757.60756919999994</v>
      </c>
      <c r="I3729" s="30">
        <f t="shared" si="523"/>
        <v>693.0525834</v>
      </c>
      <c r="J3729" s="30">
        <f t="shared" si="524"/>
        <v>0</v>
      </c>
      <c r="K3729" s="30">
        <f t="shared" si="525"/>
        <v>800</v>
      </c>
      <c r="L3729" s="30">
        <f t="shared" si="526"/>
        <v>820</v>
      </c>
      <c r="M3729" s="80">
        <f t="shared" si="527"/>
        <v>700</v>
      </c>
      <c r="N3729" s="42"/>
      <c r="O3729" s="42"/>
      <c r="P3729" s="42"/>
      <c r="Q3729" s="40">
        <v>9</v>
      </c>
      <c r="R3729" s="43">
        <v>9</v>
      </c>
      <c r="S3729" s="40">
        <v>9</v>
      </c>
    </row>
    <row r="3730" spans="1:19" ht="12" customHeight="1" x14ac:dyDescent="0.35">
      <c r="A3730" s="77" t="s">
        <v>1306</v>
      </c>
      <c r="B3730" s="6">
        <v>7057</v>
      </c>
      <c r="C3730" s="6" t="s">
        <v>1306</v>
      </c>
      <c r="D3730" s="40">
        <v>8</v>
      </c>
      <c r="E3730" s="30">
        <f t="shared" si="519"/>
        <v>1176.6059676</v>
      </c>
      <c r="F3730" s="30">
        <f t="shared" si="520"/>
        <v>914.73196859999996</v>
      </c>
      <c r="G3730" s="30">
        <f t="shared" si="521"/>
        <v>654.07598819999998</v>
      </c>
      <c r="H3730" s="30">
        <f t="shared" si="522"/>
        <v>574.90477920000001</v>
      </c>
      <c r="I3730" s="30">
        <f t="shared" si="523"/>
        <v>549.32638859999997</v>
      </c>
      <c r="J3730" s="30">
        <f t="shared" si="524"/>
        <v>0</v>
      </c>
      <c r="K3730" s="30">
        <f t="shared" si="525"/>
        <v>750</v>
      </c>
      <c r="L3730" s="30">
        <f t="shared" si="526"/>
        <v>770</v>
      </c>
      <c r="M3730" s="80">
        <f t="shared" si="527"/>
        <v>650</v>
      </c>
      <c r="N3730" s="42"/>
      <c r="O3730" s="42"/>
      <c r="P3730" s="42"/>
      <c r="Q3730" s="40">
        <v>8</v>
      </c>
      <c r="R3730" s="43">
        <v>8</v>
      </c>
      <c r="S3730" s="40">
        <v>8</v>
      </c>
    </row>
    <row r="3731" spans="1:19" ht="12" customHeight="1" x14ac:dyDescent="0.35">
      <c r="A3731" s="77" t="s">
        <v>1307</v>
      </c>
      <c r="B3731" s="6">
        <v>7058</v>
      </c>
      <c r="C3731" s="6" t="s">
        <v>1307</v>
      </c>
      <c r="D3731" s="40">
        <v>8</v>
      </c>
      <c r="E3731" s="30">
        <f t="shared" si="519"/>
        <v>1176.6059676</v>
      </c>
      <c r="F3731" s="30">
        <f t="shared" si="520"/>
        <v>914.73196859999996</v>
      </c>
      <c r="G3731" s="30">
        <f t="shared" si="521"/>
        <v>654.07598819999998</v>
      </c>
      <c r="H3731" s="30">
        <f t="shared" si="522"/>
        <v>574.90477920000001</v>
      </c>
      <c r="I3731" s="30">
        <f t="shared" si="523"/>
        <v>549.32638859999997</v>
      </c>
      <c r="J3731" s="30">
        <f t="shared" si="524"/>
        <v>0</v>
      </c>
      <c r="K3731" s="30">
        <f t="shared" si="525"/>
        <v>750</v>
      </c>
      <c r="L3731" s="30">
        <f t="shared" si="526"/>
        <v>770</v>
      </c>
      <c r="M3731" s="80">
        <f t="shared" si="527"/>
        <v>650</v>
      </c>
      <c r="N3731" s="42"/>
      <c r="O3731" s="42"/>
      <c r="P3731" s="42"/>
      <c r="Q3731" s="40">
        <v>8</v>
      </c>
      <c r="R3731" s="43">
        <v>8</v>
      </c>
      <c r="S3731" s="40">
        <v>8</v>
      </c>
    </row>
    <row r="3732" spans="1:19" ht="12" customHeight="1" x14ac:dyDescent="0.35">
      <c r="A3732" s="77" t="s">
        <v>1307</v>
      </c>
      <c r="B3732" s="6">
        <v>7059</v>
      </c>
      <c r="C3732" s="6" t="s">
        <v>1307</v>
      </c>
      <c r="D3732" s="40">
        <v>8</v>
      </c>
      <c r="E3732" s="30">
        <f t="shared" si="519"/>
        <v>1176.6059676</v>
      </c>
      <c r="F3732" s="30">
        <f t="shared" si="520"/>
        <v>914.73196859999996</v>
      </c>
      <c r="G3732" s="30">
        <f t="shared" si="521"/>
        <v>654.07598819999998</v>
      </c>
      <c r="H3732" s="30">
        <f t="shared" si="522"/>
        <v>574.90477920000001</v>
      </c>
      <c r="I3732" s="30">
        <f t="shared" si="523"/>
        <v>549.32638859999997</v>
      </c>
      <c r="J3732" s="30">
        <f t="shared" si="524"/>
        <v>0</v>
      </c>
      <c r="K3732" s="30">
        <f t="shared" si="525"/>
        <v>750</v>
      </c>
      <c r="L3732" s="30">
        <f t="shared" si="526"/>
        <v>770</v>
      </c>
      <c r="M3732" s="80">
        <f t="shared" si="527"/>
        <v>650</v>
      </c>
      <c r="N3732" s="42"/>
      <c r="O3732" s="42"/>
      <c r="P3732" s="42"/>
      <c r="Q3732" s="40">
        <v>8</v>
      </c>
      <c r="R3732" s="43">
        <v>8</v>
      </c>
      <c r="S3732" s="40">
        <v>8</v>
      </c>
    </row>
    <row r="3733" spans="1:19" ht="12" customHeight="1" x14ac:dyDescent="0.35">
      <c r="A3733" s="77" t="s">
        <v>1308</v>
      </c>
      <c r="B3733" s="6">
        <v>7070</v>
      </c>
      <c r="C3733" s="6" t="s">
        <v>1308</v>
      </c>
      <c r="D3733" s="40">
        <v>9</v>
      </c>
      <c r="E3733" s="30">
        <f t="shared" si="519"/>
        <v>1306.9339577999999</v>
      </c>
      <c r="F3733" s="30">
        <f t="shared" si="520"/>
        <v>935.43828480000002</v>
      </c>
      <c r="G3733" s="30">
        <f t="shared" si="521"/>
        <v>778.3138854</v>
      </c>
      <c r="H3733" s="30">
        <f t="shared" si="522"/>
        <v>757.60756919999994</v>
      </c>
      <c r="I3733" s="30">
        <f t="shared" si="523"/>
        <v>693.0525834</v>
      </c>
      <c r="J3733" s="30">
        <f t="shared" si="524"/>
        <v>0</v>
      </c>
      <c r="K3733" s="30">
        <f t="shared" si="525"/>
        <v>800</v>
      </c>
      <c r="L3733" s="30">
        <f t="shared" si="526"/>
        <v>820</v>
      </c>
      <c r="M3733" s="80">
        <f t="shared" si="527"/>
        <v>700</v>
      </c>
      <c r="N3733" s="42"/>
      <c r="O3733" s="42"/>
      <c r="P3733" s="42"/>
      <c r="Q3733" s="40">
        <v>9</v>
      </c>
      <c r="R3733" s="43">
        <v>9</v>
      </c>
      <c r="S3733" s="40">
        <v>9</v>
      </c>
    </row>
    <row r="3734" spans="1:19" ht="12" customHeight="1" x14ac:dyDescent="0.35">
      <c r="A3734" s="77" t="s">
        <v>1309</v>
      </c>
      <c r="B3734" s="6">
        <v>7072</v>
      </c>
      <c r="C3734" s="6" t="s">
        <v>1309</v>
      </c>
      <c r="D3734" s="40">
        <v>8</v>
      </c>
      <c r="E3734" s="30">
        <f t="shared" si="519"/>
        <v>1176.6059676</v>
      </c>
      <c r="F3734" s="30">
        <f t="shared" si="520"/>
        <v>914.73196859999996</v>
      </c>
      <c r="G3734" s="30">
        <f t="shared" si="521"/>
        <v>654.07598819999998</v>
      </c>
      <c r="H3734" s="30">
        <f t="shared" si="522"/>
        <v>574.90477920000001</v>
      </c>
      <c r="I3734" s="30">
        <f t="shared" si="523"/>
        <v>549.32638859999997</v>
      </c>
      <c r="J3734" s="30">
        <f t="shared" si="524"/>
        <v>0</v>
      </c>
      <c r="K3734" s="30">
        <f t="shared" si="525"/>
        <v>750</v>
      </c>
      <c r="L3734" s="30">
        <f t="shared" si="526"/>
        <v>770</v>
      </c>
      <c r="M3734" s="80">
        <f t="shared" si="527"/>
        <v>650</v>
      </c>
      <c r="N3734" s="42"/>
      <c r="O3734" s="42"/>
      <c r="P3734" s="42"/>
      <c r="Q3734" s="40">
        <v>8</v>
      </c>
      <c r="R3734" s="43">
        <v>8</v>
      </c>
      <c r="S3734" s="40">
        <v>8</v>
      </c>
    </row>
    <row r="3735" spans="1:19" ht="12" customHeight="1" x14ac:dyDescent="0.35">
      <c r="A3735" s="77" t="s">
        <v>1310</v>
      </c>
      <c r="B3735" s="6">
        <v>7074</v>
      </c>
      <c r="C3735" s="6" t="s">
        <v>1310</v>
      </c>
      <c r="D3735" s="40">
        <v>10</v>
      </c>
      <c r="E3735" s="30">
        <f t="shared" si="519"/>
        <v>1437.2619479999996</v>
      </c>
      <c r="F3735" s="30">
        <f t="shared" si="520"/>
        <v>999.99327059999996</v>
      </c>
      <c r="G3735" s="30">
        <f t="shared" si="521"/>
        <v>809.98236899999995</v>
      </c>
      <c r="H3735" s="30">
        <f t="shared" si="522"/>
        <v>781.96794119999993</v>
      </c>
      <c r="I3735" s="30">
        <f t="shared" si="523"/>
        <v>745.42738319999989</v>
      </c>
      <c r="J3735" s="30">
        <f t="shared" si="524"/>
        <v>0</v>
      </c>
      <c r="K3735" s="30">
        <f t="shared" si="525"/>
        <v>850</v>
      </c>
      <c r="L3735" s="30">
        <f t="shared" si="526"/>
        <v>870</v>
      </c>
      <c r="M3735" s="80">
        <f t="shared" si="527"/>
        <v>750</v>
      </c>
      <c r="N3735" s="42"/>
      <c r="O3735" s="42"/>
      <c r="P3735" s="42"/>
      <c r="Q3735" s="40">
        <v>10</v>
      </c>
      <c r="R3735" s="43">
        <v>10</v>
      </c>
      <c r="S3735" s="40">
        <v>10</v>
      </c>
    </row>
    <row r="3736" spans="1:19" ht="12" customHeight="1" x14ac:dyDescent="0.35">
      <c r="A3736" s="77" t="s">
        <v>1311</v>
      </c>
      <c r="B3736" s="6">
        <v>7075</v>
      </c>
      <c r="C3736" s="6" t="s">
        <v>1311</v>
      </c>
      <c r="D3736" s="40">
        <v>8</v>
      </c>
      <c r="E3736" s="30">
        <f t="shared" si="519"/>
        <v>1176.6059676</v>
      </c>
      <c r="F3736" s="30">
        <f t="shared" si="520"/>
        <v>914.73196859999996</v>
      </c>
      <c r="G3736" s="30">
        <f t="shared" si="521"/>
        <v>654.07598819999998</v>
      </c>
      <c r="H3736" s="30">
        <f t="shared" si="522"/>
        <v>574.90477920000001</v>
      </c>
      <c r="I3736" s="30">
        <f t="shared" si="523"/>
        <v>549.32638859999997</v>
      </c>
      <c r="J3736" s="30">
        <f t="shared" si="524"/>
        <v>0</v>
      </c>
      <c r="K3736" s="30">
        <f t="shared" si="525"/>
        <v>750</v>
      </c>
      <c r="L3736" s="30">
        <f t="shared" si="526"/>
        <v>770</v>
      </c>
      <c r="M3736" s="80">
        <f t="shared" si="527"/>
        <v>650</v>
      </c>
      <c r="N3736" s="42"/>
      <c r="O3736" s="42"/>
      <c r="P3736" s="42"/>
      <c r="Q3736" s="40">
        <v>8</v>
      </c>
      <c r="R3736" s="43">
        <v>8</v>
      </c>
      <c r="S3736" s="40">
        <v>8</v>
      </c>
    </row>
    <row r="3737" spans="1:19" ht="12" customHeight="1" x14ac:dyDescent="0.35">
      <c r="A3737" s="77" t="s">
        <v>1312</v>
      </c>
      <c r="B3737" s="6">
        <v>7078</v>
      </c>
      <c r="C3737" s="6" t="s">
        <v>1312</v>
      </c>
      <c r="D3737" s="40">
        <v>8</v>
      </c>
      <c r="E3737" s="30">
        <f t="shared" si="519"/>
        <v>1176.6059676</v>
      </c>
      <c r="F3737" s="30">
        <f t="shared" si="520"/>
        <v>914.73196859999996</v>
      </c>
      <c r="G3737" s="30">
        <f t="shared" si="521"/>
        <v>654.07598819999998</v>
      </c>
      <c r="H3737" s="30">
        <f t="shared" si="522"/>
        <v>574.90477920000001</v>
      </c>
      <c r="I3737" s="30">
        <f t="shared" si="523"/>
        <v>549.32638859999997</v>
      </c>
      <c r="J3737" s="30">
        <f t="shared" si="524"/>
        <v>0</v>
      </c>
      <c r="K3737" s="30">
        <f t="shared" si="525"/>
        <v>750</v>
      </c>
      <c r="L3737" s="30">
        <f t="shared" si="526"/>
        <v>770</v>
      </c>
      <c r="M3737" s="80">
        <f t="shared" si="527"/>
        <v>650</v>
      </c>
      <c r="N3737" s="42"/>
      <c r="O3737" s="42"/>
      <c r="P3737" s="42"/>
      <c r="Q3737" s="40">
        <v>8</v>
      </c>
      <c r="R3737" s="43">
        <v>8</v>
      </c>
      <c r="S3737" s="40">
        <v>8</v>
      </c>
    </row>
    <row r="3738" spans="1:19" ht="12" customHeight="1" x14ac:dyDescent="0.35">
      <c r="A3738" s="77" t="s">
        <v>1313</v>
      </c>
      <c r="B3738" s="6">
        <v>7079</v>
      </c>
      <c r="C3738" s="6" t="s">
        <v>1313</v>
      </c>
      <c r="D3738" s="40">
        <v>8</v>
      </c>
      <c r="E3738" s="30">
        <f t="shared" si="519"/>
        <v>1176.6059676</v>
      </c>
      <c r="F3738" s="30">
        <f t="shared" si="520"/>
        <v>914.73196859999996</v>
      </c>
      <c r="G3738" s="30">
        <f t="shared" si="521"/>
        <v>654.07598819999998</v>
      </c>
      <c r="H3738" s="30">
        <f t="shared" si="522"/>
        <v>574.90477920000001</v>
      </c>
      <c r="I3738" s="30">
        <f t="shared" si="523"/>
        <v>549.32638859999997</v>
      </c>
      <c r="J3738" s="30">
        <f t="shared" si="524"/>
        <v>0</v>
      </c>
      <c r="K3738" s="30">
        <f t="shared" si="525"/>
        <v>750</v>
      </c>
      <c r="L3738" s="30">
        <f t="shared" si="526"/>
        <v>770</v>
      </c>
      <c r="M3738" s="80">
        <f t="shared" si="527"/>
        <v>650</v>
      </c>
      <c r="N3738" s="42"/>
      <c r="O3738" s="42"/>
      <c r="P3738" s="42"/>
      <c r="Q3738" s="40">
        <v>8</v>
      </c>
      <c r="R3738" s="43">
        <v>8</v>
      </c>
      <c r="S3738" s="40">
        <v>8</v>
      </c>
    </row>
    <row r="3739" spans="1:19" ht="12" customHeight="1" x14ac:dyDescent="0.35">
      <c r="A3739" s="77" t="s">
        <v>1309</v>
      </c>
      <c r="B3739" s="6">
        <v>7080</v>
      </c>
      <c r="C3739" s="6" t="s">
        <v>1309</v>
      </c>
      <c r="D3739" s="40">
        <v>8</v>
      </c>
      <c r="E3739" s="30">
        <f t="shared" si="519"/>
        <v>1176.6059676</v>
      </c>
      <c r="F3739" s="30">
        <f t="shared" si="520"/>
        <v>914.73196859999996</v>
      </c>
      <c r="G3739" s="30">
        <f t="shared" si="521"/>
        <v>654.07598819999998</v>
      </c>
      <c r="H3739" s="30">
        <f t="shared" si="522"/>
        <v>574.90477920000001</v>
      </c>
      <c r="I3739" s="30">
        <f t="shared" si="523"/>
        <v>549.32638859999997</v>
      </c>
      <c r="J3739" s="30">
        <f t="shared" si="524"/>
        <v>0</v>
      </c>
      <c r="K3739" s="30">
        <f t="shared" si="525"/>
        <v>750</v>
      </c>
      <c r="L3739" s="30">
        <f t="shared" si="526"/>
        <v>770</v>
      </c>
      <c r="M3739" s="80">
        <f t="shared" si="527"/>
        <v>650</v>
      </c>
      <c r="N3739" s="42"/>
      <c r="O3739" s="42"/>
      <c r="P3739" s="42"/>
      <c r="Q3739" s="40">
        <v>8</v>
      </c>
      <c r="R3739" s="43">
        <v>8</v>
      </c>
      <c r="S3739" s="40">
        <v>8</v>
      </c>
    </row>
    <row r="3740" spans="1:19" ht="12" customHeight="1" x14ac:dyDescent="0.35">
      <c r="A3740" s="77" t="s">
        <v>1314</v>
      </c>
      <c r="B3740" s="6">
        <v>7081</v>
      </c>
      <c r="C3740" s="6" t="s">
        <v>1314</v>
      </c>
      <c r="D3740" s="40">
        <v>8</v>
      </c>
      <c r="E3740" s="30">
        <f t="shared" si="519"/>
        <v>1176.6059676</v>
      </c>
      <c r="F3740" s="30">
        <f t="shared" si="520"/>
        <v>914.73196859999996</v>
      </c>
      <c r="G3740" s="30">
        <f t="shared" si="521"/>
        <v>654.07598819999998</v>
      </c>
      <c r="H3740" s="30">
        <f t="shared" si="522"/>
        <v>574.90477920000001</v>
      </c>
      <c r="I3740" s="30">
        <f t="shared" si="523"/>
        <v>549.32638859999997</v>
      </c>
      <c r="J3740" s="30">
        <f t="shared" si="524"/>
        <v>0</v>
      </c>
      <c r="K3740" s="30">
        <f t="shared" si="525"/>
        <v>750</v>
      </c>
      <c r="L3740" s="30">
        <f t="shared" si="526"/>
        <v>770</v>
      </c>
      <c r="M3740" s="80">
        <f t="shared" si="527"/>
        <v>650</v>
      </c>
      <c r="N3740" s="42"/>
      <c r="O3740" s="42"/>
      <c r="P3740" s="42"/>
      <c r="Q3740" s="40">
        <v>8</v>
      </c>
      <c r="R3740" s="43">
        <v>8</v>
      </c>
      <c r="S3740" s="40">
        <v>8</v>
      </c>
    </row>
    <row r="3741" spans="1:19" ht="12" customHeight="1" x14ac:dyDescent="0.35">
      <c r="A3741" s="77" t="s">
        <v>1315</v>
      </c>
      <c r="B3741" s="6">
        <v>7082</v>
      </c>
      <c r="C3741" s="6" t="s">
        <v>1315</v>
      </c>
      <c r="D3741" s="40">
        <v>8</v>
      </c>
      <c r="E3741" s="30">
        <f t="shared" si="519"/>
        <v>1176.6059676</v>
      </c>
      <c r="F3741" s="30">
        <f t="shared" si="520"/>
        <v>914.73196859999996</v>
      </c>
      <c r="G3741" s="30">
        <f t="shared" si="521"/>
        <v>654.07598819999998</v>
      </c>
      <c r="H3741" s="30">
        <f t="shared" si="522"/>
        <v>574.90477920000001</v>
      </c>
      <c r="I3741" s="30">
        <f t="shared" si="523"/>
        <v>549.32638859999997</v>
      </c>
      <c r="J3741" s="30">
        <f t="shared" si="524"/>
        <v>0</v>
      </c>
      <c r="K3741" s="30">
        <f t="shared" si="525"/>
        <v>750</v>
      </c>
      <c r="L3741" s="30">
        <f t="shared" si="526"/>
        <v>770</v>
      </c>
      <c r="M3741" s="80">
        <f t="shared" si="527"/>
        <v>650</v>
      </c>
      <c r="N3741" s="42"/>
      <c r="O3741" s="42"/>
      <c r="P3741" s="42"/>
      <c r="Q3741" s="40">
        <v>8</v>
      </c>
      <c r="R3741" s="43">
        <v>8</v>
      </c>
      <c r="S3741" s="40">
        <v>8</v>
      </c>
    </row>
    <row r="3742" spans="1:19" ht="12" customHeight="1" x14ac:dyDescent="0.35">
      <c r="A3742" s="77" t="s">
        <v>1316</v>
      </c>
      <c r="B3742" s="6">
        <v>7083</v>
      </c>
      <c r="C3742" s="6" t="s">
        <v>1316</v>
      </c>
      <c r="D3742" s="40">
        <v>9</v>
      </c>
      <c r="E3742" s="30">
        <f t="shared" si="519"/>
        <v>1306.9339577999999</v>
      </c>
      <c r="F3742" s="30">
        <f t="shared" si="520"/>
        <v>935.43828480000002</v>
      </c>
      <c r="G3742" s="30">
        <f t="shared" si="521"/>
        <v>778.3138854</v>
      </c>
      <c r="H3742" s="30">
        <f t="shared" si="522"/>
        <v>757.60756919999994</v>
      </c>
      <c r="I3742" s="30">
        <f t="shared" si="523"/>
        <v>693.0525834</v>
      </c>
      <c r="J3742" s="30">
        <f t="shared" si="524"/>
        <v>0</v>
      </c>
      <c r="K3742" s="30">
        <f t="shared" si="525"/>
        <v>800</v>
      </c>
      <c r="L3742" s="30">
        <f t="shared" si="526"/>
        <v>820</v>
      </c>
      <c r="M3742" s="80">
        <f t="shared" si="527"/>
        <v>700</v>
      </c>
      <c r="N3742" s="42"/>
      <c r="O3742" s="42"/>
      <c r="P3742" s="42"/>
      <c r="Q3742" s="40">
        <v>9</v>
      </c>
      <c r="R3742" s="43">
        <v>9</v>
      </c>
      <c r="S3742" s="40">
        <v>9</v>
      </c>
    </row>
    <row r="3743" spans="1:19" ht="12" customHeight="1" x14ac:dyDescent="0.35">
      <c r="A3743" s="77" t="s">
        <v>1309</v>
      </c>
      <c r="B3743" s="6">
        <v>7088</v>
      </c>
      <c r="C3743" s="6" t="s">
        <v>1309</v>
      </c>
      <c r="D3743" s="40">
        <v>8</v>
      </c>
      <c r="E3743" s="30">
        <f t="shared" si="519"/>
        <v>1176.6059676</v>
      </c>
      <c r="F3743" s="30">
        <f t="shared" si="520"/>
        <v>914.73196859999996</v>
      </c>
      <c r="G3743" s="30">
        <f t="shared" si="521"/>
        <v>654.07598819999998</v>
      </c>
      <c r="H3743" s="30">
        <f t="shared" si="522"/>
        <v>574.90477920000001</v>
      </c>
      <c r="I3743" s="30">
        <f t="shared" si="523"/>
        <v>549.32638859999997</v>
      </c>
      <c r="J3743" s="30">
        <f t="shared" si="524"/>
        <v>0</v>
      </c>
      <c r="K3743" s="30">
        <f t="shared" si="525"/>
        <v>750</v>
      </c>
      <c r="L3743" s="30">
        <f t="shared" si="526"/>
        <v>770</v>
      </c>
      <c r="M3743" s="80">
        <f t="shared" si="527"/>
        <v>650</v>
      </c>
      <c r="N3743" s="42"/>
      <c r="O3743" s="42"/>
      <c r="P3743" s="42"/>
      <c r="Q3743" s="40">
        <v>8</v>
      </c>
      <c r="R3743" s="43">
        <v>8</v>
      </c>
      <c r="S3743" s="40">
        <v>8</v>
      </c>
    </row>
    <row r="3744" spans="1:19" ht="12" customHeight="1" x14ac:dyDescent="0.35">
      <c r="A3744" s="77" t="s">
        <v>1309</v>
      </c>
      <c r="B3744" s="6">
        <v>7089</v>
      </c>
      <c r="C3744" s="6" t="s">
        <v>1309</v>
      </c>
      <c r="D3744" s="40">
        <v>8</v>
      </c>
      <c r="E3744" s="30">
        <f t="shared" si="519"/>
        <v>1176.6059676</v>
      </c>
      <c r="F3744" s="30">
        <f t="shared" si="520"/>
        <v>914.73196859999996</v>
      </c>
      <c r="G3744" s="30">
        <f t="shared" si="521"/>
        <v>654.07598819999998</v>
      </c>
      <c r="H3744" s="30">
        <f t="shared" si="522"/>
        <v>574.90477920000001</v>
      </c>
      <c r="I3744" s="30">
        <f t="shared" si="523"/>
        <v>549.32638859999997</v>
      </c>
      <c r="J3744" s="30">
        <f t="shared" si="524"/>
        <v>0</v>
      </c>
      <c r="K3744" s="30">
        <f t="shared" si="525"/>
        <v>750</v>
      </c>
      <c r="L3744" s="30">
        <f t="shared" si="526"/>
        <v>770</v>
      </c>
      <c r="M3744" s="80">
        <f t="shared" si="527"/>
        <v>650</v>
      </c>
      <c r="N3744" s="42"/>
      <c r="O3744" s="42"/>
      <c r="P3744" s="42"/>
      <c r="Q3744" s="40">
        <v>8</v>
      </c>
      <c r="R3744" s="43">
        <v>8</v>
      </c>
      <c r="S3744" s="40">
        <v>8</v>
      </c>
    </row>
    <row r="3745" spans="1:19" ht="12" customHeight="1" x14ac:dyDescent="0.35">
      <c r="A3745" s="77" t="s">
        <v>1311</v>
      </c>
      <c r="B3745" s="6">
        <v>7091</v>
      </c>
      <c r="C3745" s="6" t="s">
        <v>1311</v>
      </c>
      <c r="D3745" s="40">
        <v>8</v>
      </c>
      <c r="E3745" s="30">
        <f t="shared" si="519"/>
        <v>1176.6059676</v>
      </c>
      <c r="F3745" s="30">
        <f t="shared" si="520"/>
        <v>914.73196859999996</v>
      </c>
      <c r="G3745" s="30">
        <f t="shared" si="521"/>
        <v>654.07598819999998</v>
      </c>
      <c r="H3745" s="30">
        <f t="shared" si="522"/>
        <v>574.90477920000001</v>
      </c>
      <c r="I3745" s="30">
        <f t="shared" si="523"/>
        <v>549.32638859999997</v>
      </c>
      <c r="J3745" s="30">
        <f t="shared" si="524"/>
        <v>0</v>
      </c>
      <c r="K3745" s="30">
        <f t="shared" si="525"/>
        <v>750</v>
      </c>
      <c r="L3745" s="30">
        <f t="shared" si="526"/>
        <v>770</v>
      </c>
      <c r="M3745" s="80">
        <f t="shared" si="527"/>
        <v>650</v>
      </c>
      <c r="N3745" s="42"/>
      <c r="O3745" s="42"/>
      <c r="P3745" s="42"/>
      <c r="Q3745" s="40">
        <v>8</v>
      </c>
      <c r="R3745" s="43">
        <v>8</v>
      </c>
      <c r="S3745" s="40">
        <v>8</v>
      </c>
    </row>
    <row r="3746" spans="1:19" ht="12" customHeight="1" x14ac:dyDescent="0.35">
      <c r="A3746" s="77" t="s">
        <v>1311</v>
      </c>
      <c r="B3746" s="6">
        <v>7092</v>
      </c>
      <c r="C3746" s="6" t="s">
        <v>1311</v>
      </c>
      <c r="D3746" s="40">
        <v>8</v>
      </c>
      <c r="E3746" s="30">
        <f t="shared" si="519"/>
        <v>1176.6059676</v>
      </c>
      <c r="F3746" s="30">
        <f t="shared" si="520"/>
        <v>914.73196859999996</v>
      </c>
      <c r="G3746" s="30">
        <f t="shared" si="521"/>
        <v>654.07598819999998</v>
      </c>
      <c r="H3746" s="30">
        <f t="shared" si="522"/>
        <v>574.90477920000001</v>
      </c>
      <c r="I3746" s="30">
        <f t="shared" si="523"/>
        <v>549.32638859999997</v>
      </c>
      <c r="J3746" s="30">
        <f t="shared" si="524"/>
        <v>0</v>
      </c>
      <c r="K3746" s="30">
        <f t="shared" si="525"/>
        <v>750</v>
      </c>
      <c r="L3746" s="30">
        <f t="shared" si="526"/>
        <v>770</v>
      </c>
      <c r="M3746" s="80">
        <f t="shared" si="527"/>
        <v>650</v>
      </c>
      <c r="N3746" s="42"/>
      <c r="O3746" s="42"/>
      <c r="P3746" s="42"/>
      <c r="Q3746" s="40">
        <v>8</v>
      </c>
      <c r="R3746" s="43">
        <v>8</v>
      </c>
      <c r="S3746" s="40">
        <v>8</v>
      </c>
    </row>
    <row r="3747" spans="1:19" ht="12" customHeight="1" x14ac:dyDescent="0.35">
      <c r="A3747" s="77" t="s">
        <v>1312</v>
      </c>
      <c r="B3747" s="6">
        <v>7097</v>
      </c>
      <c r="C3747" s="6" t="s">
        <v>1312</v>
      </c>
      <c r="D3747" s="40">
        <v>8</v>
      </c>
      <c r="E3747" s="30">
        <f t="shared" si="519"/>
        <v>1176.6059676</v>
      </c>
      <c r="F3747" s="30">
        <f t="shared" si="520"/>
        <v>914.73196859999996</v>
      </c>
      <c r="G3747" s="30">
        <f t="shared" si="521"/>
        <v>654.07598819999998</v>
      </c>
      <c r="H3747" s="30">
        <f t="shared" si="522"/>
        <v>574.90477920000001</v>
      </c>
      <c r="I3747" s="30">
        <f t="shared" si="523"/>
        <v>549.32638859999997</v>
      </c>
      <c r="J3747" s="30">
        <f t="shared" si="524"/>
        <v>0</v>
      </c>
      <c r="K3747" s="30">
        <f t="shared" si="525"/>
        <v>750</v>
      </c>
      <c r="L3747" s="30">
        <f t="shared" si="526"/>
        <v>770</v>
      </c>
      <c r="M3747" s="80">
        <f t="shared" si="527"/>
        <v>650</v>
      </c>
      <c r="N3747" s="42"/>
      <c r="O3747" s="42"/>
      <c r="P3747" s="42"/>
      <c r="Q3747" s="40">
        <v>8</v>
      </c>
      <c r="R3747" s="43">
        <v>8</v>
      </c>
      <c r="S3747" s="40">
        <v>8</v>
      </c>
    </row>
    <row r="3748" spans="1:19" ht="12" customHeight="1" x14ac:dyDescent="0.35">
      <c r="A3748" s="77" t="s">
        <v>1312</v>
      </c>
      <c r="B3748" s="6">
        <v>7098</v>
      </c>
      <c r="C3748" s="6" t="s">
        <v>1312</v>
      </c>
      <c r="D3748" s="40">
        <v>8</v>
      </c>
      <c r="E3748" s="30">
        <f t="shared" si="519"/>
        <v>1176.6059676</v>
      </c>
      <c r="F3748" s="30">
        <f t="shared" si="520"/>
        <v>914.73196859999996</v>
      </c>
      <c r="G3748" s="30">
        <f t="shared" si="521"/>
        <v>654.07598819999998</v>
      </c>
      <c r="H3748" s="30">
        <f t="shared" si="522"/>
        <v>574.90477920000001</v>
      </c>
      <c r="I3748" s="30">
        <f t="shared" si="523"/>
        <v>549.32638859999997</v>
      </c>
      <c r="J3748" s="30">
        <f t="shared" si="524"/>
        <v>0</v>
      </c>
      <c r="K3748" s="30">
        <f t="shared" si="525"/>
        <v>750</v>
      </c>
      <c r="L3748" s="30">
        <f t="shared" si="526"/>
        <v>770</v>
      </c>
      <c r="M3748" s="80">
        <f t="shared" si="527"/>
        <v>650</v>
      </c>
      <c r="N3748" s="42"/>
      <c r="O3748" s="42"/>
      <c r="P3748" s="42"/>
      <c r="Q3748" s="40">
        <v>8</v>
      </c>
      <c r="R3748" s="43">
        <v>8</v>
      </c>
      <c r="S3748" s="40">
        <v>8</v>
      </c>
    </row>
    <row r="3749" spans="1:19" ht="12" customHeight="1" x14ac:dyDescent="0.35">
      <c r="A3749" s="77" t="s">
        <v>1313</v>
      </c>
      <c r="B3749" s="6">
        <v>7099</v>
      </c>
      <c r="C3749" s="6" t="s">
        <v>1313</v>
      </c>
      <c r="D3749" s="40">
        <v>8</v>
      </c>
      <c r="E3749" s="30">
        <f t="shared" si="519"/>
        <v>1176.6059676</v>
      </c>
      <c r="F3749" s="30">
        <f t="shared" si="520"/>
        <v>914.73196859999996</v>
      </c>
      <c r="G3749" s="30">
        <f t="shared" si="521"/>
        <v>654.07598819999998</v>
      </c>
      <c r="H3749" s="30">
        <f t="shared" si="522"/>
        <v>574.90477920000001</v>
      </c>
      <c r="I3749" s="30">
        <f t="shared" si="523"/>
        <v>549.32638859999997</v>
      </c>
      <c r="J3749" s="30">
        <f t="shared" si="524"/>
        <v>0</v>
      </c>
      <c r="K3749" s="30">
        <f t="shared" si="525"/>
        <v>750</v>
      </c>
      <c r="L3749" s="30">
        <f t="shared" si="526"/>
        <v>770</v>
      </c>
      <c r="M3749" s="80">
        <f t="shared" si="527"/>
        <v>650</v>
      </c>
      <c r="N3749" s="42"/>
      <c r="O3749" s="42"/>
      <c r="P3749" s="42"/>
      <c r="Q3749" s="40">
        <v>8</v>
      </c>
      <c r="R3749" s="43">
        <v>8</v>
      </c>
      <c r="S3749" s="40">
        <v>8</v>
      </c>
    </row>
    <row r="3750" spans="1:19" ht="12" customHeight="1" x14ac:dyDescent="0.35">
      <c r="A3750" s="77" t="s">
        <v>1317</v>
      </c>
      <c r="B3750" s="6">
        <v>7100</v>
      </c>
      <c r="C3750" s="6" t="s">
        <v>1317</v>
      </c>
      <c r="D3750" s="40">
        <v>12</v>
      </c>
      <c r="E3750" s="30">
        <f t="shared" si="519"/>
        <v>1699.135947</v>
      </c>
      <c r="F3750" s="30">
        <f t="shared" si="520"/>
        <v>1337.3844227999998</v>
      </c>
      <c r="G3750" s="30">
        <f t="shared" si="521"/>
        <v>1127.8852236</v>
      </c>
      <c r="H3750" s="30">
        <f t="shared" si="522"/>
        <v>1010.955438</v>
      </c>
      <c r="I3750" s="30">
        <f t="shared" si="523"/>
        <v>1063.3302378000001</v>
      </c>
      <c r="J3750" s="30">
        <f t="shared" si="524"/>
        <v>0</v>
      </c>
      <c r="K3750" s="30">
        <f t="shared" si="525"/>
        <v>1100</v>
      </c>
      <c r="L3750" s="30">
        <f t="shared" si="526"/>
        <v>1120</v>
      </c>
      <c r="M3750" s="80">
        <f t="shared" si="527"/>
        <v>1000</v>
      </c>
      <c r="N3750" s="42"/>
      <c r="O3750" s="42"/>
      <c r="P3750" s="42"/>
      <c r="Q3750" s="40">
        <v>12</v>
      </c>
      <c r="R3750" s="43">
        <v>12</v>
      </c>
      <c r="S3750" s="40">
        <v>12</v>
      </c>
    </row>
    <row r="3751" spans="1:19" ht="12" customHeight="1" x14ac:dyDescent="0.35">
      <c r="A3751" s="77" t="s">
        <v>1317</v>
      </c>
      <c r="B3751" s="6">
        <v>7101</v>
      </c>
      <c r="C3751" s="6" t="s">
        <v>1317</v>
      </c>
      <c r="D3751" s="40">
        <v>12</v>
      </c>
      <c r="E3751" s="30">
        <f t="shared" si="519"/>
        <v>1699.135947</v>
      </c>
      <c r="F3751" s="30">
        <f t="shared" si="520"/>
        <v>1337.3844227999998</v>
      </c>
      <c r="G3751" s="30">
        <f t="shared" si="521"/>
        <v>1127.8852236</v>
      </c>
      <c r="H3751" s="30">
        <f t="shared" si="522"/>
        <v>1010.955438</v>
      </c>
      <c r="I3751" s="30">
        <f t="shared" si="523"/>
        <v>1063.3302378000001</v>
      </c>
      <c r="J3751" s="30">
        <f t="shared" si="524"/>
        <v>0</v>
      </c>
      <c r="K3751" s="30">
        <f t="shared" si="525"/>
        <v>1100</v>
      </c>
      <c r="L3751" s="30">
        <f t="shared" si="526"/>
        <v>1120</v>
      </c>
      <c r="M3751" s="80">
        <f t="shared" si="527"/>
        <v>1000</v>
      </c>
      <c r="N3751" s="42"/>
      <c r="O3751" s="42"/>
      <c r="P3751" s="42"/>
      <c r="Q3751" s="40">
        <v>12</v>
      </c>
      <c r="R3751" s="43">
        <v>12</v>
      </c>
      <c r="S3751" s="40">
        <v>12</v>
      </c>
    </row>
    <row r="3752" spans="1:19" ht="12" customHeight="1" x14ac:dyDescent="0.35">
      <c r="A3752" s="77" t="s">
        <v>1318</v>
      </c>
      <c r="B3752" s="6">
        <v>7105</v>
      </c>
      <c r="C3752" s="6" t="s">
        <v>1318</v>
      </c>
      <c r="D3752" s="40">
        <v>13</v>
      </c>
      <c r="E3752" s="30">
        <f t="shared" si="519"/>
        <v>1829.4639371999999</v>
      </c>
      <c r="F3752" s="30">
        <f t="shared" si="520"/>
        <v>1457.9682642000002</v>
      </c>
      <c r="G3752" s="30">
        <f t="shared" si="521"/>
        <v>1176.6059676</v>
      </c>
      <c r="H3752" s="30">
        <f t="shared" si="522"/>
        <v>1042.6239215999999</v>
      </c>
      <c r="I3752" s="30">
        <f t="shared" si="523"/>
        <v>1112.0509817999998</v>
      </c>
      <c r="J3752" s="30">
        <f t="shared" si="524"/>
        <v>0</v>
      </c>
      <c r="K3752" s="30">
        <f t="shared" si="525"/>
        <v>1200</v>
      </c>
      <c r="L3752" s="30">
        <f t="shared" si="526"/>
        <v>1220</v>
      </c>
      <c r="M3752" s="80">
        <f t="shared" si="527"/>
        <v>1100</v>
      </c>
      <c r="N3752" s="42"/>
      <c r="O3752" s="42"/>
      <c r="P3752" s="42"/>
      <c r="Q3752" s="40">
        <v>13</v>
      </c>
      <c r="R3752" s="43">
        <v>13</v>
      </c>
      <c r="S3752" s="40">
        <v>13</v>
      </c>
    </row>
    <row r="3753" spans="1:19" ht="12" customHeight="1" x14ac:dyDescent="0.35">
      <c r="A3753" s="77" t="s">
        <v>1319</v>
      </c>
      <c r="B3753" s="6">
        <v>7110</v>
      </c>
      <c r="C3753" s="6" t="s">
        <v>1319</v>
      </c>
      <c r="D3753" s="40">
        <v>12</v>
      </c>
      <c r="E3753" s="30">
        <f t="shared" si="519"/>
        <v>1699.135947</v>
      </c>
      <c r="F3753" s="30">
        <f t="shared" si="520"/>
        <v>1337.3844227999998</v>
      </c>
      <c r="G3753" s="30">
        <f t="shared" si="521"/>
        <v>1127.8852236</v>
      </c>
      <c r="H3753" s="30">
        <f t="shared" si="522"/>
        <v>1010.955438</v>
      </c>
      <c r="I3753" s="30">
        <f t="shared" si="523"/>
        <v>1063.3302378000001</v>
      </c>
      <c r="J3753" s="30">
        <f t="shared" si="524"/>
        <v>0</v>
      </c>
      <c r="K3753" s="30">
        <f t="shared" si="525"/>
        <v>1100</v>
      </c>
      <c r="L3753" s="30">
        <f t="shared" si="526"/>
        <v>1120</v>
      </c>
      <c r="M3753" s="80">
        <f t="shared" si="527"/>
        <v>1000</v>
      </c>
      <c r="N3753" s="42"/>
      <c r="O3753" s="42"/>
      <c r="P3753" s="42"/>
      <c r="Q3753" s="40">
        <v>12</v>
      </c>
      <c r="R3753" s="43">
        <v>12</v>
      </c>
      <c r="S3753" s="40">
        <v>12</v>
      </c>
    </row>
    <row r="3754" spans="1:19" ht="12" customHeight="1" x14ac:dyDescent="0.35">
      <c r="A3754" s="77" t="s">
        <v>1320</v>
      </c>
      <c r="B3754" s="6">
        <v>7112</v>
      </c>
      <c r="C3754" s="6" t="s">
        <v>1320</v>
      </c>
      <c r="D3754" s="40">
        <v>12</v>
      </c>
      <c r="E3754" s="30">
        <f t="shared" si="519"/>
        <v>1699.135947</v>
      </c>
      <c r="F3754" s="30">
        <f t="shared" si="520"/>
        <v>1337.3844227999998</v>
      </c>
      <c r="G3754" s="30">
        <f t="shared" si="521"/>
        <v>1127.8852236</v>
      </c>
      <c r="H3754" s="30">
        <f t="shared" si="522"/>
        <v>1010.955438</v>
      </c>
      <c r="I3754" s="30">
        <f t="shared" si="523"/>
        <v>1063.3302378000001</v>
      </c>
      <c r="J3754" s="30">
        <f t="shared" si="524"/>
        <v>0</v>
      </c>
      <c r="K3754" s="30">
        <f t="shared" si="525"/>
        <v>1100</v>
      </c>
      <c r="L3754" s="30">
        <f t="shared" si="526"/>
        <v>1120</v>
      </c>
      <c r="M3754" s="80">
        <f t="shared" si="527"/>
        <v>1000</v>
      </c>
      <c r="N3754" s="42"/>
      <c r="O3754" s="42"/>
      <c r="P3754" s="42"/>
      <c r="Q3754" s="40">
        <v>12</v>
      </c>
      <c r="R3754" s="43">
        <v>12</v>
      </c>
      <c r="S3754" s="40">
        <v>12</v>
      </c>
    </row>
    <row r="3755" spans="1:19" ht="12" customHeight="1" x14ac:dyDescent="0.35">
      <c r="A3755" s="77" t="s">
        <v>1321</v>
      </c>
      <c r="B3755" s="6">
        <v>7113</v>
      </c>
      <c r="C3755" s="6" t="s">
        <v>1321</v>
      </c>
      <c r="D3755" s="40">
        <v>12</v>
      </c>
      <c r="E3755" s="30">
        <f t="shared" si="519"/>
        <v>1699.135947</v>
      </c>
      <c r="F3755" s="30">
        <f t="shared" si="520"/>
        <v>1337.3844227999998</v>
      </c>
      <c r="G3755" s="30">
        <f t="shared" si="521"/>
        <v>1127.8852236</v>
      </c>
      <c r="H3755" s="30">
        <f t="shared" si="522"/>
        <v>1010.955438</v>
      </c>
      <c r="I3755" s="30">
        <f t="shared" si="523"/>
        <v>1063.3302378000001</v>
      </c>
      <c r="J3755" s="30">
        <f t="shared" si="524"/>
        <v>0</v>
      </c>
      <c r="K3755" s="30">
        <f t="shared" si="525"/>
        <v>1100</v>
      </c>
      <c r="L3755" s="30">
        <f t="shared" si="526"/>
        <v>1120</v>
      </c>
      <c r="M3755" s="80">
        <f t="shared" si="527"/>
        <v>1000</v>
      </c>
      <c r="N3755" s="42"/>
      <c r="O3755" s="42"/>
      <c r="P3755" s="42"/>
      <c r="Q3755" s="40">
        <v>12</v>
      </c>
      <c r="R3755" s="43">
        <v>12</v>
      </c>
      <c r="S3755" s="40">
        <v>12</v>
      </c>
    </row>
    <row r="3756" spans="1:19" ht="12" customHeight="1" x14ac:dyDescent="0.35">
      <c r="A3756" s="77" t="s">
        <v>1322</v>
      </c>
      <c r="B3756" s="6">
        <v>7114</v>
      </c>
      <c r="C3756" s="6" t="s">
        <v>1322</v>
      </c>
      <c r="D3756" s="40">
        <v>12</v>
      </c>
      <c r="E3756" s="30">
        <f t="shared" si="519"/>
        <v>1699.135947</v>
      </c>
      <c r="F3756" s="30">
        <f t="shared" si="520"/>
        <v>1337.3844227999998</v>
      </c>
      <c r="G3756" s="30">
        <f t="shared" si="521"/>
        <v>1127.8852236</v>
      </c>
      <c r="H3756" s="30">
        <f t="shared" si="522"/>
        <v>1010.955438</v>
      </c>
      <c r="I3756" s="30">
        <f t="shared" si="523"/>
        <v>1063.3302378000001</v>
      </c>
      <c r="J3756" s="30">
        <f t="shared" si="524"/>
        <v>0</v>
      </c>
      <c r="K3756" s="30">
        <f t="shared" si="525"/>
        <v>1100</v>
      </c>
      <c r="L3756" s="30">
        <f t="shared" si="526"/>
        <v>1120</v>
      </c>
      <c r="M3756" s="80">
        <f t="shared" si="527"/>
        <v>1000</v>
      </c>
      <c r="N3756" s="42"/>
      <c r="O3756" s="42"/>
      <c r="P3756" s="42"/>
      <c r="Q3756" s="40">
        <v>12</v>
      </c>
      <c r="R3756" s="43">
        <v>12</v>
      </c>
      <c r="S3756" s="40">
        <v>12</v>
      </c>
    </row>
    <row r="3757" spans="1:19" ht="12" customHeight="1" x14ac:dyDescent="0.35">
      <c r="A3757" s="77" t="s">
        <v>1318</v>
      </c>
      <c r="B3757" s="6">
        <v>7119</v>
      </c>
      <c r="C3757" s="6" t="s">
        <v>1318</v>
      </c>
      <c r="D3757" s="40">
        <v>13</v>
      </c>
      <c r="E3757" s="30">
        <f t="shared" si="519"/>
        <v>1829.4639371999999</v>
      </c>
      <c r="F3757" s="30">
        <f t="shared" si="520"/>
        <v>1457.9682642000002</v>
      </c>
      <c r="G3757" s="30">
        <f t="shared" si="521"/>
        <v>1176.6059676</v>
      </c>
      <c r="H3757" s="30">
        <f t="shared" si="522"/>
        <v>1042.6239215999999</v>
      </c>
      <c r="I3757" s="30">
        <f t="shared" si="523"/>
        <v>1112.0509817999998</v>
      </c>
      <c r="J3757" s="30">
        <f t="shared" si="524"/>
        <v>0</v>
      </c>
      <c r="K3757" s="30">
        <f t="shared" si="525"/>
        <v>1200</v>
      </c>
      <c r="L3757" s="30">
        <f t="shared" si="526"/>
        <v>1220</v>
      </c>
      <c r="M3757" s="80">
        <f t="shared" si="527"/>
        <v>1100</v>
      </c>
      <c r="N3757" s="42"/>
      <c r="O3757" s="42"/>
      <c r="P3757" s="42"/>
      <c r="Q3757" s="40">
        <v>13</v>
      </c>
      <c r="R3757" s="43">
        <v>13</v>
      </c>
      <c r="S3757" s="40">
        <v>13</v>
      </c>
    </row>
    <row r="3758" spans="1:19" ht="12" customHeight="1" x14ac:dyDescent="0.35">
      <c r="A3758" s="77" t="s">
        <v>1323</v>
      </c>
      <c r="B3758" s="6">
        <v>7120</v>
      </c>
      <c r="C3758" s="6" t="s">
        <v>1323</v>
      </c>
      <c r="D3758" s="40">
        <v>11</v>
      </c>
      <c r="E3758" s="30">
        <f t="shared" si="519"/>
        <v>1568.8079568000001</v>
      </c>
      <c r="F3758" s="30">
        <f t="shared" si="520"/>
        <v>1164.4257815999999</v>
      </c>
      <c r="G3758" s="30">
        <f t="shared" si="521"/>
        <v>908.64187559999993</v>
      </c>
      <c r="H3758" s="30">
        <f t="shared" si="522"/>
        <v>889.15357799999992</v>
      </c>
      <c r="I3758" s="30">
        <f t="shared" si="523"/>
        <v>842.86887119999994</v>
      </c>
      <c r="J3758" s="30">
        <f t="shared" si="524"/>
        <v>0</v>
      </c>
      <c r="K3758" s="30">
        <f t="shared" si="525"/>
        <v>1000</v>
      </c>
      <c r="L3758" s="30">
        <f t="shared" si="526"/>
        <v>1020</v>
      </c>
      <c r="M3758" s="80">
        <f t="shared" si="527"/>
        <v>900</v>
      </c>
      <c r="N3758" s="42"/>
      <c r="O3758" s="42"/>
      <c r="P3758" s="42"/>
      <c r="Q3758" s="40">
        <v>11</v>
      </c>
      <c r="R3758" s="43">
        <v>11</v>
      </c>
      <c r="S3758" s="40">
        <v>11</v>
      </c>
    </row>
    <row r="3759" spans="1:19" ht="12" customHeight="1" x14ac:dyDescent="0.35">
      <c r="A3759" s="77" t="s">
        <v>1323</v>
      </c>
      <c r="B3759" s="6">
        <v>7121</v>
      </c>
      <c r="C3759" s="6" t="s">
        <v>1323</v>
      </c>
      <c r="D3759" s="40">
        <v>11</v>
      </c>
      <c r="E3759" s="30">
        <f t="shared" si="519"/>
        <v>1568.8079568000001</v>
      </c>
      <c r="F3759" s="30">
        <f t="shared" si="520"/>
        <v>1164.4257815999999</v>
      </c>
      <c r="G3759" s="30">
        <f t="shared" si="521"/>
        <v>908.64187559999993</v>
      </c>
      <c r="H3759" s="30">
        <f t="shared" si="522"/>
        <v>889.15357799999992</v>
      </c>
      <c r="I3759" s="30">
        <f t="shared" si="523"/>
        <v>842.86887119999994</v>
      </c>
      <c r="J3759" s="30">
        <f t="shared" si="524"/>
        <v>0</v>
      </c>
      <c r="K3759" s="30">
        <f t="shared" si="525"/>
        <v>1000</v>
      </c>
      <c r="L3759" s="30">
        <f t="shared" si="526"/>
        <v>1020</v>
      </c>
      <c r="M3759" s="80">
        <f t="shared" si="527"/>
        <v>900</v>
      </c>
      <c r="N3759" s="42"/>
      <c r="O3759" s="42"/>
      <c r="P3759" s="42"/>
      <c r="Q3759" s="40">
        <v>11</v>
      </c>
      <c r="R3759" s="43">
        <v>11</v>
      </c>
      <c r="S3759" s="40">
        <v>11</v>
      </c>
    </row>
    <row r="3760" spans="1:19" ht="12" customHeight="1" x14ac:dyDescent="0.35">
      <c r="A3760" s="77" t="s">
        <v>1324</v>
      </c>
      <c r="B3760" s="6">
        <v>7125</v>
      </c>
      <c r="C3760" s="6" t="s">
        <v>1324</v>
      </c>
      <c r="D3760" s="40">
        <v>11</v>
      </c>
      <c r="E3760" s="30">
        <f t="shared" si="519"/>
        <v>1568.8079568000001</v>
      </c>
      <c r="F3760" s="30">
        <f t="shared" si="520"/>
        <v>1164.4257815999999</v>
      </c>
      <c r="G3760" s="30">
        <f t="shared" si="521"/>
        <v>908.64187559999993</v>
      </c>
      <c r="H3760" s="30">
        <f t="shared" si="522"/>
        <v>889.15357799999992</v>
      </c>
      <c r="I3760" s="30">
        <f t="shared" si="523"/>
        <v>842.86887119999994</v>
      </c>
      <c r="J3760" s="30">
        <f t="shared" si="524"/>
        <v>0</v>
      </c>
      <c r="K3760" s="30">
        <f t="shared" si="525"/>
        <v>1000</v>
      </c>
      <c r="L3760" s="30">
        <f t="shared" si="526"/>
        <v>1020</v>
      </c>
      <c r="M3760" s="80">
        <f t="shared" si="527"/>
        <v>900</v>
      </c>
      <c r="N3760" s="42"/>
      <c r="O3760" s="42"/>
      <c r="P3760" s="42"/>
      <c r="Q3760" s="40">
        <v>11</v>
      </c>
      <c r="R3760" s="43">
        <v>11</v>
      </c>
      <c r="S3760" s="40">
        <v>11</v>
      </c>
    </row>
    <row r="3761" spans="1:19" ht="12" customHeight="1" x14ac:dyDescent="0.35">
      <c r="A3761" s="77" t="s">
        <v>1324</v>
      </c>
      <c r="B3761" s="6">
        <v>7126</v>
      </c>
      <c r="C3761" s="6" t="s">
        <v>1324</v>
      </c>
      <c r="D3761" s="40">
        <v>11</v>
      </c>
      <c r="E3761" s="30">
        <f t="shared" si="519"/>
        <v>1568.8079568000001</v>
      </c>
      <c r="F3761" s="30">
        <f t="shared" si="520"/>
        <v>1164.4257815999999</v>
      </c>
      <c r="G3761" s="30">
        <f t="shared" si="521"/>
        <v>908.64187559999993</v>
      </c>
      <c r="H3761" s="30">
        <f t="shared" si="522"/>
        <v>889.15357799999992</v>
      </c>
      <c r="I3761" s="30">
        <f t="shared" si="523"/>
        <v>842.86887119999994</v>
      </c>
      <c r="J3761" s="30">
        <f t="shared" si="524"/>
        <v>0</v>
      </c>
      <c r="K3761" s="30">
        <f t="shared" si="525"/>
        <v>1000</v>
      </c>
      <c r="L3761" s="30">
        <f t="shared" si="526"/>
        <v>1020</v>
      </c>
      <c r="M3761" s="80">
        <f t="shared" si="527"/>
        <v>900</v>
      </c>
      <c r="N3761" s="42"/>
      <c r="O3761" s="42"/>
      <c r="P3761" s="42"/>
      <c r="Q3761" s="40">
        <v>11</v>
      </c>
      <c r="R3761" s="43">
        <v>11</v>
      </c>
      <c r="S3761" s="40">
        <v>11</v>
      </c>
    </row>
    <row r="3762" spans="1:19" ht="12" customHeight="1" x14ac:dyDescent="0.35">
      <c r="A3762" s="77" t="s">
        <v>1325</v>
      </c>
      <c r="B3762" s="6">
        <v>7127</v>
      </c>
      <c r="C3762" s="6" t="s">
        <v>1325</v>
      </c>
      <c r="D3762" s="40">
        <v>12</v>
      </c>
      <c r="E3762" s="30">
        <f t="shared" si="519"/>
        <v>1699.135947</v>
      </c>
      <c r="F3762" s="30">
        <f t="shared" si="520"/>
        <v>1337.3844227999998</v>
      </c>
      <c r="G3762" s="30">
        <f t="shared" si="521"/>
        <v>1127.8852236</v>
      </c>
      <c r="H3762" s="30">
        <f t="shared" si="522"/>
        <v>1010.955438</v>
      </c>
      <c r="I3762" s="30">
        <f t="shared" si="523"/>
        <v>1063.3302378000001</v>
      </c>
      <c r="J3762" s="30">
        <f t="shared" si="524"/>
        <v>0</v>
      </c>
      <c r="K3762" s="30">
        <f t="shared" si="525"/>
        <v>1100</v>
      </c>
      <c r="L3762" s="30">
        <f t="shared" si="526"/>
        <v>1120</v>
      </c>
      <c r="M3762" s="80">
        <f t="shared" si="527"/>
        <v>1000</v>
      </c>
      <c r="N3762" s="42"/>
      <c r="O3762" s="42"/>
      <c r="P3762" s="42"/>
      <c r="Q3762" s="40">
        <v>12</v>
      </c>
      <c r="R3762" s="43">
        <v>12</v>
      </c>
      <c r="S3762" s="40">
        <v>12</v>
      </c>
    </row>
    <row r="3763" spans="1:19" ht="12" customHeight="1" x14ac:dyDescent="0.35">
      <c r="A3763" s="77" t="s">
        <v>1326</v>
      </c>
      <c r="B3763" s="6">
        <v>7128</v>
      </c>
      <c r="C3763" s="6" t="s">
        <v>1326</v>
      </c>
      <c r="D3763" s="40">
        <v>12</v>
      </c>
      <c r="E3763" s="30">
        <f t="shared" si="519"/>
        <v>1699.135947</v>
      </c>
      <c r="F3763" s="30">
        <f t="shared" si="520"/>
        <v>1337.3844227999998</v>
      </c>
      <c r="G3763" s="30">
        <f t="shared" si="521"/>
        <v>1127.8852236</v>
      </c>
      <c r="H3763" s="30">
        <f t="shared" si="522"/>
        <v>1010.955438</v>
      </c>
      <c r="I3763" s="30">
        <f t="shared" si="523"/>
        <v>1063.3302378000001</v>
      </c>
      <c r="J3763" s="30">
        <f t="shared" si="524"/>
        <v>0</v>
      </c>
      <c r="K3763" s="30">
        <f t="shared" si="525"/>
        <v>1100</v>
      </c>
      <c r="L3763" s="30">
        <f t="shared" si="526"/>
        <v>1120</v>
      </c>
      <c r="M3763" s="80">
        <f t="shared" si="527"/>
        <v>1000</v>
      </c>
      <c r="N3763" s="42"/>
      <c r="O3763" s="42"/>
      <c r="P3763" s="42"/>
      <c r="Q3763" s="40">
        <v>12</v>
      </c>
      <c r="R3763" s="43">
        <v>12</v>
      </c>
      <c r="S3763" s="40">
        <v>12</v>
      </c>
    </row>
    <row r="3764" spans="1:19" ht="12" customHeight="1" x14ac:dyDescent="0.35">
      <c r="A3764" s="77" t="s">
        <v>1327</v>
      </c>
      <c r="B3764" s="6">
        <v>7129</v>
      </c>
      <c r="C3764" s="6" t="s">
        <v>1327</v>
      </c>
      <c r="D3764" s="40">
        <v>12</v>
      </c>
      <c r="E3764" s="30">
        <f t="shared" si="519"/>
        <v>1699.135947</v>
      </c>
      <c r="F3764" s="30">
        <f t="shared" si="520"/>
        <v>1337.3844227999998</v>
      </c>
      <c r="G3764" s="30">
        <f t="shared" si="521"/>
        <v>1127.8852236</v>
      </c>
      <c r="H3764" s="30">
        <f t="shared" si="522"/>
        <v>1010.955438</v>
      </c>
      <c r="I3764" s="30">
        <f t="shared" si="523"/>
        <v>1063.3302378000001</v>
      </c>
      <c r="J3764" s="30">
        <f t="shared" si="524"/>
        <v>0</v>
      </c>
      <c r="K3764" s="30">
        <f t="shared" si="525"/>
        <v>1100</v>
      </c>
      <c r="L3764" s="30">
        <f t="shared" si="526"/>
        <v>1120</v>
      </c>
      <c r="M3764" s="80">
        <f t="shared" si="527"/>
        <v>1000</v>
      </c>
      <c r="N3764" s="42"/>
      <c r="O3764" s="42"/>
      <c r="P3764" s="42"/>
      <c r="Q3764" s="40">
        <v>12</v>
      </c>
      <c r="R3764" s="43">
        <v>12</v>
      </c>
      <c r="S3764" s="40">
        <v>12</v>
      </c>
    </row>
    <row r="3765" spans="1:19" ht="12" customHeight="1" x14ac:dyDescent="0.35">
      <c r="A3765" s="77" t="s">
        <v>1327</v>
      </c>
      <c r="B3765" s="6">
        <v>7130</v>
      </c>
      <c r="C3765" s="6" t="s">
        <v>1327</v>
      </c>
      <c r="D3765" s="40">
        <v>12</v>
      </c>
      <c r="E3765" s="30">
        <f t="shared" si="519"/>
        <v>1699.135947</v>
      </c>
      <c r="F3765" s="30">
        <f t="shared" si="520"/>
        <v>1337.3844227999998</v>
      </c>
      <c r="G3765" s="30">
        <f t="shared" si="521"/>
        <v>1127.8852236</v>
      </c>
      <c r="H3765" s="30">
        <f t="shared" si="522"/>
        <v>1010.955438</v>
      </c>
      <c r="I3765" s="30">
        <f t="shared" si="523"/>
        <v>1063.3302378000001</v>
      </c>
      <c r="J3765" s="30">
        <f t="shared" si="524"/>
        <v>0</v>
      </c>
      <c r="K3765" s="30">
        <f t="shared" si="525"/>
        <v>1100</v>
      </c>
      <c r="L3765" s="30">
        <f t="shared" si="526"/>
        <v>1120</v>
      </c>
      <c r="M3765" s="80">
        <f t="shared" si="527"/>
        <v>1000</v>
      </c>
      <c r="N3765" s="42"/>
      <c r="O3765" s="42"/>
      <c r="P3765" s="42"/>
      <c r="Q3765" s="40">
        <v>12</v>
      </c>
      <c r="R3765" s="43">
        <v>12</v>
      </c>
      <c r="S3765" s="40">
        <v>12</v>
      </c>
    </row>
    <row r="3766" spans="1:19" ht="12" customHeight="1" x14ac:dyDescent="0.35">
      <c r="A3766" s="77" t="s">
        <v>1325</v>
      </c>
      <c r="B3766" s="6">
        <v>7140</v>
      </c>
      <c r="C3766" s="6" t="s">
        <v>1325</v>
      </c>
      <c r="D3766" s="40">
        <v>12</v>
      </c>
      <c r="E3766" s="30">
        <f t="shared" si="519"/>
        <v>1699.135947</v>
      </c>
      <c r="F3766" s="30">
        <f t="shared" si="520"/>
        <v>1337.3844227999998</v>
      </c>
      <c r="G3766" s="30">
        <f t="shared" si="521"/>
        <v>1127.8852236</v>
      </c>
      <c r="H3766" s="30">
        <f t="shared" si="522"/>
        <v>1010.955438</v>
      </c>
      <c r="I3766" s="30">
        <f t="shared" si="523"/>
        <v>1063.3302378000001</v>
      </c>
      <c r="J3766" s="30">
        <f t="shared" si="524"/>
        <v>0</v>
      </c>
      <c r="K3766" s="30">
        <f t="shared" si="525"/>
        <v>1100</v>
      </c>
      <c r="L3766" s="30">
        <f t="shared" si="526"/>
        <v>1120</v>
      </c>
      <c r="M3766" s="80">
        <f t="shared" si="527"/>
        <v>1000</v>
      </c>
      <c r="N3766" s="42"/>
      <c r="O3766" s="42"/>
      <c r="P3766" s="42"/>
      <c r="Q3766" s="40">
        <v>12</v>
      </c>
      <c r="R3766" s="43">
        <v>12</v>
      </c>
      <c r="S3766" s="40">
        <v>12</v>
      </c>
    </row>
    <row r="3767" spans="1:19" ht="12" customHeight="1" x14ac:dyDescent="0.35">
      <c r="A3767" s="77" t="s">
        <v>1326</v>
      </c>
      <c r="B3767" s="6">
        <v>7142</v>
      </c>
      <c r="C3767" s="6" t="s">
        <v>1326</v>
      </c>
      <c r="D3767" s="40">
        <v>12</v>
      </c>
      <c r="E3767" s="30">
        <f t="shared" si="519"/>
        <v>1699.135947</v>
      </c>
      <c r="F3767" s="30">
        <f t="shared" si="520"/>
        <v>1337.3844227999998</v>
      </c>
      <c r="G3767" s="30">
        <f t="shared" si="521"/>
        <v>1127.8852236</v>
      </c>
      <c r="H3767" s="30">
        <f t="shared" si="522"/>
        <v>1010.955438</v>
      </c>
      <c r="I3767" s="30">
        <f t="shared" si="523"/>
        <v>1063.3302378000001</v>
      </c>
      <c r="J3767" s="30">
        <f t="shared" si="524"/>
        <v>0</v>
      </c>
      <c r="K3767" s="30">
        <f t="shared" si="525"/>
        <v>1100</v>
      </c>
      <c r="L3767" s="30">
        <f t="shared" si="526"/>
        <v>1120</v>
      </c>
      <c r="M3767" s="80">
        <f t="shared" si="527"/>
        <v>1000</v>
      </c>
      <c r="N3767" s="42"/>
      <c r="O3767" s="42"/>
      <c r="P3767" s="42"/>
      <c r="Q3767" s="40">
        <v>12</v>
      </c>
      <c r="R3767" s="43">
        <v>12</v>
      </c>
      <c r="S3767" s="40">
        <v>12</v>
      </c>
    </row>
    <row r="3768" spans="1:19" ht="12" customHeight="1" x14ac:dyDescent="0.35">
      <c r="A3768" s="77" t="s">
        <v>1328</v>
      </c>
      <c r="B3768" s="6">
        <v>7150</v>
      </c>
      <c r="C3768" s="6" t="s">
        <v>1328</v>
      </c>
      <c r="D3768" s="40">
        <v>14</v>
      </c>
      <c r="E3768" s="30">
        <f t="shared" si="519"/>
        <v>1896.4549602</v>
      </c>
      <c r="F3768" s="30">
        <f t="shared" si="520"/>
        <v>1610.2205891999999</v>
      </c>
      <c r="G3768" s="30">
        <f t="shared" si="521"/>
        <v>1372.7069621999999</v>
      </c>
      <c r="H3768" s="30">
        <f t="shared" si="522"/>
        <v>1285.0096229999997</v>
      </c>
      <c r="I3768" s="30">
        <f t="shared" si="523"/>
        <v>1242.378972</v>
      </c>
      <c r="J3768" s="30">
        <f t="shared" si="524"/>
        <v>0</v>
      </c>
      <c r="K3768" s="30">
        <f t="shared" si="525"/>
        <v>1300</v>
      </c>
      <c r="L3768" s="30">
        <f t="shared" si="526"/>
        <v>1320</v>
      </c>
      <c r="M3768" s="80">
        <f t="shared" si="527"/>
        <v>1200</v>
      </c>
      <c r="N3768" s="42"/>
      <c r="O3768" s="42"/>
      <c r="P3768" s="42"/>
      <c r="Q3768" s="40">
        <v>14</v>
      </c>
      <c r="R3768" s="43">
        <v>14</v>
      </c>
      <c r="S3768" s="40">
        <v>14</v>
      </c>
    </row>
    <row r="3769" spans="1:19" ht="12" customHeight="1" x14ac:dyDescent="0.35">
      <c r="A3769" s="77" t="s">
        <v>1329</v>
      </c>
      <c r="B3769" s="6">
        <v>7152</v>
      </c>
      <c r="C3769" s="6" t="s">
        <v>1329</v>
      </c>
      <c r="D3769" s="40">
        <v>14</v>
      </c>
      <c r="E3769" s="30">
        <f t="shared" si="519"/>
        <v>1896.4549602</v>
      </c>
      <c r="F3769" s="30">
        <f t="shared" si="520"/>
        <v>1610.2205891999999</v>
      </c>
      <c r="G3769" s="30">
        <f t="shared" si="521"/>
        <v>1372.7069621999999</v>
      </c>
      <c r="H3769" s="30">
        <f t="shared" si="522"/>
        <v>1285.0096229999997</v>
      </c>
      <c r="I3769" s="30">
        <f t="shared" si="523"/>
        <v>1242.378972</v>
      </c>
      <c r="J3769" s="30">
        <f t="shared" si="524"/>
        <v>0</v>
      </c>
      <c r="K3769" s="30">
        <f t="shared" si="525"/>
        <v>1300</v>
      </c>
      <c r="L3769" s="30">
        <f t="shared" si="526"/>
        <v>1320</v>
      </c>
      <c r="M3769" s="80">
        <f t="shared" si="527"/>
        <v>1200</v>
      </c>
      <c r="N3769" s="42"/>
      <c r="O3769" s="42"/>
      <c r="P3769" s="42"/>
      <c r="Q3769" s="40">
        <v>14</v>
      </c>
      <c r="R3769" s="43">
        <v>14</v>
      </c>
      <c r="S3769" s="40">
        <v>14</v>
      </c>
    </row>
    <row r="3770" spans="1:19" ht="12" customHeight="1" x14ac:dyDescent="0.35">
      <c r="A3770" s="77" t="s">
        <v>1330</v>
      </c>
      <c r="B3770" s="6">
        <v>7153</v>
      </c>
      <c r="C3770" s="6" t="s">
        <v>1330</v>
      </c>
      <c r="D3770" s="40">
        <v>12</v>
      </c>
      <c r="E3770" s="30">
        <f t="shared" si="519"/>
        <v>1699.135947</v>
      </c>
      <c r="F3770" s="30">
        <f t="shared" si="520"/>
        <v>1337.3844227999998</v>
      </c>
      <c r="G3770" s="30">
        <f t="shared" si="521"/>
        <v>1127.8852236</v>
      </c>
      <c r="H3770" s="30">
        <f t="shared" si="522"/>
        <v>1010.955438</v>
      </c>
      <c r="I3770" s="30">
        <f t="shared" si="523"/>
        <v>1063.3302378000001</v>
      </c>
      <c r="J3770" s="30">
        <f t="shared" si="524"/>
        <v>0</v>
      </c>
      <c r="K3770" s="30">
        <f t="shared" si="525"/>
        <v>1100</v>
      </c>
      <c r="L3770" s="30">
        <f t="shared" si="526"/>
        <v>1120</v>
      </c>
      <c r="M3770" s="80">
        <f t="shared" si="527"/>
        <v>1000</v>
      </c>
      <c r="N3770" s="42"/>
      <c r="O3770" s="42"/>
      <c r="P3770" s="42"/>
      <c r="Q3770" s="40">
        <v>12</v>
      </c>
      <c r="R3770" s="43">
        <v>12</v>
      </c>
      <c r="S3770" s="40">
        <v>12</v>
      </c>
    </row>
    <row r="3771" spans="1:19" ht="12" customHeight="1" x14ac:dyDescent="0.35">
      <c r="A3771" s="77" t="s">
        <v>1331</v>
      </c>
      <c r="B3771" s="6">
        <v>7156</v>
      </c>
      <c r="C3771" s="6" t="s">
        <v>1331</v>
      </c>
      <c r="D3771" s="40">
        <v>15</v>
      </c>
      <c r="E3771" s="30">
        <f t="shared" si="519"/>
        <v>1961.0099459999999</v>
      </c>
      <c r="F3771" s="30">
        <f t="shared" si="520"/>
        <v>1718.6242446000001</v>
      </c>
      <c r="G3771" s="30">
        <f t="shared" si="521"/>
        <v>1437.2619479999996</v>
      </c>
      <c r="H3771" s="30">
        <f t="shared" si="522"/>
        <v>1350.7826273999999</v>
      </c>
      <c r="I3771" s="30">
        <f t="shared" si="523"/>
        <v>1306.9339577999999</v>
      </c>
      <c r="J3771" s="30">
        <f t="shared" si="524"/>
        <v>0</v>
      </c>
      <c r="K3771" s="30">
        <f t="shared" si="525"/>
        <v>1400</v>
      </c>
      <c r="L3771" s="30">
        <f t="shared" si="526"/>
        <v>1520</v>
      </c>
      <c r="M3771" s="80">
        <f t="shared" si="527"/>
        <v>1300</v>
      </c>
      <c r="N3771" s="42"/>
      <c r="O3771" s="42"/>
      <c r="P3771" s="42"/>
      <c r="Q3771" s="40">
        <v>15</v>
      </c>
      <c r="R3771" s="43">
        <v>15</v>
      </c>
      <c r="S3771" s="40">
        <v>15</v>
      </c>
    </row>
    <row r="3772" spans="1:19" ht="12" customHeight="1" x14ac:dyDescent="0.35">
      <c r="A3772" s="77" t="s">
        <v>1332</v>
      </c>
      <c r="B3772" s="6">
        <v>7159</v>
      </c>
      <c r="C3772" s="6" t="s">
        <v>1332</v>
      </c>
      <c r="D3772" s="40">
        <v>12</v>
      </c>
      <c r="E3772" s="30">
        <f t="shared" si="519"/>
        <v>1699.135947</v>
      </c>
      <c r="F3772" s="30">
        <f t="shared" si="520"/>
        <v>1337.3844227999998</v>
      </c>
      <c r="G3772" s="30">
        <f t="shared" si="521"/>
        <v>1127.8852236</v>
      </c>
      <c r="H3772" s="30">
        <f t="shared" si="522"/>
        <v>1010.955438</v>
      </c>
      <c r="I3772" s="30">
        <f t="shared" si="523"/>
        <v>1063.3302378000001</v>
      </c>
      <c r="J3772" s="30">
        <f t="shared" si="524"/>
        <v>0</v>
      </c>
      <c r="K3772" s="30">
        <f t="shared" si="525"/>
        <v>1100</v>
      </c>
      <c r="L3772" s="30">
        <f t="shared" si="526"/>
        <v>1120</v>
      </c>
      <c r="M3772" s="80">
        <f t="shared" si="527"/>
        <v>1000</v>
      </c>
      <c r="N3772" s="42"/>
      <c r="O3772" s="42"/>
      <c r="P3772" s="42"/>
      <c r="Q3772" s="40">
        <v>12</v>
      </c>
      <c r="R3772" s="43">
        <v>12</v>
      </c>
      <c r="S3772" s="40">
        <v>12</v>
      </c>
    </row>
    <row r="3773" spans="1:19" ht="12" customHeight="1" x14ac:dyDescent="0.35">
      <c r="A3773" s="77" t="s">
        <v>1332</v>
      </c>
      <c r="B3773" s="6">
        <v>7160</v>
      </c>
      <c r="C3773" s="6" t="s">
        <v>1332</v>
      </c>
      <c r="D3773" s="40">
        <v>12</v>
      </c>
      <c r="E3773" s="30">
        <f t="shared" si="519"/>
        <v>1699.135947</v>
      </c>
      <c r="F3773" s="30">
        <f t="shared" si="520"/>
        <v>1337.3844227999998</v>
      </c>
      <c r="G3773" s="30">
        <f t="shared" si="521"/>
        <v>1127.8852236</v>
      </c>
      <c r="H3773" s="30">
        <f t="shared" si="522"/>
        <v>1010.955438</v>
      </c>
      <c r="I3773" s="30">
        <f t="shared" si="523"/>
        <v>1063.3302378000001</v>
      </c>
      <c r="J3773" s="30">
        <f t="shared" si="524"/>
        <v>0</v>
      </c>
      <c r="K3773" s="30">
        <f t="shared" si="525"/>
        <v>1100</v>
      </c>
      <c r="L3773" s="30">
        <f t="shared" si="526"/>
        <v>1120</v>
      </c>
      <c r="M3773" s="80">
        <f t="shared" si="527"/>
        <v>1000</v>
      </c>
      <c r="N3773" s="42"/>
      <c r="O3773" s="42"/>
      <c r="P3773" s="42"/>
      <c r="Q3773" s="40">
        <v>12</v>
      </c>
      <c r="R3773" s="43">
        <v>12</v>
      </c>
      <c r="S3773" s="40">
        <v>12</v>
      </c>
    </row>
    <row r="3774" spans="1:19" ht="12" customHeight="1" x14ac:dyDescent="0.35">
      <c r="A3774" s="77" t="s">
        <v>1333</v>
      </c>
      <c r="B3774" s="6">
        <v>7165</v>
      </c>
      <c r="C3774" s="6" t="s">
        <v>1333</v>
      </c>
      <c r="D3774" s="40">
        <v>12</v>
      </c>
      <c r="E3774" s="30">
        <f t="shared" ref="E3774:E3837" si="528">IF(D3774=1,$E$6,IF(D3774=2,$E$7,IF(D3774=3,$E$8,IF(D3774=4,$E$9,IF(D3774=5,$E$10,IF(D3774=6,$E$11,IF(D3774=7,$E$12,IF(D3774=8,$E$13,IF(D3774=9,$E$14,IF(D3774=10,$E$15,IF(D3774=11,$E$16,IF(D3774=12,$E$17,IF(D3774=13,$E$18,IF(D3774=14,$E$19,IF(D3774=15,$E$20,IF(D3774=16,$E$21,IF(D3774=17,$E$22,IF(D3774=18,$E$23,IF(D3774=19,$E$24,IF(D3774=20,$E$25,IF(D3774=21,$E$26,IF(D3774=22,$E$27,IF(D3774=23,$E$28,IF(D3774=24,$E$29,IF(D3774=25,$E$30,IF(D3774=26,$E$31,IF(D3774=27,$E$32,IF(D3774=28,$E$33,IF(D3774=29,$E$34)))))))))))))))))))))))))))))</f>
        <v>1699.135947</v>
      </c>
      <c r="F3774" s="30">
        <f t="shared" ref="F3774:F3837" si="529">IF(D3774=1,$F$6,IF(D3774=2,$F$7,IF(D3774=3,$F$8,IF(D3774=4,$F$9,IF(D3774=5,$F$10,IF(D3774=6,$F$11,IF(D3774=7,$F$12,IF(D3774=8,$F$13,IF(D3774=9,$F$14,IF(D3774=10,$F$15,IF(D3774=11,$F$16,IF(D3774=12,$F$17,IF(D3774=13,$F$18,IF(D3774=14,$F$19,IF(D3774=15,$F$20,IF(D3774=16,$F$21,IF(D3774=17,$F$22,IF(D3774=18,$F$23,IF(D3774=19,$F$24,IF(D3774=20,$F$25,IF(D3774=21,$F$26,IF(D3774=22,$F$27,IF(D3774=23,$F$28,IF(D3774=24,$F$29,IF(D3774=25,$F$30,IF(D3774=26,$F$31,IF(D3774=27,$F$32,IF(D3774=28,$E$33,IF(D3774=29,$E$34)))))))))))))))))))))))))))))</f>
        <v>1337.3844227999998</v>
      </c>
      <c r="G3774" s="30">
        <f t="shared" ref="G3774:G3837" si="530">IF(D3774=1,$G$6,IF(D3774=2,$G$7,IF(D3774=3,$G$8,IF(D3774=4,$G$9,IF(D3774=5,$G$10,IF(D3774=6,$G$11,IF(D3774=7,$G$12,IF(D3774=8,$G$13,IF(D3774=9,$G$14,IF(D3774=10,$G$15,IF(D3774=11,$G$16,IF(D3774=12,$G$17,IF(D3774=13,$G$18,IF(D3774=14,$G$19,IF(D3774=15,$G$20,IF(D3774=16,$G$21,IF(D3774=17,$G$22,IF(D3774=18,$G$23,IF(D3774=19,$G$24,IF(D3774=20,$G$25,IF(D3774=21,$G$26,IF(D3774=22,$G$27,IF(D3774=23,$G$28,IF(D3774=24,$G$29,IF(D3774=25,$G$30,IF(D3774=26,$G$31,IF(D3774=27,$G$32,IF(D3774=28,$E$33,IF(D3774=29,$E$34)))))))))))))))))))))))))))))</f>
        <v>1127.8852236</v>
      </c>
      <c r="H3774" s="30">
        <f t="shared" ref="H3774:H3837" si="531">IF(D3774=1,$H$6,IF(D3774=2,$H$7,IF(D3774=3,$H$8,IF(D3774=4,$H$9,IF(D3774=5,$H$10,IF(D3774=6,$H$11,IF(D3774=7,$H$12,IF(D3774=8,$H$13,IF(D3774=9,$H$14,IF(D3774=10,$H$15,IF(D3774=11,$H$16,IF(D3774=12,$H$17,IF(D3774=13,$H$18,IF(D3774=14,$H$19,IF(D3774=15,$H$20,IF(D3774=16,$H$21,IF(D3774=17,$H$22,IF(D3774=18,$H$23,IF(D3774=19,$H$24,IF(D3774=20,$H$25,IF(D3774=21,$H$26,IF(D3774=22,$H$27,IF(D3774=23,$H$28,IF(D3774=24,$H$29,IF(D3774=25,$H$30,IF(D3774=26,$H$31,IF(D3774=27,$H$32,IF(D3774=28,$E$33,IF(D3774=29,$E$34)))))))))))))))))))))))))))))</f>
        <v>1010.955438</v>
      </c>
      <c r="I3774" s="30">
        <f t="shared" ref="I3774:I3837" si="532">IF(D3774=1,$I$6,IF(D3774=2,$I$7,IF(D3774=3,$I$8,IF(D3774=4,$I$9,IF(D3774=5,$I$10,IF(D3774=6,$I$11,IF(D3774=7,$I$12,IF(D3774=8,$I$13,IF(D3774=9,$I$14,IF(D3774=10,$I$15,IF(D3774=11,$I$16,IF(D3774=12,$I$17,IF(D3774=13,$I$18,IF(D3774=14,$I$19,IF(D3774=15,$I$20,IF(D3774=16,$I$21,IF(D3774=17,$I$22,IF(D3774=18,$I$23,IF(D3774=19,$I$24,IF(D3774=20,$I$25,IF(D3774=21,$I$26,IF(D3774=22,$I$27,IF(D3774=23,$I$28,IF(D3774=24,$I$29,IF(D3774=25,$I$30,IF(D3774=26,$I$31,IF(D3774=27,$I$32,IF(D3774=28,$E$33,IF(D3774=29,$E$34)))))))))))))))))))))))))))))</f>
        <v>1063.3302378000001</v>
      </c>
      <c r="J3774" s="30">
        <f t="shared" ref="J3774:J3837" si="533">IF(D3774=1,$J$6,IF(D3774=2,$J$7,IF(D3774=3,$J$8,IF(D3774=4,$J$9,IF(D3774=5,$J$10,IF(D3774=6,$J$11,IF(D3774=7,$J$12,IF(D3774=8,$J$13,IF(D3774=9,$J$14,IF(D3774=10,$J$15,IF(D3774=11,$J$16,IF(D3774=12,$J$17,IF(D3774=13,$J$18,IF(D3774=14,$J$19,IF(D3774=15,$J$20,IF(D3774=16,$J$21,IF(D3774=17,$J$22,IF(D3774=18,$J$23,IF(D3774=19,$J$24,IF(D3774=20,$J$25,IF(D3774=21,$J$26,IF(D3774=22,$J$27,IF(D3774=23,$J$28,IF(D3774=24,$J$29,IF(D3774=25,$J$30,IF(D3774=26,$J$31,IF(D3774=27,$J$32,IF(D3774=28,$E$33,IF(D3774=29,$E$34)))))))))))))))))))))))))))))</f>
        <v>0</v>
      </c>
      <c r="K3774" s="30">
        <f t="shared" ref="K3774:K3837" si="534">IF(D3774=1,$K$6,IF(D3774=2,$K$7,IF(D3774=3,$K$8,IF(D3774=4,$K$9,IF(D3774=5,$K$10,IF(D3774=6,$K$11,IF(D3774=7,$K$12,IF(D3774=8,$K$13,IF(D3774=9,$K$14,IF(D3774=10,$K$15,IF(D3774=11,$K$16,IF(D3774=12,$K$17,IF(D3774=13,$K$18,IF(D3774=14,$K$19,IF(D3774=15,$K$20,IF(D3774=16,$K$21,IF(D3774=17,$K$22,IF(D3774=18,$K$23,IF(D3774=19,$K$24,IF(D3774=20,$K$25,IF(D3774=21,$K$26,IF(D3774=22,$K$27,IF(D3774=23,$K$28,IF(D3774=24,$K$29,IF(D3774=25,$K$30,IF(D3774=26,$K$31,IF(D3774=27,$K$32,IF(D3774=28,$E$33,IF(D3774=29,$E$34)))))))))))))))))))))))))))))</f>
        <v>1100</v>
      </c>
      <c r="L3774" s="30">
        <f t="shared" ref="L3774:L3837" si="535">IF(D3774=1,$L$6,IF(D3774=2,$L$7,IF(D3774=3,$L$8,IF(D3774=4,$L$9,IF(D3774=5,$L$10,IF(D3774=6,$L$11,IF(D3774=7,$L$12,IF(D3774=8,$L$13,IF(D3774=9,$L$14,IF(D3774=10,$L$15,IF(D3774=11,$L$16,IF(D3774=12,$L$17,IF(D3774=13,$L$18,IF(D3774=14,$L$19,IF(D3774=15,$L$21,IF(D3774=16,$L$20,IF(D3774=17,$L$22,IF(D3774=18,$L$23,IF(D3774=19,$L$24,IF(D3774=20,$L$25,IF(D3774=21,$L$26,IF(D3774=22,$L$27,IF(D3774=23,$L$28,IF(D3774=24,$L$29,IF(D3774=25,$L$30,IF(D3774=26,$L$31,IF(D3774=27,$L$32,IF(D3774=28,$E$33,IF(D3774=29,$E$34)))))))))))))))))))))))))))))</f>
        <v>1120</v>
      </c>
      <c r="M3774" s="80">
        <f t="shared" ref="M3774:M3837" si="536">IF(D3774=1,$M$6,IF(D3774=2,$M$7,IF(D3774=3,$M$8,IF(D3774=4,$M$9,IF(D3774=5,$M$10,IF(D3774=6,$M$11,IF(D3774=7,$M$12,IF(D3774=8,$M$13,IF(D3774=9,$M$14,IF(D3774=10,$M$15,IF(D3774=11,$M$16,IF(D3774=12,$M$17,IF(D3774=13,$M$18,IF(D3774=14,$M$19,IF(D3774=15,$M$20,IF(D3774=16,$M$21,IF(D3774=17,$M$22,IF(D3774=18,$M$23,IF(D3774=19,$M$24,IF(D3774=20,$M$25))))))))))))))))))))</f>
        <v>1000</v>
      </c>
      <c r="N3774" s="42"/>
      <c r="O3774" s="42"/>
      <c r="P3774" s="42"/>
      <c r="Q3774" s="40">
        <v>12</v>
      </c>
      <c r="R3774" s="43">
        <v>12</v>
      </c>
      <c r="S3774" s="40">
        <v>12</v>
      </c>
    </row>
    <row r="3775" spans="1:19" ht="12" customHeight="1" x14ac:dyDescent="0.35">
      <c r="A3775" s="77" t="s">
        <v>1334</v>
      </c>
      <c r="B3775" s="6">
        <v>7166</v>
      </c>
      <c r="C3775" s="6" t="s">
        <v>1334</v>
      </c>
      <c r="D3775" s="40">
        <v>15</v>
      </c>
      <c r="E3775" s="30">
        <f t="shared" si="528"/>
        <v>1961.0099459999999</v>
      </c>
      <c r="F3775" s="30">
        <f t="shared" si="529"/>
        <v>1718.6242446000001</v>
      </c>
      <c r="G3775" s="30">
        <f t="shared" si="530"/>
        <v>1437.2619479999996</v>
      </c>
      <c r="H3775" s="30">
        <f t="shared" si="531"/>
        <v>1350.7826273999999</v>
      </c>
      <c r="I3775" s="30">
        <f t="shared" si="532"/>
        <v>1306.9339577999999</v>
      </c>
      <c r="J3775" s="30">
        <f t="shared" si="533"/>
        <v>0</v>
      </c>
      <c r="K3775" s="30">
        <f t="shared" si="534"/>
        <v>1400</v>
      </c>
      <c r="L3775" s="30">
        <f t="shared" si="535"/>
        <v>1520</v>
      </c>
      <c r="M3775" s="80">
        <f t="shared" si="536"/>
        <v>1300</v>
      </c>
      <c r="N3775" s="42"/>
      <c r="O3775" s="42"/>
      <c r="P3775" s="42"/>
      <c r="Q3775" s="40">
        <v>15</v>
      </c>
      <c r="R3775" s="43">
        <v>15</v>
      </c>
      <c r="S3775" s="40">
        <v>15</v>
      </c>
    </row>
    <row r="3776" spans="1:19" ht="12" customHeight="1" x14ac:dyDescent="0.35">
      <c r="A3776" s="77" t="s">
        <v>1335</v>
      </c>
      <c r="B3776" s="6">
        <v>7167</v>
      </c>
      <c r="C3776" s="6" t="s">
        <v>1335</v>
      </c>
      <c r="D3776" s="40">
        <v>12</v>
      </c>
      <c r="E3776" s="30">
        <f t="shared" si="528"/>
        <v>1699.135947</v>
      </c>
      <c r="F3776" s="30">
        <f t="shared" si="529"/>
        <v>1337.3844227999998</v>
      </c>
      <c r="G3776" s="30">
        <f t="shared" si="530"/>
        <v>1127.8852236</v>
      </c>
      <c r="H3776" s="30">
        <f t="shared" si="531"/>
        <v>1010.955438</v>
      </c>
      <c r="I3776" s="30">
        <f t="shared" si="532"/>
        <v>1063.3302378000001</v>
      </c>
      <c r="J3776" s="30">
        <f t="shared" si="533"/>
        <v>0</v>
      </c>
      <c r="K3776" s="30">
        <f t="shared" si="534"/>
        <v>1100</v>
      </c>
      <c r="L3776" s="30">
        <f t="shared" si="535"/>
        <v>1120</v>
      </c>
      <c r="M3776" s="80">
        <f t="shared" si="536"/>
        <v>1000</v>
      </c>
      <c r="N3776" s="42"/>
      <c r="O3776" s="42"/>
      <c r="P3776" s="42"/>
      <c r="Q3776" s="40">
        <v>12</v>
      </c>
      <c r="R3776" s="43">
        <v>12</v>
      </c>
      <c r="S3776" s="40">
        <v>12</v>
      </c>
    </row>
    <row r="3777" spans="1:19" ht="12" customHeight="1" x14ac:dyDescent="0.35">
      <c r="A3777" s="77" t="s">
        <v>1336</v>
      </c>
      <c r="B3777" s="6">
        <v>7168</v>
      </c>
      <c r="C3777" s="6" t="s">
        <v>1336</v>
      </c>
      <c r="D3777" s="40">
        <v>12</v>
      </c>
      <c r="E3777" s="30">
        <f t="shared" si="528"/>
        <v>1699.135947</v>
      </c>
      <c r="F3777" s="30">
        <f t="shared" si="529"/>
        <v>1337.3844227999998</v>
      </c>
      <c r="G3777" s="30">
        <f t="shared" si="530"/>
        <v>1127.8852236</v>
      </c>
      <c r="H3777" s="30">
        <f t="shared" si="531"/>
        <v>1010.955438</v>
      </c>
      <c r="I3777" s="30">
        <f t="shared" si="532"/>
        <v>1063.3302378000001</v>
      </c>
      <c r="J3777" s="30">
        <f t="shared" si="533"/>
        <v>0</v>
      </c>
      <c r="K3777" s="30">
        <f t="shared" si="534"/>
        <v>1100</v>
      </c>
      <c r="L3777" s="30">
        <f t="shared" si="535"/>
        <v>1120</v>
      </c>
      <c r="M3777" s="80">
        <f t="shared" si="536"/>
        <v>1000</v>
      </c>
      <c r="N3777" s="42"/>
      <c r="O3777" s="42"/>
      <c r="P3777" s="42"/>
      <c r="Q3777" s="40">
        <v>12</v>
      </c>
      <c r="R3777" s="43">
        <v>12</v>
      </c>
      <c r="S3777" s="40">
        <v>12</v>
      </c>
    </row>
    <row r="3778" spans="1:19" ht="12" customHeight="1" x14ac:dyDescent="0.35">
      <c r="A3778" s="77" t="s">
        <v>1337</v>
      </c>
      <c r="B3778" s="6">
        <v>7169</v>
      </c>
      <c r="C3778" s="6" t="s">
        <v>1337</v>
      </c>
      <c r="D3778" s="40">
        <v>12</v>
      </c>
      <c r="E3778" s="30">
        <f t="shared" si="528"/>
        <v>1699.135947</v>
      </c>
      <c r="F3778" s="30">
        <f t="shared" si="529"/>
        <v>1337.3844227999998</v>
      </c>
      <c r="G3778" s="30">
        <f t="shared" si="530"/>
        <v>1127.8852236</v>
      </c>
      <c r="H3778" s="30">
        <f t="shared" si="531"/>
        <v>1010.955438</v>
      </c>
      <c r="I3778" s="30">
        <f t="shared" si="532"/>
        <v>1063.3302378000001</v>
      </c>
      <c r="J3778" s="30">
        <f t="shared" si="533"/>
        <v>0</v>
      </c>
      <c r="K3778" s="30">
        <f t="shared" si="534"/>
        <v>1100</v>
      </c>
      <c r="L3778" s="30">
        <f t="shared" si="535"/>
        <v>1120</v>
      </c>
      <c r="M3778" s="80">
        <f t="shared" si="536"/>
        <v>1000</v>
      </c>
      <c r="N3778" s="42"/>
      <c r="O3778" s="42"/>
      <c r="P3778" s="42"/>
      <c r="Q3778" s="40">
        <v>12</v>
      </c>
      <c r="R3778" s="43">
        <v>12</v>
      </c>
      <c r="S3778" s="40">
        <v>12</v>
      </c>
    </row>
    <row r="3779" spans="1:19" ht="12" customHeight="1" x14ac:dyDescent="0.35">
      <c r="A3779" s="77" t="s">
        <v>1337</v>
      </c>
      <c r="B3779" s="6">
        <v>7170</v>
      </c>
      <c r="C3779" s="6" t="s">
        <v>1337</v>
      </c>
      <c r="D3779" s="40">
        <v>15</v>
      </c>
      <c r="E3779" s="30">
        <f t="shared" si="528"/>
        <v>1961.0099459999999</v>
      </c>
      <c r="F3779" s="30">
        <f t="shared" si="529"/>
        <v>1718.6242446000001</v>
      </c>
      <c r="G3779" s="30">
        <f t="shared" si="530"/>
        <v>1437.2619479999996</v>
      </c>
      <c r="H3779" s="30">
        <f t="shared" si="531"/>
        <v>1350.7826273999999</v>
      </c>
      <c r="I3779" s="30">
        <f t="shared" si="532"/>
        <v>1306.9339577999999</v>
      </c>
      <c r="J3779" s="30">
        <f t="shared" si="533"/>
        <v>0</v>
      </c>
      <c r="K3779" s="30">
        <f t="shared" si="534"/>
        <v>1400</v>
      </c>
      <c r="L3779" s="30">
        <f t="shared" si="535"/>
        <v>1520</v>
      </c>
      <c r="M3779" s="80">
        <f t="shared" si="536"/>
        <v>1300</v>
      </c>
      <c r="N3779" s="42"/>
      <c r="O3779" s="42"/>
      <c r="P3779" s="42"/>
      <c r="Q3779" s="40">
        <v>15</v>
      </c>
      <c r="R3779" s="43">
        <v>15</v>
      </c>
      <c r="S3779" s="40">
        <v>15</v>
      </c>
    </row>
    <row r="3780" spans="1:19" ht="12" customHeight="1" x14ac:dyDescent="0.35">
      <c r="A3780" s="77" t="s">
        <v>1338</v>
      </c>
      <c r="B3780" s="6">
        <v>7176</v>
      </c>
      <c r="C3780" s="6" t="s">
        <v>1338</v>
      </c>
      <c r="D3780" s="40">
        <v>15</v>
      </c>
      <c r="E3780" s="30">
        <f t="shared" si="528"/>
        <v>1961.0099459999999</v>
      </c>
      <c r="F3780" s="30">
        <f t="shared" si="529"/>
        <v>1718.6242446000001</v>
      </c>
      <c r="G3780" s="30">
        <f t="shared" si="530"/>
        <v>1437.2619479999996</v>
      </c>
      <c r="H3780" s="30">
        <f t="shared" si="531"/>
        <v>1350.7826273999999</v>
      </c>
      <c r="I3780" s="30">
        <f t="shared" si="532"/>
        <v>1306.9339577999999</v>
      </c>
      <c r="J3780" s="30">
        <f t="shared" si="533"/>
        <v>0</v>
      </c>
      <c r="K3780" s="30">
        <f t="shared" si="534"/>
        <v>1400</v>
      </c>
      <c r="L3780" s="30">
        <f t="shared" si="535"/>
        <v>1520</v>
      </c>
      <c r="M3780" s="80">
        <f t="shared" si="536"/>
        <v>1300</v>
      </c>
      <c r="N3780" s="42"/>
      <c r="O3780" s="42"/>
      <c r="P3780" s="42"/>
      <c r="Q3780" s="40">
        <v>15</v>
      </c>
      <c r="R3780" s="43">
        <v>15</v>
      </c>
      <c r="S3780" s="40">
        <v>15</v>
      </c>
    </row>
    <row r="3781" spans="1:19" ht="12" customHeight="1" x14ac:dyDescent="0.35">
      <c r="A3781" s="77" t="s">
        <v>1339</v>
      </c>
      <c r="B3781" s="6">
        <v>7177</v>
      </c>
      <c r="C3781" s="6" t="s">
        <v>1339</v>
      </c>
      <c r="D3781" s="40">
        <v>14</v>
      </c>
      <c r="E3781" s="30">
        <f t="shared" si="528"/>
        <v>1896.4549602</v>
      </c>
      <c r="F3781" s="30">
        <f t="shared" si="529"/>
        <v>1610.2205891999999</v>
      </c>
      <c r="G3781" s="30">
        <f t="shared" si="530"/>
        <v>1372.7069621999999</v>
      </c>
      <c r="H3781" s="30">
        <f t="shared" si="531"/>
        <v>1285.0096229999997</v>
      </c>
      <c r="I3781" s="30">
        <f t="shared" si="532"/>
        <v>1242.378972</v>
      </c>
      <c r="J3781" s="30">
        <f t="shared" si="533"/>
        <v>0</v>
      </c>
      <c r="K3781" s="30">
        <f t="shared" si="534"/>
        <v>1300</v>
      </c>
      <c r="L3781" s="30">
        <f t="shared" si="535"/>
        <v>1320</v>
      </c>
      <c r="M3781" s="80">
        <f t="shared" si="536"/>
        <v>1200</v>
      </c>
      <c r="N3781" s="42"/>
      <c r="O3781" s="42"/>
      <c r="P3781" s="42"/>
      <c r="Q3781" s="40">
        <v>14</v>
      </c>
      <c r="R3781" s="43">
        <v>14</v>
      </c>
      <c r="S3781" s="40">
        <v>14</v>
      </c>
    </row>
    <row r="3782" spans="1:19" ht="12" customHeight="1" x14ac:dyDescent="0.35">
      <c r="A3782" s="77" t="s">
        <v>1340</v>
      </c>
      <c r="B3782" s="6">
        <v>7178</v>
      </c>
      <c r="C3782" s="6" t="s">
        <v>1340</v>
      </c>
      <c r="D3782" s="40">
        <v>15</v>
      </c>
      <c r="E3782" s="30">
        <f t="shared" si="528"/>
        <v>1961.0099459999999</v>
      </c>
      <c r="F3782" s="30">
        <f t="shared" si="529"/>
        <v>1718.6242446000001</v>
      </c>
      <c r="G3782" s="30">
        <f t="shared" si="530"/>
        <v>1437.2619479999996</v>
      </c>
      <c r="H3782" s="30">
        <f t="shared" si="531"/>
        <v>1350.7826273999999</v>
      </c>
      <c r="I3782" s="30">
        <f t="shared" si="532"/>
        <v>1306.9339577999999</v>
      </c>
      <c r="J3782" s="30">
        <f t="shared" si="533"/>
        <v>0</v>
      </c>
      <c r="K3782" s="30">
        <f t="shared" si="534"/>
        <v>1400</v>
      </c>
      <c r="L3782" s="30">
        <f t="shared" si="535"/>
        <v>1520</v>
      </c>
      <c r="M3782" s="80">
        <f t="shared" si="536"/>
        <v>1300</v>
      </c>
      <c r="N3782" s="42"/>
      <c r="O3782" s="42"/>
      <c r="P3782" s="42"/>
      <c r="Q3782" s="40">
        <v>15</v>
      </c>
      <c r="R3782" s="43">
        <v>15</v>
      </c>
      <c r="S3782" s="40">
        <v>15</v>
      </c>
    </row>
    <row r="3783" spans="1:19" ht="12" customHeight="1" x14ac:dyDescent="0.35">
      <c r="A3783" s="77" t="s">
        <v>1341</v>
      </c>
      <c r="B3783" s="6">
        <v>7180</v>
      </c>
      <c r="C3783" s="6" t="s">
        <v>1341</v>
      </c>
      <c r="D3783" s="40">
        <v>13</v>
      </c>
      <c r="E3783" s="30">
        <f t="shared" si="528"/>
        <v>1829.4639371999999</v>
      </c>
      <c r="F3783" s="30">
        <f t="shared" si="529"/>
        <v>1457.9682642000002</v>
      </c>
      <c r="G3783" s="30">
        <f t="shared" si="530"/>
        <v>1176.6059676</v>
      </c>
      <c r="H3783" s="30">
        <f t="shared" si="531"/>
        <v>1042.6239215999999</v>
      </c>
      <c r="I3783" s="30">
        <f t="shared" si="532"/>
        <v>1112.0509817999998</v>
      </c>
      <c r="J3783" s="30">
        <f t="shared" si="533"/>
        <v>0</v>
      </c>
      <c r="K3783" s="30">
        <f t="shared" si="534"/>
        <v>1200</v>
      </c>
      <c r="L3783" s="30">
        <f t="shared" si="535"/>
        <v>1220</v>
      </c>
      <c r="M3783" s="80">
        <f t="shared" si="536"/>
        <v>1100</v>
      </c>
      <c r="N3783" s="42"/>
      <c r="O3783" s="42"/>
      <c r="P3783" s="42"/>
      <c r="Q3783" s="40">
        <v>13</v>
      </c>
      <c r="R3783" s="43">
        <v>13</v>
      </c>
      <c r="S3783" s="40">
        <v>13</v>
      </c>
    </row>
    <row r="3784" spans="1:19" ht="12" customHeight="1" x14ac:dyDescent="0.35">
      <c r="A3784" s="77" t="s">
        <v>1342</v>
      </c>
      <c r="B3784" s="6">
        <v>7190</v>
      </c>
      <c r="C3784" s="6" t="s">
        <v>1342</v>
      </c>
      <c r="D3784" s="40">
        <v>14</v>
      </c>
      <c r="E3784" s="30">
        <f t="shared" si="528"/>
        <v>1896.4549602</v>
      </c>
      <c r="F3784" s="30">
        <f t="shared" si="529"/>
        <v>1610.2205891999999</v>
      </c>
      <c r="G3784" s="30">
        <f t="shared" si="530"/>
        <v>1372.7069621999999</v>
      </c>
      <c r="H3784" s="30">
        <f t="shared" si="531"/>
        <v>1285.0096229999997</v>
      </c>
      <c r="I3784" s="30">
        <f t="shared" si="532"/>
        <v>1242.378972</v>
      </c>
      <c r="J3784" s="30">
        <f t="shared" si="533"/>
        <v>0</v>
      </c>
      <c r="K3784" s="30">
        <f t="shared" si="534"/>
        <v>1300</v>
      </c>
      <c r="L3784" s="30">
        <f t="shared" si="535"/>
        <v>1320</v>
      </c>
      <c r="M3784" s="80">
        <f t="shared" si="536"/>
        <v>1200</v>
      </c>
      <c r="N3784" s="42"/>
      <c r="O3784" s="42"/>
      <c r="P3784" s="42"/>
      <c r="Q3784" s="40">
        <v>14</v>
      </c>
      <c r="R3784" s="43">
        <v>14</v>
      </c>
      <c r="S3784" s="40">
        <v>14</v>
      </c>
    </row>
    <row r="3785" spans="1:19" ht="12" customHeight="1" x14ac:dyDescent="0.35">
      <c r="A3785" s="77" t="s">
        <v>1343</v>
      </c>
      <c r="B3785" s="6">
        <v>7194</v>
      </c>
      <c r="C3785" s="6" t="s">
        <v>1343</v>
      </c>
      <c r="D3785" s="40">
        <v>13</v>
      </c>
      <c r="E3785" s="30">
        <f t="shared" si="528"/>
        <v>1829.4639371999999</v>
      </c>
      <c r="F3785" s="30">
        <f t="shared" si="529"/>
        <v>1457.9682642000002</v>
      </c>
      <c r="G3785" s="30">
        <f t="shared" si="530"/>
        <v>1176.6059676</v>
      </c>
      <c r="H3785" s="30">
        <f t="shared" si="531"/>
        <v>1042.6239215999999</v>
      </c>
      <c r="I3785" s="30">
        <f t="shared" si="532"/>
        <v>1112.0509817999998</v>
      </c>
      <c r="J3785" s="30">
        <f t="shared" si="533"/>
        <v>0</v>
      </c>
      <c r="K3785" s="30">
        <f t="shared" si="534"/>
        <v>1200</v>
      </c>
      <c r="L3785" s="30">
        <f t="shared" si="535"/>
        <v>1220</v>
      </c>
      <c r="M3785" s="80">
        <f t="shared" si="536"/>
        <v>1100</v>
      </c>
      <c r="N3785" s="42"/>
      <c r="O3785" s="42"/>
      <c r="P3785" s="42"/>
      <c r="Q3785" s="40">
        <v>13</v>
      </c>
      <c r="R3785" s="43">
        <v>13</v>
      </c>
      <c r="S3785" s="40">
        <v>13</v>
      </c>
    </row>
    <row r="3786" spans="1:19" ht="12" customHeight="1" x14ac:dyDescent="0.35">
      <c r="A3786" s="77" t="s">
        <v>1344</v>
      </c>
      <c r="B3786" s="6">
        <v>7200</v>
      </c>
      <c r="C3786" s="6" t="s">
        <v>1344</v>
      </c>
      <c r="D3786" s="40">
        <v>12</v>
      </c>
      <c r="E3786" s="30">
        <f t="shared" si="528"/>
        <v>1699.135947</v>
      </c>
      <c r="F3786" s="30">
        <f t="shared" si="529"/>
        <v>1337.3844227999998</v>
      </c>
      <c r="G3786" s="30">
        <f t="shared" si="530"/>
        <v>1127.8852236</v>
      </c>
      <c r="H3786" s="30">
        <f t="shared" si="531"/>
        <v>1010.955438</v>
      </c>
      <c r="I3786" s="30">
        <f t="shared" si="532"/>
        <v>1063.3302378000001</v>
      </c>
      <c r="J3786" s="30">
        <f t="shared" si="533"/>
        <v>0</v>
      </c>
      <c r="K3786" s="30">
        <f t="shared" si="534"/>
        <v>1100</v>
      </c>
      <c r="L3786" s="30">
        <f t="shared" si="535"/>
        <v>1120</v>
      </c>
      <c r="M3786" s="80">
        <f t="shared" si="536"/>
        <v>1000</v>
      </c>
      <c r="N3786" s="42"/>
      <c r="O3786" s="42"/>
      <c r="P3786" s="42"/>
      <c r="Q3786" s="40">
        <v>12</v>
      </c>
      <c r="R3786" s="43">
        <v>12</v>
      </c>
      <c r="S3786" s="40">
        <v>12</v>
      </c>
    </row>
    <row r="3787" spans="1:19" ht="12" customHeight="1" x14ac:dyDescent="0.35">
      <c r="A3787" s="77" t="s">
        <v>1344</v>
      </c>
      <c r="B3787" s="6">
        <v>7201</v>
      </c>
      <c r="C3787" s="6" t="s">
        <v>1344</v>
      </c>
      <c r="D3787" s="40">
        <v>12</v>
      </c>
      <c r="E3787" s="30">
        <f t="shared" si="528"/>
        <v>1699.135947</v>
      </c>
      <c r="F3787" s="30">
        <f t="shared" si="529"/>
        <v>1337.3844227999998</v>
      </c>
      <c r="G3787" s="30">
        <f t="shared" si="530"/>
        <v>1127.8852236</v>
      </c>
      <c r="H3787" s="30">
        <f t="shared" si="531"/>
        <v>1010.955438</v>
      </c>
      <c r="I3787" s="30">
        <f t="shared" si="532"/>
        <v>1063.3302378000001</v>
      </c>
      <c r="J3787" s="30">
        <f t="shared" si="533"/>
        <v>0</v>
      </c>
      <c r="K3787" s="30">
        <f t="shared" si="534"/>
        <v>1100</v>
      </c>
      <c r="L3787" s="30">
        <f t="shared" si="535"/>
        <v>1120</v>
      </c>
      <c r="M3787" s="80">
        <f t="shared" si="536"/>
        <v>1000</v>
      </c>
      <c r="N3787" s="42"/>
      <c r="O3787" s="42"/>
      <c r="P3787" s="42"/>
      <c r="Q3787" s="40">
        <v>12</v>
      </c>
      <c r="R3787" s="43">
        <v>12</v>
      </c>
      <c r="S3787" s="40">
        <v>12</v>
      </c>
    </row>
    <row r="3788" spans="1:19" ht="12" customHeight="1" x14ac:dyDescent="0.35">
      <c r="A3788" s="77" t="s">
        <v>1345</v>
      </c>
      <c r="B3788" s="6">
        <v>7203</v>
      </c>
      <c r="C3788" s="6" t="s">
        <v>1345</v>
      </c>
      <c r="D3788" s="40">
        <v>12</v>
      </c>
      <c r="E3788" s="30">
        <f t="shared" si="528"/>
        <v>1699.135947</v>
      </c>
      <c r="F3788" s="30">
        <f t="shared" si="529"/>
        <v>1337.3844227999998</v>
      </c>
      <c r="G3788" s="30">
        <f t="shared" si="530"/>
        <v>1127.8852236</v>
      </c>
      <c r="H3788" s="30">
        <f t="shared" si="531"/>
        <v>1010.955438</v>
      </c>
      <c r="I3788" s="30">
        <f t="shared" si="532"/>
        <v>1063.3302378000001</v>
      </c>
      <c r="J3788" s="30">
        <f t="shared" si="533"/>
        <v>0</v>
      </c>
      <c r="K3788" s="30">
        <f t="shared" si="534"/>
        <v>1100</v>
      </c>
      <c r="L3788" s="30">
        <f t="shared" si="535"/>
        <v>1120</v>
      </c>
      <c r="M3788" s="80">
        <f t="shared" si="536"/>
        <v>1000</v>
      </c>
      <c r="N3788" s="42"/>
      <c r="O3788" s="42"/>
      <c r="P3788" s="42"/>
      <c r="Q3788" s="40">
        <v>12</v>
      </c>
      <c r="R3788" s="43">
        <v>12</v>
      </c>
      <c r="S3788" s="40">
        <v>12</v>
      </c>
    </row>
    <row r="3789" spans="1:19" ht="12" customHeight="1" x14ac:dyDescent="0.35">
      <c r="A3789" s="77" t="s">
        <v>1346</v>
      </c>
      <c r="B3789" s="6">
        <v>7206</v>
      </c>
      <c r="C3789" s="6" t="s">
        <v>1346</v>
      </c>
      <c r="D3789" s="40">
        <v>12</v>
      </c>
      <c r="E3789" s="30">
        <f t="shared" si="528"/>
        <v>1699.135947</v>
      </c>
      <c r="F3789" s="30">
        <f t="shared" si="529"/>
        <v>1337.3844227999998</v>
      </c>
      <c r="G3789" s="30">
        <f t="shared" si="530"/>
        <v>1127.8852236</v>
      </c>
      <c r="H3789" s="30">
        <f t="shared" si="531"/>
        <v>1010.955438</v>
      </c>
      <c r="I3789" s="30">
        <f t="shared" si="532"/>
        <v>1063.3302378000001</v>
      </c>
      <c r="J3789" s="30">
        <f t="shared" si="533"/>
        <v>0</v>
      </c>
      <c r="K3789" s="30">
        <f t="shared" si="534"/>
        <v>1100</v>
      </c>
      <c r="L3789" s="30">
        <f t="shared" si="535"/>
        <v>1120</v>
      </c>
      <c r="M3789" s="80">
        <f t="shared" si="536"/>
        <v>1000</v>
      </c>
      <c r="N3789" s="42"/>
      <c r="O3789" s="42"/>
      <c r="P3789" s="42"/>
      <c r="Q3789" s="40">
        <v>12</v>
      </c>
      <c r="R3789" s="43">
        <v>12</v>
      </c>
      <c r="S3789" s="40">
        <v>12</v>
      </c>
    </row>
    <row r="3790" spans="1:19" ht="12" customHeight="1" x14ac:dyDescent="0.35">
      <c r="A3790" s="77" t="s">
        <v>1347</v>
      </c>
      <c r="B3790" s="6">
        <v>7211</v>
      </c>
      <c r="C3790" s="6" t="s">
        <v>1347</v>
      </c>
      <c r="D3790" s="40">
        <v>12</v>
      </c>
      <c r="E3790" s="30">
        <f t="shared" si="528"/>
        <v>1699.135947</v>
      </c>
      <c r="F3790" s="30">
        <f t="shared" si="529"/>
        <v>1337.3844227999998</v>
      </c>
      <c r="G3790" s="30">
        <f t="shared" si="530"/>
        <v>1127.8852236</v>
      </c>
      <c r="H3790" s="30">
        <f t="shared" si="531"/>
        <v>1010.955438</v>
      </c>
      <c r="I3790" s="30">
        <f t="shared" si="532"/>
        <v>1063.3302378000001</v>
      </c>
      <c r="J3790" s="30">
        <f t="shared" si="533"/>
        <v>0</v>
      </c>
      <c r="K3790" s="30">
        <f t="shared" si="534"/>
        <v>1100</v>
      </c>
      <c r="L3790" s="30">
        <f t="shared" si="535"/>
        <v>1120</v>
      </c>
      <c r="M3790" s="80">
        <f t="shared" si="536"/>
        <v>1000</v>
      </c>
      <c r="N3790" s="42"/>
      <c r="O3790" s="42"/>
      <c r="P3790" s="42"/>
      <c r="Q3790" s="40">
        <v>12</v>
      </c>
      <c r="R3790" s="43">
        <v>12</v>
      </c>
      <c r="S3790" s="40">
        <v>12</v>
      </c>
    </row>
    <row r="3791" spans="1:19" ht="12" customHeight="1" x14ac:dyDescent="0.35">
      <c r="A3791" s="77" t="s">
        <v>1347</v>
      </c>
      <c r="B3791" s="6">
        <v>7212</v>
      </c>
      <c r="C3791" s="6" t="s">
        <v>1347</v>
      </c>
      <c r="D3791" s="40">
        <v>12</v>
      </c>
      <c r="E3791" s="30">
        <f t="shared" si="528"/>
        <v>1699.135947</v>
      </c>
      <c r="F3791" s="30">
        <f t="shared" si="529"/>
        <v>1337.3844227999998</v>
      </c>
      <c r="G3791" s="30">
        <f t="shared" si="530"/>
        <v>1127.8852236</v>
      </c>
      <c r="H3791" s="30">
        <f t="shared" si="531"/>
        <v>1010.955438</v>
      </c>
      <c r="I3791" s="30">
        <f t="shared" si="532"/>
        <v>1063.3302378000001</v>
      </c>
      <c r="J3791" s="30">
        <f t="shared" si="533"/>
        <v>0</v>
      </c>
      <c r="K3791" s="30">
        <f t="shared" si="534"/>
        <v>1100</v>
      </c>
      <c r="L3791" s="30">
        <f t="shared" si="535"/>
        <v>1120</v>
      </c>
      <c r="M3791" s="80">
        <f t="shared" si="536"/>
        <v>1000</v>
      </c>
      <c r="N3791" s="42"/>
      <c r="O3791" s="42"/>
      <c r="P3791" s="42"/>
      <c r="Q3791" s="40">
        <v>12</v>
      </c>
      <c r="R3791" s="43">
        <v>12</v>
      </c>
      <c r="S3791" s="40">
        <v>12</v>
      </c>
    </row>
    <row r="3792" spans="1:19" ht="12" customHeight="1" x14ac:dyDescent="0.35">
      <c r="A3792" s="77" t="s">
        <v>1348</v>
      </c>
      <c r="B3792" s="6">
        <v>7213</v>
      </c>
      <c r="C3792" s="6" t="s">
        <v>1348</v>
      </c>
      <c r="D3792" s="40">
        <v>12</v>
      </c>
      <c r="E3792" s="30">
        <f t="shared" si="528"/>
        <v>1699.135947</v>
      </c>
      <c r="F3792" s="30">
        <f t="shared" si="529"/>
        <v>1337.3844227999998</v>
      </c>
      <c r="G3792" s="30">
        <f t="shared" si="530"/>
        <v>1127.8852236</v>
      </c>
      <c r="H3792" s="30">
        <f t="shared" si="531"/>
        <v>1010.955438</v>
      </c>
      <c r="I3792" s="30">
        <f t="shared" si="532"/>
        <v>1063.3302378000001</v>
      </c>
      <c r="J3792" s="30">
        <f t="shared" si="533"/>
        <v>0</v>
      </c>
      <c r="K3792" s="30">
        <f t="shared" si="534"/>
        <v>1100</v>
      </c>
      <c r="L3792" s="30">
        <f t="shared" si="535"/>
        <v>1120</v>
      </c>
      <c r="M3792" s="80">
        <f t="shared" si="536"/>
        <v>1000</v>
      </c>
      <c r="N3792" s="42"/>
      <c r="O3792" s="42"/>
      <c r="P3792" s="42"/>
      <c r="Q3792" s="40">
        <v>12</v>
      </c>
      <c r="R3792" s="43">
        <v>12</v>
      </c>
      <c r="S3792" s="40">
        <v>12</v>
      </c>
    </row>
    <row r="3793" spans="1:19" ht="12" customHeight="1" x14ac:dyDescent="0.35">
      <c r="A3793" s="77" t="s">
        <v>1349</v>
      </c>
      <c r="B3793" s="6">
        <v>7221</v>
      </c>
      <c r="C3793" s="6" t="s">
        <v>1349</v>
      </c>
      <c r="D3793" s="40">
        <v>10</v>
      </c>
      <c r="E3793" s="30">
        <f t="shared" si="528"/>
        <v>1437.2619479999996</v>
      </c>
      <c r="F3793" s="30">
        <f t="shared" si="529"/>
        <v>999.99327059999996</v>
      </c>
      <c r="G3793" s="30">
        <f t="shared" si="530"/>
        <v>809.98236899999995</v>
      </c>
      <c r="H3793" s="30">
        <f t="shared" si="531"/>
        <v>781.96794119999993</v>
      </c>
      <c r="I3793" s="30">
        <f t="shared" si="532"/>
        <v>745.42738319999989</v>
      </c>
      <c r="J3793" s="30">
        <f t="shared" si="533"/>
        <v>0</v>
      </c>
      <c r="K3793" s="30">
        <f t="shared" si="534"/>
        <v>850</v>
      </c>
      <c r="L3793" s="30">
        <f t="shared" si="535"/>
        <v>870</v>
      </c>
      <c r="M3793" s="80">
        <f t="shared" si="536"/>
        <v>750</v>
      </c>
      <c r="N3793" s="42"/>
      <c r="O3793" s="42"/>
      <c r="P3793" s="42"/>
      <c r="Q3793" s="40">
        <v>10</v>
      </c>
      <c r="R3793" s="43">
        <v>10</v>
      </c>
      <c r="S3793" s="40">
        <v>10</v>
      </c>
    </row>
    <row r="3794" spans="1:19" ht="12" customHeight="1" x14ac:dyDescent="0.35">
      <c r="A3794" s="77" t="s">
        <v>1349</v>
      </c>
      <c r="B3794" s="6">
        <v>7223</v>
      </c>
      <c r="C3794" s="6" t="s">
        <v>1349</v>
      </c>
      <c r="D3794" s="40">
        <v>10</v>
      </c>
      <c r="E3794" s="30">
        <f t="shared" si="528"/>
        <v>1437.2619479999996</v>
      </c>
      <c r="F3794" s="30">
        <f t="shared" si="529"/>
        <v>999.99327059999996</v>
      </c>
      <c r="G3794" s="30">
        <f t="shared" si="530"/>
        <v>809.98236899999995</v>
      </c>
      <c r="H3794" s="30">
        <f t="shared" si="531"/>
        <v>781.96794119999993</v>
      </c>
      <c r="I3794" s="30">
        <f t="shared" si="532"/>
        <v>745.42738319999989</v>
      </c>
      <c r="J3794" s="30">
        <f t="shared" si="533"/>
        <v>0</v>
      </c>
      <c r="K3794" s="30">
        <f t="shared" si="534"/>
        <v>850</v>
      </c>
      <c r="L3794" s="30">
        <f t="shared" si="535"/>
        <v>870</v>
      </c>
      <c r="M3794" s="80">
        <f t="shared" si="536"/>
        <v>750</v>
      </c>
      <c r="N3794" s="42"/>
      <c r="O3794" s="42"/>
      <c r="P3794" s="42"/>
      <c r="Q3794" s="40">
        <v>10</v>
      </c>
      <c r="R3794" s="43">
        <v>10</v>
      </c>
      <c r="S3794" s="40">
        <v>10</v>
      </c>
    </row>
    <row r="3795" spans="1:19" ht="12" customHeight="1" x14ac:dyDescent="0.35">
      <c r="A3795" s="77" t="s">
        <v>1349</v>
      </c>
      <c r="B3795" s="6">
        <v>7224</v>
      </c>
      <c r="C3795" s="6" t="s">
        <v>1349</v>
      </c>
      <c r="D3795" s="40">
        <v>10</v>
      </c>
      <c r="E3795" s="30">
        <f t="shared" si="528"/>
        <v>1437.2619479999996</v>
      </c>
      <c r="F3795" s="30">
        <f t="shared" si="529"/>
        <v>999.99327059999996</v>
      </c>
      <c r="G3795" s="30">
        <f t="shared" si="530"/>
        <v>809.98236899999995</v>
      </c>
      <c r="H3795" s="30">
        <f t="shared" si="531"/>
        <v>781.96794119999993</v>
      </c>
      <c r="I3795" s="30">
        <f t="shared" si="532"/>
        <v>745.42738319999989</v>
      </c>
      <c r="J3795" s="30">
        <f t="shared" si="533"/>
        <v>0</v>
      </c>
      <c r="K3795" s="30">
        <f t="shared" si="534"/>
        <v>850</v>
      </c>
      <c r="L3795" s="30">
        <f t="shared" si="535"/>
        <v>870</v>
      </c>
      <c r="M3795" s="80">
        <f t="shared" si="536"/>
        <v>750</v>
      </c>
      <c r="N3795" s="42"/>
      <c r="O3795" s="42"/>
      <c r="P3795" s="42"/>
      <c r="Q3795" s="40">
        <v>10</v>
      </c>
      <c r="R3795" s="43">
        <v>10</v>
      </c>
      <c r="S3795" s="40">
        <v>10</v>
      </c>
    </row>
    <row r="3796" spans="1:19" ht="12" customHeight="1" x14ac:dyDescent="0.35">
      <c r="A3796" s="77" t="s">
        <v>1350</v>
      </c>
      <c r="B3796" s="6">
        <v>7227</v>
      </c>
      <c r="C3796" s="6" t="s">
        <v>1350</v>
      </c>
      <c r="D3796" s="40">
        <v>11</v>
      </c>
      <c r="E3796" s="30">
        <f t="shared" si="528"/>
        <v>1568.8079568000001</v>
      </c>
      <c r="F3796" s="30">
        <f t="shared" si="529"/>
        <v>1164.4257815999999</v>
      </c>
      <c r="G3796" s="30">
        <f t="shared" si="530"/>
        <v>908.64187559999993</v>
      </c>
      <c r="H3796" s="30">
        <f t="shared" si="531"/>
        <v>889.15357799999992</v>
      </c>
      <c r="I3796" s="30">
        <f t="shared" si="532"/>
        <v>842.86887119999994</v>
      </c>
      <c r="J3796" s="30">
        <f t="shared" si="533"/>
        <v>0</v>
      </c>
      <c r="K3796" s="30">
        <f t="shared" si="534"/>
        <v>1000</v>
      </c>
      <c r="L3796" s="30">
        <f t="shared" si="535"/>
        <v>1020</v>
      </c>
      <c r="M3796" s="80">
        <f t="shared" si="536"/>
        <v>900</v>
      </c>
      <c r="N3796" s="42"/>
      <c r="O3796" s="42"/>
      <c r="P3796" s="42"/>
      <c r="Q3796" s="40">
        <v>11</v>
      </c>
      <c r="R3796" s="43">
        <v>11</v>
      </c>
      <c r="S3796" s="40">
        <v>11</v>
      </c>
    </row>
    <row r="3797" spans="1:19" ht="12" customHeight="1" x14ac:dyDescent="0.35">
      <c r="A3797" s="77" t="s">
        <v>1351</v>
      </c>
      <c r="B3797" s="6">
        <v>7228</v>
      </c>
      <c r="C3797" s="6" t="s">
        <v>1351</v>
      </c>
      <c r="D3797" s="40">
        <v>11</v>
      </c>
      <c r="E3797" s="30">
        <f t="shared" si="528"/>
        <v>1568.8079568000001</v>
      </c>
      <c r="F3797" s="30">
        <f t="shared" si="529"/>
        <v>1164.4257815999999</v>
      </c>
      <c r="G3797" s="30">
        <f t="shared" si="530"/>
        <v>908.64187559999993</v>
      </c>
      <c r="H3797" s="30">
        <f t="shared" si="531"/>
        <v>889.15357799999992</v>
      </c>
      <c r="I3797" s="30">
        <f t="shared" si="532"/>
        <v>842.86887119999994</v>
      </c>
      <c r="J3797" s="30">
        <f t="shared" si="533"/>
        <v>0</v>
      </c>
      <c r="K3797" s="30">
        <f t="shared" si="534"/>
        <v>1000</v>
      </c>
      <c r="L3797" s="30">
        <f t="shared" si="535"/>
        <v>1020</v>
      </c>
      <c r="M3797" s="80">
        <f t="shared" si="536"/>
        <v>900</v>
      </c>
      <c r="N3797" s="42"/>
      <c r="O3797" s="42"/>
      <c r="P3797" s="42"/>
      <c r="Q3797" s="40">
        <v>11</v>
      </c>
      <c r="R3797" s="43">
        <v>11</v>
      </c>
      <c r="S3797" s="40">
        <v>11</v>
      </c>
    </row>
    <row r="3798" spans="1:19" ht="12" customHeight="1" x14ac:dyDescent="0.35">
      <c r="A3798" s="77" t="s">
        <v>1352</v>
      </c>
      <c r="B3798" s="6">
        <v>7231</v>
      </c>
      <c r="C3798" s="6" t="s">
        <v>1352</v>
      </c>
      <c r="D3798" s="40">
        <v>11</v>
      </c>
      <c r="E3798" s="30">
        <f t="shared" si="528"/>
        <v>1568.8079568000001</v>
      </c>
      <c r="F3798" s="30">
        <f t="shared" si="529"/>
        <v>1164.4257815999999</v>
      </c>
      <c r="G3798" s="30">
        <f t="shared" si="530"/>
        <v>908.64187559999993</v>
      </c>
      <c r="H3798" s="30">
        <f t="shared" si="531"/>
        <v>889.15357799999992</v>
      </c>
      <c r="I3798" s="30">
        <f t="shared" si="532"/>
        <v>842.86887119999994</v>
      </c>
      <c r="J3798" s="30">
        <f t="shared" si="533"/>
        <v>0</v>
      </c>
      <c r="K3798" s="30">
        <f t="shared" si="534"/>
        <v>1000</v>
      </c>
      <c r="L3798" s="30">
        <f t="shared" si="535"/>
        <v>1020</v>
      </c>
      <c r="M3798" s="80">
        <f t="shared" si="536"/>
        <v>900</v>
      </c>
      <c r="N3798" s="42"/>
      <c r="O3798" s="42"/>
      <c r="P3798" s="42"/>
      <c r="Q3798" s="40">
        <v>11</v>
      </c>
      <c r="R3798" s="43">
        <v>11</v>
      </c>
      <c r="S3798" s="40">
        <v>11</v>
      </c>
    </row>
    <row r="3799" spans="1:19" ht="12" customHeight="1" x14ac:dyDescent="0.35">
      <c r="A3799" s="77" t="s">
        <v>1352</v>
      </c>
      <c r="B3799" s="6">
        <v>7232</v>
      </c>
      <c r="C3799" s="6" t="s">
        <v>1352</v>
      </c>
      <c r="D3799" s="40">
        <v>11</v>
      </c>
      <c r="E3799" s="30">
        <f t="shared" si="528"/>
        <v>1568.8079568000001</v>
      </c>
      <c r="F3799" s="30">
        <f t="shared" si="529"/>
        <v>1164.4257815999999</v>
      </c>
      <c r="G3799" s="30">
        <f t="shared" si="530"/>
        <v>908.64187559999993</v>
      </c>
      <c r="H3799" s="30">
        <f t="shared" si="531"/>
        <v>889.15357799999992</v>
      </c>
      <c r="I3799" s="30">
        <f t="shared" si="532"/>
        <v>842.86887119999994</v>
      </c>
      <c r="J3799" s="30">
        <f t="shared" si="533"/>
        <v>0</v>
      </c>
      <c r="K3799" s="30">
        <f t="shared" si="534"/>
        <v>1000</v>
      </c>
      <c r="L3799" s="30">
        <f t="shared" si="535"/>
        <v>1020</v>
      </c>
      <c r="M3799" s="80">
        <f t="shared" si="536"/>
        <v>900</v>
      </c>
      <c r="N3799" s="42"/>
      <c r="O3799" s="42"/>
      <c r="P3799" s="42"/>
      <c r="Q3799" s="40">
        <v>11</v>
      </c>
      <c r="R3799" s="43">
        <v>11</v>
      </c>
      <c r="S3799" s="40">
        <v>11</v>
      </c>
    </row>
    <row r="3800" spans="1:19" ht="12" customHeight="1" x14ac:dyDescent="0.35">
      <c r="A3800" s="77" t="s">
        <v>1353</v>
      </c>
      <c r="B3800" s="6">
        <v>7234</v>
      </c>
      <c r="C3800" s="6" t="s">
        <v>1353</v>
      </c>
      <c r="D3800" s="40">
        <v>11</v>
      </c>
      <c r="E3800" s="30">
        <f t="shared" si="528"/>
        <v>1568.8079568000001</v>
      </c>
      <c r="F3800" s="30">
        <f t="shared" si="529"/>
        <v>1164.4257815999999</v>
      </c>
      <c r="G3800" s="30">
        <f t="shared" si="530"/>
        <v>908.64187559999993</v>
      </c>
      <c r="H3800" s="30">
        <f t="shared" si="531"/>
        <v>889.15357799999992</v>
      </c>
      <c r="I3800" s="30">
        <f t="shared" si="532"/>
        <v>842.86887119999994</v>
      </c>
      <c r="J3800" s="30">
        <f t="shared" si="533"/>
        <v>0</v>
      </c>
      <c r="K3800" s="30">
        <f t="shared" si="534"/>
        <v>1000</v>
      </c>
      <c r="L3800" s="30">
        <f t="shared" si="535"/>
        <v>1020</v>
      </c>
      <c r="M3800" s="80">
        <f t="shared" si="536"/>
        <v>900</v>
      </c>
      <c r="N3800" s="42"/>
      <c r="O3800" s="42"/>
      <c r="P3800" s="42"/>
      <c r="Q3800" s="40">
        <v>11</v>
      </c>
      <c r="R3800" s="43">
        <v>11</v>
      </c>
      <c r="S3800" s="40">
        <v>11</v>
      </c>
    </row>
    <row r="3801" spans="1:19" ht="12" customHeight="1" x14ac:dyDescent="0.35">
      <c r="A3801" s="77" t="s">
        <v>1353</v>
      </c>
      <c r="B3801" s="6">
        <v>7235</v>
      </c>
      <c r="C3801" s="6" t="s">
        <v>1353</v>
      </c>
      <c r="D3801" s="40">
        <v>11</v>
      </c>
      <c r="E3801" s="30">
        <f t="shared" si="528"/>
        <v>1568.8079568000001</v>
      </c>
      <c r="F3801" s="30">
        <f t="shared" si="529"/>
        <v>1164.4257815999999</v>
      </c>
      <c r="G3801" s="30">
        <f t="shared" si="530"/>
        <v>908.64187559999993</v>
      </c>
      <c r="H3801" s="30">
        <f t="shared" si="531"/>
        <v>889.15357799999992</v>
      </c>
      <c r="I3801" s="30">
        <f t="shared" si="532"/>
        <v>842.86887119999994</v>
      </c>
      <c r="J3801" s="30">
        <f t="shared" si="533"/>
        <v>0</v>
      </c>
      <c r="K3801" s="30">
        <f t="shared" si="534"/>
        <v>1000</v>
      </c>
      <c r="L3801" s="30">
        <f t="shared" si="535"/>
        <v>1020</v>
      </c>
      <c r="M3801" s="80">
        <f t="shared" si="536"/>
        <v>900</v>
      </c>
      <c r="N3801" s="42"/>
      <c r="O3801" s="42"/>
      <c r="P3801" s="42"/>
      <c r="Q3801" s="40">
        <v>11</v>
      </c>
      <c r="R3801" s="43">
        <v>11</v>
      </c>
      <c r="S3801" s="40">
        <v>11</v>
      </c>
    </row>
    <row r="3802" spans="1:19" ht="12" customHeight="1" x14ac:dyDescent="0.35">
      <c r="A3802" s="77" t="s">
        <v>1354</v>
      </c>
      <c r="B3802" s="6">
        <v>7236</v>
      </c>
      <c r="C3802" s="6" t="s">
        <v>1354</v>
      </c>
      <c r="D3802" s="40">
        <v>11</v>
      </c>
      <c r="E3802" s="30">
        <f t="shared" si="528"/>
        <v>1568.8079568000001</v>
      </c>
      <c r="F3802" s="30">
        <f t="shared" si="529"/>
        <v>1164.4257815999999</v>
      </c>
      <c r="G3802" s="30">
        <f t="shared" si="530"/>
        <v>908.64187559999993</v>
      </c>
      <c r="H3802" s="30">
        <f t="shared" si="531"/>
        <v>889.15357799999992</v>
      </c>
      <c r="I3802" s="30">
        <f t="shared" si="532"/>
        <v>842.86887119999994</v>
      </c>
      <c r="J3802" s="30">
        <f t="shared" si="533"/>
        <v>0</v>
      </c>
      <c r="K3802" s="30">
        <f t="shared" si="534"/>
        <v>1000</v>
      </c>
      <c r="L3802" s="30">
        <f t="shared" si="535"/>
        <v>1020</v>
      </c>
      <c r="M3802" s="80">
        <f t="shared" si="536"/>
        <v>900</v>
      </c>
      <c r="N3802" s="42"/>
      <c r="O3802" s="42"/>
      <c r="P3802" s="42"/>
      <c r="Q3802" s="40">
        <v>11</v>
      </c>
      <c r="R3802" s="43">
        <v>11</v>
      </c>
      <c r="S3802" s="40">
        <v>11</v>
      </c>
    </row>
    <row r="3803" spans="1:19" ht="12" customHeight="1" x14ac:dyDescent="0.35">
      <c r="A3803" s="77" t="s">
        <v>1354</v>
      </c>
      <c r="B3803" s="6">
        <v>7238</v>
      </c>
      <c r="C3803" s="6" t="s">
        <v>1354</v>
      </c>
      <c r="D3803" s="40">
        <v>11</v>
      </c>
      <c r="E3803" s="30">
        <f t="shared" si="528"/>
        <v>1568.8079568000001</v>
      </c>
      <c r="F3803" s="30">
        <f t="shared" si="529"/>
        <v>1164.4257815999999</v>
      </c>
      <c r="G3803" s="30">
        <f t="shared" si="530"/>
        <v>908.64187559999993</v>
      </c>
      <c r="H3803" s="30">
        <f t="shared" si="531"/>
        <v>889.15357799999992</v>
      </c>
      <c r="I3803" s="30">
        <f t="shared" si="532"/>
        <v>842.86887119999994</v>
      </c>
      <c r="J3803" s="30">
        <f t="shared" si="533"/>
        <v>0</v>
      </c>
      <c r="K3803" s="30">
        <f t="shared" si="534"/>
        <v>1000</v>
      </c>
      <c r="L3803" s="30">
        <f t="shared" si="535"/>
        <v>1020</v>
      </c>
      <c r="M3803" s="80">
        <f t="shared" si="536"/>
        <v>900</v>
      </c>
      <c r="N3803" s="42"/>
      <c r="O3803" s="42"/>
      <c r="P3803" s="42"/>
      <c r="Q3803" s="40">
        <v>11</v>
      </c>
      <c r="R3803" s="43">
        <v>11</v>
      </c>
      <c r="S3803" s="40">
        <v>11</v>
      </c>
    </row>
    <row r="3804" spans="1:19" ht="12" customHeight="1" x14ac:dyDescent="0.35">
      <c r="A3804" s="77" t="s">
        <v>1355</v>
      </c>
      <c r="B3804" s="6">
        <v>7239</v>
      </c>
      <c r="C3804" s="6" t="s">
        <v>1355</v>
      </c>
      <c r="D3804" s="40">
        <v>13</v>
      </c>
      <c r="E3804" s="30">
        <f t="shared" si="528"/>
        <v>1829.4639371999999</v>
      </c>
      <c r="F3804" s="30">
        <f t="shared" si="529"/>
        <v>1457.9682642000002</v>
      </c>
      <c r="G3804" s="30">
        <f t="shared" si="530"/>
        <v>1176.6059676</v>
      </c>
      <c r="H3804" s="30">
        <f t="shared" si="531"/>
        <v>1042.6239215999999</v>
      </c>
      <c r="I3804" s="30">
        <f t="shared" si="532"/>
        <v>1112.0509817999998</v>
      </c>
      <c r="J3804" s="30">
        <f t="shared" si="533"/>
        <v>0</v>
      </c>
      <c r="K3804" s="30">
        <f t="shared" si="534"/>
        <v>1200</v>
      </c>
      <c r="L3804" s="30">
        <f t="shared" si="535"/>
        <v>1220</v>
      </c>
      <c r="M3804" s="80">
        <f t="shared" si="536"/>
        <v>1100</v>
      </c>
      <c r="N3804" s="42"/>
      <c r="O3804" s="42"/>
      <c r="P3804" s="42"/>
      <c r="Q3804" s="40">
        <v>13</v>
      </c>
      <c r="R3804" s="43">
        <v>13</v>
      </c>
      <c r="S3804" s="40">
        <v>13</v>
      </c>
    </row>
    <row r="3805" spans="1:19" ht="12" customHeight="1" x14ac:dyDescent="0.35">
      <c r="A3805" s="77" t="s">
        <v>1355</v>
      </c>
      <c r="B3805" s="6">
        <v>7240</v>
      </c>
      <c r="C3805" s="6" t="s">
        <v>1355</v>
      </c>
      <c r="D3805" s="40">
        <v>13</v>
      </c>
      <c r="E3805" s="30">
        <f t="shared" si="528"/>
        <v>1829.4639371999999</v>
      </c>
      <c r="F3805" s="30">
        <f t="shared" si="529"/>
        <v>1457.9682642000002</v>
      </c>
      <c r="G3805" s="30">
        <f t="shared" si="530"/>
        <v>1176.6059676</v>
      </c>
      <c r="H3805" s="30">
        <f t="shared" si="531"/>
        <v>1042.6239215999999</v>
      </c>
      <c r="I3805" s="30">
        <f t="shared" si="532"/>
        <v>1112.0509817999998</v>
      </c>
      <c r="J3805" s="30">
        <f t="shared" si="533"/>
        <v>0</v>
      </c>
      <c r="K3805" s="30">
        <f t="shared" si="534"/>
        <v>1200</v>
      </c>
      <c r="L3805" s="30">
        <f t="shared" si="535"/>
        <v>1220</v>
      </c>
      <c r="M3805" s="80">
        <f t="shared" si="536"/>
        <v>1100</v>
      </c>
      <c r="N3805" s="42"/>
      <c r="O3805" s="42"/>
      <c r="P3805" s="42"/>
      <c r="Q3805" s="40">
        <v>13</v>
      </c>
      <c r="R3805" s="43">
        <v>13</v>
      </c>
      <c r="S3805" s="40">
        <v>13</v>
      </c>
    </row>
    <row r="3806" spans="1:19" ht="12" customHeight="1" x14ac:dyDescent="0.35">
      <c r="A3806" s="77" t="s">
        <v>1356</v>
      </c>
      <c r="B3806" s="6">
        <v>7241</v>
      </c>
      <c r="C3806" s="6" t="s">
        <v>1356</v>
      </c>
      <c r="D3806" s="40">
        <v>15</v>
      </c>
      <c r="E3806" s="30">
        <f t="shared" si="528"/>
        <v>1961.0099459999999</v>
      </c>
      <c r="F3806" s="30">
        <f t="shared" si="529"/>
        <v>1718.6242446000001</v>
      </c>
      <c r="G3806" s="30">
        <f t="shared" si="530"/>
        <v>1437.2619479999996</v>
      </c>
      <c r="H3806" s="30">
        <f t="shared" si="531"/>
        <v>1350.7826273999999</v>
      </c>
      <c r="I3806" s="30">
        <f t="shared" si="532"/>
        <v>1306.9339577999999</v>
      </c>
      <c r="J3806" s="30">
        <f t="shared" si="533"/>
        <v>0</v>
      </c>
      <c r="K3806" s="30">
        <f t="shared" si="534"/>
        <v>1400</v>
      </c>
      <c r="L3806" s="30">
        <f t="shared" si="535"/>
        <v>1520</v>
      </c>
      <c r="M3806" s="80">
        <f t="shared" si="536"/>
        <v>1300</v>
      </c>
      <c r="N3806" s="42"/>
      <c r="O3806" s="42"/>
      <c r="P3806" s="42"/>
      <c r="Q3806" s="40">
        <v>15</v>
      </c>
      <c r="R3806" s="43">
        <v>15</v>
      </c>
      <c r="S3806" s="40">
        <v>15</v>
      </c>
    </row>
    <row r="3807" spans="1:19" ht="12" customHeight="1" x14ac:dyDescent="0.35">
      <c r="A3807" s="77" t="s">
        <v>1357</v>
      </c>
      <c r="B3807" s="6">
        <v>7242</v>
      </c>
      <c r="C3807" s="6" t="s">
        <v>1357</v>
      </c>
      <c r="D3807" s="40">
        <v>16</v>
      </c>
      <c r="E3807" s="30">
        <f t="shared" si="528"/>
        <v>2026.7829504000001</v>
      </c>
      <c r="F3807" s="30">
        <f t="shared" si="529"/>
        <v>1850.1702533999999</v>
      </c>
      <c r="G3807" s="30">
        <f t="shared" si="530"/>
        <v>1568.8079568000001</v>
      </c>
      <c r="H3807" s="30">
        <f t="shared" si="531"/>
        <v>1481.1106175999998</v>
      </c>
      <c r="I3807" s="30">
        <f t="shared" si="532"/>
        <v>1437.2619479999996</v>
      </c>
      <c r="J3807" s="30">
        <f t="shared" si="533"/>
        <v>0</v>
      </c>
      <c r="K3807" s="30">
        <f t="shared" si="534"/>
        <v>1500</v>
      </c>
      <c r="L3807" s="30">
        <f t="shared" si="535"/>
        <v>1420</v>
      </c>
      <c r="M3807" s="80">
        <f t="shared" si="536"/>
        <v>1400</v>
      </c>
      <c r="N3807" s="42"/>
      <c r="O3807" s="42"/>
      <c r="P3807" s="42"/>
      <c r="Q3807" s="40">
        <v>16</v>
      </c>
      <c r="R3807" s="43">
        <v>16</v>
      </c>
      <c r="S3807" s="40">
        <v>16</v>
      </c>
    </row>
    <row r="3808" spans="1:19" ht="12" customHeight="1" x14ac:dyDescent="0.35">
      <c r="A3808" s="77" t="s">
        <v>1358</v>
      </c>
      <c r="B3808" s="6">
        <v>7243</v>
      </c>
      <c r="C3808" s="6" t="s">
        <v>1358</v>
      </c>
      <c r="D3808" s="40">
        <v>14</v>
      </c>
      <c r="E3808" s="30">
        <f t="shared" si="528"/>
        <v>1896.4549602</v>
      </c>
      <c r="F3808" s="30">
        <f t="shared" si="529"/>
        <v>1610.2205891999999</v>
      </c>
      <c r="G3808" s="30">
        <f t="shared" si="530"/>
        <v>1372.7069621999999</v>
      </c>
      <c r="H3808" s="30">
        <f t="shared" si="531"/>
        <v>1285.0096229999997</v>
      </c>
      <c r="I3808" s="30">
        <f t="shared" si="532"/>
        <v>1242.378972</v>
      </c>
      <c r="J3808" s="30">
        <f t="shared" si="533"/>
        <v>0</v>
      </c>
      <c r="K3808" s="30">
        <f t="shared" si="534"/>
        <v>1300</v>
      </c>
      <c r="L3808" s="30">
        <f t="shared" si="535"/>
        <v>1320</v>
      </c>
      <c r="M3808" s="80">
        <f t="shared" si="536"/>
        <v>1200</v>
      </c>
      <c r="N3808" s="42"/>
      <c r="O3808" s="42"/>
      <c r="P3808" s="42"/>
      <c r="Q3808" s="40">
        <v>14</v>
      </c>
      <c r="R3808" s="43">
        <v>14</v>
      </c>
      <c r="S3808" s="40">
        <v>14</v>
      </c>
    </row>
    <row r="3809" spans="1:19" ht="12" customHeight="1" x14ac:dyDescent="0.35">
      <c r="A3809" s="77" t="s">
        <v>1359</v>
      </c>
      <c r="B3809" s="6">
        <v>7246</v>
      </c>
      <c r="C3809" s="6" t="s">
        <v>1359</v>
      </c>
      <c r="D3809" s="40">
        <v>16</v>
      </c>
      <c r="E3809" s="30">
        <f t="shared" si="528"/>
        <v>2026.7829504000001</v>
      </c>
      <c r="F3809" s="30">
        <f t="shared" si="529"/>
        <v>1850.1702533999999</v>
      </c>
      <c r="G3809" s="30">
        <f t="shared" si="530"/>
        <v>1568.8079568000001</v>
      </c>
      <c r="H3809" s="30">
        <f t="shared" si="531"/>
        <v>1481.1106175999998</v>
      </c>
      <c r="I3809" s="30">
        <f t="shared" si="532"/>
        <v>1437.2619479999996</v>
      </c>
      <c r="J3809" s="30">
        <f t="shared" si="533"/>
        <v>0</v>
      </c>
      <c r="K3809" s="30">
        <f t="shared" si="534"/>
        <v>1500</v>
      </c>
      <c r="L3809" s="30">
        <f t="shared" si="535"/>
        <v>1420</v>
      </c>
      <c r="M3809" s="80">
        <f t="shared" si="536"/>
        <v>1400</v>
      </c>
      <c r="N3809" s="42"/>
      <c r="O3809" s="42"/>
      <c r="P3809" s="42"/>
      <c r="Q3809" s="40">
        <v>16</v>
      </c>
      <c r="R3809" s="43">
        <v>16</v>
      </c>
      <c r="S3809" s="40">
        <v>16</v>
      </c>
    </row>
    <row r="3810" spans="1:19" ht="12" customHeight="1" x14ac:dyDescent="0.35">
      <c r="A3810" s="77" t="s">
        <v>1360</v>
      </c>
      <c r="B3810" s="6">
        <v>7247</v>
      </c>
      <c r="C3810" s="6" t="s">
        <v>1360</v>
      </c>
      <c r="D3810" s="40">
        <v>15</v>
      </c>
      <c r="E3810" s="30">
        <f t="shared" si="528"/>
        <v>1961.0099459999999</v>
      </c>
      <c r="F3810" s="30">
        <f t="shared" si="529"/>
        <v>1718.6242446000001</v>
      </c>
      <c r="G3810" s="30">
        <f t="shared" si="530"/>
        <v>1437.2619479999996</v>
      </c>
      <c r="H3810" s="30">
        <f t="shared" si="531"/>
        <v>1350.7826273999999</v>
      </c>
      <c r="I3810" s="30">
        <f t="shared" si="532"/>
        <v>1306.9339577999999</v>
      </c>
      <c r="J3810" s="30">
        <f t="shared" si="533"/>
        <v>0</v>
      </c>
      <c r="K3810" s="30">
        <f t="shared" si="534"/>
        <v>1400</v>
      </c>
      <c r="L3810" s="30">
        <f t="shared" si="535"/>
        <v>1520</v>
      </c>
      <c r="M3810" s="80">
        <f t="shared" si="536"/>
        <v>1300</v>
      </c>
      <c r="N3810" s="42"/>
      <c r="O3810" s="42"/>
      <c r="P3810" s="42"/>
      <c r="Q3810" s="40">
        <v>15</v>
      </c>
      <c r="R3810" s="43">
        <v>15</v>
      </c>
      <c r="S3810" s="40">
        <v>15</v>
      </c>
    </row>
    <row r="3811" spans="1:19" ht="12" customHeight="1" x14ac:dyDescent="0.35">
      <c r="A3811" s="77" t="s">
        <v>1361</v>
      </c>
      <c r="B3811" s="6">
        <v>7250</v>
      </c>
      <c r="C3811" s="6" t="s">
        <v>1361</v>
      </c>
      <c r="D3811" s="40">
        <v>14</v>
      </c>
      <c r="E3811" s="30">
        <f t="shared" si="528"/>
        <v>1896.4549602</v>
      </c>
      <c r="F3811" s="30">
        <f t="shared" si="529"/>
        <v>1610.2205891999999</v>
      </c>
      <c r="G3811" s="30">
        <f t="shared" si="530"/>
        <v>1372.7069621999999</v>
      </c>
      <c r="H3811" s="30">
        <f t="shared" si="531"/>
        <v>1285.0096229999997</v>
      </c>
      <c r="I3811" s="30">
        <f t="shared" si="532"/>
        <v>1242.378972</v>
      </c>
      <c r="J3811" s="30">
        <f t="shared" si="533"/>
        <v>0</v>
      </c>
      <c r="K3811" s="30">
        <f t="shared" si="534"/>
        <v>1300</v>
      </c>
      <c r="L3811" s="30">
        <f t="shared" si="535"/>
        <v>1320</v>
      </c>
      <c r="M3811" s="80">
        <f t="shared" si="536"/>
        <v>1200</v>
      </c>
      <c r="N3811" s="42"/>
      <c r="O3811" s="42"/>
      <c r="P3811" s="42"/>
      <c r="Q3811" s="40">
        <v>14</v>
      </c>
      <c r="R3811" s="43">
        <v>14</v>
      </c>
      <c r="S3811" s="40">
        <v>14</v>
      </c>
    </row>
    <row r="3812" spans="1:19" ht="12" customHeight="1" x14ac:dyDescent="0.35">
      <c r="A3812" s="77" t="s">
        <v>1362</v>
      </c>
      <c r="B3812" s="6">
        <v>7252</v>
      </c>
      <c r="C3812" s="6" t="s">
        <v>1362</v>
      </c>
      <c r="D3812" s="40">
        <v>15</v>
      </c>
      <c r="E3812" s="30">
        <f t="shared" si="528"/>
        <v>1961.0099459999999</v>
      </c>
      <c r="F3812" s="30">
        <f t="shared" si="529"/>
        <v>1718.6242446000001</v>
      </c>
      <c r="G3812" s="30">
        <f t="shared" si="530"/>
        <v>1437.2619479999996</v>
      </c>
      <c r="H3812" s="30">
        <f t="shared" si="531"/>
        <v>1350.7826273999999</v>
      </c>
      <c r="I3812" s="30">
        <f t="shared" si="532"/>
        <v>1306.9339577999999</v>
      </c>
      <c r="J3812" s="30">
        <f t="shared" si="533"/>
        <v>0</v>
      </c>
      <c r="K3812" s="30">
        <f t="shared" si="534"/>
        <v>1400</v>
      </c>
      <c r="L3812" s="30">
        <f t="shared" si="535"/>
        <v>1520</v>
      </c>
      <c r="M3812" s="80">
        <f t="shared" si="536"/>
        <v>1300</v>
      </c>
      <c r="N3812" s="42"/>
      <c r="O3812" s="42"/>
      <c r="P3812" s="42"/>
      <c r="Q3812" s="40">
        <v>15</v>
      </c>
      <c r="R3812" s="43">
        <v>15</v>
      </c>
      <c r="S3812" s="40">
        <v>15</v>
      </c>
    </row>
    <row r="3813" spans="1:19" ht="12" customHeight="1" x14ac:dyDescent="0.35">
      <c r="A3813" s="77" t="s">
        <v>1363</v>
      </c>
      <c r="B3813" s="6">
        <v>7255</v>
      </c>
      <c r="C3813" s="6" t="s">
        <v>1363</v>
      </c>
      <c r="D3813" s="40">
        <v>15</v>
      </c>
      <c r="E3813" s="30">
        <f t="shared" si="528"/>
        <v>1961.0099459999999</v>
      </c>
      <c r="F3813" s="30">
        <f t="shared" si="529"/>
        <v>1718.6242446000001</v>
      </c>
      <c r="G3813" s="30">
        <f t="shared" si="530"/>
        <v>1437.2619479999996</v>
      </c>
      <c r="H3813" s="30">
        <f t="shared" si="531"/>
        <v>1350.7826273999999</v>
      </c>
      <c r="I3813" s="30">
        <f t="shared" si="532"/>
        <v>1306.9339577999999</v>
      </c>
      <c r="J3813" s="30">
        <f t="shared" si="533"/>
        <v>0</v>
      </c>
      <c r="K3813" s="30">
        <f t="shared" si="534"/>
        <v>1400</v>
      </c>
      <c r="L3813" s="30">
        <f t="shared" si="535"/>
        <v>1520</v>
      </c>
      <c r="M3813" s="80">
        <f t="shared" si="536"/>
        <v>1300</v>
      </c>
      <c r="N3813" s="42"/>
      <c r="O3813" s="42"/>
      <c r="P3813" s="42"/>
      <c r="Q3813" s="40">
        <v>15</v>
      </c>
      <c r="R3813" s="43">
        <v>15</v>
      </c>
      <c r="S3813" s="40">
        <v>15</v>
      </c>
    </row>
    <row r="3814" spans="1:19" ht="12" customHeight="1" x14ac:dyDescent="0.35">
      <c r="A3814" s="77" t="s">
        <v>1364</v>
      </c>
      <c r="B3814" s="6">
        <v>7256</v>
      </c>
      <c r="C3814" s="6" t="s">
        <v>1364</v>
      </c>
      <c r="D3814" s="40">
        <v>15</v>
      </c>
      <c r="E3814" s="30">
        <f t="shared" si="528"/>
        <v>1961.0099459999999</v>
      </c>
      <c r="F3814" s="30">
        <f t="shared" si="529"/>
        <v>1718.6242446000001</v>
      </c>
      <c r="G3814" s="30">
        <f t="shared" si="530"/>
        <v>1437.2619479999996</v>
      </c>
      <c r="H3814" s="30">
        <f t="shared" si="531"/>
        <v>1350.7826273999999</v>
      </c>
      <c r="I3814" s="30">
        <f t="shared" si="532"/>
        <v>1306.9339577999999</v>
      </c>
      <c r="J3814" s="30">
        <f t="shared" si="533"/>
        <v>0</v>
      </c>
      <c r="K3814" s="30">
        <f t="shared" si="534"/>
        <v>1400</v>
      </c>
      <c r="L3814" s="30">
        <f t="shared" si="535"/>
        <v>1520</v>
      </c>
      <c r="M3814" s="80">
        <f t="shared" si="536"/>
        <v>1300</v>
      </c>
      <c r="N3814" s="42"/>
      <c r="O3814" s="42"/>
      <c r="P3814" s="42"/>
      <c r="Q3814" s="40">
        <v>15</v>
      </c>
      <c r="R3814" s="43">
        <v>15</v>
      </c>
      <c r="S3814" s="40">
        <v>15</v>
      </c>
    </row>
    <row r="3815" spans="1:19" ht="12" customHeight="1" x14ac:dyDescent="0.35">
      <c r="A3815" s="77" t="s">
        <v>1365</v>
      </c>
      <c r="B3815" s="6">
        <v>7257</v>
      </c>
      <c r="C3815" s="6" t="s">
        <v>1365</v>
      </c>
      <c r="D3815" s="40">
        <v>15</v>
      </c>
      <c r="E3815" s="30">
        <f t="shared" si="528"/>
        <v>1961.0099459999999</v>
      </c>
      <c r="F3815" s="30">
        <f t="shared" si="529"/>
        <v>1718.6242446000001</v>
      </c>
      <c r="G3815" s="30">
        <f t="shared" si="530"/>
        <v>1437.2619479999996</v>
      </c>
      <c r="H3815" s="30">
        <f t="shared" si="531"/>
        <v>1350.7826273999999</v>
      </c>
      <c r="I3815" s="30">
        <f t="shared" si="532"/>
        <v>1306.9339577999999</v>
      </c>
      <c r="J3815" s="30">
        <f t="shared" si="533"/>
        <v>0</v>
      </c>
      <c r="K3815" s="30">
        <f t="shared" si="534"/>
        <v>1400</v>
      </c>
      <c r="L3815" s="30">
        <f t="shared" si="535"/>
        <v>1520</v>
      </c>
      <c r="M3815" s="80">
        <f t="shared" si="536"/>
        <v>1300</v>
      </c>
      <c r="N3815" s="42"/>
      <c r="O3815" s="42"/>
      <c r="P3815" s="42"/>
      <c r="Q3815" s="40">
        <v>15</v>
      </c>
      <c r="R3815" s="43">
        <v>15</v>
      </c>
      <c r="S3815" s="40">
        <v>15</v>
      </c>
    </row>
    <row r="3816" spans="1:19" ht="12" customHeight="1" x14ac:dyDescent="0.35">
      <c r="A3816" s="77" t="s">
        <v>1365</v>
      </c>
      <c r="B3816" s="6">
        <v>7259</v>
      </c>
      <c r="C3816" s="6" t="s">
        <v>1365</v>
      </c>
      <c r="D3816" s="40">
        <v>15</v>
      </c>
      <c r="E3816" s="30">
        <f t="shared" si="528"/>
        <v>1961.0099459999999</v>
      </c>
      <c r="F3816" s="30">
        <f t="shared" si="529"/>
        <v>1718.6242446000001</v>
      </c>
      <c r="G3816" s="30">
        <f t="shared" si="530"/>
        <v>1437.2619479999996</v>
      </c>
      <c r="H3816" s="30">
        <f t="shared" si="531"/>
        <v>1350.7826273999999</v>
      </c>
      <c r="I3816" s="30">
        <f t="shared" si="532"/>
        <v>1306.9339577999999</v>
      </c>
      <c r="J3816" s="30">
        <f t="shared" si="533"/>
        <v>0</v>
      </c>
      <c r="K3816" s="30">
        <f t="shared" si="534"/>
        <v>1400</v>
      </c>
      <c r="L3816" s="30">
        <f t="shared" si="535"/>
        <v>1520</v>
      </c>
      <c r="M3816" s="80">
        <f t="shared" si="536"/>
        <v>1300</v>
      </c>
      <c r="N3816" s="42"/>
      <c r="O3816" s="42"/>
      <c r="P3816" s="42"/>
      <c r="Q3816" s="40">
        <v>15</v>
      </c>
      <c r="R3816" s="43">
        <v>15</v>
      </c>
      <c r="S3816" s="40">
        <v>15</v>
      </c>
    </row>
    <row r="3817" spans="1:19" ht="12" customHeight="1" x14ac:dyDescent="0.35">
      <c r="A3817" s="77" t="s">
        <v>1366</v>
      </c>
      <c r="B3817" s="6">
        <v>7260</v>
      </c>
      <c r="C3817" s="6" t="s">
        <v>1366</v>
      </c>
      <c r="D3817" s="40">
        <v>15</v>
      </c>
      <c r="E3817" s="30">
        <f t="shared" si="528"/>
        <v>1961.0099459999999</v>
      </c>
      <c r="F3817" s="30">
        <f t="shared" si="529"/>
        <v>1718.6242446000001</v>
      </c>
      <c r="G3817" s="30">
        <f t="shared" si="530"/>
        <v>1437.2619479999996</v>
      </c>
      <c r="H3817" s="30">
        <f t="shared" si="531"/>
        <v>1350.7826273999999</v>
      </c>
      <c r="I3817" s="30">
        <f t="shared" si="532"/>
        <v>1306.9339577999999</v>
      </c>
      <c r="J3817" s="30">
        <f t="shared" si="533"/>
        <v>0</v>
      </c>
      <c r="K3817" s="30">
        <f t="shared" si="534"/>
        <v>1400</v>
      </c>
      <c r="L3817" s="30">
        <f t="shared" si="535"/>
        <v>1520</v>
      </c>
      <c r="M3817" s="80">
        <f t="shared" si="536"/>
        <v>1300</v>
      </c>
      <c r="N3817" s="42"/>
      <c r="O3817" s="42"/>
      <c r="P3817" s="42"/>
      <c r="Q3817" s="40">
        <v>15</v>
      </c>
      <c r="R3817" s="43">
        <v>15</v>
      </c>
      <c r="S3817" s="40">
        <v>15</v>
      </c>
    </row>
    <row r="3818" spans="1:19" ht="12" customHeight="1" x14ac:dyDescent="0.35">
      <c r="A3818" s="77" t="s">
        <v>1366</v>
      </c>
      <c r="B3818" s="6">
        <v>7261</v>
      </c>
      <c r="C3818" s="6" t="s">
        <v>1366</v>
      </c>
      <c r="D3818" s="40">
        <v>15</v>
      </c>
      <c r="E3818" s="30">
        <f t="shared" si="528"/>
        <v>1961.0099459999999</v>
      </c>
      <c r="F3818" s="30">
        <f t="shared" si="529"/>
        <v>1718.6242446000001</v>
      </c>
      <c r="G3818" s="30">
        <f t="shared" si="530"/>
        <v>1437.2619479999996</v>
      </c>
      <c r="H3818" s="30">
        <f t="shared" si="531"/>
        <v>1350.7826273999999</v>
      </c>
      <c r="I3818" s="30">
        <f t="shared" si="532"/>
        <v>1306.9339577999999</v>
      </c>
      <c r="J3818" s="30">
        <f t="shared" si="533"/>
        <v>0</v>
      </c>
      <c r="K3818" s="30">
        <f t="shared" si="534"/>
        <v>1400</v>
      </c>
      <c r="L3818" s="30">
        <f t="shared" si="535"/>
        <v>1520</v>
      </c>
      <c r="M3818" s="80">
        <f t="shared" si="536"/>
        <v>1300</v>
      </c>
      <c r="N3818" s="42"/>
      <c r="O3818" s="42"/>
      <c r="P3818" s="42"/>
      <c r="Q3818" s="40">
        <v>15</v>
      </c>
      <c r="R3818" s="43">
        <v>15</v>
      </c>
      <c r="S3818" s="40">
        <v>15</v>
      </c>
    </row>
    <row r="3819" spans="1:19" ht="12" customHeight="1" x14ac:dyDescent="0.35">
      <c r="A3819" s="77" t="s">
        <v>1367</v>
      </c>
      <c r="B3819" s="6">
        <v>7263</v>
      </c>
      <c r="C3819" s="6" t="s">
        <v>1367</v>
      </c>
      <c r="D3819" s="40">
        <v>15</v>
      </c>
      <c r="E3819" s="30">
        <f t="shared" si="528"/>
        <v>1961.0099459999999</v>
      </c>
      <c r="F3819" s="30">
        <f t="shared" si="529"/>
        <v>1718.6242446000001</v>
      </c>
      <c r="G3819" s="30">
        <f t="shared" si="530"/>
        <v>1437.2619479999996</v>
      </c>
      <c r="H3819" s="30">
        <f t="shared" si="531"/>
        <v>1350.7826273999999</v>
      </c>
      <c r="I3819" s="30">
        <f t="shared" si="532"/>
        <v>1306.9339577999999</v>
      </c>
      <c r="J3819" s="30">
        <f t="shared" si="533"/>
        <v>0</v>
      </c>
      <c r="K3819" s="30">
        <f t="shared" si="534"/>
        <v>1400</v>
      </c>
      <c r="L3819" s="30">
        <f t="shared" si="535"/>
        <v>1520</v>
      </c>
      <c r="M3819" s="80">
        <f t="shared" si="536"/>
        <v>1300</v>
      </c>
      <c r="N3819" s="42"/>
      <c r="O3819" s="42"/>
      <c r="P3819" s="42"/>
      <c r="Q3819" s="40">
        <v>15</v>
      </c>
      <c r="R3819" s="43">
        <v>15</v>
      </c>
      <c r="S3819" s="40">
        <v>15</v>
      </c>
    </row>
    <row r="3820" spans="1:19" ht="12" customHeight="1" x14ac:dyDescent="0.35">
      <c r="A3820" s="77" t="s">
        <v>1367</v>
      </c>
      <c r="B3820" s="6">
        <v>7264</v>
      </c>
      <c r="C3820" s="6" t="s">
        <v>1367</v>
      </c>
      <c r="D3820" s="40">
        <v>15</v>
      </c>
      <c r="E3820" s="30">
        <f t="shared" si="528"/>
        <v>1961.0099459999999</v>
      </c>
      <c r="F3820" s="30">
        <f t="shared" si="529"/>
        <v>1718.6242446000001</v>
      </c>
      <c r="G3820" s="30">
        <f t="shared" si="530"/>
        <v>1437.2619479999996</v>
      </c>
      <c r="H3820" s="30">
        <f t="shared" si="531"/>
        <v>1350.7826273999999</v>
      </c>
      <c r="I3820" s="30">
        <f t="shared" si="532"/>
        <v>1306.9339577999999</v>
      </c>
      <c r="J3820" s="30">
        <f t="shared" si="533"/>
        <v>0</v>
      </c>
      <c r="K3820" s="30">
        <f t="shared" si="534"/>
        <v>1400</v>
      </c>
      <c r="L3820" s="30">
        <f t="shared" si="535"/>
        <v>1520</v>
      </c>
      <c r="M3820" s="80">
        <f t="shared" si="536"/>
        <v>1300</v>
      </c>
      <c r="N3820" s="42"/>
      <c r="O3820" s="42"/>
      <c r="P3820" s="42"/>
      <c r="Q3820" s="40">
        <v>15</v>
      </c>
      <c r="R3820" s="43">
        <v>15</v>
      </c>
      <c r="S3820" s="40">
        <v>15</v>
      </c>
    </row>
    <row r="3821" spans="1:19" ht="12" customHeight="1" x14ac:dyDescent="0.35">
      <c r="A3821" s="77" t="s">
        <v>1368</v>
      </c>
      <c r="B3821" s="6">
        <v>7266</v>
      </c>
      <c r="C3821" s="6" t="s">
        <v>1368</v>
      </c>
      <c r="D3821" s="40">
        <v>15</v>
      </c>
      <c r="E3821" s="30">
        <f t="shared" si="528"/>
        <v>1961.0099459999999</v>
      </c>
      <c r="F3821" s="30">
        <f t="shared" si="529"/>
        <v>1718.6242446000001</v>
      </c>
      <c r="G3821" s="30">
        <f t="shared" si="530"/>
        <v>1437.2619479999996</v>
      </c>
      <c r="H3821" s="30">
        <f t="shared" si="531"/>
        <v>1350.7826273999999</v>
      </c>
      <c r="I3821" s="30">
        <f t="shared" si="532"/>
        <v>1306.9339577999999</v>
      </c>
      <c r="J3821" s="30">
        <f t="shared" si="533"/>
        <v>0</v>
      </c>
      <c r="K3821" s="30">
        <f t="shared" si="534"/>
        <v>1400</v>
      </c>
      <c r="L3821" s="30">
        <f t="shared" si="535"/>
        <v>1520</v>
      </c>
      <c r="M3821" s="80">
        <f t="shared" si="536"/>
        <v>1300</v>
      </c>
      <c r="N3821" s="42"/>
      <c r="O3821" s="42"/>
      <c r="P3821" s="42"/>
      <c r="Q3821" s="40">
        <v>15</v>
      </c>
      <c r="R3821" s="43">
        <v>15</v>
      </c>
      <c r="S3821" s="40">
        <v>15</v>
      </c>
    </row>
    <row r="3822" spans="1:19" ht="12" customHeight="1" x14ac:dyDescent="0.35">
      <c r="A3822" s="77" t="s">
        <v>1369</v>
      </c>
      <c r="B3822" s="6">
        <v>7268</v>
      </c>
      <c r="C3822" s="6" t="s">
        <v>1369</v>
      </c>
      <c r="D3822" s="40">
        <v>15</v>
      </c>
      <c r="E3822" s="30">
        <f t="shared" si="528"/>
        <v>1961.0099459999999</v>
      </c>
      <c r="F3822" s="30">
        <f t="shared" si="529"/>
        <v>1718.6242446000001</v>
      </c>
      <c r="G3822" s="30">
        <f t="shared" si="530"/>
        <v>1437.2619479999996</v>
      </c>
      <c r="H3822" s="30">
        <f t="shared" si="531"/>
        <v>1350.7826273999999</v>
      </c>
      <c r="I3822" s="30">
        <f t="shared" si="532"/>
        <v>1306.9339577999999</v>
      </c>
      <c r="J3822" s="30">
        <f t="shared" si="533"/>
        <v>0</v>
      </c>
      <c r="K3822" s="30">
        <f t="shared" si="534"/>
        <v>1400</v>
      </c>
      <c r="L3822" s="30">
        <f t="shared" si="535"/>
        <v>1520</v>
      </c>
      <c r="M3822" s="80">
        <f t="shared" si="536"/>
        <v>1300</v>
      </c>
      <c r="N3822" s="42"/>
      <c r="O3822" s="42"/>
      <c r="P3822" s="42"/>
      <c r="Q3822" s="40">
        <v>15</v>
      </c>
      <c r="R3822" s="43">
        <v>15</v>
      </c>
      <c r="S3822" s="40">
        <v>15</v>
      </c>
    </row>
    <row r="3823" spans="1:19" ht="12" customHeight="1" x14ac:dyDescent="0.35">
      <c r="A3823" s="77" t="s">
        <v>1370</v>
      </c>
      <c r="B3823" s="6">
        <v>7270</v>
      </c>
      <c r="C3823" s="6" t="s">
        <v>1370</v>
      </c>
      <c r="D3823" s="40">
        <v>15</v>
      </c>
      <c r="E3823" s="30">
        <f t="shared" si="528"/>
        <v>1961.0099459999999</v>
      </c>
      <c r="F3823" s="30">
        <f t="shared" si="529"/>
        <v>1718.6242446000001</v>
      </c>
      <c r="G3823" s="30">
        <f t="shared" si="530"/>
        <v>1437.2619479999996</v>
      </c>
      <c r="H3823" s="30">
        <f t="shared" si="531"/>
        <v>1350.7826273999999</v>
      </c>
      <c r="I3823" s="30">
        <f t="shared" si="532"/>
        <v>1306.9339577999999</v>
      </c>
      <c r="J3823" s="30">
        <f t="shared" si="533"/>
        <v>0</v>
      </c>
      <c r="K3823" s="30">
        <f t="shared" si="534"/>
        <v>1400</v>
      </c>
      <c r="L3823" s="30">
        <f t="shared" si="535"/>
        <v>1520</v>
      </c>
      <c r="M3823" s="80">
        <f t="shared" si="536"/>
        <v>1300</v>
      </c>
      <c r="N3823" s="42"/>
      <c r="O3823" s="42"/>
      <c r="P3823" s="42"/>
      <c r="Q3823" s="40">
        <v>15</v>
      </c>
      <c r="R3823" s="43">
        <v>15</v>
      </c>
      <c r="S3823" s="40">
        <v>15</v>
      </c>
    </row>
    <row r="3824" spans="1:19" ht="12" customHeight="1" x14ac:dyDescent="0.35">
      <c r="A3824" s="77" t="s">
        <v>1371</v>
      </c>
      <c r="B3824" s="6">
        <v>7273</v>
      </c>
      <c r="C3824" s="6" t="s">
        <v>1371</v>
      </c>
      <c r="D3824" s="40">
        <v>15</v>
      </c>
      <c r="E3824" s="30">
        <f t="shared" si="528"/>
        <v>1961.0099459999999</v>
      </c>
      <c r="F3824" s="30">
        <f t="shared" si="529"/>
        <v>1718.6242446000001</v>
      </c>
      <c r="G3824" s="30">
        <f t="shared" si="530"/>
        <v>1437.2619479999996</v>
      </c>
      <c r="H3824" s="30">
        <f t="shared" si="531"/>
        <v>1350.7826273999999</v>
      </c>
      <c r="I3824" s="30">
        <f t="shared" si="532"/>
        <v>1306.9339577999999</v>
      </c>
      <c r="J3824" s="30">
        <f t="shared" si="533"/>
        <v>0</v>
      </c>
      <c r="K3824" s="30">
        <f t="shared" si="534"/>
        <v>1400</v>
      </c>
      <c r="L3824" s="30">
        <f t="shared" si="535"/>
        <v>1520</v>
      </c>
      <c r="M3824" s="80">
        <f t="shared" si="536"/>
        <v>1300</v>
      </c>
      <c r="N3824" s="42"/>
      <c r="O3824" s="42"/>
      <c r="P3824" s="42"/>
      <c r="Q3824" s="40">
        <v>15</v>
      </c>
      <c r="R3824" s="43">
        <v>15</v>
      </c>
      <c r="S3824" s="40">
        <v>15</v>
      </c>
    </row>
    <row r="3825" spans="1:19" ht="12" customHeight="1" x14ac:dyDescent="0.35">
      <c r="A3825" s="77" t="s">
        <v>1372</v>
      </c>
      <c r="B3825" s="6">
        <v>7280</v>
      </c>
      <c r="C3825" s="6" t="s">
        <v>1372</v>
      </c>
      <c r="D3825" s="40">
        <v>15</v>
      </c>
      <c r="E3825" s="30">
        <f t="shared" si="528"/>
        <v>1961.0099459999999</v>
      </c>
      <c r="F3825" s="30">
        <f t="shared" si="529"/>
        <v>1718.6242446000001</v>
      </c>
      <c r="G3825" s="30">
        <f t="shared" si="530"/>
        <v>1437.2619479999996</v>
      </c>
      <c r="H3825" s="30">
        <f t="shared" si="531"/>
        <v>1350.7826273999999</v>
      </c>
      <c r="I3825" s="30">
        <f t="shared" si="532"/>
        <v>1306.9339577999999</v>
      </c>
      <c r="J3825" s="30">
        <f t="shared" si="533"/>
        <v>0</v>
      </c>
      <c r="K3825" s="30">
        <f t="shared" si="534"/>
        <v>1400</v>
      </c>
      <c r="L3825" s="30">
        <f t="shared" si="535"/>
        <v>1520</v>
      </c>
      <c r="M3825" s="80">
        <f t="shared" si="536"/>
        <v>1300</v>
      </c>
      <c r="N3825" s="42"/>
      <c r="O3825" s="42"/>
      <c r="P3825" s="42"/>
      <c r="Q3825" s="40">
        <v>15</v>
      </c>
      <c r="R3825" s="43">
        <v>15</v>
      </c>
      <c r="S3825" s="40">
        <v>15</v>
      </c>
    </row>
    <row r="3826" spans="1:19" ht="12" customHeight="1" x14ac:dyDescent="0.35">
      <c r="A3826" s="77" t="s">
        <v>1373</v>
      </c>
      <c r="B3826" s="6">
        <v>7282</v>
      </c>
      <c r="C3826" s="6" t="s">
        <v>1373</v>
      </c>
      <c r="D3826" s="40">
        <v>15</v>
      </c>
      <c r="E3826" s="30">
        <f t="shared" si="528"/>
        <v>1961.0099459999999</v>
      </c>
      <c r="F3826" s="30">
        <f t="shared" si="529"/>
        <v>1718.6242446000001</v>
      </c>
      <c r="G3826" s="30">
        <f t="shared" si="530"/>
        <v>1437.2619479999996</v>
      </c>
      <c r="H3826" s="30">
        <f t="shared" si="531"/>
        <v>1350.7826273999999</v>
      </c>
      <c r="I3826" s="30">
        <f t="shared" si="532"/>
        <v>1306.9339577999999</v>
      </c>
      <c r="J3826" s="30">
        <f t="shared" si="533"/>
        <v>0</v>
      </c>
      <c r="K3826" s="30">
        <f t="shared" si="534"/>
        <v>1400</v>
      </c>
      <c r="L3826" s="30">
        <f t="shared" si="535"/>
        <v>1520</v>
      </c>
      <c r="M3826" s="80">
        <f t="shared" si="536"/>
        <v>1300</v>
      </c>
      <c r="N3826" s="42"/>
      <c r="O3826" s="42"/>
      <c r="P3826" s="42"/>
      <c r="Q3826" s="40">
        <v>15</v>
      </c>
      <c r="R3826" s="43">
        <v>15</v>
      </c>
      <c r="S3826" s="40">
        <v>15</v>
      </c>
    </row>
    <row r="3827" spans="1:19" ht="12" customHeight="1" x14ac:dyDescent="0.35">
      <c r="A3827" s="77" t="s">
        <v>1374</v>
      </c>
      <c r="B3827" s="6">
        <v>7284</v>
      </c>
      <c r="C3827" s="6" t="s">
        <v>1374</v>
      </c>
      <c r="D3827" s="40">
        <v>15</v>
      </c>
      <c r="E3827" s="30">
        <f t="shared" si="528"/>
        <v>1961.0099459999999</v>
      </c>
      <c r="F3827" s="30">
        <f t="shared" si="529"/>
        <v>1718.6242446000001</v>
      </c>
      <c r="G3827" s="30">
        <f t="shared" si="530"/>
        <v>1437.2619479999996</v>
      </c>
      <c r="H3827" s="30">
        <f t="shared" si="531"/>
        <v>1350.7826273999999</v>
      </c>
      <c r="I3827" s="30">
        <f t="shared" si="532"/>
        <v>1306.9339577999999</v>
      </c>
      <c r="J3827" s="30">
        <f t="shared" si="533"/>
        <v>0</v>
      </c>
      <c r="K3827" s="30">
        <f t="shared" si="534"/>
        <v>1400</v>
      </c>
      <c r="L3827" s="30">
        <f t="shared" si="535"/>
        <v>1520</v>
      </c>
      <c r="M3827" s="80">
        <f t="shared" si="536"/>
        <v>1300</v>
      </c>
      <c r="N3827" s="42"/>
      <c r="O3827" s="42"/>
      <c r="P3827" s="42"/>
      <c r="Q3827" s="40">
        <v>15</v>
      </c>
      <c r="R3827" s="43">
        <v>15</v>
      </c>
      <c r="S3827" s="40">
        <v>15</v>
      </c>
    </row>
    <row r="3828" spans="1:19" ht="12" customHeight="1" x14ac:dyDescent="0.35">
      <c r="A3828" s="77" t="s">
        <v>1375</v>
      </c>
      <c r="B3828" s="6">
        <v>7285</v>
      </c>
      <c r="C3828" s="6" t="s">
        <v>1375</v>
      </c>
      <c r="D3828" s="40">
        <v>15</v>
      </c>
      <c r="E3828" s="30">
        <f t="shared" si="528"/>
        <v>1961.0099459999999</v>
      </c>
      <c r="F3828" s="30">
        <f t="shared" si="529"/>
        <v>1718.6242446000001</v>
      </c>
      <c r="G3828" s="30">
        <f t="shared" si="530"/>
        <v>1437.2619479999996</v>
      </c>
      <c r="H3828" s="30">
        <f t="shared" si="531"/>
        <v>1350.7826273999999</v>
      </c>
      <c r="I3828" s="30">
        <f t="shared" si="532"/>
        <v>1306.9339577999999</v>
      </c>
      <c r="J3828" s="30">
        <f t="shared" si="533"/>
        <v>0</v>
      </c>
      <c r="K3828" s="30">
        <f t="shared" si="534"/>
        <v>1400</v>
      </c>
      <c r="L3828" s="30">
        <f t="shared" si="535"/>
        <v>1520</v>
      </c>
      <c r="M3828" s="80">
        <f t="shared" si="536"/>
        <v>1300</v>
      </c>
      <c r="N3828" s="42"/>
      <c r="O3828" s="42"/>
      <c r="P3828" s="42"/>
      <c r="Q3828" s="40">
        <v>15</v>
      </c>
      <c r="R3828" s="43">
        <v>15</v>
      </c>
      <c r="S3828" s="40">
        <v>15</v>
      </c>
    </row>
    <row r="3829" spans="1:19" ht="12" customHeight="1" x14ac:dyDescent="0.35">
      <c r="A3829" s="77" t="s">
        <v>1376</v>
      </c>
      <c r="B3829" s="6">
        <v>7286</v>
      </c>
      <c r="C3829" s="6" t="s">
        <v>1376</v>
      </c>
      <c r="D3829" s="40">
        <v>15</v>
      </c>
      <c r="E3829" s="30">
        <f t="shared" si="528"/>
        <v>1961.0099459999999</v>
      </c>
      <c r="F3829" s="30">
        <f t="shared" si="529"/>
        <v>1718.6242446000001</v>
      </c>
      <c r="G3829" s="30">
        <f t="shared" si="530"/>
        <v>1437.2619479999996</v>
      </c>
      <c r="H3829" s="30">
        <f t="shared" si="531"/>
        <v>1350.7826273999999</v>
      </c>
      <c r="I3829" s="30">
        <f t="shared" si="532"/>
        <v>1306.9339577999999</v>
      </c>
      <c r="J3829" s="30">
        <f t="shared" si="533"/>
        <v>0</v>
      </c>
      <c r="K3829" s="30">
        <f t="shared" si="534"/>
        <v>1400</v>
      </c>
      <c r="L3829" s="30">
        <f t="shared" si="535"/>
        <v>1520</v>
      </c>
      <c r="M3829" s="80">
        <f t="shared" si="536"/>
        <v>1300</v>
      </c>
      <c r="N3829" s="42"/>
      <c r="O3829" s="42"/>
      <c r="P3829" s="42"/>
      <c r="Q3829" s="40">
        <v>15</v>
      </c>
      <c r="R3829" s="43">
        <v>15</v>
      </c>
      <c r="S3829" s="40">
        <v>15</v>
      </c>
    </row>
    <row r="3830" spans="1:19" ht="12" customHeight="1" x14ac:dyDescent="0.35">
      <c r="A3830" s="77" t="s">
        <v>1377</v>
      </c>
      <c r="B3830" s="6">
        <v>7287</v>
      </c>
      <c r="C3830" s="6" t="s">
        <v>1377</v>
      </c>
      <c r="D3830" s="40">
        <v>15</v>
      </c>
      <c r="E3830" s="30">
        <f t="shared" si="528"/>
        <v>1961.0099459999999</v>
      </c>
      <c r="F3830" s="30">
        <f t="shared" si="529"/>
        <v>1718.6242446000001</v>
      </c>
      <c r="G3830" s="30">
        <f t="shared" si="530"/>
        <v>1437.2619479999996</v>
      </c>
      <c r="H3830" s="30">
        <f t="shared" si="531"/>
        <v>1350.7826273999999</v>
      </c>
      <c r="I3830" s="30">
        <f t="shared" si="532"/>
        <v>1306.9339577999999</v>
      </c>
      <c r="J3830" s="30">
        <f t="shared" si="533"/>
        <v>0</v>
      </c>
      <c r="K3830" s="30">
        <f t="shared" si="534"/>
        <v>1400</v>
      </c>
      <c r="L3830" s="30">
        <f t="shared" si="535"/>
        <v>1520</v>
      </c>
      <c r="M3830" s="80">
        <f t="shared" si="536"/>
        <v>1300</v>
      </c>
      <c r="N3830" s="42"/>
      <c r="O3830" s="42"/>
      <c r="P3830" s="42"/>
      <c r="Q3830" s="40">
        <v>15</v>
      </c>
      <c r="R3830" s="43">
        <v>15</v>
      </c>
      <c r="S3830" s="40">
        <v>15</v>
      </c>
    </row>
    <row r="3831" spans="1:19" ht="12" customHeight="1" x14ac:dyDescent="0.35">
      <c r="A3831" s="77" t="s">
        <v>1378</v>
      </c>
      <c r="B3831" s="6">
        <v>7288</v>
      </c>
      <c r="C3831" s="6" t="s">
        <v>1378</v>
      </c>
      <c r="D3831" s="40">
        <v>12</v>
      </c>
      <c r="E3831" s="30">
        <f t="shared" si="528"/>
        <v>1699.135947</v>
      </c>
      <c r="F3831" s="30">
        <f t="shared" si="529"/>
        <v>1337.3844227999998</v>
      </c>
      <c r="G3831" s="30">
        <f t="shared" si="530"/>
        <v>1127.8852236</v>
      </c>
      <c r="H3831" s="30">
        <f t="shared" si="531"/>
        <v>1010.955438</v>
      </c>
      <c r="I3831" s="30">
        <f t="shared" si="532"/>
        <v>1063.3302378000001</v>
      </c>
      <c r="J3831" s="30">
        <f t="shared" si="533"/>
        <v>0</v>
      </c>
      <c r="K3831" s="30">
        <f t="shared" si="534"/>
        <v>1100</v>
      </c>
      <c r="L3831" s="30">
        <f t="shared" si="535"/>
        <v>1120</v>
      </c>
      <c r="M3831" s="80">
        <f t="shared" si="536"/>
        <v>1000</v>
      </c>
      <c r="N3831" s="42"/>
      <c r="O3831" s="42"/>
      <c r="P3831" s="42"/>
      <c r="Q3831" s="40">
        <v>12</v>
      </c>
      <c r="R3831" s="43">
        <v>12</v>
      </c>
      <c r="S3831" s="40">
        <v>12</v>
      </c>
    </row>
    <row r="3832" spans="1:19" ht="12" customHeight="1" x14ac:dyDescent="0.35">
      <c r="A3832" s="77" t="s">
        <v>1378</v>
      </c>
      <c r="B3832" s="6">
        <v>7289</v>
      </c>
      <c r="C3832" s="6" t="s">
        <v>1378</v>
      </c>
      <c r="D3832" s="40">
        <v>12</v>
      </c>
      <c r="E3832" s="30">
        <f t="shared" si="528"/>
        <v>1699.135947</v>
      </c>
      <c r="F3832" s="30">
        <f t="shared" si="529"/>
        <v>1337.3844227999998</v>
      </c>
      <c r="G3832" s="30">
        <f t="shared" si="530"/>
        <v>1127.8852236</v>
      </c>
      <c r="H3832" s="30">
        <f t="shared" si="531"/>
        <v>1010.955438</v>
      </c>
      <c r="I3832" s="30">
        <f t="shared" si="532"/>
        <v>1063.3302378000001</v>
      </c>
      <c r="J3832" s="30">
        <f t="shared" si="533"/>
        <v>0</v>
      </c>
      <c r="K3832" s="30">
        <f t="shared" si="534"/>
        <v>1100</v>
      </c>
      <c r="L3832" s="30">
        <f t="shared" si="535"/>
        <v>1120</v>
      </c>
      <c r="M3832" s="80">
        <f t="shared" si="536"/>
        <v>1000</v>
      </c>
      <c r="N3832" s="42"/>
      <c r="O3832" s="42"/>
      <c r="P3832" s="42"/>
      <c r="Q3832" s="40">
        <v>12</v>
      </c>
      <c r="R3832" s="43">
        <v>12</v>
      </c>
      <c r="S3832" s="40">
        <v>12</v>
      </c>
    </row>
    <row r="3833" spans="1:19" ht="12" customHeight="1" x14ac:dyDescent="0.35">
      <c r="A3833" s="77" t="s">
        <v>1379</v>
      </c>
      <c r="B3833" s="6">
        <v>7290</v>
      </c>
      <c r="C3833" s="6" t="s">
        <v>1379</v>
      </c>
      <c r="D3833" s="40">
        <v>11</v>
      </c>
      <c r="E3833" s="30">
        <f t="shared" si="528"/>
        <v>1568.8079568000001</v>
      </c>
      <c r="F3833" s="30">
        <f t="shared" si="529"/>
        <v>1164.4257815999999</v>
      </c>
      <c r="G3833" s="30">
        <f t="shared" si="530"/>
        <v>908.64187559999993</v>
      </c>
      <c r="H3833" s="30">
        <f t="shared" si="531"/>
        <v>889.15357799999992</v>
      </c>
      <c r="I3833" s="30">
        <f t="shared" si="532"/>
        <v>842.86887119999994</v>
      </c>
      <c r="J3833" s="30">
        <f t="shared" si="533"/>
        <v>0</v>
      </c>
      <c r="K3833" s="30">
        <f t="shared" si="534"/>
        <v>1000</v>
      </c>
      <c r="L3833" s="30">
        <f t="shared" si="535"/>
        <v>1020</v>
      </c>
      <c r="M3833" s="80">
        <f t="shared" si="536"/>
        <v>900</v>
      </c>
      <c r="N3833" s="42"/>
      <c r="O3833" s="42"/>
      <c r="P3833" s="42"/>
      <c r="Q3833" s="40">
        <v>11</v>
      </c>
      <c r="R3833" s="43">
        <v>11</v>
      </c>
      <c r="S3833" s="40">
        <v>11</v>
      </c>
    </row>
    <row r="3834" spans="1:19" ht="12" customHeight="1" x14ac:dyDescent="0.35">
      <c r="A3834" s="77" t="s">
        <v>1379</v>
      </c>
      <c r="B3834" s="6">
        <v>7291</v>
      </c>
      <c r="C3834" s="6" t="s">
        <v>1379</v>
      </c>
      <c r="D3834" s="40">
        <v>11</v>
      </c>
      <c r="E3834" s="30">
        <f t="shared" si="528"/>
        <v>1568.8079568000001</v>
      </c>
      <c r="F3834" s="30">
        <f t="shared" si="529"/>
        <v>1164.4257815999999</v>
      </c>
      <c r="G3834" s="30">
        <f t="shared" si="530"/>
        <v>908.64187559999993</v>
      </c>
      <c r="H3834" s="30">
        <f t="shared" si="531"/>
        <v>889.15357799999992</v>
      </c>
      <c r="I3834" s="30">
        <f t="shared" si="532"/>
        <v>842.86887119999994</v>
      </c>
      <c r="J3834" s="30">
        <f t="shared" si="533"/>
        <v>0</v>
      </c>
      <c r="K3834" s="30">
        <f t="shared" si="534"/>
        <v>1000</v>
      </c>
      <c r="L3834" s="30">
        <f t="shared" si="535"/>
        <v>1020</v>
      </c>
      <c r="M3834" s="80">
        <f t="shared" si="536"/>
        <v>900</v>
      </c>
      <c r="N3834" s="42"/>
      <c r="O3834" s="42"/>
      <c r="P3834" s="42"/>
      <c r="Q3834" s="40">
        <v>11</v>
      </c>
      <c r="R3834" s="43">
        <v>11</v>
      </c>
      <c r="S3834" s="40">
        <v>11</v>
      </c>
    </row>
    <row r="3835" spans="1:19" ht="12" customHeight="1" x14ac:dyDescent="0.35">
      <c r="A3835" s="77" t="s">
        <v>1380</v>
      </c>
      <c r="B3835" s="6">
        <v>7295</v>
      </c>
      <c r="C3835" s="6" t="s">
        <v>1380</v>
      </c>
      <c r="D3835" s="40">
        <v>12</v>
      </c>
      <c r="E3835" s="30">
        <f t="shared" si="528"/>
        <v>1699.135947</v>
      </c>
      <c r="F3835" s="30">
        <f t="shared" si="529"/>
        <v>1337.3844227999998</v>
      </c>
      <c r="G3835" s="30">
        <f t="shared" si="530"/>
        <v>1127.8852236</v>
      </c>
      <c r="H3835" s="30">
        <f t="shared" si="531"/>
        <v>1010.955438</v>
      </c>
      <c r="I3835" s="30">
        <f t="shared" si="532"/>
        <v>1063.3302378000001</v>
      </c>
      <c r="J3835" s="30">
        <f t="shared" si="533"/>
        <v>0</v>
      </c>
      <c r="K3835" s="30">
        <f t="shared" si="534"/>
        <v>1100</v>
      </c>
      <c r="L3835" s="30">
        <f t="shared" si="535"/>
        <v>1120</v>
      </c>
      <c r="M3835" s="80">
        <f t="shared" si="536"/>
        <v>1000</v>
      </c>
      <c r="N3835" s="42"/>
      <c r="O3835" s="42"/>
      <c r="P3835" s="42"/>
      <c r="Q3835" s="40">
        <v>12</v>
      </c>
      <c r="R3835" s="43">
        <v>12</v>
      </c>
      <c r="S3835" s="40">
        <v>12</v>
      </c>
    </row>
    <row r="3836" spans="1:19" ht="12" customHeight="1" x14ac:dyDescent="0.35">
      <c r="A3836" s="77" t="s">
        <v>1381</v>
      </c>
      <c r="B3836" s="6">
        <v>7298</v>
      </c>
      <c r="C3836" s="6" t="s">
        <v>1381</v>
      </c>
      <c r="D3836" s="40">
        <v>13</v>
      </c>
      <c r="E3836" s="30">
        <f t="shared" si="528"/>
        <v>1829.4639371999999</v>
      </c>
      <c r="F3836" s="30">
        <f t="shared" si="529"/>
        <v>1457.9682642000002</v>
      </c>
      <c r="G3836" s="30">
        <f t="shared" si="530"/>
        <v>1176.6059676</v>
      </c>
      <c r="H3836" s="30">
        <f t="shared" si="531"/>
        <v>1042.6239215999999</v>
      </c>
      <c r="I3836" s="30">
        <f t="shared" si="532"/>
        <v>1112.0509817999998</v>
      </c>
      <c r="J3836" s="30">
        <f t="shared" si="533"/>
        <v>0</v>
      </c>
      <c r="K3836" s="30">
        <f t="shared" si="534"/>
        <v>1200</v>
      </c>
      <c r="L3836" s="30">
        <f t="shared" si="535"/>
        <v>1220</v>
      </c>
      <c r="M3836" s="80">
        <f t="shared" si="536"/>
        <v>1100</v>
      </c>
      <c r="N3836" s="42"/>
      <c r="O3836" s="42"/>
      <c r="P3836" s="42"/>
      <c r="Q3836" s="40">
        <v>13</v>
      </c>
      <c r="R3836" s="43">
        <v>13</v>
      </c>
      <c r="S3836" s="40">
        <v>13</v>
      </c>
    </row>
    <row r="3837" spans="1:19" ht="12" customHeight="1" x14ac:dyDescent="0.35">
      <c r="A3837" s="77" t="s">
        <v>1382</v>
      </c>
      <c r="B3837" s="6">
        <v>7300</v>
      </c>
      <c r="C3837" s="6" t="s">
        <v>1382</v>
      </c>
      <c r="D3837" s="40">
        <v>11</v>
      </c>
      <c r="E3837" s="30">
        <f t="shared" si="528"/>
        <v>1568.8079568000001</v>
      </c>
      <c r="F3837" s="30">
        <f t="shared" si="529"/>
        <v>1164.4257815999999</v>
      </c>
      <c r="G3837" s="30">
        <f t="shared" si="530"/>
        <v>908.64187559999993</v>
      </c>
      <c r="H3837" s="30">
        <f t="shared" si="531"/>
        <v>889.15357799999992</v>
      </c>
      <c r="I3837" s="30">
        <f t="shared" si="532"/>
        <v>842.86887119999994</v>
      </c>
      <c r="J3837" s="30">
        <f t="shared" si="533"/>
        <v>0</v>
      </c>
      <c r="K3837" s="30">
        <f t="shared" si="534"/>
        <v>1000</v>
      </c>
      <c r="L3837" s="30">
        <f t="shared" si="535"/>
        <v>1020</v>
      </c>
      <c r="M3837" s="80">
        <f t="shared" si="536"/>
        <v>900</v>
      </c>
      <c r="N3837" s="42"/>
      <c r="O3837" s="42"/>
      <c r="P3837" s="42"/>
      <c r="Q3837" s="40">
        <v>11</v>
      </c>
      <c r="R3837" s="43">
        <v>11</v>
      </c>
      <c r="S3837" s="40">
        <v>11</v>
      </c>
    </row>
    <row r="3838" spans="1:19" ht="12" customHeight="1" x14ac:dyDescent="0.35">
      <c r="A3838" s="77" t="s">
        <v>1382</v>
      </c>
      <c r="B3838" s="6">
        <v>7301</v>
      </c>
      <c r="C3838" s="6" t="s">
        <v>1382</v>
      </c>
      <c r="D3838" s="40">
        <v>11</v>
      </c>
      <c r="E3838" s="30">
        <f t="shared" ref="E3838:E3901" si="537">IF(D3838=1,$E$6,IF(D3838=2,$E$7,IF(D3838=3,$E$8,IF(D3838=4,$E$9,IF(D3838=5,$E$10,IF(D3838=6,$E$11,IF(D3838=7,$E$12,IF(D3838=8,$E$13,IF(D3838=9,$E$14,IF(D3838=10,$E$15,IF(D3838=11,$E$16,IF(D3838=12,$E$17,IF(D3838=13,$E$18,IF(D3838=14,$E$19,IF(D3838=15,$E$20,IF(D3838=16,$E$21,IF(D3838=17,$E$22,IF(D3838=18,$E$23,IF(D3838=19,$E$24,IF(D3838=20,$E$25,IF(D3838=21,$E$26,IF(D3838=22,$E$27,IF(D3838=23,$E$28,IF(D3838=24,$E$29,IF(D3838=25,$E$30,IF(D3838=26,$E$31,IF(D3838=27,$E$32,IF(D3838=28,$E$33,IF(D3838=29,$E$34)))))))))))))))))))))))))))))</f>
        <v>1568.8079568000001</v>
      </c>
      <c r="F3838" s="30">
        <f t="shared" ref="F3838:F3901" si="538">IF(D3838=1,$F$6,IF(D3838=2,$F$7,IF(D3838=3,$F$8,IF(D3838=4,$F$9,IF(D3838=5,$F$10,IF(D3838=6,$F$11,IF(D3838=7,$F$12,IF(D3838=8,$F$13,IF(D3838=9,$F$14,IF(D3838=10,$F$15,IF(D3838=11,$F$16,IF(D3838=12,$F$17,IF(D3838=13,$F$18,IF(D3838=14,$F$19,IF(D3838=15,$F$20,IF(D3838=16,$F$21,IF(D3838=17,$F$22,IF(D3838=18,$F$23,IF(D3838=19,$F$24,IF(D3838=20,$F$25,IF(D3838=21,$F$26,IF(D3838=22,$F$27,IF(D3838=23,$F$28,IF(D3838=24,$F$29,IF(D3838=25,$F$30,IF(D3838=26,$F$31,IF(D3838=27,$F$32,IF(D3838=28,$E$33,IF(D3838=29,$E$34)))))))))))))))))))))))))))))</f>
        <v>1164.4257815999999</v>
      </c>
      <c r="G3838" s="30">
        <f t="shared" ref="G3838:G3901" si="539">IF(D3838=1,$G$6,IF(D3838=2,$G$7,IF(D3838=3,$G$8,IF(D3838=4,$G$9,IF(D3838=5,$G$10,IF(D3838=6,$G$11,IF(D3838=7,$G$12,IF(D3838=8,$G$13,IF(D3838=9,$G$14,IF(D3838=10,$G$15,IF(D3838=11,$G$16,IF(D3838=12,$G$17,IF(D3838=13,$G$18,IF(D3838=14,$G$19,IF(D3838=15,$G$20,IF(D3838=16,$G$21,IF(D3838=17,$G$22,IF(D3838=18,$G$23,IF(D3838=19,$G$24,IF(D3838=20,$G$25,IF(D3838=21,$G$26,IF(D3838=22,$G$27,IF(D3838=23,$G$28,IF(D3838=24,$G$29,IF(D3838=25,$G$30,IF(D3838=26,$G$31,IF(D3838=27,$G$32,IF(D3838=28,$E$33,IF(D3838=29,$E$34)))))))))))))))))))))))))))))</f>
        <v>908.64187559999993</v>
      </c>
      <c r="H3838" s="30">
        <f t="shared" ref="H3838:H3901" si="540">IF(D3838=1,$H$6,IF(D3838=2,$H$7,IF(D3838=3,$H$8,IF(D3838=4,$H$9,IF(D3838=5,$H$10,IF(D3838=6,$H$11,IF(D3838=7,$H$12,IF(D3838=8,$H$13,IF(D3838=9,$H$14,IF(D3838=10,$H$15,IF(D3838=11,$H$16,IF(D3838=12,$H$17,IF(D3838=13,$H$18,IF(D3838=14,$H$19,IF(D3838=15,$H$20,IF(D3838=16,$H$21,IF(D3838=17,$H$22,IF(D3838=18,$H$23,IF(D3838=19,$H$24,IF(D3838=20,$H$25,IF(D3838=21,$H$26,IF(D3838=22,$H$27,IF(D3838=23,$H$28,IF(D3838=24,$H$29,IF(D3838=25,$H$30,IF(D3838=26,$H$31,IF(D3838=27,$H$32,IF(D3838=28,$E$33,IF(D3838=29,$E$34)))))))))))))))))))))))))))))</f>
        <v>889.15357799999992</v>
      </c>
      <c r="I3838" s="30">
        <f t="shared" ref="I3838:I3901" si="541">IF(D3838=1,$I$6,IF(D3838=2,$I$7,IF(D3838=3,$I$8,IF(D3838=4,$I$9,IF(D3838=5,$I$10,IF(D3838=6,$I$11,IF(D3838=7,$I$12,IF(D3838=8,$I$13,IF(D3838=9,$I$14,IF(D3838=10,$I$15,IF(D3838=11,$I$16,IF(D3838=12,$I$17,IF(D3838=13,$I$18,IF(D3838=14,$I$19,IF(D3838=15,$I$20,IF(D3838=16,$I$21,IF(D3838=17,$I$22,IF(D3838=18,$I$23,IF(D3838=19,$I$24,IF(D3838=20,$I$25,IF(D3838=21,$I$26,IF(D3838=22,$I$27,IF(D3838=23,$I$28,IF(D3838=24,$I$29,IF(D3838=25,$I$30,IF(D3838=26,$I$31,IF(D3838=27,$I$32,IF(D3838=28,$E$33,IF(D3838=29,$E$34)))))))))))))))))))))))))))))</f>
        <v>842.86887119999994</v>
      </c>
      <c r="J3838" s="30">
        <f t="shared" ref="J3838:J3901" si="542">IF(D3838=1,$J$6,IF(D3838=2,$J$7,IF(D3838=3,$J$8,IF(D3838=4,$J$9,IF(D3838=5,$J$10,IF(D3838=6,$J$11,IF(D3838=7,$J$12,IF(D3838=8,$J$13,IF(D3838=9,$J$14,IF(D3838=10,$J$15,IF(D3838=11,$J$16,IF(D3838=12,$J$17,IF(D3838=13,$J$18,IF(D3838=14,$J$19,IF(D3838=15,$J$20,IF(D3838=16,$J$21,IF(D3838=17,$J$22,IF(D3838=18,$J$23,IF(D3838=19,$J$24,IF(D3838=20,$J$25,IF(D3838=21,$J$26,IF(D3838=22,$J$27,IF(D3838=23,$J$28,IF(D3838=24,$J$29,IF(D3838=25,$J$30,IF(D3838=26,$J$31,IF(D3838=27,$J$32,IF(D3838=28,$E$33,IF(D3838=29,$E$34)))))))))))))))))))))))))))))</f>
        <v>0</v>
      </c>
      <c r="K3838" s="30">
        <f t="shared" ref="K3838:K3901" si="543">IF(D3838=1,$K$6,IF(D3838=2,$K$7,IF(D3838=3,$K$8,IF(D3838=4,$K$9,IF(D3838=5,$K$10,IF(D3838=6,$K$11,IF(D3838=7,$K$12,IF(D3838=8,$K$13,IF(D3838=9,$K$14,IF(D3838=10,$K$15,IF(D3838=11,$K$16,IF(D3838=12,$K$17,IF(D3838=13,$K$18,IF(D3838=14,$K$19,IF(D3838=15,$K$20,IF(D3838=16,$K$21,IF(D3838=17,$K$22,IF(D3838=18,$K$23,IF(D3838=19,$K$24,IF(D3838=20,$K$25,IF(D3838=21,$K$26,IF(D3838=22,$K$27,IF(D3838=23,$K$28,IF(D3838=24,$K$29,IF(D3838=25,$K$30,IF(D3838=26,$K$31,IF(D3838=27,$K$32,IF(D3838=28,$E$33,IF(D3838=29,$E$34)))))))))))))))))))))))))))))</f>
        <v>1000</v>
      </c>
      <c r="L3838" s="30">
        <f t="shared" ref="L3838:L3901" si="544">IF(D3838=1,$L$6,IF(D3838=2,$L$7,IF(D3838=3,$L$8,IF(D3838=4,$L$9,IF(D3838=5,$L$10,IF(D3838=6,$L$11,IF(D3838=7,$L$12,IF(D3838=8,$L$13,IF(D3838=9,$L$14,IF(D3838=10,$L$15,IF(D3838=11,$L$16,IF(D3838=12,$L$17,IF(D3838=13,$L$18,IF(D3838=14,$L$19,IF(D3838=15,$L$21,IF(D3838=16,$L$20,IF(D3838=17,$L$22,IF(D3838=18,$L$23,IF(D3838=19,$L$24,IF(D3838=20,$L$25,IF(D3838=21,$L$26,IF(D3838=22,$L$27,IF(D3838=23,$L$28,IF(D3838=24,$L$29,IF(D3838=25,$L$30,IF(D3838=26,$L$31,IF(D3838=27,$L$32,IF(D3838=28,$E$33,IF(D3838=29,$E$34)))))))))))))))))))))))))))))</f>
        <v>1020</v>
      </c>
      <c r="M3838" s="80">
        <f t="shared" ref="M3838:M3901" si="545">IF(D3838=1,$M$6,IF(D3838=2,$M$7,IF(D3838=3,$M$8,IF(D3838=4,$M$9,IF(D3838=5,$M$10,IF(D3838=6,$M$11,IF(D3838=7,$M$12,IF(D3838=8,$M$13,IF(D3838=9,$M$14,IF(D3838=10,$M$15,IF(D3838=11,$M$16,IF(D3838=12,$M$17,IF(D3838=13,$M$18,IF(D3838=14,$M$19,IF(D3838=15,$M$20,IF(D3838=16,$M$21,IF(D3838=17,$M$22,IF(D3838=18,$M$23,IF(D3838=19,$M$24,IF(D3838=20,$M$25))))))))))))))))))))</f>
        <v>900</v>
      </c>
      <c r="N3838" s="42"/>
      <c r="O3838" s="42"/>
      <c r="P3838" s="42"/>
      <c r="Q3838" s="40">
        <v>11</v>
      </c>
      <c r="R3838" s="43">
        <v>11</v>
      </c>
      <c r="S3838" s="40">
        <v>11</v>
      </c>
    </row>
    <row r="3839" spans="1:19" ht="12" customHeight="1" x14ac:dyDescent="0.35">
      <c r="A3839" s="77" t="s">
        <v>1382</v>
      </c>
      <c r="B3839" s="6">
        <v>7302</v>
      </c>
      <c r="C3839" s="6" t="s">
        <v>1382</v>
      </c>
      <c r="D3839" s="40">
        <v>11</v>
      </c>
      <c r="E3839" s="30">
        <f t="shared" si="537"/>
        <v>1568.8079568000001</v>
      </c>
      <c r="F3839" s="30">
        <f t="shared" si="538"/>
        <v>1164.4257815999999</v>
      </c>
      <c r="G3839" s="30">
        <f t="shared" si="539"/>
        <v>908.64187559999993</v>
      </c>
      <c r="H3839" s="30">
        <f t="shared" si="540"/>
        <v>889.15357799999992</v>
      </c>
      <c r="I3839" s="30">
        <f t="shared" si="541"/>
        <v>842.86887119999994</v>
      </c>
      <c r="J3839" s="30">
        <f t="shared" si="542"/>
        <v>0</v>
      </c>
      <c r="K3839" s="30">
        <f t="shared" si="543"/>
        <v>1000</v>
      </c>
      <c r="L3839" s="30">
        <f t="shared" si="544"/>
        <v>1020</v>
      </c>
      <c r="M3839" s="80">
        <f t="shared" si="545"/>
        <v>900</v>
      </c>
      <c r="N3839" s="42"/>
      <c r="O3839" s="42"/>
      <c r="P3839" s="42"/>
      <c r="Q3839" s="40">
        <v>11</v>
      </c>
      <c r="R3839" s="43">
        <v>11</v>
      </c>
      <c r="S3839" s="40">
        <v>11</v>
      </c>
    </row>
    <row r="3840" spans="1:19" ht="12" customHeight="1" x14ac:dyDescent="0.35">
      <c r="A3840" s="77" t="s">
        <v>1383</v>
      </c>
      <c r="B3840" s="6">
        <v>7310</v>
      </c>
      <c r="C3840" s="6" t="s">
        <v>1383</v>
      </c>
      <c r="D3840" s="40">
        <v>11</v>
      </c>
      <c r="E3840" s="30">
        <f t="shared" si="537"/>
        <v>1568.8079568000001</v>
      </c>
      <c r="F3840" s="30">
        <f t="shared" si="538"/>
        <v>1164.4257815999999</v>
      </c>
      <c r="G3840" s="30">
        <f t="shared" si="539"/>
        <v>908.64187559999993</v>
      </c>
      <c r="H3840" s="30">
        <f t="shared" si="540"/>
        <v>889.15357799999992</v>
      </c>
      <c r="I3840" s="30">
        <f t="shared" si="541"/>
        <v>842.86887119999994</v>
      </c>
      <c r="J3840" s="30">
        <f t="shared" si="542"/>
        <v>0</v>
      </c>
      <c r="K3840" s="30">
        <f t="shared" si="543"/>
        <v>1000</v>
      </c>
      <c r="L3840" s="30">
        <f t="shared" si="544"/>
        <v>1020</v>
      </c>
      <c r="M3840" s="80">
        <f t="shared" si="545"/>
        <v>900</v>
      </c>
      <c r="N3840" s="42"/>
      <c r="O3840" s="42"/>
      <c r="P3840" s="42"/>
      <c r="Q3840" s="40">
        <v>11</v>
      </c>
      <c r="R3840" s="43">
        <v>11</v>
      </c>
      <c r="S3840" s="40">
        <v>11</v>
      </c>
    </row>
    <row r="3841" spans="1:19" ht="12" customHeight="1" x14ac:dyDescent="0.35">
      <c r="A3841" s="77" t="s">
        <v>1384</v>
      </c>
      <c r="B3841" s="6">
        <v>7315</v>
      </c>
      <c r="C3841" s="6" t="s">
        <v>1384</v>
      </c>
      <c r="D3841" s="40">
        <v>12</v>
      </c>
      <c r="E3841" s="30">
        <f t="shared" si="537"/>
        <v>1699.135947</v>
      </c>
      <c r="F3841" s="30">
        <f t="shared" si="538"/>
        <v>1337.3844227999998</v>
      </c>
      <c r="G3841" s="30">
        <f t="shared" si="539"/>
        <v>1127.8852236</v>
      </c>
      <c r="H3841" s="30">
        <f t="shared" si="540"/>
        <v>1010.955438</v>
      </c>
      <c r="I3841" s="30">
        <f t="shared" si="541"/>
        <v>1063.3302378000001</v>
      </c>
      <c r="J3841" s="30">
        <f t="shared" si="542"/>
        <v>0</v>
      </c>
      <c r="K3841" s="30">
        <f t="shared" si="543"/>
        <v>1100</v>
      </c>
      <c r="L3841" s="30">
        <f t="shared" si="544"/>
        <v>1120</v>
      </c>
      <c r="M3841" s="80">
        <f t="shared" si="545"/>
        <v>1000</v>
      </c>
      <c r="N3841" s="42"/>
      <c r="O3841" s="42"/>
      <c r="P3841" s="42"/>
      <c r="Q3841" s="40">
        <v>12</v>
      </c>
      <c r="R3841" s="43">
        <v>12</v>
      </c>
      <c r="S3841" s="40">
        <v>12</v>
      </c>
    </row>
    <row r="3842" spans="1:19" ht="12" customHeight="1" x14ac:dyDescent="0.35">
      <c r="A3842" s="77" t="s">
        <v>1384</v>
      </c>
      <c r="B3842" s="6">
        <v>7316</v>
      </c>
      <c r="C3842" s="6" t="s">
        <v>1384</v>
      </c>
      <c r="D3842" s="40">
        <v>12</v>
      </c>
      <c r="E3842" s="30">
        <f t="shared" si="537"/>
        <v>1699.135947</v>
      </c>
      <c r="F3842" s="30">
        <f t="shared" si="538"/>
        <v>1337.3844227999998</v>
      </c>
      <c r="G3842" s="30">
        <f t="shared" si="539"/>
        <v>1127.8852236</v>
      </c>
      <c r="H3842" s="30">
        <f t="shared" si="540"/>
        <v>1010.955438</v>
      </c>
      <c r="I3842" s="30">
        <f t="shared" si="541"/>
        <v>1063.3302378000001</v>
      </c>
      <c r="J3842" s="30">
        <f t="shared" si="542"/>
        <v>0</v>
      </c>
      <c r="K3842" s="30">
        <f t="shared" si="543"/>
        <v>1100</v>
      </c>
      <c r="L3842" s="30">
        <f t="shared" si="544"/>
        <v>1120</v>
      </c>
      <c r="M3842" s="80">
        <f t="shared" si="545"/>
        <v>1000</v>
      </c>
      <c r="N3842" s="42"/>
      <c r="O3842" s="42"/>
      <c r="P3842" s="42"/>
      <c r="Q3842" s="40">
        <v>12</v>
      </c>
      <c r="R3842" s="43">
        <v>12</v>
      </c>
      <c r="S3842" s="40">
        <v>12</v>
      </c>
    </row>
    <row r="3843" spans="1:19" ht="12" customHeight="1" x14ac:dyDescent="0.35">
      <c r="A3843" s="77" t="s">
        <v>1385</v>
      </c>
      <c r="B3843" s="6">
        <v>7318</v>
      </c>
      <c r="C3843" s="6" t="s">
        <v>1385</v>
      </c>
      <c r="D3843" s="40">
        <v>12</v>
      </c>
      <c r="E3843" s="30">
        <f t="shared" si="537"/>
        <v>1699.135947</v>
      </c>
      <c r="F3843" s="30">
        <f t="shared" si="538"/>
        <v>1337.3844227999998</v>
      </c>
      <c r="G3843" s="30">
        <f t="shared" si="539"/>
        <v>1127.8852236</v>
      </c>
      <c r="H3843" s="30">
        <f t="shared" si="540"/>
        <v>1010.955438</v>
      </c>
      <c r="I3843" s="30">
        <f t="shared" si="541"/>
        <v>1063.3302378000001</v>
      </c>
      <c r="J3843" s="30">
        <f t="shared" si="542"/>
        <v>0</v>
      </c>
      <c r="K3843" s="30">
        <f t="shared" si="543"/>
        <v>1100</v>
      </c>
      <c r="L3843" s="30">
        <f t="shared" si="544"/>
        <v>1120</v>
      </c>
      <c r="M3843" s="80">
        <f t="shared" si="545"/>
        <v>1000</v>
      </c>
      <c r="N3843" s="42"/>
      <c r="O3843" s="42"/>
      <c r="P3843" s="42"/>
      <c r="Q3843" s="40">
        <v>12</v>
      </c>
      <c r="R3843" s="43">
        <v>12</v>
      </c>
      <c r="S3843" s="40">
        <v>12</v>
      </c>
    </row>
    <row r="3844" spans="1:19" ht="12" customHeight="1" x14ac:dyDescent="0.35">
      <c r="A3844" s="77" t="s">
        <v>1385</v>
      </c>
      <c r="B3844" s="6">
        <v>7319</v>
      </c>
      <c r="C3844" s="6" t="s">
        <v>1385</v>
      </c>
      <c r="D3844" s="40">
        <v>12</v>
      </c>
      <c r="E3844" s="30">
        <f t="shared" si="537"/>
        <v>1699.135947</v>
      </c>
      <c r="F3844" s="30">
        <f t="shared" si="538"/>
        <v>1337.3844227999998</v>
      </c>
      <c r="G3844" s="30">
        <f t="shared" si="539"/>
        <v>1127.8852236</v>
      </c>
      <c r="H3844" s="30">
        <f t="shared" si="540"/>
        <v>1010.955438</v>
      </c>
      <c r="I3844" s="30">
        <f t="shared" si="541"/>
        <v>1063.3302378000001</v>
      </c>
      <c r="J3844" s="30">
        <f t="shared" si="542"/>
        <v>0</v>
      </c>
      <c r="K3844" s="30">
        <f t="shared" si="543"/>
        <v>1100</v>
      </c>
      <c r="L3844" s="30">
        <f t="shared" si="544"/>
        <v>1120</v>
      </c>
      <c r="M3844" s="80">
        <f t="shared" si="545"/>
        <v>1000</v>
      </c>
      <c r="N3844" s="42"/>
      <c r="O3844" s="42"/>
      <c r="P3844" s="42"/>
      <c r="Q3844" s="40">
        <v>12</v>
      </c>
      <c r="R3844" s="43">
        <v>12</v>
      </c>
      <c r="S3844" s="40">
        <v>12</v>
      </c>
    </row>
    <row r="3845" spans="1:19" ht="12" customHeight="1" x14ac:dyDescent="0.35">
      <c r="A3845" s="77" t="s">
        <v>1386</v>
      </c>
      <c r="B3845" s="6">
        <v>7320</v>
      </c>
      <c r="C3845" s="6" t="s">
        <v>1386</v>
      </c>
      <c r="D3845" s="40">
        <v>11</v>
      </c>
      <c r="E3845" s="30">
        <f t="shared" si="537"/>
        <v>1568.8079568000001</v>
      </c>
      <c r="F3845" s="30">
        <f t="shared" si="538"/>
        <v>1164.4257815999999</v>
      </c>
      <c r="G3845" s="30">
        <f t="shared" si="539"/>
        <v>908.64187559999993</v>
      </c>
      <c r="H3845" s="30">
        <f t="shared" si="540"/>
        <v>889.15357799999992</v>
      </c>
      <c r="I3845" s="30">
        <f t="shared" si="541"/>
        <v>842.86887119999994</v>
      </c>
      <c r="J3845" s="30">
        <f t="shared" si="542"/>
        <v>0</v>
      </c>
      <c r="K3845" s="30">
        <f t="shared" si="543"/>
        <v>1000</v>
      </c>
      <c r="L3845" s="30">
        <f t="shared" si="544"/>
        <v>1020</v>
      </c>
      <c r="M3845" s="80">
        <f t="shared" si="545"/>
        <v>900</v>
      </c>
      <c r="N3845" s="42"/>
      <c r="O3845" s="42"/>
      <c r="P3845" s="42"/>
      <c r="Q3845" s="40">
        <v>11</v>
      </c>
      <c r="R3845" s="43">
        <v>11</v>
      </c>
      <c r="S3845" s="40">
        <v>11</v>
      </c>
    </row>
    <row r="3846" spans="1:19" ht="12" customHeight="1" x14ac:dyDescent="0.35">
      <c r="A3846" s="77" t="s">
        <v>1386</v>
      </c>
      <c r="B3846" s="6">
        <v>7321</v>
      </c>
      <c r="C3846" s="6" t="s">
        <v>1386</v>
      </c>
      <c r="D3846" s="40">
        <v>11</v>
      </c>
      <c r="E3846" s="30">
        <f t="shared" si="537"/>
        <v>1568.8079568000001</v>
      </c>
      <c r="F3846" s="30">
        <f t="shared" si="538"/>
        <v>1164.4257815999999</v>
      </c>
      <c r="G3846" s="30">
        <f t="shared" si="539"/>
        <v>908.64187559999993</v>
      </c>
      <c r="H3846" s="30">
        <f t="shared" si="540"/>
        <v>889.15357799999992</v>
      </c>
      <c r="I3846" s="30">
        <f t="shared" si="541"/>
        <v>842.86887119999994</v>
      </c>
      <c r="J3846" s="30">
        <f t="shared" si="542"/>
        <v>0</v>
      </c>
      <c r="K3846" s="30">
        <f t="shared" si="543"/>
        <v>1000</v>
      </c>
      <c r="L3846" s="30">
        <f t="shared" si="544"/>
        <v>1020</v>
      </c>
      <c r="M3846" s="80">
        <f t="shared" si="545"/>
        <v>900</v>
      </c>
      <c r="N3846" s="42"/>
      <c r="O3846" s="42"/>
      <c r="P3846" s="42"/>
      <c r="Q3846" s="40">
        <v>11</v>
      </c>
      <c r="R3846" s="43">
        <v>11</v>
      </c>
      <c r="S3846" s="40">
        <v>11</v>
      </c>
    </row>
    <row r="3847" spans="1:19" ht="12" customHeight="1" x14ac:dyDescent="0.35">
      <c r="A3847" s="77" t="s">
        <v>1387</v>
      </c>
      <c r="B3847" s="6">
        <v>7327</v>
      </c>
      <c r="C3847" s="6" t="s">
        <v>1387</v>
      </c>
      <c r="D3847" s="40">
        <v>12</v>
      </c>
      <c r="E3847" s="30">
        <f t="shared" si="537"/>
        <v>1699.135947</v>
      </c>
      <c r="F3847" s="30">
        <f t="shared" si="538"/>
        <v>1337.3844227999998</v>
      </c>
      <c r="G3847" s="30">
        <f t="shared" si="539"/>
        <v>1127.8852236</v>
      </c>
      <c r="H3847" s="30">
        <f t="shared" si="540"/>
        <v>1010.955438</v>
      </c>
      <c r="I3847" s="30">
        <f t="shared" si="541"/>
        <v>1063.3302378000001</v>
      </c>
      <c r="J3847" s="30">
        <f t="shared" si="542"/>
        <v>0</v>
      </c>
      <c r="K3847" s="30">
        <f t="shared" si="543"/>
        <v>1100</v>
      </c>
      <c r="L3847" s="30">
        <f t="shared" si="544"/>
        <v>1120</v>
      </c>
      <c r="M3847" s="80">
        <f t="shared" si="545"/>
        <v>1000</v>
      </c>
      <c r="N3847" s="42"/>
      <c r="O3847" s="42"/>
      <c r="P3847" s="42"/>
      <c r="Q3847" s="40">
        <v>12</v>
      </c>
      <c r="R3847" s="43">
        <v>12</v>
      </c>
      <c r="S3847" s="40">
        <v>12</v>
      </c>
    </row>
    <row r="3848" spans="1:19" ht="12" customHeight="1" x14ac:dyDescent="0.35">
      <c r="A3848" s="77" t="s">
        <v>1387</v>
      </c>
      <c r="B3848" s="6">
        <v>7329</v>
      </c>
      <c r="C3848" s="6" t="s">
        <v>1387</v>
      </c>
      <c r="D3848" s="40">
        <v>12</v>
      </c>
      <c r="E3848" s="30">
        <f t="shared" si="537"/>
        <v>1699.135947</v>
      </c>
      <c r="F3848" s="30">
        <f t="shared" si="538"/>
        <v>1337.3844227999998</v>
      </c>
      <c r="G3848" s="30">
        <f t="shared" si="539"/>
        <v>1127.8852236</v>
      </c>
      <c r="H3848" s="30">
        <f t="shared" si="540"/>
        <v>1010.955438</v>
      </c>
      <c r="I3848" s="30">
        <f t="shared" si="541"/>
        <v>1063.3302378000001</v>
      </c>
      <c r="J3848" s="30">
        <f t="shared" si="542"/>
        <v>0</v>
      </c>
      <c r="K3848" s="30">
        <f t="shared" si="543"/>
        <v>1100</v>
      </c>
      <c r="L3848" s="30">
        <f t="shared" si="544"/>
        <v>1120</v>
      </c>
      <c r="M3848" s="80">
        <f t="shared" si="545"/>
        <v>1000</v>
      </c>
      <c r="N3848" s="42"/>
      <c r="O3848" s="42"/>
      <c r="P3848" s="42"/>
      <c r="Q3848" s="40">
        <v>12</v>
      </c>
      <c r="R3848" s="43">
        <v>12</v>
      </c>
      <c r="S3848" s="40">
        <v>12</v>
      </c>
    </row>
    <row r="3849" spans="1:19" ht="12" customHeight="1" x14ac:dyDescent="0.35">
      <c r="A3849" s="77" t="s">
        <v>1388</v>
      </c>
      <c r="B3849" s="6">
        <v>7331</v>
      </c>
      <c r="C3849" s="6" t="s">
        <v>1388</v>
      </c>
      <c r="D3849" s="40">
        <v>12</v>
      </c>
      <c r="E3849" s="30">
        <f t="shared" si="537"/>
        <v>1699.135947</v>
      </c>
      <c r="F3849" s="30">
        <f t="shared" si="538"/>
        <v>1337.3844227999998</v>
      </c>
      <c r="G3849" s="30">
        <f t="shared" si="539"/>
        <v>1127.8852236</v>
      </c>
      <c r="H3849" s="30">
        <f t="shared" si="540"/>
        <v>1010.955438</v>
      </c>
      <c r="I3849" s="30">
        <f t="shared" si="541"/>
        <v>1063.3302378000001</v>
      </c>
      <c r="J3849" s="30">
        <f t="shared" si="542"/>
        <v>0</v>
      </c>
      <c r="K3849" s="30">
        <f t="shared" si="543"/>
        <v>1100</v>
      </c>
      <c r="L3849" s="30">
        <f t="shared" si="544"/>
        <v>1120</v>
      </c>
      <c r="M3849" s="80">
        <f t="shared" si="545"/>
        <v>1000</v>
      </c>
      <c r="N3849" s="42"/>
      <c r="O3849" s="42"/>
      <c r="P3849" s="42"/>
      <c r="Q3849" s="40">
        <v>12</v>
      </c>
      <c r="R3849" s="43">
        <v>12</v>
      </c>
      <c r="S3849" s="40">
        <v>12</v>
      </c>
    </row>
    <row r="3850" spans="1:19" ht="12" customHeight="1" x14ac:dyDescent="0.35">
      <c r="A3850" s="77" t="s">
        <v>1388</v>
      </c>
      <c r="B3850" s="6">
        <v>7332</v>
      </c>
      <c r="C3850" s="6" t="s">
        <v>1388</v>
      </c>
      <c r="D3850" s="40">
        <v>12</v>
      </c>
      <c r="E3850" s="30">
        <f t="shared" si="537"/>
        <v>1699.135947</v>
      </c>
      <c r="F3850" s="30">
        <f t="shared" si="538"/>
        <v>1337.3844227999998</v>
      </c>
      <c r="G3850" s="30">
        <f t="shared" si="539"/>
        <v>1127.8852236</v>
      </c>
      <c r="H3850" s="30">
        <f t="shared" si="540"/>
        <v>1010.955438</v>
      </c>
      <c r="I3850" s="30">
        <f t="shared" si="541"/>
        <v>1063.3302378000001</v>
      </c>
      <c r="J3850" s="30">
        <f t="shared" si="542"/>
        <v>0</v>
      </c>
      <c r="K3850" s="30">
        <f t="shared" si="543"/>
        <v>1100</v>
      </c>
      <c r="L3850" s="30">
        <f t="shared" si="544"/>
        <v>1120</v>
      </c>
      <c r="M3850" s="80">
        <f t="shared" si="545"/>
        <v>1000</v>
      </c>
      <c r="N3850" s="42"/>
      <c r="O3850" s="42"/>
      <c r="P3850" s="42"/>
      <c r="Q3850" s="40">
        <v>12</v>
      </c>
      <c r="R3850" s="43">
        <v>12</v>
      </c>
      <c r="S3850" s="40">
        <v>12</v>
      </c>
    </row>
    <row r="3851" spans="1:19" ht="12" customHeight="1" x14ac:dyDescent="0.35">
      <c r="A3851" s="77" t="s">
        <v>1389</v>
      </c>
      <c r="B3851" s="6">
        <v>7333</v>
      </c>
      <c r="C3851" s="6" t="s">
        <v>1389</v>
      </c>
      <c r="D3851" s="40">
        <v>12</v>
      </c>
      <c r="E3851" s="30">
        <f t="shared" si="537"/>
        <v>1699.135947</v>
      </c>
      <c r="F3851" s="30">
        <f t="shared" si="538"/>
        <v>1337.3844227999998</v>
      </c>
      <c r="G3851" s="30">
        <f t="shared" si="539"/>
        <v>1127.8852236</v>
      </c>
      <c r="H3851" s="30">
        <f t="shared" si="540"/>
        <v>1010.955438</v>
      </c>
      <c r="I3851" s="30">
        <f t="shared" si="541"/>
        <v>1063.3302378000001</v>
      </c>
      <c r="J3851" s="30">
        <f t="shared" si="542"/>
        <v>0</v>
      </c>
      <c r="K3851" s="30">
        <f t="shared" si="543"/>
        <v>1100</v>
      </c>
      <c r="L3851" s="30">
        <f t="shared" si="544"/>
        <v>1120</v>
      </c>
      <c r="M3851" s="80">
        <f t="shared" si="545"/>
        <v>1000</v>
      </c>
      <c r="N3851" s="42"/>
      <c r="O3851" s="42"/>
      <c r="P3851" s="42"/>
      <c r="Q3851" s="40">
        <v>12</v>
      </c>
      <c r="R3851" s="43">
        <v>12</v>
      </c>
      <c r="S3851" s="40">
        <v>12</v>
      </c>
    </row>
    <row r="3852" spans="1:19" ht="12" customHeight="1" x14ac:dyDescent="0.35">
      <c r="A3852" s="77" t="s">
        <v>1389</v>
      </c>
      <c r="B3852" s="6">
        <v>7334</v>
      </c>
      <c r="C3852" s="6" t="s">
        <v>1389</v>
      </c>
      <c r="D3852" s="40">
        <v>12</v>
      </c>
      <c r="E3852" s="30">
        <f t="shared" si="537"/>
        <v>1699.135947</v>
      </c>
      <c r="F3852" s="30">
        <f t="shared" si="538"/>
        <v>1337.3844227999998</v>
      </c>
      <c r="G3852" s="30">
        <f t="shared" si="539"/>
        <v>1127.8852236</v>
      </c>
      <c r="H3852" s="30">
        <f t="shared" si="540"/>
        <v>1010.955438</v>
      </c>
      <c r="I3852" s="30">
        <f t="shared" si="541"/>
        <v>1063.3302378000001</v>
      </c>
      <c r="J3852" s="30">
        <f t="shared" si="542"/>
        <v>0</v>
      </c>
      <c r="K3852" s="30">
        <f t="shared" si="543"/>
        <v>1100</v>
      </c>
      <c r="L3852" s="30">
        <f t="shared" si="544"/>
        <v>1120</v>
      </c>
      <c r="M3852" s="80">
        <f t="shared" si="545"/>
        <v>1000</v>
      </c>
      <c r="N3852" s="42"/>
      <c r="O3852" s="42"/>
      <c r="P3852" s="42"/>
      <c r="Q3852" s="40">
        <v>12</v>
      </c>
      <c r="R3852" s="43">
        <v>12</v>
      </c>
      <c r="S3852" s="40">
        <v>12</v>
      </c>
    </row>
    <row r="3853" spans="1:19" ht="12" customHeight="1" x14ac:dyDescent="0.35">
      <c r="A3853" s="77" t="s">
        <v>1390</v>
      </c>
      <c r="B3853" s="6">
        <v>7335</v>
      </c>
      <c r="C3853" s="6" t="s">
        <v>1390</v>
      </c>
      <c r="D3853" s="40">
        <v>12</v>
      </c>
      <c r="E3853" s="30">
        <f t="shared" si="537"/>
        <v>1699.135947</v>
      </c>
      <c r="F3853" s="30">
        <f t="shared" si="538"/>
        <v>1337.3844227999998</v>
      </c>
      <c r="G3853" s="30">
        <f t="shared" si="539"/>
        <v>1127.8852236</v>
      </c>
      <c r="H3853" s="30">
        <f t="shared" si="540"/>
        <v>1010.955438</v>
      </c>
      <c r="I3853" s="30">
        <f t="shared" si="541"/>
        <v>1063.3302378000001</v>
      </c>
      <c r="J3853" s="30">
        <f t="shared" si="542"/>
        <v>0</v>
      </c>
      <c r="K3853" s="30">
        <f t="shared" si="543"/>
        <v>1100</v>
      </c>
      <c r="L3853" s="30">
        <f t="shared" si="544"/>
        <v>1120</v>
      </c>
      <c r="M3853" s="80">
        <f t="shared" si="545"/>
        <v>1000</v>
      </c>
      <c r="N3853" s="42"/>
      <c r="O3853" s="42"/>
      <c r="P3853" s="42"/>
      <c r="Q3853" s="40">
        <v>12</v>
      </c>
      <c r="R3853" s="43">
        <v>12</v>
      </c>
      <c r="S3853" s="40">
        <v>12</v>
      </c>
    </row>
    <row r="3854" spans="1:19" ht="12" customHeight="1" x14ac:dyDescent="0.35">
      <c r="A3854" s="77" t="s">
        <v>1391</v>
      </c>
      <c r="B3854" s="6">
        <v>7336</v>
      </c>
      <c r="C3854" s="6" t="s">
        <v>1391</v>
      </c>
      <c r="D3854" s="40">
        <v>12</v>
      </c>
      <c r="E3854" s="30">
        <f t="shared" si="537"/>
        <v>1699.135947</v>
      </c>
      <c r="F3854" s="30">
        <f t="shared" si="538"/>
        <v>1337.3844227999998</v>
      </c>
      <c r="G3854" s="30">
        <f t="shared" si="539"/>
        <v>1127.8852236</v>
      </c>
      <c r="H3854" s="30">
        <f t="shared" si="540"/>
        <v>1010.955438</v>
      </c>
      <c r="I3854" s="30">
        <f t="shared" si="541"/>
        <v>1063.3302378000001</v>
      </c>
      <c r="J3854" s="30">
        <f t="shared" si="542"/>
        <v>0</v>
      </c>
      <c r="K3854" s="30">
        <f t="shared" si="543"/>
        <v>1100</v>
      </c>
      <c r="L3854" s="30">
        <f t="shared" si="544"/>
        <v>1120</v>
      </c>
      <c r="M3854" s="80">
        <f t="shared" si="545"/>
        <v>1000</v>
      </c>
      <c r="N3854" s="42"/>
      <c r="O3854" s="42"/>
      <c r="P3854" s="42"/>
      <c r="Q3854" s="40">
        <v>12</v>
      </c>
      <c r="R3854" s="43">
        <v>12</v>
      </c>
      <c r="S3854" s="40">
        <v>12</v>
      </c>
    </row>
    <row r="3855" spans="1:19" ht="12" customHeight="1" x14ac:dyDescent="0.35">
      <c r="A3855" s="77" t="s">
        <v>1391</v>
      </c>
      <c r="B3855" s="6">
        <v>7338</v>
      </c>
      <c r="C3855" s="6" t="s">
        <v>1391</v>
      </c>
      <c r="D3855" s="40">
        <v>12</v>
      </c>
      <c r="E3855" s="30">
        <f t="shared" si="537"/>
        <v>1699.135947</v>
      </c>
      <c r="F3855" s="30">
        <f t="shared" si="538"/>
        <v>1337.3844227999998</v>
      </c>
      <c r="G3855" s="30">
        <f t="shared" si="539"/>
        <v>1127.8852236</v>
      </c>
      <c r="H3855" s="30">
        <f t="shared" si="540"/>
        <v>1010.955438</v>
      </c>
      <c r="I3855" s="30">
        <f t="shared" si="541"/>
        <v>1063.3302378000001</v>
      </c>
      <c r="J3855" s="30">
        <f t="shared" si="542"/>
        <v>0</v>
      </c>
      <c r="K3855" s="30">
        <f t="shared" si="543"/>
        <v>1100</v>
      </c>
      <c r="L3855" s="30">
        <f t="shared" si="544"/>
        <v>1120</v>
      </c>
      <c r="M3855" s="80">
        <f t="shared" si="545"/>
        <v>1000</v>
      </c>
      <c r="N3855" s="42"/>
      <c r="O3855" s="42"/>
      <c r="P3855" s="42"/>
      <c r="Q3855" s="40">
        <v>12</v>
      </c>
      <c r="R3855" s="43">
        <v>12</v>
      </c>
      <c r="S3855" s="40">
        <v>12</v>
      </c>
    </row>
    <row r="3856" spans="1:19" ht="12" customHeight="1" x14ac:dyDescent="0.35">
      <c r="A3856" s="77" t="s">
        <v>1392</v>
      </c>
      <c r="B3856" s="6">
        <v>7340</v>
      </c>
      <c r="C3856" s="6" t="s">
        <v>1392</v>
      </c>
      <c r="D3856" s="40">
        <v>12</v>
      </c>
      <c r="E3856" s="30">
        <f t="shared" si="537"/>
        <v>1699.135947</v>
      </c>
      <c r="F3856" s="30">
        <f t="shared" si="538"/>
        <v>1337.3844227999998</v>
      </c>
      <c r="G3856" s="30">
        <f t="shared" si="539"/>
        <v>1127.8852236</v>
      </c>
      <c r="H3856" s="30">
        <f t="shared" si="540"/>
        <v>1010.955438</v>
      </c>
      <c r="I3856" s="30">
        <f t="shared" si="541"/>
        <v>1063.3302378000001</v>
      </c>
      <c r="J3856" s="30">
        <f t="shared" si="542"/>
        <v>0</v>
      </c>
      <c r="K3856" s="30">
        <f t="shared" si="543"/>
        <v>1100</v>
      </c>
      <c r="L3856" s="30">
        <f t="shared" si="544"/>
        <v>1120</v>
      </c>
      <c r="M3856" s="80">
        <f t="shared" si="545"/>
        <v>1000</v>
      </c>
      <c r="N3856" s="42"/>
      <c r="O3856" s="42"/>
      <c r="P3856" s="42"/>
      <c r="Q3856" s="40">
        <v>12</v>
      </c>
      <c r="R3856" s="43">
        <v>12</v>
      </c>
      <c r="S3856" s="40">
        <v>12</v>
      </c>
    </row>
    <row r="3857" spans="1:19" ht="12" customHeight="1" x14ac:dyDescent="0.35">
      <c r="A3857" s="77" t="s">
        <v>1392</v>
      </c>
      <c r="B3857" s="6">
        <v>7341</v>
      </c>
      <c r="C3857" s="6" t="s">
        <v>1392</v>
      </c>
      <c r="D3857" s="40">
        <v>12</v>
      </c>
      <c r="E3857" s="30">
        <f t="shared" si="537"/>
        <v>1699.135947</v>
      </c>
      <c r="F3857" s="30">
        <f t="shared" si="538"/>
        <v>1337.3844227999998</v>
      </c>
      <c r="G3857" s="30">
        <f t="shared" si="539"/>
        <v>1127.8852236</v>
      </c>
      <c r="H3857" s="30">
        <f t="shared" si="540"/>
        <v>1010.955438</v>
      </c>
      <c r="I3857" s="30">
        <f t="shared" si="541"/>
        <v>1063.3302378000001</v>
      </c>
      <c r="J3857" s="30">
        <f t="shared" si="542"/>
        <v>0</v>
      </c>
      <c r="K3857" s="30">
        <f t="shared" si="543"/>
        <v>1100</v>
      </c>
      <c r="L3857" s="30">
        <f t="shared" si="544"/>
        <v>1120</v>
      </c>
      <c r="M3857" s="80">
        <f t="shared" si="545"/>
        <v>1000</v>
      </c>
      <c r="N3857" s="42"/>
      <c r="O3857" s="42"/>
      <c r="P3857" s="42"/>
      <c r="Q3857" s="40">
        <v>12</v>
      </c>
      <c r="R3857" s="43">
        <v>12</v>
      </c>
      <c r="S3857" s="40">
        <v>12</v>
      </c>
    </row>
    <row r="3858" spans="1:19" ht="12" customHeight="1" x14ac:dyDescent="0.35">
      <c r="A3858" s="77" t="s">
        <v>1393</v>
      </c>
      <c r="B3858" s="6">
        <v>7342</v>
      </c>
      <c r="C3858" s="6" t="s">
        <v>1393</v>
      </c>
      <c r="D3858" s="40">
        <v>11</v>
      </c>
      <c r="E3858" s="30">
        <f t="shared" si="537"/>
        <v>1568.8079568000001</v>
      </c>
      <c r="F3858" s="30">
        <f t="shared" si="538"/>
        <v>1164.4257815999999</v>
      </c>
      <c r="G3858" s="30">
        <f t="shared" si="539"/>
        <v>908.64187559999993</v>
      </c>
      <c r="H3858" s="30">
        <f t="shared" si="540"/>
        <v>889.15357799999992</v>
      </c>
      <c r="I3858" s="30">
        <f t="shared" si="541"/>
        <v>842.86887119999994</v>
      </c>
      <c r="J3858" s="30">
        <f t="shared" si="542"/>
        <v>0</v>
      </c>
      <c r="K3858" s="30">
        <f t="shared" si="543"/>
        <v>1000</v>
      </c>
      <c r="L3858" s="30">
        <f t="shared" si="544"/>
        <v>1020</v>
      </c>
      <c r="M3858" s="80">
        <f t="shared" si="545"/>
        <v>900</v>
      </c>
      <c r="N3858" s="42"/>
      <c r="O3858" s="42"/>
      <c r="P3858" s="42"/>
      <c r="Q3858" s="40">
        <v>11</v>
      </c>
      <c r="R3858" s="43">
        <v>11</v>
      </c>
      <c r="S3858" s="40">
        <v>11</v>
      </c>
    </row>
    <row r="3859" spans="1:19" ht="12" customHeight="1" x14ac:dyDescent="0.35">
      <c r="A3859" s="77" t="s">
        <v>1394</v>
      </c>
      <c r="B3859" s="6">
        <v>7343</v>
      </c>
      <c r="C3859" s="6" t="s">
        <v>1394</v>
      </c>
      <c r="D3859" s="40">
        <v>12</v>
      </c>
      <c r="E3859" s="30">
        <f t="shared" si="537"/>
        <v>1699.135947</v>
      </c>
      <c r="F3859" s="30">
        <f t="shared" si="538"/>
        <v>1337.3844227999998</v>
      </c>
      <c r="G3859" s="30">
        <f t="shared" si="539"/>
        <v>1127.8852236</v>
      </c>
      <c r="H3859" s="30">
        <f t="shared" si="540"/>
        <v>1010.955438</v>
      </c>
      <c r="I3859" s="30">
        <f t="shared" si="541"/>
        <v>1063.3302378000001</v>
      </c>
      <c r="J3859" s="30">
        <f t="shared" si="542"/>
        <v>0</v>
      </c>
      <c r="K3859" s="30">
        <f t="shared" si="543"/>
        <v>1100</v>
      </c>
      <c r="L3859" s="30">
        <f t="shared" si="544"/>
        <v>1120</v>
      </c>
      <c r="M3859" s="80">
        <f t="shared" si="545"/>
        <v>1000</v>
      </c>
      <c r="N3859" s="42"/>
      <c r="O3859" s="42"/>
      <c r="P3859" s="42"/>
      <c r="Q3859" s="40">
        <v>12</v>
      </c>
      <c r="R3859" s="43">
        <v>12</v>
      </c>
      <c r="S3859" s="40">
        <v>12</v>
      </c>
    </row>
    <row r="3860" spans="1:19" ht="12" customHeight="1" x14ac:dyDescent="0.35">
      <c r="A3860" s="77" t="s">
        <v>1395</v>
      </c>
      <c r="B3860" s="6">
        <v>7345</v>
      </c>
      <c r="C3860" s="6" t="s">
        <v>1395</v>
      </c>
      <c r="D3860" s="40">
        <v>13</v>
      </c>
      <c r="E3860" s="30">
        <f t="shared" si="537"/>
        <v>1829.4639371999999</v>
      </c>
      <c r="F3860" s="30">
        <f t="shared" si="538"/>
        <v>1457.9682642000002</v>
      </c>
      <c r="G3860" s="30">
        <f t="shared" si="539"/>
        <v>1176.6059676</v>
      </c>
      <c r="H3860" s="30">
        <f t="shared" si="540"/>
        <v>1042.6239215999999</v>
      </c>
      <c r="I3860" s="30">
        <f t="shared" si="541"/>
        <v>1112.0509817999998</v>
      </c>
      <c r="J3860" s="30">
        <f t="shared" si="542"/>
        <v>0</v>
      </c>
      <c r="K3860" s="30">
        <f t="shared" si="543"/>
        <v>1200</v>
      </c>
      <c r="L3860" s="30">
        <f t="shared" si="544"/>
        <v>1220</v>
      </c>
      <c r="M3860" s="80">
        <f t="shared" si="545"/>
        <v>1100</v>
      </c>
      <c r="N3860" s="42"/>
      <c r="O3860" s="42"/>
      <c r="P3860" s="42"/>
      <c r="Q3860" s="40">
        <v>13</v>
      </c>
      <c r="R3860" s="43">
        <v>13</v>
      </c>
      <c r="S3860" s="40">
        <v>13</v>
      </c>
    </row>
    <row r="3861" spans="1:19" ht="12" customHeight="1" x14ac:dyDescent="0.35">
      <c r="A3861" s="77" t="s">
        <v>1396</v>
      </c>
      <c r="B3861" s="6">
        <v>7350</v>
      </c>
      <c r="C3861" s="6" t="s">
        <v>1396</v>
      </c>
      <c r="D3861" s="40">
        <v>11</v>
      </c>
      <c r="E3861" s="30">
        <f t="shared" si="537"/>
        <v>1568.8079568000001</v>
      </c>
      <c r="F3861" s="30">
        <f t="shared" si="538"/>
        <v>1164.4257815999999</v>
      </c>
      <c r="G3861" s="30">
        <f t="shared" si="539"/>
        <v>908.64187559999993</v>
      </c>
      <c r="H3861" s="30">
        <f t="shared" si="540"/>
        <v>889.15357799999992</v>
      </c>
      <c r="I3861" s="30">
        <f t="shared" si="541"/>
        <v>842.86887119999994</v>
      </c>
      <c r="J3861" s="30">
        <f t="shared" si="542"/>
        <v>0</v>
      </c>
      <c r="K3861" s="30">
        <f t="shared" si="543"/>
        <v>1000</v>
      </c>
      <c r="L3861" s="30">
        <f t="shared" si="544"/>
        <v>1020</v>
      </c>
      <c r="M3861" s="80">
        <f t="shared" si="545"/>
        <v>900</v>
      </c>
      <c r="N3861" s="42"/>
      <c r="O3861" s="42"/>
      <c r="P3861" s="42"/>
      <c r="Q3861" s="40">
        <v>11</v>
      </c>
      <c r="R3861" s="43">
        <v>11</v>
      </c>
      <c r="S3861" s="40">
        <v>11</v>
      </c>
    </row>
    <row r="3862" spans="1:19" ht="12" customHeight="1" x14ac:dyDescent="0.35">
      <c r="A3862" s="77" t="s">
        <v>1396</v>
      </c>
      <c r="B3862" s="6">
        <v>7351</v>
      </c>
      <c r="C3862" s="6" t="s">
        <v>1396</v>
      </c>
      <c r="D3862" s="40">
        <v>11</v>
      </c>
      <c r="E3862" s="30">
        <f t="shared" si="537"/>
        <v>1568.8079568000001</v>
      </c>
      <c r="F3862" s="30">
        <f t="shared" si="538"/>
        <v>1164.4257815999999</v>
      </c>
      <c r="G3862" s="30">
        <f t="shared" si="539"/>
        <v>908.64187559999993</v>
      </c>
      <c r="H3862" s="30">
        <f t="shared" si="540"/>
        <v>889.15357799999992</v>
      </c>
      <c r="I3862" s="30">
        <f t="shared" si="541"/>
        <v>842.86887119999994</v>
      </c>
      <c r="J3862" s="30">
        <f t="shared" si="542"/>
        <v>0</v>
      </c>
      <c r="K3862" s="30">
        <f t="shared" si="543"/>
        <v>1000</v>
      </c>
      <c r="L3862" s="30">
        <f t="shared" si="544"/>
        <v>1020</v>
      </c>
      <c r="M3862" s="80">
        <f t="shared" si="545"/>
        <v>900</v>
      </c>
      <c r="N3862" s="42"/>
      <c r="O3862" s="42"/>
      <c r="P3862" s="42"/>
      <c r="Q3862" s="40">
        <v>11</v>
      </c>
      <c r="R3862" s="43">
        <v>11</v>
      </c>
      <c r="S3862" s="40">
        <v>11</v>
      </c>
    </row>
    <row r="3863" spans="1:19" ht="12" customHeight="1" x14ac:dyDescent="0.35">
      <c r="A3863" s="77" t="s">
        <v>1397</v>
      </c>
      <c r="B3863" s="6">
        <v>7353</v>
      </c>
      <c r="C3863" s="6" t="s">
        <v>1397</v>
      </c>
      <c r="D3863" s="40">
        <v>11</v>
      </c>
      <c r="E3863" s="30">
        <f t="shared" si="537"/>
        <v>1568.8079568000001</v>
      </c>
      <c r="F3863" s="30">
        <f t="shared" si="538"/>
        <v>1164.4257815999999</v>
      </c>
      <c r="G3863" s="30">
        <f t="shared" si="539"/>
        <v>908.64187559999993</v>
      </c>
      <c r="H3863" s="30">
        <f t="shared" si="540"/>
        <v>889.15357799999992</v>
      </c>
      <c r="I3863" s="30">
        <f t="shared" si="541"/>
        <v>842.86887119999994</v>
      </c>
      <c r="J3863" s="30">
        <f t="shared" si="542"/>
        <v>0</v>
      </c>
      <c r="K3863" s="30">
        <f t="shared" si="543"/>
        <v>1000</v>
      </c>
      <c r="L3863" s="30">
        <f t="shared" si="544"/>
        <v>1020</v>
      </c>
      <c r="M3863" s="80">
        <f t="shared" si="545"/>
        <v>900</v>
      </c>
      <c r="N3863" s="42"/>
      <c r="O3863" s="42"/>
      <c r="P3863" s="42"/>
      <c r="Q3863" s="40">
        <v>11</v>
      </c>
      <c r="R3863" s="43">
        <v>11</v>
      </c>
      <c r="S3863" s="40">
        <v>11</v>
      </c>
    </row>
    <row r="3864" spans="1:19" ht="12" customHeight="1" x14ac:dyDescent="0.35">
      <c r="A3864" s="77" t="s">
        <v>1398</v>
      </c>
      <c r="B3864" s="6">
        <v>7354</v>
      </c>
      <c r="C3864" s="6" t="s">
        <v>1398</v>
      </c>
      <c r="D3864" s="40">
        <v>11</v>
      </c>
      <c r="E3864" s="30">
        <f t="shared" si="537"/>
        <v>1568.8079568000001</v>
      </c>
      <c r="F3864" s="30">
        <f t="shared" si="538"/>
        <v>1164.4257815999999</v>
      </c>
      <c r="G3864" s="30">
        <f t="shared" si="539"/>
        <v>908.64187559999993</v>
      </c>
      <c r="H3864" s="30">
        <f t="shared" si="540"/>
        <v>889.15357799999992</v>
      </c>
      <c r="I3864" s="30">
        <f t="shared" si="541"/>
        <v>842.86887119999994</v>
      </c>
      <c r="J3864" s="30">
        <f t="shared" si="542"/>
        <v>0</v>
      </c>
      <c r="K3864" s="30">
        <f t="shared" si="543"/>
        <v>1000</v>
      </c>
      <c r="L3864" s="30">
        <f t="shared" si="544"/>
        <v>1020</v>
      </c>
      <c r="M3864" s="80">
        <f t="shared" si="545"/>
        <v>900</v>
      </c>
      <c r="N3864" s="42"/>
      <c r="O3864" s="42"/>
      <c r="P3864" s="42"/>
      <c r="Q3864" s="40">
        <v>11</v>
      </c>
      <c r="R3864" s="43">
        <v>11</v>
      </c>
      <c r="S3864" s="40">
        <v>11</v>
      </c>
    </row>
    <row r="3865" spans="1:19" ht="12" customHeight="1" x14ac:dyDescent="0.35">
      <c r="A3865" s="77" t="s">
        <v>1399</v>
      </c>
      <c r="B3865" s="6">
        <v>7355</v>
      </c>
      <c r="C3865" s="6" t="s">
        <v>1399</v>
      </c>
      <c r="D3865" s="40">
        <v>11</v>
      </c>
      <c r="E3865" s="30">
        <f t="shared" si="537"/>
        <v>1568.8079568000001</v>
      </c>
      <c r="F3865" s="30">
        <f t="shared" si="538"/>
        <v>1164.4257815999999</v>
      </c>
      <c r="G3865" s="30">
        <f t="shared" si="539"/>
        <v>908.64187559999993</v>
      </c>
      <c r="H3865" s="30">
        <f t="shared" si="540"/>
        <v>889.15357799999992</v>
      </c>
      <c r="I3865" s="30">
        <f t="shared" si="541"/>
        <v>842.86887119999994</v>
      </c>
      <c r="J3865" s="30">
        <f t="shared" si="542"/>
        <v>0</v>
      </c>
      <c r="K3865" s="30">
        <f t="shared" si="543"/>
        <v>1000</v>
      </c>
      <c r="L3865" s="30">
        <f t="shared" si="544"/>
        <v>1020</v>
      </c>
      <c r="M3865" s="80">
        <f t="shared" si="545"/>
        <v>900</v>
      </c>
      <c r="N3865" s="42"/>
      <c r="O3865" s="42"/>
      <c r="P3865" s="42"/>
      <c r="Q3865" s="40">
        <v>11</v>
      </c>
      <c r="R3865" s="43">
        <v>11</v>
      </c>
      <c r="S3865" s="40">
        <v>11</v>
      </c>
    </row>
    <row r="3866" spans="1:19" ht="12" customHeight="1" x14ac:dyDescent="0.35">
      <c r="A3866" s="77" t="s">
        <v>1400</v>
      </c>
      <c r="B3866" s="6">
        <v>7357</v>
      </c>
      <c r="C3866" s="6" t="s">
        <v>1400</v>
      </c>
      <c r="D3866" s="40">
        <v>11</v>
      </c>
      <c r="E3866" s="30">
        <f t="shared" si="537"/>
        <v>1568.8079568000001</v>
      </c>
      <c r="F3866" s="30">
        <f t="shared" si="538"/>
        <v>1164.4257815999999</v>
      </c>
      <c r="G3866" s="30">
        <f t="shared" si="539"/>
        <v>908.64187559999993</v>
      </c>
      <c r="H3866" s="30">
        <f t="shared" si="540"/>
        <v>889.15357799999992</v>
      </c>
      <c r="I3866" s="30">
        <f t="shared" si="541"/>
        <v>842.86887119999994</v>
      </c>
      <c r="J3866" s="30">
        <f t="shared" si="542"/>
        <v>0</v>
      </c>
      <c r="K3866" s="30">
        <f t="shared" si="543"/>
        <v>1000</v>
      </c>
      <c r="L3866" s="30">
        <f t="shared" si="544"/>
        <v>1020</v>
      </c>
      <c r="M3866" s="80">
        <f t="shared" si="545"/>
        <v>900</v>
      </c>
      <c r="N3866" s="42"/>
      <c r="O3866" s="42"/>
      <c r="P3866" s="42"/>
      <c r="Q3866" s="40">
        <v>11</v>
      </c>
      <c r="R3866" s="43">
        <v>11</v>
      </c>
      <c r="S3866" s="40">
        <v>11</v>
      </c>
    </row>
    <row r="3867" spans="1:19" ht="12" customHeight="1" x14ac:dyDescent="0.35">
      <c r="A3867" s="77" t="s">
        <v>1397</v>
      </c>
      <c r="B3867" s="6">
        <v>7358</v>
      </c>
      <c r="C3867" s="6" t="s">
        <v>1397</v>
      </c>
      <c r="D3867" s="40">
        <v>11</v>
      </c>
      <c r="E3867" s="30">
        <f t="shared" si="537"/>
        <v>1568.8079568000001</v>
      </c>
      <c r="F3867" s="30">
        <f t="shared" si="538"/>
        <v>1164.4257815999999</v>
      </c>
      <c r="G3867" s="30">
        <f t="shared" si="539"/>
        <v>908.64187559999993</v>
      </c>
      <c r="H3867" s="30">
        <f t="shared" si="540"/>
        <v>889.15357799999992</v>
      </c>
      <c r="I3867" s="30">
        <f t="shared" si="541"/>
        <v>842.86887119999994</v>
      </c>
      <c r="J3867" s="30">
        <f t="shared" si="542"/>
        <v>0</v>
      </c>
      <c r="K3867" s="30">
        <f t="shared" si="543"/>
        <v>1000</v>
      </c>
      <c r="L3867" s="30">
        <f t="shared" si="544"/>
        <v>1020</v>
      </c>
      <c r="M3867" s="80">
        <f t="shared" si="545"/>
        <v>900</v>
      </c>
      <c r="N3867" s="42"/>
      <c r="O3867" s="42"/>
      <c r="P3867" s="42"/>
      <c r="Q3867" s="40">
        <v>11</v>
      </c>
      <c r="R3867" s="43">
        <v>11</v>
      </c>
      <c r="S3867" s="40">
        <v>11</v>
      </c>
    </row>
    <row r="3868" spans="1:19" ht="12" customHeight="1" x14ac:dyDescent="0.35">
      <c r="A3868" s="77" t="s">
        <v>1401</v>
      </c>
      <c r="B3868" s="6">
        <v>7361</v>
      </c>
      <c r="C3868" s="6" t="s">
        <v>1401</v>
      </c>
      <c r="D3868" s="40">
        <v>12</v>
      </c>
      <c r="E3868" s="30">
        <f t="shared" si="537"/>
        <v>1699.135947</v>
      </c>
      <c r="F3868" s="30">
        <f t="shared" si="538"/>
        <v>1337.3844227999998</v>
      </c>
      <c r="G3868" s="30">
        <f t="shared" si="539"/>
        <v>1127.8852236</v>
      </c>
      <c r="H3868" s="30">
        <f t="shared" si="540"/>
        <v>1010.955438</v>
      </c>
      <c r="I3868" s="30">
        <f t="shared" si="541"/>
        <v>1063.3302378000001</v>
      </c>
      <c r="J3868" s="30">
        <f t="shared" si="542"/>
        <v>0</v>
      </c>
      <c r="K3868" s="30">
        <f t="shared" si="543"/>
        <v>1100</v>
      </c>
      <c r="L3868" s="30">
        <f t="shared" si="544"/>
        <v>1120</v>
      </c>
      <c r="M3868" s="80">
        <f t="shared" si="545"/>
        <v>1000</v>
      </c>
      <c r="N3868" s="42"/>
      <c r="O3868" s="42"/>
      <c r="P3868" s="42"/>
      <c r="Q3868" s="40">
        <v>12</v>
      </c>
      <c r="R3868" s="43">
        <v>12</v>
      </c>
      <c r="S3868" s="40">
        <v>12</v>
      </c>
    </row>
    <row r="3869" spans="1:19" ht="12" customHeight="1" x14ac:dyDescent="0.35">
      <c r="A3869" s="77" t="s">
        <v>1402</v>
      </c>
      <c r="B3869" s="6">
        <v>7366</v>
      </c>
      <c r="C3869" s="6" t="s">
        <v>1402</v>
      </c>
      <c r="D3869" s="40">
        <v>12</v>
      </c>
      <c r="E3869" s="30">
        <f t="shared" si="537"/>
        <v>1699.135947</v>
      </c>
      <c r="F3869" s="30">
        <f t="shared" si="538"/>
        <v>1337.3844227999998</v>
      </c>
      <c r="G3869" s="30">
        <f t="shared" si="539"/>
        <v>1127.8852236</v>
      </c>
      <c r="H3869" s="30">
        <f t="shared" si="540"/>
        <v>1010.955438</v>
      </c>
      <c r="I3869" s="30">
        <f t="shared" si="541"/>
        <v>1063.3302378000001</v>
      </c>
      <c r="J3869" s="30">
        <f t="shared" si="542"/>
        <v>0</v>
      </c>
      <c r="K3869" s="30">
        <f t="shared" si="543"/>
        <v>1100</v>
      </c>
      <c r="L3869" s="30">
        <f t="shared" si="544"/>
        <v>1120</v>
      </c>
      <c r="M3869" s="80">
        <f t="shared" si="545"/>
        <v>1000</v>
      </c>
      <c r="N3869" s="42"/>
      <c r="O3869" s="42"/>
      <c r="P3869" s="42"/>
      <c r="Q3869" s="40">
        <v>12</v>
      </c>
      <c r="R3869" s="43">
        <v>12</v>
      </c>
      <c r="S3869" s="40">
        <v>12</v>
      </c>
    </row>
    <row r="3870" spans="1:19" ht="12" customHeight="1" x14ac:dyDescent="0.35">
      <c r="A3870" s="77" t="s">
        <v>1403</v>
      </c>
      <c r="B3870" s="6">
        <v>7370</v>
      </c>
      <c r="C3870" s="6" t="s">
        <v>1403</v>
      </c>
      <c r="D3870" s="40">
        <v>13</v>
      </c>
      <c r="E3870" s="30">
        <f t="shared" si="537"/>
        <v>1829.4639371999999</v>
      </c>
      <c r="F3870" s="30">
        <f t="shared" si="538"/>
        <v>1457.9682642000002</v>
      </c>
      <c r="G3870" s="30">
        <f t="shared" si="539"/>
        <v>1176.6059676</v>
      </c>
      <c r="H3870" s="30">
        <f t="shared" si="540"/>
        <v>1042.6239215999999</v>
      </c>
      <c r="I3870" s="30">
        <f t="shared" si="541"/>
        <v>1112.0509817999998</v>
      </c>
      <c r="J3870" s="30">
        <f t="shared" si="542"/>
        <v>0</v>
      </c>
      <c r="K3870" s="30">
        <f t="shared" si="543"/>
        <v>1200</v>
      </c>
      <c r="L3870" s="30">
        <f t="shared" si="544"/>
        <v>1220</v>
      </c>
      <c r="M3870" s="80">
        <f t="shared" si="545"/>
        <v>1100</v>
      </c>
      <c r="N3870" s="42"/>
      <c r="O3870" s="42"/>
      <c r="P3870" s="42"/>
      <c r="Q3870" s="40">
        <v>13</v>
      </c>
      <c r="R3870" s="43">
        <v>13</v>
      </c>
      <c r="S3870" s="40">
        <v>13</v>
      </c>
    </row>
    <row r="3871" spans="1:19" ht="12" customHeight="1" x14ac:dyDescent="0.35">
      <c r="A3871" s="77" t="s">
        <v>1404</v>
      </c>
      <c r="B3871" s="6">
        <v>7372</v>
      </c>
      <c r="C3871" s="6" t="s">
        <v>1404</v>
      </c>
      <c r="D3871" s="40">
        <v>13</v>
      </c>
      <c r="E3871" s="30">
        <f t="shared" si="537"/>
        <v>1829.4639371999999</v>
      </c>
      <c r="F3871" s="30">
        <f t="shared" si="538"/>
        <v>1457.9682642000002</v>
      </c>
      <c r="G3871" s="30">
        <f t="shared" si="539"/>
        <v>1176.6059676</v>
      </c>
      <c r="H3871" s="30">
        <f t="shared" si="540"/>
        <v>1042.6239215999999</v>
      </c>
      <c r="I3871" s="30">
        <f t="shared" si="541"/>
        <v>1112.0509817999998</v>
      </c>
      <c r="J3871" s="30">
        <f t="shared" si="542"/>
        <v>0</v>
      </c>
      <c r="K3871" s="30">
        <f t="shared" si="543"/>
        <v>1200</v>
      </c>
      <c r="L3871" s="30">
        <f t="shared" si="544"/>
        <v>1220</v>
      </c>
      <c r="M3871" s="80">
        <f t="shared" si="545"/>
        <v>1100</v>
      </c>
      <c r="N3871" s="42"/>
      <c r="O3871" s="42"/>
      <c r="P3871" s="42"/>
      <c r="Q3871" s="40">
        <v>13</v>
      </c>
      <c r="R3871" s="43">
        <v>13</v>
      </c>
      <c r="S3871" s="40">
        <v>13</v>
      </c>
    </row>
    <row r="3872" spans="1:19" ht="12" customHeight="1" x14ac:dyDescent="0.35">
      <c r="A3872" s="77" t="s">
        <v>1401</v>
      </c>
      <c r="B3872" s="6">
        <v>7374</v>
      </c>
      <c r="C3872" s="6" t="s">
        <v>1401</v>
      </c>
      <c r="D3872" s="40">
        <v>12</v>
      </c>
      <c r="E3872" s="30">
        <f t="shared" si="537"/>
        <v>1699.135947</v>
      </c>
      <c r="F3872" s="30">
        <f t="shared" si="538"/>
        <v>1337.3844227999998</v>
      </c>
      <c r="G3872" s="30">
        <f t="shared" si="539"/>
        <v>1127.8852236</v>
      </c>
      <c r="H3872" s="30">
        <f t="shared" si="540"/>
        <v>1010.955438</v>
      </c>
      <c r="I3872" s="30">
        <f t="shared" si="541"/>
        <v>1063.3302378000001</v>
      </c>
      <c r="J3872" s="30">
        <f t="shared" si="542"/>
        <v>0</v>
      </c>
      <c r="K3872" s="30">
        <f t="shared" si="543"/>
        <v>1100</v>
      </c>
      <c r="L3872" s="30">
        <f t="shared" si="544"/>
        <v>1120</v>
      </c>
      <c r="M3872" s="80">
        <f t="shared" si="545"/>
        <v>1000</v>
      </c>
      <c r="N3872" s="42"/>
      <c r="O3872" s="42"/>
      <c r="P3872" s="42"/>
      <c r="Q3872" s="40">
        <v>12</v>
      </c>
      <c r="R3872" s="43">
        <v>12</v>
      </c>
      <c r="S3872" s="40">
        <v>12</v>
      </c>
    </row>
    <row r="3873" spans="1:19" ht="12" customHeight="1" x14ac:dyDescent="0.35">
      <c r="A3873" s="77" t="s">
        <v>1405</v>
      </c>
      <c r="B3873" s="6">
        <v>7380</v>
      </c>
      <c r="C3873" s="6" t="s">
        <v>1405</v>
      </c>
      <c r="D3873" s="40">
        <v>13</v>
      </c>
      <c r="E3873" s="30">
        <f t="shared" si="537"/>
        <v>1829.4639371999999</v>
      </c>
      <c r="F3873" s="30">
        <f t="shared" si="538"/>
        <v>1457.9682642000002</v>
      </c>
      <c r="G3873" s="30">
        <f t="shared" si="539"/>
        <v>1176.6059676</v>
      </c>
      <c r="H3873" s="30">
        <f t="shared" si="540"/>
        <v>1042.6239215999999</v>
      </c>
      <c r="I3873" s="30">
        <f t="shared" si="541"/>
        <v>1112.0509817999998</v>
      </c>
      <c r="J3873" s="30">
        <f t="shared" si="542"/>
        <v>0</v>
      </c>
      <c r="K3873" s="30">
        <f t="shared" si="543"/>
        <v>1200</v>
      </c>
      <c r="L3873" s="30">
        <f t="shared" si="544"/>
        <v>1220</v>
      </c>
      <c r="M3873" s="80">
        <f t="shared" si="545"/>
        <v>1100</v>
      </c>
      <c r="N3873" s="42"/>
      <c r="O3873" s="42"/>
      <c r="P3873" s="42"/>
      <c r="Q3873" s="40">
        <v>13</v>
      </c>
      <c r="R3873" s="43">
        <v>13</v>
      </c>
      <c r="S3873" s="40">
        <v>13</v>
      </c>
    </row>
    <row r="3874" spans="1:19" ht="12" customHeight="1" x14ac:dyDescent="0.35">
      <c r="A3874" s="77" t="s">
        <v>1406</v>
      </c>
      <c r="B3874" s="6">
        <v>7383</v>
      </c>
      <c r="C3874" s="6" t="s">
        <v>1406</v>
      </c>
      <c r="D3874" s="40">
        <v>13</v>
      </c>
      <c r="E3874" s="30">
        <f t="shared" si="537"/>
        <v>1829.4639371999999</v>
      </c>
      <c r="F3874" s="30">
        <f t="shared" si="538"/>
        <v>1457.9682642000002</v>
      </c>
      <c r="G3874" s="30">
        <f t="shared" si="539"/>
        <v>1176.6059676</v>
      </c>
      <c r="H3874" s="30">
        <f t="shared" si="540"/>
        <v>1042.6239215999999</v>
      </c>
      <c r="I3874" s="30">
        <f t="shared" si="541"/>
        <v>1112.0509817999998</v>
      </c>
      <c r="J3874" s="30">
        <f t="shared" si="542"/>
        <v>0</v>
      </c>
      <c r="K3874" s="30">
        <f t="shared" si="543"/>
        <v>1200</v>
      </c>
      <c r="L3874" s="30">
        <f t="shared" si="544"/>
        <v>1220</v>
      </c>
      <c r="M3874" s="80">
        <f t="shared" si="545"/>
        <v>1100</v>
      </c>
      <c r="N3874" s="42"/>
      <c r="O3874" s="42"/>
      <c r="P3874" s="42"/>
      <c r="Q3874" s="40">
        <v>13</v>
      </c>
      <c r="R3874" s="43">
        <v>13</v>
      </c>
      <c r="S3874" s="40">
        <v>13</v>
      </c>
    </row>
    <row r="3875" spans="1:19" ht="12" customHeight="1" x14ac:dyDescent="0.35">
      <c r="A3875" s="77" t="s">
        <v>1405</v>
      </c>
      <c r="B3875" s="6">
        <v>7384</v>
      </c>
      <c r="C3875" s="6" t="s">
        <v>1405</v>
      </c>
      <c r="D3875" s="40">
        <v>13</v>
      </c>
      <c r="E3875" s="30">
        <f t="shared" si="537"/>
        <v>1829.4639371999999</v>
      </c>
      <c r="F3875" s="30">
        <f t="shared" si="538"/>
        <v>1457.9682642000002</v>
      </c>
      <c r="G3875" s="30">
        <f t="shared" si="539"/>
        <v>1176.6059676</v>
      </c>
      <c r="H3875" s="30">
        <f t="shared" si="540"/>
        <v>1042.6239215999999</v>
      </c>
      <c r="I3875" s="30">
        <f t="shared" si="541"/>
        <v>1112.0509817999998</v>
      </c>
      <c r="J3875" s="30">
        <f t="shared" si="542"/>
        <v>0</v>
      </c>
      <c r="K3875" s="30">
        <f t="shared" si="543"/>
        <v>1200</v>
      </c>
      <c r="L3875" s="30">
        <f t="shared" si="544"/>
        <v>1220</v>
      </c>
      <c r="M3875" s="80">
        <f t="shared" si="545"/>
        <v>1100</v>
      </c>
      <c r="N3875" s="42"/>
      <c r="O3875" s="42"/>
      <c r="P3875" s="42"/>
      <c r="Q3875" s="40">
        <v>13</v>
      </c>
      <c r="R3875" s="43">
        <v>13</v>
      </c>
      <c r="S3875" s="40">
        <v>13</v>
      </c>
    </row>
    <row r="3876" spans="1:19" ht="12" customHeight="1" x14ac:dyDescent="0.35">
      <c r="A3876" s="77" t="s">
        <v>1407</v>
      </c>
      <c r="B3876" s="6">
        <v>7386</v>
      </c>
      <c r="C3876" s="6" t="s">
        <v>1407</v>
      </c>
      <c r="D3876" s="40">
        <v>12</v>
      </c>
      <c r="E3876" s="30">
        <f t="shared" si="537"/>
        <v>1699.135947</v>
      </c>
      <c r="F3876" s="30">
        <f t="shared" si="538"/>
        <v>1337.3844227999998</v>
      </c>
      <c r="G3876" s="30">
        <f t="shared" si="539"/>
        <v>1127.8852236</v>
      </c>
      <c r="H3876" s="30">
        <f t="shared" si="540"/>
        <v>1010.955438</v>
      </c>
      <c r="I3876" s="30">
        <f t="shared" si="541"/>
        <v>1063.3302378000001</v>
      </c>
      <c r="J3876" s="30">
        <f t="shared" si="542"/>
        <v>0</v>
      </c>
      <c r="K3876" s="30">
        <f t="shared" si="543"/>
        <v>1100</v>
      </c>
      <c r="L3876" s="30">
        <f t="shared" si="544"/>
        <v>1120</v>
      </c>
      <c r="M3876" s="80">
        <f t="shared" si="545"/>
        <v>1000</v>
      </c>
      <c r="N3876" s="42"/>
      <c r="O3876" s="42"/>
      <c r="P3876" s="42"/>
      <c r="Q3876" s="40">
        <v>12</v>
      </c>
      <c r="R3876" s="43">
        <v>12</v>
      </c>
      <c r="S3876" s="40">
        <v>12</v>
      </c>
    </row>
    <row r="3877" spans="1:19" ht="12" customHeight="1" x14ac:dyDescent="0.35">
      <c r="A3877" s="77" t="s">
        <v>1407</v>
      </c>
      <c r="B3877" s="6">
        <v>7387</v>
      </c>
      <c r="C3877" s="6" t="s">
        <v>1407</v>
      </c>
      <c r="D3877" s="40">
        <v>12</v>
      </c>
      <c r="E3877" s="30">
        <f t="shared" si="537"/>
        <v>1699.135947</v>
      </c>
      <c r="F3877" s="30">
        <f t="shared" si="538"/>
        <v>1337.3844227999998</v>
      </c>
      <c r="G3877" s="30">
        <f t="shared" si="539"/>
        <v>1127.8852236</v>
      </c>
      <c r="H3877" s="30">
        <f t="shared" si="540"/>
        <v>1010.955438</v>
      </c>
      <c r="I3877" s="30">
        <f t="shared" si="541"/>
        <v>1063.3302378000001</v>
      </c>
      <c r="J3877" s="30">
        <f t="shared" si="542"/>
        <v>0</v>
      </c>
      <c r="K3877" s="30">
        <f t="shared" si="543"/>
        <v>1100</v>
      </c>
      <c r="L3877" s="30">
        <f t="shared" si="544"/>
        <v>1120</v>
      </c>
      <c r="M3877" s="80">
        <f t="shared" si="545"/>
        <v>1000</v>
      </c>
      <c r="N3877" s="42"/>
      <c r="O3877" s="42"/>
      <c r="P3877" s="42"/>
      <c r="Q3877" s="40">
        <v>12</v>
      </c>
      <c r="R3877" s="43">
        <v>12</v>
      </c>
      <c r="S3877" s="40">
        <v>12</v>
      </c>
    </row>
    <row r="3878" spans="1:19" ht="12" customHeight="1" x14ac:dyDescent="0.35">
      <c r="A3878" s="77" t="s">
        <v>1408</v>
      </c>
      <c r="B3878" s="6">
        <v>7391</v>
      </c>
      <c r="C3878" s="6" t="s">
        <v>1408</v>
      </c>
      <c r="D3878" s="40">
        <v>12</v>
      </c>
      <c r="E3878" s="30">
        <f t="shared" si="537"/>
        <v>1699.135947</v>
      </c>
      <c r="F3878" s="30">
        <f t="shared" si="538"/>
        <v>1337.3844227999998</v>
      </c>
      <c r="G3878" s="30">
        <f t="shared" si="539"/>
        <v>1127.8852236</v>
      </c>
      <c r="H3878" s="30">
        <f t="shared" si="540"/>
        <v>1010.955438</v>
      </c>
      <c r="I3878" s="30">
        <f t="shared" si="541"/>
        <v>1063.3302378000001</v>
      </c>
      <c r="J3878" s="30">
        <f t="shared" si="542"/>
        <v>0</v>
      </c>
      <c r="K3878" s="30">
        <f t="shared" si="543"/>
        <v>1100</v>
      </c>
      <c r="L3878" s="30">
        <f t="shared" si="544"/>
        <v>1120</v>
      </c>
      <c r="M3878" s="80">
        <f t="shared" si="545"/>
        <v>1000</v>
      </c>
      <c r="N3878" s="42"/>
      <c r="O3878" s="42"/>
      <c r="P3878" s="42"/>
      <c r="Q3878" s="40">
        <v>12</v>
      </c>
      <c r="R3878" s="43">
        <v>12</v>
      </c>
      <c r="S3878" s="40">
        <v>12</v>
      </c>
    </row>
    <row r="3879" spans="1:19" ht="12" customHeight="1" x14ac:dyDescent="0.35">
      <c r="A3879" s="77" t="s">
        <v>1408</v>
      </c>
      <c r="B3879" s="6">
        <v>7392</v>
      </c>
      <c r="C3879" s="6" t="s">
        <v>1408</v>
      </c>
      <c r="D3879" s="40">
        <v>12</v>
      </c>
      <c r="E3879" s="30">
        <f t="shared" si="537"/>
        <v>1699.135947</v>
      </c>
      <c r="F3879" s="30">
        <f t="shared" si="538"/>
        <v>1337.3844227999998</v>
      </c>
      <c r="G3879" s="30">
        <f t="shared" si="539"/>
        <v>1127.8852236</v>
      </c>
      <c r="H3879" s="30">
        <f t="shared" si="540"/>
        <v>1010.955438</v>
      </c>
      <c r="I3879" s="30">
        <f t="shared" si="541"/>
        <v>1063.3302378000001</v>
      </c>
      <c r="J3879" s="30">
        <f t="shared" si="542"/>
        <v>0</v>
      </c>
      <c r="K3879" s="30">
        <f t="shared" si="543"/>
        <v>1100</v>
      </c>
      <c r="L3879" s="30">
        <f t="shared" si="544"/>
        <v>1120</v>
      </c>
      <c r="M3879" s="80">
        <f t="shared" si="545"/>
        <v>1000</v>
      </c>
      <c r="N3879" s="42"/>
      <c r="O3879" s="42"/>
      <c r="P3879" s="42"/>
      <c r="Q3879" s="40">
        <v>12</v>
      </c>
      <c r="R3879" s="43">
        <v>12</v>
      </c>
      <c r="S3879" s="40">
        <v>12</v>
      </c>
    </row>
    <row r="3880" spans="1:19" ht="12" customHeight="1" x14ac:dyDescent="0.35">
      <c r="A3880" s="77" t="s">
        <v>1408</v>
      </c>
      <c r="B3880" s="6">
        <v>7393</v>
      </c>
      <c r="C3880" s="6" t="s">
        <v>1408</v>
      </c>
      <c r="D3880" s="40">
        <v>12</v>
      </c>
      <c r="E3880" s="30">
        <f t="shared" si="537"/>
        <v>1699.135947</v>
      </c>
      <c r="F3880" s="30">
        <f t="shared" si="538"/>
        <v>1337.3844227999998</v>
      </c>
      <c r="G3880" s="30">
        <f t="shared" si="539"/>
        <v>1127.8852236</v>
      </c>
      <c r="H3880" s="30">
        <f t="shared" si="540"/>
        <v>1010.955438</v>
      </c>
      <c r="I3880" s="30">
        <f t="shared" si="541"/>
        <v>1063.3302378000001</v>
      </c>
      <c r="J3880" s="30">
        <f t="shared" si="542"/>
        <v>0</v>
      </c>
      <c r="K3880" s="30">
        <f t="shared" si="543"/>
        <v>1100</v>
      </c>
      <c r="L3880" s="30">
        <f t="shared" si="544"/>
        <v>1120</v>
      </c>
      <c r="M3880" s="80">
        <f t="shared" si="545"/>
        <v>1000</v>
      </c>
      <c r="N3880" s="42"/>
      <c r="O3880" s="42"/>
      <c r="P3880" s="42"/>
      <c r="Q3880" s="40">
        <v>12</v>
      </c>
      <c r="R3880" s="43">
        <v>12</v>
      </c>
      <c r="S3880" s="40">
        <v>12</v>
      </c>
    </row>
    <row r="3881" spans="1:19" ht="12" customHeight="1" x14ac:dyDescent="0.35">
      <c r="A3881" s="77" t="s">
        <v>1408</v>
      </c>
      <c r="B3881" s="6">
        <v>7397</v>
      </c>
      <c r="C3881" s="6" t="s">
        <v>1408</v>
      </c>
      <c r="D3881" s="40">
        <v>12</v>
      </c>
      <c r="E3881" s="30">
        <f t="shared" si="537"/>
        <v>1699.135947</v>
      </c>
      <c r="F3881" s="30">
        <f t="shared" si="538"/>
        <v>1337.3844227999998</v>
      </c>
      <c r="G3881" s="30">
        <f t="shared" si="539"/>
        <v>1127.8852236</v>
      </c>
      <c r="H3881" s="30">
        <f t="shared" si="540"/>
        <v>1010.955438</v>
      </c>
      <c r="I3881" s="30">
        <f t="shared" si="541"/>
        <v>1063.3302378000001</v>
      </c>
      <c r="J3881" s="30">
        <f t="shared" si="542"/>
        <v>0</v>
      </c>
      <c r="K3881" s="30">
        <f t="shared" si="543"/>
        <v>1100</v>
      </c>
      <c r="L3881" s="30">
        <f t="shared" si="544"/>
        <v>1120</v>
      </c>
      <c r="M3881" s="80">
        <f t="shared" si="545"/>
        <v>1000</v>
      </c>
      <c r="N3881" s="42"/>
      <c r="O3881" s="42"/>
      <c r="P3881" s="42"/>
      <c r="Q3881" s="40">
        <v>12</v>
      </c>
      <c r="R3881" s="43">
        <v>12</v>
      </c>
      <c r="S3881" s="40">
        <v>12</v>
      </c>
    </row>
    <row r="3882" spans="1:19" ht="12" customHeight="1" x14ac:dyDescent="0.35">
      <c r="A3882" s="77" t="s">
        <v>1408</v>
      </c>
      <c r="B3882" s="6">
        <v>7398</v>
      </c>
      <c r="C3882" s="6" t="s">
        <v>1408</v>
      </c>
      <c r="D3882" s="40">
        <v>12</v>
      </c>
      <c r="E3882" s="30">
        <f t="shared" si="537"/>
        <v>1699.135947</v>
      </c>
      <c r="F3882" s="30">
        <f t="shared" si="538"/>
        <v>1337.3844227999998</v>
      </c>
      <c r="G3882" s="30">
        <f t="shared" si="539"/>
        <v>1127.8852236</v>
      </c>
      <c r="H3882" s="30">
        <f t="shared" si="540"/>
        <v>1010.955438</v>
      </c>
      <c r="I3882" s="30">
        <f t="shared" si="541"/>
        <v>1063.3302378000001</v>
      </c>
      <c r="J3882" s="30">
        <f t="shared" si="542"/>
        <v>0</v>
      </c>
      <c r="K3882" s="30">
        <f t="shared" si="543"/>
        <v>1100</v>
      </c>
      <c r="L3882" s="30">
        <f t="shared" si="544"/>
        <v>1120</v>
      </c>
      <c r="M3882" s="80">
        <f t="shared" si="545"/>
        <v>1000</v>
      </c>
      <c r="N3882" s="42"/>
      <c r="O3882" s="42"/>
      <c r="P3882" s="42"/>
      <c r="Q3882" s="40">
        <v>12</v>
      </c>
      <c r="R3882" s="43">
        <v>12</v>
      </c>
      <c r="S3882" s="40">
        <v>12</v>
      </c>
    </row>
    <row r="3883" spans="1:19" ht="12" customHeight="1" x14ac:dyDescent="0.35">
      <c r="A3883" s="77" t="s">
        <v>1408</v>
      </c>
      <c r="B3883" s="6">
        <v>7399</v>
      </c>
      <c r="C3883" s="6" t="s">
        <v>1408</v>
      </c>
      <c r="D3883" s="40">
        <v>12</v>
      </c>
      <c r="E3883" s="30">
        <f t="shared" si="537"/>
        <v>1699.135947</v>
      </c>
      <c r="F3883" s="30">
        <f t="shared" si="538"/>
        <v>1337.3844227999998</v>
      </c>
      <c r="G3883" s="30">
        <f t="shared" si="539"/>
        <v>1127.8852236</v>
      </c>
      <c r="H3883" s="30">
        <f t="shared" si="540"/>
        <v>1010.955438</v>
      </c>
      <c r="I3883" s="30">
        <f t="shared" si="541"/>
        <v>1063.3302378000001</v>
      </c>
      <c r="J3883" s="30">
        <f t="shared" si="542"/>
        <v>0</v>
      </c>
      <c r="K3883" s="30">
        <f t="shared" si="543"/>
        <v>1100</v>
      </c>
      <c r="L3883" s="30">
        <f t="shared" si="544"/>
        <v>1120</v>
      </c>
      <c r="M3883" s="80">
        <f t="shared" si="545"/>
        <v>1000</v>
      </c>
      <c r="N3883" s="42"/>
      <c r="O3883" s="42"/>
      <c r="P3883" s="42"/>
      <c r="Q3883" s="40">
        <v>12</v>
      </c>
      <c r="R3883" s="43">
        <v>12</v>
      </c>
      <c r="S3883" s="40">
        <v>12</v>
      </c>
    </row>
    <row r="3884" spans="1:19" ht="12" customHeight="1" x14ac:dyDescent="0.35">
      <c r="A3884" s="77" t="s">
        <v>1303</v>
      </c>
      <c r="B3884" s="6">
        <v>7400</v>
      </c>
      <c r="C3884" s="6" t="s">
        <v>1303</v>
      </c>
      <c r="D3884" s="43">
        <v>9</v>
      </c>
      <c r="E3884" s="30">
        <f t="shared" si="537"/>
        <v>1306.9339577999999</v>
      </c>
      <c r="F3884" s="30">
        <f t="shared" si="538"/>
        <v>935.43828480000002</v>
      </c>
      <c r="G3884" s="30">
        <f t="shared" si="539"/>
        <v>778.3138854</v>
      </c>
      <c r="H3884" s="30">
        <f t="shared" si="540"/>
        <v>757.60756919999994</v>
      </c>
      <c r="I3884" s="30">
        <f t="shared" si="541"/>
        <v>693.0525834</v>
      </c>
      <c r="J3884" s="30">
        <f t="shared" si="542"/>
        <v>0</v>
      </c>
      <c r="K3884" s="30">
        <f t="shared" si="543"/>
        <v>800</v>
      </c>
      <c r="L3884" s="30">
        <f t="shared" si="544"/>
        <v>820</v>
      </c>
      <c r="M3884" s="80">
        <f t="shared" si="545"/>
        <v>700</v>
      </c>
      <c r="N3884" s="42"/>
      <c r="O3884" s="42"/>
      <c r="P3884" s="42"/>
      <c r="Q3884" s="43">
        <v>9</v>
      </c>
      <c r="R3884" s="43">
        <v>9</v>
      </c>
      <c r="S3884" s="43">
        <v>9</v>
      </c>
    </row>
    <row r="3885" spans="1:19" ht="12" customHeight="1" x14ac:dyDescent="0.35">
      <c r="A3885" s="77" t="s">
        <v>1303</v>
      </c>
      <c r="B3885" s="6">
        <v>7401</v>
      </c>
      <c r="C3885" s="6" t="s">
        <v>1303</v>
      </c>
      <c r="D3885" s="40">
        <v>9</v>
      </c>
      <c r="E3885" s="30">
        <f t="shared" si="537"/>
        <v>1306.9339577999999</v>
      </c>
      <c r="F3885" s="30">
        <f t="shared" si="538"/>
        <v>935.43828480000002</v>
      </c>
      <c r="G3885" s="30">
        <f t="shared" si="539"/>
        <v>778.3138854</v>
      </c>
      <c r="H3885" s="30">
        <f t="shared" si="540"/>
        <v>757.60756919999994</v>
      </c>
      <c r="I3885" s="30">
        <f t="shared" si="541"/>
        <v>693.0525834</v>
      </c>
      <c r="J3885" s="30">
        <f t="shared" si="542"/>
        <v>0</v>
      </c>
      <c r="K3885" s="30">
        <f t="shared" si="543"/>
        <v>800</v>
      </c>
      <c r="L3885" s="30">
        <f t="shared" si="544"/>
        <v>820</v>
      </c>
      <c r="M3885" s="80">
        <f t="shared" si="545"/>
        <v>700</v>
      </c>
      <c r="N3885" s="42"/>
      <c r="O3885" s="42"/>
      <c r="P3885" s="42"/>
      <c r="Q3885" s="40">
        <v>9</v>
      </c>
      <c r="R3885" s="43">
        <v>9</v>
      </c>
      <c r="S3885" s="40">
        <v>9</v>
      </c>
    </row>
    <row r="3886" spans="1:19" ht="12" customHeight="1" x14ac:dyDescent="0.35">
      <c r="A3886" s="77" t="s">
        <v>1303</v>
      </c>
      <c r="B3886" s="6">
        <v>7402</v>
      </c>
      <c r="C3886" s="6" t="s">
        <v>1303</v>
      </c>
      <c r="D3886" s="40">
        <v>9</v>
      </c>
      <c r="E3886" s="30">
        <f t="shared" si="537"/>
        <v>1306.9339577999999</v>
      </c>
      <c r="F3886" s="30">
        <f t="shared" si="538"/>
        <v>935.43828480000002</v>
      </c>
      <c r="G3886" s="30">
        <f t="shared" si="539"/>
        <v>778.3138854</v>
      </c>
      <c r="H3886" s="30">
        <f t="shared" si="540"/>
        <v>757.60756919999994</v>
      </c>
      <c r="I3886" s="30">
        <f t="shared" si="541"/>
        <v>693.0525834</v>
      </c>
      <c r="J3886" s="30">
        <f t="shared" si="542"/>
        <v>0</v>
      </c>
      <c r="K3886" s="30">
        <f t="shared" si="543"/>
        <v>800</v>
      </c>
      <c r="L3886" s="30">
        <f t="shared" si="544"/>
        <v>820</v>
      </c>
      <c r="M3886" s="80">
        <f t="shared" si="545"/>
        <v>700</v>
      </c>
      <c r="N3886" s="42"/>
      <c r="O3886" s="42"/>
      <c r="P3886" s="42"/>
      <c r="Q3886" s="40">
        <v>9</v>
      </c>
      <c r="R3886" s="43">
        <v>9</v>
      </c>
      <c r="S3886" s="40">
        <v>9</v>
      </c>
    </row>
    <row r="3887" spans="1:19" ht="12" customHeight="1" x14ac:dyDescent="0.35">
      <c r="A3887" s="77" t="s">
        <v>1303</v>
      </c>
      <c r="B3887" s="6">
        <v>7403</v>
      </c>
      <c r="C3887" s="6" t="s">
        <v>1303</v>
      </c>
      <c r="D3887" s="40">
        <v>9</v>
      </c>
      <c r="E3887" s="30">
        <f t="shared" si="537"/>
        <v>1306.9339577999999</v>
      </c>
      <c r="F3887" s="30">
        <f t="shared" si="538"/>
        <v>935.43828480000002</v>
      </c>
      <c r="G3887" s="30">
        <f t="shared" si="539"/>
        <v>778.3138854</v>
      </c>
      <c r="H3887" s="30">
        <f t="shared" si="540"/>
        <v>757.60756919999994</v>
      </c>
      <c r="I3887" s="30">
        <f t="shared" si="541"/>
        <v>693.0525834</v>
      </c>
      <c r="J3887" s="30">
        <f t="shared" si="542"/>
        <v>0</v>
      </c>
      <c r="K3887" s="30">
        <f t="shared" si="543"/>
        <v>800</v>
      </c>
      <c r="L3887" s="30">
        <f t="shared" si="544"/>
        <v>820</v>
      </c>
      <c r="M3887" s="80">
        <f t="shared" si="545"/>
        <v>700</v>
      </c>
      <c r="N3887" s="42"/>
      <c r="O3887" s="42"/>
      <c r="P3887" s="42"/>
      <c r="Q3887" s="40">
        <v>9</v>
      </c>
      <c r="R3887" s="43">
        <v>9</v>
      </c>
      <c r="S3887" s="40">
        <v>9</v>
      </c>
    </row>
    <row r="3888" spans="1:19" ht="12" customHeight="1" x14ac:dyDescent="0.35">
      <c r="A3888" s="77" t="s">
        <v>1303</v>
      </c>
      <c r="B3888" s="6">
        <v>7404</v>
      </c>
      <c r="C3888" s="6" t="s">
        <v>1303</v>
      </c>
      <c r="D3888" s="40">
        <v>9</v>
      </c>
      <c r="E3888" s="30">
        <f t="shared" si="537"/>
        <v>1306.9339577999999</v>
      </c>
      <c r="F3888" s="30">
        <f t="shared" si="538"/>
        <v>935.43828480000002</v>
      </c>
      <c r="G3888" s="30">
        <f t="shared" si="539"/>
        <v>778.3138854</v>
      </c>
      <c r="H3888" s="30">
        <f t="shared" si="540"/>
        <v>757.60756919999994</v>
      </c>
      <c r="I3888" s="30">
        <f t="shared" si="541"/>
        <v>693.0525834</v>
      </c>
      <c r="J3888" s="30">
        <f t="shared" si="542"/>
        <v>0</v>
      </c>
      <c r="K3888" s="30">
        <f t="shared" si="543"/>
        <v>800</v>
      </c>
      <c r="L3888" s="30">
        <f t="shared" si="544"/>
        <v>820</v>
      </c>
      <c r="M3888" s="80">
        <f t="shared" si="545"/>
        <v>700</v>
      </c>
      <c r="N3888" s="42"/>
      <c r="O3888" s="42"/>
      <c r="P3888" s="42"/>
      <c r="Q3888" s="40">
        <v>9</v>
      </c>
      <c r="R3888" s="43">
        <v>9</v>
      </c>
      <c r="S3888" s="40">
        <v>9</v>
      </c>
    </row>
    <row r="3889" spans="1:19" ht="12" customHeight="1" x14ac:dyDescent="0.35">
      <c r="A3889" s="77" t="s">
        <v>1303</v>
      </c>
      <c r="B3889" s="6">
        <v>7405</v>
      </c>
      <c r="C3889" s="6" t="s">
        <v>1303</v>
      </c>
      <c r="D3889" s="40">
        <v>9</v>
      </c>
      <c r="E3889" s="30">
        <f t="shared" si="537"/>
        <v>1306.9339577999999</v>
      </c>
      <c r="F3889" s="30">
        <f t="shared" si="538"/>
        <v>935.43828480000002</v>
      </c>
      <c r="G3889" s="30">
        <f t="shared" si="539"/>
        <v>778.3138854</v>
      </c>
      <c r="H3889" s="30">
        <f t="shared" si="540"/>
        <v>757.60756919999994</v>
      </c>
      <c r="I3889" s="30">
        <f t="shared" si="541"/>
        <v>693.0525834</v>
      </c>
      <c r="J3889" s="30">
        <f t="shared" si="542"/>
        <v>0</v>
      </c>
      <c r="K3889" s="30">
        <f t="shared" si="543"/>
        <v>800</v>
      </c>
      <c r="L3889" s="30">
        <f t="shared" si="544"/>
        <v>820</v>
      </c>
      <c r="M3889" s="80">
        <f t="shared" si="545"/>
        <v>700</v>
      </c>
      <c r="N3889" s="42"/>
      <c r="O3889" s="42"/>
      <c r="P3889" s="42"/>
      <c r="Q3889" s="40">
        <v>9</v>
      </c>
      <c r="R3889" s="43">
        <v>9</v>
      </c>
      <c r="S3889" s="40">
        <v>9</v>
      </c>
    </row>
    <row r="3890" spans="1:19" ht="12" customHeight="1" x14ac:dyDescent="0.35">
      <c r="A3890" s="77" t="s">
        <v>1303</v>
      </c>
      <c r="B3890" s="6">
        <v>7406</v>
      </c>
      <c r="C3890" s="6" t="s">
        <v>1303</v>
      </c>
      <c r="D3890" s="40">
        <v>9</v>
      </c>
      <c r="E3890" s="30">
        <f t="shared" si="537"/>
        <v>1306.9339577999999</v>
      </c>
      <c r="F3890" s="30">
        <f t="shared" si="538"/>
        <v>935.43828480000002</v>
      </c>
      <c r="G3890" s="30">
        <f t="shared" si="539"/>
        <v>778.3138854</v>
      </c>
      <c r="H3890" s="30">
        <f t="shared" si="540"/>
        <v>757.60756919999994</v>
      </c>
      <c r="I3890" s="30">
        <f t="shared" si="541"/>
        <v>693.0525834</v>
      </c>
      <c r="J3890" s="30">
        <f t="shared" si="542"/>
        <v>0</v>
      </c>
      <c r="K3890" s="30">
        <f t="shared" si="543"/>
        <v>800</v>
      </c>
      <c r="L3890" s="30">
        <f t="shared" si="544"/>
        <v>820</v>
      </c>
      <c r="M3890" s="80">
        <f t="shared" si="545"/>
        <v>700</v>
      </c>
      <c r="N3890" s="42"/>
      <c r="O3890" s="42"/>
      <c r="P3890" s="42"/>
      <c r="Q3890" s="40">
        <v>9</v>
      </c>
      <c r="R3890" s="43">
        <v>9</v>
      </c>
      <c r="S3890" s="40">
        <v>9</v>
      </c>
    </row>
    <row r="3891" spans="1:19" ht="12" customHeight="1" x14ac:dyDescent="0.35">
      <c r="A3891" s="77" t="s">
        <v>1303</v>
      </c>
      <c r="B3891" s="6">
        <v>7407</v>
      </c>
      <c r="C3891" s="6" t="s">
        <v>1303</v>
      </c>
      <c r="D3891" s="40">
        <v>9</v>
      </c>
      <c r="E3891" s="30">
        <f t="shared" si="537"/>
        <v>1306.9339577999999</v>
      </c>
      <c r="F3891" s="30">
        <f t="shared" si="538"/>
        <v>935.43828480000002</v>
      </c>
      <c r="G3891" s="30">
        <f t="shared" si="539"/>
        <v>778.3138854</v>
      </c>
      <c r="H3891" s="30">
        <f t="shared" si="540"/>
        <v>757.60756919999994</v>
      </c>
      <c r="I3891" s="30">
        <f t="shared" si="541"/>
        <v>693.0525834</v>
      </c>
      <c r="J3891" s="30">
        <f t="shared" si="542"/>
        <v>0</v>
      </c>
      <c r="K3891" s="30">
        <f t="shared" si="543"/>
        <v>800</v>
      </c>
      <c r="L3891" s="30">
        <f t="shared" si="544"/>
        <v>820</v>
      </c>
      <c r="M3891" s="80">
        <f t="shared" si="545"/>
        <v>700</v>
      </c>
      <c r="N3891" s="42"/>
      <c r="O3891" s="42"/>
      <c r="P3891" s="42"/>
      <c r="Q3891" s="40">
        <v>9</v>
      </c>
      <c r="R3891" s="43">
        <v>9</v>
      </c>
      <c r="S3891" s="40">
        <v>9</v>
      </c>
    </row>
    <row r="3892" spans="1:19" ht="12" customHeight="1" x14ac:dyDescent="0.35">
      <c r="A3892" s="77" t="s">
        <v>1303</v>
      </c>
      <c r="B3892" s="6">
        <v>7408</v>
      </c>
      <c r="C3892" s="6" t="s">
        <v>1303</v>
      </c>
      <c r="D3892" s="40">
        <v>9</v>
      </c>
      <c r="E3892" s="30">
        <f t="shared" si="537"/>
        <v>1306.9339577999999</v>
      </c>
      <c r="F3892" s="30">
        <f t="shared" si="538"/>
        <v>935.43828480000002</v>
      </c>
      <c r="G3892" s="30">
        <f t="shared" si="539"/>
        <v>778.3138854</v>
      </c>
      <c r="H3892" s="30">
        <f t="shared" si="540"/>
        <v>757.60756919999994</v>
      </c>
      <c r="I3892" s="30">
        <f t="shared" si="541"/>
        <v>693.0525834</v>
      </c>
      <c r="J3892" s="30">
        <f t="shared" si="542"/>
        <v>0</v>
      </c>
      <c r="K3892" s="30">
        <f t="shared" si="543"/>
        <v>800</v>
      </c>
      <c r="L3892" s="30">
        <f t="shared" si="544"/>
        <v>820</v>
      </c>
      <c r="M3892" s="80">
        <f t="shared" si="545"/>
        <v>700</v>
      </c>
      <c r="N3892" s="42"/>
      <c r="O3892" s="42"/>
      <c r="P3892" s="42"/>
      <c r="Q3892" s="40">
        <v>9</v>
      </c>
      <c r="R3892" s="43">
        <v>9</v>
      </c>
      <c r="S3892" s="40">
        <v>9</v>
      </c>
    </row>
    <row r="3893" spans="1:19" ht="12" customHeight="1" x14ac:dyDescent="0.35">
      <c r="A3893" s="77" t="s">
        <v>1303</v>
      </c>
      <c r="B3893" s="6">
        <v>7409</v>
      </c>
      <c r="C3893" s="6" t="s">
        <v>1303</v>
      </c>
      <c r="D3893" s="40">
        <v>9</v>
      </c>
      <c r="E3893" s="30">
        <f t="shared" si="537"/>
        <v>1306.9339577999999</v>
      </c>
      <c r="F3893" s="30">
        <f t="shared" si="538"/>
        <v>935.43828480000002</v>
      </c>
      <c r="G3893" s="30">
        <f t="shared" si="539"/>
        <v>778.3138854</v>
      </c>
      <c r="H3893" s="30">
        <f t="shared" si="540"/>
        <v>757.60756919999994</v>
      </c>
      <c r="I3893" s="30">
        <f t="shared" si="541"/>
        <v>693.0525834</v>
      </c>
      <c r="J3893" s="30">
        <f t="shared" si="542"/>
        <v>0</v>
      </c>
      <c r="K3893" s="30">
        <f t="shared" si="543"/>
        <v>800</v>
      </c>
      <c r="L3893" s="30">
        <f t="shared" si="544"/>
        <v>820</v>
      </c>
      <c r="M3893" s="80">
        <f t="shared" si="545"/>
        <v>700</v>
      </c>
      <c r="N3893" s="42"/>
      <c r="O3893" s="42"/>
      <c r="P3893" s="42"/>
      <c r="Q3893" s="40">
        <v>9</v>
      </c>
      <c r="R3893" s="43">
        <v>9</v>
      </c>
      <c r="S3893" s="40">
        <v>9</v>
      </c>
    </row>
    <row r="3894" spans="1:19" ht="12" customHeight="1" x14ac:dyDescent="0.35">
      <c r="A3894" s="77" t="s">
        <v>1303</v>
      </c>
      <c r="B3894" s="6">
        <v>7410</v>
      </c>
      <c r="C3894" s="6" t="s">
        <v>1303</v>
      </c>
      <c r="D3894" s="40">
        <v>9</v>
      </c>
      <c r="E3894" s="30">
        <f t="shared" si="537"/>
        <v>1306.9339577999999</v>
      </c>
      <c r="F3894" s="30">
        <f t="shared" si="538"/>
        <v>935.43828480000002</v>
      </c>
      <c r="G3894" s="30">
        <f t="shared" si="539"/>
        <v>778.3138854</v>
      </c>
      <c r="H3894" s="30">
        <f t="shared" si="540"/>
        <v>757.60756919999994</v>
      </c>
      <c r="I3894" s="30">
        <f t="shared" si="541"/>
        <v>693.0525834</v>
      </c>
      <c r="J3894" s="30">
        <f t="shared" si="542"/>
        <v>0</v>
      </c>
      <c r="K3894" s="30">
        <f t="shared" si="543"/>
        <v>800</v>
      </c>
      <c r="L3894" s="30">
        <f t="shared" si="544"/>
        <v>820</v>
      </c>
      <c r="M3894" s="80">
        <f t="shared" si="545"/>
        <v>700</v>
      </c>
      <c r="N3894" s="42"/>
      <c r="O3894" s="42"/>
      <c r="P3894" s="42"/>
      <c r="Q3894" s="40">
        <v>9</v>
      </c>
      <c r="R3894" s="43">
        <v>9</v>
      </c>
      <c r="S3894" s="40">
        <v>9</v>
      </c>
    </row>
    <row r="3895" spans="1:19" ht="12" customHeight="1" x14ac:dyDescent="0.35">
      <c r="A3895" s="77" t="s">
        <v>1303</v>
      </c>
      <c r="B3895" s="6">
        <v>7411</v>
      </c>
      <c r="C3895" s="6" t="s">
        <v>1303</v>
      </c>
      <c r="D3895" s="40">
        <v>9</v>
      </c>
      <c r="E3895" s="30">
        <f t="shared" si="537"/>
        <v>1306.9339577999999</v>
      </c>
      <c r="F3895" s="30">
        <f t="shared" si="538"/>
        <v>935.43828480000002</v>
      </c>
      <c r="G3895" s="30">
        <f t="shared" si="539"/>
        <v>778.3138854</v>
      </c>
      <c r="H3895" s="30">
        <f t="shared" si="540"/>
        <v>757.60756919999994</v>
      </c>
      <c r="I3895" s="30">
        <f t="shared" si="541"/>
        <v>693.0525834</v>
      </c>
      <c r="J3895" s="30">
        <f t="shared" si="542"/>
        <v>0</v>
      </c>
      <c r="K3895" s="30">
        <f t="shared" si="543"/>
        <v>800</v>
      </c>
      <c r="L3895" s="30">
        <f t="shared" si="544"/>
        <v>820</v>
      </c>
      <c r="M3895" s="80">
        <f t="shared" si="545"/>
        <v>700</v>
      </c>
      <c r="N3895" s="42"/>
      <c r="O3895" s="42"/>
      <c r="P3895" s="42"/>
      <c r="Q3895" s="40">
        <v>9</v>
      </c>
      <c r="R3895" s="43">
        <v>9</v>
      </c>
      <c r="S3895" s="40">
        <v>9</v>
      </c>
    </row>
    <row r="3896" spans="1:19" ht="12" customHeight="1" x14ac:dyDescent="0.35">
      <c r="A3896" s="77" t="s">
        <v>1303</v>
      </c>
      <c r="B3896" s="6">
        <v>7412</v>
      </c>
      <c r="C3896" s="6" t="s">
        <v>1303</v>
      </c>
      <c r="D3896" s="40">
        <v>9</v>
      </c>
      <c r="E3896" s="30">
        <f t="shared" si="537"/>
        <v>1306.9339577999999</v>
      </c>
      <c r="F3896" s="30">
        <f t="shared" si="538"/>
        <v>935.43828480000002</v>
      </c>
      <c r="G3896" s="30">
        <f t="shared" si="539"/>
        <v>778.3138854</v>
      </c>
      <c r="H3896" s="30">
        <f t="shared" si="540"/>
        <v>757.60756919999994</v>
      </c>
      <c r="I3896" s="30">
        <f t="shared" si="541"/>
        <v>693.0525834</v>
      </c>
      <c r="J3896" s="30">
        <f t="shared" si="542"/>
        <v>0</v>
      </c>
      <c r="K3896" s="30">
        <f t="shared" si="543"/>
        <v>800</v>
      </c>
      <c r="L3896" s="30">
        <f t="shared" si="544"/>
        <v>820</v>
      </c>
      <c r="M3896" s="80">
        <f t="shared" si="545"/>
        <v>700</v>
      </c>
      <c r="N3896" s="42"/>
      <c r="O3896" s="42"/>
      <c r="P3896" s="42"/>
      <c r="Q3896" s="40">
        <v>9</v>
      </c>
      <c r="R3896" s="43">
        <v>9</v>
      </c>
      <c r="S3896" s="40">
        <v>9</v>
      </c>
    </row>
    <row r="3897" spans="1:19" ht="12" customHeight="1" x14ac:dyDescent="0.35">
      <c r="A3897" s="77" t="s">
        <v>1303</v>
      </c>
      <c r="B3897" s="6">
        <v>7413</v>
      </c>
      <c r="C3897" s="6" t="s">
        <v>1303</v>
      </c>
      <c r="D3897" s="40">
        <v>9</v>
      </c>
      <c r="E3897" s="30">
        <f t="shared" si="537"/>
        <v>1306.9339577999999</v>
      </c>
      <c r="F3897" s="30">
        <f t="shared" si="538"/>
        <v>935.43828480000002</v>
      </c>
      <c r="G3897" s="30">
        <f t="shared" si="539"/>
        <v>778.3138854</v>
      </c>
      <c r="H3897" s="30">
        <f t="shared" si="540"/>
        <v>757.60756919999994</v>
      </c>
      <c r="I3897" s="30">
        <f t="shared" si="541"/>
        <v>693.0525834</v>
      </c>
      <c r="J3897" s="30">
        <f t="shared" si="542"/>
        <v>0</v>
      </c>
      <c r="K3897" s="30">
        <f t="shared" si="543"/>
        <v>800</v>
      </c>
      <c r="L3897" s="30">
        <f t="shared" si="544"/>
        <v>820</v>
      </c>
      <c r="M3897" s="80">
        <f t="shared" si="545"/>
        <v>700</v>
      </c>
      <c r="N3897" s="42"/>
      <c r="O3897" s="42"/>
      <c r="P3897" s="42"/>
      <c r="Q3897" s="40">
        <v>9</v>
      </c>
      <c r="R3897" s="43">
        <v>9</v>
      </c>
      <c r="S3897" s="40">
        <v>9</v>
      </c>
    </row>
    <row r="3898" spans="1:19" ht="12" customHeight="1" x14ac:dyDescent="0.35">
      <c r="A3898" s="77" t="s">
        <v>1303</v>
      </c>
      <c r="B3898" s="6">
        <v>7414</v>
      </c>
      <c r="C3898" s="6" t="s">
        <v>1303</v>
      </c>
      <c r="D3898" s="40">
        <v>9</v>
      </c>
      <c r="E3898" s="30">
        <f t="shared" si="537"/>
        <v>1306.9339577999999</v>
      </c>
      <c r="F3898" s="30">
        <f t="shared" si="538"/>
        <v>935.43828480000002</v>
      </c>
      <c r="G3898" s="30">
        <f t="shared" si="539"/>
        <v>778.3138854</v>
      </c>
      <c r="H3898" s="30">
        <f t="shared" si="540"/>
        <v>757.60756919999994</v>
      </c>
      <c r="I3898" s="30">
        <f t="shared" si="541"/>
        <v>693.0525834</v>
      </c>
      <c r="J3898" s="30">
        <f t="shared" si="542"/>
        <v>0</v>
      </c>
      <c r="K3898" s="30">
        <f t="shared" si="543"/>
        <v>800</v>
      </c>
      <c r="L3898" s="30">
        <f t="shared" si="544"/>
        <v>820</v>
      </c>
      <c r="M3898" s="80">
        <f t="shared" si="545"/>
        <v>700</v>
      </c>
      <c r="N3898" s="42"/>
      <c r="O3898" s="42"/>
      <c r="P3898" s="42"/>
      <c r="Q3898" s="40">
        <v>9</v>
      </c>
      <c r="R3898" s="43">
        <v>9</v>
      </c>
      <c r="S3898" s="40">
        <v>9</v>
      </c>
    </row>
    <row r="3899" spans="1:19" ht="12" customHeight="1" x14ac:dyDescent="0.35">
      <c r="A3899" s="77" t="s">
        <v>1303</v>
      </c>
      <c r="B3899" s="6">
        <v>7415</v>
      </c>
      <c r="C3899" s="6" t="s">
        <v>1303</v>
      </c>
      <c r="D3899" s="40">
        <v>9</v>
      </c>
      <c r="E3899" s="30">
        <f t="shared" si="537"/>
        <v>1306.9339577999999</v>
      </c>
      <c r="F3899" s="30">
        <f t="shared" si="538"/>
        <v>935.43828480000002</v>
      </c>
      <c r="G3899" s="30">
        <f t="shared" si="539"/>
        <v>778.3138854</v>
      </c>
      <c r="H3899" s="30">
        <f t="shared" si="540"/>
        <v>757.60756919999994</v>
      </c>
      <c r="I3899" s="30">
        <f t="shared" si="541"/>
        <v>693.0525834</v>
      </c>
      <c r="J3899" s="30">
        <f t="shared" si="542"/>
        <v>0</v>
      </c>
      <c r="K3899" s="30">
        <f t="shared" si="543"/>
        <v>800</v>
      </c>
      <c r="L3899" s="30">
        <f t="shared" si="544"/>
        <v>820</v>
      </c>
      <c r="M3899" s="80">
        <f t="shared" si="545"/>
        <v>700</v>
      </c>
      <c r="N3899" s="42"/>
      <c r="O3899" s="42"/>
      <c r="P3899" s="42"/>
      <c r="Q3899" s="40">
        <v>9</v>
      </c>
      <c r="R3899" s="43">
        <v>9</v>
      </c>
      <c r="S3899" s="40">
        <v>9</v>
      </c>
    </row>
    <row r="3900" spans="1:19" ht="12" customHeight="1" x14ac:dyDescent="0.35">
      <c r="A3900" s="77" t="s">
        <v>1303</v>
      </c>
      <c r="B3900" s="6">
        <v>7416</v>
      </c>
      <c r="C3900" s="6" t="s">
        <v>1303</v>
      </c>
      <c r="D3900" s="40">
        <v>9</v>
      </c>
      <c r="E3900" s="30">
        <f t="shared" si="537"/>
        <v>1306.9339577999999</v>
      </c>
      <c r="F3900" s="30">
        <f t="shared" si="538"/>
        <v>935.43828480000002</v>
      </c>
      <c r="G3900" s="30">
        <f t="shared" si="539"/>
        <v>778.3138854</v>
      </c>
      <c r="H3900" s="30">
        <f t="shared" si="540"/>
        <v>757.60756919999994</v>
      </c>
      <c r="I3900" s="30">
        <f t="shared" si="541"/>
        <v>693.0525834</v>
      </c>
      <c r="J3900" s="30">
        <f t="shared" si="542"/>
        <v>0</v>
      </c>
      <c r="K3900" s="30">
        <f t="shared" si="543"/>
        <v>800</v>
      </c>
      <c r="L3900" s="30">
        <f t="shared" si="544"/>
        <v>820</v>
      </c>
      <c r="M3900" s="80">
        <f t="shared" si="545"/>
        <v>700</v>
      </c>
      <c r="N3900" s="42"/>
      <c r="O3900" s="42"/>
      <c r="P3900" s="42"/>
      <c r="Q3900" s="40">
        <v>9</v>
      </c>
      <c r="R3900" s="43">
        <v>9</v>
      </c>
      <c r="S3900" s="40">
        <v>9</v>
      </c>
    </row>
    <row r="3901" spans="1:19" ht="12" customHeight="1" x14ac:dyDescent="0.35">
      <c r="A3901" s="77" t="s">
        <v>1303</v>
      </c>
      <c r="B3901" s="6">
        <v>7417</v>
      </c>
      <c r="C3901" s="6" t="s">
        <v>1303</v>
      </c>
      <c r="D3901" s="40">
        <v>9</v>
      </c>
      <c r="E3901" s="30">
        <f t="shared" si="537"/>
        <v>1306.9339577999999</v>
      </c>
      <c r="F3901" s="30">
        <f t="shared" si="538"/>
        <v>935.43828480000002</v>
      </c>
      <c r="G3901" s="30">
        <f t="shared" si="539"/>
        <v>778.3138854</v>
      </c>
      <c r="H3901" s="30">
        <f t="shared" si="540"/>
        <v>757.60756919999994</v>
      </c>
      <c r="I3901" s="30">
        <f t="shared" si="541"/>
        <v>693.0525834</v>
      </c>
      <c r="J3901" s="30">
        <f t="shared" si="542"/>
        <v>0</v>
      </c>
      <c r="K3901" s="30">
        <f t="shared" si="543"/>
        <v>800</v>
      </c>
      <c r="L3901" s="30">
        <f t="shared" si="544"/>
        <v>820</v>
      </c>
      <c r="M3901" s="80">
        <f t="shared" si="545"/>
        <v>700</v>
      </c>
      <c r="N3901" s="42"/>
      <c r="O3901" s="42"/>
      <c r="P3901" s="42"/>
      <c r="Q3901" s="40">
        <v>9</v>
      </c>
      <c r="R3901" s="43">
        <v>9</v>
      </c>
      <c r="S3901" s="40">
        <v>9</v>
      </c>
    </row>
    <row r="3902" spans="1:19" ht="12" customHeight="1" x14ac:dyDescent="0.35">
      <c r="A3902" s="77" t="s">
        <v>1303</v>
      </c>
      <c r="B3902" s="6">
        <v>7418</v>
      </c>
      <c r="C3902" s="6" t="s">
        <v>1303</v>
      </c>
      <c r="D3902" s="40">
        <v>9</v>
      </c>
      <c r="E3902" s="30">
        <f t="shared" ref="E3902:E3965" si="546">IF(D3902=1,$E$6,IF(D3902=2,$E$7,IF(D3902=3,$E$8,IF(D3902=4,$E$9,IF(D3902=5,$E$10,IF(D3902=6,$E$11,IF(D3902=7,$E$12,IF(D3902=8,$E$13,IF(D3902=9,$E$14,IF(D3902=10,$E$15,IF(D3902=11,$E$16,IF(D3902=12,$E$17,IF(D3902=13,$E$18,IF(D3902=14,$E$19,IF(D3902=15,$E$20,IF(D3902=16,$E$21,IF(D3902=17,$E$22,IF(D3902=18,$E$23,IF(D3902=19,$E$24,IF(D3902=20,$E$25,IF(D3902=21,$E$26,IF(D3902=22,$E$27,IF(D3902=23,$E$28,IF(D3902=24,$E$29,IF(D3902=25,$E$30,IF(D3902=26,$E$31,IF(D3902=27,$E$32,IF(D3902=28,$E$33,IF(D3902=29,$E$34)))))))))))))))))))))))))))))</f>
        <v>1306.9339577999999</v>
      </c>
      <c r="F3902" s="30">
        <f t="shared" ref="F3902:F3965" si="547">IF(D3902=1,$F$6,IF(D3902=2,$F$7,IF(D3902=3,$F$8,IF(D3902=4,$F$9,IF(D3902=5,$F$10,IF(D3902=6,$F$11,IF(D3902=7,$F$12,IF(D3902=8,$F$13,IF(D3902=9,$F$14,IF(D3902=10,$F$15,IF(D3902=11,$F$16,IF(D3902=12,$F$17,IF(D3902=13,$F$18,IF(D3902=14,$F$19,IF(D3902=15,$F$20,IF(D3902=16,$F$21,IF(D3902=17,$F$22,IF(D3902=18,$F$23,IF(D3902=19,$F$24,IF(D3902=20,$F$25,IF(D3902=21,$F$26,IF(D3902=22,$F$27,IF(D3902=23,$F$28,IF(D3902=24,$F$29,IF(D3902=25,$F$30,IF(D3902=26,$F$31,IF(D3902=27,$F$32,IF(D3902=28,$E$33,IF(D3902=29,$E$34)))))))))))))))))))))))))))))</f>
        <v>935.43828480000002</v>
      </c>
      <c r="G3902" s="30">
        <f t="shared" ref="G3902:G3965" si="548">IF(D3902=1,$G$6,IF(D3902=2,$G$7,IF(D3902=3,$G$8,IF(D3902=4,$G$9,IF(D3902=5,$G$10,IF(D3902=6,$G$11,IF(D3902=7,$G$12,IF(D3902=8,$G$13,IF(D3902=9,$G$14,IF(D3902=10,$G$15,IF(D3902=11,$G$16,IF(D3902=12,$G$17,IF(D3902=13,$G$18,IF(D3902=14,$G$19,IF(D3902=15,$G$20,IF(D3902=16,$G$21,IF(D3902=17,$G$22,IF(D3902=18,$G$23,IF(D3902=19,$G$24,IF(D3902=20,$G$25,IF(D3902=21,$G$26,IF(D3902=22,$G$27,IF(D3902=23,$G$28,IF(D3902=24,$G$29,IF(D3902=25,$G$30,IF(D3902=26,$G$31,IF(D3902=27,$G$32,IF(D3902=28,$E$33,IF(D3902=29,$E$34)))))))))))))))))))))))))))))</f>
        <v>778.3138854</v>
      </c>
      <c r="H3902" s="30">
        <f t="shared" ref="H3902:H3965" si="549">IF(D3902=1,$H$6,IF(D3902=2,$H$7,IF(D3902=3,$H$8,IF(D3902=4,$H$9,IF(D3902=5,$H$10,IF(D3902=6,$H$11,IF(D3902=7,$H$12,IF(D3902=8,$H$13,IF(D3902=9,$H$14,IF(D3902=10,$H$15,IF(D3902=11,$H$16,IF(D3902=12,$H$17,IF(D3902=13,$H$18,IF(D3902=14,$H$19,IF(D3902=15,$H$20,IF(D3902=16,$H$21,IF(D3902=17,$H$22,IF(D3902=18,$H$23,IF(D3902=19,$H$24,IF(D3902=20,$H$25,IF(D3902=21,$H$26,IF(D3902=22,$H$27,IF(D3902=23,$H$28,IF(D3902=24,$H$29,IF(D3902=25,$H$30,IF(D3902=26,$H$31,IF(D3902=27,$H$32,IF(D3902=28,$E$33,IF(D3902=29,$E$34)))))))))))))))))))))))))))))</f>
        <v>757.60756919999994</v>
      </c>
      <c r="I3902" s="30">
        <f t="shared" ref="I3902:I3965" si="550">IF(D3902=1,$I$6,IF(D3902=2,$I$7,IF(D3902=3,$I$8,IF(D3902=4,$I$9,IF(D3902=5,$I$10,IF(D3902=6,$I$11,IF(D3902=7,$I$12,IF(D3902=8,$I$13,IF(D3902=9,$I$14,IF(D3902=10,$I$15,IF(D3902=11,$I$16,IF(D3902=12,$I$17,IF(D3902=13,$I$18,IF(D3902=14,$I$19,IF(D3902=15,$I$20,IF(D3902=16,$I$21,IF(D3902=17,$I$22,IF(D3902=18,$I$23,IF(D3902=19,$I$24,IF(D3902=20,$I$25,IF(D3902=21,$I$26,IF(D3902=22,$I$27,IF(D3902=23,$I$28,IF(D3902=24,$I$29,IF(D3902=25,$I$30,IF(D3902=26,$I$31,IF(D3902=27,$I$32,IF(D3902=28,$E$33,IF(D3902=29,$E$34)))))))))))))))))))))))))))))</f>
        <v>693.0525834</v>
      </c>
      <c r="J3902" s="30">
        <f t="shared" ref="J3902:J3965" si="551">IF(D3902=1,$J$6,IF(D3902=2,$J$7,IF(D3902=3,$J$8,IF(D3902=4,$J$9,IF(D3902=5,$J$10,IF(D3902=6,$J$11,IF(D3902=7,$J$12,IF(D3902=8,$J$13,IF(D3902=9,$J$14,IF(D3902=10,$J$15,IF(D3902=11,$J$16,IF(D3902=12,$J$17,IF(D3902=13,$J$18,IF(D3902=14,$J$19,IF(D3902=15,$J$20,IF(D3902=16,$J$21,IF(D3902=17,$J$22,IF(D3902=18,$J$23,IF(D3902=19,$J$24,IF(D3902=20,$J$25,IF(D3902=21,$J$26,IF(D3902=22,$J$27,IF(D3902=23,$J$28,IF(D3902=24,$J$29,IF(D3902=25,$J$30,IF(D3902=26,$J$31,IF(D3902=27,$J$32,IF(D3902=28,$E$33,IF(D3902=29,$E$34)))))))))))))))))))))))))))))</f>
        <v>0</v>
      </c>
      <c r="K3902" s="30">
        <f t="shared" ref="K3902:K3965" si="552">IF(D3902=1,$K$6,IF(D3902=2,$K$7,IF(D3902=3,$K$8,IF(D3902=4,$K$9,IF(D3902=5,$K$10,IF(D3902=6,$K$11,IF(D3902=7,$K$12,IF(D3902=8,$K$13,IF(D3902=9,$K$14,IF(D3902=10,$K$15,IF(D3902=11,$K$16,IF(D3902=12,$K$17,IF(D3902=13,$K$18,IF(D3902=14,$K$19,IF(D3902=15,$K$20,IF(D3902=16,$K$21,IF(D3902=17,$K$22,IF(D3902=18,$K$23,IF(D3902=19,$K$24,IF(D3902=20,$K$25,IF(D3902=21,$K$26,IF(D3902=22,$K$27,IF(D3902=23,$K$28,IF(D3902=24,$K$29,IF(D3902=25,$K$30,IF(D3902=26,$K$31,IF(D3902=27,$K$32,IF(D3902=28,$E$33,IF(D3902=29,$E$34)))))))))))))))))))))))))))))</f>
        <v>800</v>
      </c>
      <c r="L3902" s="30">
        <f t="shared" ref="L3902:L3965" si="553">IF(D3902=1,$L$6,IF(D3902=2,$L$7,IF(D3902=3,$L$8,IF(D3902=4,$L$9,IF(D3902=5,$L$10,IF(D3902=6,$L$11,IF(D3902=7,$L$12,IF(D3902=8,$L$13,IF(D3902=9,$L$14,IF(D3902=10,$L$15,IF(D3902=11,$L$16,IF(D3902=12,$L$17,IF(D3902=13,$L$18,IF(D3902=14,$L$19,IF(D3902=15,$L$21,IF(D3902=16,$L$20,IF(D3902=17,$L$22,IF(D3902=18,$L$23,IF(D3902=19,$L$24,IF(D3902=20,$L$25,IF(D3902=21,$L$26,IF(D3902=22,$L$27,IF(D3902=23,$L$28,IF(D3902=24,$L$29,IF(D3902=25,$L$30,IF(D3902=26,$L$31,IF(D3902=27,$L$32,IF(D3902=28,$E$33,IF(D3902=29,$E$34)))))))))))))))))))))))))))))</f>
        <v>820</v>
      </c>
      <c r="M3902" s="80">
        <f t="shared" ref="M3902:M3965" si="554">IF(D3902=1,$M$6,IF(D3902=2,$M$7,IF(D3902=3,$M$8,IF(D3902=4,$M$9,IF(D3902=5,$M$10,IF(D3902=6,$M$11,IF(D3902=7,$M$12,IF(D3902=8,$M$13,IF(D3902=9,$M$14,IF(D3902=10,$M$15,IF(D3902=11,$M$16,IF(D3902=12,$M$17,IF(D3902=13,$M$18,IF(D3902=14,$M$19,IF(D3902=15,$M$20,IF(D3902=16,$M$21,IF(D3902=17,$M$22,IF(D3902=18,$M$23,IF(D3902=19,$M$24,IF(D3902=20,$M$25))))))))))))))))))))</f>
        <v>700</v>
      </c>
      <c r="N3902" s="42"/>
      <c r="O3902" s="42"/>
      <c r="P3902" s="42"/>
      <c r="Q3902" s="40">
        <v>9</v>
      </c>
      <c r="R3902" s="43">
        <v>9</v>
      </c>
      <c r="S3902" s="40">
        <v>9</v>
      </c>
    </row>
    <row r="3903" spans="1:19" ht="12" customHeight="1" x14ac:dyDescent="0.35">
      <c r="A3903" s="77" t="s">
        <v>1303</v>
      </c>
      <c r="B3903" s="6">
        <v>7419</v>
      </c>
      <c r="C3903" s="6" t="s">
        <v>1303</v>
      </c>
      <c r="D3903" s="40">
        <v>9</v>
      </c>
      <c r="E3903" s="30">
        <f t="shared" si="546"/>
        <v>1306.9339577999999</v>
      </c>
      <c r="F3903" s="30">
        <f t="shared" si="547"/>
        <v>935.43828480000002</v>
      </c>
      <c r="G3903" s="30">
        <f t="shared" si="548"/>
        <v>778.3138854</v>
      </c>
      <c r="H3903" s="30">
        <f t="shared" si="549"/>
        <v>757.60756919999994</v>
      </c>
      <c r="I3903" s="30">
        <f t="shared" si="550"/>
        <v>693.0525834</v>
      </c>
      <c r="J3903" s="30">
        <f t="shared" si="551"/>
        <v>0</v>
      </c>
      <c r="K3903" s="30">
        <f t="shared" si="552"/>
        <v>800</v>
      </c>
      <c r="L3903" s="30">
        <f t="shared" si="553"/>
        <v>820</v>
      </c>
      <c r="M3903" s="80">
        <f t="shared" si="554"/>
        <v>700</v>
      </c>
      <c r="N3903" s="42"/>
      <c r="O3903" s="42"/>
      <c r="P3903" s="42"/>
      <c r="Q3903" s="40">
        <v>9</v>
      </c>
      <c r="R3903" s="43">
        <v>9</v>
      </c>
      <c r="S3903" s="40">
        <v>9</v>
      </c>
    </row>
    <row r="3904" spans="1:19" ht="12" customHeight="1" x14ac:dyDescent="0.35">
      <c r="A3904" s="77" t="s">
        <v>1303</v>
      </c>
      <c r="B3904" s="6">
        <v>7420</v>
      </c>
      <c r="C3904" s="6" t="s">
        <v>1303</v>
      </c>
      <c r="D3904" s="40">
        <v>9</v>
      </c>
      <c r="E3904" s="30">
        <f t="shared" si="546"/>
        <v>1306.9339577999999</v>
      </c>
      <c r="F3904" s="30">
        <f t="shared" si="547"/>
        <v>935.43828480000002</v>
      </c>
      <c r="G3904" s="30">
        <f t="shared" si="548"/>
        <v>778.3138854</v>
      </c>
      <c r="H3904" s="30">
        <f t="shared" si="549"/>
        <v>757.60756919999994</v>
      </c>
      <c r="I3904" s="30">
        <f t="shared" si="550"/>
        <v>693.0525834</v>
      </c>
      <c r="J3904" s="30">
        <f t="shared" si="551"/>
        <v>0</v>
      </c>
      <c r="K3904" s="30">
        <f t="shared" si="552"/>
        <v>800</v>
      </c>
      <c r="L3904" s="30">
        <f t="shared" si="553"/>
        <v>820</v>
      </c>
      <c r="M3904" s="80">
        <f t="shared" si="554"/>
        <v>700</v>
      </c>
      <c r="N3904" s="42"/>
      <c r="O3904" s="42"/>
      <c r="P3904" s="42"/>
      <c r="Q3904" s="40">
        <v>9</v>
      </c>
      <c r="R3904" s="43">
        <v>9</v>
      </c>
      <c r="S3904" s="40">
        <v>9</v>
      </c>
    </row>
    <row r="3905" spans="1:19" ht="12" customHeight="1" x14ac:dyDescent="0.35">
      <c r="A3905" s="77" t="s">
        <v>1303</v>
      </c>
      <c r="B3905" s="6">
        <v>7421</v>
      </c>
      <c r="C3905" s="6" t="s">
        <v>1303</v>
      </c>
      <c r="D3905" s="40">
        <v>9</v>
      </c>
      <c r="E3905" s="30">
        <f t="shared" si="546"/>
        <v>1306.9339577999999</v>
      </c>
      <c r="F3905" s="30">
        <f t="shared" si="547"/>
        <v>935.43828480000002</v>
      </c>
      <c r="G3905" s="30">
        <f t="shared" si="548"/>
        <v>778.3138854</v>
      </c>
      <c r="H3905" s="30">
        <f t="shared" si="549"/>
        <v>757.60756919999994</v>
      </c>
      <c r="I3905" s="30">
        <f t="shared" si="550"/>
        <v>693.0525834</v>
      </c>
      <c r="J3905" s="30">
        <f t="shared" si="551"/>
        <v>0</v>
      </c>
      <c r="K3905" s="30">
        <f t="shared" si="552"/>
        <v>800</v>
      </c>
      <c r="L3905" s="30">
        <f t="shared" si="553"/>
        <v>820</v>
      </c>
      <c r="M3905" s="80">
        <f t="shared" si="554"/>
        <v>700</v>
      </c>
      <c r="N3905" s="42"/>
      <c r="O3905" s="42"/>
      <c r="P3905" s="42"/>
      <c r="Q3905" s="40">
        <v>9</v>
      </c>
      <c r="R3905" s="43">
        <v>9</v>
      </c>
      <c r="S3905" s="40">
        <v>9</v>
      </c>
    </row>
    <row r="3906" spans="1:19" ht="12" customHeight="1" x14ac:dyDescent="0.35">
      <c r="A3906" s="77" t="s">
        <v>1303</v>
      </c>
      <c r="B3906" s="6">
        <v>7422</v>
      </c>
      <c r="C3906" s="6" t="s">
        <v>1303</v>
      </c>
      <c r="D3906" s="40">
        <v>9</v>
      </c>
      <c r="E3906" s="30">
        <f t="shared" si="546"/>
        <v>1306.9339577999999</v>
      </c>
      <c r="F3906" s="30">
        <f t="shared" si="547"/>
        <v>935.43828480000002</v>
      </c>
      <c r="G3906" s="30">
        <f t="shared" si="548"/>
        <v>778.3138854</v>
      </c>
      <c r="H3906" s="30">
        <f t="shared" si="549"/>
        <v>757.60756919999994</v>
      </c>
      <c r="I3906" s="30">
        <f t="shared" si="550"/>
        <v>693.0525834</v>
      </c>
      <c r="J3906" s="30">
        <f t="shared" si="551"/>
        <v>0</v>
      </c>
      <c r="K3906" s="30">
        <f t="shared" si="552"/>
        <v>800</v>
      </c>
      <c r="L3906" s="30">
        <f t="shared" si="553"/>
        <v>820</v>
      </c>
      <c r="M3906" s="80">
        <f t="shared" si="554"/>
        <v>700</v>
      </c>
      <c r="N3906" s="42"/>
      <c r="O3906" s="42"/>
      <c r="P3906" s="42"/>
      <c r="Q3906" s="40">
        <v>9</v>
      </c>
      <c r="R3906" s="43">
        <v>9</v>
      </c>
      <c r="S3906" s="40">
        <v>9</v>
      </c>
    </row>
    <row r="3907" spans="1:19" ht="12" customHeight="1" x14ac:dyDescent="0.35">
      <c r="A3907" s="77" t="s">
        <v>1303</v>
      </c>
      <c r="B3907" s="6">
        <v>7424</v>
      </c>
      <c r="C3907" s="6" t="s">
        <v>1303</v>
      </c>
      <c r="D3907" s="40">
        <v>9</v>
      </c>
      <c r="E3907" s="30">
        <f t="shared" si="546"/>
        <v>1306.9339577999999</v>
      </c>
      <c r="F3907" s="30">
        <f t="shared" si="547"/>
        <v>935.43828480000002</v>
      </c>
      <c r="G3907" s="30">
        <f t="shared" si="548"/>
        <v>778.3138854</v>
      </c>
      <c r="H3907" s="30">
        <f t="shared" si="549"/>
        <v>757.60756919999994</v>
      </c>
      <c r="I3907" s="30">
        <f t="shared" si="550"/>
        <v>693.0525834</v>
      </c>
      <c r="J3907" s="30">
        <f t="shared" si="551"/>
        <v>0</v>
      </c>
      <c r="K3907" s="30">
        <f t="shared" si="552"/>
        <v>800</v>
      </c>
      <c r="L3907" s="30">
        <f t="shared" si="553"/>
        <v>820</v>
      </c>
      <c r="M3907" s="80">
        <f t="shared" si="554"/>
        <v>700</v>
      </c>
      <c r="N3907" s="42"/>
      <c r="O3907" s="42"/>
      <c r="P3907" s="42"/>
      <c r="Q3907" s="40">
        <v>9</v>
      </c>
      <c r="R3907" s="43">
        <v>9</v>
      </c>
      <c r="S3907" s="40">
        <v>9</v>
      </c>
    </row>
    <row r="3908" spans="1:19" ht="12" customHeight="1" x14ac:dyDescent="0.35">
      <c r="A3908" s="77" t="s">
        <v>1303</v>
      </c>
      <c r="B3908" s="6">
        <v>7425</v>
      </c>
      <c r="C3908" s="6" t="s">
        <v>1303</v>
      </c>
      <c r="D3908" s="40">
        <v>9</v>
      </c>
      <c r="E3908" s="30">
        <f t="shared" si="546"/>
        <v>1306.9339577999999</v>
      </c>
      <c r="F3908" s="30">
        <f t="shared" si="547"/>
        <v>935.43828480000002</v>
      </c>
      <c r="G3908" s="30">
        <f t="shared" si="548"/>
        <v>778.3138854</v>
      </c>
      <c r="H3908" s="30">
        <f t="shared" si="549"/>
        <v>757.60756919999994</v>
      </c>
      <c r="I3908" s="30">
        <f t="shared" si="550"/>
        <v>693.0525834</v>
      </c>
      <c r="J3908" s="30">
        <f t="shared" si="551"/>
        <v>0</v>
      </c>
      <c r="K3908" s="30">
        <f t="shared" si="552"/>
        <v>800</v>
      </c>
      <c r="L3908" s="30">
        <f t="shared" si="553"/>
        <v>820</v>
      </c>
      <c r="M3908" s="80">
        <f t="shared" si="554"/>
        <v>700</v>
      </c>
      <c r="N3908" s="42"/>
      <c r="O3908" s="42"/>
      <c r="P3908" s="42"/>
      <c r="Q3908" s="40">
        <v>9</v>
      </c>
      <c r="R3908" s="43">
        <v>9</v>
      </c>
      <c r="S3908" s="40">
        <v>9</v>
      </c>
    </row>
    <row r="3909" spans="1:19" ht="12" customHeight="1" x14ac:dyDescent="0.35">
      <c r="A3909" s="77" t="s">
        <v>1303</v>
      </c>
      <c r="B3909" s="6">
        <v>7426</v>
      </c>
      <c r="C3909" s="6" t="s">
        <v>1303</v>
      </c>
      <c r="D3909" s="40">
        <v>9</v>
      </c>
      <c r="E3909" s="30">
        <f t="shared" si="546"/>
        <v>1306.9339577999999</v>
      </c>
      <c r="F3909" s="30">
        <f t="shared" si="547"/>
        <v>935.43828480000002</v>
      </c>
      <c r="G3909" s="30">
        <f t="shared" si="548"/>
        <v>778.3138854</v>
      </c>
      <c r="H3909" s="30">
        <f t="shared" si="549"/>
        <v>757.60756919999994</v>
      </c>
      <c r="I3909" s="30">
        <f t="shared" si="550"/>
        <v>693.0525834</v>
      </c>
      <c r="J3909" s="30">
        <f t="shared" si="551"/>
        <v>0</v>
      </c>
      <c r="K3909" s="30">
        <f t="shared" si="552"/>
        <v>800</v>
      </c>
      <c r="L3909" s="30">
        <f t="shared" si="553"/>
        <v>820</v>
      </c>
      <c r="M3909" s="80">
        <f t="shared" si="554"/>
        <v>700</v>
      </c>
      <c r="N3909" s="42"/>
      <c r="O3909" s="42"/>
      <c r="P3909" s="42"/>
      <c r="Q3909" s="40">
        <v>9</v>
      </c>
      <c r="R3909" s="43">
        <v>9</v>
      </c>
      <c r="S3909" s="40">
        <v>9</v>
      </c>
    </row>
    <row r="3910" spans="1:19" ht="12" customHeight="1" x14ac:dyDescent="0.35">
      <c r="A3910" s="77" t="s">
        <v>1303</v>
      </c>
      <c r="B3910" s="6">
        <v>7427</v>
      </c>
      <c r="C3910" s="6" t="s">
        <v>1303</v>
      </c>
      <c r="D3910" s="40">
        <v>9</v>
      </c>
      <c r="E3910" s="30">
        <f t="shared" si="546"/>
        <v>1306.9339577999999</v>
      </c>
      <c r="F3910" s="30">
        <f t="shared" si="547"/>
        <v>935.43828480000002</v>
      </c>
      <c r="G3910" s="30">
        <f t="shared" si="548"/>
        <v>778.3138854</v>
      </c>
      <c r="H3910" s="30">
        <f t="shared" si="549"/>
        <v>757.60756919999994</v>
      </c>
      <c r="I3910" s="30">
        <f t="shared" si="550"/>
        <v>693.0525834</v>
      </c>
      <c r="J3910" s="30">
        <f t="shared" si="551"/>
        <v>0</v>
      </c>
      <c r="K3910" s="30">
        <f t="shared" si="552"/>
        <v>800</v>
      </c>
      <c r="L3910" s="30">
        <f t="shared" si="553"/>
        <v>820</v>
      </c>
      <c r="M3910" s="80">
        <f t="shared" si="554"/>
        <v>700</v>
      </c>
      <c r="N3910" s="42"/>
      <c r="O3910" s="42"/>
      <c r="P3910" s="42"/>
      <c r="Q3910" s="40">
        <v>9</v>
      </c>
      <c r="R3910" s="43">
        <v>9</v>
      </c>
      <c r="S3910" s="40">
        <v>9</v>
      </c>
    </row>
    <row r="3911" spans="1:19" ht="12" customHeight="1" x14ac:dyDescent="0.35">
      <c r="A3911" s="77" t="s">
        <v>1303</v>
      </c>
      <c r="B3911" s="6">
        <v>7428</v>
      </c>
      <c r="C3911" s="6" t="s">
        <v>1303</v>
      </c>
      <c r="D3911" s="40">
        <v>9</v>
      </c>
      <c r="E3911" s="30">
        <f t="shared" si="546"/>
        <v>1306.9339577999999</v>
      </c>
      <c r="F3911" s="30">
        <f t="shared" si="547"/>
        <v>935.43828480000002</v>
      </c>
      <c r="G3911" s="30">
        <f t="shared" si="548"/>
        <v>778.3138854</v>
      </c>
      <c r="H3911" s="30">
        <f t="shared" si="549"/>
        <v>757.60756919999994</v>
      </c>
      <c r="I3911" s="30">
        <f t="shared" si="550"/>
        <v>693.0525834</v>
      </c>
      <c r="J3911" s="30">
        <f t="shared" si="551"/>
        <v>0</v>
      </c>
      <c r="K3911" s="30">
        <f t="shared" si="552"/>
        <v>800</v>
      </c>
      <c r="L3911" s="30">
        <f t="shared" si="553"/>
        <v>820</v>
      </c>
      <c r="M3911" s="80">
        <f t="shared" si="554"/>
        <v>700</v>
      </c>
      <c r="N3911" s="42"/>
      <c r="O3911" s="42"/>
      <c r="P3911" s="42"/>
      <c r="Q3911" s="40">
        <v>9</v>
      </c>
      <c r="R3911" s="43">
        <v>9</v>
      </c>
      <c r="S3911" s="40">
        <v>9</v>
      </c>
    </row>
    <row r="3912" spans="1:19" ht="12" customHeight="1" x14ac:dyDescent="0.35">
      <c r="A3912" s="77" t="s">
        <v>1303</v>
      </c>
      <c r="B3912" s="6">
        <v>7429</v>
      </c>
      <c r="C3912" s="6" t="s">
        <v>1303</v>
      </c>
      <c r="D3912" s="40">
        <v>9</v>
      </c>
      <c r="E3912" s="30">
        <f t="shared" si="546"/>
        <v>1306.9339577999999</v>
      </c>
      <c r="F3912" s="30">
        <f t="shared" si="547"/>
        <v>935.43828480000002</v>
      </c>
      <c r="G3912" s="30">
        <f t="shared" si="548"/>
        <v>778.3138854</v>
      </c>
      <c r="H3912" s="30">
        <f t="shared" si="549"/>
        <v>757.60756919999994</v>
      </c>
      <c r="I3912" s="30">
        <f t="shared" si="550"/>
        <v>693.0525834</v>
      </c>
      <c r="J3912" s="30">
        <f t="shared" si="551"/>
        <v>0</v>
      </c>
      <c r="K3912" s="30">
        <f t="shared" si="552"/>
        <v>800</v>
      </c>
      <c r="L3912" s="30">
        <f t="shared" si="553"/>
        <v>820</v>
      </c>
      <c r="M3912" s="80">
        <f t="shared" si="554"/>
        <v>700</v>
      </c>
      <c r="N3912" s="42"/>
      <c r="O3912" s="42"/>
      <c r="P3912" s="42"/>
      <c r="Q3912" s="40">
        <v>9</v>
      </c>
      <c r="R3912" s="43">
        <v>9</v>
      </c>
      <c r="S3912" s="40">
        <v>9</v>
      </c>
    </row>
    <row r="3913" spans="1:19" ht="12" customHeight="1" x14ac:dyDescent="0.35">
      <c r="A3913" s="77" t="s">
        <v>1303</v>
      </c>
      <c r="B3913" s="6">
        <v>7430</v>
      </c>
      <c r="C3913" s="6" t="s">
        <v>1303</v>
      </c>
      <c r="D3913" s="40">
        <v>9</v>
      </c>
      <c r="E3913" s="30">
        <f t="shared" si="546"/>
        <v>1306.9339577999999</v>
      </c>
      <c r="F3913" s="30">
        <f t="shared" si="547"/>
        <v>935.43828480000002</v>
      </c>
      <c r="G3913" s="30">
        <f t="shared" si="548"/>
        <v>778.3138854</v>
      </c>
      <c r="H3913" s="30">
        <f t="shared" si="549"/>
        <v>757.60756919999994</v>
      </c>
      <c r="I3913" s="30">
        <f t="shared" si="550"/>
        <v>693.0525834</v>
      </c>
      <c r="J3913" s="30">
        <f t="shared" si="551"/>
        <v>0</v>
      </c>
      <c r="K3913" s="30">
        <f t="shared" si="552"/>
        <v>800</v>
      </c>
      <c r="L3913" s="30">
        <f t="shared" si="553"/>
        <v>820</v>
      </c>
      <c r="M3913" s="80">
        <f t="shared" si="554"/>
        <v>700</v>
      </c>
      <c r="N3913" s="42"/>
      <c r="O3913" s="42"/>
      <c r="P3913" s="42"/>
      <c r="Q3913" s="40">
        <v>9</v>
      </c>
      <c r="R3913" s="43">
        <v>9</v>
      </c>
      <c r="S3913" s="40">
        <v>9</v>
      </c>
    </row>
    <row r="3914" spans="1:19" ht="12" customHeight="1" x14ac:dyDescent="0.35">
      <c r="A3914" s="77" t="s">
        <v>1303</v>
      </c>
      <c r="B3914" s="6">
        <v>7431</v>
      </c>
      <c r="C3914" s="6" t="s">
        <v>1303</v>
      </c>
      <c r="D3914" s="40">
        <v>9</v>
      </c>
      <c r="E3914" s="30">
        <f t="shared" si="546"/>
        <v>1306.9339577999999</v>
      </c>
      <c r="F3914" s="30">
        <f t="shared" si="547"/>
        <v>935.43828480000002</v>
      </c>
      <c r="G3914" s="30">
        <f t="shared" si="548"/>
        <v>778.3138854</v>
      </c>
      <c r="H3914" s="30">
        <f t="shared" si="549"/>
        <v>757.60756919999994</v>
      </c>
      <c r="I3914" s="30">
        <f t="shared" si="550"/>
        <v>693.0525834</v>
      </c>
      <c r="J3914" s="30">
        <f t="shared" si="551"/>
        <v>0</v>
      </c>
      <c r="K3914" s="30">
        <f t="shared" si="552"/>
        <v>800</v>
      </c>
      <c r="L3914" s="30">
        <f t="shared" si="553"/>
        <v>820</v>
      </c>
      <c r="M3914" s="80">
        <f t="shared" si="554"/>
        <v>700</v>
      </c>
      <c r="N3914" s="42"/>
      <c r="O3914" s="42"/>
      <c r="P3914" s="42"/>
      <c r="Q3914" s="40">
        <v>9</v>
      </c>
      <c r="R3914" s="43">
        <v>9</v>
      </c>
      <c r="S3914" s="40">
        <v>9</v>
      </c>
    </row>
    <row r="3915" spans="1:19" ht="12" customHeight="1" x14ac:dyDescent="0.35">
      <c r="A3915" s="77" t="s">
        <v>1303</v>
      </c>
      <c r="B3915" s="6">
        <v>7432</v>
      </c>
      <c r="C3915" s="6" t="s">
        <v>1303</v>
      </c>
      <c r="D3915" s="40">
        <v>9</v>
      </c>
      <c r="E3915" s="30">
        <f t="shared" si="546"/>
        <v>1306.9339577999999</v>
      </c>
      <c r="F3915" s="30">
        <f t="shared" si="547"/>
        <v>935.43828480000002</v>
      </c>
      <c r="G3915" s="30">
        <f t="shared" si="548"/>
        <v>778.3138854</v>
      </c>
      <c r="H3915" s="30">
        <f t="shared" si="549"/>
        <v>757.60756919999994</v>
      </c>
      <c r="I3915" s="30">
        <f t="shared" si="550"/>
        <v>693.0525834</v>
      </c>
      <c r="J3915" s="30">
        <f t="shared" si="551"/>
        <v>0</v>
      </c>
      <c r="K3915" s="30">
        <f t="shared" si="552"/>
        <v>800</v>
      </c>
      <c r="L3915" s="30">
        <f t="shared" si="553"/>
        <v>820</v>
      </c>
      <c r="M3915" s="80">
        <f t="shared" si="554"/>
        <v>700</v>
      </c>
      <c r="N3915" s="42"/>
      <c r="O3915" s="42"/>
      <c r="P3915" s="42"/>
      <c r="Q3915" s="40">
        <v>9</v>
      </c>
      <c r="R3915" s="43">
        <v>9</v>
      </c>
      <c r="S3915" s="40">
        <v>9</v>
      </c>
    </row>
    <row r="3916" spans="1:19" ht="12" customHeight="1" x14ac:dyDescent="0.35">
      <c r="A3916" s="77" t="s">
        <v>1303</v>
      </c>
      <c r="B3916" s="6">
        <v>7433</v>
      </c>
      <c r="C3916" s="6" t="s">
        <v>1303</v>
      </c>
      <c r="D3916" s="40">
        <v>9</v>
      </c>
      <c r="E3916" s="30">
        <f t="shared" si="546"/>
        <v>1306.9339577999999</v>
      </c>
      <c r="F3916" s="30">
        <f t="shared" si="547"/>
        <v>935.43828480000002</v>
      </c>
      <c r="G3916" s="30">
        <f t="shared" si="548"/>
        <v>778.3138854</v>
      </c>
      <c r="H3916" s="30">
        <f t="shared" si="549"/>
        <v>757.60756919999994</v>
      </c>
      <c r="I3916" s="30">
        <f t="shared" si="550"/>
        <v>693.0525834</v>
      </c>
      <c r="J3916" s="30">
        <f t="shared" si="551"/>
        <v>0</v>
      </c>
      <c r="K3916" s="30">
        <f t="shared" si="552"/>
        <v>800</v>
      </c>
      <c r="L3916" s="30">
        <f t="shared" si="553"/>
        <v>820</v>
      </c>
      <c r="M3916" s="80">
        <f t="shared" si="554"/>
        <v>700</v>
      </c>
      <c r="N3916" s="42"/>
      <c r="O3916" s="42"/>
      <c r="P3916" s="42"/>
      <c r="Q3916" s="40">
        <v>9</v>
      </c>
      <c r="R3916" s="43">
        <v>9</v>
      </c>
      <c r="S3916" s="40">
        <v>9</v>
      </c>
    </row>
    <row r="3917" spans="1:19" ht="12" customHeight="1" x14ac:dyDescent="0.35">
      <c r="A3917" s="77" t="s">
        <v>1303</v>
      </c>
      <c r="B3917" s="6">
        <v>7434</v>
      </c>
      <c r="C3917" s="6" t="s">
        <v>1303</v>
      </c>
      <c r="D3917" s="40">
        <v>9</v>
      </c>
      <c r="E3917" s="30">
        <f t="shared" si="546"/>
        <v>1306.9339577999999</v>
      </c>
      <c r="F3917" s="30">
        <f t="shared" si="547"/>
        <v>935.43828480000002</v>
      </c>
      <c r="G3917" s="30">
        <f t="shared" si="548"/>
        <v>778.3138854</v>
      </c>
      <c r="H3917" s="30">
        <f t="shared" si="549"/>
        <v>757.60756919999994</v>
      </c>
      <c r="I3917" s="30">
        <f t="shared" si="550"/>
        <v>693.0525834</v>
      </c>
      <c r="J3917" s="30">
        <f t="shared" si="551"/>
        <v>0</v>
      </c>
      <c r="K3917" s="30">
        <f t="shared" si="552"/>
        <v>800</v>
      </c>
      <c r="L3917" s="30">
        <f t="shared" si="553"/>
        <v>820</v>
      </c>
      <c r="M3917" s="80">
        <f t="shared" si="554"/>
        <v>700</v>
      </c>
      <c r="N3917" s="42"/>
      <c r="O3917" s="42"/>
      <c r="P3917" s="42"/>
      <c r="Q3917" s="40">
        <v>9</v>
      </c>
      <c r="R3917" s="43">
        <v>9</v>
      </c>
      <c r="S3917" s="40">
        <v>9</v>
      </c>
    </row>
    <row r="3918" spans="1:19" ht="12" customHeight="1" x14ac:dyDescent="0.35">
      <c r="A3918" s="77" t="s">
        <v>1303</v>
      </c>
      <c r="B3918" s="6">
        <v>7435</v>
      </c>
      <c r="C3918" s="6" t="s">
        <v>1303</v>
      </c>
      <c r="D3918" s="40">
        <v>9</v>
      </c>
      <c r="E3918" s="30">
        <f t="shared" si="546"/>
        <v>1306.9339577999999</v>
      </c>
      <c r="F3918" s="30">
        <f t="shared" si="547"/>
        <v>935.43828480000002</v>
      </c>
      <c r="G3918" s="30">
        <f t="shared" si="548"/>
        <v>778.3138854</v>
      </c>
      <c r="H3918" s="30">
        <f t="shared" si="549"/>
        <v>757.60756919999994</v>
      </c>
      <c r="I3918" s="30">
        <f t="shared" si="550"/>
        <v>693.0525834</v>
      </c>
      <c r="J3918" s="30">
        <f t="shared" si="551"/>
        <v>0</v>
      </c>
      <c r="K3918" s="30">
        <f t="shared" si="552"/>
        <v>800</v>
      </c>
      <c r="L3918" s="30">
        <f t="shared" si="553"/>
        <v>820</v>
      </c>
      <c r="M3918" s="80">
        <f t="shared" si="554"/>
        <v>700</v>
      </c>
      <c r="N3918" s="42"/>
      <c r="O3918" s="42"/>
      <c r="P3918" s="42"/>
      <c r="Q3918" s="40">
        <v>9</v>
      </c>
      <c r="R3918" s="43">
        <v>9</v>
      </c>
      <c r="S3918" s="40">
        <v>9</v>
      </c>
    </row>
    <row r="3919" spans="1:19" ht="12" customHeight="1" x14ac:dyDescent="0.35">
      <c r="A3919" s="77" t="s">
        <v>1303</v>
      </c>
      <c r="B3919" s="6">
        <v>7436</v>
      </c>
      <c r="C3919" s="6" t="s">
        <v>1303</v>
      </c>
      <c r="D3919" s="40">
        <v>9</v>
      </c>
      <c r="E3919" s="30">
        <f t="shared" si="546"/>
        <v>1306.9339577999999</v>
      </c>
      <c r="F3919" s="30">
        <f t="shared" si="547"/>
        <v>935.43828480000002</v>
      </c>
      <c r="G3919" s="30">
        <f t="shared" si="548"/>
        <v>778.3138854</v>
      </c>
      <c r="H3919" s="30">
        <f t="shared" si="549"/>
        <v>757.60756919999994</v>
      </c>
      <c r="I3919" s="30">
        <f t="shared" si="550"/>
        <v>693.0525834</v>
      </c>
      <c r="J3919" s="30">
        <f t="shared" si="551"/>
        <v>0</v>
      </c>
      <c r="K3919" s="30">
        <f t="shared" si="552"/>
        <v>800</v>
      </c>
      <c r="L3919" s="30">
        <f t="shared" si="553"/>
        <v>820</v>
      </c>
      <c r="M3919" s="80">
        <f t="shared" si="554"/>
        <v>700</v>
      </c>
      <c r="N3919" s="42"/>
      <c r="O3919" s="42"/>
      <c r="P3919" s="42"/>
      <c r="Q3919" s="40">
        <v>9</v>
      </c>
      <c r="R3919" s="43">
        <v>9</v>
      </c>
      <c r="S3919" s="40">
        <v>9</v>
      </c>
    </row>
    <row r="3920" spans="1:19" ht="12" customHeight="1" x14ac:dyDescent="0.35">
      <c r="A3920" s="77" t="s">
        <v>1303</v>
      </c>
      <c r="B3920" s="6">
        <v>7437</v>
      </c>
      <c r="C3920" s="6" t="s">
        <v>1303</v>
      </c>
      <c r="D3920" s="40">
        <v>9</v>
      </c>
      <c r="E3920" s="30">
        <f t="shared" si="546"/>
        <v>1306.9339577999999</v>
      </c>
      <c r="F3920" s="30">
        <f t="shared" si="547"/>
        <v>935.43828480000002</v>
      </c>
      <c r="G3920" s="30">
        <f t="shared" si="548"/>
        <v>778.3138854</v>
      </c>
      <c r="H3920" s="30">
        <f t="shared" si="549"/>
        <v>757.60756919999994</v>
      </c>
      <c r="I3920" s="30">
        <f t="shared" si="550"/>
        <v>693.0525834</v>
      </c>
      <c r="J3920" s="30">
        <f t="shared" si="551"/>
        <v>0</v>
      </c>
      <c r="K3920" s="30">
        <f t="shared" si="552"/>
        <v>800</v>
      </c>
      <c r="L3920" s="30">
        <f t="shared" si="553"/>
        <v>820</v>
      </c>
      <c r="M3920" s="80">
        <f t="shared" si="554"/>
        <v>700</v>
      </c>
      <c r="N3920" s="42"/>
      <c r="O3920" s="42"/>
      <c r="P3920" s="42"/>
      <c r="Q3920" s="40">
        <v>9</v>
      </c>
      <c r="R3920" s="43">
        <v>9</v>
      </c>
      <c r="S3920" s="40">
        <v>9</v>
      </c>
    </row>
    <row r="3921" spans="1:19" ht="12" customHeight="1" x14ac:dyDescent="0.35">
      <c r="A3921" s="77" t="s">
        <v>1303</v>
      </c>
      <c r="B3921" s="6">
        <v>7438</v>
      </c>
      <c r="C3921" s="6" t="s">
        <v>1303</v>
      </c>
      <c r="D3921" s="40">
        <v>9</v>
      </c>
      <c r="E3921" s="30">
        <f t="shared" si="546"/>
        <v>1306.9339577999999</v>
      </c>
      <c r="F3921" s="30">
        <f t="shared" si="547"/>
        <v>935.43828480000002</v>
      </c>
      <c r="G3921" s="30">
        <f t="shared" si="548"/>
        <v>778.3138854</v>
      </c>
      <c r="H3921" s="30">
        <f t="shared" si="549"/>
        <v>757.60756919999994</v>
      </c>
      <c r="I3921" s="30">
        <f t="shared" si="550"/>
        <v>693.0525834</v>
      </c>
      <c r="J3921" s="30">
        <f t="shared" si="551"/>
        <v>0</v>
      </c>
      <c r="K3921" s="30">
        <f t="shared" si="552"/>
        <v>800</v>
      </c>
      <c r="L3921" s="30">
        <f t="shared" si="553"/>
        <v>820</v>
      </c>
      <c r="M3921" s="80">
        <f t="shared" si="554"/>
        <v>700</v>
      </c>
      <c r="N3921" s="42"/>
      <c r="O3921" s="42"/>
      <c r="P3921" s="42"/>
      <c r="Q3921" s="40">
        <v>9</v>
      </c>
      <c r="R3921" s="43">
        <v>9</v>
      </c>
      <c r="S3921" s="40">
        <v>9</v>
      </c>
    </row>
    <row r="3922" spans="1:19" ht="12" customHeight="1" x14ac:dyDescent="0.35">
      <c r="A3922" s="77" t="s">
        <v>1303</v>
      </c>
      <c r="B3922" s="6">
        <v>7439</v>
      </c>
      <c r="C3922" s="6" t="s">
        <v>1303</v>
      </c>
      <c r="D3922" s="40">
        <v>9</v>
      </c>
      <c r="E3922" s="30">
        <f t="shared" si="546"/>
        <v>1306.9339577999999</v>
      </c>
      <c r="F3922" s="30">
        <f t="shared" si="547"/>
        <v>935.43828480000002</v>
      </c>
      <c r="G3922" s="30">
        <f t="shared" si="548"/>
        <v>778.3138854</v>
      </c>
      <c r="H3922" s="30">
        <f t="shared" si="549"/>
        <v>757.60756919999994</v>
      </c>
      <c r="I3922" s="30">
        <f t="shared" si="550"/>
        <v>693.0525834</v>
      </c>
      <c r="J3922" s="30">
        <f t="shared" si="551"/>
        <v>0</v>
      </c>
      <c r="K3922" s="30">
        <f t="shared" si="552"/>
        <v>800</v>
      </c>
      <c r="L3922" s="30">
        <f t="shared" si="553"/>
        <v>820</v>
      </c>
      <c r="M3922" s="80">
        <f t="shared" si="554"/>
        <v>700</v>
      </c>
      <c r="N3922" s="42"/>
      <c r="O3922" s="42"/>
      <c r="P3922" s="42"/>
      <c r="Q3922" s="40">
        <v>9</v>
      </c>
      <c r="R3922" s="43">
        <v>9</v>
      </c>
      <c r="S3922" s="40">
        <v>9</v>
      </c>
    </row>
    <row r="3923" spans="1:19" ht="12" customHeight="1" x14ac:dyDescent="0.35">
      <c r="A3923" s="77" t="s">
        <v>1303</v>
      </c>
      <c r="B3923" s="6">
        <v>7440</v>
      </c>
      <c r="C3923" s="6" t="s">
        <v>1303</v>
      </c>
      <c r="D3923" s="40">
        <v>9</v>
      </c>
      <c r="E3923" s="30">
        <f t="shared" si="546"/>
        <v>1306.9339577999999</v>
      </c>
      <c r="F3923" s="30">
        <f t="shared" si="547"/>
        <v>935.43828480000002</v>
      </c>
      <c r="G3923" s="30">
        <f t="shared" si="548"/>
        <v>778.3138854</v>
      </c>
      <c r="H3923" s="30">
        <f t="shared" si="549"/>
        <v>757.60756919999994</v>
      </c>
      <c r="I3923" s="30">
        <f t="shared" si="550"/>
        <v>693.0525834</v>
      </c>
      <c r="J3923" s="30">
        <f t="shared" si="551"/>
        <v>0</v>
      </c>
      <c r="K3923" s="30">
        <f t="shared" si="552"/>
        <v>800</v>
      </c>
      <c r="L3923" s="30">
        <f t="shared" si="553"/>
        <v>820</v>
      </c>
      <c r="M3923" s="80">
        <f t="shared" si="554"/>
        <v>700</v>
      </c>
      <c r="N3923" s="42"/>
      <c r="O3923" s="42"/>
      <c r="P3923" s="42"/>
      <c r="Q3923" s="40">
        <v>9</v>
      </c>
      <c r="R3923" s="43">
        <v>9</v>
      </c>
      <c r="S3923" s="40">
        <v>9</v>
      </c>
    </row>
    <row r="3924" spans="1:19" ht="12" customHeight="1" x14ac:dyDescent="0.35">
      <c r="A3924" s="77" t="s">
        <v>1303</v>
      </c>
      <c r="B3924" s="6">
        <v>7441</v>
      </c>
      <c r="C3924" s="6" t="s">
        <v>1303</v>
      </c>
      <c r="D3924" s="40">
        <v>9</v>
      </c>
      <c r="E3924" s="30">
        <f t="shared" si="546"/>
        <v>1306.9339577999999</v>
      </c>
      <c r="F3924" s="30">
        <f t="shared" si="547"/>
        <v>935.43828480000002</v>
      </c>
      <c r="G3924" s="30">
        <f t="shared" si="548"/>
        <v>778.3138854</v>
      </c>
      <c r="H3924" s="30">
        <f t="shared" si="549"/>
        <v>757.60756919999994</v>
      </c>
      <c r="I3924" s="30">
        <f t="shared" si="550"/>
        <v>693.0525834</v>
      </c>
      <c r="J3924" s="30">
        <f t="shared" si="551"/>
        <v>0</v>
      </c>
      <c r="K3924" s="30">
        <f t="shared" si="552"/>
        <v>800</v>
      </c>
      <c r="L3924" s="30">
        <f t="shared" si="553"/>
        <v>820</v>
      </c>
      <c r="M3924" s="80">
        <f t="shared" si="554"/>
        <v>700</v>
      </c>
      <c r="N3924" s="42"/>
      <c r="O3924" s="42"/>
      <c r="P3924" s="42"/>
      <c r="Q3924" s="40">
        <v>9</v>
      </c>
      <c r="R3924" s="43">
        <v>9</v>
      </c>
      <c r="S3924" s="40">
        <v>9</v>
      </c>
    </row>
    <row r="3925" spans="1:19" ht="12" customHeight="1" x14ac:dyDescent="0.35">
      <c r="A3925" s="77" t="s">
        <v>1303</v>
      </c>
      <c r="B3925" s="6">
        <v>7442</v>
      </c>
      <c r="C3925" s="6" t="s">
        <v>1303</v>
      </c>
      <c r="D3925" s="40">
        <v>9</v>
      </c>
      <c r="E3925" s="30">
        <f t="shared" si="546"/>
        <v>1306.9339577999999</v>
      </c>
      <c r="F3925" s="30">
        <f t="shared" si="547"/>
        <v>935.43828480000002</v>
      </c>
      <c r="G3925" s="30">
        <f t="shared" si="548"/>
        <v>778.3138854</v>
      </c>
      <c r="H3925" s="30">
        <f t="shared" si="549"/>
        <v>757.60756919999994</v>
      </c>
      <c r="I3925" s="30">
        <f t="shared" si="550"/>
        <v>693.0525834</v>
      </c>
      <c r="J3925" s="30">
        <f t="shared" si="551"/>
        <v>0</v>
      </c>
      <c r="K3925" s="30">
        <f t="shared" si="552"/>
        <v>800</v>
      </c>
      <c r="L3925" s="30">
        <f t="shared" si="553"/>
        <v>820</v>
      </c>
      <c r="M3925" s="80">
        <f t="shared" si="554"/>
        <v>700</v>
      </c>
      <c r="N3925" s="42"/>
      <c r="O3925" s="42"/>
      <c r="P3925" s="42"/>
      <c r="Q3925" s="40">
        <v>9</v>
      </c>
      <c r="R3925" s="43">
        <v>9</v>
      </c>
      <c r="S3925" s="40">
        <v>9</v>
      </c>
    </row>
    <row r="3926" spans="1:19" ht="12" customHeight="1" x14ac:dyDescent="0.35">
      <c r="A3926" s="77" t="s">
        <v>1303</v>
      </c>
      <c r="B3926" s="6">
        <v>7443</v>
      </c>
      <c r="C3926" s="6" t="s">
        <v>1303</v>
      </c>
      <c r="D3926" s="40">
        <v>9</v>
      </c>
      <c r="E3926" s="30">
        <f t="shared" si="546"/>
        <v>1306.9339577999999</v>
      </c>
      <c r="F3926" s="30">
        <f t="shared" si="547"/>
        <v>935.43828480000002</v>
      </c>
      <c r="G3926" s="30">
        <f t="shared" si="548"/>
        <v>778.3138854</v>
      </c>
      <c r="H3926" s="30">
        <f t="shared" si="549"/>
        <v>757.60756919999994</v>
      </c>
      <c r="I3926" s="30">
        <f t="shared" si="550"/>
        <v>693.0525834</v>
      </c>
      <c r="J3926" s="30">
        <f t="shared" si="551"/>
        <v>0</v>
      </c>
      <c r="K3926" s="30">
        <f t="shared" si="552"/>
        <v>800</v>
      </c>
      <c r="L3926" s="30">
        <f t="shared" si="553"/>
        <v>820</v>
      </c>
      <c r="M3926" s="80">
        <f t="shared" si="554"/>
        <v>700</v>
      </c>
      <c r="N3926" s="42"/>
      <c r="O3926" s="42"/>
      <c r="P3926" s="42"/>
      <c r="Q3926" s="40">
        <v>9</v>
      </c>
      <c r="R3926" s="43">
        <v>9</v>
      </c>
      <c r="S3926" s="40">
        <v>9</v>
      </c>
    </row>
    <row r="3927" spans="1:19" ht="12" customHeight="1" x14ac:dyDescent="0.35">
      <c r="A3927" s="77" t="s">
        <v>1303</v>
      </c>
      <c r="B3927" s="6">
        <v>7444</v>
      </c>
      <c r="C3927" s="6" t="s">
        <v>1303</v>
      </c>
      <c r="D3927" s="40">
        <v>9</v>
      </c>
      <c r="E3927" s="30">
        <f t="shared" si="546"/>
        <v>1306.9339577999999</v>
      </c>
      <c r="F3927" s="30">
        <f t="shared" si="547"/>
        <v>935.43828480000002</v>
      </c>
      <c r="G3927" s="30">
        <f t="shared" si="548"/>
        <v>778.3138854</v>
      </c>
      <c r="H3927" s="30">
        <f t="shared" si="549"/>
        <v>757.60756919999994</v>
      </c>
      <c r="I3927" s="30">
        <f t="shared" si="550"/>
        <v>693.0525834</v>
      </c>
      <c r="J3927" s="30">
        <f t="shared" si="551"/>
        <v>0</v>
      </c>
      <c r="K3927" s="30">
        <f t="shared" si="552"/>
        <v>800</v>
      </c>
      <c r="L3927" s="30">
        <f t="shared" si="553"/>
        <v>820</v>
      </c>
      <c r="M3927" s="80">
        <f t="shared" si="554"/>
        <v>700</v>
      </c>
      <c r="N3927" s="42"/>
      <c r="O3927" s="42"/>
      <c r="P3927" s="42"/>
      <c r="Q3927" s="40">
        <v>9</v>
      </c>
      <c r="R3927" s="43">
        <v>9</v>
      </c>
      <c r="S3927" s="40">
        <v>9</v>
      </c>
    </row>
    <row r="3928" spans="1:19" ht="12" customHeight="1" x14ac:dyDescent="0.35">
      <c r="A3928" s="77" t="s">
        <v>1303</v>
      </c>
      <c r="B3928" s="6">
        <v>7445</v>
      </c>
      <c r="C3928" s="6" t="s">
        <v>1303</v>
      </c>
      <c r="D3928" s="40">
        <v>9</v>
      </c>
      <c r="E3928" s="30">
        <f t="shared" si="546"/>
        <v>1306.9339577999999</v>
      </c>
      <c r="F3928" s="30">
        <f t="shared" si="547"/>
        <v>935.43828480000002</v>
      </c>
      <c r="G3928" s="30">
        <f t="shared" si="548"/>
        <v>778.3138854</v>
      </c>
      <c r="H3928" s="30">
        <f t="shared" si="549"/>
        <v>757.60756919999994</v>
      </c>
      <c r="I3928" s="30">
        <f t="shared" si="550"/>
        <v>693.0525834</v>
      </c>
      <c r="J3928" s="30">
        <f t="shared" si="551"/>
        <v>0</v>
      </c>
      <c r="K3928" s="30">
        <f t="shared" si="552"/>
        <v>800</v>
      </c>
      <c r="L3928" s="30">
        <f t="shared" si="553"/>
        <v>820</v>
      </c>
      <c r="M3928" s="80">
        <f t="shared" si="554"/>
        <v>700</v>
      </c>
      <c r="N3928" s="42"/>
      <c r="O3928" s="42"/>
      <c r="P3928" s="42"/>
      <c r="Q3928" s="40">
        <v>9</v>
      </c>
      <c r="R3928" s="43">
        <v>9</v>
      </c>
      <c r="S3928" s="40">
        <v>9</v>
      </c>
    </row>
    <row r="3929" spans="1:19" ht="12" customHeight="1" x14ac:dyDescent="0.35">
      <c r="A3929" s="77" t="s">
        <v>1303</v>
      </c>
      <c r="B3929" s="6">
        <v>7446</v>
      </c>
      <c r="C3929" s="6" t="s">
        <v>1303</v>
      </c>
      <c r="D3929" s="40">
        <v>9</v>
      </c>
      <c r="E3929" s="30">
        <f t="shared" si="546"/>
        <v>1306.9339577999999</v>
      </c>
      <c r="F3929" s="30">
        <f t="shared" si="547"/>
        <v>935.43828480000002</v>
      </c>
      <c r="G3929" s="30">
        <f t="shared" si="548"/>
        <v>778.3138854</v>
      </c>
      <c r="H3929" s="30">
        <f t="shared" si="549"/>
        <v>757.60756919999994</v>
      </c>
      <c r="I3929" s="30">
        <f t="shared" si="550"/>
        <v>693.0525834</v>
      </c>
      <c r="J3929" s="30">
        <f t="shared" si="551"/>
        <v>0</v>
      </c>
      <c r="K3929" s="30">
        <f t="shared" si="552"/>
        <v>800</v>
      </c>
      <c r="L3929" s="30">
        <f t="shared" si="553"/>
        <v>820</v>
      </c>
      <c r="M3929" s="80">
        <f t="shared" si="554"/>
        <v>700</v>
      </c>
      <c r="N3929" s="42"/>
      <c r="O3929" s="42"/>
      <c r="P3929" s="42"/>
      <c r="Q3929" s="40">
        <v>9</v>
      </c>
      <c r="R3929" s="43">
        <v>9</v>
      </c>
      <c r="S3929" s="40">
        <v>9</v>
      </c>
    </row>
    <row r="3930" spans="1:19" ht="12" customHeight="1" x14ac:dyDescent="0.35">
      <c r="A3930" s="77" t="s">
        <v>1303</v>
      </c>
      <c r="B3930" s="6">
        <v>7447</v>
      </c>
      <c r="C3930" s="6" t="s">
        <v>1303</v>
      </c>
      <c r="D3930" s="40">
        <v>9</v>
      </c>
      <c r="E3930" s="30">
        <f t="shared" si="546"/>
        <v>1306.9339577999999</v>
      </c>
      <c r="F3930" s="30">
        <f t="shared" si="547"/>
        <v>935.43828480000002</v>
      </c>
      <c r="G3930" s="30">
        <f t="shared" si="548"/>
        <v>778.3138854</v>
      </c>
      <c r="H3930" s="30">
        <f t="shared" si="549"/>
        <v>757.60756919999994</v>
      </c>
      <c r="I3930" s="30">
        <f t="shared" si="550"/>
        <v>693.0525834</v>
      </c>
      <c r="J3930" s="30">
        <f t="shared" si="551"/>
        <v>0</v>
      </c>
      <c r="K3930" s="30">
        <f t="shared" si="552"/>
        <v>800</v>
      </c>
      <c r="L3930" s="30">
        <f t="shared" si="553"/>
        <v>820</v>
      </c>
      <c r="M3930" s="80">
        <f t="shared" si="554"/>
        <v>700</v>
      </c>
      <c r="N3930" s="42"/>
      <c r="O3930" s="42"/>
      <c r="P3930" s="42"/>
      <c r="Q3930" s="40">
        <v>9</v>
      </c>
      <c r="R3930" s="43">
        <v>9</v>
      </c>
      <c r="S3930" s="40">
        <v>9</v>
      </c>
    </row>
    <row r="3931" spans="1:19" ht="12" customHeight="1" x14ac:dyDescent="0.35">
      <c r="A3931" s="77" t="s">
        <v>1303</v>
      </c>
      <c r="B3931" s="6">
        <v>7448</v>
      </c>
      <c r="C3931" s="6" t="s">
        <v>1303</v>
      </c>
      <c r="D3931" s="40">
        <v>9</v>
      </c>
      <c r="E3931" s="30">
        <f t="shared" si="546"/>
        <v>1306.9339577999999</v>
      </c>
      <c r="F3931" s="30">
        <f t="shared" si="547"/>
        <v>935.43828480000002</v>
      </c>
      <c r="G3931" s="30">
        <f t="shared" si="548"/>
        <v>778.3138854</v>
      </c>
      <c r="H3931" s="30">
        <f t="shared" si="549"/>
        <v>757.60756919999994</v>
      </c>
      <c r="I3931" s="30">
        <f t="shared" si="550"/>
        <v>693.0525834</v>
      </c>
      <c r="J3931" s="30">
        <f t="shared" si="551"/>
        <v>0</v>
      </c>
      <c r="K3931" s="30">
        <f t="shared" si="552"/>
        <v>800</v>
      </c>
      <c r="L3931" s="30">
        <f t="shared" si="553"/>
        <v>820</v>
      </c>
      <c r="M3931" s="80">
        <f t="shared" si="554"/>
        <v>700</v>
      </c>
      <c r="N3931" s="42"/>
      <c r="O3931" s="42"/>
      <c r="P3931" s="42"/>
      <c r="Q3931" s="40">
        <v>9</v>
      </c>
      <c r="R3931" s="43">
        <v>9</v>
      </c>
      <c r="S3931" s="40">
        <v>9</v>
      </c>
    </row>
    <row r="3932" spans="1:19" ht="12" customHeight="1" x14ac:dyDescent="0.35">
      <c r="A3932" s="77" t="s">
        <v>1303</v>
      </c>
      <c r="B3932" s="6">
        <v>7449</v>
      </c>
      <c r="C3932" s="6" t="s">
        <v>1303</v>
      </c>
      <c r="D3932" s="40">
        <v>9</v>
      </c>
      <c r="E3932" s="30">
        <f t="shared" si="546"/>
        <v>1306.9339577999999</v>
      </c>
      <c r="F3932" s="30">
        <f t="shared" si="547"/>
        <v>935.43828480000002</v>
      </c>
      <c r="G3932" s="30">
        <f t="shared" si="548"/>
        <v>778.3138854</v>
      </c>
      <c r="H3932" s="30">
        <f t="shared" si="549"/>
        <v>757.60756919999994</v>
      </c>
      <c r="I3932" s="30">
        <f t="shared" si="550"/>
        <v>693.0525834</v>
      </c>
      <c r="J3932" s="30">
        <f t="shared" si="551"/>
        <v>0</v>
      </c>
      <c r="K3932" s="30">
        <f t="shared" si="552"/>
        <v>800</v>
      </c>
      <c r="L3932" s="30">
        <f t="shared" si="553"/>
        <v>820</v>
      </c>
      <c r="M3932" s="80">
        <f t="shared" si="554"/>
        <v>700</v>
      </c>
      <c r="N3932" s="42"/>
      <c r="O3932" s="42"/>
      <c r="P3932" s="42"/>
      <c r="Q3932" s="40">
        <v>9</v>
      </c>
      <c r="R3932" s="43">
        <v>9</v>
      </c>
      <c r="S3932" s="40">
        <v>9</v>
      </c>
    </row>
    <row r="3933" spans="1:19" ht="12" customHeight="1" x14ac:dyDescent="0.35">
      <c r="A3933" s="77" t="s">
        <v>1303</v>
      </c>
      <c r="B3933" s="6">
        <v>7450</v>
      </c>
      <c r="C3933" s="6" t="s">
        <v>1303</v>
      </c>
      <c r="D3933" s="40">
        <v>9</v>
      </c>
      <c r="E3933" s="30">
        <f t="shared" si="546"/>
        <v>1306.9339577999999</v>
      </c>
      <c r="F3933" s="30">
        <f t="shared" si="547"/>
        <v>935.43828480000002</v>
      </c>
      <c r="G3933" s="30">
        <f t="shared" si="548"/>
        <v>778.3138854</v>
      </c>
      <c r="H3933" s="30">
        <f t="shared" si="549"/>
        <v>757.60756919999994</v>
      </c>
      <c r="I3933" s="30">
        <f t="shared" si="550"/>
        <v>693.0525834</v>
      </c>
      <c r="J3933" s="30">
        <f t="shared" si="551"/>
        <v>0</v>
      </c>
      <c r="K3933" s="30">
        <f t="shared" si="552"/>
        <v>800</v>
      </c>
      <c r="L3933" s="30">
        <f t="shared" si="553"/>
        <v>820</v>
      </c>
      <c r="M3933" s="80">
        <f t="shared" si="554"/>
        <v>700</v>
      </c>
      <c r="N3933" s="42"/>
      <c r="O3933" s="42"/>
      <c r="P3933" s="42"/>
      <c r="Q3933" s="40">
        <v>9</v>
      </c>
      <c r="R3933" s="43">
        <v>9</v>
      </c>
      <c r="S3933" s="40">
        <v>9</v>
      </c>
    </row>
    <row r="3934" spans="1:19" ht="12" customHeight="1" x14ac:dyDescent="0.35">
      <c r="A3934" s="77" t="s">
        <v>1303</v>
      </c>
      <c r="B3934" s="6">
        <v>7451</v>
      </c>
      <c r="C3934" s="6" t="s">
        <v>1303</v>
      </c>
      <c r="D3934" s="40">
        <v>9</v>
      </c>
      <c r="E3934" s="30">
        <f t="shared" si="546"/>
        <v>1306.9339577999999</v>
      </c>
      <c r="F3934" s="30">
        <f t="shared" si="547"/>
        <v>935.43828480000002</v>
      </c>
      <c r="G3934" s="30">
        <f t="shared" si="548"/>
        <v>778.3138854</v>
      </c>
      <c r="H3934" s="30">
        <f t="shared" si="549"/>
        <v>757.60756919999994</v>
      </c>
      <c r="I3934" s="30">
        <f t="shared" si="550"/>
        <v>693.0525834</v>
      </c>
      <c r="J3934" s="30">
        <f t="shared" si="551"/>
        <v>0</v>
      </c>
      <c r="K3934" s="30">
        <f t="shared" si="552"/>
        <v>800</v>
      </c>
      <c r="L3934" s="30">
        <f t="shared" si="553"/>
        <v>820</v>
      </c>
      <c r="M3934" s="80">
        <f t="shared" si="554"/>
        <v>700</v>
      </c>
      <c r="N3934" s="42"/>
      <c r="O3934" s="42"/>
      <c r="P3934" s="42"/>
      <c r="Q3934" s="40">
        <v>9</v>
      </c>
      <c r="R3934" s="43">
        <v>9</v>
      </c>
      <c r="S3934" s="40">
        <v>9</v>
      </c>
    </row>
    <row r="3935" spans="1:19" ht="12" customHeight="1" x14ac:dyDescent="0.35">
      <c r="A3935" s="77" t="s">
        <v>1303</v>
      </c>
      <c r="B3935" s="6">
        <v>7452</v>
      </c>
      <c r="C3935" s="6" t="s">
        <v>1303</v>
      </c>
      <c r="D3935" s="40">
        <v>9</v>
      </c>
      <c r="E3935" s="30">
        <f t="shared" si="546"/>
        <v>1306.9339577999999</v>
      </c>
      <c r="F3935" s="30">
        <f t="shared" si="547"/>
        <v>935.43828480000002</v>
      </c>
      <c r="G3935" s="30">
        <f t="shared" si="548"/>
        <v>778.3138854</v>
      </c>
      <c r="H3935" s="30">
        <f t="shared" si="549"/>
        <v>757.60756919999994</v>
      </c>
      <c r="I3935" s="30">
        <f t="shared" si="550"/>
        <v>693.0525834</v>
      </c>
      <c r="J3935" s="30">
        <f t="shared" si="551"/>
        <v>0</v>
      </c>
      <c r="K3935" s="30">
        <f t="shared" si="552"/>
        <v>800</v>
      </c>
      <c r="L3935" s="30">
        <f t="shared" si="553"/>
        <v>820</v>
      </c>
      <c r="M3935" s="80">
        <f t="shared" si="554"/>
        <v>700</v>
      </c>
      <c r="N3935" s="42"/>
      <c r="O3935" s="42"/>
      <c r="P3935" s="42"/>
      <c r="Q3935" s="40">
        <v>9</v>
      </c>
      <c r="R3935" s="43">
        <v>9</v>
      </c>
      <c r="S3935" s="40">
        <v>9</v>
      </c>
    </row>
    <row r="3936" spans="1:19" ht="12" customHeight="1" x14ac:dyDescent="0.35">
      <c r="A3936" s="77" t="s">
        <v>1303</v>
      </c>
      <c r="B3936" s="6">
        <v>7453</v>
      </c>
      <c r="C3936" s="6" t="s">
        <v>1303</v>
      </c>
      <c r="D3936" s="40">
        <v>9</v>
      </c>
      <c r="E3936" s="30">
        <f t="shared" si="546"/>
        <v>1306.9339577999999</v>
      </c>
      <c r="F3936" s="30">
        <f t="shared" si="547"/>
        <v>935.43828480000002</v>
      </c>
      <c r="G3936" s="30">
        <f t="shared" si="548"/>
        <v>778.3138854</v>
      </c>
      <c r="H3936" s="30">
        <f t="shared" si="549"/>
        <v>757.60756919999994</v>
      </c>
      <c r="I3936" s="30">
        <f t="shared" si="550"/>
        <v>693.0525834</v>
      </c>
      <c r="J3936" s="30">
        <f t="shared" si="551"/>
        <v>0</v>
      </c>
      <c r="K3936" s="30">
        <f t="shared" si="552"/>
        <v>800</v>
      </c>
      <c r="L3936" s="30">
        <f t="shared" si="553"/>
        <v>820</v>
      </c>
      <c r="M3936" s="80">
        <f t="shared" si="554"/>
        <v>700</v>
      </c>
      <c r="N3936" s="42"/>
      <c r="O3936" s="42"/>
      <c r="P3936" s="42"/>
      <c r="Q3936" s="40">
        <v>9</v>
      </c>
      <c r="R3936" s="43">
        <v>9</v>
      </c>
      <c r="S3936" s="40">
        <v>9</v>
      </c>
    </row>
    <row r="3937" spans="1:19" ht="12" customHeight="1" x14ac:dyDescent="0.35">
      <c r="A3937" s="77" t="s">
        <v>1303</v>
      </c>
      <c r="B3937" s="6">
        <v>7454</v>
      </c>
      <c r="C3937" s="6" t="s">
        <v>1303</v>
      </c>
      <c r="D3937" s="40">
        <v>9</v>
      </c>
      <c r="E3937" s="30">
        <f t="shared" si="546"/>
        <v>1306.9339577999999</v>
      </c>
      <c r="F3937" s="30">
        <f t="shared" si="547"/>
        <v>935.43828480000002</v>
      </c>
      <c r="G3937" s="30">
        <f t="shared" si="548"/>
        <v>778.3138854</v>
      </c>
      <c r="H3937" s="30">
        <f t="shared" si="549"/>
        <v>757.60756919999994</v>
      </c>
      <c r="I3937" s="30">
        <f t="shared" si="550"/>
        <v>693.0525834</v>
      </c>
      <c r="J3937" s="30">
        <f t="shared" si="551"/>
        <v>0</v>
      </c>
      <c r="K3937" s="30">
        <f t="shared" si="552"/>
        <v>800</v>
      </c>
      <c r="L3937" s="30">
        <f t="shared" si="553"/>
        <v>820</v>
      </c>
      <c r="M3937" s="80">
        <f t="shared" si="554"/>
        <v>700</v>
      </c>
      <c r="N3937" s="42"/>
      <c r="O3937" s="42"/>
      <c r="P3937" s="42"/>
      <c r="Q3937" s="40">
        <v>9</v>
      </c>
      <c r="R3937" s="43">
        <v>9</v>
      </c>
      <c r="S3937" s="40">
        <v>9</v>
      </c>
    </row>
    <row r="3938" spans="1:19" ht="12" customHeight="1" x14ac:dyDescent="0.35">
      <c r="A3938" s="77" t="s">
        <v>1303</v>
      </c>
      <c r="B3938" s="6">
        <v>7455</v>
      </c>
      <c r="C3938" s="6" t="s">
        <v>1303</v>
      </c>
      <c r="D3938" s="40">
        <v>9</v>
      </c>
      <c r="E3938" s="30">
        <f t="shared" si="546"/>
        <v>1306.9339577999999</v>
      </c>
      <c r="F3938" s="30">
        <f t="shared" si="547"/>
        <v>935.43828480000002</v>
      </c>
      <c r="G3938" s="30">
        <f t="shared" si="548"/>
        <v>778.3138854</v>
      </c>
      <c r="H3938" s="30">
        <f t="shared" si="549"/>
        <v>757.60756919999994</v>
      </c>
      <c r="I3938" s="30">
        <f t="shared" si="550"/>
        <v>693.0525834</v>
      </c>
      <c r="J3938" s="30">
        <f t="shared" si="551"/>
        <v>0</v>
      </c>
      <c r="K3938" s="30">
        <f t="shared" si="552"/>
        <v>800</v>
      </c>
      <c r="L3938" s="30">
        <f t="shared" si="553"/>
        <v>820</v>
      </c>
      <c r="M3938" s="80">
        <f t="shared" si="554"/>
        <v>700</v>
      </c>
      <c r="N3938" s="42"/>
      <c r="O3938" s="42"/>
      <c r="P3938" s="42"/>
      <c r="Q3938" s="40">
        <v>9</v>
      </c>
      <c r="R3938" s="43">
        <v>9</v>
      </c>
      <c r="S3938" s="40">
        <v>9</v>
      </c>
    </row>
    <row r="3939" spans="1:19" ht="12" customHeight="1" x14ac:dyDescent="0.35">
      <c r="A3939" s="77" t="s">
        <v>1303</v>
      </c>
      <c r="B3939" s="6">
        <v>7456</v>
      </c>
      <c r="C3939" s="6" t="s">
        <v>1303</v>
      </c>
      <c r="D3939" s="40">
        <v>9</v>
      </c>
      <c r="E3939" s="30">
        <f t="shared" si="546"/>
        <v>1306.9339577999999</v>
      </c>
      <c r="F3939" s="30">
        <f t="shared" si="547"/>
        <v>935.43828480000002</v>
      </c>
      <c r="G3939" s="30">
        <f t="shared" si="548"/>
        <v>778.3138854</v>
      </c>
      <c r="H3939" s="30">
        <f t="shared" si="549"/>
        <v>757.60756919999994</v>
      </c>
      <c r="I3939" s="30">
        <f t="shared" si="550"/>
        <v>693.0525834</v>
      </c>
      <c r="J3939" s="30">
        <f t="shared" si="551"/>
        <v>0</v>
      </c>
      <c r="K3939" s="30">
        <f t="shared" si="552"/>
        <v>800</v>
      </c>
      <c r="L3939" s="30">
        <f t="shared" si="553"/>
        <v>820</v>
      </c>
      <c r="M3939" s="80">
        <f t="shared" si="554"/>
        <v>700</v>
      </c>
      <c r="N3939" s="42"/>
      <c r="O3939" s="42"/>
      <c r="P3939" s="42"/>
      <c r="Q3939" s="40">
        <v>9</v>
      </c>
      <c r="R3939" s="43">
        <v>9</v>
      </c>
      <c r="S3939" s="40">
        <v>9</v>
      </c>
    </row>
    <row r="3940" spans="1:19" ht="12" customHeight="1" x14ac:dyDescent="0.35">
      <c r="A3940" s="77" t="s">
        <v>1303</v>
      </c>
      <c r="B3940" s="6">
        <v>7457</v>
      </c>
      <c r="C3940" s="6" t="s">
        <v>1303</v>
      </c>
      <c r="D3940" s="40">
        <v>9</v>
      </c>
      <c r="E3940" s="30">
        <f t="shared" si="546"/>
        <v>1306.9339577999999</v>
      </c>
      <c r="F3940" s="30">
        <f t="shared" si="547"/>
        <v>935.43828480000002</v>
      </c>
      <c r="G3940" s="30">
        <f t="shared" si="548"/>
        <v>778.3138854</v>
      </c>
      <c r="H3940" s="30">
        <f t="shared" si="549"/>
        <v>757.60756919999994</v>
      </c>
      <c r="I3940" s="30">
        <f t="shared" si="550"/>
        <v>693.0525834</v>
      </c>
      <c r="J3940" s="30">
        <f t="shared" si="551"/>
        <v>0</v>
      </c>
      <c r="K3940" s="30">
        <f t="shared" si="552"/>
        <v>800</v>
      </c>
      <c r="L3940" s="30">
        <f t="shared" si="553"/>
        <v>820</v>
      </c>
      <c r="M3940" s="80">
        <f t="shared" si="554"/>
        <v>700</v>
      </c>
      <c r="N3940" s="42"/>
      <c r="O3940" s="42"/>
      <c r="P3940" s="42"/>
      <c r="Q3940" s="40">
        <v>9</v>
      </c>
      <c r="R3940" s="43">
        <v>9</v>
      </c>
      <c r="S3940" s="40">
        <v>9</v>
      </c>
    </row>
    <row r="3941" spans="1:19" ht="12" customHeight="1" x14ac:dyDescent="0.35">
      <c r="A3941" s="77" t="s">
        <v>1303</v>
      </c>
      <c r="B3941" s="6">
        <v>7458</v>
      </c>
      <c r="C3941" s="6" t="s">
        <v>1303</v>
      </c>
      <c r="D3941" s="40">
        <v>9</v>
      </c>
      <c r="E3941" s="30">
        <f t="shared" si="546"/>
        <v>1306.9339577999999</v>
      </c>
      <c r="F3941" s="30">
        <f t="shared" si="547"/>
        <v>935.43828480000002</v>
      </c>
      <c r="G3941" s="30">
        <f t="shared" si="548"/>
        <v>778.3138854</v>
      </c>
      <c r="H3941" s="30">
        <f t="shared" si="549"/>
        <v>757.60756919999994</v>
      </c>
      <c r="I3941" s="30">
        <f t="shared" si="550"/>
        <v>693.0525834</v>
      </c>
      <c r="J3941" s="30">
        <f t="shared" si="551"/>
        <v>0</v>
      </c>
      <c r="K3941" s="30">
        <f t="shared" si="552"/>
        <v>800</v>
      </c>
      <c r="L3941" s="30">
        <f t="shared" si="553"/>
        <v>820</v>
      </c>
      <c r="M3941" s="80">
        <f t="shared" si="554"/>
        <v>700</v>
      </c>
      <c r="N3941" s="42"/>
      <c r="O3941" s="42"/>
      <c r="P3941" s="42"/>
      <c r="Q3941" s="40">
        <v>9</v>
      </c>
      <c r="R3941" s="43">
        <v>9</v>
      </c>
      <c r="S3941" s="40">
        <v>9</v>
      </c>
    </row>
    <row r="3942" spans="1:19" ht="12" customHeight="1" x14ac:dyDescent="0.35">
      <c r="A3942" s="77" t="s">
        <v>1303</v>
      </c>
      <c r="B3942" s="6">
        <v>7459</v>
      </c>
      <c r="C3942" s="6" t="s">
        <v>1303</v>
      </c>
      <c r="D3942" s="40">
        <v>9</v>
      </c>
      <c r="E3942" s="30">
        <f t="shared" si="546"/>
        <v>1306.9339577999999</v>
      </c>
      <c r="F3942" s="30">
        <f t="shared" si="547"/>
        <v>935.43828480000002</v>
      </c>
      <c r="G3942" s="30">
        <f t="shared" si="548"/>
        <v>778.3138854</v>
      </c>
      <c r="H3942" s="30">
        <f t="shared" si="549"/>
        <v>757.60756919999994</v>
      </c>
      <c r="I3942" s="30">
        <f t="shared" si="550"/>
        <v>693.0525834</v>
      </c>
      <c r="J3942" s="30">
        <f t="shared" si="551"/>
        <v>0</v>
      </c>
      <c r="K3942" s="30">
        <f t="shared" si="552"/>
        <v>800</v>
      </c>
      <c r="L3942" s="30">
        <f t="shared" si="553"/>
        <v>820</v>
      </c>
      <c r="M3942" s="80">
        <f t="shared" si="554"/>
        <v>700</v>
      </c>
      <c r="N3942" s="42"/>
      <c r="O3942" s="42"/>
      <c r="P3942" s="42"/>
      <c r="Q3942" s="40">
        <v>9</v>
      </c>
      <c r="R3942" s="43">
        <v>9</v>
      </c>
      <c r="S3942" s="40">
        <v>9</v>
      </c>
    </row>
    <row r="3943" spans="1:19" ht="12" customHeight="1" x14ac:dyDescent="0.35">
      <c r="A3943" s="77" t="s">
        <v>1303</v>
      </c>
      <c r="B3943" s="6">
        <v>7461</v>
      </c>
      <c r="C3943" s="6" t="s">
        <v>1303</v>
      </c>
      <c r="D3943" s="40">
        <v>9</v>
      </c>
      <c r="E3943" s="30">
        <f t="shared" si="546"/>
        <v>1306.9339577999999</v>
      </c>
      <c r="F3943" s="30">
        <f t="shared" si="547"/>
        <v>935.43828480000002</v>
      </c>
      <c r="G3943" s="30">
        <f t="shared" si="548"/>
        <v>778.3138854</v>
      </c>
      <c r="H3943" s="30">
        <f t="shared" si="549"/>
        <v>757.60756919999994</v>
      </c>
      <c r="I3943" s="30">
        <f t="shared" si="550"/>
        <v>693.0525834</v>
      </c>
      <c r="J3943" s="30">
        <f t="shared" si="551"/>
        <v>0</v>
      </c>
      <c r="K3943" s="30">
        <f t="shared" si="552"/>
        <v>800</v>
      </c>
      <c r="L3943" s="30">
        <f t="shared" si="553"/>
        <v>820</v>
      </c>
      <c r="M3943" s="80">
        <f t="shared" si="554"/>
        <v>700</v>
      </c>
      <c r="N3943" s="42"/>
      <c r="O3943" s="42"/>
      <c r="P3943" s="42"/>
      <c r="Q3943" s="40">
        <v>9</v>
      </c>
      <c r="R3943" s="43">
        <v>9</v>
      </c>
      <c r="S3943" s="40">
        <v>9</v>
      </c>
    </row>
    <row r="3944" spans="1:19" ht="12" customHeight="1" x14ac:dyDescent="0.35">
      <c r="A3944" s="77" t="s">
        <v>1303</v>
      </c>
      <c r="B3944" s="6">
        <v>7462</v>
      </c>
      <c r="C3944" s="6" t="s">
        <v>1303</v>
      </c>
      <c r="D3944" s="40">
        <v>9</v>
      </c>
      <c r="E3944" s="30">
        <f t="shared" si="546"/>
        <v>1306.9339577999999</v>
      </c>
      <c r="F3944" s="30">
        <f t="shared" si="547"/>
        <v>935.43828480000002</v>
      </c>
      <c r="G3944" s="30">
        <f t="shared" si="548"/>
        <v>778.3138854</v>
      </c>
      <c r="H3944" s="30">
        <f t="shared" si="549"/>
        <v>757.60756919999994</v>
      </c>
      <c r="I3944" s="30">
        <f t="shared" si="550"/>
        <v>693.0525834</v>
      </c>
      <c r="J3944" s="30">
        <f t="shared" si="551"/>
        <v>0</v>
      </c>
      <c r="K3944" s="30">
        <f t="shared" si="552"/>
        <v>800</v>
      </c>
      <c r="L3944" s="30">
        <f t="shared" si="553"/>
        <v>820</v>
      </c>
      <c r="M3944" s="80">
        <f t="shared" si="554"/>
        <v>700</v>
      </c>
      <c r="N3944" s="42"/>
      <c r="O3944" s="42"/>
      <c r="P3944" s="42"/>
      <c r="Q3944" s="40">
        <v>9</v>
      </c>
      <c r="R3944" s="43">
        <v>9</v>
      </c>
      <c r="S3944" s="40">
        <v>9</v>
      </c>
    </row>
    <row r="3945" spans="1:19" ht="12" customHeight="1" x14ac:dyDescent="0.35">
      <c r="A3945" s="77" t="s">
        <v>1303</v>
      </c>
      <c r="B3945" s="6">
        <v>7463</v>
      </c>
      <c r="C3945" s="6" t="s">
        <v>1303</v>
      </c>
      <c r="D3945" s="40">
        <v>9</v>
      </c>
      <c r="E3945" s="30">
        <f t="shared" si="546"/>
        <v>1306.9339577999999</v>
      </c>
      <c r="F3945" s="30">
        <f t="shared" si="547"/>
        <v>935.43828480000002</v>
      </c>
      <c r="G3945" s="30">
        <f t="shared" si="548"/>
        <v>778.3138854</v>
      </c>
      <c r="H3945" s="30">
        <f t="shared" si="549"/>
        <v>757.60756919999994</v>
      </c>
      <c r="I3945" s="30">
        <f t="shared" si="550"/>
        <v>693.0525834</v>
      </c>
      <c r="J3945" s="30">
        <f t="shared" si="551"/>
        <v>0</v>
      </c>
      <c r="K3945" s="30">
        <f t="shared" si="552"/>
        <v>800</v>
      </c>
      <c r="L3945" s="30">
        <f t="shared" si="553"/>
        <v>820</v>
      </c>
      <c r="M3945" s="80">
        <f t="shared" si="554"/>
        <v>700</v>
      </c>
      <c r="N3945" s="42"/>
      <c r="O3945" s="42"/>
      <c r="P3945" s="42"/>
      <c r="Q3945" s="40">
        <v>9</v>
      </c>
      <c r="R3945" s="43">
        <v>9</v>
      </c>
      <c r="S3945" s="40">
        <v>9</v>
      </c>
    </row>
    <row r="3946" spans="1:19" ht="12" customHeight="1" x14ac:dyDescent="0.35">
      <c r="A3946" s="77" t="s">
        <v>1304</v>
      </c>
      <c r="B3946" s="6">
        <v>7464</v>
      </c>
      <c r="C3946" s="6" t="s">
        <v>1304</v>
      </c>
      <c r="D3946" s="40">
        <v>9</v>
      </c>
      <c r="E3946" s="30">
        <f t="shared" si="546"/>
        <v>1306.9339577999999</v>
      </c>
      <c r="F3946" s="30">
        <f t="shared" si="547"/>
        <v>935.43828480000002</v>
      </c>
      <c r="G3946" s="30">
        <f t="shared" si="548"/>
        <v>778.3138854</v>
      </c>
      <c r="H3946" s="30">
        <f t="shared" si="549"/>
        <v>757.60756919999994</v>
      </c>
      <c r="I3946" s="30">
        <f t="shared" si="550"/>
        <v>693.0525834</v>
      </c>
      <c r="J3946" s="30">
        <f t="shared" si="551"/>
        <v>0</v>
      </c>
      <c r="K3946" s="30">
        <f t="shared" si="552"/>
        <v>800</v>
      </c>
      <c r="L3946" s="30">
        <f t="shared" si="553"/>
        <v>820</v>
      </c>
      <c r="M3946" s="80">
        <f t="shared" si="554"/>
        <v>700</v>
      </c>
      <c r="N3946" s="42"/>
      <c r="O3946" s="42"/>
      <c r="P3946" s="42"/>
      <c r="Q3946" s="40">
        <v>9</v>
      </c>
      <c r="R3946" s="43">
        <v>9</v>
      </c>
      <c r="S3946" s="40">
        <v>9</v>
      </c>
    </row>
    <row r="3947" spans="1:19" ht="12" customHeight="1" x14ac:dyDescent="0.35">
      <c r="A3947" s="77" t="s">
        <v>1303</v>
      </c>
      <c r="B3947" s="6">
        <v>7465</v>
      </c>
      <c r="C3947" s="6" t="s">
        <v>1303</v>
      </c>
      <c r="D3947" s="40">
        <v>9</v>
      </c>
      <c r="E3947" s="30">
        <f t="shared" si="546"/>
        <v>1306.9339577999999</v>
      </c>
      <c r="F3947" s="30">
        <f t="shared" si="547"/>
        <v>935.43828480000002</v>
      </c>
      <c r="G3947" s="30">
        <f t="shared" si="548"/>
        <v>778.3138854</v>
      </c>
      <c r="H3947" s="30">
        <f t="shared" si="549"/>
        <v>757.60756919999994</v>
      </c>
      <c r="I3947" s="30">
        <f t="shared" si="550"/>
        <v>693.0525834</v>
      </c>
      <c r="J3947" s="30">
        <f t="shared" si="551"/>
        <v>0</v>
      </c>
      <c r="K3947" s="30">
        <f t="shared" si="552"/>
        <v>800</v>
      </c>
      <c r="L3947" s="30">
        <f t="shared" si="553"/>
        <v>820</v>
      </c>
      <c r="M3947" s="80">
        <f t="shared" si="554"/>
        <v>700</v>
      </c>
      <c r="N3947" s="42"/>
      <c r="O3947" s="42"/>
      <c r="P3947" s="42"/>
      <c r="Q3947" s="40">
        <v>9</v>
      </c>
      <c r="R3947" s="43">
        <v>9</v>
      </c>
      <c r="S3947" s="40">
        <v>9</v>
      </c>
    </row>
    <row r="3948" spans="1:19" ht="12" customHeight="1" x14ac:dyDescent="0.35">
      <c r="A3948" s="77" t="s">
        <v>1303</v>
      </c>
      <c r="B3948" s="6">
        <v>7466</v>
      </c>
      <c r="C3948" s="6" t="s">
        <v>1303</v>
      </c>
      <c r="D3948" s="40">
        <v>9</v>
      </c>
      <c r="E3948" s="30">
        <f t="shared" si="546"/>
        <v>1306.9339577999999</v>
      </c>
      <c r="F3948" s="30">
        <f t="shared" si="547"/>
        <v>935.43828480000002</v>
      </c>
      <c r="G3948" s="30">
        <f t="shared" si="548"/>
        <v>778.3138854</v>
      </c>
      <c r="H3948" s="30">
        <f t="shared" si="549"/>
        <v>757.60756919999994</v>
      </c>
      <c r="I3948" s="30">
        <f t="shared" si="550"/>
        <v>693.0525834</v>
      </c>
      <c r="J3948" s="30">
        <f t="shared" si="551"/>
        <v>0</v>
      </c>
      <c r="K3948" s="30">
        <f t="shared" si="552"/>
        <v>800</v>
      </c>
      <c r="L3948" s="30">
        <f t="shared" si="553"/>
        <v>820</v>
      </c>
      <c r="M3948" s="80">
        <f t="shared" si="554"/>
        <v>700</v>
      </c>
      <c r="N3948" s="42"/>
      <c r="O3948" s="42"/>
      <c r="P3948" s="42"/>
      <c r="Q3948" s="40">
        <v>9</v>
      </c>
      <c r="R3948" s="43">
        <v>9</v>
      </c>
      <c r="S3948" s="40">
        <v>9</v>
      </c>
    </row>
    <row r="3949" spans="1:19" ht="12" customHeight="1" x14ac:dyDescent="0.35">
      <c r="A3949" s="77" t="s">
        <v>1303</v>
      </c>
      <c r="B3949" s="6">
        <v>7467</v>
      </c>
      <c r="C3949" s="6" t="s">
        <v>1303</v>
      </c>
      <c r="D3949" s="40">
        <v>9</v>
      </c>
      <c r="E3949" s="30">
        <f t="shared" si="546"/>
        <v>1306.9339577999999</v>
      </c>
      <c r="F3949" s="30">
        <f t="shared" si="547"/>
        <v>935.43828480000002</v>
      </c>
      <c r="G3949" s="30">
        <f t="shared" si="548"/>
        <v>778.3138854</v>
      </c>
      <c r="H3949" s="30">
        <f t="shared" si="549"/>
        <v>757.60756919999994</v>
      </c>
      <c r="I3949" s="30">
        <f t="shared" si="550"/>
        <v>693.0525834</v>
      </c>
      <c r="J3949" s="30">
        <f t="shared" si="551"/>
        <v>0</v>
      </c>
      <c r="K3949" s="30">
        <f t="shared" si="552"/>
        <v>800</v>
      </c>
      <c r="L3949" s="30">
        <f t="shared" si="553"/>
        <v>820</v>
      </c>
      <c r="M3949" s="80">
        <f t="shared" si="554"/>
        <v>700</v>
      </c>
      <c r="N3949" s="42"/>
      <c r="O3949" s="42"/>
      <c r="P3949" s="42"/>
      <c r="Q3949" s="40">
        <v>9</v>
      </c>
      <c r="R3949" s="43">
        <v>9</v>
      </c>
      <c r="S3949" s="40">
        <v>9</v>
      </c>
    </row>
    <row r="3950" spans="1:19" ht="12" customHeight="1" x14ac:dyDescent="0.35">
      <c r="A3950" s="77" t="s">
        <v>1303</v>
      </c>
      <c r="B3950" s="6">
        <v>7468</v>
      </c>
      <c r="C3950" s="6" t="s">
        <v>1303</v>
      </c>
      <c r="D3950" s="40">
        <v>9</v>
      </c>
      <c r="E3950" s="30">
        <f t="shared" si="546"/>
        <v>1306.9339577999999</v>
      </c>
      <c r="F3950" s="30">
        <f t="shared" si="547"/>
        <v>935.43828480000002</v>
      </c>
      <c r="G3950" s="30">
        <f t="shared" si="548"/>
        <v>778.3138854</v>
      </c>
      <c r="H3950" s="30">
        <f t="shared" si="549"/>
        <v>757.60756919999994</v>
      </c>
      <c r="I3950" s="30">
        <f t="shared" si="550"/>
        <v>693.0525834</v>
      </c>
      <c r="J3950" s="30">
        <f t="shared" si="551"/>
        <v>0</v>
      </c>
      <c r="K3950" s="30">
        <f t="shared" si="552"/>
        <v>800</v>
      </c>
      <c r="L3950" s="30">
        <f t="shared" si="553"/>
        <v>820</v>
      </c>
      <c r="M3950" s="80">
        <f t="shared" si="554"/>
        <v>700</v>
      </c>
      <c r="N3950" s="42"/>
      <c r="O3950" s="42"/>
      <c r="P3950" s="42"/>
      <c r="Q3950" s="40">
        <v>9</v>
      </c>
      <c r="R3950" s="43">
        <v>9</v>
      </c>
      <c r="S3950" s="40">
        <v>9</v>
      </c>
    </row>
    <row r="3951" spans="1:19" ht="12" customHeight="1" x14ac:dyDescent="0.35">
      <c r="A3951" s="77" t="s">
        <v>1303</v>
      </c>
      <c r="B3951" s="6">
        <v>7469</v>
      </c>
      <c r="C3951" s="6" t="s">
        <v>1303</v>
      </c>
      <c r="D3951" s="40">
        <v>9</v>
      </c>
      <c r="E3951" s="30">
        <f t="shared" si="546"/>
        <v>1306.9339577999999</v>
      </c>
      <c r="F3951" s="30">
        <f t="shared" si="547"/>
        <v>935.43828480000002</v>
      </c>
      <c r="G3951" s="30">
        <f t="shared" si="548"/>
        <v>778.3138854</v>
      </c>
      <c r="H3951" s="30">
        <f t="shared" si="549"/>
        <v>757.60756919999994</v>
      </c>
      <c r="I3951" s="30">
        <f t="shared" si="550"/>
        <v>693.0525834</v>
      </c>
      <c r="J3951" s="30">
        <f t="shared" si="551"/>
        <v>0</v>
      </c>
      <c r="K3951" s="30">
        <f t="shared" si="552"/>
        <v>800</v>
      </c>
      <c r="L3951" s="30">
        <f t="shared" si="553"/>
        <v>820</v>
      </c>
      <c r="M3951" s="80">
        <f t="shared" si="554"/>
        <v>700</v>
      </c>
      <c r="N3951" s="42"/>
      <c r="O3951" s="42"/>
      <c r="P3951" s="42"/>
      <c r="Q3951" s="40">
        <v>9</v>
      </c>
      <c r="R3951" s="43">
        <v>9</v>
      </c>
      <c r="S3951" s="40">
        <v>9</v>
      </c>
    </row>
    <row r="3952" spans="1:19" ht="12" customHeight="1" x14ac:dyDescent="0.35">
      <c r="A3952" s="77" t="s">
        <v>1303</v>
      </c>
      <c r="B3952" s="6">
        <v>7470</v>
      </c>
      <c r="C3952" s="6" t="s">
        <v>1303</v>
      </c>
      <c r="D3952" s="40">
        <v>9</v>
      </c>
      <c r="E3952" s="30">
        <f t="shared" si="546"/>
        <v>1306.9339577999999</v>
      </c>
      <c r="F3952" s="30">
        <f t="shared" si="547"/>
        <v>935.43828480000002</v>
      </c>
      <c r="G3952" s="30">
        <f t="shared" si="548"/>
        <v>778.3138854</v>
      </c>
      <c r="H3952" s="30">
        <f t="shared" si="549"/>
        <v>757.60756919999994</v>
      </c>
      <c r="I3952" s="30">
        <f t="shared" si="550"/>
        <v>693.0525834</v>
      </c>
      <c r="J3952" s="30">
        <f t="shared" si="551"/>
        <v>0</v>
      </c>
      <c r="K3952" s="30">
        <f t="shared" si="552"/>
        <v>800</v>
      </c>
      <c r="L3952" s="30">
        <f t="shared" si="553"/>
        <v>820</v>
      </c>
      <c r="M3952" s="80">
        <f t="shared" si="554"/>
        <v>700</v>
      </c>
      <c r="N3952" s="42"/>
      <c r="O3952" s="42"/>
      <c r="P3952" s="42"/>
      <c r="Q3952" s="40">
        <v>9</v>
      </c>
      <c r="R3952" s="43">
        <v>9</v>
      </c>
      <c r="S3952" s="40">
        <v>9</v>
      </c>
    </row>
    <row r="3953" spans="1:19" ht="12" customHeight="1" x14ac:dyDescent="0.35">
      <c r="A3953" s="77" t="s">
        <v>1303</v>
      </c>
      <c r="B3953" s="6">
        <v>7471</v>
      </c>
      <c r="C3953" s="6" t="s">
        <v>1303</v>
      </c>
      <c r="D3953" s="40">
        <v>9</v>
      </c>
      <c r="E3953" s="30">
        <f t="shared" si="546"/>
        <v>1306.9339577999999</v>
      </c>
      <c r="F3953" s="30">
        <f t="shared" si="547"/>
        <v>935.43828480000002</v>
      </c>
      <c r="G3953" s="30">
        <f t="shared" si="548"/>
        <v>778.3138854</v>
      </c>
      <c r="H3953" s="30">
        <f t="shared" si="549"/>
        <v>757.60756919999994</v>
      </c>
      <c r="I3953" s="30">
        <f t="shared" si="550"/>
        <v>693.0525834</v>
      </c>
      <c r="J3953" s="30">
        <f t="shared" si="551"/>
        <v>0</v>
      </c>
      <c r="K3953" s="30">
        <f t="shared" si="552"/>
        <v>800</v>
      </c>
      <c r="L3953" s="30">
        <f t="shared" si="553"/>
        <v>820</v>
      </c>
      <c r="M3953" s="80">
        <f t="shared" si="554"/>
        <v>700</v>
      </c>
      <c r="N3953" s="42"/>
      <c r="O3953" s="42"/>
      <c r="P3953" s="42"/>
      <c r="Q3953" s="40">
        <v>9</v>
      </c>
      <c r="R3953" s="43">
        <v>9</v>
      </c>
      <c r="S3953" s="40">
        <v>9</v>
      </c>
    </row>
    <row r="3954" spans="1:19" ht="12" customHeight="1" x14ac:dyDescent="0.35">
      <c r="A3954" s="77" t="s">
        <v>1303</v>
      </c>
      <c r="B3954" s="6">
        <v>7472</v>
      </c>
      <c r="C3954" s="6" t="s">
        <v>1303</v>
      </c>
      <c r="D3954" s="40">
        <v>9</v>
      </c>
      <c r="E3954" s="30">
        <f t="shared" si="546"/>
        <v>1306.9339577999999</v>
      </c>
      <c r="F3954" s="30">
        <f t="shared" si="547"/>
        <v>935.43828480000002</v>
      </c>
      <c r="G3954" s="30">
        <f t="shared" si="548"/>
        <v>778.3138854</v>
      </c>
      <c r="H3954" s="30">
        <f t="shared" si="549"/>
        <v>757.60756919999994</v>
      </c>
      <c r="I3954" s="30">
        <f t="shared" si="550"/>
        <v>693.0525834</v>
      </c>
      <c r="J3954" s="30">
        <f t="shared" si="551"/>
        <v>0</v>
      </c>
      <c r="K3954" s="30">
        <f t="shared" si="552"/>
        <v>800</v>
      </c>
      <c r="L3954" s="30">
        <f t="shared" si="553"/>
        <v>820</v>
      </c>
      <c r="M3954" s="80">
        <f t="shared" si="554"/>
        <v>700</v>
      </c>
      <c r="N3954" s="42"/>
      <c r="O3954" s="42"/>
      <c r="P3954" s="42"/>
      <c r="Q3954" s="40">
        <v>9</v>
      </c>
      <c r="R3954" s="43">
        <v>9</v>
      </c>
      <c r="S3954" s="40">
        <v>9</v>
      </c>
    </row>
    <row r="3955" spans="1:19" ht="12" customHeight="1" x14ac:dyDescent="0.35">
      <c r="A3955" s="77" t="s">
        <v>1303</v>
      </c>
      <c r="B3955" s="6">
        <v>7473</v>
      </c>
      <c r="C3955" s="6" t="s">
        <v>1303</v>
      </c>
      <c r="D3955" s="40">
        <v>9</v>
      </c>
      <c r="E3955" s="30">
        <f t="shared" si="546"/>
        <v>1306.9339577999999</v>
      </c>
      <c r="F3955" s="30">
        <f t="shared" si="547"/>
        <v>935.43828480000002</v>
      </c>
      <c r="G3955" s="30">
        <f t="shared" si="548"/>
        <v>778.3138854</v>
      </c>
      <c r="H3955" s="30">
        <f t="shared" si="549"/>
        <v>757.60756919999994</v>
      </c>
      <c r="I3955" s="30">
        <f t="shared" si="550"/>
        <v>693.0525834</v>
      </c>
      <c r="J3955" s="30">
        <f t="shared" si="551"/>
        <v>0</v>
      </c>
      <c r="K3955" s="30">
        <f t="shared" si="552"/>
        <v>800</v>
      </c>
      <c r="L3955" s="30">
        <f t="shared" si="553"/>
        <v>820</v>
      </c>
      <c r="M3955" s="80">
        <f t="shared" si="554"/>
        <v>700</v>
      </c>
      <c r="N3955" s="42"/>
      <c r="O3955" s="42"/>
      <c r="P3955" s="42"/>
      <c r="Q3955" s="40">
        <v>9</v>
      </c>
      <c r="R3955" s="43">
        <v>9</v>
      </c>
      <c r="S3955" s="40">
        <v>9</v>
      </c>
    </row>
    <row r="3956" spans="1:19" ht="12" customHeight="1" x14ac:dyDescent="0.35">
      <c r="A3956" s="77" t="s">
        <v>1303</v>
      </c>
      <c r="B3956" s="6">
        <v>7474</v>
      </c>
      <c r="C3956" s="6" t="s">
        <v>1303</v>
      </c>
      <c r="D3956" s="40">
        <v>9</v>
      </c>
      <c r="E3956" s="30">
        <f t="shared" si="546"/>
        <v>1306.9339577999999</v>
      </c>
      <c r="F3956" s="30">
        <f t="shared" si="547"/>
        <v>935.43828480000002</v>
      </c>
      <c r="G3956" s="30">
        <f t="shared" si="548"/>
        <v>778.3138854</v>
      </c>
      <c r="H3956" s="30">
        <f t="shared" si="549"/>
        <v>757.60756919999994</v>
      </c>
      <c r="I3956" s="30">
        <f t="shared" si="550"/>
        <v>693.0525834</v>
      </c>
      <c r="J3956" s="30">
        <f t="shared" si="551"/>
        <v>0</v>
      </c>
      <c r="K3956" s="30">
        <f t="shared" si="552"/>
        <v>800</v>
      </c>
      <c r="L3956" s="30">
        <f t="shared" si="553"/>
        <v>820</v>
      </c>
      <c r="M3956" s="80">
        <f t="shared" si="554"/>
        <v>700</v>
      </c>
      <c r="N3956" s="42"/>
      <c r="O3956" s="42"/>
      <c r="P3956" s="42"/>
      <c r="Q3956" s="40">
        <v>9</v>
      </c>
      <c r="R3956" s="43">
        <v>9</v>
      </c>
      <c r="S3956" s="40">
        <v>9</v>
      </c>
    </row>
    <row r="3957" spans="1:19" ht="12" customHeight="1" x14ac:dyDescent="0.35">
      <c r="A3957" s="77" t="s">
        <v>1303</v>
      </c>
      <c r="B3957" s="6">
        <v>7475</v>
      </c>
      <c r="C3957" s="6" t="s">
        <v>1303</v>
      </c>
      <c r="D3957" s="40">
        <v>9</v>
      </c>
      <c r="E3957" s="30">
        <f t="shared" si="546"/>
        <v>1306.9339577999999</v>
      </c>
      <c r="F3957" s="30">
        <f t="shared" si="547"/>
        <v>935.43828480000002</v>
      </c>
      <c r="G3957" s="30">
        <f t="shared" si="548"/>
        <v>778.3138854</v>
      </c>
      <c r="H3957" s="30">
        <f t="shared" si="549"/>
        <v>757.60756919999994</v>
      </c>
      <c r="I3957" s="30">
        <f t="shared" si="550"/>
        <v>693.0525834</v>
      </c>
      <c r="J3957" s="30">
        <f t="shared" si="551"/>
        <v>0</v>
      </c>
      <c r="K3957" s="30">
        <f t="shared" si="552"/>
        <v>800</v>
      </c>
      <c r="L3957" s="30">
        <f t="shared" si="553"/>
        <v>820</v>
      </c>
      <c r="M3957" s="80">
        <f t="shared" si="554"/>
        <v>700</v>
      </c>
      <c r="N3957" s="42"/>
      <c r="O3957" s="42"/>
      <c r="P3957" s="42"/>
      <c r="Q3957" s="40">
        <v>9</v>
      </c>
      <c r="R3957" s="43">
        <v>9</v>
      </c>
      <c r="S3957" s="40">
        <v>9</v>
      </c>
    </row>
    <row r="3958" spans="1:19" ht="12" customHeight="1" x14ac:dyDescent="0.35">
      <c r="A3958" s="77" t="s">
        <v>1303</v>
      </c>
      <c r="B3958" s="6">
        <v>7476</v>
      </c>
      <c r="C3958" s="6" t="s">
        <v>1303</v>
      </c>
      <c r="D3958" s="40">
        <v>9</v>
      </c>
      <c r="E3958" s="30">
        <f t="shared" si="546"/>
        <v>1306.9339577999999</v>
      </c>
      <c r="F3958" s="30">
        <f t="shared" si="547"/>
        <v>935.43828480000002</v>
      </c>
      <c r="G3958" s="30">
        <f t="shared" si="548"/>
        <v>778.3138854</v>
      </c>
      <c r="H3958" s="30">
        <f t="shared" si="549"/>
        <v>757.60756919999994</v>
      </c>
      <c r="I3958" s="30">
        <f t="shared" si="550"/>
        <v>693.0525834</v>
      </c>
      <c r="J3958" s="30">
        <f t="shared" si="551"/>
        <v>0</v>
      </c>
      <c r="K3958" s="30">
        <f t="shared" si="552"/>
        <v>800</v>
      </c>
      <c r="L3958" s="30">
        <f t="shared" si="553"/>
        <v>820</v>
      </c>
      <c r="M3958" s="80">
        <f t="shared" si="554"/>
        <v>700</v>
      </c>
      <c r="N3958" s="42"/>
      <c r="O3958" s="42"/>
      <c r="P3958" s="42"/>
      <c r="Q3958" s="40">
        <v>9</v>
      </c>
      <c r="R3958" s="43">
        <v>9</v>
      </c>
      <c r="S3958" s="40">
        <v>9</v>
      </c>
    </row>
    <row r="3959" spans="1:19" ht="12" customHeight="1" x14ac:dyDescent="0.35">
      <c r="A3959" s="77" t="s">
        <v>1303</v>
      </c>
      <c r="B3959" s="6">
        <v>7477</v>
      </c>
      <c r="C3959" s="6" t="s">
        <v>1303</v>
      </c>
      <c r="D3959" s="40">
        <v>9</v>
      </c>
      <c r="E3959" s="30">
        <f t="shared" si="546"/>
        <v>1306.9339577999999</v>
      </c>
      <c r="F3959" s="30">
        <f t="shared" si="547"/>
        <v>935.43828480000002</v>
      </c>
      <c r="G3959" s="30">
        <f t="shared" si="548"/>
        <v>778.3138854</v>
      </c>
      <c r="H3959" s="30">
        <f t="shared" si="549"/>
        <v>757.60756919999994</v>
      </c>
      <c r="I3959" s="30">
        <f t="shared" si="550"/>
        <v>693.0525834</v>
      </c>
      <c r="J3959" s="30">
        <f t="shared" si="551"/>
        <v>0</v>
      </c>
      <c r="K3959" s="30">
        <f t="shared" si="552"/>
        <v>800</v>
      </c>
      <c r="L3959" s="30">
        <f t="shared" si="553"/>
        <v>820</v>
      </c>
      <c r="M3959" s="80">
        <f t="shared" si="554"/>
        <v>700</v>
      </c>
      <c r="N3959" s="42"/>
      <c r="O3959" s="42"/>
      <c r="P3959" s="42"/>
      <c r="Q3959" s="40">
        <v>9</v>
      </c>
      <c r="R3959" s="43">
        <v>9</v>
      </c>
      <c r="S3959" s="40">
        <v>9</v>
      </c>
    </row>
    <row r="3960" spans="1:19" ht="12" customHeight="1" x14ac:dyDescent="0.35">
      <c r="A3960" s="77" t="s">
        <v>1303</v>
      </c>
      <c r="B3960" s="6">
        <v>7478</v>
      </c>
      <c r="C3960" s="6" t="s">
        <v>1303</v>
      </c>
      <c r="D3960" s="40">
        <v>9</v>
      </c>
      <c r="E3960" s="30">
        <f t="shared" si="546"/>
        <v>1306.9339577999999</v>
      </c>
      <c r="F3960" s="30">
        <f t="shared" si="547"/>
        <v>935.43828480000002</v>
      </c>
      <c r="G3960" s="30">
        <f t="shared" si="548"/>
        <v>778.3138854</v>
      </c>
      <c r="H3960" s="30">
        <f t="shared" si="549"/>
        <v>757.60756919999994</v>
      </c>
      <c r="I3960" s="30">
        <f t="shared" si="550"/>
        <v>693.0525834</v>
      </c>
      <c r="J3960" s="30">
        <f t="shared" si="551"/>
        <v>0</v>
      </c>
      <c r="K3960" s="30">
        <f t="shared" si="552"/>
        <v>800</v>
      </c>
      <c r="L3960" s="30">
        <f t="shared" si="553"/>
        <v>820</v>
      </c>
      <c r="M3960" s="80">
        <f t="shared" si="554"/>
        <v>700</v>
      </c>
      <c r="N3960" s="42"/>
      <c r="O3960" s="42"/>
      <c r="P3960" s="42"/>
      <c r="Q3960" s="40">
        <v>9</v>
      </c>
      <c r="R3960" s="43">
        <v>9</v>
      </c>
      <c r="S3960" s="40">
        <v>9</v>
      </c>
    </row>
    <row r="3961" spans="1:19" ht="12" customHeight="1" x14ac:dyDescent="0.35">
      <c r="A3961" s="77" t="s">
        <v>1303</v>
      </c>
      <c r="B3961" s="6">
        <v>7479</v>
      </c>
      <c r="C3961" s="6" t="s">
        <v>1303</v>
      </c>
      <c r="D3961" s="40">
        <v>9</v>
      </c>
      <c r="E3961" s="30">
        <f t="shared" si="546"/>
        <v>1306.9339577999999</v>
      </c>
      <c r="F3961" s="30">
        <f t="shared" si="547"/>
        <v>935.43828480000002</v>
      </c>
      <c r="G3961" s="30">
        <f t="shared" si="548"/>
        <v>778.3138854</v>
      </c>
      <c r="H3961" s="30">
        <f t="shared" si="549"/>
        <v>757.60756919999994</v>
      </c>
      <c r="I3961" s="30">
        <f t="shared" si="550"/>
        <v>693.0525834</v>
      </c>
      <c r="J3961" s="30">
        <f t="shared" si="551"/>
        <v>0</v>
      </c>
      <c r="K3961" s="30">
        <f t="shared" si="552"/>
        <v>800</v>
      </c>
      <c r="L3961" s="30">
        <f t="shared" si="553"/>
        <v>820</v>
      </c>
      <c r="M3961" s="80">
        <f t="shared" si="554"/>
        <v>700</v>
      </c>
      <c r="N3961" s="42"/>
      <c r="O3961" s="42"/>
      <c r="P3961" s="42"/>
      <c r="Q3961" s="40">
        <v>9</v>
      </c>
      <c r="R3961" s="43">
        <v>9</v>
      </c>
      <c r="S3961" s="40">
        <v>9</v>
      </c>
    </row>
    <row r="3962" spans="1:19" ht="12" customHeight="1" x14ac:dyDescent="0.35">
      <c r="A3962" s="77" t="s">
        <v>1303</v>
      </c>
      <c r="B3962" s="6">
        <v>7480</v>
      </c>
      <c r="C3962" s="6" t="s">
        <v>1303</v>
      </c>
      <c r="D3962" s="40">
        <v>9</v>
      </c>
      <c r="E3962" s="30">
        <f t="shared" si="546"/>
        <v>1306.9339577999999</v>
      </c>
      <c r="F3962" s="30">
        <f t="shared" si="547"/>
        <v>935.43828480000002</v>
      </c>
      <c r="G3962" s="30">
        <f t="shared" si="548"/>
        <v>778.3138854</v>
      </c>
      <c r="H3962" s="30">
        <f t="shared" si="549"/>
        <v>757.60756919999994</v>
      </c>
      <c r="I3962" s="30">
        <f t="shared" si="550"/>
        <v>693.0525834</v>
      </c>
      <c r="J3962" s="30">
        <f t="shared" si="551"/>
        <v>0</v>
      </c>
      <c r="K3962" s="30">
        <f t="shared" si="552"/>
        <v>800</v>
      </c>
      <c r="L3962" s="30">
        <f t="shared" si="553"/>
        <v>820</v>
      </c>
      <c r="M3962" s="80">
        <f t="shared" si="554"/>
        <v>700</v>
      </c>
      <c r="N3962" s="42"/>
      <c r="O3962" s="42"/>
      <c r="P3962" s="42"/>
      <c r="Q3962" s="40">
        <v>9</v>
      </c>
      <c r="R3962" s="43">
        <v>9</v>
      </c>
      <c r="S3962" s="40">
        <v>9</v>
      </c>
    </row>
    <row r="3963" spans="1:19" ht="12" customHeight="1" x14ac:dyDescent="0.35">
      <c r="A3963" s="77" t="s">
        <v>1303</v>
      </c>
      <c r="B3963" s="6">
        <v>7481</v>
      </c>
      <c r="C3963" s="6" t="s">
        <v>1303</v>
      </c>
      <c r="D3963" s="40">
        <v>9</v>
      </c>
      <c r="E3963" s="30">
        <f t="shared" si="546"/>
        <v>1306.9339577999999</v>
      </c>
      <c r="F3963" s="30">
        <f t="shared" si="547"/>
        <v>935.43828480000002</v>
      </c>
      <c r="G3963" s="30">
        <f t="shared" si="548"/>
        <v>778.3138854</v>
      </c>
      <c r="H3963" s="30">
        <f t="shared" si="549"/>
        <v>757.60756919999994</v>
      </c>
      <c r="I3963" s="30">
        <f t="shared" si="550"/>
        <v>693.0525834</v>
      </c>
      <c r="J3963" s="30">
        <f t="shared" si="551"/>
        <v>0</v>
      </c>
      <c r="K3963" s="30">
        <f t="shared" si="552"/>
        <v>800</v>
      </c>
      <c r="L3963" s="30">
        <f t="shared" si="553"/>
        <v>820</v>
      </c>
      <c r="M3963" s="80">
        <f t="shared" si="554"/>
        <v>700</v>
      </c>
      <c r="N3963" s="42"/>
      <c r="O3963" s="42"/>
      <c r="P3963" s="42"/>
      <c r="Q3963" s="40">
        <v>9</v>
      </c>
      <c r="R3963" s="43">
        <v>9</v>
      </c>
      <c r="S3963" s="40">
        <v>9</v>
      </c>
    </row>
    <row r="3964" spans="1:19" ht="12" customHeight="1" x14ac:dyDescent="0.35">
      <c r="A3964" s="77" t="s">
        <v>1303</v>
      </c>
      <c r="B3964" s="6">
        <v>7482</v>
      </c>
      <c r="C3964" s="6" t="s">
        <v>1303</v>
      </c>
      <c r="D3964" s="40">
        <v>9</v>
      </c>
      <c r="E3964" s="30">
        <f t="shared" si="546"/>
        <v>1306.9339577999999</v>
      </c>
      <c r="F3964" s="30">
        <f t="shared" si="547"/>
        <v>935.43828480000002</v>
      </c>
      <c r="G3964" s="30">
        <f t="shared" si="548"/>
        <v>778.3138854</v>
      </c>
      <c r="H3964" s="30">
        <f t="shared" si="549"/>
        <v>757.60756919999994</v>
      </c>
      <c r="I3964" s="30">
        <f t="shared" si="550"/>
        <v>693.0525834</v>
      </c>
      <c r="J3964" s="30">
        <f t="shared" si="551"/>
        <v>0</v>
      </c>
      <c r="K3964" s="30">
        <f t="shared" si="552"/>
        <v>800</v>
      </c>
      <c r="L3964" s="30">
        <f t="shared" si="553"/>
        <v>820</v>
      </c>
      <c r="M3964" s="80">
        <f t="shared" si="554"/>
        <v>700</v>
      </c>
      <c r="N3964" s="42"/>
      <c r="O3964" s="42"/>
      <c r="P3964" s="42"/>
      <c r="Q3964" s="40">
        <v>9</v>
      </c>
      <c r="R3964" s="43">
        <v>9</v>
      </c>
      <c r="S3964" s="40">
        <v>9</v>
      </c>
    </row>
    <row r="3965" spans="1:19" ht="12" customHeight="1" x14ac:dyDescent="0.35">
      <c r="A3965" s="77" t="s">
        <v>1303</v>
      </c>
      <c r="B3965" s="6">
        <v>7483</v>
      </c>
      <c r="C3965" s="6" t="s">
        <v>1303</v>
      </c>
      <c r="D3965" s="40">
        <v>9</v>
      </c>
      <c r="E3965" s="30">
        <f t="shared" si="546"/>
        <v>1306.9339577999999</v>
      </c>
      <c r="F3965" s="30">
        <f t="shared" si="547"/>
        <v>935.43828480000002</v>
      </c>
      <c r="G3965" s="30">
        <f t="shared" si="548"/>
        <v>778.3138854</v>
      </c>
      <c r="H3965" s="30">
        <f t="shared" si="549"/>
        <v>757.60756919999994</v>
      </c>
      <c r="I3965" s="30">
        <f t="shared" si="550"/>
        <v>693.0525834</v>
      </c>
      <c r="J3965" s="30">
        <f t="shared" si="551"/>
        <v>0</v>
      </c>
      <c r="K3965" s="30">
        <f t="shared" si="552"/>
        <v>800</v>
      </c>
      <c r="L3965" s="30">
        <f t="shared" si="553"/>
        <v>820</v>
      </c>
      <c r="M3965" s="80">
        <f t="shared" si="554"/>
        <v>700</v>
      </c>
      <c r="N3965" s="42"/>
      <c r="O3965" s="42"/>
      <c r="P3965" s="42"/>
      <c r="Q3965" s="40">
        <v>9</v>
      </c>
      <c r="R3965" s="43">
        <v>9</v>
      </c>
      <c r="S3965" s="40">
        <v>9</v>
      </c>
    </row>
    <row r="3966" spans="1:19" ht="12" customHeight="1" x14ac:dyDescent="0.35">
      <c r="A3966" s="77" t="s">
        <v>1303</v>
      </c>
      <c r="B3966" s="6">
        <v>7484</v>
      </c>
      <c r="C3966" s="6" t="s">
        <v>1303</v>
      </c>
      <c r="D3966" s="40">
        <v>9</v>
      </c>
      <c r="E3966" s="30">
        <f t="shared" ref="E3966:E4029" si="555">IF(D3966=1,$E$6,IF(D3966=2,$E$7,IF(D3966=3,$E$8,IF(D3966=4,$E$9,IF(D3966=5,$E$10,IF(D3966=6,$E$11,IF(D3966=7,$E$12,IF(D3966=8,$E$13,IF(D3966=9,$E$14,IF(D3966=10,$E$15,IF(D3966=11,$E$16,IF(D3966=12,$E$17,IF(D3966=13,$E$18,IF(D3966=14,$E$19,IF(D3966=15,$E$20,IF(D3966=16,$E$21,IF(D3966=17,$E$22,IF(D3966=18,$E$23,IF(D3966=19,$E$24,IF(D3966=20,$E$25,IF(D3966=21,$E$26,IF(D3966=22,$E$27,IF(D3966=23,$E$28,IF(D3966=24,$E$29,IF(D3966=25,$E$30,IF(D3966=26,$E$31,IF(D3966=27,$E$32,IF(D3966=28,$E$33,IF(D3966=29,$E$34)))))))))))))))))))))))))))))</f>
        <v>1306.9339577999999</v>
      </c>
      <c r="F3966" s="30">
        <f t="shared" ref="F3966:F4029" si="556">IF(D3966=1,$F$6,IF(D3966=2,$F$7,IF(D3966=3,$F$8,IF(D3966=4,$F$9,IF(D3966=5,$F$10,IF(D3966=6,$F$11,IF(D3966=7,$F$12,IF(D3966=8,$F$13,IF(D3966=9,$F$14,IF(D3966=10,$F$15,IF(D3966=11,$F$16,IF(D3966=12,$F$17,IF(D3966=13,$F$18,IF(D3966=14,$F$19,IF(D3966=15,$F$20,IF(D3966=16,$F$21,IF(D3966=17,$F$22,IF(D3966=18,$F$23,IF(D3966=19,$F$24,IF(D3966=20,$F$25,IF(D3966=21,$F$26,IF(D3966=22,$F$27,IF(D3966=23,$F$28,IF(D3966=24,$F$29,IF(D3966=25,$F$30,IF(D3966=26,$F$31,IF(D3966=27,$F$32,IF(D3966=28,$E$33,IF(D3966=29,$E$34)))))))))))))))))))))))))))))</f>
        <v>935.43828480000002</v>
      </c>
      <c r="G3966" s="30">
        <f t="shared" ref="G3966:G4029" si="557">IF(D3966=1,$G$6,IF(D3966=2,$G$7,IF(D3966=3,$G$8,IF(D3966=4,$G$9,IF(D3966=5,$G$10,IF(D3966=6,$G$11,IF(D3966=7,$G$12,IF(D3966=8,$G$13,IF(D3966=9,$G$14,IF(D3966=10,$G$15,IF(D3966=11,$G$16,IF(D3966=12,$G$17,IF(D3966=13,$G$18,IF(D3966=14,$G$19,IF(D3966=15,$G$20,IF(D3966=16,$G$21,IF(D3966=17,$G$22,IF(D3966=18,$G$23,IF(D3966=19,$G$24,IF(D3966=20,$G$25,IF(D3966=21,$G$26,IF(D3966=22,$G$27,IF(D3966=23,$G$28,IF(D3966=24,$G$29,IF(D3966=25,$G$30,IF(D3966=26,$G$31,IF(D3966=27,$G$32,IF(D3966=28,$E$33,IF(D3966=29,$E$34)))))))))))))))))))))))))))))</f>
        <v>778.3138854</v>
      </c>
      <c r="H3966" s="30">
        <f t="shared" ref="H3966:H4029" si="558">IF(D3966=1,$H$6,IF(D3966=2,$H$7,IF(D3966=3,$H$8,IF(D3966=4,$H$9,IF(D3966=5,$H$10,IF(D3966=6,$H$11,IF(D3966=7,$H$12,IF(D3966=8,$H$13,IF(D3966=9,$H$14,IF(D3966=10,$H$15,IF(D3966=11,$H$16,IF(D3966=12,$H$17,IF(D3966=13,$H$18,IF(D3966=14,$H$19,IF(D3966=15,$H$20,IF(D3966=16,$H$21,IF(D3966=17,$H$22,IF(D3966=18,$H$23,IF(D3966=19,$H$24,IF(D3966=20,$H$25,IF(D3966=21,$H$26,IF(D3966=22,$H$27,IF(D3966=23,$H$28,IF(D3966=24,$H$29,IF(D3966=25,$H$30,IF(D3966=26,$H$31,IF(D3966=27,$H$32,IF(D3966=28,$E$33,IF(D3966=29,$E$34)))))))))))))))))))))))))))))</f>
        <v>757.60756919999994</v>
      </c>
      <c r="I3966" s="30">
        <f t="shared" ref="I3966:I4029" si="559">IF(D3966=1,$I$6,IF(D3966=2,$I$7,IF(D3966=3,$I$8,IF(D3966=4,$I$9,IF(D3966=5,$I$10,IF(D3966=6,$I$11,IF(D3966=7,$I$12,IF(D3966=8,$I$13,IF(D3966=9,$I$14,IF(D3966=10,$I$15,IF(D3966=11,$I$16,IF(D3966=12,$I$17,IF(D3966=13,$I$18,IF(D3966=14,$I$19,IF(D3966=15,$I$20,IF(D3966=16,$I$21,IF(D3966=17,$I$22,IF(D3966=18,$I$23,IF(D3966=19,$I$24,IF(D3966=20,$I$25,IF(D3966=21,$I$26,IF(D3966=22,$I$27,IF(D3966=23,$I$28,IF(D3966=24,$I$29,IF(D3966=25,$I$30,IF(D3966=26,$I$31,IF(D3966=27,$I$32,IF(D3966=28,$E$33,IF(D3966=29,$E$34)))))))))))))))))))))))))))))</f>
        <v>693.0525834</v>
      </c>
      <c r="J3966" s="30">
        <f t="shared" ref="J3966:J4029" si="560">IF(D3966=1,$J$6,IF(D3966=2,$J$7,IF(D3966=3,$J$8,IF(D3966=4,$J$9,IF(D3966=5,$J$10,IF(D3966=6,$J$11,IF(D3966=7,$J$12,IF(D3966=8,$J$13,IF(D3966=9,$J$14,IF(D3966=10,$J$15,IF(D3966=11,$J$16,IF(D3966=12,$J$17,IF(D3966=13,$J$18,IF(D3966=14,$J$19,IF(D3966=15,$J$20,IF(D3966=16,$J$21,IF(D3966=17,$J$22,IF(D3966=18,$J$23,IF(D3966=19,$J$24,IF(D3966=20,$J$25,IF(D3966=21,$J$26,IF(D3966=22,$J$27,IF(D3966=23,$J$28,IF(D3966=24,$J$29,IF(D3966=25,$J$30,IF(D3966=26,$J$31,IF(D3966=27,$J$32,IF(D3966=28,$E$33,IF(D3966=29,$E$34)))))))))))))))))))))))))))))</f>
        <v>0</v>
      </c>
      <c r="K3966" s="30">
        <f t="shared" ref="K3966:K4029" si="561">IF(D3966=1,$K$6,IF(D3966=2,$K$7,IF(D3966=3,$K$8,IF(D3966=4,$K$9,IF(D3966=5,$K$10,IF(D3966=6,$K$11,IF(D3966=7,$K$12,IF(D3966=8,$K$13,IF(D3966=9,$K$14,IF(D3966=10,$K$15,IF(D3966=11,$K$16,IF(D3966=12,$K$17,IF(D3966=13,$K$18,IF(D3966=14,$K$19,IF(D3966=15,$K$20,IF(D3966=16,$K$21,IF(D3966=17,$K$22,IF(D3966=18,$K$23,IF(D3966=19,$K$24,IF(D3966=20,$K$25,IF(D3966=21,$K$26,IF(D3966=22,$K$27,IF(D3966=23,$K$28,IF(D3966=24,$K$29,IF(D3966=25,$K$30,IF(D3966=26,$K$31,IF(D3966=27,$K$32,IF(D3966=28,$E$33,IF(D3966=29,$E$34)))))))))))))))))))))))))))))</f>
        <v>800</v>
      </c>
      <c r="L3966" s="30">
        <f t="shared" ref="L3966:L4029" si="562">IF(D3966=1,$L$6,IF(D3966=2,$L$7,IF(D3966=3,$L$8,IF(D3966=4,$L$9,IF(D3966=5,$L$10,IF(D3966=6,$L$11,IF(D3966=7,$L$12,IF(D3966=8,$L$13,IF(D3966=9,$L$14,IF(D3966=10,$L$15,IF(D3966=11,$L$16,IF(D3966=12,$L$17,IF(D3966=13,$L$18,IF(D3966=14,$L$19,IF(D3966=15,$L$21,IF(D3966=16,$L$20,IF(D3966=17,$L$22,IF(D3966=18,$L$23,IF(D3966=19,$L$24,IF(D3966=20,$L$25,IF(D3966=21,$L$26,IF(D3966=22,$L$27,IF(D3966=23,$L$28,IF(D3966=24,$L$29,IF(D3966=25,$L$30,IF(D3966=26,$L$31,IF(D3966=27,$L$32,IF(D3966=28,$E$33,IF(D3966=29,$E$34)))))))))))))))))))))))))))))</f>
        <v>820</v>
      </c>
      <c r="M3966" s="80">
        <f t="shared" ref="M3966:M4029" si="563">IF(D3966=1,$M$6,IF(D3966=2,$M$7,IF(D3966=3,$M$8,IF(D3966=4,$M$9,IF(D3966=5,$M$10,IF(D3966=6,$M$11,IF(D3966=7,$M$12,IF(D3966=8,$M$13,IF(D3966=9,$M$14,IF(D3966=10,$M$15,IF(D3966=11,$M$16,IF(D3966=12,$M$17,IF(D3966=13,$M$18,IF(D3966=14,$M$19,IF(D3966=15,$M$20,IF(D3966=16,$M$21,IF(D3966=17,$M$22,IF(D3966=18,$M$23,IF(D3966=19,$M$24,IF(D3966=20,$M$25))))))))))))))))))))</f>
        <v>700</v>
      </c>
      <c r="N3966" s="42"/>
      <c r="O3966" s="42"/>
      <c r="P3966" s="42"/>
      <c r="Q3966" s="40">
        <v>9</v>
      </c>
      <c r="R3966" s="43">
        <v>9</v>
      </c>
      <c r="S3966" s="40">
        <v>9</v>
      </c>
    </row>
    <row r="3967" spans="1:19" ht="12" customHeight="1" x14ac:dyDescent="0.35">
      <c r="A3967" s="77" t="s">
        <v>1303</v>
      </c>
      <c r="B3967" s="6">
        <v>7485</v>
      </c>
      <c r="C3967" s="6" t="s">
        <v>1303</v>
      </c>
      <c r="D3967" s="40">
        <v>9</v>
      </c>
      <c r="E3967" s="30">
        <f t="shared" si="555"/>
        <v>1306.9339577999999</v>
      </c>
      <c r="F3967" s="30">
        <f t="shared" si="556"/>
        <v>935.43828480000002</v>
      </c>
      <c r="G3967" s="30">
        <f t="shared" si="557"/>
        <v>778.3138854</v>
      </c>
      <c r="H3967" s="30">
        <f t="shared" si="558"/>
        <v>757.60756919999994</v>
      </c>
      <c r="I3967" s="30">
        <f t="shared" si="559"/>
        <v>693.0525834</v>
      </c>
      <c r="J3967" s="30">
        <f t="shared" si="560"/>
        <v>0</v>
      </c>
      <c r="K3967" s="30">
        <f t="shared" si="561"/>
        <v>800</v>
      </c>
      <c r="L3967" s="30">
        <f t="shared" si="562"/>
        <v>820</v>
      </c>
      <c r="M3967" s="80">
        <f t="shared" si="563"/>
        <v>700</v>
      </c>
      <c r="N3967" s="42"/>
      <c r="O3967" s="42"/>
      <c r="P3967" s="42"/>
      <c r="Q3967" s="40">
        <v>9</v>
      </c>
      <c r="R3967" s="43">
        <v>9</v>
      </c>
      <c r="S3967" s="40">
        <v>9</v>
      </c>
    </row>
    <row r="3968" spans="1:19" ht="12" customHeight="1" x14ac:dyDescent="0.35">
      <c r="A3968" s="77" t="s">
        <v>1303</v>
      </c>
      <c r="B3968" s="6">
        <v>7486</v>
      </c>
      <c r="C3968" s="6" t="s">
        <v>1303</v>
      </c>
      <c r="D3968" s="40">
        <v>9</v>
      </c>
      <c r="E3968" s="30">
        <f t="shared" si="555"/>
        <v>1306.9339577999999</v>
      </c>
      <c r="F3968" s="30">
        <f t="shared" si="556"/>
        <v>935.43828480000002</v>
      </c>
      <c r="G3968" s="30">
        <f t="shared" si="557"/>
        <v>778.3138854</v>
      </c>
      <c r="H3968" s="30">
        <f t="shared" si="558"/>
        <v>757.60756919999994</v>
      </c>
      <c r="I3968" s="30">
        <f t="shared" si="559"/>
        <v>693.0525834</v>
      </c>
      <c r="J3968" s="30">
        <f t="shared" si="560"/>
        <v>0</v>
      </c>
      <c r="K3968" s="30">
        <f t="shared" si="561"/>
        <v>800</v>
      </c>
      <c r="L3968" s="30">
        <f t="shared" si="562"/>
        <v>820</v>
      </c>
      <c r="M3968" s="80">
        <f t="shared" si="563"/>
        <v>700</v>
      </c>
      <c r="N3968" s="42"/>
      <c r="O3968" s="42"/>
      <c r="P3968" s="42"/>
      <c r="Q3968" s="40">
        <v>9</v>
      </c>
      <c r="R3968" s="43">
        <v>9</v>
      </c>
      <c r="S3968" s="40">
        <v>9</v>
      </c>
    </row>
    <row r="3969" spans="1:19" ht="12" customHeight="1" x14ac:dyDescent="0.35">
      <c r="A3969" s="77" t="s">
        <v>1303</v>
      </c>
      <c r="B3969" s="6">
        <v>7487</v>
      </c>
      <c r="C3969" s="6" t="s">
        <v>1303</v>
      </c>
      <c r="D3969" s="40">
        <v>9</v>
      </c>
      <c r="E3969" s="30">
        <f t="shared" si="555"/>
        <v>1306.9339577999999</v>
      </c>
      <c r="F3969" s="30">
        <f t="shared" si="556"/>
        <v>935.43828480000002</v>
      </c>
      <c r="G3969" s="30">
        <f t="shared" si="557"/>
        <v>778.3138854</v>
      </c>
      <c r="H3969" s="30">
        <f t="shared" si="558"/>
        <v>757.60756919999994</v>
      </c>
      <c r="I3969" s="30">
        <f t="shared" si="559"/>
        <v>693.0525834</v>
      </c>
      <c r="J3969" s="30">
        <f t="shared" si="560"/>
        <v>0</v>
      </c>
      <c r="K3969" s="30">
        <f t="shared" si="561"/>
        <v>800</v>
      </c>
      <c r="L3969" s="30">
        <f t="shared" si="562"/>
        <v>820</v>
      </c>
      <c r="M3969" s="80">
        <f t="shared" si="563"/>
        <v>700</v>
      </c>
      <c r="N3969" s="42"/>
      <c r="O3969" s="42"/>
      <c r="P3969" s="42"/>
      <c r="Q3969" s="40">
        <v>9</v>
      </c>
      <c r="R3969" s="43">
        <v>9</v>
      </c>
      <c r="S3969" s="40">
        <v>9</v>
      </c>
    </row>
    <row r="3970" spans="1:19" ht="12" customHeight="1" x14ac:dyDescent="0.35">
      <c r="A3970" s="77" t="s">
        <v>1303</v>
      </c>
      <c r="B3970" s="6">
        <v>7488</v>
      </c>
      <c r="C3970" s="6" t="s">
        <v>1303</v>
      </c>
      <c r="D3970" s="40">
        <v>9</v>
      </c>
      <c r="E3970" s="30">
        <f t="shared" si="555"/>
        <v>1306.9339577999999</v>
      </c>
      <c r="F3970" s="30">
        <f t="shared" si="556"/>
        <v>935.43828480000002</v>
      </c>
      <c r="G3970" s="30">
        <f t="shared" si="557"/>
        <v>778.3138854</v>
      </c>
      <c r="H3970" s="30">
        <f t="shared" si="558"/>
        <v>757.60756919999994</v>
      </c>
      <c r="I3970" s="30">
        <f t="shared" si="559"/>
        <v>693.0525834</v>
      </c>
      <c r="J3970" s="30">
        <f t="shared" si="560"/>
        <v>0</v>
      </c>
      <c r="K3970" s="30">
        <f t="shared" si="561"/>
        <v>800</v>
      </c>
      <c r="L3970" s="30">
        <f t="shared" si="562"/>
        <v>820</v>
      </c>
      <c r="M3970" s="80">
        <f t="shared" si="563"/>
        <v>700</v>
      </c>
      <c r="N3970" s="42"/>
      <c r="O3970" s="42"/>
      <c r="P3970" s="42"/>
      <c r="Q3970" s="40">
        <v>9</v>
      </c>
      <c r="R3970" s="43">
        <v>9</v>
      </c>
      <c r="S3970" s="40">
        <v>9</v>
      </c>
    </row>
    <row r="3971" spans="1:19" ht="12" customHeight="1" x14ac:dyDescent="0.35">
      <c r="A3971" s="77" t="s">
        <v>1303</v>
      </c>
      <c r="B3971" s="6">
        <v>7489</v>
      </c>
      <c r="C3971" s="6" t="s">
        <v>1303</v>
      </c>
      <c r="D3971" s="40">
        <v>9</v>
      </c>
      <c r="E3971" s="30">
        <f t="shared" si="555"/>
        <v>1306.9339577999999</v>
      </c>
      <c r="F3971" s="30">
        <f t="shared" si="556"/>
        <v>935.43828480000002</v>
      </c>
      <c r="G3971" s="30">
        <f t="shared" si="557"/>
        <v>778.3138854</v>
      </c>
      <c r="H3971" s="30">
        <f t="shared" si="558"/>
        <v>757.60756919999994</v>
      </c>
      <c r="I3971" s="30">
        <f t="shared" si="559"/>
        <v>693.0525834</v>
      </c>
      <c r="J3971" s="30">
        <f t="shared" si="560"/>
        <v>0</v>
      </c>
      <c r="K3971" s="30">
        <f t="shared" si="561"/>
        <v>800</v>
      </c>
      <c r="L3971" s="30">
        <f t="shared" si="562"/>
        <v>820</v>
      </c>
      <c r="M3971" s="80">
        <f t="shared" si="563"/>
        <v>700</v>
      </c>
      <c r="N3971" s="42"/>
      <c r="O3971" s="42"/>
      <c r="P3971" s="42"/>
      <c r="Q3971" s="40">
        <v>9</v>
      </c>
      <c r="R3971" s="43">
        <v>9</v>
      </c>
      <c r="S3971" s="40">
        <v>9</v>
      </c>
    </row>
    <row r="3972" spans="1:19" ht="12" customHeight="1" x14ac:dyDescent="0.35">
      <c r="A3972" s="77" t="s">
        <v>1303</v>
      </c>
      <c r="B3972" s="6">
        <v>7490</v>
      </c>
      <c r="C3972" s="6" t="s">
        <v>1303</v>
      </c>
      <c r="D3972" s="40">
        <v>9</v>
      </c>
      <c r="E3972" s="30">
        <f t="shared" si="555"/>
        <v>1306.9339577999999</v>
      </c>
      <c r="F3972" s="30">
        <f t="shared" si="556"/>
        <v>935.43828480000002</v>
      </c>
      <c r="G3972" s="30">
        <f t="shared" si="557"/>
        <v>778.3138854</v>
      </c>
      <c r="H3972" s="30">
        <f t="shared" si="558"/>
        <v>757.60756919999994</v>
      </c>
      <c r="I3972" s="30">
        <f t="shared" si="559"/>
        <v>693.0525834</v>
      </c>
      <c r="J3972" s="30">
        <f t="shared" si="560"/>
        <v>0</v>
      </c>
      <c r="K3972" s="30">
        <f t="shared" si="561"/>
        <v>800</v>
      </c>
      <c r="L3972" s="30">
        <f t="shared" si="562"/>
        <v>820</v>
      </c>
      <c r="M3972" s="80">
        <f t="shared" si="563"/>
        <v>700</v>
      </c>
      <c r="N3972" s="42"/>
      <c r="O3972" s="42"/>
      <c r="P3972" s="42"/>
      <c r="Q3972" s="40">
        <v>9</v>
      </c>
      <c r="R3972" s="43">
        <v>9</v>
      </c>
      <c r="S3972" s="40">
        <v>9</v>
      </c>
    </row>
    <row r="3973" spans="1:19" ht="12" customHeight="1" x14ac:dyDescent="0.35">
      <c r="A3973" s="77" t="s">
        <v>1303</v>
      </c>
      <c r="B3973" s="6">
        <v>7491</v>
      </c>
      <c r="C3973" s="6" t="s">
        <v>1303</v>
      </c>
      <c r="D3973" s="40">
        <v>9</v>
      </c>
      <c r="E3973" s="30">
        <f t="shared" si="555"/>
        <v>1306.9339577999999</v>
      </c>
      <c r="F3973" s="30">
        <f t="shared" si="556"/>
        <v>935.43828480000002</v>
      </c>
      <c r="G3973" s="30">
        <f t="shared" si="557"/>
        <v>778.3138854</v>
      </c>
      <c r="H3973" s="30">
        <f t="shared" si="558"/>
        <v>757.60756919999994</v>
      </c>
      <c r="I3973" s="30">
        <f t="shared" si="559"/>
        <v>693.0525834</v>
      </c>
      <c r="J3973" s="30">
        <f t="shared" si="560"/>
        <v>0</v>
      </c>
      <c r="K3973" s="30">
        <f t="shared" si="561"/>
        <v>800</v>
      </c>
      <c r="L3973" s="30">
        <f t="shared" si="562"/>
        <v>820</v>
      </c>
      <c r="M3973" s="80">
        <f t="shared" si="563"/>
        <v>700</v>
      </c>
      <c r="N3973" s="42"/>
      <c r="O3973" s="42"/>
      <c r="P3973" s="42"/>
      <c r="Q3973" s="40">
        <v>9</v>
      </c>
      <c r="R3973" s="43">
        <v>9</v>
      </c>
      <c r="S3973" s="40">
        <v>9</v>
      </c>
    </row>
    <row r="3974" spans="1:19" ht="12" customHeight="1" x14ac:dyDescent="0.35">
      <c r="A3974" s="77" t="s">
        <v>1303</v>
      </c>
      <c r="B3974" s="6">
        <v>7492</v>
      </c>
      <c r="C3974" s="6" t="s">
        <v>1303</v>
      </c>
      <c r="D3974" s="40">
        <v>9</v>
      </c>
      <c r="E3974" s="30">
        <f t="shared" si="555"/>
        <v>1306.9339577999999</v>
      </c>
      <c r="F3974" s="30">
        <f t="shared" si="556"/>
        <v>935.43828480000002</v>
      </c>
      <c r="G3974" s="30">
        <f t="shared" si="557"/>
        <v>778.3138854</v>
      </c>
      <c r="H3974" s="30">
        <f t="shared" si="558"/>
        <v>757.60756919999994</v>
      </c>
      <c r="I3974" s="30">
        <f t="shared" si="559"/>
        <v>693.0525834</v>
      </c>
      <c r="J3974" s="30">
        <f t="shared" si="560"/>
        <v>0</v>
      </c>
      <c r="K3974" s="30">
        <f t="shared" si="561"/>
        <v>800</v>
      </c>
      <c r="L3974" s="30">
        <f t="shared" si="562"/>
        <v>820</v>
      </c>
      <c r="M3974" s="80">
        <f t="shared" si="563"/>
        <v>700</v>
      </c>
      <c r="N3974" s="42"/>
      <c r="O3974" s="42"/>
      <c r="P3974" s="42"/>
      <c r="Q3974" s="40">
        <v>9</v>
      </c>
      <c r="R3974" s="43">
        <v>9</v>
      </c>
      <c r="S3974" s="40">
        <v>9</v>
      </c>
    </row>
    <row r="3975" spans="1:19" ht="12" customHeight="1" x14ac:dyDescent="0.35">
      <c r="A3975" s="77" t="s">
        <v>1303</v>
      </c>
      <c r="B3975" s="6">
        <v>7493</v>
      </c>
      <c r="C3975" s="6" t="s">
        <v>1303</v>
      </c>
      <c r="D3975" s="40">
        <v>9</v>
      </c>
      <c r="E3975" s="30">
        <f t="shared" si="555"/>
        <v>1306.9339577999999</v>
      </c>
      <c r="F3975" s="30">
        <f t="shared" si="556"/>
        <v>935.43828480000002</v>
      </c>
      <c r="G3975" s="30">
        <f t="shared" si="557"/>
        <v>778.3138854</v>
      </c>
      <c r="H3975" s="30">
        <f t="shared" si="558"/>
        <v>757.60756919999994</v>
      </c>
      <c r="I3975" s="30">
        <f t="shared" si="559"/>
        <v>693.0525834</v>
      </c>
      <c r="J3975" s="30">
        <f t="shared" si="560"/>
        <v>0</v>
      </c>
      <c r="K3975" s="30">
        <f t="shared" si="561"/>
        <v>800</v>
      </c>
      <c r="L3975" s="30">
        <f t="shared" si="562"/>
        <v>820</v>
      </c>
      <c r="M3975" s="80">
        <f t="shared" si="563"/>
        <v>700</v>
      </c>
      <c r="N3975" s="42"/>
      <c r="O3975" s="42"/>
      <c r="P3975" s="42"/>
      <c r="Q3975" s="40">
        <v>9</v>
      </c>
      <c r="R3975" s="43">
        <v>9</v>
      </c>
      <c r="S3975" s="40">
        <v>9</v>
      </c>
    </row>
    <row r="3976" spans="1:19" ht="12" customHeight="1" x14ac:dyDescent="0.35">
      <c r="A3976" s="77" t="s">
        <v>1303</v>
      </c>
      <c r="B3976" s="6">
        <v>7494</v>
      </c>
      <c r="C3976" s="6" t="s">
        <v>1303</v>
      </c>
      <c r="D3976" s="40">
        <v>9</v>
      </c>
      <c r="E3976" s="30">
        <f t="shared" si="555"/>
        <v>1306.9339577999999</v>
      </c>
      <c r="F3976" s="30">
        <f t="shared" si="556"/>
        <v>935.43828480000002</v>
      </c>
      <c r="G3976" s="30">
        <f t="shared" si="557"/>
        <v>778.3138854</v>
      </c>
      <c r="H3976" s="30">
        <f t="shared" si="558"/>
        <v>757.60756919999994</v>
      </c>
      <c r="I3976" s="30">
        <f t="shared" si="559"/>
        <v>693.0525834</v>
      </c>
      <c r="J3976" s="30">
        <f t="shared" si="560"/>
        <v>0</v>
      </c>
      <c r="K3976" s="30">
        <f t="shared" si="561"/>
        <v>800</v>
      </c>
      <c r="L3976" s="30">
        <f t="shared" si="562"/>
        <v>820</v>
      </c>
      <c r="M3976" s="80">
        <f t="shared" si="563"/>
        <v>700</v>
      </c>
      <c r="N3976" s="42"/>
      <c r="O3976" s="42"/>
      <c r="P3976" s="42"/>
      <c r="Q3976" s="40">
        <v>9</v>
      </c>
      <c r="R3976" s="43">
        <v>9</v>
      </c>
      <c r="S3976" s="40">
        <v>9</v>
      </c>
    </row>
    <row r="3977" spans="1:19" ht="12" customHeight="1" x14ac:dyDescent="0.35">
      <c r="A3977" s="77" t="s">
        <v>1303</v>
      </c>
      <c r="B3977" s="6">
        <v>7495</v>
      </c>
      <c r="C3977" s="6" t="s">
        <v>1303</v>
      </c>
      <c r="D3977" s="40">
        <v>9</v>
      </c>
      <c r="E3977" s="30">
        <f t="shared" si="555"/>
        <v>1306.9339577999999</v>
      </c>
      <c r="F3977" s="30">
        <f t="shared" si="556"/>
        <v>935.43828480000002</v>
      </c>
      <c r="G3977" s="30">
        <f t="shared" si="557"/>
        <v>778.3138854</v>
      </c>
      <c r="H3977" s="30">
        <f t="shared" si="558"/>
        <v>757.60756919999994</v>
      </c>
      <c r="I3977" s="30">
        <f t="shared" si="559"/>
        <v>693.0525834</v>
      </c>
      <c r="J3977" s="30">
        <f t="shared" si="560"/>
        <v>0</v>
      </c>
      <c r="K3977" s="30">
        <f t="shared" si="561"/>
        <v>800</v>
      </c>
      <c r="L3977" s="30">
        <f t="shared" si="562"/>
        <v>820</v>
      </c>
      <c r="M3977" s="80">
        <f t="shared" si="563"/>
        <v>700</v>
      </c>
      <c r="N3977" s="42"/>
      <c r="O3977" s="42"/>
      <c r="P3977" s="42"/>
      <c r="Q3977" s="40">
        <v>9</v>
      </c>
      <c r="R3977" s="43">
        <v>9</v>
      </c>
      <c r="S3977" s="40">
        <v>9</v>
      </c>
    </row>
    <row r="3978" spans="1:19" ht="12" customHeight="1" x14ac:dyDescent="0.35">
      <c r="A3978" s="77" t="s">
        <v>1303</v>
      </c>
      <c r="B3978" s="6">
        <v>7496</v>
      </c>
      <c r="C3978" s="6" t="s">
        <v>1303</v>
      </c>
      <c r="D3978" s="40">
        <v>9</v>
      </c>
      <c r="E3978" s="30">
        <f t="shared" si="555"/>
        <v>1306.9339577999999</v>
      </c>
      <c r="F3978" s="30">
        <f t="shared" si="556"/>
        <v>935.43828480000002</v>
      </c>
      <c r="G3978" s="30">
        <f t="shared" si="557"/>
        <v>778.3138854</v>
      </c>
      <c r="H3978" s="30">
        <f t="shared" si="558"/>
        <v>757.60756919999994</v>
      </c>
      <c r="I3978" s="30">
        <f t="shared" si="559"/>
        <v>693.0525834</v>
      </c>
      <c r="J3978" s="30">
        <f t="shared" si="560"/>
        <v>0</v>
      </c>
      <c r="K3978" s="30">
        <f t="shared" si="561"/>
        <v>800</v>
      </c>
      <c r="L3978" s="30">
        <f t="shared" si="562"/>
        <v>820</v>
      </c>
      <c r="M3978" s="80">
        <f t="shared" si="563"/>
        <v>700</v>
      </c>
      <c r="N3978" s="42"/>
      <c r="O3978" s="42"/>
      <c r="P3978" s="42"/>
      <c r="Q3978" s="40">
        <v>9</v>
      </c>
      <c r="R3978" s="43">
        <v>9</v>
      </c>
      <c r="S3978" s="40">
        <v>9</v>
      </c>
    </row>
    <row r="3979" spans="1:19" ht="12" customHeight="1" x14ac:dyDescent="0.35">
      <c r="A3979" s="77" t="s">
        <v>1303</v>
      </c>
      <c r="B3979" s="6">
        <v>7497</v>
      </c>
      <c r="C3979" s="6" t="s">
        <v>1303</v>
      </c>
      <c r="D3979" s="40">
        <v>9</v>
      </c>
      <c r="E3979" s="30">
        <f t="shared" si="555"/>
        <v>1306.9339577999999</v>
      </c>
      <c r="F3979" s="30">
        <f t="shared" si="556"/>
        <v>935.43828480000002</v>
      </c>
      <c r="G3979" s="30">
        <f t="shared" si="557"/>
        <v>778.3138854</v>
      </c>
      <c r="H3979" s="30">
        <f t="shared" si="558"/>
        <v>757.60756919999994</v>
      </c>
      <c r="I3979" s="30">
        <f t="shared" si="559"/>
        <v>693.0525834</v>
      </c>
      <c r="J3979" s="30">
        <f t="shared" si="560"/>
        <v>0</v>
      </c>
      <c r="K3979" s="30">
        <f t="shared" si="561"/>
        <v>800</v>
      </c>
      <c r="L3979" s="30">
        <f t="shared" si="562"/>
        <v>820</v>
      </c>
      <c r="M3979" s="80">
        <f t="shared" si="563"/>
        <v>700</v>
      </c>
      <c r="N3979" s="42"/>
      <c r="O3979" s="42"/>
      <c r="P3979" s="42"/>
      <c r="Q3979" s="40">
        <v>9</v>
      </c>
      <c r="R3979" s="43">
        <v>9</v>
      </c>
      <c r="S3979" s="40">
        <v>9</v>
      </c>
    </row>
    <row r="3980" spans="1:19" ht="12" customHeight="1" x14ac:dyDescent="0.35">
      <c r="A3980" s="77" t="s">
        <v>1304</v>
      </c>
      <c r="B3980" s="6">
        <v>7498</v>
      </c>
      <c r="C3980" s="6" t="s">
        <v>1304</v>
      </c>
      <c r="D3980" s="40">
        <v>9</v>
      </c>
      <c r="E3980" s="30">
        <f t="shared" si="555"/>
        <v>1306.9339577999999</v>
      </c>
      <c r="F3980" s="30">
        <f t="shared" si="556"/>
        <v>935.43828480000002</v>
      </c>
      <c r="G3980" s="30">
        <f t="shared" si="557"/>
        <v>778.3138854</v>
      </c>
      <c r="H3980" s="30">
        <f t="shared" si="558"/>
        <v>757.60756919999994</v>
      </c>
      <c r="I3980" s="30">
        <f t="shared" si="559"/>
        <v>693.0525834</v>
      </c>
      <c r="J3980" s="30">
        <f t="shared" si="560"/>
        <v>0</v>
      </c>
      <c r="K3980" s="30">
        <f t="shared" si="561"/>
        <v>800</v>
      </c>
      <c r="L3980" s="30">
        <f t="shared" si="562"/>
        <v>820</v>
      </c>
      <c r="M3980" s="80">
        <f t="shared" si="563"/>
        <v>700</v>
      </c>
      <c r="N3980" s="42"/>
      <c r="O3980" s="42"/>
      <c r="P3980" s="42"/>
      <c r="Q3980" s="40">
        <v>9</v>
      </c>
      <c r="R3980" s="43">
        <v>9</v>
      </c>
      <c r="S3980" s="40">
        <v>9</v>
      </c>
    </row>
    <row r="3981" spans="1:19" ht="12" customHeight="1" x14ac:dyDescent="0.35">
      <c r="A3981" s="77" t="s">
        <v>1304</v>
      </c>
      <c r="B3981" s="6">
        <v>7499</v>
      </c>
      <c r="C3981" s="6" t="s">
        <v>1304</v>
      </c>
      <c r="D3981" s="40">
        <v>9</v>
      </c>
      <c r="E3981" s="30">
        <f t="shared" si="555"/>
        <v>1306.9339577999999</v>
      </c>
      <c r="F3981" s="30">
        <f t="shared" si="556"/>
        <v>935.43828480000002</v>
      </c>
      <c r="G3981" s="30">
        <f t="shared" si="557"/>
        <v>778.3138854</v>
      </c>
      <c r="H3981" s="30">
        <f t="shared" si="558"/>
        <v>757.60756919999994</v>
      </c>
      <c r="I3981" s="30">
        <f t="shared" si="559"/>
        <v>693.0525834</v>
      </c>
      <c r="J3981" s="30">
        <f t="shared" si="560"/>
        <v>0</v>
      </c>
      <c r="K3981" s="30">
        <f t="shared" si="561"/>
        <v>800</v>
      </c>
      <c r="L3981" s="30">
        <f t="shared" si="562"/>
        <v>820</v>
      </c>
      <c r="M3981" s="80">
        <f t="shared" si="563"/>
        <v>700</v>
      </c>
      <c r="N3981" s="42"/>
      <c r="O3981" s="42"/>
      <c r="P3981" s="42"/>
      <c r="Q3981" s="40">
        <v>9</v>
      </c>
      <c r="R3981" s="43">
        <v>9</v>
      </c>
      <c r="S3981" s="40">
        <v>9</v>
      </c>
    </row>
    <row r="3982" spans="1:19" ht="12" customHeight="1" x14ac:dyDescent="0.35">
      <c r="A3982" s="77" t="s">
        <v>1409</v>
      </c>
      <c r="B3982" s="6">
        <v>7500</v>
      </c>
      <c r="C3982" s="6" t="s">
        <v>1409</v>
      </c>
      <c r="D3982" s="40">
        <v>11</v>
      </c>
      <c r="E3982" s="30">
        <f t="shared" si="555"/>
        <v>1568.8079568000001</v>
      </c>
      <c r="F3982" s="30">
        <f t="shared" si="556"/>
        <v>1164.4257815999999</v>
      </c>
      <c r="G3982" s="30">
        <f t="shared" si="557"/>
        <v>908.64187559999993</v>
      </c>
      <c r="H3982" s="30">
        <f t="shared" si="558"/>
        <v>889.15357799999992</v>
      </c>
      <c r="I3982" s="30">
        <f t="shared" si="559"/>
        <v>842.86887119999994</v>
      </c>
      <c r="J3982" s="30">
        <f t="shared" si="560"/>
        <v>0</v>
      </c>
      <c r="K3982" s="30">
        <f t="shared" si="561"/>
        <v>1000</v>
      </c>
      <c r="L3982" s="30">
        <f t="shared" si="562"/>
        <v>1020</v>
      </c>
      <c r="M3982" s="80">
        <f t="shared" si="563"/>
        <v>900</v>
      </c>
      <c r="N3982" s="42"/>
      <c r="O3982" s="42"/>
      <c r="P3982" s="42"/>
      <c r="Q3982" s="40">
        <v>11</v>
      </c>
      <c r="R3982" s="43">
        <v>11</v>
      </c>
      <c r="S3982" s="40">
        <v>11</v>
      </c>
    </row>
    <row r="3983" spans="1:19" ht="12" customHeight="1" x14ac:dyDescent="0.35">
      <c r="A3983" s="77" t="s">
        <v>1409</v>
      </c>
      <c r="B3983" s="6">
        <v>7501</v>
      </c>
      <c r="C3983" s="6" t="s">
        <v>1409</v>
      </c>
      <c r="D3983" s="40">
        <v>11</v>
      </c>
      <c r="E3983" s="30">
        <f t="shared" si="555"/>
        <v>1568.8079568000001</v>
      </c>
      <c r="F3983" s="30">
        <f t="shared" si="556"/>
        <v>1164.4257815999999</v>
      </c>
      <c r="G3983" s="30">
        <f t="shared" si="557"/>
        <v>908.64187559999993</v>
      </c>
      <c r="H3983" s="30">
        <f t="shared" si="558"/>
        <v>889.15357799999992</v>
      </c>
      <c r="I3983" s="30">
        <f t="shared" si="559"/>
        <v>842.86887119999994</v>
      </c>
      <c r="J3983" s="30">
        <f t="shared" si="560"/>
        <v>0</v>
      </c>
      <c r="K3983" s="30">
        <f t="shared" si="561"/>
        <v>1000</v>
      </c>
      <c r="L3983" s="30">
        <f t="shared" si="562"/>
        <v>1020</v>
      </c>
      <c r="M3983" s="80">
        <f t="shared" si="563"/>
        <v>900</v>
      </c>
      <c r="N3983" s="42"/>
      <c r="O3983" s="42"/>
      <c r="P3983" s="42"/>
      <c r="Q3983" s="40">
        <v>11</v>
      </c>
      <c r="R3983" s="43">
        <v>11</v>
      </c>
      <c r="S3983" s="40">
        <v>11</v>
      </c>
    </row>
    <row r="3984" spans="1:19" ht="12" customHeight="1" x14ac:dyDescent="0.35">
      <c r="A3984" s="77" t="s">
        <v>1409</v>
      </c>
      <c r="B3984" s="6">
        <v>7502</v>
      </c>
      <c r="C3984" s="6" t="s">
        <v>1409</v>
      </c>
      <c r="D3984" s="40">
        <v>11</v>
      </c>
      <c r="E3984" s="30">
        <f t="shared" si="555"/>
        <v>1568.8079568000001</v>
      </c>
      <c r="F3984" s="30">
        <f t="shared" si="556"/>
        <v>1164.4257815999999</v>
      </c>
      <c r="G3984" s="30">
        <f t="shared" si="557"/>
        <v>908.64187559999993</v>
      </c>
      <c r="H3984" s="30">
        <f t="shared" si="558"/>
        <v>889.15357799999992</v>
      </c>
      <c r="I3984" s="30">
        <f t="shared" si="559"/>
        <v>842.86887119999994</v>
      </c>
      <c r="J3984" s="30">
        <f t="shared" si="560"/>
        <v>0</v>
      </c>
      <c r="K3984" s="30">
        <f t="shared" si="561"/>
        <v>1000</v>
      </c>
      <c r="L3984" s="30">
        <f t="shared" si="562"/>
        <v>1020</v>
      </c>
      <c r="M3984" s="80">
        <f t="shared" si="563"/>
        <v>900</v>
      </c>
      <c r="N3984" s="42"/>
      <c r="O3984" s="42"/>
      <c r="P3984" s="42"/>
      <c r="Q3984" s="40">
        <v>11</v>
      </c>
      <c r="R3984" s="43">
        <v>11</v>
      </c>
      <c r="S3984" s="40">
        <v>11</v>
      </c>
    </row>
    <row r="3985" spans="1:19" ht="12" customHeight="1" x14ac:dyDescent="0.35">
      <c r="A3985" s="77" t="s">
        <v>1409</v>
      </c>
      <c r="B3985" s="6">
        <v>7503</v>
      </c>
      <c r="C3985" s="6" t="s">
        <v>1409</v>
      </c>
      <c r="D3985" s="40">
        <v>11</v>
      </c>
      <c r="E3985" s="30">
        <f t="shared" si="555"/>
        <v>1568.8079568000001</v>
      </c>
      <c r="F3985" s="30">
        <f t="shared" si="556"/>
        <v>1164.4257815999999</v>
      </c>
      <c r="G3985" s="30">
        <f t="shared" si="557"/>
        <v>908.64187559999993</v>
      </c>
      <c r="H3985" s="30">
        <f t="shared" si="558"/>
        <v>889.15357799999992</v>
      </c>
      <c r="I3985" s="30">
        <f t="shared" si="559"/>
        <v>842.86887119999994</v>
      </c>
      <c r="J3985" s="30">
        <f t="shared" si="560"/>
        <v>0</v>
      </c>
      <c r="K3985" s="30">
        <f t="shared" si="561"/>
        <v>1000</v>
      </c>
      <c r="L3985" s="30">
        <f t="shared" si="562"/>
        <v>1020</v>
      </c>
      <c r="M3985" s="80">
        <f t="shared" si="563"/>
        <v>900</v>
      </c>
      <c r="N3985" s="42"/>
      <c r="O3985" s="42"/>
      <c r="P3985" s="42"/>
      <c r="Q3985" s="40">
        <v>11</v>
      </c>
      <c r="R3985" s="43">
        <v>11</v>
      </c>
      <c r="S3985" s="40">
        <v>11</v>
      </c>
    </row>
    <row r="3986" spans="1:19" ht="12" customHeight="1" x14ac:dyDescent="0.35">
      <c r="A3986" s="77" t="s">
        <v>1409</v>
      </c>
      <c r="B3986" s="6">
        <v>7504</v>
      </c>
      <c r="C3986" s="6" t="s">
        <v>1409</v>
      </c>
      <c r="D3986" s="40">
        <v>11</v>
      </c>
      <c r="E3986" s="30">
        <f t="shared" si="555"/>
        <v>1568.8079568000001</v>
      </c>
      <c r="F3986" s="30">
        <f t="shared" si="556"/>
        <v>1164.4257815999999</v>
      </c>
      <c r="G3986" s="30">
        <f t="shared" si="557"/>
        <v>908.64187559999993</v>
      </c>
      <c r="H3986" s="30">
        <f t="shared" si="558"/>
        <v>889.15357799999992</v>
      </c>
      <c r="I3986" s="30">
        <f t="shared" si="559"/>
        <v>842.86887119999994</v>
      </c>
      <c r="J3986" s="30">
        <f t="shared" si="560"/>
        <v>0</v>
      </c>
      <c r="K3986" s="30">
        <f t="shared" si="561"/>
        <v>1000</v>
      </c>
      <c r="L3986" s="30">
        <f t="shared" si="562"/>
        <v>1020</v>
      </c>
      <c r="M3986" s="80">
        <f t="shared" si="563"/>
        <v>900</v>
      </c>
      <c r="N3986" s="42"/>
      <c r="O3986" s="42"/>
      <c r="P3986" s="42"/>
      <c r="Q3986" s="40">
        <v>11</v>
      </c>
      <c r="R3986" s="43">
        <v>11</v>
      </c>
      <c r="S3986" s="40">
        <v>11</v>
      </c>
    </row>
    <row r="3987" spans="1:19" ht="12" customHeight="1" x14ac:dyDescent="0.35">
      <c r="A3987" s="77" t="s">
        <v>1409</v>
      </c>
      <c r="B3987" s="6">
        <v>7505</v>
      </c>
      <c r="C3987" s="6" t="s">
        <v>1409</v>
      </c>
      <c r="D3987" s="40">
        <v>11</v>
      </c>
      <c r="E3987" s="30">
        <f t="shared" si="555"/>
        <v>1568.8079568000001</v>
      </c>
      <c r="F3987" s="30">
        <f t="shared" si="556"/>
        <v>1164.4257815999999</v>
      </c>
      <c r="G3987" s="30">
        <f t="shared" si="557"/>
        <v>908.64187559999993</v>
      </c>
      <c r="H3987" s="30">
        <f t="shared" si="558"/>
        <v>889.15357799999992</v>
      </c>
      <c r="I3987" s="30">
        <f t="shared" si="559"/>
        <v>842.86887119999994</v>
      </c>
      <c r="J3987" s="30">
        <f t="shared" si="560"/>
        <v>0</v>
      </c>
      <c r="K3987" s="30">
        <f t="shared" si="561"/>
        <v>1000</v>
      </c>
      <c r="L3987" s="30">
        <f t="shared" si="562"/>
        <v>1020</v>
      </c>
      <c r="M3987" s="80">
        <f t="shared" si="563"/>
        <v>900</v>
      </c>
      <c r="N3987" s="42"/>
      <c r="O3987" s="42"/>
      <c r="P3987" s="42"/>
      <c r="Q3987" s="40">
        <v>11</v>
      </c>
      <c r="R3987" s="43">
        <v>11</v>
      </c>
      <c r="S3987" s="40">
        <v>11</v>
      </c>
    </row>
    <row r="3988" spans="1:19" ht="12" customHeight="1" x14ac:dyDescent="0.35">
      <c r="A3988" s="77" t="s">
        <v>1409</v>
      </c>
      <c r="B3988" s="6">
        <v>7506</v>
      </c>
      <c r="C3988" s="6" t="s">
        <v>1409</v>
      </c>
      <c r="D3988" s="40">
        <v>11</v>
      </c>
      <c r="E3988" s="30">
        <f t="shared" si="555"/>
        <v>1568.8079568000001</v>
      </c>
      <c r="F3988" s="30">
        <f t="shared" si="556"/>
        <v>1164.4257815999999</v>
      </c>
      <c r="G3988" s="30">
        <f t="shared" si="557"/>
        <v>908.64187559999993</v>
      </c>
      <c r="H3988" s="30">
        <f t="shared" si="558"/>
        <v>889.15357799999992</v>
      </c>
      <c r="I3988" s="30">
        <f t="shared" si="559"/>
        <v>842.86887119999994</v>
      </c>
      <c r="J3988" s="30">
        <f t="shared" si="560"/>
        <v>0</v>
      </c>
      <c r="K3988" s="30">
        <f t="shared" si="561"/>
        <v>1000</v>
      </c>
      <c r="L3988" s="30">
        <f t="shared" si="562"/>
        <v>1020</v>
      </c>
      <c r="M3988" s="80">
        <f t="shared" si="563"/>
        <v>900</v>
      </c>
      <c r="N3988" s="42"/>
      <c r="O3988" s="42"/>
      <c r="P3988" s="42"/>
      <c r="Q3988" s="40">
        <v>11</v>
      </c>
      <c r="R3988" s="43">
        <v>11</v>
      </c>
      <c r="S3988" s="40">
        <v>11</v>
      </c>
    </row>
    <row r="3989" spans="1:19" ht="12" customHeight="1" x14ac:dyDescent="0.35">
      <c r="A3989" s="77" t="s">
        <v>1409</v>
      </c>
      <c r="B3989" s="6">
        <v>7507</v>
      </c>
      <c r="C3989" s="6" t="s">
        <v>1409</v>
      </c>
      <c r="D3989" s="40">
        <v>11</v>
      </c>
      <c r="E3989" s="30">
        <f t="shared" si="555"/>
        <v>1568.8079568000001</v>
      </c>
      <c r="F3989" s="30">
        <f t="shared" si="556"/>
        <v>1164.4257815999999</v>
      </c>
      <c r="G3989" s="30">
        <f t="shared" si="557"/>
        <v>908.64187559999993</v>
      </c>
      <c r="H3989" s="30">
        <f t="shared" si="558"/>
        <v>889.15357799999992</v>
      </c>
      <c r="I3989" s="30">
        <f t="shared" si="559"/>
        <v>842.86887119999994</v>
      </c>
      <c r="J3989" s="30">
        <f t="shared" si="560"/>
        <v>0</v>
      </c>
      <c r="K3989" s="30">
        <f t="shared" si="561"/>
        <v>1000</v>
      </c>
      <c r="L3989" s="30">
        <f t="shared" si="562"/>
        <v>1020</v>
      </c>
      <c r="M3989" s="80">
        <f t="shared" si="563"/>
        <v>900</v>
      </c>
      <c r="N3989" s="42"/>
      <c r="O3989" s="42"/>
      <c r="P3989" s="42"/>
      <c r="Q3989" s="40">
        <v>11</v>
      </c>
      <c r="R3989" s="43">
        <v>11</v>
      </c>
      <c r="S3989" s="40">
        <v>11</v>
      </c>
    </row>
    <row r="3990" spans="1:19" ht="12" customHeight="1" x14ac:dyDescent="0.35">
      <c r="A3990" s="77" t="s">
        <v>1409</v>
      </c>
      <c r="B3990" s="6">
        <v>7508</v>
      </c>
      <c r="C3990" s="6" t="s">
        <v>1409</v>
      </c>
      <c r="D3990" s="40">
        <v>11</v>
      </c>
      <c r="E3990" s="30">
        <f t="shared" si="555"/>
        <v>1568.8079568000001</v>
      </c>
      <c r="F3990" s="30">
        <f t="shared" si="556"/>
        <v>1164.4257815999999</v>
      </c>
      <c r="G3990" s="30">
        <f t="shared" si="557"/>
        <v>908.64187559999993</v>
      </c>
      <c r="H3990" s="30">
        <f t="shared" si="558"/>
        <v>889.15357799999992</v>
      </c>
      <c r="I3990" s="30">
        <f t="shared" si="559"/>
        <v>842.86887119999994</v>
      </c>
      <c r="J3990" s="30">
        <f t="shared" si="560"/>
        <v>0</v>
      </c>
      <c r="K3990" s="30">
        <f t="shared" si="561"/>
        <v>1000</v>
      </c>
      <c r="L3990" s="30">
        <f t="shared" si="562"/>
        <v>1020</v>
      </c>
      <c r="M3990" s="80">
        <f t="shared" si="563"/>
        <v>900</v>
      </c>
      <c r="N3990" s="42"/>
      <c r="O3990" s="42"/>
      <c r="P3990" s="42"/>
      <c r="Q3990" s="40">
        <v>11</v>
      </c>
      <c r="R3990" s="43">
        <v>11</v>
      </c>
      <c r="S3990" s="40">
        <v>11</v>
      </c>
    </row>
    <row r="3991" spans="1:19" ht="12" customHeight="1" x14ac:dyDescent="0.35">
      <c r="A3991" s="77" t="s">
        <v>1409</v>
      </c>
      <c r="B3991" s="6">
        <v>7509</v>
      </c>
      <c r="C3991" s="6" t="s">
        <v>1409</v>
      </c>
      <c r="D3991" s="40">
        <v>11</v>
      </c>
      <c r="E3991" s="30">
        <f t="shared" si="555"/>
        <v>1568.8079568000001</v>
      </c>
      <c r="F3991" s="30">
        <f t="shared" si="556"/>
        <v>1164.4257815999999</v>
      </c>
      <c r="G3991" s="30">
        <f t="shared" si="557"/>
        <v>908.64187559999993</v>
      </c>
      <c r="H3991" s="30">
        <f t="shared" si="558"/>
        <v>889.15357799999992</v>
      </c>
      <c r="I3991" s="30">
        <f t="shared" si="559"/>
        <v>842.86887119999994</v>
      </c>
      <c r="J3991" s="30">
        <f t="shared" si="560"/>
        <v>0</v>
      </c>
      <c r="K3991" s="30">
        <f t="shared" si="561"/>
        <v>1000</v>
      </c>
      <c r="L3991" s="30">
        <f t="shared" si="562"/>
        <v>1020</v>
      </c>
      <c r="M3991" s="80">
        <f t="shared" si="563"/>
        <v>900</v>
      </c>
      <c r="N3991" s="42"/>
      <c r="O3991" s="42"/>
      <c r="P3991" s="42"/>
      <c r="Q3991" s="40">
        <v>11</v>
      </c>
      <c r="R3991" s="43">
        <v>11</v>
      </c>
      <c r="S3991" s="40">
        <v>11</v>
      </c>
    </row>
    <row r="3992" spans="1:19" ht="12" customHeight="1" x14ac:dyDescent="0.35">
      <c r="A3992" s="77" t="s">
        <v>1410</v>
      </c>
      <c r="B3992" s="6">
        <v>7510</v>
      </c>
      <c r="C3992" s="6" t="s">
        <v>1410</v>
      </c>
      <c r="D3992" s="40">
        <v>11</v>
      </c>
      <c r="E3992" s="30">
        <f t="shared" si="555"/>
        <v>1568.8079568000001</v>
      </c>
      <c r="F3992" s="30">
        <f t="shared" si="556"/>
        <v>1164.4257815999999</v>
      </c>
      <c r="G3992" s="30">
        <f t="shared" si="557"/>
        <v>908.64187559999993</v>
      </c>
      <c r="H3992" s="30">
        <f t="shared" si="558"/>
        <v>889.15357799999992</v>
      </c>
      <c r="I3992" s="30">
        <f t="shared" si="559"/>
        <v>842.86887119999994</v>
      </c>
      <c r="J3992" s="30">
        <f t="shared" si="560"/>
        <v>0</v>
      </c>
      <c r="K3992" s="30">
        <f t="shared" si="561"/>
        <v>1000</v>
      </c>
      <c r="L3992" s="30">
        <f t="shared" si="562"/>
        <v>1020</v>
      </c>
      <c r="M3992" s="80">
        <f t="shared" si="563"/>
        <v>900</v>
      </c>
      <c r="N3992" s="42"/>
      <c r="O3992" s="42"/>
      <c r="P3992" s="42"/>
      <c r="Q3992" s="40">
        <v>11</v>
      </c>
      <c r="R3992" s="43">
        <v>11</v>
      </c>
      <c r="S3992" s="40">
        <v>11</v>
      </c>
    </row>
    <row r="3993" spans="1:19" ht="12" customHeight="1" x14ac:dyDescent="0.35">
      <c r="A3993" s="77" t="s">
        <v>1409</v>
      </c>
      <c r="B3993" s="6">
        <v>7512</v>
      </c>
      <c r="C3993" s="6" t="s">
        <v>1409</v>
      </c>
      <c r="D3993" s="40">
        <v>11</v>
      </c>
      <c r="E3993" s="30">
        <f t="shared" si="555"/>
        <v>1568.8079568000001</v>
      </c>
      <c r="F3993" s="30">
        <f t="shared" si="556"/>
        <v>1164.4257815999999</v>
      </c>
      <c r="G3993" s="30">
        <f t="shared" si="557"/>
        <v>908.64187559999993</v>
      </c>
      <c r="H3993" s="30">
        <f t="shared" si="558"/>
        <v>889.15357799999992</v>
      </c>
      <c r="I3993" s="30">
        <f t="shared" si="559"/>
        <v>842.86887119999994</v>
      </c>
      <c r="J3993" s="30">
        <f t="shared" si="560"/>
        <v>0</v>
      </c>
      <c r="K3993" s="30">
        <f t="shared" si="561"/>
        <v>1000</v>
      </c>
      <c r="L3993" s="30">
        <f t="shared" si="562"/>
        <v>1020</v>
      </c>
      <c r="M3993" s="80">
        <f t="shared" si="563"/>
        <v>900</v>
      </c>
      <c r="N3993" s="42"/>
      <c r="O3993" s="42"/>
      <c r="P3993" s="42"/>
      <c r="Q3993" s="40">
        <v>11</v>
      </c>
      <c r="R3993" s="43">
        <v>11</v>
      </c>
      <c r="S3993" s="40">
        <v>11</v>
      </c>
    </row>
    <row r="3994" spans="1:19" ht="12" customHeight="1" x14ac:dyDescent="0.35">
      <c r="A3994" s="77" t="s">
        <v>1409</v>
      </c>
      <c r="B3994" s="6">
        <v>7513</v>
      </c>
      <c r="C3994" s="6" t="s">
        <v>1409</v>
      </c>
      <c r="D3994" s="40">
        <v>11</v>
      </c>
      <c r="E3994" s="30">
        <f t="shared" si="555"/>
        <v>1568.8079568000001</v>
      </c>
      <c r="F3994" s="30">
        <f t="shared" si="556"/>
        <v>1164.4257815999999</v>
      </c>
      <c r="G3994" s="30">
        <f t="shared" si="557"/>
        <v>908.64187559999993</v>
      </c>
      <c r="H3994" s="30">
        <f t="shared" si="558"/>
        <v>889.15357799999992</v>
      </c>
      <c r="I3994" s="30">
        <f t="shared" si="559"/>
        <v>842.86887119999994</v>
      </c>
      <c r="J3994" s="30">
        <f t="shared" si="560"/>
        <v>0</v>
      </c>
      <c r="K3994" s="30">
        <f t="shared" si="561"/>
        <v>1000</v>
      </c>
      <c r="L3994" s="30">
        <f t="shared" si="562"/>
        <v>1020</v>
      </c>
      <c r="M3994" s="80">
        <f t="shared" si="563"/>
        <v>900</v>
      </c>
      <c r="N3994" s="42"/>
      <c r="O3994" s="42"/>
      <c r="P3994" s="42"/>
      <c r="Q3994" s="40">
        <v>11</v>
      </c>
      <c r="R3994" s="43">
        <v>11</v>
      </c>
      <c r="S3994" s="40">
        <v>11</v>
      </c>
    </row>
    <row r="3995" spans="1:19" ht="12" customHeight="1" x14ac:dyDescent="0.35">
      <c r="A3995" s="77" t="s">
        <v>1409</v>
      </c>
      <c r="B3995" s="6">
        <v>7514</v>
      </c>
      <c r="C3995" s="6" t="s">
        <v>1409</v>
      </c>
      <c r="D3995" s="40">
        <v>11</v>
      </c>
      <c r="E3995" s="30">
        <f t="shared" si="555"/>
        <v>1568.8079568000001</v>
      </c>
      <c r="F3995" s="30">
        <f t="shared" si="556"/>
        <v>1164.4257815999999</v>
      </c>
      <c r="G3995" s="30">
        <f t="shared" si="557"/>
        <v>908.64187559999993</v>
      </c>
      <c r="H3995" s="30">
        <f t="shared" si="558"/>
        <v>889.15357799999992</v>
      </c>
      <c r="I3995" s="30">
        <f t="shared" si="559"/>
        <v>842.86887119999994</v>
      </c>
      <c r="J3995" s="30">
        <f t="shared" si="560"/>
        <v>0</v>
      </c>
      <c r="K3995" s="30">
        <f t="shared" si="561"/>
        <v>1000</v>
      </c>
      <c r="L3995" s="30">
        <f t="shared" si="562"/>
        <v>1020</v>
      </c>
      <c r="M3995" s="80">
        <f t="shared" si="563"/>
        <v>900</v>
      </c>
      <c r="N3995" s="42"/>
      <c r="O3995" s="42"/>
      <c r="P3995" s="42"/>
      <c r="Q3995" s="40">
        <v>11</v>
      </c>
      <c r="R3995" s="43">
        <v>11</v>
      </c>
      <c r="S3995" s="40">
        <v>11</v>
      </c>
    </row>
    <row r="3996" spans="1:19" ht="12" customHeight="1" x14ac:dyDescent="0.35">
      <c r="A3996" s="77" t="s">
        <v>1411</v>
      </c>
      <c r="B3996" s="6">
        <v>7517</v>
      </c>
      <c r="C3996" s="6" t="s">
        <v>1411</v>
      </c>
      <c r="D3996" s="40">
        <v>12</v>
      </c>
      <c r="E3996" s="30">
        <f t="shared" si="555"/>
        <v>1699.135947</v>
      </c>
      <c r="F3996" s="30">
        <f t="shared" si="556"/>
        <v>1337.3844227999998</v>
      </c>
      <c r="G3996" s="30">
        <f t="shared" si="557"/>
        <v>1127.8852236</v>
      </c>
      <c r="H3996" s="30">
        <f t="shared" si="558"/>
        <v>1010.955438</v>
      </c>
      <c r="I3996" s="30">
        <f t="shared" si="559"/>
        <v>1063.3302378000001</v>
      </c>
      <c r="J3996" s="30">
        <f t="shared" si="560"/>
        <v>0</v>
      </c>
      <c r="K3996" s="30">
        <f t="shared" si="561"/>
        <v>1100</v>
      </c>
      <c r="L3996" s="30">
        <f t="shared" si="562"/>
        <v>1120</v>
      </c>
      <c r="M3996" s="80">
        <f t="shared" si="563"/>
        <v>1000</v>
      </c>
      <c r="N3996" s="42"/>
      <c r="O3996" s="42"/>
      <c r="P3996" s="42"/>
      <c r="Q3996" s="40">
        <v>12</v>
      </c>
      <c r="R3996" s="43">
        <v>12</v>
      </c>
      <c r="S3996" s="40">
        <v>12</v>
      </c>
    </row>
    <row r="3997" spans="1:19" ht="12" customHeight="1" x14ac:dyDescent="0.35">
      <c r="A3997" s="77" t="s">
        <v>1412</v>
      </c>
      <c r="B3997" s="6">
        <v>7519</v>
      </c>
      <c r="C3997" s="6" t="s">
        <v>1412</v>
      </c>
      <c r="D3997" s="40">
        <v>15</v>
      </c>
      <c r="E3997" s="30">
        <f t="shared" si="555"/>
        <v>1961.0099459999999</v>
      </c>
      <c r="F3997" s="30">
        <f t="shared" si="556"/>
        <v>1718.6242446000001</v>
      </c>
      <c r="G3997" s="30">
        <f t="shared" si="557"/>
        <v>1437.2619479999996</v>
      </c>
      <c r="H3997" s="30">
        <f t="shared" si="558"/>
        <v>1350.7826273999999</v>
      </c>
      <c r="I3997" s="30">
        <f t="shared" si="559"/>
        <v>1306.9339577999999</v>
      </c>
      <c r="J3997" s="30">
        <f t="shared" si="560"/>
        <v>0</v>
      </c>
      <c r="K3997" s="30">
        <f t="shared" si="561"/>
        <v>1400</v>
      </c>
      <c r="L3997" s="30">
        <f t="shared" si="562"/>
        <v>1520</v>
      </c>
      <c r="M3997" s="80">
        <f t="shared" si="563"/>
        <v>1300</v>
      </c>
      <c r="N3997" s="42"/>
      <c r="O3997" s="42"/>
      <c r="P3997" s="42"/>
      <c r="Q3997" s="40">
        <v>15</v>
      </c>
      <c r="R3997" s="43">
        <v>15</v>
      </c>
      <c r="S3997" s="40">
        <v>15</v>
      </c>
    </row>
    <row r="3998" spans="1:19" ht="12" customHeight="1" x14ac:dyDescent="0.35">
      <c r="A3998" s="77" t="s">
        <v>1413</v>
      </c>
      <c r="B3998" s="6">
        <v>7520</v>
      </c>
      <c r="C3998" s="6" t="s">
        <v>1413</v>
      </c>
      <c r="D3998" s="40">
        <v>13</v>
      </c>
      <c r="E3998" s="30">
        <f t="shared" si="555"/>
        <v>1829.4639371999999</v>
      </c>
      <c r="F3998" s="30">
        <f t="shared" si="556"/>
        <v>1457.9682642000002</v>
      </c>
      <c r="G3998" s="30">
        <f t="shared" si="557"/>
        <v>1176.6059676</v>
      </c>
      <c r="H3998" s="30">
        <f t="shared" si="558"/>
        <v>1042.6239215999999</v>
      </c>
      <c r="I3998" s="30">
        <f t="shared" si="559"/>
        <v>1112.0509817999998</v>
      </c>
      <c r="J3998" s="30">
        <f t="shared" si="560"/>
        <v>0</v>
      </c>
      <c r="K3998" s="30">
        <f t="shared" si="561"/>
        <v>1200</v>
      </c>
      <c r="L3998" s="30">
        <f t="shared" si="562"/>
        <v>1220</v>
      </c>
      <c r="M3998" s="80">
        <f t="shared" si="563"/>
        <v>1100</v>
      </c>
      <c r="N3998" s="42"/>
      <c r="O3998" s="42"/>
      <c r="P3998" s="42"/>
      <c r="Q3998" s="40">
        <v>13</v>
      </c>
      <c r="R3998" s="43">
        <v>13</v>
      </c>
      <c r="S3998" s="40">
        <v>13</v>
      </c>
    </row>
    <row r="3999" spans="1:19" ht="12" customHeight="1" x14ac:dyDescent="0.35">
      <c r="A3999" s="77" t="s">
        <v>1414</v>
      </c>
      <c r="B3999" s="6">
        <v>7525</v>
      </c>
      <c r="C3999" s="6" t="s">
        <v>1414</v>
      </c>
      <c r="D3999" s="40">
        <v>13</v>
      </c>
      <c r="E3999" s="30">
        <f t="shared" si="555"/>
        <v>1829.4639371999999</v>
      </c>
      <c r="F3999" s="30">
        <f t="shared" si="556"/>
        <v>1457.9682642000002</v>
      </c>
      <c r="G3999" s="30">
        <f t="shared" si="557"/>
        <v>1176.6059676</v>
      </c>
      <c r="H3999" s="30">
        <f t="shared" si="558"/>
        <v>1042.6239215999999</v>
      </c>
      <c r="I3999" s="30">
        <f t="shared" si="559"/>
        <v>1112.0509817999998</v>
      </c>
      <c r="J3999" s="30">
        <f t="shared" si="560"/>
        <v>0</v>
      </c>
      <c r="K3999" s="30">
        <f t="shared" si="561"/>
        <v>1200</v>
      </c>
      <c r="L3999" s="30">
        <f t="shared" si="562"/>
        <v>1220</v>
      </c>
      <c r="M3999" s="80">
        <f t="shared" si="563"/>
        <v>1100</v>
      </c>
      <c r="N3999" s="42"/>
      <c r="O3999" s="42"/>
      <c r="P3999" s="42"/>
      <c r="Q3999" s="40">
        <v>13</v>
      </c>
      <c r="R3999" s="43">
        <v>13</v>
      </c>
      <c r="S3999" s="40">
        <v>13</v>
      </c>
    </row>
    <row r="4000" spans="1:19" ht="12" customHeight="1" x14ac:dyDescent="0.35">
      <c r="A4000" s="77" t="s">
        <v>1413</v>
      </c>
      <c r="B4000" s="6">
        <v>7529</v>
      </c>
      <c r="C4000" s="6" t="s">
        <v>1413</v>
      </c>
      <c r="D4000" s="40">
        <v>13</v>
      </c>
      <c r="E4000" s="30">
        <f t="shared" si="555"/>
        <v>1829.4639371999999</v>
      </c>
      <c r="F4000" s="30">
        <f t="shared" si="556"/>
        <v>1457.9682642000002</v>
      </c>
      <c r="G4000" s="30">
        <f t="shared" si="557"/>
        <v>1176.6059676</v>
      </c>
      <c r="H4000" s="30">
        <f t="shared" si="558"/>
        <v>1042.6239215999999</v>
      </c>
      <c r="I4000" s="30">
        <f t="shared" si="559"/>
        <v>1112.0509817999998</v>
      </c>
      <c r="J4000" s="30">
        <f t="shared" si="560"/>
        <v>0</v>
      </c>
      <c r="K4000" s="30">
        <f t="shared" si="561"/>
        <v>1200</v>
      </c>
      <c r="L4000" s="30">
        <f t="shared" si="562"/>
        <v>1220</v>
      </c>
      <c r="M4000" s="80">
        <f t="shared" si="563"/>
        <v>1100</v>
      </c>
      <c r="N4000" s="42"/>
      <c r="O4000" s="42"/>
      <c r="P4000" s="42"/>
      <c r="Q4000" s="40">
        <v>13</v>
      </c>
      <c r="R4000" s="43">
        <v>13</v>
      </c>
      <c r="S4000" s="40">
        <v>13</v>
      </c>
    </row>
    <row r="4001" spans="1:19" ht="12" customHeight="1" x14ac:dyDescent="0.35">
      <c r="A4001" s="77" t="s">
        <v>1415</v>
      </c>
      <c r="B4001" s="6">
        <v>7530</v>
      </c>
      <c r="C4001" s="6" t="s">
        <v>1415</v>
      </c>
      <c r="D4001" s="40">
        <v>13</v>
      </c>
      <c r="E4001" s="30">
        <f t="shared" si="555"/>
        <v>1829.4639371999999</v>
      </c>
      <c r="F4001" s="30">
        <f t="shared" si="556"/>
        <v>1457.9682642000002</v>
      </c>
      <c r="G4001" s="30">
        <f t="shared" si="557"/>
        <v>1176.6059676</v>
      </c>
      <c r="H4001" s="30">
        <f t="shared" si="558"/>
        <v>1042.6239215999999</v>
      </c>
      <c r="I4001" s="30">
        <f t="shared" si="559"/>
        <v>1112.0509817999998</v>
      </c>
      <c r="J4001" s="30">
        <f t="shared" si="560"/>
        <v>0</v>
      </c>
      <c r="K4001" s="30">
        <f t="shared" si="561"/>
        <v>1200</v>
      </c>
      <c r="L4001" s="30">
        <f t="shared" si="562"/>
        <v>1220</v>
      </c>
      <c r="M4001" s="80">
        <f t="shared" si="563"/>
        <v>1100</v>
      </c>
      <c r="N4001" s="42"/>
      <c r="O4001" s="42"/>
      <c r="P4001" s="42"/>
      <c r="Q4001" s="40">
        <v>13</v>
      </c>
      <c r="R4001" s="43">
        <v>13</v>
      </c>
      <c r="S4001" s="40">
        <v>13</v>
      </c>
    </row>
    <row r="4002" spans="1:19" ht="12" customHeight="1" x14ac:dyDescent="0.35">
      <c r="A4002" s="77" t="s">
        <v>1415</v>
      </c>
      <c r="B4002" s="6">
        <v>7531</v>
      </c>
      <c r="C4002" s="6" t="s">
        <v>1415</v>
      </c>
      <c r="D4002" s="40">
        <v>13</v>
      </c>
      <c r="E4002" s="30">
        <f t="shared" si="555"/>
        <v>1829.4639371999999</v>
      </c>
      <c r="F4002" s="30">
        <f t="shared" si="556"/>
        <v>1457.9682642000002</v>
      </c>
      <c r="G4002" s="30">
        <f t="shared" si="557"/>
        <v>1176.6059676</v>
      </c>
      <c r="H4002" s="30">
        <f t="shared" si="558"/>
        <v>1042.6239215999999</v>
      </c>
      <c r="I4002" s="30">
        <f t="shared" si="559"/>
        <v>1112.0509817999998</v>
      </c>
      <c r="J4002" s="30">
        <f t="shared" si="560"/>
        <v>0</v>
      </c>
      <c r="K4002" s="30">
        <f t="shared" si="561"/>
        <v>1200</v>
      </c>
      <c r="L4002" s="30">
        <f t="shared" si="562"/>
        <v>1220</v>
      </c>
      <c r="M4002" s="80">
        <f t="shared" si="563"/>
        <v>1100</v>
      </c>
      <c r="N4002" s="42"/>
      <c r="O4002" s="42"/>
      <c r="P4002" s="42"/>
      <c r="Q4002" s="40">
        <v>13</v>
      </c>
      <c r="R4002" s="43">
        <v>13</v>
      </c>
      <c r="S4002" s="40">
        <v>13</v>
      </c>
    </row>
    <row r="4003" spans="1:19" ht="12" customHeight="1" x14ac:dyDescent="0.35">
      <c r="A4003" s="77" t="s">
        <v>1416</v>
      </c>
      <c r="B4003" s="6">
        <v>7533</v>
      </c>
      <c r="C4003" s="6" t="s">
        <v>1416</v>
      </c>
      <c r="D4003" s="40">
        <v>13</v>
      </c>
      <c r="E4003" s="30">
        <f t="shared" si="555"/>
        <v>1829.4639371999999</v>
      </c>
      <c r="F4003" s="30">
        <f t="shared" si="556"/>
        <v>1457.9682642000002</v>
      </c>
      <c r="G4003" s="30">
        <f t="shared" si="557"/>
        <v>1176.6059676</v>
      </c>
      <c r="H4003" s="30">
        <f t="shared" si="558"/>
        <v>1042.6239215999999</v>
      </c>
      <c r="I4003" s="30">
        <f t="shared" si="559"/>
        <v>1112.0509817999998</v>
      </c>
      <c r="J4003" s="30">
        <f t="shared" si="560"/>
        <v>0</v>
      </c>
      <c r="K4003" s="30">
        <f t="shared" si="561"/>
        <v>1200</v>
      </c>
      <c r="L4003" s="30">
        <f t="shared" si="562"/>
        <v>1220</v>
      </c>
      <c r="M4003" s="80">
        <f t="shared" si="563"/>
        <v>1100</v>
      </c>
      <c r="N4003" s="42"/>
      <c r="O4003" s="42"/>
      <c r="P4003" s="42"/>
      <c r="Q4003" s="40">
        <v>13</v>
      </c>
      <c r="R4003" s="43">
        <v>13</v>
      </c>
      <c r="S4003" s="40">
        <v>13</v>
      </c>
    </row>
    <row r="4004" spans="1:19" ht="12" customHeight="1" x14ac:dyDescent="0.35">
      <c r="A4004" s="77" t="s">
        <v>1417</v>
      </c>
      <c r="B4004" s="6">
        <v>7540</v>
      </c>
      <c r="C4004" s="6" t="s">
        <v>1417</v>
      </c>
      <c r="D4004" s="40">
        <v>11</v>
      </c>
      <c r="E4004" s="30">
        <f t="shared" si="555"/>
        <v>1568.8079568000001</v>
      </c>
      <c r="F4004" s="30">
        <f t="shared" si="556"/>
        <v>1164.4257815999999</v>
      </c>
      <c r="G4004" s="30">
        <f t="shared" si="557"/>
        <v>908.64187559999993</v>
      </c>
      <c r="H4004" s="30">
        <f t="shared" si="558"/>
        <v>889.15357799999992</v>
      </c>
      <c r="I4004" s="30">
        <f t="shared" si="559"/>
        <v>842.86887119999994</v>
      </c>
      <c r="J4004" s="30">
        <f t="shared" si="560"/>
        <v>0</v>
      </c>
      <c r="K4004" s="30">
        <f t="shared" si="561"/>
        <v>1000</v>
      </c>
      <c r="L4004" s="30">
        <f t="shared" si="562"/>
        <v>1020</v>
      </c>
      <c r="M4004" s="80">
        <f t="shared" si="563"/>
        <v>900</v>
      </c>
      <c r="N4004" s="42"/>
      <c r="O4004" s="42"/>
      <c r="P4004" s="42"/>
      <c r="Q4004" s="40">
        <v>11</v>
      </c>
      <c r="R4004" s="43">
        <v>11</v>
      </c>
      <c r="S4004" s="40">
        <v>11</v>
      </c>
    </row>
    <row r="4005" spans="1:19" ht="12" customHeight="1" x14ac:dyDescent="0.35">
      <c r="A4005" s="77" t="s">
        <v>1417</v>
      </c>
      <c r="B4005" s="6">
        <v>7541</v>
      </c>
      <c r="C4005" s="6" t="s">
        <v>1417</v>
      </c>
      <c r="D4005" s="40">
        <v>11</v>
      </c>
      <c r="E4005" s="30">
        <f t="shared" si="555"/>
        <v>1568.8079568000001</v>
      </c>
      <c r="F4005" s="30">
        <f t="shared" si="556"/>
        <v>1164.4257815999999</v>
      </c>
      <c r="G4005" s="30">
        <f t="shared" si="557"/>
        <v>908.64187559999993</v>
      </c>
      <c r="H4005" s="30">
        <f t="shared" si="558"/>
        <v>889.15357799999992</v>
      </c>
      <c r="I4005" s="30">
        <f t="shared" si="559"/>
        <v>842.86887119999994</v>
      </c>
      <c r="J4005" s="30">
        <f t="shared" si="560"/>
        <v>0</v>
      </c>
      <c r="K4005" s="30">
        <f t="shared" si="561"/>
        <v>1000</v>
      </c>
      <c r="L4005" s="30">
        <f t="shared" si="562"/>
        <v>1020</v>
      </c>
      <c r="M4005" s="80">
        <f t="shared" si="563"/>
        <v>900</v>
      </c>
      <c r="N4005" s="42"/>
      <c r="O4005" s="42"/>
      <c r="P4005" s="42"/>
      <c r="Q4005" s="40">
        <v>11</v>
      </c>
      <c r="R4005" s="43">
        <v>11</v>
      </c>
      <c r="S4005" s="40">
        <v>11</v>
      </c>
    </row>
    <row r="4006" spans="1:19" ht="12" customHeight="1" x14ac:dyDescent="0.35">
      <c r="A4006" s="77" t="s">
        <v>1418</v>
      </c>
      <c r="B4006" s="6">
        <v>7549</v>
      </c>
      <c r="C4006" s="6" t="s">
        <v>1418</v>
      </c>
      <c r="D4006" s="40">
        <v>11</v>
      </c>
      <c r="E4006" s="30">
        <f t="shared" si="555"/>
        <v>1568.8079568000001</v>
      </c>
      <c r="F4006" s="30">
        <f t="shared" si="556"/>
        <v>1164.4257815999999</v>
      </c>
      <c r="G4006" s="30">
        <f t="shared" si="557"/>
        <v>908.64187559999993</v>
      </c>
      <c r="H4006" s="30">
        <f t="shared" si="558"/>
        <v>889.15357799999992</v>
      </c>
      <c r="I4006" s="30">
        <f t="shared" si="559"/>
        <v>842.86887119999994</v>
      </c>
      <c r="J4006" s="30">
        <f t="shared" si="560"/>
        <v>0</v>
      </c>
      <c r="K4006" s="30">
        <f t="shared" si="561"/>
        <v>1000</v>
      </c>
      <c r="L4006" s="30">
        <f t="shared" si="562"/>
        <v>1020</v>
      </c>
      <c r="M4006" s="80">
        <f t="shared" si="563"/>
        <v>900</v>
      </c>
      <c r="N4006" s="42"/>
      <c r="O4006" s="42"/>
      <c r="P4006" s="42"/>
      <c r="Q4006" s="40">
        <v>11</v>
      </c>
      <c r="R4006" s="43">
        <v>11</v>
      </c>
      <c r="S4006" s="40">
        <v>11</v>
      </c>
    </row>
    <row r="4007" spans="1:19" ht="12" customHeight="1" x14ac:dyDescent="0.35">
      <c r="A4007" s="77" t="s">
        <v>1419</v>
      </c>
      <c r="B4007" s="6">
        <v>7550</v>
      </c>
      <c r="C4007" s="6" t="s">
        <v>1419</v>
      </c>
      <c r="D4007" s="40">
        <v>11</v>
      </c>
      <c r="E4007" s="30">
        <f t="shared" si="555"/>
        <v>1568.8079568000001</v>
      </c>
      <c r="F4007" s="30">
        <f t="shared" si="556"/>
        <v>1164.4257815999999</v>
      </c>
      <c r="G4007" s="30">
        <f t="shared" si="557"/>
        <v>908.64187559999993</v>
      </c>
      <c r="H4007" s="30">
        <f t="shared" si="558"/>
        <v>889.15357799999992</v>
      </c>
      <c r="I4007" s="30">
        <f t="shared" si="559"/>
        <v>842.86887119999994</v>
      </c>
      <c r="J4007" s="30">
        <f t="shared" si="560"/>
        <v>0</v>
      </c>
      <c r="K4007" s="30">
        <f t="shared" si="561"/>
        <v>1000</v>
      </c>
      <c r="L4007" s="30">
        <f t="shared" si="562"/>
        <v>1020</v>
      </c>
      <c r="M4007" s="80">
        <f t="shared" si="563"/>
        <v>900</v>
      </c>
      <c r="N4007" s="42"/>
      <c r="O4007" s="42"/>
      <c r="P4007" s="42"/>
      <c r="Q4007" s="40">
        <v>11</v>
      </c>
      <c r="R4007" s="43">
        <v>11</v>
      </c>
      <c r="S4007" s="40">
        <v>11</v>
      </c>
    </row>
    <row r="4008" spans="1:19" ht="12" customHeight="1" x14ac:dyDescent="0.35">
      <c r="A4008" s="77" t="s">
        <v>1419</v>
      </c>
      <c r="B4008" s="6">
        <v>7551</v>
      </c>
      <c r="C4008" s="6" t="s">
        <v>1419</v>
      </c>
      <c r="D4008" s="40">
        <v>11</v>
      </c>
      <c r="E4008" s="30">
        <f t="shared" si="555"/>
        <v>1568.8079568000001</v>
      </c>
      <c r="F4008" s="30">
        <f t="shared" si="556"/>
        <v>1164.4257815999999</v>
      </c>
      <c r="G4008" s="30">
        <f t="shared" si="557"/>
        <v>908.64187559999993</v>
      </c>
      <c r="H4008" s="30">
        <f t="shared" si="558"/>
        <v>889.15357799999992</v>
      </c>
      <c r="I4008" s="30">
        <f t="shared" si="559"/>
        <v>842.86887119999994</v>
      </c>
      <c r="J4008" s="30">
        <f t="shared" si="560"/>
        <v>0</v>
      </c>
      <c r="K4008" s="30">
        <f t="shared" si="561"/>
        <v>1000</v>
      </c>
      <c r="L4008" s="30">
        <f t="shared" si="562"/>
        <v>1020</v>
      </c>
      <c r="M4008" s="80">
        <f t="shared" si="563"/>
        <v>900</v>
      </c>
      <c r="N4008" s="42"/>
      <c r="O4008" s="42"/>
      <c r="P4008" s="42"/>
      <c r="Q4008" s="40">
        <v>11</v>
      </c>
      <c r="R4008" s="43">
        <v>11</v>
      </c>
      <c r="S4008" s="40">
        <v>11</v>
      </c>
    </row>
    <row r="4009" spans="1:19" ht="12" customHeight="1" x14ac:dyDescent="0.35">
      <c r="A4009" s="77" t="s">
        <v>1420</v>
      </c>
      <c r="B4009" s="6">
        <v>7560</v>
      </c>
      <c r="C4009" s="6" t="s">
        <v>1420</v>
      </c>
      <c r="D4009" s="40">
        <v>11</v>
      </c>
      <c r="E4009" s="30">
        <f t="shared" si="555"/>
        <v>1568.8079568000001</v>
      </c>
      <c r="F4009" s="30">
        <f t="shared" si="556"/>
        <v>1164.4257815999999</v>
      </c>
      <c r="G4009" s="30">
        <f t="shared" si="557"/>
        <v>908.64187559999993</v>
      </c>
      <c r="H4009" s="30">
        <f t="shared" si="558"/>
        <v>889.15357799999992</v>
      </c>
      <c r="I4009" s="30">
        <f t="shared" si="559"/>
        <v>842.86887119999994</v>
      </c>
      <c r="J4009" s="30">
        <f t="shared" si="560"/>
        <v>0</v>
      </c>
      <c r="K4009" s="30">
        <f t="shared" si="561"/>
        <v>1000</v>
      </c>
      <c r="L4009" s="30">
        <f t="shared" si="562"/>
        <v>1020</v>
      </c>
      <c r="M4009" s="80">
        <f t="shared" si="563"/>
        <v>900</v>
      </c>
      <c r="N4009" s="42"/>
      <c r="O4009" s="42"/>
      <c r="P4009" s="42"/>
      <c r="Q4009" s="40">
        <v>11</v>
      </c>
      <c r="R4009" s="43">
        <v>11</v>
      </c>
      <c r="S4009" s="40">
        <v>11</v>
      </c>
    </row>
    <row r="4010" spans="1:19" ht="12" customHeight="1" x14ac:dyDescent="0.35">
      <c r="A4010" s="77" t="s">
        <v>1421</v>
      </c>
      <c r="B4010" s="6">
        <v>7562</v>
      </c>
      <c r="C4010" s="6" t="s">
        <v>1421</v>
      </c>
      <c r="D4010" s="40">
        <v>11</v>
      </c>
      <c r="E4010" s="30">
        <f t="shared" si="555"/>
        <v>1568.8079568000001</v>
      </c>
      <c r="F4010" s="30">
        <f t="shared" si="556"/>
        <v>1164.4257815999999</v>
      </c>
      <c r="G4010" s="30">
        <f t="shared" si="557"/>
        <v>908.64187559999993</v>
      </c>
      <c r="H4010" s="30">
        <f t="shared" si="558"/>
        <v>889.15357799999992</v>
      </c>
      <c r="I4010" s="30">
        <f t="shared" si="559"/>
        <v>842.86887119999994</v>
      </c>
      <c r="J4010" s="30">
        <f t="shared" si="560"/>
        <v>0</v>
      </c>
      <c r="K4010" s="30">
        <f t="shared" si="561"/>
        <v>1000</v>
      </c>
      <c r="L4010" s="30">
        <f t="shared" si="562"/>
        <v>1020</v>
      </c>
      <c r="M4010" s="80">
        <f t="shared" si="563"/>
        <v>900</v>
      </c>
      <c r="N4010" s="42"/>
      <c r="O4010" s="42"/>
      <c r="P4010" s="42"/>
      <c r="Q4010" s="40">
        <v>11</v>
      </c>
      <c r="R4010" s="43">
        <v>11</v>
      </c>
      <c r="S4010" s="40">
        <v>11</v>
      </c>
    </row>
    <row r="4011" spans="1:19" ht="12" customHeight="1" x14ac:dyDescent="0.35">
      <c r="A4011" s="77" t="s">
        <v>1422</v>
      </c>
      <c r="B4011" s="6">
        <v>7563</v>
      </c>
      <c r="C4011" s="6" t="s">
        <v>1422</v>
      </c>
      <c r="D4011" s="40">
        <v>11</v>
      </c>
      <c r="E4011" s="30">
        <f t="shared" si="555"/>
        <v>1568.8079568000001</v>
      </c>
      <c r="F4011" s="30">
        <f t="shared" si="556"/>
        <v>1164.4257815999999</v>
      </c>
      <c r="G4011" s="30">
        <f t="shared" si="557"/>
        <v>908.64187559999993</v>
      </c>
      <c r="H4011" s="30">
        <f t="shared" si="558"/>
        <v>889.15357799999992</v>
      </c>
      <c r="I4011" s="30">
        <f t="shared" si="559"/>
        <v>842.86887119999994</v>
      </c>
      <c r="J4011" s="30">
        <f t="shared" si="560"/>
        <v>0</v>
      </c>
      <c r="K4011" s="30">
        <f t="shared" si="561"/>
        <v>1000</v>
      </c>
      <c r="L4011" s="30">
        <f t="shared" si="562"/>
        <v>1020</v>
      </c>
      <c r="M4011" s="80">
        <f t="shared" si="563"/>
        <v>900</v>
      </c>
      <c r="N4011" s="42"/>
      <c r="O4011" s="42"/>
      <c r="P4011" s="42"/>
      <c r="Q4011" s="40">
        <v>11</v>
      </c>
      <c r="R4011" s="43">
        <v>11</v>
      </c>
      <c r="S4011" s="40">
        <v>11</v>
      </c>
    </row>
    <row r="4012" spans="1:19" ht="12" customHeight="1" x14ac:dyDescent="0.35">
      <c r="A4012" s="77" t="s">
        <v>1420</v>
      </c>
      <c r="B4012" s="6">
        <v>7566</v>
      </c>
      <c r="C4012" s="6" t="s">
        <v>1420</v>
      </c>
      <c r="D4012" s="40">
        <v>11</v>
      </c>
      <c r="E4012" s="30">
        <f t="shared" si="555"/>
        <v>1568.8079568000001</v>
      </c>
      <c r="F4012" s="30">
        <f t="shared" si="556"/>
        <v>1164.4257815999999</v>
      </c>
      <c r="G4012" s="30">
        <f t="shared" si="557"/>
        <v>908.64187559999993</v>
      </c>
      <c r="H4012" s="30">
        <f t="shared" si="558"/>
        <v>889.15357799999992</v>
      </c>
      <c r="I4012" s="30">
        <f t="shared" si="559"/>
        <v>842.86887119999994</v>
      </c>
      <c r="J4012" s="30">
        <f t="shared" si="560"/>
        <v>0</v>
      </c>
      <c r="K4012" s="30">
        <f t="shared" si="561"/>
        <v>1000</v>
      </c>
      <c r="L4012" s="30">
        <f t="shared" si="562"/>
        <v>1020</v>
      </c>
      <c r="M4012" s="80">
        <f t="shared" si="563"/>
        <v>900</v>
      </c>
      <c r="N4012" s="42"/>
      <c r="O4012" s="42"/>
      <c r="P4012" s="42"/>
      <c r="Q4012" s="40">
        <v>11</v>
      </c>
      <c r="R4012" s="43">
        <v>11</v>
      </c>
      <c r="S4012" s="40">
        <v>11</v>
      </c>
    </row>
    <row r="4013" spans="1:19" ht="12" customHeight="1" x14ac:dyDescent="0.35">
      <c r="A4013" s="77" t="s">
        <v>1411</v>
      </c>
      <c r="B4013" s="6">
        <v>7570</v>
      </c>
      <c r="C4013" s="6" t="s">
        <v>1411</v>
      </c>
      <c r="D4013" s="40">
        <v>12</v>
      </c>
      <c r="E4013" s="30">
        <f t="shared" si="555"/>
        <v>1699.135947</v>
      </c>
      <c r="F4013" s="30">
        <f t="shared" si="556"/>
        <v>1337.3844227999998</v>
      </c>
      <c r="G4013" s="30">
        <f t="shared" si="557"/>
        <v>1127.8852236</v>
      </c>
      <c r="H4013" s="30">
        <f t="shared" si="558"/>
        <v>1010.955438</v>
      </c>
      <c r="I4013" s="30">
        <f t="shared" si="559"/>
        <v>1063.3302378000001</v>
      </c>
      <c r="J4013" s="30">
        <f t="shared" si="560"/>
        <v>0</v>
      </c>
      <c r="K4013" s="30">
        <f t="shared" si="561"/>
        <v>1100</v>
      </c>
      <c r="L4013" s="30">
        <f t="shared" si="562"/>
        <v>1120</v>
      </c>
      <c r="M4013" s="80">
        <f t="shared" si="563"/>
        <v>1000</v>
      </c>
      <c r="N4013" s="42"/>
      <c r="O4013" s="42"/>
      <c r="P4013" s="42"/>
      <c r="Q4013" s="40">
        <v>12</v>
      </c>
      <c r="R4013" s="43">
        <v>12</v>
      </c>
      <c r="S4013" s="40">
        <v>12</v>
      </c>
    </row>
    <row r="4014" spans="1:19" ht="12" customHeight="1" x14ac:dyDescent="0.35">
      <c r="A4014" s="77" t="s">
        <v>1423</v>
      </c>
      <c r="B4014" s="6">
        <v>7580</v>
      </c>
      <c r="C4014" s="6" t="s">
        <v>1423</v>
      </c>
      <c r="D4014" s="40">
        <v>12</v>
      </c>
      <c r="E4014" s="30">
        <f t="shared" si="555"/>
        <v>1699.135947</v>
      </c>
      <c r="F4014" s="30">
        <f t="shared" si="556"/>
        <v>1337.3844227999998</v>
      </c>
      <c r="G4014" s="30">
        <f t="shared" si="557"/>
        <v>1127.8852236</v>
      </c>
      <c r="H4014" s="30">
        <f t="shared" si="558"/>
        <v>1010.955438</v>
      </c>
      <c r="I4014" s="30">
        <f t="shared" si="559"/>
        <v>1063.3302378000001</v>
      </c>
      <c r="J4014" s="30">
        <f t="shared" si="560"/>
        <v>0</v>
      </c>
      <c r="K4014" s="30">
        <f t="shared" si="561"/>
        <v>1100</v>
      </c>
      <c r="L4014" s="30">
        <f t="shared" si="562"/>
        <v>1120</v>
      </c>
      <c r="M4014" s="80">
        <f t="shared" si="563"/>
        <v>1000</v>
      </c>
      <c r="N4014" s="42"/>
      <c r="O4014" s="42"/>
      <c r="P4014" s="42"/>
      <c r="Q4014" s="40">
        <v>12</v>
      </c>
      <c r="R4014" s="43">
        <v>12</v>
      </c>
      <c r="S4014" s="40">
        <v>12</v>
      </c>
    </row>
    <row r="4015" spans="1:19" ht="12" customHeight="1" x14ac:dyDescent="0.35">
      <c r="A4015" s="77" t="s">
        <v>1423</v>
      </c>
      <c r="B4015" s="6">
        <v>7581</v>
      </c>
      <c r="C4015" s="6" t="s">
        <v>1423</v>
      </c>
      <c r="D4015" s="40">
        <v>12</v>
      </c>
      <c r="E4015" s="30">
        <f t="shared" si="555"/>
        <v>1699.135947</v>
      </c>
      <c r="F4015" s="30">
        <f t="shared" si="556"/>
        <v>1337.3844227999998</v>
      </c>
      <c r="G4015" s="30">
        <f t="shared" si="557"/>
        <v>1127.8852236</v>
      </c>
      <c r="H4015" s="30">
        <f t="shared" si="558"/>
        <v>1010.955438</v>
      </c>
      <c r="I4015" s="30">
        <f t="shared" si="559"/>
        <v>1063.3302378000001</v>
      </c>
      <c r="J4015" s="30">
        <f t="shared" si="560"/>
        <v>0</v>
      </c>
      <c r="K4015" s="30">
        <f t="shared" si="561"/>
        <v>1100</v>
      </c>
      <c r="L4015" s="30">
        <f t="shared" si="562"/>
        <v>1120</v>
      </c>
      <c r="M4015" s="80">
        <f t="shared" si="563"/>
        <v>1000</v>
      </c>
      <c r="N4015" s="42"/>
      <c r="O4015" s="42"/>
      <c r="P4015" s="42"/>
      <c r="Q4015" s="40">
        <v>12</v>
      </c>
      <c r="R4015" s="43">
        <v>12</v>
      </c>
      <c r="S4015" s="40">
        <v>12</v>
      </c>
    </row>
    <row r="4016" spans="1:19" ht="12" customHeight="1" x14ac:dyDescent="0.35">
      <c r="A4016" s="77" t="s">
        <v>1423</v>
      </c>
      <c r="B4016" s="6">
        <v>7583</v>
      </c>
      <c r="C4016" s="6" t="s">
        <v>1423</v>
      </c>
      <c r="D4016" s="40">
        <v>12</v>
      </c>
      <c r="E4016" s="30">
        <f t="shared" si="555"/>
        <v>1699.135947</v>
      </c>
      <c r="F4016" s="30">
        <f t="shared" si="556"/>
        <v>1337.3844227999998</v>
      </c>
      <c r="G4016" s="30">
        <f t="shared" si="557"/>
        <v>1127.8852236</v>
      </c>
      <c r="H4016" s="30">
        <f t="shared" si="558"/>
        <v>1010.955438</v>
      </c>
      <c r="I4016" s="30">
        <f t="shared" si="559"/>
        <v>1063.3302378000001</v>
      </c>
      <c r="J4016" s="30">
        <f t="shared" si="560"/>
        <v>0</v>
      </c>
      <c r="K4016" s="30">
        <f t="shared" si="561"/>
        <v>1100</v>
      </c>
      <c r="L4016" s="30">
        <f t="shared" si="562"/>
        <v>1120</v>
      </c>
      <c r="M4016" s="80">
        <f t="shared" si="563"/>
        <v>1000</v>
      </c>
      <c r="N4016" s="42"/>
      <c r="O4016" s="42"/>
      <c r="P4016" s="42"/>
      <c r="Q4016" s="40">
        <v>12</v>
      </c>
      <c r="R4016" s="43">
        <v>12</v>
      </c>
      <c r="S4016" s="40">
        <v>12</v>
      </c>
    </row>
    <row r="4017" spans="1:19" ht="12" customHeight="1" x14ac:dyDescent="0.35">
      <c r="A4017" s="77" t="s">
        <v>1424</v>
      </c>
      <c r="B4017" s="6">
        <v>7584</v>
      </c>
      <c r="C4017" s="6" t="s">
        <v>1424</v>
      </c>
      <c r="D4017" s="40">
        <v>12</v>
      </c>
      <c r="E4017" s="30">
        <f t="shared" si="555"/>
        <v>1699.135947</v>
      </c>
      <c r="F4017" s="30">
        <f t="shared" si="556"/>
        <v>1337.3844227999998</v>
      </c>
      <c r="G4017" s="30">
        <f t="shared" si="557"/>
        <v>1127.8852236</v>
      </c>
      <c r="H4017" s="30">
        <f t="shared" si="558"/>
        <v>1010.955438</v>
      </c>
      <c r="I4017" s="30">
        <f t="shared" si="559"/>
        <v>1063.3302378000001</v>
      </c>
      <c r="J4017" s="30">
        <f t="shared" si="560"/>
        <v>0</v>
      </c>
      <c r="K4017" s="30">
        <f t="shared" si="561"/>
        <v>1100</v>
      </c>
      <c r="L4017" s="30">
        <f t="shared" si="562"/>
        <v>1120</v>
      </c>
      <c r="M4017" s="80">
        <f t="shared" si="563"/>
        <v>1000</v>
      </c>
      <c r="N4017" s="42"/>
      <c r="O4017" s="42"/>
      <c r="P4017" s="42"/>
      <c r="Q4017" s="40">
        <v>12</v>
      </c>
      <c r="R4017" s="43">
        <v>12</v>
      </c>
      <c r="S4017" s="40">
        <v>12</v>
      </c>
    </row>
    <row r="4018" spans="1:19" ht="12" customHeight="1" x14ac:dyDescent="0.35">
      <c r="A4018" s="77" t="s">
        <v>1425</v>
      </c>
      <c r="B4018" s="6">
        <v>7586</v>
      </c>
      <c r="C4018" s="6" t="s">
        <v>1425</v>
      </c>
      <c r="D4018" s="40">
        <v>12</v>
      </c>
      <c r="E4018" s="30">
        <f t="shared" si="555"/>
        <v>1699.135947</v>
      </c>
      <c r="F4018" s="30">
        <f t="shared" si="556"/>
        <v>1337.3844227999998</v>
      </c>
      <c r="G4018" s="30">
        <f t="shared" si="557"/>
        <v>1127.8852236</v>
      </c>
      <c r="H4018" s="30">
        <f t="shared" si="558"/>
        <v>1010.955438</v>
      </c>
      <c r="I4018" s="30">
        <f t="shared" si="559"/>
        <v>1063.3302378000001</v>
      </c>
      <c r="J4018" s="30">
        <f t="shared" si="560"/>
        <v>0</v>
      </c>
      <c r="K4018" s="30">
        <f t="shared" si="561"/>
        <v>1100</v>
      </c>
      <c r="L4018" s="30">
        <f t="shared" si="562"/>
        <v>1120</v>
      </c>
      <c r="M4018" s="80">
        <f t="shared" si="563"/>
        <v>1000</v>
      </c>
      <c r="N4018" s="42"/>
      <c r="O4018" s="42"/>
      <c r="P4018" s="42"/>
      <c r="Q4018" s="40">
        <v>12</v>
      </c>
      <c r="R4018" s="43">
        <v>12</v>
      </c>
      <c r="S4018" s="40">
        <v>12</v>
      </c>
    </row>
    <row r="4019" spans="1:19" ht="12" customHeight="1" x14ac:dyDescent="0.35">
      <c r="A4019" s="77" t="s">
        <v>1426</v>
      </c>
      <c r="B4019" s="6">
        <v>7590</v>
      </c>
      <c r="C4019" s="6" t="s">
        <v>1426</v>
      </c>
      <c r="D4019" s="40">
        <v>13</v>
      </c>
      <c r="E4019" s="30">
        <f t="shared" si="555"/>
        <v>1829.4639371999999</v>
      </c>
      <c r="F4019" s="30">
        <f t="shared" si="556"/>
        <v>1457.9682642000002</v>
      </c>
      <c r="G4019" s="30">
        <f t="shared" si="557"/>
        <v>1176.6059676</v>
      </c>
      <c r="H4019" s="30">
        <f t="shared" si="558"/>
        <v>1042.6239215999999</v>
      </c>
      <c r="I4019" s="30">
        <f t="shared" si="559"/>
        <v>1112.0509817999998</v>
      </c>
      <c r="J4019" s="30">
        <f t="shared" si="560"/>
        <v>0</v>
      </c>
      <c r="K4019" s="30">
        <f t="shared" si="561"/>
        <v>1200</v>
      </c>
      <c r="L4019" s="30">
        <f t="shared" si="562"/>
        <v>1220</v>
      </c>
      <c r="M4019" s="80">
        <f t="shared" si="563"/>
        <v>1100</v>
      </c>
      <c r="N4019" s="42"/>
      <c r="O4019" s="42"/>
      <c r="P4019" s="42"/>
      <c r="Q4019" s="40">
        <v>13</v>
      </c>
      <c r="R4019" s="43">
        <v>13</v>
      </c>
      <c r="S4019" s="40">
        <v>13</v>
      </c>
    </row>
    <row r="4020" spans="1:19" ht="12" customHeight="1" x14ac:dyDescent="0.35">
      <c r="A4020" s="77" t="s">
        <v>1426</v>
      </c>
      <c r="B4020" s="6">
        <v>7591</v>
      </c>
      <c r="C4020" s="6" t="s">
        <v>1426</v>
      </c>
      <c r="D4020" s="40">
        <v>13</v>
      </c>
      <c r="E4020" s="30">
        <f t="shared" si="555"/>
        <v>1829.4639371999999</v>
      </c>
      <c r="F4020" s="30">
        <f t="shared" si="556"/>
        <v>1457.9682642000002</v>
      </c>
      <c r="G4020" s="30">
        <f t="shared" si="557"/>
        <v>1176.6059676</v>
      </c>
      <c r="H4020" s="30">
        <f t="shared" si="558"/>
        <v>1042.6239215999999</v>
      </c>
      <c r="I4020" s="30">
        <f t="shared" si="559"/>
        <v>1112.0509817999998</v>
      </c>
      <c r="J4020" s="30">
        <f t="shared" si="560"/>
        <v>0</v>
      </c>
      <c r="K4020" s="30">
        <f t="shared" si="561"/>
        <v>1200</v>
      </c>
      <c r="L4020" s="30">
        <f t="shared" si="562"/>
        <v>1220</v>
      </c>
      <c r="M4020" s="80">
        <f t="shared" si="563"/>
        <v>1100</v>
      </c>
      <c r="N4020" s="42"/>
      <c r="O4020" s="42"/>
      <c r="P4020" s="42"/>
      <c r="Q4020" s="40">
        <v>13</v>
      </c>
      <c r="R4020" s="43">
        <v>13</v>
      </c>
      <c r="S4020" s="40">
        <v>13</v>
      </c>
    </row>
    <row r="4021" spans="1:19" ht="12" customHeight="1" x14ac:dyDescent="0.35">
      <c r="A4021" s="77" t="s">
        <v>1427</v>
      </c>
      <c r="B4021" s="6">
        <v>7596</v>
      </c>
      <c r="C4021" s="6" t="s">
        <v>1427</v>
      </c>
      <c r="D4021" s="40">
        <v>13</v>
      </c>
      <c r="E4021" s="30">
        <f t="shared" si="555"/>
        <v>1829.4639371999999</v>
      </c>
      <c r="F4021" s="30">
        <f t="shared" si="556"/>
        <v>1457.9682642000002</v>
      </c>
      <c r="G4021" s="30">
        <f t="shared" si="557"/>
        <v>1176.6059676</v>
      </c>
      <c r="H4021" s="30">
        <f t="shared" si="558"/>
        <v>1042.6239215999999</v>
      </c>
      <c r="I4021" s="30">
        <f t="shared" si="559"/>
        <v>1112.0509817999998</v>
      </c>
      <c r="J4021" s="30">
        <f t="shared" si="560"/>
        <v>0</v>
      </c>
      <c r="K4021" s="30">
        <f t="shared" si="561"/>
        <v>1200</v>
      </c>
      <c r="L4021" s="30">
        <f t="shared" si="562"/>
        <v>1220</v>
      </c>
      <c r="M4021" s="80">
        <f t="shared" si="563"/>
        <v>1100</v>
      </c>
      <c r="N4021" s="42"/>
      <c r="O4021" s="42"/>
      <c r="P4021" s="42"/>
      <c r="Q4021" s="40">
        <v>13</v>
      </c>
      <c r="R4021" s="43">
        <v>13</v>
      </c>
      <c r="S4021" s="40">
        <v>13</v>
      </c>
    </row>
    <row r="4022" spans="1:19" ht="12" customHeight="1" x14ac:dyDescent="0.35">
      <c r="A4022" s="77" t="s">
        <v>1428</v>
      </c>
      <c r="B4022" s="6">
        <v>7600</v>
      </c>
      <c r="C4022" s="6" t="s">
        <v>1428</v>
      </c>
      <c r="D4022" s="40">
        <v>12</v>
      </c>
      <c r="E4022" s="30">
        <f t="shared" si="555"/>
        <v>1699.135947</v>
      </c>
      <c r="F4022" s="30">
        <f t="shared" si="556"/>
        <v>1337.3844227999998</v>
      </c>
      <c r="G4022" s="30">
        <f t="shared" si="557"/>
        <v>1127.8852236</v>
      </c>
      <c r="H4022" s="30">
        <f t="shared" si="558"/>
        <v>1010.955438</v>
      </c>
      <c r="I4022" s="30">
        <f t="shared" si="559"/>
        <v>1063.3302378000001</v>
      </c>
      <c r="J4022" s="30">
        <f t="shared" si="560"/>
        <v>0</v>
      </c>
      <c r="K4022" s="30">
        <f t="shared" si="561"/>
        <v>1100</v>
      </c>
      <c r="L4022" s="30">
        <f t="shared" si="562"/>
        <v>1120</v>
      </c>
      <c r="M4022" s="80">
        <f t="shared" si="563"/>
        <v>1000</v>
      </c>
      <c r="N4022" s="42"/>
      <c r="O4022" s="42"/>
      <c r="P4022" s="42"/>
      <c r="Q4022" s="40">
        <v>12</v>
      </c>
      <c r="R4022" s="43">
        <v>12</v>
      </c>
      <c r="S4022" s="40">
        <v>12</v>
      </c>
    </row>
    <row r="4023" spans="1:19" ht="12" customHeight="1" x14ac:dyDescent="0.35">
      <c r="A4023" s="77" t="s">
        <v>1428</v>
      </c>
      <c r="B4023" s="6">
        <v>7601</v>
      </c>
      <c r="C4023" s="6" t="s">
        <v>1428</v>
      </c>
      <c r="D4023" s="40">
        <v>12</v>
      </c>
      <c r="E4023" s="30">
        <f t="shared" si="555"/>
        <v>1699.135947</v>
      </c>
      <c r="F4023" s="30">
        <f t="shared" si="556"/>
        <v>1337.3844227999998</v>
      </c>
      <c r="G4023" s="30">
        <f t="shared" si="557"/>
        <v>1127.8852236</v>
      </c>
      <c r="H4023" s="30">
        <f t="shared" si="558"/>
        <v>1010.955438</v>
      </c>
      <c r="I4023" s="30">
        <f t="shared" si="559"/>
        <v>1063.3302378000001</v>
      </c>
      <c r="J4023" s="30">
        <f t="shared" si="560"/>
        <v>0</v>
      </c>
      <c r="K4023" s="30">
        <f t="shared" si="561"/>
        <v>1100</v>
      </c>
      <c r="L4023" s="30">
        <f t="shared" si="562"/>
        <v>1120</v>
      </c>
      <c r="M4023" s="80">
        <f t="shared" si="563"/>
        <v>1000</v>
      </c>
      <c r="N4023" s="42"/>
      <c r="O4023" s="42"/>
      <c r="P4023" s="42"/>
      <c r="Q4023" s="40">
        <v>12</v>
      </c>
      <c r="R4023" s="43">
        <v>12</v>
      </c>
      <c r="S4023" s="40">
        <v>12</v>
      </c>
    </row>
    <row r="4024" spans="1:19" ht="12" customHeight="1" x14ac:dyDescent="0.35">
      <c r="A4024" s="77" t="s">
        <v>1428</v>
      </c>
      <c r="B4024" s="6">
        <v>7602</v>
      </c>
      <c r="C4024" s="6" t="s">
        <v>1428</v>
      </c>
      <c r="D4024" s="40">
        <v>12</v>
      </c>
      <c r="E4024" s="30">
        <f t="shared" si="555"/>
        <v>1699.135947</v>
      </c>
      <c r="F4024" s="30">
        <f t="shared" si="556"/>
        <v>1337.3844227999998</v>
      </c>
      <c r="G4024" s="30">
        <f t="shared" si="557"/>
        <v>1127.8852236</v>
      </c>
      <c r="H4024" s="30">
        <f t="shared" si="558"/>
        <v>1010.955438</v>
      </c>
      <c r="I4024" s="30">
        <f t="shared" si="559"/>
        <v>1063.3302378000001</v>
      </c>
      <c r="J4024" s="30">
        <f t="shared" si="560"/>
        <v>0</v>
      </c>
      <c r="K4024" s="30">
        <f t="shared" si="561"/>
        <v>1100</v>
      </c>
      <c r="L4024" s="30">
        <f t="shared" si="562"/>
        <v>1120</v>
      </c>
      <c r="M4024" s="80">
        <f t="shared" si="563"/>
        <v>1000</v>
      </c>
      <c r="N4024" s="42"/>
      <c r="O4024" s="42"/>
      <c r="P4024" s="42"/>
      <c r="Q4024" s="40">
        <v>12</v>
      </c>
      <c r="R4024" s="43">
        <v>12</v>
      </c>
      <c r="S4024" s="40">
        <v>12</v>
      </c>
    </row>
    <row r="4025" spans="1:19" ht="12" customHeight="1" x14ac:dyDescent="0.35">
      <c r="A4025" s="77" t="s">
        <v>1428</v>
      </c>
      <c r="B4025" s="6">
        <v>7603</v>
      </c>
      <c r="C4025" s="6" t="s">
        <v>1428</v>
      </c>
      <c r="D4025" s="40">
        <v>12</v>
      </c>
      <c r="E4025" s="30">
        <f t="shared" si="555"/>
        <v>1699.135947</v>
      </c>
      <c r="F4025" s="30">
        <f t="shared" si="556"/>
        <v>1337.3844227999998</v>
      </c>
      <c r="G4025" s="30">
        <f t="shared" si="557"/>
        <v>1127.8852236</v>
      </c>
      <c r="H4025" s="30">
        <f t="shared" si="558"/>
        <v>1010.955438</v>
      </c>
      <c r="I4025" s="30">
        <f t="shared" si="559"/>
        <v>1063.3302378000001</v>
      </c>
      <c r="J4025" s="30">
        <f t="shared" si="560"/>
        <v>0</v>
      </c>
      <c r="K4025" s="30">
        <f t="shared" si="561"/>
        <v>1100</v>
      </c>
      <c r="L4025" s="30">
        <f t="shared" si="562"/>
        <v>1120</v>
      </c>
      <c r="M4025" s="80">
        <f t="shared" si="563"/>
        <v>1000</v>
      </c>
      <c r="N4025" s="42"/>
      <c r="O4025" s="42"/>
      <c r="P4025" s="42"/>
      <c r="Q4025" s="40">
        <v>12</v>
      </c>
      <c r="R4025" s="43">
        <v>12</v>
      </c>
      <c r="S4025" s="40">
        <v>12</v>
      </c>
    </row>
    <row r="4026" spans="1:19" ht="12" customHeight="1" x14ac:dyDescent="0.35">
      <c r="A4026" s="77" t="s">
        <v>1428</v>
      </c>
      <c r="B4026" s="6">
        <v>7604</v>
      </c>
      <c r="C4026" s="6" t="s">
        <v>1428</v>
      </c>
      <c r="D4026" s="40">
        <v>12</v>
      </c>
      <c r="E4026" s="30">
        <f t="shared" si="555"/>
        <v>1699.135947</v>
      </c>
      <c r="F4026" s="30">
        <f t="shared" si="556"/>
        <v>1337.3844227999998</v>
      </c>
      <c r="G4026" s="30">
        <f t="shared" si="557"/>
        <v>1127.8852236</v>
      </c>
      <c r="H4026" s="30">
        <f t="shared" si="558"/>
        <v>1010.955438</v>
      </c>
      <c r="I4026" s="30">
        <f t="shared" si="559"/>
        <v>1063.3302378000001</v>
      </c>
      <c r="J4026" s="30">
        <f t="shared" si="560"/>
        <v>0</v>
      </c>
      <c r="K4026" s="30">
        <f t="shared" si="561"/>
        <v>1100</v>
      </c>
      <c r="L4026" s="30">
        <f t="shared" si="562"/>
        <v>1120</v>
      </c>
      <c r="M4026" s="80">
        <f t="shared" si="563"/>
        <v>1000</v>
      </c>
      <c r="N4026" s="42"/>
      <c r="O4026" s="42"/>
      <c r="P4026" s="42"/>
      <c r="Q4026" s="40">
        <v>12</v>
      </c>
      <c r="R4026" s="43">
        <v>12</v>
      </c>
      <c r="S4026" s="40">
        <v>12</v>
      </c>
    </row>
    <row r="4027" spans="1:19" ht="12" customHeight="1" x14ac:dyDescent="0.35">
      <c r="A4027" s="77" t="s">
        <v>1428</v>
      </c>
      <c r="B4027" s="6">
        <v>7605</v>
      </c>
      <c r="C4027" s="6" t="s">
        <v>1428</v>
      </c>
      <c r="D4027" s="40">
        <v>12</v>
      </c>
      <c r="E4027" s="30">
        <f t="shared" si="555"/>
        <v>1699.135947</v>
      </c>
      <c r="F4027" s="30">
        <f t="shared" si="556"/>
        <v>1337.3844227999998</v>
      </c>
      <c r="G4027" s="30">
        <f t="shared" si="557"/>
        <v>1127.8852236</v>
      </c>
      <c r="H4027" s="30">
        <f t="shared" si="558"/>
        <v>1010.955438</v>
      </c>
      <c r="I4027" s="30">
        <f t="shared" si="559"/>
        <v>1063.3302378000001</v>
      </c>
      <c r="J4027" s="30">
        <f t="shared" si="560"/>
        <v>0</v>
      </c>
      <c r="K4027" s="30">
        <f t="shared" si="561"/>
        <v>1100</v>
      </c>
      <c r="L4027" s="30">
        <f t="shared" si="562"/>
        <v>1120</v>
      </c>
      <c r="M4027" s="80">
        <f t="shared" si="563"/>
        <v>1000</v>
      </c>
      <c r="N4027" s="42"/>
      <c r="O4027" s="42"/>
      <c r="P4027" s="42"/>
      <c r="Q4027" s="40">
        <v>12</v>
      </c>
      <c r="R4027" s="43">
        <v>12</v>
      </c>
      <c r="S4027" s="40">
        <v>12</v>
      </c>
    </row>
    <row r="4028" spans="1:19" ht="12" customHeight="1" x14ac:dyDescent="0.35">
      <c r="A4028" s="77" t="s">
        <v>1428</v>
      </c>
      <c r="B4028" s="6">
        <v>7606</v>
      </c>
      <c r="C4028" s="6" t="s">
        <v>1428</v>
      </c>
      <c r="D4028" s="40">
        <v>12</v>
      </c>
      <c r="E4028" s="30">
        <f t="shared" si="555"/>
        <v>1699.135947</v>
      </c>
      <c r="F4028" s="30">
        <f t="shared" si="556"/>
        <v>1337.3844227999998</v>
      </c>
      <c r="G4028" s="30">
        <f t="shared" si="557"/>
        <v>1127.8852236</v>
      </c>
      <c r="H4028" s="30">
        <f t="shared" si="558"/>
        <v>1010.955438</v>
      </c>
      <c r="I4028" s="30">
        <f t="shared" si="559"/>
        <v>1063.3302378000001</v>
      </c>
      <c r="J4028" s="30">
        <f t="shared" si="560"/>
        <v>0</v>
      </c>
      <c r="K4028" s="30">
        <f t="shared" si="561"/>
        <v>1100</v>
      </c>
      <c r="L4028" s="30">
        <f t="shared" si="562"/>
        <v>1120</v>
      </c>
      <c r="M4028" s="80">
        <f t="shared" si="563"/>
        <v>1000</v>
      </c>
      <c r="N4028" s="42"/>
      <c r="O4028" s="42"/>
      <c r="P4028" s="42"/>
      <c r="Q4028" s="40">
        <v>12</v>
      </c>
      <c r="R4028" s="43">
        <v>12</v>
      </c>
      <c r="S4028" s="40">
        <v>12</v>
      </c>
    </row>
    <row r="4029" spans="1:19" ht="12" customHeight="1" x14ac:dyDescent="0.35">
      <c r="A4029" s="77" t="s">
        <v>1428</v>
      </c>
      <c r="B4029" s="6">
        <v>7607</v>
      </c>
      <c r="C4029" s="6" t="s">
        <v>1428</v>
      </c>
      <c r="D4029" s="40">
        <v>12</v>
      </c>
      <c r="E4029" s="30">
        <f t="shared" si="555"/>
        <v>1699.135947</v>
      </c>
      <c r="F4029" s="30">
        <f t="shared" si="556"/>
        <v>1337.3844227999998</v>
      </c>
      <c r="G4029" s="30">
        <f t="shared" si="557"/>
        <v>1127.8852236</v>
      </c>
      <c r="H4029" s="30">
        <f t="shared" si="558"/>
        <v>1010.955438</v>
      </c>
      <c r="I4029" s="30">
        <f t="shared" si="559"/>
        <v>1063.3302378000001</v>
      </c>
      <c r="J4029" s="30">
        <f t="shared" si="560"/>
        <v>0</v>
      </c>
      <c r="K4029" s="30">
        <f t="shared" si="561"/>
        <v>1100</v>
      </c>
      <c r="L4029" s="30">
        <f t="shared" si="562"/>
        <v>1120</v>
      </c>
      <c r="M4029" s="80">
        <f t="shared" si="563"/>
        <v>1000</v>
      </c>
      <c r="N4029" s="42"/>
      <c r="O4029" s="42"/>
      <c r="P4029" s="42"/>
      <c r="Q4029" s="40">
        <v>12</v>
      </c>
      <c r="R4029" s="43">
        <v>12</v>
      </c>
      <c r="S4029" s="40">
        <v>12</v>
      </c>
    </row>
    <row r="4030" spans="1:19" ht="12" customHeight="1" x14ac:dyDescent="0.35">
      <c r="A4030" s="77" t="s">
        <v>1428</v>
      </c>
      <c r="B4030" s="6">
        <v>7608</v>
      </c>
      <c r="C4030" s="6" t="s">
        <v>1428</v>
      </c>
      <c r="D4030" s="40">
        <v>12</v>
      </c>
      <c r="E4030" s="30">
        <f t="shared" ref="E4030:E4093" si="564">IF(D4030=1,$E$6,IF(D4030=2,$E$7,IF(D4030=3,$E$8,IF(D4030=4,$E$9,IF(D4030=5,$E$10,IF(D4030=6,$E$11,IF(D4030=7,$E$12,IF(D4030=8,$E$13,IF(D4030=9,$E$14,IF(D4030=10,$E$15,IF(D4030=11,$E$16,IF(D4030=12,$E$17,IF(D4030=13,$E$18,IF(D4030=14,$E$19,IF(D4030=15,$E$20,IF(D4030=16,$E$21,IF(D4030=17,$E$22,IF(D4030=18,$E$23,IF(D4030=19,$E$24,IF(D4030=20,$E$25,IF(D4030=21,$E$26,IF(D4030=22,$E$27,IF(D4030=23,$E$28,IF(D4030=24,$E$29,IF(D4030=25,$E$30,IF(D4030=26,$E$31,IF(D4030=27,$E$32,IF(D4030=28,$E$33,IF(D4030=29,$E$34)))))))))))))))))))))))))))))</f>
        <v>1699.135947</v>
      </c>
      <c r="F4030" s="30">
        <f t="shared" ref="F4030:F4093" si="565">IF(D4030=1,$F$6,IF(D4030=2,$F$7,IF(D4030=3,$F$8,IF(D4030=4,$F$9,IF(D4030=5,$F$10,IF(D4030=6,$F$11,IF(D4030=7,$F$12,IF(D4030=8,$F$13,IF(D4030=9,$F$14,IF(D4030=10,$F$15,IF(D4030=11,$F$16,IF(D4030=12,$F$17,IF(D4030=13,$F$18,IF(D4030=14,$F$19,IF(D4030=15,$F$20,IF(D4030=16,$F$21,IF(D4030=17,$F$22,IF(D4030=18,$F$23,IF(D4030=19,$F$24,IF(D4030=20,$F$25,IF(D4030=21,$F$26,IF(D4030=22,$F$27,IF(D4030=23,$F$28,IF(D4030=24,$F$29,IF(D4030=25,$F$30,IF(D4030=26,$F$31,IF(D4030=27,$F$32,IF(D4030=28,$E$33,IF(D4030=29,$E$34)))))))))))))))))))))))))))))</f>
        <v>1337.3844227999998</v>
      </c>
      <c r="G4030" s="30">
        <f t="shared" ref="G4030:G4093" si="566">IF(D4030=1,$G$6,IF(D4030=2,$G$7,IF(D4030=3,$G$8,IF(D4030=4,$G$9,IF(D4030=5,$G$10,IF(D4030=6,$G$11,IF(D4030=7,$G$12,IF(D4030=8,$G$13,IF(D4030=9,$G$14,IF(D4030=10,$G$15,IF(D4030=11,$G$16,IF(D4030=12,$G$17,IF(D4030=13,$G$18,IF(D4030=14,$G$19,IF(D4030=15,$G$20,IF(D4030=16,$G$21,IF(D4030=17,$G$22,IF(D4030=18,$G$23,IF(D4030=19,$G$24,IF(D4030=20,$G$25,IF(D4030=21,$G$26,IF(D4030=22,$G$27,IF(D4030=23,$G$28,IF(D4030=24,$G$29,IF(D4030=25,$G$30,IF(D4030=26,$G$31,IF(D4030=27,$G$32,IF(D4030=28,$E$33,IF(D4030=29,$E$34)))))))))))))))))))))))))))))</f>
        <v>1127.8852236</v>
      </c>
      <c r="H4030" s="30">
        <f t="shared" ref="H4030:H4093" si="567">IF(D4030=1,$H$6,IF(D4030=2,$H$7,IF(D4030=3,$H$8,IF(D4030=4,$H$9,IF(D4030=5,$H$10,IF(D4030=6,$H$11,IF(D4030=7,$H$12,IF(D4030=8,$H$13,IF(D4030=9,$H$14,IF(D4030=10,$H$15,IF(D4030=11,$H$16,IF(D4030=12,$H$17,IF(D4030=13,$H$18,IF(D4030=14,$H$19,IF(D4030=15,$H$20,IF(D4030=16,$H$21,IF(D4030=17,$H$22,IF(D4030=18,$H$23,IF(D4030=19,$H$24,IF(D4030=20,$H$25,IF(D4030=21,$H$26,IF(D4030=22,$H$27,IF(D4030=23,$H$28,IF(D4030=24,$H$29,IF(D4030=25,$H$30,IF(D4030=26,$H$31,IF(D4030=27,$H$32,IF(D4030=28,$E$33,IF(D4030=29,$E$34)))))))))))))))))))))))))))))</f>
        <v>1010.955438</v>
      </c>
      <c r="I4030" s="30">
        <f t="shared" ref="I4030:I4093" si="568">IF(D4030=1,$I$6,IF(D4030=2,$I$7,IF(D4030=3,$I$8,IF(D4030=4,$I$9,IF(D4030=5,$I$10,IF(D4030=6,$I$11,IF(D4030=7,$I$12,IF(D4030=8,$I$13,IF(D4030=9,$I$14,IF(D4030=10,$I$15,IF(D4030=11,$I$16,IF(D4030=12,$I$17,IF(D4030=13,$I$18,IF(D4030=14,$I$19,IF(D4030=15,$I$20,IF(D4030=16,$I$21,IF(D4030=17,$I$22,IF(D4030=18,$I$23,IF(D4030=19,$I$24,IF(D4030=20,$I$25,IF(D4030=21,$I$26,IF(D4030=22,$I$27,IF(D4030=23,$I$28,IF(D4030=24,$I$29,IF(D4030=25,$I$30,IF(D4030=26,$I$31,IF(D4030=27,$I$32,IF(D4030=28,$E$33,IF(D4030=29,$E$34)))))))))))))))))))))))))))))</f>
        <v>1063.3302378000001</v>
      </c>
      <c r="J4030" s="30">
        <f t="shared" ref="J4030:J4093" si="569">IF(D4030=1,$J$6,IF(D4030=2,$J$7,IF(D4030=3,$J$8,IF(D4030=4,$J$9,IF(D4030=5,$J$10,IF(D4030=6,$J$11,IF(D4030=7,$J$12,IF(D4030=8,$J$13,IF(D4030=9,$J$14,IF(D4030=10,$J$15,IF(D4030=11,$J$16,IF(D4030=12,$J$17,IF(D4030=13,$J$18,IF(D4030=14,$J$19,IF(D4030=15,$J$20,IF(D4030=16,$J$21,IF(D4030=17,$J$22,IF(D4030=18,$J$23,IF(D4030=19,$J$24,IF(D4030=20,$J$25,IF(D4030=21,$J$26,IF(D4030=22,$J$27,IF(D4030=23,$J$28,IF(D4030=24,$J$29,IF(D4030=25,$J$30,IF(D4030=26,$J$31,IF(D4030=27,$J$32,IF(D4030=28,$E$33,IF(D4030=29,$E$34)))))))))))))))))))))))))))))</f>
        <v>0</v>
      </c>
      <c r="K4030" s="30">
        <f t="shared" ref="K4030:K4093" si="570">IF(D4030=1,$K$6,IF(D4030=2,$K$7,IF(D4030=3,$K$8,IF(D4030=4,$K$9,IF(D4030=5,$K$10,IF(D4030=6,$K$11,IF(D4030=7,$K$12,IF(D4030=8,$K$13,IF(D4030=9,$K$14,IF(D4030=10,$K$15,IF(D4030=11,$K$16,IF(D4030=12,$K$17,IF(D4030=13,$K$18,IF(D4030=14,$K$19,IF(D4030=15,$K$20,IF(D4030=16,$K$21,IF(D4030=17,$K$22,IF(D4030=18,$K$23,IF(D4030=19,$K$24,IF(D4030=20,$K$25,IF(D4030=21,$K$26,IF(D4030=22,$K$27,IF(D4030=23,$K$28,IF(D4030=24,$K$29,IF(D4030=25,$K$30,IF(D4030=26,$K$31,IF(D4030=27,$K$32,IF(D4030=28,$E$33,IF(D4030=29,$E$34)))))))))))))))))))))))))))))</f>
        <v>1100</v>
      </c>
      <c r="L4030" s="30">
        <f t="shared" ref="L4030:L4093" si="571">IF(D4030=1,$L$6,IF(D4030=2,$L$7,IF(D4030=3,$L$8,IF(D4030=4,$L$9,IF(D4030=5,$L$10,IF(D4030=6,$L$11,IF(D4030=7,$L$12,IF(D4030=8,$L$13,IF(D4030=9,$L$14,IF(D4030=10,$L$15,IF(D4030=11,$L$16,IF(D4030=12,$L$17,IF(D4030=13,$L$18,IF(D4030=14,$L$19,IF(D4030=15,$L$21,IF(D4030=16,$L$20,IF(D4030=17,$L$22,IF(D4030=18,$L$23,IF(D4030=19,$L$24,IF(D4030=20,$L$25,IF(D4030=21,$L$26,IF(D4030=22,$L$27,IF(D4030=23,$L$28,IF(D4030=24,$L$29,IF(D4030=25,$L$30,IF(D4030=26,$L$31,IF(D4030=27,$L$32,IF(D4030=28,$E$33,IF(D4030=29,$E$34)))))))))))))))))))))))))))))</f>
        <v>1120</v>
      </c>
      <c r="M4030" s="80">
        <f t="shared" ref="M4030:M4093" si="572">IF(D4030=1,$M$6,IF(D4030=2,$M$7,IF(D4030=3,$M$8,IF(D4030=4,$M$9,IF(D4030=5,$M$10,IF(D4030=6,$M$11,IF(D4030=7,$M$12,IF(D4030=8,$M$13,IF(D4030=9,$M$14,IF(D4030=10,$M$15,IF(D4030=11,$M$16,IF(D4030=12,$M$17,IF(D4030=13,$M$18,IF(D4030=14,$M$19,IF(D4030=15,$M$20,IF(D4030=16,$M$21,IF(D4030=17,$M$22,IF(D4030=18,$M$23,IF(D4030=19,$M$24,IF(D4030=20,$M$25))))))))))))))))))))</f>
        <v>1000</v>
      </c>
      <c r="N4030" s="42"/>
      <c r="O4030" s="42"/>
      <c r="P4030" s="42"/>
      <c r="Q4030" s="40">
        <v>12</v>
      </c>
      <c r="R4030" s="43">
        <v>12</v>
      </c>
      <c r="S4030" s="40">
        <v>12</v>
      </c>
    </row>
    <row r="4031" spans="1:19" ht="12" customHeight="1" x14ac:dyDescent="0.35">
      <c r="A4031" s="77" t="s">
        <v>1428</v>
      </c>
      <c r="B4031" s="6">
        <v>7609</v>
      </c>
      <c r="C4031" s="6" t="s">
        <v>1428</v>
      </c>
      <c r="D4031" s="40">
        <v>12</v>
      </c>
      <c r="E4031" s="30">
        <f t="shared" si="564"/>
        <v>1699.135947</v>
      </c>
      <c r="F4031" s="30">
        <f t="shared" si="565"/>
        <v>1337.3844227999998</v>
      </c>
      <c r="G4031" s="30">
        <f t="shared" si="566"/>
        <v>1127.8852236</v>
      </c>
      <c r="H4031" s="30">
        <f t="shared" si="567"/>
        <v>1010.955438</v>
      </c>
      <c r="I4031" s="30">
        <f t="shared" si="568"/>
        <v>1063.3302378000001</v>
      </c>
      <c r="J4031" s="30">
        <f t="shared" si="569"/>
        <v>0</v>
      </c>
      <c r="K4031" s="30">
        <f t="shared" si="570"/>
        <v>1100</v>
      </c>
      <c r="L4031" s="30">
        <f t="shared" si="571"/>
        <v>1120</v>
      </c>
      <c r="M4031" s="80">
        <f t="shared" si="572"/>
        <v>1000</v>
      </c>
      <c r="N4031" s="42"/>
      <c r="O4031" s="42"/>
      <c r="P4031" s="42"/>
      <c r="Q4031" s="40">
        <v>12</v>
      </c>
      <c r="R4031" s="43">
        <v>12</v>
      </c>
      <c r="S4031" s="40">
        <v>12</v>
      </c>
    </row>
    <row r="4032" spans="1:19" ht="12" customHeight="1" x14ac:dyDescent="0.35">
      <c r="A4032" s="77" t="s">
        <v>1428</v>
      </c>
      <c r="B4032" s="6">
        <v>7610</v>
      </c>
      <c r="C4032" s="6" t="s">
        <v>1428</v>
      </c>
      <c r="D4032" s="40">
        <v>12</v>
      </c>
      <c r="E4032" s="30">
        <f t="shared" si="564"/>
        <v>1699.135947</v>
      </c>
      <c r="F4032" s="30">
        <f t="shared" si="565"/>
        <v>1337.3844227999998</v>
      </c>
      <c r="G4032" s="30">
        <f t="shared" si="566"/>
        <v>1127.8852236</v>
      </c>
      <c r="H4032" s="30">
        <f t="shared" si="567"/>
        <v>1010.955438</v>
      </c>
      <c r="I4032" s="30">
        <f t="shared" si="568"/>
        <v>1063.3302378000001</v>
      </c>
      <c r="J4032" s="30">
        <f t="shared" si="569"/>
        <v>0</v>
      </c>
      <c r="K4032" s="30">
        <f t="shared" si="570"/>
        <v>1100</v>
      </c>
      <c r="L4032" s="30">
        <f t="shared" si="571"/>
        <v>1120</v>
      </c>
      <c r="M4032" s="80">
        <f t="shared" si="572"/>
        <v>1000</v>
      </c>
      <c r="N4032" s="42"/>
      <c r="O4032" s="42"/>
      <c r="P4032" s="42"/>
      <c r="Q4032" s="40">
        <v>12</v>
      </c>
      <c r="R4032" s="43">
        <v>12</v>
      </c>
      <c r="S4032" s="40">
        <v>12</v>
      </c>
    </row>
    <row r="4033" spans="1:19" ht="12" customHeight="1" x14ac:dyDescent="0.35">
      <c r="A4033" s="77" t="s">
        <v>1429</v>
      </c>
      <c r="B4033" s="6">
        <v>7619</v>
      </c>
      <c r="C4033" s="6" t="s">
        <v>1429</v>
      </c>
      <c r="D4033" s="40">
        <v>14</v>
      </c>
      <c r="E4033" s="30">
        <f t="shared" si="564"/>
        <v>1896.4549602</v>
      </c>
      <c r="F4033" s="30">
        <f t="shared" si="565"/>
        <v>1610.2205891999999</v>
      </c>
      <c r="G4033" s="30">
        <f t="shared" si="566"/>
        <v>1372.7069621999999</v>
      </c>
      <c r="H4033" s="30">
        <f t="shared" si="567"/>
        <v>1285.0096229999997</v>
      </c>
      <c r="I4033" s="30">
        <f t="shared" si="568"/>
        <v>1242.378972</v>
      </c>
      <c r="J4033" s="30">
        <f t="shared" si="569"/>
        <v>0</v>
      </c>
      <c r="K4033" s="30">
        <f t="shared" si="570"/>
        <v>1300</v>
      </c>
      <c r="L4033" s="30">
        <f t="shared" si="571"/>
        <v>1320</v>
      </c>
      <c r="M4033" s="80">
        <f t="shared" si="572"/>
        <v>1200</v>
      </c>
      <c r="N4033" s="42"/>
      <c r="O4033" s="42"/>
      <c r="P4033" s="42"/>
      <c r="Q4033" s="40">
        <v>14</v>
      </c>
      <c r="R4033" s="43">
        <v>14</v>
      </c>
      <c r="S4033" s="40">
        <v>14</v>
      </c>
    </row>
    <row r="4034" spans="1:19" ht="12" customHeight="1" x14ac:dyDescent="0.35">
      <c r="A4034" s="77" t="s">
        <v>1429</v>
      </c>
      <c r="B4034" s="6">
        <v>7620</v>
      </c>
      <c r="C4034" s="6" t="s">
        <v>1429</v>
      </c>
      <c r="D4034" s="40">
        <v>14</v>
      </c>
      <c r="E4034" s="30">
        <f t="shared" si="564"/>
        <v>1896.4549602</v>
      </c>
      <c r="F4034" s="30">
        <f t="shared" si="565"/>
        <v>1610.2205891999999</v>
      </c>
      <c r="G4034" s="30">
        <f t="shared" si="566"/>
        <v>1372.7069621999999</v>
      </c>
      <c r="H4034" s="30">
        <f t="shared" si="567"/>
        <v>1285.0096229999997</v>
      </c>
      <c r="I4034" s="30">
        <f t="shared" si="568"/>
        <v>1242.378972</v>
      </c>
      <c r="J4034" s="30">
        <f t="shared" si="569"/>
        <v>0</v>
      </c>
      <c r="K4034" s="30">
        <f t="shared" si="570"/>
        <v>1300</v>
      </c>
      <c r="L4034" s="30">
        <f t="shared" si="571"/>
        <v>1320</v>
      </c>
      <c r="M4034" s="80">
        <f t="shared" si="572"/>
        <v>1200</v>
      </c>
      <c r="N4034" s="42"/>
      <c r="O4034" s="42"/>
      <c r="P4034" s="42"/>
      <c r="Q4034" s="40">
        <v>14</v>
      </c>
      <c r="R4034" s="43">
        <v>14</v>
      </c>
      <c r="S4034" s="40">
        <v>14</v>
      </c>
    </row>
    <row r="4035" spans="1:19" ht="12" customHeight="1" x14ac:dyDescent="0.35">
      <c r="A4035" s="77" t="s">
        <v>1430</v>
      </c>
      <c r="B4035" s="6">
        <v>7622</v>
      </c>
      <c r="C4035" s="6" t="s">
        <v>1430</v>
      </c>
      <c r="D4035" s="40">
        <v>14</v>
      </c>
      <c r="E4035" s="30">
        <f t="shared" si="564"/>
        <v>1896.4549602</v>
      </c>
      <c r="F4035" s="30">
        <f t="shared" si="565"/>
        <v>1610.2205891999999</v>
      </c>
      <c r="G4035" s="30">
        <f t="shared" si="566"/>
        <v>1372.7069621999999</v>
      </c>
      <c r="H4035" s="30">
        <f t="shared" si="567"/>
        <v>1285.0096229999997</v>
      </c>
      <c r="I4035" s="30">
        <f t="shared" si="568"/>
        <v>1242.378972</v>
      </c>
      <c r="J4035" s="30">
        <f t="shared" si="569"/>
        <v>0</v>
      </c>
      <c r="K4035" s="30">
        <f t="shared" si="570"/>
        <v>1300</v>
      </c>
      <c r="L4035" s="30">
        <f t="shared" si="571"/>
        <v>1320</v>
      </c>
      <c r="M4035" s="80">
        <f t="shared" si="572"/>
        <v>1200</v>
      </c>
      <c r="N4035" s="42"/>
      <c r="O4035" s="42"/>
      <c r="P4035" s="42"/>
      <c r="Q4035" s="40">
        <v>14</v>
      </c>
      <c r="R4035" s="43">
        <v>14</v>
      </c>
      <c r="S4035" s="40">
        <v>14</v>
      </c>
    </row>
    <row r="4036" spans="1:19" ht="12" customHeight="1" x14ac:dyDescent="0.35">
      <c r="A4036" s="77" t="s">
        <v>1431</v>
      </c>
      <c r="B4036" s="6">
        <v>7623</v>
      </c>
      <c r="C4036" s="6" t="s">
        <v>1431</v>
      </c>
      <c r="D4036" s="40">
        <v>14</v>
      </c>
      <c r="E4036" s="30">
        <f t="shared" si="564"/>
        <v>1896.4549602</v>
      </c>
      <c r="F4036" s="30">
        <f t="shared" si="565"/>
        <v>1610.2205891999999</v>
      </c>
      <c r="G4036" s="30">
        <f t="shared" si="566"/>
        <v>1372.7069621999999</v>
      </c>
      <c r="H4036" s="30">
        <f t="shared" si="567"/>
        <v>1285.0096229999997</v>
      </c>
      <c r="I4036" s="30">
        <f t="shared" si="568"/>
        <v>1242.378972</v>
      </c>
      <c r="J4036" s="30">
        <f t="shared" si="569"/>
        <v>0</v>
      </c>
      <c r="K4036" s="30">
        <f t="shared" si="570"/>
        <v>1300</v>
      </c>
      <c r="L4036" s="30">
        <f t="shared" si="571"/>
        <v>1320</v>
      </c>
      <c r="M4036" s="80">
        <f t="shared" si="572"/>
        <v>1200</v>
      </c>
      <c r="N4036" s="42"/>
      <c r="O4036" s="42"/>
      <c r="P4036" s="42"/>
      <c r="Q4036" s="40">
        <v>14</v>
      </c>
      <c r="R4036" s="43">
        <v>14</v>
      </c>
      <c r="S4036" s="40">
        <v>14</v>
      </c>
    </row>
    <row r="4037" spans="1:19" ht="12" customHeight="1" x14ac:dyDescent="0.35">
      <c r="A4037" s="77" t="s">
        <v>1432</v>
      </c>
      <c r="B4037" s="6">
        <v>7624</v>
      </c>
      <c r="C4037" s="6" t="s">
        <v>1432</v>
      </c>
      <c r="D4037" s="40">
        <v>13</v>
      </c>
      <c r="E4037" s="30">
        <f t="shared" si="564"/>
        <v>1829.4639371999999</v>
      </c>
      <c r="F4037" s="30">
        <f t="shared" si="565"/>
        <v>1457.9682642000002</v>
      </c>
      <c r="G4037" s="30">
        <f t="shared" si="566"/>
        <v>1176.6059676</v>
      </c>
      <c r="H4037" s="30">
        <f t="shared" si="567"/>
        <v>1042.6239215999999</v>
      </c>
      <c r="I4037" s="30">
        <f t="shared" si="568"/>
        <v>1112.0509817999998</v>
      </c>
      <c r="J4037" s="30">
        <f t="shared" si="569"/>
        <v>0</v>
      </c>
      <c r="K4037" s="30">
        <f t="shared" si="570"/>
        <v>1200</v>
      </c>
      <c r="L4037" s="30">
        <f t="shared" si="571"/>
        <v>1220</v>
      </c>
      <c r="M4037" s="80">
        <f t="shared" si="572"/>
        <v>1100</v>
      </c>
      <c r="N4037" s="42"/>
      <c r="O4037" s="42"/>
      <c r="P4037" s="42"/>
      <c r="Q4037" s="40">
        <v>13</v>
      </c>
      <c r="R4037" s="43">
        <v>13</v>
      </c>
      <c r="S4037" s="40">
        <v>13</v>
      </c>
    </row>
    <row r="4038" spans="1:19" ht="12" customHeight="1" x14ac:dyDescent="0.35">
      <c r="A4038" s="77" t="s">
        <v>1433</v>
      </c>
      <c r="B4038" s="6">
        <v>7629</v>
      </c>
      <c r="C4038" s="6" t="s">
        <v>1433</v>
      </c>
      <c r="D4038" s="40">
        <v>14</v>
      </c>
      <c r="E4038" s="30">
        <f t="shared" si="564"/>
        <v>1896.4549602</v>
      </c>
      <c r="F4038" s="30">
        <f t="shared" si="565"/>
        <v>1610.2205891999999</v>
      </c>
      <c r="G4038" s="30">
        <f t="shared" si="566"/>
        <v>1372.7069621999999</v>
      </c>
      <c r="H4038" s="30">
        <f t="shared" si="567"/>
        <v>1285.0096229999997</v>
      </c>
      <c r="I4038" s="30">
        <f t="shared" si="568"/>
        <v>1242.378972</v>
      </c>
      <c r="J4038" s="30">
        <f t="shared" si="569"/>
        <v>0</v>
      </c>
      <c r="K4038" s="30">
        <f t="shared" si="570"/>
        <v>1300</v>
      </c>
      <c r="L4038" s="30">
        <f t="shared" si="571"/>
        <v>1320</v>
      </c>
      <c r="M4038" s="80">
        <f t="shared" si="572"/>
        <v>1200</v>
      </c>
      <c r="N4038" s="42"/>
      <c r="O4038" s="42"/>
      <c r="P4038" s="42"/>
      <c r="Q4038" s="40">
        <v>14</v>
      </c>
      <c r="R4038" s="43">
        <v>14</v>
      </c>
      <c r="S4038" s="40">
        <v>14</v>
      </c>
    </row>
    <row r="4039" spans="1:19" ht="12" customHeight="1" x14ac:dyDescent="0.35">
      <c r="A4039" s="77" t="s">
        <v>1434</v>
      </c>
      <c r="B4039" s="6">
        <v>7630</v>
      </c>
      <c r="C4039" s="6" t="s">
        <v>1434</v>
      </c>
      <c r="D4039" s="40">
        <v>13</v>
      </c>
      <c r="E4039" s="30">
        <f t="shared" si="564"/>
        <v>1829.4639371999999</v>
      </c>
      <c r="F4039" s="30">
        <f t="shared" si="565"/>
        <v>1457.9682642000002</v>
      </c>
      <c r="G4039" s="30">
        <f t="shared" si="566"/>
        <v>1176.6059676</v>
      </c>
      <c r="H4039" s="30">
        <f t="shared" si="567"/>
        <v>1042.6239215999999</v>
      </c>
      <c r="I4039" s="30">
        <f t="shared" si="568"/>
        <v>1112.0509817999998</v>
      </c>
      <c r="J4039" s="30">
        <f t="shared" si="569"/>
        <v>0</v>
      </c>
      <c r="K4039" s="30">
        <f t="shared" si="570"/>
        <v>1200</v>
      </c>
      <c r="L4039" s="30">
        <f t="shared" si="571"/>
        <v>1220</v>
      </c>
      <c r="M4039" s="80">
        <f t="shared" si="572"/>
        <v>1100</v>
      </c>
      <c r="N4039" s="42"/>
      <c r="O4039" s="42"/>
      <c r="P4039" s="42"/>
      <c r="Q4039" s="40">
        <v>13</v>
      </c>
      <c r="R4039" s="43">
        <v>13</v>
      </c>
      <c r="S4039" s="40">
        <v>13</v>
      </c>
    </row>
    <row r="4040" spans="1:19" ht="12" customHeight="1" x14ac:dyDescent="0.35">
      <c r="A4040" s="77" t="s">
        <v>1434</v>
      </c>
      <c r="B4040" s="6">
        <v>7631</v>
      </c>
      <c r="C4040" s="6" t="s">
        <v>1434</v>
      </c>
      <c r="D4040" s="40">
        <v>13</v>
      </c>
      <c r="E4040" s="30">
        <f t="shared" si="564"/>
        <v>1829.4639371999999</v>
      </c>
      <c r="F4040" s="30">
        <f t="shared" si="565"/>
        <v>1457.9682642000002</v>
      </c>
      <c r="G4040" s="30">
        <f t="shared" si="566"/>
        <v>1176.6059676</v>
      </c>
      <c r="H4040" s="30">
        <f t="shared" si="567"/>
        <v>1042.6239215999999</v>
      </c>
      <c r="I4040" s="30">
        <f t="shared" si="568"/>
        <v>1112.0509817999998</v>
      </c>
      <c r="J4040" s="30">
        <f t="shared" si="569"/>
        <v>0</v>
      </c>
      <c r="K4040" s="30">
        <f t="shared" si="570"/>
        <v>1200</v>
      </c>
      <c r="L4040" s="30">
        <f t="shared" si="571"/>
        <v>1220</v>
      </c>
      <c r="M4040" s="80">
        <f t="shared" si="572"/>
        <v>1100</v>
      </c>
      <c r="N4040" s="42"/>
      <c r="O4040" s="42"/>
      <c r="P4040" s="42"/>
      <c r="Q4040" s="40">
        <v>13</v>
      </c>
      <c r="R4040" s="43">
        <v>13</v>
      </c>
      <c r="S4040" s="40">
        <v>13</v>
      </c>
    </row>
    <row r="4041" spans="1:19" ht="12" customHeight="1" x14ac:dyDescent="0.35">
      <c r="A4041" s="77" t="s">
        <v>1435</v>
      </c>
      <c r="B4041" s="6">
        <v>7632</v>
      </c>
      <c r="C4041" s="6" t="s">
        <v>1435</v>
      </c>
      <c r="D4041" s="40">
        <v>13</v>
      </c>
      <c r="E4041" s="30">
        <f t="shared" si="564"/>
        <v>1829.4639371999999</v>
      </c>
      <c r="F4041" s="30">
        <f t="shared" si="565"/>
        <v>1457.9682642000002</v>
      </c>
      <c r="G4041" s="30">
        <f t="shared" si="566"/>
        <v>1176.6059676</v>
      </c>
      <c r="H4041" s="30">
        <f t="shared" si="567"/>
        <v>1042.6239215999999</v>
      </c>
      <c r="I4041" s="30">
        <f t="shared" si="568"/>
        <v>1112.0509817999998</v>
      </c>
      <c r="J4041" s="30">
        <f t="shared" si="569"/>
        <v>0</v>
      </c>
      <c r="K4041" s="30">
        <f t="shared" si="570"/>
        <v>1200</v>
      </c>
      <c r="L4041" s="30">
        <f t="shared" si="571"/>
        <v>1220</v>
      </c>
      <c r="M4041" s="80">
        <f t="shared" si="572"/>
        <v>1100</v>
      </c>
      <c r="N4041" s="42"/>
      <c r="O4041" s="42"/>
      <c r="P4041" s="42"/>
      <c r="Q4041" s="40">
        <v>13</v>
      </c>
      <c r="R4041" s="43">
        <v>13</v>
      </c>
      <c r="S4041" s="40">
        <v>13</v>
      </c>
    </row>
    <row r="4042" spans="1:19" ht="12" customHeight="1" x14ac:dyDescent="0.35">
      <c r="A4042" s="77" t="s">
        <v>1436</v>
      </c>
      <c r="B4042" s="6">
        <v>7633</v>
      </c>
      <c r="C4042" s="6" t="s">
        <v>1436</v>
      </c>
      <c r="D4042" s="40">
        <v>13</v>
      </c>
      <c r="E4042" s="30">
        <f t="shared" si="564"/>
        <v>1829.4639371999999</v>
      </c>
      <c r="F4042" s="30">
        <f t="shared" si="565"/>
        <v>1457.9682642000002</v>
      </c>
      <c r="G4042" s="30">
        <f t="shared" si="566"/>
        <v>1176.6059676</v>
      </c>
      <c r="H4042" s="30">
        <f t="shared" si="567"/>
        <v>1042.6239215999999</v>
      </c>
      <c r="I4042" s="30">
        <f t="shared" si="568"/>
        <v>1112.0509817999998</v>
      </c>
      <c r="J4042" s="30">
        <f t="shared" si="569"/>
        <v>0</v>
      </c>
      <c r="K4042" s="30">
        <f t="shared" si="570"/>
        <v>1200</v>
      </c>
      <c r="L4042" s="30">
        <f t="shared" si="571"/>
        <v>1220</v>
      </c>
      <c r="M4042" s="80">
        <f t="shared" si="572"/>
        <v>1100</v>
      </c>
      <c r="N4042" s="42"/>
      <c r="O4042" s="42"/>
      <c r="P4042" s="42"/>
      <c r="Q4042" s="40">
        <v>13</v>
      </c>
      <c r="R4042" s="43">
        <v>13</v>
      </c>
      <c r="S4042" s="40">
        <v>13</v>
      </c>
    </row>
    <row r="4043" spans="1:19" ht="12" customHeight="1" x14ac:dyDescent="0.35">
      <c r="A4043" s="77" t="s">
        <v>1436</v>
      </c>
      <c r="B4043" s="6">
        <v>7634</v>
      </c>
      <c r="C4043" s="6" t="s">
        <v>1436</v>
      </c>
      <c r="D4043" s="40">
        <v>13</v>
      </c>
      <c r="E4043" s="30">
        <f t="shared" si="564"/>
        <v>1829.4639371999999</v>
      </c>
      <c r="F4043" s="30">
        <f t="shared" si="565"/>
        <v>1457.9682642000002</v>
      </c>
      <c r="G4043" s="30">
        <f t="shared" si="566"/>
        <v>1176.6059676</v>
      </c>
      <c r="H4043" s="30">
        <f t="shared" si="567"/>
        <v>1042.6239215999999</v>
      </c>
      <c r="I4043" s="30">
        <f t="shared" si="568"/>
        <v>1112.0509817999998</v>
      </c>
      <c r="J4043" s="30">
        <f t="shared" si="569"/>
        <v>0</v>
      </c>
      <c r="K4043" s="30">
        <f t="shared" si="570"/>
        <v>1200</v>
      </c>
      <c r="L4043" s="30">
        <f t="shared" si="571"/>
        <v>1220</v>
      </c>
      <c r="M4043" s="80">
        <f t="shared" si="572"/>
        <v>1100</v>
      </c>
      <c r="N4043" s="42"/>
      <c r="O4043" s="42"/>
      <c r="P4043" s="42"/>
      <c r="Q4043" s="40">
        <v>13</v>
      </c>
      <c r="R4043" s="43">
        <v>13</v>
      </c>
      <c r="S4043" s="40">
        <v>13</v>
      </c>
    </row>
    <row r="4044" spans="1:19" ht="12" customHeight="1" x14ac:dyDescent="0.35">
      <c r="A4044" s="77" t="s">
        <v>1437</v>
      </c>
      <c r="B4044" s="6">
        <v>7650</v>
      </c>
      <c r="C4044" s="6" t="s">
        <v>1437</v>
      </c>
      <c r="D4044" s="40">
        <v>12</v>
      </c>
      <c r="E4044" s="30">
        <f t="shared" si="564"/>
        <v>1699.135947</v>
      </c>
      <c r="F4044" s="30">
        <f t="shared" si="565"/>
        <v>1337.3844227999998</v>
      </c>
      <c r="G4044" s="30">
        <f t="shared" si="566"/>
        <v>1127.8852236</v>
      </c>
      <c r="H4044" s="30">
        <f t="shared" si="567"/>
        <v>1010.955438</v>
      </c>
      <c r="I4044" s="30">
        <f t="shared" si="568"/>
        <v>1063.3302378000001</v>
      </c>
      <c r="J4044" s="30">
        <f t="shared" si="569"/>
        <v>0</v>
      </c>
      <c r="K4044" s="30">
        <f t="shared" si="570"/>
        <v>1100</v>
      </c>
      <c r="L4044" s="30">
        <f t="shared" si="571"/>
        <v>1120</v>
      </c>
      <c r="M4044" s="80">
        <f t="shared" si="572"/>
        <v>1000</v>
      </c>
      <c r="N4044" s="42"/>
      <c r="O4044" s="42"/>
      <c r="P4044" s="42"/>
      <c r="Q4044" s="40">
        <v>12</v>
      </c>
      <c r="R4044" s="43">
        <v>12</v>
      </c>
      <c r="S4044" s="40">
        <v>12</v>
      </c>
    </row>
    <row r="4045" spans="1:19" ht="12" customHeight="1" x14ac:dyDescent="0.35">
      <c r="A4045" s="77" t="s">
        <v>1437</v>
      </c>
      <c r="B4045" s="6">
        <v>7651</v>
      </c>
      <c r="C4045" s="6" t="s">
        <v>1437</v>
      </c>
      <c r="D4045" s="40">
        <v>12</v>
      </c>
      <c r="E4045" s="30">
        <f t="shared" si="564"/>
        <v>1699.135947</v>
      </c>
      <c r="F4045" s="30">
        <f t="shared" si="565"/>
        <v>1337.3844227999998</v>
      </c>
      <c r="G4045" s="30">
        <f t="shared" si="566"/>
        <v>1127.8852236</v>
      </c>
      <c r="H4045" s="30">
        <f t="shared" si="567"/>
        <v>1010.955438</v>
      </c>
      <c r="I4045" s="30">
        <f t="shared" si="568"/>
        <v>1063.3302378000001</v>
      </c>
      <c r="J4045" s="30">
        <f t="shared" si="569"/>
        <v>0</v>
      </c>
      <c r="K4045" s="30">
        <f t="shared" si="570"/>
        <v>1100</v>
      </c>
      <c r="L4045" s="30">
        <f t="shared" si="571"/>
        <v>1120</v>
      </c>
      <c r="M4045" s="80">
        <f t="shared" si="572"/>
        <v>1000</v>
      </c>
      <c r="N4045" s="42"/>
      <c r="O4045" s="42"/>
      <c r="P4045" s="42"/>
      <c r="Q4045" s="40">
        <v>12</v>
      </c>
      <c r="R4045" s="43">
        <v>12</v>
      </c>
      <c r="S4045" s="40">
        <v>12</v>
      </c>
    </row>
    <row r="4046" spans="1:19" ht="12" customHeight="1" x14ac:dyDescent="0.35">
      <c r="A4046" s="77" t="s">
        <v>1437</v>
      </c>
      <c r="B4046" s="6">
        <v>7652</v>
      </c>
      <c r="C4046" s="6" t="s">
        <v>1437</v>
      </c>
      <c r="D4046" s="40">
        <v>12</v>
      </c>
      <c r="E4046" s="30">
        <f t="shared" si="564"/>
        <v>1699.135947</v>
      </c>
      <c r="F4046" s="30">
        <f t="shared" si="565"/>
        <v>1337.3844227999998</v>
      </c>
      <c r="G4046" s="30">
        <f t="shared" si="566"/>
        <v>1127.8852236</v>
      </c>
      <c r="H4046" s="30">
        <f t="shared" si="567"/>
        <v>1010.955438</v>
      </c>
      <c r="I4046" s="30">
        <f t="shared" si="568"/>
        <v>1063.3302378000001</v>
      </c>
      <c r="J4046" s="30">
        <f t="shared" si="569"/>
        <v>0</v>
      </c>
      <c r="K4046" s="30">
        <f t="shared" si="570"/>
        <v>1100</v>
      </c>
      <c r="L4046" s="30">
        <f t="shared" si="571"/>
        <v>1120</v>
      </c>
      <c r="M4046" s="80">
        <f t="shared" si="572"/>
        <v>1000</v>
      </c>
      <c r="N4046" s="42"/>
      <c r="O4046" s="42"/>
      <c r="P4046" s="42"/>
      <c r="Q4046" s="40">
        <v>12</v>
      </c>
      <c r="R4046" s="43">
        <v>12</v>
      </c>
      <c r="S4046" s="40">
        <v>12</v>
      </c>
    </row>
    <row r="4047" spans="1:19" ht="12" customHeight="1" x14ac:dyDescent="0.35">
      <c r="A4047" s="77" t="s">
        <v>1437</v>
      </c>
      <c r="B4047" s="6">
        <v>7653</v>
      </c>
      <c r="C4047" s="6" t="s">
        <v>1437</v>
      </c>
      <c r="D4047" s="40">
        <v>12</v>
      </c>
      <c r="E4047" s="30">
        <f t="shared" si="564"/>
        <v>1699.135947</v>
      </c>
      <c r="F4047" s="30">
        <f t="shared" si="565"/>
        <v>1337.3844227999998</v>
      </c>
      <c r="G4047" s="30">
        <f t="shared" si="566"/>
        <v>1127.8852236</v>
      </c>
      <c r="H4047" s="30">
        <f t="shared" si="567"/>
        <v>1010.955438</v>
      </c>
      <c r="I4047" s="30">
        <f t="shared" si="568"/>
        <v>1063.3302378000001</v>
      </c>
      <c r="J4047" s="30">
        <f t="shared" si="569"/>
        <v>0</v>
      </c>
      <c r="K4047" s="30">
        <f t="shared" si="570"/>
        <v>1100</v>
      </c>
      <c r="L4047" s="30">
        <f t="shared" si="571"/>
        <v>1120</v>
      </c>
      <c r="M4047" s="80">
        <f t="shared" si="572"/>
        <v>1000</v>
      </c>
      <c r="N4047" s="42"/>
      <c r="O4047" s="42"/>
      <c r="P4047" s="42"/>
      <c r="Q4047" s="40">
        <v>12</v>
      </c>
      <c r="R4047" s="43">
        <v>12</v>
      </c>
      <c r="S4047" s="40">
        <v>12</v>
      </c>
    </row>
    <row r="4048" spans="1:19" ht="12" customHeight="1" x14ac:dyDescent="0.35">
      <c r="A4048" s="77" t="s">
        <v>1437</v>
      </c>
      <c r="B4048" s="6">
        <v>7654</v>
      </c>
      <c r="C4048" s="6" t="s">
        <v>1437</v>
      </c>
      <c r="D4048" s="40">
        <v>12</v>
      </c>
      <c r="E4048" s="30">
        <f t="shared" si="564"/>
        <v>1699.135947</v>
      </c>
      <c r="F4048" s="30">
        <f t="shared" si="565"/>
        <v>1337.3844227999998</v>
      </c>
      <c r="G4048" s="30">
        <f t="shared" si="566"/>
        <v>1127.8852236</v>
      </c>
      <c r="H4048" s="30">
        <f t="shared" si="567"/>
        <v>1010.955438</v>
      </c>
      <c r="I4048" s="30">
        <f t="shared" si="568"/>
        <v>1063.3302378000001</v>
      </c>
      <c r="J4048" s="30">
        <f t="shared" si="569"/>
        <v>0</v>
      </c>
      <c r="K4048" s="30">
        <f t="shared" si="570"/>
        <v>1100</v>
      </c>
      <c r="L4048" s="30">
        <f t="shared" si="571"/>
        <v>1120</v>
      </c>
      <c r="M4048" s="80">
        <f t="shared" si="572"/>
        <v>1000</v>
      </c>
      <c r="N4048" s="42"/>
      <c r="O4048" s="42"/>
      <c r="P4048" s="42"/>
      <c r="Q4048" s="40">
        <v>12</v>
      </c>
      <c r="R4048" s="43">
        <v>12</v>
      </c>
      <c r="S4048" s="40">
        <v>12</v>
      </c>
    </row>
    <row r="4049" spans="1:19" ht="12" customHeight="1" x14ac:dyDescent="0.35">
      <c r="A4049" s="77" t="s">
        <v>1437</v>
      </c>
      <c r="B4049" s="6">
        <v>7655</v>
      </c>
      <c r="C4049" s="6" t="s">
        <v>1437</v>
      </c>
      <c r="D4049" s="40">
        <v>12</v>
      </c>
      <c r="E4049" s="30">
        <f t="shared" si="564"/>
        <v>1699.135947</v>
      </c>
      <c r="F4049" s="30">
        <f t="shared" si="565"/>
        <v>1337.3844227999998</v>
      </c>
      <c r="G4049" s="30">
        <f t="shared" si="566"/>
        <v>1127.8852236</v>
      </c>
      <c r="H4049" s="30">
        <f t="shared" si="567"/>
        <v>1010.955438</v>
      </c>
      <c r="I4049" s="30">
        <f t="shared" si="568"/>
        <v>1063.3302378000001</v>
      </c>
      <c r="J4049" s="30">
        <f t="shared" si="569"/>
        <v>0</v>
      </c>
      <c r="K4049" s="30">
        <f t="shared" si="570"/>
        <v>1100</v>
      </c>
      <c r="L4049" s="30">
        <f t="shared" si="571"/>
        <v>1120</v>
      </c>
      <c r="M4049" s="80">
        <f t="shared" si="572"/>
        <v>1000</v>
      </c>
      <c r="N4049" s="42"/>
      <c r="O4049" s="42"/>
      <c r="P4049" s="42"/>
      <c r="Q4049" s="40">
        <v>12</v>
      </c>
      <c r="R4049" s="43">
        <v>12</v>
      </c>
      <c r="S4049" s="40">
        <v>12</v>
      </c>
    </row>
    <row r="4050" spans="1:19" ht="12" customHeight="1" x14ac:dyDescent="0.35">
      <c r="A4050" s="77" t="s">
        <v>1437</v>
      </c>
      <c r="B4050" s="6">
        <v>7656</v>
      </c>
      <c r="C4050" s="6" t="s">
        <v>1437</v>
      </c>
      <c r="D4050" s="40">
        <v>12</v>
      </c>
      <c r="E4050" s="30">
        <f t="shared" si="564"/>
        <v>1699.135947</v>
      </c>
      <c r="F4050" s="30">
        <f t="shared" si="565"/>
        <v>1337.3844227999998</v>
      </c>
      <c r="G4050" s="30">
        <f t="shared" si="566"/>
        <v>1127.8852236</v>
      </c>
      <c r="H4050" s="30">
        <f t="shared" si="567"/>
        <v>1010.955438</v>
      </c>
      <c r="I4050" s="30">
        <f t="shared" si="568"/>
        <v>1063.3302378000001</v>
      </c>
      <c r="J4050" s="30">
        <f t="shared" si="569"/>
        <v>0</v>
      </c>
      <c r="K4050" s="30">
        <f t="shared" si="570"/>
        <v>1100</v>
      </c>
      <c r="L4050" s="30">
        <f t="shared" si="571"/>
        <v>1120</v>
      </c>
      <c r="M4050" s="80">
        <f t="shared" si="572"/>
        <v>1000</v>
      </c>
      <c r="N4050" s="42"/>
      <c r="O4050" s="42"/>
      <c r="P4050" s="42"/>
      <c r="Q4050" s="40">
        <v>12</v>
      </c>
      <c r="R4050" s="43">
        <v>12</v>
      </c>
      <c r="S4050" s="40">
        <v>12</v>
      </c>
    </row>
    <row r="4051" spans="1:19" ht="12" customHeight="1" x14ac:dyDescent="0.35">
      <c r="A4051" s="77" t="s">
        <v>1437</v>
      </c>
      <c r="B4051" s="6">
        <v>7657</v>
      </c>
      <c r="C4051" s="6" t="s">
        <v>1437</v>
      </c>
      <c r="D4051" s="40">
        <v>12</v>
      </c>
      <c r="E4051" s="30">
        <f t="shared" si="564"/>
        <v>1699.135947</v>
      </c>
      <c r="F4051" s="30">
        <f t="shared" si="565"/>
        <v>1337.3844227999998</v>
      </c>
      <c r="G4051" s="30">
        <f t="shared" si="566"/>
        <v>1127.8852236</v>
      </c>
      <c r="H4051" s="30">
        <f t="shared" si="567"/>
        <v>1010.955438</v>
      </c>
      <c r="I4051" s="30">
        <f t="shared" si="568"/>
        <v>1063.3302378000001</v>
      </c>
      <c r="J4051" s="30">
        <f t="shared" si="569"/>
        <v>0</v>
      </c>
      <c r="K4051" s="30">
        <f t="shared" si="570"/>
        <v>1100</v>
      </c>
      <c r="L4051" s="30">
        <f t="shared" si="571"/>
        <v>1120</v>
      </c>
      <c r="M4051" s="80">
        <f t="shared" si="572"/>
        <v>1000</v>
      </c>
      <c r="N4051" s="42"/>
      <c r="O4051" s="42"/>
      <c r="P4051" s="42"/>
      <c r="Q4051" s="40">
        <v>12</v>
      </c>
      <c r="R4051" s="43">
        <v>12</v>
      </c>
      <c r="S4051" s="40">
        <v>12</v>
      </c>
    </row>
    <row r="4052" spans="1:19" ht="12" customHeight="1" x14ac:dyDescent="0.35">
      <c r="A4052" s="77" t="s">
        <v>1437</v>
      </c>
      <c r="B4052" s="6">
        <v>7658</v>
      </c>
      <c r="C4052" s="6" t="s">
        <v>1437</v>
      </c>
      <c r="D4052" s="40">
        <v>12</v>
      </c>
      <c r="E4052" s="30">
        <f t="shared" si="564"/>
        <v>1699.135947</v>
      </c>
      <c r="F4052" s="30">
        <f t="shared" si="565"/>
        <v>1337.3844227999998</v>
      </c>
      <c r="G4052" s="30">
        <f t="shared" si="566"/>
        <v>1127.8852236</v>
      </c>
      <c r="H4052" s="30">
        <f t="shared" si="567"/>
        <v>1010.955438</v>
      </c>
      <c r="I4052" s="30">
        <f t="shared" si="568"/>
        <v>1063.3302378000001</v>
      </c>
      <c r="J4052" s="30">
        <f t="shared" si="569"/>
        <v>0</v>
      </c>
      <c r="K4052" s="30">
        <f t="shared" si="570"/>
        <v>1100</v>
      </c>
      <c r="L4052" s="30">
        <f t="shared" si="571"/>
        <v>1120</v>
      </c>
      <c r="M4052" s="80">
        <f t="shared" si="572"/>
        <v>1000</v>
      </c>
      <c r="N4052" s="42"/>
      <c r="O4052" s="42"/>
      <c r="P4052" s="42"/>
      <c r="Q4052" s="40">
        <v>12</v>
      </c>
      <c r="R4052" s="43">
        <v>12</v>
      </c>
      <c r="S4052" s="40">
        <v>12</v>
      </c>
    </row>
    <row r="4053" spans="1:19" ht="12" customHeight="1" x14ac:dyDescent="0.35">
      <c r="A4053" s="77" t="s">
        <v>1438</v>
      </c>
      <c r="B4053" s="6">
        <v>7659</v>
      </c>
      <c r="C4053" s="6" t="s">
        <v>1438</v>
      </c>
      <c r="D4053" s="40">
        <v>12</v>
      </c>
      <c r="E4053" s="30">
        <f t="shared" si="564"/>
        <v>1699.135947</v>
      </c>
      <c r="F4053" s="30">
        <f t="shared" si="565"/>
        <v>1337.3844227999998</v>
      </c>
      <c r="G4053" s="30">
        <f t="shared" si="566"/>
        <v>1127.8852236</v>
      </c>
      <c r="H4053" s="30">
        <f t="shared" si="567"/>
        <v>1010.955438</v>
      </c>
      <c r="I4053" s="30">
        <f t="shared" si="568"/>
        <v>1063.3302378000001</v>
      </c>
      <c r="J4053" s="30">
        <f t="shared" si="569"/>
        <v>0</v>
      </c>
      <c r="K4053" s="30">
        <f t="shared" si="570"/>
        <v>1100</v>
      </c>
      <c r="L4053" s="30">
        <f t="shared" si="571"/>
        <v>1120</v>
      </c>
      <c r="M4053" s="80">
        <f t="shared" si="572"/>
        <v>1000</v>
      </c>
      <c r="N4053" s="42"/>
      <c r="O4053" s="42"/>
      <c r="P4053" s="42"/>
      <c r="Q4053" s="40">
        <v>12</v>
      </c>
      <c r="R4053" s="43">
        <v>12</v>
      </c>
      <c r="S4053" s="40">
        <v>12</v>
      </c>
    </row>
    <row r="4054" spans="1:19" ht="12" customHeight="1" x14ac:dyDescent="0.35">
      <c r="A4054" s="77" t="s">
        <v>1439</v>
      </c>
      <c r="B4054" s="6">
        <v>7660</v>
      </c>
      <c r="C4054" s="6" t="s">
        <v>1439</v>
      </c>
      <c r="D4054" s="40">
        <v>13</v>
      </c>
      <c r="E4054" s="30">
        <f t="shared" si="564"/>
        <v>1829.4639371999999</v>
      </c>
      <c r="F4054" s="30">
        <f t="shared" si="565"/>
        <v>1457.9682642000002</v>
      </c>
      <c r="G4054" s="30">
        <f t="shared" si="566"/>
        <v>1176.6059676</v>
      </c>
      <c r="H4054" s="30">
        <f t="shared" si="567"/>
        <v>1042.6239215999999</v>
      </c>
      <c r="I4054" s="30">
        <f t="shared" si="568"/>
        <v>1112.0509817999998</v>
      </c>
      <c r="J4054" s="30">
        <f t="shared" si="569"/>
        <v>0</v>
      </c>
      <c r="K4054" s="30">
        <f t="shared" si="570"/>
        <v>1200</v>
      </c>
      <c r="L4054" s="30">
        <f t="shared" si="571"/>
        <v>1220</v>
      </c>
      <c r="M4054" s="80">
        <f t="shared" si="572"/>
        <v>1100</v>
      </c>
      <c r="N4054" s="42"/>
      <c r="O4054" s="42"/>
      <c r="P4054" s="42"/>
      <c r="Q4054" s="40">
        <v>13</v>
      </c>
      <c r="R4054" s="43">
        <v>13</v>
      </c>
      <c r="S4054" s="40">
        <v>13</v>
      </c>
    </row>
    <row r="4055" spans="1:19" ht="12" customHeight="1" x14ac:dyDescent="0.35">
      <c r="A4055" s="77" t="s">
        <v>1440</v>
      </c>
      <c r="B4055" s="6">
        <v>7663</v>
      </c>
      <c r="C4055" s="6" t="s">
        <v>1440</v>
      </c>
      <c r="D4055" s="40">
        <v>13</v>
      </c>
      <c r="E4055" s="30">
        <f t="shared" si="564"/>
        <v>1829.4639371999999</v>
      </c>
      <c r="F4055" s="30">
        <f t="shared" si="565"/>
        <v>1457.9682642000002</v>
      </c>
      <c r="G4055" s="30">
        <f t="shared" si="566"/>
        <v>1176.6059676</v>
      </c>
      <c r="H4055" s="30">
        <f t="shared" si="567"/>
        <v>1042.6239215999999</v>
      </c>
      <c r="I4055" s="30">
        <f t="shared" si="568"/>
        <v>1112.0509817999998</v>
      </c>
      <c r="J4055" s="30">
        <f t="shared" si="569"/>
        <v>0</v>
      </c>
      <c r="K4055" s="30">
        <f t="shared" si="570"/>
        <v>1200</v>
      </c>
      <c r="L4055" s="30">
        <f t="shared" si="571"/>
        <v>1220</v>
      </c>
      <c r="M4055" s="80">
        <f t="shared" si="572"/>
        <v>1100</v>
      </c>
      <c r="N4055" s="42"/>
      <c r="O4055" s="42"/>
      <c r="P4055" s="42"/>
      <c r="Q4055" s="40">
        <v>13</v>
      </c>
      <c r="R4055" s="43">
        <v>13</v>
      </c>
      <c r="S4055" s="40">
        <v>13</v>
      </c>
    </row>
    <row r="4056" spans="1:19" ht="12" customHeight="1" x14ac:dyDescent="0.35">
      <c r="A4056" s="77" t="s">
        <v>1441</v>
      </c>
      <c r="B4056" s="6">
        <v>7670</v>
      </c>
      <c r="C4056" s="6" t="s">
        <v>1441</v>
      </c>
      <c r="D4056" s="40">
        <v>13</v>
      </c>
      <c r="E4056" s="30">
        <f t="shared" si="564"/>
        <v>1829.4639371999999</v>
      </c>
      <c r="F4056" s="30">
        <f t="shared" si="565"/>
        <v>1457.9682642000002</v>
      </c>
      <c r="G4056" s="30">
        <f t="shared" si="566"/>
        <v>1176.6059676</v>
      </c>
      <c r="H4056" s="30">
        <f t="shared" si="567"/>
        <v>1042.6239215999999</v>
      </c>
      <c r="I4056" s="30">
        <f t="shared" si="568"/>
        <v>1112.0509817999998</v>
      </c>
      <c r="J4056" s="30">
        <f t="shared" si="569"/>
        <v>0</v>
      </c>
      <c r="K4056" s="30">
        <f t="shared" si="570"/>
        <v>1200</v>
      </c>
      <c r="L4056" s="30">
        <f t="shared" si="571"/>
        <v>1220</v>
      </c>
      <c r="M4056" s="80">
        <f t="shared" si="572"/>
        <v>1100</v>
      </c>
      <c r="N4056" s="42"/>
      <c r="O4056" s="42"/>
      <c r="P4056" s="42"/>
      <c r="Q4056" s="40">
        <v>13</v>
      </c>
      <c r="R4056" s="43">
        <v>13</v>
      </c>
      <c r="S4056" s="40">
        <v>13</v>
      </c>
    </row>
    <row r="4057" spans="1:19" ht="12" customHeight="1" x14ac:dyDescent="0.35">
      <c r="A4057" s="77" t="s">
        <v>1441</v>
      </c>
      <c r="B4057" s="6">
        <v>7671</v>
      </c>
      <c r="C4057" s="6" t="s">
        <v>1441</v>
      </c>
      <c r="D4057" s="40">
        <v>13</v>
      </c>
      <c r="E4057" s="30">
        <f t="shared" si="564"/>
        <v>1829.4639371999999</v>
      </c>
      <c r="F4057" s="30">
        <f t="shared" si="565"/>
        <v>1457.9682642000002</v>
      </c>
      <c r="G4057" s="30">
        <f t="shared" si="566"/>
        <v>1176.6059676</v>
      </c>
      <c r="H4057" s="30">
        <f t="shared" si="567"/>
        <v>1042.6239215999999</v>
      </c>
      <c r="I4057" s="30">
        <f t="shared" si="568"/>
        <v>1112.0509817999998</v>
      </c>
      <c r="J4057" s="30">
        <f t="shared" si="569"/>
        <v>0</v>
      </c>
      <c r="K4057" s="30">
        <f t="shared" si="570"/>
        <v>1200</v>
      </c>
      <c r="L4057" s="30">
        <f t="shared" si="571"/>
        <v>1220</v>
      </c>
      <c r="M4057" s="80">
        <f t="shared" si="572"/>
        <v>1100</v>
      </c>
      <c r="N4057" s="42"/>
      <c r="O4057" s="42"/>
      <c r="P4057" s="42"/>
      <c r="Q4057" s="40">
        <v>13</v>
      </c>
      <c r="R4057" s="43">
        <v>13</v>
      </c>
      <c r="S4057" s="40">
        <v>13</v>
      </c>
    </row>
    <row r="4058" spans="1:19" ht="12" customHeight="1" x14ac:dyDescent="0.35">
      <c r="A4058" s="77" t="s">
        <v>1442</v>
      </c>
      <c r="B4058" s="6">
        <v>7690</v>
      </c>
      <c r="C4058" s="6" t="s">
        <v>1442</v>
      </c>
      <c r="D4058" s="40">
        <v>14</v>
      </c>
      <c r="E4058" s="30">
        <f t="shared" si="564"/>
        <v>1896.4549602</v>
      </c>
      <c r="F4058" s="30">
        <f t="shared" si="565"/>
        <v>1610.2205891999999</v>
      </c>
      <c r="G4058" s="30">
        <f t="shared" si="566"/>
        <v>1372.7069621999999</v>
      </c>
      <c r="H4058" s="30">
        <f t="shared" si="567"/>
        <v>1285.0096229999997</v>
      </c>
      <c r="I4058" s="30">
        <f t="shared" si="568"/>
        <v>1242.378972</v>
      </c>
      <c r="J4058" s="30">
        <f t="shared" si="569"/>
        <v>0</v>
      </c>
      <c r="K4058" s="30">
        <f t="shared" si="570"/>
        <v>1300</v>
      </c>
      <c r="L4058" s="30">
        <f t="shared" si="571"/>
        <v>1320</v>
      </c>
      <c r="M4058" s="80">
        <f t="shared" si="572"/>
        <v>1200</v>
      </c>
      <c r="N4058" s="42"/>
      <c r="O4058" s="42"/>
      <c r="P4058" s="42"/>
      <c r="Q4058" s="40">
        <v>14</v>
      </c>
      <c r="R4058" s="43">
        <v>14</v>
      </c>
      <c r="S4058" s="40">
        <v>14</v>
      </c>
    </row>
    <row r="4059" spans="1:19" ht="12" customHeight="1" x14ac:dyDescent="0.35">
      <c r="A4059" s="77" t="s">
        <v>1443</v>
      </c>
      <c r="B4059" s="6">
        <v>7701</v>
      </c>
      <c r="C4059" s="6" t="s">
        <v>1443</v>
      </c>
      <c r="D4059" s="40">
        <v>13</v>
      </c>
      <c r="E4059" s="30">
        <f t="shared" si="564"/>
        <v>1829.4639371999999</v>
      </c>
      <c r="F4059" s="30">
        <f t="shared" si="565"/>
        <v>1457.9682642000002</v>
      </c>
      <c r="G4059" s="30">
        <f t="shared" si="566"/>
        <v>1176.6059676</v>
      </c>
      <c r="H4059" s="30">
        <f t="shared" si="567"/>
        <v>1042.6239215999999</v>
      </c>
      <c r="I4059" s="30">
        <f t="shared" si="568"/>
        <v>1112.0509817999998</v>
      </c>
      <c r="J4059" s="30">
        <f t="shared" si="569"/>
        <v>0</v>
      </c>
      <c r="K4059" s="30">
        <f t="shared" si="570"/>
        <v>1200</v>
      </c>
      <c r="L4059" s="30">
        <f t="shared" si="571"/>
        <v>1220</v>
      </c>
      <c r="M4059" s="80">
        <f t="shared" si="572"/>
        <v>1100</v>
      </c>
      <c r="N4059" s="42"/>
      <c r="O4059" s="42"/>
      <c r="P4059" s="42"/>
      <c r="Q4059" s="40">
        <v>13</v>
      </c>
      <c r="R4059" s="43">
        <v>13</v>
      </c>
      <c r="S4059" s="40">
        <v>13</v>
      </c>
    </row>
    <row r="4060" spans="1:19" ht="12" customHeight="1" x14ac:dyDescent="0.35">
      <c r="A4060" s="77" t="s">
        <v>1443</v>
      </c>
      <c r="B4060" s="6">
        <v>7702</v>
      </c>
      <c r="C4060" s="6" t="s">
        <v>1443</v>
      </c>
      <c r="D4060" s="40">
        <v>13</v>
      </c>
      <c r="E4060" s="30">
        <f t="shared" si="564"/>
        <v>1829.4639371999999</v>
      </c>
      <c r="F4060" s="30">
        <f t="shared" si="565"/>
        <v>1457.9682642000002</v>
      </c>
      <c r="G4060" s="30">
        <f t="shared" si="566"/>
        <v>1176.6059676</v>
      </c>
      <c r="H4060" s="30">
        <f t="shared" si="567"/>
        <v>1042.6239215999999</v>
      </c>
      <c r="I4060" s="30">
        <f t="shared" si="568"/>
        <v>1112.0509817999998</v>
      </c>
      <c r="J4060" s="30">
        <f t="shared" si="569"/>
        <v>0</v>
      </c>
      <c r="K4060" s="30">
        <f t="shared" si="570"/>
        <v>1200</v>
      </c>
      <c r="L4060" s="30">
        <f t="shared" si="571"/>
        <v>1220</v>
      </c>
      <c r="M4060" s="80">
        <f t="shared" si="572"/>
        <v>1100</v>
      </c>
      <c r="N4060" s="42"/>
      <c r="O4060" s="42"/>
      <c r="P4060" s="42"/>
      <c r="Q4060" s="40">
        <v>13</v>
      </c>
      <c r="R4060" s="43">
        <v>13</v>
      </c>
      <c r="S4060" s="40">
        <v>13</v>
      </c>
    </row>
    <row r="4061" spans="1:19" ht="12" customHeight="1" x14ac:dyDescent="0.35">
      <c r="A4061" s="77" t="s">
        <v>1443</v>
      </c>
      <c r="B4061" s="6">
        <v>7703</v>
      </c>
      <c r="C4061" s="6" t="s">
        <v>1443</v>
      </c>
      <c r="D4061" s="40">
        <v>13</v>
      </c>
      <c r="E4061" s="30">
        <f t="shared" si="564"/>
        <v>1829.4639371999999</v>
      </c>
      <c r="F4061" s="30">
        <f t="shared" si="565"/>
        <v>1457.9682642000002</v>
      </c>
      <c r="G4061" s="30">
        <f t="shared" si="566"/>
        <v>1176.6059676</v>
      </c>
      <c r="H4061" s="30">
        <f t="shared" si="567"/>
        <v>1042.6239215999999</v>
      </c>
      <c r="I4061" s="30">
        <f t="shared" si="568"/>
        <v>1112.0509817999998</v>
      </c>
      <c r="J4061" s="30">
        <f t="shared" si="569"/>
        <v>0</v>
      </c>
      <c r="K4061" s="30">
        <f t="shared" si="570"/>
        <v>1200</v>
      </c>
      <c r="L4061" s="30">
        <f t="shared" si="571"/>
        <v>1220</v>
      </c>
      <c r="M4061" s="80">
        <f t="shared" si="572"/>
        <v>1100</v>
      </c>
      <c r="N4061" s="42"/>
      <c r="O4061" s="42"/>
      <c r="P4061" s="42"/>
      <c r="Q4061" s="40">
        <v>13</v>
      </c>
      <c r="R4061" s="43">
        <v>13</v>
      </c>
      <c r="S4061" s="40">
        <v>13</v>
      </c>
    </row>
    <row r="4062" spans="1:19" ht="12" customHeight="1" x14ac:dyDescent="0.35">
      <c r="A4062" s="77" t="s">
        <v>1443</v>
      </c>
      <c r="B4062" s="6">
        <v>7704</v>
      </c>
      <c r="C4062" s="6" t="s">
        <v>1443</v>
      </c>
      <c r="D4062" s="40">
        <v>13</v>
      </c>
      <c r="E4062" s="30">
        <f t="shared" si="564"/>
        <v>1829.4639371999999</v>
      </c>
      <c r="F4062" s="30">
        <f t="shared" si="565"/>
        <v>1457.9682642000002</v>
      </c>
      <c r="G4062" s="30">
        <f t="shared" si="566"/>
        <v>1176.6059676</v>
      </c>
      <c r="H4062" s="30">
        <f t="shared" si="567"/>
        <v>1042.6239215999999</v>
      </c>
      <c r="I4062" s="30">
        <f t="shared" si="568"/>
        <v>1112.0509817999998</v>
      </c>
      <c r="J4062" s="30">
        <f t="shared" si="569"/>
        <v>0</v>
      </c>
      <c r="K4062" s="30">
        <f t="shared" si="570"/>
        <v>1200</v>
      </c>
      <c r="L4062" s="30">
        <f t="shared" si="571"/>
        <v>1220</v>
      </c>
      <c r="M4062" s="80">
        <f t="shared" si="572"/>
        <v>1100</v>
      </c>
      <c r="N4062" s="42"/>
      <c r="O4062" s="42"/>
      <c r="P4062" s="42"/>
      <c r="Q4062" s="40">
        <v>13</v>
      </c>
      <c r="R4062" s="43">
        <v>13</v>
      </c>
      <c r="S4062" s="40">
        <v>13</v>
      </c>
    </row>
    <row r="4063" spans="1:19" ht="12" customHeight="1" x14ac:dyDescent="0.35">
      <c r="A4063" s="77" t="s">
        <v>1443</v>
      </c>
      <c r="B4063" s="6">
        <v>7705</v>
      </c>
      <c r="C4063" s="6" t="s">
        <v>1443</v>
      </c>
      <c r="D4063" s="40">
        <v>13</v>
      </c>
      <c r="E4063" s="30">
        <f t="shared" si="564"/>
        <v>1829.4639371999999</v>
      </c>
      <c r="F4063" s="30">
        <f t="shared" si="565"/>
        <v>1457.9682642000002</v>
      </c>
      <c r="G4063" s="30">
        <f t="shared" si="566"/>
        <v>1176.6059676</v>
      </c>
      <c r="H4063" s="30">
        <f t="shared" si="567"/>
        <v>1042.6239215999999</v>
      </c>
      <c r="I4063" s="30">
        <f t="shared" si="568"/>
        <v>1112.0509817999998</v>
      </c>
      <c r="J4063" s="30">
        <f t="shared" si="569"/>
        <v>0</v>
      </c>
      <c r="K4063" s="30">
        <f t="shared" si="570"/>
        <v>1200</v>
      </c>
      <c r="L4063" s="30">
        <f t="shared" si="571"/>
        <v>1220</v>
      </c>
      <c r="M4063" s="80">
        <f t="shared" si="572"/>
        <v>1100</v>
      </c>
      <c r="N4063" s="42"/>
      <c r="O4063" s="42"/>
      <c r="P4063" s="42"/>
      <c r="Q4063" s="40">
        <v>13</v>
      </c>
      <c r="R4063" s="43">
        <v>13</v>
      </c>
      <c r="S4063" s="40">
        <v>13</v>
      </c>
    </row>
    <row r="4064" spans="1:19" ht="12" customHeight="1" x14ac:dyDescent="0.35">
      <c r="A4064" s="77" t="s">
        <v>1443</v>
      </c>
      <c r="B4064" s="6">
        <v>7707</v>
      </c>
      <c r="C4064" s="6" t="s">
        <v>1443</v>
      </c>
      <c r="D4064" s="40">
        <v>13</v>
      </c>
      <c r="E4064" s="30">
        <f t="shared" si="564"/>
        <v>1829.4639371999999</v>
      </c>
      <c r="F4064" s="30">
        <f t="shared" si="565"/>
        <v>1457.9682642000002</v>
      </c>
      <c r="G4064" s="30">
        <f t="shared" si="566"/>
        <v>1176.6059676</v>
      </c>
      <c r="H4064" s="30">
        <f t="shared" si="567"/>
        <v>1042.6239215999999</v>
      </c>
      <c r="I4064" s="30">
        <f t="shared" si="568"/>
        <v>1112.0509817999998</v>
      </c>
      <c r="J4064" s="30">
        <f t="shared" si="569"/>
        <v>0</v>
      </c>
      <c r="K4064" s="30">
        <f t="shared" si="570"/>
        <v>1200</v>
      </c>
      <c r="L4064" s="30">
        <f t="shared" si="571"/>
        <v>1220</v>
      </c>
      <c r="M4064" s="80">
        <f t="shared" si="572"/>
        <v>1100</v>
      </c>
      <c r="N4064" s="42"/>
      <c r="O4064" s="42"/>
      <c r="P4064" s="42"/>
      <c r="Q4064" s="40">
        <v>13</v>
      </c>
      <c r="R4064" s="43">
        <v>13</v>
      </c>
      <c r="S4064" s="40">
        <v>13</v>
      </c>
    </row>
    <row r="4065" spans="1:19" ht="12" customHeight="1" x14ac:dyDescent="0.35">
      <c r="A4065" s="77" t="s">
        <v>1443</v>
      </c>
      <c r="B4065" s="6">
        <v>7708</v>
      </c>
      <c r="C4065" s="6" t="s">
        <v>1443</v>
      </c>
      <c r="D4065" s="40">
        <v>13</v>
      </c>
      <c r="E4065" s="30">
        <f t="shared" si="564"/>
        <v>1829.4639371999999</v>
      </c>
      <c r="F4065" s="30">
        <f t="shared" si="565"/>
        <v>1457.9682642000002</v>
      </c>
      <c r="G4065" s="30">
        <f t="shared" si="566"/>
        <v>1176.6059676</v>
      </c>
      <c r="H4065" s="30">
        <f t="shared" si="567"/>
        <v>1042.6239215999999</v>
      </c>
      <c r="I4065" s="30">
        <f t="shared" si="568"/>
        <v>1112.0509817999998</v>
      </c>
      <c r="J4065" s="30">
        <f t="shared" si="569"/>
        <v>0</v>
      </c>
      <c r="K4065" s="30">
        <f t="shared" si="570"/>
        <v>1200</v>
      </c>
      <c r="L4065" s="30">
        <f t="shared" si="571"/>
        <v>1220</v>
      </c>
      <c r="M4065" s="80">
        <f t="shared" si="572"/>
        <v>1100</v>
      </c>
      <c r="N4065" s="42"/>
      <c r="O4065" s="42"/>
      <c r="P4065" s="42"/>
      <c r="Q4065" s="40">
        <v>13</v>
      </c>
      <c r="R4065" s="43">
        <v>13</v>
      </c>
      <c r="S4065" s="40">
        <v>13</v>
      </c>
    </row>
    <row r="4066" spans="1:19" ht="12" customHeight="1" x14ac:dyDescent="0.35">
      <c r="A4066" s="77" t="s">
        <v>1443</v>
      </c>
      <c r="B4066" s="6">
        <v>7709</v>
      </c>
      <c r="C4066" s="6" t="s">
        <v>1443</v>
      </c>
      <c r="D4066" s="40">
        <v>13</v>
      </c>
      <c r="E4066" s="30">
        <f t="shared" si="564"/>
        <v>1829.4639371999999</v>
      </c>
      <c r="F4066" s="30">
        <f t="shared" si="565"/>
        <v>1457.9682642000002</v>
      </c>
      <c r="G4066" s="30">
        <f t="shared" si="566"/>
        <v>1176.6059676</v>
      </c>
      <c r="H4066" s="30">
        <f t="shared" si="567"/>
        <v>1042.6239215999999</v>
      </c>
      <c r="I4066" s="30">
        <f t="shared" si="568"/>
        <v>1112.0509817999998</v>
      </c>
      <c r="J4066" s="30">
        <f t="shared" si="569"/>
        <v>0</v>
      </c>
      <c r="K4066" s="30">
        <f t="shared" si="570"/>
        <v>1200</v>
      </c>
      <c r="L4066" s="30">
        <f t="shared" si="571"/>
        <v>1220</v>
      </c>
      <c r="M4066" s="80">
        <f t="shared" si="572"/>
        <v>1100</v>
      </c>
      <c r="N4066" s="42"/>
      <c r="O4066" s="42"/>
      <c r="P4066" s="42"/>
      <c r="Q4066" s="40">
        <v>13</v>
      </c>
      <c r="R4066" s="43">
        <v>13</v>
      </c>
      <c r="S4066" s="40">
        <v>13</v>
      </c>
    </row>
    <row r="4067" spans="1:19" ht="12" customHeight="1" x14ac:dyDescent="0.35">
      <c r="A4067" s="77" t="s">
        <v>1444</v>
      </c>
      <c r="B4067" s="6">
        <v>7710</v>
      </c>
      <c r="C4067" s="6" t="s">
        <v>1444</v>
      </c>
      <c r="D4067" s="40">
        <v>13</v>
      </c>
      <c r="E4067" s="30">
        <f t="shared" si="564"/>
        <v>1829.4639371999999</v>
      </c>
      <c r="F4067" s="30">
        <f t="shared" si="565"/>
        <v>1457.9682642000002</v>
      </c>
      <c r="G4067" s="30">
        <f t="shared" si="566"/>
        <v>1176.6059676</v>
      </c>
      <c r="H4067" s="30">
        <f t="shared" si="567"/>
        <v>1042.6239215999999</v>
      </c>
      <c r="I4067" s="30">
        <f t="shared" si="568"/>
        <v>1112.0509817999998</v>
      </c>
      <c r="J4067" s="30">
        <f t="shared" si="569"/>
        <v>0</v>
      </c>
      <c r="K4067" s="30">
        <f t="shared" si="570"/>
        <v>1200</v>
      </c>
      <c r="L4067" s="30">
        <f t="shared" si="571"/>
        <v>1220</v>
      </c>
      <c r="M4067" s="80">
        <f t="shared" si="572"/>
        <v>1100</v>
      </c>
      <c r="N4067" s="42"/>
      <c r="O4067" s="42"/>
      <c r="P4067" s="42"/>
      <c r="Q4067" s="40">
        <v>13</v>
      </c>
      <c r="R4067" s="43">
        <v>13</v>
      </c>
      <c r="S4067" s="40">
        <v>13</v>
      </c>
    </row>
    <row r="4068" spans="1:19" ht="12" customHeight="1" x14ac:dyDescent="0.35">
      <c r="A4068" s="77" t="s">
        <v>1443</v>
      </c>
      <c r="B4068" s="6">
        <v>7711</v>
      </c>
      <c r="C4068" s="6" t="s">
        <v>1443</v>
      </c>
      <c r="D4068" s="40">
        <v>13</v>
      </c>
      <c r="E4068" s="30">
        <f t="shared" si="564"/>
        <v>1829.4639371999999</v>
      </c>
      <c r="F4068" s="30">
        <f t="shared" si="565"/>
        <v>1457.9682642000002</v>
      </c>
      <c r="G4068" s="30">
        <f t="shared" si="566"/>
        <v>1176.6059676</v>
      </c>
      <c r="H4068" s="30">
        <f t="shared" si="567"/>
        <v>1042.6239215999999</v>
      </c>
      <c r="I4068" s="30">
        <f t="shared" si="568"/>
        <v>1112.0509817999998</v>
      </c>
      <c r="J4068" s="30">
        <f t="shared" si="569"/>
        <v>0</v>
      </c>
      <c r="K4068" s="30">
        <f t="shared" si="570"/>
        <v>1200</v>
      </c>
      <c r="L4068" s="30">
        <f t="shared" si="571"/>
        <v>1220</v>
      </c>
      <c r="M4068" s="80">
        <f t="shared" si="572"/>
        <v>1100</v>
      </c>
      <c r="N4068" s="42"/>
      <c r="O4068" s="42"/>
      <c r="P4068" s="42"/>
      <c r="Q4068" s="40">
        <v>13</v>
      </c>
      <c r="R4068" s="43">
        <v>13</v>
      </c>
      <c r="S4068" s="40">
        <v>13</v>
      </c>
    </row>
    <row r="4069" spans="1:19" ht="12" customHeight="1" x14ac:dyDescent="0.35">
      <c r="A4069" s="77" t="s">
        <v>1443</v>
      </c>
      <c r="B4069" s="6">
        <v>7712</v>
      </c>
      <c r="C4069" s="6" t="s">
        <v>1443</v>
      </c>
      <c r="D4069" s="40">
        <v>13</v>
      </c>
      <c r="E4069" s="30">
        <f t="shared" si="564"/>
        <v>1829.4639371999999</v>
      </c>
      <c r="F4069" s="30">
        <f t="shared" si="565"/>
        <v>1457.9682642000002</v>
      </c>
      <c r="G4069" s="30">
        <f t="shared" si="566"/>
        <v>1176.6059676</v>
      </c>
      <c r="H4069" s="30">
        <f t="shared" si="567"/>
        <v>1042.6239215999999</v>
      </c>
      <c r="I4069" s="30">
        <f t="shared" si="568"/>
        <v>1112.0509817999998</v>
      </c>
      <c r="J4069" s="30">
        <f t="shared" si="569"/>
        <v>0</v>
      </c>
      <c r="K4069" s="30">
        <f t="shared" si="570"/>
        <v>1200</v>
      </c>
      <c r="L4069" s="30">
        <f t="shared" si="571"/>
        <v>1220</v>
      </c>
      <c r="M4069" s="80">
        <f t="shared" si="572"/>
        <v>1100</v>
      </c>
      <c r="N4069" s="42"/>
      <c r="O4069" s="42"/>
      <c r="P4069" s="42"/>
      <c r="Q4069" s="40">
        <v>13</v>
      </c>
      <c r="R4069" s="43">
        <v>13</v>
      </c>
      <c r="S4069" s="40">
        <v>13</v>
      </c>
    </row>
    <row r="4070" spans="1:19" ht="12" customHeight="1" x14ac:dyDescent="0.35">
      <c r="A4070" s="77" t="s">
        <v>1443</v>
      </c>
      <c r="B4070" s="6">
        <v>7713</v>
      </c>
      <c r="C4070" s="6" t="s">
        <v>1443</v>
      </c>
      <c r="D4070" s="40">
        <v>13</v>
      </c>
      <c r="E4070" s="30">
        <f t="shared" si="564"/>
        <v>1829.4639371999999</v>
      </c>
      <c r="F4070" s="30">
        <f t="shared" si="565"/>
        <v>1457.9682642000002</v>
      </c>
      <c r="G4070" s="30">
        <f t="shared" si="566"/>
        <v>1176.6059676</v>
      </c>
      <c r="H4070" s="30">
        <f t="shared" si="567"/>
        <v>1042.6239215999999</v>
      </c>
      <c r="I4070" s="30">
        <f t="shared" si="568"/>
        <v>1112.0509817999998</v>
      </c>
      <c r="J4070" s="30">
        <f t="shared" si="569"/>
        <v>0</v>
      </c>
      <c r="K4070" s="30">
        <f t="shared" si="570"/>
        <v>1200</v>
      </c>
      <c r="L4070" s="30">
        <f t="shared" si="571"/>
        <v>1220</v>
      </c>
      <c r="M4070" s="80">
        <f t="shared" si="572"/>
        <v>1100</v>
      </c>
      <c r="N4070" s="42"/>
      <c r="O4070" s="42"/>
      <c r="P4070" s="42"/>
      <c r="Q4070" s="40">
        <v>13</v>
      </c>
      <c r="R4070" s="43">
        <v>13</v>
      </c>
      <c r="S4070" s="40">
        <v>13</v>
      </c>
    </row>
    <row r="4071" spans="1:19" ht="12" customHeight="1" x14ac:dyDescent="0.35">
      <c r="A4071" s="77" t="s">
        <v>1443</v>
      </c>
      <c r="B4071" s="6">
        <v>7714</v>
      </c>
      <c r="C4071" s="6" t="s">
        <v>1443</v>
      </c>
      <c r="D4071" s="40">
        <v>13</v>
      </c>
      <c r="E4071" s="30">
        <f t="shared" si="564"/>
        <v>1829.4639371999999</v>
      </c>
      <c r="F4071" s="30">
        <f t="shared" si="565"/>
        <v>1457.9682642000002</v>
      </c>
      <c r="G4071" s="30">
        <f t="shared" si="566"/>
        <v>1176.6059676</v>
      </c>
      <c r="H4071" s="30">
        <f t="shared" si="567"/>
        <v>1042.6239215999999</v>
      </c>
      <c r="I4071" s="30">
        <f t="shared" si="568"/>
        <v>1112.0509817999998</v>
      </c>
      <c r="J4071" s="30">
        <f t="shared" si="569"/>
        <v>0</v>
      </c>
      <c r="K4071" s="30">
        <f t="shared" si="570"/>
        <v>1200</v>
      </c>
      <c r="L4071" s="30">
        <f t="shared" si="571"/>
        <v>1220</v>
      </c>
      <c r="M4071" s="80">
        <f t="shared" si="572"/>
        <v>1100</v>
      </c>
      <c r="N4071" s="42"/>
      <c r="O4071" s="42"/>
      <c r="P4071" s="42"/>
      <c r="Q4071" s="40">
        <v>13</v>
      </c>
      <c r="R4071" s="43">
        <v>13</v>
      </c>
      <c r="S4071" s="40">
        <v>13</v>
      </c>
    </row>
    <row r="4072" spans="1:19" ht="12" customHeight="1" x14ac:dyDescent="0.35">
      <c r="A4072" s="77" t="s">
        <v>1443</v>
      </c>
      <c r="B4072" s="6">
        <v>7715</v>
      </c>
      <c r="C4072" s="6" t="s">
        <v>1443</v>
      </c>
      <c r="D4072" s="40">
        <v>13</v>
      </c>
      <c r="E4072" s="30">
        <f t="shared" si="564"/>
        <v>1829.4639371999999</v>
      </c>
      <c r="F4072" s="30">
        <f t="shared" si="565"/>
        <v>1457.9682642000002</v>
      </c>
      <c r="G4072" s="30">
        <f t="shared" si="566"/>
        <v>1176.6059676</v>
      </c>
      <c r="H4072" s="30">
        <f t="shared" si="567"/>
        <v>1042.6239215999999</v>
      </c>
      <c r="I4072" s="30">
        <f t="shared" si="568"/>
        <v>1112.0509817999998</v>
      </c>
      <c r="J4072" s="30">
        <f t="shared" si="569"/>
        <v>0</v>
      </c>
      <c r="K4072" s="30">
        <f t="shared" si="570"/>
        <v>1200</v>
      </c>
      <c r="L4072" s="30">
        <f t="shared" si="571"/>
        <v>1220</v>
      </c>
      <c r="M4072" s="80">
        <f t="shared" si="572"/>
        <v>1100</v>
      </c>
      <c r="N4072" s="42"/>
      <c r="O4072" s="42"/>
      <c r="P4072" s="42"/>
      <c r="Q4072" s="40">
        <v>13</v>
      </c>
      <c r="R4072" s="43">
        <v>13</v>
      </c>
      <c r="S4072" s="40">
        <v>13</v>
      </c>
    </row>
    <row r="4073" spans="1:19" ht="12" customHeight="1" x14ac:dyDescent="0.35">
      <c r="A4073" s="77" t="s">
        <v>1443</v>
      </c>
      <c r="B4073" s="6">
        <v>7716</v>
      </c>
      <c r="C4073" s="6" t="s">
        <v>1443</v>
      </c>
      <c r="D4073" s="40">
        <v>13</v>
      </c>
      <c r="E4073" s="30">
        <f t="shared" si="564"/>
        <v>1829.4639371999999</v>
      </c>
      <c r="F4073" s="30">
        <f t="shared" si="565"/>
        <v>1457.9682642000002</v>
      </c>
      <c r="G4073" s="30">
        <f t="shared" si="566"/>
        <v>1176.6059676</v>
      </c>
      <c r="H4073" s="30">
        <f t="shared" si="567"/>
        <v>1042.6239215999999</v>
      </c>
      <c r="I4073" s="30">
        <f t="shared" si="568"/>
        <v>1112.0509817999998</v>
      </c>
      <c r="J4073" s="30">
        <f t="shared" si="569"/>
        <v>0</v>
      </c>
      <c r="K4073" s="30">
        <f t="shared" si="570"/>
        <v>1200</v>
      </c>
      <c r="L4073" s="30">
        <f t="shared" si="571"/>
        <v>1220</v>
      </c>
      <c r="M4073" s="80">
        <f t="shared" si="572"/>
        <v>1100</v>
      </c>
      <c r="N4073" s="42"/>
      <c r="O4073" s="42"/>
      <c r="P4073" s="42"/>
      <c r="Q4073" s="40">
        <v>13</v>
      </c>
      <c r="R4073" s="43">
        <v>13</v>
      </c>
      <c r="S4073" s="40">
        <v>13</v>
      </c>
    </row>
    <row r="4074" spans="1:19" ht="12" customHeight="1" x14ac:dyDescent="0.35">
      <c r="A4074" s="77" t="s">
        <v>1443</v>
      </c>
      <c r="B4074" s="6">
        <v>7717</v>
      </c>
      <c r="C4074" s="6" t="s">
        <v>1443</v>
      </c>
      <c r="D4074" s="40">
        <v>13</v>
      </c>
      <c r="E4074" s="30">
        <f t="shared" si="564"/>
        <v>1829.4639371999999</v>
      </c>
      <c r="F4074" s="30">
        <f t="shared" si="565"/>
        <v>1457.9682642000002</v>
      </c>
      <c r="G4074" s="30">
        <f t="shared" si="566"/>
        <v>1176.6059676</v>
      </c>
      <c r="H4074" s="30">
        <f t="shared" si="567"/>
        <v>1042.6239215999999</v>
      </c>
      <c r="I4074" s="30">
        <f t="shared" si="568"/>
        <v>1112.0509817999998</v>
      </c>
      <c r="J4074" s="30">
        <f t="shared" si="569"/>
        <v>0</v>
      </c>
      <c r="K4074" s="30">
        <f t="shared" si="570"/>
        <v>1200</v>
      </c>
      <c r="L4074" s="30">
        <f t="shared" si="571"/>
        <v>1220</v>
      </c>
      <c r="M4074" s="80">
        <f t="shared" si="572"/>
        <v>1100</v>
      </c>
      <c r="N4074" s="42"/>
      <c r="O4074" s="42"/>
      <c r="P4074" s="42"/>
      <c r="Q4074" s="40">
        <v>13</v>
      </c>
      <c r="R4074" s="43">
        <v>13</v>
      </c>
      <c r="S4074" s="40">
        <v>13</v>
      </c>
    </row>
    <row r="4075" spans="1:19" ht="12" customHeight="1" x14ac:dyDescent="0.35">
      <c r="A4075" s="77" t="s">
        <v>1443</v>
      </c>
      <c r="B4075" s="6">
        <v>7718</v>
      </c>
      <c r="C4075" s="6" t="s">
        <v>1443</v>
      </c>
      <c r="D4075" s="40">
        <v>13</v>
      </c>
      <c r="E4075" s="30">
        <f t="shared" si="564"/>
        <v>1829.4639371999999</v>
      </c>
      <c r="F4075" s="30">
        <f t="shared" si="565"/>
        <v>1457.9682642000002</v>
      </c>
      <c r="G4075" s="30">
        <f t="shared" si="566"/>
        <v>1176.6059676</v>
      </c>
      <c r="H4075" s="30">
        <f t="shared" si="567"/>
        <v>1042.6239215999999</v>
      </c>
      <c r="I4075" s="30">
        <f t="shared" si="568"/>
        <v>1112.0509817999998</v>
      </c>
      <c r="J4075" s="30">
        <f t="shared" si="569"/>
        <v>0</v>
      </c>
      <c r="K4075" s="30">
        <f t="shared" si="570"/>
        <v>1200</v>
      </c>
      <c r="L4075" s="30">
        <f t="shared" si="571"/>
        <v>1220</v>
      </c>
      <c r="M4075" s="80">
        <f t="shared" si="572"/>
        <v>1100</v>
      </c>
      <c r="N4075" s="42"/>
      <c r="O4075" s="42"/>
      <c r="P4075" s="42"/>
      <c r="Q4075" s="40">
        <v>13</v>
      </c>
      <c r="R4075" s="43">
        <v>13</v>
      </c>
      <c r="S4075" s="40">
        <v>13</v>
      </c>
    </row>
    <row r="4076" spans="1:19" ht="12" customHeight="1" x14ac:dyDescent="0.35">
      <c r="A4076" s="77" t="s">
        <v>1443</v>
      </c>
      <c r="B4076" s="6">
        <v>7724</v>
      </c>
      <c r="C4076" s="6" t="s">
        <v>1443</v>
      </c>
      <c r="D4076" s="40">
        <v>13</v>
      </c>
      <c r="E4076" s="30">
        <f t="shared" si="564"/>
        <v>1829.4639371999999</v>
      </c>
      <c r="F4076" s="30">
        <f t="shared" si="565"/>
        <v>1457.9682642000002</v>
      </c>
      <c r="G4076" s="30">
        <f t="shared" si="566"/>
        <v>1176.6059676</v>
      </c>
      <c r="H4076" s="30">
        <f t="shared" si="567"/>
        <v>1042.6239215999999</v>
      </c>
      <c r="I4076" s="30">
        <f t="shared" si="568"/>
        <v>1112.0509817999998</v>
      </c>
      <c r="J4076" s="30">
        <f t="shared" si="569"/>
        <v>0</v>
      </c>
      <c r="K4076" s="30">
        <f t="shared" si="570"/>
        <v>1200</v>
      </c>
      <c r="L4076" s="30">
        <f t="shared" si="571"/>
        <v>1220</v>
      </c>
      <c r="M4076" s="80">
        <f t="shared" si="572"/>
        <v>1100</v>
      </c>
      <c r="N4076" s="42"/>
      <c r="O4076" s="42"/>
      <c r="P4076" s="42"/>
      <c r="Q4076" s="40">
        <v>13</v>
      </c>
      <c r="R4076" s="43">
        <v>13</v>
      </c>
      <c r="S4076" s="40">
        <v>13</v>
      </c>
    </row>
    <row r="4077" spans="1:19" ht="12" customHeight="1" x14ac:dyDescent="0.35">
      <c r="A4077" s="77" t="s">
        <v>1443</v>
      </c>
      <c r="B4077" s="6">
        <v>7725</v>
      </c>
      <c r="C4077" s="6" t="s">
        <v>1443</v>
      </c>
      <c r="D4077" s="40">
        <v>13</v>
      </c>
      <c r="E4077" s="30">
        <f t="shared" si="564"/>
        <v>1829.4639371999999</v>
      </c>
      <c r="F4077" s="30">
        <f t="shared" si="565"/>
        <v>1457.9682642000002</v>
      </c>
      <c r="G4077" s="30">
        <f t="shared" si="566"/>
        <v>1176.6059676</v>
      </c>
      <c r="H4077" s="30">
        <f t="shared" si="567"/>
        <v>1042.6239215999999</v>
      </c>
      <c r="I4077" s="30">
        <f t="shared" si="568"/>
        <v>1112.0509817999998</v>
      </c>
      <c r="J4077" s="30">
        <f t="shared" si="569"/>
        <v>0</v>
      </c>
      <c r="K4077" s="30">
        <f t="shared" si="570"/>
        <v>1200</v>
      </c>
      <c r="L4077" s="30">
        <f t="shared" si="571"/>
        <v>1220</v>
      </c>
      <c r="M4077" s="80">
        <f t="shared" si="572"/>
        <v>1100</v>
      </c>
      <c r="N4077" s="42"/>
      <c r="O4077" s="42"/>
      <c r="P4077" s="42"/>
      <c r="Q4077" s="40">
        <v>13</v>
      </c>
      <c r="R4077" s="43">
        <v>13</v>
      </c>
      <c r="S4077" s="40">
        <v>13</v>
      </c>
    </row>
    <row r="4078" spans="1:19" ht="12" customHeight="1" x14ac:dyDescent="0.35">
      <c r="A4078" s="77" t="s">
        <v>1443</v>
      </c>
      <c r="B4078" s="6">
        <v>7726</v>
      </c>
      <c r="C4078" s="6" t="s">
        <v>1443</v>
      </c>
      <c r="D4078" s="40">
        <v>13</v>
      </c>
      <c r="E4078" s="30">
        <f t="shared" si="564"/>
        <v>1829.4639371999999</v>
      </c>
      <c r="F4078" s="30">
        <f t="shared" si="565"/>
        <v>1457.9682642000002</v>
      </c>
      <c r="G4078" s="30">
        <f t="shared" si="566"/>
        <v>1176.6059676</v>
      </c>
      <c r="H4078" s="30">
        <f t="shared" si="567"/>
        <v>1042.6239215999999</v>
      </c>
      <c r="I4078" s="30">
        <f t="shared" si="568"/>
        <v>1112.0509817999998</v>
      </c>
      <c r="J4078" s="30">
        <f t="shared" si="569"/>
        <v>0</v>
      </c>
      <c r="K4078" s="30">
        <f t="shared" si="570"/>
        <v>1200</v>
      </c>
      <c r="L4078" s="30">
        <f t="shared" si="571"/>
        <v>1220</v>
      </c>
      <c r="M4078" s="80">
        <f t="shared" si="572"/>
        <v>1100</v>
      </c>
      <c r="N4078" s="42"/>
      <c r="O4078" s="42"/>
      <c r="P4078" s="42"/>
      <c r="Q4078" s="40">
        <v>13</v>
      </c>
      <c r="R4078" s="43">
        <v>13</v>
      </c>
      <c r="S4078" s="40">
        <v>13</v>
      </c>
    </row>
    <row r="4079" spans="1:19" ht="12" customHeight="1" x14ac:dyDescent="0.35">
      <c r="A4079" s="77" t="s">
        <v>1445</v>
      </c>
      <c r="B4079" s="6">
        <v>7728</v>
      </c>
      <c r="C4079" s="6" t="s">
        <v>1445</v>
      </c>
      <c r="D4079" s="40">
        <v>13</v>
      </c>
      <c r="E4079" s="30">
        <f t="shared" si="564"/>
        <v>1829.4639371999999</v>
      </c>
      <c r="F4079" s="30">
        <f t="shared" si="565"/>
        <v>1457.9682642000002</v>
      </c>
      <c r="G4079" s="30">
        <f t="shared" si="566"/>
        <v>1176.6059676</v>
      </c>
      <c r="H4079" s="30">
        <f t="shared" si="567"/>
        <v>1042.6239215999999</v>
      </c>
      <c r="I4079" s="30">
        <f t="shared" si="568"/>
        <v>1112.0509817999998</v>
      </c>
      <c r="J4079" s="30">
        <f t="shared" si="569"/>
        <v>0</v>
      </c>
      <c r="K4079" s="30">
        <f t="shared" si="570"/>
        <v>1200</v>
      </c>
      <c r="L4079" s="30">
        <f t="shared" si="571"/>
        <v>1220</v>
      </c>
      <c r="M4079" s="80">
        <f t="shared" si="572"/>
        <v>1100</v>
      </c>
      <c r="N4079" s="42"/>
      <c r="O4079" s="42"/>
      <c r="P4079" s="42"/>
      <c r="Q4079" s="40">
        <v>13</v>
      </c>
      <c r="R4079" s="43">
        <v>13</v>
      </c>
      <c r="S4079" s="40">
        <v>13</v>
      </c>
    </row>
    <row r="4080" spans="1:19" ht="12" customHeight="1" x14ac:dyDescent="0.35">
      <c r="A4080" s="77" t="s">
        <v>1443</v>
      </c>
      <c r="B4080" s="6">
        <v>7729</v>
      </c>
      <c r="C4080" s="6" t="s">
        <v>1443</v>
      </c>
      <c r="D4080" s="40">
        <v>13</v>
      </c>
      <c r="E4080" s="30">
        <f t="shared" si="564"/>
        <v>1829.4639371999999</v>
      </c>
      <c r="F4080" s="30">
        <f t="shared" si="565"/>
        <v>1457.9682642000002</v>
      </c>
      <c r="G4080" s="30">
        <f t="shared" si="566"/>
        <v>1176.6059676</v>
      </c>
      <c r="H4080" s="30">
        <f t="shared" si="567"/>
        <v>1042.6239215999999</v>
      </c>
      <c r="I4080" s="30">
        <f t="shared" si="568"/>
        <v>1112.0509817999998</v>
      </c>
      <c r="J4080" s="30">
        <f t="shared" si="569"/>
        <v>0</v>
      </c>
      <c r="K4080" s="30">
        <f t="shared" si="570"/>
        <v>1200</v>
      </c>
      <c r="L4080" s="30">
        <f t="shared" si="571"/>
        <v>1220</v>
      </c>
      <c r="M4080" s="80">
        <f t="shared" si="572"/>
        <v>1100</v>
      </c>
      <c r="N4080" s="42"/>
      <c r="O4080" s="42"/>
      <c r="P4080" s="42"/>
      <c r="Q4080" s="40">
        <v>13</v>
      </c>
      <c r="R4080" s="43">
        <v>13</v>
      </c>
      <c r="S4080" s="40">
        <v>13</v>
      </c>
    </row>
    <row r="4081" spans="1:19" ht="12" customHeight="1" x14ac:dyDescent="0.35">
      <c r="A4081" s="77" t="s">
        <v>1446</v>
      </c>
      <c r="B4081" s="6">
        <v>7730</v>
      </c>
      <c r="C4081" s="6" t="s">
        <v>1446</v>
      </c>
      <c r="D4081" s="40">
        <v>13</v>
      </c>
      <c r="E4081" s="30">
        <f t="shared" si="564"/>
        <v>1829.4639371999999</v>
      </c>
      <c r="F4081" s="30">
        <f t="shared" si="565"/>
        <v>1457.9682642000002</v>
      </c>
      <c r="G4081" s="30">
        <f t="shared" si="566"/>
        <v>1176.6059676</v>
      </c>
      <c r="H4081" s="30">
        <f t="shared" si="567"/>
        <v>1042.6239215999999</v>
      </c>
      <c r="I4081" s="30">
        <f t="shared" si="568"/>
        <v>1112.0509817999998</v>
      </c>
      <c r="J4081" s="30">
        <f t="shared" si="569"/>
        <v>0</v>
      </c>
      <c r="K4081" s="30">
        <f t="shared" si="570"/>
        <v>1200</v>
      </c>
      <c r="L4081" s="30">
        <f t="shared" si="571"/>
        <v>1220</v>
      </c>
      <c r="M4081" s="80">
        <f t="shared" si="572"/>
        <v>1100</v>
      </c>
      <c r="N4081" s="42"/>
      <c r="O4081" s="42"/>
      <c r="P4081" s="42"/>
      <c r="Q4081" s="40">
        <v>13</v>
      </c>
      <c r="R4081" s="43">
        <v>13</v>
      </c>
      <c r="S4081" s="40">
        <v>13</v>
      </c>
    </row>
    <row r="4082" spans="1:19" ht="12" customHeight="1" x14ac:dyDescent="0.35">
      <c r="A4082" s="77" t="s">
        <v>1443</v>
      </c>
      <c r="B4082" s="6">
        <v>7732</v>
      </c>
      <c r="C4082" s="6" t="s">
        <v>1443</v>
      </c>
      <c r="D4082" s="40">
        <v>13</v>
      </c>
      <c r="E4082" s="30">
        <f t="shared" si="564"/>
        <v>1829.4639371999999</v>
      </c>
      <c r="F4082" s="30">
        <f t="shared" si="565"/>
        <v>1457.9682642000002</v>
      </c>
      <c r="G4082" s="30">
        <f t="shared" si="566"/>
        <v>1176.6059676</v>
      </c>
      <c r="H4082" s="30">
        <f t="shared" si="567"/>
        <v>1042.6239215999999</v>
      </c>
      <c r="I4082" s="30">
        <f t="shared" si="568"/>
        <v>1112.0509817999998</v>
      </c>
      <c r="J4082" s="30">
        <f t="shared" si="569"/>
        <v>0</v>
      </c>
      <c r="K4082" s="30">
        <f t="shared" si="570"/>
        <v>1200</v>
      </c>
      <c r="L4082" s="30">
        <f t="shared" si="571"/>
        <v>1220</v>
      </c>
      <c r="M4082" s="80">
        <f t="shared" si="572"/>
        <v>1100</v>
      </c>
      <c r="N4082" s="42"/>
      <c r="O4082" s="42"/>
      <c r="P4082" s="42"/>
      <c r="Q4082" s="40">
        <v>13</v>
      </c>
      <c r="R4082" s="43">
        <v>13</v>
      </c>
      <c r="S4082" s="40">
        <v>13</v>
      </c>
    </row>
    <row r="4083" spans="1:19" ht="12" customHeight="1" x14ac:dyDescent="0.35">
      <c r="A4083" s="77" t="s">
        <v>1443</v>
      </c>
      <c r="B4083" s="6">
        <v>7734</v>
      </c>
      <c r="C4083" s="6" t="s">
        <v>1443</v>
      </c>
      <c r="D4083" s="40">
        <v>13</v>
      </c>
      <c r="E4083" s="30">
        <f t="shared" si="564"/>
        <v>1829.4639371999999</v>
      </c>
      <c r="F4083" s="30">
        <f t="shared" si="565"/>
        <v>1457.9682642000002</v>
      </c>
      <c r="G4083" s="30">
        <f t="shared" si="566"/>
        <v>1176.6059676</v>
      </c>
      <c r="H4083" s="30">
        <f t="shared" si="567"/>
        <v>1042.6239215999999</v>
      </c>
      <c r="I4083" s="30">
        <f t="shared" si="568"/>
        <v>1112.0509817999998</v>
      </c>
      <c r="J4083" s="30">
        <f t="shared" si="569"/>
        <v>0</v>
      </c>
      <c r="K4083" s="30">
        <f t="shared" si="570"/>
        <v>1200</v>
      </c>
      <c r="L4083" s="30">
        <f t="shared" si="571"/>
        <v>1220</v>
      </c>
      <c r="M4083" s="80">
        <f t="shared" si="572"/>
        <v>1100</v>
      </c>
      <c r="N4083" s="42"/>
      <c r="O4083" s="42"/>
      <c r="P4083" s="42"/>
      <c r="Q4083" s="40">
        <v>13</v>
      </c>
      <c r="R4083" s="43">
        <v>13</v>
      </c>
      <c r="S4083" s="40">
        <v>13</v>
      </c>
    </row>
    <row r="4084" spans="1:19" ht="12" customHeight="1" x14ac:dyDescent="0.35">
      <c r="A4084" s="77" t="s">
        <v>1443</v>
      </c>
      <c r="B4084" s="6">
        <v>7735</v>
      </c>
      <c r="C4084" s="6" t="s">
        <v>1443</v>
      </c>
      <c r="D4084" s="40">
        <v>13</v>
      </c>
      <c r="E4084" s="30">
        <f t="shared" si="564"/>
        <v>1829.4639371999999</v>
      </c>
      <c r="F4084" s="30">
        <f t="shared" si="565"/>
        <v>1457.9682642000002</v>
      </c>
      <c r="G4084" s="30">
        <f t="shared" si="566"/>
        <v>1176.6059676</v>
      </c>
      <c r="H4084" s="30">
        <f t="shared" si="567"/>
        <v>1042.6239215999999</v>
      </c>
      <c r="I4084" s="30">
        <f t="shared" si="568"/>
        <v>1112.0509817999998</v>
      </c>
      <c r="J4084" s="30">
        <f t="shared" si="569"/>
        <v>0</v>
      </c>
      <c r="K4084" s="30">
        <f t="shared" si="570"/>
        <v>1200</v>
      </c>
      <c r="L4084" s="30">
        <f t="shared" si="571"/>
        <v>1220</v>
      </c>
      <c r="M4084" s="80">
        <f t="shared" si="572"/>
        <v>1100</v>
      </c>
      <c r="N4084" s="42"/>
      <c r="O4084" s="42"/>
      <c r="P4084" s="42"/>
      <c r="Q4084" s="40">
        <v>13</v>
      </c>
      <c r="R4084" s="43">
        <v>13</v>
      </c>
      <c r="S4084" s="40">
        <v>13</v>
      </c>
    </row>
    <row r="4085" spans="1:19" ht="12" customHeight="1" x14ac:dyDescent="0.35">
      <c r="A4085" s="77" t="s">
        <v>1443</v>
      </c>
      <c r="B4085" s="6">
        <v>7736</v>
      </c>
      <c r="C4085" s="6" t="s">
        <v>1443</v>
      </c>
      <c r="D4085" s="40">
        <v>13</v>
      </c>
      <c r="E4085" s="30">
        <f t="shared" si="564"/>
        <v>1829.4639371999999</v>
      </c>
      <c r="F4085" s="30">
        <f t="shared" si="565"/>
        <v>1457.9682642000002</v>
      </c>
      <c r="G4085" s="30">
        <f t="shared" si="566"/>
        <v>1176.6059676</v>
      </c>
      <c r="H4085" s="30">
        <f t="shared" si="567"/>
        <v>1042.6239215999999</v>
      </c>
      <c r="I4085" s="30">
        <f t="shared" si="568"/>
        <v>1112.0509817999998</v>
      </c>
      <c r="J4085" s="30">
        <f t="shared" si="569"/>
        <v>0</v>
      </c>
      <c r="K4085" s="30">
        <f t="shared" si="570"/>
        <v>1200</v>
      </c>
      <c r="L4085" s="30">
        <f t="shared" si="571"/>
        <v>1220</v>
      </c>
      <c r="M4085" s="80">
        <f t="shared" si="572"/>
        <v>1100</v>
      </c>
      <c r="N4085" s="42"/>
      <c r="O4085" s="42"/>
      <c r="P4085" s="42"/>
      <c r="Q4085" s="40">
        <v>13</v>
      </c>
      <c r="R4085" s="43">
        <v>13</v>
      </c>
      <c r="S4085" s="40">
        <v>13</v>
      </c>
    </row>
    <row r="4086" spans="1:19" ht="12" customHeight="1" x14ac:dyDescent="0.35">
      <c r="A4086" s="77" t="s">
        <v>1443</v>
      </c>
      <c r="B4086" s="6">
        <v>7737</v>
      </c>
      <c r="C4086" s="6" t="s">
        <v>1443</v>
      </c>
      <c r="D4086" s="40">
        <v>13</v>
      </c>
      <c r="E4086" s="30">
        <f t="shared" si="564"/>
        <v>1829.4639371999999</v>
      </c>
      <c r="F4086" s="30">
        <f t="shared" si="565"/>
        <v>1457.9682642000002</v>
      </c>
      <c r="G4086" s="30">
        <f t="shared" si="566"/>
        <v>1176.6059676</v>
      </c>
      <c r="H4086" s="30">
        <f t="shared" si="567"/>
        <v>1042.6239215999999</v>
      </c>
      <c r="I4086" s="30">
        <f t="shared" si="568"/>
        <v>1112.0509817999998</v>
      </c>
      <c r="J4086" s="30">
        <f t="shared" si="569"/>
        <v>0</v>
      </c>
      <c r="K4086" s="30">
        <f t="shared" si="570"/>
        <v>1200</v>
      </c>
      <c r="L4086" s="30">
        <f t="shared" si="571"/>
        <v>1220</v>
      </c>
      <c r="M4086" s="80">
        <f t="shared" si="572"/>
        <v>1100</v>
      </c>
      <c r="N4086" s="42"/>
      <c r="O4086" s="42"/>
      <c r="P4086" s="42"/>
      <c r="Q4086" s="40">
        <v>13</v>
      </c>
      <c r="R4086" s="43">
        <v>13</v>
      </c>
      <c r="S4086" s="40">
        <v>13</v>
      </c>
    </row>
    <row r="4087" spans="1:19" ht="12" customHeight="1" x14ac:dyDescent="0.35">
      <c r="A4087" s="77" t="s">
        <v>1443</v>
      </c>
      <c r="B4087" s="6">
        <v>7738</v>
      </c>
      <c r="C4087" s="6" t="s">
        <v>1443</v>
      </c>
      <c r="D4087" s="40">
        <v>13</v>
      </c>
      <c r="E4087" s="30">
        <f t="shared" si="564"/>
        <v>1829.4639371999999</v>
      </c>
      <c r="F4087" s="30">
        <f t="shared" si="565"/>
        <v>1457.9682642000002</v>
      </c>
      <c r="G4087" s="30">
        <f t="shared" si="566"/>
        <v>1176.6059676</v>
      </c>
      <c r="H4087" s="30">
        <f t="shared" si="567"/>
        <v>1042.6239215999999</v>
      </c>
      <c r="I4087" s="30">
        <f t="shared" si="568"/>
        <v>1112.0509817999998</v>
      </c>
      <c r="J4087" s="30">
        <f t="shared" si="569"/>
        <v>0</v>
      </c>
      <c r="K4087" s="30">
        <f t="shared" si="570"/>
        <v>1200</v>
      </c>
      <c r="L4087" s="30">
        <f t="shared" si="571"/>
        <v>1220</v>
      </c>
      <c r="M4087" s="80">
        <f t="shared" si="572"/>
        <v>1100</v>
      </c>
      <c r="N4087" s="42"/>
      <c r="O4087" s="42"/>
      <c r="P4087" s="42"/>
      <c r="Q4087" s="40">
        <v>13</v>
      </c>
      <c r="R4087" s="43">
        <v>13</v>
      </c>
      <c r="S4087" s="40">
        <v>13</v>
      </c>
    </row>
    <row r="4088" spans="1:19" ht="12" customHeight="1" x14ac:dyDescent="0.35">
      <c r="A4088" s="77" t="s">
        <v>1446</v>
      </c>
      <c r="B4088" s="6">
        <v>7739</v>
      </c>
      <c r="C4088" s="6" t="s">
        <v>1446</v>
      </c>
      <c r="D4088" s="40">
        <v>13</v>
      </c>
      <c r="E4088" s="30">
        <f t="shared" si="564"/>
        <v>1829.4639371999999</v>
      </c>
      <c r="F4088" s="30">
        <f t="shared" si="565"/>
        <v>1457.9682642000002</v>
      </c>
      <c r="G4088" s="30">
        <f t="shared" si="566"/>
        <v>1176.6059676</v>
      </c>
      <c r="H4088" s="30">
        <f t="shared" si="567"/>
        <v>1042.6239215999999</v>
      </c>
      <c r="I4088" s="30">
        <f t="shared" si="568"/>
        <v>1112.0509817999998</v>
      </c>
      <c r="J4088" s="30">
        <f t="shared" si="569"/>
        <v>0</v>
      </c>
      <c r="K4088" s="30">
        <f t="shared" si="570"/>
        <v>1200</v>
      </c>
      <c r="L4088" s="30">
        <f t="shared" si="571"/>
        <v>1220</v>
      </c>
      <c r="M4088" s="80">
        <f t="shared" si="572"/>
        <v>1100</v>
      </c>
      <c r="N4088" s="42"/>
      <c r="O4088" s="42"/>
      <c r="P4088" s="42"/>
      <c r="Q4088" s="40">
        <v>13</v>
      </c>
      <c r="R4088" s="43">
        <v>13</v>
      </c>
      <c r="S4088" s="40">
        <v>13</v>
      </c>
    </row>
    <row r="4089" spans="1:19" ht="12" customHeight="1" x14ac:dyDescent="0.35">
      <c r="A4089" s="77" t="s">
        <v>1447</v>
      </c>
      <c r="B4089" s="6">
        <v>7740</v>
      </c>
      <c r="C4089" s="6" t="s">
        <v>1447</v>
      </c>
      <c r="D4089" s="40">
        <v>14</v>
      </c>
      <c r="E4089" s="30">
        <f t="shared" si="564"/>
        <v>1896.4549602</v>
      </c>
      <c r="F4089" s="30">
        <f t="shared" si="565"/>
        <v>1610.2205891999999</v>
      </c>
      <c r="G4089" s="30">
        <f t="shared" si="566"/>
        <v>1372.7069621999999</v>
      </c>
      <c r="H4089" s="30">
        <f t="shared" si="567"/>
        <v>1285.0096229999997</v>
      </c>
      <c r="I4089" s="30">
        <f t="shared" si="568"/>
        <v>1242.378972</v>
      </c>
      <c r="J4089" s="30">
        <f t="shared" si="569"/>
        <v>0</v>
      </c>
      <c r="K4089" s="30">
        <f t="shared" si="570"/>
        <v>1300</v>
      </c>
      <c r="L4089" s="30">
        <f t="shared" si="571"/>
        <v>1320</v>
      </c>
      <c r="M4089" s="80">
        <f t="shared" si="572"/>
        <v>1200</v>
      </c>
      <c r="N4089" s="42"/>
      <c r="O4089" s="42"/>
      <c r="P4089" s="42"/>
      <c r="Q4089" s="40">
        <v>14</v>
      </c>
      <c r="R4089" s="43">
        <v>14</v>
      </c>
      <c r="S4089" s="40">
        <v>14</v>
      </c>
    </row>
    <row r="4090" spans="1:19" ht="12" customHeight="1" x14ac:dyDescent="0.35">
      <c r="A4090" s="77" t="s">
        <v>1448</v>
      </c>
      <c r="B4090" s="6">
        <v>7742</v>
      </c>
      <c r="C4090" s="6" t="s">
        <v>1448</v>
      </c>
      <c r="D4090" s="40">
        <v>14</v>
      </c>
      <c r="E4090" s="30">
        <f t="shared" si="564"/>
        <v>1896.4549602</v>
      </c>
      <c r="F4090" s="30">
        <f t="shared" si="565"/>
        <v>1610.2205891999999</v>
      </c>
      <c r="G4090" s="30">
        <f t="shared" si="566"/>
        <v>1372.7069621999999</v>
      </c>
      <c r="H4090" s="30">
        <f t="shared" si="567"/>
        <v>1285.0096229999997</v>
      </c>
      <c r="I4090" s="30">
        <f t="shared" si="568"/>
        <v>1242.378972</v>
      </c>
      <c r="J4090" s="30">
        <f t="shared" si="569"/>
        <v>0</v>
      </c>
      <c r="K4090" s="30">
        <f t="shared" si="570"/>
        <v>1300</v>
      </c>
      <c r="L4090" s="30">
        <f t="shared" si="571"/>
        <v>1320</v>
      </c>
      <c r="M4090" s="80">
        <f t="shared" si="572"/>
        <v>1200</v>
      </c>
      <c r="N4090" s="42"/>
      <c r="O4090" s="42"/>
      <c r="P4090" s="42"/>
      <c r="Q4090" s="40">
        <v>14</v>
      </c>
      <c r="R4090" s="43">
        <v>14</v>
      </c>
      <c r="S4090" s="40">
        <v>14</v>
      </c>
    </row>
    <row r="4091" spans="1:19" ht="12" customHeight="1" x14ac:dyDescent="0.35">
      <c r="A4091" s="77" t="s">
        <v>1449</v>
      </c>
      <c r="B4091" s="6">
        <v>7744</v>
      </c>
      <c r="C4091" s="6" t="s">
        <v>1449</v>
      </c>
      <c r="D4091" s="40">
        <v>14</v>
      </c>
      <c r="E4091" s="30">
        <f t="shared" si="564"/>
        <v>1896.4549602</v>
      </c>
      <c r="F4091" s="30">
        <f t="shared" si="565"/>
        <v>1610.2205891999999</v>
      </c>
      <c r="G4091" s="30">
        <f t="shared" si="566"/>
        <v>1372.7069621999999</v>
      </c>
      <c r="H4091" s="30">
        <f t="shared" si="567"/>
        <v>1285.0096229999997</v>
      </c>
      <c r="I4091" s="30">
        <f t="shared" si="568"/>
        <v>1242.378972</v>
      </c>
      <c r="J4091" s="30">
        <f t="shared" si="569"/>
        <v>0</v>
      </c>
      <c r="K4091" s="30">
        <f t="shared" si="570"/>
        <v>1300</v>
      </c>
      <c r="L4091" s="30">
        <f t="shared" si="571"/>
        <v>1320</v>
      </c>
      <c r="M4091" s="80">
        <f t="shared" si="572"/>
        <v>1200</v>
      </c>
      <c r="N4091" s="42"/>
      <c r="O4091" s="42"/>
      <c r="P4091" s="42"/>
      <c r="Q4091" s="40">
        <v>14</v>
      </c>
      <c r="R4091" s="43">
        <v>14</v>
      </c>
      <c r="S4091" s="40">
        <v>14</v>
      </c>
    </row>
    <row r="4092" spans="1:19" ht="12" customHeight="1" x14ac:dyDescent="0.35">
      <c r="A4092" s="77" t="s">
        <v>1450</v>
      </c>
      <c r="B4092" s="6">
        <v>7745</v>
      </c>
      <c r="C4092" s="6" t="s">
        <v>1450</v>
      </c>
      <c r="D4092" s="40">
        <v>14</v>
      </c>
      <c r="E4092" s="30">
        <f t="shared" si="564"/>
        <v>1896.4549602</v>
      </c>
      <c r="F4092" s="30">
        <f t="shared" si="565"/>
        <v>1610.2205891999999</v>
      </c>
      <c r="G4092" s="30">
        <f t="shared" si="566"/>
        <v>1372.7069621999999</v>
      </c>
      <c r="H4092" s="30">
        <f t="shared" si="567"/>
        <v>1285.0096229999997</v>
      </c>
      <c r="I4092" s="30">
        <f t="shared" si="568"/>
        <v>1242.378972</v>
      </c>
      <c r="J4092" s="30">
        <f t="shared" si="569"/>
        <v>0</v>
      </c>
      <c r="K4092" s="30">
        <f t="shared" si="570"/>
        <v>1300</v>
      </c>
      <c r="L4092" s="30">
        <f t="shared" si="571"/>
        <v>1320</v>
      </c>
      <c r="M4092" s="80">
        <f t="shared" si="572"/>
        <v>1200</v>
      </c>
      <c r="N4092" s="42"/>
      <c r="O4092" s="42"/>
      <c r="P4092" s="42"/>
      <c r="Q4092" s="40">
        <v>14</v>
      </c>
      <c r="R4092" s="43">
        <v>14</v>
      </c>
      <c r="S4092" s="40">
        <v>14</v>
      </c>
    </row>
    <row r="4093" spans="1:19" ht="12" customHeight="1" x14ac:dyDescent="0.35">
      <c r="A4093" s="77" t="s">
        <v>1451</v>
      </c>
      <c r="B4093" s="6">
        <v>7746</v>
      </c>
      <c r="C4093" s="6" t="s">
        <v>1451</v>
      </c>
      <c r="D4093" s="40">
        <v>14</v>
      </c>
      <c r="E4093" s="30">
        <f t="shared" si="564"/>
        <v>1896.4549602</v>
      </c>
      <c r="F4093" s="30">
        <f t="shared" si="565"/>
        <v>1610.2205891999999</v>
      </c>
      <c r="G4093" s="30">
        <f t="shared" si="566"/>
        <v>1372.7069621999999</v>
      </c>
      <c r="H4093" s="30">
        <f t="shared" si="567"/>
        <v>1285.0096229999997</v>
      </c>
      <c r="I4093" s="30">
        <f t="shared" si="568"/>
        <v>1242.378972</v>
      </c>
      <c r="J4093" s="30">
        <f t="shared" si="569"/>
        <v>0</v>
      </c>
      <c r="K4093" s="30">
        <f t="shared" si="570"/>
        <v>1300</v>
      </c>
      <c r="L4093" s="30">
        <f t="shared" si="571"/>
        <v>1320</v>
      </c>
      <c r="M4093" s="80">
        <f t="shared" si="572"/>
        <v>1200</v>
      </c>
      <c r="N4093" s="42"/>
      <c r="O4093" s="42"/>
      <c r="P4093" s="42"/>
      <c r="Q4093" s="40">
        <v>14</v>
      </c>
      <c r="R4093" s="43">
        <v>14</v>
      </c>
      <c r="S4093" s="40">
        <v>14</v>
      </c>
    </row>
    <row r="4094" spans="1:19" ht="12" customHeight="1" x14ac:dyDescent="0.35">
      <c r="A4094" s="77" t="s">
        <v>1452</v>
      </c>
      <c r="B4094" s="6">
        <v>7748</v>
      </c>
      <c r="C4094" s="6" t="s">
        <v>1452</v>
      </c>
      <c r="D4094" s="40">
        <v>14</v>
      </c>
      <c r="E4094" s="30">
        <f t="shared" ref="E4094:E4157" si="573">IF(D4094=1,$E$6,IF(D4094=2,$E$7,IF(D4094=3,$E$8,IF(D4094=4,$E$9,IF(D4094=5,$E$10,IF(D4094=6,$E$11,IF(D4094=7,$E$12,IF(D4094=8,$E$13,IF(D4094=9,$E$14,IF(D4094=10,$E$15,IF(D4094=11,$E$16,IF(D4094=12,$E$17,IF(D4094=13,$E$18,IF(D4094=14,$E$19,IF(D4094=15,$E$20,IF(D4094=16,$E$21,IF(D4094=17,$E$22,IF(D4094=18,$E$23,IF(D4094=19,$E$24,IF(D4094=20,$E$25,IF(D4094=21,$E$26,IF(D4094=22,$E$27,IF(D4094=23,$E$28,IF(D4094=24,$E$29,IF(D4094=25,$E$30,IF(D4094=26,$E$31,IF(D4094=27,$E$32,IF(D4094=28,$E$33,IF(D4094=29,$E$34)))))))))))))))))))))))))))))</f>
        <v>1896.4549602</v>
      </c>
      <c r="F4094" s="30">
        <f t="shared" ref="F4094:F4157" si="574">IF(D4094=1,$F$6,IF(D4094=2,$F$7,IF(D4094=3,$F$8,IF(D4094=4,$F$9,IF(D4094=5,$F$10,IF(D4094=6,$F$11,IF(D4094=7,$F$12,IF(D4094=8,$F$13,IF(D4094=9,$F$14,IF(D4094=10,$F$15,IF(D4094=11,$F$16,IF(D4094=12,$F$17,IF(D4094=13,$F$18,IF(D4094=14,$F$19,IF(D4094=15,$F$20,IF(D4094=16,$F$21,IF(D4094=17,$F$22,IF(D4094=18,$F$23,IF(D4094=19,$F$24,IF(D4094=20,$F$25,IF(D4094=21,$F$26,IF(D4094=22,$F$27,IF(D4094=23,$F$28,IF(D4094=24,$F$29,IF(D4094=25,$F$30,IF(D4094=26,$F$31,IF(D4094=27,$F$32,IF(D4094=28,$E$33,IF(D4094=29,$E$34)))))))))))))))))))))))))))))</f>
        <v>1610.2205891999999</v>
      </c>
      <c r="G4094" s="30">
        <f t="shared" ref="G4094:G4157" si="575">IF(D4094=1,$G$6,IF(D4094=2,$G$7,IF(D4094=3,$G$8,IF(D4094=4,$G$9,IF(D4094=5,$G$10,IF(D4094=6,$G$11,IF(D4094=7,$G$12,IF(D4094=8,$G$13,IF(D4094=9,$G$14,IF(D4094=10,$G$15,IF(D4094=11,$G$16,IF(D4094=12,$G$17,IF(D4094=13,$G$18,IF(D4094=14,$G$19,IF(D4094=15,$G$20,IF(D4094=16,$G$21,IF(D4094=17,$G$22,IF(D4094=18,$G$23,IF(D4094=19,$G$24,IF(D4094=20,$G$25,IF(D4094=21,$G$26,IF(D4094=22,$G$27,IF(D4094=23,$G$28,IF(D4094=24,$G$29,IF(D4094=25,$G$30,IF(D4094=26,$G$31,IF(D4094=27,$G$32,IF(D4094=28,$E$33,IF(D4094=29,$E$34)))))))))))))))))))))))))))))</f>
        <v>1372.7069621999999</v>
      </c>
      <c r="H4094" s="30">
        <f t="shared" ref="H4094:H4157" si="576">IF(D4094=1,$H$6,IF(D4094=2,$H$7,IF(D4094=3,$H$8,IF(D4094=4,$H$9,IF(D4094=5,$H$10,IF(D4094=6,$H$11,IF(D4094=7,$H$12,IF(D4094=8,$H$13,IF(D4094=9,$H$14,IF(D4094=10,$H$15,IF(D4094=11,$H$16,IF(D4094=12,$H$17,IF(D4094=13,$H$18,IF(D4094=14,$H$19,IF(D4094=15,$H$20,IF(D4094=16,$H$21,IF(D4094=17,$H$22,IF(D4094=18,$H$23,IF(D4094=19,$H$24,IF(D4094=20,$H$25,IF(D4094=21,$H$26,IF(D4094=22,$H$27,IF(D4094=23,$H$28,IF(D4094=24,$H$29,IF(D4094=25,$H$30,IF(D4094=26,$H$31,IF(D4094=27,$H$32,IF(D4094=28,$E$33,IF(D4094=29,$E$34)))))))))))))))))))))))))))))</f>
        <v>1285.0096229999997</v>
      </c>
      <c r="I4094" s="30">
        <f t="shared" ref="I4094:I4157" si="577">IF(D4094=1,$I$6,IF(D4094=2,$I$7,IF(D4094=3,$I$8,IF(D4094=4,$I$9,IF(D4094=5,$I$10,IF(D4094=6,$I$11,IF(D4094=7,$I$12,IF(D4094=8,$I$13,IF(D4094=9,$I$14,IF(D4094=10,$I$15,IF(D4094=11,$I$16,IF(D4094=12,$I$17,IF(D4094=13,$I$18,IF(D4094=14,$I$19,IF(D4094=15,$I$20,IF(D4094=16,$I$21,IF(D4094=17,$I$22,IF(D4094=18,$I$23,IF(D4094=19,$I$24,IF(D4094=20,$I$25,IF(D4094=21,$I$26,IF(D4094=22,$I$27,IF(D4094=23,$I$28,IF(D4094=24,$I$29,IF(D4094=25,$I$30,IF(D4094=26,$I$31,IF(D4094=27,$I$32,IF(D4094=28,$E$33,IF(D4094=29,$E$34)))))))))))))))))))))))))))))</f>
        <v>1242.378972</v>
      </c>
      <c r="J4094" s="30">
        <f t="shared" ref="J4094:J4157" si="578">IF(D4094=1,$J$6,IF(D4094=2,$J$7,IF(D4094=3,$J$8,IF(D4094=4,$J$9,IF(D4094=5,$J$10,IF(D4094=6,$J$11,IF(D4094=7,$J$12,IF(D4094=8,$J$13,IF(D4094=9,$J$14,IF(D4094=10,$J$15,IF(D4094=11,$J$16,IF(D4094=12,$J$17,IF(D4094=13,$J$18,IF(D4094=14,$J$19,IF(D4094=15,$J$20,IF(D4094=16,$J$21,IF(D4094=17,$J$22,IF(D4094=18,$J$23,IF(D4094=19,$J$24,IF(D4094=20,$J$25,IF(D4094=21,$J$26,IF(D4094=22,$J$27,IF(D4094=23,$J$28,IF(D4094=24,$J$29,IF(D4094=25,$J$30,IF(D4094=26,$J$31,IF(D4094=27,$J$32,IF(D4094=28,$E$33,IF(D4094=29,$E$34)))))))))))))))))))))))))))))</f>
        <v>0</v>
      </c>
      <c r="K4094" s="30">
        <f t="shared" ref="K4094:K4157" si="579">IF(D4094=1,$K$6,IF(D4094=2,$K$7,IF(D4094=3,$K$8,IF(D4094=4,$K$9,IF(D4094=5,$K$10,IF(D4094=6,$K$11,IF(D4094=7,$K$12,IF(D4094=8,$K$13,IF(D4094=9,$K$14,IF(D4094=10,$K$15,IF(D4094=11,$K$16,IF(D4094=12,$K$17,IF(D4094=13,$K$18,IF(D4094=14,$K$19,IF(D4094=15,$K$20,IF(D4094=16,$K$21,IF(D4094=17,$K$22,IF(D4094=18,$K$23,IF(D4094=19,$K$24,IF(D4094=20,$K$25,IF(D4094=21,$K$26,IF(D4094=22,$K$27,IF(D4094=23,$K$28,IF(D4094=24,$K$29,IF(D4094=25,$K$30,IF(D4094=26,$K$31,IF(D4094=27,$K$32,IF(D4094=28,$E$33,IF(D4094=29,$E$34)))))))))))))))))))))))))))))</f>
        <v>1300</v>
      </c>
      <c r="L4094" s="30">
        <f t="shared" ref="L4094:L4157" si="580">IF(D4094=1,$L$6,IF(D4094=2,$L$7,IF(D4094=3,$L$8,IF(D4094=4,$L$9,IF(D4094=5,$L$10,IF(D4094=6,$L$11,IF(D4094=7,$L$12,IF(D4094=8,$L$13,IF(D4094=9,$L$14,IF(D4094=10,$L$15,IF(D4094=11,$L$16,IF(D4094=12,$L$17,IF(D4094=13,$L$18,IF(D4094=14,$L$19,IF(D4094=15,$L$21,IF(D4094=16,$L$20,IF(D4094=17,$L$22,IF(D4094=18,$L$23,IF(D4094=19,$L$24,IF(D4094=20,$L$25,IF(D4094=21,$L$26,IF(D4094=22,$L$27,IF(D4094=23,$L$28,IF(D4094=24,$L$29,IF(D4094=25,$L$30,IF(D4094=26,$L$31,IF(D4094=27,$L$32,IF(D4094=28,$E$33,IF(D4094=29,$E$34)))))))))))))))))))))))))))))</f>
        <v>1320</v>
      </c>
      <c r="M4094" s="80">
        <f t="shared" ref="M4094:M4157" si="581">IF(D4094=1,$M$6,IF(D4094=2,$M$7,IF(D4094=3,$M$8,IF(D4094=4,$M$9,IF(D4094=5,$M$10,IF(D4094=6,$M$11,IF(D4094=7,$M$12,IF(D4094=8,$M$13,IF(D4094=9,$M$14,IF(D4094=10,$M$15,IF(D4094=11,$M$16,IF(D4094=12,$M$17,IF(D4094=13,$M$18,IF(D4094=14,$M$19,IF(D4094=15,$M$20,IF(D4094=16,$M$21,IF(D4094=17,$M$22,IF(D4094=18,$M$23,IF(D4094=19,$M$24,IF(D4094=20,$M$25))))))))))))))))))))</f>
        <v>1200</v>
      </c>
      <c r="N4094" s="42"/>
      <c r="O4094" s="42"/>
      <c r="P4094" s="42"/>
      <c r="Q4094" s="40">
        <v>14</v>
      </c>
      <c r="R4094" s="43">
        <v>14</v>
      </c>
      <c r="S4094" s="40">
        <v>14</v>
      </c>
    </row>
    <row r="4095" spans="1:19" ht="12" customHeight="1" x14ac:dyDescent="0.35">
      <c r="A4095" s="77" t="s">
        <v>1453</v>
      </c>
      <c r="B4095" s="6">
        <v>7750</v>
      </c>
      <c r="C4095" s="6" t="s">
        <v>1453</v>
      </c>
      <c r="D4095" s="40">
        <v>13</v>
      </c>
      <c r="E4095" s="30">
        <f t="shared" si="573"/>
        <v>1829.4639371999999</v>
      </c>
      <c r="F4095" s="30">
        <f t="shared" si="574"/>
        <v>1457.9682642000002</v>
      </c>
      <c r="G4095" s="30">
        <f t="shared" si="575"/>
        <v>1176.6059676</v>
      </c>
      <c r="H4095" s="30">
        <f t="shared" si="576"/>
        <v>1042.6239215999999</v>
      </c>
      <c r="I4095" s="30">
        <f t="shared" si="577"/>
        <v>1112.0509817999998</v>
      </c>
      <c r="J4095" s="30">
        <f t="shared" si="578"/>
        <v>0</v>
      </c>
      <c r="K4095" s="30">
        <f t="shared" si="579"/>
        <v>1200</v>
      </c>
      <c r="L4095" s="30">
        <f t="shared" si="580"/>
        <v>1220</v>
      </c>
      <c r="M4095" s="80">
        <f t="shared" si="581"/>
        <v>1100</v>
      </c>
      <c r="N4095" s="42"/>
      <c r="O4095" s="42"/>
      <c r="P4095" s="42"/>
      <c r="Q4095" s="40">
        <v>13</v>
      </c>
      <c r="R4095" s="43">
        <v>13</v>
      </c>
      <c r="S4095" s="40">
        <v>13</v>
      </c>
    </row>
    <row r="4096" spans="1:19" ht="12" customHeight="1" x14ac:dyDescent="0.35">
      <c r="A4096" s="77" t="s">
        <v>1453</v>
      </c>
      <c r="B4096" s="6">
        <v>7751</v>
      </c>
      <c r="C4096" s="6" t="s">
        <v>1453</v>
      </c>
      <c r="D4096" s="40">
        <v>13</v>
      </c>
      <c r="E4096" s="30">
        <f t="shared" si="573"/>
        <v>1829.4639371999999</v>
      </c>
      <c r="F4096" s="30">
        <f t="shared" si="574"/>
        <v>1457.9682642000002</v>
      </c>
      <c r="G4096" s="30">
        <f t="shared" si="575"/>
        <v>1176.6059676</v>
      </c>
      <c r="H4096" s="30">
        <f t="shared" si="576"/>
        <v>1042.6239215999999</v>
      </c>
      <c r="I4096" s="30">
        <f t="shared" si="577"/>
        <v>1112.0509817999998</v>
      </c>
      <c r="J4096" s="30">
        <f t="shared" si="578"/>
        <v>0</v>
      </c>
      <c r="K4096" s="30">
        <f t="shared" si="579"/>
        <v>1200</v>
      </c>
      <c r="L4096" s="30">
        <f t="shared" si="580"/>
        <v>1220</v>
      </c>
      <c r="M4096" s="80">
        <f t="shared" si="581"/>
        <v>1100</v>
      </c>
      <c r="N4096" s="42"/>
      <c r="O4096" s="42"/>
      <c r="P4096" s="42"/>
      <c r="Q4096" s="40">
        <v>13</v>
      </c>
      <c r="R4096" s="43">
        <v>13</v>
      </c>
      <c r="S4096" s="40">
        <v>13</v>
      </c>
    </row>
    <row r="4097" spans="1:19" ht="12" customHeight="1" x14ac:dyDescent="0.35">
      <c r="A4097" s="77" t="s">
        <v>1454</v>
      </c>
      <c r="B4097" s="6">
        <v>7760</v>
      </c>
      <c r="C4097" s="6" t="s">
        <v>1454</v>
      </c>
      <c r="D4097" s="40">
        <v>13</v>
      </c>
      <c r="E4097" s="30">
        <f t="shared" si="573"/>
        <v>1829.4639371999999</v>
      </c>
      <c r="F4097" s="30">
        <f t="shared" si="574"/>
        <v>1457.9682642000002</v>
      </c>
      <c r="G4097" s="30">
        <f t="shared" si="575"/>
        <v>1176.6059676</v>
      </c>
      <c r="H4097" s="30">
        <f t="shared" si="576"/>
        <v>1042.6239215999999</v>
      </c>
      <c r="I4097" s="30">
        <f t="shared" si="577"/>
        <v>1112.0509817999998</v>
      </c>
      <c r="J4097" s="30">
        <f t="shared" si="578"/>
        <v>0</v>
      </c>
      <c r="K4097" s="30">
        <f t="shared" si="579"/>
        <v>1200</v>
      </c>
      <c r="L4097" s="30">
        <f t="shared" si="580"/>
        <v>1220</v>
      </c>
      <c r="M4097" s="80">
        <f t="shared" si="581"/>
        <v>1100</v>
      </c>
      <c r="N4097" s="42"/>
      <c r="O4097" s="42"/>
      <c r="P4097" s="42"/>
      <c r="Q4097" s="40">
        <v>13</v>
      </c>
      <c r="R4097" s="43">
        <v>13</v>
      </c>
      <c r="S4097" s="40">
        <v>13</v>
      </c>
    </row>
    <row r="4098" spans="1:19" ht="12" customHeight="1" x14ac:dyDescent="0.35">
      <c r="A4098" s="77" t="s">
        <v>1454</v>
      </c>
      <c r="B4098" s="6">
        <v>7761</v>
      </c>
      <c r="C4098" s="6" t="s">
        <v>1454</v>
      </c>
      <c r="D4098" s="40">
        <v>13</v>
      </c>
      <c r="E4098" s="30">
        <f t="shared" si="573"/>
        <v>1829.4639371999999</v>
      </c>
      <c r="F4098" s="30">
        <f t="shared" si="574"/>
        <v>1457.9682642000002</v>
      </c>
      <c r="G4098" s="30">
        <f t="shared" si="575"/>
        <v>1176.6059676</v>
      </c>
      <c r="H4098" s="30">
        <f t="shared" si="576"/>
        <v>1042.6239215999999</v>
      </c>
      <c r="I4098" s="30">
        <f t="shared" si="577"/>
        <v>1112.0509817999998</v>
      </c>
      <c r="J4098" s="30">
        <f t="shared" si="578"/>
        <v>0</v>
      </c>
      <c r="K4098" s="30">
        <f t="shared" si="579"/>
        <v>1200</v>
      </c>
      <c r="L4098" s="30">
        <f t="shared" si="580"/>
        <v>1220</v>
      </c>
      <c r="M4098" s="80">
        <f t="shared" si="581"/>
        <v>1100</v>
      </c>
      <c r="N4098" s="42"/>
      <c r="O4098" s="42"/>
      <c r="P4098" s="42"/>
      <c r="Q4098" s="40">
        <v>13</v>
      </c>
      <c r="R4098" s="43">
        <v>13</v>
      </c>
      <c r="S4098" s="40">
        <v>13</v>
      </c>
    </row>
    <row r="4099" spans="1:19" ht="12" customHeight="1" x14ac:dyDescent="0.35">
      <c r="A4099" s="77" t="s">
        <v>1455</v>
      </c>
      <c r="B4099" s="6">
        <v>7770</v>
      </c>
      <c r="C4099" s="6" t="s">
        <v>1455</v>
      </c>
      <c r="D4099" s="40">
        <v>16</v>
      </c>
      <c r="E4099" s="30">
        <f t="shared" si="573"/>
        <v>2026.7829504000001</v>
      </c>
      <c r="F4099" s="30">
        <f t="shared" si="574"/>
        <v>1850.1702533999999</v>
      </c>
      <c r="G4099" s="30">
        <f t="shared" si="575"/>
        <v>1568.8079568000001</v>
      </c>
      <c r="H4099" s="30">
        <f t="shared" si="576"/>
        <v>1481.1106175999998</v>
      </c>
      <c r="I4099" s="30">
        <f t="shared" si="577"/>
        <v>1437.2619479999996</v>
      </c>
      <c r="J4099" s="30">
        <f t="shared" si="578"/>
        <v>0</v>
      </c>
      <c r="K4099" s="30">
        <f t="shared" si="579"/>
        <v>1500</v>
      </c>
      <c r="L4099" s="30">
        <f t="shared" si="580"/>
        <v>1420</v>
      </c>
      <c r="M4099" s="80">
        <f t="shared" si="581"/>
        <v>1400</v>
      </c>
      <c r="N4099" s="42"/>
      <c r="O4099" s="42"/>
      <c r="P4099" s="42"/>
      <c r="Q4099" s="40">
        <v>16</v>
      </c>
      <c r="R4099" s="43">
        <v>16</v>
      </c>
      <c r="S4099" s="40">
        <v>16</v>
      </c>
    </row>
    <row r="4100" spans="1:19" ht="12" customHeight="1" x14ac:dyDescent="0.35">
      <c r="A4100" s="77" t="s">
        <v>1455</v>
      </c>
      <c r="B4100" s="6">
        <v>7771</v>
      </c>
      <c r="C4100" s="6" t="s">
        <v>1455</v>
      </c>
      <c r="D4100" s="40">
        <v>16</v>
      </c>
      <c r="E4100" s="30">
        <f t="shared" si="573"/>
        <v>2026.7829504000001</v>
      </c>
      <c r="F4100" s="30">
        <f t="shared" si="574"/>
        <v>1850.1702533999999</v>
      </c>
      <c r="G4100" s="30">
        <f t="shared" si="575"/>
        <v>1568.8079568000001</v>
      </c>
      <c r="H4100" s="30">
        <f t="shared" si="576"/>
        <v>1481.1106175999998</v>
      </c>
      <c r="I4100" s="30">
        <f t="shared" si="577"/>
        <v>1437.2619479999996</v>
      </c>
      <c r="J4100" s="30">
        <f t="shared" si="578"/>
        <v>0</v>
      </c>
      <c r="K4100" s="30">
        <f t="shared" si="579"/>
        <v>1500</v>
      </c>
      <c r="L4100" s="30">
        <f t="shared" si="580"/>
        <v>1420</v>
      </c>
      <c r="M4100" s="80">
        <f t="shared" si="581"/>
        <v>1400</v>
      </c>
      <c r="N4100" s="42"/>
      <c r="O4100" s="42"/>
      <c r="P4100" s="42"/>
      <c r="Q4100" s="40">
        <v>16</v>
      </c>
      <c r="R4100" s="43">
        <v>16</v>
      </c>
      <c r="S4100" s="40">
        <v>16</v>
      </c>
    </row>
    <row r="4101" spans="1:19" ht="12" customHeight="1" x14ac:dyDescent="0.35">
      <c r="A4101" s="77" t="s">
        <v>1456</v>
      </c>
      <c r="B4101" s="6">
        <v>7777</v>
      </c>
      <c r="C4101" s="6" t="s">
        <v>1456</v>
      </c>
      <c r="D4101" s="40">
        <v>14</v>
      </c>
      <c r="E4101" s="30">
        <f t="shared" si="573"/>
        <v>1896.4549602</v>
      </c>
      <c r="F4101" s="30">
        <f t="shared" si="574"/>
        <v>1610.2205891999999</v>
      </c>
      <c r="G4101" s="30">
        <f t="shared" si="575"/>
        <v>1372.7069621999999</v>
      </c>
      <c r="H4101" s="30">
        <f t="shared" si="576"/>
        <v>1285.0096229999997</v>
      </c>
      <c r="I4101" s="30">
        <f t="shared" si="577"/>
        <v>1242.378972</v>
      </c>
      <c r="J4101" s="30">
        <f t="shared" si="578"/>
        <v>0</v>
      </c>
      <c r="K4101" s="30">
        <f t="shared" si="579"/>
        <v>1300</v>
      </c>
      <c r="L4101" s="30">
        <f t="shared" si="580"/>
        <v>1320</v>
      </c>
      <c r="M4101" s="80">
        <f t="shared" si="581"/>
        <v>1200</v>
      </c>
      <c r="N4101" s="42"/>
      <c r="O4101" s="42"/>
      <c r="P4101" s="42"/>
      <c r="Q4101" s="40">
        <v>14</v>
      </c>
      <c r="R4101" s="43">
        <v>14</v>
      </c>
      <c r="S4101" s="40">
        <v>14</v>
      </c>
    </row>
    <row r="4102" spans="1:19" ht="12" customHeight="1" x14ac:dyDescent="0.35">
      <c r="A4102" s="77" t="s">
        <v>1457</v>
      </c>
      <c r="B4102" s="6">
        <v>7790</v>
      </c>
      <c r="C4102" s="6" t="s">
        <v>1457</v>
      </c>
      <c r="D4102" s="40">
        <v>13</v>
      </c>
      <c r="E4102" s="30">
        <f t="shared" si="573"/>
        <v>1829.4639371999999</v>
      </c>
      <c r="F4102" s="30">
        <f t="shared" si="574"/>
        <v>1457.9682642000002</v>
      </c>
      <c r="G4102" s="30">
        <f t="shared" si="575"/>
        <v>1176.6059676</v>
      </c>
      <c r="H4102" s="30">
        <f t="shared" si="576"/>
        <v>1042.6239215999999</v>
      </c>
      <c r="I4102" s="30">
        <f t="shared" si="577"/>
        <v>1112.0509817999998</v>
      </c>
      <c r="J4102" s="30">
        <f t="shared" si="578"/>
        <v>0</v>
      </c>
      <c r="K4102" s="30">
        <f t="shared" si="579"/>
        <v>1200</v>
      </c>
      <c r="L4102" s="30">
        <f t="shared" si="580"/>
        <v>1220</v>
      </c>
      <c r="M4102" s="80">
        <f t="shared" si="581"/>
        <v>1100</v>
      </c>
      <c r="N4102" s="42"/>
      <c r="O4102" s="42"/>
      <c r="P4102" s="42"/>
      <c r="Q4102" s="40">
        <v>13</v>
      </c>
      <c r="R4102" s="43">
        <v>13</v>
      </c>
      <c r="S4102" s="40">
        <v>13</v>
      </c>
    </row>
    <row r="4103" spans="1:19" ht="12" customHeight="1" x14ac:dyDescent="0.35">
      <c r="A4103" s="77" t="s">
        <v>1457</v>
      </c>
      <c r="B4103" s="6">
        <v>7791</v>
      </c>
      <c r="C4103" s="6" t="s">
        <v>1457</v>
      </c>
      <c r="D4103" s="40">
        <v>13</v>
      </c>
      <c r="E4103" s="30">
        <f t="shared" si="573"/>
        <v>1829.4639371999999</v>
      </c>
      <c r="F4103" s="30">
        <f t="shared" si="574"/>
        <v>1457.9682642000002</v>
      </c>
      <c r="G4103" s="30">
        <f t="shared" si="575"/>
        <v>1176.6059676</v>
      </c>
      <c r="H4103" s="30">
        <f t="shared" si="576"/>
        <v>1042.6239215999999</v>
      </c>
      <c r="I4103" s="30">
        <f t="shared" si="577"/>
        <v>1112.0509817999998</v>
      </c>
      <c r="J4103" s="30">
        <f t="shared" si="578"/>
        <v>0</v>
      </c>
      <c r="K4103" s="30">
        <f t="shared" si="579"/>
        <v>1200</v>
      </c>
      <c r="L4103" s="30">
        <f t="shared" si="580"/>
        <v>1220</v>
      </c>
      <c r="M4103" s="80">
        <f t="shared" si="581"/>
        <v>1100</v>
      </c>
      <c r="N4103" s="42"/>
      <c r="O4103" s="42"/>
      <c r="P4103" s="42"/>
      <c r="Q4103" s="40">
        <v>13</v>
      </c>
      <c r="R4103" s="43">
        <v>13</v>
      </c>
      <c r="S4103" s="40">
        <v>13</v>
      </c>
    </row>
    <row r="4104" spans="1:19" ht="12" customHeight="1" x14ac:dyDescent="0.35">
      <c r="A4104" s="77" t="s">
        <v>1458</v>
      </c>
      <c r="B4104" s="6">
        <v>7796</v>
      </c>
      <c r="C4104" s="6" t="s">
        <v>1458</v>
      </c>
      <c r="D4104" s="40">
        <v>13</v>
      </c>
      <c r="E4104" s="30">
        <f t="shared" si="573"/>
        <v>1829.4639371999999</v>
      </c>
      <c r="F4104" s="30">
        <f t="shared" si="574"/>
        <v>1457.9682642000002</v>
      </c>
      <c r="G4104" s="30">
        <f t="shared" si="575"/>
        <v>1176.6059676</v>
      </c>
      <c r="H4104" s="30">
        <f t="shared" si="576"/>
        <v>1042.6239215999999</v>
      </c>
      <c r="I4104" s="30">
        <f t="shared" si="577"/>
        <v>1112.0509817999998</v>
      </c>
      <c r="J4104" s="30">
        <f t="shared" si="578"/>
        <v>0</v>
      </c>
      <c r="K4104" s="30">
        <f t="shared" si="579"/>
        <v>1200</v>
      </c>
      <c r="L4104" s="30">
        <f t="shared" si="580"/>
        <v>1220</v>
      </c>
      <c r="M4104" s="80">
        <f t="shared" si="581"/>
        <v>1100</v>
      </c>
      <c r="N4104" s="42"/>
      <c r="O4104" s="42"/>
      <c r="P4104" s="42"/>
      <c r="Q4104" s="40">
        <v>13</v>
      </c>
      <c r="R4104" s="43">
        <v>13</v>
      </c>
      <c r="S4104" s="40">
        <v>13</v>
      </c>
    </row>
    <row r="4105" spans="1:19" ht="12" customHeight="1" x14ac:dyDescent="0.35">
      <c r="A4105" s="77" t="s">
        <v>1459</v>
      </c>
      <c r="B4105" s="6">
        <v>7797</v>
      </c>
      <c r="C4105" s="6" t="s">
        <v>1459</v>
      </c>
      <c r="D4105" s="40">
        <v>14</v>
      </c>
      <c r="E4105" s="30">
        <f t="shared" si="573"/>
        <v>1896.4549602</v>
      </c>
      <c r="F4105" s="30">
        <f t="shared" si="574"/>
        <v>1610.2205891999999</v>
      </c>
      <c r="G4105" s="30">
        <f t="shared" si="575"/>
        <v>1372.7069621999999</v>
      </c>
      <c r="H4105" s="30">
        <f t="shared" si="576"/>
        <v>1285.0096229999997</v>
      </c>
      <c r="I4105" s="30">
        <f t="shared" si="577"/>
        <v>1242.378972</v>
      </c>
      <c r="J4105" s="30">
        <f t="shared" si="578"/>
        <v>0</v>
      </c>
      <c r="K4105" s="30">
        <f t="shared" si="579"/>
        <v>1300</v>
      </c>
      <c r="L4105" s="30">
        <f t="shared" si="580"/>
        <v>1320</v>
      </c>
      <c r="M4105" s="80">
        <f t="shared" si="581"/>
        <v>1200</v>
      </c>
      <c r="N4105" s="42"/>
      <c r="O4105" s="42"/>
      <c r="P4105" s="42"/>
      <c r="Q4105" s="40">
        <v>14</v>
      </c>
      <c r="R4105" s="43">
        <v>14</v>
      </c>
      <c r="S4105" s="40">
        <v>14</v>
      </c>
    </row>
    <row r="4106" spans="1:19" ht="12" customHeight="1" x14ac:dyDescent="0.35">
      <c r="A4106" s="77" t="s">
        <v>1460</v>
      </c>
      <c r="B4106" s="6">
        <v>7800</v>
      </c>
      <c r="C4106" s="6" t="s">
        <v>1460</v>
      </c>
      <c r="D4106" s="40">
        <v>14</v>
      </c>
      <c r="E4106" s="30">
        <f t="shared" si="573"/>
        <v>1896.4549602</v>
      </c>
      <c r="F4106" s="30">
        <f t="shared" si="574"/>
        <v>1610.2205891999999</v>
      </c>
      <c r="G4106" s="30">
        <f t="shared" si="575"/>
        <v>1372.7069621999999</v>
      </c>
      <c r="H4106" s="30">
        <f t="shared" si="576"/>
        <v>1285.0096229999997</v>
      </c>
      <c r="I4106" s="30">
        <f t="shared" si="577"/>
        <v>1242.378972</v>
      </c>
      <c r="J4106" s="30">
        <f t="shared" si="578"/>
        <v>0</v>
      </c>
      <c r="K4106" s="30">
        <f t="shared" si="579"/>
        <v>1300</v>
      </c>
      <c r="L4106" s="30">
        <f t="shared" si="580"/>
        <v>1320</v>
      </c>
      <c r="M4106" s="80">
        <f t="shared" si="581"/>
        <v>1200</v>
      </c>
      <c r="N4106" s="42"/>
      <c r="O4106" s="42"/>
      <c r="P4106" s="42"/>
      <c r="Q4106" s="40">
        <v>14</v>
      </c>
      <c r="R4106" s="43">
        <v>14</v>
      </c>
      <c r="S4106" s="40">
        <v>14</v>
      </c>
    </row>
    <row r="4107" spans="1:19" ht="12" customHeight="1" x14ac:dyDescent="0.35">
      <c r="A4107" s="77" t="s">
        <v>1460</v>
      </c>
      <c r="B4107" s="6">
        <v>7801</v>
      </c>
      <c r="C4107" s="6" t="s">
        <v>1460</v>
      </c>
      <c r="D4107" s="40">
        <v>14</v>
      </c>
      <c r="E4107" s="30">
        <f t="shared" si="573"/>
        <v>1896.4549602</v>
      </c>
      <c r="F4107" s="30">
        <f t="shared" si="574"/>
        <v>1610.2205891999999</v>
      </c>
      <c r="G4107" s="30">
        <f t="shared" si="575"/>
        <v>1372.7069621999999</v>
      </c>
      <c r="H4107" s="30">
        <f t="shared" si="576"/>
        <v>1285.0096229999997</v>
      </c>
      <c r="I4107" s="30">
        <f t="shared" si="577"/>
        <v>1242.378972</v>
      </c>
      <c r="J4107" s="30">
        <f t="shared" si="578"/>
        <v>0</v>
      </c>
      <c r="K4107" s="30">
        <f t="shared" si="579"/>
        <v>1300</v>
      </c>
      <c r="L4107" s="30">
        <f t="shared" si="580"/>
        <v>1320</v>
      </c>
      <c r="M4107" s="80">
        <f t="shared" si="581"/>
        <v>1200</v>
      </c>
      <c r="N4107" s="42"/>
      <c r="O4107" s="42"/>
      <c r="P4107" s="42"/>
      <c r="Q4107" s="40">
        <v>14</v>
      </c>
      <c r="R4107" s="43">
        <v>14</v>
      </c>
      <c r="S4107" s="40">
        <v>14</v>
      </c>
    </row>
    <row r="4108" spans="1:19" ht="12" customHeight="1" x14ac:dyDescent="0.35">
      <c r="A4108" s="77" t="s">
        <v>1460</v>
      </c>
      <c r="B4108" s="6">
        <v>7802</v>
      </c>
      <c r="C4108" s="6" t="s">
        <v>1460</v>
      </c>
      <c r="D4108" s="40">
        <v>14</v>
      </c>
      <c r="E4108" s="30">
        <f t="shared" si="573"/>
        <v>1896.4549602</v>
      </c>
      <c r="F4108" s="30">
        <f t="shared" si="574"/>
        <v>1610.2205891999999</v>
      </c>
      <c r="G4108" s="30">
        <f t="shared" si="575"/>
        <v>1372.7069621999999</v>
      </c>
      <c r="H4108" s="30">
        <f t="shared" si="576"/>
        <v>1285.0096229999997</v>
      </c>
      <c r="I4108" s="30">
        <f t="shared" si="577"/>
        <v>1242.378972</v>
      </c>
      <c r="J4108" s="30">
        <f t="shared" si="578"/>
        <v>0</v>
      </c>
      <c r="K4108" s="30">
        <f t="shared" si="579"/>
        <v>1300</v>
      </c>
      <c r="L4108" s="30">
        <f t="shared" si="580"/>
        <v>1320</v>
      </c>
      <c r="M4108" s="80">
        <f t="shared" si="581"/>
        <v>1200</v>
      </c>
      <c r="N4108" s="42"/>
      <c r="O4108" s="42"/>
      <c r="P4108" s="42"/>
      <c r="Q4108" s="40">
        <v>14</v>
      </c>
      <c r="R4108" s="43">
        <v>14</v>
      </c>
      <c r="S4108" s="40">
        <v>14</v>
      </c>
    </row>
    <row r="4109" spans="1:19" ht="12" customHeight="1" x14ac:dyDescent="0.35">
      <c r="A4109" s="77" t="s">
        <v>1460</v>
      </c>
      <c r="B4109" s="6">
        <v>7803</v>
      </c>
      <c r="C4109" s="6" t="s">
        <v>1460</v>
      </c>
      <c r="D4109" s="40">
        <v>14</v>
      </c>
      <c r="E4109" s="30">
        <f t="shared" si="573"/>
        <v>1896.4549602</v>
      </c>
      <c r="F4109" s="30">
        <f t="shared" si="574"/>
        <v>1610.2205891999999</v>
      </c>
      <c r="G4109" s="30">
        <f t="shared" si="575"/>
        <v>1372.7069621999999</v>
      </c>
      <c r="H4109" s="30">
        <f t="shared" si="576"/>
        <v>1285.0096229999997</v>
      </c>
      <c r="I4109" s="30">
        <f t="shared" si="577"/>
        <v>1242.378972</v>
      </c>
      <c r="J4109" s="30">
        <f t="shared" si="578"/>
        <v>0</v>
      </c>
      <c r="K4109" s="30">
        <f t="shared" si="579"/>
        <v>1300</v>
      </c>
      <c r="L4109" s="30">
        <f t="shared" si="580"/>
        <v>1320</v>
      </c>
      <c r="M4109" s="80">
        <f t="shared" si="581"/>
        <v>1200</v>
      </c>
      <c r="N4109" s="42"/>
      <c r="O4109" s="42"/>
      <c r="P4109" s="42"/>
      <c r="Q4109" s="40">
        <v>14</v>
      </c>
      <c r="R4109" s="43">
        <v>14</v>
      </c>
      <c r="S4109" s="40">
        <v>14</v>
      </c>
    </row>
    <row r="4110" spans="1:19" ht="12" customHeight="1" x14ac:dyDescent="0.35">
      <c r="A4110" s="77" t="s">
        <v>1460</v>
      </c>
      <c r="B4110" s="6">
        <v>7804</v>
      </c>
      <c r="C4110" s="6" t="s">
        <v>1460</v>
      </c>
      <c r="D4110" s="40">
        <v>14</v>
      </c>
      <c r="E4110" s="30">
        <f t="shared" si="573"/>
        <v>1896.4549602</v>
      </c>
      <c r="F4110" s="30">
        <f t="shared" si="574"/>
        <v>1610.2205891999999</v>
      </c>
      <c r="G4110" s="30">
        <f t="shared" si="575"/>
        <v>1372.7069621999999</v>
      </c>
      <c r="H4110" s="30">
        <f t="shared" si="576"/>
        <v>1285.0096229999997</v>
      </c>
      <c r="I4110" s="30">
        <f t="shared" si="577"/>
        <v>1242.378972</v>
      </c>
      <c r="J4110" s="30">
        <f t="shared" si="578"/>
        <v>0</v>
      </c>
      <c r="K4110" s="30">
        <f t="shared" si="579"/>
        <v>1300</v>
      </c>
      <c r="L4110" s="30">
        <f t="shared" si="580"/>
        <v>1320</v>
      </c>
      <c r="M4110" s="80">
        <f t="shared" si="581"/>
        <v>1200</v>
      </c>
      <c r="N4110" s="42"/>
      <c r="O4110" s="42"/>
      <c r="P4110" s="42"/>
      <c r="Q4110" s="40">
        <v>14</v>
      </c>
      <c r="R4110" s="43">
        <v>14</v>
      </c>
      <c r="S4110" s="40">
        <v>14</v>
      </c>
    </row>
    <row r="4111" spans="1:19" ht="12" customHeight="1" x14ac:dyDescent="0.35">
      <c r="A4111" s="77" t="s">
        <v>1460</v>
      </c>
      <c r="B4111" s="6">
        <v>7805</v>
      </c>
      <c r="C4111" s="6" t="s">
        <v>1460</v>
      </c>
      <c r="D4111" s="40">
        <v>14</v>
      </c>
      <c r="E4111" s="30">
        <f t="shared" si="573"/>
        <v>1896.4549602</v>
      </c>
      <c r="F4111" s="30">
        <f t="shared" si="574"/>
        <v>1610.2205891999999</v>
      </c>
      <c r="G4111" s="30">
        <f t="shared" si="575"/>
        <v>1372.7069621999999</v>
      </c>
      <c r="H4111" s="30">
        <f t="shared" si="576"/>
        <v>1285.0096229999997</v>
      </c>
      <c r="I4111" s="30">
        <f t="shared" si="577"/>
        <v>1242.378972</v>
      </c>
      <c r="J4111" s="30">
        <f t="shared" si="578"/>
        <v>0</v>
      </c>
      <c r="K4111" s="30">
        <f t="shared" si="579"/>
        <v>1300</v>
      </c>
      <c r="L4111" s="30">
        <f t="shared" si="580"/>
        <v>1320</v>
      </c>
      <c r="M4111" s="80">
        <f t="shared" si="581"/>
        <v>1200</v>
      </c>
      <c r="N4111" s="42"/>
      <c r="O4111" s="42"/>
      <c r="P4111" s="42"/>
      <c r="Q4111" s="40">
        <v>14</v>
      </c>
      <c r="R4111" s="43">
        <v>14</v>
      </c>
      <c r="S4111" s="40">
        <v>14</v>
      </c>
    </row>
    <row r="4112" spans="1:19" ht="12" customHeight="1" x14ac:dyDescent="0.35">
      <c r="A4112" s="77" t="s">
        <v>1460</v>
      </c>
      <c r="B4112" s="6">
        <v>7808</v>
      </c>
      <c r="C4112" s="6" t="s">
        <v>1460</v>
      </c>
      <c r="D4112" s="40">
        <v>14</v>
      </c>
      <c r="E4112" s="30">
        <f t="shared" si="573"/>
        <v>1896.4549602</v>
      </c>
      <c r="F4112" s="30">
        <f t="shared" si="574"/>
        <v>1610.2205891999999</v>
      </c>
      <c r="G4112" s="30">
        <f t="shared" si="575"/>
        <v>1372.7069621999999</v>
      </c>
      <c r="H4112" s="30">
        <f t="shared" si="576"/>
        <v>1285.0096229999997</v>
      </c>
      <c r="I4112" s="30">
        <f t="shared" si="577"/>
        <v>1242.378972</v>
      </c>
      <c r="J4112" s="30">
        <f t="shared" si="578"/>
        <v>0</v>
      </c>
      <c r="K4112" s="30">
        <f t="shared" si="579"/>
        <v>1300</v>
      </c>
      <c r="L4112" s="30">
        <f t="shared" si="580"/>
        <v>1320</v>
      </c>
      <c r="M4112" s="80">
        <f t="shared" si="581"/>
        <v>1200</v>
      </c>
      <c r="N4112" s="42"/>
      <c r="O4112" s="42"/>
      <c r="P4112" s="42"/>
      <c r="Q4112" s="40">
        <v>14</v>
      </c>
      <c r="R4112" s="43">
        <v>14</v>
      </c>
      <c r="S4112" s="40">
        <v>14</v>
      </c>
    </row>
    <row r="4113" spans="1:19" ht="12" customHeight="1" x14ac:dyDescent="0.35">
      <c r="A4113" s="77" t="s">
        <v>1461</v>
      </c>
      <c r="B4113" s="6">
        <v>7809</v>
      </c>
      <c r="C4113" s="6" t="s">
        <v>1461</v>
      </c>
      <c r="D4113" s="40">
        <v>14</v>
      </c>
      <c r="E4113" s="30">
        <f t="shared" si="573"/>
        <v>1896.4549602</v>
      </c>
      <c r="F4113" s="30">
        <f t="shared" si="574"/>
        <v>1610.2205891999999</v>
      </c>
      <c r="G4113" s="30">
        <f t="shared" si="575"/>
        <v>1372.7069621999999</v>
      </c>
      <c r="H4113" s="30">
        <f t="shared" si="576"/>
        <v>1285.0096229999997</v>
      </c>
      <c r="I4113" s="30">
        <f t="shared" si="577"/>
        <v>1242.378972</v>
      </c>
      <c r="J4113" s="30">
        <f t="shared" si="578"/>
        <v>0</v>
      </c>
      <c r="K4113" s="30">
        <f t="shared" si="579"/>
        <v>1300</v>
      </c>
      <c r="L4113" s="30">
        <f t="shared" si="580"/>
        <v>1320</v>
      </c>
      <c r="M4113" s="80">
        <f t="shared" si="581"/>
        <v>1200</v>
      </c>
      <c r="N4113" s="42"/>
      <c r="O4113" s="42"/>
      <c r="P4113" s="42"/>
      <c r="Q4113" s="40">
        <v>14</v>
      </c>
      <c r="R4113" s="43">
        <v>14</v>
      </c>
      <c r="S4113" s="40">
        <v>14</v>
      </c>
    </row>
    <row r="4114" spans="1:19" ht="12" customHeight="1" x14ac:dyDescent="0.35">
      <c r="A4114" s="77" t="s">
        <v>1460</v>
      </c>
      <c r="B4114" s="6">
        <v>7810</v>
      </c>
      <c r="C4114" s="6" t="s">
        <v>1460</v>
      </c>
      <c r="D4114" s="40">
        <v>14</v>
      </c>
      <c r="E4114" s="30">
        <f t="shared" si="573"/>
        <v>1896.4549602</v>
      </c>
      <c r="F4114" s="30">
        <f t="shared" si="574"/>
        <v>1610.2205891999999</v>
      </c>
      <c r="G4114" s="30">
        <f t="shared" si="575"/>
        <v>1372.7069621999999</v>
      </c>
      <c r="H4114" s="30">
        <f t="shared" si="576"/>
        <v>1285.0096229999997</v>
      </c>
      <c r="I4114" s="30">
        <f t="shared" si="577"/>
        <v>1242.378972</v>
      </c>
      <c r="J4114" s="30">
        <f t="shared" si="578"/>
        <v>0</v>
      </c>
      <c r="K4114" s="30">
        <f t="shared" si="579"/>
        <v>1300</v>
      </c>
      <c r="L4114" s="30">
        <f t="shared" si="580"/>
        <v>1320</v>
      </c>
      <c r="M4114" s="80">
        <f t="shared" si="581"/>
        <v>1200</v>
      </c>
      <c r="N4114" s="42"/>
      <c r="O4114" s="42"/>
      <c r="P4114" s="42"/>
      <c r="Q4114" s="40">
        <v>14</v>
      </c>
      <c r="R4114" s="43">
        <v>14</v>
      </c>
      <c r="S4114" s="40">
        <v>14</v>
      </c>
    </row>
    <row r="4115" spans="1:19" ht="12" customHeight="1" x14ac:dyDescent="0.35">
      <c r="A4115" s="77" t="s">
        <v>1462</v>
      </c>
      <c r="B4115" s="6">
        <v>7817</v>
      </c>
      <c r="C4115" s="6" t="s">
        <v>1462</v>
      </c>
      <c r="D4115" s="40">
        <v>14</v>
      </c>
      <c r="E4115" s="30">
        <f t="shared" si="573"/>
        <v>1896.4549602</v>
      </c>
      <c r="F4115" s="30">
        <f t="shared" si="574"/>
        <v>1610.2205891999999</v>
      </c>
      <c r="G4115" s="30">
        <f t="shared" si="575"/>
        <v>1372.7069621999999</v>
      </c>
      <c r="H4115" s="30">
        <f t="shared" si="576"/>
        <v>1285.0096229999997</v>
      </c>
      <c r="I4115" s="30">
        <f t="shared" si="577"/>
        <v>1242.378972</v>
      </c>
      <c r="J4115" s="30">
        <f t="shared" si="578"/>
        <v>0</v>
      </c>
      <c r="K4115" s="30">
        <f t="shared" si="579"/>
        <v>1300</v>
      </c>
      <c r="L4115" s="30">
        <f t="shared" si="580"/>
        <v>1320</v>
      </c>
      <c r="M4115" s="80">
        <f t="shared" si="581"/>
        <v>1200</v>
      </c>
      <c r="N4115" s="42"/>
      <c r="O4115" s="42"/>
      <c r="P4115" s="42"/>
      <c r="Q4115" s="40">
        <v>14</v>
      </c>
      <c r="R4115" s="43">
        <v>14</v>
      </c>
      <c r="S4115" s="40">
        <v>14</v>
      </c>
    </row>
    <row r="4116" spans="1:19" ht="12" customHeight="1" x14ac:dyDescent="0.35">
      <c r="A4116" s="77" t="s">
        <v>1463</v>
      </c>
      <c r="B4116" s="6">
        <v>7818</v>
      </c>
      <c r="C4116" s="6" t="s">
        <v>1463</v>
      </c>
      <c r="D4116" s="40">
        <v>15</v>
      </c>
      <c r="E4116" s="30">
        <f t="shared" si="573"/>
        <v>1961.0099459999999</v>
      </c>
      <c r="F4116" s="30">
        <f t="shared" si="574"/>
        <v>1718.6242446000001</v>
      </c>
      <c r="G4116" s="30">
        <f t="shared" si="575"/>
        <v>1437.2619479999996</v>
      </c>
      <c r="H4116" s="30">
        <f t="shared" si="576"/>
        <v>1350.7826273999999</v>
      </c>
      <c r="I4116" s="30">
        <f t="shared" si="577"/>
        <v>1306.9339577999999</v>
      </c>
      <c r="J4116" s="30">
        <f t="shared" si="578"/>
        <v>0</v>
      </c>
      <c r="K4116" s="30">
        <f t="shared" si="579"/>
        <v>1400</v>
      </c>
      <c r="L4116" s="30">
        <f t="shared" si="580"/>
        <v>1520</v>
      </c>
      <c r="M4116" s="80">
        <f t="shared" si="581"/>
        <v>1300</v>
      </c>
      <c r="N4116" s="42"/>
      <c r="O4116" s="42"/>
      <c r="P4116" s="42"/>
      <c r="Q4116" s="40">
        <v>15</v>
      </c>
      <c r="R4116" s="43">
        <v>15</v>
      </c>
      <c r="S4116" s="40">
        <v>15</v>
      </c>
    </row>
    <row r="4117" spans="1:19" ht="12" customHeight="1" x14ac:dyDescent="0.35">
      <c r="A4117" s="77" t="s">
        <v>1464</v>
      </c>
      <c r="B4117" s="6">
        <v>7819</v>
      </c>
      <c r="C4117" s="6" t="s">
        <v>1464</v>
      </c>
      <c r="D4117" s="40">
        <v>14</v>
      </c>
      <c r="E4117" s="30">
        <f t="shared" si="573"/>
        <v>1896.4549602</v>
      </c>
      <c r="F4117" s="30">
        <f t="shared" si="574"/>
        <v>1610.2205891999999</v>
      </c>
      <c r="G4117" s="30">
        <f t="shared" si="575"/>
        <v>1372.7069621999999</v>
      </c>
      <c r="H4117" s="30">
        <f t="shared" si="576"/>
        <v>1285.0096229999997</v>
      </c>
      <c r="I4117" s="30">
        <f t="shared" si="577"/>
        <v>1242.378972</v>
      </c>
      <c r="J4117" s="30">
        <f t="shared" si="578"/>
        <v>0</v>
      </c>
      <c r="K4117" s="30">
        <f t="shared" si="579"/>
        <v>1300</v>
      </c>
      <c r="L4117" s="30">
        <f t="shared" si="580"/>
        <v>1320</v>
      </c>
      <c r="M4117" s="80">
        <f t="shared" si="581"/>
        <v>1200</v>
      </c>
      <c r="N4117" s="42"/>
      <c r="O4117" s="42"/>
      <c r="P4117" s="42"/>
      <c r="Q4117" s="40">
        <v>14</v>
      </c>
      <c r="R4117" s="43">
        <v>14</v>
      </c>
      <c r="S4117" s="40">
        <v>14</v>
      </c>
    </row>
    <row r="4118" spans="1:19" ht="12" customHeight="1" x14ac:dyDescent="0.35">
      <c r="A4118" s="77" t="s">
        <v>1465</v>
      </c>
      <c r="B4118" s="6">
        <v>7820</v>
      </c>
      <c r="C4118" s="6" t="s">
        <v>1465</v>
      </c>
      <c r="D4118" s="40">
        <v>14</v>
      </c>
      <c r="E4118" s="30">
        <f t="shared" si="573"/>
        <v>1896.4549602</v>
      </c>
      <c r="F4118" s="30">
        <f t="shared" si="574"/>
        <v>1610.2205891999999</v>
      </c>
      <c r="G4118" s="30">
        <f t="shared" si="575"/>
        <v>1372.7069621999999</v>
      </c>
      <c r="H4118" s="30">
        <f t="shared" si="576"/>
        <v>1285.0096229999997</v>
      </c>
      <c r="I4118" s="30">
        <f t="shared" si="577"/>
        <v>1242.378972</v>
      </c>
      <c r="J4118" s="30">
        <f t="shared" si="578"/>
        <v>0</v>
      </c>
      <c r="K4118" s="30">
        <f t="shared" si="579"/>
        <v>1300</v>
      </c>
      <c r="L4118" s="30">
        <f t="shared" si="580"/>
        <v>1320</v>
      </c>
      <c r="M4118" s="80">
        <f t="shared" si="581"/>
        <v>1200</v>
      </c>
      <c r="N4118" s="42"/>
      <c r="O4118" s="42"/>
      <c r="P4118" s="42"/>
      <c r="Q4118" s="40">
        <v>14</v>
      </c>
      <c r="R4118" s="43">
        <v>14</v>
      </c>
      <c r="S4118" s="40">
        <v>14</v>
      </c>
    </row>
    <row r="4119" spans="1:19" ht="12" customHeight="1" x14ac:dyDescent="0.35">
      <c r="A4119" s="77" t="s">
        <v>1466</v>
      </c>
      <c r="B4119" s="6">
        <v>7822</v>
      </c>
      <c r="C4119" s="6" t="s">
        <v>1466</v>
      </c>
      <c r="D4119" s="40">
        <v>14</v>
      </c>
      <c r="E4119" s="30">
        <f t="shared" si="573"/>
        <v>1896.4549602</v>
      </c>
      <c r="F4119" s="30">
        <f t="shared" si="574"/>
        <v>1610.2205891999999</v>
      </c>
      <c r="G4119" s="30">
        <f t="shared" si="575"/>
        <v>1372.7069621999999</v>
      </c>
      <c r="H4119" s="30">
        <f t="shared" si="576"/>
        <v>1285.0096229999997</v>
      </c>
      <c r="I4119" s="30">
        <f t="shared" si="577"/>
        <v>1242.378972</v>
      </c>
      <c r="J4119" s="30">
        <f t="shared" si="578"/>
        <v>0</v>
      </c>
      <c r="K4119" s="30">
        <f t="shared" si="579"/>
        <v>1300</v>
      </c>
      <c r="L4119" s="30">
        <f t="shared" si="580"/>
        <v>1320</v>
      </c>
      <c r="M4119" s="80">
        <f t="shared" si="581"/>
        <v>1200</v>
      </c>
      <c r="N4119" s="42"/>
      <c r="O4119" s="42"/>
      <c r="P4119" s="42"/>
      <c r="Q4119" s="40">
        <v>14</v>
      </c>
      <c r="R4119" s="43">
        <v>14</v>
      </c>
      <c r="S4119" s="40">
        <v>14</v>
      </c>
    </row>
    <row r="4120" spans="1:19" ht="12" customHeight="1" x14ac:dyDescent="0.35">
      <c r="A4120" s="77" t="s">
        <v>1467</v>
      </c>
      <c r="B4120" s="6">
        <v>7856</v>
      </c>
      <c r="C4120" s="6" t="s">
        <v>1467</v>
      </c>
      <c r="D4120" s="40">
        <v>17</v>
      </c>
      <c r="E4120" s="30">
        <f t="shared" si="573"/>
        <v>2091.3379362000001</v>
      </c>
      <c r="F4120" s="30">
        <f t="shared" si="574"/>
        <v>1980.4982435999998</v>
      </c>
      <c r="G4120" s="30">
        <f t="shared" si="575"/>
        <v>1699.135947</v>
      </c>
      <c r="H4120" s="30">
        <f t="shared" si="576"/>
        <v>1611.4386077999998</v>
      </c>
      <c r="I4120" s="30">
        <f t="shared" si="577"/>
        <v>1568.8079568000001</v>
      </c>
      <c r="J4120" s="30">
        <f t="shared" si="578"/>
        <v>0</v>
      </c>
      <c r="K4120" s="30">
        <f t="shared" si="579"/>
        <v>1600</v>
      </c>
      <c r="L4120" s="30">
        <f t="shared" si="580"/>
        <v>1620</v>
      </c>
      <c r="M4120" s="80">
        <f t="shared" si="581"/>
        <v>1500</v>
      </c>
      <c r="N4120" s="42"/>
      <c r="O4120" s="42"/>
      <c r="P4120" s="42"/>
      <c r="Q4120" s="40">
        <v>17</v>
      </c>
      <c r="R4120" s="43">
        <v>17</v>
      </c>
      <c r="S4120" s="40">
        <v>17</v>
      </c>
    </row>
    <row r="4121" spans="1:19" ht="12" customHeight="1" x14ac:dyDescent="0.35">
      <c r="A4121" s="77" t="s">
        <v>1468</v>
      </c>
      <c r="B4121" s="6">
        <v>7860</v>
      </c>
      <c r="C4121" s="6" t="s">
        <v>1468</v>
      </c>
      <c r="D4121" s="40">
        <v>14</v>
      </c>
      <c r="E4121" s="30">
        <f t="shared" si="573"/>
        <v>1896.4549602</v>
      </c>
      <c r="F4121" s="30">
        <f t="shared" si="574"/>
        <v>1610.2205891999999</v>
      </c>
      <c r="G4121" s="30">
        <f t="shared" si="575"/>
        <v>1372.7069621999999</v>
      </c>
      <c r="H4121" s="30">
        <f t="shared" si="576"/>
        <v>1285.0096229999997</v>
      </c>
      <c r="I4121" s="30">
        <f t="shared" si="577"/>
        <v>1242.378972</v>
      </c>
      <c r="J4121" s="30">
        <f t="shared" si="578"/>
        <v>0</v>
      </c>
      <c r="K4121" s="30">
        <f t="shared" si="579"/>
        <v>1300</v>
      </c>
      <c r="L4121" s="30">
        <f t="shared" si="580"/>
        <v>1320</v>
      </c>
      <c r="M4121" s="80">
        <f t="shared" si="581"/>
        <v>1200</v>
      </c>
      <c r="N4121" s="42"/>
      <c r="O4121" s="42"/>
      <c r="P4121" s="42"/>
      <c r="Q4121" s="40">
        <v>14</v>
      </c>
      <c r="R4121" s="43">
        <v>14</v>
      </c>
      <c r="S4121" s="40">
        <v>14</v>
      </c>
    </row>
    <row r="4122" spans="1:19" ht="12" customHeight="1" x14ac:dyDescent="0.35">
      <c r="A4122" s="77" t="s">
        <v>1469</v>
      </c>
      <c r="B4122" s="6">
        <v>7863</v>
      </c>
      <c r="C4122" s="6" t="s">
        <v>1469</v>
      </c>
      <c r="D4122" s="40">
        <v>14</v>
      </c>
      <c r="E4122" s="30">
        <f t="shared" si="573"/>
        <v>1896.4549602</v>
      </c>
      <c r="F4122" s="30">
        <f t="shared" si="574"/>
        <v>1610.2205891999999</v>
      </c>
      <c r="G4122" s="30">
        <f t="shared" si="575"/>
        <v>1372.7069621999999</v>
      </c>
      <c r="H4122" s="30">
        <f t="shared" si="576"/>
        <v>1285.0096229999997</v>
      </c>
      <c r="I4122" s="30">
        <f t="shared" si="577"/>
        <v>1242.378972</v>
      </c>
      <c r="J4122" s="30">
        <f t="shared" si="578"/>
        <v>0</v>
      </c>
      <c r="K4122" s="30">
        <f t="shared" si="579"/>
        <v>1300</v>
      </c>
      <c r="L4122" s="30">
        <f t="shared" si="580"/>
        <v>1320</v>
      </c>
      <c r="M4122" s="80">
        <f t="shared" si="581"/>
        <v>1200</v>
      </c>
      <c r="N4122" s="42"/>
      <c r="O4122" s="42"/>
      <c r="P4122" s="42"/>
      <c r="Q4122" s="40">
        <v>14</v>
      </c>
      <c r="R4122" s="43">
        <v>14</v>
      </c>
      <c r="S4122" s="40">
        <v>14</v>
      </c>
    </row>
    <row r="4123" spans="1:19" ht="12" customHeight="1" x14ac:dyDescent="0.35">
      <c r="A4123" s="77" t="s">
        <v>1469</v>
      </c>
      <c r="B4123" s="6">
        <v>7864</v>
      </c>
      <c r="C4123" s="6" t="s">
        <v>1469</v>
      </c>
      <c r="D4123" s="40">
        <v>14</v>
      </c>
      <c r="E4123" s="30">
        <f t="shared" si="573"/>
        <v>1896.4549602</v>
      </c>
      <c r="F4123" s="30">
        <f t="shared" si="574"/>
        <v>1610.2205891999999</v>
      </c>
      <c r="G4123" s="30">
        <f t="shared" si="575"/>
        <v>1372.7069621999999</v>
      </c>
      <c r="H4123" s="30">
        <f t="shared" si="576"/>
        <v>1285.0096229999997</v>
      </c>
      <c r="I4123" s="30">
        <f t="shared" si="577"/>
        <v>1242.378972</v>
      </c>
      <c r="J4123" s="30">
        <f t="shared" si="578"/>
        <v>0</v>
      </c>
      <c r="K4123" s="30">
        <f t="shared" si="579"/>
        <v>1300</v>
      </c>
      <c r="L4123" s="30">
        <f t="shared" si="580"/>
        <v>1320</v>
      </c>
      <c r="M4123" s="80">
        <f t="shared" si="581"/>
        <v>1200</v>
      </c>
      <c r="N4123" s="42"/>
      <c r="O4123" s="42"/>
      <c r="P4123" s="42"/>
      <c r="Q4123" s="40">
        <v>14</v>
      </c>
      <c r="R4123" s="43">
        <v>14</v>
      </c>
      <c r="S4123" s="40">
        <v>14</v>
      </c>
    </row>
    <row r="4124" spans="1:19" ht="12" customHeight="1" x14ac:dyDescent="0.35">
      <c r="A4124" s="77" t="s">
        <v>1468</v>
      </c>
      <c r="B4124" s="6">
        <v>7869</v>
      </c>
      <c r="C4124" s="6" t="s">
        <v>1468</v>
      </c>
      <c r="D4124" s="40">
        <v>14</v>
      </c>
      <c r="E4124" s="30">
        <f t="shared" si="573"/>
        <v>1896.4549602</v>
      </c>
      <c r="F4124" s="30">
        <f t="shared" si="574"/>
        <v>1610.2205891999999</v>
      </c>
      <c r="G4124" s="30">
        <f t="shared" si="575"/>
        <v>1372.7069621999999</v>
      </c>
      <c r="H4124" s="30">
        <f t="shared" si="576"/>
        <v>1285.0096229999997</v>
      </c>
      <c r="I4124" s="30">
        <f t="shared" si="577"/>
        <v>1242.378972</v>
      </c>
      <c r="J4124" s="30">
        <f t="shared" si="578"/>
        <v>0</v>
      </c>
      <c r="K4124" s="30">
        <f t="shared" si="579"/>
        <v>1300</v>
      </c>
      <c r="L4124" s="30">
        <f t="shared" si="580"/>
        <v>1320</v>
      </c>
      <c r="M4124" s="80">
        <f t="shared" si="581"/>
        <v>1200</v>
      </c>
      <c r="N4124" s="42"/>
      <c r="O4124" s="42"/>
      <c r="P4124" s="42"/>
      <c r="Q4124" s="40">
        <v>14</v>
      </c>
      <c r="R4124" s="43">
        <v>14</v>
      </c>
      <c r="S4124" s="40">
        <v>14</v>
      </c>
    </row>
    <row r="4125" spans="1:19" ht="12" customHeight="1" x14ac:dyDescent="0.35">
      <c r="A4125" s="77" t="s">
        <v>1470</v>
      </c>
      <c r="B4125" s="6">
        <v>7870</v>
      </c>
      <c r="C4125" s="6" t="s">
        <v>1470</v>
      </c>
      <c r="D4125" s="40">
        <v>14</v>
      </c>
      <c r="E4125" s="30">
        <f t="shared" si="573"/>
        <v>1896.4549602</v>
      </c>
      <c r="F4125" s="30">
        <f t="shared" si="574"/>
        <v>1610.2205891999999</v>
      </c>
      <c r="G4125" s="30">
        <f t="shared" si="575"/>
        <v>1372.7069621999999</v>
      </c>
      <c r="H4125" s="30">
        <f t="shared" si="576"/>
        <v>1285.0096229999997</v>
      </c>
      <c r="I4125" s="30">
        <f t="shared" si="577"/>
        <v>1242.378972</v>
      </c>
      <c r="J4125" s="30">
        <f t="shared" si="578"/>
        <v>0</v>
      </c>
      <c r="K4125" s="30">
        <f t="shared" si="579"/>
        <v>1300</v>
      </c>
      <c r="L4125" s="30">
        <f t="shared" si="580"/>
        <v>1320</v>
      </c>
      <c r="M4125" s="80">
        <f t="shared" si="581"/>
        <v>1200</v>
      </c>
      <c r="N4125" s="42"/>
      <c r="O4125" s="42"/>
      <c r="P4125" s="42"/>
      <c r="Q4125" s="40">
        <v>14</v>
      </c>
      <c r="R4125" s="43">
        <v>14</v>
      </c>
      <c r="S4125" s="40">
        <v>14</v>
      </c>
    </row>
    <row r="4126" spans="1:19" ht="12" customHeight="1" x14ac:dyDescent="0.35">
      <c r="A4126" s="77" t="s">
        <v>1470</v>
      </c>
      <c r="B4126" s="6">
        <v>7871</v>
      </c>
      <c r="C4126" s="6" t="s">
        <v>1470</v>
      </c>
      <c r="D4126" s="40">
        <v>14</v>
      </c>
      <c r="E4126" s="30">
        <f t="shared" si="573"/>
        <v>1896.4549602</v>
      </c>
      <c r="F4126" s="30">
        <f t="shared" si="574"/>
        <v>1610.2205891999999</v>
      </c>
      <c r="G4126" s="30">
        <f t="shared" si="575"/>
        <v>1372.7069621999999</v>
      </c>
      <c r="H4126" s="30">
        <f t="shared" si="576"/>
        <v>1285.0096229999997</v>
      </c>
      <c r="I4126" s="30">
        <f t="shared" si="577"/>
        <v>1242.378972</v>
      </c>
      <c r="J4126" s="30">
        <f t="shared" si="578"/>
        <v>0</v>
      </c>
      <c r="K4126" s="30">
        <f t="shared" si="579"/>
        <v>1300</v>
      </c>
      <c r="L4126" s="30">
        <f t="shared" si="580"/>
        <v>1320</v>
      </c>
      <c r="M4126" s="80">
        <f t="shared" si="581"/>
        <v>1200</v>
      </c>
      <c r="N4126" s="42"/>
      <c r="O4126" s="42"/>
      <c r="P4126" s="42"/>
      <c r="Q4126" s="40">
        <v>14</v>
      </c>
      <c r="R4126" s="43">
        <v>14</v>
      </c>
      <c r="S4126" s="40">
        <v>14</v>
      </c>
    </row>
    <row r="4127" spans="1:19" ht="12" customHeight="1" x14ac:dyDescent="0.35">
      <c r="A4127" s="77" t="s">
        <v>1471</v>
      </c>
      <c r="B4127" s="6">
        <v>7873</v>
      </c>
      <c r="C4127" s="6" t="s">
        <v>1471</v>
      </c>
      <c r="D4127" s="40">
        <v>14</v>
      </c>
      <c r="E4127" s="30">
        <f t="shared" si="573"/>
        <v>1896.4549602</v>
      </c>
      <c r="F4127" s="30">
        <f t="shared" si="574"/>
        <v>1610.2205891999999</v>
      </c>
      <c r="G4127" s="30">
        <f t="shared" si="575"/>
        <v>1372.7069621999999</v>
      </c>
      <c r="H4127" s="30">
        <f t="shared" si="576"/>
        <v>1285.0096229999997</v>
      </c>
      <c r="I4127" s="30">
        <f t="shared" si="577"/>
        <v>1242.378972</v>
      </c>
      <c r="J4127" s="30">
        <f t="shared" si="578"/>
        <v>0</v>
      </c>
      <c r="K4127" s="30">
        <f t="shared" si="579"/>
        <v>1300</v>
      </c>
      <c r="L4127" s="30">
        <f t="shared" si="580"/>
        <v>1320</v>
      </c>
      <c r="M4127" s="80">
        <f t="shared" si="581"/>
        <v>1200</v>
      </c>
      <c r="N4127" s="42"/>
      <c r="O4127" s="42"/>
      <c r="P4127" s="42"/>
      <c r="Q4127" s="40">
        <v>14</v>
      </c>
      <c r="R4127" s="43">
        <v>14</v>
      </c>
      <c r="S4127" s="40">
        <v>14</v>
      </c>
    </row>
    <row r="4128" spans="1:19" ht="12" customHeight="1" x14ac:dyDescent="0.35">
      <c r="A4128" s="77" t="s">
        <v>1472</v>
      </c>
      <c r="B4128" s="6">
        <v>7882</v>
      </c>
      <c r="C4128" s="6" t="s">
        <v>1472</v>
      </c>
      <c r="D4128" s="40">
        <v>14</v>
      </c>
      <c r="E4128" s="30">
        <f t="shared" si="573"/>
        <v>1896.4549602</v>
      </c>
      <c r="F4128" s="30">
        <f t="shared" si="574"/>
        <v>1610.2205891999999</v>
      </c>
      <c r="G4128" s="30">
        <f t="shared" si="575"/>
        <v>1372.7069621999999</v>
      </c>
      <c r="H4128" s="30">
        <f t="shared" si="576"/>
        <v>1285.0096229999997</v>
      </c>
      <c r="I4128" s="30">
        <f t="shared" si="577"/>
        <v>1242.378972</v>
      </c>
      <c r="J4128" s="30">
        <f t="shared" si="578"/>
        <v>0</v>
      </c>
      <c r="K4128" s="30">
        <f t="shared" si="579"/>
        <v>1300</v>
      </c>
      <c r="L4128" s="30">
        <f t="shared" si="580"/>
        <v>1320</v>
      </c>
      <c r="M4128" s="80">
        <f t="shared" si="581"/>
        <v>1200</v>
      </c>
      <c r="N4128" s="42"/>
      <c r="O4128" s="42"/>
      <c r="P4128" s="42"/>
      <c r="Q4128" s="40">
        <v>14</v>
      </c>
      <c r="R4128" s="43">
        <v>14</v>
      </c>
      <c r="S4128" s="40">
        <v>14</v>
      </c>
    </row>
    <row r="4129" spans="1:19" ht="12" customHeight="1" x14ac:dyDescent="0.35">
      <c r="A4129" s="77" t="s">
        <v>1473</v>
      </c>
      <c r="B4129" s="6">
        <v>7884</v>
      </c>
      <c r="C4129" s="6" t="s">
        <v>1473</v>
      </c>
      <c r="D4129" s="40">
        <v>15</v>
      </c>
      <c r="E4129" s="30">
        <f t="shared" si="573"/>
        <v>1961.0099459999999</v>
      </c>
      <c r="F4129" s="30">
        <f t="shared" si="574"/>
        <v>1718.6242446000001</v>
      </c>
      <c r="G4129" s="30">
        <f t="shared" si="575"/>
        <v>1437.2619479999996</v>
      </c>
      <c r="H4129" s="30">
        <f t="shared" si="576"/>
        <v>1350.7826273999999</v>
      </c>
      <c r="I4129" s="30">
        <f t="shared" si="577"/>
        <v>1306.9339577999999</v>
      </c>
      <c r="J4129" s="30">
        <f t="shared" si="578"/>
        <v>0</v>
      </c>
      <c r="K4129" s="30">
        <f t="shared" si="579"/>
        <v>1400</v>
      </c>
      <c r="L4129" s="30">
        <f t="shared" si="580"/>
        <v>1520</v>
      </c>
      <c r="M4129" s="80">
        <f t="shared" si="581"/>
        <v>1300</v>
      </c>
      <c r="N4129" s="42"/>
      <c r="O4129" s="42"/>
      <c r="P4129" s="42"/>
      <c r="Q4129" s="40">
        <v>15</v>
      </c>
      <c r="R4129" s="43">
        <v>15</v>
      </c>
      <c r="S4129" s="40">
        <v>15</v>
      </c>
    </row>
    <row r="4130" spans="1:19" ht="12" customHeight="1" x14ac:dyDescent="0.35">
      <c r="A4130" s="77" t="s">
        <v>1474</v>
      </c>
      <c r="B4130" s="6">
        <v>7890</v>
      </c>
      <c r="C4130" s="6" t="s">
        <v>1474</v>
      </c>
      <c r="D4130" s="40">
        <v>14</v>
      </c>
      <c r="E4130" s="30">
        <f t="shared" si="573"/>
        <v>1896.4549602</v>
      </c>
      <c r="F4130" s="30">
        <f t="shared" si="574"/>
        <v>1610.2205891999999</v>
      </c>
      <c r="G4130" s="30">
        <f t="shared" si="575"/>
        <v>1372.7069621999999</v>
      </c>
      <c r="H4130" s="30">
        <f t="shared" si="576"/>
        <v>1285.0096229999997</v>
      </c>
      <c r="I4130" s="30">
        <f t="shared" si="577"/>
        <v>1242.378972</v>
      </c>
      <c r="J4130" s="30">
        <f t="shared" si="578"/>
        <v>0</v>
      </c>
      <c r="K4130" s="30">
        <f t="shared" si="579"/>
        <v>1300</v>
      </c>
      <c r="L4130" s="30">
        <f t="shared" si="580"/>
        <v>1320</v>
      </c>
      <c r="M4130" s="80">
        <f t="shared" si="581"/>
        <v>1200</v>
      </c>
      <c r="N4130" s="42"/>
      <c r="O4130" s="42"/>
      <c r="P4130" s="42"/>
      <c r="Q4130" s="40">
        <v>14</v>
      </c>
      <c r="R4130" s="43">
        <v>14</v>
      </c>
      <c r="S4130" s="40">
        <v>14</v>
      </c>
    </row>
    <row r="4131" spans="1:19" ht="12" customHeight="1" x14ac:dyDescent="0.35">
      <c r="A4131" s="77" t="s">
        <v>1475</v>
      </c>
      <c r="B4131" s="6">
        <v>7892</v>
      </c>
      <c r="C4131" s="6" t="s">
        <v>1475</v>
      </c>
      <c r="D4131" s="40">
        <v>14</v>
      </c>
      <c r="E4131" s="30">
        <f t="shared" si="573"/>
        <v>1896.4549602</v>
      </c>
      <c r="F4131" s="30">
        <f t="shared" si="574"/>
        <v>1610.2205891999999</v>
      </c>
      <c r="G4131" s="30">
        <f t="shared" si="575"/>
        <v>1372.7069621999999</v>
      </c>
      <c r="H4131" s="30">
        <f t="shared" si="576"/>
        <v>1285.0096229999997</v>
      </c>
      <c r="I4131" s="30">
        <f t="shared" si="577"/>
        <v>1242.378972</v>
      </c>
      <c r="J4131" s="30">
        <f t="shared" si="578"/>
        <v>0</v>
      </c>
      <c r="K4131" s="30">
        <f t="shared" si="579"/>
        <v>1300</v>
      </c>
      <c r="L4131" s="30">
        <f t="shared" si="580"/>
        <v>1320</v>
      </c>
      <c r="M4131" s="80">
        <f t="shared" si="581"/>
        <v>1200</v>
      </c>
      <c r="N4131" s="42"/>
      <c r="O4131" s="42"/>
      <c r="P4131" s="42"/>
      <c r="Q4131" s="40">
        <v>14</v>
      </c>
      <c r="R4131" s="43">
        <v>14</v>
      </c>
      <c r="S4131" s="40">
        <v>14</v>
      </c>
    </row>
    <row r="4132" spans="1:19" ht="12" customHeight="1" x14ac:dyDescent="0.35">
      <c r="A4132" s="77" t="s">
        <v>1476</v>
      </c>
      <c r="B4132" s="6">
        <v>7893</v>
      </c>
      <c r="C4132" s="6" t="s">
        <v>1476</v>
      </c>
      <c r="D4132" s="40">
        <v>14</v>
      </c>
      <c r="E4132" s="30">
        <f t="shared" si="573"/>
        <v>1896.4549602</v>
      </c>
      <c r="F4132" s="30">
        <f t="shared" si="574"/>
        <v>1610.2205891999999</v>
      </c>
      <c r="G4132" s="30">
        <f t="shared" si="575"/>
        <v>1372.7069621999999</v>
      </c>
      <c r="H4132" s="30">
        <f t="shared" si="576"/>
        <v>1285.0096229999997</v>
      </c>
      <c r="I4132" s="30">
        <f t="shared" si="577"/>
        <v>1242.378972</v>
      </c>
      <c r="J4132" s="30">
        <f t="shared" si="578"/>
        <v>0</v>
      </c>
      <c r="K4132" s="30">
        <f t="shared" si="579"/>
        <v>1300</v>
      </c>
      <c r="L4132" s="30">
        <f t="shared" si="580"/>
        <v>1320</v>
      </c>
      <c r="M4132" s="80">
        <f t="shared" si="581"/>
        <v>1200</v>
      </c>
      <c r="N4132" s="42"/>
      <c r="O4132" s="42"/>
      <c r="P4132" s="42"/>
      <c r="Q4132" s="40">
        <v>14</v>
      </c>
      <c r="R4132" s="43">
        <v>14</v>
      </c>
      <c r="S4132" s="40">
        <v>14</v>
      </c>
    </row>
    <row r="4133" spans="1:19" ht="12" customHeight="1" x14ac:dyDescent="0.35">
      <c r="A4133" s="77" t="s">
        <v>1477</v>
      </c>
      <c r="B4133" s="6">
        <v>7896</v>
      </c>
      <c r="C4133" s="6" t="s">
        <v>1477</v>
      </c>
      <c r="D4133" s="40">
        <v>14</v>
      </c>
      <c r="E4133" s="30">
        <f t="shared" si="573"/>
        <v>1896.4549602</v>
      </c>
      <c r="F4133" s="30">
        <f t="shared" si="574"/>
        <v>1610.2205891999999</v>
      </c>
      <c r="G4133" s="30">
        <f t="shared" si="575"/>
        <v>1372.7069621999999</v>
      </c>
      <c r="H4133" s="30">
        <f t="shared" si="576"/>
        <v>1285.0096229999997</v>
      </c>
      <c r="I4133" s="30">
        <f t="shared" si="577"/>
        <v>1242.378972</v>
      </c>
      <c r="J4133" s="30">
        <f t="shared" si="578"/>
        <v>0</v>
      </c>
      <c r="K4133" s="30">
        <f t="shared" si="579"/>
        <v>1300</v>
      </c>
      <c r="L4133" s="30">
        <f t="shared" si="580"/>
        <v>1320</v>
      </c>
      <c r="M4133" s="80">
        <f t="shared" si="581"/>
        <v>1200</v>
      </c>
      <c r="N4133" s="42"/>
      <c r="O4133" s="42"/>
      <c r="P4133" s="42"/>
      <c r="Q4133" s="40">
        <v>14</v>
      </c>
      <c r="R4133" s="43">
        <v>14</v>
      </c>
      <c r="S4133" s="40">
        <v>14</v>
      </c>
    </row>
    <row r="4134" spans="1:19" ht="12" customHeight="1" x14ac:dyDescent="0.35">
      <c r="A4134" s="77" t="s">
        <v>1478</v>
      </c>
      <c r="B4134" s="6">
        <v>7898</v>
      </c>
      <c r="C4134" s="6" t="s">
        <v>1478</v>
      </c>
      <c r="D4134" s="40">
        <v>14</v>
      </c>
      <c r="E4134" s="30">
        <f t="shared" si="573"/>
        <v>1896.4549602</v>
      </c>
      <c r="F4134" s="30">
        <f t="shared" si="574"/>
        <v>1610.2205891999999</v>
      </c>
      <c r="G4134" s="30">
        <f t="shared" si="575"/>
        <v>1372.7069621999999</v>
      </c>
      <c r="H4134" s="30">
        <f t="shared" si="576"/>
        <v>1285.0096229999997</v>
      </c>
      <c r="I4134" s="30">
        <f t="shared" si="577"/>
        <v>1242.378972</v>
      </c>
      <c r="J4134" s="30">
        <f t="shared" si="578"/>
        <v>0</v>
      </c>
      <c r="K4134" s="30">
        <f t="shared" si="579"/>
        <v>1300</v>
      </c>
      <c r="L4134" s="30">
        <f t="shared" si="580"/>
        <v>1320</v>
      </c>
      <c r="M4134" s="80">
        <f t="shared" si="581"/>
        <v>1200</v>
      </c>
      <c r="N4134" s="42"/>
      <c r="O4134" s="42"/>
      <c r="P4134" s="42"/>
      <c r="Q4134" s="40">
        <v>14</v>
      </c>
      <c r="R4134" s="43">
        <v>14</v>
      </c>
      <c r="S4134" s="40">
        <v>14</v>
      </c>
    </row>
    <row r="4135" spans="1:19" ht="12" customHeight="1" x14ac:dyDescent="0.35">
      <c r="A4135" s="77" t="s">
        <v>1479</v>
      </c>
      <c r="B4135" s="6">
        <v>7900</v>
      </c>
      <c r="C4135" s="6" t="s">
        <v>1479</v>
      </c>
      <c r="D4135" s="40">
        <v>17</v>
      </c>
      <c r="E4135" s="30">
        <f t="shared" si="573"/>
        <v>2091.3379362000001</v>
      </c>
      <c r="F4135" s="30">
        <f t="shared" si="574"/>
        <v>1980.4982435999998</v>
      </c>
      <c r="G4135" s="30">
        <f t="shared" si="575"/>
        <v>1699.135947</v>
      </c>
      <c r="H4135" s="30">
        <f t="shared" si="576"/>
        <v>1611.4386077999998</v>
      </c>
      <c r="I4135" s="30">
        <f t="shared" si="577"/>
        <v>1568.8079568000001</v>
      </c>
      <c r="J4135" s="30">
        <f t="shared" si="578"/>
        <v>0</v>
      </c>
      <c r="K4135" s="30">
        <f t="shared" si="579"/>
        <v>1600</v>
      </c>
      <c r="L4135" s="30">
        <f t="shared" si="580"/>
        <v>1620</v>
      </c>
      <c r="M4135" s="80">
        <f t="shared" si="581"/>
        <v>1500</v>
      </c>
      <c r="N4135" s="42"/>
      <c r="O4135" s="42"/>
      <c r="P4135" s="42"/>
      <c r="Q4135" s="40">
        <v>16</v>
      </c>
      <c r="R4135" s="43">
        <v>16</v>
      </c>
      <c r="S4135" s="40">
        <v>16</v>
      </c>
    </row>
    <row r="4136" spans="1:19" ht="12" customHeight="1" x14ac:dyDescent="0.35">
      <c r="A4136" s="77" t="s">
        <v>1479</v>
      </c>
      <c r="B4136" s="6">
        <v>7901</v>
      </c>
      <c r="C4136" s="6" t="s">
        <v>1479</v>
      </c>
      <c r="D4136" s="40">
        <v>17</v>
      </c>
      <c r="E4136" s="30">
        <f t="shared" si="573"/>
        <v>2091.3379362000001</v>
      </c>
      <c r="F4136" s="30">
        <f t="shared" si="574"/>
        <v>1980.4982435999998</v>
      </c>
      <c r="G4136" s="30">
        <f t="shared" si="575"/>
        <v>1699.135947</v>
      </c>
      <c r="H4136" s="30">
        <f t="shared" si="576"/>
        <v>1611.4386077999998</v>
      </c>
      <c r="I4136" s="30">
        <f t="shared" si="577"/>
        <v>1568.8079568000001</v>
      </c>
      <c r="J4136" s="30">
        <f t="shared" si="578"/>
        <v>0</v>
      </c>
      <c r="K4136" s="30">
        <f t="shared" si="579"/>
        <v>1600</v>
      </c>
      <c r="L4136" s="30">
        <f t="shared" si="580"/>
        <v>1620</v>
      </c>
      <c r="M4136" s="80">
        <f t="shared" si="581"/>
        <v>1500</v>
      </c>
      <c r="N4136" s="42"/>
      <c r="O4136" s="42"/>
      <c r="P4136" s="42"/>
      <c r="Q4136" s="40">
        <v>16</v>
      </c>
      <c r="R4136" s="43">
        <v>16</v>
      </c>
      <c r="S4136" s="40">
        <v>16</v>
      </c>
    </row>
    <row r="4137" spans="1:19" ht="12" customHeight="1" x14ac:dyDescent="0.35">
      <c r="A4137" s="77" t="s">
        <v>1480</v>
      </c>
      <c r="B4137" s="6">
        <v>7940</v>
      </c>
      <c r="C4137" s="6" t="s">
        <v>1480</v>
      </c>
      <c r="D4137" s="40">
        <v>17</v>
      </c>
      <c r="E4137" s="30">
        <f t="shared" si="573"/>
        <v>2091.3379362000001</v>
      </c>
      <c r="F4137" s="30">
        <f t="shared" si="574"/>
        <v>1980.4982435999998</v>
      </c>
      <c r="G4137" s="30">
        <f t="shared" si="575"/>
        <v>1699.135947</v>
      </c>
      <c r="H4137" s="30">
        <f t="shared" si="576"/>
        <v>1611.4386077999998</v>
      </c>
      <c r="I4137" s="30">
        <f t="shared" si="577"/>
        <v>1568.8079568000001</v>
      </c>
      <c r="J4137" s="30">
        <f t="shared" si="578"/>
        <v>0</v>
      </c>
      <c r="K4137" s="30">
        <f t="shared" si="579"/>
        <v>1600</v>
      </c>
      <c r="L4137" s="30">
        <f t="shared" si="580"/>
        <v>1620</v>
      </c>
      <c r="M4137" s="80">
        <f t="shared" si="581"/>
        <v>1500</v>
      </c>
      <c r="N4137" s="42"/>
      <c r="O4137" s="42"/>
      <c r="P4137" s="42"/>
      <c r="Q4137" s="40">
        <v>15</v>
      </c>
      <c r="R4137" s="43">
        <v>15</v>
      </c>
      <c r="S4137" s="40">
        <v>15</v>
      </c>
    </row>
    <row r="4138" spans="1:19" ht="12" customHeight="1" x14ac:dyDescent="0.35">
      <c r="A4138" s="77" t="s">
        <v>1481</v>
      </c>
      <c r="B4138" s="6">
        <v>7944</v>
      </c>
      <c r="C4138" s="6" t="s">
        <v>1481</v>
      </c>
      <c r="D4138" s="40">
        <v>17</v>
      </c>
      <c r="E4138" s="30">
        <f t="shared" si="573"/>
        <v>2091.3379362000001</v>
      </c>
      <c r="F4138" s="30">
        <f t="shared" si="574"/>
        <v>1980.4982435999998</v>
      </c>
      <c r="G4138" s="30">
        <f t="shared" si="575"/>
        <v>1699.135947</v>
      </c>
      <c r="H4138" s="30">
        <f t="shared" si="576"/>
        <v>1611.4386077999998</v>
      </c>
      <c r="I4138" s="30">
        <f t="shared" si="577"/>
        <v>1568.8079568000001</v>
      </c>
      <c r="J4138" s="30">
        <f t="shared" si="578"/>
        <v>0</v>
      </c>
      <c r="K4138" s="30">
        <f t="shared" si="579"/>
        <v>1600</v>
      </c>
      <c r="L4138" s="30">
        <f t="shared" si="580"/>
        <v>1620</v>
      </c>
      <c r="M4138" s="80">
        <f t="shared" si="581"/>
        <v>1500</v>
      </c>
      <c r="N4138" s="42"/>
      <c r="O4138" s="42"/>
      <c r="P4138" s="42"/>
      <c r="Q4138" s="40">
        <v>15</v>
      </c>
      <c r="R4138" s="43">
        <v>15</v>
      </c>
      <c r="S4138" s="40">
        <v>15</v>
      </c>
    </row>
    <row r="4139" spans="1:19" ht="12" customHeight="1" x14ac:dyDescent="0.35">
      <c r="A4139" s="77" t="s">
        <v>1482</v>
      </c>
      <c r="B4139" s="6">
        <v>7950</v>
      </c>
      <c r="C4139" s="6" t="s">
        <v>1482</v>
      </c>
      <c r="D4139" s="40">
        <v>17</v>
      </c>
      <c r="E4139" s="30">
        <f t="shared" si="573"/>
        <v>2091.3379362000001</v>
      </c>
      <c r="F4139" s="30">
        <f t="shared" si="574"/>
        <v>1980.4982435999998</v>
      </c>
      <c r="G4139" s="30">
        <f t="shared" si="575"/>
        <v>1699.135947</v>
      </c>
      <c r="H4139" s="30">
        <f t="shared" si="576"/>
        <v>1611.4386077999998</v>
      </c>
      <c r="I4139" s="30">
        <f t="shared" si="577"/>
        <v>1568.8079568000001</v>
      </c>
      <c r="J4139" s="30">
        <f t="shared" si="578"/>
        <v>0</v>
      </c>
      <c r="K4139" s="30">
        <f t="shared" si="579"/>
        <v>1600</v>
      </c>
      <c r="L4139" s="30">
        <f t="shared" si="580"/>
        <v>1620</v>
      </c>
      <c r="M4139" s="80">
        <f t="shared" si="581"/>
        <v>1500</v>
      </c>
      <c r="N4139" s="42"/>
      <c r="O4139" s="42"/>
      <c r="P4139" s="42"/>
      <c r="Q4139" s="40">
        <v>16</v>
      </c>
      <c r="R4139" s="43">
        <v>16</v>
      </c>
      <c r="S4139" s="40">
        <v>16</v>
      </c>
    </row>
    <row r="4140" spans="1:19" ht="12" customHeight="1" x14ac:dyDescent="0.35">
      <c r="A4140" s="77" t="s">
        <v>1483</v>
      </c>
      <c r="B4140" s="6">
        <v>7960</v>
      </c>
      <c r="C4140" s="6" t="s">
        <v>1483</v>
      </c>
      <c r="D4140" s="40">
        <v>17</v>
      </c>
      <c r="E4140" s="30">
        <f t="shared" si="573"/>
        <v>2091.3379362000001</v>
      </c>
      <c r="F4140" s="30">
        <f t="shared" si="574"/>
        <v>1980.4982435999998</v>
      </c>
      <c r="G4140" s="30">
        <f t="shared" si="575"/>
        <v>1699.135947</v>
      </c>
      <c r="H4140" s="30">
        <f t="shared" si="576"/>
        <v>1611.4386077999998</v>
      </c>
      <c r="I4140" s="30">
        <f t="shared" si="577"/>
        <v>1568.8079568000001</v>
      </c>
      <c r="J4140" s="30">
        <f t="shared" si="578"/>
        <v>0</v>
      </c>
      <c r="K4140" s="30">
        <f t="shared" si="579"/>
        <v>1600</v>
      </c>
      <c r="L4140" s="30">
        <f t="shared" si="580"/>
        <v>1620</v>
      </c>
      <c r="M4140" s="80">
        <f t="shared" si="581"/>
        <v>1500</v>
      </c>
      <c r="N4140" s="42"/>
      <c r="O4140" s="42"/>
      <c r="P4140" s="42"/>
      <c r="Q4140" s="40">
        <v>16</v>
      </c>
      <c r="R4140" s="43">
        <v>16</v>
      </c>
      <c r="S4140" s="40">
        <v>16</v>
      </c>
    </row>
    <row r="4141" spans="1:19" ht="12" customHeight="1" x14ac:dyDescent="0.35">
      <c r="A4141" s="77" t="s">
        <v>1484</v>
      </c>
      <c r="B4141" s="6">
        <v>7970</v>
      </c>
      <c r="C4141" s="6" t="s">
        <v>1484</v>
      </c>
      <c r="D4141" s="40">
        <v>18</v>
      </c>
      <c r="E4141" s="30">
        <f t="shared" si="573"/>
        <v>2221.6659263999995</v>
      </c>
      <c r="F4141" s="30">
        <f t="shared" si="574"/>
        <v>2110.8262338</v>
      </c>
      <c r="G4141" s="30">
        <f t="shared" si="575"/>
        <v>1829.4639371999999</v>
      </c>
      <c r="H4141" s="30">
        <f t="shared" si="576"/>
        <v>1742.9846166</v>
      </c>
      <c r="I4141" s="30">
        <f t="shared" si="577"/>
        <v>1699.135947</v>
      </c>
      <c r="J4141" s="30">
        <f t="shared" si="578"/>
        <v>0</v>
      </c>
      <c r="K4141" s="30">
        <f t="shared" si="579"/>
        <v>1700</v>
      </c>
      <c r="L4141" s="30">
        <f t="shared" si="580"/>
        <v>1720</v>
      </c>
      <c r="M4141" s="80">
        <f t="shared" si="581"/>
        <v>1600</v>
      </c>
      <c r="N4141" s="42"/>
      <c r="O4141" s="42"/>
      <c r="P4141" s="42"/>
      <c r="Q4141" s="40">
        <v>16</v>
      </c>
      <c r="R4141" s="43">
        <v>16</v>
      </c>
      <c r="S4141" s="40">
        <v>16</v>
      </c>
    </row>
    <row r="4142" spans="1:19" ht="12" customHeight="1" x14ac:dyDescent="0.35">
      <c r="A4142" s="77" t="s">
        <v>1484</v>
      </c>
      <c r="B4142" s="6">
        <v>7971</v>
      </c>
      <c r="C4142" s="6" t="s">
        <v>1484</v>
      </c>
      <c r="D4142" s="40">
        <v>18</v>
      </c>
      <c r="E4142" s="30">
        <f t="shared" si="573"/>
        <v>2221.6659263999995</v>
      </c>
      <c r="F4142" s="30">
        <f t="shared" si="574"/>
        <v>2110.8262338</v>
      </c>
      <c r="G4142" s="30">
        <f t="shared" si="575"/>
        <v>1829.4639371999999</v>
      </c>
      <c r="H4142" s="30">
        <f t="shared" si="576"/>
        <v>1742.9846166</v>
      </c>
      <c r="I4142" s="30">
        <f t="shared" si="577"/>
        <v>1699.135947</v>
      </c>
      <c r="J4142" s="30">
        <f t="shared" si="578"/>
        <v>0</v>
      </c>
      <c r="K4142" s="30">
        <f t="shared" si="579"/>
        <v>1700</v>
      </c>
      <c r="L4142" s="30">
        <f t="shared" si="580"/>
        <v>1720</v>
      </c>
      <c r="M4142" s="80">
        <f t="shared" si="581"/>
        <v>1600</v>
      </c>
      <c r="N4142" s="42"/>
      <c r="O4142" s="42"/>
      <c r="P4142" s="42"/>
      <c r="Q4142" s="40">
        <v>16</v>
      </c>
      <c r="R4142" s="43">
        <v>16</v>
      </c>
      <c r="S4142" s="40">
        <v>16</v>
      </c>
    </row>
    <row r="4143" spans="1:19" ht="12" customHeight="1" x14ac:dyDescent="0.35">
      <c r="A4143" s="77" t="s">
        <v>1485</v>
      </c>
      <c r="B4143" s="6">
        <v>7973</v>
      </c>
      <c r="C4143" s="6" t="s">
        <v>1485</v>
      </c>
      <c r="D4143" s="40">
        <v>18</v>
      </c>
      <c r="E4143" s="30">
        <f t="shared" si="573"/>
        <v>2221.6659263999995</v>
      </c>
      <c r="F4143" s="30">
        <f t="shared" si="574"/>
        <v>2110.8262338</v>
      </c>
      <c r="G4143" s="30">
        <f t="shared" si="575"/>
        <v>1829.4639371999999</v>
      </c>
      <c r="H4143" s="30">
        <f t="shared" si="576"/>
        <v>1742.9846166</v>
      </c>
      <c r="I4143" s="30">
        <f t="shared" si="577"/>
        <v>1699.135947</v>
      </c>
      <c r="J4143" s="30">
        <f t="shared" si="578"/>
        <v>0</v>
      </c>
      <c r="K4143" s="30">
        <f t="shared" si="579"/>
        <v>1700</v>
      </c>
      <c r="L4143" s="30">
        <f t="shared" si="580"/>
        <v>1720</v>
      </c>
      <c r="M4143" s="80">
        <f t="shared" si="581"/>
        <v>1600</v>
      </c>
      <c r="N4143" s="42"/>
      <c r="O4143" s="42"/>
      <c r="P4143" s="42"/>
      <c r="Q4143" s="40">
        <v>16</v>
      </c>
      <c r="R4143" s="43">
        <v>16</v>
      </c>
      <c r="S4143" s="40">
        <v>16</v>
      </c>
    </row>
    <row r="4144" spans="1:19" ht="12" customHeight="1" x14ac:dyDescent="0.35">
      <c r="A4144" s="77" t="s">
        <v>1486</v>
      </c>
      <c r="B4144" s="6">
        <v>7976</v>
      </c>
      <c r="C4144" s="6" t="s">
        <v>1486</v>
      </c>
      <c r="D4144" s="40">
        <v>16</v>
      </c>
      <c r="E4144" s="30">
        <f t="shared" si="573"/>
        <v>2026.7829504000001</v>
      </c>
      <c r="F4144" s="30">
        <f t="shared" si="574"/>
        <v>1850.1702533999999</v>
      </c>
      <c r="G4144" s="30">
        <f t="shared" si="575"/>
        <v>1568.8079568000001</v>
      </c>
      <c r="H4144" s="30">
        <f t="shared" si="576"/>
        <v>1481.1106175999998</v>
      </c>
      <c r="I4144" s="30">
        <f t="shared" si="577"/>
        <v>1437.2619479999996</v>
      </c>
      <c r="J4144" s="30">
        <f t="shared" si="578"/>
        <v>0</v>
      </c>
      <c r="K4144" s="30">
        <f t="shared" si="579"/>
        <v>1500</v>
      </c>
      <c r="L4144" s="30">
        <f t="shared" si="580"/>
        <v>1420</v>
      </c>
      <c r="M4144" s="80">
        <f t="shared" si="581"/>
        <v>1400</v>
      </c>
      <c r="N4144" s="42"/>
      <c r="O4144" s="42"/>
      <c r="P4144" s="42"/>
      <c r="Q4144" s="40">
        <v>15</v>
      </c>
      <c r="R4144" s="43">
        <v>15</v>
      </c>
      <c r="S4144" s="40">
        <v>15</v>
      </c>
    </row>
    <row r="4145" spans="1:19" ht="12" customHeight="1" x14ac:dyDescent="0.35">
      <c r="A4145" s="77" t="s">
        <v>1487</v>
      </c>
      <c r="B4145" s="6">
        <v>7977</v>
      </c>
      <c r="C4145" s="6" t="s">
        <v>1487</v>
      </c>
      <c r="D4145" s="40">
        <v>16</v>
      </c>
      <c r="E4145" s="30">
        <f t="shared" si="573"/>
        <v>2026.7829504000001</v>
      </c>
      <c r="F4145" s="30">
        <f t="shared" si="574"/>
        <v>1850.1702533999999</v>
      </c>
      <c r="G4145" s="30">
        <f t="shared" si="575"/>
        <v>1568.8079568000001</v>
      </c>
      <c r="H4145" s="30">
        <f t="shared" si="576"/>
        <v>1481.1106175999998</v>
      </c>
      <c r="I4145" s="30">
        <f t="shared" si="577"/>
        <v>1437.2619479999996</v>
      </c>
      <c r="J4145" s="30">
        <f t="shared" si="578"/>
        <v>0</v>
      </c>
      <c r="K4145" s="30">
        <f t="shared" si="579"/>
        <v>1500</v>
      </c>
      <c r="L4145" s="30">
        <f t="shared" si="580"/>
        <v>1420</v>
      </c>
      <c r="M4145" s="80">
        <f t="shared" si="581"/>
        <v>1400</v>
      </c>
      <c r="N4145" s="42"/>
      <c r="O4145" s="42"/>
      <c r="P4145" s="42"/>
      <c r="Q4145" s="40">
        <v>15</v>
      </c>
      <c r="R4145" s="43">
        <v>15</v>
      </c>
      <c r="S4145" s="40">
        <v>15</v>
      </c>
    </row>
    <row r="4146" spans="1:19" ht="12" customHeight="1" x14ac:dyDescent="0.35">
      <c r="A4146" s="77" t="s">
        <v>1488</v>
      </c>
      <c r="B4146" s="6">
        <v>7980</v>
      </c>
      <c r="C4146" s="6" t="s">
        <v>1488</v>
      </c>
      <c r="D4146" s="40">
        <v>16</v>
      </c>
      <c r="E4146" s="30">
        <f t="shared" si="573"/>
        <v>2026.7829504000001</v>
      </c>
      <c r="F4146" s="30">
        <f t="shared" si="574"/>
        <v>1850.1702533999999</v>
      </c>
      <c r="G4146" s="30">
        <f t="shared" si="575"/>
        <v>1568.8079568000001</v>
      </c>
      <c r="H4146" s="30">
        <f t="shared" si="576"/>
        <v>1481.1106175999998</v>
      </c>
      <c r="I4146" s="30">
        <f t="shared" si="577"/>
        <v>1437.2619479999996</v>
      </c>
      <c r="J4146" s="30">
        <f t="shared" si="578"/>
        <v>0</v>
      </c>
      <c r="K4146" s="30">
        <f t="shared" si="579"/>
        <v>1500</v>
      </c>
      <c r="L4146" s="30">
        <f t="shared" si="580"/>
        <v>1420</v>
      </c>
      <c r="M4146" s="80">
        <f t="shared" si="581"/>
        <v>1400</v>
      </c>
      <c r="N4146" s="42"/>
      <c r="O4146" s="42"/>
      <c r="P4146" s="42"/>
      <c r="Q4146" s="40">
        <v>15</v>
      </c>
      <c r="R4146" s="43">
        <v>15</v>
      </c>
      <c r="S4146" s="40">
        <v>15</v>
      </c>
    </row>
    <row r="4147" spans="1:19" ht="12" customHeight="1" x14ac:dyDescent="0.35">
      <c r="A4147" s="77" t="s">
        <v>1489</v>
      </c>
      <c r="B4147" s="6">
        <v>7981</v>
      </c>
      <c r="C4147" s="6" t="s">
        <v>1489</v>
      </c>
      <c r="D4147" s="40">
        <v>16</v>
      </c>
      <c r="E4147" s="30">
        <f t="shared" si="573"/>
        <v>2026.7829504000001</v>
      </c>
      <c r="F4147" s="30">
        <f t="shared" si="574"/>
        <v>1850.1702533999999</v>
      </c>
      <c r="G4147" s="30">
        <f t="shared" si="575"/>
        <v>1568.8079568000001</v>
      </c>
      <c r="H4147" s="30">
        <f t="shared" si="576"/>
        <v>1481.1106175999998</v>
      </c>
      <c r="I4147" s="30">
        <f t="shared" si="577"/>
        <v>1437.2619479999996</v>
      </c>
      <c r="J4147" s="30">
        <f t="shared" si="578"/>
        <v>0</v>
      </c>
      <c r="K4147" s="30">
        <f t="shared" si="579"/>
        <v>1500</v>
      </c>
      <c r="L4147" s="30">
        <f t="shared" si="580"/>
        <v>1420</v>
      </c>
      <c r="M4147" s="80">
        <f t="shared" si="581"/>
        <v>1400</v>
      </c>
      <c r="N4147" s="42"/>
      <c r="O4147" s="42"/>
      <c r="P4147" s="42"/>
      <c r="Q4147" s="40">
        <v>15</v>
      </c>
      <c r="R4147" s="43">
        <v>15</v>
      </c>
      <c r="S4147" s="40">
        <v>15</v>
      </c>
    </row>
    <row r="4148" spans="1:19" ht="12" customHeight="1" x14ac:dyDescent="0.35">
      <c r="A4148" s="77" t="s">
        <v>1490</v>
      </c>
      <c r="B4148" s="6">
        <v>7982</v>
      </c>
      <c r="C4148" s="6" t="s">
        <v>1490</v>
      </c>
      <c r="D4148" s="40">
        <v>16</v>
      </c>
      <c r="E4148" s="30">
        <f t="shared" si="573"/>
        <v>2026.7829504000001</v>
      </c>
      <c r="F4148" s="30">
        <f t="shared" si="574"/>
        <v>1850.1702533999999</v>
      </c>
      <c r="G4148" s="30">
        <f t="shared" si="575"/>
        <v>1568.8079568000001</v>
      </c>
      <c r="H4148" s="30">
        <f t="shared" si="576"/>
        <v>1481.1106175999998</v>
      </c>
      <c r="I4148" s="30">
        <f t="shared" si="577"/>
        <v>1437.2619479999996</v>
      </c>
      <c r="J4148" s="30">
        <f t="shared" si="578"/>
        <v>0</v>
      </c>
      <c r="K4148" s="30">
        <f t="shared" si="579"/>
        <v>1500</v>
      </c>
      <c r="L4148" s="30">
        <f t="shared" si="580"/>
        <v>1420</v>
      </c>
      <c r="M4148" s="80">
        <f t="shared" si="581"/>
        <v>1400</v>
      </c>
      <c r="N4148" s="42"/>
      <c r="O4148" s="42"/>
      <c r="P4148" s="42"/>
      <c r="Q4148" s="40">
        <v>15</v>
      </c>
      <c r="R4148" s="43">
        <v>15</v>
      </c>
      <c r="S4148" s="40">
        <v>15</v>
      </c>
    </row>
    <row r="4149" spans="1:19" ht="12" customHeight="1" x14ac:dyDescent="0.35">
      <c r="A4149" s="77" t="s">
        <v>1491</v>
      </c>
      <c r="B4149" s="6">
        <v>7985</v>
      </c>
      <c r="C4149" s="6" t="s">
        <v>1491</v>
      </c>
      <c r="D4149" s="40">
        <v>16</v>
      </c>
      <c r="E4149" s="30">
        <f t="shared" si="573"/>
        <v>2026.7829504000001</v>
      </c>
      <c r="F4149" s="30">
        <f t="shared" si="574"/>
        <v>1850.1702533999999</v>
      </c>
      <c r="G4149" s="30">
        <f t="shared" si="575"/>
        <v>1568.8079568000001</v>
      </c>
      <c r="H4149" s="30">
        <f t="shared" si="576"/>
        <v>1481.1106175999998</v>
      </c>
      <c r="I4149" s="30">
        <f t="shared" si="577"/>
        <v>1437.2619479999996</v>
      </c>
      <c r="J4149" s="30">
        <f t="shared" si="578"/>
        <v>0</v>
      </c>
      <c r="K4149" s="30">
        <f t="shared" si="579"/>
        <v>1500</v>
      </c>
      <c r="L4149" s="30">
        <f t="shared" si="580"/>
        <v>1420</v>
      </c>
      <c r="M4149" s="80">
        <f t="shared" si="581"/>
        <v>1400</v>
      </c>
      <c r="N4149" s="42"/>
      <c r="O4149" s="42"/>
      <c r="P4149" s="42"/>
      <c r="Q4149" s="40">
        <v>15</v>
      </c>
      <c r="R4149" s="43">
        <v>15</v>
      </c>
      <c r="S4149" s="40">
        <v>15</v>
      </c>
    </row>
    <row r="4150" spans="1:19" ht="12" customHeight="1" x14ac:dyDescent="0.35">
      <c r="A4150" s="77" t="s">
        <v>1492</v>
      </c>
      <c r="B4150" s="6">
        <v>7990</v>
      </c>
      <c r="C4150" s="6" t="s">
        <v>1492</v>
      </c>
      <c r="D4150" s="40">
        <v>16</v>
      </c>
      <c r="E4150" s="30">
        <f t="shared" si="573"/>
        <v>2026.7829504000001</v>
      </c>
      <c r="F4150" s="30">
        <f t="shared" si="574"/>
        <v>1850.1702533999999</v>
      </c>
      <c r="G4150" s="30">
        <f t="shared" si="575"/>
        <v>1568.8079568000001</v>
      </c>
      <c r="H4150" s="30">
        <f t="shared" si="576"/>
        <v>1481.1106175999998</v>
      </c>
      <c r="I4150" s="30">
        <f t="shared" si="577"/>
        <v>1437.2619479999996</v>
      </c>
      <c r="J4150" s="30">
        <f t="shared" si="578"/>
        <v>0</v>
      </c>
      <c r="K4150" s="30">
        <f t="shared" si="579"/>
        <v>1500</v>
      </c>
      <c r="L4150" s="30">
        <f t="shared" si="580"/>
        <v>1420</v>
      </c>
      <c r="M4150" s="80">
        <f t="shared" si="581"/>
        <v>1400</v>
      </c>
      <c r="N4150" s="42"/>
      <c r="O4150" s="42"/>
      <c r="P4150" s="42"/>
      <c r="Q4150" s="40">
        <v>15</v>
      </c>
      <c r="R4150" s="43">
        <v>15</v>
      </c>
      <c r="S4150" s="40">
        <v>15</v>
      </c>
    </row>
    <row r="4151" spans="1:19" ht="12" customHeight="1" x14ac:dyDescent="0.35">
      <c r="A4151" s="77" t="s">
        <v>1493</v>
      </c>
      <c r="B4151" s="6">
        <v>7993</v>
      </c>
      <c r="C4151" s="6" t="s">
        <v>1493</v>
      </c>
      <c r="D4151" s="40">
        <v>16</v>
      </c>
      <c r="E4151" s="30">
        <f t="shared" si="573"/>
        <v>2026.7829504000001</v>
      </c>
      <c r="F4151" s="30">
        <f t="shared" si="574"/>
        <v>1850.1702533999999</v>
      </c>
      <c r="G4151" s="30">
        <f t="shared" si="575"/>
        <v>1568.8079568000001</v>
      </c>
      <c r="H4151" s="30">
        <f t="shared" si="576"/>
        <v>1481.1106175999998</v>
      </c>
      <c r="I4151" s="30">
        <f t="shared" si="577"/>
        <v>1437.2619479999996</v>
      </c>
      <c r="J4151" s="30">
        <f t="shared" si="578"/>
        <v>0</v>
      </c>
      <c r="K4151" s="30">
        <f t="shared" si="579"/>
        <v>1500</v>
      </c>
      <c r="L4151" s="30">
        <f t="shared" si="580"/>
        <v>1420</v>
      </c>
      <c r="M4151" s="80">
        <f t="shared" si="581"/>
        <v>1400</v>
      </c>
      <c r="N4151" s="42"/>
      <c r="O4151" s="42"/>
      <c r="P4151" s="42"/>
      <c r="Q4151" s="40">
        <v>15</v>
      </c>
      <c r="R4151" s="43">
        <v>15</v>
      </c>
      <c r="S4151" s="40">
        <v>15</v>
      </c>
    </row>
    <row r="4152" spans="1:19" ht="12" customHeight="1" x14ac:dyDescent="0.35">
      <c r="A4152" s="77" t="s">
        <v>1494</v>
      </c>
      <c r="B4152" s="6">
        <v>7994</v>
      </c>
      <c r="C4152" s="6" t="s">
        <v>1494</v>
      </c>
      <c r="D4152" s="40">
        <v>17</v>
      </c>
      <c r="E4152" s="30">
        <f t="shared" si="573"/>
        <v>2091.3379362000001</v>
      </c>
      <c r="F4152" s="30">
        <f t="shared" si="574"/>
        <v>1980.4982435999998</v>
      </c>
      <c r="G4152" s="30">
        <f t="shared" si="575"/>
        <v>1699.135947</v>
      </c>
      <c r="H4152" s="30">
        <f t="shared" si="576"/>
        <v>1611.4386077999998</v>
      </c>
      <c r="I4152" s="30">
        <f t="shared" si="577"/>
        <v>1568.8079568000001</v>
      </c>
      <c r="J4152" s="30">
        <f t="shared" si="578"/>
        <v>0</v>
      </c>
      <c r="K4152" s="30">
        <f t="shared" si="579"/>
        <v>1600</v>
      </c>
      <c r="L4152" s="30">
        <f t="shared" si="580"/>
        <v>1620</v>
      </c>
      <c r="M4152" s="80">
        <f t="shared" si="581"/>
        <v>1500</v>
      </c>
      <c r="N4152" s="42"/>
      <c r="O4152" s="42"/>
      <c r="P4152" s="42"/>
      <c r="Q4152" s="40">
        <v>17</v>
      </c>
      <c r="R4152" s="43">
        <v>17</v>
      </c>
      <c r="S4152" s="40">
        <v>17</v>
      </c>
    </row>
    <row r="4153" spans="1:19" ht="12" customHeight="1" x14ac:dyDescent="0.35">
      <c r="A4153" s="77" t="s">
        <v>1495</v>
      </c>
      <c r="B4153" s="6">
        <v>8001</v>
      </c>
      <c r="C4153" s="6" t="s">
        <v>1495</v>
      </c>
      <c r="D4153" s="40">
        <v>17</v>
      </c>
      <c r="E4153" s="30">
        <f t="shared" si="573"/>
        <v>2091.3379362000001</v>
      </c>
      <c r="F4153" s="30">
        <f t="shared" si="574"/>
        <v>1980.4982435999998</v>
      </c>
      <c r="G4153" s="30">
        <f t="shared" si="575"/>
        <v>1699.135947</v>
      </c>
      <c r="H4153" s="30">
        <f t="shared" si="576"/>
        <v>1611.4386077999998</v>
      </c>
      <c r="I4153" s="30">
        <f t="shared" si="577"/>
        <v>1568.8079568000001</v>
      </c>
      <c r="J4153" s="30">
        <f t="shared" si="578"/>
        <v>0</v>
      </c>
      <c r="K4153" s="30">
        <f t="shared" si="579"/>
        <v>1600</v>
      </c>
      <c r="L4153" s="30">
        <f t="shared" si="580"/>
        <v>1620</v>
      </c>
      <c r="M4153" s="80">
        <f t="shared" si="581"/>
        <v>1500</v>
      </c>
      <c r="N4153" s="42"/>
      <c r="O4153" s="42"/>
      <c r="P4153" s="42"/>
    </row>
    <row r="4154" spans="1:19" ht="12" customHeight="1" x14ac:dyDescent="0.35">
      <c r="A4154" s="77" t="s">
        <v>1495</v>
      </c>
      <c r="B4154" s="6">
        <v>8002</v>
      </c>
      <c r="C4154" s="6" t="s">
        <v>1495</v>
      </c>
      <c r="D4154" s="40">
        <v>17</v>
      </c>
      <c r="E4154" s="30">
        <f t="shared" si="573"/>
        <v>2091.3379362000001</v>
      </c>
      <c r="F4154" s="30">
        <f t="shared" si="574"/>
        <v>1980.4982435999998</v>
      </c>
      <c r="G4154" s="30">
        <f t="shared" si="575"/>
        <v>1699.135947</v>
      </c>
      <c r="H4154" s="30">
        <f t="shared" si="576"/>
        <v>1611.4386077999998</v>
      </c>
      <c r="I4154" s="30">
        <f t="shared" si="577"/>
        <v>1568.8079568000001</v>
      </c>
      <c r="J4154" s="30">
        <f t="shared" si="578"/>
        <v>0</v>
      </c>
      <c r="K4154" s="30">
        <f t="shared" si="579"/>
        <v>1600</v>
      </c>
      <c r="L4154" s="30">
        <f t="shared" si="580"/>
        <v>1620</v>
      </c>
      <c r="M4154" s="80">
        <f t="shared" si="581"/>
        <v>1500</v>
      </c>
      <c r="N4154" s="42"/>
      <c r="O4154" s="42"/>
      <c r="P4154" s="42"/>
    </row>
    <row r="4155" spans="1:19" ht="12" customHeight="1" x14ac:dyDescent="0.35">
      <c r="A4155" s="77" t="s">
        <v>1495</v>
      </c>
      <c r="B4155" s="6">
        <v>8003</v>
      </c>
      <c r="C4155" s="6" t="s">
        <v>1495</v>
      </c>
      <c r="D4155" s="40">
        <v>17</v>
      </c>
      <c r="E4155" s="30">
        <f t="shared" si="573"/>
        <v>2091.3379362000001</v>
      </c>
      <c r="F4155" s="30">
        <f t="shared" si="574"/>
        <v>1980.4982435999998</v>
      </c>
      <c r="G4155" s="30">
        <f t="shared" si="575"/>
        <v>1699.135947</v>
      </c>
      <c r="H4155" s="30">
        <f t="shared" si="576"/>
        <v>1611.4386077999998</v>
      </c>
      <c r="I4155" s="30">
        <f t="shared" si="577"/>
        <v>1568.8079568000001</v>
      </c>
      <c r="J4155" s="30">
        <f t="shared" si="578"/>
        <v>0</v>
      </c>
      <c r="K4155" s="30">
        <f t="shared" si="579"/>
        <v>1600</v>
      </c>
      <c r="L4155" s="30">
        <f t="shared" si="580"/>
        <v>1620</v>
      </c>
      <c r="M4155" s="80">
        <f t="shared" si="581"/>
        <v>1500</v>
      </c>
      <c r="N4155" s="42"/>
      <c r="O4155" s="42"/>
      <c r="P4155" s="42"/>
    </row>
    <row r="4156" spans="1:19" ht="12" customHeight="1" x14ac:dyDescent="0.35">
      <c r="A4156" s="77" t="s">
        <v>1495</v>
      </c>
      <c r="B4156" s="6">
        <v>8004</v>
      </c>
      <c r="C4156" s="6" t="s">
        <v>1495</v>
      </c>
      <c r="D4156" s="40">
        <v>17</v>
      </c>
      <c r="E4156" s="30">
        <f t="shared" si="573"/>
        <v>2091.3379362000001</v>
      </c>
      <c r="F4156" s="30">
        <f t="shared" si="574"/>
        <v>1980.4982435999998</v>
      </c>
      <c r="G4156" s="30">
        <f t="shared" si="575"/>
        <v>1699.135947</v>
      </c>
      <c r="H4156" s="30">
        <f t="shared" si="576"/>
        <v>1611.4386077999998</v>
      </c>
      <c r="I4156" s="30">
        <f t="shared" si="577"/>
        <v>1568.8079568000001</v>
      </c>
      <c r="J4156" s="30">
        <f t="shared" si="578"/>
        <v>0</v>
      </c>
      <c r="K4156" s="30">
        <f t="shared" si="579"/>
        <v>1600</v>
      </c>
      <c r="L4156" s="30">
        <f t="shared" si="580"/>
        <v>1620</v>
      </c>
      <c r="M4156" s="80">
        <f t="shared" si="581"/>
        <v>1500</v>
      </c>
      <c r="N4156" s="42"/>
      <c r="O4156" s="42"/>
      <c r="P4156" s="42"/>
    </row>
    <row r="4157" spans="1:19" ht="12" customHeight="1" x14ac:dyDescent="0.35">
      <c r="A4157" s="77" t="s">
        <v>1495</v>
      </c>
      <c r="B4157" s="6">
        <v>8005</v>
      </c>
      <c r="C4157" s="6" t="s">
        <v>1495</v>
      </c>
      <c r="D4157" s="40">
        <v>17</v>
      </c>
      <c r="E4157" s="30">
        <f t="shared" si="573"/>
        <v>2091.3379362000001</v>
      </c>
      <c r="F4157" s="30">
        <f t="shared" si="574"/>
        <v>1980.4982435999998</v>
      </c>
      <c r="G4157" s="30">
        <f t="shared" si="575"/>
        <v>1699.135947</v>
      </c>
      <c r="H4157" s="30">
        <f t="shared" si="576"/>
        <v>1611.4386077999998</v>
      </c>
      <c r="I4157" s="30">
        <f t="shared" si="577"/>
        <v>1568.8079568000001</v>
      </c>
      <c r="J4157" s="30">
        <f t="shared" si="578"/>
        <v>0</v>
      </c>
      <c r="K4157" s="30">
        <f t="shared" si="579"/>
        <v>1600</v>
      </c>
      <c r="L4157" s="30">
        <f t="shared" si="580"/>
        <v>1620</v>
      </c>
      <c r="M4157" s="80">
        <f t="shared" si="581"/>
        <v>1500</v>
      </c>
      <c r="N4157" s="42"/>
      <c r="O4157" s="42"/>
      <c r="P4157" s="42"/>
    </row>
    <row r="4158" spans="1:19" ht="12" customHeight="1" x14ac:dyDescent="0.35">
      <c r="A4158" s="77" t="s">
        <v>1495</v>
      </c>
      <c r="B4158" s="6">
        <v>8006</v>
      </c>
      <c r="C4158" s="6" t="s">
        <v>1495</v>
      </c>
      <c r="D4158" s="40">
        <v>17</v>
      </c>
      <c r="E4158" s="30">
        <f t="shared" ref="E4158:E4221" si="582">IF(D4158=1,$E$6,IF(D4158=2,$E$7,IF(D4158=3,$E$8,IF(D4158=4,$E$9,IF(D4158=5,$E$10,IF(D4158=6,$E$11,IF(D4158=7,$E$12,IF(D4158=8,$E$13,IF(D4158=9,$E$14,IF(D4158=10,$E$15,IF(D4158=11,$E$16,IF(D4158=12,$E$17,IF(D4158=13,$E$18,IF(D4158=14,$E$19,IF(D4158=15,$E$20,IF(D4158=16,$E$21,IF(D4158=17,$E$22,IF(D4158=18,$E$23,IF(D4158=19,$E$24,IF(D4158=20,$E$25,IF(D4158=21,$E$26,IF(D4158=22,$E$27,IF(D4158=23,$E$28,IF(D4158=24,$E$29,IF(D4158=25,$E$30,IF(D4158=26,$E$31,IF(D4158=27,$E$32,IF(D4158=28,$E$33,IF(D4158=29,$E$34)))))))))))))))))))))))))))))</f>
        <v>2091.3379362000001</v>
      </c>
      <c r="F4158" s="30">
        <f t="shared" ref="F4158:F4221" si="583">IF(D4158=1,$F$6,IF(D4158=2,$F$7,IF(D4158=3,$F$8,IF(D4158=4,$F$9,IF(D4158=5,$F$10,IF(D4158=6,$F$11,IF(D4158=7,$F$12,IF(D4158=8,$F$13,IF(D4158=9,$F$14,IF(D4158=10,$F$15,IF(D4158=11,$F$16,IF(D4158=12,$F$17,IF(D4158=13,$F$18,IF(D4158=14,$F$19,IF(D4158=15,$F$20,IF(D4158=16,$F$21,IF(D4158=17,$F$22,IF(D4158=18,$F$23,IF(D4158=19,$F$24,IF(D4158=20,$F$25,IF(D4158=21,$F$26,IF(D4158=22,$F$27,IF(D4158=23,$F$28,IF(D4158=24,$F$29,IF(D4158=25,$F$30,IF(D4158=26,$F$31,IF(D4158=27,$F$32,IF(D4158=28,$E$33,IF(D4158=29,$E$34)))))))))))))))))))))))))))))</f>
        <v>1980.4982435999998</v>
      </c>
      <c r="G4158" s="30">
        <f t="shared" ref="G4158:G4221" si="584">IF(D4158=1,$G$6,IF(D4158=2,$G$7,IF(D4158=3,$G$8,IF(D4158=4,$G$9,IF(D4158=5,$G$10,IF(D4158=6,$G$11,IF(D4158=7,$G$12,IF(D4158=8,$G$13,IF(D4158=9,$G$14,IF(D4158=10,$G$15,IF(D4158=11,$G$16,IF(D4158=12,$G$17,IF(D4158=13,$G$18,IF(D4158=14,$G$19,IF(D4158=15,$G$20,IF(D4158=16,$G$21,IF(D4158=17,$G$22,IF(D4158=18,$G$23,IF(D4158=19,$G$24,IF(D4158=20,$G$25,IF(D4158=21,$G$26,IF(D4158=22,$G$27,IF(D4158=23,$G$28,IF(D4158=24,$G$29,IF(D4158=25,$G$30,IF(D4158=26,$G$31,IF(D4158=27,$G$32,IF(D4158=28,$E$33,IF(D4158=29,$E$34)))))))))))))))))))))))))))))</f>
        <v>1699.135947</v>
      </c>
      <c r="H4158" s="30">
        <f t="shared" ref="H4158:H4221" si="585">IF(D4158=1,$H$6,IF(D4158=2,$H$7,IF(D4158=3,$H$8,IF(D4158=4,$H$9,IF(D4158=5,$H$10,IF(D4158=6,$H$11,IF(D4158=7,$H$12,IF(D4158=8,$H$13,IF(D4158=9,$H$14,IF(D4158=10,$H$15,IF(D4158=11,$H$16,IF(D4158=12,$H$17,IF(D4158=13,$H$18,IF(D4158=14,$H$19,IF(D4158=15,$H$20,IF(D4158=16,$H$21,IF(D4158=17,$H$22,IF(D4158=18,$H$23,IF(D4158=19,$H$24,IF(D4158=20,$H$25,IF(D4158=21,$H$26,IF(D4158=22,$H$27,IF(D4158=23,$H$28,IF(D4158=24,$H$29,IF(D4158=25,$H$30,IF(D4158=26,$H$31,IF(D4158=27,$H$32,IF(D4158=28,$E$33,IF(D4158=29,$E$34)))))))))))))))))))))))))))))</f>
        <v>1611.4386077999998</v>
      </c>
      <c r="I4158" s="30">
        <f t="shared" ref="I4158:I4221" si="586">IF(D4158=1,$I$6,IF(D4158=2,$I$7,IF(D4158=3,$I$8,IF(D4158=4,$I$9,IF(D4158=5,$I$10,IF(D4158=6,$I$11,IF(D4158=7,$I$12,IF(D4158=8,$I$13,IF(D4158=9,$I$14,IF(D4158=10,$I$15,IF(D4158=11,$I$16,IF(D4158=12,$I$17,IF(D4158=13,$I$18,IF(D4158=14,$I$19,IF(D4158=15,$I$20,IF(D4158=16,$I$21,IF(D4158=17,$I$22,IF(D4158=18,$I$23,IF(D4158=19,$I$24,IF(D4158=20,$I$25,IF(D4158=21,$I$26,IF(D4158=22,$I$27,IF(D4158=23,$I$28,IF(D4158=24,$I$29,IF(D4158=25,$I$30,IF(D4158=26,$I$31,IF(D4158=27,$I$32,IF(D4158=28,$E$33,IF(D4158=29,$E$34)))))))))))))))))))))))))))))</f>
        <v>1568.8079568000001</v>
      </c>
      <c r="J4158" s="30">
        <f t="shared" ref="J4158:J4221" si="587">IF(D4158=1,$J$6,IF(D4158=2,$J$7,IF(D4158=3,$J$8,IF(D4158=4,$J$9,IF(D4158=5,$J$10,IF(D4158=6,$J$11,IF(D4158=7,$J$12,IF(D4158=8,$J$13,IF(D4158=9,$J$14,IF(D4158=10,$J$15,IF(D4158=11,$J$16,IF(D4158=12,$J$17,IF(D4158=13,$J$18,IF(D4158=14,$J$19,IF(D4158=15,$J$20,IF(D4158=16,$J$21,IF(D4158=17,$J$22,IF(D4158=18,$J$23,IF(D4158=19,$J$24,IF(D4158=20,$J$25,IF(D4158=21,$J$26,IF(D4158=22,$J$27,IF(D4158=23,$J$28,IF(D4158=24,$J$29,IF(D4158=25,$J$30,IF(D4158=26,$J$31,IF(D4158=27,$J$32,IF(D4158=28,$E$33,IF(D4158=29,$E$34)))))))))))))))))))))))))))))</f>
        <v>0</v>
      </c>
      <c r="K4158" s="30">
        <f t="shared" ref="K4158:K4221" si="588">IF(D4158=1,$K$6,IF(D4158=2,$K$7,IF(D4158=3,$K$8,IF(D4158=4,$K$9,IF(D4158=5,$K$10,IF(D4158=6,$K$11,IF(D4158=7,$K$12,IF(D4158=8,$K$13,IF(D4158=9,$K$14,IF(D4158=10,$K$15,IF(D4158=11,$K$16,IF(D4158=12,$K$17,IF(D4158=13,$K$18,IF(D4158=14,$K$19,IF(D4158=15,$K$20,IF(D4158=16,$K$21,IF(D4158=17,$K$22,IF(D4158=18,$K$23,IF(D4158=19,$K$24,IF(D4158=20,$K$25,IF(D4158=21,$K$26,IF(D4158=22,$K$27,IF(D4158=23,$K$28,IF(D4158=24,$K$29,IF(D4158=25,$K$30,IF(D4158=26,$K$31,IF(D4158=27,$K$32,IF(D4158=28,$E$33,IF(D4158=29,$E$34)))))))))))))))))))))))))))))</f>
        <v>1600</v>
      </c>
      <c r="L4158" s="30">
        <f t="shared" ref="L4158:L4221" si="589">IF(D4158=1,$L$6,IF(D4158=2,$L$7,IF(D4158=3,$L$8,IF(D4158=4,$L$9,IF(D4158=5,$L$10,IF(D4158=6,$L$11,IF(D4158=7,$L$12,IF(D4158=8,$L$13,IF(D4158=9,$L$14,IF(D4158=10,$L$15,IF(D4158=11,$L$16,IF(D4158=12,$L$17,IF(D4158=13,$L$18,IF(D4158=14,$L$19,IF(D4158=15,$L$21,IF(D4158=16,$L$20,IF(D4158=17,$L$22,IF(D4158=18,$L$23,IF(D4158=19,$L$24,IF(D4158=20,$L$25,IF(D4158=21,$L$26,IF(D4158=22,$L$27,IF(D4158=23,$L$28,IF(D4158=24,$L$29,IF(D4158=25,$L$30,IF(D4158=26,$L$31,IF(D4158=27,$L$32,IF(D4158=28,$E$33,IF(D4158=29,$E$34)))))))))))))))))))))))))))))</f>
        <v>1620</v>
      </c>
      <c r="M4158" s="80">
        <f t="shared" ref="M4158:M4221" si="590">IF(D4158=1,$M$6,IF(D4158=2,$M$7,IF(D4158=3,$M$8,IF(D4158=4,$M$9,IF(D4158=5,$M$10,IF(D4158=6,$M$11,IF(D4158=7,$M$12,IF(D4158=8,$M$13,IF(D4158=9,$M$14,IF(D4158=10,$M$15,IF(D4158=11,$M$16,IF(D4158=12,$M$17,IF(D4158=13,$M$18,IF(D4158=14,$M$19,IF(D4158=15,$M$20,IF(D4158=16,$M$21,IF(D4158=17,$M$22,IF(D4158=18,$M$23,IF(D4158=19,$M$24,IF(D4158=20,$M$25))))))))))))))))))))</f>
        <v>1500</v>
      </c>
      <c r="N4158" s="42"/>
      <c r="O4158" s="42"/>
      <c r="P4158" s="42"/>
    </row>
    <row r="4159" spans="1:19" ht="12" customHeight="1" x14ac:dyDescent="0.35">
      <c r="A4159" s="77" t="s">
        <v>1495</v>
      </c>
      <c r="B4159" s="6">
        <v>8007</v>
      </c>
      <c r="C4159" s="6" t="s">
        <v>1495</v>
      </c>
      <c r="D4159" s="40">
        <v>17</v>
      </c>
      <c r="E4159" s="30">
        <f t="shared" si="582"/>
        <v>2091.3379362000001</v>
      </c>
      <c r="F4159" s="30">
        <f t="shared" si="583"/>
        <v>1980.4982435999998</v>
      </c>
      <c r="G4159" s="30">
        <f t="shared" si="584"/>
        <v>1699.135947</v>
      </c>
      <c r="H4159" s="30">
        <f t="shared" si="585"/>
        <v>1611.4386077999998</v>
      </c>
      <c r="I4159" s="30">
        <f t="shared" si="586"/>
        <v>1568.8079568000001</v>
      </c>
      <c r="J4159" s="30">
        <f t="shared" si="587"/>
        <v>0</v>
      </c>
      <c r="K4159" s="30">
        <f t="shared" si="588"/>
        <v>1600</v>
      </c>
      <c r="L4159" s="30">
        <f t="shared" si="589"/>
        <v>1620</v>
      </c>
      <c r="M4159" s="80">
        <f t="shared" si="590"/>
        <v>1500</v>
      </c>
      <c r="N4159" s="42"/>
      <c r="O4159" s="42"/>
      <c r="P4159" s="42"/>
    </row>
    <row r="4160" spans="1:19" ht="12" customHeight="1" x14ac:dyDescent="0.35">
      <c r="A4160" s="77" t="s">
        <v>1495</v>
      </c>
      <c r="B4160" s="6">
        <v>8008</v>
      </c>
      <c r="C4160" s="6" t="s">
        <v>1495</v>
      </c>
      <c r="D4160" s="40">
        <v>17</v>
      </c>
      <c r="E4160" s="30">
        <f t="shared" si="582"/>
        <v>2091.3379362000001</v>
      </c>
      <c r="F4160" s="30">
        <f t="shared" si="583"/>
        <v>1980.4982435999998</v>
      </c>
      <c r="G4160" s="30">
        <f t="shared" si="584"/>
        <v>1699.135947</v>
      </c>
      <c r="H4160" s="30">
        <f t="shared" si="585"/>
        <v>1611.4386077999998</v>
      </c>
      <c r="I4160" s="30">
        <f t="shared" si="586"/>
        <v>1568.8079568000001</v>
      </c>
      <c r="J4160" s="30">
        <f t="shared" si="587"/>
        <v>0</v>
      </c>
      <c r="K4160" s="30">
        <f t="shared" si="588"/>
        <v>1600</v>
      </c>
      <c r="L4160" s="30">
        <f t="shared" si="589"/>
        <v>1620</v>
      </c>
      <c r="M4160" s="80">
        <f t="shared" si="590"/>
        <v>1500</v>
      </c>
      <c r="N4160" s="42"/>
      <c r="O4160" s="42"/>
      <c r="P4160" s="42"/>
    </row>
    <row r="4161" spans="1:16" ht="12" customHeight="1" x14ac:dyDescent="0.35">
      <c r="A4161" s="77" t="s">
        <v>1495</v>
      </c>
      <c r="B4161" s="6">
        <v>8009</v>
      </c>
      <c r="C4161" s="6" t="s">
        <v>1495</v>
      </c>
      <c r="D4161" s="40">
        <v>17</v>
      </c>
      <c r="E4161" s="30">
        <f t="shared" si="582"/>
        <v>2091.3379362000001</v>
      </c>
      <c r="F4161" s="30">
        <f t="shared" si="583"/>
        <v>1980.4982435999998</v>
      </c>
      <c r="G4161" s="30">
        <f t="shared" si="584"/>
        <v>1699.135947</v>
      </c>
      <c r="H4161" s="30">
        <f t="shared" si="585"/>
        <v>1611.4386077999998</v>
      </c>
      <c r="I4161" s="30">
        <f t="shared" si="586"/>
        <v>1568.8079568000001</v>
      </c>
      <c r="J4161" s="30">
        <f t="shared" si="587"/>
        <v>0</v>
      </c>
      <c r="K4161" s="30">
        <f t="shared" si="588"/>
        <v>1600</v>
      </c>
      <c r="L4161" s="30">
        <f t="shared" si="589"/>
        <v>1620</v>
      </c>
      <c r="M4161" s="80">
        <f t="shared" si="590"/>
        <v>1500</v>
      </c>
      <c r="N4161" s="42"/>
      <c r="O4161" s="42"/>
      <c r="P4161" s="42"/>
    </row>
    <row r="4162" spans="1:16" ht="12" customHeight="1" x14ac:dyDescent="0.35">
      <c r="A4162" s="77" t="s">
        <v>1495</v>
      </c>
      <c r="B4162" s="6">
        <v>8010</v>
      </c>
      <c r="C4162" s="6" t="s">
        <v>1495</v>
      </c>
      <c r="D4162" s="40">
        <v>17</v>
      </c>
      <c r="E4162" s="30">
        <f t="shared" si="582"/>
        <v>2091.3379362000001</v>
      </c>
      <c r="F4162" s="30">
        <f t="shared" si="583"/>
        <v>1980.4982435999998</v>
      </c>
      <c r="G4162" s="30">
        <f t="shared" si="584"/>
        <v>1699.135947</v>
      </c>
      <c r="H4162" s="30">
        <f t="shared" si="585"/>
        <v>1611.4386077999998</v>
      </c>
      <c r="I4162" s="30">
        <f t="shared" si="586"/>
        <v>1568.8079568000001</v>
      </c>
      <c r="J4162" s="30">
        <f t="shared" si="587"/>
        <v>0</v>
      </c>
      <c r="K4162" s="30">
        <f t="shared" si="588"/>
        <v>1600</v>
      </c>
      <c r="L4162" s="30">
        <f t="shared" si="589"/>
        <v>1620</v>
      </c>
      <c r="M4162" s="80">
        <f t="shared" si="590"/>
        <v>1500</v>
      </c>
      <c r="N4162" s="42"/>
      <c r="O4162" s="42"/>
      <c r="P4162" s="42"/>
    </row>
    <row r="4163" spans="1:16" ht="12" customHeight="1" x14ac:dyDescent="0.35">
      <c r="A4163" s="77" t="s">
        <v>1495</v>
      </c>
      <c r="B4163" s="6">
        <v>8011</v>
      </c>
      <c r="C4163" s="6" t="s">
        <v>1495</v>
      </c>
      <c r="D4163" s="40">
        <v>17</v>
      </c>
      <c r="E4163" s="30">
        <f t="shared" si="582"/>
        <v>2091.3379362000001</v>
      </c>
      <c r="F4163" s="30">
        <f t="shared" si="583"/>
        <v>1980.4982435999998</v>
      </c>
      <c r="G4163" s="30">
        <f t="shared" si="584"/>
        <v>1699.135947</v>
      </c>
      <c r="H4163" s="30">
        <f t="shared" si="585"/>
        <v>1611.4386077999998</v>
      </c>
      <c r="I4163" s="30">
        <f t="shared" si="586"/>
        <v>1568.8079568000001</v>
      </c>
      <c r="J4163" s="30">
        <f t="shared" si="587"/>
        <v>0</v>
      </c>
      <c r="K4163" s="30">
        <f t="shared" si="588"/>
        <v>1600</v>
      </c>
      <c r="L4163" s="30">
        <f t="shared" si="589"/>
        <v>1620</v>
      </c>
      <c r="M4163" s="80">
        <f t="shared" si="590"/>
        <v>1500</v>
      </c>
      <c r="N4163" s="42"/>
      <c r="O4163" s="42"/>
      <c r="P4163" s="42"/>
    </row>
    <row r="4164" spans="1:16" ht="12" customHeight="1" x14ac:dyDescent="0.35">
      <c r="A4164" s="77" t="s">
        <v>1495</v>
      </c>
      <c r="B4164" s="6">
        <v>8012</v>
      </c>
      <c r="C4164" s="6" t="s">
        <v>1495</v>
      </c>
      <c r="D4164" s="40">
        <v>17</v>
      </c>
      <c r="E4164" s="30">
        <f t="shared" si="582"/>
        <v>2091.3379362000001</v>
      </c>
      <c r="F4164" s="30">
        <f t="shared" si="583"/>
        <v>1980.4982435999998</v>
      </c>
      <c r="G4164" s="30">
        <f t="shared" si="584"/>
        <v>1699.135947</v>
      </c>
      <c r="H4164" s="30">
        <f t="shared" si="585"/>
        <v>1611.4386077999998</v>
      </c>
      <c r="I4164" s="30">
        <f t="shared" si="586"/>
        <v>1568.8079568000001</v>
      </c>
      <c r="J4164" s="30">
        <f t="shared" si="587"/>
        <v>0</v>
      </c>
      <c r="K4164" s="30">
        <f t="shared" si="588"/>
        <v>1600</v>
      </c>
      <c r="L4164" s="30">
        <f t="shared" si="589"/>
        <v>1620</v>
      </c>
      <c r="M4164" s="80">
        <f t="shared" si="590"/>
        <v>1500</v>
      </c>
      <c r="N4164" s="42"/>
      <c r="O4164" s="42"/>
      <c r="P4164" s="42"/>
    </row>
    <row r="4165" spans="1:16" ht="12" customHeight="1" x14ac:dyDescent="0.35">
      <c r="A4165" s="77" t="s">
        <v>1495</v>
      </c>
      <c r="B4165" s="6">
        <v>8013</v>
      </c>
      <c r="C4165" s="6" t="s">
        <v>1495</v>
      </c>
      <c r="D4165" s="40">
        <v>17</v>
      </c>
      <c r="E4165" s="30">
        <f t="shared" si="582"/>
        <v>2091.3379362000001</v>
      </c>
      <c r="F4165" s="30">
        <f t="shared" si="583"/>
        <v>1980.4982435999998</v>
      </c>
      <c r="G4165" s="30">
        <f t="shared" si="584"/>
        <v>1699.135947</v>
      </c>
      <c r="H4165" s="30">
        <f t="shared" si="585"/>
        <v>1611.4386077999998</v>
      </c>
      <c r="I4165" s="30">
        <f t="shared" si="586"/>
        <v>1568.8079568000001</v>
      </c>
      <c r="J4165" s="30">
        <f t="shared" si="587"/>
        <v>0</v>
      </c>
      <c r="K4165" s="30">
        <f t="shared" si="588"/>
        <v>1600</v>
      </c>
      <c r="L4165" s="30">
        <f t="shared" si="589"/>
        <v>1620</v>
      </c>
      <c r="M4165" s="80">
        <f t="shared" si="590"/>
        <v>1500</v>
      </c>
      <c r="N4165" s="42"/>
      <c r="O4165" s="42"/>
      <c r="P4165" s="42"/>
    </row>
    <row r="4166" spans="1:16" ht="12" customHeight="1" x14ac:dyDescent="0.35">
      <c r="A4166" s="77" t="s">
        <v>1495</v>
      </c>
      <c r="B4166" s="6">
        <v>8014</v>
      </c>
      <c r="C4166" s="6" t="s">
        <v>1495</v>
      </c>
      <c r="D4166" s="40">
        <v>17</v>
      </c>
      <c r="E4166" s="30">
        <f t="shared" si="582"/>
        <v>2091.3379362000001</v>
      </c>
      <c r="F4166" s="30">
        <f t="shared" si="583"/>
        <v>1980.4982435999998</v>
      </c>
      <c r="G4166" s="30">
        <f t="shared" si="584"/>
        <v>1699.135947</v>
      </c>
      <c r="H4166" s="30">
        <f t="shared" si="585"/>
        <v>1611.4386077999998</v>
      </c>
      <c r="I4166" s="30">
        <f t="shared" si="586"/>
        <v>1568.8079568000001</v>
      </c>
      <c r="J4166" s="30">
        <f t="shared" si="587"/>
        <v>0</v>
      </c>
      <c r="K4166" s="30">
        <f t="shared" si="588"/>
        <v>1600</v>
      </c>
      <c r="L4166" s="30">
        <f t="shared" si="589"/>
        <v>1620</v>
      </c>
      <c r="M4166" s="80">
        <f t="shared" si="590"/>
        <v>1500</v>
      </c>
      <c r="N4166" s="42"/>
      <c r="O4166" s="42"/>
      <c r="P4166" s="42"/>
    </row>
    <row r="4167" spans="1:16" ht="12" customHeight="1" x14ac:dyDescent="0.35">
      <c r="A4167" s="77" t="s">
        <v>1495</v>
      </c>
      <c r="B4167" s="6">
        <v>8015</v>
      </c>
      <c r="C4167" s="6" t="s">
        <v>1495</v>
      </c>
      <c r="D4167" s="40">
        <v>17</v>
      </c>
      <c r="E4167" s="30">
        <f t="shared" si="582"/>
        <v>2091.3379362000001</v>
      </c>
      <c r="F4167" s="30">
        <f t="shared" si="583"/>
        <v>1980.4982435999998</v>
      </c>
      <c r="G4167" s="30">
        <f t="shared" si="584"/>
        <v>1699.135947</v>
      </c>
      <c r="H4167" s="30">
        <f t="shared" si="585"/>
        <v>1611.4386077999998</v>
      </c>
      <c r="I4167" s="30">
        <f t="shared" si="586"/>
        <v>1568.8079568000001</v>
      </c>
      <c r="J4167" s="30">
        <f t="shared" si="587"/>
        <v>0</v>
      </c>
      <c r="K4167" s="30">
        <f t="shared" si="588"/>
        <v>1600</v>
      </c>
      <c r="L4167" s="30">
        <f t="shared" si="589"/>
        <v>1620</v>
      </c>
      <c r="M4167" s="80">
        <f t="shared" si="590"/>
        <v>1500</v>
      </c>
      <c r="N4167" s="42"/>
      <c r="O4167" s="42"/>
      <c r="P4167" s="42"/>
    </row>
    <row r="4168" spans="1:16" ht="12" customHeight="1" x14ac:dyDescent="0.35">
      <c r="A4168" s="77" t="s">
        <v>1495</v>
      </c>
      <c r="B4168" s="6">
        <v>8016</v>
      </c>
      <c r="C4168" s="6" t="s">
        <v>1495</v>
      </c>
      <c r="D4168" s="40">
        <v>17</v>
      </c>
      <c r="E4168" s="30">
        <f t="shared" si="582"/>
        <v>2091.3379362000001</v>
      </c>
      <c r="F4168" s="30">
        <f t="shared" si="583"/>
        <v>1980.4982435999998</v>
      </c>
      <c r="G4168" s="30">
        <f t="shared" si="584"/>
        <v>1699.135947</v>
      </c>
      <c r="H4168" s="30">
        <f t="shared" si="585"/>
        <v>1611.4386077999998</v>
      </c>
      <c r="I4168" s="30">
        <f t="shared" si="586"/>
        <v>1568.8079568000001</v>
      </c>
      <c r="J4168" s="30">
        <f t="shared" si="587"/>
        <v>0</v>
      </c>
      <c r="K4168" s="30">
        <f t="shared" si="588"/>
        <v>1600</v>
      </c>
      <c r="L4168" s="30">
        <f t="shared" si="589"/>
        <v>1620</v>
      </c>
      <c r="M4168" s="80">
        <f t="shared" si="590"/>
        <v>1500</v>
      </c>
      <c r="N4168" s="42"/>
      <c r="O4168" s="42"/>
      <c r="P4168" s="42"/>
    </row>
    <row r="4169" spans="1:16" ht="12" customHeight="1" x14ac:dyDescent="0.35">
      <c r="A4169" s="77" t="s">
        <v>1495</v>
      </c>
      <c r="B4169" s="6">
        <v>8019</v>
      </c>
      <c r="C4169" s="6" t="s">
        <v>1495</v>
      </c>
      <c r="D4169" s="40">
        <v>17</v>
      </c>
      <c r="E4169" s="30">
        <f t="shared" si="582"/>
        <v>2091.3379362000001</v>
      </c>
      <c r="F4169" s="30">
        <f t="shared" si="583"/>
        <v>1980.4982435999998</v>
      </c>
      <c r="G4169" s="30">
        <f t="shared" si="584"/>
        <v>1699.135947</v>
      </c>
      <c r="H4169" s="30">
        <f t="shared" si="585"/>
        <v>1611.4386077999998</v>
      </c>
      <c r="I4169" s="30">
        <f t="shared" si="586"/>
        <v>1568.8079568000001</v>
      </c>
      <c r="J4169" s="30">
        <f t="shared" si="587"/>
        <v>0</v>
      </c>
      <c r="K4169" s="30">
        <f t="shared" si="588"/>
        <v>1600</v>
      </c>
      <c r="L4169" s="30">
        <f t="shared" si="589"/>
        <v>1620</v>
      </c>
      <c r="M4169" s="80">
        <f t="shared" si="590"/>
        <v>1500</v>
      </c>
      <c r="N4169" s="42"/>
      <c r="O4169" s="42"/>
      <c r="P4169" s="42"/>
    </row>
    <row r="4170" spans="1:16" ht="12" customHeight="1" x14ac:dyDescent="0.35">
      <c r="A4170" s="77" t="s">
        <v>1495</v>
      </c>
      <c r="B4170" s="6">
        <v>8020</v>
      </c>
      <c r="C4170" s="6" t="s">
        <v>1495</v>
      </c>
      <c r="D4170" s="40">
        <v>17</v>
      </c>
      <c r="E4170" s="30">
        <f t="shared" si="582"/>
        <v>2091.3379362000001</v>
      </c>
      <c r="F4170" s="30">
        <f t="shared" si="583"/>
        <v>1980.4982435999998</v>
      </c>
      <c r="G4170" s="30">
        <f t="shared" si="584"/>
        <v>1699.135947</v>
      </c>
      <c r="H4170" s="30">
        <f t="shared" si="585"/>
        <v>1611.4386077999998</v>
      </c>
      <c r="I4170" s="30">
        <f t="shared" si="586"/>
        <v>1568.8079568000001</v>
      </c>
      <c r="J4170" s="30">
        <f t="shared" si="587"/>
        <v>0</v>
      </c>
      <c r="K4170" s="30">
        <f t="shared" si="588"/>
        <v>1600</v>
      </c>
      <c r="L4170" s="30">
        <f t="shared" si="589"/>
        <v>1620</v>
      </c>
      <c r="M4170" s="80">
        <f t="shared" si="590"/>
        <v>1500</v>
      </c>
      <c r="N4170" s="42"/>
      <c r="O4170" s="42"/>
      <c r="P4170" s="42"/>
    </row>
    <row r="4171" spans="1:16" ht="12" customHeight="1" x14ac:dyDescent="0.35">
      <c r="A4171" s="77" t="s">
        <v>1495</v>
      </c>
      <c r="B4171" s="6">
        <v>8021</v>
      </c>
      <c r="C4171" s="6" t="s">
        <v>1495</v>
      </c>
      <c r="D4171" s="40">
        <v>17</v>
      </c>
      <c r="E4171" s="30">
        <f t="shared" si="582"/>
        <v>2091.3379362000001</v>
      </c>
      <c r="F4171" s="30">
        <f t="shared" si="583"/>
        <v>1980.4982435999998</v>
      </c>
      <c r="G4171" s="30">
        <f t="shared" si="584"/>
        <v>1699.135947</v>
      </c>
      <c r="H4171" s="30">
        <f t="shared" si="585"/>
        <v>1611.4386077999998</v>
      </c>
      <c r="I4171" s="30">
        <f t="shared" si="586"/>
        <v>1568.8079568000001</v>
      </c>
      <c r="J4171" s="30">
        <f t="shared" si="587"/>
        <v>0</v>
      </c>
      <c r="K4171" s="30">
        <f t="shared" si="588"/>
        <v>1600</v>
      </c>
      <c r="L4171" s="30">
        <f t="shared" si="589"/>
        <v>1620</v>
      </c>
      <c r="M4171" s="80">
        <f t="shared" si="590"/>
        <v>1500</v>
      </c>
      <c r="N4171" s="42"/>
      <c r="O4171" s="42"/>
      <c r="P4171" s="42"/>
    </row>
    <row r="4172" spans="1:16" ht="12" customHeight="1" x14ac:dyDescent="0.35">
      <c r="A4172" s="77" t="s">
        <v>1495</v>
      </c>
      <c r="B4172" s="6">
        <v>8022</v>
      </c>
      <c r="C4172" s="6" t="s">
        <v>1495</v>
      </c>
      <c r="D4172" s="40">
        <v>17</v>
      </c>
      <c r="E4172" s="30">
        <f t="shared" si="582"/>
        <v>2091.3379362000001</v>
      </c>
      <c r="F4172" s="30">
        <f t="shared" si="583"/>
        <v>1980.4982435999998</v>
      </c>
      <c r="G4172" s="30">
        <f t="shared" si="584"/>
        <v>1699.135947</v>
      </c>
      <c r="H4172" s="30">
        <f t="shared" si="585"/>
        <v>1611.4386077999998</v>
      </c>
      <c r="I4172" s="30">
        <f t="shared" si="586"/>
        <v>1568.8079568000001</v>
      </c>
      <c r="J4172" s="30">
        <f t="shared" si="587"/>
        <v>0</v>
      </c>
      <c r="K4172" s="30">
        <f t="shared" si="588"/>
        <v>1600</v>
      </c>
      <c r="L4172" s="30">
        <f t="shared" si="589"/>
        <v>1620</v>
      </c>
      <c r="M4172" s="80">
        <f t="shared" si="590"/>
        <v>1500</v>
      </c>
      <c r="N4172" s="42"/>
      <c r="O4172" s="42"/>
      <c r="P4172" s="42"/>
    </row>
    <row r="4173" spans="1:16" ht="12" customHeight="1" x14ac:dyDescent="0.35">
      <c r="A4173" s="77" t="s">
        <v>1495</v>
      </c>
      <c r="B4173" s="6">
        <v>8023</v>
      </c>
      <c r="C4173" s="6" t="s">
        <v>1495</v>
      </c>
      <c r="D4173" s="40">
        <v>17</v>
      </c>
      <c r="E4173" s="30">
        <f t="shared" si="582"/>
        <v>2091.3379362000001</v>
      </c>
      <c r="F4173" s="30">
        <f t="shared" si="583"/>
        <v>1980.4982435999998</v>
      </c>
      <c r="G4173" s="30">
        <f t="shared" si="584"/>
        <v>1699.135947</v>
      </c>
      <c r="H4173" s="30">
        <f t="shared" si="585"/>
        <v>1611.4386077999998</v>
      </c>
      <c r="I4173" s="30">
        <f t="shared" si="586"/>
        <v>1568.8079568000001</v>
      </c>
      <c r="J4173" s="30">
        <f t="shared" si="587"/>
        <v>0</v>
      </c>
      <c r="K4173" s="30">
        <f t="shared" si="588"/>
        <v>1600</v>
      </c>
      <c r="L4173" s="30">
        <f t="shared" si="589"/>
        <v>1620</v>
      </c>
      <c r="M4173" s="80">
        <f t="shared" si="590"/>
        <v>1500</v>
      </c>
      <c r="N4173" s="42"/>
      <c r="O4173" s="42"/>
      <c r="P4173" s="42"/>
    </row>
    <row r="4174" spans="1:16" ht="12" customHeight="1" x14ac:dyDescent="0.35">
      <c r="A4174" s="77" t="s">
        <v>1495</v>
      </c>
      <c r="B4174" s="6">
        <v>8026</v>
      </c>
      <c r="C4174" s="6" t="s">
        <v>1495</v>
      </c>
      <c r="D4174" s="40">
        <v>17</v>
      </c>
      <c r="E4174" s="30">
        <f t="shared" si="582"/>
        <v>2091.3379362000001</v>
      </c>
      <c r="F4174" s="30">
        <f t="shared" si="583"/>
        <v>1980.4982435999998</v>
      </c>
      <c r="G4174" s="30">
        <f t="shared" si="584"/>
        <v>1699.135947</v>
      </c>
      <c r="H4174" s="30">
        <f t="shared" si="585"/>
        <v>1611.4386077999998</v>
      </c>
      <c r="I4174" s="30">
        <f t="shared" si="586"/>
        <v>1568.8079568000001</v>
      </c>
      <c r="J4174" s="30">
        <f t="shared" si="587"/>
        <v>0</v>
      </c>
      <c r="K4174" s="30">
        <f t="shared" si="588"/>
        <v>1600</v>
      </c>
      <c r="L4174" s="30">
        <f t="shared" si="589"/>
        <v>1620</v>
      </c>
      <c r="M4174" s="80">
        <f t="shared" si="590"/>
        <v>1500</v>
      </c>
      <c r="N4174" s="42"/>
      <c r="O4174" s="42"/>
      <c r="P4174" s="42"/>
    </row>
    <row r="4175" spans="1:16" ht="12" customHeight="1" x14ac:dyDescent="0.35">
      <c r="A4175" s="77" t="s">
        <v>1495</v>
      </c>
      <c r="B4175" s="6">
        <v>8027</v>
      </c>
      <c r="C4175" s="6" t="s">
        <v>1495</v>
      </c>
      <c r="D4175" s="40">
        <v>17</v>
      </c>
      <c r="E4175" s="30">
        <f t="shared" si="582"/>
        <v>2091.3379362000001</v>
      </c>
      <c r="F4175" s="30">
        <f t="shared" si="583"/>
        <v>1980.4982435999998</v>
      </c>
      <c r="G4175" s="30">
        <f t="shared" si="584"/>
        <v>1699.135947</v>
      </c>
      <c r="H4175" s="30">
        <f t="shared" si="585"/>
        <v>1611.4386077999998</v>
      </c>
      <c r="I4175" s="30">
        <f t="shared" si="586"/>
        <v>1568.8079568000001</v>
      </c>
      <c r="J4175" s="30">
        <f t="shared" si="587"/>
        <v>0</v>
      </c>
      <c r="K4175" s="30">
        <f t="shared" si="588"/>
        <v>1600</v>
      </c>
      <c r="L4175" s="30">
        <f t="shared" si="589"/>
        <v>1620</v>
      </c>
      <c r="M4175" s="80">
        <f t="shared" si="590"/>
        <v>1500</v>
      </c>
      <c r="N4175" s="42"/>
      <c r="O4175" s="42"/>
      <c r="P4175" s="42"/>
    </row>
    <row r="4176" spans="1:16" ht="12" customHeight="1" x14ac:dyDescent="0.35">
      <c r="A4176" s="77" t="s">
        <v>1495</v>
      </c>
      <c r="B4176" s="6">
        <v>8028</v>
      </c>
      <c r="C4176" s="6" t="s">
        <v>1495</v>
      </c>
      <c r="D4176" s="40">
        <v>17</v>
      </c>
      <c r="E4176" s="30">
        <f t="shared" si="582"/>
        <v>2091.3379362000001</v>
      </c>
      <c r="F4176" s="30">
        <f t="shared" si="583"/>
        <v>1980.4982435999998</v>
      </c>
      <c r="G4176" s="30">
        <f t="shared" si="584"/>
        <v>1699.135947</v>
      </c>
      <c r="H4176" s="30">
        <f t="shared" si="585"/>
        <v>1611.4386077999998</v>
      </c>
      <c r="I4176" s="30">
        <f t="shared" si="586"/>
        <v>1568.8079568000001</v>
      </c>
      <c r="J4176" s="30">
        <f t="shared" si="587"/>
        <v>0</v>
      </c>
      <c r="K4176" s="30">
        <f t="shared" si="588"/>
        <v>1600</v>
      </c>
      <c r="L4176" s="30">
        <f t="shared" si="589"/>
        <v>1620</v>
      </c>
      <c r="M4176" s="80">
        <f t="shared" si="590"/>
        <v>1500</v>
      </c>
      <c r="N4176" s="42"/>
      <c r="O4176" s="42"/>
      <c r="P4176" s="42"/>
    </row>
    <row r="4177" spans="1:16" ht="12" customHeight="1" x14ac:dyDescent="0.35">
      <c r="A4177" s="77" t="s">
        <v>1495</v>
      </c>
      <c r="B4177" s="6">
        <v>8029</v>
      </c>
      <c r="C4177" s="6" t="s">
        <v>1495</v>
      </c>
      <c r="D4177" s="40">
        <v>17</v>
      </c>
      <c r="E4177" s="30">
        <f t="shared" si="582"/>
        <v>2091.3379362000001</v>
      </c>
      <c r="F4177" s="30">
        <f t="shared" si="583"/>
        <v>1980.4982435999998</v>
      </c>
      <c r="G4177" s="30">
        <f t="shared" si="584"/>
        <v>1699.135947</v>
      </c>
      <c r="H4177" s="30">
        <f t="shared" si="585"/>
        <v>1611.4386077999998</v>
      </c>
      <c r="I4177" s="30">
        <f t="shared" si="586"/>
        <v>1568.8079568000001</v>
      </c>
      <c r="J4177" s="30">
        <f t="shared" si="587"/>
        <v>0</v>
      </c>
      <c r="K4177" s="30">
        <f t="shared" si="588"/>
        <v>1600</v>
      </c>
      <c r="L4177" s="30">
        <f t="shared" si="589"/>
        <v>1620</v>
      </c>
      <c r="M4177" s="80">
        <f t="shared" si="590"/>
        <v>1500</v>
      </c>
      <c r="N4177" s="42"/>
      <c r="O4177" s="42"/>
      <c r="P4177" s="42"/>
    </row>
    <row r="4178" spans="1:16" ht="12" customHeight="1" x14ac:dyDescent="0.35">
      <c r="A4178" s="77" t="s">
        <v>1495</v>
      </c>
      <c r="B4178" s="6">
        <v>8030</v>
      </c>
      <c r="C4178" s="6" t="s">
        <v>1495</v>
      </c>
      <c r="D4178" s="40">
        <v>17</v>
      </c>
      <c r="E4178" s="30">
        <f t="shared" si="582"/>
        <v>2091.3379362000001</v>
      </c>
      <c r="F4178" s="30">
        <f t="shared" si="583"/>
        <v>1980.4982435999998</v>
      </c>
      <c r="G4178" s="30">
        <f t="shared" si="584"/>
        <v>1699.135947</v>
      </c>
      <c r="H4178" s="30">
        <f t="shared" si="585"/>
        <v>1611.4386077999998</v>
      </c>
      <c r="I4178" s="30">
        <f t="shared" si="586"/>
        <v>1568.8079568000001</v>
      </c>
      <c r="J4178" s="30">
        <f t="shared" si="587"/>
        <v>0</v>
      </c>
      <c r="K4178" s="30">
        <f t="shared" si="588"/>
        <v>1600</v>
      </c>
      <c r="L4178" s="30">
        <f t="shared" si="589"/>
        <v>1620</v>
      </c>
      <c r="M4178" s="80">
        <f t="shared" si="590"/>
        <v>1500</v>
      </c>
      <c r="N4178" s="42"/>
      <c r="O4178" s="42"/>
      <c r="P4178" s="42"/>
    </row>
    <row r="4179" spans="1:16" ht="12" customHeight="1" x14ac:dyDescent="0.35">
      <c r="A4179" s="77" t="s">
        <v>1495</v>
      </c>
      <c r="B4179" s="6">
        <v>8031</v>
      </c>
      <c r="C4179" s="6" t="s">
        <v>1495</v>
      </c>
      <c r="D4179" s="40">
        <v>17</v>
      </c>
      <c r="E4179" s="30">
        <f t="shared" si="582"/>
        <v>2091.3379362000001</v>
      </c>
      <c r="F4179" s="30">
        <f t="shared" si="583"/>
        <v>1980.4982435999998</v>
      </c>
      <c r="G4179" s="30">
        <f t="shared" si="584"/>
        <v>1699.135947</v>
      </c>
      <c r="H4179" s="30">
        <f t="shared" si="585"/>
        <v>1611.4386077999998</v>
      </c>
      <c r="I4179" s="30">
        <f t="shared" si="586"/>
        <v>1568.8079568000001</v>
      </c>
      <c r="J4179" s="30">
        <f t="shared" si="587"/>
        <v>0</v>
      </c>
      <c r="K4179" s="30">
        <f t="shared" si="588"/>
        <v>1600</v>
      </c>
      <c r="L4179" s="30">
        <f t="shared" si="589"/>
        <v>1620</v>
      </c>
      <c r="M4179" s="80">
        <f t="shared" si="590"/>
        <v>1500</v>
      </c>
      <c r="N4179" s="42"/>
      <c r="O4179" s="42"/>
      <c r="P4179" s="42"/>
    </row>
    <row r="4180" spans="1:16" ht="12" customHeight="1" x14ac:dyDescent="0.35">
      <c r="A4180" s="77" t="s">
        <v>1495</v>
      </c>
      <c r="B4180" s="6">
        <v>8032</v>
      </c>
      <c r="C4180" s="6" t="s">
        <v>1495</v>
      </c>
      <c r="D4180" s="40">
        <v>17</v>
      </c>
      <c r="E4180" s="30">
        <f t="shared" si="582"/>
        <v>2091.3379362000001</v>
      </c>
      <c r="F4180" s="30">
        <f t="shared" si="583"/>
        <v>1980.4982435999998</v>
      </c>
      <c r="G4180" s="30">
        <f t="shared" si="584"/>
        <v>1699.135947</v>
      </c>
      <c r="H4180" s="30">
        <f t="shared" si="585"/>
        <v>1611.4386077999998</v>
      </c>
      <c r="I4180" s="30">
        <f t="shared" si="586"/>
        <v>1568.8079568000001</v>
      </c>
      <c r="J4180" s="30">
        <f t="shared" si="587"/>
        <v>0</v>
      </c>
      <c r="K4180" s="30">
        <f t="shared" si="588"/>
        <v>1600</v>
      </c>
      <c r="L4180" s="30">
        <f t="shared" si="589"/>
        <v>1620</v>
      </c>
      <c r="M4180" s="80">
        <f t="shared" si="590"/>
        <v>1500</v>
      </c>
      <c r="N4180" s="42"/>
      <c r="O4180" s="42"/>
      <c r="P4180" s="42"/>
    </row>
    <row r="4181" spans="1:16" ht="12" customHeight="1" x14ac:dyDescent="0.35">
      <c r="A4181" s="77" t="s">
        <v>1495</v>
      </c>
      <c r="B4181" s="6">
        <v>8037</v>
      </c>
      <c r="C4181" s="6" t="s">
        <v>1495</v>
      </c>
      <c r="D4181" s="40">
        <v>17</v>
      </c>
      <c r="E4181" s="30">
        <f t="shared" si="582"/>
        <v>2091.3379362000001</v>
      </c>
      <c r="F4181" s="30">
        <f t="shared" si="583"/>
        <v>1980.4982435999998</v>
      </c>
      <c r="G4181" s="30">
        <f t="shared" si="584"/>
        <v>1699.135947</v>
      </c>
      <c r="H4181" s="30">
        <f t="shared" si="585"/>
        <v>1611.4386077999998</v>
      </c>
      <c r="I4181" s="30">
        <f t="shared" si="586"/>
        <v>1568.8079568000001</v>
      </c>
      <c r="J4181" s="30">
        <f t="shared" si="587"/>
        <v>0</v>
      </c>
      <c r="K4181" s="30">
        <f t="shared" si="588"/>
        <v>1600</v>
      </c>
      <c r="L4181" s="30">
        <f t="shared" si="589"/>
        <v>1620</v>
      </c>
      <c r="M4181" s="80">
        <f t="shared" si="590"/>
        <v>1500</v>
      </c>
      <c r="N4181" s="42"/>
      <c r="O4181" s="42"/>
      <c r="P4181" s="42"/>
    </row>
    <row r="4182" spans="1:16" ht="12" customHeight="1" x14ac:dyDescent="0.35">
      <c r="A4182" s="77" t="s">
        <v>1495</v>
      </c>
      <c r="B4182" s="6">
        <v>8038</v>
      </c>
      <c r="C4182" s="6" t="s">
        <v>1495</v>
      </c>
      <c r="D4182" s="40">
        <v>17</v>
      </c>
      <c r="E4182" s="30">
        <f t="shared" si="582"/>
        <v>2091.3379362000001</v>
      </c>
      <c r="F4182" s="30">
        <f t="shared" si="583"/>
        <v>1980.4982435999998</v>
      </c>
      <c r="G4182" s="30">
        <f t="shared" si="584"/>
        <v>1699.135947</v>
      </c>
      <c r="H4182" s="30">
        <f t="shared" si="585"/>
        <v>1611.4386077999998</v>
      </c>
      <c r="I4182" s="30">
        <f t="shared" si="586"/>
        <v>1568.8079568000001</v>
      </c>
      <c r="J4182" s="30">
        <f t="shared" si="587"/>
        <v>0</v>
      </c>
      <c r="K4182" s="30">
        <f t="shared" si="588"/>
        <v>1600</v>
      </c>
      <c r="L4182" s="30">
        <f t="shared" si="589"/>
        <v>1620</v>
      </c>
      <c r="M4182" s="80">
        <f t="shared" si="590"/>
        <v>1500</v>
      </c>
      <c r="N4182" s="42"/>
      <c r="O4182" s="42"/>
      <c r="P4182" s="42"/>
    </row>
    <row r="4183" spans="1:16" ht="12" customHeight="1" x14ac:dyDescent="0.35">
      <c r="A4183" s="77" t="s">
        <v>1496</v>
      </c>
      <c r="B4183" s="6">
        <v>8039</v>
      </c>
      <c r="C4183" s="6" t="s">
        <v>1496</v>
      </c>
      <c r="D4183" s="40">
        <v>17</v>
      </c>
      <c r="E4183" s="30">
        <f t="shared" si="582"/>
        <v>2091.3379362000001</v>
      </c>
      <c r="F4183" s="30">
        <f t="shared" si="583"/>
        <v>1980.4982435999998</v>
      </c>
      <c r="G4183" s="30">
        <f t="shared" si="584"/>
        <v>1699.135947</v>
      </c>
      <c r="H4183" s="30">
        <f t="shared" si="585"/>
        <v>1611.4386077999998</v>
      </c>
      <c r="I4183" s="30">
        <f t="shared" si="586"/>
        <v>1568.8079568000001</v>
      </c>
      <c r="J4183" s="30">
        <f t="shared" si="587"/>
        <v>0</v>
      </c>
      <c r="K4183" s="30">
        <f t="shared" si="588"/>
        <v>1600</v>
      </c>
      <c r="L4183" s="30">
        <f t="shared" si="589"/>
        <v>1620</v>
      </c>
      <c r="M4183" s="80">
        <f t="shared" si="590"/>
        <v>1500</v>
      </c>
      <c r="N4183" s="42"/>
      <c r="O4183" s="42"/>
      <c r="P4183" s="42"/>
    </row>
    <row r="4184" spans="1:16" ht="12" customHeight="1" x14ac:dyDescent="0.35">
      <c r="A4184" s="77" t="s">
        <v>1495</v>
      </c>
      <c r="B4184" s="6">
        <v>8041</v>
      </c>
      <c r="C4184" s="6" t="s">
        <v>1495</v>
      </c>
      <c r="D4184" s="40">
        <v>17</v>
      </c>
      <c r="E4184" s="30">
        <f t="shared" si="582"/>
        <v>2091.3379362000001</v>
      </c>
      <c r="F4184" s="30">
        <f t="shared" si="583"/>
        <v>1980.4982435999998</v>
      </c>
      <c r="G4184" s="30">
        <f t="shared" si="584"/>
        <v>1699.135947</v>
      </c>
      <c r="H4184" s="30">
        <f t="shared" si="585"/>
        <v>1611.4386077999998</v>
      </c>
      <c r="I4184" s="30">
        <f t="shared" si="586"/>
        <v>1568.8079568000001</v>
      </c>
      <c r="J4184" s="30">
        <f t="shared" si="587"/>
        <v>0</v>
      </c>
      <c r="K4184" s="30">
        <f t="shared" si="588"/>
        <v>1600</v>
      </c>
      <c r="L4184" s="30">
        <f t="shared" si="589"/>
        <v>1620</v>
      </c>
      <c r="M4184" s="80">
        <f t="shared" si="590"/>
        <v>1500</v>
      </c>
      <c r="N4184" s="42"/>
      <c r="O4184" s="42"/>
      <c r="P4184" s="42"/>
    </row>
    <row r="4185" spans="1:16" ht="12" customHeight="1" x14ac:dyDescent="0.35">
      <c r="A4185" s="77" t="s">
        <v>1495</v>
      </c>
      <c r="B4185" s="6">
        <v>8047</v>
      </c>
      <c r="C4185" s="6" t="s">
        <v>1495</v>
      </c>
      <c r="D4185" s="40">
        <v>17</v>
      </c>
      <c r="E4185" s="30">
        <f t="shared" si="582"/>
        <v>2091.3379362000001</v>
      </c>
      <c r="F4185" s="30">
        <f t="shared" si="583"/>
        <v>1980.4982435999998</v>
      </c>
      <c r="G4185" s="30">
        <f t="shared" si="584"/>
        <v>1699.135947</v>
      </c>
      <c r="H4185" s="30">
        <f t="shared" si="585"/>
        <v>1611.4386077999998</v>
      </c>
      <c r="I4185" s="30">
        <f t="shared" si="586"/>
        <v>1568.8079568000001</v>
      </c>
      <c r="J4185" s="30">
        <f t="shared" si="587"/>
        <v>0</v>
      </c>
      <c r="K4185" s="30">
        <f t="shared" si="588"/>
        <v>1600</v>
      </c>
      <c r="L4185" s="30">
        <f t="shared" si="589"/>
        <v>1620</v>
      </c>
      <c r="M4185" s="80">
        <f t="shared" si="590"/>
        <v>1500</v>
      </c>
      <c r="N4185" s="42"/>
      <c r="O4185" s="42"/>
      <c r="P4185" s="42"/>
    </row>
    <row r="4186" spans="1:16" ht="12" customHeight="1" x14ac:dyDescent="0.35">
      <c r="A4186" s="77" t="s">
        <v>1495</v>
      </c>
      <c r="B4186" s="6">
        <v>8048</v>
      </c>
      <c r="C4186" s="6" t="s">
        <v>1495</v>
      </c>
      <c r="D4186" s="40">
        <v>17</v>
      </c>
      <c r="E4186" s="30">
        <f t="shared" si="582"/>
        <v>2091.3379362000001</v>
      </c>
      <c r="F4186" s="30">
        <f t="shared" si="583"/>
        <v>1980.4982435999998</v>
      </c>
      <c r="G4186" s="30">
        <f t="shared" si="584"/>
        <v>1699.135947</v>
      </c>
      <c r="H4186" s="30">
        <f t="shared" si="585"/>
        <v>1611.4386077999998</v>
      </c>
      <c r="I4186" s="30">
        <f t="shared" si="586"/>
        <v>1568.8079568000001</v>
      </c>
      <c r="J4186" s="30">
        <f t="shared" si="587"/>
        <v>0</v>
      </c>
      <c r="K4186" s="30">
        <f t="shared" si="588"/>
        <v>1600</v>
      </c>
      <c r="L4186" s="30">
        <f t="shared" si="589"/>
        <v>1620</v>
      </c>
      <c r="M4186" s="80">
        <f t="shared" si="590"/>
        <v>1500</v>
      </c>
      <c r="N4186" s="42"/>
      <c r="O4186" s="42"/>
      <c r="P4186" s="42"/>
    </row>
    <row r="4187" spans="1:16" ht="12" customHeight="1" x14ac:dyDescent="0.35">
      <c r="A4187" s="77" t="s">
        <v>1495</v>
      </c>
      <c r="B4187" s="6">
        <v>8049</v>
      </c>
      <c r="C4187" s="6" t="s">
        <v>1495</v>
      </c>
      <c r="D4187" s="40">
        <v>17</v>
      </c>
      <c r="E4187" s="30">
        <f t="shared" si="582"/>
        <v>2091.3379362000001</v>
      </c>
      <c r="F4187" s="30">
        <f t="shared" si="583"/>
        <v>1980.4982435999998</v>
      </c>
      <c r="G4187" s="30">
        <f t="shared" si="584"/>
        <v>1699.135947</v>
      </c>
      <c r="H4187" s="30">
        <f t="shared" si="585"/>
        <v>1611.4386077999998</v>
      </c>
      <c r="I4187" s="30">
        <f t="shared" si="586"/>
        <v>1568.8079568000001</v>
      </c>
      <c r="J4187" s="30">
        <f t="shared" si="587"/>
        <v>0</v>
      </c>
      <c r="K4187" s="30">
        <f t="shared" si="588"/>
        <v>1600</v>
      </c>
      <c r="L4187" s="30">
        <f t="shared" si="589"/>
        <v>1620</v>
      </c>
      <c r="M4187" s="80">
        <f t="shared" si="590"/>
        <v>1500</v>
      </c>
      <c r="N4187" s="42"/>
      <c r="O4187" s="42"/>
      <c r="P4187" s="42"/>
    </row>
    <row r="4188" spans="1:16" ht="12" customHeight="1" x14ac:dyDescent="0.35">
      <c r="A4188" s="77" t="s">
        <v>1497</v>
      </c>
      <c r="B4188" s="6">
        <v>8050</v>
      </c>
      <c r="C4188" s="6" t="s">
        <v>1497</v>
      </c>
      <c r="D4188" s="40">
        <v>17</v>
      </c>
      <c r="E4188" s="30">
        <f t="shared" si="582"/>
        <v>2091.3379362000001</v>
      </c>
      <c r="F4188" s="30">
        <f t="shared" si="583"/>
        <v>1980.4982435999998</v>
      </c>
      <c r="G4188" s="30">
        <f t="shared" si="584"/>
        <v>1699.135947</v>
      </c>
      <c r="H4188" s="30">
        <f t="shared" si="585"/>
        <v>1611.4386077999998</v>
      </c>
      <c r="I4188" s="30">
        <f t="shared" si="586"/>
        <v>1568.8079568000001</v>
      </c>
      <c r="J4188" s="30">
        <f t="shared" si="587"/>
        <v>0</v>
      </c>
      <c r="K4188" s="30">
        <f t="shared" si="588"/>
        <v>1600</v>
      </c>
      <c r="L4188" s="30">
        <f t="shared" si="589"/>
        <v>1620</v>
      </c>
      <c r="M4188" s="80">
        <f t="shared" si="590"/>
        <v>1500</v>
      </c>
      <c r="N4188" s="42"/>
      <c r="O4188" s="42"/>
      <c r="P4188" s="42"/>
    </row>
    <row r="4189" spans="1:16" ht="12" customHeight="1" x14ac:dyDescent="0.35">
      <c r="A4189" s="77" t="s">
        <v>1498</v>
      </c>
      <c r="B4189" s="6">
        <v>8056</v>
      </c>
      <c r="C4189" s="6" t="s">
        <v>1498</v>
      </c>
      <c r="D4189" s="40">
        <v>17</v>
      </c>
      <c r="E4189" s="30">
        <f t="shared" si="582"/>
        <v>2091.3379362000001</v>
      </c>
      <c r="F4189" s="30">
        <f t="shared" si="583"/>
        <v>1980.4982435999998</v>
      </c>
      <c r="G4189" s="30">
        <f t="shared" si="584"/>
        <v>1699.135947</v>
      </c>
      <c r="H4189" s="30">
        <f t="shared" si="585"/>
        <v>1611.4386077999998</v>
      </c>
      <c r="I4189" s="30">
        <f t="shared" si="586"/>
        <v>1568.8079568000001</v>
      </c>
      <c r="J4189" s="30">
        <f t="shared" si="587"/>
        <v>0</v>
      </c>
      <c r="K4189" s="30">
        <f t="shared" si="588"/>
        <v>1600</v>
      </c>
      <c r="L4189" s="30">
        <f t="shared" si="589"/>
        <v>1620</v>
      </c>
      <c r="M4189" s="80">
        <f t="shared" si="590"/>
        <v>1500</v>
      </c>
      <c r="N4189" s="42"/>
      <c r="O4189" s="42"/>
      <c r="P4189" s="42"/>
    </row>
    <row r="4190" spans="1:16" ht="12" customHeight="1" x14ac:dyDescent="0.35">
      <c r="A4190" s="77" t="s">
        <v>1497</v>
      </c>
      <c r="B4190" s="6">
        <v>8058</v>
      </c>
      <c r="C4190" s="6" t="s">
        <v>1497</v>
      </c>
      <c r="D4190" s="40">
        <v>17</v>
      </c>
      <c r="E4190" s="30">
        <f t="shared" si="582"/>
        <v>2091.3379362000001</v>
      </c>
      <c r="F4190" s="30">
        <f t="shared" si="583"/>
        <v>1980.4982435999998</v>
      </c>
      <c r="G4190" s="30">
        <f t="shared" si="584"/>
        <v>1699.135947</v>
      </c>
      <c r="H4190" s="30">
        <f t="shared" si="585"/>
        <v>1611.4386077999998</v>
      </c>
      <c r="I4190" s="30">
        <f t="shared" si="586"/>
        <v>1568.8079568000001</v>
      </c>
      <c r="J4190" s="30">
        <f t="shared" si="587"/>
        <v>0</v>
      </c>
      <c r="K4190" s="30">
        <f t="shared" si="588"/>
        <v>1600</v>
      </c>
      <c r="L4190" s="30">
        <f t="shared" si="589"/>
        <v>1620</v>
      </c>
      <c r="M4190" s="80">
        <f t="shared" si="590"/>
        <v>1500</v>
      </c>
      <c r="N4190" s="42"/>
      <c r="O4190" s="42"/>
      <c r="P4190" s="42"/>
    </row>
    <row r="4191" spans="1:16" ht="12" customHeight="1" x14ac:dyDescent="0.35">
      <c r="A4191" s="77" t="s">
        <v>1499</v>
      </c>
      <c r="B4191" s="6">
        <v>8063</v>
      </c>
      <c r="C4191" s="6" t="s">
        <v>1499</v>
      </c>
      <c r="D4191" s="40">
        <v>19</v>
      </c>
      <c r="E4191" s="30">
        <f t="shared" si="582"/>
        <v>2353.2119352</v>
      </c>
      <c r="F4191" s="30">
        <f t="shared" si="583"/>
        <v>2242.3722425999995</v>
      </c>
      <c r="G4191" s="30">
        <f t="shared" si="584"/>
        <v>1961.0099459999999</v>
      </c>
      <c r="H4191" s="30">
        <f t="shared" si="585"/>
        <v>1852.6062906</v>
      </c>
      <c r="I4191" s="30">
        <f t="shared" si="586"/>
        <v>1764.9089513999998</v>
      </c>
      <c r="J4191" s="30">
        <f t="shared" si="587"/>
        <v>0</v>
      </c>
      <c r="K4191" s="30">
        <f t="shared" si="588"/>
        <v>1800</v>
      </c>
      <c r="L4191" s="30">
        <f t="shared" si="589"/>
        <v>1820</v>
      </c>
      <c r="M4191" s="80">
        <f t="shared" si="590"/>
        <v>1700</v>
      </c>
      <c r="N4191" s="42"/>
      <c r="O4191" s="42"/>
      <c r="P4191" s="42"/>
    </row>
    <row r="4192" spans="1:16" ht="12" customHeight="1" x14ac:dyDescent="0.35">
      <c r="A4192" s="77" t="s">
        <v>1500</v>
      </c>
      <c r="B4192" s="6">
        <v>8064</v>
      </c>
      <c r="C4192" s="6" t="s">
        <v>1500</v>
      </c>
      <c r="D4192" s="40">
        <v>19</v>
      </c>
      <c r="E4192" s="30">
        <f t="shared" si="582"/>
        <v>2353.2119352</v>
      </c>
      <c r="F4192" s="30">
        <f t="shared" si="583"/>
        <v>2242.3722425999995</v>
      </c>
      <c r="G4192" s="30">
        <f t="shared" si="584"/>
        <v>1961.0099459999999</v>
      </c>
      <c r="H4192" s="30">
        <f t="shared" si="585"/>
        <v>1852.6062906</v>
      </c>
      <c r="I4192" s="30">
        <f t="shared" si="586"/>
        <v>1764.9089513999998</v>
      </c>
      <c r="J4192" s="30">
        <f t="shared" si="587"/>
        <v>0</v>
      </c>
      <c r="K4192" s="30">
        <f t="shared" si="588"/>
        <v>1800</v>
      </c>
      <c r="L4192" s="30">
        <f t="shared" si="589"/>
        <v>1820</v>
      </c>
      <c r="M4192" s="80">
        <f t="shared" si="590"/>
        <v>1700</v>
      </c>
      <c r="N4192" s="42"/>
      <c r="O4192" s="42"/>
      <c r="P4192" s="42"/>
    </row>
    <row r="4193" spans="1:16" ht="12" customHeight="1" x14ac:dyDescent="0.35">
      <c r="A4193" s="77" t="s">
        <v>1495</v>
      </c>
      <c r="B4193" s="6">
        <v>8070</v>
      </c>
      <c r="C4193" s="6" t="s">
        <v>1495</v>
      </c>
      <c r="D4193" s="40">
        <v>17</v>
      </c>
      <c r="E4193" s="30">
        <f t="shared" si="582"/>
        <v>2091.3379362000001</v>
      </c>
      <c r="F4193" s="30">
        <f t="shared" si="583"/>
        <v>1980.4982435999998</v>
      </c>
      <c r="G4193" s="30">
        <f t="shared" si="584"/>
        <v>1699.135947</v>
      </c>
      <c r="H4193" s="30">
        <f t="shared" si="585"/>
        <v>1611.4386077999998</v>
      </c>
      <c r="I4193" s="30">
        <f t="shared" si="586"/>
        <v>1568.8079568000001</v>
      </c>
      <c r="J4193" s="30">
        <f t="shared" si="587"/>
        <v>0</v>
      </c>
      <c r="K4193" s="30">
        <f t="shared" si="588"/>
        <v>1600</v>
      </c>
      <c r="L4193" s="30">
        <f t="shared" si="589"/>
        <v>1620</v>
      </c>
      <c r="M4193" s="80">
        <f t="shared" si="590"/>
        <v>1500</v>
      </c>
      <c r="N4193" s="42"/>
      <c r="O4193" s="42"/>
      <c r="P4193" s="42"/>
    </row>
    <row r="4194" spans="1:16" ht="12" customHeight="1" x14ac:dyDescent="0.35">
      <c r="A4194" s="77" t="s">
        <v>1495</v>
      </c>
      <c r="B4194" s="6">
        <v>8071</v>
      </c>
      <c r="C4194" s="6" t="s">
        <v>1495</v>
      </c>
      <c r="D4194" s="40">
        <v>17</v>
      </c>
      <c r="E4194" s="30">
        <f t="shared" si="582"/>
        <v>2091.3379362000001</v>
      </c>
      <c r="F4194" s="30">
        <f t="shared" si="583"/>
        <v>1980.4982435999998</v>
      </c>
      <c r="G4194" s="30">
        <f t="shared" si="584"/>
        <v>1699.135947</v>
      </c>
      <c r="H4194" s="30">
        <f t="shared" si="585"/>
        <v>1611.4386077999998</v>
      </c>
      <c r="I4194" s="30">
        <f t="shared" si="586"/>
        <v>1568.8079568000001</v>
      </c>
      <c r="J4194" s="30">
        <f t="shared" si="587"/>
        <v>0</v>
      </c>
      <c r="K4194" s="30">
        <f t="shared" si="588"/>
        <v>1600</v>
      </c>
      <c r="L4194" s="30">
        <f t="shared" si="589"/>
        <v>1620</v>
      </c>
      <c r="M4194" s="80">
        <f t="shared" si="590"/>
        <v>1500</v>
      </c>
      <c r="N4194" s="42"/>
      <c r="O4194" s="42"/>
      <c r="P4194" s="42"/>
    </row>
    <row r="4195" spans="1:16" ht="12" customHeight="1" x14ac:dyDescent="0.35">
      <c r="A4195" s="77" t="s">
        <v>1495</v>
      </c>
      <c r="B4195" s="6">
        <v>8072</v>
      </c>
      <c r="C4195" s="6" t="s">
        <v>1495</v>
      </c>
      <c r="D4195" s="40">
        <v>17</v>
      </c>
      <c r="E4195" s="30">
        <f t="shared" si="582"/>
        <v>2091.3379362000001</v>
      </c>
      <c r="F4195" s="30">
        <f t="shared" si="583"/>
        <v>1980.4982435999998</v>
      </c>
      <c r="G4195" s="30">
        <f t="shared" si="584"/>
        <v>1699.135947</v>
      </c>
      <c r="H4195" s="30">
        <f t="shared" si="585"/>
        <v>1611.4386077999998</v>
      </c>
      <c r="I4195" s="30">
        <f t="shared" si="586"/>
        <v>1568.8079568000001</v>
      </c>
      <c r="J4195" s="30">
        <f t="shared" si="587"/>
        <v>0</v>
      </c>
      <c r="K4195" s="30">
        <f t="shared" si="588"/>
        <v>1600</v>
      </c>
      <c r="L4195" s="30">
        <f t="shared" si="589"/>
        <v>1620</v>
      </c>
      <c r="M4195" s="80">
        <f t="shared" si="590"/>
        <v>1500</v>
      </c>
      <c r="N4195" s="42"/>
      <c r="O4195" s="42"/>
      <c r="P4195" s="42"/>
    </row>
    <row r="4196" spans="1:16" ht="12" customHeight="1" x14ac:dyDescent="0.35">
      <c r="A4196" s="77" t="s">
        <v>1495</v>
      </c>
      <c r="B4196" s="6">
        <v>8073</v>
      </c>
      <c r="C4196" s="6" t="s">
        <v>1495</v>
      </c>
      <c r="D4196" s="40">
        <v>17</v>
      </c>
      <c r="E4196" s="30">
        <f t="shared" si="582"/>
        <v>2091.3379362000001</v>
      </c>
      <c r="F4196" s="30">
        <f t="shared" si="583"/>
        <v>1980.4982435999998</v>
      </c>
      <c r="G4196" s="30">
        <f t="shared" si="584"/>
        <v>1699.135947</v>
      </c>
      <c r="H4196" s="30">
        <f t="shared" si="585"/>
        <v>1611.4386077999998</v>
      </c>
      <c r="I4196" s="30">
        <f t="shared" si="586"/>
        <v>1568.8079568000001</v>
      </c>
      <c r="J4196" s="30">
        <f t="shared" si="587"/>
        <v>0</v>
      </c>
      <c r="K4196" s="30">
        <f t="shared" si="588"/>
        <v>1600</v>
      </c>
      <c r="L4196" s="30">
        <f t="shared" si="589"/>
        <v>1620</v>
      </c>
      <c r="M4196" s="80">
        <f t="shared" si="590"/>
        <v>1500</v>
      </c>
      <c r="N4196" s="42"/>
      <c r="O4196" s="42"/>
      <c r="P4196" s="42"/>
    </row>
    <row r="4197" spans="1:16" ht="12" customHeight="1" x14ac:dyDescent="0.35">
      <c r="A4197" s="77" t="s">
        <v>1495</v>
      </c>
      <c r="B4197" s="6">
        <v>8074</v>
      </c>
      <c r="C4197" s="6" t="s">
        <v>1495</v>
      </c>
      <c r="D4197" s="40">
        <v>17</v>
      </c>
      <c r="E4197" s="30">
        <f t="shared" si="582"/>
        <v>2091.3379362000001</v>
      </c>
      <c r="F4197" s="30">
        <f t="shared" si="583"/>
        <v>1980.4982435999998</v>
      </c>
      <c r="G4197" s="30">
        <f t="shared" si="584"/>
        <v>1699.135947</v>
      </c>
      <c r="H4197" s="30">
        <f t="shared" si="585"/>
        <v>1611.4386077999998</v>
      </c>
      <c r="I4197" s="30">
        <f t="shared" si="586"/>
        <v>1568.8079568000001</v>
      </c>
      <c r="J4197" s="30">
        <f t="shared" si="587"/>
        <v>0</v>
      </c>
      <c r="K4197" s="30">
        <f t="shared" si="588"/>
        <v>1600</v>
      </c>
      <c r="L4197" s="30">
        <f t="shared" si="589"/>
        <v>1620</v>
      </c>
      <c r="M4197" s="80">
        <f t="shared" si="590"/>
        <v>1500</v>
      </c>
      <c r="N4197" s="42"/>
      <c r="O4197" s="42"/>
      <c r="P4197" s="42"/>
    </row>
    <row r="4198" spans="1:16" ht="12" customHeight="1" x14ac:dyDescent="0.35">
      <c r="A4198" s="77" t="s">
        <v>1495</v>
      </c>
      <c r="B4198" s="6">
        <v>8075</v>
      </c>
      <c r="C4198" s="6" t="s">
        <v>1495</v>
      </c>
      <c r="D4198" s="40">
        <v>17</v>
      </c>
      <c r="E4198" s="30">
        <f t="shared" si="582"/>
        <v>2091.3379362000001</v>
      </c>
      <c r="F4198" s="30">
        <f t="shared" si="583"/>
        <v>1980.4982435999998</v>
      </c>
      <c r="G4198" s="30">
        <f t="shared" si="584"/>
        <v>1699.135947</v>
      </c>
      <c r="H4198" s="30">
        <f t="shared" si="585"/>
        <v>1611.4386077999998</v>
      </c>
      <c r="I4198" s="30">
        <f t="shared" si="586"/>
        <v>1568.8079568000001</v>
      </c>
      <c r="J4198" s="30">
        <f t="shared" si="587"/>
        <v>0</v>
      </c>
      <c r="K4198" s="30">
        <f t="shared" si="588"/>
        <v>1600</v>
      </c>
      <c r="L4198" s="30">
        <f t="shared" si="589"/>
        <v>1620</v>
      </c>
      <c r="M4198" s="80">
        <f t="shared" si="590"/>
        <v>1500</v>
      </c>
      <c r="N4198" s="42"/>
      <c r="O4198" s="42"/>
      <c r="P4198" s="42"/>
    </row>
    <row r="4199" spans="1:16" ht="12" customHeight="1" x14ac:dyDescent="0.35">
      <c r="A4199" s="77" t="s">
        <v>1495</v>
      </c>
      <c r="B4199" s="6">
        <v>8076</v>
      </c>
      <c r="C4199" s="6" t="s">
        <v>1495</v>
      </c>
      <c r="D4199" s="40">
        <v>17</v>
      </c>
      <c r="E4199" s="30">
        <f t="shared" si="582"/>
        <v>2091.3379362000001</v>
      </c>
      <c r="F4199" s="30">
        <f t="shared" si="583"/>
        <v>1980.4982435999998</v>
      </c>
      <c r="G4199" s="30">
        <f t="shared" si="584"/>
        <v>1699.135947</v>
      </c>
      <c r="H4199" s="30">
        <f t="shared" si="585"/>
        <v>1611.4386077999998</v>
      </c>
      <c r="I4199" s="30">
        <f t="shared" si="586"/>
        <v>1568.8079568000001</v>
      </c>
      <c r="J4199" s="30">
        <f t="shared" si="587"/>
        <v>0</v>
      </c>
      <c r="K4199" s="30">
        <f t="shared" si="588"/>
        <v>1600</v>
      </c>
      <c r="L4199" s="30">
        <f t="shared" si="589"/>
        <v>1620</v>
      </c>
      <c r="M4199" s="80">
        <f t="shared" si="590"/>
        <v>1500</v>
      </c>
      <c r="N4199" s="42"/>
      <c r="O4199" s="42"/>
      <c r="P4199" s="42"/>
    </row>
    <row r="4200" spans="1:16" ht="12" customHeight="1" x14ac:dyDescent="0.35">
      <c r="A4200" s="77" t="s">
        <v>1495</v>
      </c>
      <c r="B4200" s="6">
        <v>8079</v>
      </c>
      <c r="C4200" s="6" t="s">
        <v>1495</v>
      </c>
      <c r="D4200" s="40">
        <v>17</v>
      </c>
      <c r="E4200" s="30">
        <f t="shared" si="582"/>
        <v>2091.3379362000001</v>
      </c>
      <c r="F4200" s="30">
        <f t="shared" si="583"/>
        <v>1980.4982435999998</v>
      </c>
      <c r="G4200" s="30">
        <f t="shared" si="584"/>
        <v>1699.135947</v>
      </c>
      <c r="H4200" s="30">
        <f t="shared" si="585"/>
        <v>1611.4386077999998</v>
      </c>
      <c r="I4200" s="30">
        <f t="shared" si="586"/>
        <v>1568.8079568000001</v>
      </c>
      <c r="J4200" s="30">
        <f t="shared" si="587"/>
        <v>0</v>
      </c>
      <c r="K4200" s="30">
        <f t="shared" si="588"/>
        <v>1600</v>
      </c>
      <c r="L4200" s="30">
        <f t="shared" si="589"/>
        <v>1620</v>
      </c>
      <c r="M4200" s="80">
        <f t="shared" si="590"/>
        <v>1500</v>
      </c>
      <c r="N4200" s="42"/>
      <c r="O4200" s="42"/>
      <c r="P4200" s="42"/>
    </row>
    <row r="4201" spans="1:16" ht="12" customHeight="1" x14ac:dyDescent="0.35">
      <c r="A4201" s="77" t="s">
        <v>1495</v>
      </c>
      <c r="B4201" s="6">
        <v>8084</v>
      </c>
      <c r="C4201" s="6" t="s">
        <v>1495</v>
      </c>
      <c r="D4201" s="40">
        <v>17</v>
      </c>
      <c r="E4201" s="30">
        <f t="shared" si="582"/>
        <v>2091.3379362000001</v>
      </c>
      <c r="F4201" s="30">
        <f t="shared" si="583"/>
        <v>1980.4982435999998</v>
      </c>
      <c r="G4201" s="30">
        <f t="shared" si="584"/>
        <v>1699.135947</v>
      </c>
      <c r="H4201" s="30">
        <f t="shared" si="585"/>
        <v>1611.4386077999998</v>
      </c>
      <c r="I4201" s="30">
        <f t="shared" si="586"/>
        <v>1568.8079568000001</v>
      </c>
      <c r="J4201" s="30">
        <f t="shared" si="587"/>
        <v>0</v>
      </c>
      <c r="K4201" s="30">
        <f t="shared" si="588"/>
        <v>1600</v>
      </c>
      <c r="L4201" s="30">
        <f t="shared" si="589"/>
        <v>1620</v>
      </c>
      <c r="M4201" s="80">
        <f t="shared" si="590"/>
        <v>1500</v>
      </c>
      <c r="N4201" s="42"/>
      <c r="O4201" s="42"/>
      <c r="P4201" s="42"/>
    </row>
    <row r="4202" spans="1:16" ht="12" customHeight="1" x14ac:dyDescent="0.35">
      <c r="A4202" s="77" t="s">
        <v>1495</v>
      </c>
      <c r="B4202" s="6">
        <v>8086</v>
      </c>
      <c r="C4202" s="6" t="s">
        <v>1495</v>
      </c>
      <c r="D4202" s="40">
        <v>17</v>
      </c>
      <c r="E4202" s="30">
        <f t="shared" si="582"/>
        <v>2091.3379362000001</v>
      </c>
      <c r="F4202" s="30">
        <f t="shared" si="583"/>
        <v>1980.4982435999998</v>
      </c>
      <c r="G4202" s="30">
        <f t="shared" si="584"/>
        <v>1699.135947</v>
      </c>
      <c r="H4202" s="30">
        <f t="shared" si="585"/>
        <v>1611.4386077999998</v>
      </c>
      <c r="I4202" s="30">
        <f t="shared" si="586"/>
        <v>1568.8079568000001</v>
      </c>
      <c r="J4202" s="30">
        <f t="shared" si="587"/>
        <v>0</v>
      </c>
      <c r="K4202" s="30">
        <f t="shared" si="588"/>
        <v>1600</v>
      </c>
      <c r="L4202" s="30">
        <f t="shared" si="589"/>
        <v>1620</v>
      </c>
      <c r="M4202" s="80">
        <f t="shared" si="590"/>
        <v>1500</v>
      </c>
      <c r="N4202" s="42"/>
      <c r="O4202" s="42"/>
      <c r="P4202" s="42"/>
    </row>
    <row r="4203" spans="1:16" ht="12" customHeight="1" x14ac:dyDescent="0.35">
      <c r="A4203" s="77" t="s">
        <v>1495</v>
      </c>
      <c r="B4203" s="6">
        <v>8087</v>
      </c>
      <c r="C4203" s="6" t="s">
        <v>1495</v>
      </c>
      <c r="D4203" s="40">
        <v>17</v>
      </c>
      <c r="E4203" s="30">
        <f t="shared" si="582"/>
        <v>2091.3379362000001</v>
      </c>
      <c r="F4203" s="30">
        <f t="shared" si="583"/>
        <v>1980.4982435999998</v>
      </c>
      <c r="G4203" s="30">
        <f t="shared" si="584"/>
        <v>1699.135947</v>
      </c>
      <c r="H4203" s="30">
        <f t="shared" si="585"/>
        <v>1611.4386077999998</v>
      </c>
      <c r="I4203" s="30">
        <f t="shared" si="586"/>
        <v>1568.8079568000001</v>
      </c>
      <c r="J4203" s="30">
        <f t="shared" si="587"/>
        <v>0</v>
      </c>
      <c r="K4203" s="30">
        <f t="shared" si="588"/>
        <v>1600</v>
      </c>
      <c r="L4203" s="30">
        <f t="shared" si="589"/>
        <v>1620</v>
      </c>
      <c r="M4203" s="80">
        <f t="shared" si="590"/>
        <v>1500</v>
      </c>
      <c r="N4203" s="42"/>
      <c r="O4203" s="42"/>
      <c r="P4203" s="42"/>
    </row>
    <row r="4204" spans="1:16" ht="12" customHeight="1" x14ac:dyDescent="0.35">
      <c r="A4204" s="77" t="s">
        <v>1495</v>
      </c>
      <c r="B4204" s="6">
        <v>8088</v>
      </c>
      <c r="C4204" s="6" t="s">
        <v>1495</v>
      </c>
      <c r="D4204" s="40">
        <v>17</v>
      </c>
      <c r="E4204" s="30">
        <f t="shared" si="582"/>
        <v>2091.3379362000001</v>
      </c>
      <c r="F4204" s="30">
        <f t="shared" si="583"/>
        <v>1980.4982435999998</v>
      </c>
      <c r="G4204" s="30">
        <f t="shared" si="584"/>
        <v>1699.135947</v>
      </c>
      <c r="H4204" s="30">
        <f t="shared" si="585"/>
        <v>1611.4386077999998</v>
      </c>
      <c r="I4204" s="30">
        <f t="shared" si="586"/>
        <v>1568.8079568000001</v>
      </c>
      <c r="J4204" s="30">
        <f t="shared" si="587"/>
        <v>0</v>
      </c>
      <c r="K4204" s="30">
        <f t="shared" si="588"/>
        <v>1600</v>
      </c>
      <c r="L4204" s="30">
        <f t="shared" si="589"/>
        <v>1620</v>
      </c>
      <c r="M4204" s="80">
        <f t="shared" si="590"/>
        <v>1500</v>
      </c>
      <c r="N4204" s="42"/>
      <c r="O4204" s="42"/>
      <c r="P4204" s="42"/>
    </row>
    <row r="4205" spans="1:16" ht="12" customHeight="1" x14ac:dyDescent="0.35">
      <c r="A4205" s="77" t="s">
        <v>1495</v>
      </c>
      <c r="B4205" s="6">
        <v>8089</v>
      </c>
      <c r="C4205" s="6" t="s">
        <v>1495</v>
      </c>
      <c r="D4205" s="40">
        <v>17</v>
      </c>
      <c r="E4205" s="30">
        <f t="shared" si="582"/>
        <v>2091.3379362000001</v>
      </c>
      <c r="F4205" s="30">
        <f t="shared" si="583"/>
        <v>1980.4982435999998</v>
      </c>
      <c r="G4205" s="30">
        <f t="shared" si="584"/>
        <v>1699.135947</v>
      </c>
      <c r="H4205" s="30">
        <f t="shared" si="585"/>
        <v>1611.4386077999998</v>
      </c>
      <c r="I4205" s="30">
        <f t="shared" si="586"/>
        <v>1568.8079568000001</v>
      </c>
      <c r="J4205" s="30">
        <f t="shared" si="587"/>
        <v>0</v>
      </c>
      <c r="K4205" s="30">
        <f t="shared" si="588"/>
        <v>1600</v>
      </c>
      <c r="L4205" s="30">
        <f t="shared" si="589"/>
        <v>1620</v>
      </c>
      <c r="M4205" s="80">
        <f t="shared" si="590"/>
        <v>1500</v>
      </c>
      <c r="N4205" s="42"/>
      <c r="O4205" s="42"/>
      <c r="P4205" s="42"/>
    </row>
    <row r="4206" spans="1:16" ht="12" customHeight="1" x14ac:dyDescent="0.35">
      <c r="A4206" s="77" t="s">
        <v>1495</v>
      </c>
      <c r="B4206" s="6">
        <v>8091</v>
      </c>
      <c r="C4206" s="6" t="s">
        <v>1495</v>
      </c>
      <c r="D4206" s="40">
        <v>17</v>
      </c>
      <c r="E4206" s="30">
        <f t="shared" si="582"/>
        <v>2091.3379362000001</v>
      </c>
      <c r="F4206" s="30">
        <f t="shared" si="583"/>
        <v>1980.4982435999998</v>
      </c>
      <c r="G4206" s="30">
        <f t="shared" si="584"/>
        <v>1699.135947</v>
      </c>
      <c r="H4206" s="30">
        <f t="shared" si="585"/>
        <v>1611.4386077999998</v>
      </c>
      <c r="I4206" s="30">
        <f t="shared" si="586"/>
        <v>1568.8079568000001</v>
      </c>
      <c r="J4206" s="30">
        <f t="shared" si="587"/>
        <v>0</v>
      </c>
      <c r="K4206" s="30">
        <f t="shared" si="588"/>
        <v>1600</v>
      </c>
      <c r="L4206" s="30">
        <f t="shared" si="589"/>
        <v>1620</v>
      </c>
      <c r="M4206" s="80">
        <f t="shared" si="590"/>
        <v>1500</v>
      </c>
      <c r="N4206" s="42"/>
      <c r="O4206" s="42"/>
      <c r="P4206" s="42"/>
    </row>
    <row r="4207" spans="1:16" ht="12" customHeight="1" x14ac:dyDescent="0.35">
      <c r="A4207" s="77" t="s">
        <v>1495</v>
      </c>
      <c r="B4207" s="6">
        <v>8092</v>
      </c>
      <c r="C4207" s="6" t="s">
        <v>1495</v>
      </c>
      <c r="D4207" s="40">
        <v>17</v>
      </c>
      <c r="E4207" s="30">
        <f t="shared" si="582"/>
        <v>2091.3379362000001</v>
      </c>
      <c r="F4207" s="30">
        <f t="shared" si="583"/>
        <v>1980.4982435999998</v>
      </c>
      <c r="G4207" s="30">
        <f t="shared" si="584"/>
        <v>1699.135947</v>
      </c>
      <c r="H4207" s="30">
        <f t="shared" si="585"/>
        <v>1611.4386077999998</v>
      </c>
      <c r="I4207" s="30">
        <f t="shared" si="586"/>
        <v>1568.8079568000001</v>
      </c>
      <c r="J4207" s="30">
        <f t="shared" si="587"/>
        <v>0</v>
      </c>
      <c r="K4207" s="30">
        <f t="shared" si="588"/>
        <v>1600</v>
      </c>
      <c r="L4207" s="30">
        <f t="shared" si="589"/>
        <v>1620</v>
      </c>
      <c r="M4207" s="80">
        <f t="shared" si="590"/>
        <v>1500</v>
      </c>
      <c r="N4207" s="42"/>
      <c r="O4207" s="42"/>
      <c r="P4207" s="42"/>
    </row>
    <row r="4208" spans="1:16" ht="12" customHeight="1" x14ac:dyDescent="0.35">
      <c r="A4208" s="77" t="s">
        <v>1501</v>
      </c>
      <c r="B4208" s="6">
        <v>8093</v>
      </c>
      <c r="C4208" s="6" t="s">
        <v>1501</v>
      </c>
      <c r="D4208" s="40">
        <v>19</v>
      </c>
      <c r="E4208" s="30">
        <f t="shared" si="582"/>
        <v>2353.2119352</v>
      </c>
      <c r="F4208" s="30">
        <f t="shared" si="583"/>
        <v>2242.3722425999995</v>
      </c>
      <c r="G4208" s="30">
        <f t="shared" si="584"/>
        <v>1961.0099459999999</v>
      </c>
      <c r="H4208" s="30">
        <f t="shared" si="585"/>
        <v>1852.6062906</v>
      </c>
      <c r="I4208" s="30">
        <f t="shared" si="586"/>
        <v>1764.9089513999998</v>
      </c>
      <c r="J4208" s="30">
        <f t="shared" si="587"/>
        <v>0</v>
      </c>
      <c r="K4208" s="30">
        <f t="shared" si="588"/>
        <v>1800</v>
      </c>
      <c r="L4208" s="30">
        <f t="shared" si="589"/>
        <v>1820</v>
      </c>
      <c r="M4208" s="80">
        <f t="shared" si="590"/>
        <v>1700</v>
      </c>
      <c r="N4208" s="42"/>
      <c r="O4208" s="42"/>
      <c r="P4208" s="42"/>
    </row>
    <row r="4209" spans="1:16" ht="12" customHeight="1" x14ac:dyDescent="0.35">
      <c r="A4209" s="77" t="s">
        <v>1502</v>
      </c>
      <c r="B4209" s="6">
        <v>8094</v>
      </c>
      <c r="C4209" s="6" t="s">
        <v>1502</v>
      </c>
      <c r="D4209" s="40">
        <v>19</v>
      </c>
      <c r="E4209" s="30">
        <f t="shared" si="582"/>
        <v>2353.2119352</v>
      </c>
      <c r="F4209" s="30">
        <f t="shared" si="583"/>
        <v>2242.3722425999995</v>
      </c>
      <c r="G4209" s="30">
        <f t="shared" si="584"/>
        <v>1961.0099459999999</v>
      </c>
      <c r="H4209" s="30">
        <f t="shared" si="585"/>
        <v>1852.6062906</v>
      </c>
      <c r="I4209" s="30">
        <f t="shared" si="586"/>
        <v>1764.9089513999998</v>
      </c>
      <c r="J4209" s="30">
        <f t="shared" si="587"/>
        <v>0</v>
      </c>
      <c r="K4209" s="30">
        <f t="shared" si="588"/>
        <v>1800</v>
      </c>
      <c r="L4209" s="30">
        <f t="shared" si="589"/>
        <v>1820</v>
      </c>
      <c r="M4209" s="80">
        <f t="shared" si="590"/>
        <v>1700</v>
      </c>
      <c r="N4209" s="42"/>
      <c r="O4209" s="42"/>
      <c r="P4209" s="42"/>
    </row>
    <row r="4210" spans="1:16" ht="12" customHeight="1" x14ac:dyDescent="0.35">
      <c r="A4210" s="77" t="s">
        <v>1503</v>
      </c>
      <c r="B4210" s="6">
        <v>8095</v>
      </c>
      <c r="C4210" s="6" t="s">
        <v>1503</v>
      </c>
      <c r="D4210" s="40">
        <v>19</v>
      </c>
      <c r="E4210" s="30">
        <f t="shared" si="582"/>
        <v>2353.2119352</v>
      </c>
      <c r="F4210" s="30">
        <f t="shared" si="583"/>
        <v>2242.3722425999995</v>
      </c>
      <c r="G4210" s="30">
        <f t="shared" si="584"/>
        <v>1961.0099459999999</v>
      </c>
      <c r="H4210" s="30">
        <f t="shared" si="585"/>
        <v>1852.6062906</v>
      </c>
      <c r="I4210" s="30">
        <f t="shared" si="586"/>
        <v>1764.9089513999998</v>
      </c>
      <c r="J4210" s="30">
        <f t="shared" si="587"/>
        <v>0</v>
      </c>
      <c r="K4210" s="30">
        <f t="shared" si="588"/>
        <v>1800</v>
      </c>
      <c r="L4210" s="30">
        <f t="shared" si="589"/>
        <v>1820</v>
      </c>
      <c r="M4210" s="80">
        <f t="shared" si="590"/>
        <v>1700</v>
      </c>
      <c r="N4210" s="42"/>
      <c r="O4210" s="42"/>
      <c r="P4210" s="42"/>
    </row>
    <row r="4211" spans="1:16" ht="12" customHeight="1" x14ac:dyDescent="0.35">
      <c r="A4211" s="77" t="s">
        <v>1504</v>
      </c>
      <c r="B4211" s="6">
        <v>8096</v>
      </c>
      <c r="C4211" s="6" t="s">
        <v>1504</v>
      </c>
      <c r="D4211" s="40">
        <v>19</v>
      </c>
      <c r="E4211" s="30">
        <f t="shared" si="582"/>
        <v>2353.2119352</v>
      </c>
      <c r="F4211" s="30">
        <f t="shared" si="583"/>
        <v>2242.3722425999995</v>
      </c>
      <c r="G4211" s="30">
        <f t="shared" si="584"/>
        <v>1961.0099459999999</v>
      </c>
      <c r="H4211" s="30">
        <f t="shared" si="585"/>
        <v>1852.6062906</v>
      </c>
      <c r="I4211" s="30">
        <f t="shared" si="586"/>
        <v>1764.9089513999998</v>
      </c>
      <c r="J4211" s="30">
        <f t="shared" si="587"/>
        <v>0</v>
      </c>
      <c r="K4211" s="30">
        <f t="shared" si="588"/>
        <v>1800</v>
      </c>
      <c r="L4211" s="30">
        <f t="shared" si="589"/>
        <v>1820</v>
      </c>
      <c r="M4211" s="80">
        <f t="shared" si="590"/>
        <v>1700</v>
      </c>
      <c r="N4211" s="42"/>
      <c r="O4211" s="42"/>
      <c r="P4211" s="42"/>
    </row>
    <row r="4212" spans="1:16" ht="12" customHeight="1" x14ac:dyDescent="0.35">
      <c r="A4212" s="77" t="s">
        <v>1505</v>
      </c>
      <c r="B4212" s="6">
        <v>8097</v>
      </c>
      <c r="C4212" s="6" t="s">
        <v>1505</v>
      </c>
      <c r="D4212" s="40">
        <v>19</v>
      </c>
      <c r="E4212" s="30">
        <f t="shared" si="582"/>
        <v>2353.2119352</v>
      </c>
      <c r="F4212" s="30">
        <f t="shared" si="583"/>
        <v>2242.3722425999995</v>
      </c>
      <c r="G4212" s="30">
        <f t="shared" si="584"/>
        <v>1961.0099459999999</v>
      </c>
      <c r="H4212" s="30">
        <f t="shared" si="585"/>
        <v>1852.6062906</v>
      </c>
      <c r="I4212" s="30">
        <f t="shared" si="586"/>
        <v>1764.9089513999998</v>
      </c>
      <c r="J4212" s="30">
        <f t="shared" si="587"/>
        <v>0</v>
      </c>
      <c r="K4212" s="30">
        <f t="shared" si="588"/>
        <v>1800</v>
      </c>
      <c r="L4212" s="30">
        <f t="shared" si="589"/>
        <v>1820</v>
      </c>
      <c r="M4212" s="80">
        <f t="shared" si="590"/>
        <v>1700</v>
      </c>
      <c r="N4212" s="42"/>
      <c r="O4212" s="42"/>
      <c r="P4212" s="42"/>
    </row>
    <row r="4213" spans="1:16" ht="12" customHeight="1" x14ac:dyDescent="0.35">
      <c r="A4213" s="77" t="s">
        <v>1506</v>
      </c>
      <c r="B4213" s="6">
        <v>8098</v>
      </c>
      <c r="C4213" s="6" t="s">
        <v>1506</v>
      </c>
      <c r="D4213" s="40">
        <v>19</v>
      </c>
      <c r="E4213" s="30">
        <f t="shared" si="582"/>
        <v>2353.2119352</v>
      </c>
      <c r="F4213" s="30">
        <f t="shared" si="583"/>
        <v>2242.3722425999995</v>
      </c>
      <c r="G4213" s="30">
        <f t="shared" si="584"/>
        <v>1961.0099459999999</v>
      </c>
      <c r="H4213" s="30">
        <f t="shared" si="585"/>
        <v>1852.6062906</v>
      </c>
      <c r="I4213" s="30">
        <f t="shared" si="586"/>
        <v>1764.9089513999998</v>
      </c>
      <c r="J4213" s="30">
        <f t="shared" si="587"/>
        <v>0</v>
      </c>
      <c r="K4213" s="30">
        <f t="shared" si="588"/>
        <v>1800</v>
      </c>
      <c r="L4213" s="30">
        <f t="shared" si="589"/>
        <v>1820</v>
      </c>
      <c r="M4213" s="80">
        <f t="shared" si="590"/>
        <v>1700</v>
      </c>
      <c r="N4213" s="42"/>
      <c r="O4213" s="42"/>
      <c r="P4213" s="42"/>
    </row>
    <row r="4214" spans="1:16" ht="12" customHeight="1" x14ac:dyDescent="0.35">
      <c r="A4214" s="77" t="s">
        <v>1507</v>
      </c>
      <c r="B4214" s="6">
        <v>8099</v>
      </c>
      <c r="C4214" s="6" t="s">
        <v>1507</v>
      </c>
      <c r="D4214" s="40">
        <v>19</v>
      </c>
      <c r="E4214" s="30">
        <f t="shared" si="582"/>
        <v>2353.2119352</v>
      </c>
      <c r="F4214" s="30">
        <f t="shared" si="583"/>
        <v>2242.3722425999995</v>
      </c>
      <c r="G4214" s="30">
        <f t="shared" si="584"/>
        <v>1961.0099459999999</v>
      </c>
      <c r="H4214" s="30">
        <f t="shared" si="585"/>
        <v>1852.6062906</v>
      </c>
      <c r="I4214" s="30">
        <f t="shared" si="586"/>
        <v>1764.9089513999998</v>
      </c>
      <c r="J4214" s="30">
        <f t="shared" si="587"/>
        <v>0</v>
      </c>
      <c r="K4214" s="30">
        <f t="shared" si="588"/>
        <v>1800</v>
      </c>
      <c r="L4214" s="30">
        <f t="shared" si="589"/>
        <v>1820</v>
      </c>
      <c r="M4214" s="80">
        <f t="shared" si="590"/>
        <v>1700</v>
      </c>
      <c r="N4214" s="42"/>
      <c r="O4214" s="42"/>
      <c r="P4214" s="42"/>
    </row>
    <row r="4215" spans="1:16" ht="12" customHeight="1" x14ac:dyDescent="0.35">
      <c r="A4215" s="77" t="s">
        <v>1508</v>
      </c>
      <c r="B4215" s="6">
        <v>8100</v>
      </c>
      <c r="C4215" s="6" t="s">
        <v>1508</v>
      </c>
      <c r="D4215" s="40">
        <v>20</v>
      </c>
      <c r="E4215" s="30">
        <f t="shared" si="582"/>
        <v>2483.5399254000004</v>
      </c>
      <c r="F4215" s="30">
        <f t="shared" si="583"/>
        <v>2415.3308838000003</v>
      </c>
      <c r="G4215" s="30">
        <f t="shared" si="584"/>
        <v>2221.6659263999995</v>
      </c>
      <c r="H4215" s="30">
        <f t="shared" si="585"/>
        <v>2113.2622710000001</v>
      </c>
      <c r="I4215" s="30">
        <f t="shared" si="586"/>
        <v>2026.7829504000001</v>
      </c>
      <c r="J4215" s="30">
        <f t="shared" si="587"/>
        <v>0</v>
      </c>
      <c r="K4215" s="30">
        <f t="shared" si="588"/>
        <v>1900</v>
      </c>
      <c r="L4215" s="30">
        <f t="shared" si="589"/>
        <v>1920</v>
      </c>
      <c r="M4215" s="80">
        <f t="shared" si="590"/>
        <v>1800</v>
      </c>
      <c r="N4215" s="42"/>
      <c r="O4215" s="42"/>
      <c r="P4215" s="42"/>
    </row>
    <row r="4216" spans="1:16" ht="12" customHeight="1" x14ac:dyDescent="0.35">
      <c r="A4216" s="77" t="s">
        <v>1509</v>
      </c>
      <c r="B4216" s="6">
        <v>8102</v>
      </c>
      <c r="C4216" s="6" t="s">
        <v>1509</v>
      </c>
      <c r="D4216" s="40">
        <v>20</v>
      </c>
      <c r="E4216" s="30">
        <f t="shared" si="582"/>
        <v>2483.5399254000004</v>
      </c>
      <c r="F4216" s="30">
        <f t="shared" si="583"/>
        <v>2415.3308838000003</v>
      </c>
      <c r="G4216" s="30">
        <f t="shared" si="584"/>
        <v>2221.6659263999995</v>
      </c>
      <c r="H4216" s="30">
        <f t="shared" si="585"/>
        <v>2113.2622710000001</v>
      </c>
      <c r="I4216" s="30">
        <f t="shared" si="586"/>
        <v>2026.7829504000001</v>
      </c>
      <c r="J4216" s="30">
        <f t="shared" si="587"/>
        <v>0</v>
      </c>
      <c r="K4216" s="30">
        <f t="shared" si="588"/>
        <v>1900</v>
      </c>
      <c r="L4216" s="30">
        <f t="shared" si="589"/>
        <v>1920</v>
      </c>
      <c r="M4216" s="80">
        <f t="shared" si="590"/>
        <v>1800</v>
      </c>
      <c r="N4216" s="42"/>
      <c r="O4216" s="42"/>
      <c r="P4216" s="42"/>
    </row>
    <row r="4217" spans="1:16" ht="12" customHeight="1" x14ac:dyDescent="0.35">
      <c r="A4217" s="77" t="s">
        <v>1510</v>
      </c>
      <c r="B4217" s="6">
        <v>8103</v>
      </c>
      <c r="C4217" s="6" t="s">
        <v>1510</v>
      </c>
      <c r="D4217" s="40">
        <v>20</v>
      </c>
      <c r="E4217" s="30">
        <f t="shared" si="582"/>
        <v>2483.5399254000004</v>
      </c>
      <c r="F4217" s="30">
        <f t="shared" si="583"/>
        <v>2415.3308838000003</v>
      </c>
      <c r="G4217" s="30">
        <f t="shared" si="584"/>
        <v>2221.6659263999995</v>
      </c>
      <c r="H4217" s="30">
        <f t="shared" si="585"/>
        <v>2113.2622710000001</v>
      </c>
      <c r="I4217" s="30">
        <f t="shared" si="586"/>
        <v>2026.7829504000001</v>
      </c>
      <c r="J4217" s="30">
        <f t="shared" si="587"/>
        <v>0</v>
      </c>
      <c r="K4217" s="30">
        <f t="shared" si="588"/>
        <v>1900</v>
      </c>
      <c r="L4217" s="30">
        <f t="shared" si="589"/>
        <v>1920</v>
      </c>
      <c r="M4217" s="80">
        <f t="shared" si="590"/>
        <v>1800</v>
      </c>
      <c r="N4217" s="42"/>
      <c r="O4217" s="42"/>
      <c r="P4217" s="42"/>
    </row>
    <row r="4218" spans="1:16" ht="12" customHeight="1" x14ac:dyDescent="0.35">
      <c r="A4218" s="77" t="s">
        <v>1508</v>
      </c>
      <c r="B4218" s="6">
        <v>8108</v>
      </c>
      <c r="C4218" s="6" t="s">
        <v>1508</v>
      </c>
      <c r="D4218" s="40">
        <v>20</v>
      </c>
      <c r="E4218" s="30">
        <f t="shared" si="582"/>
        <v>2483.5399254000004</v>
      </c>
      <c r="F4218" s="30">
        <f t="shared" si="583"/>
        <v>2415.3308838000003</v>
      </c>
      <c r="G4218" s="30">
        <f t="shared" si="584"/>
        <v>2221.6659263999995</v>
      </c>
      <c r="H4218" s="30">
        <f t="shared" si="585"/>
        <v>2113.2622710000001</v>
      </c>
      <c r="I4218" s="30">
        <f t="shared" si="586"/>
        <v>2026.7829504000001</v>
      </c>
      <c r="J4218" s="30">
        <f t="shared" si="587"/>
        <v>0</v>
      </c>
      <c r="K4218" s="30">
        <f t="shared" si="588"/>
        <v>1900</v>
      </c>
      <c r="L4218" s="30">
        <f t="shared" si="589"/>
        <v>1920</v>
      </c>
      <c r="M4218" s="80">
        <f t="shared" si="590"/>
        <v>1800</v>
      </c>
      <c r="N4218" s="42"/>
      <c r="O4218" s="42"/>
      <c r="P4218" s="42"/>
    </row>
    <row r="4219" spans="1:16" ht="12" customHeight="1" x14ac:dyDescent="0.35">
      <c r="A4219" s="77" t="s">
        <v>1511</v>
      </c>
      <c r="B4219" s="6">
        <v>8110</v>
      </c>
      <c r="C4219" s="6" t="s">
        <v>1511</v>
      </c>
      <c r="D4219" s="40">
        <v>20</v>
      </c>
      <c r="E4219" s="30">
        <f t="shared" si="582"/>
        <v>2483.5399254000004</v>
      </c>
      <c r="F4219" s="30">
        <f t="shared" si="583"/>
        <v>2415.3308838000003</v>
      </c>
      <c r="G4219" s="30">
        <f t="shared" si="584"/>
        <v>2221.6659263999995</v>
      </c>
      <c r="H4219" s="30">
        <f t="shared" si="585"/>
        <v>2113.2622710000001</v>
      </c>
      <c r="I4219" s="30">
        <f t="shared" si="586"/>
        <v>2026.7829504000001</v>
      </c>
      <c r="J4219" s="30">
        <f t="shared" si="587"/>
        <v>0</v>
      </c>
      <c r="K4219" s="30">
        <f t="shared" si="588"/>
        <v>1900</v>
      </c>
      <c r="L4219" s="30">
        <f t="shared" si="589"/>
        <v>1920</v>
      </c>
      <c r="M4219" s="80">
        <f t="shared" si="590"/>
        <v>1800</v>
      </c>
      <c r="N4219" s="42"/>
      <c r="O4219" s="42"/>
      <c r="P4219" s="42"/>
    </row>
    <row r="4220" spans="1:16" ht="12" customHeight="1" x14ac:dyDescent="0.35">
      <c r="A4220" s="77" t="s">
        <v>1512</v>
      </c>
      <c r="B4220" s="6">
        <v>8114</v>
      </c>
      <c r="C4220" s="6" t="s">
        <v>1512</v>
      </c>
      <c r="D4220" s="40">
        <v>20</v>
      </c>
      <c r="E4220" s="30">
        <f t="shared" si="582"/>
        <v>2483.5399254000004</v>
      </c>
      <c r="F4220" s="30">
        <f t="shared" si="583"/>
        <v>2415.3308838000003</v>
      </c>
      <c r="G4220" s="30">
        <f t="shared" si="584"/>
        <v>2221.6659263999995</v>
      </c>
      <c r="H4220" s="30">
        <f t="shared" si="585"/>
        <v>2113.2622710000001</v>
      </c>
      <c r="I4220" s="30">
        <f t="shared" si="586"/>
        <v>2026.7829504000001</v>
      </c>
      <c r="J4220" s="30">
        <f t="shared" si="587"/>
        <v>0</v>
      </c>
      <c r="K4220" s="30">
        <f t="shared" si="588"/>
        <v>1900</v>
      </c>
      <c r="L4220" s="30">
        <f t="shared" si="589"/>
        <v>1920</v>
      </c>
      <c r="M4220" s="80">
        <f t="shared" si="590"/>
        <v>1800</v>
      </c>
      <c r="N4220" s="42"/>
      <c r="O4220" s="42"/>
      <c r="P4220" s="42"/>
    </row>
    <row r="4221" spans="1:16" ht="12" customHeight="1" x14ac:dyDescent="0.35">
      <c r="A4221" s="77" t="s">
        <v>1511</v>
      </c>
      <c r="B4221" s="6">
        <v>8118</v>
      </c>
      <c r="C4221" s="6" t="s">
        <v>1511</v>
      </c>
      <c r="D4221" s="40">
        <v>20</v>
      </c>
      <c r="E4221" s="30">
        <f t="shared" si="582"/>
        <v>2483.5399254000004</v>
      </c>
      <c r="F4221" s="30">
        <f t="shared" si="583"/>
        <v>2415.3308838000003</v>
      </c>
      <c r="G4221" s="30">
        <f t="shared" si="584"/>
        <v>2221.6659263999995</v>
      </c>
      <c r="H4221" s="30">
        <f t="shared" si="585"/>
        <v>2113.2622710000001</v>
      </c>
      <c r="I4221" s="30">
        <f t="shared" si="586"/>
        <v>2026.7829504000001</v>
      </c>
      <c r="J4221" s="30">
        <f t="shared" si="587"/>
        <v>0</v>
      </c>
      <c r="K4221" s="30">
        <f t="shared" si="588"/>
        <v>1900</v>
      </c>
      <c r="L4221" s="30">
        <f t="shared" si="589"/>
        <v>1920</v>
      </c>
      <c r="M4221" s="80">
        <f t="shared" si="590"/>
        <v>1800</v>
      </c>
      <c r="N4221" s="42"/>
      <c r="O4221" s="42"/>
      <c r="P4221" s="42"/>
    </row>
    <row r="4222" spans="1:16" ht="12" customHeight="1" x14ac:dyDescent="0.35">
      <c r="A4222" s="77" t="s">
        <v>1513</v>
      </c>
      <c r="B4222" s="6">
        <v>8120</v>
      </c>
      <c r="C4222" s="6" t="s">
        <v>1513</v>
      </c>
      <c r="D4222" s="40">
        <v>19</v>
      </c>
      <c r="E4222" s="30">
        <f t="shared" ref="E4222:E4285" si="591">IF(D4222=1,$E$6,IF(D4222=2,$E$7,IF(D4222=3,$E$8,IF(D4222=4,$E$9,IF(D4222=5,$E$10,IF(D4222=6,$E$11,IF(D4222=7,$E$12,IF(D4222=8,$E$13,IF(D4222=9,$E$14,IF(D4222=10,$E$15,IF(D4222=11,$E$16,IF(D4222=12,$E$17,IF(D4222=13,$E$18,IF(D4222=14,$E$19,IF(D4222=15,$E$20,IF(D4222=16,$E$21,IF(D4222=17,$E$22,IF(D4222=18,$E$23,IF(D4222=19,$E$24,IF(D4222=20,$E$25,IF(D4222=21,$E$26,IF(D4222=22,$E$27,IF(D4222=23,$E$28,IF(D4222=24,$E$29,IF(D4222=25,$E$30,IF(D4222=26,$E$31,IF(D4222=27,$E$32,IF(D4222=28,$E$33,IF(D4222=29,$E$34)))))))))))))))))))))))))))))</f>
        <v>2353.2119352</v>
      </c>
      <c r="F4222" s="30">
        <f t="shared" ref="F4222:F4285" si="592">IF(D4222=1,$F$6,IF(D4222=2,$F$7,IF(D4222=3,$F$8,IF(D4222=4,$F$9,IF(D4222=5,$F$10,IF(D4222=6,$F$11,IF(D4222=7,$F$12,IF(D4222=8,$F$13,IF(D4222=9,$F$14,IF(D4222=10,$F$15,IF(D4222=11,$F$16,IF(D4222=12,$F$17,IF(D4222=13,$F$18,IF(D4222=14,$F$19,IF(D4222=15,$F$20,IF(D4222=16,$F$21,IF(D4222=17,$F$22,IF(D4222=18,$F$23,IF(D4222=19,$F$24,IF(D4222=20,$F$25,IF(D4222=21,$F$26,IF(D4222=22,$F$27,IF(D4222=23,$F$28,IF(D4222=24,$F$29,IF(D4222=25,$F$30,IF(D4222=26,$F$31,IF(D4222=27,$F$32,IF(D4222=28,$E$33,IF(D4222=29,$E$34)))))))))))))))))))))))))))))</f>
        <v>2242.3722425999995</v>
      </c>
      <c r="G4222" s="30">
        <f t="shared" ref="G4222:G4285" si="593">IF(D4222=1,$G$6,IF(D4222=2,$G$7,IF(D4222=3,$G$8,IF(D4222=4,$G$9,IF(D4222=5,$G$10,IF(D4222=6,$G$11,IF(D4222=7,$G$12,IF(D4222=8,$G$13,IF(D4222=9,$G$14,IF(D4222=10,$G$15,IF(D4222=11,$G$16,IF(D4222=12,$G$17,IF(D4222=13,$G$18,IF(D4222=14,$G$19,IF(D4222=15,$G$20,IF(D4222=16,$G$21,IF(D4222=17,$G$22,IF(D4222=18,$G$23,IF(D4222=19,$G$24,IF(D4222=20,$G$25,IF(D4222=21,$G$26,IF(D4222=22,$G$27,IF(D4222=23,$G$28,IF(D4222=24,$G$29,IF(D4222=25,$G$30,IF(D4222=26,$G$31,IF(D4222=27,$G$32,IF(D4222=28,$E$33,IF(D4222=29,$E$34)))))))))))))))))))))))))))))</f>
        <v>1961.0099459999999</v>
      </c>
      <c r="H4222" s="30">
        <f t="shared" ref="H4222:H4285" si="594">IF(D4222=1,$H$6,IF(D4222=2,$H$7,IF(D4222=3,$H$8,IF(D4222=4,$H$9,IF(D4222=5,$H$10,IF(D4222=6,$H$11,IF(D4222=7,$H$12,IF(D4222=8,$H$13,IF(D4222=9,$H$14,IF(D4222=10,$H$15,IF(D4222=11,$H$16,IF(D4222=12,$H$17,IF(D4222=13,$H$18,IF(D4222=14,$H$19,IF(D4222=15,$H$20,IF(D4222=16,$H$21,IF(D4222=17,$H$22,IF(D4222=18,$H$23,IF(D4222=19,$H$24,IF(D4222=20,$H$25,IF(D4222=21,$H$26,IF(D4222=22,$H$27,IF(D4222=23,$H$28,IF(D4222=24,$H$29,IF(D4222=25,$H$30,IF(D4222=26,$H$31,IF(D4222=27,$H$32,IF(D4222=28,$E$33,IF(D4222=29,$E$34)))))))))))))))))))))))))))))</f>
        <v>1852.6062906</v>
      </c>
      <c r="I4222" s="30">
        <f t="shared" ref="I4222:I4285" si="595">IF(D4222=1,$I$6,IF(D4222=2,$I$7,IF(D4222=3,$I$8,IF(D4222=4,$I$9,IF(D4222=5,$I$10,IF(D4222=6,$I$11,IF(D4222=7,$I$12,IF(D4222=8,$I$13,IF(D4222=9,$I$14,IF(D4222=10,$I$15,IF(D4222=11,$I$16,IF(D4222=12,$I$17,IF(D4222=13,$I$18,IF(D4222=14,$I$19,IF(D4222=15,$I$20,IF(D4222=16,$I$21,IF(D4222=17,$I$22,IF(D4222=18,$I$23,IF(D4222=19,$I$24,IF(D4222=20,$I$25,IF(D4222=21,$I$26,IF(D4222=22,$I$27,IF(D4222=23,$I$28,IF(D4222=24,$I$29,IF(D4222=25,$I$30,IF(D4222=26,$I$31,IF(D4222=27,$I$32,IF(D4222=28,$E$33,IF(D4222=29,$E$34)))))))))))))))))))))))))))))</f>
        <v>1764.9089513999998</v>
      </c>
      <c r="J4222" s="30">
        <f t="shared" ref="J4222:J4285" si="596">IF(D4222=1,$J$6,IF(D4222=2,$J$7,IF(D4222=3,$J$8,IF(D4222=4,$J$9,IF(D4222=5,$J$10,IF(D4222=6,$J$11,IF(D4222=7,$J$12,IF(D4222=8,$J$13,IF(D4222=9,$J$14,IF(D4222=10,$J$15,IF(D4222=11,$J$16,IF(D4222=12,$J$17,IF(D4222=13,$J$18,IF(D4222=14,$J$19,IF(D4222=15,$J$20,IF(D4222=16,$J$21,IF(D4222=17,$J$22,IF(D4222=18,$J$23,IF(D4222=19,$J$24,IF(D4222=20,$J$25,IF(D4222=21,$J$26,IF(D4222=22,$J$27,IF(D4222=23,$J$28,IF(D4222=24,$J$29,IF(D4222=25,$J$30,IF(D4222=26,$J$31,IF(D4222=27,$J$32,IF(D4222=28,$E$33,IF(D4222=29,$E$34)))))))))))))))))))))))))))))</f>
        <v>0</v>
      </c>
      <c r="K4222" s="30">
        <f t="shared" ref="K4222:K4285" si="597">IF(D4222=1,$K$6,IF(D4222=2,$K$7,IF(D4222=3,$K$8,IF(D4222=4,$K$9,IF(D4222=5,$K$10,IF(D4222=6,$K$11,IF(D4222=7,$K$12,IF(D4222=8,$K$13,IF(D4222=9,$K$14,IF(D4222=10,$K$15,IF(D4222=11,$K$16,IF(D4222=12,$K$17,IF(D4222=13,$K$18,IF(D4222=14,$K$19,IF(D4222=15,$K$20,IF(D4222=16,$K$21,IF(D4222=17,$K$22,IF(D4222=18,$K$23,IF(D4222=19,$K$24,IF(D4222=20,$K$25,IF(D4222=21,$K$26,IF(D4222=22,$K$27,IF(D4222=23,$K$28,IF(D4222=24,$K$29,IF(D4222=25,$K$30,IF(D4222=26,$K$31,IF(D4222=27,$K$32,IF(D4222=28,$E$33,IF(D4222=29,$E$34)))))))))))))))))))))))))))))</f>
        <v>1800</v>
      </c>
      <c r="L4222" s="30">
        <f t="shared" ref="L4222:L4285" si="598">IF(D4222=1,$L$6,IF(D4222=2,$L$7,IF(D4222=3,$L$8,IF(D4222=4,$L$9,IF(D4222=5,$L$10,IF(D4222=6,$L$11,IF(D4222=7,$L$12,IF(D4222=8,$L$13,IF(D4222=9,$L$14,IF(D4222=10,$L$15,IF(D4222=11,$L$16,IF(D4222=12,$L$17,IF(D4222=13,$L$18,IF(D4222=14,$L$19,IF(D4222=15,$L$21,IF(D4222=16,$L$20,IF(D4222=17,$L$22,IF(D4222=18,$L$23,IF(D4222=19,$L$24,IF(D4222=20,$L$25,IF(D4222=21,$L$26,IF(D4222=22,$L$27,IF(D4222=23,$L$28,IF(D4222=24,$L$29,IF(D4222=25,$L$30,IF(D4222=26,$L$31,IF(D4222=27,$L$32,IF(D4222=28,$E$33,IF(D4222=29,$E$34)))))))))))))))))))))))))))))</f>
        <v>1820</v>
      </c>
      <c r="M4222" s="80">
        <f t="shared" ref="M4222:M4285" si="599">IF(D4222=1,$M$6,IF(D4222=2,$M$7,IF(D4222=3,$M$8,IF(D4222=4,$M$9,IF(D4222=5,$M$10,IF(D4222=6,$M$11,IF(D4222=7,$M$12,IF(D4222=8,$M$13,IF(D4222=9,$M$14,IF(D4222=10,$M$15,IF(D4222=11,$M$16,IF(D4222=12,$M$17,IF(D4222=13,$M$18,IF(D4222=14,$M$19,IF(D4222=15,$M$20,IF(D4222=16,$M$21,IF(D4222=17,$M$22,IF(D4222=18,$M$23,IF(D4222=19,$M$24,IF(D4222=20,$M$25))))))))))))))))))))</f>
        <v>1700</v>
      </c>
      <c r="N4222" s="42"/>
      <c r="O4222" s="42"/>
      <c r="P4222" s="42"/>
    </row>
    <row r="4223" spans="1:16" ht="12" customHeight="1" x14ac:dyDescent="0.35">
      <c r="A4223" s="77" t="s">
        <v>1514</v>
      </c>
      <c r="B4223" s="6">
        <v>8128</v>
      </c>
      <c r="C4223" s="6" t="s">
        <v>1514</v>
      </c>
      <c r="D4223" s="40">
        <v>20</v>
      </c>
      <c r="E4223" s="30">
        <f t="shared" si="591"/>
        <v>2483.5399254000004</v>
      </c>
      <c r="F4223" s="30">
        <f t="shared" si="592"/>
        <v>2415.3308838000003</v>
      </c>
      <c r="G4223" s="30">
        <f t="shared" si="593"/>
        <v>2221.6659263999995</v>
      </c>
      <c r="H4223" s="30">
        <f t="shared" si="594"/>
        <v>2113.2622710000001</v>
      </c>
      <c r="I4223" s="30">
        <f t="shared" si="595"/>
        <v>2026.7829504000001</v>
      </c>
      <c r="J4223" s="30">
        <f t="shared" si="596"/>
        <v>0</v>
      </c>
      <c r="K4223" s="30">
        <f t="shared" si="597"/>
        <v>1900</v>
      </c>
      <c r="L4223" s="30">
        <f t="shared" si="598"/>
        <v>1920</v>
      </c>
      <c r="M4223" s="80">
        <f t="shared" si="599"/>
        <v>1800</v>
      </c>
      <c r="N4223" s="42"/>
      <c r="O4223" s="42"/>
      <c r="P4223" s="42"/>
    </row>
    <row r="4224" spans="1:16" ht="12" customHeight="1" x14ac:dyDescent="0.35">
      <c r="A4224" s="77" t="s">
        <v>1515</v>
      </c>
      <c r="B4224" s="6">
        <v>8130</v>
      </c>
      <c r="C4224" s="6" t="s">
        <v>1515</v>
      </c>
      <c r="D4224" s="40">
        <v>18</v>
      </c>
      <c r="E4224" s="30">
        <f t="shared" si="591"/>
        <v>2221.6659263999995</v>
      </c>
      <c r="F4224" s="30">
        <f t="shared" si="592"/>
        <v>2110.8262338</v>
      </c>
      <c r="G4224" s="30">
        <f t="shared" si="593"/>
        <v>1829.4639371999999</v>
      </c>
      <c r="H4224" s="30">
        <f t="shared" si="594"/>
        <v>1742.9846166</v>
      </c>
      <c r="I4224" s="30">
        <f t="shared" si="595"/>
        <v>1699.135947</v>
      </c>
      <c r="J4224" s="30">
        <f t="shared" si="596"/>
        <v>0</v>
      </c>
      <c r="K4224" s="30">
        <f t="shared" si="597"/>
        <v>1700</v>
      </c>
      <c r="L4224" s="30">
        <f t="shared" si="598"/>
        <v>1720</v>
      </c>
      <c r="M4224" s="80">
        <f t="shared" si="599"/>
        <v>1600</v>
      </c>
      <c r="N4224" s="42"/>
      <c r="O4224" s="42"/>
      <c r="P4224" s="42"/>
    </row>
    <row r="4225" spans="1:16" ht="12" customHeight="1" x14ac:dyDescent="0.35">
      <c r="A4225" s="77" t="s">
        <v>1516</v>
      </c>
      <c r="B4225" s="6">
        <v>8135</v>
      </c>
      <c r="C4225" s="6" t="s">
        <v>1516</v>
      </c>
      <c r="D4225" s="40">
        <v>19</v>
      </c>
      <c r="E4225" s="30">
        <f t="shared" si="591"/>
        <v>2353.2119352</v>
      </c>
      <c r="F4225" s="30">
        <f t="shared" si="592"/>
        <v>2242.3722425999995</v>
      </c>
      <c r="G4225" s="30">
        <f t="shared" si="593"/>
        <v>1961.0099459999999</v>
      </c>
      <c r="H4225" s="30">
        <f t="shared" si="594"/>
        <v>1852.6062906</v>
      </c>
      <c r="I4225" s="30">
        <f t="shared" si="595"/>
        <v>1764.9089513999998</v>
      </c>
      <c r="J4225" s="30">
        <f t="shared" si="596"/>
        <v>0</v>
      </c>
      <c r="K4225" s="30">
        <f t="shared" si="597"/>
        <v>1800</v>
      </c>
      <c r="L4225" s="30">
        <f t="shared" si="598"/>
        <v>1820</v>
      </c>
      <c r="M4225" s="80">
        <f t="shared" si="599"/>
        <v>1700</v>
      </c>
      <c r="N4225" s="42"/>
      <c r="O4225" s="42"/>
      <c r="P4225" s="42"/>
    </row>
    <row r="4226" spans="1:16" ht="12" customHeight="1" x14ac:dyDescent="0.35">
      <c r="A4226" s="77" t="s">
        <v>1517</v>
      </c>
      <c r="B4226" s="6">
        <v>8136</v>
      </c>
      <c r="C4226" s="6" t="s">
        <v>1517</v>
      </c>
      <c r="D4226" s="40">
        <v>19</v>
      </c>
      <c r="E4226" s="30">
        <f t="shared" si="591"/>
        <v>2353.2119352</v>
      </c>
      <c r="F4226" s="30">
        <f t="shared" si="592"/>
        <v>2242.3722425999995</v>
      </c>
      <c r="G4226" s="30">
        <f t="shared" si="593"/>
        <v>1961.0099459999999</v>
      </c>
      <c r="H4226" s="30">
        <f t="shared" si="594"/>
        <v>1852.6062906</v>
      </c>
      <c r="I4226" s="30">
        <f t="shared" si="595"/>
        <v>1764.9089513999998</v>
      </c>
      <c r="J4226" s="30">
        <f t="shared" si="596"/>
        <v>0</v>
      </c>
      <c r="K4226" s="30">
        <f t="shared" si="597"/>
        <v>1800</v>
      </c>
      <c r="L4226" s="30">
        <f t="shared" si="598"/>
        <v>1820</v>
      </c>
      <c r="M4226" s="80">
        <f t="shared" si="599"/>
        <v>1700</v>
      </c>
      <c r="N4226" s="42"/>
      <c r="O4226" s="42"/>
      <c r="P4226" s="42"/>
    </row>
    <row r="4227" spans="1:16" ht="12" customHeight="1" x14ac:dyDescent="0.35">
      <c r="A4227" s="77" t="s">
        <v>1518</v>
      </c>
      <c r="B4227" s="6">
        <v>8138</v>
      </c>
      <c r="C4227" s="6" t="s">
        <v>1518</v>
      </c>
      <c r="D4227" s="40">
        <v>18</v>
      </c>
      <c r="E4227" s="30">
        <f t="shared" si="591"/>
        <v>2221.6659263999995</v>
      </c>
      <c r="F4227" s="30">
        <f t="shared" si="592"/>
        <v>2110.8262338</v>
      </c>
      <c r="G4227" s="30">
        <f t="shared" si="593"/>
        <v>1829.4639371999999</v>
      </c>
      <c r="H4227" s="30">
        <f t="shared" si="594"/>
        <v>1742.9846166</v>
      </c>
      <c r="I4227" s="30">
        <f t="shared" si="595"/>
        <v>1699.135947</v>
      </c>
      <c r="J4227" s="30">
        <f t="shared" si="596"/>
        <v>0</v>
      </c>
      <c r="K4227" s="30">
        <f t="shared" si="597"/>
        <v>1700</v>
      </c>
      <c r="L4227" s="30">
        <f t="shared" si="598"/>
        <v>1720</v>
      </c>
      <c r="M4227" s="80">
        <f t="shared" si="599"/>
        <v>1600</v>
      </c>
      <c r="N4227" s="42"/>
      <c r="O4227" s="42"/>
      <c r="P4227" s="42"/>
    </row>
    <row r="4228" spans="1:16" ht="12" customHeight="1" x14ac:dyDescent="0.35">
      <c r="A4228" s="77" t="s">
        <v>1518</v>
      </c>
      <c r="B4228" s="6">
        <v>8140</v>
      </c>
      <c r="C4228" s="6" t="s">
        <v>1518</v>
      </c>
      <c r="D4228" s="40">
        <v>18</v>
      </c>
      <c r="E4228" s="30">
        <f t="shared" si="591"/>
        <v>2221.6659263999995</v>
      </c>
      <c r="F4228" s="30">
        <f t="shared" si="592"/>
        <v>2110.8262338</v>
      </c>
      <c r="G4228" s="30">
        <f t="shared" si="593"/>
        <v>1829.4639371999999</v>
      </c>
      <c r="H4228" s="30">
        <f t="shared" si="594"/>
        <v>1742.9846166</v>
      </c>
      <c r="I4228" s="30">
        <f t="shared" si="595"/>
        <v>1699.135947</v>
      </c>
      <c r="J4228" s="30">
        <f t="shared" si="596"/>
        <v>0</v>
      </c>
      <c r="K4228" s="30">
        <f t="shared" si="597"/>
        <v>1700</v>
      </c>
      <c r="L4228" s="30">
        <f t="shared" si="598"/>
        <v>1720</v>
      </c>
      <c r="M4228" s="80">
        <f t="shared" si="599"/>
        <v>1600</v>
      </c>
      <c r="N4228" s="42"/>
      <c r="O4228" s="42"/>
      <c r="P4228" s="42"/>
    </row>
    <row r="4229" spans="1:16" ht="12" customHeight="1" x14ac:dyDescent="0.35">
      <c r="A4229" s="77" t="s">
        <v>1519</v>
      </c>
      <c r="B4229" s="6">
        <v>8145</v>
      </c>
      <c r="C4229" s="6" t="s">
        <v>1519</v>
      </c>
      <c r="D4229" s="40">
        <v>18</v>
      </c>
      <c r="E4229" s="30">
        <f t="shared" si="591"/>
        <v>2221.6659263999995</v>
      </c>
      <c r="F4229" s="30">
        <f t="shared" si="592"/>
        <v>2110.8262338</v>
      </c>
      <c r="G4229" s="30">
        <f t="shared" si="593"/>
        <v>1829.4639371999999</v>
      </c>
      <c r="H4229" s="30">
        <f t="shared" si="594"/>
        <v>1742.9846166</v>
      </c>
      <c r="I4229" s="30">
        <f t="shared" si="595"/>
        <v>1699.135947</v>
      </c>
      <c r="J4229" s="30">
        <f t="shared" si="596"/>
        <v>0</v>
      </c>
      <c r="K4229" s="30">
        <f t="shared" si="597"/>
        <v>1700</v>
      </c>
      <c r="L4229" s="30">
        <f t="shared" si="598"/>
        <v>1720</v>
      </c>
      <c r="M4229" s="80">
        <f t="shared" si="599"/>
        <v>1600</v>
      </c>
      <c r="N4229" s="42"/>
      <c r="O4229" s="42"/>
      <c r="P4229" s="42"/>
    </row>
    <row r="4230" spans="1:16" ht="12" customHeight="1" x14ac:dyDescent="0.35">
      <c r="A4230" s="77" t="s">
        <v>1520</v>
      </c>
      <c r="B4230" s="6">
        <v>8146</v>
      </c>
      <c r="C4230" s="6" t="s">
        <v>1520</v>
      </c>
      <c r="D4230" s="40">
        <v>18</v>
      </c>
      <c r="E4230" s="30">
        <f t="shared" si="591"/>
        <v>2221.6659263999995</v>
      </c>
      <c r="F4230" s="30">
        <f t="shared" si="592"/>
        <v>2110.8262338</v>
      </c>
      <c r="G4230" s="30">
        <f t="shared" si="593"/>
        <v>1829.4639371999999</v>
      </c>
      <c r="H4230" s="30">
        <f t="shared" si="594"/>
        <v>1742.9846166</v>
      </c>
      <c r="I4230" s="30">
        <f t="shared" si="595"/>
        <v>1699.135947</v>
      </c>
      <c r="J4230" s="30">
        <f t="shared" si="596"/>
        <v>0</v>
      </c>
      <c r="K4230" s="30">
        <f t="shared" si="597"/>
        <v>1700</v>
      </c>
      <c r="L4230" s="30">
        <f t="shared" si="598"/>
        <v>1720</v>
      </c>
      <c r="M4230" s="80">
        <f t="shared" si="599"/>
        <v>1600</v>
      </c>
      <c r="N4230" s="42"/>
      <c r="O4230" s="42"/>
      <c r="P4230" s="42"/>
    </row>
    <row r="4231" spans="1:16" ht="12" customHeight="1" x14ac:dyDescent="0.35">
      <c r="A4231" s="77" t="s">
        <v>1521</v>
      </c>
      <c r="B4231" s="6">
        <v>8149</v>
      </c>
      <c r="C4231" s="6" t="s">
        <v>1521</v>
      </c>
      <c r="D4231" s="40">
        <v>18</v>
      </c>
      <c r="E4231" s="30">
        <f t="shared" si="591"/>
        <v>2221.6659263999995</v>
      </c>
      <c r="F4231" s="30">
        <f t="shared" si="592"/>
        <v>2110.8262338</v>
      </c>
      <c r="G4231" s="30">
        <f t="shared" si="593"/>
        <v>1829.4639371999999</v>
      </c>
      <c r="H4231" s="30">
        <f t="shared" si="594"/>
        <v>1742.9846166</v>
      </c>
      <c r="I4231" s="30">
        <f t="shared" si="595"/>
        <v>1699.135947</v>
      </c>
      <c r="J4231" s="30">
        <f t="shared" si="596"/>
        <v>0</v>
      </c>
      <c r="K4231" s="30">
        <f t="shared" si="597"/>
        <v>1700</v>
      </c>
      <c r="L4231" s="30">
        <f t="shared" si="598"/>
        <v>1720</v>
      </c>
      <c r="M4231" s="80">
        <f t="shared" si="599"/>
        <v>1600</v>
      </c>
      <c r="N4231" s="42"/>
      <c r="O4231" s="42"/>
      <c r="P4231" s="42"/>
    </row>
    <row r="4232" spans="1:16" ht="12" customHeight="1" x14ac:dyDescent="0.35">
      <c r="A4232" s="77" t="s">
        <v>1522</v>
      </c>
      <c r="B4232" s="6">
        <v>8150</v>
      </c>
      <c r="C4232" s="6" t="s">
        <v>1522</v>
      </c>
      <c r="D4232" s="40">
        <v>17</v>
      </c>
      <c r="E4232" s="30">
        <f t="shared" si="591"/>
        <v>2091.3379362000001</v>
      </c>
      <c r="F4232" s="30">
        <f t="shared" si="592"/>
        <v>1980.4982435999998</v>
      </c>
      <c r="G4232" s="30">
        <f t="shared" si="593"/>
        <v>1699.135947</v>
      </c>
      <c r="H4232" s="30">
        <f t="shared" si="594"/>
        <v>1611.4386077999998</v>
      </c>
      <c r="I4232" s="30">
        <f t="shared" si="595"/>
        <v>1568.8079568000001</v>
      </c>
      <c r="J4232" s="30">
        <f t="shared" si="596"/>
        <v>0</v>
      </c>
      <c r="K4232" s="30">
        <f t="shared" si="597"/>
        <v>1600</v>
      </c>
      <c r="L4232" s="30">
        <f t="shared" si="598"/>
        <v>1620</v>
      </c>
      <c r="M4232" s="80">
        <f t="shared" si="599"/>
        <v>1500</v>
      </c>
      <c r="N4232" s="42"/>
      <c r="O4232" s="42"/>
      <c r="P4232" s="42"/>
    </row>
    <row r="4233" spans="1:16" ht="12" customHeight="1" x14ac:dyDescent="0.35">
      <c r="A4233" s="77" t="s">
        <v>1522</v>
      </c>
      <c r="B4233" s="6">
        <v>8151</v>
      </c>
      <c r="C4233" s="6" t="s">
        <v>1522</v>
      </c>
      <c r="D4233" s="40">
        <v>17</v>
      </c>
      <c r="E4233" s="30">
        <f t="shared" si="591"/>
        <v>2091.3379362000001</v>
      </c>
      <c r="F4233" s="30">
        <f t="shared" si="592"/>
        <v>1980.4982435999998</v>
      </c>
      <c r="G4233" s="30">
        <f t="shared" si="593"/>
        <v>1699.135947</v>
      </c>
      <c r="H4233" s="30">
        <f t="shared" si="594"/>
        <v>1611.4386077999998</v>
      </c>
      <c r="I4233" s="30">
        <f t="shared" si="595"/>
        <v>1568.8079568000001</v>
      </c>
      <c r="J4233" s="30">
        <f t="shared" si="596"/>
        <v>0</v>
      </c>
      <c r="K4233" s="30">
        <f t="shared" si="597"/>
        <v>1600</v>
      </c>
      <c r="L4233" s="30">
        <f t="shared" si="598"/>
        <v>1620</v>
      </c>
      <c r="M4233" s="80">
        <f t="shared" si="599"/>
        <v>1500</v>
      </c>
      <c r="N4233" s="42"/>
      <c r="O4233" s="42"/>
      <c r="P4233" s="42"/>
    </row>
    <row r="4234" spans="1:16" ht="12" customHeight="1" x14ac:dyDescent="0.35">
      <c r="A4234" s="77" t="s">
        <v>1523</v>
      </c>
      <c r="B4234" s="6">
        <v>8157</v>
      </c>
      <c r="C4234" s="6" t="s">
        <v>1523</v>
      </c>
      <c r="D4234" s="40">
        <v>19</v>
      </c>
      <c r="E4234" s="30">
        <f t="shared" si="591"/>
        <v>2353.2119352</v>
      </c>
      <c r="F4234" s="30">
        <f t="shared" si="592"/>
        <v>2242.3722425999995</v>
      </c>
      <c r="G4234" s="30">
        <f t="shared" si="593"/>
        <v>1961.0099459999999</v>
      </c>
      <c r="H4234" s="30">
        <f t="shared" si="594"/>
        <v>1852.6062906</v>
      </c>
      <c r="I4234" s="30">
        <f t="shared" si="595"/>
        <v>1764.9089513999998</v>
      </c>
      <c r="J4234" s="30">
        <f t="shared" si="596"/>
        <v>0</v>
      </c>
      <c r="K4234" s="30">
        <f t="shared" si="597"/>
        <v>1800</v>
      </c>
      <c r="L4234" s="30">
        <f t="shared" si="598"/>
        <v>1820</v>
      </c>
      <c r="M4234" s="80">
        <f t="shared" si="599"/>
        <v>1700</v>
      </c>
      <c r="N4234" s="42"/>
      <c r="O4234" s="42"/>
      <c r="P4234" s="42"/>
    </row>
    <row r="4235" spans="1:16" ht="12" customHeight="1" x14ac:dyDescent="0.35">
      <c r="A4235" s="77" t="s">
        <v>1524</v>
      </c>
      <c r="B4235" s="6">
        <v>8158</v>
      </c>
      <c r="C4235" s="6" t="s">
        <v>1524</v>
      </c>
      <c r="D4235" s="40">
        <v>19</v>
      </c>
      <c r="E4235" s="30">
        <f t="shared" si="591"/>
        <v>2353.2119352</v>
      </c>
      <c r="F4235" s="30">
        <f t="shared" si="592"/>
        <v>2242.3722425999995</v>
      </c>
      <c r="G4235" s="30">
        <f t="shared" si="593"/>
        <v>1961.0099459999999</v>
      </c>
      <c r="H4235" s="30">
        <f t="shared" si="594"/>
        <v>1852.6062906</v>
      </c>
      <c r="I4235" s="30">
        <f t="shared" si="595"/>
        <v>1764.9089513999998</v>
      </c>
      <c r="J4235" s="30">
        <f t="shared" si="596"/>
        <v>0</v>
      </c>
      <c r="K4235" s="30">
        <f t="shared" si="597"/>
        <v>1800</v>
      </c>
      <c r="L4235" s="30">
        <f t="shared" si="598"/>
        <v>1820</v>
      </c>
      <c r="M4235" s="80">
        <f t="shared" si="599"/>
        <v>1700</v>
      </c>
      <c r="N4235" s="42"/>
      <c r="O4235" s="42"/>
      <c r="P4235" s="42"/>
    </row>
    <row r="4236" spans="1:16" ht="12" customHeight="1" x14ac:dyDescent="0.35">
      <c r="A4236" s="77" t="s">
        <v>1525</v>
      </c>
      <c r="B4236" s="6">
        <v>8159</v>
      </c>
      <c r="C4236" s="6" t="s">
        <v>1525</v>
      </c>
      <c r="D4236" s="40">
        <v>18</v>
      </c>
      <c r="E4236" s="30">
        <f t="shared" si="591"/>
        <v>2221.6659263999995</v>
      </c>
      <c r="F4236" s="30">
        <f t="shared" si="592"/>
        <v>2110.8262338</v>
      </c>
      <c r="G4236" s="30">
        <f t="shared" si="593"/>
        <v>1829.4639371999999</v>
      </c>
      <c r="H4236" s="30">
        <f t="shared" si="594"/>
        <v>1742.9846166</v>
      </c>
      <c r="I4236" s="30">
        <f t="shared" si="595"/>
        <v>1699.135947</v>
      </c>
      <c r="J4236" s="30">
        <f t="shared" si="596"/>
        <v>0</v>
      </c>
      <c r="K4236" s="30">
        <f t="shared" si="597"/>
        <v>1700</v>
      </c>
      <c r="L4236" s="30">
        <f t="shared" si="598"/>
        <v>1720</v>
      </c>
      <c r="M4236" s="80">
        <f t="shared" si="599"/>
        <v>1600</v>
      </c>
      <c r="N4236" s="42"/>
      <c r="O4236" s="42"/>
      <c r="P4236" s="42"/>
    </row>
    <row r="4237" spans="1:16" ht="12" customHeight="1" x14ac:dyDescent="0.35">
      <c r="A4237" s="77" t="s">
        <v>1526</v>
      </c>
      <c r="B4237" s="6">
        <v>8160</v>
      </c>
      <c r="C4237" s="6" t="s">
        <v>1526</v>
      </c>
      <c r="D4237" s="40">
        <v>17</v>
      </c>
      <c r="E4237" s="30">
        <f t="shared" si="591"/>
        <v>2091.3379362000001</v>
      </c>
      <c r="F4237" s="30">
        <f t="shared" si="592"/>
        <v>1980.4982435999998</v>
      </c>
      <c r="G4237" s="30">
        <f t="shared" si="593"/>
        <v>1699.135947</v>
      </c>
      <c r="H4237" s="30">
        <f t="shared" si="594"/>
        <v>1611.4386077999998</v>
      </c>
      <c r="I4237" s="30">
        <f t="shared" si="595"/>
        <v>1568.8079568000001</v>
      </c>
      <c r="J4237" s="30">
        <f t="shared" si="596"/>
        <v>0</v>
      </c>
      <c r="K4237" s="30">
        <f t="shared" si="597"/>
        <v>1600</v>
      </c>
      <c r="L4237" s="30">
        <f t="shared" si="598"/>
        <v>1620</v>
      </c>
      <c r="M4237" s="80">
        <f t="shared" si="599"/>
        <v>1500</v>
      </c>
      <c r="N4237" s="42"/>
      <c r="O4237" s="42"/>
      <c r="P4237" s="42"/>
    </row>
    <row r="4238" spans="1:16" ht="12" customHeight="1" x14ac:dyDescent="0.35">
      <c r="A4238" s="77" t="s">
        <v>1526</v>
      </c>
      <c r="B4238" s="6">
        <v>8161</v>
      </c>
      <c r="C4238" s="6" t="s">
        <v>1526</v>
      </c>
      <c r="D4238" s="40">
        <v>17</v>
      </c>
      <c r="E4238" s="30">
        <f t="shared" si="591"/>
        <v>2091.3379362000001</v>
      </c>
      <c r="F4238" s="30">
        <f t="shared" si="592"/>
        <v>1980.4982435999998</v>
      </c>
      <c r="G4238" s="30">
        <f t="shared" si="593"/>
        <v>1699.135947</v>
      </c>
      <c r="H4238" s="30">
        <f t="shared" si="594"/>
        <v>1611.4386077999998</v>
      </c>
      <c r="I4238" s="30">
        <f t="shared" si="595"/>
        <v>1568.8079568000001</v>
      </c>
      <c r="J4238" s="30">
        <f t="shared" si="596"/>
        <v>0</v>
      </c>
      <c r="K4238" s="30">
        <f t="shared" si="597"/>
        <v>1600</v>
      </c>
      <c r="L4238" s="30">
        <f t="shared" si="598"/>
        <v>1620</v>
      </c>
      <c r="M4238" s="80">
        <f t="shared" si="599"/>
        <v>1500</v>
      </c>
      <c r="N4238" s="42"/>
      <c r="O4238" s="42"/>
      <c r="P4238" s="42"/>
    </row>
    <row r="4239" spans="1:16" ht="12" customHeight="1" x14ac:dyDescent="0.35">
      <c r="A4239" s="77" t="s">
        <v>1527</v>
      </c>
      <c r="B4239" s="6">
        <v>8168</v>
      </c>
      <c r="C4239" s="6" t="s">
        <v>1527</v>
      </c>
      <c r="D4239" s="40">
        <v>19</v>
      </c>
      <c r="E4239" s="30">
        <f t="shared" si="591"/>
        <v>2353.2119352</v>
      </c>
      <c r="F4239" s="30">
        <f t="shared" si="592"/>
        <v>2242.3722425999995</v>
      </c>
      <c r="G4239" s="30">
        <f t="shared" si="593"/>
        <v>1961.0099459999999</v>
      </c>
      <c r="H4239" s="30">
        <f t="shared" si="594"/>
        <v>1852.6062906</v>
      </c>
      <c r="I4239" s="30">
        <f t="shared" si="595"/>
        <v>1764.9089513999998</v>
      </c>
      <c r="J4239" s="30">
        <f t="shared" si="596"/>
        <v>0</v>
      </c>
      <c r="K4239" s="30">
        <f t="shared" si="597"/>
        <v>1800</v>
      </c>
      <c r="L4239" s="30">
        <f t="shared" si="598"/>
        <v>1820</v>
      </c>
      <c r="M4239" s="80">
        <f t="shared" si="599"/>
        <v>1700</v>
      </c>
      <c r="N4239" s="42"/>
      <c r="O4239" s="42"/>
      <c r="P4239" s="42"/>
    </row>
    <row r="4240" spans="1:16" ht="12" customHeight="1" x14ac:dyDescent="0.35">
      <c r="A4240" s="77" t="s">
        <v>1527</v>
      </c>
      <c r="B4240" s="6">
        <v>8170</v>
      </c>
      <c r="C4240" s="6" t="s">
        <v>1527</v>
      </c>
      <c r="D4240" s="40">
        <v>19</v>
      </c>
      <c r="E4240" s="30">
        <f t="shared" si="591"/>
        <v>2353.2119352</v>
      </c>
      <c r="F4240" s="30">
        <f t="shared" si="592"/>
        <v>2242.3722425999995</v>
      </c>
      <c r="G4240" s="30">
        <f t="shared" si="593"/>
        <v>1961.0099459999999</v>
      </c>
      <c r="H4240" s="30">
        <f t="shared" si="594"/>
        <v>1852.6062906</v>
      </c>
      <c r="I4240" s="30">
        <f t="shared" si="595"/>
        <v>1764.9089513999998</v>
      </c>
      <c r="J4240" s="30">
        <f t="shared" si="596"/>
        <v>0</v>
      </c>
      <c r="K4240" s="30">
        <f t="shared" si="597"/>
        <v>1800</v>
      </c>
      <c r="L4240" s="30">
        <f t="shared" si="598"/>
        <v>1820</v>
      </c>
      <c r="M4240" s="80">
        <f t="shared" si="599"/>
        <v>1700</v>
      </c>
      <c r="N4240" s="42"/>
      <c r="O4240" s="42"/>
      <c r="P4240" s="42"/>
    </row>
    <row r="4241" spans="1:16" ht="12" customHeight="1" x14ac:dyDescent="0.35">
      <c r="A4241" s="77" t="s">
        <v>1528</v>
      </c>
      <c r="B4241" s="6">
        <v>8171</v>
      </c>
      <c r="C4241" s="6" t="s">
        <v>1528</v>
      </c>
      <c r="D4241" s="40">
        <v>18</v>
      </c>
      <c r="E4241" s="30">
        <f t="shared" si="591"/>
        <v>2221.6659263999995</v>
      </c>
      <c r="F4241" s="30">
        <f t="shared" si="592"/>
        <v>2110.8262338</v>
      </c>
      <c r="G4241" s="30">
        <f t="shared" si="593"/>
        <v>1829.4639371999999</v>
      </c>
      <c r="H4241" s="30">
        <f t="shared" si="594"/>
        <v>1742.9846166</v>
      </c>
      <c r="I4241" s="30">
        <f t="shared" si="595"/>
        <v>1699.135947</v>
      </c>
      <c r="J4241" s="30">
        <f t="shared" si="596"/>
        <v>0</v>
      </c>
      <c r="K4241" s="30">
        <f t="shared" si="597"/>
        <v>1700</v>
      </c>
      <c r="L4241" s="30">
        <f t="shared" si="598"/>
        <v>1720</v>
      </c>
      <c r="M4241" s="80">
        <f t="shared" si="599"/>
        <v>1600</v>
      </c>
      <c r="N4241" s="42"/>
      <c r="O4241" s="42"/>
      <c r="P4241" s="42"/>
    </row>
    <row r="4242" spans="1:16" ht="12" customHeight="1" x14ac:dyDescent="0.35">
      <c r="A4242" s="77" t="s">
        <v>1529</v>
      </c>
      <c r="B4242" s="6">
        <v>8178</v>
      </c>
      <c r="C4242" s="6" t="s">
        <v>1529</v>
      </c>
      <c r="D4242" s="40">
        <v>19</v>
      </c>
      <c r="E4242" s="30">
        <f t="shared" si="591"/>
        <v>2353.2119352</v>
      </c>
      <c r="F4242" s="30">
        <f t="shared" si="592"/>
        <v>2242.3722425999995</v>
      </c>
      <c r="G4242" s="30">
        <f t="shared" si="593"/>
        <v>1961.0099459999999</v>
      </c>
      <c r="H4242" s="30">
        <f t="shared" si="594"/>
        <v>1852.6062906</v>
      </c>
      <c r="I4242" s="30">
        <f t="shared" si="595"/>
        <v>1764.9089513999998</v>
      </c>
      <c r="J4242" s="30">
        <f t="shared" si="596"/>
        <v>0</v>
      </c>
      <c r="K4242" s="30">
        <f t="shared" si="597"/>
        <v>1800</v>
      </c>
      <c r="L4242" s="30">
        <f t="shared" si="598"/>
        <v>1820</v>
      </c>
      <c r="M4242" s="80">
        <f t="shared" si="599"/>
        <v>1700</v>
      </c>
      <c r="N4242" s="42"/>
      <c r="O4242" s="42"/>
      <c r="P4242" s="42"/>
    </row>
    <row r="4243" spans="1:16" ht="12" customHeight="1" x14ac:dyDescent="0.35">
      <c r="A4243" s="77" t="s">
        <v>1530</v>
      </c>
      <c r="B4243" s="6">
        <v>8181</v>
      </c>
      <c r="C4243" s="6" t="s">
        <v>1530</v>
      </c>
      <c r="D4243" s="40">
        <v>19</v>
      </c>
      <c r="E4243" s="30">
        <f t="shared" si="591"/>
        <v>2353.2119352</v>
      </c>
      <c r="F4243" s="30">
        <f t="shared" si="592"/>
        <v>2242.3722425999995</v>
      </c>
      <c r="G4243" s="30">
        <f t="shared" si="593"/>
        <v>1961.0099459999999</v>
      </c>
      <c r="H4243" s="30">
        <f t="shared" si="594"/>
        <v>1852.6062906</v>
      </c>
      <c r="I4243" s="30">
        <f t="shared" si="595"/>
        <v>1764.9089513999998</v>
      </c>
      <c r="J4243" s="30">
        <f t="shared" si="596"/>
        <v>0</v>
      </c>
      <c r="K4243" s="30">
        <f t="shared" si="597"/>
        <v>1800</v>
      </c>
      <c r="L4243" s="30">
        <f t="shared" si="598"/>
        <v>1820</v>
      </c>
      <c r="M4243" s="80">
        <f t="shared" si="599"/>
        <v>1700</v>
      </c>
      <c r="N4243" s="42"/>
      <c r="O4243" s="42"/>
      <c r="P4243" s="42"/>
    </row>
    <row r="4244" spans="1:16" ht="12" customHeight="1" x14ac:dyDescent="0.35">
      <c r="A4244" s="77" t="s">
        <v>1531</v>
      </c>
      <c r="B4244" s="6">
        <v>8182</v>
      </c>
      <c r="C4244" s="6" t="s">
        <v>1531</v>
      </c>
      <c r="D4244" s="40">
        <v>20</v>
      </c>
      <c r="E4244" s="30">
        <f t="shared" si="591"/>
        <v>2483.5399254000004</v>
      </c>
      <c r="F4244" s="30">
        <f t="shared" si="592"/>
        <v>2415.3308838000003</v>
      </c>
      <c r="G4244" s="30">
        <f t="shared" si="593"/>
        <v>2221.6659263999995</v>
      </c>
      <c r="H4244" s="30">
        <f t="shared" si="594"/>
        <v>2113.2622710000001</v>
      </c>
      <c r="I4244" s="30">
        <f t="shared" si="595"/>
        <v>2026.7829504000001</v>
      </c>
      <c r="J4244" s="30">
        <f t="shared" si="596"/>
        <v>0</v>
      </c>
      <c r="K4244" s="30">
        <f t="shared" si="597"/>
        <v>1900</v>
      </c>
      <c r="L4244" s="30">
        <f t="shared" si="598"/>
        <v>1920</v>
      </c>
      <c r="M4244" s="80">
        <f t="shared" si="599"/>
        <v>1800</v>
      </c>
      <c r="N4244" s="42"/>
      <c r="O4244" s="42"/>
      <c r="P4244" s="42"/>
    </row>
    <row r="4245" spans="1:16" ht="12" customHeight="1" x14ac:dyDescent="0.35">
      <c r="A4245" s="77" t="s">
        <v>1532</v>
      </c>
      <c r="B4245" s="6">
        <v>8184</v>
      </c>
      <c r="C4245" s="6" t="s">
        <v>1532</v>
      </c>
      <c r="D4245" s="40">
        <v>20</v>
      </c>
      <c r="E4245" s="30">
        <f t="shared" si="591"/>
        <v>2483.5399254000004</v>
      </c>
      <c r="F4245" s="30">
        <f t="shared" si="592"/>
        <v>2415.3308838000003</v>
      </c>
      <c r="G4245" s="30">
        <f t="shared" si="593"/>
        <v>2221.6659263999995</v>
      </c>
      <c r="H4245" s="30">
        <f t="shared" si="594"/>
        <v>2113.2622710000001</v>
      </c>
      <c r="I4245" s="30">
        <f t="shared" si="595"/>
        <v>2026.7829504000001</v>
      </c>
      <c r="J4245" s="30">
        <f t="shared" si="596"/>
        <v>0</v>
      </c>
      <c r="K4245" s="30">
        <f t="shared" si="597"/>
        <v>1900</v>
      </c>
      <c r="L4245" s="30">
        <f t="shared" si="598"/>
        <v>1920</v>
      </c>
      <c r="M4245" s="80">
        <f t="shared" si="599"/>
        <v>1800</v>
      </c>
      <c r="N4245" s="42"/>
      <c r="O4245" s="42"/>
      <c r="P4245" s="42"/>
    </row>
    <row r="4246" spans="1:16" ht="12" customHeight="1" x14ac:dyDescent="0.35">
      <c r="A4246" s="77" t="s">
        <v>1533</v>
      </c>
      <c r="B4246" s="6">
        <v>8185</v>
      </c>
      <c r="C4246" s="6" t="s">
        <v>1533</v>
      </c>
      <c r="D4246" s="40">
        <v>20</v>
      </c>
      <c r="E4246" s="30">
        <f t="shared" si="591"/>
        <v>2483.5399254000004</v>
      </c>
      <c r="F4246" s="30">
        <f t="shared" si="592"/>
        <v>2415.3308838000003</v>
      </c>
      <c r="G4246" s="30">
        <f t="shared" si="593"/>
        <v>2221.6659263999995</v>
      </c>
      <c r="H4246" s="30">
        <f t="shared" si="594"/>
        <v>2113.2622710000001</v>
      </c>
      <c r="I4246" s="30">
        <f t="shared" si="595"/>
        <v>2026.7829504000001</v>
      </c>
      <c r="J4246" s="30">
        <f t="shared" si="596"/>
        <v>0</v>
      </c>
      <c r="K4246" s="30">
        <f t="shared" si="597"/>
        <v>1900</v>
      </c>
      <c r="L4246" s="30">
        <f t="shared" si="598"/>
        <v>1920</v>
      </c>
      <c r="M4246" s="80">
        <f t="shared" si="599"/>
        <v>1800</v>
      </c>
      <c r="N4246" s="42"/>
      <c r="O4246" s="42"/>
      <c r="P4246" s="42"/>
    </row>
    <row r="4247" spans="1:16" ht="12" customHeight="1" x14ac:dyDescent="0.35">
      <c r="A4247" s="77" t="s">
        <v>1534</v>
      </c>
      <c r="B4247" s="6">
        <v>8186</v>
      </c>
      <c r="C4247" s="6" t="s">
        <v>1534</v>
      </c>
      <c r="D4247" s="40">
        <v>20</v>
      </c>
      <c r="E4247" s="30">
        <f t="shared" si="591"/>
        <v>2483.5399254000004</v>
      </c>
      <c r="F4247" s="30">
        <f t="shared" si="592"/>
        <v>2415.3308838000003</v>
      </c>
      <c r="G4247" s="30">
        <f t="shared" si="593"/>
        <v>2221.6659263999995</v>
      </c>
      <c r="H4247" s="30">
        <f t="shared" si="594"/>
        <v>2113.2622710000001</v>
      </c>
      <c r="I4247" s="30">
        <f t="shared" si="595"/>
        <v>2026.7829504000001</v>
      </c>
      <c r="J4247" s="30">
        <f t="shared" si="596"/>
        <v>0</v>
      </c>
      <c r="K4247" s="30">
        <f t="shared" si="597"/>
        <v>1900</v>
      </c>
      <c r="L4247" s="30">
        <f t="shared" si="598"/>
        <v>1920</v>
      </c>
      <c r="M4247" s="80">
        <f t="shared" si="599"/>
        <v>1800</v>
      </c>
      <c r="N4247" s="42"/>
      <c r="O4247" s="42"/>
      <c r="P4247" s="42"/>
    </row>
    <row r="4248" spans="1:16" ht="12" customHeight="1" x14ac:dyDescent="0.35">
      <c r="A4248" s="77" t="s">
        <v>1535</v>
      </c>
      <c r="B4248" s="6">
        <v>8187</v>
      </c>
      <c r="C4248" s="6" t="s">
        <v>1535</v>
      </c>
      <c r="D4248" s="40">
        <v>20</v>
      </c>
      <c r="E4248" s="30">
        <f t="shared" si="591"/>
        <v>2483.5399254000004</v>
      </c>
      <c r="F4248" s="30">
        <f t="shared" si="592"/>
        <v>2415.3308838000003</v>
      </c>
      <c r="G4248" s="30">
        <f t="shared" si="593"/>
        <v>2221.6659263999995</v>
      </c>
      <c r="H4248" s="30">
        <f t="shared" si="594"/>
        <v>2113.2622710000001</v>
      </c>
      <c r="I4248" s="30">
        <f t="shared" si="595"/>
        <v>2026.7829504000001</v>
      </c>
      <c r="J4248" s="30">
        <f t="shared" si="596"/>
        <v>0</v>
      </c>
      <c r="K4248" s="30">
        <f t="shared" si="597"/>
        <v>1900</v>
      </c>
      <c r="L4248" s="30">
        <f t="shared" si="598"/>
        <v>1920</v>
      </c>
      <c r="M4248" s="80">
        <f t="shared" si="599"/>
        <v>1800</v>
      </c>
      <c r="N4248" s="42"/>
      <c r="O4248" s="42"/>
      <c r="P4248" s="42"/>
    </row>
    <row r="4249" spans="1:16" ht="12" customHeight="1" x14ac:dyDescent="0.35">
      <c r="A4249" s="77" t="s">
        <v>1536</v>
      </c>
      <c r="B4249" s="6">
        <v>8188</v>
      </c>
      <c r="C4249" s="6" t="s">
        <v>1536</v>
      </c>
      <c r="D4249" s="40">
        <v>20</v>
      </c>
      <c r="E4249" s="30">
        <f t="shared" si="591"/>
        <v>2483.5399254000004</v>
      </c>
      <c r="F4249" s="30">
        <f t="shared" si="592"/>
        <v>2415.3308838000003</v>
      </c>
      <c r="G4249" s="30">
        <f t="shared" si="593"/>
        <v>2221.6659263999995</v>
      </c>
      <c r="H4249" s="30">
        <f t="shared" si="594"/>
        <v>2113.2622710000001</v>
      </c>
      <c r="I4249" s="30">
        <f t="shared" si="595"/>
        <v>2026.7829504000001</v>
      </c>
      <c r="J4249" s="30">
        <f t="shared" si="596"/>
        <v>0</v>
      </c>
      <c r="K4249" s="30">
        <f t="shared" si="597"/>
        <v>1900</v>
      </c>
      <c r="L4249" s="30">
        <f t="shared" si="598"/>
        <v>1920</v>
      </c>
      <c r="M4249" s="80">
        <f t="shared" si="599"/>
        <v>1800</v>
      </c>
      <c r="N4249" s="42"/>
      <c r="O4249" s="42"/>
      <c r="P4249" s="42"/>
    </row>
    <row r="4250" spans="1:16" ht="12" customHeight="1" x14ac:dyDescent="0.35">
      <c r="A4250" s="77" t="s">
        <v>1537</v>
      </c>
      <c r="B4250" s="6">
        <v>8189</v>
      </c>
      <c r="C4250" s="6" t="s">
        <v>1537</v>
      </c>
      <c r="D4250" s="40">
        <v>20</v>
      </c>
      <c r="E4250" s="30">
        <f t="shared" si="591"/>
        <v>2483.5399254000004</v>
      </c>
      <c r="F4250" s="30">
        <f t="shared" si="592"/>
        <v>2415.3308838000003</v>
      </c>
      <c r="G4250" s="30">
        <f t="shared" si="593"/>
        <v>2221.6659263999995</v>
      </c>
      <c r="H4250" s="30">
        <f t="shared" si="594"/>
        <v>2113.2622710000001</v>
      </c>
      <c r="I4250" s="30">
        <f t="shared" si="595"/>
        <v>2026.7829504000001</v>
      </c>
      <c r="J4250" s="30">
        <f t="shared" si="596"/>
        <v>0</v>
      </c>
      <c r="K4250" s="30">
        <f t="shared" si="597"/>
        <v>1900</v>
      </c>
      <c r="L4250" s="30">
        <f t="shared" si="598"/>
        <v>1920</v>
      </c>
      <c r="M4250" s="80">
        <f t="shared" si="599"/>
        <v>1800</v>
      </c>
      <c r="N4250" s="42"/>
      <c r="O4250" s="42"/>
      <c r="P4250" s="42"/>
    </row>
    <row r="4251" spans="1:16" ht="12" customHeight="1" x14ac:dyDescent="0.35">
      <c r="A4251" s="77" t="s">
        <v>1538</v>
      </c>
      <c r="B4251" s="6">
        <v>8190</v>
      </c>
      <c r="C4251" s="6" t="s">
        <v>1538</v>
      </c>
      <c r="D4251" s="40">
        <v>20</v>
      </c>
      <c r="E4251" s="30">
        <f t="shared" si="591"/>
        <v>2483.5399254000004</v>
      </c>
      <c r="F4251" s="30">
        <f t="shared" si="592"/>
        <v>2415.3308838000003</v>
      </c>
      <c r="G4251" s="30">
        <f t="shared" si="593"/>
        <v>2221.6659263999995</v>
      </c>
      <c r="H4251" s="30">
        <f t="shared" si="594"/>
        <v>2113.2622710000001</v>
      </c>
      <c r="I4251" s="30">
        <f t="shared" si="595"/>
        <v>2026.7829504000001</v>
      </c>
      <c r="J4251" s="30">
        <f t="shared" si="596"/>
        <v>0</v>
      </c>
      <c r="K4251" s="30">
        <f t="shared" si="597"/>
        <v>1900</v>
      </c>
      <c r="L4251" s="30">
        <f t="shared" si="598"/>
        <v>1920</v>
      </c>
      <c r="M4251" s="80">
        <f t="shared" si="599"/>
        <v>1800</v>
      </c>
      <c r="N4251" s="42"/>
      <c r="O4251" s="42"/>
      <c r="P4251" s="42"/>
    </row>
    <row r="4252" spans="1:16" ht="12" customHeight="1" x14ac:dyDescent="0.35">
      <c r="A4252" s="77" t="s">
        <v>1539</v>
      </c>
      <c r="B4252" s="6">
        <v>8193</v>
      </c>
      <c r="C4252" s="6" t="s">
        <v>1539</v>
      </c>
      <c r="D4252" s="40">
        <v>20</v>
      </c>
      <c r="E4252" s="30">
        <f t="shared" si="591"/>
        <v>2483.5399254000004</v>
      </c>
      <c r="F4252" s="30">
        <f t="shared" si="592"/>
        <v>2415.3308838000003</v>
      </c>
      <c r="G4252" s="30">
        <f t="shared" si="593"/>
        <v>2221.6659263999995</v>
      </c>
      <c r="H4252" s="30">
        <f t="shared" si="594"/>
        <v>2113.2622710000001</v>
      </c>
      <c r="I4252" s="30">
        <f t="shared" si="595"/>
        <v>2026.7829504000001</v>
      </c>
      <c r="J4252" s="30">
        <f t="shared" si="596"/>
        <v>0</v>
      </c>
      <c r="K4252" s="30">
        <f t="shared" si="597"/>
        <v>1900</v>
      </c>
      <c r="L4252" s="30">
        <f t="shared" si="598"/>
        <v>1920</v>
      </c>
      <c r="M4252" s="80">
        <f t="shared" si="599"/>
        <v>1800</v>
      </c>
      <c r="N4252" s="42"/>
      <c r="O4252" s="42"/>
      <c r="P4252" s="42"/>
    </row>
    <row r="4253" spans="1:16" ht="12" customHeight="1" x14ac:dyDescent="0.35">
      <c r="A4253" s="77" t="s">
        <v>1540</v>
      </c>
      <c r="B4253" s="6">
        <v>8195</v>
      </c>
      <c r="C4253" s="6" t="s">
        <v>1540</v>
      </c>
      <c r="D4253" s="40">
        <v>20</v>
      </c>
      <c r="E4253" s="30">
        <f t="shared" si="591"/>
        <v>2483.5399254000004</v>
      </c>
      <c r="F4253" s="30">
        <f t="shared" si="592"/>
        <v>2415.3308838000003</v>
      </c>
      <c r="G4253" s="30">
        <f t="shared" si="593"/>
        <v>2221.6659263999995</v>
      </c>
      <c r="H4253" s="30">
        <f t="shared" si="594"/>
        <v>2113.2622710000001</v>
      </c>
      <c r="I4253" s="30">
        <f t="shared" si="595"/>
        <v>2026.7829504000001</v>
      </c>
      <c r="J4253" s="30">
        <f t="shared" si="596"/>
        <v>0</v>
      </c>
      <c r="K4253" s="30">
        <f t="shared" si="597"/>
        <v>1900</v>
      </c>
      <c r="L4253" s="30">
        <f t="shared" si="598"/>
        <v>1920</v>
      </c>
      <c r="M4253" s="80">
        <f t="shared" si="599"/>
        <v>1800</v>
      </c>
      <c r="N4253" s="42"/>
      <c r="O4253" s="42"/>
      <c r="P4253" s="42"/>
    </row>
    <row r="4254" spans="1:16" ht="12" customHeight="1" x14ac:dyDescent="0.35">
      <c r="A4254" s="77" t="s">
        <v>1541</v>
      </c>
      <c r="B4254" s="6">
        <v>8196</v>
      </c>
      <c r="C4254" s="6" t="s">
        <v>1541</v>
      </c>
      <c r="D4254" s="40">
        <v>20</v>
      </c>
      <c r="E4254" s="30">
        <f t="shared" si="591"/>
        <v>2483.5399254000004</v>
      </c>
      <c r="F4254" s="30">
        <f t="shared" si="592"/>
        <v>2415.3308838000003</v>
      </c>
      <c r="G4254" s="30">
        <f t="shared" si="593"/>
        <v>2221.6659263999995</v>
      </c>
      <c r="H4254" s="30">
        <f t="shared" si="594"/>
        <v>2113.2622710000001</v>
      </c>
      <c r="I4254" s="30">
        <f t="shared" si="595"/>
        <v>2026.7829504000001</v>
      </c>
      <c r="J4254" s="30">
        <f t="shared" si="596"/>
        <v>0</v>
      </c>
      <c r="K4254" s="30">
        <f t="shared" si="597"/>
        <v>1900</v>
      </c>
      <c r="L4254" s="30">
        <f t="shared" si="598"/>
        <v>1920</v>
      </c>
      <c r="M4254" s="80">
        <f t="shared" si="599"/>
        <v>1800</v>
      </c>
      <c r="N4254" s="42"/>
      <c r="O4254" s="42"/>
      <c r="P4254" s="42"/>
    </row>
    <row r="4255" spans="1:16" ht="12" customHeight="1" x14ac:dyDescent="0.35">
      <c r="A4255" s="77" t="s">
        <v>1542</v>
      </c>
      <c r="B4255" s="6">
        <v>8197</v>
      </c>
      <c r="C4255" s="6" t="s">
        <v>1542</v>
      </c>
      <c r="D4255" s="40">
        <v>20</v>
      </c>
      <c r="E4255" s="30">
        <f t="shared" si="591"/>
        <v>2483.5399254000004</v>
      </c>
      <c r="F4255" s="30">
        <f t="shared" si="592"/>
        <v>2415.3308838000003</v>
      </c>
      <c r="G4255" s="30">
        <f t="shared" si="593"/>
        <v>2221.6659263999995</v>
      </c>
      <c r="H4255" s="30">
        <f t="shared" si="594"/>
        <v>2113.2622710000001</v>
      </c>
      <c r="I4255" s="30">
        <f t="shared" si="595"/>
        <v>2026.7829504000001</v>
      </c>
      <c r="J4255" s="30">
        <f t="shared" si="596"/>
        <v>0</v>
      </c>
      <c r="K4255" s="30">
        <f t="shared" si="597"/>
        <v>1900</v>
      </c>
      <c r="L4255" s="30">
        <f t="shared" si="598"/>
        <v>1920</v>
      </c>
      <c r="M4255" s="80">
        <f t="shared" si="599"/>
        <v>1800</v>
      </c>
      <c r="N4255" s="42"/>
      <c r="O4255" s="42"/>
      <c r="P4255" s="42"/>
    </row>
    <row r="4256" spans="1:16" ht="12" customHeight="1" x14ac:dyDescent="0.35">
      <c r="A4256" s="77" t="s">
        <v>1543</v>
      </c>
      <c r="B4256" s="6">
        <v>8198</v>
      </c>
      <c r="C4256" s="6" t="s">
        <v>1543</v>
      </c>
      <c r="D4256" s="40">
        <v>20</v>
      </c>
      <c r="E4256" s="30">
        <f t="shared" si="591"/>
        <v>2483.5399254000004</v>
      </c>
      <c r="F4256" s="30">
        <f t="shared" si="592"/>
        <v>2415.3308838000003</v>
      </c>
      <c r="G4256" s="30">
        <f t="shared" si="593"/>
        <v>2221.6659263999995</v>
      </c>
      <c r="H4256" s="30">
        <f t="shared" si="594"/>
        <v>2113.2622710000001</v>
      </c>
      <c r="I4256" s="30">
        <f t="shared" si="595"/>
        <v>2026.7829504000001</v>
      </c>
      <c r="J4256" s="30">
        <f t="shared" si="596"/>
        <v>0</v>
      </c>
      <c r="K4256" s="30">
        <f t="shared" si="597"/>
        <v>1900</v>
      </c>
      <c r="L4256" s="30">
        <f t="shared" si="598"/>
        <v>1920</v>
      </c>
      <c r="M4256" s="80">
        <f t="shared" si="599"/>
        <v>1800</v>
      </c>
      <c r="N4256" s="42"/>
      <c r="O4256" s="42"/>
      <c r="P4256" s="42"/>
    </row>
    <row r="4257" spans="1:16" ht="12" customHeight="1" x14ac:dyDescent="0.35">
      <c r="A4257" s="77" t="s">
        <v>1544</v>
      </c>
      <c r="B4257" s="6">
        <v>8200</v>
      </c>
      <c r="C4257" s="6" t="s">
        <v>1544</v>
      </c>
      <c r="D4257" s="43">
        <v>17</v>
      </c>
      <c r="E4257" s="30">
        <f t="shared" si="591"/>
        <v>2091.3379362000001</v>
      </c>
      <c r="F4257" s="30">
        <f t="shared" si="592"/>
        <v>1980.4982435999998</v>
      </c>
      <c r="G4257" s="30">
        <f t="shared" si="593"/>
        <v>1699.135947</v>
      </c>
      <c r="H4257" s="30">
        <f t="shared" si="594"/>
        <v>1611.4386077999998</v>
      </c>
      <c r="I4257" s="30">
        <f t="shared" si="595"/>
        <v>1568.8079568000001</v>
      </c>
      <c r="J4257" s="30">
        <f t="shared" si="596"/>
        <v>0</v>
      </c>
      <c r="K4257" s="30">
        <f t="shared" si="597"/>
        <v>1600</v>
      </c>
      <c r="L4257" s="30">
        <f t="shared" si="598"/>
        <v>1620</v>
      </c>
      <c r="M4257" s="80">
        <f t="shared" si="599"/>
        <v>1500</v>
      </c>
      <c r="N4257" s="42"/>
      <c r="O4257" s="42"/>
      <c r="P4257" s="42"/>
    </row>
    <row r="4258" spans="1:16" ht="12" customHeight="1" x14ac:dyDescent="0.35">
      <c r="A4258" s="77" t="s">
        <v>1544</v>
      </c>
      <c r="B4258" s="6">
        <v>8201</v>
      </c>
      <c r="C4258" s="6" t="s">
        <v>1544</v>
      </c>
      <c r="D4258" s="43">
        <v>17</v>
      </c>
      <c r="E4258" s="30">
        <f t="shared" si="591"/>
        <v>2091.3379362000001</v>
      </c>
      <c r="F4258" s="30">
        <f t="shared" si="592"/>
        <v>1980.4982435999998</v>
      </c>
      <c r="G4258" s="30">
        <f t="shared" si="593"/>
        <v>1699.135947</v>
      </c>
      <c r="H4258" s="30">
        <f t="shared" si="594"/>
        <v>1611.4386077999998</v>
      </c>
      <c r="I4258" s="30">
        <f t="shared" si="595"/>
        <v>1568.8079568000001</v>
      </c>
      <c r="J4258" s="30">
        <f t="shared" si="596"/>
        <v>0</v>
      </c>
      <c r="K4258" s="30">
        <f t="shared" si="597"/>
        <v>1600</v>
      </c>
      <c r="L4258" s="30">
        <f t="shared" si="598"/>
        <v>1620</v>
      </c>
      <c r="M4258" s="80">
        <f t="shared" si="599"/>
        <v>1500</v>
      </c>
      <c r="N4258" s="42"/>
      <c r="O4258" s="42"/>
      <c r="P4258" s="42"/>
    </row>
    <row r="4259" spans="1:16" ht="12" customHeight="1" x14ac:dyDescent="0.35">
      <c r="A4259" s="77" t="s">
        <v>1544</v>
      </c>
      <c r="B4259" s="6">
        <v>8202</v>
      </c>
      <c r="C4259" s="6" t="s">
        <v>1544</v>
      </c>
      <c r="D4259" s="40">
        <v>17</v>
      </c>
      <c r="E4259" s="30">
        <f t="shared" si="591"/>
        <v>2091.3379362000001</v>
      </c>
      <c r="F4259" s="30">
        <f t="shared" si="592"/>
        <v>1980.4982435999998</v>
      </c>
      <c r="G4259" s="30">
        <f t="shared" si="593"/>
        <v>1699.135947</v>
      </c>
      <c r="H4259" s="30">
        <f t="shared" si="594"/>
        <v>1611.4386077999998</v>
      </c>
      <c r="I4259" s="30">
        <f t="shared" si="595"/>
        <v>1568.8079568000001</v>
      </c>
      <c r="J4259" s="30">
        <f t="shared" si="596"/>
        <v>0</v>
      </c>
      <c r="K4259" s="30">
        <f t="shared" si="597"/>
        <v>1600</v>
      </c>
      <c r="L4259" s="30">
        <f t="shared" si="598"/>
        <v>1620</v>
      </c>
      <c r="M4259" s="80">
        <f t="shared" si="599"/>
        <v>1500</v>
      </c>
      <c r="N4259" s="42"/>
      <c r="O4259" s="42"/>
      <c r="P4259" s="42"/>
    </row>
    <row r="4260" spans="1:16" ht="12" customHeight="1" x14ac:dyDescent="0.35">
      <c r="A4260" s="77" t="s">
        <v>1544</v>
      </c>
      <c r="B4260" s="6">
        <v>8203</v>
      </c>
      <c r="C4260" s="6" t="s">
        <v>1544</v>
      </c>
      <c r="D4260" s="40">
        <v>17</v>
      </c>
      <c r="E4260" s="30">
        <f t="shared" si="591"/>
        <v>2091.3379362000001</v>
      </c>
      <c r="F4260" s="30">
        <f t="shared" si="592"/>
        <v>1980.4982435999998</v>
      </c>
      <c r="G4260" s="30">
        <f t="shared" si="593"/>
        <v>1699.135947</v>
      </c>
      <c r="H4260" s="30">
        <f t="shared" si="594"/>
        <v>1611.4386077999998</v>
      </c>
      <c r="I4260" s="30">
        <f t="shared" si="595"/>
        <v>1568.8079568000001</v>
      </c>
      <c r="J4260" s="30">
        <f t="shared" si="596"/>
        <v>0</v>
      </c>
      <c r="K4260" s="30">
        <f t="shared" si="597"/>
        <v>1600</v>
      </c>
      <c r="L4260" s="30">
        <f t="shared" si="598"/>
        <v>1620</v>
      </c>
      <c r="M4260" s="80">
        <f t="shared" si="599"/>
        <v>1500</v>
      </c>
      <c r="N4260" s="42"/>
      <c r="O4260" s="42"/>
      <c r="P4260" s="42"/>
    </row>
    <row r="4261" spans="1:16" ht="12" customHeight="1" x14ac:dyDescent="0.35">
      <c r="A4261" s="77" t="s">
        <v>1544</v>
      </c>
      <c r="B4261" s="6">
        <v>8205</v>
      </c>
      <c r="C4261" s="6" t="s">
        <v>1544</v>
      </c>
      <c r="D4261" s="40">
        <v>17</v>
      </c>
      <c r="E4261" s="30">
        <f t="shared" si="591"/>
        <v>2091.3379362000001</v>
      </c>
      <c r="F4261" s="30">
        <f t="shared" si="592"/>
        <v>1980.4982435999998</v>
      </c>
      <c r="G4261" s="30">
        <f t="shared" si="593"/>
        <v>1699.135947</v>
      </c>
      <c r="H4261" s="30">
        <f t="shared" si="594"/>
        <v>1611.4386077999998</v>
      </c>
      <c r="I4261" s="30">
        <f t="shared" si="595"/>
        <v>1568.8079568000001</v>
      </c>
      <c r="J4261" s="30">
        <f t="shared" si="596"/>
        <v>0</v>
      </c>
      <c r="K4261" s="30">
        <f t="shared" si="597"/>
        <v>1600</v>
      </c>
      <c r="L4261" s="30">
        <f t="shared" si="598"/>
        <v>1620</v>
      </c>
      <c r="M4261" s="80">
        <f t="shared" si="599"/>
        <v>1500</v>
      </c>
      <c r="N4261" s="42"/>
      <c r="O4261" s="42"/>
      <c r="P4261" s="42"/>
    </row>
    <row r="4262" spans="1:16" ht="12" customHeight="1" x14ac:dyDescent="0.35">
      <c r="A4262" s="77" t="s">
        <v>1544</v>
      </c>
      <c r="B4262" s="6">
        <v>8206</v>
      </c>
      <c r="C4262" s="6" t="s">
        <v>1544</v>
      </c>
      <c r="D4262" s="40">
        <v>17</v>
      </c>
      <c r="E4262" s="30">
        <f t="shared" si="591"/>
        <v>2091.3379362000001</v>
      </c>
      <c r="F4262" s="30">
        <f t="shared" si="592"/>
        <v>1980.4982435999998</v>
      </c>
      <c r="G4262" s="30">
        <f t="shared" si="593"/>
        <v>1699.135947</v>
      </c>
      <c r="H4262" s="30">
        <f t="shared" si="594"/>
        <v>1611.4386077999998</v>
      </c>
      <c r="I4262" s="30">
        <f t="shared" si="595"/>
        <v>1568.8079568000001</v>
      </c>
      <c r="J4262" s="30">
        <f t="shared" si="596"/>
        <v>0</v>
      </c>
      <c r="K4262" s="30">
        <f t="shared" si="597"/>
        <v>1600</v>
      </c>
      <c r="L4262" s="30">
        <f t="shared" si="598"/>
        <v>1620</v>
      </c>
      <c r="M4262" s="80">
        <f t="shared" si="599"/>
        <v>1500</v>
      </c>
      <c r="N4262" s="42"/>
      <c r="O4262" s="42"/>
      <c r="P4262" s="42"/>
    </row>
    <row r="4263" spans="1:16" ht="12" customHeight="1" x14ac:dyDescent="0.35">
      <c r="A4263" s="77" t="s">
        <v>1544</v>
      </c>
      <c r="B4263" s="6">
        <v>8207</v>
      </c>
      <c r="C4263" s="6" t="s">
        <v>1544</v>
      </c>
      <c r="D4263" s="40">
        <v>17</v>
      </c>
      <c r="E4263" s="30">
        <f t="shared" si="591"/>
        <v>2091.3379362000001</v>
      </c>
      <c r="F4263" s="30">
        <f t="shared" si="592"/>
        <v>1980.4982435999998</v>
      </c>
      <c r="G4263" s="30">
        <f t="shared" si="593"/>
        <v>1699.135947</v>
      </c>
      <c r="H4263" s="30">
        <f t="shared" si="594"/>
        <v>1611.4386077999998</v>
      </c>
      <c r="I4263" s="30">
        <f t="shared" si="595"/>
        <v>1568.8079568000001</v>
      </c>
      <c r="J4263" s="30">
        <f t="shared" si="596"/>
        <v>0</v>
      </c>
      <c r="K4263" s="30">
        <f t="shared" si="597"/>
        <v>1600</v>
      </c>
      <c r="L4263" s="30">
        <f t="shared" si="598"/>
        <v>1620</v>
      </c>
      <c r="M4263" s="80">
        <f t="shared" si="599"/>
        <v>1500</v>
      </c>
      <c r="N4263" s="42"/>
      <c r="O4263" s="42"/>
      <c r="P4263" s="42"/>
    </row>
    <row r="4264" spans="1:16" ht="12" customHeight="1" x14ac:dyDescent="0.35">
      <c r="A4264" s="77" t="s">
        <v>1544</v>
      </c>
      <c r="B4264" s="6">
        <v>8208</v>
      </c>
      <c r="C4264" s="6" t="s">
        <v>1544</v>
      </c>
      <c r="D4264" s="40">
        <v>17</v>
      </c>
      <c r="E4264" s="30">
        <f t="shared" si="591"/>
        <v>2091.3379362000001</v>
      </c>
      <c r="F4264" s="30">
        <f t="shared" si="592"/>
        <v>1980.4982435999998</v>
      </c>
      <c r="G4264" s="30">
        <f t="shared" si="593"/>
        <v>1699.135947</v>
      </c>
      <c r="H4264" s="30">
        <f t="shared" si="594"/>
        <v>1611.4386077999998</v>
      </c>
      <c r="I4264" s="30">
        <f t="shared" si="595"/>
        <v>1568.8079568000001</v>
      </c>
      <c r="J4264" s="30">
        <f t="shared" si="596"/>
        <v>0</v>
      </c>
      <c r="K4264" s="30">
        <f t="shared" si="597"/>
        <v>1600</v>
      </c>
      <c r="L4264" s="30">
        <f t="shared" si="598"/>
        <v>1620</v>
      </c>
      <c r="M4264" s="80">
        <f t="shared" si="599"/>
        <v>1500</v>
      </c>
      <c r="N4264" s="42"/>
      <c r="O4264" s="42"/>
      <c r="P4264" s="42"/>
    </row>
    <row r="4265" spans="1:16" ht="12" customHeight="1" x14ac:dyDescent="0.35">
      <c r="A4265" s="77" t="s">
        <v>1544</v>
      </c>
      <c r="B4265" s="6">
        <v>8209</v>
      </c>
      <c r="C4265" s="6" t="s">
        <v>1544</v>
      </c>
      <c r="D4265" s="40">
        <v>17</v>
      </c>
      <c r="E4265" s="30">
        <f t="shared" si="591"/>
        <v>2091.3379362000001</v>
      </c>
      <c r="F4265" s="30">
        <f t="shared" si="592"/>
        <v>1980.4982435999998</v>
      </c>
      <c r="G4265" s="30">
        <f t="shared" si="593"/>
        <v>1699.135947</v>
      </c>
      <c r="H4265" s="30">
        <f t="shared" si="594"/>
        <v>1611.4386077999998</v>
      </c>
      <c r="I4265" s="30">
        <f t="shared" si="595"/>
        <v>1568.8079568000001</v>
      </c>
      <c r="J4265" s="30">
        <f t="shared" si="596"/>
        <v>0</v>
      </c>
      <c r="K4265" s="30">
        <f t="shared" si="597"/>
        <v>1600</v>
      </c>
      <c r="L4265" s="30">
        <f t="shared" si="598"/>
        <v>1620</v>
      </c>
      <c r="M4265" s="80">
        <f t="shared" si="599"/>
        <v>1500</v>
      </c>
      <c r="N4265" s="42"/>
      <c r="O4265" s="42"/>
      <c r="P4265" s="42"/>
    </row>
    <row r="4266" spans="1:16" ht="12" customHeight="1" x14ac:dyDescent="0.35">
      <c r="A4266" s="77" t="s">
        <v>1544</v>
      </c>
      <c r="B4266" s="6">
        <v>8210</v>
      </c>
      <c r="C4266" s="6" t="s">
        <v>1544</v>
      </c>
      <c r="D4266" s="40">
        <v>17</v>
      </c>
      <c r="E4266" s="30">
        <f t="shared" si="591"/>
        <v>2091.3379362000001</v>
      </c>
      <c r="F4266" s="30">
        <f t="shared" si="592"/>
        <v>1980.4982435999998</v>
      </c>
      <c r="G4266" s="30">
        <f t="shared" si="593"/>
        <v>1699.135947</v>
      </c>
      <c r="H4266" s="30">
        <f t="shared" si="594"/>
        <v>1611.4386077999998</v>
      </c>
      <c r="I4266" s="30">
        <f t="shared" si="595"/>
        <v>1568.8079568000001</v>
      </c>
      <c r="J4266" s="30">
        <f t="shared" si="596"/>
        <v>0</v>
      </c>
      <c r="K4266" s="30">
        <f t="shared" si="597"/>
        <v>1600</v>
      </c>
      <c r="L4266" s="30">
        <f t="shared" si="598"/>
        <v>1620</v>
      </c>
      <c r="M4266" s="80">
        <f t="shared" si="599"/>
        <v>1500</v>
      </c>
      <c r="N4266" s="42"/>
      <c r="O4266" s="42"/>
      <c r="P4266" s="42"/>
    </row>
    <row r="4267" spans="1:16" ht="12" customHeight="1" x14ac:dyDescent="0.35">
      <c r="A4267" s="77" t="s">
        <v>1544</v>
      </c>
      <c r="B4267" s="6">
        <v>8211</v>
      </c>
      <c r="C4267" s="6" t="s">
        <v>1544</v>
      </c>
      <c r="D4267" s="40">
        <v>17</v>
      </c>
      <c r="E4267" s="30">
        <f t="shared" si="591"/>
        <v>2091.3379362000001</v>
      </c>
      <c r="F4267" s="30">
        <f t="shared" si="592"/>
        <v>1980.4982435999998</v>
      </c>
      <c r="G4267" s="30">
        <f t="shared" si="593"/>
        <v>1699.135947</v>
      </c>
      <c r="H4267" s="30">
        <f t="shared" si="594"/>
        <v>1611.4386077999998</v>
      </c>
      <c r="I4267" s="30">
        <f t="shared" si="595"/>
        <v>1568.8079568000001</v>
      </c>
      <c r="J4267" s="30">
        <f t="shared" si="596"/>
        <v>0</v>
      </c>
      <c r="K4267" s="30">
        <f t="shared" si="597"/>
        <v>1600</v>
      </c>
      <c r="L4267" s="30">
        <f t="shared" si="598"/>
        <v>1620</v>
      </c>
      <c r="M4267" s="80">
        <f t="shared" si="599"/>
        <v>1500</v>
      </c>
      <c r="N4267" s="42"/>
      <c r="O4267" s="42"/>
      <c r="P4267" s="42"/>
    </row>
    <row r="4268" spans="1:16" ht="12" customHeight="1" x14ac:dyDescent="0.35">
      <c r="A4268" s="77" t="s">
        <v>1544</v>
      </c>
      <c r="B4268" s="6">
        <v>8214</v>
      </c>
      <c r="C4268" s="6" t="s">
        <v>1544</v>
      </c>
      <c r="D4268" s="40">
        <v>17</v>
      </c>
      <c r="E4268" s="30">
        <f t="shared" si="591"/>
        <v>2091.3379362000001</v>
      </c>
      <c r="F4268" s="30">
        <f t="shared" si="592"/>
        <v>1980.4982435999998</v>
      </c>
      <c r="G4268" s="30">
        <f t="shared" si="593"/>
        <v>1699.135947</v>
      </c>
      <c r="H4268" s="30">
        <f t="shared" si="594"/>
        <v>1611.4386077999998</v>
      </c>
      <c r="I4268" s="30">
        <f t="shared" si="595"/>
        <v>1568.8079568000001</v>
      </c>
      <c r="J4268" s="30">
        <f t="shared" si="596"/>
        <v>0</v>
      </c>
      <c r="K4268" s="30">
        <f t="shared" si="597"/>
        <v>1600</v>
      </c>
      <c r="L4268" s="30">
        <f t="shared" si="598"/>
        <v>1620</v>
      </c>
      <c r="M4268" s="80">
        <f t="shared" si="599"/>
        <v>1500</v>
      </c>
      <c r="N4268" s="42"/>
      <c r="O4268" s="42"/>
      <c r="P4268" s="42"/>
    </row>
    <row r="4269" spans="1:16" ht="12" customHeight="1" x14ac:dyDescent="0.35">
      <c r="A4269" s="77" t="s">
        <v>1545</v>
      </c>
      <c r="B4269" s="6">
        <v>8215</v>
      </c>
      <c r="C4269" s="6" t="s">
        <v>1545</v>
      </c>
      <c r="D4269" s="40">
        <v>17</v>
      </c>
      <c r="E4269" s="30">
        <f t="shared" si="591"/>
        <v>2091.3379362000001</v>
      </c>
      <c r="F4269" s="30">
        <f t="shared" si="592"/>
        <v>1980.4982435999998</v>
      </c>
      <c r="G4269" s="30">
        <f t="shared" si="593"/>
        <v>1699.135947</v>
      </c>
      <c r="H4269" s="30">
        <f t="shared" si="594"/>
        <v>1611.4386077999998</v>
      </c>
      <c r="I4269" s="30">
        <f t="shared" si="595"/>
        <v>1568.8079568000001</v>
      </c>
      <c r="J4269" s="30">
        <f t="shared" si="596"/>
        <v>0</v>
      </c>
      <c r="K4269" s="30">
        <f t="shared" si="597"/>
        <v>1600</v>
      </c>
      <c r="L4269" s="30">
        <f t="shared" si="598"/>
        <v>1620</v>
      </c>
      <c r="M4269" s="80">
        <f t="shared" si="599"/>
        <v>1500</v>
      </c>
      <c r="N4269" s="42"/>
      <c r="O4269" s="42"/>
      <c r="P4269" s="42"/>
    </row>
    <row r="4270" spans="1:16" ht="12" customHeight="1" x14ac:dyDescent="0.35">
      <c r="A4270" s="77" t="s">
        <v>1544</v>
      </c>
      <c r="B4270" s="6">
        <v>8218</v>
      </c>
      <c r="C4270" s="6" t="s">
        <v>1544</v>
      </c>
      <c r="D4270" s="40">
        <v>17</v>
      </c>
      <c r="E4270" s="30">
        <f t="shared" si="591"/>
        <v>2091.3379362000001</v>
      </c>
      <c r="F4270" s="30">
        <f t="shared" si="592"/>
        <v>1980.4982435999998</v>
      </c>
      <c r="G4270" s="30">
        <f t="shared" si="593"/>
        <v>1699.135947</v>
      </c>
      <c r="H4270" s="30">
        <f t="shared" si="594"/>
        <v>1611.4386077999998</v>
      </c>
      <c r="I4270" s="30">
        <f t="shared" si="595"/>
        <v>1568.8079568000001</v>
      </c>
      <c r="J4270" s="30">
        <f t="shared" si="596"/>
        <v>0</v>
      </c>
      <c r="K4270" s="30">
        <f t="shared" si="597"/>
        <v>1600</v>
      </c>
      <c r="L4270" s="30">
        <f t="shared" si="598"/>
        <v>1620</v>
      </c>
      <c r="M4270" s="80">
        <f t="shared" si="599"/>
        <v>1500</v>
      </c>
      <c r="N4270" s="42"/>
      <c r="O4270" s="42"/>
      <c r="P4270" s="42"/>
    </row>
    <row r="4271" spans="1:16" ht="12" customHeight="1" x14ac:dyDescent="0.35">
      <c r="A4271" s="77" t="s">
        <v>1544</v>
      </c>
      <c r="B4271" s="6">
        <v>8219</v>
      </c>
      <c r="C4271" s="6" t="s">
        <v>1544</v>
      </c>
      <c r="D4271" s="40">
        <v>17</v>
      </c>
      <c r="E4271" s="30">
        <f t="shared" si="591"/>
        <v>2091.3379362000001</v>
      </c>
      <c r="F4271" s="30">
        <f t="shared" si="592"/>
        <v>1980.4982435999998</v>
      </c>
      <c r="G4271" s="30">
        <f t="shared" si="593"/>
        <v>1699.135947</v>
      </c>
      <c r="H4271" s="30">
        <f t="shared" si="594"/>
        <v>1611.4386077999998</v>
      </c>
      <c r="I4271" s="30">
        <f t="shared" si="595"/>
        <v>1568.8079568000001</v>
      </c>
      <c r="J4271" s="30">
        <f t="shared" si="596"/>
        <v>0</v>
      </c>
      <c r="K4271" s="30">
        <f t="shared" si="597"/>
        <v>1600</v>
      </c>
      <c r="L4271" s="30">
        <f t="shared" si="598"/>
        <v>1620</v>
      </c>
      <c r="M4271" s="80">
        <f t="shared" si="599"/>
        <v>1500</v>
      </c>
      <c r="N4271" s="42"/>
      <c r="O4271" s="42"/>
      <c r="P4271" s="42"/>
    </row>
    <row r="4272" spans="1:16" ht="12" customHeight="1" x14ac:dyDescent="0.35">
      <c r="A4272" s="77" t="s">
        <v>1546</v>
      </c>
      <c r="B4272" s="6">
        <v>8220</v>
      </c>
      <c r="C4272" s="6" t="s">
        <v>1546</v>
      </c>
      <c r="D4272" s="40">
        <v>19</v>
      </c>
      <c r="E4272" s="30">
        <f t="shared" si="591"/>
        <v>2353.2119352</v>
      </c>
      <c r="F4272" s="30">
        <f t="shared" si="592"/>
        <v>2242.3722425999995</v>
      </c>
      <c r="G4272" s="30">
        <f t="shared" si="593"/>
        <v>1961.0099459999999</v>
      </c>
      <c r="H4272" s="30">
        <f t="shared" si="594"/>
        <v>1852.6062906</v>
      </c>
      <c r="I4272" s="30">
        <f t="shared" si="595"/>
        <v>1764.9089513999998</v>
      </c>
      <c r="J4272" s="30">
        <f t="shared" si="596"/>
        <v>0</v>
      </c>
      <c r="K4272" s="30">
        <f t="shared" si="597"/>
        <v>1800</v>
      </c>
      <c r="L4272" s="30">
        <f t="shared" si="598"/>
        <v>1820</v>
      </c>
      <c r="M4272" s="80">
        <f t="shared" si="599"/>
        <v>1700</v>
      </c>
      <c r="N4272" s="42"/>
      <c r="O4272" s="42"/>
      <c r="P4272" s="42"/>
    </row>
    <row r="4273" spans="1:16" ht="12" customHeight="1" x14ac:dyDescent="0.35">
      <c r="A4273" s="77" t="s">
        <v>1547</v>
      </c>
      <c r="B4273" s="6">
        <v>8226</v>
      </c>
      <c r="C4273" s="6" t="s">
        <v>1547</v>
      </c>
      <c r="D4273" s="40">
        <v>18</v>
      </c>
      <c r="E4273" s="30">
        <f t="shared" si="591"/>
        <v>2221.6659263999995</v>
      </c>
      <c r="F4273" s="30">
        <f t="shared" si="592"/>
        <v>2110.8262338</v>
      </c>
      <c r="G4273" s="30">
        <f t="shared" si="593"/>
        <v>1829.4639371999999</v>
      </c>
      <c r="H4273" s="30">
        <f t="shared" si="594"/>
        <v>1742.9846166</v>
      </c>
      <c r="I4273" s="30">
        <f t="shared" si="595"/>
        <v>1699.135947</v>
      </c>
      <c r="J4273" s="30">
        <f t="shared" si="596"/>
        <v>0</v>
      </c>
      <c r="K4273" s="30">
        <f t="shared" si="597"/>
        <v>1700</v>
      </c>
      <c r="L4273" s="30">
        <f t="shared" si="598"/>
        <v>1720</v>
      </c>
      <c r="M4273" s="80">
        <f t="shared" si="599"/>
        <v>1600</v>
      </c>
      <c r="N4273" s="42"/>
      <c r="O4273" s="42"/>
      <c r="P4273" s="42"/>
    </row>
    <row r="4274" spans="1:16" ht="12" customHeight="1" x14ac:dyDescent="0.35">
      <c r="A4274" s="77" t="s">
        <v>1548</v>
      </c>
      <c r="B4274" s="6">
        <v>8230</v>
      </c>
      <c r="C4274" s="6" t="s">
        <v>1548</v>
      </c>
      <c r="D4274" s="40">
        <v>19</v>
      </c>
      <c r="E4274" s="30">
        <f t="shared" si="591"/>
        <v>2353.2119352</v>
      </c>
      <c r="F4274" s="30">
        <f t="shared" si="592"/>
        <v>2242.3722425999995</v>
      </c>
      <c r="G4274" s="30">
        <f t="shared" si="593"/>
        <v>1961.0099459999999</v>
      </c>
      <c r="H4274" s="30">
        <f t="shared" si="594"/>
        <v>1852.6062906</v>
      </c>
      <c r="I4274" s="30">
        <f t="shared" si="595"/>
        <v>1764.9089513999998</v>
      </c>
      <c r="J4274" s="30">
        <f t="shared" si="596"/>
        <v>0</v>
      </c>
      <c r="K4274" s="30">
        <f t="shared" si="597"/>
        <v>1800</v>
      </c>
      <c r="L4274" s="30">
        <f t="shared" si="598"/>
        <v>1820</v>
      </c>
      <c r="M4274" s="80">
        <f t="shared" si="599"/>
        <v>1700</v>
      </c>
      <c r="N4274" s="42"/>
      <c r="O4274" s="42"/>
      <c r="P4274" s="42"/>
    </row>
    <row r="4275" spans="1:16" ht="12" customHeight="1" x14ac:dyDescent="0.35">
      <c r="A4275" s="77" t="s">
        <v>1548</v>
      </c>
      <c r="B4275" s="6">
        <v>8231</v>
      </c>
      <c r="C4275" s="6" t="s">
        <v>1548</v>
      </c>
      <c r="D4275" s="40">
        <v>19</v>
      </c>
      <c r="E4275" s="30">
        <f t="shared" si="591"/>
        <v>2353.2119352</v>
      </c>
      <c r="F4275" s="30">
        <f t="shared" si="592"/>
        <v>2242.3722425999995</v>
      </c>
      <c r="G4275" s="30">
        <f t="shared" si="593"/>
        <v>1961.0099459999999</v>
      </c>
      <c r="H4275" s="30">
        <f t="shared" si="594"/>
        <v>1852.6062906</v>
      </c>
      <c r="I4275" s="30">
        <f t="shared" si="595"/>
        <v>1764.9089513999998</v>
      </c>
      <c r="J4275" s="30">
        <f t="shared" si="596"/>
        <v>0</v>
      </c>
      <c r="K4275" s="30">
        <f t="shared" si="597"/>
        <v>1800</v>
      </c>
      <c r="L4275" s="30">
        <f t="shared" si="598"/>
        <v>1820</v>
      </c>
      <c r="M4275" s="80">
        <f t="shared" si="599"/>
        <v>1700</v>
      </c>
      <c r="N4275" s="42"/>
      <c r="O4275" s="42"/>
      <c r="P4275" s="42"/>
    </row>
    <row r="4276" spans="1:16" ht="12" customHeight="1" x14ac:dyDescent="0.35">
      <c r="A4276" s="77" t="s">
        <v>1547</v>
      </c>
      <c r="B4276" s="6">
        <v>8232</v>
      </c>
      <c r="C4276" s="6" t="s">
        <v>1547</v>
      </c>
      <c r="D4276" s="40">
        <v>18</v>
      </c>
      <c r="E4276" s="30">
        <f t="shared" si="591"/>
        <v>2221.6659263999995</v>
      </c>
      <c r="F4276" s="30">
        <f t="shared" si="592"/>
        <v>2110.8262338</v>
      </c>
      <c r="G4276" s="30">
        <f t="shared" si="593"/>
        <v>1829.4639371999999</v>
      </c>
      <c r="H4276" s="30">
        <f t="shared" si="594"/>
        <v>1742.9846166</v>
      </c>
      <c r="I4276" s="30">
        <f t="shared" si="595"/>
        <v>1699.135947</v>
      </c>
      <c r="J4276" s="30">
        <f t="shared" si="596"/>
        <v>0</v>
      </c>
      <c r="K4276" s="30">
        <f t="shared" si="597"/>
        <v>1700</v>
      </c>
      <c r="L4276" s="30">
        <f t="shared" si="598"/>
        <v>1720</v>
      </c>
      <c r="M4276" s="80">
        <f t="shared" si="599"/>
        <v>1600</v>
      </c>
      <c r="N4276" s="42"/>
      <c r="O4276" s="42"/>
      <c r="P4276" s="42"/>
    </row>
    <row r="4277" spans="1:16" ht="12" customHeight="1" x14ac:dyDescent="0.35">
      <c r="A4277" s="77" t="s">
        <v>1545</v>
      </c>
      <c r="B4277" s="6">
        <v>8233</v>
      </c>
      <c r="C4277" s="6" t="s">
        <v>1545</v>
      </c>
      <c r="D4277" s="40">
        <v>17</v>
      </c>
      <c r="E4277" s="30">
        <f t="shared" si="591"/>
        <v>2091.3379362000001</v>
      </c>
      <c r="F4277" s="30">
        <f t="shared" si="592"/>
        <v>1980.4982435999998</v>
      </c>
      <c r="G4277" s="30">
        <f t="shared" si="593"/>
        <v>1699.135947</v>
      </c>
      <c r="H4277" s="30">
        <f t="shared" si="594"/>
        <v>1611.4386077999998</v>
      </c>
      <c r="I4277" s="30">
        <f t="shared" si="595"/>
        <v>1568.8079568000001</v>
      </c>
      <c r="J4277" s="30">
        <f t="shared" si="596"/>
        <v>0</v>
      </c>
      <c r="K4277" s="30">
        <f t="shared" si="597"/>
        <v>1600</v>
      </c>
      <c r="L4277" s="30">
        <f t="shared" si="598"/>
        <v>1620</v>
      </c>
      <c r="M4277" s="80">
        <f t="shared" si="599"/>
        <v>1500</v>
      </c>
      <c r="N4277" s="42"/>
      <c r="O4277" s="42"/>
      <c r="P4277" s="42"/>
    </row>
    <row r="4278" spans="1:16" ht="12" customHeight="1" x14ac:dyDescent="0.35">
      <c r="A4278" s="77" t="s">
        <v>1549</v>
      </c>
      <c r="B4278" s="6">
        <v>8250</v>
      </c>
      <c r="C4278" s="6" t="s">
        <v>1549</v>
      </c>
      <c r="D4278" s="40">
        <v>18</v>
      </c>
      <c r="E4278" s="30">
        <f t="shared" si="591"/>
        <v>2221.6659263999995</v>
      </c>
      <c r="F4278" s="30">
        <f t="shared" si="592"/>
        <v>2110.8262338</v>
      </c>
      <c r="G4278" s="30">
        <f t="shared" si="593"/>
        <v>1829.4639371999999</v>
      </c>
      <c r="H4278" s="30">
        <f t="shared" si="594"/>
        <v>1742.9846166</v>
      </c>
      <c r="I4278" s="30">
        <f t="shared" si="595"/>
        <v>1699.135947</v>
      </c>
      <c r="J4278" s="30">
        <f t="shared" si="596"/>
        <v>0</v>
      </c>
      <c r="K4278" s="30">
        <f t="shared" si="597"/>
        <v>1700</v>
      </c>
      <c r="L4278" s="30">
        <f t="shared" si="598"/>
        <v>1720</v>
      </c>
      <c r="M4278" s="80">
        <f t="shared" si="599"/>
        <v>1600</v>
      </c>
      <c r="N4278" s="42"/>
      <c r="O4278" s="42"/>
      <c r="P4278" s="42"/>
    </row>
    <row r="4279" spans="1:16" ht="12" customHeight="1" x14ac:dyDescent="0.35">
      <c r="A4279" s="77" t="s">
        <v>1549</v>
      </c>
      <c r="B4279" s="6">
        <v>8251</v>
      </c>
      <c r="C4279" s="6" t="s">
        <v>1549</v>
      </c>
      <c r="D4279" s="40">
        <v>18</v>
      </c>
      <c r="E4279" s="30">
        <f t="shared" si="591"/>
        <v>2221.6659263999995</v>
      </c>
      <c r="F4279" s="30">
        <f t="shared" si="592"/>
        <v>2110.8262338</v>
      </c>
      <c r="G4279" s="30">
        <f t="shared" si="593"/>
        <v>1829.4639371999999</v>
      </c>
      <c r="H4279" s="30">
        <f t="shared" si="594"/>
        <v>1742.9846166</v>
      </c>
      <c r="I4279" s="30">
        <f t="shared" si="595"/>
        <v>1699.135947</v>
      </c>
      <c r="J4279" s="30">
        <f t="shared" si="596"/>
        <v>0</v>
      </c>
      <c r="K4279" s="30">
        <f t="shared" si="597"/>
        <v>1700</v>
      </c>
      <c r="L4279" s="30">
        <f t="shared" si="598"/>
        <v>1720</v>
      </c>
      <c r="M4279" s="80">
        <f t="shared" si="599"/>
        <v>1600</v>
      </c>
      <c r="N4279" s="42"/>
      <c r="O4279" s="42"/>
      <c r="P4279" s="42"/>
    </row>
    <row r="4280" spans="1:16" ht="12" customHeight="1" x14ac:dyDescent="0.35">
      <c r="A4280" s="77" t="s">
        <v>1550</v>
      </c>
      <c r="B4280" s="6">
        <v>8255</v>
      </c>
      <c r="C4280" s="6" t="s">
        <v>1550</v>
      </c>
      <c r="D4280" s="40">
        <v>19</v>
      </c>
      <c r="E4280" s="30">
        <f t="shared" si="591"/>
        <v>2353.2119352</v>
      </c>
      <c r="F4280" s="30">
        <f t="shared" si="592"/>
        <v>2242.3722425999995</v>
      </c>
      <c r="G4280" s="30">
        <f t="shared" si="593"/>
        <v>1961.0099459999999</v>
      </c>
      <c r="H4280" s="30">
        <f t="shared" si="594"/>
        <v>1852.6062906</v>
      </c>
      <c r="I4280" s="30">
        <f t="shared" si="595"/>
        <v>1764.9089513999998</v>
      </c>
      <c r="J4280" s="30">
        <f t="shared" si="596"/>
        <v>0</v>
      </c>
      <c r="K4280" s="30">
        <f t="shared" si="597"/>
        <v>1800</v>
      </c>
      <c r="L4280" s="30">
        <f t="shared" si="598"/>
        <v>1820</v>
      </c>
      <c r="M4280" s="80">
        <f t="shared" si="599"/>
        <v>1700</v>
      </c>
      <c r="N4280" s="42"/>
      <c r="O4280" s="42"/>
      <c r="P4280" s="42"/>
    </row>
    <row r="4281" spans="1:16" ht="12" customHeight="1" x14ac:dyDescent="0.35">
      <c r="A4281" s="77" t="s">
        <v>1550</v>
      </c>
      <c r="B4281" s="6">
        <v>8256</v>
      </c>
      <c r="C4281" s="6" t="s">
        <v>1550</v>
      </c>
      <c r="D4281" s="40">
        <v>19</v>
      </c>
      <c r="E4281" s="30">
        <f t="shared" si="591"/>
        <v>2353.2119352</v>
      </c>
      <c r="F4281" s="30">
        <f t="shared" si="592"/>
        <v>2242.3722425999995</v>
      </c>
      <c r="G4281" s="30">
        <f t="shared" si="593"/>
        <v>1961.0099459999999</v>
      </c>
      <c r="H4281" s="30">
        <f t="shared" si="594"/>
        <v>1852.6062906</v>
      </c>
      <c r="I4281" s="30">
        <f t="shared" si="595"/>
        <v>1764.9089513999998</v>
      </c>
      <c r="J4281" s="30">
        <f t="shared" si="596"/>
        <v>0</v>
      </c>
      <c r="K4281" s="30">
        <f t="shared" si="597"/>
        <v>1800</v>
      </c>
      <c r="L4281" s="30">
        <f t="shared" si="598"/>
        <v>1820</v>
      </c>
      <c r="M4281" s="80">
        <f t="shared" si="599"/>
        <v>1700</v>
      </c>
      <c r="N4281" s="42"/>
      <c r="O4281" s="42"/>
      <c r="P4281" s="42"/>
    </row>
    <row r="4282" spans="1:16" ht="12" customHeight="1" x14ac:dyDescent="0.35">
      <c r="A4282" s="77" t="s">
        <v>1551</v>
      </c>
      <c r="B4282" s="6">
        <v>8260</v>
      </c>
      <c r="C4282" s="6" t="s">
        <v>1551</v>
      </c>
      <c r="D4282" s="40">
        <v>20</v>
      </c>
      <c r="E4282" s="30">
        <f t="shared" si="591"/>
        <v>2483.5399254000004</v>
      </c>
      <c r="F4282" s="30">
        <f t="shared" si="592"/>
        <v>2415.3308838000003</v>
      </c>
      <c r="G4282" s="30">
        <f t="shared" si="593"/>
        <v>2221.6659263999995</v>
      </c>
      <c r="H4282" s="30">
        <f t="shared" si="594"/>
        <v>2113.2622710000001</v>
      </c>
      <c r="I4282" s="30">
        <f t="shared" si="595"/>
        <v>2026.7829504000001</v>
      </c>
      <c r="J4282" s="30">
        <f t="shared" si="596"/>
        <v>0</v>
      </c>
      <c r="K4282" s="30">
        <f t="shared" si="597"/>
        <v>1900</v>
      </c>
      <c r="L4282" s="30">
        <f t="shared" si="598"/>
        <v>1920</v>
      </c>
      <c r="M4282" s="80">
        <f t="shared" si="599"/>
        <v>1800</v>
      </c>
      <c r="N4282" s="42"/>
      <c r="O4282" s="42"/>
      <c r="P4282" s="42"/>
    </row>
    <row r="4283" spans="1:16" ht="12" customHeight="1" x14ac:dyDescent="0.35">
      <c r="A4283" s="77" t="s">
        <v>1551</v>
      </c>
      <c r="B4283" s="6">
        <v>8261</v>
      </c>
      <c r="C4283" s="6" t="s">
        <v>1551</v>
      </c>
      <c r="D4283" s="40">
        <v>20</v>
      </c>
      <c r="E4283" s="30">
        <f t="shared" si="591"/>
        <v>2483.5399254000004</v>
      </c>
      <c r="F4283" s="30">
        <f t="shared" si="592"/>
        <v>2415.3308838000003</v>
      </c>
      <c r="G4283" s="30">
        <f t="shared" si="593"/>
        <v>2221.6659263999995</v>
      </c>
      <c r="H4283" s="30">
        <f t="shared" si="594"/>
        <v>2113.2622710000001</v>
      </c>
      <c r="I4283" s="30">
        <f t="shared" si="595"/>
        <v>2026.7829504000001</v>
      </c>
      <c r="J4283" s="30">
        <f t="shared" si="596"/>
        <v>0</v>
      </c>
      <c r="K4283" s="30">
        <f t="shared" si="597"/>
        <v>1900</v>
      </c>
      <c r="L4283" s="30">
        <f t="shared" si="598"/>
        <v>1920</v>
      </c>
      <c r="M4283" s="80">
        <f t="shared" si="599"/>
        <v>1800</v>
      </c>
      <c r="N4283" s="42"/>
      <c r="O4283" s="42"/>
      <c r="P4283" s="42"/>
    </row>
    <row r="4284" spans="1:16" ht="12" customHeight="1" x14ac:dyDescent="0.35">
      <c r="A4284" s="77" t="s">
        <v>1552</v>
      </c>
      <c r="B4284" s="6">
        <v>8264</v>
      </c>
      <c r="C4284" s="6" t="s">
        <v>1552</v>
      </c>
      <c r="D4284" s="40">
        <v>20</v>
      </c>
      <c r="E4284" s="30">
        <f t="shared" si="591"/>
        <v>2483.5399254000004</v>
      </c>
      <c r="F4284" s="30">
        <f t="shared" si="592"/>
        <v>2415.3308838000003</v>
      </c>
      <c r="G4284" s="30">
        <f t="shared" si="593"/>
        <v>2221.6659263999995</v>
      </c>
      <c r="H4284" s="30">
        <f t="shared" si="594"/>
        <v>2113.2622710000001</v>
      </c>
      <c r="I4284" s="30">
        <f t="shared" si="595"/>
        <v>2026.7829504000001</v>
      </c>
      <c r="J4284" s="30">
        <f t="shared" si="596"/>
        <v>0</v>
      </c>
      <c r="K4284" s="30">
        <f t="shared" si="597"/>
        <v>1900</v>
      </c>
      <c r="L4284" s="30">
        <f t="shared" si="598"/>
        <v>1920</v>
      </c>
      <c r="M4284" s="80">
        <f t="shared" si="599"/>
        <v>1800</v>
      </c>
      <c r="N4284" s="42"/>
      <c r="O4284" s="42"/>
      <c r="P4284" s="42"/>
    </row>
    <row r="4285" spans="1:16" ht="12" customHeight="1" x14ac:dyDescent="0.35">
      <c r="A4285" s="77" t="s">
        <v>1553</v>
      </c>
      <c r="B4285" s="6">
        <v>8266</v>
      </c>
      <c r="C4285" s="6" t="s">
        <v>1553</v>
      </c>
      <c r="D4285" s="40">
        <v>20</v>
      </c>
      <c r="E4285" s="30">
        <f t="shared" si="591"/>
        <v>2483.5399254000004</v>
      </c>
      <c r="F4285" s="30">
        <f t="shared" si="592"/>
        <v>2415.3308838000003</v>
      </c>
      <c r="G4285" s="30">
        <f t="shared" si="593"/>
        <v>2221.6659263999995</v>
      </c>
      <c r="H4285" s="30">
        <f t="shared" si="594"/>
        <v>2113.2622710000001</v>
      </c>
      <c r="I4285" s="30">
        <f t="shared" si="595"/>
        <v>2026.7829504000001</v>
      </c>
      <c r="J4285" s="30">
        <f t="shared" si="596"/>
        <v>0</v>
      </c>
      <c r="K4285" s="30">
        <f t="shared" si="597"/>
        <v>1900</v>
      </c>
      <c r="L4285" s="30">
        <f t="shared" si="598"/>
        <v>1920</v>
      </c>
      <c r="M4285" s="80">
        <f t="shared" si="599"/>
        <v>1800</v>
      </c>
      <c r="N4285" s="42"/>
      <c r="O4285" s="42"/>
      <c r="P4285" s="42"/>
    </row>
    <row r="4286" spans="1:16" ht="12" customHeight="1" x14ac:dyDescent="0.35">
      <c r="A4286" s="77" t="s">
        <v>1554</v>
      </c>
      <c r="B4286" s="6">
        <v>8270</v>
      </c>
      <c r="C4286" s="6" t="s">
        <v>1554</v>
      </c>
      <c r="D4286" s="40">
        <v>23</v>
      </c>
      <c r="E4286" s="30">
        <f t="shared" ref="E4286:E4349" si="600">IF(D4286=1,$E$6,IF(D4286=2,$E$7,IF(D4286=3,$E$8,IF(D4286=4,$E$9,IF(D4286=5,$E$10,IF(D4286=6,$E$11,IF(D4286=7,$E$12,IF(D4286=8,$E$13,IF(D4286=9,$E$14,IF(D4286=10,$E$15,IF(D4286=11,$E$16,IF(D4286=12,$E$17,IF(D4286=13,$E$18,IF(D4286=14,$E$19,IF(D4286=15,$E$20,IF(D4286=16,$E$21,IF(D4286=17,$E$22,IF(D4286=18,$E$23,IF(D4286=19,$E$24,IF(D4286=20,$E$25,IF(D4286=21,$E$26,IF(D4286=22,$E$27,IF(D4286=23,$E$28,IF(D4286=24,$E$29,IF(D4286=25,$E$30,IF(D4286=26,$E$31,IF(D4286=27,$E$32,IF(D4286=28,$E$33,IF(D4286=29,$E$34)))))))))))))))))))))))))))))</f>
        <v>3398.271894</v>
      </c>
      <c r="F4286" s="30">
        <f t="shared" ref="F4286:F4349" si="601">IF(D4286=1,$F$6,IF(D4286=2,$F$7,IF(D4286=3,$F$8,IF(D4286=4,$F$9,IF(D4286=5,$F$10,IF(D4286=6,$F$11,IF(D4286=7,$F$12,IF(D4286=8,$F$13,IF(D4286=9,$F$14,IF(D4286=10,$F$15,IF(D4286=11,$F$16,IF(D4286=12,$F$17,IF(D4286=13,$F$18,IF(D4286=14,$F$19,IF(D4286=15,$F$20,IF(D4286=16,$F$21,IF(D4286=17,$F$22,IF(D4286=18,$F$23,IF(D4286=19,$F$24,IF(D4286=20,$F$25,IF(D4286=21,$F$26,IF(D4286=22,$F$27,IF(D4286=23,$F$28,IF(D4286=24,$F$29,IF(D4286=25,$F$30,IF(D4286=26,$F$31,IF(D4286=27,$F$32,IF(D4286=28,$E$33,IF(D4286=29,$E$34)))))))))))))))))))))))))))))</f>
        <v>3297.1763501999999</v>
      </c>
      <c r="G4286" s="30">
        <f t="shared" ref="G4286:G4349" si="602">IF(D4286=1,$G$6,IF(D4286=2,$G$7,IF(D4286=3,$G$8,IF(D4286=4,$G$9,IF(D4286=5,$G$10,IF(D4286=6,$G$11,IF(D4286=7,$G$12,IF(D4286=8,$G$13,IF(D4286=9,$G$14,IF(D4286=10,$G$15,IF(D4286=11,$G$16,IF(D4286=12,$G$17,IF(D4286=13,$G$18,IF(D4286=14,$G$19,IF(D4286=15,$G$20,IF(D4286=16,$G$21,IF(D4286=17,$G$22,IF(D4286=18,$G$23,IF(D4286=19,$G$24,IF(D4286=20,$G$25,IF(D4286=21,$G$26,IF(D4286=22,$G$27,IF(D4286=23,$G$28,IF(D4286=24,$G$29,IF(D4286=25,$G$30,IF(D4286=26,$G$31,IF(D4286=27,$G$32,IF(D4286=28,$E$33,IF(D4286=29,$E$34)))))))))))))))))))))))))))))</f>
        <v>2875.7419146000002</v>
      </c>
      <c r="H4286" s="30">
        <f t="shared" ref="H4286:H4349" si="603">IF(D4286=1,$H$6,IF(D4286=2,$H$7,IF(D4286=3,$H$8,IF(D4286=4,$H$9,IF(D4286=5,$H$10,IF(D4286=6,$H$11,IF(D4286=7,$H$12,IF(D4286=8,$H$13,IF(D4286=9,$H$14,IF(D4286=10,$H$15,IF(D4286=11,$H$16,IF(D4286=12,$H$17,IF(D4286=13,$H$18,IF(D4286=14,$H$19,IF(D4286=15,$H$20,IF(D4286=16,$H$21,IF(D4286=17,$H$22,IF(D4286=18,$H$23,IF(D4286=19,$H$24,IF(D4286=20,$H$25,IF(D4286=21,$H$26,IF(D4286=22,$H$27,IF(D4286=23,$H$28,IF(D4286=24,$H$29,IF(D4286=25,$H$30,IF(D4286=26,$H$31,IF(D4286=27,$H$32,IF(D4286=28,$E$33,IF(D4286=29,$E$34)))))))))))))))))))))))))))))</f>
        <v>2792.9166497999995</v>
      </c>
      <c r="I4286" s="30">
        <f t="shared" ref="I4286:I4349" si="604">IF(D4286=1,$I$6,IF(D4286=2,$I$7,IF(D4286=3,$I$8,IF(D4286=4,$I$9,IF(D4286=5,$I$10,IF(D4286=6,$I$11,IF(D4286=7,$I$12,IF(D4286=8,$I$13,IF(D4286=9,$I$14,IF(D4286=10,$I$15,IF(D4286=11,$I$16,IF(D4286=12,$I$17,IF(D4286=13,$I$18,IF(D4286=14,$I$19,IF(D4286=15,$I$20,IF(D4286=16,$I$21,IF(D4286=17,$I$22,IF(D4286=18,$I$23,IF(D4286=19,$I$24,IF(D4286=20,$I$25,IF(D4286=21,$I$26,IF(D4286=22,$I$27,IF(D4286=23,$I$28,IF(D4286=24,$I$29,IF(D4286=25,$I$30,IF(D4286=26,$I$31,IF(D4286=27,$I$32,IF(D4286=28,$E$33,IF(D4286=29,$E$34)))))))))))))))))))))))))))))</f>
        <v>2811.1869288000003</v>
      </c>
      <c r="J4286" s="30">
        <f t="shared" ref="J4286:J4349" si="605">IF(D4286=1,$J$6,IF(D4286=2,$J$7,IF(D4286=3,$J$8,IF(D4286=4,$J$9,IF(D4286=5,$J$10,IF(D4286=6,$J$11,IF(D4286=7,$J$12,IF(D4286=8,$J$13,IF(D4286=9,$J$14,IF(D4286=10,$J$15,IF(D4286=11,$J$16,IF(D4286=12,$J$17,IF(D4286=13,$J$18,IF(D4286=14,$J$19,IF(D4286=15,$J$20,IF(D4286=16,$J$21,IF(D4286=17,$J$22,IF(D4286=18,$J$23,IF(D4286=19,$J$24,IF(D4286=20,$J$25,IF(D4286=21,$J$26,IF(D4286=22,$J$27,IF(D4286=23,$J$28,IF(D4286=24,$J$29,IF(D4286=25,$J$30,IF(D4286=26,$J$31,IF(D4286=27,$J$32,IF(D4286=28,$E$33,IF(D4286=29,$E$34)))))))))))))))))))))))))))))</f>
        <v>0</v>
      </c>
      <c r="K4286" s="30">
        <f t="shared" ref="K4286:K4349" si="606">IF(D4286=1,$K$6,IF(D4286=2,$K$7,IF(D4286=3,$K$8,IF(D4286=4,$K$9,IF(D4286=5,$K$10,IF(D4286=6,$K$11,IF(D4286=7,$K$12,IF(D4286=8,$K$13,IF(D4286=9,$K$14,IF(D4286=10,$K$15,IF(D4286=11,$K$16,IF(D4286=12,$K$17,IF(D4286=13,$K$18,IF(D4286=14,$K$19,IF(D4286=15,$K$20,IF(D4286=16,$K$21,IF(D4286=17,$K$22,IF(D4286=18,$K$23,IF(D4286=19,$K$24,IF(D4286=20,$K$25,IF(D4286=21,$K$26,IF(D4286=22,$K$27,IF(D4286=23,$K$28,IF(D4286=24,$K$29,IF(D4286=25,$K$30,IF(D4286=26,$K$31,IF(D4286=27,$K$32,IF(D4286=28,$E$33,IF(D4286=29,$E$34)))))))))))))))))))))))))))))</f>
        <v>2600</v>
      </c>
      <c r="L4286" s="30">
        <f t="shared" ref="L4286:L4349" si="607">IF(D4286=1,$L$6,IF(D4286=2,$L$7,IF(D4286=3,$L$8,IF(D4286=4,$L$9,IF(D4286=5,$L$10,IF(D4286=6,$L$11,IF(D4286=7,$L$12,IF(D4286=8,$L$13,IF(D4286=9,$L$14,IF(D4286=10,$L$15,IF(D4286=11,$L$16,IF(D4286=12,$L$17,IF(D4286=13,$L$18,IF(D4286=14,$L$19,IF(D4286=15,$L$21,IF(D4286=16,$L$20,IF(D4286=17,$L$22,IF(D4286=18,$L$23,IF(D4286=19,$L$24,IF(D4286=20,$L$25,IF(D4286=21,$L$26,IF(D4286=22,$L$27,IF(D4286=23,$L$28,IF(D4286=24,$L$29,IF(D4286=25,$L$30,IF(D4286=26,$L$31,IF(D4286=27,$L$32,IF(D4286=28,$E$33,IF(D4286=29,$E$34)))))))))))))))))))))))))))))</f>
        <v>2620</v>
      </c>
      <c r="M4286" s="80" t="b">
        <f t="shared" ref="M4286:M4349" si="608">IF(D4286=1,$M$6,IF(D4286=2,$M$7,IF(D4286=3,$M$8,IF(D4286=4,$M$9,IF(D4286=5,$M$10,IF(D4286=6,$M$11,IF(D4286=7,$M$12,IF(D4286=8,$M$13,IF(D4286=9,$M$14,IF(D4286=10,$M$15,IF(D4286=11,$M$16,IF(D4286=12,$M$17,IF(D4286=13,$M$18,IF(D4286=14,$M$19,IF(D4286=15,$M$20,IF(D4286=16,$M$21,IF(D4286=17,$M$22,IF(D4286=18,$M$23,IF(D4286=19,$M$24,IF(D4286=20,$M$25))))))))))))))))))))</f>
        <v>0</v>
      </c>
      <c r="N4286" s="42"/>
      <c r="O4286" s="42"/>
      <c r="P4286" s="42"/>
    </row>
    <row r="4287" spans="1:16" ht="12" customHeight="1" x14ac:dyDescent="0.35">
      <c r="A4287" s="77" t="s">
        <v>1554</v>
      </c>
      <c r="B4287" s="6">
        <v>8271</v>
      </c>
      <c r="C4287" s="6" t="s">
        <v>1554</v>
      </c>
      <c r="D4287" s="40">
        <v>23</v>
      </c>
      <c r="E4287" s="30">
        <f t="shared" si="600"/>
        <v>3398.271894</v>
      </c>
      <c r="F4287" s="30">
        <f t="shared" si="601"/>
        <v>3297.1763501999999</v>
      </c>
      <c r="G4287" s="30">
        <f t="shared" si="602"/>
        <v>2875.7419146000002</v>
      </c>
      <c r="H4287" s="30">
        <f t="shared" si="603"/>
        <v>2792.9166497999995</v>
      </c>
      <c r="I4287" s="30">
        <f t="shared" si="604"/>
        <v>2811.1869288000003</v>
      </c>
      <c r="J4287" s="30">
        <f t="shared" si="605"/>
        <v>0</v>
      </c>
      <c r="K4287" s="30">
        <f t="shared" si="606"/>
        <v>2600</v>
      </c>
      <c r="L4287" s="30">
        <f t="shared" si="607"/>
        <v>2620</v>
      </c>
      <c r="M4287" s="80" t="b">
        <f t="shared" si="608"/>
        <v>0</v>
      </c>
      <c r="N4287" s="42"/>
      <c r="O4287" s="42"/>
      <c r="P4287" s="42"/>
    </row>
    <row r="4288" spans="1:16" ht="12" customHeight="1" x14ac:dyDescent="0.35">
      <c r="A4288" s="77" t="s">
        <v>1555</v>
      </c>
      <c r="B4288" s="6">
        <v>8273</v>
      </c>
      <c r="C4288" s="6" t="s">
        <v>1555</v>
      </c>
      <c r="D4288" s="40">
        <v>21</v>
      </c>
      <c r="E4288" s="30">
        <f t="shared" si="600"/>
        <v>2875.7419146000002</v>
      </c>
      <c r="F4288" s="30">
        <f t="shared" si="601"/>
        <v>2721.0535523999997</v>
      </c>
      <c r="G4288" s="30">
        <f t="shared" si="602"/>
        <v>2320.325433</v>
      </c>
      <c r="H4288" s="30">
        <f t="shared" si="603"/>
        <v>2179.0352754</v>
      </c>
      <c r="I4288" s="30">
        <f t="shared" si="604"/>
        <v>2091.3379362000001</v>
      </c>
      <c r="J4288" s="30">
        <f t="shared" si="605"/>
        <v>0</v>
      </c>
      <c r="K4288" s="30">
        <f t="shared" si="606"/>
        <v>2200</v>
      </c>
      <c r="L4288" s="30">
        <f t="shared" si="607"/>
        <v>2220</v>
      </c>
      <c r="M4288" s="80" t="b">
        <f t="shared" si="608"/>
        <v>0</v>
      </c>
      <c r="N4288" s="42"/>
      <c r="O4288" s="42"/>
      <c r="P4288" s="42"/>
    </row>
    <row r="4289" spans="1:16" ht="12" customHeight="1" x14ac:dyDescent="0.35">
      <c r="A4289" s="77" t="s">
        <v>1556</v>
      </c>
      <c r="B4289" s="6">
        <v>8274</v>
      </c>
      <c r="C4289" s="6" t="s">
        <v>1556</v>
      </c>
      <c r="D4289" s="40">
        <v>22</v>
      </c>
      <c r="E4289" s="30">
        <f t="shared" si="600"/>
        <v>3136.3978950000001</v>
      </c>
      <c r="F4289" s="30">
        <f t="shared" si="601"/>
        <v>3014.596035</v>
      </c>
      <c r="G4289" s="30">
        <f t="shared" si="602"/>
        <v>2712.5274221999994</v>
      </c>
      <c r="H4289" s="30">
        <f t="shared" si="603"/>
        <v>2591.9435807999998</v>
      </c>
      <c r="I4289" s="30">
        <f t="shared" si="604"/>
        <v>2483.5399254000004</v>
      </c>
      <c r="J4289" s="30">
        <f t="shared" si="605"/>
        <v>0</v>
      </c>
      <c r="K4289" s="30">
        <f t="shared" si="606"/>
        <v>2400</v>
      </c>
      <c r="L4289" s="30">
        <f t="shared" si="607"/>
        <v>2420</v>
      </c>
      <c r="M4289" s="80" t="b">
        <f t="shared" si="608"/>
        <v>0</v>
      </c>
      <c r="N4289" s="42"/>
      <c r="O4289" s="42"/>
      <c r="P4289" s="42"/>
    </row>
    <row r="4290" spans="1:16" ht="12" customHeight="1" x14ac:dyDescent="0.35">
      <c r="A4290" s="77" t="s">
        <v>1557</v>
      </c>
      <c r="B4290" s="6">
        <v>8275</v>
      </c>
      <c r="C4290" s="6" t="s">
        <v>1557</v>
      </c>
      <c r="D4290" s="40">
        <v>19</v>
      </c>
      <c r="E4290" s="30">
        <f t="shared" si="600"/>
        <v>2353.2119352</v>
      </c>
      <c r="F4290" s="30">
        <f t="shared" si="601"/>
        <v>2242.3722425999995</v>
      </c>
      <c r="G4290" s="30">
        <f t="shared" si="602"/>
        <v>1961.0099459999999</v>
      </c>
      <c r="H4290" s="30">
        <f t="shared" si="603"/>
        <v>1852.6062906</v>
      </c>
      <c r="I4290" s="30">
        <f t="shared" si="604"/>
        <v>1764.9089513999998</v>
      </c>
      <c r="J4290" s="30">
        <f t="shared" si="605"/>
        <v>0</v>
      </c>
      <c r="K4290" s="30">
        <f t="shared" si="606"/>
        <v>1800</v>
      </c>
      <c r="L4290" s="30">
        <f t="shared" si="607"/>
        <v>1820</v>
      </c>
      <c r="M4290" s="80">
        <f t="shared" si="608"/>
        <v>1700</v>
      </c>
      <c r="N4290" s="42"/>
      <c r="O4290" s="42"/>
      <c r="P4290" s="42"/>
    </row>
    <row r="4291" spans="1:16" ht="12" customHeight="1" x14ac:dyDescent="0.35">
      <c r="A4291" s="77" t="s">
        <v>1558</v>
      </c>
      <c r="B4291" s="6">
        <v>8276</v>
      </c>
      <c r="C4291" s="6" t="s">
        <v>1558</v>
      </c>
      <c r="D4291" s="40">
        <v>22</v>
      </c>
      <c r="E4291" s="30">
        <f t="shared" si="600"/>
        <v>3136.3978950000001</v>
      </c>
      <c r="F4291" s="30">
        <f t="shared" si="601"/>
        <v>3014.596035</v>
      </c>
      <c r="G4291" s="30">
        <f t="shared" si="602"/>
        <v>2712.5274221999994</v>
      </c>
      <c r="H4291" s="30">
        <f t="shared" si="603"/>
        <v>2591.9435807999998</v>
      </c>
      <c r="I4291" s="30">
        <f t="shared" si="604"/>
        <v>2483.5399254000004</v>
      </c>
      <c r="J4291" s="30">
        <f t="shared" si="605"/>
        <v>0</v>
      </c>
      <c r="K4291" s="30">
        <f t="shared" si="606"/>
        <v>2400</v>
      </c>
      <c r="L4291" s="30">
        <f t="shared" si="607"/>
        <v>2420</v>
      </c>
      <c r="M4291" s="80" t="b">
        <f t="shared" si="608"/>
        <v>0</v>
      </c>
      <c r="N4291" s="42"/>
      <c r="O4291" s="42"/>
      <c r="P4291" s="42"/>
    </row>
    <row r="4292" spans="1:16" ht="12" customHeight="1" x14ac:dyDescent="0.35">
      <c r="A4292" s="77" t="s">
        <v>1559</v>
      </c>
      <c r="B4292" s="6">
        <v>8278</v>
      </c>
      <c r="C4292" s="6" t="s">
        <v>1559</v>
      </c>
      <c r="D4292" s="40">
        <v>22</v>
      </c>
      <c r="E4292" s="30">
        <f t="shared" si="600"/>
        <v>3136.3978950000001</v>
      </c>
      <c r="F4292" s="30">
        <f t="shared" si="601"/>
        <v>3014.596035</v>
      </c>
      <c r="G4292" s="30">
        <f t="shared" si="602"/>
        <v>2712.5274221999994</v>
      </c>
      <c r="H4292" s="30">
        <f t="shared" si="603"/>
        <v>2591.9435807999998</v>
      </c>
      <c r="I4292" s="30">
        <f t="shared" si="604"/>
        <v>2483.5399254000004</v>
      </c>
      <c r="J4292" s="30">
        <f t="shared" si="605"/>
        <v>0</v>
      </c>
      <c r="K4292" s="30">
        <f t="shared" si="606"/>
        <v>2400</v>
      </c>
      <c r="L4292" s="30">
        <f t="shared" si="607"/>
        <v>2420</v>
      </c>
      <c r="M4292" s="80" t="b">
        <f t="shared" si="608"/>
        <v>0</v>
      </c>
      <c r="N4292" s="42"/>
      <c r="O4292" s="42"/>
      <c r="P4292" s="42"/>
    </row>
    <row r="4293" spans="1:16" ht="12" customHeight="1" x14ac:dyDescent="0.35">
      <c r="A4293" s="77" t="s">
        <v>1560</v>
      </c>
      <c r="B4293" s="6">
        <v>8281</v>
      </c>
      <c r="C4293" s="6" t="s">
        <v>1560</v>
      </c>
      <c r="D4293" s="40">
        <v>21</v>
      </c>
      <c r="E4293" s="30">
        <f t="shared" si="600"/>
        <v>2875.7419146000002</v>
      </c>
      <c r="F4293" s="30">
        <f t="shared" si="601"/>
        <v>2721.0535523999997</v>
      </c>
      <c r="G4293" s="30">
        <f t="shared" si="602"/>
        <v>2320.325433</v>
      </c>
      <c r="H4293" s="30">
        <f t="shared" si="603"/>
        <v>2179.0352754</v>
      </c>
      <c r="I4293" s="30">
        <f t="shared" si="604"/>
        <v>2091.3379362000001</v>
      </c>
      <c r="J4293" s="30">
        <f t="shared" si="605"/>
        <v>0</v>
      </c>
      <c r="K4293" s="30">
        <f t="shared" si="606"/>
        <v>2200</v>
      </c>
      <c r="L4293" s="30">
        <f t="shared" si="607"/>
        <v>2220</v>
      </c>
      <c r="M4293" s="80" t="b">
        <f t="shared" si="608"/>
        <v>0</v>
      </c>
      <c r="N4293" s="42"/>
      <c r="O4293" s="42"/>
      <c r="P4293" s="42"/>
    </row>
    <row r="4294" spans="1:16" ht="12" customHeight="1" x14ac:dyDescent="0.35">
      <c r="A4294" s="77" t="s">
        <v>1560</v>
      </c>
      <c r="B4294" s="6">
        <v>8283</v>
      </c>
      <c r="C4294" s="6" t="s">
        <v>1560</v>
      </c>
      <c r="D4294" s="40">
        <v>21</v>
      </c>
      <c r="E4294" s="30">
        <f t="shared" si="600"/>
        <v>2875.7419146000002</v>
      </c>
      <c r="F4294" s="30">
        <f t="shared" si="601"/>
        <v>2721.0535523999997</v>
      </c>
      <c r="G4294" s="30">
        <f t="shared" si="602"/>
        <v>2320.325433</v>
      </c>
      <c r="H4294" s="30">
        <f t="shared" si="603"/>
        <v>2179.0352754</v>
      </c>
      <c r="I4294" s="30">
        <f t="shared" si="604"/>
        <v>2091.3379362000001</v>
      </c>
      <c r="J4294" s="30">
        <f t="shared" si="605"/>
        <v>0</v>
      </c>
      <c r="K4294" s="30">
        <f t="shared" si="606"/>
        <v>2200</v>
      </c>
      <c r="L4294" s="30">
        <f t="shared" si="607"/>
        <v>2220</v>
      </c>
      <c r="M4294" s="80" t="b">
        <f t="shared" si="608"/>
        <v>0</v>
      </c>
      <c r="N4294" s="42"/>
      <c r="O4294" s="42"/>
      <c r="P4294" s="42"/>
    </row>
    <row r="4295" spans="1:16" ht="12" customHeight="1" x14ac:dyDescent="0.35">
      <c r="A4295" s="77" t="s">
        <v>1561</v>
      </c>
      <c r="B4295" s="6">
        <v>8285</v>
      </c>
      <c r="C4295" s="6" t="s">
        <v>1561</v>
      </c>
      <c r="D4295" s="40">
        <v>21</v>
      </c>
      <c r="E4295" s="30">
        <f t="shared" si="600"/>
        <v>2875.7419146000002</v>
      </c>
      <c r="F4295" s="30">
        <f t="shared" si="601"/>
        <v>2721.0535523999997</v>
      </c>
      <c r="G4295" s="30">
        <f t="shared" si="602"/>
        <v>2320.325433</v>
      </c>
      <c r="H4295" s="30">
        <f t="shared" si="603"/>
        <v>2179.0352754</v>
      </c>
      <c r="I4295" s="30">
        <f t="shared" si="604"/>
        <v>2091.3379362000001</v>
      </c>
      <c r="J4295" s="30">
        <f t="shared" si="605"/>
        <v>0</v>
      </c>
      <c r="K4295" s="30">
        <f t="shared" si="606"/>
        <v>2200</v>
      </c>
      <c r="L4295" s="30">
        <f t="shared" si="607"/>
        <v>2220</v>
      </c>
      <c r="M4295" s="80" t="b">
        <f t="shared" si="608"/>
        <v>0</v>
      </c>
      <c r="N4295" s="42"/>
      <c r="O4295" s="42"/>
      <c r="P4295" s="42"/>
    </row>
    <row r="4296" spans="1:16" ht="12" customHeight="1" x14ac:dyDescent="0.35">
      <c r="A4296" s="77" t="s">
        <v>1562</v>
      </c>
      <c r="B4296" s="6">
        <v>8286</v>
      </c>
      <c r="C4296" s="6" t="s">
        <v>1562</v>
      </c>
      <c r="D4296" s="40">
        <v>21</v>
      </c>
      <c r="E4296" s="30">
        <f t="shared" si="600"/>
        <v>2875.7419146000002</v>
      </c>
      <c r="F4296" s="30">
        <f t="shared" si="601"/>
        <v>2721.0535523999997</v>
      </c>
      <c r="G4296" s="30">
        <f t="shared" si="602"/>
        <v>2320.325433</v>
      </c>
      <c r="H4296" s="30">
        <f t="shared" si="603"/>
        <v>2179.0352754</v>
      </c>
      <c r="I4296" s="30">
        <f t="shared" si="604"/>
        <v>2091.3379362000001</v>
      </c>
      <c r="J4296" s="30">
        <f t="shared" si="605"/>
        <v>0</v>
      </c>
      <c r="K4296" s="30">
        <f t="shared" si="606"/>
        <v>2200</v>
      </c>
      <c r="L4296" s="30">
        <f t="shared" si="607"/>
        <v>2220</v>
      </c>
      <c r="M4296" s="80" t="b">
        <f t="shared" si="608"/>
        <v>0</v>
      </c>
      <c r="N4296" s="42"/>
      <c r="O4296" s="42"/>
      <c r="P4296" s="42"/>
    </row>
    <row r="4297" spans="1:16" ht="12" customHeight="1" x14ac:dyDescent="0.35">
      <c r="A4297" s="77" t="s">
        <v>1563</v>
      </c>
      <c r="B4297" s="6">
        <v>8288</v>
      </c>
      <c r="C4297" s="6" t="s">
        <v>1563</v>
      </c>
      <c r="D4297" s="40">
        <v>21</v>
      </c>
      <c r="E4297" s="30">
        <f t="shared" si="600"/>
        <v>2875.7419146000002</v>
      </c>
      <c r="F4297" s="30">
        <f t="shared" si="601"/>
        <v>2721.0535523999997</v>
      </c>
      <c r="G4297" s="30">
        <f t="shared" si="602"/>
        <v>2320.325433</v>
      </c>
      <c r="H4297" s="30">
        <f t="shared" si="603"/>
        <v>2179.0352754</v>
      </c>
      <c r="I4297" s="30">
        <f t="shared" si="604"/>
        <v>2091.3379362000001</v>
      </c>
      <c r="J4297" s="30">
        <f t="shared" si="605"/>
        <v>0</v>
      </c>
      <c r="K4297" s="30">
        <f t="shared" si="606"/>
        <v>2200</v>
      </c>
      <c r="L4297" s="30">
        <f t="shared" si="607"/>
        <v>2220</v>
      </c>
      <c r="M4297" s="80" t="b">
        <f t="shared" si="608"/>
        <v>0</v>
      </c>
      <c r="N4297" s="42"/>
      <c r="O4297" s="42"/>
      <c r="P4297" s="42"/>
    </row>
    <row r="4298" spans="1:16" ht="12" customHeight="1" x14ac:dyDescent="0.35">
      <c r="A4298" s="77" t="s">
        <v>1564</v>
      </c>
      <c r="B4298" s="6">
        <v>8289</v>
      </c>
      <c r="C4298" s="6" t="s">
        <v>1564</v>
      </c>
      <c r="D4298" s="40">
        <v>21</v>
      </c>
      <c r="E4298" s="30">
        <f t="shared" si="600"/>
        <v>2875.7419146000002</v>
      </c>
      <c r="F4298" s="30">
        <f t="shared" si="601"/>
        <v>2721.0535523999997</v>
      </c>
      <c r="G4298" s="30">
        <f t="shared" si="602"/>
        <v>2320.325433</v>
      </c>
      <c r="H4298" s="30">
        <f t="shared" si="603"/>
        <v>2179.0352754</v>
      </c>
      <c r="I4298" s="30">
        <f t="shared" si="604"/>
        <v>2091.3379362000001</v>
      </c>
      <c r="J4298" s="30">
        <f t="shared" si="605"/>
        <v>0</v>
      </c>
      <c r="K4298" s="30">
        <f t="shared" si="606"/>
        <v>2200</v>
      </c>
      <c r="L4298" s="30">
        <f t="shared" si="607"/>
        <v>2220</v>
      </c>
      <c r="M4298" s="80" t="b">
        <f t="shared" si="608"/>
        <v>0</v>
      </c>
      <c r="N4298" s="42"/>
      <c r="O4298" s="42"/>
      <c r="P4298" s="42"/>
    </row>
    <row r="4299" spans="1:16" ht="12" customHeight="1" x14ac:dyDescent="0.35">
      <c r="A4299" s="77" t="s">
        <v>1565</v>
      </c>
      <c r="B4299" s="6">
        <v>8290</v>
      </c>
      <c r="C4299" s="6" t="s">
        <v>1565</v>
      </c>
      <c r="D4299" s="40">
        <v>21</v>
      </c>
      <c r="E4299" s="30">
        <f t="shared" si="600"/>
        <v>2875.7419146000002</v>
      </c>
      <c r="F4299" s="30">
        <f t="shared" si="601"/>
        <v>2721.0535523999997</v>
      </c>
      <c r="G4299" s="30">
        <f t="shared" si="602"/>
        <v>2320.325433</v>
      </c>
      <c r="H4299" s="30">
        <f t="shared" si="603"/>
        <v>2179.0352754</v>
      </c>
      <c r="I4299" s="30">
        <f t="shared" si="604"/>
        <v>2091.3379362000001</v>
      </c>
      <c r="J4299" s="30">
        <f t="shared" si="605"/>
        <v>0</v>
      </c>
      <c r="K4299" s="30">
        <f t="shared" si="606"/>
        <v>2200</v>
      </c>
      <c r="L4299" s="30">
        <f t="shared" si="607"/>
        <v>2220</v>
      </c>
      <c r="M4299" s="80" t="b">
        <f t="shared" si="608"/>
        <v>0</v>
      </c>
      <c r="N4299" s="42"/>
      <c r="O4299" s="42"/>
      <c r="P4299" s="42"/>
    </row>
    <row r="4300" spans="1:16" ht="12" customHeight="1" x14ac:dyDescent="0.35">
      <c r="A4300" s="77" t="s">
        <v>1565</v>
      </c>
      <c r="B4300" s="6">
        <v>8291</v>
      </c>
      <c r="C4300" s="6" t="s">
        <v>1565</v>
      </c>
      <c r="D4300" s="40">
        <v>21</v>
      </c>
      <c r="E4300" s="30">
        <f t="shared" si="600"/>
        <v>2875.7419146000002</v>
      </c>
      <c r="F4300" s="30">
        <f t="shared" si="601"/>
        <v>2721.0535523999997</v>
      </c>
      <c r="G4300" s="30">
        <f t="shared" si="602"/>
        <v>2320.325433</v>
      </c>
      <c r="H4300" s="30">
        <f t="shared" si="603"/>
        <v>2179.0352754</v>
      </c>
      <c r="I4300" s="30">
        <f t="shared" si="604"/>
        <v>2091.3379362000001</v>
      </c>
      <c r="J4300" s="30">
        <f t="shared" si="605"/>
        <v>0</v>
      </c>
      <c r="K4300" s="30">
        <f t="shared" si="606"/>
        <v>2200</v>
      </c>
      <c r="L4300" s="30">
        <f t="shared" si="607"/>
        <v>2220</v>
      </c>
      <c r="M4300" s="80" t="b">
        <f t="shared" si="608"/>
        <v>0</v>
      </c>
      <c r="N4300" s="42"/>
      <c r="O4300" s="42"/>
      <c r="P4300" s="42"/>
    </row>
    <row r="4301" spans="1:16" ht="12" customHeight="1" x14ac:dyDescent="0.35">
      <c r="A4301" s="77" t="s">
        <v>1566</v>
      </c>
      <c r="B4301" s="6">
        <v>8294</v>
      </c>
      <c r="C4301" s="6" t="s">
        <v>1566</v>
      </c>
      <c r="D4301" s="40">
        <v>22</v>
      </c>
      <c r="E4301" s="30">
        <f t="shared" si="600"/>
        <v>3136.3978950000001</v>
      </c>
      <c r="F4301" s="30">
        <f t="shared" si="601"/>
        <v>3014.596035</v>
      </c>
      <c r="G4301" s="30">
        <f t="shared" si="602"/>
        <v>2712.5274221999994</v>
      </c>
      <c r="H4301" s="30">
        <f t="shared" si="603"/>
        <v>2591.9435807999998</v>
      </c>
      <c r="I4301" s="30">
        <f t="shared" si="604"/>
        <v>2483.5399254000004</v>
      </c>
      <c r="J4301" s="30">
        <f t="shared" si="605"/>
        <v>0</v>
      </c>
      <c r="K4301" s="30">
        <f t="shared" si="606"/>
        <v>2400</v>
      </c>
      <c r="L4301" s="30">
        <f t="shared" si="607"/>
        <v>2420</v>
      </c>
      <c r="M4301" s="80" t="b">
        <f t="shared" si="608"/>
        <v>0</v>
      </c>
      <c r="N4301" s="42"/>
      <c r="O4301" s="42"/>
      <c r="P4301" s="42"/>
    </row>
    <row r="4302" spans="1:16" ht="12" customHeight="1" x14ac:dyDescent="0.35">
      <c r="A4302" s="77" t="s">
        <v>1567</v>
      </c>
      <c r="B4302" s="6">
        <v>8297</v>
      </c>
      <c r="C4302" s="6" t="s">
        <v>1567</v>
      </c>
      <c r="D4302" s="40">
        <v>22</v>
      </c>
      <c r="E4302" s="30">
        <f t="shared" si="600"/>
        <v>3136.3978950000001</v>
      </c>
      <c r="F4302" s="30">
        <f t="shared" si="601"/>
        <v>3014.596035</v>
      </c>
      <c r="G4302" s="30">
        <f t="shared" si="602"/>
        <v>2712.5274221999994</v>
      </c>
      <c r="H4302" s="30">
        <f t="shared" si="603"/>
        <v>2591.9435807999998</v>
      </c>
      <c r="I4302" s="30">
        <f t="shared" si="604"/>
        <v>2483.5399254000004</v>
      </c>
      <c r="J4302" s="30">
        <f t="shared" si="605"/>
        <v>0</v>
      </c>
      <c r="K4302" s="30">
        <f t="shared" si="606"/>
        <v>2400</v>
      </c>
      <c r="L4302" s="30">
        <f t="shared" si="607"/>
        <v>2420</v>
      </c>
      <c r="M4302" s="80" t="b">
        <f t="shared" si="608"/>
        <v>0</v>
      </c>
      <c r="N4302" s="42"/>
      <c r="O4302" s="42"/>
      <c r="P4302" s="42"/>
    </row>
    <row r="4303" spans="1:16" ht="12" customHeight="1" x14ac:dyDescent="0.35">
      <c r="A4303" s="77" t="s">
        <v>1566</v>
      </c>
      <c r="B4303" s="6">
        <v>8298</v>
      </c>
      <c r="C4303" s="6" t="s">
        <v>1566</v>
      </c>
      <c r="D4303" s="40">
        <v>22</v>
      </c>
      <c r="E4303" s="30">
        <f t="shared" si="600"/>
        <v>3136.3978950000001</v>
      </c>
      <c r="F4303" s="30">
        <f t="shared" si="601"/>
        <v>3014.596035</v>
      </c>
      <c r="G4303" s="30">
        <f t="shared" si="602"/>
        <v>2712.5274221999994</v>
      </c>
      <c r="H4303" s="30">
        <f t="shared" si="603"/>
        <v>2591.9435807999998</v>
      </c>
      <c r="I4303" s="30">
        <f t="shared" si="604"/>
        <v>2483.5399254000004</v>
      </c>
      <c r="J4303" s="30">
        <f t="shared" si="605"/>
        <v>0</v>
      </c>
      <c r="K4303" s="30">
        <f t="shared" si="606"/>
        <v>2400</v>
      </c>
      <c r="L4303" s="30">
        <f t="shared" si="607"/>
        <v>2420</v>
      </c>
      <c r="M4303" s="80" t="b">
        <f t="shared" si="608"/>
        <v>0</v>
      </c>
      <c r="N4303" s="42"/>
      <c r="O4303" s="42"/>
      <c r="P4303" s="42"/>
    </row>
    <row r="4304" spans="1:16" ht="12" customHeight="1" x14ac:dyDescent="0.35">
      <c r="A4304" s="77" t="s">
        <v>1568</v>
      </c>
      <c r="B4304" s="6">
        <v>8300</v>
      </c>
      <c r="C4304" s="6" t="s">
        <v>1568</v>
      </c>
      <c r="D4304" s="40">
        <v>18</v>
      </c>
      <c r="E4304" s="30">
        <f t="shared" si="600"/>
        <v>2221.6659263999995</v>
      </c>
      <c r="F4304" s="30">
        <f t="shared" si="601"/>
        <v>2110.8262338</v>
      </c>
      <c r="G4304" s="30">
        <f t="shared" si="602"/>
        <v>1829.4639371999999</v>
      </c>
      <c r="H4304" s="30">
        <f t="shared" si="603"/>
        <v>1742.9846166</v>
      </c>
      <c r="I4304" s="30">
        <f t="shared" si="604"/>
        <v>1699.135947</v>
      </c>
      <c r="J4304" s="30">
        <f t="shared" si="605"/>
        <v>0</v>
      </c>
      <c r="K4304" s="30">
        <f t="shared" si="606"/>
        <v>1700</v>
      </c>
      <c r="L4304" s="30">
        <f t="shared" si="607"/>
        <v>1720</v>
      </c>
      <c r="M4304" s="80">
        <f t="shared" si="608"/>
        <v>1600</v>
      </c>
      <c r="N4304" s="42"/>
      <c r="O4304" s="42"/>
      <c r="P4304" s="42"/>
    </row>
    <row r="4305" spans="1:16" ht="12" customHeight="1" x14ac:dyDescent="0.35">
      <c r="A4305" s="77" t="s">
        <v>1568</v>
      </c>
      <c r="B4305" s="6">
        <v>8301</v>
      </c>
      <c r="C4305" s="6" t="s">
        <v>1568</v>
      </c>
      <c r="D4305" s="40">
        <v>18</v>
      </c>
      <c r="E4305" s="30">
        <f t="shared" si="600"/>
        <v>2221.6659263999995</v>
      </c>
      <c r="F4305" s="30">
        <f t="shared" si="601"/>
        <v>2110.8262338</v>
      </c>
      <c r="G4305" s="30">
        <f t="shared" si="602"/>
        <v>1829.4639371999999</v>
      </c>
      <c r="H4305" s="30">
        <f t="shared" si="603"/>
        <v>1742.9846166</v>
      </c>
      <c r="I4305" s="30">
        <f t="shared" si="604"/>
        <v>1699.135947</v>
      </c>
      <c r="J4305" s="30">
        <f t="shared" si="605"/>
        <v>0</v>
      </c>
      <c r="K4305" s="30">
        <f t="shared" si="606"/>
        <v>1700</v>
      </c>
      <c r="L4305" s="30">
        <f t="shared" si="607"/>
        <v>1720</v>
      </c>
      <c r="M4305" s="80">
        <f t="shared" si="608"/>
        <v>1600</v>
      </c>
      <c r="N4305" s="42"/>
      <c r="O4305" s="42"/>
      <c r="P4305" s="42"/>
    </row>
    <row r="4306" spans="1:16" ht="12" customHeight="1" x14ac:dyDescent="0.35">
      <c r="A4306" s="77" t="s">
        <v>1568</v>
      </c>
      <c r="B4306" s="6">
        <v>8305</v>
      </c>
      <c r="C4306" s="6" t="s">
        <v>1568</v>
      </c>
      <c r="D4306" s="40">
        <v>18</v>
      </c>
      <c r="E4306" s="30">
        <f t="shared" si="600"/>
        <v>2221.6659263999995</v>
      </c>
      <c r="F4306" s="30">
        <f t="shared" si="601"/>
        <v>2110.8262338</v>
      </c>
      <c r="G4306" s="30">
        <f t="shared" si="602"/>
        <v>1829.4639371999999</v>
      </c>
      <c r="H4306" s="30">
        <f t="shared" si="603"/>
        <v>1742.9846166</v>
      </c>
      <c r="I4306" s="30">
        <f t="shared" si="604"/>
        <v>1699.135947</v>
      </c>
      <c r="J4306" s="30">
        <f t="shared" si="605"/>
        <v>0</v>
      </c>
      <c r="K4306" s="30">
        <f t="shared" si="606"/>
        <v>1700</v>
      </c>
      <c r="L4306" s="30">
        <f t="shared" si="607"/>
        <v>1720</v>
      </c>
      <c r="M4306" s="80">
        <f t="shared" si="608"/>
        <v>1600</v>
      </c>
      <c r="N4306" s="42"/>
      <c r="O4306" s="42"/>
      <c r="P4306" s="42"/>
    </row>
    <row r="4307" spans="1:16" ht="12" customHeight="1" x14ac:dyDescent="0.35">
      <c r="A4307" s="77" t="s">
        <v>1569</v>
      </c>
      <c r="B4307" s="6">
        <v>8309</v>
      </c>
      <c r="C4307" s="6" t="s">
        <v>1569</v>
      </c>
      <c r="D4307" s="40">
        <v>21</v>
      </c>
      <c r="E4307" s="30">
        <f t="shared" si="600"/>
        <v>2875.7419146000002</v>
      </c>
      <c r="F4307" s="30">
        <f t="shared" si="601"/>
        <v>2721.0535523999997</v>
      </c>
      <c r="G4307" s="30">
        <f t="shared" si="602"/>
        <v>2320.325433</v>
      </c>
      <c r="H4307" s="30">
        <f t="shared" si="603"/>
        <v>2179.0352754</v>
      </c>
      <c r="I4307" s="30">
        <f t="shared" si="604"/>
        <v>2091.3379362000001</v>
      </c>
      <c r="J4307" s="30">
        <f t="shared" si="605"/>
        <v>0</v>
      </c>
      <c r="K4307" s="30">
        <f t="shared" si="606"/>
        <v>2200</v>
      </c>
      <c r="L4307" s="30">
        <f t="shared" si="607"/>
        <v>2220</v>
      </c>
      <c r="M4307" s="80" t="b">
        <f t="shared" si="608"/>
        <v>0</v>
      </c>
      <c r="N4307" s="42"/>
      <c r="O4307" s="42"/>
      <c r="P4307" s="42"/>
    </row>
    <row r="4308" spans="1:16" ht="12" customHeight="1" x14ac:dyDescent="0.35">
      <c r="A4308" s="77" t="s">
        <v>1569</v>
      </c>
      <c r="B4308" s="6">
        <v>8310</v>
      </c>
      <c r="C4308" s="6" t="s">
        <v>1569</v>
      </c>
      <c r="D4308" s="40">
        <v>21</v>
      </c>
      <c r="E4308" s="30">
        <f t="shared" si="600"/>
        <v>2875.7419146000002</v>
      </c>
      <c r="F4308" s="30">
        <f t="shared" si="601"/>
        <v>2721.0535523999997</v>
      </c>
      <c r="G4308" s="30">
        <f t="shared" si="602"/>
        <v>2320.325433</v>
      </c>
      <c r="H4308" s="30">
        <f t="shared" si="603"/>
        <v>2179.0352754</v>
      </c>
      <c r="I4308" s="30">
        <f t="shared" si="604"/>
        <v>2091.3379362000001</v>
      </c>
      <c r="J4308" s="30">
        <f t="shared" si="605"/>
        <v>0</v>
      </c>
      <c r="K4308" s="30">
        <f t="shared" si="606"/>
        <v>2200</v>
      </c>
      <c r="L4308" s="30">
        <f t="shared" si="607"/>
        <v>2220</v>
      </c>
      <c r="M4308" s="80" t="b">
        <f t="shared" si="608"/>
        <v>0</v>
      </c>
      <c r="N4308" s="42"/>
      <c r="O4308" s="42"/>
      <c r="P4308" s="42"/>
    </row>
    <row r="4309" spans="1:16" ht="12" customHeight="1" x14ac:dyDescent="0.35">
      <c r="A4309" s="77" t="s">
        <v>1570</v>
      </c>
      <c r="B4309" s="6">
        <v>8311</v>
      </c>
      <c r="C4309" s="6" t="s">
        <v>1570</v>
      </c>
      <c r="D4309" s="40">
        <v>22</v>
      </c>
      <c r="E4309" s="30">
        <f t="shared" si="600"/>
        <v>3136.3978950000001</v>
      </c>
      <c r="F4309" s="30">
        <f t="shared" si="601"/>
        <v>3014.596035</v>
      </c>
      <c r="G4309" s="30">
        <f t="shared" si="602"/>
        <v>2712.5274221999994</v>
      </c>
      <c r="H4309" s="30">
        <f t="shared" si="603"/>
        <v>2591.9435807999998</v>
      </c>
      <c r="I4309" s="30">
        <f t="shared" si="604"/>
        <v>2483.5399254000004</v>
      </c>
      <c r="J4309" s="30">
        <f t="shared" si="605"/>
        <v>0</v>
      </c>
      <c r="K4309" s="30">
        <f t="shared" si="606"/>
        <v>2400</v>
      </c>
      <c r="L4309" s="30">
        <f t="shared" si="607"/>
        <v>2420</v>
      </c>
      <c r="M4309" s="80" t="b">
        <f t="shared" si="608"/>
        <v>0</v>
      </c>
      <c r="N4309" s="42"/>
      <c r="O4309" s="42"/>
      <c r="P4309" s="42"/>
    </row>
    <row r="4310" spans="1:16" ht="12" customHeight="1" x14ac:dyDescent="0.35">
      <c r="A4310" s="77" t="s">
        <v>1570</v>
      </c>
      <c r="B4310" s="6">
        <v>8312</v>
      </c>
      <c r="C4310" s="6" t="s">
        <v>1570</v>
      </c>
      <c r="D4310" s="40">
        <v>22</v>
      </c>
      <c r="E4310" s="30">
        <f t="shared" si="600"/>
        <v>3136.3978950000001</v>
      </c>
      <c r="F4310" s="30">
        <f t="shared" si="601"/>
        <v>3014.596035</v>
      </c>
      <c r="G4310" s="30">
        <f t="shared" si="602"/>
        <v>2712.5274221999994</v>
      </c>
      <c r="H4310" s="30">
        <f t="shared" si="603"/>
        <v>2591.9435807999998</v>
      </c>
      <c r="I4310" s="30">
        <f t="shared" si="604"/>
        <v>2483.5399254000004</v>
      </c>
      <c r="J4310" s="30">
        <f t="shared" si="605"/>
        <v>0</v>
      </c>
      <c r="K4310" s="30">
        <f t="shared" si="606"/>
        <v>2400</v>
      </c>
      <c r="L4310" s="30">
        <f t="shared" si="607"/>
        <v>2420</v>
      </c>
      <c r="M4310" s="80" t="b">
        <f t="shared" si="608"/>
        <v>0</v>
      </c>
      <c r="N4310" s="42"/>
      <c r="O4310" s="42"/>
      <c r="P4310" s="42"/>
    </row>
    <row r="4311" spans="1:16" ht="12" customHeight="1" x14ac:dyDescent="0.35">
      <c r="A4311" s="77" t="s">
        <v>1571</v>
      </c>
      <c r="B4311" s="6">
        <v>8313</v>
      </c>
      <c r="C4311" s="6" t="s">
        <v>1571</v>
      </c>
      <c r="D4311" s="40">
        <v>22</v>
      </c>
      <c r="E4311" s="30">
        <f t="shared" si="600"/>
        <v>3136.3978950000001</v>
      </c>
      <c r="F4311" s="30">
        <f t="shared" si="601"/>
        <v>3014.596035</v>
      </c>
      <c r="G4311" s="30">
        <f t="shared" si="602"/>
        <v>2712.5274221999994</v>
      </c>
      <c r="H4311" s="30">
        <f t="shared" si="603"/>
        <v>2591.9435807999998</v>
      </c>
      <c r="I4311" s="30">
        <f t="shared" si="604"/>
        <v>2483.5399254000004</v>
      </c>
      <c r="J4311" s="30">
        <f t="shared" si="605"/>
        <v>0</v>
      </c>
      <c r="K4311" s="30">
        <f t="shared" si="606"/>
        <v>2400</v>
      </c>
      <c r="L4311" s="30">
        <f t="shared" si="607"/>
        <v>2420</v>
      </c>
      <c r="M4311" s="80" t="b">
        <f t="shared" si="608"/>
        <v>0</v>
      </c>
      <c r="N4311" s="42"/>
      <c r="O4311" s="42"/>
      <c r="P4311" s="42"/>
    </row>
    <row r="4312" spans="1:16" ht="12" customHeight="1" x14ac:dyDescent="0.35">
      <c r="A4312" s="77" t="s">
        <v>1572</v>
      </c>
      <c r="B4312" s="6">
        <v>8314</v>
      </c>
      <c r="C4312" s="6" t="s">
        <v>1572</v>
      </c>
      <c r="D4312" s="40">
        <v>23</v>
      </c>
      <c r="E4312" s="30">
        <f t="shared" si="600"/>
        <v>3398.271894</v>
      </c>
      <c r="F4312" s="30">
        <f t="shared" si="601"/>
        <v>3297.1763501999999</v>
      </c>
      <c r="G4312" s="30">
        <f t="shared" si="602"/>
        <v>2875.7419146000002</v>
      </c>
      <c r="H4312" s="30">
        <f t="shared" si="603"/>
        <v>2792.9166497999995</v>
      </c>
      <c r="I4312" s="30">
        <f t="shared" si="604"/>
        <v>2811.1869288000003</v>
      </c>
      <c r="J4312" s="30">
        <f t="shared" si="605"/>
        <v>0</v>
      </c>
      <c r="K4312" s="30">
        <f t="shared" si="606"/>
        <v>2600</v>
      </c>
      <c r="L4312" s="30">
        <f t="shared" si="607"/>
        <v>2620</v>
      </c>
      <c r="M4312" s="80" t="b">
        <f t="shared" si="608"/>
        <v>0</v>
      </c>
      <c r="N4312" s="42"/>
      <c r="O4312" s="42"/>
      <c r="P4312" s="42"/>
    </row>
    <row r="4313" spans="1:16" ht="12" customHeight="1" x14ac:dyDescent="0.35">
      <c r="A4313" s="77" t="s">
        <v>1573</v>
      </c>
      <c r="B4313" s="6">
        <v>8315</v>
      </c>
      <c r="C4313" s="6" t="s">
        <v>1573</v>
      </c>
      <c r="D4313" s="40">
        <v>22</v>
      </c>
      <c r="E4313" s="30">
        <f t="shared" si="600"/>
        <v>3136.3978950000001</v>
      </c>
      <c r="F4313" s="30">
        <f t="shared" si="601"/>
        <v>3014.596035</v>
      </c>
      <c r="G4313" s="30">
        <f t="shared" si="602"/>
        <v>2712.5274221999994</v>
      </c>
      <c r="H4313" s="30">
        <f t="shared" si="603"/>
        <v>2591.9435807999998</v>
      </c>
      <c r="I4313" s="30">
        <f t="shared" si="604"/>
        <v>2483.5399254000004</v>
      </c>
      <c r="J4313" s="30">
        <f t="shared" si="605"/>
        <v>0</v>
      </c>
      <c r="K4313" s="30">
        <f t="shared" si="606"/>
        <v>2400</v>
      </c>
      <c r="L4313" s="30">
        <f t="shared" si="607"/>
        <v>2420</v>
      </c>
      <c r="M4313" s="80" t="b">
        <f t="shared" si="608"/>
        <v>0</v>
      </c>
      <c r="N4313" s="42"/>
      <c r="O4313" s="42"/>
      <c r="P4313" s="42"/>
    </row>
    <row r="4314" spans="1:16" ht="12" customHeight="1" x14ac:dyDescent="0.35">
      <c r="A4314" s="77" t="s">
        <v>1574</v>
      </c>
      <c r="B4314" s="6">
        <v>8316</v>
      </c>
      <c r="C4314" s="6" t="s">
        <v>1574</v>
      </c>
      <c r="D4314" s="40">
        <v>22</v>
      </c>
      <c r="E4314" s="30">
        <f t="shared" si="600"/>
        <v>3136.3978950000001</v>
      </c>
      <c r="F4314" s="30">
        <f t="shared" si="601"/>
        <v>3014.596035</v>
      </c>
      <c r="G4314" s="30">
        <f t="shared" si="602"/>
        <v>2712.5274221999994</v>
      </c>
      <c r="H4314" s="30">
        <f t="shared" si="603"/>
        <v>2591.9435807999998</v>
      </c>
      <c r="I4314" s="30">
        <f t="shared" si="604"/>
        <v>2483.5399254000004</v>
      </c>
      <c r="J4314" s="30">
        <f t="shared" si="605"/>
        <v>0</v>
      </c>
      <c r="K4314" s="30">
        <f t="shared" si="606"/>
        <v>2400</v>
      </c>
      <c r="L4314" s="30">
        <f t="shared" si="607"/>
        <v>2420</v>
      </c>
      <c r="M4314" s="80" t="b">
        <f t="shared" si="608"/>
        <v>0</v>
      </c>
      <c r="N4314" s="42"/>
      <c r="O4314" s="42"/>
      <c r="P4314" s="42"/>
    </row>
    <row r="4315" spans="1:16" ht="12" customHeight="1" x14ac:dyDescent="0.35">
      <c r="A4315" s="77" t="s">
        <v>1575</v>
      </c>
      <c r="B4315" s="6">
        <v>8317</v>
      </c>
      <c r="C4315" s="6" t="s">
        <v>1575</v>
      </c>
      <c r="D4315" s="40">
        <v>21</v>
      </c>
      <c r="E4315" s="30">
        <f t="shared" si="600"/>
        <v>2875.7419146000002</v>
      </c>
      <c r="F4315" s="30">
        <f t="shared" si="601"/>
        <v>2721.0535523999997</v>
      </c>
      <c r="G4315" s="30">
        <f t="shared" si="602"/>
        <v>2320.325433</v>
      </c>
      <c r="H4315" s="30">
        <f t="shared" si="603"/>
        <v>2179.0352754</v>
      </c>
      <c r="I4315" s="30">
        <f t="shared" si="604"/>
        <v>2091.3379362000001</v>
      </c>
      <c r="J4315" s="30">
        <f t="shared" si="605"/>
        <v>0</v>
      </c>
      <c r="K4315" s="30">
        <f t="shared" si="606"/>
        <v>2200</v>
      </c>
      <c r="L4315" s="30">
        <f t="shared" si="607"/>
        <v>2220</v>
      </c>
      <c r="M4315" s="80" t="b">
        <f t="shared" si="608"/>
        <v>0</v>
      </c>
      <c r="N4315" s="42"/>
      <c r="O4315" s="42"/>
      <c r="P4315" s="42"/>
    </row>
    <row r="4316" spans="1:16" ht="12" customHeight="1" x14ac:dyDescent="0.35">
      <c r="A4316" s="77" t="s">
        <v>1576</v>
      </c>
      <c r="B4316" s="6">
        <v>8320</v>
      </c>
      <c r="C4316" s="6" t="s">
        <v>1576</v>
      </c>
      <c r="D4316" s="40">
        <v>24</v>
      </c>
      <c r="E4316" s="30">
        <f t="shared" si="600"/>
        <v>3660.1458929999994</v>
      </c>
      <c r="F4316" s="30">
        <f t="shared" si="601"/>
        <v>3450.6466937999994</v>
      </c>
      <c r="G4316" s="30">
        <f t="shared" si="602"/>
        <v>3006.0699047999997</v>
      </c>
      <c r="H4316" s="30">
        <f t="shared" si="603"/>
        <v>2901.3203051999999</v>
      </c>
      <c r="I4316" s="30">
        <f t="shared" si="604"/>
        <v>2875.7419146000002</v>
      </c>
      <c r="J4316" s="30">
        <f t="shared" si="605"/>
        <v>0</v>
      </c>
      <c r="K4316" s="30">
        <f t="shared" si="606"/>
        <v>2800</v>
      </c>
      <c r="L4316" s="30">
        <f t="shared" si="607"/>
        <v>2820</v>
      </c>
      <c r="M4316" s="80" t="b">
        <f t="shared" si="608"/>
        <v>0</v>
      </c>
      <c r="N4316" s="42"/>
      <c r="O4316" s="42"/>
      <c r="P4316" s="42"/>
    </row>
    <row r="4317" spans="1:16" ht="12" customHeight="1" x14ac:dyDescent="0.35">
      <c r="A4317" s="77" t="s">
        <v>1577</v>
      </c>
      <c r="B4317" s="6">
        <v>8322</v>
      </c>
      <c r="C4317" s="6" t="s">
        <v>1577</v>
      </c>
      <c r="D4317" s="40">
        <v>24</v>
      </c>
      <c r="E4317" s="30">
        <f t="shared" si="600"/>
        <v>3660.1458929999994</v>
      </c>
      <c r="F4317" s="30">
        <f t="shared" si="601"/>
        <v>3450.6466937999994</v>
      </c>
      <c r="G4317" s="30">
        <f t="shared" si="602"/>
        <v>3006.0699047999997</v>
      </c>
      <c r="H4317" s="30">
        <f t="shared" si="603"/>
        <v>2901.3203051999999</v>
      </c>
      <c r="I4317" s="30">
        <f t="shared" si="604"/>
        <v>2875.7419146000002</v>
      </c>
      <c r="J4317" s="30">
        <f t="shared" si="605"/>
        <v>0</v>
      </c>
      <c r="K4317" s="30">
        <f t="shared" si="606"/>
        <v>2800</v>
      </c>
      <c r="L4317" s="30">
        <f t="shared" si="607"/>
        <v>2820</v>
      </c>
      <c r="M4317" s="80" t="b">
        <f t="shared" si="608"/>
        <v>0</v>
      </c>
      <c r="N4317" s="42"/>
      <c r="O4317" s="42"/>
      <c r="P4317" s="42"/>
    </row>
    <row r="4318" spans="1:16" ht="12" customHeight="1" x14ac:dyDescent="0.35">
      <c r="A4318" s="77" t="s">
        <v>1578</v>
      </c>
      <c r="B4318" s="6">
        <v>8323</v>
      </c>
      <c r="C4318" s="6" t="s">
        <v>1578</v>
      </c>
      <c r="D4318" s="40">
        <v>23</v>
      </c>
      <c r="E4318" s="30">
        <f t="shared" si="600"/>
        <v>3398.271894</v>
      </c>
      <c r="F4318" s="30">
        <f t="shared" si="601"/>
        <v>3297.1763501999999</v>
      </c>
      <c r="G4318" s="30">
        <f t="shared" si="602"/>
        <v>2875.7419146000002</v>
      </c>
      <c r="H4318" s="30">
        <f t="shared" si="603"/>
        <v>2792.9166497999995</v>
      </c>
      <c r="I4318" s="30">
        <f t="shared" si="604"/>
        <v>2811.1869288000003</v>
      </c>
      <c r="J4318" s="30">
        <f t="shared" si="605"/>
        <v>0</v>
      </c>
      <c r="K4318" s="30">
        <f t="shared" si="606"/>
        <v>2600</v>
      </c>
      <c r="L4318" s="30">
        <f t="shared" si="607"/>
        <v>2620</v>
      </c>
      <c r="M4318" s="80" t="b">
        <f t="shared" si="608"/>
        <v>0</v>
      </c>
      <c r="N4318" s="42"/>
      <c r="O4318" s="42"/>
      <c r="P4318" s="42"/>
    </row>
    <row r="4319" spans="1:16" ht="12" customHeight="1" x14ac:dyDescent="0.35">
      <c r="A4319" s="77" t="s">
        <v>1579</v>
      </c>
      <c r="B4319" s="6">
        <v>8324</v>
      </c>
      <c r="C4319" s="6" t="s">
        <v>1579</v>
      </c>
      <c r="D4319" s="40">
        <v>24</v>
      </c>
      <c r="E4319" s="30">
        <f t="shared" si="600"/>
        <v>3660.1458929999994</v>
      </c>
      <c r="F4319" s="30">
        <f t="shared" si="601"/>
        <v>3450.6466937999994</v>
      </c>
      <c r="G4319" s="30">
        <f t="shared" si="602"/>
        <v>3006.0699047999997</v>
      </c>
      <c r="H4319" s="30">
        <f t="shared" si="603"/>
        <v>2901.3203051999999</v>
      </c>
      <c r="I4319" s="30">
        <f t="shared" si="604"/>
        <v>2875.7419146000002</v>
      </c>
      <c r="J4319" s="30">
        <f t="shared" si="605"/>
        <v>0</v>
      </c>
      <c r="K4319" s="30">
        <f t="shared" si="606"/>
        <v>2800</v>
      </c>
      <c r="L4319" s="30">
        <f t="shared" si="607"/>
        <v>2820</v>
      </c>
      <c r="M4319" s="80" t="b">
        <f t="shared" si="608"/>
        <v>0</v>
      </c>
      <c r="N4319" s="42"/>
      <c r="O4319" s="42"/>
      <c r="P4319" s="42"/>
    </row>
    <row r="4320" spans="1:16" ht="12" customHeight="1" x14ac:dyDescent="0.35">
      <c r="A4320" s="77" t="s">
        <v>1580</v>
      </c>
      <c r="B4320" s="6">
        <v>8325</v>
      </c>
      <c r="C4320" s="6" t="s">
        <v>1580</v>
      </c>
      <c r="D4320" s="40">
        <v>23</v>
      </c>
      <c r="E4320" s="30">
        <f t="shared" si="600"/>
        <v>3398.271894</v>
      </c>
      <c r="F4320" s="30">
        <f t="shared" si="601"/>
        <v>3297.1763501999999</v>
      </c>
      <c r="G4320" s="30">
        <f t="shared" si="602"/>
        <v>2875.7419146000002</v>
      </c>
      <c r="H4320" s="30">
        <f t="shared" si="603"/>
        <v>2792.9166497999995</v>
      </c>
      <c r="I4320" s="30">
        <f t="shared" si="604"/>
        <v>2811.1869288000003</v>
      </c>
      <c r="J4320" s="30">
        <f t="shared" si="605"/>
        <v>0</v>
      </c>
      <c r="K4320" s="30">
        <f t="shared" si="606"/>
        <v>2600</v>
      </c>
      <c r="L4320" s="30">
        <f t="shared" si="607"/>
        <v>2620</v>
      </c>
      <c r="M4320" s="80" t="b">
        <f t="shared" si="608"/>
        <v>0</v>
      </c>
      <c r="N4320" s="42"/>
      <c r="O4320" s="42"/>
      <c r="P4320" s="42"/>
    </row>
    <row r="4321" spans="1:16" ht="12" customHeight="1" x14ac:dyDescent="0.35">
      <c r="A4321" s="77" t="s">
        <v>1581</v>
      </c>
      <c r="B4321" s="6">
        <v>8326</v>
      </c>
      <c r="C4321" s="6" t="s">
        <v>1581</v>
      </c>
      <c r="D4321" s="40">
        <v>24</v>
      </c>
      <c r="E4321" s="30">
        <f t="shared" si="600"/>
        <v>3660.1458929999994</v>
      </c>
      <c r="F4321" s="30">
        <f t="shared" si="601"/>
        <v>3450.6466937999994</v>
      </c>
      <c r="G4321" s="30">
        <f t="shared" si="602"/>
        <v>3006.0699047999997</v>
      </c>
      <c r="H4321" s="30">
        <f t="shared" si="603"/>
        <v>2901.3203051999999</v>
      </c>
      <c r="I4321" s="30">
        <f t="shared" si="604"/>
        <v>2875.7419146000002</v>
      </c>
      <c r="J4321" s="30">
        <f t="shared" si="605"/>
        <v>0</v>
      </c>
      <c r="K4321" s="30">
        <f t="shared" si="606"/>
        <v>2800</v>
      </c>
      <c r="L4321" s="30">
        <f t="shared" si="607"/>
        <v>2820</v>
      </c>
      <c r="M4321" s="80" t="b">
        <f t="shared" si="608"/>
        <v>0</v>
      </c>
      <c r="N4321" s="42"/>
      <c r="O4321" s="42"/>
      <c r="P4321" s="42"/>
    </row>
    <row r="4322" spans="1:16" ht="12" customHeight="1" x14ac:dyDescent="0.35">
      <c r="A4322" s="77" t="s">
        <v>1582</v>
      </c>
      <c r="B4322" s="6">
        <v>8328</v>
      </c>
      <c r="C4322" s="6" t="s">
        <v>1582</v>
      </c>
      <c r="D4322" s="40">
        <v>24</v>
      </c>
      <c r="E4322" s="30">
        <f t="shared" si="600"/>
        <v>3660.1458929999994</v>
      </c>
      <c r="F4322" s="30">
        <f t="shared" si="601"/>
        <v>3450.6466937999994</v>
      </c>
      <c r="G4322" s="30">
        <f t="shared" si="602"/>
        <v>3006.0699047999997</v>
      </c>
      <c r="H4322" s="30">
        <f t="shared" si="603"/>
        <v>2901.3203051999999</v>
      </c>
      <c r="I4322" s="30">
        <f t="shared" si="604"/>
        <v>2875.7419146000002</v>
      </c>
      <c r="J4322" s="30">
        <f t="shared" si="605"/>
        <v>0</v>
      </c>
      <c r="K4322" s="30">
        <f t="shared" si="606"/>
        <v>2800</v>
      </c>
      <c r="L4322" s="30">
        <f t="shared" si="607"/>
        <v>2820</v>
      </c>
      <c r="M4322" s="80" t="b">
        <f t="shared" si="608"/>
        <v>0</v>
      </c>
      <c r="N4322" s="42"/>
      <c r="O4322" s="42"/>
      <c r="P4322" s="42"/>
    </row>
    <row r="4323" spans="1:16" ht="12" customHeight="1" x14ac:dyDescent="0.35">
      <c r="A4323" s="77" t="s">
        <v>1583</v>
      </c>
      <c r="B4323" s="6">
        <v>8340</v>
      </c>
      <c r="C4323" s="6" t="s">
        <v>1583</v>
      </c>
      <c r="D4323" s="40">
        <v>23</v>
      </c>
      <c r="E4323" s="30">
        <f t="shared" si="600"/>
        <v>3398.271894</v>
      </c>
      <c r="F4323" s="30">
        <f t="shared" si="601"/>
        <v>3297.1763501999999</v>
      </c>
      <c r="G4323" s="30">
        <f t="shared" si="602"/>
        <v>2875.7419146000002</v>
      </c>
      <c r="H4323" s="30">
        <f t="shared" si="603"/>
        <v>2792.9166497999995</v>
      </c>
      <c r="I4323" s="30">
        <f t="shared" si="604"/>
        <v>2811.1869288000003</v>
      </c>
      <c r="J4323" s="30">
        <f t="shared" si="605"/>
        <v>0</v>
      </c>
      <c r="K4323" s="30">
        <f t="shared" si="606"/>
        <v>2600</v>
      </c>
      <c r="L4323" s="30">
        <f t="shared" si="607"/>
        <v>2620</v>
      </c>
      <c r="M4323" s="80" t="b">
        <f t="shared" si="608"/>
        <v>0</v>
      </c>
      <c r="N4323" s="42"/>
      <c r="O4323" s="42"/>
      <c r="P4323" s="42"/>
    </row>
    <row r="4324" spans="1:16" ht="12" customHeight="1" x14ac:dyDescent="0.35">
      <c r="A4324" s="77" t="s">
        <v>1584</v>
      </c>
      <c r="B4324" s="6">
        <v>8352</v>
      </c>
      <c r="C4324" s="6" t="s">
        <v>1584</v>
      </c>
      <c r="D4324" s="40">
        <v>23</v>
      </c>
      <c r="E4324" s="30">
        <f t="shared" si="600"/>
        <v>3398.271894</v>
      </c>
      <c r="F4324" s="30">
        <f t="shared" si="601"/>
        <v>3297.1763501999999</v>
      </c>
      <c r="G4324" s="30">
        <f t="shared" si="602"/>
        <v>2875.7419146000002</v>
      </c>
      <c r="H4324" s="30">
        <f t="shared" si="603"/>
        <v>2792.9166497999995</v>
      </c>
      <c r="I4324" s="30">
        <f t="shared" si="604"/>
        <v>2811.1869288000003</v>
      </c>
      <c r="J4324" s="30">
        <f t="shared" si="605"/>
        <v>0</v>
      </c>
      <c r="K4324" s="30">
        <f t="shared" si="606"/>
        <v>2600</v>
      </c>
      <c r="L4324" s="30">
        <f t="shared" si="607"/>
        <v>2620</v>
      </c>
      <c r="M4324" s="80" t="b">
        <f t="shared" si="608"/>
        <v>0</v>
      </c>
      <c r="N4324" s="42"/>
      <c r="O4324" s="42"/>
      <c r="P4324" s="42"/>
    </row>
    <row r="4325" spans="1:16" ht="12" customHeight="1" x14ac:dyDescent="0.35">
      <c r="A4325" s="77" t="s">
        <v>1585</v>
      </c>
      <c r="B4325" s="6">
        <v>8357</v>
      </c>
      <c r="C4325" s="6" t="s">
        <v>1585</v>
      </c>
      <c r="D4325" s="40">
        <v>23</v>
      </c>
      <c r="E4325" s="30">
        <f t="shared" si="600"/>
        <v>3398.271894</v>
      </c>
      <c r="F4325" s="30">
        <f t="shared" si="601"/>
        <v>3297.1763501999999</v>
      </c>
      <c r="G4325" s="30">
        <f t="shared" si="602"/>
        <v>2875.7419146000002</v>
      </c>
      <c r="H4325" s="30">
        <f t="shared" si="603"/>
        <v>2792.9166497999995</v>
      </c>
      <c r="I4325" s="30">
        <f t="shared" si="604"/>
        <v>2811.1869288000003</v>
      </c>
      <c r="J4325" s="30">
        <f t="shared" si="605"/>
        <v>0</v>
      </c>
      <c r="K4325" s="30">
        <f t="shared" si="606"/>
        <v>2600</v>
      </c>
      <c r="L4325" s="30">
        <f t="shared" si="607"/>
        <v>2620</v>
      </c>
      <c r="M4325" s="80" t="b">
        <f t="shared" si="608"/>
        <v>0</v>
      </c>
      <c r="N4325" s="42"/>
      <c r="O4325" s="42"/>
      <c r="P4325" s="42"/>
    </row>
    <row r="4326" spans="1:16" ht="12" customHeight="1" x14ac:dyDescent="0.35">
      <c r="A4326" s="77" t="s">
        <v>1586</v>
      </c>
      <c r="B4326" s="6">
        <v>8360</v>
      </c>
      <c r="C4326" s="6" t="s">
        <v>1586</v>
      </c>
      <c r="D4326" s="40">
        <v>23</v>
      </c>
      <c r="E4326" s="30">
        <f t="shared" si="600"/>
        <v>3398.271894</v>
      </c>
      <c r="F4326" s="30">
        <f t="shared" si="601"/>
        <v>3297.1763501999999</v>
      </c>
      <c r="G4326" s="30">
        <f t="shared" si="602"/>
        <v>2875.7419146000002</v>
      </c>
      <c r="H4326" s="30">
        <f t="shared" si="603"/>
        <v>2792.9166497999995</v>
      </c>
      <c r="I4326" s="30">
        <f t="shared" si="604"/>
        <v>2811.1869288000003</v>
      </c>
      <c r="J4326" s="30">
        <f t="shared" si="605"/>
        <v>0</v>
      </c>
      <c r="K4326" s="30">
        <f t="shared" si="606"/>
        <v>2600</v>
      </c>
      <c r="L4326" s="30">
        <f t="shared" si="607"/>
        <v>2620</v>
      </c>
      <c r="M4326" s="80" t="b">
        <f t="shared" si="608"/>
        <v>0</v>
      </c>
      <c r="N4326" s="42"/>
      <c r="O4326" s="42"/>
      <c r="P4326" s="42"/>
    </row>
    <row r="4327" spans="1:16" ht="12" customHeight="1" x14ac:dyDescent="0.35">
      <c r="A4327" s="77" t="s">
        <v>1587</v>
      </c>
      <c r="B4327" s="6">
        <v>8370</v>
      </c>
      <c r="C4327" s="6" t="s">
        <v>1587</v>
      </c>
      <c r="D4327" s="40">
        <v>22</v>
      </c>
      <c r="E4327" s="30">
        <f t="shared" si="600"/>
        <v>3136.3978950000001</v>
      </c>
      <c r="F4327" s="30">
        <f t="shared" si="601"/>
        <v>3014.596035</v>
      </c>
      <c r="G4327" s="30">
        <f t="shared" si="602"/>
        <v>2712.5274221999994</v>
      </c>
      <c r="H4327" s="30">
        <f t="shared" si="603"/>
        <v>2591.9435807999998</v>
      </c>
      <c r="I4327" s="30">
        <f t="shared" si="604"/>
        <v>2483.5399254000004</v>
      </c>
      <c r="J4327" s="30">
        <f t="shared" si="605"/>
        <v>0</v>
      </c>
      <c r="K4327" s="30">
        <f t="shared" si="606"/>
        <v>2400</v>
      </c>
      <c r="L4327" s="30">
        <f t="shared" si="607"/>
        <v>2420</v>
      </c>
      <c r="M4327" s="80" t="b">
        <f t="shared" si="608"/>
        <v>0</v>
      </c>
      <c r="N4327" s="42"/>
      <c r="O4327" s="42"/>
      <c r="P4327" s="42"/>
    </row>
    <row r="4328" spans="1:16" ht="12" customHeight="1" x14ac:dyDescent="0.35">
      <c r="A4328" s="77" t="s">
        <v>1588</v>
      </c>
      <c r="B4328" s="6">
        <v>8372</v>
      </c>
      <c r="C4328" s="6" t="s">
        <v>1588</v>
      </c>
      <c r="D4328" s="40">
        <v>22</v>
      </c>
      <c r="E4328" s="30">
        <f t="shared" si="600"/>
        <v>3136.3978950000001</v>
      </c>
      <c r="F4328" s="30">
        <f t="shared" si="601"/>
        <v>3014.596035</v>
      </c>
      <c r="G4328" s="30">
        <f t="shared" si="602"/>
        <v>2712.5274221999994</v>
      </c>
      <c r="H4328" s="30">
        <f t="shared" si="603"/>
        <v>2591.9435807999998</v>
      </c>
      <c r="I4328" s="30">
        <f t="shared" si="604"/>
        <v>2483.5399254000004</v>
      </c>
      <c r="J4328" s="30">
        <f t="shared" si="605"/>
        <v>0</v>
      </c>
      <c r="K4328" s="30">
        <f t="shared" si="606"/>
        <v>2400</v>
      </c>
      <c r="L4328" s="30">
        <f t="shared" si="607"/>
        <v>2420</v>
      </c>
      <c r="M4328" s="80" t="b">
        <f t="shared" si="608"/>
        <v>0</v>
      </c>
      <c r="N4328" s="42"/>
      <c r="O4328" s="42"/>
      <c r="P4328" s="42"/>
    </row>
    <row r="4329" spans="1:16" ht="12" customHeight="1" x14ac:dyDescent="0.35">
      <c r="A4329" s="77" t="s">
        <v>1589</v>
      </c>
      <c r="B4329" s="6">
        <v>8373</v>
      </c>
      <c r="C4329" s="6" t="s">
        <v>1589</v>
      </c>
      <c r="D4329" s="40">
        <v>23</v>
      </c>
      <c r="E4329" s="30">
        <f t="shared" si="600"/>
        <v>3398.271894</v>
      </c>
      <c r="F4329" s="30">
        <f t="shared" si="601"/>
        <v>3297.1763501999999</v>
      </c>
      <c r="G4329" s="30">
        <f t="shared" si="602"/>
        <v>2875.7419146000002</v>
      </c>
      <c r="H4329" s="30">
        <f t="shared" si="603"/>
        <v>2792.9166497999995</v>
      </c>
      <c r="I4329" s="30">
        <f t="shared" si="604"/>
        <v>2811.1869288000003</v>
      </c>
      <c r="J4329" s="30">
        <f t="shared" si="605"/>
        <v>0</v>
      </c>
      <c r="K4329" s="30">
        <f t="shared" si="606"/>
        <v>2600</v>
      </c>
      <c r="L4329" s="30">
        <f t="shared" si="607"/>
        <v>2620</v>
      </c>
      <c r="M4329" s="80" t="b">
        <f t="shared" si="608"/>
        <v>0</v>
      </c>
      <c r="N4329" s="42"/>
      <c r="O4329" s="42"/>
      <c r="P4329" s="42"/>
    </row>
    <row r="4330" spans="1:16" ht="12" customHeight="1" x14ac:dyDescent="0.35">
      <c r="A4330" s="77" t="s">
        <v>1590</v>
      </c>
      <c r="B4330" s="6">
        <v>8375</v>
      </c>
      <c r="C4330" s="6" t="s">
        <v>1590</v>
      </c>
      <c r="D4330" s="40">
        <v>22</v>
      </c>
      <c r="E4330" s="30">
        <f t="shared" si="600"/>
        <v>3136.3978950000001</v>
      </c>
      <c r="F4330" s="30">
        <f t="shared" si="601"/>
        <v>3014.596035</v>
      </c>
      <c r="G4330" s="30">
        <f t="shared" si="602"/>
        <v>2712.5274221999994</v>
      </c>
      <c r="H4330" s="30">
        <f t="shared" si="603"/>
        <v>2591.9435807999998</v>
      </c>
      <c r="I4330" s="30">
        <f t="shared" si="604"/>
        <v>2483.5399254000004</v>
      </c>
      <c r="J4330" s="30">
        <f t="shared" si="605"/>
        <v>0</v>
      </c>
      <c r="K4330" s="30">
        <f t="shared" si="606"/>
        <v>2400</v>
      </c>
      <c r="L4330" s="30">
        <f t="shared" si="607"/>
        <v>2420</v>
      </c>
      <c r="M4330" s="80" t="b">
        <f t="shared" si="608"/>
        <v>0</v>
      </c>
      <c r="N4330" s="42"/>
      <c r="O4330" s="42"/>
      <c r="P4330" s="42"/>
    </row>
    <row r="4331" spans="1:16" ht="12" customHeight="1" x14ac:dyDescent="0.35">
      <c r="A4331" s="77" t="s">
        <v>1587</v>
      </c>
      <c r="B4331" s="6">
        <v>8376</v>
      </c>
      <c r="C4331" s="6" t="s">
        <v>1587</v>
      </c>
      <c r="D4331" s="40">
        <v>22</v>
      </c>
      <c r="E4331" s="30">
        <f t="shared" si="600"/>
        <v>3136.3978950000001</v>
      </c>
      <c r="F4331" s="30">
        <f t="shared" si="601"/>
        <v>3014.596035</v>
      </c>
      <c r="G4331" s="30">
        <f t="shared" si="602"/>
        <v>2712.5274221999994</v>
      </c>
      <c r="H4331" s="30">
        <f t="shared" si="603"/>
        <v>2591.9435807999998</v>
      </c>
      <c r="I4331" s="30">
        <f t="shared" si="604"/>
        <v>2483.5399254000004</v>
      </c>
      <c r="J4331" s="30">
        <f t="shared" si="605"/>
        <v>0</v>
      </c>
      <c r="K4331" s="30">
        <f t="shared" si="606"/>
        <v>2400</v>
      </c>
      <c r="L4331" s="30">
        <f t="shared" si="607"/>
        <v>2420</v>
      </c>
      <c r="M4331" s="80" t="b">
        <f t="shared" si="608"/>
        <v>0</v>
      </c>
      <c r="N4331" s="42"/>
      <c r="O4331" s="42"/>
      <c r="P4331" s="42"/>
    </row>
    <row r="4332" spans="1:16" ht="12" customHeight="1" x14ac:dyDescent="0.35">
      <c r="A4332" s="77" t="s">
        <v>1588</v>
      </c>
      <c r="B4332" s="6">
        <v>8377</v>
      </c>
      <c r="C4332" s="6" t="s">
        <v>1588</v>
      </c>
      <c r="D4332" s="40">
        <v>22</v>
      </c>
      <c r="E4332" s="30">
        <f t="shared" si="600"/>
        <v>3136.3978950000001</v>
      </c>
      <c r="F4332" s="30">
        <f t="shared" si="601"/>
        <v>3014.596035</v>
      </c>
      <c r="G4332" s="30">
        <f t="shared" si="602"/>
        <v>2712.5274221999994</v>
      </c>
      <c r="H4332" s="30">
        <f t="shared" si="603"/>
        <v>2591.9435807999998</v>
      </c>
      <c r="I4332" s="30">
        <f t="shared" si="604"/>
        <v>2483.5399254000004</v>
      </c>
      <c r="J4332" s="30">
        <f t="shared" si="605"/>
        <v>0</v>
      </c>
      <c r="K4332" s="30">
        <f t="shared" si="606"/>
        <v>2400</v>
      </c>
      <c r="L4332" s="30">
        <f t="shared" si="607"/>
        <v>2420</v>
      </c>
      <c r="M4332" s="80" t="b">
        <f t="shared" si="608"/>
        <v>0</v>
      </c>
      <c r="N4332" s="42"/>
      <c r="O4332" s="42"/>
      <c r="P4332" s="42"/>
    </row>
    <row r="4333" spans="1:16" ht="12" customHeight="1" x14ac:dyDescent="0.35">
      <c r="A4333" s="77" t="s">
        <v>1583</v>
      </c>
      <c r="B4333" s="6">
        <v>8378</v>
      </c>
      <c r="C4333" s="6" t="s">
        <v>1583</v>
      </c>
      <c r="D4333" s="40">
        <v>23</v>
      </c>
      <c r="E4333" s="30">
        <f t="shared" si="600"/>
        <v>3398.271894</v>
      </c>
      <c r="F4333" s="30">
        <f t="shared" si="601"/>
        <v>3297.1763501999999</v>
      </c>
      <c r="G4333" s="30">
        <f t="shared" si="602"/>
        <v>2875.7419146000002</v>
      </c>
      <c r="H4333" s="30">
        <f t="shared" si="603"/>
        <v>2792.9166497999995</v>
      </c>
      <c r="I4333" s="30">
        <f t="shared" si="604"/>
        <v>2811.1869288000003</v>
      </c>
      <c r="J4333" s="30">
        <f t="shared" si="605"/>
        <v>0</v>
      </c>
      <c r="K4333" s="30">
        <f t="shared" si="606"/>
        <v>2600</v>
      </c>
      <c r="L4333" s="30">
        <f t="shared" si="607"/>
        <v>2620</v>
      </c>
      <c r="M4333" s="80" t="b">
        <f t="shared" si="608"/>
        <v>0</v>
      </c>
      <c r="N4333" s="42"/>
      <c r="O4333" s="42"/>
      <c r="P4333" s="42"/>
    </row>
    <row r="4334" spans="1:16" ht="12" customHeight="1" x14ac:dyDescent="0.35">
      <c r="A4334" s="77" t="s">
        <v>1591</v>
      </c>
      <c r="B4334" s="6">
        <v>8380</v>
      </c>
      <c r="C4334" s="6" t="s">
        <v>1591</v>
      </c>
      <c r="D4334" s="40">
        <v>24</v>
      </c>
      <c r="E4334" s="30">
        <f t="shared" si="600"/>
        <v>3660.1458929999994</v>
      </c>
      <c r="F4334" s="30">
        <f t="shared" si="601"/>
        <v>3450.6466937999994</v>
      </c>
      <c r="G4334" s="30">
        <f t="shared" si="602"/>
        <v>3006.0699047999997</v>
      </c>
      <c r="H4334" s="30">
        <f t="shared" si="603"/>
        <v>2901.3203051999999</v>
      </c>
      <c r="I4334" s="30">
        <f t="shared" si="604"/>
        <v>2875.7419146000002</v>
      </c>
      <c r="J4334" s="30">
        <f t="shared" si="605"/>
        <v>0</v>
      </c>
      <c r="K4334" s="30">
        <f t="shared" si="606"/>
        <v>2800</v>
      </c>
      <c r="L4334" s="30">
        <f t="shared" si="607"/>
        <v>2820</v>
      </c>
      <c r="M4334" s="80" t="b">
        <f t="shared" si="608"/>
        <v>0</v>
      </c>
      <c r="N4334" s="42"/>
      <c r="O4334" s="42"/>
      <c r="P4334" s="42"/>
    </row>
    <row r="4335" spans="1:16" ht="12" customHeight="1" x14ac:dyDescent="0.35">
      <c r="A4335" s="77" t="s">
        <v>1592</v>
      </c>
      <c r="B4335" s="6">
        <v>8382</v>
      </c>
      <c r="C4335" s="6" t="s">
        <v>1592</v>
      </c>
      <c r="D4335" s="40">
        <v>24</v>
      </c>
      <c r="E4335" s="30">
        <f t="shared" si="600"/>
        <v>3660.1458929999994</v>
      </c>
      <c r="F4335" s="30">
        <f t="shared" si="601"/>
        <v>3450.6466937999994</v>
      </c>
      <c r="G4335" s="30">
        <f t="shared" si="602"/>
        <v>3006.0699047999997</v>
      </c>
      <c r="H4335" s="30">
        <f t="shared" si="603"/>
        <v>2901.3203051999999</v>
      </c>
      <c r="I4335" s="30">
        <f t="shared" si="604"/>
        <v>2875.7419146000002</v>
      </c>
      <c r="J4335" s="30">
        <f t="shared" si="605"/>
        <v>0</v>
      </c>
      <c r="K4335" s="30">
        <f t="shared" si="606"/>
        <v>2800</v>
      </c>
      <c r="L4335" s="30">
        <f t="shared" si="607"/>
        <v>2820</v>
      </c>
      <c r="M4335" s="80" t="b">
        <f t="shared" si="608"/>
        <v>0</v>
      </c>
      <c r="N4335" s="42"/>
      <c r="O4335" s="42"/>
      <c r="P4335" s="42"/>
    </row>
    <row r="4336" spans="1:16" ht="12" customHeight="1" x14ac:dyDescent="0.35">
      <c r="A4336" s="77" t="s">
        <v>1593</v>
      </c>
      <c r="B4336" s="6">
        <v>8384</v>
      </c>
      <c r="C4336" s="6" t="s">
        <v>1593</v>
      </c>
      <c r="D4336" s="40">
        <v>24</v>
      </c>
      <c r="E4336" s="30">
        <f t="shared" si="600"/>
        <v>3660.1458929999994</v>
      </c>
      <c r="F4336" s="30">
        <f t="shared" si="601"/>
        <v>3450.6466937999994</v>
      </c>
      <c r="G4336" s="30">
        <f t="shared" si="602"/>
        <v>3006.0699047999997</v>
      </c>
      <c r="H4336" s="30">
        <f t="shared" si="603"/>
        <v>2901.3203051999999</v>
      </c>
      <c r="I4336" s="30">
        <f t="shared" si="604"/>
        <v>2875.7419146000002</v>
      </c>
      <c r="J4336" s="30">
        <f t="shared" si="605"/>
        <v>0</v>
      </c>
      <c r="K4336" s="30">
        <f t="shared" si="606"/>
        <v>2800</v>
      </c>
      <c r="L4336" s="30">
        <f t="shared" si="607"/>
        <v>2820</v>
      </c>
      <c r="M4336" s="80" t="b">
        <f t="shared" si="608"/>
        <v>0</v>
      </c>
      <c r="N4336" s="42"/>
      <c r="O4336" s="42"/>
      <c r="P4336" s="42"/>
    </row>
    <row r="4337" spans="1:16" ht="12" customHeight="1" x14ac:dyDescent="0.35">
      <c r="A4337" s="77" t="s">
        <v>1594</v>
      </c>
      <c r="B4337" s="6">
        <v>8387</v>
      </c>
      <c r="C4337" s="6" t="s">
        <v>1594</v>
      </c>
      <c r="D4337" s="40">
        <v>24</v>
      </c>
      <c r="E4337" s="30">
        <f t="shared" si="600"/>
        <v>3660.1458929999994</v>
      </c>
      <c r="F4337" s="30">
        <f t="shared" si="601"/>
        <v>3450.6466937999994</v>
      </c>
      <c r="G4337" s="30">
        <f t="shared" si="602"/>
        <v>3006.0699047999997</v>
      </c>
      <c r="H4337" s="30">
        <f t="shared" si="603"/>
        <v>2901.3203051999999</v>
      </c>
      <c r="I4337" s="30">
        <f t="shared" si="604"/>
        <v>2875.7419146000002</v>
      </c>
      <c r="J4337" s="30">
        <f t="shared" si="605"/>
        <v>0</v>
      </c>
      <c r="K4337" s="30">
        <f t="shared" si="606"/>
        <v>2800</v>
      </c>
      <c r="L4337" s="30">
        <f t="shared" si="607"/>
        <v>2820</v>
      </c>
      <c r="M4337" s="80" t="b">
        <f t="shared" si="608"/>
        <v>0</v>
      </c>
      <c r="N4337" s="42"/>
      <c r="O4337" s="42"/>
      <c r="P4337" s="42"/>
    </row>
    <row r="4338" spans="1:16" ht="12" customHeight="1" x14ac:dyDescent="0.35">
      <c r="A4338" s="77" t="s">
        <v>1591</v>
      </c>
      <c r="B4338" s="6">
        <v>8388</v>
      </c>
      <c r="C4338" s="6" t="s">
        <v>1591</v>
      </c>
      <c r="D4338" s="40">
        <v>24</v>
      </c>
      <c r="E4338" s="30">
        <f t="shared" si="600"/>
        <v>3660.1458929999994</v>
      </c>
      <c r="F4338" s="30">
        <f t="shared" si="601"/>
        <v>3450.6466937999994</v>
      </c>
      <c r="G4338" s="30">
        <f t="shared" si="602"/>
        <v>3006.0699047999997</v>
      </c>
      <c r="H4338" s="30">
        <f t="shared" si="603"/>
        <v>2901.3203051999999</v>
      </c>
      <c r="I4338" s="30">
        <f t="shared" si="604"/>
        <v>2875.7419146000002</v>
      </c>
      <c r="J4338" s="30">
        <f t="shared" si="605"/>
        <v>0</v>
      </c>
      <c r="K4338" s="30">
        <f t="shared" si="606"/>
        <v>2800</v>
      </c>
      <c r="L4338" s="30">
        <f t="shared" si="607"/>
        <v>2820</v>
      </c>
      <c r="M4338" s="80" t="b">
        <f t="shared" si="608"/>
        <v>0</v>
      </c>
      <c r="N4338" s="42"/>
      <c r="O4338" s="42"/>
      <c r="P4338" s="42"/>
    </row>
    <row r="4339" spans="1:16" ht="12" customHeight="1" x14ac:dyDescent="0.35">
      <c r="A4339" s="77" t="s">
        <v>1595</v>
      </c>
      <c r="B4339" s="6">
        <v>8390</v>
      </c>
      <c r="C4339" s="6" t="s">
        <v>1595</v>
      </c>
      <c r="D4339" s="40">
        <v>24</v>
      </c>
      <c r="E4339" s="30">
        <f t="shared" si="600"/>
        <v>3660.1458929999994</v>
      </c>
      <c r="F4339" s="30">
        <f t="shared" si="601"/>
        <v>3450.6466937999994</v>
      </c>
      <c r="G4339" s="30">
        <f t="shared" si="602"/>
        <v>3006.0699047999997</v>
      </c>
      <c r="H4339" s="30">
        <f t="shared" si="603"/>
        <v>2901.3203051999999</v>
      </c>
      <c r="I4339" s="30">
        <f t="shared" si="604"/>
        <v>2875.7419146000002</v>
      </c>
      <c r="J4339" s="30">
        <f t="shared" si="605"/>
        <v>0</v>
      </c>
      <c r="K4339" s="30">
        <f t="shared" si="606"/>
        <v>2800</v>
      </c>
      <c r="L4339" s="30">
        <f t="shared" si="607"/>
        <v>2820</v>
      </c>
      <c r="M4339" s="80" t="b">
        <f t="shared" si="608"/>
        <v>0</v>
      </c>
      <c r="N4339" s="42"/>
      <c r="O4339" s="42"/>
      <c r="P4339" s="42"/>
    </row>
    <row r="4340" spans="1:16" ht="12" customHeight="1" x14ac:dyDescent="0.35">
      <c r="A4340" s="77" t="s">
        <v>1596</v>
      </c>
      <c r="B4340" s="6">
        <v>8392</v>
      </c>
      <c r="C4340" s="6" t="s">
        <v>1596</v>
      </c>
      <c r="D4340" s="40">
        <v>23</v>
      </c>
      <c r="E4340" s="30">
        <f t="shared" si="600"/>
        <v>3398.271894</v>
      </c>
      <c r="F4340" s="30">
        <f t="shared" si="601"/>
        <v>3297.1763501999999</v>
      </c>
      <c r="G4340" s="30">
        <f t="shared" si="602"/>
        <v>2875.7419146000002</v>
      </c>
      <c r="H4340" s="30">
        <f t="shared" si="603"/>
        <v>2792.9166497999995</v>
      </c>
      <c r="I4340" s="30">
        <f t="shared" si="604"/>
        <v>2811.1869288000003</v>
      </c>
      <c r="J4340" s="30">
        <f t="shared" si="605"/>
        <v>0</v>
      </c>
      <c r="K4340" s="30">
        <f t="shared" si="606"/>
        <v>2600</v>
      </c>
      <c r="L4340" s="30">
        <f t="shared" si="607"/>
        <v>2620</v>
      </c>
      <c r="M4340" s="80" t="b">
        <f t="shared" si="608"/>
        <v>0</v>
      </c>
      <c r="N4340" s="42"/>
      <c r="O4340" s="42"/>
      <c r="P4340" s="42"/>
    </row>
    <row r="4341" spans="1:16" ht="12" customHeight="1" x14ac:dyDescent="0.35">
      <c r="A4341" s="77" t="s">
        <v>1596</v>
      </c>
      <c r="B4341" s="6">
        <v>8393</v>
      </c>
      <c r="C4341" s="6" t="s">
        <v>1596</v>
      </c>
      <c r="D4341" s="40">
        <v>23</v>
      </c>
      <c r="E4341" s="30">
        <f t="shared" si="600"/>
        <v>3398.271894</v>
      </c>
      <c r="F4341" s="30">
        <f t="shared" si="601"/>
        <v>3297.1763501999999</v>
      </c>
      <c r="G4341" s="30">
        <f t="shared" si="602"/>
        <v>2875.7419146000002</v>
      </c>
      <c r="H4341" s="30">
        <f t="shared" si="603"/>
        <v>2792.9166497999995</v>
      </c>
      <c r="I4341" s="30">
        <f t="shared" si="604"/>
        <v>2811.1869288000003</v>
      </c>
      <c r="J4341" s="30">
        <f t="shared" si="605"/>
        <v>0</v>
      </c>
      <c r="K4341" s="30">
        <f t="shared" si="606"/>
        <v>2600</v>
      </c>
      <c r="L4341" s="30">
        <f t="shared" si="607"/>
        <v>2620</v>
      </c>
      <c r="M4341" s="80" t="b">
        <f t="shared" si="608"/>
        <v>0</v>
      </c>
      <c r="N4341" s="42"/>
      <c r="O4341" s="42"/>
      <c r="P4341" s="42"/>
    </row>
    <row r="4342" spans="1:16" ht="12" customHeight="1" x14ac:dyDescent="0.35">
      <c r="A4342" s="77" t="s">
        <v>1595</v>
      </c>
      <c r="B4342" s="6">
        <v>8398</v>
      </c>
      <c r="C4342" s="6" t="s">
        <v>1595</v>
      </c>
      <c r="D4342" s="40">
        <v>24</v>
      </c>
      <c r="E4342" s="30">
        <f t="shared" si="600"/>
        <v>3660.1458929999994</v>
      </c>
      <c r="F4342" s="30">
        <f t="shared" si="601"/>
        <v>3450.6466937999994</v>
      </c>
      <c r="G4342" s="30">
        <f t="shared" si="602"/>
        <v>3006.0699047999997</v>
      </c>
      <c r="H4342" s="30">
        <f t="shared" si="603"/>
        <v>2901.3203051999999</v>
      </c>
      <c r="I4342" s="30">
        <f t="shared" si="604"/>
        <v>2875.7419146000002</v>
      </c>
      <c r="J4342" s="30">
        <f t="shared" si="605"/>
        <v>0</v>
      </c>
      <c r="K4342" s="30">
        <f t="shared" si="606"/>
        <v>2800</v>
      </c>
      <c r="L4342" s="30">
        <f t="shared" si="607"/>
        <v>2820</v>
      </c>
      <c r="M4342" s="80" t="b">
        <f t="shared" si="608"/>
        <v>0</v>
      </c>
      <c r="N4342" s="42"/>
      <c r="O4342" s="42"/>
      <c r="P4342" s="42"/>
    </row>
    <row r="4343" spans="1:16" ht="12" customHeight="1" x14ac:dyDescent="0.35">
      <c r="A4343" s="77" t="s">
        <v>1597</v>
      </c>
      <c r="B4343" s="6">
        <v>8400</v>
      </c>
      <c r="C4343" s="6" t="s">
        <v>1597</v>
      </c>
      <c r="D4343" s="40">
        <v>18</v>
      </c>
      <c r="E4343" s="30">
        <f t="shared" si="600"/>
        <v>2221.6659263999995</v>
      </c>
      <c r="F4343" s="30">
        <f t="shared" si="601"/>
        <v>2110.8262338</v>
      </c>
      <c r="G4343" s="30">
        <f t="shared" si="602"/>
        <v>1829.4639371999999</v>
      </c>
      <c r="H4343" s="30">
        <f t="shared" si="603"/>
        <v>1742.9846166</v>
      </c>
      <c r="I4343" s="30">
        <f t="shared" si="604"/>
        <v>1699.135947</v>
      </c>
      <c r="J4343" s="30">
        <f t="shared" si="605"/>
        <v>0</v>
      </c>
      <c r="K4343" s="30">
        <f t="shared" si="606"/>
        <v>1700</v>
      </c>
      <c r="L4343" s="30">
        <f t="shared" si="607"/>
        <v>1720</v>
      </c>
      <c r="M4343" s="80">
        <f t="shared" si="608"/>
        <v>1600</v>
      </c>
      <c r="N4343" s="42"/>
      <c r="O4343" s="42"/>
      <c r="P4343" s="42"/>
    </row>
    <row r="4344" spans="1:16" ht="12" customHeight="1" x14ac:dyDescent="0.35">
      <c r="A4344" s="77" t="s">
        <v>1597</v>
      </c>
      <c r="B4344" s="6">
        <v>8401</v>
      </c>
      <c r="C4344" s="6" t="s">
        <v>1597</v>
      </c>
      <c r="D4344" s="40">
        <v>18</v>
      </c>
      <c r="E4344" s="30">
        <f t="shared" si="600"/>
        <v>2221.6659263999995</v>
      </c>
      <c r="F4344" s="30">
        <f t="shared" si="601"/>
        <v>2110.8262338</v>
      </c>
      <c r="G4344" s="30">
        <f t="shared" si="602"/>
        <v>1829.4639371999999</v>
      </c>
      <c r="H4344" s="30">
        <f t="shared" si="603"/>
        <v>1742.9846166</v>
      </c>
      <c r="I4344" s="30">
        <f t="shared" si="604"/>
        <v>1699.135947</v>
      </c>
      <c r="J4344" s="30">
        <f t="shared" si="605"/>
        <v>0</v>
      </c>
      <c r="K4344" s="30">
        <f t="shared" si="606"/>
        <v>1700</v>
      </c>
      <c r="L4344" s="30">
        <f t="shared" si="607"/>
        <v>1720</v>
      </c>
      <c r="M4344" s="80">
        <f t="shared" si="608"/>
        <v>1600</v>
      </c>
      <c r="N4344" s="42"/>
      <c r="O4344" s="42"/>
      <c r="P4344" s="42"/>
    </row>
    <row r="4345" spans="1:16" ht="12" customHeight="1" x14ac:dyDescent="0.35">
      <c r="A4345" s="77" t="s">
        <v>1597</v>
      </c>
      <c r="B4345" s="6">
        <v>8402</v>
      </c>
      <c r="C4345" s="6" t="s">
        <v>1597</v>
      </c>
      <c r="D4345" s="40">
        <v>18</v>
      </c>
      <c r="E4345" s="30">
        <f t="shared" si="600"/>
        <v>2221.6659263999995</v>
      </c>
      <c r="F4345" s="30">
        <f t="shared" si="601"/>
        <v>2110.8262338</v>
      </c>
      <c r="G4345" s="30">
        <f t="shared" si="602"/>
        <v>1829.4639371999999</v>
      </c>
      <c r="H4345" s="30">
        <f t="shared" si="603"/>
        <v>1742.9846166</v>
      </c>
      <c r="I4345" s="30">
        <f t="shared" si="604"/>
        <v>1699.135947</v>
      </c>
      <c r="J4345" s="30">
        <f t="shared" si="605"/>
        <v>0</v>
      </c>
      <c r="K4345" s="30">
        <f t="shared" si="606"/>
        <v>1700</v>
      </c>
      <c r="L4345" s="30">
        <f t="shared" si="607"/>
        <v>1720</v>
      </c>
      <c r="M4345" s="80">
        <f t="shared" si="608"/>
        <v>1600</v>
      </c>
      <c r="N4345" s="42"/>
      <c r="O4345" s="42"/>
      <c r="P4345" s="42"/>
    </row>
    <row r="4346" spans="1:16" ht="12" customHeight="1" x14ac:dyDescent="0.35">
      <c r="A4346" s="77" t="s">
        <v>1597</v>
      </c>
      <c r="B4346" s="6">
        <v>8403</v>
      </c>
      <c r="C4346" s="6" t="s">
        <v>1597</v>
      </c>
      <c r="D4346" s="40">
        <v>18</v>
      </c>
      <c r="E4346" s="30">
        <f t="shared" si="600"/>
        <v>2221.6659263999995</v>
      </c>
      <c r="F4346" s="30">
        <f t="shared" si="601"/>
        <v>2110.8262338</v>
      </c>
      <c r="G4346" s="30">
        <f t="shared" si="602"/>
        <v>1829.4639371999999</v>
      </c>
      <c r="H4346" s="30">
        <f t="shared" si="603"/>
        <v>1742.9846166</v>
      </c>
      <c r="I4346" s="30">
        <f t="shared" si="604"/>
        <v>1699.135947</v>
      </c>
      <c r="J4346" s="30">
        <f t="shared" si="605"/>
        <v>0</v>
      </c>
      <c r="K4346" s="30">
        <f t="shared" si="606"/>
        <v>1700</v>
      </c>
      <c r="L4346" s="30">
        <f t="shared" si="607"/>
        <v>1720</v>
      </c>
      <c r="M4346" s="80">
        <f t="shared" si="608"/>
        <v>1600</v>
      </c>
      <c r="N4346" s="42"/>
      <c r="O4346" s="42"/>
      <c r="P4346" s="42"/>
    </row>
    <row r="4347" spans="1:16" ht="12" customHeight="1" x14ac:dyDescent="0.35">
      <c r="A4347" s="77" t="s">
        <v>1597</v>
      </c>
      <c r="B4347" s="6">
        <v>8404</v>
      </c>
      <c r="C4347" s="6" t="s">
        <v>1597</v>
      </c>
      <c r="D4347" s="40">
        <v>18</v>
      </c>
      <c r="E4347" s="30">
        <f t="shared" si="600"/>
        <v>2221.6659263999995</v>
      </c>
      <c r="F4347" s="30">
        <f t="shared" si="601"/>
        <v>2110.8262338</v>
      </c>
      <c r="G4347" s="30">
        <f t="shared" si="602"/>
        <v>1829.4639371999999</v>
      </c>
      <c r="H4347" s="30">
        <f t="shared" si="603"/>
        <v>1742.9846166</v>
      </c>
      <c r="I4347" s="30">
        <f t="shared" si="604"/>
        <v>1699.135947</v>
      </c>
      <c r="J4347" s="30">
        <f t="shared" si="605"/>
        <v>0</v>
      </c>
      <c r="K4347" s="30">
        <f t="shared" si="606"/>
        <v>1700</v>
      </c>
      <c r="L4347" s="30">
        <f t="shared" si="607"/>
        <v>1720</v>
      </c>
      <c r="M4347" s="80">
        <f t="shared" si="608"/>
        <v>1600</v>
      </c>
      <c r="N4347" s="42"/>
      <c r="O4347" s="42"/>
      <c r="P4347" s="42"/>
    </row>
    <row r="4348" spans="1:16" ht="12" customHeight="1" x14ac:dyDescent="0.35">
      <c r="A4348" s="77" t="s">
        <v>1597</v>
      </c>
      <c r="B4348" s="6">
        <v>8405</v>
      </c>
      <c r="C4348" s="6" t="s">
        <v>1597</v>
      </c>
      <c r="D4348" s="40">
        <v>18</v>
      </c>
      <c r="E4348" s="30">
        <f t="shared" si="600"/>
        <v>2221.6659263999995</v>
      </c>
      <c r="F4348" s="30">
        <f t="shared" si="601"/>
        <v>2110.8262338</v>
      </c>
      <c r="G4348" s="30">
        <f t="shared" si="602"/>
        <v>1829.4639371999999</v>
      </c>
      <c r="H4348" s="30">
        <f t="shared" si="603"/>
        <v>1742.9846166</v>
      </c>
      <c r="I4348" s="30">
        <f t="shared" si="604"/>
        <v>1699.135947</v>
      </c>
      <c r="J4348" s="30">
        <f t="shared" si="605"/>
        <v>0</v>
      </c>
      <c r="K4348" s="30">
        <f t="shared" si="606"/>
        <v>1700</v>
      </c>
      <c r="L4348" s="30">
        <f t="shared" si="607"/>
        <v>1720</v>
      </c>
      <c r="M4348" s="80">
        <f t="shared" si="608"/>
        <v>1600</v>
      </c>
      <c r="N4348" s="42"/>
      <c r="O4348" s="42"/>
      <c r="P4348" s="42"/>
    </row>
    <row r="4349" spans="1:16" ht="12" customHeight="1" x14ac:dyDescent="0.35">
      <c r="A4349" s="77" t="s">
        <v>1597</v>
      </c>
      <c r="B4349" s="6">
        <v>8406</v>
      </c>
      <c r="C4349" s="6" t="s">
        <v>1597</v>
      </c>
      <c r="D4349" s="40">
        <v>18</v>
      </c>
      <c r="E4349" s="30">
        <f t="shared" si="600"/>
        <v>2221.6659263999995</v>
      </c>
      <c r="F4349" s="30">
        <f t="shared" si="601"/>
        <v>2110.8262338</v>
      </c>
      <c r="G4349" s="30">
        <f t="shared" si="602"/>
        <v>1829.4639371999999</v>
      </c>
      <c r="H4349" s="30">
        <f t="shared" si="603"/>
        <v>1742.9846166</v>
      </c>
      <c r="I4349" s="30">
        <f t="shared" si="604"/>
        <v>1699.135947</v>
      </c>
      <c r="J4349" s="30">
        <f t="shared" si="605"/>
        <v>0</v>
      </c>
      <c r="K4349" s="30">
        <f t="shared" si="606"/>
        <v>1700</v>
      </c>
      <c r="L4349" s="30">
        <f t="shared" si="607"/>
        <v>1720</v>
      </c>
      <c r="M4349" s="80">
        <f t="shared" si="608"/>
        <v>1600</v>
      </c>
      <c r="N4349" s="42"/>
      <c r="O4349" s="42"/>
      <c r="P4349" s="42"/>
    </row>
    <row r="4350" spans="1:16" ht="12" customHeight="1" x14ac:dyDescent="0.35">
      <c r="A4350" s="77" t="s">
        <v>1597</v>
      </c>
      <c r="B4350" s="6">
        <v>8407</v>
      </c>
      <c r="C4350" s="6" t="s">
        <v>1597</v>
      </c>
      <c r="D4350" s="40">
        <v>18</v>
      </c>
      <c r="E4350" s="30">
        <f t="shared" ref="E4350:E4413" si="609">IF(D4350=1,$E$6,IF(D4350=2,$E$7,IF(D4350=3,$E$8,IF(D4350=4,$E$9,IF(D4350=5,$E$10,IF(D4350=6,$E$11,IF(D4350=7,$E$12,IF(D4350=8,$E$13,IF(D4350=9,$E$14,IF(D4350=10,$E$15,IF(D4350=11,$E$16,IF(D4350=12,$E$17,IF(D4350=13,$E$18,IF(D4350=14,$E$19,IF(D4350=15,$E$20,IF(D4350=16,$E$21,IF(D4350=17,$E$22,IF(D4350=18,$E$23,IF(D4350=19,$E$24,IF(D4350=20,$E$25,IF(D4350=21,$E$26,IF(D4350=22,$E$27,IF(D4350=23,$E$28,IF(D4350=24,$E$29,IF(D4350=25,$E$30,IF(D4350=26,$E$31,IF(D4350=27,$E$32,IF(D4350=28,$E$33,IF(D4350=29,$E$34)))))))))))))))))))))))))))))</f>
        <v>2221.6659263999995</v>
      </c>
      <c r="F4350" s="30">
        <f t="shared" ref="F4350:F4413" si="610">IF(D4350=1,$F$6,IF(D4350=2,$F$7,IF(D4350=3,$F$8,IF(D4350=4,$F$9,IF(D4350=5,$F$10,IF(D4350=6,$F$11,IF(D4350=7,$F$12,IF(D4350=8,$F$13,IF(D4350=9,$F$14,IF(D4350=10,$F$15,IF(D4350=11,$F$16,IF(D4350=12,$F$17,IF(D4350=13,$F$18,IF(D4350=14,$F$19,IF(D4350=15,$F$20,IF(D4350=16,$F$21,IF(D4350=17,$F$22,IF(D4350=18,$F$23,IF(D4350=19,$F$24,IF(D4350=20,$F$25,IF(D4350=21,$F$26,IF(D4350=22,$F$27,IF(D4350=23,$F$28,IF(D4350=24,$F$29,IF(D4350=25,$F$30,IF(D4350=26,$F$31,IF(D4350=27,$F$32,IF(D4350=28,$E$33,IF(D4350=29,$E$34)))))))))))))))))))))))))))))</f>
        <v>2110.8262338</v>
      </c>
      <c r="G4350" s="30">
        <f t="shared" ref="G4350:G4413" si="611">IF(D4350=1,$G$6,IF(D4350=2,$G$7,IF(D4350=3,$G$8,IF(D4350=4,$G$9,IF(D4350=5,$G$10,IF(D4350=6,$G$11,IF(D4350=7,$G$12,IF(D4350=8,$G$13,IF(D4350=9,$G$14,IF(D4350=10,$G$15,IF(D4350=11,$G$16,IF(D4350=12,$G$17,IF(D4350=13,$G$18,IF(D4350=14,$G$19,IF(D4350=15,$G$20,IF(D4350=16,$G$21,IF(D4350=17,$G$22,IF(D4350=18,$G$23,IF(D4350=19,$G$24,IF(D4350=20,$G$25,IF(D4350=21,$G$26,IF(D4350=22,$G$27,IF(D4350=23,$G$28,IF(D4350=24,$G$29,IF(D4350=25,$G$30,IF(D4350=26,$G$31,IF(D4350=27,$G$32,IF(D4350=28,$E$33,IF(D4350=29,$E$34)))))))))))))))))))))))))))))</f>
        <v>1829.4639371999999</v>
      </c>
      <c r="H4350" s="30">
        <f t="shared" ref="H4350:H4413" si="612">IF(D4350=1,$H$6,IF(D4350=2,$H$7,IF(D4350=3,$H$8,IF(D4350=4,$H$9,IF(D4350=5,$H$10,IF(D4350=6,$H$11,IF(D4350=7,$H$12,IF(D4350=8,$H$13,IF(D4350=9,$H$14,IF(D4350=10,$H$15,IF(D4350=11,$H$16,IF(D4350=12,$H$17,IF(D4350=13,$H$18,IF(D4350=14,$H$19,IF(D4350=15,$H$20,IF(D4350=16,$H$21,IF(D4350=17,$H$22,IF(D4350=18,$H$23,IF(D4350=19,$H$24,IF(D4350=20,$H$25,IF(D4350=21,$H$26,IF(D4350=22,$H$27,IF(D4350=23,$H$28,IF(D4350=24,$H$29,IF(D4350=25,$H$30,IF(D4350=26,$H$31,IF(D4350=27,$H$32,IF(D4350=28,$E$33,IF(D4350=29,$E$34)))))))))))))))))))))))))))))</f>
        <v>1742.9846166</v>
      </c>
      <c r="I4350" s="30">
        <f t="shared" ref="I4350:I4413" si="613">IF(D4350=1,$I$6,IF(D4350=2,$I$7,IF(D4350=3,$I$8,IF(D4350=4,$I$9,IF(D4350=5,$I$10,IF(D4350=6,$I$11,IF(D4350=7,$I$12,IF(D4350=8,$I$13,IF(D4350=9,$I$14,IF(D4350=10,$I$15,IF(D4350=11,$I$16,IF(D4350=12,$I$17,IF(D4350=13,$I$18,IF(D4350=14,$I$19,IF(D4350=15,$I$20,IF(D4350=16,$I$21,IF(D4350=17,$I$22,IF(D4350=18,$I$23,IF(D4350=19,$I$24,IF(D4350=20,$I$25,IF(D4350=21,$I$26,IF(D4350=22,$I$27,IF(D4350=23,$I$28,IF(D4350=24,$I$29,IF(D4350=25,$I$30,IF(D4350=26,$I$31,IF(D4350=27,$I$32,IF(D4350=28,$E$33,IF(D4350=29,$E$34)))))))))))))))))))))))))))))</f>
        <v>1699.135947</v>
      </c>
      <c r="J4350" s="30">
        <f t="shared" ref="J4350:J4413" si="614">IF(D4350=1,$J$6,IF(D4350=2,$J$7,IF(D4350=3,$J$8,IF(D4350=4,$J$9,IF(D4350=5,$J$10,IF(D4350=6,$J$11,IF(D4350=7,$J$12,IF(D4350=8,$J$13,IF(D4350=9,$J$14,IF(D4350=10,$J$15,IF(D4350=11,$J$16,IF(D4350=12,$J$17,IF(D4350=13,$J$18,IF(D4350=14,$J$19,IF(D4350=15,$J$20,IF(D4350=16,$J$21,IF(D4350=17,$J$22,IF(D4350=18,$J$23,IF(D4350=19,$J$24,IF(D4350=20,$J$25,IF(D4350=21,$J$26,IF(D4350=22,$J$27,IF(D4350=23,$J$28,IF(D4350=24,$J$29,IF(D4350=25,$J$30,IF(D4350=26,$J$31,IF(D4350=27,$J$32,IF(D4350=28,$E$33,IF(D4350=29,$E$34)))))))))))))))))))))))))))))</f>
        <v>0</v>
      </c>
      <c r="K4350" s="30">
        <f t="shared" ref="K4350:K4413" si="615">IF(D4350=1,$K$6,IF(D4350=2,$K$7,IF(D4350=3,$K$8,IF(D4350=4,$K$9,IF(D4350=5,$K$10,IF(D4350=6,$K$11,IF(D4350=7,$K$12,IF(D4350=8,$K$13,IF(D4350=9,$K$14,IF(D4350=10,$K$15,IF(D4350=11,$K$16,IF(D4350=12,$K$17,IF(D4350=13,$K$18,IF(D4350=14,$K$19,IF(D4350=15,$K$20,IF(D4350=16,$K$21,IF(D4350=17,$K$22,IF(D4350=18,$K$23,IF(D4350=19,$K$24,IF(D4350=20,$K$25,IF(D4350=21,$K$26,IF(D4350=22,$K$27,IF(D4350=23,$K$28,IF(D4350=24,$K$29,IF(D4350=25,$K$30,IF(D4350=26,$K$31,IF(D4350=27,$K$32,IF(D4350=28,$E$33,IF(D4350=29,$E$34)))))))))))))))))))))))))))))</f>
        <v>1700</v>
      </c>
      <c r="L4350" s="30">
        <f t="shared" ref="L4350:L4413" si="616">IF(D4350=1,$L$6,IF(D4350=2,$L$7,IF(D4350=3,$L$8,IF(D4350=4,$L$9,IF(D4350=5,$L$10,IF(D4350=6,$L$11,IF(D4350=7,$L$12,IF(D4350=8,$L$13,IF(D4350=9,$L$14,IF(D4350=10,$L$15,IF(D4350=11,$L$16,IF(D4350=12,$L$17,IF(D4350=13,$L$18,IF(D4350=14,$L$19,IF(D4350=15,$L$21,IF(D4350=16,$L$20,IF(D4350=17,$L$22,IF(D4350=18,$L$23,IF(D4350=19,$L$24,IF(D4350=20,$L$25,IF(D4350=21,$L$26,IF(D4350=22,$L$27,IF(D4350=23,$L$28,IF(D4350=24,$L$29,IF(D4350=25,$L$30,IF(D4350=26,$L$31,IF(D4350=27,$L$32,IF(D4350=28,$E$33,IF(D4350=29,$E$34)))))))))))))))))))))))))))))</f>
        <v>1720</v>
      </c>
      <c r="M4350" s="80">
        <f t="shared" ref="M4350:M4413" si="617">IF(D4350=1,$M$6,IF(D4350=2,$M$7,IF(D4350=3,$M$8,IF(D4350=4,$M$9,IF(D4350=5,$M$10,IF(D4350=6,$M$11,IF(D4350=7,$M$12,IF(D4350=8,$M$13,IF(D4350=9,$M$14,IF(D4350=10,$M$15,IF(D4350=11,$M$16,IF(D4350=12,$M$17,IF(D4350=13,$M$18,IF(D4350=14,$M$19,IF(D4350=15,$M$20,IF(D4350=16,$M$21,IF(D4350=17,$M$22,IF(D4350=18,$M$23,IF(D4350=19,$M$24,IF(D4350=20,$M$25))))))))))))))))))))</f>
        <v>1600</v>
      </c>
      <c r="N4350" s="42"/>
      <c r="O4350" s="42"/>
      <c r="P4350" s="42"/>
    </row>
    <row r="4351" spans="1:16" ht="12" customHeight="1" x14ac:dyDescent="0.35">
      <c r="A4351" s="77" t="s">
        <v>1597</v>
      </c>
      <c r="B4351" s="6">
        <v>8408</v>
      </c>
      <c r="C4351" s="6" t="s">
        <v>1597</v>
      </c>
      <c r="D4351" s="40">
        <v>18</v>
      </c>
      <c r="E4351" s="30">
        <f t="shared" si="609"/>
        <v>2221.6659263999995</v>
      </c>
      <c r="F4351" s="30">
        <f t="shared" si="610"/>
        <v>2110.8262338</v>
      </c>
      <c r="G4351" s="30">
        <f t="shared" si="611"/>
        <v>1829.4639371999999</v>
      </c>
      <c r="H4351" s="30">
        <f t="shared" si="612"/>
        <v>1742.9846166</v>
      </c>
      <c r="I4351" s="30">
        <f t="shared" si="613"/>
        <v>1699.135947</v>
      </c>
      <c r="J4351" s="30">
        <f t="shared" si="614"/>
        <v>0</v>
      </c>
      <c r="K4351" s="30">
        <f t="shared" si="615"/>
        <v>1700</v>
      </c>
      <c r="L4351" s="30">
        <f t="shared" si="616"/>
        <v>1720</v>
      </c>
      <c r="M4351" s="80">
        <f t="shared" si="617"/>
        <v>1600</v>
      </c>
      <c r="N4351" s="42"/>
      <c r="O4351" s="42"/>
      <c r="P4351" s="42"/>
    </row>
    <row r="4352" spans="1:16" ht="12" customHeight="1" x14ac:dyDescent="0.35">
      <c r="A4352" s="77" t="s">
        <v>1598</v>
      </c>
      <c r="B4352" s="6">
        <v>8409</v>
      </c>
      <c r="C4352" s="6" t="s">
        <v>1598</v>
      </c>
      <c r="D4352" s="40">
        <v>23</v>
      </c>
      <c r="E4352" s="30">
        <f t="shared" si="609"/>
        <v>3398.271894</v>
      </c>
      <c r="F4352" s="30">
        <f t="shared" si="610"/>
        <v>3297.1763501999999</v>
      </c>
      <c r="G4352" s="30">
        <f t="shared" si="611"/>
        <v>2875.7419146000002</v>
      </c>
      <c r="H4352" s="30">
        <f t="shared" si="612"/>
        <v>2792.9166497999995</v>
      </c>
      <c r="I4352" s="30">
        <f t="shared" si="613"/>
        <v>2811.1869288000003</v>
      </c>
      <c r="J4352" s="30">
        <f t="shared" si="614"/>
        <v>0</v>
      </c>
      <c r="K4352" s="30">
        <f t="shared" si="615"/>
        <v>2600</v>
      </c>
      <c r="L4352" s="30">
        <f t="shared" si="616"/>
        <v>2620</v>
      </c>
      <c r="M4352" s="80" t="b">
        <f t="shared" si="617"/>
        <v>0</v>
      </c>
      <c r="N4352" s="42"/>
      <c r="O4352" s="42"/>
      <c r="P4352" s="42"/>
    </row>
    <row r="4353" spans="1:16" ht="12" customHeight="1" x14ac:dyDescent="0.35">
      <c r="A4353" s="77" t="s">
        <v>1599</v>
      </c>
      <c r="B4353" s="6">
        <v>8410</v>
      </c>
      <c r="C4353" s="6" t="s">
        <v>1599</v>
      </c>
      <c r="D4353" s="40">
        <v>22</v>
      </c>
      <c r="E4353" s="30">
        <f t="shared" si="609"/>
        <v>3136.3978950000001</v>
      </c>
      <c r="F4353" s="30">
        <f t="shared" si="610"/>
        <v>3014.596035</v>
      </c>
      <c r="G4353" s="30">
        <f t="shared" si="611"/>
        <v>2712.5274221999994</v>
      </c>
      <c r="H4353" s="30">
        <f t="shared" si="612"/>
        <v>2591.9435807999998</v>
      </c>
      <c r="I4353" s="30">
        <f t="shared" si="613"/>
        <v>2483.5399254000004</v>
      </c>
      <c r="J4353" s="30">
        <f t="shared" si="614"/>
        <v>0</v>
      </c>
      <c r="K4353" s="30">
        <f t="shared" si="615"/>
        <v>2400</v>
      </c>
      <c r="L4353" s="30">
        <f t="shared" si="616"/>
        <v>2420</v>
      </c>
      <c r="M4353" s="80" t="b">
        <f t="shared" si="617"/>
        <v>0</v>
      </c>
      <c r="N4353" s="42"/>
      <c r="O4353" s="42"/>
      <c r="P4353" s="42"/>
    </row>
    <row r="4354" spans="1:16" ht="12" customHeight="1" x14ac:dyDescent="0.35">
      <c r="A4354" s="77" t="s">
        <v>1599</v>
      </c>
      <c r="B4354" s="6">
        <v>8411</v>
      </c>
      <c r="C4354" s="6" t="s">
        <v>1599</v>
      </c>
      <c r="D4354" s="40">
        <v>22</v>
      </c>
      <c r="E4354" s="30">
        <f t="shared" si="609"/>
        <v>3136.3978950000001</v>
      </c>
      <c r="F4354" s="30">
        <f t="shared" si="610"/>
        <v>3014.596035</v>
      </c>
      <c r="G4354" s="30">
        <f t="shared" si="611"/>
        <v>2712.5274221999994</v>
      </c>
      <c r="H4354" s="30">
        <f t="shared" si="612"/>
        <v>2591.9435807999998</v>
      </c>
      <c r="I4354" s="30">
        <f t="shared" si="613"/>
        <v>2483.5399254000004</v>
      </c>
      <c r="J4354" s="30">
        <f t="shared" si="614"/>
        <v>0</v>
      </c>
      <c r="K4354" s="30">
        <f t="shared" si="615"/>
        <v>2400</v>
      </c>
      <c r="L4354" s="30">
        <f t="shared" si="616"/>
        <v>2420</v>
      </c>
      <c r="M4354" s="80" t="b">
        <f t="shared" si="617"/>
        <v>0</v>
      </c>
      <c r="N4354" s="42"/>
      <c r="O4354" s="42"/>
      <c r="P4354" s="42"/>
    </row>
    <row r="4355" spans="1:16" ht="12" customHeight="1" x14ac:dyDescent="0.35">
      <c r="A4355" s="77" t="s">
        <v>1600</v>
      </c>
      <c r="B4355" s="6">
        <v>8412</v>
      </c>
      <c r="C4355" s="6" t="s">
        <v>1600</v>
      </c>
      <c r="D4355" s="40">
        <v>24</v>
      </c>
      <c r="E4355" s="30">
        <f t="shared" si="609"/>
        <v>3660.1458929999994</v>
      </c>
      <c r="F4355" s="30">
        <f t="shared" si="610"/>
        <v>3450.6466937999994</v>
      </c>
      <c r="G4355" s="30">
        <f t="shared" si="611"/>
        <v>3006.0699047999997</v>
      </c>
      <c r="H4355" s="30">
        <f t="shared" si="612"/>
        <v>2901.3203051999999</v>
      </c>
      <c r="I4355" s="30">
        <f t="shared" si="613"/>
        <v>2875.7419146000002</v>
      </c>
      <c r="J4355" s="30">
        <f t="shared" si="614"/>
        <v>0</v>
      </c>
      <c r="K4355" s="30">
        <f t="shared" si="615"/>
        <v>2800</v>
      </c>
      <c r="L4355" s="30">
        <f t="shared" si="616"/>
        <v>2820</v>
      </c>
      <c r="M4355" s="80" t="b">
        <f t="shared" si="617"/>
        <v>0</v>
      </c>
      <c r="N4355" s="42"/>
      <c r="O4355" s="42"/>
      <c r="P4355" s="42"/>
    </row>
    <row r="4356" spans="1:16" ht="12" customHeight="1" x14ac:dyDescent="0.35">
      <c r="A4356" s="77" t="s">
        <v>1601</v>
      </c>
      <c r="B4356" s="6">
        <v>8413</v>
      </c>
      <c r="C4356" s="6" t="s">
        <v>1601</v>
      </c>
      <c r="D4356" s="40">
        <v>22</v>
      </c>
      <c r="E4356" s="30">
        <f t="shared" si="609"/>
        <v>3136.3978950000001</v>
      </c>
      <c r="F4356" s="30">
        <f t="shared" si="610"/>
        <v>3014.596035</v>
      </c>
      <c r="G4356" s="30">
        <f t="shared" si="611"/>
        <v>2712.5274221999994</v>
      </c>
      <c r="H4356" s="30">
        <f t="shared" si="612"/>
        <v>2591.9435807999998</v>
      </c>
      <c r="I4356" s="30">
        <f t="shared" si="613"/>
        <v>2483.5399254000004</v>
      </c>
      <c r="J4356" s="30">
        <f t="shared" si="614"/>
        <v>0</v>
      </c>
      <c r="K4356" s="30">
        <f t="shared" si="615"/>
        <v>2400</v>
      </c>
      <c r="L4356" s="30">
        <f t="shared" si="616"/>
        <v>2420</v>
      </c>
      <c r="M4356" s="80" t="b">
        <f t="shared" si="617"/>
        <v>0</v>
      </c>
      <c r="N4356" s="42"/>
      <c r="O4356" s="42"/>
      <c r="P4356" s="42"/>
    </row>
    <row r="4357" spans="1:16" ht="12" customHeight="1" x14ac:dyDescent="0.35">
      <c r="A4357" s="77" t="s">
        <v>1602</v>
      </c>
      <c r="B4357" s="6">
        <v>8414</v>
      </c>
      <c r="C4357" s="6" t="s">
        <v>1602</v>
      </c>
      <c r="D4357" s="40">
        <v>22</v>
      </c>
      <c r="E4357" s="30">
        <f t="shared" si="609"/>
        <v>3136.3978950000001</v>
      </c>
      <c r="F4357" s="30">
        <f t="shared" si="610"/>
        <v>3014.596035</v>
      </c>
      <c r="G4357" s="30">
        <f t="shared" si="611"/>
        <v>2712.5274221999994</v>
      </c>
      <c r="H4357" s="30">
        <f t="shared" si="612"/>
        <v>2591.9435807999998</v>
      </c>
      <c r="I4357" s="30">
        <f t="shared" si="613"/>
        <v>2483.5399254000004</v>
      </c>
      <c r="J4357" s="30">
        <f t="shared" si="614"/>
        <v>0</v>
      </c>
      <c r="K4357" s="30">
        <f t="shared" si="615"/>
        <v>2400</v>
      </c>
      <c r="L4357" s="30">
        <f t="shared" si="616"/>
        <v>2420</v>
      </c>
      <c r="M4357" s="80" t="b">
        <f t="shared" si="617"/>
        <v>0</v>
      </c>
      <c r="N4357" s="42"/>
      <c r="O4357" s="42"/>
      <c r="P4357" s="42"/>
    </row>
    <row r="4358" spans="1:16" ht="12" customHeight="1" x14ac:dyDescent="0.35">
      <c r="A4358" s="77" t="s">
        <v>1597</v>
      </c>
      <c r="B4358" s="6">
        <v>8415</v>
      </c>
      <c r="C4358" s="6" t="s">
        <v>1597</v>
      </c>
      <c r="D4358" s="40">
        <v>22</v>
      </c>
      <c r="E4358" s="30">
        <f t="shared" si="609"/>
        <v>3136.3978950000001</v>
      </c>
      <c r="F4358" s="30">
        <f t="shared" si="610"/>
        <v>3014.596035</v>
      </c>
      <c r="G4358" s="30">
        <f t="shared" si="611"/>
        <v>2712.5274221999994</v>
      </c>
      <c r="H4358" s="30">
        <f t="shared" si="612"/>
        <v>2591.9435807999998</v>
      </c>
      <c r="I4358" s="30">
        <f t="shared" si="613"/>
        <v>2483.5399254000004</v>
      </c>
      <c r="J4358" s="30">
        <f t="shared" si="614"/>
        <v>0</v>
      </c>
      <c r="K4358" s="30">
        <f t="shared" si="615"/>
        <v>2400</v>
      </c>
      <c r="L4358" s="30">
        <f t="shared" si="616"/>
        <v>2420</v>
      </c>
      <c r="M4358" s="80" t="b">
        <f t="shared" si="617"/>
        <v>0</v>
      </c>
      <c r="N4358" s="42"/>
      <c r="O4358" s="42"/>
      <c r="P4358" s="42"/>
    </row>
    <row r="4359" spans="1:16" ht="12" customHeight="1" x14ac:dyDescent="0.35">
      <c r="A4359" s="77" t="s">
        <v>1597</v>
      </c>
      <c r="B4359" s="6">
        <v>8416</v>
      </c>
      <c r="C4359" s="6" t="s">
        <v>1597</v>
      </c>
      <c r="D4359" s="40">
        <v>18</v>
      </c>
      <c r="E4359" s="30">
        <f t="shared" si="609"/>
        <v>2221.6659263999995</v>
      </c>
      <c r="F4359" s="30">
        <f t="shared" si="610"/>
        <v>2110.8262338</v>
      </c>
      <c r="G4359" s="30">
        <f t="shared" si="611"/>
        <v>1829.4639371999999</v>
      </c>
      <c r="H4359" s="30">
        <f t="shared" si="612"/>
        <v>1742.9846166</v>
      </c>
      <c r="I4359" s="30">
        <f t="shared" si="613"/>
        <v>1699.135947</v>
      </c>
      <c r="J4359" s="30">
        <f t="shared" si="614"/>
        <v>0</v>
      </c>
      <c r="K4359" s="30">
        <f t="shared" si="615"/>
        <v>1700</v>
      </c>
      <c r="L4359" s="30">
        <f t="shared" si="616"/>
        <v>1720</v>
      </c>
      <c r="M4359" s="80">
        <f t="shared" si="617"/>
        <v>1600</v>
      </c>
      <c r="N4359" s="42"/>
      <c r="O4359" s="42"/>
      <c r="P4359" s="42"/>
    </row>
    <row r="4360" spans="1:16" ht="12" customHeight="1" x14ac:dyDescent="0.35">
      <c r="A4360" s="77" t="s">
        <v>1603</v>
      </c>
      <c r="B4360" s="6">
        <v>8426</v>
      </c>
      <c r="C4360" s="6" t="s">
        <v>1603</v>
      </c>
      <c r="D4360" s="40">
        <v>22</v>
      </c>
      <c r="E4360" s="30">
        <f t="shared" si="609"/>
        <v>3136.3978950000001</v>
      </c>
      <c r="F4360" s="30">
        <f t="shared" si="610"/>
        <v>3014.596035</v>
      </c>
      <c r="G4360" s="30">
        <f t="shared" si="611"/>
        <v>2712.5274221999994</v>
      </c>
      <c r="H4360" s="30">
        <f t="shared" si="612"/>
        <v>2591.9435807999998</v>
      </c>
      <c r="I4360" s="30">
        <f t="shared" si="613"/>
        <v>2483.5399254000004</v>
      </c>
      <c r="J4360" s="30">
        <f t="shared" si="614"/>
        <v>0</v>
      </c>
      <c r="K4360" s="30">
        <f t="shared" si="615"/>
        <v>2400</v>
      </c>
      <c r="L4360" s="30">
        <f t="shared" si="616"/>
        <v>2420</v>
      </c>
      <c r="M4360" s="80" t="b">
        <f t="shared" si="617"/>
        <v>0</v>
      </c>
      <c r="N4360" s="42"/>
      <c r="O4360" s="42"/>
      <c r="P4360" s="42"/>
    </row>
    <row r="4361" spans="1:16" ht="12" customHeight="1" x14ac:dyDescent="0.35">
      <c r="A4361" s="77" t="s">
        <v>1604</v>
      </c>
      <c r="B4361" s="6">
        <v>8428</v>
      </c>
      <c r="C4361" s="6" t="s">
        <v>1604</v>
      </c>
      <c r="D4361" s="40">
        <v>22</v>
      </c>
      <c r="E4361" s="30">
        <f t="shared" si="609"/>
        <v>3136.3978950000001</v>
      </c>
      <c r="F4361" s="30">
        <f t="shared" si="610"/>
        <v>3014.596035</v>
      </c>
      <c r="G4361" s="30">
        <f t="shared" si="611"/>
        <v>2712.5274221999994</v>
      </c>
      <c r="H4361" s="30">
        <f t="shared" si="612"/>
        <v>2591.9435807999998</v>
      </c>
      <c r="I4361" s="30">
        <f t="shared" si="613"/>
        <v>2483.5399254000004</v>
      </c>
      <c r="J4361" s="30">
        <f t="shared" si="614"/>
        <v>0</v>
      </c>
      <c r="K4361" s="30">
        <f t="shared" si="615"/>
        <v>2400</v>
      </c>
      <c r="L4361" s="30">
        <f t="shared" si="616"/>
        <v>2420</v>
      </c>
      <c r="M4361" s="80" t="b">
        <f t="shared" si="617"/>
        <v>0</v>
      </c>
      <c r="N4361" s="42"/>
      <c r="O4361" s="42"/>
      <c r="P4361" s="42"/>
    </row>
    <row r="4362" spans="1:16" ht="12" customHeight="1" x14ac:dyDescent="0.35">
      <c r="A4362" s="77" t="s">
        <v>1605</v>
      </c>
      <c r="B4362" s="6">
        <v>8430</v>
      </c>
      <c r="C4362" s="6" t="s">
        <v>1605</v>
      </c>
      <c r="D4362" s="40">
        <v>22</v>
      </c>
      <c r="E4362" s="30">
        <f t="shared" si="609"/>
        <v>3136.3978950000001</v>
      </c>
      <c r="F4362" s="30">
        <f t="shared" si="610"/>
        <v>3014.596035</v>
      </c>
      <c r="G4362" s="30">
        <f t="shared" si="611"/>
        <v>2712.5274221999994</v>
      </c>
      <c r="H4362" s="30">
        <f t="shared" si="612"/>
        <v>2591.9435807999998</v>
      </c>
      <c r="I4362" s="30">
        <f t="shared" si="613"/>
        <v>2483.5399254000004</v>
      </c>
      <c r="J4362" s="30">
        <f t="shared" si="614"/>
        <v>0</v>
      </c>
      <c r="K4362" s="30">
        <f t="shared" si="615"/>
        <v>2400</v>
      </c>
      <c r="L4362" s="30">
        <f t="shared" si="616"/>
        <v>2420</v>
      </c>
      <c r="M4362" s="80" t="b">
        <f t="shared" si="617"/>
        <v>0</v>
      </c>
      <c r="N4362" s="42"/>
      <c r="O4362" s="42"/>
      <c r="P4362" s="42"/>
    </row>
    <row r="4363" spans="1:16" ht="12" customHeight="1" x14ac:dyDescent="0.35">
      <c r="A4363" s="77" t="s">
        <v>1606</v>
      </c>
      <c r="B4363" s="6">
        <v>8432</v>
      </c>
      <c r="C4363" s="6" t="s">
        <v>1606</v>
      </c>
      <c r="D4363" s="40">
        <v>22</v>
      </c>
      <c r="E4363" s="30">
        <f t="shared" si="609"/>
        <v>3136.3978950000001</v>
      </c>
      <c r="F4363" s="30">
        <f t="shared" si="610"/>
        <v>3014.596035</v>
      </c>
      <c r="G4363" s="30">
        <f t="shared" si="611"/>
        <v>2712.5274221999994</v>
      </c>
      <c r="H4363" s="30">
        <f t="shared" si="612"/>
        <v>2591.9435807999998</v>
      </c>
      <c r="I4363" s="30">
        <f t="shared" si="613"/>
        <v>2483.5399254000004</v>
      </c>
      <c r="J4363" s="30">
        <f t="shared" si="614"/>
        <v>0</v>
      </c>
      <c r="K4363" s="30">
        <f t="shared" si="615"/>
        <v>2400</v>
      </c>
      <c r="L4363" s="30">
        <f t="shared" si="616"/>
        <v>2420</v>
      </c>
      <c r="M4363" s="80" t="b">
        <f t="shared" si="617"/>
        <v>0</v>
      </c>
      <c r="N4363" s="42"/>
      <c r="O4363" s="42"/>
      <c r="P4363" s="42"/>
    </row>
    <row r="4364" spans="1:16" ht="12" customHeight="1" x14ac:dyDescent="0.35">
      <c r="A4364" s="77" t="s">
        <v>1607</v>
      </c>
      <c r="B4364" s="6">
        <v>8438</v>
      </c>
      <c r="C4364" s="6" t="s">
        <v>1607</v>
      </c>
      <c r="D4364" s="40">
        <v>22</v>
      </c>
      <c r="E4364" s="30">
        <f t="shared" si="609"/>
        <v>3136.3978950000001</v>
      </c>
      <c r="F4364" s="30">
        <f t="shared" si="610"/>
        <v>3014.596035</v>
      </c>
      <c r="G4364" s="30">
        <f t="shared" si="611"/>
        <v>2712.5274221999994</v>
      </c>
      <c r="H4364" s="30">
        <f t="shared" si="612"/>
        <v>2591.9435807999998</v>
      </c>
      <c r="I4364" s="30">
        <f t="shared" si="613"/>
        <v>2483.5399254000004</v>
      </c>
      <c r="J4364" s="30">
        <f t="shared" si="614"/>
        <v>0</v>
      </c>
      <c r="K4364" s="30">
        <f t="shared" si="615"/>
        <v>2400</v>
      </c>
      <c r="L4364" s="30">
        <f t="shared" si="616"/>
        <v>2420</v>
      </c>
      <c r="M4364" s="80" t="b">
        <f t="shared" si="617"/>
        <v>0</v>
      </c>
      <c r="N4364" s="42"/>
      <c r="O4364" s="42"/>
      <c r="P4364" s="42"/>
    </row>
    <row r="4365" spans="1:16" ht="12" customHeight="1" x14ac:dyDescent="0.35">
      <c r="A4365" s="77" t="s">
        <v>1605</v>
      </c>
      <c r="B4365" s="6">
        <v>8439</v>
      </c>
      <c r="C4365" s="6" t="s">
        <v>1605</v>
      </c>
      <c r="D4365" s="40">
        <v>22</v>
      </c>
      <c r="E4365" s="30">
        <f t="shared" si="609"/>
        <v>3136.3978950000001</v>
      </c>
      <c r="F4365" s="30">
        <f t="shared" si="610"/>
        <v>3014.596035</v>
      </c>
      <c r="G4365" s="30">
        <f t="shared" si="611"/>
        <v>2712.5274221999994</v>
      </c>
      <c r="H4365" s="30">
        <f t="shared" si="612"/>
        <v>2591.9435807999998</v>
      </c>
      <c r="I4365" s="30">
        <f t="shared" si="613"/>
        <v>2483.5399254000004</v>
      </c>
      <c r="J4365" s="30">
        <f t="shared" si="614"/>
        <v>0</v>
      </c>
      <c r="K4365" s="30">
        <f t="shared" si="615"/>
        <v>2400</v>
      </c>
      <c r="L4365" s="30">
        <f t="shared" si="616"/>
        <v>2420</v>
      </c>
      <c r="M4365" s="80" t="b">
        <f t="shared" si="617"/>
        <v>0</v>
      </c>
      <c r="N4365" s="42"/>
      <c r="O4365" s="42"/>
      <c r="P4365" s="42"/>
    </row>
    <row r="4366" spans="1:16" ht="12" customHeight="1" x14ac:dyDescent="0.35">
      <c r="A4366" s="77" t="s">
        <v>1608</v>
      </c>
      <c r="B4366" s="6">
        <v>8445</v>
      </c>
      <c r="C4366" s="6" t="s">
        <v>1608</v>
      </c>
      <c r="D4366" s="40">
        <v>22</v>
      </c>
      <c r="E4366" s="30">
        <f t="shared" si="609"/>
        <v>3136.3978950000001</v>
      </c>
      <c r="F4366" s="30">
        <f t="shared" si="610"/>
        <v>3014.596035</v>
      </c>
      <c r="G4366" s="30">
        <f t="shared" si="611"/>
        <v>2712.5274221999994</v>
      </c>
      <c r="H4366" s="30">
        <f t="shared" si="612"/>
        <v>2591.9435807999998</v>
      </c>
      <c r="I4366" s="30">
        <f t="shared" si="613"/>
        <v>2483.5399254000004</v>
      </c>
      <c r="J4366" s="30">
        <f t="shared" si="614"/>
        <v>0</v>
      </c>
      <c r="K4366" s="30">
        <f t="shared" si="615"/>
        <v>2400</v>
      </c>
      <c r="L4366" s="30">
        <f t="shared" si="616"/>
        <v>2420</v>
      </c>
      <c r="M4366" s="80" t="b">
        <f t="shared" si="617"/>
        <v>0</v>
      </c>
      <c r="N4366" s="42"/>
      <c r="O4366" s="42"/>
      <c r="P4366" s="42"/>
    </row>
    <row r="4367" spans="1:16" ht="12" customHeight="1" x14ac:dyDescent="0.35">
      <c r="A4367" s="77" t="s">
        <v>1609</v>
      </c>
      <c r="B4367" s="6">
        <v>8446</v>
      </c>
      <c r="C4367" s="6" t="s">
        <v>1609</v>
      </c>
      <c r="D4367" s="40">
        <v>22</v>
      </c>
      <c r="E4367" s="30">
        <f t="shared" si="609"/>
        <v>3136.3978950000001</v>
      </c>
      <c r="F4367" s="30">
        <f t="shared" si="610"/>
        <v>3014.596035</v>
      </c>
      <c r="G4367" s="30">
        <f t="shared" si="611"/>
        <v>2712.5274221999994</v>
      </c>
      <c r="H4367" s="30">
        <f t="shared" si="612"/>
        <v>2591.9435807999998</v>
      </c>
      <c r="I4367" s="30">
        <f t="shared" si="613"/>
        <v>2483.5399254000004</v>
      </c>
      <c r="J4367" s="30">
        <f t="shared" si="614"/>
        <v>0</v>
      </c>
      <c r="K4367" s="30">
        <f t="shared" si="615"/>
        <v>2400</v>
      </c>
      <c r="L4367" s="30">
        <f t="shared" si="616"/>
        <v>2420</v>
      </c>
      <c r="M4367" s="80" t="b">
        <f t="shared" si="617"/>
        <v>0</v>
      </c>
      <c r="N4367" s="42"/>
      <c r="O4367" s="42"/>
      <c r="P4367" s="42"/>
    </row>
    <row r="4368" spans="1:16" ht="12" customHeight="1" x14ac:dyDescent="0.35">
      <c r="A4368" s="77" t="s">
        <v>1610</v>
      </c>
      <c r="B4368" s="6">
        <v>8447</v>
      </c>
      <c r="C4368" s="6" t="s">
        <v>1610</v>
      </c>
      <c r="D4368" s="40">
        <v>23</v>
      </c>
      <c r="E4368" s="30">
        <f t="shared" si="609"/>
        <v>3398.271894</v>
      </c>
      <c r="F4368" s="30">
        <f t="shared" si="610"/>
        <v>3297.1763501999999</v>
      </c>
      <c r="G4368" s="30">
        <f t="shared" si="611"/>
        <v>2875.7419146000002</v>
      </c>
      <c r="H4368" s="30">
        <f t="shared" si="612"/>
        <v>2792.9166497999995</v>
      </c>
      <c r="I4368" s="30">
        <f t="shared" si="613"/>
        <v>2811.1869288000003</v>
      </c>
      <c r="J4368" s="30">
        <f t="shared" si="614"/>
        <v>0</v>
      </c>
      <c r="K4368" s="30">
        <f t="shared" si="615"/>
        <v>2600</v>
      </c>
      <c r="L4368" s="30">
        <f t="shared" si="616"/>
        <v>2620</v>
      </c>
      <c r="M4368" s="80" t="b">
        <f t="shared" si="617"/>
        <v>0</v>
      </c>
      <c r="N4368" s="42"/>
      <c r="O4368" s="42"/>
      <c r="P4368" s="42"/>
    </row>
    <row r="4369" spans="1:16" ht="12" customHeight="1" x14ac:dyDescent="0.35">
      <c r="A4369" s="77" t="s">
        <v>1611</v>
      </c>
      <c r="B4369" s="6">
        <v>8450</v>
      </c>
      <c r="C4369" s="6" t="s">
        <v>1611</v>
      </c>
      <c r="D4369" s="40">
        <v>19</v>
      </c>
      <c r="E4369" s="30">
        <f t="shared" si="609"/>
        <v>2353.2119352</v>
      </c>
      <c r="F4369" s="30">
        <f t="shared" si="610"/>
        <v>2242.3722425999995</v>
      </c>
      <c r="G4369" s="30">
        <f t="shared" si="611"/>
        <v>1961.0099459999999</v>
      </c>
      <c r="H4369" s="30">
        <f t="shared" si="612"/>
        <v>1852.6062906</v>
      </c>
      <c r="I4369" s="30">
        <f t="shared" si="613"/>
        <v>1764.9089513999998</v>
      </c>
      <c r="J4369" s="30">
        <f t="shared" si="614"/>
        <v>0</v>
      </c>
      <c r="K4369" s="30">
        <f t="shared" si="615"/>
        <v>1800</v>
      </c>
      <c r="L4369" s="30">
        <f t="shared" si="616"/>
        <v>1820</v>
      </c>
      <c r="M4369" s="80">
        <f t="shared" si="617"/>
        <v>1700</v>
      </c>
      <c r="N4369" s="42"/>
      <c r="O4369" s="42"/>
      <c r="P4369" s="42"/>
    </row>
    <row r="4370" spans="1:16" ht="12" customHeight="1" x14ac:dyDescent="0.35">
      <c r="A4370" s="77" t="s">
        <v>1612</v>
      </c>
      <c r="B4370" s="6">
        <v>8452</v>
      </c>
      <c r="C4370" s="6" t="s">
        <v>1612</v>
      </c>
      <c r="D4370" s="40">
        <v>19</v>
      </c>
      <c r="E4370" s="30">
        <f t="shared" si="609"/>
        <v>2353.2119352</v>
      </c>
      <c r="F4370" s="30">
        <f t="shared" si="610"/>
        <v>2242.3722425999995</v>
      </c>
      <c r="G4370" s="30">
        <f t="shared" si="611"/>
        <v>1961.0099459999999</v>
      </c>
      <c r="H4370" s="30">
        <f t="shared" si="612"/>
        <v>1852.6062906</v>
      </c>
      <c r="I4370" s="30">
        <f t="shared" si="613"/>
        <v>1764.9089513999998</v>
      </c>
      <c r="J4370" s="30">
        <f t="shared" si="614"/>
        <v>0</v>
      </c>
      <c r="K4370" s="30">
        <f t="shared" si="615"/>
        <v>1800</v>
      </c>
      <c r="L4370" s="30">
        <f t="shared" si="616"/>
        <v>1820</v>
      </c>
      <c r="M4370" s="80">
        <f t="shared" si="617"/>
        <v>1700</v>
      </c>
      <c r="N4370" s="42"/>
      <c r="O4370" s="42"/>
      <c r="P4370" s="42"/>
    </row>
    <row r="4371" spans="1:16" ht="12" customHeight="1" x14ac:dyDescent="0.35">
      <c r="A4371" s="77" t="s">
        <v>1611</v>
      </c>
      <c r="B4371" s="6">
        <v>8455</v>
      </c>
      <c r="C4371" s="6" t="s">
        <v>1611</v>
      </c>
      <c r="D4371" s="40">
        <v>19</v>
      </c>
      <c r="E4371" s="30">
        <f t="shared" si="609"/>
        <v>2353.2119352</v>
      </c>
      <c r="F4371" s="30">
        <f t="shared" si="610"/>
        <v>2242.3722425999995</v>
      </c>
      <c r="G4371" s="30">
        <f t="shared" si="611"/>
        <v>1961.0099459999999</v>
      </c>
      <c r="H4371" s="30">
        <f t="shared" si="612"/>
        <v>1852.6062906</v>
      </c>
      <c r="I4371" s="30">
        <f t="shared" si="613"/>
        <v>1764.9089513999998</v>
      </c>
      <c r="J4371" s="30">
        <f t="shared" si="614"/>
        <v>0</v>
      </c>
      <c r="K4371" s="30">
        <f t="shared" si="615"/>
        <v>1800</v>
      </c>
      <c r="L4371" s="30">
        <f t="shared" si="616"/>
        <v>1820</v>
      </c>
      <c r="M4371" s="80">
        <f t="shared" si="617"/>
        <v>1700</v>
      </c>
      <c r="N4371" s="42"/>
      <c r="O4371" s="42"/>
      <c r="P4371" s="42"/>
    </row>
    <row r="4372" spans="1:16" ht="12" customHeight="1" x14ac:dyDescent="0.35">
      <c r="A4372" s="77" t="s">
        <v>1608</v>
      </c>
      <c r="B4372" s="6">
        <v>8459</v>
      </c>
      <c r="C4372" s="6" t="s">
        <v>1608</v>
      </c>
      <c r="D4372" s="40">
        <v>22</v>
      </c>
      <c r="E4372" s="30">
        <f t="shared" si="609"/>
        <v>3136.3978950000001</v>
      </c>
      <c r="F4372" s="30">
        <f t="shared" si="610"/>
        <v>3014.596035</v>
      </c>
      <c r="G4372" s="30">
        <f t="shared" si="611"/>
        <v>2712.5274221999994</v>
      </c>
      <c r="H4372" s="30">
        <f t="shared" si="612"/>
        <v>2591.9435807999998</v>
      </c>
      <c r="I4372" s="30">
        <f t="shared" si="613"/>
        <v>2483.5399254000004</v>
      </c>
      <c r="J4372" s="30">
        <f t="shared" si="614"/>
        <v>0</v>
      </c>
      <c r="K4372" s="30">
        <f t="shared" si="615"/>
        <v>2400</v>
      </c>
      <c r="L4372" s="30">
        <f t="shared" si="616"/>
        <v>2420</v>
      </c>
      <c r="M4372" s="80" t="b">
        <f t="shared" si="617"/>
        <v>0</v>
      </c>
      <c r="N4372" s="42"/>
      <c r="O4372" s="42"/>
      <c r="P4372" s="42"/>
    </row>
    <row r="4373" spans="1:16" ht="12" customHeight="1" x14ac:dyDescent="0.35">
      <c r="A4373" s="77" t="s">
        <v>1613</v>
      </c>
      <c r="B4373" s="6">
        <v>8465</v>
      </c>
      <c r="C4373" s="6" t="s">
        <v>1613</v>
      </c>
      <c r="D4373" s="40">
        <v>22</v>
      </c>
      <c r="E4373" s="30">
        <f t="shared" si="609"/>
        <v>3136.3978950000001</v>
      </c>
      <c r="F4373" s="30">
        <f t="shared" si="610"/>
        <v>3014.596035</v>
      </c>
      <c r="G4373" s="30">
        <f t="shared" si="611"/>
        <v>2712.5274221999994</v>
      </c>
      <c r="H4373" s="30">
        <f t="shared" si="612"/>
        <v>2591.9435807999998</v>
      </c>
      <c r="I4373" s="30">
        <f t="shared" si="613"/>
        <v>2483.5399254000004</v>
      </c>
      <c r="J4373" s="30">
        <f t="shared" si="614"/>
        <v>0</v>
      </c>
      <c r="K4373" s="30">
        <f t="shared" si="615"/>
        <v>2400</v>
      </c>
      <c r="L4373" s="30">
        <f t="shared" si="616"/>
        <v>2420</v>
      </c>
      <c r="M4373" s="80" t="b">
        <f t="shared" si="617"/>
        <v>0</v>
      </c>
      <c r="N4373" s="42"/>
      <c r="O4373" s="42"/>
      <c r="P4373" s="42"/>
    </row>
    <row r="4374" spans="1:16" ht="12" customHeight="1" x14ac:dyDescent="0.35">
      <c r="A4374" s="77" t="s">
        <v>1614</v>
      </c>
      <c r="B4374" s="6">
        <v>8469</v>
      </c>
      <c r="C4374" s="6" t="s">
        <v>1614</v>
      </c>
      <c r="D4374" s="40">
        <v>23</v>
      </c>
      <c r="E4374" s="30">
        <f t="shared" si="609"/>
        <v>3398.271894</v>
      </c>
      <c r="F4374" s="30">
        <f t="shared" si="610"/>
        <v>3297.1763501999999</v>
      </c>
      <c r="G4374" s="30">
        <f t="shared" si="611"/>
        <v>2875.7419146000002</v>
      </c>
      <c r="H4374" s="30">
        <f t="shared" si="612"/>
        <v>2792.9166497999995</v>
      </c>
      <c r="I4374" s="30">
        <f t="shared" si="613"/>
        <v>2811.1869288000003</v>
      </c>
      <c r="J4374" s="30">
        <f t="shared" si="614"/>
        <v>0</v>
      </c>
      <c r="K4374" s="30">
        <f t="shared" si="615"/>
        <v>2600</v>
      </c>
      <c r="L4374" s="30">
        <f t="shared" si="616"/>
        <v>2620</v>
      </c>
      <c r="M4374" s="80" t="b">
        <f t="shared" si="617"/>
        <v>0</v>
      </c>
      <c r="N4374" s="42"/>
      <c r="O4374" s="42"/>
      <c r="P4374" s="42"/>
    </row>
    <row r="4375" spans="1:16" ht="12" customHeight="1" x14ac:dyDescent="0.35">
      <c r="A4375" s="77" t="s">
        <v>1614</v>
      </c>
      <c r="B4375" s="6">
        <v>8470</v>
      </c>
      <c r="C4375" s="6" t="s">
        <v>1614</v>
      </c>
      <c r="D4375" s="40">
        <v>23</v>
      </c>
      <c r="E4375" s="30">
        <f t="shared" si="609"/>
        <v>3398.271894</v>
      </c>
      <c r="F4375" s="30">
        <f t="shared" si="610"/>
        <v>3297.1763501999999</v>
      </c>
      <c r="G4375" s="30">
        <f t="shared" si="611"/>
        <v>2875.7419146000002</v>
      </c>
      <c r="H4375" s="30">
        <f t="shared" si="612"/>
        <v>2792.9166497999995</v>
      </c>
      <c r="I4375" s="30">
        <f t="shared" si="613"/>
        <v>2811.1869288000003</v>
      </c>
      <c r="J4375" s="30">
        <f t="shared" si="614"/>
        <v>0</v>
      </c>
      <c r="K4375" s="30">
        <f t="shared" si="615"/>
        <v>2600</v>
      </c>
      <c r="L4375" s="30">
        <f t="shared" si="616"/>
        <v>2620</v>
      </c>
      <c r="M4375" s="80" t="b">
        <f t="shared" si="617"/>
        <v>0</v>
      </c>
      <c r="N4375" s="42"/>
      <c r="O4375" s="42"/>
      <c r="P4375" s="42"/>
    </row>
    <row r="4376" spans="1:16" ht="12" customHeight="1" x14ac:dyDescent="0.35">
      <c r="A4376" s="77" t="s">
        <v>1613</v>
      </c>
      <c r="B4376" s="6">
        <v>8475</v>
      </c>
      <c r="C4376" s="6" t="s">
        <v>1613</v>
      </c>
      <c r="D4376" s="40">
        <v>22</v>
      </c>
      <c r="E4376" s="30">
        <f t="shared" si="609"/>
        <v>3136.3978950000001</v>
      </c>
      <c r="F4376" s="30">
        <f t="shared" si="610"/>
        <v>3014.596035</v>
      </c>
      <c r="G4376" s="30">
        <f t="shared" si="611"/>
        <v>2712.5274221999994</v>
      </c>
      <c r="H4376" s="30">
        <f t="shared" si="612"/>
        <v>2591.9435807999998</v>
      </c>
      <c r="I4376" s="30">
        <f t="shared" si="613"/>
        <v>2483.5399254000004</v>
      </c>
      <c r="J4376" s="30">
        <f t="shared" si="614"/>
        <v>0</v>
      </c>
      <c r="K4376" s="30">
        <f t="shared" si="615"/>
        <v>2400</v>
      </c>
      <c r="L4376" s="30">
        <f t="shared" si="616"/>
        <v>2420</v>
      </c>
      <c r="M4376" s="80" t="b">
        <f t="shared" si="617"/>
        <v>0</v>
      </c>
      <c r="N4376" s="42"/>
      <c r="O4376" s="42"/>
      <c r="P4376" s="42"/>
    </row>
    <row r="4377" spans="1:16" ht="12" customHeight="1" x14ac:dyDescent="0.35">
      <c r="A4377" s="77" t="s">
        <v>1615</v>
      </c>
      <c r="B4377" s="6">
        <v>8480</v>
      </c>
      <c r="C4377" s="6" t="s">
        <v>1615</v>
      </c>
      <c r="D4377" s="40">
        <v>23</v>
      </c>
      <c r="E4377" s="30">
        <f t="shared" si="609"/>
        <v>3398.271894</v>
      </c>
      <c r="F4377" s="30">
        <f t="shared" si="610"/>
        <v>3297.1763501999999</v>
      </c>
      <c r="G4377" s="30">
        <f t="shared" si="611"/>
        <v>2875.7419146000002</v>
      </c>
      <c r="H4377" s="30">
        <f t="shared" si="612"/>
        <v>2792.9166497999995</v>
      </c>
      <c r="I4377" s="30">
        <f t="shared" si="613"/>
        <v>2811.1869288000003</v>
      </c>
      <c r="J4377" s="30">
        <f t="shared" si="614"/>
        <v>0</v>
      </c>
      <c r="K4377" s="30">
        <f t="shared" si="615"/>
        <v>2600</v>
      </c>
      <c r="L4377" s="30">
        <f t="shared" si="616"/>
        <v>2620</v>
      </c>
      <c r="M4377" s="80" t="b">
        <f t="shared" si="617"/>
        <v>0</v>
      </c>
      <c r="N4377" s="42"/>
      <c r="O4377" s="42"/>
      <c r="P4377" s="42"/>
    </row>
    <row r="4378" spans="1:16" ht="12" customHeight="1" x14ac:dyDescent="0.35">
      <c r="A4378" s="77" t="s">
        <v>1616</v>
      </c>
      <c r="B4378" s="6">
        <v>8481</v>
      </c>
      <c r="C4378" s="6" t="s">
        <v>1616</v>
      </c>
      <c r="D4378" s="40">
        <v>21</v>
      </c>
      <c r="E4378" s="30">
        <f t="shared" si="609"/>
        <v>2875.7419146000002</v>
      </c>
      <c r="F4378" s="30">
        <f t="shared" si="610"/>
        <v>2721.0535523999997</v>
      </c>
      <c r="G4378" s="30">
        <f t="shared" si="611"/>
        <v>2320.325433</v>
      </c>
      <c r="H4378" s="30">
        <f t="shared" si="612"/>
        <v>2179.0352754</v>
      </c>
      <c r="I4378" s="30">
        <f t="shared" si="613"/>
        <v>2091.3379362000001</v>
      </c>
      <c r="J4378" s="30">
        <f t="shared" si="614"/>
        <v>0</v>
      </c>
      <c r="K4378" s="30">
        <f t="shared" si="615"/>
        <v>2200</v>
      </c>
      <c r="L4378" s="30">
        <f t="shared" si="616"/>
        <v>2220</v>
      </c>
      <c r="M4378" s="80" t="b">
        <f t="shared" si="617"/>
        <v>0</v>
      </c>
      <c r="N4378" s="42"/>
      <c r="O4378" s="42"/>
      <c r="P4378" s="42"/>
    </row>
    <row r="4379" spans="1:16" ht="12" customHeight="1" x14ac:dyDescent="0.35">
      <c r="A4379" s="77" t="s">
        <v>1615</v>
      </c>
      <c r="B4379" s="6">
        <v>8483</v>
      </c>
      <c r="C4379" s="6" t="s">
        <v>1615</v>
      </c>
      <c r="D4379" s="40">
        <v>23</v>
      </c>
      <c r="E4379" s="30">
        <f t="shared" si="609"/>
        <v>3398.271894</v>
      </c>
      <c r="F4379" s="30">
        <f t="shared" si="610"/>
        <v>3297.1763501999999</v>
      </c>
      <c r="G4379" s="30">
        <f t="shared" si="611"/>
        <v>2875.7419146000002</v>
      </c>
      <c r="H4379" s="30">
        <f t="shared" si="612"/>
        <v>2792.9166497999995</v>
      </c>
      <c r="I4379" s="30">
        <f t="shared" si="613"/>
        <v>2811.1869288000003</v>
      </c>
      <c r="J4379" s="30">
        <f t="shared" si="614"/>
        <v>0</v>
      </c>
      <c r="K4379" s="30">
        <f t="shared" si="615"/>
        <v>2600</v>
      </c>
      <c r="L4379" s="30">
        <f t="shared" si="616"/>
        <v>2620</v>
      </c>
      <c r="M4379" s="80" t="b">
        <f t="shared" si="617"/>
        <v>0</v>
      </c>
      <c r="N4379" s="42"/>
      <c r="O4379" s="42"/>
      <c r="P4379" s="42"/>
    </row>
    <row r="4380" spans="1:16" ht="12" customHeight="1" x14ac:dyDescent="0.35">
      <c r="A4380" s="77" t="s">
        <v>1617</v>
      </c>
      <c r="B4380" s="6">
        <v>8484</v>
      </c>
      <c r="C4380" s="6" t="s">
        <v>1617</v>
      </c>
      <c r="D4380" s="40">
        <v>23</v>
      </c>
      <c r="E4380" s="30">
        <f t="shared" si="609"/>
        <v>3398.271894</v>
      </c>
      <c r="F4380" s="30">
        <f t="shared" si="610"/>
        <v>3297.1763501999999</v>
      </c>
      <c r="G4380" s="30">
        <f t="shared" si="611"/>
        <v>2875.7419146000002</v>
      </c>
      <c r="H4380" s="30">
        <f t="shared" si="612"/>
        <v>2792.9166497999995</v>
      </c>
      <c r="I4380" s="30">
        <f t="shared" si="613"/>
        <v>2811.1869288000003</v>
      </c>
      <c r="J4380" s="30">
        <f t="shared" si="614"/>
        <v>0</v>
      </c>
      <c r="K4380" s="30">
        <f t="shared" si="615"/>
        <v>2600</v>
      </c>
      <c r="L4380" s="30">
        <f t="shared" si="616"/>
        <v>2620</v>
      </c>
      <c r="M4380" s="80" t="b">
        <f t="shared" si="617"/>
        <v>0</v>
      </c>
      <c r="N4380" s="42"/>
      <c r="O4380" s="42"/>
      <c r="P4380" s="42"/>
    </row>
    <row r="4381" spans="1:16" ht="12" customHeight="1" x14ac:dyDescent="0.35">
      <c r="A4381" s="77" t="s">
        <v>1618</v>
      </c>
      <c r="B4381" s="6">
        <v>8485</v>
      </c>
      <c r="C4381" s="6" t="s">
        <v>1618</v>
      </c>
      <c r="D4381" s="40">
        <v>25</v>
      </c>
      <c r="E4381" s="30">
        <f t="shared" si="609"/>
        <v>4052.3478821999997</v>
      </c>
      <c r="F4381" s="30">
        <f t="shared" si="610"/>
        <v>3864.7730177999997</v>
      </c>
      <c r="G4381" s="30">
        <f t="shared" si="611"/>
        <v>3228.9673085999998</v>
      </c>
      <c r="H4381" s="30">
        <f t="shared" si="612"/>
        <v>2967.0933095999999</v>
      </c>
      <c r="I4381" s="30">
        <f t="shared" si="613"/>
        <v>2941.5149189999997</v>
      </c>
      <c r="J4381" s="30">
        <f t="shared" si="614"/>
        <v>0</v>
      </c>
      <c r="K4381" s="30">
        <f t="shared" si="615"/>
        <v>3100</v>
      </c>
      <c r="L4381" s="30">
        <f t="shared" si="616"/>
        <v>3120</v>
      </c>
      <c r="M4381" s="80" t="b">
        <f t="shared" si="617"/>
        <v>0</v>
      </c>
      <c r="N4381" s="42"/>
      <c r="O4381" s="42"/>
      <c r="P4381" s="42"/>
    </row>
    <row r="4382" spans="1:16" ht="12" customHeight="1" x14ac:dyDescent="0.35">
      <c r="A4382" s="77" t="s">
        <v>1619</v>
      </c>
      <c r="B4382" s="6">
        <v>8488</v>
      </c>
      <c r="C4382" s="6" t="s">
        <v>1619</v>
      </c>
      <c r="D4382" s="40">
        <v>24</v>
      </c>
      <c r="E4382" s="30">
        <f t="shared" si="609"/>
        <v>3660.1458929999994</v>
      </c>
      <c r="F4382" s="30">
        <f t="shared" si="610"/>
        <v>3450.6466937999994</v>
      </c>
      <c r="G4382" s="30">
        <f t="shared" si="611"/>
        <v>3006.0699047999997</v>
      </c>
      <c r="H4382" s="30">
        <f t="shared" si="612"/>
        <v>2901.3203051999999</v>
      </c>
      <c r="I4382" s="30">
        <f t="shared" si="613"/>
        <v>2875.7419146000002</v>
      </c>
      <c r="J4382" s="30">
        <f t="shared" si="614"/>
        <v>0</v>
      </c>
      <c r="K4382" s="30">
        <f t="shared" si="615"/>
        <v>2800</v>
      </c>
      <c r="L4382" s="30">
        <f t="shared" si="616"/>
        <v>2820</v>
      </c>
      <c r="M4382" s="80" t="b">
        <f t="shared" si="617"/>
        <v>0</v>
      </c>
      <c r="N4382" s="42"/>
      <c r="O4382" s="42"/>
      <c r="P4382" s="42"/>
    </row>
    <row r="4383" spans="1:16" ht="12" customHeight="1" x14ac:dyDescent="0.35">
      <c r="A4383" s="77" t="s">
        <v>1620</v>
      </c>
      <c r="B4383" s="6">
        <v>8489</v>
      </c>
      <c r="C4383" s="6" t="s">
        <v>1620</v>
      </c>
      <c r="D4383" s="40">
        <v>23</v>
      </c>
      <c r="E4383" s="30">
        <f t="shared" si="609"/>
        <v>3398.271894</v>
      </c>
      <c r="F4383" s="30">
        <f t="shared" si="610"/>
        <v>3297.1763501999999</v>
      </c>
      <c r="G4383" s="30">
        <f t="shared" si="611"/>
        <v>2875.7419146000002</v>
      </c>
      <c r="H4383" s="30">
        <f t="shared" si="612"/>
        <v>2792.9166497999995</v>
      </c>
      <c r="I4383" s="30">
        <f t="shared" si="613"/>
        <v>2811.1869288000003</v>
      </c>
      <c r="J4383" s="30">
        <f t="shared" si="614"/>
        <v>0</v>
      </c>
      <c r="K4383" s="30">
        <f t="shared" si="615"/>
        <v>2600</v>
      </c>
      <c r="L4383" s="30">
        <f t="shared" si="616"/>
        <v>2620</v>
      </c>
      <c r="M4383" s="80" t="b">
        <f t="shared" si="617"/>
        <v>0</v>
      </c>
      <c r="N4383" s="42"/>
      <c r="O4383" s="42"/>
      <c r="P4383" s="42"/>
    </row>
    <row r="4384" spans="1:16" ht="12" customHeight="1" x14ac:dyDescent="0.35">
      <c r="A4384" s="77" t="s">
        <v>1617</v>
      </c>
      <c r="B4384" s="6">
        <v>8493</v>
      </c>
      <c r="C4384" s="6" t="s">
        <v>1617</v>
      </c>
      <c r="D4384" s="40">
        <v>23</v>
      </c>
      <c r="E4384" s="30">
        <f t="shared" si="609"/>
        <v>3398.271894</v>
      </c>
      <c r="F4384" s="30">
        <f t="shared" si="610"/>
        <v>3297.1763501999999</v>
      </c>
      <c r="G4384" s="30">
        <f t="shared" si="611"/>
        <v>2875.7419146000002</v>
      </c>
      <c r="H4384" s="30">
        <f t="shared" si="612"/>
        <v>2792.9166497999995</v>
      </c>
      <c r="I4384" s="30">
        <f t="shared" si="613"/>
        <v>2811.1869288000003</v>
      </c>
      <c r="J4384" s="30">
        <f t="shared" si="614"/>
        <v>0</v>
      </c>
      <c r="K4384" s="30">
        <f t="shared" si="615"/>
        <v>2600</v>
      </c>
      <c r="L4384" s="30">
        <f t="shared" si="616"/>
        <v>2620</v>
      </c>
      <c r="M4384" s="80" t="b">
        <f t="shared" si="617"/>
        <v>0</v>
      </c>
      <c r="N4384" s="42"/>
      <c r="O4384" s="42"/>
      <c r="P4384" s="42"/>
    </row>
    <row r="4385" spans="1:16" ht="12" customHeight="1" x14ac:dyDescent="0.35">
      <c r="A4385" s="77" t="s">
        <v>1621</v>
      </c>
      <c r="B4385" s="6">
        <v>8501</v>
      </c>
      <c r="C4385" s="6" t="s">
        <v>1621</v>
      </c>
      <c r="D4385" s="40">
        <v>18</v>
      </c>
      <c r="E4385" s="30">
        <f t="shared" si="609"/>
        <v>2221.6659263999995</v>
      </c>
      <c r="F4385" s="30">
        <f t="shared" si="610"/>
        <v>2110.8262338</v>
      </c>
      <c r="G4385" s="30">
        <f t="shared" si="611"/>
        <v>1829.4639371999999</v>
      </c>
      <c r="H4385" s="30">
        <f t="shared" si="612"/>
        <v>1742.9846166</v>
      </c>
      <c r="I4385" s="30">
        <f t="shared" si="613"/>
        <v>1699.135947</v>
      </c>
      <c r="J4385" s="30">
        <f t="shared" si="614"/>
        <v>0</v>
      </c>
      <c r="K4385" s="30">
        <f t="shared" si="615"/>
        <v>1700</v>
      </c>
      <c r="L4385" s="30">
        <f t="shared" si="616"/>
        <v>1720</v>
      </c>
      <c r="M4385" s="80">
        <f t="shared" si="617"/>
        <v>1600</v>
      </c>
      <c r="N4385" s="42"/>
      <c r="O4385" s="42"/>
      <c r="P4385" s="42"/>
    </row>
    <row r="4386" spans="1:16" ht="12" customHeight="1" x14ac:dyDescent="0.35">
      <c r="A4386" s="77" t="s">
        <v>1621</v>
      </c>
      <c r="B4386" s="6">
        <v>8502</v>
      </c>
      <c r="C4386" s="6" t="s">
        <v>1621</v>
      </c>
      <c r="D4386" s="40">
        <v>18</v>
      </c>
      <c r="E4386" s="30">
        <f t="shared" si="609"/>
        <v>2221.6659263999995</v>
      </c>
      <c r="F4386" s="30">
        <f t="shared" si="610"/>
        <v>2110.8262338</v>
      </c>
      <c r="G4386" s="30">
        <f t="shared" si="611"/>
        <v>1829.4639371999999</v>
      </c>
      <c r="H4386" s="30">
        <f t="shared" si="612"/>
        <v>1742.9846166</v>
      </c>
      <c r="I4386" s="30">
        <f t="shared" si="613"/>
        <v>1699.135947</v>
      </c>
      <c r="J4386" s="30">
        <f t="shared" si="614"/>
        <v>0</v>
      </c>
      <c r="K4386" s="30">
        <f t="shared" si="615"/>
        <v>1700</v>
      </c>
      <c r="L4386" s="30">
        <f t="shared" si="616"/>
        <v>1720</v>
      </c>
      <c r="M4386" s="80">
        <f t="shared" si="617"/>
        <v>1600</v>
      </c>
      <c r="N4386" s="42"/>
      <c r="O4386" s="42"/>
      <c r="P4386" s="42"/>
    </row>
    <row r="4387" spans="1:16" ht="12" customHeight="1" x14ac:dyDescent="0.35">
      <c r="A4387" s="77" t="s">
        <v>1621</v>
      </c>
      <c r="B4387" s="6">
        <v>8503</v>
      </c>
      <c r="C4387" s="6" t="s">
        <v>1621</v>
      </c>
      <c r="D4387" s="40">
        <v>18</v>
      </c>
      <c r="E4387" s="30">
        <f t="shared" si="609"/>
        <v>2221.6659263999995</v>
      </c>
      <c r="F4387" s="30">
        <f t="shared" si="610"/>
        <v>2110.8262338</v>
      </c>
      <c r="G4387" s="30">
        <f t="shared" si="611"/>
        <v>1829.4639371999999</v>
      </c>
      <c r="H4387" s="30">
        <f t="shared" si="612"/>
        <v>1742.9846166</v>
      </c>
      <c r="I4387" s="30">
        <f t="shared" si="613"/>
        <v>1699.135947</v>
      </c>
      <c r="J4387" s="30">
        <f t="shared" si="614"/>
        <v>0</v>
      </c>
      <c r="K4387" s="30">
        <f t="shared" si="615"/>
        <v>1700</v>
      </c>
      <c r="L4387" s="30">
        <f t="shared" si="616"/>
        <v>1720</v>
      </c>
      <c r="M4387" s="80">
        <f t="shared" si="617"/>
        <v>1600</v>
      </c>
      <c r="N4387" s="42"/>
      <c r="O4387" s="42"/>
      <c r="P4387" s="42"/>
    </row>
    <row r="4388" spans="1:16" ht="12" customHeight="1" x14ac:dyDescent="0.35">
      <c r="A4388" s="77" t="s">
        <v>1621</v>
      </c>
      <c r="B4388" s="6">
        <v>8504</v>
      </c>
      <c r="C4388" s="6" t="s">
        <v>1621</v>
      </c>
      <c r="D4388" s="40">
        <v>18</v>
      </c>
      <c r="E4388" s="30">
        <f t="shared" si="609"/>
        <v>2221.6659263999995</v>
      </c>
      <c r="F4388" s="30">
        <f t="shared" si="610"/>
        <v>2110.8262338</v>
      </c>
      <c r="G4388" s="30">
        <f t="shared" si="611"/>
        <v>1829.4639371999999</v>
      </c>
      <c r="H4388" s="30">
        <f t="shared" si="612"/>
        <v>1742.9846166</v>
      </c>
      <c r="I4388" s="30">
        <f t="shared" si="613"/>
        <v>1699.135947</v>
      </c>
      <c r="J4388" s="30">
        <f t="shared" si="614"/>
        <v>0</v>
      </c>
      <c r="K4388" s="30">
        <f t="shared" si="615"/>
        <v>1700</v>
      </c>
      <c r="L4388" s="30">
        <f t="shared" si="616"/>
        <v>1720</v>
      </c>
      <c r="M4388" s="80">
        <f t="shared" si="617"/>
        <v>1600</v>
      </c>
      <c r="N4388" s="42"/>
      <c r="O4388" s="42"/>
      <c r="P4388" s="42"/>
    </row>
    <row r="4389" spans="1:16" ht="12" customHeight="1" x14ac:dyDescent="0.35">
      <c r="A4389" s="77" t="s">
        <v>1621</v>
      </c>
      <c r="B4389" s="6">
        <v>8505</v>
      </c>
      <c r="C4389" s="6" t="s">
        <v>1621</v>
      </c>
      <c r="D4389" s="40">
        <v>18</v>
      </c>
      <c r="E4389" s="30">
        <f t="shared" si="609"/>
        <v>2221.6659263999995</v>
      </c>
      <c r="F4389" s="30">
        <f t="shared" si="610"/>
        <v>2110.8262338</v>
      </c>
      <c r="G4389" s="30">
        <f t="shared" si="611"/>
        <v>1829.4639371999999</v>
      </c>
      <c r="H4389" s="30">
        <f t="shared" si="612"/>
        <v>1742.9846166</v>
      </c>
      <c r="I4389" s="30">
        <f t="shared" si="613"/>
        <v>1699.135947</v>
      </c>
      <c r="J4389" s="30">
        <f t="shared" si="614"/>
        <v>0</v>
      </c>
      <c r="K4389" s="30">
        <f t="shared" si="615"/>
        <v>1700</v>
      </c>
      <c r="L4389" s="30">
        <f t="shared" si="616"/>
        <v>1720</v>
      </c>
      <c r="M4389" s="80">
        <f t="shared" si="617"/>
        <v>1600</v>
      </c>
      <c r="N4389" s="42"/>
      <c r="O4389" s="42"/>
      <c r="P4389" s="42"/>
    </row>
    <row r="4390" spans="1:16" ht="12" customHeight="1" x14ac:dyDescent="0.35">
      <c r="A4390" s="77" t="s">
        <v>1621</v>
      </c>
      <c r="B4390" s="6">
        <v>8506</v>
      </c>
      <c r="C4390" s="6" t="s">
        <v>1621</v>
      </c>
      <c r="D4390" s="40">
        <v>18</v>
      </c>
      <c r="E4390" s="30">
        <f t="shared" si="609"/>
        <v>2221.6659263999995</v>
      </c>
      <c r="F4390" s="30">
        <f t="shared" si="610"/>
        <v>2110.8262338</v>
      </c>
      <c r="G4390" s="30">
        <f t="shared" si="611"/>
        <v>1829.4639371999999</v>
      </c>
      <c r="H4390" s="30">
        <f t="shared" si="612"/>
        <v>1742.9846166</v>
      </c>
      <c r="I4390" s="30">
        <f t="shared" si="613"/>
        <v>1699.135947</v>
      </c>
      <c r="J4390" s="30">
        <f t="shared" si="614"/>
        <v>0</v>
      </c>
      <c r="K4390" s="30">
        <f t="shared" si="615"/>
        <v>1700</v>
      </c>
      <c r="L4390" s="30">
        <f t="shared" si="616"/>
        <v>1720</v>
      </c>
      <c r="M4390" s="80">
        <f t="shared" si="617"/>
        <v>1600</v>
      </c>
      <c r="N4390" s="42"/>
      <c r="O4390" s="42"/>
      <c r="P4390" s="42"/>
    </row>
    <row r="4391" spans="1:16" ht="12" customHeight="1" x14ac:dyDescent="0.35">
      <c r="A4391" s="77" t="s">
        <v>1621</v>
      </c>
      <c r="B4391" s="6">
        <v>8507</v>
      </c>
      <c r="C4391" s="6" t="s">
        <v>1621</v>
      </c>
      <c r="D4391" s="40">
        <v>18</v>
      </c>
      <c r="E4391" s="30">
        <f t="shared" si="609"/>
        <v>2221.6659263999995</v>
      </c>
      <c r="F4391" s="30">
        <f t="shared" si="610"/>
        <v>2110.8262338</v>
      </c>
      <c r="G4391" s="30">
        <f t="shared" si="611"/>
        <v>1829.4639371999999</v>
      </c>
      <c r="H4391" s="30">
        <f t="shared" si="612"/>
        <v>1742.9846166</v>
      </c>
      <c r="I4391" s="30">
        <f t="shared" si="613"/>
        <v>1699.135947</v>
      </c>
      <c r="J4391" s="30">
        <f t="shared" si="614"/>
        <v>0</v>
      </c>
      <c r="K4391" s="30">
        <f t="shared" si="615"/>
        <v>1700</v>
      </c>
      <c r="L4391" s="30">
        <f t="shared" si="616"/>
        <v>1720</v>
      </c>
      <c r="M4391" s="80">
        <f t="shared" si="617"/>
        <v>1600</v>
      </c>
      <c r="N4391" s="42"/>
      <c r="O4391" s="42"/>
      <c r="P4391" s="42"/>
    </row>
    <row r="4392" spans="1:16" ht="12" customHeight="1" x14ac:dyDescent="0.35">
      <c r="A4392" s="77" t="s">
        <v>1621</v>
      </c>
      <c r="B4392" s="6">
        <v>8508</v>
      </c>
      <c r="C4392" s="6" t="s">
        <v>1621</v>
      </c>
      <c r="D4392" s="40">
        <v>18</v>
      </c>
      <c r="E4392" s="30">
        <f t="shared" si="609"/>
        <v>2221.6659263999995</v>
      </c>
      <c r="F4392" s="30">
        <f t="shared" si="610"/>
        <v>2110.8262338</v>
      </c>
      <c r="G4392" s="30">
        <f t="shared" si="611"/>
        <v>1829.4639371999999</v>
      </c>
      <c r="H4392" s="30">
        <f t="shared" si="612"/>
        <v>1742.9846166</v>
      </c>
      <c r="I4392" s="30">
        <f t="shared" si="613"/>
        <v>1699.135947</v>
      </c>
      <c r="J4392" s="30">
        <f t="shared" si="614"/>
        <v>0</v>
      </c>
      <c r="K4392" s="30">
        <f t="shared" si="615"/>
        <v>1700</v>
      </c>
      <c r="L4392" s="30">
        <f t="shared" si="616"/>
        <v>1720</v>
      </c>
      <c r="M4392" s="80">
        <f t="shared" si="617"/>
        <v>1600</v>
      </c>
      <c r="N4392" s="42"/>
      <c r="O4392" s="42"/>
      <c r="P4392" s="42"/>
    </row>
    <row r="4393" spans="1:16" ht="12" customHeight="1" x14ac:dyDescent="0.35">
      <c r="A4393" s="77" t="s">
        <v>1621</v>
      </c>
      <c r="B4393" s="6">
        <v>8509</v>
      </c>
      <c r="C4393" s="6" t="s">
        <v>1621</v>
      </c>
      <c r="D4393" s="40">
        <v>18</v>
      </c>
      <c r="E4393" s="30">
        <f t="shared" si="609"/>
        <v>2221.6659263999995</v>
      </c>
      <c r="F4393" s="30">
        <f t="shared" si="610"/>
        <v>2110.8262338</v>
      </c>
      <c r="G4393" s="30">
        <f t="shared" si="611"/>
        <v>1829.4639371999999</v>
      </c>
      <c r="H4393" s="30">
        <f t="shared" si="612"/>
        <v>1742.9846166</v>
      </c>
      <c r="I4393" s="30">
        <f t="shared" si="613"/>
        <v>1699.135947</v>
      </c>
      <c r="J4393" s="30">
        <f t="shared" si="614"/>
        <v>0</v>
      </c>
      <c r="K4393" s="30">
        <f t="shared" si="615"/>
        <v>1700</v>
      </c>
      <c r="L4393" s="30">
        <f t="shared" si="616"/>
        <v>1720</v>
      </c>
      <c r="M4393" s="80">
        <f t="shared" si="617"/>
        <v>1600</v>
      </c>
      <c r="N4393" s="42"/>
      <c r="O4393" s="42"/>
      <c r="P4393" s="42"/>
    </row>
    <row r="4394" spans="1:16" ht="12" customHeight="1" x14ac:dyDescent="0.35">
      <c r="A4394" s="77" t="s">
        <v>1621</v>
      </c>
      <c r="B4394" s="6">
        <v>8510</v>
      </c>
      <c r="C4394" s="6" t="s">
        <v>1621</v>
      </c>
      <c r="D4394" s="40">
        <v>18</v>
      </c>
      <c r="E4394" s="30">
        <f t="shared" si="609"/>
        <v>2221.6659263999995</v>
      </c>
      <c r="F4394" s="30">
        <f t="shared" si="610"/>
        <v>2110.8262338</v>
      </c>
      <c r="G4394" s="30">
        <f t="shared" si="611"/>
        <v>1829.4639371999999</v>
      </c>
      <c r="H4394" s="30">
        <f t="shared" si="612"/>
        <v>1742.9846166</v>
      </c>
      <c r="I4394" s="30">
        <f t="shared" si="613"/>
        <v>1699.135947</v>
      </c>
      <c r="J4394" s="30">
        <f t="shared" si="614"/>
        <v>0</v>
      </c>
      <c r="K4394" s="30">
        <f t="shared" si="615"/>
        <v>1700</v>
      </c>
      <c r="L4394" s="30">
        <f t="shared" si="616"/>
        <v>1720</v>
      </c>
      <c r="M4394" s="80">
        <f t="shared" si="617"/>
        <v>1600</v>
      </c>
      <c r="N4394" s="42"/>
      <c r="O4394" s="42"/>
      <c r="P4394" s="42"/>
    </row>
    <row r="4395" spans="1:16" ht="12" customHeight="1" x14ac:dyDescent="0.35">
      <c r="A4395" s="77" t="s">
        <v>1621</v>
      </c>
      <c r="B4395" s="6">
        <v>8512</v>
      </c>
      <c r="C4395" s="6" t="s">
        <v>1621</v>
      </c>
      <c r="D4395" s="40">
        <v>18</v>
      </c>
      <c r="E4395" s="30">
        <f t="shared" si="609"/>
        <v>2221.6659263999995</v>
      </c>
      <c r="F4395" s="30">
        <f t="shared" si="610"/>
        <v>2110.8262338</v>
      </c>
      <c r="G4395" s="30">
        <f t="shared" si="611"/>
        <v>1829.4639371999999</v>
      </c>
      <c r="H4395" s="30">
        <f t="shared" si="612"/>
        <v>1742.9846166</v>
      </c>
      <c r="I4395" s="30">
        <f t="shared" si="613"/>
        <v>1699.135947</v>
      </c>
      <c r="J4395" s="30">
        <f t="shared" si="614"/>
        <v>0</v>
      </c>
      <c r="K4395" s="30">
        <f t="shared" si="615"/>
        <v>1700</v>
      </c>
      <c r="L4395" s="30">
        <f t="shared" si="616"/>
        <v>1720</v>
      </c>
      <c r="M4395" s="80">
        <f t="shared" si="617"/>
        <v>1600</v>
      </c>
      <c r="N4395" s="42"/>
      <c r="O4395" s="42"/>
      <c r="P4395" s="42"/>
    </row>
    <row r="4396" spans="1:16" ht="12" customHeight="1" x14ac:dyDescent="0.35">
      <c r="A4396" s="77" t="s">
        <v>1622</v>
      </c>
      <c r="B4396" s="6">
        <v>8513</v>
      </c>
      <c r="C4396" s="6" t="s">
        <v>1622</v>
      </c>
      <c r="D4396" s="40">
        <v>18</v>
      </c>
      <c r="E4396" s="30">
        <f t="shared" si="609"/>
        <v>2221.6659263999995</v>
      </c>
      <c r="F4396" s="30">
        <f t="shared" si="610"/>
        <v>2110.8262338</v>
      </c>
      <c r="G4396" s="30">
        <f t="shared" si="611"/>
        <v>1829.4639371999999</v>
      </c>
      <c r="H4396" s="30">
        <f t="shared" si="612"/>
        <v>1742.9846166</v>
      </c>
      <c r="I4396" s="30">
        <f t="shared" si="613"/>
        <v>1699.135947</v>
      </c>
      <c r="J4396" s="30">
        <f t="shared" si="614"/>
        <v>0</v>
      </c>
      <c r="K4396" s="30">
        <f t="shared" si="615"/>
        <v>1700</v>
      </c>
      <c r="L4396" s="30">
        <f t="shared" si="616"/>
        <v>1720</v>
      </c>
      <c r="M4396" s="80">
        <f t="shared" si="617"/>
        <v>1600</v>
      </c>
      <c r="N4396" s="42"/>
      <c r="O4396" s="42"/>
      <c r="P4396" s="42"/>
    </row>
    <row r="4397" spans="1:16" ht="12" customHeight="1" x14ac:dyDescent="0.35">
      <c r="A4397" s="77" t="s">
        <v>1621</v>
      </c>
      <c r="B4397" s="6">
        <v>8514</v>
      </c>
      <c r="C4397" s="6" t="s">
        <v>1621</v>
      </c>
      <c r="D4397" s="40">
        <v>18</v>
      </c>
      <c r="E4397" s="30">
        <f t="shared" si="609"/>
        <v>2221.6659263999995</v>
      </c>
      <c r="F4397" s="30">
        <f t="shared" si="610"/>
        <v>2110.8262338</v>
      </c>
      <c r="G4397" s="30">
        <f t="shared" si="611"/>
        <v>1829.4639371999999</v>
      </c>
      <c r="H4397" s="30">
        <f t="shared" si="612"/>
        <v>1742.9846166</v>
      </c>
      <c r="I4397" s="30">
        <f t="shared" si="613"/>
        <v>1699.135947</v>
      </c>
      <c r="J4397" s="30">
        <f t="shared" si="614"/>
        <v>0</v>
      </c>
      <c r="K4397" s="30">
        <f t="shared" si="615"/>
        <v>1700</v>
      </c>
      <c r="L4397" s="30">
        <f t="shared" si="616"/>
        <v>1720</v>
      </c>
      <c r="M4397" s="80">
        <f t="shared" si="617"/>
        <v>1600</v>
      </c>
      <c r="N4397" s="42"/>
      <c r="O4397" s="42"/>
      <c r="P4397" s="42"/>
    </row>
    <row r="4398" spans="1:16" ht="12" customHeight="1" x14ac:dyDescent="0.35">
      <c r="A4398" s="77" t="s">
        <v>1621</v>
      </c>
      <c r="B4398" s="6">
        <v>8515</v>
      </c>
      <c r="C4398" s="6" t="s">
        <v>1621</v>
      </c>
      <c r="D4398" s="40">
        <v>18</v>
      </c>
      <c r="E4398" s="30">
        <f t="shared" si="609"/>
        <v>2221.6659263999995</v>
      </c>
      <c r="F4398" s="30">
        <f t="shared" si="610"/>
        <v>2110.8262338</v>
      </c>
      <c r="G4398" s="30">
        <f t="shared" si="611"/>
        <v>1829.4639371999999</v>
      </c>
      <c r="H4398" s="30">
        <f t="shared" si="612"/>
        <v>1742.9846166</v>
      </c>
      <c r="I4398" s="30">
        <f t="shared" si="613"/>
        <v>1699.135947</v>
      </c>
      <c r="J4398" s="30">
        <f t="shared" si="614"/>
        <v>0</v>
      </c>
      <c r="K4398" s="30">
        <f t="shared" si="615"/>
        <v>1700</v>
      </c>
      <c r="L4398" s="30">
        <f t="shared" si="616"/>
        <v>1720</v>
      </c>
      <c r="M4398" s="80">
        <f t="shared" si="617"/>
        <v>1600</v>
      </c>
      <c r="N4398" s="42"/>
      <c r="O4398" s="42"/>
      <c r="P4398" s="42"/>
    </row>
    <row r="4399" spans="1:16" ht="12" customHeight="1" x14ac:dyDescent="0.35">
      <c r="A4399" s="77" t="s">
        <v>1621</v>
      </c>
      <c r="B4399" s="6">
        <v>8516</v>
      </c>
      <c r="C4399" s="6" t="s">
        <v>1621</v>
      </c>
      <c r="D4399" s="40">
        <v>18</v>
      </c>
      <c r="E4399" s="30">
        <f t="shared" si="609"/>
        <v>2221.6659263999995</v>
      </c>
      <c r="F4399" s="30">
        <f t="shared" si="610"/>
        <v>2110.8262338</v>
      </c>
      <c r="G4399" s="30">
        <f t="shared" si="611"/>
        <v>1829.4639371999999</v>
      </c>
      <c r="H4399" s="30">
        <f t="shared" si="612"/>
        <v>1742.9846166</v>
      </c>
      <c r="I4399" s="30">
        <f t="shared" si="613"/>
        <v>1699.135947</v>
      </c>
      <c r="J4399" s="30">
        <f t="shared" si="614"/>
        <v>0</v>
      </c>
      <c r="K4399" s="30">
        <f t="shared" si="615"/>
        <v>1700</v>
      </c>
      <c r="L4399" s="30">
        <f t="shared" si="616"/>
        <v>1720</v>
      </c>
      <c r="M4399" s="80">
        <f t="shared" si="617"/>
        <v>1600</v>
      </c>
      <c r="N4399" s="42"/>
      <c r="O4399" s="42"/>
      <c r="P4399" s="42"/>
    </row>
    <row r="4400" spans="1:16" ht="12" customHeight="1" x14ac:dyDescent="0.35">
      <c r="A4400" s="77" t="s">
        <v>1621</v>
      </c>
      <c r="B4400" s="6">
        <v>8517</v>
      </c>
      <c r="C4400" s="6" t="s">
        <v>1621</v>
      </c>
      <c r="D4400" s="40">
        <v>18</v>
      </c>
      <c r="E4400" s="30">
        <f t="shared" si="609"/>
        <v>2221.6659263999995</v>
      </c>
      <c r="F4400" s="30">
        <f t="shared" si="610"/>
        <v>2110.8262338</v>
      </c>
      <c r="G4400" s="30">
        <f t="shared" si="611"/>
        <v>1829.4639371999999</v>
      </c>
      <c r="H4400" s="30">
        <f t="shared" si="612"/>
        <v>1742.9846166</v>
      </c>
      <c r="I4400" s="30">
        <f t="shared" si="613"/>
        <v>1699.135947</v>
      </c>
      <c r="J4400" s="30">
        <f t="shared" si="614"/>
        <v>0</v>
      </c>
      <c r="K4400" s="30">
        <f t="shared" si="615"/>
        <v>1700</v>
      </c>
      <c r="L4400" s="30">
        <f t="shared" si="616"/>
        <v>1720</v>
      </c>
      <c r="M4400" s="80">
        <f t="shared" si="617"/>
        <v>1600</v>
      </c>
      <c r="N4400" s="42"/>
      <c r="O4400" s="42"/>
      <c r="P4400" s="42"/>
    </row>
    <row r="4401" spans="1:16" ht="12" customHeight="1" x14ac:dyDescent="0.35">
      <c r="A4401" s="77" t="s">
        <v>1621</v>
      </c>
      <c r="B4401" s="6">
        <v>8518</v>
      </c>
      <c r="C4401" s="6" t="s">
        <v>1621</v>
      </c>
      <c r="D4401" s="40">
        <v>18</v>
      </c>
      <c r="E4401" s="30">
        <f t="shared" si="609"/>
        <v>2221.6659263999995</v>
      </c>
      <c r="F4401" s="30">
        <f t="shared" si="610"/>
        <v>2110.8262338</v>
      </c>
      <c r="G4401" s="30">
        <f t="shared" si="611"/>
        <v>1829.4639371999999</v>
      </c>
      <c r="H4401" s="30">
        <f t="shared" si="612"/>
        <v>1742.9846166</v>
      </c>
      <c r="I4401" s="30">
        <f t="shared" si="613"/>
        <v>1699.135947</v>
      </c>
      <c r="J4401" s="30">
        <f t="shared" si="614"/>
        <v>0</v>
      </c>
      <c r="K4401" s="30">
        <f t="shared" si="615"/>
        <v>1700</v>
      </c>
      <c r="L4401" s="30">
        <f t="shared" si="616"/>
        <v>1720</v>
      </c>
      <c r="M4401" s="80">
        <f t="shared" si="617"/>
        <v>1600</v>
      </c>
      <c r="N4401" s="42"/>
      <c r="O4401" s="42"/>
      <c r="P4401" s="42"/>
    </row>
    <row r="4402" spans="1:16" ht="12" customHeight="1" x14ac:dyDescent="0.35">
      <c r="A4402" s="77" t="s">
        <v>1622</v>
      </c>
      <c r="B4402" s="6">
        <v>8520</v>
      </c>
      <c r="C4402" s="6" t="s">
        <v>1622</v>
      </c>
      <c r="D4402" s="40">
        <v>18</v>
      </c>
      <c r="E4402" s="30">
        <f t="shared" si="609"/>
        <v>2221.6659263999995</v>
      </c>
      <c r="F4402" s="30">
        <f t="shared" si="610"/>
        <v>2110.8262338</v>
      </c>
      <c r="G4402" s="30">
        <f t="shared" si="611"/>
        <v>1829.4639371999999</v>
      </c>
      <c r="H4402" s="30">
        <f t="shared" si="612"/>
        <v>1742.9846166</v>
      </c>
      <c r="I4402" s="30">
        <f t="shared" si="613"/>
        <v>1699.135947</v>
      </c>
      <c r="J4402" s="30">
        <f t="shared" si="614"/>
        <v>0</v>
      </c>
      <c r="K4402" s="30">
        <f t="shared" si="615"/>
        <v>1700</v>
      </c>
      <c r="L4402" s="30">
        <f t="shared" si="616"/>
        <v>1720</v>
      </c>
      <c r="M4402" s="80">
        <f t="shared" si="617"/>
        <v>1600</v>
      </c>
      <c r="N4402" s="42"/>
      <c r="O4402" s="42"/>
      <c r="P4402" s="42"/>
    </row>
    <row r="4403" spans="1:16" ht="12" customHeight="1" x14ac:dyDescent="0.35">
      <c r="A4403" s="77" t="s">
        <v>1623</v>
      </c>
      <c r="B4403" s="6">
        <v>8522</v>
      </c>
      <c r="C4403" s="6" t="s">
        <v>1623</v>
      </c>
      <c r="D4403" s="40">
        <v>20</v>
      </c>
      <c r="E4403" s="30">
        <f t="shared" si="609"/>
        <v>2483.5399254000004</v>
      </c>
      <c r="F4403" s="30">
        <f t="shared" si="610"/>
        <v>2415.3308838000003</v>
      </c>
      <c r="G4403" s="30">
        <f t="shared" si="611"/>
        <v>2221.6659263999995</v>
      </c>
      <c r="H4403" s="30">
        <f t="shared" si="612"/>
        <v>2113.2622710000001</v>
      </c>
      <c r="I4403" s="30">
        <f t="shared" si="613"/>
        <v>2026.7829504000001</v>
      </c>
      <c r="J4403" s="30">
        <f t="shared" si="614"/>
        <v>0</v>
      </c>
      <c r="K4403" s="30">
        <f t="shared" si="615"/>
        <v>1900</v>
      </c>
      <c r="L4403" s="30">
        <f t="shared" si="616"/>
        <v>1920</v>
      </c>
      <c r="M4403" s="80">
        <f t="shared" si="617"/>
        <v>1800</v>
      </c>
      <c r="N4403" s="42"/>
      <c r="O4403" s="42"/>
      <c r="P4403" s="42"/>
    </row>
    <row r="4404" spans="1:16" ht="12" customHeight="1" x14ac:dyDescent="0.35">
      <c r="A4404" s="77" t="s">
        <v>1624</v>
      </c>
      <c r="B4404" s="6">
        <v>8523</v>
      </c>
      <c r="C4404" s="6" t="s">
        <v>1624</v>
      </c>
      <c r="D4404" s="40">
        <v>20</v>
      </c>
      <c r="E4404" s="30">
        <f t="shared" si="609"/>
        <v>2483.5399254000004</v>
      </c>
      <c r="F4404" s="30">
        <f t="shared" si="610"/>
        <v>2415.3308838000003</v>
      </c>
      <c r="G4404" s="30">
        <f t="shared" si="611"/>
        <v>2221.6659263999995</v>
      </c>
      <c r="H4404" s="30">
        <f t="shared" si="612"/>
        <v>2113.2622710000001</v>
      </c>
      <c r="I4404" s="30">
        <f t="shared" si="613"/>
        <v>2026.7829504000001</v>
      </c>
      <c r="J4404" s="30">
        <f t="shared" si="614"/>
        <v>0</v>
      </c>
      <c r="K4404" s="30">
        <f t="shared" si="615"/>
        <v>1900</v>
      </c>
      <c r="L4404" s="30">
        <f t="shared" si="616"/>
        <v>1920</v>
      </c>
      <c r="M4404" s="80">
        <f t="shared" si="617"/>
        <v>1800</v>
      </c>
      <c r="N4404" s="42"/>
      <c r="O4404" s="42"/>
      <c r="P4404" s="42"/>
    </row>
    <row r="4405" spans="1:16" ht="12" customHeight="1" x14ac:dyDescent="0.35">
      <c r="A4405" s="77" t="s">
        <v>1625</v>
      </c>
      <c r="B4405" s="6">
        <v>8530</v>
      </c>
      <c r="C4405" s="6" t="s">
        <v>1625</v>
      </c>
      <c r="D4405" s="40">
        <v>21</v>
      </c>
      <c r="E4405" s="30">
        <f t="shared" si="609"/>
        <v>2875.7419146000002</v>
      </c>
      <c r="F4405" s="30">
        <f t="shared" si="610"/>
        <v>2721.0535523999997</v>
      </c>
      <c r="G4405" s="30">
        <f t="shared" si="611"/>
        <v>2320.325433</v>
      </c>
      <c r="H4405" s="30">
        <f t="shared" si="612"/>
        <v>2179.0352754</v>
      </c>
      <c r="I4405" s="30">
        <f t="shared" si="613"/>
        <v>2091.3379362000001</v>
      </c>
      <c r="J4405" s="30">
        <f t="shared" si="614"/>
        <v>0</v>
      </c>
      <c r="K4405" s="30">
        <f t="shared" si="615"/>
        <v>2200</v>
      </c>
      <c r="L4405" s="30">
        <f t="shared" si="616"/>
        <v>2220</v>
      </c>
      <c r="M4405" s="80" t="b">
        <f t="shared" si="617"/>
        <v>0</v>
      </c>
      <c r="N4405" s="42"/>
      <c r="O4405" s="42"/>
      <c r="P4405" s="42"/>
    </row>
    <row r="4406" spans="1:16" ht="12" customHeight="1" x14ac:dyDescent="0.35">
      <c r="A4406" s="77" t="s">
        <v>1625</v>
      </c>
      <c r="B4406" s="6">
        <v>8531</v>
      </c>
      <c r="C4406" s="6" t="s">
        <v>1625</v>
      </c>
      <c r="D4406" s="40">
        <v>21</v>
      </c>
      <c r="E4406" s="30">
        <f t="shared" si="609"/>
        <v>2875.7419146000002</v>
      </c>
      <c r="F4406" s="30">
        <f t="shared" si="610"/>
        <v>2721.0535523999997</v>
      </c>
      <c r="G4406" s="30">
        <f t="shared" si="611"/>
        <v>2320.325433</v>
      </c>
      <c r="H4406" s="30">
        <f t="shared" si="612"/>
        <v>2179.0352754</v>
      </c>
      <c r="I4406" s="30">
        <f t="shared" si="613"/>
        <v>2091.3379362000001</v>
      </c>
      <c r="J4406" s="30">
        <f t="shared" si="614"/>
        <v>0</v>
      </c>
      <c r="K4406" s="30">
        <f t="shared" si="615"/>
        <v>2200</v>
      </c>
      <c r="L4406" s="30">
        <f t="shared" si="616"/>
        <v>2220</v>
      </c>
      <c r="M4406" s="80" t="b">
        <f t="shared" si="617"/>
        <v>0</v>
      </c>
      <c r="N4406" s="42"/>
      <c r="O4406" s="42"/>
      <c r="P4406" s="42"/>
    </row>
    <row r="4407" spans="1:16" ht="12" customHeight="1" x14ac:dyDescent="0.35">
      <c r="A4407" s="77" t="s">
        <v>1626</v>
      </c>
      <c r="B4407" s="6">
        <v>8533</v>
      </c>
      <c r="C4407" s="6" t="s">
        <v>1626</v>
      </c>
      <c r="D4407" s="40">
        <v>23</v>
      </c>
      <c r="E4407" s="30">
        <f t="shared" si="609"/>
        <v>3398.271894</v>
      </c>
      <c r="F4407" s="30">
        <f t="shared" si="610"/>
        <v>3297.1763501999999</v>
      </c>
      <c r="G4407" s="30">
        <f t="shared" si="611"/>
        <v>2875.7419146000002</v>
      </c>
      <c r="H4407" s="30">
        <f t="shared" si="612"/>
        <v>2792.9166497999995</v>
      </c>
      <c r="I4407" s="30">
        <f t="shared" si="613"/>
        <v>2811.1869288000003</v>
      </c>
      <c r="J4407" s="30">
        <f t="shared" si="614"/>
        <v>0</v>
      </c>
      <c r="K4407" s="30">
        <f t="shared" si="615"/>
        <v>2600</v>
      </c>
      <c r="L4407" s="30">
        <f t="shared" si="616"/>
        <v>2620</v>
      </c>
      <c r="M4407" s="80" t="b">
        <f t="shared" si="617"/>
        <v>0</v>
      </c>
      <c r="N4407" s="42"/>
      <c r="O4407" s="42"/>
      <c r="P4407" s="42"/>
    </row>
    <row r="4408" spans="1:16" ht="12" customHeight="1" x14ac:dyDescent="0.35">
      <c r="A4408" s="77" t="s">
        <v>1627</v>
      </c>
      <c r="B4408" s="6">
        <v>8534</v>
      </c>
      <c r="C4408" s="6" t="s">
        <v>1627</v>
      </c>
      <c r="D4408" s="40">
        <v>23</v>
      </c>
      <c r="E4408" s="30">
        <f t="shared" si="609"/>
        <v>3398.271894</v>
      </c>
      <c r="F4408" s="30">
        <f t="shared" si="610"/>
        <v>3297.1763501999999</v>
      </c>
      <c r="G4408" s="30">
        <f t="shared" si="611"/>
        <v>2875.7419146000002</v>
      </c>
      <c r="H4408" s="30">
        <f t="shared" si="612"/>
        <v>2792.9166497999995</v>
      </c>
      <c r="I4408" s="30">
        <f t="shared" si="613"/>
        <v>2811.1869288000003</v>
      </c>
      <c r="J4408" s="30">
        <f t="shared" si="614"/>
        <v>0</v>
      </c>
      <c r="K4408" s="30">
        <f t="shared" si="615"/>
        <v>2600</v>
      </c>
      <c r="L4408" s="30">
        <f t="shared" si="616"/>
        <v>2620</v>
      </c>
      <c r="M4408" s="80" t="b">
        <f t="shared" si="617"/>
        <v>0</v>
      </c>
      <c r="N4408" s="42"/>
      <c r="O4408" s="42"/>
      <c r="P4408" s="42"/>
    </row>
    <row r="4409" spans="1:16" ht="12" customHeight="1" x14ac:dyDescent="0.35">
      <c r="A4409" s="77" t="s">
        <v>1628</v>
      </c>
      <c r="B4409" s="6">
        <v>8535</v>
      </c>
      <c r="C4409" s="6" t="s">
        <v>1628</v>
      </c>
      <c r="D4409" s="40">
        <v>23</v>
      </c>
      <c r="E4409" s="30">
        <f t="shared" si="609"/>
        <v>3398.271894</v>
      </c>
      <c r="F4409" s="30">
        <f t="shared" si="610"/>
        <v>3297.1763501999999</v>
      </c>
      <c r="G4409" s="30">
        <f t="shared" si="611"/>
        <v>2875.7419146000002</v>
      </c>
      <c r="H4409" s="30">
        <f t="shared" si="612"/>
        <v>2792.9166497999995</v>
      </c>
      <c r="I4409" s="30">
        <f t="shared" si="613"/>
        <v>2811.1869288000003</v>
      </c>
      <c r="J4409" s="30">
        <f t="shared" si="614"/>
        <v>0</v>
      </c>
      <c r="K4409" s="30">
        <f t="shared" si="615"/>
        <v>2600</v>
      </c>
      <c r="L4409" s="30">
        <f t="shared" si="616"/>
        <v>2620</v>
      </c>
      <c r="M4409" s="80" t="b">
        <f t="shared" si="617"/>
        <v>0</v>
      </c>
      <c r="N4409" s="42"/>
      <c r="O4409" s="42"/>
      <c r="P4409" s="42"/>
    </row>
    <row r="4410" spans="1:16" ht="12" customHeight="1" x14ac:dyDescent="0.35">
      <c r="A4410" s="77" t="s">
        <v>1629</v>
      </c>
      <c r="B4410" s="6">
        <v>8536</v>
      </c>
      <c r="C4410" s="6" t="s">
        <v>1629</v>
      </c>
      <c r="D4410" s="43">
        <v>19</v>
      </c>
      <c r="E4410" s="30">
        <f t="shared" si="609"/>
        <v>2353.2119352</v>
      </c>
      <c r="F4410" s="30">
        <f t="shared" si="610"/>
        <v>2242.3722425999995</v>
      </c>
      <c r="G4410" s="30">
        <f t="shared" si="611"/>
        <v>1961.0099459999999</v>
      </c>
      <c r="H4410" s="30">
        <f t="shared" si="612"/>
        <v>1852.6062906</v>
      </c>
      <c r="I4410" s="30">
        <f t="shared" si="613"/>
        <v>1764.9089513999998</v>
      </c>
      <c r="J4410" s="30">
        <f t="shared" si="614"/>
        <v>0</v>
      </c>
      <c r="K4410" s="30">
        <f t="shared" si="615"/>
        <v>1800</v>
      </c>
      <c r="L4410" s="30">
        <f t="shared" si="616"/>
        <v>1820</v>
      </c>
      <c r="M4410" s="80">
        <f t="shared" si="617"/>
        <v>1700</v>
      </c>
      <c r="N4410" s="42"/>
      <c r="O4410" s="42"/>
      <c r="P4410" s="42"/>
    </row>
    <row r="4411" spans="1:16" ht="12" customHeight="1" x14ac:dyDescent="0.35">
      <c r="A4411" s="77" t="s">
        <v>1626</v>
      </c>
      <c r="B4411" s="6">
        <v>8539</v>
      </c>
      <c r="C4411" s="6" t="s">
        <v>1626</v>
      </c>
      <c r="D4411" s="40">
        <v>22</v>
      </c>
      <c r="E4411" s="30">
        <f t="shared" si="609"/>
        <v>3136.3978950000001</v>
      </c>
      <c r="F4411" s="30">
        <f t="shared" si="610"/>
        <v>3014.596035</v>
      </c>
      <c r="G4411" s="30">
        <f t="shared" si="611"/>
        <v>2712.5274221999994</v>
      </c>
      <c r="H4411" s="30">
        <f t="shared" si="612"/>
        <v>2591.9435807999998</v>
      </c>
      <c r="I4411" s="30">
        <f t="shared" si="613"/>
        <v>2483.5399254000004</v>
      </c>
      <c r="J4411" s="30">
        <f t="shared" si="614"/>
        <v>0</v>
      </c>
      <c r="K4411" s="30">
        <f t="shared" si="615"/>
        <v>2400</v>
      </c>
      <c r="L4411" s="30">
        <f t="shared" si="616"/>
        <v>2420</v>
      </c>
      <c r="M4411" s="80" t="b">
        <f t="shared" si="617"/>
        <v>0</v>
      </c>
      <c r="N4411" s="42"/>
      <c r="O4411" s="42"/>
      <c r="P4411" s="42"/>
    </row>
    <row r="4412" spans="1:16" ht="12" customHeight="1" x14ac:dyDescent="0.35">
      <c r="A4412" s="77" t="s">
        <v>1630</v>
      </c>
      <c r="B4412" s="6">
        <v>8540</v>
      </c>
      <c r="C4412" s="6" t="s">
        <v>1630</v>
      </c>
      <c r="D4412" s="40">
        <v>20</v>
      </c>
      <c r="E4412" s="30">
        <f t="shared" si="609"/>
        <v>2483.5399254000004</v>
      </c>
      <c r="F4412" s="30">
        <f t="shared" si="610"/>
        <v>2415.3308838000003</v>
      </c>
      <c r="G4412" s="30">
        <f t="shared" si="611"/>
        <v>2221.6659263999995</v>
      </c>
      <c r="H4412" s="30">
        <f t="shared" si="612"/>
        <v>2113.2622710000001</v>
      </c>
      <c r="I4412" s="30">
        <f t="shared" si="613"/>
        <v>2026.7829504000001</v>
      </c>
      <c r="J4412" s="30">
        <f t="shared" si="614"/>
        <v>0</v>
      </c>
      <c r="K4412" s="30">
        <f t="shared" si="615"/>
        <v>1900</v>
      </c>
      <c r="L4412" s="30">
        <f t="shared" si="616"/>
        <v>1920</v>
      </c>
      <c r="M4412" s="80">
        <f t="shared" si="617"/>
        <v>1800</v>
      </c>
      <c r="N4412" s="42"/>
      <c r="O4412" s="42"/>
      <c r="P4412" s="42"/>
    </row>
    <row r="4413" spans="1:16" ht="12" customHeight="1" x14ac:dyDescent="0.35">
      <c r="A4413" s="77" t="s">
        <v>1631</v>
      </c>
      <c r="B4413" s="6">
        <v>8542</v>
      </c>
      <c r="C4413" s="6" t="s">
        <v>1631</v>
      </c>
      <c r="D4413" s="40">
        <v>22</v>
      </c>
      <c r="E4413" s="30">
        <f t="shared" si="609"/>
        <v>3136.3978950000001</v>
      </c>
      <c r="F4413" s="30">
        <f t="shared" si="610"/>
        <v>3014.596035</v>
      </c>
      <c r="G4413" s="30">
        <f t="shared" si="611"/>
        <v>2712.5274221999994</v>
      </c>
      <c r="H4413" s="30">
        <f t="shared" si="612"/>
        <v>2591.9435807999998</v>
      </c>
      <c r="I4413" s="30">
        <f t="shared" si="613"/>
        <v>2483.5399254000004</v>
      </c>
      <c r="J4413" s="30">
        <f t="shared" si="614"/>
        <v>0</v>
      </c>
      <c r="K4413" s="30">
        <f t="shared" si="615"/>
        <v>2400</v>
      </c>
      <c r="L4413" s="30">
        <f t="shared" si="616"/>
        <v>2420</v>
      </c>
      <c r="M4413" s="80" t="b">
        <f t="shared" si="617"/>
        <v>0</v>
      </c>
      <c r="N4413" s="42"/>
      <c r="O4413" s="42"/>
      <c r="P4413" s="42"/>
    </row>
    <row r="4414" spans="1:16" ht="12" customHeight="1" x14ac:dyDescent="0.35">
      <c r="A4414" s="77" t="s">
        <v>1632</v>
      </c>
      <c r="B4414" s="6">
        <v>8543</v>
      </c>
      <c r="C4414" s="6" t="s">
        <v>1632</v>
      </c>
      <c r="D4414" s="40">
        <v>22</v>
      </c>
      <c r="E4414" s="30">
        <f t="shared" ref="E4414:E4477" si="618">IF(D4414=1,$E$6,IF(D4414=2,$E$7,IF(D4414=3,$E$8,IF(D4414=4,$E$9,IF(D4414=5,$E$10,IF(D4414=6,$E$11,IF(D4414=7,$E$12,IF(D4414=8,$E$13,IF(D4414=9,$E$14,IF(D4414=10,$E$15,IF(D4414=11,$E$16,IF(D4414=12,$E$17,IF(D4414=13,$E$18,IF(D4414=14,$E$19,IF(D4414=15,$E$20,IF(D4414=16,$E$21,IF(D4414=17,$E$22,IF(D4414=18,$E$23,IF(D4414=19,$E$24,IF(D4414=20,$E$25,IF(D4414=21,$E$26,IF(D4414=22,$E$27,IF(D4414=23,$E$28,IF(D4414=24,$E$29,IF(D4414=25,$E$30,IF(D4414=26,$E$31,IF(D4414=27,$E$32,IF(D4414=28,$E$33,IF(D4414=29,$E$34)))))))))))))))))))))))))))))</f>
        <v>3136.3978950000001</v>
      </c>
      <c r="F4414" s="30">
        <f t="shared" ref="F4414:F4477" si="619">IF(D4414=1,$F$6,IF(D4414=2,$F$7,IF(D4414=3,$F$8,IF(D4414=4,$F$9,IF(D4414=5,$F$10,IF(D4414=6,$F$11,IF(D4414=7,$F$12,IF(D4414=8,$F$13,IF(D4414=9,$F$14,IF(D4414=10,$F$15,IF(D4414=11,$F$16,IF(D4414=12,$F$17,IF(D4414=13,$F$18,IF(D4414=14,$F$19,IF(D4414=15,$F$20,IF(D4414=16,$F$21,IF(D4414=17,$F$22,IF(D4414=18,$F$23,IF(D4414=19,$F$24,IF(D4414=20,$F$25,IF(D4414=21,$F$26,IF(D4414=22,$F$27,IF(D4414=23,$F$28,IF(D4414=24,$F$29,IF(D4414=25,$F$30,IF(D4414=26,$F$31,IF(D4414=27,$F$32,IF(D4414=28,$E$33,IF(D4414=29,$E$34)))))))))))))))))))))))))))))</f>
        <v>3014.596035</v>
      </c>
      <c r="G4414" s="30">
        <f t="shared" ref="G4414:G4477" si="620">IF(D4414=1,$G$6,IF(D4414=2,$G$7,IF(D4414=3,$G$8,IF(D4414=4,$G$9,IF(D4414=5,$G$10,IF(D4414=6,$G$11,IF(D4414=7,$G$12,IF(D4414=8,$G$13,IF(D4414=9,$G$14,IF(D4414=10,$G$15,IF(D4414=11,$G$16,IF(D4414=12,$G$17,IF(D4414=13,$G$18,IF(D4414=14,$G$19,IF(D4414=15,$G$20,IF(D4414=16,$G$21,IF(D4414=17,$G$22,IF(D4414=18,$G$23,IF(D4414=19,$G$24,IF(D4414=20,$G$25,IF(D4414=21,$G$26,IF(D4414=22,$G$27,IF(D4414=23,$G$28,IF(D4414=24,$G$29,IF(D4414=25,$G$30,IF(D4414=26,$G$31,IF(D4414=27,$G$32,IF(D4414=28,$E$33,IF(D4414=29,$E$34)))))))))))))))))))))))))))))</f>
        <v>2712.5274221999994</v>
      </c>
      <c r="H4414" s="30">
        <f t="shared" ref="H4414:H4477" si="621">IF(D4414=1,$H$6,IF(D4414=2,$H$7,IF(D4414=3,$H$8,IF(D4414=4,$H$9,IF(D4414=5,$H$10,IF(D4414=6,$H$11,IF(D4414=7,$H$12,IF(D4414=8,$H$13,IF(D4414=9,$H$14,IF(D4414=10,$H$15,IF(D4414=11,$H$16,IF(D4414=12,$H$17,IF(D4414=13,$H$18,IF(D4414=14,$H$19,IF(D4414=15,$H$20,IF(D4414=16,$H$21,IF(D4414=17,$H$22,IF(D4414=18,$H$23,IF(D4414=19,$H$24,IF(D4414=20,$H$25,IF(D4414=21,$H$26,IF(D4414=22,$H$27,IF(D4414=23,$H$28,IF(D4414=24,$H$29,IF(D4414=25,$H$30,IF(D4414=26,$H$31,IF(D4414=27,$H$32,IF(D4414=28,$E$33,IF(D4414=29,$E$34)))))))))))))))))))))))))))))</f>
        <v>2591.9435807999998</v>
      </c>
      <c r="I4414" s="30">
        <f t="shared" ref="I4414:I4477" si="622">IF(D4414=1,$I$6,IF(D4414=2,$I$7,IF(D4414=3,$I$8,IF(D4414=4,$I$9,IF(D4414=5,$I$10,IF(D4414=6,$I$11,IF(D4414=7,$I$12,IF(D4414=8,$I$13,IF(D4414=9,$I$14,IF(D4414=10,$I$15,IF(D4414=11,$I$16,IF(D4414=12,$I$17,IF(D4414=13,$I$18,IF(D4414=14,$I$19,IF(D4414=15,$I$20,IF(D4414=16,$I$21,IF(D4414=17,$I$22,IF(D4414=18,$I$23,IF(D4414=19,$I$24,IF(D4414=20,$I$25,IF(D4414=21,$I$26,IF(D4414=22,$I$27,IF(D4414=23,$I$28,IF(D4414=24,$I$29,IF(D4414=25,$I$30,IF(D4414=26,$I$31,IF(D4414=27,$I$32,IF(D4414=28,$E$33,IF(D4414=29,$E$34)))))))))))))))))))))))))))))</f>
        <v>2483.5399254000004</v>
      </c>
      <c r="J4414" s="30">
        <f t="shared" ref="J4414:J4477" si="623">IF(D4414=1,$J$6,IF(D4414=2,$J$7,IF(D4414=3,$J$8,IF(D4414=4,$J$9,IF(D4414=5,$J$10,IF(D4414=6,$J$11,IF(D4414=7,$J$12,IF(D4414=8,$J$13,IF(D4414=9,$J$14,IF(D4414=10,$J$15,IF(D4414=11,$J$16,IF(D4414=12,$J$17,IF(D4414=13,$J$18,IF(D4414=14,$J$19,IF(D4414=15,$J$20,IF(D4414=16,$J$21,IF(D4414=17,$J$22,IF(D4414=18,$J$23,IF(D4414=19,$J$24,IF(D4414=20,$J$25,IF(D4414=21,$J$26,IF(D4414=22,$J$27,IF(D4414=23,$J$28,IF(D4414=24,$J$29,IF(D4414=25,$J$30,IF(D4414=26,$J$31,IF(D4414=27,$J$32,IF(D4414=28,$E$33,IF(D4414=29,$E$34)))))))))))))))))))))))))))))</f>
        <v>0</v>
      </c>
      <c r="K4414" s="30">
        <f t="shared" ref="K4414:K4477" si="624">IF(D4414=1,$K$6,IF(D4414=2,$K$7,IF(D4414=3,$K$8,IF(D4414=4,$K$9,IF(D4414=5,$K$10,IF(D4414=6,$K$11,IF(D4414=7,$K$12,IF(D4414=8,$K$13,IF(D4414=9,$K$14,IF(D4414=10,$K$15,IF(D4414=11,$K$16,IF(D4414=12,$K$17,IF(D4414=13,$K$18,IF(D4414=14,$K$19,IF(D4414=15,$K$20,IF(D4414=16,$K$21,IF(D4414=17,$K$22,IF(D4414=18,$K$23,IF(D4414=19,$K$24,IF(D4414=20,$K$25,IF(D4414=21,$K$26,IF(D4414=22,$K$27,IF(D4414=23,$K$28,IF(D4414=24,$K$29,IF(D4414=25,$K$30,IF(D4414=26,$K$31,IF(D4414=27,$K$32,IF(D4414=28,$E$33,IF(D4414=29,$E$34)))))))))))))))))))))))))))))</f>
        <v>2400</v>
      </c>
      <c r="L4414" s="30">
        <f t="shared" ref="L4414:L4477" si="625">IF(D4414=1,$L$6,IF(D4414=2,$L$7,IF(D4414=3,$L$8,IF(D4414=4,$L$9,IF(D4414=5,$L$10,IF(D4414=6,$L$11,IF(D4414=7,$L$12,IF(D4414=8,$L$13,IF(D4414=9,$L$14,IF(D4414=10,$L$15,IF(D4414=11,$L$16,IF(D4414=12,$L$17,IF(D4414=13,$L$18,IF(D4414=14,$L$19,IF(D4414=15,$L$21,IF(D4414=16,$L$20,IF(D4414=17,$L$22,IF(D4414=18,$L$23,IF(D4414=19,$L$24,IF(D4414=20,$L$25,IF(D4414=21,$L$26,IF(D4414=22,$L$27,IF(D4414=23,$L$28,IF(D4414=24,$L$29,IF(D4414=25,$L$30,IF(D4414=26,$L$31,IF(D4414=27,$L$32,IF(D4414=28,$E$33,IF(D4414=29,$E$34)))))))))))))))))))))))))))))</f>
        <v>2420</v>
      </c>
      <c r="M4414" s="80" t="b">
        <f t="shared" ref="M4414:M4477" si="626">IF(D4414=1,$M$6,IF(D4414=2,$M$7,IF(D4414=3,$M$8,IF(D4414=4,$M$9,IF(D4414=5,$M$10,IF(D4414=6,$M$11,IF(D4414=7,$M$12,IF(D4414=8,$M$13,IF(D4414=9,$M$14,IF(D4414=10,$M$15,IF(D4414=11,$M$16,IF(D4414=12,$M$17,IF(D4414=13,$M$18,IF(D4414=14,$M$19,IF(D4414=15,$M$20,IF(D4414=16,$M$21,IF(D4414=17,$M$22,IF(D4414=18,$M$23,IF(D4414=19,$M$24,IF(D4414=20,$M$25))))))))))))))))))))</f>
        <v>0</v>
      </c>
      <c r="N4414" s="42"/>
      <c r="O4414" s="42"/>
      <c r="P4414" s="42"/>
    </row>
    <row r="4415" spans="1:16" ht="12" customHeight="1" x14ac:dyDescent="0.35">
      <c r="A4415" s="77" t="s">
        <v>1630</v>
      </c>
      <c r="B4415" s="6">
        <v>8546</v>
      </c>
      <c r="C4415" s="6" t="s">
        <v>1630</v>
      </c>
      <c r="D4415" s="40">
        <v>22</v>
      </c>
      <c r="E4415" s="30">
        <f t="shared" si="618"/>
        <v>3136.3978950000001</v>
      </c>
      <c r="F4415" s="30">
        <f t="shared" si="619"/>
        <v>3014.596035</v>
      </c>
      <c r="G4415" s="30">
        <f t="shared" si="620"/>
        <v>2712.5274221999994</v>
      </c>
      <c r="H4415" s="30">
        <f t="shared" si="621"/>
        <v>2591.9435807999998</v>
      </c>
      <c r="I4415" s="30">
        <f t="shared" si="622"/>
        <v>2483.5399254000004</v>
      </c>
      <c r="J4415" s="30">
        <f t="shared" si="623"/>
        <v>0</v>
      </c>
      <c r="K4415" s="30">
        <f t="shared" si="624"/>
        <v>2400</v>
      </c>
      <c r="L4415" s="30">
        <f t="shared" si="625"/>
        <v>2420</v>
      </c>
      <c r="M4415" s="80" t="b">
        <f t="shared" si="626"/>
        <v>0</v>
      </c>
      <c r="N4415" s="42"/>
      <c r="O4415" s="42"/>
      <c r="P4415" s="42"/>
    </row>
    <row r="4416" spans="1:16" ht="12" customHeight="1" x14ac:dyDescent="0.35">
      <c r="A4416" s="77" t="s">
        <v>1633</v>
      </c>
      <c r="B4416" s="6">
        <v>8590</v>
      </c>
      <c r="C4416" s="6" t="s">
        <v>1633</v>
      </c>
      <c r="D4416" s="40">
        <v>20</v>
      </c>
      <c r="E4416" s="30">
        <f t="shared" si="618"/>
        <v>2483.5399254000004</v>
      </c>
      <c r="F4416" s="30">
        <f t="shared" si="619"/>
        <v>2415.3308838000003</v>
      </c>
      <c r="G4416" s="30">
        <f t="shared" si="620"/>
        <v>2221.6659263999995</v>
      </c>
      <c r="H4416" s="30">
        <f t="shared" si="621"/>
        <v>2113.2622710000001</v>
      </c>
      <c r="I4416" s="30">
        <f t="shared" si="622"/>
        <v>2026.7829504000001</v>
      </c>
      <c r="J4416" s="30">
        <f t="shared" si="623"/>
        <v>0</v>
      </c>
      <c r="K4416" s="30">
        <f t="shared" si="624"/>
        <v>1900</v>
      </c>
      <c r="L4416" s="30">
        <f t="shared" si="625"/>
        <v>1920</v>
      </c>
      <c r="M4416" s="80">
        <f t="shared" si="626"/>
        <v>1800</v>
      </c>
      <c r="N4416" s="42"/>
      <c r="O4416" s="42"/>
      <c r="P4416" s="42"/>
    </row>
    <row r="4417" spans="1:16" ht="12" customHeight="1" x14ac:dyDescent="0.35">
      <c r="A4417" s="77" t="s">
        <v>1633</v>
      </c>
      <c r="B4417" s="6">
        <v>8591</v>
      </c>
      <c r="C4417" s="6" t="s">
        <v>1633</v>
      </c>
      <c r="D4417" s="40">
        <v>20</v>
      </c>
      <c r="E4417" s="30">
        <f t="shared" si="618"/>
        <v>2483.5399254000004</v>
      </c>
      <c r="F4417" s="30">
        <f t="shared" si="619"/>
        <v>2415.3308838000003</v>
      </c>
      <c r="G4417" s="30">
        <f t="shared" si="620"/>
        <v>2221.6659263999995</v>
      </c>
      <c r="H4417" s="30">
        <f t="shared" si="621"/>
        <v>2113.2622710000001</v>
      </c>
      <c r="I4417" s="30">
        <f t="shared" si="622"/>
        <v>2026.7829504000001</v>
      </c>
      <c r="J4417" s="30">
        <f t="shared" si="623"/>
        <v>0</v>
      </c>
      <c r="K4417" s="30">
        <f t="shared" si="624"/>
        <v>1900</v>
      </c>
      <c r="L4417" s="30">
        <f t="shared" si="625"/>
        <v>1920</v>
      </c>
      <c r="M4417" s="80">
        <f t="shared" si="626"/>
        <v>1800</v>
      </c>
      <c r="N4417" s="42"/>
      <c r="O4417" s="42"/>
      <c r="P4417" s="42"/>
    </row>
    <row r="4418" spans="1:16" ht="12" customHeight="1" x14ac:dyDescent="0.35">
      <c r="A4418" s="77" t="s">
        <v>1634</v>
      </c>
      <c r="B4418" s="6">
        <v>8601</v>
      </c>
      <c r="C4418" s="6" t="s">
        <v>1634</v>
      </c>
      <c r="D4418" s="40">
        <v>16</v>
      </c>
      <c r="E4418" s="30">
        <f t="shared" si="618"/>
        <v>2026.7829504000001</v>
      </c>
      <c r="F4418" s="30">
        <f t="shared" si="619"/>
        <v>1850.1702533999999</v>
      </c>
      <c r="G4418" s="30">
        <f t="shared" si="620"/>
        <v>1568.8079568000001</v>
      </c>
      <c r="H4418" s="30">
        <f t="shared" si="621"/>
        <v>1481.1106175999998</v>
      </c>
      <c r="I4418" s="30">
        <f t="shared" si="622"/>
        <v>1437.2619479999996</v>
      </c>
      <c r="J4418" s="30">
        <f t="shared" si="623"/>
        <v>0</v>
      </c>
      <c r="K4418" s="30">
        <f t="shared" si="624"/>
        <v>1500</v>
      </c>
      <c r="L4418" s="30">
        <f t="shared" si="625"/>
        <v>1420</v>
      </c>
      <c r="M4418" s="80">
        <f t="shared" si="626"/>
        <v>1400</v>
      </c>
      <c r="N4418" s="42"/>
      <c r="O4418" s="42"/>
      <c r="P4418" s="42"/>
    </row>
    <row r="4419" spans="1:16" ht="12" customHeight="1" x14ac:dyDescent="0.35">
      <c r="A4419" s="77" t="s">
        <v>1634</v>
      </c>
      <c r="B4419" s="6">
        <v>8602</v>
      </c>
      <c r="C4419" s="6" t="s">
        <v>1634</v>
      </c>
      <c r="D4419" s="40">
        <v>16</v>
      </c>
      <c r="E4419" s="30">
        <f t="shared" si="618"/>
        <v>2026.7829504000001</v>
      </c>
      <c r="F4419" s="30">
        <f t="shared" si="619"/>
        <v>1850.1702533999999</v>
      </c>
      <c r="G4419" s="30">
        <f t="shared" si="620"/>
        <v>1568.8079568000001</v>
      </c>
      <c r="H4419" s="30">
        <f t="shared" si="621"/>
        <v>1481.1106175999998</v>
      </c>
      <c r="I4419" s="30">
        <f t="shared" si="622"/>
        <v>1437.2619479999996</v>
      </c>
      <c r="J4419" s="30">
        <f t="shared" si="623"/>
        <v>0</v>
      </c>
      <c r="K4419" s="30">
        <f t="shared" si="624"/>
        <v>1500</v>
      </c>
      <c r="L4419" s="30">
        <f t="shared" si="625"/>
        <v>1420</v>
      </c>
      <c r="M4419" s="80">
        <f t="shared" si="626"/>
        <v>1400</v>
      </c>
      <c r="N4419" s="42"/>
      <c r="O4419" s="42"/>
      <c r="P4419" s="42"/>
    </row>
    <row r="4420" spans="1:16" ht="12" customHeight="1" x14ac:dyDescent="0.35">
      <c r="A4420" s="77" t="s">
        <v>1634</v>
      </c>
      <c r="B4420" s="6">
        <v>8603</v>
      </c>
      <c r="C4420" s="6" t="s">
        <v>1634</v>
      </c>
      <c r="D4420" s="40">
        <v>16</v>
      </c>
      <c r="E4420" s="30">
        <f t="shared" si="618"/>
        <v>2026.7829504000001</v>
      </c>
      <c r="F4420" s="30">
        <f t="shared" si="619"/>
        <v>1850.1702533999999</v>
      </c>
      <c r="G4420" s="30">
        <f t="shared" si="620"/>
        <v>1568.8079568000001</v>
      </c>
      <c r="H4420" s="30">
        <f t="shared" si="621"/>
        <v>1481.1106175999998</v>
      </c>
      <c r="I4420" s="30">
        <f t="shared" si="622"/>
        <v>1437.2619479999996</v>
      </c>
      <c r="J4420" s="30">
        <f t="shared" si="623"/>
        <v>0</v>
      </c>
      <c r="K4420" s="30">
        <f t="shared" si="624"/>
        <v>1500</v>
      </c>
      <c r="L4420" s="30">
        <f t="shared" si="625"/>
        <v>1420</v>
      </c>
      <c r="M4420" s="80">
        <f t="shared" si="626"/>
        <v>1400</v>
      </c>
      <c r="N4420" s="42"/>
      <c r="O4420" s="42"/>
      <c r="P4420" s="42"/>
    </row>
    <row r="4421" spans="1:16" ht="12" customHeight="1" x14ac:dyDescent="0.35">
      <c r="A4421" s="77" t="s">
        <v>1634</v>
      </c>
      <c r="B4421" s="6">
        <v>8604</v>
      </c>
      <c r="C4421" s="6" t="s">
        <v>1634</v>
      </c>
      <c r="D4421" s="40">
        <v>16</v>
      </c>
      <c r="E4421" s="30">
        <f t="shared" si="618"/>
        <v>2026.7829504000001</v>
      </c>
      <c r="F4421" s="30">
        <f t="shared" si="619"/>
        <v>1850.1702533999999</v>
      </c>
      <c r="G4421" s="30">
        <f t="shared" si="620"/>
        <v>1568.8079568000001</v>
      </c>
      <c r="H4421" s="30">
        <f t="shared" si="621"/>
        <v>1481.1106175999998</v>
      </c>
      <c r="I4421" s="30">
        <f t="shared" si="622"/>
        <v>1437.2619479999996</v>
      </c>
      <c r="J4421" s="30">
        <f t="shared" si="623"/>
        <v>0</v>
      </c>
      <c r="K4421" s="30">
        <f t="shared" si="624"/>
        <v>1500</v>
      </c>
      <c r="L4421" s="30">
        <f t="shared" si="625"/>
        <v>1420</v>
      </c>
      <c r="M4421" s="80">
        <f t="shared" si="626"/>
        <v>1400</v>
      </c>
      <c r="N4421" s="42"/>
      <c r="O4421" s="42"/>
      <c r="P4421" s="42"/>
    </row>
    <row r="4422" spans="1:16" ht="12" customHeight="1" x14ac:dyDescent="0.35">
      <c r="A4422" s="77" t="s">
        <v>1635</v>
      </c>
      <c r="B4422" s="6">
        <v>8605</v>
      </c>
      <c r="C4422" s="6" t="s">
        <v>1635</v>
      </c>
      <c r="D4422" s="40">
        <v>16</v>
      </c>
      <c r="E4422" s="30">
        <f t="shared" si="618"/>
        <v>2026.7829504000001</v>
      </c>
      <c r="F4422" s="30">
        <f t="shared" si="619"/>
        <v>1850.1702533999999</v>
      </c>
      <c r="G4422" s="30">
        <f t="shared" si="620"/>
        <v>1568.8079568000001</v>
      </c>
      <c r="H4422" s="30">
        <f t="shared" si="621"/>
        <v>1481.1106175999998</v>
      </c>
      <c r="I4422" s="30">
        <f t="shared" si="622"/>
        <v>1437.2619479999996</v>
      </c>
      <c r="J4422" s="30">
        <f t="shared" si="623"/>
        <v>0</v>
      </c>
      <c r="K4422" s="30">
        <f t="shared" si="624"/>
        <v>1500</v>
      </c>
      <c r="L4422" s="30">
        <f t="shared" si="625"/>
        <v>1420</v>
      </c>
      <c r="M4422" s="80">
        <f t="shared" si="626"/>
        <v>1400</v>
      </c>
      <c r="N4422" s="42"/>
      <c r="O4422" s="42"/>
      <c r="P4422" s="42"/>
    </row>
    <row r="4423" spans="1:16" ht="12" customHeight="1" x14ac:dyDescent="0.35">
      <c r="A4423" s="77" t="s">
        <v>1635</v>
      </c>
      <c r="B4423" s="6">
        <v>8606</v>
      </c>
      <c r="C4423" s="6" t="s">
        <v>1635</v>
      </c>
      <c r="D4423" s="40">
        <v>16</v>
      </c>
      <c r="E4423" s="30">
        <f t="shared" si="618"/>
        <v>2026.7829504000001</v>
      </c>
      <c r="F4423" s="30">
        <f t="shared" si="619"/>
        <v>1850.1702533999999</v>
      </c>
      <c r="G4423" s="30">
        <f t="shared" si="620"/>
        <v>1568.8079568000001</v>
      </c>
      <c r="H4423" s="30">
        <f t="shared" si="621"/>
        <v>1481.1106175999998</v>
      </c>
      <c r="I4423" s="30">
        <f t="shared" si="622"/>
        <v>1437.2619479999996</v>
      </c>
      <c r="J4423" s="30">
        <f t="shared" si="623"/>
        <v>0</v>
      </c>
      <c r="K4423" s="30">
        <f t="shared" si="624"/>
        <v>1500</v>
      </c>
      <c r="L4423" s="30">
        <f t="shared" si="625"/>
        <v>1420</v>
      </c>
      <c r="M4423" s="80">
        <f t="shared" si="626"/>
        <v>1400</v>
      </c>
      <c r="N4423" s="42"/>
      <c r="O4423" s="42"/>
      <c r="P4423" s="42"/>
    </row>
    <row r="4424" spans="1:16" ht="12" customHeight="1" x14ac:dyDescent="0.35">
      <c r="A4424" s="77" t="s">
        <v>1634</v>
      </c>
      <c r="B4424" s="6">
        <v>8607</v>
      </c>
      <c r="C4424" s="6" t="s">
        <v>1634</v>
      </c>
      <c r="D4424" s="40">
        <v>16</v>
      </c>
      <c r="E4424" s="30">
        <f t="shared" si="618"/>
        <v>2026.7829504000001</v>
      </c>
      <c r="F4424" s="30">
        <f t="shared" si="619"/>
        <v>1850.1702533999999</v>
      </c>
      <c r="G4424" s="30">
        <f t="shared" si="620"/>
        <v>1568.8079568000001</v>
      </c>
      <c r="H4424" s="30">
        <f t="shared" si="621"/>
        <v>1481.1106175999998</v>
      </c>
      <c r="I4424" s="30">
        <f t="shared" si="622"/>
        <v>1437.2619479999996</v>
      </c>
      <c r="J4424" s="30">
        <f t="shared" si="623"/>
        <v>0</v>
      </c>
      <c r="K4424" s="30">
        <f t="shared" si="624"/>
        <v>1500</v>
      </c>
      <c r="L4424" s="30">
        <f t="shared" si="625"/>
        <v>1420</v>
      </c>
      <c r="M4424" s="80">
        <f t="shared" si="626"/>
        <v>1400</v>
      </c>
      <c r="N4424" s="42"/>
      <c r="O4424" s="42"/>
      <c r="P4424" s="42"/>
    </row>
    <row r="4425" spans="1:16" ht="12" customHeight="1" x14ac:dyDescent="0.35">
      <c r="A4425" s="77" t="s">
        <v>1634</v>
      </c>
      <c r="B4425" s="6">
        <v>8608</v>
      </c>
      <c r="C4425" s="6" t="s">
        <v>1634</v>
      </c>
      <c r="D4425" s="40">
        <v>16</v>
      </c>
      <c r="E4425" s="30">
        <f t="shared" si="618"/>
        <v>2026.7829504000001</v>
      </c>
      <c r="F4425" s="30">
        <f t="shared" si="619"/>
        <v>1850.1702533999999</v>
      </c>
      <c r="G4425" s="30">
        <f t="shared" si="620"/>
        <v>1568.8079568000001</v>
      </c>
      <c r="H4425" s="30">
        <f t="shared" si="621"/>
        <v>1481.1106175999998</v>
      </c>
      <c r="I4425" s="30">
        <f t="shared" si="622"/>
        <v>1437.2619479999996</v>
      </c>
      <c r="J4425" s="30">
        <f t="shared" si="623"/>
        <v>0</v>
      </c>
      <c r="K4425" s="30">
        <f t="shared" si="624"/>
        <v>1500</v>
      </c>
      <c r="L4425" s="30">
        <f t="shared" si="625"/>
        <v>1420</v>
      </c>
      <c r="M4425" s="80">
        <f t="shared" si="626"/>
        <v>1400</v>
      </c>
      <c r="N4425" s="42"/>
      <c r="O4425" s="42"/>
      <c r="P4425" s="42"/>
    </row>
    <row r="4426" spans="1:16" ht="12" customHeight="1" x14ac:dyDescent="0.35">
      <c r="A4426" s="77" t="s">
        <v>1634</v>
      </c>
      <c r="B4426" s="6">
        <v>8610</v>
      </c>
      <c r="C4426" s="6" t="s">
        <v>1634</v>
      </c>
      <c r="D4426" s="40">
        <v>16</v>
      </c>
      <c r="E4426" s="30">
        <f t="shared" si="618"/>
        <v>2026.7829504000001</v>
      </c>
      <c r="F4426" s="30">
        <f t="shared" si="619"/>
        <v>1850.1702533999999</v>
      </c>
      <c r="G4426" s="30">
        <f t="shared" si="620"/>
        <v>1568.8079568000001</v>
      </c>
      <c r="H4426" s="30">
        <f t="shared" si="621"/>
        <v>1481.1106175999998</v>
      </c>
      <c r="I4426" s="30">
        <f t="shared" si="622"/>
        <v>1437.2619479999996</v>
      </c>
      <c r="J4426" s="30">
        <f t="shared" si="623"/>
        <v>0</v>
      </c>
      <c r="K4426" s="30">
        <f t="shared" si="624"/>
        <v>1500</v>
      </c>
      <c r="L4426" s="30">
        <f t="shared" si="625"/>
        <v>1420</v>
      </c>
      <c r="M4426" s="80">
        <f t="shared" si="626"/>
        <v>1400</v>
      </c>
      <c r="N4426" s="42"/>
      <c r="O4426" s="42"/>
      <c r="P4426" s="42"/>
    </row>
    <row r="4427" spans="1:16" ht="12" customHeight="1" x14ac:dyDescent="0.35">
      <c r="A4427" s="77" t="s">
        <v>1634</v>
      </c>
      <c r="B4427" s="6">
        <v>8613</v>
      </c>
      <c r="C4427" s="6" t="s">
        <v>1634</v>
      </c>
      <c r="D4427" s="40">
        <v>16</v>
      </c>
      <c r="E4427" s="30">
        <f t="shared" si="618"/>
        <v>2026.7829504000001</v>
      </c>
      <c r="F4427" s="30">
        <f t="shared" si="619"/>
        <v>1850.1702533999999</v>
      </c>
      <c r="G4427" s="30">
        <f t="shared" si="620"/>
        <v>1568.8079568000001</v>
      </c>
      <c r="H4427" s="30">
        <f t="shared" si="621"/>
        <v>1481.1106175999998</v>
      </c>
      <c r="I4427" s="30">
        <f t="shared" si="622"/>
        <v>1437.2619479999996</v>
      </c>
      <c r="J4427" s="30">
        <f t="shared" si="623"/>
        <v>0</v>
      </c>
      <c r="K4427" s="30">
        <f t="shared" si="624"/>
        <v>1500</v>
      </c>
      <c r="L4427" s="30">
        <f t="shared" si="625"/>
        <v>1420</v>
      </c>
      <c r="M4427" s="80">
        <f t="shared" si="626"/>
        <v>1400</v>
      </c>
      <c r="N4427" s="42"/>
      <c r="O4427" s="42"/>
      <c r="P4427" s="42"/>
    </row>
    <row r="4428" spans="1:16" ht="12" customHeight="1" x14ac:dyDescent="0.35">
      <c r="A4428" s="77" t="s">
        <v>1634</v>
      </c>
      <c r="B4428" s="6">
        <v>8614</v>
      </c>
      <c r="C4428" s="6" t="s">
        <v>1634</v>
      </c>
      <c r="D4428" s="40">
        <v>16</v>
      </c>
      <c r="E4428" s="30">
        <f t="shared" si="618"/>
        <v>2026.7829504000001</v>
      </c>
      <c r="F4428" s="30">
        <f t="shared" si="619"/>
        <v>1850.1702533999999</v>
      </c>
      <c r="G4428" s="30">
        <f t="shared" si="620"/>
        <v>1568.8079568000001</v>
      </c>
      <c r="H4428" s="30">
        <f t="shared" si="621"/>
        <v>1481.1106175999998</v>
      </c>
      <c r="I4428" s="30">
        <f t="shared" si="622"/>
        <v>1437.2619479999996</v>
      </c>
      <c r="J4428" s="30">
        <f t="shared" si="623"/>
        <v>0</v>
      </c>
      <c r="K4428" s="30">
        <f t="shared" si="624"/>
        <v>1500</v>
      </c>
      <c r="L4428" s="30">
        <f t="shared" si="625"/>
        <v>1420</v>
      </c>
      <c r="M4428" s="80">
        <f t="shared" si="626"/>
        <v>1400</v>
      </c>
      <c r="N4428" s="42"/>
      <c r="O4428" s="42"/>
      <c r="P4428" s="42"/>
    </row>
    <row r="4429" spans="1:16" ht="12" customHeight="1" x14ac:dyDescent="0.35">
      <c r="A4429" s="77" t="s">
        <v>1636</v>
      </c>
      <c r="B4429" s="6">
        <v>8615</v>
      </c>
      <c r="C4429" s="6" t="s">
        <v>1636</v>
      </c>
      <c r="D4429" s="40">
        <v>20</v>
      </c>
      <c r="E4429" s="30">
        <f t="shared" si="618"/>
        <v>2483.5399254000004</v>
      </c>
      <c r="F4429" s="30">
        <f t="shared" si="619"/>
        <v>2415.3308838000003</v>
      </c>
      <c r="G4429" s="30">
        <f t="shared" si="620"/>
        <v>2221.6659263999995</v>
      </c>
      <c r="H4429" s="30">
        <f t="shared" si="621"/>
        <v>2113.2622710000001</v>
      </c>
      <c r="I4429" s="30">
        <f t="shared" si="622"/>
        <v>2026.7829504000001</v>
      </c>
      <c r="J4429" s="30">
        <f t="shared" si="623"/>
        <v>0</v>
      </c>
      <c r="K4429" s="30">
        <f t="shared" si="624"/>
        <v>1900</v>
      </c>
      <c r="L4429" s="30">
        <f t="shared" si="625"/>
        <v>1920</v>
      </c>
      <c r="M4429" s="80">
        <f t="shared" si="626"/>
        <v>1800</v>
      </c>
      <c r="N4429" s="42"/>
      <c r="O4429" s="42"/>
      <c r="P4429" s="42"/>
    </row>
    <row r="4430" spans="1:16" ht="12" customHeight="1" x14ac:dyDescent="0.35">
      <c r="A4430" s="77" t="s">
        <v>1634</v>
      </c>
      <c r="B4430" s="6">
        <v>8616</v>
      </c>
      <c r="C4430" s="6" t="s">
        <v>1634</v>
      </c>
      <c r="D4430" s="40">
        <v>16</v>
      </c>
      <c r="E4430" s="30">
        <f t="shared" si="618"/>
        <v>2026.7829504000001</v>
      </c>
      <c r="F4430" s="30">
        <f t="shared" si="619"/>
        <v>1850.1702533999999</v>
      </c>
      <c r="G4430" s="30">
        <f t="shared" si="620"/>
        <v>1568.8079568000001</v>
      </c>
      <c r="H4430" s="30">
        <f t="shared" si="621"/>
        <v>1481.1106175999998</v>
      </c>
      <c r="I4430" s="30">
        <f t="shared" si="622"/>
        <v>1437.2619479999996</v>
      </c>
      <c r="J4430" s="30">
        <f t="shared" si="623"/>
        <v>0</v>
      </c>
      <c r="K4430" s="30">
        <f t="shared" si="624"/>
        <v>1500</v>
      </c>
      <c r="L4430" s="30">
        <f t="shared" si="625"/>
        <v>1420</v>
      </c>
      <c r="M4430" s="80">
        <f t="shared" si="626"/>
        <v>1400</v>
      </c>
      <c r="N4430" s="42"/>
      <c r="O4430" s="42"/>
      <c r="P4430" s="42"/>
    </row>
    <row r="4431" spans="1:16" ht="12" customHeight="1" x14ac:dyDescent="0.35">
      <c r="A4431" s="77" t="s">
        <v>1637</v>
      </c>
      <c r="B4431" s="6">
        <v>8617</v>
      </c>
      <c r="C4431" s="6" t="s">
        <v>1637</v>
      </c>
      <c r="D4431" s="40">
        <v>18</v>
      </c>
      <c r="E4431" s="30">
        <f t="shared" si="618"/>
        <v>2221.6659263999995</v>
      </c>
      <c r="F4431" s="30">
        <f t="shared" si="619"/>
        <v>2110.8262338</v>
      </c>
      <c r="G4431" s="30">
        <f t="shared" si="620"/>
        <v>1829.4639371999999</v>
      </c>
      <c r="H4431" s="30">
        <f t="shared" si="621"/>
        <v>1742.9846166</v>
      </c>
      <c r="I4431" s="30">
        <f t="shared" si="622"/>
        <v>1699.135947</v>
      </c>
      <c r="J4431" s="30">
        <f t="shared" si="623"/>
        <v>0</v>
      </c>
      <c r="K4431" s="30">
        <f t="shared" si="624"/>
        <v>1700</v>
      </c>
      <c r="L4431" s="30">
        <f t="shared" si="625"/>
        <v>1720</v>
      </c>
      <c r="M4431" s="80">
        <f t="shared" si="626"/>
        <v>1600</v>
      </c>
      <c r="N4431" s="42"/>
      <c r="O4431" s="42"/>
      <c r="P4431" s="42"/>
    </row>
    <row r="4432" spans="1:16" ht="12" customHeight="1" x14ac:dyDescent="0.35">
      <c r="A4432" s="77" t="s">
        <v>1634</v>
      </c>
      <c r="B4432" s="6">
        <v>8618</v>
      </c>
      <c r="C4432" s="6" t="s">
        <v>1634</v>
      </c>
      <c r="D4432" s="40">
        <v>16</v>
      </c>
      <c r="E4432" s="30">
        <f t="shared" si="618"/>
        <v>2026.7829504000001</v>
      </c>
      <c r="F4432" s="30">
        <f t="shared" si="619"/>
        <v>1850.1702533999999</v>
      </c>
      <c r="G4432" s="30">
        <f t="shared" si="620"/>
        <v>1568.8079568000001</v>
      </c>
      <c r="H4432" s="30">
        <f t="shared" si="621"/>
        <v>1481.1106175999998</v>
      </c>
      <c r="I4432" s="30">
        <f t="shared" si="622"/>
        <v>1437.2619479999996</v>
      </c>
      <c r="J4432" s="30">
        <f t="shared" si="623"/>
        <v>0</v>
      </c>
      <c r="K4432" s="30">
        <f t="shared" si="624"/>
        <v>1500</v>
      </c>
      <c r="L4432" s="30">
        <f t="shared" si="625"/>
        <v>1420</v>
      </c>
      <c r="M4432" s="80">
        <f t="shared" si="626"/>
        <v>1400</v>
      </c>
      <c r="N4432" s="42"/>
      <c r="O4432" s="42"/>
      <c r="P4432" s="42"/>
    </row>
    <row r="4433" spans="1:16" ht="12" customHeight="1" x14ac:dyDescent="0.35">
      <c r="A4433" s="77" t="s">
        <v>1634</v>
      </c>
      <c r="B4433" s="6">
        <v>8622</v>
      </c>
      <c r="C4433" s="6" t="s">
        <v>1634</v>
      </c>
      <c r="D4433" s="40">
        <v>16</v>
      </c>
      <c r="E4433" s="30">
        <f t="shared" si="618"/>
        <v>2026.7829504000001</v>
      </c>
      <c r="F4433" s="30">
        <f t="shared" si="619"/>
        <v>1850.1702533999999</v>
      </c>
      <c r="G4433" s="30">
        <f t="shared" si="620"/>
        <v>1568.8079568000001</v>
      </c>
      <c r="H4433" s="30">
        <f t="shared" si="621"/>
        <v>1481.1106175999998</v>
      </c>
      <c r="I4433" s="30">
        <f t="shared" si="622"/>
        <v>1437.2619479999996</v>
      </c>
      <c r="J4433" s="30">
        <f t="shared" si="623"/>
        <v>0</v>
      </c>
      <c r="K4433" s="30">
        <f t="shared" si="624"/>
        <v>1500</v>
      </c>
      <c r="L4433" s="30">
        <f t="shared" si="625"/>
        <v>1420</v>
      </c>
      <c r="M4433" s="80">
        <f t="shared" si="626"/>
        <v>1400</v>
      </c>
      <c r="N4433" s="42"/>
      <c r="O4433" s="42"/>
      <c r="P4433" s="42"/>
    </row>
    <row r="4434" spans="1:16" ht="12" customHeight="1" x14ac:dyDescent="0.35">
      <c r="A4434" s="77" t="s">
        <v>1634</v>
      </c>
      <c r="B4434" s="6">
        <v>8624</v>
      </c>
      <c r="C4434" s="6" t="s">
        <v>1634</v>
      </c>
      <c r="D4434" s="40">
        <v>16</v>
      </c>
      <c r="E4434" s="30">
        <f t="shared" si="618"/>
        <v>2026.7829504000001</v>
      </c>
      <c r="F4434" s="30">
        <f t="shared" si="619"/>
        <v>1850.1702533999999</v>
      </c>
      <c r="G4434" s="30">
        <f t="shared" si="620"/>
        <v>1568.8079568000001</v>
      </c>
      <c r="H4434" s="30">
        <f t="shared" si="621"/>
        <v>1481.1106175999998</v>
      </c>
      <c r="I4434" s="30">
        <f t="shared" si="622"/>
        <v>1437.2619479999996</v>
      </c>
      <c r="J4434" s="30">
        <f t="shared" si="623"/>
        <v>0</v>
      </c>
      <c r="K4434" s="30">
        <f t="shared" si="624"/>
        <v>1500</v>
      </c>
      <c r="L4434" s="30">
        <f t="shared" si="625"/>
        <v>1420</v>
      </c>
      <c r="M4434" s="80">
        <f t="shared" si="626"/>
        <v>1400</v>
      </c>
      <c r="N4434" s="42"/>
      <c r="O4434" s="42"/>
      <c r="P4434" s="42"/>
    </row>
    <row r="4435" spans="1:16" ht="12" customHeight="1" x14ac:dyDescent="0.35">
      <c r="A4435" s="77" t="s">
        <v>1634</v>
      </c>
      <c r="B4435" s="6">
        <v>8626</v>
      </c>
      <c r="C4435" s="6" t="s">
        <v>1634</v>
      </c>
      <c r="D4435" s="40">
        <v>16</v>
      </c>
      <c r="E4435" s="30">
        <f t="shared" si="618"/>
        <v>2026.7829504000001</v>
      </c>
      <c r="F4435" s="30">
        <f t="shared" si="619"/>
        <v>1850.1702533999999</v>
      </c>
      <c r="G4435" s="30">
        <f t="shared" si="620"/>
        <v>1568.8079568000001</v>
      </c>
      <c r="H4435" s="30">
        <f t="shared" si="621"/>
        <v>1481.1106175999998</v>
      </c>
      <c r="I4435" s="30">
        <f t="shared" si="622"/>
        <v>1437.2619479999996</v>
      </c>
      <c r="J4435" s="30">
        <f t="shared" si="623"/>
        <v>0</v>
      </c>
      <c r="K4435" s="30">
        <f t="shared" si="624"/>
        <v>1500</v>
      </c>
      <c r="L4435" s="30">
        <f t="shared" si="625"/>
        <v>1420</v>
      </c>
      <c r="M4435" s="80">
        <f t="shared" si="626"/>
        <v>1400</v>
      </c>
      <c r="N4435" s="42"/>
      <c r="O4435" s="42"/>
      <c r="P4435" s="42"/>
    </row>
    <row r="4436" spans="1:16" ht="12" customHeight="1" x14ac:dyDescent="0.35">
      <c r="A4436" s="77" t="s">
        <v>1638</v>
      </c>
      <c r="B4436" s="6">
        <v>8629</v>
      </c>
      <c r="C4436" s="6" t="s">
        <v>1638</v>
      </c>
      <c r="D4436" s="40">
        <v>20</v>
      </c>
      <c r="E4436" s="30">
        <f t="shared" si="618"/>
        <v>2483.5399254000004</v>
      </c>
      <c r="F4436" s="30">
        <f t="shared" si="619"/>
        <v>2415.3308838000003</v>
      </c>
      <c r="G4436" s="30">
        <f t="shared" si="620"/>
        <v>2221.6659263999995</v>
      </c>
      <c r="H4436" s="30">
        <f t="shared" si="621"/>
        <v>2113.2622710000001</v>
      </c>
      <c r="I4436" s="30">
        <f t="shared" si="622"/>
        <v>2026.7829504000001</v>
      </c>
      <c r="J4436" s="30">
        <f t="shared" si="623"/>
        <v>0</v>
      </c>
      <c r="K4436" s="30">
        <f t="shared" si="624"/>
        <v>1900</v>
      </c>
      <c r="L4436" s="30">
        <f t="shared" si="625"/>
        <v>1920</v>
      </c>
      <c r="M4436" s="80">
        <f t="shared" si="626"/>
        <v>1800</v>
      </c>
      <c r="N4436" s="42"/>
      <c r="O4436" s="42"/>
      <c r="P4436" s="42"/>
    </row>
    <row r="4437" spans="1:16" ht="12" customHeight="1" x14ac:dyDescent="0.35">
      <c r="A4437" s="77" t="s">
        <v>1639</v>
      </c>
      <c r="B4437" s="6">
        <v>8630</v>
      </c>
      <c r="C4437" s="6" t="s">
        <v>1639</v>
      </c>
      <c r="D4437" s="40">
        <v>22</v>
      </c>
      <c r="E4437" s="30">
        <f t="shared" si="618"/>
        <v>3136.3978950000001</v>
      </c>
      <c r="F4437" s="30">
        <f t="shared" si="619"/>
        <v>3014.596035</v>
      </c>
      <c r="G4437" s="30">
        <f t="shared" si="620"/>
        <v>2712.5274221999994</v>
      </c>
      <c r="H4437" s="30">
        <f t="shared" si="621"/>
        <v>2591.9435807999998</v>
      </c>
      <c r="I4437" s="30">
        <f t="shared" si="622"/>
        <v>2483.5399254000004</v>
      </c>
      <c r="J4437" s="30">
        <f t="shared" si="623"/>
        <v>0</v>
      </c>
      <c r="K4437" s="30">
        <f t="shared" si="624"/>
        <v>2400</v>
      </c>
      <c r="L4437" s="30">
        <f t="shared" si="625"/>
        <v>2420</v>
      </c>
      <c r="M4437" s="80" t="b">
        <f t="shared" si="626"/>
        <v>0</v>
      </c>
      <c r="N4437" s="42"/>
      <c r="O4437" s="42"/>
      <c r="P4437" s="42"/>
    </row>
    <row r="4438" spans="1:16" ht="12" customHeight="1" x14ac:dyDescent="0.35">
      <c r="A4438" s="77" t="s">
        <v>1634</v>
      </c>
      <c r="B4438" s="6">
        <v>8634</v>
      </c>
      <c r="C4438" s="6" t="s">
        <v>1634</v>
      </c>
      <c r="D4438" s="40">
        <v>16</v>
      </c>
      <c r="E4438" s="30">
        <f t="shared" si="618"/>
        <v>2026.7829504000001</v>
      </c>
      <c r="F4438" s="30">
        <f t="shared" si="619"/>
        <v>1850.1702533999999</v>
      </c>
      <c r="G4438" s="30">
        <f t="shared" si="620"/>
        <v>1568.8079568000001</v>
      </c>
      <c r="H4438" s="30">
        <f t="shared" si="621"/>
        <v>1481.1106175999998</v>
      </c>
      <c r="I4438" s="30">
        <f t="shared" si="622"/>
        <v>1437.2619479999996</v>
      </c>
      <c r="J4438" s="30">
        <f t="shared" si="623"/>
        <v>0</v>
      </c>
      <c r="K4438" s="30">
        <f t="shared" si="624"/>
        <v>1500</v>
      </c>
      <c r="L4438" s="30">
        <f t="shared" si="625"/>
        <v>1420</v>
      </c>
      <c r="M4438" s="80">
        <f t="shared" si="626"/>
        <v>1400</v>
      </c>
      <c r="N4438" s="42"/>
      <c r="O4438" s="42"/>
      <c r="P4438" s="42"/>
    </row>
    <row r="4439" spans="1:16" ht="12" customHeight="1" x14ac:dyDescent="0.35">
      <c r="A4439" s="77" t="s">
        <v>1640</v>
      </c>
      <c r="B4439" s="6">
        <v>8635</v>
      </c>
      <c r="C4439" s="6" t="s">
        <v>1640</v>
      </c>
      <c r="D4439" s="40">
        <v>23</v>
      </c>
      <c r="E4439" s="30">
        <f t="shared" si="618"/>
        <v>3398.271894</v>
      </c>
      <c r="F4439" s="30">
        <f t="shared" si="619"/>
        <v>3297.1763501999999</v>
      </c>
      <c r="G4439" s="30">
        <f t="shared" si="620"/>
        <v>2875.7419146000002</v>
      </c>
      <c r="H4439" s="30">
        <f t="shared" si="621"/>
        <v>2792.9166497999995</v>
      </c>
      <c r="I4439" s="30">
        <f t="shared" si="622"/>
        <v>2811.1869288000003</v>
      </c>
      <c r="J4439" s="30">
        <f t="shared" si="623"/>
        <v>0</v>
      </c>
      <c r="K4439" s="30">
        <f t="shared" si="624"/>
        <v>2600</v>
      </c>
      <c r="L4439" s="30">
        <f t="shared" si="625"/>
        <v>2620</v>
      </c>
      <c r="M4439" s="80" t="b">
        <f t="shared" si="626"/>
        <v>0</v>
      </c>
      <c r="N4439" s="42"/>
      <c r="O4439" s="42"/>
      <c r="P4439" s="42"/>
    </row>
    <row r="4440" spans="1:16" ht="12" customHeight="1" x14ac:dyDescent="0.35">
      <c r="A4440" s="77" t="s">
        <v>1639</v>
      </c>
      <c r="B4440" s="6">
        <v>8638</v>
      </c>
      <c r="C4440" s="6" t="s">
        <v>1639</v>
      </c>
      <c r="D4440" s="40">
        <v>22</v>
      </c>
      <c r="E4440" s="30">
        <f t="shared" si="618"/>
        <v>3136.3978950000001</v>
      </c>
      <c r="F4440" s="30">
        <f t="shared" si="619"/>
        <v>3014.596035</v>
      </c>
      <c r="G4440" s="30">
        <f t="shared" si="620"/>
        <v>2712.5274221999994</v>
      </c>
      <c r="H4440" s="30">
        <f t="shared" si="621"/>
        <v>2591.9435807999998</v>
      </c>
      <c r="I4440" s="30">
        <f t="shared" si="622"/>
        <v>2483.5399254000004</v>
      </c>
      <c r="J4440" s="30">
        <f t="shared" si="623"/>
        <v>0</v>
      </c>
      <c r="K4440" s="30">
        <f t="shared" si="624"/>
        <v>2400</v>
      </c>
      <c r="L4440" s="30">
        <f t="shared" si="625"/>
        <v>2420</v>
      </c>
      <c r="M4440" s="80" t="b">
        <f t="shared" si="626"/>
        <v>0</v>
      </c>
      <c r="N4440" s="42"/>
      <c r="O4440" s="42"/>
      <c r="P4440" s="42"/>
    </row>
    <row r="4441" spans="1:16" ht="12" customHeight="1" x14ac:dyDescent="0.35">
      <c r="A4441" s="77" t="s">
        <v>1641</v>
      </c>
      <c r="B4441" s="6">
        <v>8640</v>
      </c>
      <c r="C4441" s="6" t="s">
        <v>1641</v>
      </c>
      <c r="D4441" s="40">
        <v>19</v>
      </c>
      <c r="E4441" s="30">
        <f t="shared" si="618"/>
        <v>2353.2119352</v>
      </c>
      <c r="F4441" s="30">
        <f t="shared" si="619"/>
        <v>2242.3722425999995</v>
      </c>
      <c r="G4441" s="30">
        <f t="shared" si="620"/>
        <v>1961.0099459999999</v>
      </c>
      <c r="H4441" s="30">
        <f t="shared" si="621"/>
        <v>1852.6062906</v>
      </c>
      <c r="I4441" s="30">
        <f t="shared" si="622"/>
        <v>1764.9089513999998</v>
      </c>
      <c r="J4441" s="30">
        <f t="shared" si="623"/>
        <v>0</v>
      </c>
      <c r="K4441" s="30">
        <f t="shared" si="624"/>
        <v>1800</v>
      </c>
      <c r="L4441" s="30">
        <f t="shared" si="625"/>
        <v>1820</v>
      </c>
      <c r="M4441" s="80">
        <f t="shared" si="626"/>
        <v>1700</v>
      </c>
      <c r="N4441" s="42"/>
      <c r="O4441" s="42"/>
      <c r="P4441" s="42"/>
    </row>
    <row r="4442" spans="1:16" ht="12" customHeight="1" x14ac:dyDescent="0.35">
      <c r="A4442" s="77" t="s">
        <v>1641</v>
      </c>
      <c r="B4442" s="6">
        <v>8641</v>
      </c>
      <c r="C4442" s="6" t="s">
        <v>1641</v>
      </c>
      <c r="D4442" s="40">
        <v>19</v>
      </c>
      <c r="E4442" s="30">
        <f t="shared" si="618"/>
        <v>2353.2119352</v>
      </c>
      <c r="F4442" s="30">
        <f t="shared" si="619"/>
        <v>2242.3722425999995</v>
      </c>
      <c r="G4442" s="30">
        <f t="shared" si="620"/>
        <v>1961.0099459999999</v>
      </c>
      <c r="H4442" s="30">
        <f t="shared" si="621"/>
        <v>1852.6062906</v>
      </c>
      <c r="I4442" s="30">
        <f t="shared" si="622"/>
        <v>1764.9089513999998</v>
      </c>
      <c r="J4442" s="30">
        <f t="shared" si="623"/>
        <v>0</v>
      </c>
      <c r="K4442" s="30">
        <f t="shared" si="624"/>
        <v>1800</v>
      </c>
      <c r="L4442" s="30">
        <f t="shared" si="625"/>
        <v>1820</v>
      </c>
      <c r="M4442" s="80">
        <f t="shared" si="626"/>
        <v>1700</v>
      </c>
      <c r="N4442" s="42"/>
      <c r="O4442" s="42"/>
      <c r="P4442" s="42"/>
    </row>
    <row r="4443" spans="1:16" ht="12" customHeight="1" x14ac:dyDescent="0.35">
      <c r="A4443" s="77" t="s">
        <v>1642</v>
      </c>
      <c r="B4443" s="6">
        <v>8642</v>
      </c>
      <c r="C4443" s="6" t="s">
        <v>1642</v>
      </c>
      <c r="D4443" s="40">
        <v>19</v>
      </c>
      <c r="E4443" s="30">
        <f t="shared" si="618"/>
        <v>2353.2119352</v>
      </c>
      <c r="F4443" s="30">
        <f t="shared" si="619"/>
        <v>2242.3722425999995</v>
      </c>
      <c r="G4443" s="30">
        <f t="shared" si="620"/>
        <v>1961.0099459999999</v>
      </c>
      <c r="H4443" s="30">
        <f t="shared" si="621"/>
        <v>1852.6062906</v>
      </c>
      <c r="I4443" s="30">
        <f t="shared" si="622"/>
        <v>1764.9089513999998</v>
      </c>
      <c r="J4443" s="30">
        <f t="shared" si="623"/>
        <v>0</v>
      </c>
      <c r="K4443" s="30">
        <f t="shared" si="624"/>
        <v>1800</v>
      </c>
      <c r="L4443" s="30">
        <f t="shared" si="625"/>
        <v>1820</v>
      </c>
      <c r="M4443" s="80">
        <f t="shared" si="626"/>
        <v>1700</v>
      </c>
      <c r="N4443" s="42"/>
      <c r="O4443" s="42"/>
      <c r="P4443" s="42"/>
    </row>
    <row r="4444" spans="1:16" ht="12" customHeight="1" x14ac:dyDescent="0.35">
      <c r="A4444" s="77" t="s">
        <v>1643</v>
      </c>
      <c r="B4444" s="6">
        <v>8643</v>
      </c>
      <c r="C4444" s="6" t="s">
        <v>1643</v>
      </c>
      <c r="D4444" s="40">
        <v>19</v>
      </c>
      <c r="E4444" s="30">
        <f t="shared" si="618"/>
        <v>2353.2119352</v>
      </c>
      <c r="F4444" s="30">
        <f t="shared" si="619"/>
        <v>2242.3722425999995</v>
      </c>
      <c r="G4444" s="30">
        <f t="shared" si="620"/>
        <v>1961.0099459999999</v>
      </c>
      <c r="H4444" s="30">
        <f t="shared" si="621"/>
        <v>1852.6062906</v>
      </c>
      <c r="I4444" s="30">
        <f t="shared" si="622"/>
        <v>1764.9089513999998</v>
      </c>
      <c r="J4444" s="30">
        <f t="shared" si="623"/>
        <v>0</v>
      </c>
      <c r="K4444" s="30">
        <f t="shared" si="624"/>
        <v>1800</v>
      </c>
      <c r="L4444" s="30">
        <f t="shared" si="625"/>
        <v>1820</v>
      </c>
      <c r="M4444" s="80">
        <f t="shared" si="626"/>
        <v>1700</v>
      </c>
      <c r="N4444" s="42"/>
      <c r="O4444" s="42"/>
      <c r="P4444" s="42"/>
    </row>
    <row r="4445" spans="1:16" ht="12" customHeight="1" x14ac:dyDescent="0.35">
      <c r="A4445" s="77" t="s">
        <v>1644</v>
      </c>
      <c r="B4445" s="6">
        <v>8646</v>
      </c>
      <c r="C4445" s="6" t="s">
        <v>1644</v>
      </c>
      <c r="D4445" s="40">
        <v>19</v>
      </c>
      <c r="E4445" s="30">
        <f t="shared" si="618"/>
        <v>2353.2119352</v>
      </c>
      <c r="F4445" s="30">
        <f t="shared" si="619"/>
        <v>2242.3722425999995</v>
      </c>
      <c r="G4445" s="30">
        <f t="shared" si="620"/>
        <v>1961.0099459999999</v>
      </c>
      <c r="H4445" s="30">
        <f t="shared" si="621"/>
        <v>1852.6062906</v>
      </c>
      <c r="I4445" s="30">
        <f t="shared" si="622"/>
        <v>1764.9089513999998</v>
      </c>
      <c r="J4445" s="30">
        <f t="shared" si="623"/>
        <v>0</v>
      </c>
      <c r="K4445" s="30">
        <f t="shared" si="624"/>
        <v>1800</v>
      </c>
      <c r="L4445" s="30">
        <f t="shared" si="625"/>
        <v>1820</v>
      </c>
      <c r="M4445" s="80">
        <f t="shared" si="626"/>
        <v>1700</v>
      </c>
      <c r="N4445" s="42"/>
      <c r="O4445" s="42"/>
      <c r="P4445" s="42"/>
    </row>
    <row r="4446" spans="1:16" ht="12" customHeight="1" x14ac:dyDescent="0.35">
      <c r="A4446" s="77" t="s">
        <v>1645</v>
      </c>
      <c r="B4446" s="6">
        <v>8647</v>
      </c>
      <c r="C4446" s="6" t="s">
        <v>1645</v>
      </c>
      <c r="D4446" s="40">
        <v>21</v>
      </c>
      <c r="E4446" s="30">
        <f t="shared" si="618"/>
        <v>2875.7419146000002</v>
      </c>
      <c r="F4446" s="30">
        <f t="shared" si="619"/>
        <v>2721.0535523999997</v>
      </c>
      <c r="G4446" s="30">
        <f t="shared" si="620"/>
        <v>2320.325433</v>
      </c>
      <c r="H4446" s="30">
        <f t="shared" si="621"/>
        <v>2179.0352754</v>
      </c>
      <c r="I4446" s="30">
        <f t="shared" si="622"/>
        <v>2091.3379362000001</v>
      </c>
      <c r="J4446" s="30">
        <f t="shared" si="623"/>
        <v>0</v>
      </c>
      <c r="K4446" s="30">
        <f t="shared" si="624"/>
        <v>2200</v>
      </c>
      <c r="L4446" s="30">
        <f t="shared" si="625"/>
        <v>2220</v>
      </c>
      <c r="M4446" s="80" t="b">
        <f t="shared" si="626"/>
        <v>0</v>
      </c>
      <c r="N4446" s="42"/>
      <c r="O4446" s="42"/>
      <c r="P4446" s="42"/>
    </row>
    <row r="4447" spans="1:16" ht="12" customHeight="1" x14ac:dyDescent="0.35">
      <c r="A4447" s="77" t="s">
        <v>1644</v>
      </c>
      <c r="B4447" s="6">
        <v>8648</v>
      </c>
      <c r="C4447" s="6" t="s">
        <v>1644</v>
      </c>
      <c r="D4447" s="40">
        <v>20</v>
      </c>
      <c r="E4447" s="30">
        <f t="shared" si="618"/>
        <v>2483.5399254000004</v>
      </c>
      <c r="F4447" s="30">
        <f t="shared" si="619"/>
        <v>2415.3308838000003</v>
      </c>
      <c r="G4447" s="30">
        <f t="shared" si="620"/>
        <v>2221.6659263999995</v>
      </c>
      <c r="H4447" s="30">
        <f t="shared" si="621"/>
        <v>2113.2622710000001</v>
      </c>
      <c r="I4447" s="30">
        <f t="shared" si="622"/>
        <v>2026.7829504000001</v>
      </c>
      <c r="J4447" s="30">
        <f t="shared" si="623"/>
        <v>0</v>
      </c>
      <c r="K4447" s="30">
        <f t="shared" si="624"/>
        <v>1900</v>
      </c>
      <c r="L4447" s="30">
        <f t="shared" si="625"/>
        <v>1920</v>
      </c>
      <c r="M4447" s="80">
        <f t="shared" si="626"/>
        <v>1800</v>
      </c>
      <c r="N4447" s="42"/>
      <c r="O4447" s="42"/>
      <c r="P4447" s="42"/>
    </row>
    <row r="4448" spans="1:16" ht="12" customHeight="1" x14ac:dyDescent="0.35">
      <c r="A4448" s="77" t="s">
        <v>1646</v>
      </c>
      <c r="B4448" s="6">
        <v>8651</v>
      </c>
      <c r="C4448" s="6" t="s">
        <v>1646</v>
      </c>
      <c r="D4448" s="40">
        <v>16</v>
      </c>
      <c r="E4448" s="30">
        <f t="shared" si="618"/>
        <v>2026.7829504000001</v>
      </c>
      <c r="F4448" s="30">
        <f t="shared" si="619"/>
        <v>1850.1702533999999</v>
      </c>
      <c r="G4448" s="30">
        <f t="shared" si="620"/>
        <v>1568.8079568000001</v>
      </c>
      <c r="H4448" s="30">
        <f t="shared" si="621"/>
        <v>1481.1106175999998</v>
      </c>
      <c r="I4448" s="30">
        <f t="shared" si="622"/>
        <v>1437.2619479999996</v>
      </c>
      <c r="J4448" s="30">
        <f t="shared" si="623"/>
        <v>0</v>
      </c>
      <c r="K4448" s="30">
        <f t="shared" si="624"/>
        <v>1500</v>
      </c>
      <c r="L4448" s="30">
        <f t="shared" si="625"/>
        <v>1420</v>
      </c>
      <c r="M4448" s="80">
        <f t="shared" si="626"/>
        <v>1400</v>
      </c>
      <c r="N4448" s="42"/>
      <c r="O4448" s="42"/>
      <c r="P4448" s="42"/>
    </row>
    <row r="4449" spans="1:16" ht="12" customHeight="1" x14ac:dyDescent="0.35">
      <c r="A4449" s="77" t="s">
        <v>1646</v>
      </c>
      <c r="B4449" s="6">
        <v>8652</v>
      </c>
      <c r="C4449" s="6" t="s">
        <v>1646</v>
      </c>
      <c r="D4449" s="40">
        <v>16</v>
      </c>
      <c r="E4449" s="30">
        <f t="shared" si="618"/>
        <v>2026.7829504000001</v>
      </c>
      <c r="F4449" s="30">
        <f t="shared" si="619"/>
        <v>1850.1702533999999</v>
      </c>
      <c r="G4449" s="30">
        <f t="shared" si="620"/>
        <v>1568.8079568000001</v>
      </c>
      <c r="H4449" s="30">
        <f t="shared" si="621"/>
        <v>1481.1106175999998</v>
      </c>
      <c r="I4449" s="30">
        <f t="shared" si="622"/>
        <v>1437.2619479999996</v>
      </c>
      <c r="J4449" s="30">
        <f t="shared" si="623"/>
        <v>0</v>
      </c>
      <c r="K4449" s="30">
        <f t="shared" si="624"/>
        <v>1500</v>
      </c>
      <c r="L4449" s="30">
        <f t="shared" si="625"/>
        <v>1420</v>
      </c>
      <c r="M4449" s="80">
        <f t="shared" si="626"/>
        <v>1400</v>
      </c>
      <c r="N4449" s="42"/>
      <c r="O4449" s="42"/>
      <c r="P4449" s="42"/>
    </row>
    <row r="4450" spans="1:16" ht="12" customHeight="1" x14ac:dyDescent="0.35">
      <c r="A4450" s="77" t="s">
        <v>1646</v>
      </c>
      <c r="B4450" s="6">
        <v>8654</v>
      </c>
      <c r="C4450" s="6" t="s">
        <v>1646</v>
      </c>
      <c r="D4450" s="40">
        <v>16</v>
      </c>
      <c r="E4450" s="30">
        <f t="shared" si="618"/>
        <v>2026.7829504000001</v>
      </c>
      <c r="F4450" s="30">
        <f t="shared" si="619"/>
        <v>1850.1702533999999</v>
      </c>
      <c r="G4450" s="30">
        <f t="shared" si="620"/>
        <v>1568.8079568000001</v>
      </c>
      <c r="H4450" s="30">
        <f t="shared" si="621"/>
        <v>1481.1106175999998</v>
      </c>
      <c r="I4450" s="30">
        <f t="shared" si="622"/>
        <v>1437.2619479999996</v>
      </c>
      <c r="J4450" s="30">
        <f t="shared" si="623"/>
        <v>0</v>
      </c>
      <c r="K4450" s="30">
        <f t="shared" si="624"/>
        <v>1500</v>
      </c>
      <c r="L4450" s="30">
        <f t="shared" si="625"/>
        <v>1420</v>
      </c>
      <c r="M4450" s="80">
        <f t="shared" si="626"/>
        <v>1400</v>
      </c>
      <c r="N4450" s="42"/>
      <c r="O4450" s="42"/>
      <c r="P4450" s="42"/>
    </row>
    <row r="4451" spans="1:16" ht="12" customHeight="1" x14ac:dyDescent="0.35">
      <c r="A4451" s="77" t="s">
        <v>1646</v>
      </c>
      <c r="B4451" s="6">
        <v>8655</v>
      </c>
      <c r="C4451" s="6" t="s">
        <v>1646</v>
      </c>
      <c r="D4451" s="40">
        <v>16</v>
      </c>
      <c r="E4451" s="30">
        <f t="shared" si="618"/>
        <v>2026.7829504000001</v>
      </c>
      <c r="F4451" s="30">
        <f t="shared" si="619"/>
        <v>1850.1702533999999</v>
      </c>
      <c r="G4451" s="30">
        <f t="shared" si="620"/>
        <v>1568.8079568000001</v>
      </c>
      <c r="H4451" s="30">
        <f t="shared" si="621"/>
        <v>1481.1106175999998</v>
      </c>
      <c r="I4451" s="30">
        <f t="shared" si="622"/>
        <v>1437.2619479999996</v>
      </c>
      <c r="J4451" s="30">
        <f t="shared" si="623"/>
        <v>0</v>
      </c>
      <c r="K4451" s="30">
        <f t="shared" si="624"/>
        <v>1500</v>
      </c>
      <c r="L4451" s="30">
        <f t="shared" si="625"/>
        <v>1420</v>
      </c>
      <c r="M4451" s="80">
        <f t="shared" si="626"/>
        <v>1400</v>
      </c>
      <c r="N4451" s="42"/>
      <c r="O4451" s="42"/>
      <c r="P4451" s="42"/>
    </row>
    <row r="4452" spans="1:16" ht="12" customHeight="1" x14ac:dyDescent="0.35">
      <c r="A4452" s="77" t="s">
        <v>1646</v>
      </c>
      <c r="B4452" s="6">
        <v>8656</v>
      </c>
      <c r="C4452" s="6" t="s">
        <v>1646</v>
      </c>
      <c r="D4452" s="40">
        <v>16</v>
      </c>
      <c r="E4452" s="30">
        <f t="shared" si="618"/>
        <v>2026.7829504000001</v>
      </c>
      <c r="F4452" s="30">
        <f t="shared" si="619"/>
        <v>1850.1702533999999</v>
      </c>
      <c r="G4452" s="30">
        <f t="shared" si="620"/>
        <v>1568.8079568000001</v>
      </c>
      <c r="H4452" s="30">
        <f t="shared" si="621"/>
        <v>1481.1106175999998</v>
      </c>
      <c r="I4452" s="30">
        <f t="shared" si="622"/>
        <v>1437.2619479999996</v>
      </c>
      <c r="J4452" s="30">
        <f t="shared" si="623"/>
        <v>0</v>
      </c>
      <c r="K4452" s="30">
        <f t="shared" si="624"/>
        <v>1500</v>
      </c>
      <c r="L4452" s="30">
        <f t="shared" si="625"/>
        <v>1420</v>
      </c>
      <c r="M4452" s="80">
        <f t="shared" si="626"/>
        <v>1400</v>
      </c>
      <c r="N4452" s="42"/>
      <c r="O4452" s="42"/>
      <c r="P4452" s="42"/>
    </row>
    <row r="4453" spans="1:16" ht="12" customHeight="1" x14ac:dyDescent="0.35">
      <c r="A4453" s="77" t="s">
        <v>1646</v>
      </c>
      <c r="B4453" s="6">
        <v>8657</v>
      </c>
      <c r="C4453" s="6" t="s">
        <v>1646</v>
      </c>
      <c r="D4453" s="40">
        <v>16</v>
      </c>
      <c r="E4453" s="30">
        <f t="shared" si="618"/>
        <v>2026.7829504000001</v>
      </c>
      <c r="F4453" s="30">
        <f t="shared" si="619"/>
        <v>1850.1702533999999</v>
      </c>
      <c r="G4453" s="30">
        <f t="shared" si="620"/>
        <v>1568.8079568000001</v>
      </c>
      <c r="H4453" s="30">
        <f t="shared" si="621"/>
        <v>1481.1106175999998</v>
      </c>
      <c r="I4453" s="30">
        <f t="shared" si="622"/>
        <v>1437.2619479999996</v>
      </c>
      <c r="J4453" s="30">
        <f t="shared" si="623"/>
        <v>0</v>
      </c>
      <c r="K4453" s="30">
        <f t="shared" si="624"/>
        <v>1500</v>
      </c>
      <c r="L4453" s="30">
        <f t="shared" si="625"/>
        <v>1420</v>
      </c>
      <c r="M4453" s="80">
        <f t="shared" si="626"/>
        <v>1400</v>
      </c>
      <c r="N4453" s="42"/>
      <c r="O4453" s="42"/>
      <c r="P4453" s="42"/>
    </row>
    <row r="4454" spans="1:16" ht="12" customHeight="1" x14ac:dyDescent="0.35">
      <c r="A4454" s="77" t="s">
        <v>1646</v>
      </c>
      <c r="B4454" s="6">
        <v>8658</v>
      </c>
      <c r="C4454" s="6" t="s">
        <v>1646</v>
      </c>
      <c r="D4454" s="40">
        <v>16</v>
      </c>
      <c r="E4454" s="30">
        <f t="shared" si="618"/>
        <v>2026.7829504000001</v>
      </c>
      <c r="F4454" s="30">
        <f t="shared" si="619"/>
        <v>1850.1702533999999</v>
      </c>
      <c r="G4454" s="30">
        <f t="shared" si="620"/>
        <v>1568.8079568000001</v>
      </c>
      <c r="H4454" s="30">
        <f t="shared" si="621"/>
        <v>1481.1106175999998</v>
      </c>
      <c r="I4454" s="30">
        <f t="shared" si="622"/>
        <v>1437.2619479999996</v>
      </c>
      <c r="J4454" s="30">
        <f t="shared" si="623"/>
        <v>0</v>
      </c>
      <c r="K4454" s="30">
        <f t="shared" si="624"/>
        <v>1500</v>
      </c>
      <c r="L4454" s="30">
        <f t="shared" si="625"/>
        <v>1420</v>
      </c>
      <c r="M4454" s="80">
        <f t="shared" si="626"/>
        <v>1400</v>
      </c>
      <c r="N4454" s="42"/>
      <c r="O4454" s="42"/>
      <c r="P4454" s="42"/>
    </row>
    <row r="4455" spans="1:16" ht="12" customHeight="1" x14ac:dyDescent="0.35">
      <c r="A4455" s="77" t="s">
        <v>1646</v>
      </c>
      <c r="B4455" s="6">
        <v>8659</v>
      </c>
      <c r="C4455" s="6" t="s">
        <v>1646</v>
      </c>
      <c r="D4455" s="40">
        <v>16</v>
      </c>
      <c r="E4455" s="30">
        <f t="shared" si="618"/>
        <v>2026.7829504000001</v>
      </c>
      <c r="F4455" s="30">
        <f t="shared" si="619"/>
        <v>1850.1702533999999</v>
      </c>
      <c r="G4455" s="30">
        <f t="shared" si="620"/>
        <v>1568.8079568000001</v>
      </c>
      <c r="H4455" s="30">
        <f t="shared" si="621"/>
        <v>1481.1106175999998</v>
      </c>
      <c r="I4455" s="30">
        <f t="shared" si="622"/>
        <v>1437.2619479999996</v>
      </c>
      <c r="J4455" s="30">
        <f t="shared" si="623"/>
        <v>0</v>
      </c>
      <c r="K4455" s="30">
        <f t="shared" si="624"/>
        <v>1500</v>
      </c>
      <c r="L4455" s="30">
        <f t="shared" si="625"/>
        <v>1420</v>
      </c>
      <c r="M4455" s="80">
        <f t="shared" si="626"/>
        <v>1400</v>
      </c>
      <c r="N4455" s="42"/>
      <c r="O4455" s="42"/>
      <c r="P4455" s="42"/>
    </row>
    <row r="4456" spans="1:16" ht="12" customHeight="1" x14ac:dyDescent="0.35">
      <c r="A4456" s="77" t="s">
        <v>1646</v>
      </c>
      <c r="B4456" s="6">
        <v>8660</v>
      </c>
      <c r="C4456" s="6" t="s">
        <v>1646</v>
      </c>
      <c r="D4456" s="40">
        <v>16</v>
      </c>
      <c r="E4456" s="30">
        <f t="shared" si="618"/>
        <v>2026.7829504000001</v>
      </c>
      <c r="F4456" s="30">
        <f t="shared" si="619"/>
        <v>1850.1702533999999</v>
      </c>
      <c r="G4456" s="30">
        <f t="shared" si="620"/>
        <v>1568.8079568000001</v>
      </c>
      <c r="H4456" s="30">
        <f t="shared" si="621"/>
        <v>1481.1106175999998</v>
      </c>
      <c r="I4456" s="30">
        <f t="shared" si="622"/>
        <v>1437.2619479999996</v>
      </c>
      <c r="J4456" s="30">
        <f t="shared" si="623"/>
        <v>0</v>
      </c>
      <c r="K4456" s="30">
        <f t="shared" si="624"/>
        <v>1500</v>
      </c>
      <c r="L4456" s="30">
        <f t="shared" si="625"/>
        <v>1420</v>
      </c>
      <c r="M4456" s="80">
        <f t="shared" si="626"/>
        <v>1400</v>
      </c>
      <c r="N4456" s="42"/>
      <c r="O4456" s="42"/>
      <c r="P4456" s="42"/>
    </row>
    <row r="4457" spans="1:16" ht="12" customHeight="1" x14ac:dyDescent="0.35">
      <c r="A4457" s="77" t="s">
        <v>1646</v>
      </c>
      <c r="B4457" s="6">
        <v>8661</v>
      </c>
      <c r="C4457" s="6" t="s">
        <v>1646</v>
      </c>
      <c r="D4457" s="40">
        <v>16</v>
      </c>
      <c r="E4457" s="30">
        <f t="shared" si="618"/>
        <v>2026.7829504000001</v>
      </c>
      <c r="F4457" s="30">
        <f t="shared" si="619"/>
        <v>1850.1702533999999</v>
      </c>
      <c r="G4457" s="30">
        <f t="shared" si="620"/>
        <v>1568.8079568000001</v>
      </c>
      <c r="H4457" s="30">
        <f t="shared" si="621"/>
        <v>1481.1106175999998</v>
      </c>
      <c r="I4457" s="30">
        <f t="shared" si="622"/>
        <v>1437.2619479999996</v>
      </c>
      <c r="J4457" s="30">
        <f t="shared" si="623"/>
        <v>0</v>
      </c>
      <c r="K4457" s="30">
        <f t="shared" si="624"/>
        <v>1500</v>
      </c>
      <c r="L4457" s="30">
        <f t="shared" si="625"/>
        <v>1420</v>
      </c>
      <c r="M4457" s="80">
        <f t="shared" si="626"/>
        <v>1400</v>
      </c>
      <c r="N4457" s="42"/>
      <c r="O4457" s="42"/>
      <c r="P4457" s="42"/>
    </row>
    <row r="4458" spans="1:16" ht="12" customHeight="1" x14ac:dyDescent="0.35">
      <c r="A4458" s="77" t="s">
        <v>1646</v>
      </c>
      <c r="B4458" s="6">
        <v>8663</v>
      </c>
      <c r="C4458" s="6" t="s">
        <v>1646</v>
      </c>
      <c r="D4458" s="40">
        <v>16</v>
      </c>
      <c r="E4458" s="30">
        <f t="shared" si="618"/>
        <v>2026.7829504000001</v>
      </c>
      <c r="F4458" s="30">
        <f t="shared" si="619"/>
        <v>1850.1702533999999</v>
      </c>
      <c r="G4458" s="30">
        <f t="shared" si="620"/>
        <v>1568.8079568000001</v>
      </c>
      <c r="H4458" s="30">
        <f t="shared" si="621"/>
        <v>1481.1106175999998</v>
      </c>
      <c r="I4458" s="30">
        <f t="shared" si="622"/>
        <v>1437.2619479999996</v>
      </c>
      <c r="J4458" s="30">
        <f t="shared" si="623"/>
        <v>0</v>
      </c>
      <c r="K4458" s="30">
        <f t="shared" si="624"/>
        <v>1500</v>
      </c>
      <c r="L4458" s="30">
        <f t="shared" si="625"/>
        <v>1420</v>
      </c>
      <c r="M4458" s="80">
        <f t="shared" si="626"/>
        <v>1400</v>
      </c>
      <c r="N4458" s="42"/>
      <c r="O4458" s="42"/>
      <c r="P4458" s="42"/>
    </row>
    <row r="4459" spans="1:16" ht="12" customHeight="1" x14ac:dyDescent="0.35">
      <c r="A4459" s="77" t="s">
        <v>1646</v>
      </c>
      <c r="B4459" s="6">
        <v>8664</v>
      </c>
      <c r="C4459" s="6" t="s">
        <v>1646</v>
      </c>
      <c r="D4459" s="40">
        <v>16</v>
      </c>
      <c r="E4459" s="30">
        <f t="shared" si="618"/>
        <v>2026.7829504000001</v>
      </c>
      <c r="F4459" s="30">
        <f t="shared" si="619"/>
        <v>1850.1702533999999</v>
      </c>
      <c r="G4459" s="30">
        <f t="shared" si="620"/>
        <v>1568.8079568000001</v>
      </c>
      <c r="H4459" s="30">
        <f t="shared" si="621"/>
        <v>1481.1106175999998</v>
      </c>
      <c r="I4459" s="30">
        <f t="shared" si="622"/>
        <v>1437.2619479999996</v>
      </c>
      <c r="J4459" s="30">
        <f t="shared" si="623"/>
        <v>0</v>
      </c>
      <c r="K4459" s="30">
        <f t="shared" si="624"/>
        <v>1500</v>
      </c>
      <c r="L4459" s="30">
        <f t="shared" si="625"/>
        <v>1420</v>
      </c>
      <c r="M4459" s="80">
        <f t="shared" si="626"/>
        <v>1400</v>
      </c>
      <c r="N4459" s="42"/>
      <c r="O4459" s="42"/>
      <c r="P4459" s="42"/>
    </row>
    <row r="4460" spans="1:16" ht="12" customHeight="1" x14ac:dyDescent="0.35">
      <c r="A4460" s="77" t="s">
        <v>1646</v>
      </c>
      <c r="B4460" s="6">
        <v>8665</v>
      </c>
      <c r="C4460" s="6" t="s">
        <v>1646</v>
      </c>
      <c r="D4460" s="40">
        <v>16</v>
      </c>
      <c r="E4460" s="30">
        <f t="shared" si="618"/>
        <v>2026.7829504000001</v>
      </c>
      <c r="F4460" s="30">
        <f t="shared" si="619"/>
        <v>1850.1702533999999</v>
      </c>
      <c r="G4460" s="30">
        <f t="shared" si="620"/>
        <v>1568.8079568000001</v>
      </c>
      <c r="H4460" s="30">
        <f t="shared" si="621"/>
        <v>1481.1106175999998</v>
      </c>
      <c r="I4460" s="30">
        <f t="shared" si="622"/>
        <v>1437.2619479999996</v>
      </c>
      <c r="J4460" s="30">
        <f t="shared" si="623"/>
        <v>0</v>
      </c>
      <c r="K4460" s="30">
        <f t="shared" si="624"/>
        <v>1500</v>
      </c>
      <c r="L4460" s="30">
        <f t="shared" si="625"/>
        <v>1420</v>
      </c>
      <c r="M4460" s="80">
        <f t="shared" si="626"/>
        <v>1400</v>
      </c>
      <c r="N4460" s="42"/>
      <c r="O4460" s="42"/>
      <c r="P4460" s="42"/>
    </row>
    <row r="4461" spans="1:16" ht="12" customHeight="1" x14ac:dyDescent="0.35">
      <c r="A4461" s="77" t="s">
        <v>1646</v>
      </c>
      <c r="B4461" s="6">
        <v>8666</v>
      </c>
      <c r="C4461" s="6" t="s">
        <v>1646</v>
      </c>
      <c r="D4461" s="40">
        <v>16</v>
      </c>
      <c r="E4461" s="30">
        <f t="shared" si="618"/>
        <v>2026.7829504000001</v>
      </c>
      <c r="F4461" s="30">
        <f t="shared" si="619"/>
        <v>1850.1702533999999</v>
      </c>
      <c r="G4461" s="30">
        <f t="shared" si="620"/>
        <v>1568.8079568000001</v>
      </c>
      <c r="H4461" s="30">
        <f t="shared" si="621"/>
        <v>1481.1106175999998</v>
      </c>
      <c r="I4461" s="30">
        <f t="shared" si="622"/>
        <v>1437.2619479999996</v>
      </c>
      <c r="J4461" s="30">
        <f t="shared" si="623"/>
        <v>0</v>
      </c>
      <c r="K4461" s="30">
        <f t="shared" si="624"/>
        <v>1500</v>
      </c>
      <c r="L4461" s="30">
        <f t="shared" si="625"/>
        <v>1420</v>
      </c>
      <c r="M4461" s="80">
        <f t="shared" si="626"/>
        <v>1400</v>
      </c>
      <c r="N4461" s="42"/>
      <c r="O4461" s="42"/>
      <c r="P4461" s="42"/>
    </row>
    <row r="4462" spans="1:16" ht="12" customHeight="1" x14ac:dyDescent="0.35">
      <c r="A4462" s="77" t="s">
        <v>1647</v>
      </c>
      <c r="B4462" s="6">
        <v>8672</v>
      </c>
      <c r="C4462" s="6" t="s">
        <v>1647</v>
      </c>
      <c r="D4462" s="40">
        <v>21</v>
      </c>
      <c r="E4462" s="30">
        <f t="shared" si="618"/>
        <v>2875.7419146000002</v>
      </c>
      <c r="F4462" s="30">
        <f t="shared" si="619"/>
        <v>2721.0535523999997</v>
      </c>
      <c r="G4462" s="30">
        <f t="shared" si="620"/>
        <v>2320.325433</v>
      </c>
      <c r="H4462" s="30">
        <f t="shared" si="621"/>
        <v>2179.0352754</v>
      </c>
      <c r="I4462" s="30">
        <f t="shared" si="622"/>
        <v>2091.3379362000001</v>
      </c>
      <c r="J4462" s="30">
        <f t="shared" si="623"/>
        <v>0</v>
      </c>
      <c r="K4462" s="30">
        <f t="shared" si="624"/>
        <v>2200</v>
      </c>
      <c r="L4462" s="30">
        <f t="shared" si="625"/>
        <v>2220</v>
      </c>
      <c r="M4462" s="80" t="b">
        <f t="shared" si="626"/>
        <v>0</v>
      </c>
      <c r="N4462" s="42"/>
      <c r="O4462" s="42"/>
      <c r="P4462" s="42"/>
    </row>
    <row r="4463" spans="1:16" ht="12" customHeight="1" x14ac:dyDescent="0.35">
      <c r="A4463" s="77" t="s">
        <v>1648</v>
      </c>
      <c r="B4463" s="6">
        <v>8680</v>
      </c>
      <c r="C4463" s="6" t="s">
        <v>1648</v>
      </c>
      <c r="D4463" s="40">
        <v>20</v>
      </c>
      <c r="E4463" s="30">
        <f t="shared" si="618"/>
        <v>2483.5399254000004</v>
      </c>
      <c r="F4463" s="30">
        <f t="shared" si="619"/>
        <v>2415.3308838000003</v>
      </c>
      <c r="G4463" s="30">
        <f t="shared" si="620"/>
        <v>2221.6659263999995</v>
      </c>
      <c r="H4463" s="30">
        <f t="shared" si="621"/>
        <v>2113.2622710000001</v>
      </c>
      <c r="I4463" s="30">
        <f t="shared" si="622"/>
        <v>2026.7829504000001</v>
      </c>
      <c r="J4463" s="30">
        <f t="shared" si="623"/>
        <v>0</v>
      </c>
      <c r="K4463" s="30">
        <f t="shared" si="624"/>
        <v>1900</v>
      </c>
      <c r="L4463" s="30">
        <f t="shared" si="625"/>
        <v>1920</v>
      </c>
      <c r="M4463" s="80">
        <f t="shared" si="626"/>
        <v>1800</v>
      </c>
      <c r="N4463" s="42"/>
      <c r="O4463" s="42"/>
      <c r="P4463" s="42"/>
    </row>
    <row r="4464" spans="1:16" ht="12" customHeight="1" x14ac:dyDescent="0.35">
      <c r="A4464" s="77" t="s">
        <v>1648</v>
      </c>
      <c r="B4464" s="6">
        <v>8681</v>
      </c>
      <c r="C4464" s="6" t="s">
        <v>1648</v>
      </c>
      <c r="D4464" s="40">
        <v>20</v>
      </c>
      <c r="E4464" s="30">
        <f t="shared" si="618"/>
        <v>2483.5399254000004</v>
      </c>
      <c r="F4464" s="30">
        <f t="shared" si="619"/>
        <v>2415.3308838000003</v>
      </c>
      <c r="G4464" s="30">
        <f t="shared" si="620"/>
        <v>2221.6659263999995</v>
      </c>
      <c r="H4464" s="30">
        <f t="shared" si="621"/>
        <v>2113.2622710000001</v>
      </c>
      <c r="I4464" s="30">
        <f t="shared" si="622"/>
        <v>2026.7829504000001</v>
      </c>
      <c r="J4464" s="30">
        <f t="shared" si="623"/>
        <v>0</v>
      </c>
      <c r="K4464" s="30">
        <f t="shared" si="624"/>
        <v>1900</v>
      </c>
      <c r="L4464" s="30">
        <f t="shared" si="625"/>
        <v>1920</v>
      </c>
      <c r="M4464" s="80">
        <f t="shared" si="626"/>
        <v>1800</v>
      </c>
      <c r="N4464" s="42"/>
      <c r="O4464" s="42"/>
      <c r="P4464" s="42"/>
    </row>
    <row r="4465" spans="1:16" ht="12" customHeight="1" x14ac:dyDescent="0.35">
      <c r="A4465" s="77" t="s">
        <v>1649</v>
      </c>
      <c r="B4465" s="6">
        <v>8690</v>
      </c>
      <c r="C4465" s="6" t="s">
        <v>1649</v>
      </c>
      <c r="D4465" s="40">
        <v>21</v>
      </c>
      <c r="E4465" s="30">
        <f t="shared" si="618"/>
        <v>2875.7419146000002</v>
      </c>
      <c r="F4465" s="30">
        <f t="shared" si="619"/>
        <v>2721.0535523999997</v>
      </c>
      <c r="G4465" s="30">
        <f t="shared" si="620"/>
        <v>2320.325433</v>
      </c>
      <c r="H4465" s="30">
        <f t="shared" si="621"/>
        <v>2179.0352754</v>
      </c>
      <c r="I4465" s="30">
        <f t="shared" si="622"/>
        <v>2091.3379362000001</v>
      </c>
      <c r="J4465" s="30">
        <f t="shared" si="623"/>
        <v>0</v>
      </c>
      <c r="K4465" s="30">
        <f t="shared" si="624"/>
        <v>2200</v>
      </c>
      <c r="L4465" s="30">
        <f t="shared" si="625"/>
        <v>2220</v>
      </c>
      <c r="M4465" s="80" t="b">
        <f t="shared" si="626"/>
        <v>0</v>
      </c>
      <c r="N4465" s="42"/>
      <c r="O4465" s="42"/>
      <c r="P4465" s="42"/>
    </row>
    <row r="4466" spans="1:16" ht="12" customHeight="1" x14ac:dyDescent="0.35">
      <c r="A4466" s="77" t="s">
        <v>1649</v>
      </c>
      <c r="B4466" s="6">
        <v>8691</v>
      </c>
      <c r="C4466" s="6" t="s">
        <v>1649</v>
      </c>
      <c r="D4466" s="40">
        <v>21</v>
      </c>
      <c r="E4466" s="30">
        <f t="shared" si="618"/>
        <v>2875.7419146000002</v>
      </c>
      <c r="F4466" s="30">
        <f t="shared" si="619"/>
        <v>2721.0535523999997</v>
      </c>
      <c r="G4466" s="30">
        <f t="shared" si="620"/>
        <v>2320.325433</v>
      </c>
      <c r="H4466" s="30">
        <f t="shared" si="621"/>
        <v>2179.0352754</v>
      </c>
      <c r="I4466" s="30">
        <f t="shared" si="622"/>
        <v>2091.3379362000001</v>
      </c>
      <c r="J4466" s="30">
        <f t="shared" si="623"/>
        <v>0</v>
      </c>
      <c r="K4466" s="30">
        <f t="shared" si="624"/>
        <v>2200</v>
      </c>
      <c r="L4466" s="30">
        <f t="shared" si="625"/>
        <v>2220</v>
      </c>
      <c r="M4466" s="80" t="b">
        <f t="shared" si="626"/>
        <v>0</v>
      </c>
      <c r="N4466" s="42"/>
      <c r="O4466" s="42"/>
      <c r="P4466" s="42"/>
    </row>
    <row r="4467" spans="1:16" ht="12" customHeight="1" x14ac:dyDescent="0.35">
      <c r="A4467" s="77" t="s">
        <v>1650</v>
      </c>
      <c r="B4467" s="6">
        <v>8700</v>
      </c>
      <c r="C4467" s="6" t="s">
        <v>1650</v>
      </c>
      <c r="D4467" s="40">
        <v>20</v>
      </c>
      <c r="E4467" s="30">
        <f t="shared" si="618"/>
        <v>2483.5399254000004</v>
      </c>
      <c r="F4467" s="30">
        <f t="shared" si="619"/>
        <v>2415.3308838000003</v>
      </c>
      <c r="G4467" s="30">
        <f t="shared" si="620"/>
        <v>2221.6659263999995</v>
      </c>
      <c r="H4467" s="30">
        <f t="shared" si="621"/>
        <v>2113.2622710000001</v>
      </c>
      <c r="I4467" s="30">
        <f t="shared" si="622"/>
        <v>2026.7829504000001</v>
      </c>
      <c r="J4467" s="30">
        <f t="shared" si="623"/>
        <v>0</v>
      </c>
      <c r="K4467" s="30">
        <f t="shared" si="624"/>
        <v>1900</v>
      </c>
      <c r="L4467" s="30">
        <f t="shared" si="625"/>
        <v>1920</v>
      </c>
      <c r="M4467" s="80">
        <f t="shared" si="626"/>
        <v>1800</v>
      </c>
      <c r="N4467" s="42"/>
      <c r="O4467" s="42"/>
      <c r="P4467" s="42"/>
    </row>
    <row r="4468" spans="1:16" ht="12" customHeight="1" x14ac:dyDescent="0.35">
      <c r="A4468" s="77" t="s">
        <v>1650</v>
      </c>
      <c r="B4468" s="6">
        <v>8701</v>
      </c>
      <c r="C4468" s="6" t="s">
        <v>1650</v>
      </c>
      <c r="D4468" s="40">
        <v>20</v>
      </c>
      <c r="E4468" s="30">
        <f t="shared" si="618"/>
        <v>2483.5399254000004</v>
      </c>
      <c r="F4468" s="30">
        <f t="shared" si="619"/>
        <v>2415.3308838000003</v>
      </c>
      <c r="G4468" s="30">
        <f t="shared" si="620"/>
        <v>2221.6659263999995</v>
      </c>
      <c r="H4468" s="30">
        <f t="shared" si="621"/>
        <v>2113.2622710000001</v>
      </c>
      <c r="I4468" s="30">
        <f t="shared" si="622"/>
        <v>2026.7829504000001</v>
      </c>
      <c r="J4468" s="30">
        <f t="shared" si="623"/>
        <v>0</v>
      </c>
      <c r="K4468" s="30">
        <f t="shared" si="624"/>
        <v>1900</v>
      </c>
      <c r="L4468" s="30">
        <f t="shared" si="625"/>
        <v>1920</v>
      </c>
      <c r="M4468" s="80">
        <f t="shared" si="626"/>
        <v>1800</v>
      </c>
      <c r="N4468" s="42"/>
      <c r="O4468" s="42"/>
      <c r="P4468" s="42"/>
    </row>
    <row r="4469" spans="1:16" ht="12" customHeight="1" x14ac:dyDescent="0.35">
      <c r="A4469" s="77" t="s">
        <v>1651</v>
      </c>
      <c r="B4469" s="6">
        <v>8720</v>
      </c>
      <c r="C4469" s="6" t="s">
        <v>1651</v>
      </c>
      <c r="D4469" s="40">
        <v>23</v>
      </c>
      <c r="E4469" s="30">
        <f t="shared" si="618"/>
        <v>3398.271894</v>
      </c>
      <c r="F4469" s="30">
        <f t="shared" si="619"/>
        <v>3297.1763501999999</v>
      </c>
      <c r="G4469" s="30">
        <f t="shared" si="620"/>
        <v>2875.7419146000002</v>
      </c>
      <c r="H4469" s="30">
        <f t="shared" si="621"/>
        <v>2792.9166497999995</v>
      </c>
      <c r="I4469" s="30">
        <f t="shared" si="622"/>
        <v>2811.1869288000003</v>
      </c>
      <c r="J4469" s="30">
        <f t="shared" si="623"/>
        <v>0</v>
      </c>
      <c r="K4469" s="30">
        <f t="shared" si="624"/>
        <v>2600</v>
      </c>
      <c r="L4469" s="30">
        <f t="shared" si="625"/>
        <v>2620</v>
      </c>
      <c r="M4469" s="80" t="b">
        <f t="shared" si="626"/>
        <v>0</v>
      </c>
      <c r="N4469" s="42"/>
      <c r="O4469" s="42"/>
      <c r="P4469" s="42"/>
    </row>
    <row r="4470" spans="1:16" ht="12" customHeight="1" x14ac:dyDescent="0.35">
      <c r="A4470" s="77" t="s">
        <v>1652</v>
      </c>
      <c r="B4470" s="6">
        <v>8723</v>
      </c>
      <c r="C4470" s="6" t="s">
        <v>1652</v>
      </c>
      <c r="D4470" s="40">
        <v>23</v>
      </c>
      <c r="E4470" s="30">
        <f t="shared" si="618"/>
        <v>3398.271894</v>
      </c>
      <c r="F4470" s="30">
        <f t="shared" si="619"/>
        <v>3297.1763501999999</v>
      </c>
      <c r="G4470" s="30">
        <f t="shared" si="620"/>
        <v>2875.7419146000002</v>
      </c>
      <c r="H4470" s="30">
        <f t="shared" si="621"/>
        <v>2792.9166497999995</v>
      </c>
      <c r="I4470" s="30">
        <f t="shared" si="622"/>
        <v>2811.1869288000003</v>
      </c>
      <c r="J4470" s="30">
        <f t="shared" si="623"/>
        <v>0</v>
      </c>
      <c r="K4470" s="30">
        <f t="shared" si="624"/>
        <v>2600</v>
      </c>
      <c r="L4470" s="30">
        <f t="shared" si="625"/>
        <v>2620</v>
      </c>
      <c r="M4470" s="80" t="b">
        <f t="shared" si="626"/>
        <v>0</v>
      </c>
      <c r="N4470" s="42"/>
      <c r="O4470" s="42"/>
      <c r="P4470" s="42"/>
    </row>
    <row r="4471" spans="1:16" ht="12" customHeight="1" x14ac:dyDescent="0.35">
      <c r="A4471" s="77" t="s">
        <v>1653</v>
      </c>
      <c r="B4471" s="6">
        <v>8724</v>
      </c>
      <c r="C4471" s="6" t="s">
        <v>1653</v>
      </c>
      <c r="D4471" s="40">
        <v>23</v>
      </c>
      <c r="E4471" s="30">
        <f t="shared" si="618"/>
        <v>3398.271894</v>
      </c>
      <c r="F4471" s="30">
        <f t="shared" si="619"/>
        <v>3297.1763501999999</v>
      </c>
      <c r="G4471" s="30">
        <f t="shared" si="620"/>
        <v>2875.7419146000002</v>
      </c>
      <c r="H4471" s="30">
        <f t="shared" si="621"/>
        <v>2792.9166497999995</v>
      </c>
      <c r="I4471" s="30">
        <f t="shared" si="622"/>
        <v>2811.1869288000003</v>
      </c>
      <c r="J4471" s="30">
        <f t="shared" si="623"/>
        <v>0</v>
      </c>
      <c r="K4471" s="30">
        <f t="shared" si="624"/>
        <v>2600</v>
      </c>
      <c r="L4471" s="30">
        <f t="shared" si="625"/>
        <v>2620</v>
      </c>
      <c r="M4471" s="80" t="b">
        <f t="shared" si="626"/>
        <v>0</v>
      </c>
      <c r="N4471" s="42"/>
      <c r="O4471" s="42"/>
      <c r="P4471" s="42"/>
    </row>
    <row r="4472" spans="1:16" ht="12" customHeight="1" x14ac:dyDescent="0.35">
      <c r="A4472" s="77" t="s">
        <v>1654</v>
      </c>
      <c r="B4472" s="6">
        <v>8725</v>
      </c>
      <c r="C4472" s="6" t="s">
        <v>1654</v>
      </c>
      <c r="D4472" s="40">
        <v>21</v>
      </c>
      <c r="E4472" s="30">
        <f t="shared" si="618"/>
        <v>2875.7419146000002</v>
      </c>
      <c r="F4472" s="30">
        <f t="shared" si="619"/>
        <v>2721.0535523999997</v>
      </c>
      <c r="G4472" s="30">
        <f t="shared" si="620"/>
        <v>2320.325433</v>
      </c>
      <c r="H4472" s="30">
        <f t="shared" si="621"/>
        <v>2179.0352754</v>
      </c>
      <c r="I4472" s="30">
        <f t="shared" si="622"/>
        <v>2091.3379362000001</v>
      </c>
      <c r="J4472" s="30">
        <f t="shared" si="623"/>
        <v>0</v>
      </c>
      <c r="K4472" s="30">
        <f t="shared" si="624"/>
        <v>2200</v>
      </c>
      <c r="L4472" s="30">
        <f t="shared" si="625"/>
        <v>2220</v>
      </c>
      <c r="M4472" s="80" t="b">
        <f t="shared" si="626"/>
        <v>0</v>
      </c>
      <c r="N4472" s="42"/>
      <c r="O4472" s="42"/>
      <c r="P4472" s="42"/>
    </row>
    <row r="4473" spans="1:16" ht="12" customHeight="1" x14ac:dyDescent="0.35">
      <c r="A4473" s="77" t="s">
        <v>1655</v>
      </c>
      <c r="B4473" s="6">
        <v>8726</v>
      </c>
      <c r="C4473" s="6" t="s">
        <v>1655</v>
      </c>
      <c r="D4473" s="40">
        <v>21</v>
      </c>
      <c r="E4473" s="30">
        <f t="shared" si="618"/>
        <v>2875.7419146000002</v>
      </c>
      <c r="F4473" s="30">
        <f t="shared" si="619"/>
        <v>2721.0535523999997</v>
      </c>
      <c r="G4473" s="30">
        <f t="shared" si="620"/>
        <v>2320.325433</v>
      </c>
      <c r="H4473" s="30">
        <f t="shared" si="621"/>
        <v>2179.0352754</v>
      </c>
      <c r="I4473" s="30">
        <f t="shared" si="622"/>
        <v>2091.3379362000001</v>
      </c>
      <c r="J4473" s="30">
        <f t="shared" si="623"/>
        <v>0</v>
      </c>
      <c r="K4473" s="30">
        <f t="shared" si="624"/>
        <v>2200</v>
      </c>
      <c r="L4473" s="30">
        <f t="shared" si="625"/>
        <v>2220</v>
      </c>
      <c r="M4473" s="80" t="b">
        <f t="shared" si="626"/>
        <v>0</v>
      </c>
      <c r="N4473" s="42"/>
      <c r="O4473" s="42"/>
      <c r="P4473" s="42"/>
    </row>
    <row r="4474" spans="1:16" ht="12" customHeight="1" x14ac:dyDescent="0.35">
      <c r="A4474" s="77" t="s">
        <v>1656</v>
      </c>
      <c r="B4474" s="6">
        <v>8730</v>
      </c>
      <c r="C4474" s="6" t="s">
        <v>1656</v>
      </c>
      <c r="D4474" s="40">
        <v>20</v>
      </c>
      <c r="E4474" s="30">
        <f t="shared" si="618"/>
        <v>2483.5399254000004</v>
      </c>
      <c r="F4474" s="30">
        <f t="shared" si="619"/>
        <v>2415.3308838000003</v>
      </c>
      <c r="G4474" s="30">
        <f t="shared" si="620"/>
        <v>2221.6659263999995</v>
      </c>
      <c r="H4474" s="30">
        <f t="shared" si="621"/>
        <v>2113.2622710000001</v>
      </c>
      <c r="I4474" s="30">
        <f t="shared" si="622"/>
        <v>2026.7829504000001</v>
      </c>
      <c r="J4474" s="30">
        <f t="shared" si="623"/>
        <v>0</v>
      </c>
      <c r="K4474" s="30">
        <f t="shared" si="624"/>
        <v>1900</v>
      </c>
      <c r="L4474" s="30">
        <f t="shared" si="625"/>
        <v>1920</v>
      </c>
      <c r="M4474" s="80">
        <f t="shared" si="626"/>
        <v>1800</v>
      </c>
      <c r="N4474" s="42"/>
      <c r="O4474" s="42"/>
      <c r="P4474" s="42"/>
    </row>
    <row r="4475" spans="1:16" ht="12" customHeight="1" x14ac:dyDescent="0.35">
      <c r="A4475" s="77" t="s">
        <v>1657</v>
      </c>
      <c r="B4475" s="6">
        <v>8732</v>
      </c>
      <c r="C4475" s="6" t="s">
        <v>1657</v>
      </c>
      <c r="D4475" s="40">
        <v>23</v>
      </c>
      <c r="E4475" s="30">
        <f t="shared" si="618"/>
        <v>3398.271894</v>
      </c>
      <c r="F4475" s="30">
        <f t="shared" si="619"/>
        <v>3297.1763501999999</v>
      </c>
      <c r="G4475" s="30">
        <f t="shared" si="620"/>
        <v>2875.7419146000002</v>
      </c>
      <c r="H4475" s="30">
        <f t="shared" si="621"/>
        <v>2792.9166497999995</v>
      </c>
      <c r="I4475" s="30">
        <f t="shared" si="622"/>
        <v>2811.1869288000003</v>
      </c>
      <c r="J4475" s="30">
        <f t="shared" si="623"/>
        <v>0</v>
      </c>
      <c r="K4475" s="30">
        <f t="shared" si="624"/>
        <v>2600</v>
      </c>
      <c r="L4475" s="30">
        <f t="shared" si="625"/>
        <v>2620</v>
      </c>
      <c r="M4475" s="80" t="b">
        <f t="shared" si="626"/>
        <v>0</v>
      </c>
      <c r="N4475" s="42"/>
      <c r="O4475" s="42"/>
      <c r="P4475" s="42"/>
    </row>
    <row r="4476" spans="1:16" ht="12" customHeight="1" x14ac:dyDescent="0.35">
      <c r="A4476" s="77" t="s">
        <v>1658</v>
      </c>
      <c r="B4476" s="6">
        <v>8733</v>
      </c>
      <c r="C4476" s="6" t="s">
        <v>1658</v>
      </c>
      <c r="D4476" s="40">
        <v>23</v>
      </c>
      <c r="E4476" s="30">
        <f t="shared" si="618"/>
        <v>3398.271894</v>
      </c>
      <c r="F4476" s="30">
        <f t="shared" si="619"/>
        <v>3297.1763501999999</v>
      </c>
      <c r="G4476" s="30">
        <f t="shared" si="620"/>
        <v>2875.7419146000002</v>
      </c>
      <c r="H4476" s="30">
        <f t="shared" si="621"/>
        <v>2792.9166497999995</v>
      </c>
      <c r="I4476" s="30">
        <f t="shared" si="622"/>
        <v>2811.1869288000003</v>
      </c>
      <c r="J4476" s="30">
        <f t="shared" si="623"/>
        <v>0</v>
      </c>
      <c r="K4476" s="30">
        <f t="shared" si="624"/>
        <v>2600</v>
      </c>
      <c r="L4476" s="30">
        <f t="shared" si="625"/>
        <v>2620</v>
      </c>
      <c r="M4476" s="80" t="b">
        <f t="shared" si="626"/>
        <v>0</v>
      </c>
      <c r="N4476" s="42"/>
      <c r="O4476" s="42"/>
      <c r="P4476" s="42"/>
    </row>
    <row r="4477" spans="1:16" ht="12" customHeight="1" x14ac:dyDescent="0.35">
      <c r="A4477" s="77" t="s">
        <v>1659</v>
      </c>
      <c r="B4477" s="6">
        <v>8735</v>
      </c>
      <c r="C4477" s="6" t="s">
        <v>1659</v>
      </c>
      <c r="D4477" s="40">
        <v>21</v>
      </c>
      <c r="E4477" s="30">
        <f t="shared" si="618"/>
        <v>2875.7419146000002</v>
      </c>
      <c r="F4477" s="30">
        <f t="shared" si="619"/>
        <v>2721.0535523999997</v>
      </c>
      <c r="G4477" s="30">
        <f t="shared" si="620"/>
        <v>2320.325433</v>
      </c>
      <c r="H4477" s="30">
        <f t="shared" si="621"/>
        <v>2179.0352754</v>
      </c>
      <c r="I4477" s="30">
        <f t="shared" si="622"/>
        <v>2091.3379362000001</v>
      </c>
      <c r="J4477" s="30">
        <f t="shared" si="623"/>
        <v>0</v>
      </c>
      <c r="K4477" s="30">
        <f t="shared" si="624"/>
        <v>2200</v>
      </c>
      <c r="L4477" s="30">
        <f t="shared" si="625"/>
        <v>2220</v>
      </c>
      <c r="M4477" s="80" t="b">
        <f t="shared" si="626"/>
        <v>0</v>
      </c>
      <c r="N4477" s="42"/>
      <c r="O4477" s="42"/>
      <c r="P4477" s="42"/>
    </row>
    <row r="4478" spans="1:16" ht="12" customHeight="1" x14ac:dyDescent="0.35">
      <c r="A4478" s="77" t="s">
        <v>1660</v>
      </c>
      <c r="B4478" s="6">
        <v>8740</v>
      </c>
      <c r="C4478" s="6" t="s">
        <v>1660</v>
      </c>
      <c r="D4478" s="40">
        <v>23</v>
      </c>
      <c r="E4478" s="30">
        <f t="shared" ref="E4478:E4541" si="627">IF(D4478=1,$E$6,IF(D4478=2,$E$7,IF(D4478=3,$E$8,IF(D4478=4,$E$9,IF(D4478=5,$E$10,IF(D4478=6,$E$11,IF(D4478=7,$E$12,IF(D4478=8,$E$13,IF(D4478=9,$E$14,IF(D4478=10,$E$15,IF(D4478=11,$E$16,IF(D4478=12,$E$17,IF(D4478=13,$E$18,IF(D4478=14,$E$19,IF(D4478=15,$E$20,IF(D4478=16,$E$21,IF(D4478=17,$E$22,IF(D4478=18,$E$23,IF(D4478=19,$E$24,IF(D4478=20,$E$25,IF(D4478=21,$E$26,IF(D4478=22,$E$27,IF(D4478=23,$E$28,IF(D4478=24,$E$29,IF(D4478=25,$E$30,IF(D4478=26,$E$31,IF(D4478=27,$E$32,IF(D4478=28,$E$33,IF(D4478=29,$E$34)))))))))))))))))))))))))))))</f>
        <v>3398.271894</v>
      </c>
      <c r="F4478" s="30">
        <f t="shared" ref="F4478:F4541" si="628">IF(D4478=1,$F$6,IF(D4478=2,$F$7,IF(D4478=3,$F$8,IF(D4478=4,$F$9,IF(D4478=5,$F$10,IF(D4478=6,$F$11,IF(D4478=7,$F$12,IF(D4478=8,$F$13,IF(D4478=9,$F$14,IF(D4478=10,$F$15,IF(D4478=11,$F$16,IF(D4478=12,$F$17,IF(D4478=13,$F$18,IF(D4478=14,$F$19,IF(D4478=15,$F$20,IF(D4478=16,$F$21,IF(D4478=17,$F$22,IF(D4478=18,$F$23,IF(D4478=19,$F$24,IF(D4478=20,$F$25,IF(D4478=21,$F$26,IF(D4478=22,$F$27,IF(D4478=23,$F$28,IF(D4478=24,$F$29,IF(D4478=25,$F$30,IF(D4478=26,$F$31,IF(D4478=27,$F$32,IF(D4478=28,$E$33,IF(D4478=29,$E$34)))))))))))))))))))))))))))))</f>
        <v>3297.1763501999999</v>
      </c>
      <c r="G4478" s="30">
        <f t="shared" ref="G4478:G4541" si="629">IF(D4478=1,$G$6,IF(D4478=2,$G$7,IF(D4478=3,$G$8,IF(D4478=4,$G$9,IF(D4478=5,$G$10,IF(D4478=6,$G$11,IF(D4478=7,$G$12,IF(D4478=8,$G$13,IF(D4478=9,$G$14,IF(D4478=10,$G$15,IF(D4478=11,$G$16,IF(D4478=12,$G$17,IF(D4478=13,$G$18,IF(D4478=14,$G$19,IF(D4478=15,$G$20,IF(D4478=16,$G$21,IF(D4478=17,$G$22,IF(D4478=18,$G$23,IF(D4478=19,$G$24,IF(D4478=20,$G$25,IF(D4478=21,$G$26,IF(D4478=22,$G$27,IF(D4478=23,$G$28,IF(D4478=24,$G$29,IF(D4478=25,$G$30,IF(D4478=26,$G$31,IF(D4478=27,$G$32,IF(D4478=28,$E$33,IF(D4478=29,$E$34)))))))))))))))))))))))))))))</f>
        <v>2875.7419146000002</v>
      </c>
      <c r="H4478" s="30">
        <f t="shared" ref="H4478:H4541" si="630">IF(D4478=1,$H$6,IF(D4478=2,$H$7,IF(D4478=3,$H$8,IF(D4478=4,$H$9,IF(D4478=5,$H$10,IF(D4478=6,$H$11,IF(D4478=7,$H$12,IF(D4478=8,$H$13,IF(D4478=9,$H$14,IF(D4478=10,$H$15,IF(D4478=11,$H$16,IF(D4478=12,$H$17,IF(D4478=13,$H$18,IF(D4478=14,$H$19,IF(D4478=15,$H$20,IF(D4478=16,$H$21,IF(D4478=17,$H$22,IF(D4478=18,$H$23,IF(D4478=19,$H$24,IF(D4478=20,$H$25,IF(D4478=21,$H$26,IF(D4478=22,$H$27,IF(D4478=23,$H$28,IF(D4478=24,$H$29,IF(D4478=25,$H$30,IF(D4478=26,$H$31,IF(D4478=27,$H$32,IF(D4478=28,$E$33,IF(D4478=29,$E$34)))))))))))))))))))))))))))))</f>
        <v>2792.9166497999995</v>
      </c>
      <c r="I4478" s="30">
        <f t="shared" ref="I4478:I4541" si="631">IF(D4478=1,$I$6,IF(D4478=2,$I$7,IF(D4478=3,$I$8,IF(D4478=4,$I$9,IF(D4478=5,$I$10,IF(D4478=6,$I$11,IF(D4478=7,$I$12,IF(D4478=8,$I$13,IF(D4478=9,$I$14,IF(D4478=10,$I$15,IF(D4478=11,$I$16,IF(D4478=12,$I$17,IF(D4478=13,$I$18,IF(D4478=14,$I$19,IF(D4478=15,$I$20,IF(D4478=16,$I$21,IF(D4478=17,$I$22,IF(D4478=18,$I$23,IF(D4478=19,$I$24,IF(D4478=20,$I$25,IF(D4478=21,$I$26,IF(D4478=22,$I$27,IF(D4478=23,$I$28,IF(D4478=24,$I$29,IF(D4478=25,$I$30,IF(D4478=26,$I$31,IF(D4478=27,$I$32,IF(D4478=28,$E$33,IF(D4478=29,$E$34)))))))))))))))))))))))))))))</f>
        <v>2811.1869288000003</v>
      </c>
      <c r="J4478" s="30">
        <f t="shared" ref="J4478:J4541" si="632">IF(D4478=1,$J$6,IF(D4478=2,$J$7,IF(D4478=3,$J$8,IF(D4478=4,$J$9,IF(D4478=5,$J$10,IF(D4478=6,$J$11,IF(D4478=7,$J$12,IF(D4478=8,$J$13,IF(D4478=9,$J$14,IF(D4478=10,$J$15,IF(D4478=11,$J$16,IF(D4478=12,$J$17,IF(D4478=13,$J$18,IF(D4478=14,$J$19,IF(D4478=15,$J$20,IF(D4478=16,$J$21,IF(D4478=17,$J$22,IF(D4478=18,$J$23,IF(D4478=19,$J$24,IF(D4478=20,$J$25,IF(D4478=21,$J$26,IF(D4478=22,$J$27,IF(D4478=23,$J$28,IF(D4478=24,$J$29,IF(D4478=25,$J$30,IF(D4478=26,$J$31,IF(D4478=27,$J$32,IF(D4478=28,$E$33,IF(D4478=29,$E$34)))))))))))))))))))))))))))))</f>
        <v>0</v>
      </c>
      <c r="K4478" s="30">
        <f t="shared" ref="K4478:K4541" si="633">IF(D4478=1,$K$6,IF(D4478=2,$K$7,IF(D4478=3,$K$8,IF(D4478=4,$K$9,IF(D4478=5,$K$10,IF(D4478=6,$K$11,IF(D4478=7,$K$12,IF(D4478=8,$K$13,IF(D4478=9,$K$14,IF(D4478=10,$K$15,IF(D4478=11,$K$16,IF(D4478=12,$K$17,IF(D4478=13,$K$18,IF(D4478=14,$K$19,IF(D4478=15,$K$20,IF(D4478=16,$K$21,IF(D4478=17,$K$22,IF(D4478=18,$K$23,IF(D4478=19,$K$24,IF(D4478=20,$K$25,IF(D4478=21,$K$26,IF(D4478=22,$K$27,IF(D4478=23,$K$28,IF(D4478=24,$K$29,IF(D4478=25,$K$30,IF(D4478=26,$K$31,IF(D4478=27,$K$32,IF(D4478=28,$E$33,IF(D4478=29,$E$34)))))))))))))))))))))))))))))</f>
        <v>2600</v>
      </c>
      <c r="L4478" s="30">
        <f t="shared" ref="L4478:L4541" si="634">IF(D4478=1,$L$6,IF(D4478=2,$L$7,IF(D4478=3,$L$8,IF(D4478=4,$L$9,IF(D4478=5,$L$10,IF(D4478=6,$L$11,IF(D4478=7,$L$12,IF(D4478=8,$L$13,IF(D4478=9,$L$14,IF(D4478=10,$L$15,IF(D4478=11,$L$16,IF(D4478=12,$L$17,IF(D4478=13,$L$18,IF(D4478=14,$L$19,IF(D4478=15,$L$21,IF(D4478=16,$L$20,IF(D4478=17,$L$22,IF(D4478=18,$L$23,IF(D4478=19,$L$24,IF(D4478=20,$L$25,IF(D4478=21,$L$26,IF(D4478=22,$L$27,IF(D4478=23,$L$28,IF(D4478=24,$L$29,IF(D4478=25,$L$30,IF(D4478=26,$L$31,IF(D4478=27,$L$32,IF(D4478=28,$E$33,IF(D4478=29,$E$34)))))))))))))))))))))))))))))</f>
        <v>2620</v>
      </c>
      <c r="M4478" s="80" t="b">
        <f t="shared" ref="M4478:M4541" si="635">IF(D4478=1,$M$6,IF(D4478=2,$M$7,IF(D4478=3,$M$8,IF(D4478=4,$M$9,IF(D4478=5,$M$10,IF(D4478=6,$M$11,IF(D4478=7,$M$12,IF(D4478=8,$M$13,IF(D4478=9,$M$14,IF(D4478=10,$M$15,IF(D4478=11,$M$16,IF(D4478=12,$M$17,IF(D4478=13,$M$18,IF(D4478=14,$M$19,IF(D4478=15,$M$20,IF(D4478=16,$M$21,IF(D4478=17,$M$22,IF(D4478=18,$M$23,IF(D4478=19,$M$24,IF(D4478=20,$M$25))))))))))))))))))))</f>
        <v>0</v>
      </c>
      <c r="N4478" s="42"/>
      <c r="O4478" s="42"/>
      <c r="P4478" s="42"/>
    </row>
    <row r="4479" spans="1:16" ht="12" customHeight="1" x14ac:dyDescent="0.35">
      <c r="A4479" s="77" t="s">
        <v>1661</v>
      </c>
      <c r="B4479" s="6">
        <v>8742</v>
      </c>
      <c r="C4479" s="6" t="s">
        <v>1661</v>
      </c>
      <c r="D4479" s="40">
        <v>23</v>
      </c>
      <c r="E4479" s="30">
        <f t="shared" si="627"/>
        <v>3398.271894</v>
      </c>
      <c r="F4479" s="30">
        <f t="shared" si="628"/>
        <v>3297.1763501999999</v>
      </c>
      <c r="G4479" s="30">
        <f t="shared" si="629"/>
        <v>2875.7419146000002</v>
      </c>
      <c r="H4479" s="30">
        <f t="shared" si="630"/>
        <v>2792.9166497999995</v>
      </c>
      <c r="I4479" s="30">
        <f t="shared" si="631"/>
        <v>2811.1869288000003</v>
      </c>
      <c r="J4479" s="30">
        <f t="shared" si="632"/>
        <v>0</v>
      </c>
      <c r="K4479" s="30">
        <f t="shared" si="633"/>
        <v>2600</v>
      </c>
      <c r="L4479" s="30">
        <f t="shared" si="634"/>
        <v>2620</v>
      </c>
      <c r="M4479" s="80" t="b">
        <f t="shared" si="635"/>
        <v>0</v>
      </c>
      <c r="N4479" s="42"/>
      <c r="O4479" s="42"/>
      <c r="P4479" s="42"/>
    </row>
    <row r="4480" spans="1:16" ht="12" customHeight="1" x14ac:dyDescent="0.35">
      <c r="A4480" s="77" t="s">
        <v>1662</v>
      </c>
      <c r="B4480" s="6">
        <v>8743</v>
      </c>
      <c r="C4480" s="6" t="s">
        <v>1662</v>
      </c>
      <c r="D4480" s="40">
        <v>23</v>
      </c>
      <c r="E4480" s="30">
        <f t="shared" si="627"/>
        <v>3398.271894</v>
      </c>
      <c r="F4480" s="30">
        <f t="shared" si="628"/>
        <v>3297.1763501999999</v>
      </c>
      <c r="G4480" s="30">
        <f t="shared" si="629"/>
        <v>2875.7419146000002</v>
      </c>
      <c r="H4480" s="30">
        <f t="shared" si="630"/>
        <v>2792.9166497999995</v>
      </c>
      <c r="I4480" s="30">
        <f t="shared" si="631"/>
        <v>2811.1869288000003</v>
      </c>
      <c r="J4480" s="30">
        <f t="shared" si="632"/>
        <v>0</v>
      </c>
      <c r="K4480" s="30">
        <f t="shared" si="633"/>
        <v>2600</v>
      </c>
      <c r="L4480" s="30">
        <f t="shared" si="634"/>
        <v>2620</v>
      </c>
      <c r="M4480" s="80" t="b">
        <f t="shared" si="635"/>
        <v>0</v>
      </c>
      <c r="N4480" s="42"/>
      <c r="O4480" s="42"/>
      <c r="P4480" s="42"/>
    </row>
    <row r="4481" spans="1:16" ht="12" customHeight="1" x14ac:dyDescent="0.35">
      <c r="A4481" s="77" t="s">
        <v>1663</v>
      </c>
      <c r="B4481" s="6">
        <v>8750</v>
      </c>
      <c r="C4481" s="6" t="s">
        <v>1663</v>
      </c>
      <c r="D4481" s="40">
        <v>21</v>
      </c>
      <c r="E4481" s="30">
        <f t="shared" si="627"/>
        <v>2875.7419146000002</v>
      </c>
      <c r="F4481" s="30">
        <f t="shared" si="628"/>
        <v>2721.0535523999997</v>
      </c>
      <c r="G4481" s="30">
        <f t="shared" si="629"/>
        <v>2320.325433</v>
      </c>
      <c r="H4481" s="30">
        <f t="shared" si="630"/>
        <v>2179.0352754</v>
      </c>
      <c r="I4481" s="30">
        <f t="shared" si="631"/>
        <v>2091.3379362000001</v>
      </c>
      <c r="J4481" s="30">
        <f t="shared" si="632"/>
        <v>0</v>
      </c>
      <c r="K4481" s="30">
        <f t="shared" si="633"/>
        <v>2200</v>
      </c>
      <c r="L4481" s="30">
        <f t="shared" si="634"/>
        <v>2220</v>
      </c>
      <c r="M4481" s="80" t="b">
        <f t="shared" si="635"/>
        <v>0</v>
      </c>
      <c r="N4481" s="42"/>
      <c r="O4481" s="42"/>
      <c r="P4481" s="42"/>
    </row>
    <row r="4482" spans="1:16" ht="12" customHeight="1" x14ac:dyDescent="0.35">
      <c r="A4482" s="77" t="s">
        <v>1664</v>
      </c>
      <c r="B4482" s="6">
        <v>8752</v>
      </c>
      <c r="C4482" s="6" t="s">
        <v>1664</v>
      </c>
      <c r="D4482" s="40">
        <v>21</v>
      </c>
      <c r="E4482" s="30">
        <f t="shared" si="627"/>
        <v>2875.7419146000002</v>
      </c>
      <c r="F4482" s="30">
        <f t="shared" si="628"/>
        <v>2721.0535523999997</v>
      </c>
      <c r="G4482" s="30">
        <f t="shared" si="629"/>
        <v>2320.325433</v>
      </c>
      <c r="H4482" s="30">
        <f t="shared" si="630"/>
        <v>2179.0352754</v>
      </c>
      <c r="I4482" s="30">
        <f t="shared" si="631"/>
        <v>2091.3379362000001</v>
      </c>
      <c r="J4482" s="30">
        <f t="shared" si="632"/>
        <v>0</v>
      </c>
      <c r="K4482" s="30">
        <f t="shared" si="633"/>
        <v>2200</v>
      </c>
      <c r="L4482" s="30">
        <f t="shared" si="634"/>
        <v>2220</v>
      </c>
      <c r="M4482" s="80" t="b">
        <f t="shared" si="635"/>
        <v>0</v>
      </c>
      <c r="N4482" s="42"/>
      <c r="O4482" s="42"/>
      <c r="P4482" s="42"/>
    </row>
    <row r="4483" spans="1:16" ht="12" customHeight="1" x14ac:dyDescent="0.35">
      <c r="A4483" s="77" t="s">
        <v>1664</v>
      </c>
      <c r="B4483" s="6">
        <v>8753</v>
      </c>
      <c r="C4483" s="6" t="s">
        <v>1664</v>
      </c>
      <c r="D4483" s="40">
        <v>21</v>
      </c>
      <c r="E4483" s="30">
        <f t="shared" si="627"/>
        <v>2875.7419146000002</v>
      </c>
      <c r="F4483" s="30">
        <f t="shared" si="628"/>
        <v>2721.0535523999997</v>
      </c>
      <c r="G4483" s="30">
        <f t="shared" si="629"/>
        <v>2320.325433</v>
      </c>
      <c r="H4483" s="30">
        <f t="shared" si="630"/>
        <v>2179.0352754</v>
      </c>
      <c r="I4483" s="30">
        <f t="shared" si="631"/>
        <v>2091.3379362000001</v>
      </c>
      <c r="J4483" s="30">
        <f t="shared" si="632"/>
        <v>0</v>
      </c>
      <c r="K4483" s="30">
        <f t="shared" si="633"/>
        <v>2200</v>
      </c>
      <c r="L4483" s="30">
        <f t="shared" si="634"/>
        <v>2220</v>
      </c>
      <c r="M4483" s="80" t="b">
        <f t="shared" si="635"/>
        <v>0</v>
      </c>
      <c r="N4483" s="42"/>
      <c r="O4483" s="42"/>
      <c r="P4483" s="42"/>
    </row>
    <row r="4484" spans="1:16" ht="12" customHeight="1" x14ac:dyDescent="0.35">
      <c r="A4484" s="77" t="s">
        <v>1665</v>
      </c>
      <c r="B4484" s="6">
        <v>8754</v>
      </c>
      <c r="C4484" s="6" t="s">
        <v>1665</v>
      </c>
      <c r="D4484" s="40">
        <v>20</v>
      </c>
      <c r="E4484" s="30">
        <f t="shared" si="627"/>
        <v>2483.5399254000004</v>
      </c>
      <c r="F4484" s="30">
        <f t="shared" si="628"/>
        <v>2415.3308838000003</v>
      </c>
      <c r="G4484" s="30">
        <f t="shared" si="629"/>
        <v>2221.6659263999995</v>
      </c>
      <c r="H4484" s="30">
        <f t="shared" si="630"/>
        <v>2113.2622710000001</v>
      </c>
      <c r="I4484" s="30">
        <f t="shared" si="631"/>
        <v>2026.7829504000001</v>
      </c>
      <c r="J4484" s="30">
        <f t="shared" si="632"/>
        <v>0</v>
      </c>
      <c r="K4484" s="30">
        <f t="shared" si="633"/>
        <v>1900</v>
      </c>
      <c r="L4484" s="30">
        <f t="shared" si="634"/>
        <v>1920</v>
      </c>
      <c r="M4484" s="80">
        <f t="shared" si="635"/>
        <v>1800</v>
      </c>
      <c r="N4484" s="42"/>
      <c r="O4484" s="42"/>
      <c r="P4484" s="42"/>
    </row>
    <row r="4485" spans="1:16" ht="12" customHeight="1" x14ac:dyDescent="0.35">
      <c r="A4485" s="77" t="s">
        <v>1666</v>
      </c>
      <c r="B4485" s="6">
        <v>8761</v>
      </c>
      <c r="C4485" s="6" t="s">
        <v>1666</v>
      </c>
      <c r="D4485" s="40">
        <v>23</v>
      </c>
      <c r="E4485" s="30">
        <f t="shared" si="627"/>
        <v>3398.271894</v>
      </c>
      <c r="F4485" s="30">
        <f t="shared" si="628"/>
        <v>3297.1763501999999</v>
      </c>
      <c r="G4485" s="30">
        <f t="shared" si="629"/>
        <v>2875.7419146000002</v>
      </c>
      <c r="H4485" s="30">
        <f t="shared" si="630"/>
        <v>2792.9166497999995</v>
      </c>
      <c r="I4485" s="30">
        <f t="shared" si="631"/>
        <v>2811.1869288000003</v>
      </c>
      <c r="J4485" s="30">
        <f t="shared" si="632"/>
        <v>0</v>
      </c>
      <c r="K4485" s="30">
        <f t="shared" si="633"/>
        <v>2600</v>
      </c>
      <c r="L4485" s="30">
        <f t="shared" si="634"/>
        <v>2620</v>
      </c>
      <c r="M4485" s="80" t="b">
        <f t="shared" si="635"/>
        <v>0</v>
      </c>
      <c r="N4485" s="42"/>
      <c r="O4485" s="42"/>
      <c r="P4485" s="42"/>
    </row>
    <row r="4486" spans="1:16" ht="12" customHeight="1" x14ac:dyDescent="0.35">
      <c r="A4486" s="77" t="s">
        <v>1666</v>
      </c>
      <c r="B4486" s="6">
        <v>8762</v>
      </c>
      <c r="C4486" s="6" t="s">
        <v>1666</v>
      </c>
      <c r="D4486" s="40">
        <v>23</v>
      </c>
      <c r="E4486" s="30">
        <f t="shared" si="627"/>
        <v>3398.271894</v>
      </c>
      <c r="F4486" s="30">
        <f t="shared" si="628"/>
        <v>3297.1763501999999</v>
      </c>
      <c r="G4486" s="30">
        <f t="shared" si="629"/>
        <v>2875.7419146000002</v>
      </c>
      <c r="H4486" s="30">
        <f t="shared" si="630"/>
        <v>2792.9166497999995</v>
      </c>
      <c r="I4486" s="30">
        <f t="shared" si="631"/>
        <v>2811.1869288000003</v>
      </c>
      <c r="J4486" s="30">
        <f t="shared" si="632"/>
        <v>0</v>
      </c>
      <c r="K4486" s="30">
        <f t="shared" si="633"/>
        <v>2600</v>
      </c>
      <c r="L4486" s="30">
        <f t="shared" si="634"/>
        <v>2620</v>
      </c>
      <c r="M4486" s="80" t="b">
        <f t="shared" si="635"/>
        <v>0</v>
      </c>
      <c r="N4486" s="42"/>
      <c r="O4486" s="42"/>
      <c r="P4486" s="42"/>
    </row>
    <row r="4487" spans="1:16" ht="12" customHeight="1" x14ac:dyDescent="0.35">
      <c r="A4487" s="77" t="s">
        <v>1667</v>
      </c>
      <c r="B4487" s="6">
        <v>8764</v>
      </c>
      <c r="C4487" s="6" t="s">
        <v>1667</v>
      </c>
      <c r="D4487" s="40">
        <v>23</v>
      </c>
      <c r="E4487" s="30">
        <f t="shared" si="627"/>
        <v>3398.271894</v>
      </c>
      <c r="F4487" s="30">
        <f t="shared" si="628"/>
        <v>3297.1763501999999</v>
      </c>
      <c r="G4487" s="30">
        <f t="shared" si="629"/>
        <v>2875.7419146000002</v>
      </c>
      <c r="H4487" s="30">
        <f t="shared" si="630"/>
        <v>2792.9166497999995</v>
      </c>
      <c r="I4487" s="30">
        <f t="shared" si="631"/>
        <v>2811.1869288000003</v>
      </c>
      <c r="J4487" s="30">
        <f t="shared" si="632"/>
        <v>0</v>
      </c>
      <c r="K4487" s="30">
        <f t="shared" si="633"/>
        <v>2600</v>
      </c>
      <c r="L4487" s="30">
        <f t="shared" si="634"/>
        <v>2620</v>
      </c>
      <c r="M4487" s="80" t="b">
        <f t="shared" si="635"/>
        <v>0</v>
      </c>
      <c r="N4487" s="42"/>
      <c r="O4487" s="42"/>
      <c r="P4487" s="42"/>
    </row>
    <row r="4488" spans="1:16" ht="12" customHeight="1" x14ac:dyDescent="0.35">
      <c r="A4488" s="77" t="s">
        <v>1668</v>
      </c>
      <c r="B4488" s="6">
        <v>8766</v>
      </c>
      <c r="C4488" s="6" t="s">
        <v>1668</v>
      </c>
      <c r="D4488" s="40">
        <v>23</v>
      </c>
      <c r="E4488" s="30">
        <f t="shared" si="627"/>
        <v>3398.271894</v>
      </c>
      <c r="F4488" s="30">
        <f t="shared" si="628"/>
        <v>3297.1763501999999</v>
      </c>
      <c r="G4488" s="30">
        <f t="shared" si="629"/>
        <v>2875.7419146000002</v>
      </c>
      <c r="H4488" s="30">
        <f t="shared" si="630"/>
        <v>2792.9166497999995</v>
      </c>
      <c r="I4488" s="30">
        <f t="shared" si="631"/>
        <v>2811.1869288000003</v>
      </c>
      <c r="J4488" s="30">
        <f t="shared" si="632"/>
        <v>0</v>
      </c>
      <c r="K4488" s="30">
        <f t="shared" si="633"/>
        <v>2600</v>
      </c>
      <c r="L4488" s="30">
        <f t="shared" si="634"/>
        <v>2620</v>
      </c>
      <c r="M4488" s="80" t="b">
        <f t="shared" si="635"/>
        <v>0</v>
      </c>
      <c r="N4488" s="42"/>
      <c r="O4488" s="42"/>
      <c r="P4488" s="42"/>
    </row>
    <row r="4489" spans="1:16" ht="12" customHeight="1" x14ac:dyDescent="0.35">
      <c r="A4489" s="77" t="s">
        <v>1668</v>
      </c>
      <c r="B4489" s="6">
        <v>8767</v>
      </c>
      <c r="C4489" s="6" t="s">
        <v>1668</v>
      </c>
      <c r="D4489" s="40">
        <v>23</v>
      </c>
      <c r="E4489" s="30">
        <f t="shared" si="627"/>
        <v>3398.271894</v>
      </c>
      <c r="F4489" s="30">
        <f t="shared" si="628"/>
        <v>3297.1763501999999</v>
      </c>
      <c r="G4489" s="30">
        <f t="shared" si="629"/>
        <v>2875.7419146000002</v>
      </c>
      <c r="H4489" s="30">
        <f t="shared" si="630"/>
        <v>2792.9166497999995</v>
      </c>
      <c r="I4489" s="30">
        <f t="shared" si="631"/>
        <v>2811.1869288000003</v>
      </c>
      <c r="J4489" s="30">
        <f t="shared" si="632"/>
        <v>0</v>
      </c>
      <c r="K4489" s="30">
        <f t="shared" si="633"/>
        <v>2600</v>
      </c>
      <c r="L4489" s="30">
        <f t="shared" si="634"/>
        <v>2620</v>
      </c>
      <c r="M4489" s="80" t="b">
        <f t="shared" si="635"/>
        <v>0</v>
      </c>
      <c r="N4489" s="42"/>
      <c r="O4489" s="42"/>
      <c r="P4489" s="42"/>
    </row>
    <row r="4490" spans="1:16" ht="12" customHeight="1" x14ac:dyDescent="0.35">
      <c r="A4490" s="77" t="s">
        <v>1669</v>
      </c>
      <c r="B4490" s="6">
        <v>8770</v>
      </c>
      <c r="C4490" s="6" t="s">
        <v>1669</v>
      </c>
      <c r="D4490" s="40">
        <v>23</v>
      </c>
      <c r="E4490" s="30">
        <f t="shared" si="627"/>
        <v>3398.271894</v>
      </c>
      <c r="F4490" s="30">
        <f t="shared" si="628"/>
        <v>3297.1763501999999</v>
      </c>
      <c r="G4490" s="30">
        <f t="shared" si="629"/>
        <v>2875.7419146000002</v>
      </c>
      <c r="H4490" s="30">
        <f t="shared" si="630"/>
        <v>2792.9166497999995</v>
      </c>
      <c r="I4490" s="30">
        <f t="shared" si="631"/>
        <v>2811.1869288000003</v>
      </c>
      <c r="J4490" s="30">
        <f t="shared" si="632"/>
        <v>0</v>
      </c>
      <c r="K4490" s="30">
        <f t="shared" si="633"/>
        <v>2600</v>
      </c>
      <c r="L4490" s="30">
        <f t="shared" si="634"/>
        <v>2620</v>
      </c>
      <c r="M4490" s="80" t="b">
        <f t="shared" si="635"/>
        <v>0</v>
      </c>
      <c r="N4490" s="42"/>
      <c r="O4490" s="42"/>
      <c r="P4490" s="42"/>
    </row>
    <row r="4491" spans="1:16" ht="12" customHeight="1" x14ac:dyDescent="0.35">
      <c r="A4491" s="77" t="s">
        <v>1670</v>
      </c>
      <c r="B4491" s="6">
        <v>8800</v>
      </c>
      <c r="C4491" s="6" t="s">
        <v>1670</v>
      </c>
      <c r="D4491" s="40">
        <v>20</v>
      </c>
      <c r="E4491" s="30">
        <f t="shared" si="627"/>
        <v>2483.5399254000004</v>
      </c>
      <c r="F4491" s="30">
        <f t="shared" si="628"/>
        <v>2415.3308838000003</v>
      </c>
      <c r="G4491" s="30">
        <f t="shared" si="629"/>
        <v>2221.6659263999995</v>
      </c>
      <c r="H4491" s="30">
        <f t="shared" si="630"/>
        <v>2113.2622710000001</v>
      </c>
      <c r="I4491" s="30">
        <f t="shared" si="631"/>
        <v>2026.7829504000001</v>
      </c>
      <c r="J4491" s="30">
        <f t="shared" si="632"/>
        <v>0</v>
      </c>
      <c r="K4491" s="30">
        <f t="shared" si="633"/>
        <v>1900</v>
      </c>
      <c r="L4491" s="30">
        <f t="shared" si="634"/>
        <v>1920</v>
      </c>
      <c r="M4491" s="80">
        <f t="shared" si="635"/>
        <v>1800</v>
      </c>
      <c r="N4491" s="42"/>
      <c r="O4491" s="42"/>
      <c r="P4491" s="42"/>
    </row>
    <row r="4492" spans="1:16" ht="12" customHeight="1" x14ac:dyDescent="0.35">
      <c r="A4492" s="77" t="s">
        <v>1670</v>
      </c>
      <c r="B4492" s="6">
        <v>8801</v>
      </c>
      <c r="C4492" s="6" t="s">
        <v>1670</v>
      </c>
      <c r="D4492" s="40">
        <v>20</v>
      </c>
      <c r="E4492" s="30">
        <f t="shared" si="627"/>
        <v>2483.5399254000004</v>
      </c>
      <c r="F4492" s="30">
        <f t="shared" si="628"/>
        <v>2415.3308838000003</v>
      </c>
      <c r="G4492" s="30">
        <f t="shared" si="629"/>
        <v>2221.6659263999995</v>
      </c>
      <c r="H4492" s="30">
        <f t="shared" si="630"/>
        <v>2113.2622710000001</v>
      </c>
      <c r="I4492" s="30">
        <f t="shared" si="631"/>
        <v>2026.7829504000001</v>
      </c>
      <c r="J4492" s="30">
        <f t="shared" si="632"/>
        <v>0</v>
      </c>
      <c r="K4492" s="30">
        <f t="shared" si="633"/>
        <v>1900</v>
      </c>
      <c r="L4492" s="30">
        <f t="shared" si="634"/>
        <v>1920</v>
      </c>
      <c r="M4492" s="80">
        <f t="shared" si="635"/>
        <v>1800</v>
      </c>
      <c r="N4492" s="42"/>
      <c r="O4492" s="42"/>
      <c r="P4492" s="42"/>
    </row>
    <row r="4493" spans="1:16" ht="12" customHeight="1" x14ac:dyDescent="0.35">
      <c r="A4493" s="77" t="s">
        <v>1670</v>
      </c>
      <c r="B4493" s="6">
        <v>8802</v>
      </c>
      <c r="C4493" s="6" t="s">
        <v>1670</v>
      </c>
      <c r="D4493" s="40">
        <v>20</v>
      </c>
      <c r="E4493" s="30">
        <f t="shared" si="627"/>
        <v>2483.5399254000004</v>
      </c>
      <c r="F4493" s="30">
        <f t="shared" si="628"/>
        <v>2415.3308838000003</v>
      </c>
      <c r="G4493" s="30">
        <f t="shared" si="629"/>
        <v>2221.6659263999995</v>
      </c>
      <c r="H4493" s="30">
        <f t="shared" si="630"/>
        <v>2113.2622710000001</v>
      </c>
      <c r="I4493" s="30">
        <f t="shared" si="631"/>
        <v>2026.7829504000001</v>
      </c>
      <c r="J4493" s="30">
        <f t="shared" si="632"/>
        <v>0</v>
      </c>
      <c r="K4493" s="30">
        <f t="shared" si="633"/>
        <v>1900</v>
      </c>
      <c r="L4493" s="30">
        <f t="shared" si="634"/>
        <v>1920</v>
      </c>
      <c r="M4493" s="80">
        <f t="shared" si="635"/>
        <v>1800</v>
      </c>
      <c r="N4493" s="42"/>
      <c r="O4493" s="42"/>
      <c r="P4493" s="42"/>
    </row>
    <row r="4494" spans="1:16" ht="12" customHeight="1" x14ac:dyDescent="0.35">
      <c r="A4494" s="77" t="s">
        <v>1670</v>
      </c>
      <c r="B4494" s="6">
        <v>8803</v>
      </c>
      <c r="C4494" s="6" t="s">
        <v>1670</v>
      </c>
      <c r="D4494" s="40">
        <v>20</v>
      </c>
      <c r="E4494" s="30">
        <f t="shared" si="627"/>
        <v>2483.5399254000004</v>
      </c>
      <c r="F4494" s="30">
        <f t="shared" si="628"/>
        <v>2415.3308838000003</v>
      </c>
      <c r="G4494" s="30">
        <f t="shared" si="629"/>
        <v>2221.6659263999995</v>
      </c>
      <c r="H4494" s="30">
        <f t="shared" si="630"/>
        <v>2113.2622710000001</v>
      </c>
      <c r="I4494" s="30">
        <f t="shared" si="631"/>
        <v>2026.7829504000001</v>
      </c>
      <c r="J4494" s="30">
        <f t="shared" si="632"/>
        <v>0</v>
      </c>
      <c r="K4494" s="30">
        <f t="shared" si="633"/>
        <v>1900</v>
      </c>
      <c r="L4494" s="30">
        <f t="shared" si="634"/>
        <v>1920</v>
      </c>
      <c r="M4494" s="80">
        <f t="shared" si="635"/>
        <v>1800</v>
      </c>
      <c r="N4494" s="42"/>
      <c r="O4494" s="42"/>
      <c r="P4494" s="42"/>
    </row>
    <row r="4495" spans="1:16" ht="12" customHeight="1" x14ac:dyDescent="0.35">
      <c r="A4495" s="77" t="s">
        <v>1670</v>
      </c>
      <c r="B4495" s="6">
        <v>8804</v>
      </c>
      <c r="C4495" s="6" t="s">
        <v>1670</v>
      </c>
      <c r="D4495" s="40">
        <v>20</v>
      </c>
      <c r="E4495" s="30">
        <f t="shared" si="627"/>
        <v>2483.5399254000004</v>
      </c>
      <c r="F4495" s="30">
        <f t="shared" si="628"/>
        <v>2415.3308838000003</v>
      </c>
      <c r="G4495" s="30">
        <f t="shared" si="629"/>
        <v>2221.6659263999995</v>
      </c>
      <c r="H4495" s="30">
        <f t="shared" si="630"/>
        <v>2113.2622710000001</v>
      </c>
      <c r="I4495" s="30">
        <f t="shared" si="631"/>
        <v>2026.7829504000001</v>
      </c>
      <c r="J4495" s="30">
        <f t="shared" si="632"/>
        <v>0</v>
      </c>
      <c r="K4495" s="30">
        <f t="shared" si="633"/>
        <v>1900</v>
      </c>
      <c r="L4495" s="30">
        <f t="shared" si="634"/>
        <v>1920</v>
      </c>
      <c r="M4495" s="80">
        <f t="shared" si="635"/>
        <v>1800</v>
      </c>
      <c r="N4495" s="42"/>
      <c r="O4495" s="42"/>
      <c r="P4495" s="42"/>
    </row>
    <row r="4496" spans="1:16" ht="12" customHeight="1" x14ac:dyDescent="0.35">
      <c r="A4496" s="77" t="s">
        <v>1670</v>
      </c>
      <c r="B4496" s="6">
        <v>8805</v>
      </c>
      <c r="C4496" s="6" t="s">
        <v>1670</v>
      </c>
      <c r="D4496" s="40">
        <v>20</v>
      </c>
      <c r="E4496" s="30">
        <f t="shared" si="627"/>
        <v>2483.5399254000004</v>
      </c>
      <c r="F4496" s="30">
        <f t="shared" si="628"/>
        <v>2415.3308838000003</v>
      </c>
      <c r="G4496" s="30">
        <f t="shared" si="629"/>
        <v>2221.6659263999995</v>
      </c>
      <c r="H4496" s="30">
        <f t="shared" si="630"/>
        <v>2113.2622710000001</v>
      </c>
      <c r="I4496" s="30">
        <f t="shared" si="631"/>
        <v>2026.7829504000001</v>
      </c>
      <c r="J4496" s="30">
        <f t="shared" si="632"/>
        <v>0</v>
      </c>
      <c r="K4496" s="30">
        <f t="shared" si="633"/>
        <v>1900</v>
      </c>
      <c r="L4496" s="30">
        <f t="shared" si="634"/>
        <v>1920</v>
      </c>
      <c r="M4496" s="80">
        <f t="shared" si="635"/>
        <v>1800</v>
      </c>
      <c r="N4496" s="42"/>
      <c r="O4496" s="42"/>
      <c r="P4496" s="42"/>
    </row>
    <row r="4497" spans="1:16" ht="12" customHeight="1" x14ac:dyDescent="0.35">
      <c r="A4497" s="77" t="s">
        <v>1670</v>
      </c>
      <c r="B4497" s="6">
        <v>8809</v>
      </c>
      <c r="C4497" s="6" t="s">
        <v>1670</v>
      </c>
      <c r="D4497" s="40">
        <v>24</v>
      </c>
      <c r="E4497" s="30">
        <f t="shared" si="627"/>
        <v>3660.1458929999994</v>
      </c>
      <c r="F4497" s="30">
        <f t="shared" si="628"/>
        <v>3450.6466937999994</v>
      </c>
      <c r="G4497" s="30">
        <f t="shared" si="629"/>
        <v>3006.0699047999997</v>
      </c>
      <c r="H4497" s="30">
        <f t="shared" si="630"/>
        <v>2901.3203051999999</v>
      </c>
      <c r="I4497" s="30">
        <f t="shared" si="631"/>
        <v>2875.7419146000002</v>
      </c>
      <c r="J4497" s="30">
        <f t="shared" si="632"/>
        <v>0</v>
      </c>
      <c r="K4497" s="30">
        <f t="shared" si="633"/>
        <v>2800</v>
      </c>
      <c r="L4497" s="30">
        <f t="shared" si="634"/>
        <v>2820</v>
      </c>
      <c r="M4497" s="80" t="b">
        <f t="shared" si="635"/>
        <v>0</v>
      </c>
      <c r="N4497" s="42"/>
      <c r="O4497" s="42"/>
      <c r="P4497" s="42"/>
    </row>
    <row r="4498" spans="1:16" ht="12" customHeight="1" x14ac:dyDescent="0.35">
      <c r="A4498" s="77" t="s">
        <v>1671</v>
      </c>
      <c r="B4498" s="6">
        <v>8813</v>
      </c>
      <c r="C4498" s="6" t="s">
        <v>1671</v>
      </c>
      <c r="D4498" s="40">
        <v>24</v>
      </c>
      <c r="E4498" s="30">
        <f t="shared" si="627"/>
        <v>3660.1458929999994</v>
      </c>
      <c r="F4498" s="30">
        <f t="shared" si="628"/>
        <v>3450.6466937999994</v>
      </c>
      <c r="G4498" s="30">
        <f t="shared" si="629"/>
        <v>3006.0699047999997</v>
      </c>
      <c r="H4498" s="30">
        <f t="shared" si="630"/>
        <v>2901.3203051999999</v>
      </c>
      <c r="I4498" s="30">
        <f t="shared" si="631"/>
        <v>2875.7419146000002</v>
      </c>
      <c r="J4498" s="30">
        <f t="shared" si="632"/>
        <v>0</v>
      </c>
      <c r="K4498" s="30">
        <f t="shared" si="633"/>
        <v>2800</v>
      </c>
      <c r="L4498" s="30">
        <f t="shared" si="634"/>
        <v>2820</v>
      </c>
      <c r="M4498" s="80" t="b">
        <f t="shared" si="635"/>
        <v>0</v>
      </c>
      <c r="N4498" s="42"/>
      <c r="O4498" s="42"/>
      <c r="P4498" s="42"/>
    </row>
    <row r="4499" spans="1:16" ht="12" customHeight="1" x14ac:dyDescent="0.35">
      <c r="A4499" s="77" t="s">
        <v>1672</v>
      </c>
      <c r="B4499" s="6">
        <v>8820</v>
      </c>
      <c r="C4499" s="6" t="s">
        <v>1672</v>
      </c>
      <c r="D4499" s="40">
        <v>24</v>
      </c>
      <c r="E4499" s="30">
        <f t="shared" si="627"/>
        <v>3660.1458929999994</v>
      </c>
      <c r="F4499" s="30">
        <f t="shared" si="628"/>
        <v>3450.6466937999994</v>
      </c>
      <c r="G4499" s="30">
        <f t="shared" si="629"/>
        <v>3006.0699047999997</v>
      </c>
      <c r="H4499" s="30">
        <f t="shared" si="630"/>
        <v>2901.3203051999999</v>
      </c>
      <c r="I4499" s="30">
        <f t="shared" si="631"/>
        <v>2875.7419146000002</v>
      </c>
      <c r="J4499" s="30">
        <f t="shared" si="632"/>
        <v>0</v>
      </c>
      <c r="K4499" s="30">
        <f t="shared" si="633"/>
        <v>2800</v>
      </c>
      <c r="L4499" s="30">
        <f t="shared" si="634"/>
        <v>2820</v>
      </c>
      <c r="M4499" s="80" t="b">
        <f t="shared" si="635"/>
        <v>0</v>
      </c>
      <c r="N4499" s="42"/>
      <c r="O4499" s="42"/>
      <c r="P4499" s="42"/>
    </row>
    <row r="4500" spans="1:16" ht="12" customHeight="1" x14ac:dyDescent="0.35">
      <c r="A4500" s="77" t="s">
        <v>1672</v>
      </c>
      <c r="B4500" s="6">
        <v>8827</v>
      </c>
      <c r="C4500" s="6" t="s">
        <v>1672</v>
      </c>
      <c r="D4500" s="40">
        <v>24</v>
      </c>
      <c r="E4500" s="30">
        <f t="shared" si="627"/>
        <v>3660.1458929999994</v>
      </c>
      <c r="F4500" s="30">
        <f t="shared" si="628"/>
        <v>3450.6466937999994</v>
      </c>
      <c r="G4500" s="30">
        <f t="shared" si="629"/>
        <v>3006.0699047999997</v>
      </c>
      <c r="H4500" s="30">
        <f t="shared" si="630"/>
        <v>2901.3203051999999</v>
      </c>
      <c r="I4500" s="30">
        <f t="shared" si="631"/>
        <v>2875.7419146000002</v>
      </c>
      <c r="J4500" s="30">
        <f t="shared" si="632"/>
        <v>0</v>
      </c>
      <c r="K4500" s="30">
        <f t="shared" si="633"/>
        <v>2800</v>
      </c>
      <c r="L4500" s="30">
        <f t="shared" si="634"/>
        <v>2820</v>
      </c>
      <c r="M4500" s="80" t="b">
        <f t="shared" si="635"/>
        <v>0</v>
      </c>
      <c r="N4500" s="42"/>
      <c r="O4500" s="42"/>
      <c r="P4500" s="42"/>
    </row>
    <row r="4501" spans="1:16" ht="12" customHeight="1" x14ac:dyDescent="0.35">
      <c r="A4501" s="77" t="s">
        <v>1673</v>
      </c>
      <c r="B4501" s="6">
        <v>8830</v>
      </c>
      <c r="C4501" s="6" t="s">
        <v>1673</v>
      </c>
      <c r="D4501" s="40">
        <v>24</v>
      </c>
      <c r="E4501" s="30">
        <f t="shared" si="627"/>
        <v>3660.1458929999994</v>
      </c>
      <c r="F4501" s="30">
        <f t="shared" si="628"/>
        <v>3450.6466937999994</v>
      </c>
      <c r="G4501" s="30">
        <f t="shared" si="629"/>
        <v>3006.0699047999997</v>
      </c>
      <c r="H4501" s="30">
        <f t="shared" si="630"/>
        <v>2901.3203051999999</v>
      </c>
      <c r="I4501" s="30">
        <f t="shared" si="631"/>
        <v>2875.7419146000002</v>
      </c>
      <c r="J4501" s="30">
        <f t="shared" si="632"/>
        <v>0</v>
      </c>
      <c r="K4501" s="30">
        <f t="shared" si="633"/>
        <v>2800</v>
      </c>
      <c r="L4501" s="30">
        <f t="shared" si="634"/>
        <v>2820</v>
      </c>
      <c r="M4501" s="80" t="b">
        <f t="shared" si="635"/>
        <v>0</v>
      </c>
      <c r="N4501" s="42"/>
      <c r="O4501" s="42"/>
      <c r="P4501" s="42"/>
    </row>
    <row r="4502" spans="1:16" ht="12" customHeight="1" x14ac:dyDescent="0.35">
      <c r="A4502" s="77" t="s">
        <v>1674</v>
      </c>
      <c r="B4502" s="6">
        <v>8842</v>
      </c>
      <c r="C4502" s="6" t="s">
        <v>1674</v>
      </c>
      <c r="D4502" s="40">
        <v>24</v>
      </c>
      <c r="E4502" s="30">
        <f t="shared" si="627"/>
        <v>3660.1458929999994</v>
      </c>
      <c r="F4502" s="30">
        <f t="shared" si="628"/>
        <v>3450.6466937999994</v>
      </c>
      <c r="G4502" s="30">
        <f t="shared" si="629"/>
        <v>3006.0699047999997</v>
      </c>
      <c r="H4502" s="30">
        <f t="shared" si="630"/>
        <v>2901.3203051999999</v>
      </c>
      <c r="I4502" s="30">
        <f t="shared" si="631"/>
        <v>2875.7419146000002</v>
      </c>
      <c r="J4502" s="30">
        <f t="shared" si="632"/>
        <v>0</v>
      </c>
      <c r="K4502" s="30">
        <f t="shared" si="633"/>
        <v>2800</v>
      </c>
      <c r="L4502" s="30">
        <f t="shared" si="634"/>
        <v>2820</v>
      </c>
      <c r="M4502" s="80" t="b">
        <f t="shared" si="635"/>
        <v>0</v>
      </c>
      <c r="N4502" s="42"/>
      <c r="O4502" s="42"/>
      <c r="P4502" s="42"/>
    </row>
    <row r="4503" spans="1:16" ht="12" customHeight="1" x14ac:dyDescent="0.35">
      <c r="A4503" s="77" t="s">
        <v>1675</v>
      </c>
      <c r="B4503" s="6">
        <v>8844</v>
      </c>
      <c r="C4503" s="6" t="s">
        <v>1675</v>
      </c>
      <c r="D4503" s="40">
        <v>24</v>
      </c>
      <c r="E4503" s="30">
        <f t="shared" si="627"/>
        <v>3660.1458929999994</v>
      </c>
      <c r="F4503" s="30">
        <f t="shared" si="628"/>
        <v>3450.6466937999994</v>
      </c>
      <c r="G4503" s="30">
        <f t="shared" si="629"/>
        <v>3006.0699047999997</v>
      </c>
      <c r="H4503" s="30">
        <f t="shared" si="630"/>
        <v>2901.3203051999999</v>
      </c>
      <c r="I4503" s="30">
        <f t="shared" si="631"/>
        <v>2875.7419146000002</v>
      </c>
      <c r="J4503" s="30">
        <f t="shared" si="632"/>
        <v>0</v>
      </c>
      <c r="K4503" s="30">
        <f t="shared" si="633"/>
        <v>2800</v>
      </c>
      <c r="L4503" s="30">
        <f t="shared" si="634"/>
        <v>2820</v>
      </c>
      <c r="M4503" s="80" t="b">
        <f t="shared" si="635"/>
        <v>0</v>
      </c>
      <c r="N4503" s="42"/>
      <c r="O4503" s="42"/>
      <c r="P4503" s="42"/>
    </row>
    <row r="4504" spans="1:16" ht="12" customHeight="1" x14ac:dyDescent="0.35">
      <c r="A4504" s="77" t="s">
        <v>1676</v>
      </c>
      <c r="B4504" s="6">
        <v>8850</v>
      </c>
      <c r="C4504" s="6" t="s">
        <v>1676</v>
      </c>
      <c r="D4504" s="40">
        <v>23</v>
      </c>
      <c r="E4504" s="30">
        <f t="shared" si="627"/>
        <v>3398.271894</v>
      </c>
      <c r="F4504" s="30">
        <f t="shared" si="628"/>
        <v>3297.1763501999999</v>
      </c>
      <c r="G4504" s="30">
        <f t="shared" si="629"/>
        <v>2875.7419146000002</v>
      </c>
      <c r="H4504" s="30">
        <f t="shared" si="630"/>
        <v>2792.9166497999995</v>
      </c>
      <c r="I4504" s="30">
        <f t="shared" si="631"/>
        <v>2811.1869288000003</v>
      </c>
      <c r="J4504" s="30">
        <f t="shared" si="632"/>
        <v>0</v>
      </c>
      <c r="K4504" s="30">
        <f t="shared" si="633"/>
        <v>2600</v>
      </c>
      <c r="L4504" s="30">
        <f t="shared" si="634"/>
        <v>2620</v>
      </c>
      <c r="M4504" s="80" t="b">
        <f t="shared" si="635"/>
        <v>0</v>
      </c>
      <c r="N4504" s="42"/>
      <c r="O4504" s="42"/>
      <c r="P4504" s="42"/>
    </row>
    <row r="4505" spans="1:16" ht="12" customHeight="1" x14ac:dyDescent="0.35">
      <c r="A4505" s="77" t="s">
        <v>1676</v>
      </c>
      <c r="B4505" s="6">
        <v>8851</v>
      </c>
      <c r="C4505" s="6" t="s">
        <v>1676</v>
      </c>
      <c r="D4505" s="40">
        <v>23</v>
      </c>
      <c r="E4505" s="30">
        <f t="shared" si="627"/>
        <v>3398.271894</v>
      </c>
      <c r="F4505" s="30">
        <f t="shared" si="628"/>
        <v>3297.1763501999999</v>
      </c>
      <c r="G4505" s="30">
        <f t="shared" si="629"/>
        <v>2875.7419146000002</v>
      </c>
      <c r="H4505" s="30">
        <f t="shared" si="630"/>
        <v>2792.9166497999995</v>
      </c>
      <c r="I4505" s="30">
        <f t="shared" si="631"/>
        <v>2811.1869288000003</v>
      </c>
      <c r="J4505" s="30">
        <f t="shared" si="632"/>
        <v>0</v>
      </c>
      <c r="K4505" s="30">
        <f t="shared" si="633"/>
        <v>2600</v>
      </c>
      <c r="L4505" s="30">
        <f t="shared" si="634"/>
        <v>2620</v>
      </c>
      <c r="M4505" s="80" t="b">
        <f t="shared" si="635"/>
        <v>0</v>
      </c>
      <c r="N4505" s="42"/>
      <c r="O4505" s="42"/>
      <c r="P4505" s="42"/>
    </row>
    <row r="4506" spans="1:16" ht="12" customHeight="1" x14ac:dyDescent="0.35">
      <c r="A4506" s="77" t="s">
        <v>1676</v>
      </c>
      <c r="B4506" s="6">
        <v>8852</v>
      </c>
      <c r="C4506" s="6" t="s">
        <v>1676</v>
      </c>
      <c r="D4506" s="40">
        <v>23</v>
      </c>
      <c r="E4506" s="30">
        <f t="shared" si="627"/>
        <v>3398.271894</v>
      </c>
      <c r="F4506" s="30">
        <f t="shared" si="628"/>
        <v>3297.1763501999999</v>
      </c>
      <c r="G4506" s="30">
        <f t="shared" si="629"/>
        <v>2875.7419146000002</v>
      </c>
      <c r="H4506" s="30">
        <f t="shared" si="630"/>
        <v>2792.9166497999995</v>
      </c>
      <c r="I4506" s="30">
        <f t="shared" si="631"/>
        <v>2811.1869288000003</v>
      </c>
      <c r="J4506" s="30">
        <f t="shared" si="632"/>
        <v>0</v>
      </c>
      <c r="K4506" s="30">
        <f t="shared" si="633"/>
        <v>2600</v>
      </c>
      <c r="L4506" s="30">
        <f t="shared" si="634"/>
        <v>2620</v>
      </c>
      <c r="M4506" s="80" t="b">
        <f t="shared" si="635"/>
        <v>0</v>
      </c>
      <c r="N4506" s="42"/>
      <c r="O4506" s="42"/>
      <c r="P4506" s="42"/>
    </row>
    <row r="4507" spans="1:16" ht="12" customHeight="1" x14ac:dyDescent="0.35">
      <c r="A4507" s="77" t="s">
        <v>1677</v>
      </c>
      <c r="B4507" s="6">
        <v>8854</v>
      </c>
      <c r="C4507" s="6" t="s">
        <v>1677</v>
      </c>
      <c r="D4507" s="40">
        <v>24</v>
      </c>
      <c r="E4507" s="30">
        <f t="shared" si="627"/>
        <v>3660.1458929999994</v>
      </c>
      <c r="F4507" s="30">
        <f t="shared" si="628"/>
        <v>3450.6466937999994</v>
      </c>
      <c r="G4507" s="30">
        <f t="shared" si="629"/>
        <v>3006.0699047999997</v>
      </c>
      <c r="H4507" s="30">
        <f t="shared" si="630"/>
        <v>2901.3203051999999</v>
      </c>
      <c r="I4507" s="30">
        <f t="shared" si="631"/>
        <v>2875.7419146000002</v>
      </c>
      <c r="J4507" s="30">
        <f t="shared" si="632"/>
        <v>0</v>
      </c>
      <c r="K4507" s="30">
        <f t="shared" si="633"/>
        <v>2800</v>
      </c>
      <c r="L4507" s="30">
        <f t="shared" si="634"/>
        <v>2820</v>
      </c>
      <c r="M4507" s="80" t="b">
        <f t="shared" si="635"/>
        <v>0</v>
      </c>
      <c r="N4507" s="42"/>
      <c r="O4507" s="42"/>
      <c r="P4507" s="42"/>
    </row>
    <row r="4508" spans="1:16" ht="12" customHeight="1" x14ac:dyDescent="0.35">
      <c r="A4508" s="77" t="s">
        <v>1678</v>
      </c>
      <c r="B4508" s="6">
        <v>8860</v>
      </c>
      <c r="C4508" s="6" t="s">
        <v>1678</v>
      </c>
      <c r="D4508" s="40">
        <v>24</v>
      </c>
      <c r="E4508" s="30">
        <f t="shared" si="627"/>
        <v>3660.1458929999994</v>
      </c>
      <c r="F4508" s="30">
        <f t="shared" si="628"/>
        <v>3450.6466937999994</v>
      </c>
      <c r="G4508" s="30">
        <f t="shared" si="629"/>
        <v>3006.0699047999997</v>
      </c>
      <c r="H4508" s="30">
        <f t="shared" si="630"/>
        <v>2901.3203051999999</v>
      </c>
      <c r="I4508" s="30">
        <f t="shared" si="631"/>
        <v>2875.7419146000002</v>
      </c>
      <c r="J4508" s="30">
        <f t="shared" si="632"/>
        <v>0</v>
      </c>
      <c r="K4508" s="30">
        <f t="shared" si="633"/>
        <v>2800</v>
      </c>
      <c r="L4508" s="30">
        <f t="shared" si="634"/>
        <v>2820</v>
      </c>
      <c r="M4508" s="80" t="b">
        <f t="shared" si="635"/>
        <v>0</v>
      </c>
      <c r="N4508" s="42"/>
      <c r="O4508" s="42"/>
      <c r="P4508" s="42"/>
    </row>
    <row r="4509" spans="1:16" ht="12" customHeight="1" x14ac:dyDescent="0.35">
      <c r="A4509" s="77" t="s">
        <v>1678</v>
      </c>
      <c r="B4509" s="6">
        <v>8861</v>
      </c>
      <c r="C4509" s="6" t="s">
        <v>1678</v>
      </c>
      <c r="D4509" s="40">
        <v>24</v>
      </c>
      <c r="E4509" s="30">
        <f t="shared" si="627"/>
        <v>3660.1458929999994</v>
      </c>
      <c r="F4509" s="30">
        <f t="shared" si="628"/>
        <v>3450.6466937999994</v>
      </c>
      <c r="G4509" s="30">
        <f t="shared" si="629"/>
        <v>3006.0699047999997</v>
      </c>
      <c r="H4509" s="30">
        <f t="shared" si="630"/>
        <v>2901.3203051999999</v>
      </c>
      <c r="I4509" s="30">
        <f t="shared" si="631"/>
        <v>2875.7419146000002</v>
      </c>
      <c r="J4509" s="30">
        <f t="shared" si="632"/>
        <v>0</v>
      </c>
      <c r="K4509" s="30">
        <f t="shared" si="633"/>
        <v>2800</v>
      </c>
      <c r="L4509" s="30">
        <f t="shared" si="634"/>
        <v>2820</v>
      </c>
      <c r="M4509" s="80" t="b">
        <f t="shared" si="635"/>
        <v>0</v>
      </c>
      <c r="N4509" s="42"/>
      <c r="O4509" s="42"/>
      <c r="P4509" s="42"/>
    </row>
    <row r="4510" spans="1:16" ht="12" customHeight="1" x14ac:dyDescent="0.35">
      <c r="A4510" s="77" t="s">
        <v>1679</v>
      </c>
      <c r="B4510" s="6">
        <v>8865</v>
      </c>
      <c r="C4510" s="6" t="s">
        <v>1679</v>
      </c>
      <c r="D4510" s="40">
        <v>24</v>
      </c>
      <c r="E4510" s="30">
        <f t="shared" si="627"/>
        <v>3660.1458929999994</v>
      </c>
      <c r="F4510" s="30">
        <f t="shared" si="628"/>
        <v>3450.6466937999994</v>
      </c>
      <c r="G4510" s="30">
        <f t="shared" si="629"/>
        <v>3006.0699047999997</v>
      </c>
      <c r="H4510" s="30">
        <f t="shared" si="630"/>
        <v>2901.3203051999999</v>
      </c>
      <c r="I4510" s="30">
        <f t="shared" si="631"/>
        <v>2875.7419146000002</v>
      </c>
      <c r="J4510" s="30">
        <f t="shared" si="632"/>
        <v>0</v>
      </c>
      <c r="K4510" s="30">
        <f t="shared" si="633"/>
        <v>2800</v>
      </c>
      <c r="L4510" s="30">
        <f t="shared" si="634"/>
        <v>2820</v>
      </c>
      <c r="M4510" s="80" t="b">
        <f t="shared" si="635"/>
        <v>0</v>
      </c>
      <c r="N4510" s="42"/>
      <c r="O4510" s="42"/>
      <c r="P4510" s="42"/>
    </row>
    <row r="4511" spans="1:16" ht="12" customHeight="1" x14ac:dyDescent="0.35">
      <c r="A4511" s="77" t="s">
        <v>1680</v>
      </c>
      <c r="B4511" s="6">
        <v>8870</v>
      </c>
      <c r="C4511" s="6" t="s">
        <v>1680</v>
      </c>
      <c r="D4511" s="40">
        <v>24</v>
      </c>
      <c r="E4511" s="30">
        <f t="shared" si="627"/>
        <v>3660.1458929999994</v>
      </c>
      <c r="F4511" s="30">
        <f t="shared" si="628"/>
        <v>3450.6466937999994</v>
      </c>
      <c r="G4511" s="30">
        <f t="shared" si="629"/>
        <v>3006.0699047999997</v>
      </c>
      <c r="H4511" s="30">
        <f t="shared" si="630"/>
        <v>2901.3203051999999</v>
      </c>
      <c r="I4511" s="30">
        <f t="shared" si="631"/>
        <v>2875.7419146000002</v>
      </c>
      <c r="J4511" s="30">
        <f t="shared" si="632"/>
        <v>0</v>
      </c>
      <c r="K4511" s="30">
        <f t="shared" si="633"/>
        <v>2800</v>
      </c>
      <c r="L4511" s="30">
        <f t="shared" si="634"/>
        <v>2820</v>
      </c>
      <c r="M4511" s="80" t="b">
        <f t="shared" si="635"/>
        <v>0</v>
      </c>
      <c r="N4511" s="42"/>
      <c r="O4511" s="42"/>
      <c r="P4511" s="42"/>
    </row>
    <row r="4512" spans="1:16" ht="12" customHeight="1" x14ac:dyDescent="0.35">
      <c r="A4512" s="77" t="s">
        <v>1681</v>
      </c>
      <c r="B4512" s="6">
        <v>8880</v>
      </c>
      <c r="C4512" s="6" t="s">
        <v>1681</v>
      </c>
      <c r="D4512" s="40">
        <v>24</v>
      </c>
      <c r="E4512" s="30">
        <f t="shared" si="627"/>
        <v>3660.1458929999994</v>
      </c>
      <c r="F4512" s="30">
        <f t="shared" si="628"/>
        <v>3450.6466937999994</v>
      </c>
      <c r="G4512" s="30">
        <f t="shared" si="629"/>
        <v>3006.0699047999997</v>
      </c>
      <c r="H4512" s="30">
        <f t="shared" si="630"/>
        <v>2901.3203051999999</v>
      </c>
      <c r="I4512" s="30">
        <f t="shared" si="631"/>
        <v>2875.7419146000002</v>
      </c>
      <c r="J4512" s="30">
        <f t="shared" si="632"/>
        <v>0</v>
      </c>
      <c r="K4512" s="30">
        <f t="shared" si="633"/>
        <v>2800</v>
      </c>
      <c r="L4512" s="30">
        <f t="shared" si="634"/>
        <v>2820</v>
      </c>
      <c r="M4512" s="80" t="b">
        <f t="shared" si="635"/>
        <v>0</v>
      </c>
      <c r="N4512" s="42"/>
      <c r="O4512" s="42"/>
      <c r="P4512" s="42"/>
    </row>
    <row r="4513" spans="1:16" ht="12" customHeight="1" x14ac:dyDescent="0.35">
      <c r="A4513" s="77" t="s">
        <v>1682</v>
      </c>
      <c r="B4513" s="6">
        <v>8890</v>
      </c>
      <c r="C4513" s="6" t="s">
        <v>1682</v>
      </c>
      <c r="D4513" s="40">
        <v>20</v>
      </c>
      <c r="E4513" s="30">
        <f t="shared" si="627"/>
        <v>2483.5399254000004</v>
      </c>
      <c r="F4513" s="30">
        <f t="shared" si="628"/>
        <v>2415.3308838000003</v>
      </c>
      <c r="G4513" s="30">
        <f t="shared" si="629"/>
        <v>2221.6659263999995</v>
      </c>
      <c r="H4513" s="30">
        <f t="shared" si="630"/>
        <v>2113.2622710000001</v>
      </c>
      <c r="I4513" s="30">
        <f t="shared" si="631"/>
        <v>2026.7829504000001</v>
      </c>
      <c r="J4513" s="30">
        <f t="shared" si="632"/>
        <v>0</v>
      </c>
      <c r="K4513" s="30">
        <f t="shared" si="633"/>
        <v>1900</v>
      </c>
      <c r="L4513" s="30">
        <f t="shared" si="634"/>
        <v>1920</v>
      </c>
      <c r="M4513" s="80">
        <f t="shared" si="635"/>
        <v>1800</v>
      </c>
      <c r="N4513" s="42"/>
      <c r="O4513" s="42"/>
      <c r="P4513" s="42"/>
    </row>
    <row r="4514" spans="1:16" ht="12" customHeight="1" x14ac:dyDescent="0.35">
      <c r="A4514" s="77" t="s">
        <v>1682</v>
      </c>
      <c r="B4514" s="6">
        <v>8891</v>
      </c>
      <c r="C4514" s="6" t="s">
        <v>1682</v>
      </c>
      <c r="D4514" s="40">
        <v>20</v>
      </c>
      <c r="E4514" s="30">
        <f t="shared" si="627"/>
        <v>2483.5399254000004</v>
      </c>
      <c r="F4514" s="30">
        <f t="shared" si="628"/>
        <v>2415.3308838000003</v>
      </c>
      <c r="G4514" s="30">
        <f t="shared" si="629"/>
        <v>2221.6659263999995</v>
      </c>
      <c r="H4514" s="30">
        <f t="shared" si="630"/>
        <v>2113.2622710000001</v>
      </c>
      <c r="I4514" s="30">
        <f t="shared" si="631"/>
        <v>2026.7829504000001</v>
      </c>
      <c r="J4514" s="30">
        <f t="shared" si="632"/>
        <v>0</v>
      </c>
      <c r="K4514" s="30">
        <f t="shared" si="633"/>
        <v>1900</v>
      </c>
      <c r="L4514" s="30">
        <f t="shared" si="634"/>
        <v>1920</v>
      </c>
      <c r="M4514" s="80">
        <f t="shared" si="635"/>
        <v>1800</v>
      </c>
      <c r="N4514" s="42"/>
      <c r="O4514" s="42"/>
      <c r="P4514" s="42"/>
    </row>
    <row r="4515" spans="1:16" ht="12" customHeight="1" x14ac:dyDescent="0.35">
      <c r="A4515" s="77" t="s">
        <v>1683</v>
      </c>
      <c r="B4515" s="6">
        <v>8892</v>
      </c>
      <c r="C4515" s="6" t="s">
        <v>1683</v>
      </c>
      <c r="D4515" s="40">
        <v>24</v>
      </c>
      <c r="E4515" s="30">
        <f t="shared" si="627"/>
        <v>3660.1458929999994</v>
      </c>
      <c r="F4515" s="30">
        <f t="shared" si="628"/>
        <v>3450.6466937999994</v>
      </c>
      <c r="G4515" s="30">
        <f t="shared" si="629"/>
        <v>3006.0699047999997</v>
      </c>
      <c r="H4515" s="30">
        <f t="shared" si="630"/>
        <v>2901.3203051999999</v>
      </c>
      <c r="I4515" s="30">
        <f t="shared" si="631"/>
        <v>2875.7419146000002</v>
      </c>
      <c r="J4515" s="30">
        <f t="shared" si="632"/>
        <v>0</v>
      </c>
      <c r="K4515" s="30">
        <f t="shared" si="633"/>
        <v>2800</v>
      </c>
      <c r="L4515" s="30">
        <f t="shared" si="634"/>
        <v>2820</v>
      </c>
      <c r="M4515" s="80" t="b">
        <f t="shared" si="635"/>
        <v>0</v>
      </c>
      <c r="N4515" s="42"/>
      <c r="O4515" s="42"/>
      <c r="P4515" s="42"/>
    </row>
    <row r="4516" spans="1:16" ht="12" customHeight="1" x14ac:dyDescent="0.35">
      <c r="A4516" s="77" t="s">
        <v>1684</v>
      </c>
      <c r="B4516" s="6">
        <v>8897</v>
      </c>
      <c r="C4516" s="6" t="s">
        <v>1684</v>
      </c>
      <c r="D4516" s="40">
        <v>22</v>
      </c>
      <c r="E4516" s="30">
        <f t="shared" si="627"/>
        <v>3136.3978950000001</v>
      </c>
      <c r="F4516" s="30">
        <f t="shared" si="628"/>
        <v>3014.596035</v>
      </c>
      <c r="G4516" s="30">
        <f t="shared" si="629"/>
        <v>2712.5274221999994</v>
      </c>
      <c r="H4516" s="30">
        <f t="shared" si="630"/>
        <v>2591.9435807999998</v>
      </c>
      <c r="I4516" s="30">
        <f t="shared" si="631"/>
        <v>2483.5399254000004</v>
      </c>
      <c r="J4516" s="30">
        <f t="shared" si="632"/>
        <v>0</v>
      </c>
      <c r="K4516" s="30">
        <f t="shared" si="633"/>
        <v>2400</v>
      </c>
      <c r="L4516" s="30">
        <f t="shared" si="634"/>
        <v>2420</v>
      </c>
      <c r="M4516" s="80" t="b">
        <f t="shared" si="635"/>
        <v>0</v>
      </c>
      <c r="N4516" s="42"/>
      <c r="O4516" s="42"/>
      <c r="P4516" s="42"/>
    </row>
    <row r="4517" spans="1:16" ht="12" customHeight="1" x14ac:dyDescent="0.35">
      <c r="A4517" s="77" t="s">
        <v>1685</v>
      </c>
      <c r="B4517" s="6">
        <v>8900</v>
      </c>
      <c r="C4517" s="6" t="s">
        <v>1685</v>
      </c>
      <c r="D4517" s="40">
        <v>20</v>
      </c>
      <c r="E4517" s="30">
        <f t="shared" si="627"/>
        <v>2483.5399254000004</v>
      </c>
      <c r="F4517" s="30">
        <f t="shared" si="628"/>
        <v>2415.3308838000003</v>
      </c>
      <c r="G4517" s="30">
        <f t="shared" si="629"/>
        <v>2221.6659263999995</v>
      </c>
      <c r="H4517" s="30">
        <f t="shared" si="630"/>
        <v>2113.2622710000001</v>
      </c>
      <c r="I4517" s="30">
        <f t="shared" si="631"/>
        <v>2026.7829504000001</v>
      </c>
      <c r="J4517" s="30">
        <f t="shared" si="632"/>
        <v>0</v>
      </c>
      <c r="K4517" s="30">
        <f t="shared" si="633"/>
        <v>1900</v>
      </c>
      <c r="L4517" s="30">
        <f t="shared" si="634"/>
        <v>1920</v>
      </c>
      <c r="M4517" s="80">
        <f t="shared" si="635"/>
        <v>1800</v>
      </c>
      <c r="N4517" s="42"/>
      <c r="O4517" s="42"/>
      <c r="P4517" s="42"/>
    </row>
    <row r="4518" spans="1:16" ht="12" customHeight="1" x14ac:dyDescent="0.35">
      <c r="A4518" s="77" t="s">
        <v>1685</v>
      </c>
      <c r="B4518" s="6">
        <v>8901</v>
      </c>
      <c r="C4518" s="6" t="s">
        <v>1685</v>
      </c>
      <c r="D4518" s="40">
        <v>20</v>
      </c>
      <c r="E4518" s="30">
        <f t="shared" si="627"/>
        <v>2483.5399254000004</v>
      </c>
      <c r="F4518" s="30">
        <f t="shared" si="628"/>
        <v>2415.3308838000003</v>
      </c>
      <c r="G4518" s="30">
        <f t="shared" si="629"/>
        <v>2221.6659263999995</v>
      </c>
      <c r="H4518" s="30">
        <f t="shared" si="630"/>
        <v>2113.2622710000001</v>
      </c>
      <c r="I4518" s="30">
        <f t="shared" si="631"/>
        <v>2026.7829504000001</v>
      </c>
      <c r="J4518" s="30">
        <f t="shared" si="632"/>
        <v>0</v>
      </c>
      <c r="K4518" s="30">
        <f t="shared" si="633"/>
        <v>1900</v>
      </c>
      <c r="L4518" s="30">
        <f t="shared" si="634"/>
        <v>1920</v>
      </c>
      <c r="M4518" s="80">
        <f t="shared" si="635"/>
        <v>1800</v>
      </c>
      <c r="N4518" s="42"/>
      <c r="O4518" s="42"/>
      <c r="P4518" s="42"/>
    </row>
    <row r="4519" spans="1:16" ht="12" customHeight="1" x14ac:dyDescent="0.35">
      <c r="A4519" s="77" t="s">
        <v>1685</v>
      </c>
      <c r="B4519" s="6">
        <v>8902</v>
      </c>
      <c r="C4519" s="6" t="s">
        <v>1685</v>
      </c>
      <c r="D4519" s="40">
        <v>20</v>
      </c>
      <c r="E4519" s="30">
        <f t="shared" si="627"/>
        <v>2483.5399254000004</v>
      </c>
      <c r="F4519" s="30">
        <f t="shared" si="628"/>
        <v>2415.3308838000003</v>
      </c>
      <c r="G4519" s="30">
        <f t="shared" si="629"/>
        <v>2221.6659263999995</v>
      </c>
      <c r="H4519" s="30">
        <f t="shared" si="630"/>
        <v>2113.2622710000001</v>
      </c>
      <c r="I4519" s="30">
        <f t="shared" si="631"/>
        <v>2026.7829504000001</v>
      </c>
      <c r="J4519" s="30">
        <f t="shared" si="632"/>
        <v>0</v>
      </c>
      <c r="K4519" s="30">
        <f t="shared" si="633"/>
        <v>1900</v>
      </c>
      <c r="L4519" s="30">
        <f t="shared" si="634"/>
        <v>1920</v>
      </c>
      <c r="M4519" s="80">
        <f t="shared" si="635"/>
        <v>1800</v>
      </c>
      <c r="N4519" s="42"/>
      <c r="O4519" s="42"/>
      <c r="P4519" s="42"/>
    </row>
    <row r="4520" spans="1:16" ht="12" customHeight="1" x14ac:dyDescent="0.35">
      <c r="A4520" s="77" t="s">
        <v>1685</v>
      </c>
      <c r="B4520" s="6">
        <v>8904</v>
      </c>
      <c r="C4520" s="6" t="s">
        <v>1685</v>
      </c>
      <c r="D4520" s="40">
        <v>20</v>
      </c>
      <c r="E4520" s="30">
        <f t="shared" si="627"/>
        <v>2483.5399254000004</v>
      </c>
      <c r="F4520" s="30">
        <f t="shared" si="628"/>
        <v>2415.3308838000003</v>
      </c>
      <c r="G4520" s="30">
        <f t="shared" si="629"/>
        <v>2221.6659263999995</v>
      </c>
      <c r="H4520" s="30">
        <f t="shared" si="630"/>
        <v>2113.2622710000001</v>
      </c>
      <c r="I4520" s="30">
        <f t="shared" si="631"/>
        <v>2026.7829504000001</v>
      </c>
      <c r="J4520" s="30">
        <f t="shared" si="632"/>
        <v>0</v>
      </c>
      <c r="K4520" s="30">
        <f t="shared" si="633"/>
        <v>1900</v>
      </c>
      <c r="L4520" s="30">
        <f t="shared" si="634"/>
        <v>1920</v>
      </c>
      <c r="M4520" s="80">
        <f t="shared" si="635"/>
        <v>1800</v>
      </c>
      <c r="N4520" s="42"/>
      <c r="O4520" s="42"/>
      <c r="P4520" s="42"/>
    </row>
    <row r="4521" spans="1:16" ht="12" customHeight="1" x14ac:dyDescent="0.35">
      <c r="A4521" s="77" t="s">
        <v>1685</v>
      </c>
      <c r="B4521" s="6">
        <v>8905</v>
      </c>
      <c r="C4521" s="6" t="s">
        <v>1685</v>
      </c>
      <c r="D4521" s="40">
        <v>20</v>
      </c>
      <c r="E4521" s="30">
        <f t="shared" si="627"/>
        <v>2483.5399254000004</v>
      </c>
      <c r="F4521" s="30">
        <f t="shared" si="628"/>
        <v>2415.3308838000003</v>
      </c>
      <c r="G4521" s="30">
        <f t="shared" si="629"/>
        <v>2221.6659263999995</v>
      </c>
      <c r="H4521" s="30">
        <f t="shared" si="630"/>
        <v>2113.2622710000001</v>
      </c>
      <c r="I4521" s="30">
        <f t="shared" si="631"/>
        <v>2026.7829504000001</v>
      </c>
      <c r="J4521" s="30">
        <f t="shared" si="632"/>
        <v>0</v>
      </c>
      <c r="K4521" s="30">
        <f t="shared" si="633"/>
        <v>1900</v>
      </c>
      <c r="L4521" s="30">
        <f t="shared" si="634"/>
        <v>1920</v>
      </c>
      <c r="M4521" s="80">
        <f t="shared" si="635"/>
        <v>1800</v>
      </c>
      <c r="N4521" s="42"/>
      <c r="O4521" s="42"/>
      <c r="P4521" s="42"/>
    </row>
    <row r="4522" spans="1:16" ht="12" customHeight="1" x14ac:dyDescent="0.35">
      <c r="A4522" s="77" t="s">
        <v>1685</v>
      </c>
      <c r="B4522" s="6">
        <v>8906</v>
      </c>
      <c r="C4522" s="6" t="s">
        <v>1685</v>
      </c>
      <c r="D4522" s="40">
        <v>20</v>
      </c>
      <c r="E4522" s="30">
        <f t="shared" si="627"/>
        <v>2483.5399254000004</v>
      </c>
      <c r="F4522" s="30">
        <f t="shared" si="628"/>
        <v>2415.3308838000003</v>
      </c>
      <c r="G4522" s="30">
        <f t="shared" si="629"/>
        <v>2221.6659263999995</v>
      </c>
      <c r="H4522" s="30">
        <f t="shared" si="630"/>
        <v>2113.2622710000001</v>
      </c>
      <c r="I4522" s="30">
        <f t="shared" si="631"/>
        <v>2026.7829504000001</v>
      </c>
      <c r="J4522" s="30">
        <f t="shared" si="632"/>
        <v>0</v>
      </c>
      <c r="K4522" s="30">
        <f t="shared" si="633"/>
        <v>1900</v>
      </c>
      <c r="L4522" s="30">
        <f t="shared" si="634"/>
        <v>1920</v>
      </c>
      <c r="M4522" s="80">
        <f t="shared" si="635"/>
        <v>1800</v>
      </c>
      <c r="N4522" s="42"/>
      <c r="O4522" s="42"/>
      <c r="P4522" s="42"/>
    </row>
    <row r="4523" spans="1:16" ht="12" customHeight="1" x14ac:dyDescent="0.35">
      <c r="A4523" s="77" t="s">
        <v>1685</v>
      </c>
      <c r="B4523" s="6">
        <v>8907</v>
      </c>
      <c r="C4523" s="6" t="s">
        <v>1685</v>
      </c>
      <c r="D4523" s="40">
        <v>20</v>
      </c>
      <c r="E4523" s="30">
        <f t="shared" si="627"/>
        <v>2483.5399254000004</v>
      </c>
      <c r="F4523" s="30">
        <f t="shared" si="628"/>
        <v>2415.3308838000003</v>
      </c>
      <c r="G4523" s="30">
        <f t="shared" si="629"/>
        <v>2221.6659263999995</v>
      </c>
      <c r="H4523" s="30">
        <f t="shared" si="630"/>
        <v>2113.2622710000001</v>
      </c>
      <c r="I4523" s="30">
        <f t="shared" si="631"/>
        <v>2026.7829504000001</v>
      </c>
      <c r="J4523" s="30">
        <f t="shared" si="632"/>
        <v>0</v>
      </c>
      <c r="K4523" s="30">
        <f t="shared" si="633"/>
        <v>1900</v>
      </c>
      <c r="L4523" s="30">
        <f t="shared" si="634"/>
        <v>1920</v>
      </c>
      <c r="M4523" s="80">
        <f t="shared" si="635"/>
        <v>1800</v>
      </c>
      <c r="N4523" s="42"/>
      <c r="O4523" s="42"/>
      <c r="P4523" s="42"/>
    </row>
    <row r="4524" spans="1:16" ht="12" customHeight="1" x14ac:dyDescent="0.35">
      <c r="A4524" s="77" t="s">
        <v>1685</v>
      </c>
      <c r="B4524" s="6">
        <v>8908</v>
      </c>
      <c r="C4524" s="6" t="s">
        <v>1685</v>
      </c>
      <c r="D4524" s="40">
        <v>20</v>
      </c>
      <c r="E4524" s="30">
        <f t="shared" si="627"/>
        <v>2483.5399254000004</v>
      </c>
      <c r="F4524" s="30">
        <f t="shared" si="628"/>
        <v>2415.3308838000003</v>
      </c>
      <c r="G4524" s="30">
        <f t="shared" si="629"/>
        <v>2221.6659263999995</v>
      </c>
      <c r="H4524" s="30">
        <f t="shared" si="630"/>
        <v>2113.2622710000001</v>
      </c>
      <c r="I4524" s="30">
        <f t="shared" si="631"/>
        <v>2026.7829504000001</v>
      </c>
      <c r="J4524" s="30">
        <f t="shared" si="632"/>
        <v>0</v>
      </c>
      <c r="K4524" s="30">
        <f t="shared" si="633"/>
        <v>1900</v>
      </c>
      <c r="L4524" s="30">
        <f t="shared" si="634"/>
        <v>1920</v>
      </c>
      <c r="M4524" s="80">
        <f t="shared" si="635"/>
        <v>1800</v>
      </c>
      <c r="N4524" s="42"/>
      <c r="O4524" s="42"/>
      <c r="P4524" s="42"/>
    </row>
    <row r="4525" spans="1:16" ht="12" customHeight="1" x14ac:dyDescent="0.35">
      <c r="A4525" s="77" t="s">
        <v>1685</v>
      </c>
      <c r="B4525" s="6">
        <v>8909</v>
      </c>
      <c r="C4525" s="6" t="s">
        <v>1685</v>
      </c>
      <c r="D4525" s="40">
        <v>20</v>
      </c>
      <c r="E4525" s="30">
        <f t="shared" si="627"/>
        <v>2483.5399254000004</v>
      </c>
      <c r="F4525" s="30">
        <f t="shared" si="628"/>
        <v>2415.3308838000003</v>
      </c>
      <c r="G4525" s="30">
        <f t="shared" si="629"/>
        <v>2221.6659263999995</v>
      </c>
      <c r="H4525" s="30">
        <f t="shared" si="630"/>
        <v>2113.2622710000001</v>
      </c>
      <c r="I4525" s="30">
        <f t="shared" si="631"/>
        <v>2026.7829504000001</v>
      </c>
      <c r="J4525" s="30">
        <f t="shared" si="632"/>
        <v>0</v>
      </c>
      <c r="K4525" s="30">
        <f t="shared" si="633"/>
        <v>1900</v>
      </c>
      <c r="L4525" s="30">
        <f t="shared" si="634"/>
        <v>1920</v>
      </c>
      <c r="M4525" s="80">
        <f t="shared" si="635"/>
        <v>1800</v>
      </c>
      <c r="N4525" s="42"/>
      <c r="O4525" s="42"/>
      <c r="P4525" s="42"/>
    </row>
    <row r="4526" spans="1:16" ht="12" customHeight="1" x14ac:dyDescent="0.35">
      <c r="A4526" s="77" t="s">
        <v>1685</v>
      </c>
      <c r="B4526" s="6">
        <v>8910</v>
      </c>
      <c r="C4526" s="6" t="s">
        <v>1685</v>
      </c>
      <c r="D4526" s="40">
        <v>20</v>
      </c>
      <c r="E4526" s="30">
        <f t="shared" si="627"/>
        <v>2483.5399254000004</v>
      </c>
      <c r="F4526" s="30">
        <f t="shared" si="628"/>
        <v>2415.3308838000003</v>
      </c>
      <c r="G4526" s="30">
        <f t="shared" si="629"/>
        <v>2221.6659263999995</v>
      </c>
      <c r="H4526" s="30">
        <f t="shared" si="630"/>
        <v>2113.2622710000001</v>
      </c>
      <c r="I4526" s="30">
        <f t="shared" si="631"/>
        <v>2026.7829504000001</v>
      </c>
      <c r="J4526" s="30">
        <f t="shared" si="632"/>
        <v>0</v>
      </c>
      <c r="K4526" s="30">
        <f t="shared" si="633"/>
        <v>1900</v>
      </c>
      <c r="L4526" s="30">
        <f t="shared" si="634"/>
        <v>1920</v>
      </c>
      <c r="M4526" s="80">
        <f t="shared" si="635"/>
        <v>1800</v>
      </c>
      <c r="N4526" s="42"/>
      <c r="O4526" s="42"/>
      <c r="P4526" s="42"/>
    </row>
    <row r="4527" spans="1:16" ht="12" customHeight="1" x14ac:dyDescent="0.35">
      <c r="A4527" s="77" t="s">
        <v>1686</v>
      </c>
      <c r="B4527" s="6">
        <v>8920</v>
      </c>
      <c r="C4527" s="6" t="s">
        <v>1686</v>
      </c>
      <c r="D4527" s="40">
        <v>24</v>
      </c>
      <c r="E4527" s="30">
        <f t="shared" si="627"/>
        <v>3660.1458929999994</v>
      </c>
      <c r="F4527" s="30">
        <f t="shared" si="628"/>
        <v>3450.6466937999994</v>
      </c>
      <c r="G4527" s="30">
        <f t="shared" si="629"/>
        <v>3006.0699047999997</v>
      </c>
      <c r="H4527" s="30">
        <f t="shared" si="630"/>
        <v>2901.3203051999999</v>
      </c>
      <c r="I4527" s="30">
        <f t="shared" si="631"/>
        <v>2875.7419146000002</v>
      </c>
      <c r="J4527" s="30">
        <f t="shared" si="632"/>
        <v>0</v>
      </c>
      <c r="K4527" s="30">
        <f t="shared" si="633"/>
        <v>2800</v>
      </c>
      <c r="L4527" s="30">
        <f t="shared" si="634"/>
        <v>2820</v>
      </c>
      <c r="M4527" s="80" t="b">
        <f t="shared" si="635"/>
        <v>0</v>
      </c>
      <c r="N4527" s="42"/>
      <c r="O4527" s="42"/>
      <c r="P4527" s="42"/>
    </row>
    <row r="4528" spans="1:16" ht="12" customHeight="1" x14ac:dyDescent="0.35">
      <c r="A4528" s="77" t="s">
        <v>1686</v>
      </c>
      <c r="B4528" s="6">
        <v>8921</v>
      </c>
      <c r="C4528" s="6" t="s">
        <v>1686</v>
      </c>
      <c r="D4528" s="40">
        <v>24</v>
      </c>
      <c r="E4528" s="30">
        <f t="shared" si="627"/>
        <v>3660.1458929999994</v>
      </c>
      <c r="F4528" s="30">
        <f t="shared" si="628"/>
        <v>3450.6466937999994</v>
      </c>
      <c r="G4528" s="30">
        <f t="shared" si="629"/>
        <v>3006.0699047999997</v>
      </c>
      <c r="H4528" s="30">
        <f t="shared" si="630"/>
        <v>2901.3203051999999</v>
      </c>
      <c r="I4528" s="30">
        <f t="shared" si="631"/>
        <v>2875.7419146000002</v>
      </c>
      <c r="J4528" s="30">
        <f t="shared" si="632"/>
        <v>0</v>
      </c>
      <c r="K4528" s="30">
        <f t="shared" si="633"/>
        <v>2800</v>
      </c>
      <c r="L4528" s="30">
        <f t="shared" si="634"/>
        <v>2820</v>
      </c>
      <c r="M4528" s="80" t="b">
        <f t="shared" si="635"/>
        <v>0</v>
      </c>
      <c r="N4528" s="42"/>
      <c r="O4528" s="42"/>
      <c r="P4528" s="42"/>
    </row>
    <row r="4529" spans="1:16" ht="12" customHeight="1" x14ac:dyDescent="0.35">
      <c r="A4529" s="77" t="s">
        <v>1686</v>
      </c>
      <c r="B4529" s="6">
        <v>8922</v>
      </c>
      <c r="C4529" s="6" t="s">
        <v>1686</v>
      </c>
      <c r="D4529" s="40">
        <v>24</v>
      </c>
      <c r="E4529" s="30">
        <f t="shared" si="627"/>
        <v>3660.1458929999994</v>
      </c>
      <c r="F4529" s="30">
        <f t="shared" si="628"/>
        <v>3450.6466937999994</v>
      </c>
      <c r="G4529" s="30">
        <f t="shared" si="629"/>
        <v>3006.0699047999997</v>
      </c>
      <c r="H4529" s="30">
        <f t="shared" si="630"/>
        <v>2901.3203051999999</v>
      </c>
      <c r="I4529" s="30">
        <f t="shared" si="631"/>
        <v>2875.7419146000002</v>
      </c>
      <c r="J4529" s="30">
        <f t="shared" si="632"/>
        <v>0</v>
      </c>
      <c r="K4529" s="30">
        <f t="shared" si="633"/>
        <v>2800</v>
      </c>
      <c r="L4529" s="30">
        <f t="shared" si="634"/>
        <v>2820</v>
      </c>
      <c r="M4529" s="80" t="b">
        <f t="shared" si="635"/>
        <v>0</v>
      </c>
      <c r="N4529" s="42"/>
      <c r="O4529" s="42"/>
      <c r="P4529" s="42"/>
    </row>
    <row r="4530" spans="1:16" ht="12" customHeight="1" x14ac:dyDescent="0.35">
      <c r="A4530" s="77" t="s">
        <v>1687</v>
      </c>
      <c r="B4530" s="6">
        <v>8960</v>
      </c>
      <c r="C4530" s="6" t="s">
        <v>1687</v>
      </c>
      <c r="D4530" s="40">
        <v>24</v>
      </c>
      <c r="E4530" s="30">
        <f t="shared" si="627"/>
        <v>3660.1458929999994</v>
      </c>
      <c r="F4530" s="30">
        <f t="shared" si="628"/>
        <v>3450.6466937999994</v>
      </c>
      <c r="G4530" s="30">
        <f t="shared" si="629"/>
        <v>3006.0699047999997</v>
      </c>
      <c r="H4530" s="30">
        <f t="shared" si="630"/>
        <v>2901.3203051999999</v>
      </c>
      <c r="I4530" s="30">
        <f t="shared" si="631"/>
        <v>2875.7419146000002</v>
      </c>
      <c r="J4530" s="30">
        <f t="shared" si="632"/>
        <v>0</v>
      </c>
      <c r="K4530" s="30">
        <f t="shared" si="633"/>
        <v>2800</v>
      </c>
      <c r="L4530" s="30">
        <f t="shared" si="634"/>
        <v>2820</v>
      </c>
      <c r="M4530" s="80" t="b">
        <f t="shared" si="635"/>
        <v>0</v>
      </c>
      <c r="N4530" s="42"/>
      <c r="O4530" s="42"/>
      <c r="P4530" s="42"/>
    </row>
    <row r="4531" spans="1:16" ht="12" customHeight="1" x14ac:dyDescent="0.35">
      <c r="A4531" s="77" t="s">
        <v>1687</v>
      </c>
      <c r="B4531" s="6">
        <v>8961</v>
      </c>
      <c r="C4531" s="6" t="s">
        <v>1687</v>
      </c>
      <c r="D4531" s="40">
        <v>24</v>
      </c>
      <c r="E4531" s="30">
        <f t="shared" si="627"/>
        <v>3660.1458929999994</v>
      </c>
      <c r="F4531" s="30">
        <f t="shared" si="628"/>
        <v>3450.6466937999994</v>
      </c>
      <c r="G4531" s="30">
        <f t="shared" si="629"/>
        <v>3006.0699047999997</v>
      </c>
      <c r="H4531" s="30">
        <f t="shared" si="630"/>
        <v>2901.3203051999999</v>
      </c>
      <c r="I4531" s="30">
        <f t="shared" si="631"/>
        <v>2875.7419146000002</v>
      </c>
      <c r="J4531" s="30">
        <f t="shared" si="632"/>
        <v>0</v>
      </c>
      <c r="K4531" s="30">
        <f t="shared" si="633"/>
        <v>2800</v>
      </c>
      <c r="L4531" s="30">
        <f t="shared" si="634"/>
        <v>2820</v>
      </c>
      <c r="M4531" s="80" t="b">
        <f t="shared" si="635"/>
        <v>0</v>
      </c>
      <c r="N4531" s="42"/>
      <c r="O4531" s="42"/>
      <c r="P4531" s="42"/>
    </row>
    <row r="4532" spans="1:16" ht="12" customHeight="1" x14ac:dyDescent="0.35">
      <c r="A4532" s="77" t="s">
        <v>1688</v>
      </c>
      <c r="B4532" s="6">
        <v>8976</v>
      </c>
      <c r="C4532" s="6" t="s">
        <v>1688</v>
      </c>
      <c r="D4532" s="40">
        <v>24</v>
      </c>
      <c r="E4532" s="30">
        <f t="shared" si="627"/>
        <v>3660.1458929999994</v>
      </c>
      <c r="F4532" s="30">
        <f t="shared" si="628"/>
        <v>3450.6466937999994</v>
      </c>
      <c r="G4532" s="30">
        <f t="shared" si="629"/>
        <v>3006.0699047999997</v>
      </c>
      <c r="H4532" s="30">
        <f t="shared" si="630"/>
        <v>2901.3203051999999</v>
      </c>
      <c r="I4532" s="30">
        <f t="shared" si="631"/>
        <v>2875.7419146000002</v>
      </c>
      <c r="J4532" s="30">
        <f t="shared" si="632"/>
        <v>0</v>
      </c>
      <c r="K4532" s="30">
        <f t="shared" si="633"/>
        <v>2800</v>
      </c>
      <c r="L4532" s="30">
        <f t="shared" si="634"/>
        <v>2820</v>
      </c>
      <c r="M4532" s="80" t="b">
        <f t="shared" si="635"/>
        <v>0</v>
      </c>
      <c r="N4532" s="42"/>
      <c r="O4532" s="42"/>
      <c r="P4532" s="42"/>
    </row>
    <row r="4533" spans="1:16" ht="12" customHeight="1" x14ac:dyDescent="0.35">
      <c r="A4533" s="77" t="s">
        <v>1689</v>
      </c>
      <c r="B4533" s="6">
        <v>8978</v>
      </c>
      <c r="C4533" s="6" t="s">
        <v>1689</v>
      </c>
      <c r="D4533" s="40">
        <v>25</v>
      </c>
      <c r="E4533" s="30">
        <f t="shared" si="627"/>
        <v>4052.3478821999997</v>
      </c>
      <c r="F4533" s="30">
        <f t="shared" si="628"/>
        <v>3864.7730177999997</v>
      </c>
      <c r="G4533" s="30">
        <f t="shared" si="629"/>
        <v>3228.9673085999998</v>
      </c>
      <c r="H4533" s="30">
        <f t="shared" si="630"/>
        <v>2967.0933095999999</v>
      </c>
      <c r="I4533" s="30">
        <f t="shared" si="631"/>
        <v>2941.5149189999997</v>
      </c>
      <c r="J4533" s="30">
        <f t="shared" si="632"/>
        <v>0</v>
      </c>
      <c r="K4533" s="30">
        <f t="shared" si="633"/>
        <v>3100</v>
      </c>
      <c r="L4533" s="30">
        <f t="shared" si="634"/>
        <v>3120</v>
      </c>
      <c r="M4533" s="80" t="b">
        <f t="shared" si="635"/>
        <v>0</v>
      </c>
      <c r="N4533" s="42"/>
      <c r="O4533" s="42"/>
      <c r="P4533" s="42"/>
    </row>
    <row r="4534" spans="1:16" ht="12" customHeight="1" x14ac:dyDescent="0.35">
      <c r="A4534" s="77" t="s">
        <v>1690</v>
      </c>
      <c r="B4534" s="6">
        <v>8980</v>
      </c>
      <c r="C4534" s="6" t="s">
        <v>1690</v>
      </c>
      <c r="D4534" s="40">
        <v>25</v>
      </c>
      <c r="E4534" s="30">
        <f t="shared" si="627"/>
        <v>4052.3478821999997</v>
      </c>
      <c r="F4534" s="30">
        <f t="shared" si="628"/>
        <v>3864.7730177999997</v>
      </c>
      <c r="G4534" s="30">
        <f t="shared" si="629"/>
        <v>3228.9673085999998</v>
      </c>
      <c r="H4534" s="30">
        <f t="shared" si="630"/>
        <v>2967.0933095999999</v>
      </c>
      <c r="I4534" s="30">
        <f t="shared" si="631"/>
        <v>2941.5149189999997</v>
      </c>
      <c r="J4534" s="30">
        <f t="shared" si="632"/>
        <v>0</v>
      </c>
      <c r="K4534" s="30">
        <f t="shared" si="633"/>
        <v>3100</v>
      </c>
      <c r="L4534" s="30">
        <f t="shared" si="634"/>
        <v>3120</v>
      </c>
      <c r="M4534" s="80" t="b">
        <f t="shared" si="635"/>
        <v>0</v>
      </c>
      <c r="N4534" s="42"/>
      <c r="O4534" s="42"/>
      <c r="P4534" s="42"/>
    </row>
    <row r="4535" spans="1:16" ht="12" customHeight="1" x14ac:dyDescent="0.35">
      <c r="A4535" s="77" t="s">
        <v>1690</v>
      </c>
      <c r="B4535" s="6">
        <v>8981</v>
      </c>
      <c r="C4535" s="6" t="s">
        <v>1690</v>
      </c>
      <c r="D4535" s="40">
        <v>25</v>
      </c>
      <c r="E4535" s="30">
        <f t="shared" si="627"/>
        <v>4052.3478821999997</v>
      </c>
      <c r="F4535" s="30">
        <f t="shared" si="628"/>
        <v>3864.7730177999997</v>
      </c>
      <c r="G4535" s="30">
        <f t="shared" si="629"/>
        <v>3228.9673085999998</v>
      </c>
      <c r="H4535" s="30">
        <f t="shared" si="630"/>
        <v>2967.0933095999999</v>
      </c>
      <c r="I4535" s="30">
        <f t="shared" si="631"/>
        <v>2941.5149189999997</v>
      </c>
      <c r="J4535" s="30">
        <f t="shared" si="632"/>
        <v>0</v>
      </c>
      <c r="K4535" s="30">
        <f t="shared" si="633"/>
        <v>3100</v>
      </c>
      <c r="L4535" s="30">
        <f t="shared" si="634"/>
        <v>3120</v>
      </c>
      <c r="M4535" s="80" t="b">
        <f t="shared" si="635"/>
        <v>0</v>
      </c>
      <c r="N4535" s="42"/>
      <c r="O4535" s="42"/>
      <c r="P4535" s="42"/>
    </row>
    <row r="4536" spans="1:16" ht="12" customHeight="1" x14ac:dyDescent="0.35">
      <c r="A4536" s="77" t="s">
        <v>1691</v>
      </c>
      <c r="B4536" s="6">
        <v>8985</v>
      </c>
      <c r="C4536" s="6" t="s">
        <v>1691</v>
      </c>
      <c r="D4536" s="40">
        <v>25</v>
      </c>
      <c r="E4536" s="30">
        <f t="shared" si="627"/>
        <v>4052.3478821999997</v>
      </c>
      <c r="F4536" s="30">
        <f t="shared" si="628"/>
        <v>3864.7730177999997</v>
      </c>
      <c r="G4536" s="30">
        <f t="shared" si="629"/>
        <v>3228.9673085999998</v>
      </c>
      <c r="H4536" s="30">
        <f t="shared" si="630"/>
        <v>2967.0933095999999</v>
      </c>
      <c r="I4536" s="30">
        <f t="shared" si="631"/>
        <v>2941.5149189999997</v>
      </c>
      <c r="J4536" s="30">
        <f t="shared" si="632"/>
        <v>0</v>
      </c>
      <c r="K4536" s="30">
        <f t="shared" si="633"/>
        <v>3100</v>
      </c>
      <c r="L4536" s="30">
        <f t="shared" si="634"/>
        <v>3120</v>
      </c>
      <c r="M4536" s="80" t="b">
        <f t="shared" si="635"/>
        <v>0</v>
      </c>
      <c r="N4536" s="42"/>
      <c r="O4536" s="42"/>
      <c r="P4536" s="42"/>
    </row>
    <row r="4537" spans="1:16" ht="12" customHeight="1" x14ac:dyDescent="0.35">
      <c r="A4537" s="77" t="s">
        <v>1692</v>
      </c>
      <c r="B4537" s="6">
        <v>9006</v>
      </c>
      <c r="C4537" s="6" t="s">
        <v>1692</v>
      </c>
      <c r="D4537" s="40">
        <v>21</v>
      </c>
      <c r="E4537" s="30">
        <f t="shared" si="627"/>
        <v>2875.7419146000002</v>
      </c>
      <c r="F4537" s="30">
        <f t="shared" si="628"/>
        <v>2721.0535523999997</v>
      </c>
      <c r="G4537" s="30">
        <f t="shared" si="629"/>
        <v>2320.325433</v>
      </c>
      <c r="H4537" s="30">
        <f t="shared" si="630"/>
        <v>2179.0352754</v>
      </c>
      <c r="I4537" s="30">
        <f t="shared" si="631"/>
        <v>2091.3379362000001</v>
      </c>
      <c r="J4537" s="30">
        <f t="shared" si="632"/>
        <v>0</v>
      </c>
      <c r="K4537" s="30">
        <f t="shared" si="633"/>
        <v>2200</v>
      </c>
      <c r="L4537" s="30">
        <f t="shared" si="634"/>
        <v>2220</v>
      </c>
      <c r="M4537" s="80" t="b">
        <f t="shared" si="635"/>
        <v>0</v>
      </c>
      <c r="N4537" s="42"/>
      <c r="O4537" s="42"/>
      <c r="P4537" s="42"/>
    </row>
    <row r="4538" spans="1:16" ht="12" customHeight="1" x14ac:dyDescent="0.35">
      <c r="A4538" s="77" t="s">
        <v>1692</v>
      </c>
      <c r="B4538" s="6">
        <v>9007</v>
      </c>
      <c r="C4538" s="6" t="s">
        <v>1692</v>
      </c>
      <c r="D4538" s="40">
        <v>21</v>
      </c>
      <c r="E4538" s="30">
        <f t="shared" si="627"/>
        <v>2875.7419146000002</v>
      </c>
      <c r="F4538" s="30">
        <f t="shared" si="628"/>
        <v>2721.0535523999997</v>
      </c>
      <c r="G4538" s="30">
        <f t="shared" si="629"/>
        <v>2320.325433</v>
      </c>
      <c r="H4538" s="30">
        <f t="shared" si="630"/>
        <v>2179.0352754</v>
      </c>
      <c r="I4538" s="30">
        <f t="shared" si="631"/>
        <v>2091.3379362000001</v>
      </c>
      <c r="J4538" s="30">
        <f t="shared" si="632"/>
        <v>0</v>
      </c>
      <c r="K4538" s="30">
        <f t="shared" si="633"/>
        <v>2200</v>
      </c>
      <c r="L4538" s="30">
        <f t="shared" si="634"/>
        <v>2220</v>
      </c>
      <c r="M4538" s="80" t="b">
        <f t="shared" si="635"/>
        <v>0</v>
      </c>
      <c r="N4538" s="42"/>
      <c r="O4538" s="42"/>
      <c r="P4538" s="42"/>
    </row>
    <row r="4539" spans="1:16" ht="12" customHeight="1" x14ac:dyDescent="0.35">
      <c r="A4539" s="77" t="s">
        <v>1692</v>
      </c>
      <c r="B4539" s="6">
        <v>9008</v>
      </c>
      <c r="C4539" s="6" t="s">
        <v>1692</v>
      </c>
      <c r="D4539" s="40">
        <v>21</v>
      </c>
      <c r="E4539" s="30">
        <f t="shared" si="627"/>
        <v>2875.7419146000002</v>
      </c>
      <c r="F4539" s="30">
        <f t="shared" si="628"/>
        <v>2721.0535523999997</v>
      </c>
      <c r="G4539" s="30">
        <f t="shared" si="629"/>
        <v>2320.325433</v>
      </c>
      <c r="H4539" s="30">
        <f t="shared" si="630"/>
        <v>2179.0352754</v>
      </c>
      <c r="I4539" s="30">
        <f t="shared" si="631"/>
        <v>2091.3379362000001</v>
      </c>
      <c r="J4539" s="30">
        <f t="shared" si="632"/>
        <v>0</v>
      </c>
      <c r="K4539" s="30">
        <f t="shared" si="633"/>
        <v>2200</v>
      </c>
      <c r="L4539" s="30">
        <f t="shared" si="634"/>
        <v>2220</v>
      </c>
      <c r="M4539" s="80" t="b">
        <f t="shared" si="635"/>
        <v>0</v>
      </c>
      <c r="N4539" s="42"/>
      <c r="O4539" s="42"/>
      <c r="P4539" s="42"/>
    </row>
    <row r="4540" spans="1:16" ht="12" customHeight="1" x14ac:dyDescent="0.35">
      <c r="A4540" s="77" t="s">
        <v>1692</v>
      </c>
      <c r="B4540" s="6">
        <v>9009</v>
      </c>
      <c r="C4540" s="6" t="s">
        <v>1692</v>
      </c>
      <c r="D4540" s="40">
        <v>21</v>
      </c>
      <c r="E4540" s="30">
        <f t="shared" si="627"/>
        <v>2875.7419146000002</v>
      </c>
      <c r="F4540" s="30">
        <f t="shared" si="628"/>
        <v>2721.0535523999997</v>
      </c>
      <c r="G4540" s="30">
        <f t="shared" si="629"/>
        <v>2320.325433</v>
      </c>
      <c r="H4540" s="30">
        <f t="shared" si="630"/>
        <v>2179.0352754</v>
      </c>
      <c r="I4540" s="30">
        <f t="shared" si="631"/>
        <v>2091.3379362000001</v>
      </c>
      <c r="J4540" s="30">
        <f t="shared" si="632"/>
        <v>0</v>
      </c>
      <c r="K4540" s="30">
        <f t="shared" si="633"/>
        <v>2200</v>
      </c>
      <c r="L4540" s="30">
        <f t="shared" si="634"/>
        <v>2220</v>
      </c>
      <c r="M4540" s="80" t="b">
        <f t="shared" si="635"/>
        <v>0</v>
      </c>
      <c r="N4540" s="42"/>
      <c r="O4540" s="42"/>
      <c r="P4540" s="42"/>
    </row>
    <row r="4541" spans="1:16" ht="12" customHeight="1" x14ac:dyDescent="0.35">
      <c r="A4541" s="77" t="s">
        <v>1692</v>
      </c>
      <c r="B4541" s="6">
        <v>9010</v>
      </c>
      <c r="C4541" s="6" t="s">
        <v>1692</v>
      </c>
      <c r="D4541" s="40">
        <v>21</v>
      </c>
      <c r="E4541" s="30">
        <f t="shared" si="627"/>
        <v>2875.7419146000002</v>
      </c>
      <c r="F4541" s="30">
        <f t="shared" si="628"/>
        <v>2721.0535523999997</v>
      </c>
      <c r="G4541" s="30">
        <f t="shared" si="629"/>
        <v>2320.325433</v>
      </c>
      <c r="H4541" s="30">
        <f t="shared" si="630"/>
        <v>2179.0352754</v>
      </c>
      <c r="I4541" s="30">
        <f t="shared" si="631"/>
        <v>2091.3379362000001</v>
      </c>
      <c r="J4541" s="30">
        <f t="shared" si="632"/>
        <v>0</v>
      </c>
      <c r="K4541" s="30">
        <f t="shared" si="633"/>
        <v>2200</v>
      </c>
      <c r="L4541" s="30">
        <f t="shared" si="634"/>
        <v>2220</v>
      </c>
      <c r="M4541" s="80" t="b">
        <f t="shared" si="635"/>
        <v>0</v>
      </c>
      <c r="N4541" s="42"/>
      <c r="O4541" s="42"/>
      <c r="P4541" s="42"/>
    </row>
    <row r="4542" spans="1:16" ht="12" customHeight="1" x14ac:dyDescent="0.35">
      <c r="A4542" s="77" t="s">
        <v>1692</v>
      </c>
      <c r="B4542" s="6">
        <v>9011</v>
      </c>
      <c r="C4542" s="6" t="s">
        <v>1692</v>
      </c>
      <c r="D4542" s="40">
        <v>21</v>
      </c>
      <c r="E4542" s="30">
        <f t="shared" ref="E4542:E4605" si="636">IF(D4542=1,$E$6,IF(D4542=2,$E$7,IF(D4542=3,$E$8,IF(D4542=4,$E$9,IF(D4542=5,$E$10,IF(D4542=6,$E$11,IF(D4542=7,$E$12,IF(D4542=8,$E$13,IF(D4542=9,$E$14,IF(D4542=10,$E$15,IF(D4542=11,$E$16,IF(D4542=12,$E$17,IF(D4542=13,$E$18,IF(D4542=14,$E$19,IF(D4542=15,$E$20,IF(D4542=16,$E$21,IF(D4542=17,$E$22,IF(D4542=18,$E$23,IF(D4542=19,$E$24,IF(D4542=20,$E$25,IF(D4542=21,$E$26,IF(D4542=22,$E$27,IF(D4542=23,$E$28,IF(D4542=24,$E$29,IF(D4542=25,$E$30,IF(D4542=26,$E$31,IF(D4542=27,$E$32,IF(D4542=28,$E$33,IF(D4542=29,$E$34)))))))))))))))))))))))))))))</f>
        <v>2875.7419146000002</v>
      </c>
      <c r="F4542" s="30">
        <f t="shared" ref="F4542:F4605" si="637">IF(D4542=1,$F$6,IF(D4542=2,$F$7,IF(D4542=3,$F$8,IF(D4542=4,$F$9,IF(D4542=5,$F$10,IF(D4542=6,$F$11,IF(D4542=7,$F$12,IF(D4542=8,$F$13,IF(D4542=9,$F$14,IF(D4542=10,$F$15,IF(D4542=11,$F$16,IF(D4542=12,$F$17,IF(D4542=13,$F$18,IF(D4542=14,$F$19,IF(D4542=15,$F$20,IF(D4542=16,$F$21,IF(D4542=17,$F$22,IF(D4542=18,$F$23,IF(D4542=19,$F$24,IF(D4542=20,$F$25,IF(D4542=21,$F$26,IF(D4542=22,$F$27,IF(D4542=23,$F$28,IF(D4542=24,$F$29,IF(D4542=25,$F$30,IF(D4542=26,$F$31,IF(D4542=27,$F$32,IF(D4542=28,$E$33,IF(D4542=29,$E$34)))))))))))))))))))))))))))))</f>
        <v>2721.0535523999997</v>
      </c>
      <c r="G4542" s="30">
        <f t="shared" ref="G4542:G4605" si="638">IF(D4542=1,$G$6,IF(D4542=2,$G$7,IF(D4542=3,$G$8,IF(D4542=4,$G$9,IF(D4542=5,$G$10,IF(D4542=6,$G$11,IF(D4542=7,$G$12,IF(D4542=8,$G$13,IF(D4542=9,$G$14,IF(D4542=10,$G$15,IF(D4542=11,$G$16,IF(D4542=12,$G$17,IF(D4542=13,$G$18,IF(D4542=14,$G$19,IF(D4542=15,$G$20,IF(D4542=16,$G$21,IF(D4542=17,$G$22,IF(D4542=18,$G$23,IF(D4542=19,$G$24,IF(D4542=20,$G$25,IF(D4542=21,$G$26,IF(D4542=22,$G$27,IF(D4542=23,$G$28,IF(D4542=24,$G$29,IF(D4542=25,$G$30,IF(D4542=26,$G$31,IF(D4542=27,$G$32,IF(D4542=28,$E$33,IF(D4542=29,$E$34)))))))))))))))))))))))))))))</f>
        <v>2320.325433</v>
      </c>
      <c r="H4542" s="30">
        <f t="shared" ref="H4542:H4605" si="639">IF(D4542=1,$H$6,IF(D4542=2,$H$7,IF(D4542=3,$H$8,IF(D4542=4,$H$9,IF(D4542=5,$H$10,IF(D4542=6,$H$11,IF(D4542=7,$H$12,IF(D4542=8,$H$13,IF(D4542=9,$H$14,IF(D4542=10,$H$15,IF(D4542=11,$H$16,IF(D4542=12,$H$17,IF(D4542=13,$H$18,IF(D4542=14,$H$19,IF(D4542=15,$H$20,IF(D4542=16,$H$21,IF(D4542=17,$H$22,IF(D4542=18,$H$23,IF(D4542=19,$H$24,IF(D4542=20,$H$25,IF(D4542=21,$H$26,IF(D4542=22,$H$27,IF(D4542=23,$H$28,IF(D4542=24,$H$29,IF(D4542=25,$H$30,IF(D4542=26,$H$31,IF(D4542=27,$H$32,IF(D4542=28,$E$33,IF(D4542=29,$E$34)))))))))))))))))))))))))))))</f>
        <v>2179.0352754</v>
      </c>
      <c r="I4542" s="30">
        <f t="shared" ref="I4542:I4605" si="640">IF(D4542=1,$I$6,IF(D4542=2,$I$7,IF(D4542=3,$I$8,IF(D4542=4,$I$9,IF(D4542=5,$I$10,IF(D4542=6,$I$11,IF(D4542=7,$I$12,IF(D4542=8,$I$13,IF(D4542=9,$I$14,IF(D4542=10,$I$15,IF(D4542=11,$I$16,IF(D4542=12,$I$17,IF(D4542=13,$I$18,IF(D4542=14,$I$19,IF(D4542=15,$I$20,IF(D4542=16,$I$21,IF(D4542=17,$I$22,IF(D4542=18,$I$23,IF(D4542=19,$I$24,IF(D4542=20,$I$25,IF(D4542=21,$I$26,IF(D4542=22,$I$27,IF(D4542=23,$I$28,IF(D4542=24,$I$29,IF(D4542=25,$I$30,IF(D4542=26,$I$31,IF(D4542=27,$I$32,IF(D4542=28,$E$33,IF(D4542=29,$E$34)))))))))))))))))))))))))))))</f>
        <v>2091.3379362000001</v>
      </c>
      <c r="J4542" s="30">
        <f t="shared" ref="J4542:J4605" si="641">IF(D4542=1,$J$6,IF(D4542=2,$J$7,IF(D4542=3,$J$8,IF(D4542=4,$J$9,IF(D4542=5,$J$10,IF(D4542=6,$J$11,IF(D4542=7,$J$12,IF(D4542=8,$J$13,IF(D4542=9,$J$14,IF(D4542=10,$J$15,IF(D4542=11,$J$16,IF(D4542=12,$J$17,IF(D4542=13,$J$18,IF(D4542=14,$J$19,IF(D4542=15,$J$20,IF(D4542=16,$J$21,IF(D4542=17,$J$22,IF(D4542=18,$J$23,IF(D4542=19,$J$24,IF(D4542=20,$J$25,IF(D4542=21,$J$26,IF(D4542=22,$J$27,IF(D4542=23,$J$28,IF(D4542=24,$J$29,IF(D4542=25,$J$30,IF(D4542=26,$J$31,IF(D4542=27,$J$32,IF(D4542=28,$E$33,IF(D4542=29,$E$34)))))))))))))))))))))))))))))</f>
        <v>0</v>
      </c>
      <c r="K4542" s="30">
        <f t="shared" ref="K4542:K4605" si="642">IF(D4542=1,$K$6,IF(D4542=2,$K$7,IF(D4542=3,$K$8,IF(D4542=4,$K$9,IF(D4542=5,$K$10,IF(D4542=6,$K$11,IF(D4542=7,$K$12,IF(D4542=8,$K$13,IF(D4542=9,$K$14,IF(D4542=10,$K$15,IF(D4542=11,$K$16,IF(D4542=12,$K$17,IF(D4542=13,$K$18,IF(D4542=14,$K$19,IF(D4542=15,$K$20,IF(D4542=16,$K$21,IF(D4542=17,$K$22,IF(D4542=18,$K$23,IF(D4542=19,$K$24,IF(D4542=20,$K$25,IF(D4542=21,$K$26,IF(D4542=22,$K$27,IF(D4542=23,$K$28,IF(D4542=24,$K$29,IF(D4542=25,$K$30,IF(D4542=26,$K$31,IF(D4542=27,$K$32,IF(D4542=28,$E$33,IF(D4542=29,$E$34)))))))))))))))))))))))))))))</f>
        <v>2200</v>
      </c>
      <c r="L4542" s="30">
        <f t="shared" ref="L4542:L4605" si="643">IF(D4542=1,$L$6,IF(D4542=2,$L$7,IF(D4542=3,$L$8,IF(D4542=4,$L$9,IF(D4542=5,$L$10,IF(D4542=6,$L$11,IF(D4542=7,$L$12,IF(D4542=8,$L$13,IF(D4542=9,$L$14,IF(D4542=10,$L$15,IF(D4542=11,$L$16,IF(D4542=12,$L$17,IF(D4542=13,$L$18,IF(D4542=14,$L$19,IF(D4542=15,$L$21,IF(D4542=16,$L$20,IF(D4542=17,$L$22,IF(D4542=18,$L$23,IF(D4542=19,$L$24,IF(D4542=20,$L$25,IF(D4542=21,$L$26,IF(D4542=22,$L$27,IF(D4542=23,$L$28,IF(D4542=24,$L$29,IF(D4542=25,$L$30,IF(D4542=26,$L$31,IF(D4542=27,$L$32,IF(D4542=28,$E$33,IF(D4542=29,$E$34)))))))))))))))))))))))))))))</f>
        <v>2220</v>
      </c>
      <c r="M4542" s="80" t="b">
        <f t="shared" ref="M4542:M4605" si="644">IF(D4542=1,$M$6,IF(D4542=2,$M$7,IF(D4542=3,$M$8,IF(D4542=4,$M$9,IF(D4542=5,$M$10,IF(D4542=6,$M$11,IF(D4542=7,$M$12,IF(D4542=8,$M$13,IF(D4542=9,$M$14,IF(D4542=10,$M$15,IF(D4542=11,$M$16,IF(D4542=12,$M$17,IF(D4542=13,$M$18,IF(D4542=14,$M$19,IF(D4542=15,$M$20,IF(D4542=16,$M$21,IF(D4542=17,$M$22,IF(D4542=18,$M$23,IF(D4542=19,$M$24,IF(D4542=20,$M$25))))))))))))))))))))</f>
        <v>0</v>
      </c>
      <c r="N4542" s="42"/>
      <c r="O4542" s="42"/>
      <c r="P4542" s="42"/>
    </row>
    <row r="4543" spans="1:16" ht="12" customHeight="1" x14ac:dyDescent="0.35">
      <c r="A4543" s="77" t="s">
        <v>1692</v>
      </c>
      <c r="B4543" s="6">
        <v>9012</v>
      </c>
      <c r="C4543" s="6" t="s">
        <v>1692</v>
      </c>
      <c r="D4543" s="40">
        <v>21</v>
      </c>
      <c r="E4543" s="30">
        <f t="shared" si="636"/>
        <v>2875.7419146000002</v>
      </c>
      <c r="F4543" s="30">
        <f t="shared" si="637"/>
        <v>2721.0535523999997</v>
      </c>
      <c r="G4543" s="30">
        <f t="shared" si="638"/>
        <v>2320.325433</v>
      </c>
      <c r="H4543" s="30">
        <f t="shared" si="639"/>
        <v>2179.0352754</v>
      </c>
      <c r="I4543" s="30">
        <f t="shared" si="640"/>
        <v>2091.3379362000001</v>
      </c>
      <c r="J4543" s="30">
        <f t="shared" si="641"/>
        <v>0</v>
      </c>
      <c r="K4543" s="30">
        <f t="shared" si="642"/>
        <v>2200</v>
      </c>
      <c r="L4543" s="30">
        <f t="shared" si="643"/>
        <v>2220</v>
      </c>
      <c r="M4543" s="80" t="b">
        <f t="shared" si="644"/>
        <v>0</v>
      </c>
      <c r="N4543" s="42"/>
      <c r="O4543" s="42"/>
      <c r="P4543" s="42"/>
    </row>
    <row r="4544" spans="1:16" ht="12" customHeight="1" x14ac:dyDescent="0.35">
      <c r="A4544" s="77" t="s">
        <v>1692</v>
      </c>
      <c r="B4544" s="6">
        <v>9013</v>
      </c>
      <c r="C4544" s="6" t="s">
        <v>1692</v>
      </c>
      <c r="D4544" s="40">
        <v>21</v>
      </c>
      <c r="E4544" s="30">
        <f t="shared" si="636"/>
        <v>2875.7419146000002</v>
      </c>
      <c r="F4544" s="30">
        <f t="shared" si="637"/>
        <v>2721.0535523999997</v>
      </c>
      <c r="G4544" s="30">
        <f t="shared" si="638"/>
        <v>2320.325433</v>
      </c>
      <c r="H4544" s="30">
        <f t="shared" si="639"/>
        <v>2179.0352754</v>
      </c>
      <c r="I4544" s="30">
        <f t="shared" si="640"/>
        <v>2091.3379362000001</v>
      </c>
      <c r="J4544" s="30">
        <f t="shared" si="641"/>
        <v>0</v>
      </c>
      <c r="K4544" s="30">
        <f t="shared" si="642"/>
        <v>2200</v>
      </c>
      <c r="L4544" s="30">
        <f t="shared" si="643"/>
        <v>2220</v>
      </c>
      <c r="M4544" s="80" t="b">
        <f t="shared" si="644"/>
        <v>0</v>
      </c>
      <c r="N4544" s="42"/>
      <c r="O4544" s="42"/>
      <c r="P4544" s="42"/>
    </row>
    <row r="4545" spans="1:16" ht="12" customHeight="1" x14ac:dyDescent="0.35">
      <c r="A4545" s="77" t="s">
        <v>1692</v>
      </c>
      <c r="B4545" s="6">
        <v>9014</v>
      </c>
      <c r="C4545" s="6" t="s">
        <v>1692</v>
      </c>
      <c r="D4545" s="40">
        <v>21</v>
      </c>
      <c r="E4545" s="30">
        <f t="shared" si="636"/>
        <v>2875.7419146000002</v>
      </c>
      <c r="F4545" s="30">
        <f t="shared" si="637"/>
        <v>2721.0535523999997</v>
      </c>
      <c r="G4545" s="30">
        <f t="shared" si="638"/>
        <v>2320.325433</v>
      </c>
      <c r="H4545" s="30">
        <f t="shared" si="639"/>
        <v>2179.0352754</v>
      </c>
      <c r="I4545" s="30">
        <f t="shared" si="640"/>
        <v>2091.3379362000001</v>
      </c>
      <c r="J4545" s="30">
        <f t="shared" si="641"/>
        <v>0</v>
      </c>
      <c r="K4545" s="30">
        <f t="shared" si="642"/>
        <v>2200</v>
      </c>
      <c r="L4545" s="30">
        <f t="shared" si="643"/>
        <v>2220</v>
      </c>
      <c r="M4545" s="80" t="b">
        <f t="shared" si="644"/>
        <v>0</v>
      </c>
      <c r="N4545" s="42"/>
      <c r="O4545" s="42"/>
      <c r="P4545" s="42"/>
    </row>
    <row r="4546" spans="1:16" ht="12" customHeight="1" x14ac:dyDescent="0.35">
      <c r="A4546" s="77" t="s">
        <v>1692</v>
      </c>
      <c r="B4546" s="6">
        <v>9015</v>
      </c>
      <c r="C4546" s="6" t="s">
        <v>1692</v>
      </c>
      <c r="D4546" s="40">
        <v>21</v>
      </c>
      <c r="E4546" s="30">
        <f t="shared" si="636"/>
        <v>2875.7419146000002</v>
      </c>
      <c r="F4546" s="30">
        <f t="shared" si="637"/>
        <v>2721.0535523999997</v>
      </c>
      <c r="G4546" s="30">
        <f t="shared" si="638"/>
        <v>2320.325433</v>
      </c>
      <c r="H4546" s="30">
        <f t="shared" si="639"/>
        <v>2179.0352754</v>
      </c>
      <c r="I4546" s="30">
        <f t="shared" si="640"/>
        <v>2091.3379362000001</v>
      </c>
      <c r="J4546" s="30">
        <f t="shared" si="641"/>
        <v>0</v>
      </c>
      <c r="K4546" s="30">
        <f t="shared" si="642"/>
        <v>2200</v>
      </c>
      <c r="L4546" s="30">
        <f t="shared" si="643"/>
        <v>2220</v>
      </c>
      <c r="M4546" s="80" t="b">
        <f t="shared" si="644"/>
        <v>0</v>
      </c>
      <c r="N4546" s="42"/>
      <c r="O4546" s="42"/>
      <c r="P4546" s="42"/>
    </row>
    <row r="4547" spans="1:16" ht="12" customHeight="1" x14ac:dyDescent="0.35">
      <c r="A4547" s="77" t="s">
        <v>1692</v>
      </c>
      <c r="B4547" s="6">
        <v>9016</v>
      </c>
      <c r="C4547" s="6" t="s">
        <v>1692</v>
      </c>
      <c r="D4547" s="40">
        <v>21</v>
      </c>
      <c r="E4547" s="30">
        <f t="shared" si="636"/>
        <v>2875.7419146000002</v>
      </c>
      <c r="F4547" s="30">
        <f t="shared" si="637"/>
        <v>2721.0535523999997</v>
      </c>
      <c r="G4547" s="30">
        <f t="shared" si="638"/>
        <v>2320.325433</v>
      </c>
      <c r="H4547" s="30">
        <f t="shared" si="639"/>
        <v>2179.0352754</v>
      </c>
      <c r="I4547" s="30">
        <f t="shared" si="640"/>
        <v>2091.3379362000001</v>
      </c>
      <c r="J4547" s="30">
        <f t="shared" si="641"/>
        <v>0</v>
      </c>
      <c r="K4547" s="30">
        <f t="shared" si="642"/>
        <v>2200</v>
      </c>
      <c r="L4547" s="30">
        <f t="shared" si="643"/>
        <v>2220</v>
      </c>
      <c r="M4547" s="80" t="b">
        <f t="shared" si="644"/>
        <v>0</v>
      </c>
      <c r="N4547" s="42"/>
      <c r="O4547" s="42"/>
      <c r="P4547" s="42"/>
    </row>
    <row r="4548" spans="1:16" ht="12" customHeight="1" x14ac:dyDescent="0.35">
      <c r="A4548" s="77" t="s">
        <v>1692</v>
      </c>
      <c r="B4548" s="6">
        <v>9017</v>
      </c>
      <c r="C4548" s="6" t="s">
        <v>1692</v>
      </c>
      <c r="D4548" s="40">
        <v>21</v>
      </c>
      <c r="E4548" s="30">
        <f t="shared" si="636"/>
        <v>2875.7419146000002</v>
      </c>
      <c r="F4548" s="30">
        <f t="shared" si="637"/>
        <v>2721.0535523999997</v>
      </c>
      <c r="G4548" s="30">
        <f t="shared" si="638"/>
        <v>2320.325433</v>
      </c>
      <c r="H4548" s="30">
        <f t="shared" si="639"/>
        <v>2179.0352754</v>
      </c>
      <c r="I4548" s="30">
        <f t="shared" si="640"/>
        <v>2091.3379362000001</v>
      </c>
      <c r="J4548" s="30">
        <f t="shared" si="641"/>
        <v>0</v>
      </c>
      <c r="K4548" s="30">
        <f t="shared" si="642"/>
        <v>2200</v>
      </c>
      <c r="L4548" s="30">
        <f t="shared" si="643"/>
        <v>2220</v>
      </c>
      <c r="M4548" s="80" t="b">
        <f t="shared" si="644"/>
        <v>0</v>
      </c>
      <c r="N4548" s="42"/>
      <c r="O4548" s="42"/>
      <c r="P4548" s="42"/>
    </row>
    <row r="4549" spans="1:16" ht="12" customHeight="1" x14ac:dyDescent="0.35">
      <c r="A4549" s="77" t="s">
        <v>1692</v>
      </c>
      <c r="B4549" s="6">
        <v>9018</v>
      </c>
      <c r="C4549" s="6" t="s">
        <v>1692</v>
      </c>
      <c r="D4549" s="40">
        <v>21</v>
      </c>
      <c r="E4549" s="30">
        <f t="shared" si="636"/>
        <v>2875.7419146000002</v>
      </c>
      <c r="F4549" s="30">
        <f t="shared" si="637"/>
        <v>2721.0535523999997</v>
      </c>
      <c r="G4549" s="30">
        <f t="shared" si="638"/>
        <v>2320.325433</v>
      </c>
      <c r="H4549" s="30">
        <f t="shared" si="639"/>
        <v>2179.0352754</v>
      </c>
      <c r="I4549" s="30">
        <f t="shared" si="640"/>
        <v>2091.3379362000001</v>
      </c>
      <c r="J4549" s="30">
        <f t="shared" si="641"/>
        <v>0</v>
      </c>
      <c r="K4549" s="30">
        <f t="shared" si="642"/>
        <v>2200</v>
      </c>
      <c r="L4549" s="30">
        <f t="shared" si="643"/>
        <v>2220</v>
      </c>
      <c r="M4549" s="80" t="b">
        <f t="shared" si="644"/>
        <v>0</v>
      </c>
      <c r="N4549" s="42"/>
      <c r="O4549" s="42"/>
      <c r="P4549" s="42"/>
    </row>
    <row r="4550" spans="1:16" ht="12" customHeight="1" x14ac:dyDescent="0.35">
      <c r="A4550" s="77" t="s">
        <v>1692</v>
      </c>
      <c r="B4550" s="6">
        <v>9019</v>
      </c>
      <c r="C4550" s="6" t="s">
        <v>1692</v>
      </c>
      <c r="D4550" s="40">
        <v>21</v>
      </c>
      <c r="E4550" s="30">
        <f t="shared" si="636"/>
        <v>2875.7419146000002</v>
      </c>
      <c r="F4550" s="30">
        <f t="shared" si="637"/>
        <v>2721.0535523999997</v>
      </c>
      <c r="G4550" s="30">
        <f t="shared" si="638"/>
        <v>2320.325433</v>
      </c>
      <c r="H4550" s="30">
        <f t="shared" si="639"/>
        <v>2179.0352754</v>
      </c>
      <c r="I4550" s="30">
        <f t="shared" si="640"/>
        <v>2091.3379362000001</v>
      </c>
      <c r="J4550" s="30">
        <f t="shared" si="641"/>
        <v>0</v>
      </c>
      <c r="K4550" s="30">
        <f t="shared" si="642"/>
        <v>2200</v>
      </c>
      <c r="L4550" s="30">
        <f t="shared" si="643"/>
        <v>2220</v>
      </c>
      <c r="M4550" s="80" t="b">
        <f t="shared" si="644"/>
        <v>0</v>
      </c>
      <c r="N4550" s="42"/>
      <c r="O4550" s="42"/>
      <c r="P4550" s="42"/>
    </row>
    <row r="4551" spans="1:16" ht="12" customHeight="1" x14ac:dyDescent="0.35">
      <c r="A4551" s="77" t="s">
        <v>1693</v>
      </c>
      <c r="B4551" s="6">
        <v>9020</v>
      </c>
      <c r="C4551" s="6" t="s">
        <v>1693</v>
      </c>
      <c r="D4551" s="40">
        <v>21</v>
      </c>
      <c r="E4551" s="30">
        <f t="shared" si="636"/>
        <v>2875.7419146000002</v>
      </c>
      <c r="F4551" s="30">
        <f t="shared" si="637"/>
        <v>2721.0535523999997</v>
      </c>
      <c r="G4551" s="30">
        <f t="shared" si="638"/>
        <v>2320.325433</v>
      </c>
      <c r="H4551" s="30">
        <f t="shared" si="639"/>
        <v>2179.0352754</v>
      </c>
      <c r="I4551" s="30">
        <f t="shared" si="640"/>
        <v>2091.3379362000001</v>
      </c>
      <c r="J4551" s="30">
        <f t="shared" si="641"/>
        <v>0</v>
      </c>
      <c r="K4551" s="30">
        <f t="shared" si="642"/>
        <v>2200</v>
      </c>
      <c r="L4551" s="30">
        <f t="shared" si="643"/>
        <v>2220</v>
      </c>
      <c r="M4551" s="80" t="b">
        <f t="shared" si="644"/>
        <v>0</v>
      </c>
      <c r="N4551" s="42"/>
      <c r="O4551" s="42"/>
      <c r="P4551" s="42"/>
    </row>
    <row r="4552" spans="1:16" ht="12" customHeight="1" x14ac:dyDescent="0.35">
      <c r="A4552" s="77" t="s">
        <v>1694</v>
      </c>
      <c r="B4552" s="6">
        <v>9022</v>
      </c>
      <c r="C4552" s="6" t="s">
        <v>1694</v>
      </c>
      <c r="D4552" s="40">
        <v>23</v>
      </c>
      <c r="E4552" s="30">
        <f t="shared" si="636"/>
        <v>3398.271894</v>
      </c>
      <c r="F4552" s="30">
        <f t="shared" si="637"/>
        <v>3297.1763501999999</v>
      </c>
      <c r="G4552" s="30">
        <f t="shared" si="638"/>
        <v>2875.7419146000002</v>
      </c>
      <c r="H4552" s="30">
        <f t="shared" si="639"/>
        <v>2792.9166497999995</v>
      </c>
      <c r="I4552" s="30">
        <f t="shared" si="640"/>
        <v>2811.1869288000003</v>
      </c>
      <c r="J4552" s="30">
        <f t="shared" si="641"/>
        <v>0</v>
      </c>
      <c r="K4552" s="30">
        <f t="shared" si="642"/>
        <v>2600</v>
      </c>
      <c r="L4552" s="30">
        <f t="shared" si="643"/>
        <v>2620</v>
      </c>
      <c r="M4552" s="80" t="b">
        <f t="shared" si="644"/>
        <v>0</v>
      </c>
      <c r="N4552" s="42"/>
      <c r="O4552" s="42"/>
      <c r="P4552" s="42"/>
    </row>
    <row r="4553" spans="1:16" ht="12" customHeight="1" x14ac:dyDescent="0.35">
      <c r="A4553" s="77" t="s">
        <v>1695</v>
      </c>
      <c r="B4553" s="6">
        <v>9024</v>
      </c>
      <c r="C4553" s="6" t="s">
        <v>1695</v>
      </c>
      <c r="D4553" s="40">
        <v>21</v>
      </c>
      <c r="E4553" s="30">
        <f t="shared" si="636"/>
        <v>2875.7419146000002</v>
      </c>
      <c r="F4553" s="30">
        <f t="shared" si="637"/>
        <v>2721.0535523999997</v>
      </c>
      <c r="G4553" s="30">
        <f t="shared" si="638"/>
        <v>2320.325433</v>
      </c>
      <c r="H4553" s="30">
        <f t="shared" si="639"/>
        <v>2179.0352754</v>
      </c>
      <c r="I4553" s="30">
        <f t="shared" si="640"/>
        <v>2091.3379362000001</v>
      </c>
      <c r="J4553" s="30">
        <f t="shared" si="641"/>
        <v>0</v>
      </c>
      <c r="K4553" s="30">
        <f t="shared" si="642"/>
        <v>2200</v>
      </c>
      <c r="L4553" s="30">
        <f t="shared" si="643"/>
        <v>2220</v>
      </c>
      <c r="M4553" s="80" t="b">
        <f t="shared" si="644"/>
        <v>0</v>
      </c>
      <c r="N4553" s="42"/>
      <c r="O4553" s="42"/>
      <c r="P4553" s="42"/>
    </row>
    <row r="4554" spans="1:16" ht="12" customHeight="1" x14ac:dyDescent="0.35">
      <c r="A4554" s="77" t="s">
        <v>1696</v>
      </c>
      <c r="B4554" s="6">
        <v>9027</v>
      </c>
      <c r="C4554" s="6" t="s">
        <v>1696</v>
      </c>
      <c r="D4554" s="40">
        <v>25</v>
      </c>
      <c r="E4554" s="30">
        <f t="shared" si="636"/>
        <v>4052.3478821999997</v>
      </c>
      <c r="F4554" s="30">
        <f t="shared" si="637"/>
        <v>3864.7730177999997</v>
      </c>
      <c r="G4554" s="30">
        <f t="shared" si="638"/>
        <v>3228.9673085999998</v>
      </c>
      <c r="H4554" s="30">
        <f t="shared" si="639"/>
        <v>2967.0933095999999</v>
      </c>
      <c r="I4554" s="30">
        <f t="shared" si="640"/>
        <v>2941.5149189999997</v>
      </c>
      <c r="J4554" s="30">
        <f t="shared" si="641"/>
        <v>0</v>
      </c>
      <c r="K4554" s="30">
        <f t="shared" si="642"/>
        <v>3100</v>
      </c>
      <c r="L4554" s="30">
        <f t="shared" si="643"/>
        <v>3120</v>
      </c>
      <c r="M4554" s="80" t="b">
        <f t="shared" si="644"/>
        <v>0</v>
      </c>
      <c r="N4554" s="42"/>
      <c r="O4554" s="42"/>
      <c r="P4554" s="42"/>
    </row>
    <row r="4555" spans="1:16" ht="12" customHeight="1" x14ac:dyDescent="0.35">
      <c r="A4555" s="77" t="s">
        <v>1693</v>
      </c>
      <c r="B4555" s="6">
        <v>9029</v>
      </c>
      <c r="C4555" s="6" t="s">
        <v>1693</v>
      </c>
      <c r="D4555" s="40">
        <v>25</v>
      </c>
      <c r="E4555" s="30">
        <f t="shared" si="636"/>
        <v>4052.3478821999997</v>
      </c>
      <c r="F4555" s="30">
        <f t="shared" si="637"/>
        <v>3864.7730177999997</v>
      </c>
      <c r="G4555" s="30">
        <f t="shared" si="638"/>
        <v>3228.9673085999998</v>
      </c>
      <c r="H4555" s="30">
        <f t="shared" si="639"/>
        <v>2967.0933095999999</v>
      </c>
      <c r="I4555" s="30">
        <f t="shared" si="640"/>
        <v>2941.5149189999997</v>
      </c>
      <c r="J4555" s="30">
        <f t="shared" si="641"/>
        <v>0</v>
      </c>
      <c r="K4555" s="30">
        <f t="shared" si="642"/>
        <v>3100</v>
      </c>
      <c r="L4555" s="30">
        <f t="shared" si="643"/>
        <v>3120</v>
      </c>
      <c r="M4555" s="80" t="b">
        <f t="shared" si="644"/>
        <v>0</v>
      </c>
      <c r="N4555" s="42"/>
      <c r="O4555" s="42"/>
      <c r="P4555" s="42"/>
    </row>
    <row r="4556" spans="1:16" ht="12" customHeight="1" x14ac:dyDescent="0.35">
      <c r="A4556" s="77" t="s">
        <v>1697</v>
      </c>
      <c r="B4556" s="6">
        <v>9030</v>
      </c>
      <c r="C4556" s="6" t="s">
        <v>1697</v>
      </c>
      <c r="D4556" s="40">
        <v>25</v>
      </c>
      <c r="E4556" s="30">
        <f t="shared" si="636"/>
        <v>4052.3478821999997</v>
      </c>
      <c r="F4556" s="30">
        <f t="shared" si="637"/>
        <v>3864.7730177999997</v>
      </c>
      <c r="G4556" s="30">
        <f t="shared" si="638"/>
        <v>3228.9673085999998</v>
      </c>
      <c r="H4556" s="30">
        <f t="shared" si="639"/>
        <v>2967.0933095999999</v>
      </c>
      <c r="I4556" s="30">
        <f t="shared" si="640"/>
        <v>2941.5149189999997</v>
      </c>
      <c r="J4556" s="30">
        <f t="shared" si="641"/>
        <v>0</v>
      </c>
      <c r="K4556" s="30">
        <f t="shared" si="642"/>
        <v>3100</v>
      </c>
      <c r="L4556" s="30">
        <f t="shared" si="643"/>
        <v>3120</v>
      </c>
      <c r="M4556" s="80" t="b">
        <f t="shared" si="644"/>
        <v>0</v>
      </c>
      <c r="N4556" s="42"/>
      <c r="O4556" s="42"/>
      <c r="P4556" s="42"/>
    </row>
    <row r="4557" spans="1:16" ht="12" customHeight="1" x14ac:dyDescent="0.35">
      <c r="A4557" s="77" t="s">
        <v>1698</v>
      </c>
      <c r="B4557" s="6">
        <v>9034</v>
      </c>
      <c r="C4557" s="6" t="s">
        <v>1698</v>
      </c>
      <c r="D4557" s="40">
        <v>25</v>
      </c>
      <c r="E4557" s="30">
        <f t="shared" si="636"/>
        <v>4052.3478821999997</v>
      </c>
      <c r="F4557" s="30">
        <f t="shared" si="637"/>
        <v>3864.7730177999997</v>
      </c>
      <c r="G4557" s="30">
        <f t="shared" si="638"/>
        <v>3228.9673085999998</v>
      </c>
      <c r="H4557" s="30">
        <f t="shared" si="639"/>
        <v>2967.0933095999999</v>
      </c>
      <c r="I4557" s="30">
        <f t="shared" si="640"/>
        <v>2941.5149189999997</v>
      </c>
      <c r="J4557" s="30">
        <f t="shared" si="641"/>
        <v>0</v>
      </c>
      <c r="K4557" s="30">
        <f t="shared" si="642"/>
        <v>3100</v>
      </c>
      <c r="L4557" s="30">
        <f t="shared" si="643"/>
        <v>3120</v>
      </c>
      <c r="M4557" s="80" t="b">
        <f t="shared" si="644"/>
        <v>0</v>
      </c>
      <c r="N4557" s="42"/>
      <c r="O4557" s="42"/>
      <c r="P4557" s="42"/>
    </row>
    <row r="4558" spans="1:16" ht="12" customHeight="1" x14ac:dyDescent="0.35">
      <c r="A4558" s="77" t="s">
        <v>1692</v>
      </c>
      <c r="B4558" s="6">
        <v>9037</v>
      </c>
      <c r="C4558" s="6" t="s">
        <v>1692</v>
      </c>
      <c r="D4558" s="40">
        <v>21</v>
      </c>
      <c r="E4558" s="30">
        <f t="shared" si="636"/>
        <v>2875.7419146000002</v>
      </c>
      <c r="F4558" s="30">
        <f t="shared" si="637"/>
        <v>2721.0535523999997</v>
      </c>
      <c r="G4558" s="30">
        <f t="shared" si="638"/>
        <v>2320.325433</v>
      </c>
      <c r="H4558" s="30">
        <f t="shared" si="639"/>
        <v>2179.0352754</v>
      </c>
      <c r="I4558" s="30">
        <f t="shared" si="640"/>
        <v>2091.3379362000001</v>
      </c>
      <c r="J4558" s="30">
        <f t="shared" si="641"/>
        <v>0</v>
      </c>
      <c r="K4558" s="30">
        <f t="shared" si="642"/>
        <v>2200</v>
      </c>
      <c r="L4558" s="30">
        <f t="shared" si="643"/>
        <v>2220</v>
      </c>
      <c r="M4558" s="80" t="b">
        <f t="shared" si="644"/>
        <v>0</v>
      </c>
      <c r="N4558" s="42"/>
      <c r="O4558" s="42"/>
      <c r="P4558" s="42"/>
    </row>
    <row r="4559" spans="1:16" ht="12" customHeight="1" x14ac:dyDescent="0.35">
      <c r="A4559" s="77" t="s">
        <v>1692</v>
      </c>
      <c r="B4559" s="6">
        <v>9038</v>
      </c>
      <c r="C4559" s="6" t="s">
        <v>1692</v>
      </c>
      <c r="D4559" s="40">
        <v>21</v>
      </c>
      <c r="E4559" s="30">
        <f t="shared" si="636"/>
        <v>2875.7419146000002</v>
      </c>
      <c r="F4559" s="30">
        <f t="shared" si="637"/>
        <v>2721.0535523999997</v>
      </c>
      <c r="G4559" s="30">
        <f t="shared" si="638"/>
        <v>2320.325433</v>
      </c>
      <c r="H4559" s="30">
        <f t="shared" si="639"/>
        <v>2179.0352754</v>
      </c>
      <c r="I4559" s="30">
        <f t="shared" si="640"/>
        <v>2091.3379362000001</v>
      </c>
      <c r="J4559" s="30">
        <f t="shared" si="641"/>
        <v>0</v>
      </c>
      <c r="K4559" s="30">
        <f t="shared" si="642"/>
        <v>2200</v>
      </c>
      <c r="L4559" s="30">
        <f t="shared" si="643"/>
        <v>2220</v>
      </c>
      <c r="M4559" s="80" t="b">
        <f t="shared" si="644"/>
        <v>0</v>
      </c>
      <c r="N4559" s="42"/>
      <c r="O4559" s="42"/>
      <c r="P4559" s="42"/>
    </row>
    <row r="4560" spans="1:16" ht="12" customHeight="1" x14ac:dyDescent="0.35">
      <c r="A4560" s="77" t="s">
        <v>1699</v>
      </c>
      <c r="B4560" s="6">
        <v>9040</v>
      </c>
      <c r="C4560" s="6" t="s">
        <v>1699</v>
      </c>
      <c r="D4560" s="40">
        <v>25</v>
      </c>
      <c r="E4560" s="30">
        <f t="shared" si="636"/>
        <v>4052.3478821999997</v>
      </c>
      <c r="F4560" s="30">
        <f t="shared" si="637"/>
        <v>3864.7730177999997</v>
      </c>
      <c r="G4560" s="30">
        <f t="shared" si="638"/>
        <v>3228.9673085999998</v>
      </c>
      <c r="H4560" s="30">
        <f t="shared" si="639"/>
        <v>2967.0933095999999</v>
      </c>
      <c r="I4560" s="30">
        <f t="shared" si="640"/>
        <v>2941.5149189999997</v>
      </c>
      <c r="J4560" s="30">
        <f t="shared" si="641"/>
        <v>0</v>
      </c>
      <c r="K4560" s="30">
        <f t="shared" si="642"/>
        <v>3100</v>
      </c>
      <c r="L4560" s="30">
        <f t="shared" si="643"/>
        <v>3120</v>
      </c>
      <c r="M4560" s="80" t="b">
        <f t="shared" si="644"/>
        <v>0</v>
      </c>
      <c r="N4560" s="42"/>
      <c r="O4560" s="42"/>
      <c r="P4560" s="42"/>
    </row>
    <row r="4561" spans="1:16" ht="12" customHeight="1" x14ac:dyDescent="0.35">
      <c r="A4561" s="77" t="s">
        <v>1700</v>
      </c>
      <c r="B4561" s="6">
        <v>9042</v>
      </c>
      <c r="C4561" s="6" t="s">
        <v>1700</v>
      </c>
      <c r="D4561" s="40">
        <v>25</v>
      </c>
      <c r="E4561" s="30">
        <f t="shared" si="636"/>
        <v>4052.3478821999997</v>
      </c>
      <c r="F4561" s="30">
        <f t="shared" si="637"/>
        <v>3864.7730177999997</v>
      </c>
      <c r="G4561" s="30">
        <f t="shared" si="638"/>
        <v>3228.9673085999998</v>
      </c>
      <c r="H4561" s="30">
        <f t="shared" si="639"/>
        <v>2967.0933095999999</v>
      </c>
      <c r="I4561" s="30">
        <f t="shared" si="640"/>
        <v>2941.5149189999997</v>
      </c>
      <c r="J4561" s="30">
        <f t="shared" si="641"/>
        <v>0</v>
      </c>
      <c r="K4561" s="30">
        <f t="shared" si="642"/>
        <v>3100</v>
      </c>
      <c r="L4561" s="30">
        <f t="shared" si="643"/>
        <v>3120</v>
      </c>
      <c r="M4561" s="80" t="b">
        <f t="shared" si="644"/>
        <v>0</v>
      </c>
      <c r="N4561" s="42"/>
      <c r="O4561" s="42"/>
      <c r="P4561" s="42"/>
    </row>
    <row r="4562" spans="1:16" ht="12" customHeight="1" x14ac:dyDescent="0.35">
      <c r="A4562" s="77" t="s">
        <v>1701</v>
      </c>
      <c r="B4562" s="6">
        <v>9043</v>
      </c>
      <c r="C4562" s="6" t="s">
        <v>1701</v>
      </c>
      <c r="D4562" s="40">
        <v>25</v>
      </c>
      <c r="E4562" s="30">
        <f t="shared" si="636"/>
        <v>4052.3478821999997</v>
      </c>
      <c r="F4562" s="30">
        <f t="shared" si="637"/>
        <v>3864.7730177999997</v>
      </c>
      <c r="G4562" s="30">
        <f t="shared" si="638"/>
        <v>3228.9673085999998</v>
      </c>
      <c r="H4562" s="30">
        <f t="shared" si="639"/>
        <v>2967.0933095999999</v>
      </c>
      <c r="I4562" s="30">
        <f t="shared" si="640"/>
        <v>2941.5149189999997</v>
      </c>
      <c r="J4562" s="30">
        <f t="shared" si="641"/>
        <v>0</v>
      </c>
      <c r="K4562" s="30">
        <f t="shared" si="642"/>
        <v>3100</v>
      </c>
      <c r="L4562" s="30">
        <f t="shared" si="643"/>
        <v>3120</v>
      </c>
      <c r="M4562" s="80" t="b">
        <f t="shared" si="644"/>
        <v>0</v>
      </c>
      <c r="N4562" s="42"/>
      <c r="O4562" s="42"/>
      <c r="P4562" s="42"/>
    </row>
    <row r="4563" spans="1:16" ht="12" customHeight="1" x14ac:dyDescent="0.35">
      <c r="A4563" s="77" t="s">
        <v>1702</v>
      </c>
      <c r="B4563" s="6">
        <v>9046</v>
      </c>
      <c r="C4563" s="6" t="s">
        <v>1702</v>
      </c>
      <c r="D4563" s="40">
        <v>25</v>
      </c>
      <c r="E4563" s="30">
        <f t="shared" si="636"/>
        <v>4052.3478821999997</v>
      </c>
      <c r="F4563" s="30">
        <f t="shared" si="637"/>
        <v>3864.7730177999997</v>
      </c>
      <c r="G4563" s="30">
        <f t="shared" si="638"/>
        <v>3228.9673085999998</v>
      </c>
      <c r="H4563" s="30">
        <f t="shared" si="639"/>
        <v>2967.0933095999999</v>
      </c>
      <c r="I4563" s="30">
        <f t="shared" si="640"/>
        <v>2941.5149189999997</v>
      </c>
      <c r="J4563" s="30">
        <f t="shared" si="641"/>
        <v>0</v>
      </c>
      <c r="K4563" s="30">
        <f t="shared" si="642"/>
        <v>3100</v>
      </c>
      <c r="L4563" s="30">
        <f t="shared" si="643"/>
        <v>3120</v>
      </c>
      <c r="M4563" s="80" t="b">
        <f t="shared" si="644"/>
        <v>0</v>
      </c>
      <c r="N4563" s="42"/>
      <c r="O4563" s="42"/>
      <c r="P4563" s="42"/>
    </row>
    <row r="4564" spans="1:16" ht="12" customHeight="1" x14ac:dyDescent="0.35">
      <c r="A4564" s="77" t="s">
        <v>1699</v>
      </c>
      <c r="B4564" s="6">
        <v>9049</v>
      </c>
      <c r="C4564" s="6" t="s">
        <v>1699</v>
      </c>
      <c r="D4564" s="40">
        <v>25</v>
      </c>
      <c r="E4564" s="30">
        <f t="shared" si="636"/>
        <v>4052.3478821999997</v>
      </c>
      <c r="F4564" s="30">
        <f t="shared" si="637"/>
        <v>3864.7730177999997</v>
      </c>
      <c r="G4564" s="30">
        <f t="shared" si="638"/>
        <v>3228.9673085999998</v>
      </c>
      <c r="H4564" s="30">
        <f t="shared" si="639"/>
        <v>2967.0933095999999</v>
      </c>
      <c r="I4564" s="30">
        <f t="shared" si="640"/>
        <v>2941.5149189999997</v>
      </c>
      <c r="J4564" s="30">
        <f t="shared" si="641"/>
        <v>0</v>
      </c>
      <c r="K4564" s="30">
        <f t="shared" si="642"/>
        <v>3100</v>
      </c>
      <c r="L4564" s="30">
        <f t="shared" si="643"/>
        <v>3120</v>
      </c>
      <c r="M4564" s="80" t="b">
        <f t="shared" si="644"/>
        <v>0</v>
      </c>
      <c r="N4564" s="42"/>
      <c r="O4564" s="42"/>
      <c r="P4564" s="42"/>
    </row>
    <row r="4565" spans="1:16" ht="12" customHeight="1" x14ac:dyDescent="0.35">
      <c r="A4565" s="77" t="s">
        <v>1703</v>
      </c>
      <c r="B4565" s="6">
        <v>9050</v>
      </c>
      <c r="C4565" s="6" t="s">
        <v>1703</v>
      </c>
      <c r="D4565" s="40">
        <v>25</v>
      </c>
      <c r="E4565" s="30">
        <f t="shared" si="636"/>
        <v>4052.3478821999997</v>
      </c>
      <c r="F4565" s="30">
        <f t="shared" si="637"/>
        <v>3864.7730177999997</v>
      </c>
      <c r="G4565" s="30">
        <f t="shared" si="638"/>
        <v>3228.9673085999998</v>
      </c>
      <c r="H4565" s="30">
        <f t="shared" si="639"/>
        <v>2967.0933095999999</v>
      </c>
      <c r="I4565" s="30">
        <f t="shared" si="640"/>
        <v>2941.5149189999997</v>
      </c>
      <c r="J4565" s="30">
        <f t="shared" si="641"/>
        <v>0</v>
      </c>
      <c r="K4565" s="30">
        <f t="shared" si="642"/>
        <v>3100</v>
      </c>
      <c r="L4565" s="30">
        <f t="shared" si="643"/>
        <v>3120</v>
      </c>
      <c r="M4565" s="80" t="b">
        <f t="shared" si="644"/>
        <v>0</v>
      </c>
      <c r="N4565" s="42"/>
      <c r="O4565" s="42"/>
      <c r="P4565" s="42"/>
    </row>
    <row r="4566" spans="1:16" ht="12" customHeight="1" x14ac:dyDescent="0.35">
      <c r="A4566" s="77" t="s">
        <v>1704</v>
      </c>
      <c r="B4566" s="6">
        <v>9054</v>
      </c>
      <c r="C4566" s="6" t="s">
        <v>1704</v>
      </c>
      <c r="D4566" s="40">
        <v>25</v>
      </c>
      <c r="E4566" s="30">
        <f t="shared" si="636"/>
        <v>4052.3478821999997</v>
      </c>
      <c r="F4566" s="30">
        <f t="shared" si="637"/>
        <v>3864.7730177999997</v>
      </c>
      <c r="G4566" s="30">
        <f t="shared" si="638"/>
        <v>3228.9673085999998</v>
      </c>
      <c r="H4566" s="30">
        <f t="shared" si="639"/>
        <v>2967.0933095999999</v>
      </c>
      <c r="I4566" s="30">
        <f t="shared" si="640"/>
        <v>2941.5149189999997</v>
      </c>
      <c r="J4566" s="30">
        <f t="shared" si="641"/>
        <v>0</v>
      </c>
      <c r="K4566" s="30">
        <f t="shared" si="642"/>
        <v>3100</v>
      </c>
      <c r="L4566" s="30">
        <f t="shared" si="643"/>
        <v>3120</v>
      </c>
      <c r="M4566" s="80" t="b">
        <f t="shared" si="644"/>
        <v>0</v>
      </c>
      <c r="N4566" s="42"/>
      <c r="O4566" s="42"/>
      <c r="P4566" s="42"/>
    </row>
    <row r="4567" spans="1:16" ht="12" customHeight="1" x14ac:dyDescent="0.35">
      <c r="A4567" s="77" t="s">
        <v>1705</v>
      </c>
      <c r="B4567" s="6">
        <v>9055</v>
      </c>
      <c r="C4567" s="6" t="s">
        <v>1705</v>
      </c>
      <c r="D4567" s="40">
        <v>25</v>
      </c>
      <c r="E4567" s="30">
        <f t="shared" si="636"/>
        <v>4052.3478821999997</v>
      </c>
      <c r="F4567" s="30">
        <f t="shared" si="637"/>
        <v>3864.7730177999997</v>
      </c>
      <c r="G4567" s="30">
        <f t="shared" si="638"/>
        <v>3228.9673085999998</v>
      </c>
      <c r="H4567" s="30">
        <f t="shared" si="639"/>
        <v>2967.0933095999999</v>
      </c>
      <c r="I4567" s="30">
        <f t="shared" si="640"/>
        <v>2941.5149189999997</v>
      </c>
      <c r="J4567" s="30">
        <f t="shared" si="641"/>
        <v>0</v>
      </c>
      <c r="K4567" s="30">
        <f t="shared" si="642"/>
        <v>3100</v>
      </c>
      <c r="L4567" s="30">
        <f t="shared" si="643"/>
        <v>3120</v>
      </c>
      <c r="M4567" s="80" t="b">
        <f t="shared" si="644"/>
        <v>0</v>
      </c>
      <c r="N4567" s="42"/>
      <c r="O4567" s="42"/>
      <c r="P4567" s="42"/>
    </row>
    <row r="4568" spans="1:16" ht="12" customHeight="1" x14ac:dyDescent="0.35">
      <c r="A4568" s="77" t="s">
        <v>1706</v>
      </c>
      <c r="B4568" s="6">
        <v>9056</v>
      </c>
      <c r="C4568" s="6" t="s">
        <v>1706</v>
      </c>
      <c r="D4568" s="40">
        <v>25</v>
      </c>
      <c r="E4568" s="30">
        <f t="shared" si="636"/>
        <v>4052.3478821999997</v>
      </c>
      <c r="F4568" s="30">
        <f t="shared" si="637"/>
        <v>3864.7730177999997</v>
      </c>
      <c r="G4568" s="30">
        <f t="shared" si="638"/>
        <v>3228.9673085999998</v>
      </c>
      <c r="H4568" s="30">
        <f t="shared" si="639"/>
        <v>2967.0933095999999</v>
      </c>
      <c r="I4568" s="30">
        <f t="shared" si="640"/>
        <v>2941.5149189999997</v>
      </c>
      <c r="J4568" s="30">
        <f t="shared" si="641"/>
        <v>0</v>
      </c>
      <c r="K4568" s="30">
        <f t="shared" si="642"/>
        <v>3100</v>
      </c>
      <c r="L4568" s="30">
        <f t="shared" si="643"/>
        <v>3120</v>
      </c>
      <c r="M4568" s="80" t="b">
        <f t="shared" si="644"/>
        <v>0</v>
      </c>
      <c r="N4568" s="42"/>
      <c r="O4568" s="42"/>
      <c r="P4568" s="42"/>
    </row>
    <row r="4569" spans="1:16" ht="12" customHeight="1" x14ac:dyDescent="0.35">
      <c r="A4569" s="77" t="s">
        <v>1707</v>
      </c>
      <c r="B4569" s="6">
        <v>9057</v>
      </c>
      <c r="C4569" s="6" t="s">
        <v>1707</v>
      </c>
      <c r="D4569" s="40">
        <v>25</v>
      </c>
      <c r="E4569" s="30">
        <f t="shared" si="636"/>
        <v>4052.3478821999997</v>
      </c>
      <c r="F4569" s="30">
        <f t="shared" si="637"/>
        <v>3864.7730177999997</v>
      </c>
      <c r="G4569" s="30">
        <f t="shared" si="638"/>
        <v>3228.9673085999998</v>
      </c>
      <c r="H4569" s="30">
        <f t="shared" si="639"/>
        <v>2967.0933095999999</v>
      </c>
      <c r="I4569" s="30">
        <f t="shared" si="640"/>
        <v>2941.5149189999997</v>
      </c>
      <c r="J4569" s="30">
        <f t="shared" si="641"/>
        <v>0</v>
      </c>
      <c r="K4569" s="30">
        <f t="shared" si="642"/>
        <v>3100</v>
      </c>
      <c r="L4569" s="30">
        <f t="shared" si="643"/>
        <v>3120</v>
      </c>
      <c r="M4569" s="80" t="b">
        <f t="shared" si="644"/>
        <v>0</v>
      </c>
      <c r="N4569" s="42"/>
      <c r="O4569" s="42"/>
      <c r="P4569" s="42"/>
    </row>
    <row r="4570" spans="1:16" ht="12" customHeight="1" x14ac:dyDescent="0.35">
      <c r="A4570" s="77" t="s">
        <v>1703</v>
      </c>
      <c r="B4570" s="6">
        <v>9059</v>
      </c>
      <c r="C4570" s="6" t="s">
        <v>1703</v>
      </c>
      <c r="D4570" s="40">
        <v>25</v>
      </c>
      <c r="E4570" s="30">
        <f t="shared" si="636"/>
        <v>4052.3478821999997</v>
      </c>
      <c r="F4570" s="30">
        <f t="shared" si="637"/>
        <v>3864.7730177999997</v>
      </c>
      <c r="G4570" s="30">
        <f t="shared" si="638"/>
        <v>3228.9673085999998</v>
      </c>
      <c r="H4570" s="30">
        <f t="shared" si="639"/>
        <v>2967.0933095999999</v>
      </c>
      <c r="I4570" s="30">
        <f t="shared" si="640"/>
        <v>2941.5149189999997</v>
      </c>
      <c r="J4570" s="30">
        <f t="shared" si="641"/>
        <v>0</v>
      </c>
      <c r="K4570" s="30">
        <f t="shared" si="642"/>
        <v>3100</v>
      </c>
      <c r="L4570" s="30">
        <f t="shared" si="643"/>
        <v>3120</v>
      </c>
      <c r="M4570" s="80" t="b">
        <f t="shared" si="644"/>
        <v>0</v>
      </c>
      <c r="N4570" s="42"/>
      <c r="O4570" s="42"/>
      <c r="P4570" s="42"/>
    </row>
    <row r="4571" spans="1:16" ht="12" customHeight="1" x14ac:dyDescent="0.35">
      <c r="A4571" s="77" t="s">
        <v>1708</v>
      </c>
      <c r="B4571" s="6">
        <v>9060</v>
      </c>
      <c r="C4571" s="6" t="s">
        <v>1708</v>
      </c>
      <c r="D4571" s="40">
        <v>25</v>
      </c>
      <c r="E4571" s="30">
        <f t="shared" si="636"/>
        <v>4052.3478821999997</v>
      </c>
      <c r="F4571" s="30">
        <f t="shared" si="637"/>
        <v>3864.7730177999997</v>
      </c>
      <c r="G4571" s="30">
        <f t="shared" si="638"/>
        <v>3228.9673085999998</v>
      </c>
      <c r="H4571" s="30">
        <f t="shared" si="639"/>
        <v>2967.0933095999999</v>
      </c>
      <c r="I4571" s="30">
        <f t="shared" si="640"/>
        <v>2941.5149189999997</v>
      </c>
      <c r="J4571" s="30">
        <f t="shared" si="641"/>
        <v>0</v>
      </c>
      <c r="K4571" s="30">
        <f t="shared" si="642"/>
        <v>3100</v>
      </c>
      <c r="L4571" s="30">
        <f t="shared" si="643"/>
        <v>3120</v>
      </c>
      <c r="M4571" s="80" t="b">
        <f t="shared" si="644"/>
        <v>0</v>
      </c>
      <c r="N4571" s="42"/>
      <c r="O4571" s="42"/>
      <c r="P4571" s="42"/>
    </row>
    <row r="4572" spans="1:16" ht="12" customHeight="1" x14ac:dyDescent="0.35">
      <c r="A4572" s="77" t="s">
        <v>1709</v>
      </c>
      <c r="B4572" s="6">
        <v>9062</v>
      </c>
      <c r="C4572" s="6" t="s">
        <v>1709</v>
      </c>
      <c r="D4572" s="40">
        <v>25</v>
      </c>
      <c r="E4572" s="30">
        <f t="shared" si="636"/>
        <v>4052.3478821999997</v>
      </c>
      <c r="F4572" s="30">
        <f t="shared" si="637"/>
        <v>3864.7730177999997</v>
      </c>
      <c r="G4572" s="30">
        <f t="shared" si="638"/>
        <v>3228.9673085999998</v>
      </c>
      <c r="H4572" s="30">
        <f t="shared" si="639"/>
        <v>2967.0933095999999</v>
      </c>
      <c r="I4572" s="30">
        <f t="shared" si="640"/>
        <v>2941.5149189999997</v>
      </c>
      <c r="J4572" s="30">
        <f t="shared" si="641"/>
        <v>0</v>
      </c>
      <c r="K4572" s="30">
        <f t="shared" si="642"/>
        <v>3100</v>
      </c>
      <c r="L4572" s="30">
        <f t="shared" si="643"/>
        <v>3120</v>
      </c>
      <c r="M4572" s="80" t="b">
        <f t="shared" si="644"/>
        <v>0</v>
      </c>
      <c r="N4572" s="42"/>
      <c r="O4572" s="42"/>
      <c r="P4572" s="42"/>
    </row>
    <row r="4573" spans="1:16" ht="12" customHeight="1" x14ac:dyDescent="0.35">
      <c r="A4573" s="77" t="s">
        <v>1710</v>
      </c>
      <c r="B4573" s="6">
        <v>9064</v>
      </c>
      <c r="C4573" s="6" t="s">
        <v>1710</v>
      </c>
      <c r="D4573" s="40">
        <v>25</v>
      </c>
      <c r="E4573" s="30">
        <f t="shared" si="636"/>
        <v>4052.3478821999997</v>
      </c>
      <c r="F4573" s="30">
        <f t="shared" si="637"/>
        <v>3864.7730177999997</v>
      </c>
      <c r="G4573" s="30">
        <f t="shared" si="638"/>
        <v>3228.9673085999998</v>
      </c>
      <c r="H4573" s="30">
        <f t="shared" si="639"/>
        <v>2967.0933095999999</v>
      </c>
      <c r="I4573" s="30">
        <f t="shared" si="640"/>
        <v>2941.5149189999997</v>
      </c>
      <c r="J4573" s="30">
        <f t="shared" si="641"/>
        <v>0</v>
      </c>
      <c r="K4573" s="30">
        <f t="shared" si="642"/>
        <v>3100</v>
      </c>
      <c r="L4573" s="30">
        <f t="shared" si="643"/>
        <v>3120</v>
      </c>
      <c r="M4573" s="80" t="b">
        <f t="shared" si="644"/>
        <v>0</v>
      </c>
      <c r="N4573" s="42"/>
      <c r="O4573" s="42"/>
      <c r="P4573" s="42"/>
    </row>
    <row r="4574" spans="1:16" ht="12" customHeight="1" x14ac:dyDescent="0.35">
      <c r="A4574" s="77" t="s">
        <v>1711</v>
      </c>
      <c r="B4574" s="6">
        <v>9068</v>
      </c>
      <c r="C4574" s="6" t="s">
        <v>1711</v>
      </c>
      <c r="D4574" s="40">
        <v>25</v>
      </c>
      <c r="E4574" s="30">
        <f t="shared" si="636"/>
        <v>4052.3478821999997</v>
      </c>
      <c r="F4574" s="30">
        <f t="shared" si="637"/>
        <v>3864.7730177999997</v>
      </c>
      <c r="G4574" s="30">
        <f t="shared" si="638"/>
        <v>3228.9673085999998</v>
      </c>
      <c r="H4574" s="30">
        <f t="shared" si="639"/>
        <v>2967.0933095999999</v>
      </c>
      <c r="I4574" s="30">
        <f t="shared" si="640"/>
        <v>2941.5149189999997</v>
      </c>
      <c r="J4574" s="30">
        <f t="shared" si="641"/>
        <v>0</v>
      </c>
      <c r="K4574" s="30">
        <f t="shared" si="642"/>
        <v>3100</v>
      </c>
      <c r="L4574" s="30">
        <f t="shared" si="643"/>
        <v>3120</v>
      </c>
      <c r="M4574" s="80" t="b">
        <f t="shared" si="644"/>
        <v>0</v>
      </c>
      <c r="N4574" s="42"/>
      <c r="O4574" s="42"/>
      <c r="P4574" s="42"/>
    </row>
    <row r="4575" spans="1:16" ht="12" customHeight="1" x14ac:dyDescent="0.35">
      <c r="A4575" s="77" t="s">
        <v>1708</v>
      </c>
      <c r="B4575" s="6">
        <v>9069</v>
      </c>
      <c r="C4575" s="6" t="s">
        <v>1708</v>
      </c>
      <c r="D4575" s="40">
        <v>25</v>
      </c>
      <c r="E4575" s="30">
        <f t="shared" si="636"/>
        <v>4052.3478821999997</v>
      </c>
      <c r="F4575" s="30">
        <f t="shared" si="637"/>
        <v>3864.7730177999997</v>
      </c>
      <c r="G4575" s="30">
        <f t="shared" si="638"/>
        <v>3228.9673085999998</v>
      </c>
      <c r="H4575" s="30">
        <f t="shared" si="639"/>
        <v>2967.0933095999999</v>
      </c>
      <c r="I4575" s="30">
        <f t="shared" si="640"/>
        <v>2941.5149189999997</v>
      </c>
      <c r="J4575" s="30">
        <f t="shared" si="641"/>
        <v>0</v>
      </c>
      <c r="K4575" s="30">
        <f t="shared" si="642"/>
        <v>3100</v>
      </c>
      <c r="L4575" s="30">
        <f t="shared" si="643"/>
        <v>3120</v>
      </c>
      <c r="M4575" s="80" t="b">
        <f t="shared" si="644"/>
        <v>0</v>
      </c>
      <c r="N4575" s="42"/>
      <c r="O4575" s="42"/>
      <c r="P4575" s="42"/>
    </row>
    <row r="4576" spans="1:16" ht="12" customHeight="1" x14ac:dyDescent="0.35">
      <c r="A4576" s="77" t="s">
        <v>1712</v>
      </c>
      <c r="B4576" s="6">
        <v>9100</v>
      </c>
      <c r="C4576" s="6" t="s">
        <v>1712</v>
      </c>
      <c r="D4576" s="40">
        <v>24</v>
      </c>
      <c r="E4576" s="30">
        <f t="shared" si="636"/>
        <v>3660.1458929999994</v>
      </c>
      <c r="F4576" s="30">
        <f t="shared" si="637"/>
        <v>3450.6466937999994</v>
      </c>
      <c r="G4576" s="30">
        <f t="shared" si="638"/>
        <v>3006.0699047999997</v>
      </c>
      <c r="H4576" s="30">
        <f t="shared" si="639"/>
        <v>2901.3203051999999</v>
      </c>
      <c r="I4576" s="30">
        <f t="shared" si="640"/>
        <v>2875.7419146000002</v>
      </c>
      <c r="J4576" s="30">
        <f t="shared" si="641"/>
        <v>0</v>
      </c>
      <c r="K4576" s="30">
        <f t="shared" si="642"/>
        <v>2800</v>
      </c>
      <c r="L4576" s="30">
        <f t="shared" si="643"/>
        <v>2820</v>
      </c>
      <c r="M4576" s="80" t="b">
        <f t="shared" si="644"/>
        <v>0</v>
      </c>
      <c r="N4576" s="42"/>
      <c r="O4576" s="42"/>
      <c r="P4576" s="42"/>
    </row>
    <row r="4577" spans="1:16" ht="12" customHeight="1" x14ac:dyDescent="0.35">
      <c r="A4577" s="77" t="s">
        <v>1712</v>
      </c>
      <c r="B4577" s="6">
        <v>9101</v>
      </c>
      <c r="C4577" s="6" t="s">
        <v>1712</v>
      </c>
      <c r="D4577" s="40">
        <v>24</v>
      </c>
      <c r="E4577" s="30">
        <f t="shared" si="636"/>
        <v>3660.1458929999994</v>
      </c>
      <c r="F4577" s="30">
        <f t="shared" si="637"/>
        <v>3450.6466937999994</v>
      </c>
      <c r="G4577" s="30">
        <f t="shared" si="638"/>
        <v>3006.0699047999997</v>
      </c>
      <c r="H4577" s="30">
        <f t="shared" si="639"/>
        <v>2901.3203051999999</v>
      </c>
      <c r="I4577" s="30">
        <f t="shared" si="640"/>
        <v>2875.7419146000002</v>
      </c>
      <c r="J4577" s="30">
        <f t="shared" si="641"/>
        <v>0</v>
      </c>
      <c r="K4577" s="30">
        <f t="shared" si="642"/>
        <v>2800</v>
      </c>
      <c r="L4577" s="30">
        <f t="shared" si="643"/>
        <v>2820</v>
      </c>
      <c r="M4577" s="80" t="b">
        <f t="shared" si="644"/>
        <v>0</v>
      </c>
      <c r="N4577" s="42"/>
      <c r="O4577" s="42"/>
      <c r="P4577" s="42"/>
    </row>
    <row r="4578" spans="1:16" ht="12" customHeight="1" x14ac:dyDescent="0.35">
      <c r="A4578" s="77" t="s">
        <v>1712</v>
      </c>
      <c r="B4578" s="6">
        <v>9102</v>
      </c>
      <c r="C4578" s="6" t="s">
        <v>1712</v>
      </c>
      <c r="D4578" s="40">
        <v>23</v>
      </c>
      <c r="E4578" s="30">
        <f t="shared" si="636"/>
        <v>3398.271894</v>
      </c>
      <c r="F4578" s="30">
        <f t="shared" si="637"/>
        <v>3297.1763501999999</v>
      </c>
      <c r="G4578" s="30">
        <f t="shared" si="638"/>
        <v>2875.7419146000002</v>
      </c>
      <c r="H4578" s="30">
        <f t="shared" si="639"/>
        <v>2792.9166497999995</v>
      </c>
      <c r="I4578" s="30">
        <f t="shared" si="640"/>
        <v>2811.1869288000003</v>
      </c>
      <c r="J4578" s="30">
        <f t="shared" si="641"/>
        <v>0</v>
      </c>
      <c r="K4578" s="30">
        <f t="shared" si="642"/>
        <v>2600</v>
      </c>
      <c r="L4578" s="30">
        <f t="shared" si="643"/>
        <v>2620</v>
      </c>
      <c r="M4578" s="80" t="b">
        <f t="shared" si="644"/>
        <v>0</v>
      </c>
      <c r="N4578" s="42"/>
      <c r="O4578" s="42"/>
      <c r="P4578" s="42"/>
    </row>
    <row r="4579" spans="1:16" ht="12" customHeight="1" x14ac:dyDescent="0.35">
      <c r="A4579" s="77" t="s">
        <v>1713</v>
      </c>
      <c r="B4579" s="6">
        <v>9103</v>
      </c>
      <c r="C4579" s="6" t="s">
        <v>1713</v>
      </c>
      <c r="D4579" s="40">
        <v>24</v>
      </c>
      <c r="E4579" s="30">
        <f t="shared" si="636"/>
        <v>3660.1458929999994</v>
      </c>
      <c r="F4579" s="30">
        <f t="shared" si="637"/>
        <v>3450.6466937999994</v>
      </c>
      <c r="G4579" s="30">
        <f t="shared" si="638"/>
        <v>3006.0699047999997</v>
      </c>
      <c r="H4579" s="30">
        <f t="shared" si="639"/>
        <v>2901.3203051999999</v>
      </c>
      <c r="I4579" s="30">
        <f t="shared" si="640"/>
        <v>2875.7419146000002</v>
      </c>
      <c r="J4579" s="30">
        <f t="shared" si="641"/>
        <v>0</v>
      </c>
      <c r="K4579" s="30">
        <f t="shared" si="642"/>
        <v>2800</v>
      </c>
      <c r="L4579" s="30">
        <f t="shared" si="643"/>
        <v>2820</v>
      </c>
      <c r="M4579" s="80" t="b">
        <f t="shared" si="644"/>
        <v>0</v>
      </c>
      <c r="N4579" s="42"/>
      <c r="O4579" s="42"/>
      <c r="P4579" s="42"/>
    </row>
    <row r="4580" spans="1:16" ht="12" customHeight="1" x14ac:dyDescent="0.35">
      <c r="A4580" s="77" t="s">
        <v>1713</v>
      </c>
      <c r="B4580" s="6">
        <v>9104</v>
      </c>
      <c r="C4580" s="6" t="s">
        <v>1713</v>
      </c>
      <c r="D4580" s="40">
        <v>25</v>
      </c>
      <c r="E4580" s="30">
        <f t="shared" si="636"/>
        <v>4052.3478821999997</v>
      </c>
      <c r="F4580" s="30">
        <f t="shared" si="637"/>
        <v>3864.7730177999997</v>
      </c>
      <c r="G4580" s="30">
        <f t="shared" si="638"/>
        <v>3228.9673085999998</v>
      </c>
      <c r="H4580" s="30">
        <f t="shared" si="639"/>
        <v>2967.0933095999999</v>
      </c>
      <c r="I4580" s="30">
        <f t="shared" si="640"/>
        <v>2941.5149189999997</v>
      </c>
      <c r="J4580" s="30">
        <f t="shared" si="641"/>
        <v>0</v>
      </c>
      <c r="K4580" s="30">
        <f t="shared" si="642"/>
        <v>3100</v>
      </c>
      <c r="L4580" s="30">
        <f t="shared" si="643"/>
        <v>3120</v>
      </c>
      <c r="M4580" s="80" t="b">
        <f t="shared" si="644"/>
        <v>0</v>
      </c>
      <c r="N4580" s="42"/>
      <c r="O4580" s="42"/>
      <c r="P4580" s="42"/>
    </row>
    <row r="4581" spans="1:16" ht="12" customHeight="1" x14ac:dyDescent="0.35">
      <c r="A4581" s="77" t="s">
        <v>1713</v>
      </c>
      <c r="B4581" s="6">
        <v>9105</v>
      </c>
      <c r="C4581" s="6" t="s">
        <v>1713</v>
      </c>
      <c r="D4581" s="40">
        <v>25</v>
      </c>
      <c r="E4581" s="30">
        <f t="shared" si="636"/>
        <v>4052.3478821999997</v>
      </c>
      <c r="F4581" s="30">
        <f t="shared" si="637"/>
        <v>3864.7730177999997</v>
      </c>
      <c r="G4581" s="30">
        <f t="shared" si="638"/>
        <v>3228.9673085999998</v>
      </c>
      <c r="H4581" s="30">
        <f t="shared" si="639"/>
        <v>2967.0933095999999</v>
      </c>
      <c r="I4581" s="30">
        <f t="shared" si="640"/>
        <v>2941.5149189999997</v>
      </c>
      <c r="J4581" s="30">
        <f t="shared" si="641"/>
        <v>0</v>
      </c>
      <c r="K4581" s="30">
        <f t="shared" si="642"/>
        <v>3100</v>
      </c>
      <c r="L4581" s="30">
        <f t="shared" si="643"/>
        <v>3120</v>
      </c>
      <c r="M4581" s="80" t="b">
        <f t="shared" si="644"/>
        <v>0</v>
      </c>
      <c r="N4581" s="42"/>
      <c r="O4581" s="42"/>
      <c r="P4581" s="42"/>
    </row>
    <row r="4582" spans="1:16" ht="12" customHeight="1" x14ac:dyDescent="0.35">
      <c r="A4582" s="77" t="s">
        <v>1714</v>
      </c>
      <c r="B4582" s="6">
        <v>9106</v>
      </c>
      <c r="C4582" s="6" t="s">
        <v>1714</v>
      </c>
      <c r="D4582" s="40">
        <v>26</v>
      </c>
      <c r="E4582" s="30">
        <f t="shared" si="636"/>
        <v>4574.8778616</v>
      </c>
      <c r="F4582" s="30">
        <f t="shared" si="637"/>
        <v>4321.5299927999995</v>
      </c>
      <c r="G4582" s="30">
        <f t="shared" si="638"/>
        <v>3587.064777</v>
      </c>
      <c r="H4582" s="30">
        <f t="shared" si="639"/>
        <v>3425.0683032000002</v>
      </c>
      <c r="I4582" s="30">
        <f t="shared" si="640"/>
        <v>3398.271894</v>
      </c>
      <c r="J4582" s="30">
        <f t="shared" si="641"/>
        <v>0</v>
      </c>
      <c r="K4582" s="30">
        <f t="shared" si="642"/>
        <v>3500</v>
      </c>
      <c r="L4582" s="30">
        <f t="shared" si="643"/>
        <v>3520</v>
      </c>
      <c r="M4582" s="80" t="b">
        <f t="shared" si="644"/>
        <v>0</v>
      </c>
      <c r="N4582" s="42"/>
      <c r="O4582" s="42"/>
      <c r="P4582" s="42"/>
    </row>
    <row r="4583" spans="1:16" ht="12" customHeight="1" x14ac:dyDescent="0.35">
      <c r="A4583" s="77" t="s">
        <v>1713</v>
      </c>
      <c r="B4583" s="6">
        <v>9107</v>
      </c>
      <c r="C4583" s="6" t="s">
        <v>1713</v>
      </c>
      <c r="D4583" s="40">
        <v>25</v>
      </c>
      <c r="E4583" s="30">
        <f t="shared" si="636"/>
        <v>4052.3478821999997</v>
      </c>
      <c r="F4583" s="30">
        <f t="shared" si="637"/>
        <v>3864.7730177999997</v>
      </c>
      <c r="G4583" s="30">
        <f t="shared" si="638"/>
        <v>3228.9673085999998</v>
      </c>
      <c r="H4583" s="30">
        <f t="shared" si="639"/>
        <v>2967.0933095999999</v>
      </c>
      <c r="I4583" s="30">
        <f t="shared" si="640"/>
        <v>2941.5149189999997</v>
      </c>
      <c r="J4583" s="30">
        <f t="shared" si="641"/>
        <v>0</v>
      </c>
      <c r="K4583" s="30">
        <f t="shared" si="642"/>
        <v>3100</v>
      </c>
      <c r="L4583" s="30">
        <f t="shared" si="643"/>
        <v>3120</v>
      </c>
      <c r="M4583" s="80" t="b">
        <f t="shared" si="644"/>
        <v>0</v>
      </c>
      <c r="N4583" s="42"/>
      <c r="O4583" s="42"/>
      <c r="P4583" s="42"/>
    </row>
    <row r="4584" spans="1:16" ht="12" customHeight="1" x14ac:dyDescent="0.35">
      <c r="A4584" s="77" t="s">
        <v>1713</v>
      </c>
      <c r="B4584" s="6">
        <v>9108</v>
      </c>
      <c r="C4584" s="6" t="s">
        <v>1713</v>
      </c>
      <c r="D4584" s="40">
        <v>25</v>
      </c>
      <c r="E4584" s="30">
        <f t="shared" si="636"/>
        <v>4052.3478821999997</v>
      </c>
      <c r="F4584" s="30">
        <f t="shared" si="637"/>
        <v>3864.7730177999997</v>
      </c>
      <c r="G4584" s="30">
        <f t="shared" si="638"/>
        <v>3228.9673085999998</v>
      </c>
      <c r="H4584" s="30">
        <f t="shared" si="639"/>
        <v>2967.0933095999999</v>
      </c>
      <c r="I4584" s="30">
        <f t="shared" si="640"/>
        <v>2941.5149189999997</v>
      </c>
      <c r="J4584" s="30">
        <f t="shared" si="641"/>
        <v>0</v>
      </c>
      <c r="K4584" s="30">
        <f t="shared" si="642"/>
        <v>3100</v>
      </c>
      <c r="L4584" s="30">
        <f t="shared" si="643"/>
        <v>3120</v>
      </c>
      <c r="M4584" s="80" t="b">
        <f t="shared" si="644"/>
        <v>0</v>
      </c>
      <c r="N4584" s="42"/>
      <c r="O4584" s="42"/>
      <c r="P4584" s="42"/>
    </row>
    <row r="4585" spans="1:16" ht="12" customHeight="1" x14ac:dyDescent="0.35">
      <c r="A4585" s="77" t="s">
        <v>1715</v>
      </c>
      <c r="B4585" s="6">
        <v>9110</v>
      </c>
      <c r="C4585" s="6" t="s">
        <v>1715</v>
      </c>
      <c r="D4585" s="40">
        <v>26</v>
      </c>
      <c r="E4585" s="30">
        <f t="shared" si="636"/>
        <v>4574.8778616</v>
      </c>
      <c r="F4585" s="30">
        <f t="shared" si="637"/>
        <v>4321.5299927999995</v>
      </c>
      <c r="G4585" s="30">
        <f t="shared" si="638"/>
        <v>3587.064777</v>
      </c>
      <c r="H4585" s="30">
        <f t="shared" si="639"/>
        <v>3425.0683032000002</v>
      </c>
      <c r="I4585" s="30">
        <f t="shared" si="640"/>
        <v>3398.271894</v>
      </c>
      <c r="J4585" s="30">
        <f t="shared" si="641"/>
        <v>0</v>
      </c>
      <c r="K4585" s="30">
        <f t="shared" si="642"/>
        <v>3500</v>
      </c>
      <c r="L4585" s="30">
        <f t="shared" si="643"/>
        <v>3520</v>
      </c>
      <c r="M4585" s="80" t="b">
        <f t="shared" si="644"/>
        <v>0</v>
      </c>
      <c r="N4585" s="42"/>
      <c r="O4585" s="42"/>
      <c r="P4585" s="42"/>
    </row>
    <row r="4586" spans="1:16" ht="12" customHeight="1" x14ac:dyDescent="0.35">
      <c r="A4586" s="77" t="s">
        <v>1716</v>
      </c>
      <c r="B4586" s="6">
        <v>9118</v>
      </c>
      <c r="C4586" s="6" t="s">
        <v>1716</v>
      </c>
      <c r="D4586" s="40">
        <v>26</v>
      </c>
      <c r="E4586" s="30">
        <f t="shared" si="636"/>
        <v>4574.8778616</v>
      </c>
      <c r="F4586" s="30">
        <f t="shared" si="637"/>
        <v>4321.5299927999995</v>
      </c>
      <c r="G4586" s="30">
        <f t="shared" si="638"/>
        <v>3587.064777</v>
      </c>
      <c r="H4586" s="30">
        <f t="shared" si="639"/>
        <v>3425.0683032000002</v>
      </c>
      <c r="I4586" s="30">
        <f t="shared" si="640"/>
        <v>3398.271894</v>
      </c>
      <c r="J4586" s="30">
        <f t="shared" si="641"/>
        <v>0</v>
      </c>
      <c r="K4586" s="30">
        <f t="shared" si="642"/>
        <v>3500</v>
      </c>
      <c r="L4586" s="30">
        <f t="shared" si="643"/>
        <v>3520</v>
      </c>
      <c r="M4586" s="80" t="b">
        <f t="shared" si="644"/>
        <v>0</v>
      </c>
      <c r="N4586" s="42"/>
      <c r="O4586" s="42"/>
      <c r="P4586" s="42"/>
    </row>
    <row r="4587" spans="1:16" ht="12" customHeight="1" x14ac:dyDescent="0.35">
      <c r="A4587" s="77" t="s">
        <v>1715</v>
      </c>
      <c r="B4587" s="6">
        <v>9119</v>
      </c>
      <c r="C4587" s="6" t="s">
        <v>1715</v>
      </c>
      <c r="D4587" s="40">
        <v>26</v>
      </c>
      <c r="E4587" s="30">
        <f t="shared" si="636"/>
        <v>4574.8778616</v>
      </c>
      <c r="F4587" s="30">
        <f t="shared" si="637"/>
        <v>4321.5299927999995</v>
      </c>
      <c r="G4587" s="30">
        <f t="shared" si="638"/>
        <v>3587.064777</v>
      </c>
      <c r="H4587" s="30">
        <f t="shared" si="639"/>
        <v>3425.0683032000002</v>
      </c>
      <c r="I4587" s="30">
        <f t="shared" si="640"/>
        <v>3398.271894</v>
      </c>
      <c r="J4587" s="30">
        <f t="shared" si="641"/>
        <v>0</v>
      </c>
      <c r="K4587" s="30">
        <f t="shared" si="642"/>
        <v>3500</v>
      </c>
      <c r="L4587" s="30">
        <f t="shared" si="643"/>
        <v>3520</v>
      </c>
      <c r="M4587" s="80" t="b">
        <f t="shared" si="644"/>
        <v>0</v>
      </c>
      <c r="N4587" s="42"/>
      <c r="O4587" s="42"/>
      <c r="P4587" s="42"/>
    </row>
    <row r="4588" spans="1:16" ht="12" customHeight="1" x14ac:dyDescent="0.35">
      <c r="A4588" s="77" t="s">
        <v>1717</v>
      </c>
      <c r="B4588" s="6">
        <v>9120</v>
      </c>
      <c r="C4588" s="6" t="s">
        <v>1717</v>
      </c>
      <c r="D4588" s="40">
        <v>26</v>
      </c>
      <c r="E4588" s="30">
        <f t="shared" si="636"/>
        <v>4574.8778616</v>
      </c>
      <c r="F4588" s="30">
        <f t="shared" si="637"/>
        <v>4321.5299927999995</v>
      </c>
      <c r="G4588" s="30">
        <f t="shared" si="638"/>
        <v>3587.064777</v>
      </c>
      <c r="H4588" s="30">
        <f t="shared" si="639"/>
        <v>3425.0683032000002</v>
      </c>
      <c r="I4588" s="30">
        <f t="shared" si="640"/>
        <v>3398.271894</v>
      </c>
      <c r="J4588" s="30">
        <f t="shared" si="641"/>
        <v>0</v>
      </c>
      <c r="K4588" s="30">
        <f t="shared" si="642"/>
        <v>3500</v>
      </c>
      <c r="L4588" s="30">
        <f t="shared" si="643"/>
        <v>3520</v>
      </c>
      <c r="M4588" s="80" t="b">
        <f t="shared" si="644"/>
        <v>0</v>
      </c>
      <c r="N4588" s="42"/>
      <c r="O4588" s="42"/>
      <c r="P4588" s="42"/>
    </row>
    <row r="4589" spans="1:16" ht="12" customHeight="1" x14ac:dyDescent="0.35">
      <c r="A4589" s="77" t="s">
        <v>1718</v>
      </c>
      <c r="B4589" s="6">
        <v>9128</v>
      </c>
      <c r="C4589" s="6" t="s">
        <v>1718</v>
      </c>
      <c r="D4589" s="40">
        <v>26</v>
      </c>
      <c r="E4589" s="30">
        <f t="shared" si="636"/>
        <v>4574.8778616</v>
      </c>
      <c r="F4589" s="30">
        <f t="shared" si="637"/>
        <v>4321.5299927999995</v>
      </c>
      <c r="G4589" s="30">
        <f t="shared" si="638"/>
        <v>3587.064777</v>
      </c>
      <c r="H4589" s="30">
        <f t="shared" si="639"/>
        <v>3425.0683032000002</v>
      </c>
      <c r="I4589" s="30">
        <f t="shared" si="640"/>
        <v>3398.271894</v>
      </c>
      <c r="J4589" s="30">
        <f t="shared" si="641"/>
        <v>0</v>
      </c>
      <c r="K4589" s="30">
        <f t="shared" si="642"/>
        <v>3500</v>
      </c>
      <c r="L4589" s="30">
        <f t="shared" si="643"/>
        <v>3520</v>
      </c>
      <c r="M4589" s="80" t="b">
        <f t="shared" si="644"/>
        <v>0</v>
      </c>
      <c r="N4589" s="42"/>
      <c r="O4589" s="42"/>
      <c r="P4589" s="42"/>
    </row>
    <row r="4590" spans="1:16" ht="12" customHeight="1" x14ac:dyDescent="0.35">
      <c r="A4590" s="77" t="s">
        <v>1719</v>
      </c>
      <c r="B4590" s="6">
        <v>9130</v>
      </c>
      <c r="C4590" s="6" t="s">
        <v>1719</v>
      </c>
      <c r="D4590" s="40">
        <v>26</v>
      </c>
      <c r="E4590" s="30">
        <f t="shared" si="636"/>
        <v>4574.8778616</v>
      </c>
      <c r="F4590" s="30">
        <f t="shared" si="637"/>
        <v>4321.5299927999995</v>
      </c>
      <c r="G4590" s="30">
        <f t="shared" si="638"/>
        <v>3587.064777</v>
      </c>
      <c r="H4590" s="30">
        <f t="shared" si="639"/>
        <v>3425.0683032000002</v>
      </c>
      <c r="I4590" s="30">
        <f t="shared" si="640"/>
        <v>3398.271894</v>
      </c>
      <c r="J4590" s="30">
        <f t="shared" si="641"/>
        <v>0</v>
      </c>
      <c r="K4590" s="30">
        <f t="shared" si="642"/>
        <v>3500</v>
      </c>
      <c r="L4590" s="30">
        <f t="shared" si="643"/>
        <v>3520</v>
      </c>
      <c r="M4590" s="80" t="b">
        <f t="shared" si="644"/>
        <v>0</v>
      </c>
      <c r="N4590" s="42"/>
      <c r="O4590" s="42"/>
      <c r="P4590" s="42"/>
    </row>
    <row r="4591" spans="1:16" ht="12" customHeight="1" x14ac:dyDescent="0.35">
      <c r="A4591" s="77" t="s">
        <v>1720</v>
      </c>
      <c r="B4591" s="6">
        <v>9131</v>
      </c>
      <c r="C4591" s="6" t="s">
        <v>1720</v>
      </c>
      <c r="D4591" s="40">
        <v>25</v>
      </c>
      <c r="E4591" s="30">
        <f t="shared" si="636"/>
        <v>4052.3478821999997</v>
      </c>
      <c r="F4591" s="30">
        <f t="shared" si="637"/>
        <v>3864.7730177999997</v>
      </c>
      <c r="G4591" s="30">
        <f t="shared" si="638"/>
        <v>3228.9673085999998</v>
      </c>
      <c r="H4591" s="30">
        <f t="shared" si="639"/>
        <v>2967.0933095999999</v>
      </c>
      <c r="I4591" s="30">
        <f t="shared" si="640"/>
        <v>2941.5149189999997</v>
      </c>
      <c r="J4591" s="30">
        <f t="shared" si="641"/>
        <v>0</v>
      </c>
      <c r="K4591" s="30">
        <f t="shared" si="642"/>
        <v>3100</v>
      </c>
      <c r="L4591" s="30">
        <f t="shared" si="643"/>
        <v>3120</v>
      </c>
      <c r="M4591" s="80" t="b">
        <f t="shared" si="644"/>
        <v>0</v>
      </c>
      <c r="N4591" s="42"/>
      <c r="O4591" s="42"/>
      <c r="P4591" s="42"/>
    </row>
    <row r="4592" spans="1:16" ht="12" customHeight="1" x14ac:dyDescent="0.35">
      <c r="A4592" s="77" t="s">
        <v>1721</v>
      </c>
      <c r="B4592" s="6">
        <v>9132</v>
      </c>
      <c r="C4592" s="6" t="s">
        <v>1721</v>
      </c>
      <c r="D4592" s="40">
        <v>26</v>
      </c>
      <c r="E4592" s="30">
        <f t="shared" si="636"/>
        <v>4574.8778616</v>
      </c>
      <c r="F4592" s="30">
        <f t="shared" si="637"/>
        <v>4321.5299927999995</v>
      </c>
      <c r="G4592" s="30">
        <f t="shared" si="638"/>
        <v>3587.064777</v>
      </c>
      <c r="H4592" s="30">
        <f t="shared" si="639"/>
        <v>3425.0683032000002</v>
      </c>
      <c r="I4592" s="30">
        <f t="shared" si="640"/>
        <v>3398.271894</v>
      </c>
      <c r="J4592" s="30">
        <f t="shared" si="641"/>
        <v>0</v>
      </c>
      <c r="K4592" s="30">
        <f t="shared" si="642"/>
        <v>3500</v>
      </c>
      <c r="L4592" s="30">
        <f t="shared" si="643"/>
        <v>3520</v>
      </c>
      <c r="M4592" s="80" t="b">
        <f t="shared" si="644"/>
        <v>0</v>
      </c>
      <c r="N4592" s="42"/>
      <c r="O4592" s="42"/>
      <c r="P4592" s="42"/>
    </row>
    <row r="4593" spans="1:16" ht="12" customHeight="1" x14ac:dyDescent="0.35">
      <c r="A4593" s="77" t="s">
        <v>1719</v>
      </c>
      <c r="B4593" s="6">
        <v>9134</v>
      </c>
      <c r="C4593" s="6" t="s">
        <v>1719</v>
      </c>
      <c r="D4593" s="40">
        <v>26</v>
      </c>
      <c r="E4593" s="30">
        <f t="shared" si="636"/>
        <v>4574.8778616</v>
      </c>
      <c r="F4593" s="30">
        <f t="shared" si="637"/>
        <v>4321.5299927999995</v>
      </c>
      <c r="G4593" s="30">
        <f t="shared" si="638"/>
        <v>3587.064777</v>
      </c>
      <c r="H4593" s="30">
        <f t="shared" si="639"/>
        <v>3425.0683032000002</v>
      </c>
      <c r="I4593" s="30">
        <f t="shared" si="640"/>
        <v>3398.271894</v>
      </c>
      <c r="J4593" s="30">
        <f t="shared" si="641"/>
        <v>0</v>
      </c>
      <c r="K4593" s="30">
        <f t="shared" si="642"/>
        <v>3500</v>
      </c>
      <c r="L4593" s="30">
        <f t="shared" si="643"/>
        <v>3520</v>
      </c>
      <c r="M4593" s="80" t="b">
        <f t="shared" si="644"/>
        <v>0</v>
      </c>
      <c r="N4593" s="42"/>
      <c r="O4593" s="42"/>
      <c r="P4593" s="42"/>
    </row>
    <row r="4594" spans="1:16" ht="12" customHeight="1" x14ac:dyDescent="0.35">
      <c r="A4594" s="77" t="s">
        <v>1722</v>
      </c>
      <c r="B4594" s="6">
        <v>9135</v>
      </c>
      <c r="C4594" s="6" t="s">
        <v>1722</v>
      </c>
      <c r="D4594" s="40">
        <v>26</v>
      </c>
      <c r="E4594" s="30">
        <f t="shared" si="636"/>
        <v>4574.8778616</v>
      </c>
      <c r="F4594" s="30">
        <f t="shared" si="637"/>
        <v>4321.5299927999995</v>
      </c>
      <c r="G4594" s="30">
        <f t="shared" si="638"/>
        <v>3587.064777</v>
      </c>
      <c r="H4594" s="30">
        <f t="shared" si="639"/>
        <v>3425.0683032000002</v>
      </c>
      <c r="I4594" s="30">
        <f t="shared" si="640"/>
        <v>3398.271894</v>
      </c>
      <c r="J4594" s="30">
        <f t="shared" si="641"/>
        <v>0</v>
      </c>
      <c r="K4594" s="30">
        <f t="shared" si="642"/>
        <v>3500</v>
      </c>
      <c r="L4594" s="30">
        <f t="shared" si="643"/>
        <v>3520</v>
      </c>
      <c r="M4594" s="80" t="b">
        <f t="shared" si="644"/>
        <v>0</v>
      </c>
      <c r="N4594" s="42"/>
      <c r="O4594" s="42"/>
      <c r="P4594" s="42"/>
    </row>
    <row r="4595" spans="1:16" ht="12" customHeight="1" x14ac:dyDescent="0.35">
      <c r="A4595" s="77" t="s">
        <v>1723</v>
      </c>
      <c r="B4595" s="6">
        <v>9136</v>
      </c>
      <c r="C4595" s="6" t="s">
        <v>1723</v>
      </c>
      <c r="D4595" s="40">
        <v>26</v>
      </c>
      <c r="E4595" s="30">
        <f t="shared" si="636"/>
        <v>4574.8778616</v>
      </c>
      <c r="F4595" s="30">
        <f t="shared" si="637"/>
        <v>4321.5299927999995</v>
      </c>
      <c r="G4595" s="30">
        <f t="shared" si="638"/>
        <v>3587.064777</v>
      </c>
      <c r="H4595" s="30">
        <f t="shared" si="639"/>
        <v>3425.0683032000002</v>
      </c>
      <c r="I4595" s="30">
        <f t="shared" si="640"/>
        <v>3398.271894</v>
      </c>
      <c r="J4595" s="30">
        <f t="shared" si="641"/>
        <v>0</v>
      </c>
      <c r="K4595" s="30">
        <f t="shared" si="642"/>
        <v>3500</v>
      </c>
      <c r="L4595" s="30">
        <f t="shared" si="643"/>
        <v>3520</v>
      </c>
      <c r="M4595" s="80" t="b">
        <f t="shared" si="644"/>
        <v>0</v>
      </c>
      <c r="N4595" s="42"/>
      <c r="O4595" s="42"/>
      <c r="P4595" s="42"/>
    </row>
    <row r="4596" spans="1:16" ht="12" customHeight="1" x14ac:dyDescent="0.35">
      <c r="A4596" s="77" t="s">
        <v>1722</v>
      </c>
      <c r="B4596" s="6">
        <v>9137</v>
      </c>
      <c r="C4596" s="6" t="s">
        <v>1722</v>
      </c>
      <c r="D4596" s="40">
        <v>26</v>
      </c>
      <c r="E4596" s="30">
        <f t="shared" si="636"/>
        <v>4574.8778616</v>
      </c>
      <c r="F4596" s="30">
        <f t="shared" si="637"/>
        <v>4321.5299927999995</v>
      </c>
      <c r="G4596" s="30">
        <f t="shared" si="638"/>
        <v>3587.064777</v>
      </c>
      <c r="H4596" s="30">
        <f t="shared" si="639"/>
        <v>3425.0683032000002</v>
      </c>
      <c r="I4596" s="30">
        <f t="shared" si="640"/>
        <v>3398.271894</v>
      </c>
      <c r="J4596" s="30">
        <f t="shared" si="641"/>
        <v>0</v>
      </c>
      <c r="K4596" s="30">
        <f t="shared" si="642"/>
        <v>3500</v>
      </c>
      <c r="L4596" s="30">
        <f t="shared" si="643"/>
        <v>3520</v>
      </c>
      <c r="M4596" s="80" t="b">
        <f t="shared" si="644"/>
        <v>0</v>
      </c>
      <c r="N4596" s="42"/>
      <c r="O4596" s="42"/>
      <c r="P4596" s="42"/>
    </row>
    <row r="4597" spans="1:16" ht="12" customHeight="1" x14ac:dyDescent="0.35">
      <c r="A4597" s="77" t="s">
        <v>1724</v>
      </c>
      <c r="B4597" s="6">
        <v>9138</v>
      </c>
      <c r="C4597" s="6" t="s">
        <v>1724</v>
      </c>
      <c r="D4597" s="40">
        <v>26</v>
      </c>
      <c r="E4597" s="30">
        <f t="shared" si="636"/>
        <v>4574.8778616</v>
      </c>
      <c r="F4597" s="30">
        <f t="shared" si="637"/>
        <v>4321.5299927999995</v>
      </c>
      <c r="G4597" s="30">
        <f t="shared" si="638"/>
        <v>3587.064777</v>
      </c>
      <c r="H4597" s="30">
        <f t="shared" si="639"/>
        <v>3425.0683032000002</v>
      </c>
      <c r="I4597" s="30">
        <f t="shared" si="640"/>
        <v>3398.271894</v>
      </c>
      <c r="J4597" s="30">
        <f t="shared" si="641"/>
        <v>0</v>
      </c>
      <c r="K4597" s="30">
        <f t="shared" si="642"/>
        <v>3500</v>
      </c>
      <c r="L4597" s="30">
        <f t="shared" si="643"/>
        <v>3520</v>
      </c>
      <c r="M4597" s="80" t="b">
        <f t="shared" si="644"/>
        <v>0</v>
      </c>
      <c r="N4597" s="42"/>
      <c r="O4597" s="42"/>
      <c r="P4597" s="42"/>
    </row>
    <row r="4598" spans="1:16" ht="12" customHeight="1" x14ac:dyDescent="0.35">
      <c r="A4598" s="77" t="s">
        <v>1725</v>
      </c>
      <c r="B4598" s="6">
        <v>9140</v>
      </c>
      <c r="C4598" s="6" t="s">
        <v>1725</v>
      </c>
      <c r="D4598" s="40">
        <v>26</v>
      </c>
      <c r="E4598" s="30">
        <f t="shared" si="636"/>
        <v>4574.8778616</v>
      </c>
      <c r="F4598" s="30">
        <f t="shared" si="637"/>
        <v>4321.5299927999995</v>
      </c>
      <c r="G4598" s="30">
        <f t="shared" si="638"/>
        <v>3587.064777</v>
      </c>
      <c r="H4598" s="30">
        <f t="shared" si="639"/>
        <v>3425.0683032000002</v>
      </c>
      <c r="I4598" s="30">
        <f t="shared" si="640"/>
        <v>3398.271894</v>
      </c>
      <c r="J4598" s="30">
        <f t="shared" si="641"/>
        <v>0</v>
      </c>
      <c r="K4598" s="30">
        <f t="shared" si="642"/>
        <v>3500</v>
      </c>
      <c r="L4598" s="30">
        <f t="shared" si="643"/>
        <v>3520</v>
      </c>
      <c r="M4598" s="80" t="b">
        <f t="shared" si="644"/>
        <v>0</v>
      </c>
      <c r="N4598" s="42"/>
      <c r="O4598" s="42"/>
      <c r="P4598" s="42"/>
    </row>
    <row r="4599" spans="1:16" ht="12" customHeight="1" x14ac:dyDescent="0.35">
      <c r="A4599" s="77" t="s">
        <v>1726</v>
      </c>
      <c r="B4599" s="6">
        <v>9141</v>
      </c>
      <c r="C4599" s="6" t="s">
        <v>1726</v>
      </c>
      <c r="D4599" s="40">
        <v>24</v>
      </c>
      <c r="E4599" s="30">
        <f t="shared" si="636"/>
        <v>3660.1458929999994</v>
      </c>
      <c r="F4599" s="30">
        <f t="shared" si="637"/>
        <v>3450.6466937999994</v>
      </c>
      <c r="G4599" s="30">
        <f t="shared" si="638"/>
        <v>3006.0699047999997</v>
      </c>
      <c r="H4599" s="30">
        <f t="shared" si="639"/>
        <v>2901.3203051999999</v>
      </c>
      <c r="I4599" s="30">
        <f t="shared" si="640"/>
        <v>2875.7419146000002</v>
      </c>
      <c r="J4599" s="30">
        <f t="shared" si="641"/>
        <v>0</v>
      </c>
      <c r="K4599" s="30">
        <f t="shared" si="642"/>
        <v>2800</v>
      </c>
      <c r="L4599" s="30">
        <f t="shared" si="643"/>
        <v>2820</v>
      </c>
      <c r="M4599" s="80" t="b">
        <f t="shared" si="644"/>
        <v>0</v>
      </c>
      <c r="N4599" s="42"/>
      <c r="O4599" s="42"/>
      <c r="P4599" s="42"/>
    </row>
    <row r="4600" spans="1:16" ht="12" customHeight="1" x14ac:dyDescent="0.35">
      <c r="A4600" s="77" t="s">
        <v>1727</v>
      </c>
      <c r="B4600" s="6">
        <v>9142</v>
      </c>
      <c r="C4600" s="6" t="s">
        <v>1727</v>
      </c>
      <c r="D4600" s="40">
        <v>24</v>
      </c>
      <c r="E4600" s="30">
        <f t="shared" si="636"/>
        <v>3660.1458929999994</v>
      </c>
      <c r="F4600" s="30">
        <f t="shared" si="637"/>
        <v>3450.6466937999994</v>
      </c>
      <c r="G4600" s="30">
        <f t="shared" si="638"/>
        <v>3006.0699047999997</v>
      </c>
      <c r="H4600" s="30">
        <f t="shared" si="639"/>
        <v>2901.3203051999999</v>
      </c>
      <c r="I4600" s="30">
        <f t="shared" si="640"/>
        <v>2875.7419146000002</v>
      </c>
      <c r="J4600" s="30">
        <f t="shared" si="641"/>
        <v>0</v>
      </c>
      <c r="K4600" s="30">
        <f t="shared" si="642"/>
        <v>2800</v>
      </c>
      <c r="L4600" s="30">
        <f t="shared" si="643"/>
        <v>2820</v>
      </c>
      <c r="M4600" s="80" t="b">
        <f t="shared" si="644"/>
        <v>0</v>
      </c>
      <c r="N4600" s="42"/>
      <c r="O4600" s="42"/>
      <c r="P4600" s="42"/>
    </row>
    <row r="4601" spans="1:16" ht="12" customHeight="1" x14ac:dyDescent="0.35">
      <c r="A4601" s="77" t="s">
        <v>1727</v>
      </c>
      <c r="B4601" s="6">
        <v>9143</v>
      </c>
      <c r="C4601" s="6" t="s">
        <v>1727</v>
      </c>
      <c r="D4601" s="40">
        <v>24</v>
      </c>
      <c r="E4601" s="30">
        <f t="shared" si="636"/>
        <v>3660.1458929999994</v>
      </c>
      <c r="F4601" s="30">
        <f t="shared" si="637"/>
        <v>3450.6466937999994</v>
      </c>
      <c r="G4601" s="30">
        <f t="shared" si="638"/>
        <v>3006.0699047999997</v>
      </c>
      <c r="H4601" s="30">
        <f t="shared" si="639"/>
        <v>2901.3203051999999</v>
      </c>
      <c r="I4601" s="30">
        <f t="shared" si="640"/>
        <v>2875.7419146000002</v>
      </c>
      <c r="J4601" s="30">
        <f t="shared" si="641"/>
        <v>0</v>
      </c>
      <c r="K4601" s="30">
        <f t="shared" si="642"/>
        <v>2800</v>
      </c>
      <c r="L4601" s="30">
        <f t="shared" si="643"/>
        <v>2820</v>
      </c>
      <c r="M4601" s="80" t="b">
        <f t="shared" si="644"/>
        <v>0</v>
      </c>
      <c r="N4601" s="42"/>
      <c r="O4601" s="42"/>
      <c r="P4601" s="42"/>
    </row>
    <row r="4602" spans="1:16" ht="12" customHeight="1" x14ac:dyDescent="0.35">
      <c r="A4602" s="77" t="s">
        <v>1728</v>
      </c>
      <c r="B4602" s="6">
        <v>9144</v>
      </c>
      <c r="C4602" s="6" t="s">
        <v>1728</v>
      </c>
      <c r="D4602" s="40">
        <v>24</v>
      </c>
      <c r="E4602" s="30">
        <f t="shared" si="636"/>
        <v>3660.1458929999994</v>
      </c>
      <c r="F4602" s="30">
        <f t="shared" si="637"/>
        <v>3450.6466937999994</v>
      </c>
      <c r="G4602" s="30">
        <f t="shared" si="638"/>
        <v>3006.0699047999997</v>
      </c>
      <c r="H4602" s="30">
        <f t="shared" si="639"/>
        <v>2901.3203051999999</v>
      </c>
      <c r="I4602" s="30">
        <f t="shared" si="640"/>
        <v>2875.7419146000002</v>
      </c>
      <c r="J4602" s="30">
        <f t="shared" si="641"/>
        <v>0</v>
      </c>
      <c r="K4602" s="30">
        <f t="shared" si="642"/>
        <v>2800</v>
      </c>
      <c r="L4602" s="30">
        <f t="shared" si="643"/>
        <v>2820</v>
      </c>
      <c r="M4602" s="80" t="b">
        <f t="shared" si="644"/>
        <v>0</v>
      </c>
      <c r="N4602" s="42"/>
      <c r="O4602" s="42"/>
      <c r="P4602" s="42"/>
    </row>
    <row r="4603" spans="1:16" ht="12" customHeight="1" x14ac:dyDescent="0.35">
      <c r="A4603" s="77" t="s">
        <v>1729</v>
      </c>
      <c r="B4603" s="6">
        <v>9146</v>
      </c>
      <c r="C4603" s="6" t="s">
        <v>1729</v>
      </c>
      <c r="D4603" s="40">
        <v>24</v>
      </c>
      <c r="E4603" s="30">
        <f t="shared" si="636"/>
        <v>3660.1458929999994</v>
      </c>
      <c r="F4603" s="30">
        <f t="shared" si="637"/>
        <v>3450.6466937999994</v>
      </c>
      <c r="G4603" s="30">
        <f t="shared" si="638"/>
        <v>3006.0699047999997</v>
      </c>
      <c r="H4603" s="30">
        <f t="shared" si="639"/>
        <v>2901.3203051999999</v>
      </c>
      <c r="I4603" s="30">
        <f t="shared" si="640"/>
        <v>2875.7419146000002</v>
      </c>
      <c r="J4603" s="30">
        <f t="shared" si="641"/>
        <v>0</v>
      </c>
      <c r="K4603" s="30">
        <f t="shared" si="642"/>
        <v>2800</v>
      </c>
      <c r="L4603" s="30">
        <f t="shared" si="643"/>
        <v>2820</v>
      </c>
      <c r="M4603" s="80" t="b">
        <f t="shared" si="644"/>
        <v>0</v>
      </c>
      <c r="N4603" s="42"/>
      <c r="O4603" s="42"/>
      <c r="P4603" s="42"/>
    </row>
    <row r="4604" spans="1:16" ht="12" customHeight="1" x14ac:dyDescent="0.35">
      <c r="A4604" s="77" t="s">
        <v>1730</v>
      </c>
      <c r="B4604" s="6">
        <v>9147</v>
      </c>
      <c r="C4604" s="6" t="s">
        <v>1730</v>
      </c>
      <c r="D4604" s="40">
        <v>24</v>
      </c>
      <c r="E4604" s="30">
        <f t="shared" si="636"/>
        <v>3660.1458929999994</v>
      </c>
      <c r="F4604" s="30">
        <f t="shared" si="637"/>
        <v>3450.6466937999994</v>
      </c>
      <c r="G4604" s="30">
        <f t="shared" si="638"/>
        <v>3006.0699047999997</v>
      </c>
      <c r="H4604" s="30">
        <f t="shared" si="639"/>
        <v>2901.3203051999999</v>
      </c>
      <c r="I4604" s="30">
        <f t="shared" si="640"/>
        <v>2875.7419146000002</v>
      </c>
      <c r="J4604" s="30">
        <f t="shared" si="641"/>
        <v>0</v>
      </c>
      <c r="K4604" s="30">
        <f t="shared" si="642"/>
        <v>2800</v>
      </c>
      <c r="L4604" s="30">
        <f t="shared" si="643"/>
        <v>2820</v>
      </c>
      <c r="M4604" s="80" t="b">
        <f t="shared" si="644"/>
        <v>0</v>
      </c>
      <c r="N4604" s="42"/>
      <c r="O4604" s="42"/>
      <c r="P4604" s="42"/>
    </row>
    <row r="4605" spans="1:16" ht="12" customHeight="1" x14ac:dyDescent="0.35">
      <c r="A4605" s="77" t="s">
        <v>1729</v>
      </c>
      <c r="B4605" s="6">
        <v>9148</v>
      </c>
      <c r="C4605" s="6" t="s">
        <v>1729</v>
      </c>
      <c r="D4605" s="40">
        <v>24</v>
      </c>
      <c r="E4605" s="30">
        <f t="shared" si="636"/>
        <v>3660.1458929999994</v>
      </c>
      <c r="F4605" s="30">
        <f t="shared" si="637"/>
        <v>3450.6466937999994</v>
      </c>
      <c r="G4605" s="30">
        <f t="shared" si="638"/>
        <v>3006.0699047999997</v>
      </c>
      <c r="H4605" s="30">
        <f t="shared" si="639"/>
        <v>2901.3203051999999</v>
      </c>
      <c r="I4605" s="30">
        <f t="shared" si="640"/>
        <v>2875.7419146000002</v>
      </c>
      <c r="J4605" s="30">
        <f t="shared" si="641"/>
        <v>0</v>
      </c>
      <c r="K4605" s="30">
        <f t="shared" si="642"/>
        <v>2800</v>
      </c>
      <c r="L4605" s="30">
        <f t="shared" si="643"/>
        <v>2820</v>
      </c>
      <c r="M4605" s="80" t="b">
        <f t="shared" si="644"/>
        <v>0</v>
      </c>
      <c r="N4605" s="42"/>
      <c r="O4605" s="42"/>
      <c r="P4605" s="42"/>
    </row>
    <row r="4606" spans="1:16" ht="12" customHeight="1" x14ac:dyDescent="0.35">
      <c r="A4606" s="77" t="s">
        <v>1731</v>
      </c>
      <c r="B4606" s="6">
        <v>9151</v>
      </c>
      <c r="C4606" s="6" t="s">
        <v>1731</v>
      </c>
      <c r="D4606" s="40">
        <v>26</v>
      </c>
      <c r="E4606" s="30">
        <f t="shared" ref="E4606:E4669" si="645">IF(D4606=1,$E$6,IF(D4606=2,$E$7,IF(D4606=3,$E$8,IF(D4606=4,$E$9,IF(D4606=5,$E$10,IF(D4606=6,$E$11,IF(D4606=7,$E$12,IF(D4606=8,$E$13,IF(D4606=9,$E$14,IF(D4606=10,$E$15,IF(D4606=11,$E$16,IF(D4606=12,$E$17,IF(D4606=13,$E$18,IF(D4606=14,$E$19,IF(D4606=15,$E$20,IF(D4606=16,$E$21,IF(D4606=17,$E$22,IF(D4606=18,$E$23,IF(D4606=19,$E$24,IF(D4606=20,$E$25,IF(D4606=21,$E$26,IF(D4606=22,$E$27,IF(D4606=23,$E$28,IF(D4606=24,$E$29,IF(D4606=25,$E$30,IF(D4606=26,$E$31,IF(D4606=27,$E$32,IF(D4606=28,$E$33,IF(D4606=29,$E$34)))))))))))))))))))))))))))))</f>
        <v>4574.8778616</v>
      </c>
      <c r="F4606" s="30">
        <f t="shared" ref="F4606:F4669" si="646">IF(D4606=1,$F$6,IF(D4606=2,$F$7,IF(D4606=3,$F$8,IF(D4606=4,$F$9,IF(D4606=5,$F$10,IF(D4606=6,$F$11,IF(D4606=7,$F$12,IF(D4606=8,$F$13,IF(D4606=9,$F$14,IF(D4606=10,$F$15,IF(D4606=11,$F$16,IF(D4606=12,$F$17,IF(D4606=13,$F$18,IF(D4606=14,$F$19,IF(D4606=15,$F$20,IF(D4606=16,$F$21,IF(D4606=17,$F$22,IF(D4606=18,$F$23,IF(D4606=19,$F$24,IF(D4606=20,$F$25,IF(D4606=21,$F$26,IF(D4606=22,$F$27,IF(D4606=23,$F$28,IF(D4606=24,$F$29,IF(D4606=25,$F$30,IF(D4606=26,$F$31,IF(D4606=27,$F$32,IF(D4606=28,$E$33,IF(D4606=29,$E$34)))))))))))))))))))))))))))))</f>
        <v>4321.5299927999995</v>
      </c>
      <c r="G4606" s="30">
        <f t="shared" ref="G4606:G4669" si="647">IF(D4606=1,$G$6,IF(D4606=2,$G$7,IF(D4606=3,$G$8,IF(D4606=4,$G$9,IF(D4606=5,$G$10,IF(D4606=6,$G$11,IF(D4606=7,$G$12,IF(D4606=8,$G$13,IF(D4606=9,$G$14,IF(D4606=10,$G$15,IF(D4606=11,$G$16,IF(D4606=12,$G$17,IF(D4606=13,$G$18,IF(D4606=14,$G$19,IF(D4606=15,$G$20,IF(D4606=16,$G$21,IF(D4606=17,$G$22,IF(D4606=18,$G$23,IF(D4606=19,$G$24,IF(D4606=20,$G$25,IF(D4606=21,$G$26,IF(D4606=22,$G$27,IF(D4606=23,$G$28,IF(D4606=24,$G$29,IF(D4606=25,$G$30,IF(D4606=26,$G$31,IF(D4606=27,$G$32,IF(D4606=28,$E$33,IF(D4606=29,$E$34)))))))))))))))))))))))))))))</f>
        <v>3587.064777</v>
      </c>
      <c r="H4606" s="30">
        <f t="shared" ref="H4606:H4669" si="648">IF(D4606=1,$H$6,IF(D4606=2,$H$7,IF(D4606=3,$H$8,IF(D4606=4,$H$9,IF(D4606=5,$H$10,IF(D4606=6,$H$11,IF(D4606=7,$H$12,IF(D4606=8,$H$13,IF(D4606=9,$H$14,IF(D4606=10,$H$15,IF(D4606=11,$H$16,IF(D4606=12,$H$17,IF(D4606=13,$H$18,IF(D4606=14,$H$19,IF(D4606=15,$H$20,IF(D4606=16,$H$21,IF(D4606=17,$H$22,IF(D4606=18,$H$23,IF(D4606=19,$H$24,IF(D4606=20,$H$25,IF(D4606=21,$H$26,IF(D4606=22,$H$27,IF(D4606=23,$H$28,IF(D4606=24,$H$29,IF(D4606=25,$H$30,IF(D4606=26,$H$31,IF(D4606=27,$H$32,IF(D4606=28,$E$33,IF(D4606=29,$E$34)))))))))))))))))))))))))))))</f>
        <v>3425.0683032000002</v>
      </c>
      <c r="I4606" s="30">
        <f t="shared" ref="I4606:I4669" si="649">IF(D4606=1,$I$6,IF(D4606=2,$I$7,IF(D4606=3,$I$8,IF(D4606=4,$I$9,IF(D4606=5,$I$10,IF(D4606=6,$I$11,IF(D4606=7,$I$12,IF(D4606=8,$I$13,IF(D4606=9,$I$14,IF(D4606=10,$I$15,IF(D4606=11,$I$16,IF(D4606=12,$I$17,IF(D4606=13,$I$18,IF(D4606=14,$I$19,IF(D4606=15,$I$20,IF(D4606=16,$I$21,IF(D4606=17,$I$22,IF(D4606=18,$I$23,IF(D4606=19,$I$24,IF(D4606=20,$I$25,IF(D4606=21,$I$26,IF(D4606=22,$I$27,IF(D4606=23,$I$28,IF(D4606=24,$I$29,IF(D4606=25,$I$30,IF(D4606=26,$I$31,IF(D4606=27,$I$32,IF(D4606=28,$E$33,IF(D4606=29,$E$34)))))))))))))))))))))))))))))</f>
        <v>3398.271894</v>
      </c>
      <c r="J4606" s="30">
        <f t="shared" ref="J4606:J4669" si="650">IF(D4606=1,$J$6,IF(D4606=2,$J$7,IF(D4606=3,$J$8,IF(D4606=4,$J$9,IF(D4606=5,$J$10,IF(D4606=6,$J$11,IF(D4606=7,$J$12,IF(D4606=8,$J$13,IF(D4606=9,$J$14,IF(D4606=10,$J$15,IF(D4606=11,$J$16,IF(D4606=12,$J$17,IF(D4606=13,$J$18,IF(D4606=14,$J$19,IF(D4606=15,$J$20,IF(D4606=16,$J$21,IF(D4606=17,$J$22,IF(D4606=18,$J$23,IF(D4606=19,$J$24,IF(D4606=20,$J$25,IF(D4606=21,$J$26,IF(D4606=22,$J$27,IF(D4606=23,$J$28,IF(D4606=24,$J$29,IF(D4606=25,$J$30,IF(D4606=26,$J$31,IF(D4606=27,$J$32,IF(D4606=28,$E$33,IF(D4606=29,$E$34)))))))))))))))))))))))))))))</f>
        <v>0</v>
      </c>
      <c r="K4606" s="30">
        <f t="shared" ref="K4606:K4669" si="651">IF(D4606=1,$K$6,IF(D4606=2,$K$7,IF(D4606=3,$K$8,IF(D4606=4,$K$9,IF(D4606=5,$K$10,IF(D4606=6,$K$11,IF(D4606=7,$K$12,IF(D4606=8,$K$13,IF(D4606=9,$K$14,IF(D4606=10,$K$15,IF(D4606=11,$K$16,IF(D4606=12,$K$17,IF(D4606=13,$K$18,IF(D4606=14,$K$19,IF(D4606=15,$K$20,IF(D4606=16,$K$21,IF(D4606=17,$K$22,IF(D4606=18,$K$23,IF(D4606=19,$K$24,IF(D4606=20,$K$25,IF(D4606=21,$K$26,IF(D4606=22,$K$27,IF(D4606=23,$K$28,IF(D4606=24,$K$29,IF(D4606=25,$K$30,IF(D4606=26,$K$31,IF(D4606=27,$K$32,IF(D4606=28,$E$33,IF(D4606=29,$E$34)))))))))))))))))))))))))))))</f>
        <v>3500</v>
      </c>
      <c r="L4606" s="30">
        <f t="shared" ref="L4606:L4669" si="652">IF(D4606=1,$L$6,IF(D4606=2,$L$7,IF(D4606=3,$L$8,IF(D4606=4,$L$9,IF(D4606=5,$L$10,IF(D4606=6,$L$11,IF(D4606=7,$L$12,IF(D4606=8,$L$13,IF(D4606=9,$L$14,IF(D4606=10,$L$15,IF(D4606=11,$L$16,IF(D4606=12,$L$17,IF(D4606=13,$L$18,IF(D4606=14,$L$19,IF(D4606=15,$L$21,IF(D4606=16,$L$20,IF(D4606=17,$L$22,IF(D4606=18,$L$23,IF(D4606=19,$L$24,IF(D4606=20,$L$25,IF(D4606=21,$L$26,IF(D4606=22,$L$27,IF(D4606=23,$L$28,IF(D4606=24,$L$29,IF(D4606=25,$L$30,IF(D4606=26,$L$31,IF(D4606=27,$L$32,IF(D4606=28,$E$33,IF(D4606=29,$E$34)))))))))))))))))))))))))))))</f>
        <v>3520</v>
      </c>
      <c r="M4606" s="80" t="b">
        <f t="shared" ref="M4606:M4669" si="653">IF(D4606=1,$M$6,IF(D4606=2,$M$7,IF(D4606=3,$M$8,IF(D4606=4,$M$9,IF(D4606=5,$M$10,IF(D4606=6,$M$11,IF(D4606=7,$M$12,IF(D4606=8,$M$13,IF(D4606=9,$M$14,IF(D4606=10,$M$15,IF(D4606=11,$M$16,IF(D4606=12,$M$17,IF(D4606=13,$M$18,IF(D4606=14,$M$19,IF(D4606=15,$M$20,IF(D4606=16,$M$21,IF(D4606=17,$M$22,IF(D4606=18,$M$23,IF(D4606=19,$M$24,IF(D4606=20,$M$25))))))))))))))))))))</f>
        <v>0</v>
      </c>
      <c r="N4606" s="42"/>
      <c r="O4606" s="42"/>
      <c r="P4606" s="42"/>
    </row>
    <row r="4607" spans="1:16" ht="12" customHeight="1" x14ac:dyDescent="0.35">
      <c r="A4607" s="77" t="s">
        <v>1732</v>
      </c>
      <c r="B4607" s="6">
        <v>9152</v>
      </c>
      <c r="C4607" s="6" t="s">
        <v>1732</v>
      </c>
      <c r="D4607" s="40">
        <v>26</v>
      </c>
      <c r="E4607" s="30">
        <f t="shared" si="645"/>
        <v>4574.8778616</v>
      </c>
      <c r="F4607" s="30">
        <f t="shared" si="646"/>
        <v>4321.5299927999995</v>
      </c>
      <c r="G4607" s="30">
        <f t="shared" si="647"/>
        <v>3587.064777</v>
      </c>
      <c r="H4607" s="30">
        <f t="shared" si="648"/>
        <v>3425.0683032000002</v>
      </c>
      <c r="I4607" s="30">
        <f t="shared" si="649"/>
        <v>3398.271894</v>
      </c>
      <c r="J4607" s="30">
        <f t="shared" si="650"/>
        <v>0</v>
      </c>
      <c r="K4607" s="30">
        <f t="shared" si="651"/>
        <v>3500</v>
      </c>
      <c r="L4607" s="30">
        <f t="shared" si="652"/>
        <v>3520</v>
      </c>
      <c r="M4607" s="80" t="b">
        <f t="shared" si="653"/>
        <v>0</v>
      </c>
      <c r="N4607" s="42"/>
      <c r="O4607" s="42"/>
      <c r="P4607" s="42"/>
    </row>
    <row r="4608" spans="1:16" ht="12" customHeight="1" x14ac:dyDescent="0.35">
      <c r="A4608" s="77" t="s">
        <v>1733</v>
      </c>
      <c r="B4608" s="6">
        <v>9153</v>
      </c>
      <c r="C4608" s="6" t="s">
        <v>1733</v>
      </c>
      <c r="D4608" s="40">
        <v>25</v>
      </c>
      <c r="E4608" s="30">
        <f t="shared" si="645"/>
        <v>4052.3478821999997</v>
      </c>
      <c r="F4608" s="30">
        <f t="shared" si="646"/>
        <v>3864.7730177999997</v>
      </c>
      <c r="G4608" s="30">
        <f t="shared" si="647"/>
        <v>3228.9673085999998</v>
      </c>
      <c r="H4608" s="30">
        <f t="shared" si="648"/>
        <v>2967.0933095999999</v>
      </c>
      <c r="I4608" s="30">
        <f t="shared" si="649"/>
        <v>2941.5149189999997</v>
      </c>
      <c r="J4608" s="30">
        <f t="shared" si="650"/>
        <v>0</v>
      </c>
      <c r="K4608" s="30">
        <f t="shared" si="651"/>
        <v>3100</v>
      </c>
      <c r="L4608" s="30">
        <f t="shared" si="652"/>
        <v>3120</v>
      </c>
      <c r="M4608" s="80" t="b">
        <f t="shared" si="653"/>
        <v>0</v>
      </c>
      <c r="N4608" s="42"/>
      <c r="O4608" s="42"/>
      <c r="P4608" s="42"/>
    </row>
    <row r="4609" spans="1:16" ht="12" customHeight="1" x14ac:dyDescent="0.35">
      <c r="A4609" s="77" t="s">
        <v>1731</v>
      </c>
      <c r="B4609" s="6">
        <v>9156</v>
      </c>
      <c r="C4609" s="6" t="s">
        <v>1731</v>
      </c>
      <c r="D4609" s="40">
        <v>26</v>
      </c>
      <c r="E4609" s="30">
        <f t="shared" si="645"/>
        <v>4574.8778616</v>
      </c>
      <c r="F4609" s="30">
        <f t="shared" si="646"/>
        <v>4321.5299927999995</v>
      </c>
      <c r="G4609" s="30">
        <f t="shared" si="647"/>
        <v>3587.064777</v>
      </c>
      <c r="H4609" s="30">
        <f t="shared" si="648"/>
        <v>3425.0683032000002</v>
      </c>
      <c r="I4609" s="30">
        <f t="shared" si="649"/>
        <v>3398.271894</v>
      </c>
      <c r="J4609" s="30">
        <f t="shared" si="650"/>
        <v>0</v>
      </c>
      <c r="K4609" s="30">
        <f t="shared" si="651"/>
        <v>3500</v>
      </c>
      <c r="L4609" s="30">
        <f t="shared" si="652"/>
        <v>3520</v>
      </c>
      <c r="M4609" s="80" t="b">
        <f t="shared" si="653"/>
        <v>0</v>
      </c>
      <c r="N4609" s="42"/>
      <c r="O4609" s="42"/>
      <c r="P4609" s="42"/>
    </row>
    <row r="4610" spans="1:16" ht="12" customHeight="1" x14ac:dyDescent="0.35">
      <c r="A4610" s="77" t="s">
        <v>1734</v>
      </c>
      <c r="B4610" s="6">
        <v>9159</v>
      </c>
      <c r="C4610" s="6" t="s">
        <v>1734</v>
      </c>
      <c r="D4610" s="40">
        <v>26</v>
      </c>
      <c r="E4610" s="30">
        <f t="shared" si="645"/>
        <v>4574.8778616</v>
      </c>
      <c r="F4610" s="30">
        <f t="shared" si="646"/>
        <v>4321.5299927999995</v>
      </c>
      <c r="G4610" s="30">
        <f t="shared" si="647"/>
        <v>3587.064777</v>
      </c>
      <c r="H4610" s="30">
        <f t="shared" si="648"/>
        <v>3425.0683032000002</v>
      </c>
      <c r="I4610" s="30">
        <f t="shared" si="649"/>
        <v>3398.271894</v>
      </c>
      <c r="J4610" s="30">
        <f t="shared" si="650"/>
        <v>0</v>
      </c>
      <c r="K4610" s="30">
        <f t="shared" si="651"/>
        <v>3500</v>
      </c>
      <c r="L4610" s="30">
        <f t="shared" si="652"/>
        <v>3520</v>
      </c>
      <c r="M4610" s="80" t="b">
        <f t="shared" si="653"/>
        <v>0</v>
      </c>
      <c r="N4610" s="42"/>
      <c r="O4610" s="42"/>
      <c r="P4610" s="42"/>
    </row>
    <row r="4611" spans="1:16" ht="12" customHeight="1" x14ac:dyDescent="0.35">
      <c r="A4611" s="77" t="s">
        <v>1735</v>
      </c>
      <c r="B4611" s="6">
        <v>9161</v>
      </c>
      <c r="C4611" s="6" t="s">
        <v>1735</v>
      </c>
      <c r="D4611" s="40">
        <v>26</v>
      </c>
      <c r="E4611" s="30">
        <f t="shared" si="645"/>
        <v>4574.8778616</v>
      </c>
      <c r="F4611" s="30">
        <f t="shared" si="646"/>
        <v>4321.5299927999995</v>
      </c>
      <c r="G4611" s="30">
        <f t="shared" si="647"/>
        <v>3587.064777</v>
      </c>
      <c r="H4611" s="30">
        <f t="shared" si="648"/>
        <v>3425.0683032000002</v>
      </c>
      <c r="I4611" s="30">
        <f t="shared" si="649"/>
        <v>3398.271894</v>
      </c>
      <c r="J4611" s="30">
        <f t="shared" si="650"/>
        <v>0</v>
      </c>
      <c r="K4611" s="30">
        <f t="shared" si="651"/>
        <v>3500</v>
      </c>
      <c r="L4611" s="30">
        <f t="shared" si="652"/>
        <v>3520</v>
      </c>
      <c r="M4611" s="80" t="b">
        <f t="shared" si="653"/>
        <v>0</v>
      </c>
      <c r="N4611" s="42"/>
      <c r="O4611" s="42"/>
      <c r="P4611" s="42"/>
    </row>
    <row r="4612" spans="1:16" ht="12" customHeight="1" x14ac:dyDescent="0.35">
      <c r="A4612" s="77" t="s">
        <v>1736</v>
      </c>
      <c r="B4612" s="6">
        <v>9162</v>
      </c>
      <c r="C4612" s="6" t="s">
        <v>1736</v>
      </c>
      <c r="D4612" s="40">
        <v>26</v>
      </c>
      <c r="E4612" s="30">
        <f t="shared" si="645"/>
        <v>4574.8778616</v>
      </c>
      <c r="F4612" s="30">
        <f t="shared" si="646"/>
        <v>4321.5299927999995</v>
      </c>
      <c r="G4612" s="30">
        <f t="shared" si="647"/>
        <v>3587.064777</v>
      </c>
      <c r="H4612" s="30">
        <f t="shared" si="648"/>
        <v>3425.0683032000002</v>
      </c>
      <c r="I4612" s="30">
        <f t="shared" si="649"/>
        <v>3398.271894</v>
      </c>
      <c r="J4612" s="30">
        <f t="shared" si="650"/>
        <v>0</v>
      </c>
      <c r="K4612" s="30">
        <f t="shared" si="651"/>
        <v>3500</v>
      </c>
      <c r="L4612" s="30">
        <f t="shared" si="652"/>
        <v>3520</v>
      </c>
      <c r="M4612" s="80" t="b">
        <f t="shared" si="653"/>
        <v>0</v>
      </c>
      <c r="N4612" s="42"/>
      <c r="O4612" s="42"/>
      <c r="P4612" s="42"/>
    </row>
    <row r="4613" spans="1:16" ht="12" customHeight="1" x14ac:dyDescent="0.35">
      <c r="A4613" s="77" t="s">
        <v>1737</v>
      </c>
      <c r="B4613" s="6">
        <v>9163</v>
      </c>
      <c r="C4613" s="6" t="s">
        <v>1737</v>
      </c>
      <c r="D4613" s="40">
        <v>26</v>
      </c>
      <c r="E4613" s="30">
        <f t="shared" si="645"/>
        <v>4574.8778616</v>
      </c>
      <c r="F4613" s="30">
        <f t="shared" si="646"/>
        <v>4321.5299927999995</v>
      </c>
      <c r="G4613" s="30">
        <f t="shared" si="647"/>
        <v>3587.064777</v>
      </c>
      <c r="H4613" s="30">
        <f t="shared" si="648"/>
        <v>3425.0683032000002</v>
      </c>
      <c r="I4613" s="30">
        <f t="shared" si="649"/>
        <v>3398.271894</v>
      </c>
      <c r="J4613" s="30">
        <f t="shared" si="650"/>
        <v>0</v>
      </c>
      <c r="K4613" s="30">
        <f t="shared" si="651"/>
        <v>3500</v>
      </c>
      <c r="L4613" s="30">
        <f t="shared" si="652"/>
        <v>3520</v>
      </c>
      <c r="M4613" s="80" t="b">
        <f t="shared" si="653"/>
        <v>0</v>
      </c>
      <c r="N4613" s="42"/>
      <c r="O4613" s="42"/>
      <c r="P4613" s="42"/>
    </row>
    <row r="4614" spans="1:16" ht="12" customHeight="1" x14ac:dyDescent="0.35">
      <c r="A4614" s="77" t="s">
        <v>1738</v>
      </c>
      <c r="B4614" s="6">
        <v>9164</v>
      </c>
      <c r="C4614" s="6" t="s">
        <v>1738</v>
      </c>
      <c r="D4614" s="40">
        <v>26</v>
      </c>
      <c r="E4614" s="30">
        <f t="shared" si="645"/>
        <v>4574.8778616</v>
      </c>
      <c r="F4614" s="30">
        <f t="shared" si="646"/>
        <v>4321.5299927999995</v>
      </c>
      <c r="G4614" s="30">
        <f t="shared" si="647"/>
        <v>3587.064777</v>
      </c>
      <c r="H4614" s="30">
        <f t="shared" si="648"/>
        <v>3425.0683032000002</v>
      </c>
      <c r="I4614" s="30">
        <f t="shared" si="649"/>
        <v>3398.271894</v>
      </c>
      <c r="J4614" s="30">
        <f t="shared" si="650"/>
        <v>0</v>
      </c>
      <c r="K4614" s="30">
        <f t="shared" si="651"/>
        <v>3500</v>
      </c>
      <c r="L4614" s="30">
        <f t="shared" si="652"/>
        <v>3520</v>
      </c>
      <c r="M4614" s="80" t="b">
        <f t="shared" si="653"/>
        <v>0</v>
      </c>
      <c r="N4614" s="42"/>
      <c r="O4614" s="42"/>
      <c r="P4614" s="42"/>
    </row>
    <row r="4615" spans="1:16" ht="12" customHeight="1" x14ac:dyDescent="0.35">
      <c r="A4615" s="77" t="s">
        <v>1735</v>
      </c>
      <c r="B4615" s="6">
        <v>9169</v>
      </c>
      <c r="C4615" s="6" t="s">
        <v>1735</v>
      </c>
      <c r="D4615" s="40">
        <v>26</v>
      </c>
      <c r="E4615" s="30">
        <f t="shared" si="645"/>
        <v>4574.8778616</v>
      </c>
      <c r="F4615" s="30">
        <f t="shared" si="646"/>
        <v>4321.5299927999995</v>
      </c>
      <c r="G4615" s="30">
        <f t="shared" si="647"/>
        <v>3587.064777</v>
      </c>
      <c r="H4615" s="30">
        <f t="shared" si="648"/>
        <v>3425.0683032000002</v>
      </c>
      <c r="I4615" s="30">
        <f t="shared" si="649"/>
        <v>3398.271894</v>
      </c>
      <c r="J4615" s="30">
        <f t="shared" si="650"/>
        <v>0</v>
      </c>
      <c r="K4615" s="30">
        <f t="shared" si="651"/>
        <v>3500</v>
      </c>
      <c r="L4615" s="30">
        <f t="shared" si="652"/>
        <v>3520</v>
      </c>
      <c r="M4615" s="80" t="b">
        <f t="shared" si="653"/>
        <v>0</v>
      </c>
      <c r="N4615" s="42"/>
      <c r="O4615" s="42"/>
      <c r="P4615" s="42"/>
    </row>
    <row r="4616" spans="1:16" ht="12" customHeight="1" x14ac:dyDescent="0.35">
      <c r="A4616" s="77" t="s">
        <v>1948</v>
      </c>
      <c r="B4616" s="6">
        <v>9170</v>
      </c>
      <c r="C4616" s="6" t="s">
        <v>1948</v>
      </c>
      <c r="D4616" s="40">
        <v>21</v>
      </c>
      <c r="E4616" s="30">
        <f t="shared" si="645"/>
        <v>2875.7419146000002</v>
      </c>
      <c r="F4616" s="30">
        <f t="shared" si="646"/>
        <v>2721.0535523999997</v>
      </c>
      <c r="G4616" s="30">
        <f t="shared" si="647"/>
        <v>2320.325433</v>
      </c>
      <c r="H4616" s="30">
        <f t="shared" si="648"/>
        <v>2179.0352754</v>
      </c>
      <c r="I4616" s="30">
        <f t="shared" si="649"/>
        <v>2091.3379362000001</v>
      </c>
      <c r="J4616" s="30">
        <f t="shared" si="650"/>
        <v>0</v>
      </c>
      <c r="K4616" s="30">
        <f t="shared" si="651"/>
        <v>2200</v>
      </c>
      <c r="L4616" s="30">
        <f t="shared" si="652"/>
        <v>2220</v>
      </c>
      <c r="M4616" s="80" t="b">
        <f t="shared" si="653"/>
        <v>0</v>
      </c>
      <c r="N4616" s="42"/>
      <c r="O4616" s="42"/>
      <c r="P4616" s="42"/>
    </row>
    <row r="4617" spans="1:16" ht="12" customHeight="1" x14ac:dyDescent="0.35">
      <c r="A4617" s="77" t="s">
        <v>1948</v>
      </c>
      <c r="B4617" s="6">
        <v>9171</v>
      </c>
      <c r="C4617" s="6" t="s">
        <v>1948</v>
      </c>
      <c r="D4617" s="40">
        <v>21</v>
      </c>
      <c r="E4617" s="30">
        <f t="shared" si="645"/>
        <v>2875.7419146000002</v>
      </c>
      <c r="F4617" s="30">
        <f t="shared" si="646"/>
        <v>2721.0535523999997</v>
      </c>
      <c r="G4617" s="30">
        <f t="shared" si="647"/>
        <v>2320.325433</v>
      </c>
      <c r="H4617" s="30">
        <f t="shared" si="648"/>
        <v>2179.0352754</v>
      </c>
      <c r="I4617" s="30">
        <f t="shared" si="649"/>
        <v>2091.3379362000001</v>
      </c>
      <c r="J4617" s="30">
        <f t="shared" si="650"/>
        <v>0</v>
      </c>
      <c r="K4617" s="30">
        <f t="shared" si="651"/>
        <v>2200</v>
      </c>
      <c r="L4617" s="30">
        <f t="shared" si="652"/>
        <v>2220</v>
      </c>
      <c r="M4617" s="80" t="b">
        <f t="shared" si="653"/>
        <v>0</v>
      </c>
      <c r="N4617" s="42"/>
      <c r="O4617" s="42"/>
      <c r="P4617" s="42"/>
    </row>
    <row r="4618" spans="1:16" ht="12" customHeight="1" x14ac:dyDescent="0.35">
      <c r="A4618" s="77" t="s">
        <v>1739</v>
      </c>
      <c r="B4618" s="6">
        <v>9172</v>
      </c>
      <c r="C4618" s="6" t="s">
        <v>1739</v>
      </c>
      <c r="D4618" s="40">
        <v>21</v>
      </c>
      <c r="E4618" s="30">
        <f t="shared" si="645"/>
        <v>2875.7419146000002</v>
      </c>
      <c r="F4618" s="30">
        <f t="shared" si="646"/>
        <v>2721.0535523999997</v>
      </c>
      <c r="G4618" s="30">
        <f t="shared" si="647"/>
        <v>2320.325433</v>
      </c>
      <c r="H4618" s="30">
        <f t="shared" si="648"/>
        <v>2179.0352754</v>
      </c>
      <c r="I4618" s="30">
        <f t="shared" si="649"/>
        <v>2091.3379362000001</v>
      </c>
      <c r="J4618" s="30">
        <f t="shared" si="650"/>
        <v>0</v>
      </c>
      <c r="K4618" s="30">
        <f t="shared" si="651"/>
        <v>2200</v>
      </c>
      <c r="L4618" s="30">
        <f t="shared" si="652"/>
        <v>2220</v>
      </c>
      <c r="M4618" s="80" t="b">
        <f t="shared" si="653"/>
        <v>0</v>
      </c>
      <c r="N4618" s="42"/>
      <c r="O4618" s="42"/>
      <c r="P4618" s="42"/>
    </row>
    <row r="4619" spans="1:16" ht="12" customHeight="1" x14ac:dyDescent="0.35">
      <c r="A4619" s="77" t="s">
        <v>1740</v>
      </c>
      <c r="B4619" s="6">
        <v>9173</v>
      </c>
      <c r="C4619" s="6" t="s">
        <v>1740</v>
      </c>
      <c r="D4619" s="40">
        <v>21</v>
      </c>
      <c r="E4619" s="30">
        <f t="shared" si="645"/>
        <v>2875.7419146000002</v>
      </c>
      <c r="F4619" s="30">
        <f t="shared" si="646"/>
        <v>2721.0535523999997</v>
      </c>
      <c r="G4619" s="30">
        <f t="shared" si="647"/>
        <v>2320.325433</v>
      </c>
      <c r="H4619" s="30">
        <f t="shared" si="648"/>
        <v>2179.0352754</v>
      </c>
      <c r="I4619" s="30">
        <f t="shared" si="649"/>
        <v>2091.3379362000001</v>
      </c>
      <c r="J4619" s="30">
        <f t="shared" si="650"/>
        <v>0</v>
      </c>
      <c r="K4619" s="30">
        <f t="shared" si="651"/>
        <v>2200</v>
      </c>
      <c r="L4619" s="30">
        <f t="shared" si="652"/>
        <v>2220</v>
      </c>
      <c r="M4619" s="80" t="b">
        <f t="shared" si="653"/>
        <v>0</v>
      </c>
      <c r="N4619" s="42"/>
      <c r="O4619" s="42"/>
      <c r="P4619" s="42"/>
    </row>
    <row r="4620" spans="1:16" ht="12" customHeight="1" x14ac:dyDescent="0.35">
      <c r="A4620" s="77" t="s">
        <v>1741</v>
      </c>
      <c r="B4620" s="6">
        <v>9174</v>
      </c>
      <c r="C4620" s="6" t="s">
        <v>1741</v>
      </c>
      <c r="D4620" s="40">
        <v>21</v>
      </c>
      <c r="E4620" s="30">
        <f t="shared" si="645"/>
        <v>2875.7419146000002</v>
      </c>
      <c r="F4620" s="30">
        <f t="shared" si="646"/>
        <v>2721.0535523999997</v>
      </c>
      <c r="G4620" s="30">
        <f t="shared" si="647"/>
        <v>2320.325433</v>
      </c>
      <c r="H4620" s="30">
        <f t="shared" si="648"/>
        <v>2179.0352754</v>
      </c>
      <c r="I4620" s="30">
        <f t="shared" si="649"/>
        <v>2091.3379362000001</v>
      </c>
      <c r="J4620" s="30">
        <f t="shared" si="650"/>
        <v>0</v>
      </c>
      <c r="K4620" s="30">
        <f t="shared" si="651"/>
        <v>2200</v>
      </c>
      <c r="L4620" s="30">
        <f t="shared" si="652"/>
        <v>2220</v>
      </c>
      <c r="M4620" s="80" t="b">
        <f t="shared" si="653"/>
        <v>0</v>
      </c>
      <c r="N4620" s="42"/>
      <c r="O4620" s="42"/>
      <c r="P4620" s="42"/>
    </row>
    <row r="4621" spans="1:16" ht="12" customHeight="1" x14ac:dyDescent="0.35">
      <c r="A4621" s="77" t="s">
        <v>1742</v>
      </c>
      <c r="B4621" s="6">
        <v>9175</v>
      </c>
      <c r="C4621" s="6" t="s">
        <v>1742</v>
      </c>
      <c r="D4621" s="40">
        <v>21</v>
      </c>
      <c r="E4621" s="30">
        <f t="shared" si="645"/>
        <v>2875.7419146000002</v>
      </c>
      <c r="F4621" s="30">
        <f t="shared" si="646"/>
        <v>2721.0535523999997</v>
      </c>
      <c r="G4621" s="30">
        <f t="shared" si="647"/>
        <v>2320.325433</v>
      </c>
      <c r="H4621" s="30">
        <f t="shared" si="648"/>
        <v>2179.0352754</v>
      </c>
      <c r="I4621" s="30">
        <f t="shared" si="649"/>
        <v>2091.3379362000001</v>
      </c>
      <c r="J4621" s="30">
        <f t="shared" si="650"/>
        <v>0</v>
      </c>
      <c r="K4621" s="30">
        <f t="shared" si="651"/>
        <v>2200</v>
      </c>
      <c r="L4621" s="30">
        <f t="shared" si="652"/>
        <v>2220</v>
      </c>
      <c r="M4621" s="80" t="b">
        <f t="shared" si="653"/>
        <v>0</v>
      </c>
      <c r="N4621" s="42"/>
      <c r="O4621" s="42"/>
      <c r="P4621" s="42"/>
    </row>
    <row r="4622" spans="1:16" ht="12" customHeight="1" x14ac:dyDescent="0.35">
      <c r="A4622" s="77" t="s">
        <v>1743</v>
      </c>
      <c r="B4622" s="6">
        <v>9176</v>
      </c>
      <c r="C4622" s="6" t="s">
        <v>1743</v>
      </c>
      <c r="D4622" s="40">
        <v>21</v>
      </c>
      <c r="E4622" s="30">
        <f t="shared" si="645"/>
        <v>2875.7419146000002</v>
      </c>
      <c r="F4622" s="30">
        <f t="shared" si="646"/>
        <v>2721.0535523999997</v>
      </c>
      <c r="G4622" s="30">
        <f t="shared" si="647"/>
        <v>2320.325433</v>
      </c>
      <c r="H4622" s="30">
        <f t="shared" si="648"/>
        <v>2179.0352754</v>
      </c>
      <c r="I4622" s="30">
        <f t="shared" si="649"/>
        <v>2091.3379362000001</v>
      </c>
      <c r="J4622" s="30">
        <f t="shared" si="650"/>
        <v>0</v>
      </c>
      <c r="K4622" s="30">
        <f t="shared" si="651"/>
        <v>2200</v>
      </c>
      <c r="L4622" s="30">
        <f t="shared" si="652"/>
        <v>2220</v>
      </c>
      <c r="M4622" s="80" t="b">
        <f t="shared" si="653"/>
        <v>0</v>
      </c>
      <c r="N4622" s="42"/>
      <c r="O4622" s="42"/>
      <c r="P4622" s="42"/>
    </row>
    <row r="4623" spans="1:16" ht="12" customHeight="1" x14ac:dyDescent="0.35">
      <c r="A4623" s="77" t="s">
        <v>1744</v>
      </c>
      <c r="B4623" s="6">
        <v>9177</v>
      </c>
      <c r="C4623" s="6" t="s">
        <v>1744</v>
      </c>
      <c r="D4623" s="40">
        <v>21</v>
      </c>
      <c r="E4623" s="30">
        <f t="shared" si="645"/>
        <v>2875.7419146000002</v>
      </c>
      <c r="F4623" s="30">
        <f t="shared" si="646"/>
        <v>2721.0535523999997</v>
      </c>
      <c r="G4623" s="30">
        <f t="shared" si="647"/>
        <v>2320.325433</v>
      </c>
      <c r="H4623" s="30">
        <f t="shared" si="648"/>
        <v>2179.0352754</v>
      </c>
      <c r="I4623" s="30">
        <f t="shared" si="649"/>
        <v>2091.3379362000001</v>
      </c>
      <c r="J4623" s="30">
        <f t="shared" si="650"/>
        <v>0</v>
      </c>
      <c r="K4623" s="30">
        <f t="shared" si="651"/>
        <v>2200</v>
      </c>
      <c r="L4623" s="30">
        <f t="shared" si="652"/>
        <v>2220</v>
      </c>
      <c r="M4623" s="80" t="b">
        <f t="shared" si="653"/>
        <v>0</v>
      </c>
      <c r="N4623" s="42"/>
      <c r="O4623" s="42"/>
      <c r="P4623" s="42"/>
    </row>
    <row r="4624" spans="1:16" ht="12" customHeight="1" x14ac:dyDescent="0.35">
      <c r="A4624" s="77" t="s">
        <v>1745</v>
      </c>
      <c r="B4624" s="6">
        <v>9178</v>
      </c>
      <c r="C4624" s="6" t="s">
        <v>1745</v>
      </c>
      <c r="D4624" s="40">
        <v>21</v>
      </c>
      <c r="E4624" s="30">
        <f t="shared" si="645"/>
        <v>2875.7419146000002</v>
      </c>
      <c r="F4624" s="30">
        <f t="shared" si="646"/>
        <v>2721.0535523999997</v>
      </c>
      <c r="G4624" s="30">
        <f t="shared" si="647"/>
        <v>2320.325433</v>
      </c>
      <c r="H4624" s="30">
        <f t="shared" si="648"/>
        <v>2179.0352754</v>
      </c>
      <c r="I4624" s="30">
        <f t="shared" si="649"/>
        <v>2091.3379362000001</v>
      </c>
      <c r="J4624" s="30">
        <f t="shared" si="650"/>
        <v>0</v>
      </c>
      <c r="K4624" s="30">
        <f t="shared" si="651"/>
        <v>2200</v>
      </c>
      <c r="L4624" s="30">
        <f t="shared" si="652"/>
        <v>2220</v>
      </c>
      <c r="M4624" s="80" t="b">
        <f t="shared" si="653"/>
        <v>0</v>
      </c>
      <c r="N4624" s="42"/>
      <c r="O4624" s="42"/>
      <c r="P4624" s="42"/>
    </row>
    <row r="4625" spans="1:16" ht="12" customHeight="1" x14ac:dyDescent="0.35">
      <c r="A4625" s="77" t="s">
        <v>1746</v>
      </c>
      <c r="B4625" s="6">
        <v>9179</v>
      </c>
      <c r="C4625" s="6" t="s">
        <v>1746</v>
      </c>
      <c r="D4625" s="40">
        <v>21</v>
      </c>
      <c r="E4625" s="30">
        <f t="shared" si="645"/>
        <v>2875.7419146000002</v>
      </c>
      <c r="F4625" s="30">
        <f t="shared" si="646"/>
        <v>2721.0535523999997</v>
      </c>
      <c r="G4625" s="30">
        <f t="shared" si="647"/>
        <v>2320.325433</v>
      </c>
      <c r="H4625" s="30">
        <f t="shared" si="648"/>
        <v>2179.0352754</v>
      </c>
      <c r="I4625" s="30">
        <f t="shared" si="649"/>
        <v>2091.3379362000001</v>
      </c>
      <c r="J4625" s="30">
        <f t="shared" si="650"/>
        <v>0</v>
      </c>
      <c r="K4625" s="30">
        <f t="shared" si="651"/>
        <v>2200</v>
      </c>
      <c r="L4625" s="30">
        <f t="shared" si="652"/>
        <v>2220</v>
      </c>
      <c r="M4625" s="80" t="b">
        <f t="shared" si="653"/>
        <v>0</v>
      </c>
      <c r="N4625" s="42"/>
      <c r="O4625" s="42"/>
      <c r="P4625" s="42"/>
    </row>
    <row r="4626" spans="1:16" ht="12" customHeight="1" x14ac:dyDescent="0.35">
      <c r="A4626" s="77" t="s">
        <v>1747</v>
      </c>
      <c r="B4626" s="6">
        <v>9180</v>
      </c>
      <c r="C4626" s="6" t="s">
        <v>1747</v>
      </c>
      <c r="D4626" s="40">
        <v>25</v>
      </c>
      <c r="E4626" s="30">
        <f t="shared" si="645"/>
        <v>4052.3478821999997</v>
      </c>
      <c r="F4626" s="30">
        <f t="shared" si="646"/>
        <v>3864.7730177999997</v>
      </c>
      <c r="G4626" s="30">
        <f t="shared" si="647"/>
        <v>3228.9673085999998</v>
      </c>
      <c r="H4626" s="30">
        <f t="shared" si="648"/>
        <v>2967.0933095999999</v>
      </c>
      <c r="I4626" s="30">
        <f t="shared" si="649"/>
        <v>2941.5149189999997</v>
      </c>
      <c r="J4626" s="30">
        <f t="shared" si="650"/>
        <v>0</v>
      </c>
      <c r="K4626" s="30">
        <f t="shared" si="651"/>
        <v>3100</v>
      </c>
      <c r="L4626" s="30">
        <f t="shared" si="652"/>
        <v>3120</v>
      </c>
      <c r="M4626" s="80" t="b">
        <f t="shared" si="653"/>
        <v>0</v>
      </c>
      <c r="N4626" s="42"/>
      <c r="O4626" s="42"/>
      <c r="P4626" s="42"/>
    </row>
    <row r="4627" spans="1:16" ht="12" customHeight="1" x14ac:dyDescent="0.35">
      <c r="A4627" s="77" t="s">
        <v>1748</v>
      </c>
      <c r="B4627" s="6">
        <v>9181</v>
      </c>
      <c r="C4627" s="6" t="s">
        <v>1748</v>
      </c>
      <c r="D4627" s="40">
        <v>25</v>
      </c>
      <c r="E4627" s="30">
        <f t="shared" si="645"/>
        <v>4052.3478821999997</v>
      </c>
      <c r="F4627" s="30">
        <f t="shared" si="646"/>
        <v>3864.7730177999997</v>
      </c>
      <c r="G4627" s="30">
        <f t="shared" si="647"/>
        <v>3228.9673085999998</v>
      </c>
      <c r="H4627" s="30">
        <f t="shared" si="648"/>
        <v>2967.0933095999999</v>
      </c>
      <c r="I4627" s="30">
        <f t="shared" si="649"/>
        <v>2941.5149189999997</v>
      </c>
      <c r="J4627" s="30">
        <f t="shared" si="650"/>
        <v>0</v>
      </c>
      <c r="K4627" s="30">
        <f t="shared" si="651"/>
        <v>3100</v>
      </c>
      <c r="L4627" s="30">
        <f t="shared" si="652"/>
        <v>3120</v>
      </c>
      <c r="M4627" s="80" t="b">
        <f t="shared" si="653"/>
        <v>0</v>
      </c>
      <c r="N4627" s="42"/>
      <c r="O4627" s="42"/>
      <c r="P4627" s="42"/>
    </row>
    <row r="4628" spans="1:16" ht="12" customHeight="1" x14ac:dyDescent="0.35">
      <c r="A4628" s="77" t="s">
        <v>1749</v>
      </c>
      <c r="B4628" s="6">
        <v>9182</v>
      </c>
      <c r="C4628" s="6" t="s">
        <v>1749</v>
      </c>
      <c r="D4628" s="40">
        <v>25</v>
      </c>
      <c r="E4628" s="30">
        <f t="shared" si="645"/>
        <v>4052.3478821999997</v>
      </c>
      <c r="F4628" s="30">
        <f t="shared" si="646"/>
        <v>3864.7730177999997</v>
      </c>
      <c r="G4628" s="30">
        <f t="shared" si="647"/>
        <v>3228.9673085999998</v>
      </c>
      <c r="H4628" s="30">
        <f t="shared" si="648"/>
        <v>2967.0933095999999</v>
      </c>
      <c r="I4628" s="30">
        <f t="shared" si="649"/>
        <v>2941.5149189999997</v>
      </c>
      <c r="J4628" s="30">
        <f t="shared" si="650"/>
        <v>0</v>
      </c>
      <c r="K4628" s="30">
        <f t="shared" si="651"/>
        <v>3100</v>
      </c>
      <c r="L4628" s="30">
        <f t="shared" si="652"/>
        <v>3120</v>
      </c>
      <c r="M4628" s="80" t="b">
        <f t="shared" si="653"/>
        <v>0</v>
      </c>
      <c r="N4628" s="42"/>
      <c r="O4628" s="42"/>
      <c r="P4628" s="42"/>
    </row>
    <row r="4629" spans="1:16" ht="12" customHeight="1" x14ac:dyDescent="0.35">
      <c r="A4629" s="77" t="s">
        <v>1750</v>
      </c>
      <c r="B4629" s="6">
        <v>9184</v>
      </c>
      <c r="C4629" s="6" t="s">
        <v>1750</v>
      </c>
      <c r="D4629" s="40">
        <v>25</v>
      </c>
      <c r="E4629" s="30">
        <f t="shared" si="645"/>
        <v>4052.3478821999997</v>
      </c>
      <c r="F4629" s="30">
        <f t="shared" si="646"/>
        <v>3864.7730177999997</v>
      </c>
      <c r="G4629" s="30">
        <f t="shared" si="647"/>
        <v>3228.9673085999998</v>
      </c>
      <c r="H4629" s="30">
        <f t="shared" si="648"/>
        <v>2967.0933095999999</v>
      </c>
      <c r="I4629" s="30">
        <f t="shared" si="649"/>
        <v>2941.5149189999997</v>
      </c>
      <c r="J4629" s="30">
        <f t="shared" si="650"/>
        <v>0</v>
      </c>
      <c r="K4629" s="30">
        <f t="shared" si="651"/>
        <v>3100</v>
      </c>
      <c r="L4629" s="30">
        <f t="shared" si="652"/>
        <v>3120</v>
      </c>
      <c r="M4629" s="80" t="b">
        <f t="shared" si="653"/>
        <v>0</v>
      </c>
      <c r="N4629" s="42"/>
      <c r="O4629" s="42"/>
      <c r="P4629" s="42"/>
    </row>
    <row r="4630" spans="1:16" ht="12" customHeight="1" x14ac:dyDescent="0.35">
      <c r="A4630" s="77" t="s">
        <v>1751</v>
      </c>
      <c r="B4630" s="6">
        <v>9185</v>
      </c>
      <c r="C4630" s="6" t="s">
        <v>1751</v>
      </c>
      <c r="D4630" s="40">
        <v>25</v>
      </c>
      <c r="E4630" s="30">
        <f t="shared" si="645"/>
        <v>4052.3478821999997</v>
      </c>
      <c r="F4630" s="30">
        <f t="shared" si="646"/>
        <v>3864.7730177999997</v>
      </c>
      <c r="G4630" s="30">
        <f t="shared" si="647"/>
        <v>3228.9673085999998</v>
      </c>
      <c r="H4630" s="30">
        <f t="shared" si="648"/>
        <v>2967.0933095999999</v>
      </c>
      <c r="I4630" s="30">
        <f t="shared" si="649"/>
        <v>2941.5149189999997</v>
      </c>
      <c r="J4630" s="30">
        <f t="shared" si="650"/>
        <v>0</v>
      </c>
      <c r="K4630" s="30">
        <f t="shared" si="651"/>
        <v>3100</v>
      </c>
      <c r="L4630" s="30">
        <f t="shared" si="652"/>
        <v>3120</v>
      </c>
      <c r="M4630" s="80" t="b">
        <f t="shared" si="653"/>
        <v>0</v>
      </c>
      <c r="N4630" s="42"/>
      <c r="O4630" s="42"/>
      <c r="P4630" s="42"/>
    </row>
    <row r="4631" spans="1:16" ht="12" customHeight="1" x14ac:dyDescent="0.35">
      <c r="A4631" s="77" t="s">
        <v>1752</v>
      </c>
      <c r="B4631" s="6">
        <v>9186</v>
      </c>
      <c r="C4631" s="6" t="s">
        <v>1752</v>
      </c>
      <c r="D4631" s="40">
        <v>24</v>
      </c>
      <c r="E4631" s="30">
        <f t="shared" si="645"/>
        <v>3660.1458929999994</v>
      </c>
      <c r="F4631" s="30">
        <f t="shared" si="646"/>
        <v>3450.6466937999994</v>
      </c>
      <c r="G4631" s="30">
        <f t="shared" si="647"/>
        <v>3006.0699047999997</v>
      </c>
      <c r="H4631" s="30">
        <f t="shared" si="648"/>
        <v>2901.3203051999999</v>
      </c>
      <c r="I4631" s="30">
        <f t="shared" si="649"/>
        <v>2875.7419146000002</v>
      </c>
      <c r="J4631" s="30">
        <f t="shared" si="650"/>
        <v>0</v>
      </c>
      <c r="K4631" s="30">
        <f t="shared" si="651"/>
        <v>2800</v>
      </c>
      <c r="L4631" s="30">
        <f t="shared" si="652"/>
        <v>2820</v>
      </c>
      <c r="M4631" s="80" t="b">
        <f t="shared" si="653"/>
        <v>0</v>
      </c>
      <c r="N4631" s="42"/>
      <c r="O4631" s="42"/>
      <c r="P4631" s="42"/>
    </row>
    <row r="4632" spans="1:16" ht="12" customHeight="1" x14ac:dyDescent="0.35">
      <c r="A4632" s="77" t="s">
        <v>1753</v>
      </c>
      <c r="B4632" s="6">
        <v>9187</v>
      </c>
      <c r="C4632" s="6" t="s">
        <v>1753</v>
      </c>
      <c r="D4632" s="40">
        <v>24</v>
      </c>
      <c r="E4632" s="30">
        <f t="shared" si="645"/>
        <v>3660.1458929999994</v>
      </c>
      <c r="F4632" s="30">
        <f t="shared" si="646"/>
        <v>3450.6466937999994</v>
      </c>
      <c r="G4632" s="30">
        <f t="shared" si="647"/>
        <v>3006.0699047999997</v>
      </c>
      <c r="H4632" s="30">
        <f t="shared" si="648"/>
        <v>2901.3203051999999</v>
      </c>
      <c r="I4632" s="30">
        <f t="shared" si="649"/>
        <v>2875.7419146000002</v>
      </c>
      <c r="J4632" s="30">
        <f t="shared" si="650"/>
        <v>0</v>
      </c>
      <c r="K4632" s="30">
        <f t="shared" si="651"/>
        <v>2800</v>
      </c>
      <c r="L4632" s="30">
        <f t="shared" si="652"/>
        <v>2820</v>
      </c>
      <c r="M4632" s="80" t="b">
        <f t="shared" si="653"/>
        <v>0</v>
      </c>
      <c r="N4632" s="42"/>
      <c r="O4632" s="42"/>
      <c r="P4632" s="42"/>
    </row>
    <row r="4633" spans="1:16" ht="12" customHeight="1" x14ac:dyDescent="0.35">
      <c r="A4633" s="77" t="s">
        <v>1747</v>
      </c>
      <c r="B4633" s="6">
        <v>9189</v>
      </c>
      <c r="C4633" s="6" t="s">
        <v>1747</v>
      </c>
      <c r="D4633" s="40">
        <v>25</v>
      </c>
      <c r="E4633" s="30">
        <f t="shared" si="645"/>
        <v>4052.3478821999997</v>
      </c>
      <c r="F4633" s="30">
        <f t="shared" si="646"/>
        <v>3864.7730177999997</v>
      </c>
      <c r="G4633" s="30">
        <f t="shared" si="647"/>
        <v>3228.9673085999998</v>
      </c>
      <c r="H4633" s="30">
        <f t="shared" si="648"/>
        <v>2967.0933095999999</v>
      </c>
      <c r="I4633" s="30">
        <f t="shared" si="649"/>
        <v>2941.5149189999997</v>
      </c>
      <c r="J4633" s="30">
        <f t="shared" si="650"/>
        <v>0</v>
      </c>
      <c r="K4633" s="30">
        <f t="shared" si="651"/>
        <v>3100</v>
      </c>
      <c r="L4633" s="30">
        <f t="shared" si="652"/>
        <v>3120</v>
      </c>
      <c r="M4633" s="80" t="b">
        <f t="shared" si="653"/>
        <v>0</v>
      </c>
      <c r="N4633" s="42"/>
      <c r="O4633" s="42"/>
      <c r="P4633" s="42"/>
    </row>
    <row r="4634" spans="1:16" ht="12" customHeight="1" x14ac:dyDescent="0.35">
      <c r="A4634" s="77" t="s">
        <v>1754</v>
      </c>
      <c r="B4634" s="6">
        <v>9190</v>
      </c>
      <c r="C4634" s="6" t="s">
        <v>1754</v>
      </c>
      <c r="D4634" s="40">
        <v>25</v>
      </c>
      <c r="E4634" s="30">
        <f t="shared" si="645"/>
        <v>4052.3478821999997</v>
      </c>
      <c r="F4634" s="30">
        <f t="shared" si="646"/>
        <v>3864.7730177999997</v>
      </c>
      <c r="G4634" s="30">
        <f t="shared" si="647"/>
        <v>3228.9673085999998</v>
      </c>
      <c r="H4634" s="30">
        <f t="shared" si="648"/>
        <v>2967.0933095999999</v>
      </c>
      <c r="I4634" s="30">
        <f t="shared" si="649"/>
        <v>2941.5149189999997</v>
      </c>
      <c r="J4634" s="30">
        <f t="shared" si="650"/>
        <v>0</v>
      </c>
      <c r="K4634" s="30">
        <f t="shared" si="651"/>
        <v>3100</v>
      </c>
      <c r="L4634" s="30">
        <f t="shared" si="652"/>
        <v>3120</v>
      </c>
      <c r="M4634" s="80" t="b">
        <f t="shared" si="653"/>
        <v>0</v>
      </c>
      <c r="N4634" s="42"/>
      <c r="O4634" s="42"/>
      <c r="P4634" s="42"/>
    </row>
    <row r="4635" spans="1:16" ht="12" customHeight="1" x14ac:dyDescent="0.35">
      <c r="A4635" s="77" t="s">
        <v>1755</v>
      </c>
      <c r="B4635" s="6">
        <v>9192</v>
      </c>
      <c r="C4635" s="6" t="s">
        <v>1755</v>
      </c>
      <c r="D4635" s="40">
        <v>25</v>
      </c>
      <c r="E4635" s="30">
        <f t="shared" si="645"/>
        <v>4052.3478821999997</v>
      </c>
      <c r="F4635" s="30">
        <f t="shared" si="646"/>
        <v>3864.7730177999997</v>
      </c>
      <c r="G4635" s="30">
        <f t="shared" si="647"/>
        <v>3228.9673085999998</v>
      </c>
      <c r="H4635" s="30">
        <f t="shared" si="648"/>
        <v>2967.0933095999999</v>
      </c>
      <c r="I4635" s="30">
        <f t="shared" si="649"/>
        <v>2941.5149189999997</v>
      </c>
      <c r="J4635" s="30">
        <f t="shared" si="650"/>
        <v>0</v>
      </c>
      <c r="K4635" s="30">
        <f t="shared" si="651"/>
        <v>3100</v>
      </c>
      <c r="L4635" s="30">
        <f t="shared" si="652"/>
        <v>3120</v>
      </c>
      <c r="M4635" s="80" t="b">
        <f t="shared" si="653"/>
        <v>0</v>
      </c>
      <c r="N4635" s="42"/>
      <c r="O4635" s="42"/>
      <c r="P4635" s="42"/>
    </row>
    <row r="4636" spans="1:16" ht="12" customHeight="1" x14ac:dyDescent="0.35">
      <c r="A4636" s="77" t="s">
        <v>1756</v>
      </c>
      <c r="B4636" s="6">
        <v>9193</v>
      </c>
      <c r="C4636" s="6" t="s">
        <v>1756</v>
      </c>
      <c r="D4636" s="40">
        <v>25</v>
      </c>
      <c r="E4636" s="30">
        <f t="shared" si="645"/>
        <v>4052.3478821999997</v>
      </c>
      <c r="F4636" s="30">
        <f t="shared" si="646"/>
        <v>3864.7730177999997</v>
      </c>
      <c r="G4636" s="30">
        <f t="shared" si="647"/>
        <v>3228.9673085999998</v>
      </c>
      <c r="H4636" s="30">
        <f t="shared" si="648"/>
        <v>2967.0933095999999</v>
      </c>
      <c r="I4636" s="30">
        <f t="shared" si="649"/>
        <v>2941.5149189999997</v>
      </c>
      <c r="J4636" s="30">
        <f t="shared" si="650"/>
        <v>0</v>
      </c>
      <c r="K4636" s="30">
        <f t="shared" si="651"/>
        <v>3100</v>
      </c>
      <c r="L4636" s="30">
        <f t="shared" si="652"/>
        <v>3120</v>
      </c>
      <c r="M4636" s="80" t="b">
        <f t="shared" si="653"/>
        <v>0</v>
      </c>
      <c r="N4636" s="42"/>
      <c r="O4636" s="42"/>
      <c r="P4636" s="42"/>
    </row>
    <row r="4637" spans="1:16" ht="12" customHeight="1" x14ac:dyDescent="0.35">
      <c r="A4637" s="77" t="s">
        <v>1757</v>
      </c>
      <c r="B4637" s="6">
        <v>9194</v>
      </c>
      <c r="C4637" s="6" t="s">
        <v>1757</v>
      </c>
      <c r="D4637" s="40">
        <v>25</v>
      </c>
      <c r="E4637" s="30">
        <f t="shared" si="645"/>
        <v>4052.3478821999997</v>
      </c>
      <c r="F4637" s="30">
        <f t="shared" si="646"/>
        <v>3864.7730177999997</v>
      </c>
      <c r="G4637" s="30">
        <f t="shared" si="647"/>
        <v>3228.9673085999998</v>
      </c>
      <c r="H4637" s="30">
        <f t="shared" si="648"/>
        <v>2967.0933095999999</v>
      </c>
      <c r="I4637" s="30">
        <f t="shared" si="649"/>
        <v>2941.5149189999997</v>
      </c>
      <c r="J4637" s="30">
        <f t="shared" si="650"/>
        <v>0</v>
      </c>
      <c r="K4637" s="30">
        <f t="shared" si="651"/>
        <v>3100</v>
      </c>
      <c r="L4637" s="30">
        <f t="shared" si="652"/>
        <v>3120</v>
      </c>
      <c r="M4637" s="80" t="b">
        <f t="shared" si="653"/>
        <v>0</v>
      </c>
      <c r="N4637" s="42"/>
      <c r="O4637" s="42"/>
      <c r="P4637" s="42"/>
    </row>
    <row r="4638" spans="1:16" ht="12" customHeight="1" x14ac:dyDescent="0.35">
      <c r="A4638" s="77" t="s">
        <v>1758</v>
      </c>
      <c r="B4638" s="6">
        <v>9195</v>
      </c>
      <c r="C4638" s="6" t="s">
        <v>1758</v>
      </c>
      <c r="D4638" s="40">
        <v>25</v>
      </c>
      <c r="E4638" s="30">
        <f t="shared" si="645"/>
        <v>4052.3478821999997</v>
      </c>
      <c r="F4638" s="30">
        <f t="shared" si="646"/>
        <v>3864.7730177999997</v>
      </c>
      <c r="G4638" s="30">
        <f t="shared" si="647"/>
        <v>3228.9673085999998</v>
      </c>
      <c r="H4638" s="30">
        <f t="shared" si="648"/>
        <v>2967.0933095999999</v>
      </c>
      <c r="I4638" s="30">
        <f t="shared" si="649"/>
        <v>2941.5149189999997</v>
      </c>
      <c r="J4638" s="30">
        <f t="shared" si="650"/>
        <v>0</v>
      </c>
      <c r="K4638" s="30">
        <f t="shared" si="651"/>
        <v>3100</v>
      </c>
      <c r="L4638" s="30">
        <f t="shared" si="652"/>
        <v>3120</v>
      </c>
      <c r="M4638" s="80" t="b">
        <f t="shared" si="653"/>
        <v>0</v>
      </c>
      <c r="N4638" s="42"/>
      <c r="O4638" s="42"/>
      <c r="P4638" s="42"/>
    </row>
    <row r="4639" spans="1:16" ht="12" customHeight="1" x14ac:dyDescent="0.35">
      <c r="A4639" s="77" t="s">
        <v>1759</v>
      </c>
      <c r="B4639" s="6">
        <v>9197</v>
      </c>
      <c r="C4639" s="6" t="s">
        <v>1759</v>
      </c>
      <c r="D4639" s="40">
        <v>25</v>
      </c>
      <c r="E4639" s="30">
        <f t="shared" si="645"/>
        <v>4052.3478821999997</v>
      </c>
      <c r="F4639" s="30">
        <f t="shared" si="646"/>
        <v>3864.7730177999997</v>
      </c>
      <c r="G4639" s="30">
        <f t="shared" si="647"/>
        <v>3228.9673085999998</v>
      </c>
      <c r="H4639" s="30">
        <f t="shared" si="648"/>
        <v>2967.0933095999999</v>
      </c>
      <c r="I4639" s="30">
        <f t="shared" si="649"/>
        <v>2941.5149189999997</v>
      </c>
      <c r="J4639" s="30">
        <f t="shared" si="650"/>
        <v>0</v>
      </c>
      <c r="K4639" s="30">
        <f t="shared" si="651"/>
        <v>3100</v>
      </c>
      <c r="L4639" s="30">
        <f t="shared" si="652"/>
        <v>3120</v>
      </c>
      <c r="M4639" s="80" t="b">
        <f t="shared" si="653"/>
        <v>0</v>
      </c>
      <c r="N4639" s="42"/>
      <c r="O4639" s="42"/>
      <c r="P4639" s="42"/>
    </row>
    <row r="4640" spans="1:16" ht="12" customHeight="1" x14ac:dyDescent="0.35">
      <c r="A4640" s="77" t="s">
        <v>1692</v>
      </c>
      <c r="B4640" s="6">
        <v>9240</v>
      </c>
      <c r="C4640" s="6" t="s">
        <v>1692</v>
      </c>
      <c r="D4640" s="40">
        <v>21</v>
      </c>
      <c r="E4640" s="30">
        <f t="shared" si="645"/>
        <v>2875.7419146000002</v>
      </c>
      <c r="F4640" s="30">
        <f t="shared" si="646"/>
        <v>2721.0535523999997</v>
      </c>
      <c r="G4640" s="30">
        <f t="shared" si="647"/>
        <v>2320.325433</v>
      </c>
      <c r="H4640" s="30">
        <f t="shared" si="648"/>
        <v>2179.0352754</v>
      </c>
      <c r="I4640" s="30">
        <f t="shared" si="649"/>
        <v>2091.3379362000001</v>
      </c>
      <c r="J4640" s="30">
        <f t="shared" si="650"/>
        <v>0</v>
      </c>
      <c r="K4640" s="30">
        <f t="shared" si="651"/>
        <v>2200</v>
      </c>
      <c r="L4640" s="30">
        <f t="shared" si="652"/>
        <v>2220</v>
      </c>
      <c r="M4640" s="80" t="b">
        <f t="shared" si="653"/>
        <v>0</v>
      </c>
      <c r="N4640" s="42"/>
      <c r="O4640" s="42"/>
      <c r="P4640" s="42"/>
    </row>
    <row r="4641" spans="1:16" ht="12" customHeight="1" x14ac:dyDescent="0.35">
      <c r="A4641" s="77" t="s">
        <v>1692</v>
      </c>
      <c r="B4641" s="6">
        <v>9251</v>
      </c>
      <c r="C4641" s="6" t="s">
        <v>1692</v>
      </c>
      <c r="D4641" s="40">
        <v>21</v>
      </c>
      <c r="E4641" s="30">
        <f t="shared" si="645"/>
        <v>2875.7419146000002</v>
      </c>
      <c r="F4641" s="30">
        <f t="shared" si="646"/>
        <v>2721.0535523999997</v>
      </c>
      <c r="G4641" s="30">
        <f t="shared" si="647"/>
        <v>2320.325433</v>
      </c>
      <c r="H4641" s="30">
        <f t="shared" si="648"/>
        <v>2179.0352754</v>
      </c>
      <c r="I4641" s="30">
        <f t="shared" si="649"/>
        <v>2091.3379362000001</v>
      </c>
      <c r="J4641" s="30">
        <f t="shared" si="650"/>
        <v>0</v>
      </c>
      <c r="K4641" s="30">
        <f t="shared" si="651"/>
        <v>2200</v>
      </c>
      <c r="L4641" s="30">
        <f t="shared" si="652"/>
        <v>2220</v>
      </c>
      <c r="M4641" s="80" t="b">
        <f t="shared" si="653"/>
        <v>0</v>
      </c>
      <c r="N4641" s="42"/>
      <c r="O4641" s="42"/>
      <c r="P4641" s="42"/>
    </row>
    <row r="4642" spans="1:16" ht="12" customHeight="1" x14ac:dyDescent="0.35">
      <c r="A4642" s="77" t="s">
        <v>1692</v>
      </c>
      <c r="B4642" s="6">
        <v>9252</v>
      </c>
      <c r="C4642" s="6" t="s">
        <v>1692</v>
      </c>
      <c r="D4642" s="40">
        <v>21</v>
      </c>
      <c r="E4642" s="30">
        <f t="shared" si="645"/>
        <v>2875.7419146000002</v>
      </c>
      <c r="F4642" s="30">
        <f t="shared" si="646"/>
        <v>2721.0535523999997</v>
      </c>
      <c r="G4642" s="30">
        <f t="shared" si="647"/>
        <v>2320.325433</v>
      </c>
      <c r="H4642" s="30">
        <f t="shared" si="648"/>
        <v>2179.0352754</v>
      </c>
      <c r="I4642" s="30">
        <f t="shared" si="649"/>
        <v>2091.3379362000001</v>
      </c>
      <c r="J4642" s="30">
        <f t="shared" si="650"/>
        <v>0</v>
      </c>
      <c r="K4642" s="30">
        <f t="shared" si="651"/>
        <v>2200</v>
      </c>
      <c r="L4642" s="30">
        <f t="shared" si="652"/>
        <v>2220</v>
      </c>
      <c r="M4642" s="80" t="b">
        <f t="shared" si="653"/>
        <v>0</v>
      </c>
      <c r="N4642" s="42"/>
      <c r="O4642" s="42"/>
      <c r="P4642" s="42"/>
    </row>
    <row r="4643" spans="1:16" ht="12" customHeight="1" x14ac:dyDescent="0.35">
      <c r="A4643" s="77" t="s">
        <v>1692</v>
      </c>
      <c r="B4643" s="6">
        <v>9253</v>
      </c>
      <c r="C4643" s="6" t="s">
        <v>1692</v>
      </c>
      <c r="D4643" s="40">
        <v>21</v>
      </c>
      <c r="E4643" s="30">
        <f t="shared" si="645"/>
        <v>2875.7419146000002</v>
      </c>
      <c r="F4643" s="30">
        <f t="shared" si="646"/>
        <v>2721.0535523999997</v>
      </c>
      <c r="G4643" s="30">
        <f t="shared" si="647"/>
        <v>2320.325433</v>
      </c>
      <c r="H4643" s="30">
        <f t="shared" si="648"/>
        <v>2179.0352754</v>
      </c>
      <c r="I4643" s="30">
        <f t="shared" si="649"/>
        <v>2091.3379362000001</v>
      </c>
      <c r="J4643" s="30">
        <f t="shared" si="650"/>
        <v>0</v>
      </c>
      <c r="K4643" s="30">
        <f t="shared" si="651"/>
        <v>2200</v>
      </c>
      <c r="L4643" s="30">
        <f t="shared" si="652"/>
        <v>2220</v>
      </c>
      <c r="M4643" s="80" t="b">
        <f t="shared" si="653"/>
        <v>0</v>
      </c>
      <c r="N4643" s="42"/>
      <c r="O4643" s="42"/>
      <c r="P4643" s="42"/>
    </row>
    <row r="4644" spans="1:16" ht="12" customHeight="1" x14ac:dyDescent="0.35">
      <c r="A4644" s="77" t="s">
        <v>1692</v>
      </c>
      <c r="B4644" s="6">
        <v>9254</v>
      </c>
      <c r="C4644" s="6" t="s">
        <v>1692</v>
      </c>
      <c r="D4644" s="40">
        <v>21</v>
      </c>
      <c r="E4644" s="30">
        <f t="shared" si="645"/>
        <v>2875.7419146000002</v>
      </c>
      <c r="F4644" s="30">
        <f t="shared" si="646"/>
        <v>2721.0535523999997</v>
      </c>
      <c r="G4644" s="30">
        <f t="shared" si="647"/>
        <v>2320.325433</v>
      </c>
      <c r="H4644" s="30">
        <f t="shared" si="648"/>
        <v>2179.0352754</v>
      </c>
      <c r="I4644" s="30">
        <f t="shared" si="649"/>
        <v>2091.3379362000001</v>
      </c>
      <c r="J4644" s="30">
        <f t="shared" si="650"/>
        <v>0</v>
      </c>
      <c r="K4644" s="30">
        <f t="shared" si="651"/>
        <v>2200</v>
      </c>
      <c r="L4644" s="30">
        <f t="shared" si="652"/>
        <v>2220</v>
      </c>
      <c r="M4644" s="80" t="b">
        <f t="shared" si="653"/>
        <v>0</v>
      </c>
      <c r="N4644" s="42"/>
      <c r="O4644" s="42"/>
      <c r="P4644" s="42"/>
    </row>
    <row r="4645" spans="1:16" ht="12" customHeight="1" x14ac:dyDescent="0.35">
      <c r="A4645" s="77" t="s">
        <v>1692</v>
      </c>
      <c r="B4645" s="6">
        <v>9255</v>
      </c>
      <c r="C4645" s="6" t="s">
        <v>1692</v>
      </c>
      <c r="D4645" s="40">
        <v>21</v>
      </c>
      <c r="E4645" s="30">
        <f t="shared" si="645"/>
        <v>2875.7419146000002</v>
      </c>
      <c r="F4645" s="30">
        <f t="shared" si="646"/>
        <v>2721.0535523999997</v>
      </c>
      <c r="G4645" s="30">
        <f t="shared" si="647"/>
        <v>2320.325433</v>
      </c>
      <c r="H4645" s="30">
        <f t="shared" si="648"/>
        <v>2179.0352754</v>
      </c>
      <c r="I4645" s="30">
        <f t="shared" si="649"/>
        <v>2091.3379362000001</v>
      </c>
      <c r="J4645" s="30">
        <f t="shared" si="650"/>
        <v>0</v>
      </c>
      <c r="K4645" s="30">
        <f t="shared" si="651"/>
        <v>2200</v>
      </c>
      <c r="L4645" s="30">
        <f t="shared" si="652"/>
        <v>2220</v>
      </c>
      <c r="M4645" s="80" t="b">
        <f t="shared" si="653"/>
        <v>0</v>
      </c>
      <c r="N4645" s="42"/>
      <c r="O4645" s="42"/>
      <c r="P4645" s="42"/>
    </row>
    <row r="4646" spans="1:16" ht="12" customHeight="1" x14ac:dyDescent="0.35">
      <c r="A4646" s="77" t="s">
        <v>1692</v>
      </c>
      <c r="B4646" s="6">
        <v>9256</v>
      </c>
      <c r="C4646" s="6" t="s">
        <v>1692</v>
      </c>
      <c r="D4646" s="40">
        <v>21</v>
      </c>
      <c r="E4646" s="30">
        <f t="shared" si="645"/>
        <v>2875.7419146000002</v>
      </c>
      <c r="F4646" s="30">
        <f t="shared" si="646"/>
        <v>2721.0535523999997</v>
      </c>
      <c r="G4646" s="30">
        <f t="shared" si="647"/>
        <v>2320.325433</v>
      </c>
      <c r="H4646" s="30">
        <f t="shared" si="648"/>
        <v>2179.0352754</v>
      </c>
      <c r="I4646" s="30">
        <f t="shared" si="649"/>
        <v>2091.3379362000001</v>
      </c>
      <c r="J4646" s="30">
        <f t="shared" si="650"/>
        <v>0</v>
      </c>
      <c r="K4646" s="30">
        <f t="shared" si="651"/>
        <v>2200</v>
      </c>
      <c r="L4646" s="30">
        <f t="shared" si="652"/>
        <v>2220</v>
      </c>
      <c r="M4646" s="80" t="b">
        <f t="shared" si="653"/>
        <v>0</v>
      </c>
      <c r="N4646" s="42"/>
      <c r="O4646" s="42"/>
      <c r="P4646" s="42"/>
    </row>
    <row r="4647" spans="1:16" ht="12" customHeight="1" x14ac:dyDescent="0.35">
      <c r="A4647" s="77" t="s">
        <v>1692</v>
      </c>
      <c r="B4647" s="6">
        <v>9257</v>
      </c>
      <c r="C4647" s="6" t="s">
        <v>1692</v>
      </c>
      <c r="D4647" s="40">
        <v>21</v>
      </c>
      <c r="E4647" s="30">
        <f t="shared" si="645"/>
        <v>2875.7419146000002</v>
      </c>
      <c r="F4647" s="30">
        <f t="shared" si="646"/>
        <v>2721.0535523999997</v>
      </c>
      <c r="G4647" s="30">
        <f t="shared" si="647"/>
        <v>2320.325433</v>
      </c>
      <c r="H4647" s="30">
        <f t="shared" si="648"/>
        <v>2179.0352754</v>
      </c>
      <c r="I4647" s="30">
        <f t="shared" si="649"/>
        <v>2091.3379362000001</v>
      </c>
      <c r="J4647" s="30">
        <f t="shared" si="650"/>
        <v>0</v>
      </c>
      <c r="K4647" s="30">
        <f t="shared" si="651"/>
        <v>2200</v>
      </c>
      <c r="L4647" s="30">
        <f t="shared" si="652"/>
        <v>2220</v>
      </c>
      <c r="M4647" s="80" t="b">
        <f t="shared" si="653"/>
        <v>0</v>
      </c>
      <c r="N4647" s="42"/>
      <c r="O4647" s="42"/>
      <c r="P4647" s="42"/>
    </row>
    <row r="4648" spans="1:16" ht="12" customHeight="1" x14ac:dyDescent="0.35">
      <c r="A4648" s="77" t="s">
        <v>1692</v>
      </c>
      <c r="B4648" s="6">
        <v>9258</v>
      </c>
      <c r="C4648" s="6" t="s">
        <v>1692</v>
      </c>
      <c r="D4648" s="40">
        <v>21</v>
      </c>
      <c r="E4648" s="30">
        <f t="shared" si="645"/>
        <v>2875.7419146000002</v>
      </c>
      <c r="F4648" s="30">
        <f t="shared" si="646"/>
        <v>2721.0535523999997</v>
      </c>
      <c r="G4648" s="30">
        <f t="shared" si="647"/>
        <v>2320.325433</v>
      </c>
      <c r="H4648" s="30">
        <f t="shared" si="648"/>
        <v>2179.0352754</v>
      </c>
      <c r="I4648" s="30">
        <f t="shared" si="649"/>
        <v>2091.3379362000001</v>
      </c>
      <c r="J4648" s="30">
        <f t="shared" si="650"/>
        <v>0</v>
      </c>
      <c r="K4648" s="30">
        <f t="shared" si="651"/>
        <v>2200</v>
      </c>
      <c r="L4648" s="30">
        <f t="shared" si="652"/>
        <v>2220</v>
      </c>
      <c r="M4648" s="80" t="b">
        <f t="shared" si="653"/>
        <v>0</v>
      </c>
      <c r="N4648" s="42"/>
      <c r="O4648" s="42"/>
      <c r="P4648" s="42"/>
    </row>
    <row r="4649" spans="1:16" ht="12" customHeight="1" x14ac:dyDescent="0.35">
      <c r="A4649" s="77" t="s">
        <v>1692</v>
      </c>
      <c r="B4649" s="6">
        <v>9259</v>
      </c>
      <c r="C4649" s="6" t="s">
        <v>1692</v>
      </c>
      <c r="D4649" s="40">
        <v>21</v>
      </c>
      <c r="E4649" s="30">
        <f t="shared" si="645"/>
        <v>2875.7419146000002</v>
      </c>
      <c r="F4649" s="30">
        <f t="shared" si="646"/>
        <v>2721.0535523999997</v>
      </c>
      <c r="G4649" s="30">
        <f t="shared" si="647"/>
        <v>2320.325433</v>
      </c>
      <c r="H4649" s="30">
        <f t="shared" si="648"/>
        <v>2179.0352754</v>
      </c>
      <c r="I4649" s="30">
        <f t="shared" si="649"/>
        <v>2091.3379362000001</v>
      </c>
      <c r="J4649" s="30">
        <f t="shared" si="650"/>
        <v>0</v>
      </c>
      <c r="K4649" s="30">
        <f t="shared" si="651"/>
        <v>2200</v>
      </c>
      <c r="L4649" s="30">
        <f t="shared" si="652"/>
        <v>2220</v>
      </c>
      <c r="M4649" s="80" t="b">
        <f t="shared" si="653"/>
        <v>0</v>
      </c>
      <c r="N4649" s="42"/>
      <c r="O4649" s="42"/>
      <c r="P4649" s="42"/>
    </row>
    <row r="4650" spans="1:16" ht="12" customHeight="1" x14ac:dyDescent="0.35">
      <c r="A4650" s="77" t="s">
        <v>1692</v>
      </c>
      <c r="B4650" s="6">
        <v>9260</v>
      </c>
      <c r="C4650" s="6" t="s">
        <v>1692</v>
      </c>
      <c r="D4650" s="40">
        <v>21</v>
      </c>
      <c r="E4650" s="30">
        <f t="shared" si="645"/>
        <v>2875.7419146000002</v>
      </c>
      <c r="F4650" s="30">
        <f t="shared" si="646"/>
        <v>2721.0535523999997</v>
      </c>
      <c r="G4650" s="30">
        <f t="shared" si="647"/>
        <v>2320.325433</v>
      </c>
      <c r="H4650" s="30">
        <f t="shared" si="648"/>
        <v>2179.0352754</v>
      </c>
      <c r="I4650" s="30">
        <f t="shared" si="649"/>
        <v>2091.3379362000001</v>
      </c>
      <c r="J4650" s="30">
        <f t="shared" si="650"/>
        <v>0</v>
      </c>
      <c r="K4650" s="30">
        <f t="shared" si="651"/>
        <v>2200</v>
      </c>
      <c r="L4650" s="30">
        <f t="shared" si="652"/>
        <v>2220</v>
      </c>
      <c r="M4650" s="80" t="b">
        <f t="shared" si="653"/>
        <v>0</v>
      </c>
      <c r="N4650" s="42"/>
      <c r="O4650" s="42"/>
      <c r="P4650" s="42"/>
    </row>
    <row r="4651" spans="1:16" ht="12" customHeight="1" x14ac:dyDescent="0.35">
      <c r="A4651" s="77" t="s">
        <v>1692</v>
      </c>
      <c r="B4651" s="6">
        <v>9261</v>
      </c>
      <c r="C4651" s="6" t="s">
        <v>1692</v>
      </c>
      <c r="D4651" s="40">
        <v>21</v>
      </c>
      <c r="E4651" s="30">
        <f t="shared" si="645"/>
        <v>2875.7419146000002</v>
      </c>
      <c r="F4651" s="30">
        <f t="shared" si="646"/>
        <v>2721.0535523999997</v>
      </c>
      <c r="G4651" s="30">
        <f t="shared" si="647"/>
        <v>2320.325433</v>
      </c>
      <c r="H4651" s="30">
        <f t="shared" si="648"/>
        <v>2179.0352754</v>
      </c>
      <c r="I4651" s="30">
        <f t="shared" si="649"/>
        <v>2091.3379362000001</v>
      </c>
      <c r="J4651" s="30">
        <f t="shared" si="650"/>
        <v>0</v>
      </c>
      <c r="K4651" s="30">
        <f t="shared" si="651"/>
        <v>2200</v>
      </c>
      <c r="L4651" s="30">
        <f t="shared" si="652"/>
        <v>2220</v>
      </c>
      <c r="M4651" s="80" t="b">
        <f t="shared" si="653"/>
        <v>0</v>
      </c>
      <c r="N4651" s="42"/>
      <c r="O4651" s="42"/>
      <c r="P4651" s="42"/>
    </row>
    <row r="4652" spans="1:16" ht="12" customHeight="1" x14ac:dyDescent="0.35">
      <c r="A4652" s="77" t="s">
        <v>1692</v>
      </c>
      <c r="B4652" s="6">
        <v>9262</v>
      </c>
      <c r="C4652" s="6" t="s">
        <v>1692</v>
      </c>
      <c r="D4652" s="40">
        <v>21</v>
      </c>
      <c r="E4652" s="30">
        <f t="shared" si="645"/>
        <v>2875.7419146000002</v>
      </c>
      <c r="F4652" s="30">
        <f t="shared" si="646"/>
        <v>2721.0535523999997</v>
      </c>
      <c r="G4652" s="30">
        <f t="shared" si="647"/>
        <v>2320.325433</v>
      </c>
      <c r="H4652" s="30">
        <f t="shared" si="648"/>
        <v>2179.0352754</v>
      </c>
      <c r="I4652" s="30">
        <f t="shared" si="649"/>
        <v>2091.3379362000001</v>
      </c>
      <c r="J4652" s="30">
        <f t="shared" si="650"/>
        <v>0</v>
      </c>
      <c r="K4652" s="30">
        <f t="shared" si="651"/>
        <v>2200</v>
      </c>
      <c r="L4652" s="30">
        <f t="shared" si="652"/>
        <v>2220</v>
      </c>
      <c r="M4652" s="80" t="b">
        <f t="shared" si="653"/>
        <v>0</v>
      </c>
      <c r="N4652" s="42"/>
      <c r="O4652" s="42"/>
      <c r="P4652" s="42"/>
    </row>
    <row r="4653" spans="1:16" ht="12" customHeight="1" x14ac:dyDescent="0.35">
      <c r="A4653" s="77" t="s">
        <v>1692</v>
      </c>
      <c r="B4653" s="6">
        <v>9263</v>
      </c>
      <c r="C4653" s="6" t="s">
        <v>1692</v>
      </c>
      <c r="D4653" s="40">
        <v>21</v>
      </c>
      <c r="E4653" s="30">
        <f t="shared" si="645"/>
        <v>2875.7419146000002</v>
      </c>
      <c r="F4653" s="30">
        <f t="shared" si="646"/>
        <v>2721.0535523999997</v>
      </c>
      <c r="G4653" s="30">
        <f t="shared" si="647"/>
        <v>2320.325433</v>
      </c>
      <c r="H4653" s="30">
        <f t="shared" si="648"/>
        <v>2179.0352754</v>
      </c>
      <c r="I4653" s="30">
        <f t="shared" si="649"/>
        <v>2091.3379362000001</v>
      </c>
      <c r="J4653" s="30">
        <f t="shared" si="650"/>
        <v>0</v>
      </c>
      <c r="K4653" s="30">
        <f t="shared" si="651"/>
        <v>2200</v>
      </c>
      <c r="L4653" s="30">
        <f t="shared" si="652"/>
        <v>2220</v>
      </c>
      <c r="M4653" s="80" t="b">
        <f t="shared" si="653"/>
        <v>0</v>
      </c>
      <c r="N4653" s="42"/>
      <c r="O4653" s="42"/>
      <c r="P4653" s="42"/>
    </row>
    <row r="4654" spans="1:16" ht="12" customHeight="1" x14ac:dyDescent="0.35">
      <c r="A4654" s="77" t="s">
        <v>1692</v>
      </c>
      <c r="B4654" s="6">
        <v>9265</v>
      </c>
      <c r="C4654" s="6" t="s">
        <v>1692</v>
      </c>
      <c r="D4654" s="40">
        <v>21</v>
      </c>
      <c r="E4654" s="30">
        <f t="shared" si="645"/>
        <v>2875.7419146000002</v>
      </c>
      <c r="F4654" s="30">
        <f t="shared" si="646"/>
        <v>2721.0535523999997</v>
      </c>
      <c r="G4654" s="30">
        <f t="shared" si="647"/>
        <v>2320.325433</v>
      </c>
      <c r="H4654" s="30">
        <f t="shared" si="648"/>
        <v>2179.0352754</v>
      </c>
      <c r="I4654" s="30">
        <f t="shared" si="649"/>
        <v>2091.3379362000001</v>
      </c>
      <c r="J4654" s="30">
        <f t="shared" si="650"/>
        <v>0</v>
      </c>
      <c r="K4654" s="30">
        <f t="shared" si="651"/>
        <v>2200</v>
      </c>
      <c r="L4654" s="30">
        <f t="shared" si="652"/>
        <v>2220</v>
      </c>
      <c r="M4654" s="80" t="b">
        <f t="shared" si="653"/>
        <v>0</v>
      </c>
      <c r="N4654" s="42"/>
      <c r="O4654" s="42"/>
      <c r="P4654" s="42"/>
    </row>
    <row r="4655" spans="1:16" ht="12" customHeight="1" x14ac:dyDescent="0.35">
      <c r="A4655" s="77" t="s">
        <v>1692</v>
      </c>
      <c r="B4655" s="6">
        <v>9266</v>
      </c>
      <c r="C4655" s="6" t="s">
        <v>1692</v>
      </c>
      <c r="D4655" s="40">
        <v>21</v>
      </c>
      <c r="E4655" s="30">
        <f t="shared" si="645"/>
        <v>2875.7419146000002</v>
      </c>
      <c r="F4655" s="30">
        <f t="shared" si="646"/>
        <v>2721.0535523999997</v>
      </c>
      <c r="G4655" s="30">
        <f t="shared" si="647"/>
        <v>2320.325433</v>
      </c>
      <c r="H4655" s="30">
        <f t="shared" si="648"/>
        <v>2179.0352754</v>
      </c>
      <c r="I4655" s="30">
        <f t="shared" si="649"/>
        <v>2091.3379362000001</v>
      </c>
      <c r="J4655" s="30">
        <f t="shared" si="650"/>
        <v>0</v>
      </c>
      <c r="K4655" s="30">
        <f t="shared" si="651"/>
        <v>2200</v>
      </c>
      <c r="L4655" s="30">
        <f t="shared" si="652"/>
        <v>2220</v>
      </c>
      <c r="M4655" s="80" t="b">
        <f t="shared" si="653"/>
        <v>0</v>
      </c>
      <c r="N4655" s="42"/>
      <c r="O4655" s="42"/>
      <c r="P4655" s="42"/>
    </row>
    <row r="4656" spans="1:16" ht="12" customHeight="1" x14ac:dyDescent="0.35">
      <c r="A4656" s="77" t="s">
        <v>1692</v>
      </c>
      <c r="B4656" s="6">
        <v>9267</v>
      </c>
      <c r="C4656" s="6" t="s">
        <v>1692</v>
      </c>
      <c r="D4656" s="40">
        <v>21</v>
      </c>
      <c r="E4656" s="30">
        <f t="shared" si="645"/>
        <v>2875.7419146000002</v>
      </c>
      <c r="F4656" s="30">
        <f t="shared" si="646"/>
        <v>2721.0535523999997</v>
      </c>
      <c r="G4656" s="30">
        <f t="shared" si="647"/>
        <v>2320.325433</v>
      </c>
      <c r="H4656" s="30">
        <f t="shared" si="648"/>
        <v>2179.0352754</v>
      </c>
      <c r="I4656" s="30">
        <f t="shared" si="649"/>
        <v>2091.3379362000001</v>
      </c>
      <c r="J4656" s="30">
        <f t="shared" si="650"/>
        <v>0</v>
      </c>
      <c r="K4656" s="30">
        <f t="shared" si="651"/>
        <v>2200</v>
      </c>
      <c r="L4656" s="30">
        <f t="shared" si="652"/>
        <v>2220</v>
      </c>
      <c r="M4656" s="80" t="b">
        <f t="shared" si="653"/>
        <v>0</v>
      </c>
      <c r="N4656" s="42"/>
      <c r="O4656" s="42"/>
      <c r="P4656" s="42"/>
    </row>
    <row r="4657" spans="1:16" ht="12" customHeight="1" x14ac:dyDescent="0.35">
      <c r="A4657" s="77" t="s">
        <v>1692</v>
      </c>
      <c r="B4657" s="6">
        <v>9268</v>
      </c>
      <c r="C4657" s="6" t="s">
        <v>1692</v>
      </c>
      <c r="D4657" s="40">
        <v>21</v>
      </c>
      <c r="E4657" s="30">
        <f t="shared" si="645"/>
        <v>2875.7419146000002</v>
      </c>
      <c r="F4657" s="30">
        <f t="shared" si="646"/>
        <v>2721.0535523999997</v>
      </c>
      <c r="G4657" s="30">
        <f t="shared" si="647"/>
        <v>2320.325433</v>
      </c>
      <c r="H4657" s="30">
        <f t="shared" si="648"/>
        <v>2179.0352754</v>
      </c>
      <c r="I4657" s="30">
        <f t="shared" si="649"/>
        <v>2091.3379362000001</v>
      </c>
      <c r="J4657" s="30">
        <f t="shared" si="650"/>
        <v>0</v>
      </c>
      <c r="K4657" s="30">
        <f t="shared" si="651"/>
        <v>2200</v>
      </c>
      <c r="L4657" s="30">
        <f t="shared" si="652"/>
        <v>2220</v>
      </c>
      <c r="M4657" s="80" t="b">
        <f t="shared" si="653"/>
        <v>0</v>
      </c>
      <c r="N4657" s="42"/>
      <c r="O4657" s="42"/>
      <c r="P4657" s="42"/>
    </row>
    <row r="4658" spans="1:16" ht="12" customHeight="1" x14ac:dyDescent="0.35">
      <c r="A4658" s="77" t="s">
        <v>1692</v>
      </c>
      <c r="B4658" s="6">
        <v>9269</v>
      </c>
      <c r="C4658" s="6" t="s">
        <v>1692</v>
      </c>
      <c r="D4658" s="40">
        <v>21</v>
      </c>
      <c r="E4658" s="30">
        <f t="shared" si="645"/>
        <v>2875.7419146000002</v>
      </c>
      <c r="F4658" s="30">
        <f t="shared" si="646"/>
        <v>2721.0535523999997</v>
      </c>
      <c r="G4658" s="30">
        <f t="shared" si="647"/>
        <v>2320.325433</v>
      </c>
      <c r="H4658" s="30">
        <f t="shared" si="648"/>
        <v>2179.0352754</v>
      </c>
      <c r="I4658" s="30">
        <f t="shared" si="649"/>
        <v>2091.3379362000001</v>
      </c>
      <c r="J4658" s="30">
        <f t="shared" si="650"/>
        <v>0</v>
      </c>
      <c r="K4658" s="30">
        <f t="shared" si="651"/>
        <v>2200</v>
      </c>
      <c r="L4658" s="30">
        <f t="shared" si="652"/>
        <v>2220</v>
      </c>
      <c r="M4658" s="80" t="b">
        <f t="shared" si="653"/>
        <v>0</v>
      </c>
      <c r="N4658" s="42"/>
      <c r="O4658" s="42"/>
      <c r="P4658" s="42"/>
    </row>
    <row r="4659" spans="1:16" ht="12" customHeight="1" x14ac:dyDescent="0.35">
      <c r="A4659" s="77" t="s">
        <v>1692</v>
      </c>
      <c r="B4659" s="6">
        <v>9270</v>
      </c>
      <c r="C4659" s="6" t="s">
        <v>1692</v>
      </c>
      <c r="D4659" s="40">
        <v>21</v>
      </c>
      <c r="E4659" s="30">
        <f t="shared" si="645"/>
        <v>2875.7419146000002</v>
      </c>
      <c r="F4659" s="30">
        <f t="shared" si="646"/>
        <v>2721.0535523999997</v>
      </c>
      <c r="G4659" s="30">
        <f t="shared" si="647"/>
        <v>2320.325433</v>
      </c>
      <c r="H4659" s="30">
        <f t="shared" si="648"/>
        <v>2179.0352754</v>
      </c>
      <c r="I4659" s="30">
        <f t="shared" si="649"/>
        <v>2091.3379362000001</v>
      </c>
      <c r="J4659" s="30">
        <f t="shared" si="650"/>
        <v>0</v>
      </c>
      <c r="K4659" s="30">
        <f t="shared" si="651"/>
        <v>2200</v>
      </c>
      <c r="L4659" s="30">
        <f t="shared" si="652"/>
        <v>2220</v>
      </c>
      <c r="M4659" s="80" t="b">
        <f t="shared" si="653"/>
        <v>0</v>
      </c>
      <c r="N4659" s="42"/>
      <c r="O4659" s="42"/>
      <c r="P4659" s="42"/>
    </row>
    <row r="4660" spans="1:16" ht="12" customHeight="1" x14ac:dyDescent="0.35">
      <c r="A4660" s="77" t="s">
        <v>1692</v>
      </c>
      <c r="B4660" s="6">
        <v>9271</v>
      </c>
      <c r="C4660" s="6" t="s">
        <v>1692</v>
      </c>
      <c r="D4660" s="40">
        <v>21</v>
      </c>
      <c r="E4660" s="30">
        <f t="shared" si="645"/>
        <v>2875.7419146000002</v>
      </c>
      <c r="F4660" s="30">
        <f t="shared" si="646"/>
        <v>2721.0535523999997</v>
      </c>
      <c r="G4660" s="30">
        <f t="shared" si="647"/>
        <v>2320.325433</v>
      </c>
      <c r="H4660" s="30">
        <f t="shared" si="648"/>
        <v>2179.0352754</v>
      </c>
      <c r="I4660" s="30">
        <f t="shared" si="649"/>
        <v>2091.3379362000001</v>
      </c>
      <c r="J4660" s="30">
        <f t="shared" si="650"/>
        <v>0</v>
      </c>
      <c r="K4660" s="30">
        <f t="shared" si="651"/>
        <v>2200</v>
      </c>
      <c r="L4660" s="30">
        <f t="shared" si="652"/>
        <v>2220</v>
      </c>
      <c r="M4660" s="80" t="b">
        <f t="shared" si="653"/>
        <v>0</v>
      </c>
      <c r="N4660" s="42"/>
      <c r="O4660" s="42"/>
      <c r="P4660" s="42"/>
    </row>
    <row r="4661" spans="1:16" ht="12" customHeight="1" x14ac:dyDescent="0.35">
      <c r="A4661" s="77" t="s">
        <v>1692</v>
      </c>
      <c r="B4661" s="6">
        <v>9272</v>
      </c>
      <c r="C4661" s="6" t="s">
        <v>1692</v>
      </c>
      <c r="D4661" s="40">
        <v>21</v>
      </c>
      <c r="E4661" s="30">
        <f t="shared" si="645"/>
        <v>2875.7419146000002</v>
      </c>
      <c r="F4661" s="30">
        <f t="shared" si="646"/>
        <v>2721.0535523999997</v>
      </c>
      <c r="G4661" s="30">
        <f t="shared" si="647"/>
        <v>2320.325433</v>
      </c>
      <c r="H4661" s="30">
        <f t="shared" si="648"/>
        <v>2179.0352754</v>
      </c>
      <c r="I4661" s="30">
        <f t="shared" si="649"/>
        <v>2091.3379362000001</v>
      </c>
      <c r="J4661" s="30">
        <f t="shared" si="650"/>
        <v>0</v>
      </c>
      <c r="K4661" s="30">
        <f t="shared" si="651"/>
        <v>2200</v>
      </c>
      <c r="L4661" s="30">
        <f t="shared" si="652"/>
        <v>2220</v>
      </c>
      <c r="M4661" s="80" t="b">
        <f t="shared" si="653"/>
        <v>0</v>
      </c>
      <c r="N4661" s="42"/>
      <c r="O4661" s="42"/>
      <c r="P4661" s="42"/>
    </row>
    <row r="4662" spans="1:16" ht="12" customHeight="1" x14ac:dyDescent="0.35">
      <c r="A4662" s="77" t="s">
        <v>1692</v>
      </c>
      <c r="B4662" s="6">
        <v>9273</v>
      </c>
      <c r="C4662" s="6" t="s">
        <v>1692</v>
      </c>
      <c r="D4662" s="40">
        <v>21</v>
      </c>
      <c r="E4662" s="30">
        <f t="shared" si="645"/>
        <v>2875.7419146000002</v>
      </c>
      <c r="F4662" s="30">
        <f t="shared" si="646"/>
        <v>2721.0535523999997</v>
      </c>
      <c r="G4662" s="30">
        <f t="shared" si="647"/>
        <v>2320.325433</v>
      </c>
      <c r="H4662" s="30">
        <f t="shared" si="648"/>
        <v>2179.0352754</v>
      </c>
      <c r="I4662" s="30">
        <f t="shared" si="649"/>
        <v>2091.3379362000001</v>
      </c>
      <c r="J4662" s="30">
        <f t="shared" si="650"/>
        <v>0</v>
      </c>
      <c r="K4662" s="30">
        <f t="shared" si="651"/>
        <v>2200</v>
      </c>
      <c r="L4662" s="30">
        <f t="shared" si="652"/>
        <v>2220</v>
      </c>
      <c r="M4662" s="80" t="b">
        <f t="shared" si="653"/>
        <v>0</v>
      </c>
      <c r="N4662" s="42"/>
      <c r="O4662" s="42"/>
      <c r="P4662" s="42"/>
    </row>
    <row r="4663" spans="1:16" ht="12" customHeight="1" x14ac:dyDescent="0.35">
      <c r="A4663" s="77" t="s">
        <v>1692</v>
      </c>
      <c r="B4663" s="6">
        <v>9274</v>
      </c>
      <c r="C4663" s="6" t="s">
        <v>1692</v>
      </c>
      <c r="D4663" s="40">
        <v>21</v>
      </c>
      <c r="E4663" s="30">
        <f t="shared" si="645"/>
        <v>2875.7419146000002</v>
      </c>
      <c r="F4663" s="30">
        <f t="shared" si="646"/>
        <v>2721.0535523999997</v>
      </c>
      <c r="G4663" s="30">
        <f t="shared" si="647"/>
        <v>2320.325433</v>
      </c>
      <c r="H4663" s="30">
        <f t="shared" si="648"/>
        <v>2179.0352754</v>
      </c>
      <c r="I4663" s="30">
        <f t="shared" si="649"/>
        <v>2091.3379362000001</v>
      </c>
      <c r="J4663" s="30">
        <f t="shared" si="650"/>
        <v>0</v>
      </c>
      <c r="K4663" s="30">
        <f t="shared" si="651"/>
        <v>2200</v>
      </c>
      <c r="L4663" s="30">
        <f t="shared" si="652"/>
        <v>2220</v>
      </c>
      <c r="M4663" s="80" t="b">
        <f t="shared" si="653"/>
        <v>0</v>
      </c>
      <c r="N4663" s="42"/>
      <c r="O4663" s="42"/>
      <c r="P4663" s="42"/>
    </row>
    <row r="4664" spans="1:16" ht="12" customHeight="1" x14ac:dyDescent="0.35">
      <c r="A4664" s="77" t="s">
        <v>1692</v>
      </c>
      <c r="B4664" s="6">
        <v>9275</v>
      </c>
      <c r="C4664" s="6" t="s">
        <v>1692</v>
      </c>
      <c r="D4664" s="40">
        <v>21</v>
      </c>
      <c r="E4664" s="30">
        <f t="shared" si="645"/>
        <v>2875.7419146000002</v>
      </c>
      <c r="F4664" s="30">
        <f t="shared" si="646"/>
        <v>2721.0535523999997</v>
      </c>
      <c r="G4664" s="30">
        <f t="shared" si="647"/>
        <v>2320.325433</v>
      </c>
      <c r="H4664" s="30">
        <f t="shared" si="648"/>
        <v>2179.0352754</v>
      </c>
      <c r="I4664" s="30">
        <f t="shared" si="649"/>
        <v>2091.3379362000001</v>
      </c>
      <c r="J4664" s="30">
        <f t="shared" si="650"/>
        <v>0</v>
      </c>
      <c r="K4664" s="30">
        <f t="shared" si="651"/>
        <v>2200</v>
      </c>
      <c r="L4664" s="30">
        <f t="shared" si="652"/>
        <v>2220</v>
      </c>
      <c r="M4664" s="80" t="b">
        <f t="shared" si="653"/>
        <v>0</v>
      </c>
      <c r="N4664" s="42"/>
      <c r="O4664" s="42"/>
      <c r="P4664" s="42"/>
    </row>
    <row r="4665" spans="1:16" ht="12" customHeight="1" x14ac:dyDescent="0.35">
      <c r="A4665" s="77" t="s">
        <v>1692</v>
      </c>
      <c r="B4665" s="6">
        <v>9276</v>
      </c>
      <c r="C4665" s="6" t="s">
        <v>1692</v>
      </c>
      <c r="D4665" s="40">
        <v>21</v>
      </c>
      <c r="E4665" s="30">
        <f t="shared" si="645"/>
        <v>2875.7419146000002</v>
      </c>
      <c r="F4665" s="30">
        <f t="shared" si="646"/>
        <v>2721.0535523999997</v>
      </c>
      <c r="G4665" s="30">
        <f t="shared" si="647"/>
        <v>2320.325433</v>
      </c>
      <c r="H4665" s="30">
        <f t="shared" si="648"/>
        <v>2179.0352754</v>
      </c>
      <c r="I4665" s="30">
        <f t="shared" si="649"/>
        <v>2091.3379362000001</v>
      </c>
      <c r="J4665" s="30">
        <f t="shared" si="650"/>
        <v>0</v>
      </c>
      <c r="K4665" s="30">
        <f t="shared" si="651"/>
        <v>2200</v>
      </c>
      <c r="L4665" s="30">
        <f t="shared" si="652"/>
        <v>2220</v>
      </c>
      <c r="M4665" s="80" t="b">
        <f t="shared" si="653"/>
        <v>0</v>
      </c>
      <c r="N4665" s="42"/>
      <c r="O4665" s="42"/>
      <c r="P4665" s="42"/>
    </row>
    <row r="4666" spans="1:16" ht="12" customHeight="1" x14ac:dyDescent="0.35">
      <c r="A4666" s="77" t="s">
        <v>1692</v>
      </c>
      <c r="B4666" s="6">
        <v>9277</v>
      </c>
      <c r="C4666" s="6" t="s">
        <v>1692</v>
      </c>
      <c r="D4666" s="40">
        <v>21</v>
      </c>
      <c r="E4666" s="30">
        <f t="shared" si="645"/>
        <v>2875.7419146000002</v>
      </c>
      <c r="F4666" s="30">
        <f t="shared" si="646"/>
        <v>2721.0535523999997</v>
      </c>
      <c r="G4666" s="30">
        <f t="shared" si="647"/>
        <v>2320.325433</v>
      </c>
      <c r="H4666" s="30">
        <f t="shared" si="648"/>
        <v>2179.0352754</v>
      </c>
      <c r="I4666" s="30">
        <f t="shared" si="649"/>
        <v>2091.3379362000001</v>
      </c>
      <c r="J4666" s="30">
        <f t="shared" si="650"/>
        <v>0</v>
      </c>
      <c r="K4666" s="30">
        <f t="shared" si="651"/>
        <v>2200</v>
      </c>
      <c r="L4666" s="30">
        <f t="shared" si="652"/>
        <v>2220</v>
      </c>
      <c r="M4666" s="80" t="b">
        <f t="shared" si="653"/>
        <v>0</v>
      </c>
      <c r="N4666" s="42"/>
      <c r="O4666" s="42"/>
      <c r="P4666" s="42"/>
    </row>
    <row r="4667" spans="1:16" ht="12" customHeight="1" x14ac:dyDescent="0.35">
      <c r="A4667" s="77" t="s">
        <v>1692</v>
      </c>
      <c r="B4667" s="6">
        <v>9278</v>
      </c>
      <c r="C4667" s="6" t="s">
        <v>1692</v>
      </c>
      <c r="D4667" s="40">
        <v>21</v>
      </c>
      <c r="E4667" s="30">
        <f t="shared" si="645"/>
        <v>2875.7419146000002</v>
      </c>
      <c r="F4667" s="30">
        <f t="shared" si="646"/>
        <v>2721.0535523999997</v>
      </c>
      <c r="G4667" s="30">
        <f t="shared" si="647"/>
        <v>2320.325433</v>
      </c>
      <c r="H4667" s="30">
        <f t="shared" si="648"/>
        <v>2179.0352754</v>
      </c>
      <c r="I4667" s="30">
        <f t="shared" si="649"/>
        <v>2091.3379362000001</v>
      </c>
      <c r="J4667" s="30">
        <f t="shared" si="650"/>
        <v>0</v>
      </c>
      <c r="K4667" s="30">
        <f t="shared" si="651"/>
        <v>2200</v>
      </c>
      <c r="L4667" s="30">
        <f t="shared" si="652"/>
        <v>2220</v>
      </c>
      <c r="M4667" s="80" t="b">
        <f t="shared" si="653"/>
        <v>0</v>
      </c>
      <c r="N4667" s="42"/>
      <c r="O4667" s="42"/>
      <c r="P4667" s="42"/>
    </row>
    <row r="4668" spans="1:16" ht="12" customHeight="1" x14ac:dyDescent="0.35">
      <c r="A4668" s="77" t="s">
        <v>1692</v>
      </c>
      <c r="B4668" s="6">
        <v>9279</v>
      </c>
      <c r="C4668" s="6" t="s">
        <v>1692</v>
      </c>
      <c r="D4668" s="40">
        <v>21</v>
      </c>
      <c r="E4668" s="30">
        <f t="shared" si="645"/>
        <v>2875.7419146000002</v>
      </c>
      <c r="F4668" s="30">
        <f t="shared" si="646"/>
        <v>2721.0535523999997</v>
      </c>
      <c r="G4668" s="30">
        <f t="shared" si="647"/>
        <v>2320.325433</v>
      </c>
      <c r="H4668" s="30">
        <f t="shared" si="648"/>
        <v>2179.0352754</v>
      </c>
      <c r="I4668" s="30">
        <f t="shared" si="649"/>
        <v>2091.3379362000001</v>
      </c>
      <c r="J4668" s="30">
        <f t="shared" si="650"/>
        <v>0</v>
      </c>
      <c r="K4668" s="30">
        <f t="shared" si="651"/>
        <v>2200</v>
      </c>
      <c r="L4668" s="30">
        <f t="shared" si="652"/>
        <v>2220</v>
      </c>
      <c r="M4668" s="80" t="b">
        <f t="shared" si="653"/>
        <v>0</v>
      </c>
      <c r="N4668" s="42"/>
      <c r="O4668" s="42"/>
      <c r="P4668" s="42"/>
    </row>
    <row r="4669" spans="1:16" ht="12" customHeight="1" x14ac:dyDescent="0.35">
      <c r="A4669" s="77" t="s">
        <v>1692</v>
      </c>
      <c r="B4669" s="6">
        <v>9280</v>
      </c>
      <c r="C4669" s="6" t="s">
        <v>1692</v>
      </c>
      <c r="D4669" s="40">
        <v>21</v>
      </c>
      <c r="E4669" s="30">
        <f t="shared" si="645"/>
        <v>2875.7419146000002</v>
      </c>
      <c r="F4669" s="30">
        <f t="shared" si="646"/>
        <v>2721.0535523999997</v>
      </c>
      <c r="G4669" s="30">
        <f t="shared" si="647"/>
        <v>2320.325433</v>
      </c>
      <c r="H4669" s="30">
        <f t="shared" si="648"/>
        <v>2179.0352754</v>
      </c>
      <c r="I4669" s="30">
        <f t="shared" si="649"/>
        <v>2091.3379362000001</v>
      </c>
      <c r="J4669" s="30">
        <f t="shared" si="650"/>
        <v>0</v>
      </c>
      <c r="K4669" s="30">
        <f t="shared" si="651"/>
        <v>2200</v>
      </c>
      <c r="L4669" s="30">
        <f t="shared" si="652"/>
        <v>2220</v>
      </c>
      <c r="M4669" s="80" t="b">
        <f t="shared" si="653"/>
        <v>0</v>
      </c>
      <c r="N4669" s="42"/>
      <c r="O4669" s="42"/>
      <c r="P4669" s="42"/>
    </row>
    <row r="4670" spans="1:16" ht="12" customHeight="1" x14ac:dyDescent="0.35">
      <c r="A4670" s="77" t="s">
        <v>1692</v>
      </c>
      <c r="B4670" s="6">
        <v>9281</v>
      </c>
      <c r="C4670" s="6" t="s">
        <v>1692</v>
      </c>
      <c r="D4670" s="40">
        <v>21</v>
      </c>
      <c r="E4670" s="30">
        <f t="shared" ref="E4670:E4733" si="654">IF(D4670=1,$E$6,IF(D4670=2,$E$7,IF(D4670=3,$E$8,IF(D4670=4,$E$9,IF(D4670=5,$E$10,IF(D4670=6,$E$11,IF(D4670=7,$E$12,IF(D4670=8,$E$13,IF(D4670=9,$E$14,IF(D4670=10,$E$15,IF(D4670=11,$E$16,IF(D4670=12,$E$17,IF(D4670=13,$E$18,IF(D4670=14,$E$19,IF(D4670=15,$E$20,IF(D4670=16,$E$21,IF(D4670=17,$E$22,IF(D4670=18,$E$23,IF(D4670=19,$E$24,IF(D4670=20,$E$25,IF(D4670=21,$E$26,IF(D4670=22,$E$27,IF(D4670=23,$E$28,IF(D4670=24,$E$29,IF(D4670=25,$E$30,IF(D4670=26,$E$31,IF(D4670=27,$E$32,IF(D4670=28,$E$33,IF(D4670=29,$E$34)))))))))))))))))))))))))))))</f>
        <v>2875.7419146000002</v>
      </c>
      <c r="F4670" s="30">
        <f t="shared" ref="F4670:F4733" si="655">IF(D4670=1,$F$6,IF(D4670=2,$F$7,IF(D4670=3,$F$8,IF(D4670=4,$F$9,IF(D4670=5,$F$10,IF(D4670=6,$F$11,IF(D4670=7,$F$12,IF(D4670=8,$F$13,IF(D4670=9,$F$14,IF(D4670=10,$F$15,IF(D4670=11,$F$16,IF(D4670=12,$F$17,IF(D4670=13,$F$18,IF(D4670=14,$F$19,IF(D4670=15,$F$20,IF(D4670=16,$F$21,IF(D4670=17,$F$22,IF(D4670=18,$F$23,IF(D4670=19,$F$24,IF(D4670=20,$F$25,IF(D4670=21,$F$26,IF(D4670=22,$F$27,IF(D4670=23,$F$28,IF(D4670=24,$F$29,IF(D4670=25,$F$30,IF(D4670=26,$F$31,IF(D4670=27,$F$32,IF(D4670=28,$E$33,IF(D4670=29,$E$34)))))))))))))))))))))))))))))</f>
        <v>2721.0535523999997</v>
      </c>
      <c r="G4670" s="30">
        <f t="shared" ref="G4670:G4733" si="656">IF(D4670=1,$G$6,IF(D4670=2,$G$7,IF(D4670=3,$G$8,IF(D4670=4,$G$9,IF(D4670=5,$G$10,IF(D4670=6,$G$11,IF(D4670=7,$G$12,IF(D4670=8,$G$13,IF(D4670=9,$G$14,IF(D4670=10,$G$15,IF(D4670=11,$G$16,IF(D4670=12,$G$17,IF(D4670=13,$G$18,IF(D4670=14,$G$19,IF(D4670=15,$G$20,IF(D4670=16,$G$21,IF(D4670=17,$G$22,IF(D4670=18,$G$23,IF(D4670=19,$G$24,IF(D4670=20,$G$25,IF(D4670=21,$G$26,IF(D4670=22,$G$27,IF(D4670=23,$G$28,IF(D4670=24,$G$29,IF(D4670=25,$G$30,IF(D4670=26,$G$31,IF(D4670=27,$G$32,IF(D4670=28,$E$33,IF(D4670=29,$E$34)))))))))))))))))))))))))))))</f>
        <v>2320.325433</v>
      </c>
      <c r="H4670" s="30">
        <f t="shared" ref="H4670:H4733" si="657">IF(D4670=1,$H$6,IF(D4670=2,$H$7,IF(D4670=3,$H$8,IF(D4670=4,$H$9,IF(D4670=5,$H$10,IF(D4670=6,$H$11,IF(D4670=7,$H$12,IF(D4670=8,$H$13,IF(D4670=9,$H$14,IF(D4670=10,$H$15,IF(D4670=11,$H$16,IF(D4670=12,$H$17,IF(D4670=13,$H$18,IF(D4670=14,$H$19,IF(D4670=15,$H$20,IF(D4670=16,$H$21,IF(D4670=17,$H$22,IF(D4670=18,$H$23,IF(D4670=19,$H$24,IF(D4670=20,$H$25,IF(D4670=21,$H$26,IF(D4670=22,$H$27,IF(D4670=23,$H$28,IF(D4670=24,$H$29,IF(D4670=25,$H$30,IF(D4670=26,$H$31,IF(D4670=27,$H$32,IF(D4670=28,$E$33,IF(D4670=29,$E$34)))))))))))))))))))))))))))))</f>
        <v>2179.0352754</v>
      </c>
      <c r="I4670" s="30">
        <f t="shared" ref="I4670:I4733" si="658">IF(D4670=1,$I$6,IF(D4670=2,$I$7,IF(D4670=3,$I$8,IF(D4670=4,$I$9,IF(D4670=5,$I$10,IF(D4670=6,$I$11,IF(D4670=7,$I$12,IF(D4670=8,$I$13,IF(D4670=9,$I$14,IF(D4670=10,$I$15,IF(D4670=11,$I$16,IF(D4670=12,$I$17,IF(D4670=13,$I$18,IF(D4670=14,$I$19,IF(D4670=15,$I$20,IF(D4670=16,$I$21,IF(D4670=17,$I$22,IF(D4670=18,$I$23,IF(D4670=19,$I$24,IF(D4670=20,$I$25,IF(D4670=21,$I$26,IF(D4670=22,$I$27,IF(D4670=23,$I$28,IF(D4670=24,$I$29,IF(D4670=25,$I$30,IF(D4670=26,$I$31,IF(D4670=27,$I$32,IF(D4670=28,$E$33,IF(D4670=29,$E$34)))))))))))))))))))))))))))))</f>
        <v>2091.3379362000001</v>
      </c>
      <c r="J4670" s="30">
        <f t="shared" ref="J4670:J4733" si="659">IF(D4670=1,$J$6,IF(D4670=2,$J$7,IF(D4670=3,$J$8,IF(D4670=4,$J$9,IF(D4670=5,$J$10,IF(D4670=6,$J$11,IF(D4670=7,$J$12,IF(D4670=8,$J$13,IF(D4670=9,$J$14,IF(D4670=10,$J$15,IF(D4670=11,$J$16,IF(D4670=12,$J$17,IF(D4670=13,$J$18,IF(D4670=14,$J$19,IF(D4670=15,$J$20,IF(D4670=16,$J$21,IF(D4670=17,$J$22,IF(D4670=18,$J$23,IF(D4670=19,$J$24,IF(D4670=20,$J$25,IF(D4670=21,$J$26,IF(D4670=22,$J$27,IF(D4670=23,$J$28,IF(D4670=24,$J$29,IF(D4670=25,$J$30,IF(D4670=26,$J$31,IF(D4670=27,$J$32,IF(D4670=28,$E$33,IF(D4670=29,$E$34)))))))))))))))))))))))))))))</f>
        <v>0</v>
      </c>
      <c r="K4670" s="30">
        <f t="shared" ref="K4670:K4733" si="660">IF(D4670=1,$K$6,IF(D4670=2,$K$7,IF(D4670=3,$K$8,IF(D4670=4,$K$9,IF(D4670=5,$K$10,IF(D4670=6,$K$11,IF(D4670=7,$K$12,IF(D4670=8,$K$13,IF(D4670=9,$K$14,IF(D4670=10,$K$15,IF(D4670=11,$K$16,IF(D4670=12,$K$17,IF(D4670=13,$K$18,IF(D4670=14,$K$19,IF(D4670=15,$K$20,IF(D4670=16,$K$21,IF(D4670=17,$K$22,IF(D4670=18,$K$23,IF(D4670=19,$K$24,IF(D4670=20,$K$25,IF(D4670=21,$K$26,IF(D4670=22,$K$27,IF(D4670=23,$K$28,IF(D4670=24,$K$29,IF(D4670=25,$K$30,IF(D4670=26,$K$31,IF(D4670=27,$K$32,IF(D4670=28,$E$33,IF(D4670=29,$E$34)))))))))))))))))))))))))))))</f>
        <v>2200</v>
      </c>
      <c r="L4670" s="30">
        <f t="shared" ref="L4670:L4733" si="661">IF(D4670=1,$L$6,IF(D4670=2,$L$7,IF(D4670=3,$L$8,IF(D4670=4,$L$9,IF(D4670=5,$L$10,IF(D4670=6,$L$11,IF(D4670=7,$L$12,IF(D4670=8,$L$13,IF(D4670=9,$L$14,IF(D4670=10,$L$15,IF(D4670=11,$L$16,IF(D4670=12,$L$17,IF(D4670=13,$L$18,IF(D4670=14,$L$19,IF(D4670=15,$L$21,IF(D4670=16,$L$20,IF(D4670=17,$L$22,IF(D4670=18,$L$23,IF(D4670=19,$L$24,IF(D4670=20,$L$25,IF(D4670=21,$L$26,IF(D4670=22,$L$27,IF(D4670=23,$L$28,IF(D4670=24,$L$29,IF(D4670=25,$L$30,IF(D4670=26,$L$31,IF(D4670=27,$L$32,IF(D4670=28,$E$33,IF(D4670=29,$E$34)))))))))))))))))))))))))))))</f>
        <v>2220</v>
      </c>
      <c r="M4670" s="80" t="b">
        <f t="shared" ref="M4670:M4733" si="662">IF(D4670=1,$M$6,IF(D4670=2,$M$7,IF(D4670=3,$M$8,IF(D4670=4,$M$9,IF(D4670=5,$M$10,IF(D4670=6,$M$11,IF(D4670=7,$M$12,IF(D4670=8,$M$13,IF(D4670=9,$M$14,IF(D4670=10,$M$15,IF(D4670=11,$M$16,IF(D4670=12,$M$17,IF(D4670=13,$M$18,IF(D4670=14,$M$19,IF(D4670=15,$M$20,IF(D4670=16,$M$21,IF(D4670=17,$M$22,IF(D4670=18,$M$23,IF(D4670=19,$M$24,IF(D4670=20,$M$25))))))))))))))))))))</f>
        <v>0</v>
      </c>
      <c r="N4670" s="42"/>
      <c r="O4670" s="42"/>
      <c r="P4670" s="42"/>
    </row>
    <row r="4671" spans="1:16" ht="12" customHeight="1" x14ac:dyDescent="0.35">
      <c r="A4671" s="77" t="s">
        <v>1692</v>
      </c>
      <c r="B4671" s="6">
        <v>9282</v>
      </c>
      <c r="C4671" s="6" t="s">
        <v>1692</v>
      </c>
      <c r="D4671" s="40">
        <v>21</v>
      </c>
      <c r="E4671" s="30">
        <f t="shared" si="654"/>
        <v>2875.7419146000002</v>
      </c>
      <c r="F4671" s="30">
        <f t="shared" si="655"/>
        <v>2721.0535523999997</v>
      </c>
      <c r="G4671" s="30">
        <f t="shared" si="656"/>
        <v>2320.325433</v>
      </c>
      <c r="H4671" s="30">
        <f t="shared" si="657"/>
        <v>2179.0352754</v>
      </c>
      <c r="I4671" s="30">
        <f t="shared" si="658"/>
        <v>2091.3379362000001</v>
      </c>
      <c r="J4671" s="30">
        <f t="shared" si="659"/>
        <v>0</v>
      </c>
      <c r="K4671" s="30">
        <f t="shared" si="660"/>
        <v>2200</v>
      </c>
      <c r="L4671" s="30">
        <f t="shared" si="661"/>
        <v>2220</v>
      </c>
      <c r="M4671" s="80" t="b">
        <f t="shared" si="662"/>
        <v>0</v>
      </c>
      <c r="N4671" s="42"/>
      <c r="O4671" s="42"/>
      <c r="P4671" s="42"/>
    </row>
    <row r="4672" spans="1:16" ht="12" customHeight="1" x14ac:dyDescent="0.35">
      <c r="A4672" s="77" t="s">
        <v>1692</v>
      </c>
      <c r="B4672" s="6">
        <v>9283</v>
      </c>
      <c r="C4672" s="6" t="s">
        <v>1692</v>
      </c>
      <c r="D4672" s="40">
        <v>21</v>
      </c>
      <c r="E4672" s="30">
        <f t="shared" si="654"/>
        <v>2875.7419146000002</v>
      </c>
      <c r="F4672" s="30">
        <f t="shared" si="655"/>
        <v>2721.0535523999997</v>
      </c>
      <c r="G4672" s="30">
        <f t="shared" si="656"/>
        <v>2320.325433</v>
      </c>
      <c r="H4672" s="30">
        <f t="shared" si="657"/>
        <v>2179.0352754</v>
      </c>
      <c r="I4672" s="30">
        <f t="shared" si="658"/>
        <v>2091.3379362000001</v>
      </c>
      <c r="J4672" s="30">
        <f t="shared" si="659"/>
        <v>0</v>
      </c>
      <c r="K4672" s="30">
        <f t="shared" si="660"/>
        <v>2200</v>
      </c>
      <c r="L4672" s="30">
        <f t="shared" si="661"/>
        <v>2220</v>
      </c>
      <c r="M4672" s="80" t="b">
        <f t="shared" si="662"/>
        <v>0</v>
      </c>
      <c r="N4672" s="42"/>
      <c r="O4672" s="42"/>
      <c r="P4672" s="42"/>
    </row>
    <row r="4673" spans="1:16" ht="12" customHeight="1" x14ac:dyDescent="0.35">
      <c r="A4673" s="77" t="s">
        <v>1692</v>
      </c>
      <c r="B4673" s="6">
        <v>9284</v>
      </c>
      <c r="C4673" s="6" t="s">
        <v>1692</v>
      </c>
      <c r="D4673" s="40">
        <v>21</v>
      </c>
      <c r="E4673" s="30">
        <f t="shared" si="654"/>
        <v>2875.7419146000002</v>
      </c>
      <c r="F4673" s="30">
        <f t="shared" si="655"/>
        <v>2721.0535523999997</v>
      </c>
      <c r="G4673" s="30">
        <f t="shared" si="656"/>
        <v>2320.325433</v>
      </c>
      <c r="H4673" s="30">
        <f t="shared" si="657"/>
        <v>2179.0352754</v>
      </c>
      <c r="I4673" s="30">
        <f t="shared" si="658"/>
        <v>2091.3379362000001</v>
      </c>
      <c r="J4673" s="30">
        <f t="shared" si="659"/>
        <v>0</v>
      </c>
      <c r="K4673" s="30">
        <f t="shared" si="660"/>
        <v>2200</v>
      </c>
      <c r="L4673" s="30">
        <f t="shared" si="661"/>
        <v>2220</v>
      </c>
      <c r="M4673" s="80" t="b">
        <f t="shared" si="662"/>
        <v>0</v>
      </c>
      <c r="N4673" s="42"/>
      <c r="O4673" s="42"/>
      <c r="P4673" s="42"/>
    </row>
    <row r="4674" spans="1:16" ht="12" customHeight="1" x14ac:dyDescent="0.35">
      <c r="A4674" s="77" t="s">
        <v>1692</v>
      </c>
      <c r="B4674" s="6">
        <v>9285</v>
      </c>
      <c r="C4674" s="6" t="s">
        <v>1692</v>
      </c>
      <c r="D4674" s="40">
        <v>21</v>
      </c>
      <c r="E4674" s="30">
        <f t="shared" si="654"/>
        <v>2875.7419146000002</v>
      </c>
      <c r="F4674" s="30">
        <f t="shared" si="655"/>
        <v>2721.0535523999997</v>
      </c>
      <c r="G4674" s="30">
        <f t="shared" si="656"/>
        <v>2320.325433</v>
      </c>
      <c r="H4674" s="30">
        <f t="shared" si="657"/>
        <v>2179.0352754</v>
      </c>
      <c r="I4674" s="30">
        <f t="shared" si="658"/>
        <v>2091.3379362000001</v>
      </c>
      <c r="J4674" s="30">
        <f t="shared" si="659"/>
        <v>0</v>
      </c>
      <c r="K4674" s="30">
        <f t="shared" si="660"/>
        <v>2200</v>
      </c>
      <c r="L4674" s="30">
        <f t="shared" si="661"/>
        <v>2220</v>
      </c>
      <c r="M4674" s="80" t="b">
        <f t="shared" si="662"/>
        <v>0</v>
      </c>
      <c r="N4674" s="42"/>
      <c r="O4674" s="42"/>
      <c r="P4674" s="42"/>
    </row>
    <row r="4675" spans="1:16" ht="12" customHeight="1" x14ac:dyDescent="0.35">
      <c r="A4675" s="77" t="s">
        <v>1692</v>
      </c>
      <c r="B4675" s="6">
        <v>9286</v>
      </c>
      <c r="C4675" s="6" t="s">
        <v>1692</v>
      </c>
      <c r="D4675" s="40">
        <v>21</v>
      </c>
      <c r="E4675" s="30">
        <f t="shared" si="654"/>
        <v>2875.7419146000002</v>
      </c>
      <c r="F4675" s="30">
        <f t="shared" si="655"/>
        <v>2721.0535523999997</v>
      </c>
      <c r="G4675" s="30">
        <f t="shared" si="656"/>
        <v>2320.325433</v>
      </c>
      <c r="H4675" s="30">
        <f t="shared" si="657"/>
        <v>2179.0352754</v>
      </c>
      <c r="I4675" s="30">
        <f t="shared" si="658"/>
        <v>2091.3379362000001</v>
      </c>
      <c r="J4675" s="30">
        <f t="shared" si="659"/>
        <v>0</v>
      </c>
      <c r="K4675" s="30">
        <f t="shared" si="660"/>
        <v>2200</v>
      </c>
      <c r="L4675" s="30">
        <f t="shared" si="661"/>
        <v>2220</v>
      </c>
      <c r="M4675" s="80" t="b">
        <f t="shared" si="662"/>
        <v>0</v>
      </c>
      <c r="N4675" s="42"/>
      <c r="O4675" s="42"/>
      <c r="P4675" s="42"/>
    </row>
    <row r="4676" spans="1:16" ht="12" customHeight="1" x14ac:dyDescent="0.35">
      <c r="A4676" s="77" t="s">
        <v>1692</v>
      </c>
      <c r="B4676" s="6">
        <v>9287</v>
      </c>
      <c r="C4676" s="6" t="s">
        <v>1692</v>
      </c>
      <c r="D4676" s="40">
        <v>21</v>
      </c>
      <c r="E4676" s="30">
        <f t="shared" si="654"/>
        <v>2875.7419146000002</v>
      </c>
      <c r="F4676" s="30">
        <f t="shared" si="655"/>
        <v>2721.0535523999997</v>
      </c>
      <c r="G4676" s="30">
        <f t="shared" si="656"/>
        <v>2320.325433</v>
      </c>
      <c r="H4676" s="30">
        <f t="shared" si="657"/>
        <v>2179.0352754</v>
      </c>
      <c r="I4676" s="30">
        <f t="shared" si="658"/>
        <v>2091.3379362000001</v>
      </c>
      <c r="J4676" s="30">
        <f t="shared" si="659"/>
        <v>0</v>
      </c>
      <c r="K4676" s="30">
        <f t="shared" si="660"/>
        <v>2200</v>
      </c>
      <c r="L4676" s="30">
        <f t="shared" si="661"/>
        <v>2220</v>
      </c>
      <c r="M4676" s="80" t="b">
        <f t="shared" si="662"/>
        <v>0</v>
      </c>
      <c r="N4676" s="42"/>
      <c r="O4676" s="42"/>
      <c r="P4676" s="42"/>
    </row>
    <row r="4677" spans="1:16" ht="12" customHeight="1" x14ac:dyDescent="0.35">
      <c r="A4677" s="77" t="s">
        <v>1692</v>
      </c>
      <c r="B4677" s="6">
        <v>9288</v>
      </c>
      <c r="C4677" s="6" t="s">
        <v>1692</v>
      </c>
      <c r="D4677" s="40">
        <v>21</v>
      </c>
      <c r="E4677" s="30">
        <f t="shared" si="654"/>
        <v>2875.7419146000002</v>
      </c>
      <c r="F4677" s="30">
        <f t="shared" si="655"/>
        <v>2721.0535523999997</v>
      </c>
      <c r="G4677" s="30">
        <f t="shared" si="656"/>
        <v>2320.325433</v>
      </c>
      <c r="H4677" s="30">
        <f t="shared" si="657"/>
        <v>2179.0352754</v>
      </c>
      <c r="I4677" s="30">
        <f t="shared" si="658"/>
        <v>2091.3379362000001</v>
      </c>
      <c r="J4677" s="30">
        <f t="shared" si="659"/>
        <v>0</v>
      </c>
      <c r="K4677" s="30">
        <f t="shared" si="660"/>
        <v>2200</v>
      </c>
      <c r="L4677" s="30">
        <f t="shared" si="661"/>
        <v>2220</v>
      </c>
      <c r="M4677" s="80" t="b">
        <f t="shared" si="662"/>
        <v>0</v>
      </c>
      <c r="N4677" s="42"/>
      <c r="O4677" s="42"/>
      <c r="P4677" s="42"/>
    </row>
    <row r="4678" spans="1:16" ht="12" customHeight="1" x14ac:dyDescent="0.35">
      <c r="A4678" s="77" t="s">
        <v>1692</v>
      </c>
      <c r="B4678" s="6">
        <v>9290</v>
      </c>
      <c r="C4678" s="6" t="s">
        <v>1692</v>
      </c>
      <c r="D4678" s="40">
        <v>21</v>
      </c>
      <c r="E4678" s="30">
        <f t="shared" si="654"/>
        <v>2875.7419146000002</v>
      </c>
      <c r="F4678" s="30">
        <f t="shared" si="655"/>
        <v>2721.0535523999997</v>
      </c>
      <c r="G4678" s="30">
        <f t="shared" si="656"/>
        <v>2320.325433</v>
      </c>
      <c r="H4678" s="30">
        <f t="shared" si="657"/>
        <v>2179.0352754</v>
      </c>
      <c r="I4678" s="30">
        <f t="shared" si="658"/>
        <v>2091.3379362000001</v>
      </c>
      <c r="J4678" s="30">
        <f t="shared" si="659"/>
        <v>0</v>
      </c>
      <c r="K4678" s="30">
        <f t="shared" si="660"/>
        <v>2200</v>
      </c>
      <c r="L4678" s="30">
        <f t="shared" si="661"/>
        <v>2220</v>
      </c>
      <c r="M4678" s="80" t="b">
        <f t="shared" si="662"/>
        <v>0</v>
      </c>
      <c r="N4678" s="42"/>
      <c r="O4678" s="42"/>
      <c r="P4678" s="42"/>
    </row>
    <row r="4679" spans="1:16" ht="12" customHeight="1" x14ac:dyDescent="0.35">
      <c r="A4679" s="77" t="s">
        <v>1692</v>
      </c>
      <c r="B4679" s="6">
        <v>9291</v>
      </c>
      <c r="C4679" s="6" t="s">
        <v>1692</v>
      </c>
      <c r="D4679" s="40">
        <v>21</v>
      </c>
      <c r="E4679" s="30">
        <f t="shared" si="654"/>
        <v>2875.7419146000002</v>
      </c>
      <c r="F4679" s="30">
        <f t="shared" si="655"/>
        <v>2721.0535523999997</v>
      </c>
      <c r="G4679" s="30">
        <f t="shared" si="656"/>
        <v>2320.325433</v>
      </c>
      <c r="H4679" s="30">
        <f t="shared" si="657"/>
        <v>2179.0352754</v>
      </c>
      <c r="I4679" s="30">
        <f t="shared" si="658"/>
        <v>2091.3379362000001</v>
      </c>
      <c r="J4679" s="30">
        <f t="shared" si="659"/>
        <v>0</v>
      </c>
      <c r="K4679" s="30">
        <f t="shared" si="660"/>
        <v>2200</v>
      </c>
      <c r="L4679" s="30">
        <f t="shared" si="661"/>
        <v>2220</v>
      </c>
      <c r="M4679" s="80" t="b">
        <f t="shared" si="662"/>
        <v>0</v>
      </c>
      <c r="N4679" s="42"/>
      <c r="O4679" s="42"/>
      <c r="P4679" s="42"/>
    </row>
    <row r="4680" spans="1:16" ht="12" customHeight="1" x14ac:dyDescent="0.35">
      <c r="A4680" s="77" t="s">
        <v>1692</v>
      </c>
      <c r="B4680" s="6">
        <v>9292</v>
      </c>
      <c r="C4680" s="6" t="s">
        <v>1692</v>
      </c>
      <c r="D4680" s="40">
        <v>21</v>
      </c>
      <c r="E4680" s="30">
        <f t="shared" si="654"/>
        <v>2875.7419146000002</v>
      </c>
      <c r="F4680" s="30">
        <f t="shared" si="655"/>
        <v>2721.0535523999997</v>
      </c>
      <c r="G4680" s="30">
        <f t="shared" si="656"/>
        <v>2320.325433</v>
      </c>
      <c r="H4680" s="30">
        <f t="shared" si="657"/>
        <v>2179.0352754</v>
      </c>
      <c r="I4680" s="30">
        <f t="shared" si="658"/>
        <v>2091.3379362000001</v>
      </c>
      <c r="J4680" s="30">
        <f t="shared" si="659"/>
        <v>0</v>
      </c>
      <c r="K4680" s="30">
        <f t="shared" si="660"/>
        <v>2200</v>
      </c>
      <c r="L4680" s="30">
        <f t="shared" si="661"/>
        <v>2220</v>
      </c>
      <c r="M4680" s="80" t="b">
        <f t="shared" si="662"/>
        <v>0</v>
      </c>
      <c r="N4680" s="42"/>
      <c r="O4680" s="42"/>
      <c r="P4680" s="42"/>
    </row>
    <row r="4681" spans="1:16" ht="12" customHeight="1" x14ac:dyDescent="0.35">
      <c r="A4681" s="77" t="s">
        <v>1692</v>
      </c>
      <c r="B4681" s="6">
        <v>9293</v>
      </c>
      <c r="C4681" s="6" t="s">
        <v>1692</v>
      </c>
      <c r="D4681" s="40">
        <v>21</v>
      </c>
      <c r="E4681" s="30">
        <f t="shared" si="654"/>
        <v>2875.7419146000002</v>
      </c>
      <c r="F4681" s="30">
        <f t="shared" si="655"/>
        <v>2721.0535523999997</v>
      </c>
      <c r="G4681" s="30">
        <f t="shared" si="656"/>
        <v>2320.325433</v>
      </c>
      <c r="H4681" s="30">
        <f t="shared" si="657"/>
        <v>2179.0352754</v>
      </c>
      <c r="I4681" s="30">
        <f t="shared" si="658"/>
        <v>2091.3379362000001</v>
      </c>
      <c r="J4681" s="30">
        <f t="shared" si="659"/>
        <v>0</v>
      </c>
      <c r="K4681" s="30">
        <f t="shared" si="660"/>
        <v>2200</v>
      </c>
      <c r="L4681" s="30">
        <f t="shared" si="661"/>
        <v>2220</v>
      </c>
      <c r="M4681" s="80" t="b">
        <f t="shared" si="662"/>
        <v>0</v>
      </c>
      <c r="N4681" s="42"/>
      <c r="O4681" s="42"/>
      <c r="P4681" s="42"/>
    </row>
    <row r="4682" spans="1:16" ht="12" customHeight="1" x14ac:dyDescent="0.35">
      <c r="A4682" s="77" t="s">
        <v>1692</v>
      </c>
      <c r="B4682" s="6">
        <v>9294</v>
      </c>
      <c r="C4682" s="6" t="s">
        <v>1692</v>
      </c>
      <c r="D4682" s="40">
        <v>21</v>
      </c>
      <c r="E4682" s="30">
        <f t="shared" si="654"/>
        <v>2875.7419146000002</v>
      </c>
      <c r="F4682" s="30">
        <f t="shared" si="655"/>
        <v>2721.0535523999997</v>
      </c>
      <c r="G4682" s="30">
        <f t="shared" si="656"/>
        <v>2320.325433</v>
      </c>
      <c r="H4682" s="30">
        <f t="shared" si="657"/>
        <v>2179.0352754</v>
      </c>
      <c r="I4682" s="30">
        <f t="shared" si="658"/>
        <v>2091.3379362000001</v>
      </c>
      <c r="J4682" s="30">
        <f t="shared" si="659"/>
        <v>0</v>
      </c>
      <c r="K4682" s="30">
        <f t="shared" si="660"/>
        <v>2200</v>
      </c>
      <c r="L4682" s="30">
        <f t="shared" si="661"/>
        <v>2220</v>
      </c>
      <c r="M4682" s="80" t="b">
        <f t="shared" si="662"/>
        <v>0</v>
      </c>
      <c r="N4682" s="42"/>
      <c r="O4682" s="42"/>
      <c r="P4682" s="42"/>
    </row>
    <row r="4683" spans="1:16" ht="12" customHeight="1" x14ac:dyDescent="0.35">
      <c r="A4683" s="77" t="s">
        <v>1692</v>
      </c>
      <c r="B4683" s="6">
        <v>9296</v>
      </c>
      <c r="C4683" s="6" t="s">
        <v>1692</v>
      </c>
      <c r="D4683" s="40">
        <v>21</v>
      </c>
      <c r="E4683" s="30">
        <f t="shared" si="654"/>
        <v>2875.7419146000002</v>
      </c>
      <c r="F4683" s="30">
        <f t="shared" si="655"/>
        <v>2721.0535523999997</v>
      </c>
      <c r="G4683" s="30">
        <f t="shared" si="656"/>
        <v>2320.325433</v>
      </c>
      <c r="H4683" s="30">
        <f t="shared" si="657"/>
        <v>2179.0352754</v>
      </c>
      <c r="I4683" s="30">
        <f t="shared" si="658"/>
        <v>2091.3379362000001</v>
      </c>
      <c r="J4683" s="30">
        <f t="shared" si="659"/>
        <v>0</v>
      </c>
      <c r="K4683" s="30">
        <f t="shared" si="660"/>
        <v>2200</v>
      </c>
      <c r="L4683" s="30">
        <f t="shared" si="661"/>
        <v>2220</v>
      </c>
      <c r="M4683" s="80" t="b">
        <f t="shared" si="662"/>
        <v>0</v>
      </c>
      <c r="N4683" s="42"/>
      <c r="O4683" s="42"/>
      <c r="P4683" s="42"/>
    </row>
    <row r="4684" spans="1:16" ht="12" customHeight="1" x14ac:dyDescent="0.35">
      <c r="A4684" s="77" t="s">
        <v>1760</v>
      </c>
      <c r="B4684" s="6">
        <v>9297</v>
      </c>
      <c r="C4684" s="6" t="s">
        <v>1760</v>
      </c>
      <c r="D4684" s="40">
        <v>21</v>
      </c>
      <c r="E4684" s="30">
        <f t="shared" si="654"/>
        <v>2875.7419146000002</v>
      </c>
      <c r="F4684" s="30">
        <f t="shared" si="655"/>
        <v>2721.0535523999997</v>
      </c>
      <c r="G4684" s="30">
        <f t="shared" si="656"/>
        <v>2320.325433</v>
      </c>
      <c r="H4684" s="30">
        <f t="shared" si="657"/>
        <v>2179.0352754</v>
      </c>
      <c r="I4684" s="30">
        <f t="shared" si="658"/>
        <v>2091.3379362000001</v>
      </c>
      <c r="J4684" s="30">
        <f t="shared" si="659"/>
        <v>0</v>
      </c>
      <c r="K4684" s="30">
        <f t="shared" si="660"/>
        <v>2200</v>
      </c>
      <c r="L4684" s="30">
        <f t="shared" si="661"/>
        <v>2220</v>
      </c>
      <c r="M4684" s="80" t="b">
        <f t="shared" si="662"/>
        <v>0</v>
      </c>
      <c r="N4684" s="42"/>
      <c r="O4684" s="42"/>
      <c r="P4684" s="42"/>
    </row>
    <row r="4685" spans="1:16" ht="12" customHeight="1" x14ac:dyDescent="0.35">
      <c r="A4685" s="77" t="s">
        <v>1692</v>
      </c>
      <c r="B4685" s="6">
        <v>9298</v>
      </c>
      <c r="C4685" s="6" t="s">
        <v>1692</v>
      </c>
      <c r="D4685" s="40">
        <v>21</v>
      </c>
      <c r="E4685" s="30">
        <f t="shared" si="654"/>
        <v>2875.7419146000002</v>
      </c>
      <c r="F4685" s="30">
        <f t="shared" si="655"/>
        <v>2721.0535523999997</v>
      </c>
      <c r="G4685" s="30">
        <f t="shared" si="656"/>
        <v>2320.325433</v>
      </c>
      <c r="H4685" s="30">
        <f t="shared" si="657"/>
        <v>2179.0352754</v>
      </c>
      <c r="I4685" s="30">
        <f t="shared" si="658"/>
        <v>2091.3379362000001</v>
      </c>
      <c r="J4685" s="30">
        <f t="shared" si="659"/>
        <v>0</v>
      </c>
      <c r="K4685" s="30">
        <f t="shared" si="660"/>
        <v>2200</v>
      </c>
      <c r="L4685" s="30">
        <f t="shared" si="661"/>
        <v>2220</v>
      </c>
      <c r="M4685" s="80" t="b">
        <f t="shared" si="662"/>
        <v>0</v>
      </c>
      <c r="N4685" s="42"/>
      <c r="O4685" s="42"/>
      <c r="P4685" s="42"/>
    </row>
    <row r="4686" spans="1:16" ht="12" customHeight="1" x14ac:dyDescent="0.35">
      <c r="A4686" s="77" t="s">
        <v>1692</v>
      </c>
      <c r="B4686" s="6">
        <v>9299</v>
      </c>
      <c r="C4686" s="6" t="s">
        <v>1692</v>
      </c>
      <c r="D4686" s="40">
        <v>21</v>
      </c>
      <c r="E4686" s="30">
        <f t="shared" si="654"/>
        <v>2875.7419146000002</v>
      </c>
      <c r="F4686" s="30">
        <f t="shared" si="655"/>
        <v>2721.0535523999997</v>
      </c>
      <c r="G4686" s="30">
        <f t="shared" si="656"/>
        <v>2320.325433</v>
      </c>
      <c r="H4686" s="30">
        <f t="shared" si="657"/>
        <v>2179.0352754</v>
      </c>
      <c r="I4686" s="30">
        <f t="shared" si="658"/>
        <v>2091.3379362000001</v>
      </c>
      <c r="J4686" s="30">
        <f t="shared" si="659"/>
        <v>0</v>
      </c>
      <c r="K4686" s="30">
        <f t="shared" si="660"/>
        <v>2200</v>
      </c>
      <c r="L4686" s="30">
        <f t="shared" si="661"/>
        <v>2220</v>
      </c>
      <c r="M4686" s="80" t="b">
        <f t="shared" si="662"/>
        <v>0</v>
      </c>
      <c r="N4686" s="42"/>
      <c r="O4686" s="42"/>
      <c r="P4686" s="42"/>
    </row>
    <row r="4687" spans="1:16" ht="12" customHeight="1" x14ac:dyDescent="0.35">
      <c r="A4687" s="77" t="s">
        <v>1761</v>
      </c>
      <c r="B4687" s="6">
        <v>9300</v>
      </c>
      <c r="C4687" s="6" t="s">
        <v>1761</v>
      </c>
      <c r="D4687" s="40">
        <v>24</v>
      </c>
      <c r="E4687" s="30">
        <f t="shared" si="654"/>
        <v>3660.1458929999994</v>
      </c>
      <c r="F4687" s="30">
        <f t="shared" si="655"/>
        <v>3450.6466937999994</v>
      </c>
      <c r="G4687" s="30">
        <f t="shared" si="656"/>
        <v>3006.0699047999997</v>
      </c>
      <c r="H4687" s="30">
        <f t="shared" si="657"/>
        <v>2901.3203051999999</v>
      </c>
      <c r="I4687" s="30">
        <f t="shared" si="658"/>
        <v>2875.7419146000002</v>
      </c>
      <c r="J4687" s="30">
        <f t="shared" si="659"/>
        <v>0</v>
      </c>
      <c r="K4687" s="30">
        <f t="shared" si="660"/>
        <v>2800</v>
      </c>
      <c r="L4687" s="30">
        <f t="shared" si="661"/>
        <v>2820</v>
      </c>
      <c r="M4687" s="80" t="b">
        <f t="shared" si="662"/>
        <v>0</v>
      </c>
      <c r="N4687" s="42"/>
      <c r="O4687" s="42"/>
      <c r="P4687" s="42"/>
    </row>
    <row r="4688" spans="1:16" ht="12" customHeight="1" x14ac:dyDescent="0.35">
      <c r="A4688" s="77" t="s">
        <v>1762</v>
      </c>
      <c r="B4688" s="6">
        <v>9302</v>
      </c>
      <c r="C4688" s="6" t="s">
        <v>1762</v>
      </c>
      <c r="D4688" s="40">
        <v>23</v>
      </c>
      <c r="E4688" s="30">
        <f t="shared" si="654"/>
        <v>3398.271894</v>
      </c>
      <c r="F4688" s="30">
        <f t="shared" si="655"/>
        <v>3297.1763501999999</v>
      </c>
      <c r="G4688" s="30">
        <f t="shared" si="656"/>
        <v>2875.7419146000002</v>
      </c>
      <c r="H4688" s="30">
        <f t="shared" si="657"/>
        <v>2792.9166497999995</v>
      </c>
      <c r="I4688" s="30">
        <f t="shared" si="658"/>
        <v>2811.1869288000003</v>
      </c>
      <c r="J4688" s="30">
        <f t="shared" si="659"/>
        <v>0</v>
      </c>
      <c r="K4688" s="30">
        <f t="shared" si="660"/>
        <v>2600</v>
      </c>
      <c r="L4688" s="30">
        <f t="shared" si="661"/>
        <v>2620</v>
      </c>
      <c r="M4688" s="80" t="b">
        <f t="shared" si="662"/>
        <v>0</v>
      </c>
      <c r="N4688" s="42"/>
      <c r="O4688" s="42"/>
      <c r="P4688" s="42"/>
    </row>
    <row r="4689" spans="1:16" ht="12" customHeight="1" x14ac:dyDescent="0.35">
      <c r="A4689" s="77" t="s">
        <v>1763</v>
      </c>
      <c r="B4689" s="6">
        <v>9303</v>
      </c>
      <c r="C4689" s="6" t="s">
        <v>1763</v>
      </c>
      <c r="D4689" s="40">
        <v>24</v>
      </c>
      <c r="E4689" s="30">
        <f t="shared" si="654"/>
        <v>3660.1458929999994</v>
      </c>
      <c r="F4689" s="30">
        <f t="shared" si="655"/>
        <v>3450.6466937999994</v>
      </c>
      <c r="G4689" s="30">
        <f t="shared" si="656"/>
        <v>3006.0699047999997</v>
      </c>
      <c r="H4689" s="30">
        <f t="shared" si="657"/>
        <v>2901.3203051999999</v>
      </c>
      <c r="I4689" s="30">
        <f t="shared" si="658"/>
        <v>2875.7419146000002</v>
      </c>
      <c r="J4689" s="30">
        <f t="shared" si="659"/>
        <v>0</v>
      </c>
      <c r="K4689" s="30">
        <f t="shared" si="660"/>
        <v>2800</v>
      </c>
      <c r="L4689" s="30">
        <f t="shared" si="661"/>
        <v>2820</v>
      </c>
      <c r="M4689" s="80" t="b">
        <f t="shared" si="662"/>
        <v>0</v>
      </c>
      <c r="N4689" s="42"/>
      <c r="O4689" s="42"/>
      <c r="P4689" s="42"/>
    </row>
    <row r="4690" spans="1:16" ht="12" customHeight="1" x14ac:dyDescent="0.35">
      <c r="A4690" s="77" t="s">
        <v>1764</v>
      </c>
      <c r="B4690" s="6">
        <v>9304</v>
      </c>
      <c r="C4690" s="6" t="s">
        <v>1764</v>
      </c>
      <c r="D4690" s="40">
        <v>25</v>
      </c>
      <c r="E4690" s="30">
        <f t="shared" si="654"/>
        <v>4052.3478821999997</v>
      </c>
      <c r="F4690" s="30">
        <f t="shared" si="655"/>
        <v>3864.7730177999997</v>
      </c>
      <c r="G4690" s="30">
        <f t="shared" si="656"/>
        <v>3228.9673085999998</v>
      </c>
      <c r="H4690" s="30">
        <f t="shared" si="657"/>
        <v>2967.0933095999999</v>
      </c>
      <c r="I4690" s="30">
        <f t="shared" si="658"/>
        <v>2941.5149189999997</v>
      </c>
      <c r="J4690" s="30">
        <f t="shared" si="659"/>
        <v>0</v>
      </c>
      <c r="K4690" s="30">
        <f t="shared" si="660"/>
        <v>3100</v>
      </c>
      <c r="L4690" s="30">
        <f t="shared" si="661"/>
        <v>3120</v>
      </c>
      <c r="M4690" s="80" t="b">
        <f t="shared" si="662"/>
        <v>0</v>
      </c>
      <c r="N4690" s="42"/>
      <c r="O4690" s="42"/>
      <c r="P4690" s="42"/>
    </row>
    <row r="4691" spans="1:16" ht="12" customHeight="1" x14ac:dyDescent="0.35">
      <c r="A4691" s="77" t="s">
        <v>1761</v>
      </c>
      <c r="B4691" s="6">
        <v>9305</v>
      </c>
      <c r="C4691" s="6" t="s">
        <v>1761</v>
      </c>
      <c r="D4691" s="40">
        <v>21</v>
      </c>
      <c r="E4691" s="30">
        <f t="shared" si="654"/>
        <v>2875.7419146000002</v>
      </c>
      <c r="F4691" s="30">
        <f t="shared" si="655"/>
        <v>2721.0535523999997</v>
      </c>
      <c r="G4691" s="30">
        <f t="shared" si="656"/>
        <v>2320.325433</v>
      </c>
      <c r="H4691" s="30">
        <f t="shared" si="657"/>
        <v>2179.0352754</v>
      </c>
      <c r="I4691" s="30">
        <f t="shared" si="658"/>
        <v>2091.3379362000001</v>
      </c>
      <c r="J4691" s="30">
        <f t="shared" si="659"/>
        <v>0</v>
      </c>
      <c r="K4691" s="30">
        <f t="shared" si="660"/>
        <v>2200</v>
      </c>
      <c r="L4691" s="30">
        <f t="shared" si="661"/>
        <v>2220</v>
      </c>
      <c r="M4691" s="80" t="b">
        <f t="shared" si="662"/>
        <v>0</v>
      </c>
      <c r="N4691" s="42"/>
      <c r="O4691" s="42"/>
      <c r="P4691" s="42"/>
    </row>
    <row r="4692" spans="1:16" ht="12" customHeight="1" x14ac:dyDescent="0.35">
      <c r="A4692" s="77" t="s">
        <v>1761</v>
      </c>
      <c r="B4692" s="6">
        <v>9306</v>
      </c>
      <c r="C4692" s="6" t="s">
        <v>1761</v>
      </c>
      <c r="D4692" s="40">
        <v>21</v>
      </c>
      <c r="E4692" s="30">
        <f t="shared" si="654"/>
        <v>2875.7419146000002</v>
      </c>
      <c r="F4692" s="30">
        <f t="shared" si="655"/>
        <v>2721.0535523999997</v>
      </c>
      <c r="G4692" s="30">
        <f t="shared" si="656"/>
        <v>2320.325433</v>
      </c>
      <c r="H4692" s="30">
        <f t="shared" si="657"/>
        <v>2179.0352754</v>
      </c>
      <c r="I4692" s="30">
        <f t="shared" si="658"/>
        <v>2091.3379362000001</v>
      </c>
      <c r="J4692" s="30">
        <f t="shared" si="659"/>
        <v>0</v>
      </c>
      <c r="K4692" s="30">
        <f t="shared" si="660"/>
        <v>2200</v>
      </c>
      <c r="L4692" s="30">
        <f t="shared" si="661"/>
        <v>2220</v>
      </c>
      <c r="M4692" s="80" t="b">
        <f t="shared" si="662"/>
        <v>0</v>
      </c>
      <c r="N4692" s="42"/>
      <c r="O4692" s="42"/>
      <c r="P4692" s="42"/>
    </row>
    <row r="4693" spans="1:16" ht="12" customHeight="1" x14ac:dyDescent="0.35">
      <c r="A4693" s="77" t="s">
        <v>1765</v>
      </c>
      <c r="B4693" s="6">
        <v>9310</v>
      </c>
      <c r="C4693" s="6" t="s">
        <v>1765</v>
      </c>
      <c r="D4693" s="40">
        <v>24</v>
      </c>
      <c r="E4693" s="30">
        <f t="shared" si="654"/>
        <v>3660.1458929999994</v>
      </c>
      <c r="F4693" s="30">
        <f t="shared" si="655"/>
        <v>3450.6466937999994</v>
      </c>
      <c r="G4693" s="30">
        <f t="shared" si="656"/>
        <v>3006.0699047999997</v>
      </c>
      <c r="H4693" s="30">
        <f t="shared" si="657"/>
        <v>2901.3203051999999</v>
      </c>
      <c r="I4693" s="30">
        <f t="shared" si="658"/>
        <v>2875.7419146000002</v>
      </c>
      <c r="J4693" s="30">
        <f t="shared" si="659"/>
        <v>0</v>
      </c>
      <c r="K4693" s="30">
        <f t="shared" si="660"/>
        <v>2800</v>
      </c>
      <c r="L4693" s="30">
        <f t="shared" si="661"/>
        <v>2820</v>
      </c>
      <c r="M4693" s="80" t="b">
        <f t="shared" si="662"/>
        <v>0</v>
      </c>
      <c r="N4693" s="42"/>
      <c r="O4693" s="42"/>
      <c r="P4693" s="42"/>
    </row>
    <row r="4694" spans="1:16" ht="12" customHeight="1" x14ac:dyDescent="0.35">
      <c r="A4694" s="77" t="s">
        <v>1766</v>
      </c>
      <c r="B4694" s="6">
        <v>9311</v>
      </c>
      <c r="C4694" s="6" t="s">
        <v>1766</v>
      </c>
      <c r="D4694" s="40">
        <v>27</v>
      </c>
      <c r="E4694" s="30">
        <f t="shared" si="654"/>
        <v>5227.7358311999997</v>
      </c>
      <c r="F4694" s="30">
        <f t="shared" si="655"/>
        <v>4975.6059810000006</v>
      </c>
      <c r="G4694" s="30">
        <f t="shared" si="656"/>
        <v>4510.3228757999996</v>
      </c>
      <c r="H4694" s="30">
        <f t="shared" si="657"/>
        <v>4313.0038625999996</v>
      </c>
      <c r="I4694" s="30">
        <f t="shared" si="658"/>
        <v>4182.6758724000001</v>
      </c>
      <c r="J4694" s="30">
        <f t="shared" si="659"/>
        <v>0</v>
      </c>
      <c r="K4694" s="30">
        <f t="shared" si="660"/>
        <v>4000</v>
      </c>
      <c r="L4694" s="30">
        <f t="shared" si="661"/>
        <v>4020</v>
      </c>
      <c r="M4694" s="80" t="b">
        <f t="shared" si="662"/>
        <v>0</v>
      </c>
      <c r="N4694" s="42"/>
      <c r="O4694" s="42"/>
      <c r="P4694" s="42"/>
    </row>
    <row r="4695" spans="1:16" ht="12" customHeight="1" x14ac:dyDescent="0.35">
      <c r="A4695" s="77" t="s">
        <v>1765</v>
      </c>
      <c r="B4695" s="6">
        <v>9315</v>
      </c>
      <c r="C4695" s="6" t="s">
        <v>1765</v>
      </c>
      <c r="D4695" s="40">
        <v>24</v>
      </c>
      <c r="E4695" s="30">
        <f t="shared" si="654"/>
        <v>3660.1458929999994</v>
      </c>
      <c r="F4695" s="30">
        <f t="shared" si="655"/>
        <v>3450.6466937999994</v>
      </c>
      <c r="G4695" s="30">
        <f t="shared" si="656"/>
        <v>3006.0699047999997</v>
      </c>
      <c r="H4695" s="30">
        <f t="shared" si="657"/>
        <v>2901.3203051999999</v>
      </c>
      <c r="I4695" s="30">
        <f t="shared" si="658"/>
        <v>2875.7419146000002</v>
      </c>
      <c r="J4695" s="30">
        <f t="shared" si="659"/>
        <v>0</v>
      </c>
      <c r="K4695" s="30">
        <f t="shared" si="660"/>
        <v>2800</v>
      </c>
      <c r="L4695" s="30">
        <f t="shared" si="661"/>
        <v>2820</v>
      </c>
      <c r="M4695" s="80" t="b">
        <f t="shared" si="662"/>
        <v>0</v>
      </c>
      <c r="N4695" s="42"/>
      <c r="O4695" s="42"/>
      <c r="P4695" s="42"/>
    </row>
    <row r="4696" spans="1:16" ht="12" customHeight="1" x14ac:dyDescent="0.35">
      <c r="A4696" s="77" t="s">
        <v>1766</v>
      </c>
      <c r="B4696" s="6">
        <v>9316</v>
      </c>
      <c r="C4696" s="6" t="s">
        <v>1766</v>
      </c>
      <c r="D4696" s="40">
        <v>25</v>
      </c>
      <c r="E4696" s="30">
        <f t="shared" si="654"/>
        <v>4052.3478821999997</v>
      </c>
      <c r="F4696" s="30">
        <f t="shared" si="655"/>
        <v>3864.7730177999997</v>
      </c>
      <c r="G4696" s="30">
        <f t="shared" si="656"/>
        <v>3228.9673085999998</v>
      </c>
      <c r="H4696" s="30">
        <f t="shared" si="657"/>
        <v>2967.0933095999999</v>
      </c>
      <c r="I4696" s="30">
        <f t="shared" si="658"/>
        <v>2941.5149189999997</v>
      </c>
      <c r="J4696" s="30">
        <f t="shared" si="659"/>
        <v>0</v>
      </c>
      <c r="K4696" s="30">
        <f t="shared" si="660"/>
        <v>3100</v>
      </c>
      <c r="L4696" s="30">
        <f t="shared" si="661"/>
        <v>3120</v>
      </c>
      <c r="M4696" s="80" t="b">
        <f t="shared" si="662"/>
        <v>0</v>
      </c>
      <c r="N4696" s="42"/>
      <c r="O4696" s="42"/>
      <c r="P4696" s="42"/>
    </row>
    <row r="4697" spans="1:16" ht="12" customHeight="1" x14ac:dyDescent="0.35">
      <c r="A4697" s="77" t="s">
        <v>1767</v>
      </c>
      <c r="B4697" s="6">
        <v>9321</v>
      </c>
      <c r="C4697" s="6" t="s">
        <v>1767</v>
      </c>
      <c r="D4697" s="40">
        <v>24</v>
      </c>
      <c r="E4697" s="30">
        <f t="shared" si="654"/>
        <v>3660.1458929999994</v>
      </c>
      <c r="F4697" s="30">
        <f t="shared" si="655"/>
        <v>3450.6466937999994</v>
      </c>
      <c r="G4697" s="30">
        <f t="shared" si="656"/>
        <v>3006.0699047999997</v>
      </c>
      <c r="H4697" s="30">
        <f t="shared" si="657"/>
        <v>2901.3203051999999</v>
      </c>
      <c r="I4697" s="30">
        <f t="shared" si="658"/>
        <v>2875.7419146000002</v>
      </c>
      <c r="J4697" s="30">
        <f t="shared" si="659"/>
        <v>0</v>
      </c>
      <c r="K4697" s="30">
        <f t="shared" si="660"/>
        <v>2800</v>
      </c>
      <c r="L4697" s="30">
        <f t="shared" si="661"/>
        <v>2820</v>
      </c>
      <c r="M4697" s="80" t="b">
        <f t="shared" si="662"/>
        <v>0</v>
      </c>
      <c r="N4697" s="42"/>
      <c r="O4697" s="42"/>
      <c r="P4697" s="42"/>
    </row>
    <row r="4698" spans="1:16" ht="12" customHeight="1" x14ac:dyDescent="0.35">
      <c r="A4698" s="77" t="s">
        <v>1768</v>
      </c>
      <c r="B4698" s="6">
        <v>9322</v>
      </c>
      <c r="C4698" s="6" t="s">
        <v>1768</v>
      </c>
      <c r="D4698" s="40">
        <v>24</v>
      </c>
      <c r="E4698" s="30">
        <f t="shared" si="654"/>
        <v>3660.1458929999994</v>
      </c>
      <c r="F4698" s="30">
        <f t="shared" si="655"/>
        <v>3450.6466937999994</v>
      </c>
      <c r="G4698" s="30">
        <f t="shared" si="656"/>
        <v>3006.0699047999997</v>
      </c>
      <c r="H4698" s="30">
        <f t="shared" si="657"/>
        <v>2901.3203051999999</v>
      </c>
      <c r="I4698" s="30">
        <f t="shared" si="658"/>
        <v>2875.7419146000002</v>
      </c>
      <c r="J4698" s="30">
        <f t="shared" si="659"/>
        <v>0</v>
      </c>
      <c r="K4698" s="30">
        <f t="shared" si="660"/>
        <v>2800</v>
      </c>
      <c r="L4698" s="30">
        <f t="shared" si="661"/>
        <v>2820</v>
      </c>
      <c r="M4698" s="80" t="b">
        <f t="shared" si="662"/>
        <v>0</v>
      </c>
      <c r="N4698" s="42"/>
      <c r="O4698" s="42"/>
      <c r="P4698" s="42"/>
    </row>
    <row r="4699" spans="1:16" ht="12" customHeight="1" x14ac:dyDescent="0.35">
      <c r="A4699" s="77" t="s">
        <v>1769</v>
      </c>
      <c r="B4699" s="6">
        <v>9325</v>
      </c>
      <c r="C4699" s="6" t="s">
        <v>1769</v>
      </c>
      <c r="D4699" s="40">
        <v>26</v>
      </c>
      <c r="E4699" s="30">
        <f t="shared" si="654"/>
        <v>4574.8778616</v>
      </c>
      <c r="F4699" s="30">
        <f t="shared" si="655"/>
        <v>4321.5299927999995</v>
      </c>
      <c r="G4699" s="30">
        <f t="shared" si="656"/>
        <v>3587.064777</v>
      </c>
      <c r="H4699" s="30">
        <f t="shared" si="657"/>
        <v>3425.0683032000002</v>
      </c>
      <c r="I4699" s="30">
        <f t="shared" si="658"/>
        <v>3398.271894</v>
      </c>
      <c r="J4699" s="30">
        <f t="shared" si="659"/>
        <v>0</v>
      </c>
      <c r="K4699" s="30">
        <f t="shared" si="660"/>
        <v>3500</v>
      </c>
      <c r="L4699" s="30">
        <f t="shared" si="661"/>
        <v>3520</v>
      </c>
      <c r="M4699" s="80" t="b">
        <f t="shared" si="662"/>
        <v>0</v>
      </c>
      <c r="N4699" s="42"/>
      <c r="O4699" s="42"/>
      <c r="P4699" s="42"/>
    </row>
    <row r="4700" spans="1:16" ht="12" customHeight="1" x14ac:dyDescent="0.35">
      <c r="A4700" s="77" t="s">
        <v>1769</v>
      </c>
      <c r="B4700" s="6">
        <v>9326</v>
      </c>
      <c r="C4700" s="6" t="s">
        <v>1769</v>
      </c>
      <c r="D4700" s="40">
        <v>26</v>
      </c>
      <c r="E4700" s="30">
        <f t="shared" si="654"/>
        <v>4574.8778616</v>
      </c>
      <c r="F4700" s="30">
        <f t="shared" si="655"/>
        <v>4321.5299927999995</v>
      </c>
      <c r="G4700" s="30">
        <f t="shared" si="656"/>
        <v>3587.064777</v>
      </c>
      <c r="H4700" s="30">
        <f t="shared" si="657"/>
        <v>3425.0683032000002</v>
      </c>
      <c r="I4700" s="30">
        <f t="shared" si="658"/>
        <v>3398.271894</v>
      </c>
      <c r="J4700" s="30">
        <f t="shared" si="659"/>
        <v>0</v>
      </c>
      <c r="K4700" s="30">
        <f t="shared" si="660"/>
        <v>3500</v>
      </c>
      <c r="L4700" s="30">
        <f t="shared" si="661"/>
        <v>3520</v>
      </c>
      <c r="M4700" s="80" t="b">
        <f t="shared" si="662"/>
        <v>0</v>
      </c>
      <c r="N4700" s="42"/>
      <c r="O4700" s="42"/>
      <c r="P4700" s="42"/>
    </row>
    <row r="4701" spans="1:16" ht="12" customHeight="1" x14ac:dyDescent="0.35">
      <c r="A4701" s="77" t="s">
        <v>1767</v>
      </c>
      <c r="B4701" s="6">
        <v>9329</v>
      </c>
      <c r="C4701" s="6" t="s">
        <v>1767</v>
      </c>
      <c r="D4701" s="40">
        <v>24</v>
      </c>
      <c r="E4701" s="30">
        <f t="shared" si="654"/>
        <v>3660.1458929999994</v>
      </c>
      <c r="F4701" s="30">
        <f t="shared" si="655"/>
        <v>3450.6466937999994</v>
      </c>
      <c r="G4701" s="30">
        <f t="shared" si="656"/>
        <v>3006.0699047999997</v>
      </c>
      <c r="H4701" s="30">
        <f t="shared" si="657"/>
        <v>2901.3203051999999</v>
      </c>
      <c r="I4701" s="30">
        <f t="shared" si="658"/>
        <v>2875.7419146000002</v>
      </c>
      <c r="J4701" s="30">
        <f t="shared" si="659"/>
        <v>0</v>
      </c>
      <c r="K4701" s="30">
        <f t="shared" si="660"/>
        <v>2800</v>
      </c>
      <c r="L4701" s="30">
        <f t="shared" si="661"/>
        <v>2820</v>
      </c>
      <c r="M4701" s="80" t="b">
        <f t="shared" si="662"/>
        <v>0</v>
      </c>
      <c r="N4701" s="42"/>
      <c r="O4701" s="42"/>
      <c r="P4701" s="42"/>
    </row>
    <row r="4702" spans="1:16" ht="12" customHeight="1" x14ac:dyDescent="0.35">
      <c r="A4702" s="77" t="s">
        <v>1770</v>
      </c>
      <c r="B4702" s="6">
        <v>9334</v>
      </c>
      <c r="C4702" s="6" t="s">
        <v>1770</v>
      </c>
      <c r="D4702" s="40">
        <v>25</v>
      </c>
      <c r="E4702" s="30">
        <f t="shared" si="654"/>
        <v>4052.3478821999997</v>
      </c>
      <c r="F4702" s="30">
        <f t="shared" si="655"/>
        <v>3864.7730177999997</v>
      </c>
      <c r="G4702" s="30">
        <f t="shared" si="656"/>
        <v>3228.9673085999998</v>
      </c>
      <c r="H4702" s="30">
        <f t="shared" si="657"/>
        <v>2967.0933095999999</v>
      </c>
      <c r="I4702" s="30">
        <f t="shared" si="658"/>
        <v>2941.5149189999997</v>
      </c>
      <c r="J4702" s="30">
        <f t="shared" si="659"/>
        <v>0</v>
      </c>
      <c r="K4702" s="30">
        <f t="shared" si="660"/>
        <v>3100</v>
      </c>
      <c r="L4702" s="30">
        <f t="shared" si="661"/>
        <v>3120</v>
      </c>
      <c r="M4702" s="80" t="b">
        <f t="shared" si="662"/>
        <v>0</v>
      </c>
      <c r="N4702" s="42"/>
      <c r="O4702" s="42"/>
      <c r="P4702" s="42"/>
    </row>
    <row r="4703" spans="1:16" ht="12" customHeight="1" x14ac:dyDescent="0.35">
      <c r="A4703" s="77" t="s">
        <v>1770</v>
      </c>
      <c r="B4703" s="6">
        <v>9335</v>
      </c>
      <c r="C4703" s="6" t="s">
        <v>1770</v>
      </c>
      <c r="D4703" s="40">
        <v>25</v>
      </c>
      <c r="E4703" s="30">
        <f t="shared" si="654"/>
        <v>4052.3478821999997</v>
      </c>
      <c r="F4703" s="30">
        <f t="shared" si="655"/>
        <v>3864.7730177999997</v>
      </c>
      <c r="G4703" s="30">
        <f t="shared" si="656"/>
        <v>3228.9673085999998</v>
      </c>
      <c r="H4703" s="30">
        <f t="shared" si="657"/>
        <v>2967.0933095999999</v>
      </c>
      <c r="I4703" s="30">
        <f t="shared" si="658"/>
        <v>2941.5149189999997</v>
      </c>
      <c r="J4703" s="30">
        <f t="shared" si="659"/>
        <v>0</v>
      </c>
      <c r="K4703" s="30">
        <f t="shared" si="660"/>
        <v>3100</v>
      </c>
      <c r="L4703" s="30">
        <f t="shared" si="661"/>
        <v>3120</v>
      </c>
      <c r="M4703" s="80" t="b">
        <f t="shared" si="662"/>
        <v>0</v>
      </c>
      <c r="N4703" s="42"/>
      <c r="O4703" s="42"/>
      <c r="P4703" s="42"/>
    </row>
    <row r="4704" spans="1:16" ht="12" customHeight="1" x14ac:dyDescent="0.35">
      <c r="A4704" s="77" t="s">
        <v>1771</v>
      </c>
      <c r="B4704" s="6">
        <v>9336</v>
      </c>
      <c r="C4704" s="6" t="s">
        <v>1771</v>
      </c>
      <c r="D4704" s="40">
        <v>25</v>
      </c>
      <c r="E4704" s="30">
        <f t="shared" si="654"/>
        <v>4052.3478821999997</v>
      </c>
      <c r="F4704" s="30">
        <f t="shared" si="655"/>
        <v>3864.7730177999997</v>
      </c>
      <c r="G4704" s="30">
        <f t="shared" si="656"/>
        <v>3228.9673085999998</v>
      </c>
      <c r="H4704" s="30">
        <f t="shared" si="657"/>
        <v>2967.0933095999999</v>
      </c>
      <c r="I4704" s="30">
        <f t="shared" si="658"/>
        <v>2941.5149189999997</v>
      </c>
      <c r="J4704" s="30">
        <f t="shared" si="659"/>
        <v>0</v>
      </c>
      <c r="K4704" s="30">
        <f t="shared" si="660"/>
        <v>3100</v>
      </c>
      <c r="L4704" s="30">
        <f t="shared" si="661"/>
        <v>3120</v>
      </c>
      <c r="M4704" s="80" t="b">
        <f t="shared" si="662"/>
        <v>0</v>
      </c>
      <c r="N4704" s="42"/>
      <c r="O4704" s="42"/>
      <c r="P4704" s="42"/>
    </row>
    <row r="4705" spans="1:16" ht="12" customHeight="1" x14ac:dyDescent="0.35">
      <c r="A4705" s="77" t="s">
        <v>1772</v>
      </c>
      <c r="B4705" s="6">
        <v>9350</v>
      </c>
      <c r="C4705" s="6" t="s">
        <v>1772</v>
      </c>
      <c r="D4705" s="40">
        <v>25</v>
      </c>
      <c r="E4705" s="30">
        <f t="shared" si="654"/>
        <v>4052.3478821999997</v>
      </c>
      <c r="F4705" s="30">
        <f t="shared" si="655"/>
        <v>3864.7730177999997</v>
      </c>
      <c r="G4705" s="30">
        <f t="shared" si="656"/>
        <v>3228.9673085999998</v>
      </c>
      <c r="H4705" s="30">
        <f t="shared" si="657"/>
        <v>2967.0933095999999</v>
      </c>
      <c r="I4705" s="30">
        <f t="shared" si="658"/>
        <v>2941.5149189999997</v>
      </c>
      <c r="J4705" s="30">
        <f t="shared" si="659"/>
        <v>0</v>
      </c>
      <c r="K4705" s="30">
        <f t="shared" si="660"/>
        <v>3100</v>
      </c>
      <c r="L4705" s="30">
        <f t="shared" si="661"/>
        <v>3120</v>
      </c>
      <c r="M4705" s="80" t="b">
        <f t="shared" si="662"/>
        <v>0</v>
      </c>
      <c r="N4705" s="42"/>
      <c r="O4705" s="42"/>
      <c r="P4705" s="42"/>
    </row>
    <row r="4706" spans="1:16" ht="12" customHeight="1" x14ac:dyDescent="0.35">
      <c r="A4706" s="77" t="s">
        <v>1772</v>
      </c>
      <c r="B4706" s="6">
        <v>9355</v>
      </c>
      <c r="C4706" s="6" t="s">
        <v>1772</v>
      </c>
      <c r="D4706" s="40">
        <v>25</v>
      </c>
      <c r="E4706" s="30">
        <f t="shared" si="654"/>
        <v>4052.3478821999997</v>
      </c>
      <c r="F4706" s="30">
        <f t="shared" si="655"/>
        <v>3864.7730177999997</v>
      </c>
      <c r="G4706" s="30">
        <f t="shared" si="656"/>
        <v>3228.9673085999998</v>
      </c>
      <c r="H4706" s="30">
        <f t="shared" si="657"/>
        <v>2967.0933095999999</v>
      </c>
      <c r="I4706" s="30">
        <f t="shared" si="658"/>
        <v>2941.5149189999997</v>
      </c>
      <c r="J4706" s="30">
        <f t="shared" si="659"/>
        <v>0</v>
      </c>
      <c r="K4706" s="30">
        <f t="shared" si="660"/>
        <v>3100</v>
      </c>
      <c r="L4706" s="30">
        <f t="shared" si="661"/>
        <v>3120</v>
      </c>
      <c r="M4706" s="80" t="b">
        <f t="shared" si="662"/>
        <v>0</v>
      </c>
      <c r="N4706" s="42"/>
      <c r="O4706" s="42"/>
      <c r="P4706" s="42"/>
    </row>
    <row r="4707" spans="1:16" ht="12" customHeight="1" x14ac:dyDescent="0.35">
      <c r="A4707" s="77" t="s">
        <v>1773</v>
      </c>
      <c r="B4707" s="6">
        <v>9357</v>
      </c>
      <c r="C4707" s="6" t="s">
        <v>1773</v>
      </c>
      <c r="D4707" s="40">
        <v>25</v>
      </c>
      <c r="E4707" s="30">
        <f t="shared" si="654"/>
        <v>4052.3478821999997</v>
      </c>
      <c r="F4707" s="30">
        <f t="shared" si="655"/>
        <v>3864.7730177999997</v>
      </c>
      <c r="G4707" s="30">
        <f t="shared" si="656"/>
        <v>3228.9673085999998</v>
      </c>
      <c r="H4707" s="30">
        <f t="shared" si="657"/>
        <v>2967.0933095999999</v>
      </c>
      <c r="I4707" s="30">
        <f t="shared" si="658"/>
        <v>2941.5149189999997</v>
      </c>
      <c r="J4707" s="30">
        <f t="shared" si="659"/>
        <v>0</v>
      </c>
      <c r="K4707" s="30">
        <f t="shared" si="660"/>
        <v>3100</v>
      </c>
      <c r="L4707" s="30">
        <f t="shared" si="661"/>
        <v>3120</v>
      </c>
      <c r="M4707" s="80" t="b">
        <f t="shared" si="662"/>
        <v>0</v>
      </c>
      <c r="N4707" s="42"/>
      <c r="O4707" s="42"/>
      <c r="P4707" s="42"/>
    </row>
    <row r="4708" spans="1:16" ht="12" customHeight="1" x14ac:dyDescent="0.35">
      <c r="A4708" s="77" t="s">
        <v>1773</v>
      </c>
      <c r="B4708" s="6">
        <v>9358</v>
      </c>
      <c r="C4708" s="6" t="s">
        <v>1773</v>
      </c>
      <c r="D4708" s="40">
        <v>25</v>
      </c>
      <c r="E4708" s="30">
        <f t="shared" si="654"/>
        <v>4052.3478821999997</v>
      </c>
      <c r="F4708" s="30">
        <f t="shared" si="655"/>
        <v>3864.7730177999997</v>
      </c>
      <c r="G4708" s="30">
        <f t="shared" si="656"/>
        <v>3228.9673085999998</v>
      </c>
      <c r="H4708" s="30">
        <f t="shared" si="657"/>
        <v>2967.0933095999999</v>
      </c>
      <c r="I4708" s="30">
        <f t="shared" si="658"/>
        <v>2941.5149189999997</v>
      </c>
      <c r="J4708" s="30">
        <f t="shared" si="659"/>
        <v>0</v>
      </c>
      <c r="K4708" s="30">
        <f t="shared" si="660"/>
        <v>3100</v>
      </c>
      <c r="L4708" s="30">
        <f t="shared" si="661"/>
        <v>3120</v>
      </c>
      <c r="M4708" s="80" t="b">
        <f t="shared" si="662"/>
        <v>0</v>
      </c>
      <c r="N4708" s="42"/>
      <c r="O4708" s="42"/>
      <c r="P4708" s="42"/>
    </row>
    <row r="4709" spans="1:16" ht="12" customHeight="1" x14ac:dyDescent="0.35">
      <c r="A4709" s="77" t="s">
        <v>1774</v>
      </c>
      <c r="B4709" s="6">
        <v>9360</v>
      </c>
      <c r="C4709" s="6" t="s">
        <v>1774</v>
      </c>
      <c r="D4709" s="40">
        <v>26</v>
      </c>
      <c r="E4709" s="30">
        <f t="shared" si="654"/>
        <v>4574.8778616</v>
      </c>
      <c r="F4709" s="30">
        <f t="shared" si="655"/>
        <v>4321.5299927999995</v>
      </c>
      <c r="G4709" s="30">
        <f t="shared" si="656"/>
        <v>3587.064777</v>
      </c>
      <c r="H4709" s="30">
        <f t="shared" si="657"/>
        <v>3425.0683032000002</v>
      </c>
      <c r="I4709" s="30">
        <f t="shared" si="658"/>
        <v>3398.271894</v>
      </c>
      <c r="J4709" s="30">
        <f t="shared" si="659"/>
        <v>0</v>
      </c>
      <c r="K4709" s="30">
        <f t="shared" si="660"/>
        <v>3500</v>
      </c>
      <c r="L4709" s="30">
        <f t="shared" si="661"/>
        <v>3520</v>
      </c>
      <c r="M4709" s="80" t="b">
        <f t="shared" si="662"/>
        <v>0</v>
      </c>
      <c r="N4709" s="42"/>
      <c r="O4709" s="42"/>
      <c r="P4709" s="42"/>
    </row>
    <row r="4710" spans="1:16" ht="12" customHeight="1" x14ac:dyDescent="0.35">
      <c r="A4710" s="77" t="s">
        <v>1774</v>
      </c>
      <c r="B4710" s="6">
        <v>9365</v>
      </c>
      <c r="C4710" s="6" t="s">
        <v>1774</v>
      </c>
      <c r="D4710" s="40">
        <v>26</v>
      </c>
      <c r="E4710" s="30">
        <f t="shared" si="654"/>
        <v>4574.8778616</v>
      </c>
      <c r="F4710" s="30">
        <f t="shared" si="655"/>
        <v>4321.5299927999995</v>
      </c>
      <c r="G4710" s="30">
        <f t="shared" si="656"/>
        <v>3587.064777</v>
      </c>
      <c r="H4710" s="30">
        <f t="shared" si="657"/>
        <v>3425.0683032000002</v>
      </c>
      <c r="I4710" s="30">
        <f t="shared" si="658"/>
        <v>3398.271894</v>
      </c>
      <c r="J4710" s="30">
        <f t="shared" si="659"/>
        <v>0</v>
      </c>
      <c r="K4710" s="30">
        <f t="shared" si="660"/>
        <v>3500</v>
      </c>
      <c r="L4710" s="30">
        <f t="shared" si="661"/>
        <v>3520</v>
      </c>
      <c r="M4710" s="80" t="b">
        <f t="shared" si="662"/>
        <v>0</v>
      </c>
      <c r="N4710" s="42"/>
      <c r="O4710" s="42"/>
      <c r="P4710" s="42"/>
    </row>
    <row r="4711" spans="1:16" ht="12" customHeight="1" x14ac:dyDescent="0.35">
      <c r="A4711" s="77" t="s">
        <v>1763</v>
      </c>
      <c r="B4711" s="6">
        <v>9370</v>
      </c>
      <c r="C4711" s="6" t="s">
        <v>1763</v>
      </c>
      <c r="D4711" s="40">
        <v>25</v>
      </c>
      <c r="E4711" s="30">
        <f t="shared" si="654"/>
        <v>4052.3478821999997</v>
      </c>
      <c r="F4711" s="30">
        <f t="shared" si="655"/>
        <v>3864.7730177999997</v>
      </c>
      <c r="G4711" s="30">
        <f t="shared" si="656"/>
        <v>3228.9673085999998</v>
      </c>
      <c r="H4711" s="30">
        <f t="shared" si="657"/>
        <v>2967.0933095999999</v>
      </c>
      <c r="I4711" s="30">
        <f t="shared" si="658"/>
        <v>2941.5149189999997</v>
      </c>
      <c r="J4711" s="30">
        <f t="shared" si="659"/>
        <v>0</v>
      </c>
      <c r="K4711" s="30">
        <f t="shared" si="660"/>
        <v>3100</v>
      </c>
      <c r="L4711" s="30">
        <f t="shared" si="661"/>
        <v>3120</v>
      </c>
      <c r="M4711" s="80" t="b">
        <f t="shared" si="662"/>
        <v>0</v>
      </c>
      <c r="N4711" s="42"/>
      <c r="O4711" s="42"/>
      <c r="P4711" s="42"/>
    </row>
    <row r="4712" spans="1:16" ht="12" customHeight="1" x14ac:dyDescent="0.35">
      <c r="A4712" s="77" t="s">
        <v>1775</v>
      </c>
      <c r="B4712" s="6">
        <v>9372</v>
      </c>
      <c r="C4712" s="6" t="s">
        <v>1775</v>
      </c>
      <c r="D4712" s="40">
        <v>26</v>
      </c>
      <c r="E4712" s="30">
        <f t="shared" si="654"/>
        <v>4574.8778616</v>
      </c>
      <c r="F4712" s="30">
        <f t="shared" si="655"/>
        <v>4321.5299927999995</v>
      </c>
      <c r="G4712" s="30">
        <f t="shared" si="656"/>
        <v>3587.064777</v>
      </c>
      <c r="H4712" s="30">
        <f t="shared" si="657"/>
        <v>3425.0683032000002</v>
      </c>
      <c r="I4712" s="30">
        <f t="shared" si="658"/>
        <v>3398.271894</v>
      </c>
      <c r="J4712" s="30">
        <f t="shared" si="659"/>
        <v>0</v>
      </c>
      <c r="K4712" s="30">
        <f t="shared" si="660"/>
        <v>3500</v>
      </c>
      <c r="L4712" s="30">
        <f t="shared" si="661"/>
        <v>3520</v>
      </c>
      <c r="M4712" s="80" t="b">
        <f t="shared" si="662"/>
        <v>0</v>
      </c>
      <c r="N4712" s="42"/>
      <c r="O4712" s="42"/>
      <c r="P4712" s="42"/>
    </row>
    <row r="4713" spans="1:16" ht="12" customHeight="1" x14ac:dyDescent="0.35">
      <c r="A4713" s="77" t="s">
        <v>1776</v>
      </c>
      <c r="B4713" s="6">
        <v>9373</v>
      </c>
      <c r="C4713" s="6" t="s">
        <v>1776</v>
      </c>
      <c r="D4713" s="40">
        <v>27</v>
      </c>
      <c r="E4713" s="30">
        <f t="shared" si="654"/>
        <v>5227.7358311999997</v>
      </c>
      <c r="F4713" s="30">
        <f t="shared" si="655"/>
        <v>4975.6059810000006</v>
      </c>
      <c r="G4713" s="30">
        <f t="shared" si="656"/>
        <v>4510.3228757999996</v>
      </c>
      <c r="H4713" s="30">
        <f t="shared" si="657"/>
        <v>4313.0038625999996</v>
      </c>
      <c r="I4713" s="30">
        <f t="shared" si="658"/>
        <v>4182.6758724000001</v>
      </c>
      <c r="J4713" s="30">
        <f t="shared" si="659"/>
        <v>0</v>
      </c>
      <c r="K4713" s="30">
        <f t="shared" si="660"/>
        <v>4000</v>
      </c>
      <c r="L4713" s="30">
        <f t="shared" si="661"/>
        <v>4020</v>
      </c>
      <c r="M4713" s="80" t="b">
        <f t="shared" si="662"/>
        <v>0</v>
      </c>
      <c r="N4713" s="42"/>
      <c r="O4713" s="42"/>
      <c r="P4713" s="42"/>
    </row>
    <row r="4714" spans="1:16" ht="12" customHeight="1" x14ac:dyDescent="0.35">
      <c r="A4714" s="77" t="s">
        <v>1777</v>
      </c>
      <c r="B4714" s="6">
        <v>9376</v>
      </c>
      <c r="C4714" s="6" t="s">
        <v>1777</v>
      </c>
      <c r="D4714" s="40">
        <v>27</v>
      </c>
      <c r="E4714" s="30">
        <f t="shared" si="654"/>
        <v>5227.7358311999997</v>
      </c>
      <c r="F4714" s="30">
        <f t="shared" si="655"/>
        <v>4975.6059810000006</v>
      </c>
      <c r="G4714" s="30">
        <f t="shared" si="656"/>
        <v>4510.3228757999996</v>
      </c>
      <c r="H4714" s="30">
        <f t="shared" si="657"/>
        <v>4313.0038625999996</v>
      </c>
      <c r="I4714" s="30">
        <f t="shared" si="658"/>
        <v>4182.6758724000001</v>
      </c>
      <c r="J4714" s="30">
        <f t="shared" si="659"/>
        <v>0</v>
      </c>
      <c r="K4714" s="30">
        <f t="shared" si="660"/>
        <v>4000</v>
      </c>
      <c r="L4714" s="30">
        <f t="shared" si="661"/>
        <v>4020</v>
      </c>
      <c r="M4714" s="80" t="b">
        <f t="shared" si="662"/>
        <v>0</v>
      </c>
      <c r="N4714" s="42"/>
      <c r="O4714" s="42"/>
      <c r="P4714" s="42"/>
    </row>
    <row r="4715" spans="1:16" ht="12" customHeight="1" x14ac:dyDescent="0.35">
      <c r="A4715" s="77" t="s">
        <v>1778</v>
      </c>
      <c r="B4715" s="6">
        <v>9379</v>
      </c>
      <c r="C4715" s="6" t="s">
        <v>1778</v>
      </c>
      <c r="D4715" s="40">
        <v>25</v>
      </c>
      <c r="E4715" s="30">
        <f t="shared" si="654"/>
        <v>4052.3478821999997</v>
      </c>
      <c r="F4715" s="30">
        <f t="shared" si="655"/>
        <v>3864.7730177999997</v>
      </c>
      <c r="G4715" s="30">
        <f t="shared" si="656"/>
        <v>3228.9673085999998</v>
      </c>
      <c r="H4715" s="30">
        <f t="shared" si="657"/>
        <v>2967.0933095999999</v>
      </c>
      <c r="I4715" s="30">
        <f t="shared" si="658"/>
        <v>2941.5149189999997</v>
      </c>
      <c r="J4715" s="30">
        <f t="shared" si="659"/>
        <v>0</v>
      </c>
      <c r="K4715" s="30">
        <f t="shared" si="660"/>
        <v>3100</v>
      </c>
      <c r="L4715" s="30">
        <f t="shared" si="661"/>
        <v>3120</v>
      </c>
      <c r="M4715" s="80" t="b">
        <f t="shared" si="662"/>
        <v>0</v>
      </c>
      <c r="N4715" s="42"/>
      <c r="O4715" s="42"/>
      <c r="P4715" s="42"/>
    </row>
    <row r="4716" spans="1:16" ht="12" customHeight="1" x14ac:dyDescent="0.35">
      <c r="A4716" s="77" t="s">
        <v>1778</v>
      </c>
      <c r="B4716" s="6">
        <v>9380</v>
      </c>
      <c r="C4716" s="6" t="s">
        <v>1778</v>
      </c>
      <c r="D4716" s="40">
        <v>25</v>
      </c>
      <c r="E4716" s="30">
        <f t="shared" si="654"/>
        <v>4052.3478821999997</v>
      </c>
      <c r="F4716" s="30">
        <f t="shared" si="655"/>
        <v>3864.7730177999997</v>
      </c>
      <c r="G4716" s="30">
        <f t="shared" si="656"/>
        <v>3228.9673085999998</v>
      </c>
      <c r="H4716" s="30">
        <f t="shared" si="657"/>
        <v>2967.0933095999999</v>
      </c>
      <c r="I4716" s="30">
        <f t="shared" si="658"/>
        <v>2941.5149189999997</v>
      </c>
      <c r="J4716" s="30">
        <f t="shared" si="659"/>
        <v>0</v>
      </c>
      <c r="K4716" s="30">
        <f t="shared" si="660"/>
        <v>3100</v>
      </c>
      <c r="L4716" s="30">
        <f t="shared" si="661"/>
        <v>3120</v>
      </c>
      <c r="M4716" s="80" t="b">
        <f t="shared" si="662"/>
        <v>0</v>
      </c>
      <c r="N4716" s="42"/>
      <c r="O4716" s="42"/>
      <c r="P4716" s="42"/>
    </row>
    <row r="4717" spans="1:16" ht="12" customHeight="1" x14ac:dyDescent="0.35">
      <c r="A4717" s="77" t="s">
        <v>1779</v>
      </c>
      <c r="B4717" s="6">
        <v>9381</v>
      </c>
      <c r="C4717" s="6" t="s">
        <v>1779</v>
      </c>
      <c r="D4717" s="40">
        <v>25</v>
      </c>
      <c r="E4717" s="30">
        <f t="shared" si="654"/>
        <v>4052.3478821999997</v>
      </c>
      <c r="F4717" s="30">
        <f t="shared" si="655"/>
        <v>3864.7730177999997</v>
      </c>
      <c r="G4717" s="30">
        <f t="shared" si="656"/>
        <v>3228.9673085999998</v>
      </c>
      <c r="H4717" s="30">
        <f t="shared" si="657"/>
        <v>2967.0933095999999</v>
      </c>
      <c r="I4717" s="30">
        <f t="shared" si="658"/>
        <v>2941.5149189999997</v>
      </c>
      <c r="J4717" s="30">
        <f t="shared" si="659"/>
        <v>0</v>
      </c>
      <c r="K4717" s="30">
        <f t="shared" si="660"/>
        <v>3100</v>
      </c>
      <c r="L4717" s="30">
        <f t="shared" si="661"/>
        <v>3120</v>
      </c>
      <c r="M4717" s="80" t="b">
        <f t="shared" si="662"/>
        <v>0</v>
      </c>
      <c r="N4717" s="42"/>
      <c r="O4717" s="42"/>
      <c r="P4717" s="42"/>
    </row>
    <row r="4718" spans="1:16" ht="12" customHeight="1" x14ac:dyDescent="0.35">
      <c r="A4718" s="77" t="s">
        <v>1775</v>
      </c>
      <c r="B4718" s="6">
        <v>9382</v>
      </c>
      <c r="C4718" s="6" t="s">
        <v>1775</v>
      </c>
      <c r="D4718" s="40">
        <v>25</v>
      </c>
      <c r="E4718" s="30">
        <f t="shared" si="654"/>
        <v>4052.3478821999997</v>
      </c>
      <c r="F4718" s="30">
        <f t="shared" si="655"/>
        <v>3864.7730177999997</v>
      </c>
      <c r="G4718" s="30">
        <f t="shared" si="656"/>
        <v>3228.9673085999998</v>
      </c>
      <c r="H4718" s="30">
        <f t="shared" si="657"/>
        <v>2967.0933095999999</v>
      </c>
      <c r="I4718" s="30">
        <f t="shared" si="658"/>
        <v>2941.5149189999997</v>
      </c>
      <c r="J4718" s="30">
        <f t="shared" si="659"/>
        <v>0</v>
      </c>
      <c r="K4718" s="30">
        <f t="shared" si="660"/>
        <v>3100</v>
      </c>
      <c r="L4718" s="30">
        <f t="shared" si="661"/>
        <v>3120</v>
      </c>
      <c r="M4718" s="80" t="b">
        <f t="shared" si="662"/>
        <v>0</v>
      </c>
      <c r="N4718" s="42"/>
      <c r="O4718" s="42"/>
      <c r="P4718" s="42"/>
    </row>
    <row r="4719" spans="1:16" ht="12" customHeight="1" x14ac:dyDescent="0.35">
      <c r="A4719" s="77" t="s">
        <v>1780</v>
      </c>
      <c r="B4719" s="6">
        <v>9384</v>
      </c>
      <c r="C4719" s="6" t="s">
        <v>1780</v>
      </c>
      <c r="D4719" s="40">
        <v>25</v>
      </c>
      <c r="E4719" s="30">
        <f t="shared" si="654"/>
        <v>4052.3478821999997</v>
      </c>
      <c r="F4719" s="30">
        <f t="shared" si="655"/>
        <v>3864.7730177999997</v>
      </c>
      <c r="G4719" s="30">
        <f t="shared" si="656"/>
        <v>3228.9673085999998</v>
      </c>
      <c r="H4719" s="30">
        <f t="shared" si="657"/>
        <v>2967.0933095999999</v>
      </c>
      <c r="I4719" s="30">
        <f t="shared" si="658"/>
        <v>2941.5149189999997</v>
      </c>
      <c r="J4719" s="30">
        <f t="shared" si="659"/>
        <v>0</v>
      </c>
      <c r="K4719" s="30">
        <f t="shared" si="660"/>
        <v>3100</v>
      </c>
      <c r="L4719" s="30">
        <f t="shared" si="661"/>
        <v>3120</v>
      </c>
      <c r="M4719" s="80" t="b">
        <f t="shared" si="662"/>
        <v>0</v>
      </c>
      <c r="N4719" s="42"/>
      <c r="O4719" s="42"/>
      <c r="P4719" s="42"/>
    </row>
    <row r="4720" spans="1:16" ht="12" customHeight="1" x14ac:dyDescent="0.35">
      <c r="A4720" s="77" t="s">
        <v>1780</v>
      </c>
      <c r="B4720" s="6">
        <v>9385</v>
      </c>
      <c r="C4720" s="6" t="s">
        <v>1780</v>
      </c>
      <c r="D4720" s="40">
        <v>25</v>
      </c>
      <c r="E4720" s="30">
        <f t="shared" si="654"/>
        <v>4052.3478821999997</v>
      </c>
      <c r="F4720" s="30">
        <f t="shared" si="655"/>
        <v>3864.7730177999997</v>
      </c>
      <c r="G4720" s="30">
        <f t="shared" si="656"/>
        <v>3228.9673085999998</v>
      </c>
      <c r="H4720" s="30">
        <f t="shared" si="657"/>
        <v>2967.0933095999999</v>
      </c>
      <c r="I4720" s="30">
        <f t="shared" si="658"/>
        <v>2941.5149189999997</v>
      </c>
      <c r="J4720" s="30">
        <f t="shared" si="659"/>
        <v>0</v>
      </c>
      <c r="K4720" s="30">
        <f t="shared" si="660"/>
        <v>3100</v>
      </c>
      <c r="L4720" s="30">
        <f t="shared" si="661"/>
        <v>3120</v>
      </c>
      <c r="M4720" s="80" t="b">
        <f t="shared" si="662"/>
        <v>0</v>
      </c>
      <c r="N4720" s="42"/>
      <c r="O4720" s="42"/>
      <c r="P4720" s="42"/>
    </row>
    <row r="4721" spans="1:16" ht="12" customHeight="1" x14ac:dyDescent="0.35">
      <c r="A4721" s="77" t="s">
        <v>1781</v>
      </c>
      <c r="B4721" s="6">
        <v>9386</v>
      </c>
      <c r="C4721" s="6" t="s">
        <v>1781</v>
      </c>
      <c r="D4721" s="40">
        <v>25</v>
      </c>
      <c r="E4721" s="30">
        <f t="shared" si="654"/>
        <v>4052.3478821999997</v>
      </c>
      <c r="F4721" s="30">
        <f t="shared" si="655"/>
        <v>3864.7730177999997</v>
      </c>
      <c r="G4721" s="30">
        <f t="shared" si="656"/>
        <v>3228.9673085999998</v>
      </c>
      <c r="H4721" s="30">
        <f t="shared" si="657"/>
        <v>2967.0933095999999</v>
      </c>
      <c r="I4721" s="30">
        <f t="shared" si="658"/>
        <v>2941.5149189999997</v>
      </c>
      <c r="J4721" s="30">
        <f t="shared" si="659"/>
        <v>0</v>
      </c>
      <c r="K4721" s="30">
        <f t="shared" si="660"/>
        <v>3100</v>
      </c>
      <c r="L4721" s="30">
        <f t="shared" si="661"/>
        <v>3120</v>
      </c>
      <c r="M4721" s="80" t="b">
        <f t="shared" si="662"/>
        <v>0</v>
      </c>
      <c r="N4721" s="42"/>
      <c r="O4721" s="42"/>
      <c r="P4721" s="42"/>
    </row>
    <row r="4722" spans="1:16" ht="12" customHeight="1" x14ac:dyDescent="0.35">
      <c r="A4722" s="77" t="s">
        <v>1781</v>
      </c>
      <c r="B4722" s="6">
        <v>9387</v>
      </c>
      <c r="C4722" s="6" t="s">
        <v>1781</v>
      </c>
      <c r="D4722" s="40">
        <v>25</v>
      </c>
      <c r="E4722" s="30">
        <f t="shared" si="654"/>
        <v>4052.3478821999997</v>
      </c>
      <c r="F4722" s="30">
        <f t="shared" si="655"/>
        <v>3864.7730177999997</v>
      </c>
      <c r="G4722" s="30">
        <f t="shared" si="656"/>
        <v>3228.9673085999998</v>
      </c>
      <c r="H4722" s="30">
        <f t="shared" si="657"/>
        <v>2967.0933095999999</v>
      </c>
      <c r="I4722" s="30">
        <f t="shared" si="658"/>
        <v>2941.5149189999997</v>
      </c>
      <c r="J4722" s="30">
        <f t="shared" si="659"/>
        <v>0</v>
      </c>
      <c r="K4722" s="30">
        <f t="shared" si="660"/>
        <v>3100</v>
      </c>
      <c r="L4722" s="30">
        <f t="shared" si="661"/>
        <v>3120</v>
      </c>
      <c r="M4722" s="80" t="b">
        <f t="shared" si="662"/>
        <v>0</v>
      </c>
      <c r="N4722" s="42"/>
      <c r="O4722" s="42"/>
      <c r="P4722" s="42"/>
    </row>
    <row r="4723" spans="1:16" ht="12" customHeight="1" x14ac:dyDescent="0.35">
      <c r="A4723" s="77" t="s">
        <v>1782</v>
      </c>
      <c r="B4723" s="6">
        <v>9388</v>
      </c>
      <c r="C4723" s="6" t="s">
        <v>1782</v>
      </c>
      <c r="D4723" s="40">
        <v>26</v>
      </c>
      <c r="E4723" s="30">
        <f t="shared" si="654"/>
        <v>4574.8778616</v>
      </c>
      <c r="F4723" s="30">
        <f t="shared" si="655"/>
        <v>4321.5299927999995</v>
      </c>
      <c r="G4723" s="30">
        <f t="shared" si="656"/>
        <v>3587.064777</v>
      </c>
      <c r="H4723" s="30">
        <f t="shared" si="657"/>
        <v>3425.0683032000002</v>
      </c>
      <c r="I4723" s="30">
        <f t="shared" si="658"/>
        <v>3398.271894</v>
      </c>
      <c r="J4723" s="30">
        <f t="shared" si="659"/>
        <v>0</v>
      </c>
      <c r="K4723" s="30">
        <f t="shared" si="660"/>
        <v>3500</v>
      </c>
      <c r="L4723" s="30">
        <f t="shared" si="661"/>
        <v>3520</v>
      </c>
      <c r="M4723" s="80" t="b">
        <f t="shared" si="662"/>
        <v>0</v>
      </c>
      <c r="N4723" s="42"/>
      <c r="O4723" s="42"/>
      <c r="P4723" s="42"/>
    </row>
    <row r="4724" spans="1:16" ht="12" customHeight="1" x14ac:dyDescent="0.35">
      <c r="A4724" s="77" t="s">
        <v>1783</v>
      </c>
      <c r="B4724" s="6">
        <v>9389</v>
      </c>
      <c r="C4724" s="6" t="s">
        <v>1783</v>
      </c>
      <c r="D4724" s="40">
        <v>26</v>
      </c>
      <c r="E4724" s="30">
        <f t="shared" si="654"/>
        <v>4574.8778616</v>
      </c>
      <c r="F4724" s="30">
        <f t="shared" si="655"/>
        <v>4321.5299927999995</v>
      </c>
      <c r="G4724" s="30">
        <f t="shared" si="656"/>
        <v>3587.064777</v>
      </c>
      <c r="H4724" s="30">
        <f t="shared" si="657"/>
        <v>3425.0683032000002</v>
      </c>
      <c r="I4724" s="30">
        <f t="shared" si="658"/>
        <v>3398.271894</v>
      </c>
      <c r="J4724" s="30">
        <f t="shared" si="659"/>
        <v>0</v>
      </c>
      <c r="K4724" s="30">
        <f t="shared" si="660"/>
        <v>3500</v>
      </c>
      <c r="L4724" s="30">
        <f t="shared" si="661"/>
        <v>3520</v>
      </c>
      <c r="M4724" s="80" t="b">
        <f t="shared" si="662"/>
        <v>0</v>
      </c>
      <c r="N4724" s="42"/>
      <c r="O4724" s="42"/>
      <c r="P4724" s="42"/>
    </row>
    <row r="4725" spans="1:16" ht="12" customHeight="1" x14ac:dyDescent="0.35">
      <c r="A4725" s="77" t="s">
        <v>1784</v>
      </c>
      <c r="B4725" s="6">
        <v>9391</v>
      </c>
      <c r="C4725" s="6" t="s">
        <v>1784</v>
      </c>
      <c r="D4725" s="40">
        <v>25</v>
      </c>
      <c r="E4725" s="30">
        <f t="shared" si="654"/>
        <v>4052.3478821999997</v>
      </c>
      <c r="F4725" s="30">
        <f t="shared" si="655"/>
        <v>3864.7730177999997</v>
      </c>
      <c r="G4725" s="30">
        <f t="shared" si="656"/>
        <v>3228.9673085999998</v>
      </c>
      <c r="H4725" s="30">
        <f t="shared" si="657"/>
        <v>2967.0933095999999</v>
      </c>
      <c r="I4725" s="30">
        <f t="shared" si="658"/>
        <v>2941.5149189999997</v>
      </c>
      <c r="J4725" s="30">
        <f t="shared" si="659"/>
        <v>0</v>
      </c>
      <c r="K4725" s="30">
        <f t="shared" si="660"/>
        <v>3100</v>
      </c>
      <c r="L4725" s="30">
        <f t="shared" si="661"/>
        <v>3120</v>
      </c>
      <c r="M4725" s="80" t="b">
        <f t="shared" si="662"/>
        <v>0</v>
      </c>
      <c r="N4725" s="42"/>
      <c r="O4725" s="42"/>
      <c r="P4725" s="42"/>
    </row>
    <row r="4726" spans="1:16" ht="12" customHeight="1" x14ac:dyDescent="0.35">
      <c r="A4726" s="77" t="s">
        <v>1784</v>
      </c>
      <c r="B4726" s="6">
        <v>9392</v>
      </c>
      <c r="C4726" s="6" t="s">
        <v>1784</v>
      </c>
      <c r="D4726" s="40">
        <v>25</v>
      </c>
      <c r="E4726" s="30">
        <f t="shared" si="654"/>
        <v>4052.3478821999997</v>
      </c>
      <c r="F4726" s="30">
        <f t="shared" si="655"/>
        <v>3864.7730177999997</v>
      </c>
      <c r="G4726" s="30">
        <f t="shared" si="656"/>
        <v>3228.9673085999998</v>
      </c>
      <c r="H4726" s="30">
        <f t="shared" si="657"/>
        <v>2967.0933095999999</v>
      </c>
      <c r="I4726" s="30">
        <f t="shared" si="658"/>
        <v>2941.5149189999997</v>
      </c>
      <c r="J4726" s="30">
        <f t="shared" si="659"/>
        <v>0</v>
      </c>
      <c r="K4726" s="30">
        <f t="shared" si="660"/>
        <v>3100</v>
      </c>
      <c r="L4726" s="30">
        <f t="shared" si="661"/>
        <v>3120</v>
      </c>
      <c r="M4726" s="80" t="b">
        <f t="shared" si="662"/>
        <v>0</v>
      </c>
      <c r="N4726" s="42"/>
      <c r="O4726" s="42"/>
      <c r="P4726" s="42"/>
    </row>
    <row r="4727" spans="1:16" ht="12" customHeight="1" x14ac:dyDescent="0.35">
      <c r="A4727" s="77" t="s">
        <v>1785</v>
      </c>
      <c r="B4727" s="6">
        <v>9393</v>
      </c>
      <c r="C4727" s="6" t="s">
        <v>1785</v>
      </c>
      <c r="D4727" s="40">
        <v>26</v>
      </c>
      <c r="E4727" s="30">
        <f t="shared" si="654"/>
        <v>4574.8778616</v>
      </c>
      <c r="F4727" s="30">
        <f t="shared" si="655"/>
        <v>4321.5299927999995</v>
      </c>
      <c r="G4727" s="30">
        <f t="shared" si="656"/>
        <v>3587.064777</v>
      </c>
      <c r="H4727" s="30">
        <f t="shared" si="657"/>
        <v>3425.0683032000002</v>
      </c>
      <c r="I4727" s="30">
        <f t="shared" si="658"/>
        <v>3398.271894</v>
      </c>
      <c r="J4727" s="30">
        <f t="shared" si="659"/>
        <v>0</v>
      </c>
      <c r="K4727" s="30">
        <f t="shared" si="660"/>
        <v>3500</v>
      </c>
      <c r="L4727" s="30">
        <f t="shared" si="661"/>
        <v>3520</v>
      </c>
      <c r="M4727" s="80" t="b">
        <f t="shared" si="662"/>
        <v>0</v>
      </c>
      <c r="N4727" s="42"/>
      <c r="O4727" s="42"/>
      <c r="P4727" s="42"/>
    </row>
    <row r="4728" spans="1:16" ht="12" customHeight="1" x14ac:dyDescent="0.35">
      <c r="A4728" s="77" t="s">
        <v>1786</v>
      </c>
      <c r="B4728" s="6">
        <v>9395</v>
      </c>
      <c r="C4728" s="6" t="s">
        <v>1786</v>
      </c>
      <c r="D4728" s="40">
        <v>26</v>
      </c>
      <c r="E4728" s="30">
        <f t="shared" si="654"/>
        <v>4574.8778616</v>
      </c>
      <c r="F4728" s="30">
        <f t="shared" si="655"/>
        <v>4321.5299927999995</v>
      </c>
      <c r="G4728" s="30">
        <f t="shared" si="656"/>
        <v>3587.064777</v>
      </c>
      <c r="H4728" s="30">
        <f t="shared" si="657"/>
        <v>3425.0683032000002</v>
      </c>
      <c r="I4728" s="30">
        <f t="shared" si="658"/>
        <v>3398.271894</v>
      </c>
      <c r="J4728" s="30">
        <f t="shared" si="659"/>
        <v>0</v>
      </c>
      <c r="K4728" s="30">
        <f t="shared" si="660"/>
        <v>3500</v>
      </c>
      <c r="L4728" s="30">
        <f t="shared" si="661"/>
        <v>3520</v>
      </c>
      <c r="M4728" s="80" t="b">
        <f t="shared" si="662"/>
        <v>0</v>
      </c>
      <c r="N4728" s="42"/>
      <c r="O4728" s="42"/>
      <c r="P4728" s="42"/>
    </row>
    <row r="4729" spans="1:16" ht="12" customHeight="1" x14ac:dyDescent="0.35">
      <c r="A4729" s="77" t="s">
        <v>1787</v>
      </c>
      <c r="B4729" s="6">
        <v>9402</v>
      </c>
      <c r="C4729" s="6" t="s">
        <v>1787</v>
      </c>
      <c r="D4729" s="40">
        <v>20</v>
      </c>
      <c r="E4729" s="30">
        <f t="shared" si="654"/>
        <v>2483.5399254000004</v>
      </c>
      <c r="F4729" s="30">
        <f t="shared" si="655"/>
        <v>2415.3308838000003</v>
      </c>
      <c r="G4729" s="30">
        <f t="shared" si="656"/>
        <v>2221.6659263999995</v>
      </c>
      <c r="H4729" s="30">
        <f t="shared" si="657"/>
        <v>2113.2622710000001</v>
      </c>
      <c r="I4729" s="30">
        <f t="shared" si="658"/>
        <v>2026.7829504000001</v>
      </c>
      <c r="J4729" s="30">
        <f t="shared" si="659"/>
        <v>0</v>
      </c>
      <c r="K4729" s="30">
        <f t="shared" si="660"/>
        <v>1900</v>
      </c>
      <c r="L4729" s="30">
        <f t="shared" si="661"/>
        <v>1920</v>
      </c>
      <c r="M4729" s="80">
        <f t="shared" si="662"/>
        <v>1800</v>
      </c>
      <c r="N4729" s="42"/>
      <c r="O4729" s="42"/>
      <c r="P4729" s="42"/>
    </row>
    <row r="4730" spans="1:16" ht="12" customHeight="1" x14ac:dyDescent="0.35">
      <c r="A4730" s="77" t="s">
        <v>1787</v>
      </c>
      <c r="B4730" s="6">
        <v>9403</v>
      </c>
      <c r="C4730" s="6" t="s">
        <v>1787</v>
      </c>
      <c r="D4730" s="40">
        <v>20</v>
      </c>
      <c r="E4730" s="30">
        <f t="shared" si="654"/>
        <v>2483.5399254000004</v>
      </c>
      <c r="F4730" s="30">
        <f t="shared" si="655"/>
        <v>2415.3308838000003</v>
      </c>
      <c r="G4730" s="30">
        <f t="shared" si="656"/>
        <v>2221.6659263999995</v>
      </c>
      <c r="H4730" s="30">
        <f t="shared" si="657"/>
        <v>2113.2622710000001</v>
      </c>
      <c r="I4730" s="30">
        <f t="shared" si="658"/>
        <v>2026.7829504000001</v>
      </c>
      <c r="J4730" s="30">
        <f t="shared" si="659"/>
        <v>0</v>
      </c>
      <c r="K4730" s="30">
        <f t="shared" si="660"/>
        <v>1900</v>
      </c>
      <c r="L4730" s="30">
        <f t="shared" si="661"/>
        <v>1920</v>
      </c>
      <c r="M4730" s="80">
        <f t="shared" si="662"/>
        <v>1800</v>
      </c>
      <c r="N4730" s="42"/>
      <c r="O4730" s="42"/>
      <c r="P4730" s="42"/>
    </row>
    <row r="4731" spans="1:16" ht="12" customHeight="1" x14ac:dyDescent="0.35">
      <c r="A4731" s="77" t="s">
        <v>1787</v>
      </c>
      <c r="B4731" s="6">
        <v>9404</v>
      </c>
      <c r="C4731" s="6" t="s">
        <v>1787</v>
      </c>
      <c r="D4731" s="40">
        <v>20</v>
      </c>
      <c r="E4731" s="30">
        <f t="shared" si="654"/>
        <v>2483.5399254000004</v>
      </c>
      <c r="F4731" s="30">
        <f t="shared" si="655"/>
        <v>2415.3308838000003</v>
      </c>
      <c r="G4731" s="30">
        <f t="shared" si="656"/>
        <v>2221.6659263999995</v>
      </c>
      <c r="H4731" s="30">
        <f t="shared" si="657"/>
        <v>2113.2622710000001</v>
      </c>
      <c r="I4731" s="30">
        <f t="shared" si="658"/>
        <v>2026.7829504000001</v>
      </c>
      <c r="J4731" s="30">
        <f t="shared" si="659"/>
        <v>0</v>
      </c>
      <c r="K4731" s="30">
        <f t="shared" si="660"/>
        <v>1900</v>
      </c>
      <c r="L4731" s="30">
        <f t="shared" si="661"/>
        <v>1920</v>
      </c>
      <c r="M4731" s="80">
        <f t="shared" si="662"/>
        <v>1800</v>
      </c>
      <c r="N4731" s="42"/>
      <c r="O4731" s="42"/>
      <c r="P4731" s="42"/>
    </row>
    <row r="4732" spans="1:16" ht="12" customHeight="1" x14ac:dyDescent="0.35">
      <c r="A4732" s="77" t="s">
        <v>1787</v>
      </c>
      <c r="B4732" s="6">
        <v>9405</v>
      </c>
      <c r="C4732" s="6" t="s">
        <v>1787</v>
      </c>
      <c r="D4732" s="40">
        <v>20</v>
      </c>
      <c r="E4732" s="30">
        <f t="shared" si="654"/>
        <v>2483.5399254000004</v>
      </c>
      <c r="F4732" s="30">
        <f t="shared" si="655"/>
        <v>2415.3308838000003</v>
      </c>
      <c r="G4732" s="30">
        <f t="shared" si="656"/>
        <v>2221.6659263999995</v>
      </c>
      <c r="H4732" s="30">
        <f t="shared" si="657"/>
        <v>2113.2622710000001</v>
      </c>
      <c r="I4732" s="30">
        <f t="shared" si="658"/>
        <v>2026.7829504000001</v>
      </c>
      <c r="J4732" s="30">
        <f t="shared" si="659"/>
        <v>0</v>
      </c>
      <c r="K4732" s="30">
        <f t="shared" si="660"/>
        <v>1900</v>
      </c>
      <c r="L4732" s="30">
        <f t="shared" si="661"/>
        <v>1920</v>
      </c>
      <c r="M4732" s="80">
        <f t="shared" si="662"/>
        <v>1800</v>
      </c>
      <c r="N4732" s="42"/>
      <c r="O4732" s="42"/>
      <c r="P4732" s="42"/>
    </row>
    <row r="4733" spans="1:16" ht="12" customHeight="1" x14ac:dyDescent="0.35">
      <c r="A4733" s="77" t="s">
        <v>1787</v>
      </c>
      <c r="B4733" s="6">
        <v>9406</v>
      </c>
      <c r="C4733" s="6" t="s">
        <v>1787</v>
      </c>
      <c r="D4733" s="40">
        <v>20</v>
      </c>
      <c r="E4733" s="30">
        <f t="shared" si="654"/>
        <v>2483.5399254000004</v>
      </c>
      <c r="F4733" s="30">
        <f t="shared" si="655"/>
        <v>2415.3308838000003</v>
      </c>
      <c r="G4733" s="30">
        <f t="shared" si="656"/>
        <v>2221.6659263999995</v>
      </c>
      <c r="H4733" s="30">
        <f t="shared" si="657"/>
        <v>2113.2622710000001</v>
      </c>
      <c r="I4733" s="30">
        <f t="shared" si="658"/>
        <v>2026.7829504000001</v>
      </c>
      <c r="J4733" s="30">
        <f t="shared" si="659"/>
        <v>0</v>
      </c>
      <c r="K4733" s="30">
        <f t="shared" si="660"/>
        <v>1900</v>
      </c>
      <c r="L4733" s="30">
        <f t="shared" si="661"/>
        <v>1920</v>
      </c>
      <c r="M4733" s="80">
        <f t="shared" si="662"/>
        <v>1800</v>
      </c>
      <c r="N4733" s="42"/>
      <c r="O4733" s="42"/>
      <c r="P4733" s="42"/>
    </row>
    <row r="4734" spans="1:16" ht="12" customHeight="1" x14ac:dyDescent="0.35">
      <c r="A4734" s="77" t="s">
        <v>1787</v>
      </c>
      <c r="B4734" s="6">
        <v>9407</v>
      </c>
      <c r="C4734" s="6" t="s">
        <v>1787</v>
      </c>
      <c r="D4734" s="40">
        <v>20</v>
      </c>
      <c r="E4734" s="30">
        <f t="shared" ref="E4734:E4797" si="663">IF(D4734=1,$E$6,IF(D4734=2,$E$7,IF(D4734=3,$E$8,IF(D4734=4,$E$9,IF(D4734=5,$E$10,IF(D4734=6,$E$11,IF(D4734=7,$E$12,IF(D4734=8,$E$13,IF(D4734=9,$E$14,IF(D4734=10,$E$15,IF(D4734=11,$E$16,IF(D4734=12,$E$17,IF(D4734=13,$E$18,IF(D4734=14,$E$19,IF(D4734=15,$E$20,IF(D4734=16,$E$21,IF(D4734=17,$E$22,IF(D4734=18,$E$23,IF(D4734=19,$E$24,IF(D4734=20,$E$25,IF(D4734=21,$E$26,IF(D4734=22,$E$27,IF(D4734=23,$E$28,IF(D4734=24,$E$29,IF(D4734=25,$E$30,IF(D4734=26,$E$31,IF(D4734=27,$E$32,IF(D4734=28,$E$33,IF(D4734=29,$E$34)))))))))))))))))))))))))))))</f>
        <v>2483.5399254000004</v>
      </c>
      <c r="F4734" s="30">
        <f t="shared" ref="F4734:F4797" si="664">IF(D4734=1,$F$6,IF(D4734=2,$F$7,IF(D4734=3,$F$8,IF(D4734=4,$F$9,IF(D4734=5,$F$10,IF(D4734=6,$F$11,IF(D4734=7,$F$12,IF(D4734=8,$F$13,IF(D4734=9,$F$14,IF(D4734=10,$F$15,IF(D4734=11,$F$16,IF(D4734=12,$F$17,IF(D4734=13,$F$18,IF(D4734=14,$F$19,IF(D4734=15,$F$20,IF(D4734=16,$F$21,IF(D4734=17,$F$22,IF(D4734=18,$F$23,IF(D4734=19,$F$24,IF(D4734=20,$F$25,IF(D4734=21,$F$26,IF(D4734=22,$F$27,IF(D4734=23,$F$28,IF(D4734=24,$F$29,IF(D4734=25,$F$30,IF(D4734=26,$F$31,IF(D4734=27,$F$32,IF(D4734=28,$E$33,IF(D4734=29,$E$34)))))))))))))))))))))))))))))</f>
        <v>2415.3308838000003</v>
      </c>
      <c r="G4734" s="30">
        <f t="shared" ref="G4734:G4797" si="665">IF(D4734=1,$G$6,IF(D4734=2,$G$7,IF(D4734=3,$G$8,IF(D4734=4,$G$9,IF(D4734=5,$G$10,IF(D4734=6,$G$11,IF(D4734=7,$G$12,IF(D4734=8,$G$13,IF(D4734=9,$G$14,IF(D4734=10,$G$15,IF(D4734=11,$G$16,IF(D4734=12,$G$17,IF(D4734=13,$G$18,IF(D4734=14,$G$19,IF(D4734=15,$G$20,IF(D4734=16,$G$21,IF(D4734=17,$G$22,IF(D4734=18,$G$23,IF(D4734=19,$G$24,IF(D4734=20,$G$25,IF(D4734=21,$G$26,IF(D4734=22,$G$27,IF(D4734=23,$G$28,IF(D4734=24,$G$29,IF(D4734=25,$G$30,IF(D4734=26,$G$31,IF(D4734=27,$G$32,IF(D4734=28,$E$33,IF(D4734=29,$E$34)))))))))))))))))))))))))))))</f>
        <v>2221.6659263999995</v>
      </c>
      <c r="H4734" s="30">
        <f t="shared" ref="H4734:H4797" si="666">IF(D4734=1,$H$6,IF(D4734=2,$H$7,IF(D4734=3,$H$8,IF(D4734=4,$H$9,IF(D4734=5,$H$10,IF(D4734=6,$H$11,IF(D4734=7,$H$12,IF(D4734=8,$H$13,IF(D4734=9,$H$14,IF(D4734=10,$H$15,IF(D4734=11,$H$16,IF(D4734=12,$H$17,IF(D4734=13,$H$18,IF(D4734=14,$H$19,IF(D4734=15,$H$20,IF(D4734=16,$H$21,IF(D4734=17,$H$22,IF(D4734=18,$H$23,IF(D4734=19,$H$24,IF(D4734=20,$H$25,IF(D4734=21,$H$26,IF(D4734=22,$H$27,IF(D4734=23,$H$28,IF(D4734=24,$H$29,IF(D4734=25,$H$30,IF(D4734=26,$H$31,IF(D4734=27,$H$32,IF(D4734=28,$E$33,IF(D4734=29,$E$34)))))))))))))))))))))))))))))</f>
        <v>2113.2622710000001</v>
      </c>
      <c r="I4734" s="30">
        <f t="shared" ref="I4734:I4797" si="667">IF(D4734=1,$I$6,IF(D4734=2,$I$7,IF(D4734=3,$I$8,IF(D4734=4,$I$9,IF(D4734=5,$I$10,IF(D4734=6,$I$11,IF(D4734=7,$I$12,IF(D4734=8,$I$13,IF(D4734=9,$I$14,IF(D4734=10,$I$15,IF(D4734=11,$I$16,IF(D4734=12,$I$17,IF(D4734=13,$I$18,IF(D4734=14,$I$19,IF(D4734=15,$I$20,IF(D4734=16,$I$21,IF(D4734=17,$I$22,IF(D4734=18,$I$23,IF(D4734=19,$I$24,IF(D4734=20,$I$25,IF(D4734=21,$I$26,IF(D4734=22,$I$27,IF(D4734=23,$I$28,IF(D4734=24,$I$29,IF(D4734=25,$I$30,IF(D4734=26,$I$31,IF(D4734=27,$I$32,IF(D4734=28,$E$33,IF(D4734=29,$E$34)))))))))))))))))))))))))))))</f>
        <v>2026.7829504000001</v>
      </c>
      <c r="J4734" s="30">
        <f t="shared" ref="J4734:J4797" si="668">IF(D4734=1,$J$6,IF(D4734=2,$J$7,IF(D4734=3,$J$8,IF(D4734=4,$J$9,IF(D4734=5,$J$10,IF(D4734=6,$J$11,IF(D4734=7,$J$12,IF(D4734=8,$J$13,IF(D4734=9,$J$14,IF(D4734=10,$J$15,IF(D4734=11,$J$16,IF(D4734=12,$J$17,IF(D4734=13,$J$18,IF(D4734=14,$J$19,IF(D4734=15,$J$20,IF(D4734=16,$J$21,IF(D4734=17,$J$22,IF(D4734=18,$J$23,IF(D4734=19,$J$24,IF(D4734=20,$J$25,IF(D4734=21,$J$26,IF(D4734=22,$J$27,IF(D4734=23,$J$28,IF(D4734=24,$J$29,IF(D4734=25,$J$30,IF(D4734=26,$J$31,IF(D4734=27,$J$32,IF(D4734=28,$E$33,IF(D4734=29,$E$34)))))))))))))))))))))))))))))</f>
        <v>0</v>
      </c>
      <c r="K4734" s="30">
        <f t="shared" ref="K4734:K4797" si="669">IF(D4734=1,$K$6,IF(D4734=2,$K$7,IF(D4734=3,$K$8,IF(D4734=4,$K$9,IF(D4734=5,$K$10,IF(D4734=6,$K$11,IF(D4734=7,$K$12,IF(D4734=8,$K$13,IF(D4734=9,$K$14,IF(D4734=10,$K$15,IF(D4734=11,$K$16,IF(D4734=12,$K$17,IF(D4734=13,$K$18,IF(D4734=14,$K$19,IF(D4734=15,$K$20,IF(D4734=16,$K$21,IF(D4734=17,$K$22,IF(D4734=18,$K$23,IF(D4734=19,$K$24,IF(D4734=20,$K$25,IF(D4734=21,$K$26,IF(D4734=22,$K$27,IF(D4734=23,$K$28,IF(D4734=24,$K$29,IF(D4734=25,$K$30,IF(D4734=26,$K$31,IF(D4734=27,$K$32,IF(D4734=28,$E$33,IF(D4734=29,$E$34)))))))))))))))))))))))))))))</f>
        <v>1900</v>
      </c>
      <c r="L4734" s="30">
        <f t="shared" ref="L4734:L4797" si="670">IF(D4734=1,$L$6,IF(D4734=2,$L$7,IF(D4734=3,$L$8,IF(D4734=4,$L$9,IF(D4734=5,$L$10,IF(D4734=6,$L$11,IF(D4734=7,$L$12,IF(D4734=8,$L$13,IF(D4734=9,$L$14,IF(D4734=10,$L$15,IF(D4734=11,$L$16,IF(D4734=12,$L$17,IF(D4734=13,$L$18,IF(D4734=14,$L$19,IF(D4734=15,$L$21,IF(D4734=16,$L$20,IF(D4734=17,$L$22,IF(D4734=18,$L$23,IF(D4734=19,$L$24,IF(D4734=20,$L$25,IF(D4734=21,$L$26,IF(D4734=22,$L$27,IF(D4734=23,$L$28,IF(D4734=24,$L$29,IF(D4734=25,$L$30,IF(D4734=26,$L$31,IF(D4734=27,$L$32,IF(D4734=28,$E$33,IF(D4734=29,$E$34)))))))))))))))))))))))))))))</f>
        <v>1920</v>
      </c>
      <c r="M4734" s="80">
        <f t="shared" ref="M4734:M4797" si="671">IF(D4734=1,$M$6,IF(D4734=2,$M$7,IF(D4734=3,$M$8,IF(D4734=4,$M$9,IF(D4734=5,$M$10,IF(D4734=6,$M$11,IF(D4734=7,$M$12,IF(D4734=8,$M$13,IF(D4734=9,$M$14,IF(D4734=10,$M$15,IF(D4734=11,$M$16,IF(D4734=12,$M$17,IF(D4734=13,$M$18,IF(D4734=14,$M$19,IF(D4734=15,$M$20,IF(D4734=16,$M$21,IF(D4734=17,$M$22,IF(D4734=18,$M$23,IF(D4734=19,$M$24,IF(D4734=20,$M$25))))))))))))))))))))</f>
        <v>1800</v>
      </c>
      <c r="N4734" s="42"/>
      <c r="O4734" s="42"/>
      <c r="P4734" s="42"/>
    </row>
    <row r="4735" spans="1:16" ht="12" customHeight="1" x14ac:dyDescent="0.35">
      <c r="A4735" s="77" t="s">
        <v>1787</v>
      </c>
      <c r="B4735" s="6">
        <v>9408</v>
      </c>
      <c r="C4735" s="6" t="s">
        <v>1787</v>
      </c>
      <c r="D4735" s="40">
        <v>20</v>
      </c>
      <c r="E4735" s="30">
        <f t="shared" si="663"/>
        <v>2483.5399254000004</v>
      </c>
      <c r="F4735" s="30">
        <f t="shared" si="664"/>
        <v>2415.3308838000003</v>
      </c>
      <c r="G4735" s="30">
        <f t="shared" si="665"/>
        <v>2221.6659263999995</v>
      </c>
      <c r="H4735" s="30">
        <f t="shared" si="666"/>
        <v>2113.2622710000001</v>
      </c>
      <c r="I4735" s="30">
        <f t="shared" si="667"/>
        <v>2026.7829504000001</v>
      </c>
      <c r="J4735" s="30">
        <f t="shared" si="668"/>
        <v>0</v>
      </c>
      <c r="K4735" s="30">
        <f t="shared" si="669"/>
        <v>1900</v>
      </c>
      <c r="L4735" s="30">
        <f t="shared" si="670"/>
        <v>1920</v>
      </c>
      <c r="M4735" s="80">
        <f t="shared" si="671"/>
        <v>1800</v>
      </c>
      <c r="N4735" s="42"/>
      <c r="O4735" s="42"/>
      <c r="P4735" s="42"/>
    </row>
    <row r="4736" spans="1:16" ht="12" customHeight="1" x14ac:dyDescent="0.35">
      <c r="A4736" s="77" t="s">
        <v>1787</v>
      </c>
      <c r="B4736" s="6">
        <v>9409</v>
      </c>
      <c r="C4736" s="6" t="s">
        <v>1787</v>
      </c>
      <c r="D4736" s="40">
        <v>20</v>
      </c>
      <c r="E4736" s="30">
        <f t="shared" si="663"/>
        <v>2483.5399254000004</v>
      </c>
      <c r="F4736" s="30">
        <f t="shared" si="664"/>
        <v>2415.3308838000003</v>
      </c>
      <c r="G4736" s="30">
        <f t="shared" si="665"/>
        <v>2221.6659263999995</v>
      </c>
      <c r="H4736" s="30">
        <f t="shared" si="666"/>
        <v>2113.2622710000001</v>
      </c>
      <c r="I4736" s="30">
        <f t="shared" si="667"/>
        <v>2026.7829504000001</v>
      </c>
      <c r="J4736" s="30">
        <f t="shared" si="668"/>
        <v>0</v>
      </c>
      <c r="K4736" s="30">
        <f t="shared" si="669"/>
        <v>1900</v>
      </c>
      <c r="L4736" s="30">
        <f t="shared" si="670"/>
        <v>1920</v>
      </c>
      <c r="M4736" s="80">
        <f t="shared" si="671"/>
        <v>1800</v>
      </c>
      <c r="N4736" s="42"/>
      <c r="O4736" s="42"/>
      <c r="P4736" s="42"/>
    </row>
    <row r="4737" spans="1:16" ht="12" customHeight="1" x14ac:dyDescent="0.35">
      <c r="A4737" s="77" t="s">
        <v>1787</v>
      </c>
      <c r="B4737" s="6">
        <v>9411</v>
      </c>
      <c r="C4737" s="6" t="s">
        <v>1787</v>
      </c>
      <c r="D4737" s="40">
        <v>20</v>
      </c>
      <c r="E4737" s="30">
        <f t="shared" si="663"/>
        <v>2483.5399254000004</v>
      </c>
      <c r="F4737" s="30">
        <f t="shared" si="664"/>
        <v>2415.3308838000003</v>
      </c>
      <c r="G4737" s="30">
        <f t="shared" si="665"/>
        <v>2221.6659263999995</v>
      </c>
      <c r="H4737" s="30">
        <f t="shared" si="666"/>
        <v>2113.2622710000001</v>
      </c>
      <c r="I4737" s="30">
        <f t="shared" si="667"/>
        <v>2026.7829504000001</v>
      </c>
      <c r="J4737" s="30">
        <f t="shared" si="668"/>
        <v>0</v>
      </c>
      <c r="K4737" s="30">
        <f t="shared" si="669"/>
        <v>1900</v>
      </c>
      <c r="L4737" s="30">
        <f t="shared" si="670"/>
        <v>1920</v>
      </c>
      <c r="M4737" s="80">
        <f t="shared" si="671"/>
        <v>1800</v>
      </c>
      <c r="N4737" s="42"/>
      <c r="O4737" s="42"/>
      <c r="P4737" s="42"/>
    </row>
    <row r="4738" spans="1:16" ht="12" customHeight="1" x14ac:dyDescent="0.35">
      <c r="A4738" s="77" t="s">
        <v>1787</v>
      </c>
      <c r="B4738" s="6">
        <v>9414</v>
      </c>
      <c r="C4738" s="6" t="s">
        <v>1787</v>
      </c>
      <c r="D4738" s="40">
        <v>20</v>
      </c>
      <c r="E4738" s="30">
        <f t="shared" si="663"/>
        <v>2483.5399254000004</v>
      </c>
      <c r="F4738" s="30">
        <f t="shared" si="664"/>
        <v>2415.3308838000003</v>
      </c>
      <c r="G4738" s="30">
        <f t="shared" si="665"/>
        <v>2221.6659263999995</v>
      </c>
      <c r="H4738" s="30">
        <f t="shared" si="666"/>
        <v>2113.2622710000001</v>
      </c>
      <c r="I4738" s="30">
        <f t="shared" si="667"/>
        <v>2026.7829504000001</v>
      </c>
      <c r="J4738" s="30">
        <f t="shared" si="668"/>
        <v>0</v>
      </c>
      <c r="K4738" s="30">
        <f t="shared" si="669"/>
        <v>1900</v>
      </c>
      <c r="L4738" s="30">
        <f t="shared" si="670"/>
        <v>1920</v>
      </c>
      <c r="M4738" s="80">
        <f t="shared" si="671"/>
        <v>1800</v>
      </c>
      <c r="N4738" s="42"/>
      <c r="O4738" s="42"/>
      <c r="P4738" s="42"/>
    </row>
    <row r="4739" spans="1:16" ht="12" customHeight="1" x14ac:dyDescent="0.35">
      <c r="A4739" s="77" t="s">
        <v>1787</v>
      </c>
      <c r="B4739" s="6">
        <v>9415</v>
      </c>
      <c r="C4739" s="6" t="s">
        <v>1787</v>
      </c>
      <c r="D4739" s="40">
        <v>20</v>
      </c>
      <c r="E4739" s="30">
        <f t="shared" si="663"/>
        <v>2483.5399254000004</v>
      </c>
      <c r="F4739" s="30">
        <f t="shared" si="664"/>
        <v>2415.3308838000003</v>
      </c>
      <c r="G4739" s="30">
        <f t="shared" si="665"/>
        <v>2221.6659263999995</v>
      </c>
      <c r="H4739" s="30">
        <f t="shared" si="666"/>
        <v>2113.2622710000001</v>
      </c>
      <c r="I4739" s="30">
        <f t="shared" si="667"/>
        <v>2026.7829504000001</v>
      </c>
      <c r="J4739" s="30">
        <f t="shared" si="668"/>
        <v>0</v>
      </c>
      <c r="K4739" s="30">
        <f t="shared" si="669"/>
        <v>1900</v>
      </c>
      <c r="L4739" s="30">
        <f t="shared" si="670"/>
        <v>1920</v>
      </c>
      <c r="M4739" s="80">
        <f t="shared" si="671"/>
        <v>1800</v>
      </c>
      <c r="N4739" s="42"/>
      <c r="O4739" s="42"/>
      <c r="P4739" s="42"/>
    </row>
    <row r="4740" spans="1:16" ht="12" customHeight="1" x14ac:dyDescent="0.35">
      <c r="A4740" s="77" t="s">
        <v>1788</v>
      </c>
      <c r="B4740" s="6">
        <v>9419</v>
      </c>
      <c r="C4740" s="6" t="s">
        <v>1788</v>
      </c>
      <c r="D4740" s="40">
        <v>23</v>
      </c>
      <c r="E4740" s="30">
        <f t="shared" si="663"/>
        <v>3398.271894</v>
      </c>
      <c r="F4740" s="30">
        <f t="shared" si="664"/>
        <v>3297.1763501999999</v>
      </c>
      <c r="G4740" s="30">
        <f t="shared" si="665"/>
        <v>2875.7419146000002</v>
      </c>
      <c r="H4740" s="30">
        <f t="shared" si="666"/>
        <v>2792.9166497999995</v>
      </c>
      <c r="I4740" s="30">
        <f t="shared" si="667"/>
        <v>2811.1869288000003</v>
      </c>
      <c r="J4740" s="30">
        <f t="shared" si="668"/>
        <v>0</v>
      </c>
      <c r="K4740" s="30">
        <f t="shared" si="669"/>
        <v>2600</v>
      </c>
      <c r="L4740" s="30">
        <f t="shared" si="670"/>
        <v>2620</v>
      </c>
      <c r="M4740" s="80" t="b">
        <f t="shared" si="671"/>
        <v>0</v>
      </c>
      <c r="N4740" s="42"/>
      <c r="O4740" s="42"/>
      <c r="P4740" s="42"/>
    </row>
    <row r="4741" spans="1:16" ht="12" customHeight="1" x14ac:dyDescent="0.35">
      <c r="A4741" s="77" t="s">
        <v>1789</v>
      </c>
      <c r="B4741" s="6">
        <v>9420</v>
      </c>
      <c r="C4741" s="6" t="s">
        <v>1789</v>
      </c>
      <c r="D4741" s="40">
        <v>26</v>
      </c>
      <c r="E4741" s="30">
        <f t="shared" si="663"/>
        <v>4574.8778616</v>
      </c>
      <c r="F4741" s="30">
        <f t="shared" si="664"/>
        <v>4321.5299927999995</v>
      </c>
      <c r="G4741" s="30">
        <f t="shared" si="665"/>
        <v>3587.064777</v>
      </c>
      <c r="H4741" s="30">
        <f t="shared" si="666"/>
        <v>3425.0683032000002</v>
      </c>
      <c r="I4741" s="30">
        <f t="shared" si="667"/>
        <v>3398.271894</v>
      </c>
      <c r="J4741" s="30">
        <f t="shared" si="668"/>
        <v>0</v>
      </c>
      <c r="K4741" s="30">
        <f t="shared" si="669"/>
        <v>3500</v>
      </c>
      <c r="L4741" s="30">
        <f t="shared" si="670"/>
        <v>3520</v>
      </c>
      <c r="M4741" s="80" t="b">
        <f t="shared" si="671"/>
        <v>0</v>
      </c>
      <c r="N4741" s="42"/>
      <c r="O4741" s="42"/>
      <c r="P4741" s="42"/>
    </row>
    <row r="4742" spans="1:16" ht="12" customHeight="1" x14ac:dyDescent="0.35">
      <c r="A4742" s="77" t="s">
        <v>1790</v>
      </c>
      <c r="B4742" s="6">
        <v>9423</v>
      </c>
      <c r="C4742" s="6" t="s">
        <v>1790</v>
      </c>
      <c r="D4742" s="40">
        <v>26</v>
      </c>
      <c r="E4742" s="30">
        <f t="shared" si="663"/>
        <v>4574.8778616</v>
      </c>
      <c r="F4742" s="30">
        <f t="shared" si="664"/>
        <v>4321.5299927999995</v>
      </c>
      <c r="G4742" s="30">
        <f t="shared" si="665"/>
        <v>3587.064777</v>
      </c>
      <c r="H4742" s="30">
        <f t="shared" si="666"/>
        <v>3425.0683032000002</v>
      </c>
      <c r="I4742" s="30">
        <f t="shared" si="667"/>
        <v>3398.271894</v>
      </c>
      <c r="J4742" s="30">
        <f t="shared" si="668"/>
        <v>0</v>
      </c>
      <c r="K4742" s="30">
        <f t="shared" si="669"/>
        <v>3500</v>
      </c>
      <c r="L4742" s="30">
        <f t="shared" si="670"/>
        <v>3520</v>
      </c>
      <c r="M4742" s="80" t="b">
        <f t="shared" si="671"/>
        <v>0</v>
      </c>
      <c r="N4742" s="42"/>
      <c r="O4742" s="42"/>
      <c r="P4742" s="42"/>
    </row>
    <row r="4743" spans="1:16" ht="12" customHeight="1" x14ac:dyDescent="0.35">
      <c r="A4743" s="77" t="s">
        <v>1791</v>
      </c>
      <c r="B4743" s="6">
        <v>9424</v>
      </c>
      <c r="C4743" s="6" t="s">
        <v>1791</v>
      </c>
      <c r="D4743" s="40">
        <v>26</v>
      </c>
      <c r="E4743" s="30">
        <f t="shared" si="663"/>
        <v>4574.8778616</v>
      </c>
      <c r="F4743" s="30">
        <f t="shared" si="664"/>
        <v>4321.5299927999995</v>
      </c>
      <c r="G4743" s="30">
        <f t="shared" si="665"/>
        <v>3587.064777</v>
      </c>
      <c r="H4743" s="30">
        <f t="shared" si="666"/>
        <v>3425.0683032000002</v>
      </c>
      <c r="I4743" s="30">
        <f t="shared" si="667"/>
        <v>3398.271894</v>
      </c>
      <c r="J4743" s="30">
        <f t="shared" si="668"/>
        <v>0</v>
      </c>
      <c r="K4743" s="30">
        <f t="shared" si="669"/>
        <v>3500</v>
      </c>
      <c r="L4743" s="30">
        <f t="shared" si="670"/>
        <v>3520</v>
      </c>
      <c r="M4743" s="80" t="b">
        <f t="shared" si="671"/>
        <v>0</v>
      </c>
      <c r="N4743" s="42"/>
      <c r="O4743" s="42"/>
      <c r="P4743" s="42"/>
    </row>
    <row r="4744" spans="1:16" ht="12" customHeight="1" x14ac:dyDescent="0.35">
      <c r="A4744" s="77" t="s">
        <v>1792</v>
      </c>
      <c r="B4744" s="6">
        <v>9425</v>
      </c>
      <c r="C4744" s="6" t="s">
        <v>1792</v>
      </c>
      <c r="D4744" s="40">
        <v>26</v>
      </c>
      <c r="E4744" s="30">
        <f t="shared" si="663"/>
        <v>4574.8778616</v>
      </c>
      <c r="F4744" s="30">
        <f t="shared" si="664"/>
        <v>4321.5299927999995</v>
      </c>
      <c r="G4744" s="30">
        <f t="shared" si="665"/>
        <v>3587.064777</v>
      </c>
      <c r="H4744" s="30">
        <f t="shared" si="666"/>
        <v>3425.0683032000002</v>
      </c>
      <c r="I4744" s="30">
        <f t="shared" si="667"/>
        <v>3398.271894</v>
      </c>
      <c r="J4744" s="30">
        <f t="shared" si="668"/>
        <v>0</v>
      </c>
      <c r="K4744" s="30">
        <f t="shared" si="669"/>
        <v>3500</v>
      </c>
      <c r="L4744" s="30">
        <f t="shared" si="670"/>
        <v>3520</v>
      </c>
      <c r="M4744" s="80" t="b">
        <f t="shared" si="671"/>
        <v>0</v>
      </c>
      <c r="N4744" s="42"/>
      <c r="O4744" s="42"/>
      <c r="P4744" s="42"/>
    </row>
    <row r="4745" spans="1:16" ht="12" customHeight="1" x14ac:dyDescent="0.35">
      <c r="A4745" s="77" t="s">
        <v>1793</v>
      </c>
      <c r="B4745" s="6">
        <v>9426</v>
      </c>
      <c r="C4745" s="6" t="s">
        <v>1793</v>
      </c>
      <c r="D4745" s="40">
        <v>26</v>
      </c>
      <c r="E4745" s="30">
        <f t="shared" si="663"/>
        <v>4574.8778616</v>
      </c>
      <c r="F4745" s="30">
        <f t="shared" si="664"/>
        <v>4321.5299927999995</v>
      </c>
      <c r="G4745" s="30">
        <f t="shared" si="665"/>
        <v>3587.064777</v>
      </c>
      <c r="H4745" s="30">
        <f t="shared" si="666"/>
        <v>3425.0683032000002</v>
      </c>
      <c r="I4745" s="30">
        <f t="shared" si="667"/>
        <v>3398.271894</v>
      </c>
      <c r="J4745" s="30">
        <f t="shared" si="668"/>
        <v>0</v>
      </c>
      <c r="K4745" s="30">
        <f t="shared" si="669"/>
        <v>3500</v>
      </c>
      <c r="L4745" s="30">
        <f t="shared" si="670"/>
        <v>3520</v>
      </c>
      <c r="M4745" s="80" t="b">
        <f t="shared" si="671"/>
        <v>0</v>
      </c>
      <c r="N4745" s="42"/>
      <c r="O4745" s="42"/>
      <c r="P4745" s="42"/>
    </row>
    <row r="4746" spans="1:16" ht="12" customHeight="1" x14ac:dyDescent="0.35">
      <c r="A4746" s="77" t="s">
        <v>1794</v>
      </c>
      <c r="B4746" s="6">
        <v>9427</v>
      </c>
      <c r="C4746" s="6" t="s">
        <v>1794</v>
      </c>
      <c r="D4746" s="40">
        <v>26</v>
      </c>
      <c r="E4746" s="30">
        <f t="shared" si="663"/>
        <v>4574.8778616</v>
      </c>
      <c r="F4746" s="30">
        <f t="shared" si="664"/>
        <v>4321.5299927999995</v>
      </c>
      <c r="G4746" s="30">
        <f t="shared" si="665"/>
        <v>3587.064777</v>
      </c>
      <c r="H4746" s="30">
        <f t="shared" si="666"/>
        <v>3425.0683032000002</v>
      </c>
      <c r="I4746" s="30">
        <f t="shared" si="667"/>
        <v>3398.271894</v>
      </c>
      <c r="J4746" s="30">
        <f t="shared" si="668"/>
        <v>0</v>
      </c>
      <c r="K4746" s="30">
        <f t="shared" si="669"/>
        <v>3500</v>
      </c>
      <c r="L4746" s="30">
        <f t="shared" si="670"/>
        <v>3520</v>
      </c>
      <c r="M4746" s="80" t="b">
        <f t="shared" si="671"/>
        <v>0</v>
      </c>
      <c r="N4746" s="42"/>
      <c r="O4746" s="42"/>
      <c r="P4746" s="42"/>
    </row>
    <row r="4747" spans="1:16" ht="12" customHeight="1" x14ac:dyDescent="0.35">
      <c r="A4747" s="77" t="s">
        <v>1795</v>
      </c>
      <c r="B4747" s="6">
        <v>9430</v>
      </c>
      <c r="C4747" s="6" t="s">
        <v>1795</v>
      </c>
      <c r="D4747" s="40">
        <v>25</v>
      </c>
      <c r="E4747" s="30">
        <f t="shared" si="663"/>
        <v>4052.3478821999997</v>
      </c>
      <c r="F4747" s="30">
        <f t="shared" si="664"/>
        <v>3864.7730177999997</v>
      </c>
      <c r="G4747" s="30">
        <f t="shared" si="665"/>
        <v>3228.9673085999998</v>
      </c>
      <c r="H4747" s="30">
        <f t="shared" si="666"/>
        <v>2967.0933095999999</v>
      </c>
      <c r="I4747" s="30">
        <f t="shared" si="667"/>
        <v>2941.5149189999997</v>
      </c>
      <c r="J4747" s="30">
        <f t="shared" si="668"/>
        <v>0</v>
      </c>
      <c r="K4747" s="30">
        <f t="shared" si="669"/>
        <v>3100</v>
      </c>
      <c r="L4747" s="30">
        <f t="shared" si="670"/>
        <v>3120</v>
      </c>
      <c r="M4747" s="80" t="b">
        <f t="shared" si="671"/>
        <v>0</v>
      </c>
      <c r="N4747" s="42"/>
      <c r="O4747" s="42"/>
      <c r="P4747" s="42"/>
    </row>
    <row r="4748" spans="1:16" ht="12" customHeight="1" x14ac:dyDescent="0.35">
      <c r="A4748" s="77" t="s">
        <v>1796</v>
      </c>
      <c r="B4748" s="6">
        <v>9436</v>
      </c>
      <c r="C4748" s="6" t="s">
        <v>1796</v>
      </c>
      <c r="D4748" s="40">
        <v>25</v>
      </c>
      <c r="E4748" s="30">
        <f t="shared" si="663"/>
        <v>4052.3478821999997</v>
      </c>
      <c r="F4748" s="30">
        <f t="shared" si="664"/>
        <v>3864.7730177999997</v>
      </c>
      <c r="G4748" s="30">
        <f t="shared" si="665"/>
        <v>3228.9673085999998</v>
      </c>
      <c r="H4748" s="30">
        <f t="shared" si="666"/>
        <v>2967.0933095999999</v>
      </c>
      <c r="I4748" s="30">
        <f t="shared" si="667"/>
        <v>2941.5149189999997</v>
      </c>
      <c r="J4748" s="30">
        <f t="shared" si="668"/>
        <v>0</v>
      </c>
      <c r="K4748" s="30">
        <f t="shared" si="669"/>
        <v>3100</v>
      </c>
      <c r="L4748" s="30">
        <f t="shared" si="670"/>
        <v>3120</v>
      </c>
      <c r="M4748" s="80" t="b">
        <f t="shared" si="671"/>
        <v>0</v>
      </c>
      <c r="N4748" s="42"/>
      <c r="O4748" s="42"/>
      <c r="P4748" s="42"/>
    </row>
    <row r="4749" spans="1:16" ht="12" customHeight="1" x14ac:dyDescent="0.35">
      <c r="A4749" s="77" t="s">
        <v>1797</v>
      </c>
      <c r="B4749" s="6">
        <v>9439</v>
      </c>
      <c r="C4749" s="6" t="s">
        <v>1797</v>
      </c>
      <c r="D4749" s="40">
        <v>24</v>
      </c>
      <c r="E4749" s="30">
        <f t="shared" si="663"/>
        <v>3660.1458929999994</v>
      </c>
      <c r="F4749" s="30">
        <f t="shared" si="664"/>
        <v>3450.6466937999994</v>
      </c>
      <c r="G4749" s="30">
        <f t="shared" si="665"/>
        <v>3006.0699047999997</v>
      </c>
      <c r="H4749" s="30">
        <f t="shared" si="666"/>
        <v>2901.3203051999999</v>
      </c>
      <c r="I4749" s="30">
        <f t="shared" si="667"/>
        <v>2875.7419146000002</v>
      </c>
      <c r="J4749" s="30">
        <f t="shared" si="668"/>
        <v>0</v>
      </c>
      <c r="K4749" s="30">
        <f t="shared" si="669"/>
        <v>2800</v>
      </c>
      <c r="L4749" s="30">
        <f t="shared" si="670"/>
        <v>2820</v>
      </c>
      <c r="M4749" s="80" t="b">
        <f t="shared" si="671"/>
        <v>0</v>
      </c>
      <c r="N4749" s="42"/>
      <c r="O4749" s="42"/>
      <c r="P4749" s="42"/>
    </row>
    <row r="4750" spans="1:16" ht="12" customHeight="1" x14ac:dyDescent="0.35">
      <c r="A4750" s="77" t="s">
        <v>1797</v>
      </c>
      <c r="B4750" s="6">
        <v>9440</v>
      </c>
      <c r="C4750" s="6" t="s">
        <v>1797</v>
      </c>
      <c r="D4750" s="40">
        <v>24</v>
      </c>
      <c r="E4750" s="30">
        <f t="shared" si="663"/>
        <v>3660.1458929999994</v>
      </c>
      <c r="F4750" s="30">
        <f t="shared" si="664"/>
        <v>3450.6466937999994</v>
      </c>
      <c r="G4750" s="30">
        <f t="shared" si="665"/>
        <v>3006.0699047999997</v>
      </c>
      <c r="H4750" s="30">
        <f t="shared" si="666"/>
        <v>2901.3203051999999</v>
      </c>
      <c r="I4750" s="30">
        <f t="shared" si="667"/>
        <v>2875.7419146000002</v>
      </c>
      <c r="J4750" s="30">
        <f t="shared" si="668"/>
        <v>0</v>
      </c>
      <c r="K4750" s="30">
        <f t="shared" si="669"/>
        <v>2800</v>
      </c>
      <c r="L4750" s="30">
        <f t="shared" si="670"/>
        <v>2820</v>
      </c>
      <c r="M4750" s="80" t="b">
        <f t="shared" si="671"/>
        <v>0</v>
      </c>
      <c r="N4750" s="42"/>
      <c r="O4750" s="42"/>
      <c r="P4750" s="42"/>
    </row>
    <row r="4751" spans="1:16" ht="12" customHeight="1" x14ac:dyDescent="0.35">
      <c r="A4751" s="77" t="s">
        <v>1798</v>
      </c>
      <c r="B4751" s="6">
        <v>9441</v>
      </c>
      <c r="C4751" s="6" t="s">
        <v>1798</v>
      </c>
      <c r="D4751" s="40">
        <v>26</v>
      </c>
      <c r="E4751" s="30">
        <f t="shared" si="663"/>
        <v>4574.8778616</v>
      </c>
      <c r="F4751" s="30">
        <f t="shared" si="664"/>
        <v>4321.5299927999995</v>
      </c>
      <c r="G4751" s="30">
        <f t="shared" si="665"/>
        <v>3587.064777</v>
      </c>
      <c r="H4751" s="30">
        <f t="shared" si="666"/>
        <v>3425.0683032000002</v>
      </c>
      <c r="I4751" s="30">
        <f t="shared" si="667"/>
        <v>3398.271894</v>
      </c>
      <c r="J4751" s="30">
        <f t="shared" si="668"/>
        <v>0</v>
      </c>
      <c r="K4751" s="30">
        <f t="shared" si="669"/>
        <v>3500</v>
      </c>
      <c r="L4751" s="30">
        <f t="shared" si="670"/>
        <v>3520</v>
      </c>
      <c r="M4751" s="80" t="b">
        <f t="shared" si="671"/>
        <v>0</v>
      </c>
      <c r="N4751" s="42"/>
      <c r="O4751" s="42"/>
      <c r="P4751" s="42"/>
    </row>
    <row r="4752" spans="1:16" ht="12" customHeight="1" x14ac:dyDescent="0.35">
      <c r="A4752" s="77" t="s">
        <v>1799</v>
      </c>
      <c r="B4752" s="6">
        <v>9442</v>
      </c>
      <c r="C4752" s="6" t="s">
        <v>1799</v>
      </c>
      <c r="D4752" s="40">
        <v>26</v>
      </c>
      <c r="E4752" s="30">
        <f t="shared" si="663"/>
        <v>4574.8778616</v>
      </c>
      <c r="F4752" s="30">
        <f t="shared" si="664"/>
        <v>4321.5299927999995</v>
      </c>
      <c r="G4752" s="30">
        <f t="shared" si="665"/>
        <v>3587.064777</v>
      </c>
      <c r="H4752" s="30">
        <f t="shared" si="666"/>
        <v>3425.0683032000002</v>
      </c>
      <c r="I4752" s="30">
        <f t="shared" si="667"/>
        <v>3398.271894</v>
      </c>
      <c r="J4752" s="30">
        <f t="shared" si="668"/>
        <v>0</v>
      </c>
      <c r="K4752" s="30">
        <f t="shared" si="669"/>
        <v>3500</v>
      </c>
      <c r="L4752" s="30">
        <f t="shared" si="670"/>
        <v>3520</v>
      </c>
      <c r="M4752" s="80" t="b">
        <f t="shared" si="671"/>
        <v>0</v>
      </c>
      <c r="N4752" s="42"/>
      <c r="O4752" s="42"/>
      <c r="P4752" s="42"/>
    </row>
    <row r="4753" spans="1:16" ht="12" customHeight="1" x14ac:dyDescent="0.35">
      <c r="A4753" s="77" t="s">
        <v>1800</v>
      </c>
      <c r="B4753" s="6">
        <v>9443</v>
      </c>
      <c r="C4753" s="6" t="s">
        <v>1800</v>
      </c>
      <c r="D4753" s="40">
        <v>25</v>
      </c>
      <c r="E4753" s="30">
        <f t="shared" si="663"/>
        <v>4052.3478821999997</v>
      </c>
      <c r="F4753" s="30">
        <f t="shared" si="664"/>
        <v>3864.7730177999997</v>
      </c>
      <c r="G4753" s="30">
        <f t="shared" si="665"/>
        <v>3228.9673085999998</v>
      </c>
      <c r="H4753" s="30">
        <f t="shared" si="666"/>
        <v>2967.0933095999999</v>
      </c>
      <c r="I4753" s="30">
        <f t="shared" si="667"/>
        <v>2941.5149189999997</v>
      </c>
      <c r="J4753" s="30">
        <f t="shared" si="668"/>
        <v>0</v>
      </c>
      <c r="K4753" s="30">
        <f t="shared" si="669"/>
        <v>3100</v>
      </c>
      <c r="L4753" s="30">
        <f t="shared" si="670"/>
        <v>3120</v>
      </c>
      <c r="M4753" s="80" t="b">
        <f t="shared" si="671"/>
        <v>0</v>
      </c>
      <c r="N4753" s="42"/>
      <c r="O4753" s="42"/>
      <c r="P4753" s="42"/>
    </row>
    <row r="4754" spans="1:16" ht="12" customHeight="1" x14ac:dyDescent="0.35">
      <c r="A4754" s="77" t="s">
        <v>1801</v>
      </c>
      <c r="B4754" s="6">
        <v>9444</v>
      </c>
      <c r="C4754" s="6" t="s">
        <v>1801</v>
      </c>
      <c r="D4754" s="40">
        <v>25</v>
      </c>
      <c r="E4754" s="30">
        <f t="shared" si="663"/>
        <v>4052.3478821999997</v>
      </c>
      <c r="F4754" s="30">
        <f t="shared" si="664"/>
        <v>3864.7730177999997</v>
      </c>
      <c r="G4754" s="30">
        <f t="shared" si="665"/>
        <v>3228.9673085999998</v>
      </c>
      <c r="H4754" s="30">
        <f t="shared" si="666"/>
        <v>2967.0933095999999</v>
      </c>
      <c r="I4754" s="30">
        <f t="shared" si="667"/>
        <v>2941.5149189999997</v>
      </c>
      <c r="J4754" s="30">
        <f t="shared" si="668"/>
        <v>0</v>
      </c>
      <c r="K4754" s="30">
        <f t="shared" si="669"/>
        <v>3100</v>
      </c>
      <c r="L4754" s="30">
        <f t="shared" si="670"/>
        <v>3120</v>
      </c>
      <c r="M4754" s="80" t="b">
        <f t="shared" si="671"/>
        <v>0</v>
      </c>
      <c r="N4754" s="42"/>
      <c r="O4754" s="42"/>
      <c r="P4754" s="42"/>
    </row>
    <row r="4755" spans="1:16" ht="12" customHeight="1" x14ac:dyDescent="0.35">
      <c r="A4755" s="77" t="s">
        <v>1802</v>
      </c>
      <c r="B4755" s="6">
        <v>9445</v>
      </c>
      <c r="C4755" s="6" t="s">
        <v>1802</v>
      </c>
      <c r="D4755" s="40">
        <v>26</v>
      </c>
      <c r="E4755" s="30">
        <f t="shared" si="663"/>
        <v>4574.8778616</v>
      </c>
      <c r="F4755" s="30">
        <f t="shared" si="664"/>
        <v>4321.5299927999995</v>
      </c>
      <c r="G4755" s="30">
        <f t="shared" si="665"/>
        <v>3587.064777</v>
      </c>
      <c r="H4755" s="30">
        <f t="shared" si="666"/>
        <v>3425.0683032000002</v>
      </c>
      <c r="I4755" s="30">
        <f t="shared" si="667"/>
        <v>3398.271894</v>
      </c>
      <c r="J4755" s="30">
        <f t="shared" si="668"/>
        <v>0</v>
      </c>
      <c r="K4755" s="30">
        <f t="shared" si="669"/>
        <v>3500</v>
      </c>
      <c r="L4755" s="30">
        <f t="shared" si="670"/>
        <v>3520</v>
      </c>
      <c r="M4755" s="80" t="b">
        <f t="shared" si="671"/>
        <v>0</v>
      </c>
      <c r="N4755" s="42"/>
      <c r="O4755" s="42"/>
      <c r="P4755" s="42"/>
    </row>
    <row r="4756" spans="1:16" ht="12" customHeight="1" x14ac:dyDescent="0.35">
      <c r="A4756" s="77" t="s">
        <v>1803</v>
      </c>
      <c r="B4756" s="6">
        <v>9446</v>
      </c>
      <c r="C4756" s="6" t="s">
        <v>1803</v>
      </c>
      <c r="D4756" s="40">
        <v>25</v>
      </c>
      <c r="E4756" s="30">
        <f t="shared" si="663"/>
        <v>4052.3478821999997</v>
      </c>
      <c r="F4756" s="30">
        <f t="shared" si="664"/>
        <v>3864.7730177999997</v>
      </c>
      <c r="G4756" s="30">
        <f t="shared" si="665"/>
        <v>3228.9673085999998</v>
      </c>
      <c r="H4756" s="30">
        <f t="shared" si="666"/>
        <v>2967.0933095999999</v>
      </c>
      <c r="I4756" s="30">
        <f t="shared" si="667"/>
        <v>2941.5149189999997</v>
      </c>
      <c r="J4756" s="30">
        <f t="shared" si="668"/>
        <v>0</v>
      </c>
      <c r="K4756" s="30">
        <f t="shared" si="669"/>
        <v>3100</v>
      </c>
      <c r="L4756" s="30">
        <f t="shared" si="670"/>
        <v>3120</v>
      </c>
      <c r="M4756" s="80" t="b">
        <f t="shared" si="671"/>
        <v>0</v>
      </c>
      <c r="N4756" s="42"/>
      <c r="O4756" s="42"/>
      <c r="P4756" s="42"/>
    </row>
    <row r="4757" spans="1:16" ht="12" customHeight="1" x14ac:dyDescent="0.35">
      <c r="A4757" s="77" t="s">
        <v>1803</v>
      </c>
      <c r="B4757" s="6">
        <v>9447</v>
      </c>
      <c r="C4757" s="6" t="s">
        <v>1803</v>
      </c>
      <c r="D4757" s="40">
        <v>25</v>
      </c>
      <c r="E4757" s="30">
        <f t="shared" si="663"/>
        <v>4052.3478821999997</v>
      </c>
      <c r="F4757" s="30">
        <f t="shared" si="664"/>
        <v>3864.7730177999997</v>
      </c>
      <c r="G4757" s="30">
        <f t="shared" si="665"/>
        <v>3228.9673085999998</v>
      </c>
      <c r="H4757" s="30">
        <f t="shared" si="666"/>
        <v>2967.0933095999999</v>
      </c>
      <c r="I4757" s="30">
        <f t="shared" si="667"/>
        <v>2941.5149189999997</v>
      </c>
      <c r="J4757" s="30">
        <f t="shared" si="668"/>
        <v>0</v>
      </c>
      <c r="K4757" s="30">
        <f t="shared" si="669"/>
        <v>3100</v>
      </c>
      <c r="L4757" s="30">
        <f t="shared" si="670"/>
        <v>3120</v>
      </c>
      <c r="M4757" s="80" t="b">
        <f t="shared" si="671"/>
        <v>0</v>
      </c>
      <c r="N4757" s="42"/>
      <c r="O4757" s="42"/>
      <c r="P4757" s="42"/>
    </row>
    <row r="4758" spans="1:16" ht="12" customHeight="1" x14ac:dyDescent="0.35">
      <c r="A4758" s="77" t="s">
        <v>1799</v>
      </c>
      <c r="B4758" s="6">
        <v>9448</v>
      </c>
      <c r="C4758" s="6" t="s">
        <v>1799</v>
      </c>
      <c r="D4758" s="40">
        <v>26</v>
      </c>
      <c r="E4758" s="30">
        <f t="shared" si="663"/>
        <v>4574.8778616</v>
      </c>
      <c r="F4758" s="30">
        <f t="shared" si="664"/>
        <v>4321.5299927999995</v>
      </c>
      <c r="G4758" s="30">
        <f t="shared" si="665"/>
        <v>3587.064777</v>
      </c>
      <c r="H4758" s="30">
        <f t="shared" si="666"/>
        <v>3425.0683032000002</v>
      </c>
      <c r="I4758" s="30">
        <f t="shared" si="667"/>
        <v>3398.271894</v>
      </c>
      <c r="J4758" s="30">
        <f t="shared" si="668"/>
        <v>0</v>
      </c>
      <c r="K4758" s="30">
        <f t="shared" si="669"/>
        <v>3500</v>
      </c>
      <c r="L4758" s="30">
        <f t="shared" si="670"/>
        <v>3520</v>
      </c>
      <c r="M4758" s="80" t="b">
        <f t="shared" si="671"/>
        <v>0</v>
      </c>
      <c r="N4758" s="42"/>
      <c r="O4758" s="42"/>
      <c r="P4758" s="42"/>
    </row>
    <row r="4759" spans="1:16" ht="12" customHeight="1" x14ac:dyDescent="0.35">
      <c r="A4759" s="77" t="s">
        <v>1804</v>
      </c>
      <c r="B4759" s="6">
        <v>9450</v>
      </c>
      <c r="C4759" s="6" t="s">
        <v>1804</v>
      </c>
      <c r="D4759" s="40">
        <v>25</v>
      </c>
      <c r="E4759" s="30">
        <f t="shared" si="663"/>
        <v>4052.3478821999997</v>
      </c>
      <c r="F4759" s="30">
        <f t="shared" si="664"/>
        <v>3864.7730177999997</v>
      </c>
      <c r="G4759" s="30">
        <f t="shared" si="665"/>
        <v>3228.9673085999998</v>
      </c>
      <c r="H4759" s="30">
        <f t="shared" si="666"/>
        <v>2967.0933095999999</v>
      </c>
      <c r="I4759" s="30">
        <f t="shared" si="667"/>
        <v>2941.5149189999997</v>
      </c>
      <c r="J4759" s="30">
        <f t="shared" si="668"/>
        <v>0</v>
      </c>
      <c r="K4759" s="30">
        <f t="shared" si="669"/>
        <v>3100</v>
      </c>
      <c r="L4759" s="30">
        <f t="shared" si="670"/>
        <v>3120</v>
      </c>
      <c r="M4759" s="80" t="b">
        <f t="shared" si="671"/>
        <v>0</v>
      </c>
      <c r="N4759" s="42"/>
      <c r="O4759" s="42"/>
      <c r="P4759" s="42"/>
    </row>
    <row r="4760" spans="1:16" ht="12" customHeight="1" x14ac:dyDescent="0.35">
      <c r="A4760" s="77" t="s">
        <v>1804</v>
      </c>
      <c r="B4760" s="6">
        <v>9451</v>
      </c>
      <c r="C4760" s="6" t="s">
        <v>1804</v>
      </c>
      <c r="D4760" s="40">
        <v>25</v>
      </c>
      <c r="E4760" s="30">
        <f t="shared" si="663"/>
        <v>4052.3478821999997</v>
      </c>
      <c r="F4760" s="30">
        <f t="shared" si="664"/>
        <v>3864.7730177999997</v>
      </c>
      <c r="G4760" s="30">
        <f t="shared" si="665"/>
        <v>3228.9673085999998</v>
      </c>
      <c r="H4760" s="30">
        <f t="shared" si="666"/>
        <v>2967.0933095999999</v>
      </c>
      <c r="I4760" s="30">
        <f t="shared" si="667"/>
        <v>2941.5149189999997</v>
      </c>
      <c r="J4760" s="30">
        <f t="shared" si="668"/>
        <v>0</v>
      </c>
      <c r="K4760" s="30">
        <f t="shared" si="669"/>
        <v>3100</v>
      </c>
      <c r="L4760" s="30">
        <f t="shared" si="670"/>
        <v>3120</v>
      </c>
      <c r="M4760" s="80" t="b">
        <f t="shared" si="671"/>
        <v>0</v>
      </c>
      <c r="N4760" s="42"/>
      <c r="O4760" s="42"/>
      <c r="P4760" s="42"/>
    </row>
    <row r="4761" spans="1:16" ht="12" customHeight="1" x14ac:dyDescent="0.35">
      <c r="A4761" s="77" t="s">
        <v>1805</v>
      </c>
      <c r="B4761" s="6">
        <v>9453</v>
      </c>
      <c r="C4761" s="6" t="s">
        <v>1805</v>
      </c>
      <c r="D4761" s="40">
        <v>26</v>
      </c>
      <c r="E4761" s="30">
        <f t="shared" si="663"/>
        <v>4574.8778616</v>
      </c>
      <c r="F4761" s="30">
        <f t="shared" si="664"/>
        <v>4321.5299927999995</v>
      </c>
      <c r="G4761" s="30">
        <f t="shared" si="665"/>
        <v>3587.064777</v>
      </c>
      <c r="H4761" s="30">
        <f t="shared" si="666"/>
        <v>3425.0683032000002</v>
      </c>
      <c r="I4761" s="30">
        <f t="shared" si="667"/>
        <v>3398.271894</v>
      </c>
      <c r="J4761" s="30">
        <f t="shared" si="668"/>
        <v>0</v>
      </c>
      <c r="K4761" s="30">
        <f t="shared" si="669"/>
        <v>3500</v>
      </c>
      <c r="L4761" s="30">
        <f t="shared" si="670"/>
        <v>3520</v>
      </c>
      <c r="M4761" s="80" t="b">
        <f t="shared" si="671"/>
        <v>0</v>
      </c>
      <c r="N4761" s="42"/>
      <c r="O4761" s="42"/>
      <c r="P4761" s="42"/>
    </row>
    <row r="4762" spans="1:16" ht="12" customHeight="1" x14ac:dyDescent="0.35">
      <c r="A4762" s="77" t="s">
        <v>1806</v>
      </c>
      <c r="B4762" s="6">
        <v>9454</v>
      </c>
      <c r="C4762" s="6" t="s">
        <v>1806</v>
      </c>
      <c r="D4762" s="40">
        <v>26</v>
      </c>
      <c r="E4762" s="30">
        <f t="shared" si="663"/>
        <v>4574.8778616</v>
      </c>
      <c r="F4762" s="30">
        <f t="shared" si="664"/>
        <v>4321.5299927999995</v>
      </c>
      <c r="G4762" s="30">
        <f t="shared" si="665"/>
        <v>3587.064777</v>
      </c>
      <c r="H4762" s="30">
        <f t="shared" si="666"/>
        <v>3425.0683032000002</v>
      </c>
      <c r="I4762" s="30">
        <f t="shared" si="667"/>
        <v>3398.271894</v>
      </c>
      <c r="J4762" s="30">
        <f t="shared" si="668"/>
        <v>0</v>
      </c>
      <c r="K4762" s="30">
        <f t="shared" si="669"/>
        <v>3500</v>
      </c>
      <c r="L4762" s="30">
        <f t="shared" si="670"/>
        <v>3520</v>
      </c>
      <c r="M4762" s="80" t="b">
        <f t="shared" si="671"/>
        <v>0</v>
      </c>
      <c r="N4762" s="42"/>
      <c r="O4762" s="42"/>
      <c r="P4762" s="42"/>
    </row>
    <row r="4763" spans="1:16" ht="12" customHeight="1" x14ac:dyDescent="0.35">
      <c r="A4763" s="77" t="s">
        <v>1807</v>
      </c>
      <c r="B4763" s="6">
        <v>9455</v>
      </c>
      <c r="C4763" s="6" t="s">
        <v>1807</v>
      </c>
      <c r="D4763" s="40">
        <v>27</v>
      </c>
      <c r="E4763" s="30">
        <f t="shared" si="663"/>
        <v>5227.7358311999997</v>
      </c>
      <c r="F4763" s="30">
        <f t="shared" si="664"/>
        <v>4975.6059810000006</v>
      </c>
      <c r="G4763" s="30">
        <f t="shared" si="665"/>
        <v>4510.3228757999996</v>
      </c>
      <c r="H4763" s="30">
        <f t="shared" si="666"/>
        <v>4313.0038625999996</v>
      </c>
      <c r="I4763" s="30">
        <f t="shared" si="667"/>
        <v>4182.6758724000001</v>
      </c>
      <c r="J4763" s="30">
        <f t="shared" si="668"/>
        <v>0</v>
      </c>
      <c r="K4763" s="30">
        <f t="shared" si="669"/>
        <v>4000</v>
      </c>
      <c r="L4763" s="30">
        <f t="shared" si="670"/>
        <v>4020</v>
      </c>
      <c r="M4763" s="80" t="b">
        <f t="shared" si="671"/>
        <v>0</v>
      </c>
      <c r="N4763" s="42"/>
      <c r="O4763" s="42"/>
      <c r="P4763" s="42"/>
    </row>
    <row r="4764" spans="1:16" ht="12" customHeight="1" x14ac:dyDescent="0.35">
      <c r="A4764" s="77" t="s">
        <v>1808</v>
      </c>
      <c r="B4764" s="6">
        <v>9470</v>
      </c>
      <c r="C4764" s="6" t="s">
        <v>1808</v>
      </c>
      <c r="D4764" s="40">
        <v>25</v>
      </c>
      <c r="E4764" s="30">
        <f t="shared" si="663"/>
        <v>4052.3478821999997</v>
      </c>
      <c r="F4764" s="30">
        <f t="shared" si="664"/>
        <v>3864.7730177999997</v>
      </c>
      <c r="G4764" s="30">
        <f t="shared" si="665"/>
        <v>3228.9673085999998</v>
      </c>
      <c r="H4764" s="30">
        <f t="shared" si="666"/>
        <v>2967.0933095999999</v>
      </c>
      <c r="I4764" s="30">
        <f t="shared" si="667"/>
        <v>2941.5149189999997</v>
      </c>
      <c r="J4764" s="30">
        <f t="shared" si="668"/>
        <v>0</v>
      </c>
      <c r="K4764" s="30">
        <f t="shared" si="669"/>
        <v>3100</v>
      </c>
      <c r="L4764" s="30">
        <f t="shared" si="670"/>
        <v>3120</v>
      </c>
      <c r="M4764" s="80" t="b">
        <f t="shared" si="671"/>
        <v>0</v>
      </c>
      <c r="N4764" s="42"/>
      <c r="O4764" s="42"/>
      <c r="P4764" s="42"/>
    </row>
    <row r="4765" spans="1:16" ht="12" customHeight="1" x14ac:dyDescent="0.35">
      <c r="A4765" s="77" t="s">
        <v>1808</v>
      </c>
      <c r="B4765" s="6">
        <v>9471</v>
      </c>
      <c r="C4765" s="6" t="s">
        <v>1808</v>
      </c>
      <c r="D4765" s="40">
        <v>25</v>
      </c>
      <c r="E4765" s="30">
        <f t="shared" si="663"/>
        <v>4052.3478821999997</v>
      </c>
      <c r="F4765" s="30">
        <f t="shared" si="664"/>
        <v>3864.7730177999997</v>
      </c>
      <c r="G4765" s="30">
        <f t="shared" si="665"/>
        <v>3228.9673085999998</v>
      </c>
      <c r="H4765" s="30">
        <f t="shared" si="666"/>
        <v>2967.0933095999999</v>
      </c>
      <c r="I4765" s="30">
        <f t="shared" si="667"/>
        <v>2941.5149189999997</v>
      </c>
      <c r="J4765" s="30">
        <f t="shared" si="668"/>
        <v>0</v>
      </c>
      <c r="K4765" s="30">
        <f t="shared" si="669"/>
        <v>3100</v>
      </c>
      <c r="L4765" s="30">
        <f t="shared" si="670"/>
        <v>3120</v>
      </c>
      <c r="M4765" s="80" t="b">
        <f t="shared" si="671"/>
        <v>0</v>
      </c>
      <c r="N4765" s="42"/>
      <c r="O4765" s="42"/>
      <c r="P4765" s="42"/>
    </row>
    <row r="4766" spans="1:16" ht="12" customHeight="1" x14ac:dyDescent="0.35">
      <c r="A4766" s="77" t="s">
        <v>1809</v>
      </c>
      <c r="B4766" s="6">
        <v>9475</v>
      </c>
      <c r="C4766" s="6" t="s">
        <v>1809</v>
      </c>
      <c r="D4766" s="40">
        <v>24</v>
      </c>
      <c r="E4766" s="30">
        <f t="shared" si="663"/>
        <v>3660.1458929999994</v>
      </c>
      <c r="F4766" s="30">
        <f t="shared" si="664"/>
        <v>3450.6466937999994</v>
      </c>
      <c r="G4766" s="30">
        <f t="shared" si="665"/>
        <v>3006.0699047999997</v>
      </c>
      <c r="H4766" s="30">
        <f t="shared" si="666"/>
        <v>2901.3203051999999</v>
      </c>
      <c r="I4766" s="30">
        <f t="shared" si="667"/>
        <v>2875.7419146000002</v>
      </c>
      <c r="J4766" s="30">
        <f t="shared" si="668"/>
        <v>0</v>
      </c>
      <c r="K4766" s="30">
        <f t="shared" si="669"/>
        <v>2800</v>
      </c>
      <c r="L4766" s="30">
        <f t="shared" si="670"/>
        <v>2820</v>
      </c>
      <c r="M4766" s="80" t="b">
        <f t="shared" si="671"/>
        <v>0</v>
      </c>
      <c r="N4766" s="42"/>
      <c r="O4766" s="42"/>
      <c r="P4766" s="42"/>
    </row>
    <row r="4767" spans="1:16" ht="12" customHeight="1" x14ac:dyDescent="0.35">
      <c r="A4767" s="77" t="s">
        <v>1809</v>
      </c>
      <c r="B4767" s="6">
        <v>9476</v>
      </c>
      <c r="C4767" s="6" t="s">
        <v>1809</v>
      </c>
      <c r="D4767" s="40">
        <v>24</v>
      </c>
      <c r="E4767" s="30">
        <f t="shared" si="663"/>
        <v>3660.1458929999994</v>
      </c>
      <c r="F4767" s="30">
        <f t="shared" si="664"/>
        <v>3450.6466937999994</v>
      </c>
      <c r="G4767" s="30">
        <f t="shared" si="665"/>
        <v>3006.0699047999997</v>
      </c>
      <c r="H4767" s="30">
        <f t="shared" si="666"/>
        <v>2901.3203051999999</v>
      </c>
      <c r="I4767" s="30">
        <f t="shared" si="667"/>
        <v>2875.7419146000002</v>
      </c>
      <c r="J4767" s="30">
        <f t="shared" si="668"/>
        <v>0</v>
      </c>
      <c r="K4767" s="30">
        <f t="shared" si="669"/>
        <v>2800</v>
      </c>
      <c r="L4767" s="30">
        <f t="shared" si="670"/>
        <v>2820</v>
      </c>
      <c r="M4767" s="80" t="b">
        <f t="shared" si="671"/>
        <v>0</v>
      </c>
      <c r="N4767" s="42"/>
      <c r="O4767" s="42"/>
      <c r="P4767" s="42"/>
    </row>
    <row r="4768" spans="1:16" ht="12" customHeight="1" x14ac:dyDescent="0.35">
      <c r="A4768" s="77" t="s">
        <v>1787</v>
      </c>
      <c r="B4768" s="6">
        <v>9479</v>
      </c>
      <c r="C4768" s="6" t="s">
        <v>1787</v>
      </c>
      <c r="D4768" s="40">
        <v>20</v>
      </c>
      <c r="E4768" s="30">
        <f t="shared" si="663"/>
        <v>2483.5399254000004</v>
      </c>
      <c r="F4768" s="30">
        <f t="shared" si="664"/>
        <v>2415.3308838000003</v>
      </c>
      <c r="G4768" s="30">
        <f t="shared" si="665"/>
        <v>2221.6659263999995</v>
      </c>
      <c r="H4768" s="30">
        <f t="shared" si="666"/>
        <v>2113.2622710000001</v>
      </c>
      <c r="I4768" s="30">
        <f t="shared" si="667"/>
        <v>2026.7829504000001</v>
      </c>
      <c r="J4768" s="30">
        <f t="shared" si="668"/>
        <v>0</v>
      </c>
      <c r="K4768" s="30">
        <f t="shared" si="669"/>
        <v>1900</v>
      </c>
      <c r="L4768" s="30">
        <f t="shared" si="670"/>
        <v>1920</v>
      </c>
      <c r="M4768" s="80">
        <f t="shared" si="671"/>
        <v>1800</v>
      </c>
      <c r="N4768" s="42"/>
      <c r="O4768" s="42"/>
      <c r="P4768" s="42"/>
    </row>
    <row r="4769" spans="1:16" ht="12" customHeight="1" x14ac:dyDescent="0.35">
      <c r="A4769" s="77" t="s">
        <v>1787</v>
      </c>
      <c r="B4769" s="6">
        <v>9480</v>
      </c>
      <c r="C4769" s="6" t="s">
        <v>1787</v>
      </c>
      <c r="D4769" s="40">
        <v>20</v>
      </c>
      <c r="E4769" s="30">
        <f t="shared" si="663"/>
        <v>2483.5399254000004</v>
      </c>
      <c r="F4769" s="30">
        <f t="shared" si="664"/>
        <v>2415.3308838000003</v>
      </c>
      <c r="G4769" s="30">
        <f t="shared" si="665"/>
        <v>2221.6659263999995</v>
      </c>
      <c r="H4769" s="30">
        <f t="shared" si="666"/>
        <v>2113.2622710000001</v>
      </c>
      <c r="I4769" s="30">
        <f t="shared" si="667"/>
        <v>2026.7829504000001</v>
      </c>
      <c r="J4769" s="30">
        <f t="shared" si="668"/>
        <v>0</v>
      </c>
      <c r="K4769" s="30">
        <f t="shared" si="669"/>
        <v>1900</v>
      </c>
      <c r="L4769" s="30">
        <f t="shared" si="670"/>
        <v>1920</v>
      </c>
      <c r="M4769" s="80">
        <f t="shared" si="671"/>
        <v>1800</v>
      </c>
      <c r="N4769" s="42"/>
      <c r="O4769" s="42"/>
      <c r="P4769" s="42"/>
    </row>
    <row r="4770" spans="1:16" ht="12" customHeight="1" x14ac:dyDescent="0.35">
      <c r="A4770" s="77" t="s">
        <v>1787</v>
      </c>
      <c r="B4770" s="6">
        <v>9481</v>
      </c>
      <c r="C4770" s="6" t="s">
        <v>1787</v>
      </c>
      <c r="D4770" s="40">
        <v>20</v>
      </c>
      <c r="E4770" s="30">
        <f t="shared" si="663"/>
        <v>2483.5399254000004</v>
      </c>
      <c r="F4770" s="30">
        <f t="shared" si="664"/>
        <v>2415.3308838000003</v>
      </c>
      <c r="G4770" s="30">
        <f t="shared" si="665"/>
        <v>2221.6659263999995</v>
      </c>
      <c r="H4770" s="30">
        <f t="shared" si="666"/>
        <v>2113.2622710000001</v>
      </c>
      <c r="I4770" s="30">
        <f t="shared" si="667"/>
        <v>2026.7829504000001</v>
      </c>
      <c r="J4770" s="30">
        <f t="shared" si="668"/>
        <v>0</v>
      </c>
      <c r="K4770" s="30">
        <f t="shared" si="669"/>
        <v>1900</v>
      </c>
      <c r="L4770" s="30">
        <f t="shared" si="670"/>
        <v>1920</v>
      </c>
      <c r="M4770" s="80">
        <f t="shared" si="671"/>
        <v>1800</v>
      </c>
      <c r="N4770" s="42"/>
      <c r="O4770" s="42"/>
      <c r="P4770" s="42"/>
    </row>
    <row r="4771" spans="1:16" ht="12" customHeight="1" x14ac:dyDescent="0.35">
      <c r="A4771" s="77" t="s">
        <v>1787</v>
      </c>
      <c r="B4771" s="6">
        <v>9482</v>
      </c>
      <c r="C4771" s="6" t="s">
        <v>1787</v>
      </c>
      <c r="D4771" s="40">
        <v>20</v>
      </c>
      <c r="E4771" s="30">
        <f t="shared" si="663"/>
        <v>2483.5399254000004</v>
      </c>
      <c r="F4771" s="30">
        <f t="shared" si="664"/>
        <v>2415.3308838000003</v>
      </c>
      <c r="G4771" s="30">
        <f t="shared" si="665"/>
        <v>2221.6659263999995</v>
      </c>
      <c r="H4771" s="30">
        <f t="shared" si="666"/>
        <v>2113.2622710000001</v>
      </c>
      <c r="I4771" s="30">
        <f t="shared" si="667"/>
        <v>2026.7829504000001</v>
      </c>
      <c r="J4771" s="30">
        <f t="shared" si="668"/>
        <v>0</v>
      </c>
      <c r="K4771" s="30">
        <f t="shared" si="669"/>
        <v>1900</v>
      </c>
      <c r="L4771" s="30">
        <f t="shared" si="670"/>
        <v>1920</v>
      </c>
      <c r="M4771" s="80">
        <f t="shared" si="671"/>
        <v>1800</v>
      </c>
      <c r="N4771" s="42"/>
      <c r="O4771" s="42"/>
      <c r="P4771" s="42"/>
    </row>
    <row r="4772" spans="1:16" ht="12" customHeight="1" x14ac:dyDescent="0.35">
      <c r="A4772" s="77" t="s">
        <v>1787</v>
      </c>
      <c r="B4772" s="6">
        <v>9483</v>
      </c>
      <c r="C4772" s="6" t="s">
        <v>1787</v>
      </c>
      <c r="D4772" s="40">
        <v>20</v>
      </c>
      <c r="E4772" s="30">
        <f t="shared" si="663"/>
        <v>2483.5399254000004</v>
      </c>
      <c r="F4772" s="30">
        <f t="shared" si="664"/>
        <v>2415.3308838000003</v>
      </c>
      <c r="G4772" s="30">
        <f t="shared" si="665"/>
        <v>2221.6659263999995</v>
      </c>
      <c r="H4772" s="30">
        <f t="shared" si="666"/>
        <v>2113.2622710000001</v>
      </c>
      <c r="I4772" s="30">
        <f t="shared" si="667"/>
        <v>2026.7829504000001</v>
      </c>
      <c r="J4772" s="30">
        <f t="shared" si="668"/>
        <v>0</v>
      </c>
      <c r="K4772" s="30">
        <f t="shared" si="669"/>
        <v>1900</v>
      </c>
      <c r="L4772" s="30">
        <f t="shared" si="670"/>
        <v>1920</v>
      </c>
      <c r="M4772" s="80">
        <f t="shared" si="671"/>
        <v>1800</v>
      </c>
      <c r="N4772" s="42"/>
      <c r="O4772" s="42"/>
      <c r="P4772" s="42"/>
    </row>
    <row r="4773" spans="1:16" ht="12" customHeight="1" x14ac:dyDescent="0.35">
      <c r="A4773" s="77" t="s">
        <v>1787</v>
      </c>
      <c r="B4773" s="6">
        <v>9484</v>
      </c>
      <c r="C4773" s="6" t="s">
        <v>1787</v>
      </c>
      <c r="D4773" s="40">
        <v>20</v>
      </c>
      <c r="E4773" s="30">
        <f t="shared" si="663"/>
        <v>2483.5399254000004</v>
      </c>
      <c r="F4773" s="30">
        <f t="shared" si="664"/>
        <v>2415.3308838000003</v>
      </c>
      <c r="G4773" s="30">
        <f t="shared" si="665"/>
        <v>2221.6659263999995</v>
      </c>
      <c r="H4773" s="30">
        <f t="shared" si="666"/>
        <v>2113.2622710000001</v>
      </c>
      <c r="I4773" s="30">
        <f t="shared" si="667"/>
        <v>2026.7829504000001</v>
      </c>
      <c r="J4773" s="30">
        <f t="shared" si="668"/>
        <v>0</v>
      </c>
      <c r="K4773" s="30">
        <f t="shared" si="669"/>
        <v>1900</v>
      </c>
      <c r="L4773" s="30">
        <f t="shared" si="670"/>
        <v>1920</v>
      </c>
      <c r="M4773" s="80">
        <f t="shared" si="671"/>
        <v>1800</v>
      </c>
      <c r="N4773" s="42"/>
      <c r="O4773" s="42"/>
      <c r="P4773" s="42"/>
    </row>
    <row r="4774" spans="1:16" ht="12" customHeight="1" x14ac:dyDescent="0.35">
      <c r="A4774" s="77" t="s">
        <v>1787</v>
      </c>
      <c r="B4774" s="6">
        <v>9485</v>
      </c>
      <c r="C4774" s="6" t="s">
        <v>1787</v>
      </c>
      <c r="D4774" s="40">
        <v>20</v>
      </c>
      <c r="E4774" s="30">
        <f t="shared" si="663"/>
        <v>2483.5399254000004</v>
      </c>
      <c r="F4774" s="30">
        <f t="shared" si="664"/>
        <v>2415.3308838000003</v>
      </c>
      <c r="G4774" s="30">
        <f t="shared" si="665"/>
        <v>2221.6659263999995</v>
      </c>
      <c r="H4774" s="30">
        <f t="shared" si="666"/>
        <v>2113.2622710000001</v>
      </c>
      <c r="I4774" s="30">
        <f t="shared" si="667"/>
        <v>2026.7829504000001</v>
      </c>
      <c r="J4774" s="30">
        <f t="shared" si="668"/>
        <v>0</v>
      </c>
      <c r="K4774" s="30">
        <f t="shared" si="669"/>
        <v>1900</v>
      </c>
      <c r="L4774" s="30">
        <f t="shared" si="670"/>
        <v>1920</v>
      </c>
      <c r="M4774" s="80">
        <f t="shared" si="671"/>
        <v>1800</v>
      </c>
      <c r="N4774" s="42"/>
      <c r="O4774" s="42"/>
      <c r="P4774" s="42"/>
    </row>
    <row r="4775" spans="1:16" ht="12" customHeight="1" x14ac:dyDescent="0.35">
      <c r="A4775" s="77" t="s">
        <v>1787</v>
      </c>
      <c r="B4775" s="6">
        <v>9486</v>
      </c>
      <c r="C4775" s="6" t="s">
        <v>1787</v>
      </c>
      <c r="D4775" s="40">
        <v>20</v>
      </c>
      <c r="E4775" s="30">
        <f t="shared" si="663"/>
        <v>2483.5399254000004</v>
      </c>
      <c r="F4775" s="30">
        <f t="shared" si="664"/>
        <v>2415.3308838000003</v>
      </c>
      <c r="G4775" s="30">
        <f t="shared" si="665"/>
        <v>2221.6659263999995</v>
      </c>
      <c r="H4775" s="30">
        <f t="shared" si="666"/>
        <v>2113.2622710000001</v>
      </c>
      <c r="I4775" s="30">
        <f t="shared" si="667"/>
        <v>2026.7829504000001</v>
      </c>
      <c r="J4775" s="30">
        <f t="shared" si="668"/>
        <v>0</v>
      </c>
      <c r="K4775" s="30">
        <f t="shared" si="669"/>
        <v>1900</v>
      </c>
      <c r="L4775" s="30">
        <f t="shared" si="670"/>
        <v>1920</v>
      </c>
      <c r="M4775" s="80">
        <f t="shared" si="671"/>
        <v>1800</v>
      </c>
      <c r="N4775" s="42"/>
      <c r="O4775" s="42"/>
      <c r="P4775" s="42"/>
    </row>
    <row r="4776" spans="1:16" ht="12" customHeight="1" x14ac:dyDescent="0.35">
      <c r="A4776" s="77" t="s">
        <v>1787</v>
      </c>
      <c r="B4776" s="6">
        <v>9487</v>
      </c>
      <c r="C4776" s="6" t="s">
        <v>1787</v>
      </c>
      <c r="D4776" s="40">
        <v>20</v>
      </c>
      <c r="E4776" s="30">
        <f t="shared" si="663"/>
        <v>2483.5399254000004</v>
      </c>
      <c r="F4776" s="30">
        <f t="shared" si="664"/>
        <v>2415.3308838000003</v>
      </c>
      <c r="G4776" s="30">
        <f t="shared" si="665"/>
        <v>2221.6659263999995</v>
      </c>
      <c r="H4776" s="30">
        <f t="shared" si="666"/>
        <v>2113.2622710000001</v>
      </c>
      <c r="I4776" s="30">
        <f t="shared" si="667"/>
        <v>2026.7829504000001</v>
      </c>
      <c r="J4776" s="30">
        <f t="shared" si="668"/>
        <v>0</v>
      </c>
      <c r="K4776" s="30">
        <f t="shared" si="669"/>
        <v>1900</v>
      </c>
      <c r="L4776" s="30">
        <f t="shared" si="670"/>
        <v>1920</v>
      </c>
      <c r="M4776" s="80">
        <f t="shared" si="671"/>
        <v>1800</v>
      </c>
      <c r="N4776" s="42"/>
      <c r="O4776" s="42"/>
      <c r="P4776" s="42"/>
    </row>
    <row r="4777" spans="1:16" ht="12" customHeight="1" x14ac:dyDescent="0.35">
      <c r="A4777" s="77" t="s">
        <v>1787</v>
      </c>
      <c r="B4777" s="6">
        <v>9488</v>
      </c>
      <c r="C4777" s="6" t="s">
        <v>1787</v>
      </c>
      <c r="D4777" s="40">
        <v>20</v>
      </c>
      <c r="E4777" s="30">
        <f t="shared" si="663"/>
        <v>2483.5399254000004</v>
      </c>
      <c r="F4777" s="30">
        <f t="shared" si="664"/>
        <v>2415.3308838000003</v>
      </c>
      <c r="G4777" s="30">
        <f t="shared" si="665"/>
        <v>2221.6659263999995</v>
      </c>
      <c r="H4777" s="30">
        <f t="shared" si="666"/>
        <v>2113.2622710000001</v>
      </c>
      <c r="I4777" s="30">
        <f t="shared" si="667"/>
        <v>2026.7829504000001</v>
      </c>
      <c r="J4777" s="30">
        <f t="shared" si="668"/>
        <v>0</v>
      </c>
      <c r="K4777" s="30">
        <f t="shared" si="669"/>
        <v>1900</v>
      </c>
      <c r="L4777" s="30">
        <f t="shared" si="670"/>
        <v>1920</v>
      </c>
      <c r="M4777" s="80">
        <f t="shared" si="671"/>
        <v>1800</v>
      </c>
      <c r="N4777" s="42"/>
      <c r="O4777" s="42"/>
      <c r="P4777" s="42"/>
    </row>
    <row r="4778" spans="1:16" ht="12" customHeight="1" x14ac:dyDescent="0.35">
      <c r="A4778" s="77" t="s">
        <v>1787</v>
      </c>
      <c r="B4778" s="6">
        <v>9489</v>
      </c>
      <c r="C4778" s="6" t="s">
        <v>1787</v>
      </c>
      <c r="D4778" s="40">
        <v>20</v>
      </c>
      <c r="E4778" s="30">
        <f t="shared" si="663"/>
        <v>2483.5399254000004</v>
      </c>
      <c r="F4778" s="30">
        <f t="shared" si="664"/>
        <v>2415.3308838000003</v>
      </c>
      <c r="G4778" s="30">
        <f t="shared" si="665"/>
        <v>2221.6659263999995</v>
      </c>
      <c r="H4778" s="30">
        <f t="shared" si="666"/>
        <v>2113.2622710000001</v>
      </c>
      <c r="I4778" s="30">
        <f t="shared" si="667"/>
        <v>2026.7829504000001</v>
      </c>
      <c r="J4778" s="30">
        <f t="shared" si="668"/>
        <v>0</v>
      </c>
      <c r="K4778" s="30">
        <f t="shared" si="669"/>
        <v>1900</v>
      </c>
      <c r="L4778" s="30">
        <f t="shared" si="670"/>
        <v>1920</v>
      </c>
      <c r="M4778" s="80">
        <f t="shared" si="671"/>
        <v>1800</v>
      </c>
      <c r="N4778" s="42"/>
      <c r="O4778" s="42"/>
      <c r="P4778" s="42"/>
    </row>
    <row r="4779" spans="1:16" ht="12" customHeight="1" x14ac:dyDescent="0.35">
      <c r="A4779" s="77" t="s">
        <v>1787</v>
      </c>
      <c r="B4779" s="6">
        <v>9496</v>
      </c>
      <c r="C4779" s="6" t="s">
        <v>1787</v>
      </c>
      <c r="D4779" s="40">
        <v>20</v>
      </c>
      <c r="E4779" s="30">
        <f t="shared" si="663"/>
        <v>2483.5399254000004</v>
      </c>
      <c r="F4779" s="30">
        <f t="shared" si="664"/>
        <v>2415.3308838000003</v>
      </c>
      <c r="G4779" s="30">
        <f t="shared" si="665"/>
        <v>2221.6659263999995</v>
      </c>
      <c r="H4779" s="30">
        <f t="shared" si="666"/>
        <v>2113.2622710000001</v>
      </c>
      <c r="I4779" s="30">
        <f t="shared" si="667"/>
        <v>2026.7829504000001</v>
      </c>
      <c r="J4779" s="30">
        <f t="shared" si="668"/>
        <v>0</v>
      </c>
      <c r="K4779" s="30">
        <f t="shared" si="669"/>
        <v>1900</v>
      </c>
      <c r="L4779" s="30">
        <f t="shared" si="670"/>
        <v>1920</v>
      </c>
      <c r="M4779" s="80">
        <f t="shared" si="671"/>
        <v>1800</v>
      </c>
      <c r="N4779" s="42"/>
      <c r="O4779" s="42"/>
      <c r="P4779" s="42"/>
    </row>
    <row r="4780" spans="1:16" ht="12" customHeight="1" x14ac:dyDescent="0.35">
      <c r="A4780" s="77" t="s">
        <v>1787</v>
      </c>
      <c r="B4780" s="6">
        <v>9497</v>
      </c>
      <c r="C4780" s="6" t="s">
        <v>1787</v>
      </c>
      <c r="D4780" s="40">
        <v>20</v>
      </c>
      <c r="E4780" s="30">
        <f t="shared" si="663"/>
        <v>2483.5399254000004</v>
      </c>
      <c r="F4780" s="30">
        <f t="shared" si="664"/>
        <v>2415.3308838000003</v>
      </c>
      <c r="G4780" s="30">
        <f t="shared" si="665"/>
        <v>2221.6659263999995</v>
      </c>
      <c r="H4780" s="30">
        <f t="shared" si="666"/>
        <v>2113.2622710000001</v>
      </c>
      <c r="I4780" s="30">
        <f t="shared" si="667"/>
        <v>2026.7829504000001</v>
      </c>
      <c r="J4780" s="30">
        <f t="shared" si="668"/>
        <v>0</v>
      </c>
      <c r="K4780" s="30">
        <f t="shared" si="669"/>
        <v>1900</v>
      </c>
      <c r="L4780" s="30">
        <f t="shared" si="670"/>
        <v>1920</v>
      </c>
      <c r="M4780" s="80">
        <f t="shared" si="671"/>
        <v>1800</v>
      </c>
      <c r="N4780" s="42"/>
      <c r="O4780" s="42"/>
      <c r="P4780" s="42"/>
    </row>
    <row r="4781" spans="1:16" ht="12" customHeight="1" x14ac:dyDescent="0.35">
      <c r="A4781" s="77" t="s">
        <v>1787</v>
      </c>
      <c r="B4781" s="6">
        <v>9498</v>
      </c>
      <c r="C4781" s="6" t="s">
        <v>1787</v>
      </c>
      <c r="D4781" s="40">
        <v>20</v>
      </c>
      <c r="E4781" s="30">
        <f t="shared" si="663"/>
        <v>2483.5399254000004</v>
      </c>
      <c r="F4781" s="30">
        <f t="shared" si="664"/>
        <v>2415.3308838000003</v>
      </c>
      <c r="G4781" s="30">
        <f t="shared" si="665"/>
        <v>2221.6659263999995</v>
      </c>
      <c r="H4781" s="30">
        <f t="shared" si="666"/>
        <v>2113.2622710000001</v>
      </c>
      <c r="I4781" s="30">
        <f t="shared" si="667"/>
        <v>2026.7829504000001</v>
      </c>
      <c r="J4781" s="30">
        <f t="shared" si="668"/>
        <v>0</v>
      </c>
      <c r="K4781" s="30">
        <f t="shared" si="669"/>
        <v>1900</v>
      </c>
      <c r="L4781" s="30">
        <f t="shared" si="670"/>
        <v>1920</v>
      </c>
      <c r="M4781" s="80">
        <f t="shared" si="671"/>
        <v>1800</v>
      </c>
      <c r="N4781" s="42"/>
      <c r="O4781" s="42"/>
      <c r="P4781" s="42"/>
    </row>
    <row r="4782" spans="1:16" ht="12" customHeight="1" x14ac:dyDescent="0.35">
      <c r="A4782" s="77" t="s">
        <v>1810</v>
      </c>
      <c r="B4782" s="6">
        <v>9499</v>
      </c>
      <c r="C4782" s="6" t="s">
        <v>1810</v>
      </c>
      <c r="D4782" s="40">
        <v>20</v>
      </c>
      <c r="E4782" s="30">
        <f t="shared" si="663"/>
        <v>2483.5399254000004</v>
      </c>
      <c r="F4782" s="30">
        <f t="shared" si="664"/>
        <v>2415.3308838000003</v>
      </c>
      <c r="G4782" s="30">
        <f t="shared" si="665"/>
        <v>2221.6659263999995</v>
      </c>
      <c r="H4782" s="30">
        <f t="shared" si="666"/>
        <v>2113.2622710000001</v>
      </c>
      <c r="I4782" s="30">
        <f t="shared" si="667"/>
        <v>2026.7829504000001</v>
      </c>
      <c r="J4782" s="30">
        <f t="shared" si="668"/>
        <v>0</v>
      </c>
      <c r="K4782" s="30">
        <f t="shared" si="669"/>
        <v>1900</v>
      </c>
      <c r="L4782" s="30">
        <f t="shared" si="670"/>
        <v>1920</v>
      </c>
      <c r="M4782" s="80">
        <f t="shared" si="671"/>
        <v>1800</v>
      </c>
      <c r="N4782" s="42"/>
      <c r="O4782" s="42"/>
      <c r="P4782" s="42"/>
    </row>
    <row r="4783" spans="1:16" ht="12" customHeight="1" x14ac:dyDescent="0.35">
      <c r="A4783" s="77" t="s">
        <v>1811</v>
      </c>
      <c r="B4783" s="6">
        <v>9501</v>
      </c>
      <c r="C4783" s="6" t="s">
        <v>1811</v>
      </c>
      <c r="D4783" s="43">
        <v>22</v>
      </c>
      <c r="E4783" s="30">
        <f t="shared" si="663"/>
        <v>3136.3978950000001</v>
      </c>
      <c r="F4783" s="30">
        <f t="shared" si="664"/>
        <v>3014.596035</v>
      </c>
      <c r="G4783" s="30">
        <f t="shared" si="665"/>
        <v>2712.5274221999994</v>
      </c>
      <c r="H4783" s="30">
        <f t="shared" si="666"/>
        <v>2591.9435807999998</v>
      </c>
      <c r="I4783" s="30">
        <f t="shared" si="667"/>
        <v>2483.5399254000004</v>
      </c>
      <c r="J4783" s="30">
        <f t="shared" si="668"/>
        <v>0</v>
      </c>
      <c r="K4783" s="30">
        <f t="shared" si="669"/>
        <v>2400</v>
      </c>
      <c r="L4783" s="30">
        <f t="shared" si="670"/>
        <v>2420</v>
      </c>
      <c r="M4783" s="80" t="b">
        <f t="shared" si="671"/>
        <v>0</v>
      </c>
      <c r="N4783" s="42"/>
      <c r="O4783" s="42"/>
      <c r="P4783" s="42"/>
    </row>
    <row r="4784" spans="1:16" ht="12" customHeight="1" x14ac:dyDescent="0.35">
      <c r="A4784" s="77" t="s">
        <v>1811</v>
      </c>
      <c r="B4784" s="6">
        <v>9502</v>
      </c>
      <c r="C4784" s="6" t="s">
        <v>1811</v>
      </c>
      <c r="D4784" s="40">
        <v>22</v>
      </c>
      <c r="E4784" s="30">
        <f t="shared" si="663"/>
        <v>3136.3978950000001</v>
      </c>
      <c r="F4784" s="30">
        <f t="shared" si="664"/>
        <v>3014.596035</v>
      </c>
      <c r="G4784" s="30">
        <f t="shared" si="665"/>
        <v>2712.5274221999994</v>
      </c>
      <c r="H4784" s="30">
        <f t="shared" si="666"/>
        <v>2591.9435807999998</v>
      </c>
      <c r="I4784" s="30">
        <f t="shared" si="667"/>
        <v>2483.5399254000004</v>
      </c>
      <c r="J4784" s="30">
        <f t="shared" si="668"/>
        <v>0</v>
      </c>
      <c r="K4784" s="30">
        <f t="shared" si="669"/>
        <v>2400</v>
      </c>
      <c r="L4784" s="30">
        <f t="shared" si="670"/>
        <v>2420</v>
      </c>
      <c r="M4784" s="80" t="b">
        <f t="shared" si="671"/>
        <v>0</v>
      </c>
      <c r="N4784" s="42"/>
      <c r="O4784" s="42"/>
      <c r="P4784" s="42"/>
    </row>
    <row r="4785" spans="1:16" ht="12" customHeight="1" x14ac:dyDescent="0.35">
      <c r="A4785" s="77" t="s">
        <v>1811</v>
      </c>
      <c r="B4785" s="6">
        <v>9503</v>
      </c>
      <c r="C4785" s="6" t="s">
        <v>1811</v>
      </c>
      <c r="D4785" s="40">
        <v>22</v>
      </c>
      <c r="E4785" s="30">
        <f t="shared" si="663"/>
        <v>3136.3978950000001</v>
      </c>
      <c r="F4785" s="30">
        <f t="shared" si="664"/>
        <v>3014.596035</v>
      </c>
      <c r="G4785" s="30">
        <f t="shared" si="665"/>
        <v>2712.5274221999994</v>
      </c>
      <c r="H4785" s="30">
        <f t="shared" si="666"/>
        <v>2591.9435807999998</v>
      </c>
      <c r="I4785" s="30">
        <f t="shared" si="667"/>
        <v>2483.5399254000004</v>
      </c>
      <c r="J4785" s="30">
        <f t="shared" si="668"/>
        <v>0</v>
      </c>
      <c r="K4785" s="30">
        <f t="shared" si="669"/>
        <v>2400</v>
      </c>
      <c r="L4785" s="30">
        <f t="shared" si="670"/>
        <v>2420</v>
      </c>
      <c r="M4785" s="80" t="b">
        <f t="shared" si="671"/>
        <v>0</v>
      </c>
      <c r="N4785" s="42"/>
      <c r="O4785" s="42"/>
      <c r="P4785" s="42"/>
    </row>
    <row r="4786" spans="1:16" ht="12" customHeight="1" x14ac:dyDescent="0.35">
      <c r="A4786" s="77" t="s">
        <v>1811</v>
      </c>
      <c r="B4786" s="6">
        <v>9504</v>
      </c>
      <c r="C4786" s="6" t="s">
        <v>1811</v>
      </c>
      <c r="D4786" s="40">
        <v>22</v>
      </c>
      <c r="E4786" s="30">
        <f t="shared" si="663"/>
        <v>3136.3978950000001</v>
      </c>
      <c r="F4786" s="30">
        <f t="shared" si="664"/>
        <v>3014.596035</v>
      </c>
      <c r="G4786" s="30">
        <f t="shared" si="665"/>
        <v>2712.5274221999994</v>
      </c>
      <c r="H4786" s="30">
        <f t="shared" si="666"/>
        <v>2591.9435807999998</v>
      </c>
      <c r="I4786" s="30">
        <f t="shared" si="667"/>
        <v>2483.5399254000004</v>
      </c>
      <c r="J4786" s="30">
        <f t="shared" si="668"/>
        <v>0</v>
      </c>
      <c r="K4786" s="30">
        <f t="shared" si="669"/>
        <v>2400</v>
      </c>
      <c r="L4786" s="30">
        <f t="shared" si="670"/>
        <v>2420</v>
      </c>
      <c r="M4786" s="80" t="b">
        <f t="shared" si="671"/>
        <v>0</v>
      </c>
      <c r="N4786" s="42"/>
      <c r="O4786" s="42"/>
      <c r="P4786" s="42"/>
    </row>
    <row r="4787" spans="1:16" ht="12" customHeight="1" x14ac:dyDescent="0.35">
      <c r="A4787" s="77" t="s">
        <v>1811</v>
      </c>
      <c r="B4787" s="6">
        <v>9505</v>
      </c>
      <c r="C4787" s="6" t="s">
        <v>1811</v>
      </c>
      <c r="D4787" s="40">
        <v>22</v>
      </c>
      <c r="E4787" s="30">
        <f t="shared" si="663"/>
        <v>3136.3978950000001</v>
      </c>
      <c r="F4787" s="30">
        <f t="shared" si="664"/>
        <v>3014.596035</v>
      </c>
      <c r="G4787" s="30">
        <f t="shared" si="665"/>
        <v>2712.5274221999994</v>
      </c>
      <c r="H4787" s="30">
        <f t="shared" si="666"/>
        <v>2591.9435807999998</v>
      </c>
      <c r="I4787" s="30">
        <f t="shared" si="667"/>
        <v>2483.5399254000004</v>
      </c>
      <c r="J4787" s="30">
        <f t="shared" si="668"/>
        <v>0</v>
      </c>
      <c r="K4787" s="30">
        <f t="shared" si="669"/>
        <v>2400</v>
      </c>
      <c r="L4787" s="30">
        <f t="shared" si="670"/>
        <v>2420</v>
      </c>
      <c r="M4787" s="80" t="b">
        <f t="shared" si="671"/>
        <v>0</v>
      </c>
      <c r="N4787" s="42"/>
      <c r="O4787" s="42"/>
      <c r="P4787" s="42"/>
    </row>
    <row r="4788" spans="1:16" ht="12" customHeight="1" x14ac:dyDescent="0.35">
      <c r="A4788" s="77" t="s">
        <v>1811</v>
      </c>
      <c r="B4788" s="6">
        <v>9506</v>
      </c>
      <c r="C4788" s="6" t="s">
        <v>1811</v>
      </c>
      <c r="D4788" s="40">
        <v>22</v>
      </c>
      <c r="E4788" s="30">
        <f t="shared" si="663"/>
        <v>3136.3978950000001</v>
      </c>
      <c r="F4788" s="30">
        <f t="shared" si="664"/>
        <v>3014.596035</v>
      </c>
      <c r="G4788" s="30">
        <f t="shared" si="665"/>
        <v>2712.5274221999994</v>
      </c>
      <c r="H4788" s="30">
        <f t="shared" si="666"/>
        <v>2591.9435807999998</v>
      </c>
      <c r="I4788" s="30">
        <f t="shared" si="667"/>
        <v>2483.5399254000004</v>
      </c>
      <c r="J4788" s="30">
        <f t="shared" si="668"/>
        <v>0</v>
      </c>
      <c r="K4788" s="30">
        <f t="shared" si="669"/>
        <v>2400</v>
      </c>
      <c r="L4788" s="30">
        <f t="shared" si="670"/>
        <v>2420</v>
      </c>
      <c r="M4788" s="80" t="b">
        <f t="shared" si="671"/>
        <v>0</v>
      </c>
      <c r="N4788" s="42"/>
      <c r="O4788" s="42"/>
      <c r="P4788" s="42"/>
    </row>
    <row r="4789" spans="1:16" ht="12" customHeight="1" x14ac:dyDescent="0.35">
      <c r="A4789" s="77" t="s">
        <v>1811</v>
      </c>
      <c r="B4789" s="6">
        <v>9507</v>
      </c>
      <c r="C4789" s="6" t="s">
        <v>1811</v>
      </c>
      <c r="D4789" s="40">
        <v>22</v>
      </c>
      <c r="E4789" s="30">
        <f t="shared" si="663"/>
        <v>3136.3978950000001</v>
      </c>
      <c r="F4789" s="30">
        <f t="shared" si="664"/>
        <v>3014.596035</v>
      </c>
      <c r="G4789" s="30">
        <f t="shared" si="665"/>
        <v>2712.5274221999994</v>
      </c>
      <c r="H4789" s="30">
        <f t="shared" si="666"/>
        <v>2591.9435807999998</v>
      </c>
      <c r="I4789" s="30">
        <f t="shared" si="667"/>
        <v>2483.5399254000004</v>
      </c>
      <c r="J4789" s="30">
        <f t="shared" si="668"/>
        <v>0</v>
      </c>
      <c r="K4789" s="30">
        <f t="shared" si="669"/>
        <v>2400</v>
      </c>
      <c r="L4789" s="30">
        <f t="shared" si="670"/>
        <v>2420</v>
      </c>
      <c r="M4789" s="80" t="b">
        <f t="shared" si="671"/>
        <v>0</v>
      </c>
      <c r="N4789" s="42"/>
      <c r="O4789" s="42"/>
      <c r="P4789" s="42"/>
    </row>
    <row r="4790" spans="1:16" ht="12" customHeight="1" x14ac:dyDescent="0.35">
      <c r="A4790" s="77" t="s">
        <v>1811</v>
      </c>
      <c r="B4790" s="6">
        <v>9508</v>
      </c>
      <c r="C4790" s="6" t="s">
        <v>1811</v>
      </c>
      <c r="D4790" s="40">
        <v>22</v>
      </c>
      <c r="E4790" s="30">
        <f t="shared" si="663"/>
        <v>3136.3978950000001</v>
      </c>
      <c r="F4790" s="30">
        <f t="shared" si="664"/>
        <v>3014.596035</v>
      </c>
      <c r="G4790" s="30">
        <f t="shared" si="665"/>
        <v>2712.5274221999994</v>
      </c>
      <c r="H4790" s="30">
        <f t="shared" si="666"/>
        <v>2591.9435807999998</v>
      </c>
      <c r="I4790" s="30">
        <f t="shared" si="667"/>
        <v>2483.5399254000004</v>
      </c>
      <c r="J4790" s="30">
        <f t="shared" si="668"/>
        <v>0</v>
      </c>
      <c r="K4790" s="30">
        <f t="shared" si="669"/>
        <v>2400</v>
      </c>
      <c r="L4790" s="30">
        <f t="shared" si="670"/>
        <v>2420</v>
      </c>
      <c r="M4790" s="80" t="b">
        <f t="shared" si="671"/>
        <v>0</v>
      </c>
      <c r="N4790" s="42"/>
      <c r="O4790" s="42"/>
      <c r="P4790" s="42"/>
    </row>
    <row r="4791" spans="1:16" ht="12" customHeight="1" x14ac:dyDescent="0.35">
      <c r="A4791" s="77" t="s">
        <v>1811</v>
      </c>
      <c r="B4791" s="6">
        <v>9509</v>
      </c>
      <c r="C4791" s="6" t="s">
        <v>1811</v>
      </c>
      <c r="D4791" s="40">
        <v>22</v>
      </c>
      <c r="E4791" s="30">
        <f t="shared" si="663"/>
        <v>3136.3978950000001</v>
      </c>
      <c r="F4791" s="30">
        <f t="shared" si="664"/>
        <v>3014.596035</v>
      </c>
      <c r="G4791" s="30">
        <f t="shared" si="665"/>
        <v>2712.5274221999994</v>
      </c>
      <c r="H4791" s="30">
        <f t="shared" si="666"/>
        <v>2591.9435807999998</v>
      </c>
      <c r="I4791" s="30">
        <f t="shared" si="667"/>
        <v>2483.5399254000004</v>
      </c>
      <c r="J4791" s="30">
        <f t="shared" si="668"/>
        <v>0</v>
      </c>
      <c r="K4791" s="30">
        <f t="shared" si="669"/>
        <v>2400</v>
      </c>
      <c r="L4791" s="30">
        <f t="shared" si="670"/>
        <v>2420</v>
      </c>
      <c r="M4791" s="80" t="b">
        <f t="shared" si="671"/>
        <v>0</v>
      </c>
      <c r="N4791" s="42"/>
      <c r="O4791" s="42"/>
      <c r="P4791" s="42"/>
    </row>
    <row r="4792" spans="1:16" ht="12" customHeight="1" x14ac:dyDescent="0.35">
      <c r="A4792" s="77" t="s">
        <v>1811</v>
      </c>
      <c r="B4792" s="6">
        <v>9510</v>
      </c>
      <c r="C4792" s="6" t="s">
        <v>1811</v>
      </c>
      <c r="D4792" s="40">
        <v>22</v>
      </c>
      <c r="E4792" s="30">
        <f t="shared" si="663"/>
        <v>3136.3978950000001</v>
      </c>
      <c r="F4792" s="30">
        <f t="shared" si="664"/>
        <v>3014.596035</v>
      </c>
      <c r="G4792" s="30">
        <f t="shared" si="665"/>
        <v>2712.5274221999994</v>
      </c>
      <c r="H4792" s="30">
        <f t="shared" si="666"/>
        <v>2591.9435807999998</v>
      </c>
      <c r="I4792" s="30">
        <f t="shared" si="667"/>
        <v>2483.5399254000004</v>
      </c>
      <c r="J4792" s="30">
        <f t="shared" si="668"/>
        <v>0</v>
      </c>
      <c r="K4792" s="30">
        <f t="shared" si="669"/>
        <v>2400</v>
      </c>
      <c r="L4792" s="30">
        <f t="shared" si="670"/>
        <v>2420</v>
      </c>
      <c r="M4792" s="80" t="b">
        <f t="shared" si="671"/>
        <v>0</v>
      </c>
      <c r="N4792" s="42"/>
      <c r="O4792" s="42"/>
      <c r="P4792" s="42"/>
    </row>
    <row r="4793" spans="1:16" ht="12" customHeight="1" x14ac:dyDescent="0.35">
      <c r="A4793" s="77" t="s">
        <v>1811</v>
      </c>
      <c r="B4793" s="6">
        <v>9511</v>
      </c>
      <c r="C4793" s="6" t="s">
        <v>1811</v>
      </c>
      <c r="D4793" s="40">
        <v>22</v>
      </c>
      <c r="E4793" s="30">
        <f t="shared" si="663"/>
        <v>3136.3978950000001</v>
      </c>
      <c r="F4793" s="30">
        <f t="shared" si="664"/>
        <v>3014.596035</v>
      </c>
      <c r="G4793" s="30">
        <f t="shared" si="665"/>
        <v>2712.5274221999994</v>
      </c>
      <c r="H4793" s="30">
        <f t="shared" si="666"/>
        <v>2591.9435807999998</v>
      </c>
      <c r="I4793" s="30">
        <f t="shared" si="667"/>
        <v>2483.5399254000004</v>
      </c>
      <c r="J4793" s="30">
        <f t="shared" si="668"/>
        <v>0</v>
      </c>
      <c r="K4793" s="30">
        <f t="shared" si="669"/>
        <v>2400</v>
      </c>
      <c r="L4793" s="30">
        <f t="shared" si="670"/>
        <v>2420</v>
      </c>
      <c r="M4793" s="80" t="b">
        <f t="shared" si="671"/>
        <v>0</v>
      </c>
      <c r="N4793" s="42"/>
      <c r="O4793" s="42"/>
      <c r="P4793" s="42"/>
    </row>
    <row r="4794" spans="1:16" ht="12" customHeight="1" x14ac:dyDescent="0.35">
      <c r="A4794" s="77" t="s">
        <v>1811</v>
      </c>
      <c r="B4794" s="6">
        <v>9512</v>
      </c>
      <c r="C4794" s="6" t="s">
        <v>1811</v>
      </c>
      <c r="D4794" s="40">
        <v>22</v>
      </c>
      <c r="E4794" s="30">
        <f t="shared" si="663"/>
        <v>3136.3978950000001</v>
      </c>
      <c r="F4794" s="30">
        <f t="shared" si="664"/>
        <v>3014.596035</v>
      </c>
      <c r="G4794" s="30">
        <f t="shared" si="665"/>
        <v>2712.5274221999994</v>
      </c>
      <c r="H4794" s="30">
        <f t="shared" si="666"/>
        <v>2591.9435807999998</v>
      </c>
      <c r="I4794" s="30">
        <f t="shared" si="667"/>
        <v>2483.5399254000004</v>
      </c>
      <c r="J4794" s="30">
        <f t="shared" si="668"/>
        <v>0</v>
      </c>
      <c r="K4794" s="30">
        <f t="shared" si="669"/>
        <v>2400</v>
      </c>
      <c r="L4794" s="30">
        <f t="shared" si="670"/>
        <v>2420</v>
      </c>
      <c r="M4794" s="80" t="b">
        <f t="shared" si="671"/>
        <v>0</v>
      </c>
      <c r="N4794" s="42"/>
      <c r="O4794" s="42"/>
      <c r="P4794" s="42"/>
    </row>
    <row r="4795" spans="1:16" ht="12" customHeight="1" x14ac:dyDescent="0.35">
      <c r="A4795" s="77" t="s">
        <v>1811</v>
      </c>
      <c r="B4795" s="6">
        <v>9513</v>
      </c>
      <c r="C4795" s="6" t="s">
        <v>1811</v>
      </c>
      <c r="D4795" s="40">
        <v>22</v>
      </c>
      <c r="E4795" s="30">
        <f t="shared" si="663"/>
        <v>3136.3978950000001</v>
      </c>
      <c r="F4795" s="30">
        <f t="shared" si="664"/>
        <v>3014.596035</v>
      </c>
      <c r="G4795" s="30">
        <f t="shared" si="665"/>
        <v>2712.5274221999994</v>
      </c>
      <c r="H4795" s="30">
        <f t="shared" si="666"/>
        <v>2591.9435807999998</v>
      </c>
      <c r="I4795" s="30">
        <f t="shared" si="667"/>
        <v>2483.5399254000004</v>
      </c>
      <c r="J4795" s="30">
        <f t="shared" si="668"/>
        <v>0</v>
      </c>
      <c r="K4795" s="30">
        <f t="shared" si="669"/>
        <v>2400</v>
      </c>
      <c r="L4795" s="30">
        <f t="shared" si="670"/>
        <v>2420</v>
      </c>
      <c r="M4795" s="80" t="b">
        <f t="shared" si="671"/>
        <v>0</v>
      </c>
      <c r="N4795" s="42"/>
      <c r="O4795" s="42"/>
      <c r="P4795" s="42"/>
    </row>
    <row r="4796" spans="1:16" ht="12" customHeight="1" x14ac:dyDescent="0.35">
      <c r="A4796" s="77" t="s">
        <v>1811</v>
      </c>
      <c r="B4796" s="6">
        <v>9514</v>
      </c>
      <c r="C4796" s="6" t="s">
        <v>1811</v>
      </c>
      <c r="D4796" s="40">
        <v>22</v>
      </c>
      <c r="E4796" s="30">
        <f t="shared" si="663"/>
        <v>3136.3978950000001</v>
      </c>
      <c r="F4796" s="30">
        <f t="shared" si="664"/>
        <v>3014.596035</v>
      </c>
      <c r="G4796" s="30">
        <f t="shared" si="665"/>
        <v>2712.5274221999994</v>
      </c>
      <c r="H4796" s="30">
        <f t="shared" si="666"/>
        <v>2591.9435807999998</v>
      </c>
      <c r="I4796" s="30">
        <f t="shared" si="667"/>
        <v>2483.5399254000004</v>
      </c>
      <c r="J4796" s="30">
        <f t="shared" si="668"/>
        <v>0</v>
      </c>
      <c r="K4796" s="30">
        <f t="shared" si="669"/>
        <v>2400</v>
      </c>
      <c r="L4796" s="30">
        <f t="shared" si="670"/>
        <v>2420</v>
      </c>
      <c r="M4796" s="80" t="b">
        <f t="shared" si="671"/>
        <v>0</v>
      </c>
      <c r="N4796" s="42"/>
      <c r="O4796" s="42"/>
      <c r="P4796" s="42"/>
    </row>
    <row r="4797" spans="1:16" ht="12" customHeight="1" x14ac:dyDescent="0.35">
      <c r="A4797" s="77" t="s">
        <v>1811</v>
      </c>
      <c r="B4797" s="6">
        <v>9515</v>
      </c>
      <c r="C4797" s="6" t="s">
        <v>1811</v>
      </c>
      <c r="D4797" s="40">
        <v>22</v>
      </c>
      <c r="E4797" s="30">
        <f t="shared" si="663"/>
        <v>3136.3978950000001</v>
      </c>
      <c r="F4797" s="30">
        <f t="shared" si="664"/>
        <v>3014.596035</v>
      </c>
      <c r="G4797" s="30">
        <f t="shared" si="665"/>
        <v>2712.5274221999994</v>
      </c>
      <c r="H4797" s="30">
        <f t="shared" si="666"/>
        <v>2591.9435807999998</v>
      </c>
      <c r="I4797" s="30">
        <f t="shared" si="667"/>
        <v>2483.5399254000004</v>
      </c>
      <c r="J4797" s="30">
        <f t="shared" si="668"/>
        <v>0</v>
      </c>
      <c r="K4797" s="30">
        <f t="shared" si="669"/>
        <v>2400</v>
      </c>
      <c r="L4797" s="30">
        <f t="shared" si="670"/>
        <v>2420</v>
      </c>
      <c r="M4797" s="80" t="b">
        <f t="shared" si="671"/>
        <v>0</v>
      </c>
      <c r="N4797" s="42"/>
      <c r="O4797" s="42"/>
      <c r="P4797" s="42"/>
    </row>
    <row r="4798" spans="1:16" ht="12" customHeight="1" x14ac:dyDescent="0.35">
      <c r="A4798" s="77" t="s">
        <v>1811</v>
      </c>
      <c r="B4798" s="6">
        <v>9516</v>
      </c>
      <c r="C4798" s="6" t="s">
        <v>1811</v>
      </c>
      <c r="D4798" s="40">
        <v>22</v>
      </c>
      <c r="E4798" s="30">
        <f t="shared" ref="E4798:E4861" si="672">IF(D4798=1,$E$6,IF(D4798=2,$E$7,IF(D4798=3,$E$8,IF(D4798=4,$E$9,IF(D4798=5,$E$10,IF(D4798=6,$E$11,IF(D4798=7,$E$12,IF(D4798=8,$E$13,IF(D4798=9,$E$14,IF(D4798=10,$E$15,IF(D4798=11,$E$16,IF(D4798=12,$E$17,IF(D4798=13,$E$18,IF(D4798=14,$E$19,IF(D4798=15,$E$20,IF(D4798=16,$E$21,IF(D4798=17,$E$22,IF(D4798=18,$E$23,IF(D4798=19,$E$24,IF(D4798=20,$E$25,IF(D4798=21,$E$26,IF(D4798=22,$E$27,IF(D4798=23,$E$28,IF(D4798=24,$E$29,IF(D4798=25,$E$30,IF(D4798=26,$E$31,IF(D4798=27,$E$32,IF(D4798=28,$E$33,IF(D4798=29,$E$34)))))))))))))))))))))))))))))</f>
        <v>3136.3978950000001</v>
      </c>
      <c r="F4798" s="30">
        <f t="shared" ref="F4798:F4861" si="673">IF(D4798=1,$F$6,IF(D4798=2,$F$7,IF(D4798=3,$F$8,IF(D4798=4,$F$9,IF(D4798=5,$F$10,IF(D4798=6,$F$11,IF(D4798=7,$F$12,IF(D4798=8,$F$13,IF(D4798=9,$F$14,IF(D4798=10,$F$15,IF(D4798=11,$F$16,IF(D4798=12,$F$17,IF(D4798=13,$F$18,IF(D4798=14,$F$19,IF(D4798=15,$F$20,IF(D4798=16,$F$21,IF(D4798=17,$F$22,IF(D4798=18,$F$23,IF(D4798=19,$F$24,IF(D4798=20,$F$25,IF(D4798=21,$F$26,IF(D4798=22,$F$27,IF(D4798=23,$F$28,IF(D4798=24,$F$29,IF(D4798=25,$F$30,IF(D4798=26,$F$31,IF(D4798=27,$F$32,IF(D4798=28,$E$33,IF(D4798=29,$E$34)))))))))))))))))))))))))))))</f>
        <v>3014.596035</v>
      </c>
      <c r="G4798" s="30">
        <f t="shared" ref="G4798:G4861" si="674">IF(D4798=1,$G$6,IF(D4798=2,$G$7,IF(D4798=3,$G$8,IF(D4798=4,$G$9,IF(D4798=5,$G$10,IF(D4798=6,$G$11,IF(D4798=7,$G$12,IF(D4798=8,$G$13,IF(D4798=9,$G$14,IF(D4798=10,$G$15,IF(D4798=11,$G$16,IF(D4798=12,$G$17,IF(D4798=13,$G$18,IF(D4798=14,$G$19,IF(D4798=15,$G$20,IF(D4798=16,$G$21,IF(D4798=17,$G$22,IF(D4798=18,$G$23,IF(D4798=19,$G$24,IF(D4798=20,$G$25,IF(D4798=21,$G$26,IF(D4798=22,$G$27,IF(D4798=23,$G$28,IF(D4798=24,$G$29,IF(D4798=25,$G$30,IF(D4798=26,$G$31,IF(D4798=27,$G$32,IF(D4798=28,$E$33,IF(D4798=29,$E$34)))))))))))))))))))))))))))))</f>
        <v>2712.5274221999994</v>
      </c>
      <c r="H4798" s="30">
        <f t="shared" ref="H4798:H4861" si="675">IF(D4798=1,$H$6,IF(D4798=2,$H$7,IF(D4798=3,$H$8,IF(D4798=4,$H$9,IF(D4798=5,$H$10,IF(D4798=6,$H$11,IF(D4798=7,$H$12,IF(D4798=8,$H$13,IF(D4798=9,$H$14,IF(D4798=10,$H$15,IF(D4798=11,$H$16,IF(D4798=12,$H$17,IF(D4798=13,$H$18,IF(D4798=14,$H$19,IF(D4798=15,$H$20,IF(D4798=16,$H$21,IF(D4798=17,$H$22,IF(D4798=18,$H$23,IF(D4798=19,$H$24,IF(D4798=20,$H$25,IF(D4798=21,$H$26,IF(D4798=22,$H$27,IF(D4798=23,$H$28,IF(D4798=24,$H$29,IF(D4798=25,$H$30,IF(D4798=26,$H$31,IF(D4798=27,$H$32,IF(D4798=28,$E$33,IF(D4798=29,$E$34)))))))))))))))))))))))))))))</f>
        <v>2591.9435807999998</v>
      </c>
      <c r="I4798" s="30">
        <f t="shared" ref="I4798:I4861" si="676">IF(D4798=1,$I$6,IF(D4798=2,$I$7,IF(D4798=3,$I$8,IF(D4798=4,$I$9,IF(D4798=5,$I$10,IF(D4798=6,$I$11,IF(D4798=7,$I$12,IF(D4798=8,$I$13,IF(D4798=9,$I$14,IF(D4798=10,$I$15,IF(D4798=11,$I$16,IF(D4798=12,$I$17,IF(D4798=13,$I$18,IF(D4798=14,$I$19,IF(D4798=15,$I$20,IF(D4798=16,$I$21,IF(D4798=17,$I$22,IF(D4798=18,$I$23,IF(D4798=19,$I$24,IF(D4798=20,$I$25,IF(D4798=21,$I$26,IF(D4798=22,$I$27,IF(D4798=23,$I$28,IF(D4798=24,$I$29,IF(D4798=25,$I$30,IF(D4798=26,$I$31,IF(D4798=27,$I$32,IF(D4798=28,$E$33,IF(D4798=29,$E$34)))))))))))))))))))))))))))))</f>
        <v>2483.5399254000004</v>
      </c>
      <c r="J4798" s="30">
        <f t="shared" ref="J4798:J4861" si="677">IF(D4798=1,$J$6,IF(D4798=2,$J$7,IF(D4798=3,$J$8,IF(D4798=4,$J$9,IF(D4798=5,$J$10,IF(D4798=6,$J$11,IF(D4798=7,$J$12,IF(D4798=8,$J$13,IF(D4798=9,$J$14,IF(D4798=10,$J$15,IF(D4798=11,$J$16,IF(D4798=12,$J$17,IF(D4798=13,$J$18,IF(D4798=14,$J$19,IF(D4798=15,$J$20,IF(D4798=16,$J$21,IF(D4798=17,$J$22,IF(D4798=18,$J$23,IF(D4798=19,$J$24,IF(D4798=20,$J$25,IF(D4798=21,$J$26,IF(D4798=22,$J$27,IF(D4798=23,$J$28,IF(D4798=24,$J$29,IF(D4798=25,$J$30,IF(D4798=26,$J$31,IF(D4798=27,$J$32,IF(D4798=28,$E$33,IF(D4798=29,$E$34)))))))))))))))))))))))))))))</f>
        <v>0</v>
      </c>
      <c r="K4798" s="30">
        <f t="shared" ref="K4798:K4861" si="678">IF(D4798=1,$K$6,IF(D4798=2,$K$7,IF(D4798=3,$K$8,IF(D4798=4,$K$9,IF(D4798=5,$K$10,IF(D4798=6,$K$11,IF(D4798=7,$K$12,IF(D4798=8,$K$13,IF(D4798=9,$K$14,IF(D4798=10,$K$15,IF(D4798=11,$K$16,IF(D4798=12,$K$17,IF(D4798=13,$K$18,IF(D4798=14,$K$19,IF(D4798=15,$K$20,IF(D4798=16,$K$21,IF(D4798=17,$K$22,IF(D4798=18,$K$23,IF(D4798=19,$K$24,IF(D4798=20,$K$25,IF(D4798=21,$K$26,IF(D4798=22,$K$27,IF(D4798=23,$K$28,IF(D4798=24,$K$29,IF(D4798=25,$K$30,IF(D4798=26,$K$31,IF(D4798=27,$K$32,IF(D4798=28,$E$33,IF(D4798=29,$E$34)))))))))))))))))))))))))))))</f>
        <v>2400</v>
      </c>
      <c r="L4798" s="30">
        <f t="shared" ref="L4798:L4861" si="679">IF(D4798=1,$L$6,IF(D4798=2,$L$7,IF(D4798=3,$L$8,IF(D4798=4,$L$9,IF(D4798=5,$L$10,IF(D4798=6,$L$11,IF(D4798=7,$L$12,IF(D4798=8,$L$13,IF(D4798=9,$L$14,IF(D4798=10,$L$15,IF(D4798=11,$L$16,IF(D4798=12,$L$17,IF(D4798=13,$L$18,IF(D4798=14,$L$19,IF(D4798=15,$L$21,IF(D4798=16,$L$20,IF(D4798=17,$L$22,IF(D4798=18,$L$23,IF(D4798=19,$L$24,IF(D4798=20,$L$25,IF(D4798=21,$L$26,IF(D4798=22,$L$27,IF(D4798=23,$L$28,IF(D4798=24,$L$29,IF(D4798=25,$L$30,IF(D4798=26,$L$31,IF(D4798=27,$L$32,IF(D4798=28,$E$33,IF(D4798=29,$E$34)))))))))))))))))))))))))))))</f>
        <v>2420</v>
      </c>
      <c r="M4798" s="80" t="b">
        <f t="shared" ref="M4798:M4861" si="680">IF(D4798=1,$M$6,IF(D4798=2,$M$7,IF(D4798=3,$M$8,IF(D4798=4,$M$9,IF(D4798=5,$M$10,IF(D4798=6,$M$11,IF(D4798=7,$M$12,IF(D4798=8,$M$13,IF(D4798=9,$M$14,IF(D4798=10,$M$15,IF(D4798=11,$M$16,IF(D4798=12,$M$17,IF(D4798=13,$M$18,IF(D4798=14,$M$19,IF(D4798=15,$M$20,IF(D4798=16,$M$21,IF(D4798=17,$M$22,IF(D4798=18,$M$23,IF(D4798=19,$M$24,IF(D4798=20,$M$25))))))))))))))))))))</f>
        <v>0</v>
      </c>
      <c r="N4798" s="42"/>
      <c r="O4798" s="42"/>
      <c r="P4798" s="42"/>
    </row>
    <row r="4799" spans="1:16" ht="12" customHeight="1" x14ac:dyDescent="0.35">
      <c r="A4799" s="77" t="s">
        <v>1811</v>
      </c>
      <c r="B4799" s="6">
        <v>9517</v>
      </c>
      <c r="C4799" s="6" t="s">
        <v>1811</v>
      </c>
      <c r="D4799" s="40">
        <v>22</v>
      </c>
      <c r="E4799" s="30">
        <f t="shared" si="672"/>
        <v>3136.3978950000001</v>
      </c>
      <c r="F4799" s="30">
        <f t="shared" si="673"/>
        <v>3014.596035</v>
      </c>
      <c r="G4799" s="30">
        <f t="shared" si="674"/>
        <v>2712.5274221999994</v>
      </c>
      <c r="H4799" s="30">
        <f t="shared" si="675"/>
        <v>2591.9435807999998</v>
      </c>
      <c r="I4799" s="30">
        <f t="shared" si="676"/>
        <v>2483.5399254000004</v>
      </c>
      <c r="J4799" s="30">
        <f t="shared" si="677"/>
        <v>0</v>
      </c>
      <c r="K4799" s="30">
        <f t="shared" si="678"/>
        <v>2400</v>
      </c>
      <c r="L4799" s="30">
        <f t="shared" si="679"/>
        <v>2420</v>
      </c>
      <c r="M4799" s="80" t="b">
        <f t="shared" si="680"/>
        <v>0</v>
      </c>
      <c r="N4799" s="42"/>
      <c r="O4799" s="42"/>
      <c r="P4799" s="42"/>
    </row>
    <row r="4800" spans="1:16" ht="12" customHeight="1" x14ac:dyDescent="0.35">
      <c r="A4800" s="77" t="s">
        <v>1811</v>
      </c>
      <c r="B4800" s="6">
        <v>9518</v>
      </c>
      <c r="C4800" s="6" t="s">
        <v>1811</v>
      </c>
      <c r="D4800" s="40">
        <v>22</v>
      </c>
      <c r="E4800" s="30">
        <f t="shared" si="672"/>
        <v>3136.3978950000001</v>
      </c>
      <c r="F4800" s="30">
        <f t="shared" si="673"/>
        <v>3014.596035</v>
      </c>
      <c r="G4800" s="30">
        <f t="shared" si="674"/>
        <v>2712.5274221999994</v>
      </c>
      <c r="H4800" s="30">
        <f t="shared" si="675"/>
        <v>2591.9435807999998</v>
      </c>
      <c r="I4800" s="30">
        <f t="shared" si="676"/>
        <v>2483.5399254000004</v>
      </c>
      <c r="J4800" s="30">
        <f t="shared" si="677"/>
        <v>0</v>
      </c>
      <c r="K4800" s="30">
        <f t="shared" si="678"/>
        <v>2400</v>
      </c>
      <c r="L4800" s="30">
        <f t="shared" si="679"/>
        <v>2420</v>
      </c>
      <c r="M4800" s="80" t="b">
        <f t="shared" si="680"/>
        <v>0</v>
      </c>
      <c r="N4800" s="42"/>
      <c r="O4800" s="42"/>
      <c r="P4800" s="42"/>
    </row>
    <row r="4801" spans="1:16" ht="12" customHeight="1" x14ac:dyDescent="0.35">
      <c r="A4801" s="77" t="s">
        <v>1812</v>
      </c>
      <c r="B4801" s="6">
        <v>9519</v>
      </c>
      <c r="C4801" s="6" t="s">
        <v>1812</v>
      </c>
      <c r="D4801" s="40">
        <v>25</v>
      </c>
      <c r="E4801" s="30">
        <f t="shared" si="672"/>
        <v>4052.3478821999997</v>
      </c>
      <c r="F4801" s="30">
        <f t="shared" si="673"/>
        <v>3864.7730177999997</v>
      </c>
      <c r="G4801" s="30">
        <f t="shared" si="674"/>
        <v>3228.9673085999998</v>
      </c>
      <c r="H4801" s="30">
        <f t="shared" si="675"/>
        <v>2967.0933095999999</v>
      </c>
      <c r="I4801" s="30">
        <f t="shared" si="676"/>
        <v>2941.5149189999997</v>
      </c>
      <c r="J4801" s="30">
        <f t="shared" si="677"/>
        <v>0</v>
      </c>
      <c r="K4801" s="30">
        <f t="shared" si="678"/>
        <v>3100</v>
      </c>
      <c r="L4801" s="30">
        <f t="shared" si="679"/>
        <v>3120</v>
      </c>
      <c r="M4801" s="80" t="b">
        <f t="shared" si="680"/>
        <v>0</v>
      </c>
      <c r="N4801" s="42"/>
      <c r="O4801" s="42"/>
      <c r="P4801" s="42"/>
    </row>
    <row r="4802" spans="1:16" ht="12" customHeight="1" x14ac:dyDescent="0.35">
      <c r="A4802" s="77" t="s">
        <v>1813</v>
      </c>
      <c r="B4802" s="6">
        <v>9520</v>
      </c>
      <c r="C4802" s="6" t="s">
        <v>1813</v>
      </c>
      <c r="D4802" s="40">
        <v>25</v>
      </c>
      <c r="E4802" s="30">
        <f t="shared" si="672"/>
        <v>4052.3478821999997</v>
      </c>
      <c r="F4802" s="30">
        <f t="shared" si="673"/>
        <v>3864.7730177999997</v>
      </c>
      <c r="G4802" s="30">
        <f t="shared" si="674"/>
        <v>3228.9673085999998</v>
      </c>
      <c r="H4802" s="30">
        <f t="shared" si="675"/>
        <v>2967.0933095999999</v>
      </c>
      <c r="I4802" s="30">
        <f t="shared" si="676"/>
        <v>2941.5149189999997</v>
      </c>
      <c r="J4802" s="30">
        <f t="shared" si="677"/>
        <v>0</v>
      </c>
      <c r="K4802" s="30">
        <f t="shared" si="678"/>
        <v>3100</v>
      </c>
      <c r="L4802" s="30">
        <f t="shared" si="679"/>
        <v>3120</v>
      </c>
      <c r="M4802" s="80" t="b">
        <f t="shared" si="680"/>
        <v>0</v>
      </c>
      <c r="N4802" s="42"/>
      <c r="O4802" s="42"/>
      <c r="P4802" s="42"/>
    </row>
    <row r="4803" spans="1:16" ht="12" customHeight="1" x14ac:dyDescent="0.35">
      <c r="A4803" s="77" t="s">
        <v>1813</v>
      </c>
      <c r="B4803" s="6">
        <v>9521</v>
      </c>
      <c r="C4803" s="6" t="s">
        <v>1813</v>
      </c>
      <c r="D4803" s="40">
        <v>25</v>
      </c>
      <c r="E4803" s="30">
        <f t="shared" si="672"/>
        <v>4052.3478821999997</v>
      </c>
      <c r="F4803" s="30">
        <f t="shared" si="673"/>
        <v>3864.7730177999997</v>
      </c>
      <c r="G4803" s="30">
        <f t="shared" si="674"/>
        <v>3228.9673085999998</v>
      </c>
      <c r="H4803" s="30">
        <f t="shared" si="675"/>
        <v>2967.0933095999999</v>
      </c>
      <c r="I4803" s="30">
        <f t="shared" si="676"/>
        <v>2941.5149189999997</v>
      </c>
      <c r="J4803" s="30">
        <f t="shared" si="677"/>
        <v>0</v>
      </c>
      <c r="K4803" s="30">
        <f t="shared" si="678"/>
        <v>3100</v>
      </c>
      <c r="L4803" s="30">
        <f t="shared" si="679"/>
        <v>3120</v>
      </c>
      <c r="M4803" s="80" t="b">
        <f t="shared" si="680"/>
        <v>0</v>
      </c>
      <c r="N4803" s="42"/>
      <c r="O4803" s="42"/>
      <c r="P4803" s="42"/>
    </row>
    <row r="4804" spans="1:16" ht="12" customHeight="1" x14ac:dyDescent="0.35">
      <c r="A4804" s="77" t="s">
        <v>1814</v>
      </c>
      <c r="B4804" s="6">
        <v>9525</v>
      </c>
      <c r="C4804" s="6" t="s">
        <v>1814</v>
      </c>
      <c r="D4804" s="40">
        <v>25</v>
      </c>
      <c r="E4804" s="30">
        <f t="shared" si="672"/>
        <v>4052.3478821999997</v>
      </c>
      <c r="F4804" s="30">
        <f t="shared" si="673"/>
        <v>3864.7730177999997</v>
      </c>
      <c r="G4804" s="30">
        <f t="shared" si="674"/>
        <v>3228.9673085999998</v>
      </c>
      <c r="H4804" s="30">
        <f t="shared" si="675"/>
        <v>2967.0933095999999</v>
      </c>
      <c r="I4804" s="30">
        <f t="shared" si="676"/>
        <v>2941.5149189999997</v>
      </c>
      <c r="J4804" s="30">
        <f t="shared" si="677"/>
        <v>0</v>
      </c>
      <c r="K4804" s="30">
        <f t="shared" si="678"/>
        <v>3100</v>
      </c>
      <c r="L4804" s="30">
        <f t="shared" si="679"/>
        <v>3120</v>
      </c>
      <c r="M4804" s="80" t="b">
        <f t="shared" si="680"/>
        <v>0</v>
      </c>
      <c r="N4804" s="42"/>
      <c r="O4804" s="42"/>
      <c r="P4804" s="42"/>
    </row>
    <row r="4805" spans="1:16" ht="12" customHeight="1" x14ac:dyDescent="0.35">
      <c r="A4805" s="77" t="s">
        <v>1815</v>
      </c>
      <c r="B4805" s="6">
        <v>9526</v>
      </c>
      <c r="C4805" s="6" t="s">
        <v>1815</v>
      </c>
      <c r="D4805" s="40">
        <v>25</v>
      </c>
      <c r="E4805" s="30">
        <f t="shared" si="672"/>
        <v>4052.3478821999997</v>
      </c>
      <c r="F4805" s="30">
        <f t="shared" si="673"/>
        <v>3864.7730177999997</v>
      </c>
      <c r="G4805" s="30">
        <f t="shared" si="674"/>
        <v>3228.9673085999998</v>
      </c>
      <c r="H4805" s="30">
        <f t="shared" si="675"/>
        <v>2967.0933095999999</v>
      </c>
      <c r="I4805" s="30">
        <f t="shared" si="676"/>
        <v>2941.5149189999997</v>
      </c>
      <c r="J4805" s="30">
        <f t="shared" si="677"/>
        <v>0</v>
      </c>
      <c r="K4805" s="30">
        <f t="shared" si="678"/>
        <v>3100</v>
      </c>
      <c r="L4805" s="30">
        <f t="shared" si="679"/>
        <v>3120</v>
      </c>
      <c r="M4805" s="80" t="b">
        <f t="shared" si="680"/>
        <v>0</v>
      </c>
      <c r="N4805" s="42"/>
      <c r="O4805" s="42"/>
      <c r="P4805" s="42"/>
    </row>
    <row r="4806" spans="1:16" ht="12" customHeight="1" x14ac:dyDescent="0.35">
      <c r="A4806" s="77" t="s">
        <v>1816</v>
      </c>
      <c r="B4806" s="6">
        <v>9531</v>
      </c>
      <c r="C4806" s="6" t="s">
        <v>1816</v>
      </c>
      <c r="D4806" s="40">
        <v>26</v>
      </c>
      <c r="E4806" s="30">
        <f t="shared" si="672"/>
        <v>4574.8778616</v>
      </c>
      <c r="F4806" s="30">
        <f t="shared" si="673"/>
        <v>4321.5299927999995</v>
      </c>
      <c r="G4806" s="30">
        <f t="shared" si="674"/>
        <v>3587.064777</v>
      </c>
      <c r="H4806" s="30">
        <f t="shared" si="675"/>
        <v>3425.0683032000002</v>
      </c>
      <c r="I4806" s="30">
        <f t="shared" si="676"/>
        <v>3398.271894</v>
      </c>
      <c r="J4806" s="30">
        <f t="shared" si="677"/>
        <v>0</v>
      </c>
      <c r="K4806" s="30">
        <f t="shared" si="678"/>
        <v>3500</v>
      </c>
      <c r="L4806" s="30">
        <f t="shared" si="679"/>
        <v>3520</v>
      </c>
      <c r="M4806" s="80" t="b">
        <f t="shared" si="680"/>
        <v>0</v>
      </c>
      <c r="N4806" s="42"/>
      <c r="O4806" s="42"/>
      <c r="P4806" s="42"/>
    </row>
    <row r="4807" spans="1:16" ht="12" customHeight="1" x14ac:dyDescent="0.35">
      <c r="A4807" s="77" t="s">
        <v>1817</v>
      </c>
      <c r="B4807" s="6">
        <v>9532</v>
      </c>
      <c r="C4807" s="6" t="s">
        <v>1817</v>
      </c>
      <c r="D4807" s="40">
        <v>26</v>
      </c>
      <c r="E4807" s="30">
        <f t="shared" si="672"/>
        <v>4574.8778616</v>
      </c>
      <c r="F4807" s="30">
        <f t="shared" si="673"/>
        <v>4321.5299927999995</v>
      </c>
      <c r="G4807" s="30">
        <f t="shared" si="674"/>
        <v>3587.064777</v>
      </c>
      <c r="H4807" s="30">
        <f t="shared" si="675"/>
        <v>3425.0683032000002</v>
      </c>
      <c r="I4807" s="30">
        <f t="shared" si="676"/>
        <v>3398.271894</v>
      </c>
      <c r="J4807" s="30">
        <f t="shared" si="677"/>
        <v>0</v>
      </c>
      <c r="K4807" s="30">
        <f t="shared" si="678"/>
        <v>3500</v>
      </c>
      <c r="L4807" s="30">
        <f t="shared" si="679"/>
        <v>3520</v>
      </c>
      <c r="M4807" s="80" t="b">
        <f t="shared" si="680"/>
        <v>0</v>
      </c>
      <c r="N4807" s="42"/>
      <c r="O4807" s="42"/>
      <c r="P4807" s="42"/>
    </row>
    <row r="4808" spans="1:16" ht="12" customHeight="1" x14ac:dyDescent="0.35">
      <c r="A4808" s="77" t="s">
        <v>1818</v>
      </c>
      <c r="B4808" s="6">
        <v>9533</v>
      </c>
      <c r="C4808" s="6" t="s">
        <v>1818</v>
      </c>
      <c r="D4808" s="40">
        <v>24</v>
      </c>
      <c r="E4808" s="30">
        <f t="shared" si="672"/>
        <v>3660.1458929999994</v>
      </c>
      <c r="F4808" s="30">
        <f t="shared" si="673"/>
        <v>3450.6466937999994</v>
      </c>
      <c r="G4808" s="30">
        <f t="shared" si="674"/>
        <v>3006.0699047999997</v>
      </c>
      <c r="H4808" s="30">
        <f t="shared" si="675"/>
        <v>2901.3203051999999</v>
      </c>
      <c r="I4808" s="30">
        <f t="shared" si="676"/>
        <v>2875.7419146000002</v>
      </c>
      <c r="J4808" s="30">
        <f t="shared" si="677"/>
        <v>0</v>
      </c>
      <c r="K4808" s="30">
        <f t="shared" si="678"/>
        <v>2800</v>
      </c>
      <c r="L4808" s="30">
        <f t="shared" si="679"/>
        <v>2820</v>
      </c>
      <c r="M4808" s="80" t="b">
        <f t="shared" si="680"/>
        <v>0</v>
      </c>
      <c r="N4808" s="42"/>
      <c r="O4808" s="42"/>
      <c r="P4808" s="42"/>
    </row>
    <row r="4809" spans="1:16" ht="12" customHeight="1" x14ac:dyDescent="0.35">
      <c r="A4809" s="77" t="s">
        <v>1819</v>
      </c>
      <c r="B4809" s="6">
        <v>9536</v>
      </c>
      <c r="C4809" s="6" t="s">
        <v>1819</v>
      </c>
      <c r="D4809" s="40">
        <v>24</v>
      </c>
      <c r="E4809" s="30">
        <f t="shared" si="672"/>
        <v>3660.1458929999994</v>
      </c>
      <c r="F4809" s="30">
        <f t="shared" si="673"/>
        <v>3450.6466937999994</v>
      </c>
      <c r="G4809" s="30">
        <f t="shared" si="674"/>
        <v>3006.0699047999997</v>
      </c>
      <c r="H4809" s="30">
        <f t="shared" si="675"/>
        <v>2901.3203051999999</v>
      </c>
      <c r="I4809" s="30">
        <f t="shared" si="676"/>
        <v>2875.7419146000002</v>
      </c>
      <c r="J4809" s="30">
        <f t="shared" si="677"/>
        <v>0</v>
      </c>
      <c r="K4809" s="30">
        <f t="shared" si="678"/>
        <v>2800</v>
      </c>
      <c r="L4809" s="30">
        <f t="shared" si="679"/>
        <v>2820</v>
      </c>
      <c r="M4809" s="80" t="b">
        <f t="shared" si="680"/>
        <v>0</v>
      </c>
      <c r="N4809" s="42"/>
      <c r="O4809" s="42"/>
      <c r="P4809" s="42"/>
    </row>
    <row r="4810" spans="1:16" ht="12" customHeight="1" x14ac:dyDescent="0.35">
      <c r="A4810" s="77" t="s">
        <v>1820</v>
      </c>
      <c r="B4810" s="6">
        <v>9540</v>
      </c>
      <c r="C4810" s="6" t="s">
        <v>1820</v>
      </c>
      <c r="D4810" s="40">
        <v>24</v>
      </c>
      <c r="E4810" s="30">
        <f t="shared" si="672"/>
        <v>3660.1458929999994</v>
      </c>
      <c r="F4810" s="30">
        <f t="shared" si="673"/>
        <v>3450.6466937999994</v>
      </c>
      <c r="G4810" s="30">
        <f t="shared" si="674"/>
        <v>3006.0699047999997</v>
      </c>
      <c r="H4810" s="30">
        <f t="shared" si="675"/>
        <v>2901.3203051999999</v>
      </c>
      <c r="I4810" s="30">
        <f t="shared" si="676"/>
        <v>2875.7419146000002</v>
      </c>
      <c r="J4810" s="30">
        <f t="shared" si="677"/>
        <v>0</v>
      </c>
      <c r="K4810" s="30">
        <f t="shared" si="678"/>
        <v>2800</v>
      </c>
      <c r="L4810" s="30">
        <f t="shared" si="679"/>
        <v>2820</v>
      </c>
      <c r="M4810" s="80" t="b">
        <f t="shared" si="680"/>
        <v>0</v>
      </c>
      <c r="N4810" s="42"/>
      <c r="O4810" s="42"/>
      <c r="P4810" s="42"/>
    </row>
    <row r="4811" spans="1:16" ht="12" customHeight="1" x14ac:dyDescent="0.35">
      <c r="A4811" s="77" t="s">
        <v>1821</v>
      </c>
      <c r="B4811" s="6">
        <v>9545</v>
      </c>
      <c r="C4811" s="6" t="s">
        <v>1821</v>
      </c>
      <c r="D4811" s="40">
        <v>24</v>
      </c>
      <c r="E4811" s="30">
        <f t="shared" si="672"/>
        <v>3660.1458929999994</v>
      </c>
      <c r="F4811" s="30">
        <f t="shared" si="673"/>
        <v>3450.6466937999994</v>
      </c>
      <c r="G4811" s="30">
        <f t="shared" si="674"/>
        <v>3006.0699047999997</v>
      </c>
      <c r="H4811" s="30">
        <f t="shared" si="675"/>
        <v>2901.3203051999999</v>
      </c>
      <c r="I4811" s="30">
        <f t="shared" si="676"/>
        <v>2875.7419146000002</v>
      </c>
      <c r="J4811" s="30">
        <f t="shared" si="677"/>
        <v>0</v>
      </c>
      <c r="K4811" s="30">
        <f t="shared" si="678"/>
        <v>2800</v>
      </c>
      <c r="L4811" s="30">
        <f t="shared" si="679"/>
        <v>2820</v>
      </c>
      <c r="M4811" s="80" t="b">
        <f t="shared" si="680"/>
        <v>0</v>
      </c>
      <c r="N4811" s="42"/>
      <c r="O4811" s="42"/>
      <c r="P4811" s="42"/>
    </row>
    <row r="4812" spans="1:16" ht="12" customHeight="1" x14ac:dyDescent="0.35">
      <c r="A4812" s="77" t="s">
        <v>1822</v>
      </c>
      <c r="B4812" s="6">
        <v>9550</v>
      </c>
      <c r="C4812" s="6" t="s">
        <v>1822</v>
      </c>
      <c r="D4812" s="40">
        <v>24</v>
      </c>
      <c r="E4812" s="30">
        <f t="shared" si="672"/>
        <v>3660.1458929999994</v>
      </c>
      <c r="F4812" s="30">
        <f t="shared" si="673"/>
        <v>3450.6466937999994</v>
      </c>
      <c r="G4812" s="30">
        <f t="shared" si="674"/>
        <v>3006.0699047999997</v>
      </c>
      <c r="H4812" s="30">
        <f t="shared" si="675"/>
        <v>2901.3203051999999</v>
      </c>
      <c r="I4812" s="30">
        <f t="shared" si="676"/>
        <v>2875.7419146000002</v>
      </c>
      <c r="J4812" s="30">
        <f t="shared" si="677"/>
        <v>0</v>
      </c>
      <c r="K4812" s="30">
        <f t="shared" si="678"/>
        <v>2800</v>
      </c>
      <c r="L4812" s="30">
        <f t="shared" si="679"/>
        <v>2820</v>
      </c>
      <c r="M4812" s="80" t="b">
        <f t="shared" si="680"/>
        <v>0</v>
      </c>
      <c r="N4812" s="42"/>
      <c r="O4812" s="42"/>
      <c r="P4812" s="42"/>
    </row>
    <row r="4813" spans="1:16" ht="12" customHeight="1" x14ac:dyDescent="0.35">
      <c r="A4813" s="77" t="s">
        <v>1822</v>
      </c>
      <c r="B4813" s="6">
        <v>9551</v>
      </c>
      <c r="C4813" s="6" t="s">
        <v>1822</v>
      </c>
      <c r="D4813" s="40">
        <v>24</v>
      </c>
      <c r="E4813" s="30">
        <f t="shared" si="672"/>
        <v>3660.1458929999994</v>
      </c>
      <c r="F4813" s="30">
        <f t="shared" si="673"/>
        <v>3450.6466937999994</v>
      </c>
      <c r="G4813" s="30">
        <f t="shared" si="674"/>
        <v>3006.0699047999997</v>
      </c>
      <c r="H4813" s="30">
        <f t="shared" si="675"/>
        <v>2901.3203051999999</v>
      </c>
      <c r="I4813" s="30">
        <f t="shared" si="676"/>
        <v>2875.7419146000002</v>
      </c>
      <c r="J4813" s="30">
        <f t="shared" si="677"/>
        <v>0</v>
      </c>
      <c r="K4813" s="30">
        <f t="shared" si="678"/>
        <v>2800</v>
      </c>
      <c r="L4813" s="30">
        <f t="shared" si="679"/>
        <v>2820</v>
      </c>
      <c r="M4813" s="80" t="b">
        <f t="shared" si="680"/>
        <v>0</v>
      </c>
      <c r="N4813" s="42"/>
      <c r="O4813" s="42"/>
      <c r="P4813" s="42"/>
    </row>
    <row r="4814" spans="1:16" ht="12" customHeight="1" x14ac:dyDescent="0.35">
      <c r="A4814" s="77" t="s">
        <v>1823</v>
      </c>
      <c r="B4814" s="6">
        <v>9580</v>
      </c>
      <c r="C4814" s="6" t="s">
        <v>1823</v>
      </c>
      <c r="D4814" s="40">
        <v>26</v>
      </c>
      <c r="E4814" s="30">
        <f t="shared" si="672"/>
        <v>4574.8778616</v>
      </c>
      <c r="F4814" s="30">
        <f t="shared" si="673"/>
        <v>4321.5299927999995</v>
      </c>
      <c r="G4814" s="30">
        <f t="shared" si="674"/>
        <v>3587.064777</v>
      </c>
      <c r="H4814" s="30">
        <f t="shared" si="675"/>
        <v>3425.0683032000002</v>
      </c>
      <c r="I4814" s="30">
        <f t="shared" si="676"/>
        <v>3398.271894</v>
      </c>
      <c r="J4814" s="30">
        <f t="shared" si="677"/>
        <v>0</v>
      </c>
      <c r="K4814" s="30">
        <f t="shared" si="678"/>
        <v>3500</v>
      </c>
      <c r="L4814" s="30">
        <f t="shared" si="679"/>
        <v>3520</v>
      </c>
      <c r="M4814" s="80" t="b">
        <f t="shared" si="680"/>
        <v>0</v>
      </c>
      <c r="N4814" s="42"/>
      <c r="O4814" s="42"/>
      <c r="P4814" s="42"/>
    </row>
    <row r="4815" spans="1:16" ht="12" customHeight="1" x14ac:dyDescent="0.35">
      <c r="A4815" s="77" t="s">
        <v>1824</v>
      </c>
      <c r="B4815" s="6">
        <v>9582</v>
      </c>
      <c r="C4815" s="6" t="s">
        <v>1824</v>
      </c>
      <c r="D4815" s="40">
        <v>26</v>
      </c>
      <c r="E4815" s="30">
        <f t="shared" si="672"/>
        <v>4574.8778616</v>
      </c>
      <c r="F4815" s="30">
        <f t="shared" si="673"/>
        <v>4321.5299927999995</v>
      </c>
      <c r="G4815" s="30">
        <f t="shared" si="674"/>
        <v>3587.064777</v>
      </c>
      <c r="H4815" s="30">
        <f t="shared" si="675"/>
        <v>3425.0683032000002</v>
      </c>
      <c r="I4815" s="30">
        <f t="shared" si="676"/>
        <v>3398.271894</v>
      </c>
      <c r="J4815" s="30">
        <f t="shared" si="677"/>
        <v>0</v>
      </c>
      <c r="K4815" s="30">
        <f t="shared" si="678"/>
        <v>3500</v>
      </c>
      <c r="L4815" s="30">
        <f t="shared" si="679"/>
        <v>3520</v>
      </c>
      <c r="M4815" s="80" t="b">
        <f t="shared" si="680"/>
        <v>0</v>
      </c>
      <c r="N4815" s="42"/>
      <c r="O4815" s="42"/>
      <c r="P4815" s="42"/>
    </row>
    <row r="4816" spans="1:16" ht="12" customHeight="1" x14ac:dyDescent="0.35">
      <c r="A4816" s="77" t="s">
        <v>1825</v>
      </c>
      <c r="B4816" s="6">
        <v>9583</v>
      </c>
      <c r="C4816" s="6" t="s">
        <v>1825</v>
      </c>
      <c r="D4816" s="40">
        <v>27</v>
      </c>
      <c r="E4816" s="30">
        <f t="shared" si="672"/>
        <v>5227.7358311999997</v>
      </c>
      <c r="F4816" s="30">
        <f t="shared" si="673"/>
        <v>4975.6059810000006</v>
      </c>
      <c r="G4816" s="30">
        <f t="shared" si="674"/>
        <v>4510.3228757999996</v>
      </c>
      <c r="H4816" s="30">
        <f t="shared" si="675"/>
        <v>4313.0038625999996</v>
      </c>
      <c r="I4816" s="30">
        <f t="shared" si="676"/>
        <v>4182.6758724000001</v>
      </c>
      <c r="J4816" s="30">
        <f t="shared" si="677"/>
        <v>0</v>
      </c>
      <c r="K4816" s="30">
        <f t="shared" si="678"/>
        <v>4000</v>
      </c>
      <c r="L4816" s="30">
        <f t="shared" si="679"/>
        <v>4020</v>
      </c>
      <c r="M4816" s="80" t="b">
        <f t="shared" si="680"/>
        <v>0</v>
      </c>
      <c r="N4816" s="42"/>
      <c r="O4816" s="42"/>
      <c r="P4816" s="42"/>
    </row>
    <row r="4817" spans="1:16" ht="12" customHeight="1" x14ac:dyDescent="0.35">
      <c r="A4817" s="77" t="s">
        <v>1826</v>
      </c>
      <c r="B4817" s="6">
        <v>9584</v>
      </c>
      <c r="C4817" s="6" t="s">
        <v>1826</v>
      </c>
      <c r="D4817" s="40">
        <v>26</v>
      </c>
      <c r="E4817" s="30">
        <f t="shared" si="672"/>
        <v>4574.8778616</v>
      </c>
      <c r="F4817" s="30">
        <f t="shared" si="673"/>
        <v>4321.5299927999995</v>
      </c>
      <c r="G4817" s="30">
        <f t="shared" si="674"/>
        <v>3587.064777</v>
      </c>
      <c r="H4817" s="30">
        <f t="shared" si="675"/>
        <v>3425.0683032000002</v>
      </c>
      <c r="I4817" s="30">
        <f t="shared" si="676"/>
        <v>3398.271894</v>
      </c>
      <c r="J4817" s="30">
        <f t="shared" si="677"/>
        <v>0</v>
      </c>
      <c r="K4817" s="30">
        <f t="shared" si="678"/>
        <v>3500</v>
      </c>
      <c r="L4817" s="30">
        <f t="shared" si="679"/>
        <v>3520</v>
      </c>
      <c r="M4817" s="80" t="b">
        <f t="shared" si="680"/>
        <v>0</v>
      </c>
      <c r="N4817" s="42"/>
      <c r="O4817" s="42"/>
      <c r="P4817" s="42"/>
    </row>
    <row r="4818" spans="1:16" ht="12" customHeight="1" x14ac:dyDescent="0.35">
      <c r="A4818" s="77" t="s">
        <v>1827</v>
      </c>
      <c r="B4818" s="6">
        <v>9585</v>
      </c>
      <c r="C4818" s="6" t="s">
        <v>1827</v>
      </c>
      <c r="D4818" s="40">
        <v>26</v>
      </c>
      <c r="E4818" s="30">
        <f t="shared" si="672"/>
        <v>4574.8778616</v>
      </c>
      <c r="F4818" s="30">
        <f t="shared" si="673"/>
        <v>4321.5299927999995</v>
      </c>
      <c r="G4818" s="30">
        <f t="shared" si="674"/>
        <v>3587.064777</v>
      </c>
      <c r="H4818" s="30">
        <f t="shared" si="675"/>
        <v>3425.0683032000002</v>
      </c>
      <c r="I4818" s="30">
        <f t="shared" si="676"/>
        <v>3398.271894</v>
      </c>
      <c r="J4818" s="30">
        <f t="shared" si="677"/>
        <v>0</v>
      </c>
      <c r="K4818" s="30">
        <f t="shared" si="678"/>
        <v>3500</v>
      </c>
      <c r="L4818" s="30">
        <f t="shared" si="679"/>
        <v>3520</v>
      </c>
      <c r="M4818" s="80" t="b">
        <f t="shared" si="680"/>
        <v>0</v>
      </c>
      <c r="N4818" s="42"/>
      <c r="O4818" s="42"/>
      <c r="P4818" s="42"/>
    </row>
    <row r="4819" spans="1:16" ht="12" customHeight="1" x14ac:dyDescent="0.35">
      <c r="A4819" s="77" t="s">
        <v>1828</v>
      </c>
      <c r="B4819" s="6">
        <v>9586</v>
      </c>
      <c r="C4819" s="6" t="s">
        <v>1828</v>
      </c>
      <c r="D4819" s="40">
        <v>26</v>
      </c>
      <c r="E4819" s="30">
        <f t="shared" si="672"/>
        <v>4574.8778616</v>
      </c>
      <c r="F4819" s="30">
        <f t="shared" si="673"/>
        <v>4321.5299927999995</v>
      </c>
      <c r="G4819" s="30">
        <f t="shared" si="674"/>
        <v>3587.064777</v>
      </c>
      <c r="H4819" s="30">
        <f t="shared" si="675"/>
        <v>3425.0683032000002</v>
      </c>
      <c r="I4819" s="30">
        <f t="shared" si="676"/>
        <v>3398.271894</v>
      </c>
      <c r="J4819" s="30">
        <f t="shared" si="677"/>
        <v>0</v>
      </c>
      <c r="K4819" s="30">
        <f t="shared" si="678"/>
        <v>3500</v>
      </c>
      <c r="L4819" s="30">
        <f t="shared" si="679"/>
        <v>3520</v>
      </c>
      <c r="M4819" s="80" t="b">
        <f t="shared" si="680"/>
        <v>0</v>
      </c>
      <c r="N4819" s="42"/>
      <c r="O4819" s="42"/>
      <c r="P4819" s="42"/>
    </row>
    <row r="4820" spans="1:16" ht="12" customHeight="1" x14ac:dyDescent="0.35">
      <c r="A4820" s="77" t="s">
        <v>1829</v>
      </c>
      <c r="B4820" s="6">
        <v>9587</v>
      </c>
      <c r="C4820" s="6" t="s">
        <v>1829</v>
      </c>
      <c r="D4820" s="40">
        <v>26</v>
      </c>
      <c r="E4820" s="30">
        <f t="shared" si="672"/>
        <v>4574.8778616</v>
      </c>
      <c r="F4820" s="30">
        <f t="shared" si="673"/>
        <v>4321.5299927999995</v>
      </c>
      <c r="G4820" s="30">
        <f t="shared" si="674"/>
        <v>3587.064777</v>
      </c>
      <c r="H4820" s="30">
        <f t="shared" si="675"/>
        <v>3425.0683032000002</v>
      </c>
      <c r="I4820" s="30">
        <f t="shared" si="676"/>
        <v>3398.271894</v>
      </c>
      <c r="J4820" s="30">
        <f t="shared" si="677"/>
        <v>0</v>
      </c>
      <c r="K4820" s="30">
        <f t="shared" si="678"/>
        <v>3500</v>
      </c>
      <c r="L4820" s="30">
        <f t="shared" si="679"/>
        <v>3520</v>
      </c>
      <c r="M4820" s="80" t="b">
        <f t="shared" si="680"/>
        <v>0</v>
      </c>
      <c r="N4820" s="42"/>
      <c r="O4820" s="42"/>
      <c r="P4820" s="42"/>
    </row>
    <row r="4821" spans="1:16" ht="12" customHeight="1" x14ac:dyDescent="0.35">
      <c r="A4821" s="77" t="s">
        <v>1830</v>
      </c>
      <c r="B4821" s="6">
        <v>9590</v>
      </c>
      <c r="C4821" s="6" t="s">
        <v>1830</v>
      </c>
      <c r="D4821" s="40">
        <v>26</v>
      </c>
      <c r="E4821" s="30">
        <f t="shared" si="672"/>
        <v>4574.8778616</v>
      </c>
      <c r="F4821" s="30">
        <f t="shared" si="673"/>
        <v>4321.5299927999995</v>
      </c>
      <c r="G4821" s="30">
        <f t="shared" si="674"/>
        <v>3587.064777</v>
      </c>
      <c r="H4821" s="30">
        <f t="shared" si="675"/>
        <v>3425.0683032000002</v>
      </c>
      <c r="I4821" s="30">
        <f t="shared" si="676"/>
        <v>3398.271894</v>
      </c>
      <c r="J4821" s="30">
        <f t="shared" si="677"/>
        <v>0</v>
      </c>
      <c r="K4821" s="30">
        <f t="shared" si="678"/>
        <v>3500</v>
      </c>
      <c r="L4821" s="30">
        <f t="shared" si="679"/>
        <v>3520</v>
      </c>
      <c r="M4821" s="80" t="b">
        <f t="shared" si="680"/>
        <v>0</v>
      </c>
      <c r="N4821" s="42"/>
      <c r="O4821" s="42"/>
      <c r="P4821" s="42"/>
    </row>
    <row r="4822" spans="1:16" ht="12" customHeight="1" x14ac:dyDescent="0.35">
      <c r="A4822" s="77" t="s">
        <v>1831</v>
      </c>
      <c r="B4822" s="6">
        <v>9593</v>
      </c>
      <c r="C4822" s="6" t="s">
        <v>1831</v>
      </c>
      <c r="D4822" s="40">
        <v>26</v>
      </c>
      <c r="E4822" s="30">
        <f t="shared" si="672"/>
        <v>4574.8778616</v>
      </c>
      <c r="F4822" s="30">
        <f t="shared" si="673"/>
        <v>4321.5299927999995</v>
      </c>
      <c r="G4822" s="30">
        <f t="shared" si="674"/>
        <v>3587.064777</v>
      </c>
      <c r="H4822" s="30">
        <f t="shared" si="675"/>
        <v>3425.0683032000002</v>
      </c>
      <c r="I4822" s="30">
        <f t="shared" si="676"/>
        <v>3398.271894</v>
      </c>
      <c r="J4822" s="30">
        <f t="shared" si="677"/>
        <v>0</v>
      </c>
      <c r="K4822" s="30">
        <f t="shared" si="678"/>
        <v>3500</v>
      </c>
      <c r="L4822" s="30">
        <f t="shared" si="679"/>
        <v>3520</v>
      </c>
      <c r="M4822" s="80" t="b">
        <f t="shared" si="680"/>
        <v>0</v>
      </c>
      <c r="N4822" s="42"/>
      <c r="O4822" s="42"/>
      <c r="P4822" s="42"/>
    </row>
    <row r="4823" spans="1:16" ht="12" customHeight="1" x14ac:dyDescent="0.35">
      <c r="A4823" s="77" t="s">
        <v>1832</v>
      </c>
      <c r="B4823" s="6">
        <v>9595</v>
      </c>
      <c r="C4823" s="6" t="s">
        <v>1832</v>
      </c>
      <c r="D4823" s="40">
        <v>26</v>
      </c>
      <c r="E4823" s="30">
        <f t="shared" si="672"/>
        <v>4574.8778616</v>
      </c>
      <c r="F4823" s="30">
        <f t="shared" si="673"/>
        <v>4321.5299927999995</v>
      </c>
      <c r="G4823" s="30">
        <f t="shared" si="674"/>
        <v>3587.064777</v>
      </c>
      <c r="H4823" s="30">
        <f t="shared" si="675"/>
        <v>3425.0683032000002</v>
      </c>
      <c r="I4823" s="30">
        <f t="shared" si="676"/>
        <v>3398.271894</v>
      </c>
      <c r="J4823" s="30">
        <f t="shared" si="677"/>
        <v>0</v>
      </c>
      <c r="K4823" s="30">
        <f t="shared" si="678"/>
        <v>3500</v>
      </c>
      <c r="L4823" s="30">
        <f t="shared" si="679"/>
        <v>3520</v>
      </c>
      <c r="M4823" s="80" t="b">
        <f t="shared" si="680"/>
        <v>0</v>
      </c>
      <c r="N4823" s="42"/>
      <c r="O4823" s="42"/>
      <c r="P4823" s="42"/>
    </row>
    <row r="4824" spans="1:16" ht="12" customHeight="1" x14ac:dyDescent="0.35">
      <c r="A4824" s="77" t="s">
        <v>1833</v>
      </c>
      <c r="B4824" s="6">
        <v>9600</v>
      </c>
      <c r="C4824" s="6" t="s">
        <v>1833</v>
      </c>
      <c r="D4824" s="40">
        <v>25</v>
      </c>
      <c r="E4824" s="30">
        <f t="shared" si="672"/>
        <v>4052.3478821999997</v>
      </c>
      <c r="F4824" s="30">
        <f t="shared" si="673"/>
        <v>3864.7730177999997</v>
      </c>
      <c r="G4824" s="30">
        <f t="shared" si="674"/>
        <v>3228.9673085999998</v>
      </c>
      <c r="H4824" s="30">
        <f t="shared" si="675"/>
        <v>2967.0933095999999</v>
      </c>
      <c r="I4824" s="30">
        <f t="shared" si="676"/>
        <v>2941.5149189999997</v>
      </c>
      <c r="J4824" s="30">
        <f t="shared" si="677"/>
        <v>0</v>
      </c>
      <c r="K4824" s="30">
        <f t="shared" si="678"/>
        <v>3100</v>
      </c>
      <c r="L4824" s="30">
        <f t="shared" si="679"/>
        <v>3120</v>
      </c>
      <c r="M4824" s="80" t="b">
        <f t="shared" si="680"/>
        <v>0</v>
      </c>
      <c r="N4824" s="42"/>
      <c r="O4824" s="42"/>
      <c r="P4824" s="42"/>
    </row>
    <row r="4825" spans="1:16" ht="12" customHeight="1" x14ac:dyDescent="0.35">
      <c r="A4825" s="77" t="s">
        <v>1834</v>
      </c>
      <c r="B4825" s="6">
        <v>9609</v>
      </c>
      <c r="C4825" s="6" t="s">
        <v>1834</v>
      </c>
      <c r="D4825" s="40">
        <v>25</v>
      </c>
      <c r="E4825" s="30">
        <f t="shared" si="672"/>
        <v>4052.3478821999997</v>
      </c>
      <c r="F4825" s="30">
        <f t="shared" si="673"/>
        <v>3864.7730177999997</v>
      </c>
      <c r="G4825" s="30">
        <f t="shared" si="674"/>
        <v>3228.9673085999998</v>
      </c>
      <c r="H4825" s="30">
        <f t="shared" si="675"/>
        <v>2967.0933095999999</v>
      </c>
      <c r="I4825" s="30">
        <f t="shared" si="676"/>
        <v>2941.5149189999997</v>
      </c>
      <c r="J4825" s="30">
        <f t="shared" si="677"/>
        <v>0</v>
      </c>
      <c r="K4825" s="30">
        <f t="shared" si="678"/>
        <v>3100</v>
      </c>
      <c r="L4825" s="30">
        <f t="shared" si="679"/>
        <v>3120</v>
      </c>
      <c r="M4825" s="80" t="b">
        <f t="shared" si="680"/>
        <v>0</v>
      </c>
      <c r="N4825" s="42"/>
      <c r="O4825" s="42"/>
      <c r="P4825" s="42"/>
    </row>
    <row r="4826" spans="1:16" ht="12" customHeight="1" x14ac:dyDescent="0.35">
      <c r="A4826" s="77" t="s">
        <v>1835</v>
      </c>
      <c r="B4826" s="6">
        <v>9610</v>
      </c>
      <c r="C4826" s="6" t="s">
        <v>1835</v>
      </c>
      <c r="D4826" s="40">
        <v>25</v>
      </c>
      <c r="E4826" s="30">
        <f t="shared" si="672"/>
        <v>4052.3478821999997</v>
      </c>
      <c r="F4826" s="30">
        <f t="shared" si="673"/>
        <v>3864.7730177999997</v>
      </c>
      <c r="G4826" s="30">
        <f t="shared" si="674"/>
        <v>3228.9673085999998</v>
      </c>
      <c r="H4826" s="30">
        <f t="shared" si="675"/>
        <v>2967.0933095999999</v>
      </c>
      <c r="I4826" s="30">
        <f t="shared" si="676"/>
        <v>2941.5149189999997</v>
      </c>
      <c r="J4826" s="30">
        <f t="shared" si="677"/>
        <v>0</v>
      </c>
      <c r="K4826" s="30">
        <f t="shared" si="678"/>
        <v>3100</v>
      </c>
      <c r="L4826" s="30">
        <f t="shared" si="679"/>
        <v>3120</v>
      </c>
      <c r="M4826" s="80" t="b">
        <f t="shared" si="680"/>
        <v>0</v>
      </c>
      <c r="N4826" s="42"/>
      <c r="O4826" s="42"/>
      <c r="P4826" s="42"/>
    </row>
    <row r="4827" spans="1:16" ht="12" customHeight="1" x14ac:dyDescent="0.35">
      <c r="A4827" s="77" t="s">
        <v>1836</v>
      </c>
      <c r="B4827" s="6">
        <v>9613</v>
      </c>
      <c r="C4827" s="6" t="s">
        <v>1836</v>
      </c>
      <c r="D4827" s="40">
        <v>25</v>
      </c>
      <c r="E4827" s="30">
        <f t="shared" si="672"/>
        <v>4052.3478821999997</v>
      </c>
      <c r="F4827" s="30">
        <f t="shared" si="673"/>
        <v>3864.7730177999997</v>
      </c>
      <c r="G4827" s="30">
        <f t="shared" si="674"/>
        <v>3228.9673085999998</v>
      </c>
      <c r="H4827" s="30">
        <f t="shared" si="675"/>
        <v>2967.0933095999999</v>
      </c>
      <c r="I4827" s="30">
        <f t="shared" si="676"/>
        <v>2941.5149189999997</v>
      </c>
      <c r="J4827" s="30">
        <f t="shared" si="677"/>
        <v>0</v>
      </c>
      <c r="K4827" s="30">
        <f t="shared" si="678"/>
        <v>3100</v>
      </c>
      <c r="L4827" s="30">
        <f t="shared" si="679"/>
        <v>3120</v>
      </c>
      <c r="M4827" s="80" t="b">
        <f t="shared" si="680"/>
        <v>0</v>
      </c>
      <c r="N4827" s="42"/>
      <c r="O4827" s="42"/>
      <c r="P4827" s="42"/>
    </row>
    <row r="4828" spans="1:16" ht="12" customHeight="1" x14ac:dyDescent="0.35">
      <c r="A4828" s="77" t="s">
        <v>1833</v>
      </c>
      <c r="B4828" s="6">
        <v>9615</v>
      </c>
      <c r="C4828" s="6" t="s">
        <v>1833</v>
      </c>
      <c r="D4828" s="40">
        <v>25</v>
      </c>
      <c r="E4828" s="30">
        <f t="shared" si="672"/>
        <v>4052.3478821999997</v>
      </c>
      <c r="F4828" s="30">
        <f t="shared" si="673"/>
        <v>3864.7730177999997</v>
      </c>
      <c r="G4828" s="30">
        <f t="shared" si="674"/>
        <v>3228.9673085999998</v>
      </c>
      <c r="H4828" s="30">
        <f t="shared" si="675"/>
        <v>2967.0933095999999</v>
      </c>
      <c r="I4828" s="30">
        <f t="shared" si="676"/>
        <v>2941.5149189999997</v>
      </c>
      <c r="J4828" s="30">
        <f t="shared" si="677"/>
        <v>0</v>
      </c>
      <c r="K4828" s="30">
        <f t="shared" si="678"/>
        <v>3100</v>
      </c>
      <c r="L4828" s="30">
        <f t="shared" si="679"/>
        <v>3120</v>
      </c>
      <c r="M4828" s="80" t="b">
        <f t="shared" si="680"/>
        <v>0</v>
      </c>
      <c r="N4828" s="42"/>
      <c r="O4828" s="42"/>
      <c r="P4828" s="42"/>
    </row>
    <row r="4829" spans="1:16" ht="12" customHeight="1" x14ac:dyDescent="0.35">
      <c r="A4829" s="77" t="s">
        <v>1833</v>
      </c>
      <c r="B4829" s="6">
        <v>9616</v>
      </c>
      <c r="C4829" s="6" t="s">
        <v>1833</v>
      </c>
      <c r="D4829" s="40">
        <v>25</v>
      </c>
      <c r="E4829" s="30">
        <f t="shared" si="672"/>
        <v>4052.3478821999997</v>
      </c>
      <c r="F4829" s="30">
        <f t="shared" si="673"/>
        <v>3864.7730177999997</v>
      </c>
      <c r="G4829" s="30">
        <f t="shared" si="674"/>
        <v>3228.9673085999998</v>
      </c>
      <c r="H4829" s="30">
        <f t="shared" si="675"/>
        <v>2967.0933095999999</v>
      </c>
      <c r="I4829" s="30">
        <f t="shared" si="676"/>
        <v>2941.5149189999997</v>
      </c>
      <c r="J4829" s="30">
        <f t="shared" si="677"/>
        <v>0</v>
      </c>
      <c r="K4829" s="30">
        <f t="shared" si="678"/>
        <v>3100</v>
      </c>
      <c r="L4829" s="30">
        <f t="shared" si="679"/>
        <v>3120</v>
      </c>
      <c r="M4829" s="80" t="b">
        <f t="shared" si="680"/>
        <v>0</v>
      </c>
      <c r="N4829" s="42"/>
      <c r="O4829" s="42"/>
      <c r="P4829" s="42"/>
    </row>
    <row r="4830" spans="1:16" ht="12" customHeight="1" x14ac:dyDescent="0.35">
      <c r="A4830" s="77" t="s">
        <v>1837</v>
      </c>
      <c r="B4830" s="6">
        <v>9620</v>
      </c>
      <c r="C4830" s="6" t="s">
        <v>1837</v>
      </c>
      <c r="D4830" s="40">
        <v>26</v>
      </c>
      <c r="E4830" s="30">
        <f t="shared" si="672"/>
        <v>4574.8778616</v>
      </c>
      <c r="F4830" s="30">
        <f t="shared" si="673"/>
        <v>4321.5299927999995</v>
      </c>
      <c r="G4830" s="30">
        <f t="shared" si="674"/>
        <v>3587.064777</v>
      </c>
      <c r="H4830" s="30">
        <f t="shared" si="675"/>
        <v>3425.0683032000002</v>
      </c>
      <c r="I4830" s="30">
        <f t="shared" si="676"/>
        <v>3398.271894</v>
      </c>
      <c r="J4830" s="30">
        <f t="shared" si="677"/>
        <v>0</v>
      </c>
      <c r="K4830" s="30">
        <f t="shared" si="678"/>
        <v>3500</v>
      </c>
      <c r="L4830" s="30">
        <f t="shared" si="679"/>
        <v>3520</v>
      </c>
      <c r="M4830" s="80" t="b">
        <f t="shared" si="680"/>
        <v>0</v>
      </c>
      <c r="N4830" s="42"/>
      <c r="O4830" s="42"/>
      <c r="P4830" s="42"/>
    </row>
    <row r="4831" spans="1:16" ht="12" customHeight="1" x14ac:dyDescent="0.35">
      <c r="A4831" s="77" t="s">
        <v>1837</v>
      </c>
      <c r="B4831" s="6">
        <v>9621</v>
      </c>
      <c r="C4831" s="6" t="s">
        <v>1837</v>
      </c>
      <c r="D4831" s="40">
        <v>26</v>
      </c>
      <c r="E4831" s="30">
        <f t="shared" si="672"/>
        <v>4574.8778616</v>
      </c>
      <c r="F4831" s="30">
        <f t="shared" si="673"/>
        <v>4321.5299927999995</v>
      </c>
      <c r="G4831" s="30">
        <f t="shared" si="674"/>
        <v>3587.064777</v>
      </c>
      <c r="H4831" s="30">
        <f t="shared" si="675"/>
        <v>3425.0683032000002</v>
      </c>
      <c r="I4831" s="30">
        <f t="shared" si="676"/>
        <v>3398.271894</v>
      </c>
      <c r="J4831" s="30">
        <f t="shared" si="677"/>
        <v>0</v>
      </c>
      <c r="K4831" s="30">
        <f t="shared" si="678"/>
        <v>3500</v>
      </c>
      <c r="L4831" s="30">
        <f t="shared" si="679"/>
        <v>3520</v>
      </c>
      <c r="M4831" s="80" t="b">
        <f t="shared" si="680"/>
        <v>0</v>
      </c>
      <c r="N4831" s="42"/>
      <c r="O4831" s="42"/>
      <c r="P4831" s="42"/>
    </row>
    <row r="4832" spans="1:16" ht="12" customHeight="1" x14ac:dyDescent="0.35">
      <c r="A4832" s="77" t="s">
        <v>1838</v>
      </c>
      <c r="B4832" s="6">
        <v>9624</v>
      </c>
      <c r="C4832" s="6" t="s">
        <v>1838</v>
      </c>
      <c r="D4832" s="40">
        <v>28</v>
      </c>
      <c r="E4832" s="30">
        <f t="shared" si="672"/>
        <v>5619.9378203999995</v>
      </c>
      <c r="F4832" s="30">
        <f t="shared" si="673"/>
        <v>5619.9378203999995</v>
      </c>
      <c r="G4832" s="30">
        <f t="shared" si="674"/>
        <v>5619.9378203999995</v>
      </c>
      <c r="H4832" s="30">
        <f t="shared" si="675"/>
        <v>5619.9378203999995</v>
      </c>
      <c r="I4832" s="30">
        <f t="shared" si="676"/>
        <v>5619.9378203999995</v>
      </c>
      <c r="J4832" s="30">
        <f t="shared" si="677"/>
        <v>5619.9378203999995</v>
      </c>
      <c r="K4832" s="30">
        <f t="shared" si="678"/>
        <v>5619.9378203999995</v>
      </c>
      <c r="L4832" s="30">
        <f t="shared" si="679"/>
        <v>5619.9378203999995</v>
      </c>
      <c r="M4832" s="80" t="b">
        <f t="shared" si="680"/>
        <v>0</v>
      </c>
      <c r="N4832" s="42"/>
      <c r="O4832" s="42"/>
      <c r="P4832" s="42"/>
    </row>
    <row r="4833" spans="1:16" ht="12" customHeight="1" x14ac:dyDescent="0.35">
      <c r="A4833" s="77" t="s">
        <v>1839</v>
      </c>
      <c r="B4833" s="6">
        <v>9650</v>
      </c>
      <c r="C4833" s="6" t="s">
        <v>1839</v>
      </c>
      <c r="D4833" s="40">
        <v>27</v>
      </c>
      <c r="E4833" s="30">
        <f t="shared" si="672"/>
        <v>5227.7358311999997</v>
      </c>
      <c r="F4833" s="30">
        <f t="shared" si="673"/>
        <v>4975.6059810000006</v>
      </c>
      <c r="G4833" s="30">
        <f t="shared" si="674"/>
        <v>4510.3228757999996</v>
      </c>
      <c r="H4833" s="30">
        <f t="shared" si="675"/>
        <v>4313.0038625999996</v>
      </c>
      <c r="I4833" s="30">
        <f t="shared" si="676"/>
        <v>4182.6758724000001</v>
      </c>
      <c r="J4833" s="30">
        <f t="shared" si="677"/>
        <v>0</v>
      </c>
      <c r="K4833" s="30">
        <f t="shared" si="678"/>
        <v>4000</v>
      </c>
      <c r="L4833" s="30">
        <f t="shared" si="679"/>
        <v>4020</v>
      </c>
      <c r="M4833" s="80" t="b">
        <f t="shared" si="680"/>
        <v>0</v>
      </c>
      <c r="N4833" s="42"/>
      <c r="O4833" s="42"/>
      <c r="P4833" s="42"/>
    </row>
    <row r="4834" spans="1:16" ht="12" customHeight="1" x14ac:dyDescent="0.35">
      <c r="A4834" s="77" t="s">
        <v>1840</v>
      </c>
      <c r="B4834" s="6">
        <v>9653</v>
      </c>
      <c r="C4834" s="6" t="s">
        <v>1840</v>
      </c>
      <c r="D4834" s="40">
        <v>27</v>
      </c>
      <c r="E4834" s="30">
        <f t="shared" si="672"/>
        <v>5227.7358311999997</v>
      </c>
      <c r="F4834" s="30">
        <f t="shared" si="673"/>
        <v>4975.6059810000006</v>
      </c>
      <c r="G4834" s="30">
        <f t="shared" si="674"/>
        <v>4510.3228757999996</v>
      </c>
      <c r="H4834" s="30">
        <f t="shared" si="675"/>
        <v>4313.0038625999996</v>
      </c>
      <c r="I4834" s="30">
        <f t="shared" si="676"/>
        <v>4182.6758724000001</v>
      </c>
      <c r="J4834" s="30">
        <f t="shared" si="677"/>
        <v>0</v>
      </c>
      <c r="K4834" s="30">
        <f t="shared" si="678"/>
        <v>4000</v>
      </c>
      <c r="L4834" s="30">
        <f t="shared" si="679"/>
        <v>4020</v>
      </c>
      <c r="M4834" s="80" t="b">
        <f t="shared" si="680"/>
        <v>0</v>
      </c>
      <c r="N4834" s="42"/>
      <c r="O4834" s="42"/>
      <c r="P4834" s="42"/>
    </row>
    <row r="4835" spans="1:16" ht="12" customHeight="1" x14ac:dyDescent="0.35">
      <c r="A4835" s="77" t="s">
        <v>1841</v>
      </c>
      <c r="B4835" s="6">
        <v>9657</v>
      </c>
      <c r="C4835" s="6" t="s">
        <v>1841</v>
      </c>
      <c r="D4835" s="40">
        <v>27</v>
      </c>
      <c r="E4835" s="30">
        <f t="shared" si="672"/>
        <v>5227.7358311999997</v>
      </c>
      <c r="F4835" s="30">
        <f t="shared" si="673"/>
        <v>4975.6059810000006</v>
      </c>
      <c r="G4835" s="30">
        <f t="shared" si="674"/>
        <v>4510.3228757999996</v>
      </c>
      <c r="H4835" s="30">
        <f t="shared" si="675"/>
        <v>4313.0038625999996</v>
      </c>
      <c r="I4835" s="30">
        <f t="shared" si="676"/>
        <v>4182.6758724000001</v>
      </c>
      <c r="J4835" s="30">
        <f t="shared" si="677"/>
        <v>0</v>
      </c>
      <c r="K4835" s="30">
        <f t="shared" si="678"/>
        <v>4000</v>
      </c>
      <c r="L4835" s="30">
        <f t="shared" si="679"/>
        <v>4020</v>
      </c>
      <c r="M4835" s="80" t="b">
        <f t="shared" si="680"/>
        <v>0</v>
      </c>
      <c r="N4835" s="42"/>
      <c r="O4835" s="42"/>
      <c r="P4835" s="42"/>
    </row>
    <row r="4836" spans="1:16" ht="12" customHeight="1" x14ac:dyDescent="0.35">
      <c r="A4836" s="77" t="s">
        <v>1842</v>
      </c>
      <c r="B4836" s="6">
        <v>9664</v>
      </c>
      <c r="C4836" s="6" t="s">
        <v>1842</v>
      </c>
      <c r="D4836" s="40">
        <v>27</v>
      </c>
      <c r="E4836" s="30">
        <f t="shared" si="672"/>
        <v>5227.7358311999997</v>
      </c>
      <c r="F4836" s="30">
        <f t="shared" si="673"/>
        <v>4975.6059810000006</v>
      </c>
      <c r="G4836" s="30">
        <f t="shared" si="674"/>
        <v>4510.3228757999996</v>
      </c>
      <c r="H4836" s="30">
        <f t="shared" si="675"/>
        <v>4313.0038625999996</v>
      </c>
      <c r="I4836" s="30">
        <f t="shared" si="676"/>
        <v>4182.6758724000001</v>
      </c>
      <c r="J4836" s="30">
        <f t="shared" si="677"/>
        <v>0</v>
      </c>
      <c r="K4836" s="30">
        <f t="shared" si="678"/>
        <v>4000</v>
      </c>
      <c r="L4836" s="30">
        <f t="shared" si="679"/>
        <v>4020</v>
      </c>
      <c r="M4836" s="80" t="b">
        <f t="shared" si="680"/>
        <v>0</v>
      </c>
      <c r="N4836" s="42"/>
      <c r="O4836" s="42"/>
      <c r="P4836" s="42"/>
    </row>
    <row r="4837" spans="1:16" ht="12" customHeight="1" x14ac:dyDescent="0.35">
      <c r="A4837" s="77" t="s">
        <v>1843</v>
      </c>
      <c r="B4837" s="6">
        <v>9670</v>
      </c>
      <c r="C4837" s="6" t="s">
        <v>1843</v>
      </c>
      <c r="D4837" s="40">
        <v>28</v>
      </c>
      <c r="E4837" s="30">
        <f t="shared" si="672"/>
        <v>5619.9378203999995</v>
      </c>
      <c r="F4837" s="30">
        <f t="shared" si="673"/>
        <v>5619.9378203999995</v>
      </c>
      <c r="G4837" s="30">
        <f t="shared" si="674"/>
        <v>5619.9378203999995</v>
      </c>
      <c r="H4837" s="30">
        <f t="shared" si="675"/>
        <v>5619.9378203999995</v>
      </c>
      <c r="I4837" s="30">
        <f t="shared" si="676"/>
        <v>5619.9378203999995</v>
      </c>
      <c r="J4837" s="30">
        <f t="shared" si="677"/>
        <v>5619.9378203999995</v>
      </c>
      <c r="K4837" s="30">
        <f t="shared" si="678"/>
        <v>5619.9378203999995</v>
      </c>
      <c r="L4837" s="30">
        <f t="shared" si="679"/>
        <v>5619.9378203999995</v>
      </c>
      <c r="M4837" s="80" t="b">
        <f t="shared" si="680"/>
        <v>0</v>
      </c>
      <c r="N4837" s="42"/>
      <c r="O4837" s="42"/>
      <c r="P4837" s="42"/>
    </row>
    <row r="4838" spans="1:16" ht="12" customHeight="1" x14ac:dyDescent="0.35">
      <c r="A4838" s="77" t="s">
        <v>1844</v>
      </c>
      <c r="B4838" s="6">
        <v>9672</v>
      </c>
      <c r="C4838" s="6" t="s">
        <v>1844</v>
      </c>
      <c r="D4838" s="40">
        <v>28</v>
      </c>
      <c r="E4838" s="30">
        <f t="shared" si="672"/>
        <v>5619.9378203999995</v>
      </c>
      <c r="F4838" s="30">
        <f t="shared" si="673"/>
        <v>5619.9378203999995</v>
      </c>
      <c r="G4838" s="30">
        <f t="shared" si="674"/>
        <v>5619.9378203999995</v>
      </c>
      <c r="H4838" s="30">
        <f t="shared" si="675"/>
        <v>5619.9378203999995</v>
      </c>
      <c r="I4838" s="30">
        <f t="shared" si="676"/>
        <v>5619.9378203999995</v>
      </c>
      <c r="J4838" s="30">
        <f t="shared" si="677"/>
        <v>5619.9378203999995</v>
      </c>
      <c r="K4838" s="30">
        <f t="shared" si="678"/>
        <v>5619.9378203999995</v>
      </c>
      <c r="L4838" s="30">
        <f t="shared" si="679"/>
        <v>5619.9378203999995</v>
      </c>
      <c r="M4838" s="80" t="b">
        <f t="shared" si="680"/>
        <v>0</v>
      </c>
      <c r="N4838" s="42"/>
      <c r="O4838" s="42"/>
      <c r="P4838" s="42"/>
    </row>
    <row r="4839" spans="1:16" ht="12" customHeight="1" x14ac:dyDescent="0.35">
      <c r="A4839" s="77" t="s">
        <v>1845</v>
      </c>
      <c r="B4839" s="6">
        <v>9690</v>
      </c>
      <c r="C4839" s="6" t="s">
        <v>1845</v>
      </c>
      <c r="D4839" s="40">
        <v>28</v>
      </c>
      <c r="E4839" s="30">
        <f t="shared" si="672"/>
        <v>5619.9378203999995</v>
      </c>
      <c r="F4839" s="30">
        <f t="shared" si="673"/>
        <v>5619.9378203999995</v>
      </c>
      <c r="G4839" s="30">
        <f t="shared" si="674"/>
        <v>5619.9378203999995</v>
      </c>
      <c r="H4839" s="30">
        <f t="shared" si="675"/>
        <v>5619.9378203999995</v>
      </c>
      <c r="I4839" s="30">
        <f t="shared" si="676"/>
        <v>5619.9378203999995</v>
      </c>
      <c r="J4839" s="30">
        <f t="shared" si="677"/>
        <v>5619.9378203999995</v>
      </c>
      <c r="K4839" s="30">
        <f t="shared" si="678"/>
        <v>5619.9378203999995</v>
      </c>
      <c r="L4839" s="30">
        <f t="shared" si="679"/>
        <v>5619.9378203999995</v>
      </c>
      <c r="M4839" s="80" t="b">
        <f t="shared" si="680"/>
        <v>0</v>
      </c>
      <c r="N4839" s="42"/>
      <c r="O4839" s="42"/>
      <c r="P4839" s="42"/>
    </row>
    <row r="4840" spans="1:16" ht="12" customHeight="1" x14ac:dyDescent="0.35">
      <c r="A4840" s="77" t="s">
        <v>1845</v>
      </c>
      <c r="B4840" s="6">
        <v>9691</v>
      </c>
      <c r="C4840" s="6" t="s">
        <v>1845</v>
      </c>
      <c r="D4840" s="40">
        <v>28</v>
      </c>
      <c r="E4840" s="30">
        <f t="shared" si="672"/>
        <v>5619.9378203999995</v>
      </c>
      <c r="F4840" s="30">
        <f t="shared" si="673"/>
        <v>5619.9378203999995</v>
      </c>
      <c r="G4840" s="30">
        <f t="shared" si="674"/>
        <v>5619.9378203999995</v>
      </c>
      <c r="H4840" s="30">
        <f t="shared" si="675"/>
        <v>5619.9378203999995</v>
      </c>
      <c r="I4840" s="30">
        <f t="shared" si="676"/>
        <v>5619.9378203999995</v>
      </c>
      <c r="J4840" s="30">
        <f t="shared" si="677"/>
        <v>5619.9378203999995</v>
      </c>
      <c r="K4840" s="30">
        <f t="shared" si="678"/>
        <v>5619.9378203999995</v>
      </c>
      <c r="L4840" s="30">
        <f t="shared" si="679"/>
        <v>5619.9378203999995</v>
      </c>
      <c r="M4840" s="80" t="b">
        <f t="shared" si="680"/>
        <v>0</v>
      </c>
      <c r="N4840" s="42"/>
      <c r="O4840" s="42"/>
      <c r="P4840" s="42"/>
    </row>
    <row r="4841" spans="1:16" ht="12" customHeight="1" x14ac:dyDescent="0.35">
      <c r="A4841" s="77" t="s">
        <v>1846</v>
      </c>
      <c r="B4841" s="6">
        <v>9692</v>
      </c>
      <c r="C4841" s="6" t="s">
        <v>1846</v>
      </c>
      <c r="D4841" s="40">
        <v>27</v>
      </c>
      <c r="E4841" s="30">
        <f t="shared" si="672"/>
        <v>5227.7358311999997</v>
      </c>
      <c r="F4841" s="30">
        <f t="shared" si="673"/>
        <v>4975.6059810000006</v>
      </c>
      <c r="G4841" s="30">
        <f t="shared" si="674"/>
        <v>4510.3228757999996</v>
      </c>
      <c r="H4841" s="30">
        <f t="shared" si="675"/>
        <v>4313.0038625999996</v>
      </c>
      <c r="I4841" s="30">
        <f t="shared" si="676"/>
        <v>4182.6758724000001</v>
      </c>
      <c r="J4841" s="30">
        <f t="shared" si="677"/>
        <v>0</v>
      </c>
      <c r="K4841" s="30">
        <f t="shared" si="678"/>
        <v>4000</v>
      </c>
      <c r="L4841" s="30">
        <f t="shared" si="679"/>
        <v>4020</v>
      </c>
      <c r="M4841" s="80" t="b">
        <f t="shared" si="680"/>
        <v>0</v>
      </c>
      <c r="N4841" s="42"/>
      <c r="O4841" s="42"/>
      <c r="P4841" s="42"/>
    </row>
    <row r="4842" spans="1:16" ht="12" customHeight="1" x14ac:dyDescent="0.35">
      <c r="A4842" s="77" t="s">
        <v>1847</v>
      </c>
      <c r="B4842" s="6">
        <v>9700</v>
      </c>
      <c r="C4842" s="6" t="s">
        <v>1847</v>
      </c>
      <c r="D4842" s="40">
        <v>25</v>
      </c>
      <c r="E4842" s="30">
        <f t="shared" si="672"/>
        <v>4052.3478821999997</v>
      </c>
      <c r="F4842" s="30">
        <f t="shared" si="673"/>
        <v>3864.7730177999997</v>
      </c>
      <c r="G4842" s="30">
        <f t="shared" si="674"/>
        <v>3228.9673085999998</v>
      </c>
      <c r="H4842" s="30">
        <f t="shared" si="675"/>
        <v>2967.0933095999999</v>
      </c>
      <c r="I4842" s="30">
        <f t="shared" si="676"/>
        <v>2941.5149189999997</v>
      </c>
      <c r="J4842" s="30">
        <f t="shared" si="677"/>
        <v>0</v>
      </c>
      <c r="K4842" s="30">
        <f t="shared" si="678"/>
        <v>3100</v>
      </c>
      <c r="L4842" s="30">
        <f t="shared" si="679"/>
        <v>3120</v>
      </c>
      <c r="M4842" s="80" t="b">
        <f t="shared" si="680"/>
        <v>0</v>
      </c>
      <c r="N4842" s="42"/>
      <c r="O4842" s="42"/>
      <c r="P4842" s="42"/>
    </row>
    <row r="4843" spans="1:16" ht="12" customHeight="1" x14ac:dyDescent="0.35">
      <c r="A4843" s="77" t="s">
        <v>1848</v>
      </c>
      <c r="B4843" s="6">
        <v>9709</v>
      </c>
      <c r="C4843" s="6" t="s">
        <v>1848</v>
      </c>
      <c r="D4843" s="40">
        <v>27</v>
      </c>
      <c r="E4843" s="30">
        <f t="shared" si="672"/>
        <v>5227.7358311999997</v>
      </c>
      <c r="F4843" s="30">
        <f t="shared" si="673"/>
        <v>4975.6059810000006</v>
      </c>
      <c r="G4843" s="30">
        <f t="shared" si="674"/>
        <v>4510.3228757999996</v>
      </c>
      <c r="H4843" s="30">
        <f t="shared" si="675"/>
        <v>4313.0038625999996</v>
      </c>
      <c r="I4843" s="30">
        <f t="shared" si="676"/>
        <v>4182.6758724000001</v>
      </c>
      <c r="J4843" s="30">
        <f t="shared" si="677"/>
        <v>0</v>
      </c>
      <c r="K4843" s="30">
        <f t="shared" si="678"/>
        <v>4000</v>
      </c>
      <c r="L4843" s="30">
        <f t="shared" si="679"/>
        <v>4020</v>
      </c>
      <c r="M4843" s="80" t="b">
        <f t="shared" si="680"/>
        <v>0</v>
      </c>
      <c r="N4843" s="42"/>
      <c r="O4843" s="42"/>
      <c r="P4843" s="42"/>
    </row>
    <row r="4844" spans="1:16" ht="12" customHeight="1" x14ac:dyDescent="0.35">
      <c r="A4844" s="77" t="s">
        <v>1849</v>
      </c>
      <c r="B4844" s="6">
        <v>9710</v>
      </c>
      <c r="C4844" s="6" t="s">
        <v>1849</v>
      </c>
      <c r="D4844" s="40">
        <v>27</v>
      </c>
      <c r="E4844" s="30">
        <f t="shared" si="672"/>
        <v>5227.7358311999997</v>
      </c>
      <c r="F4844" s="30">
        <f t="shared" si="673"/>
        <v>4975.6059810000006</v>
      </c>
      <c r="G4844" s="30">
        <f t="shared" si="674"/>
        <v>4510.3228757999996</v>
      </c>
      <c r="H4844" s="30">
        <f t="shared" si="675"/>
        <v>4313.0038625999996</v>
      </c>
      <c r="I4844" s="30">
        <f t="shared" si="676"/>
        <v>4182.6758724000001</v>
      </c>
      <c r="J4844" s="30">
        <f t="shared" si="677"/>
        <v>0</v>
      </c>
      <c r="K4844" s="30">
        <f t="shared" si="678"/>
        <v>4000</v>
      </c>
      <c r="L4844" s="30">
        <f t="shared" si="679"/>
        <v>4020</v>
      </c>
      <c r="M4844" s="80" t="b">
        <f t="shared" si="680"/>
        <v>0</v>
      </c>
      <c r="N4844" s="42"/>
      <c r="O4844" s="42"/>
      <c r="P4844" s="42"/>
    </row>
    <row r="4845" spans="1:16" ht="12" customHeight="1" x14ac:dyDescent="0.35">
      <c r="A4845" s="77" t="s">
        <v>1847</v>
      </c>
      <c r="B4845" s="6">
        <v>9711</v>
      </c>
      <c r="C4845" s="6" t="s">
        <v>1847</v>
      </c>
      <c r="D4845" s="40">
        <v>26</v>
      </c>
      <c r="E4845" s="30">
        <f t="shared" si="672"/>
        <v>4574.8778616</v>
      </c>
      <c r="F4845" s="30">
        <f t="shared" si="673"/>
        <v>4321.5299927999995</v>
      </c>
      <c r="G4845" s="30">
        <f t="shared" si="674"/>
        <v>3587.064777</v>
      </c>
      <c r="H4845" s="30">
        <f t="shared" si="675"/>
        <v>3425.0683032000002</v>
      </c>
      <c r="I4845" s="30">
        <f t="shared" si="676"/>
        <v>3398.271894</v>
      </c>
      <c r="J4845" s="30">
        <f t="shared" si="677"/>
        <v>0</v>
      </c>
      <c r="K4845" s="30">
        <f t="shared" si="678"/>
        <v>3500</v>
      </c>
      <c r="L4845" s="30">
        <f t="shared" si="679"/>
        <v>3520</v>
      </c>
      <c r="M4845" s="80" t="b">
        <f t="shared" si="680"/>
        <v>0</v>
      </c>
      <c r="N4845" s="42"/>
      <c r="O4845" s="42"/>
      <c r="P4845" s="42"/>
    </row>
    <row r="4846" spans="1:16" ht="12" customHeight="1" x14ac:dyDescent="0.35">
      <c r="A4846" s="77" t="s">
        <v>1847</v>
      </c>
      <c r="B4846" s="6">
        <v>9712</v>
      </c>
      <c r="C4846" s="6" t="s">
        <v>1847</v>
      </c>
      <c r="D4846" s="40">
        <v>26</v>
      </c>
      <c r="E4846" s="30">
        <f t="shared" si="672"/>
        <v>4574.8778616</v>
      </c>
      <c r="F4846" s="30">
        <f t="shared" si="673"/>
        <v>4321.5299927999995</v>
      </c>
      <c r="G4846" s="30">
        <f t="shared" si="674"/>
        <v>3587.064777</v>
      </c>
      <c r="H4846" s="30">
        <f t="shared" si="675"/>
        <v>3425.0683032000002</v>
      </c>
      <c r="I4846" s="30">
        <f t="shared" si="676"/>
        <v>3398.271894</v>
      </c>
      <c r="J4846" s="30">
        <f t="shared" si="677"/>
        <v>0</v>
      </c>
      <c r="K4846" s="30">
        <f t="shared" si="678"/>
        <v>3500</v>
      </c>
      <c r="L4846" s="30">
        <f t="shared" si="679"/>
        <v>3520</v>
      </c>
      <c r="M4846" s="80" t="b">
        <f t="shared" si="680"/>
        <v>0</v>
      </c>
      <c r="N4846" s="42"/>
      <c r="O4846" s="42"/>
      <c r="P4846" s="42"/>
    </row>
    <row r="4847" spans="1:16" ht="12" customHeight="1" x14ac:dyDescent="0.35">
      <c r="A4847" s="77" t="s">
        <v>1850</v>
      </c>
      <c r="B4847" s="6">
        <v>9713</v>
      </c>
      <c r="C4847" s="6" t="s">
        <v>1850</v>
      </c>
      <c r="D4847" s="40">
        <v>27</v>
      </c>
      <c r="E4847" s="30">
        <f t="shared" si="672"/>
        <v>5227.7358311999997</v>
      </c>
      <c r="F4847" s="30">
        <f t="shared" si="673"/>
        <v>4975.6059810000006</v>
      </c>
      <c r="G4847" s="30">
        <f t="shared" si="674"/>
        <v>4510.3228757999996</v>
      </c>
      <c r="H4847" s="30">
        <f t="shared" si="675"/>
        <v>4313.0038625999996</v>
      </c>
      <c r="I4847" s="30">
        <f t="shared" si="676"/>
        <v>4182.6758724000001</v>
      </c>
      <c r="J4847" s="30">
        <f t="shared" si="677"/>
        <v>0</v>
      </c>
      <c r="K4847" s="30">
        <f t="shared" si="678"/>
        <v>4000</v>
      </c>
      <c r="L4847" s="30">
        <f t="shared" si="679"/>
        <v>4020</v>
      </c>
      <c r="M4847" s="80" t="b">
        <f t="shared" si="680"/>
        <v>0</v>
      </c>
      <c r="N4847" s="42"/>
      <c r="O4847" s="42"/>
      <c r="P4847" s="42"/>
    </row>
    <row r="4848" spans="1:16" ht="12" customHeight="1" x14ac:dyDescent="0.35">
      <c r="A4848" s="77" t="s">
        <v>1851</v>
      </c>
      <c r="B4848" s="6">
        <v>9714</v>
      </c>
      <c r="C4848" s="6" t="s">
        <v>1851</v>
      </c>
      <c r="D4848" s="40">
        <v>28</v>
      </c>
      <c r="E4848" s="30">
        <f t="shared" si="672"/>
        <v>5619.9378203999995</v>
      </c>
      <c r="F4848" s="30">
        <f t="shared" si="673"/>
        <v>5619.9378203999995</v>
      </c>
      <c r="G4848" s="30">
        <f t="shared" si="674"/>
        <v>5619.9378203999995</v>
      </c>
      <c r="H4848" s="30">
        <f t="shared" si="675"/>
        <v>5619.9378203999995</v>
      </c>
      <c r="I4848" s="30">
        <f t="shared" si="676"/>
        <v>5619.9378203999995</v>
      </c>
      <c r="J4848" s="30">
        <f t="shared" si="677"/>
        <v>5619.9378203999995</v>
      </c>
      <c r="K4848" s="30">
        <f t="shared" si="678"/>
        <v>5619.9378203999995</v>
      </c>
      <c r="L4848" s="30">
        <f t="shared" si="679"/>
        <v>5619.9378203999995</v>
      </c>
      <c r="M4848" s="80" t="b">
        <f t="shared" si="680"/>
        <v>0</v>
      </c>
      <c r="N4848" s="42"/>
      <c r="O4848" s="42"/>
      <c r="P4848" s="42"/>
    </row>
    <row r="4849" spans="1:16" ht="12" customHeight="1" x14ac:dyDescent="0.35">
      <c r="A4849" s="77" t="s">
        <v>1852</v>
      </c>
      <c r="B4849" s="6">
        <v>9715</v>
      </c>
      <c r="C4849" s="6" t="s">
        <v>1852</v>
      </c>
      <c r="D4849" s="40">
        <v>27</v>
      </c>
      <c r="E4849" s="30">
        <f t="shared" si="672"/>
        <v>5227.7358311999997</v>
      </c>
      <c r="F4849" s="30">
        <f t="shared" si="673"/>
        <v>4975.6059810000006</v>
      </c>
      <c r="G4849" s="30">
        <f t="shared" si="674"/>
        <v>4510.3228757999996</v>
      </c>
      <c r="H4849" s="30">
        <f t="shared" si="675"/>
        <v>4313.0038625999996</v>
      </c>
      <c r="I4849" s="30">
        <f t="shared" si="676"/>
        <v>4182.6758724000001</v>
      </c>
      <c r="J4849" s="30">
        <f t="shared" si="677"/>
        <v>0</v>
      </c>
      <c r="K4849" s="30">
        <f t="shared" si="678"/>
        <v>4000</v>
      </c>
      <c r="L4849" s="30">
        <f t="shared" si="679"/>
        <v>4020</v>
      </c>
      <c r="M4849" s="80" t="b">
        <f t="shared" si="680"/>
        <v>0</v>
      </c>
      <c r="N4849" s="42"/>
      <c r="O4849" s="42"/>
      <c r="P4849" s="42"/>
    </row>
    <row r="4850" spans="1:16" ht="12" customHeight="1" x14ac:dyDescent="0.35">
      <c r="A4850" s="77" t="s">
        <v>1853</v>
      </c>
      <c r="B4850" s="6">
        <v>9716</v>
      </c>
      <c r="C4850" s="6" t="s">
        <v>1853</v>
      </c>
      <c r="D4850" s="40">
        <v>27</v>
      </c>
      <c r="E4850" s="30">
        <f t="shared" si="672"/>
        <v>5227.7358311999997</v>
      </c>
      <c r="F4850" s="30">
        <f t="shared" si="673"/>
        <v>4975.6059810000006</v>
      </c>
      <c r="G4850" s="30">
        <f t="shared" si="674"/>
        <v>4510.3228757999996</v>
      </c>
      <c r="H4850" s="30">
        <f t="shared" si="675"/>
        <v>4313.0038625999996</v>
      </c>
      <c r="I4850" s="30">
        <f t="shared" si="676"/>
        <v>4182.6758724000001</v>
      </c>
      <c r="J4850" s="30">
        <f t="shared" si="677"/>
        <v>0</v>
      </c>
      <c r="K4850" s="30">
        <f t="shared" si="678"/>
        <v>4000</v>
      </c>
      <c r="L4850" s="30">
        <f t="shared" si="679"/>
        <v>4020</v>
      </c>
      <c r="M4850" s="80" t="b">
        <f t="shared" si="680"/>
        <v>0</v>
      </c>
      <c r="N4850" s="42"/>
      <c r="O4850" s="42"/>
      <c r="P4850" s="42"/>
    </row>
    <row r="4851" spans="1:16" ht="12" customHeight="1" x14ac:dyDescent="0.35">
      <c r="A4851" s="77" t="s">
        <v>1854</v>
      </c>
      <c r="B4851" s="6">
        <v>9717</v>
      </c>
      <c r="C4851" s="6" t="s">
        <v>1854</v>
      </c>
      <c r="D4851" s="40">
        <v>28</v>
      </c>
      <c r="E4851" s="30">
        <f t="shared" si="672"/>
        <v>5619.9378203999995</v>
      </c>
      <c r="F4851" s="30">
        <f t="shared" si="673"/>
        <v>5619.9378203999995</v>
      </c>
      <c r="G4851" s="30">
        <f t="shared" si="674"/>
        <v>5619.9378203999995</v>
      </c>
      <c r="H4851" s="30">
        <f t="shared" si="675"/>
        <v>5619.9378203999995</v>
      </c>
      <c r="I4851" s="30">
        <f t="shared" si="676"/>
        <v>5619.9378203999995</v>
      </c>
      <c r="J4851" s="30">
        <f t="shared" si="677"/>
        <v>5619.9378203999995</v>
      </c>
      <c r="K4851" s="30">
        <f t="shared" si="678"/>
        <v>5619.9378203999995</v>
      </c>
      <c r="L4851" s="30">
        <f t="shared" si="679"/>
        <v>5619.9378203999995</v>
      </c>
      <c r="M4851" s="80" t="b">
        <f t="shared" si="680"/>
        <v>0</v>
      </c>
      <c r="N4851" s="42"/>
      <c r="O4851" s="42"/>
      <c r="P4851" s="42"/>
    </row>
    <row r="4852" spans="1:16" ht="12" customHeight="1" x14ac:dyDescent="0.35">
      <c r="A4852" s="77" t="s">
        <v>1855</v>
      </c>
      <c r="B4852" s="6">
        <v>9722</v>
      </c>
      <c r="C4852" s="6" t="s">
        <v>1855</v>
      </c>
      <c r="D4852" s="40">
        <v>27</v>
      </c>
      <c r="E4852" s="30">
        <f t="shared" si="672"/>
        <v>5227.7358311999997</v>
      </c>
      <c r="F4852" s="30">
        <f t="shared" si="673"/>
        <v>4975.6059810000006</v>
      </c>
      <c r="G4852" s="30">
        <f t="shared" si="674"/>
        <v>4510.3228757999996</v>
      </c>
      <c r="H4852" s="30">
        <f t="shared" si="675"/>
        <v>4313.0038625999996</v>
      </c>
      <c r="I4852" s="30">
        <f t="shared" si="676"/>
        <v>4182.6758724000001</v>
      </c>
      <c r="J4852" s="30">
        <f t="shared" si="677"/>
        <v>0</v>
      </c>
      <c r="K4852" s="30">
        <f t="shared" si="678"/>
        <v>4000</v>
      </c>
      <c r="L4852" s="30">
        <f t="shared" si="679"/>
        <v>4020</v>
      </c>
      <c r="M4852" s="80" t="b">
        <f t="shared" si="680"/>
        <v>0</v>
      </c>
      <c r="N4852" s="42"/>
      <c r="O4852" s="42"/>
      <c r="P4852" s="42"/>
    </row>
    <row r="4853" spans="1:16" ht="12" customHeight="1" x14ac:dyDescent="0.35">
      <c r="A4853" s="77" t="s">
        <v>1856</v>
      </c>
      <c r="B4853" s="6">
        <v>9730</v>
      </c>
      <c r="C4853" s="6" t="s">
        <v>1856</v>
      </c>
      <c r="D4853" s="40">
        <v>27</v>
      </c>
      <c r="E4853" s="30">
        <f t="shared" si="672"/>
        <v>5227.7358311999997</v>
      </c>
      <c r="F4853" s="30">
        <f t="shared" si="673"/>
        <v>4975.6059810000006</v>
      </c>
      <c r="G4853" s="30">
        <f t="shared" si="674"/>
        <v>4510.3228757999996</v>
      </c>
      <c r="H4853" s="30">
        <f t="shared" si="675"/>
        <v>4313.0038625999996</v>
      </c>
      <c r="I4853" s="30">
        <f t="shared" si="676"/>
        <v>4182.6758724000001</v>
      </c>
      <c r="J4853" s="30">
        <f t="shared" si="677"/>
        <v>0</v>
      </c>
      <c r="K4853" s="30">
        <f t="shared" si="678"/>
        <v>4000</v>
      </c>
      <c r="L4853" s="30">
        <f t="shared" si="679"/>
        <v>4020</v>
      </c>
      <c r="M4853" s="80" t="b">
        <f t="shared" si="680"/>
        <v>0</v>
      </c>
      <c r="N4853" s="42"/>
      <c r="O4853" s="42"/>
      <c r="P4853" s="42"/>
    </row>
    <row r="4854" spans="1:16" ht="12" customHeight="1" x14ac:dyDescent="0.35">
      <c r="A4854" s="77" t="s">
        <v>1856</v>
      </c>
      <c r="B4854" s="6">
        <v>9735</v>
      </c>
      <c r="C4854" s="6" t="s">
        <v>1856</v>
      </c>
      <c r="D4854" s="40">
        <v>27</v>
      </c>
      <c r="E4854" s="30">
        <f t="shared" si="672"/>
        <v>5227.7358311999997</v>
      </c>
      <c r="F4854" s="30">
        <f t="shared" si="673"/>
        <v>4975.6059810000006</v>
      </c>
      <c r="G4854" s="30">
        <f t="shared" si="674"/>
        <v>4510.3228757999996</v>
      </c>
      <c r="H4854" s="30">
        <f t="shared" si="675"/>
        <v>4313.0038625999996</v>
      </c>
      <c r="I4854" s="30">
        <f t="shared" si="676"/>
        <v>4182.6758724000001</v>
      </c>
      <c r="J4854" s="30">
        <f t="shared" si="677"/>
        <v>0</v>
      </c>
      <c r="K4854" s="30">
        <f t="shared" si="678"/>
        <v>4000</v>
      </c>
      <c r="L4854" s="30">
        <f t="shared" si="679"/>
        <v>4020</v>
      </c>
      <c r="M4854" s="80" t="b">
        <f t="shared" si="680"/>
        <v>0</v>
      </c>
      <c r="N4854" s="42"/>
      <c r="O4854" s="42"/>
      <c r="P4854" s="42"/>
    </row>
    <row r="4855" spans="1:16" ht="12" customHeight="1" x14ac:dyDescent="0.35">
      <c r="A4855" s="77" t="s">
        <v>1857</v>
      </c>
      <c r="B4855" s="6">
        <v>9740</v>
      </c>
      <c r="C4855" s="6" t="s">
        <v>1857</v>
      </c>
      <c r="D4855" s="40">
        <v>29</v>
      </c>
      <c r="E4855" s="30">
        <f t="shared" si="672"/>
        <v>6012.1398095999994</v>
      </c>
      <c r="F4855" s="30">
        <f t="shared" si="673"/>
        <v>6012.1398095999994</v>
      </c>
      <c r="G4855" s="30">
        <f t="shared" si="674"/>
        <v>6012.1398095999994</v>
      </c>
      <c r="H4855" s="30">
        <f t="shared" si="675"/>
        <v>6012.1398095999994</v>
      </c>
      <c r="I4855" s="30">
        <f t="shared" si="676"/>
        <v>6012.1398095999994</v>
      </c>
      <c r="J4855" s="30">
        <f t="shared" si="677"/>
        <v>6012.1398095999994</v>
      </c>
      <c r="K4855" s="30">
        <f t="shared" si="678"/>
        <v>6012.1398095999994</v>
      </c>
      <c r="L4855" s="30">
        <f t="shared" si="679"/>
        <v>6012.1398095999994</v>
      </c>
      <c r="M4855" s="80" t="b">
        <f t="shared" si="680"/>
        <v>0</v>
      </c>
      <c r="N4855" s="42"/>
      <c r="O4855" s="42"/>
      <c r="P4855" s="42"/>
    </row>
    <row r="4856" spans="1:16" ht="12" customHeight="1" x14ac:dyDescent="0.35">
      <c r="A4856" s="77" t="s">
        <v>1858</v>
      </c>
      <c r="B4856" s="6">
        <v>9742</v>
      </c>
      <c r="C4856" s="6" t="s">
        <v>1858</v>
      </c>
      <c r="D4856" s="40">
        <v>28</v>
      </c>
      <c r="E4856" s="30">
        <f t="shared" si="672"/>
        <v>5619.9378203999995</v>
      </c>
      <c r="F4856" s="30">
        <f t="shared" si="673"/>
        <v>5619.9378203999995</v>
      </c>
      <c r="G4856" s="30">
        <f t="shared" si="674"/>
        <v>5619.9378203999995</v>
      </c>
      <c r="H4856" s="30">
        <f t="shared" si="675"/>
        <v>5619.9378203999995</v>
      </c>
      <c r="I4856" s="30">
        <f t="shared" si="676"/>
        <v>5619.9378203999995</v>
      </c>
      <c r="J4856" s="30">
        <f t="shared" si="677"/>
        <v>5619.9378203999995</v>
      </c>
      <c r="K4856" s="30">
        <f t="shared" si="678"/>
        <v>5619.9378203999995</v>
      </c>
      <c r="L4856" s="30">
        <f t="shared" si="679"/>
        <v>5619.9378203999995</v>
      </c>
      <c r="M4856" s="80" t="b">
        <f t="shared" si="680"/>
        <v>0</v>
      </c>
      <c r="N4856" s="42"/>
      <c r="O4856" s="42"/>
      <c r="P4856" s="42"/>
    </row>
    <row r="4857" spans="1:16" ht="12" customHeight="1" x14ac:dyDescent="0.35">
      <c r="A4857" s="77" t="s">
        <v>1859</v>
      </c>
      <c r="B4857" s="6">
        <v>9750</v>
      </c>
      <c r="C4857" s="6" t="s">
        <v>1859</v>
      </c>
      <c r="D4857" s="40">
        <v>28</v>
      </c>
      <c r="E4857" s="30">
        <f t="shared" si="672"/>
        <v>5619.9378203999995</v>
      </c>
      <c r="F4857" s="30">
        <f t="shared" si="673"/>
        <v>5619.9378203999995</v>
      </c>
      <c r="G4857" s="30">
        <f t="shared" si="674"/>
        <v>5619.9378203999995</v>
      </c>
      <c r="H4857" s="30">
        <f t="shared" si="675"/>
        <v>5619.9378203999995</v>
      </c>
      <c r="I4857" s="30">
        <f t="shared" si="676"/>
        <v>5619.9378203999995</v>
      </c>
      <c r="J4857" s="30">
        <f t="shared" si="677"/>
        <v>5619.9378203999995</v>
      </c>
      <c r="K4857" s="30">
        <f t="shared" si="678"/>
        <v>5619.9378203999995</v>
      </c>
      <c r="L4857" s="30">
        <f t="shared" si="679"/>
        <v>5619.9378203999995</v>
      </c>
      <c r="M4857" s="80" t="b">
        <f t="shared" si="680"/>
        <v>0</v>
      </c>
      <c r="N4857" s="42"/>
      <c r="O4857" s="42"/>
      <c r="P4857" s="42"/>
    </row>
    <row r="4858" spans="1:16" ht="12" customHeight="1" x14ac:dyDescent="0.35">
      <c r="A4858" s="77" t="s">
        <v>1859</v>
      </c>
      <c r="B4858" s="6">
        <v>9751</v>
      </c>
      <c r="C4858" s="6" t="s">
        <v>1859</v>
      </c>
      <c r="D4858" s="40">
        <v>28</v>
      </c>
      <c r="E4858" s="30">
        <f t="shared" si="672"/>
        <v>5619.9378203999995</v>
      </c>
      <c r="F4858" s="30">
        <f t="shared" si="673"/>
        <v>5619.9378203999995</v>
      </c>
      <c r="G4858" s="30">
        <f t="shared" si="674"/>
        <v>5619.9378203999995</v>
      </c>
      <c r="H4858" s="30">
        <f t="shared" si="675"/>
        <v>5619.9378203999995</v>
      </c>
      <c r="I4858" s="30">
        <f t="shared" si="676"/>
        <v>5619.9378203999995</v>
      </c>
      <c r="J4858" s="30">
        <f t="shared" si="677"/>
        <v>5619.9378203999995</v>
      </c>
      <c r="K4858" s="30">
        <f t="shared" si="678"/>
        <v>5619.9378203999995</v>
      </c>
      <c r="L4858" s="30">
        <f t="shared" si="679"/>
        <v>5619.9378203999995</v>
      </c>
      <c r="M4858" s="80" t="b">
        <f t="shared" si="680"/>
        <v>0</v>
      </c>
      <c r="N4858" s="42"/>
      <c r="O4858" s="42"/>
      <c r="P4858" s="42"/>
    </row>
    <row r="4859" spans="1:16" ht="12" customHeight="1" x14ac:dyDescent="0.35">
      <c r="A4859" s="77" t="s">
        <v>1860</v>
      </c>
      <c r="B4859" s="6">
        <v>9755</v>
      </c>
      <c r="C4859" s="6" t="s">
        <v>1860</v>
      </c>
      <c r="D4859" s="40">
        <v>28</v>
      </c>
      <c r="E4859" s="30">
        <f t="shared" si="672"/>
        <v>5619.9378203999995</v>
      </c>
      <c r="F4859" s="30">
        <f t="shared" si="673"/>
        <v>5619.9378203999995</v>
      </c>
      <c r="G4859" s="30">
        <f t="shared" si="674"/>
        <v>5619.9378203999995</v>
      </c>
      <c r="H4859" s="30">
        <f t="shared" si="675"/>
        <v>5619.9378203999995</v>
      </c>
      <c r="I4859" s="30">
        <f t="shared" si="676"/>
        <v>5619.9378203999995</v>
      </c>
      <c r="J4859" s="30">
        <f t="shared" si="677"/>
        <v>5619.9378203999995</v>
      </c>
      <c r="K4859" s="30">
        <f t="shared" si="678"/>
        <v>5619.9378203999995</v>
      </c>
      <c r="L4859" s="30">
        <f t="shared" si="679"/>
        <v>5619.9378203999995</v>
      </c>
      <c r="M4859" s="80" t="b">
        <f t="shared" si="680"/>
        <v>0</v>
      </c>
      <c r="N4859" s="42"/>
      <c r="O4859" s="42"/>
      <c r="P4859" s="42"/>
    </row>
    <row r="4860" spans="1:16" ht="12" customHeight="1" x14ac:dyDescent="0.35">
      <c r="A4860" s="77" t="s">
        <v>1861</v>
      </c>
      <c r="B4860" s="6">
        <v>9760</v>
      </c>
      <c r="C4860" s="6" t="s">
        <v>1861</v>
      </c>
      <c r="D4860" s="40">
        <v>29</v>
      </c>
      <c r="E4860" s="30">
        <f t="shared" si="672"/>
        <v>6012.1398095999994</v>
      </c>
      <c r="F4860" s="30">
        <f t="shared" si="673"/>
        <v>6012.1398095999994</v>
      </c>
      <c r="G4860" s="30">
        <f t="shared" si="674"/>
        <v>6012.1398095999994</v>
      </c>
      <c r="H4860" s="30">
        <f t="shared" si="675"/>
        <v>6012.1398095999994</v>
      </c>
      <c r="I4860" s="30">
        <f t="shared" si="676"/>
        <v>6012.1398095999994</v>
      </c>
      <c r="J4860" s="30">
        <f t="shared" si="677"/>
        <v>6012.1398095999994</v>
      </c>
      <c r="K4860" s="30">
        <f t="shared" si="678"/>
        <v>6012.1398095999994</v>
      </c>
      <c r="L4860" s="30">
        <f t="shared" si="679"/>
        <v>6012.1398095999994</v>
      </c>
      <c r="M4860" s="80" t="b">
        <f t="shared" si="680"/>
        <v>0</v>
      </c>
      <c r="N4860" s="42"/>
      <c r="O4860" s="42"/>
      <c r="P4860" s="42"/>
    </row>
    <row r="4861" spans="1:16" ht="12" customHeight="1" x14ac:dyDescent="0.35">
      <c r="A4861" s="77" t="s">
        <v>1862</v>
      </c>
      <c r="B4861" s="6">
        <v>9763</v>
      </c>
      <c r="C4861" s="6" t="s">
        <v>1862</v>
      </c>
      <c r="D4861" s="40">
        <v>29</v>
      </c>
      <c r="E4861" s="30">
        <f t="shared" si="672"/>
        <v>6012.1398095999994</v>
      </c>
      <c r="F4861" s="30">
        <f t="shared" si="673"/>
        <v>6012.1398095999994</v>
      </c>
      <c r="G4861" s="30">
        <f t="shared" si="674"/>
        <v>6012.1398095999994</v>
      </c>
      <c r="H4861" s="30">
        <f t="shared" si="675"/>
        <v>6012.1398095999994</v>
      </c>
      <c r="I4861" s="30">
        <f t="shared" si="676"/>
        <v>6012.1398095999994</v>
      </c>
      <c r="J4861" s="30">
        <f t="shared" si="677"/>
        <v>6012.1398095999994</v>
      </c>
      <c r="K4861" s="30">
        <f t="shared" si="678"/>
        <v>6012.1398095999994</v>
      </c>
      <c r="L4861" s="30">
        <f t="shared" si="679"/>
        <v>6012.1398095999994</v>
      </c>
      <c r="M4861" s="80" t="b">
        <f t="shared" si="680"/>
        <v>0</v>
      </c>
      <c r="N4861" s="42"/>
      <c r="O4861" s="42"/>
      <c r="P4861" s="42"/>
    </row>
    <row r="4862" spans="1:16" ht="12" customHeight="1" x14ac:dyDescent="0.35">
      <c r="A4862" s="77" t="s">
        <v>1863</v>
      </c>
      <c r="B4862" s="6">
        <v>9764</v>
      </c>
      <c r="C4862" s="6" t="s">
        <v>1863</v>
      </c>
      <c r="D4862" s="40">
        <v>29</v>
      </c>
      <c r="E4862" s="30">
        <f t="shared" ref="E4862:E4901" si="681">IF(D4862=1,$E$6,IF(D4862=2,$E$7,IF(D4862=3,$E$8,IF(D4862=4,$E$9,IF(D4862=5,$E$10,IF(D4862=6,$E$11,IF(D4862=7,$E$12,IF(D4862=8,$E$13,IF(D4862=9,$E$14,IF(D4862=10,$E$15,IF(D4862=11,$E$16,IF(D4862=12,$E$17,IF(D4862=13,$E$18,IF(D4862=14,$E$19,IF(D4862=15,$E$20,IF(D4862=16,$E$21,IF(D4862=17,$E$22,IF(D4862=18,$E$23,IF(D4862=19,$E$24,IF(D4862=20,$E$25,IF(D4862=21,$E$26,IF(D4862=22,$E$27,IF(D4862=23,$E$28,IF(D4862=24,$E$29,IF(D4862=25,$E$30,IF(D4862=26,$E$31,IF(D4862=27,$E$32,IF(D4862=28,$E$33,IF(D4862=29,$E$34)))))))))))))))))))))))))))))</f>
        <v>6012.1398095999994</v>
      </c>
      <c r="F4862" s="30">
        <f t="shared" ref="F4862:F4901" si="682">IF(D4862=1,$F$6,IF(D4862=2,$F$7,IF(D4862=3,$F$8,IF(D4862=4,$F$9,IF(D4862=5,$F$10,IF(D4862=6,$F$11,IF(D4862=7,$F$12,IF(D4862=8,$F$13,IF(D4862=9,$F$14,IF(D4862=10,$F$15,IF(D4862=11,$F$16,IF(D4862=12,$F$17,IF(D4862=13,$F$18,IF(D4862=14,$F$19,IF(D4862=15,$F$20,IF(D4862=16,$F$21,IF(D4862=17,$F$22,IF(D4862=18,$F$23,IF(D4862=19,$F$24,IF(D4862=20,$F$25,IF(D4862=21,$F$26,IF(D4862=22,$F$27,IF(D4862=23,$F$28,IF(D4862=24,$F$29,IF(D4862=25,$F$30,IF(D4862=26,$F$31,IF(D4862=27,$F$32,IF(D4862=28,$E$33,IF(D4862=29,$E$34)))))))))))))))))))))))))))))</f>
        <v>6012.1398095999994</v>
      </c>
      <c r="G4862" s="30">
        <f t="shared" ref="G4862:G4901" si="683">IF(D4862=1,$G$6,IF(D4862=2,$G$7,IF(D4862=3,$G$8,IF(D4862=4,$G$9,IF(D4862=5,$G$10,IF(D4862=6,$G$11,IF(D4862=7,$G$12,IF(D4862=8,$G$13,IF(D4862=9,$G$14,IF(D4862=10,$G$15,IF(D4862=11,$G$16,IF(D4862=12,$G$17,IF(D4862=13,$G$18,IF(D4862=14,$G$19,IF(D4862=15,$G$20,IF(D4862=16,$G$21,IF(D4862=17,$G$22,IF(D4862=18,$G$23,IF(D4862=19,$G$24,IF(D4862=20,$G$25,IF(D4862=21,$G$26,IF(D4862=22,$G$27,IF(D4862=23,$G$28,IF(D4862=24,$G$29,IF(D4862=25,$G$30,IF(D4862=26,$G$31,IF(D4862=27,$G$32,IF(D4862=28,$E$33,IF(D4862=29,$E$34)))))))))))))))))))))))))))))</f>
        <v>6012.1398095999994</v>
      </c>
      <c r="H4862" s="30">
        <f t="shared" ref="H4862:H4901" si="684">IF(D4862=1,$H$6,IF(D4862=2,$H$7,IF(D4862=3,$H$8,IF(D4862=4,$H$9,IF(D4862=5,$H$10,IF(D4862=6,$H$11,IF(D4862=7,$H$12,IF(D4862=8,$H$13,IF(D4862=9,$H$14,IF(D4862=10,$H$15,IF(D4862=11,$H$16,IF(D4862=12,$H$17,IF(D4862=13,$H$18,IF(D4862=14,$H$19,IF(D4862=15,$H$20,IF(D4862=16,$H$21,IF(D4862=17,$H$22,IF(D4862=18,$H$23,IF(D4862=19,$H$24,IF(D4862=20,$H$25,IF(D4862=21,$H$26,IF(D4862=22,$H$27,IF(D4862=23,$H$28,IF(D4862=24,$H$29,IF(D4862=25,$H$30,IF(D4862=26,$H$31,IF(D4862=27,$H$32,IF(D4862=28,$E$33,IF(D4862=29,$E$34)))))))))))))))))))))))))))))</f>
        <v>6012.1398095999994</v>
      </c>
      <c r="I4862" s="30">
        <f t="shared" ref="I4862:I4901" si="685">IF(D4862=1,$I$6,IF(D4862=2,$I$7,IF(D4862=3,$I$8,IF(D4862=4,$I$9,IF(D4862=5,$I$10,IF(D4862=6,$I$11,IF(D4862=7,$I$12,IF(D4862=8,$I$13,IF(D4862=9,$I$14,IF(D4862=10,$I$15,IF(D4862=11,$I$16,IF(D4862=12,$I$17,IF(D4862=13,$I$18,IF(D4862=14,$I$19,IF(D4862=15,$I$20,IF(D4862=16,$I$21,IF(D4862=17,$I$22,IF(D4862=18,$I$23,IF(D4862=19,$I$24,IF(D4862=20,$I$25,IF(D4862=21,$I$26,IF(D4862=22,$I$27,IF(D4862=23,$I$28,IF(D4862=24,$I$29,IF(D4862=25,$I$30,IF(D4862=26,$I$31,IF(D4862=27,$I$32,IF(D4862=28,$E$33,IF(D4862=29,$E$34)))))))))))))))))))))))))))))</f>
        <v>6012.1398095999994</v>
      </c>
      <c r="J4862" s="30">
        <f t="shared" ref="J4862:J4901" si="686">IF(D4862=1,$J$6,IF(D4862=2,$J$7,IF(D4862=3,$J$8,IF(D4862=4,$J$9,IF(D4862=5,$J$10,IF(D4862=6,$J$11,IF(D4862=7,$J$12,IF(D4862=8,$J$13,IF(D4862=9,$J$14,IF(D4862=10,$J$15,IF(D4862=11,$J$16,IF(D4862=12,$J$17,IF(D4862=13,$J$18,IF(D4862=14,$J$19,IF(D4862=15,$J$20,IF(D4862=16,$J$21,IF(D4862=17,$J$22,IF(D4862=18,$J$23,IF(D4862=19,$J$24,IF(D4862=20,$J$25,IF(D4862=21,$J$26,IF(D4862=22,$J$27,IF(D4862=23,$J$28,IF(D4862=24,$J$29,IF(D4862=25,$J$30,IF(D4862=26,$J$31,IF(D4862=27,$J$32,IF(D4862=28,$E$33,IF(D4862=29,$E$34)))))))))))))))))))))))))))))</f>
        <v>6012.1398095999994</v>
      </c>
      <c r="K4862" s="30">
        <f t="shared" ref="K4862:K4901" si="687">IF(D4862=1,$K$6,IF(D4862=2,$K$7,IF(D4862=3,$K$8,IF(D4862=4,$K$9,IF(D4862=5,$K$10,IF(D4862=6,$K$11,IF(D4862=7,$K$12,IF(D4862=8,$K$13,IF(D4862=9,$K$14,IF(D4862=10,$K$15,IF(D4862=11,$K$16,IF(D4862=12,$K$17,IF(D4862=13,$K$18,IF(D4862=14,$K$19,IF(D4862=15,$K$20,IF(D4862=16,$K$21,IF(D4862=17,$K$22,IF(D4862=18,$K$23,IF(D4862=19,$K$24,IF(D4862=20,$K$25,IF(D4862=21,$K$26,IF(D4862=22,$K$27,IF(D4862=23,$K$28,IF(D4862=24,$K$29,IF(D4862=25,$K$30,IF(D4862=26,$K$31,IF(D4862=27,$K$32,IF(D4862=28,$E$33,IF(D4862=29,$E$34)))))))))))))))))))))))))))))</f>
        <v>6012.1398095999994</v>
      </c>
      <c r="L4862" s="30">
        <f t="shared" ref="L4862:L4901" si="688">IF(D4862=1,$L$6,IF(D4862=2,$L$7,IF(D4862=3,$L$8,IF(D4862=4,$L$9,IF(D4862=5,$L$10,IF(D4862=6,$L$11,IF(D4862=7,$L$12,IF(D4862=8,$L$13,IF(D4862=9,$L$14,IF(D4862=10,$L$15,IF(D4862=11,$L$16,IF(D4862=12,$L$17,IF(D4862=13,$L$18,IF(D4862=14,$L$19,IF(D4862=15,$L$21,IF(D4862=16,$L$20,IF(D4862=17,$L$22,IF(D4862=18,$L$23,IF(D4862=19,$L$24,IF(D4862=20,$L$25,IF(D4862=21,$L$26,IF(D4862=22,$L$27,IF(D4862=23,$L$28,IF(D4862=24,$L$29,IF(D4862=25,$L$30,IF(D4862=26,$L$31,IF(D4862=27,$L$32,IF(D4862=28,$E$33,IF(D4862=29,$E$34)))))))))))))))))))))))))))))</f>
        <v>6012.1398095999994</v>
      </c>
      <c r="M4862" s="80" t="b">
        <f t="shared" ref="M4862:M4901" si="689">IF(D4862=1,$M$6,IF(D4862=2,$M$7,IF(D4862=3,$M$8,IF(D4862=4,$M$9,IF(D4862=5,$M$10,IF(D4862=6,$M$11,IF(D4862=7,$M$12,IF(D4862=8,$M$13,IF(D4862=9,$M$14,IF(D4862=10,$M$15,IF(D4862=11,$M$16,IF(D4862=12,$M$17,IF(D4862=13,$M$18,IF(D4862=14,$M$19,IF(D4862=15,$M$20,IF(D4862=16,$M$21,IF(D4862=17,$M$22,IF(D4862=18,$M$23,IF(D4862=19,$M$24,IF(D4862=20,$M$25))))))))))))))))))))</f>
        <v>0</v>
      </c>
      <c r="N4862" s="42"/>
      <c r="O4862" s="42"/>
      <c r="P4862" s="42"/>
    </row>
    <row r="4863" spans="1:16" ht="12" customHeight="1" x14ac:dyDescent="0.35">
      <c r="A4863" s="77" t="s">
        <v>1864</v>
      </c>
      <c r="B4863" s="6">
        <v>9765</v>
      </c>
      <c r="C4863" s="6" t="s">
        <v>1864</v>
      </c>
      <c r="D4863" s="40">
        <v>28</v>
      </c>
      <c r="E4863" s="30">
        <f t="shared" si="681"/>
        <v>5619.9378203999995</v>
      </c>
      <c r="F4863" s="30">
        <f t="shared" si="682"/>
        <v>5619.9378203999995</v>
      </c>
      <c r="G4863" s="30">
        <f t="shared" si="683"/>
        <v>5619.9378203999995</v>
      </c>
      <c r="H4863" s="30">
        <f t="shared" si="684"/>
        <v>5619.9378203999995</v>
      </c>
      <c r="I4863" s="30">
        <f t="shared" si="685"/>
        <v>5619.9378203999995</v>
      </c>
      <c r="J4863" s="30">
        <f t="shared" si="686"/>
        <v>5619.9378203999995</v>
      </c>
      <c r="K4863" s="30">
        <f t="shared" si="687"/>
        <v>5619.9378203999995</v>
      </c>
      <c r="L4863" s="30">
        <f t="shared" si="688"/>
        <v>5619.9378203999995</v>
      </c>
      <c r="M4863" s="80" t="b">
        <f t="shared" si="689"/>
        <v>0</v>
      </c>
      <c r="N4863" s="42"/>
      <c r="O4863" s="42"/>
      <c r="P4863" s="42"/>
    </row>
    <row r="4864" spans="1:16" ht="12" customHeight="1" x14ac:dyDescent="0.35">
      <c r="A4864" s="77" t="s">
        <v>1865</v>
      </c>
      <c r="B4864" s="6">
        <v>9768</v>
      </c>
      <c r="C4864" s="6" t="s">
        <v>1865</v>
      </c>
      <c r="D4864" s="40">
        <v>28</v>
      </c>
      <c r="E4864" s="30">
        <f t="shared" si="681"/>
        <v>5619.9378203999995</v>
      </c>
      <c r="F4864" s="30">
        <f t="shared" si="682"/>
        <v>5619.9378203999995</v>
      </c>
      <c r="G4864" s="30">
        <f t="shared" si="683"/>
        <v>5619.9378203999995</v>
      </c>
      <c r="H4864" s="30">
        <f t="shared" si="684"/>
        <v>5619.9378203999995</v>
      </c>
      <c r="I4864" s="30">
        <f t="shared" si="685"/>
        <v>5619.9378203999995</v>
      </c>
      <c r="J4864" s="30">
        <f t="shared" si="686"/>
        <v>5619.9378203999995</v>
      </c>
      <c r="K4864" s="30">
        <f t="shared" si="687"/>
        <v>5619.9378203999995</v>
      </c>
      <c r="L4864" s="30">
        <f t="shared" si="688"/>
        <v>5619.9378203999995</v>
      </c>
      <c r="M4864" s="80" t="b">
        <f t="shared" si="689"/>
        <v>0</v>
      </c>
      <c r="N4864" s="42"/>
      <c r="O4864" s="42"/>
      <c r="P4864" s="42"/>
    </row>
    <row r="4865" spans="1:16" ht="12" customHeight="1" x14ac:dyDescent="0.35">
      <c r="A4865" s="77" t="s">
        <v>1866</v>
      </c>
      <c r="B4865" s="6">
        <v>9770</v>
      </c>
      <c r="C4865" s="6" t="s">
        <v>1866</v>
      </c>
      <c r="D4865" s="40">
        <v>27</v>
      </c>
      <c r="E4865" s="30">
        <f t="shared" si="681"/>
        <v>5227.7358311999997</v>
      </c>
      <c r="F4865" s="30">
        <f t="shared" si="682"/>
        <v>4975.6059810000006</v>
      </c>
      <c r="G4865" s="30">
        <f t="shared" si="683"/>
        <v>4510.3228757999996</v>
      </c>
      <c r="H4865" s="30">
        <f t="shared" si="684"/>
        <v>4313.0038625999996</v>
      </c>
      <c r="I4865" s="30">
        <f t="shared" si="685"/>
        <v>4182.6758724000001</v>
      </c>
      <c r="J4865" s="30">
        <f t="shared" si="686"/>
        <v>0</v>
      </c>
      <c r="K4865" s="30">
        <f t="shared" si="687"/>
        <v>4000</v>
      </c>
      <c r="L4865" s="30">
        <f t="shared" si="688"/>
        <v>4020</v>
      </c>
      <c r="M4865" s="80" t="b">
        <f t="shared" si="689"/>
        <v>0</v>
      </c>
      <c r="N4865" s="42"/>
      <c r="O4865" s="42"/>
      <c r="P4865" s="42"/>
    </row>
    <row r="4866" spans="1:16" ht="12" customHeight="1" x14ac:dyDescent="0.35">
      <c r="A4866" s="77" t="s">
        <v>1867</v>
      </c>
      <c r="B4866" s="6">
        <v>9771</v>
      </c>
      <c r="C4866" s="6" t="s">
        <v>1867</v>
      </c>
      <c r="D4866" s="40">
        <v>28</v>
      </c>
      <c r="E4866" s="30">
        <f t="shared" si="681"/>
        <v>5619.9378203999995</v>
      </c>
      <c r="F4866" s="30">
        <f t="shared" si="682"/>
        <v>5619.9378203999995</v>
      </c>
      <c r="G4866" s="30">
        <f t="shared" si="683"/>
        <v>5619.9378203999995</v>
      </c>
      <c r="H4866" s="30">
        <f t="shared" si="684"/>
        <v>5619.9378203999995</v>
      </c>
      <c r="I4866" s="30">
        <f t="shared" si="685"/>
        <v>5619.9378203999995</v>
      </c>
      <c r="J4866" s="30">
        <f t="shared" si="686"/>
        <v>5619.9378203999995</v>
      </c>
      <c r="K4866" s="30">
        <f t="shared" si="687"/>
        <v>5619.9378203999995</v>
      </c>
      <c r="L4866" s="30">
        <f t="shared" si="688"/>
        <v>5619.9378203999995</v>
      </c>
      <c r="M4866" s="80" t="b">
        <f t="shared" si="689"/>
        <v>0</v>
      </c>
      <c r="N4866" s="42"/>
      <c r="O4866" s="42"/>
      <c r="P4866" s="42"/>
    </row>
    <row r="4867" spans="1:16" ht="12" customHeight="1" x14ac:dyDescent="0.35">
      <c r="A4867" s="77" t="s">
        <v>1868</v>
      </c>
      <c r="B4867" s="6">
        <v>9772</v>
      </c>
      <c r="C4867" s="6" t="s">
        <v>1868</v>
      </c>
      <c r="D4867" s="40">
        <v>28</v>
      </c>
      <c r="E4867" s="30">
        <f t="shared" si="681"/>
        <v>5619.9378203999995</v>
      </c>
      <c r="F4867" s="30">
        <f t="shared" si="682"/>
        <v>5619.9378203999995</v>
      </c>
      <c r="G4867" s="30">
        <f t="shared" si="683"/>
        <v>5619.9378203999995</v>
      </c>
      <c r="H4867" s="30">
        <f t="shared" si="684"/>
        <v>5619.9378203999995</v>
      </c>
      <c r="I4867" s="30">
        <f t="shared" si="685"/>
        <v>5619.9378203999995</v>
      </c>
      <c r="J4867" s="30">
        <f t="shared" si="686"/>
        <v>5619.9378203999995</v>
      </c>
      <c r="K4867" s="30">
        <f t="shared" si="687"/>
        <v>5619.9378203999995</v>
      </c>
      <c r="L4867" s="30">
        <f t="shared" si="688"/>
        <v>5619.9378203999995</v>
      </c>
      <c r="M4867" s="80" t="b">
        <f t="shared" si="689"/>
        <v>0</v>
      </c>
      <c r="N4867" s="42"/>
      <c r="O4867" s="42"/>
      <c r="P4867" s="42"/>
    </row>
    <row r="4868" spans="1:16" ht="12" customHeight="1" x14ac:dyDescent="0.35">
      <c r="A4868" s="77" t="s">
        <v>1869</v>
      </c>
      <c r="B4868" s="6">
        <v>9773</v>
      </c>
      <c r="C4868" s="6" t="s">
        <v>1869</v>
      </c>
      <c r="D4868" s="40">
        <v>28</v>
      </c>
      <c r="E4868" s="30">
        <f t="shared" si="681"/>
        <v>5619.9378203999995</v>
      </c>
      <c r="F4868" s="30">
        <f t="shared" si="682"/>
        <v>5619.9378203999995</v>
      </c>
      <c r="G4868" s="30">
        <f t="shared" si="683"/>
        <v>5619.9378203999995</v>
      </c>
      <c r="H4868" s="30">
        <f t="shared" si="684"/>
        <v>5619.9378203999995</v>
      </c>
      <c r="I4868" s="30">
        <f t="shared" si="685"/>
        <v>5619.9378203999995</v>
      </c>
      <c r="J4868" s="30">
        <f t="shared" si="686"/>
        <v>5619.9378203999995</v>
      </c>
      <c r="K4868" s="30">
        <f t="shared" si="687"/>
        <v>5619.9378203999995</v>
      </c>
      <c r="L4868" s="30">
        <f t="shared" si="688"/>
        <v>5619.9378203999995</v>
      </c>
      <c r="M4868" s="80" t="b">
        <f t="shared" si="689"/>
        <v>0</v>
      </c>
      <c r="N4868" s="42"/>
      <c r="O4868" s="42"/>
      <c r="P4868" s="42"/>
    </row>
    <row r="4869" spans="1:16" ht="12" customHeight="1" x14ac:dyDescent="0.35">
      <c r="A4869" s="77" t="s">
        <v>1870</v>
      </c>
      <c r="B4869" s="6">
        <v>9775</v>
      </c>
      <c r="C4869" s="6" t="s">
        <v>1870</v>
      </c>
      <c r="D4869" s="40">
        <v>27</v>
      </c>
      <c r="E4869" s="30">
        <f t="shared" si="681"/>
        <v>5227.7358311999997</v>
      </c>
      <c r="F4869" s="30">
        <f t="shared" si="682"/>
        <v>4975.6059810000006</v>
      </c>
      <c r="G4869" s="30">
        <f t="shared" si="683"/>
        <v>4510.3228757999996</v>
      </c>
      <c r="H4869" s="30">
        <f t="shared" si="684"/>
        <v>4313.0038625999996</v>
      </c>
      <c r="I4869" s="30">
        <f t="shared" si="685"/>
        <v>4182.6758724000001</v>
      </c>
      <c r="J4869" s="30">
        <f t="shared" si="686"/>
        <v>0</v>
      </c>
      <c r="K4869" s="30">
        <f t="shared" si="687"/>
        <v>4000</v>
      </c>
      <c r="L4869" s="30">
        <f t="shared" si="688"/>
        <v>4020</v>
      </c>
      <c r="M4869" s="80" t="b">
        <f t="shared" si="689"/>
        <v>0</v>
      </c>
      <c r="N4869" s="42"/>
      <c r="O4869" s="42"/>
      <c r="P4869" s="42"/>
    </row>
    <row r="4870" spans="1:16" ht="12" customHeight="1" x14ac:dyDescent="0.35">
      <c r="A4870" s="77" t="s">
        <v>1871</v>
      </c>
      <c r="B4870" s="6">
        <v>9782</v>
      </c>
      <c r="C4870" s="6" t="s">
        <v>1871</v>
      </c>
      <c r="D4870" s="40">
        <v>28</v>
      </c>
      <c r="E4870" s="30">
        <f t="shared" si="681"/>
        <v>5619.9378203999995</v>
      </c>
      <c r="F4870" s="30">
        <f t="shared" si="682"/>
        <v>5619.9378203999995</v>
      </c>
      <c r="G4870" s="30">
        <f t="shared" si="683"/>
        <v>5619.9378203999995</v>
      </c>
      <c r="H4870" s="30">
        <f t="shared" si="684"/>
        <v>5619.9378203999995</v>
      </c>
      <c r="I4870" s="30">
        <f t="shared" si="685"/>
        <v>5619.9378203999995</v>
      </c>
      <c r="J4870" s="30">
        <f t="shared" si="686"/>
        <v>5619.9378203999995</v>
      </c>
      <c r="K4870" s="30">
        <f t="shared" si="687"/>
        <v>5619.9378203999995</v>
      </c>
      <c r="L4870" s="30">
        <f t="shared" si="688"/>
        <v>5619.9378203999995</v>
      </c>
      <c r="M4870" s="80" t="b">
        <f t="shared" si="689"/>
        <v>0</v>
      </c>
      <c r="N4870" s="42"/>
      <c r="O4870" s="42"/>
      <c r="P4870" s="42"/>
    </row>
    <row r="4871" spans="1:16" ht="12" customHeight="1" x14ac:dyDescent="0.35">
      <c r="A4871" s="77" t="s">
        <v>1872</v>
      </c>
      <c r="B4871" s="6">
        <v>9783</v>
      </c>
      <c r="C4871" s="6" t="s">
        <v>1872</v>
      </c>
      <c r="D4871" s="40">
        <v>28</v>
      </c>
      <c r="E4871" s="30">
        <f t="shared" si="681"/>
        <v>5619.9378203999995</v>
      </c>
      <c r="F4871" s="30">
        <f t="shared" si="682"/>
        <v>5619.9378203999995</v>
      </c>
      <c r="G4871" s="30">
        <f t="shared" si="683"/>
        <v>5619.9378203999995</v>
      </c>
      <c r="H4871" s="30">
        <f t="shared" si="684"/>
        <v>5619.9378203999995</v>
      </c>
      <c r="I4871" s="30">
        <f t="shared" si="685"/>
        <v>5619.9378203999995</v>
      </c>
      <c r="J4871" s="30">
        <f t="shared" si="686"/>
        <v>5619.9378203999995</v>
      </c>
      <c r="K4871" s="30">
        <f t="shared" si="687"/>
        <v>5619.9378203999995</v>
      </c>
      <c r="L4871" s="30">
        <f t="shared" si="688"/>
        <v>5619.9378203999995</v>
      </c>
      <c r="M4871" s="80" t="b">
        <f t="shared" si="689"/>
        <v>0</v>
      </c>
      <c r="N4871" s="42"/>
      <c r="O4871" s="42"/>
      <c r="P4871" s="42"/>
    </row>
    <row r="4872" spans="1:16" ht="12" customHeight="1" x14ac:dyDescent="0.35">
      <c r="A4872" s="77" t="s">
        <v>1873</v>
      </c>
      <c r="B4872" s="6">
        <v>9790</v>
      </c>
      <c r="C4872" s="6" t="s">
        <v>1873</v>
      </c>
      <c r="D4872" s="40">
        <v>27</v>
      </c>
      <c r="E4872" s="30">
        <f t="shared" si="681"/>
        <v>5227.7358311999997</v>
      </c>
      <c r="F4872" s="30">
        <f t="shared" si="682"/>
        <v>4975.6059810000006</v>
      </c>
      <c r="G4872" s="30">
        <f t="shared" si="683"/>
        <v>4510.3228757999996</v>
      </c>
      <c r="H4872" s="30">
        <f t="shared" si="684"/>
        <v>4313.0038625999996</v>
      </c>
      <c r="I4872" s="30">
        <f t="shared" si="685"/>
        <v>4182.6758724000001</v>
      </c>
      <c r="J4872" s="30">
        <f t="shared" si="686"/>
        <v>0</v>
      </c>
      <c r="K4872" s="30">
        <f t="shared" si="687"/>
        <v>4000</v>
      </c>
      <c r="L4872" s="30">
        <f t="shared" si="688"/>
        <v>4020</v>
      </c>
      <c r="M4872" s="80" t="b">
        <f t="shared" si="689"/>
        <v>0</v>
      </c>
      <c r="N4872" s="42"/>
      <c r="O4872" s="42"/>
      <c r="P4872" s="42"/>
    </row>
    <row r="4873" spans="1:16" ht="12" customHeight="1" x14ac:dyDescent="0.35">
      <c r="A4873" s="77" t="s">
        <v>1874</v>
      </c>
      <c r="B4873" s="6">
        <v>9800</v>
      </c>
      <c r="C4873" s="6" t="s">
        <v>1874</v>
      </c>
      <c r="D4873" s="40">
        <v>25</v>
      </c>
      <c r="E4873" s="30">
        <f t="shared" si="681"/>
        <v>4052.3478821999997</v>
      </c>
      <c r="F4873" s="30">
        <f t="shared" si="682"/>
        <v>3864.7730177999997</v>
      </c>
      <c r="G4873" s="30">
        <f t="shared" si="683"/>
        <v>3228.9673085999998</v>
      </c>
      <c r="H4873" s="30">
        <f t="shared" si="684"/>
        <v>2967.0933095999999</v>
      </c>
      <c r="I4873" s="30">
        <f t="shared" si="685"/>
        <v>2941.5149189999997</v>
      </c>
      <c r="J4873" s="30">
        <f t="shared" si="686"/>
        <v>0</v>
      </c>
      <c r="K4873" s="30">
        <f t="shared" si="687"/>
        <v>3100</v>
      </c>
      <c r="L4873" s="30">
        <f t="shared" si="688"/>
        <v>3120</v>
      </c>
      <c r="M4873" s="80" t="b">
        <f t="shared" si="689"/>
        <v>0</v>
      </c>
      <c r="N4873" s="42"/>
      <c r="O4873" s="42"/>
      <c r="P4873" s="42"/>
    </row>
    <row r="4874" spans="1:16" ht="12" customHeight="1" x14ac:dyDescent="0.35">
      <c r="A4874" s="77" t="s">
        <v>1875</v>
      </c>
      <c r="B4874" s="6">
        <v>9802</v>
      </c>
      <c r="C4874" s="6" t="s">
        <v>1875</v>
      </c>
      <c r="D4874" s="40">
        <v>25</v>
      </c>
      <c r="E4874" s="30">
        <f t="shared" si="681"/>
        <v>4052.3478821999997</v>
      </c>
      <c r="F4874" s="30">
        <f t="shared" si="682"/>
        <v>3864.7730177999997</v>
      </c>
      <c r="G4874" s="30">
        <f t="shared" si="683"/>
        <v>3228.9673085999998</v>
      </c>
      <c r="H4874" s="30">
        <f t="shared" si="684"/>
        <v>2967.0933095999999</v>
      </c>
      <c r="I4874" s="30">
        <f t="shared" si="685"/>
        <v>2941.5149189999997</v>
      </c>
      <c r="J4874" s="30">
        <f t="shared" si="686"/>
        <v>0</v>
      </c>
      <c r="K4874" s="30">
        <f t="shared" si="687"/>
        <v>3100</v>
      </c>
      <c r="L4874" s="30">
        <f t="shared" si="688"/>
        <v>3120</v>
      </c>
      <c r="M4874" s="80" t="b">
        <f t="shared" si="689"/>
        <v>0</v>
      </c>
      <c r="N4874" s="42"/>
      <c r="O4874" s="42"/>
      <c r="P4874" s="42"/>
    </row>
    <row r="4875" spans="1:16" ht="12" customHeight="1" x14ac:dyDescent="0.35">
      <c r="A4875" s="77" t="s">
        <v>1875</v>
      </c>
      <c r="B4875" s="6">
        <v>9810</v>
      </c>
      <c r="C4875" s="6" t="s">
        <v>1875</v>
      </c>
      <c r="D4875" s="40">
        <v>25</v>
      </c>
      <c r="E4875" s="30">
        <f t="shared" si="681"/>
        <v>4052.3478821999997</v>
      </c>
      <c r="F4875" s="30">
        <f t="shared" si="682"/>
        <v>3864.7730177999997</v>
      </c>
      <c r="G4875" s="30">
        <f t="shared" si="683"/>
        <v>3228.9673085999998</v>
      </c>
      <c r="H4875" s="30">
        <f t="shared" si="684"/>
        <v>2967.0933095999999</v>
      </c>
      <c r="I4875" s="30">
        <f t="shared" si="685"/>
        <v>2941.5149189999997</v>
      </c>
      <c r="J4875" s="30">
        <f t="shared" si="686"/>
        <v>0</v>
      </c>
      <c r="K4875" s="30">
        <f t="shared" si="687"/>
        <v>3100</v>
      </c>
      <c r="L4875" s="30">
        <f t="shared" si="688"/>
        <v>3120</v>
      </c>
      <c r="M4875" s="80" t="b">
        <f t="shared" si="689"/>
        <v>0</v>
      </c>
      <c r="N4875" s="42"/>
      <c r="O4875" s="42"/>
      <c r="P4875" s="42"/>
    </row>
    <row r="4876" spans="1:16" ht="12" customHeight="1" x14ac:dyDescent="0.35">
      <c r="A4876" s="77" t="s">
        <v>1874</v>
      </c>
      <c r="B4876" s="6">
        <v>9811</v>
      </c>
      <c r="C4876" s="6" t="s">
        <v>1874</v>
      </c>
      <c r="D4876" s="40">
        <v>25</v>
      </c>
      <c r="E4876" s="30">
        <f t="shared" si="681"/>
        <v>4052.3478821999997</v>
      </c>
      <c r="F4876" s="30">
        <f t="shared" si="682"/>
        <v>3864.7730177999997</v>
      </c>
      <c r="G4876" s="30">
        <f t="shared" si="683"/>
        <v>3228.9673085999998</v>
      </c>
      <c r="H4876" s="30">
        <f t="shared" si="684"/>
        <v>2967.0933095999999</v>
      </c>
      <c r="I4876" s="30">
        <f t="shared" si="685"/>
        <v>2941.5149189999997</v>
      </c>
      <c r="J4876" s="30">
        <f t="shared" si="686"/>
        <v>0</v>
      </c>
      <c r="K4876" s="30">
        <f t="shared" si="687"/>
        <v>3100</v>
      </c>
      <c r="L4876" s="30">
        <f t="shared" si="688"/>
        <v>3120</v>
      </c>
      <c r="M4876" s="80" t="b">
        <f t="shared" si="689"/>
        <v>0</v>
      </c>
      <c r="N4876" s="42"/>
      <c r="O4876" s="42"/>
      <c r="P4876" s="42"/>
    </row>
    <row r="4877" spans="1:16" ht="12" customHeight="1" x14ac:dyDescent="0.35">
      <c r="A4877" s="77" t="s">
        <v>1874</v>
      </c>
      <c r="B4877" s="6">
        <v>9815</v>
      </c>
      <c r="C4877" s="6" t="s">
        <v>1874</v>
      </c>
      <c r="D4877" s="40">
        <v>25</v>
      </c>
      <c r="E4877" s="30">
        <f t="shared" si="681"/>
        <v>4052.3478821999997</v>
      </c>
      <c r="F4877" s="30">
        <f t="shared" si="682"/>
        <v>3864.7730177999997</v>
      </c>
      <c r="G4877" s="30">
        <f t="shared" si="683"/>
        <v>3228.9673085999998</v>
      </c>
      <c r="H4877" s="30">
        <f t="shared" si="684"/>
        <v>2967.0933095999999</v>
      </c>
      <c r="I4877" s="30">
        <f t="shared" si="685"/>
        <v>2941.5149189999997</v>
      </c>
      <c r="J4877" s="30">
        <f t="shared" si="686"/>
        <v>0</v>
      </c>
      <c r="K4877" s="30">
        <f t="shared" si="687"/>
        <v>3100</v>
      </c>
      <c r="L4877" s="30">
        <f t="shared" si="688"/>
        <v>3120</v>
      </c>
      <c r="M4877" s="80" t="b">
        <f t="shared" si="689"/>
        <v>0</v>
      </c>
      <c r="N4877" s="42"/>
      <c r="O4877" s="42"/>
      <c r="P4877" s="42"/>
    </row>
    <row r="4878" spans="1:16" ht="12" customHeight="1" x14ac:dyDescent="0.35">
      <c r="A4878" s="77" t="s">
        <v>1876</v>
      </c>
      <c r="B4878" s="6">
        <v>9820</v>
      </c>
      <c r="C4878" s="6" t="s">
        <v>1876</v>
      </c>
      <c r="D4878" s="40">
        <v>25</v>
      </c>
      <c r="E4878" s="30">
        <f t="shared" si="681"/>
        <v>4052.3478821999997</v>
      </c>
      <c r="F4878" s="30">
        <f t="shared" si="682"/>
        <v>3864.7730177999997</v>
      </c>
      <c r="G4878" s="30">
        <f t="shared" si="683"/>
        <v>3228.9673085999998</v>
      </c>
      <c r="H4878" s="30">
        <f t="shared" si="684"/>
        <v>2967.0933095999999</v>
      </c>
      <c r="I4878" s="30">
        <f t="shared" si="685"/>
        <v>2941.5149189999997</v>
      </c>
      <c r="J4878" s="30">
        <f t="shared" si="686"/>
        <v>0</v>
      </c>
      <c r="K4878" s="30">
        <f t="shared" si="687"/>
        <v>3100</v>
      </c>
      <c r="L4878" s="30">
        <f t="shared" si="688"/>
        <v>3120</v>
      </c>
      <c r="M4878" s="80" t="b">
        <f t="shared" si="689"/>
        <v>0</v>
      </c>
      <c r="N4878" s="42"/>
      <c r="O4878" s="42"/>
      <c r="P4878" s="42"/>
    </row>
    <row r="4879" spans="1:16" ht="12" customHeight="1" x14ac:dyDescent="0.35">
      <c r="A4879" s="77" t="s">
        <v>1877</v>
      </c>
      <c r="B4879" s="6">
        <v>9826</v>
      </c>
      <c r="C4879" s="6" t="s">
        <v>1877</v>
      </c>
      <c r="D4879" s="40">
        <v>29</v>
      </c>
      <c r="E4879" s="30">
        <f t="shared" si="681"/>
        <v>6012.1398095999994</v>
      </c>
      <c r="F4879" s="30">
        <f t="shared" si="682"/>
        <v>6012.1398095999994</v>
      </c>
      <c r="G4879" s="30">
        <f t="shared" si="683"/>
        <v>6012.1398095999994</v>
      </c>
      <c r="H4879" s="30">
        <f t="shared" si="684"/>
        <v>6012.1398095999994</v>
      </c>
      <c r="I4879" s="30">
        <f t="shared" si="685"/>
        <v>6012.1398095999994</v>
      </c>
      <c r="J4879" s="30">
        <f t="shared" si="686"/>
        <v>6012.1398095999994</v>
      </c>
      <c r="K4879" s="30">
        <f t="shared" si="687"/>
        <v>6012.1398095999994</v>
      </c>
      <c r="L4879" s="30">
        <f t="shared" si="688"/>
        <v>6012.1398095999994</v>
      </c>
      <c r="M4879" s="80" t="b">
        <f t="shared" si="689"/>
        <v>0</v>
      </c>
      <c r="N4879" s="42"/>
      <c r="O4879" s="42"/>
      <c r="P4879" s="42"/>
    </row>
    <row r="4880" spans="1:16" ht="12" customHeight="1" x14ac:dyDescent="0.35">
      <c r="A4880" s="77" t="s">
        <v>1876</v>
      </c>
      <c r="B4880" s="6">
        <v>9840</v>
      </c>
      <c r="C4880" s="6" t="s">
        <v>1876</v>
      </c>
      <c r="D4880" s="40">
        <v>27</v>
      </c>
      <c r="E4880" s="30">
        <f t="shared" si="681"/>
        <v>5227.7358311999997</v>
      </c>
      <c r="F4880" s="30">
        <f t="shared" si="682"/>
        <v>4975.6059810000006</v>
      </c>
      <c r="G4880" s="30">
        <f t="shared" si="683"/>
        <v>4510.3228757999996</v>
      </c>
      <c r="H4880" s="30">
        <f t="shared" si="684"/>
        <v>4313.0038625999996</v>
      </c>
      <c r="I4880" s="30">
        <f t="shared" si="685"/>
        <v>4182.6758724000001</v>
      </c>
      <c r="J4880" s="30">
        <f t="shared" si="686"/>
        <v>0</v>
      </c>
      <c r="K4880" s="30">
        <f t="shared" si="687"/>
        <v>4000</v>
      </c>
      <c r="L4880" s="30">
        <f t="shared" si="688"/>
        <v>4020</v>
      </c>
      <c r="M4880" s="80" t="b">
        <f t="shared" si="689"/>
        <v>0</v>
      </c>
      <c r="N4880" s="42"/>
      <c r="O4880" s="42"/>
      <c r="P4880" s="42"/>
    </row>
    <row r="4881" spans="1:16" ht="12" customHeight="1" x14ac:dyDescent="0.35">
      <c r="A4881" s="77" t="s">
        <v>1878</v>
      </c>
      <c r="B4881" s="6">
        <v>9845</v>
      </c>
      <c r="C4881" s="6" t="s">
        <v>1878</v>
      </c>
      <c r="D4881" s="40">
        <v>27</v>
      </c>
      <c r="E4881" s="30">
        <f t="shared" si="681"/>
        <v>5227.7358311999997</v>
      </c>
      <c r="F4881" s="30">
        <f t="shared" si="682"/>
        <v>4975.6059810000006</v>
      </c>
      <c r="G4881" s="30">
        <f t="shared" si="683"/>
        <v>4510.3228757999996</v>
      </c>
      <c r="H4881" s="30">
        <f t="shared" si="684"/>
        <v>4313.0038625999996</v>
      </c>
      <c r="I4881" s="30">
        <f t="shared" si="685"/>
        <v>4182.6758724000001</v>
      </c>
      <c r="J4881" s="30">
        <f t="shared" si="686"/>
        <v>0</v>
      </c>
      <c r="K4881" s="30">
        <f t="shared" si="687"/>
        <v>4000</v>
      </c>
      <c r="L4881" s="30">
        <f t="shared" si="688"/>
        <v>4020</v>
      </c>
      <c r="M4881" s="80" t="b">
        <f t="shared" si="689"/>
        <v>0</v>
      </c>
      <c r="N4881" s="42"/>
      <c r="O4881" s="42"/>
      <c r="P4881" s="42"/>
    </row>
    <row r="4882" spans="1:16" ht="12" customHeight="1" x14ac:dyDescent="0.35">
      <c r="A4882" s="77" t="s">
        <v>1878</v>
      </c>
      <c r="B4882" s="6">
        <v>9846</v>
      </c>
      <c r="C4882" s="6" t="s">
        <v>1878</v>
      </c>
      <c r="D4882" s="40">
        <v>27</v>
      </c>
      <c r="E4882" s="30">
        <f t="shared" si="681"/>
        <v>5227.7358311999997</v>
      </c>
      <c r="F4882" s="30">
        <f t="shared" si="682"/>
        <v>4975.6059810000006</v>
      </c>
      <c r="G4882" s="30">
        <f t="shared" si="683"/>
        <v>4510.3228757999996</v>
      </c>
      <c r="H4882" s="30">
        <f t="shared" si="684"/>
        <v>4313.0038625999996</v>
      </c>
      <c r="I4882" s="30">
        <f t="shared" si="685"/>
        <v>4182.6758724000001</v>
      </c>
      <c r="J4882" s="30">
        <f t="shared" si="686"/>
        <v>0</v>
      </c>
      <c r="K4882" s="30">
        <f t="shared" si="687"/>
        <v>4000</v>
      </c>
      <c r="L4882" s="30">
        <f t="shared" si="688"/>
        <v>4020</v>
      </c>
      <c r="M4882" s="80" t="b">
        <f t="shared" si="689"/>
        <v>0</v>
      </c>
      <c r="N4882" s="42"/>
      <c r="O4882" s="42"/>
      <c r="P4882" s="42"/>
    </row>
    <row r="4883" spans="1:16" ht="12" customHeight="1" x14ac:dyDescent="0.35">
      <c r="A4883" s="77" t="s">
        <v>1879</v>
      </c>
      <c r="B4883" s="6">
        <v>9900</v>
      </c>
      <c r="C4883" s="6" t="s">
        <v>1879</v>
      </c>
      <c r="D4883" s="40">
        <v>27</v>
      </c>
      <c r="E4883" s="30">
        <f t="shared" si="681"/>
        <v>5227.7358311999997</v>
      </c>
      <c r="F4883" s="30">
        <f t="shared" si="682"/>
        <v>4975.6059810000006</v>
      </c>
      <c r="G4883" s="30">
        <f t="shared" si="683"/>
        <v>4510.3228757999996</v>
      </c>
      <c r="H4883" s="30">
        <f t="shared" si="684"/>
        <v>4313.0038625999996</v>
      </c>
      <c r="I4883" s="30">
        <f t="shared" si="685"/>
        <v>4182.6758724000001</v>
      </c>
      <c r="J4883" s="30">
        <f t="shared" si="686"/>
        <v>0</v>
      </c>
      <c r="K4883" s="30">
        <f t="shared" si="687"/>
        <v>4000</v>
      </c>
      <c r="L4883" s="30">
        <f t="shared" si="688"/>
        <v>4020</v>
      </c>
      <c r="M4883" s="80" t="b">
        <f t="shared" si="689"/>
        <v>0</v>
      </c>
      <c r="N4883" s="42"/>
      <c r="O4883" s="42"/>
      <c r="P4883" s="42"/>
    </row>
    <row r="4884" spans="1:16" ht="12" customHeight="1" x14ac:dyDescent="0.35">
      <c r="A4884" s="77" t="s">
        <v>1880</v>
      </c>
      <c r="B4884" s="6">
        <v>9910</v>
      </c>
      <c r="C4884" s="6" t="s">
        <v>1880</v>
      </c>
      <c r="D4884" s="40">
        <v>28</v>
      </c>
      <c r="E4884" s="30">
        <f t="shared" si="681"/>
        <v>5619.9378203999995</v>
      </c>
      <c r="F4884" s="30">
        <f t="shared" si="682"/>
        <v>5619.9378203999995</v>
      </c>
      <c r="G4884" s="30">
        <f t="shared" si="683"/>
        <v>5619.9378203999995</v>
      </c>
      <c r="H4884" s="30">
        <f t="shared" si="684"/>
        <v>5619.9378203999995</v>
      </c>
      <c r="I4884" s="30">
        <f t="shared" si="685"/>
        <v>5619.9378203999995</v>
      </c>
      <c r="J4884" s="30">
        <f t="shared" si="686"/>
        <v>5619.9378203999995</v>
      </c>
      <c r="K4884" s="30">
        <f t="shared" si="687"/>
        <v>5619.9378203999995</v>
      </c>
      <c r="L4884" s="30">
        <f t="shared" si="688"/>
        <v>5619.9378203999995</v>
      </c>
      <c r="M4884" s="80" t="b">
        <f t="shared" si="689"/>
        <v>0</v>
      </c>
      <c r="N4884" s="42"/>
      <c r="O4884" s="42"/>
      <c r="P4884" s="42"/>
    </row>
    <row r="4885" spans="1:16" ht="12" customHeight="1" x14ac:dyDescent="0.35">
      <c r="A4885" s="77" t="s">
        <v>1881</v>
      </c>
      <c r="B4885" s="6">
        <v>9912</v>
      </c>
      <c r="C4885" s="6" t="s">
        <v>1881</v>
      </c>
      <c r="D4885" s="40">
        <v>27</v>
      </c>
      <c r="E4885" s="30">
        <f t="shared" si="681"/>
        <v>5227.7358311999997</v>
      </c>
      <c r="F4885" s="30">
        <f t="shared" si="682"/>
        <v>4975.6059810000006</v>
      </c>
      <c r="G4885" s="30">
        <f t="shared" si="683"/>
        <v>4510.3228757999996</v>
      </c>
      <c r="H4885" s="30">
        <f t="shared" si="684"/>
        <v>4313.0038625999996</v>
      </c>
      <c r="I4885" s="30">
        <f t="shared" si="685"/>
        <v>4182.6758724000001</v>
      </c>
      <c r="J4885" s="30">
        <f t="shared" si="686"/>
        <v>0</v>
      </c>
      <c r="K4885" s="30">
        <f t="shared" si="687"/>
        <v>4000</v>
      </c>
      <c r="L4885" s="30">
        <f t="shared" si="688"/>
        <v>4020</v>
      </c>
      <c r="M4885" s="80" t="b">
        <f t="shared" si="689"/>
        <v>0</v>
      </c>
      <c r="N4885" s="42"/>
      <c r="O4885" s="42"/>
      <c r="P4885" s="42"/>
    </row>
    <row r="4886" spans="1:16" ht="12" customHeight="1" x14ac:dyDescent="0.35">
      <c r="A4886" s="77" t="s">
        <v>1880</v>
      </c>
      <c r="B4886" s="6">
        <v>9914</v>
      </c>
      <c r="C4886" s="6" t="s">
        <v>1880</v>
      </c>
      <c r="D4886" s="40">
        <v>27</v>
      </c>
      <c r="E4886" s="30">
        <f t="shared" si="681"/>
        <v>5227.7358311999997</v>
      </c>
      <c r="F4886" s="30">
        <f t="shared" si="682"/>
        <v>4975.6059810000006</v>
      </c>
      <c r="G4886" s="30">
        <f t="shared" si="683"/>
        <v>4510.3228757999996</v>
      </c>
      <c r="H4886" s="30">
        <f t="shared" si="684"/>
        <v>4313.0038625999996</v>
      </c>
      <c r="I4886" s="30">
        <f t="shared" si="685"/>
        <v>4182.6758724000001</v>
      </c>
      <c r="J4886" s="30">
        <f t="shared" si="686"/>
        <v>0</v>
      </c>
      <c r="K4886" s="30">
        <f t="shared" si="687"/>
        <v>4000</v>
      </c>
      <c r="L4886" s="30">
        <f t="shared" si="688"/>
        <v>4020</v>
      </c>
      <c r="M4886" s="80" t="b">
        <f t="shared" si="689"/>
        <v>0</v>
      </c>
      <c r="N4886" s="42"/>
      <c r="O4886" s="42"/>
      <c r="P4886" s="42"/>
    </row>
    <row r="4887" spans="1:16" ht="12" customHeight="1" x14ac:dyDescent="0.35">
      <c r="A4887" s="77" t="s">
        <v>1879</v>
      </c>
      <c r="B4887" s="6">
        <v>9915</v>
      </c>
      <c r="C4887" s="6" t="s">
        <v>1879</v>
      </c>
      <c r="D4887" s="40">
        <v>27</v>
      </c>
      <c r="E4887" s="30">
        <f t="shared" si="681"/>
        <v>5227.7358311999997</v>
      </c>
      <c r="F4887" s="30">
        <f t="shared" si="682"/>
        <v>4975.6059810000006</v>
      </c>
      <c r="G4887" s="30">
        <f t="shared" si="683"/>
        <v>4510.3228757999996</v>
      </c>
      <c r="H4887" s="30">
        <f t="shared" si="684"/>
        <v>4313.0038625999996</v>
      </c>
      <c r="I4887" s="30">
        <f t="shared" si="685"/>
        <v>4182.6758724000001</v>
      </c>
      <c r="J4887" s="30">
        <f t="shared" si="686"/>
        <v>0</v>
      </c>
      <c r="K4887" s="30">
        <f t="shared" si="687"/>
        <v>4000</v>
      </c>
      <c r="L4887" s="30">
        <f t="shared" si="688"/>
        <v>4020</v>
      </c>
      <c r="M4887" s="80" t="b">
        <f t="shared" si="689"/>
        <v>0</v>
      </c>
      <c r="N4887" s="42"/>
      <c r="O4887" s="42"/>
      <c r="P4887" s="42"/>
    </row>
    <row r="4888" spans="1:16" ht="12" customHeight="1" x14ac:dyDescent="0.35">
      <c r="A4888" s="77" t="s">
        <v>1881</v>
      </c>
      <c r="B4888" s="6">
        <v>9916</v>
      </c>
      <c r="C4888" s="6" t="s">
        <v>1881</v>
      </c>
      <c r="D4888" s="40">
        <v>29</v>
      </c>
      <c r="E4888" s="30">
        <f t="shared" si="681"/>
        <v>6012.1398095999994</v>
      </c>
      <c r="F4888" s="30">
        <f t="shared" si="682"/>
        <v>6012.1398095999994</v>
      </c>
      <c r="G4888" s="30">
        <f t="shared" si="683"/>
        <v>6012.1398095999994</v>
      </c>
      <c r="H4888" s="30">
        <f t="shared" si="684"/>
        <v>6012.1398095999994</v>
      </c>
      <c r="I4888" s="30">
        <f t="shared" si="685"/>
        <v>6012.1398095999994</v>
      </c>
      <c r="J4888" s="30">
        <f t="shared" si="686"/>
        <v>6012.1398095999994</v>
      </c>
      <c r="K4888" s="30">
        <f t="shared" si="687"/>
        <v>6012.1398095999994</v>
      </c>
      <c r="L4888" s="30">
        <f t="shared" si="688"/>
        <v>6012.1398095999994</v>
      </c>
      <c r="M4888" s="80" t="b">
        <f t="shared" si="689"/>
        <v>0</v>
      </c>
      <c r="N4888" s="42"/>
      <c r="O4888" s="42"/>
      <c r="P4888" s="42"/>
    </row>
    <row r="4889" spans="1:16" ht="12" customHeight="1" x14ac:dyDescent="0.35">
      <c r="A4889" s="77" t="s">
        <v>1879</v>
      </c>
      <c r="B4889" s="6">
        <v>9917</v>
      </c>
      <c r="C4889" s="6" t="s">
        <v>1879</v>
      </c>
      <c r="D4889" s="40">
        <v>26</v>
      </c>
      <c r="E4889" s="30">
        <f t="shared" si="681"/>
        <v>4574.8778616</v>
      </c>
      <c r="F4889" s="30">
        <f t="shared" si="682"/>
        <v>4321.5299927999995</v>
      </c>
      <c r="G4889" s="30">
        <f t="shared" si="683"/>
        <v>3587.064777</v>
      </c>
      <c r="H4889" s="30">
        <f t="shared" si="684"/>
        <v>3425.0683032000002</v>
      </c>
      <c r="I4889" s="30">
        <f t="shared" si="685"/>
        <v>3398.271894</v>
      </c>
      <c r="J4889" s="30">
        <f t="shared" si="686"/>
        <v>0</v>
      </c>
      <c r="K4889" s="30">
        <f t="shared" si="687"/>
        <v>3500</v>
      </c>
      <c r="L4889" s="30">
        <f t="shared" si="688"/>
        <v>3520</v>
      </c>
      <c r="M4889" s="80" t="b">
        <f t="shared" si="689"/>
        <v>0</v>
      </c>
      <c r="N4889" s="42"/>
      <c r="O4889" s="42"/>
      <c r="P4889" s="42"/>
    </row>
    <row r="4890" spans="1:16" ht="12" customHeight="1" x14ac:dyDescent="0.35">
      <c r="A4890" s="77" t="s">
        <v>1882</v>
      </c>
      <c r="B4890" s="6">
        <v>9925</v>
      </c>
      <c r="C4890" s="6" t="s">
        <v>1882</v>
      </c>
      <c r="D4890" s="40">
        <v>28</v>
      </c>
      <c r="E4890" s="30">
        <f t="shared" si="681"/>
        <v>5619.9378203999995</v>
      </c>
      <c r="F4890" s="30">
        <f t="shared" si="682"/>
        <v>5619.9378203999995</v>
      </c>
      <c r="G4890" s="30">
        <f t="shared" si="683"/>
        <v>5619.9378203999995</v>
      </c>
      <c r="H4890" s="30">
        <f t="shared" si="684"/>
        <v>5619.9378203999995</v>
      </c>
      <c r="I4890" s="30">
        <f t="shared" si="685"/>
        <v>5619.9378203999995</v>
      </c>
      <c r="J4890" s="30">
        <f t="shared" si="686"/>
        <v>5619.9378203999995</v>
      </c>
      <c r="K4890" s="30">
        <f t="shared" si="687"/>
        <v>5619.9378203999995</v>
      </c>
      <c r="L4890" s="30">
        <f t="shared" si="688"/>
        <v>5619.9378203999995</v>
      </c>
      <c r="M4890" s="80" t="b">
        <f t="shared" si="689"/>
        <v>0</v>
      </c>
      <c r="N4890" s="42"/>
      <c r="O4890" s="42"/>
      <c r="P4890" s="42"/>
    </row>
    <row r="4891" spans="1:16" ht="12" customHeight="1" x14ac:dyDescent="0.35">
      <c r="A4891" s="77" t="s">
        <v>1883</v>
      </c>
      <c r="B4891" s="6">
        <v>9930</v>
      </c>
      <c r="C4891" s="6" t="s">
        <v>1883</v>
      </c>
      <c r="D4891" s="40">
        <v>28</v>
      </c>
      <c r="E4891" s="30">
        <f t="shared" si="681"/>
        <v>5619.9378203999995</v>
      </c>
      <c r="F4891" s="30">
        <f t="shared" si="682"/>
        <v>5619.9378203999995</v>
      </c>
      <c r="G4891" s="30">
        <f t="shared" si="683"/>
        <v>5619.9378203999995</v>
      </c>
      <c r="H4891" s="30">
        <f t="shared" si="684"/>
        <v>5619.9378203999995</v>
      </c>
      <c r="I4891" s="30">
        <f t="shared" si="685"/>
        <v>5619.9378203999995</v>
      </c>
      <c r="J4891" s="30">
        <f t="shared" si="686"/>
        <v>5619.9378203999995</v>
      </c>
      <c r="K4891" s="30">
        <f t="shared" si="687"/>
        <v>5619.9378203999995</v>
      </c>
      <c r="L4891" s="30">
        <f t="shared" si="688"/>
        <v>5619.9378203999995</v>
      </c>
      <c r="M4891" s="80" t="b">
        <f t="shared" si="689"/>
        <v>0</v>
      </c>
      <c r="N4891" s="42"/>
      <c r="O4891" s="42"/>
      <c r="P4891" s="42"/>
    </row>
    <row r="4892" spans="1:16" ht="12" customHeight="1" x14ac:dyDescent="0.35">
      <c r="A4892" s="77" t="s">
        <v>1884</v>
      </c>
      <c r="B4892" s="6">
        <v>9934</v>
      </c>
      <c r="C4892" s="6" t="s">
        <v>1884</v>
      </c>
      <c r="D4892" s="40">
        <v>29</v>
      </c>
      <c r="E4892" s="30">
        <f t="shared" si="681"/>
        <v>6012.1398095999994</v>
      </c>
      <c r="F4892" s="30">
        <f t="shared" si="682"/>
        <v>6012.1398095999994</v>
      </c>
      <c r="G4892" s="30">
        <f t="shared" si="683"/>
        <v>6012.1398095999994</v>
      </c>
      <c r="H4892" s="30">
        <f t="shared" si="684"/>
        <v>6012.1398095999994</v>
      </c>
      <c r="I4892" s="30">
        <f t="shared" si="685"/>
        <v>6012.1398095999994</v>
      </c>
      <c r="J4892" s="30">
        <f t="shared" si="686"/>
        <v>6012.1398095999994</v>
      </c>
      <c r="K4892" s="30">
        <f t="shared" si="687"/>
        <v>6012.1398095999994</v>
      </c>
      <c r="L4892" s="30">
        <f t="shared" si="688"/>
        <v>6012.1398095999994</v>
      </c>
      <c r="M4892" s="80" t="b">
        <f t="shared" si="689"/>
        <v>0</v>
      </c>
      <c r="N4892" s="42"/>
      <c r="O4892" s="42"/>
      <c r="P4892" s="42"/>
    </row>
    <row r="4893" spans="1:16" ht="12" customHeight="1" x14ac:dyDescent="0.35">
      <c r="A4893" s="77" t="s">
        <v>1885</v>
      </c>
      <c r="B4893" s="6">
        <v>9935</v>
      </c>
      <c r="C4893" s="6" t="s">
        <v>1885</v>
      </c>
      <c r="D4893" s="40">
        <v>29</v>
      </c>
      <c r="E4893" s="30">
        <f t="shared" si="681"/>
        <v>6012.1398095999994</v>
      </c>
      <c r="F4893" s="30">
        <f t="shared" si="682"/>
        <v>6012.1398095999994</v>
      </c>
      <c r="G4893" s="30">
        <f t="shared" si="683"/>
        <v>6012.1398095999994</v>
      </c>
      <c r="H4893" s="30">
        <f t="shared" si="684"/>
        <v>6012.1398095999994</v>
      </c>
      <c r="I4893" s="30">
        <f t="shared" si="685"/>
        <v>6012.1398095999994</v>
      </c>
      <c r="J4893" s="30">
        <f t="shared" si="686"/>
        <v>6012.1398095999994</v>
      </c>
      <c r="K4893" s="30">
        <f t="shared" si="687"/>
        <v>6012.1398095999994</v>
      </c>
      <c r="L4893" s="30">
        <f t="shared" si="688"/>
        <v>6012.1398095999994</v>
      </c>
      <c r="M4893" s="80" t="b">
        <f t="shared" si="689"/>
        <v>0</v>
      </c>
      <c r="N4893" s="42"/>
      <c r="O4893" s="42"/>
      <c r="P4893" s="42"/>
    </row>
    <row r="4894" spans="1:16" ht="12" customHeight="1" x14ac:dyDescent="0.35">
      <c r="A4894" s="77" t="s">
        <v>1886</v>
      </c>
      <c r="B4894" s="6">
        <v>9950</v>
      </c>
      <c r="C4894" s="6" t="s">
        <v>1886</v>
      </c>
      <c r="D4894" s="40">
        <v>29</v>
      </c>
      <c r="E4894" s="30">
        <f t="shared" si="681"/>
        <v>6012.1398095999994</v>
      </c>
      <c r="F4894" s="30">
        <f t="shared" si="682"/>
        <v>6012.1398095999994</v>
      </c>
      <c r="G4894" s="30">
        <f t="shared" si="683"/>
        <v>6012.1398095999994</v>
      </c>
      <c r="H4894" s="30">
        <f t="shared" si="684"/>
        <v>6012.1398095999994</v>
      </c>
      <c r="I4894" s="30">
        <f t="shared" si="685"/>
        <v>6012.1398095999994</v>
      </c>
      <c r="J4894" s="30">
        <f t="shared" si="686"/>
        <v>6012.1398095999994</v>
      </c>
      <c r="K4894" s="30">
        <f t="shared" si="687"/>
        <v>6012.1398095999994</v>
      </c>
      <c r="L4894" s="30">
        <f t="shared" si="688"/>
        <v>6012.1398095999994</v>
      </c>
      <c r="M4894" s="80" t="b">
        <f t="shared" si="689"/>
        <v>0</v>
      </c>
      <c r="N4894" s="42"/>
      <c r="O4894" s="42"/>
      <c r="P4894" s="42"/>
    </row>
    <row r="4895" spans="1:16" ht="12" customHeight="1" x14ac:dyDescent="0.35">
      <c r="A4895" s="77" t="s">
        <v>1886</v>
      </c>
      <c r="B4895" s="6">
        <v>9951</v>
      </c>
      <c r="C4895" s="6" t="s">
        <v>1886</v>
      </c>
      <c r="D4895" s="40">
        <v>29</v>
      </c>
      <c r="E4895" s="30">
        <f t="shared" si="681"/>
        <v>6012.1398095999994</v>
      </c>
      <c r="F4895" s="30">
        <f t="shared" si="682"/>
        <v>6012.1398095999994</v>
      </c>
      <c r="G4895" s="30">
        <f t="shared" si="683"/>
        <v>6012.1398095999994</v>
      </c>
      <c r="H4895" s="30">
        <f t="shared" si="684"/>
        <v>6012.1398095999994</v>
      </c>
      <c r="I4895" s="30">
        <f t="shared" si="685"/>
        <v>6012.1398095999994</v>
      </c>
      <c r="J4895" s="30">
        <f t="shared" si="686"/>
        <v>6012.1398095999994</v>
      </c>
      <c r="K4895" s="30">
        <f t="shared" si="687"/>
        <v>6012.1398095999994</v>
      </c>
      <c r="L4895" s="30">
        <f t="shared" si="688"/>
        <v>6012.1398095999994</v>
      </c>
      <c r="M4895" s="80" t="b">
        <f t="shared" si="689"/>
        <v>0</v>
      </c>
      <c r="N4895" s="42"/>
      <c r="O4895" s="42"/>
      <c r="P4895" s="42"/>
    </row>
    <row r="4896" spans="1:16" ht="12" customHeight="1" x14ac:dyDescent="0.35">
      <c r="A4896" s="77" t="s">
        <v>1887</v>
      </c>
      <c r="B4896" s="6">
        <v>9960</v>
      </c>
      <c r="C4896" s="6" t="s">
        <v>1887</v>
      </c>
      <c r="D4896" s="40">
        <v>29</v>
      </c>
      <c r="E4896" s="30">
        <f t="shared" si="681"/>
        <v>6012.1398095999994</v>
      </c>
      <c r="F4896" s="30">
        <f t="shared" si="682"/>
        <v>6012.1398095999994</v>
      </c>
      <c r="G4896" s="30">
        <f t="shared" si="683"/>
        <v>6012.1398095999994</v>
      </c>
      <c r="H4896" s="30">
        <f t="shared" si="684"/>
        <v>6012.1398095999994</v>
      </c>
      <c r="I4896" s="30">
        <f t="shared" si="685"/>
        <v>6012.1398095999994</v>
      </c>
      <c r="J4896" s="30">
        <f t="shared" si="686"/>
        <v>6012.1398095999994</v>
      </c>
      <c r="K4896" s="30">
        <f t="shared" si="687"/>
        <v>6012.1398095999994</v>
      </c>
      <c r="L4896" s="30">
        <f t="shared" si="688"/>
        <v>6012.1398095999994</v>
      </c>
      <c r="M4896" s="80" t="b">
        <f t="shared" si="689"/>
        <v>0</v>
      </c>
      <c r="N4896" s="42"/>
      <c r="O4896" s="42"/>
      <c r="P4896" s="42"/>
    </row>
    <row r="4897" spans="1:16" ht="12" customHeight="1" x14ac:dyDescent="0.35">
      <c r="A4897" s="77" t="s">
        <v>1888</v>
      </c>
      <c r="B4897" s="6">
        <v>9980</v>
      </c>
      <c r="C4897" s="6" t="s">
        <v>1888</v>
      </c>
      <c r="D4897" s="40">
        <v>29</v>
      </c>
      <c r="E4897" s="30">
        <f t="shared" si="681"/>
        <v>6012.1398095999994</v>
      </c>
      <c r="F4897" s="30">
        <f t="shared" si="682"/>
        <v>6012.1398095999994</v>
      </c>
      <c r="G4897" s="30">
        <f t="shared" si="683"/>
        <v>6012.1398095999994</v>
      </c>
      <c r="H4897" s="30">
        <f t="shared" si="684"/>
        <v>6012.1398095999994</v>
      </c>
      <c r="I4897" s="30">
        <f t="shared" si="685"/>
        <v>6012.1398095999994</v>
      </c>
      <c r="J4897" s="30">
        <f t="shared" si="686"/>
        <v>6012.1398095999994</v>
      </c>
      <c r="K4897" s="30">
        <f t="shared" si="687"/>
        <v>6012.1398095999994</v>
      </c>
      <c r="L4897" s="30">
        <f t="shared" si="688"/>
        <v>6012.1398095999994</v>
      </c>
      <c r="M4897" s="80" t="b">
        <f t="shared" si="689"/>
        <v>0</v>
      </c>
      <c r="N4897" s="42"/>
      <c r="O4897" s="42"/>
      <c r="P4897" s="42"/>
    </row>
    <row r="4898" spans="1:16" ht="12" customHeight="1" x14ac:dyDescent="0.35">
      <c r="A4898" s="77" t="s">
        <v>1888</v>
      </c>
      <c r="B4898" s="6">
        <v>9981</v>
      </c>
      <c r="C4898" s="6" t="s">
        <v>1888</v>
      </c>
      <c r="D4898" s="40">
        <v>29</v>
      </c>
      <c r="E4898" s="30">
        <f t="shared" si="681"/>
        <v>6012.1398095999994</v>
      </c>
      <c r="F4898" s="30">
        <f t="shared" si="682"/>
        <v>6012.1398095999994</v>
      </c>
      <c r="G4898" s="30">
        <f t="shared" si="683"/>
        <v>6012.1398095999994</v>
      </c>
      <c r="H4898" s="30">
        <f t="shared" si="684"/>
        <v>6012.1398095999994</v>
      </c>
      <c r="I4898" s="30">
        <f t="shared" si="685"/>
        <v>6012.1398095999994</v>
      </c>
      <c r="J4898" s="30">
        <f t="shared" si="686"/>
        <v>6012.1398095999994</v>
      </c>
      <c r="K4898" s="30">
        <f t="shared" si="687"/>
        <v>6012.1398095999994</v>
      </c>
      <c r="L4898" s="30">
        <f t="shared" si="688"/>
        <v>6012.1398095999994</v>
      </c>
      <c r="M4898" s="80" t="b">
        <f t="shared" si="689"/>
        <v>0</v>
      </c>
      <c r="N4898" s="42"/>
      <c r="O4898" s="42"/>
      <c r="P4898" s="42"/>
    </row>
    <row r="4899" spans="1:16" ht="12" customHeight="1" x14ac:dyDescent="0.35">
      <c r="A4899" s="77" t="s">
        <v>1889</v>
      </c>
      <c r="B4899" s="6">
        <v>9982</v>
      </c>
      <c r="C4899" s="6" t="s">
        <v>1889</v>
      </c>
      <c r="D4899" s="40">
        <v>29</v>
      </c>
      <c r="E4899" s="30">
        <f t="shared" si="681"/>
        <v>6012.1398095999994</v>
      </c>
      <c r="F4899" s="30">
        <f t="shared" si="682"/>
        <v>6012.1398095999994</v>
      </c>
      <c r="G4899" s="30">
        <f t="shared" si="683"/>
        <v>6012.1398095999994</v>
      </c>
      <c r="H4899" s="30">
        <f t="shared" si="684"/>
        <v>6012.1398095999994</v>
      </c>
      <c r="I4899" s="30">
        <f t="shared" si="685"/>
        <v>6012.1398095999994</v>
      </c>
      <c r="J4899" s="30">
        <f t="shared" si="686"/>
        <v>6012.1398095999994</v>
      </c>
      <c r="K4899" s="30">
        <f t="shared" si="687"/>
        <v>6012.1398095999994</v>
      </c>
      <c r="L4899" s="30">
        <f t="shared" si="688"/>
        <v>6012.1398095999994</v>
      </c>
      <c r="M4899" s="80" t="b">
        <f t="shared" si="689"/>
        <v>0</v>
      </c>
      <c r="N4899" s="42"/>
      <c r="O4899" s="42"/>
      <c r="P4899" s="42"/>
    </row>
    <row r="4900" spans="1:16" ht="12" customHeight="1" x14ac:dyDescent="0.35">
      <c r="A4900" s="77" t="s">
        <v>1890</v>
      </c>
      <c r="B4900" s="6">
        <v>9990</v>
      </c>
      <c r="C4900" s="6" t="s">
        <v>1890</v>
      </c>
      <c r="D4900" s="40">
        <v>29</v>
      </c>
      <c r="E4900" s="30">
        <f t="shared" si="681"/>
        <v>6012.1398095999994</v>
      </c>
      <c r="F4900" s="30">
        <f t="shared" si="682"/>
        <v>6012.1398095999994</v>
      </c>
      <c r="G4900" s="30">
        <f t="shared" si="683"/>
        <v>6012.1398095999994</v>
      </c>
      <c r="H4900" s="30">
        <f t="shared" si="684"/>
        <v>6012.1398095999994</v>
      </c>
      <c r="I4900" s="30">
        <f t="shared" si="685"/>
        <v>6012.1398095999994</v>
      </c>
      <c r="J4900" s="30">
        <f t="shared" si="686"/>
        <v>6012.1398095999994</v>
      </c>
      <c r="K4900" s="30">
        <f t="shared" si="687"/>
        <v>6012.1398095999994</v>
      </c>
      <c r="L4900" s="30">
        <f t="shared" si="688"/>
        <v>6012.1398095999994</v>
      </c>
      <c r="M4900" s="80" t="b">
        <f t="shared" si="689"/>
        <v>0</v>
      </c>
      <c r="N4900" s="42"/>
      <c r="O4900" s="42"/>
      <c r="P4900" s="42"/>
    </row>
    <row r="4901" spans="1:16" ht="12" customHeight="1" x14ac:dyDescent="0.35">
      <c r="A4901" s="77" t="s">
        <v>1890</v>
      </c>
      <c r="B4901" s="6">
        <v>9991</v>
      </c>
      <c r="C4901" s="6" t="s">
        <v>1890</v>
      </c>
      <c r="D4901" s="40">
        <v>29</v>
      </c>
      <c r="E4901" s="30">
        <f t="shared" si="681"/>
        <v>6012.1398095999994</v>
      </c>
      <c r="F4901" s="30">
        <f t="shared" si="682"/>
        <v>6012.1398095999994</v>
      </c>
      <c r="G4901" s="30">
        <f t="shared" si="683"/>
        <v>6012.1398095999994</v>
      </c>
      <c r="H4901" s="30">
        <f t="shared" si="684"/>
        <v>6012.1398095999994</v>
      </c>
      <c r="I4901" s="30">
        <f t="shared" si="685"/>
        <v>6012.1398095999994</v>
      </c>
      <c r="J4901" s="30">
        <f t="shared" si="686"/>
        <v>6012.1398095999994</v>
      </c>
      <c r="K4901" s="30">
        <f t="shared" si="687"/>
        <v>6012.1398095999994</v>
      </c>
      <c r="L4901" s="30">
        <f t="shared" si="688"/>
        <v>6012.1398095999994</v>
      </c>
      <c r="M4901" s="80" t="b">
        <f t="shared" si="689"/>
        <v>0</v>
      </c>
      <c r="N4901" s="42"/>
      <c r="O4901" s="42"/>
      <c r="P4901" s="42"/>
    </row>
    <row r="4902" spans="1:16" ht="12" customHeight="1" x14ac:dyDescent="0.35">
      <c r="D4902" s="74"/>
    </row>
  </sheetData>
  <sheetProtection selectLockedCells="1" selectUnlockedCells="1"/>
  <mergeCells count="67">
    <mergeCell ref="B1:P3"/>
    <mergeCell ref="B4:D4"/>
    <mergeCell ref="B5:D5"/>
    <mergeCell ref="B6:D6"/>
    <mergeCell ref="B7:D7"/>
    <mergeCell ref="B8:D8"/>
    <mergeCell ref="L51:L54"/>
    <mergeCell ref="L49:O50"/>
    <mergeCell ref="B43:D43"/>
    <mergeCell ref="B20:D20"/>
    <mergeCell ref="B9:D9"/>
    <mergeCell ref="B10:D10"/>
    <mergeCell ref="B11:D11"/>
    <mergeCell ref="B12:D12"/>
    <mergeCell ref="B13:D13"/>
    <mergeCell ref="B14:D14"/>
    <mergeCell ref="B24:D24"/>
    <mergeCell ref="B25:D25"/>
    <mergeCell ref="B26:D26"/>
    <mergeCell ref="B15:D15"/>
    <mergeCell ref="B32:D32"/>
    <mergeCell ref="B16:D16"/>
    <mergeCell ref="B17:D17"/>
    <mergeCell ref="B18:D18"/>
    <mergeCell ref="B19:D19"/>
    <mergeCell ref="B21:D21"/>
    <mergeCell ref="M51:O54"/>
    <mergeCell ref="F41:G41"/>
    <mergeCell ref="F43:G43"/>
    <mergeCell ref="I43:J43"/>
    <mergeCell ref="F45:G45"/>
    <mergeCell ref="I45:J45"/>
    <mergeCell ref="L44:L47"/>
    <mergeCell ref="F53:G53"/>
    <mergeCell ref="F50:G50"/>
    <mergeCell ref="I52:J52"/>
    <mergeCell ref="F51:G51"/>
    <mergeCell ref="F52:G52"/>
    <mergeCell ref="F48:G48"/>
    <mergeCell ref="I48:J48"/>
    <mergeCell ref="F42:G42"/>
    <mergeCell ref="I42:J42"/>
    <mergeCell ref="F37:G37"/>
    <mergeCell ref="I37:J37"/>
    <mergeCell ref="N37:O37"/>
    <mergeCell ref="I39:J39"/>
    <mergeCell ref="B22:D22"/>
    <mergeCell ref="B23:D23"/>
    <mergeCell ref="B27:D27"/>
    <mergeCell ref="B28:D28"/>
    <mergeCell ref="B29:D29"/>
    <mergeCell ref="B30:D30"/>
    <mergeCell ref="B31:D31"/>
    <mergeCell ref="B33:D33"/>
    <mergeCell ref="B34:D34"/>
    <mergeCell ref="N36:O36"/>
    <mergeCell ref="M44:O47"/>
    <mergeCell ref="L42:M42"/>
    <mergeCell ref="N42:O42"/>
    <mergeCell ref="F46:G46"/>
    <mergeCell ref="F47:G47"/>
    <mergeCell ref="I47:J47"/>
    <mergeCell ref="F40:G40"/>
    <mergeCell ref="C38:D38"/>
    <mergeCell ref="F38:G38"/>
    <mergeCell ref="I38:J38"/>
    <mergeCell ref="F39:G39"/>
  </mergeCells>
  <hyperlinks>
    <hyperlink ref="B61" r:id="rId1" display="http://www.erikbolstad.no/postnummer-koordinatar/?postnummer=0001&amp;poststad=Oslo" xr:uid="{00000000-0004-0000-0200-000000000000}"/>
    <hyperlink ref="C61" r:id="rId2" display="http://www.erikbolstad.no/postnummer-koordinatar/?postnummer=0001&amp;poststad=Oslo" xr:uid="{00000000-0004-0000-0200-000001000000}"/>
    <hyperlink ref="B62" r:id="rId3" display="http://www.erikbolstad.no/postnummer-koordinatar/?postnummer=0010&amp;poststad=Oslo" xr:uid="{00000000-0004-0000-0200-000002000000}"/>
    <hyperlink ref="C62" r:id="rId4" display="http://www.erikbolstad.no/postnummer-koordinatar/?postnummer=0010&amp;poststad=Oslo" xr:uid="{00000000-0004-0000-0200-000003000000}"/>
    <hyperlink ref="B63" r:id="rId5" display="http://www.erikbolstad.no/postnummer-koordinatar/?postnummer=0014&amp;poststad=Oslo%20(ikkje%20i%20bruk)" xr:uid="{00000000-0004-0000-0200-000004000000}"/>
    <hyperlink ref="C63" r:id="rId6" display="http://www.erikbolstad.no/postnummer-koordinatar/?postnummer=0014&amp;poststad=Oslo%20(ikkje%20i%20bruk)" xr:uid="{00000000-0004-0000-0200-000005000000}"/>
    <hyperlink ref="B64" r:id="rId7" display="http://www.erikbolstad.no/postnummer-koordinatar/?postnummer=0015&amp;poststad=Oslo" xr:uid="{00000000-0004-0000-0200-000006000000}"/>
    <hyperlink ref="C64" r:id="rId8" display="http://www.erikbolstad.no/postnummer-koordinatar/?postnummer=0015&amp;poststad=Oslo" xr:uid="{00000000-0004-0000-0200-000007000000}"/>
    <hyperlink ref="B65" r:id="rId9" display="http://www.erikbolstad.no/postnummer-koordinatar/?postnummer=0016&amp;poststad=Oslo%20(ikkje%20i%20bruk)" xr:uid="{00000000-0004-0000-0200-000008000000}"/>
    <hyperlink ref="C65" r:id="rId10" display="http://www.erikbolstad.no/postnummer-koordinatar/?postnummer=0016&amp;poststad=Oslo%20(ikkje%20i%20bruk)" xr:uid="{00000000-0004-0000-0200-000009000000}"/>
    <hyperlink ref="B66" r:id="rId11" display="http://www.erikbolstad.no/postnummer-koordinatar/?postnummer=0017&amp;poststad=Oslo%20(ikkje%20i%20bruk)" xr:uid="{00000000-0004-0000-0200-00000A000000}"/>
    <hyperlink ref="C66" r:id="rId12" display="http://www.erikbolstad.no/postnummer-koordinatar/?postnummer=0017&amp;poststad=Oslo%20(ikkje%20i%20bruk)" xr:uid="{00000000-0004-0000-0200-00000B000000}"/>
    <hyperlink ref="B67" r:id="rId13" display="http://www.erikbolstad.no/postnummer-koordinatar/?postnummer=0018&amp;poststad=Oslo" xr:uid="{00000000-0004-0000-0200-00000C000000}"/>
    <hyperlink ref="C67" r:id="rId14" display="http://www.erikbolstad.no/postnummer-koordinatar/?postnummer=0018&amp;poststad=Oslo" xr:uid="{00000000-0004-0000-0200-00000D000000}"/>
    <hyperlink ref="B68" r:id="rId15" display="http://www.erikbolstad.no/postnummer-koordinatar/?postnummer=0020&amp;poststad=Oslo%20(ikkje%20i%20bruk)" xr:uid="{00000000-0004-0000-0200-00000E000000}"/>
    <hyperlink ref="C68" r:id="rId16" display="http://www.erikbolstad.no/postnummer-koordinatar/?postnummer=0020&amp;poststad=Oslo%20(ikkje%20i%20bruk)" xr:uid="{00000000-0004-0000-0200-00000F000000}"/>
    <hyperlink ref="B69" r:id="rId17" display="http://www.erikbolstad.no/postnummer-koordinatar/?postnummer=0021&amp;poststad=Oslo" xr:uid="{00000000-0004-0000-0200-000010000000}"/>
    <hyperlink ref="C69" r:id="rId18" display="http://www.erikbolstad.no/postnummer-koordinatar/?postnummer=0021&amp;poststad=Oslo" xr:uid="{00000000-0004-0000-0200-000011000000}"/>
    <hyperlink ref="B70" r:id="rId19" display="http://www.erikbolstad.no/postnummer-koordinatar/?postnummer=0022&amp;poststad=Oslo%20(Ikkje%20i%20bruk)" xr:uid="{00000000-0004-0000-0200-000012000000}"/>
    <hyperlink ref="C70" r:id="rId20" display="http://www.erikbolstad.no/postnummer-koordinatar/?postnummer=0022&amp;poststad=Oslo%20(Ikkje%20i%20bruk)" xr:uid="{00000000-0004-0000-0200-000013000000}"/>
    <hyperlink ref="B71" r:id="rId21" display="http://www.erikbolstad.no/postnummer-koordinatar/?postnummer=0023&amp;poststad=Oslo%20(ikkje%20i%20bruk)" xr:uid="{00000000-0004-0000-0200-000014000000}"/>
    <hyperlink ref="C71" r:id="rId22" display="http://www.erikbolstad.no/postnummer-koordinatar/?postnummer=0023&amp;poststad=Oslo%20(ikkje%20i%20bruk)" xr:uid="{00000000-0004-0000-0200-000015000000}"/>
    <hyperlink ref="B72" r:id="rId23" display="http://www.erikbolstad.no/postnummer-koordinatar/?postnummer=0024&amp;poststad=Oslo" xr:uid="{00000000-0004-0000-0200-000016000000}"/>
    <hyperlink ref="C72" r:id="rId24" display="http://www.erikbolstad.no/postnummer-koordinatar/?postnummer=0024&amp;poststad=Oslo" xr:uid="{00000000-0004-0000-0200-000017000000}"/>
    <hyperlink ref="B73" r:id="rId25" display="http://www.erikbolstad.no/postnummer-koordinatar/?postnummer=0025&amp;poststad=Oslo" xr:uid="{00000000-0004-0000-0200-000018000000}"/>
    <hyperlink ref="C73" r:id="rId26" display="http://www.erikbolstad.no/postnummer-koordinatar/?postnummer=0025&amp;poststad=Oslo" xr:uid="{00000000-0004-0000-0200-000019000000}"/>
    <hyperlink ref="B74" r:id="rId27" display="http://www.erikbolstad.no/postnummer-koordinatar/?postnummer=0026&amp;poststad=Oslo" xr:uid="{00000000-0004-0000-0200-00001A000000}"/>
    <hyperlink ref="C74" r:id="rId28" display="http://www.erikbolstad.no/postnummer-koordinatar/?postnummer=0026&amp;poststad=Oslo" xr:uid="{00000000-0004-0000-0200-00001B000000}"/>
    <hyperlink ref="B75" r:id="rId29" display="http://www.erikbolstad.no/postnummer-koordinatar/?postnummer=0027&amp;poststad=Oslo%20(Ikkje%20i%20bruk)" xr:uid="{00000000-0004-0000-0200-00001C000000}"/>
    <hyperlink ref="C75" r:id="rId30" display="http://www.erikbolstad.no/postnummer-koordinatar/?postnummer=0027&amp;poststad=Oslo%20(Ikkje%20i%20bruk)" xr:uid="{00000000-0004-0000-0200-00001D000000}"/>
    <hyperlink ref="B76" r:id="rId31" display="http://www.erikbolstad.no/postnummer-koordinatar/?postnummer=0028&amp;poststad=Oslo" xr:uid="{00000000-0004-0000-0200-00001E000000}"/>
    <hyperlink ref="C76" r:id="rId32" display="http://www.erikbolstad.no/postnummer-koordinatar/?postnummer=0028&amp;poststad=Oslo" xr:uid="{00000000-0004-0000-0200-00001F000000}"/>
    <hyperlink ref="B77" r:id="rId33" display="http://www.erikbolstad.no/postnummer-koordinatar/?postnummer=0030&amp;poststad=Oslo" xr:uid="{00000000-0004-0000-0200-000020000000}"/>
    <hyperlink ref="C77" r:id="rId34" display="http://www.erikbolstad.no/postnummer-koordinatar/?postnummer=0030&amp;poststad=Oslo" xr:uid="{00000000-0004-0000-0200-000021000000}"/>
    <hyperlink ref="B78" r:id="rId35" display="http://www.erikbolstad.no/postnummer-koordinatar/?postnummer=0031&amp;poststad=Oslo" xr:uid="{00000000-0004-0000-0200-000022000000}"/>
    <hyperlink ref="C78" r:id="rId36" display="http://www.erikbolstad.no/postnummer-koordinatar/?postnummer=0031&amp;poststad=Oslo" xr:uid="{00000000-0004-0000-0200-000023000000}"/>
    <hyperlink ref="B79" r:id="rId37" display="http://www.erikbolstad.no/postnummer-koordinatar/?postnummer=0032&amp;poststad=Oslo" xr:uid="{00000000-0004-0000-0200-000024000000}"/>
    <hyperlink ref="C79" r:id="rId38" display="http://www.erikbolstad.no/postnummer-koordinatar/?postnummer=0032&amp;poststad=Oslo" xr:uid="{00000000-0004-0000-0200-000025000000}"/>
    <hyperlink ref="B80" r:id="rId39" display="http://www.erikbolstad.no/postnummer-koordinatar/?postnummer=0033&amp;poststad=Oslo" xr:uid="{00000000-0004-0000-0200-000026000000}"/>
    <hyperlink ref="C80" r:id="rId40" display="http://www.erikbolstad.no/postnummer-koordinatar/?postnummer=0033&amp;poststad=Oslo" xr:uid="{00000000-0004-0000-0200-000027000000}"/>
    <hyperlink ref="B81" r:id="rId41" display="http://www.erikbolstad.no/postnummer-koordinatar/?postnummer=0034&amp;poststad=Oslo" xr:uid="{00000000-0004-0000-0200-000028000000}"/>
    <hyperlink ref="C81" r:id="rId42" display="http://www.erikbolstad.no/postnummer-koordinatar/?postnummer=0034&amp;poststad=Oslo" xr:uid="{00000000-0004-0000-0200-000029000000}"/>
    <hyperlink ref="B82" r:id="rId43" display="http://www.erikbolstad.no/postnummer-koordinatar/?postnummer=0037&amp;poststad=Oslo" xr:uid="{00000000-0004-0000-0200-00002A000000}"/>
    <hyperlink ref="C82" r:id="rId44" display="http://www.erikbolstad.no/postnummer-koordinatar/?postnummer=0037&amp;poststad=Oslo" xr:uid="{00000000-0004-0000-0200-00002B000000}"/>
    <hyperlink ref="B83" r:id="rId45" display="http://www.erikbolstad.no/postnummer-koordinatar/?postnummer=0040&amp;poststad=Oslo" xr:uid="{00000000-0004-0000-0200-00002C000000}"/>
    <hyperlink ref="C83" r:id="rId46" display="http://www.erikbolstad.no/postnummer-koordinatar/?postnummer=0040&amp;poststad=Oslo" xr:uid="{00000000-0004-0000-0200-00002D000000}"/>
    <hyperlink ref="B84" r:id="rId47" display="http://www.erikbolstad.no/postnummer-koordinatar/?postnummer=0041&amp;poststad=Oslo%20(ikkje%20i%20bruk)" xr:uid="{00000000-0004-0000-0200-00002E000000}"/>
    <hyperlink ref="C84" r:id="rId48" display="http://www.erikbolstad.no/postnummer-koordinatar/?postnummer=0041&amp;poststad=Oslo%20(ikkje%20i%20bruk)" xr:uid="{00000000-0004-0000-0200-00002F000000}"/>
    <hyperlink ref="B85" r:id="rId49" display="http://www.erikbolstad.no/postnummer-koordinatar/?postnummer=0042&amp;poststad=Oslo%20(ikkje%20i%20bruk)" xr:uid="{00000000-0004-0000-0200-000030000000}"/>
    <hyperlink ref="C85" r:id="rId50" display="http://www.erikbolstad.no/postnummer-koordinatar/?postnummer=0042&amp;poststad=Oslo%20(ikkje%20i%20bruk)" xr:uid="{00000000-0004-0000-0200-000031000000}"/>
    <hyperlink ref="B86" r:id="rId51" display="http://www.erikbolstad.no/postnummer-koordinatar/?postnummer=0043&amp;poststad=Oslo%20(ikkje%20i%20bruk)" xr:uid="{00000000-0004-0000-0200-000032000000}"/>
    <hyperlink ref="C86" r:id="rId52" display="http://www.erikbolstad.no/postnummer-koordinatar/?postnummer=0043&amp;poststad=Oslo%20(ikkje%20i%20bruk)" xr:uid="{00000000-0004-0000-0200-000033000000}"/>
    <hyperlink ref="B87" r:id="rId53" display="http://www.erikbolstad.no/postnummer-koordinatar/?postnummer=0045&amp;poststad=Oslo" xr:uid="{00000000-0004-0000-0200-000034000000}"/>
    <hyperlink ref="C87" r:id="rId54" display="http://www.erikbolstad.no/postnummer-koordinatar/?postnummer=0045&amp;poststad=Oslo" xr:uid="{00000000-0004-0000-0200-000035000000}"/>
    <hyperlink ref="B88" r:id="rId55" display="http://www.erikbolstad.no/postnummer-koordinatar/?postnummer=0046&amp;poststad=Oslo" xr:uid="{00000000-0004-0000-0200-000036000000}"/>
    <hyperlink ref="C88" r:id="rId56" display="http://www.erikbolstad.no/postnummer-koordinatar/?postnummer=0046&amp;poststad=Oslo" xr:uid="{00000000-0004-0000-0200-000037000000}"/>
    <hyperlink ref="B89" r:id="rId57" display="http://www.erikbolstad.no/postnummer-koordinatar/?postnummer=0047&amp;poststad=Oslo" xr:uid="{00000000-0004-0000-0200-000038000000}"/>
    <hyperlink ref="C89" r:id="rId58" display="http://www.erikbolstad.no/postnummer-koordinatar/?postnummer=0047&amp;poststad=Oslo" xr:uid="{00000000-0004-0000-0200-000039000000}"/>
    <hyperlink ref="B90" r:id="rId59" display="http://www.erikbolstad.no/postnummer-koordinatar/?postnummer=0048&amp;poststad=Oslo" xr:uid="{00000000-0004-0000-0200-00003A000000}"/>
    <hyperlink ref="C90" r:id="rId60" display="http://www.erikbolstad.no/postnummer-koordinatar/?postnummer=0048&amp;poststad=Oslo" xr:uid="{00000000-0004-0000-0200-00003B000000}"/>
    <hyperlink ref="B91" r:id="rId61" display="http://www.erikbolstad.no/postnummer-koordinatar/?postnummer=0050&amp;poststad=Oslo" xr:uid="{00000000-0004-0000-0200-00003C000000}"/>
    <hyperlink ref="C91" r:id="rId62" display="http://www.erikbolstad.no/postnummer-koordinatar/?postnummer=0050&amp;poststad=Oslo" xr:uid="{00000000-0004-0000-0200-00003D000000}"/>
    <hyperlink ref="B92" r:id="rId63" display="http://www.erikbolstad.no/postnummer-koordinatar/?postnummer=0051&amp;poststad=Oslo" xr:uid="{00000000-0004-0000-0200-00003E000000}"/>
    <hyperlink ref="C92" r:id="rId64" display="http://www.erikbolstad.no/postnummer-koordinatar/?postnummer=0051&amp;poststad=Oslo" xr:uid="{00000000-0004-0000-0200-00003F000000}"/>
    <hyperlink ref="B93" r:id="rId65" display="http://www.erikbolstad.no/postnummer-koordinatar/?postnummer=0055&amp;poststad=Oslo" xr:uid="{00000000-0004-0000-0200-000040000000}"/>
    <hyperlink ref="C93" r:id="rId66" display="http://www.erikbolstad.no/postnummer-koordinatar/?postnummer=0055&amp;poststad=Oslo" xr:uid="{00000000-0004-0000-0200-000041000000}"/>
    <hyperlink ref="B94" r:id="rId67" display="http://www.erikbolstad.no/postnummer-koordinatar/?postnummer=0060&amp;poststad=Oslo" xr:uid="{00000000-0004-0000-0200-000042000000}"/>
    <hyperlink ref="C94" r:id="rId68" display="http://www.erikbolstad.no/postnummer-koordinatar/?postnummer=0060&amp;poststad=Oslo" xr:uid="{00000000-0004-0000-0200-000043000000}"/>
    <hyperlink ref="B95" r:id="rId69" display="http://www.erikbolstad.no/postnummer-koordinatar/?postnummer=0080&amp;poststad=Oslo" xr:uid="{00000000-0004-0000-0200-000044000000}"/>
    <hyperlink ref="C95" r:id="rId70" display="http://www.erikbolstad.no/postnummer-koordinatar/?postnummer=0080&amp;poststad=Oslo" xr:uid="{00000000-0004-0000-0200-000045000000}"/>
    <hyperlink ref="B96" r:id="rId71" display="http://www.erikbolstad.no/postnummer-koordinatar/?postnummer=0081&amp;poststad=Oslo%20(ikkje%20i%20bruk)" xr:uid="{00000000-0004-0000-0200-000046000000}"/>
    <hyperlink ref="C96" r:id="rId72" display="http://www.erikbolstad.no/postnummer-koordinatar/?postnummer=0081&amp;poststad=Oslo%20(ikkje%20i%20bruk)" xr:uid="{00000000-0004-0000-0200-000047000000}"/>
    <hyperlink ref="B97" r:id="rId73" display="http://www.erikbolstad.no/postnummer-koordinatar/?postnummer=0101&amp;poststad=Oslo" xr:uid="{00000000-0004-0000-0200-000048000000}"/>
    <hyperlink ref="C97" r:id="rId74" display="http://www.erikbolstad.no/postnummer-koordinatar/?postnummer=0101&amp;poststad=Oslo" xr:uid="{00000000-0004-0000-0200-000049000000}"/>
    <hyperlink ref="B98" r:id="rId75" display="http://www.erikbolstad.no/postnummer-koordinatar/?postnummer=0102&amp;poststad=Oslo" xr:uid="{00000000-0004-0000-0200-00004A000000}"/>
    <hyperlink ref="C98" r:id="rId76" display="http://www.erikbolstad.no/postnummer-koordinatar/?postnummer=0102&amp;poststad=Oslo" xr:uid="{00000000-0004-0000-0200-00004B000000}"/>
    <hyperlink ref="B99" r:id="rId77" display="http://www.erikbolstad.no/postnummer-koordinatar/?postnummer=0103&amp;poststad=Oslo" xr:uid="{00000000-0004-0000-0200-00004C000000}"/>
    <hyperlink ref="C99" r:id="rId78" display="http://www.erikbolstad.no/postnummer-koordinatar/?postnummer=0103&amp;poststad=Oslo" xr:uid="{00000000-0004-0000-0200-00004D000000}"/>
    <hyperlink ref="B100" r:id="rId79" display="http://www.erikbolstad.no/postnummer-koordinatar/?postnummer=0104&amp;poststad=Oslo" xr:uid="{00000000-0004-0000-0200-00004E000000}"/>
    <hyperlink ref="C100" r:id="rId80" display="http://www.erikbolstad.no/postnummer-koordinatar/?postnummer=0104&amp;poststad=Oslo" xr:uid="{00000000-0004-0000-0200-00004F000000}"/>
    <hyperlink ref="B101" r:id="rId81" display="http://www.erikbolstad.no/postnummer-koordinatar/?postnummer=0105&amp;poststad=Oslo" xr:uid="{00000000-0004-0000-0200-000050000000}"/>
    <hyperlink ref="C101" r:id="rId82" display="http://www.erikbolstad.no/postnummer-koordinatar/?postnummer=0105&amp;poststad=Oslo" xr:uid="{00000000-0004-0000-0200-000051000000}"/>
    <hyperlink ref="B102" r:id="rId83" display="http://www.erikbolstad.no/postnummer-koordinatar/?postnummer=0106&amp;poststad=Oslo" xr:uid="{00000000-0004-0000-0200-000052000000}"/>
    <hyperlink ref="C102" r:id="rId84" display="http://www.erikbolstad.no/postnummer-koordinatar/?postnummer=0106&amp;poststad=Oslo" xr:uid="{00000000-0004-0000-0200-000053000000}"/>
    <hyperlink ref="B103" r:id="rId85" display="http://www.erikbolstad.no/postnummer-koordinatar/?postnummer=0107&amp;poststad=Oslo" xr:uid="{00000000-0004-0000-0200-000054000000}"/>
    <hyperlink ref="C103" r:id="rId86" display="http://www.erikbolstad.no/postnummer-koordinatar/?postnummer=0107&amp;poststad=Oslo" xr:uid="{00000000-0004-0000-0200-000055000000}"/>
    <hyperlink ref="B104" r:id="rId87" display="http://www.erikbolstad.no/postnummer-koordinatar/?postnummer=0109&amp;poststad=Oslo" xr:uid="{00000000-0004-0000-0200-000056000000}"/>
    <hyperlink ref="C104" r:id="rId88" display="http://www.erikbolstad.no/postnummer-koordinatar/?postnummer=0109&amp;poststad=Oslo" xr:uid="{00000000-0004-0000-0200-000057000000}"/>
    <hyperlink ref="B105" r:id="rId89" display="http://www.erikbolstad.no/postnummer-koordinatar/?postnummer=0110&amp;poststad=Oslo" xr:uid="{00000000-0004-0000-0200-000058000000}"/>
    <hyperlink ref="C105" r:id="rId90" display="http://www.erikbolstad.no/postnummer-koordinatar/?postnummer=0110&amp;poststad=Oslo" xr:uid="{00000000-0004-0000-0200-000059000000}"/>
    <hyperlink ref="B106" r:id="rId91" display="http://www.erikbolstad.no/postnummer-koordinatar/?postnummer=0111&amp;poststad=Oslo" xr:uid="{00000000-0004-0000-0200-00005A000000}"/>
    <hyperlink ref="C106" r:id="rId92" display="http://www.erikbolstad.no/postnummer-koordinatar/?postnummer=0111&amp;poststad=Oslo" xr:uid="{00000000-0004-0000-0200-00005B000000}"/>
    <hyperlink ref="B107" r:id="rId93" display="http://www.erikbolstad.no/postnummer-koordinatar/?postnummer=0112&amp;poststad=Oslo" xr:uid="{00000000-0004-0000-0200-00005C000000}"/>
    <hyperlink ref="C107" r:id="rId94" display="http://www.erikbolstad.no/postnummer-koordinatar/?postnummer=0112&amp;poststad=Oslo" xr:uid="{00000000-0004-0000-0200-00005D000000}"/>
    <hyperlink ref="B108" r:id="rId95" display="http://www.erikbolstad.no/postnummer-koordinatar/?postnummer=0113&amp;poststad=Oslo" xr:uid="{00000000-0004-0000-0200-00005E000000}"/>
    <hyperlink ref="C108" r:id="rId96" display="http://www.erikbolstad.no/postnummer-koordinatar/?postnummer=0113&amp;poststad=Oslo" xr:uid="{00000000-0004-0000-0200-00005F000000}"/>
    <hyperlink ref="B109" r:id="rId97" display="http://www.erikbolstad.no/postnummer-koordinatar/?postnummer=0114&amp;poststad=Oslo" xr:uid="{00000000-0004-0000-0200-000060000000}"/>
    <hyperlink ref="C109" r:id="rId98" display="http://www.erikbolstad.no/postnummer-koordinatar/?postnummer=0114&amp;poststad=Oslo" xr:uid="{00000000-0004-0000-0200-000061000000}"/>
    <hyperlink ref="B110" r:id="rId99" display="http://www.erikbolstad.no/postnummer-koordinatar/?postnummer=0115&amp;poststad=Oslo" xr:uid="{00000000-0004-0000-0200-000062000000}"/>
    <hyperlink ref="C110" r:id="rId100" display="http://www.erikbolstad.no/postnummer-koordinatar/?postnummer=0115&amp;poststad=Oslo" xr:uid="{00000000-0004-0000-0200-000063000000}"/>
    <hyperlink ref="B111" r:id="rId101" display="http://www.erikbolstad.no/postnummer-koordinatar/?postnummer=0116&amp;poststad=Oslo" xr:uid="{00000000-0004-0000-0200-000064000000}"/>
    <hyperlink ref="C111" r:id="rId102" display="http://www.erikbolstad.no/postnummer-koordinatar/?postnummer=0116&amp;poststad=Oslo" xr:uid="{00000000-0004-0000-0200-000065000000}"/>
    <hyperlink ref="B112" r:id="rId103" display="http://www.erikbolstad.no/postnummer-koordinatar/?postnummer=0117&amp;poststad=Oslo" xr:uid="{00000000-0004-0000-0200-000066000000}"/>
    <hyperlink ref="C112" r:id="rId104" display="http://www.erikbolstad.no/postnummer-koordinatar/?postnummer=0117&amp;poststad=Oslo" xr:uid="{00000000-0004-0000-0200-000067000000}"/>
    <hyperlink ref="B113" r:id="rId105" display="http://www.erikbolstad.no/postnummer-koordinatar/?postnummer=0118&amp;poststad=Oslo" xr:uid="{00000000-0004-0000-0200-000068000000}"/>
    <hyperlink ref="C113" r:id="rId106" display="http://www.erikbolstad.no/postnummer-koordinatar/?postnummer=0118&amp;poststad=Oslo" xr:uid="{00000000-0004-0000-0200-000069000000}"/>
    <hyperlink ref="B114" r:id="rId107" display="http://www.erikbolstad.no/postnummer-koordinatar/?postnummer=0119&amp;poststad=Oslo" xr:uid="{00000000-0004-0000-0200-00006A000000}"/>
    <hyperlink ref="C114" r:id="rId108" display="http://www.erikbolstad.no/postnummer-koordinatar/?postnummer=0119&amp;poststad=Oslo" xr:uid="{00000000-0004-0000-0200-00006B000000}"/>
    <hyperlink ref="B115" r:id="rId109" display="http://www.erikbolstad.no/postnummer-koordinatar/?postnummer=0120&amp;poststad=Oslo" xr:uid="{00000000-0004-0000-0200-00006C000000}"/>
    <hyperlink ref="C115" r:id="rId110" display="http://www.erikbolstad.no/postnummer-koordinatar/?postnummer=0120&amp;poststad=Oslo" xr:uid="{00000000-0004-0000-0200-00006D000000}"/>
    <hyperlink ref="B116" r:id="rId111" display="http://www.erikbolstad.no/postnummer-koordinatar/?postnummer=0121&amp;poststad=Oslo" xr:uid="{00000000-0004-0000-0200-00006E000000}"/>
    <hyperlink ref="C116" r:id="rId112" display="http://www.erikbolstad.no/postnummer-koordinatar/?postnummer=0121&amp;poststad=Oslo" xr:uid="{00000000-0004-0000-0200-00006F000000}"/>
    <hyperlink ref="B117" r:id="rId113" display="http://www.erikbolstad.no/postnummer-koordinatar/?postnummer=0122&amp;poststad=Oslo" xr:uid="{00000000-0004-0000-0200-000070000000}"/>
    <hyperlink ref="C117" r:id="rId114" display="http://www.erikbolstad.no/postnummer-koordinatar/?postnummer=0122&amp;poststad=Oslo" xr:uid="{00000000-0004-0000-0200-000071000000}"/>
    <hyperlink ref="B118" r:id="rId115" display="http://www.erikbolstad.no/postnummer-koordinatar/?postnummer=0123&amp;poststad=Oslo" xr:uid="{00000000-0004-0000-0200-000072000000}"/>
    <hyperlink ref="C118" r:id="rId116" display="http://www.erikbolstad.no/postnummer-koordinatar/?postnummer=0123&amp;poststad=Oslo" xr:uid="{00000000-0004-0000-0200-000073000000}"/>
    <hyperlink ref="B119" r:id="rId117" display="http://www.erikbolstad.no/postnummer-koordinatar/?postnummer=0124&amp;poststad=Oslo" xr:uid="{00000000-0004-0000-0200-000074000000}"/>
    <hyperlink ref="C119" r:id="rId118" display="http://www.erikbolstad.no/postnummer-koordinatar/?postnummer=0124&amp;poststad=Oslo" xr:uid="{00000000-0004-0000-0200-000075000000}"/>
    <hyperlink ref="B120" r:id="rId119" display="http://www.erikbolstad.no/postnummer-koordinatar/?postnummer=0125&amp;poststad=Oslo" xr:uid="{00000000-0004-0000-0200-000076000000}"/>
    <hyperlink ref="C120" r:id="rId120" display="http://www.erikbolstad.no/postnummer-koordinatar/?postnummer=0125&amp;poststad=Oslo" xr:uid="{00000000-0004-0000-0200-000077000000}"/>
    <hyperlink ref="B121" r:id="rId121" display="http://www.erikbolstad.no/postnummer-koordinatar/?postnummer=0126&amp;poststad=Oslo%20(ikkje%20i%20bruk)" xr:uid="{00000000-0004-0000-0200-000078000000}"/>
    <hyperlink ref="C121" r:id="rId122" display="http://www.erikbolstad.no/postnummer-koordinatar/?postnummer=0126&amp;poststad=Oslo%20(ikkje%20i%20bruk)" xr:uid="{00000000-0004-0000-0200-000079000000}"/>
    <hyperlink ref="B122" r:id="rId123" display="http://www.erikbolstad.no/postnummer-koordinatar/?postnummer=0127&amp;poststad=Oslo%20%20(ikkje%20i%20bruk)" xr:uid="{00000000-0004-0000-0200-00007A000000}"/>
    <hyperlink ref="C122" r:id="rId124" display="http://www.erikbolstad.no/postnummer-koordinatar/?postnummer=0127&amp;poststad=Oslo%20%20(ikkje%20i%20bruk)" xr:uid="{00000000-0004-0000-0200-00007B000000}"/>
    <hyperlink ref="B123" r:id="rId125" display="http://www.erikbolstad.no/postnummer-koordinatar/?postnummer=0128&amp;poststad=Oslo" xr:uid="{00000000-0004-0000-0200-00007C000000}"/>
    <hyperlink ref="C123" r:id="rId126" display="http://www.erikbolstad.no/postnummer-koordinatar/?postnummer=0128&amp;poststad=Oslo" xr:uid="{00000000-0004-0000-0200-00007D000000}"/>
    <hyperlink ref="B124" r:id="rId127" display="http://www.erikbolstad.no/postnummer-koordinatar/?postnummer=0129&amp;poststad=Oslo" xr:uid="{00000000-0004-0000-0200-00007E000000}"/>
    <hyperlink ref="C124" r:id="rId128" display="http://www.erikbolstad.no/postnummer-koordinatar/?postnummer=0129&amp;poststad=Oslo" xr:uid="{00000000-0004-0000-0200-00007F000000}"/>
    <hyperlink ref="B125" r:id="rId129" display="http://www.erikbolstad.no/postnummer-koordinatar/?postnummer=0130&amp;poststad=Oslo" xr:uid="{00000000-0004-0000-0200-000080000000}"/>
    <hyperlink ref="C125" r:id="rId130" display="http://www.erikbolstad.no/postnummer-koordinatar/?postnummer=0130&amp;poststad=Oslo" xr:uid="{00000000-0004-0000-0200-000081000000}"/>
    <hyperlink ref="B126" r:id="rId131" display="http://www.erikbolstad.no/postnummer-koordinatar/?postnummer=0131&amp;poststad=Oslo" xr:uid="{00000000-0004-0000-0200-000082000000}"/>
    <hyperlink ref="C126" r:id="rId132" display="http://www.erikbolstad.no/postnummer-koordinatar/?postnummer=0131&amp;poststad=Oslo" xr:uid="{00000000-0004-0000-0200-000083000000}"/>
    <hyperlink ref="B127" r:id="rId133" display="http://www.erikbolstad.no/postnummer-koordinatar/?postnummer=0132&amp;poststad=Oslo" xr:uid="{00000000-0004-0000-0200-000084000000}"/>
    <hyperlink ref="C127" r:id="rId134" display="http://www.erikbolstad.no/postnummer-koordinatar/?postnummer=0132&amp;poststad=Oslo" xr:uid="{00000000-0004-0000-0200-000085000000}"/>
    <hyperlink ref="B128" r:id="rId135" display="http://www.erikbolstad.no/postnummer-koordinatar/?postnummer=0133&amp;poststad=Oslo" xr:uid="{00000000-0004-0000-0200-000086000000}"/>
    <hyperlink ref="C128" r:id="rId136" display="http://www.erikbolstad.no/postnummer-koordinatar/?postnummer=0133&amp;poststad=Oslo" xr:uid="{00000000-0004-0000-0200-000087000000}"/>
    <hyperlink ref="B129" r:id="rId137" display="http://www.erikbolstad.no/postnummer-koordinatar/?postnummer=0134&amp;poststad=Oslo" xr:uid="{00000000-0004-0000-0200-000088000000}"/>
    <hyperlink ref="C129" r:id="rId138" display="http://www.erikbolstad.no/postnummer-koordinatar/?postnummer=0134&amp;poststad=Oslo" xr:uid="{00000000-0004-0000-0200-000089000000}"/>
    <hyperlink ref="B130" r:id="rId139" display="http://www.erikbolstad.no/postnummer-koordinatar/?postnummer=0135&amp;poststad=Oslo" xr:uid="{00000000-0004-0000-0200-00008A000000}"/>
    <hyperlink ref="C130" r:id="rId140" display="http://www.erikbolstad.no/postnummer-koordinatar/?postnummer=0135&amp;poststad=Oslo" xr:uid="{00000000-0004-0000-0200-00008B000000}"/>
    <hyperlink ref="B131" r:id="rId141" display="http://www.erikbolstad.no/postnummer-koordinatar/?postnummer=0136&amp;poststad=Oslo" xr:uid="{00000000-0004-0000-0200-00008C000000}"/>
    <hyperlink ref="C131" r:id="rId142" display="http://www.erikbolstad.no/postnummer-koordinatar/?postnummer=0136&amp;poststad=Oslo" xr:uid="{00000000-0004-0000-0200-00008D000000}"/>
    <hyperlink ref="B132" r:id="rId143" display="http://www.erikbolstad.no/postnummer-koordinatar/?postnummer=0137&amp;poststad=Oslo" xr:uid="{00000000-0004-0000-0200-00008E000000}"/>
    <hyperlink ref="C132" r:id="rId144" display="http://www.erikbolstad.no/postnummer-koordinatar/?postnummer=0137&amp;poststad=Oslo" xr:uid="{00000000-0004-0000-0200-00008F000000}"/>
    <hyperlink ref="B133" r:id="rId145" display="http://www.erikbolstad.no/postnummer-koordinatar/?postnummer=0138&amp;poststad=Oslo" xr:uid="{00000000-0004-0000-0200-000090000000}"/>
    <hyperlink ref="C133" r:id="rId146" display="http://www.erikbolstad.no/postnummer-koordinatar/?postnummer=0138&amp;poststad=Oslo" xr:uid="{00000000-0004-0000-0200-000091000000}"/>
    <hyperlink ref="B134" r:id="rId147" display="http://www.erikbolstad.no/postnummer-koordinatar/?postnummer=0139&amp;poststad=Oslo" xr:uid="{00000000-0004-0000-0200-000092000000}"/>
    <hyperlink ref="C134" r:id="rId148" display="http://www.erikbolstad.no/postnummer-koordinatar/?postnummer=0139&amp;poststad=Oslo" xr:uid="{00000000-0004-0000-0200-000093000000}"/>
    <hyperlink ref="B135" r:id="rId149" display="http://www.erikbolstad.no/postnummer-koordinatar/?postnummer=0150&amp;poststad=Oslo" xr:uid="{00000000-0004-0000-0200-000094000000}"/>
    <hyperlink ref="C135" r:id="rId150" display="http://www.erikbolstad.no/postnummer-koordinatar/?postnummer=0150&amp;poststad=Oslo" xr:uid="{00000000-0004-0000-0200-000095000000}"/>
    <hyperlink ref="B136" r:id="rId151" display="http://www.erikbolstad.no/postnummer-koordinatar/?postnummer=0151&amp;poststad=Oslo" xr:uid="{00000000-0004-0000-0200-000096000000}"/>
    <hyperlink ref="C136" r:id="rId152" display="http://www.erikbolstad.no/postnummer-koordinatar/?postnummer=0151&amp;poststad=Oslo" xr:uid="{00000000-0004-0000-0200-000097000000}"/>
    <hyperlink ref="B137" r:id="rId153" display="http://www.erikbolstad.no/postnummer-koordinatar/?postnummer=0152&amp;poststad=Oslo" xr:uid="{00000000-0004-0000-0200-000098000000}"/>
    <hyperlink ref="C137" r:id="rId154" display="http://www.erikbolstad.no/postnummer-koordinatar/?postnummer=0152&amp;poststad=Oslo" xr:uid="{00000000-0004-0000-0200-000099000000}"/>
    <hyperlink ref="B138" r:id="rId155" display="http://www.erikbolstad.no/postnummer-koordinatar/?postnummer=0153&amp;poststad=Oslo" xr:uid="{00000000-0004-0000-0200-00009A000000}"/>
    <hyperlink ref="C138" r:id="rId156" display="http://www.erikbolstad.no/postnummer-koordinatar/?postnummer=0153&amp;poststad=Oslo" xr:uid="{00000000-0004-0000-0200-00009B000000}"/>
    <hyperlink ref="B139" r:id="rId157" display="http://www.erikbolstad.no/postnummer-koordinatar/?postnummer=0154&amp;poststad=Oslo" xr:uid="{00000000-0004-0000-0200-00009C000000}"/>
    <hyperlink ref="C139" r:id="rId158" display="http://www.erikbolstad.no/postnummer-koordinatar/?postnummer=0154&amp;poststad=Oslo" xr:uid="{00000000-0004-0000-0200-00009D000000}"/>
    <hyperlink ref="B140" r:id="rId159" display="http://www.erikbolstad.no/postnummer-koordinatar/?postnummer=0155&amp;poststad=Oslo" xr:uid="{00000000-0004-0000-0200-00009E000000}"/>
    <hyperlink ref="C140" r:id="rId160" display="http://www.erikbolstad.no/postnummer-koordinatar/?postnummer=0155&amp;poststad=Oslo" xr:uid="{00000000-0004-0000-0200-00009F000000}"/>
    <hyperlink ref="B141" r:id="rId161" display="http://www.erikbolstad.no/postnummer-koordinatar/?postnummer=0157&amp;poststad=Oslo" xr:uid="{00000000-0004-0000-0200-0000A0000000}"/>
    <hyperlink ref="C141" r:id="rId162" display="http://www.erikbolstad.no/postnummer-koordinatar/?postnummer=0157&amp;poststad=Oslo" xr:uid="{00000000-0004-0000-0200-0000A1000000}"/>
    <hyperlink ref="B142" r:id="rId163" display="http://www.erikbolstad.no/postnummer-koordinatar/?postnummer=0158&amp;poststad=Oslo" xr:uid="{00000000-0004-0000-0200-0000A2000000}"/>
    <hyperlink ref="C142" r:id="rId164" display="http://www.erikbolstad.no/postnummer-koordinatar/?postnummer=0158&amp;poststad=Oslo" xr:uid="{00000000-0004-0000-0200-0000A3000000}"/>
    <hyperlink ref="B143" r:id="rId165" display="http://www.erikbolstad.no/postnummer-koordinatar/?postnummer=0159&amp;poststad=Oslo" xr:uid="{00000000-0004-0000-0200-0000A4000000}"/>
    <hyperlink ref="C143" r:id="rId166" display="http://www.erikbolstad.no/postnummer-koordinatar/?postnummer=0159&amp;poststad=Oslo" xr:uid="{00000000-0004-0000-0200-0000A5000000}"/>
    <hyperlink ref="B144" r:id="rId167" display="http://www.erikbolstad.no/postnummer-koordinatar/?postnummer=0160&amp;poststad=Oslo" xr:uid="{00000000-0004-0000-0200-0000A6000000}"/>
    <hyperlink ref="C144" r:id="rId168" display="http://www.erikbolstad.no/postnummer-koordinatar/?postnummer=0160&amp;poststad=Oslo" xr:uid="{00000000-0004-0000-0200-0000A7000000}"/>
    <hyperlink ref="B145" r:id="rId169" display="http://www.erikbolstad.no/postnummer-koordinatar/?postnummer=0161&amp;poststad=Oslo" xr:uid="{00000000-0004-0000-0200-0000A8000000}"/>
    <hyperlink ref="C145" r:id="rId170" display="http://www.erikbolstad.no/postnummer-koordinatar/?postnummer=0161&amp;poststad=Oslo" xr:uid="{00000000-0004-0000-0200-0000A9000000}"/>
    <hyperlink ref="B146" r:id="rId171" display="http://www.erikbolstad.no/postnummer-koordinatar/?postnummer=0162&amp;poststad=Oslo" xr:uid="{00000000-0004-0000-0200-0000AA000000}"/>
    <hyperlink ref="C146" r:id="rId172" display="http://www.erikbolstad.no/postnummer-koordinatar/?postnummer=0162&amp;poststad=Oslo" xr:uid="{00000000-0004-0000-0200-0000AB000000}"/>
    <hyperlink ref="B147" r:id="rId173" display="http://www.erikbolstad.no/postnummer-koordinatar/?postnummer=0164&amp;poststad=Oslo" xr:uid="{00000000-0004-0000-0200-0000AC000000}"/>
    <hyperlink ref="C147" r:id="rId174" display="http://www.erikbolstad.no/postnummer-koordinatar/?postnummer=0164&amp;poststad=Oslo" xr:uid="{00000000-0004-0000-0200-0000AD000000}"/>
    <hyperlink ref="B148" r:id="rId175" display="http://www.erikbolstad.no/postnummer-koordinatar/?postnummer=0165&amp;poststad=Oslo" xr:uid="{00000000-0004-0000-0200-0000AE000000}"/>
    <hyperlink ref="C148" r:id="rId176" display="http://www.erikbolstad.no/postnummer-koordinatar/?postnummer=0165&amp;poststad=Oslo" xr:uid="{00000000-0004-0000-0200-0000AF000000}"/>
    <hyperlink ref="B149" r:id="rId177" display="http://www.erikbolstad.no/postnummer-koordinatar/?postnummer=0166&amp;poststad=Oslo" xr:uid="{00000000-0004-0000-0200-0000B0000000}"/>
    <hyperlink ref="C149" r:id="rId178" display="http://www.erikbolstad.no/postnummer-koordinatar/?postnummer=0166&amp;poststad=Oslo" xr:uid="{00000000-0004-0000-0200-0000B1000000}"/>
    <hyperlink ref="B150" r:id="rId179" display="http://www.erikbolstad.no/postnummer-koordinatar/?postnummer=0167&amp;poststad=Oslo" xr:uid="{00000000-0004-0000-0200-0000B2000000}"/>
    <hyperlink ref="C150" r:id="rId180" display="http://www.erikbolstad.no/postnummer-koordinatar/?postnummer=0167&amp;poststad=Oslo" xr:uid="{00000000-0004-0000-0200-0000B3000000}"/>
    <hyperlink ref="B151" r:id="rId181" display="http://www.erikbolstad.no/postnummer-koordinatar/?postnummer=0168&amp;poststad=Oslo" xr:uid="{00000000-0004-0000-0200-0000B4000000}"/>
    <hyperlink ref="C151" r:id="rId182" display="http://www.erikbolstad.no/postnummer-koordinatar/?postnummer=0168&amp;poststad=Oslo" xr:uid="{00000000-0004-0000-0200-0000B5000000}"/>
    <hyperlink ref="B152" r:id="rId183" display="http://www.erikbolstad.no/postnummer-koordinatar/?postnummer=0169&amp;poststad=Oslo" xr:uid="{00000000-0004-0000-0200-0000B6000000}"/>
    <hyperlink ref="C152" r:id="rId184" display="http://www.erikbolstad.no/postnummer-koordinatar/?postnummer=0169&amp;poststad=Oslo" xr:uid="{00000000-0004-0000-0200-0000B7000000}"/>
    <hyperlink ref="B153" r:id="rId185" display="http://www.erikbolstad.no/postnummer-koordinatar/?postnummer=0170&amp;poststad=Oslo" xr:uid="{00000000-0004-0000-0200-0000B8000000}"/>
    <hyperlink ref="C153" r:id="rId186" display="http://www.erikbolstad.no/postnummer-koordinatar/?postnummer=0170&amp;poststad=Oslo" xr:uid="{00000000-0004-0000-0200-0000B9000000}"/>
    <hyperlink ref="B154" r:id="rId187" display="http://www.erikbolstad.no/postnummer-koordinatar/?postnummer=0171&amp;poststad=Oslo" xr:uid="{00000000-0004-0000-0200-0000BA000000}"/>
    <hyperlink ref="C154" r:id="rId188" display="http://www.erikbolstad.no/postnummer-koordinatar/?postnummer=0171&amp;poststad=Oslo" xr:uid="{00000000-0004-0000-0200-0000BB000000}"/>
    <hyperlink ref="B155" r:id="rId189" display="http://www.erikbolstad.no/postnummer-koordinatar/?postnummer=0172&amp;poststad=Oslo" xr:uid="{00000000-0004-0000-0200-0000BC000000}"/>
    <hyperlink ref="C155" r:id="rId190" display="http://www.erikbolstad.no/postnummer-koordinatar/?postnummer=0172&amp;poststad=Oslo" xr:uid="{00000000-0004-0000-0200-0000BD000000}"/>
    <hyperlink ref="B156" r:id="rId191" display="http://www.erikbolstad.no/postnummer-koordinatar/?postnummer=0173&amp;poststad=Oslo" xr:uid="{00000000-0004-0000-0200-0000BE000000}"/>
    <hyperlink ref="C156" r:id="rId192" display="http://www.erikbolstad.no/postnummer-koordinatar/?postnummer=0173&amp;poststad=Oslo" xr:uid="{00000000-0004-0000-0200-0000BF000000}"/>
    <hyperlink ref="B157" r:id="rId193" display="http://www.erikbolstad.no/postnummer-koordinatar/?postnummer=0174&amp;poststad=Oslo" xr:uid="{00000000-0004-0000-0200-0000C0000000}"/>
    <hyperlink ref="C157" r:id="rId194" display="http://www.erikbolstad.no/postnummer-koordinatar/?postnummer=0174&amp;poststad=Oslo" xr:uid="{00000000-0004-0000-0200-0000C1000000}"/>
    <hyperlink ref="B158" r:id="rId195" display="http://www.erikbolstad.no/postnummer-koordinatar/?postnummer=0175&amp;poststad=Oslo" xr:uid="{00000000-0004-0000-0200-0000C2000000}"/>
    <hyperlink ref="C158" r:id="rId196" display="http://www.erikbolstad.no/postnummer-koordinatar/?postnummer=0175&amp;poststad=Oslo" xr:uid="{00000000-0004-0000-0200-0000C3000000}"/>
    <hyperlink ref="B159" r:id="rId197" display="http://www.erikbolstad.no/postnummer-koordinatar/?postnummer=0176&amp;poststad=Oslo" xr:uid="{00000000-0004-0000-0200-0000C4000000}"/>
    <hyperlink ref="C159" r:id="rId198" display="http://www.erikbolstad.no/postnummer-koordinatar/?postnummer=0176&amp;poststad=Oslo" xr:uid="{00000000-0004-0000-0200-0000C5000000}"/>
    <hyperlink ref="B160" r:id="rId199" display="http://www.erikbolstad.no/postnummer-koordinatar/?postnummer=0177&amp;poststad=Oslo" xr:uid="{00000000-0004-0000-0200-0000C6000000}"/>
    <hyperlink ref="C160" r:id="rId200" display="http://www.erikbolstad.no/postnummer-koordinatar/?postnummer=0177&amp;poststad=Oslo" xr:uid="{00000000-0004-0000-0200-0000C7000000}"/>
    <hyperlink ref="B161" r:id="rId201" display="http://www.erikbolstad.no/postnummer-koordinatar/?postnummer=0178&amp;poststad=Oslo" xr:uid="{00000000-0004-0000-0200-0000C8000000}"/>
    <hyperlink ref="C161" r:id="rId202" display="http://www.erikbolstad.no/postnummer-koordinatar/?postnummer=0178&amp;poststad=Oslo" xr:uid="{00000000-0004-0000-0200-0000C9000000}"/>
    <hyperlink ref="B162" r:id="rId203" display="http://www.erikbolstad.no/postnummer-koordinatar/?postnummer=0179&amp;poststad=Oslo" xr:uid="{00000000-0004-0000-0200-0000CA000000}"/>
    <hyperlink ref="C162" r:id="rId204" display="http://www.erikbolstad.no/postnummer-koordinatar/?postnummer=0179&amp;poststad=Oslo" xr:uid="{00000000-0004-0000-0200-0000CB000000}"/>
    <hyperlink ref="B163" r:id="rId205" display="http://www.erikbolstad.no/postnummer-koordinatar/?postnummer=0180&amp;poststad=Oslo" xr:uid="{00000000-0004-0000-0200-0000CC000000}"/>
    <hyperlink ref="C163" r:id="rId206" display="http://www.erikbolstad.no/postnummer-koordinatar/?postnummer=0180&amp;poststad=Oslo" xr:uid="{00000000-0004-0000-0200-0000CD000000}"/>
    <hyperlink ref="B164" r:id="rId207" display="http://www.erikbolstad.no/postnummer-koordinatar/?postnummer=0181&amp;poststad=Oslo" xr:uid="{00000000-0004-0000-0200-0000CE000000}"/>
    <hyperlink ref="C164" r:id="rId208" display="http://www.erikbolstad.no/postnummer-koordinatar/?postnummer=0181&amp;poststad=Oslo" xr:uid="{00000000-0004-0000-0200-0000CF000000}"/>
    <hyperlink ref="B165" r:id="rId209" display="http://www.erikbolstad.no/postnummer-koordinatar/?postnummer=0182&amp;poststad=Oslo" xr:uid="{00000000-0004-0000-0200-0000D0000000}"/>
    <hyperlink ref="C165" r:id="rId210" display="http://www.erikbolstad.no/postnummer-koordinatar/?postnummer=0182&amp;poststad=Oslo" xr:uid="{00000000-0004-0000-0200-0000D1000000}"/>
    <hyperlink ref="B166" r:id="rId211" display="http://www.erikbolstad.no/postnummer-koordinatar/?postnummer=0183&amp;poststad=Oslo" xr:uid="{00000000-0004-0000-0200-0000D2000000}"/>
    <hyperlink ref="C166" r:id="rId212" display="http://www.erikbolstad.no/postnummer-koordinatar/?postnummer=0183&amp;poststad=Oslo" xr:uid="{00000000-0004-0000-0200-0000D3000000}"/>
    <hyperlink ref="B167" r:id="rId213" display="http://www.erikbolstad.no/postnummer-koordinatar/?postnummer=0184&amp;poststad=Oslo" xr:uid="{00000000-0004-0000-0200-0000D4000000}"/>
    <hyperlink ref="C167" r:id="rId214" display="http://www.erikbolstad.no/postnummer-koordinatar/?postnummer=0184&amp;poststad=Oslo" xr:uid="{00000000-0004-0000-0200-0000D5000000}"/>
    <hyperlink ref="B168" r:id="rId215" display="http://www.erikbolstad.no/postnummer-koordinatar/?postnummer=0185&amp;poststad=Oslo" xr:uid="{00000000-0004-0000-0200-0000D6000000}"/>
    <hyperlink ref="C168" r:id="rId216" display="http://www.erikbolstad.no/postnummer-koordinatar/?postnummer=0185&amp;poststad=Oslo" xr:uid="{00000000-0004-0000-0200-0000D7000000}"/>
    <hyperlink ref="B169" r:id="rId217" display="http://www.erikbolstad.no/postnummer-koordinatar/?postnummer=0186&amp;poststad=Oslo" xr:uid="{00000000-0004-0000-0200-0000D8000000}"/>
    <hyperlink ref="C169" r:id="rId218" display="http://www.erikbolstad.no/postnummer-koordinatar/?postnummer=0186&amp;poststad=Oslo" xr:uid="{00000000-0004-0000-0200-0000D9000000}"/>
    <hyperlink ref="B170" r:id="rId219" display="http://www.erikbolstad.no/postnummer-koordinatar/?postnummer=0187&amp;poststad=Oslo" xr:uid="{00000000-0004-0000-0200-0000DA000000}"/>
    <hyperlink ref="C170" r:id="rId220" display="http://www.erikbolstad.no/postnummer-koordinatar/?postnummer=0187&amp;poststad=Oslo" xr:uid="{00000000-0004-0000-0200-0000DB000000}"/>
    <hyperlink ref="B171" r:id="rId221" display="http://www.erikbolstad.no/postnummer-koordinatar/?postnummer=0188&amp;poststad=Oslo" xr:uid="{00000000-0004-0000-0200-0000DC000000}"/>
    <hyperlink ref="C171" r:id="rId222" display="http://www.erikbolstad.no/postnummer-koordinatar/?postnummer=0188&amp;poststad=Oslo" xr:uid="{00000000-0004-0000-0200-0000DD000000}"/>
    <hyperlink ref="B172" r:id="rId223" display="http://www.erikbolstad.no/postnummer-koordinatar/?postnummer=0190&amp;poststad=Oslo" xr:uid="{00000000-0004-0000-0200-0000DE000000}"/>
    <hyperlink ref="C172" r:id="rId224" display="http://www.erikbolstad.no/postnummer-koordinatar/?postnummer=0190&amp;poststad=Oslo" xr:uid="{00000000-0004-0000-0200-0000DF000000}"/>
    <hyperlink ref="B173" r:id="rId225" display="http://www.erikbolstad.no/postnummer-koordinatar/?postnummer=0191&amp;poststad=Oslo" xr:uid="{00000000-0004-0000-0200-0000E0000000}"/>
    <hyperlink ref="C173" r:id="rId226" display="http://www.erikbolstad.no/postnummer-koordinatar/?postnummer=0191&amp;poststad=Oslo" xr:uid="{00000000-0004-0000-0200-0000E1000000}"/>
    <hyperlink ref="B174" r:id="rId227" display="http://www.erikbolstad.no/postnummer-koordinatar/?postnummer=0192&amp;poststad=Oslo" xr:uid="{00000000-0004-0000-0200-0000E2000000}"/>
    <hyperlink ref="C174" r:id="rId228" display="http://www.erikbolstad.no/postnummer-koordinatar/?postnummer=0192&amp;poststad=Oslo" xr:uid="{00000000-0004-0000-0200-0000E3000000}"/>
    <hyperlink ref="B175" r:id="rId229" display="http://www.erikbolstad.no/postnummer-koordinatar/?postnummer=0193&amp;poststad=Oslo" xr:uid="{00000000-0004-0000-0200-0000E4000000}"/>
    <hyperlink ref="C175" r:id="rId230" display="http://www.erikbolstad.no/postnummer-koordinatar/?postnummer=0193&amp;poststad=Oslo" xr:uid="{00000000-0004-0000-0200-0000E5000000}"/>
    <hyperlink ref="B176" r:id="rId231" display="http://www.erikbolstad.no/postnummer-koordinatar/?postnummer=0194&amp;poststad=Oslo" xr:uid="{00000000-0004-0000-0200-0000E6000000}"/>
    <hyperlink ref="C176" r:id="rId232" display="http://www.erikbolstad.no/postnummer-koordinatar/?postnummer=0194&amp;poststad=Oslo" xr:uid="{00000000-0004-0000-0200-0000E7000000}"/>
    <hyperlink ref="B177" r:id="rId233" display="http://www.erikbolstad.no/postnummer-koordinatar/?postnummer=0195&amp;poststad=Oslo" xr:uid="{00000000-0004-0000-0200-0000E8000000}"/>
    <hyperlink ref="C177" r:id="rId234" display="http://www.erikbolstad.no/postnummer-koordinatar/?postnummer=0195&amp;poststad=Oslo" xr:uid="{00000000-0004-0000-0200-0000E9000000}"/>
    <hyperlink ref="B178" r:id="rId235" display="http://www.erikbolstad.no/postnummer-koordinatar/?postnummer=0196&amp;poststad=Oslo" xr:uid="{00000000-0004-0000-0200-0000EA000000}"/>
    <hyperlink ref="C178" r:id="rId236" display="http://www.erikbolstad.no/postnummer-koordinatar/?postnummer=0196&amp;poststad=Oslo" xr:uid="{00000000-0004-0000-0200-0000EB000000}"/>
    <hyperlink ref="B179" r:id="rId237" display="http://www.erikbolstad.no/postnummer-koordinatar/?postnummer=0198&amp;poststad=Oslo" xr:uid="{00000000-0004-0000-0200-0000EC000000}"/>
    <hyperlink ref="C179" r:id="rId238" display="http://www.erikbolstad.no/postnummer-koordinatar/?postnummer=0198&amp;poststad=Oslo" xr:uid="{00000000-0004-0000-0200-0000ED000000}"/>
    <hyperlink ref="B180" r:id="rId239" display="http://www.erikbolstad.no/postnummer-koordinatar/?postnummer=0201&amp;poststad=Oslo" xr:uid="{00000000-0004-0000-0200-0000EE000000}"/>
    <hyperlink ref="C180" r:id="rId240" display="http://www.erikbolstad.no/postnummer-koordinatar/?postnummer=0201&amp;poststad=Oslo" xr:uid="{00000000-0004-0000-0200-0000EF000000}"/>
    <hyperlink ref="B181" r:id="rId241" display="http://www.erikbolstad.no/postnummer-koordinatar/?postnummer=0202&amp;poststad=Oslo" xr:uid="{00000000-0004-0000-0200-0000F0000000}"/>
    <hyperlink ref="C181" r:id="rId242" display="http://www.erikbolstad.no/postnummer-koordinatar/?postnummer=0202&amp;poststad=Oslo" xr:uid="{00000000-0004-0000-0200-0000F1000000}"/>
    <hyperlink ref="B182" r:id="rId243" display="http://www.erikbolstad.no/postnummer-koordinatar/?postnummer=0203&amp;poststad=Oslo" xr:uid="{00000000-0004-0000-0200-0000F2000000}"/>
    <hyperlink ref="C182" r:id="rId244" display="http://www.erikbolstad.no/postnummer-koordinatar/?postnummer=0203&amp;poststad=Oslo" xr:uid="{00000000-0004-0000-0200-0000F3000000}"/>
    <hyperlink ref="B183" r:id="rId245" display="http://www.erikbolstad.no/postnummer-koordinatar/?postnummer=0204&amp;poststad=Oslo" xr:uid="{00000000-0004-0000-0200-0000F4000000}"/>
    <hyperlink ref="C183" r:id="rId246" display="http://www.erikbolstad.no/postnummer-koordinatar/?postnummer=0204&amp;poststad=Oslo" xr:uid="{00000000-0004-0000-0200-0000F5000000}"/>
    <hyperlink ref="B184" r:id="rId247" display="http://www.erikbolstad.no/postnummer-koordinatar/?postnummer=0207&amp;poststad=Oslo" xr:uid="{00000000-0004-0000-0200-0000F6000000}"/>
    <hyperlink ref="C184" r:id="rId248" display="http://www.erikbolstad.no/postnummer-koordinatar/?postnummer=0207&amp;poststad=Oslo" xr:uid="{00000000-0004-0000-0200-0000F7000000}"/>
    <hyperlink ref="B185" r:id="rId249" display="http://www.erikbolstad.no/postnummer-koordinatar/?postnummer=0208&amp;poststad=Oslo" xr:uid="{00000000-0004-0000-0200-0000F8000000}"/>
    <hyperlink ref="C185" r:id="rId250" display="http://www.erikbolstad.no/postnummer-koordinatar/?postnummer=0208&amp;poststad=Oslo" xr:uid="{00000000-0004-0000-0200-0000F9000000}"/>
    <hyperlink ref="B186" r:id="rId251" display="http://www.erikbolstad.no/postnummer-koordinatar/?postnummer=0211&amp;poststad=Oslo" xr:uid="{00000000-0004-0000-0200-0000FA000000}"/>
    <hyperlink ref="C186" r:id="rId252" display="http://www.erikbolstad.no/postnummer-koordinatar/?postnummer=0211&amp;poststad=Oslo" xr:uid="{00000000-0004-0000-0200-0000FB000000}"/>
    <hyperlink ref="B187" r:id="rId253" display="http://www.erikbolstad.no/postnummer-koordinatar/?postnummer=0212&amp;poststad=Oslo" xr:uid="{00000000-0004-0000-0200-0000FC000000}"/>
    <hyperlink ref="C187" r:id="rId254" display="http://www.erikbolstad.no/postnummer-koordinatar/?postnummer=0212&amp;poststad=Oslo" xr:uid="{00000000-0004-0000-0200-0000FD000000}"/>
    <hyperlink ref="B188" r:id="rId255" display="http://www.erikbolstad.no/postnummer-koordinatar/?postnummer=0213&amp;poststad=Oslo" xr:uid="{00000000-0004-0000-0200-0000FE000000}"/>
    <hyperlink ref="C188" r:id="rId256" display="http://www.erikbolstad.no/postnummer-koordinatar/?postnummer=0213&amp;poststad=Oslo" xr:uid="{00000000-0004-0000-0200-0000FF000000}"/>
    <hyperlink ref="B189" r:id="rId257" display="http://www.erikbolstad.no/postnummer-koordinatar/?postnummer=0214&amp;poststad=Oslo" xr:uid="{00000000-0004-0000-0200-000000010000}"/>
    <hyperlink ref="C189" r:id="rId258" display="http://www.erikbolstad.no/postnummer-koordinatar/?postnummer=0214&amp;poststad=Oslo" xr:uid="{00000000-0004-0000-0200-000001010000}"/>
    <hyperlink ref="B190" r:id="rId259" display="http://www.erikbolstad.no/postnummer-koordinatar/?postnummer=0215&amp;poststad=Oslo" xr:uid="{00000000-0004-0000-0200-000002010000}"/>
    <hyperlink ref="C190" r:id="rId260" display="http://www.erikbolstad.no/postnummer-koordinatar/?postnummer=0215&amp;poststad=Oslo" xr:uid="{00000000-0004-0000-0200-000003010000}"/>
    <hyperlink ref="B191" r:id="rId261" display="http://www.erikbolstad.no/postnummer-koordinatar/?postnummer=0216&amp;poststad=Oslo" xr:uid="{00000000-0004-0000-0200-000004010000}"/>
    <hyperlink ref="C191" r:id="rId262" display="http://www.erikbolstad.no/postnummer-koordinatar/?postnummer=0216&amp;poststad=Oslo" xr:uid="{00000000-0004-0000-0200-000005010000}"/>
    <hyperlink ref="B192" r:id="rId263" display="http://www.erikbolstad.no/postnummer-koordinatar/?postnummer=0217&amp;poststad=Oslo" xr:uid="{00000000-0004-0000-0200-000006010000}"/>
    <hyperlink ref="C192" r:id="rId264" display="http://www.erikbolstad.no/postnummer-koordinatar/?postnummer=0217&amp;poststad=Oslo" xr:uid="{00000000-0004-0000-0200-000007010000}"/>
    <hyperlink ref="B193" r:id="rId265" display="http://www.erikbolstad.no/postnummer-koordinatar/?postnummer=0218&amp;poststad=Oslo" xr:uid="{00000000-0004-0000-0200-000008010000}"/>
    <hyperlink ref="C193" r:id="rId266" display="http://www.erikbolstad.no/postnummer-koordinatar/?postnummer=0218&amp;poststad=Oslo" xr:uid="{00000000-0004-0000-0200-000009010000}"/>
    <hyperlink ref="B194" r:id="rId267" display="http://www.erikbolstad.no/postnummer-koordinatar/?postnummer=0230&amp;poststad=Oslo" xr:uid="{00000000-0004-0000-0200-00000A010000}"/>
    <hyperlink ref="C194" r:id="rId268" display="http://www.erikbolstad.no/postnummer-koordinatar/?postnummer=0230&amp;poststad=Oslo" xr:uid="{00000000-0004-0000-0200-00000B010000}"/>
    <hyperlink ref="B195" r:id="rId269" display="http://www.erikbolstad.no/postnummer-koordinatar/?postnummer=0240&amp;poststad=Oslo" xr:uid="{00000000-0004-0000-0200-00000C010000}"/>
    <hyperlink ref="C195" r:id="rId270" display="http://www.erikbolstad.no/postnummer-koordinatar/?postnummer=0240&amp;poststad=Oslo" xr:uid="{00000000-0004-0000-0200-00000D010000}"/>
    <hyperlink ref="B196" r:id="rId271" display="http://www.erikbolstad.no/postnummer-koordinatar/?postnummer=0242&amp;poststad=Oslo%20(ikkje%20i%20bruk)" xr:uid="{00000000-0004-0000-0200-00000E010000}"/>
    <hyperlink ref="C196" r:id="rId272" display="http://www.erikbolstad.no/postnummer-koordinatar/?postnummer=0242&amp;poststad=Oslo%20(ikkje%20i%20bruk)" xr:uid="{00000000-0004-0000-0200-00000F010000}"/>
    <hyperlink ref="B197" r:id="rId273" display="http://www.erikbolstad.no/postnummer-koordinatar/?postnummer=0244&amp;poststad=Oslo" xr:uid="{00000000-0004-0000-0200-000010010000}"/>
    <hyperlink ref="C197" r:id="rId274" display="http://www.erikbolstad.no/postnummer-koordinatar/?postnummer=0244&amp;poststad=Oslo" xr:uid="{00000000-0004-0000-0200-000011010000}"/>
    <hyperlink ref="B198" r:id="rId275" display="http://www.erikbolstad.no/postnummer-koordinatar/?postnummer=0245&amp;poststad=Oslo%20(ikkje%20i%20bruk)" xr:uid="{00000000-0004-0000-0200-000012010000}"/>
    <hyperlink ref="C198" r:id="rId276" display="http://www.erikbolstad.no/postnummer-koordinatar/?postnummer=0245&amp;poststad=Oslo%20(ikkje%20i%20bruk)" xr:uid="{00000000-0004-0000-0200-000013010000}"/>
    <hyperlink ref="B199" r:id="rId277" display="http://www.erikbolstad.no/postnummer-koordinatar/?postnummer=0246&amp;poststad=Oslo%20(ikkje%20i%20bruk)" xr:uid="{00000000-0004-0000-0200-000014010000}"/>
    <hyperlink ref="C199" r:id="rId278" display="http://www.erikbolstad.no/postnummer-koordinatar/?postnummer=0246&amp;poststad=Oslo%20(ikkje%20i%20bruk)" xr:uid="{00000000-0004-0000-0200-000015010000}"/>
    <hyperlink ref="B200" r:id="rId279" display="http://www.erikbolstad.no/postnummer-koordinatar/?postnummer=0247&amp;poststad=Oslo" xr:uid="{00000000-0004-0000-0200-000016010000}"/>
    <hyperlink ref="C200" r:id="rId280" display="http://www.erikbolstad.no/postnummer-koordinatar/?postnummer=0247&amp;poststad=Oslo" xr:uid="{00000000-0004-0000-0200-000017010000}"/>
    <hyperlink ref="B201" r:id="rId281" display="http://www.erikbolstad.no/postnummer-koordinatar/?postnummer=0250&amp;poststad=Oslo" xr:uid="{00000000-0004-0000-0200-000018010000}"/>
    <hyperlink ref="C201" r:id="rId282" display="http://www.erikbolstad.no/postnummer-koordinatar/?postnummer=0250&amp;poststad=Oslo" xr:uid="{00000000-0004-0000-0200-000019010000}"/>
    <hyperlink ref="B202" r:id="rId283" display="http://www.erikbolstad.no/postnummer-koordinatar/?postnummer=0251&amp;poststad=Oslo" xr:uid="{00000000-0004-0000-0200-00001A010000}"/>
    <hyperlink ref="C202" r:id="rId284" display="http://www.erikbolstad.no/postnummer-koordinatar/?postnummer=0251&amp;poststad=Oslo" xr:uid="{00000000-0004-0000-0200-00001B010000}"/>
    <hyperlink ref="B203" r:id="rId285" display="http://www.erikbolstad.no/postnummer-koordinatar/?postnummer=0252&amp;poststad=Oslo" xr:uid="{00000000-0004-0000-0200-00001C010000}"/>
    <hyperlink ref="C203" r:id="rId286" display="http://www.erikbolstad.no/postnummer-koordinatar/?postnummer=0252&amp;poststad=Oslo" xr:uid="{00000000-0004-0000-0200-00001D010000}"/>
    <hyperlink ref="B204" r:id="rId287" display="http://www.erikbolstad.no/postnummer-koordinatar/?postnummer=0253&amp;poststad=Oslo" xr:uid="{00000000-0004-0000-0200-00001E010000}"/>
    <hyperlink ref="C204" r:id="rId288" display="http://www.erikbolstad.no/postnummer-koordinatar/?postnummer=0253&amp;poststad=Oslo" xr:uid="{00000000-0004-0000-0200-00001F010000}"/>
    <hyperlink ref="B205" r:id="rId289" display="http://www.erikbolstad.no/postnummer-koordinatar/?postnummer=0254&amp;poststad=Oslo" xr:uid="{00000000-0004-0000-0200-000020010000}"/>
    <hyperlink ref="C205" r:id="rId290" display="http://www.erikbolstad.no/postnummer-koordinatar/?postnummer=0254&amp;poststad=Oslo" xr:uid="{00000000-0004-0000-0200-000021010000}"/>
    <hyperlink ref="B206" r:id="rId291" display="http://www.erikbolstad.no/postnummer-koordinatar/?postnummer=0255&amp;poststad=Oslo" xr:uid="{00000000-0004-0000-0200-000022010000}"/>
    <hyperlink ref="C206" r:id="rId292" display="http://www.erikbolstad.no/postnummer-koordinatar/?postnummer=0255&amp;poststad=Oslo" xr:uid="{00000000-0004-0000-0200-000023010000}"/>
    <hyperlink ref="B207" r:id="rId293" display="http://www.erikbolstad.no/postnummer-koordinatar/?postnummer=0256&amp;poststad=Oslo" xr:uid="{00000000-0004-0000-0200-000024010000}"/>
    <hyperlink ref="C207" r:id="rId294" display="http://www.erikbolstad.no/postnummer-koordinatar/?postnummer=0256&amp;poststad=Oslo" xr:uid="{00000000-0004-0000-0200-000025010000}"/>
    <hyperlink ref="B208" r:id="rId295" display="http://www.erikbolstad.no/postnummer-koordinatar/?postnummer=0257&amp;poststad=Oslo" xr:uid="{00000000-0004-0000-0200-000026010000}"/>
    <hyperlink ref="C208" r:id="rId296" display="http://www.erikbolstad.no/postnummer-koordinatar/?postnummer=0257&amp;poststad=Oslo" xr:uid="{00000000-0004-0000-0200-000027010000}"/>
    <hyperlink ref="B209" r:id="rId297" display="http://www.erikbolstad.no/postnummer-koordinatar/?postnummer=0258&amp;poststad=Oslo" xr:uid="{00000000-0004-0000-0200-000028010000}"/>
    <hyperlink ref="C209" r:id="rId298" display="http://www.erikbolstad.no/postnummer-koordinatar/?postnummer=0258&amp;poststad=Oslo" xr:uid="{00000000-0004-0000-0200-000029010000}"/>
    <hyperlink ref="B210" r:id="rId299" display="http://www.erikbolstad.no/postnummer-koordinatar/?postnummer=0259&amp;poststad=Oslo" xr:uid="{00000000-0004-0000-0200-00002A010000}"/>
    <hyperlink ref="C210" r:id="rId300" display="http://www.erikbolstad.no/postnummer-koordinatar/?postnummer=0259&amp;poststad=Oslo" xr:uid="{00000000-0004-0000-0200-00002B010000}"/>
    <hyperlink ref="B211" r:id="rId301" display="http://www.erikbolstad.no/postnummer-koordinatar/?postnummer=0260&amp;poststad=Oslo" xr:uid="{00000000-0004-0000-0200-00002C010000}"/>
    <hyperlink ref="C211" r:id="rId302" display="http://www.erikbolstad.no/postnummer-koordinatar/?postnummer=0260&amp;poststad=Oslo" xr:uid="{00000000-0004-0000-0200-00002D010000}"/>
    <hyperlink ref="B212" r:id="rId303" display="http://www.erikbolstad.no/postnummer-koordinatar/?postnummer=0262&amp;poststad=Oslo" xr:uid="{00000000-0004-0000-0200-00002E010000}"/>
    <hyperlink ref="C212" r:id="rId304" display="http://www.erikbolstad.no/postnummer-koordinatar/?postnummer=0262&amp;poststad=Oslo" xr:uid="{00000000-0004-0000-0200-00002F010000}"/>
    <hyperlink ref="B213" r:id="rId305" display="http://www.erikbolstad.no/postnummer-koordinatar/?postnummer=0263&amp;poststad=Oslo" xr:uid="{00000000-0004-0000-0200-000030010000}"/>
    <hyperlink ref="C213" r:id="rId306" display="http://www.erikbolstad.no/postnummer-koordinatar/?postnummer=0263&amp;poststad=Oslo" xr:uid="{00000000-0004-0000-0200-000031010000}"/>
    <hyperlink ref="B214" r:id="rId307" display="http://www.erikbolstad.no/postnummer-koordinatar/?postnummer=0264&amp;poststad=Oslo" xr:uid="{00000000-0004-0000-0200-000032010000}"/>
    <hyperlink ref="C214" r:id="rId308" display="http://www.erikbolstad.no/postnummer-koordinatar/?postnummer=0264&amp;poststad=Oslo" xr:uid="{00000000-0004-0000-0200-000033010000}"/>
    <hyperlink ref="B215" r:id="rId309" display="http://www.erikbolstad.no/postnummer-koordinatar/?postnummer=0265&amp;poststad=Oslo" xr:uid="{00000000-0004-0000-0200-000034010000}"/>
    <hyperlink ref="C215" r:id="rId310" display="http://www.erikbolstad.no/postnummer-koordinatar/?postnummer=0265&amp;poststad=Oslo" xr:uid="{00000000-0004-0000-0200-000035010000}"/>
    <hyperlink ref="B216" r:id="rId311" display="http://www.erikbolstad.no/postnummer-koordinatar/?postnummer=0266&amp;poststad=Oslo" xr:uid="{00000000-0004-0000-0200-000036010000}"/>
    <hyperlink ref="C216" r:id="rId312" display="http://www.erikbolstad.no/postnummer-koordinatar/?postnummer=0266&amp;poststad=Oslo" xr:uid="{00000000-0004-0000-0200-000037010000}"/>
    <hyperlink ref="B217" r:id="rId313" display="http://www.erikbolstad.no/postnummer-koordinatar/?postnummer=0267&amp;poststad=Oslo" xr:uid="{00000000-0004-0000-0200-000038010000}"/>
    <hyperlink ref="C217" r:id="rId314" display="http://www.erikbolstad.no/postnummer-koordinatar/?postnummer=0267&amp;poststad=Oslo" xr:uid="{00000000-0004-0000-0200-000039010000}"/>
    <hyperlink ref="B218" r:id="rId315" display="http://www.erikbolstad.no/postnummer-koordinatar/?postnummer=0268&amp;poststad=Oslo" xr:uid="{00000000-0004-0000-0200-00003A010000}"/>
    <hyperlink ref="C218" r:id="rId316" display="http://www.erikbolstad.no/postnummer-koordinatar/?postnummer=0268&amp;poststad=Oslo" xr:uid="{00000000-0004-0000-0200-00003B010000}"/>
    <hyperlink ref="B219" r:id="rId317" display="http://www.erikbolstad.no/postnummer-koordinatar/?postnummer=0270&amp;poststad=Oslo" xr:uid="{00000000-0004-0000-0200-00003C010000}"/>
    <hyperlink ref="C219" r:id="rId318" display="http://www.erikbolstad.no/postnummer-koordinatar/?postnummer=0270&amp;poststad=Oslo" xr:uid="{00000000-0004-0000-0200-00003D010000}"/>
    <hyperlink ref="B220" r:id="rId319" display="http://www.erikbolstad.no/postnummer-koordinatar/?postnummer=0271&amp;poststad=Oslo" xr:uid="{00000000-0004-0000-0200-00003E010000}"/>
    <hyperlink ref="C220" r:id="rId320" display="http://www.erikbolstad.no/postnummer-koordinatar/?postnummer=0271&amp;poststad=Oslo" xr:uid="{00000000-0004-0000-0200-00003F010000}"/>
    <hyperlink ref="B221" r:id="rId321" display="http://www.erikbolstad.no/postnummer-koordinatar/?postnummer=0272&amp;poststad=Oslo" xr:uid="{00000000-0004-0000-0200-000040010000}"/>
    <hyperlink ref="C221" r:id="rId322" display="http://www.erikbolstad.no/postnummer-koordinatar/?postnummer=0272&amp;poststad=Oslo" xr:uid="{00000000-0004-0000-0200-000041010000}"/>
    <hyperlink ref="B222" r:id="rId323" display="http://www.erikbolstad.no/postnummer-koordinatar/?postnummer=0273&amp;poststad=Oslo" xr:uid="{00000000-0004-0000-0200-000042010000}"/>
    <hyperlink ref="C222" r:id="rId324" display="http://www.erikbolstad.no/postnummer-koordinatar/?postnummer=0273&amp;poststad=Oslo" xr:uid="{00000000-0004-0000-0200-000043010000}"/>
    <hyperlink ref="B223" r:id="rId325" display="http://www.erikbolstad.no/postnummer-koordinatar/?postnummer=0274&amp;poststad=Oslo" xr:uid="{00000000-0004-0000-0200-000044010000}"/>
    <hyperlink ref="C223" r:id="rId326" display="http://www.erikbolstad.no/postnummer-koordinatar/?postnummer=0274&amp;poststad=Oslo" xr:uid="{00000000-0004-0000-0200-000045010000}"/>
    <hyperlink ref="B224" r:id="rId327" display="http://www.erikbolstad.no/postnummer-koordinatar/?postnummer=0275&amp;poststad=Oslo" xr:uid="{00000000-0004-0000-0200-000046010000}"/>
    <hyperlink ref="C224" r:id="rId328" display="http://www.erikbolstad.no/postnummer-koordinatar/?postnummer=0275&amp;poststad=Oslo" xr:uid="{00000000-0004-0000-0200-000047010000}"/>
    <hyperlink ref="B225" r:id="rId329" display="http://www.erikbolstad.no/postnummer-koordinatar/?postnummer=0276&amp;poststad=Oslo" xr:uid="{00000000-0004-0000-0200-000048010000}"/>
    <hyperlink ref="C225" r:id="rId330" display="http://www.erikbolstad.no/postnummer-koordinatar/?postnummer=0276&amp;poststad=Oslo" xr:uid="{00000000-0004-0000-0200-000049010000}"/>
    <hyperlink ref="B226" r:id="rId331" display="http://www.erikbolstad.no/postnummer-koordinatar/?postnummer=0277&amp;poststad=Oslo" xr:uid="{00000000-0004-0000-0200-00004A010000}"/>
    <hyperlink ref="C226" r:id="rId332" display="http://www.erikbolstad.no/postnummer-koordinatar/?postnummer=0277&amp;poststad=Oslo" xr:uid="{00000000-0004-0000-0200-00004B010000}"/>
    <hyperlink ref="B227" r:id="rId333" display="http://www.erikbolstad.no/postnummer-koordinatar/?postnummer=0278&amp;poststad=Oslo" xr:uid="{00000000-0004-0000-0200-00004C010000}"/>
    <hyperlink ref="C227" r:id="rId334" display="http://www.erikbolstad.no/postnummer-koordinatar/?postnummer=0278&amp;poststad=Oslo" xr:uid="{00000000-0004-0000-0200-00004D010000}"/>
    <hyperlink ref="B228" r:id="rId335" display="http://www.erikbolstad.no/postnummer-koordinatar/?postnummer=0279&amp;poststad=Oslo" xr:uid="{00000000-0004-0000-0200-00004E010000}"/>
    <hyperlink ref="C228" r:id="rId336" display="http://www.erikbolstad.no/postnummer-koordinatar/?postnummer=0279&amp;poststad=Oslo" xr:uid="{00000000-0004-0000-0200-00004F010000}"/>
    <hyperlink ref="B229" r:id="rId337" display="http://www.erikbolstad.no/postnummer-koordinatar/?postnummer=0280&amp;poststad=Oslo" xr:uid="{00000000-0004-0000-0200-000050010000}"/>
    <hyperlink ref="C229" r:id="rId338" display="http://www.erikbolstad.no/postnummer-koordinatar/?postnummer=0280&amp;poststad=Oslo" xr:uid="{00000000-0004-0000-0200-000051010000}"/>
    <hyperlink ref="B230" r:id="rId339" display="http://www.erikbolstad.no/postnummer-koordinatar/?postnummer=0281&amp;poststad=Oslo" xr:uid="{00000000-0004-0000-0200-000052010000}"/>
    <hyperlink ref="C230" r:id="rId340" display="http://www.erikbolstad.no/postnummer-koordinatar/?postnummer=0281&amp;poststad=Oslo" xr:uid="{00000000-0004-0000-0200-000053010000}"/>
    <hyperlink ref="B231" r:id="rId341" display="http://www.erikbolstad.no/postnummer-koordinatar/?postnummer=0282&amp;poststad=Oslo" xr:uid="{00000000-0004-0000-0200-000054010000}"/>
    <hyperlink ref="C231" r:id="rId342" display="http://www.erikbolstad.no/postnummer-koordinatar/?postnummer=0282&amp;poststad=Oslo" xr:uid="{00000000-0004-0000-0200-000055010000}"/>
    <hyperlink ref="B232" r:id="rId343" display="http://www.erikbolstad.no/postnummer-koordinatar/?postnummer=0283&amp;poststad=Oslo" xr:uid="{00000000-0004-0000-0200-000056010000}"/>
    <hyperlink ref="C232" r:id="rId344" display="http://www.erikbolstad.no/postnummer-koordinatar/?postnummer=0283&amp;poststad=Oslo" xr:uid="{00000000-0004-0000-0200-000057010000}"/>
    <hyperlink ref="B233" r:id="rId345" display="http://www.erikbolstad.no/postnummer-koordinatar/?postnummer=0284&amp;poststad=Oslo" xr:uid="{00000000-0004-0000-0200-000058010000}"/>
    <hyperlink ref="C233" r:id="rId346" display="http://www.erikbolstad.no/postnummer-koordinatar/?postnummer=0284&amp;poststad=Oslo" xr:uid="{00000000-0004-0000-0200-000059010000}"/>
    <hyperlink ref="B234" r:id="rId347" display="http://www.erikbolstad.no/postnummer-koordinatar/?postnummer=0286&amp;poststad=Oslo" xr:uid="{00000000-0004-0000-0200-00005A010000}"/>
    <hyperlink ref="C234" r:id="rId348" display="http://www.erikbolstad.no/postnummer-koordinatar/?postnummer=0286&amp;poststad=Oslo" xr:uid="{00000000-0004-0000-0200-00005B010000}"/>
    <hyperlink ref="B235" r:id="rId349" display="http://www.erikbolstad.no/postnummer-koordinatar/?postnummer=0287&amp;poststad=Oslo" xr:uid="{00000000-0004-0000-0200-00005C010000}"/>
    <hyperlink ref="C235" r:id="rId350" display="http://www.erikbolstad.no/postnummer-koordinatar/?postnummer=0287&amp;poststad=Oslo" xr:uid="{00000000-0004-0000-0200-00005D010000}"/>
    <hyperlink ref="B236" r:id="rId351" display="http://www.erikbolstad.no/postnummer-koordinatar/?postnummer=0301&amp;poststad=Oslo" xr:uid="{00000000-0004-0000-0200-00005E010000}"/>
    <hyperlink ref="C236" r:id="rId352" display="http://www.erikbolstad.no/postnummer-koordinatar/?postnummer=0301&amp;poststad=Oslo" xr:uid="{00000000-0004-0000-0200-00005F010000}"/>
    <hyperlink ref="B237" r:id="rId353" display="http://www.erikbolstad.no/postnummer-koordinatar/?postnummer=0302&amp;poststad=Oslo" xr:uid="{00000000-0004-0000-0200-000060010000}"/>
    <hyperlink ref="C237" r:id="rId354" display="http://www.erikbolstad.no/postnummer-koordinatar/?postnummer=0302&amp;poststad=Oslo" xr:uid="{00000000-0004-0000-0200-000061010000}"/>
    <hyperlink ref="B238" r:id="rId355" display="http://www.erikbolstad.no/postnummer-koordinatar/?postnummer=0303&amp;poststad=Oslo" xr:uid="{00000000-0004-0000-0200-000062010000}"/>
    <hyperlink ref="C238" r:id="rId356" display="http://www.erikbolstad.no/postnummer-koordinatar/?postnummer=0303&amp;poststad=Oslo" xr:uid="{00000000-0004-0000-0200-000063010000}"/>
    <hyperlink ref="B239" r:id="rId357" display="http://www.erikbolstad.no/postnummer-koordinatar/?postnummer=0304&amp;poststad=Oslo" xr:uid="{00000000-0004-0000-0200-000064010000}"/>
    <hyperlink ref="C239" r:id="rId358" display="http://www.erikbolstad.no/postnummer-koordinatar/?postnummer=0304&amp;poststad=Oslo" xr:uid="{00000000-0004-0000-0200-000065010000}"/>
    <hyperlink ref="B240" r:id="rId359" display="http://www.erikbolstad.no/postnummer-koordinatar/?postnummer=0305&amp;poststad=Oslo" xr:uid="{00000000-0004-0000-0200-000066010000}"/>
    <hyperlink ref="C240" r:id="rId360" display="http://www.erikbolstad.no/postnummer-koordinatar/?postnummer=0305&amp;poststad=Oslo" xr:uid="{00000000-0004-0000-0200-000067010000}"/>
    <hyperlink ref="B241" r:id="rId361" display="http://www.erikbolstad.no/postnummer-koordinatar/?postnummer=0306&amp;poststad=Oslo" xr:uid="{00000000-0004-0000-0200-000068010000}"/>
    <hyperlink ref="C241" r:id="rId362" display="http://www.erikbolstad.no/postnummer-koordinatar/?postnummer=0306&amp;poststad=Oslo" xr:uid="{00000000-0004-0000-0200-000069010000}"/>
    <hyperlink ref="B242" r:id="rId363" display="http://www.erikbolstad.no/postnummer-koordinatar/?postnummer=0307&amp;poststad=Oslo" xr:uid="{00000000-0004-0000-0200-00006A010000}"/>
    <hyperlink ref="C242" r:id="rId364" display="http://www.erikbolstad.no/postnummer-koordinatar/?postnummer=0307&amp;poststad=Oslo" xr:uid="{00000000-0004-0000-0200-00006B010000}"/>
    <hyperlink ref="B243" r:id="rId365" display="http://www.erikbolstad.no/postnummer-koordinatar/?postnummer=0308&amp;poststad=Oslo" xr:uid="{00000000-0004-0000-0200-00006C010000}"/>
    <hyperlink ref="C243" r:id="rId366" display="http://www.erikbolstad.no/postnummer-koordinatar/?postnummer=0308&amp;poststad=Oslo" xr:uid="{00000000-0004-0000-0200-00006D010000}"/>
    <hyperlink ref="B244" r:id="rId367" display="http://www.erikbolstad.no/postnummer-koordinatar/?postnummer=0309&amp;poststad=Oslo" xr:uid="{00000000-0004-0000-0200-00006E010000}"/>
    <hyperlink ref="C244" r:id="rId368" display="http://www.erikbolstad.no/postnummer-koordinatar/?postnummer=0309&amp;poststad=Oslo" xr:uid="{00000000-0004-0000-0200-00006F010000}"/>
    <hyperlink ref="B245" r:id="rId369" display="http://www.erikbolstad.no/postnummer-koordinatar/?postnummer=0310&amp;poststad=Oslo%20(Ikkje%20i%20bruk)" xr:uid="{00000000-0004-0000-0200-000070010000}"/>
    <hyperlink ref="C245" r:id="rId370" display="http://www.erikbolstad.no/postnummer-koordinatar/?postnummer=0310&amp;poststad=Oslo%20(Ikkje%20i%20bruk)" xr:uid="{00000000-0004-0000-0200-000071010000}"/>
    <hyperlink ref="B246" r:id="rId371" display="http://www.erikbolstad.no/postnummer-koordinatar/?postnummer=0311&amp;poststad=Oslo" xr:uid="{00000000-0004-0000-0200-000072010000}"/>
    <hyperlink ref="C246" r:id="rId372" display="http://www.erikbolstad.no/postnummer-koordinatar/?postnummer=0311&amp;poststad=Oslo" xr:uid="{00000000-0004-0000-0200-000073010000}"/>
    <hyperlink ref="B247" r:id="rId373" display="http://www.erikbolstad.no/postnummer-koordinatar/?postnummer=0313&amp;poststad=Oslo" xr:uid="{00000000-0004-0000-0200-000074010000}"/>
    <hyperlink ref="C247" r:id="rId374" display="http://www.erikbolstad.no/postnummer-koordinatar/?postnummer=0313&amp;poststad=Oslo" xr:uid="{00000000-0004-0000-0200-000075010000}"/>
    <hyperlink ref="B248" r:id="rId375" display="http://www.erikbolstad.no/postnummer-koordinatar/?postnummer=0314&amp;poststad=Oslo" xr:uid="{00000000-0004-0000-0200-000076010000}"/>
    <hyperlink ref="C248" r:id="rId376" display="http://www.erikbolstad.no/postnummer-koordinatar/?postnummer=0314&amp;poststad=Oslo" xr:uid="{00000000-0004-0000-0200-000077010000}"/>
    <hyperlink ref="B249" r:id="rId377" display="http://www.erikbolstad.no/postnummer-koordinatar/?postnummer=0315&amp;poststad=Oslo" xr:uid="{00000000-0004-0000-0200-000078010000}"/>
    <hyperlink ref="C249" r:id="rId378" display="http://www.erikbolstad.no/postnummer-koordinatar/?postnummer=0315&amp;poststad=Oslo" xr:uid="{00000000-0004-0000-0200-000079010000}"/>
    <hyperlink ref="B250" r:id="rId379" display="http://www.erikbolstad.no/postnummer-koordinatar/?postnummer=0316&amp;poststad=Oslo" xr:uid="{00000000-0004-0000-0200-00007A010000}"/>
    <hyperlink ref="C250" r:id="rId380" display="http://www.erikbolstad.no/postnummer-koordinatar/?postnummer=0316&amp;poststad=Oslo" xr:uid="{00000000-0004-0000-0200-00007B010000}"/>
    <hyperlink ref="B251" r:id="rId381" display="http://www.erikbolstad.no/postnummer-koordinatar/?postnummer=0317&amp;poststad=Oslo" xr:uid="{00000000-0004-0000-0200-00007C010000}"/>
    <hyperlink ref="C251" r:id="rId382" display="http://www.erikbolstad.no/postnummer-koordinatar/?postnummer=0317&amp;poststad=Oslo" xr:uid="{00000000-0004-0000-0200-00007D010000}"/>
    <hyperlink ref="B252" r:id="rId383" display="http://www.erikbolstad.no/postnummer-koordinatar/?postnummer=0318&amp;poststad=Oslo" xr:uid="{00000000-0004-0000-0200-00007E010000}"/>
    <hyperlink ref="C252" r:id="rId384" display="http://www.erikbolstad.no/postnummer-koordinatar/?postnummer=0318&amp;poststad=Oslo" xr:uid="{00000000-0004-0000-0200-00007F010000}"/>
    <hyperlink ref="B253" r:id="rId385" display="http://www.erikbolstad.no/postnummer-koordinatar/?postnummer=0319&amp;poststad=Oslo" xr:uid="{00000000-0004-0000-0200-000080010000}"/>
    <hyperlink ref="C253" r:id="rId386" display="http://www.erikbolstad.no/postnummer-koordinatar/?postnummer=0319&amp;poststad=Oslo" xr:uid="{00000000-0004-0000-0200-000081010000}"/>
    <hyperlink ref="B254" r:id="rId387" display="http://www.erikbolstad.no/postnummer-koordinatar/?postnummer=0320&amp;poststad=Oslo%20(ikkje%20i%20bruk)" xr:uid="{00000000-0004-0000-0200-000082010000}"/>
    <hyperlink ref="C254" r:id="rId388" display="http://www.erikbolstad.no/postnummer-koordinatar/?postnummer=0320&amp;poststad=Oslo%20(ikkje%20i%20bruk)" xr:uid="{00000000-0004-0000-0200-000083010000}"/>
    <hyperlink ref="B255" r:id="rId389" display="http://www.erikbolstad.no/postnummer-koordinatar/?postnummer=0323&amp;poststad=Oslo" xr:uid="{00000000-0004-0000-0200-000084010000}"/>
    <hyperlink ref="C255" r:id="rId390" display="http://www.erikbolstad.no/postnummer-koordinatar/?postnummer=0323&amp;poststad=Oslo" xr:uid="{00000000-0004-0000-0200-000085010000}"/>
    <hyperlink ref="B256" r:id="rId391" display="http://www.erikbolstad.no/postnummer-koordinatar/?postnummer=0330&amp;poststad=Oslo" xr:uid="{00000000-0004-0000-0200-000086010000}"/>
    <hyperlink ref="C256" r:id="rId392" display="http://www.erikbolstad.no/postnummer-koordinatar/?postnummer=0330&amp;poststad=Oslo" xr:uid="{00000000-0004-0000-0200-000087010000}"/>
    <hyperlink ref="B257" r:id="rId393" display="http://www.erikbolstad.no/postnummer-koordinatar/?postnummer=0340&amp;poststad=Oslo" xr:uid="{00000000-0004-0000-0200-000088010000}"/>
    <hyperlink ref="C257" r:id="rId394" display="http://www.erikbolstad.no/postnummer-koordinatar/?postnummer=0340&amp;poststad=Oslo" xr:uid="{00000000-0004-0000-0200-000089010000}"/>
    <hyperlink ref="B258" r:id="rId395" display="http://www.erikbolstad.no/postnummer-koordinatar/?postnummer=0341&amp;poststad=Oslo%20(ikkje%20i%20bruk)" xr:uid="{00000000-0004-0000-0200-00008A010000}"/>
    <hyperlink ref="C258" r:id="rId396" display="http://www.erikbolstad.no/postnummer-koordinatar/?postnummer=0341&amp;poststad=Oslo%20(ikkje%20i%20bruk)" xr:uid="{00000000-0004-0000-0200-00008B010000}"/>
    <hyperlink ref="B259" r:id="rId397" display="http://www.erikbolstad.no/postnummer-koordinatar/?postnummer=0342&amp;poststad=Oslo%20(ikkje%20i%20bruk)" xr:uid="{00000000-0004-0000-0200-00008C010000}"/>
    <hyperlink ref="C259" r:id="rId398" display="http://www.erikbolstad.no/postnummer-koordinatar/?postnummer=0342&amp;poststad=Oslo%20(ikkje%20i%20bruk)" xr:uid="{00000000-0004-0000-0200-00008D010000}"/>
    <hyperlink ref="B260" r:id="rId399" display="http://www.erikbolstad.no/postnummer-koordinatar/?postnummer=0349&amp;poststad=Oslo" xr:uid="{00000000-0004-0000-0200-00008E010000}"/>
    <hyperlink ref="C260" r:id="rId400" display="http://www.erikbolstad.no/postnummer-koordinatar/?postnummer=0349&amp;poststad=Oslo" xr:uid="{00000000-0004-0000-0200-00008F010000}"/>
    <hyperlink ref="B261" r:id="rId401" display="http://www.erikbolstad.no/postnummer-koordinatar/?postnummer=0350&amp;poststad=Oslo" xr:uid="{00000000-0004-0000-0200-000090010000}"/>
    <hyperlink ref="C261" r:id="rId402" display="http://www.erikbolstad.no/postnummer-koordinatar/?postnummer=0350&amp;poststad=Oslo" xr:uid="{00000000-0004-0000-0200-000091010000}"/>
    <hyperlink ref="B262" r:id="rId403" display="http://www.erikbolstad.no/postnummer-koordinatar/?postnummer=0351&amp;poststad=Oslo" xr:uid="{00000000-0004-0000-0200-000092010000}"/>
    <hyperlink ref="C262" r:id="rId404" display="http://www.erikbolstad.no/postnummer-koordinatar/?postnummer=0351&amp;poststad=Oslo" xr:uid="{00000000-0004-0000-0200-000093010000}"/>
    <hyperlink ref="B263" r:id="rId405" display="http://www.erikbolstad.no/postnummer-koordinatar/?postnummer=0352&amp;poststad=Oslo" xr:uid="{00000000-0004-0000-0200-000094010000}"/>
    <hyperlink ref="C263" r:id="rId406" display="http://www.erikbolstad.no/postnummer-koordinatar/?postnummer=0352&amp;poststad=Oslo" xr:uid="{00000000-0004-0000-0200-000095010000}"/>
    <hyperlink ref="B264" r:id="rId407" display="http://www.erikbolstad.no/postnummer-koordinatar/?postnummer=0353&amp;poststad=Oslo" xr:uid="{00000000-0004-0000-0200-000096010000}"/>
    <hyperlink ref="C264" r:id="rId408" display="http://www.erikbolstad.no/postnummer-koordinatar/?postnummer=0353&amp;poststad=Oslo" xr:uid="{00000000-0004-0000-0200-000097010000}"/>
    <hyperlink ref="B265" r:id="rId409" display="http://www.erikbolstad.no/postnummer-koordinatar/?postnummer=0354&amp;poststad=Oslo" xr:uid="{00000000-0004-0000-0200-000098010000}"/>
    <hyperlink ref="C265" r:id="rId410" display="http://www.erikbolstad.no/postnummer-koordinatar/?postnummer=0354&amp;poststad=Oslo" xr:uid="{00000000-0004-0000-0200-000099010000}"/>
    <hyperlink ref="B266" r:id="rId411" display="http://www.erikbolstad.no/postnummer-koordinatar/?postnummer=0355&amp;poststad=Oslo" xr:uid="{00000000-0004-0000-0200-00009A010000}"/>
    <hyperlink ref="C266" r:id="rId412" display="http://www.erikbolstad.no/postnummer-koordinatar/?postnummer=0355&amp;poststad=Oslo" xr:uid="{00000000-0004-0000-0200-00009B010000}"/>
    <hyperlink ref="B267" r:id="rId413" display="http://www.erikbolstad.no/postnummer-koordinatar/?postnummer=0356&amp;poststad=Oslo" xr:uid="{00000000-0004-0000-0200-00009C010000}"/>
    <hyperlink ref="C267" r:id="rId414" display="http://www.erikbolstad.no/postnummer-koordinatar/?postnummer=0356&amp;poststad=Oslo" xr:uid="{00000000-0004-0000-0200-00009D010000}"/>
    <hyperlink ref="B268" r:id="rId415" display="http://www.erikbolstad.no/postnummer-koordinatar/?postnummer=0357&amp;poststad=Oslo" xr:uid="{00000000-0004-0000-0200-00009E010000}"/>
    <hyperlink ref="C268" r:id="rId416" display="http://www.erikbolstad.no/postnummer-koordinatar/?postnummer=0357&amp;poststad=Oslo" xr:uid="{00000000-0004-0000-0200-00009F010000}"/>
    <hyperlink ref="B269" r:id="rId417" display="http://www.erikbolstad.no/postnummer-koordinatar/?postnummer=0358&amp;poststad=Oslo" xr:uid="{00000000-0004-0000-0200-0000A0010000}"/>
    <hyperlink ref="C269" r:id="rId418" display="http://www.erikbolstad.no/postnummer-koordinatar/?postnummer=0358&amp;poststad=Oslo" xr:uid="{00000000-0004-0000-0200-0000A1010000}"/>
    <hyperlink ref="B270" r:id="rId419" display="http://www.erikbolstad.no/postnummer-koordinatar/?postnummer=0359&amp;poststad=Oslo" xr:uid="{00000000-0004-0000-0200-0000A2010000}"/>
    <hyperlink ref="C270" r:id="rId420" display="http://www.erikbolstad.no/postnummer-koordinatar/?postnummer=0359&amp;poststad=Oslo" xr:uid="{00000000-0004-0000-0200-0000A3010000}"/>
    <hyperlink ref="B271" r:id="rId421" display="http://www.erikbolstad.no/postnummer-koordinatar/?postnummer=0360&amp;poststad=Oslo" xr:uid="{00000000-0004-0000-0200-0000A4010000}"/>
    <hyperlink ref="C271" r:id="rId422" display="http://www.erikbolstad.no/postnummer-koordinatar/?postnummer=0360&amp;poststad=Oslo" xr:uid="{00000000-0004-0000-0200-0000A5010000}"/>
    <hyperlink ref="B272" r:id="rId423" display="http://www.erikbolstad.no/postnummer-koordinatar/?postnummer=0361&amp;poststad=Oslo" xr:uid="{00000000-0004-0000-0200-0000A6010000}"/>
    <hyperlink ref="C272" r:id="rId424" display="http://www.erikbolstad.no/postnummer-koordinatar/?postnummer=0361&amp;poststad=Oslo" xr:uid="{00000000-0004-0000-0200-0000A7010000}"/>
    <hyperlink ref="B273" r:id="rId425" display="http://www.erikbolstad.no/postnummer-koordinatar/?postnummer=0362&amp;poststad=Oslo" xr:uid="{00000000-0004-0000-0200-0000A8010000}"/>
    <hyperlink ref="C273" r:id="rId426" display="http://www.erikbolstad.no/postnummer-koordinatar/?postnummer=0362&amp;poststad=Oslo" xr:uid="{00000000-0004-0000-0200-0000A9010000}"/>
    <hyperlink ref="B274" r:id="rId427" display="http://www.erikbolstad.no/postnummer-koordinatar/?postnummer=0363&amp;poststad=Oslo" xr:uid="{00000000-0004-0000-0200-0000AA010000}"/>
    <hyperlink ref="C274" r:id="rId428" display="http://www.erikbolstad.no/postnummer-koordinatar/?postnummer=0363&amp;poststad=Oslo" xr:uid="{00000000-0004-0000-0200-0000AB010000}"/>
    <hyperlink ref="B275" r:id="rId429" display="http://www.erikbolstad.no/postnummer-koordinatar/?postnummer=0364&amp;poststad=Oslo" xr:uid="{00000000-0004-0000-0200-0000AC010000}"/>
    <hyperlink ref="C275" r:id="rId430" display="http://www.erikbolstad.no/postnummer-koordinatar/?postnummer=0364&amp;poststad=Oslo" xr:uid="{00000000-0004-0000-0200-0000AD010000}"/>
    <hyperlink ref="B276" r:id="rId431" display="http://www.erikbolstad.no/postnummer-koordinatar/?postnummer=0365&amp;poststad=Oslo" xr:uid="{00000000-0004-0000-0200-0000AE010000}"/>
    <hyperlink ref="C276" r:id="rId432" display="http://www.erikbolstad.no/postnummer-koordinatar/?postnummer=0365&amp;poststad=Oslo" xr:uid="{00000000-0004-0000-0200-0000AF010000}"/>
    <hyperlink ref="B277" r:id="rId433" display="http://www.erikbolstad.no/postnummer-koordinatar/?postnummer=0366&amp;poststad=Oslo" xr:uid="{00000000-0004-0000-0200-0000B0010000}"/>
    <hyperlink ref="C277" r:id="rId434" display="http://www.erikbolstad.no/postnummer-koordinatar/?postnummer=0366&amp;poststad=Oslo" xr:uid="{00000000-0004-0000-0200-0000B1010000}"/>
    <hyperlink ref="B278" r:id="rId435" display="http://www.erikbolstad.no/postnummer-koordinatar/?postnummer=0367&amp;poststad=Oslo" xr:uid="{00000000-0004-0000-0200-0000B2010000}"/>
    <hyperlink ref="C278" r:id="rId436" display="http://www.erikbolstad.no/postnummer-koordinatar/?postnummer=0367&amp;poststad=Oslo" xr:uid="{00000000-0004-0000-0200-0000B3010000}"/>
    <hyperlink ref="B279" r:id="rId437" display="http://www.erikbolstad.no/postnummer-koordinatar/?postnummer=0368&amp;poststad=Oslo" xr:uid="{00000000-0004-0000-0200-0000B4010000}"/>
    <hyperlink ref="C279" r:id="rId438" display="http://www.erikbolstad.no/postnummer-koordinatar/?postnummer=0368&amp;poststad=Oslo" xr:uid="{00000000-0004-0000-0200-0000B5010000}"/>
    <hyperlink ref="B280" r:id="rId439" display="http://www.erikbolstad.no/postnummer-koordinatar/?postnummer=0369&amp;poststad=Oslo" xr:uid="{00000000-0004-0000-0200-0000B6010000}"/>
    <hyperlink ref="C280" r:id="rId440" display="http://www.erikbolstad.no/postnummer-koordinatar/?postnummer=0369&amp;poststad=Oslo" xr:uid="{00000000-0004-0000-0200-0000B7010000}"/>
    <hyperlink ref="B281" r:id="rId441" display="http://www.erikbolstad.no/postnummer-koordinatar/?postnummer=0370&amp;poststad=Oslo" xr:uid="{00000000-0004-0000-0200-0000B8010000}"/>
    <hyperlink ref="C281" r:id="rId442" display="http://www.erikbolstad.no/postnummer-koordinatar/?postnummer=0370&amp;poststad=Oslo" xr:uid="{00000000-0004-0000-0200-0000B9010000}"/>
    <hyperlink ref="B282" r:id="rId443" display="http://www.erikbolstad.no/postnummer-koordinatar/?postnummer=0371&amp;poststad=Oslo" xr:uid="{00000000-0004-0000-0200-0000BA010000}"/>
    <hyperlink ref="C282" r:id="rId444" display="http://www.erikbolstad.no/postnummer-koordinatar/?postnummer=0371&amp;poststad=Oslo" xr:uid="{00000000-0004-0000-0200-0000BB010000}"/>
    <hyperlink ref="B283" r:id="rId445" display="http://www.erikbolstad.no/postnummer-koordinatar/?postnummer=0372&amp;poststad=Oslo" xr:uid="{00000000-0004-0000-0200-0000BC010000}"/>
    <hyperlink ref="C283" r:id="rId446" display="http://www.erikbolstad.no/postnummer-koordinatar/?postnummer=0372&amp;poststad=Oslo" xr:uid="{00000000-0004-0000-0200-0000BD010000}"/>
    <hyperlink ref="B284" r:id="rId447" display="http://www.erikbolstad.no/postnummer-koordinatar/?postnummer=0373&amp;poststad=Oslo" xr:uid="{00000000-0004-0000-0200-0000BE010000}"/>
    <hyperlink ref="C284" r:id="rId448" display="http://www.erikbolstad.no/postnummer-koordinatar/?postnummer=0373&amp;poststad=Oslo" xr:uid="{00000000-0004-0000-0200-0000BF010000}"/>
    <hyperlink ref="B285" r:id="rId449" display="http://www.erikbolstad.no/postnummer-koordinatar/?postnummer=0374&amp;poststad=Oslo" xr:uid="{00000000-0004-0000-0200-0000C0010000}"/>
    <hyperlink ref="C285" r:id="rId450" display="http://www.erikbolstad.no/postnummer-koordinatar/?postnummer=0374&amp;poststad=Oslo" xr:uid="{00000000-0004-0000-0200-0000C1010000}"/>
    <hyperlink ref="B286" r:id="rId451" display="http://www.erikbolstad.no/postnummer-koordinatar/?postnummer=0375&amp;poststad=Oslo" xr:uid="{00000000-0004-0000-0200-0000C2010000}"/>
    <hyperlink ref="C286" r:id="rId452" display="http://www.erikbolstad.no/postnummer-koordinatar/?postnummer=0375&amp;poststad=Oslo" xr:uid="{00000000-0004-0000-0200-0000C3010000}"/>
    <hyperlink ref="B287" r:id="rId453" display="http://www.erikbolstad.no/postnummer-koordinatar/?postnummer=0376&amp;poststad=Oslo" xr:uid="{00000000-0004-0000-0200-0000C4010000}"/>
    <hyperlink ref="C287" r:id="rId454" display="http://www.erikbolstad.no/postnummer-koordinatar/?postnummer=0376&amp;poststad=Oslo" xr:uid="{00000000-0004-0000-0200-0000C5010000}"/>
    <hyperlink ref="B288" r:id="rId455" display="http://www.erikbolstad.no/postnummer-koordinatar/?postnummer=0377&amp;poststad=Oslo" xr:uid="{00000000-0004-0000-0200-0000C6010000}"/>
    <hyperlink ref="C288" r:id="rId456" display="http://www.erikbolstad.no/postnummer-koordinatar/?postnummer=0377&amp;poststad=Oslo" xr:uid="{00000000-0004-0000-0200-0000C7010000}"/>
    <hyperlink ref="B289" r:id="rId457" display="http://www.erikbolstad.no/postnummer-koordinatar/?postnummer=0378&amp;poststad=Oslo" xr:uid="{00000000-0004-0000-0200-0000C8010000}"/>
    <hyperlink ref="C289" r:id="rId458" display="http://www.erikbolstad.no/postnummer-koordinatar/?postnummer=0378&amp;poststad=Oslo" xr:uid="{00000000-0004-0000-0200-0000C9010000}"/>
    <hyperlink ref="B290" r:id="rId459" display="http://www.erikbolstad.no/postnummer-koordinatar/?postnummer=0379&amp;poststad=Oslo" xr:uid="{00000000-0004-0000-0200-0000CA010000}"/>
    <hyperlink ref="C290" r:id="rId460" display="http://www.erikbolstad.no/postnummer-koordinatar/?postnummer=0379&amp;poststad=Oslo" xr:uid="{00000000-0004-0000-0200-0000CB010000}"/>
    <hyperlink ref="B291" r:id="rId461" display="http://www.erikbolstad.no/postnummer-koordinatar/?postnummer=0380&amp;poststad=Oslo" xr:uid="{00000000-0004-0000-0200-0000CC010000}"/>
    <hyperlink ref="C291" r:id="rId462" display="http://www.erikbolstad.no/postnummer-koordinatar/?postnummer=0380&amp;poststad=Oslo" xr:uid="{00000000-0004-0000-0200-0000CD010000}"/>
    <hyperlink ref="B292" r:id="rId463" display="http://www.erikbolstad.no/postnummer-koordinatar/?postnummer=0381&amp;poststad=Oslo" xr:uid="{00000000-0004-0000-0200-0000CE010000}"/>
    <hyperlink ref="C292" r:id="rId464" display="http://www.erikbolstad.no/postnummer-koordinatar/?postnummer=0381&amp;poststad=Oslo" xr:uid="{00000000-0004-0000-0200-0000CF010000}"/>
    <hyperlink ref="B293" r:id="rId465" display="http://www.erikbolstad.no/postnummer-koordinatar/?postnummer=0382&amp;poststad=Oslo" xr:uid="{00000000-0004-0000-0200-0000D0010000}"/>
    <hyperlink ref="C293" r:id="rId466" display="http://www.erikbolstad.no/postnummer-koordinatar/?postnummer=0382&amp;poststad=Oslo" xr:uid="{00000000-0004-0000-0200-0000D1010000}"/>
    <hyperlink ref="B294" r:id="rId467" display="http://www.erikbolstad.no/postnummer-koordinatar/?postnummer=0383&amp;poststad=Oslo" xr:uid="{00000000-0004-0000-0200-0000D2010000}"/>
    <hyperlink ref="C294" r:id="rId468" display="http://www.erikbolstad.no/postnummer-koordinatar/?postnummer=0383&amp;poststad=Oslo" xr:uid="{00000000-0004-0000-0200-0000D3010000}"/>
    <hyperlink ref="B295" r:id="rId469" display="http://www.erikbolstad.no/postnummer-koordinatar/?postnummer=0401&amp;poststad=Oslo" xr:uid="{00000000-0004-0000-0200-0000D4010000}"/>
    <hyperlink ref="C295" r:id="rId470" display="http://www.erikbolstad.no/postnummer-koordinatar/?postnummer=0401&amp;poststad=Oslo" xr:uid="{00000000-0004-0000-0200-0000D5010000}"/>
    <hyperlink ref="B296" r:id="rId471" display="http://www.erikbolstad.no/postnummer-koordinatar/?postnummer=0402&amp;poststad=Oslo" xr:uid="{00000000-0004-0000-0200-0000D6010000}"/>
    <hyperlink ref="C296" r:id="rId472" display="http://www.erikbolstad.no/postnummer-koordinatar/?postnummer=0402&amp;poststad=Oslo" xr:uid="{00000000-0004-0000-0200-0000D7010000}"/>
    <hyperlink ref="B297" r:id="rId473" display="http://www.erikbolstad.no/postnummer-koordinatar/?postnummer=0403&amp;poststad=Oslo" xr:uid="{00000000-0004-0000-0200-0000D8010000}"/>
    <hyperlink ref="C297" r:id="rId474" display="http://www.erikbolstad.no/postnummer-koordinatar/?postnummer=0403&amp;poststad=Oslo" xr:uid="{00000000-0004-0000-0200-0000D9010000}"/>
    <hyperlink ref="B298" r:id="rId475" display="http://www.erikbolstad.no/postnummer-koordinatar/?postnummer=0404&amp;poststad=Oslo" xr:uid="{00000000-0004-0000-0200-0000DA010000}"/>
    <hyperlink ref="C298" r:id="rId476" display="http://www.erikbolstad.no/postnummer-koordinatar/?postnummer=0404&amp;poststad=Oslo" xr:uid="{00000000-0004-0000-0200-0000DB010000}"/>
    <hyperlink ref="B299" r:id="rId477" display="http://www.erikbolstad.no/postnummer-koordinatar/?postnummer=0405&amp;poststad=Oslo" xr:uid="{00000000-0004-0000-0200-0000DC010000}"/>
    <hyperlink ref="C299" r:id="rId478" display="http://www.erikbolstad.no/postnummer-koordinatar/?postnummer=0405&amp;poststad=Oslo" xr:uid="{00000000-0004-0000-0200-0000DD010000}"/>
    <hyperlink ref="B300" r:id="rId479" display="http://www.erikbolstad.no/postnummer-koordinatar/?postnummer=0406&amp;poststad=Oslo" xr:uid="{00000000-0004-0000-0200-0000DE010000}"/>
    <hyperlink ref="C300" r:id="rId480" display="http://www.erikbolstad.no/postnummer-koordinatar/?postnummer=0406&amp;poststad=Oslo" xr:uid="{00000000-0004-0000-0200-0000DF010000}"/>
    <hyperlink ref="B301" r:id="rId481" display="http://www.erikbolstad.no/postnummer-koordinatar/?postnummer=0407&amp;poststad=Oslo%20(ikkje%20i%20bruk)" xr:uid="{00000000-0004-0000-0200-0000E0010000}"/>
    <hyperlink ref="C301" r:id="rId482" display="http://www.erikbolstad.no/postnummer-koordinatar/?postnummer=0407&amp;poststad=Oslo%20(ikkje%20i%20bruk)" xr:uid="{00000000-0004-0000-0200-0000E1010000}"/>
    <hyperlink ref="B302" r:id="rId483" display="http://www.erikbolstad.no/postnummer-koordinatar/?postnummer=0408&amp;poststad=Oslo" xr:uid="{00000000-0004-0000-0200-0000E2010000}"/>
    <hyperlink ref="C302" r:id="rId484" display="http://www.erikbolstad.no/postnummer-koordinatar/?postnummer=0408&amp;poststad=Oslo" xr:uid="{00000000-0004-0000-0200-0000E3010000}"/>
    <hyperlink ref="B303" r:id="rId485" display="http://www.erikbolstad.no/postnummer-koordinatar/?postnummer=0409&amp;poststad=Oslo" xr:uid="{00000000-0004-0000-0200-0000E4010000}"/>
    <hyperlink ref="C303" r:id="rId486" display="http://www.erikbolstad.no/postnummer-koordinatar/?postnummer=0409&amp;poststad=Oslo" xr:uid="{00000000-0004-0000-0200-0000E5010000}"/>
    <hyperlink ref="B304" r:id="rId487" display="http://www.erikbolstad.no/postnummer-koordinatar/?postnummer=0410&amp;poststad=Oslo" xr:uid="{00000000-0004-0000-0200-0000E6010000}"/>
    <hyperlink ref="C304" r:id="rId488" display="http://www.erikbolstad.no/postnummer-koordinatar/?postnummer=0410&amp;poststad=Oslo" xr:uid="{00000000-0004-0000-0200-0000E7010000}"/>
    <hyperlink ref="B305" r:id="rId489" display="http://www.erikbolstad.no/postnummer-koordinatar/?postnummer=0411&amp;poststad=Oslo" xr:uid="{00000000-0004-0000-0200-0000E8010000}"/>
    <hyperlink ref="C305" r:id="rId490" display="http://www.erikbolstad.no/postnummer-koordinatar/?postnummer=0411&amp;poststad=Oslo" xr:uid="{00000000-0004-0000-0200-0000E9010000}"/>
    <hyperlink ref="B306" r:id="rId491" display="http://www.erikbolstad.no/postnummer-koordinatar/?postnummer=0412&amp;poststad=Oslo" xr:uid="{00000000-0004-0000-0200-0000EA010000}"/>
    <hyperlink ref="C306" r:id="rId492" display="http://www.erikbolstad.no/postnummer-koordinatar/?postnummer=0412&amp;poststad=Oslo" xr:uid="{00000000-0004-0000-0200-0000EB010000}"/>
    <hyperlink ref="B307" r:id="rId493" display="http://www.erikbolstad.no/postnummer-koordinatar/?postnummer=0413&amp;poststad=Oslo" xr:uid="{00000000-0004-0000-0200-0000EC010000}"/>
    <hyperlink ref="C307" r:id="rId494" display="http://www.erikbolstad.no/postnummer-koordinatar/?postnummer=0413&amp;poststad=Oslo" xr:uid="{00000000-0004-0000-0200-0000ED010000}"/>
    <hyperlink ref="B308" r:id="rId495" display="http://www.erikbolstad.no/postnummer-koordinatar/?postnummer=0415&amp;poststad=Oslo" xr:uid="{00000000-0004-0000-0200-0000EE010000}"/>
    <hyperlink ref="C308" r:id="rId496" display="http://www.erikbolstad.no/postnummer-koordinatar/?postnummer=0415&amp;poststad=Oslo" xr:uid="{00000000-0004-0000-0200-0000EF010000}"/>
    <hyperlink ref="B309" r:id="rId497" display="http://www.erikbolstad.no/postnummer-koordinatar/?postnummer=0421&amp;poststad=Oslo" xr:uid="{00000000-0004-0000-0200-0000F0010000}"/>
    <hyperlink ref="C309" r:id="rId498" display="http://www.erikbolstad.no/postnummer-koordinatar/?postnummer=0421&amp;poststad=Oslo" xr:uid="{00000000-0004-0000-0200-0000F1010000}"/>
    <hyperlink ref="B310" r:id="rId499" display="http://www.erikbolstad.no/postnummer-koordinatar/?postnummer=0422&amp;poststad=Oslo" xr:uid="{00000000-0004-0000-0200-0000F2010000}"/>
    <hyperlink ref="C310" r:id="rId500" display="http://www.erikbolstad.no/postnummer-koordinatar/?postnummer=0422&amp;poststad=Oslo" xr:uid="{00000000-0004-0000-0200-0000F3010000}"/>
    <hyperlink ref="B311" r:id="rId501" display="http://www.erikbolstad.no/postnummer-koordinatar/?postnummer=0423&amp;poststad=Oslo" xr:uid="{00000000-0004-0000-0200-0000F4010000}"/>
    <hyperlink ref="C311" r:id="rId502" display="http://www.erikbolstad.no/postnummer-koordinatar/?postnummer=0423&amp;poststad=Oslo" xr:uid="{00000000-0004-0000-0200-0000F5010000}"/>
    <hyperlink ref="B312" r:id="rId503" display="http://www.erikbolstad.no/postnummer-koordinatar/?postnummer=0424&amp;poststad=Oslo" xr:uid="{00000000-0004-0000-0200-0000F6010000}"/>
    <hyperlink ref="C312" r:id="rId504" display="http://www.erikbolstad.no/postnummer-koordinatar/?postnummer=0424&amp;poststad=Oslo" xr:uid="{00000000-0004-0000-0200-0000F7010000}"/>
    <hyperlink ref="B313" r:id="rId505" display="http://www.erikbolstad.no/postnummer-koordinatar/?postnummer=0426&amp;poststad=Oslo%20(ikkje%20i%20bruk)" xr:uid="{00000000-0004-0000-0200-0000F8010000}"/>
    <hyperlink ref="C313" r:id="rId506" display="http://www.erikbolstad.no/postnummer-koordinatar/?postnummer=0426&amp;poststad=Oslo%20(ikkje%20i%20bruk)" xr:uid="{00000000-0004-0000-0200-0000F9010000}"/>
    <hyperlink ref="B314" r:id="rId507" display="http://www.erikbolstad.no/postnummer-koordinatar/?postnummer=0440&amp;poststad=Oslo" xr:uid="{00000000-0004-0000-0200-0000FA010000}"/>
    <hyperlink ref="C314" r:id="rId508" display="http://www.erikbolstad.no/postnummer-koordinatar/?postnummer=0440&amp;poststad=Oslo" xr:uid="{00000000-0004-0000-0200-0000FB010000}"/>
    <hyperlink ref="B315" r:id="rId509" display="http://www.erikbolstad.no/postnummer-koordinatar/?postnummer=0441&amp;poststad=Oslo" xr:uid="{00000000-0004-0000-0200-0000FC010000}"/>
    <hyperlink ref="C315" r:id="rId510" display="http://www.erikbolstad.no/postnummer-koordinatar/?postnummer=0441&amp;poststad=Oslo" xr:uid="{00000000-0004-0000-0200-0000FD010000}"/>
    <hyperlink ref="B316" r:id="rId511" display="http://www.erikbolstad.no/postnummer-koordinatar/?postnummer=0442&amp;poststad=Oslo" xr:uid="{00000000-0004-0000-0200-0000FE010000}"/>
    <hyperlink ref="C316" r:id="rId512" display="http://www.erikbolstad.no/postnummer-koordinatar/?postnummer=0442&amp;poststad=Oslo" xr:uid="{00000000-0004-0000-0200-0000FF010000}"/>
    <hyperlink ref="B317" r:id="rId513" display="http://www.erikbolstad.no/postnummer-koordinatar/?postnummer=0445&amp;poststad=Oslo" xr:uid="{00000000-0004-0000-0200-000000020000}"/>
    <hyperlink ref="C317" r:id="rId514" display="http://www.erikbolstad.no/postnummer-koordinatar/?postnummer=0445&amp;poststad=Oslo" xr:uid="{00000000-0004-0000-0200-000001020000}"/>
    <hyperlink ref="B318" r:id="rId515" display="http://www.erikbolstad.no/postnummer-koordinatar/?postnummer=0450&amp;poststad=Oslo" xr:uid="{00000000-0004-0000-0200-000002020000}"/>
    <hyperlink ref="C318" r:id="rId516" display="http://www.erikbolstad.no/postnummer-koordinatar/?postnummer=0450&amp;poststad=Oslo" xr:uid="{00000000-0004-0000-0200-000003020000}"/>
    <hyperlink ref="B319" r:id="rId517" display="http://www.erikbolstad.no/postnummer-koordinatar/?postnummer=0451&amp;poststad=Oslo" xr:uid="{00000000-0004-0000-0200-000004020000}"/>
    <hyperlink ref="C319" r:id="rId518" display="http://www.erikbolstad.no/postnummer-koordinatar/?postnummer=0451&amp;poststad=Oslo" xr:uid="{00000000-0004-0000-0200-000005020000}"/>
    <hyperlink ref="B320" r:id="rId519" display="http://www.erikbolstad.no/postnummer-koordinatar/?postnummer=0452&amp;poststad=Oslo" xr:uid="{00000000-0004-0000-0200-000006020000}"/>
    <hyperlink ref="C320" r:id="rId520" display="http://www.erikbolstad.no/postnummer-koordinatar/?postnummer=0452&amp;poststad=Oslo" xr:uid="{00000000-0004-0000-0200-000007020000}"/>
    <hyperlink ref="B321" r:id="rId521" display="http://www.erikbolstad.no/postnummer-koordinatar/?postnummer=0454&amp;poststad=Oslo" xr:uid="{00000000-0004-0000-0200-000008020000}"/>
    <hyperlink ref="C321" r:id="rId522" display="http://www.erikbolstad.no/postnummer-koordinatar/?postnummer=0454&amp;poststad=Oslo" xr:uid="{00000000-0004-0000-0200-000009020000}"/>
    <hyperlink ref="B322" r:id="rId523" display="http://www.erikbolstad.no/postnummer-koordinatar/?postnummer=0455&amp;poststad=Oslo" xr:uid="{00000000-0004-0000-0200-00000A020000}"/>
    <hyperlink ref="C322" r:id="rId524" display="http://www.erikbolstad.no/postnummer-koordinatar/?postnummer=0455&amp;poststad=Oslo" xr:uid="{00000000-0004-0000-0200-00000B020000}"/>
    <hyperlink ref="B323" r:id="rId525" display="http://www.erikbolstad.no/postnummer-koordinatar/?postnummer=0456&amp;poststad=Oslo" xr:uid="{00000000-0004-0000-0200-00000C020000}"/>
    <hyperlink ref="C323" r:id="rId526" display="http://www.erikbolstad.no/postnummer-koordinatar/?postnummer=0456&amp;poststad=Oslo" xr:uid="{00000000-0004-0000-0200-00000D020000}"/>
    <hyperlink ref="B324" r:id="rId527" display="http://www.erikbolstad.no/postnummer-koordinatar/?postnummer=0457&amp;poststad=Oslo" xr:uid="{00000000-0004-0000-0200-00000E020000}"/>
    <hyperlink ref="C324" r:id="rId528" display="http://www.erikbolstad.no/postnummer-koordinatar/?postnummer=0457&amp;poststad=Oslo" xr:uid="{00000000-0004-0000-0200-00000F020000}"/>
    <hyperlink ref="B325" r:id="rId529" display="http://www.erikbolstad.no/postnummer-koordinatar/?postnummer=0458&amp;poststad=Oslo" xr:uid="{00000000-0004-0000-0200-000010020000}"/>
    <hyperlink ref="C325" r:id="rId530" display="http://www.erikbolstad.no/postnummer-koordinatar/?postnummer=0458&amp;poststad=Oslo" xr:uid="{00000000-0004-0000-0200-000011020000}"/>
    <hyperlink ref="B326" r:id="rId531" display="http://www.erikbolstad.no/postnummer-koordinatar/?postnummer=0459&amp;poststad=Oslo" xr:uid="{00000000-0004-0000-0200-000012020000}"/>
    <hyperlink ref="C326" r:id="rId532" display="http://www.erikbolstad.no/postnummer-koordinatar/?postnummer=0459&amp;poststad=Oslo" xr:uid="{00000000-0004-0000-0200-000013020000}"/>
    <hyperlink ref="B327" r:id="rId533" display="http://www.erikbolstad.no/postnummer-koordinatar/?postnummer=0460&amp;poststad=Oslo" xr:uid="{00000000-0004-0000-0200-000014020000}"/>
    <hyperlink ref="C327" r:id="rId534" display="http://www.erikbolstad.no/postnummer-koordinatar/?postnummer=0460&amp;poststad=Oslo" xr:uid="{00000000-0004-0000-0200-000015020000}"/>
    <hyperlink ref="B328" r:id="rId535" display="http://www.erikbolstad.no/postnummer-koordinatar/?postnummer=0461&amp;poststad=Oslo" xr:uid="{00000000-0004-0000-0200-000016020000}"/>
    <hyperlink ref="C328" r:id="rId536" display="http://www.erikbolstad.no/postnummer-koordinatar/?postnummer=0461&amp;poststad=Oslo" xr:uid="{00000000-0004-0000-0200-000017020000}"/>
    <hyperlink ref="B329" r:id="rId537" display="http://www.erikbolstad.no/postnummer-koordinatar/?postnummer=0462&amp;poststad=Oslo" xr:uid="{00000000-0004-0000-0200-000018020000}"/>
    <hyperlink ref="C329" r:id="rId538" display="http://www.erikbolstad.no/postnummer-koordinatar/?postnummer=0462&amp;poststad=Oslo" xr:uid="{00000000-0004-0000-0200-000019020000}"/>
    <hyperlink ref="B330" r:id="rId539" display="http://www.erikbolstad.no/postnummer-koordinatar/?postnummer=0463&amp;poststad=Oslo" xr:uid="{00000000-0004-0000-0200-00001A020000}"/>
    <hyperlink ref="C330" r:id="rId540" display="http://www.erikbolstad.no/postnummer-koordinatar/?postnummer=0463&amp;poststad=Oslo" xr:uid="{00000000-0004-0000-0200-00001B020000}"/>
    <hyperlink ref="B331" r:id="rId541" display="http://www.erikbolstad.no/postnummer-koordinatar/?postnummer=0464&amp;poststad=Oslo" xr:uid="{00000000-0004-0000-0200-00001C020000}"/>
    <hyperlink ref="C331" r:id="rId542" display="http://www.erikbolstad.no/postnummer-koordinatar/?postnummer=0464&amp;poststad=Oslo" xr:uid="{00000000-0004-0000-0200-00001D020000}"/>
    <hyperlink ref="B332" r:id="rId543" display="http://www.erikbolstad.no/postnummer-koordinatar/?postnummer=0465&amp;poststad=Oslo" xr:uid="{00000000-0004-0000-0200-00001E020000}"/>
    <hyperlink ref="C332" r:id="rId544" display="http://www.erikbolstad.no/postnummer-koordinatar/?postnummer=0465&amp;poststad=Oslo" xr:uid="{00000000-0004-0000-0200-00001F020000}"/>
    <hyperlink ref="B333" r:id="rId545" display="http://www.erikbolstad.no/postnummer-koordinatar/?postnummer=0467&amp;poststad=Oslo" xr:uid="{00000000-0004-0000-0200-000020020000}"/>
    <hyperlink ref="C333" r:id="rId546" display="http://www.erikbolstad.no/postnummer-koordinatar/?postnummer=0467&amp;poststad=Oslo" xr:uid="{00000000-0004-0000-0200-000021020000}"/>
    <hyperlink ref="B334" r:id="rId547" display="http://www.erikbolstad.no/postnummer-koordinatar/?postnummer=0468&amp;poststad=Oslo" xr:uid="{00000000-0004-0000-0200-000022020000}"/>
    <hyperlink ref="C334" r:id="rId548" display="http://www.erikbolstad.no/postnummer-koordinatar/?postnummer=0468&amp;poststad=Oslo" xr:uid="{00000000-0004-0000-0200-000023020000}"/>
    <hyperlink ref="B335" r:id="rId549" display="http://www.erikbolstad.no/postnummer-koordinatar/?postnummer=0469&amp;poststad=Oslo" xr:uid="{00000000-0004-0000-0200-000024020000}"/>
    <hyperlink ref="C335" r:id="rId550" display="http://www.erikbolstad.no/postnummer-koordinatar/?postnummer=0469&amp;poststad=Oslo" xr:uid="{00000000-0004-0000-0200-000025020000}"/>
    <hyperlink ref="B336" r:id="rId551" display="http://www.erikbolstad.no/postnummer-koordinatar/?postnummer=0470&amp;poststad=Oslo" xr:uid="{00000000-0004-0000-0200-000026020000}"/>
    <hyperlink ref="C336" r:id="rId552" display="http://www.erikbolstad.no/postnummer-koordinatar/?postnummer=0470&amp;poststad=Oslo" xr:uid="{00000000-0004-0000-0200-000027020000}"/>
    <hyperlink ref="B337" r:id="rId553" display="http://www.erikbolstad.no/postnummer-koordinatar/?postnummer=0472&amp;poststad=Oslo" xr:uid="{00000000-0004-0000-0200-000028020000}"/>
    <hyperlink ref="C337" r:id="rId554" display="http://www.erikbolstad.no/postnummer-koordinatar/?postnummer=0472&amp;poststad=Oslo" xr:uid="{00000000-0004-0000-0200-000029020000}"/>
    <hyperlink ref="B338" r:id="rId555" display="http://www.erikbolstad.no/postnummer-koordinatar/?postnummer=0473&amp;poststad=Oslo" xr:uid="{00000000-0004-0000-0200-00002A020000}"/>
    <hyperlink ref="C338" r:id="rId556" display="http://www.erikbolstad.no/postnummer-koordinatar/?postnummer=0473&amp;poststad=Oslo" xr:uid="{00000000-0004-0000-0200-00002B020000}"/>
    <hyperlink ref="B339" r:id="rId557" display="http://www.erikbolstad.no/postnummer-koordinatar/?postnummer=0474&amp;poststad=Oslo" xr:uid="{00000000-0004-0000-0200-00002C020000}"/>
    <hyperlink ref="C339" r:id="rId558" display="http://www.erikbolstad.no/postnummer-koordinatar/?postnummer=0474&amp;poststad=Oslo" xr:uid="{00000000-0004-0000-0200-00002D020000}"/>
    <hyperlink ref="B340" r:id="rId559" display="http://www.erikbolstad.no/postnummer-koordinatar/?postnummer=0475&amp;poststad=Oslo" xr:uid="{00000000-0004-0000-0200-00002E020000}"/>
    <hyperlink ref="C340" r:id="rId560" display="http://www.erikbolstad.no/postnummer-koordinatar/?postnummer=0475&amp;poststad=Oslo" xr:uid="{00000000-0004-0000-0200-00002F020000}"/>
    <hyperlink ref="B341" r:id="rId561" display="http://www.erikbolstad.no/postnummer-koordinatar/?postnummer=0476&amp;poststad=Oslo" xr:uid="{00000000-0004-0000-0200-000030020000}"/>
    <hyperlink ref="C341" r:id="rId562" display="http://www.erikbolstad.no/postnummer-koordinatar/?postnummer=0476&amp;poststad=Oslo" xr:uid="{00000000-0004-0000-0200-000031020000}"/>
    <hyperlink ref="B342" r:id="rId563" display="http://www.erikbolstad.no/postnummer-koordinatar/?postnummer=0477&amp;poststad=Oslo" xr:uid="{00000000-0004-0000-0200-000032020000}"/>
    <hyperlink ref="C342" r:id="rId564" display="http://www.erikbolstad.no/postnummer-koordinatar/?postnummer=0477&amp;poststad=Oslo" xr:uid="{00000000-0004-0000-0200-000033020000}"/>
    <hyperlink ref="B343" r:id="rId565" display="http://www.erikbolstad.no/postnummer-koordinatar/?postnummer=0478&amp;poststad=Oslo" xr:uid="{00000000-0004-0000-0200-000034020000}"/>
    <hyperlink ref="C343" r:id="rId566" display="http://www.erikbolstad.no/postnummer-koordinatar/?postnummer=0478&amp;poststad=Oslo" xr:uid="{00000000-0004-0000-0200-000035020000}"/>
    <hyperlink ref="B344" r:id="rId567" display="http://www.erikbolstad.no/postnummer-koordinatar/?postnummer=0479&amp;poststad=Oslo" xr:uid="{00000000-0004-0000-0200-000036020000}"/>
    <hyperlink ref="C344" r:id="rId568" display="http://www.erikbolstad.no/postnummer-koordinatar/?postnummer=0479&amp;poststad=Oslo" xr:uid="{00000000-0004-0000-0200-000037020000}"/>
    <hyperlink ref="B345" r:id="rId569" display="http://www.erikbolstad.no/postnummer-koordinatar/?postnummer=0480&amp;poststad=Oslo" xr:uid="{00000000-0004-0000-0200-000038020000}"/>
    <hyperlink ref="C345" r:id="rId570" display="http://www.erikbolstad.no/postnummer-koordinatar/?postnummer=0480&amp;poststad=Oslo" xr:uid="{00000000-0004-0000-0200-000039020000}"/>
    <hyperlink ref="B346" r:id="rId571" display="http://www.erikbolstad.no/postnummer-koordinatar/?postnummer=0481&amp;poststad=Oslo" xr:uid="{00000000-0004-0000-0200-00003A020000}"/>
    <hyperlink ref="C346" r:id="rId572" display="http://www.erikbolstad.no/postnummer-koordinatar/?postnummer=0481&amp;poststad=Oslo" xr:uid="{00000000-0004-0000-0200-00003B020000}"/>
    <hyperlink ref="B347" r:id="rId573" display="http://www.erikbolstad.no/postnummer-koordinatar/?postnummer=0482&amp;poststad=Oslo" xr:uid="{00000000-0004-0000-0200-00003C020000}"/>
    <hyperlink ref="C347" r:id="rId574" display="http://www.erikbolstad.no/postnummer-koordinatar/?postnummer=0482&amp;poststad=Oslo" xr:uid="{00000000-0004-0000-0200-00003D020000}"/>
    <hyperlink ref="B348" r:id="rId575" display="http://www.erikbolstad.no/postnummer-koordinatar/?postnummer=0483&amp;poststad=Oslo" xr:uid="{00000000-0004-0000-0200-00003E020000}"/>
    <hyperlink ref="C348" r:id="rId576" display="http://www.erikbolstad.no/postnummer-koordinatar/?postnummer=0483&amp;poststad=Oslo" xr:uid="{00000000-0004-0000-0200-00003F020000}"/>
    <hyperlink ref="B349" r:id="rId577" display="http://www.erikbolstad.no/postnummer-koordinatar/?postnummer=0484&amp;poststad=Oslo" xr:uid="{00000000-0004-0000-0200-000040020000}"/>
    <hyperlink ref="C349" r:id="rId578" display="http://www.erikbolstad.no/postnummer-koordinatar/?postnummer=0484&amp;poststad=Oslo" xr:uid="{00000000-0004-0000-0200-000041020000}"/>
    <hyperlink ref="B350" r:id="rId579" display="http://www.erikbolstad.no/postnummer-koordinatar/?postnummer=0485&amp;poststad=Oslo" xr:uid="{00000000-0004-0000-0200-000042020000}"/>
    <hyperlink ref="C350" r:id="rId580" display="http://www.erikbolstad.no/postnummer-koordinatar/?postnummer=0485&amp;poststad=Oslo" xr:uid="{00000000-0004-0000-0200-000043020000}"/>
    <hyperlink ref="B351" r:id="rId581" display="http://www.erikbolstad.no/postnummer-koordinatar/?postnummer=0486&amp;poststad=Oslo" xr:uid="{00000000-0004-0000-0200-000044020000}"/>
    <hyperlink ref="C351" r:id="rId582" display="http://www.erikbolstad.no/postnummer-koordinatar/?postnummer=0486&amp;poststad=Oslo" xr:uid="{00000000-0004-0000-0200-000045020000}"/>
    <hyperlink ref="B352" r:id="rId583" display="http://www.erikbolstad.no/postnummer-koordinatar/?postnummer=0487&amp;poststad=Oslo" xr:uid="{00000000-0004-0000-0200-000046020000}"/>
    <hyperlink ref="C352" r:id="rId584" display="http://www.erikbolstad.no/postnummer-koordinatar/?postnummer=0487&amp;poststad=Oslo" xr:uid="{00000000-0004-0000-0200-000047020000}"/>
    <hyperlink ref="B353" r:id="rId585" display="http://www.erikbolstad.no/postnummer-koordinatar/?postnummer=0488&amp;poststad=Oslo" xr:uid="{00000000-0004-0000-0200-000048020000}"/>
    <hyperlink ref="C353" r:id="rId586" display="http://www.erikbolstad.no/postnummer-koordinatar/?postnummer=0488&amp;poststad=Oslo" xr:uid="{00000000-0004-0000-0200-000049020000}"/>
    <hyperlink ref="B354" r:id="rId587" display="http://www.erikbolstad.no/postnummer-koordinatar/?postnummer=0489&amp;poststad=Oslo" xr:uid="{00000000-0004-0000-0200-00004A020000}"/>
    <hyperlink ref="C354" r:id="rId588" display="http://www.erikbolstad.no/postnummer-koordinatar/?postnummer=0489&amp;poststad=Oslo" xr:uid="{00000000-0004-0000-0200-00004B020000}"/>
    <hyperlink ref="B355" r:id="rId589" display="http://www.erikbolstad.no/postnummer-koordinatar/?postnummer=0490&amp;poststad=Oslo" xr:uid="{00000000-0004-0000-0200-00004C020000}"/>
    <hyperlink ref="C355" r:id="rId590" display="http://www.erikbolstad.no/postnummer-koordinatar/?postnummer=0490&amp;poststad=Oslo" xr:uid="{00000000-0004-0000-0200-00004D020000}"/>
    <hyperlink ref="B356" r:id="rId591" display="http://www.erikbolstad.no/postnummer-koordinatar/?postnummer=0491&amp;poststad=Oslo" xr:uid="{00000000-0004-0000-0200-00004E020000}"/>
    <hyperlink ref="C356" r:id="rId592" display="http://www.erikbolstad.no/postnummer-koordinatar/?postnummer=0491&amp;poststad=Oslo" xr:uid="{00000000-0004-0000-0200-00004F020000}"/>
    <hyperlink ref="B357" r:id="rId593" display="http://www.erikbolstad.no/postnummer-koordinatar/?postnummer=0492&amp;poststad=Oslo" xr:uid="{00000000-0004-0000-0200-000050020000}"/>
    <hyperlink ref="C357" r:id="rId594" display="http://www.erikbolstad.no/postnummer-koordinatar/?postnummer=0492&amp;poststad=Oslo" xr:uid="{00000000-0004-0000-0200-000051020000}"/>
    <hyperlink ref="B358" r:id="rId595" display="http://www.erikbolstad.no/postnummer-koordinatar/?postnummer=0493&amp;poststad=Oslo" xr:uid="{00000000-0004-0000-0200-000052020000}"/>
    <hyperlink ref="C358" r:id="rId596" display="http://www.erikbolstad.no/postnummer-koordinatar/?postnummer=0493&amp;poststad=Oslo" xr:uid="{00000000-0004-0000-0200-000053020000}"/>
    <hyperlink ref="B359" r:id="rId597" display="http://www.erikbolstad.no/postnummer-koordinatar/?postnummer=0494&amp;poststad=Oslo" xr:uid="{00000000-0004-0000-0200-000054020000}"/>
    <hyperlink ref="C359" r:id="rId598" display="http://www.erikbolstad.no/postnummer-koordinatar/?postnummer=0494&amp;poststad=Oslo" xr:uid="{00000000-0004-0000-0200-000055020000}"/>
    <hyperlink ref="B360" r:id="rId599" display="http://www.erikbolstad.no/postnummer-koordinatar/?postnummer=0495&amp;poststad=Oslo" xr:uid="{00000000-0004-0000-0200-000056020000}"/>
    <hyperlink ref="C360" r:id="rId600" display="http://www.erikbolstad.no/postnummer-koordinatar/?postnummer=0495&amp;poststad=Oslo" xr:uid="{00000000-0004-0000-0200-000057020000}"/>
    <hyperlink ref="B361" r:id="rId601" display="http://www.erikbolstad.no/postnummer-koordinatar/?postnummer=0496&amp;poststad=Oslo" xr:uid="{00000000-0004-0000-0200-000058020000}"/>
    <hyperlink ref="C361" r:id="rId602" display="http://www.erikbolstad.no/postnummer-koordinatar/?postnummer=0496&amp;poststad=Oslo" xr:uid="{00000000-0004-0000-0200-000059020000}"/>
    <hyperlink ref="B362" r:id="rId603" display="http://www.erikbolstad.no/postnummer-koordinatar/?postnummer=0501&amp;poststad=Oslo" xr:uid="{00000000-0004-0000-0200-00005A020000}"/>
    <hyperlink ref="C362" r:id="rId604" display="http://www.erikbolstad.no/postnummer-koordinatar/?postnummer=0501&amp;poststad=Oslo" xr:uid="{00000000-0004-0000-0200-00005B020000}"/>
    <hyperlink ref="B363" r:id="rId605" display="http://www.erikbolstad.no/postnummer-koordinatar/?postnummer=0502&amp;poststad=Oslo" xr:uid="{00000000-0004-0000-0200-00005C020000}"/>
    <hyperlink ref="C363" r:id="rId606" display="http://www.erikbolstad.no/postnummer-koordinatar/?postnummer=0502&amp;poststad=Oslo" xr:uid="{00000000-0004-0000-0200-00005D020000}"/>
    <hyperlink ref="B364" r:id="rId607" display="http://www.erikbolstad.no/postnummer-koordinatar/?postnummer=0503&amp;poststad=Oslo" xr:uid="{00000000-0004-0000-0200-00005E020000}"/>
    <hyperlink ref="C364" r:id="rId608" display="http://www.erikbolstad.no/postnummer-koordinatar/?postnummer=0503&amp;poststad=Oslo" xr:uid="{00000000-0004-0000-0200-00005F020000}"/>
    <hyperlink ref="B365" r:id="rId609" display="http://www.erikbolstad.no/postnummer-koordinatar/?postnummer=0504&amp;poststad=Oslo" xr:uid="{00000000-0004-0000-0200-000060020000}"/>
    <hyperlink ref="C365" r:id="rId610" display="http://www.erikbolstad.no/postnummer-koordinatar/?postnummer=0504&amp;poststad=Oslo" xr:uid="{00000000-0004-0000-0200-000061020000}"/>
    <hyperlink ref="B366" r:id="rId611" display="http://www.erikbolstad.no/postnummer-koordinatar/?postnummer=0505&amp;poststad=Oslo" xr:uid="{00000000-0004-0000-0200-000062020000}"/>
    <hyperlink ref="C366" r:id="rId612" display="http://www.erikbolstad.no/postnummer-koordinatar/?postnummer=0505&amp;poststad=Oslo" xr:uid="{00000000-0004-0000-0200-000063020000}"/>
    <hyperlink ref="B367" r:id="rId613" display="http://www.erikbolstad.no/postnummer-koordinatar/?postnummer=0506&amp;poststad=Oslo" xr:uid="{00000000-0004-0000-0200-000064020000}"/>
    <hyperlink ref="C367" r:id="rId614" display="http://www.erikbolstad.no/postnummer-koordinatar/?postnummer=0506&amp;poststad=Oslo" xr:uid="{00000000-0004-0000-0200-000065020000}"/>
    <hyperlink ref="B368" r:id="rId615" display="http://www.erikbolstad.no/postnummer-koordinatar/?postnummer=0507&amp;poststad=Oslo" xr:uid="{00000000-0004-0000-0200-000066020000}"/>
    <hyperlink ref="C368" r:id="rId616" display="http://www.erikbolstad.no/postnummer-koordinatar/?postnummer=0507&amp;poststad=Oslo" xr:uid="{00000000-0004-0000-0200-000067020000}"/>
    <hyperlink ref="B369" r:id="rId617" display="http://www.erikbolstad.no/postnummer-koordinatar/?postnummer=0508&amp;poststad=Oslo" xr:uid="{00000000-0004-0000-0200-000068020000}"/>
    <hyperlink ref="C369" r:id="rId618" display="http://www.erikbolstad.no/postnummer-koordinatar/?postnummer=0508&amp;poststad=Oslo" xr:uid="{00000000-0004-0000-0200-000069020000}"/>
    <hyperlink ref="B370" r:id="rId619" display="http://www.erikbolstad.no/postnummer-koordinatar/?postnummer=0509&amp;poststad=Oslo" xr:uid="{00000000-0004-0000-0200-00006A020000}"/>
    <hyperlink ref="C370" r:id="rId620" display="http://www.erikbolstad.no/postnummer-koordinatar/?postnummer=0509&amp;poststad=Oslo" xr:uid="{00000000-0004-0000-0200-00006B020000}"/>
    <hyperlink ref="B371" r:id="rId621" display="http://www.erikbolstad.no/postnummer-koordinatar/?postnummer=0510&amp;poststad=Oslo" xr:uid="{00000000-0004-0000-0200-00006C020000}"/>
    <hyperlink ref="C371" r:id="rId622" display="http://www.erikbolstad.no/postnummer-koordinatar/?postnummer=0510&amp;poststad=Oslo" xr:uid="{00000000-0004-0000-0200-00006D020000}"/>
    <hyperlink ref="B372" r:id="rId623" display="http://www.erikbolstad.no/postnummer-koordinatar/?postnummer=0511&amp;poststad=Oslo" xr:uid="{00000000-0004-0000-0200-00006E020000}"/>
    <hyperlink ref="C372" r:id="rId624" display="http://www.erikbolstad.no/postnummer-koordinatar/?postnummer=0511&amp;poststad=Oslo" xr:uid="{00000000-0004-0000-0200-00006F020000}"/>
    <hyperlink ref="B373" r:id="rId625" display="http://www.erikbolstad.no/postnummer-koordinatar/?postnummer=0512&amp;poststad=Oslo" xr:uid="{00000000-0004-0000-0200-000070020000}"/>
    <hyperlink ref="C373" r:id="rId626" display="http://www.erikbolstad.no/postnummer-koordinatar/?postnummer=0512&amp;poststad=Oslo" xr:uid="{00000000-0004-0000-0200-000071020000}"/>
    <hyperlink ref="B374" r:id="rId627" display="http://www.erikbolstad.no/postnummer-koordinatar/?postnummer=0513&amp;poststad=Oslo" xr:uid="{00000000-0004-0000-0200-000072020000}"/>
    <hyperlink ref="C374" r:id="rId628" display="http://www.erikbolstad.no/postnummer-koordinatar/?postnummer=0513&amp;poststad=Oslo" xr:uid="{00000000-0004-0000-0200-000073020000}"/>
    <hyperlink ref="B375" r:id="rId629" display="http://www.erikbolstad.no/postnummer-koordinatar/?postnummer=0514&amp;poststad=Oslo%20(Ikkje%20i%20bruk)" xr:uid="{00000000-0004-0000-0200-000074020000}"/>
    <hyperlink ref="C375" r:id="rId630" display="http://www.erikbolstad.no/postnummer-koordinatar/?postnummer=0514&amp;poststad=Oslo%20(Ikkje%20i%20bruk)" xr:uid="{00000000-0004-0000-0200-000075020000}"/>
    <hyperlink ref="B376" r:id="rId631" display="http://www.erikbolstad.no/postnummer-koordinatar/?postnummer=0515&amp;poststad=Oslo" xr:uid="{00000000-0004-0000-0200-000076020000}"/>
    <hyperlink ref="C376" r:id="rId632" display="http://www.erikbolstad.no/postnummer-koordinatar/?postnummer=0515&amp;poststad=Oslo" xr:uid="{00000000-0004-0000-0200-000077020000}"/>
    <hyperlink ref="B377" r:id="rId633" display="http://www.erikbolstad.no/postnummer-koordinatar/?postnummer=0516&amp;poststad=Oslo" xr:uid="{00000000-0004-0000-0200-000078020000}"/>
    <hyperlink ref="C377" r:id="rId634" display="http://www.erikbolstad.no/postnummer-koordinatar/?postnummer=0516&amp;poststad=Oslo" xr:uid="{00000000-0004-0000-0200-000079020000}"/>
    <hyperlink ref="B378" r:id="rId635" display="http://www.erikbolstad.no/postnummer-koordinatar/?postnummer=0517&amp;poststad=Oslo" xr:uid="{00000000-0004-0000-0200-00007A020000}"/>
    <hyperlink ref="C378" r:id="rId636" display="http://www.erikbolstad.no/postnummer-koordinatar/?postnummer=0517&amp;poststad=Oslo" xr:uid="{00000000-0004-0000-0200-00007B020000}"/>
    <hyperlink ref="B379" r:id="rId637" display="http://www.erikbolstad.no/postnummer-koordinatar/?postnummer=0518&amp;poststad=Oslo" xr:uid="{00000000-0004-0000-0200-00007C020000}"/>
    <hyperlink ref="C379" r:id="rId638" display="http://www.erikbolstad.no/postnummer-koordinatar/?postnummer=0518&amp;poststad=Oslo" xr:uid="{00000000-0004-0000-0200-00007D020000}"/>
    <hyperlink ref="B380" r:id="rId639" display="http://www.erikbolstad.no/postnummer-koordinatar/?postnummer=0520&amp;poststad=Oslo" xr:uid="{00000000-0004-0000-0200-00007E020000}"/>
    <hyperlink ref="C380" r:id="rId640" display="http://www.erikbolstad.no/postnummer-koordinatar/?postnummer=0520&amp;poststad=Oslo" xr:uid="{00000000-0004-0000-0200-00007F020000}"/>
    <hyperlink ref="B381" r:id="rId641" display="http://www.erikbolstad.no/postnummer-koordinatar/?postnummer=0540&amp;poststad=Oslo" xr:uid="{00000000-0004-0000-0200-000080020000}"/>
    <hyperlink ref="C381" r:id="rId642" display="http://www.erikbolstad.no/postnummer-koordinatar/?postnummer=0540&amp;poststad=Oslo" xr:uid="{00000000-0004-0000-0200-000081020000}"/>
    <hyperlink ref="B382" r:id="rId643" display="http://www.erikbolstad.no/postnummer-koordinatar/?postnummer=0550&amp;poststad=Oslo" xr:uid="{00000000-0004-0000-0200-000082020000}"/>
    <hyperlink ref="C382" r:id="rId644" display="http://www.erikbolstad.no/postnummer-koordinatar/?postnummer=0550&amp;poststad=Oslo" xr:uid="{00000000-0004-0000-0200-000083020000}"/>
    <hyperlink ref="B383" r:id="rId645" display="http://www.erikbolstad.no/postnummer-koordinatar/?postnummer=0551&amp;poststad=Oslo" xr:uid="{00000000-0004-0000-0200-000084020000}"/>
    <hyperlink ref="C383" r:id="rId646" display="http://www.erikbolstad.no/postnummer-koordinatar/?postnummer=0551&amp;poststad=Oslo" xr:uid="{00000000-0004-0000-0200-000085020000}"/>
    <hyperlink ref="B384" r:id="rId647" display="http://www.erikbolstad.no/postnummer-koordinatar/?postnummer=0552&amp;poststad=Oslo" xr:uid="{00000000-0004-0000-0200-000086020000}"/>
    <hyperlink ref="C384" r:id="rId648" display="http://www.erikbolstad.no/postnummer-koordinatar/?postnummer=0552&amp;poststad=Oslo" xr:uid="{00000000-0004-0000-0200-000087020000}"/>
    <hyperlink ref="B385" r:id="rId649" display="http://www.erikbolstad.no/postnummer-koordinatar/?postnummer=0553&amp;poststad=Oslo" xr:uid="{00000000-0004-0000-0200-000088020000}"/>
    <hyperlink ref="C385" r:id="rId650" display="http://www.erikbolstad.no/postnummer-koordinatar/?postnummer=0553&amp;poststad=Oslo" xr:uid="{00000000-0004-0000-0200-000089020000}"/>
    <hyperlink ref="B386" r:id="rId651" display="http://www.erikbolstad.no/postnummer-koordinatar/?postnummer=0554&amp;poststad=Oslo" xr:uid="{00000000-0004-0000-0200-00008A020000}"/>
    <hyperlink ref="C386" r:id="rId652" display="http://www.erikbolstad.no/postnummer-koordinatar/?postnummer=0554&amp;poststad=Oslo" xr:uid="{00000000-0004-0000-0200-00008B020000}"/>
    <hyperlink ref="B387" r:id="rId653" display="http://www.erikbolstad.no/postnummer-koordinatar/?postnummer=0555&amp;poststad=Oslo" xr:uid="{00000000-0004-0000-0200-00008C020000}"/>
    <hyperlink ref="C387" r:id="rId654" display="http://www.erikbolstad.no/postnummer-koordinatar/?postnummer=0555&amp;poststad=Oslo" xr:uid="{00000000-0004-0000-0200-00008D020000}"/>
    <hyperlink ref="B388" r:id="rId655" display="http://www.erikbolstad.no/postnummer-koordinatar/?postnummer=0556&amp;poststad=Oslo" xr:uid="{00000000-0004-0000-0200-00008E020000}"/>
    <hyperlink ref="C388" r:id="rId656" display="http://www.erikbolstad.no/postnummer-koordinatar/?postnummer=0556&amp;poststad=Oslo" xr:uid="{00000000-0004-0000-0200-00008F020000}"/>
    <hyperlink ref="B389" r:id="rId657" display="http://www.erikbolstad.no/postnummer-koordinatar/?postnummer=0557&amp;poststad=Oslo" xr:uid="{00000000-0004-0000-0200-000090020000}"/>
    <hyperlink ref="C389" r:id="rId658" display="http://www.erikbolstad.no/postnummer-koordinatar/?postnummer=0557&amp;poststad=Oslo" xr:uid="{00000000-0004-0000-0200-000091020000}"/>
    <hyperlink ref="B390" r:id="rId659" display="http://www.erikbolstad.no/postnummer-koordinatar/?postnummer=0558&amp;poststad=Oslo" xr:uid="{00000000-0004-0000-0200-000092020000}"/>
    <hyperlink ref="C390" r:id="rId660" display="http://www.erikbolstad.no/postnummer-koordinatar/?postnummer=0558&amp;poststad=Oslo" xr:uid="{00000000-0004-0000-0200-000093020000}"/>
    <hyperlink ref="B391" r:id="rId661" display="http://www.erikbolstad.no/postnummer-koordinatar/?postnummer=0559&amp;poststad=Oslo" xr:uid="{00000000-0004-0000-0200-000094020000}"/>
    <hyperlink ref="C391" r:id="rId662" display="http://www.erikbolstad.no/postnummer-koordinatar/?postnummer=0559&amp;poststad=Oslo" xr:uid="{00000000-0004-0000-0200-000095020000}"/>
    <hyperlink ref="B392" r:id="rId663" display="http://www.erikbolstad.no/postnummer-koordinatar/?postnummer=0560&amp;poststad=Oslo" xr:uid="{00000000-0004-0000-0200-000096020000}"/>
    <hyperlink ref="C392" r:id="rId664" display="http://www.erikbolstad.no/postnummer-koordinatar/?postnummer=0560&amp;poststad=Oslo" xr:uid="{00000000-0004-0000-0200-000097020000}"/>
    <hyperlink ref="B393" r:id="rId665" display="http://www.erikbolstad.no/postnummer-koordinatar/?postnummer=0561&amp;poststad=Oslo" xr:uid="{00000000-0004-0000-0200-000098020000}"/>
    <hyperlink ref="C393" r:id="rId666" display="http://www.erikbolstad.no/postnummer-koordinatar/?postnummer=0561&amp;poststad=Oslo" xr:uid="{00000000-0004-0000-0200-000099020000}"/>
    <hyperlink ref="B394" r:id="rId667" display="http://www.erikbolstad.no/postnummer-koordinatar/?postnummer=0562&amp;poststad=Oslo" xr:uid="{00000000-0004-0000-0200-00009A020000}"/>
    <hyperlink ref="C394" r:id="rId668" display="http://www.erikbolstad.no/postnummer-koordinatar/?postnummer=0562&amp;poststad=Oslo" xr:uid="{00000000-0004-0000-0200-00009B020000}"/>
    <hyperlink ref="B395" r:id="rId669" display="http://www.erikbolstad.no/postnummer-koordinatar/?postnummer=0563&amp;poststad=Oslo" xr:uid="{00000000-0004-0000-0200-00009C020000}"/>
    <hyperlink ref="C395" r:id="rId670" display="http://www.erikbolstad.no/postnummer-koordinatar/?postnummer=0563&amp;poststad=Oslo" xr:uid="{00000000-0004-0000-0200-00009D020000}"/>
    <hyperlink ref="B396" r:id="rId671" display="http://www.erikbolstad.no/postnummer-koordinatar/?postnummer=0564&amp;poststad=Oslo" xr:uid="{00000000-0004-0000-0200-00009E020000}"/>
    <hyperlink ref="C396" r:id="rId672" display="http://www.erikbolstad.no/postnummer-koordinatar/?postnummer=0564&amp;poststad=Oslo" xr:uid="{00000000-0004-0000-0200-00009F020000}"/>
    <hyperlink ref="B397" r:id="rId673" display="http://www.erikbolstad.no/postnummer-koordinatar/?postnummer=0565&amp;poststad=Oslo" xr:uid="{00000000-0004-0000-0200-0000A0020000}"/>
    <hyperlink ref="C397" r:id="rId674" display="http://www.erikbolstad.no/postnummer-koordinatar/?postnummer=0565&amp;poststad=Oslo" xr:uid="{00000000-0004-0000-0200-0000A1020000}"/>
    <hyperlink ref="B398" r:id="rId675" display="http://www.erikbolstad.no/postnummer-koordinatar/?postnummer=0566&amp;poststad=Oslo" xr:uid="{00000000-0004-0000-0200-0000A2020000}"/>
    <hyperlink ref="C398" r:id="rId676" display="http://www.erikbolstad.no/postnummer-koordinatar/?postnummer=0566&amp;poststad=Oslo" xr:uid="{00000000-0004-0000-0200-0000A3020000}"/>
    <hyperlink ref="B399" r:id="rId677" display="http://www.erikbolstad.no/postnummer-koordinatar/?postnummer=0567&amp;poststad=Oslo" xr:uid="{00000000-0004-0000-0200-0000A4020000}"/>
    <hyperlink ref="C399" r:id="rId678" display="http://www.erikbolstad.no/postnummer-koordinatar/?postnummer=0567&amp;poststad=Oslo" xr:uid="{00000000-0004-0000-0200-0000A5020000}"/>
    <hyperlink ref="B400" r:id="rId679" display="http://www.erikbolstad.no/postnummer-koordinatar/?postnummer=0568&amp;poststad=Oslo" xr:uid="{00000000-0004-0000-0200-0000A6020000}"/>
    <hyperlink ref="C400" r:id="rId680" display="http://www.erikbolstad.no/postnummer-koordinatar/?postnummer=0568&amp;poststad=Oslo" xr:uid="{00000000-0004-0000-0200-0000A7020000}"/>
    <hyperlink ref="B401" r:id="rId681" display="http://www.erikbolstad.no/postnummer-koordinatar/?postnummer=0569&amp;poststad=Oslo" xr:uid="{00000000-0004-0000-0200-0000A8020000}"/>
    <hyperlink ref="C401" r:id="rId682" display="http://www.erikbolstad.no/postnummer-koordinatar/?postnummer=0569&amp;poststad=Oslo" xr:uid="{00000000-0004-0000-0200-0000A9020000}"/>
    <hyperlink ref="B402" r:id="rId683" display="http://www.erikbolstad.no/postnummer-koordinatar/?postnummer=0570&amp;poststad=Oslo" xr:uid="{00000000-0004-0000-0200-0000AA020000}"/>
    <hyperlink ref="C402" r:id="rId684" display="http://www.erikbolstad.no/postnummer-koordinatar/?postnummer=0570&amp;poststad=Oslo" xr:uid="{00000000-0004-0000-0200-0000AB020000}"/>
    <hyperlink ref="B403" r:id="rId685" display="http://www.erikbolstad.no/postnummer-koordinatar/?postnummer=0571&amp;poststad=Oslo" xr:uid="{00000000-0004-0000-0200-0000AC020000}"/>
    <hyperlink ref="C403" r:id="rId686" display="http://www.erikbolstad.no/postnummer-koordinatar/?postnummer=0571&amp;poststad=Oslo" xr:uid="{00000000-0004-0000-0200-0000AD020000}"/>
    <hyperlink ref="B404" r:id="rId687" display="http://www.erikbolstad.no/postnummer-koordinatar/?postnummer=0572&amp;poststad=Oslo" xr:uid="{00000000-0004-0000-0200-0000AE020000}"/>
    <hyperlink ref="C404" r:id="rId688" display="http://www.erikbolstad.no/postnummer-koordinatar/?postnummer=0572&amp;poststad=Oslo" xr:uid="{00000000-0004-0000-0200-0000AF020000}"/>
    <hyperlink ref="B405" r:id="rId689" display="http://www.erikbolstad.no/postnummer-koordinatar/?postnummer=0573&amp;poststad=Oslo" xr:uid="{00000000-0004-0000-0200-0000B0020000}"/>
    <hyperlink ref="C405" r:id="rId690" display="http://www.erikbolstad.no/postnummer-koordinatar/?postnummer=0573&amp;poststad=Oslo" xr:uid="{00000000-0004-0000-0200-0000B1020000}"/>
    <hyperlink ref="B406" r:id="rId691" display="http://www.erikbolstad.no/postnummer-koordinatar/?postnummer=0574&amp;poststad=Oslo" xr:uid="{00000000-0004-0000-0200-0000B2020000}"/>
    <hyperlink ref="C406" r:id="rId692" display="http://www.erikbolstad.no/postnummer-koordinatar/?postnummer=0574&amp;poststad=Oslo" xr:uid="{00000000-0004-0000-0200-0000B3020000}"/>
    <hyperlink ref="B407" r:id="rId693" display="http://www.erikbolstad.no/postnummer-koordinatar/?postnummer=0575&amp;poststad=Oslo" xr:uid="{00000000-0004-0000-0200-0000B4020000}"/>
    <hyperlink ref="C407" r:id="rId694" display="http://www.erikbolstad.no/postnummer-koordinatar/?postnummer=0575&amp;poststad=Oslo" xr:uid="{00000000-0004-0000-0200-0000B5020000}"/>
    <hyperlink ref="B408" r:id="rId695" display="http://www.erikbolstad.no/postnummer-koordinatar/?postnummer=0576&amp;poststad=Oslo" xr:uid="{00000000-0004-0000-0200-0000B6020000}"/>
    <hyperlink ref="C408" r:id="rId696" display="http://www.erikbolstad.no/postnummer-koordinatar/?postnummer=0576&amp;poststad=Oslo" xr:uid="{00000000-0004-0000-0200-0000B7020000}"/>
    <hyperlink ref="B409" r:id="rId697" display="http://www.erikbolstad.no/postnummer-koordinatar/?postnummer=0577&amp;poststad=Oslo" xr:uid="{00000000-0004-0000-0200-0000B8020000}"/>
    <hyperlink ref="C409" r:id="rId698" display="http://www.erikbolstad.no/postnummer-koordinatar/?postnummer=0577&amp;poststad=Oslo" xr:uid="{00000000-0004-0000-0200-0000B9020000}"/>
    <hyperlink ref="B410" r:id="rId699" display="http://www.erikbolstad.no/postnummer-koordinatar/?postnummer=0578&amp;poststad=Oslo" xr:uid="{00000000-0004-0000-0200-0000BA020000}"/>
    <hyperlink ref="C410" r:id="rId700" display="http://www.erikbolstad.no/postnummer-koordinatar/?postnummer=0578&amp;poststad=Oslo" xr:uid="{00000000-0004-0000-0200-0000BB020000}"/>
    <hyperlink ref="B411" r:id="rId701" display="http://www.erikbolstad.no/postnummer-koordinatar/?postnummer=0579&amp;poststad=Oslo" xr:uid="{00000000-0004-0000-0200-0000BC020000}"/>
    <hyperlink ref="C411" r:id="rId702" display="http://www.erikbolstad.no/postnummer-koordinatar/?postnummer=0579&amp;poststad=Oslo" xr:uid="{00000000-0004-0000-0200-0000BD020000}"/>
    <hyperlink ref="B412" r:id="rId703" display="http://www.erikbolstad.no/postnummer-koordinatar/?postnummer=0580&amp;poststad=Oslo" xr:uid="{00000000-0004-0000-0200-0000BE020000}"/>
    <hyperlink ref="C412" r:id="rId704" display="http://www.erikbolstad.no/postnummer-koordinatar/?postnummer=0580&amp;poststad=Oslo" xr:uid="{00000000-0004-0000-0200-0000BF020000}"/>
    <hyperlink ref="B413" r:id="rId705" display="http://www.erikbolstad.no/postnummer-koordinatar/?postnummer=0581&amp;poststad=Oslo" xr:uid="{00000000-0004-0000-0200-0000C0020000}"/>
    <hyperlink ref="C413" r:id="rId706" display="http://www.erikbolstad.no/postnummer-koordinatar/?postnummer=0581&amp;poststad=Oslo" xr:uid="{00000000-0004-0000-0200-0000C1020000}"/>
    <hyperlink ref="B414" r:id="rId707" display="http://www.erikbolstad.no/postnummer-koordinatar/?postnummer=0582&amp;poststad=Oslo" xr:uid="{00000000-0004-0000-0200-0000C2020000}"/>
    <hyperlink ref="C414" r:id="rId708" display="http://www.erikbolstad.no/postnummer-koordinatar/?postnummer=0582&amp;poststad=Oslo" xr:uid="{00000000-0004-0000-0200-0000C3020000}"/>
    <hyperlink ref="B415" r:id="rId709" display="http://www.erikbolstad.no/postnummer-koordinatar/?postnummer=0583&amp;poststad=Oslo" xr:uid="{00000000-0004-0000-0200-0000C4020000}"/>
    <hyperlink ref="C415" r:id="rId710" display="http://www.erikbolstad.no/postnummer-koordinatar/?postnummer=0583&amp;poststad=Oslo" xr:uid="{00000000-0004-0000-0200-0000C5020000}"/>
    <hyperlink ref="B416" r:id="rId711" display="http://www.erikbolstad.no/postnummer-koordinatar/?postnummer=0584&amp;poststad=Oslo" xr:uid="{00000000-0004-0000-0200-0000C6020000}"/>
    <hyperlink ref="C416" r:id="rId712" display="http://www.erikbolstad.no/postnummer-koordinatar/?postnummer=0584&amp;poststad=Oslo" xr:uid="{00000000-0004-0000-0200-0000C7020000}"/>
    <hyperlink ref="B417" r:id="rId713" display="http://www.erikbolstad.no/postnummer-koordinatar/?postnummer=0585&amp;poststad=Oslo" xr:uid="{00000000-0004-0000-0200-0000C8020000}"/>
    <hyperlink ref="C417" r:id="rId714" display="http://www.erikbolstad.no/postnummer-koordinatar/?postnummer=0585&amp;poststad=Oslo" xr:uid="{00000000-0004-0000-0200-0000C9020000}"/>
    <hyperlink ref="B418" r:id="rId715" display="http://www.erikbolstad.no/postnummer-koordinatar/?postnummer=0586&amp;poststad=Oslo" xr:uid="{00000000-0004-0000-0200-0000CA020000}"/>
    <hyperlink ref="C418" r:id="rId716" display="http://www.erikbolstad.no/postnummer-koordinatar/?postnummer=0586&amp;poststad=Oslo" xr:uid="{00000000-0004-0000-0200-0000CB020000}"/>
    <hyperlink ref="B419" r:id="rId717" display="http://www.erikbolstad.no/postnummer-koordinatar/?postnummer=0587&amp;poststad=Oslo" xr:uid="{00000000-0004-0000-0200-0000CC020000}"/>
    <hyperlink ref="C419" r:id="rId718" display="http://www.erikbolstad.no/postnummer-koordinatar/?postnummer=0587&amp;poststad=Oslo" xr:uid="{00000000-0004-0000-0200-0000CD020000}"/>
    <hyperlink ref="B420" r:id="rId719" display="http://www.erikbolstad.no/postnummer-koordinatar/?postnummer=0588&amp;poststad=Oslo" xr:uid="{00000000-0004-0000-0200-0000CE020000}"/>
    <hyperlink ref="C420" r:id="rId720" display="http://www.erikbolstad.no/postnummer-koordinatar/?postnummer=0588&amp;poststad=Oslo" xr:uid="{00000000-0004-0000-0200-0000CF020000}"/>
    <hyperlink ref="B421" r:id="rId721" display="http://www.erikbolstad.no/postnummer-koordinatar/?postnummer=0589&amp;poststad=Oslo" xr:uid="{00000000-0004-0000-0200-0000D0020000}"/>
    <hyperlink ref="C421" r:id="rId722" display="http://www.erikbolstad.no/postnummer-koordinatar/?postnummer=0589&amp;poststad=Oslo" xr:uid="{00000000-0004-0000-0200-0000D1020000}"/>
    <hyperlink ref="B422" r:id="rId723" display="http://www.erikbolstad.no/postnummer-koordinatar/?postnummer=0590&amp;poststad=Oslo" xr:uid="{00000000-0004-0000-0200-0000D2020000}"/>
    <hyperlink ref="C422" r:id="rId724" display="http://www.erikbolstad.no/postnummer-koordinatar/?postnummer=0590&amp;poststad=Oslo" xr:uid="{00000000-0004-0000-0200-0000D3020000}"/>
    <hyperlink ref="B423" r:id="rId725" display="http://www.erikbolstad.no/postnummer-koordinatar/?postnummer=0591&amp;poststad=Oslo" xr:uid="{00000000-0004-0000-0200-0000D4020000}"/>
    <hyperlink ref="C423" r:id="rId726" display="http://www.erikbolstad.no/postnummer-koordinatar/?postnummer=0591&amp;poststad=Oslo" xr:uid="{00000000-0004-0000-0200-0000D5020000}"/>
    <hyperlink ref="B424" r:id="rId727" display="http://www.erikbolstad.no/postnummer-koordinatar/?postnummer=0592&amp;poststad=Oslo" xr:uid="{00000000-0004-0000-0200-0000D6020000}"/>
    <hyperlink ref="C424" r:id="rId728" display="http://www.erikbolstad.no/postnummer-koordinatar/?postnummer=0592&amp;poststad=Oslo" xr:uid="{00000000-0004-0000-0200-0000D7020000}"/>
    <hyperlink ref="B425" r:id="rId729" display="http://www.erikbolstad.no/postnummer-koordinatar/?postnummer=0593&amp;poststad=Oslo" xr:uid="{00000000-0004-0000-0200-0000D8020000}"/>
    <hyperlink ref="C425" r:id="rId730" display="http://www.erikbolstad.no/postnummer-koordinatar/?postnummer=0593&amp;poststad=Oslo" xr:uid="{00000000-0004-0000-0200-0000D9020000}"/>
    <hyperlink ref="B426" r:id="rId731" display="http://www.erikbolstad.no/postnummer-koordinatar/?postnummer=0594&amp;poststad=Oslo" xr:uid="{00000000-0004-0000-0200-0000DA020000}"/>
    <hyperlink ref="C426" r:id="rId732" display="http://www.erikbolstad.no/postnummer-koordinatar/?postnummer=0594&amp;poststad=Oslo" xr:uid="{00000000-0004-0000-0200-0000DB020000}"/>
    <hyperlink ref="B427" r:id="rId733" display="http://www.erikbolstad.no/postnummer-koordinatar/?postnummer=0595&amp;poststad=Oslo" xr:uid="{00000000-0004-0000-0200-0000DC020000}"/>
    <hyperlink ref="C427" r:id="rId734" display="http://www.erikbolstad.no/postnummer-koordinatar/?postnummer=0595&amp;poststad=Oslo" xr:uid="{00000000-0004-0000-0200-0000DD020000}"/>
    <hyperlink ref="B428" r:id="rId735" display="http://www.erikbolstad.no/postnummer-koordinatar/?postnummer=0596&amp;poststad=Oslo" xr:uid="{00000000-0004-0000-0200-0000DE020000}"/>
    <hyperlink ref="C428" r:id="rId736" display="http://www.erikbolstad.no/postnummer-koordinatar/?postnummer=0596&amp;poststad=Oslo" xr:uid="{00000000-0004-0000-0200-0000DF020000}"/>
    <hyperlink ref="B429" r:id="rId737" display="http://www.erikbolstad.no/postnummer-koordinatar/?postnummer=0597&amp;poststad=Oslo" xr:uid="{00000000-0004-0000-0200-0000E0020000}"/>
    <hyperlink ref="C429" r:id="rId738" display="http://www.erikbolstad.no/postnummer-koordinatar/?postnummer=0597&amp;poststad=Oslo" xr:uid="{00000000-0004-0000-0200-0000E1020000}"/>
    <hyperlink ref="B430" r:id="rId739" display="http://www.erikbolstad.no/postnummer-koordinatar/?postnummer=0598&amp;poststad=Oslo" xr:uid="{00000000-0004-0000-0200-0000E2020000}"/>
    <hyperlink ref="C430" r:id="rId740" display="http://www.erikbolstad.no/postnummer-koordinatar/?postnummer=0598&amp;poststad=Oslo" xr:uid="{00000000-0004-0000-0200-0000E3020000}"/>
    <hyperlink ref="B431" r:id="rId741" display="http://www.erikbolstad.no/postnummer-koordinatar/?postnummer=0601&amp;poststad=Oslo" xr:uid="{00000000-0004-0000-0200-0000E4020000}"/>
    <hyperlink ref="C431" r:id="rId742" display="http://www.erikbolstad.no/postnummer-koordinatar/?postnummer=0601&amp;poststad=Oslo" xr:uid="{00000000-0004-0000-0200-0000E5020000}"/>
    <hyperlink ref="B432" r:id="rId743" display="http://www.erikbolstad.no/postnummer-koordinatar/?postnummer=0602&amp;poststad=Oslo" xr:uid="{00000000-0004-0000-0200-0000E6020000}"/>
    <hyperlink ref="C432" r:id="rId744" display="http://www.erikbolstad.no/postnummer-koordinatar/?postnummer=0602&amp;poststad=Oslo" xr:uid="{00000000-0004-0000-0200-0000E7020000}"/>
    <hyperlink ref="B433" r:id="rId745" display="http://www.erikbolstad.no/postnummer-koordinatar/?postnummer=0603&amp;poststad=Oslo" xr:uid="{00000000-0004-0000-0200-0000E8020000}"/>
    <hyperlink ref="C433" r:id="rId746" display="http://www.erikbolstad.no/postnummer-koordinatar/?postnummer=0603&amp;poststad=Oslo" xr:uid="{00000000-0004-0000-0200-0000E9020000}"/>
    <hyperlink ref="B434" r:id="rId747" display="http://www.erikbolstad.no/postnummer-koordinatar/?postnummer=0604&amp;poststad=Oslo" xr:uid="{00000000-0004-0000-0200-0000EA020000}"/>
    <hyperlink ref="C434" r:id="rId748" display="http://www.erikbolstad.no/postnummer-koordinatar/?postnummer=0604&amp;poststad=Oslo" xr:uid="{00000000-0004-0000-0200-0000EB020000}"/>
    <hyperlink ref="B435" r:id="rId749" display="http://www.erikbolstad.no/postnummer-koordinatar/?postnummer=0605&amp;poststad=Oslo" xr:uid="{00000000-0004-0000-0200-0000EC020000}"/>
    <hyperlink ref="C435" r:id="rId750" display="http://www.erikbolstad.no/postnummer-koordinatar/?postnummer=0605&amp;poststad=Oslo" xr:uid="{00000000-0004-0000-0200-0000ED020000}"/>
    <hyperlink ref="B436" r:id="rId751" display="http://www.erikbolstad.no/postnummer-koordinatar/?postnummer=0606&amp;poststad=Oslo" xr:uid="{00000000-0004-0000-0200-0000EE020000}"/>
    <hyperlink ref="C436" r:id="rId752" display="http://www.erikbolstad.no/postnummer-koordinatar/?postnummer=0606&amp;poststad=Oslo" xr:uid="{00000000-0004-0000-0200-0000EF020000}"/>
    <hyperlink ref="B437" r:id="rId753" display="http://www.erikbolstad.no/postnummer-koordinatar/?postnummer=0607&amp;poststad=Oslo" xr:uid="{00000000-0004-0000-0200-0000F0020000}"/>
    <hyperlink ref="C437" r:id="rId754" display="http://www.erikbolstad.no/postnummer-koordinatar/?postnummer=0607&amp;poststad=Oslo" xr:uid="{00000000-0004-0000-0200-0000F1020000}"/>
    <hyperlink ref="B438" r:id="rId755" display="http://www.erikbolstad.no/postnummer-koordinatar/?postnummer=0608&amp;poststad=Oslo" xr:uid="{00000000-0004-0000-0200-0000F2020000}"/>
    <hyperlink ref="C438" r:id="rId756" display="http://www.erikbolstad.no/postnummer-koordinatar/?postnummer=0608&amp;poststad=Oslo" xr:uid="{00000000-0004-0000-0200-0000F3020000}"/>
    <hyperlink ref="B439" r:id="rId757" display="http://www.erikbolstad.no/postnummer-koordinatar/?postnummer=0609&amp;poststad=Oslo" xr:uid="{00000000-0004-0000-0200-0000F4020000}"/>
    <hyperlink ref="C439" r:id="rId758" display="http://www.erikbolstad.no/postnummer-koordinatar/?postnummer=0609&amp;poststad=Oslo" xr:uid="{00000000-0004-0000-0200-0000F5020000}"/>
    <hyperlink ref="B440" r:id="rId759" display="http://www.erikbolstad.no/postnummer-koordinatar/?postnummer=0610&amp;poststad=Oslo%20(ikkje%20i%20bruk)" xr:uid="{00000000-0004-0000-0200-0000F6020000}"/>
    <hyperlink ref="C440" r:id="rId760" display="http://www.erikbolstad.no/postnummer-koordinatar/?postnummer=0610&amp;poststad=Oslo%20(ikkje%20i%20bruk)" xr:uid="{00000000-0004-0000-0200-0000F7020000}"/>
    <hyperlink ref="B441" r:id="rId761" display="http://www.erikbolstad.no/postnummer-koordinatar/?postnummer=0611&amp;poststad=Oslo" xr:uid="{00000000-0004-0000-0200-0000F8020000}"/>
    <hyperlink ref="C441" r:id="rId762" display="http://www.erikbolstad.no/postnummer-koordinatar/?postnummer=0611&amp;poststad=Oslo" xr:uid="{00000000-0004-0000-0200-0000F9020000}"/>
    <hyperlink ref="B442" r:id="rId763" display="http://www.erikbolstad.no/postnummer-koordinatar/?postnummer=0612&amp;poststad=Oslo" xr:uid="{00000000-0004-0000-0200-0000FA020000}"/>
    <hyperlink ref="C442" r:id="rId764" display="http://www.erikbolstad.no/postnummer-koordinatar/?postnummer=0612&amp;poststad=Oslo" xr:uid="{00000000-0004-0000-0200-0000FB020000}"/>
    <hyperlink ref="B443" r:id="rId765" display="http://www.erikbolstad.no/postnummer-koordinatar/?postnummer=0613&amp;poststad=Oslo" xr:uid="{00000000-0004-0000-0200-0000FC020000}"/>
    <hyperlink ref="C443" r:id="rId766" display="http://www.erikbolstad.no/postnummer-koordinatar/?postnummer=0613&amp;poststad=Oslo" xr:uid="{00000000-0004-0000-0200-0000FD020000}"/>
    <hyperlink ref="B444" r:id="rId767" display="http://www.erikbolstad.no/postnummer-koordinatar/?postnummer=0614&amp;poststad=Oslo" xr:uid="{00000000-0004-0000-0200-0000FE020000}"/>
    <hyperlink ref="C444" r:id="rId768" display="http://www.erikbolstad.no/postnummer-koordinatar/?postnummer=0614&amp;poststad=Oslo" xr:uid="{00000000-0004-0000-0200-0000FF020000}"/>
    <hyperlink ref="B445" r:id="rId769" display="http://www.erikbolstad.no/postnummer-koordinatar/?postnummer=0615&amp;poststad=Oslo" xr:uid="{00000000-0004-0000-0200-000000030000}"/>
    <hyperlink ref="C445" r:id="rId770" display="http://www.erikbolstad.no/postnummer-koordinatar/?postnummer=0615&amp;poststad=Oslo" xr:uid="{00000000-0004-0000-0200-000001030000}"/>
    <hyperlink ref="B446" r:id="rId771" display="http://www.erikbolstad.no/postnummer-koordinatar/?postnummer=0616&amp;poststad=Oslo" xr:uid="{00000000-0004-0000-0200-000002030000}"/>
    <hyperlink ref="C446" r:id="rId772" display="http://www.erikbolstad.no/postnummer-koordinatar/?postnummer=0616&amp;poststad=Oslo" xr:uid="{00000000-0004-0000-0200-000003030000}"/>
    <hyperlink ref="B447" r:id="rId773" display="http://www.erikbolstad.no/postnummer-koordinatar/?postnummer=0617&amp;poststad=Oslo" xr:uid="{00000000-0004-0000-0200-000004030000}"/>
    <hyperlink ref="C447" r:id="rId774" display="http://www.erikbolstad.no/postnummer-koordinatar/?postnummer=0617&amp;poststad=Oslo" xr:uid="{00000000-0004-0000-0200-000005030000}"/>
    <hyperlink ref="B448" r:id="rId775" display="http://www.erikbolstad.no/postnummer-koordinatar/?postnummer=0618&amp;poststad=Oslo" xr:uid="{00000000-0004-0000-0200-000006030000}"/>
    <hyperlink ref="C448" r:id="rId776" display="http://www.erikbolstad.no/postnummer-koordinatar/?postnummer=0618&amp;poststad=Oslo" xr:uid="{00000000-0004-0000-0200-000007030000}"/>
    <hyperlink ref="B449" r:id="rId777" display="http://www.erikbolstad.no/postnummer-koordinatar/?postnummer=0619&amp;poststad=Oslo" xr:uid="{00000000-0004-0000-0200-000008030000}"/>
    <hyperlink ref="C449" r:id="rId778" display="http://www.erikbolstad.no/postnummer-koordinatar/?postnummer=0619&amp;poststad=Oslo" xr:uid="{00000000-0004-0000-0200-000009030000}"/>
    <hyperlink ref="B450" r:id="rId779" display="http://www.erikbolstad.no/postnummer-koordinatar/?postnummer=0620&amp;poststad=Oslo" xr:uid="{00000000-0004-0000-0200-00000A030000}"/>
    <hyperlink ref="C450" r:id="rId780" display="http://www.erikbolstad.no/postnummer-koordinatar/?postnummer=0620&amp;poststad=Oslo" xr:uid="{00000000-0004-0000-0200-00000B030000}"/>
    <hyperlink ref="B451" r:id="rId781" display="http://www.erikbolstad.no/postnummer-koordinatar/?postnummer=0621&amp;poststad=Oslo" xr:uid="{00000000-0004-0000-0200-00000C030000}"/>
    <hyperlink ref="C451" r:id="rId782" display="http://www.erikbolstad.no/postnummer-koordinatar/?postnummer=0621&amp;poststad=Oslo" xr:uid="{00000000-0004-0000-0200-00000D030000}"/>
    <hyperlink ref="B452" r:id="rId783" display="http://www.erikbolstad.no/postnummer-koordinatar/?postnummer=0622&amp;poststad=Oslo" xr:uid="{00000000-0004-0000-0200-00000E030000}"/>
    <hyperlink ref="C452" r:id="rId784" display="http://www.erikbolstad.no/postnummer-koordinatar/?postnummer=0622&amp;poststad=Oslo" xr:uid="{00000000-0004-0000-0200-00000F030000}"/>
    <hyperlink ref="B453" r:id="rId785" display="http://www.erikbolstad.no/postnummer-koordinatar/?postnummer=0623&amp;poststad=Oslo" xr:uid="{00000000-0004-0000-0200-000010030000}"/>
    <hyperlink ref="C453" r:id="rId786" display="http://www.erikbolstad.no/postnummer-koordinatar/?postnummer=0623&amp;poststad=Oslo" xr:uid="{00000000-0004-0000-0200-000011030000}"/>
    <hyperlink ref="B454" r:id="rId787" display="http://www.erikbolstad.no/postnummer-koordinatar/?postnummer=0624&amp;poststad=Oslo" xr:uid="{00000000-0004-0000-0200-000012030000}"/>
    <hyperlink ref="C454" r:id="rId788" display="http://www.erikbolstad.no/postnummer-koordinatar/?postnummer=0624&amp;poststad=Oslo" xr:uid="{00000000-0004-0000-0200-000013030000}"/>
    <hyperlink ref="B455" r:id="rId789" display="http://www.erikbolstad.no/postnummer-koordinatar/?postnummer=0626&amp;poststad=Oslo" xr:uid="{00000000-0004-0000-0200-000014030000}"/>
    <hyperlink ref="C455" r:id="rId790" display="http://www.erikbolstad.no/postnummer-koordinatar/?postnummer=0626&amp;poststad=Oslo" xr:uid="{00000000-0004-0000-0200-000015030000}"/>
    <hyperlink ref="B456" r:id="rId791" display="http://www.erikbolstad.no/postnummer-koordinatar/?postnummer=0630&amp;poststad=Oslo%20(ikkje%20i%20bruk)" xr:uid="{00000000-0004-0000-0200-000016030000}"/>
    <hyperlink ref="C456" r:id="rId792" display="http://www.erikbolstad.no/postnummer-koordinatar/?postnummer=0630&amp;poststad=Oslo%20(ikkje%20i%20bruk)" xr:uid="{00000000-0004-0000-0200-000017030000}"/>
    <hyperlink ref="B457" r:id="rId793" display="http://www.erikbolstad.no/postnummer-koordinatar/?postnummer=0640&amp;poststad=Oslo%20(ikkje%20i%20bruk)" xr:uid="{00000000-0004-0000-0200-000018030000}"/>
    <hyperlink ref="C457" r:id="rId794" display="http://www.erikbolstad.no/postnummer-koordinatar/?postnummer=0640&amp;poststad=Oslo%20(ikkje%20i%20bruk)" xr:uid="{00000000-0004-0000-0200-000019030000}"/>
    <hyperlink ref="B458" r:id="rId795" display="http://www.erikbolstad.no/postnummer-koordinatar/?postnummer=0650&amp;poststad=Oslo" xr:uid="{00000000-0004-0000-0200-00001A030000}"/>
    <hyperlink ref="C458" r:id="rId796" display="http://www.erikbolstad.no/postnummer-koordinatar/?postnummer=0650&amp;poststad=Oslo" xr:uid="{00000000-0004-0000-0200-00001B030000}"/>
    <hyperlink ref="B459" r:id="rId797" display="http://www.erikbolstad.no/postnummer-koordinatar/?postnummer=0651&amp;poststad=Oslo" xr:uid="{00000000-0004-0000-0200-00001C030000}"/>
    <hyperlink ref="C459" r:id="rId798" display="http://www.erikbolstad.no/postnummer-koordinatar/?postnummer=0651&amp;poststad=Oslo" xr:uid="{00000000-0004-0000-0200-00001D030000}"/>
    <hyperlink ref="B460" r:id="rId799" display="http://www.erikbolstad.no/postnummer-koordinatar/?postnummer=0652&amp;poststad=Oslo" xr:uid="{00000000-0004-0000-0200-00001E030000}"/>
    <hyperlink ref="C460" r:id="rId800" display="http://www.erikbolstad.no/postnummer-koordinatar/?postnummer=0652&amp;poststad=Oslo" xr:uid="{00000000-0004-0000-0200-00001F030000}"/>
    <hyperlink ref="B461" r:id="rId801" display="http://www.erikbolstad.no/postnummer-koordinatar/?postnummer=0653&amp;poststad=Oslo" xr:uid="{00000000-0004-0000-0200-000020030000}"/>
    <hyperlink ref="C461" r:id="rId802" display="http://www.erikbolstad.no/postnummer-koordinatar/?postnummer=0653&amp;poststad=Oslo" xr:uid="{00000000-0004-0000-0200-000021030000}"/>
    <hyperlink ref="B462" r:id="rId803" display="http://www.erikbolstad.no/postnummer-koordinatar/?postnummer=0654&amp;poststad=Oslo" xr:uid="{00000000-0004-0000-0200-000022030000}"/>
    <hyperlink ref="C462" r:id="rId804" display="http://www.erikbolstad.no/postnummer-koordinatar/?postnummer=0654&amp;poststad=Oslo" xr:uid="{00000000-0004-0000-0200-000023030000}"/>
    <hyperlink ref="B463" r:id="rId805" display="http://www.erikbolstad.no/postnummer-koordinatar/?postnummer=0655&amp;poststad=Oslo" xr:uid="{00000000-0004-0000-0200-000024030000}"/>
    <hyperlink ref="C463" r:id="rId806" display="http://www.erikbolstad.no/postnummer-koordinatar/?postnummer=0655&amp;poststad=Oslo" xr:uid="{00000000-0004-0000-0200-000025030000}"/>
    <hyperlink ref="B464" r:id="rId807" display="http://www.erikbolstad.no/postnummer-koordinatar/?postnummer=0656&amp;poststad=Oslo" xr:uid="{00000000-0004-0000-0200-000026030000}"/>
    <hyperlink ref="C464" r:id="rId808" display="http://www.erikbolstad.no/postnummer-koordinatar/?postnummer=0656&amp;poststad=Oslo" xr:uid="{00000000-0004-0000-0200-000027030000}"/>
    <hyperlink ref="B465" r:id="rId809" display="http://www.erikbolstad.no/postnummer-koordinatar/?postnummer=0657&amp;poststad=Oslo" xr:uid="{00000000-0004-0000-0200-000028030000}"/>
    <hyperlink ref="C465" r:id="rId810" display="http://www.erikbolstad.no/postnummer-koordinatar/?postnummer=0657&amp;poststad=Oslo" xr:uid="{00000000-0004-0000-0200-000029030000}"/>
    <hyperlink ref="B466" r:id="rId811" display="http://www.erikbolstad.no/postnummer-koordinatar/?postnummer=0658&amp;poststad=Oslo" xr:uid="{00000000-0004-0000-0200-00002A030000}"/>
    <hyperlink ref="C466" r:id="rId812" display="http://www.erikbolstad.no/postnummer-koordinatar/?postnummer=0658&amp;poststad=Oslo" xr:uid="{00000000-0004-0000-0200-00002B030000}"/>
    <hyperlink ref="B467" r:id="rId813" display="http://www.erikbolstad.no/postnummer-koordinatar/?postnummer=0659&amp;poststad=Oslo" xr:uid="{00000000-0004-0000-0200-00002C030000}"/>
    <hyperlink ref="C467" r:id="rId814" display="http://www.erikbolstad.no/postnummer-koordinatar/?postnummer=0659&amp;poststad=Oslo" xr:uid="{00000000-0004-0000-0200-00002D030000}"/>
    <hyperlink ref="B468" r:id="rId815" display="http://www.erikbolstad.no/postnummer-koordinatar/?postnummer=0660&amp;poststad=Oslo" xr:uid="{00000000-0004-0000-0200-00002E030000}"/>
    <hyperlink ref="C468" r:id="rId816" display="http://www.erikbolstad.no/postnummer-koordinatar/?postnummer=0660&amp;poststad=Oslo" xr:uid="{00000000-0004-0000-0200-00002F030000}"/>
    <hyperlink ref="B469" r:id="rId817" display="http://www.erikbolstad.no/postnummer-koordinatar/?postnummer=0661&amp;poststad=Oslo" xr:uid="{00000000-0004-0000-0200-000030030000}"/>
    <hyperlink ref="C469" r:id="rId818" display="http://www.erikbolstad.no/postnummer-koordinatar/?postnummer=0661&amp;poststad=Oslo" xr:uid="{00000000-0004-0000-0200-000031030000}"/>
    <hyperlink ref="B470" r:id="rId819" display="http://www.erikbolstad.no/postnummer-koordinatar/?postnummer=0662&amp;poststad=Oslo" xr:uid="{00000000-0004-0000-0200-000032030000}"/>
    <hyperlink ref="C470" r:id="rId820" display="http://www.erikbolstad.no/postnummer-koordinatar/?postnummer=0662&amp;poststad=Oslo" xr:uid="{00000000-0004-0000-0200-000033030000}"/>
    <hyperlink ref="B471" r:id="rId821" display="http://www.erikbolstad.no/postnummer-koordinatar/?postnummer=0663&amp;poststad=Oslo" xr:uid="{00000000-0004-0000-0200-000034030000}"/>
    <hyperlink ref="C471" r:id="rId822" display="http://www.erikbolstad.no/postnummer-koordinatar/?postnummer=0663&amp;poststad=Oslo" xr:uid="{00000000-0004-0000-0200-000035030000}"/>
    <hyperlink ref="B472" r:id="rId823" display="http://www.erikbolstad.no/postnummer-koordinatar/?postnummer=0664&amp;poststad=Oslo" xr:uid="{00000000-0004-0000-0200-000036030000}"/>
    <hyperlink ref="C472" r:id="rId824" display="http://www.erikbolstad.no/postnummer-koordinatar/?postnummer=0664&amp;poststad=Oslo" xr:uid="{00000000-0004-0000-0200-000037030000}"/>
    <hyperlink ref="B473" r:id="rId825" display="http://www.erikbolstad.no/postnummer-koordinatar/?postnummer=0665&amp;poststad=Oslo" xr:uid="{00000000-0004-0000-0200-000038030000}"/>
    <hyperlink ref="C473" r:id="rId826" display="http://www.erikbolstad.no/postnummer-koordinatar/?postnummer=0665&amp;poststad=Oslo" xr:uid="{00000000-0004-0000-0200-000039030000}"/>
    <hyperlink ref="B474" r:id="rId827" display="http://www.erikbolstad.no/postnummer-koordinatar/?postnummer=0666&amp;poststad=Oslo" xr:uid="{00000000-0004-0000-0200-00003A030000}"/>
    <hyperlink ref="C474" r:id="rId828" display="http://www.erikbolstad.no/postnummer-koordinatar/?postnummer=0666&amp;poststad=Oslo" xr:uid="{00000000-0004-0000-0200-00003B030000}"/>
    <hyperlink ref="B475" r:id="rId829" display="http://www.erikbolstad.no/postnummer-koordinatar/?postnummer=0667&amp;poststad=Oslo" xr:uid="{00000000-0004-0000-0200-00003C030000}"/>
    <hyperlink ref="C475" r:id="rId830" display="http://www.erikbolstad.no/postnummer-koordinatar/?postnummer=0667&amp;poststad=Oslo" xr:uid="{00000000-0004-0000-0200-00003D030000}"/>
    <hyperlink ref="B476" r:id="rId831" display="http://www.erikbolstad.no/postnummer-koordinatar/?postnummer=0668&amp;poststad=Oslo" xr:uid="{00000000-0004-0000-0200-00003E030000}"/>
    <hyperlink ref="C476" r:id="rId832" display="http://www.erikbolstad.no/postnummer-koordinatar/?postnummer=0668&amp;poststad=Oslo" xr:uid="{00000000-0004-0000-0200-00003F030000}"/>
    <hyperlink ref="B477" r:id="rId833" display="http://www.erikbolstad.no/postnummer-koordinatar/?postnummer=0669&amp;poststad=Oslo" xr:uid="{00000000-0004-0000-0200-000040030000}"/>
    <hyperlink ref="C477" r:id="rId834" display="http://www.erikbolstad.no/postnummer-koordinatar/?postnummer=0669&amp;poststad=Oslo" xr:uid="{00000000-0004-0000-0200-000041030000}"/>
    <hyperlink ref="B478" r:id="rId835" display="http://www.erikbolstad.no/postnummer-koordinatar/?postnummer=0670&amp;poststad=Oslo" xr:uid="{00000000-0004-0000-0200-000042030000}"/>
    <hyperlink ref="C478" r:id="rId836" display="http://www.erikbolstad.no/postnummer-koordinatar/?postnummer=0670&amp;poststad=Oslo" xr:uid="{00000000-0004-0000-0200-000043030000}"/>
    <hyperlink ref="B479" r:id="rId837" display="http://www.erikbolstad.no/postnummer-koordinatar/?postnummer=0671&amp;poststad=Oslo" xr:uid="{00000000-0004-0000-0200-000044030000}"/>
    <hyperlink ref="C479" r:id="rId838" display="http://www.erikbolstad.no/postnummer-koordinatar/?postnummer=0671&amp;poststad=Oslo" xr:uid="{00000000-0004-0000-0200-000045030000}"/>
    <hyperlink ref="B480" r:id="rId839" display="http://www.erikbolstad.no/postnummer-koordinatar/?postnummer=0672&amp;poststad=Oslo" xr:uid="{00000000-0004-0000-0200-000046030000}"/>
    <hyperlink ref="C480" r:id="rId840" display="http://www.erikbolstad.no/postnummer-koordinatar/?postnummer=0672&amp;poststad=Oslo" xr:uid="{00000000-0004-0000-0200-000047030000}"/>
    <hyperlink ref="B481" r:id="rId841" display="http://www.erikbolstad.no/postnummer-koordinatar/?postnummer=0673&amp;poststad=Oslo" xr:uid="{00000000-0004-0000-0200-000048030000}"/>
    <hyperlink ref="C481" r:id="rId842" display="http://www.erikbolstad.no/postnummer-koordinatar/?postnummer=0673&amp;poststad=Oslo" xr:uid="{00000000-0004-0000-0200-000049030000}"/>
    <hyperlink ref="B482" r:id="rId843" display="http://www.erikbolstad.no/postnummer-koordinatar/?postnummer=0674&amp;poststad=Oslo" xr:uid="{00000000-0004-0000-0200-00004A030000}"/>
    <hyperlink ref="C482" r:id="rId844" display="http://www.erikbolstad.no/postnummer-koordinatar/?postnummer=0674&amp;poststad=Oslo" xr:uid="{00000000-0004-0000-0200-00004B030000}"/>
    <hyperlink ref="B483" r:id="rId845" display="http://www.erikbolstad.no/postnummer-koordinatar/?postnummer=0675&amp;poststad=Oslo" xr:uid="{00000000-0004-0000-0200-00004C030000}"/>
    <hyperlink ref="C483" r:id="rId846" display="http://www.erikbolstad.no/postnummer-koordinatar/?postnummer=0675&amp;poststad=Oslo" xr:uid="{00000000-0004-0000-0200-00004D030000}"/>
    <hyperlink ref="B484" r:id="rId847" display="http://www.erikbolstad.no/postnummer-koordinatar/?postnummer=0676&amp;poststad=Oslo" xr:uid="{00000000-0004-0000-0200-00004E030000}"/>
    <hyperlink ref="C484" r:id="rId848" display="http://www.erikbolstad.no/postnummer-koordinatar/?postnummer=0676&amp;poststad=Oslo" xr:uid="{00000000-0004-0000-0200-00004F030000}"/>
    <hyperlink ref="B485" r:id="rId849" display="http://www.erikbolstad.no/postnummer-koordinatar/?postnummer=0677&amp;poststad=Oslo" xr:uid="{00000000-0004-0000-0200-000050030000}"/>
    <hyperlink ref="C485" r:id="rId850" display="http://www.erikbolstad.no/postnummer-koordinatar/?postnummer=0677&amp;poststad=Oslo" xr:uid="{00000000-0004-0000-0200-000051030000}"/>
    <hyperlink ref="B486" r:id="rId851" display="http://www.erikbolstad.no/postnummer-koordinatar/?postnummer=0678&amp;poststad=Oslo" xr:uid="{00000000-0004-0000-0200-000052030000}"/>
    <hyperlink ref="C486" r:id="rId852" display="http://www.erikbolstad.no/postnummer-koordinatar/?postnummer=0678&amp;poststad=Oslo" xr:uid="{00000000-0004-0000-0200-000053030000}"/>
    <hyperlink ref="B487" r:id="rId853" display="http://www.erikbolstad.no/postnummer-koordinatar/?postnummer=0679&amp;poststad=Oslo" xr:uid="{00000000-0004-0000-0200-000054030000}"/>
    <hyperlink ref="C487" r:id="rId854" display="http://www.erikbolstad.no/postnummer-koordinatar/?postnummer=0679&amp;poststad=Oslo" xr:uid="{00000000-0004-0000-0200-000055030000}"/>
    <hyperlink ref="B488" r:id="rId855" display="http://www.erikbolstad.no/postnummer-koordinatar/?postnummer=0680&amp;poststad=Oslo" xr:uid="{00000000-0004-0000-0200-000056030000}"/>
    <hyperlink ref="C488" r:id="rId856" display="http://www.erikbolstad.no/postnummer-koordinatar/?postnummer=0680&amp;poststad=Oslo" xr:uid="{00000000-0004-0000-0200-000057030000}"/>
    <hyperlink ref="B489" r:id="rId857" display="http://www.erikbolstad.no/postnummer-koordinatar/?postnummer=0681&amp;poststad=Oslo" xr:uid="{00000000-0004-0000-0200-000058030000}"/>
    <hyperlink ref="C489" r:id="rId858" display="http://www.erikbolstad.no/postnummer-koordinatar/?postnummer=0681&amp;poststad=Oslo" xr:uid="{00000000-0004-0000-0200-000059030000}"/>
    <hyperlink ref="B490" r:id="rId859" display="http://www.erikbolstad.no/postnummer-koordinatar/?postnummer=0682&amp;poststad=Oslo" xr:uid="{00000000-0004-0000-0200-00005A030000}"/>
    <hyperlink ref="C490" r:id="rId860" display="http://www.erikbolstad.no/postnummer-koordinatar/?postnummer=0682&amp;poststad=Oslo" xr:uid="{00000000-0004-0000-0200-00005B030000}"/>
    <hyperlink ref="B491" r:id="rId861" display="http://www.erikbolstad.no/postnummer-koordinatar/?postnummer=0683&amp;poststad=Oslo" xr:uid="{00000000-0004-0000-0200-00005C030000}"/>
    <hyperlink ref="C491" r:id="rId862" display="http://www.erikbolstad.no/postnummer-koordinatar/?postnummer=0683&amp;poststad=Oslo" xr:uid="{00000000-0004-0000-0200-00005D030000}"/>
    <hyperlink ref="B492" r:id="rId863" display="http://www.erikbolstad.no/postnummer-koordinatar/?postnummer=0684&amp;poststad=Oslo" xr:uid="{00000000-0004-0000-0200-00005E030000}"/>
    <hyperlink ref="C492" r:id="rId864" display="http://www.erikbolstad.no/postnummer-koordinatar/?postnummer=0684&amp;poststad=Oslo" xr:uid="{00000000-0004-0000-0200-00005F030000}"/>
    <hyperlink ref="B493" r:id="rId865" display="http://www.erikbolstad.no/postnummer-koordinatar/?postnummer=0685&amp;poststad=Oslo" xr:uid="{00000000-0004-0000-0200-000060030000}"/>
    <hyperlink ref="C493" r:id="rId866" display="http://www.erikbolstad.no/postnummer-koordinatar/?postnummer=0685&amp;poststad=Oslo" xr:uid="{00000000-0004-0000-0200-000061030000}"/>
    <hyperlink ref="B494" r:id="rId867" display="http://www.erikbolstad.no/postnummer-koordinatar/?postnummer=0686&amp;poststad=Oslo" xr:uid="{00000000-0004-0000-0200-000062030000}"/>
    <hyperlink ref="C494" r:id="rId868" display="http://www.erikbolstad.no/postnummer-koordinatar/?postnummer=0686&amp;poststad=Oslo" xr:uid="{00000000-0004-0000-0200-000063030000}"/>
    <hyperlink ref="B495" r:id="rId869" display="http://www.erikbolstad.no/postnummer-koordinatar/?postnummer=0687&amp;poststad=Oslo" xr:uid="{00000000-0004-0000-0200-000064030000}"/>
    <hyperlink ref="C495" r:id="rId870" display="http://www.erikbolstad.no/postnummer-koordinatar/?postnummer=0687&amp;poststad=Oslo" xr:uid="{00000000-0004-0000-0200-000065030000}"/>
    <hyperlink ref="B496" r:id="rId871" display="http://www.erikbolstad.no/postnummer-koordinatar/?postnummer=0688&amp;poststad=Oslo" xr:uid="{00000000-0004-0000-0200-000066030000}"/>
    <hyperlink ref="C496" r:id="rId872" display="http://www.erikbolstad.no/postnummer-koordinatar/?postnummer=0688&amp;poststad=Oslo" xr:uid="{00000000-0004-0000-0200-000067030000}"/>
    <hyperlink ref="B497" r:id="rId873" display="http://www.erikbolstad.no/postnummer-koordinatar/?postnummer=0689&amp;poststad=Oslo" xr:uid="{00000000-0004-0000-0200-000068030000}"/>
    <hyperlink ref="C497" r:id="rId874" display="http://www.erikbolstad.no/postnummer-koordinatar/?postnummer=0689&amp;poststad=Oslo" xr:uid="{00000000-0004-0000-0200-000069030000}"/>
    <hyperlink ref="B498" r:id="rId875" display="http://www.erikbolstad.no/postnummer-koordinatar/?postnummer=0690&amp;poststad=Oslo" xr:uid="{00000000-0004-0000-0200-00006A030000}"/>
    <hyperlink ref="C498" r:id="rId876" display="http://www.erikbolstad.no/postnummer-koordinatar/?postnummer=0690&amp;poststad=Oslo" xr:uid="{00000000-0004-0000-0200-00006B030000}"/>
    <hyperlink ref="B499" r:id="rId877" display="http://www.erikbolstad.no/postnummer-koordinatar/?postnummer=0691&amp;poststad=Oslo" xr:uid="{00000000-0004-0000-0200-00006C030000}"/>
    <hyperlink ref="C499" r:id="rId878" display="http://www.erikbolstad.no/postnummer-koordinatar/?postnummer=0691&amp;poststad=Oslo" xr:uid="{00000000-0004-0000-0200-00006D030000}"/>
    <hyperlink ref="B500" r:id="rId879" display="http://www.erikbolstad.no/postnummer-koordinatar/?postnummer=0692&amp;poststad=Oslo" xr:uid="{00000000-0004-0000-0200-00006E030000}"/>
    <hyperlink ref="C500" r:id="rId880" display="http://www.erikbolstad.no/postnummer-koordinatar/?postnummer=0692&amp;poststad=Oslo" xr:uid="{00000000-0004-0000-0200-00006F030000}"/>
    <hyperlink ref="B501" r:id="rId881" display="http://www.erikbolstad.no/postnummer-koordinatar/?postnummer=0693&amp;poststad=Oslo" xr:uid="{00000000-0004-0000-0200-000070030000}"/>
    <hyperlink ref="C501" r:id="rId882" display="http://www.erikbolstad.no/postnummer-koordinatar/?postnummer=0693&amp;poststad=Oslo" xr:uid="{00000000-0004-0000-0200-000071030000}"/>
    <hyperlink ref="B502" r:id="rId883" display="http://www.erikbolstad.no/postnummer-koordinatar/?postnummer=0694&amp;poststad=Oslo" xr:uid="{00000000-0004-0000-0200-000072030000}"/>
    <hyperlink ref="C502" r:id="rId884" display="http://www.erikbolstad.no/postnummer-koordinatar/?postnummer=0694&amp;poststad=Oslo" xr:uid="{00000000-0004-0000-0200-000073030000}"/>
    <hyperlink ref="B503" r:id="rId885" display="http://www.erikbolstad.no/postnummer-koordinatar/?postnummer=0701&amp;poststad=Oslo" xr:uid="{00000000-0004-0000-0200-000074030000}"/>
    <hyperlink ref="C503" r:id="rId886" display="http://www.erikbolstad.no/postnummer-koordinatar/?postnummer=0701&amp;poststad=Oslo" xr:uid="{00000000-0004-0000-0200-000075030000}"/>
    <hyperlink ref="B504" r:id="rId887" display="http://www.erikbolstad.no/postnummer-koordinatar/?postnummer=0702&amp;poststad=Oslo" xr:uid="{00000000-0004-0000-0200-000076030000}"/>
    <hyperlink ref="C504" r:id="rId888" display="http://www.erikbolstad.no/postnummer-koordinatar/?postnummer=0702&amp;poststad=Oslo" xr:uid="{00000000-0004-0000-0200-000077030000}"/>
    <hyperlink ref="B505" r:id="rId889" display="http://www.erikbolstad.no/postnummer-koordinatar/?postnummer=0705&amp;poststad=Oslo" xr:uid="{00000000-0004-0000-0200-000078030000}"/>
    <hyperlink ref="C505" r:id="rId890" display="http://www.erikbolstad.no/postnummer-koordinatar/?postnummer=0705&amp;poststad=Oslo" xr:uid="{00000000-0004-0000-0200-000079030000}"/>
    <hyperlink ref="B506" r:id="rId891" display="http://www.erikbolstad.no/postnummer-koordinatar/?postnummer=0710&amp;poststad=Oslo" xr:uid="{00000000-0004-0000-0200-00007A030000}"/>
    <hyperlink ref="C506" r:id="rId892" display="http://www.erikbolstad.no/postnummer-koordinatar/?postnummer=0710&amp;poststad=Oslo" xr:uid="{00000000-0004-0000-0200-00007B030000}"/>
    <hyperlink ref="B507" r:id="rId893" display="http://www.erikbolstad.no/postnummer-koordinatar/?postnummer=0712&amp;poststad=Oslo" xr:uid="{00000000-0004-0000-0200-00007C030000}"/>
    <hyperlink ref="C507" r:id="rId894" display="http://www.erikbolstad.no/postnummer-koordinatar/?postnummer=0712&amp;poststad=Oslo" xr:uid="{00000000-0004-0000-0200-00007D030000}"/>
    <hyperlink ref="B508" r:id="rId895" display="http://www.erikbolstad.no/postnummer-koordinatar/?postnummer=0750&amp;poststad=Oslo" xr:uid="{00000000-0004-0000-0200-00007E030000}"/>
    <hyperlink ref="C508" r:id="rId896" display="http://www.erikbolstad.no/postnummer-koordinatar/?postnummer=0750&amp;poststad=Oslo" xr:uid="{00000000-0004-0000-0200-00007F030000}"/>
    <hyperlink ref="B509" r:id="rId897" display="http://www.erikbolstad.no/postnummer-koordinatar/?postnummer=0751&amp;poststad=Oslo" xr:uid="{00000000-0004-0000-0200-000080030000}"/>
    <hyperlink ref="C509" r:id="rId898" display="http://www.erikbolstad.no/postnummer-koordinatar/?postnummer=0751&amp;poststad=Oslo" xr:uid="{00000000-0004-0000-0200-000081030000}"/>
    <hyperlink ref="B510" r:id="rId899" display="http://www.erikbolstad.no/postnummer-koordinatar/?postnummer=0752&amp;poststad=Oslo" xr:uid="{00000000-0004-0000-0200-000082030000}"/>
    <hyperlink ref="C510" r:id="rId900" display="http://www.erikbolstad.no/postnummer-koordinatar/?postnummer=0752&amp;poststad=Oslo" xr:uid="{00000000-0004-0000-0200-000083030000}"/>
    <hyperlink ref="B511" r:id="rId901" display="http://www.erikbolstad.no/postnummer-koordinatar/?postnummer=0753&amp;poststad=Oslo" xr:uid="{00000000-0004-0000-0200-000084030000}"/>
    <hyperlink ref="C511" r:id="rId902" display="http://www.erikbolstad.no/postnummer-koordinatar/?postnummer=0753&amp;poststad=Oslo" xr:uid="{00000000-0004-0000-0200-000085030000}"/>
    <hyperlink ref="B512" r:id="rId903" display="http://www.erikbolstad.no/postnummer-koordinatar/?postnummer=0754&amp;poststad=Oslo" xr:uid="{00000000-0004-0000-0200-000086030000}"/>
    <hyperlink ref="C512" r:id="rId904" display="http://www.erikbolstad.no/postnummer-koordinatar/?postnummer=0754&amp;poststad=Oslo" xr:uid="{00000000-0004-0000-0200-000087030000}"/>
    <hyperlink ref="B513" r:id="rId905" display="http://www.erikbolstad.no/postnummer-koordinatar/?postnummer=0755&amp;poststad=Oslo" xr:uid="{00000000-0004-0000-0200-000088030000}"/>
    <hyperlink ref="C513" r:id="rId906" display="http://www.erikbolstad.no/postnummer-koordinatar/?postnummer=0755&amp;poststad=Oslo" xr:uid="{00000000-0004-0000-0200-000089030000}"/>
    <hyperlink ref="B514" r:id="rId907" display="http://www.erikbolstad.no/postnummer-koordinatar/?postnummer=0756&amp;poststad=Oslo" xr:uid="{00000000-0004-0000-0200-00008A030000}"/>
    <hyperlink ref="C514" r:id="rId908" display="http://www.erikbolstad.no/postnummer-koordinatar/?postnummer=0756&amp;poststad=Oslo" xr:uid="{00000000-0004-0000-0200-00008B030000}"/>
    <hyperlink ref="B515" r:id="rId909" display="http://www.erikbolstad.no/postnummer-koordinatar/?postnummer=0757&amp;poststad=Oslo" xr:uid="{00000000-0004-0000-0200-00008C030000}"/>
    <hyperlink ref="C515" r:id="rId910" display="http://www.erikbolstad.no/postnummer-koordinatar/?postnummer=0757&amp;poststad=Oslo" xr:uid="{00000000-0004-0000-0200-00008D030000}"/>
    <hyperlink ref="B516" r:id="rId911" display="http://www.erikbolstad.no/postnummer-koordinatar/?postnummer=0758&amp;poststad=Oslo" xr:uid="{00000000-0004-0000-0200-00008E030000}"/>
    <hyperlink ref="C516" r:id="rId912" display="http://www.erikbolstad.no/postnummer-koordinatar/?postnummer=0758&amp;poststad=Oslo" xr:uid="{00000000-0004-0000-0200-00008F030000}"/>
    <hyperlink ref="B517" r:id="rId913" display="http://www.erikbolstad.no/postnummer-koordinatar/?postnummer=0759&amp;poststad=Oslo%20(ikkje%20i%20bruk)" xr:uid="{00000000-0004-0000-0200-000090030000}"/>
    <hyperlink ref="C517" r:id="rId914" display="http://www.erikbolstad.no/postnummer-koordinatar/?postnummer=0759&amp;poststad=Oslo%20(ikkje%20i%20bruk)" xr:uid="{00000000-0004-0000-0200-000091030000}"/>
    <hyperlink ref="B518" r:id="rId915" display="http://www.erikbolstad.no/postnummer-koordinatar/?postnummer=0760&amp;poststad=Oslo" xr:uid="{00000000-0004-0000-0200-000092030000}"/>
    <hyperlink ref="C518" r:id="rId916" display="http://www.erikbolstad.no/postnummer-koordinatar/?postnummer=0760&amp;poststad=Oslo" xr:uid="{00000000-0004-0000-0200-000093030000}"/>
    <hyperlink ref="B519" r:id="rId917" display="http://www.erikbolstad.no/postnummer-koordinatar/?postnummer=0763&amp;poststad=Oslo" xr:uid="{00000000-0004-0000-0200-000094030000}"/>
    <hyperlink ref="C519" r:id="rId918" display="http://www.erikbolstad.no/postnummer-koordinatar/?postnummer=0763&amp;poststad=Oslo" xr:uid="{00000000-0004-0000-0200-000095030000}"/>
    <hyperlink ref="B520" r:id="rId919" display="http://www.erikbolstad.no/postnummer-koordinatar/?postnummer=0764&amp;poststad=Oslo" xr:uid="{00000000-0004-0000-0200-000096030000}"/>
    <hyperlink ref="C520" r:id="rId920" display="http://www.erikbolstad.no/postnummer-koordinatar/?postnummer=0764&amp;poststad=Oslo" xr:uid="{00000000-0004-0000-0200-000097030000}"/>
    <hyperlink ref="B521" r:id="rId921" display="http://www.erikbolstad.no/postnummer-koordinatar/?postnummer=0765&amp;poststad=Oslo" xr:uid="{00000000-0004-0000-0200-000098030000}"/>
    <hyperlink ref="C521" r:id="rId922" display="http://www.erikbolstad.no/postnummer-koordinatar/?postnummer=0765&amp;poststad=Oslo" xr:uid="{00000000-0004-0000-0200-000099030000}"/>
    <hyperlink ref="B522" r:id="rId923" display="http://www.erikbolstad.no/postnummer-koordinatar/?postnummer=0766&amp;poststad=Oslo" xr:uid="{00000000-0004-0000-0200-00009A030000}"/>
    <hyperlink ref="C522" r:id="rId924" display="http://www.erikbolstad.no/postnummer-koordinatar/?postnummer=0766&amp;poststad=Oslo" xr:uid="{00000000-0004-0000-0200-00009B030000}"/>
    <hyperlink ref="B523" r:id="rId925" display="http://www.erikbolstad.no/postnummer-koordinatar/?postnummer=0767&amp;poststad=Oslo" xr:uid="{00000000-0004-0000-0200-00009C030000}"/>
    <hyperlink ref="C523" r:id="rId926" display="http://www.erikbolstad.no/postnummer-koordinatar/?postnummer=0767&amp;poststad=Oslo" xr:uid="{00000000-0004-0000-0200-00009D030000}"/>
    <hyperlink ref="B524" r:id="rId927" display="http://www.erikbolstad.no/postnummer-koordinatar/?postnummer=0768&amp;poststad=Oslo" xr:uid="{00000000-0004-0000-0200-00009E030000}"/>
    <hyperlink ref="C524" r:id="rId928" display="http://www.erikbolstad.no/postnummer-koordinatar/?postnummer=0768&amp;poststad=Oslo" xr:uid="{00000000-0004-0000-0200-00009F030000}"/>
    <hyperlink ref="B525" r:id="rId929" display="http://www.erikbolstad.no/postnummer-koordinatar/?postnummer=0770&amp;poststad=Oslo" xr:uid="{00000000-0004-0000-0200-0000A0030000}"/>
    <hyperlink ref="C525" r:id="rId930" display="http://www.erikbolstad.no/postnummer-koordinatar/?postnummer=0770&amp;poststad=Oslo" xr:uid="{00000000-0004-0000-0200-0000A1030000}"/>
    <hyperlink ref="B526" r:id="rId931" display="http://www.erikbolstad.no/postnummer-koordinatar/?postnummer=0771&amp;poststad=Oslo" xr:uid="{00000000-0004-0000-0200-0000A2030000}"/>
    <hyperlink ref="C526" r:id="rId932" display="http://www.erikbolstad.no/postnummer-koordinatar/?postnummer=0771&amp;poststad=Oslo" xr:uid="{00000000-0004-0000-0200-0000A3030000}"/>
    <hyperlink ref="B527" r:id="rId933" display="http://www.erikbolstad.no/postnummer-koordinatar/?postnummer=0772&amp;poststad=Oslo" xr:uid="{00000000-0004-0000-0200-0000A4030000}"/>
    <hyperlink ref="C527" r:id="rId934" display="http://www.erikbolstad.no/postnummer-koordinatar/?postnummer=0772&amp;poststad=Oslo" xr:uid="{00000000-0004-0000-0200-0000A5030000}"/>
    <hyperlink ref="B528" r:id="rId935" display="http://www.erikbolstad.no/postnummer-koordinatar/?postnummer=0773&amp;poststad=Oslo" xr:uid="{00000000-0004-0000-0200-0000A6030000}"/>
    <hyperlink ref="C528" r:id="rId936" display="http://www.erikbolstad.no/postnummer-koordinatar/?postnummer=0773&amp;poststad=Oslo" xr:uid="{00000000-0004-0000-0200-0000A7030000}"/>
    <hyperlink ref="B529" r:id="rId937" display="http://www.erikbolstad.no/postnummer-koordinatar/?postnummer=0774&amp;poststad=Oslo" xr:uid="{00000000-0004-0000-0200-0000A8030000}"/>
    <hyperlink ref="C529" r:id="rId938" display="http://www.erikbolstad.no/postnummer-koordinatar/?postnummer=0774&amp;poststad=Oslo" xr:uid="{00000000-0004-0000-0200-0000A9030000}"/>
    <hyperlink ref="B530" r:id="rId939" display="http://www.erikbolstad.no/postnummer-koordinatar/?postnummer=0775&amp;poststad=Oslo" xr:uid="{00000000-0004-0000-0200-0000AA030000}"/>
    <hyperlink ref="C530" r:id="rId940" display="http://www.erikbolstad.no/postnummer-koordinatar/?postnummer=0775&amp;poststad=Oslo" xr:uid="{00000000-0004-0000-0200-0000AB030000}"/>
    <hyperlink ref="B531" r:id="rId941" display="http://www.erikbolstad.no/postnummer-koordinatar/?postnummer=0776&amp;poststad=Oslo" xr:uid="{00000000-0004-0000-0200-0000AC030000}"/>
    <hyperlink ref="C531" r:id="rId942" display="http://www.erikbolstad.no/postnummer-koordinatar/?postnummer=0776&amp;poststad=Oslo" xr:uid="{00000000-0004-0000-0200-0000AD030000}"/>
    <hyperlink ref="B532" r:id="rId943" display="http://www.erikbolstad.no/postnummer-koordinatar/?postnummer=0777&amp;poststad=Oslo" xr:uid="{00000000-0004-0000-0200-0000AE030000}"/>
    <hyperlink ref="C532" r:id="rId944" display="http://www.erikbolstad.no/postnummer-koordinatar/?postnummer=0777&amp;poststad=Oslo" xr:uid="{00000000-0004-0000-0200-0000AF030000}"/>
    <hyperlink ref="B533" r:id="rId945" display="http://www.erikbolstad.no/postnummer-koordinatar/?postnummer=0778&amp;poststad=Oslo" xr:uid="{00000000-0004-0000-0200-0000B0030000}"/>
    <hyperlink ref="C533" r:id="rId946" display="http://www.erikbolstad.no/postnummer-koordinatar/?postnummer=0778&amp;poststad=Oslo" xr:uid="{00000000-0004-0000-0200-0000B1030000}"/>
    <hyperlink ref="B534" r:id="rId947" display="http://www.erikbolstad.no/postnummer-koordinatar/?postnummer=0779&amp;poststad=Oslo" xr:uid="{00000000-0004-0000-0200-0000B2030000}"/>
    <hyperlink ref="C534" r:id="rId948" display="http://www.erikbolstad.no/postnummer-koordinatar/?postnummer=0779&amp;poststad=Oslo" xr:uid="{00000000-0004-0000-0200-0000B3030000}"/>
    <hyperlink ref="B535" r:id="rId949" display="http://www.erikbolstad.no/postnummer-koordinatar/?postnummer=0781&amp;poststad=Oslo" xr:uid="{00000000-0004-0000-0200-0000B4030000}"/>
    <hyperlink ref="C535" r:id="rId950" display="http://www.erikbolstad.no/postnummer-koordinatar/?postnummer=0781&amp;poststad=Oslo" xr:uid="{00000000-0004-0000-0200-0000B5030000}"/>
    <hyperlink ref="B536" r:id="rId951" display="http://www.erikbolstad.no/postnummer-koordinatar/?postnummer=0782&amp;poststad=Oslo" xr:uid="{00000000-0004-0000-0200-0000B6030000}"/>
    <hyperlink ref="C536" r:id="rId952" display="http://www.erikbolstad.no/postnummer-koordinatar/?postnummer=0782&amp;poststad=Oslo" xr:uid="{00000000-0004-0000-0200-0000B7030000}"/>
    <hyperlink ref="B537" r:id="rId953" display="http://www.erikbolstad.no/postnummer-koordinatar/?postnummer=0783&amp;poststad=Oslo" xr:uid="{00000000-0004-0000-0200-0000B8030000}"/>
    <hyperlink ref="C537" r:id="rId954" display="http://www.erikbolstad.no/postnummer-koordinatar/?postnummer=0783&amp;poststad=Oslo" xr:uid="{00000000-0004-0000-0200-0000B9030000}"/>
    <hyperlink ref="B538" r:id="rId955" display="http://www.erikbolstad.no/postnummer-koordinatar/?postnummer=0784&amp;poststad=Oslo" xr:uid="{00000000-0004-0000-0200-0000BA030000}"/>
    <hyperlink ref="C538" r:id="rId956" display="http://www.erikbolstad.no/postnummer-koordinatar/?postnummer=0784&amp;poststad=Oslo" xr:uid="{00000000-0004-0000-0200-0000BB030000}"/>
    <hyperlink ref="B539" r:id="rId957" display="http://www.erikbolstad.no/postnummer-koordinatar/?postnummer=0785&amp;poststad=Oslo" xr:uid="{00000000-0004-0000-0200-0000BC030000}"/>
    <hyperlink ref="C539" r:id="rId958" display="http://www.erikbolstad.no/postnummer-koordinatar/?postnummer=0785&amp;poststad=Oslo" xr:uid="{00000000-0004-0000-0200-0000BD030000}"/>
    <hyperlink ref="B540" r:id="rId959" display="http://www.erikbolstad.no/postnummer-koordinatar/?postnummer=0786&amp;poststad=Oslo" xr:uid="{00000000-0004-0000-0200-0000BE030000}"/>
    <hyperlink ref="C540" r:id="rId960" display="http://www.erikbolstad.no/postnummer-koordinatar/?postnummer=0786&amp;poststad=Oslo" xr:uid="{00000000-0004-0000-0200-0000BF030000}"/>
    <hyperlink ref="B541" r:id="rId961" display="http://www.erikbolstad.no/postnummer-koordinatar/?postnummer=0787&amp;poststad=Oslo" xr:uid="{00000000-0004-0000-0200-0000C0030000}"/>
    <hyperlink ref="C541" r:id="rId962" display="http://www.erikbolstad.no/postnummer-koordinatar/?postnummer=0787&amp;poststad=Oslo" xr:uid="{00000000-0004-0000-0200-0000C1030000}"/>
    <hyperlink ref="B542" r:id="rId963" display="http://www.erikbolstad.no/postnummer-koordinatar/?postnummer=0788&amp;poststad=Oslo" xr:uid="{00000000-0004-0000-0200-0000C2030000}"/>
    <hyperlink ref="C542" r:id="rId964" display="http://www.erikbolstad.no/postnummer-koordinatar/?postnummer=0788&amp;poststad=Oslo" xr:uid="{00000000-0004-0000-0200-0000C3030000}"/>
    <hyperlink ref="B543" r:id="rId965" display="http://www.erikbolstad.no/postnummer-koordinatar/?postnummer=0789&amp;poststad=Oslo" xr:uid="{00000000-0004-0000-0200-0000C4030000}"/>
    <hyperlink ref="C543" r:id="rId966" display="http://www.erikbolstad.no/postnummer-koordinatar/?postnummer=0789&amp;poststad=Oslo" xr:uid="{00000000-0004-0000-0200-0000C5030000}"/>
    <hyperlink ref="B544" r:id="rId967" display="http://www.erikbolstad.no/postnummer-koordinatar/?postnummer=0790&amp;poststad=Oslo" xr:uid="{00000000-0004-0000-0200-0000C6030000}"/>
    <hyperlink ref="C544" r:id="rId968" display="http://www.erikbolstad.no/postnummer-koordinatar/?postnummer=0790&amp;poststad=Oslo" xr:uid="{00000000-0004-0000-0200-0000C7030000}"/>
    <hyperlink ref="B545" r:id="rId969" display="http://www.erikbolstad.no/postnummer-koordinatar/?postnummer=0791&amp;poststad=Oslo" xr:uid="{00000000-0004-0000-0200-0000C8030000}"/>
    <hyperlink ref="C545" r:id="rId970" display="http://www.erikbolstad.no/postnummer-koordinatar/?postnummer=0791&amp;poststad=Oslo" xr:uid="{00000000-0004-0000-0200-0000C9030000}"/>
    <hyperlink ref="B546" r:id="rId971" display="http://www.erikbolstad.no/postnummer-koordinatar/?postnummer=0801&amp;poststad=Oslo" xr:uid="{00000000-0004-0000-0200-0000CA030000}"/>
    <hyperlink ref="C546" r:id="rId972" display="http://www.erikbolstad.no/postnummer-koordinatar/?postnummer=0801&amp;poststad=Oslo" xr:uid="{00000000-0004-0000-0200-0000CB030000}"/>
    <hyperlink ref="B547" r:id="rId973" display="http://www.erikbolstad.no/postnummer-koordinatar/?postnummer=0805&amp;poststad=Oslo" xr:uid="{00000000-0004-0000-0200-0000CC030000}"/>
    <hyperlink ref="C547" r:id="rId974" display="http://www.erikbolstad.no/postnummer-koordinatar/?postnummer=0805&amp;poststad=Oslo" xr:uid="{00000000-0004-0000-0200-0000CD030000}"/>
    <hyperlink ref="B548" r:id="rId975" display="http://www.erikbolstad.no/postnummer-koordinatar/?postnummer=0806&amp;poststad=Oslo" xr:uid="{00000000-0004-0000-0200-0000CE030000}"/>
    <hyperlink ref="C548" r:id="rId976" display="http://www.erikbolstad.no/postnummer-koordinatar/?postnummer=0806&amp;poststad=Oslo" xr:uid="{00000000-0004-0000-0200-0000CF030000}"/>
    <hyperlink ref="B549" r:id="rId977" display="http://www.erikbolstad.no/postnummer-koordinatar/?postnummer=0807&amp;poststad=Oslo" xr:uid="{00000000-0004-0000-0200-0000D0030000}"/>
    <hyperlink ref="C549" r:id="rId978" display="http://www.erikbolstad.no/postnummer-koordinatar/?postnummer=0807&amp;poststad=Oslo" xr:uid="{00000000-0004-0000-0200-0000D1030000}"/>
    <hyperlink ref="B550" r:id="rId979" display="http://www.erikbolstad.no/postnummer-koordinatar/?postnummer=0840&amp;poststad=Oslo" xr:uid="{00000000-0004-0000-0200-0000D2030000}"/>
    <hyperlink ref="C550" r:id="rId980" display="http://www.erikbolstad.no/postnummer-koordinatar/?postnummer=0840&amp;poststad=Oslo" xr:uid="{00000000-0004-0000-0200-0000D3030000}"/>
    <hyperlink ref="B551" r:id="rId981" display="http://www.erikbolstad.no/postnummer-koordinatar/?postnummer=0850&amp;poststad=Oslo" xr:uid="{00000000-0004-0000-0200-0000D4030000}"/>
    <hyperlink ref="C551" r:id="rId982" display="http://www.erikbolstad.no/postnummer-koordinatar/?postnummer=0850&amp;poststad=Oslo" xr:uid="{00000000-0004-0000-0200-0000D5030000}"/>
    <hyperlink ref="B552" r:id="rId983" display="http://www.erikbolstad.no/postnummer-koordinatar/?postnummer=0851&amp;poststad=Oslo" xr:uid="{00000000-0004-0000-0200-0000D6030000}"/>
    <hyperlink ref="C552" r:id="rId984" display="http://www.erikbolstad.no/postnummer-koordinatar/?postnummer=0851&amp;poststad=Oslo" xr:uid="{00000000-0004-0000-0200-0000D7030000}"/>
    <hyperlink ref="B553" r:id="rId985" display="http://www.erikbolstad.no/postnummer-koordinatar/?postnummer=0852&amp;poststad=Oslo" xr:uid="{00000000-0004-0000-0200-0000D8030000}"/>
    <hyperlink ref="C553" r:id="rId986" display="http://www.erikbolstad.no/postnummer-koordinatar/?postnummer=0852&amp;poststad=Oslo" xr:uid="{00000000-0004-0000-0200-0000D9030000}"/>
    <hyperlink ref="B554" r:id="rId987" display="http://www.erikbolstad.no/postnummer-koordinatar/?postnummer=0853&amp;poststad=Oslo" xr:uid="{00000000-0004-0000-0200-0000DA030000}"/>
    <hyperlink ref="C554" r:id="rId988" display="http://www.erikbolstad.no/postnummer-koordinatar/?postnummer=0853&amp;poststad=Oslo" xr:uid="{00000000-0004-0000-0200-0000DB030000}"/>
    <hyperlink ref="B555" r:id="rId989" display="http://www.erikbolstad.no/postnummer-koordinatar/?postnummer=0854&amp;poststad=Oslo" xr:uid="{00000000-0004-0000-0200-0000DC030000}"/>
    <hyperlink ref="C555" r:id="rId990" display="http://www.erikbolstad.no/postnummer-koordinatar/?postnummer=0854&amp;poststad=Oslo" xr:uid="{00000000-0004-0000-0200-0000DD030000}"/>
    <hyperlink ref="B556" r:id="rId991" display="http://www.erikbolstad.no/postnummer-koordinatar/?postnummer=0855&amp;poststad=Oslo" xr:uid="{00000000-0004-0000-0200-0000DE030000}"/>
    <hyperlink ref="C556" r:id="rId992" display="http://www.erikbolstad.no/postnummer-koordinatar/?postnummer=0855&amp;poststad=Oslo" xr:uid="{00000000-0004-0000-0200-0000DF030000}"/>
    <hyperlink ref="B557" r:id="rId993" display="http://www.erikbolstad.no/postnummer-koordinatar/?postnummer=0856&amp;poststad=Oslo" xr:uid="{00000000-0004-0000-0200-0000E0030000}"/>
    <hyperlink ref="C557" r:id="rId994" display="http://www.erikbolstad.no/postnummer-koordinatar/?postnummer=0856&amp;poststad=Oslo" xr:uid="{00000000-0004-0000-0200-0000E1030000}"/>
    <hyperlink ref="B558" r:id="rId995" display="http://www.erikbolstad.no/postnummer-koordinatar/?postnummer=0857&amp;poststad=Oslo" xr:uid="{00000000-0004-0000-0200-0000E2030000}"/>
    <hyperlink ref="C558" r:id="rId996" display="http://www.erikbolstad.no/postnummer-koordinatar/?postnummer=0857&amp;poststad=Oslo" xr:uid="{00000000-0004-0000-0200-0000E3030000}"/>
    <hyperlink ref="B559" r:id="rId997" display="http://www.erikbolstad.no/postnummer-koordinatar/?postnummer=0858&amp;poststad=Oslo" xr:uid="{00000000-0004-0000-0200-0000E4030000}"/>
    <hyperlink ref="C559" r:id="rId998" display="http://www.erikbolstad.no/postnummer-koordinatar/?postnummer=0858&amp;poststad=Oslo" xr:uid="{00000000-0004-0000-0200-0000E5030000}"/>
    <hyperlink ref="B560" r:id="rId999" display="http://www.erikbolstad.no/postnummer-koordinatar/?postnummer=0860&amp;poststad=Oslo" xr:uid="{00000000-0004-0000-0200-0000E6030000}"/>
    <hyperlink ref="C560" r:id="rId1000" display="http://www.erikbolstad.no/postnummer-koordinatar/?postnummer=0860&amp;poststad=Oslo" xr:uid="{00000000-0004-0000-0200-0000E7030000}"/>
    <hyperlink ref="B561" r:id="rId1001" display="http://www.erikbolstad.no/postnummer-koordinatar/?postnummer=0861&amp;poststad=Oslo" xr:uid="{00000000-0004-0000-0200-0000E8030000}"/>
    <hyperlink ref="C561" r:id="rId1002" display="http://www.erikbolstad.no/postnummer-koordinatar/?postnummer=0861&amp;poststad=Oslo" xr:uid="{00000000-0004-0000-0200-0000E9030000}"/>
    <hyperlink ref="B562" r:id="rId1003" display="http://www.erikbolstad.no/postnummer-koordinatar/?postnummer=0862&amp;poststad=Oslo" xr:uid="{00000000-0004-0000-0200-0000EA030000}"/>
    <hyperlink ref="C562" r:id="rId1004" display="http://www.erikbolstad.no/postnummer-koordinatar/?postnummer=0862&amp;poststad=Oslo" xr:uid="{00000000-0004-0000-0200-0000EB030000}"/>
    <hyperlink ref="B563" r:id="rId1005" display="http://www.erikbolstad.no/postnummer-koordinatar/?postnummer=0863&amp;poststad=Oslo" xr:uid="{00000000-0004-0000-0200-0000EC030000}"/>
    <hyperlink ref="C563" r:id="rId1006" display="http://www.erikbolstad.no/postnummer-koordinatar/?postnummer=0863&amp;poststad=Oslo" xr:uid="{00000000-0004-0000-0200-0000ED030000}"/>
    <hyperlink ref="B564" r:id="rId1007" display="http://www.erikbolstad.no/postnummer-koordinatar/?postnummer=0864&amp;poststad=Oslo" xr:uid="{00000000-0004-0000-0200-0000EE030000}"/>
    <hyperlink ref="C564" r:id="rId1008" display="http://www.erikbolstad.no/postnummer-koordinatar/?postnummer=0864&amp;poststad=Oslo" xr:uid="{00000000-0004-0000-0200-0000EF030000}"/>
    <hyperlink ref="B565" r:id="rId1009" display="http://www.erikbolstad.no/postnummer-koordinatar/?postnummer=0870&amp;poststad=Oslo" xr:uid="{00000000-0004-0000-0200-0000F0030000}"/>
    <hyperlink ref="C565" r:id="rId1010" display="http://www.erikbolstad.no/postnummer-koordinatar/?postnummer=0870&amp;poststad=Oslo" xr:uid="{00000000-0004-0000-0200-0000F1030000}"/>
    <hyperlink ref="B566" r:id="rId1011" display="http://www.erikbolstad.no/postnummer-koordinatar/?postnummer=0871&amp;poststad=Oslo" xr:uid="{00000000-0004-0000-0200-0000F2030000}"/>
    <hyperlink ref="C566" r:id="rId1012" display="http://www.erikbolstad.no/postnummer-koordinatar/?postnummer=0871&amp;poststad=Oslo" xr:uid="{00000000-0004-0000-0200-0000F3030000}"/>
    <hyperlink ref="B567" r:id="rId1013" display="http://www.erikbolstad.no/postnummer-koordinatar/?postnummer=0872&amp;poststad=Oslo" xr:uid="{00000000-0004-0000-0200-0000F4030000}"/>
    <hyperlink ref="C567" r:id="rId1014" display="http://www.erikbolstad.no/postnummer-koordinatar/?postnummer=0872&amp;poststad=Oslo" xr:uid="{00000000-0004-0000-0200-0000F5030000}"/>
    <hyperlink ref="B568" r:id="rId1015" display="http://www.erikbolstad.no/postnummer-koordinatar/?postnummer=0873&amp;poststad=Oslo" xr:uid="{00000000-0004-0000-0200-0000F6030000}"/>
    <hyperlink ref="C568" r:id="rId1016" display="http://www.erikbolstad.no/postnummer-koordinatar/?postnummer=0873&amp;poststad=Oslo" xr:uid="{00000000-0004-0000-0200-0000F7030000}"/>
    <hyperlink ref="B569" r:id="rId1017" display="http://www.erikbolstad.no/postnummer-koordinatar/?postnummer=0874&amp;poststad=Oslo" xr:uid="{00000000-0004-0000-0200-0000F8030000}"/>
    <hyperlink ref="C569" r:id="rId1018" display="http://www.erikbolstad.no/postnummer-koordinatar/?postnummer=0874&amp;poststad=Oslo" xr:uid="{00000000-0004-0000-0200-0000F9030000}"/>
    <hyperlink ref="B570" r:id="rId1019" display="http://www.erikbolstad.no/postnummer-koordinatar/?postnummer=0875&amp;poststad=Oslo" xr:uid="{00000000-0004-0000-0200-0000FA030000}"/>
    <hyperlink ref="C570" r:id="rId1020" display="http://www.erikbolstad.no/postnummer-koordinatar/?postnummer=0875&amp;poststad=Oslo" xr:uid="{00000000-0004-0000-0200-0000FB030000}"/>
    <hyperlink ref="B571" r:id="rId1021" display="http://www.erikbolstad.no/postnummer-koordinatar/?postnummer=0876&amp;poststad=Oslo" xr:uid="{00000000-0004-0000-0200-0000FC030000}"/>
    <hyperlink ref="C571" r:id="rId1022" display="http://www.erikbolstad.no/postnummer-koordinatar/?postnummer=0876&amp;poststad=Oslo" xr:uid="{00000000-0004-0000-0200-0000FD030000}"/>
    <hyperlink ref="B572" r:id="rId1023" display="http://www.erikbolstad.no/postnummer-koordinatar/?postnummer=0877&amp;poststad=Oslo" xr:uid="{00000000-0004-0000-0200-0000FE030000}"/>
    <hyperlink ref="C572" r:id="rId1024" display="http://www.erikbolstad.no/postnummer-koordinatar/?postnummer=0877&amp;poststad=Oslo" xr:uid="{00000000-0004-0000-0200-0000FF030000}"/>
    <hyperlink ref="B573" r:id="rId1025" display="http://www.erikbolstad.no/postnummer-koordinatar/?postnummer=0880&amp;poststad=Oslo" xr:uid="{00000000-0004-0000-0200-000000040000}"/>
    <hyperlink ref="C573" r:id="rId1026" display="http://www.erikbolstad.no/postnummer-koordinatar/?postnummer=0880&amp;poststad=Oslo" xr:uid="{00000000-0004-0000-0200-000001040000}"/>
    <hyperlink ref="B574" r:id="rId1027" display="http://www.erikbolstad.no/postnummer-koordinatar/?postnummer=0881&amp;poststad=Oslo" xr:uid="{00000000-0004-0000-0200-000002040000}"/>
    <hyperlink ref="C574" r:id="rId1028" display="http://www.erikbolstad.no/postnummer-koordinatar/?postnummer=0881&amp;poststad=Oslo" xr:uid="{00000000-0004-0000-0200-000003040000}"/>
    <hyperlink ref="B575" r:id="rId1029" display="http://www.erikbolstad.no/postnummer-koordinatar/?postnummer=0882&amp;poststad=Oslo" xr:uid="{00000000-0004-0000-0200-000004040000}"/>
    <hyperlink ref="C575" r:id="rId1030" display="http://www.erikbolstad.no/postnummer-koordinatar/?postnummer=0882&amp;poststad=Oslo" xr:uid="{00000000-0004-0000-0200-000005040000}"/>
    <hyperlink ref="B576" r:id="rId1031" display="http://www.erikbolstad.no/postnummer-koordinatar/?postnummer=0883&amp;poststad=Oslo" xr:uid="{00000000-0004-0000-0200-000006040000}"/>
    <hyperlink ref="C576" r:id="rId1032" display="http://www.erikbolstad.no/postnummer-koordinatar/?postnummer=0883&amp;poststad=Oslo" xr:uid="{00000000-0004-0000-0200-000007040000}"/>
    <hyperlink ref="B577" r:id="rId1033" display="http://www.erikbolstad.no/postnummer-koordinatar/?postnummer=0884&amp;poststad=Oslo" xr:uid="{00000000-0004-0000-0200-000008040000}"/>
    <hyperlink ref="C577" r:id="rId1034" display="http://www.erikbolstad.no/postnummer-koordinatar/?postnummer=0884&amp;poststad=Oslo" xr:uid="{00000000-0004-0000-0200-000009040000}"/>
    <hyperlink ref="B578" r:id="rId1035" display="http://www.erikbolstad.no/postnummer-koordinatar/?postnummer=0890&amp;poststad=Oslo" xr:uid="{00000000-0004-0000-0200-00000A040000}"/>
    <hyperlink ref="C578" r:id="rId1036" display="http://www.erikbolstad.no/postnummer-koordinatar/?postnummer=0890&amp;poststad=Oslo" xr:uid="{00000000-0004-0000-0200-00000B040000}"/>
    <hyperlink ref="B579" r:id="rId1037" display="http://www.erikbolstad.no/postnummer-koordinatar/?postnummer=0891&amp;poststad=Oslo" xr:uid="{00000000-0004-0000-0200-00000C040000}"/>
    <hyperlink ref="C579" r:id="rId1038" display="http://www.erikbolstad.no/postnummer-koordinatar/?postnummer=0891&amp;poststad=Oslo" xr:uid="{00000000-0004-0000-0200-00000D040000}"/>
    <hyperlink ref="B580" r:id="rId1039" display="http://www.erikbolstad.no/postnummer-koordinatar/?postnummer=0901&amp;poststad=Oslo" xr:uid="{00000000-0004-0000-0200-00000E040000}"/>
    <hyperlink ref="C580" r:id="rId1040" display="http://www.erikbolstad.no/postnummer-koordinatar/?postnummer=0901&amp;poststad=Oslo" xr:uid="{00000000-0004-0000-0200-00000F040000}"/>
    <hyperlink ref="B581" r:id="rId1041" display="http://www.erikbolstad.no/postnummer-koordinatar/?postnummer=0902&amp;poststad=Oslo" xr:uid="{00000000-0004-0000-0200-000010040000}"/>
    <hyperlink ref="C581" r:id="rId1042" display="http://www.erikbolstad.no/postnummer-koordinatar/?postnummer=0902&amp;poststad=Oslo" xr:uid="{00000000-0004-0000-0200-000011040000}"/>
    <hyperlink ref="B582" r:id="rId1043" display="http://www.erikbolstad.no/postnummer-koordinatar/?postnummer=0903&amp;poststad=Oslo" xr:uid="{00000000-0004-0000-0200-000012040000}"/>
    <hyperlink ref="C582" r:id="rId1044" display="http://www.erikbolstad.no/postnummer-koordinatar/?postnummer=0903&amp;poststad=Oslo" xr:uid="{00000000-0004-0000-0200-000013040000}"/>
    <hyperlink ref="B583" r:id="rId1045" display="http://www.erikbolstad.no/postnummer-koordinatar/?postnummer=0904&amp;poststad=Oslo" xr:uid="{00000000-0004-0000-0200-000014040000}"/>
    <hyperlink ref="C583" r:id="rId1046" display="http://www.erikbolstad.no/postnummer-koordinatar/?postnummer=0904&amp;poststad=Oslo" xr:uid="{00000000-0004-0000-0200-000015040000}"/>
    <hyperlink ref="B584" r:id="rId1047" display="http://www.erikbolstad.no/postnummer-koordinatar/?postnummer=0905&amp;poststad=Oslo" xr:uid="{00000000-0004-0000-0200-000016040000}"/>
    <hyperlink ref="C584" r:id="rId1048" display="http://www.erikbolstad.no/postnummer-koordinatar/?postnummer=0905&amp;poststad=Oslo" xr:uid="{00000000-0004-0000-0200-000017040000}"/>
    <hyperlink ref="B585" r:id="rId1049" display="http://www.erikbolstad.no/postnummer-koordinatar/?postnummer=0907&amp;poststad=Oslo" xr:uid="{00000000-0004-0000-0200-000018040000}"/>
    <hyperlink ref="C585" r:id="rId1050" display="http://www.erikbolstad.no/postnummer-koordinatar/?postnummer=0907&amp;poststad=Oslo" xr:uid="{00000000-0004-0000-0200-000019040000}"/>
    <hyperlink ref="B586" r:id="rId1051" display="http://www.erikbolstad.no/postnummer-koordinatar/?postnummer=0908&amp;poststad=Oslo" xr:uid="{00000000-0004-0000-0200-00001A040000}"/>
    <hyperlink ref="C586" r:id="rId1052" display="http://www.erikbolstad.no/postnummer-koordinatar/?postnummer=0908&amp;poststad=Oslo" xr:uid="{00000000-0004-0000-0200-00001B040000}"/>
    <hyperlink ref="B587" r:id="rId1053" display="http://www.erikbolstad.no/postnummer-koordinatar/?postnummer=0913&amp;poststad=Oslo" xr:uid="{00000000-0004-0000-0200-00001C040000}"/>
    <hyperlink ref="C587" r:id="rId1054" display="http://www.erikbolstad.no/postnummer-koordinatar/?postnummer=0913&amp;poststad=Oslo" xr:uid="{00000000-0004-0000-0200-00001D040000}"/>
    <hyperlink ref="B588" r:id="rId1055" display="http://www.erikbolstad.no/postnummer-koordinatar/?postnummer=0914&amp;poststad=Oslo" xr:uid="{00000000-0004-0000-0200-00001E040000}"/>
    <hyperlink ref="C588" r:id="rId1056" display="http://www.erikbolstad.no/postnummer-koordinatar/?postnummer=0914&amp;poststad=Oslo" xr:uid="{00000000-0004-0000-0200-00001F040000}"/>
    <hyperlink ref="B589" r:id="rId1057" display="http://www.erikbolstad.no/postnummer-koordinatar/?postnummer=0915&amp;poststad=Oslo" xr:uid="{00000000-0004-0000-0200-000020040000}"/>
    <hyperlink ref="C589" r:id="rId1058" display="http://www.erikbolstad.no/postnummer-koordinatar/?postnummer=0915&amp;poststad=Oslo" xr:uid="{00000000-0004-0000-0200-000021040000}"/>
    <hyperlink ref="B590" r:id="rId1059" display="http://www.erikbolstad.no/postnummer-koordinatar/?postnummer=0950&amp;poststad=Oslo" xr:uid="{00000000-0004-0000-0200-000022040000}"/>
    <hyperlink ref="C590" r:id="rId1060" display="http://www.erikbolstad.no/postnummer-koordinatar/?postnummer=0950&amp;poststad=Oslo" xr:uid="{00000000-0004-0000-0200-000023040000}"/>
    <hyperlink ref="B591" r:id="rId1061" display="http://www.erikbolstad.no/postnummer-koordinatar/?postnummer=0951&amp;poststad=Oslo" xr:uid="{00000000-0004-0000-0200-000024040000}"/>
    <hyperlink ref="C591" r:id="rId1062" display="http://www.erikbolstad.no/postnummer-koordinatar/?postnummer=0951&amp;poststad=Oslo" xr:uid="{00000000-0004-0000-0200-000025040000}"/>
    <hyperlink ref="B592" r:id="rId1063" display="http://www.erikbolstad.no/postnummer-koordinatar/?postnummer=0952&amp;poststad=Oslo" xr:uid="{00000000-0004-0000-0200-000026040000}"/>
    <hyperlink ref="C592" r:id="rId1064" display="http://www.erikbolstad.no/postnummer-koordinatar/?postnummer=0952&amp;poststad=Oslo" xr:uid="{00000000-0004-0000-0200-000027040000}"/>
    <hyperlink ref="B593" r:id="rId1065" display="http://www.erikbolstad.no/postnummer-koordinatar/?postnummer=0953&amp;poststad=Oslo" xr:uid="{00000000-0004-0000-0200-000028040000}"/>
    <hyperlink ref="C593" r:id="rId1066" display="http://www.erikbolstad.no/postnummer-koordinatar/?postnummer=0953&amp;poststad=Oslo" xr:uid="{00000000-0004-0000-0200-000029040000}"/>
    <hyperlink ref="B594" r:id="rId1067" display="http://www.erikbolstad.no/postnummer-koordinatar/?postnummer=0954&amp;poststad=Oslo" xr:uid="{00000000-0004-0000-0200-00002A040000}"/>
    <hyperlink ref="C594" r:id="rId1068" display="http://www.erikbolstad.no/postnummer-koordinatar/?postnummer=0954&amp;poststad=Oslo" xr:uid="{00000000-0004-0000-0200-00002B040000}"/>
    <hyperlink ref="B595" r:id="rId1069" display="http://www.erikbolstad.no/postnummer-koordinatar/?postnummer=0955&amp;poststad=Oslo" xr:uid="{00000000-0004-0000-0200-00002C040000}"/>
    <hyperlink ref="C595" r:id="rId1070" display="http://www.erikbolstad.no/postnummer-koordinatar/?postnummer=0955&amp;poststad=Oslo" xr:uid="{00000000-0004-0000-0200-00002D040000}"/>
    <hyperlink ref="B596" r:id="rId1071" display="http://www.erikbolstad.no/postnummer-koordinatar/?postnummer=0956&amp;poststad=Oslo" xr:uid="{00000000-0004-0000-0200-00002E040000}"/>
    <hyperlink ref="C596" r:id="rId1072" display="http://www.erikbolstad.no/postnummer-koordinatar/?postnummer=0956&amp;poststad=Oslo" xr:uid="{00000000-0004-0000-0200-00002F040000}"/>
    <hyperlink ref="B597" r:id="rId1073" display="http://www.erikbolstad.no/postnummer-koordinatar/?postnummer=0957&amp;poststad=Oslo" xr:uid="{00000000-0004-0000-0200-000030040000}"/>
    <hyperlink ref="C597" r:id="rId1074" display="http://www.erikbolstad.no/postnummer-koordinatar/?postnummer=0957&amp;poststad=Oslo" xr:uid="{00000000-0004-0000-0200-000031040000}"/>
    <hyperlink ref="B598" r:id="rId1075" display="http://www.erikbolstad.no/postnummer-koordinatar/?postnummer=0958&amp;poststad=Oslo" xr:uid="{00000000-0004-0000-0200-000032040000}"/>
    <hyperlink ref="C598" r:id="rId1076" display="http://www.erikbolstad.no/postnummer-koordinatar/?postnummer=0958&amp;poststad=Oslo" xr:uid="{00000000-0004-0000-0200-000033040000}"/>
    <hyperlink ref="B599" r:id="rId1077" display="http://www.erikbolstad.no/postnummer-koordinatar/?postnummer=0959&amp;poststad=Oslo" xr:uid="{00000000-0004-0000-0200-000034040000}"/>
    <hyperlink ref="C599" r:id="rId1078" display="http://www.erikbolstad.no/postnummer-koordinatar/?postnummer=0959&amp;poststad=Oslo" xr:uid="{00000000-0004-0000-0200-000035040000}"/>
    <hyperlink ref="B600" r:id="rId1079" display="http://www.erikbolstad.no/postnummer-koordinatar/?postnummer=0960&amp;poststad=Oslo" xr:uid="{00000000-0004-0000-0200-000036040000}"/>
    <hyperlink ref="C600" r:id="rId1080" display="http://www.erikbolstad.no/postnummer-koordinatar/?postnummer=0960&amp;poststad=Oslo" xr:uid="{00000000-0004-0000-0200-000037040000}"/>
    <hyperlink ref="B601" r:id="rId1081" display="http://www.erikbolstad.no/postnummer-koordinatar/?postnummer=0962&amp;poststad=Oslo" xr:uid="{00000000-0004-0000-0200-000038040000}"/>
    <hyperlink ref="C601" r:id="rId1082" display="http://www.erikbolstad.no/postnummer-koordinatar/?postnummer=0962&amp;poststad=Oslo" xr:uid="{00000000-0004-0000-0200-000039040000}"/>
    <hyperlink ref="B602" r:id="rId1083" display="http://www.erikbolstad.no/postnummer-koordinatar/?postnummer=0963&amp;poststad=Oslo" xr:uid="{00000000-0004-0000-0200-00003A040000}"/>
    <hyperlink ref="C602" r:id="rId1084" display="http://www.erikbolstad.no/postnummer-koordinatar/?postnummer=0963&amp;poststad=Oslo" xr:uid="{00000000-0004-0000-0200-00003B040000}"/>
    <hyperlink ref="B603" r:id="rId1085" display="http://www.erikbolstad.no/postnummer-koordinatar/?postnummer=0964&amp;poststad=Oslo" xr:uid="{00000000-0004-0000-0200-00003C040000}"/>
    <hyperlink ref="C603" r:id="rId1086" display="http://www.erikbolstad.no/postnummer-koordinatar/?postnummer=0964&amp;poststad=Oslo" xr:uid="{00000000-0004-0000-0200-00003D040000}"/>
    <hyperlink ref="B604" r:id="rId1087" display="http://www.erikbolstad.no/postnummer-koordinatar/?postnummer=0968&amp;poststad=Oslo" xr:uid="{00000000-0004-0000-0200-00003E040000}"/>
    <hyperlink ref="C604" r:id="rId1088" display="http://www.erikbolstad.no/postnummer-koordinatar/?postnummer=0968&amp;poststad=Oslo" xr:uid="{00000000-0004-0000-0200-00003F040000}"/>
    <hyperlink ref="B605" r:id="rId1089" display="http://www.erikbolstad.no/postnummer-koordinatar/?postnummer=0969&amp;poststad=Oslo" xr:uid="{00000000-0004-0000-0200-000040040000}"/>
    <hyperlink ref="C605" r:id="rId1090" display="http://www.erikbolstad.no/postnummer-koordinatar/?postnummer=0969&amp;poststad=Oslo" xr:uid="{00000000-0004-0000-0200-000041040000}"/>
    <hyperlink ref="B606" r:id="rId1091" display="http://www.erikbolstad.no/postnummer-koordinatar/?postnummer=0970&amp;poststad=Oslo" xr:uid="{00000000-0004-0000-0200-000042040000}"/>
    <hyperlink ref="C606" r:id="rId1092" display="http://www.erikbolstad.no/postnummer-koordinatar/?postnummer=0970&amp;poststad=Oslo" xr:uid="{00000000-0004-0000-0200-000043040000}"/>
    <hyperlink ref="B607" r:id="rId1093" display="http://www.erikbolstad.no/postnummer-koordinatar/?postnummer=0971&amp;poststad=Oslo" xr:uid="{00000000-0004-0000-0200-000044040000}"/>
    <hyperlink ref="C607" r:id="rId1094" display="http://www.erikbolstad.no/postnummer-koordinatar/?postnummer=0971&amp;poststad=Oslo" xr:uid="{00000000-0004-0000-0200-000045040000}"/>
    <hyperlink ref="B608" r:id="rId1095" display="http://www.erikbolstad.no/postnummer-koordinatar/?postnummer=0972&amp;poststad=Oslo" xr:uid="{00000000-0004-0000-0200-000046040000}"/>
    <hyperlink ref="C608" r:id="rId1096" display="http://www.erikbolstad.no/postnummer-koordinatar/?postnummer=0972&amp;poststad=Oslo" xr:uid="{00000000-0004-0000-0200-000047040000}"/>
    <hyperlink ref="B609" r:id="rId1097" display="http://www.erikbolstad.no/postnummer-koordinatar/?postnummer=0973&amp;poststad=Oslo" xr:uid="{00000000-0004-0000-0200-000048040000}"/>
    <hyperlink ref="C609" r:id="rId1098" display="http://www.erikbolstad.no/postnummer-koordinatar/?postnummer=0973&amp;poststad=Oslo" xr:uid="{00000000-0004-0000-0200-000049040000}"/>
    <hyperlink ref="B610" r:id="rId1099" display="http://www.erikbolstad.no/postnummer-koordinatar/?postnummer=0975&amp;poststad=Oslo" xr:uid="{00000000-0004-0000-0200-00004A040000}"/>
    <hyperlink ref="C610" r:id="rId1100" display="http://www.erikbolstad.no/postnummer-koordinatar/?postnummer=0975&amp;poststad=Oslo" xr:uid="{00000000-0004-0000-0200-00004B040000}"/>
    <hyperlink ref="B611" r:id="rId1101" display="http://www.erikbolstad.no/postnummer-koordinatar/?postnummer=0976&amp;poststad=Oslo" xr:uid="{00000000-0004-0000-0200-00004C040000}"/>
    <hyperlink ref="C611" r:id="rId1102" display="http://www.erikbolstad.no/postnummer-koordinatar/?postnummer=0976&amp;poststad=Oslo" xr:uid="{00000000-0004-0000-0200-00004D040000}"/>
    <hyperlink ref="B612" r:id="rId1103" display="http://www.erikbolstad.no/postnummer-koordinatar/?postnummer=0977&amp;poststad=Oslo" xr:uid="{00000000-0004-0000-0200-00004E040000}"/>
    <hyperlink ref="C612" r:id="rId1104" display="http://www.erikbolstad.no/postnummer-koordinatar/?postnummer=0977&amp;poststad=Oslo" xr:uid="{00000000-0004-0000-0200-00004F040000}"/>
    <hyperlink ref="B613" r:id="rId1105" display="http://www.erikbolstad.no/postnummer-koordinatar/?postnummer=0978&amp;poststad=Oslo" xr:uid="{00000000-0004-0000-0200-000050040000}"/>
    <hyperlink ref="C613" r:id="rId1106" display="http://www.erikbolstad.no/postnummer-koordinatar/?postnummer=0978&amp;poststad=Oslo" xr:uid="{00000000-0004-0000-0200-000051040000}"/>
    <hyperlink ref="B614" r:id="rId1107" display="http://www.erikbolstad.no/postnummer-koordinatar/?postnummer=0979&amp;poststad=Oslo" xr:uid="{00000000-0004-0000-0200-000052040000}"/>
    <hyperlink ref="C614" r:id="rId1108" display="http://www.erikbolstad.no/postnummer-koordinatar/?postnummer=0979&amp;poststad=Oslo" xr:uid="{00000000-0004-0000-0200-000053040000}"/>
    <hyperlink ref="B615" r:id="rId1109" display="http://www.erikbolstad.no/postnummer-koordinatar/?postnummer=0980&amp;poststad=Oslo" xr:uid="{00000000-0004-0000-0200-000054040000}"/>
    <hyperlink ref="C615" r:id="rId1110" display="http://www.erikbolstad.no/postnummer-koordinatar/?postnummer=0980&amp;poststad=Oslo" xr:uid="{00000000-0004-0000-0200-000055040000}"/>
    <hyperlink ref="B616" r:id="rId1111" display="http://www.erikbolstad.no/postnummer-koordinatar/?postnummer=0981&amp;poststad=Oslo" xr:uid="{00000000-0004-0000-0200-000056040000}"/>
    <hyperlink ref="C616" r:id="rId1112" display="http://www.erikbolstad.no/postnummer-koordinatar/?postnummer=0981&amp;poststad=Oslo" xr:uid="{00000000-0004-0000-0200-000057040000}"/>
    <hyperlink ref="B617" r:id="rId1113" display="http://www.erikbolstad.no/postnummer-koordinatar/?postnummer=0982&amp;poststad=Oslo" xr:uid="{00000000-0004-0000-0200-000058040000}"/>
    <hyperlink ref="C617" r:id="rId1114" display="http://www.erikbolstad.no/postnummer-koordinatar/?postnummer=0982&amp;poststad=Oslo" xr:uid="{00000000-0004-0000-0200-000059040000}"/>
    <hyperlink ref="B618" r:id="rId1115" display="http://www.erikbolstad.no/postnummer-koordinatar/?postnummer=0983&amp;poststad=Oslo" xr:uid="{00000000-0004-0000-0200-00005A040000}"/>
    <hyperlink ref="C618" r:id="rId1116" display="http://www.erikbolstad.no/postnummer-koordinatar/?postnummer=0983&amp;poststad=Oslo" xr:uid="{00000000-0004-0000-0200-00005B040000}"/>
    <hyperlink ref="B619" r:id="rId1117" display="http://www.erikbolstad.no/postnummer-koordinatar/?postnummer=0984&amp;poststad=Oslo" xr:uid="{00000000-0004-0000-0200-00005C040000}"/>
    <hyperlink ref="C619" r:id="rId1118" display="http://www.erikbolstad.no/postnummer-koordinatar/?postnummer=0984&amp;poststad=Oslo" xr:uid="{00000000-0004-0000-0200-00005D040000}"/>
    <hyperlink ref="B620" r:id="rId1119" display="http://www.erikbolstad.no/postnummer-koordinatar/?postnummer=0985&amp;poststad=Oslo" xr:uid="{00000000-0004-0000-0200-00005E040000}"/>
    <hyperlink ref="C620" r:id="rId1120" display="http://www.erikbolstad.no/postnummer-koordinatar/?postnummer=0985&amp;poststad=Oslo" xr:uid="{00000000-0004-0000-0200-00005F040000}"/>
    <hyperlink ref="B621" r:id="rId1121" display="http://www.erikbolstad.no/postnummer-koordinatar/?postnummer=0986&amp;poststad=Oslo" xr:uid="{00000000-0004-0000-0200-000060040000}"/>
    <hyperlink ref="C621" r:id="rId1122" display="http://www.erikbolstad.no/postnummer-koordinatar/?postnummer=0986&amp;poststad=Oslo" xr:uid="{00000000-0004-0000-0200-000061040000}"/>
    <hyperlink ref="B622" r:id="rId1123" display="http://www.erikbolstad.no/postnummer-koordinatar/?postnummer=0987&amp;poststad=Oslo" xr:uid="{00000000-0004-0000-0200-000062040000}"/>
    <hyperlink ref="C622" r:id="rId1124" display="http://www.erikbolstad.no/postnummer-koordinatar/?postnummer=0987&amp;poststad=Oslo" xr:uid="{00000000-0004-0000-0200-000063040000}"/>
    <hyperlink ref="B623" r:id="rId1125" display="http://www.erikbolstad.no/postnummer-koordinatar/?postnummer=0988&amp;poststad=Oslo" xr:uid="{00000000-0004-0000-0200-000064040000}"/>
    <hyperlink ref="C623" r:id="rId1126" display="http://www.erikbolstad.no/postnummer-koordinatar/?postnummer=0988&amp;poststad=Oslo" xr:uid="{00000000-0004-0000-0200-000065040000}"/>
    <hyperlink ref="B624" r:id="rId1127" display="http://www.erikbolstad.no/postnummer-koordinatar/?postnummer=1001&amp;poststad=Oslo" xr:uid="{00000000-0004-0000-0200-000066040000}"/>
    <hyperlink ref="C624" r:id="rId1128" display="http://www.erikbolstad.no/postnummer-koordinatar/?postnummer=1001&amp;poststad=Oslo" xr:uid="{00000000-0004-0000-0200-000067040000}"/>
    <hyperlink ref="B625" r:id="rId1129" display="http://www.erikbolstad.no/postnummer-koordinatar/?postnummer=1003&amp;poststad=Oslo" xr:uid="{00000000-0004-0000-0200-000068040000}"/>
    <hyperlink ref="C625" r:id="rId1130" display="http://www.erikbolstad.no/postnummer-koordinatar/?postnummer=1003&amp;poststad=Oslo" xr:uid="{00000000-0004-0000-0200-000069040000}"/>
    <hyperlink ref="B626" r:id="rId1131" display="http://www.erikbolstad.no/postnummer-koordinatar/?postnummer=1005&amp;poststad=Oslo" xr:uid="{00000000-0004-0000-0200-00006A040000}"/>
    <hyperlink ref="C626" r:id="rId1132" display="http://www.erikbolstad.no/postnummer-koordinatar/?postnummer=1005&amp;poststad=Oslo" xr:uid="{00000000-0004-0000-0200-00006B040000}"/>
    <hyperlink ref="B627" r:id="rId1133" display="http://www.erikbolstad.no/postnummer-koordinatar/?postnummer=1006&amp;poststad=Oslo" xr:uid="{00000000-0004-0000-0200-00006C040000}"/>
    <hyperlink ref="C627" r:id="rId1134" display="http://www.erikbolstad.no/postnummer-koordinatar/?postnummer=1006&amp;poststad=Oslo" xr:uid="{00000000-0004-0000-0200-00006D040000}"/>
    <hyperlink ref="B628" r:id="rId1135" display="http://www.erikbolstad.no/postnummer-koordinatar/?postnummer=1007&amp;poststad=Oslo" xr:uid="{00000000-0004-0000-0200-00006E040000}"/>
    <hyperlink ref="C628" r:id="rId1136" display="http://www.erikbolstad.no/postnummer-koordinatar/?postnummer=1007&amp;poststad=Oslo" xr:uid="{00000000-0004-0000-0200-00006F040000}"/>
    <hyperlink ref="B629" r:id="rId1137" display="http://www.erikbolstad.no/postnummer-koordinatar/?postnummer=1008&amp;poststad=Oslo" xr:uid="{00000000-0004-0000-0200-000070040000}"/>
    <hyperlink ref="C629" r:id="rId1138" display="http://www.erikbolstad.no/postnummer-koordinatar/?postnummer=1008&amp;poststad=Oslo" xr:uid="{00000000-0004-0000-0200-000071040000}"/>
    <hyperlink ref="B630" r:id="rId1139" display="http://www.erikbolstad.no/postnummer-koordinatar/?postnummer=1009&amp;poststad=Oslo" xr:uid="{00000000-0004-0000-0200-000072040000}"/>
    <hyperlink ref="C630" r:id="rId1140" display="http://www.erikbolstad.no/postnummer-koordinatar/?postnummer=1009&amp;poststad=Oslo" xr:uid="{00000000-0004-0000-0200-000073040000}"/>
    <hyperlink ref="B631" r:id="rId1141" display="http://www.erikbolstad.no/postnummer-koordinatar/?postnummer=1011&amp;poststad=Oslo" xr:uid="{00000000-0004-0000-0200-000074040000}"/>
    <hyperlink ref="C631" r:id="rId1142" display="http://www.erikbolstad.no/postnummer-koordinatar/?postnummer=1011&amp;poststad=Oslo" xr:uid="{00000000-0004-0000-0200-000075040000}"/>
    <hyperlink ref="B632" r:id="rId1143" display="http://www.erikbolstad.no/postnummer-koordinatar/?postnummer=1051&amp;poststad=Oslo" xr:uid="{00000000-0004-0000-0200-000076040000}"/>
    <hyperlink ref="C632" r:id="rId1144" display="http://www.erikbolstad.no/postnummer-koordinatar/?postnummer=1051&amp;poststad=Oslo" xr:uid="{00000000-0004-0000-0200-000077040000}"/>
    <hyperlink ref="B633" r:id="rId1145" display="http://www.erikbolstad.no/postnummer-koordinatar/?postnummer=1052&amp;poststad=Oslo" xr:uid="{00000000-0004-0000-0200-000078040000}"/>
    <hyperlink ref="C633" r:id="rId1146" display="http://www.erikbolstad.no/postnummer-koordinatar/?postnummer=1052&amp;poststad=Oslo" xr:uid="{00000000-0004-0000-0200-000079040000}"/>
    <hyperlink ref="B634" r:id="rId1147" display="http://www.erikbolstad.no/postnummer-koordinatar/?postnummer=1053&amp;poststad=Oslo" xr:uid="{00000000-0004-0000-0200-00007A040000}"/>
    <hyperlink ref="C634" r:id="rId1148" display="http://www.erikbolstad.no/postnummer-koordinatar/?postnummer=1053&amp;poststad=Oslo" xr:uid="{00000000-0004-0000-0200-00007B040000}"/>
    <hyperlink ref="B635" r:id="rId1149" display="http://www.erikbolstad.no/postnummer-koordinatar/?postnummer=1054&amp;poststad=Oslo" xr:uid="{00000000-0004-0000-0200-00007C040000}"/>
    <hyperlink ref="C635" r:id="rId1150" display="http://www.erikbolstad.no/postnummer-koordinatar/?postnummer=1054&amp;poststad=Oslo" xr:uid="{00000000-0004-0000-0200-00007D040000}"/>
    <hyperlink ref="B636" r:id="rId1151" display="http://www.erikbolstad.no/postnummer-koordinatar/?postnummer=1055&amp;poststad=Oslo" xr:uid="{00000000-0004-0000-0200-00007E040000}"/>
    <hyperlink ref="C636" r:id="rId1152" display="http://www.erikbolstad.no/postnummer-koordinatar/?postnummer=1055&amp;poststad=Oslo" xr:uid="{00000000-0004-0000-0200-00007F040000}"/>
    <hyperlink ref="B637" r:id="rId1153" display="http://www.erikbolstad.no/postnummer-koordinatar/?postnummer=1056&amp;poststad=Oslo" xr:uid="{00000000-0004-0000-0200-000080040000}"/>
    <hyperlink ref="C637" r:id="rId1154" display="http://www.erikbolstad.no/postnummer-koordinatar/?postnummer=1056&amp;poststad=Oslo" xr:uid="{00000000-0004-0000-0200-000081040000}"/>
    <hyperlink ref="B638" r:id="rId1155" display="http://www.erikbolstad.no/postnummer-koordinatar/?postnummer=1061&amp;poststad=Oslo" xr:uid="{00000000-0004-0000-0200-000082040000}"/>
    <hyperlink ref="C638" r:id="rId1156" display="http://www.erikbolstad.no/postnummer-koordinatar/?postnummer=1061&amp;poststad=Oslo" xr:uid="{00000000-0004-0000-0200-000083040000}"/>
    <hyperlink ref="B639" r:id="rId1157" display="http://www.erikbolstad.no/postnummer-koordinatar/?postnummer=1062&amp;poststad=Oslo" xr:uid="{00000000-0004-0000-0200-000084040000}"/>
    <hyperlink ref="C639" r:id="rId1158" display="http://www.erikbolstad.no/postnummer-koordinatar/?postnummer=1062&amp;poststad=Oslo" xr:uid="{00000000-0004-0000-0200-000085040000}"/>
    <hyperlink ref="B640" r:id="rId1159" display="http://www.erikbolstad.no/postnummer-koordinatar/?postnummer=1063&amp;poststad=Oslo" xr:uid="{00000000-0004-0000-0200-000086040000}"/>
    <hyperlink ref="C640" r:id="rId1160" display="http://www.erikbolstad.no/postnummer-koordinatar/?postnummer=1063&amp;poststad=Oslo" xr:uid="{00000000-0004-0000-0200-000087040000}"/>
    <hyperlink ref="B641" r:id="rId1161" display="http://www.erikbolstad.no/postnummer-koordinatar/?postnummer=1064&amp;poststad=Oslo" xr:uid="{00000000-0004-0000-0200-000088040000}"/>
    <hyperlink ref="C641" r:id="rId1162" display="http://www.erikbolstad.no/postnummer-koordinatar/?postnummer=1064&amp;poststad=Oslo" xr:uid="{00000000-0004-0000-0200-000089040000}"/>
    <hyperlink ref="B642" r:id="rId1163" display="http://www.erikbolstad.no/postnummer-koordinatar/?postnummer=1065&amp;poststad=Oslo" xr:uid="{00000000-0004-0000-0200-00008A040000}"/>
    <hyperlink ref="C642" r:id="rId1164" display="http://www.erikbolstad.no/postnummer-koordinatar/?postnummer=1065&amp;poststad=Oslo" xr:uid="{00000000-0004-0000-0200-00008B040000}"/>
    <hyperlink ref="B643" r:id="rId1165" display="http://www.erikbolstad.no/postnummer-koordinatar/?postnummer=1067&amp;poststad=Oslo" xr:uid="{00000000-0004-0000-0200-00008C040000}"/>
    <hyperlink ref="C643" r:id="rId1166" display="http://www.erikbolstad.no/postnummer-koordinatar/?postnummer=1067&amp;poststad=Oslo" xr:uid="{00000000-0004-0000-0200-00008D040000}"/>
    <hyperlink ref="B644" r:id="rId1167" display="http://www.erikbolstad.no/postnummer-koordinatar/?postnummer=1068&amp;poststad=Oslo" xr:uid="{00000000-0004-0000-0200-00008E040000}"/>
    <hyperlink ref="C644" r:id="rId1168" display="http://www.erikbolstad.no/postnummer-koordinatar/?postnummer=1068&amp;poststad=Oslo" xr:uid="{00000000-0004-0000-0200-00008F040000}"/>
    <hyperlink ref="B645" r:id="rId1169" display="http://www.erikbolstad.no/postnummer-koordinatar/?postnummer=1069&amp;poststad=Oslo" xr:uid="{00000000-0004-0000-0200-000090040000}"/>
    <hyperlink ref="C645" r:id="rId1170" display="http://www.erikbolstad.no/postnummer-koordinatar/?postnummer=1069&amp;poststad=Oslo" xr:uid="{00000000-0004-0000-0200-000091040000}"/>
    <hyperlink ref="B646" r:id="rId1171" display="http://www.erikbolstad.no/postnummer-koordinatar/?postnummer=1071&amp;poststad=Oslo" xr:uid="{00000000-0004-0000-0200-000092040000}"/>
    <hyperlink ref="C646" r:id="rId1172" display="http://www.erikbolstad.no/postnummer-koordinatar/?postnummer=1071&amp;poststad=Oslo" xr:uid="{00000000-0004-0000-0200-000093040000}"/>
    <hyperlink ref="B647" r:id="rId1173" display="http://www.erikbolstad.no/postnummer-koordinatar/?postnummer=1081&amp;poststad=Oslo" xr:uid="{00000000-0004-0000-0200-000094040000}"/>
    <hyperlink ref="C647" r:id="rId1174" display="http://www.erikbolstad.no/postnummer-koordinatar/?postnummer=1081&amp;poststad=Oslo" xr:uid="{00000000-0004-0000-0200-000095040000}"/>
    <hyperlink ref="B648" r:id="rId1175" display="http://www.erikbolstad.no/postnummer-koordinatar/?postnummer=1083&amp;poststad=Oslo" xr:uid="{00000000-0004-0000-0200-000096040000}"/>
    <hyperlink ref="C648" r:id="rId1176" display="http://www.erikbolstad.no/postnummer-koordinatar/?postnummer=1083&amp;poststad=Oslo" xr:uid="{00000000-0004-0000-0200-000097040000}"/>
    <hyperlink ref="B649" r:id="rId1177" display="http://www.erikbolstad.no/postnummer-koordinatar/?postnummer=1084&amp;poststad=Oslo" xr:uid="{00000000-0004-0000-0200-000098040000}"/>
    <hyperlink ref="C649" r:id="rId1178" display="http://www.erikbolstad.no/postnummer-koordinatar/?postnummer=1084&amp;poststad=Oslo" xr:uid="{00000000-0004-0000-0200-000099040000}"/>
    <hyperlink ref="B650" r:id="rId1179" display="http://www.erikbolstad.no/postnummer-koordinatar/?postnummer=1086&amp;poststad=Oslo" xr:uid="{00000000-0004-0000-0200-00009A040000}"/>
    <hyperlink ref="C650" r:id="rId1180" display="http://www.erikbolstad.no/postnummer-koordinatar/?postnummer=1086&amp;poststad=Oslo" xr:uid="{00000000-0004-0000-0200-00009B040000}"/>
    <hyperlink ref="B651" r:id="rId1181" display="http://www.erikbolstad.no/postnummer-koordinatar/?postnummer=1087&amp;poststad=Oslo" xr:uid="{00000000-0004-0000-0200-00009C040000}"/>
    <hyperlink ref="C651" r:id="rId1182" display="http://www.erikbolstad.no/postnummer-koordinatar/?postnummer=1087&amp;poststad=Oslo" xr:uid="{00000000-0004-0000-0200-00009D040000}"/>
    <hyperlink ref="B652" r:id="rId1183" display="http://www.erikbolstad.no/postnummer-koordinatar/?postnummer=1088&amp;poststad=Oslo" xr:uid="{00000000-0004-0000-0200-00009E040000}"/>
    <hyperlink ref="C652" r:id="rId1184" display="http://www.erikbolstad.no/postnummer-koordinatar/?postnummer=1088&amp;poststad=Oslo" xr:uid="{00000000-0004-0000-0200-00009F040000}"/>
    <hyperlink ref="B653" r:id="rId1185" display="http://www.erikbolstad.no/postnummer-koordinatar/?postnummer=1089&amp;poststad=Oslo" xr:uid="{00000000-0004-0000-0200-0000A0040000}"/>
    <hyperlink ref="C653" r:id="rId1186" display="http://www.erikbolstad.no/postnummer-koordinatar/?postnummer=1089&amp;poststad=Oslo" xr:uid="{00000000-0004-0000-0200-0000A1040000}"/>
    <hyperlink ref="B654" r:id="rId1187" display="http://www.erikbolstad.no/postnummer-koordinatar/?postnummer=1101&amp;poststad=Oslo" xr:uid="{00000000-0004-0000-0200-0000A2040000}"/>
    <hyperlink ref="C654" r:id="rId1188" display="http://www.erikbolstad.no/postnummer-koordinatar/?postnummer=1101&amp;poststad=Oslo" xr:uid="{00000000-0004-0000-0200-0000A3040000}"/>
    <hyperlink ref="B655" r:id="rId1189" display="http://www.erikbolstad.no/postnummer-koordinatar/?postnummer=1102&amp;poststad=Oslo" xr:uid="{00000000-0004-0000-0200-0000A4040000}"/>
    <hyperlink ref="C655" r:id="rId1190" display="http://www.erikbolstad.no/postnummer-koordinatar/?postnummer=1102&amp;poststad=Oslo" xr:uid="{00000000-0004-0000-0200-0000A5040000}"/>
    <hyperlink ref="B656" r:id="rId1191" display="http://www.erikbolstad.no/postnummer-koordinatar/?postnummer=1109&amp;poststad=Oslo" xr:uid="{00000000-0004-0000-0200-0000A6040000}"/>
    <hyperlink ref="C656" r:id="rId1192" display="http://www.erikbolstad.no/postnummer-koordinatar/?postnummer=1109&amp;poststad=Oslo" xr:uid="{00000000-0004-0000-0200-0000A7040000}"/>
    <hyperlink ref="B657" r:id="rId1193" display="http://www.erikbolstad.no/postnummer-koordinatar/?postnummer=1112&amp;poststad=Oslo" xr:uid="{00000000-0004-0000-0200-0000A8040000}"/>
    <hyperlink ref="C657" r:id="rId1194" display="http://www.erikbolstad.no/postnummer-koordinatar/?postnummer=1112&amp;poststad=Oslo" xr:uid="{00000000-0004-0000-0200-0000A9040000}"/>
    <hyperlink ref="B658" r:id="rId1195" display="http://www.erikbolstad.no/postnummer-koordinatar/?postnummer=1150&amp;poststad=Oslo" xr:uid="{00000000-0004-0000-0200-0000AA040000}"/>
    <hyperlink ref="C658" r:id="rId1196" display="http://www.erikbolstad.no/postnummer-koordinatar/?postnummer=1150&amp;poststad=Oslo" xr:uid="{00000000-0004-0000-0200-0000AB040000}"/>
    <hyperlink ref="B659" r:id="rId1197" display="http://www.erikbolstad.no/postnummer-koordinatar/?postnummer=1151&amp;poststad=Oslo" xr:uid="{00000000-0004-0000-0200-0000AC040000}"/>
    <hyperlink ref="C659" r:id="rId1198" display="http://www.erikbolstad.no/postnummer-koordinatar/?postnummer=1151&amp;poststad=Oslo" xr:uid="{00000000-0004-0000-0200-0000AD040000}"/>
    <hyperlink ref="B660" r:id="rId1199" display="http://www.erikbolstad.no/postnummer-koordinatar/?postnummer=1152&amp;poststad=Oslo" xr:uid="{00000000-0004-0000-0200-0000AE040000}"/>
    <hyperlink ref="C660" r:id="rId1200" display="http://www.erikbolstad.no/postnummer-koordinatar/?postnummer=1152&amp;poststad=Oslo" xr:uid="{00000000-0004-0000-0200-0000AF040000}"/>
    <hyperlink ref="B661" r:id="rId1201" display="http://www.erikbolstad.no/postnummer-koordinatar/?postnummer=1153&amp;poststad=Oslo" xr:uid="{00000000-0004-0000-0200-0000B0040000}"/>
    <hyperlink ref="C661" r:id="rId1202" display="http://www.erikbolstad.no/postnummer-koordinatar/?postnummer=1153&amp;poststad=Oslo" xr:uid="{00000000-0004-0000-0200-0000B1040000}"/>
    <hyperlink ref="B662" r:id="rId1203" display="http://www.erikbolstad.no/postnummer-koordinatar/?postnummer=1154&amp;poststad=Oslo" xr:uid="{00000000-0004-0000-0200-0000B2040000}"/>
    <hyperlink ref="C662" r:id="rId1204" display="http://www.erikbolstad.no/postnummer-koordinatar/?postnummer=1154&amp;poststad=Oslo" xr:uid="{00000000-0004-0000-0200-0000B3040000}"/>
    <hyperlink ref="B663" r:id="rId1205" display="http://www.erikbolstad.no/postnummer-koordinatar/?postnummer=1155&amp;poststad=Oslo" xr:uid="{00000000-0004-0000-0200-0000B4040000}"/>
    <hyperlink ref="C663" r:id="rId1206" display="http://www.erikbolstad.no/postnummer-koordinatar/?postnummer=1155&amp;poststad=Oslo" xr:uid="{00000000-0004-0000-0200-0000B5040000}"/>
    <hyperlink ref="B664" r:id="rId1207" display="http://www.erikbolstad.no/postnummer-koordinatar/?postnummer=1156&amp;poststad=Oslo" xr:uid="{00000000-0004-0000-0200-0000B6040000}"/>
    <hyperlink ref="C664" r:id="rId1208" display="http://www.erikbolstad.no/postnummer-koordinatar/?postnummer=1156&amp;poststad=Oslo" xr:uid="{00000000-0004-0000-0200-0000B7040000}"/>
    <hyperlink ref="B665" r:id="rId1209" display="http://www.erikbolstad.no/postnummer-koordinatar/?postnummer=1157&amp;poststad=Oslo" xr:uid="{00000000-0004-0000-0200-0000B8040000}"/>
    <hyperlink ref="C665" r:id="rId1210" display="http://www.erikbolstad.no/postnummer-koordinatar/?postnummer=1157&amp;poststad=Oslo" xr:uid="{00000000-0004-0000-0200-0000B9040000}"/>
    <hyperlink ref="B666" r:id="rId1211" display="http://www.erikbolstad.no/postnummer-koordinatar/?postnummer=1158&amp;poststad=Oslo" xr:uid="{00000000-0004-0000-0200-0000BA040000}"/>
    <hyperlink ref="C666" r:id="rId1212" display="http://www.erikbolstad.no/postnummer-koordinatar/?postnummer=1158&amp;poststad=Oslo" xr:uid="{00000000-0004-0000-0200-0000BB040000}"/>
    <hyperlink ref="B667" r:id="rId1213" display="http://www.erikbolstad.no/postnummer-koordinatar/?postnummer=1160&amp;poststad=Oslo" xr:uid="{00000000-0004-0000-0200-0000BC040000}"/>
    <hyperlink ref="C667" r:id="rId1214" display="http://www.erikbolstad.no/postnummer-koordinatar/?postnummer=1160&amp;poststad=Oslo" xr:uid="{00000000-0004-0000-0200-0000BD040000}"/>
    <hyperlink ref="B668" r:id="rId1215" display="http://www.erikbolstad.no/postnummer-koordinatar/?postnummer=1161&amp;poststad=Oslo" xr:uid="{00000000-0004-0000-0200-0000BE040000}"/>
    <hyperlink ref="C668" r:id="rId1216" display="http://www.erikbolstad.no/postnummer-koordinatar/?postnummer=1161&amp;poststad=Oslo" xr:uid="{00000000-0004-0000-0200-0000BF040000}"/>
    <hyperlink ref="B669" r:id="rId1217" display="http://www.erikbolstad.no/postnummer-koordinatar/?postnummer=1162&amp;poststad=Oslo" xr:uid="{00000000-0004-0000-0200-0000C0040000}"/>
    <hyperlink ref="C669" r:id="rId1218" display="http://www.erikbolstad.no/postnummer-koordinatar/?postnummer=1162&amp;poststad=Oslo" xr:uid="{00000000-0004-0000-0200-0000C1040000}"/>
    <hyperlink ref="B670" r:id="rId1219" display="http://www.erikbolstad.no/postnummer-koordinatar/?postnummer=1163&amp;poststad=Oslo" xr:uid="{00000000-0004-0000-0200-0000C2040000}"/>
    <hyperlink ref="C670" r:id="rId1220" display="http://www.erikbolstad.no/postnummer-koordinatar/?postnummer=1163&amp;poststad=Oslo" xr:uid="{00000000-0004-0000-0200-0000C3040000}"/>
    <hyperlink ref="B671" r:id="rId1221" display="http://www.erikbolstad.no/postnummer-koordinatar/?postnummer=1164&amp;poststad=Oslo" xr:uid="{00000000-0004-0000-0200-0000C4040000}"/>
    <hyperlink ref="C671" r:id="rId1222" display="http://www.erikbolstad.no/postnummer-koordinatar/?postnummer=1164&amp;poststad=Oslo" xr:uid="{00000000-0004-0000-0200-0000C5040000}"/>
    <hyperlink ref="B672" r:id="rId1223" display="http://www.erikbolstad.no/postnummer-koordinatar/?postnummer=1165&amp;poststad=Oslo" xr:uid="{00000000-0004-0000-0200-0000C6040000}"/>
    <hyperlink ref="C672" r:id="rId1224" display="http://www.erikbolstad.no/postnummer-koordinatar/?postnummer=1165&amp;poststad=Oslo" xr:uid="{00000000-0004-0000-0200-0000C7040000}"/>
    <hyperlink ref="B673" r:id="rId1225" display="http://www.erikbolstad.no/postnummer-koordinatar/?postnummer=1166&amp;poststad=Oslo" xr:uid="{00000000-0004-0000-0200-0000C8040000}"/>
    <hyperlink ref="C673" r:id="rId1226" display="http://www.erikbolstad.no/postnummer-koordinatar/?postnummer=1166&amp;poststad=Oslo" xr:uid="{00000000-0004-0000-0200-0000C9040000}"/>
    <hyperlink ref="B674" r:id="rId1227" display="http://www.erikbolstad.no/postnummer-koordinatar/?postnummer=1167&amp;poststad=Oslo" xr:uid="{00000000-0004-0000-0200-0000CA040000}"/>
    <hyperlink ref="C674" r:id="rId1228" display="http://www.erikbolstad.no/postnummer-koordinatar/?postnummer=1167&amp;poststad=Oslo" xr:uid="{00000000-0004-0000-0200-0000CB040000}"/>
    <hyperlink ref="B675" r:id="rId1229" display="http://www.erikbolstad.no/postnummer-koordinatar/?postnummer=1168&amp;poststad=Oslo" xr:uid="{00000000-0004-0000-0200-0000CC040000}"/>
    <hyperlink ref="C675" r:id="rId1230" display="http://www.erikbolstad.no/postnummer-koordinatar/?postnummer=1168&amp;poststad=Oslo" xr:uid="{00000000-0004-0000-0200-0000CD040000}"/>
    <hyperlink ref="B676" r:id="rId1231" display="http://www.erikbolstad.no/postnummer-koordinatar/?postnummer=1169&amp;poststad=Oslo" xr:uid="{00000000-0004-0000-0200-0000CE040000}"/>
    <hyperlink ref="C676" r:id="rId1232" display="http://www.erikbolstad.no/postnummer-koordinatar/?postnummer=1169&amp;poststad=Oslo" xr:uid="{00000000-0004-0000-0200-0000CF040000}"/>
    <hyperlink ref="B677" r:id="rId1233" display="http://www.erikbolstad.no/postnummer-koordinatar/?postnummer=1170&amp;poststad=Oslo" xr:uid="{00000000-0004-0000-0200-0000D0040000}"/>
    <hyperlink ref="C677" r:id="rId1234" display="http://www.erikbolstad.no/postnummer-koordinatar/?postnummer=1170&amp;poststad=Oslo" xr:uid="{00000000-0004-0000-0200-0000D1040000}"/>
    <hyperlink ref="B678" r:id="rId1235" display="http://www.erikbolstad.no/postnummer-koordinatar/?postnummer=1172&amp;poststad=Oslo" xr:uid="{00000000-0004-0000-0200-0000D2040000}"/>
    <hyperlink ref="C678" r:id="rId1236" display="http://www.erikbolstad.no/postnummer-koordinatar/?postnummer=1172&amp;poststad=Oslo" xr:uid="{00000000-0004-0000-0200-0000D3040000}"/>
    <hyperlink ref="B679" r:id="rId1237" display="http://www.erikbolstad.no/postnummer-koordinatar/?postnummer=1176&amp;poststad=Oslo" xr:uid="{00000000-0004-0000-0200-0000D4040000}"/>
    <hyperlink ref="C679" r:id="rId1238" display="http://www.erikbolstad.no/postnummer-koordinatar/?postnummer=1176&amp;poststad=Oslo" xr:uid="{00000000-0004-0000-0200-0000D5040000}"/>
    <hyperlink ref="B680" r:id="rId1239" display="http://www.erikbolstad.no/postnummer-koordinatar/?postnummer=1177&amp;poststad=Oslo" xr:uid="{00000000-0004-0000-0200-0000D6040000}"/>
    <hyperlink ref="C680" r:id="rId1240" display="http://www.erikbolstad.no/postnummer-koordinatar/?postnummer=1177&amp;poststad=Oslo" xr:uid="{00000000-0004-0000-0200-0000D7040000}"/>
    <hyperlink ref="B681" r:id="rId1241" display="http://www.erikbolstad.no/postnummer-koordinatar/?postnummer=1178&amp;poststad=Oslo" xr:uid="{00000000-0004-0000-0200-0000D8040000}"/>
    <hyperlink ref="C681" r:id="rId1242" display="http://www.erikbolstad.no/postnummer-koordinatar/?postnummer=1178&amp;poststad=Oslo" xr:uid="{00000000-0004-0000-0200-0000D9040000}"/>
    <hyperlink ref="B682" r:id="rId1243" display="http://www.erikbolstad.no/postnummer-koordinatar/?postnummer=1179&amp;poststad=Oslo" xr:uid="{00000000-0004-0000-0200-0000DA040000}"/>
    <hyperlink ref="C682" r:id="rId1244" display="http://www.erikbolstad.no/postnummer-koordinatar/?postnummer=1179&amp;poststad=Oslo" xr:uid="{00000000-0004-0000-0200-0000DB040000}"/>
    <hyperlink ref="B683" r:id="rId1245" display="http://www.erikbolstad.no/postnummer-koordinatar/?postnummer=1181&amp;poststad=Oslo" xr:uid="{00000000-0004-0000-0200-0000DC040000}"/>
    <hyperlink ref="C683" r:id="rId1246" display="http://www.erikbolstad.no/postnummer-koordinatar/?postnummer=1181&amp;poststad=Oslo" xr:uid="{00000000-0004-0000-0200-0000DD040000}"/>
    <hyperlink ref="B684" r:id="rId1247" display="http://www.erikbolstad.no/postnummer-koordinatar/?postnummer=1182&amp;poststad=Oslo" xr:uid="{00000000-0004-0000-0200-0000DE040000}"/>
    <hyperlink ref="C684" r:id="rId1248" display="http://www.erikbolstad.no/postnummer-koordinatar/?postnummer=1182&amp;poststad=Oslo" xr:uid="{00000000-0004-0000-0200-0000DF040000}"/>
    <hyperlink ref="B685" r:id="rId1249" display="http://www.erikbolstad.no/postnummer-koordinatar/?postnummer=1184&amp;poststad=Oslo" xr:uid="{00000000-0004-0000-0200-0000E0040000}"/>
    <hyperlink ref="C685" r:id="rId1250" display="http://www.erikbolstad.no/postnummer-koordinatar/?postnummer=1184&amp;poststad=Oslo" xr:uid="{00000000-0004-0000-0200-0000E1040000}"/>
    <hyperlink ref="B686" r:id="rId1251" display="http://www.erikbolstad.no/postnummer-koordinatar/?postnummer=1185&amp;poststad=Oslo" xr:uid="{00000000-0004-0000-0200-0000E2040000}"/>
    <hyperlink ref="C686" r:id="rId1252" display="http://www.erikbolstad.no/postnummer-koordinatar/?postnummer=1185&amp;poststad=Oslo" xr:uid="{00000000-0004-0000-0200-0000E3040000}"/>
    <hyperlink ref="B687" r:id="rId1253" display="http://www.erikbolstad.no/postnummer-koordinatar/?postnummer=1187&amp;poststad=Oslo" xr:uid="{00000000-0004-0000-0200-0000E4040000}"/>
    <hyperlink ref="C687" r:id="rId1254" display="http://www.erikbolstad.no/postnummer-koordinatar/?postnummer=1187&amp;poststad=Oslo" xr:uid="{00000000-0004-0000-0200-0000E5040000}"/>
    <hyperlink ref="B688" r:id="rId1255" display="http://www.erikbolstad.no/postnummer-koordinatar/?postnummer=1188&amp;poststad=Oslo" xr:uid="{00000000-0004-0000-0200-0000E6040000}"/>
    <hyperlink ref="C688" r:id="rId1256" display="http://www.erikbolstad.no/postnummer-koordinatar/?postnummer=1188&amp;poststad=Oslo" xr:uid="{00000000-0004-0000-0200-0000E7040000}"/>
    <hyperlink ref="B689" r:id="rId1257" display="http://www.erikbolstad.no/postnummer-koordinatar/?postnummer=1189&amp;poststad=Oslo" xr:uid="{00000000-0004-0000-0200-0000E8040000}"/>
    <hyperlink ref="C689" r:id="rId1258" display="http://www.erikbolstad.no/postnummer-koordinatar/?postnummer=1189&amp;poststad=Oslo" xr:uid="{00000000-0004-0000-0200-0000E9040000}"/>
    <hyperlink ref="B690" r:id="rId1259" display="http://www.erikbolstad.no/postnummer-koordinatar/?postnummer=1201&amp;poststad=Oslo" xr:uid="{00000000-0004-0000-0200-0000EA040000}"/>
    <hyperlink ref="C690" r:id="rId1260" display="http://www.erikbolstad.no/postnummer-koordinatar/?postnummer=1201&amp;poststad=Oslo" xr:uid="{00000000-0004-0000-0200-0000EB040000}"/>
    <hyperlink ref="B691" r:id="rId1261" display="http://www.erikbolstad.no/postnummer-koordinatar/?postnummer=1202&amp;poststad=Oslo" xr:uid="{00000000-0004-0000-0200-0000EC040000}"/>
    <hyperlink ref="C691" r:id="rId1262" display="http://www.erikbolstad.no/postnummer-koordinatar/?postnummer=1202&amp;poststad=Oslo" xr:uid="{00000000-0004-0000-0200-0000ED040000}"/>
    <hyperlink ref="B692" r:id="rId1263" display="http://www.erikbolstad.no/postnummer-koordinatar/?postnummer=1203&amp;poststad=Oslo" xr:uid="{00000000-0004-0000-0200-0000EE040000}"/>
    <hyperlink ref="C692" r:id="rId1264" display="http://www.erikbolstad.no/postnummer-koordinatar/?postnummer=1203&amp;poststad=Oslo" xr:uid="{00000000-0004-0000-0200-0000EF040000}"/>
    <hyperlink ref="B693" r:id="rId1265" display="http://www.erikbolstad.no/postnummer-koordinatar/?postnummer=1204&amp;poststad=Oslo" xr:uid="{00000000-0004-0000-0200-0000F0040000}"/>
    <hyperlink ref="C693" r:id="rId1266" display="http://www.erikbolstad.no/postnummer-koordinatar/?postnummer=1204&amp;poststad=Oslo" xr:uid="{00000000-0004-0000-0200-0000F1040000}"/>
    <hyperlink ref="B694" r:id="rId1267" display="http://www.erikbolstad.no/postnummer-koordinatar/?postnummer=1205&amp;poststad=Oslo" xr:uid="{00000000-0004-0000-0200-0000F2040000}"/>
    <hyperlink ref="C694" r:id="rId1268" display="http://www.erikbolstad.no/postnummer-koordinatar/?postnummer=1205&amp;poststad=Oslo" xr:uid="{00000000-0004-0000-0200-0000F3040000}"/>
    <hyperlink ref="B695" r:id="rId1269" display="http://www.erikbolstad.no/postnummer-koordinatar/?postnummer=1207&amp;poststad=Oslo" xr:uid="{00000000-0004-0000-0200-0000F4040000}"/>
    <hyperlink ref="C695" r:id="rId1270" display="http://www.erikbolstad.no/postnummer-koordinatar/?postnummer=1207&amp;poststad=Oslo" xr:uid="{00000000-0004-0000-0200-0000F5040000}"/>
    <hyperlink ref="B696" r:id="rId1271" display="http://www.erikbolstad.no/postnummer-koordinatar/?postnummer=1214&amp;poststad=Oslo" xr:uid="{00000000-0004-0000-0200-0000F6040000}"/>
    <hyperlink ref="C696" r:id="rId1272" display="http://www.erikbolstad.no/postnummer-koordinatar/?postnummer=1214&amp;poststad=Oslo" xr:uid="{00000000-0004-0000-0200-0000F7040000}"/>
    <hyperlink ref="B697" r:id="rId1273" display="http://www.erikbolstad.no/postnummer-koordinatar/?postnummer=1215&amp;poststad=Oslo" xr:uid="{00000000-0004-0000-0200-0000F8040000}"/>
    <hyperlink ref="C697" r:id="rId1274" display="http://www.erikbolstad.no/postnummer-koordinatar/?postnummer=1215&amp;poststad=Oslo" xr:uid="{00000000-0004-0000-0200-0000F9040000}"/>
    <hyperlink ref="B698" r:id="rId1275" display="http://www.erikbolstad.no/postnummer-koordinatar/?postnummer=1250&amp;poststad=Oslo" xr:uid="{00000000-0004-0000-0200-0000FA040000}"/>
    <hyperlink ref="C698" r:id="rId1276" display="http://www.erikbolstad.no/postnummer-koordinatar/?postnummer=1250&amp;poststad=Oslo" xr:uid="{00000000-0004-0000-0200-0000FB040000}"/>
    <hyperlink ref="B699" r:id="rId1277" display="http://www.erikbolstad.no/postnummer-koordinatar/?postnummer=1251&amp;poststad=Oslo" xr:uid="{00000000-0004-0000-0200-0000FC040000}"/>
    <hyperlink ref="C699" r:id="rId1278" display="http://www.erikbolstad.no/postnummer-koordinatar/?postnummer=1251&amp;poststad=Oslo" xr:uid="{00000000-0004-0000-0200-0000FD040000}"/>
    <hyperlink ref="B700" r:id="rId1279" display="http://www.erikbolstad.no/postnummer-koordinatar/?postnummer=1252&amp;poststad=Oslo" xr:uid="{00000000-0004-0000-0200-0000FE040000}"/>
    <hyperlink ref="C700" r:id="rId1280" display="http://www.erikbolstad.no/postnummer-koordinatar/?postnummer=1252&amp;poststad=Oslo" xr:uid="{00000000-0004-0000-0200-0000FF040000}"/>
    <hyperlink ref="B701" r:id="rId1281" display="http://www.erikbolstad.no/postnummer-koordinatar/?postnummer=1253&amp;poststad=Oslo" xr:uid="{00000000-0004-0000-0200-000000050000}"/>
    <hyperlink ref="C701" r:id="rId1282" display="http://www.erikbolstad.no/postnummer-koordinatar/?postnummer=1253&amp;poststad=Oslo" xr:uid="{00000000-0004-0000-0200-000001050000}"/>
    <hyperlink ref="B702" r:id="rId1283" display="http://www.erikbolstad.no/postnummer-koordinatar/?postnummer=1254&amp;poststad=Oslo" xr:uid="{00000000-0004-0000-0200-000002050000}"/>
    <hyperlink ref="C702" r:id="rId1284" display="http://www.erikbolstad.no/postnummer-koordinatar/?postnummer=1254&amp;poststad=Oslo" xr:uid="{00000000-0004-0000-0200-000003050000}"/>
    <hyperlink ref="B703" r:id="rId1285" display="http://www.erikbolstad.no/postnummer-koordinatar/?postnummer=1255&amp;poststad=Oslo" xr:uid="{00000000-0004-0000-0200-000004050000}"/>
    <hyperlink ref="C703" r:id="rId1286" display="http://www.erikbolstad.no/postnummer-koordinatar/?postnummer=1255&amp;poststad=Oslo" xr:uid="{00000000-0004-0000-0200-000005050000}"/>
    <hyperlink ref="B704" r:id="rId1287" display="http://www.erikbolstad.no/postnummer-koordinatar/?postnummer=1256&amp;poststad=Oslo" xr:uid="{00000000-0004-0000-0200-000006050000}"/>
    <hyperlink ref="C704" r:id="rId1288" display="http://www.erikbolstad.no/postnummer-koordinatar/?postnummer=1256&amp;poststad=Oslo" xr:uid="{00000000-0004-0000-0200-000007050000}"/>
    <hyperlink ref="B705" r:id="rId1289" display="http://www.erikbolstad.no/postnummer-koordinatar/?postnummer=1257&amp;poststad=Oslo" xr:uid="{00000000-0004-0000-0200-000008050000}"/>
    <hyperlink ref="C705" r:id="rId1290" display="http://www.erikbolstad.no/postnummer-koordinatar/?postnummer=1257&amp;poststad=Oslo" xr:uid="{00000000-0004-0000-0200-000009050000}"/>
    <hyperlink ref="B706" r:id="rId1291" display="http://www.erikbolstad.no/postnummer-koordinatar/?postnummer=1258&amp;poststad=Oslo" xr:uid="{00000000-0004-0000-0200-00000A050000}"/>
    <hyperlink ref="C706" r:id="rId1292" display="http://www.erikbolstad.no/postnummer-koordinatar/?postnummer=1258&amp;poststad=Oslo" xr:uid="{00000000-0004-0000-0200-00000B050000}"/>
    <hyperlink ref="B707" r:id="rId1293" display="http://www.erikbolstad.no/postnummer-koordinatar/?postnummer=1259&amp;poststad=Oslo" xr:uid="{00000000-0004-0000-0200-00000C050000}"/>
    <hyperlink ref="C707" r:id="rId1294" display="http://www.erikbolstad.no/postnummer-koordinatar/?postnummer=1259&amp;poststad=Oslo" xr:uid="{00000000-0004-0000-0200-00000D050000}"/>
    <hyperlink ref="B708" r:id="rId1295" display="http://www.erikbolstad.no/postnummer-koordinatar/?postnummer=1262&amp;poststad=Oslo" xr:uid="{00000000-0004-0000-0200-00000E050000}"/>
    <hyperlink ref="C708" r:id="rId1296" display="http://www.erikbolstad.no/postnummer-koordinatar/?postnummer=1262&amp;poststad=Oslo" xr:uid="{00000000-0004-0000-0200-00000F050000}"/>
    <hyperlink ref="B709" r:id="rId1297" display="http://www.erikbolstad.no/postnummer-koordinatar/?postnummer=1263&amp;poststad=Oslo" xr:uid="{00000000-0004-0000-0200-000010050000}"/>
    <hyperlink ref="C709" r:id="rId1298" display="http://www.erikbolstad.no/postnummer-koordinatar/?postnummer=1263&amp;poststad=Oslo" xr:uid="{00000000-0004-0000-0200-000011050000}"/>
    <hyperlink ref="B710" r:id="rId1299" display="http://www.erikbolstad.no/postnummer-koordinatar/?postnummer=1266&amp;poststad=Oslo" xr:uid="{00000000-0004-0000-0200-000012050000}"/>
    <hyperlink ref="C710" r:id="rId1300" display="http://www.erikbolstad.no/postnummer-koordinatar/?postnummer=1266&amp;poststad=Oslo" xr:uid="{00000000-0004-0000-0200-000013050000}"/>
    <hyperlink ref="B711" r:id="rId1301" display="http://www.erikbolstad.no/postnummer-koordinatar/?postnummer=1270&amp;poststad=Oslo" xr:uid="{00000000-0004-0000-0200-000014050000}"/>
    <hyperlink ref="C711" r:id="rId1302" display="http://www.erikbolstad.no/postnummer-koordinatar/?postnummer=1270&amp;poststad=Oslo" xr:uid="{00000000-0004-0000-0200-000015050000}"/>
    <hyperlink ref="B712" r:id="rId1303" display="http://www.erikbolstad.no/postnummer-koordinatar/?postnummer=1271&amp;poststad=Oslo" xr:uid="{00000000-0004-0000-0200-000016050000}"/>
    <hyperlink ref="C712" r:id="rId1304" display="http://www.erikbolstad.no/postnummer-koordinatar/?postnummer=1271&amp;poststad=Oslo" xr:uid="{00000000-0004-0000-0200-000017050000}"/>
    <hyperlink ref="B713" r:id="rId1305" display="http://www.erikbolstad.no/postnummer-koordinatar/?postnummer=1272&amp;poststad=Oslo" xr:uid="{00000000-0004-0000-0200-000018050000}"/>
    <hyperlink ref="C713" r:id="rId1306" display="http://www.erikbolstad.no/postnummer-koordinatar/?postnummer=1272&amp;poststad=Oslo" xr:uid="{00000000-0004-0000-0200-000019050000}"/>
    <hyperlink ref="B714" r:id="rId1307" display="http://www.erikbolstad.no/postnummer-koordinatar/?postnummer=1273&amp;poststad=Oslo" xr:uid="{00000000-0004-0000-0200-00001A050000}"/>
    <hyperlink ref="C714" r:id="rId1308" display="http://www.erikbolstad.no/postnummer-koordinatar/?postnummer=1273&amp;poststad=Oslo" xr:uid="{00000000-0004-0000-0200-00001B050000}"/>
    <hyperlink ref="B715" r:id="rId1309" display="http://www.erikbolstad.no/postnummer-koordinatar/?postnummer=1274&amp;poststad=Oslo" xr:uid="{00000000-0004-0000-0200-00001C050000}"/>
    <hyperlink ref="C715" r:id="rId1310" display="http://www.erikbolstad.no/postnummer-koordinatar/?postnummer=1274&amp;poststad=Oslo" xr:uid="{00000000-0004-0000-0200-00001D050000}"/>
    <hyperlink ref="B716" r:id="rId1311" display="http://www.erikbolstad.no/postnummer-koordinatar/?postnummer=1275&amp;poststad=Oslo" xr:uid="{00000000-0004-0000-0200-00001E050000}"/>
    <hyperlink ref="C716" r:id="rId1312" display="http://www.erikbolstad.no/postnummer-koordinatar/?postnummer=1275&amp;poststad=Oslo" xr:uid="{00000000-0004-0000-0200-00001F050000}"/>
    <hyperlink ref="B717" r:id="rId1313" display="http://www.erikbolstad.no/postnummer-koordinatar/?postnummer=1277&amp;poststad=Oslo%20(ikkje%20i%20bruk)" xr:uid="{00000000-0004-0000-0200-000020050000}"/>
    <hyperlink ref="C717" r:id="rId1314" display="http://www.erikbolstad.no/postnummer-koordinatar/?postnummer=1277&amp;poststad=Oslo%20(ikkje%20i%20bruk)" xr:uid="{00000000-0004-0000-0200-000021050000}"/>
    <hyperlink ref="B718" r:id="rId1315" display="http://www.erikbolstad.no/postnummer-koordinatar/?postnummer=1278&amp;poststad=Oslo" xr:uid="{00000000-0004-0000-0200-000022050000}"/>
    <hyperlink ref="C718" r:id="rId1316" display="http://www.erikbolstad.no/postnummer-koordinatar/?postnummer=1278&amp;poststad=Oslo" xr:uid="{00000000-0004-0000-0200-000023050000}"/>
    <hyperlink ref="B719" r:id="rId1317" display="http://www.erikbolstad.no/postnummer-koordinatar/?postnummer=1279&amp;poststad=Oslo" xr:uid="{00000000-0004-0000-0200-000024050000}"/>
    <hyperlink ref="C719" r:id="rId1318" display="http://www.erikbolstad.no/postnummer-koordinatar/?postnummer=1279&amp;poststad=Oslo" xr:uid="{00000000-0004-0000-0200-000025050000}"/>
    <hyperlink ref="B720" r:id="rId1319" display="http://www.erikbolstad.no/postnummer-koordinatar/?postnummer=1281&amp;poststad=Oslo" xr:uid="{00000000-0004-0000-0200-000026050000}"/>
    <hyperlink ref="C720" r:id="rId1320" display="http://www.erikbolstad.no/postnummer-koordinatar/?postnummer=1281&amp;poststad=Oslo" xr:uid="{00000000-0004-0000-0200-000027050000}"/>
    <hyperlink ref="B721" r:id="rId1321" display="http://www.erikbolstad.no/postnummer-koordinatar/?postnummer=1283&amp;poststad=Oslo" xr:uid="{00000000-0004-0000-0200-000028050000}"/>
    <hyperlink ref="C721" r:id="rId1322" display="http://www.erikbolstad.no/postnummer-koordinatar/?postnummer=1283&amp;poststad=Oslo" xr:uid="{00000000-0004-0000-0200-000029050000}"/>
    <hyperlink ref="B722" r:id="rId1323" display="http://www.erikbolstad.no/postnummer-koordinatar/?postnummer=1284&amp;poststad=Oslo" xr:uid="{00000000-0004-0000-0200-00002A050000}"/>
    <hyperlink ref="C722" r:id="rId1324" display="http://www.erikbolstad.no/postnummer-koordinatar/?postnummer=1284&amp;poststad=Oslo" xr:uid="{00000000-0004-0000-0200-00002B050000}"/>
    <hyperlink ref="B723" r:id="rId1325" display="http://www.erikbolstad.no/postnummer-koordinatar/?postnummer=1285&amp;poststad=Oslo" xr:uid="{00000000-0004-0000-0200-00002C050000}"/>
    <hyperlink ref="C723" r:id="rId1326" display="http://www.erikbolstad.no/postnummer-koordinatar/?postnummer=1285&amp;poststad=Oslo" xr:uid="{00000000-0004-0000-0200-00002D050000}"/>
    <hyperlink ref="B724" r:id="rId1327" display="http://www.erikbolstad.no/postnummer-koordinatar/?postnummer=1286&amp;poststad=Oslo" xr:uid="{00000000-0004-0000-0200-00002E050000}"/>
    <hyperlink ref="C724" r:id="rId1328" display="http://www.erikbolstad.no/postnummer-koordinatar/?postnummer=1286&amp;poststad=Oslo" xr:uid="{00000000-0004-0000-0200-00002F050000}"/>
    <hyperlink ref="B725" r:id="rId1329" display="http://www.erikbolstad.no/postnummer-koordinatar/?postnummer=1290&amp;poststad=Oslo" xr:uid="{00000000-0004-0000-0200-000030050000}"/>
    <hyperlink ref="C725" r:id="rId1330" display="http://www.erikbolstad.no/postnummer-koordinatar/?postnummer=1290&amp;poststad=Oslo" xr:uid="{00000000-0004-0000-0200-000031050000}"/>
    <hyperlink ref="B726" r:id="rId1331" display="http://www.erikbolstad.no/postnummer-koordinatar/?postnummer=1291&amp;poststad=Oslo" xr:uid="{00000000-0004-0000-0200-000032050000}"/>
    <hyperlink ref="C726" r:id="rId1332" display="http://www.erikbolstad.no/postnummer-koordinatar/?postnummer=1291&amp;poststad=Oslo" xr:uid="{00000000-0004-0000-0200-000033050000}"/>
    <hyperlink ref="B727" r:id="rId1333" display="http://www.erikbolstad.no/postnummer-koordinatar/?postnummer=1294&amp;poststad=Oslo" xr:uid="{00000000-0004-0000-0200-000034050000}"/>
    <hyperlink ref="C727" r:id="rId1334" display="http://www.erikbolstad.no/postnummer-koordinatar/?postnummer=1294&amp;poststad=Oslo" xr:uid="{00000000-0004-0000-0200-000035050000}"/>
    <hyperlink ref="B728" r:id="rId1335" display="http://www.erikbolstad.no/postnummer-koordinatar/?postnummer=1295&amp;poststad=Oslo" xr:uid="{00000000-0004-0000-0200-000036050000}"/>
    <hyperlink ref="C728" r:id="rId1336" display="http://www.erikbolstad.no/postnummer-koordinatar/?postnummer=1295&amp;poststad=Oslo" xr:uid="{00000000-0004-0000-0200-000037050000}"/>
    <hyperlink ref="B729" r:id="rId1337" display="http://www.erikbolstad.no/postnummer-koordinatar/?postnummer=1300&amp;poststad=Sandvika" xr:uid="{00000000-0004-0000-0200-000038050000}"/>
    <hyperlink ref="C729" r:id="rId1338" display="http://www.erikbolstad.no/postnummer-koordinatar/?postnummer=1300&amp;poststad=Sandvika" xr:uid="{00000000-0004-0000-0200-000039050000}"/>
    <hyperlink ref="B730" r:id="rId1339" display="http://www.erikbolstad.no/postnummer-koordinatar/?postnummer=1301&amp;poststad=Sandvika" xr:uid="{00000000-0004-0000-0200-00003A050000}"/>
    <hyperlink ref="C730" r:id="rId1340" display="http://www.erikbolstad.no/postnummer-koordinatar/?postnummer=1301&amp;poststad=Sandvika" xr:uid="{00000000-0004-0000-0200-00003B050000}"/>
    <hyperlink ref="B731" r:id="rId1341" display="http://www.erikbolstad.no/postnummer-koordinatar/?postnummer=1302&amp;poststad=Sandvika" xr:uid="{00000000-0004-0000-0200-00003C050000}"/>
    <hyperlink ref="C731" r:id="rId1342" display="http://www.erikbolstad.no/postnummer-koordinatar/?postnummer=1302&amp;poststad=Sandvika" xr:uid="{00000000-0004-0000-0200-00003D050000}"/>
    <hyperlink ref="B732" r:id="rId1343" display="http://www.erikbolstad.no/postnummer-koordinatar/?postnummer=1303&amp;poststad=Sandvika" xr:uid="{00000000-0004-0000-0200-00003E050000}"/>
    <hyperlink ref="C732" r:id="rId1344" display="http://www.erikbolstad.no/postnummer-koordinatar/?postnummer=1303&amp;poststad=Sandvika" xr:uid="{00000000-0004-0000-0200-00003F050000}"/>
    <hyperlink ref="B733" r:id="rId1345" display="http://www.erikbolstad.no/postnummer-koordinatar/?postnummer=1304&amp;poststad=Sandvika" xr:uid="{00000000-0004-0000-0200-000040050000}"/>
    <hyperlink ref="C733" r:id="rId1346" display="http://www.erikbolstad.no/postnummer-koordinatar/?postnummer=1304&amp;poststad=Sandvika" xr:uid="{00000000-0004-0000-0200-000041050000}"/>
    <hyperlink ref="B734" r:id="rId1347" display="http://www.erikbolstad.no/postnummer-koordinatar/?postnummer=1305&amp;poststad=Haslum" xr:uid="{00000000-0004-0000-0200-000042050000}"/>
    <hyperlink ref="C734" r:id="rId1348" display="http://www.erikbolstad.no/postnummer-koordinatar/?postnummer=1305&amp;poststad=Haslum" xr:uid="{00000000-0004-0000-0200-000043050000}"/>
    <hyperlink ref="B735" r:id="rId1349" display="http://www.erikbolstad.no/postnummer-koordinatar/?postnummer=1306&amp;poststad=Sandvika" xr:uid="{00000000-0004-0000-0200-000044050000}"/>
    <hyperlink ref="C735" r:id="rId1350" display="http://www.erikbolstad.no/postnummer-koordinatar/?postnummer=1306&amp;poststad=Sandvika" xr:uid="{00000000-0004-0000-0200-000045050000}"/>
    <hyperlink ref="B736" r:id="rId1351" display="http://www.erikbolstad.no/postnummer-koordinatar/?postnummer=1307&amp;poststad=Fornebu" xr:uid="{00000000-0004-0000-0200-000046050000}"/>
    <hyperlink ref="C736" r:id="rId1352" display="http://www.erikbolstad.no/postnummer-koordinatar/?postnummer=1307&amp;poststad=Fornebu" xr:uid="{00000000-0004-0000-0200-000047050000}"/>
    <hyperlink ref="B737" r:id="rId1353" display="http://www.erikbolstad.no/postnummer-koordinatar/?postnummer=1309&amp;poststad=Rud" xr:uid="{00000000-0004-0000-0200-000048050000}"/>
    <hyperlink ref="C737" r:id="rId1354" display="http://www.erikbolstad.no/postnummer-koordinatar/?postnummer=1309&amp;poststad=Rud" xr:uid="{00000000-0004-0000-0200-000049050000}"/>
    <hyperlink ref="B738" r:id="rId1355" display="http://www.erikbolstad.no/postnummer-koordinatar/?postnummer=1311&amp;poststad=Høvikodden" xr:uid="{00000000-0004-0000-0200-00004A050000}"/>
    <hyperlink ref="C738" r:id="rId1356" display="http://www.erikbolstad.no/postnummer-koordinatar/?postnummer=1311&amp;poststad=Høvikodden" xr:uid="{00000000-0004-0000-0200-00004B050000}"/>
    <hyperlink ref="B739" r:id="rId1357" display="http://www.erikbolstad.no/postnummer-koordinatar/?postnummer=1312&amp;poststad=Slependen" xr:uid="{00000000-0004-0000-0200-00004C050000}"/>
    <hyperlink ref="C739" r:id="rId1358" display="http://www.erikbolstad.no/postnummer-koordinatar/?postnummer=1312&amp;poststad=Slependen" xr:uid="{00000000-0004-0000-0200-00004D050000}"/>
    <hyperlink ref="B740" r:id="rId1359" display="http://www.erikbolstad.no/postnummer-koordinatar/?postnummer=1313&amp;poststad=Vøyenenga" xr:uid="{00000000-0004-0000-0200-00004E050000}"/>
    <hyperlink ref="C740" r:id="rId1360" display="http://www.erikbolstad.no/postnummer-koordinatar/?postnummer=1313&amp;poststad=Vøyenenga" xr:uid="{00000000-0004-0000-0200-00004F050000}"/>
    <hyperlink ref="B741" r:id="rId1361" display="http://www.erikbolstad.no/postnummer-koordinatar/?postnummer=1314&amp;poststad=Vøyenenga" xr:uid="{00000000-0004-0000-0200-000050050000}"/>
    <hyperlink ref="C741" r:id="rId1362" display="http://www.erikbolstad.no/postnummer-koordinatar/?postnummer=1314&amp;poststad=Vøyenenga" xr:uid="{00000000-0004-0000-0200-000051050000}"/>
    <hyperlink ref="B742" r:id="rId1363" display="http://www.erikbolstad.no/postnummer-koordinatar/?postnummer=1316&amp;poststad=Eiksmarka" xr:uid="{00000000-0004-0000-0200-000052050000}"/>
    <hyperlink ref="C742" r:id="rId1364" display="http://www.erikbolstad.no/postnummer-koordinatar/?postnummer=1316&amp;poststad=Eiksmarka" xr:uid="{00000000-0004-0000-0200-000053050000}"/>
    <hyperlink ref="B743" r:id="rId1365" display="http://www.erikbolstad.no/postnummer-koordinatar/?postnummer=1317&amp;poststad=Bærums%20Verk" xr:uid="{00000000-0004-0000-0200-000054050000}"/>
    <hyperlink ref="C743" r:id="rId1366" display="http://www.erikbolstad.no/postnummer-koordinatar/?postnummer=1317&amp;poststad=Bærums%20Verk" xr:uid="{00000000-0004-0000-0200-000055050000}"/>
    <hyperlink ref="B744" r:id="rId1367" display="http://www.erikbolstad.no/postnummer-koordinatar/?postnummer=1318&amp;poststad=Bekkestua" xr:uid="{00000000-0004-0000-0200-000056050000}"/>
    <hyperlink ref="C744" r:id="rId1368" display="http://www.erikbolstad.no/postnummer-koordinatar/?postnummer=1318&amp;poststad=Bekkestua" xr:uid="{00000000-0004-0000-0200-000057050000}"/>
    <hyperlink ref="B745" r:id="rId1369" display="http://www.erikbolstad.no/postnummer-koordinatar/?postnummer=1319&amp;poststad=Bekkestua" xr:uid="{00000000-0004-0000-0200-000058050000}"/>
    <hyperlink ref="C745" r:id="rId1370" display="http://www.erikbolstad.no/postnummer-koordinatar/?postnummer=1319&amp;poststad=Bekkestua" xr:uid="{00000000-0004-0000-0200-000059050000}"/>
    <hyperlink ref="B746" r:id="rId1371" display="http://www.erikbolstad.no/postnummer-koordinatar/?postnummer=1321&amp;poststad=Stabekk" xr:uid="{00000000-0004-0000-0200-00005A050000}"/>
    <hyperlink ref="C746" r:id="rId1372" display="http://www.erikbolstad.no/postnummer-koordinatar/?postnummer=1321&amp;poststad=Stabekk" xr:uid="{00000000-0004-0000-0200-00005B050000}"/>
    <hyperlink ref="B747" r:id="rId1373" display="http://www.erikbolstad.no/postnummer-koordinatar/?postnummer=1322&amp;poststad=Høvik" xr:uid="{00000000-0004-0000-0200-00005C050000}"/>
    <hyperlink ref="C747" r:id="rId1374" display="http://www.erikbolstad.no/postnummer-koordinatar/?postnummer=1322&amp;poststad=Høvik" xr:uid="{00000000-0004-0000-0200-00005D050000}"/>
    <hyperlink ref="B748" r:id="rId1375" display="http://www.erikbolstad.no/postnummer-koordinatar/?postnummer=1323&amp;poststad=Høvik" xr:uid="{00000000-0004-0000-0200-00005E050000}"/>
    <hyperlink ref="C748" r:id="rId1376" display="http://www.erikbolstad.no/postnummer-koordinatar/?postnummer=1323&amp;poststad=Høvik" xr:uid="{00000000-0004-0000-0200-00005F050000}"/>
    <hyperlink ref="B749" r:id="rId1377" display="http://www.erikbolstad.no/postnummer-koordinatar/?postnummer=1324&amp;poststad=Lysaker" xr:uid="{00000000-0004-0000-0200-000060050000}"/>
    <hyperlink ref="C749" r:id="rId1378" display="http://www.erikbolstad.no/postnummer-koordinatar/?postnummer=1324&amp;poststad=Lysaker" xr:uid="{00000000-0004-0000-0200-000061050000}"/>
    <hyperlink ref="B750" r:id="rId1379" display="http://www.erikbolstad.no/postnummer-koordinatar/?postnummer=1325&amp;poststad=Lysaker" xr:uid="{00000000-0004-0000-0200-000062050000}"/>
    <hyperlink ref="C750" r:id="rId1380" display="http://www.erikbolstad.no/postnummer-koordinatar/?postnummer=1325&amp;poststad=Lysaker" xr:uid="{00000000-0004-0000-0200-000063050000}"/>
    <hyperlink ref="B751" r:id="rId1381" display="http://www.erikbolstad.no/postnummer-koordinatar/?postnummer=1326&amp;poststad=Lysaker" xr:uid="{00000000-0004-0000-0200-000064050000}"/>
    <hyperlink ref="C751" r:id="rId1382" display="http://www.erikbolstad.no/postnummer-koordinatar/?postnummer=1326&amp;poststad=Lysaker" xr:uid="{00000000-0004-0000-0200-000065050000}"/>
    <hyperlink ref="B752" r:id="rId1383" display="http://www.erikbolstad.no/postnummer-koordinatar/?postnummer=1327&amp;poststad=Lysaker" xr:uid="{00000000-0004-0000-0200-000066050000}"/>
    <hyperlink ref="C752" r:id="rId1384" display="http://www.erikbolstad.no/postnummer-koordinatar/?postnummer=1327&amp;poststad=Lysaker" xr:uid="{00000000-0004-0000-0200-000067050000}"/>
    <hyperlink ref="B753" r:id="rId1385" display="http://www.erikbolstad.no/postnummer-koordinatar/?postnummer=1328&amp;poststad=Høvik" xr:uid="{00000000-0004-0000-0200-000068050000}"/>
    <hyperlink ref="C753" r:id="rId1386" display="http://www.erikbolstad.no/postnummer-koordinatar/?postnummer=1328&amp;poststad=Høvik" xr:uid="{00000000-0004-0000-0200-000069050000}"/>
    <hyperlink ref="B754" r:id="rId1387" display="http://www.erikbolstad.no/postnummer-koordinatar/?postnummer=1329&amp;poststad=Lommedalen" xr:uid="{00000000-0004-0000-0200-00006A050000}"/>
    <hyperlink ref="C754" r:id="rId1388" display="http://www.erikbolstad.no/postnummer-koordinatar/?postnummer=1329&amp;poststad=Lommedalen" xr:uid="{00000000-0004-0000-0200-00006B050000}"/>
    <hyperlink ref="B755" r:id="rId1389" display="http://www.erikbolstad.no/postnummer-koordinatar/?postnummer=1330&amp;poststad=Fornebu" xr:uid="{00000000-0004-0000-0200-00006C050000}"/>
    <hyperlink ref="C755" r:id="rId1390" display="http://www.erikbolstad.no/postnummer-koordinatar/?postnummer=1330&amp;poststad=Fornebu" xr:uid="{00000000-0004-0000-0200-00006D050000}"/>
    <hyperlink ref="B756" r:id="rId1391" display="http://www.erikbolstad.no/postnummer-koordinatar/?postnummer=1331&amp;poststad=Fornebu" xr:uid="{00000000-0004-0000-0200-00006E050000}"/>
    <hyperlink ref="C756" r:id="rId1392" display="http://www.erikbolstad.no/postnummer-koordinatar/?postnummer=1331&amp;poststad=Fornebu" xr:uid="{00000000-0004-0000-0200-00006F050000}"/>
    <hyperlink ref="B757" r:id="rId1393" display="http://www.erikbolstad.no/postnummer-koordinatar/?postnummer=1332&amp;poststad=Østerås" xr:uid="{00000000-0004-0000-0200-000070050000}"/>
    <hyperlink ref="C757" r:id="rId1394" display="http://www.erikbolstad.no/postnummer-koordinatar/?postnummer=1332&amp;poststad=Østerås" xr:uid="{00000000-0004-0000-0200-000071050000}"/>
    <hyperlink ref="B758" r:id="rId1395" display="http://www.erikbolstad.no/postnummer-koordinatar/?postnummer=1333&amp;poststad=Kolsås" xr:uid="{00000000-0004-0000-0200-000072050000}"/>
    <hyperlink ref="C758" r:id="rId1396" display="http://www.erikbolstad.no/postnummer-koordinatar/?postnummer=1333&amp;poststad=Kolsås" xr:uid="{00000000-0004-0000-0200-000073050000}"/>
    <hyperlink ref="B759" r:id="rId1397" display="http://www.erikbolstad.no/postnummer-koordinatar/?postnummer=1334&amp;poststad=Rykkinn" xr:uid="{00000000-0004-0000-0200-000074050000}"/>
    <hyperlink ref="C759" r:id="rId1398" display="http://www.erikbolstad.no/postnummer-koordinatar/?postnummer=1334&amp;poststad=Rykkinn" xr:uid="{00000000-0004-0000-0200-000075050000}"/>
    <hyperlink ref="B760" r:id="rId1399" display="http://www.erikbolstad.no/postnummer-koordinatar/?postnummer=1335&amp;poststad=Snarøya" xr:uid="{00000000-0004-0000-0200-000076050000}"/>
    <hyperlink ref="C760" r:id="rId1400" display="http://www.erikbolstad.no/postnummer-koordinatar/?postnummer=1335&amp;poststad=Snarøya" xr:uid="{00000000-0004-0000-0200-000077050000}"/>
    <hyperlink ref="B761" r:id="rId1401" display="http://www.erikbolstad.no/postnummer-koordinatar/?postnummer=1336&amp;poststad=Sandvika" xr:uid="{00000000-0004-0000-0200-000078050000}"/>
    <hyperlink ref="C761" r:id="rId1402" display="http://www.erikbolstad.no/postnummer-koordinatar/?postnummer=1336&amp;poststad=Sandvika" xr:uid="{00000000-0004-0000-0200-000079050000}"/>
    <hyperlink ref="B762" r:id="rId1403" display="http://www.erikbolstad.no/postnummer-koordinatar/?postnummer=1337&amp;poststad=Sandvika" xr:uid="{00000000-0004-0000-0200-00007A050000}"/>
    <hyperlink ref="C762" r:id="rId1404" display="http://www.erikbolstad.no/postnummer-koordinatar/?postnummer=1337&amp;poststad=Sandvika" xr:uid="{00000000-0004-0000-0200-00007B050000}"/>
    <hyperlink ref="B763" r:id="rId1405" display="http://www.erikbolstad.no/postnummer-koordinatar/?postnummer=1338&amp;poststad=Sandvika" xr:uid="{00000000-0004-0000-0200-00007C050000}"/>
    <hyperlink ref="C763" r:id="rId1406" display="http://www.erikbolstad.no/postnummer-koordinatar/?postnummer=1338&amp;poststad=Sandvika" xr:uid="{00000000-0004-0000-0200-00007D050000}"/>
    <hyperlink ref="B764" r:id="rId1407" display="http://www.erikbolstad.no/postnummer-koordinatar/?postnummer=1339&amp;poststad=Vøyenenga" xr:uid="{00000000-0004-0000-0200-00007E050000}"/>
    <hyperlink ref="C764" r:id="rId1408" display="http://www.erikbolstad.no/postnummer-koordinatar/?postnummer=1339&amp;poststad=Vøyenenga" xr:uid="{00000000-0004-0000-0200-00007F050000}"/>
    <hyperlink ref="B765" r:id="rId1409" display="http://www.erikbolstad.no/postnummer-koordinatar/?postnummer=1340&amp;poststad=Skui" xr:uid="{00000000-0004-0000-0200-000080050000}"/>
    <hyperlink ref="C765" r:id="rId1410" display="http://www.erikbolstad.no/postnummer-koordinatar/?postnummer=1340&amp;poststad=Skui" xr:uid="{00000000-0004-0000-0200-000081050000}"/>
    <hyperlink ref="B766" r:id="rId1411" display="http://www.erikbolstad.no/postnummer-koordinatar/?postnummer=1341&amp;poststad=Slependen" xr:uid="{00000000-0004-0000-0200-000082050000}"/>
    <hyperlink ref="C766" r:id="rId1412" display="http://www.erikbolstad.no/postnummer-koordinatar/?postnummer=1341&amp;poststad=Slependen" xr:uid="{00000000-0004-0000-0200-000083050000}"/>
    <hyperlink ref="B767" r:id="rId1413" display="http://www.erikbolstad.no/postnummer-koordinatar/?postnummer=1342&amp;poststad=Gjettum" xr:uid="{00000000-0004-0000-0200-000084050000}"/>
    <hyperlink ref="C767" r:id="rId1414" display="http://www.erikbolstad.no/postnummer-koordinatar/?postnummer=1342&amp;poststad=Gjettum" xr:uid="{00000000-0004-0000-0200-000085050000}"/>
    <hyperlink ref="B768" r:id="rId1415" display="http://www.erikbolstad.no/postnummer-koordinatar/?postnummer=1344&amp;poststad=Haslum" xr:uid="{00000000-0004-0000-0200-000086050000}"/>
    <hyperlink ref="C768" r:id="rId1416" display="http://www.erikbolstad.no/postnummer-koordinatar/?postnummer=1344&amp;poststad=Haslum" xr:uid="{00000000-0004-0000-0200-000087050000}"/>
    <hyperlink ref="B769" r:id="rId1417" display="http://www.erikbolstad.no/postnummer-koordinatar/?postnummer=1346&amp;poststad=Gjettum" xr:uid="{00000000-0004-0000-0200-000088050000}"/>
    <hyperlink ref="C769" r:id="rId1418" display="http://www.erikbolstad.no/postnummer-koordinatar/?postnummer=1346&amp;poststad=Gjettum" xr:uid="{00000000-0004-0000-0200-000089050000}"/>
    <hyperlink ref="B770" r:id="rId1419" display="http://www.erikbolstad.no/postnummer-koordinatar/?postnummer=1348&amp;poststad=Rykkinn" xr:uid="{00000000-0004-0000-0200-00008A050000}"/>
    <hyperlink ref="C770" r:id="rId1420" display="http://www.erikbolstad.no/postnummer-koordinatar/?postnummer=1348&amp;poststad=Rykkinn" xr:uid="{00000000-0004-0000-0200-00008B050000}"/>
    <hyperlink ref="B771" r:id="rId1421" display="http://www.erikbolstad.no/postnummer-koordinatar/?postnummer=1349&amp;poststad=Rykkinn" xr:uid="{00000000-0004-0000-0200-00008C050000}"/>
    <hyperlink ref="C771" r:id="rId1422" display="http://www.erikbolstad.no/postnummer-koordinatar/?postnummer=1349&amp;poststad=Rykkinn" xr:uid="{00000000-0004-0000-0200-00008D050000}"/>
    <hyperlink ref="B772" r:id="rId1423" display="http://www.erikbolstad.no/postnummer-koordinatar/?postnummer=1350&amp;poststad=Lommedalen" xr:uid="{00000000-0004-0000-0200-00008E050000}"/>
    <hyperlink ref="C772" r:id="rId1424" display="http://www.erikbolstad.no/postnummer-koordinatar/?postnummer=1350&amp;poststad=Lommedalen" xr:uid="{00000000-0004-0000-0200-00008F050000}"/>
    <hyperlink ref="B773" r:id="rId1425" display="http://www.erikbolstad.no/postnummer-koordinatar/?postnummer=1351&amp;poststad=Rud" xr:uid="{00000000-0004-0000-0200-000090050000}"/>
    <hyperlink ref="C773" r:id="rId1426" display="http://www.erikbolstad.no/postnummer-koordinatar/?postnummer=1351&amp;poststad=Rud" xr:uid="{00000000-0004-0000-0200-000091050000}"/>
    <hyperlink ref="B774" r:id="rId1427" display="http://www.erikbolstad.no/postnummer-koordinatar/?postnummer=1352&amp;poststad=Kolsås" xr:uid="{00000000-0004-0000-0200-000092050000}"/>
    <hyperlink ref="C774" r:id="rId1428" display="http://www.erikbolstad.no/postnummer-koordinatar/?postnummer=1352&amp;poststad=Kolsås" xr:uid="{00000000-0004-0000-0200-000093050000}"/>
    <hyperlink ref="B775" r:id="rId1429" display="http://www.erikbolstad.no/postnummer-koordinatar/?postnummer=1353&amp;poststad=Bærums%20Verk" xr:uid="{00000000-0004-0000-0200-000094050000}"/>
    <hyperlink ref="C775" r:id="rId1430" display="http://www.erikbolstad.no/postnummer-koordinatar/?postnummer=1353&amp;poststad=Bærums%20Verk" xr:uid="{00000000-0004-0000-0200-000095050000}"/>
    <hyperlink ref="B776" r:id="rId1431" display="http://www.erikbolstad.no/postnummer-koordinatar/?postnummer=1354&amp;poststad=Bærums%20Verk" xr:uid="{00000000-0004-0000-0200-000096050000}"/>
    <hyperlink ref="C776" r:id="rId1432" display="http://www.erikbolstad.no/postnummer-koordinatar/?postnummer=1354&amp;poststad=Bærums%20Verk" xr:uid="{00000000-0004-0000-0200-000097050000}"/>
    <hyperlink ref="B777" r:id="rId1433" display="http://www.erikbolstad.no/postnummer-koordinatar/?postnummer=1356&amp;poststad=Bekkestua" xr:uid="{00000000-0004-0000-0200-000098050000}"/>
    <hyperlink ref="C777" r:id="rId1434" display="http://www.erikbolstad.no/postnummer-koordinatar/?postnummer=1356&amp;poststad=Bekkestua" xr:uid="{00000000-0004-0000-0200-000099050000}"/>
    <hyperlink ref="B778" r:id="rId1435" display="http://www.erikbolstad.no/postnummer-koordinatar/?postnummer=1357&amp;poststad=Bekkestua" xr:uid="{00000000-0004-0000-0200-00009A050000}"/>
    <hyperlink ref="C778" r:id="rId1436" display="http://www.erikbolstad.no/postnummer-koordinatar/?postnummer=1357&amp;poststad=Bekkestua" xr:uid="{00000000-0004-0000-0200-00009B050000}"/>
    <hyperlink ref="B779" r:id="rId1437" display="http://www.erikbolstad.no/postnummer-koordinatar/?postnummer=1358&amp;poststad=Jar" xr:uid="{00000000-0004-0000-0200-00009C050000}"/>
    <hyperlink ref="C779" r:id="rId1438" display="http://www.erikbolstad.no/postnummer-koordinatar/?postnummer=1358&amp;poststad=Jar" xr:uid="{00000000-0004-0000-0200-00009D050000}"/>
    <hyperlink ref="B780" r:id="rId1439" display="http://www.erikbolstad.no/postnummer-koordinatar/?postnummer=1359&amp;poststad=Eiksmarka" xr:uid="{00000000-0004-0000-0200-00009E050000}"/>
    <hyperlink ref="C780" r:id="rId1440" display="http://www.erikbolstad.no/postnummer-koordinatar/?postnummer=1359&amp;poststad=Eiksmarka" xr:uid="{00000000-0004-0000-0200-00009F050000}"/>
    <hyperlink ref="B781" r:id="rId1441" display="http://www.erikbolstad.no/postnummer-koordinatar/?postnummer=1360&amp;poststad=Fornebu" xr:uid="{00000000-0004-0000-0200-0000A0050000}"/>
    <hyperlink ref="C781" r:id="rId1442" display="http://www.erikbolstad.no/postnummer-koordinatar/?postnummer=1360&amp;poststad=Fornebu" xr:uid="{00000000-0004-0000-0200-0000A1050000}"/>
    <hyperlink ref="B782" r:id="rId1443" display="http://www.erikbolstad.no/postnummer-koordinatar/?postnummer=1361&amp;poststad=Østerås" xr:uid="{00000000-0004-0000-0200-0000A2050000}"/>
    <hyperlink ref="C782" r:id="rId1444" display="http://www.erikbolstad.no/postnummer-koordinatar/?postnummer=1361&amp;poststad=Østerås" xr:uid="{00000000-0004-0000-0200-0000A3050000}"/>
    <hyperlink ref="B783" r:id="rId1445" display="http://www.erikbolstad.no/postnummer-koordinatar/?postnummer=1362&amp;poststad=Hosle" xr:uid="{00000000-0004-0000-0200-0000A4050000}"/>
    <hyperlink ref="C783" r:id="rId1446" display="http://www.erikbolstad.no/postnummer-koordinatar/?postnummer=1362&amp;poststad=Hosle" xr:uid="{00000000-0004-0000-0200-0000A5050000}"/>
    <hyperlink ref="B784" r:id="rId1447" display="http://www.erikbolstad.no/postnummer-koordinatar/?postnummer=1363&amp;poststad=Høvik" xr:uid="{00000000-0004-0000-0200-0000A6050000}"/>
    <hyperlink ref="C784" r:id="rId1448" display="http://www.erikbolstad.no/postnummer-koordinatar/?postnummer=1363&amp;poststad=Høvik" xr:uid="{00000000-0004-0000-0200-0000A7050000}"/>
    <hyperlink ref="B785" r:id="rId1449" display="http://www.erikbolstad.no/postnummer-koordinatar/?postnummer=1364&amp;poststad=Fornebu" xr:uid="{00000000-0004-0000-0200-0000A8050000}"/>
    <hyperlink ref="C785" r:id="rId1450" display="http://www.erikbolstad.no/postnummer-koordinatar/?postnummer=1364&amp;poststad=Fornebu" xr:uid="{00000000-0004-0000-0200-0000A9050000}"/>
    <hyperlink ref="B786" r:id="rId1451" display="http://www.erikbolstad.no/postnummer-koordinatar/?postnummer=1365&amp;poststad=Blommenholm" xr:uid="{00000000-0004-0000-0200-0000AA050000}"/>
    <hyperlink ref="C786" r:id="rId1452" display="http://www.erikbolstad.no/postnummer-koordinatar/?postnummer=1365&amp;poststad=Blommenholm" xr:uid="{00000000-0004-0000-0200-0000AB050000}"/>
    <hyperlink ref="B787" r:id="rId1453" display="http://www.erikbolstad.no/postnummer-koordinatar/?postnummer=1366&amp;poststad=Lysaker" xr:uid="{00000000-0004-0000-0200-0000AC050000}"/>
    <hyperlink ref="C787" r:id="rId1454" display="http://www.erikbolstad.no/postnummer-koordinatar/?postnummer=1366&amp;poststad=Lysaker" xr:uid="{00000000-0004-0000-0200-0000AD050000}"/>
    <hyperlink ref="B788" r:id="rId1455" display="http://www.erikbolstad.no/postnummer-koordinatar/?postnummer=1367&amp;poststad=Snarøya" xr:uid="{00000000-0004-0000-0200-0000AE050000}"/>
    <hyperlink ref="C788" r:id="rId1456" display="http://www.erikbolstad.no/postnummer-koordinatar/?postnummer=1367&amp;poststad=Snarøya" xr:uid="{00000000-0004-0000-0200-0000AF050000}"/>
    <hyperlink ref="B789" r:id="rId1457" display="http://www.erikbolstad.no/postnummer-koordinatar/?postnummer=1368&amp;poststad=Stabekk" xr:uid="{00000000-0004-0000-0200-0000B0050000}"/>
    <hyperlink ref="C789" r:id="rId1458" display="http://www.erikbolstad.no/postnummer-koordinatar/?postnummer=1368&amp;poststad=Stabekk" xr:uid="{00000000-0004-0000-0200-0000B1050000}"/>
    <hyperlink ref="B790" r:id="rId1459" display="http://www.erikbolstad.no/postnummer-koordinatar/?postnummer=1369&amp;poststad=Stabekk" xr:uid="{00000000-0004-0000-0200-0000B2050000}"/>
    <hyperlink ref="C790" r:id="rId1460" display="http://www.erikbolstad.no/postnummer-koordinatar/?postnummer=1369&amp;poststad=Stabekk" xr:uid="{00000000-0004-0000-0200-0000B3050000}"/>
    <hyperlink ref="B791" r:id="rId1461" display="http://www.erikbolstad.no/postnummer-koordinatar/?postnummer=1371&amp;poststad=Asker" xr:uid="{00000000-0004-0000-0200-0000B4050000}"/>
    <hyperlink ref="C791" r:id="rId1462" display="http://www.erikbolstad.no/postnummer-koordinatar/?postnummer=1371&amp;poststad=Asker" xr:uid="{00000000-0004-0000-0200-0000B5050000}"/>
    <hyperlink ref="B792" r:id="rId1463" display="http://www.erikbolstad.no/postnummer-koordinatar/?postnummer=1372&amp;poststad=Asker" xr:uid="{00000000-0004-0000-0200-0000B6050000}"/>
    <hyperlink ref="C792" r:id="rId1464" display="http://www.erikbolstad.no/postnummer-koordinatar/?postnummer=1372&amp;poststad=Asker" xr:uid="{00000000-0004-0000-0200-0000B7050000}"/>
    <hyperlink ref="B793" r:id="rId1465" display="http://www.erikbolstad.no/postnummer-koordinatar/?postnummer=1373&amp;poststad=Asker" xr:uid="{00000000-0004-0000-0200-0000B8050000}"/>
    <hyperlink ref="C793" r:id="rId1466" display="http://www.erikbolstad.no/postnummer-koordinatar/?postnummer=1373&amp;poststad=Asker" xr:uid="{00000000-0004-0000-0200-0000B9050000}"/>
    <hyperlink ref="B794" r:id="rId1467" display="http://www.erikbolstad.no/postnummer-koordinatar/?postnummer=1375&amp;poststad=Billingstad" xr:uid="{00000000-0004-0000-0200-0000BA050000}"/>
    <hyperlink ref="C794" r:id="rId1468" display="http://www.erikbolstad.no/postnummer-koordinatar/?postnummer=1375&amp;poststad=Billingstad" xr:uid="{00000000-0004-0000-0200-0000BB050000}"/>
    <hyperlink ref="B795" r:id="rId1469" display="http://www.erikbolstad.no/postnummer-koordinatar/?postnummer=1376&amp;poststad=Billingstad" xr:uid="{00000000-0004-0000-0200-0000BC050000}"/>
    <hyperlink ref="C795" r:id="rId1470" display="http://www.erikbolstad.no/postnummer-koordinatar/?postnummer=1376&amp;poststad=Billingstad" xr:uid="{00000000-0004-0000-0200-0000BD050000}"/>
    <hyperlink ref="B796" r:id="rId1471" display="http://www.erikbolstad.no/postnummer-koordinatar/?postnummer=1377&amp;poststad=Billingstad" xr:uid="{00000000-0004-0000-0200-0000BE050000}"/>
    <hyperlink ref="C796" r:id="rId1472" display="http://www.erikbolstad.no/postnummer-koordinatar/?postnummer=1377&amp;poststad=Billingstad" xr:uid="{00000000-0004-0000-0200-0000BF050000}"/>
    <hyperlink ref="B797" r:id="rId1473" display="http://www.erikbolstad.no/postnummer-koordinatar/?postnummer=1378&amp;poststad=Nesbru" xr:uid="{00000000-0004-0000-0200-0000C0050000}"/>
    <hyperlink ref="C797" r:id="rId1474" display="http://www.erikbolstad.no/postnummer-koordinatar/?postnummer=1378&amp;poststad=Nesbru" xr:uid="{00000000-0004-0000-0200-0000C1050000}"/>
    <hyperlink ref="B798" r:id="rId1475" display="http://www.erikbolstad.no/postnummer-koordinatar/?postnummer=1379&amp;poststad=Nesbru" xr:uid="{00000000-0004-0000-0200-0000C2050000}"/>
    <hyperlink ref="C798" r:id="rId1476" display="http://www.erikbolstad.no/postnummer-koordinatar/?postnummer=1379&amp;poststad=Nesbru" xr:uid="{00000000-0004-0000-0200-0000C3050000}"/>
    <hyperlink ref="B799" r:id="rId1477" display="http://www.erikbolstad.no/postnummer-koordinatar/?postnummer=1380&amp;poststad=Heggedal" xr:uid="{00000000-0004-0000-0200-0000C4050000}"/>
    <hyperlink ref="C799" r:id="rId1478" display="http://www.erikbolstad.no/postnummer-koordinatar/?postnummer=1380&amp;poststad=Heggedal" xr:uid="{00000000-0004-0000-0200-0000C5050000}"/>
    <hyperlink ref="B800" r:id="rId1479" display="http://www.erikbolstad.no/postnummer-koordinatar/?postnummer=1381&amp;poststad=Vettre" xr:uid="{00000000-0004-0000-0200-0000C6050000}"/>
    <hyperlink ref="C800" r:id="rId1480" display="http://www.erikbolstad.no/postnummer-koordinatar/?postnummer=1381&amp;poststad=Vettre" xr:uid="{00000000-0004-0000-0200-0000C7050000}"/>
    <hyperlink ref="B801" r:id="rId1481" display="http://www.erikbolstad.no/postnummer-koordinatar/?postnummer=1383&amp;poststad=Asker" xr:uid="{00000000-0004-0000-0200-0000C8050000}"/>
    <hyperlink ref="C801" r:id="rId1482" display="http://www.erikbolstad.no/postnummer-koordinatar/?postnummer=1383&amp;poststad=Asker" xr:uid="{00000000-0004-0000-0200-0000C9050000}"/>
    <hyperlink ref="B802" r:id="rId1483" display="http://www.erikbolstad.no/postnummer-koordinatar/?postnummer=1384&amp;poststad=Asker" xr:uid="{00000000-0004-0000-0200-0000CA050000}"/>
    <hyperlink ref="C802" r:id="rId1484" display="http://www.erikbolstad.no/postnummer-koordinatar/?postnummer=1384&amp;poststad=Asker" xr:uid="{00000000-0004-0000-0200-0000CB050000}"/>
    <hyperlink ref="B803" r:id="rId1485" display="http://www.erikbolstad.no/postnummer-koordinatar/?postnummer=1385&amp;poststad=Asker" xr:uid="{00000000-0004-0000-0200-0000CC050000}"/>
    <hyperlink ref="C803" r:id="rId1486" display="http://www.erikbolstad.no/postnummer-koordinatar/?postnummer=1385&amp;poststad=Asker" xr:uid="{00000000-0004-0000-0200-0000CD050000}"/>
    <hyperlink ref="B804" r:id="rId1487" display="http://www.erikbolstad.no/postnummer-koordinatar/?postnummer=1386&amp;poststad=Asker" xr:uid="{00000000-0004-0000-0200-0000CE050000}"/>
    <hyperlink ref="C804" r:id="rId1488" display="http://www.erikbolstad.no/postnummer-koordinatar/?postnummer=1386&amp;poststad=Asker" xr:uid="{00000000-0004-0000-0200-0000CF050000}"/>
    <hyperlink ref="B805" r:id="rId1489" display="http://www.erikbolstad.no/postnummer-koordinatar/?postnummer=1387&amp;poststad=Asker" xr:uid="{00000000-0004-0000-0200-0000D0050000}"/>
    <hyperlink ref="C805" r:id="rId1490" display="http://www.erikbolstad.no/postnummer-koordinatar/?postnummer=1387&amp;poststad=Asker" xr:uid="{00000000-0004-0000-0200-0000D1050000}"/>
    <hyperlink ref="B806" r:id="rId1491" display="http://www.erikbolstad.no/postnummer-koordinatar/?postnummer=1388&amp;poststad=Borgen" xr:uid="{00000000-0004-0000-0200-0000D2050000}"/>
    <hyperlink ref="C806" r:id="rId1492" display="http://www.erikbolstad.no/postnummer-koordinatar/?postnummer=1388&amp;poststad=Borgen" xr:uid="{00000000-0004-0000-0200-0000D3050000}"/>
    <hyperlink ref="B807" r:id="rId1493" display="http://www.erikbolstad.no/postnummer-koordinatar/?postnummer=1389&amp;poststad=Heggedal" xr:uid="{00000000-0004-0000-0200-0000D4050000}"/>
    <hyperlink ref="C807" r:id="rId1494" display="http://www.erikbolstad.no/postnummer-koordinatar/?postnummer=1389&amp;poststad=Heggedal" xr:uid="{00000000-0004-0000-0200-0000D5050000}"/>
    <hyperlink ref="B808" r:id="rId1495" display="http://www.erikbolstad.no/postnummer-koordinatar/?postnummer=1390&amp;poststad=Vollen" xr:uid="{00000000-0004-0000-0200-0000D6050000}"/>
    <hyperlink ref="C808" r:id="rId1496" display="http://www.erikbolstad.no/postnummer-koordinatar/?postnummer=1390&amp;poststad=Vollen" xr:uid="{00000000-0004-0000-0200-0000D7050000}"/>
    <hyperlink ref="B809" r:id="rId1497" display="http://www.erikbolstad.no/postnummer-koordinatar/?postnummer=1391&amp;poststad=Vollen" xr:uid="{00000000-0004-0000-0200-0000D8050000}"/>
    <hyperlink ref="C809" r:id="rId1498" display="http://www.erikbolstad.no/postnummer-koordinatar/?postnummer=1391&amp;poststad=Vollen" xr:uid="{00000000-0004-0000-0200-0000D9050000}"/>
    <hyperlink ref="B810" r:id="rId1499" display="http://www.erikbolstad.no/postnummer-koordinatar/?postnummer=1392&amp;poststad=Vettre" xr:uid="{00000000-0004-0000-0200-0000DA050000}"/>
    <hyperlink ref="C810" r:id="rId1500" display="http://www.erikbolstad.no/postnummer-koordinatar/?postnummer=1392&amp;poststad=Vettre" xr:uid="{00000000-0004-0000-0200-0000DB050000}"/>
    <hyperlink ref="B811" r:id="rId1501" display="http://www.erikbolstad.no/postnummer-koordinatar/?postnummer=1393&amp;poststad=Vollen" xr:uid="{00000000-0004-0000-0200-0000DC050000}"/>
    <hyperlink ref="C811" r:id="rId1502" display="http://www.erikbolstad.no/postnummer-koordinatar/?postnummer=1393&amp;poststad=Vollen" xr:uid="{00000000-0004-0000-0200-0000DD050000}"/>
    <hyperlink ref="B812" r:id="rId1503" display="http://www.erikbolstad.no/postnummer-koordinatar/?postnummer=1394&amp;poststad=Nesbru" xr:uid="{00000000-0004-0000-0200-0000DE050000}"/>
    <hyperlink ref="C812" r:id="rId1504" display="http://www.erikbolstad.no/postnummer-koordinatar/?postnummer=1394&amp;poststad=Nesbru" xr:uid="{00000000-0004-0000-0200-0000DF050000}"/>
    <hyperlink ref="B813" r:id="rId1505" display="http://www.erikbolstad.no/postnummer-koordinatar/?postnummer=1395&amp;poststad=Hvalstad" xr:uid="{00000000-0004-0000-0200-0000E0050000}"/>
    <hyperlink ref="C813" r:id="rId1506" display="http://www.erikbolstad.no/postnummer-koordinatar/?postnummer=1395&amp;poststad=Hvalstad" xr:uid="{00000000-0004-0000-0200-0000E1050000}"/>
    <hyperlink ref="B814" r:id="rId1507" display="http://www.erikbolstad.no/postnummer-koordinatar/?postnummer=1396&amp;poststad=Billingstad" xr:uid="{00000000-0004-0000-0200-0000E2050000}"/>
    <hyperlink ref="C814" r:id="rId1508" display="http://www.erikbolstad.no/postnummer-koordinatar/?postnummer=1396&amp;poststad=Billingstad" xr:uid="{00000000-0004-0000-0200-0000E3050000}"/>
    <hyperlink ref="B815" r:id="rId1509" display="http://www.erikbolstad.no/postnummer-koordinatar/?postnummer=1397&amp;poststad=Nesøya" xr:uid="{00000000-0004-0000-0200-0000E4050000}"/>
    <hyperlink ref="C815" r:id="rId1510" display="http://www.erikbolstad.no/postnummer-koordinatar/?postnummer=1397&amp;poststad=Nesøya" xr:uid="{00000000-0004-0000-0200-0000E5050000}"/>
    <hyperlink ref="B816" r:id="rId1511" display="http://www.erikbolstad.no/postnummer-koordinatar/?postnummer=1399&amp;poststad=Asker" xr:uid="{00000000-0004-0000-0200-0000E6050000}"/>
    <hyperlink ref="C816" r:id="rId1512" display="http://www.erikbolstad.no/postnummer-koordinatar/?postnummer=1399&amp;poststad=Asker" xr:uid="{00000000-0004-0000-0200-0000E7050000}"/>
    <hyperlink ref="B817" r:id="rId1513" display="http://www.erikbolstad.no/postnummer-koordinatar/?postnummer=1400&amp;poststad=Ski" xr:uid="{00000000-0004-0000-0200-0000E8050000}"/>
    <hyperlink ref="C817" r:id="rId1514" display="http://www.erikbolstad.no/postnummer-koordinatar/?postnummer=1400&amp;poststad=Ski" xr:uid="{00000000-0004-0000-0200-0000E9050000}"/>
    <hyperlink ref="B818" r:id="rId1515" display="http://www.erikbolstad.no/postnummer-koordinatar/?postnummer=1401&amp;poststad=Ski" xr:uid="{00000000-0004-0000-0200-0000EA050000}"/>
    <hyperlink ref="C818" r:id="rId1516" display="http://www.erikbolstad.no/postnummer-koordinatar/?postnummer=1401&amp;poststad=Ski" xr:uid="{00000000-0004-0000-0200-0000EB050000}"/>
    <hyperlink ref="B819" r:id="rId1517" display="http://www.erikbolstad.no/postnummer-koordinatar/?postnummer=1402&amp;poststad=Ski" xr:uid="{00000000-0004-0000-0200-0000EC050000}"/>
    <hyperlink ref="C819" r:id="rId1518" display="http://www.erikbolstad.no/postnummer-koordinatar/?postnummer=1402&amp;poststad=Ski" xr:uid="{00000000-0004-0000-0200-0000ED050000}"/>
    <hyperlink ref="B820" r:id="rId1519" display="http://www.erikbolstad.no/postnummer-koordinatar/?postnummer=1403&amp;poststad=Langhus" xr:uid="{00000000-0004-0000-0200-0000EE050000}"/>
    <hyperlink ref="C820" r:id="rId1520" display="http://www.erikbolstad.no/postnummer-koordinatar/?postnummer=1403&amp;poststad=Langhus" xr:uid="{00000000-0004-0000-0200-0000EF050000}"/>
    <hyperlink ref="B821" r:id="rId1521" display="http://www.erikbolstad.no/postnummer-koordinatar/?postnummer=1404&amp;poststad=Siggerud" xr:uid="{00000000-0004-0000-0200-0000F0050000}"/>
    <hyperlink ref="C821" r:id="rId1522" display="http://www.erikbolstad.no/postnummer-koordinatar/?postnummer=1404&amp;poststad=Siggerud" xr:uid="{00000000-0004-0000-0200-0000F1050000}"/>
    <hyperlink ref="B822" r:id="rId1523" display="http://www.erikbolstad.no/postnummer-koordinatar/?postnummer=1405&amp;poststad=Langhus" xr:uid="{00000000-0004-0000-0200-0000F2050000}"/>
    <hyperlink ref="C822" r:id="rId1524" display="http://www.erikbolstad.no/postnummer-koordinatar/?postnummer=1405&amp;poststad=Langhus" xr:uid="{00000000-0004-0000-0200-0000F3050000}"/>
    <hyperlink ref="B823" r:id="rId1525" display="http://www.erikbolstad.no/postnummer-koordinatar/?postnummer=1406&amp;poststad=Ski" xr:uid="{00000000-0004-0000-0200-0000F4050000}"/>
    <hyperlink ref="C823" r:id="rId1526" display="http://www.erikbolstad.no/postnummer-koordinatar/?postnummer=1406&amp;poststad=Ski" xr:uid="{00000000-0004-0000-0200-0000F5050000}"/>
    <hyperlink ref="B824" r:id="rId1527" display="http://www.erikbolstad.no/postnummer-koordinatar/?postnummer=1407&amp;poststad=Vinterbro" xr:uid="{00000000-0004-0000-0200-0000F6050000}"/>
    <hyperlink ref="C824" r:id="rId1528" display="http://www.erikbolstad.no/postnummer-koordinatar/?postnummer=1407&amp;poststad=Vinterbro" xr:uid="{00000000-0004-0000-0200-0000F7050000}"/>
    <hyperlink ref="B825" r:id="rId1529" display="http://www.erikbolstad.no/postnummer-koordinatar/?postnummer=1408&amp;poststad=Kråkstad" xr:uid="{00000000-0004-0000-0200-0000F8050000}"/>
    <hyperlink ref="C825" r:id="rId1530" display="http://www.erikbolstad.no/postnummer-koordinatar/?postnummer=1408&amp;poststad=Kråkstad" xr:uid="{00000000-0004-0000-0200-0000F9050000}"/>
    <hyperlink ref="B826" r:id="rId1531" display="http://www.erikbolstad.no/postnummer-koordinatar/?postnummer=1409&amp;poststad=Skotbu" xr:uid="{00000000-0004-0000-0200-0000FA050000}"/>
    <hyperlink ref="C826" r:id="rId1532" display="http://www.erikbolstad.no/postnummer-koordinatar/?postnummer=1409&amp;poststad=Skotbu" xr:uid="{00000000-0004-0000-0200-0000FB050000}"/>
    <hyperlink ref="B827" r:id="rId1533" display="http://www.erikbolstad.no/postnummer-koordinatar/?postnummer=1410&amp;poststad=Kolbotn" xr:uid="{00000000-0004-0000-0200-0000FC050000}"/>
    <hyperlink ref="C827" r:id="rId1534" display="http://www.erikbolstad.no/postnummer-koordinatar/?postnummer=1410&amp;poststad=Kolbotn" xr:uid="{00000000-0004-0000-0200-0000FD050000}"/>
    <hyperlink ref="B828" r:id="rId1535" display="http://www.erikbolstad.no/postnummer-koordinatar/?postnummer=1411&amp;poststad=Kolbotn" xr:uid="{00000000-0004-0000-0200-0000FE050000}"/>
    <hyperlink ref="C828" r:id="rId1536" display="http://www.erikbolstad.no/postnummer-koordinatar/?postnummer=1411&amp;poststad=Kolbotn" xr:uid="{00000000-0004-0000-0200-0000FF050000}"/>
    <hyperlink ref="B829" r:id="rId1537" display="http://www.erikbolstad.no/postnummer-koordinatar/?postnummer=1412&amp;poststad=Sofiemyr" xr:uid="{00000000-0004-0000-0200-000000060000}"/>
    <hyperlink ref="C829" r:id="rId1538" display="http://www.erikbolstad.no/postnummer-koordinatar/?postnummer=1412&amp;poststad=Sofiemyr" xr:uid="{00000000-0004-0000-0200-000001060000}"/>
    <hyperlink ref="B830" r:id="rId1539" display="http://www.erikbolstad.no/postnummer-koordinatar/?postnummer=1413&amp;poststad=Tårnåsen" xr:uid="{00000000-0004-0000-0200-000002060000}"/>
    <hyperlink ref="C830" r:id="rId1540" display="http://www.erikbolstad.no/postnummer-koordinatar/?postnummer=1413&amp;poststad=Tårnåsen" xr:uid="{00000000-0004-0000-0200-000003060000}"/>
    <hyperlink ref="B831" r:id="rId1541" display="http://www.erikbolstad.no/postnummer-koordinatar/?postnummer=1414&amp;poststad=Trollåsen" xr:uid="{00000000-0004-0000-0200-000004060000}"/>
    <hyperlink ref="C831" r:id="rId1542" display="http://www.erikbolstad.no/postnummer-koordinatar/?postnummer=1414&amp;poststad=Trollåsen" xr:uid="{00000000-0004-0000-0200-000005060000}"/>
    <hyperlink ref="B832" r:id="rId1543" display="http://www.erikbolstad.no/postnummer-koordinatar/?postnummer=1415&amp;poststad=Oppegård" xr:uid="{00000000-0004-0000-0200-000006060000}"/>
    <hyperlink ref="C832" r:id="rId1544" display="http://www.erikbolstad.no/postnummer-koordinatar/?postnummer=1415&amp;poststad=Oppegård" xr:uid="{00000000-0004-0000-0200-000007060000}"/>
    <hyperlink ref="B833" r:id="rId1545" display="http://www.erikbolstad.no/postnummer-koordinatar/?postnummer=1416&amp;poststad=Oppegård" xr:uid="{00000000-0004-0000-0200-000008060000}"/>
    <hyperlink ref="C833" r:id="rId1546" display="http://www.erikbolstad.no/postnummer-koordinatar/?postnummer=1416&amp;poststad=Oppegård" xr:uid="{00000000-0004-0000-0200-000009060000}"/>
    <hyperlink ref="B834" r:id="rId1547" display="http://www.erikbolstad.no/postnummer-koordinatar/?postnummer=1417&amp;poststad=Sofiemyr" xr:uid="{00000000-0004-0000-0200-00000A060000}"/>
    <hyperlink ref="C834" r:id="rId1548" display="http://www.erikbolstad.no/postnummer-koordinatar/?postnummer=1417&amp;poststad=Sofiemyr" xr:uid="{00000000-0004-0000-0200-00000B060000}"/>
    <hyperlink ref="B835" r:id="rId1549" display="http://www.erikbolstad.no/postnummer-koordinatar/?postnummer=1418&amp;poststad=Kolbotn" xr:uid="{00000000-0004-0000-0200-00000C060000}"/>
    <hyperlink ref="C835" r:id="rId1550" display="http://www.erikbolstad.no/postnummer-koordinatar/?postnummer=1418&amp;poststad=Kolbotn" xr:uid="{00000000-0004-0000-0200-00000D060000}"/>
    <hyperlink ref="B836" r:id="rId1551" display="http://www.erikbolstad.no/postnummer-koordinatar/?postnummer=1419&amp;poststad=Oppegård" xr:uid="{00000000-0004-0000-0200-00000E060000}"/>
    <hyperlink ref="C836" r:id="rId1552" display="http://www.erikbolstad.no/postnummer-koordinatar/?postnummer=1419&amp;poststad=Oppegård" xr:uid="{00000000-0004-0000-0200-00000F060000}"/>
    <hyperlink ref="B837" r:id="rId1553" display="http://www.erikbolstad.no/postnummer-koordinatar/?postnummer=1420&amp;poststad=Svartskog" xr:uid="{00000000-0004-0000-0200-000010060000}"/>
    <hyperlink ref="C837" r:id="rId1554" display="http://www.erikbolstad.no/postnummer-koordinatar/?postnummer=1420&amp;poststad=Svartskog" xr:uid="{00000000-0004-0000-0200-000011060000}"/>
    <hyperlink ref="B838" r:id="rId1555" display="http://www.erikbolstad.no/postnummer-koordinatar/?postnummer=1421&amp;poststad=Trollåsen" xr:uid="{00000000-0004-0000-0200-000012060000}"/>
    <hyperlink ref="C838" r:id="rId1556" display="http://www.erikbolstad.no/postnummer-koordinatar/?postnummer=1421&amp;poststad=Trollåsen" xr:uid="{00000000-0004-0000-0200-000013060000}"/>
    <hyperlink ref="B839" r:id="rId1557" display="http://www.erikbolstad.no/postnummer-koordinatar/?postnummer=1429&amp;poststad=Vinterbro" xr:uid="{00000000-0004-0000-0200-000014060000}"/>
    <hyperlink ref="C839" r:id="rId1558" display="http://www.erikbolstad.no/postnummer-koordinatar/?postnummer=1429&amp;poststad=Vinterbro" xr:uid="{00000000-0004-0000-0200-000015060000}"/>
    <hyperlink ref="B840" r:id="rId1559" display="http://www.erikbolstad.no/postnummer-koordinatar/?postnummer=1430&amp;poststad=Ås" xr:uid="{00000000-0004-0000-0200-000016060000}"/>
    <hyperlink ref="C840" r:id="rId1560" display="http://www.erikbolstad.no/postnummer-koordinatar/?postnummer=1430&amp;poststad=Ås" xr:uid="{00000000-0004-0000-0200-000017060000}"/>
    <hyperlink ref="B841" r:id="rId1561" display="http://www.erikbolstad.no/postnummer-koordinatar/?postnummer=1431&amp;poststad=Ås" xr:uid="{00000000-0004-0000-0200-000018060000}"/>
    <hyperlink ref="C841" r:id="rId1562" display="http://www.erikbolstad.no/postnummer-koordinatar/?postnummer=1431&amp;poststad=Ås" xr:uid="{00000000-0004-0000-0200-000019060000}"/>
    <hyperlink ref="B842" r:id="rId1563" display="http://www.erikbolstad.no/postnummer-koordinatar/?postnummer=1432&amp;poststad=Ås" xr:uid="{00000000-0004-0000-0200-00001A060000}"/>
    <hyperlink ref="C842" r:id="rId1564" display="http://www.erikbolstad.no/postnummer-koordinatar/?postnummer=1432&amp;poststad=Ås" xr:uid="{00000000-0004-0000-0200-00001B060000}"/>
    <hyperlink ref="B843" r:id="rId1565" display="http://www.erikbolstad.no/postnummer-koordinatar/?postnummer=1440&amp;poststad=Drøbak" xr:uid="{00000000-0004-0000-0200-00001C060000}"/>
    <hyperlink ref="C843" r:id="rId1566" display="http://www.erikbolstad.no/postnummer-koordinatar/?postnummer=1440&amp;poststad=Drøbak" xr:uid="{00000000-0004-0000-0200-00001D060000}"/>
    <hyperlink ref="B844" r:id="rId1567" display="http://www.erikbolstad.no/postnummer-koordinatar/?postnummer=1441&amp;poststad=Drøbak" xr:uid="{00000000-0004-0000-0200-00001E060000}"/>
    <hyperlink ref="C844" r:id="rId1568" display="http://www.erikbolstad.no/postnummer-koordinatar/?postnummer=1441&amp;poststad=Drøbak" xr:uid="{00000000-0004-0000-0200-00001F060000}"/>
    <hyperlink ref="B845" r:id="rId1569" display="http://www.erikbolstad.no/postnummer-koordinatar/?postnummer=1442&amp;poststad=Drøbak" xr:uid="{00000000-0004-0000-0200-000020060000}"/>
    <hyperlink ref="C845" r:id="rId1570" display="http://www.erikbolstad.no/postnummer-koordinatar/?postnummer=1442&amp;poststad=Drøbak" xr:uid="{00000000-0004-0000-0200-000021060000}"/>
    <hyperlink ref="B846" r:id="rId1571" display="http://www.erikbolstad.no/postnummer-koordinatar/?postnummer=1443&amp;poststad=Drøbak" xr:uid="{00000000-0004-0000-0200-000022060000}"/>
    <hyperlink ref="C846" r:id="rId1572" display="http://www.erikbolstad.no/postnummer-koordinatar/?postnummer=1443&amp;poststad=Drøbak" xr:uid="{00000000-0004-0000-0200-000023060000}"/>
    <hyperlink ref="B847" r:id="rId1573" display="http://www.erikbolstad.no/postnummer-koordinatar/?postnummer=1444&amp;poststad=Drøbak" xr:uid="{00000000-0004-0000-0200-000024060000}"/>
    <hyperlink ref="C847" r:id="rId1574" display="http://www.erikbolstad.no/postnummer-koordinatar/?postnummer=1444&amp;poststad=Drøbak" xr:uid="{00000000-0004-0000-0200-000025060000}"/>
    <hyperlink ref="B848" r:id="rId1575" display="http://www.erikbolstad.no/postnummer-koordinatar/?postnummer=1445&amp;poststad=Drøbak" xr:uid="{00000000-0004-0000-0200-000026060000}"/>
    <hyperlink ref="C848" r:id="rId1576" display="http://www.erikbolstad.no/postnummer-koordinatar/?postnummer=1445&amp;poststad=Drøbak" xr:uid="{00000000-0004-0000-0200-000027060000}"/>
    <hyperlink ref="B849" r:id="rId1577" display="http://www.erikbolstad.no/postnummer-koordinatar/?postnummer=1446&amp;poststad=Drøbak" xr:uid="{00000000-0004-0000-0200-000028060000}"/>
    <hyperlink ref="C849" r:id="rId1578" display="http://www.erikbolstad.no/postnummer-koordinatar/?postnummer=1446&amp;poststad=Drøbak" xr:uid="{00000000-0004-0000-0200-000029060000}"/>
    <hyperlink ref="B850" r:id="rId1579" display="http://www.erikbolstad.no/postnummer-koordinatar/?postnummer=1447&amp;poststad=Drøbak" xr:uid="{00000000-0004-0000-0200-00002A060000}"/>
    <hyperlink ref="C850" r:id="rId1580" display="http://www.erikbolstad.no/postnummer-koordinatar/?postnummer=1447&amp;poststad=Drøbak" xr:uid="{00000000-0004-0000-0200-00002B060000}"/>
    <hyperlink ref="B851" r:id="rId1581" display="http://www.erikbolstad.no/postnummer-koordinatar/?postnummer=1448&amp;poststad=Drøbak" xr:uid="{00000000-0004-0000-0200-00002C060000}"/>
    <hyperlink ref="C851" r:id="rId1582" display="http://www.erikbolstad.no/postnummer-koordinatar/?postnummer=1448&amp;poststad=Drøbak" xr:uid="{00000000-0004-0000-0200-00002D060000}"/>
    <hyperlink ref="B852" r:id="rId1583" display="http://www.erikbolstad.no/postnummer-koordinatar/?postnummer=1449&amp;poststad=Drøbak" xr:uid="{00000000-0004-0000-0200-00002E060000}"/>
    <hyperlink ref="C852" r:id="rId1584" display="http://www.erikbolstad.no/postnummer-koordinatar/?postnummer=1449&amp;poststad=Drøbak" xr:uid="{00000000-0004-0000-0200-00002F060000}"/>
    <hyperlink ref="B853" r:id="rId1585" display="http://www.erikbolstad.no/postnummer-koordinatar/?postnummer=1450&amp;poststad=Nesoddtangen" xr:uid="{00000000-0004-0000-0200-000030060000}"/>
    <hyperlink ref="C853" r:id="rId1586" display="http://www.erikbolstad.no/postnummer-koordinatar/?postnummer=1450&amp;poststad=Nesoddtangen" xr:uid="{00000000-0004-0000-0200-000031060000}"/>
    <hyperlink ref="B854" r:id="rId1587" display="http://www.erikbolstad.no/postnummer-koordinatar/?postnummer=1451&amp;poststad=Nesoddtangen" xr:uid="{00000000-0004-0000-0200-000032060000}"/>
    <hyperlink ref="C854" r:id="rId1588" display="http://www.erikbolstad.no/postnummer-koordinatar/?postnummer=1451&amp;poststad=Nesoddtangen" xr:uid="{00000000-0004-0000-0200-000033060000}"/>
    <hyperlink ref="B855" r:id="rId1589" display="http://www.erikbolstad.no/postnummer-koordinatar/?postnummer=1453&amp;poststad=Bjørnemyr" xr:uid="{00000000-0004-0000-0200-000034060000}"/>
    <hyperlink ref="C855" r:id="rId1590" display="http://www.erikbolstad.no/postnummer-koordinatar/?postnummer=1453&amp;poststad=Bjørnemyr" xr:uid="{00000000-0004-0000-0200-000035060000}"/>
    <hyperlink ref="B856" r:id="rId1591" display="http://www.erikbolstad.no/postnummer-koordinatar/?postnummer=1454&amp;poststad=Fagerstrand" xr:uid="{00000000-0004-0000-0200-000036060000}"/>
    <hyperlink ref="C856" r:id="rId1592" display="http://www.erikbolstad.no/postnummer-koordinatar/?postnummer=1454&amp;poststad=Fagerstrand" xr:uid="{00000000-0004-0000-0200-000037060000}"/>
    <hyperlink ref="B857" r:id="rId1593" display="http://www.erikbolstad.no/postnummer-koordinatar/?postnummer=1455&amp;poststad=Nordre%20Frogn" xr:uid="{00000000-0004-0000-0200-000038060000}"/>
    <hyperlink ref="C857" r:id="rId1594" display="http://www.erikbolstad.no/postnummer-koordinatar/?postnummer=1455&amp;poststad=Nordre%20Frogn" xr:uid="{00000000-0004-0000-0200-000039060000}"/>
    <hyperlink ref="B858" r:id="rId1595" display="http://www.erikbolstad.no/postnummer-koordinatar/?postnummer=1457&amp;poststad=Fagerstrand" xr:uid="{00000000-0004-0000-0200-00003A060000}"/>
    <hyperlink ref="C858" r:id="rId1596" display="http://www.erikbolstad.no/postnummer-koordinatar/?postnummer=1457&amp;poststad=Fagerstrand" xr:uid="{00000000-0004-0000-0200-00003B060000}"/>
    <hyperlink ref="B859" r:id="rId1597" display="http://www.erikbolstad.no/postnummer-koordinatar/?postnummer=1458&amp;poststad=Fjellstrand" xr:uid="{00000000-0004-0000-0200-00003C060000}"/>
    <hyperlink ref="C859" r:id="rId1598" display="http://www.erikbolstad.no/postnummer-koordinatar/?postnummer=1458&amp;poststad=Fjellstrand" xr:uid="{00000000-0004-0000-0200-00003D060000}"/>
    <hyperlink ref="B860" r:id="rId1599" display="http://www.erikbolstad.no/postnummer-koordinatar/?postnummer=1459&amp;poststad=Fjellstrand%20(ikkje%20i%20bruk)" xr:uid="{00000000-0004-0000-0200-00003E060000}"/>
    <hyperlink ref="C860" r:id="rId1600" display="http://www.erikbolstad.no/postnummer-koordinatar/?postnummer=1459&amp;poststad=Fjellstrand%20(ikkje%20i%20bruk)" xr:uid="{00000000-0004-0000-0200-00003F060000}"/>
    <hyperlink ref="B861" r:id="rId1601" display="http://www.erikbolstad.no/postnummer-koordinatar/?postnummer=1468&amp;poststad=Finstadjordet" xr:uid="{00000000-0004-0000-0200-000040060000}"/>
    <hyperlink ref="C861" r:id="rId1602" display="http://www.erikbolstad.no/postnummer-koordinatar/?postnummer=1468&amp;poststad=Finstadjordet" xr:uid="{00000000-0004-0000-0200-000041060000}"/>
    <hyperlink ref="B862" r:id="rId1603" display="http://www.erikbolstad.no/postnummer-koordinatar/?postnummer=1469&amp;poststad=Rasta" xr:uid="{00000000-0004-0000-0200-000042060000}"/>
    <hyperlink ref="C862" r:id="rId1604" display="http://www.erikbolstad.no/postnummer-koordinatar/?postnummer=1469&amp;poststad=Rasta" xr:uid="{00000000-0004-0000-0200-000043060000}"/>
    <hyperlink ref="B863" r:id="rId1605" display="http://www.erikbolstad.no/postnummer-koordinatar/?postnummer=1470&amp;poststad=Lørenskog" xr:uid="{00000000-0004-0000-0200-000044060000}"/>
    <hyperlink ref="C863" r:id="rId1606" display="http://www.erikbolstad.no/postnummer-koordinatar/?postnummer=1470&amp;poststad=Lørenskog" xr:uid="{00000000-0004-0000-0200-000045060000}"/>
    <hyperlink ref="B864" r:id="rId1607" display="http://www.erikbolstad.no/postnummer-koordinatar/?postnummer=1471&amp;poststad=Lørenskog" xr:uid="{00000000-0004-0000-0200-000046060000}"/>
    <hyperlink ref="C864" r:id="rId1608" display="http://www.erikbolstad.no/postnummer-koordinatar/?postnummer=1471&amp;poststad=Lørenskog" xr:uid="{00000000-0004-0000-0200-000047060000}"/>
    <hyperlink ref="B865" r:id="rId1609" display="http://www.erikbolstad.no/postnummer-koordinatar/?postnummer=1472&amp;poststad=Fjellhamar" xr:uid="{00000000-0004-0000-0200-000048060000}"/>
    <hyperlink ref="C865" r:id="rId1610" display="http://www.erikbolstad.no/postnummer-koordinatar/?postnummer=1472&amp;poststad=Fjellhamar" xr:uid="{00000000-0004-0000-0200-000049060000}"/>
    <hyperlink ref="B866" r:id="rId1611" display="http://www.erikbolstad.no/postnummer-koordinatar/?postnummer=1473&amp;poststad=Lørenskog" xr:uid="{00000000-0004-0000-0200-00004A060000}"/>
    <hyperlink ref="C866" r:id="rId1612" display="http://www.erikbolstad.no/postnummer-koordinatar/?postnummer=1473&amp;poststad=Lørenskog" xr:uid="{00000000-0004-0000-0200-00004B060000}"/>
    <hyperlink ref="B867" r:id="rId1613" display="http://www.erikbolstad.no/postnummer-koordinatar/?postnummer=1474&amp;poststad=Nordbyhagen" xr:uid="{00000000-0004-0000-0200-00004C060000}"/>
    <hyperlink ref="C867" r:id="rId1614" display="http://www.erikbolstad.no/postnummer-koordinatar/?postnummer=1474&amp;poststad=Nordbyhagen" xr:uid="{00000000-0004-0000-0200-00004D060000}"/>
    <hyperlink ref="B868" r:id="rId1615" display="http://www.erikbolstad.no/postnummer-koordinatar/?postnummer=1475&amp;poststad=Finstadjordet" xr:uid="{00000000-0004-0000-0200-00004E060000}"/>
    <hyperlink ref="C868" r:id="rId1616" display="http://www.erikbolstad.no/postnummer-koordinatar/?postnummer=1475&amp;poststad=Finstadjordet" xr:uid="{00000000-0004-0000-0200-00004F060000}"/>
    <hyperlink ref="B869" r:id="rId1617" display="http://www.erikbolstad.no/postnummer-koordinatar/?postnummer=1476&amp;poststad=Rasta" xr:uid="{00000000-0004-0000-0200-000050060000}"/>
    <hyperlink ref="C869" r:id="rId1618" display="http://www.erikbolstad.no/postnummer-koordinatar/?postnummer=1476&amp;poststad=Rasta" xr:uid="{00000000-0004-0000-0200-000051060000}"/>
    <hyperlink ref="B870" r:id="rId1619" display="http://www.erikbolstad.no/postnummer-koordinatar/?postnummer=1477&amp;poststad=Fjellhamar" xr:uid="{00000000-0004-0000-0200-000052060000}"/>
    <hyperlink ref="C870" r:id="rId1620" display="http://www.erikbolstad.no/postnummer-koordinatar/?postnummer=1477&amp;poststad=Fjellhamar" xr:uid="{00000000-0004-0000-0200-000053060000}"/>
    <hyperlink ref="B871" r:id="rId1621" display="http://www.erikbolstad.no/postnummer-koordinatar/?postnummer=1478&amp;poststad=Lørenskog" xr:uid="{00000000-0004-0000-0200-000054060000}"/>
    <hyperlink ref="C871" r:id="rId1622" display="http://www.erikbolstad.no/postnummer-koordinatar/?postnummer=1478&amp;poststad=Lørenskog" xr:uid="{00000000-0004-0000-0200-000055060000}"/>
    <hyperlink ref="B872" r:id="rId1623" display="http://www.erikbolstad.no/postnummer-koordinatar/?postnummer=1479&amp;poststad=Kurland" xr:uid="{00000000-0004-0000-0200-000056060000}"/>
    <hyperlink ref="C872" r:id="rId1624" display="http://www.erikbolstad.no/postnummer-koordinatar/?postnummer=1479&amp;poststad=Kurland" xr:uid="{00000000-0004-0000-0200-000057060000}"/>
    <hyperlink ref="B873" r:id="rId1625" display="http://www.erikbolstad.no/postnummer-koordinatar/?postnummer=1480&amp;poststad=Slattum" xr:uid="{00000000-0004-0000-0200-000058060000}"/>
    <hyperlink ref="C873" r:id="rId1626" display="http://www.erikbolstad.no/postnummer-koordinatar/?postnummer=1480&amp;poststad=Slattum" xr:uid="{00000000-0004-0000-0200-000059060000}"/>
    <hyperlink ref="B874" r:id="rId1627" display="http://www.erikbolstad.no/postnummer-koordinatar/?postnummer=1481&amp;poststad=Hagan" xr:uid="{00000000-0004-0000-0200-00005A060000}"/>
    <hyperlink ref="C874" r:id="rId1628" display="http://www.erikbolstad.no/postnummer-koordinatar/?postnummer=1481&amp;poststad=Hagan" xr:uid="{00000000-0004-0000-0200-00005B060000}"/>
    <hyperlink ref="B875" r:id="rId1629" display="http://www.erikbolstad.no/postnummer-koordinatar/?postnummer=1482&amp;poststad=Nittedal" xr:uid="{00000000-0004-0000-0200-00005C060000}"/>
    <hyperlink ref="C875" r:id="rId1630" display="http://www.erikbolstad.no/postnummer-koordinatar/?postnummer=1482&amp;poststad=Nittedal" xr:uid="{00000000-0004-0000-0200-00005D060000}"/>
    <hyperlink ref="B876" r:id="rId1631" display="http://www.erikbolstad.no/postnummer-koordinatar/?postnummer=1483&amp;poststad=Hagan" xr:uid="{00000000-0004-0000-0200-00005E060000}"/>
    <hyperlink ref="C876" r:id="rId1632" display="http://www.erikbolstad.no/postnummer-koordinatar/?postnummer=1483&amp;poststad=Hagan" xr:uid="{00000000-0004-0000-0200-00005F060000}"/>
    <hyperlink ref="B877" r:id="rId1633" display="http://www.erikbolstad.no/postnummer-koordinatar/?postnummer=1484&amp;poststad=Hakadal" xr:uid="{00000000-0004-0000-0200-000060060000}"/>
    <hyperlink ref="C877" r:id="rId1634" display="http://www.erikbolstad.no/postnummer-koordinatar/?postnummer=1484&amp;poststad=Hakadal" xr:uid="{00000000-0004-0000-0200-000061060000}"/>
    <hyperlink ref="B878" r:id="rId1635" display="http://www.erikbolstad.no/postnummer-koordinatar/?postnummer=1485&amp;poststad=Hakadal" xr:uid="{00000000-0004-0000-0200-000062060000}"/>
    <hyperlink ref="C878" r:id="rId1636" display="http://www.erikbolstad.no/postnummer-koordinatar/?postnummer=1485&amp;poststad=Hakadal" xr:uid="{00000000-0004-0000-0200-000063060000}"/>
    <hyperlink ref="B879" r:id="rId1637" display="http://www.erikbolstad.no/postnummer-koordinatar/?postnummer=1486&amp;poststad=Nittedal" xr:uid="{00000000-0004-0000-0200-000064060000}"/>
    <hyperlink ref="C879" r:id="rId1638" display="http://www.erikbolstad.no/postnummer-koordinatar/?postnummer=1486&amp;poststad=Nittedal" xr:uid="{00000000-0004-0000-0200-000065060000}"/>
    <hyperlink ref="B880" r:id="rId1639" display="http://www.erikbolstad.no/postnummer-koordinatar/?postnummer=1487&amp;poststad=Hakadal" xr:uid="{00000000-0004-0000-0200-000066060000}"/>
    <hyperlink ref="C880" r:id="rId1640" display="http://www.erikbolstad.no/postnummer-koordinatar/?postnummer=1487&amp;poststad=Hakadal" xr:uid="{00000000-0004-0000-0200-000067060000}"/>
    <hyperlink ref="B881" r:id="rId1641" display="http://www.erikbolstad.no/postnummer-koordinatar/?postnummer=1488&amp;poststad=Hakadal" xr:uid="{00000000-0004-0000-0200-000068060000}"/>
    <hyperlink ref="C881" r:id="rId1642" display="http://www.erikbolstad.no/postnummer-koordinatar/?postnummer=1488&amp;poststad=Hakadal" xr:uid="{00000000-0004-0000-0200-000069060000}"/>
    <hyperlink ref="B882" r:id="rId1643" display="http://www.erikbolstad.no/postnummer-koordinatar/?postnummer=1501&amp;poststad=Moss" xr:uid="{00000000-0004-0000-0200-00006A060000}"/>
    <hyperlink ref="C882" r:id="rId1644" display="http://www.erikbolstad.no/postnummer-koordinatar/?postnummer=1501&amp;poststad=Moss" xr:uid="{00000000-0004-0000-0200-00006B060000}"/>
    <hyperlink ref="B883" r:id="rId1645" display="http://www.erikbolstad.no/postnummer-koordinatar/?postnummer=1502&amp;poststad=Moss" xr:uid="{00000000-0004-0000-0200-00006C060000}"/>
    <hyperlink ref="C883" r:id="rId1646" display="http://www.erikbolstad.no/postnummer-koordinatar/?postnummer=1502&amp;poststad=Moss" xr:uid="{00000000-0004-0000-0200-00006D060000}"/>
    <hyperlink ref="B884" r:id="rId1647" display="http://www.erikbolstad.no/postnummer-koordinatar/?postnummer=1503&amp;poststad=Moss" xr:uid="{00000000-0004-0000-0200-00006E060000}"/>
    <hyperlink ref="C884" r:id="rId1648" display="http://www.erikbolstad.no/postnummer-koordinatar/?postnummer=1503&amp;poststad=Moss" xr:uid="{00000000-0004-0000-0200-00006F060000}"/>
    <hyperlink ref="B885" r:id="rId1649" display="http://www.erikbolstad.no/postnummer-koordinatar/?postnummer=1504&amp;poststad=Moss" xr:uid="{00000000-0004-0000-0200-000070060000}"/>
    <hyperlink ref="C885" r:id="rId1650" display="http://www.erikbolstad.no/postnummer-koordinatar/?postnummer=1504&amp;poststad=Moss" xr:uid="{00000000-0004-0000-0200-000071060000}"/>
    <hyperlink ref="B886" r:id="rId1651" display="http://www.erikbolstad.no/postnummer-koordinatar/?postnummer=1506&amp;poststad=Moss" xr:uid="{00000000-0004-0000-0200-000072060000}"/>
    <hyperlink ref="C886" r:id="rId1652" display="http://www.erikbolstad.no/postnummer-koordinatar/?postnummer=1506&amp;poststad=Moss" xr:uid="{00000000-0004-0000-0200-000073060000}"/>
    <hyperlink ref="B887" r:id="rId1653" display="http://www.erikbolstad.no/postnummer-koordinatar/?postnummer=1508&amp;poststad=Moss" xr:uid="{00000000-0004-0000-0200-000074060000}"/>
    <hyperlink ref="C887" r:id="rId1654" display="http://www.erikbolstad.no/postnummer-koordinatar/?postnummer=1508&amp;poststad=Moss" xr:uid="{00000000-0004-0000-0200-000075060000}"/>
    <hyperlink ref="B888" r:id="rId1655" display="http://www.erikbolstad.no/postnummer-koordinatar/?postnummer=1509&amp;poststad=Moss" xr:uid="{00000000-0004-0000-0200-000076060000}"/>
    <hyperlink ref="C888" r:id="rId1656" display="http://www.erikbolstad.no/postnummer-koordinatar/?postnummer=1509&amp;poststad=Moss" xr:uid="{00000000-0004-0000-0200-000077060000}"/>
    <hyperlink ref="B889" r:id="rId1657" display="http://www.erikbolstad.no/postnummer-koordinatar/?postnummer=1510&amp;poststad=Moss" xr:uid="{00000000-0004-0000-0200-000078060000}"/>
    <hyperlink ref="C889" r:id="rId1658" display="http://www.erikbolstad.no/postnummer-koordinatar/?postnummer=1510&amp;poststad=Moss" xr:uid="{00000000-0004-0000-0200-000079060000}"/>
    <hyperlink ref="B890" r:id="rId1659" display="http://www.erikbolstad.no/postnummer-koordinatar/?postnummer=1511&amp;poststad=Moss" xr:uid="{00000000-0004-0000-0200-00007A060000}"/>
    <hyperlink ref="C890" r:id="rId1660" display="http://www.erikbolstad.no/postnummer-koordinatar/?postnummer=1511&amp;poststad=Moss" xr:uid="{00000000-0004-0000-0200-00007B060000}"/>
    <hyperlink ref="B891" r:id="rId1661" display="http://www.erikbolstad.no/postnummer-koordinatar/?postnummer=1512&amp;poststad=Moss" xr:uid="{00000000-0004-0000-0200-00007C060000}"/>
    <hyperlink ref="C891" r:id="rId1662" display="http://www.erikbolstad.no/postnummer-koordinatar/?postnummer=1512&amp;poststad=Moss" xr:uid="{00000000-0004-0000-0200-00007D060000}"/>
    <hyperlink ref="B892" r:id="rId1663" display="http://www.erikbolstad.no/postnummer-koordinatar/?postnummer=1513&amp;poststad=Moss" xr:uid="{00000000-0004-0000-0200-00007E060000}"/>
    <hyperlink ref="C892" r:id="rId1664" display="http://www.erikbolstad.no/postnummer-koordinatar/?postnummer=1513&amp;poststad=Moss" xr:uid="{00000000-0004-0000-0200-00007F060000}"/>
    <hyperlink ref="B893" r:id="rId1665" display="http://www.erikbolstad.no/postnummer-koordinatar/?postnummer=1514&amp;poststad=Moss" xr:uid="{00000000-0004-0000-0200-000080060000}"/>
    <hyperlink ref="C893" r:id="rId1666" display="http://www.erikbolstad.no/postnummer-koordinatar/?postnummer=1514&amp;poststad=Moss" xr:uid="{00000000-0004-0000-0200-000081060000}"/>
    <hyperlink ref="B894" r:id="rId1667" display="http://www.erikbolstad.no/postnummer-koordinatar/?postnummer=1515&amp;poststad=Moss" xr:uid="{00000000-0004-0000-0200-000082060000}"/>
    <hyperlink ref="C894" r:id="rId1668" display="http://www.erikbolstad.no/postnummer-koordinatar/?postnummer=1515&amp;poststad=Moss" xr:uid="{00000000-0004-0000-0200-000083060000}"/>
    <hyperlink ref="B895" r:id="rId1669" display="http://www.erikbolstad.no/postnummer-koordinatar/?postnummer=1516&amp;poststad=Moss" xr:uid="{00000000-0004-0000-0200-000084060000}"/>
    <hyperlink ref="C895" r:id="rId1670" display="http://www.erikbolstad.no/postnummer-koordinatar/?postnummer=1516&amp;poststad=Moss" xr:uid="{00000000-0004-0000-0200-000085060000}"/>
    <hyperlink ref="B896" r:id="rId1671" display="http://www.erikbolstad.no/postnummer-koordinatar/?postnummer=1517&amp;poststad=Moss" xr:uid="{00000000-0004-0000-0200-000086060000}"/>
    <hyperlink ref="C896" r:id="rId1672" display="http://www.erikbolstad.no/postnummer-koordinatar/?postnummer=1517&amp;poststad=Moss" xr:uid="{00000000-0004-0000-0200-000087060000}"/>
    <hyperlink ref="B897" r:id="rId1673" display="http://www.erikbolstad.no/postnummer-koordinatar/?postnummer=1518&amp;poststad=Moss" xr:uid="{00000000-0004-0000-0200-000088060000}"/>
    <hyperlink ref="C897" r:id="rId1674" display="http://www.erikbolstad.no/postnummer-koordinatar/?postnummer=1518&amp;poststad=Moss" xr:uid="{00000000-0004-0000-0200-000089060000}"/>
    <hyperlink ref="B898" r:id="rId1675" display="http://www.erikbolstad.no/postnummer-koordinatar/?postnummer=1519&amp;poststad=Moss" xr:uid="{00000000-0004-0000-0200-00008A060000}"/>
    <hyperlink ref="C898" r:id="rId1676" display="http://www.erikbolstad.no/postnummer-koordinatar/?postnummer=1519&amp;poststad=Moss" xr:uid="{00000000-0004-0000-0200-00008B060000}"/>
    <hyperlink ref="B899" r:id="rId1677" display="http://www.erikbolstad.no/postnummer-koordinatar/?postnummer=1520&amp;poststad=Moss" xr:uid="{00000000-0004-0000-0200-00008C060000}"/>
    <hyperlink ref="C899" r:id="rId1678" display="http://www.erikbolstad.no/postnummer-koordinatar/?postnummer=1520&amp;poststad=Moss" xr:uid="{00000000-0004-0000-0200-00008D060000}"/>
    <hyperlink ref="B900" r:id="rId1679" display="http://www.erikbolstad.no/postnummer-koordinatar/?postnummer=1521&amp;poststad=Moss" xr:uid="{00000000-0004-0000-0200-00008E060000}"/>
    <hyperlink ref="C900" r:id="rId1680" display="http://www.erikbolstad.no/postnummer-koordinatar/?postnummer=1521&amp;poststad=Moss" xr:uid="{00000000-0004-0000-0200-00008F060000}"/>
    <hyperlink ref="B901" r:id="rId1681" display="http://www.erikbolstad.no/postnummer-koordinatar/?postnummer=1522&amp;poststad=Moss" xr:uid="{00000000-0004-0000-0200-000090060000}"/>
    <hyperlink ref="C901" r:id="rId1682" display="http://www.erikbolstad.no/postnummer-koordinatar/?postnummer=1522&amp;poststad=Moss" xr:uid="{00000000-0004-0000-0200-000091060000}"/>
    <hyperlink ref="B902" r:id="rId1683" display="http://www.erikbolstad.no/postnummer-koordinatar/?postnummer=1523&amp;poststad=Moss" xr:uid="{00000000-0004-0000-0200-000092060000}"/>
    <hyperlink ref="C902" r:id="rId1684" display="http://www.erikbolstad.no/postnummer-koordinatar/?postnummer=1523&amp;poststad=Moss" xr:uid="{00000000-0004-0000-0200-000093060000}"/>
    <hyperlink ref="B903" r:id="rId1685" display="http://www.erikbolstad.no/postnummer-koordinatar/?postnummer=1524&amp;poststad=Moss" xr:uid="{00000000-0004-0000-0200-000094060000}"/>
    <hyperlink ref="C903" r:id="rId1686" display="http://www.erikbolstad.no/postnummer-koordinatar/?postnummer=1524&amp;poststad=Moss" xr:uid="{00000000-0004-0000-0200-000095060000}"/>
    <hyperlink ref="B904" r:id="rId1687" display="http://www.erikbolstad.no/postnummer-koordinatar/?postnummer=1525&amp;poststad=Moss" xr:uid="{00000000-0004-0000-0200-000096060000}"/>
    <hyperlink ref="C904" r:id="rId1688" display="http://www.erikbolstad.no/postnummer-koordinatar/?postnummer=1525&amp;poststad=Moss" xr:uid="{00000000-0004-0000-0200-000097060000}"/>
    <hyperlink ref="B905" r:id="rId1689" display="http://www.erikbolstad.no/postnummer-koordinatar/?postnummer=1526&amp;poststad=Moss" xr:uid="{00000000-0004-0000-0200-000098060000}"/>
    <hyperlink ref="C905" r:id="rId1690" display="http://www.erikbolstad.no/postnummer-koordinatar/?postnummer=1526&amp;poststad=Moss" xr:uid="{00000000-0004-0000-0200-000099060000}"/>
    <hyperlink ref="B906" r:id="rId1691" display="http://www.erikbolstad.no/postnummer-koordinatar/?postnummer=1528&amp;poststad=Moss" xr:uid="{00000000-0004-0000-0200-00009A060000}"/>
    <hyperlink ref="C906" r:id="rId1692" display="http://www.erikbolstad.no/postnummer-koordinatar/?postnummer=1528&amp;poststad=Moss" xr:uid="{00000000-0004-0000-0200-00009B060000}"/>
    <hyperlink ref="B907" r:id="rId1693" display="http://www.erikbolstad.no/postnummer-koordinatar/?postnummer=1529&amp;poststad=Moss" xr:uid="{00000000-0004-0000-0200-00009C060000}"/>
    <hyperlink ref="C907" r:id="rId1694" display="http://www.erikbolstad.no/postnummer-koordinatar/?postnummer=1529&amp;poststad=Moss" xr:uid="{00000000-0004-0000-0200-00009D060000}"/>
    <hyperlink ref="B908" r:id="rId1695" display="http://www.erikbolstad.no/postnummer-koordinatar/?postnummer=1530&amp;poststad=Moss" xr:uid="{00000000-0004-0000-0200-00009E060000}"/>
    <hyperlink ref="C908" r:id="rId1696" display="http://www.erikbolstad.no/postnummer-koordinatar/?postnummer=1530&amp;poststad=Moss" xr:uid="{00000000-0004-0000-0200-00009F060000}"/>
    <hyperlink ref="B909" r:id="rId1697" display="http://www.erikbolstad.no/postnummer-koordinatar/?postnummer=1531&amp;poststad=Moss" xr:uid="{00000000-0004-0000-0200-0000A0060000}"/>
    <hyperlink ref="C909" r:id="rId1698" display="http://www.erikbolstad.no/postnummer-koordinatar/?postnummer=1531&amp;poststad=Moss" xr:uid="{00000000-0004-0000-0200-0000A1060000}"/>
    <hyperlink ref="B910" r:id="rId1699" display="http://www.erikbolstad.no/postnummer-koordinatar/?postnummer=1532&amp;poststad=Moss" xr:uid="{00000000-0004-0000-0200-0000A2060000}"/>
    <hyperlink ref="C910" r:id="rId1700" display="http://www.erikbolstad.no/postnummer-koordinatar/?postnummer=1532&amp;poststad=Moss" xr:uid="{00000000-0004-0000-0200-0000A3060000}"/>
    <hyperlink ref="B911" r:id="rId1701" display="http://www.erikbolstad.no/postnummer-koordinatar/?postnummer=1533&amp;poststad=Moss" xr:uid="{00000000-0004-0000-0200-0000A4060000}"/>
    <hyperlink ref="C911" r:id="rId1702" display="http://www.erikbolstad.no/postnummer-koordinatar/?postnummer=1533&amp;poststad=Moss" xr:uid="{00000000-0004-0000-0200-0000A5060000}"/>
    <hyperlink ref="B912" r:id="rId1703" display="http://www.erikbolstad.no/postnummer-koordinatar/?postnummer=1534&amp;poststad=Moss" xr:uid="{00000000-0004-0000-0200-0000A6060000}"/>
    <hyperlink ref="C912" r:id="rId1704" display="http://www.erikbolstad.no/postnummer-koordinatar/?postnummer=1534&amp;poststad=Moss" xr:uid="{00000000-0004-0000-0200-0000A7060000}"/>
    <hyperlink ref="B913" r:id="rId1705" display="http://www.erikbolstad.no/postnummer-koordinatar/?postnummer=1535&amp;poststad=Moss" xr:uid="{00000000-0004-0000-0200-0000A8060000}"/>
    <hyperlink ref="C913" r:id="rId1706" display="http://www.erikbolstad.no/postnummer-koordinatar/?postnummer=1535&amp;poststad=Moss" xr:uid="{00000000-0004-0000-0200-0000A9060000}"/>
    <hyperlink ref="B914" r:id="rId1707" display="http://www.erikbolstad.no/postnummer-koordinatar/?postnummer=1536&amp;poststad=Moss" xr:uid="{00000000-0004-0000-0200-0000AA060000}"/>
    <hyperlink ref="C914" r:id="rId1708" display="http://www.erikbolstad.no/postnummer-koordinatar/?postnummer=1536&amp;poststad=Moss" xr:uid="{00000000-0004-0000-0200-0000AB060000}"/>
    <hyperlink ref="B915" r:id="rId1709" display="http://www.erikbolstad.no/postnummer-koordinatar/?postnummer=1537&amp;poststad=Moss" xr:uid="{00000000-0004-0000-0200-0000AC060000}"/>
    <hyperlink ref="C915" r:id="rId1710" display="http://www.erikbolstad.no/postnummer-koordinatar/?postnummer=1537&amp;poststad=Moss" xr:uid="{00000000-0004-0000-0200-0000AD060000}"/>
    <hyperlink ref="B916" r:id="rId1711" display="http://www.erikbolstad.no/postnummer-koordinatar/?postnummer=1538&amp;poststad=Moss" xr:uid="{00000000-0004-0000-0200-0000AE060000}"/>
    <hyperlink ref="C916" r:id="rId1712" display="http://www.erikbolstad.no/postnummer-koordinatar/?postnummer=1538&amp;poststad=Moss" xr:uid="{00000000-0004-0000-0200-0000AF060000}"/>
    <hyperlink ref="B917" r:id="rId1713" display="http://www.erikbolstad.no/postnummer-koordinatar/?postnummer=1539&amp;poststad=Moss" xr:uid="{00000000-0004-0000-0200-0000B0060000}"/>
    <hyperlink ref="C917" r:id="rId1714" display="http://www.erikbolstad.no/postnummer-koordinatar/?postnummer=1539&amp;poststad=Moss" xr:uid="{00000000-0004-0000-0200-0000B1060000}"/>
    <hyperlink ref="B918" r:id="rId1715" display="http://www.erikbolstad.no/postnummer-koordinatar/?postnummer=1540&amp;poststad=Vestby" xr:uid="{00000000-0004-0000-0200-0000B2060000}"/>
    <hyperlink ref="C918" r:id="rId1716" display="http://www.erikbolstad.no/postnummer-koordinatar/?postnummer=1540&amp;poststad=Vestby" xr:uid="{00000000-0004-0000-0200-0000B3060000}"/>
    <hyperlink ref="B919" r:id="rId1717" display="http://www.erikbolstad.no/postnummer-koordinatar/?postnummer=1541&amp;poststad=Vestby" xr:uid="{00000000-0004-0000-0200-0000B4060000}"/>
    <hyperlink ref="C919" r:id="rId1718" display="http://www.erikbolstad.no/postnummer-koordinatar/?postnummer=1541&amp;poststad=Vestby" xr:uid="{00000000-0004-0000-0200-0000B5060000}"/>
    <hyperlink ref="B920" r:id="rId1719" display="http://www.erikbolstad.no/postnummer-koordinatar/?postnummer=1545&amp;poststad=Hvitsten" xr:uid="{00000000-0004-0000-0200-0000B6060000}"/>
    <hyperlink ref="C920" r:id="rId1720" display="http://www.erikbolstad.no/postnummer-koordinatar/?postnummer=1545&amp;poststad=Hvitsten" xr:uid="{00000000-0004-0000-0200-0000B7060000}"/>
    <hyperlink ref="B921" r:id="rId1721" display="http://www.erikbolstad.no/postnummer-koordinatar/?postnummer=1550&amp;poststad=Hølen" xr:uid="{00000000-0004-0000-0200-0000B8060000}"/>
    <hyperlink ref="C921" r:id="rId1722" display="http://www.erikbolstad.no/postnummer-koordinatar/?postnummer=1550&amp;poststad=Hølen" xr:uid="{00000000-0004-0000-0200-0000B9060000}"/>
    <hyperlink ref="B922" r:id="rId1723" display="http://www.erikbolstad.no/postnummer-koordinatar/?postnummer=1555&amp;poststad=Son" xr:uid="{00000000-0004-0000-0200-0000BA060000}"/>
    <hyperlink ref="C922" r:id="rId1724" display="http://www.erikbolstad.no/postnummer-koordinatar/?postnummer=1555&amp;poststad=Son" xr:uid="{00000000-0004-0000-0200-0000BB060000}"/>
    <hyperlink ref="B923" r:id="rId1725" display="http://www.erikbolstad.no/postnummer-koordinatar/?postnummer=1556&amp;poststad=Son" xr:uid="{00000000-0004-0000-0200-0000BC060000}"/>
    <hyperlink ref="C923" r:id="rId1726" display="http://www.erikbolstad.no/postnummer-koordinatar/?postnummer=1556&amp;poststad=Son" xr:uid="{00000000-0004-0000-0200-0000BD060000}"/>
    <hyperlink ref="B924" r:id="rId1727" display="http://www.erikbolstad.no/postnummer-koordinatar/?postnummer=1560&amp;poststad=Larkollen" xr:uid="{00000000-0004-0000-0200-0000BE060000}"/>
    <hyperlink ref="C924" r:id="rId1728" display="http://www.erikbolstad.no/postnummer-koordinatar/?postnummer=1560&amp;poststad=Larkollen" xr:uid="{00000000-0004-0000-0200-0000BF060000}"/>
    <hyperlink ref="B925" r:id="rId1729" display="http://www.erikbolstad.no/postnummer-koordinatar/?postnummer=1570&amp;poststad=Dilling" xr:uid="{00000000-0004-0000-0200-0000C0060000}"/>
    <hyperlink ref="C925" r:id="rId1730" display="http://www.erikbolstad.no/postnummer-koordinatar/?postnummer=1570&amp;poststad=Dilling" xr:uid="{00000000-0004-0000-0200-0000C1060000}"/>
    <hyperlink ref="B926" r:id="rId1731" display="http://www.erikbolstad.no/postnummer-koordinatar/?postnummer=1580&amp;poststad=Rygge" xr:uid="{00000000-0004-0000-0200-0000C2060000}"/>
    <hyperlink ref="C926" r:id="rId1732" display="http://www.erikbolstad.no/postnummer-koordinatar/?postnummer=1580&amp;poststad=Rygge" xr:uid="{00000000-0004-0000-0200-0000C3060000}"/>
    <hyperlink ref="B927" r:id="rId1733" display="http://www.erikbolstad.no/postnummer-koordinatar/?postnummer=1581&amp;poststad=Rygge" xr:uid="{00000000-0004-0000-0200-0000C4060000}"/>
    <hyperlink ref="C927" r:id="rId1734" display="http://www.erikbolstad.no/postnummer-koordinatar/?postnummer=1581&amp;poststad=Rygge" xr:uid="{00000000-0004-0000-0200-0000C5060000}"/>
    <hyperlink ref="B928" r:id="rId1735" display="http://www.erikbolstad.no/postnummer-koordinatar/?postnummer=1590&amp;poststad=Rygge%20flystasjon" xr:uid="{00000000-0004-0000-0200-0000C6060000}"/>
    <hyperlink ref="C928" r:id="rId1736" display="http://www.erikbolstad.no/postnummer-koordinatar/?postnummer=1590&amp;poststad=Rygge%20flystasjon" xr:uid="{00000000-0004-0000-0200-0000C7060000}"/>
    <hyperlink ref="B929" r:id="rId1737" display="http://www.erikbolstad.no/postnummer-koordinatar/?postnummer=1591&amp;poststad=Sperrebotn" xr:uid="{00000000-0004-0000-0200-0000C8060000}"/>
    <hyperlink ref="C929" r:id="rId1738" display="http://www.erikbolstad.no/postnummer-koordinatar/?postnummer=1591&amp;poststad=Sperrebotn" xr:uid="{00000000-0004-0000-0200-0000C9060000}"/>
    <hyperlink ref="B930" r:id="rId1739" display="http://www.erikbolstad.no/postnummer-koordinatar/?postnummer=1592&amp;poststad=Våler%20i%20Østfold" xr:uid="{00000000-0004-0000-0200-0000CA060000}"/>
    <hyperlink ref="C930" r:id="rId1740" display="http://www.erikbolstad.no/postnummer-koordinatar/?postnummer=1592&amp;poststad=Våler%20i%20Østfold" xr:uid="{00000000-0004-0000-0200-0000CB060000}"/>
    <hyperlink ref="B931" r:id="rId1741" display="http://www.erikbolstad.no/postnummer-koordinatar/?postnummer=1593&amp;poststad=Svinndal" xr:uid="{00000000-0004-0000-0200-0000CC060000}"/>
    <hyperlink ref="C931" r:id="rId1742" display="http://www.erikbolstad.no/postnummer-koordinatar/?postnummer=1593&amp;poststad=Svinndal" xr:uid="{00000000-0004-0000-0200-0000CD060000}"/>
    <hyperlink ref="B932" r:id="rId1743" display="http://www.erikbolstad.no/postnummer-koordinatar/?postnummer=1596&amp;poststad=Moss" xr:uid="{00000000-0004-0000-0200-0000CE060000}"/>
    <hyperlink ref="C932" r:id="rId1744" display="http://www.erikbolstad.no/postnummer-koordinatar/?postnummer=1596&amp;poststad=Moss" xr:uid="{00000000-0004-0000-0200-0000CF060000}"/>
    <hyperlink ref="B933" r:id="rId1745" display="http://www.erikbolstad.no/postnummer-koordinatar/?postnummer=1597&amp;poststad=Moss" xr:uid="{00000000-0004-0000-0200-0000D0060000}"/>
    <hyperlink ref="C933" r:id="rId1746" display="http://www.erikbolstad.no/postnummer-koordinatar/?postnummer=1597&amp;poststad=Moss" xr:uid="{00000000-0004-0000-0200-0000D1060000}"/>
    <hyperlink ref="B934" r:id="rId1747" display="http://www.erikbolstad.no/postnummer-koordinatar/?postnummer=1598&amp;poststad=Moss" xr:uid="{00000000-0004-0000-0200-0000D2060000}"/>
    <hyperlink ref="C934" r:id="rId1748" display="http://www.erikbolstad.no/postnummer-koordinatar/?postnummer=1598&amp;poststad=Moss" xr:uid="{00000000-0004-0000-0200-0000D3060000}"/>
    <hyperlink ref="B935" r:id="rId1749" display="http://www.erikbolstad.no/postnummer-koordinatar/?postnummer=1599&amp;poststad=Moss" xr:uid="{00000000-0004-0000-0200-0000D4060000}"/>
    <hyperlink ref="C935" r:id="rId1750" display="http://www.erikbolstad.no/postnummer-koordinatar/?postnummer=1599&amp;poststad=Moss" xr:uid="{00000000-0004-0000-0200-0000D5060000}"/>
    <hyperlink ref="B936" r:id="rId1751" display="http://www.erikbolstad.no/postnummer-koordinatar/?postnummer=1601&amp;poststad=Fredrikstad" xr:uid="{00000000-0004-0000-0200-0000D6060000}"/>
    <hyperlink ref="C936" r:id="rId1752" display="http://www.erikbolstad.no/postnummer-koordinatar/?postnummer=1601&amp;poststad=Fredrikstad" xr:uid="{00000000-0004-0000-0200-0000D7060000}"/>
    <hyperlink ref="B937" r:id="rId1753" display="http://www.erikbolstad.no/postnummer-koordinatar/?postnummer=1602&amp;poststad=Fredrikstad" xr:uid="{00000000-0004-0000-0200-0000D8060000}"/>
    <hyperlink ref="C937" r:id="rId1754" display="http://www.erikbolstad.no/postnummer-koordinatar/?postnummer=1602&amp;poststad=Fredrikstad" xr:uid="{00000000-0004-0000-0200-0000D9060000}"/>
    <hyperlink ref="B938" r:id="rId1755" display="http://www.erikbolstad.no/postnummer-koordinatar/?postnummer=1603&amp;poststad=Fredrikstad" xr:uid="{00000000-0004-0000-0200-0000DA060000}"/>
    <hyperlink ref="C938" r:id="rId1756" display="http://www.erikbolstad.no/postnummer-koordinatar/?postnummer=1603&amp;poststad=Fredrikstad" xr:uid="{00000000-0004-0000-0200-0000DB060000}"/>
    <hyperlink ref="B939" r:id="rId1757" display="http://www.erikbolstad.no/postnummer-koordinatar/?postnummer=1604&amp;poststad=Fredrikstad" xr:uid="{00000000-0004-0000-0200-0000DC060000}"/>
    <hyperlink ref="C939" r:id="rId1758" display="http://www.erikbolstad.no/postnummer-koordinatar/?postnummer=1604&amp;poststad=Fredrikstad" xr:uid="{00000000-0004-0000-0200-0000DD060000}"/>
    <hyperlink ref="B940" r:id="rId1759" display="http://www.erikbolstad.no/postnummer-koordinatar/?postnummer=1605&amp;poststad=Fredrikstad" xr:uid="{00000000-0004-0000-0200-0000DE060000}"/>
    <hyperlink ref="C940" r:id="rId1760" display="http://www.erikbolstad.no/postnummer-koordinatar/?postnummer=1605&amp;poststad=Fredrikstad" xr:uid="{00000000-0004-0000-0200-0000DF060000}"/>
    <hyperlink ref="B941" r:id="rId1761" display="http://www.erikbolstad.no/postnummer-koordinatar/?postnummer=1606&amp;poststad=Fredrikstad" xr:uid="{00000000-0004-0000-0200-0000E0060000}"/>
    <hyperlink ref="C941" r:id="rId1762" display="http://www.erikbolstad.no/postnummer-koordinatar/?postnummer=1606&amp;poststad=Fredrikstad" xr:uid="{00000000-0004-0000-0200-0000E1060000}"/>
    <hyperlink ref="B942" r:id="rId1763" display="http://www.erikbolstad.no/postnummer-koordinatar/?postnummer=1607&amp;poststad=Fredrikstad" xr:uid="{00000000-0004-0000-0200-0000E2060000}"/>
    <hyperlink ref="C942" r:id="rId1764" display="http://www.erikbolstad.no/postnummer-koordinatar/?postnummer=1607&amp;poststad=Fredrikstad" xr:uid="{00000000-0004-0000-0200-0000E3060000}"/>
    <hyperlink ref="B943" r:id="rId1765" display="http://www.erikbolstad.no/postnummer-koordinatar/?postnummer=1608&amp;poststad=Fredrikstad" xr:uid="{00000000-0004-0000-0200-0000E4060000}"/>
    <hyperlink ref="C943" r:id="rId1766" display="http://www.erikbolstad.no/postnummer-koordinatar/?postnummer=1608&amp;poststad=Fredrikstad" xr:uid="{00000000-0004-0000-0200-0000E5060000}"/>
    <hyperlink ref="B944" r:id="rId1767" display="http://www.erikbolstad.no/postnummer-koordinatar/?postnummer=1609&amp;poststad=Fredrikstad" xr:uid="{00000000-0004-0000-0200-0000E6060000}"/>
    <hyperlink ref="C944" r:id="rId1768" display="http://www.erikbolstad.no/postnummer-koordinatar/?postnummer=1609&amp;poststad=Fredrikstad" xr:uid="{00000000-0004-0000-0200-0000E7060000}"/>
    <hyperlink ref="B945" r:id="rId1769" display="http://www.erikbolstad.no/postnummer-koordinatar/?postnummer=1610&amp;poststad=Fredrikstad" xr:uid="{00000000-0004-0000-0200-0000E8060000}"/>
    <hyperlink ref="C945" r:id="rId1770" display="http://www.erikbolstad.no/postnummer-koordinatar/?postnummer=1610&amp;poststad=Fredrikstad" xr:uid="{00000000-0004-0000-0200-0000E9060000}"/>
    <hyperlink ref="B946" r:id="rId1771" display="http://www.erikbolstad.no/postnummer-koordinatar/?postnummer=1612&amp;poststad=Fredrikstad" xr:uid="{00000000-0004-0000-0200-0000EA060000}"/>
    <hyperlink ref="C946" r:id="rId1772" display="http://www.erikbolstad.no/postnummer-koordinatar/?postnummer=1612&amp;poststad=Fredrikstad" xr:uid="{00000000-0004-0000-0200-0000EB060000}"/>
    <hyperlink ref="B947" r:id="rId1773" display="http://www.erikbolstad.no/postnummer-koordinatar/?postnummer=1613&amp;poststad=Fredrikstad" xr:uid="{00000000-0004-0000-0200-0000EC060000}"/>
    <hyperlink ref="C947" r:id="rId1774" display="http://www.erikbolstad.no/postnummer-koordinatar/?postnummer=1613&amp;poststad=Fredrikstad" xr:uid="{00000000-0004-0000-0200-0000ED060000}"/>
    <hyperlink ref="B948" r:id="rId1775" display="http://www.erikbolstad.no/postnummer-koordinatar/?postnummer=1614&amp;poststad=Fredrikstad" xr:uid="{00000000-0004-0000-0200-0000EE060000}"/>
    <hyperlink ref="C948" r:id="rId1776" display="http://www.erikbolstad.no/postnummer-koordinatar/?postnummer=1614&amp;poststad=Fredrikstad" xr:uid="{00000000-0004-0000-0200-0000EF060000}"/>
    <hyperlink ref="B949" r:id="rId1777" display="http://www.erikbolstad.no/postnummer-koordinatar/?postnummer=1615&amp;poststad=Fredrikstad" xr:uid="{00000000-0004-0000-0200-0000F0060000}"/>
    <hyperlink ref="C949" r:id="rId1778" display="http://www.erikbolstad.no/postnummer-koordinatar/?postnummer=1615&amp;poststad=Fredrikstad" xr:uid="{00000000-0004-0000-0200-0000F1060000}"/>
    <hyperlink ref="B950" r:id="rId1779" display="http://www.erikbolstad.no/postnummer-koordinatar/?postnummer=1616&amp;poststad=Fredrikstad" xr:uid="{00000000-0004-0000-0200-0000F2060000}"/>
    <hyperlink ref="C950" r:id="rId1780" display="http://www.erikbolstad.no/postnummer-koordinatar/?postnummer=1616&amp;poststad=Fredrikstad" xr:uid="{00000000-0004-0000-0200-0000F3060000}"/>
    <hyperlink ref="B951" r:id="rId1781" display="http://www.erikbolstad.no/postnummer-koordinatar/?postnummer=1617&amp;poststad=Fredrikstad" xr:uid="{00000000-0004-0000-0200-0000F4060000}"/>
    <hyperlink ref="C951" r:id="rId1782" display="http://www.erikbolstad.no/postnummer-koordinatar/?postnummer=1617&amp;poststad=Fredrikstad" xr:uid="{00000000-0004-0000-0200-0000F5060000}"/>
    <hyperlink ref="B952" r:id="rId1783" display="http://www.erikbolstad.no/postnummer-koordinatar/?postnummer=1618&amp;poststad=Fredrikstad" xr:uid="{00000000-0004-0000-0200-0000F6060000}"/>
    <hyperlink ref="C952" r:id="rId1784" display="http://www.erikbolstad.no/postnummer-koordinatar/?postnummer=1618&amp;poststad=Fredrikstad" xr:uid="{00000000-0004-0000-0200-0000F7060000}"/>
    <hyperlink ref="B953" r:id="rId1785" display="http://www.erikbolstad.no/postnummer-koordinatar/?postnummer=1619&amp;poststad=Fredrikstad" xr:uid="{00000000-0004-0000-0200-0000F8060000}"/>
    <hyperlink ref="C953" r:id="rId1786" display="http://www.erikbolstad.no/postnummer-koordinatar/?postnummer=1619&amp;poststad=Fredrikstad" xr:uid="{00000000-0004-0000-0200-0000F9060000}"/>
    <hyperlink ref="B954" r:id="rId1787" display="http://www.erikbolstad.no/postnummer-koordinatar/?postnummer=1620&amp;poststad=Gressvik" xr:uid="{00000000-0004-0000-0200-0000FA060000}"/>
    <hyperlink ref="C954" r:id="rId1788" display="http://www.erikbolstad.no/postnummer-koordinatar/?postnummer=1620&amp;poststad=Gressvik" xr:uid="{00000000-0004-0000-0200-0000FB060000}"/>
    <hyperlink ref="B955" r:id="rId1789" display="http://www.erikbolstad.no/postnummer-koordinatar/?postnummer=1621&amp;poststad=Gressvik" xr:uid="{00000000-0004-0000-0200-0000FC060000}"/>
    <hyperlink ref="C955" r:id="rId1790" display="http://www.erikbolstad.no/postnummer-koordinatar/?postnummer=1621&amp;poststad=Gressvik" xr:uid="{00000000-0004-0000-0200-0000FD060000}"/>
    <hyperlink ref="B956" r:id="rId1791" display="http://www.erikbolstad.no/postnummer-koordinatar/?postnummer=1624&amp;poststad=Gressvik" xr:uid="{00000000-0004-0000-0200-0000FE060000}"/>
    <hyperlink ref="C956" r:id="rId1792" display="http://www.erikbolstad.no/postnummer-koordinatar/?postnummer=1624&amp;poststad=Gressvik" xr:uid="{00000000-0004-0000-0200-0000FF060000}"/>
    <hyperlink ref="B957" r:id="rId1793" display="http://www.erikbolstad.no/postnummer-koordinatar/?postnummer=1625&amp;poststad=Manstad" xr:uid="{00000000-0004-0000-0200-000000070000}"/>
    <hyperlink ref="C957" r:id="rId1794" display="http://www.erikbolstad.no/postnummer-koordinatar/?postnummer=1625&amp;poststad=Manstad" xr:uid="{00000000-0004-0000-0200-000001070000}"/>
    <hyperlink ref="B958" r:id="rId1795" display="http://www.erikbolstad.no/postnummer-koordinatar/?postnummer=1626&amp;poststad=Manstad" xr:uid="{00000000-0004-0000-0200-000002070000}"/>
    <hyperlink ref="C958" r:id="rId1796" display="http://www.erikbolstad.no/postnummer-koordinatar/?postnummer=1626&amp;poststad=Manstad" xr:uid="{00000000-0004-0000-0200-000003070000}"/>
    <hyperlink ref="B959" r:id="rId1797" display="http://www.erikbolstad.no/postnummer-koordinatar/?postnummer=1628&amp;poststad=Engelsviken" xr:uid="{00000000-0004-0000-0200-000004070000}"/>
    <hyperlink ref="C959" r:id="rId1798" display="http://www.erikbolstad.no/postnummer-koordinatar/?postnummer=1628&amp;poststad=Engelsviken" xr:uid="{00000000-0004-0000-0200-000005070000}"/>
    <hyperlink ref="B960" r:id="rId1799" display="http://www.erikbolstad.no/postnummer-koordinatar/?postnummer=1629&amp;poststad=Gamle%20Fredrikstad" xr:uid="{00000000-0004-0000-0200-000006070000}"/>
    <hyperlink ref="C960" r:id="rId1800" display="http://www.erikbolstad.no/postnummer-koordinatar/?postnummer=1629&amp;poststad=Gamle%20Fredrikstad" xr:uid="{00000000-0004-0000-0200-000007070000}"/>
    <hyperlink ref="B961" r:id="rId1801" display="http://www.erikbolstad.no/postnummer-koordinatar/?postnummer=1630&amp;poststad=Gamle%20Fredrikstad" xr:uid="{00000000-0004-0000-0200-000008070000}"/>
    <hyperlink ref="C961" r:id="rId1802" display="http://www.erikbolstad.no/postnummer-koordinatar/?postnummer=1630&amp;poststad=Gamle%20Fredrikstad" xr:uid="{00000000-0004-0000-0200-000009070000}"/>
    <hyperlink ref="B962" r:id="rId1803" display="http://www.erikbolstad.no/postnummer-koordinatar/?postnummer=1632&amp;poststad=Gamle%20Fredrikstad" xr:uid="{00000000-0004-0000-0200-00000A070000}"/>
    <hyperlink ref="C962" r:id="rId1804" display="http://www.erikbolstad.no/postnummer-koordinatar/?postnummer=1632&amp;poststad=Gamle%20Fredrikstad" xr:uid="{00000000-0004-0000-0200-00000B070000}"/>
    <hyperlink ref="B963" r:id="rId1805" display="http://www.erikbolstad.no/postnummer-koordinatar/?postnummer=1633&amp;poststad=Gamle%20Fredrikstad" xr:uid="{00000000-0004-0000-0200-00000C070000}"/>
    <hyperlink ref="C963" r:id="rId1806" display="http://www.erikbolstad.no/postnummer-koordinatar/?postnummer=1633&amp;poststad=Gamle%20Fredrikstad" xr:uid="{00000000-0004-0000-0200-00000D070000}"/>
    <hyperlink ref="B964" r:id="rId1807" display="http://www.erikbolstad.no/postnummer-koordinatar/?postnummer=1634&amp;poststad=Gamle%20Fredrikstad" xr:uid="{00000000-0004-0000-0200-00000E070000}"/>
    <hyperlink ref="C964" r:id="rId1808" display="http://www.erikbolstad.no/postnummer-koordinatar/?postnummer=1634&amp;poststad=Gamle%20Fredrikstad" xr:uid="{00000000-0004-0000-0200-00000F070000}"/>
    <hyperlink ref="B965" r:id="rId1809" display="http://www.erikbolstad.no/postnummer-koordinatar/?postnummer=1636&amp;poststad=Gamle%20Fredrikstad" xr:uid="{00000000-0004-0000-0200-000010070000}"/>
    <hyperlink ref="C965" r:id="rId1810" display="http://www.erikbolstad.no/postnummer-koordinatar/?postnummer=1636&amp;poststad=Gamle%20Fredrikstad" xr:uid="{00000000-0004-0000-0200-000011070000}"/>
    <hyperlink ref="B966" r:id="rId1811" display="http://www.erikbolstad.no/postnummer-koordinatar/?postnummer=1637&amp;poststad=Gamle%20Fredrikstad" xr:uid="{00000000-0004-0000-0200-000012070000}"/>
    <hyperlink ref="C966" r:id="rId1812" display="http://www.erikbolstad.no/postnummer-koordinatar/?postnummer=1637&amp;poststad=Gamle%20Fredrikstad" xr:uid="{00000000-0004-0000-0200-000013070000}"/>
    <hyperlink ref="B967" r:id="rId1813" display="http://www.erikbolstad.no/postnummer-koordinatar/?postnummer=1638&amp;poststad=Gamle%20Fredrikstad" xr:uid="{00000000-0004-0000-0200-000014070000}"/>
    <hyperlink ref="C967" r:id="rId1814" display="http://www.erikbolstad.no/postnummer-koordinatar/?postnummer=1638&amp;poststad=Gamle%20Fredrikstad" xr:uid="{00000000-0004-0000-0200-000015070000}"/>
    <hyperlink ref="B968" r:id="rId1815" display="http://www.erikbolstad.no/postnummer-koordinatar/?postnummer=1639&amp;poststad=Gamle%20Fredrikstad" xr:uid="{00000000-0004-0000-0200-000016070000}"/>
    <hyperlink ref="C968" r:id="rId1816" display="http://www.erikbolstad.no/postnummer-koordinatar/?postnummer=1639&amp;poststad=Gamle%20Fredrikstad" xr:uid="{00000000-0004-0000-0200-000017070000}"/>
    <hyperlink ref="B969" r:id="rId1817" display="http://www.erikbolstad.no/postnummer-koordinatar/?postnummer=1640&amp;poststad=Råde" xr:uid="{00000000-0004-0000-0200-000018070000}"/>
    <hyperlink ref="C969" r:id="rId1818" display="http://www.erikbolstad.no/postnummer-koordinatar/?postnummer=1640&amp;poststad=Råde" xr:uid="{00000000-0004-0000-0200-000019070000}"/>
    <hyperlink ref="B970" r:id="rId1819" display="http://www.erikbolstad.no/postnummer-koordinatar/?postnummer=1641&amp;poststad=Råde" xr:uid="{00000000-0004-0000-0200-00001A070000}"/>
    <hyperlink ref="C970" r:id="rId1820" display="http://www.erikbolstad.no/postnummer-koordinatar/?postnummer=1641&amp;poststad=Råde" xr:uid="{00000000-0004-0000-0200-00001B070000}"/>
    <hyperlink ref="B971" r:id="rId1821" display="http://www.erikbolstad.no/postnummer-koordinatar/?postnummer=1642&amp;poststad=Saltnes" xr:uid="{00000000-0004-0000-0200-00001C070000}"/>
    <hyperlink ref="C971" r:id="rId1822" display="http://www.erikbolstad.no/postnummer-koordinatar/?postnummer=1642&amp;poststad=Saltnes" xr:uid="{00000000-0004-0000-0200-00001D070000}"/>
    <hyperlink ref="B972" r:id="rId1823" display="http://www.erikbolstad.no/postnummer-koordinatar/?postnummer=1650&amp;poststad=Sellebakk" xr:uid="{00000000-0004-0000-0200-00001E070000}"/>
    <hyperlink ref="C972" r:id="rId1824" display="http://www.erikbolstad.no/postnummer-koordinatar/?postnummer=1650&amp;poststad=Sellebakk" xr:uid="{00000000-0004-0000-0200-00001F070000}"/>
    <hyperlink ref="B973" r:id="rId1825" display="http://www.erikbolstad.no/postnummer-koordinatar/?postnummer=1651&amp;poststad=Sellebakk" xr:uid="{00000000-0004-0000-0200-000020070000}"/>
    <hyperlink ref="C973" r:id="rId1826" display="http://www.erikbolstad.no/postnummer-koordinatar/?postnummer=1651&amp;poststad=Sellebakk" xr:uid="{00000000-0004-0000-0200-000021070000}"/>
    <hyperlink ref="B974" r:id="rId1827" display="http://www.erikbolstad.no/postnummer-koordinatar/?postnummer=1653&amp;poststad=Sellebakk" xr:uid="{00000000-0004-0000-0200-000022070000}"/>
    <hyperlink ref="C974" r:id="rId1828" display="http://www.erikbolstad.no/postnummer-koordinatar/?postnummer=1653&amp;poststad=Sellebakk" xr:uid="{00000000-0004-0000-0200-000023070000}"/>
    <hyperlink ref="B975" r:id="rId1829" display="http://www.erikbolstad.no/postnummer-koordinatar/?postnummer=1654&amp;poststad=Sellebakk" xr:uid="{00000000-0004-0000-0200-000024070000}"/>
    <hyperlink ref="C975" r:id="rId1830" display="http://www.erikbolstad.no/postnummer-koordinatar/?postnummer=1654&amp;poststad=Sellebakk" xr:uid="{00000000-0004-0000-0200-000025070000}"/>
    <hyperlink ref="B976" r:id="rId1831" display="http://www.erikbolstad.no/postnummer-koordinatar/?postnummer=1655&amp;poststad=Sellebakk" xr:uid="{00000000-0004-0000-0200-000026070000}"/>
    <hyperlink ref="C976" r:id="rId1832" display="http://www.erikbolstad.no/postnummer-koordinatar/?postnummer=1655&amp;poststad=Sellebakk" xr:uid="{00000000-0004-0000-0200-000027070000}"/>
    <hyperlink ref="B977" r:id="rId1833" display="http://www.erikbolstad.no/postnummer-koordinatar/?postnummer=1657&amp;poststad=Torp" xr:uid="{00000000-0004-0000-0200-000028070000}"/>
    <hyperlink ref="C977" r:id="rId1834" display="http://www.erikbolstad.no/postnummer-koordinatar/?postnummer=1657&amp;poststad=Torp" xr:uid="{00000000-0004-0000-0200-000029070000}"/>
    <hyperlink ref="B978" r:id="rId1835" display="http://www.erikbolstad.no/postnummer-koordinatar/?postnummer=1658&amp;poststad=Torp" xr:uid="{00000000-0004-0000-0200-00002A070000}"/>
    <hyperlink ref="C978" r:id="rId1836" display="http://www.erikbolstad.no/postnummer-koordinatar/?postnummer=1658&amp;poststad=Torp" xr:uid="{00000000-0004-0000-0200-00002B070000}"/>
    <hyperlink ref="B979" r:id="rId1837" display="http://www.erikbolstad.no/postnummer-koordinatar/?postnummer=1659&amp;poststad=Torp" xr:uid="{00000000-0004-0000-0200-00002C070000}"/>
    <hyperlink ref="C979" r:id="rId1838" display="http://www.erikbolstad.no/postnummer-koordinatar/?postnummer=1659&amp;poststad=Torp" xr:uid="{00000000-0004-0000-0200-00002D070000}"/>
    <hyperlink ref="B980" r:id="rId1839" display="http://www.erikbolstad.no/postnummer-koordinatar/?postnummer=1661&amp;poststad=Rolvsøy" xr:uid="{00000000-0004-0000-0200-00002E070000}"/>
    <hyperlink ref="C980" r:id="rId1840" display="http://www.erikbolstad.no/postnummer-koordinatar/?postnummer=1661&amp;poststad=Rolvsøy" xr:uid="{00000000-0004-0000-0200-00002F070000}"/>
    <hyperlink ref="B981" r:id="rId1841" display="http://www.erikbolstad.no/postnummer-koordinatar/?postnummer=1662&amp;poststad=Rolvsøy" xr:uid="{00000000-0004-0000-0200-000030070000}"/>
    <hyperlink ref="C981" r:id="rId1842" display="http://www.erikbolstad.no/postnummer-koordinatar/?postnummer=1662&amp;poststad=Rolvsøy" xr:uid="{00000000-0004-0000-0200-000031070000}"/>
    <hyperlink ref="B982" r:id="rId1843" display="http://www.erikbolstad.no/postnummer-koordinatar/?postnummer=1663&amp;poststad=Rolvsøy" xr:uid="{00000000-0004-0000-0200-000032070000}"/>
    <hyperlink ref="C982" r:id="rId1844" display="http://www.erikbolstad.no/postnummer-koordinatar/?postnummer=1663&amp;poststad=Rolvsøy" xr:uid="{00000000-0004-0000-0200-000033070000}"/>
    <hyperlink ref="B983" r:id="rId1845" display="http://www.erikbolstad.no/postnummer-koordinatar/?postnummer=1664&amp;poststad=Rolvsøy" xr:uid="{00000000-0004-0000-0200-000034070000}"/>
    <hyperlink ref="C983" r:id="rId1846" display="http://www.erikbolstad.no/postnummer-koordinatar/?postnummer=1664&amp;poststad=Rolvsøy" xr:uid="{00000000-0004-0000-0200-000035070000}"/>
    <hyperlink ref="B984" r:id="rId1847" display="http://www.erikbolstad.no/postnummer-koordinatar/?postnummer=1665&amp;poststad=Rolvsøy" xr:uid="{00000000-0004-0000-0200-000036070000}"/>
    <hyperlink ref="C984" r:id="rId1848" display="http://www.erikbolstad.no/postnummer-koordinatar/?postnummer=1665&amp;poststad=Rolvsøy" xr:uid="{00000000-0004-0000-0200-000037070000}"/>
    <hyperlink ref="B985" r:id="rId1849" display="http://www.erikbolstad.no/postnummer-koordinatar/?postnummer=1666&amp;poststad=Rolvsøy" xr:uid="{00000000-0004-0000-0200-000038070000}"/>
    <hyperlink ref="C985" r:id="rId1850" display="http://www.erikbolstad.no/postnummer-koordinatar/?postnummer=1666&amp;poststad=Rolvsøy" xr:uid="{00000000-0004-0000-0200-000039070000}"/>
    <hyperlink ref="B986" r:id="rId1851" display="http://www.erikbolstad.no/postnummer-koordinatar/?postnummer=1667&amp;poststad=Rolvsøy" xr:uid="{00000000-0004-0000-0200-00003A070000}"/>
    <hyperlink ref="C986" r:id="rId1852" display="http://www.erikbolstad.no/postnummer-koordinatar/?postnummer=1667&amp;poststad=Rolvsøy" xr:uid="{00000000-0004-0000-0200-00003B070000}"/>
    <hyperlink ref="B987" r:id="rId1853" display="http://www.erikbolstad.no/postnummer-koordinatar/?postnummer=1670&amp;poststad=Kråkerøy" xr:uid="{00000000-0004-0000-0200-00003C070000}"/>
    <hyperlink ref="C987" r:id="rId1854" display="http://www.erikbolstad.no/postnummer-koordinatar/?postnummer=1670&amp;poststad=Kråkerøy" xr:uid="{00000000-0004-0000-0200-00003D070000}"/>
    <hyperlink ref="B988" r:id="rId1855" display="http://www.erikbolstad.no/postnummer-koordinatar/?postnummer=1671&amp;poststad=Kråkerøy" xr:uid="{00000000-0004-0000-0200-00003E070000}"/>
    <hyperlink ref="C988" r:id="rId1856" display="http://www.erikbolstad.no/postnummer-koordinatar/?postnummer=1671&amp;poststad=Kråkerøy" xr:uid="{00000000-0004-0000-0200-00003F070000}"/>
    <hyperlink ref="B989" r:id="rId1857" display="http://www.erikbolstad.no/postnummer-koordinatar/?postnummer=1672&amp;poststad=Kråkerøy" xr:uid="{00000000-0004-0000-0200-000040070000}"/>
    <hyperlink ref="C989" r:id="rId1858" display="http://www.erikbolstad.no/postnummer-koordinatar/?postnummer=1672&amp;poststad=Kråkerøy" xr:uid="{00000000-0004-0000-0200-000041070000}"/>
    <hyperlink ref="B990" r:id="rId1859" display="http://www.erikbolstad.no/postnummer-koordinatar/?postnummer=1673&amp;poststad=Kråkerøy" xr:uid="{00000000-0004-0000-0200-000042070000}"/>
    <hyperlink ref="C990" r:id="rId1860" display="http://www.erikbolstad.no/postnummer-koordinatar/?postnummer=1673&amp;poststad=Kråkerøy" xr:uid="{00000000-0004-0000-0200-000043070000}"/>
    <hyperlink ref="B991" r:id="rId1861" display="http://www.erikbolstad.no/postnummer-koordinatar/?postnummer=1675&amp;poststad=Kråkerøy" xr:uid="{00000000-0004-0000-0200-000044070000}"/>
    <hyperlink ref="C991" r:id="rId1862" display="http://www.erikbolstad.no/postnummer-koordinatar/?postnummer=1675&amp;poststad=Kråkerøy" xr:uid="{00000000-0004-0000-0200-000045070000}"/>
    <hyperlink ref="B992" r:id="rId1863" display="http://www.erikbolstad.no/postnummer-koordinatar/?postnummer=1676&amp;poststad=Kråkerøy" xr:uid="{00000000-0004-0000-0200-000046070000}"/>
    <hyperlink ref="C992" r:id="rId1864" display="http://www.erikbolstad.no/postnummer-koordinatar/?postnummer=1676&amp;poststad=Kråkerøy" xr:uid="{00000000-0004-0000-0200-000047070000}"/>
    <hyperlink ref="B993" r:id="rId1865" display="http://www.erikbolstad.no/postnummer-koordinatar/?postnummer=1678&amp;poststad=Kråkerøy" xr:uid="{00000000-0004-0000-0200-000048070000}"/>
    <hyperlink ref="C993" r:id="rId1866" display="http://www.erikbolstad.no/postnummer-koordinatar/?postnummer=1678&amp;poststad=Kråkerøy" xr:uid="{00000000-0004-0000-0200-000049070000}"/>
    <hyperlink ref="B994" r:id="rId1867" display="http://www.erikbolstad.no/postnummer-koordinatar/?postnummer=1679&amp;poststad=Kråkerøy" xr:uid="{00000000-0004-0000-0200-00004A070000}"/>
    <hyperlink ref="C994" r:id="rId1868" display="http://www.erikbolstad.no/postnummer-koordinatar/?postnummer=1679&amp;poststad=Kråkerøy" xr:uid="{00000000-0004-0000-0200-00004B070000}"/>
    <hyperlink ref="B995" r:id="rId1869" display="http://www.erikbolstad.no/postnummer-koordinatar/?postnummer=1680&amp;poststad=Skjærhalden" xr:uid="{00000000-0004-0000-0200-00004C070000}"/>
    <hyperlink ref="C995" r:id="rId1870" display="http://www.erikbolstad.no/postnummer-koordinatar/?postnummer=1680&amp;poststad=Skjærhalden" xr:uid="{00000000-0004-0000-0200-00004D070000}"/>
    <hyperlink ref="B996" r:id="rId1871" display="http://www.erikbolstad.no/postnummer-koordinatar/?postnummer=1682&amp;poststad=Skjærhalden" xr:uid="{00000000-0004-0000-0200-00004E070000}"/>
    <hyperlink ref="C996" r:id="rId1872" display="http://www.erikbolstad.no/postnummer-koordinatar/?postnummer=1682&amp;poststad=Skjærhalden" xr:uid="{00000000-0004-0000-0200-00004F070000}"/>
    <hyperlink ref="B997" r:id="rId1873" display="http://www.erikbolstad.no/postnummer-koordinatar/?postnummer=1683&amp;poststad=Vesterøy" xr:uid="{00000000-0004-0000-0200-000050070000}"/>
    <hyperlink ref="C997" r:id="rId1874" display="http://www.erikbolstad.no/postnummer-koordinatar/?postnummer=1683&amp;poststad=Vesterøy" xr:uid="{00000000-0004-0000-0200-000051070000}"/>
    <hyperlink ref="B998" r:id="rId1875" display="http://www.erikbolstad.no/postnummer-koordinatar/?postnummer=1684&amp;poststad=Vesterøy" xr:uid="{00000000-0004-0000-0200-000052070000}"/>
    <hyperlink ref="C998" r:id="rId1876" display="http://www.erikbolstad.no/postnummer-koordinatar/?postnummer=1684&amp;poststad=Vesterøy" xr:uid="{00000000-0004-0000-0200-000053070000}"/>
    <hyperlink ref="B999" r:id="rId1877" display="http://www.erikbolstad.no/postnummer-koordinatar/?postnummer=1690&amp;poststad=Herføl" xr:uid="{00000000-0004-0000-0200-000054070000}"/>
    <hyperlink ref="C999" r:id="rId1878" display="http://www.erikbolstad.no/postnummer-koordinatar/?postnummer=1690&amp;poststad=Herføl" xr:uid="{00000000-0004-0000-0200-000055070000}"/>
    <hyperlink ref="B1000" r:id="rId1879" display="http://www.erikbolstad.no/postnummer-koordinatar/?postnummer=1692&amp;poststad=Nedgården" xr:uid="{00000000-0004-0000-0200-000056070000}"/>
    <hyperlink ref="C1000" r:id="rId1880" display="http://www.erikbolstad.no/postnummer-koordinatar/?postnummer=1692&amp;poststad=Nedgården" xr:uid="{00000000-0004-0000-0200-000057070000}"/>
    <hyperlink ref="B1001" r:id="rId1881" display="http://www.erikbolstad.no/postnummer-koordinatar/?postnummer=1701&amp;poststad=Sarpsborg" xr:uid="{00000000-0004-0000-0200-000058070000}"/>
    <hyperlink ref="C1001" r:id="rId1882" display="http://www.erikbolstad.no/postnummer-koordinatar/?postnummer=1701&amp;poststad=Sarpsborg" xr:uid="{00000000-0004-0000-0200-000059070000}"/>
    <hyperlink ref="B1002" r:id="rId1883" display="http://www.erikbolstad.no/postnummer-koordinatar/?postnummer=1702&amp;poststad=Sarpsborg" xr:uid="{00000000-0004-0000-0200-00005A070000}"/>
    <hyperlink ref="C1002" r:id="rId1884" display="http://www.erikbolstad.no/postnummer-koordinatar/?postnummer=1702&amp;poststad=Sarpsborg" xr:uid="{00000000-0004-0000-0200-00005B070000}"/>
    <hyperlink ref="B1003" r:id="rId1885" display="http://www.erikbolstad.no/postnummer-koordinatar/?postnummer=1703&amp;poststad=Sarpsborg" xr:uid="{00000000-0004-0000-0200-00005C070000}"/>
    <hyperlink ref="C1003" r:id="rId1886" display="http://www.erikbolstad.no/postnummer-koordinatar/?postnummer=1703&amp;poststad=Sarpsborg" xr:uid="{00000000-0004-0000-0200-00005D070000}"/>
    <hyperlink ref="B1004" r:id="rId1887" display="http://www.erikbolstad.no/postnummer-koordinatar/?postnummer=1704&amp;poststad=Sarpsborg" xr:uid="{00000000-0004-0000-0200-00005E070000}"/>
    <hyperlink ref="C1004" r:id="rId1888" display="http://www.erikbolstad.no/postnummer-koordinatar/?postnummer=1704&amp;poststad=Sarpsborg" xr:uid="{00000000-0004-0000-0200-00005F070000}"/>
    <hyperlink ref="B1005" r:id="rId1889" display="http://www.erikbolstad.no/postnummer-koordinatar/?postnummer=1705&amp;poststad=Sarpsborg" xr:uid="{00000000-0004-0000-0200-000060070000}"/>
    <hyperlink ref="C1005" r:id="rId1890" display="http://www.erikbolstad.no/postnummer-koordinatar/?postnummer=1705&amp;poststad=Sarpsborg" xr:uid="{00000000-0004-0000-0200-000061070000}"/>
    <hyperlink ref="B1006" r:id="rId1891" display="http://www.erikbolstad.no/postnummer-koordinatar/?postnummer=1706&amp;poststad=Sarpsborg" xr:uid="{00000000-0004-0000-0200-000062070000}"/>
    <hyperlink ref="C1006" r:id="rId1892" display="http://www.erikbolstad.no/postnummer-koordinatar/?postnummer=1706&amp;poststad=Sarpsborg" xr:uid="{00000000-0004-0000-0200-000063070000}"/>
    <hyperlink ref="B1007" r:id="rId1893" display="http://www.erikbolstad.no/postnummer-koordinatar/?postnummer=1707&amp;poststad=Sarpsborg" xr:uid="{00000000-0004-0000-0200-000064070000}"/>
    <hyperlink ref="C1007" r:id="rId1894" display="http://www.erikbolstad.no/postnummer-koordinatar/?postnummer=1707&amp;poststad=Sarpsborg" xr:uid="{00000000-0004-0000-0200-000065070000}"/>
    <hyperlink ref="B1008" r:id="rId1895" display="http://www.erikbolstad.no/postnummer-koordinatar/?postnummer=1708&amp;poststad=Sarpsborg" xr:uid="{00000000-0004-0000-0200-000066070000}"/>
    <hyperlink ref="C1008" r:id="rId1896" display="http://www.erikbolstad.no/postnummer-koordinatar/?postnummer=1708&amp;poststad=Sarpsborg" xr:uid="{00000000-0004-0000-0200-000067070000}"/>
    <hyperlink ref="B1009" r:id="rId1897" display="http://www.erikbolstad.no/postnummer-koordinatar/?postnummer=1709&amp;poststad=Sarpsborg" xr:uid="{00000000-0004-0000-0200-000068070000}"/>
    <hyperlink ref="C1009" r:id="rId1898" display="http://www.erikbolstad.no/postnummer-koordinatar/?postnummer=1709&amp;poststad=Sarpsborg" xr:uid="{00000000-0004-0000-0200-000069070000}"/>
    <hyperlink ref="B1010" r:id="rId1899" display="http://www.erikbolstad.no/postnummer-koordinatar/?postnummer=1710&amp;poststad=Sarpsborg" xr:uid="{00000000-0004-0000-0200-00006A070000}"/>
    <hyperlink ref="C1010" r:id="rId1900" display="http://www.erikbolstad.no/postnummer-koordinatar/?postnummer=1710&amp;poststad=Sarpsborg" xr:uid="{00000000-0004-0000-0200-00006B070000}"/>
    <hyperlink ref="B1011" r:id="rId1901" display="http://www.erikbolstad.no/postnummer-koordinatar/?postnummer=1711&amp;poststad=Sarpsborg" xr:uid="{00000000-0004-0000-0200-00006C070000}"/>
    <hyperlink ref="C1011" r:id="rId1902" display="http://www.erikbolstad.no/postnummer-koordinatar/?postnummer=1711&amp;poststad=Sarpsborg" xr:uid="{00000000-0004-0000-0200-00006D070000}"/>
    <hyperlink ref="B1012" r:id="rId1903" display="http://www.erikbolstad.no/postnummer-koordinatar/?postnummer=1712&amp;poststad=Grålum" xr:uid="{00000000-0004-0000-0200-00006E070000}"/>
    <hyperlink ref="C1012" r:id="rId1904" display="http://www.erikbolstad.no/postnummer-koordinatar/?postnummer=1712&amp;poststad=Grålum" xr:uid="{00000000-0004-0000-0200-00006F070000}"/>
    <hyperlink ref="B1013" r:id="rId1905" display="http://www.erikbolstad.no/postnummer-koordinatar/?postnummer=1713&amp;poststad=Grålum" xr:uid="{00000000-0004-0000-0200-000070070000}"/>
    <hyperlink ref="C1013" r:id="rId1906" display="http://www.erikbolstad.no/postnummer-koordinatar/?postnummer=1713&amp;poststad=Grålum" xr:uid="{00000000-0004-0000-0200-000071070000}"/>
    <hyperlink ref="B1014" r:id="rId1907" display="http://www.erikbolstad.no/postnummer-koordinatar/?postnummer=1714&amp;poststad=Grålum" xr:uid="{00000000-0004-0000-0200-000072070000}"/>
    <hyperlink ref="C1014" r:id="rId1908" display="http://www.erikbolstad.no/postnummer-koordinatar/?postnummer=1714&amp;poststad=Grålum" xr:uid="{00000000-0004-0000-0200-000073070000}"/>
    <hyperlink ref="B1015" r:id="rId1909" display="http://www.erikbolstad.no/postnummer-koordinatar/?postnummer=1715&amp;poststad=Yven" xr:uid="{00000000-0004-0000-0200-000074070000}"/>
    <hyperlink ref="C1015" r:id="rId1910" display="http://www.erikbolstad.no/postnummer-koordinatar/?postnummer=1715&amp;poststad=Yven" xr:uid="{00000000-0004-0000-0200-000075070000}"/>
    <hyperlink ref="B1016" r:id="rId1911" display="http://www.erikbolstad.no/postnummer-koordinatar/?postnummer=1718&amp;poststad=Greåker" xr:uid="{00000000-0004-0000-0200-000076070000}"/>
    <hyperlink ref="C1016" r:id="rId1912" display="http://www.erikbolstad.no/postnummer-koordinatar/?postnummer=1718&amp;poststad=Greåker" xr:uid="{00000000-0004-0000-0200-000077070000}"/>
    <hyperlink ref="B1017" r:id="rId1913" display="http://www.erikbolstad.no/postnummer-koordinatar/?postnummer=1719&amp;poststad=Greåker" xr:uid="{00000000-0004-0000-0200-000078070000}"/>
    <hyperlink ref="C1017" r:id="rId1914" display="http://www.erikbolstad.no/postnummer-koordinatar/?postnummer=1719&amp;poststad=Greåker" xr:uid="{00000000-0004-0000-0200-000079070000}"/>
    <hyperlink ref="B1018" r:id="rId1915" display="http://www.erikbolstad.no/postnummer-koordinatar/?postnummer=1720&amp;poststad=Greåker" xr:uid="{00000000-0004-0000-0200-00007A070000}"/>
    <hyperlink ref="C1018" r:id="rId1916" display="http://www.erikbolstad.no/postnummer-koordinatar/?postnummer=1720&amp;poststad=Greåker" xr:uid="{00000000-0004-0000-0200-00007B070000}"/>
    <hyperlink ref="B1019" r:id="rId1917" display="http://www.erikbolstad.no/postnummer-koordinatar/?postnummer=1721&amp;poststad=Sarpsborg" xr:uid="{00000000-0004-0000-0200-00007C070000}"/>
    <hyperlink ref="C1019" r:id="rId1918" display="http://www.erikbolstad.no/postnummer-koordinatar/?postnummer=1721&amp;poststad=Sarpsborg" xr:uid="{00000000-0004-0000-0200-00007D070000}"/>
    <hyperlink ref="B1020" r:id="rId1919" display="http://www.erikbolstad.no/postnummer-koordinatar/?postnummer=1722&amp;poststad=Sarpsborg" xr:uid="{00000000-0004-0000-0200-00007E070000}"/>
    <hyperlink ref="C1020" r:id="rId1920" display="http://www.erikbolstad.no/postnummer-koordinatar/?postnummer=1722&amp;poststad=Sarpsborg" xr:uid="{00000000-0004-0000-0200-00007F070000}"/>
    <hyperlink ref="B1021" r:id="rId1921" display="http://www.erikbolstad.no/postnummer-koordinatar/?postnummer=1723&amp;poststad=Sarpsborg" xr:uid="{00000000-0004-0000-0200-000080070000}"/>
    <hyperlink ref="C1021" r:id="rId1922" display="http://www.erikbolstad.no/postnummer-koordinatar/?postnummer=1723&amp;poststad=Sarpsborg" xr:uid="{00000000-0004-0000-0200-000081070000}"/>
    <hyperlink ref="B1022" r:id="rId1923" display="http://www.erikbolstad.no/postnummer-koordinatar/?postnummer=1724&amp;poststad=Sarpsborg" xr:uid="{00000000-0004-0000-0200-000082070000}"/>
    <hyperlink ref="C1022" r:id="rId1924" display="http://www.erikbolstad.no/postnummer-koordinatar/?postnummer=1724&amp;poststad=Sarpsborg" xr:uid="{00000000-0004-0000-0200-000083070000}"/>
    <hyperlink ref="B1023" r:id="rId1925" display="http://www.erikbolstad.no/postnummer-koordinatar/?postnummer=1725&amp;poststad=Sarpsborg" xr:uid="{00000000-0004-0000-0200-000084070000}"/>
    <hyperlink ref="C1023" r:id="rId1926" display="http://www.erikbolstad.no/postnummer-koordinatar/?postnummer=1725&amp;poststad=Sarpsborg" xr:uid="{00000000-0004-0000-0200-000085070000}"/>
    <hyperlink ref="B1024" r:id="rId1927" display="http://www.erikbolstad.no/postnummer-koordinatar/?postnummer=1726&amp;poststad=Sarpsborg" xr:uid="{00000000-0004-0000-0200-000086070000}"/>
    <hyperlink ref="C1024" r:id="rId1928" display="http://www.erikbolstad.no/postnummer-koordinatar/?postnummer=1726&amp;poststad=Sarpsborg" xr:uid="{00000000-0004-0000-0200-000087070000}"/>
    <hyperlink ref="B1025" r:id="rId1929" display="http://www.erikbolstad.no/postnummer-koordinatar/?postnummer=1727&amp;poststad=Sarpsborg" xr:uid="{00000000-0004-0000-0200-000088070000}"/>
    <hyperlink ref="C1025" r:id="rId1930" display="http://www.erikbolstad.no/postnummer-koordinatar/?postnummer=1727&amp;poststad=Sarpsborg" xr:uid="{00000000-0004-0000-0200-000089070000}"/>
    <hyperlink ref="B1026" r:id="rId1931" display="http://www.erikbolstad.no/postnummer-koordinatar/?postnummer=1730&amp;poststad=Ise" xr:uid="{00000000-0004-0000-0200-00008A070000}"/>
    <hyperlink ref="C1026" r:id="rId1932" display="http://www.erikbolstad.no/postnummer-koordinatar/?postnummer=1730&amp;poststad=Ise" xr:uid="{00000000-0004-0000-0200-00008B070000}"/>
    <hyperlink ref="B1027" r:id="rId1933" display="http://www.erikbolstad.no/postnummer-koordinatar/?postnummer=1733&amp;poststad=Hafslundsøy" xr:uid="{00000000-0004-0000-0200-00008C070000}"/>
    <hyperlink ref="C1027" r:id="rId1934" display="http://www.erikbolstad.no/postnummer-koordinatar/?postnummer=1733&amp;poststad=Hafslundsøy" xr:uid="{00000000-0004-0000-0200-00008D070000}"/>
    <hyperlink ref="B1028" r:id="rId1935" display="http://www.erikbolstad.no/postnummer-koordinatar/?postnummer=1734&amp;poststad=Hafslundsøy" xr:uid="{00000000-0004-0000-0200-00008E070000}"/>
    <hyperlink ref="C1028" r:id="rId1936" display="http://www.erikbolstad.no/postnummer-koordinatar/?postnummer=1734&amp;poststad=Hafslundsøy" xr:uid="{00000000-0004-0000-0200-00008F070000}"/>
    <hyperlink ref="B1029" r:id="rId1937" display="http://www.erikbolstad.no/postnummer-koordinatar/?postnummer=1735&amp;poststad=Varteig" xr:uid="{00000000-0004-0000-0200-000090070000}"/>
    <hyperlink ref="C1029" r:id="rId1938" display="http://www.erikbolstad.no/postnummer-koordinatar/?postnummer=1735&amp;poststad=Varteig" xr:uid="{00000000-0004-0000-0200-000091070000}"/>
    <hyperlink ref="B1030" r:id="rId1939" display="http://www.erikbolstad.no/postnummer-koordinatar/?postnummer=1738&amp;poststad=Borgenhaugen" xr:uid="{00000000-0004-0000-0200-000092070000}"/>
    <hyperlink ref="C1030" r:id="rId1940" display="http://www.erikbolstad.no/postnummer-koordinatar/?postnummer=1738&amp;poststad=Borgenhaugen" xr:uid="{00000000-0004-0000-0200-000093070000}"/>
    <hyperlink ref="B1031" r:id="rId1941" display="http://www.erikbolstad.no/postnummer-koordinatar/?postnummer=1739&amp;poststad=Borgenhaugen" xr:uid="{00000000-0004-0000-0200-000094070000}"/>
    <hyperlink ref="C1031" r:id="rId1942" display="http://www.erikbolstad.no/postnummer-koordinatar/?postnummer=1739&amp;poststad=Borgenhaugen" xr:uid="{00000000-0004-0000-0200-000095070000}"/>
    <hyperlink ref="B1032" r:id="rId1943" display="http://www.erikbolstad.no/postnummer-koordinatar/?postnummer=1740&amp;poststad=Borgenhaugen" xr:uid="{00000000-0004-0000-0200-000096070000}"/>
    <hyperlink ref="C1032" r:id="rId1944" display="http://www.erikbolstad.no/postnummer-koordinatar/?postnummer=1740&amp;poststad=Borgenhaugen" xr:uid="{00000000-0004-0000-0200-000097070000}"/>
    <hyperlink ref="B1033" r:id="rId1945" display="http://www.erikbolstad.no/postnummer-koordinatar/?postnummer=1742&amp;poststad=Klavestadhaugen" xr:uid="{00000000-0004-0000-0200-000098070000}"/>
    <hyperlink ref="C1033" r:id="rId1946" display="http://www.erikbolstad.no/postnummer-koordinatar/?postnummer=1742&amp;poststad=Klavestadhaugen" xr:uid="{00000000-0004-0000-0200-000099070000}"/>
    <hyperlink ref="B1034" r:id="rId1947" display="http://www.erikbolstad.no/postnummer-koordinatar/?postnummer=1743&amp;poststad=Klavestadhaugen" xr:uid="{00000000-0004-0000-0200-00009A070000}"/>
    <hyperlink ref="C1034" r:id="rId1948" display="http://www.erikbolstad.no/postnummer-koordinatar/?postnummer=1743&amp;poststad=Klavestadhaugen" xr:uid="{00000000-0004-0000-0200-00009B070000}"/>
    <hyperlink ref="B1035" r:id="rId1949" display="http://www.erikbolstad.no/postnummer-koordinatar/?postnummer=1745&amp;poststad=Skjeberg" xr:uid="{00000000-0004-0000-0200-00009C070000}"/>
    <hyperlink ref="C1035" r:id="rId1950" display="http://www.erikbolstad.no/postnummer-koordinatar/?postnummer=1745&amp;poststad=Skjeberg" xr:uid="{00000000-0004-0000-0200-00009D070000}"/>
    <hyperlink ref="B1036" r:id="rId1951" display="http://www.erikbolstad.no/postnummer-koordinatar/?postnummer=1746&amp;poststad=Skjeberg" xr:uid="{00000000-0004-0000-0200-00009E070000}"/>
    <hyperlink ref="C1036" r:id="rId1952" display="http://www.erikbolstad.no/postnummer-koordinatar/?postnummer=1746&amp;poststad=Skjeberg" xr:uid="{00000000-0004-0000-0200-00009F070000}"/>
    <hyperlink ref="B1037" r:id="rId1953" display="http://www.erikbolstad.no/postnummer-koordinatar/?postnummer=1747&amp;poststad=Skjeberg" xr:uid="{00000000-0004-0000-0200-0000A0070000}"/>
    <hyperlink ref="C1037" r:id="rId1954" display="http://www.erikbolstad.no/postnummer-koordinatar/?postnummer=1747&amp;poststad=Skjeberg" xr:uid="{00000000-0004-0000-0200-0000A1070000}"/>
    <hyperlink ref="B1038" r:id="rId1955" display="http://www.erikbolstad.no/postnummer-koordinatar/?postnummer=1751&amp;poststad=Halden" xr:uid="{00000000-0004-0000-0200-0000A2070000}"/>
    <hyperlink ref="C1038" r:id="rId1956" display="http://www.erikbolstad.no/postnummer-koordinatar/?postnummer=1751&amp;poststad=Halden" xr:uid="{00000000-0004-0000-0200-0000A3070000}"/>
    <hyperlink ref="B1039" r:id="rId1957" display="http://www.erikbolstad.no/postnummer-koordinatar/?postnummer=1752&amp;poststad=Halden" xr:uid="{00000000-0004-0000-0200-0000A4070000}"/>
    <hyperlink ref="C1039" r:id="rId1958" display="http://www.erikbolstad.no/postnummer-koordinatar/?postnummer=1752&amp;poststad=Halden" xr:uid="{00000000-0004-0000-0200-0000A5070000}"/>
    <hyperlink ref="B1040" r:id="rId1959" display="http://www.erikbolstad.no/postnummer-koordinatar/?postnummer=1753&amp;poststad=Halden" xr:uid="{00000000-0004-0000-0200-0000A6070000}"/>
    <hyperlink ref="C1040" r:id="rId1960" display="http://www.erikbolstad.no/postnummer-koordinatar/?postnummer=1753&amp;poststad=Halden" xr:uid="{00000000-0004-0000-0200-0000A7070000}"/>
    <hyperlink ref="B1041" r:id="rId1961" display="http://www.erikbolstad.no/postnummer-koordinatar/?postnummer=1754&amp;poststad=Halden" xr:uid="{00000000-0004-0000-0200-0000A8070000}"/>
    <hyperlink ref="C1041" r:id="rId1962" display="http://www.erikbolstad.no/postnummer-koordinatar/?postnummer=1754&amp;poststad=Halden" xr:uid="{00000000-0004-0000-0200-0000A9070000}"/>
    <hyperlink ref="B1042" r:id="rId1963" display="http://www.erikbolstad.no/postnummer-koordinatar/?postnummer=1756&amp;poststad=Halden%20(ikkje%20i%20bruk)" xr:uid="{00000000-0004-0000-0200-0000AA070000}"/>
    <hyperlink ref="C1042" r:id="rId1964" display="http://www.erikbolstad.no/postnummer-koordinatar/?postnummer=1756&amp;poststad=Halden%20(ikkje%20i%20bruk)" xr:uid="{00000000-0004-0000-0200-0000AB070000}"/>
    <hyperlink ref="B1043" r:id="rId1965" display="http://www.erikbolstad.no/postnummer-koordinatar/?postnummer=1757&amp;poststad=Halden" xr:uid="{00000000-0004-0000-0200-0000AC070000}"/>
    <hyperlink ref="C1043" r:id="rId1966" display="http://www.erikbolstad.no/postnummer-koordinatar/?postnummer=1757&amp;poststad=Halden" xr:uid="{00000000-0004-0000-0200-0000AD070000}"/>
    <hyperlink ref="B1044" r:id="rId1967" display="http://www.erikbolstad.no/postnummer-koordinatar/?postnummer=1758&amp;poststad=Halden%20(ikkje%20i%20bruk)" xr:uid="{00000000-0004-0000-0200-0000AE070000}"/>
    <hyperlink ref="C1044" r:id="rId1968" display="http://www.erikbolstad.no/postnummer-koordinatar/?postnummer=1758&amp;poststad=Halden%20(ikkje%20i%20bruk)" xr:uid="{00000000-0004-0000-0200-0000AF070000}"/>
    <hyperlink ref="B1045" r:id="rId1969" display="http://www.erikbolstad.no/postnummer-koordinatar/?postnummer=1759&amp;poststad=Halden" xr:uid="{00000000-0004-0000-0200-0000B0070000}"/>
    <hyperlink ref="C1045" r:id="rId1970" display="http://www.erikbolstad.no/postnummer-koordinatar/?postnummer=1759&amp;poststad=Halden" xr:uid="{00000000-0004-0000-0200-0000B1070000}"/>
    <hyperlink ref="B1046" r:id="rId1971" display="http://www.erikbolstad.no/postnummer-koordinatar/?postnummer=1760&amp;poststad=Halden" xr:uid="{00000000-0004-0000-0200-0000B2070000}"/>
    <hyperlink ref="C1046" r:id="rId1972" display="http://www.erikbolstad.no/postnummer-koordinatar/?postnummer=1760&amp;poststad=Halden" xr:uid="{00000000-0004-0000-0200-0000B3070000}"/>
    <hyperlink ref="B1047" r:id="rId1973" display="http://www.erikbolstad.no/postnummer-koordinatar/?postnummer=1761&amp;poststad=Halden" xr:uid="{00000000-0004-0000-0200-0000B4070000}"/>
    <hyperlink ref="C1047" r:id="rId1974" display="http://www.erikbolstad.no/postnummer-koordinatar/?postnummer=1761&amp;poststad=Halden" xr:uid="{00000000-0004-0000-0200-0000B5070000}"/>
    <hyperlink ref="B1048" r:id="rId1975" display="http://www.erikbolstad.no/postnummer-koordinatar/?postnummer=1763&amp;poststad=Halden" xr:uid="{00000000-0004-0000-0200-0000B6070000}"/>
    <hyperlink ref="C1048" r:id="rId1976" display="http://www.erikbolstad.no/postnummer-koordinatar/?postnummer=1763&amp;poststad=Halden" xr:uid="{00000000-0004-0000-0200-0000B7070000}"/>
    <hyperlink ref="B1049" r:id="rId1977" display="http://www.erikbolstad.no/postnummer-koordinatar/?postnummer=1764&amp;poststad=Halden" xr:uid="{00000000-0004-0000-0200-0000B8070000}"/>
    <hyperlink ref="C1049" r:id="rId1978" display="http://www.erikbolstad.no/postnummer-koordinatar/?postnummer=1764&amp;poststad=Halden" xr:uid="{00000000-0004-0000-0200-0000B9070000}"/>
    <hyperlink ref="B1050" r:id="rId1979" display="http://www.erikbolstad.no/postnummer-koordinatar/?postnummer=1765&amp;poststad=Halden" xr:uid="{00000000-0004-0000-0200-0000BA070000}"/>
    <hyperlink ref="C1050" r:id="rId1980" display="http://www.erikbolstad.no/postnummer-koordinatar/?postnummer=1765&amp;poststad=Halden" xr:uid="{00000000-0004-0000-0200-0000BB070000}"/>
    <hyperlink ref="B1051" r:id="rId1981" display="http://www.erikbolstad.no/postnummer-koordinatar/?postnummer=1766&amp;poststad=Halden" xr:uid="{00000000-0004-0000-0200-0000BC070000}"/>
    <hyperlink ref="C1051" r:id="rId1982" display="http://www.erikbolstad.no/postnummer-koordinatar/?postnummer=1766&amp;poststad=Halden" xr:uid="{00000000-0004-0000-0200-0000BD070000}"/>
    <hyperlink ref="B1052" r:id="rId1983" display="http://www.erikbolstad.no/postnummer-koordinatar/?postnummer=1767&amp;poststad=Halden" xr:uid="{00000000-0004-0000-0200-0000BE070000}"/>
    <hyperlink ref="C1052" r:id="rId1984" display="http://www.erikbolstad.no/postnummer-koordinatar/?postnummer=1767&amp;poststad=Halden" xr:uid="{00000000-0004-0000-0200-0000BF070000}"/>
    <hyperlink ref="B1053" r:id="rId1985" display="http://www.erikbolstad.no/postnummer-koordinatar/?postnummer=1768&amp;poststad=Halden" xr:uid="{00000000-0004-0000-0200-0000C0070000}"/>
    <hyperlink ref="C1053" r:id="rId1986" display="http://www.erikbolstad.no/postnummer-koordinatar/?postnummer=1768&amp;poststad=Halden" xr:uid="{00000000-0004-0000-0200-0000C1070000}"/>
    <hyperlink ref="B1054" r:id="rId1987" display="http://www.erikbolstad.no/postnummer-koordinatar/?postnummer=1769&amp;poststad=Halden" xr:uid="{00000000-0004-0000-0200-0000C2070000}"/>
    <hyperlink ref="C1054" r:id="rId1988" display="http://www.erikbolstad.no/postnummer-koordinatar/?postnummer=1769&amp;poststad=Halden" xr:uid="{00000000-0004-0000-0200-0000C3070000}"/>
    <hyperlink ref="B1055" r:id="rId1989" display="http://www.erikbolstad.no/postnummer-koordinatar/?postnummer=1771&amp;poststad=Halden" xr:uid="{00000000-0004-0000-0200-0000C4070000}"/>
    <hyperlink ref="C1055" r:id="rId1990" display="http://www.erikbolstad.no/postnummer-koordinatar/?postnummer=1771&amp;poststad=Halden" xr:uid="{00000000-0004-0000-0200-0000C5070000}"/>
    <hyperlink ref="B1056" r:id="rId1991" display="http://www.erikbolstad.no/postnummer-koordinatar/?postnummer=1772&amp;poststad=Halden" xr:uid="{00000000-0004-0000-0200-0000C6070000}"/>
    <hyperlink ref="C1056" r:id="rId1992" display="http://www.erikbolstad.no/postnummer-koordinatar/?postnummer=1772&amp;poststad=Halden" xr:uid="{00000000-0004-0000-0200-0000C7070000}"/>
    <hyperlink ref="B1057" r:id="rId1993" display="http://www.erikbolstad.no/postnummer-koordinatar/?postnummer=1776&amp;poststad=Halden" xr:uid="{00000000-0004-0000-0200-0000C8070000}"/>
    <hyperlink ref="C1057" r:id="rId1994" display="http://www.erikbolstad.no/postnummer-koordinatar/?postnummer=1776&amp;poststad=Halden" xr:uid="{00000000-0004-0000-0200-0000C9070000}"/>
    <hyperlink ref="B1058" r:id="rId1995" display="http://www.erikbolstad.no/postnummer-koordinatar/?postnummer=1777&amp;poststad=Halden" xr:uid="{00000000-0004-0000-0200-0000CA070000}"/>
    <hyperlink ref="C1058" r:id="rId1996" display="http://www.erikbolstad.no/postnummer-koordinatar/?postnummer=1777&amp;poststad=Halden" xr:uid="{00000000-0004-0000-0200-0000CB070000}"/>
    <hyperlink ref="B1059" r:id="rId1997" display="http://www.erikbolstad.no/postnummer-koordinatar/?postnummer=1778&amp;poststad=Halden" xr:uid="{00000000-0004-0000-0200-0000CC070000}"/>
    <hyperlink ref="C1059" r:id="rId1998" display="http://www.erikbolstad.no/postnummer-koordinatar/?postnummer=1778&amp;poststad=Halden" xr:uid="{00000000-0004-0000-0200-0000CD070000}"/>
    <hyperlink ref="B1060" r:id="rId1999" display="http://www.erikbolstad.no/postnummer-koordinatar/?postnummer=1779&amp;poststad=Halden" xr:uid="{00000000-0004-0000-0200-0000CE070000}"/>
    <hyperlink ref="C1060" r:id="rId2000" display="http://www.erikbolstad.no/postnummer-koordinatar/?postnummer=1779&amp;poststad=Halden" xr:uid="{00000000-0004-0000-0200-0000CF070000}"/>
    <hyperlink ref="B1061" r:id="rId2001" display="http://www.erikbolstad.no/postnummer-koordinatar/?postnummer=1781&amp;poststad=Halden" xr:uid="{00000000-0004-0000-0200-0000D0070000}"/>
    <hyperlink ref="C1061" r:id="rId2002" display="http://www.erikbolstad.no/postnummer-koordinatar/?postnummer=1781&amp;poststad=Halden" xr:uid="{00000000-0004-0000-0200-0000D1070000}"/>
    <hyperlink ref="B1062" r:id="rId2003" display="http://www.erikbolstad.no/postnummer-koordinatar/?postnummer=1782&amp;poststad=Halden" xr:uid="{00000000-0004-0000-0200-0000D2070000}"/>
    <hyperlink ref="C1062" r:id="rId2004" display="http://www.erikbolstad.no/postnummer-koordinatar/?postnummer=1782&amp;poststad=Halden" xr:uid="{00000000-0004-0000-0200-0000D3070000}"/>
    <hyperlink ref="B1063" r:id="rId2005" display="http://www.erikbolstad.no/postnummer-koordinatar/?postnummer=1783&amp;poststad=Halden" xr:uid="{00000000-0004-0000-0200-0000D4070000}"/>
    <hyperlink ref="C1063" r:id="rId2006" display="http://www.erikbolstad.no/postnummer-koordinatar/?postnummer=1783&amp;poststad=Halden" xr:uid="{00000000-0004-0000-0200-0000D5070000}"/>
    <hyperlink ref="B1064" r:id="rId2007" display="http://www.erikbolstad.no/postnummer-koordinatar/?postnummer=1784&amp;poststad=Halden" xr:uid="{00000000-0004-0000-0200-0000D6070000}"/>
    <hyperlink ref="C1064" r:id="rId2008" display="http://www.erikbolstad.no/postnummer-koordinatar/?postnummer=1784&amp;poststad=Halden" xr:uid="{00000000-0004-0000-0200-0000D7070000}"/>
    <hyperlink ref="B1065" r:id="rId2009" display="http://www.erikbolstad.no/postnummer-koordinatar/?postnummer=1785&amp;poststad=Halden" xr:uid="{00000000-0004-0000-0200-0000D8070000}"/>
    <hyperlink ref="C1065" r:id="rId2010" display="http://www.erikbolstad.no/postnummer-koordinatar/?postnummer=1785&amp;poststad=Halden" xr:uid="{00000000-0004-0000-0200-0000D9070000}"/>
    <hyperlink ref="B1066" r:id="rId2011" display="http://www.erikbolstad.no/postnummer-koordinatar/?postnummer=1786&amp;poststad=Halden" xr:uid="{00000000-0004-0000-0200-0000DA070000}"/>
    <hyperlink ref="C1066" r:id="rId2012" display="http://www.erikbolstad.no/postnummer-koordinatar/?postnummer=1786&amp;poststad=Halden" xr:uid="{00000000-0004-0000-0200-0000DB070000}"/>
    <hyperlink ref="B1067" r:id="rId2013" display="http://www.erikbolstad.no/postnummer-koordinatar/?postnummer=1787&amp;poststad=Halden" xr:uid="{00000000-0004-0000-0200-0000DC070000}"/>
    <hyperlink ref="C1067" r:id="rId2014" display="http://www.erikbolstad.no/postnummer-koordinatar/?postnummer=1787&amp;poststad=Halden" xr:uid="{00000000-0004-0000-0200-0000DD070000}"/>
    <hyperlink ref="B1068" r:id="rId2015" display="http://www.erikbolstad.no/postnummer-koordinatar/?postnummer=1788&amp;poststad=Halden" xr:uid="{00000000-0004-0000-0200-0000DE070000}"/>
    <hyperlink ref="C1068" r:id="rId2016" display="http://www.erikbolstad.no/postnummer-koordinatar/?postnummer=1788&amp;poststad=Halden" xr:uid="{00000000-0004-0000-0200-0000DF070000}"/>
    <hyperlink ref="B1069" r:id="rId2017" display="http://www.erikbolstad.no/postnummer-koordinatar/?postnummer=1789&amp;poststad=Berg%20i%20Østfold" xr:uid="{00000000-0004-0000-0200-0000E0070000}"/>
    <hyperlink ref="C1069" r:id="rId2018" display="http://www.erikbolstad.no/postnummer-koordinatar/?postnummer=1789&amp;poststad=Berg%20i%20Østfold" xr:uid="{00000000-0004-0000-0200-0000E1070000}"/>
    <hyperlink ref="B1070" r:id="rId2019" display="http://www.erikbolstad.no/postnummer-koordinatar/?postnummer=1790&amp;poststad=Tistedal" xr:uid="{00000000-0004-0000-0200-0000E2070000}"/>
    <hyperlink ref="C1070" r:id="rId2020" display="http://www.erikbolstad.no/postnummer-koordinatar/?postnummer=1790&amp;poststad=Tistedal" xr:uid="{00000000-0004-0000-0200-0000E3070000}"/>
    <hyperlink ref="B1071" r:id="rId2021" display="http://www.erikbolstad.no/postnummer-koordinatar/?postnummer=1791&amp;poststad=Tistedal" xr:uid="{00000000-0004-0000-0200-0000E4070000}"/>
    <hyperlink ref="C1071" r:id="rId2022" display="http://www.erikbolstad.no/postnummer-koordinatar/?postnummer=1791&amp;poststad=Tistedal" xr:uid="{00000000-0004-0000-0200-0000E5070000}"/>
    <hyperlink ref="B1072" r:id="rId2023" display="http://www.erikbolstad.no/postnummer-koordinatar/?postnummer=1792&amp;poststad=Tistedal" xr:uid="{00000000-0004-0000-0200-0000E6070000}"/>
    <hyperlink ref="C1072" r:id="rId2024" display="http://www.erikbolstad.no/postnummer-koordinatar/?postnummer=1792&amp;poststad=Tistedal" xr:uid="{00000000-0004-0000-0200-0000E7070000}"/>
    <hyperlink ref="B1073" r:id="rId2025" display="http://www.erikbolstad.no/postnummer-koordinatar/?postnummer=1793&amp;poststad=Tistedal" xr:uid="{00000000-0004-0000-0200-0000E8070000}"/>
    <hyperlink ref="C1073" r:id="rId2026" display="http://www.erikbolstad.no/postnummer-koordinatar/?postnummer=1793&amp;poststad=Tistedal" xr:uid="{00000000-0004-0000-0200-0000E9070000}"/>
    <hyperlink ref="B1074" r:id="rId2027" display="http://www.erikbolstad.no/postnummer-koordinatar/?postnummer=1794&amp;poststad=Sponvika" xr:uid="{00000000-0004-0000-0200-0000EA070000}"/>
    <hyperlink ref="C1074" r:id="rId2028" display="http://www.erikbolstad.no/postnummer-koordinatar/?postnummer=1794&amp;poststad=Sponvika" xr:uid="{00000000-0004-0000-0200-0000EB070000}"/>
    <hyperlink ref="B1075" r:id="rId2029" display="http://www.erikbolstad.no/postnummer-koordinatar/?postnummer=1796&amp;poststad=Kornsjø" xr:uid="{00000000-0004-0000-0200-0000EC070000}"/>
    <hyperlink ref="C1075" r:id="rId2030" display="http://www.erikbolstad.no/postnummer-koordinatar/?postnummer=1796&amp;poststad=Kornsjø" xr:uid="{00000000-0004-0000-0200-0000ED070000}"/>
    <hyperlink ref="B1076" r:id="rId2031" display="http://www.erikbolstad.no/postnummer-koordinatar/?postnummer=1798&amp;poststad=Aremark" xr:uid="{00000000-0004-0000-0200-0000EE070000}"/>
    <hyperlink ref="C1076" r:id="rId2032" display="http://www.erikbolstad.no/postnummer-koordinatar/?postnummer=1798&amp;poststad=Aremark" xr:uid="{00000000-0004-0000-0200-0000EF070000}"/>
    <hyperlink ref="B1077" r:id="rId2033" display="http://www.erikbolstad.no/postnummer-koordinatar/?postnummer=1799&amp;poststad=Aremark" xr:uid="{00000000-0004-0000-0200-0000F0070000}"/>
    <hyperlink ref="C1077" r:id="rId2034" display="http://www.erikbolstad.no/postnummer-koordinatar/?postnummer=1799&amp;poststad=Aremark" xr:uid="{00000000-0004-0000-0200-0000F1070000}"/>
    <hyperlink ref="B1078" r:id="rId2035" display="http://www.erikbolstad.no/postnummer-koordinatar/?postnummer=1801&amp;poststad=Askim" xr:uid="{00000000-0004-0000-0200-0000F2070000}"/>
    <hyperlink ref="C1078" r:id="rId2036" display="http://www.erikbolstad.no/postnummer-koordinatar/?postnummer=1801&amp;poststad=Askim" xr:uid="{00000000-0004-0000-0200-0000F3070000}"/>
    <hyperlink ref="B1079" r:id="rId2037" display="http://www.erikbolstad.no/postnummer-koordinatar/?postnummer=1802&amp;poststad=Askim" xr:uid="{00000000-0004-0000-0200-0000F4070000}"/>
    <hyperlink ref="C1079" r:id="rId2038" display="http://www.erikbolstad.no/postnummer-koordinatar/?postnummer=1802&amp;poststad=Askim" xr:uid="{00000000-0004-0000-0200-0000F5070000}"/>
    <hyperlink ref="B1080" r:id="rId2039" display="http://www.erikbolstad.no/postnummer-koordinatar/?postnummer=1803&amp;poststad=Askim" xr:uid="{00000000-0004-0000-0200-0000F6070000}"/>
    <hyperlink ref="C1080" r:id="rId2040" display="http://www.erikbolstad.no/postnummer-koordinatar/?postnummer=1803&amp;poststad=Askim" xr:uid="{00000000-0004-0000-0200-0000F7070000}"/>
    <hyperlink ref="B1081" r:id="rId2041" display="http://www.erikbolstad.no/postnummer-koordinatar/?postnummer=1804&amp;poststad=Spydeberg" xr:uid="{00000000-0004-0000-0200-0000F8070000}"/>
    <hyperlink ref="C1081" r:id="rId2042" display="http://www.erikbolstad.no/postnummer-koordinatar/?postnummer=1804&amp;poststad=Spydeberg" xr:uid="{00000000-0004-0000-0200-0000F9070000}"/>
    <hyperlink ref="B1082" r:id="rId2043" display="http://www.erikbolstad.no/postnummer-koordinatar/?postnummer=1805&amp;poststad=Tomter" xr:uid="{00000000-0004-0000-0200-0000FA070000}"/>
    <hyperlink ref="C1082" r:id="rId2044" display="http://www.erikbolstad.no/postnummer-koordinatar/?postnummer=1805&amp;poststad=Tomter" xr:uid="{00000000-0004-0000-0200-0000FB070000}"/>
    <hyperlink ref="B1083" r:id="rId2045" display="http://www.erikbolstad.no/postnummer-koordinatar/?postnummer=1806&amp;poststad=Skiptvet" xr:uid="{00000000-0004-0000-0200-0000FC070000}"/>
    <hyperlink ref="C1083" r:id="rId2046" display="http://www.erikbolstad.no/postnummer-koordinatar/?postnummer=1806&amp;poststad=Skiptvet" xr:uid="{00000000-0004-0000-0200-0000FD070000}"/>
    <hyperlink ref="B1084" r:id="rId2047" display="http://www.erikbolstad.no/postnummer-koordinatar/?postnummer=1807&amp;poststad=Askim" xr:uid="{00000000-0004-0000-0200-0000FE070000}"/>
    <hyperlink ref="C1084" r:id="rId2048" display="http://www.erikbolstad.no/postnummer-koordinatar/?postnummer=1807&amp;poststad=Askim" xr:uid="{00000000-0004-0000-0200-0000FF070000}"/>
    <hyperlink ref="B1085" r:id="rId2049" display="http://www.erikbolstad.no/postnummer-koordinatar/?postnummer=1808&amp;poststad=Askim" xr:uid="{00000000-0004-0000-0200-000000080000}"/>
    <hyperlink ref="C1085" r:id="rId2050" display="http://www.erikbolstad.no/postnummer-koordinatar/?postnummer=1808&amp;poststad=Askim" xr:uid="{00000000-0004-0000-0200-000001080000}"/>
    <hyperlink ref="B1086" r:id="rId2051" display="http://www.erikbolstad.no/postnummer-koordinatar/?postnummer=1809&amp;poststad=Askim" xr:uid="{00000000-0004-0000-0200-000002080000}"/>
    <hyperlink ref="C1086" r:id="rId2052" display="http://www.erikbolstad.no/postnummer-koordinatar/?postnummer=1809&amp;poststad=Askim" xr:uid="{00000000-0004-0000-0200-000003080000}"/>
    <hyperlink ref="B1087" r:id="rId2053" display="http://www.erikbolstad.no/postnummer-koordinatar/?postnummer=1811&amp;poststad=Askim" xr:uid="{00000000-0004-0000-0200-000004080000}"/>
    <hyperlink ref="C1087" r:id="rId2054" display="http://www.erikbolstad.no/postnummer-koordinatar/?postnummer=1811&amp;poststad=Askim" xr:uid="{00000000-0004-0000-0200-000005080000}"/>
    <hyperlink ref="B1088" r:id="rId2055" display="http://www.erikbolstad.no/postnummer-koordinatar/?postnummer=1812&amp;poststad=Askim" xr:uid="{00000000-0004-0000-0200-000006080000}"/>
    <hyperlink ref="C1088" r:id="rId2056" display="http://www.erikbolstad.no/postnummer-koordinatar/?postnummer=1812&amp;poststad=Askim" xr:uid="{00000000-0004-0000-0200-000007080000}"/>
    <hyperlink ref="B1089" r:id="rId2057" display="http://www.erikbolstad.no/postnummer-koordinatar/?postnummer=1813&amp;poststad=Askim" xr:uid="{00000000-0004-0000-0200-000008080000}"/>
    <hyperlink ref="C1089" r:id="rId2058" display="http://www.erikbolstad.no/postnummer-koordinatar/?postnummer=1813&amp;poststad=Askim" xr:uid="{00000000-0004-0000-0200-000009080000}"/>
    <hyperlink ref="B1090" r:id="rId2059" display="http://www.erikbolstad.no/postnummer-koordinatar/?postnummer=1814&amp;poststad=Askim" xr:uid="{00000000-0004-0000-0200-00000A080000}"/>
    <hyperlink ref="C1090" r:id="rId2060" display="http://www.erikbolstad.no/postnummer-koordinatar/?postnummer=1814&amp;poststad=Askim" xr:uid="{00000000-0004-0000-0200-00000B080000}"/>
    <hyperlink ref="B1091" r:id="rId2061" display="http://www.erikbolstad.no/postnummer-koordinatar/?postnummer=1815&amp;poststad=Askim" xr:uid="{00000000-0004-0000-0200-00000C080000}"/>
    <hyperlink ref="C1091" r:id="rId2062" display="http://www.erikbolstad.no/postnummer-koordinatar/?postnummer=1815&amp;poststad=Askim" xr:uid="{00000000-0004-0000-0200-00000D080000}"/>
    <hyperlink ref="B1092" r:id="rId2063" display="http://www.erikbolstad.no/postnummer-koordinatar/?postnummer=1816&amp;poststad=Skiptvet" xr:uid="{00000000-0004-0000-0200-00000E080000}"/>
    <hyperlink ref="C1092" r:id="rId2064" display="http://www.erikbolstad.no/postnummer-koordinatar/?postnummer=1816&amp;poststad=Skiptvet" xr:uid="{00000000-0004-0000-0200-00000F080000}"/>
    <hyperlink ref="B1093" r:id="rId2065" display="http://www.erikbolstad.no/postnummer-koordinatar/?postnummer=1820&amp;poststad=Spydeberg" xr:uid="{00000000-0004-0000-0200-000010080000}"/>
    <hyperlink ref="C1093" r:id="rId2066" display="http://www.erikbolstad.no/postnummer-koordinatar/?postnummer=1820&amp;poststad=Spydeberg" xr:uid="{00000000-0004-0000-0200-000011080000}"/>
    <hyperlink ref="B1094" r:id="rId2067" display="http://www.erikbolstad.no/postnummer-koordinatar/?postnummer=1823&amp;poststad=Knapstad" xr:uid="{00000000-0004-0000-0200-000012080000}"/>
    <hyperlink ref="C1094" r:id="rId2068" display="http://www.erikbolstad.no/postnummer-koordinatar/?postnummer=1823&amp;poststad=Knapstad" xr:uid="{00000000-0004-0000-0200-000013080000}"/>
    <hyperlink ref="B1095" r:id="rId2069" display="http://www.erikbolstad.no/postnummer-koordinatar/?postnummer=1825&amp;poststad=Tomter" xr:uid="{00000000-0004-0000-0200-000014080000}"/>
    <hyperlink ref="C1095" r:id="rId2070" display="http://www.erikbolstad.no/postnummer-koordinatar/?postnummer=1825&amp;poststad=Tomter" xr:uid="{00000000-0004-0000-0200-000015080000}"/>
    <hyperlink ref="B1096" r:id="rId2071" display="http://www.erikbolstad.no/postnummer-koordinatar/?postnummer=1827&amp;poststad=Hobøl" xr:uid="{00000000-0004-0000-0200-000016080000}"/>
    <hyperlink ref="C1096" r:id="rId2072" display="http://www.erikbolstad.no/postnummer-koordinatar/?postnummer=1827&amp;poststad=Hobøl" xr:uid="{00000000-0004-0000-0200-000017080000}"/>
    <hyperlink ref="B1097" r:id="rId2073" display="http://www.erikbolstad.no/postnummer-koordinatar/?postnummer=1830&amp;poststad=Askim" xr:uid="{00000000-0004-0000-0200-000018080000}"/>
    <hyperlink ref="C1097" r:id="rId2074" display="http://www.erikbolstad.no/postnummer-koordinatar/?postnummer=1830&amp;poststad=Askim" xr:uid="{00000000-0004-0000-0200-000019080000}"/>
    <hyperlink ref="B1098" r:id="rId2075" display="http://www.erikbolstad.no/postnummer-koordinatar/?postnummer=1831&amp;poststad=Askim" xr:uid="{00000000-0004-0000-0200-00001A080000}"/>
    <hyperlink ref="C1098" r:id="rId2076" display="http://www.erikbolstad.no/postnummer-koordinatar/?postnummer=1831&amp;poststad=Askim" xr:uid="{00000000-0004-0000-0200-00001B080000}"/>
    <hyperlink ref="B1099" r:id="rId2077" display="http://www.erikbolstad.no/postnummer-koordinatar/?postnummer=1832&amp;poststad=Askim" xr:uid="{00000000-0004-0000-0200-00001C080000}"/>
    <hyperlink ref="C1099" r:id="rId2078" display="http://www.erikbolstad.no/postnummer-koordinatar/?postnummer=1832&amp;poststad=Askim" xr:uid="{00000000-0004-0000-0200-00001D080000}"/>
    <hyperlink ref="B1100" r:id="rId2079" display="http://www.erikbolstad.no/postnummer-koordinatar/?postnummer=1833&amp;poststad=Askim" xr:uid="{00000000-0004-0000-0200-00001E080000}"/>
    <hyperlink ref="C1100" r:id="rId2080" display="http://www.erikbolstad.no/postnummer-koordinatar/?postnummer=1833&amp;poststad=Askim" xr:uid="{00000000-0004-0000-0200-00001F080000}"/>
    <hyperlink ref="B1101" r:id="rId2081" display="http://www.erikbolstad.no/postnummer-koordinatar/?postnummer=1850&amp;poststad=Mysen" xr:uid="{00000000-0004-0000-0200-000020080000}"/>
    <hyperlink ref="C1101" r:id="rId2082" display="http://www.erikbolstad.no/postnummer-koordinatar/?postnummer=1850&amp;poststad=Mysen" xr:uid="{00000000-0004-0000-0200-000021080000}"/>
    <hyperlink ref="B1102" r:id="rId2083" display="http://www.erikbolstad.no/postnummer-koordinatar/?postnummer=1851&amp;poststad=Mysen" xr:uid="{00000000-0004-0000-0200-000022080000}"/>
    <hyperlink ref="C1102" r:id="rId2084" display="http://www.erikbolstad.no/postnummer-koordinatar/?postnummer=1851&amp;poststad=Mysen" xr:uid="{00000000-0004-0000-0200-000023080000}"/>
    <hyperlink ref="B1103" r:id="rId2085" display="http://www.erikbolstad.no/postnummer-koordinatar/?postnummer=1859&amp;poststad=Slitu" xr:uid="{00000000-0004-0000-0200-000024080000}"/>
    <hyperlink ref="C1103" r:id="rId2086" display="http://www.erikbolstad.no/postnummer-koordinatar/?postnummer=1859&amp;poststad=Slitu" xr:uid="{00000000-0004-0000-0200-000025080000}"/>
    <hyperlink ref="B1104" r:id="rId2087" display="http://www.erikbolstad.no/postnummer-koordinatar/?postnummer=1860&amp;poststad=Trøgstad" xr:uid="{00000000-0004-0000-0200-000026080000}"/>
    <hyperlink ref="C1104" r:id="rId2088" display="http://www.erikbolstad.no/postnummer-koordinatar/?postnummer=1860&amp;poststad=Trøgstad" xr:uid="{00000000-0004-0000-0200-000027080000}"/>
    <hyperlink ref="B1105" r:id="rId2089" display="http://www.erikbolstad.no/postnummer-koordinatar/?postnummer=1861&amp;poststad=Trøgstad" xr:uid="{00000000-0004-0000-0200-000028080000}"/>
    <hyperlink ref="C1105" r:id="rId2090" display="http://www.erikbolstad.no/postnummer-koordinatar/?postnummer=1861&amp;poststad=Trøgstad" xr:uid="{00000000-0004-0000-0200-000029080000}"/>
    <hyperlink ref="B1106" r:id="rId2091" display="http://www.erikbolstad.no/postnummer-koordinatar/?postnummer=1866&amp;poststad=Båstad" xr:uid="{00000000-0004-0000-0200-00002A080000}"/>
    <hyperlink ref="C1106" r:id="rId2092" display="http://www.erikbolstad.no/postnummer-koordinatar/?postnummer=1866&amp;poststad=Båstad" xr:uid="{00000000-0004-0000-0200-00002B080000}"/>
    <hyperlink ref="B1107" r:id="rId2093" display="http://www.erikbolstad.no/postnummer-koordinatar/?postnummer=1867&amp;poststad=Båstad" xr:uid="{00000000-0004-0000-0200-00002C080000}"/>
    <hyperlink ref="C1107" r:id="rId2094" display="http://www.erikbolstad.no/postnummer-koordinatar/?postnummer=1867&amp;poststad=Båstad" xr:uid="{00000000-0004-0000-0200-00002D080000}"/>
    <hyperlink ref="B1108" r:id="rId2095" display="http://www.erikbolstad.no/postnummer-koordinatar/?postnummer=1870&amp;poststad=Ørje" xr:uid="{00000000-0004-0000-0200-00002E080000}"/>
    <hyperlink ref="C1108" r:id="rId2096" display="http://www.erikbolstad.no/postnummer-koordinatar/?postnummer=1870&amp;poststad=Ørje" xr:uid="{00000000-0004-0000-0200-00002F080000}"/>
    <hyperlink ref="B1109" r:id="rId2097" display="http://www.erikbolstad.no/postnummer-koordinatar/?postnummer=1871&amp;poststad=Ørje" xr:uid="{00000000-0004-0000-0200-000030080000}"/>
    <hyperlink ref="C1109" r:id="rId2098" display="http://www.erikbolstad.no/postnummer-koordinatar/?postnummer=1871&amp;poststad=Ørje" xr:uid="{00000000-0004-0000-0200-000031080000}"/>
    <hyperlink ref="B1110" r:id="rId2099" display="http://www.erikbolstad.no/postnummer-koordinatar/?postnummer=1875&amp;poststad=Otteid" xr:uid="{00000000-0004-0000-0200-000032080000}"/>
    <hyperlink ref="C1110" r:id="rId2100" display="http://www.erikbolstad.no/postnummer-koordinatar/?postnummer=1875&amp;poststad=Otteid" xr:uid="{00000000-0004-0000-0200-000033080000}"/>
    <hyperlink ref="B1111" r:id="rId2101" display="http://www.erikbolstad.no/postnummer-koordinatar/?postnummer=1878&amp;poststad=Hærland" xr:uid="{00000000-0004-0000-0200-000034080000}"/>
    <hyperlink ref="C1111" r:id="rId2102" display="http://www.erikbolstad.no/postnummer-koordinatar/?postnummer=1878&amp;poststad=Hærland" xr:uid="{00000000-0004-0000-0200-000035080000}"/>
    <hyperlink ref="B1112" r:id="rId2103" display="http://www.erikbolstad.no/postnummer-koordinatar/?postnummer=1880&amp;poststad=Eidsberg" xr:uid="{00000000-0004-0000-0200-000036080000}"/>
    <hyperlink ref="C1112" r:id="rId2104" display="http://www.erikbolstad.no/postnummer-koordinatar/?postnummer=1880&amp;poststad=Eidsberg" xr:uid="{00000000-0004-0000-0200-000037080000}"/>
    <hyperlink ref="B1113" r:id="rId2105" display="http://www.erikbolstad.no/postnummer-koordinatar/?postnummer=1890&amp;poststad=Rakkestad" xr:uid="{00000000-0004-0000-0200-000038080000}"/>
    <hyperlink ref="C1113" r:id="rId2106" display="http://www.erikbolstad.no/postnummer-koordinatar/?postnummer=1890&amp;poststad=Rakkestad" xr:uid="{00000000-0004-0000-0200-000039080000}"/>
    <hyperlink ref="B1114" r:id="rId2107" display="http://www.erikbolstad.no/postnummer-koordinatar/?postnummer=1891&amp;poststad=Rakkestad" xr:uid="{00000000-0004-0000-0200-00003A080000}"/>
    <hyperlink ref="C1114" r:id="rId2108" display="http://www.erikbolstad.no/postnummer-koordinatar/?postnummer=1891&amp;poststad=Rakkestad" xr:uid="{00000000-0004-0000-0200-00003B080000}"/>
    <hyperlink ref="B1115" r:id="rId2109" display="http://www.erikbolstad.no/postnummer-koordinatar/?postnummer=1892&amp;poststad=Degernes" xr:uid="{00000000-0004-0000-0200-00003C080000}"/>
    <hyperlink ref="C1115" r:id="rId2110" display="http://www.erikbolstad.no/postnummer-koordinatar/?postnummer=1892&amp;poststad=Degernes" xr:uid="{00000000-0004-0000-0200-00003D080000}"/>
    <hyperlink ref="B1116" r:id="rId2111" display="http://www.erikbolstad.no/postnummer-koordinatar/?postnummer=1893&amp;poststad=Degernes" xr:uid="{00000000-0004-0000-0200-00003E080000}"/>
    <hyperlink ref="C1116" r:id="rId2112" display="http://www.erikbolstad.no/postnummer-koordinatar/?postnummer=1893&amp;poststad=Degernes" xr:uid="{00000000-0004-0000-0200-00003F080000}"/>
    <hyperlink ref="B1117" r:id="rId2113" display="http://www.erikbolstad.no/postnummer-koordinatar/?postnummer=1900&amp;poststad=Fetsund" xr:uid="{00000000-0004-0000-0200-000040080000}"/>
    <hyperlink ref="C1117" r:id="rId2114" display="http://www.erikbolstad.no/postnummer-koordinatar/?postnummer=1900&amp;poststad=Fetsund" xr:uid="{00000000-0004-0000-0200-000041080000}"/>
    <hyperlink ref="B1118" r:id="rId2115" display="http://www.erikbolstad.no/postnummer-koordinatar/?postnummer=1901&amp;poststad=Fetsund" xr:uid="{00000000-0004-0000-0200-000042080000}"/>
    <hyperlink ref="C1118" r:id="rId2116" display="http://www.erikbolstad.no/postnummer-koordinatar/?postnummer=1901&amp;poststad=Fetsund" xr:uid="{00000000-0004-0000-0200-000043080000}"/>
    <hyperlink ref="B1119" r:id="rId2117" display="http://www.erikbolstad.no/postnummer-koordinatar/?postnummer=1903&amp;poststad=Gan" xr:uid="{00000000-0004-0000-0200-000044080000}"/>
    <hyperlink ref="C1119" r:id="rId2118" display="http://www.erikbolstad.no/postnummer-koordinatar/?postnummer=1903&amp;poststad=Gan" xr:uid="{00000000-0004-0000-0200-000045080000}"/>
    <hyperlink ref="B1120" r:id="rId2119" display="http://www.erikbolstad.no/postnummer-koordinatar/?postnummer=1910&amp;poststad=Enebakkneset" xr:uid="{00000000-0004-0000-0200-000046080000}"/>
    <hyperlink ref="C1120" r:id="rId2120" display="http://www.erikbolstad.no/postnummer-koordinatar/?postnummer=1910&amp;poststad=Enebakkneset" xr:uid="{00000000-0004-0000-0200-000047080000}"/>
    <hyperlink ref="B1121" r:id="rId2121" display="http://www.erikbolstad.no/postnummer-koordinatar/?postnummer=1911&amp;poststad=Flateby" xr:uid="{00000000-0004-0000-0200-000048080000}"/>
    <hyperlink ref="C1121" r:id="rId2122" display="http://www.erikbolstad.no/postnummer-koordinatar/?postnummer=1911&amp;poststad=Flateby" xr:uid="{00000000-0004-0000-0200-000049080000}"/>
    <hyperlink ref="B1122" r:id="rId2123" display="http://www.erikbolstad.no/postnummer-koordinatar/?postnummer=1912&amp;poststad=Enebakk" xr:uid="{00000000-0004-0000-0200-00004A080000}"/>
    <hyperlink ref="C1122" r:id="rId2124" display="http://www.erikbolstad.no/postnummer-koordinatar/?postnummer=1912&amp;poststad=Enebakk" xr:uid="{00000000-0004-0000-0200-00004B080000}"/>
    <hyperlink ref="B1123" r:id="rId2125" display="http://www.erikbolstad.no/postnummer-koordinatar/?postnummer=1914&amp;poststad=Ytre%20Enebakk" xr:uid="{00000000-0004-0000-0200-00004C080000}"/>
    <hyperlink ref="C1123" r:id="rId2126" display="http://www.erikbolstad.no/postnummer-koordinatar/?postnummer=1914&amp;poststad=Ytre%20Enebakk" xr:uid="{00000000-0004-0000-0200-00004D080000}"/>
    <hyperlink ref="B1124" r:id="rId2127" display="http://www.erikbolstad.no/postnummer-koordinatar/?postnummer=1916&amp;poststad=Flateby" xr:uid="{00000000-0004-0000-0200-00004E080000}"/>
    <hyperlink ref="C1124" r:id="rId2128" display="http://www.erikbolstad.no/postnummer-koordinatar/?postnummer=1916&amp;poststad=Flateby" xr:uid="{00000000-0004-0000-0200-00004F080000}"/>
    <hyperlink ref="B1125" r:id="rId2129" display="http://www.erikbolstad.no/postnummer-koordinatar/?postnummer=1917&amp;poststad=Ytre%20Enebakk" xr:uid="{00000000-0004-0000-0200-000050080000}"/>
    <hyperlink ref="C1125" r:id="rId2130" display="http://www.erikbolstad.no/postnummer-koordinatar/?postnummer=1917&amp;poststad=Ytre%20Enebakk" xr:uid="{00000000-0004-0000-0200-000051080000}"/>
    <hyperlink ref="B1126" r:id="rId2131" display="http://www.erikbolstad.no/postnummer-koordinatar/?postnummer=1920&amp;poststad=Sørumsand" xr:uid="{00000000-0004-0000-0200-000052080000}"/>
    <hyperlink ref="C1126" r:id="rId2132" display="http://www.erikbolstad.no/postnummer-koordinatar/?postnummer=1920&amp;poststad=Sørumsand" xr:uid="{00000000-0004-0000-0200-000053080000}"/>
    <hyperlink ref="B1127" r:id="rId2133" display="http://www.erikbolstad.no/postnummer-koordinatar/?postnummer=1921&amp;poststad=Sørumsand" xr:uid="{00000000-0004-0000-0200-000054080000}"/>
    <hyperlink ref="C1127" r:id="rId2134" display="http://www.erikbolstad.no/postnummer-koordinatar/?postnummer=1921&amp;poststad=Sørumsand" xr:uid="{00000000-0004-0000-0200-000055080000}"/>
    <hyperlink ref="B1128" r:id="rId2135" display="http://www.erikbolstad.no/postnummer-koordinatar/?postnummer=1923&amp;poststad=Sørum" xr:uid="{00000000-0004-0000-0200-000056080000}"/>
    <hyperlink ref="C1128" r:id="rId2136" display="http://www.erikbolstad.no/postnummer-koordinatar/?postnummer=1923&amp;poststad=Sørum" xr:uid="{00000000-0004-0000-0200-000057080000}"/>
    <hyperlink ref="B1129" r:id="rId2137" display="http://www.erikbolstad.no/postnummer-koordinatar/?postnummer=1924&amp;poststad=Sørum" xr:uid="{00000000-0004-0000-0200-000058080000}"/>
    <hyperlink ref="C1129" r:id="rId2138" display="http://www.erikbolstad.no/postnummer-koordinatar/?postnummer=1924&amp;poststad=Sørum" xr:uid="{00000000-0004-0000-0200-000059080000}"/>
    <hyperlink ref="B1130" r:id="rId2139" display="http://www.erikbolstad.no/postnummer-koordinatar/?postnummer=1925&amp;poststad=Blaker" xr:uid="{00000000-0004-0000-0200-00005A080000}"/>
    <hyperlink ref="C1130" r:id="rId2140" display="http://www.erikbolstad.no/postnummer-koordinatar/?postnummer=1925&amp;poststad=Blaker" xr:uid="{00000000-0004-0000-0200-00005B080000}"/>
    <hyperlink ref="B1131" r:id="rId2141" display="http://www.erikbolstad.no/postnummer-koordinatar/?postnummer=1926&amp;poststad=Blaker" xr:uid="{00000000-0004-0000-0200-00005C080000}"/>
    <hyperlink ref="C1131" r:id="rId2142" display="http://www.erikbolstad.no/postnummer-koordinatar/?postnummer=1926&amp;poststad=Blaker" xr:uid="{00000000-0004-0000-0200-00005D080000}"/>
    <hyperlink ref="B1132" r:id="rId2143" display="http://www.erikbolstad.no/postnummer-koordinatar/?postnummer=1927&amp;poststad=Rånåsfoss" xr:uid="{00000000-0004-0000-0200-00005E080000}"/>
    <hyperlink ref="C1132" r:id="rId2144" display="http://www.erikbolstad.no/postnummer-koordinatar/?postnummer=1927&amp;poststad=Rånåsfoss" xr:uid="{00000000-0004-0000-0200-00005F080000}"/>
    <hyperlink ref="B1133" r:id="rId2145" display="http://www.erikbolstad.no/postnummer-koordinatar/?postnummer=1928&amp;poststad=Auli" xr:uid="{00000000-0004-0000-0200-000060080000}"/>
    <hyperlink ref="C1133" r:id="rId2146" display="http://www.erikbolstad.no/postnummer-koordinatar/?postnummer=1928&amp;poststad=Auli" xr:uid="{00000000-0004-0000-0200-000061080000}"/>
    <hyperlink ref="B1134" r:id="rId2147" display="http://www.erikbolstad.no/postnummer-koordinatar/?postnummer=1929&amp;poststad=Auli" xr:uid="{00000000-0004-0000-0200-000062080000}"/>
    <hyperlink ref="C1134" r:id="rId2148" display="http://www.erikbolstad.no/postnummer-koordinatar/?postnummer=1929&amp;poststad=Auli" xr:uid="{00000000-0004-0000-0200-000063080000}"/>
    <hyperlink ref="B1135" r:id="rId2149" display="http://www.erikbolstad.no/postnummer-koordinatar/?postnummer=1930&amp;poststad=Aurskog" xr:uid="{00000000-0004-0000-0200-000064080000}"/>
    <hyperlink ref="C1135" r:id="rId2150" display="http://www.erikbolstad.no/postnummer-koordinatar/?postnummer=1930&amp;poststad=Aurskog" xr:uid="{00000000-0004-0000-0200-000065080000}"/>
    <hyperlink ref="B1136" r:id="rId2151" display="http://www.erikbolstad.no/postnummer-koordinatar/?postnummer=1931&amp;poststad=Aurskog" xr:uid="{00000000-0004-0000-0200-000066080000}"/>
    <hyperlink ref="C1136" r:id="rId2152" display="http://www.erikbolstad.no/postnummer-koordinatar/?postnummer=1931&amp;poststad=Aurskog" xr:uid="{00000000-0004-0000-0200-000067080000}"/>
    <hyperlink ref="B1137" r:id="rId2153" display="http://www.erikbolstad.no/postnummer-koordinatar/?postnummer=1940&amp;poststad=Bjørkelangen" xr:uid="{00000000-0004-0000-0200-000068080000}"/>
    <hyperlink ref="C1137" r:id="rId2154" display="http://www.erikbolstad.no/postnummer-koordinatar/?postnummer=1940&amp;poststad=Bjørkelangen" xr:uid="{00000000-0004-0000-0200-000069080000}"/>
    <hyperlink ref="B1138" r:id="rId2155" display="http://www.erikbolstad.no/postnummer-koordinatar/?postnummer=1941&amp;poststad=Bjørkelangen" xr:uid="{00000000-0004-0000-0200-00006A080000}"/>
    <hyperlink ref="C1138" r:id="rId2156" display="http://www.erikbolstad.no/postnummer-koordinatar/?postnummer=1941&amp;poststad=Bjørkelangen" xr:uid="{00000000-0004-0000-0200-00006B080000}"/>
    <hyperlink ref="B1139" r:id="rId2157" display="http://www.erikbolstad.no/postnummer-koordinatar/?postnummer=1950&amp;poststad=Rømskog" xr:uid="{00000000-0004-0000-0200-00006C080000}"/>
    <hyperlink ref="C1139" r:id="rId2158" display="http://www.erikbolstad.no/postnummer-koordinatar/?postnummer=1950&amp;poststad=Rømskog" xr:uid="{00000000-0004-0000-0200-00006D080000}"/>
    <hyperlink ref="B1140" r:id="rId2159" display="http://www.erikbolstad.no/postnummer-koordinatar/?postnummer=1954&amp;poststad=Setskog" xr:uid="{00000000-0004-0000-0200-00006E080000}"/>
    <hyperlink ref="C1140" r:id="rId2160" display="http://www.erikbolstad.no/postnummer-koordinatar/?postnummer=1954&amp;poststad=Setskog" xr:uid="{00000000-0004-0000-0200-00006F080000}"/>
    <hyperlink ref="B1141" r:id="rId2161" display="http://www.erikbolstad.no/postnummer-koordinatar/?postnummer=1960&amp;poststad=Løken" xr:uid="{00000000-0004-0000-0200-000070080000}"/>
    <hyperlink ref="C1141" r:id="rId2162" display="http://www.erikbolstad.no/postnummer-koordinatar/?postnummer=1960&amp;poststad=Løken" xr:uid="{00000000-0004-0000-0200-000071080000}"/>
    <hyperlink ref="B1142" r:id="rId2163" display="http://www.erikbolstad.no/postnummer-koordinatar/?postnummer=1961&amp;poststad=Løken" xr:uid="{00000000-0004-0000-0200-000072080000}"/>
    <hyperlink ref="C1142" r:id="rId2164" display="http://www.erikbolstad.no/postnummer-koordinatar/?postnummer=1961&amp;poststad=Løken" xr:uid="{00000000-0004-0000-0200-000073080000}"/>
    <hyperlink ref="B1143" r:id="rId2165" display="http://www.erikbolstad.no/postnummer-koordinatar/?postnummer=1963&amp;poststad=Fosser" xr:uid="{00000000-0004-0000-0200-000074080000}"/>
    <hyperlink ref="C1143" r:id="rId2166" display="http://www.erikbolstad.no/postnummer-koordinatar/?postnummer=1963&amp;poststad=Fosser" xr:uid="{00000000-0004-0000-0200-000075080000}"/>
    <hyperlink ref="B1144" r:id="rId2167" display="http://www.erikbolstad.no/postnummer-koordinatar/?postnummer=1970&amp;poststad=Hemnes" xr:uid="{00000000-0004-0000-0200-000076080000}"/>
    <hyperlink ref="C1144" r:id="rId2168" display="http://www.erikbolstad.no/postnummer-koordinatar/?postnummer=1970&amp;poststad=Hemnes" xr:uid="{00000000-0004-0000-0200-000077080000}"/>
    <hyperlink ref="B1145" r:id="rId2169" display="http://www.erikbolstad.no/postnummer-koordinatar/?postnummer=1971&amp;poststad=Hemnes" xr:uid="{00000000-0004-0000-0200-000078080000}"/>
    <hyperlink ref="C1145" r:id="rId2170" display="http://www.erikbolstad.no/postnummer-koordinatar/?postnummer=1971&amp;poststad=Hemnes" xr:uid="{00000000-0004-0000-0200-000079080000}"/>
    <hyperlink ref="B1146" r:id="rId2171" display="http://www.erikbolstad.no/postnummer-koordinatar/?postnummer=2000&amp;poststad=Lillestrøm" xr:uid="{00000000-0004-0000-0200-00007A080000}"/>
    <hyperlink ref="C1146" r:id="rId2172" display="http://www.erikbolstad.no/postnummer-koordinatar/?postnummer=2000&amp;poststad=Lillestrøm" xr:uid="{00000000-0004-0000-0200-00007B080000}"/>
    <hyperlink ref="B1147" r:id="rId2173" display="http://www.erikbolstad.no/postnummer-koordinatar/?postnummer=2001&amp;poststad=Lillestrøm" xr:uid="{00000000-0004-0000-0200-00007C080000}"/>
    <hyperlink ref="C1147" r:id="rId2174" display="http://www.erikbolstad.no/postnummer-koordinatar/?postnummer=2001&amp;poststad=Lillestrøm" xr:uid="{00000000-0004-0000-0200-00007D080000}"/>
    <hyperlink ref="B1148" r:id="rId2175" display="http://www.erikbolstad.no/postnummer-koordinatar/?postnummer=2003&amp;poststad=Lillestrøm" xr:uid="{00000000-0004-0000-0200-00007E080000}"/>
    <hyperlink ref="C1148" r:id="rId2176" display="http://www.erikbolstad.no/postnummer-koordinatar/?postnummer=2003&amp;poststad=Lillestrøm" xr:uid="{00000000-0004-0000-0200-00007F080000}"/>
    <hyperlink ref="B1149" r:id="rId2177" display="http://www.erikbolstad.no/postnummer-koordinatar/?postnummer=2004&amp;poststad=Lillestrøm" xr:uid="{00000000-0004-0000-0200-000080080000}"/>
    <hyperlink ref="C1149" r:id="rId2178" display="http://www.erikbolstad.no/postnummer-koordinatar/?postnummer=2004&amp;poststad=Lillestrøm" xr:uid="{00000000-0004-0000-0200-000081080000}"/>
    <hyperlink ref="B1150" r:id="rId2179" display="http://www.erikbolstad.no/postnummer-koordinatar/?postnummer=2005&amp;poststad=Rælingen" xr:uid="{00000000-0004-0000-0200-000082080000}"/>
    <hyperlink ref="C1150" r:id="rId2180" display="http://www.erikbolstad.no/postnummer-koordinatar/?postnummer=2005&amp;poststad=Rælingen" xr:uid="{00000000-0004-0000-0200-000083080000}"/>
    <hyperlink ref="B1151" r:id="rId2181" display="http://www.erikbolstad.no/postnummer-koordinatar/?postnummer=2006&amp;poststad=Løvenstad" xr:uid="{00000000-0004-0000-0200-000084080000}"/>
    <hyperlink ref="C1151" r:id="rId2182" display="http://www.erikbolstad.no/postnummer-koordinatar/?postnummer=2006&amp;poststad=Løvenstad" xr:uid="{00000000-0004-0000-0200-000085080000}"/>
    <hyperlink ref="B1152" r:id="rId2183" display="http://www.erikbolstad.no/postnummer-koordinatar/?postnummer=2007&amp;poststad=Kjeller" xr:uid="{00000000-0004-0000-0200-000086080000}"/>
    <hyperlink ref="C1152" r:id="rId2184" display="http://www.erikbolstad.no/postnummer-koordinatar/?postnummer=2007&amp;poststad=Kjeller" xr:uid="{00000000-0004-0000-0200-000087080000}"/>
    <hyperlink ref="B1153" r:id="rId2185" display="http://www.erikbolstad.no/postnummer-koordinatar/?postnummer=2008&amp;poststad=Fjerdingby" xr:uid="{00000000-0004-0000-0200-000088080000}"/>
    <hyperlink ref="C1153" r:id="rId2186" display="http://www.erikbolstad.no/postnummer-koordinatar/?postnummer=2008&amp;poststad=Fjerdingby" xr:uid="{00000000-0004-0000-0200-000089080000}"/>
    <hyperlink ref="B1154" r:id="rId2187" display="http://www.erikbolstad.no/postnummer-koordinatar/?postnummer=2009&amp;poststad=Nordby" xr:uid="{00000000-0004-0000-0200-00008A080000}"/>
    <hyperlink ref="C1154" r:id="rId2188" display="http://www.erikbolstad.no/postnummer-koordinatar/?postnummer=2009&amp;poststad=Nordby" xr:uid="{00000000-0004-0000-0200-00008B080000}"/>
    <hyperlink ref="B1155" r:id="rId2189" display="http://www.erikbolstad.no/postnummer-koordinatar/?postnummer=2010&amp;poststad=Strømmen" xr:uid="{00000000-0004-0000-0200-00008C080000}"/>
    <hyperlink ref="C1155" r:id="rId2190" display="http://www.erikbolstad.no/postnummer-koordinatar/?postnummer=2010&amp;poststad=Strømmen" xr:uid="{00000000-0004-0000-0200-00008D080000}"/>
    <hyperlink ref="B1156" r:id="rId2191" display="http://www.erikbolstad.no/postnummer-koordinatar/?postnummer=2011&amp;poststad=Strømmen" xr:uid="{00000000-0004-0000-0200-00008E080000}"/>
    <hyperlink ref="C1156" r:id="rId2192" display="http://www.erikbolstad.no/postnummer-koordinatar/?postnummer=2011&amp;poststad=Strømmen" xr:uid="{00000000-0004-0000-0200-00008F080000}"/>
    <hyperlink ref="B1157" r:id="rId2193" display="http://www.erikbolstad.no/postnummer-koordinatar/?postnummer=2012&amp;poststad=Lillestrøm" xr:uid="{00000000-0004-0000-0200-000090080000}"/>
    <hyperlink ref="C1157" r:id="rId2194" display="http://www.erikbolstad.no/postnummer-koordinatar/?postnummer=2012&amp;poststad=Lillestrøm" xr:uid="{00000000-0004-0000-0200-000091080000}"/>
    <hyperlink ref="B1158" r:id="rId2195" display="http://www.erikbolstad.no/postnummer-koordinatar/?postnummer=2013&amp;poststad=Skjetten" xr:uid="{00000000-0004-0000-0200-000092080000}"/>
    <hyperlink ref="C1158" r:id="rId2196" display="http://www.erikbolstad.no/postnummer-koordinatar/?postnummer=2013&amp;poststad=Skjetten" xr:uid="{00000000-0004-0000-0200-000093080000}"/>
    <hyperlink ref="B1159" r:id="rId2197" display="http://www.erikbolstad.no/postnummer-koordinatar/?postnummer=2014&amp;poststad=Blystadlia" xr:uid="{00000000-0004-0000-0200-000094080000}"/>
    <hyperlink ref="C1159" r:id="rId2198" display="http://www.erikbolstad.no/postnummer-koordinatar/?postnummer=2014&amp;poststad=Blystadlia" xr:uid="{00000000-0004-0000-0200-000095080000}"/>
    <hyperlink ref="B1160" r:id="rId2199" display="http://www.erikbolstad.no/postnummer-koordinatar/?postnummer=2015&amp;poststad=Leirsund" xr:uid="{00000000-0004-0000-0200-000096080000}"/>
    <hyperlink ref="C1160" r:id="rId2200" display="http://www.erikbolstad.no/postnummer-koordinatar/?postnummer=2015&amp;poststad=Leirsund" xr:uid="{00000000-0004-0000-0200-000097080000}"/>
    <hyperlink ref="B1161" r:id="rId2201" display="http://www.erikbolstad.no/postnummer-koordinatar/?postnummer=2016&amp;poststad=Frogner" xr:uid="{00000000-0004-0000-0200-000098080000}"/>
    <hyperlink ref="C1161" r:id="rId2202" display="http://www.erikbolstad.no/postnummer-koordinatar/?postnummer=2016&amp;poststad=Frogner" xr:uid="{00000000-0004-0000-0200-000099080000}"/>
    <hyperlink ref="B1162" r:id="rId2203" display="http://www.erikbolstad.no/postnummer-koordinatar/?postnummer=2017&amp;poststad=Frogner" xr:uid="{00000000-0004-0000-0200-00009A080000}"/>
    <hyperlink ref="C1162" r:id="rId2204" display="http://www.erikbolstad.no/postnummer-koordinatar/?postnummer=2017&amp;poststad=Frogner" xr:uid="{00000000-0004-0000-0200-00009B080000}"/>
    <hyperlink ref="B1163" r:id="rId2205" display="http://www.erikbolstad.no/postnummer-koordinatar/?postnummer=2018&amp;poststad=Løvenstad" xr:uid="{00000000-0004-0000-0200-00009C080000}"/>
    <hyperlink ref="C1163" r:id="rId2206" display="http://www.erikbolstad.no/postnummer-koordinatar/?postnummer=2018&amp;poststad=Løvenstad" xr:uid="{00000000-0004-0000-0200-00009D080000}"/>
    <hyperlink ref="B1164" r:id="rId2207" display="http://www.erikbolstad.no/postnummer-koordinatar/?postnummer=2019&amp;poststad=Skedsmokorset" xr:uid="{00000000-0004-0000-0200-00009E080000}"/>
    <hyperlink ref="C1164" r:id="rId2208" display="http://www.erikbolstad.no/postnummer-koordinatar/?postnummer=2019&amp;poststad=Skedsmokorset" xr:uid="{00000000-0004-0000-0200-00009F080000}"/>
    <hyperlink ref="B1165" r:id="rId2209" display="http://www.erikbolstad.no/postnummer-koordinatar/?postnummer=2020&amp;poststad=Skedsmokorset" xr:uid="{00000000-0004-0000-0200-0000A0080000}"/>
    <hyperlink ref="C1165" r:id="rId2210" display="http://www.erikbolstad.no/postnummer-koordinatar/?postnummer=2020&amp;poststad=Skedsmokorset" xr:uid="{00000000-0004-0000-0200-0000A1080000}"/>
    <hyperlink ref="B1166" r:id="rId2211" display="http://www.erikbolstad.no/postnummer-koordinatar/?postnummer=2021&amp;poststad=Skedsmokorset" xr:uid="{00000000-0004-0000-0200-0000A2080000}"/>
    <hyperlink ref="C1166" r:id="rId2212" display="http://www.erikbolstad.no/postnummer-koordinatar/?postnummer=2021&amp;poststad=Skedsmokorset" xr:uid="{00000000-0004-0000-0200-0000A3080000}"/>
    <hyperlink ref="B1167" r:id="rId2213" display="http://www.erikbolstad.no/postnummer-koordinatar/?postnummer=2022&amp;poststad=Gjerdrum" xr:uid="{00000000-0004-0000-0200-0000A4080000}"/>
    <hyperlink ref="C1167" r:id="rId2214" display="http://www.erikbolstad.no/postnummer-koordinatar/?postnummer=2022&amp;poststad=Gjerdrum" xr:uid="{00000000-0004-0000-0200-0000A5080000}"/>
    <hyperlink ref="B1168" r:id="rId2215" display="http://www.erikbolstad.no/postnummer-koordinatar/?postnummer=2023&amp;poststad=Skedsmokorset" xr:uid="{00000000-0004-0000-0200-0000A6080000}"/>
    <hyperlink ref="C1168" r:id="rId2216" display="http://www.erikbolstad.no/postnummer-koordinatar/?postnummer=2023&amp;poststad=Skedsmokorset" xr:uid="{00000000-0004-0000-0200-0000A7080000}"/>
    <hyperlink ref="B1169" r:id="rId2217" display="http://www.erikbolstad.no/postnummer-koordinatar/?postnummer=2024&amp;poststad=Gjerdrum" xr:uid="{00000000-0004-0000-0200-0000A8080000}"/>
    <hyperlink ref="C1169" r:id="rId2218" display="http://www.erikbolstad.no/postnummer-koordinatar/?postnummer=2024&amp;poststad=Gjerdrum" xr:uid="{00000000-0004-0000-0200-0000A9080000}"/>
    <hyperlink ref="B1170" r:id="rId2219" display="http://www.erikbolstad.no/postnummer-koordinatar/?postnummer=2025&amp;poststad=Fjerdingby" xr:uid="{00000000-0004-0000-0200-0000AA080000}"/>
    <hyperlink ref="C1170" r:id="rId2220" display="http://www.erikbolstad.no/postnummer-koordinatar/?postnummer=2025&amp;poststad=Fjerdingby" xr:uid="{00000000-0004-0000-0200-0000AB080000}"/>
    <hyperlink ref="B1171" r:id="rId2221" display="http://www.erikbolstad.no/postnummer-koordinatar/?postnummer=2026&amp;poststad=Skjetten" xr:uid="{00000000-0004-0000-0200-0000AC080000}"/>
    <hyperlink ref="C1171" r:id="rId2222" display="http://www.erikbolstad.no/postnummer-koordinatar/?postnummer=2026&amp;poststad=Skjetten" xr:uid="{00000000-0004-0000-0200-0000AD080000}"/>
    <hyperlink ref="B1172" r:id="rId2223" display="http://www.erikbolstad.no/postnummer-koordinatar/?postnummer=2027&amp;poststad=Kjeller" xr:uid="{00000000-0004-0000-0200-0000AE080000}"/>
    <hyperlink ref="C1172" r:id="rId2224" display="http://www.erikbolstad.no/postnummer-koordinatar/?postnummer=2027&amp;poststad=Kjeller" xr:uid="{00000000-0004-0000-0200-0000AF080000}"/>
    <hyperlink ref="B1173" r:id="rId2225" display="http://www.erikbolstad.no/postnummer-koordinatar/?postnummer=2028&amp;poststad=Lillestrøm" xr:uid="{00000000-0004-0000-0200-0000B0080000}"/>
    <hyperlink ref="C1173" r:id="rId2226" display="http://www.erikbolstad.no/postnummer-koordinatar/?postnummer=2028&amp;poststad=Lillestrøm" xr:uid="{00000000-0004-0000-0200-0000B1080000}"/>
    <hyperlink ref="B1174" r:id="rId2227" display="http://www.erikbolstad.no/postnummer-koordinatar/?postnummer=2030&amp;poststad=Nannestad" xr:uid="{00000000-0004-0000-0200-0000B2080000}"/>
    <hyperlink ref="C1174" r:id="rId2228" display="http://www.erikbolstad.no/postnummer-koordinatar/?postnummer=2030&amp;poststad=Nannestad" xr:uid="{00000000-0004-0000-0200-0000B3080000}"/>
    <hyperlink ref="B1175" r:id="rId2229" display="http://www.erikbolstad.no/postnummer-koordinatar/?postnummer=2031&amp;poststad=Nannestad" xr:uid="{00000000-0004-0000-0200-0000B4080000}"/>
    <hyperlink ref="C1175" r:id="rId2230" display="http://www.erikbolstad.no/postnummer-koordinatar/?postnummer=2031&amp;poststad=Nannestad" xr:uid="{00000000-0004-0000-0200-0000B5080000}"/>
    <hyperlink ref="B1176" r:id="rId2231" display="http://www.erikbolstad.no/postnummer-koordinatar/?postnummer=2032&amp;poststad=Maura" xr:uid="{00000000-0004-0000-0200-0000B6080000}"/>
    <hyperlink ref="C1176" r:id="rId2232" display="http://www.erikbolstad.no/postnummer-koordinatar/?postnummer=2032&amp;poststad=Maura" xr:uid="{00000000-0004-0000-0200-0000B7080000}"/>
    <hyperlink ref="B1177" r:id="rId2233" display="http://www.erikbolstad.no/postnummer-koordinatar/?postnummer=2033&amp;poststad=Åsgreina" xr:uid="{00000000-0004-0000-0200-0000B8080000}"/>
    <hyperlink ref="C1177" r:id="rId2234" display="http://www.erikbolstad.no/postnummer-koordinatar/?postnummer=2033&amp;poststad=Åsgreina" xr:uid="{00000000-0004-0000-0200-0000B9080000}"/>
    <hyperlink ref="B1178" r:id="rId2235" display="http://www.erikbolstad.no/postnummer-koordinatar/?postnummer=2034&amp;poststad=Holter" xr:uid="{00000000-0004-0000-0200-0000BA080000}"/>
    <hyperlink ref="C1178" r:id="rId2236" display="http://www.erikbolstad.no/postnummer-koordinatar/?postnummer=2034&amp;poststad=Holter" xr:uid="{00000000-0004-0000-0200-0000BB080000}"/>
    <hyperlink ref="B1179" r:id="rId2237" display="http://www.erikbolstad.no/postnummer-koordinatar/?postnummer=2035&amp;poststad=Holter" xr:uid="{00000000-0004-0000-0200-0000BC080000}"/>
    <hyperlink ref="C1179" r:id="rId2238" display="http://www.erikbolstad.no/postnummer-koordinatar/?postnummer=2035&amp;poststad=Holter" xr:uid="{00000000-0004-0000-0200-0000BD080000}"/>
    <hyperlink ref="B1180" r:id="rId2239" display="http://www.erikbolstad.no/postnummer-koordinatar/?postnummer=2036&amp;poststad=Maura" xr:uid="{00000000-0004-0000-0200-0000BE080000}"/>
    <hyperlink ref="C1180" r:id="rId2240" display="http://www.erikbolstad.no/postnummer-koordinatar/?postnummer=2036&amp;poststad=Maura" xr:uid="{00000000-0004-0000-0200-0000BF080000}"/>
    <hyperlink ref="B1181" r:id="rId2241" display="http://www.erikbolstad.no/postnummer-koordinatar/?postnummer=2040&amp;poststad=Kløfta" xr:uid="{00000000-0004-0000-0200-0000C0080000}"/>
    <hyperlink ref="C1181" r:id="rId2242" display="http://www.erikbolstad.no/postnummer-koordinatar/?postnummer=2040&amp;poststad=Kløfta" xr:uid="{00000000-0004-0000-0200-0000C1080000}"/>
    <hyperlink ref="B1182" r:id="rId2243" display="http://www.erikbolstad.no/postnummer-koordinatar/?postnummer=2041&amp;poststad=Kløfta" xr:uid="{00000000-0004-0000-0200-0000C2080000}"/>
    <hyperlink ref="C1182" r:id="rId2244" display="http://www.erikbolstad.no/postnummer-koordinatar/?postnummer=2041&amp;poststad=Kløfta" xr:uid="{00000000-0004-0000-0200-0000C3080000}"/>
    <hyperlink ref="B1183" r:id="rId2245" display="http://www.erikbolstad.no/postnummer-koordinatar/?postnummer=2050&amp;poststad=Jessheim" xr:uid="{00000000-0004-0000-0200-0000C4080000}"/>
    <hyperlink ref="C1183" r:id="rId2246" display="http://www.erikbolstad.no/postnummer-koordinatar/?postnummer=2050&amp;poststad=Jessheim" xr:uid="{00000000-0004-0000-0200-0000C5080000}"/>
    <hyperlink ref="B1184" r:id="rId2247" display="http://www.erikbolstad.no/postnummer-koordinatar/?postnummer=2051&amp;poststad=Jessheim" xr:uid="{00000000-0004-0000-0200-0000C6080000}"/>
    <hyperlink ref="C1184" r:id="rId2248" display="http://www.erikbolstad.no/postnummer-koordinatar/?postnummer=2051&amp;poststad=Jessheim" xr:uid="{00000000-0004-0000-0200-0000C7080000}"/>
    <hyperlink ref="B1185" r:id="rId2249" display="http://www.erikbolstad.no/postnummer-koordinatar/?postnummer=2052&amp;poststad=Jessheim" xr:uid="{00000000-0004-0000-0200-0000C8080000}"/>
    <hyperlink ref="C1185" r:id="rId2250" display="http://www.erikbolstad.no/postnummer-koordinatar/?postnummer=2052&amp;poststad=Jessheim" xr:uid="{00000000-0004-0000-0200-0000C9080000}"/>
    <hyperlink ref="B1186" r:id="rId2251" display="http://www.erikbolstad.no/postnummer-koordinatar/?postnummer=2053&amp;poststad=Jessheim" xr:uid="{00000000-0004-0000-0200-0000CA080000}"/>
    <hyperlink ref="C1186" r:id="rId2252" display="http://www.erikbolstad.no/postnummer-koordinatar/?postnummer=2053&amp;poststad=Jessheim" xr:uid="{00000000-0004-0000-0200-0000CB080000}"/>
    <hyperlink ref="B1187" r:id="rId2253" display="http://www.erikbolstad.no/postnummer-koordinatar/?postnummer=2054&amp;poststad=Mogreina" xr:uid="{00000000-0004-0000-0200-0000CC080000}"/>
    <hyperlink ref="C1187" r:id="rId2254" display="http://www.erikbolstad.no/postnummer-koordinatar/?postnummer=2054&amp;poststad=Mogreina" xr:uid="{00000000-0004-0000-0200-0000CD080000}"/>
    <hyperlink ref="B1188" r:id="rId2255" display="http://www.erikbolstad.no/postnummer-koordinatar/?postnummer=2055&amp;poststad=Nordkisa" xr:uid="{00000000-0004-0000-0200-0000CE080000}"/>
    <hyperlink ref="C1188" r:id="rId2256" display="http://www.erikbolstad.no/postnummer-koordinatar/?postnummer=2055&amp;poststad=Nordkisa" xr:uid="{00000000-0004-0000-0200-0000CF080000}"/>
    <hyperlink ref="B1189" r:id="rId2257" display="http://www.erikbolstad.no/postnummer-koordinatar/?postnummer=2056&amp;poststad=Algarheim" xr:uid="{00000000-0004-0000-0200-0000D0080000}"/>
    <hyperlink ref="C1189" r:id="rId2258" display="http://www.erikbolstad.no/postnummer-koordinatar/?postnummer=2056&amp;poststad=Algarheim" xr:uid="{00000000-0004-0000-0200-0000D1080000}"/>
    <hyperlink ref="B1190" r:id="rId2259" display="http://www.erikbolstad.no/postnummer-koordinatar/?postnummer=2057&amp;poststad=Jessheim" xr:uid="{00000000-0004-0000-0200-0000D2080000}"/>
    <hyperlink ref="C1190" r:id="rId2260" display="http://www.erikbolstad.no/postnummer-koordinatar/?postnummer=2057&amp;poststad=Jessheim" xr:uid="{00000000-0004-0000-0200-0000D3080000}"/>
    <hyperlink ref="B1191" r:id="rId2261" display="http://www.erikbolstad.no/postnummer-koordinatar/?postnummer=2058&amp;poststad=Sessvollmoen" xr:uid="{00000000-0004-0000-0200-0000D4080000}"/>
    <hyperlink ref="C1191" r:id="rId2262" display="http://www.erikbolstad.no/postnummer-koordinatar/?postnummer=2058&amp;poststad=Sessvollmoen" xr:uid="{00000000-0004-0000-0200-0000D5080000}"/>
    <hyperlink ref="B1192" r:id="rId2263" display="http://www.erikbolstad.no/postnummer-koordinatar/?postnummer=2059&amp;poststad=Trandum%20(ikkje%20i%20bruk)" xr:uid="{00000000-0004-0000-0200-0000D6080000}"/>
    <hyperlink ref="C1192" r:id="rId2264" display="http://www.erikbolstad.no/postnummer-koordinatar/?postnummer=2059&amp;poststad=Trandum%20(ikkje%20i%20bruk)" xr:uid="{00000000-0004-0000-0200-0000D7080000}"/>
    <hyperlink ref="B1193" r:id="rId2265" display="http://www.erikbolstad.no/postnummer-koordinatar/?postnummer=2060&amp;poststad=Gardermoen" xr:uid="{00000000-0004-0000-0200-0000D8080000}"/>
    <hyperlink ref="C1193" r:id="rId2266" display="http://www.erikbolstad.no/postnummer-koordinatar/?postnummer=2060&amp;poststad=Gardermoen" xr:uid="{00000000-0004-0000-0200-0000D9080000}"/>
    <hyperlink ref="B1194" r:id="rId2267" display="http://www.erikbolstad.no/postnummer-koordinatar/?postnummer=2061&amp;poststad=Gardermoen" xr:uid="{00000000-0004-0000-0200-0000DA080000}"/>
    <hyperlink ref="C1194" r:id="rId2268" display="http://www.erikbolstad.no/postnummer-koordinatar/?postnummer=2061&amp;poststad=Gardermoen" xr:uid="{00000000-0004-0000-0200-0000DB080000}"/>
    <hyperlink ref="B1195" r:id="rId2269" display="http://www.erikbolstad.no/postnummer-koordinatar/?postnummer=2062&amp;poststad=Jessheim" xr:uid="{00000000-0004-0000-0200-0000DC080000}"/>
    <hyperlink ref="C1195" r:id="rId2270" display="http://www.erikbolstad.no/postnummer-koordinatar/?postnummer=2062&amp;poststad=Jessheim" xr:uid="{00000000-0004-0000-0200-0000DD080000}"/>
    <hyperlink ref="B1196" r:id="rId2271" display="http://www.erikbolstad.no/postnummer-koordinatar/?postnummer=2065&amp;poststad=Gardermoen%20(ikkje%20i%20bruk)" xr:uid="{00000000-0004-0000-0200-0000DE080000}"/>
    <hyperlink ref="C1196" r:id="rId2272" display="http://www.erikbolstad.no/postnummer-koordinatar/?postnummer=2065&amp;poststad=Gardermoen%20(ikkje%20i%20bruk)" xr:uid="{00000000-0004-0000-0200-0000DF080000}"/>
    <hyperlink ref="B1197" r:id="rId2273" display="http://www.erikbolstad.no/postnummer-koordinatar/?postnummer=2066&amp;poststad=Jessheim" xr:uid="{00000000-0004-0000-0200-0000E0080000}"/>
    <hyperlink ref="C1197" r:id="rId2274" display="http://www.erikbolstad.no/postnummer-koordinatar/?postnummer=2066&amp;poststad=Jessheim" xr:uid="{00000000-0004-0000-0200-0000E1080000}"/>
    <hyperlink ref="B1198" r:id="rId2275" display="http://www.erikbolstad.no/postnummer-koordinatar/?postnummer=2067&amp;poststad=Jessheim" xr:uid="{00000000-0004-0000-0200-0000E2080000}"/>
    <hyperlink ref="C1198" r:id="rId2276" display="http://www.erikbolstad.no/postnummer-koordinatar/?postnummer=2067&amp;poststad=Jessheim" xr:uid="{00000000-0004-0000-0200-0000E3080000}"/>
    <hyperlink ref="B1199" r:id="rId2277" display="http://www.erikbolstad.no/postnummer-koordinatar/?postnummer=2068&amp;poststad=Jessheim" xr:uid="{00000000-0004-0000-0200-0000E4080000}"/>
    <hyperlink ref="C1199" r:id="rId2278" display="http://www.erikbolstad.no/postnummer-koordinatar/?postnummer=2068&amp;poststad=Jessheim" xr:uid="{00000000-0004-0000-0200-0000E5080000}"/>
    <hyperlink ref="B1200" r:id="rId2279" display="http://www.erikbolstad.no/postnummer-koordinatar/?postnummer=2069&amp;poststad=Jessheim" xr:uid="{00000000-0004-0000-0200-0000E6080000}"/>
    <hyperlink ref="C1200" r:id="rId2280" display="http://www.erikbolstad.no/postnummer-koordinatar/?postnummer=2069&amp;poststad=Jessheim" xr:uid="{00000000-0004-0000-0200-0000E7080000}"/>
    <hyperlink ref="B1201" r:id="rId2281" display="http://www.erikbolstad.no/postnummer-koordinatar/?postnummer=2070&amp;poststad=Råholt" xr:uid="{00000000-0004-0000-0200-0000E8080000}"/>
    <hyperlink ref="C1201" r:id="rId2282" display="http://www.erikbolstad.no/postnummer-koordinatar/?postnummer=2070&amp;poststad=Råholt" xr:uid="{00000000-0004-0000-0200-0000E9080000}"/>
    <hyperlink ref="B1202" r:id="rId2283" display="http://www.erikbolstad.no/postnummer-koordinatar/?postnummer=2071&amp;poststad=Råholt" xr:uid="{00000000-0004-0000-0200-0000EA080000}"/>
    <hyperlink ref="C1202" r:id="rId2284" display="http://www.erikbolstad.no/postnummer-koordinatar/?postnummer=2071&amp;poststad=Råholt" xr:uid="{00000000-0004-0000-0200-0000EB080000}"/>
    <hyperlink ref="B1203" r:id="rId2285" display="http://www.erikbolstad.no/postnummer-koordinatar/?postnummer=2072&amp;poststad=Dal" xr:uid="{00000000-0004-0000-0200-0000EC080000}"/>
    <hyperlink ref="C1203" r:id="rId2286" display="http://www.erikbolstad.no/postnummer-koordinatar/?postnummer=2072&amp;poststad=Dal" xr:uid="{00000000-0004-0000-0200-0000ED080000}"/>
    <hyperlink ref="B1204" r:id="rId2287" display="http://www.erikbolstad.no/postnummer-koordinatar/?postnummer=2073&amp;poststad=Bøn" xr:uid="{00000000-0004-0000-0200-0000EE080000}"/>
    <hyperlink ref="C1204" r:id="rId2288" display="http://www.erikbolstad.no/postnummer-koordinatar/?postnummer=2073&amp;poststad=Bøn" xr:uid="{00000000-0004-0000-0200-0000EF080000}"/>
    <hyperlink ref="B1205" r:id="rId2289" display="http://www.erikbolstad.no/postnummer-koordinatar/?postnummer=2074&amp;poststad=Eidsvoll%20Verk" xr:uid="{00000000-0004-0000-0200-0000F0080000}"/>
    <hyperlink ref="C1205" r:id="rId2290" display="http://www.erikbolstad.no/postnummer-koordinatar/?postnummer=2074&amp;poststad=Eidsvoll%20Verk" xr:uid="{00000000-0004-0000-0200-0000F1080000}"/>
    <hyperlink ref="B1206" r:id="rId2291" display="http://www.erikbolstad.no/postnummer-koordinatar/?postnummer=2076&amp;poststad=Dal" xr:uid="{00000000-0004-0000-0200-0000F2080000}"/>
    <hyperlink ref="C1206" r:id="rId2292" display="http://www.erikbolstad.no/postnummer-koordinatar/?postnummer=2076&amp;poststad=Dal" xr:uid="{00000000-0004-0000-0200-0000F3080000}"/>
    <hyperlink ref="B1207" r:id="rId2293" display="http://www.erikbolstad.no/postnummer-koordinatar/?postnummer=2080&amp;poststad=Eidsvoll" xr:uid="{00000000-0004-0000-0200-0000F4080000}"/>
    <hyperlink ref="C1207" r:id="rId2294" display="http://www.erikbolstad.no/postnummer-koordinatar/?postnummer=2080&amp;poststad=Eidsvoll" xr:uid="{00000000-0004-0000-0200-0000F5080000}"/>
    <hyperlink ref="B1208" r:id="rId2295" display="http://www.erikbolstad.no/postnummer-koordinatar/?postnummer=2081&amp;poststad=Eidsvoll" xr:uid="{00000000-0004-0000-0200-0000F6080000}"/>
    <hyperlink ref="C1208" r:id="rId2296" display="http://www.erikbolstad.no/postnummer-koordinatar/?postnummer=2081&amp;poststad=Eidsvoll" xr:uid="{00000000-0004-0000-0200-0000F7080000}"/>
    <hyperlink ref="B1209" r:id="rId2297" display="http://www.erikbolstad.no/postnummer-koordinatar/?postnummer=2090&amp;poststad=Hurdal" xr:uid="{00000000-0004-0000-0200-0000F8080000}"/>
    <hyperlink ref="C1209" r:id="rId2298" display="http://www.erikbolstad.no/postnummer-koordinatar/?postnummer=2090&amp;poststad=Hurdal" xr:uid="{00000000-0004-0000-0200-0000F9080000}"/>
    <hyperlink ref="B1210" r:id="rId2299" display="http://www.erikbolstad.no/postnummer-koordinatar/?postnummer=2091&amp;poststad=Hurdal" xr:uid="{00000000-0004-0000-0200-0000FA080000}"/>
    <hyperlink ref="C1210" r:id="rId2300" display="http://www.erikbolstad.no/postnummer-koordinatar/?postnummer=2091&amp;poststad=Hurdal" xr:uid="{00000000-0004-0000-0200-0000FB080000}"/>
    <hyperlink ref="B1211" r:id="rId2301" display="http://www.erikbolstad.no/postnummer-koordinatar/?postnummer=2092&amp;poststad=Minnesund" xr:uid="{00000000-0004-0000-0200-0000FC080000}"/>
    <hyperlink ref="C1211" r:id="rId2302" display="http://www.erikbolstad.no/postnummer-koordinatar/?postnummer=2092&amp;poststad=Minnesund" xr:uid="{00000000-0004-0000-0200-0000FD080000}"/>
    <hyperlink ref="B1212" r:id="rId2303" display="http://www.erikbolstad.no/postnummer-koordinatar/?postnummer=2093&amp;poststad=Feiring" xr:uid="{00000000-0004-0000-0200-0000FE080000}"/>
    <hyperlink ref="C1212" r:id="rId2304" display="http://www.erikbolstad.no/postnummer-koordinatar/?postnummer=2093&amp;poststad=Feiring" xr:uid="{00000000-0004-0000-0200-0000FF080000}"/>
    <hyperlink ref="B1213" r:id="rId2305" display="http://www.erikbolstad.no/postnummer-koordinatar/?postnummer=2100&amp;poststad=Skarnes" xr:uid="{00000000-0004-0000-0200-000000090000}"/>
    <hyperlink ref="C1213" r:id="rId2306" display="http://www.erikbolstad.no/postnummer-koordinatar/?postnummer=2100&amp;poststad=Skarnes" xr:uid="{00000000-0004-0000-0200-000001090000}"/>
    <hyperlink ref="B1214" r:id="rId2307" display="http://www.erikbolstad.no/postnummer-koordinatar/?postnummer=2101&amp;poststad=Skarnes" xr:uid="{00000000-0004-0000-0200-000002090000}"/>
    <hyperlink ref="C1214" r:id="rId2308" display="http://www.erikbolstad.no/postnummer-koordinatar/?postnummer=2101&amp;poststad=Skarnes" xr:uid="{00000000-0004-0000-0200-000003090000}"/>
    <hyperlink ref="B1215" r:id="rId2309" display="http://www.erikbolstad.no/postnummer-koordinatar/?postnummer=2110&amp;poststad=Slåstad" xr:uid="{00000000-0004-0000-0200-000004090000}"/>
    <hyperlink ref="C1215" r:id="rId2310" display="http://www.erikbolstad.no/postnummer-koordinatar/?postnummer=2110&amp;poststad=Slåstad" xr:uid="{00000000-0004-0000-0200-000005090000}"/>
    <hyperlink ref="B1216" r:id="rId2311" display="http://www.erikbolstad.no/postnummer-koordinatar/?postnummer=2114&amp;poststad=Disenå" xr:uid="{00000000-0004-0000-0200-000006090000}"/>
    <hyperlink ref="C1216" r:id="rId2312" display="http://www.erikbolstad.no/postnummer-koordinatar/?postnummer=2114&amp;poststad=Disenå" xr:uid="{00000000-0004-0000-0200-000007090000}"/>
    <hyperlink ref="B1217" r:id="rId2313" display="http://www.erikbolstad.no/postnummer-koordinatar/?postnummer=2116&amp;poststad=Sander" xr:uid="{00000000-0004-0000-0200-000008090000}"/>
    <hyperlink ref="C1217" r:id="rId2314" display="http://www.erikbolstad.no/postnummer-koordinatar/?postnummer=2116&amp;poststad=Sander" xr:uid="{00000000-0004-0000-0200-000009090000}"/>
    <hyperlink ref="B1218" r:id="rId2315" display="http://www.erikbolstad.no/postnummer-koordinatar/?postnummer=2120&amp;poststad=Sagstua" xr:uid="{00000000-0004-0000-0200-00000A090000}"/>
    <hyperlink ref="C1218" r:id="rId2316" display="http://www.erikbolstad.no/postnummer-koordinatar/?postnummer=2120&amp;poststad=Sagstua" xr:uid="{00000000-0004-0000-0200-00000B090000}"/>
    <hyperlink ref="B1219" r:id="rId2317" display="http://www.erikbolstad.no/postnummer-koordinatar/?postnummer=2123&amp;poststad=Bruvoll" xr:uid="{00000000-0004-0000-0200-00000C090000}"/>
    <hyperlink ref="C1219" r:id="rId2318" display="http://www.erikbolstad.no/postnummer-koordinatar/?postnummer=2123&amp;poststad=Bruvoll" xr:uid="{00000000-0004-0000-0200-00000D090000}"/>
    <hyperlink ref="B1220" r:id="rId2319" display="http://www.erikbolstad.no/postnummer-koordinatar/?postnummer=2130&amp;poststad=Knapper" xr:uid="{00000000-0004-0000-0200-00000E090000}"/>
    <hyperlink ref="C1220" r:id="rId2320" display="http://www.erikbolstad.no/postnummer-koordinatar/?postnummer=2130&amp;poststad=Knapper" xr:uid="{00000000-0004-0000-0200-00000F090000}"/>
    <hyperlink ref="B1221" r:id="rId2321" display="http://www.erikbolstad.no/postnummer-koordinatar/?postnummer=2133&amp;poststad=Gardvik" xr:uid="{00000000-0004-0000-0200-000010090000}"/>
    <hyperlink ref="C1221" r:id="rId2322" display="http://www.erikbolstad.no/postnummer-koordinatar/?postnummer=2133&amp;poststad=Gardvik" xr:uid="{00000000-0004-0000-0200-000011090000}"/>
    <hyperlink ref="B1222" r:id="rId2323" display="http://www.erikbolstad.no/postnummer-koordinatar/?postnummer=2134&amp;poststad=Austvatn" xr:uid="{00000000-0004-0000-0200-000012090000}"/>
    <hyperlink ref="C1222" r:id="rId2324" display="http://www.erikbolstad.no/postnummer-koordinatar/?postnummer=2134&amp;poststad=Austvatn" xr:uid="{00000000-0004-0000-0200-000013090000}"/>
    <hyperlink ref="B1223" r:id="rId2325" display="http://www.erikbolstad.no/postnummer-koordinatar/?postnummer=2150&amp;poststad=Årnes" xr:uid="{00000000-0004-0000-0200-000014090000}"/>
    <hyperlink ref="C1223" r:id="rId2326" display="http://www.erikbolstad.no/postnummer-koordinatar/?postnummer=2150&amp;poststad=Årnes" xr:uid="{00000000-0004-0000-0200-000015090000}"/>
    <hyperlink ref="B1224" r:id="rId2327" display="http://www.erikbolstad.no/postnummer-koordinatar/?postnummer=2151&amp;poststad=Årnes" xr:uid="{00000000-0004-0000-0200-000016090000}"/>
    <hyperlink ref="C1224" r:id="rId2328" display="http://www.erikbolstad.no/postnummer-koordinatar/?postnummer=2151&amp;poststad=Årnes" xr:uid="{00000000-0004-0000-0200-000017090000}"/>
    <hyperlink ref="B1225" r:id="rId2329" display="http://www.erikbolstad.no/postnummer-koordinatar/?postnummer=2160&amp;poststad=Vormsund" xr:uid="{00000000-0004-0000-0200-000018090000}"/>
    <hyperlink ref="C1225" r:id="rId2330" display="http://www.erikbolstad.no/postnummer-koordinatar/?postnummer=2160&amp;poststad=Vormsund" xr:uid="{00000000-0004-0000-0200-000019090000}"/>
    <hyperlink ref="B1226" r:id="rId2331" display="http://www.erikbolstad.no/postnummer-koordinatar/?postnummer=2161&amp;poststad=Vormsund" xr:uid="{00000000-0004-0000-0200-00001A090000}"/>
    <hyperlink ref="C1226" r:id="rId2332" display="http://www.erikbolstad.no/postnummer-koordinatar/?postnummer=2161&amp;poststad=Vormsund" xr:uid="{00000000-0004-0000-0200-00001B090000}"/>
    <hyperlink ref="B1227" r:id="rId2333" display="http://www.erikbolstad.no/postnummer-koordinatar/?postnummer=2162&amp;poststad=Brårud" xr:uid="{00000000-0004-0000-0200-00001C090000}"/>
    <hyperlink ref="C1227" r:id="rId2334" display="http://www.erikbolstad.no/postnummer-koordinatar/?postnummer=2162&amp;poststad=Brårud" xr:uid="{00000000-0004-0000-0200-00001D090000}"/>
    <hyperlink ref="B1228" r:id="rId2335" display="http://www.erikbolstad.no/postnummer-koordinatar/?postnummer=2164&amp;poststad=Skogbygda" xr:uid="{00000000-0004-0000-0200-00001E090000}"/>
    <hyperlink ref="C1228" r:id="rId2336" display="http://www.erikbolstad.no/postnummer-koordinatar/?postnummer=2164&amp;poststad=Skogbygda" xr:uid="{00000000-0004-0000-0200-00001F090000}"/>
    <hyperlink ref="B1229" r:id="rId2337" display="http://www.erikbolstad.no/postnummer-koordinatar/?postnummer=2165&amp;poststad=Hvam" xr:uid="{00000000-0004-0000-0200-000020090000}"/>
    <hyperlink ref="C1229" r:id="rId2338" display="http://www.erikbolstad.no/postnummer-koordinatar/?postnummer=2165&amp;poststad=Hvam" xr:uid="{00000000-0004-0000-0200-000021090000}"/>
    <hyperlink ref="B1230" r:id="rId2339" display="http://www.erikbolstad.no/postnummer-koordinatar/?postnummer=2166&amp;poststad=Oppaker" xr:uid="{00000000-0004-0000-0200-000022090000}"/>
    <hyperlink ref="C1230" r:id="rId2340" display="http://www.erikbolstad.no/postnummer-koordinatar/?postnummer=2166&amp;poststad=Oppaker" xr:uid="{00000000-0004-0000-0200-000023090000}"/>
    <hyperlink ref="B1231" r:id="rId2341" display="http://www.erikbolstad.no/postnummer-koordinatar/?postnummer=2170&amp;poststad=Fenstad" xr:uid="{00000000-0004-0000-0200-000024090000}"/>
    <hyperlink ref="C1231" r:id="rId2342" display="http://www.erikbolstad.no/postnummer-koordinatar/?postnummer=2170&amp;poststad=Fenstad" xr:uid="{00000000-0004-0000-0200-000025090000}"/>
    <hyperlink ref="B1232" r:id="rId2343" display="http://www.erikbolstad.no/postnummer-koordinatar/?postnummer=2201&amp;poststad=Kongsvinger" xr:uid="{00000000-0004-0000-0200-000026090000}"/>
    <hyperlink ref="C1232" r:id="rId2344" display="http://www.erikbolstad.no/postnummer-koordinatar/?postnummer=2201&amp;poststad=Kongsvinger" xr:uid="{00000000-0004-0000-0200-000027090000}"/>
    <hyperlink ref="B1233" r:id="rId2345" display="http://www.erikbolstad.no/postnummer-koordinatar/?postnummer=2202&amp;poststad=Kongsvinger" xr:uid="{00000000-0004-0000-0200-000028090000}"/>
    <hyperlink ref="C1233" r:id="rId2346" display="http://www.erikbolstad.no/postnummer-koordinatar/?postnummer=2202&amp;poststad=Kongsvinger" xr:uid="{00000000-0004-0000-0200-000029090000}"/>
    <hyperlink ref="B1234" r:id="rId2347" display="http://www.erikbolstad.no/postnummer-koordinatar/?postnummer=2203&amp;poststad=Kongsvinger" xr:uid="{00000000-0004-0000-0200-00002A090000}"/>
    <hyperlink ref="C1234" r:id="rId2348" display="http://www.erikbolstad.no/postnummer-koordinatar/?postnummer=2203&amp;poststad=Kongsvinger" xr:uid="{00000000-0004-0000-0200-00002B090000}"/>
    <hyperlink ref="B1235" r:id="rId2349" display="http://www.erikbolstad.no/postnummer-koordinatar/?postnummer=2204&amp;poststad=Kongsvinger" xr:uid="{00000000-0004-0000-0200-00002C090000}"/>
    <hyperlink ref="C1235" r:id="rId2350" display="http://www.erikbolstad.no/postnummer-koordinatar/?postnummer=2204&amp;poststad=Kongsvinger" xr:uid="{00000000-0004-0000-0200-00002D090000}"/>
    <hyperlink ref="B1236" r:id="rId2351" display="http://www.erikbolstad.no/postnummer-koordinatar/?postnummer=2205&amp;poststad=Kongsvinger" xr:uid="{00000000-0004-0000-0200-00002E090000}"/>
    <hyperlink ref="C1236" r:id="rId2352" display="http://www.erikbolstad.no/postnummer-koordinatar/?postnummer=2205&amp;poststad=Kongsvinger" xr:uid="{00000000-0004-0000-0200-00002F090000}"/>
    <hyperlink ref="B1237" r:id="rId2353" display="http://www.erikbolstad.no/postnummer-koordinatar/?postnummer=2206&amp;poststad=Kongsvinger" xr:uid="{00000000-0004-0000-0200-000030090000}"/>
    <hyperlink ref="C1237" r:id="rId2354" display="http://www.erikbolstad.no/postnummer-koordinatar/?postnummer=2206&amp;poststad=Kongsvinger" xr:uid="{00000000-0004-0000-0200-000031090000}"/>
    <hyperlink ref="B1238" r:id="rId2355" display="http://www.erikbolstad.no/postnummer-koordinatar/?postnummer=2208&amp;poststad=Kongsvinger" xr:uid="{00000000-0004-0000-0200-000032090000}"/>
    <hyperlink ref="C1238" r:id="rId2356" display="http://www.erikbolstad.no/postnummer-koordinatar/?postnummer=2208&amp;poststad=Kongsvinger" xr:uid="{00000000-0004-0000-0200-000033090000}"/>
    <hyperlink ref="B1239" r:id="rId2357" display="http://www.erikbolstad.no/postnummer-koordinatar/?postnummer=2209&amp;poststad=Kongsvinger" xr:uid="{00000000-0004-0000-0200-000034090000}"/>
    <hyperlink ref="C1239" r:id="rId2358" display="http://www.erikbolstad.no/postnummer-koordinatar/?postnummer=2209&amp;poststad=Kongsvinger" xr:uid="{00000000-0004-0000-0200-000035090000}"/>
    <hyperlink ref="B1240" r:id="rId2359" display="http://www.erikbolstad.no/postnummer-koordinatar/?postnummer=2210&amp;poststad=Granli" xr:uid="{00000000-0004-0000-0200-000036090000}"/>
    <hyperlink ref="C1240" r:id="rId2360" display="http://www.erikbolstad.no/postnummer-koordinatar/?postnummer=2210&amp;poststad=Granli" xr:uid="{00000000-0004-0000-0200-000037090000}"/>
    <hyperlink ref="B1241" r:id="rId2361" display="http://www.erikbolstad.no/postnummer-koordinatar/?postnummer=2211&amp;poststad=Kongsvinger" xr:uid="{00000000-0004-0000-0200-000038090000}"/>
    <hyperlink ref="C1241" r:id="rId2362" display="http://www.erikbolstad.no/postnummer-koordinatar/?postnummer=2211&amp;poststad=Kongsvinger" xr:uid="{00000000-0004-0000-0200-000039090000}"/>
    <hyperlink ref="B1242" r:id="rId2363" display="http://www.erikbolstad.no/postnummer-koordinatar/?postnummer=2212&amp;poststad=Kongsvinger" xr:uid="{00000000-0004-0000-0200-00003A090000}"/>
    <hyperlink ref="C1242" r:id="rId2364" display="http://www.erikbolstad.no/postnummer-koordinatar/?postnummer=2212&amp;poststad=Kongsvinger" xr:uid="{00000000-0004-0000-0200-00003B090000}"/>
    <hyperlink ref="B1243" r:id="rId2365" display="http://www.erikbolstad.no/postnummer-koordinatar/?postnummer=2213&amp;poststad=Kongsvinger" xr:uid="{00000000-0004-0000-0200-00003C090000}"/>
    <hyperlink ref="C1243" r:id="rId2366" display="http://www.erikbolstad.no/postnummer-koordinatar/?postnummer=2213&amp;poststad=Kongsvinger" xr:uid="{00000000-0004-0000-0200-00003D090000}"/>
    <hyperlink ref="B1244" r:id="rId2367" display="http://www.erikbolstad.no/postnummer-koordinatar/?postnummer=2214&amp;poststad=Kongsvinger" xr:uid="{00000000-0004-0000-0200-00003E090000}"/>
    <hyperlink ref="C1244" r:id="rId2368" display="http://www.erikbolstad.no/postnummer-koordinatar/?postnummer=2214&amp;poststad=Kongsvinger" xr:uid="{00000000-0004-0000-0200-00003F090000}"/>
    <hyperlink ref="B1245" r:id="rId2369" display="http://www.erikbolstad.no/postnummer-koordinatar/?postnummer=2216&amp;poststad=Roverud" xr:uid="{00000000-0004-0000-0200-000040090000}"/>
    <hyperlink ref="C1245" r:id="rId2370" display="http://www.erikbolstad.no/postnummer-koordinatar/?postnummer=2216&amp;poststad=Roverud" xr:uid="{00000000-0004-0000-0200-000041090000}"/>
    <hyperlink ref="B1246" r:id="rId2371" display="http://www.erikbolstad.no/postnummer-koordinatar/?postnummer=2217&amp;poststad=Hokkåsen" xr:uid="{00000000-0004-0000-0200-000042090000}"/>
    <hyperlink ref="C1246" r:id="rId2372" display="http://www.erikbolstad.no/postnummer-koordinatar/?postnummer=2217&amp;poststad=Hokkåsen" xr:uid="{00000000-0004-0000-0200-000043090000}"/>
    <hyperlink ref="B1247" r:id="rId2373" display="http://www.erikbolstad.no/postnummer-koordinatar/?postnummer=2218&amp;poststad=Lundersæter" xr:uid="{00000000-0004-0000-0200-000044090000}"/>
    <hyperlink ref="C1247" r:id="rId2374" display="http://www.erikbolstad.no/postnummer-koordinatar/?postnummer=2218&amp;poststad=Lundersæter" xr:uid="{00000000-0004-0000-0200-000045090000}"/>
    <hyperlink ref="B1248" r:id="rId2375" display="http://www.erikbolstad.no/postnummer-koordinatar/?postnummer=2219&amp;poststad=Brandval" xr:uid="{00000000-0004-0000-0200-000046090000}"/>
    <hyperlink ref="C1248" r:id="rId2376" display="http://www.erikbolstad.no/postnummer-koordinatar/?postnummer=2219&amp;poststad=Brandval" xr:uid="{00000000-0004-0000-0200-000047090000}"/>
    <hyperlink ref="B1249" r:id="rId2377" display="http://www.erikbolstad.no/postnummer-koordinatar/?postnummer=2220&amp;poststad=Åbogen" xr:uid="{00000000-0004-0000-0200-000048090000}"/>
    <hyperlink ref="C1249" r:id="rId2378" display="http://www.erikbolstad.no/postnummer-koordinatar/?postnummer=2220&amp;poststad=Åbogen" xr:uid="{00000000-0004-0000-0200-000049090000}"/>
    <hyperlink ref="B1250" r:id="rId2379" display="http://www.erikbolstad.no/postnummer-koordinatar/?postnummer=2223&amp;poststad=Galterud" xr:uid="{00000000-0004-0000-0200-00004A090000}"/>
    <hyperlink ref="C1250" r:id="rId2380" display="http://www.erikbolstad.no/postnummer-koordinatar/?postnummer=2223&amp;poststad=Galterud" xr:uid="{00000000-0004-0000-0200-00004B090000}"/>
    <hyperlink ref="B1251" r:id="rId2381" display="http://www.erikbolstad.no/postnummer-koordinatar/?postnummer=2224&amp;poststad=Austmarka" xr:uid="{00000000-0004-0000-0200-00004C090000}"/>
    <hyperlink ref="C1251" r:id="rId2382" display="http://www.erikbolstad.no/postnummer-koordinatar/?postnummer=2224&amp;poststad=Austmarka" xr:uid="{00000000-0004-0000-0200-00004D090000}"/>
    <hyperlink ref="B1252" r:id="rId2383" display="http://www.erikbolstad.no/postnummer-koordinatar/?postnummer=2225&amp;poststad=Kongsvinger" xr:uid="{00000000-0004-0000-0200-00004E090000}"/>
    <hyperlink ref="C1252" r:id="rId2384" display="http://www.erikbolstad.no/postnummer-koordinatar/?postnummer=2225&amp;poststad=Kongsvinger" xr:uid="{00000000-0004-0000-0200-00004F090000}"/>
    <hyperlink ref="B1253" r:id="rId2385" display="http://www.erikbolstad.no/postnummer-koordinatar/?postnummer=2226&amp;poststad=Kongsvinger" xr:uid="{00000000-0004-0000-0200-000050090000}"/>
    <hyperlink ref="C1253" r:id="rId2386" display="http://www.erikbolstad.no/postnummer-koordinatar/?postnummer=2226&amp;poststad=Kongsvinger" xr:uid="{00000000-0004-0000-0200-000051090000}"/>
    <hyperlink ref="B1254" r:id="rId2387" display="http://www.erikbolstad.no/postnummer-koordinatar/?postnummer=2230&amp;poststad=Skotterud" xr:uid="{00000000-0004-0000-0200-000052090000}"/>
    <hyperlink ref="C1254" r:id="rId2388" display="http://www.erikbolstad.no/postnummer-koordinatar/?postnummer=2230&amp;poststad=Skotterud" xr:uid="{00000000-0004-0000-0200-000053090000}"/>
    <hyperlink ref="B1255" r:id="rId2389" display="http://www.erikbolstad.no/postnummer-koordinatar/?postnummer=2232&amp;poststad=Tobøl" xr:uid="{00000000-0004-0000-0200-000054090000}"/>
    <hyperlink ref="C1255" r:id="rId2390" display="http://www.erikbolstad.no/postnummer-koordinatar/?postnummer=2232&amp;poststad=Tobøl" xr:uid="{00000000-0004-0000-0200-000055090000}"/>
    <hyperlink ref="B1256" r:id="rId2391" display="http://www.erikbolstad.no/postnummer-koordinatar/?postnummer=2233&amp;poststad=Vestmarka" xr:uid="{00000000-0004-0000-0200-000056090000}"/>
    <hyperlink ref="C1256" r:id="rId2392" display="http://www.erikbolstad.no/postnummer-koordinatar/?postnummer=2233&amp;poststad=Vestmarka" xr:uid="{00000000-0004-0000-0200-000057090000}"/>
    <hyperlink ref="B1257" r:id="rId2393" display="http://www.erikbolstad.no/postnummer-koordinatar/?postnummer=2235&amp;poststad=Matrand" xr:uid="{00000000-0004-0000-0200-000058090000}"/>
    <hyperlink ref="C1257" r:id="rId2394" display="http://www.erikbolstad.no/postnummer-koordinatar/?postnummer=2235&amp;poststad=Matrand" xr:uid="{00000000-0004-0000-0200-000059090000}"/>
    <hyperlink ref="B1258" r:id="rId2395" display="http://www.erikbolstad.no/postnummer-koordinatar/?postnummer=2240&amp;poststad=Magnor" xr:uid="{00000000-0004-0000-0200-00005A090000}"/>
    <hyperlink ref="C1258" r:id="rId2396" display="http://www.erikbolstad.no/postnummer-koordinatar/?postnummer=2240&amp;poststad=Magnor" xr:uid="{00000000-0004-0000-0200-00005B090000}"/>
    <hyperlink ref="B1259" r:id="rId2397" display="http://www.erikbolstad.no/postnummer-koordinatar/?postnummer=2242&amp;poststad=Morokulien%20(ikkje%20i%20bruk)" xr:uid="{00000000-0004-0000-0200-00005C090000}"/>
    <hyperlink ref="C1259" r:id="rId2398" display="http://www.erikbolstad.no/postnummer-koordinatar/?postnummer=2242&amp;poststad=Morokulien%20(ikkje%20i%20bruk)" xr:uid="{00000000-0004-0000-0200-00005D090000}"/>
    <hyperlink ref="B1260" r:id="rId2399" display="http://www.erikbolstad.no/postnummer-koordinatar/?postnummer=2256&amp;poststad=Grue%20Finnskog" xr:uid="{00000000-0004-0000-0200-00005E090000}"/>
    <hyperlink ref="C1260" r:id="rId2400" display="http://www.erikbolstad.no/postnummer-koordinatar/?postnummer=2256&amp;poststad=Grue%20Finnskog" xr:uid="{00000000-0004-0000-0200-00005F090000}"/>
    <hyperlink ref="B1261" r:id="rId2401" display="http://www.erikbolstad.no/postnummer-koordinatar/?postnummer=2260&amp;poststad=Kirkenær" xr:uid="{00000000-0004-0000-0200-000060090000}"/>
    <hyperlink ref="C1261" r:id="rId2402" display="http://www.erikbolstad.no/postnummer-koordinatar/?postnummer=2260&amp;poststad=Kirkenær" xr:uid="{00000000-0004-0000-0200-000061090000}"/>
    <hyperlink ref="B1262" r:id="rId2403" display="http://www.erikbolstad.no/postnummer-koordinatar/?postnummer=2261&amp;poststad=Kirkenær" xr:uid="{00000000-0004-0000-0200-000062090000}"/>
    <hyperlink ref="C1262" r:id="rId2404" display="http://www.erikbolstad.no/postnummer-koordinatar/?postnummer=2261&amp;poststad=Kirkenær" xr:uid="{00000000-0004-0000-0200-000063090000}"/>
    <hyperlink ref="B1263" r:id="rId2405" display="http://www.erikbolstad.no/postnummer-koordinatar/?postnummer=2264&amp;poststad=Grinder" xr:uid="{00000000-0004-0000-0200-000064090000}"/>
    <hyperlink ref="C1263" r:id="rId2406" display="http://www.erikbolstad.no/postnummer-koordinatar/?postnummer=2264&amp;poststad=Grinder" xr:uid="{00000000-0004-0000-0200-000065090000}"/>
    <hyperlink ref="B1264" r:id="rId2407" display="http://www.erikbolstad.no/postnummer-koordinatar/?postnummer=2265&amp;poststad=Namnå" xr:uid="{00000000-0004-0000-0200-000066090000}"/>
    <hyperlink ref="C1264" r:id="rId2408" display="http://www.erikbolstad.no/postnummer-koordinatar/?postnummer=2265&amp;poststad=Namnå" xr:uid="{00000000-0004-0000-0200-000067090000}"/>
    <hyperlink ref="B1265" r:id="rId2409" display="http://www.erikbolstad.no/postnummer-koordinatar/?postnummer=2266&amp;poststad=Arneberg" xr:uid="{00000000-0004-0000-0200-000068090000}"/>
    <hyperlink ref="C1265" r:id="rId2410" display="http://www.erikbolstad.no/postnummer-koordinatar/?postnummer=2266&amp;poststad=Arneberg" xr:uid="{00000000-0004-0000-0200-000069090000}"/>
    <hyperlink ref="B1266" r:id="rId2411" display="http://www.erikbolstad.no/postnummer-koordinatar/?postnummer=2270&amp;poststad=Flisa" xr:uid="{00000000-0004-0000-0200-00006A090000}"/>
    <hyperlink ref="C1266" r:id="rId2412" display="http://www.erikbolstad.no/postnummer-koordinatar/?postnummer=2270&amp;poststad=Flisa" xr:uid="{00000000-0004-0000-0200-00006B090000}"/>
    <hyperlink ref="B1267" r:id="rId2413" display="http://www.erikbolstad.no/postnummer-koordinatar/?postnummer=2271&amp;poststad=Flisa" xr:uid="{00000000-0004-0000-0200-00006C090000}"/>
    <hyperlink ref="C1267" r:id="rId2414" display="http://www.erikbolstad.no/postnummer-koordinatar/?postnummer=2271&amp;poststad=Flisa" xr:uid="{00000000-0004-0000-0200-00006D090000}"/>
    <hyperlink ref="B1268" r:id="rId2415" display="http://www.erikbolstad.no/postnummer-koordinatar/?postnummer=2280&amp;poststad=Gjesåsen" xr:uid="{00000000-0004-0000-0200-00006E090000}"/>
    <hyperlink ref="C1268" r:id="rId2416" display="http://www.erikbolstad.no/postnummer-koordinatar/?postnummer=2280&amp;poststad=Gjesåsen" xr:uid="{00000000-0004-0000-0200-00006F090000}"/>
    <hyperlink ref="B1269" r:id="rId2417" display="http://www.erikbolstad.no/postnummer-koordinatar/?postnummer=2283&amp;poststad=Åsnes%20Finnskog" xr:uid="{00000000-0004-0000-0200-000070090000}"/>
    <hyperlink ref="C1269" r:id="rId2418" display="http://www.erikbolstad.no/postnummer-koordinatar/?postnummer=2283&amp;poststad=Åsnes%20Finnskog" xr:uid="{00000000-0004-0000-0200-000071090000}"/>
    <hyperlink ref="B1270" r:id="rId2419" display="http://www.erikbolstad.no/postnummer-koordinatar/?postnummer=2301&amp;poststad=Hamar" xr:uid="{00000000-0004-0000-0200-000072090000}"/>
    <hyperlink ref="C1270" r:id="rId2420" display="http://www.erikbolstad.no/postnummer-koordinatar/?postnummer=2301&amp;poststad=Hamar" xr:uid="{00000000-0004-0000-0200-000073090000}"/>
    <hyperlink ref="B1271" r:id="rId2421" display="http://www.erikbolstad.no/postnummer-koordinatar/?postnummer=2302&amp;poststad=Hamar" xr:uid="{00000000-0004-0000-0200-000074090000}"/>
    <hyperlink ref="C1271" r:id="rId2422" display="http://www.erikbolstad.no/postnummer-koordinatar/?postnummer=2302&amp;poststad=Hamar" xr:uid="{00000000-0004-0000-0200-000075090000}"/>
    <hyperlink ref="B1272" r:id="rId2423" display="http://www.erikbolstad.no/postnummer-koordinatar/?postnummer=2303&amp;poststad=Hamar" xr:uid="{00000000-0004-0000-0200-000076090000}"/>
    <hyperlink ref="C1272" r:id="rId2424" display="http://www.erikbolstad.no/postnummer-koordinatar/?postnummer=2303&amp;poststad=Hamar" xr:uid="{00000000-0004-0000-0200-000077090000}"/>
    <hyperlink ref="B1273" r:id="rId2425" display="http://www.erikbolstad.no/postnummer-koordinatar/?postnummer=2304&amp;poststad=Hamar" xr:uid="{00000000-0004-0000-0200-000078090000}"/>
    <hyperlink ref="C1273" r:id="rId2426" display="http://www.erikbolstad.no/postnummer-koordinatar/?postnummer=2304&amp;poststad=Hamar" xr:uid="{00000000-0004-0000-0200-000079090000}"/>
    <hyperlink ref="B1274" r:id="rId2427" display="http://www.erikbolstad.no/postnummer-koordinatar/?postnummer=2305&amp;poststad=Hamar" xr:uid="{00000000-0004-0000-0200-00007A090000}"/>
    <hyperlink ref="C1274" r:id="rId2428" display="http://www.erikbolstad.no/postnummer-koordinatar/?postnummer=2305&amp;poststad=Hamar" xr:uid="{00000000-0004-0000-0200-00007B090000}"/>
    <hyperlink ref="B1275" r:id="rId2429" display="http://www.erikbolstad.no/postnummer-koordinatar/?postnummer=2306&amp;poststad=Hamar" xr:uid="{00000000-0004-0000-0200-00007C090000}"/>
    <hyperlink ref="C1275" r:id="rId2430" display="http://www.erikbolstad.no/postnummer-koordinatar/?postnummer=2306&amp;poststad=Hamar" xr:uid="{00000000-0004-0000-0200-00007D090000}"/>
    <hyperlink ref="B1276" r:id="rId2431" display="http://www.erikbolstad.no/postnummer-koordinatar/?postnummer=2307&amp;poststad=Hamar" xr:uid="{00000000-0004-0000-0200-00007E090000}"/>
    <hyperlink ref="C1276" r:id="rId2432" display="http://www.erikbolstad.no/postnummer-koordinatar/?postnummer=2307&amp;poststad=Hamar" xr:uid="{00000000-0004-0000-0200-00007F090000}"/>
    <hyperlink ref="B1277" r:id="rId2433" display="http://www.erikbolstad.no/postnummer-koordinatar/?postnummer=2308&amp;poststad=Hamar" xr:uid="{00000000-0004-0000-0200-000080090000}"/>
    <hyperlink ref="C1277" r:id="rId2434" display="http://www.erikbolstad.no/postnummer-koordinatar/?postnummer=2308&amp;poststad=Hamar" xr:uid="{00000000-0004-0000-0200-000081090000}"/>
    <hyperlink ref="B1278" r:id="rId2435" display="http://www.erikbolstad.no/postnummer-koordinatar/?postnummer=2309&amp;poststad=Hamar" xr:uid="{00000000-0004-0000-0200-000082090000}"/>
    <hyperlink ref="C1278" r:id="rId2436" display="http://www.erikbolstad.no/postnummer-koordinatar/?postnummer=2309&amp;poststad=Hamar" xr:uid="{00000000-0004-0000-0200-000083090000}"/>
    <hyperlink ref="B1279" r:id="rId2437" display="http://www.erikbolstad.no/postnummer-koordinatar/?postnummer=2312&amp;poststad=Ottestad" xr:uid="{00000000-0004-0000-0200-000084090000}"/>
    <hyperlink ref="C1279" r:id="rId2438" display="http://www.erikbolstad.no/postnummer-koordinatar/?postnummer=2312&amp;poststad=Ottestad" xr:uid="{00000000-0004-0000-0200-000085090000}"/>
    <hyperlink ref="B1280" r:id="rId2439" display="http://www.erikbolstad.no/postnummer-koordinatar/?postnummer=2315&amp;poststad=Hamar" xr:uid="{00000000-0004-0000-0200-000086090000}"/>
    <hyperlink ref="C1280" r:id="rId2440" display="http://www.erikbolstad.no/postnummer-koordinatar/?postnummer=2315&amp;poststad=Hamar" xr:uid="{00000000-0004-0000-0200-000087090000}"/>
    <hyperlink ref="B1281" r:id="rId2441" display="http://www.erikbolstad.no/postnummer-koordinatar/?postnummer=2316&amp;poststad=Hamar" xr:uid="{00000000-0004-0000-0200-000088090000}"/>
    <hyperlink ref="C1281" r:id="rId2442" display="http://www.erikbolstad.no/postnummer-koordinatar/?postnummer=2316&amp;poststad=Hamar" xr:uid="{00000000-0004-0000-0200-000089090000}"/>
    <hyperlink ref="B1282" r:id="rId2443" display="http://www.erikbolstad.no/postnummer-koordinatar/?postnummer=2317&amp;poststad=Hamar" xr:uid="{00000000-0004-0000-0200-00008A090000}"/>
    <hyperlink ref="C1282" r:id="rId2444" display="http://www.erikbolstad.no/postnummer-koordinatar/?postnummer=2317&amp;poststad=Hamar" xr:uid="{00000000-0004-0000-0200-00008B090000}"/>
    <hyperlink ref="B1283" r:id="rId2445" display="http://www.erikbolstad.no/postnummer-koordinatar/?postnummer=2318&amp;poststad=Hamar" xr:uid="{00000000-0004-0000-0200-00008C090000}"/>
    <hyperlink ref="C1283" r:id="rId2446" display="http://www.erikbolstad.no/postnummer-koordinatar/?postnummer=2318&amp;poststad=Hamar" xr:uid="{00000000-0004-0000-0200-00008D090000}"/>
    <hyperlink ref="B1284" r:id="rId2447" display="http://www.erikbolstad.no/postnummer-koordinatar/?postnummer=2319&amp;poststad=Hamar" xr:uid="{00000000-0004-0000-0200-00008E090000}"/>
    <hyperlink ref="C1284" r:id="rId2448" display="http://www.erikbolstad.no/postnummer-koordinatar/?postnummer=2319&amp;poststad=Hamar" xr:uid="{00000000-0004-0000-0200-00008F090000}"/>
    <hyperlink ref="B1285" r:id="rId2449" display="http://www.erikbolstad.no/postnummer-koordinatar/?postnummer=2320&amp;poststad=Furnes" xr:uid="{00000000-0004-0000-0200-000090090000}"/>
    <hyperlink ref="C1285" r:id="rId2450" display="http://www.erikbolstad.no/postnummer-koordinatar/?postnummer=2320&amp;poststad=Furnes" xr:uid="{00000000-0004-0000-0200-000091090000}"/>
    <hyperlink ref="B1286" r:id="rId2451" display="http://www.erikbolstad.no/postnummer-koordinatar/?postnummer=2321&amp;poststad=Hamar" xr:uid="{00000000-0004-0000-0200-000092090000}"/>
    <hyperlink ref="C1286" r:id="rId2452" display="http://www.erikbolstad.no/postnummer-koordinatar/?postnummer=2321&amp;poststad=Hamar" xr:uid="{00000000-0004-0000-0200-000093090000}"/>
    <hyperlink ref="B1287" r:id="rId2453" display="http://www.erikbolstad.no/postnummer-koordinatar/?postnummer=2322&amp;poststad=Ridabu" xr:uid="{00000000-0004-0000-0200-000094090000}"/>
    <hyperlink ref="C1287" r:id="rId2454" display="http://www.erikbolstad.no/postnummer-koordinatar/?postnummer=2322&amp;poststad=Ridabu" xr:uid="{00000000-0004-0000-0200-000095090000}"/>
    <hyperlink ref="B1288" r:id="rId2455" display="http://www.erikbolstad.no/postnummer-koordinatar/?postnummer=2323&amp;poststad=Ingeberg" xr:uid="{00000000-0004-0000-0200-000096090000}"/>
    <hyperlink ref="C1288" r:id="rId2456" display="http://www.erikbolstad.no/postnummer-koordinatar/?postnummer=2323&amp;poststad=Ingeberg" xr:uid="{00000000-0004-0000-0200-000097090000}"/>
    <hyperlink ref="B1289" r:id="rId2457" display="http://www.erikbolstad.no/postnummer-koordinatar/?postnummer=2324&amp;poststad=Vang%20på%20Hedmarken" xr:uid="{00000000-0004-0000-0200-000098090000}"/>
    <hyperlink ref="C1289" r:id="rId2458" display="http://www.erikbolstad.no/postnummer-koordinatar/?postnummer=2324&amp;poststad=Vang%20på%20Hedmarken" xr:uid="{00000000-0004-0000-0200-000099090000}"/>
    <hyperlink ref="B1290" r:id="rId2459" display="http://www.erikbolstad.no/postnummer-koordinatar/?postnummer=2325&amp;poststad=Hamar" xr:uid="{00000000-0004-0000-0200-00009A090000}"/>
    <hyperlink ref="C1290" r:id="rId2460" display="http://www.erikbolstad.no/postnummer-koordinatar/?postnummer=2325&amp;poststad=Hamar" xr:uid="{00000000-0004-0000-0200-00009B090000}"/>
    <hyperlink ref="B1291" r:id="rId2461" display="http://www.erikbolstad.no/postnummer-koordinatar/?postnummer=2326&amp;poststad=Hamar" xr:uid="{00000000-0004-0000-0200-00009C090000}"/>
    <hyperlink ref="C1291" r:id="rId2462" display="http://www.erikbolstad.no/postnummer-koordinatar/?postnummer=2326&amp;poststad=Hamar" xr:uid="{00000000-0004-0000-0200-00009D090000}"/>
    <hyperlink ref="B1292" r:id="rId2463" display="http://www.erikbolstad.no/postnummer-koordinatar/?postnummer=2330&amp;poststad=Vallset" xr:uid="{00000000-0004-0000-0200-00009E090000}"/>
    <hyperlink ref="C1292" r:id="rId2464" display="http://www.erikbolstad.no/postnummer-koordinatar/?postnummer=2330&amp;poststad=Vallset" xr:uid="{00000000-0004-0000-0200-00009F090000}"/>
    <hyperlink ref="B1293" r:id="rId2465" display="http://www.erikbolstad.no/postnummer-koordinatar/?postnummer=2332&amp;poststad=Åsvang" xr:uid="{00000000-0004-0000-0200-0000A0090000}"/>
    <hyperlink ref="C1293" r:id="rId2466" display="http://www.erikbolstad.no/postnummer-koordinatar/?postnummer=2332&amp;poststad=Åsvang" xr:uid="{00000000-0004-0000-0200-0000A1090000}"/>
    <hyperlink ref="B1294" r:id="rId2467" display="http://www.erikbolstad.no/postnummer-koordinatar/?postnummer=2334&amp;poststad=Romedal" xr:uid="{00000000-0004-0000-0200-0000A2090000}"/>
    <hyperlink ref="C1294" r:id="rId2468" display="http://www.erikbolstad.no/postnummer-koordinatar/?postnummer=2334&amp;poststad=Romedal" xr:uid="{00000000-0004-0000-0200-0000A3090000}"/>
    <hyperlink ref="B1295" r:id="rId2469" display="http://www.erikbolstad.no/postnummer-koordinatar/?postnummer=2335&amp;poststad=Stange" xr:uid="{00000000-0004-0000-0200-0000A4090000}"/>
    <hyperlink ref="C1295" r:id="rId2470" display="http://www.erikbolstad.no/postnummer-koordinatar/?postnummer=2335&amp;poststad=Stange" xr:uid="{00000000-0004-0000-0200-0000A5090000}"/>
    <hyperlink ref="B1296" r:id="rId2471" display="http://www.erikbolstad.no/postnummer-koordinatar/?postnummer=2336&amp;poststad=Stange" xr:uid="{00000000-0004-0000-0200-0000A6090000}"/>
    <hyperlink ref="C1296" r:id="rId2472" display="http://www.erikbolstad.no/postnummer-koordinatar/?postnummer=2336&amp;poststad=Stange" xr:uid="{00000000-0004-0000-0200-0000A7090000}"/>
    <hyperlink ref="B1297" r:id="rId2473" display="http://www.erikbolstad.no/postnummer-koordinatar/?postnummer=2337&amp;poststad=Tangen" xr:uid="{00000000-0004-0000-0200-0000A8090000}"/>
    <hyperlink ref="C1297" r:id="rId2474" display="http://www.erikbolstad.no/postnummer-koordinatar/?postnummer=2337&amp;poststad=Tangen" xr:uid="{00000000-0004-0000-0200-0000A9090000}"/>
    <hyperlink ref="B1298" r:id="rId2475" display="http://www.erikbolstad.no/postnummer-koordinatar/?postnummer=2338&amp;poststad=Espa" xr:uid="{00000000-0004-0000-0200-0000AA090000}"/>
    <hyperlink ref="C1298" r:id="rId2476" display="http://www.erikbolstad.no/postnummer-koordinatar/?postnummer=2338&amp;poststad=Espa" xr:uid="{00000000-0004-0000-0200-0000AB090000}"/>
    <hyperlink ref="B1299" r:id="rId2477" display="http://www.erikbolstad.no/postnummer-koordinatar/?postnummer=2340&amp;poststad=Løten" xr:uid="{00000000-0004-0000-0200-0000AC090000}"/>
    <hyperlink ref="C1299" r:id="rId2478" display="http://www.erikbolstad.no/postnummer-koordinatar/?postnummer=2340&amp;poststad=Løten" xr:uid="{00000000-0004-0000-0200-0000AD090000}"/>
    <hyperlink ref="B1300" r:id="rId2479" display="http://www.erikbolstad.no/postnummer-koordinatar/?postnummer=2341&amp;poststad=Løten" xr:uid="{00000000-0004-0000-0200-0000AE090000}"/>
    <hyperlink ref="C1300" r:id="rId2480" display="http://www.erikbolstad.no/postnummer-koordinatar/?postnummer=2341&amp;poststad=Løten" xr:uid="{00000000-0004-0000-0200-0000AF090000}"/>
    <hyperlink ref="B1301" r:id="rId2481" display="http://www.erikbolstad.no/postnummer-koordinatar/?postnummer=2344&amp;poststad=Ilseng" xr:uid="{00000000-0004-0000-0200-0000B0090000}"/>
    <hyperlink ref="C1301" r:id="rId2482" display="http://www.erikbolstad.no/postnummer-koordinatar/?postnummer=2344&amp;poststad=Ilseng" xr:uid="{00000000-0004-0000-0200-0000B1090000}"/>
    <hyperlink ref="B1302" r:id="rId2483" display="http://www.erikbolstad.no/postnummer-koordinatar/?postnummer=2345&amp;poststad=Ådalsbruk" xr:uid="{00000000-0004-0000-0200-0000B2090000}"/>
    <hyperlink ref="C1302" r:id="rId2484" display="http://www.erikbolstad.no/postnummer-koordinatar/?postnummer=2345&amp;poststad=Ådalsbruk" xr:uid="{00000000-0004-0000-0200-0000B3090000}"/>
    <hyperlink ref="B1303" r:id="rId2485" display="http://www.erikbolstad.no/postnummer-koordinatar/?postnummer=2350&amp;poststad=Nes%20på%20Hedmarken" xr:uid="{00000000-0004-0000-0200-0000B4090000}"/>
    <hyperlink ref="C1303" r:id="rId2486" display="http://www.erikbolstad.no/postnummer-koordinatar/?postnummer=2350&amp;poststad=Nes%20på%20Hedmarken" xr:uid="{00000000-0004-0000-0200-0000B5090000}"/>
    <hyperlink ref="B1304" r:id="rId2487" display="http://www.erikbolstad.no/postnummer-koordinatar/?postnummer=2353&amp;poststad=Stavsjø" xr:uid="{00000000-0004-0000-0200-0000B6090000}"/>
    <hyperlink ref="C1304" r:id="rId2488" display="http://www.erikbolstad.no/postnummer-koordinatar/?postnummer=2353&amp;poststad=Stavsjø" xr:uid="{00000000-0004-0000-0200-0000B7090000}"/>
    <hyperlink ref="B1305" r:id="rId2489" display="http://www.erikbolstad.no/postnummer-koordinatar/?postnummer=2355&amp;poststad=Gaupen" xr:uid="{00000000-0004-0000-0200-0000B8090000}"/>
    <hyperlink ref="C1305" r:id="rId2490" display="http://www.erikbolstad.no/postnummer-koordinatar/?postnummer=2355&amp;poststad=Gaupen" xr:uid="{00000000-0004-0000-0200-0000B9090000}"/>
    <hyperlink ref="B1306" r:id="rId2491" display="http://www.erikbolstad.no/postnummer-koordinatar/?postnummer=2360&amp;poststad=Rudshøgda" xr:uid="{00000000-0004-0000-0200-0000BA090000}"/>
    <hyperlink ref="C1306" r:id="rId2492" display="http://www.erikbolstad.no/postnummer-koordinatar/?postnummer=2360&amp;poststad=Rudshøgda" xr:uid="{00000000-0004-0000-0200-0000BB090000}"/>
    <hyperlink ref="B1307" r:id="rId2493" display="http://www.erikbolstad.no/postnummer-koordinatar/?postnummer=2364&amp;poststad=Næroset" xr:uid="{00000000-0004-0000-0200-0000BC090000}"/>
    <hyperlink ref="C1307" r:id="rId2494" display="http://www.erikbolstad.no/postnummer-koordinatar/?postnummer=2364&amp;poststad=Næroset" xr:uid="{00000000-0004-0000-0200-0000BD090000}"/>
    <hyperlink ref="B1308" r:id="rId2495" display="http://www.erikbolstad.no/postnummer-koordinatar/?postnummer=2365&amp;poststad=Åsmarka" xr:uid="{00000000-0004-0000-0200-0000BE090000}"/>
    <hyperlink ref="C1308" r:id="rId2496" display="http://www.erikbolstad.no/postnummer-koordinatar/?postnummer=2365&amp;poststad=Åsmarka" xr:uid="{00000000-0004-0000-0200-0000BF090000}"/>
    <hyperlink ref="B1309" r:id="rId2497" display="http://www.erikbolstad.no/postnummer-koordinatar/?postnummer=2372&amp;poststad=Brøttum" xr:uid="{00000000-0004-0000-0200-0000C0090000}"/>
    <hyperlink ref="C1309" r:id="rId2498" display="http://www.erikbolstad.no/postnummer-koordinatar/?postnummer=2372&amp;poststad=Brøttum" xr:uid="{00000000-0004-0000-0200-0000C1090000}"/>
    <hyperlink ref="B1310" r:id="rId2499" display="http://www.erikbolstad.no/postnummer-koordinatar/?postnummer=2380&amp;poststad=Brumunddal" xr:uid="{00000000-0004-0000-0200-0000C2090000}"/>
    <hyperlink ref="C1310" r:id="rId2500" display="http://www.erikbolstad.no/postnummer-koordinatar/?postnummer=2380&amp;poststad=Brumunddal" xr:uid="{00000000-0004-0000-0200-0000C3090000}"/>
    <hyperlink ref="B1311" r:id="rId2501" display="http://www.erikbolstad.no/postnummer-koordinatar/?postnummer=2381&amp;poststad=Brumunddal" xr:uid="{00000000-0004-0000-0200-0000C4090000}"/>
    <hyperlink ref="C1311" r:id="rId2502" display="http://www.erikbolstad.no/postnummer-koordinatar/?postnummer=2381&amp;poststad=Brumunddal" xr:uid="{00000000-0004-0000-0200-0000C5090000}"/>
    <hyperlink ref="B1312" r:id="rId2503" display="http://www.erikbolstad.no/postnummer-koordinatar/?postnummer=2382&amp;poststad=Brumunddal" xr:uid="{00000000-0004-0000-0200-0000C6090000}"/>
    <hyperlink ref="C1312" r:id="rId2504" display="http://www.erikbolstad.no/postnummer-koordinatar/?postnummer=2382&amp;poststad=Brumunddal" xr:uid="{00000000-0004-0000-0200-0000C7090000}"/>
    <hyperlink ref="B1313" r:id="rId2505" display="http://www.erikbolstad.no/postnummer-koordinatar/?postnummer=2383&amp;poststad=Brumunddal" xr:uid="{00000000-0004-0000-0200-0000C8090000}"/>
    <hyperlink ref="C1313" r:id="rId2506" display="http://www.erikbolstad.no/postnummer-koordinatar/?postnummer=2383&amp;poststad=Brumunddal" xr:uid="{00000000-0004-0000-0200-0000C9090000}"/>
    <hyperlink ref="B1314" r:id="rId2507" display="http://www.erikbolstad.no/postnummer-koordinatar/?postnummer=2384&amp;poststad=Brumunddal" xr:uid="{00000000-0004-0000-0200-0000CA090000}"/>
    <hyperlink ref="C1314" r:id="rId2508" display="http://www.erikbolstad.no/postnummer-koordinatar/?postnummer=2384&amp;poststad=Brumunddal" xr:uid="{00000000-0004-0000-0200-0000CB090000}"/>
    <hyperlink ref="B1315" r:id="rId2509" display="http://www.erikbolstad.no/postnummer-koordinatar/?postnummer=2385&amp;poststad=Brumunddal" xr:uid="{00000000-0004-0000-0200-0000CC090000}"/>
    <hyperlink ref="C1315" r:id="rId2510" display="http://www.erikbolstad.no/postnummer-koordinatar/?postnummer=2385&amp;poststad=Brumunddal" xr:uid="{00000000-0004-0000-0200-0000CD090000}"/>
    <hyperlink ref="B1316" r:id="rId2511" display="http://www.erikbolstad.no/postnummer-koordinatar/?postnummer=2386&amp;poststad=Brumunddal" xr:uid="{00000000-0004-0000-0200-0000CE090000}"/>
    <hyperlink ref="C1316" r:id="rId2512" display="http://www.erikbolstad.no/postnummer-koordinatar/?postnummer=2386&amp;poststad=Brumunddal" xr:uid="{00000000-0004-0000-0200-0000CF090000}"/>
    <hyperlink ref="B1317" r:id="rId2513" display="http://www.erikbolstad.no/postnummer-koordinatar/?postnummer=2387&amp;poststad=Brumunddal" xr:uid="{00000000-0004-0000-0200-0000D0090000}"/>
    <hyperlink ref="C1317" r:id="rId2514" display="http://www.erikbolstad.no/postnummer-koordinatar/?postnummer=2387&amp;poststad=Brumunddal" xr:uid="{00000000-0004-0000-0200-0000D1090000}"/>
    <hyperlink ref="B1318" r:id="rId2515" display="http://www.erikbolstad.no/postnummer-koordinatar/?postnummer=2388&amp;poststad=Brumunddal" xr:uid="{00000000-0004-0000-0200-0000D2090000}"/>
    <hyperlink ref="C1318" r:id="rId2516" display="http://www.erikbolstad.no/postnummer-koordinatar/?postnummer=2388&amp;poststad=Brumunddal" xr:uid="{00000000-0004-0000-0200-0000D3090000}"/>
    <hyperlink ref="B1319" r:id="rId2517" display="http://www.erikbolstad.no/postnummer-koordinatar/?postnummer=2389&amp;poststad=Brumunddal" xr:uid="{00000000-0004-0000-0200-0000D4090000}"/>
    <hyperlink ref="C1319" r:id="rId2518" display="http://www.erikbolstad.no/postnummer-koordinatar/?postnummer=2389&amp;poststad=Brumunddal" xr:uid="{00000000-0004-0000-0200-0000D5090000}"/>
    <hyperlink ref="B1320" r:id="rId2519" display="http://www.erikbolstad.no/postnummer-koordinatar/?postnummer=2390&amp;poststad=Moelv" xr:uid="{00000000-0004-0000-0200-0000D6090000}"/>
    <hyperlink ref="C1320" r:id="rId2520" display="http://www.erikbolstad.no/postnummer-koordinatar/?postnummer=2390&amp;poststad=Moelv" xr:uid="{00000000-0004-0000-0200-0000D7090000}"/>
    <hyperlink ref="B1321" r:id="rId2521" display="http://www.erikbolstad.no/postnummer-koordinatar/?postnummer=2391&amp;poststad=Moelv" xr:uid="{00000000-0004-0000-0200-0000D8090000}"/>
    <hyperlink ref="C1321" r:id="rId2522" display="http://www.erikbolstad.no/postnummer-koordinatar/?postnummer=2391&amp;poststad=Moelv" xr:uid="{00000000-0004-0000-0200-0000D9090000}"/>
    <hyperlink ref="B1322" r:id="rId2523" display="http://www.erikbolstad.no/postnummer-koordinatar/?postnummer=2401&amp;poststad=Elverum" xr:uid="{00000000-0004-0000-0200-0000DA090000}"/>
    <hyperlink ref="C1322" r:id="rId2524" display="http://www.erikbolstad.no/postnummer-koordinatar/?postnummer=2401&amp;poststad=Elverum" xr:uid="{00000000-0004-0000-0200-0000DB090000}"/>
    <hyperlink ref="B1323" r:id="rId2525" display="http://www.erikbolstad.no/postnummer-koordinatar/?postnummer=2402&amp;poststad=Elverum" xr:uid="{00000000-0004-0000-0200-0000DC090000}"/>
    <hyperlink ref="C1323" r:id="rId2526" display="http://www.erikbolstad.no/postnummer-koordinatar/?postnummer=2402&amp;poststad=Elverum" xr:uid="{00000000-0004-0000-0200-0000DD090000}"/>
    <hyperlink ref="B1324" r:id="rId2527" display="http://www.erikbolstad.no/postnummer-koordinatar/?postnummer=2403&amp;poststad=Elverum" xr:uid="{00000000-0004-0000-0200-0000DE090000}"/>
    <hyperlink ref="C1324" r:id="rId2528" display="http://www.erikbolstad.no/postnummer-koordinatar/?postnummer=2403&amp;poststad=Elverum" xr:uid="{00000000-0004-0000-0200-0000DF090000}"/>
    <hyperlink ref="B1325" r:id="rId2529" display="http://www.erikbolstad.no/postnummer-koordinatar/?postnummer=2405&amp;poststad=Elverum" xr:uid="{00000000-0004-0000-0200-0000E0090000}"/>
    <hyperlink ref="C1325" r:id="rId2530" display="http://www.erikbolstad.no/postnummer-koordinatar/?postnummer=2405&amp;poststad=Elverum" xr:uid="{00000000-0004-0000-0200-0000E1090000}"/>
    <hyperlink ref="B1326" r:id="rId2531" display="http://www.erikbolstad.no/postnummer-koordinatar/?postnummer=2406&amp;poststad=Elverum" xr:uid="{00000000-0004-0000-0200-0000E2090000}"/>
    <hyperlink ref="C1326" r:id="rId2532" display="http://www.erikbolstad.no/postnummer-koordinatar/?postnummer=2406&amp;poststad=Elverum" xr:uid="{00000000-0004-0000-0200-0000E3090000}"/>
    <hyperlink ref="B1327" r:id="rId2533" display="http://www.erikbolstad.no/postnummer-koordinatar/?postnummer=2407&amp;poststad=Elverum" xr:uid="{00000000-0004-0000-0200-0000E4090000}"/>
    <hyperlink ref="C1327" r:id="rId2534" display="http://www.erikbolstad.no/postnummer-koordinatar/?postnummer=2407&amp;poststad=Elverum" xr:uid="{00000000-0004-0000-0200-0000E5090000}"/>
    <hyperlink ref="B1328" r:id="rId2535" display="http://www.erikbolstad.no/postnummer-koordinatar/?postnummer=2408&amp;poststad=Elverum" xr:uid="{00000000-0004-0000-0200-0000E6090000}"/>
    <hyperlink ref="C1328" r:id="rId2536" display="http://www.erikbolstad.no/postnummer-koordinatar/?postnummer=2408&amp;poststad=Elverum" xr:uid="{00000000-0004-0000-0200-0000E7090000}"/>
    <hyperlink ref="B1329" r:id="rId2537" display="http://www.erikbolstad.no/postnummer-koordinatar/?postnummer=2409&amp;poststad=Elverum" xr:uid="{00000000-0004-0000-0200-0000E8090000}"/>
    <hyperlink ref="C1329" r:id="rId2538" display="http://www.erikbolstad.no/postnummer-koordinatar/?postnummer=2409&amp;poststad=Elverum" xr:uid="{00000000-0004-0000-0200-0000E9090000}"/>
    <hyperlink ref="B1330" r:id="rId2539" display="http://www.erikbolstad.no/postnummer-koordinatar/?postnummer=2410&amp;poststad=Hernes" xr:uid="{00000000-0004-0000-0200-0000EA090000}"/>
    <hyperlink ref="C1330" r:id="rId2540" display="http://www.erikbolstad.no/postnummer-koordinatar/?postnummer=2410&amp;poststad=Hernes" xr:uid="{00000000-0004-0000-0200-0000EB090000}"/>
    <hyperlink ref="B1331" r:id="rId2541" display="http://www.erikbolstad.no/postnummer-koordinatar/?postnummer=2411&amp;poststad=Elverum" xr:uid="{00000000-0004-0000-0200-0000EC090000}"/>
    <hyperlink ref="C1331" r:id="rId2542" display="http://www.erikbolstad.no/postnummer-koordinatar/?postnummer=2411&amp;poststad=Elverum" xr:uid="{00000000-0004-0000-0200-0000ED090000}"/>
    <hyperlink ref="B1332" r:id="rId2543" display="http://www.erikbolstad.no/postnummer-koordinatar/?postnummer=2412&amp;poststad=Sørskogbygda" xr:uid="{00000000-0004-0000-0200-0000EE090000}"/>
    <hyperlink ref="C1332" r:id="rId2544" display="http://www.erikbolstad.no/postnummer-koordinatar/?postnummer=2412&amp;poststad=Sørskogbygda" xr:uid="{00000000-0004-0000-0200-0000EF090000}"/>
    <hyperlink ref="B1333" r:id="rId2545" display="http://www.erikbolstad.no/postnummer-koordinatar/?postnummer=2415&amp;poststad=Heradsbygd" xr:uid="{00000000-0004-0000-0200-0000F0090000}"/>
    <hyperlink ref="C1333" r:id="rId2546" display="http://www.erikbolstad.no/postnummer-koordinatar/?postnummer=2415&amp;poststad=Heradsbygd" xr:uid="{00000000-0004-0000-0200-0000F1090000}"/>
    <hyperlink ref="B1334" r:id="rId2547" display="http://www.erikbolstad.no/postnummer-koordinatar/?postnummer=2416&amp;poststad=Jømna" xr:uid="{00000000-0004-0000-0200-0000F2090000}"/>
    <hyperlink ref="C1334" r:id="rId2548" display="http://www.erikbolstad.no/postnummer-koordinatar/?postnummer=2416&amp;poststad=Jømna" xr:uid="{00000000-0004-0000-0200-0000F3090000}"/>
    <hyperlink ref="B1335" r:id="rId2549" display="http://www.erikbolstad.no/postnummer-koordinatar/?postnummer=2418&amp;poststad=Elverum" xr:uid="{00000000-0004-0000-0200-0000F4090000}"/>
    <hyperlink ref="C1335" r:id="rId2550" display="http://www.erikbolstad.no/postnummer-koordinatar/?postnummer=2418&amp;poststad=Elverum" xr:uid="{00000000-0004-0000-0200-0000F5090000}"/>
    <hyperlink ref="B1336" r:id="rId2551" display="http://www.erikbolstad.no/postnummer-koordinatar/?postnummer=2420&amp;poststad=Trysil" xr:uid="{00000000-0004-0000-0200-0000F6090000}"/>
    <hyperlink ref="C1336" r:id="rId2552" display="http://www.erikbolstad.no/postnummer-koordinatar/?postnummer=2420&amp;poststad=Trysil" xr:uid="{00000000-0004-0000-0200-0000F7090000}"/>
    <hyperlink ref="B1337" r:id="rId2553" display="http://www.erikbolstad.no/postnummer-koordinatar/?postnummer=2421&amp;poststad=Trysil" xr:uid="{00000000-0004-0000-0200-0000F8090000}"/>
    <hyperlink ref="C1337" r:id="rId2554" display="http://www.erikbolstad.no/postnummer-koordinatar/?postnummer=2421&amp;poststad=Trysil" xr:uid="{00000000-0004-0000-0200-0000F9090000}"/>
    <hyperlink ref="B1338" r:id="rId2555" display="http://www.erikbolstad.no/postnummer-koordinatar/?postnummer=2422&amp;poststad=Nybergsund" xr:uid="{00000000-0004-0000-0200-0000FA090000}"/>
    <hyperlink ref="C1338" r:id="rId2556" display="http://www.erikbolstad.no/postnummer-koordinatar/?postnummer=2422&amp;poststad=Nybergsund" xr:uid="{00000000-0004-0000-0200-0000FB090000}"/>
    <hyperlink ref="B1339" r:id="rId2557" display="http://www.erikbolstad.no/postnummer-koordinatar/?postnummer=2423&amp;poststad=Østby" xr:uid="{00000000-0004-0000-0200-0000FC090000}"/>
    <hyperlink ref="C1339" r:id="rId2558" display="http://www.erikbolstad.no/postnummer-koordinatar/?postnummer=2423&amp;poststad=Østby" xr:uid="{00000000-0004-0000-0200-0000FD090000}"/>
    <hyperlink ref="B1340" r:id="rId2559" display="http://www.erikbolstad.no/postnummer-koordinatar/?postnummer=2425&amp;poststad=Ljørdalen" xr:uid="{00000000-0004-0000-0200-0000FE090000}"/>
    <hyperlink ref="C1340" r:id="rId2560" display="http://www.erikbolstad.no/postnummer-koordinatar/?postnummer=2425&amp;poststad=Ljørdalen" xr:uid="{00000000-0004-0000-0200-0000FF090000}"/>
    <hyperlink ref="B1341" r:id="rId2561" display="http://www.erikbolstad.no/postnummer-koordinatar/?postnummer=2427&amp;poststad=Plassen" xr:uid="{00000000-0004-0000-0200-0000000A0000}"/>
    <hyperlink ref="C1341" r:id="rId2562" display="http://www.erikbolstad.no/postnummer-koordinatar/?postnummer=2427&amp;poststad=Plassen" xr:uid="{00000000-0004-0000-0200-0000010A0000}"/>
    <hyperlink ref="B1342" r:id="rId2563" display="http://www.erikbolstad.no/postnummer-koordinatar/?postnummer=2428&amp;poststad=Søre%20Osen" xr:uid="{00000000-0004-0000-0200-0000020A0000}"/>
    <hyperlink ref="C1342" r:id="rId2564" display="http://www.erikbolstad.no/postnummer-koordinatar/?postnummer=2428&amp;poststad=Søre%20Osen" xr:uid="{00000000-0004-0000-0200-0000030A0000}"/>
    <hyperlink ref="B1343" r:id="rId2565" display="http://www.erikbolstad.no/postnummer-koordinatar/?postnummer=2429&amp;poststad=Tørberget" xr:uid="{00000000-0004-0000-0200-0000040A0000}"/>
    <hyperlink ref="C1343" r:id="rId2566" display="http://www.erikbolstad.no/postnummer-koordinatar/?postnummer=2429&amp;poststad=Tørberget" xr:uid="{00000000-0004-0000-0200-0000050A0000}"/>
    <hyperlink ref="B1344" r:id="rId2567" display="http://www.erikbolstad.no/postnummer-koordinatar/?postnummer=2430&amp;poststad=Jordet" xr:uid="{00000000-0004-0000-0200-0000060A0000}"/>
    <hyperlink ref="C1344" r:id="rId2568" display="http://www.erikbolstad.no/postnummer-koordinatar/?postnummer=2430&amp;poststad=Jordet" xr:uid="{00000000-0004-0000-0200-0000070A0000}"/>
    <hyperlink ref="B1345" r:id="rId2569" display="http://www.erikbolstad.no/postnummer-koordinatar/?postnummer=2432&amp;poststad=Slettås" xr:uid="{00000000-0004-0000-0200-0000080A0000}"/>
    <hyperlink ref="C1345" r:id="rId2570" display="http://www.erikbolstad.no/postnummer-koordinatar/?postnummer=2432&amp;poststad=Slettås" xr:uid="{00000000-0004-0000-0200-0000090A0000}"/>
    <hyperlink ref="B1346" r:id="rId2571" display="http://www.erikbolstad.no/postnummer-koordinatar/?postnummer=2435&amp;poststad=Braskereidfoss" xr:uid="{00000000-0004-0000-0200-00000A0A0000}"/>
    <hyperlink ref="C1346" r:id="rId2572" display="http://www.erikbolstad.no/postnummer-koordinatar/?postnummer=2435&amp;poststad=Braskereidfoss" xr:uid="{00000000-0004-0000-0200-00000B0A0000}"/>
    <hyperlink ref="B1347" r:id="rId2573" display="http://www.erikbolstad.no/postnummer-koordinatar/?postnummer=2436&amp;poststad=Våler%20i%20Solør" xr:uid="{00000000-0004-0000-0200-00000C0A0000}"/>
    <hyperlink ref="C1347" r:id="rId2574" display="http://www.erikbolstad.no/postnummer-koordinatar/?postnummer=2436&amp;poststad=Våler%20i%20Solør" xr:uid="{00000000-0004-0000-0200-00000D0A0000}"/>
    <hyperlink ref="B1348" r:id="rId2575" display="http://www.erikbolstad.no/postnummer-koordinatar/?postnummer=2437&amp;poststad=Haslemoen" xr:uid="{00000000-0004-0000-0200-00000E0A0000}"/>
    <hyperlink ref="C1348" r:id="rId2576" display="http://www.erikbolstad.no/postnummer-koordinatar/?postnummer=2437&amp;poststad=Haslemoen" xr:uid="{00000000-0004-0000-0200-00000F0A0000}"/>
    <hyperlink ref="B1349" r:id="rId2577" display="http://www.erikbolstad.no/postnummer-koordinatar/?postnummer=2438&amp;poststad=Gravberget" xr:uid="{00000000-0004-0000-0200-0000100A0000}"/>
    <hyperlink ref="C1349" r:id="rId2578" display="http://www.erikbolstad.no/postnummer-koordinatar/?postnummer=2438&amp;poststad=Gravberget" xr:uid="{00000000-0004-0000-0200-0000110A0000}"/>
    <hyperlink ref="B1350" r:id="rId2579" display="http://www.erikbolstad.no/postnummer-koordinatar/?postnummer=2440&amp;poststad=Engerdal" xr:uid="{00000000-0004-0000-0200-0000120A0000}"/>
    <hyperlink ref="C1350" r:id="rId2580" display="http://www.erikbolstad.no/postnummer-koordinatar/?postnummer=2440&amp;poststad=Engerdal" xr:uid="{00000000-0004-0000-0200-0000130A0000}"/>
    <hyperlink ref="B1351" r:id="rId2581" display="http://www.erikbolstad.no/postnummer-koordinatar/?postnummer=2443&amp;poststad=Drevsjø" xr:uid="{00000000-0004-0000-0200-0000140A0000}"/>
    <hyperlink ref="C1351" r:id="rId2582" display="http://www.erikbolstad.no/postnummer-koordinatar/?postnummer=2443&amp;poststad=Drevsjø" xr:uid="{00000000-0004-0000-0200-0000150A0000}"/>
    <hyperlink ref="B1352" r:id="rId2583" display="http://www.erikbolstad.no/postnummer-koordinatar/?postnummer=2446&amp;poststad=Elgå" xr:uid="{00000000-0004-0000-0200-0000160A0000}"/>
    <hyperlink ref="C1352" r:id="rId2584" display="http://www.erikbolstad.no/postnummer-koordinatar/?postnummer=2446&amp;poststad=Elgå" xr:uid="{00000000-0004-0000-0200-0000170A0000}"/>
    <hyperlink ref="B1353" r:id="rId2585" display="http://www.erikbolstad.no/postnummer-koordinatar/?postnummer=2448&amp;poststad=Sømådalen" xr:uid="{00000000-0004-0000-0200-0000180A0000}"/>
    <hyperlink ref="C1353" r:id="rId2586" display="http://www.erikbolstad.no/postnummer-koordinatar/?postnummer=2448&amp;poststad=Sømådalen" xr:uid="{00000000-0004-0000-0200-0000190A0000}"/>
    <hyperlink ref="B1354" r:id="rId2587" display="http://www.erikbolstad.no/postnummer-koordinatar/?postnummer=2450&amp;poststad=Rena" xr:uid="{00000000-0004-0000-0200-00001A0A0000}"/>
    <hyperlink ref="C1354" r:id="rId2588" display="http://www.erikbolstad.no/postnummer-koordinatar/?postnummer=2450&amp;poststad=Rena" xr:uid="{00000000-0004-0000-0200-00001B0A0000}"/>
    <hyperlink ref="B1355" r:id="rId2589" display="http://www.erikbolstad.no/postnummer-koordinatar/?postnummer=2451&amp;poststad=Rena" xr:uid="{00000000-0004-0000-0200-00001C0A0000}"/>
    <hyperlink ref="C1355" r:id="rId2590" display="http://www.erikbolstad.no/postnummer-koordinatar/?postnummer=2451&amp;poststad=Rena" xr:uid="{00000000-0004-0000-0200-00001D0A0000}"/>
    <hyperlink ref="B1356" r:id="rId2591" display="http://www.erikbolstad.no/postnummer-koordinatar/?postnummer=2460&amp;poststad=Osen" xr:uid="{00000000-0004-0000-0200-00001E0A0000}"/>
    <hyperlink ref="C1356" r:id="rId2592" display="http://www.erikbolstad.no/postnummer-koordinatar/?postnummer=2460&amp;poststad=Osen" xr:uid="{00000000-0004-0000-0200-00001F0A0000}"/>
    <hyperlink ref="B1357" r:id="rId2593" display="http://www.erikbolstad.no/postnummer-koordinatar/?postnummer=2476&amp;poststad=Atna" xr:uid="{00000000-0004-0000-0200-0000200A0000}"/>
    <hyperlink ref="C1357" r:id="rId2594" display="http://www.erikbolstad.no/postnummer-koordinatar/?postnummer=2476&amp;poststad=Atna" xr:uid="{00000000-0004-0000-0200-0000210A0000}"/>
    <hyperlink ref="B1358" r:id="rId2595" display="http://www.erikbolstad.no/postnummer-koordinatar/?postnummer=2477&amp;poststad=Sollia" xr:uid="{00000000-0004-0000-0200-0000220A0000}"/>
    <hyperlink ref="C1358" r:id="rId2596" display="http://www.erikbolstad.no/postnummer-koordinatar/?postnummer=2477&amp;poststad=Sollia" xr:uid="{00000000-0004-0000-0200-0000230A0000}"/>
    <hyperlink ref="B1359" r:id="rId2597" display="http://www.erikbolstad.no/postnummer-koordinatar/?postnummer=2478&amp;poststad=Hanestad" xr:uid="{00000000-0004-0000-0200-0000240A0000}"/>
    <hyperlink ref="C1359" r:id="rId2598" display="http://www.erikbolstad.no/postnummer-koordinatar/?postnummer=2478&amp;poststad=Hanestad" xr:uid="{00000000-0004-0000-0200-0000250A0000}"/>
    <hyperlink ref="B1360" r:id="rId2599" display="http://www.erikbolstad.no/postnummer-koordinatar/?postnummer=2480&amp;poststad=Koppang" xr:uid="{00000000-0004-0000-0200-0000260A0000}"/>
    <hyperlink ref="C1360" r:id="rId2600" display="http://www.erikbolstad.no/postnummer-koordinatar/?postnummer=2480&amp;poststad=Koppang" xr:uid="{00000000-0004-0000-0200-0000270A0000}"/>
    <hyperlink ref="B1361" r:id="rId2601" display="http://www.erikbolstad.no/postnummer-koordinatar/?postnummer=2481&amp;poststad=Koppang" xr:uid="{00000000-0004-0000-0200-0000280A0000}"/>
    <hyperlink ref="C1361" r:id="rId2602" display="http://www.erikbolstad.no/postnummer-koordinatar/?postnummer=2481&amp;poststad=Koppang" xr:uid="{00000000-0004-0000-0200-0000290A0000}"/>
    <hyperlink ref="B1362" r:id="rId2603" display="http://www.erikbolstad.no/postnummer-koordinatar/?postnummer=2485&amp;poststad=Rendalen" xr:uid="{00000000-0004-0000-0200-00002A0A0000}"/>
    <hyperlink ref="C1362" r:id="rId2604" display="http://www.erikbolstad.no/postnummer-koordinatar/?postnummer=2485&amp;poststad=Rendalen" xr:uid="{00000000-0004-0000-0200-00002B0A0000}"/>
    <hyperlink ref="B1363" r:id="rId2605" display="http://www.erikbolstad.no/postnummer-koordinatar/?postnummer=2500&amp;poststad=Tynset" xr:uid="{00000000-0004-0000-0200-00002C0A0000}"/>
    <hyperlink ref="C1363" r:id="rId2606" display="http://www.erikbolstad.no/postnummer-koordinatar/?postnummer=2500&amp;poststad=Tynset" xr:uid="{00000000-0004-0000-0200-00002D0A0000}"/>
    <hyperlink ref="B1364" r:id="rId2607" display="http://www.erikbolstad.no/postnummer-koordinatar/?postnummer=2501&amp;poststad=Tynset" xr:uid="{00000000-0004-0000-0200-00002E0A0000}"/>
    <hyperlink ref="C1364" r:id="rId2608" display="http://www.erikbolstad.no/postnummer-koordinatar/?postnummer=2501&amp;poststad=Tynset" xr:uid="{00000000-0004-0000-0200-00002F0A0000}"/>
    <hyperlink ref="B1365" r:id="rId2609" display="http://www.erikbolstad.no/postnummer-koordinatar/?postnummer=2510&amp;poststad=Tylldalen" xr:uid="{00000000-0004-0000-0200-0000300A0000}"/>
    <hyperlink ref="C1365" r:id="rId2610" display="http://www.erikbolstad.no/postnummer-koordinatar/?postnummer=2510&amp;poststad=Tylldalen" xr:uid="{00000000-0004-0000-0200-0000310A0000}"/>
    <hyperlink ref="B1366" r:id="rId2611" display="http://www.erikbolstad.no/postnummer-koordinatar/?postnummer=2512&amp;poststad=Kvikne" xr:uid="{00000000-0004-0000-0200-0000320A0000}"/>
    <hyperlink ref="C1366" r:id="rId2612" display="http://www.erikbolstad.no/postnummer-koordinatar/?postnummer=2512&amp;poststad=Kvikne" xr:uid="{00000000-0004-0000-0200-0000330A0000}"/>
    <hyperlink ref="B1367" r:id="rId2613" display="http://www.erikbolstad.no/postnummer-koordinatar/?postnummer=2540&amp;poststad=Tolga" xr:uid="{00000000-0004-0000-0200-0000340A0000}"/>
    <hyperlink ref="C1367" r:id="rId2614" display="http://www.erikbolstad.no/postnummer-koordinatar/?postnummer=2540&amp;poststad=Tolga" xr:uid="{00000000-0004-0000-0200-0000350A0000}"/>
    <hyperlink ref="B1368" r:id="rId2615" display="http://www.erikbolstad.no/postnummer-koordinatar/?postnummer=2542&amp;poststad=Vingelen" xr:uid="{00000000-0004-0000-0200-0000360A0000}"/>
    <hyperlink ref="C1368" r:id="rId2616" display="http://www.erikbolstad.no/postnummer-koordinatar/?postnummer=2542&amp;poststad=Vingelen" xr:uid="{00000000-0004-0000-0200-0000370A0000}"/>
    <hyperlink ref="B1369" r:id="rId2617" display="http://www.erikbolstad.no/postnummer-koordinatar/?postnummer=2544&amp;poststad=Øversjødalen" xr:uid="{00000000-0004-0000-0200-0000380A0000}"/>
    <hyperlink ref="C1369" r:id="rId2618" display="http://www.erikbolstad.no/postnummer-koordinatar/?postnummer=2544&amp;poststad=Øversjødalen" xr:uid="{00000000-0004-0000-0200-0000390A0000}"/>
    <hyperlink ref="B1370" r:id="rId2619" display="http://www.erikbolstad.no/postnummer-koordinatar/?postnummer=2550&amp;poststad=Os%20i%20Østerdalen" xr:uid="{00000000-0004-0000-0200-00003A0A0000}"/>
    <hyperlink ref="C1370" r:id="rId2620" display="http://www.erikbolstad.no/postnummer-koordinatar/?postnummer=2550&amp;poststad=Os%20i%20Østerdalen" xr:uid="{00000000-0004-0000-0200-00003B0A0000}"/>
    <hyperlink ref="B1371" r:id="rId2621" display="http://www.erikbolstad.no/postnummer-koordinatar/?postnummer=2552&amp;poststad=Dalsbygda" xr:uid="{00000000-0004-0000-0200-00003C0A0000}"/>
    <hyperlink ref="C1371" r:id="rId2622" display="http://www.erikbolstad.no/postnummer-koordinatar/?postnummer=2552&amp;poststad=Dalsbygda" xr:uid="{00000000-0004-0000-0200-00003D0A0000}"/>
    <hyperlink ref="B1372" r:id="rId2623" display="http://www.erikbolstad.no/postnummer-koordinatar/?postnummer=2555&amp;poststad=Tufsingdalen" xr:uid="{00000000-0004-0000-0200-00003E0A0000}"/>
    <hyperlink ref="C1372" r:id="rId2624" display="http://www.erikbolstad.no/postnummer-koordinatar/?postnummer=2555&amp;poststad=Tufsingdalen" xr:uid="{00000000-0004-0000-0200-00003F0A0000}"/>
    <hyperlink ref="B1373" r:id="rId2625" display="http://www.erikbolstad.no/postnummer-koordinatar/?postnummer=2560&amp;poststad=Alvdal" xr:uid="{00000000-0004-0000-0200-0000400A0000}"/>
    <hyperlink ref="C1373" r:id="rId2626" display="http://www.erikbolstad.no/postnummer-koordinatar/?postnummer=2560&amp;poststad=Alvdal" xr:uid="{00000000-0004-0000-0200-0000410A0000}"/>
    <hyperlink ref="B1374" r:id="rId2627" display="http://www.erikbolstad.no/postnummer-koordinatar/?postnummer=2561&amp;poststad=Alvdal" xr:uid="{00000000-0004-0000-0200-0000420A0000}"/>
    <hyperlink ref="C1374" r:id="rId2628" display="http://www.erikbolstad.no/postnummer-koordinatar/?postnummer=2561&amp;poststad=Alvdal" xr:uid="{00000000-0004-0000-0200-0000430A0000}"/>
    <hyperlink ref="B1375" r:id="rId2629" display="http://www.erikbolstad.no/postnummer-koordinatar/?postnummer=2580&amp;poststad=Folldal" xr:uid="{00000000-0004-0000-0200-0000440A0000}"/>
    <hyperlink ref="C1375" r:id="rId2630" display="http://www.erikbolstad.no/postnummer-koordinatar/?postnummer=2580&amp;poststad=Folldal" xr:uid="{00000000-0004-0000-0200-0000450A0000}"/>
    <hyperlink ref="B1376" r:id="rId2631" display="http://www.erikbolstad.no/postnummer-koordinatar/?postnummer=2581&amp;poststad=Folldal" xr:uid="{00000000-0004-0000-0200-0000460A0000}"/>
    <hyperlink ref="C1376" r:id="rId2632" display="http://www.erikbolstad.no/postnummer-koordinatar/?postnummer=2581&amp;poststad=Folldal" xr:uid="{00000000-0004-0000-0200-0000470A0000}"/>
    <hyperlink ref="B1377" r:id="rId2633" display="http://www.erikbolstad.no/postnummer-koordinatar/?postnummer=2582&amp;poststad=Grimsbu" xr:uid="{00000000-0004-0000-0200-0000480A0000}"/>
    <hyperlink ref="C1377" r:id="rId2634" display="http://www.erikbolstad.no/postnummer-koordinatar/?postnummer=2582&amp;poststad=Grimsbu" xr:uid="{00000000-0004-0000-0200-0000490A0000}"/>
    <hyperlink ref="B1378" r:id="rId2635" display="http://www.erikbolstad.no/postnummer-koordinatar/?postnummer=2584&amp;poststad=Dalholen" xr:uid="{00000000-0004-0000-0200-00004A0A0000}"/>
    <hyperlink ref="C1378" r:id="rId2636" display="http://www.erikbolstad.no/postnummer-koordinatar/?postnummer=2584&amp;poststad=Dalholen" xr:uid="{00000000-0004-0000-0200-00004B0A0000}"/>
    <hyperlink ref="B1379" r:id="rId2637" display="http://www.erikbolstad.no/postnummer-koordinatar/?postnummer=2601&amp;poststad=Lillehammer" xr:uid="{00000000-0004-0000-0200-00004C0A0000}"/>
    <hyperlink ref="C1379" r:id="rId2638" display="http://www.erikbolstad.no/postnummer-koordinatar/?postnummer=2601&amp;poststad=Lillehammer" xr:uid="{00000000-0004-0000-0200-00004D0A0000}"/>
    <hyperlink ref="B1380" r:id="rId2639" display="http://www.erikbolstad.no/postnummer-koordinatar/?postnummer=2602&amp;poststad=Lillehammer" xr:uid="{00000000-0004-0000-0200-00004E0A0000}"/>
    <hyperlink ref="C1380" r:id="rId2640" display="http://www.erikbolstad.no/postnummer-koordinatar/?postnummer=2602&amp;poststad=Lillehammer" xr:uid="{00000000-0004-0000-0200-00004F0A0000}"/>
    <hyperlink ref="B1381" r:id="rId2641" display="http://www.erikbolstad.no/postnummer-koordinatar/?postnummer=2603&amp;poststad=Lillehammer" xr:uid="{00000000-0004-0000-0200-0000500A0000}"/>
    <hyperlink ref="C1381" r:id="rId2642" display="http://www.erikbolstad.no/postnummer-koordinatar/?postnummer=2603&amp;poststad=Lillehammer" xr:uid="{00000000-0004-0000-0200-0000510A0000}"/>
    <hyperlink ref="B1382" r:id="rId2643" display="http://www.erikbolstad.no/postnummer-koordinatar/?postnummer=2604&amp;poststad=Lillehammer" xr:uid="{00000000-0004-0000-0200-0000520A0000}"/>
    <hyperlink ref="C1382" r:id="rId2644" display="http://www.erikbolstad.no/postnummer-koordinatar/?postnummer=2604&amp;poststad=Lillehammer" xr:uid="{00000000-0004-0000-0200-0000530A0000}"/>
    <hyperlink ref="B1383" r:id="rId2645" display="http://www.erikbolstad.no/postnummer-koordinatar/?postnummer=2605&amp;poststad=Lillehammer" xr:uid="{00000000-0004-0000-0200-0000540A0000}"/>
    <hyperlink ref="C1383" r:id="rId2646" display="http://www.erikbolstad.no/postnummer-koordinatar/?postnummer=2605&amp;poststad=Lillehammer" xr:uid="{00000000-0004-0000-0200-0000550A0000}"/>
    <hyperlink ref="B1384" r:id="rId2647" display="http://www.erikbolstad.no/postnummer-koordinatar/?postnummer=2606&amp;poststad=Lillehammer" xr:uid="{00000000-0004-0000-0200-0000560A0000}"/>
    <hyperlink ref="C1384" r:id="rId2648" display="http://www.erikbolstad.no/postnummer-koordinatar/?postnummer=2606&amp;poststad=Lillehammer" xr:uid="{00000000-0004-0000-0200-0000570A0000}"/>
    <hyperlink ref="B1385" r:id="rId2649" display="http://www.erikbolstad.no/postnummer-koordinatar/?postnummer=2607&amp;poststad=Vingrom" xr:uid="{00000000-0004-0000-0200-0000580A0000}"/>
    <hyperlink ref="C1385" r:id="rId2650" display="http://www.erikbolstad.no/postnummer-koordinatar/?postnummer=2607&amp;poststad=Vingrom" xr:uid="{00000000-0004-0000-0200-0000590A0000}"/>
    <hyperlink ref="B1386" r:id="rId2651" display="http://www.erikbolstad.no/postnummer-koordinatar/?postnummer=2608&amp;poststad=Lillehammer" xr:uid="{00000000-0004-0000-0200-00005A0A0000}"/>
    <hyperlink ref="C1386" r:id="rId2652" display="http://www.erikbolstad.no/postnummer-koordinatar/?postnummer=2608&amp;poststad=Lillehammer" xr:uid="{00000000-0004-0000-0200-00005B0A0000}"/>
    <hyperlink ref="B1387" r:id="rId2653" display="http://www.erikbolstad.no/postnummer-koordinatar/?postnummer=2609&amp;poststad=Lillehammer" xr:uid="{00000000-0004-0000-0200-00005C0A0000}"/>
    <hyperlink ref="C1387" r:id="rId2654" display="http://www.erikbolstad.no/postnummer-koordinatar/?postnummer=2609&amp;poststad=Lillehammer" xr:uid="{00000000-0004-0000-0200-00005D0A0000}"/>
    <hyperlink ref="B1388" r:id="rId2655" display="http://www.erikbolstad.no/postnummer-koordinatar/?postnummer=2610&amp;poststad=Mesnali" xr:uid="{00000000-0004-0000-0200-00005E0A0000}"/>
    <hyperlink ref="C1388" r:id="rId2656" display="http://www.erikbolstad.no/postnummer-koordinatar/?postnummer=2610&amp;poststad=Mesnali" xr:uid="{00000000-0004-0000-0200-00005F0A0000}"/>
    <hyperlink ref="B1389" r:id="rId2657" display="http://www.erikbolstad.no/postnummer-koordinatar/?postnummer=2611&amp;poststad=Lillehammer" xr:uid="{00000000-0004-0000-0200-0000600A0000}"/>
    <hyperlink ref="C1389" r:id="rId2658" display="http://www.erikbolstad.no/postnummer-koordinatar/?postnummer=2611&amp;poststad=Lillehammer" xr:uid="{00000000-0004-0000-0200-0000610A0000}"/>
    <hyperlink ref="B1390" r:id="rId2659" display="http://www.erikbolstad.no/postnummer-koordinatar/?postnummer=2612&amp;poststad=Sjusjøen" xr:uid="{00000000-0004-0000-0200-0000620A0000}"/>
    <hyperlink ref="C1390" r:id="rId2660" display="http://www.erikbolstad.no/postnummer-koordinatar/?postnummer=2612&amp;poststad=Sjusjøen" xr:uid="{00000000-0004-0000-0200-0000630A0000}"/>
    <hyperlink ref="B1391" r:id="rId2661" display="http://www.erikbolstad.no/postnummer-koordinatar/?postnummer=2613&amp;poststad=Lillehammer" xr:uid="{00000000-0004-0000-0200-0000640A0000}"/>
    <hyperlink ref="C1391" r:id="rId2662" display="http://www.erikbolstad.no/postnummer-koordinatar/?postnummer=2613&amp;poststad=Lillehammer" xr:uid="{00000000-0004-0000-0200-0000650A0000}"/>
    <hyperlink ref="B1392" r:id="rId2663" display="http://www.erikbolstad.no/postnummer-koordinatar/?postnummer=2614&amp;poststad=Lillehammer" xr:uid="{00000000-0004-0000-0200-0000660A0000}"/>
    <hyperlink ref="C1392" r:id="rId2664" display="http://www.erikbolstad.no/postnummer-koordinatar/?postnummer=2614&amp;poststad=Lillehammer" xr:uid="{00000000-0004-0000-0200-0000670A0000}"/>
    <hyperlink ref="B1393" r:id="rId2665" display="http://www.erikbolstad.no/postnummer-koordinatar/?postnummer=2615&amp;poststad=Lillehammer" xr:uid="{00000000-0004-0000-0200-0000680A0000}"/>
    <hyperlink ref="C1393" r:id="rId2666" display="http://www.erikbolstad.no/postnummer-koordinatar/?postnummer=2615&amp;poststad=Lillehammer" xr:uid="{00000000-0004-0000-0200-0000690A0000}"/>
    <hyperlink ref="B1394" r:id="rId2667" display="http://www.erikbolstad.no/postnummer-koordinatar/?postnummer=2616&amp;poststad=Lismarka" xr:uid="{00000000-0004-0000-0200-00006A0A0000}"/>
    <hyperlink ref="C1394" r:id="rId2668" display="http://www.erikbolstad.no/postnummer-koordinatar/?postnummer=2616&amp;poststad=Lismarka" xr:uid="{00000000-0004-0000-0200-00006B0A0000}"/>
    <hyperlink ref="B1395" r:id="rId2669" display="http://www.erikbolstad.no/postnummer-koordinatar/?postnummer=2617&amp;poststad=Lillehammer" xr:uid="{00000000-0004-0000-0200-00006C0A0000}"/>
    <hyperlink ref="C1395" r:id="rId2670" display="http://www.erikbolstad.no/postnummer-koordinatar/?postnummer=2617&amp;poststad=Lillehammer" xr:uid="{00000000-0004-0000-0200-00006D0A0000}"/>
    <hyperlink ref="B1396" r:id="rId2671" display="http://www.erikbolstad.no/postnummer-koordinatar/?postnummer=2618&amp;poststad=Lillehammer" xr:uid="{00000000-0004-0000-0200-00006E0A0000}"/>
    <hyperlink ref="C1396" r:id="rId2672" display="http://www.erikbolstad.no/postnummer-koordinatar/?postnummer=2618&amp;poststad=Lillehammer" xr:uid="{00000000-0004-0000-0200-00006F0A0000}"/>
    <hyperlink ref="B1397" r:id="rId2673" display="http://www.erikbolstad.no/postnummer-koordinatar/?postnummer=2619&amp;poststad=Lillehammer" xr:uid="{00000000-0004-0000-0200-0000700A0000}"/>
    <hyperlink ref="C1397" r:id="rId2674" display="http://www.erikbolstad.no/postnummer-koordinatar/?postnummer=2619&amp;poststad=Lillehammer" xr:uid="{00000000-0004-0000-0200-0000710A0000}"/>
    <hyperlink ref="B1398" r:id="rId2675" display="http://www.erikbolstad.no/postnummer-koordinatar/?postnummer=2624&amp;poststad=Lillehammer" xr:uid="{00000000-0004-0000-0200-0000720A0000}"/>
    <hyperlink ref="C1398" r:id="rId2676" display="http://www.erikbolstad.no/postnummer-koordinatar/?postnummer=2624&amp;poststad=Lillehammer" xr:uid="{00000000-0004-0000-0200-0000730A0000}"/>
    <hyperlink ref="B1399" r:id="rId2677" display="http://www.erikbolstad.no/postnummer-koordinatar/?postnummer=2625&amp;poststad=Fåberg" xr:uid="{00000000-0004-0000-0200-0000740A0000}"/>
    <hyperlink ref="C1399" r:id="rId2678" display="http://www.erikbolstad.no/postnummer-koordinatar/?postnummer=2625&amp;poststad=Fåberg" xr:uid="{00000000-0004-0000-0200-0000750A0000}"/>
    <hyperlink ref="B1400" r:id="rId2679" display="http://www.erikbolstad.no/postnummer-koordinatar/?postnummer=2626&amp;poststad=Lillehammer" xr:uid="{00000000-0004-0000-0200-0000760A0000}"/>
    <hyperlink ref="C1400" r:id="rId2680" display="http://www.erikbolstad.no/postnummer-koordinatar/?postnummer=2626&amp;poststad=Lillehammer" xr:uid="{00000000-0004-0000-0200-0000770A0000}"/>
    <hyperlink ref="B1401" r:id="rId2681" display="http://www.erikbolstad.no/postnummer-koordinatar/?postnummer=2629&amp;poststad=Lillehammer" xr:uid="{00000000-0004-0000-0200-0000780A0000}"/>
    <hyperlink ref="C1401" r:id="rId2682" display="http://www.erikbolstad.no/postnummer-koordinatar/?postnummer=2629&amp;poststad=Lillehammer" xr:uid="{00000000-0004-0000-0200-0000790A0000}"/>
    <hyperlink ref="B1402" r:id="rId2683" display="http://www.erikbolstad.no/postnummer-koordinatar/?postnummer=2630&amp;poststad=Ringebu" xr:uid="{00000000-0004-0000-0200-00007A0A0000}"/>
    <hyperlink ref="C1402" r:id="rId2684" display="http://www.erikbolstad.no/postnummer-koordinatar/?postnummer=2630&amp;poststad=Ringebu" xr:uid="{00000000-0004-0000-0200-00007B0A0000}"/>
    <hyperlink ref="B1403" r:id="rId2685" display="http://www.erikbolstad.no/postnummer-koordinatar/?postnummer=2631&amp;poststad=Ringebu" xr:uid="{00000000-0004-0000-0200-00007C0A0000}"/>
    <hyperlink ref="C1403" r:id="rId2686" display="http://www.erikbolstad.no/postnummer-koordinatar/?postnummer=2631&amp;poststad=Ringebu" xr:uid="{00000000-0004-0000-0200-00007D0A0000}"/>
    <hyperlink ref="B1404" r:id="rId2687" display="http://www.erikbolstad.no/postnummer-koordinatar/?postnummer=2632&amp;poststad=Venabygd" xr:uid="{00000000-0004-0000-0200-00007E0A0000}"/>
    <hyperlink ref="C1404" r:id="rId2688" display="http://www.erikbolstad.no/postnummer-koordinatar/?postnummer=2632&amp;poststad=Venabygd" xr:uid="{00000000-0004-0000-0200-00007F0A0000}"/>
    <hyperlink ref="B1405" r:id="rId2689" display="http://www.erikbolstad.no/postnummer-koordinatar/?postnummer=2633&amp;poststad=Fåvang" xr:uid="{00000000-0004-0000-0200-0000800A0000}"/>
    <hyperlink ref="C1405" r:id="rId2690" display="http://www.erikbolstad.no/postnummer-koordinatar/?postnummer=2633&amp;poststad=Fåvang" xr:uid="{00000000-0004-0000-0200-0000810A0000}"/>
    <hyperlink ref="B1406" r:id="rId2691" display="http://www.erikbolstad.no/postnummer-koordinatar/?postnummer=2634&amp;poststad=Fåvang" xr:uid="{00000000-0004-0000-0200-0000820A0000}"/>
    <hyperlink ref="C1406" r:id="rId2692" display="http://www.erikbolstad.no/postnummer-koordinatar/?postnummer=2634&amp;poststad=Fåvang" xr:uid="{00000000-0004-0000-0200-0000830A0000}"/>
    <hyperlink ref="B1407" r:id="rId2693" display="http://www.erikbolstad.no/postnummer-koordinatar/?postnummer=2635&amp;poststad=Tretten" xr:uid="{00000000-0004-0000-0200-0000840A0000}"/>
    <hyperlink ref="C1407" r:id="rId2694" display="http://www.erikbolstad.no/postnummer-koordinatar/?postnummer=2635&amp;poststad=Tretten" xr:uid="{00000000-0004-0000-0200-0000850A0000}"/>
    <hyperlink ref="B1408" r:id="rId2695" display="http://www.erikbolstad.no/postnummer-koordinatar/?postnummer=2636&amp;poststad=Øyer" xr:uid="{00000000-0004-0000-0200-0000860A0000}"/>
    <hyperlink ref="C1408" r:id="rId2696" display="http://www.erikbolstad.no/postnummer-koordinatar/?postnummer=2636&amp;poststad=Øyer" xr:uid="{00000000-0004-0000-0200-0000870A0000}"/>
    <hyperlink ref="B1409" r:id="rId2697" display="http://www.erikbolstad.no/postnummer-koordinatar/?postnummer=2637&amp;poststad=Øyer" xr:uid="{00000000-0004-0000-0200-0000880A0000}"/>
    <hyperlink ref="C1409" r:id="rId2698" display="http://www.erikbolstad.no/postnummer-koordinatar/?postnummer=2637&amp;poststad=Øyer" xr:uid="{00000000-0004-0000-0200-0000890A0000}"/>
    <hyperlink ref="B1410" r:id="rId2699" display="http://www.erikbolstad.no/postnummer-koordinatar/?postnummer=2639&amp;poststad=Vinstra" xr:uid="{00000000-0004-0000-0200-00008A0A0000}"/>
    <hyperlink ref="C1410" r:id="rId2700" display="http://www.erikbolstad.no/postnummer-koordinatar/?postnummer=2639&amp;poststad=Vinstra" xr:uid="{00000000-0004-0000-0200-00008B0A0000}"/>
    <hyperlink ref="B1411" r:id="rId2701" display="http://www.erikbolstad.no/postnummer-koordinatar/?postnummer=2640&amp;poststad=Vinstra" xr:uid="{00000000-0004-0000-0200-00008C0A0000}"/>
    <hyperlink ref="C1411" r:id="rId2702" display="http://www.erikbolstad.no/postnummer-koordinatar/?postnummer=2640&amp;poststad=Vinstra" xr:uid="{00000000-0004-0000-0200-00008D0A0000}"/>
    <hyperlink ref="B1412" r:id="rId2703" display="http://www.erikbolstad.no/postnummer-koordinatar/?postnummer=2642&amp;poststad=Kvam" xr:uid="{00000000-0004-0000-0200-00008E0A0000}"/>
    <hyperlink ref="C1412" r:id="rId2704" display="http://www.erikbolstad.no/postnummer-koordinatar/?postnummer=2642&amp;poststad=Kvam" xr:uid="{00000000-0004-0000-0200-00008F0A0000}"/>
    <hyperlink ref="B1413" r:id="rId2705" display="http://www.erikbolstad.no/postnummer-koordinatar/?postnummer=2643&amp;poststad=Skåbu" xr:uid="{00000000-0004-0000-0200-0000900A0000}"/>
    <hyperlink ref="C1413" r:id="rId2706" display="http://www.erikbolstad.no/postnummer-koordinatar/?postnummer=2643&amp;poststad=Skåbu" xr:uid="{00000000-0004-0000-0200-0000910A0000}"/>
    <hyperlink ref="B1414" r:id="rId2707" display="http://www.erikbolstad.no/postnummer-koordinatar/?postnummer=2645&amp;poststad=Sør-Fron" xr:uid="{00000000-0004-0000-0200-0000920A0000}"/>
    <hyperlink ref="C1414" r:id="rId2708" display="http://www.erikbolstad.no/postnummer-koordinatar/?postnummer=2645&amp;poststad=Sør-Fron" xr:uid="{00000000-0004-0000-0200-0000930A0000}"/>
    <hyperlink ref="B1415" r:id="rId2709" display="http://www.erikbolstad.no/postnummer-koordinatar/?postnummer=2646&amp;poststad=Gålå" xr:uid="{00000000-0004-0000-0200-0000940A0000}"/>
    <hyperlink ref="C1415" r:id="rId2710" display="http://www.erikbolstad.no/postnummer-koordinatar/?postnummer=2646&amp;poststad=Gålå" xr:uid="{00000000-0004-0000-0200-0000950A0000}"/>
    <hyperlink ref="B1416" r:id="rId2711" display="http://www.erikbolstad.no/postnummer-koordinatar/?postnummer=2647&amp;poststad=Sør-Fron" xr:uid="{00000000-0004-0000-0200-0000960A0000}"/>
    <hyperlink ref="C1416" r:id="rId2712" display="http://www.erikbolstad.no/postnummer-koordinatar/?postnummer=2647&amp;poststad=Sør-Fron" xr:uid="{00000000-0004-0000-0200-0000970A0000}"/>
    <hyperlink ref="B1417" r:id="rId2713" display="http://www.erikbolstad.no/postnummer-koordinatar/?postnummer=2648&amp;poststad=Sør-Fron" xr:uid="{00000000-0004-0000-0200-0000980A0000}"/>
    <hyperlink ref="C1417" r:id="rId2714" display="http://www.erikbolstad.no/postnummer-koordinatar/?postnummer=2648&amp;poststad=Sør-Fron" xr:uid="{00000000-0004-0000-0200-0000990A0000}"/>
    <hyperlink ref="B1418" r:id="rId2715" display="http://www.erikbolstad.no/postnummer-koordinatar/?postnummer=2649&amp;poststad=Østre%20Gausdal" xr:uid="{00000000-0004-0000-0200-00009A0A0000}"/>
    <hyperlink ref="C1418" r:id="rId2716" display="http://www.erikbolstad.no/postnummer-koordinatar/?postnummer=2649&amp;poststad=Østre%20Gausdal" xr:uid="{00000000-0004-0000-0200-00009B0A0000}"/>
    <hyperlink ref="B1419" r:id="rId2717" display="http://www.erikbolstad.no/postnummer-koordinatar/?postnummer=2651&amp;poststad=Østre%20Gausdal" xr:uid="{00000000-0004-0000-0200-00009C0A0000}"/>
    <hyperlink ref="C1419" r:id="rId2718" display="http://www.erikbolstad.no/postnummer-koordinatar/?postnummer=2651&amp;poststad=Østre%20Gausdal" xr:uid="{00000000-0004-0000-0200-00009D0A0000}"/>
    <hyperlink ref="B1420" r:id="rId2719" display="http://www.erikbolstad.no/postnummer-koordinatar/?postnummer=2652&amp;poststad=Svingvoll" xr:uid="{00000000-0004-0000-0200-00009E0A0000}"/>
    <hyperlink ref="C1420" r:id="rId2720" display="http://www.erikbolstad.no/postnummer-koordinatar/?postnummer=2652&amp;poststad=Svingvoll" xr:uid="{00000000-0004-0000-0200-00009F0A0000}"/>
    <hyperlink ref="B1421" r:id="rId2721" display="http://www.erikbolstad.no/postnummer-koordinatar/?postnummer=2653&amp;poststad=Vestre%20Gausdal" xr:uid="{00000000-0004-0000-0200-0000A00A0000}"/>
    <hyperlink ref="C1421" r:id="rId2722" display="http://www.erikbolstad.no/postnummer-koordinatar/?postnummer=2653&amp;poststad=Vestre%20Gausdal" xr:uid="{00000000-0004-0000-0200-0000A10A0000}"/>
    <hyperlink ref="B1422" r:id="rId2723" display="http://www.erikbolstad.no/postnummer-koordinatar/?postnummer=2656&amp;poststad=Follebu" xr:uid="{00000000-0004-0000-0200-0000A20A0000}"/>
    <hyperlink ref="C1422" r:id="rId2724" display="http://www.erikbolstad.no/postnummer-koordinatar/?postnummer=2656&amp;poststad=Follebu" xr:uid="{00000000-0004-0000-0200-0000A30A0000}"/>
    <hyperlink ref="B1423" r:id="rId2725" display="http://www.erikbolstad.no/postnummer-koordinatar/?postnummer=2657&amp;poststad=Svatsum" xr:uid="{00000000-0004-0000-0200-0000A40A0000}"/>
    <hyperlink ref="C1423" r:id="rId2726" display="http://www.erikbolstad.no/postnummer-koordinatar/?postnummer=2657&amp;poststad=Svatsum" xr:uid="{00000000-0004-0000-0200-0000A50A0000}"/>
    <hyperlink ref="B1424" r:id="rId2727" display="http://www.erikbolstad.no/postnummer-koordinatar/?postnummer=2658&amp;poststad=Espedalen" xr:uid="{00000000-0004-0000-0200-0000A60A0000}"/>
    <hyperlink ref="C1424" r:id="rId2728" display="http://www.erikbolstad.no/postnummer-koordinatar/?postnummer=2658&amp;poststad=Espedalen" xr:uid="{00000000-0004-0000-0200-0000A70A0000}"/>
    <hyperlink ref="B1425" r:id="rId2729" display="http://www.erikbolstad.no/postnummer-koordinatar/?postnummer=2659&amp;poststad=Dombås" xr:uid="{00000000-0004-0000-0200-0000A80A0000}"/>
    <hyperlink ref="C1425" r:id="rId2730" display="http://www.erikbolstad.no/postnummer-koordinatar/?postnummer=2659&amp;poststad=Dombås" xr:uid="{00000000-0004-0000-0200-0000A90A0000}"/>
    <hyperlink ref="B1426" r:id="rId2731" display="http://www.erikbolstad.no/postnummer-koordinatar/?postnummer=2660&amp;poststad=Dombås" xr:uid="{00000000-0004-0000-0200-0000AA0A0000}"/>
    <hyperlink ref="C1426" r:id="rId2732" display="http://www.erikbolstad.no/postnummer-koordinatar/?postnummer=2660&amp;poststad=Dombås" xr:uid="{00000000-0004-0000-0200-0000AB0A0000}"/>
    <hyperlink ref="B1427" r:id="rId2733" display="http://www.erikbolstad.no/postnummer-koordinatar/?postnummer=2661&amp;poststad=Hjerkinn" xr:uid="{00000000-0004-0000-0200-0000AC0A0000}"/>
    <hyperlink ref="C1427" r:id="rId2734" display="http://www.erikbolstad.no/postnummer-koordinatar/?postnummer=2661&amp;poststad=Hjerkinn" xr:uid="{00000000-0004-0000-0200-0000AD0A0000}"/>
    <hyperlink ref="B1428" r:id="rId2735" display="http://www.erikbolstad.no/postnummer-koordinatar/?postnummer=2662&amp;poststad=Dovre" xr:uid="{00000000-0004-0000-0200-0000AE0A0000}"/>
    <hyperlink ref="C1428" r:id="rId2736" display="http://www.erikbolstad.no/postnummer-koordinatar/?postnummer=2662&amp;poststad=Dovre" xr:uid="{00000000-0004-0000-0200-0000AF0A0000}"/>
    <hyperlink ref="B1429" r:id="rId2737" display="http://www.erikbolstad.no/postnummer-koordinatar/?postnummer=2663&amp;poststad=Dovreskogen" xr:uid="{00000000-0004-0000-0200-0000B00A0000}"/>
    <hyperlink ref="C1429" r:id="rId2738" display="http://www.erikbolstad.no/postnummer-koordinatar/?postnummer=2663&amp;poststad=Dovreskogen" xr:uid="{00000000-0004-0000-0200-0000B10A0000}"/>
    <hyperlink ref="B1430" r:id="rId2739" display="http://www.erikbolstad.no/postnummer-koordinatar/?postnummer=2664&amp;poststad=Dovre" xr:uid="{00000000-0004-0000-0200-0000B20A0000}"/>
    <hyperlink ref="C1430" r:id="rId2740" display="http://www.erikbolstad.no/postnummer-koordinatar/?postnummer=2664&amp;poststad=Dovre" xr:uid="{00000000-0004-0000-0200-0000B30A0000}"/>
    <hyperlink ref="B1431" r:id="rId2741" display="http://www.erikbolstad.no/postnummer-koordinatar/?postnummer=2665&amp;poststad=Lesja" xr:uid="{00000000-0004-0000-0200-0000B40A0000}"/>
    <hyperlink ref="C1431" r:id="rId2742" display="http://www.erikbolstad.no/postnummer-koordinatar/?postnummer=2665&amp;poststad=Lesja" xr:uid="{00000000-0004-0000-0200-0000B50A0000}"/>
    <hyperlink ref="B1432" r:id="rId2743" display="http://www.erikbolstad.no/postnummer-koordinatar/?postnummer=2666&amp;poststad=Lora" xr:uid="{00000000-0004-0000-0200-0000B60A0000}"/>
    <hyperlink ref="C1432" r:id="rId2744" display="http://www.erikbolstad.no/postnummer-koordinatar/?postnummer=2666&amp;poststad=Lora" xr:uid="{00000000-0004-0000-0200-0000B70A0000}"/>
    <hyperlink ref="B1433" r:id="rId2745" display="http://www.erikbolstad.no/postnummer-koordinatar/?postnummer=2667&amp;poststad=Lesjaverk" xr:uid="{00000000-0004-0000-0200-0000B80A0000}"/>
    <hyperlink ref="C1433" r:id="rId2746" display="http://www.erikbolstad.no/postnummer-koordinatar/?postnummer=2667&amp;poststad=Lesjaverk" xr:uid="{00000000-0004-0000-0200-0000B90A0000}"/>
    <hyperlink ref="B1434" r:id="rId2747" display="http://www.erikbolstad.no/postnummer-koordinatar/?postnummer=2668&amp;poststad=Lesjaskog" xr:uid="{00000000-0004-0000-0200-0000BA0A0000}"/>
    <hyperlink ref="C1434" r:id="rId2748" display="http://www.erikbolstad.no/postnummer-koordinatar/?postnummer=2668&amp;poststad=Lesjaskog" xr:uid="{00000000-0004-0000-0200-0000BB0A0000}"/>
    <hyperlink ref="B1435" r:id="rId2749" display="http://www.erikbolstad.no/postnummer-koordinatar/?postnummer=2669&amp;poststad=Bjorli" xr:uid="{00000000-0004-0000-0200-0000BC0A0000}"/>
    <hyperlink ref="C1435" r:id="rId2750" display="http://www.erikbolstad.no/postnummer-koordinatar/?postnummer=2669&amp;poststad=Bjorli" xr:uid="{00000000-0004-0000-0200-0000BD0A0000}"/>
    <hyperlink ref="B1436" r:id="rId2751" display="http://www.erikbolstad.no/postnummer-koordinatar/?postnummer=2670&amp;poststad=Otta" xr:uid="{00000000-0004-0000-0200-0000BE0A0000}"/>
    <hyperlink ref="C1436" r:id="rId2752" display="http://www.erikbolstad.no/postnummer-koordinatar/?postnummer=2670&amp;poststad=Otta" xr:uid="{00000000-0004-0000-0200-0000BF0A0000}"/>
    <hyperlink ref="B1437" r:id="rId2753" display="http://www.erikbolstad.no/postnummer-koordinatar/?postnummer=2672&amp;poststad=Sel" xr:uid="{00000000-0004-0000-0200-0000C00A0000}"/>
    <hyperlink ref="C1437" r:id="rId2754" display="http://www.erikbolstad.no/postnummer-koordinatar/?postnummer=2672&amp;poststad=Sel" xr:uid="{00000000-0004-0000-0200-0000C10A0000}"/>
    <hyperlink ref="B1438" r:id="rId2755" display="http://www.erikbolstad.no/postnummer-koordinatar/?postnummer=2673&amp;poststad=Høvringen" xr:uid="{00000000-0004-0000-0200-0000C20A0000}"/>
    <hyperlink ref="C1438" r:id="rId2756" display="http://www.erikbolstad.no/postnummer-koordinatar/?postnummer=2673&amp;poststad=Høvringen" xr:uid="{00000000-0004-0000-0200-0000C30A0000}"/>
    <hyperlink ref="B1439" r:id="rId2757" display="http://www.erikbolstad.no/postnummer-koordinatar/?postnummer=2674&amp;poststad=Mysusæter" xr:uid="{00000000-0004-0000-0200-0000C40A0000}"/>
    <hyperlink ref="C1439" r:id="rId2758" display="http://www.erikbolstad.no/postnummer-koordinatar/?postnummer=2674&amp;poststad=Mysusæter" xr:uid="{00000000-0004-0000-0200-0000C50A0000}"/>
    <hyperlink ref="B1440" r:id="rId2759" display="http://www.erikbolstad.no/postnummer-koordinatar/?postnummer=2675&amp;poststad=Otta" xr:uid="{00000000-0004-0000-0200-0000C60A0000}"/>
    <hyperlink ref="C1440" r:id="rId2760" display="http://www.erikbolstad.no/postnummer-koordinatar/?postnummer=2675&amp;poststad=Otta" xr:uid="{00000000-0004-0000-0200-0000C70A0000}"/>
    <hyperlink ref="B1441" r:id="rId2761" display="http://www.erikbolstad.no/postnummer-koordinatar/?postnummer=2676&amp;poststad=Heidal" xr:uid="{00000000-0004-0000-0200-0000C80A0000}"/>
    <hyperlink ref="C1441" r:id="rId2762" display="http://www.erikbolstad.no/postnummer-koordinatar/?postnummer=2676&amp;poststad=Heidal" xr:uid="{00000000-0004-0000-0200-0000C90A0000}"/>
    <hyperlink ref="B1442" r:id="rId2763" display="http://www.erikbolstad.no/postnummer-koordinatar/?postnummer=2677&amp;poststad=Nedre%20Heidal" xr:uid="{00000000-0004-0000-0200-0000CA0A0000}"/>
    <hyperlink ref="C1442" r:id="rId2764" display="http://www.erikbolstad.no/postnummer-koordinatar/?postnummer=2677&amp;poststad=Nedre%20Heidal" xr:uid="{00000000-0004-0000-0200-0000CB0A0000}"/>
    <hyperlink ref="B1443" r:id="rId2765" display="http://www.erikbolstad.no/postnummer-koordinatar/?postnummer=2680&amp;poststad=Vågå" xr:uid="{00000000-0004-0000-0200-0000CC0A0000}"/>
    <hyperlink ref="C1443" r:id="rId2766" display="http://www.erikbolstad.no/postnummer-koordinatar/?postnummer=2680&amp;poststad=Vågå" xr:uid="{00000000-0004-0000-0200-0000CD0A0000}"/>
    <hyperlink ref="B1444" r:id="rId2767" display="http://www.erikbolstad.no/postnummer-koordinatar/?postnummer=2682&amp;poststad=Lalm" xr:uid="{00000000-0004-0000-0200-0000CE0A0000}"/>
    <hyperlink ref="C1444" r:id="rId2768" display="http://www.erikbolstad.no/postnummer-koordinatar/?postnummer=2682&amp;poststad=Lalm" xr:uid="{00000000-0004-0000-0200-0000CF0A0000}"/>
    <hyperlink ref="B1445" r:id="rId2769" display="http://www.erikbolstad.no/postnummer-koordinatar/?postnummer=2683&amp;poststad=Tessanden" xr:uid="{00000000-0004-0000-0200-0000D00A0000}"/>
    <hyperlink ref="C1445" r:id="rId2770" display="http://www.erikbolstad.no/postnummer-koordinatar/?postnummer=2683&amp;poststad=Tessanden" xr:uid="{00000000-0004-0000-0200-0000D10A0000}"/>
    <hyperlink ref="B1446" r:id="rId2771" display="http://www.erikbolstad.no/postnummer-koordinatar/?postnummer=2684&amp;poststad=Vågå" xr:uid="{00000000-0004-0000-0200-0000D20A0000}"/>
    <hyperlink ref="C1446" r:id="rId2772" display="http://www.erikbolstad.no/postnummer-koordinatar/?postnummer=2684&amp;poststad=Vågå" xr:uid="{00000000-0004-0000-0200-0000D30A0000}"/>
    <hyperlink ref="B1447" r:id="rId2773" display="http://www.erikbolstad.no/postnummer-koordinatar/?postnummer=2685&amp;poststad=Garmo" xr:uid="{00000000-0004-0000-0200-0000D40A0000}"/>
    <hyperlink ref="C1447" r:id="rId2774" display="http://www.erikbolstad.no/postnummer-koordinatar/?postnummer=2685&amp;poststad=Garmo" xr:uid="{00000000-0004-0000-0200-0000D50A0000}"/>
    <hyperlink ref="B1448" r:id="rId2775" display="http://www.erikbolstad.no/postnummer-koordinatar/?postnummer=2686&amp;poststad=Lom" xr:uid="{00000000-0004-0000-0200-0000D60A0000}"/>
    <hyperlink ref="C1448" r:id="rId2776" display="http://www.erikbolstad.no/postnummer-koordinatar/?postnummer=2686&amp;poststad=Lom" xr:uid="{00000000-0004-0000-0200-0000D70A0000}"/>
    <hyperlink ref="B1449" r:id="rId2777" display="http://www.erikbolstad.no/postnummer-koordinatar/?postnummer=2687&amp;poststad=Bøverdalen" xr:uid="{00000000-0004-0000-0200-0000D80A0000}"/>
    <hyperlink ref="C1449" r:id="rId2778" display="http://www.erikbolstad.no/postnummer-koordinatar/?postnummer=2687&amp;poststad=Bøverdalen" xr:uid="{00000000-0004-0000-0200-0000D90A0000}"/>
    <hyperlink ref="B1450" r:id="rId2779" display="http://www.erikbolstad.no/postnummer-koordinatar/?postnummer=2688&amp;poststad=Lom" xr:uid="{00000000-0004-0000-0200-0000DA0A0000}"/>
    <hyperlink ref="C1450" r:id="rId2780" display="http://www.erikbolstad.no/postnummer-koordinatar/?postnummer=2688&amp;poststad=Lom" xr:uid="{00000000-0004-0000-0200-0000DB0A0000}"/>
    <hyperlink ref="B1451" r:id="rId2781" display="http://www.erikbolstad.no/postnummer-koordinatar/?postnummer=2690&amp;poststad=Skjåk" xr:uid="{00000000-0004-0000-0200-0000DC0A0000}"/>
    <hyperlink ref="C1451" r:id="rId2782" display="http://www.erikbolstad.no/postnummer-koordinatar/?postnummer=2690&amp;poststad=Skjåk" xr:uid="{00000000-0004-0000-0200-0000DD0A0000}"/>
    <hyperlink ref="B1452" r:id="rId2783" display="http://www.erikbolstad.no/postnummer-koordinatar/?postnummer=2693&amp;poststad=Nordberg" xr:uid="{00000000-0004-0000-0200-0000DE0A0000}"/>
    <hyperlink ref="C1452" r:id="rId2784" display="http://www.erikbolstad.no/postnummer-koordinatar/?postnummer=2693&amp;poststad=Nordberg" xr:uid="{00000000-0004-0000-0200-0000DF0A0000}"/>
    <hyperlink ref="B1453" r:id="rId2785" display="http://www.erikbolstad.no/postnummer-koordinatar/?postnummer=2694&amp;poststad=Skjåk" xr:uid="{00000000-0004-0000-0200-0000E00A0000}"/>
    <hyperlink ref="C1453" r:id="rId2786" display="http://www.erikbolstad.no/postnummer-koordinatar/?postnummer=2694&amp;poststad=Skjåk" xr:uid="{00000000-0004-0000-0200-0000E10A0000}"/>
    <hyperlink ref="B1454" r:id="rId2787" display="http://www.erikbolstad.no/postnummer-koordinatar/?postnummer=2695&amp;poststad=Grotli" xr:uid="{00000000-0004-0000-0200-0000E20A0000}"/>
    <hyperlink ref="C1454" r:id="rId2788" display="http://www.erikbolstad.no/postnummer-koordinatar/?postnummer=2695&amp;poststad=Grotli" xr:uid="{00000000-0004-0000-0200-0000E30A0000}"/>
    <hyperlink ref="B1455" r:id="rId2789" display="http://www.erikbolstad.no/postnummer-koordinatar/?postnummer=2711&amp;poststad=Gran" xr:uid="{00000000-0004-0000-0200-0000E40A0000}"/>
    <hyperlink ref="C1455" r:id="rId2790" display="http://www.erikbolstad.no/postnummer-koordinatar/?postnummer=2711&amp;poststad=Gran" xr:uid="{00000000-0004-0000-0200-0000E50A0000}"/>
    <hyperlink ref="B1456" r:id="rId2791" display="http://www.erikbolstad.no/postnummer-koordinatar/?postnummer=2712&amp;poststad=Brandbu" xr:uid="{00000000-0004-0000-0200-0000E60A0000}"/>
    <hyperlink ref="C1456" r:id="rId2792" display="http://www.erikbolstad.no/postnummer-koordinatar/?postnummer=2712&amp;poststad=Brandbu" xr:uid="{00000000-0004-0000-0200-0000E70A0000}"/>
    <hyperlink ref="B1457" r:id="rId2793" display="http://www.erikbolstad.no/postnummer-koordinatar/?postnummer=2713&amp;poststad=Roa" xr:uid="{00000000-0004-0000-0200-0000E80A0000}"/>
    <hyperlink ref="C1457" r:id="rId2794" display="http://www.erikbolstad.no/postnummer-koordinatar/?postnummer=2713&amp;poststad=Roa" xr:uid="{00000000-0004-0000-0200-0000E90A0000}"/>
    <hyperlink ref="B1458" r:id="rId2795" display="http://www.erikbolstad.no/postnummer-koordinatar/?postnummer=2714&amp;poststad=Jaren" xr:uid="{00000000-0004-0000-0200-0000EA0A0000}"/>
    <hyperlink ref="C1458" r:id="rId2796" display="http://www.erikbolstad.no/postnummer-koordinatar/?postnummer=2714&amp;poststad=Jaren" xr:uid="{00000000-0004-0000-0200-0000EB0A0000}"/>
    <hyperlink ref="B1459" r:id="rId2797" display="http://www.erikbolstad.no/postnummer-koordinatar/?postnummer=2715&amp;poststad=Lunner" xr:uid="{00000000-0004-0000-0200-0000EC0A0000}"/>
    <hyperlink ref="C1459" r:id="rId2798" display="http://www.erikbolstad.no/postnummer-koordinatar/?postnummer=2715&amp;poststad=Lunner" xr:uid="{00000000-0004-0000-0200-0000ED0A0000}"/>
    <hyperlink ref="B1460" r:id="rId2799" display="http://www.erikbolstad.no/postnummer-koordinatar/?postnummer=2716&amp;poststad=Harestua" xr:uid="{00000000-0004-0000-0200-0000EE0A0000}"/>
    <hyperlink ref="C1460" r:id="rId2800" display="http://www.erikbolstad.no/postnummer-koordinatar/?postnummer=2716&amp;poststad=Harestua" xr:uid="{00000000-0004-0000-0200-0000EF0A0000}"/>
    <hyperlink ref="B1461" r:id="rId2801" display="http://www.erikbolstad.no/postnummer-koordinatar/?postnummer=2717&amp;poststad=Grua" xr:uid="{00000000-0004-0000-0200-0000F00A0000}"/>
    <hyperlink ref="C1461" r:id="rId2802" display="http://www.erikbolstad.no/postnummer-koordinatar/?postnummer=2717&amp;poststad=Grua" xr:uid="{00000000-0004-0000-0200-0000F10A0000}"/>
    <hyperlink ref="B1462" r:id="rId2803" display="http://www.erikbolstad.no/postnummer-koordinatar/?postnummer=2718&amp;poststad=Brandbu" xr:uid="{00000000-0004-0000-0200-0000F20A0000}"/>
    <hyperlink ref="C1462" r:id="rId2804" display="http://www.erikbolstad.no/postnummer-koordinatar/?postnummer=2718&amp;poststad=Brandbu" xr:uid="{00000000-0004-0000-0200-0000F30A0000}"/>
    <hyperlink ref="B1463" r:id="rId2805" display="http://www.erikbolstad.no/postnummer-koordinatar/?postnummer=2720&amp;poststad=Grindvoll" xr:uid="{00000000-0004-0000-0200-0000F40A0000}"/>
    <hyperlink ref="C1463" r:id="rId2806" display="http://www.erikbolstad.no/postnummer-koordinatar/?postnummer=2720&amp;poststad=Grindvoll" xr:uid="{00000000-0004-0000-0200-0000F50A0000}"/>
    <hyperlink ref="B1464" r:id="rId2807" display="http://www.erikbolstad.no/postnummer-koordinatar/?postnummer=2730&amp;poststad=Lunner" xr:uid="{00000000-0004-0000-0200-0000F60A0000}"/>
    <hyperlink ref="C1464" r:id="rId2808" display="http://www.erikbolstad.no/postnummer-koordinatar/?postnummer=2730&amp;poststad=Lunner" xr:uid="{00000000-0004-0000-0200-0000F70A0000}"/>
    <hyperlink ref="B1465" r:id="rId2809" display="http://www.erikbolstad.no/postnummer-koordinatar/?postnummer=2740&amp;poststad=Roa" xr:uid="{00000000-0004-0000-0200-0000F80A0000}"/>
    <hyperlink ref="C1465" r:id="rId2810" display="http://www.erikbolstad.no/postnummer-koordinatar/?postnummer=2740&amp;poststad=Roa" xr:uid="{00000000-0004-0000-0200-0000F90A0000}"/>
    <hyperlink ref="B1466" r:id="rId2811" display="http://www.erikbolstad.no/postnummer-koordinatar/?postnummer=2742&amp;poststad=Grua" xr:uid="{00000000-0004-0000-0200-0000FA0A0000}"/>
    <hyperlink ref="C1466" r:id="rId2812" display="http://www.erikbolstad.no/postnummer-koordinatar/?postnummer=2742&amp;poststad=Grua" xr:uid="{00000000-0004-0000-0200-0000FB0A0000}"/>
    <hyperlink ref="B1467" r:id="rId2813" display="http://www.erikbolstad.no/postnummer-koordinatar/?postnummer=2743&amp;poststad=Harestua" xr:uid="{00000000-0004-0000-0200-0000FC0A0000}"/>
    <hyperlink ref="C1467" r:id="rId2814" display="http://www.erikbolstad.no/postnummer-koordinatar/?postnummer=2743&amp;poststad=Harestua" xr:uid="{00000000-0004-0000-0200-0000FD0A0000}"/>
    <hyperlink ref="B1468" r:id="rId2815" display="http://www.erikbolstad.no/postnummer-koordinatar/?postnummer=2750&amp;poststad=Gran" xr:uid="{00000000-0004-0000-0200-0000FE0A0000}"/>
    <hyperlink ref="C1468" r:id="rId2816" display="http://www.erikbolstad.no/postnummer-koordinatar/?postnummer=2750&amp;poststad=Gran" xr:uid="{00000000-0004-0000-0200-0000FF0A0000}"/>
    <hyperlink ref="B1469" r:id="rId2817" display="http://www.erikbolstad.no/postnummer-koordinatar/?postnummer=2760&amp;poststad=Brandbu" xr:uid="{00000000-0004-0000-0200-0000000B0000}"/>
    <hyperlink ref="C1469" r:id="rId2818" display="http://www.erikbolstad.no/postnummer-koordinatar/?postnummer=2760&amp;poststad=Brandbu" xr:uid="{00000000-0004-0000-0200-0000010B0000}"/>
    <hyperlink ref="B1470" r:id="rId2819" display="http://www.erikbolstad.no/postnummer-koordinatar/?postnummer=2770&amp;poststad=Jaren" xr:uid="{00000000-0004-0000-0200-0000020B0000}"/>
    <hyperlink ref="C1470" r:id="rId2820" display="http://www.erikbolstad.no/postnummer-koordinatar/?postnummer=2770&amp;poststad=Jaren" xr:uid="{00000000-0004-0000-0200-0000030B0000}"/>
    <hyperlink ref="B1471" r:id="rId2821" display="http://www.erikbolstad.no/postnummer-koordinatar/?postnummer=2801&amp;poststad=Gjøvik" xr:uid="{00000000-0004-0000-0200-0000040B0000}"/>
    <hyperlink ref="C1471" r:id="rId2822" display="http://www.erikbolstad.no/postnummer-koordinatar/?postnummer=2801&amp;poststad=Gjøvik" xr:uid="{00000000-0004-0000-0200-0000050B0000}"/>
    <hyperlink ref="B1472" r:id="rId2823" display="http://www.erikbolstad.no/postnummer-koordinatar/?postnummer=2802&amp;poststad=Gjøvik" xr:uid="{00000000-0004-0000-0200-0000060B0000}"/>
    <hyperlink ref="C1472" r:id="rId2824" display="http://www.erikbolstad.no/postnummer-koordinatar/?postnummer=2802&amp;poststad=Gjøvik" xr:uid="{00000000-0004-0000-0200-0000070B0000}"/>
    <hyperlink ref="B1473" r:id="rId2825" display="http://www.erikbolstad.no/postnummer-koordinatar/?postnummer=2803&amp;poststad=Gjøvik" xr:uid="{00000000-0004-0000-0200-0000080B0000}"/>
    <hyperlink ref="C1473" r:id="rId2826" display="http://www.erikbolstad.no/postnummer-koordinatar/?postnummer=2803&amp;poststad=Gjøvik" xr:uid="{00000000-0004-0000-0200-0000090B0000}"/>
    <hyperlink ref="B1474" r:id="rId2827" display="http://www.erikbolstad.no/postnummer-koordinatar/?postnummer=2804&amp;poststad=Gjøvik" xr:uid="{00000000-0004-0000-0200-00000A0B0000}"/>
    <hyperlink ref="C1474" r:id="rId2828" display="http://www.erikbolstad.no/postnummer-koordinatar/?postnummer=2804&amp;poststad=Gjøvik" xr:uid="{00000000-0004-0000-0200-00000B0B0000}"/>
    <hyperlink ref="B1475" r:id="rId2829" display="http://www.erikbolstad.no/postnummer-koordinatar/?postnummer=2805&amp;poststad=Gjøvik" xr:uid="{00000000-0004-0000-0200-00000C0B0000}"/>
    <hyperlink ref="C1475" r:id="rId2830" display="http://www.erikbolstad.no/postnummer-koordinatar/?postnummer=2805&amp;poststad=Gjøvik" xr:uid="{00000000-0004-0000-0200-00000D0B0000}"/>
    <hyperlink ref="B1476" r:id="rId2831" display="http://www.erikbolstad.no/postnummer-koordinatar/?postnummer=2806&amp;poststad=Gjøvik" xr:uid="{00000000-0004-0000-0200-00000E0B0000}"/>
    <hyperlink ref="C1476" r:id="rId2832" display="http://www.erikbolstad.no/postnummer-koordinatar/?postnummer=2806&amp;poststad=Gjøvik" xr:uid="{00000000-0004-0000-0200-00000F0B0000}"/>
    <hyperlink ref="B1477" r:id="rId2833" display="http://www.erikbolstad.no/postnummer-koordinatar/?postnummer=2807&amp;poststad=Hunndalen" xr:uid="{00000000-0004-0000-0200-0000100B0000}"/>
    <hyperlink ref="C1477" r:id="rId2834" display="http://www.erikbolstad.no/postnummer-koordinatar/?postnummer=2807&amp;poststad=Hunndalen" xr:uid="{00000000-0004-0000-0200-0000110B0000}"/>
    <hyperlink ref="B1478" r:id="rId2835" display="http://www.erikbolstad.no/postnummer-koordinatar/?postnummer=2808&amp;poststad=Gjøvik" xr:uid="{00000000-0004-0000-0200-0000120B0000}"/>
    <hyperlink ref="C1478" r:id="rId2836" display="http://www.erikbolstad.no/postnummer-koordinatar/?postnummer=2808&amp;poststad=Gjøvik" xr:uid="{00000000-0004-0000-0200-0000130B0000}"/>
    <hyperlink ref="B1479" r:id="rId2837" display="http://www.erikbolstad.no/postnummer-koordinatar/?postnummer=2809&amp;poststad=Gjøvik" xr:uid="{00000000-0004-0000-0200-0000140B0000}"/>
    <hyperlink ref="C1479" r:id="rId2838" display="http://www.erikbolstad.no/postnummer-koordinatar/?postnummer=2809&amp;poststad=Gjøvik" xr:uid="{00000000-0004-0000-0200-0000150B0000}"/>
    <hyperlink ref="B1480" r:id="rId2839" display="http://www.erikbolstad.no/postnummer-koordinatar/?postnummer=2810&amp;poststad=Gjøvik" xr:uid="{00000000-0004-0000-0200-0000160B0000}"/>
    <hyperlink ref="C1480" r:id="rId2840" display="http://www.erikbolstad.no/postnummer-koordinatar/?postnummer=2810&amp;poststad=Gjøvik" xr:uid="{00000000-0004-0000-0200-0000170B0000}"/>
    <hyperlink ref="B1481" r:id="rId2841" display="http://www.erikbolstad.no/postnummer-koordinatar/?postnummer=2811&amp;poststad=Hunndalen" xr:uid="{00000000-0004-0000-0200-0000180B0000}"/>
    <hyperlink ref="C1481" r:id="rId2842" display="http://www.erikbolstad.no/postnummer-koordinatar/?postnummer=2811&amp;poststad=Hunndalen" xr:uid="{00000000-0004-0000-0200-0000190B0000}"/>
    <hyperlink ref="B1482" r:id="rId2843" display="http://www.erikbolstad.no/postnummer-koordinatar/?postnummer=2815&amp;poststad=Gjøvik" xr:uid="{00000000-0004-0000-0200-00001A0B0000}"/>
    <hyperlink ref="C1482" r:id="rId2844" display="http://www.erikbolstad.no/postnummer-koordinatar/?postnummer=2815&amp;poststad=Gjøvik" xr:uid="{00000000-0004-0000-0200-00001B0B0000}"/>
    <hyperlink ref="B1483" r:id="rId2845" display="http://www.erikbolstad.no/postnummer-koordinatar/?postnummer=2816&amp;poststad=Gjøvik" xr:uid="{00000000-0004-0000-0200-00001C0B0000}"/>
    <hyperlink ref="C1483" r:id="rId2846" display="http://www.erikbolstad.no/postnummer-koordinatar/?postnummer=2816&amp;poststad=Gjøvik" xr:uid="{00000000-0004-0000-0200-00001D0B0000}"/>
    <hyperlink ref="B1484" r:id="rId2847" display="http://www.erikbolstad.no/postnummer-koordinatar/?postnummer=2817&amp;poststad=Gjøvik" xr:uid="{00000000-0004-0000-0200-00001E0B0000}"/>
    <hyperlink ref="C1484" r:id="rId2848" display="http://www.erikbolstad.no/postnummer-koordinatar/?postnummer=2817&amp;poststad=Gjøvik" xr:uid="{00000000-0004-0000-0200-00001F0B0000}"/>
    <hyperlink ref="B1485" r:id="rId2849" display="http://www.erikbolstad.no/postnummer-koordinatar/?postnummer=2818&amp;poststad=Gjøvik" xr:uid="{00000000-0004-0000-0200-0000200B0000}"/>
    <hyperlink ref="C1485" r:id="rId2850" display="http://www.erikbolstad.no/postnummer-koordinatar/?postnummer=2818&amp;poststad=Gjøvik" xr:uid="{00000000-0004-0000-0200-0000210B0000}"/>
    <hyperlink ref="B1486" r:id="rId2851" display="http://www.erikbolstad.no/postnummer-koordinatar/?postnummer=2819&amp;poststad=Gjøvik" xr:uid="{00000000-0004-0000-0200-0000220B0000}"/>
    <hyperlink ref="C1486" r:id="rId2852" display="http://www.erikbolstad.no/postnummer-koordinatar/?postnummer=2819&amp;poststad=Gjøvik" xr:uid="{00000000-0004-0000-0200-0000230B0000}"/>
    <hyperlink ref="B1487" r:id="rId2853" display="http://www.erikbolstad.no/postnummer-koordinatar/?postnummer=2820&amp;poststad=Nordre%20Toten" xr:uid="{00000000-0004-0000-0200-0000240B0000}"/>
    <hyperlink ref="C1487" r:id="rId2854" display="http://www.erikbolstad.no/postnummer-koordinatar/?postnummer=2820&amp;poststad=Nordre%20Toten" xr:uid="{00000000-0004-0000-0200-0000250B0000}"/>
    <hyperlink ref="B1488" r:id="rId2855" display="http://www.erikbolstad.no/postnummer-koordinatar/?postnummer=2821&amp;poststad=Gjøvik" xr:uid="{00000000-0004-0000-0200-0000260B0000}"/>
    <hyperlink ref="C1488" r:id="rId2856" display="http://www.erikbolstad.no/postnummer-koordinatar/?postnummer=2821&amp;poststad=Gjøvik" xr:uid="{00000000-0004-0000-0200-0000270B0000}"/>
    <hyperlink ref="B1489" r:id="rId2857" display="http://www.erikbolstad.no/postnummer-koordinatar/?postnummer=2822&amp;poststad=Bybrua" xr:uid="{00000000-0004-0000-0200-0000280B0000}"/>
    <hyperlink ref="C1489" r:id="rId2858" display="http://www.erikbolstad.no/postnummer-koordinatar/?postnummer=2822&amp;poststad=Bybrua" xr:uid="{00000000-0004-0000-0200-0000290B0000}"/>
    <hyperlink ref="B1490" r:id="rId2859" display="http://www.erikbolstad.no/postnummer-koordinatar/?postnummer=2825&amp;poststad=Gjøvik" xr:uid="{00000000-0004-0000-0200-00002A0B0000}"/>
    <hyperlink ref="C1490" r:id="rId2860" display="http://www.erikbolstad.no/postnummer-koordinatar/?postnummer=2825&amp;poststad=Gjøvik" xr:uid="{00000000-0004-0000-0200-00002B0B0000}"/>
    <hyperlink ref="B1491" r:id="rId2861" display="http://www.erikbolstad.no/postnummer-koordinatar/?postnummer=2827&amp;poststad=Hunndalen" xr:uid="{00000000-0004-0000-0200-00002C0B0000}"/>
    <hyperlink ref="C1491" r:id="rId2862" display="http://www.erikbolstad.no/postnummer-koordinatar/?postnummer=2827&amp;poststad=Hunndalen" xr:uid="{00000000-0004-0000-0200-00002D0B0000}"/>
    <hyperlink ref="B1492" r:id="rId2863" display="http://www.erikbolstad.no/postnummer-koordinatar/?postnummer=2830&amp;poststad=Raufoss" xr:uid="{00000000-0004-0000-0200-00002E0B0000}"/>
    <hyperlink ref="C1492" r:id="rId2864" display="http://www.erikbolstad.no/postnummer-koordinatar/?postnummer=2830&amp;poststad=Raufoss" xr:uid="{00000000-0004-0000-0200-00002F0B0000}"/>
    <hyperlink ref="B1493" r:id="rId2865" display="http://www.erikbolstad.no/postnummer-koordinatar/?postnummer=2831&amp;poststad=Raufoss" xr:uid="{00000000-0004-0000-0200-0000300B0000}"/>
    <hyperlink ref="C1493" r:id="rId2866" display="http://www.erikbolstad.no/postnummer-koordinatar/?postnummer=2831&amp;poststad=Raufoss" xr:uid="{00000000-0004-0000-0200-0000310B0000}"/>
    <hyperlink ref="B1494" r:id="rId2867" display="http://www.erikbolstad.no/postnummer-koordinatar/?postnummer=2832&amp;poststad=Biri" xr:uid="{00000000-0004-0000-0200-0000320B0000}"/>
    <hyperlink ref="C1494" r:id="rId2868" display="http://www.erikbolstad.no/postnummer-koordinatar/?postnummer=2832&amp;poststad=Biri" xr:uid="{00000000-0004-0000-0200-0000330B0000}"/>
    <hyperlink ref="B1495" r:id="rId2869" display="http://www.erikbolstad.no/postnummer-koordinatar/?postnummer=2836&amp;poststad=Biri" xr:uid="{00000000-0004-0000-0200-0000340B0000}"/>
    <hyperlink ref="C1495" r:id="rId2870" display="http://www.erikbolstad.no/postnummer-koordinatar/?postnummer=2836&amp;poststad=Biri" xr:uid="{00000000-0004-0000-0200-0000350B0000}"/>
    <hyperlink ref="B1496" r:id="rId2871" display="http://www.erikbolstad.no/postnummer-koordinatar/?postnummer=2837&amp;poststad=Biristrand" xr:uid="{00000000-0004-0000-0200-0000360B0000}"/>
    <hyperlink ref="C1496" r:id="rId2872" display="http://www.erikbolstad.no/postnummer-koordinatar/?postnummer=2837&amp;poststad=Biristrand" xr:uid="{00000000-0004-0000-0200-0000370B0000}"/>
    <hyperlink ref="B1497" r:id="rId2873" display="http://www.erikbolstad.no/postnummer-koordinatar/?postnummer=2838&amp;poststad=Snertingdal" xr:uid="{00000000-0004-0000-0200-0000380B0000}"/>
    <hyperlink ref="C1497" r:id="rId2874" display="http://www.erikbolstad.no/postnummer-koordinatar/?postnummer=2838&amp;poststad=Snertingdal" xr:uid="{00000000-0004-0000-0200-0000390B0000}"/>
    <hyperlink ref="B1498" r:id="rId2875" display="http://www.erikbolstad.no/postnummer-koordinatar/?postnummer=2839&amp;poststad=Øvre%20Snertingdal" xr:uid="{00000000-0004-0000-0200-00003A0B0000}"/>
    <hyperlink ref="C1498" r:id="rId2876" display="http://www.erikbolstad.no/postnummer-koordinatar/?postnummer=2839&amp;poststad=Øvre%20Snertingdal" xr:uid="{00000000-0004-0000-0200-00003B0B0000}"/>
    <hyperlink ref="B1499" r:id="rId2877" display="http://www.erikbolstad.no/postnummer-koordinatar/?postnummer=2840&amp;poststad=Reinsvoll" xr:uid="{00000000-0004-0000-0200-00003C0B0000}"/>
    <hyperlink ref="C1499" r:id="rId2878" display="http://www.erikbolstad.no/postnummer-koordinatar/?postnummer=2840&amp;poststad=Reinsvoll" xr:uid="{00000000-0004-0000-0200-00003D0B0000}"/>
    <hyperlink ref="B1500" r:id="rId2879" display="http://www.erikbolstad.no/postnummer-koordinatar/?postnummer=2843&amp;poststad=Eina" xr:uid="{00000000-0004-0000-0200-00003E0B0000}"/>
    <hyperlink ref="C1500" r:id="rId2880" display="http://www.erikbolstad.no/postnummer-koordinatar/?postnummer=2843&amp;poststad=Eina" xr:uid="{00000000-0004-0000-0200-00003F0B0000}"/>
    <hyperlink ref="B1501" r:id="rId2881" display="http://www.erikbolstad.no/postnummer-koordinatar/?postnummer=2846&amp;poststad=Bøverbru" xr:uid="{00000000-0004-0000-0200-0000400B0000}"/>
    <hyperlink ref="C1501" r:id="rId2882" display="http://www.erikbolstad.no/postnummer-koordinatar/?postnummer=2846&amp;poststad=Bøverbru" xr:uid="{00000000-0004-0000-0200-0000410B0000}"/>
    <hyperlink ref="B1502" r:id="rId2883" display="http://www.erikbolstad.no/postnummer-koordinatar/?postnummer=2847&amp;poststad=Kolbu" xr:uid="{00000000-0004-0000-0200-0000420B0000}"/>
    <hyperlink ref="C1502" r:id="rId2884" display="http://www.erikbolstad.no/postnummer-koordinatar/?postnummer=2847&amp;poststad=Kolbu" xr:uid="{00000000-0004-0000-0200-0000430B0000}"/>
    <hyperlink ref="B1503" r:id="rId2885" display="http://www.erikbolstad.no/postnummer-koordinatar/?postnummer=2848&amp;poststad=Skreia" xr:uid="{00000000-0004-0000-0200-0000440B0000}"/>
    <hyperlink ref="C1503" r:id="rId2886" display="http://www.erikbolstad.no/postnummer-koordinatar/?postnummer=2848&amp;poststad=Skreia" xr:uid="{00000000-0004-0000-0200-0000450B0000}"/>
    <hyperlink ref="B1504" r:id="rId2887" display="http://www.erikbolstad.no/postnummer-koordinatar/?postnummer=2849&amp;poststad=Kapp" xr:uid="{00000000-0004-0000-0200-0000460B0000}"/>
    <hyperlink ref="C1504" r:id="rId2888" display="http://www.erikbolstad.no/postnummer-koordinatar/?postnummer=2849&amp;poststad=Kapp" xr:uid="{00000000-0004-0000-0200-0000470B0000}"/>
    <hyperlink ref="B1505" r:id="rId2889" display="http://www.erikbolstad.no/postnummer-koordinatar/?postnummer=2850&amp;poststad=Lena" xr:uid="{00000000-0004-0000-0200-0000480B0000}"/>
    <hyperlink ref="C1505" r:id="rId2890" display="http://www.erikbolstad.no/postnummer-koordinatar/?postnummer=2850&amp;poststad=Lena" xr:uid="{00000000-0004-0000-0200-0000490B0000}"/>
    <hyperlink ref="B1506" r:id="rId2891" display="http://www.erikbolstad.no/postnummer-koordinatar/?postnummer=2851&amp;poststad=Lena" xr:uid="{00000000-0004-0000-0200-00004A0B0000}"/>
    <hyperlink ref="C1506" r:id="rId2892" display="http://www.erikbolstad.no/postnummer-koordinatar/?postnummer=2851&amp;poststad=Lena" xr:uid="{00000000-0004-0000-0200-00004B0B0000}"/>
    <hyperlink ref="B1507" r:id="rId2893" display="http://www.erikbolstad.no/postnummer-koordinatar/?postnummer=2853&amp;poststad=Reinsvoll" xr:uid="{00000000-0004-0000-0200-00004C0B0000}"/>
    <hyperlink ref="C1507" r:id="rId2894" display="http://www.erikbolstad.no/postnummer-koordinatar/?postnummer=2853&amp;poststad=Reinsvoll" xr:uid="{00000000-0004-0000-0200-00004D0B0000}"/>
    <hyperlink ref="B1508" r:id="rId2895" display="http://www.erikbolstad.no/postnummer-koordinatar/?postnummer=2854&amp;poststad=Eina" xr:uid="{00000000-0004-0000-0200-00004E0B0000}"/>
    <hyperlink ref="C1508" r:id="rId2896" display="http://www.erikbolstad.no/postnummer-koordinatar/?postnummer=2854&amp;poststad=Eina" xr:uid="{00000000-0004-0000-0200-00004F0B0000}"/>
    <hyperlink ref="B1509" r:id="rId2897" display="http://www.erikbolstad.no/postnummer-koordinatar/?postnummer=2857&amp;poststad=Skreia" xr:uid="{00000000-0004-0000-0200-0000500B0000}"/>
    <hyperlink ref="C1509" r:id="rId2898" display="http://www.erikbolstad.no/postnummer-koordinatar/?postnummer=2857&amp;poststad=Skreia" xr:uid="{00000000-0004-0000-0200-0000510B0000}"/>
    <hyperlink ref="B1510" r:id="rId2899" display="http://www.erikbolstad.no/postnummer-koordinatar/?postnummer=2858&amp;poststad=Kapp" xr:uid="{00000000-0004-0000-0200-0000520B0000}"/>
    <hyperlink ref="C1510" r:id="rId2900" display="http://www.erikbolstad.no/postnummer-koordinatar/?postnummer=2858&amp;poststad=Kapp" xr:uid="{00000000-0004-0000-0200-0000530B0000}"/>
    <hyperlink ref="B1511" r:id="rId2901" display="http://www.erikbolstad.no/postnummer-koordinatar/?postnummer=2860&amp;poststad=Hov" xr:uid="{00000000-0004-0000-0200-0000540B0000}"/>
    <hyperlink ref="C1511" r:id="rId2902" display="http://www.erikbolstad.no/postnummer-koordinatar/?postnummer=2860&amp;poststad=Hov" xr:uid="{00000000-0004-0000-0200-0000550B0000}"/>
    <hyperlink ref="B1512" r:id="rId2903" display="http://www.erikbolstad.no/postnummer-koordinatar/?postnummer=2861&amp;poststad=Landåsbygda" xr:uid="{00000000-0004-0000-0200-0000560B0000}"/>
    <hyperlink ref="C1512" r:id="rId2904" display="http://www.erikbolstad.no/postnummer-koordinatar/?postnummer=2861&amp;poststad=Landåsbygda" xr:uid="{00000000-0004-0000-0200-0000570B0000}"/>
    <hyperlink ref="B1513" r:id="rId2905" display="http://www.erikbolstad.no/postnummer-koordinatar/?postnummer=2862&amp;poststad=Fluberg" xr:uid="{00000000-0004-0000-0200-0000580B0000}"/>
    <hyperlink ref="C1513" r:id="rId2906" display="http://www.erikbolstad.no/postnummer-koordinatar/?postnummer=2862&amp;poststad=Fluberg" xr:uid="{00000000-0004-0000-0200-0000590B0000}"/>
    <hyperlink ref="B1514" r:id="rId2907" display="http://www.erikbolstad.no/postnummer-koordinatar/?postnummer=2864&amp;poststad=Fall" xr:uid="{00000000-0004-0000-0200-00005A0B0000}"/>
    <hyperlink ref="C1514" r:id="rId2908" display="http://www.erikbolstad.no/postnummer-koordinatar/?postnummer=2864&amp;poststad=Fall" xr:uid="{00000000-0004-0000-0200-00005B0B0000}"/>
    <hyperlink ref="B1515" r:id="rId2909" display="http://www.erikbolstad.no/postnummer-koordinatar/?postnummer=2866&amp;poststad=Enger" xr:uid="{00000000-0004-0000-0200-00005C0B0000}"/>
    <hyperlink ref="C1515" r:id="rId2910" display="http://www.erikbolstad.no/postnummer-koordinatar/?postnummer=2866&amp;poststad=Enger" xr:uid="{00000000-0004-0000-0200-00005D0B0000}"/>
    <hyperlink ref="B1516" r:id="rId2911" display="http://www.erikbolstad.no/postnummer-koordinatar/?postnummer=2867&amp;poststad=Hov" xr:uid="{00000000-0004-0000-0200-00005E0B0000}"/>
    <hyperlink ref="C1516" r:id="rId2912" display="http://www.erikbolstad.no/postnummer-koordinatar/?postnummer=2867&amp;poststad=Hov" xr:uid="{00000000-0004-0000-0200-00005F0B0000}"/>
    <hyperlink ref="B1517" r:id="rId2913" display="http://www.erikbolstad.no/postnummer-koordinatar/?postnummer=2870&amp;poststad=Dokka" xr:uid="{00000000-0004-0000-0200-0000600B0000}"/>
    <hyperlink ref="C1517" r:id="rId2914" display="http://www.erikbolstad.no/postnummer-koordinatar/?postnummer=2870&amp;poststad=Dokka" xr:uid="{00000000-0004-0000-0200-0000610B0000}"/>
    <hyperlink ref="B1518" r:id="rId2915" display="http://www.erikbolstad.no/postnummer-koordinatar/?postnummer=2879&amp;poststad=Odnes" xr:uid="{00000000-0004-0000-0200-0000620B0000}"/>
    <hyperlink ref="C1518" r:id="rId2916" display="http://www.erikbolstad.no/postnummer-koordinatar/?postnummer=2879&amp;poststad=Odnes" xr:uid="{00000000-0004-0000-0200-0000630B0000}"/>
    <hyperlink ref="B1519" r:id="rId2917" display="http://www.erikbolstad.no/postnummer-koordinatar/?postnummer=2880&amp;poststad=Nord-Torpa" xr:uid="{00000000-0004-0000-0200-0000640B0000}"/>
    <hyperlink ref="C1519" r:id="rId2918" display="http://www.erikbolstad.no/postnummer-koordinatar/?postnummer=2880&amp;poststad=Nord-Torpa" xr:uid="{00000000-0004-0000-0200-0000650B0000}"/>
    <hyperlink ref="B1520" r:id="rId2919" display="http://www.erikbolstad.no/postnummer-koordinatar/?postnummer=2881&amp;poststad=Aust-Torpa" xr:uid="{00000000-0004-0000-0200-0000660B0000}"/>
    <hyperlink ref="C1520" r:id="rId2920" display="http://www.erikbolstad.no/postnummer-koordinatar/?postnummer=2881&amp;poststad=Aust-Torpa" xr:uid="{00000000-0004-0000-0200-0000670B0000}"/>
    <hyperlink ref="B1521" r:id="rId2921" display="http://www.erikbolstad.no/postnummer-koordinatar/?postnummer=2882&amp;poststad=Dokka" xr:uid="{00000000-0004-0000-0200-0000680B0000}"/>
    <hyperlink ref="C1521" r:id="rId2922" display="http://www.erikbolstad.no/postnummer-koordinatar/?postnummer=2882&amp;poststad=Dokka" xr:uid="{00000000-0004-0000-0200-0000690B0000}"/>
    <hyperlink ref="B1522" r:id="rId2923" display="http://www.erikbolstad.no/postnummer-koordinatar/?postnummer=2890&amp;poststad=Etnedal" xr:uid="{00000000-0004-0000-0200-00006A0B0000}"/>
    <hyperlink ref="C1522" r:id="rId2924" display="http://www.erikbolstad.no/postnummer-koordinatar/?postnummer=2890&amp;poststad=Etnedal" xr:uid="{00000000-0004-0000-0200-00006B0B0000}"/>
    <hyperlink ref="B1523" r:id="rId2925" display="http://www.erikbolstad.no/postnummer-koordinatar/?postnummer=2893&amp;poststad=Etnedal" xr:uid="{00000000-0004-0000-0200-00006C0B0000}"/>
    <hyperlink ref="C1523" r:id="rId2926" display="http://www.erikbolstad.no/postnummer-koordinatar/?postnummer=2893&amp;poststad=Etnedal" xr:uid="{00000000-0004-0000-0200-00006D0B0000}"/>
    <hyperlink ref="B1524" r:id="rId2927" display="http://www.erikbolstad.no/postnummer-koordinatar/?postnummer=2900&amp;poststad=Fagernes" xr:uid="{00000000-0004-0000-0200-00006E0B0000}"/>
    <hyperlink ref="C1524" r:id="rId2928" display="http://www.erikbolstad.no/postnummer-koordinatar/?postnummer=2900&amp;poststad=Fagernes" xr:uid="{00000000-0004-0000-0200-00006F0B0000}"/>
    <hyperlink ref="B1525" r:id="rId2929" display="http://www.erikbolstad.no/postnummer-koordinatar/?postnummer=2901&amp;poststad=Fagernes" xr:uid="{00000000-0004-0000-0200-0000700B0000}"/>
    <hyperlink ref="C1525" r:id="rId2930" display="http://www.erikbolstad.no/postnummer-koordinatar/?postnummer=2901&amp;poststad=Fagernes" xr:uid="{00000000-0004-0000-0200-0000710B0000}"/>
    <hyperlink ref="B1526" r:id="rId2931" display="http://www.erikbolstad.no/postnummer-koordinatar/?postnummer=2907&amp;poststad=Leira%20i%20Valdres" xr:uid="{00000000-0004-0000-0200-0000720B0000}"/>
    <hyperlink ref="C1526" r:id="rId2932" display="http://www.erikbolstad.no/postnummer-koordinatar/?postnummer=2907&amp;poststad=Leira%20i%20Valdres" xr:uid="{00000000-0004-0000-0200-0000730B0000}"/>
    <hyperlink ref="B1527" r:id="rId2933" display="http://www.erikbolstad.no/postnummer-koordinatar/?postnummer=2910&amp;poststad=Aurdal" xr:uid="{00000000-0004-0000-0200-0000740B0000}"/>
    <hyperlink ref="C1527" r:id="rId2934" display="http://www.erikbolstad.no/postnummer-koordinatar/?postnummer=2910&amp;poststad=Aurdal" xr:uid="{00000000-0004-0000-0200-0000750B0000}"/>
    <hyperlink ref="B1528" r:id="rId2935" display="http://www.erikbolstad.no/postnummer-koordinatar/?postnummer=2917&amp;poststad=Skrautvål" xr:uid="{00000000-0004-0000-0200-0000760B0000}"/>
    <hyperlink ref="C1528" r:id="rId2936" display="http://www.erikbolstad.no/postnummer-koordinatar/?postnummer=2917&amp;poststad=Skrautvål" xr:uid="{00000000-0004-0000-0200-0000770B0000}"/>
    <hyperlink ref="B1529" r:id="rId2937" display="http://www.erikbolstad.no/postnummer-koordinatar/?postnummer=2918&amp;poststad=Ulnes" xr:uid="{00000000-0004-0000-0200-0000780B0000}"/>
    <hyperlink ref="C1529" r:id="rId2938" display="http://www.erikbolstad.no/postnummer-koordinatar/?postnummer=2918&amp;poststad=Ulnes" xr:uid="{00000000-0004-0000-0200-0000790B0000}"/>
    <hyperlink ref="B1530" r:id="rId2939" display="http://www.erikbolstad.no/postnummer-koordinatar/?postnummer=2920&amp;poststad=Leira%20i%20Valdres" xr:uid="{00000000-0004-0000-0200-00007A0B0000}"/>
    <hyperlink ref="C1530" r:id="rId2940" display="http://www.erikbolstad.no/postnummer-koordinatar/?postnummer=2920&amp;poststad=Leira%20i%20Valdres" xr:uid="{00000000-0004-0000-0200-00007B0B0000}"/>
    <hyperlink ref="B1531" r:id="rId2941" display="http://www.erikbolstad.no/postnummer-koordinatar/?postnummer=2923&amp;poststad=Tisleidalen" xr:uid="{00000000-0004-0000-0200-00007C0B0000}"/>
    <hyperlink ref="C1531" r:id="rId2942" display="http://www.erikbolstad.no/postnummer-koordinatar/?postnummer=2923&amp;poststad=Tisleidalen" xr:uid="{00000000-0004-0000-0200-00007D0B0000}"/>
    <hyperlink ref="B1532" r:id="rId2943" display="http://www.erikbolstad.no/postnummer-koordinatar/?postnummer=2929&amp;poststad=Bagn" xr:uid="{00000000-0004-0000-0200-00007E0B0000}"/>
    <hyperlink ref="C1532" r:id="rId2944" display="http://www.erikbolstad.no/postnummer-koordinatar/?postnummer=2929&amp;poststad=Bagn" xr:uid="{00000000-0004-0000-0200-00007F0B0000}"/>
    <hyperlink ref="B1533" r:id="rId2945" display="http://www.erikbolstad.no/postnummer-koordinatar/?postnummer=2930&amp;poststad=Bagn" xr:uid="{00000000-0004-0000-0200-0000800B0000}"/>
    <hyperlink ref="C1533" r:id="rId2946" display="http://www.erikbolstad.no/postnummer-koordinatar/?postnummer=2930&amp;poststad=Bagn" xr:uid="{00000000-0004-0000-0200-0000810B0000}"/>
    <hyperlink ref="B1534" r:id="rId2947" display="http://www.erikbolstad.no/postnummer-koordinatar/?postnummer=2933&amp;poststad=Reinli" xr:uid="{00000000-0004-0000-0200-0000820B0000}"/>
    <hyperlink ref="C1534" r:id="rId2948" display="http://www.erikbolstad.no/postnummer-koordinatar/?postnummer=2933&amp;poststad=Reinli" xr:uid="{00000000-0004-0000-0200-0000830B0000}"/>
    <hyperlink ref="B1535" r:id="rId2949" display="http://www.erikbolstad.no/postnummer-koordinatar/?postnummer=2936&amp;poststad=Begnadalen" xr:uid="{00000000-0004-0000-0200-0000840B0000}"/>
    <hyperlink ref="C1535" r:id="rId2950" display="http://www.erikbolstad.no/postnummer-koordinatar/?postnummer=2936&amp;poststad=Begnadalen" xr:uid="{00000000-0004-0000-0200-0000850B0000}"/>
    <hyperlink ref="B1536" r:id="rId2951" display="http://www.erikbolstad.no/postnummer-koordinatar/?postnummer=2937&amp;poststad=Begna" xr:uid="{00000000-0004-0000-0200-0000860B0000}"/>
    <hyperlink ref="C1536" r:id="rId2952" display="http://www.erikbolstad.no/postnummer-koordinatar/?postnummer=2937&amp;poststad=Begna" xr:uid="{00000000-0004-0000-0200-0000870B0000}"/>
    <hyperlink ref="B1537" r:id="rId2953" display="http://www.erikbolstad.no/postnummer-koordinatar/?postnummer=2939&amp;poststad=Heggenes" xr:uid="{00000000-0004-0000-0200-0000880B0000}"/>
    <hyperlink ref="C1537" r:id="rId2954" display="http://www.erikbolstad.no/postnummer-koordinatar/?postnummer=2939&amp;poststad=Heggenes" xr:uid="{00000000-0004-0000-0200-0000890B0000}"/>
    <hyperlink ref="B1538" r:id="rId2955" display="http://www.erikbolstad.no/postnummer-koordinatar/?postnummer=2940&amp;poststad=Heggenes" xr:uid="{00000000-0004-0000-0200-00008A0B0000}"/>
    <hyperlink ref="C1538" r:id="rId2956" display="http://www.erikbolstad.no/postnummer-koordinatar/?postnummer=2940&amp;poststad=Heggenes" xr:uid="{00000000-0004-0000-0200-00008B0B0000}"/>
    <hyperlink ref="B1539" r:id="rId2957" display="http://www.erikbolstad.no/postnummer-koordinatar/?postnummer=2943&amp;poststad=Rogne" xr:uid="{00000000-0004-0000-0200-00008C0B0000}"/>
    <hyperlink ref="C1539" r:id="rId2958" display="http://www.erikbolstad.no/postnummer-koordinatar/?postnummer=2943&amp;poststad=Rogne" xr:uid="{00000000-0004-0000-0200-00008D0B0000}"/>
    <hyperlink ref="B1540" r:id="rId2959" display="http://www.erikbolstad.no/postnummer-koordinatar/?postnummer=2950&amp;poststad=Skammestein" xr:uid="{00000000-0004-0000-0200-00008E0B0000}"/>
    <hyperlink ref="C1540" r:id="rId2960" display="http://www.erikbolstad.no/postnummer-koordinatar/?postnummer=2950&amp;poststad=Skammestein" xr:uid="{00000000-0004-0000-0200-00008F0B0000}"/>
    <hyperlink ref="B1541" r:id="rId2961" display="http://www.erikbolstad.no/postnummer-koordinatar/?postnummer=2952&amp;poststad=Beito" xr:uid="{00000000-0004-0000-0200-0000900B0000}"/>
    <hyperlink ref="C1541" r:id="rId2962" display="http://www.erikbolstad.no/postnummer-koordinatar/?postnummer=2952&amp;poststad=Beito" xr:uid="{00000000-0004-0000-0200-0000910B0000}"/>
    <hyperlink ref="B1542" r:id="rId2963" display="http://www.erikbolstad.no/postnummer-koordinatar/?postnummer=2953&amp;poststad=Beitostølen" xr:uid="{00000000-0004-0000-0200-0000920B0000}"/>
    <hyperlink ref="C1542" r:id="rId2964" display="http://www.erikbolstad.no/postnummer-koordinatar/?postnummer=2953&amp;poststad=Beitostølen" xr:uid="{00000000-0004-0000-0200-0000930B0000}"/>
    <hyperlink ref="B1543" r:id="rId2965" display="http://www.erikbolstad.no/postnummer-koordinatar/?postnummer=2954&amp;poststad=Beitostølen" xr:uid="{00000000-0004-0000-0200-0000940B0000}"/>
    <hyperlink ref="C1543" r:id="rId2966" display="http://www.erikbolstad.no/postnummer-koordinatar/?postnummer=2954&amp;poststad=Beitostølen" xr:uid="{00000000-0004-0000-0200-0000950B0000}"/>
    <hyperlink ref="B1544" r:id="rId2967" display="http://www.erikbolstad.no/postnummer-koordinatar/?postnummer=2959&amp;poststad=Røn" xr:uid="{00000000-0004-0000-0200-0000960B0000}"/>
    <hyperlink ref="C1544" r:id="rId2968" display="http://www.erikbolstad.no/postnummer-koordinatar/?postnummer=2959&amp;poststad=Røn" xr:uid="{00000000-0004-0000-0200-0000970B0000}"/>
    <hyperlink ref="B1545" r:id="rId2969" display="http://www.erikbolstad.no/postnummer-koordinatar/?postnummer=2960&amp;poststad=Røn" xr:uid="{00000000-0004-0000-0200-0000980B0000}"/>
    <hyperlink ref="C1545" r:id="rId2970" display="http://www.erikbolstad.no/postnummer-koordinatar/?postnummer=2960&amp;poststad=Røn" xr:uid="{00000000-0004-0000-0200-0000990B0000}"/>
    <hyperlink ref="B1546" r:id="rId2971" display="http://www.erikbolstad.no/postnummer-koordinatar/?postnummer=2966&amp;poststad=Slidre" xr:uid="{00000000-0004-0000-0200-00009A0B0000}"/>
    <hyperlink ref="C1546" r:id="rId2972" display="http://www.erikbolstad.no/postnummer-koordinatar/?postnummer=2966&amp;poststad=Slidre" xr:uid="{00000000-0004-0000-0200-00009B0B0000}"/>
    <hyperlink ref="B1547" r:id="rId2973" display="http://www.erikbolstad.no/postnummer-koordinatar/?postnummer=2967&amp;poststad=Lomen" xr:uid="{00000000-0004-0000-0200-00009C0B0000}"/>
    <hyperlink ref="C1547" r:id="rId2974" display="http://www.erikbolstad.no/postnummer-koordinatar/?postnummer=2967&amp;poststad=Lomen" xr:uid="{00000000-0004-0000-0200-00009D0B0000}"/>
    <hyperlink ref="B1548" r:id="rId2975" display="http://www.erikbolstad.no/postnummer-koordinatar/?postnummer=2973&amp;poststad=Ryfoss" xr:uid="{00000000-0004-0000-0200-00009E0B0000}"/>
    <hyperlink ref="C1548" r:id="rId2976" display="http://www.erikbolstad.no/postnummer-koordinatar/?postnummer=2973&amp;poststad=Ryfoss" xr:uid="{00000000-0004-0000-0200-00009F0B0000}"/>
    <hyperlink ref="B1549" r:id="rId2977" display="http://www.erikbolstad.no/postnummer-koordinatar/?postnummer=2974&amp;poststad=Vang%20i%20Valdres" xr:uid="{00000000-0004-0000-0200-0000A00B0000}"/>
    <hyperlink ref="C1549" r:id="rId2978" display="http://www.erikbolstad.no/postnummer-koordinatar/?postnummer=2974&amp;poststad=Vang%20i%20Valdres" xr:uid="{00000000-0004-0000-0200-0000A10B0000}"/>
    <hyperlink ref="B1550" r:id="rId2979" display="http://www.erikbolstad.no/postnummer-koordinatar/?postnummer=2975&amp;poststad=Vang%20i%20Valdres" xr:uid="{00000000-0004-0000-0200-0000A20B0000}"/>
    <hyperlink ref="C1550" r:id="rId2980" display="http://www.erikbolstad.no/postnummer-koordinatar/?postnummer=2975&amp;poststad=Vang%20i%20Valdres" xr:uid="{00000000-0004-0000-0200-0000A30B0000}"/>
    <hyperlink ref="B1551" r:id="rId2981" display="http://www.erikbolstad.no/postnummer-koordinatar/?postnummer=2977&amp;poststad=Øye" xr:uid="{00000000-0004-0000-0200-0000A40B0000}"/>
    <hyperlink ref="C1551" r:id="rId2982" display="http://www.erikbolstad.no/postnummer-koordinatar/?postnummer=2977&amp;poststad=Øye" xr:uid="{00000000-0004-0000-0200-0000A50B0000}"/>
    <hyperlink ref="B1552" r:id="rId2983" display="http://www.erikbolstad.no/postnummer-koordinatar/?postnummer=2985&amp;poststad=Tyinkrysset" xr:uid="{00000000-0004-0000-0200-0000A60B0000}"/>
    <hyperlink ref="C1552" r:id="rId2984" display="http://www.erikbolstad.no/postnummer-koordinatar/?postnummer=2985&amp;poststad=Tyinkrysset" xr:uid="{00000000-0004-0000-0200-0000A70B0000}"/>
    <hyperlink ref="B1553" r:id="rId2985" display="http://www.erikbolstad.no/postnummer-koordinatar/?postnummer=3001&amp;poststad=Drammen" xr:uid="{00000000-0004-0000-0200-0000A80B0000}"/>
    <hyperlink ref="C1553" r:id="rId2986" display="http://www.erikbolstad.no/postnummer-koordinatar/?postnummer=3001&amp;poststad=Drammen" xr:uid="{00000000-0004-0000-0200-0000A90B0000}"/>
    <hyperlink ref="B1554" r:id="rId2987" display="http://www.erikbolstad.no/postnummer-koordinatar/?postnummer=3002&amp;poststad=Drammen" xr:uid="{00000000-0004-0000-0200-0000AA0B0000}"/>
    <hyperlink ref="C1554" r:id="rId2988" display="http://www.erikbolstad.no/postnummer-koordinatar/?postnummer=3002&amp;poststad=Drammen" xr:uid="{00000000-0004-0000-0200-0000AB0B0000}"/>
    <hyperlink ref="B1555" r:id="rId2989" display="http://www.erikbolstad.no/postnummer-koordinatar/?postnummer=3003&amp;poststad=Drammen" xr:uid="{00000000-0004-0000-0200-0000AC0B0000}"/>
    <hyperlink ref="C1555" r:id="rId2990" display="http://www.erikbolstad.no/postnummer-koordinatar/?postnummer=3003&amp;poststad=Drammen" xr:uid="{00000000-0004-0000-0200-0000AD0B0000}"/>
    <hyperlink ref="B1556" r:id="rId2991" display="http://www.erikbolstad.no/postnummer-koordinatar/?postnummer=3004&amp;poststad=Drammen" xr:uid="{00000000-0004-0000-0200-0000AE0B0000}"/>
    <hyperlink ref="C1556" r:id="rId2992" display="http://www.erikbolstad.no/postnummer-koordinatar/?postnummer=3004&amp;poststad=Drammen" xr:uid="{00000000-0004-0000-0200-0000AF0B0000}"/>
    <hyperlink ref="B1557" r:id="rId2993" display="http://www.erikbolstad.no/postnummer-koordinatar/?postnummer=3005&amp;poststad=Drammen" xr:uid="{00000000-0004-0000-0200-0000B00B0000}"/>
    <hyperlink ref="C1557" r:id="rId2994" display="http://www.erikbolstad.no/postnummer-koordinatar/?postnummer=3005&amp;poststad=Drammen" xr:uid="{00000000-0004-0000-0200-0000B10B0000}"/>
    <hyperlink ref="B1558" r:id="rId2995" display="http://www.erikbolstad.no/postnummer-koordinatar/?postnummer=3006&amp;poststad=Drammen" xr:uid="{00000000-0004-0000-0200-0000B20B0000}"/>
    <hyperlink ref="C1558" r:id="rId2996" display="http://www.erikbolstad.no/postnummer-koordinatar/?postnummer=3006&amp;poststad=Drammen" xr:uid="{00000000-0004-0000-0200-0000B30B0000}"/>
    <hyperlink ref="B1559" r:id="rId2997" display="http://www.erikbolstad.no/postnummer-koordinatar/?postnummer=3007&amp;poststad=Drammen" xr:uid="{00000000-0004-0000-0200-0000B40B0000}"/>
    <hyperlink ref="C1559" r:id="rId2998" display="http://www.erikbolstad.no/postnummer-koordinatar/?postnummer=3007&amp;poststad=Drammen" xr:uid="{00000000-0004-0000-0200-0000B50B0000}"/>
    <hyperlink ref="B1560" r:id="rId2999" display="http://www.erikbolstad.no/postnummer-koordinatar/?postnummer=3008&amp;poststad=Drammen" xr:uid="{00000000-0004-0000-0200-0000B60B0000}"/>
    <hyperlink ref="C1560" r:id="rId3000" display="http://www.erikbolstad.no/postnummer-koordinatar/?postnummer=3008&amp;poststad=Drammen" xr:uid="{00000000-0004-0000-0200-0000B70B0000}"/>
    <hyperlink ref="B1561" r:id="rId3001" display="http://www.erikbolstad.no/postnummer-koordinatar/?postnummer=3009&amp;poststad=Drammen" xr:uid="{00000000-0004-0000-0200-0000B80B0000}"/>
    <hyperlink ref="C1561" r:id="rId3002" display="http://www.erikbolstad.no/postnummer-koordinatar/?postnummer=3009&amp;poststad=Drammen" xr:uid="{00000000-0004-0000-0200-0000B90B0000}"/>
    <hyperlink ref="B1562" r:id="rId3003" display="http://www.erikbolstad.no/postnummer-koordinatar/?postnummer=3011&amp;poststad=Drammen" xr:uid="{00000000-0004-0000-0200-0000BA0B0000}"/>
    <hyperlink ref="C1562" r:id="rId3004" display="http://www.erikbolstad.no/postnummer-koordinatar/?postnummer=3011&amp;poststad=Drammen" xr:uid="{00000000-0004-0000-0200-0000BB0B0000}"/>
    <hyperlink ref="B1563" r:id="rId3005" display="http://www.erikbolstad.no/postnummer-koordinatar/?postnummer=3012&amp;poststad=Drammen" xr:uid="{00000000-0004-0000-0200-0000BC0B0000}"/>
    <hyperlink ref="C1563" r:id="rId3006" display="http://www.erikbolstad.no/postnummer-koordinatar/?postnummer=3012&amp;poststad=Drammen" xr:uid="{00000000-0004-0000-0200-0000BD0B0000}"/>
    <hyperlink ref="B1564" r:id="rId3007" display="http://www.erikbolstad.no/postnummer-koordinatar/?postnummer=3013&amp;poststad=Drammen" xr:uid="{00000000-0004-0000-0200-0000BE0B0000}"/>
    <hyperlink ref="C1564" r:id="rId3008" display="http://www.erikbolstad.no/postnummer-koordinatar/?postnummer=3013&amp;poststad=Drammen" xr:uid="{00000000-0004-0000-0200-0000BF0B0000}"/>
    <hyperlink ref="B1565" r:id="rId3009" display="http://www.erikbolstad.no/postnummer-koordinatar/?postnummer=3014&amp;poststad=Drammen" xr:uid="{00000000-0004-0000-0200-0000C00B0000}"/>
    <hyperlink ref="C1565" r:id="rId3010" display="http://www.erikbolstad.no/postnummer-koordinatar/?postnummer=3014&amp;poststad=Drammen" xr:uid="{00000000-0004-0000-0200-0000C10B0000}"/>
    <hyperlink ref="B1566" r:id="rId3011" display="http://www.erikbolstad.no/postnummer-koordinatar/?postnummer=3015&amp;poststad=Drammen" xr:uid="{00000000-0004-0000-0200-0000C20B0000}"/>
    <hyperlink ref="C1566" r:id="rId3012" display="http://www.erikbolstad.no/postnummer-koordinatar/?postnummer=3015&amp;poststad=Drammen" xr:uid="{00000000-0004-0000-0200-0000C30B0000}"/>
    <hyperlink ref="B1567" r:id="rId3013" display="http://www.erikbolstad.no/postnummer-koordinatar/?postnummer=3016&amp;poststad=Drammen" xr:uid="{00000000-0004-0000-0200-0000C40B0000}"/>
    <hyperlink ref="C1567" r:id="rId3014" display="http://www.erikbolstad.no/postnummer-koordinatar/?postnummer=3016&amp;poststad=Drammen" xr:uid="{00000000-0004-0000-0200-0000C50B0000}"/>
    <hyperlink ref="B1568" r:id="rId3015" display="http://www.erikbolstad.no/postnummer-koordinatar/?postnummer=3017&amp;poststad=Drammen" xr:uid="{00000000-0004-0000-0200-0000C60B0000}"/>
    <hyperlink ref="C1568" r:id="rId3016" display="http://www.erikbolstad.no/postnummer-koordinatar/?postnummer=3017&amp;poststad=Drammen" xr:uid="{00000000-0004-0000-0200-0000C70B0000}"/>
    <hyperlink ref="B1569" r:id="rId3017" display="http://www.erikbolstad.no/postnummer-koordinatar/?postnummer=3018&amp;poststad=Drammen" xr:uid="{00000000-0004-0000-0200-0000C80B0000}"/>
    <hyperlink ref="C1569" r:id="rId3018" display="http://www.erikbolstad.no/postnummer-koordinatar/?postnummer=3018&amp;poststad=Drammen" xr:uid="{00000000-0004-0000-0200-0000C90B0000}"/>
    <hyperlink ref="B1570" r:id="rId3019" display="http://www.erikbolstad.no/postnummer-koordinatar/?postnummer=3019&amp;poststad=Drammen" xr:uid="{00000000-0004-0000-0200-0000CA0B0000}"/>
    <hyperlink ref="C1570" r:id="rId3020" display="http://www.erikbolstad.no/postnummer-koordinatar/?postnummer=3019&amp;poststad=Drammen" xr:uid="{00000000-0004-0000-0200-0000CB0B0000}"/>
    <hyperlink ref="B1571" r:id="rId3021" display="http://www.erikbolstad.no/postnummer-koordinatar/?postnummer=3020&amp;poststad=Drammen%20(ikkje%20i%20bruk)" xr:uid="{00000000-0004-0000-0200-0000CC0B0000}"/>
    <hyperlink ref="C1571" r:id="rId3022" display="http://www.erikbolstad.no/postnummer-koordinatar/?postnummer=3020&amp;poststad=Drammen%20(ikkje%20i%20bruk)" xr:uid="{00000000-0004-0000-0200-0000CD0B0000}"/>
    <hyperlink ref="B1572" r:id="rId3023" display="http://www.erikbolstad.no/postnummer-koordinatar/?postnummer=3021&amp;poststad=Drammen" xr:uid="{00000000-0004-0000-0200-0000CE0B0000}"/>
    <hyperlink ref="C1572" r:id="rId3024" display="http://www.erikbolstad.no/postnummer-koordinatar/?postnummer=3021&amp;poststad=Drammen" xr:uid="{00000000-0004-0000-0200-0000CF0B0000}"/>
    <hyperlink ref="B1573" r:id="rId3025" display="http://www.erikbolstad.no/postnummer-koordinatar/?postnummer=3022&amp;poststad=Drammen" xr:uid="{00000000-0004-0000-0200-0000D00B0000}"/>
    <hyperlink ref="C1573" r:id="rId3026" display="http://www.erikbolstad.no/postnummer-koordinatar/?postnummer=3022&amp;poststad=Drammen" xr:uid="{00000000-0004-0000-0200-0000D10B0000}"/>
    <hyperlink ref="B1574" r:id="rId3027" display="http://www.erikbolstad.no/postnummer-koordinatar/?postnummer=3023&amp;poststad=Drammen" xr:uid="{00000000-0004-0000-0200-0000D20B0000}"/>
    <hyperlink ref="C1574" r:id="rId3028" display="http://www.erikbolstad.no/postnummer-koordinatar/?postnummer=3023&amp;poststad=Drammen" xr:uid="{00000000-0004-0000-0200-0000D30B0000}"/>
    <hyperlink ref="B1575" r:id="rId3029" display="http://www.erikbolstad.no/postnummer-koordinatar/?postnummer=3024&amp;poststad=Drammen" xr:uid="{00000000-0004-0000-0200-0000D40B0000}"/>
    <hyperlink ref="C1575" r:id="rId3030" display="http://www.erikbolstad.no/postnummer-koordinatar/?postnummer=3024&amp;poststad=Drammen" xr:uid="{00000000-0004-0000-0200-0000D50B0000}"/>
    <hyperlink ref="B1576" r:id="rId3031" display="http://www.erikbolstad.no/postnummer-koordinatar/?postnummer=3025&amp;poststad=Drammen" xr:uid="{00000000-0004-0000-0200-0000D60B0000}"/>
    <hyperlink ref="C1576" r:id="rId3032" display="http://www.erikbolstad.no/postnummer-koordinatar/?postnummer=3025&amp;poststad=Drammen" xr:uid="{00000000-0004-0000-0200-0000D70B0000}"/>
    <hyperlink ref="B1577" r:id="rId3033" display="http://www.erikbolstad.no/postnummer-koordinatar/?postnummer=3026&amp;poststad=Drammen" xr:uid="{00000000-0004-0000-0200-0000D80B0000}"/>
    <hyperlink ref="C1577" r:id="rId3034" display="http://www.erikbolstad.no/postnummer-koordinatar/?postnummer=3026&amp;poststad=Drammen" xr:uid="{00000000-0004-0000-0200-0000D90B0000}"/>
    <hyperlink ref="B1578" r:id="rId3035" display="http://www.erikbolstad.no/postnummer-koordinatar/?postnummer=3027&amp;poststad=Drammen" xr:uid="{00000000-0004-0000-0200-0000DA0B0000}"/>
    <hyperlink ref="C1578" r:id="rId3036" display="http://www.erikbolstad.no/postnummer-koordinatar/?postnummer=3027&amp;poststad=Drammen" xr:uid="{00000000-0004-0000-0200-0000DB0B0000}"/>
    <hyperlink ref="B1579" r:id="rId3037" display="http://www.erikbolstad.no/postnummer-koordinatar/?postnummer=3028&amp;poststad=Drammen" xr:uid="{00000000-0004-0000-0200-0000DC0B0000}"/>
    <hyperlink ref="C1579" r:id="rId3038" display="http://www.erikbolstad.no/postnummer-koordinatar/?postnummer=3028&amp;poststad=Drammen" xr:uid="{00000000-0004-0000-0200-0000DD0B0000}"/>
    <hyperlink ref="B1580" r:id="rId3039" display="http://www.erikbolstad.no/postnummer-koordinatar/?postnummer=3029&amp;poststad=Drammen" xr:uid="{00000000-0004-0000-0200-0000DE0B0000}"/>
    <hyperlink ref="C1580" r:id="rId3040" display="http://www.erikbolstad.no/postnummer-koordinatar/?postnummer=3029&amp;poststad=Drammen" xr:uid="{00000000-0004-0000-0200-0000DF0B0000}"/>
    <hyperlink ref="B1581" r:id="rId3041" display="http://www.erikbolstad.no/postnummer-koordinatar/?postnummer=3030&amp;poststad=Drammen" xr:uid="{00000000-0004-0000-0200-0000E00B0000}"/>
    <hyperlink ref="C1581" r:id="rId3042" display="http://www.erikbolstad.no/postnummer-koordinatar/?postnummer=3030&amp;poststad=Drammen" xr:uid="{00000000-0004-0000-0200-0000E10B0000}"/>
    <hyperlink ref="B1582" r:id="rId3043" display="http://www.erikbolstad.no/postnummer-koordinatar/?postnummer=3031&amp;poststad=Drammen" xr:uid="{00000000-0004-0000-0200-0000E20B0000}"/>
    <hyperlink ref="C1582" r:id="rId3044" display="http://www.erikbolstad.no/postnummer-koordinatar/?postnummer=3031&amp;poststad=Drammen" xr:uid="{00000000-0004-0000-0200-0000E30B0000}"/>
    <hyperlink ref="B1583" r:id="rId3045" display="http://www.erikbolstad.no/postnummer-koordinatar/?postnummer=3032&amp;poststad=Drammen" xr:uid="{00000000-0004-0000-0200-0000E40B0000}"/>
    <hyperlink ref="C1583" r:id="rId3046" display="http://www.erikbolstad.no/postnummer-koordinatar/?postnummer=3032&amp;poststad=Drammen" xr:uid="{00000000-0004-0000-0200-0000E50B0000}"/>
    <hyperlink ref="B1584" r:id="rId3047" display="http://www.erikbolstad.no/postnummer-koordinatar/?postnummer=3033&amp;poststad=Drammen" xr:uid="{00000000-0004-0000-0200-0000E60B0000}"/>
    <hyperlink ref="C1584" r:id="rId3048" display="http://www.erikbolstad.no/postnummer-koordinatar/?postnummer=3033&amp;poststad=Drammen" xr:uid="{00000000-0004-0000-0200-0000E70B0000}"/>
    <hyperlink ref="B1585" r:id="rId3049" display="http://www.erikbolstad.no/postnummer-koordinatar/?postnummer=3034&amp;poststad=Drammen" xr:uid="{00000000-0004-0000-0200-0000E80B0000}"/>
    <hyperlink ref="C1585" r:id="rId3050" display="http://www.erikbolstad.no/postnummer-koordinatar/?postnummer=3034&amp;poststad=Drammen" xr:uid="{00000000-0004-0000-0200-0000E90B0000}"/>
    <hyperlink ref="B1586" r:id="rId3051" display="http://www.erikbolstad.no/postnummer-koordinatar/?postnummer=3035&amp;poststad=Drammen" xr:uid="{00000000-0004-0000-0200-0000EA0B0000}"/>
    <hyperlink ref="C1586" r:id="rId3052" display="http://www.erikbolstad.no/postnummer-koordinatar/?postnummer=3035&amp;poststad=Drammen" xr:uid="{00000000-0004-0000-0200-0000EB0B0000}"/>
    <hyperlink ref="B1587" r:id="rId3053" display="http://www.erikbolstad.no/postnummer-koordinatar/?postnummer=3036&amp;poststad=Drammen" xr:uid="{00000000-0004-0000-0200-0000EC0B0000}"/>
    <hyperlink ref="C1587" r:id="rId3054" display="http://www.erikbolstad.no/postnummer-koordinatar/?postnummer=3036&amp;poststad=Drammen" xr:uid="{00000000-0004-0000-0200-0000ED0B0000}"/>
    <hyperlink ref="B1588" r:id="rId3055" display="http://www.erikbolstad.no/postnummer-koordinatar/?postnummer=3037&amp;poststad=Drammen" xr:uid="{00000000-0004-0000-0200-0000EE0B0000}"/>
    <hyperlink ref="C1588" r:id="rId3056" display="http://www.erikbolstad.no/postnummer-koordinatar/?postnummer=3037&amp;poststad=Drammen" xr:uid="{00000000-0004-0000-0200-0000EF0B0000}"/>
    <hyperlink ref="B1589" r:id="rId3057" display="http://www.erikbolstad.no/postnummer-koordinatar/?postnummer=3038&amp;poststad=Drammen" xr:uid="{00000000-0004-0000-0200-0000F00B0000}"/>
    <hyperlink ref="C1589" r:id="rId3058" display="http://www.erikbolstad.no/postnummer-koordinatar/?postnummer=3038&amp;poststad=Drammen" xr:uid="{00000000-0004-0000-0200-0000F10B0000}"/>
    <hyperlink ref="B1590" r:id="rId3059" display="http://www.erikbolstad.no/postnummer-koordinatar/?postnummer=3039&amp;poststad=Drammen" xr:uid="{00000000-0004-0000-0200-0000F20B0000}"/>
    <hyperlink ref="C1590" r:id="rId3060" display="http://www.erikbolstad.no/postnummer-koordinatar/?postnummer=3039&amp;poststad=Drammen" xr:uid="{00000000-0004-0000-0200-0000F30B0000}"/>
    <hyperlink ref="B1591" r:id="rId3061" display="http://www.erikbolstad.no/postnummer-koordinatar/?postnummer=3040&amp;poststad=Drammen" xr:uid="{00000000-0004-0000-0200-0000F40B0000}"/>
    <hyperlink ref="C1591" r:id="rId3062" display="http://www.erikbolstad.no/postnummer-koordinatar/?postnummer=3040&amp;poststad=Drammen" xr:uid="{00000000-0004-0000-0200-0000F50B0000}"/>
    <hyperlink ref="B1592" r:id="rId3063" display="http://www.erikbolstad.no/postnummer-koordinatar/?postnummer=3041&amp;poststad=Drammen" xr:uid="{00000000-0004-0000-0200-0000F60B0000}"/>
    <hyperlink ref="C1592" r:id="rId3064" display="http://www.erikbolstad.no/postnummer-koordinatar/?postnummer=3041&amp;poststad=Drammen" xr:uid="{00000000-0004-0000-0200-0000F70B0000}"/>
    <hyperlink ref="B1593" r:id="rId3065" display="http://www.erikbolstad.no/postnummer-koordinatar/?postnummer=3042&amp;poststad=Drammen" xr:uid="{00000000-0004-0000-0200-0000F80B0000}"/>
    <hyperlink ref="C1593" r:id="rId3066" display="http://www.erikbolstad.no/postnummer-koordinatar/?postnummer=3042&amp;poststad=Drammen" xr:uid="{00000000-0004-0000-0200-0000F90B0000}"/>
    <hyperlink ref="B1594" r:id="rId3067" display="http://www.erikbolstad.no/postnummer-koordinatar/?postnummer=3043&amp;poststad=Drammen" xr:uid="{00000000-0004-0000-0200-0000FA0B0000}"/>
    <hyperlink ref="C1594" r:id="rId3068" display="http://www.erikbolstad.no/postnummer-koordinatar/?postnummer=3043&amp;poststad=Drammen" xr:uid="{00000000-0004-0000-0200-0000FB0B0000}"/>
    <hyperlink ref="B1595" r:id="rId3069" display="http://www.erikbolstad.no/postnummer-koordinatar/?postnummer=3044&amp;poststad=Drammen" xr:uid="{00000000-0004-0000-0200-0000FC0B0000}"/>
    <hyperlink ref="C1595" r:id="rId3070" display="http://www.erikbolstad.no/postnummer-koordinatar/?postnummer=3044&amp;poststad=Drammen" xr:uid="{00000000-0004-0000-0200-0000FD0B0000}"/>
    <hyperlink ref="B1596" r:id="rId3071" display="http://www.erikbolstad.no/postnummer-koordinatar/?postnummer=3045&amp;poststad=Drammen" xr:uid="{00000000-0004-0000-0200-0000FE0B0000}"/>
    <hyperlink ref="C1596" r:id="rId3072" display="http://www.erikbolstad.no/postnummer-koordinatar/?postnummer=3045&amp;poststad=Drammen" xr:uid="{00000000-0004-0000-0200-0000FF0B0000}"/>
    <hyperlink ref="B1597" r:id="rId3073" display="http://www.erikbolstad.no/postnummer-koordinatar/?postnummer=3046&amp;poststad=Drammen" xr:uid="{00000000-0004-0000-0200-0000000C0000}"/>
    <hyperlink ref="C1597" r:id="rId3074" display="http://www.erikbolstad.no/postnummer-koordinatar/?postnummer=3046&amp;poststad=Drammen" xr:uid="{00000000-0004-0000-0200-0000010C0000}"/>
    <hyperlink ref="B1598" r:id="rId3075" display="http://www.erikbolstad.no/postnummer-koordinatar/?postnummer=3047&amp;poststad=Drammen" xr:uid="{00000000-0004-0000-0200-0000020C0000}"/>
    <hyperlink ref="C1598" r:id="rId3076" display="http://www.erikbolstad.no/postnummer-koordinatar/?postnummer=3047&amp;poststad=Drammen" xr:uid="{00000000-0004-0000-0200-0000030C0000}"/>
    <hyperlink ref="B1599" r:id="rId3077" display="http://www.erikbolstad.no/postnummer-koordinatar/?postnummer=3048&amp;poststad=Drammen" xr:uid="{00000000-0004-0000-0200-0000040C0000}"/>
    <hyperlink ref="C1599" r:id="rId3078" display="http://www.erikbolstad.no/postnummer-koordinatar/?postnummer=3048&amp;poststad=Drammen" xr:uid="{00000000-0004-0000-0200-0000050C0000}"/>
    <hyperlink ref="B1600" r:id="rId3079" display="http://www.erikbolstad.no/postnummer-koordinatar/?postnummer=3050&amp;poststad=Mjøndalen" xr:uid="{00000000-0004-0000-0200-0000060C0000}"/>
    <hyperlink ref="C1600" r:id="rId3080" display="http://www.erikbolstad.no/postnummer-koordinatar/?postnummer=3050&amp;poststad=Mjøndalen" xr:uid="{00000000-0004-0000-0200-0000070C0000}"/>
    <hyperlink ref="B1601" r:id="rId3081" display="http://www.erikbolstad.no/postnummer-koordinatar/?postnummer=3051&amp;poststad=Mjøndalen" xr:uid="{00000000-0004-0000-0200-0000080C0000}"/>
    <hyperlink ref="C1601" r:id="rId3082" display="http://www.erikbolstad.no/postnummer-koordinatar/?postnummer=3051&amp;poststad=Mjøndalen" xr:uid="{00000000-0004-0000-0200-0000090C0000}"/>
    <hyperlink ref="B1602" r:id="rId3083" display="http://www.erikbolstad.no/postnummer-koordinatar/?postnummer=3053&amp;poststad=Steinberg" xr:uid="{00000000-0004-0000-0200-00000A0C0000}"/>
    <hyperlink ref="C1602" r:id="rId3084" display="http://www.erikbolstad.no/postnummer-koordinatar/?postnummer=3053&amp;poststad=Steinberg" xr:uid="{00000000-0004-0000-0200-00000B0C0000}"/>
    <hyperlink ref="B1603" r:id="rId3085" display="http://www.erikbolstad.no/postnummer-koordinatar/?postnummer=3054&amp;poststad=Krokstadelva" xr:uid="{00000000-0004-0000-0200-00000C0C0000}"/>
    <hyperlink ref="C1603" r:id="rId3086" display="http://www.erikbolstad.no/postnummer-koordinatar/?postnummer=3054&amp;poststad=Krokstadelva" xr:uid="{00000000-0004-0000-0200-00000D0C0000}"/>
    <hyperlink ref="B1604" r:id="rId3087" display="http://www.erikbolstad.no/postnummer-koordinatar/?postnummer=3055&amp;poststad=Krokstadelva" xr:uid="{00000000-0004-0000-0200-00000E0C0000}"/>
    <hyperlink ref="C1604" r:id="rId3088" display="http://www.erikbolstad.no/postnummer-koordinatar/?postnummer=3055&amp;poststad=Krokstadelva" xr:uid="{00000000-0004-0000-0200-00000F0C0000}"/>
    <hyperlink ref="B1605" r:id="rId3089" display="http://www.erikbolstad.no/postnummer-koordinatar/?postnummer=3056&amp;poststad=Solbergelva" xr:uid="{00000000-0004-0000-0200-0000100C0000}"/>
    <hyperlink ref="C1605" r:id="rId3090" display="http://www.erikbolstad.no/postnummer-koordinatar/?postnummer=3056&amp;poststad=Solbergelva" xr:uid="{00000000-0004-0000-0200-0000110C0000}"/>
    <hyperlink ref="B1606" r:id="rId3091" display="http://www.erikbolstad.no/postnummer-koordinatar/?postnummer=3057&amp;poststad=Solbergelva" xr:uid="{00000000-0004-0000-0200-0000120C0000}"/>
    <hyperlink ref="C1606" r:id="rId3092" display="http://www.erikbolstad.no/postnummer-koordinatar/?postnummer=3057&amp;poststad=Solbergelva" xr:uid="{00000000-0004-0000-0200-0000130C0000}"/>
    <hyperlink ref="B1607" r:id="rId3093" display="http://www.erikbolstad.no/postnummer-koordinatar/?postnummer=3058&amp;poststad=Solbergmoen" xr:uid="{00000000-0004-0000-0200-0000140C0000}"/>
    <hyperlink ref="C1607" r:id="rId3094" display="http://www.erikbolstad.no/postnummer-koordinatar/?postnummer=3058&amp;poststad=Solbergmoen" xr:uid="{00000000-0004-0000-0200-0000150C0000}"/>
    <hyperlink ref="B1608" r:id="rId3095" display="http://www.erikbolstad.no/postnummer-koordinatar/?postnummer=3060&amp;poststad=Svelvik" xr:uid="{00000000-0004-0000-0200-0000160C0000}"/>
    <hyperlink ref="C1608" r:id="rId3096" display="http://www.erikbolstad.no/postnummer-koordinatar/?postnummer=3060&amp;poststad=Svelvik" xr:uid="{00000000-0004-0000-0200-0000170C0000}"/>
    <hyperlink ref="B1609" r:id="rId3097" display="http://www.erikbolstad.no/postnummer-koordinatar/?postnummer=3061&amp;poststad=Svelvik" xr:uid="{00000000-0004-0000-0200-0000180C0000}"/>
    <hyperlink ref="C1609" r:id="rId3098" display="http://www.erikbolstad.no/postnummer-koordinatar/?postnummer=3061&amp;poststad=Svelvik" xr:uid="{00000000-0004-0000-0200-0000190C0000}"/>
    <hyperlink ref="B1610" r:id="rId3099" display="http://www.erikbolstad.no/postnummer-koordinatar/?postnummer=3070&amp;poststad=Sande%20i%20Vestfold" xr:uid="{00000000-0004-0000-0200-00001A0C0000}"/>
    <hyperlink ref="C1610" r:id="rId3100" display="http://www.erikbolstad.no/postnummer-koordinatar/?postnummer=3070&amp;poststad=Sande%20i%20Vestfold" xr:uid="{00000000-0004-0000-0200-00001B0C0000}"/>
    <hyperlink ref="B1611" r:id="rId3101" display="http://www.erikbolstad.no/postnummer-koordinatar/?postnummer=3071&amp;poststad=Sande%20i%20Vestfold" xr:uid="{00000000-0004-0000-0200-00001C0C0000}"/>
    <hyperlink ref="C1611" r:id="rId3102" display="http://www.erikbolstad.no/postnummer-koordinatar/?postnummer=3071&amp;poststad=Sande%20i%20Vestfold" xr:uid="{00000000-0004-0000-0200-00001D0C0000}"/>
    <hyperlink ref="B1612" r:id="rId3103" display="http://www.erikbolstad.no/postnummer-koordinatar/?postnummer=3075&amp;poststad=Berger" xr:uid="{00000000-0004-0000-0200-00001E0C0000}"/>
    <hyperlink ref="C1612" r:id="rId3104" display="http://www.erikbolstad.no/postnummer-koordinatar/?postnummer=3075&amp;poststad=Berger" xr:uid="{00000000-0004-0000-0200-00001F0C0000}"/>
    <hyperlink ref="B1613" r:id="rId3105" display="http://www.erikbolstad.no/postnummer-koordinatar/?postnummer=3080&amp;poststad=Holmestrand" xr:uid="{00000000-0004-0000-0200-0000200C0000}"/>
    <hyperlink ref="C1613" r:id="rId3106" display="http://www.erikbolstad.no/postnummer-koordinatar/?postnummer=3080&amp;poststad=Holmestrand" xr:uid="{00000000-0004-0000-0200-0000210C0000}"/>
    <hyperlink ref="B1614" r:id="rId3107" display="http://www.erikbolstad.no/postnummer-koordinatar/?postnummer=3081&amp;poststad=Holmestrand" xr:uid="{00000000-0004-0000-0200-0000220C0000}"/>
    <hyperlink ref="C1614" r:id="rId3108" display="http://www.erikbolstad.no/postnummer-koordinatar/?postnummer=3081&amp;poststad=Holmestrand" xr:uid="{00000000-0004-0000-0200-0000230C0000}"/>
    <hyperlink ref="B1615" r:id="rId3109" display="http://www.erikbolstad.no/postnummer-koordinatar/?postnummer=3082&amp;poststad=Holmestrand" xr:uid="{00000000-0004-0000-0200-0000240C0000}"/>
    <hyperlink ref="C1615" r:id="rId3110" display="http://www.erikbolstad.no/postnummer-koordinatar/?postnummer=3082&amp;poststad=Holmestrand" xr:uid="{00000000-0004-0000-0200-0000250C0000}"/>
    <hyperlink ref="B1616" r:id="rId3111" display="http://www.erikbolstad.no/postnummer-koordinatar/?postnummer=3083&amp;poststad=Holmestrand" xr:uid="{00000000-0004-0000-0200-0000260C0000}"/>
    <hyperlink ref="C1616" r:id="rId3112" display="http://www.erikbolstad.no/postnummer-koordinatar/?postnummer=3083&amp;poststad=Holmestrand" xr:uid="{00000000-0004-0000-0200-0000270C0000}"/>
    <hyperlink ref="B1617" r:id="rId3113" display="http://www.erikbolstad.no/postnummer-koordinatar/?postnummer=3084&amp;poststad=Holmestrand" xr:uid="{00000000-0004-0000-0200-0000280C0000}"/>
    <hyperlink ref="C1617" r:id="rId3114" display="http://www.erikbolstad.no/postnummer-koordinatar/?postnummer=3084&amp;poststad=Holmestrand" xr:uid="{00000000-0004-0000-0200-0000290C0000}"/>
    <hyperlink ref="B1618" r:id="rId3115" display="http://www.erikbolstad.no/postnummer-koordinatar/?postnummer=3085&amp;poststad=Holmestrand" xr:uid="{00000000-0004-0000-0200-00002A0C0000}"/>
    <hyperlink ref="C1618" r:id="rId3116" display="http://www.erikbolstad.no/postnummer-koordinatar/?postnummer=3085&amp;poststad=Holmestrand" xr:uid="{00000000-0004-0000-0200-00002B0C0000}"/>
    <hyperlink ref="B1619" r:id="rId3117" display="http://www.erikbolstad.no/postnummer-koordinatar/?postnummer=3086&amp;poststad=Holmestrand" xr:uid="{00000000-0004-0000-0200-00002C0C0000}"/>
    <hyperlink ref="C1619" r:id="rId3118" display="http://www.erikbolstad.no/postnummer-koordinatar/?postnummer=3086&amp;poststad=Holmestrand" xr:uid="{00000000-0004-0000-0200-00002D0C0000}"/>
    <hyperlink ref="B1620" r:id="rId3119" display="http://www.erikbolstad.no/postnummer-koordinatar/?postnummer=3087&amp;poststad=Holmestrand" xr:uid="{00000000-0004-0000-0200-00002E0C0000}"/>
    <hyperlink ref="C1620" r:id="rId3120" display="http://www.erikbolstad.no/postnummer-koordinatar/?postnummer=3087&amp;poststad=Holmestrand" xr:uid="{00000000-0004-0000-0200-00002F0C0000}"/>
    <hyperlink ref="B1621" r:id="rId3121" display="http://www.erikbolstad.no/postnummer-koordinatar/?postnummer=3088&amp;poststad=Holmestrand" xr:uid="{00000000-0004-0000-0200-0000300C0000}"/>
    <hyperlink ref="C1621" r:id="rId3122" display="http://www.erikbolstad.no/postnummer-koordinatar/?postnummer=3088&amp;poststad=Holmestrand" xr:uid="{00000000-0004-0000-0200-0000310C0000}"/>
    <hyperlink ref="B1622" r:id="rId3123" display="http://www.erikbolstad.no/postnummer-koordinatar/?postnummer=3089&amp;poststad=Holmestrand" xr:uid="{00000000-0004-0000-0200-0000320C0000}"/>
    <hyperlink ref="C1622" r:id="rId3124" display="http://www.erikbolstad.no/postnummer-koordinatar/?postnummer=3089&amp;poststad=Holmestrand" xr:uid="{00000000-0004-0000-0200-0000330C0000}"/>
    <hyperlink ref="B1623" r:id="rId3125" display="http://www.erikbolstad.no/postnummer-koordinatar/?postnummer=3090&amp;poststad=Hof" xr:uid="{00000000-0004-0000-0200-0000340C0000}"/>
    <hyperlink ref="C1623" r:id="rId3126" display="http://www.erikbolstad.no/postnummer-koordinatar/?postnummer=3090&amp;poststad=Hof" xr:uid="{00000000-0004-0000-0200-0000350C0000}"/>
    <hyperlink ref="B1624" r:id="rId3127" display="http://www.erikbolstad.no/postnummer-koordinatar/?postnummer=3092&amp;poststad=Sundbyfoss" xr:uid="{00000000-0004-0000-0200-0000360C0000}"/>
    <hyperlink ref="C1624" r:id="rId3128" display="http://www.erikbolstad.no/postnummer-koordinatar/?postnummer=3092&amp;poststad=Sundbyfoss" xr:uid="{00000000-0004-0000-0200-0000370C0000}"/>
    <hyperlink ref="B1625" r:id="rId3129" display="http://www.erikbolstad.no/postnummer-koordinatar/?postnummer=3095&amp;poststad=Eidsfoss" xr:uid="{00000000-0004-0000-0200-0000380C0000}"/>
    <hyperlink ref="C1625" r:id="rId3130" display="http://www.erikbolstad.no/postnummer-koordinatar/?postnummer=3095&amp;poststad=Eidsfoss" xr:uid="{00000000-0004-0000-0200-0000390C0000}"/>
    <hyperlink ref="B1626" r:id="rId3131" display="http://www.erikbolstad.no/postnummer-koordinatar/?postnummer=3101&amp;poststad=Tønsberg" xr:uid="{00000000-0004-0000-0200-00003A0C0000}"/>
    <hyperlink ref="C1626" r:id="rId3132" display="http://www.erikbolstad.no/postnummer-koordinatar/?postnummer=3101&amp;poststad=Tønsberg" xr:uid="{00000000-0004-0000-0200-00003B0C0000}"/>
    <hyperlink ref="B1627" r:id="rId3133" display="http://www.erikbolstad.no/postnummer-koordinatar/?postnummer=3103&amp;poststad=Tønsberg" xr:uid="{00000000-0004-0000-0200-00003C0C0000}"/>
    <hyperlink ref="C1627" r:id="rId3134" display="http://www.erikbolstad.no/postnummer-koordinatar/?postnummer=3103&amp;poststad=Tønsberg" xr:uid="{00000000-0004-0000-0200-00003D0C0000}"/>
    <hyperlink ref="B1628" r:id="rId3135" display="http://www.erikbolstad.no/postnummer-koordinatar/?postnummer=3104&amp;poststad=Tønsberg" xr:uid="{00000000-0004-0000-0200-00003E0C0000}"/>
    <hyperlink ref="C1628" r:id="rId3136" display="http://www.erikbolstad.no/postnummer-koordinatar/?postnummer=3104&amp;poststad=Tønsberg" xr:uid="{00000000-0004-0000-0200-00003F0C0000}"/>
    <hyperlink ref="B1629" r:id="rId3137" display="http://www.erikbolstad.no/postnummer-koordinatar/?postnummer=3105&amp;poststad=Tønsberg" xr:uid="{00000000-0004-0000-0200-0000400C0000}"/>
    <hyperlink ref="C1629" r:id="rId3138" display="http://www.erikbolstad.no/postnummer-koordinatar/?postnummer=3105&amp;poststad=Tønsberg" xr:uid="{00000000-0004-0000-0200-0000410C0000}"/>
    <hyperlink ref="B1630" r:id="rId3139" display="http://www.erikbolstad.no/postnummer-koordinatar/?postnummer=3106&amp;poststad=Nøtterøy" xr:uid="{00000000-0004-0000-0200-0000420C0000}"/>
    <hyperlink ref="C1630" r:id="rId3140" display="http://www.erikbolstad.no/postnummer-koordinatar/?postnummer=3106&amp;poststad=Nøtterøy" xr:uid="{00000000-0004-0000-0200-0000430C0000}"/>
    <hyperlink ref="B1631" r:id="rId3141" display="http://www.erikbolstad.no/postnummer-koordinatar/?postnummer=3107&amp;poststad=Sem" xr:uid="{00000000-0004-0000-0200-0000440C0000}"/>
    <hyperlink ref="C1631" r:id="rId3142" display="http://www.erikbolstad.no/postnummer-koordinatar/?postnummer=3107&amp;poststad=Sem" xr:uid="{00000000-0004-0000-0200-0000450C0000}"/>
    <hyperlink ref="B1632" r:id="rId3143" display="http://www.erikbolstad.no/postnummer-koordinatar/?postnummer=3108&amp;poststad=Vear" xr:uid="{00000000-0004-0000-0200-0000460C0000}"/>
    <hyperlink ref="C1632" r:id="rId3144" display="http://www.erikbolstad.no/postnummer-koordinatar/?postnummer=3108&amp;poststad=Vear" xr:uid="{00000000-0004-0000-0200-0000470C0000}"/>
    <hyperlink ref="B1633" r:id="rId3145" display="http://www.erikbolstad.no/postnummer-koordinatar/?postnummer=3109&amp;poststad=Tønsberg" xr:uid="{00000000-0004-0000-0200-0000480C0000}"/>
    <hyperlink ref="C1633" r:id="rId3146" display="http://www.erikbolstad.no/postnummer-koordinatar/?postnummer=3109&amp;poststad=Tønsberg" xr:uid="{00000000-0004-0000-0200-0000490C0000}"/>
    <hyperlink ref="B1634" r:id="rId3147" display="http://www.erikbolstad.no/postnummer-koordinatar/?postnummer=3110&amp;poststad=Tønsberg" xr:uid="{00000000-0004-0000-0200-00004A0C0000}"/>
    <hyperlink ref="C1634" r:id="rId3148" display="http://www.erikbolstad.no/postnummer-koordinatar/?postnummer=3110&amp;poststad=Tønsberg" xr:uid="{00000000-0004-0000-0200-00004B0C0000}"/>
    <hyperlink ref="B1635" r:id="rId3149" display="http://www.erikbolstad.no/postnummer-koordinatar/?postnummer=3111&amp;poststad=Tønsberg" xr:uid="{00000000-0004-0000-0200-00004C0C0000}"/>
    <hyperlink ref="C1635" r:id="rId3150" display="http://www.erikbolstad.no/postnummer-koordinatar/?postnummer=3111&amp;poststad=Tønsberg" xr:uid="{00000000-0004-0000-0200-00004D0C0000}"/>
    <hyperlink ref="B1636" r:id="rId3151" display="http://www.erikbolstad.no/postnummer-koordinatar/?postnummer=3112&amp;poststad=Tønsberg" xr:uid="{00000000-0004-0000-0200-00004E0C0000}"/>
    <hyperlink ref="C1636" r:id="rId3152" display="http://www.erikbolstad.no/postnummer-koordinatar/?postnummer=3112&amp;poststad=Tønsberg" xr:uid="{00000000-0004-0000-0200-00004F0C0000}"/>
    <hyperlink ref="B1637" r:id="rId3153" display="http://www.erikbolstad.no/postnummer-koordinatar/?postnummer=3113&amp;poststad=Tønsberg" xr:uid="{00000000-0004-0000-0200-0000500C0000}"/>
    <hyperlink ref="C1637" r:id="rId3154" display="http://www.erikbolstad.no/postnummer-koordinatar/?postnummer=3113&amp;poststad=Tønsberg" xr:uid="{00000000-0004-0000-0200-0000510C0000}"/>
    <hyperlink ref="B1638" r:id="rId3155" display="http://www.erikbolstad.no/postnummer-koordinatar/?postnummer=3114&amp;poststad=Tønsberg" xr:uid="{00000000-0004-0000-0200-0000520C0000}"/>
    <hyperlink ref="C1638" r:id="rId3156" display="http://www.erikbolstad.no/postnummer-koordinatar/?postnummer=3114&amp;poststad=Tønsberg" xr:uid="{00000000-0004-0000-0200-0000530C0000}"/>
    <hyperlink ref="B1639" r:id="rId3157" display="http://www.erikbolstad.no/postnummer-koordinatar/?postnummer=3115&amp;poststad=Tønsberg" xr:uid="{00000000-0004-0000-0200-0000540C0000}"/>
    <hyperlink ref="C1639" r:id="rId3158" display="http://www.erikbolstad.no/postnummer-koordinatar/?postnummer=3115&amp;poststad=Tønsberg" xr:uid="{00000000-0004-0000-0200-0000550C0000}"/>
    <hyperlink ref="B1640" r:id="rId3159" display="http://www.erikbolstad.no/postnummer-koordinatar/?postnummer=3116&amp;poststad=Tønsberg" xr:uid="{00000000-0004-0000-0200-0000560C0000}"/>
    <hyperlink ref="C1640" r:id="rId3160" display="http://www.erikbolstad.no/postnummer-koordinatar/?postnummer=3116&amp;poststad=Tønsberg" xr:uid="{00000000-0004-0000-0200-0000570C0000}"/>
    <hyperlink ref="B1641" r:id="rId3161" display="http://www.erikbolstad.no/postnummer-koordinatar/?postnummer=3117&amp;poststad=Tønsberg" xr:uid="{00000000-0004-0000-0200-0000580C0000}"/>
    <hyperlink ref="C1641" r:id="rId3162" display="http://www.erikbolstad.no/postnummer-koordinatar/?postnummer=3117&amp;poststad=Tønsberg" xr:uid="{00000000-0004-0000-0200-0000590C0000}"/>
    <hyperlink ref="B1642" r:id="rId3163" display="http://www.erikbolstad.no/postnummer-koordinatar/?postnummer=3118&amp;poststad=Tønsberg" xr:uid="{00000000-0004-0000-0200-00005A0C0000}"/>
    <hyperlink ref="C1642" r:id="rId3164" display="http://www.erikbolstad.no/postnummer-koordinatar/?postnummer=3118&amp;poststad=Tønsberg" xr:uid="{00000000-0004-0000-0200-00005B0C0000}"/>
    <hyperlink ref="B1643" r:id="rId3165" display="http://www.erikbolstad.no/postnummer-koordinatar/?postnummer=3119&amp;poststad=Tønsberg" xr:uid="{00000000-0004-0000-0200-00005C0C0000}"/>
    <hyperlink ref="C1643" r:id="rId3166" display="http://www.erikbolstad.no/postnummer-koordinatar/?postnummer=3119&amp;poststad=Tønsberg" xr:uid="{00000000-0004-0000-0200-00005D0C0000}"/>
    <hyperlink ref="B1644" r:id="rId3167" display="http://www.erikbolstad.no/postnummer-koordinatar/?postnummer=3120&amp;poststad=Nøtterøy" xr:uid="{00000000-0004-0000-0200-00005E0C0000}"/>
    <hyperlink ref="C1644" r:id="rId3168" display="http://www.erikbolstad.no/postnummer-koordinatar/?postnummer=3120&amp;poststad=Nøtterøy" xr:uid="{00000000-0004-0000-0200-00005F0C0000}"/>
    <hyperlink ref="B1645" r:id="rId3169" display="http://www.erikbolstad.no/postnummer-koordinatar/?postnummer=3121&amp;poststad=Nøtterøy" xr:uid="{00000000-0004-0000-0200-0000600C0000}"/>
    <hyperlink ref="C1645" r:id="rId3170" display="http://www.erikbolstad.no/postnummer-koordinatar/?postnummer=3121&amp;poststad=Nøtterøy" xr:uid="{00000000-0004-0000-0200-0000610C0000}"/>
    <hyperlink ref="B1646" r:id="rId3171" display="http://www.erikbolstad.no/postnummer-koordinatar/?postnummer=3122&amp;poststad=Tønsberg" xr:uid="{00000000-0004-0000-0200-0000620C0000}"/>
    <hyperlink ref="C1646" r:id="rId3172" display="http://www.erikbolstad.no/postnummer-koordinatar/?postnummer=3122&amp;poststad=Tønsberg" xr:uid="{00000000-0004-0000-0200-0000630C0000}"/>
    <hyperlink ref="B1647" r:id="rId3173" display="http://www.erikbolstad.no/postnummer-koordinatar/?postnummer=3123&amp;poststad=Tønsberg" xr:uid="{00000000-0004-0000-0200-0000640C0000}"/>
    <hyperlink ref="C1647" r:id="rId3174" display="http://www.erikbolstad.no/postnummer-koordinatar/?postnummer=3123&amp;poststad=Tønsberg" xr:uid="{00000000-0004-0000-0200-0000650C0000}"/>
    <hyperlink ref="B1648" r:id="rId3175" display="http://www.erikbolstad.no/postnummer-koordinatar/?postnummer=3124&amp;poststad=Tønsberg" xr:uid="{00000000-0004-0000-0200-0000660C0000}"/>
    <hyperlink ref="C1648" r:id="rId3176" display="http://www.erikbolstad.no/postnummer-koordinatar/?postnummer=3124&amp;poststad=Tønsberg" xr:uid="{00000000-0004-0000-0200-0000670C0000}"/>
    <hyperlink ref="B1649" r:id="rId3177" display="http://www.erikbolstad.no/postnummer-koordinatar/?postnummer=3125&amp;poststad=Tønsberg" xr:uid="{00000000-0004-0000-0200-0000680C0000}"/>
    <hyperlink ref="C1649" r:id="rId3178" display="http://www.erikbolstad.no/postnummer-koordinatar/?postnummer=3125&amp;poststad=Tønsberg" xr:uid="{00000000-0004-0000-0200-0000690C0000}"/>
    <hyperlink ref="B1650" r:id="rId3179" display="http://www.erikbolstad.no/postnummer-koordinatar/?postnummer=3126&amp;poststad=Tønsberg" xr:uid="{00000000-0004-0000-0200-00006A0C0000}"/>
    <hyperlink ref="C1650" r:id="rId3180" display="http://www.erikbolstad.no/postnummer-koordinatar/?postnummer=3126&amp;poststad=Tønsberg" xr:uid="{00000000-0004-0000-0200-00006B0C0000}"/>
    <hyperlink ref="B1651" r:id="rId3181" display="http://www.erikbolstad.no/postnummer-koordinatar/?postnummer=3127&amp;poststad=Tønsberg" xr:uid="{00000000-0004-0000-0200-00006C0C0000}"/>
    <hyperlink ref="C1651" r:id="rId3182" display="http://www.erikbolstad.no/postnummer-koordinatar/?postnummer=3127&amp;poststad=Tønsberg" xr:uid="{00000000-0004-0000-0200-00006D0C0000}"/>
    <hyperlink ref="B1652" r:id="rId3183" display="http://www.erikbolstad.no/postnummer-koordinatar/?postnummer=3128&amp;poststad=Nøtterøy" xr:uid="{00000000-0004-0000-0200-00006E0C0000}"/>
    <hyperlink ref="C1652" r:id="rId3184" display="http://www.erikbolstad.no/postnummer-koordinatar/?postnummer=3128&amp;poststad=Nøtterøy" xr:uid="{00000000-0004-0000-0200-00006F0C0000}"/>
    <hyperlink ref="B1653" r:id="rId3185" display="http://www.erikbolstad.no/postnummer-koordinatar/?postnummer=3131&amp;poststad=Husøysund" xr:uid="{00000000-0004-0000-0200-0000700C0000}"/>
    <hyperlink ref="C1653" r:id="rId3186" display="http://www.erikbolstad.no/postnummer-koordinatar/?postnummer=3131&amp;poststad=Husøysund" xr:uid="{00000000-0004-0000-0200-0000710C0000}"/>
    <hyperlink ref="B1654" r:id="rId3187" display="http://www.erikbolstad.no/postnummer-koordinatar/?postnummer=3132&amp;poststad=Husøysund" xr:uid="{00000000-0004-0000-0200-0000720C0000}"/>
    <hyperlink ref="C1654" r:id="rId3188" display="http://www.erikbolstad.no/postnummer-koordinatar/?postnummer=3132&amp;poststad=Husøysund" xr:uid="{00000000-0004-0000-0200-0000730C0000}"/>
    <hyperlink ref="B1655" r:id="rId3189" display="http://www.erikbolstad.no/postnummer-koordinatar/?postnummer=3133&amp;poststad=Duken" xr:uid="{00000000-0004-0000-0200-0000740C0000}"/>
    <hyperlink ref="C1655" r:id="rId3190" display="http://www.erikbolstad.no/postnummer-koordinatar/?postnummer=3133&amp;poststad=Duken" xr:uid="{00000000-0004-0000-0200-0000750C0000}"/>
    <hyperlink ref="B1656" r:id="rId3191" display="http://www.erikbolstad.no/postnummer-koordinatar/?postnummer=3135&amp;poststad=Torød" xr:uid="{00000000-0004-0000-0200-0000760C0000}"/>
    <hyperlink ref="C1656" r:id="rId3192" display="http://www.erikbolstad.no/postnummer-koordinatar/?postnummer=3135&amp;poststad=Torød" xr:uid="{00000000-0004-0000-0200-0000770C0000}"/>
    <hyperlink ref="B1657" r:id="rId3193" display="http://www.erikbolstad.no/postnummer-koordinatar/?postnummer=3137&amp;poststad=Torød" xr:uid="{00000000-0004-0000-0200-0000780C0000}"/>
    <hyperlink ref="C1657" r:id="rId3194" display="http://www.erikbolstad.no/postnummer-koordinatar/?postnummer=3137&amp;poststad=Torød" xr:uid="{00000000-0004-0000-0200-0000790C0000}"/>
    <hyperlink ref="B1658" r:id="rId3195" display="http://www.erikbolstad.no/postnummer-koordinatar/?postnummer=3138&amp;poststad=Skallestad" xr:uid="{00000000-0004-0000-0200-00007A0C0000}"/>
    <hyperlink ref="C1658" r:id="rId3196" display="http://www.erikbolstad.no/postnummer-koordinatar/?postnummer=3138&amp;poststad=Skallestad" xr:uid="{00000000-0004-0000-0200-00007B0C0000}"/>
    <hyperlink ref="B1659" r:id="rId3197" display="http://www.erikbolstad.no/postnummer-koordinatar/?postnummer=3139&amp;poststad=Skallestad" xr:uid="{00000000-0004-0000-0200-00007C0C0000}"/>
    <hyperlink ref="C1659" r:id="rId3198" display="http://www.erikbolstad.no/postnummer-koordinatar/?postnummer=3139&amp;poststad=Skallestad" xr:uid="{00000000-0004-0000-0200-00007D0C0000}"/>
    <hyperlink ref="B1660" r:id="rId3199" display="http://www.erikbolstad.no/postnummer-koordinatar/?postnummer=3140&amp;poststad=Nøtterøy" xr:uid="{00000000-0004-0000-0200-00007E0C0000}"/>
    <hyperlink ref="C1660" r:id="rId3200" display="http://www.erikbolstad.no/postnummer-koordinatar/?postnummer=3140&amp;poststad=Nøtterøy" xr:uid="{00000000-0004-0000-0200-00007F0C0000}"/>
    <hyperlink ref="B1661" r:id="rId3201" display="http://www.erikbolstad.no/postnummer-koordinatar/?postnummer=3141&amp;poststad=Kjøpmannskjær" xr:uid="{00000000-0004-0000-0200-0000800C0000}"/>
    <hyperlink ref="C1661" r:id="rId3202" display="http://www.erikbolstad.no/postnummer-koordinatar/?postnummer=3141&amp;poststad=Kjøpmannskjær" xr:uid="{00000000-0004-0000-0200-0000810C0000}"/>
    <hyperlink ref="B1662" r:id="rId3203" display="http://www.erikbolstad.no/postnummer-koordinatar/?postnummer=3142&amp;poststad=Vestskogen" xr:uid="{00000000-0004-0000-0200-0000820C0000}"/>
    <hyperlink ref="C1662" r:id="rId3204" display="http://www.erikbolstad.no/postnummer-koordinatar/?postnummer=3142&amp;poststad=Vestskogen" xr:uid="{00000000-0004-0000-0200-0000830C0000}"/>
    <hyperlink ref="B1663" r:id="rId3205" display="http://www.erikbolstad.no/postnummer-koordinatar/?postnummer=3143&amp;poststad=Kjøpmannskjær" xr:uid="{00000000-0004-0000-0200-0000840C0000}"/>
    <hyperlink ref="C1663" r:id="rId3206" display="http://www.erikbolstad.no/postnummer-koordinatar/?postnummer=3143&amp;poststad=Kjøpmannskjær" xr:uid="{00000000-0004-0000-0200-0000850C0000}"/>
    <hyperlink ref="B1664" r:id="rId3207" display="http://www.erikbolstad.no/postnummer-koordinatar/?postnummer=3144&amp;poststad=Veierland" xr:uid="{00000000-0004-0000-0200-0000860C0000}"/>
    <hyperlink ref="C1664" r:id="rId3208" display="http://www.erikbolstad.no/postnummer-koordinatar/?postnummer=3144&amp;poststad=Veierland" xr:uid="{00000000-0004-0000-0200-0000870C0000}"/>
    <hyperlink ref="B1665" r:id="rId3209" display="http://www.erikbolstad.no/postnummer-koordinatar/?postnummer=3145&amp;poststad=Tjøme" xr:uid="{00000000-0004-0000-0200-0000880C0000}"/>
    <hyperlink ref="C1665" r:id="rId3210" display="http://www.erikbolstad.no/postnummer-koordinatar/?postnummer=3145&amp;poststad=Tjøme" xr:uid="{00000000-0004-0000-0200-0000890C0000}"/>
    <hyperlink ref="B1666" r:id="rId3211" display="http://www.erikbolstad.no/postnummer-koordinatar/?postnummer=3147&amp;poststad=Verdens%20Ende%20(ikkje%20i%20bruk)" xr:uid="{00000000-0004-0000-0200-00008A0C0000}"/>
    <hyperlink ref="C1666" r:id="rId3212" display="http://www.erikbolstad.no/postnummer-koordinatar/?postnummer=3147&amp;poststad=Verdens%20Ende%20(ikkje%20i%20bruk)" xr:uid="{00000000-0004-0000-0200-00008B0C0000}"/>
    <hyperlink ref="B1667" r:id="rId3213" display="http://www.erikbolstad.no/postnummer-koordinatar/?postnummer=3148&amp;poststad=Hvasser" xr:uid="{00000000-0004-0000-0200-00008C0C0000}"/>
    <hyperlink ref="C1667" r:id="rId3214" display="http://www.erikbolstad.no/postnummer-koordinatar/?postnummer=3148&amp;poststad=Hvasser" xr:uid="{00000000-0004-0000-0200-00008D0C0000}"/>
    <hyperlink ref="B1668" r:id="rId3215" display="http://www.erikbolstad.no/postnummer-koordinatar/?postnummer=3150&amp;poststad=Tolvsrød" xr:uid="{00000000-0004-0000-0200-00008E0C0000}"/>
    <hyperlink ref="C1668" r:id="rId3216" display="http://www.erikbolstad.no/postnummer-koordinatar/?postnummer=3150&amp;poststad=Tolvsrød" xr:uid="{00000000-0004-0000-0200-00008F0C0000}"/>
    <hyperlink ref="B1669" r:id="rId3217" display="http://www.erikbolstad.no/postnummer-koordinatar/?postnummer=3151&amp;poststad=Tolvsrød" xr:uid="{00000000-0004-0000-0200-0000900C0000}"/>
    <hyperlink ref="C1669" r:id="rId3218" display="http://www.erikbolstad.no/postnummer-koordinatar/?postnummer=3151&amp;poststad=Tolvsrød" xr:uid="{00000000-0004-0000-0200-0000910C0000}"/>
    <hyperlink ref="B1670" r:id="rId3219" display="http://www.erikbolstad.no/postnummer-koordinatar/?postnummer=3152&amp;poststad=Tolvsrød" xr:uid="{00000000-0004-0000-0200-0000920C0000}"/>
    <hyperlink ref="C1670" r:id="rId3220" display="http://www.erikbolstad.no/postnummer-koordinatar/?postnummer=3152&amp;poststad=Tolvsrød" xr:uid="{00000000-0004-0000-0200-0000930C0000}"/>
    <hyperlink ref="B1671" r:id="rId3221" display="http://www.erikbolstad.no/postnummer-koordinatar/?postnummer=3153&amp;poststad=Tolvsrød" xr:uid="{00000000-0004-0000-0200-0000940C0000}"/>
    <hyperlink ref="C1671" r:id="rId3222" display="http://www.erikbolstad.no/postnummer-koordinatar/?postnummer=3153&amp;poststad=Tolvsrød" xr:uid="{00000000-0004-0000-0200-0000950C0000}"/>
    <hyperlink ref="B1672" r:id="rId3223" display="http://www.erikbolstad.no/postnummer-koordinatar/?postnummer=3154&amp;poststad=Tolvsrød" xr:uid="{00000000-0004-0000-0200-0000960C0000}"/>
    <hyperlink ref="C1672" r:id="rId3224" display="http://www.erikbolstad.no/postnummer-koordinatar/?postnummer=3154&amp;poststad=Tolvsrød" xr:uid="{00000000-0004-0000-0200-0000970C0000}"/>
    <hyperlink ref="B1673" r:id="rId3225" display="http://www.erikbolstad.no/postnummer-koordinatar/?postnummer=3157&amp;poststad=Barkåker" xr:uid="{00000000-0004-0000-0200-0000980C0000}"/>
    <hyperlink ref="C1673" r:id="rId3226" display="http://www.erikbolstad.no/postnummer-koordinatar/?postnummer=3157&amp;poststad=Barkåker" xr:uid="{00000000-0004-0000-0200-0000990C0000}"/>
    <hyperlink ref="B1674" r:id="rId3227" display="http://www.erikbolstad.no/postnummer-koordinatar/?postnummer=3158&amp;poststad=Andebu" xr:uid="{00000000-0004-0000-0200-00009A0C0000}"/>
    <hyperlink ref="C1674" r:id="rId3228" display="http://www.erikbolstad.no/postnummer-koordinatar/?postnummer=3158&amp;poststad=Andebu" xr:uid="{00000000-0004-0000-0200-00009B0C0000}"/>
    <hyperlink ref="B1675" r:id="rId3229" display="http://www.erikbolstad.no/postnummer-koordinatar/?postnummer=3159&amp;poststad=Melsomvik" xr:uid="{00000000-0004-0000-0200-00009C0C0000}"/>
    <hyperlink ref="C1675" r:id="rId3230" display="http://www.erikbolstad.no/postnummer-koordinatar/?postnummer=3159&amp;poststad=Melsomvik" xr:uid="{00000000-0004-0000-0200-00009D0C0000}"/>
    <hyperlink ref="B1676" r:id="rId3231" display="http://www.erikbolstad.no/postnummer-koordinatar/?postnummer=3160&amp;poststad=Stokke" xr:uid="{00000000-0004-0000-0200-00009E0C0000}"/>
    <hyperlink ref="C1676" r:id="rId3232" display="http://www.erikbolstad.no/postnummer-koordinatar/?postnummer=3160&amp;poststad=Stokke" xr:uid="{00000000-0004-0000-0200-00009F0C0000}"/>
    <hyperlink ref="B1677" r:id="rId3233" display="http://www.erikbolstad.no/postnummer-koordinatar/?postnummer=3161&amp;poststad=Stokke" xr:uid="{00000000-0004-0000-0200-0000A00C0000}"/>
    <hyperlink ref="C1677" r:id="rId3234" display="http://www.erikbolstad.no/postnummer-koordinatar/?postnummer=3161&amp;poststad=Stokke" xr:uid="{00000000-0004-0000-0200-0000A10C0000}"/>
    <hyperlink ref="B1678" r:id="rId3235" display="http://www.erikbolstad.no/postnummer-koordinatar/?postnummer=3162&amp;poststad=Andebu" xr:uid="{00000000-0004-0000-0200-0000A20C0000}"/>
    <hyperlink ref="C1678" r:id="rId3236" display="http://www.erikbolstad.no/postnummer-koordinatar/?postnummer=3162&amp;poststad=Andebu" xr:uid="{00000000-0004-0000-0200-0000A30C0000}"/>
    <hyperlink ref="B1679" r:id="rId3237" display="http://www.erikbolstad.no/postnummer-koordinatar/?postnummer=3163&amp;poststad=Nøtterøy" xr:uid="{00000000-0004-0000-0200-0000A40C0000}"/>
    <hyperlink ref="C1679" r:id="rId3238" display="http://www.erikbolstad.no/postnummer-koordinatar/?postnummer=3163&amp;poststad=Nøtterøy" xr:uid="{00000000-0004-0000-0200-0000A50C0000}"/>
    <hyperlink ref="B1680" r:id="rId3239" display="http://www.erikbolstad.no/postnummer-koordinatar/?postnummer=3164&amp;poststad=Revetal" xr:uid="{00000000-0004-0000-0200-0000A60C0000}"/>
    <hyperlink ref="C1680" r:id="rId3240" display="http://www.erikbolstad.no/postnummer-koordinatar/?postnummer=3164&amp;poststad=Revetal" xr:uid="{00000000-0004-0000-0200-0000A70C0000}"/>
    <hyperlink ref="B1681" r:id="rId3241" display="http://www.erikbolstad.no/postnummer-koordinatar/?postnummer=3165&amp;poststad=Tjøme" xr:uid="{00000000-0004-0000-0200-0000A80C0000}"/>
    <hyperlink ref="C1681" r:id="rId3242" display="http://www.erikbolstad.no/postnummer-koordinatar/?postnummer=3165&amp;poststad=Tjøme" xr:uid="{00000000-0004-0000-0200-0000A90C0000}"/>
    <hyperlink ref="B1682" r:id="rId3243" display="http://www.erikbolstad.no/postnummer-koordinatar/?postnummer=3166&amp;poststad=Tolvsrød" xr:uid="{00000000-0004-0000-0200-0000AA0C0000}"/>
    <hyperlink ref="C1682" r:id="rId3244" display="http://www.erikbolstad.no/postnummer-koordinatar/?postnummer=3166&amp;poststad=Tolvsrød" xr:uid="{00000000-0004-0000-0200-0000AB0C0000}"/>
    <hyperlink ref="B1683" r:id="rId3245" display="http://www.erikbolstad.no/postnummer-koordinatar/?postnummer=3167&amp;poststad=Åsgårdstrand" xr:uid="{00000000-0004-0000-0200-0000AC0C0000}"/>
    <hyperlink ref="C1683" r:id="rId3246" display="http://www.erikbolstad.no/postnummer-koordinatar/?postnummer=3167&amp;poststad=Åsgårdstrand" xr:uid="{00000000-0004-0000-0200-0000AD0C0000}"/>
    <hyperlink ref="B1684" r:id="rId3247" display="http://www.erikbolstad.no/postnummer-koordinatar/?postnummer=3168&amp;poststad=Melsomvik" xr:uid="{00000000-0004-0000-0200-0000AE0C0000}"/>
    <hyperlink ref="C1684" r:id="rId3248" display="http://www.erikbolstad.no/postnummer-koordinatar/?postnummer=3168&amp;poststad=Melsomvik" xr:uid="{00000000-0004-0000-0200-0000AF0C0000}"/>
    <hyperlink ref="B1685" r:id="rId3249" display="http://www.erikbolstad.no/postnummer-koordinatar/?postnummer=3169&amp;poststad=Stokke" xr:uid="{00000000-0004-0000-0200-0000B00C0000}"/>
    <hyperlink ref="C1685" r:id="rId3250" display="http://www.erikbolstad.no/postnummer-koordinatar/?postnummer=3169&amp;poststad=Stokke" xr:uid="{00000000-0004-0000-0200-0000B10C0000}"/>
    <hyperlink ref="B1686" r:id="rId3251" display="http://www.erikbolstad.no/postnummer-koordinatar/?postnummer=3170&amp;poststad=Sem" xr:uid="{00000000-0004-0000-0200-0000B20C0000}"/>
    <hyperlink ref="C1686" r:id="rId3252" display="http://www.erikbolstad.no/postnummer-koordinatar/?postnummer=3170&amp;poststad=Sem" xr:uid="{00000000-0004-0000-0200-0000B30C0000}"/>
    <hyperlink ref="B1687" r:id="rId3253" display="http://www.erikbolstad.no/postnummer-koordinatar/?postnummer=3171&amp;poststad=Sem" xr:uid="{00000000-0004-0000-0200-0000B40C0000}"/>
    <hyperlink ref="C1687" r:id="rId3254" display="http://www.erikbolstad.no/postnummer-koordinatar/?postnummer=3171&amp;poststad=Sem" xr:uid="{00000000-0004-0000-0200-0000B50C0000}"/>
    <hyperlink ref="B1688" r:id="rId3255" display="http://www.erikbolstad.no/postnummer-koordinatar/?postnummer=3172&amp;poststad=Vear" xr:uid="{00000000-0004-0000-0200-0000B60C0000}"/>
    <hyperlink ref="C1688" r:id="rId3256" display="http://www.erikbolstad.no/postnummer-koordinatar/?postnummer=3172&amp;poststad=Vear" xr:uid="{00000000-0004-0000-0200-0000B70C0000}"/>
    <hyperlink ref="B1689" r:id="rId3257" display="http://www.erikbolstad.no/postnummer-koordinatar/?postnummer=3173&amp;poststad=Vear" xr:uid="{00000000-0004-0000-0200-0000B80C0000}"/>
    <hyperlink ref="C1689" r:id="rId3258" display="http://www.erikbolstad.no/postnummer-koordinatar/?postnummer=3173&amp;poststad=Vear" xr:uid="{00000000-0004-0000-0200-0000B90C0000}"/>
    <hyperlink ref="B1690" r:id="rId3259" display="http://www.erikbolstad.no/postnummer-koordinatar/?postnummer=3174&amp;poststad=Revetal" xr:uid="{00000000-0004-0000-0200-0000BA0C0000}"/>
    <hyperlink ref="C1690" r:id="rId3260" display="http://www.erikbolstad.no/postnummer-koordinatar/?postnummer=3174&amp;poststad=Revetal" xr:uid="{00000000-0004-0000-0200-0000BB0C0000}"/>
    <hyperlink ref="B1691" r:id="rId3261" display="http://www.erikbolstad.no/postnummer-koordinatar/?postnummer=3175&amp;poststad=Ramnes" xr:uid="{00000000-0004-0000-0200-0000BC0C0000}"/>
    <hyperlink ref="C1691" r:id="rId3262" display="http://www.erikbolstad.no/postnummer-koordinatar/?postnummer=3175&amp;poststad=Ramnes" xr:uid="{00000000-0004-0000-0200-0000BD0C0000}"/>
    <hyperlink ref="B1692" r:id="rId3263" display="http://www.erikbolstad.no/postnummer-koordinatar/?postnummer=3176&amp;poststad=Undrumsdal" xr:uid="{00000000-0004-0000-0200-0000BE0C0000}"/>
    <hyperlink ref="C1692" r:id="rId3264" display="http://www.erikbolstad.no/postnummer-koordinatar/?postnummer=3176&amp;poststad=Undrumsdal" xr:uid="{00000000-0004-0000-0200-0000BF0C0000}"/>
    <hyperlink ref="B1693" r:id="rId3265" display="http://www.erikbolstad.no/postnummer-koordinatar/?postnummer=3177&amp;poststad=Våle" xr:uid="{00000000-0004-0000-0200-0000C00C0000}"/>
    <hyperlink ref="C1693" r:id="rId3266" display="http://www.erikbolstad.no/postnummer-koordinatar/?postnummer=3177&amp;poststad=Våle" xr:uid="{00000000-0004-0000-0200-0000C10C0000}"/>
    <hyperlink ref="B1694" r:id="rId3267" display="http://www.erikbolstad.no/postnummer-koordinatar/?postnummer=3178&amp;poststad=Våle" xr:uid="{00000000-0004-0000-0200-0000C20C0000}"/>
    <hyperlink ref="C1694" r:id="rId3268" display="http://www.erikbolstad.no/postnummer-koordinatar/?postnummer=3178&amp;poststad=Våle" xr:uid="{00000000-0004-0000-0200-0000C30C0000}"/>
    <hyperlink ref="B1695" r:id="rId3269" display="http://www.erikbolstad.no/postnummer-koordinatar/?postnummer=3179&amp;poststad=Åsgårdstrand" xr:uid="{00000000-0004-0000-0200-0000C40C0000}"/>
    <hyperlink ref="C1695" r:id="rId3270" display="http://www.erikbolstad.no/postnummer-koordinatar/?postnummer=3179&amp;poststad=Åsgårdstrand" xr:uid="{00000000-0004-0000-0200-0000C50C0000}"/>
    <hyperlink ref="B1696" r:id="rId3271" display="http://www.erikbolstad.no/postnummer-koordinatar/?postnummer=3180&amp;poststad=Nykirke" xr:uid="{00000000-0004-0000-0200-0000C60C0000}"/>
    <hyperlink ref="C1696" r:id="rId3272" display="http://www.erikbolstad.no/postnummer-koordinatar/?postnummer=3180&amp;poststad=Nykirke" xr:uid="{00000000-0004-0000-0200-0000C70C0000}"/>
    <hyperlink ref="B1697" r:id="rId3273" display="http://www.erikbolstad.no/postnummer-koordinatar/?postnummer=3181&amp;poststad=Horten" xr:uid="{00000000-0004-0000-0200-0000C80C0000}"/>
    <hyperlink ref="C1697" r:id="rId3274" display="http://www.erikbolstad.no/postnummer-koordinatar/?postnummer=3181&amp;poststad=Horten" xr:uid="{00000000-0004-0000-0200-0000C90C0000}"/>
    <hyperlink ref="B1698" r:id="rId3275" display="http://www.erikbolstad.no/postnummer-koordinatar/?postnummer=3182&amp;poststad=Horten" xr:uid="{00000000-0004-0000-0200-0000CA0C0000}"/>
    <hyperlink ref="C1698" r:id="rId3276" display="http://www.erikbolstad.no/postnummer-koordinatar/?postnummer=3182&amp;poststad=Horten" xr:uid="{00000000-0004-0000-0200-0000CB0C0000}"/>
    <hyperlink ref="B1699" r:id="rId3277" display="http://www.erikbolstad.no/postnummer-koordinatar/?postnummer=3183&amp;poststad=Horten" xr:uid="{00000000-0004-0000-0200-0000CC0C0000}"/>
    <hyperlink ref="C1699" r:id="rId3278" display="http://www.erikbolstad.no/postnummer-koordinatar/?postnummer=3183&amp;poststad=Horten" xr:uid="{00000000-0004-0000-0200-0000CD0C0000}"/>
    <hyperlink ref="B1700" r:id="rId3279" display="http://www.erikbolstad.no/postnummer-koordinatar/?postnummer=3184&amp;poststad=Borre" xr:uid="{00000000-0004-0000-0200-0000CE0C0000}"/>
    <hyperlink ref="C1700" r:id="rId3280" display="http://www.erikbolstad.no/postnummer-koordinatar/?postnummer=3184&amp;poststad=Borre" xr:uid="{00000000-0004-0000-0200-0000CF0C0000}"/>
    <hyperlink ref="B1701" r:id="rId3281" display="http://www.erikbolstad.no/postnummer-koordinatar/?postnummer=3185&amp;poststad=Skoppum" xr:uid="{00000000-0004-0000-0200-0000D00C0000}"/>
    <hyperlink ref="C1701" r:id="rId3282" display="http://www.erikbolstad.no/postnummer-koordinatar/?postnummer=3185&amp;poststad=Skoppum" xr:uid="{00000000-0004-0000-0200-0000D10C0000}"/>
    <hyperlink ref="B1702" r:id="rId3283" display="http://www.erikbolstad.no/postnummer-koordinatar/?postnummer=3186&amp;poststad=Horten" xr:uid="{00000000-0004-0000-0200-0000D20C0000}"/>
    <hyperlink ref="C1702" r:id="rId3284" display="http://www.erikbolstad.no/postnummer-koordinatar/?postnummer=3186&amp;poststad=Horten" xr:uid="{00000000-0004-0000-0200-0000D30C0000}"/>
    <hyperlink ref="B1703" r:id="rId3285" display="http://www.erikbolstad.no/postnummer-koordinatar/?postnummer=3187&amp;poststad=Horten" xr:uid="{00000000-0004-0000-0200-0000D40C0000}"/>
    <hyperlink ref="C1703" r:id="rId3286" display="http://www.erikbolstad.no/postnummer-koordinatar/?postnummer=3187&amp;poststad=Horten" xr:uid="{00000000-0004-0000-0200-0000D50C0000}"/>
    <hyperlink ref="B1704" r:id="rId3287" display="http://www.erikbolstad.no/postnummer-koordinatar/?postnummer=3188&amp;poststad=Horten" xr:uid="{00000000-0004-0000-0200-0000D60C0000}"/>
    <hyperlink ref="C1704" r:id="rId3288" display="http://www.erikbolstad.no/postnummer-koordinatar/?postnummer=3188&amp;poststad=Horten" xr:uid="{00000000-0004-0000-0200-0000D70C0000}"/>
    <hyperlink ref="B1705" r:id="rId3289" display="http://www.erikbolstad.no/postnummer-koordinatar/?postnummer=3189&amp;poststad=Horten" xr:uid="{00000000-0004-0000-0200-0000D80C0000}"/>
    <hyperlink ref="C1705" r:id="rId3290" display="http://www.erikbolstad.no/postnummer-koordinatar/?postnummer=3189&amp;poststad=Horten" xr:uid="{00000000-0004-0000-0200-0000D90C0000}"/>
    <hyperlink ref="B1706" r:id="rId3291" display="http://www.erikbolstad.no/postnummer-koordinatar/?postnummer=3191&amp;poststad=Horten" xr:uid="{00000000-0004-0000-0200-0000DA0C0000}"/>
    <hyperlink ref="C1706" r:id="rId3292" display="http://www.erikbolstad.no/postnummer-koordinatar/?postnummer=3191&amp;poststad=Horten" xr:uid="{00000000-0004-0000-0200-0000DB0C0000}"/>
    <hyperlink ref="B1707" r:id="rId3293" display="http://www.erikbolstad.no/postnummer-koordinatar/?postnummer=3192&amp;poststad=Horten" xr:uid="{00000000-0004-0000-0200-0000DC0C0000}"/>
    <hyperlink ref="C1707" r:id="rId3294" display="http://www.erikbolstad.no/postnummer-koordinatar/?postnummer=3192&amp;poststad=Horten" xr:uid="{00000000-0004-0000-0200-0000DD0C0000}"/>
    <hyperlink ref="B1708" r:id="rId3295" display="http://www.erikbolstad.no/postnummer-koordinatar/?postnummer=3193&amp;poststad=Horten" xr:uid="{00000000-0004-0000-0200-0000DE0C0000}"/>
    <hyperlink ref="C1708" r:id="rId3296" display="http://www.erikbolstad.no/postnummer-koordinatar/?postnummer=3193&amp;poststad=Horten" xr:uid="{00000000-0004-0000-0200-0000DF0C0000}"/>
    <hyperlink ref="B1709" r:id="rId3297" display="http://www.erikbolstad.no/postnummer-koordinatar/?postnummer=3194&amp;poststad=Horten" xr:uid="{00000000-0004-0000-0200-0000E00C0000}"/>
    <hyperlink ref="C1709" r:id="rId3298" display="http://www.erikbolstad.no/postnummer-koordinatar/?postnummer=3194&amp;poststad=Horten" xr:uid="{00000000-0004-0000-0200-0000E10C0000}"/>
    <hyperlink ref="B1710" r:id="rId3299" display="http://www.erikbolstad.no/postnummer-koordinatar/?postnummer=3195&amp;poststad=Skoppum" xr:uid="{00000000-0004-0000-0200-0000E20C0000}"/>
    <hyperlink ref="C1710" r:id="rId3300" display="http://www.erikbolstad.no/postnummer-koordinatar/?postnummer=3195&amp;poststad=Skoppum" xr:uid="{00000000-0004-0000-0200-0000E30C0000}"/>
    <hyperlink ref="B1711" r:id="rId3301" display="http://www.erikbolstad.no/postnummer-koordinatar/?postnummer=3196&amp;poststad=Horten" xr:uid="{00000000-0004-0000-0200-0000E40C0000}"/>
    <hyperlink ref="C1711" r:id="rId3302" display="http://www.erikbolstad.no/postnummer-koordinatar/?postnummer=3196&amp;poststad=Horten" xr:uid="{00000000-0004-0000-0200-0000E50C0000}"/>
    <hyperlink ref="B1712" r:id="rId3303" display="http://www.erikbolstad.no/postnummer-koordinatar/?postnummer=3197&amp;poststad=Horten%20(ikkje%20i%20bruk)" xr:uid="{00000000-0004-0000-0200-0000E60C0000}"/>
    <hyperlink ref="C1712" r:id="rId3304" display="http://www.erikbolstad.no/postnummer-koordinatar/?postnummer=3197&amp;poststad=Horten%20(ikkje%20i%20bruk)" xr:uid="{00000000-0004-0000-0200-0000E70C0000}"/>
    <hyperlink ref="B1713" r:id="rId3305" display="http://www.erikbolstad.no/postnummer-koordinatar/?postnummer=3199&amp;poststad=Borre" xr:uid="{00000000-0004-0000-0200-0000E80C0000}"/>
    <hyperlink ref="C1713" r:id="rId3306" display="http://www.erikbolstad.no/postnummer-koordinatar/?postnummer=3199&amp;poststad=Borre" xr:uid="{00000000-0004-0000-0200-0000E90C0000}"/>
    <hyperlink ref="B1714" r:id="rId3307" display="http://www.erikbolstad.no/postnummer-koordinatar/?postnummer=3201&amp;poststad=Sandefjord" xr:uid="{00000000-0004-0000-0200-0000EA0C0000}"/>
    <hyperlink ref="C1714" r:id="rId3308" display="http://www.erikbolstad.no/postnummer-koordinatar/?postnummer=3201&amp;poststad=Sandefjord" xr:uid="{00000000-0004-0000-0200-0000EB0C0000}"/>
    <hyperlink ref="B1715" r:id="rId3309" display="http://www.erikbolstad.no/postnummer-koordinatar/?postnummer=3202&amp;poststad=Sandefjord" xr:uid="{00000000-0004-0000-0200-0000EC0C0000}"/>
    <hyperlink ref="C1715" r:id="rId3310" display="http://www.erikbolstad.no/postnummer-koordinatar/?postnummer=3202&amp;poststad=Sandefjord" xr:uid="{00000000-0004-0000-0200-0000ED0C0000}"/>
    <hyperlink ref="B1716" r:id="rId3311" display="http://www.erikbolstad.no/postnummer-koordinatar/?postnummer=3203&amp;poststad=Sandefjord" xr:uid="{00000000-0004-0000-0200-0000EE0C0000}"/>
    <hyperlink ref="C1716" r:id="rId3312" display="http://www.erikbolstad.no/postnummer-koordinatar/?postnummer=3203&amp;poststad=Sandefjord" xr:uid="{00000000-0004-0000-0200-0000EF0C0000}"/>
    <hyperlink ref="B1717" r:id="rId3313" display="http://www.erikbolstad.no/postnummer-koordinatar/?postnummer=3204&amp;poststad=Sandefjord" xr:uid="{00000000-0004-0000-0200-0000F00C0000}"/>
    <hyperlink ref="C1717" r:id="rId3314" display="http://www.erikbolstad.no/postnummer-koordinatar/?postnummer=3204&amp;poststad=Sandefjord" xr:uid="{00000000-0004-0000-0200-0000F10C0000}"/>
    <hyperlink ref="B1718" r:id="rId3315" display="http://www.erikbolstad.no/postnummer-koordinatar/?postnummer=3205&amp;poststad=Sandefjord" xr:uid="{00000000-0004-0000-0200-0000F20C0000}"/>
    <hyperlink ref="C1718" r:id="rId3316" display="http://www.erikbolstad.no/postnummer-koordinatar/?postnummer=3205&amp;poststad=Sandefjord" xr:uid="{00000000-0004-0000-0200-0000F30C0000}"/>
    <hyperlink ref="B1719" r:id="rId3317" display="http://www.erikbolstad.no/postnummer-koordinatar/?postnummer=3206&amp;poststad=Sandefjord" xr:uid="{00000000-0004-0000-0200-0000F40C0000}"/>
    <hyperlink ref="C1719" r:id="rId3318" display="http://www.erikbolstad.no/postnummer-koordinatar/?postnummer=3206&amp;poststad=Sandefjord" xr:uid="{00000000-0004-0000-0200-0000F50C0000}"/>
    <hyperlink ref="B1720" r:id="rId3319" display="http://www.erikbolstad.no/postnummer-koordinatar/?postnummer=3207&amp;poststad=Sandefjord" xr:uid="{00000000-0004-0000-0200-0000F60C0000}"/>
    <hyperlink ref="C1720" r:id="rId3320" display="http://www.erikbolstad.no/postnummer-koordinatar/?postnummer=3207&amp;poststad=Sandefjord" xr:uid="{00000000-0004-0000-0200-0000F70C0000}"/>
    <hyperlink ref="B1721" r:id="rId3321" display="http://www.erikbolstad.no/postnummer-koordinatar/?postnummer=3208&amp;poststad=Sandefjord" xr:uid="{00000000-0004-0000-0200-0000F80C0000}"/>
    <hyperlink ref="C1721" r:id="rId3322" display="http://www.erikbolstad.no/postnummer-koordinatar/?postnummer=3208&amp;poststad=Sandefjord" xr:uid="{00000000-0004-0000-0200-0000F90C0000}"/>
    <hyperlink ref="B1722" r:id="rId3323" display="http://www.erikbolstad.no/postnummer-koordinatar/?postnummer=3209&amp;poststad=Sandefjord" xr:uid="{00000000-0004-0000-0200-0000FA0C0000}"/>
    <hyperlink ref="C1722" r:id="rId3324" display="http://www.erikbolstad.no/postnummer-koordinatar/?postnummer=3209&amp;poststad=Sandefjord" xr:uid="{00000000-0004-0000-0200-0000FB0C0000}"/>
    <hyperlink ref="B1723" r:id="rId3325" display="http://www.erikbolstad.no/postnummer-koordinatar/?postnummer=3210&amp;poststad=Sandefjord" xr:uid="{00000000-0004-0000-0200-0000FC0C0000}"/>
    <hyperlink ref="C1723" r:id="rId3326" display="http://www.erikbolstad.no/postnummer-koordinatar/?postnummer=3210&amp;poststad=Sandefjord" xr:uid="{00000000-0004-0000-0200-0000FD0C0000}"/>
    <hyperlink ref="B1724" r:id="rId3327" display="http://www.erikbolstad.no/postnummer-koordinatar/?postnummer=3211&amp;poststad=Sandefjord" xr:uid="{00000000-0004-0000-0200-0000FE0C0000}"/>
    <hyperlink ref="C1724" r:id="rId3328" display="http://www.erikbolstad.no/postnummer-koordinatar/?postnummer=3211&amp;poststad=Sandefjord" xr:uid="{00000000-0004-0000-0200-0000FF0C0000}"/>
    <hyperlink ref="B1725" r:id="rId3329" display="http://www.erikbolstad.no/postnummer-koordinatar/?postnummer=3212&amp;poststad=Sandefjord" xr:uid="{00000000-0004-0000-0200-0000000D0000}"/>
    <hyperlink ref="C1725" r:id="rId3330" display="http://www.erikbolstad.no/postnummer-koordinatar/?postnummer=3212&amp;poststad=Sandefjord" xr:uid="{00000000-0004-0000-0200-0000010D0000}"/>
    <hyperlink ref="B1726" r:id="rId3331" display="http://www.erikbolstad.no/postnummer-koordinatar/?postnummer=3213&amp;poststad=Sandefjord" xr:uid="{00000000-0004-0000-0200-0000020D0000}"/>
    <hyperlink ref="C1726" r:id="rId3332" display="http://www.erikbolstad.no/postnummer-koordinatar/?postnummer=3213&amp;poststad=Sandefjord" xr:uid="{00000000-0004-0000-0200-0000030D0000}"/>
    <hyperlink ref="B1727" r:id="rId3333" display="http://www.erikbolstad.no/postnummer-koordinatar/?postnummer=3214&amp;poststad=Sandefjord" xr:uid="{00000000-0004-0000-0200-0000040D0000}"/>
    <hyperlink ref="C1727" r:id="rId3334" display="http://www.erikbolstad.no/postnummer-koordinatar/?postnummer=3214&amp;poststad=Sandefjord" xr:uid="{00000000-0004-0000-0200-0000050D0000}"/>
    <hyperlink ref="B1728" r:id="rId3335" display="http://www.erikbolstad.no/postnummer-koordinatar/?postnummer=3215&amp;poststad=Sandefjord" xr:uid="{00000000-0004-0000-0200-0000060D0000}"/>
    <hyperlink ref="C1728" r:id="rId3336" display="http://www.erikbolstad.no/postnummer-koordinatar/?postnummer=3215&amp;poststad=Sandefjord" xr:uid="{00000000-0004-0000-0200-0000070D0000}"/>
    <hyperlink ref="B1729" r:id="rId3337" display="http://www.erikbolstad.no/postnummer-koordinatar/?postnummer=3216&amp;poststad=Sandefjord" xr:uid="{00000000-0004-0000-0200-0000080D0000}"/>
    <hyperlink ref="C1729" r:id="rId3338" display="http://www.erikbolstad.no/postnummer-koordinatar/?postnummer=3216&amp;poststad=Sandefjord" xr:uid="{00000000-0004-0000-0200-0000090D0000}"/>
    <hyperlink ref="B1730" r:id="rId3339" display="http://www.erikbolstad.no/postnummer-koordinatar/?postnummer=3217&amp;poststad=Sandefjord" xr:uid="{00000000-0004-0000-0200-00000A0D0000}"/>
    <hyperlink ref="C1730" r:id="rId3340" display="http://www.erikbolstad.no/postnummer-koordinatar/?postnummer=3217&amp;poststad=Sandefjord" xr:uid="{00000000-0004-0000-0200-00000B0D0000}"/>
    <hyperlink ref="B1731" r:id="rId3341" display="http://www.erikbolstad.no/postnummer-koordinatar/?postnummer=3218&amp;poststad=Sandefjord" xr:uid="{00000000-0004-0000-0200-00000C0D0000}"/>
    <hyperlink ref="C1731" r:id="rId3342" display="http://www.erikbolstad.no/postnummer-koordinatar/?postnummer=3218&amp;poststad=Sandefjord" xr:uid="{00000000-0004-0000-0200-00000D0D0000}"/>
    <hyperlink ref="B1732" r:id="rId3343" display="http://www.erikbolstad.no/postnummer-koordinatar/?postnummer=3219&amp;poststad=Sandefjord" xr:uid="{00000000-0004-0000-0200-00000E0D0000}"/>
    <hyperlink ref="C1732" r:id="rId3344" display="http://www.erikbolstad.no/postnummer-koordinatar/?postnummer=3219&amp;poststad=Sandefjord" xr:uid="{00000000-0004-0000-0200-00000F0D0000}"/>
    <hyperlink ref="B1733" r:id="rId3345" display="http://www.erikbolstad.no/postnummer-koordinatar/?postnummer=3220&amp;poststad=Sandefjord" xr:uid="{00000000-0004-0000-0200-0000100D0000}"/>
    <hyperlink ref="C1733" r:id="rId3346" display="http://www.erikbolstad.no/postnummer-koordinatar/?postnummer=3220&amp;poststad=Sandefjord" xr:uid="{00000000-0004-0000-0200-0000110D0000}"/>
    <hyperlink ref="B1734" r:id="rId3347" display="http://www.erikbolstad.no/postnummer-koordinatar/?postnummer=3221&amp;poststad=Sandefjord" xr:uid="{00000000-0004-0000-0200-0000120D0000}"/>
    <hyperlink ref="C1734" r:id="rId3348" display="http://www.erikbolstad.no/postnummer-koordinatar/?postnummer=3221&amp;poststad=Sandefjord" xr:uid="{00000000-0004-0000-0200-0000130D0000}"/>
    <hyperlink ref="B1735" r:id="rId3349" display="http://www.erikbolstad.no/postnummer-koordinatar/?postnummer=3222&amp;poststad=Sandefjord" xr:uid="{00000000-0004-0000-0200-0000140D0000}"/>
    <hyperlink ref="C1735" r:id="rId3350" display="http://www.erikbolstad.no/postnummer-koordinatar/?postnummer=3222&amp;poststad=Sandefjord" xr:uid="{00000000-0004-0000-0200-0000150D0000}"/>
    <hyperlink ref="B1736" r:id="rId3351" display="http://www.erikbolstad.no/postnummer-koordinatar/?postnummer=3223&amp;poststad=Sandefjord" xr:uid="{00000000-0004-0000-0200-0000160D0000}"/>
    <hyperlink ref="C1736" r:id="rId3352" display="http://www.erikbolstad.no/postnummer-koordinatar/?postnummer=3223&amp;poststad=Sandefjord" xr:uid="{00000000-0004-0000-0200-0000170D0000}"/>
    <hyperlink ref="B1737" r:id="rId3353" display="http://www.erikbolstad.no/postnummer-koordinatar/?postnummer=3224&amp;poststad=Sandefjord" xr:uid="{00000000-0004-0000-0200-0000180D0000}"/>
    <hyperlink ref="C1737" r:id="rId3354" display="http://www.erikbolstad.no/postnummer-koordinatar/?postnummer=3224&amp;poststad=Sandefjord" xr:uid="{00000000-0004-0000-0200-0000190D0000}"/>
    <hyperlink ref="B1738" r:id="rId3355" display="http://www.erikbolstad.no/postnummer-koordinatar/?postnummer=3225&amp;poststad=Sandefjord" xr:uid="{00000000-0004-0000-0200-00001A0D0000}"/>
    <hyperlink ref="C1738" r:id="rId3356" display="http://www.erikbolstad.no/postnummer-koordinatar/?postnummer=3225&amp;poststad=Sandefjord" xr:uid="{00000000-0004-0000-0200-00001B0D0000}"/>
    <hyperlink ref="B1739" r:id="rId3357" display="http://www.erikbolstad.no/postnummer-koordinatar/?postnummer=3226&amp;poststad=Sandefjord" xr:uid="{00000000-0004-0000-0200-00001C0D0000}"/>
    <hyperlink ref="C1739" r:id="rId3358" display="http://www.erikbolstad.no/postnummer-koordinatar/?postnummer=3226&amp;poststad=Sandefjord" xr:uid="{00000000-0004-0000-0200-00001D0D0000}"/>
    <hyperlink ref="B1740" r:id="rId3359" display="http://www.erikbolstad.no/postnummer-koordinatar/?postnummer=3227&amp;poststad=Sandefjord" xr:uid="{00000000-0004-0000-0200-00001E0D0000}"/>
    <hyperlink ref="C1740" r:id="rId3360" display="http://www.erikbolstad.no/postnummer-koordinatar/?postnummer=3227&amp;poststad=Sandefjord" xr:uid="{00000000-0004-0000-0200-00001F0D0000}"/>
    <hyperlink ref="B1741" r:id="rId3361" display="http://www.erikbolstad.no/postnummer-koordinatar/?postnummer=3228&amp;poststad=Sandefjord" xr:uid="{00000000-0004-0000-0200-0000200D0000}"/>
    <hyperlink ref="C1741" r:id="rId3362" display="http://www.erikbolstad.no/postnummer-koordinatar/?postnummer=3228&amp;poststad=Sandefjord" xr:uid="{00000000-0004-0000-0200-0000210D0000}"/>
    <hyperlink ref="B1742" r:id="rId3363" display="http://www.erikbolstad.no/postnummer-koordinatar/?postnummer=3229&amp;poststad=Sandefjord" xr:uid="{00000000-0004-0000-0200-0000220D0000}"/>
    <hyperlink ref="C1742" r:id="rId3364" display="http://www.erikbolstad.no/postnummer-koordinatar/?postnummer=3229&amp;poststad=Sandefjord" xr:uid="{00000000-0004-0000-0200-0000230D0000}"/>
    <hyperlink ref="B1743" r:id="rId3365" display="http://www.erikbolstad.no/postnummer-koordinatar/?postnummer=3230&amp;poststad=Sandefjord" xr:uid="{00000000-0004-0000-0200-0000240D0000}"/>
    <hyperlink ref="C1743" r:id="rId3366" display="http://www.erikbolstad.no/postnummer-koordinatar/?postnummer=3230&amp;poststad=Sandefjord" xr:uid="{00000000-0004-0000-0200-0000250D0000}"/>
    <hyperlink ref="B1744" r:id="rId3367" display="http://www.erikbolstad.no/postnummer-koordinatar/?postnummer=3231&amp;poststad=Sandefjord" xr:uid="{00000000-0004-0000-0200-0000260D0000}"/>
    <hyperlink ref="C1744" r:id="rId3368" display="http://www.erikbolstad.no/postnummer-koordinatar/?postnummer=3231&amp;poststad=Sandefjord" xr:uid="{00000000-0004-0000-0200-0000270D0000}"/>
    <hyperlink ref="B1745" r:id="rId3369" display="http://www.erikbolstad.no/postnummer-koordinatar/?postnummer=3232&amp;poststad=Sandefjord" xr:uid="{00000000-0004-0000-0200-0000280D0000}"/>
    <hyperlink ref="C1745" r:id="rId3370" display="http://www.erikbolstad.no/postnummer-koordinatar/?postnummer=3232&amp;poststad=Sandefjord" xr:uid="{00000000-0004-0000-0200-0000290D0000}"/>
    <hyperlink ref="B1746" r:id="rId3371" display="http://www.erikbolstad.no/postnummer-koordinatar/?postnummer=3233&amp;poststad=Sandefjord" xr:uid="{00000000-0004-0000-0200-00002A0D0000}"/>
    <hyperlink ref="C1746" r:id="rId3372" display="http://www.erikbolstad.no/postnummer-koordinatar/?postnummer=3233&amp;poststad=Sandefjord" xr:uid="{00000000-0004-0000-0200-00002B0D0000}"/>
    <hyperlink ref="B1747" r:id="rId3373" display="http://www.erikbolstad.no/postnummer-koordinatar/?postnummer=3234&amp;poststad=Sandefjord" xr:uid="{00000000-0004-0000-0200-00002C0D0000}"/>
    <hyperlink ref="C1747" r:id="rId3374" display="http://www.erikbolstad.no/postnummer-koordinatar/?postnummer=3234&amp;poststad=Sandefjord" xr:uid="{00000000-0004-0000-0200-00002D0D0000}"/>
    <hyperlink ref="B1748" r:id="rId3375" display="http://www.erikbolstad.no/postnummer-koordinatar/?postnummer=3235&amp;poststad=Sandefjord" xr:uid="{00000000-0004-0000-0200-00002E0D0000}"/>
    <hyperlink ref="C1748" r:id="rId3376" display="http://www.erikbolstad.no/postnummer-koordinatar/?postnummer=3235&amp;poststad=Sandefjord" xr:uid="{00000000-0004-0000-0200-00002F0D0000}"/>
    <hyperlink ref="B1749" r:id="rId3377" display="http://www.erikbolstad.no/postnummer-koordinatar/?postnummer=3236&amp;poststad=Sandefjord" xr:uid="{00000000-0004-0000-0200-0000300D0000}"/>
    <hyperlink ref="C1749" r:id="rId3378" display="http://www.erikbolstad.no/postnummer-koordinatar/?postnummer=3236&amp;poststad=Sandefjord" xr:uid="{00000000-0004-0000-0200-0000310D0000}"/>
    <hyperlink ref="B1750" r:id="rId3379" display="http://www.erikbolstad.no/postnummer-koordinatar/?postnummer=3237&amp;poststad=Sandefjord" xr:uid="{00000000-0004-0000-0200-0000320D0000}"/>
    <hyperlink ref="C1750" r:id="rId3380" display="http://www.erikbolstad.no/postnummer-koordinatar/?postnummer=3237&amp;poststad=Sandefjord" xr:uid="{00000000-0004-0000-0200-0000330D0000}"/>
    <hyperlink ref="B1751" r:id="rId3381" display="http://www.erikbolstad.no/postnummer-koordinatar/?postnummer=3238&amp;poststad=Sandefjord" xr:uid="{00000000-0004-0000-0200-0000340D0000}"/>
    <hyperlink ref="C1751" r:id="rId3382" display="http://www.erikbolstad.no/postnummer-koordinatar/?postnummer=3238&amp;poststad=Sandefjord" xr:uid="{00000000-0004-0000-0200-0000350D0000}"/>
    <hyperlink ref="B1752" r:id="rId3383" display="http://www.erikbolstad.no/postnummer-koordinatar/?postnummer=3239&amp;poststad=Sandefjord" xr:uid="{00000000-0004-0000-0200-0000360D0000}"/>
    <hyperlink ref="C1752" r:id="rId3384" display="http://www.erikbolstad.no/postnummer-koordinatar/?postnummer=3239&amp;poststad=Sandefjord" xr:uid="{00000000-0004-0000-0200-0000370D0000}"/>
    <hyperlink ref="B1753" r:id="rId3385" display="http://www.erikbolstad.no/postnummer-koordinatar/?postnummer=3240&amp;poststad=Sandefjord" xr:uid="{00000000-0004-0000-0200-0000380D0000}"/>
    <hyperlink ref="C1753" r:id="rId3386" display="http://www.erikbolstad.no/postnummer-koordinatar/?postnummer=3240&amp;poststad=Sandefjord" xr:uid="{00000000-0004-0000-0200-0000390D0000}"/>
    <hyperlink ref="B1754" r:id="rId3387" display="http://www.erikbolstad.no/postnummer-koordinatar/?postnummer=3241&amp;poststad=Sandefjord" xr:uid="{00000000-0004-0000-0200-00003A0D0000}"/>
    <hyperlink ref="C1754" r:id="rId3388" display="http://www.erikbolstad.no/postnummer-koordinatar/?postnummer=3241&amp;poststad=Sandefjord" xr:uid="{00000000-0004-0000-0200-00003B0D0000}"/>
    <hyperlink ref="B1755" r:id="rId3389" display="http://www.erikbolstad.no/postnummer-koordinatar/?postnummer=3242&amp;poststad=Sandefjord" xr:uid="{00000000-0004-0000-0200-00003C0D0000}"/>
    <hyperlink ref="C1755" r:id="rId3390" display="http://www.erikbolstad.no/postnummer-koordinatar/?postnummer=3242&amp;poststad=Sandefjord" xr:uid="{00000000-0004-0000-0200-00003D0D0000}"/>
    <hyperlink ref="B1756" r:id="rId3391" display="http://www.erikbolstad.no/postnummer-koordinatar/?postnummer=3243&amp;poststad=Kodal" xr:uid="{00000000-0004-0000-0200-00003E0D0000}"/>
    <hyperlink ref="C1756" r:id="rId3392" display="http://www.erikbolstad.no/postnummer-koordinatar/?postnummer=3243&amp;poststad=Kodal" xr:uid="{00000000-0004-0000-0200-00003F0D0000}"/>
    <hyperlink ref="B1757" r:id="rId3393" display="http://www.erikbolstad.no/postnummer-koordinatar/?postnummer=3244&amp;poststad=Sandefjord" xr:uid="{00000000-0004-0000-0200-0000400D0000}"/>
    <hyperlink ref="C1757" r:id="rId3394" display="http://www.erikbolstad.no/postnummer-koordinatar/?postnummer=3244&amp;poststad=Sandefjord" xr:uid="{00000000-0004-0000-0200-0000410D0000}"/>
    <hyperlink ref="B1758" r:id="rId3395" display="http://www.erikbolstad.no/postnummer-koordinatar/?postnummer=3245&amp;poststad=Kodal" xr:uid="{00000000-0004-0000-0200-0000420D0000}"/>
    <hyperlink ref="C1758" r:id="rId3396" display="http://www.erikbolstad.no/postnummer-koordinatar/?postnummer=3245&amp;poststad=Kodal" xr:uid="{00000000-0004-0000-0200-0000430D0000}"/>
    <hyperlink ref="B1759" r:id="rId3397" display="http://www.erikbolstad.no/postnummer-koordinatar/?postnummer=3246&amp;poststad=Sandefjord" xr:uid="{00000000-0004-0000-0200-0000440D0000}"/>
    <hyperlink ref="C1759" r:id="rId3398" display="http://www.erikbolstad.no/postnummer-koordinatar/?postnummer=3246&amp;poststad=Sandefjord" xr:uid="{00000000-0004-0000-0200-0000450D0000}"/>
    <hyperlink ref="B1760" r:id="rId3399" display="http://www.erikbolstad.no/postnummer-koordinatar/?postnummer=3247&amp;poststad=Sandefjord%20(ikkje%20i%20bruk)" xr:uid="{00000000-0004-0000-0200-0000460D0000}"/>
    <hyperlink ref="C1760" r:id="rId3400" display="http://www.erikbolstad.no/postnummer-koordinatar/?postnummer=3247&amp;poststad=Sandefjord%20(ikkje%20i%20bruk)" xr:uid="{00000000-0004-0000-0200-0000470D0000}"/>
    <hyperlink ref="B1761" r:id="rId3401" display="http://www.erikbolstad.no/postnummer-koordinatar/?postnummer=3248&amp;poststad=Sandefjord%20(ikkje%20i%20bruk)" xr:uid="{00000000-0004-0000-0200-0000480D0000}"/>
    <hyperlink ref="C1761" r:id="rId3402" display="http://www.erikbolstad.no/postnummer-koordinatar/?postnummer=3248&amp;poststad=Sandefjord%20(ikkje%20i%20bruk)" xr:uid="{00000000-0004-0000-0200-0000490D0000}"/>
    <hyperlink ref="B1762" r:id="rId3403" display="http://www.erikbolstad.no/postnummer-koordinatar/?postnummer=3249&amp;poststad=Sandefjord" xr:uid="{00000000-0004-0000-0200-00004A0D0000}"/>
    <hyperlink ref="C1762" r:id="rId3404" display="http://www.erikbolstad.no/postnummer-koordinatar/?postnummer=3249&amp;poststad=Sandefjord" xr:uid="{00000000-0004-0000-0200-00004B0D0000}"/>
    <hyperlink ref="B1763" r:id="rId3405" display="http://www.erikbolstad.no/postnummer-koordinatar/?postnummer=3251&amp;poststad=Larvik" xr:uid="{00000000-0004-0000-0200-00004C0D0000}"/>
    <hyperlink ref="C1763" r:id="rId3406" display="http://www.erikbolstad.no/postnummer-koordinatar/?postnummer=3251&amp;poststad=Larvik" xr:uid="{00000000-0004-0000-0200-00004D0D0000}"/>
    <hyperlink ref="B1764" r:id="rId3407" display="http://www.erikbolstad.no/postnummer-koordinatar/?postnummer=3252&amp;poststad=Larvik" xr:uid="{00000000-0004-0000-0200-00004E0D0000}"/>
    <hyperlink ref="C1764" r:id="rId3408" display="http://www.erikbolstad.no/postnummer-koordinatar/?postnummer=3252&amp;poststad=Larvik" xr:uid="{00000000-0004-0000-0200-00004F0D0000}"/>
    <hyperlink ref="B1765" r:id="rId3409" display="http://www.erikbolstad.no/postnummer-koordinatar/?postnummer=3253&amp;poststad=Larvik" xr:uid="{00000000-0004-0000-0200-0000500D0000}"/>
    <hyperlink ref="C1765" r:id="rId3410" display="http://www.erikbolstad.no/postnummer-koordinatar/?postnummer=3253&amp;poststad=Larvik" xr:uid="{00000000-0004-0000-0200-0000510D0000}"/>
    <hyperlink ref="B1766" r:id="rId3411" display="http://www.erikbolstad.no/postnummer-koordinatar/?postnummer=3254&amp;poststad=Larvik" xr:uid="{00000000-0004-0000-0200-0000520D0000}"/>
    <hyperlink ref="C1766" r:id="rId3412" display="http://www.erikbolstad.no/postnummer-koordinatar/?postnummer=3254&amp;poststad=Larvik" xr:uid="{00000000-0004-0000-0200-0000530D0000}"/>
    <hyperlink ref="B1767" r:id="rId3413" display="http://www.erikbolstad.no/postnummer-koordinatar/?postnummer=3255&amp;poststad=Larvik" xr:uid="{00000000-0004-0000-0200-0000540D0000}"/>
    <hyperlink ref="C1767" r:id="rId3414" display="http://www.erikbolstad.no/postnummer-koordinatar/?postnummer=3255&amp;poststad=Larvik" xr:uid="{00000000-0004-0000-0200-0000550D0000}"/>
    <hyperlink ref="B1768" r:id="rId3415" display="http://www.erikbolstad.no/postnummer-koordinatar/?postnummer=3256&amp;poststad=Larvik" xr:uid="{00000000-0004-0000-0200-0000560D0000}"/>
    <hyperlink ref="C1768" r:id="rId3416" display="http://www.erikbolstad.no/postnummer-koordinatar/?postnummer=3256&amp;poststad=Larvik" xr:uid="{00000000-0004-0000-0200-0000570D0000}"/>
    <hyperlink ref="B1769" r:id="rId3417" display="http://www.erikbolstad.no/postnummer-koordinatar/?postnummer=3257&amp;poststad=Larvik" xr:uid="{00000000-0004-0000-0200-0000580D0000}"/>
    <hyperlink ref="C1769" r:id="rId3418" display="http://www.erikbolstad.no/postnummer-koordinatar/?postnummer=3257&amp;poststad=Larvik" xr:uid="{00000000-0004-0000-0200-0000590D0000}"/>
    <hyperlink ref="B1770" r:id="rId3419" display="http://www.erikbolstad.no/postnummer-koordinatar/?postnummer=3258&amp;poststad=Larvik" xr:uid="{00000000-0004-0000-0200-00005A0D0000}"/>
    <hyperlink ref="C1770" r:id="rId3420" display="http://www.erikbolstad.no/postnummer-koordinatar/?postnummer=3258&amp;poststad=Larvik" xr:uid="{00000000-0004-0000-0200-00005B0D0000}"/>
    <hyperlink ref="B1771" r:id="rId3421" display="http://www.erikbolstad.no/postnummer-koordinatar/?postnummer=3259&amp;poststad=Larvik" xr:uid="{00000000-0004-0000-0200-00005C0D0000}"/>
    <hyperlink ref="C1771" r:id="rId3422" display="http://www.erikbolstad.no/postnummer-koordinatar/?postnummer=3259&amp;poststad=Larvik" xr:uid="{00000000-0004-0000-0200-00005D0D0000}"/>
    <hyperlink ref="B1772" r:id="rId3423" display="http://www.erikbolstad.no/postnummer-koordinatar/?postnummer=3260&amp;poststad=Larvik" xr:uid="{00000000-0004-0000-0200-00005E0D0000}"/>
    <hyperlink ref="C1772" r:id="rId3424" display="http://www.erikbolstad.no/postnummer-koordinatar/?postnummer=3260&amp;poststad=Larvik" xr:uid="{00000000-0004-0000-0200-00005F0D0000}"/>
    <hyperlink ref="B1773" r:id="rId3425" display="http://www.erikbolstad.no/postnummer-koordinatar/?postnummer=3261&amp;poststad=Larvik" xr:uid="{00000000-0004-0000-0200-0000600D0000}"/>
    <hyperlink ref="C1773" r:id="rId3426" display="http://www.erikbolstad.no/postnummer-koordinatar/?postnummer=3261&amp;poststad=Larvik" xr:uid="{00000000-0004-0000-0200-0000610D0000}"/>
    <hyperlink ref="B1774" r:id="rId3427" display="http://www.erikbolstad.no/postnummer-koordinatar/?postnummer=3262&amp;poststad=Larvik" xr:uid="{00000000-0004-0000-0200-0000620D0000}"/>
    <hyperlink ref="C1774" r:id="rId3428" display="http://www.erikbolstad.no/postnummer-koordinatar/?postnummer=3262&amp;poststad=Larvik" xr:uid="{00000000-0004-0000-0200-0000630D0000}"/>
    <hyperlink ref="B1775" r:id="rId3429" display="http://www.erikbolstad.no/postnummer-koordinatar/?postnummer=3263&amp;poststad=Larvik" xr:uid="{00000000-0004-0000-0200-0000640D0000}"/>
    <hyperlink ref="C1775" r:id="rId3430" display="http://www.erikbolstad.no/postnummer-koordinatar/?postnummer=3263&amp;poststad=Larvik" xr:uid="{00000000-0004-0000-0200-0000650D0000}"/>
    <hyperlink ref="B1776" r:id="rId3431" display="http://www.erikbolstad.no/postnummer-koordinatar/?postnummer=3264&amp;poststad=Larvik" xr:uid="{00000000-0004-0000-0200-0000660D0000}"/>
    <hyperlink ref="C1776" r:id="rId3432" display="http://www.erikbolstad.no/postnummer-koordinatar/?postnummer=3264&amp;poststad=Larvik" xr:uid="{00000000-0004-0000-0200-0000670D0000}"/>
    <hyperlink ref="B1777" r:id="rId3433" display="http://www.erikbolstad.no/postnummer-koordinatar/?postnummer=3265&amp;poststad=Larvik" xr:uid="{00000000-0004-0000-0200-0000680D0000}"/>
    <hyperlink ref="C1777" r:id="rId3434" display="http://www.erikbolstad.no/postnummer-koordinatar/?postnummer=3265&amp;poststad=Larvik" xr:uid="{00000000-0004-0000-0200-0000690D0000}"/>
    <hyperlink ref="B1778" r:id="rId3435" display="http://www.erikbolstad.no/postnummer-koordinatar/?postnummer=3267&amp;poststad=Larvik" xr:uid="{00000000-0004-0000-0200-00006A0D0000}"/>
    <hyperlink ref="C1778" r:id="rId3436" display="http://www.erikbolstad.no/postnummer-koordinatar/?postnummer=3267&amp;poststad=Larvik" xr:uid="{00000000-0004-0000-0200-00006B0D0000}"/>
    <hyperlink ref="B1779" r:id="rId3437" display="http://www.erikbolstad.no/postnummer-koordinatar/?postnummer=3268&amp;poststad=Larvik" xr:uid="{00000000-0004-0000-0200-00006C0D0000}"/>
    <hyperlink ref="C1779" r:id="rId3438" display="http://www.erikbolstad.no/postnummer-koordinatar/?postnummer=3268&amp;poststad=Larvik" xr:uid="{00000000-0004-0000-0200-00006D0D0000}"/>
    <hyperlink ref="B1780" r:id="rId3439" display="http://www.erikbolstad.no/postnummer-koordinatar/?postnummer=3269&amp;poststad=Larvik" xr:uid="{00000000-0004-0000-0200-00006E0D0000}"/>
    <hyperlink ref="C1780" r:id="rId3440" display="http://www.erikbolstad.no/postnummer-koordinatar/?postnummer=3269&amp;poststad=Larvik" xr:uid="{00000000-0004-0000-0200-00006F0D0000}"/>
    <hyperlink ref="B1781" r:id="rId3441" display="http://www.erikbolstad.no/postnummer-koordinatar/?postnummer=3270&amp;poststad=Larvik" xr:uid="{00000000-0004-0000-0200-0000700D0000}"/>
    <hyperlink ref="C1781" r:id="rId3442" display="http://www.erikbolstad.no/postnummer-koordinatar/?postnummer=3270&amp;poststad=Larvik" xr:uid="{00000000-0004-0000-0200-0000710D0000}"/>
    <hyperlink ref="B1782" r:id="rId3443" display="http://www.erikbolstad.no/postnummer-koordinatar/?postnummer=3271&amp;poststad=Larvik" xr:uid="{00000000-0004-0000-0200-0000720D0000}"/>
    <hyperlink ref="C1782" r:id="rId3444" display="http://www.erikbolstad.no/postnummer-koordinatar/?postnummer=3271&amp;poststad=Larvik" xr:uid="{00000000-0004-0000-0200-0000730D0000}"/>
    <hyperlink ref="B1783" r:id="rId3445" display="http://www.erikbolstad.no/postnummer-koordinatar/?postnummer=3274&amp;poststad=Larvik" xr:uid="{00000000-0004-0000-0200-0000740D0000}"/>
    <hyperlink ref="C1783" r:id="rId3446" display="http://www.erikbolstad.no/postnummer-koordinatar/?postnummer=3274&amp;poststad=Larvik" xr:uid="{00000000-0004-0000-0200-0000750D0000}"/>
    <hyperlink ref="B1784" r:id="rId3447" display="http://www.erikbolstad.no/postnummer-koordinatar/?postnummer=3275&amp;poststad=Svarstad" xr:uid="{00000000-0004-0000-0200-0000760D0000}"/>
    <hyperlink ref="C1784" r:id="rId3448" display="http://www.erikbolstad.no/postnummer-koordinatar/?postnummer=3275&amp;poststad=Svarstad" xr:uid="{00000000-0004-0000-0200-0000770D0000}"/>
    <hyperlink ref="B1785" r:id="rId3449" display="http://www.erikbolstad.no/postnummer-koordinatar/?postnummer=3276&amp;poststad=Svarstad" xr:uid="{00000000-0004-0000-0200-0000780D0000}"/>
    <hyperlink ref="C1785" r:id="rId3450" display="http://www.erikbolstad.no/postnummer-koordinatar/?postnummer=3276&amp;poststad=Svarstad" xr:uid="{00000000-0004-0000-0200-0000790D0000}"/>
    <hyperlink ref="B1786" r:id="rId3451" display="http://www.erikbolstad.no/postnummer-koordinatar/?postnummer=3277&amp;poststad=Steinsholt" xr:uid="{00000000-0004-0000-0200-00007A0D0000}"/>
    <hyperlink ref="C1786" r:id="rId3452" display="http://www.erikbolstad.no/postnummer-koordinatar/?postnummer=3277&amp;poststad=Steinsholt" xr:uid="{00000000-0004-0000-0200-00007B0D0000}"/>
    <hyperlink ref="B1787" r:id="rId3453" display="http://www.erikbolstad.no/postnummer-koordinatar/?postnummer=3280&amp;poststad=Tjodalyng" xr:uid="{00000000-0004-0000-0200-00007C0D0000}"/>
    <hyperlink ref="C1787" r:id="rId3454" display="http://www.erikbolstad.no/postnummer-koordinatar/?postnummer=3280&amp;poststad=Tjodalyng" xr:uid="{00000000-0004-0000-0200-00007D0D0000}"/>
    <hyperlink ref="B1788" r:id="rId3455" display="http://www.erikbolstad.no/postnummer-koordinatar/?postnummer=3281&amp;poststad=Tjodalyng" xr:uid="{00000000-0004-0000-0200-00007E0D0000}"/>
    <hyperlink ref="C1788" r:id="rId3456" display="http://www.erikbolstad.no/postnummer-koordinatar/?postnummer=3281&amp;poststad=Tjodalyng" xr:uid="{00000000-0004-0000-0200-00007F0D0000}"/>
    <hyperlink ref="B1789" r:id="rId3457" display="http://www.erikbolstad.no/postnummer-koordinatar/?postnummer=3282&amp;poststad=Kvelde" xr:uid="{00000000-0004-0000-0200-0000800D0000}"/>
    <hyperlink ref="C1789" r:id="rId3458" display="http://www.erikbolstad.no/postnummer-koordinatar/?postnummer=3282&amp;poststad=Kvelde" xr:uid="{00000000-0004-0000-0200-0000810D0000}"/>
    <hyperlink ref="B1790" r:id="rId3459" display="http://www.erikbolstad.no/postnummer-koordinatar/?postnummer=3284&amp;poststad=Kvelde" xr:uid="{00000000-0004-0000-0200-0000820D0000}"/>
    <hyperlink ref="C1790" r:id="rId3460" display="http://www.erikbolstad.no/postnummer-koordinatar/?postnummer=3284&amp;poststad=Kvelde" xr:uid="{00000000-0004-0000-0200-0000830D0000}"/>
    <hyperlink ref="B1791" r:id="rId3461" display="http://www.erikbolstad.no/postnummer-koordinatar/?postnummer=3285&amp;poststad=Larvik" xr:uid="{00000000-0004-0000-0200-0000840D0000}"/>
    <hyperlink ref="C1791" r:id="rId3462" display="http://www.erikbolstad.no/postnummer-koordinatar/?postnummer=3285&amp;poststad=Larvik" xr:uid="{00000000-0004-0000-0200-0000850D0000}"/>
    <hyperlink ref="B1792" r:id="rId3463" display="http://www.erikbolstad.no/postnummer-koordinatar/?postnummer=3290&amp;poststad=Stavern" xr:uid="{00000000-0004-0000-0200-0000860D0000}"/>
    <hyperlink ref="C1792" r:id="rId3464" display="http://www.erikbolstad.no/postnummer-koordinatar/?postnummer=3290&amp;poststad=Stavern" xr:uid="{00000000-0004-0000-0200-0000870D0000}"/>
    <hyperlink ref="B1793" r:id="rId3465" display="http://www.erikbolstad.no/postnummer-koordinatar/?postnummer=3291&amp;poststad=Stavern" xr:uid="{00000000-0004-0000-0200-0000880D0000}"/>
    <hyperlink ref="C1793" r:id="rId3466" display="http://www.erikbolstad.no/postnummer-koordinatar/?postnummer=3291&amp;poststad=Stavern" xr:uid="{00000000-0004-0000-0200-0000890D0000}"/>
    <hyperlink ref="B1794" r:id="rId3467" display="http://www.erikbolstad.no/postnummer-koordinatar/?postnummer=3292&amp;poststad=Stavern" xr:uid="{00000000-0004-0000-0200-00008A0D0000}"/>
    <hyperlink ref="C1794" r:id="rId3468" display="http://www.erikbolstad.no/postnummer-koordinatar/?postnummer=3292&amp;poststad=Stavern" xr:uid="{00000000-0004-0000-0200-00008B0D0000}"/>
    <hyperlink ref="B1795" r:id="rId3469" display="http://www.erikbolstad.no/postnummer-koordinatar/?postnummer=3294&amp;poststad=Stavern" xr:uid="{00000000-0004-0000-0200-00008C0D0000}"/>
    <hyperlink ref="C1795" r:id="rId3470" display="http://www.erikbolstad.no/postnummer-koordinatar/?postnummer=3294&amp;poststad=Stavern" xr:uid="{00000000-0004-0000-0200-00008D0D0000}"/>
    <hyperlink ref="B1796" r:id="rId3471" display="http://www.erikbolstad.no/postnummer-koordinatar/?postnummer=3295&amp;poststad=Helgeroa" xr:uid="{00000000-0004-0000-0200-00008E0D0000}"/>
    <hyperlink ref="C1796" r:id="rId3472" display="http://www.erikbolstad.no/postnummer-koordinatar/?postnummer=3295&amp;poststad=Helgeroa" xr:uid="{00000000-0004-0000-0200-00008F0D0000}"/>
    <hyperlink ref="B1797" r:id="rId3473" display="http://www.erikbolstad.no/postnummer-koordinatar/?postnummer=3296&amp;poststad=Nevlunghamn" xr:uid="{00000000-0004-0000-0200-0000900D0000}"/>
    <hyperlink ref="C1797" r:id="rId3474" display="http://www.erikbolstad.no/postnummer-koordinatar/?postnummer=3296&amp;poststad=Nevlunghamn" xr:uid="{00000000-0004-0000-0200-0000910D0000}"/>
    <hyperlink ref="B1798" r:id="rId3475" display="http://www.erikbolstad.no/postnummer-koordinatar/?postnummer=3297&amp;poststad=Helgeroa" xr:uid="{00000000-0004-0000-0200-0000920D0000}"/>
    <hyperlink ref="C1798" r:id="rId3476" display="http://www.erikbolstad.no/postnummer-koordinatar/?postnummer=3297&amp;poststad=Helgeroa" xr:uid="{00000000-0004-0000-0200-0000930D0000}"/>
    <hyperlink ref="B1799" r:id="rId3477" display="http://www.erikbolstad.no/postnummer-koordinatar/?postnummer=3300&amp;poststad=Hokksund" xr:uid="{00000000-0004-0000-0200-0000940D0000}"/>
    <hyperlink ref="C1799" r:id="rId3478" display="http://www.erikbolstad.no/postnummer-koordinatar/?postnummer=3300&amp;poststad=Hokksund" xr:uid="{00000000-0004-0000-0200-0000950D0000}"/>
    <hyperlink ref="B1800" r:id="rId3479" display="http://www.erikbolstad.no/postnummer-koordinatar/?postnummer=3301&amp;poststad=Hokksund" xr:uid="{00000000-0004-0000-0200-0000960D0000}"/>
    <hyperlink ref="C1800" r:id="rId3480" display="http://www.erikbolstad.no/postnummer-koordinatar/?postnummer=3301&amp;poststad=Hokksund" xr:uid="{00000000-0004-0000-0200-0000970D0000}"/>
    <hyperlink ref="B1801" r:id="rId3481" display="http://www.erikbolstad.no/postnummer-koordinatar/?postnummer=3320&amp;poststad=Vestfossen" xr:uid="{00000000-0004-0000-0200-0000980D0000}"/>
    <hyperlink ref="C1801" r:id="rId3482" display="http://www.erikbolstad.no/postnummer-koordinatar/?postnummer=3320&amp;poststad=Vestfossen" xr:uid="{00000000-0004-0000-0200-0000990D0000}"/>
    <hyperlink ref="B1802" r:id="rId3483" display="http://www.erikbolstad.no/postnummer-koordinatar/?postnummer=3321&amp;poststad=Vestfossen" xr:uid="{00000000-0004-0000-0200-00009A0D0000}"/>
    <hyperlink ref="C1802" r:id="rId3484" display="http://www.erikbolstad.no/postnummer-koordinatar/?postnummer=3321&amp;poststad=Vestfossen" xr:uid="{00000000-0004-0000-0200-00009B0D0000}"/>
    <hyperlink ref="B1803" r:id="rId3485" display="http://www.erikbolstad.no/postnummer-koordinatar/?postnummer=3322&amp;poststad=Fiskum" xr:uid="{00000000-0004-0000-0200-00009C0D0000}"/>
    <hyperlink ref="C1803" r:id="rId3486" display="http://www.erikbolstad.no/postnummer-koordinatar/?postnummer=3322&amp;poststad=Fiskum" xr:uid="{00000000-0004-0000-0200-00009D0D0000}"/>
    <hyperlink ref="B1804" r:id="rId3487" display="http://www.erikbolstad.no/postnummer-koordinatar/?postnummer=3330&amp;poststad=Skotselv" xr:uid="{00000000-0004-0000-0200-00009E0D0000}"/>
    <hyperlink ref="C1804" r:id="rId3488" display="http://www.erikbolstad.no/postnummer-koordinatar/?postnummer=3330&amp;poststad=Skotselv" xr:uid="{00000000-0004-0000-0200-00009F0D0000}"/>
    <hyperlink ref="B1805" r:id="rId3489" display="http://www.erikbolstad.no/postnummer-koordinatar/?postnummer=3331&amp;poststad=Skotselv" xr:uid="{00000000-0004-0000-0200-0000A00D0000}"/>
    <hyperlink ref="C1805" r:id="rId3490" display="http://www.erikbolstad.no/postnummer-koordinatar/?postnummer=3331&amp;poststad=Skotselv" xr:uid="{00000000-0004-0000-0200-0000A10D0000}"/>
    <hyperlink ref="B1806" r:id="rId3491" display="http://www.erikbolstad.no/postnummer-koordinatar/?postnummer=3340&amp;poststad=Åmot" xr:uid="{00000000-0004-0000-0200-0000A20D0000}"/>
    <hyperlink ref="C1806" r:id="rId3492" display="http://www.erikbolstad.no/postnummer-koordinatar/?postnummer=3340&amp;poststad=Åmot" xr:uid="{00000000-0004-0000-0200-0000A30D0000}"/>
    <hyperlink ref="B1807" r:id="rId3493" display="http://www.erikbolstad.no/postnummer-koordinatar/?postnummer=3341&amp;poststad=Åmot" xr:uid="{00000000-0004-0000-0200-0000A40D0000}"/>
    <hyperlink ref="C1807" r:id="rId3494" display="http://www.erikbolstad.no/postnummer-koordinatar/?postnummer=3341&amp;poststad=Åmot" xr:uid="{00000000-0004-0000-0200-0000A50D0000}"/>
    <hyperlink ref="B1808" r:id="rId3495" display="http://www.erikbolstad.no/postnummer-koordinatar/?postnummer=3342&amp;poststad=Åmot" xr:uid="{00000000-0004-0000-0200-0000A60D0000}"/>
    <hyperlink ref="C1808" r:id="rId3496" display="http://www.erikbolstad.no/postnummer-koordinatar/?postnummer=3342&amp;poststad=Åmot" xr:uid="{00000000-0004-0000-0200-0000A70D0000}"/>
    <hyperlink ref="B1809" r:id="rId3497" display="http://www.erikbolstad.no/postnummer-koordinatar/?postnummer=3350&amp;poststad=Prestfoss" xr:uid="{00000000-0004-0000-0200-0000A80D0000}"/>
    <hyperlink ref="C1809" r:id="rId3498" display="http://www.erikbolstad.no/postnummer-koordinatar/?postnummer=3350&amp;poststad=Prestfoss" xr:uid="{00000000-0004-0000-0200-0000A90D0000}"/>
    <hyperlink ref="B1810" r:id="rId3499" display="http://www.erikbolstad.no/postnummer-koordinatar/?postnummer=3351&amp;poststad=Prestfoss" xr:uid="{00000000-0004-0000-0200-0000AA0D0000}"/>
    <hyperlink ref="C1810" r:id="rId3500" display="http://www.erikbolstad.no/postnummer-koordinatar/?postnummer=3351&amp;poststad=Prestfoss" xr:uid="{00000000-0004-0000-0200-0000AB0D0000}"/>
    <hyperlink ref="B1811" r:id="rId3501" display="http://www.erikbolstad.no/postnummer-koordinatar/?postnummer=3355&amp;poststad=Solumsmoen" xr:uid="{00000000-0004-0000-0200-0000AC0D0000}"/>
    <hyperlink ref="C1811" r:id="rId3502" display="http://www.erikbolstad.no/postnummer-koordinatar/?postnummer=3355&amp;poststad=Solumsmoen" xr:uid="{00000000-0004-0000-0200-0000AD0D0000}"/>
    <hyperlink ref="B1812" r:id="rId3503" display="http://www.erikbolstad.no/postnummer-koordinatar/?postnummer=3358&amp;poststad=Nedre%20Eggedal" xr:uid="{00000000-0004-0000-0200-0000AE0D0000}"/>
    <hyperlink ref="C1812" r:id="rId3504" display="http://www.erikbolstad.no/postnummer-koordinatar/?postnummer=3358&amp;poststad=Nedre%20Eggedal" xr:uid="{00000000-0004-0000-0200-0000AF0D0000}"/>
    <hyperlink ref="B1813" r:id="rId3505" display="http://www.erikbolstad.no/postnummer-koordinatar/?postnummer=3359&amp;poststad=Eggedal" xr:uid="{00000000-0004-0000-0200-0000B00D0000}"/>
    <hyperlink ref="C1813" r:id="rId3506" display="http://www.erikbolstad.no/postnummer-koordinatar/?postnummer=3359&amp;poststad=Eggedal" xr:uid="{00000000-0004-0000-0200-0000B10D0000}"/>
    <hyperlink ref="B1814" r:id="rId3507" display="http://www.erikbolstad.no/postnummer-koordinatar/?postnummer=3360&amp;poststad=Geithus" xr:uid="{00000000-0004-0000-0200-0000B20D0000}"/>
    <hyperlink ref="C1814" r:id="rId3508" display="http://www.erikbolstad.no/postnummer-koordinatar/?postnummer=3360&amp;poststad=Geithus" xr:uid="{00000000-0004-0000-0200-0000B30D0000}"/>
    <hyperlink ref="B1815" r:id="rId3509" display="http://www.erikbolstad.no/postnummer-koordinatar/?postnummer=3361&amp;poststad=Geithus" xr:uid="{00000000-0004-0000-0200-0000B40D0000}"/>
    <hyperlink ref="C1815" r:id="rId3510" display="http://www.erikbolstad.no/postnummer-koordinatar/?postnummer=3361&amp;poststad=Geithus" xr:uid="{00000000-0004-0000-0200-0000B50D0000}"/>
    <hyperlink ref="B1816" r:id="rId3511" display="http://www.erikbolstad.no/postnummer-koordinatar/?postnummer=3370&amp;poststad=Vikersund" xr:uid="{00000000-0004-0000-0200-0000B60D0000}"/>
    <hyperlink ref="C1816" r:id="rId3512" display="http://www.erikbolstad.no/postnummer-koordinatar/?postnummer=3370&amp;poststad=Vikersund" xr:uid="{00000000-0004-0000-0200-0000B70D0000}"/>
    <hyperlink ref="B1817" r:id="rId3513" display="http://www.erikbolstad.no/postnummer-koordinatar/?postnummer=3371&amp;poststad=Vikersund" xr:uid="{00000000-0004-0000-0200-0000B80D0000}"/>
    <hyperlink ref="C1817" r:id="rId3514" display="http://www.erikbolstad.no/postnummer-koordinatar/?postnummer=3371&amp;poststad=Vikersund" xr:uid="{00000000-0004-0000-0200-0000B90D0000}"/>
    <hyperlink ref="B1818" r:id="rId3515" display="http://www.erikbolstad.no/postnummer-koordinatar/?postnummer=3387&amp;poststad=Snarum%20(ikkje%20i%20bruk)" xr:uid="{00000000-0004-0000-0200-0000BA0D0000}"/>
    <hyperlink ref="C1818" r:id="rId3516" display="http://www.erikbolstad.no/postnummer-koordinatar/?postnummer=3387&amp;poststad=Snarum%20(ikkje%20i%20bruk)" xr:uid="{00000000-0004-0000-0200-0000BB0D0000}"/>
    <hyperlink ref="B1819" r:id="rId3517" display="http://www.erikbolstad.no/postnummer-koordinatar/?postnummer=3400&amp;poststad=Lier%20(ikkje%20i%20bruk)" xr:uid="{00000000-0004-0000-0200-0000BC0D0000}"/>
    <hyperlink ref="C1819" r:id="rId3518" display="http://www.erikbolstad.no/postnummer-koordinatar/?postnummer=3400&amp;poststad=Lier%20(ikkje%20i%20bruk)" xr:uid="{00000000-0004-0000-0200-0000BD0D0000}"/>
    <hyperlink ref="B1820" r:id="rId3519" display="http://www.erikbolstad.no/postnummer-koordinatar/?postnummer=3401&amp;poststad=Lier" xr:uid="{00000000-0004-0000-0200-0000BE0D0000}"/>
    <hyperlink ref="C1820" r:id="rId3520" display="http://www.erikbolstad.no/postnummer-koordinatar/?postnummer=3401&amp;poststad=Lier" xr:uid="{00000000-0004-0000-0200-0000BF0D0000}"/>
    <hyperlink ref="B1821" r:id="rId3521" display="http://www.erikbolstad.no/postnummer-koordinatar/?postnummer=3402&amp;poststad=Lier" xr:uid="{00000000-0004-0000-0200-0000C00D0000}"/>
    <hyperlink ref="C1821" r:id="rId3522" display="http://www.erikbolstad.no/postnummer-koordinatar/?postnummer=3402&amp;poststad=Lier" xr:uid="{00000000-0004-0000-0200-0000C10D0000}"/>
    <hyperlink ref="B1822" r:id="rId3523" display="http://www.erikbolstad.no/postnummer-koordinatar/?postnummer=3403&amp;poststad=Lier" xr:uid="{00000000-0004-0000-0200-0000C20D0000}"/>
    <hyperlink ref="C1822" r:id="rId3524" display="http://www.erikbolstad.no/postnummer-koordinatar/?postnummer=3403&amp;poststad=Lier" xr:uid="{00000000-0004-0000-0200-0000C30D0000}"/>
    <hyperlink ref="B1823" r:id="rId3525" display="http://www.erikbolstad.no/postnummer-koordinatar/?postnummer=3404&amp;poststad=Lier" xr:uid="{00000000-0004-0000-0200-0000C40D0000}"/>
    <hyperlink ref="C1823" r:id="rId3526" display="http://www.erikbolstad.no/postnummer-koordinatar/?postnummer=3404&amp;poststad=Lier" xr:uid="{00000000-0004-0000-0200-0000C50D0000}"/>
    <hyperlink ref="B1824" r:id="rId3527" display="http://www.erikbolstad.no/postnummer-koordinatar/?postnummer=3405&amp;poststad=Lier" xr:uid="{00000000-0004-0000-0200-0000C60D0000}"/>
    <hyperlink ref="C1824" r:id="rId3528" display="http://www.erikbolstad.no/postnummer-koordinatar/?postnummer=3405&amp;poststad=Lier" xr:uid="{00000000-0004-0000-0200-0000C70D0000}"/>
    <hyperlink ref="B1825" r:id="rId3529" display="http://www.erikbolstad.no/postnummer-koordinatar/?postnummer=3406&amp;poststad=Tranby" xr:uid="{00000000-0004-0000-0200-0000C80D0000}"/>
    <hyperlink ref="C1825" r:id="rId3530" display="http://www.erikbolstad.no/postnummer-koordinatar/?postnummer=3406&amp;poststad=Tranby" xr:uid="{00000000-0004-0000-0200-0000C90D0000}"/>
    <hyperlink ref="B1826" r:id="rId3531" display="http://www.erikbolstad.no/postnummer-koordinatar/?postnummer=3407&amp;poststad=Tranby" xr:uid="{00000000-0004-0000-0200-0000CA0D0000}"/>
    <hyperlink ref="C1826" r:id="rId3532" display="http://www.erikbolstad.no/postnummer-koordinatar/?postnummer=3407&amp;poststad=Tranby" xr:uid="{00000000-0004-0000-0200-0000CB0D0000}"/>
    <hyperlink ref="B1827" r:id="rId3533" display="http://www.erikbolstad.no/postnummer-koordinatar/?postnummer=3408&amp;poststad=Tranby" xr:uid="{00000000-0004-0000-0200-0000CC0D0000}"/>
    <hyperlink ref="C1827" r:id="rId3534" display="http://www.erikbolstad.no/postnummer-koordinatar/?postnummer=3408&amp;poststad=Tranby" xr:uid="{00000000-0004-0000-0200-0000CD0D0000}"/>
    <hyperlink ref="B1828" r:id="rId3535" display="http://www.erikbolstad.no/postnummer-koordinatar/?postnummer=3409&amp;poststad=Tranby" xr:uid="{00000000-0004-0000-0200-0000CE0D0000}"/>
    <hyperlink ref="C1828" r:id="rId3536" display="http://www.erikbolstad.no/postnummer-koordinatar/?postnummer=3409&amp;poststad=Tranby" xr:uid="{00000000-0004-0000-0200-0000CF0D0000}"/>
    <hyperlink ref="B1829" r:id="rId3537" display="http://www.erikbolstad.no/postnummer-koordinatar/?postnummer=3410&amp;poststad=Sylling" xr:uid="{00000000-0004-0000-0200-0000D00D0000}"/>
    <hyperlink ref="C1829" r:id="rId3538" display="http://www.erikbolstad.no/postnummer-koordinatar/?postnummer=3410&amp;poststad=Sylling" xr:uid="{00000000-0004-0000-0200-0000D10D0000}"/>
    <hyperlink ref="B1830" r:id="rId3539" display="http://www.erikbolstad.no/postnummer-koordinatar/?postnummer=3411&amp;poststad=Sylling" xr:uid="{00000000-0004-0000-0200-0000D20D0000}"/>
    <hyperlink ref="C1830" r:id="rId3540" display="http://www.erikbolstad.no/postnummer-koordinatar/?postnummer=3411&amp;poststad=Sylling" xr:uid="{00000000-0004-0000-0200-0000D30D0000}"/>
    <hyperlink ref="B1831" r:id="rId3541" display="http://www.erikbolstad.no/postnummer-koordinatar/?postnummer=3412&amp;poststad=Lierstranda" xr:uid="{00000000-0004-0000-0200-0000D40D0000}"/>
    <hyperlink ref="C1831" r:id="rId3542" display="http://www.erikbolstad.no/postnummer-koordinatar/?postnummer=3412&amp;poststad=Lierstranda" xr:uid="{00000000-0004-0000-0200-0000D50D0000}"/>
    <hyperlink ref="B1832" r:id="rId3543" display="http://www.erikbolstad.no/postnummer-koordinatar/?postnummer=3413&amp;poststad=Lier" xr:uid="{00000000-0004-0000-0200-0000D60D0000}"/>
    <hyperlink ref="C1832" r:id="rId3544" display="http://www.erikbolstad.no/postnummer-koordinatar/?postnummer=3413&amp;poststad=Lier" xr:uid="{00000000-0004-0000-0200-0000D70D0000}"/>
    <hyperlink ref="B1833" r:id="rId3545" display="http://www.erikbolstad.no/postnummer-koordinatar/?postnummer=3414&amp;poststad=Lierstranda" xr:uid="{00000000-0004-0000-0200-0000D80D0000}"/>
    <hyperlink ref="C1833" r:id="rId3546" display="http://www.erikbolstad.no/postnummer-koordinatar/?postnummer=3414&amp;poststad=Lierstranda" xr:uid="{00000000-0004-0000-0200-0000D90D0000}"/>
    <hyperlink ref="B1834" r:id="rId3547" display="http://www.erikbolstad.no/postnummer-koordinatar/?postnummer=3420&amp;poststad=Lierskogen" xr:uid="{00000000-0004-0000-0200-0000DA0D0000}"/>
    <hyperlink ref="C1834" r:id="rId3548" display="http://www.erikbolstad.no/postnummer-koordinatar/?postnummer=3420&amp;poststad=Lierskogen" xr:uid="{00000000-0004-0000-0200-0000DB0D0000}"/>
    <hyperlink ref="B1835" r:id="rId3549" display="http://www.erikbolstad.no/postnummer-koordinatar/?postnummer=3421&amp;poststad=Lierskogen" xr:uid="{00000000-0004-0000-0200-0000DC0D0000}"/>
    <hyperlink ref="C1835" r:id="rId3550" display="http://www.erikbolstad.no/postnummer-koordinatar/?postnummer=3421&amp;poststad=Lierskogen" xr:uid="{00000000-0004-0000-0200-0000DD0D0000}"/>
    <hyperlink ref="B1836" r:id="rId3551" display="http://www.erikbolstad.no/postnummer-koordinatar/?postnummer=3425&amp;poststad=Reistad" xr:uid="{00000000-0004-0000-0200-0000DE0D0000}"/>
    <hyperlink ref="C1836" r:id="rId3552" display="http://www.erikbolstad.no/postnummer-koordinatar/?postnummer=3425&amp;poststad=Reistad" xr:uid="{00000000-0004-0000-0200-0000DF0D0000}"/>
    <hyperlink ref="B1837" r:id="rId3553" display="http://www.erikbolstad.no/postnummer-koordinatar/?postnummer=3426&amp;poststad=Gullaug" xr:uid="{00000000-0004-0000-0200-0000E00D0000}"/>
    <hyperlink ref="C1837" r:id="rId3554" display="http://www.erikbolstad.no/postnummer-koordinatar/?postnummer=3426&amp;poststad=Gullaug" xr:uid="{00000000-0004-0000-0200-0000E10D0000}"/>
    <hyperlink ref="B1838" r:id="rId3555" display="http://www.erikbolstad.no/postnummer-koordinatar/?postnummer=3427&amp;poststad=Gullaug" xr:uid="{00000000-0004-0000-0200-0000E20D0000}"/>
    <hyperlink ref="C1838" r:id="rId3556" display="http://www.erikbolstad.no/postnummer-koordinatar/?postnummer=3427&amp;poststad=Gullaug" xr:uid="{00000000-0004-0000-0200-0000E30D0000}"/>
    <hyperlink ref="B1839" r:id="rId3557" display="http://www.erikbolstad.no/postnummer-koordinatar/?postnummer=3428&amp;poststad=Gullaug" xr:uid="{00000000-0004-0000-0200-0000E40D0000}"/>
    <hyperlink ref="C1839" r:id="rId3558" display="http://www.erikbolstad.no/postnummer-koordinatar/?postnummer=3428&amp;poststad=Gullaug" xr:uid="{00000000-0004-0000-0200-0000E50D0000}"/>
    <hyperlink ref="B1840" r:id="rId3559" display="http://www.erikbolstad.no/postnummer-koordinatar/?postnummer=3430&amp;poststad=Spikkestad" xr:uid="{00000000-0004-0000-0200-0000E60D0000}"/>
    <hyperlink ref="C1840" r:id="rId3560" display="http://www.erikbolstad.no/postnummer-koordinatar/?postnummer=3430&amp;poststad=Spikkestad" xr:uid="{00000000-0004-0000-0200-0000E70D0000}"/>
    <hyperlink ref="B1841" r:id="rId3561" display="http://www.erikbolstad.no/postnummer-koordinatar/?postnummer=3431&amp;poststad=Spikkestad" xr:uid="{00000000-0004-0000-0200-0000E80D0000}"/>
    <hyperlink ref="C1841" r:id="rId3562" display="http://www.erikbolstad.no/postnummer-koordinatar/?postnummer=3431&amp;poststad=Spikkestad" xr:uid="{00000000-0004-0000-0200-0000E90D0000}"/>
    <hyperlink ref="B1842" r:id="rId3563" display="http://www.erikbolstad.no/postnummer-koordinatar/?postnummer=3440&amp;poststad=Røyken" xr:uid="{00000000-0004-0000-0200-0000EA0D0000}"/>
    <hyperlink ref="C1842" r:id="rId3564" display="http://www.erikbolstad.no/postnummer-koordinatar/?postnummer=3440&amp;poststad=Røyken" xr:uid="{00000000-0004-0000-0200-0000EB0D0000}"/>
    <hyperlink ref="B1843" r:id="rId3565" display="http://www.erikbolstad.no/postnummer-koordinatar/?postnummer=3441&amp;poststad=Røyken" xr:uid="{00000000-0004-0000-0200-0000EC0D0000}"/>
    <hyperlink ref="C1843" r:id="rId3566" display="http://www.erikbolstad.no/postnummer-koordinatar/?postnummer=3441&amp;poststad=Røyken" xr:uid="{00000000-0004-0000-0200-0000ED0D0000}"/>
    <hyperlink ref="B1844" r:id="rId3567" display="http://www.erikbolstad.no/postnummer-koordinatar/?postnummer=3442&amp;poststad=Hyggen" xr:uid="{00000000-0004-0000-0200-0000EE0D0000}"/>
    <hyperlink ref="C1844" r:id="rId3568" display="http://www.erikbolstad.no/postnummer-koordinatar/?postnummer=3442&amp;poststad=Hyggen" xr:uid="{00000000-0004-0000-0200-0000EF0D0000}"/>
    <hyperlink ref="B1845" r:id="rId3569" display="http://www.erikbolstad.no/postnummer-koordinatar/?postnummer=3470&amp;poststad=Slemmestad" xr:uid="{00000000-0004-0000-0200-0000F00D0000}"/>
    <hyperlink ref="C1845" r:id="rId3570" display="http://www.erikbolstad.no/postnummer-koordinatar/?postnummer=3470&amp;poststad=Slemmestad" xr:uid="{00000000-0004-0000-0200-0000F10D0000}"/>
    <hyperlink ref="B1846" r:id="rId3571" display="http://www.erikbolstad.no/postnummer-koordinatar/?postnummer=3471&amp;poststad=Slemmestad" xr:uid="{00000000-0004-0000-0200-0000F20D0000}"/>
    <hyperlink ref="C1846" r:id="rId3572" display="http://www.erikbolstad.no/postnummer-koordinatar/?postnummer=3471&amp;poststad=Slemmestad" xr:uid="{00000000-0004-0000-0200-0000F30D0000}"/>
    <hyperlink ref="B1847" r:id="rId3573" display="http://www.erikbolstad.no/postnummer-koordinatar/?postnummer=3472&amp;poststad=Bødalen" xr:uid="{00000000-0004-0000-0200-0000F40D0000}"/>
    <hyperlink ref="C1847" r:id="rId3574" display="http://www.erikbolstad.no/postnummer-koordinatar/?postnummer=3472&amp;poststad=Bødalen" xr:uid="{00000000-0004-0000-0200-0000F50D0000}"/>
    <hyperlink ref="B1848" r:id="rId3575" display="http://www.erikbolstad.no/postnummer-koordinatar/?postnummer=3474&amp;poststad=Åros" xr:uid="{00000000-0004-0000-0200-0000F60D0000}"/>
    <hyperlink ref="C1848" r:id="rId3576" display="http://www.erikbolstad.no/postnummer-koordinatar/?postnummer=3474&amp;poststad=Åros" xr:uid="{00000000-0004-0000-0200-0000F70D0000}"/>
    <hyperlink ref="B1849" r:id="rId3577" display="http://www.erikbolstad.no/postnummer-koordinatar/?postnummer=3475&amp;poststad=Sætre" xr:uid="{00000000-0004-0000-0200-0000F80D0000}"/>
    <hyperlink ref="C1849" r:id="rId3578" display="http://www.erikbolstad.no/postnummer-koordinatar/?postnummer=3475&amp;poststad=Sætre" xr:uid="{00000000-0004-0000-0200-0000F90D0000}"/>
    <hyperlink ref="B1850" r:id="rId3579" display="http://www.erikbolstad.no/postnummer-koordinatar/?postnummer=3476&amp;poststad=Sætre" xr:uid="{00000000-0004-0000-0200-0000FA0D0000}"/>
    <hyperlink ref="C1850" r:id="rId3580" display="http://www.erikbolstad.no/postnummer-koordinatar/?postnummer=3476&amp;poststad=Sætre" xr:uid="{00000000-0004-0000-0200-0000FB0D0000}"/>
    <hyperlink ref="B1851" r:id="rId3581" display="http://www.erikbolstad.no/postnummer-koordinatar/?postnummer=3477&amp;poststad=Båtstø" xr:uid="{00000000-0004-0000-0200-0000FC0D0000}"/>
    <hyperlink ref="C1851" r:id="rId3582" display="http://www.erikbolstad.no/postnummer-koordinatar/?postnummer=3477&amp;poststad=Båtstø" xr:uid="{00000000-0004-0000-0200-0000FD0D0000}"/>
    <hyperlink ref="B1852" r:id="rId3583" display="http://www.erikbolstad.no/postnummer-koordinatar/?postnummer=3478&amp;poststad=Nærsnes" xr:uid="{00000000-0004-0000-0200-0000FE0D0000}"/>
    <hyperlink ref="C1852" r:id="rId3584" display="http://www.erikbolstad.no/postnummer-koordinatar/?postnummer=3478&amp;poststad=Nærsnes" xr:uid="{00000000-0004-0000-0200-0000FF0D0000}"/>
    <hyperlink ref="B1853" r:id="rId3585" display="http://www.erikbolstad.no/postnummer-koordinatar/?postnummer=3480&amp;poststad=Filtvet" xr:uid="{00000000-0004-0000-0200-0000000E0000}"/>
    <hyperlink ref="C1853" r:id="rId3586" display="http://www.erikbolstad.no/postnummer-koordinatar/?postnummer=3480&amp;poststad=Filtvet" xr:uid="{00000000-0004-0000-0200-0000010E0000}"/>
    <hyperlink ref="B1854" r:id="rId3587" display="http://www.erikbolstad.no/postnummer-koordinatar/?postnummer=3481&amp;poststad=Tofte" xr:uid="{00000000-0004-0000-0200-0000020E0000}"/>
    <hyperlink ref="C1854" r:id="rId3588" display="http://www.erikbolstad.no/postnummer-koordinatar/?postnummer=3481&amp;poststad=Tofte" xr:uid="{00000000-0004-0000-0200-0000030E0000}"/>
    <hyperlink ref="B1855" r:id="rId3589" display="http://www.erikbolstad.no/postnummer-koordinatar/?postnummer=3482&amp;poststad=Tofte" xr:uid="{00000000-0004-0000-0200-0000040E0000}"/>
    <hyperlink ref="C1855" r:id="rId3590" display="http://www.erikbolstad.no/postnummer-koordinatar/?postnummer=3482&amp;poststad=Tofte" xr:uid="{00000000-0004-0000-0200-0000050E0000}"/>
    <hyperlink ref="B1856" r:id="rId3591" display="http://www.erikbolstad.no/postnummer-koordinatar/?postnummer=3483&amp;poststad=Kana" xr:uid="{00000000-0004-0000-0200-0000060E0000}"/>
    <hyperlink ref="C1856" r:id="rId3592" display="http://www.erikbolstad.no/postnummer-koordinatar/?postnummer=3483&amp;poststad=Kana" xr:uid="{00000000-0004-0000-0200-0000070E0000}"/>
    <hyperlink ref="B1857" r:id="rId3593" display="http://www.erikbolstad.no/postnummer-koordinatar/?postnummer=3484&amp;poststad=Holmsbu" xr:uid="{00000000-0004-0000-0200-0000080E0000}"/>
    <hyperlink ref="C1857" r:id="rId3594" display="http://www.erikbolstad.no/postnummer-koordinatar/?postnummer=3484&amp;poststad=Holmsbu" xr:uid="{00000000-0004-0000-0200-0000090E0000}"/>
    <hyperlink ref="B1858" r:id="rId3595" display="http://www.erikbolstad.no/postnummer-koordinatar/?postnummer=3490&amp;poststad=Klokkarstua" xr:uid="{00000000-0004-0000-0200-00000A0E0000}"/>
    <hyperlink ref="C1858" r:id="rId3596" display="http://www.erikbolstad.no/postnummer-koordinatar/?postnummer=3490&amp;poststad=Klokkarstua" xr:uid="{00000000-0004-0000-0200-00000B0E0000}"/>
    <hyperlink ref="B1859" r:id="rId3597" display="http://www.erikbolstad.no/postnummer-koordinatar/?postnummer=3491&amp;poststad=Klokkarstua" xr:uid="{00000000-0004-0000-0200-00000C0E0000}"/>
    <hyperlink ref="C1859" r:id="rId3598" display="http://www.erikbolstad.no/postnummer-koordinatar/?postnummer=3491&amp;poststad=Klokkarstua" xr:uid="{00000000-0004-0000-0200-00000D0E0000}"/>
    <hyperlink ref="B1860" r:id="rId3599" display="http://www.erikbolstad.no/postnummer-koordinatar/?postnummer=3501&amp;poststad=Hønefoss" xr:uid="{00000000-0004-0000-0200-00000E0E0000}"/>
    <hyperlink ref="C1860" r:id="rId3600" display="http://www.erikbolstad.no/postnummer-koordinatar/?postnummer=3501&amp;poststad=Hønefoss" xr:uid="{00000000-0004-0000-0200-00000F0E0000}"/>
    <hyperlink ref="B1861" r:id="rId3601" display="http://www.erikbolstad.no/postnummer-koordinatar/?postnummer=3502&amp;poststad=Hønefoss" xr:uid="{00000000-0004-0000-0200-0000100E0000}"/>
    <hyperlink ref="C1861" r:id="rId3602" display="http://www.erikbolstad.no/postnummer-koordinatar/?postnummer=3502&amp;poststad=Hønefoss" xr:uid="{00000000-0004-0000-0200-0000110E0000}"/>
    <hyperlink ref="B1862" r:id="rId3603" display="http://www.erikbolstad.no/postnummer-koordinatar/?postnummer=3503&amp;poststad=Hønefoss" xr:uid="{00000000-0004-0000-0200-0000120E0000}"/>
    <hyperlink ref="C1862" r:id="rId3604" display="http://www.erikbolstad.no/postnummer-koordinatar/?postnummer=3503&amp;poststad=Hønefoss" xr:uid="{00000000-0004-0000-0200-0000130E0000}"/>
    <hyperlink ref="B1863" r:id="rId3605" display="http://www.erikbolstad.no/postnummer-koordinatar/?postnummer=3504&amp;poststad=Hønefoss" xr:uid="{00000000-0004-0000-0200-0000140E0000}"/>
    <hyperlink ref="C1863" r:id="rId3606" display="http://www.erikbolstad.no/postnummer-koordinatar/?postnummer=3504&amp;poststad=Hønefoss" xr:uid="{00000000-0004-0000-0200-0000150E0000}"/>
    <hyperlink ref="B1864" r:id="rId3607" display="http://www.erikbolstad.no/postnummer-koordinatar/?postnummer=3505&amp;poststad=Hønefoss%20(ikkje%20i%20bruk)" xr:uid="{00000000-0004-0000-0200-0000160E0000}"/>
    <hyperlink ref="C1864" r:id="rId3608" display="http://www.erikbolstad.no/postnummer-koordinatar/?postnummer=3505&amp;poststad=Hønefoss%20(ikkje%20i%20bruk)" xr:uid="{00000000-0004-0000-0200-0000170E0000}"/>
    <hyperlink ref="B1865" r:id="rId3609" display="http://www.erikbolstad.no/postnummer-koordinatar/?postnummer=3506&amp;poststad=Hønefoss%20(ikkje%20i%20bruk)" xr:uid="{00000000-0004-0000-0200-0000180E0000}"/>
    <hyperlink ref="C1865" r:id="rId3610" display="http://www.erikbolstad.no/postnummer-koordinatar/?postnummer=3506&amp;poststad=Hønefoss%20(ikkje%20i%20bruk)" xr:uid="{00000000-0004-0000-0200-0000190E0000}"/>
    <hyperlink ref="B1866" r:id="rId3611" display="http://www.erikbolstad.no/postnummer-koordinatar/?postnummer=3507&amp;poststad=Hønefoss" xr:uid="{00000000-0004-0000-0200-00001A0E0000}"/>
    <hyperlink ref="C1866" r:id="rId3612" display="http://www.erikbolstad.no/postnummer-koordinatar/?postnummer=3507&amp;poststad=Hønefoss" xr:uid="{00000000-0004-0000-0200-00001B0E0000}"/>
    <hyperlink ref="B1867" r:id="rId3613" display="http://www.erikbolstad.no/postnummer-koordinatar/?postnummer=3510&amp;poststad=Hønefoss" xr:uid="{00000000-0004-0000-0200-00001C0E0000}"/>
    <hyperlink ref="C1867" r:id="rId3614" display="http://www.erikbolstad.no/postnummer-koordinatar/?postnummer=3510&amp;poststad=Hønefoss" xr:uid="{00000000-0004-0000-0200-00001D0E0000}"/>
    <hyperlink ref="B1868" r:id="rId3615" display="http://www.erikbolstad.no/postnummer-koordinatar/?postnummer=3511&amp;poststad=Hønefoss" xr:uid="{00000000-0004-0000-0200-00001E0E0000}"/>
    <hyperlink ref="C1868" r:id="rId3616" display="http://www.erikbolstad.no/postnummer-koordinatar/?postnummer=3511&amp;poststad=Hønefoss" xr:uid="{00000000-0004-0000-0200-00001F0E0000}"/>
    <hyperlink ref="B1869" r:id="rId3617" display="http://www.erikbolstad.no/postnummer-koordinatar/?postnummer=3512&amp;poststad=Hønefoss" xr:uid="{00000000-0004-0000-0200-0000200E0000}"/>
    <hyperlink ref="C1869" r:id="rId3618" display="http://www.erikbolstad.no/postnummer-koordinatar/?postnummer=3512&amp;poststad=Hønefoss" xr:uid="{00000000-0004-0000-0200-0000210E0000}"/>
    <hyperlink ref="B1870" r:id="rId3619" display="http://www.erikbolstad.no/postnummer-koordinatar/?postnummer=3513&amp;poststad=Hønefoss" xr:uid="{00000000-0004-0000-0200-0000220E0000}"/>
    <hyperlink ref="C1870" r:id="rId3620" display="http://www.erikbolstad.no/postnummer-koordinatar/?postnummer=3513&amp;poststad=Hønefoss" xr:uid="{00000000-0004-0000-0200-0000230E0000}"/>
    <hyperlink ref="B1871" r:id="rId3621" display="http://www.erikbolstad.no/postnummer-koordinatar/?postnummer=3514&amp;poststad=Hønefoss" xr:uid="{00000000-0004-0000-0200-0000240E0000}"/>
    <hyperlink ref="C1871" r:id="rId3622" display="http://www.erikbolstad.no/postnummer-koordinatar/?postnummer=3514&amp;poststad=Hønefoss" xr:uid="{00000000-0004-0000-0200-0000250E0000}"/>
    <hyperlink ref="B1872" r:id="rId3623" display="http://www.erikbolstad.no/postnummer-koordinatar/?postnummer=3515&amp;poststad=Hønefoss" xr:uid="{00000000-0004-0000-0200-0000260E0000}"/>
    <hyperlink ref="C1872" r:id="rId3624" display="http://www.erikbolstad.no/postnummer-koordinatar/?postnummer=3515&amp;poststad=Hønefoss" xr:uid="{00000000-0004-0000-0200-0000270E0000}"/>
    <hyperlink ref="B1873" r:id="rId3625" display="http://www.erikbolstad.no/postnummer-koordinatar/?postnummer=3516&amp;poststad=Hønefoss" xr:uid="{00000000-0004-0000-0200-0000280E0000}"/>
    <hyperlink ref="C1873" r:id="rId3626" display="http://www.erikbolstad.no/postnummer-koordinatar/?postnummer=3516&amp;poststad=Hønefoss" xr:uid="{00000000-0004-0000-0200-0000290E0000}"/>
    <hyperlink ref="B1874" r:id="rId3627" display="http://www.erikbolstad.no/postnummer-koordinatar/?postnummer=3517&amp;poststad=Hønefoss" xr:uid="{00000000-0004-0000-0200-00002A0E0000}"/>
    <hyperlink ref="C1874" r:id="rId3628" display="http://www.erikbolstad.no/postnummer-koordinatar/?postnummer=3517&amp;poststad=Hønefoss" xr:uid="{00000000-0004-0000-0200-00002B0E0000}"/>
    <hyperlink ref="B1875" r:id="rId3629" display="http://www.erikbolstad.no/postnummer-koordinatar/?postnummer=3518&amp;poststad=Hønefoss" xr:uid="{00000000-0004-0000-0200-00002C0E0000}"/>
    <hyperlink ref="C1875" r:id="rId3630" display="http://www.erikbolstad.no/postnummer-koordinatar/?postnummer=3518&amp;poststad=Hønefoss" xr:uid="{00000000-0004-0000-0200-00002D0E0000}"/>
    <hyperlink ref="B1876" r:id="rId3631" display="http://www.erikbolstad.no/postnummer-koordinatar/?postnummer=3519&amp;poststad=Hønefoss" xr:uid="{00000000-0004-0000-0200-00002E0E0000}"/>
    <hyperlink ref="C1876" r:id="rId3632" display="http://www.erikbolstad.no/postnummer-koordinatar/?postnummer=3519&amp;poststad=Hønefoss" xr:uid="{00000000-0004-0000-0200-00002F0E0000}"/>
    <hyperlink ref="B1877" r:id="rId3633" display="http://www.erikbolstad.no/postnummer-koordinatar/?postnummer=3520&amp;poststad=Jevnaker" xr:uid="{00000000-0004-0000-0200-0000300E0000}"/>
    <hyperlink ref="C1877" r:id="rId3634" display="http://www.erikbolstad.no/postnummer-koordinatar/?postnummer=3520&amp;poststad=Jevnaker" xr:uid="{00000000-0004-0000-0200-0000310E0000}"/>
    <hyperlink ref="B1878" r:id="rId3635" display="http://www.erikbolstad.no/postnummer-koordinatar/?postnummer=3521&amp;poststad=Jevnaker" xr:uid="{00000000-0004-0000-0200-0000320E0000}"/>
    <hyperlink ref="C1878" r:id="rId3636" display="http://www.erikbolstad.no/postnummer-koordinatar/?postnummer=3521&amp;poststad=Jevnaker" xr:uid="{00000000-0004-0000-0200-0000330E0000}"/>
    <hyperlink ref="B1879" r:id="rId3637" display="http://www.erikbolstad.no/postnummer-koordinatar/?postnummer=3522&amp;poststad=Bjoneroa" xr:uid="{00000000-0004-0000-0200-0000340E0000}"/>
    <hyperlink ref="C1879" r:id="rId3638" display="http://www.erikbolstad.no/postnummer-koordinatar/?postnummer=3522&amp;poststad=Bjoneroa" xr:uid="{00000000-0004-0000-0200-0000350E0000}"/>
    <hyperlink ref="B1880" r:id="rId3639" display="http://www.erikbolstad.no/postnummer-koordinatar/?postnummer=3523&amp;poststad=Nes%20i%20Ådal" xr:uid="{00000000-0004-0000-0200-0000360E0000}"/>
    <hyperlink ref="C1880" r:id="rId3640" display="http://www.erikbolstad.no/postnummer-koordinatar/?postnummer=3523&amp;poststad=Nes%20i%20Ådal" xr:uid="{00000000-0004-0000-0200-0000370E0000}"/>
    <hyperlink ref="B1881" r:id="rId3641" display="http://www.erikbolstad.no/postnummer-koordinatar/?postnummer=3524&amp;poststad=Nes%20i%20Ådal" xr:uid="{00000000-0004-0000-0200-0000380E0000}"/>
    <hyperlink ref="C1881" r:id="rId3642" display="http://www.erikbolstad.no/postnummer-koordinatar/?postnummer=3524&amp;poststad=Nes%20i%20Ådal" xr:uid="{00000000-0004-0000-0200-0000390E0000}"/>
    <hyperlink ref="B1882" r:id="rId3643" display="http://www.erikbolstad.no/postnummer-koordinatar/?postnummer=3525&amp;poststad=Hallingby" xr:uid="{00000000-0004-0000-0200-00003A0E0000}"/>
    <hyperlink ref="C1882" r:id="rId3644" display="http://www.erikbolstad.no/postnummer-koordinatar/?postnummer=3525&amp;poststad=Hallingby" xr:uid="{00000000-0004-0000-0200-00003B0E0000}"/>
    <hyperlink ref="B1883" r:id="rId3645" display="http://www.erikbolstad.no/postnummer-koordinatar/?postnummer=3526&amp;poststad=Hallingby" xr:uid="{00000000-0004-0000-0200-00003C0E0000}"/>
    <hyperlink ref="C1883" r:id="rId3646" display="http://www.erikbolstad.no/postnummer-koordinatar/?postnummer=3526&amp;poststad=Hallingby" xr:uid="{00000000-0004-0000-0200-00003D0E0000}"/>
    <hyperlink ref="B1884" r:id="rId3647" display="http://www.erikbolstad.no/postnummer-koordinatar/?postnummer=3528&amp;poststad=Hedalen" xr:uid="{00000000-0004-0000-0200-00003E0E0000}"/>
    <hyperlink ref="C1884" r:id="rId3648" display="http://www.erikbolstad.no/postnummer-koordinatar/?postnummer=3528&amp;poststad=Hedalen" xr:uid="{00000000-0004-0000-0200-00003F0E0000}"/>
    <hyperlink ref="B1885" r:id="rId3649" display="http://www.erikbolstad.no/postnummer-koordinatar/?postnummer=3529&amp;poststad=Røyse" xr:uid="{00000000-0004-0000-0200-0000400E0000}"/>
    <hyperlink ref="C1885" r:id="rId3650" display="http://www.erikbolstad.no/postnummer-koordinatar/?postnummer=3529&amp;poststad=Røyse" xr:uid="{00000000-0004-0000-0200-0000410E0000}"/>
    <hyperlink ref="B1886" r:id="rId3651" display="http://www.erikbolstad.no/postnummer-koordinatar/?postnummer=3530&amp;poststad=Røyse" xr:uid="{00000000-0004-0000-0200-0000420E0000}"/>
    <hyperlink ref="C1886" r:id="rId3652" display="http://www.erikbolstad.no/postnummer-koordinatar/?postnummer=3530&amp;poststad=Røyse" xr:uid="{00000000-0004-0000-0200-0000430E0000}"/>
    <hyperlink ref="B1887" r:id="rId3653" display="http://www.erikbolstad.no/postnummer-koordinatar/?postnummer=3531&amp;poststad=Krokkleiva" xr:uid="{00000000-0004-0000-0200-0000440E0000}"/>
    <hyperlink ref="C1887" r:id="rId3654" display="http://www.erikbolstad.no/postnummer-koordinatar/?postnummer=3531&amp;poststad=Krokkleiva" xr:uid="{00000000-0004-0000-0200-0000450E0000}"/>
    <hyperlink ref="B1888" r:id="rId3655" display="http://www.erikbolstad.no/postnummer-koordinatar/?postnummer=3533&amp;poststad=Tyristrand" xr:uid="{00000000-0004-0000-0200-0000460E0000}"/>
    <hyperlink ref="C1888" r:id="rId3656" display="http://www.erikbolstad.no/postnummer-koordinatar/?postnummer=3533&amp;poststad=Tyristrand" xr:uid="{00000000-0004-0000-0200-0000470E0000}"/>
    <hyperlink ref="B1889" r:id="rId3657" display="http://www.erikbolstad.no/postnummer-koordinatar/?postnummer=3534&amp;poststad=Sokna" xr:uid="{00000000-0004-0000-0200-0000480E0000}"/>
    <hyperlink ref="C1889" r:id="rId3658" display="http://www.erikbolstad.no/postnummer-koordinatar/?postnummer=3534&amp;poststad=Sokna" xr:uid="{00000000-0004-0000-0200-0000490E0000}"/>
    <hyperlink ref="B1890" r:id="rId3659" display="http://www.erikbolstad.no/postnummer-koordinatar/?postnummer=3535&amp;poststad=Krøderen" xr:uid="{00000000-0004-0000-0200-00004A0E0000}"/>
    <hyperlink ref="C1890" r:id="rId3660" display="http://www.erikbolstad.no/postnummer-koordinatar/?postnummer=3535&amp;poststad=Krøderen" xr:uid="{00000000-0004-0000-0200-00004B0E0000}"/>
    <hyperlink ref="B1891" r:id="rId3661" display="http://www.erikbolstad.no/postnummer-koordinatar/?postnummer=3536&amp;poststad=Noresund" xr:uid="{00000000-0004-0000-0200-00004C0E0000}"/>
    <hyperlink ref="C1891" r:id="rId3662" display="http://www.erikbolstad.no/postnummer-koordinatar/?postnummer=3536&amp;poststad=Noresund" xr:uid="{00000000-0004-0000-0200-00004D0E0000}"/>
    <hyperlink ref="B1892" r:id="rId3663" display="http://www.erikbolstad.no/postnummer-koordinatar/?postnummer=3537&amp;poststad=Krøderen" xr:uid="{00000000-0004-0000-0200-00004E0E0000}"/>
    <hyperlink ref="C1892" r:id="rId3664" display="http://www.erikbolstad.no/postnummer-koordinatar/?postnummer=3537&amp;poststad=Krøderen" xr:uid="{00000000-0004-0000-0200-00004F0E0000}"/>
    <hyperlink ref="B1893" r:id="rId3665" display="http://www.erikbolstad.no/postnummer-koordinatar/?postnummer=3538&amp;poststad=Sollihøgda" xr:uid="{00000000-0004-0000-0200-0000500E0000}"/>
    <hyperlink ref="C1893" r:id="rId3666" display="http://www.erikbolstad.no/postnummer-koordinatar/?postnummer=3538&amp;poststad=Sollihøgda" xr:uid="{00000000-0004-0000-0200-0000510E0000}"/>
    <hyperlink ref="B1894" r:id="rId3667" display="http://www.erikbolstad.no/postnummer-koordinatar/?postnummer=3539&amp;poststad=Flå" xr:uid="{00000000-0004-0000-0200-0000520E0000}"/>
    <hyperlink ref="C1894" r:id="rId3668" display="http://www.erikbolstad.no/postnummer-koordinatar/?postnummer=3539&amp;poststad=Flå" xr:uid="{00000000-0004-0000-0200-0000530E0000}"/>
    <hyperlink ref="B1895" r:id="rId3669" display="http://www.erikbolstad.no/postnummer-koordinatar/?postnummer=3540&amp;poststad=Nesbyen" xr:uid="{00000000-0004-0000-0200-0000540E0000}"/>
    <hyperlink ref="C1895" r:id="rId3670" display="http://www.erikbolstad.no/postnummer-koordinatar/?postnummer=3540&amp;poststad=Nesbyen" xr:uid="{00000000-0004-0000-0200-0000550E0000}"/>
    <hyperlink ref="B1896" r:id="rId3671" display="http://www.erikbolstad.no/postnummer-koordinatar/?postnummer=3541&amp;poststad=Nesbyen" xr:uid="{00000000-0004-0000-0200-0000560E0000}"/>
    <hyperlink ref="C1896" r:id="rId3672" display="http://www.erikbolstad.no/postnummer-koordinatar/?postnummer=3541&amp;poststad=Nesbyen" xr:uid="{00000000-0004-0000-0200-0000570E0000}"/>
    <hyperlink ref="B1897" r:id="rId3673" display="http://www.erikbolstad.no/postnummer-koordinatar/?postnummer=3544&amp;poststad=Tunhovd" xr:uid="{00000000-0004-0000-0200-0000580E0000}"/>
    <hyperlink ref="C1897" r:id="rId3674" display="http://www.erikbolstad.no/postnummer-koordinatar/?postnummer=3544&amp;poststad=Tunhovd" xr:uid="{00000000-0004-0000-0200-0000590E0000}"/>
    <hyperlink ref="B1898" r:id="rId3675" display="http://www.erikbolstad.no/postnummer-koordinatar/?postnummer=3550&amp;poststad=Gol" xr:uid="{00000000-0004-0000-0200-00005A0E0000}"/>
    <hyperlink ref="C1898" r:id="rId3676" display="http://www.erikbolstad.no/postnummer-koordinatar/?postnummer=3550&amp;poststad=Gol" xr:uid="{00000000-0004-0000-0200-00005B0E0000}"/>
    <hyperlink ref="B1899" r:id="rId3677" display="http://www.erikbolstad.no/postnummer-koordinatar/?postnummer=3551&amp;poststad=Gol" xr:uid="{00000000-0004-0000-0200-00005C0E0000}"/>
    <hyperlink ref="C1899" r:id="rId3678" display="http://www.erikbolstad.no/postnummer-koordinatar/?postnummer=3551&amp;poststad=Gol" xr:uid="{00000000-0004-0000-0200-00005D0E0000}"/>
    <hyperlink ref="B1900" r:id="rId3679" display="http://www.erikbolstad.no/postnummer-koordinatar/?postnummer=3560&amp;poststad=Hemsedal" xr:uid="{00000000-0004-0000-0200-00005E0E0000}"/>
    <hyperlink ref="C1900" r:id="rId3680" display="http://www.erikbolstad.no/postnummer-koordinatar/?postnummer=3560&amp;poststad=Hemsedal" xr:uid="{00000000-0004-0000-0200-00005F0E0000}"/>
    <hyperlink ref="B1901" r:id="rId3681" display="http://www.erikbolstad.no/postnummer-koordinatar/?postnummer=3561&amp;poststad=Hemsedal" xr:uid="{00000000-0004-0000-0200-0000600E0000}"/>
    <hyperlink ref="C1901" r:id="rId3682" display="http://www.erikbolstad.no/postnummer-koordinatar/?postnummer=3561&amp;poststad=Hemsedal" xr:uid="{00000000-0004-0000-0200-0000610E0000}"/>
    <hyperlink ref="B1902" r:id="rId3683" display="http://www.erikbolstad.no/postnummer-koordinatar/?postnummer=3570&amp;poststad=Ål" xr:uid="{00000000-0004-0000-0200-0000620E0000}"/>
    <hyperlink ref="C1902" r:id="rId3684" display="http://www.erikbolstad.no/postnummer-koordinatar/?postnummer=3570&amp;poststad=Ål" xr:uid="{00000000-0004-0000-0200-0000630E0000}"/>
    <hyperlink ref="B1903" r:id="rId3685" display="http://www.erikbolstad.no/postnummer-koordinatar/?postnummer=3571&amp;poststad=Ål" xr:uid="{00000000-0004-0000-0200-0000640E0000}"/>
    <hyperlink ref="C1903" r:id="rId3686" display="http://www.erikbolstad.no/postnummer-koordinatar/?postnummer=3571&amp;poststad=Ål" xr:uid="{00000000-0004-0000-0200-0000650E0000}"/>
    <hyperlink ref="B1904" r:id="rId3687" display="http://www.erikbolstad.no/postnummer-koordinatar/?postnummer=3575&amp;poststad=Hol" xr:uid="{00000000-0004-0000-0200-0000660E0000}"/>
    <hyperlink ref="C1904" r:id="rId3688" display="http://www.erikbolstad.no/postnummer-koordinatar/?postnummer=3575&amp;poststad=Hol" xr:uid="{00000000-0004-0000-0200-0000670E0000}"/>
    <hyperlink ref="B1905" r:id="rId3689" display="http://www.erikbolstad.no/postnummer-koordinatar/?postnummer=3576&amp;poststad=Hol" xr:uid="{00000000-0004-0000-0200-0000680E0000}"/>
    <hyperlink ref="C1905" r:id="rId3690" display="http://www.erikbolstad.no/postnummer-koordinatar/?postnummer=3576&amp;poststad=Hol" xr:uid="{00000000-0004-0000-0200-0000690E0000}"/>
    <hyperlink ref="B1906" r:id="rId3691" display="http://www.erikbolstad.no/postnummer-koordinatar/?postnummer=3577&amp;poststad=Hovet" xr:uid="{00000000-0004-0000-0200-00006A0E0000}"/>
    <hyperlink ref="C1906" r:id="rId3692" display="http://www.erikbolstad.no/postnummer-koordinatar/?postnummer=3577&amp;poststad=Hovet" xr:uid="{00000000-0004-0000-0200-00006B0E0000}"/>
    <hyperlink ref="B1907" r:id="rId3693" display="http://www.erikbolstad.no/postnummer-koordinatar/?postnummer=3579&amp;poststad=Torpo" xr:uid="{00000000-0004-0000-0200-00006C0E0000}"/>
    <hyperlink ref="C1907" r:id="rId3694" display="http://www.erikbolstad.no/postnummer-koordinatar/?postnummer=3579&amp;poststad=Torpo" xr:uid="{00000000-0004-0000-0200-00006D0E0000}"/>
    <hyperlink ref="B1908" r:id="rId3695" display="http://www.erikbolstad.no/postnummer-koordinatar/?postnummer=3580&amp;poststad=Geilo" xr:uid="{00000000-0004-0000-0200-00006E0E0000}"/>
    <hyperlink ref="C1908" r:id="rId3696" display="http://www.erikbolstad.no/postnummer-koordinatar/?postnummer=3580&amp;poststad=Geilo" xr:uid="{00000000-0004-0000-0200-00006F0E0000}"/>
    <hyperlink ref="B1909" r:id="rId3697" display="http://www.erikbolstad.no/postnummer-koordinatar/?postnummer=3581&amp;poststad=Geilo" xr:uid="{00000000-0004-0000-0200-0000700E0000}"/>
    <hyperlink ref="C1909" r:id="rId3698" display="http://www.erikbolstad.no/postnummer-koordinatar/?postnummer=3581&amp;poststad=Geilo" xr:uid="{00000000-0004-0000-0200-0000710E0000}"/>
    <hyperlink ref="B1910" r:id="rId3699" display="http://www.erikbolstad.no/postnummer-koordinatar/?postnummer=3588&amp;poststad=Dagali" xr:uid="{00000000-0004-0000-0200-0000720E0000}"/>
    <hyperlink ref="C1910" r:id="rId3700" display="http://www.erikbolstad.no/postnummer-koordinatar/?postnummer=3588&amp;poststad=Dagali" xr:uid="{00000000-0004-0000-0200-0000730E0000}"/>
    <hyperlink ref="B1911" r:id="rId3701" display="http://www.erikbolstad.no/postnummer-koordinatar/?postnummer=3593&amp;poststad=Ustaoset" xr:uid="{00000000-0004-0000-0200-0000740E0000}"/>
    <hyperlink ref="C1911" r:id="rId3702" display="http://www.erikbolstad.no/postnummer-koordinatar/?postnummer=3593&amp;poststad=Ustaoset" xr:uid="{00000000-0004-0000-0200-0000750E0000}"/>
    <hyperlink ref="B1912" r:id="rId3703" display="http://www.erikbolstad.no/postnummer-koordinatar/?postnummer=3595&amp;poststad=Haugastøl" xr:uid="{00000000-0004-0000-0200-0000760E0000}"/>
    <hyperlink ref="C1912" r:id="rId3704" display="http://www.erikbolstad.no/postnummer-koordinatar/?postnummer=3595&amp;poststad=Haugastøl" xr:uid="{00000000-0004-0000-0200-0000770E0000}"/>
    <hyperlink ref="B1913" r:id="rId3705" display="http://www.erikbolstad.no/postnummer-koordinatar/?postnummer=3601&amp;poststad=Kongsberg" xr:uid="{00000000-0004-0000-0200-0000780E0000}"/>
    <hyperlink ref="C1913" r:id="rId3706" display="http://www.erikbolstad.no/postnummer-koordinatar/?postnummer=3601&amp;poststad=Kongsberg" xr:uid="{00000000-0004-0000-0200-0000790E0000}"/>
    <hyperlink ref="B1914" r:id="rId3707" display="http://www.erikbolstad.no/postnummer-koordinatar/?postnummer=3602&amp;poststad=Kongsberg" xr:uid="{00000000-0004-0000-0200-00007A0E0000}"/>
    <hyperlink ref="C1914" r:id="rId3708" display="http://www.erikbolstad.no/postnummer-koordinatar/?postnummer=3602&amp;poststad=Kongsberg" xr:uid="{00000000-0004-0000-0200-00007B0E0000}"/>
    <hyperlink ref="B1915" r:id="rId3709" display="http://www.erikbolstad.no/postnummer-koordinatar/?postnummer=3603&amp;poststad=Kongsberg" xr:uid="{00000000-0004-0000-0200-00007C0E0000}"/>
    <hyperlink ref="C1915" r:id="rId3710" display="http://www.erikbolstad.no/postnummer-koordinatar/?postnummer=3603&amp;poststad=Kongsberg" xr:uid="{00000000-0004-0000-0200-00007D0E0000}"/>
    <hyperlink ref="B1916" r:id="rId3711" display="http://www.erikbolstad.no/postnummer-koordinatar/?postnummer=3604&amp;poststad=Kongsberg" xr:uid="{00000000-0004-0000-0200-00007E0E0000}"/>
    <hyperlink ref="C1916" r:id="rId3712" display="http://www.erikbolstad.no/postnummer-koordinatar/?postnummer=3604&amp;poststad=Kongsberg" xr:uid="{00000000-0004-0000-0200-00007F0E0000}"/>
    <hyperlink ref="B1917" r:id="rId3713" display="http://www.erikbolstad.no/postnummer-koordinatar/?postnummer=3605&amp;poststad=Kongsberg" xr:uid="{00000000-0004-0000-0200-0000800E0000}"/>
    <hyperlink ref="C1917" r:id="rId3714" display="http://www.erikbolstad.no/postnummer-koordinatar/?postnummer=3605&amp;poststad=Kongsberg" xr:uid="{00000000-0004-0000-0200-0000810E0000}"/>
    <hyperlink ref="B1918" r:id="rId3715" display="http://www.erikbolstad.no/postnummer-koordinatar/?postnummer=3606&amp;poststad=Kongsberg" xr:uid="{00000000-0004-0000-0200-0000820E0000}"/>
    <hyperlink ref="C1918" r:id="rId3716" display="http://www.erikbolstad.no/postnummer-koordinatar/?postnummer=3606&amp;poststad=Kongsberg" xr:uid="{00000000-0004-0000-0200-0000830E0000}"/>
    <hyperlink ref="B1919" r:id="rId3717" display="http://www.erikbolstad.no/postnummer-koordinatar/?postnummer=3608&amp;poststad=Heistadmoen" xr:uid="{00000000-0004-0000-0200-0000840E0000}"/>
    <hyperlink ref="C1919" r:id="rId3718" display="http://www.erikbolstad.no/postnummer-koordinatar/?postnummer=3608&amp;poststad=Heistadmoen" xr:uid="{00000000-0004-0000-0200-0000850E0000}"/>
    <hyperlink ref="B1920" r:id="rId3719" display="http://www.erikbolstad.no/postnummer-koordinatar/?postnummer=3609&amp;poststad=Kongsberg" xr:uid="{00000000-0004-0000-0200-0000860E0000}"/>
    <hyperlink ref="C1920" r:id="rId3720" display="http://www.erikbolstad.no/postnummer-koordinatar/?postnummer=3609&amp;poststad=Kongsberg" xr:uid="{00000000-0004-0000-0200-0000870E0000}"/>
    <hyperlink ref="B1921" r:id="rId3721" display="http://www.erikbolstad.no/postnummer-koordinatar/?postnummer=3610&amp;poststad=Kongsberg" xr:uid="{00000000-0004-0000-0200-0000880E0000}"/>
    <hyperlink ref="C1921" r:id="rId3722" display="http://www.erikbolstad.no/postnummer-koordinatar/?postnummer=3610&amp;poststad=Kongsberg" xr:uid="{00000000-0004-0000-0200-0000890E0000}"/>
    <hyperlink ref="B1922" r:id="rId3723" display="http://www.erikbolstad.no/postnummer-koordinatar/?postnummer=3611&amp;poststad=Kongsberg" xr:uid="{00000000-0004-0000-0200-00008A0E0000}"/>
    <hyperlink ref="C1922" r:id="rId3724" display="http://www.erikbolstad.no/postnummer-koordinatar/?postnummer=3611&amp;poststad=Kongsberg" xr:uid="{00000000-0004-0000-0200-00008B0E0000}"/>
    <hyperlink ref="B1923" r:id="rId3725" display="http://www.erikbolstad.no/postnummer-koordinatar/?postnummer=3612&amp;poststad=Kongsberg" xr:uid="{00000000-0004-0000-0200-00008C0E0000}"/>
    <hyperlink ref="C1923" r:id="rId3726" display="http://www.erikbolstad.no/postnummer-koordinatar/?postnummer=3612&amp;poststad=Kongsberg" xr:uid="{00000000-0004-0000-0200-00008D0E0000}"/>
    <hyperlink ref="B1924" r:id="rId3727" display="http://www.erikbolstad.no/postnummer-koordinatar/?postnummer=3613&amp;poststad=Kongsberg" xr:uid="{00000000-0004-0000-0200-00008E0E0000}"/>
    <hyperlink ref="C1924" r:id="rId3728" display="http://www.erikbolstad.no/postnummer-koordinatar/?postnummer=3613&amp;poststad=Kongsberg" xr:uid="{00000000-0004-0000-0200-00008F0E0000}"/>
    <hyperlink ref="B1925" r:id="rId3729" display="http://www.erikbolstad.no/postnummer-koordinatar/?postnummer=3614&amp;poststad=Kongsberg" xr:uid="{00000000-0004-0000-0200-0000900E0000}"/>
    <hyperlink ref="C1925" r:id="rId3730" display="http://www.erikbolstad.no/postnummer-koordinatar/?postnummer=3614&amp;poststad=Kongsberg" xr:uid="{00000000-0004-0000-0200-0000910E0000}"/>
    <hyperlink ref="B1926" r:id="rId3731" display="http://www.erikbolstad.no/postnummer-koordinatar/?postnummer=3615&amp;poststad=Kongsberg" xr:uid="{00000000-0004-0000-0200-0000920E0000}"/>
    <hyperlink ref="C1926" r:id="rId3732" display="http://www.erikbolstad.no/postnummer-koordinatar/?postnummer=3615&amp;poststad=Kongsberg" xr:uid="{00000000-0004-0000-0200-0000930E0000}"/>
    <hyperlink ref="B1927" r:id="rId3733" display="http://www.erikbolstad.no/postnummer-koordinatar/?postnummer=3616&amp;poststad=Kongsberg" xr:uid="{00000000-0004-0000-0200-0000940E0000}"/>
    <hyperlink ref="C1927" r:id="rId3734" display="http://www.erikbolstad.no/postnummer-koordinatar/?postnummer=3616&amp;poststad=Kongsberg" xr:uid="{00000000-0004-0000-0200-0000950E0000}"/>
    <hyperlink ref="B1928" r:id="rId3735" display="http://www.erikbolstad.no/postnummer-koordinatar/?postnummer=3617&amp;poststad=Kongsberg" xr:uid="{00000000-0004-0000-0200-0000960E0000}"/>
    <hyperlink ref="C1928" r:id="rId3736" display="http://www.erikbolstad.no/postnummer-koordinatar/?postnummer=3617&amp;poststad=Kongsberg" xr:uid="{00000000-0004-0000-0200-0000970E0000}"/>
    <hyperlink ref="B1929" r:id="rId3737" display="http://www.erikbolstad.no/postnummer-koordinatar/?postnummer=3618&amp;poststad=Skollenborg" xr:uid="{00000000-0004-0000-0200-0000980E0000}"/>
    <hyperlink ref="C1929" r:id="rId3738" display="http://www.erikbolstad.no/postnummer-koordinatar/?postnummer=3618&amp;poststad=Skollenborg" xr:uid="{00000000-0004-0000-0200-0000990E0000}"/>
    <hyperlink ref="B1930" r:id="rId3739" display="http://www.erikbolstad.no/postnummer-koordinatar/?postnummer=3619&amp;poststad=Skollenborg" xr:uid="{00000000-0004-0000-0200-00009A0E0000}"/>
    <hyperlink ref="C1930" r:id="rId3740" display="http://www.erikbolstad.no/postnummer-koordinatar/?postnummer=3619&amp;poststad=Skollenborg" xr:uid="{00000000-0004-0000-0200-00009B0E0000}"/>
    <hyperlink ref="B1931" r:id="rId3741" display="http://www.erikbolstad.no/postnummer-koordinatar/?postnummer=3620&amp;poststad=Flesberg" xr:uid="{00000000-0004-0000-0200-00009C0E0000}"/>
    <hyperlink ref="C1931" r:id="rId3742" display="http://www.erikbolstad.no/postnummer-koordinatar/?postnummer=3620&amp;poststad=Flesberg" xr:uid="{00000000-0004-0000-0200-00009D0E0000}"/>
    <hyperlink ref="B1932" r:id="rId3743" display="http://www.erikbolstad.no/postnummer-koordinatar/?postnummer=3621&amp;poststad=Lampeland" xr:uid="{00000000-0004-0000-0200-00009E0E0000}"/>
    <hyperlink ref="C1932" r:id="rId3744" display="http://www.erikbolstad.no/postnummer-koordinatar/?postnummer=3621&amp;poststad=Lampeland" xr:uid="{00000000-0004-0000-0200-00009F0E0000}"/>
    <hyperlink ref="B1933" r:id="rId3745" display="http://www.erikbolstad.no/postnummer-koordinatar/?postnummer=3622&amp;poststad=Svene" xr:uid="{00000000-0004-0000-0200-0000A00E0000}"/>
    <hyperlink ref="C1933" r:id="rId3746" display="http://www.erikbolstad.no/postnummer-koordinatar/?postnummer=3622&amp;poststad=Svene" xr:uid="{00000000-0004-0000-0200-0000A10E0000}"/>
    <hyperlink ref="B1934" r:id="rId3747" display="http://www.erikbolstad.no/postnummer-koordinatar/?postnummer=3623&amp;poststad=Lampeland" xr:uid="{00000000-0004-0000-0200-0000A20E0000}"/>
    <hyperlink ref="C1934" r:id="rId3748" display="http://www.erikbolstad.no/postnummer-koordinatar/?postnummer=3623&amp;poststad=Lampeland" xr:uid="{00000000-0004-0000-0200-0000A30E0000}"/>
    <hyperlink ref="B1935" r:id="rId3749" display="http://www.erikbolstad.no/postnummer-koordinatar/?postnummer=3624&amp;poststad=Lyngdal%20i%20Numedal" xr:uid="{00000000-0004-0000-0200-0000A40E0000}"/>
    <hyperlink ref="C1935" r:id="rId3750" display="http://www.erikbolstad.no/postnummer-koordinatar/?postnummer=3624&amp;poststad=Lyngdal%20i%20Numedal" xr:uid="{00000000-0004-0000-0200-0000A50E0000}"/>
    <hyperlink ref="B1936" r:id="rId3751" display="http://www.erikbolstad.no/postnummer-koordinatar/?postnummer=3626&amp;poststad=Rollag" xr:uid="{00000000-0004-0000-0200-0000A60E0000}"/>
    <hyperlink ref="C1936" r:id="rId3752" display="http://www.erikbolstad.no/postnummer-koordinatar/?postnummer=3626&amp;poststad=Rollag" xr:uid="{00000000-0004-0000-0200-0000A70E0000}"/>
    <hyperlink ref="B1937" r:id="rId3753" display="http://www.erikbolstad.no/postnummer-koordinatar/?postnummer=3627&amp;poststad=Veggli" xr:uid="{00000000-0004-0000-0200-0000A80E0000}"/>
    <hyperlink ref="C1937" r:id="rId3754" display="http://www.erikbolstad.no/postnummer-koordinatar/?postnummer=3627&amp;poststad=Veggli" xr:uid="{00000000-0004-0000-0200-0000A90E0000}"/>
    <hyperlink ref="B1938" r:id="rId3755" display="http://www.erikbolstad.no/postnummer-koordinatar/?postnummer=3628&amp;poststad=Veggli" xr:uid="{00000000-0004-0000-0200-0000AA0E0000}"/>
    <hyperlink ref="C1938" r:id="rId3756" display="http://www.erikbolstad.no/postnummer-koordinatar/?postnummer=3628&amp;poststad=Veggli" xr:uid="{00000000-0004-0000-0200-0000AB0E0000}"/>
    <hyperlink ref="B1939" r:id="rId3757" display="http://www.erikbolstad.no/postnummer-koordinatar/?postnummer=3629&amp;poststad=Nore" xr:uid="{00000000-0004-0000-0200-0000AC0E0000}"/>
    <hyperlink ref="C1939" r:id="rId3758" display="http://www.erikbolstad.no/postnummer-koordinatar/?postnummer=3629&amp;poststad=Nore" xr:uid="{00000000-0004-0000-0200-0000AD0E0000}"/>
    <hyperlink ref="B1940" r:id="rId3759" display="http://www.erikbolstad.no/postnummer-koordinatar/?postnummer=3630&amp;poststad=Rødberg" xr:uid="{00000000-0004-0000-0200-0000AE0E0000}"/>
    <hyperlink ref="C1940" r:id="rId3760" display="http://www.erikbolstad.no/postnummer-koordinatar/?postnummer=3630&amp;poststad=Rødberg" xr:uid="{00000000-0004-0000-0200-0000AF0E0000}"/>
    <hyperlink ref="B1941" r:id="rId3761" display="http://www.erikbolstad.no/postnummer-koordinatar/?postnummer=3631&amp;poststad=Rødberg" xr:uid="{00000000-0004-0000-0200-0000B00E0000}"/>
    <hyperlink ref="C1941" r:id="rId3762" display="http://www.erikbolstad.no/postnummer-koordinatar/?postnummer=3631&amp;poststad=Rødberg" xr:uid="{00000000-0004-0000-0200-0000B10E0000}"/>
    <hyperlink ref="B1942" r:id="rId3763" display="http://www.erikbolstad.no/postnummer-koordinatar/?postnummer=3632&amp;poststad=Uvdal" xr:uid="{00000000-0004-0000-0200-0000B20E0000}"/>
    <hyperlink ref="C1942" r:id="rId3764" display="http://www.erikbolstad.no/postnummer-koordinatar/?postnummer=3632&amp;poststad=Uvdal" xr:uid="{00000000-0004-0000-0200-0000B30E0000}"/>
    <hyperlink ref="B1943" r:id="rId3765" display="http://www.erikbolstad.no/postnummer-koordinatar/?postnummer=3646&amp;poststad=Hvittingfoss" xr:uid="{00000000-0004-0000-0200-0000B40E0000}"/>
    <hyperlink ref="C1943" r:id="rId3766" display="http://www.erikbolstad.no/postnummer-koordinatar/?postnummer=3646&amp;poststad=Hvittingfoss" xr:uid="{00000000-0004-0000-0200-0000B50E0000}"/>
    <hyperlink ref="B1944" r:id="rId3767" display="http://www.erikbolstad.no/postnummer-koordinatar/?postnummer=3647&amp;poststad=Hvittingfoss" xr:uid="{00000000-0004-0000-0200-0000B60E0000}"/>
    <hyperlink ref="C1944" r:id="rId3768" display="http://www.erikbolstad.no/postnummer-koordinatar/?postnummer=3647&amp;poststad=Hvittingfoss" xr:uid="{00000000-0004-0000-0200-0000B70E0000}"/>
    <hyperlink ref="B1945" r:id="rId3769" display="http://www.erikbolstad.no/postnummer-koordinatar/?postnummer=3648&amp;poststad=Passebekk" xr:uid="{00000000-0004-0000-0200-0000B80E0000}"/>
    <hyperlink ref="C1945" r:id="rId3770" display="http://www.erikbolstad.no/postnummer-koordinatar/?postnummer=3648&amp;poststad=Passebekk" xr:uid="{00000000-0004-0000-0200-0000B90E0000}"/>
    <hyperlink ref="B1946" r:id="rId3771" display="http://www.erikbolstad.no/postnummer-koordinatar/?postnummer=3650&amp;poststad=Tinn%20Austbygd" xr:uid="{00000000-0004-0000-0200-0000BA0E0000}"/>
    <hyperlink ref="C1946" r:id="rId3772" display="http://www.erikbolstad.no/postnummer-koordinatar/?postnummer=3650&amp;poststad=Tinn%20Austbygd" xr:uid="{00000000-0004-0000-0200-0000BB0E0000}"/>
    <hyperlink ref="B1947" r:id="rId3773" display="http://www.erikbolstad.no/postnummer-koordinatar/?postnummer=3652&amp;poststad=Hovin%20i%20Telemark" xr:uid="{00000000-0004-0000-0200-0000BC0E0000}"/>
    <hyperlink ref="C1947" r:id="rId3774" display="http://www.erikbolstad.no/postnummer-koordinatar/?postnummer=3652&amp;poststad=Hovin%20i%20Telemark" xr:uid="{00000000-0004-0000-0200-0000BD0E0000}"/>
    <hyperlink ref="B1948" r:id="rId3775" display="http://www.erikbolstad.no/postnummer-koordinatar/?postnummer=3656&amp;poststad=Atrå" xr:uid="{00000000-0004-0000-0200-0000BE0E0000}"/>
    <hyperlink ref="C1948" r:id="rId3776" display="http://www.erikbolstad.no/postnummer-koordinatar/?postnummer=3656&amp;poststad=Atrå" xr:uid="{00000000-0004-0000-0200-0000BF0E0000}"/>
    <hyperlink ref="B1949" r:id="rId3777" display="http://www.erikbolstad.no/postnummer-koordinatar/?postnummer=3658&amp;poststad=Miland" xr:uid="{00000000-0004-0000-0200-0000C00E0000}"/>
    <hyperlink ref="C1949" r:id="rId3778" display="http://www.erikbolstad.no/postnummer-koordinatar/?postnummer=3658&amp;poststad=Miland" xr:uid="{00000000-0004-0000-0200-0000C10E0000}"/>
    <hyperlink ref="B1950" r:id="rId3779" display="http://www.erikbolstad.no/postnummer-koordinatar/?postnummer=3660&amp;poststad=Rjukan" xr:uid="{00000000-0004-0000-0200-0000C20E0000}"/>
    <hyperlink ref="C1950" r:id="rId3780" display="http://www.erikbolstad.no/postnummer-koordinatar/?postnummer=3660&amp;poststad=Rjukan" xr:uid="{00000000-0004-0000-0200-0000C30E0000}"/>
    <hyperlink ref="B1951" r:id="rId3781" display="http://www.erikbolstad.no/postnummer-koordinatar/?postnummer=3661&amp;poststad=Rjukan" xr:uid="{00000000-0004-0000-0200-0000C40E0000}"/>
    <hyperlink ref="C1951" r:id="rId3782" display="http://www.erikbolstad.no/postnummer-koordinatar/?postnummer=3661&amp;poststad=Rjukan" xr:uid="{00000000-0004-0000-0200-0000C50E0000}"/>
    <hyperlink ref="B1952" r:id="rId3783" display="http://www.erikbolstad.no/postnummer-koordinatar/?postnummer=3665&amp;poststad=Sauland" xr:uid="{00000000-0004-0000-0200-0000C60E0000}"/>
    <hyperlink ref="C1952" r:id="rId3784" display="http://www.erikbolstad.no/postnummer-koordinatar/?postnummer=3665&amp;poststad=Sauland" xr:uid="{00000000-0004-0000-0200-0000C70E0000}"/>
    <hyperlink ref="B1953" r:id="rId3785" display="http://www.erikbolstad.no/postnummer-koordinatar/?postnummer=3666&amp;poststad=Tinn%20Austbygd" xr:uid="{00000000-0004-0000-0200-0000C80E0000}"/>
    <hyperlink ref="C1953" r:id="rId3786" display="http://www.erikbolstad.no/postnummer-koordinatar/?postnummer=3666&amp;poststad=Tinn%20Austbygd" xr:uid="{00000000-0004-0000-0200-0000C90E0000}"/>
    <hyperlink ref="B1954" r:id="rId3787" display="http://www.erikbolstad.no/postnummer-koordinatar/?postnummer=3671&amp;poststad=Notodden" xr:uid="{00000000-0004-0000-0200-0000CA0E0000}"/>
    <hyperlink ref="C1954" r:id="rId3788" display="http://www.erikbolstad.no/postnummer-koordinatar/?postnummer=3671&amp;poststad=Notodden" xr:uid="{00000000-0004-0000-0200-0000CB0E0000}"/>
    <hyperlink ref="B1955" r:id="rId3789" display="http://www.erikbolstad.no/postnummer-koordinatar/?postnummer=3672&amp;poststad=Notodden" xr:uid="{00000000-0004-0000-0200-0000CC0E0000}"/>
    <hyperlink ref="C1955" r:id="rId3790" display="http://www.erikbolstad.no/postnummer-koordinatar/?postnummer=3672&amp;poststad=Notodden" xr:uid="{00000000-0004-0000-0200-0000CD0E0000}"/>
    <hyperlink ref="B1956" r:id="rId3791" display="http://www.erikbolstad.no/postnummer-koordinatar/?postnummer=3673&amp;poststad=Notodden" xr:uid="{00000000-0004-0000-0200-0000CE0E0000}"/>
    <hyperlink ref="C1956" r:id="rId3792" display="http://www.erikbolstad.no/postnummer-koordinatar/?postnummer=3673&amp;poststad=Notodden" xr:uid="{00000000-0004-0000-0200-0000CF0E0000}"/>
    <hyperlink ref="B1957" r:id="rId3793" display="http://www.erikbolstad.no/postnummer-koordinatar/?postnummer=3674&amp;poststad=Notodden" xr:uid="{00000000-0004-0000-0200-0000D00E0000}"/>
    <hyperlink ref="C1957" r:id="rId3794" display="http://www.erikbolstad.no/postnummer-koordinatar/?postnummer=3674&amp;poststad=Notodden" xr:uid="{00000000-0004-0000-0200-0000D10E0000}"/>
    <hyperlink ref="B1958" r:id="rId3795" display="http://www.erikbolstad.no/postnummer-koordinatar/?postnummer=3675&amp;poststad=Notodden" xr:uid="{00000000-0004-0000-0200-0000D20E0000}"/>
    <hyperlink ref="C1958" r:id="rId3796" display="http://www.erikbolstad.no/postnummer-koordinatar/?postnummer=3675&amp;poststad=Notodden" xr:uid="{00000000-0004-0000-0200-0000D30E0000}"/>
    <hyperlink ref="B1959" r:id="rId3797" display="http://www.erikbolstad.no/postnummer-koordinatar/?postnummer=3676&amp;poststad=Notodden" xr:uid="{00000000-0004-0000-0200-0000D40E0000}"/>
    <hyperlink ref="C1959" r:id="rId3798" display="http://www.erikbolstad.no/postnummer-koordinatar/?postnummer=3676&amp;poststad=Notodden" xr:uid="{00000000-0004-0000-0200-0000D50E0000}"/>
    <hyperlink ref="B1960" r:id="rId3799" display="http://www.erikbolstad.no/postnummer-koordinatar/?postnummer=3677&amp;poststad=Notodden" xr:uid="{00000000-0004-0000-0200-0000D60E0000}"/>
    <hyperlink ref="C1960" r:id="rId3800" display="http://www.erikbolstad.no/postnummer-koordinatar/?postnummer=3677&amp;poststad=Notodden" xr:uid="{00000000-0004-0000-0200-0000D70E0000}"/>
    <hyperlink ref="B1961" r:id="rId3801" display="http://www.erikbolstad.no/postnummer-koordinatar/?postnummer=3678&amp;poststad=Notodden" xr:uid="{00000000-0004-0000-0200-0000D80E0000}"/>
    <hyperlink ref="C1961" r:id="rId3802" display="http://www.erikbolstad.no/postnummer-koordinatar/?postnummer=3678&amp;poststad=Notodden" xr:uid="{00000000-0004-0000-0200-0000D90E0000}"/>
    <hyperlink ref="B1962" r:id="rId3803" display="http://www.erikbolstad.no/postnummer-koordinatar/?postnummer=3679&amp;poststad=Notodden" xr:uid="{00000000-0004-0000-0200-0000DA0E0000}"/>
    <hyperlink ref="C1962" r:id="rId3804" display="http://www.erikbolstad.no/postnummer-koordinatar/?postnummer=3679&amp;poststad=Notodden" xr:uid="{00000000-0004-0000-0200-0000DB0E0000}"/>
    <hyperlink ref="B1963" r:id="rId3805" display="http://www.erikbolstad.no/postnummer-koordinatar/?postnummer=3680&amp;poststad=Notodden" xr:uid="{00000000-0004-0000-0200-0000DC0E0000}"/>
    <hyperlink ref="C1963" r:id="rId3806" display="http://www.erikbolstad.no/postnummer-koordinatar/?postnummer=3680&amp;poststad=Notodden" xr:uid="{00000000-0004-0000-0200-0000DD0E0000}"/>
    <hyperlink ref="B1964" r:id="rId3807" display="http://www.erikbolstad.no/postnummer-koordinatar/?postnummer=3681&amp;poststad=Notodden" xr:uid="{00000000-0004-0000-0200-0000DE0E0000}"/>
    <hyperlink ref="C1964" r:id="rId3808" display="http://www.erikbolstad.no/postnummer-koordinatar/?postnummer=3681&amp;poststad=Notodden" xr:uid="{00000000-0004-0000-0200-0000DF0E0000}"/>
    <hyperlink ref="B1965" r:id="rId3809" display="http://www.erikbolstad.no/postnummer-koordinatar/?postnummer=3683&amp;poststad=Notodden" xr:uid="{00000000-0004-0000-0200-0000E00E0000}"/>
    <hyperlink ref="C1965" r:id="rId3810" display="http://www.erikbolstad.no/postnummer-koordinatar/?postnummer=3683&amp;poststad=Notodden" xr:uid="{00000000-0004-0000-0200-0000E10E0000}"/>
    <hyperlink ref="B1966" r:id="rId3811" display="http://www.erikbolstad.no/postnummer-koordinatar/?postnummer=3684&amp;poststad=Notodden" xr:uid="{00000000-0004-0000-0200-0000E20E0000}"/>
    <hyperlink ref="C1966" r:id="rId3812" display="http://www.erikbolstad.no/postnummer-koordinatar/?postnummer=3684&amp;poststad=Notodden" xr:uid="{00000000-0004-0000-0200-0000E30E0000}"/>
    <hyperlink ref="B1967" r:id="rId3813" display="http://www.erikbolstad.no/postnummer-koordinatar/?postnummer=3690&amp;poststad=Hjartdal" xr:uid="{00000000-0004-0000-0200-0000E40E0000}"/>
    <hyperlink ref="C1967" r:id="rId3814" display="http://www.erikbolstad.no/postnummer-koordinatar/?postnummer=3690&amp;poststad=Hjartdal" xr:uid="{00000000-0004-0000-0200-0000E50E0000}"/>
    <hyperlink ref="B1968" r:id="rId3815" display="http://www.erikbolstad.no/postnummer-koordinatar/?postnummer=3691&amp;poststad=Gransherad" xr:uid="{00000000-0004-0000-0200-0000E60E0000}"/>
    <hyperlink ref="C1968" r:id="rId3816" display="http://www.erikbolstad.no/postnummer-koordinatar/?postnummer=3691&amp;poststad=Gransherad" xr:uid="{00000000-0004-0000-0200-0000E70E0000}"/>
    <hyperlink ref="B1969" r:id="rId3817" display="http://www.erikbolstad.no/postnummer-koordinatar/?postnummer=3692&amp;poststad=Sauland" xr:uid="{00000000-0004-0000-0200-0000E80E0000}"/>
    <hyperlink ref="C1969" r:id="rId3818" display="http://www.erikbolstad.no/postnummer-koordinatar/?postnummer=3692&amp;poststad=Sauland" xr:uid="{00000000-0004-0000-0200-0000E90E0000}"/>
    <hyperlink ref="B1970" r:id="rId3819" display="http://www.erikbolstad.no/postnummer-koordinatar/?postnummer=3697&amp;poststad=Tuddal" xr:uid="{00000000-0004-0000-0200-0000EA0E0000}"/>
    <hyperlink ref="C1970" r:id="rId3820" display="http://www.erikbolstad.no/postnummer-koordinatar/?postnummer=3697&amp;poststad=Tuddal" xr:uid="{00000000-0004-0000-0200-0000EB0E0000}"/>
    <hyperlink ref="B1971" r:id="rId3821" display="http://www.erikbolstad.no/postnummer-koordinatar/?postnummer=3699&amp;poststad=Gaustatoppen%20Turisthytte%20(ikkje%20i%20bruk)" xr:uid="{00000000-0004-0000-0200-0000EC0E0000}"/>
    <hyperlink ref="C1971" r:id="rId3822" display="http://www.erikbolstad.no/postnummer-koordinatar/?postnummer=3699&amp;poststad=Gaustatoppen%20Turisthytte%20(ikkje%20i%20bruk)" xr:uid="{00000000-0004-0000-0200-0000ED0E0000}"/>
    <hyperlink ref="B1972" r:id="rId3823" display="http://www.erikbolstad.no/postnummer-koordinatar/?postnummer=3701&amp;poststad=Skien" xr:uid="{00000000-0004-0000-0200-0000EE0E0000}"/>
    <hyperlink ref="C1972" r:id="rId3824" display="http://www.erikbolstad.no/postnummer-koordinatar/?postnummer=3701&amp;poststad=Skien" xr:uid="{00000000-0004-0000-0200-0000EF0E0000}"/>
    <hyperlink ref="B1973" r:id="rId3825" display="http://www.erikbolstad.no/postnummer-koordinatar/?postnummer=3702&amp;poststad=Skien" xr:uid="{00000000-0004-0000-0200-0000F00E0000}"/>
    <hyperlink ref="C1973" r:id="rId3826" display="http://www.erikbolstad.no/postnummer-koordinatar/?postnummer=3702&amp;poststad=Skien" xr:uid="{00000000-0004-0000-0200-0000F10E0000}"/>
    <hyperlink ref="B1974" r:id="rId3827" display="http://www.erikbolstad.no/postnummer-koordinatar/?postnummer=3703&amp;poststad=Skien" xr:uid="{00000000-0004-0000-0200-0000F20E0000}"/>
    <hyperlink ref="C1974" r:id="rId3828" display="http://www.erikbolstad.no/postnummer-koordinatar/?postnummer=3703&amp;poststad=Skien" xr:uid="{00000000-0004-0000-0200-0000F30E0000}"/>
    <hyperlink ref="B1975" r:id="rId3829" display="http://www.erikbolstad.no/postnummer-koordinatar/?postnummer=3704&amp;poststad=Skien" xr:uid="{00000000-0004-0000-0200-0000F40E0000}"/>
    <hyperlink ref="C1975" r:id="rId3830" display="http://www.erikbolstad.no/postnummer-koordinatar/?postnummer=3704&amp;poststad=Skien" xr:uid="{00000000-0004-0000-0200-0000F50E0000}"/>
    <hyperlink ref="B1976" r:id="rId3831" display="http://www.erikbolstad.no/postnummer-koordinatar/?postnummer=3705&amp;poststad=Skien" xr:uid="{00000000-0004-0000-0200-0000F60E0000}"/>
    <hyperlink ref="C1976" r:id="rId3832" display="http://www.erikbolstad.no/postnummer-koordinatar/?postnummer=3705&amp;poststad=Skien" xr:uid="{00000000-0004-0000-0200-0000F70E0000}"/>
    <hyperlink ref="B1977" r:id="rId3833" display="http://www.erikbolstad.no/postnummer-koordinatar/?postnummer=3706&amp;poststad=Skien%20(Ikkje%20i%20bruk)" xr:uid="{00000000-0004-0000-0200-0000F80E0000}"/>
    <hyperlink ref="C1977" r:id="rId3834" display="http://www.erikbolstad.no/postnummer-koordinatar/?postnummer=3706&amp;poststad=Skien%20(Ikkje%20i%20bruk)" xr:uid="{00000000-0004-0000-0200-0000F90E0000}"/>
    <hyperlink ref="B1978" r:id="rId3835" display="http://www.erikbolstad.no/postnummer-koordinatar/?postnummer=3707&amp;poststad=Skien" xr:uid="{00000000-0004-0000-0200-0000FA0E0000}"/>
    <hyperlink ref="C1978" r:id="rId3836" display="http://www.erikbolstad.no/postnummer-koordinatar/?postnummer=3707&amp;poststad=Skien" xr:uid="{00000000-0004-0000-0200-0000FB0E0000}"/>
    <hyperlink ref="B1979" r:id="rId3837" display="http://www.erikbolstad.no/postnummer-koordinatar/?postnummer=3708&amp;poststad=Skien" xr:uid="{00000000-0004-0000-0200-0000FC0E0000}"/>
    <hyperlink ref="C1979" r:id="rId3838" display="http://www.erikbolstad.no/postnummer-koordinatar/?postnummer=3708&amp;poststad=Skien" xr:uid="{00000000-0004-0000-0200-0000FD0E0000}"/>
    <hyperlink ref="B1980" r:id="rId3839" display="http://www.erikbolstad.no/postnummer-koordinatar/?postnummer=3709&amp;poststad=Skien%20(ikkje%20i%20bruk)" xr:uid="{00000000-0004-0000-0200-0000FE0E0000}"/>
    <hyperlink ref="C1980" r:id="rId3840" display="http://www.erikbolstad.no/postnummer-koordinatar/?postnummer=3709&amp;poststad=Skien%20(ikkje%20i%20bruk)" xr:uid="{00000000-0004-0000-0200-0000FF0E0000}"/>
    <hyperlink ref="B1981" r:id="rId3841" display="http://www.erikbolstad.no/postnummer-koordinatar/?postnummer=3710&amp;poststad=Skien" xr:uid="{00000000-0004-0000-0200-0000000F0000}"/>
    <hyperlink ref="C1981" r:id="rId3842" display="http://www.erikbolstad.no/postnummer-koordinatar/?postnummer=3710&amp;poststad=Skien" xr:uid="{00000000-0004-0000-0200-0000010F0000}"/>
    <hyperlink ref="B1982" r:id="rId3843" display="http://www.erikbolstad.no/postnummer-koordinatar/?postnummer=3711&amp;poststad=Skien" xr:uid="{00000000-0004-0000-0200-0000020F0000}"/>
    <hyperlink ref="C1982" r:id="rId3844" display="http://www.erikbolstad.no/postnummer-koordinatar/?postnummer=3711&amp;poststad=Skien" xr:uid="{00000000-0004-0000-0200-0000030F0000}"/>
    <hyperlink ref="B1983" r:id="rId3845" display="http://www.erikbolstad.no/postnummer-koordinatar/?postnummer=3712&amp;poststad=Skien" xr:uid="{00000000-0004-0000-0200-0000040F0000}"/>
    <hyperlink ref="C1983" r:id="rId3846" display="http://www.erikbolstad.no/postnummer-koordinatar/?postnummer=3712&amp;poststad=Skien" xr:uid="{00000000-0004-0000-0200-0000050F0000}"/>
    <hyperlink ref="B1984" r:id="rId3847" display="http://www.erikbolstad.no/postnummer-koordinatar/?postnummer=3713&amp;poststad=Skien" xr:uid="{00000000-0004-0000-0200-0000060F0000}"/>
    <hyperlink ref="C1984" r:id="rId3848" display="http://www.erikbolstad.no/postnummer-koordinatar/?postnummer=3713&amp;poststad=Skien" xr:uid="{00000000-0004-0000-0200-0000070F0000}"/>
    <hyperlink ref="B1985" r:id="rId3849" display="http://www.erikbolstad.no/postnummer-koordinatar/?postnummer=3714&amp;poststad=Skien" xr:uid="{00000000-0004-0000-0200-0000080F0000}"/>
    <hyperlink ref="C1985" r:id="rId3850" display="http://www.erikbolstad.no/postnummer-koordinatar/?postnummer=3714&amp;poststad=Skien" xr:uid="{00000000-0004-0000-0200-0000090F0000}"/>
    <hyperlink ref="B1986" r:id="rId3851" display="http://www.erikbolstad.no/postnummer-koordinatar/?postnummer=3715&amp;poststad=Skien" xr:uid="{00000000-0004-0000-0200-00000A0F0000}"/>
    <hyperlink ref="C1986" r:id="rId3852" display="http://www.erikbolstad.no/postnummer-koordinatar/?postnummer=3715&amp;poststad=Skien" xr:uid="{00000000-0004-0000-0200-00000B0F0000}"/>
    <hyperlink ref="B1987" r:id="rId3853" display="http://www.erikbolstad.no/postnummer-koordinatar/?postnummer=3716&amp;poststad=Skien" xr:uid="{00000000-0004-0000-0200-00000C0F0000}"/>
    <hyperlink ref="C1987" r:id="rId3854" display="http://www.erikbolstad.no/postnummer-koordinatar/?postnummer=3716&amp;poststad=Skien" xr:uid="{00000000-0004-0000-0200-00000D0F0000}"/>
    <hyperlink ref="B1988" r:id="rId3855" display="http://www.erikbolstad.no/postnummer-koordinatar/?postnummer=3717&amp;poststad=Skien" xr:uid="{00000000-0004-0000-0200-00000E0F0000}"/>
    <hyperlink ref="C1988" r:id="rId3856" display="http://www.erikbolstad.no/postnummer-koordinatar/?postnummer=3717&amp;poststad=Skien" xr:uid="{00000000-0004-0000-0200-00000F0F0000}"/>
    <hyperlink ref="B1989" r:id="rId3857" display="http://www.erikbolstad.no/postnummer-koordinatar/?postnummer=3718&amp;poststad=Skien" xr:uid="{00000000-0004-0000-0200-0000100F0000}"/>
    <hyperlink ref="C1989" r:id="rId3858" display="http://www.erikbolstad.no/postnummer-koordinatar/?postnummer=3718&amp;poststad=Skien" xr:uid="{00000000-0004-0000-0200-0000110F0000}"/>
    <hyperlink ref="B1990" r:id="rId3859" display="http://www.erikbolstad.no/postnummer-koordinatar/?postnummer=3719&amp;poststad=Skien" xr:uid="{00000000-0004-0000-0200-0000120F0000}"/>
    <hyperlink ref="C1990" r:id="rId3860" display="http://www.erikbolstad.no/postnummer-koordinatar/?postnummer=3719&amp;poststad=Skien" xr:uid="{00000000-0004-0000-0200-0000130F0000}"/>
    <hyperlink ref="B1991" r:id="rId3861" display="http://www.erikbolstad.no/postnummer-koordinatar/?postnummer=3720&amp;poststad=Skien" xr:uid="{00000000-0004-0000-0200-0000140F0000}"/>
    <hyperlink ref="C1991" r:id="rId3862" display="http://www.erikbolstad.no/postnummer-koordinatar/?postnummer=3720&amp;poststad=Skien" xr:uid="{00000000-0004-0000-0200-0000150F0000}"/>
    <hyperlink ref="B1992" r:id="rId3863" display="http://www.erikbolstad.no/postnummer-koordinatar/?postnummer=3721&amp;poststad=Skien" xr:uid="{00000000-0004-0000-0200-0000160F0000}"/>
    <hyperlink ref="C1992" r:id="rId3864" display="http://www.erikbolstad.no/postnummer-koordinatar/?postnummer=3721&amp;poststad=Skien" xr:uid="{00000000-0004-0000-0200-0000170F0000}"/>
    <hyperlink ref="B1993" r:id="rId3865" display="http://www.erikbolstad.no/postnummer-koordinatar/?postnummer=3722&amp;poststad=Skien" xr:uid="{00000000-0004-0000-0200-0000180F0000}"/>
    <hyperlink ref="C1993" r:id="rId3866" display="http://www.erikbolstad.no/postnummer-koordinatar/?postnummer=3722&amp;poststad=Skien" xr:uid="{00000000-0004-0000-0200-0000190F0000}"/>
    <hyperlink ref="B1994" r:id="rId3867" display="http://www.erikbolstad.no/postnummer-koordinatar/?postnummer=3723&amp;poststad=Skien" xr:uid="{00000000-0004-0000-0200-00001A0F0000}"/>
    <hyperlink ref="C1994" r:id="rId3868" display="http://www.erikbolstad.no/postnummer-koordinatar/?postnummer=3723&amp;poststad=Skien" xr:uid="{00000000-0004-0000-0200-00001B0F0000}"/>
    <hyperlink ref="B1995" r:id="rId3869" display="http://www.erikbolstad.no/postnummer-koordinatar/?postnummer=3724&amp;poststad=Skien" xr:uid="{00000000-0004-0000-0200-00001C0F0000}"/>
    <hyperlink ref="C1995" r:id="rId3870" display="http://www.erikbolstad.no/postnummer-koordinatar/?postnummer=3724&amp;poststad=Skien" xr:uid="{00000000-0004-0000-0200-00001D0F0000}"/>
    <hyperlink ref="B1996" r:id="rId3871" display="http://www.erikbolstad.no/postnummer-koordinatar/?postnummer=3725&amp;poststad=Skien" xr:uid="{00000000-0004-0000-0200-00001E0F0000}"/>
    <hyperlink ref="C1996" r:id="rId3872" display="http://www.erikbolstad.no/postnummer-koordinatar/?postnummer=3725&amp;poststad=Skien" xr:uid="{00000000-0004-0000-0200-00001F0F0000}"/>
    <hyperlink ref="B1997" r:id="rId3873" display="http://www.erikbolstad.no/postnummer-koordinatar/?postnummer=3726&amp;poststad=Skien" xr:uid="{00000000-0004-0000-0200-0000200F0000}"/>
    <hyperlink ref="C1997" r:id="rId3874" display="http://www.erikbolstad.no/postnummer-koordinatar/?postnummer=3726&amp;poststad=Skien" xr:uid="{00000000-0004-0000-0200-0000210F0000}"/>
    <hyperlink ref="B1998" r:id="rId3875" display="http://www.erikbolstad.no/postnummer-koordinatar/?postnummer=3727&amp;poststad=Skien" xr:uid="{00000000-0004-0000-0200-0000220F0000}"/>
    <hyperlink ref="C1998" r:id="rId3876" display="http://www.erikbolstad.no/postnummer-koordinatar/?postnummer=3727&amp;poststad=Skien" xr:uid="{00000000-0004-0000-0200-0000230F0000}"/>
    <hyperlink ref="B1999" r:id="rId3877" display="http://www.erikbolstad.no/postnummer-koordinatar/?postnummer=3728&amp;poststad=Skien" xr:uid="{00000000-0004-0000-0200-0000240F0000}"/>
    <hyperlink ref="C1999" r:id="rId3878" display="http://www.erikbolstad.no/postnummer-koordinatar/?postnummer=3728&amp;poststad=Skien" xr:uid="{00000000-0004-0000-0200-0000250F0000}"/>
    <hyperlink ref="B2000" r:id="rId3879" display="http://www.erikbolstad.no/postnummer-koordinatar/?postnummer=3729&amp;poststad=Skien" xr:uid="{00000000-0004-0000-0200-0000260F0000}"/>
    <hyperlink ref="C2000" r:id="rId3880" display="http://www.erikbolstad.no/postnummer-koordinatar/?postnummer=3729&amp;poststad=Skien" xr:uid="{00000000-0004-0000-0200-0000270F0000}"/>
    <hyperlink ref="B2001" r:id="rId3881" display="http://www.erikbolstad.no/postnummer-koordinatar/?postnummer=3730&amp;poststad=Skien" xr:uid="{00000000-0004-0000-0200-0000280F0000}"/>
    <hyperlink ref="C2001" r:id="rId3882" display="http://www.erikbolstad.no/postnummer-koordinatar/?postnummer=3730&amp;poststad=Skien" xr:uid="{00000000-0004-0000-0200-0000290F0000}"/>
    <hyperlink ref="B2002" r:id="rId3883" display="http://www.erikbolstad.no/postnummer-koordinatar/?postnummer=3731&amp;poststad=Skien" xr:uid="{00000000-0004-0000-0200-00002A0F0000}"/>
    <hyperlink ref="C2002" r:id="rId3884" display="http://www.erikbolstad.no/postnummer-koordinatar/?postnummer=3731&amp;poststad=Skien" xr:uid="{00000000-0004-0000-0200-00002B0F0000}"/>
    <hyperlink ref="B2003" r:id="rId3885" display="http://www.erikbolstad.no/postnummer-koordinatar/?postnummer=3732&amp;poststad=Skien" xr:uid="{00000000-0004-0000-0200-00002C0F0000}"/>
    <hyperlink ref="C2003" r:id="rId3886" display="http://www.erikbolstad.no/postnummer-koordinatar/?postnummer=3732&amp;poststad=Skien" xr:uid="{00000000-0004-0000-0200-00002D0F0000}"/>
    <hyperlink ref="B2004" r:id="rId3887" display="http://www.erikbolstad.no/postnummer-koordinatar/?postnummer=3733&amp;poststad=Skien" xr:uid="{00000000-0004-0000-0200-00002E0F0000}"/>
    <hyperlink ref="C2004" r:id="rId3888" display="http://www.erikbolstad.no/postnummer-koordinatar/?postnummer=3733&amp;poststad=Skien" xr:uid="{00000000-0004-0000-0200-00002F0F0000}"/>
    <hyperlink ref="B2005" r:id="rId3889" display="http://www.erikbolstad.no/postnummer-koordinatar/?postnummer=3734&amp;poststad=Skien" xr:uid="{00000000-0004-0000-0200-0000300F0000}"/>
    <hyperlink ref="C2005" r:id="rId3890" display="http://www.erikbolstad.no/postnummer-koordinatar/?postnummer=3734&amp;poststad=Skien" xr:uid="{00000000-0004-0000-0200-0000310F0000}"/>
    <hyperlink ref="B2006" r:id="rId3891" display="http://www.erikbolstad.no/postnummer-koordinatar/?postnummer=3735&amp;poststad=Skien" xr:uid="{00000000-0004-0000-0200-0000320F0000}"/>
    <hyperlink ref="C2006" r:id="rId3892" display="http://www.erikbolstad.no/postnummer-koordinatar/?postnummer=3735&amp;poststad=Skien" xr:uid="{00000000-0004-0000-0200-0000330F0000}"/>
    <hyperlink ref="B2007" r:id="rId3893" display="http://www.erikbolstad.no/postnummer-koordinatar/?postnummer=3736&amp;poststad=Skien" xr:uid="{00000000-0004-0000-0200-0000340F0000}"/>
    <hyperlink ref="C2007" r:id="rId3894" display="http://www.erikbolstad.no/postnummer-koordinatar/?postnummer=3736&amp;poststad=Skien" xr:uid="{00000000-0004-0000-0200-0000350F0000}"/>
    <hyperlink ref="B2008" r:id="rId3895" display="http://www.erikbolstad.no/postnummer-koordinatar/?postnummer=3737&amp;poststad=Skien" xr:uid="{00000000-0004-0000-0200-0000360F0000}"/>
    <hyperlink ref="C2008" r:id="rId3896" display="http://www.erikbolstad.no/postnummer-koordinatar/?postnummer=3737&amp;poststad=Skien" xr:uid="{00000000-0004-0000-0200-0000370F0000}"/>
    <hyperlink ref="B2009" r:id="rId3897" display="http://www.erikbolstad.no/postnummer-koordinatar/?postnummer=3738&amp;poststad=Skien" xr:uid="{00000000-0004-0000-0200-0000380F0000}"/>
    <hyperlink ref="C2009" r:id="rId3898" display="http://www.erikbolstad.no/postnummer-koordinatar/?postnummer=3738&amp;poststad=Skien" xr:uid="{00000000-0004-0000-0200-0000390F0000}"/>
    <hyperlink ref="B2010" r:id="rId3899" display="http://www.erikbolstad.no/postnummer-koordinatar/?postnummer=3739&amp;poststad=Skien" xr:uid="{00000000-0004-0000-0200-00003A0F0000}"/>
    <hyperlink ref="C2010" r:id="rId3900" display="http://www.erikbolstad.no/postnummer-koordinatar/?postnummer=3739&amp;poststad=Skien" xr:uid="{00000000-0004-0000-0200-00003B0F0000}"/>
    <hyperlink ref="B2011" r:id="rId3901" display="http://www.erikbolstad.no/postnummer-koordinatar/?postnummer=3740&amp;poststad=Skien" xr:uid="{00000000-0004-0000-0200-00003C0F0000}"/>
    <hyperlink ref="C2011" r:id="rId3902" display="http://www.erikbolstad.no/postnummer-koordinatar/?postnummer=3740&amp;poststad=Skien" xr:uid="{00000000-0004-0000-0200-00003D0F0000}"/>
    <hyperlink ref="B2012" r:id="rId3903" display="http://www.erikbolstad.no/postnummer-koordinatar/?postnummer=3741&amp;poststad=Skien" xr:uid="{00000000-0004-0000-0200-00003E0F0000}"/>
    <hyperlink ref="C2012" r:id="rId3904" display="http://www.erikbolstad.no/postnummer-koordinatar/?postnummer=3741&amp;poststad=Skien" xr:uid="{00000000-0004-0000-0200-00003F0F0000}"/>
    <hyperlink ref="B2013" r:id="rId3905" display="http://www.erikbolstad.no/postnummer-koordinatar/?postnummer=3742&amp;poststad=Skien" xr:uid="{00000000-0004-0000-0200-0000400F0000}"/>
    <hyperlink ref="C2013" r:id="rId3906" display="http://www.erikbolstad.no/postnummer-koordinatar/?postnummer=3742&amp;poststad=Skien" xr:uid="{00000000-0004-0000-0200-0000410F0000}"/>
    <hyperlink ref="B2014" r:id="rId3907" display="http://www.erikbolstad.no/postnummer-koordinatar/?postnummer=3743&amp;poststad=Skien" xr:uid="{00000000-0004-0000-0200-0000420F0000}"/>
    <hyperlink ref="C2014" r:id="rId3908" display="http://www.erikbolstad.no/postnummer-koordinatar/?postnummer=3743&amp;poststad=Skien" xr:uid="{00000000-0004-0000-0200-0000430F0000}"/>
    <hyperlink ref="B2015" r:id="rId3909" display="http://www.erikbolstad.no/postnummer-koordinatar/?postnummer=3744&amp;poststad=Skien" xr:uid="{00000000-0004-0000-0200-0000440F0000}"/>
    <hyperlink ref="C2015" r:id="rId3910" display="http://www.erikbolstad.no/postnummer-koordinatar/?postnummer=3744&amp;poststad=Skien" xr:uid="{00000000-0004-0000-0200-0000450F0000}"/>
    <hyperlink ref="B2016" r:id="rId3911" display="http://www.erikbolstad.no/postnummer-koordinatar/?postnummer=3746&amp;poststad=Skien" xr:uid="{00000000-0004-0000-0200-0000460F0000}"/>
    <hyperlink ref="C2016" r:id="rId3912" display="http://www.erikbolstad.no/postnummer-koordinatar/?postnummer=3746&amp;poststad=Skien" xr:uid="{00000000-0004-0000-0200-0000470F0000}"/>
    <hyperlink ref="B2017" r:id="rId3913" display="http://www.erikbolstad.no/postnummer-koordinatar/?postnummer=3747&amp;poststad=Skien" xr:uid="{00000000-0004-0000-0200-0000480F0000}"/>
    <hyperlink ref="C2017" r:id="rId3914" display="http://www.erikbolstad.no/postnummer-koordinatar/?postnummer=3747&amp;poststad=Skien" xr:uid="{00000000-0004-0000-0200-0000490F0000}"/>
    <hyperlink ref="B2018" r:id="rId3915" display="http://www.erikbolstad.no/postnummer-koordinatar/?postnummer=3748&amp;poststad=Siljan" xr:uid="{00000000-0004-0000-0200-00004A0F0000}"/>
    <hyperlink ref="C2018" r:id="rId3916" display="http://www.erikbolstad.no/postnummer-koordinatar/?postnummer=3748&amp;poststad=Siljan" xr:uid="{00000000-0004-0000-0200-00004B0F0000}"/>
    <hyperlink ref="B2019" r:id="rId3917" display="http://www.erikbolstad.no/postnummer-koordinatar/?postnummer=3749&amp;poststad=Siljan" xr:uid="{00000000-0004-0000-0200-00004C0F0000}"/>
    <hyperlink ref="C2019" r:id="rId3918" display="http://www.erikbolstad.no/postnummer-koordinatar/?postnummer=3749&amp;poststad=Siljan" xr:uid="{00000000-0004-0000-0200-00004D0F0000}"/>
    <hyperlink ref="B2020" r:id="rId3919" display="http://www.erikbolstad.no/postnummer-koordinatar/?postnummer=3750&amp;poststad=Drangedal" xr:uid="{00000000-0004-0000-0200-00004E0F0000}"/>
    <hyperlink ref="C2020" r:id="rId3920" display="http://www.erikbolstad.no/postnummer-koordinatar/?postnummer=3750&amp;poststad=Drangedal" xr:uid="{00000000-0004-0000-0200-00004F0F0000}"/>
    <hyperlink ref="B2021" r:id="rId3921" display="http://www.erikbolstad.no/postnummer-koordinatar/?postnummer=3753&amp;poststad=Tørdal" xr:uid="{00000000-0004-0000-0200-0000500F0000}"/>
    <hyperlink ref="C2021" r:id="rId3922" display="http://www.erikbolstad.no/postnummer-koordinatar/?postnummer=3753&amp;poststad=Tørdal" xr:uid="{00000000-0004-0000-0200-0000510F0000}"/>
    <hyperlink ref="B2022" r:id="rId3923" display="http://www.erikbolstad.no/postnummer-koordinatar/?postnummer=3760&amp;poststad=Neslandsvatn" xr:uid="{00000000-0004-0000-0200-0000520F0000}"/>
    <hyperlink ref="C2022" r:id="rId3924" display="http://www.erikbolstad.no/postnummer-koordinatar/?postnummer=3760&amp;poststad=Neslandsvatn" xr:uid="{00000000-0004-0000-0200-0000530F0000}"/>
    <hyperlink ref="B2023" r:id="rId3925" display="http://www.erikbolstad.no/postnummer-koordinatar/?postnummer=3766&amp;poststad=Sannidal" xr:uid="{00000000-0004-0000-0200-0000540F0000}"/>
    <hyperlink ref="C2023" r:id="rId3926" display="http://www.erikbolstad.no/postnummer-koordinatar/?postnummer=3766&amp;poststad=Sannidal" xr:uid="{00000000-0004-0000-0200-0000550F0000}"/>
    <hyperlink ref="B2024" r:id="rId3927" display="http://www.erikbolstad.no/postnummer-koordinatar/?postnummer=3770&amp;poststad=Kragerø" xr:uid="{00000000-0004-0000-0200-0000560F0000}"/>
    <hyperlink ref="C2024" r:id="rId3928" display="http://www.erikbolstad.no/postnummer-koordinatar/?postnummer=3770&amp;poststad=Kragerø" xr:uid="{00000000-0004-0000-0200-0000570F0000}"/>
    <hyperlink ref="B2025" r:id="rId3929" display="http://www.erikbolstad.no/postnummer-koordinatar/?postnummer=3780&amp;poststad=Skåtøy" xr:uid="{00000000-0004-0000-0200-0000580F0000}"/>
    <hyperlink ref="C2025" r:id="rId3930" display="http://www.erikbolstad.no/postnummer-koordinatar/?postnummer=3780&amp;poststad=Skåtøy" xr:uid="{00000000-0004-0000-0200-0000590F0000}"/>
    <hyperlink ref="B2026" r:id="rId3931" display="http://www.erikbolstad.no/postnummer-koordinatar/?postnummer=3781&amp;poststad=Jomfruland" xr:uid="{00000000-0004-0000-0200-00005A0F0000}"/>
    <hyperlink ref="C2026" r:id="rId3932" display="http://www.erikbolstad.no/postnummer-koordinatar/?postnummer=3781&amp;poststad=Jomfruland" xr:uid="{00000000-0004-0000-0200-00005B0F0000}"/>
    <hyperlink ref="B2027" r:id="rId3933" display="http://www.erikbolstad.no/postnummer-koordinatar/?postnummer=3783&amp;poststad=Kragerø%20skjærgård" xr:uid="{00000000-0004-0000-0200-00005C0F0000}"/>
    <hyperlink ref="C2027" r:id="rId3934" display="http://www.erikbolstad.no/postnummer-koordinatar/?postnummer=3783&amp;poststad=Kragerø%20skjærgård" xr:uid="{00000000-0004-0000-0200-00005D0F0000}"/>
    <hyperlink ref="B2028" r:id="rId3935" display="http://www.erikbolstad.no/postnummer-koordinatar/?postnummer=3785&amp;poststad=Skien" xr:uid="{00000000-0004-0000-0200-00005E0F0000}"/>
    <hyperlink ref="C2028" r:id="rId3936" display="http://www.erikbolstad.no/postnummer-koordinatar/?postnummer=3785&amp;poststad=Skien" xr:uid="{00000000-0004-0000-0200-00005F0F0000}"/>
    <hyperlink ref="B2029" r:id="rId3937" display="http://www.erikbolstad.no/postnummer-koordinatar/?postnummer=3786&amp;poststad=Skien%20(ikkje%20i%20bruk)" xr:uid="{00000000-0004-0000-0200-0000600F0000}"/>
    <hyperlink ref="C2029" r:id="rId3938" display="http://www.erikbolstad.no/postnummer-koordinatar/?postnummer=3786&amp;poststad=Skien%20(ikkje%20i%20bruk)" xr:uid="{00000000-0004-0000-0200-0000610F0000}"/>
    <hyperlink ref="B2030" r:id="rId3939" display="http://www.erikbolstad.no/postnummer-koordinatar/?postnummer=3787&amp;poststad=Skien" xr:uid="{00000000-0004-0000-0200-0000620F0000}"/>
    <hyperlink ref="C2030" r:id="rId3940" display="http://www.erikbolstad.no/postnummer-koordinatar/?postnummer=3787&amp;poststad=Skien" xr:uid="{00000000-0004-0000-0200-0000630F0000}"/>
    <hyperlink ref="B2031" r:id="rId3941" display="http://www.erikbolstad.no/postnummer-koordinatar/?postnummer=3788&amp;poststad=Stabbestad" xr:uid="{00000000-0004-0000-0200-0000640F0000}"/>
    <hyperlink ref="C2031" r:id="rId3942" display="http://www.erikbolstad.no/postnummer-koordinatar/?postnummer=3788&amp;poststad=Stabbestad" xr:uid="{00000000-0004-0000-0200-0000650F0000}"/>
    <hyperlink ref="B2032" r:id="rId3943" display="http://www.erikbolstad.no/postnummer-koordinatar/?postnummer=3789&amp;poststad=Kragerø" xr:uid="{00000000-0004-0000-0200-0000660F0000}"/>
    <hyperlink ref="C2032" r:id="rId3944" display="http://www.erikbolstad.no/postnummer-koordinatar/?postnummer=3789&amp;poststad=Kragerø" xr:uid="{00000000-0004-0000-0200-0000670F0000}"/>
    <hyperlink ref="B2033" r:id="rId3945" display="http://www.erikbolstad.no/postnummer-koordinatar/?postnummer=3790&amp;poststad=Helle" xr:uid="{00000000-0004-0000-0200-0000680F0000}"/>
    <hyperlink ref="C2033" r:id="rId3946" display="http://www.erikbolstad.no/postnummer-koordinatar/?postnummer=3790&amp;poststad=Helle" xr:uid="{00000000-0004-0000-0200-0000690F0000}"/>
    <hyperlink ref="B2034" r:id="rId3947" display="http://www.erikbolstad.no/postnummer-koordinatar/?postnummer=3791&amp;poststad=Kragerø" xr:uid="{00000000-0004-0000-0200-00006A0F0000}"/>
    <hyperlink ref="C2034" r:id="rId3948" display="http://www.erikbolstad.no/postnummer-koordinatar/?postnummer=3791&amp;poststad=Kragerø" xr:uid="{00000000-0004-0000-0200-00006B0F0000}"/>
    <hyperlink ref="B2035" r:id="rId3949" display="http://www.erikbolstad.no/postnummer-koordinatar/?postnummer=3792&amp;poststad=Skien" xr:uid="{00000000-0004-0000-0200-00006C0F0000}"/>
    <hyperlink ref="C2035" r:id="rId3950" display="http://www.erikbolstad.no/postnummer-koordinatar/?postnummer=3792&amp;poststad=Skien" xr:uid="{00000000-0004-0000-0200-00006D0F0000}"/>
    <hyperlink ref="B2036" r:id="rId3951" display="http://www.erikbolstad.no/postnummer-koordinatar/?postnummer=3793&amp;poststad=Sannidal" xr:uid="{00000000-0004-0000-0200-00006E0F0000}"/>
    <hyperlink ref="C2036" r:id="rId3952" display="http://www.erikbolstad.no/postnummer-koordinatar/?postnummer=3793&amp;poststad=Sannidal" xr:uid="{00000000-0004-0000-0200-00006F0F0000}"/>
    <hyperlink ref="B2037" r:id="rId3953" display="http://www.erikbolstad.no/postnummer-koordinatar/?postnummer=3794&amp;poststad=Helle" xr:uid="{00000000-0004-0000-0200-0000700F0000}"/>
    <hyperlink ref="C2037" r:id="rId3954" display="http://www.erikbolstad.no/postnummer-koordinatar/?postnummer=3794&amp;poststad=Helle" xr:uid="{00000000-0004-0000-0200-0000710F0000}"/>
    <hyperlink ref="B2038" r:id="rId3955" display="http://www.erikbolstad.no/postnummer-koordinatar/?postnummer=3795&amp;poststad=Drangedal" xr:uid="{00000000-0004-0000-0200-0000720F0000}"/>
    <hyperlink ref="C2038" r:id="rId3956" display="http://www.erikbolstad.no/postnummer-koordinatar/?postnummer=3795&amp;poststad=Drangedal" xr:uid="{00000000-0004-0000-0200-0000730F0000}"/>
    <hyperlink ref="B2039" r:id="rId3957" display="http://www.erikbolstad.no/postnummer-koordinatar/?postnummer=3796&amp;poststad=Skien" xr:uid="{00000000-0004-0000-0200-0000740F0000}"/>
    <hyperlink ref="C2039" r:id="rId3958" display="http://www.erikbolstad.no/postnummer-koordinatar/?postnummer=3796&amp;poststad=Skien" xr:uid="{00000000-0004-0000-0200-0000750F0000}"/>
    <hyperlink ref="B2040" r:id="rId3959" display="http://www.erikbolstad.no/postnummer-koordinatar/?postnummer=3798&amp;poststad=Skien" xr:uid="{00000000-0004-0000-0200-0000760F0000}"/>
    <hyperlink ref="C2040" r:id="rId3960" display="http://www.erikbolstad.no/postnummer-koordinatar/?postnummer=3798&amp;poststad=Skien" xr:uid="{00000000-0004-0000-0200-0000770F0000}"/>
    <hyperlink ref="B2041" r:id="rId3961" display="http://www.erikbolstad.no/postnummer-koordinatar/?postnummer=3800&amp;poststad=Bø%20i%20Telemark" xr:uid="{00000000-0004-0000-0200-0000780F0000}"/>
    <hyperlink ref="C2041" r:id="rId3962" display="http://www.erikbolstad.no/postnummer-koordinatar/?postnummer=3800&amp;poststad=Bø%20i%20Telemark" xr:uid="{00000000-0004-0000-0200-0000790F0000}"/>
    <hyperlink ref="B2042" r:id="rId3963" display="http://www.erikbolstad.no/postnummer-koordinatar/?postnummer=3801&amp;poststad=Bø%20i%20Telemark" xr:uid="{00000000-0004-0000-0200-00007A0F0000}"/>
    <hyperlink ref="C2042" r:id="rId3964" display="http://www.erikbolstad.no/postnummer-koordinatar/?postnummer=3801&amp;poststad=Bø%20i%20Telemark" xr:uid="{00000000-0004-0000-0200-00007B0F0000}"/>
    <hyperlink ref="B2043" r:id="rId3965" display="http://www.erikbolstad.no/postnummer-koordinatar/?postnummer=3802&amp;poststad=Bø%20i%20Telemark" xr:uid="{00000000-0004-0000-0200-00007C0F0000}"/>
    <hyperlink ref="C2043" r:id="rId3966" display="http://www.erikbolstad.no/postnummer-koordinatar/?postnummer=3802&amp;poststad=Bø%20i%20Telemark" xr:uid="{00000000-0004-0000-0200-00007D0F0000}"/>
    <hyperlink ref="B2044" r:id="rId3967" display="http://www.erikbolstad.no/postnummer-koordinatar/?postnummer=3803&amp;poststad=Bø%20i%20Telemark" xr:uid="{00000000-0004-0000-0200-00007E0F0000}"/>
    <hyperlink ref="C2044" r:id="rId3968" display="http://www.erikbolstad.no/postnummer-koordinatar/?postnummer=3803&amp;poststad=Bø%20i%20Telemark" xr:uid="{00000000-0004-0000-0200-00007F0F0000}"/>
    <hyperlink ref="B2045" r:id="rId3969" display="http://www.erikbolstad.no/postnummer-koordinatar/?postnummer=3804&amp;poststad=Bø%20i%20Telemark" xr:uid="{00000000-0004-0000-0200-0000800F0000}"/>
    <hyperlink ref="C2045" r:id="rId3970" display="http://www.erikbolstad.no/postnummer-koordinatar/?postnummer=3804&amp;poststad=Bø%20i%20Telemark" xr:uid="{00000000-0004-0000-0200-0000810F0000}"/>
    <hyperlink ref="B2046" r:id="rId3971" display="http://www.erikbolstad.no/postnummer-koordinatar/?postnummer=3805&amp;poststad=Bø%20i%20Telemark" xr:uid="{00000000-0004-0000-0200-0000820F0000}"/>
    <hyperlink ref="C2046" r:id="rId3972" display="http://www.erikbolstad.no/postnummer-koordinatar/?postnummer=3805&amp;poststad=Bø%20i%20Telemark" xr:uid="{00000000-0004-0000-0200-0000830F0000}"/>
    <hyperlink ref="B2047" r:id="rId3973" display="http://www.erikbolstad.no/postnummer-koordinatar/?postnummer=3810&amp;poststad=Gvarv" xr:uid="{00000000-0004-0000-0200-0000840F0000}"/>
    <hyperlink ref="C2047" r:id="rId3974" display="http://www.erikbolstad.no/postnummer-koordinatar/?postnummer=3810&amp;poststad=Gvarv" xr:uid="{00000000-0004-0000-0200-0000850F0000}"/>
    <hyperlink ref="B2048" r:id="rId3975" display="http://www.erikbolstad.no/postnummer-koordinatar/?postnummer=3811&amp;poststad=Hørte" xr:uid="{00000000-0004-0000-0200-0000860F0000}"/>
    <hyperlink ref="C2048" r:id="rId3976" display="http://www.erikbolstad.no/postnummer-koordinatar/?postnummer=3811&amp;poststad=Hørte" xr:uid="{00000000-0004-0000-0200-0000870F0000}"/>
    <hyperlink ref="B2049" r:id="rId3977" display="http://www.erikbolstad.no/postnummer-koordinatar/?postnummer=3812&amp;poststad=Akkerhaugen" xr:uid="{00000000-0004-0000-0200-0000880F0000}"/>
    <hyperlink ref="C2049" r:id="rId3978" display="http://www.erikbolstad.no/postnummer-koordinatar/?postnummer=3812&amp;poststad=Akkerhaugen" xr:uid="{00000000-0004-0000-0200-0000890F0000}"/>
    <hyperlink ref="B2050" r:id="rId3979" display="http://www.erikbolstad.no/postnummer-koordinatar/?postnummer=3820&amp;poststad=Nordagutu" xr:uid="{00000000-0004-0000-0200-00008A0F0000}"/>
    <hyperlink ref="C2050" r:id="rId3980" display="http://www.erikbolstad.no/postnummer-koordinatar/?postnummer=3820&amp;poststad=Nordagutu" xr:uid="{00000000-0004-0000-0200-00008B0F0000}"/>
    <hyperlink ref="B2051" r:id="rId3981" display="http://www.erikbolstad.no/postnummer-koordinatar/?postnummer=3825&amp;poststad=Lunde" xr:uid="{00000000-0004-0000-0200-00008C0F0000}"/>
    <hyperlink ref="C2051" r:id="rId3982" display="http://www.erikbolstad.no/postnummer-koordinatar/?postnummer=3825&amp;poststad=Lunde" xr:uid="{00000000-0004-0000-0200-00008D0F0000}"/>
    <hyperlink ref="B2052" r:id="rId3983" display="http://www.erikbolstad.no/postnummer-koordinatar/?postnummer=3830&amp;poststad=Ulefoss" xr:uid="{00000000-0004-0000-0200-00008E0F0000}"/>
    <hyperlink ref="C2052" r:id="rId3984" display="http://www.erikbolstad.no/postnummer-koordinatar/?postnummer=3830&amp;poststad=Ulefoss" xr:uid="{00000000-0004-0000-0200-00008F0F0000}"/>
    <hyperlink ref="B2053" r:id="rId3985" display="http://www.erikbolstad.no/postnummer-koordinatar/?postnummer=3831&amp;poststad=Ulefoss" xr:uid="{00000000-0004-0000-0200-0000900F0000}"/>
    <hyperlink ref="C2053" r:id="rId3986" display="http://www.erikbolstad.no/postnummer-koordinatar/?postnummer=3831&amp;poststad=Ulefoss" xr:uid="{00000000-0004-0000-0200-0000910F0000}"/>
    <hyperlink ref="B2054" r:id="rId3987" display="http://www.erikbolstad.no/postnummer-koordinatar/?postnummer=3832&amp;poststad=Lunde" xr:uid="{00000000-0004-0000-0200-0000920F0000}"/>
    <hyperlink ref="C2054" r:id="rId3988" display="http://www.erikbolstad.no/postnummer-koordinatar/?postnummer=3832&amp;poststad=Lunde" xr:uid="{00000000-0004-0000-0200-0000930F0000}"/>
    <hyperlink ref="B2055" r:id="rId3989" display="http://www.erikbolstad.no/postnummer-koordinatar/?postnummer=3833&amp;poststad=Bø%20i%20Telemark" xr:uid="{00000000-0004-0000-0200-0000940F0000}"/>
    <hyperlink ref="C2055" r:id="rId3990" display="http://www.erikbolstad.no/postnummer-koordinatar/?postnummer=3833&amp;poststad=Bø%20i%20Telemark" xr:uid="{00000000-0004-0000-0200-0000950F0000}"/>
    <hyperlink ref="B2056" r:id="rId3991" display="http://www.erikbolstad.no/postnummer-koordinatar/?postnummer=3834&amp;poststad=Gvarv" xr:uid="{00000000-0004-0000-0200-0000960F0000}"/>
    <hyperlink ref="C2056" r:id="rId3992" display="http://www.erikbolstad.no/postnummer-koordinatar/?postnummer=3834&amp;poststad=Gvarv" xr:uid="{00000000-0004-0000-0200-0000970F0000}"/>
    <hyperlink ref="B2057" r:id="rId3993" display="http://www.erikbolstad.no/postnummer-koordinatar/?postnummer=3835&amp;poststad=Seljord" xr:uid="{00000000-0004-0000-0200-0000980F0000}"/>
    <hyperlink ref="C2057" r:id="rId3994" display="http://www.erikbolstad.no/postnummer-koordinatar/?postnummer=3835&amp;poststad=Seljord" xr:uid="{00000000-0004-0000-0200-0000990F0000}"/>
    <hyperlink ref="B2058" r:id="rId3995" display="http://www.erikbolstad.no/postnummer-koordinatar/?postnummer=3836&amp;poststad=Kviteseid" xr:uid="{00000000-0004-0000-0200-00009A0F0000}"/>
    <hyperlink ref="C2058" r:id="rId3996" display="http://www.erikbolstad.no/postnummer-koordinatar/?postnummer=3836&amp;poststad=Kviteseid" xr:uid="{00000000-0004-0000-0200-00009B0F0000}"/>
    <hyperlink ref="B2059" r:id="rId3997" display="http://www.erikbolstad.no/postnummer-koordinatar/?postnummer=3840&amp;poststad=Seljord" xr:uid="{00000000-0004-0000-0200-00009C0F0000}"/>
    <hyperlink ref="C2059" r:id="rId3998" display="http://www.erikbolstad.no/postnummer-koordinatar/?postnummer=3840&amp;poststad=Seljord" xr:uid="{00000000-0004-0000-0200-00009D0F0000}"/>
    <hyperlink ref="B2060" r:id="rId3999" display="http://www.erikbolstad.no/postnummer-koordinatar/?postnummer=3841&amp;poststad=Flatdal" xr:uid="{00000000-0004-0000-0200-00009E0F0000}"/>
    <hyperlink ref="C2060" r:id="rId4000" display="http://www.erikbolstad.no/postnummer-koordinatar/?postnummer=3841&amp;poststad=Flatdal" xr:uid="{00000000-0004-0000-0200-00009F0F0000}"/>
    <hyperlink ref="B2061" r:id="rId4001" display="http://www.erikbolstad.no/postnummer-koordinatar/?postnummer=3844&amp;poststad=Åmotsdal" xr:uid="{00000000-0004-0000-0200-0000A00F0000}"/>
    <hyperlink ref="C2061" r:id="rId4002" display="http://www.erikbolstad.no/postnummer-koordinatar/?postnummer=3844&amp;poststad=Åmotsdal" xr:uid="{00000000-0004-0000-0200-0000A10F0000}"/>
    <hyperlink ref="B2062" r:id="rId4003" display="http://www.erikbolstad.no/postnummer-koordinatar/?postnummer=3848&amp;poststad=Morgedal" xr:uid="{00000000-0004-0000-0200-0000A20F0000}"/>
    <hyperlink ref="C2062" r:id="rId4004" display="http://www.erikbolstad.no/postnummer-koordinatar/?postnummer=3848&amp;poststad=Morgedal" xr:uid="{00000000-0004-0000-0200-0000A30F0000}"/>
    <hyperlink ref="B2063" r:id="rId4005" display="http://www.erikbolstad.no/postnummer-koordinatar/?postnummer=3849&amp;poststad=Vråliosen" xr:uid="{00000000-0004-0000-0200-0000A40F0000}"/>
    <hyperlink ref="C2063" r:id="rId4006" display="http://www.erikbolstad.no/postnummer-koordinatar/?postnummer=3849&amp;poststad=Vråliosen" xr:uid="{00000000-0004-0000-0200-0000A50F0000}"/>
    <hyperlink ref="B2064" r:id="rId4007" display="http://www.erikbolstad.no/postnummer-koordinatar/?postnummer=3850&amp;poststad=Kviteseid" xr:uid="{00000000-0004-0000-0200-0000A60F0000}"/>
    <hyperlink ref="C2064" r:id="rId4008" display="http://www.erikbolstad.no/postnummer-koordinatar/?postnummer=3850&amp;poststad=Kviteseid" xr:uid="{00000000-0004-0000-0200-0000A70F0000}"/>
    <hyperlink ref="B2065" r:id="rId4009" display="http://www.erikbolstad.no/postnummer-koordinatar/?postnummer=3853&amp;poststad=Vrådal" xr:uid="{00000000-0004-0000-0200-0000A80F0000}"/>
    <hyperlink ref="C2065" r:id="rId4010" display="http://www.erikbolstad.no/postnummer-koordinatar/?postnummer=3853&amp;poststad=Vrådal" xr:uid="{00000000-0004-0000-0200-0000A90F0000}"/>
    <hyperlink ref="B2066" r:id="rId4011" display="http://www.erikbolstad.no/postnummer-koordinatar/?postnummer=3854&amp;poststad=Nissedal" xr:uid="{00000000-0004-0000-0200-0000AA0F0000}"/>
    <hyperlink ref="C2066" r:id="rId4012" display="http://www.erikbolstad.no/postnummer-koordinatar/?postnummer=3854&amp;poststad=Nissedal" xr:uid="{00000000-0004-0000-0200-0000AB0F0000}"/>
    <hyperlink ref="B2067" r:id="rId4013" display="http://www.erikbolstad.no/postnummer-koordinatar/?postnummer=3855&amp;poststad=Treungen" xr:uid="{00000000-0004-0000-0200-0000AC0F0000}"/>
    <hyperlink ref="C2067" r:id="rId4014" display="http://www.erikbolstad.no/postnummer-koordinatar/?postnummer=3855&amp;poststad=Treungen" xr:uid="{00000000-0004-0000-0200-0000AD0F0000}"/>
    <hyperlink ref="B2068" r:id="rId4015" display="http://www.erikbolstad.no/postnummer-koordinatar/?postnummer=3864&amp;poststad=Rauland" xr:uid="{00000000-0004-0000-0200-0000AE0F0000}"/>
    <hyperlink ref="C2068" r:id="rId4016" display="http://www.erikbolstad.no/postnummer-koordinatar/?postnummer=3864&amp;poststad=Rauland" xr:uid="{00000000-0004-0000-0200-0000AF0F0000}"/>
    <hyperlink ref="B2069" r:id="rId4017" display="http://www.erikbolstad.no/postnummer-koordinatar/?postnummer=3870&amp;poststad=Fyresdal" xr:uid="{00000000-0004-0000-0200-0000B00F0000}"/>
    <hyperlink ref="C2069" r:id="rId4018" display="http://www.erikbolstad.no/postnummer-koordinatar/?postnummer=3870&amp;poststad=Fyresdal" xr:uid="{00000000-0004-0000-0200-0000B10F0000}"/>
    <hyperlink ref="B2070" r:id="rId4019" display="http://www.erikbolstad.no/postnummer-koordinatar/?postnummer=3880&amp;poststad=Dalen" xr:uid="{00000000-0004-0000-0200-0000B20F0000}"/>
    <hyperlink ref="C2070" r:id="rId4020" display="http://www.erikbolstad.no/postnummer-koordinatar/?postnummer=3880&amp;poststad=Dalen" xr:uid="{00000000-0004-0000-0200-0000B30F0000}"/>
    <hyperlink ref="B2071" r:id="rId4021" display="http://www.erikbolstad.no/postnummer-koordinatar/?postnummer=3882&amp;poststad=Åmdals%20Verk" xr:uid="{00000000-0004-0000-0200-0000B40F0000}"/>
    <hyperlink ref="C2071" r:id="rId4022" display="http://www.erikbolstad.no/postnummer-koordinatar/?postnummer=3882&amp;poststad=Åmdals%20Verk" xr:uid="{00000000-0004-0000-0200-0000B50F0000}"/>
    <hyperlink ref="B2072" r:id="rId4023" display="http://www.erikbolstad.no/postnummer-koordinatar/?postnummer=3883&amp;poststad=Treungen" xr:uid="{00000000-0004-0000-0200-0000B60F0000}"/>
    <hyperlink ref="C2072" r:id="rId4024" display="http://www.erikbolstad.no/postnummer-koordinatar/?postnummer=3883&amp;poststad=Treungen" xr:uid="{00000000-0004-0000-0200-0000B70F0000}"/>
    <hyperlink ref="B2073" r:id="rId4025" display="http://www.erikbolstad.no/postnummer-koordinatar/?postnummer=3884&amp;poststad=Rauland" xr:uid="{00000000-0004-0000-0200-0000B80F0000}"/>
    <hyperlink ref="C2073" r:id="rId4026" display="http://www.erikbolstad.no/postnummer-koordinatar/?postnummer=3884&amp;poststad=Rauland" xr:uid="{00000000-0004-0000-0200-0000B90F0000}"/>
    <hyperlink ref="B2074" r:id="rId4027" display="http://www.erikbolstad.no/postnummer-koordinatar/?postnummer=3885&amp;poststad=Fyresdal" xr:uid="{00000000-0004-0000-0200-0000BA0F0000}"/>
    <hyperlink ref="C2074" r:id="rId4028" display="http://www.erikbolstad.no/postnummer-koordinatar/?postnummer=3885&amp;poststad=Fyresdal" xr:uid="{00000000-0004-0000-0200-0000BB0F0000}"/>
    <hyperlink ref="B2075" r:id="rId4029" display="http://www.erikbolstad.no/postnummer-koordinatar/?postnummer=3886&amp;poststad=Dalen" xr:uid="{00000000-0004-0000-0200-0000BC0F0000}"/>
    <hyperlink ref="C2075" r:id="rId4030" display="http://www.erikbolstad.no/postnummer-koordinatar/?postnummer=3886&amp;poststad=Dalen" xr:uid="{00000000-0004-0000-0200-0000BD0F0000}"/>
    <hyperlink ref="B2076" r:id="rId4031" display="http://www.erikbolstad.no/postnummer-koordinatar/?postnummer=3887&amp;poststad=Vinje" xr:uid="{00000000-0004-0000-0200-0000BE0F0000}"/>
    <hyperlink ref="C2076" r:id="rId4032" display="http://www.erikbolstad.no/postnummer-koordinatar/?postnummer=3887&amp;poststad=Vinje" xr:uid="{00000000-0004-0000-0200-0000BF0F0000}"/>
    <hyperlink ref="B2077" r:id="rId4033" display="http://www.erikbolstad.no/postnummer-koordinatar/?postnummer=3888&amp;poststad=Edland" xr:uid="{00000000-0004-0000-0200-0000C00F0000}"/>
    <hyperlink ref="C2077" r:id="rId4034" display="http://www.erikbolstad.no/postnummer-koordinatar/?postnummer=3888&amp;poststad=Edland" xr:uid="{00000000-0004-0000-0200-0000C10F0000}"/>
    <hyperlink ref="B2078" r:id="rId4035" display="http://www.erikbolstad.no/postnummer-koordinatar/?postnummer=3890&amp;poststad=Vinje" xr:uid="{00000000-0004-0000-0200-0000C20F0000}"/>
    <hyperlink ref="C2078" r:id="rId4036" display="http://www.erikbolstad.no/postnummer-koordinatar/?postnummer=3890&amp;poststad=Vinje" xr:uid="{00000000-0004-0000-0200-0000C30F0000}"/>
    <hyperlink ref="B2079" r:id="rId4037" display="http://www.erikbolstad.no/postnummer-koordinatar/?postnummer=3891&amp;poststad=Høydalsmo" xr:uid="{00000000-0004-0000-0200-0000C40F0000}"/>
    <hyperlink ref="C2079" r:id="rId4038" display="http://www.erikbolstad.no/postnummer-koordinatar/?postnummer=3891&amp;poststad=Høydalsmo" xr:uid="{00000000-0004-0000-0200-0000C50F0000}"/>
    <hyperlink ref="B2080" r:id="rId4039" display="http://www.erikbolstad.no/postnummer-koordinatar/?postnummer=3893&amp;poststad=Vinjesvingen" xr:uid="{00000000-0004-0000-0200-0000C60F0000}"/>
    <hyperlink ref="C2080" r:id="rId4040" display="http://www.erikbolstad.no/postnummer-koordinatar/?postnummer=3893&amp;poststad=Vinjesvingen" xr:uid="{00000000-0004-0000-0200-0000C70F0000}"/>
    <hyperlink ref="B2081" r:id="rId4041" display="http://www.erikbolstad.no/postnummer-koordinatar/?postnummer=3895&amp;poststad=Edland" xr:uid="{00000000-0004-0000-0200-0000C80F0000}"/>
    <hyperlink ref="C2081" r:id="rId4042" display="http://www.erikbolstad.no/postnummer-koordinatar/?postnummer=3895&amp;poststad=Edland" xr:uid="{00000000-0004-0000-0200-0000C90F0000}"/>
    <hyperlink ref="B2082" r:id="rId4043" display="http://www.erikbolstad.no/postnummer-koordinatar/?postnummer=3901&amp;poststad=Porsgrunn" xr:uid="{00000000-0004-0000-0200-0000CA0F0000}"/>
    <hyperlink ref="C2082" r:id="rId4044" display="http://www.erikbolstad.no/postnummer-koordinatar/?postnummer=3901&amp;poststad=Porsgrunn" xr:uid="{00000000-0004-0000-0200-0000CB0F0000}"/>
    <hyperlink ref="B2083" r:id="rId4045" display="http://www.erikbolstad.no/postnummer-koordinatar/?postnummer=3902&amp;poststad=Porsgrunn" xr:uid="{00000000-0004-0000-0200-0000CC0F0000}"/>
    <hyperlink ref="C2083" r:id="rId4046" display="http://www.erikbolstad.no/postnummer-koordinatar/?postnummer=3902&amp;poststad=Porsgrunn" xr:uid="{00000000-0004-0000-0200-0000CD0F0000}"/>
    <hyperlink ref="B2084" r:id="rId4047" display="http://www.erikbolstad.no/postnummer-koordinatar/?postnummer=3903&amp;poststad=Porsgrunn" xr:uid="{00000000-0004-0000-0200-0000CE0F0000}"/>
    <hyperlink ref="C2084" r:id="rId4048" display="http://www.erikbolstad.no/postnummer-koordinatar/?postnummer=3903&amp;poststad=Porsgrunn" xr:uid="{00000000-0004-0000-0200-0000CF0F0000}"/>
    <hyperlink ref="B2085" r:id="rId4049" display="http://www.erikbolstad.no/postnummer-koordinatar/?postnummer=3904&amp;poststad=Porsgrunn" xr:uid="{00000000-0004-0000-0200-0000D00F0000}"/>
    <hyperlink ref="C2085" r:id="rId4050" display="http://www.erikbolstad.no/postnummer-koordinatar/?postnummer=3904&amp;poststad=Porsgrunn" xr:uid="{00000000-0004-0000-0200-0000D10F0000}"/>
    <hyperlink ref="B2086" r:id="rId4051" display="http://www.erikbolstad.no/postnummer-koordinatar/?postnummer=3905&amp;poststad=Porsgrunn" xr:uid="{00000000-0004-0000-0200-0000D20F0000}"/>
    <hyperlink ref="C2086" r:id="rId4052" display="http://www.erikbolstad.no/postnummer-koordinatar/?postnummer=3905&amp;poststad=Porsgrunn" xr:uid="{00000000-0004-0000-0200-0000D30F0000}"/>
    <hyperlink ref="B2087" r:id="rId4053" display="http://www.erikbolstad.no/postnummer-koordinatar/?postnummer=3906&amp;poststad=Porsgrunn" xr:uid="{00000000-0004-0000-0200-0000D40F0000}"/>
    <hyperlink ref="C2087" r:id="rId4054" display="http://www.erikbolstad.no/postnummer-koordinatar/?postnummer=3906&amp;poststad=Porsgrunn" xr:uid="{00000000-0004-0000-0200-0000D50F0000}"/>
    <hyperlink ref="B2088" r:id="rId4055" display="http://www.erikbolstad.no/postnummer-koordinatar/?postnummer=3908&amp;poststad=Porsgrunn%20(ikkje%20i%20bruk)" xr:uid="{00000000-0004-0000-0200-0000D60F0000}"/>
    <hyperlink ref="C2088" r:id="rId4056" display="http://www.erikbolstad.no/postnummer-koordinatar/?postnummer=3908&amp;poststad=Porsgrunn%20(ikkje%20i%20bruk)" xr:uid="{00000000-0004-0000-0200-0000D70F0000}"/>
    <hyperlink ref="B2089" r:id="rId4057" display="http://www.erikbolstad.no/postnummer-koordinatar/?postnummer=3910&amp;poststad=Porsgrunn" xr:uid="{00000000-0004-0000-0200-0000D80F0000}"/>
    <hyperlink ref="C2089" r:id="rId4058" display="http://www.erikbolstad.no/postnummer-koordinatar/?postnummer=3910&amp;poststad=Porsgrunn" xr:uid="{00000000-0004-0000-0200-0000D90F0000}"/>
    <hyperlink ref="B2090" r:id="rId4059" display="http://www.erikbolstad.no/postnummer-koordinatar/?postnummer=3911&amp;poststad=Porsgrunn" xr:uid="{00000000-0004-0000-0200-0000DA0F0000}"/>
    <hyperlink ref="C2090" r:id="rId4060" display="http://www.erikbolstad.no/postnummer-koordinatar/?postnummer=3911&amp;poststad=Porsgrunn" xr:uid="{00000000-0004-0000-0200-0000DB0F0000}"/>
    <hyperlink ref="B2091" r:id="rId4061" display="http://www.erikbolstad.no/postnummer-koordinatar/?postnummer=3912&amp;poststad=Porsgrunn" xr:uid="{00000000-0004-0000-0200-0000DC0F0000}"/>
    <hyperlink ref="C2091" r:id="rId4062" display="http://www.erikbolstad.no/postnummer-koordinatar/?postnummer=3912&amp;poststad=Porsgrunn" xr:uid="{00000000-0004-0000-0200-0000DD0F0000}"/>
    <hyperlink ref="B2092" r:id="rId4063" display="http://www.erikbolstad.no/postnummer-koordinatar/?postnummer=3913&amp;poststad=Porsgrunn" xr:uid="{00000000-0004-0000-0200-0000DE0F0000}"/>
    <hyperlink ref="C2092" r:id="rId4064" display="http://www.erikbolstad.no/postnummer-koordinatar/?postnummer=3913&amp;poststad=Porsgrunn" xr:uid="{00000000-0004-0000-0200-0000DF0F0000}"/>
    <hyperlink ref="B2093" r:id="rId4065" display="http://www.erikbolstad.no/postnummer-koordinatar/?postnummer=3914&amp;poststad=Porsgrunn" xr:uid="{00000000-0004-0000-0200-0000E00F0000}"/>
    <hyperlink ref="C2093" r:id="rId4066" display="http://www.erikbolstad.no/postnummer-koordinatar/?postnummer=3914&amp;poststad=Porsgrunn" xr:uid="{00000000-0004-0000-0200-0000E10F0000}"/>
    <hyperlink ref="B2094" r:id="rId4067" display="http://www.erikbolstad.no/postnummer-koordinatar/?postnummer=3915&amp;poststad=Porsgrunn" xr:uid="{00000000-0004-0000-0200-0000E20F0000}"/>
    <hyperlink ref="C2094" r:id="rId4068" display="http://www.erikbolstad.no/postnummer-koordinatar/?postnummer=3915&amp;poststad=Porsgrunn" xr:uid="{00000000-0004-0000-0200-0000E30F0000}"/>
    <hyperlink ref="B2095" r:id="rId4069" display="http://www.erikbolstad.no/postnummer-koordinatar/?postnummer=3916&amp;poststad=Porsgrunn" xr:uid="{00000000-0004-0000-0200-0000E40F0000}"/>
    <hyperlink ref="C2095" r:id="rId4070" display="http://www.erikbolstad.no/postnummer-koordinatar/?postnummer=3916&amp;poststad=Porsgrunn" xr:uid="{00000000-0004-0000-0200-0000E50F0000}"/>
    <hyperlink ref="B2096" r:id="rId4071" display="http://www.erikbolstad.no/postnummer-koordinatar/?postnummer=3917&amp;poststad=Porsgrunn" xr:uid="{00000000-0004-0000-0200-0000E60F0000}"/>
    <hyperlink ref="C2096" r:id="rId4072" display="http://www.erikbolstad.no/postnummer-koordinatar/?postnummer=3917&amp;poststad=Porsgrunn" xr:uid="{00000000-0004-0000-0200-0000E70F0000}"/>
    <hyperlink ref="B2097" r:id="rId4073" display="http://www.erikbolstad.no/postnummer-koordinatar/?postnummer=3918&amp;poststad=Porsgrunn" xr:uid="{00000000-0004-0000-0200-0000E80F0000}"/>
    <hyperlink ref="C2097" r:id="rId4074" display="http://www.erikbolstad.no/postnummer-koordinatar/?postnummer=3918&amp;poststad=Porsgrunn" xr:uid="{00000000-0004-0000-0200-0000E90F0000}"/>
    <hyperlink ref="B2098" r:id="rId4075" display="http://www.erikbolstad.no/postnummer-koordinatar/?postnummer=3919&amp;poststad=Porsgrunn" xr:uid="{00000000-0004-0000-0200-0000EA0F0000}"/>
    <hyperlink ref="C2098" r:id="rId4076" display="http://www.erikbolstad.no/postnummer-koordinatar/?postnummer=3919&amp;poststad=Porsgrunn" xr:uid="{00000000-0004-0000-0200-0000EB0F0000}"/>
    <hyperlink ref="B2099" r:id="rId4077" display="http://www.erikbolstad.no/postnummer-koordinatar/?postnummer=3920&amp;poststad=Porsgrunn" xr:uid="{00000000-0004-0000-0200-0000EC0F0000}"/>
    <hyperlink ref="C2099" r:id="rId4078" display="http://www.erikbolstad.no/postnummer-koordinatar/?postnummer=3920&amp;poststad=Porsgrunn" xr:uid="{00000000-0004-0000-0200-0000ED0F0000}"/>
    <hyperlink ref="B2100" r:id="rId4079" display="http://www.erikbolstad.no/postnummer-koordinatar/?postnummer=3921&amp;poststad=Porsgrunn" xr:uid="{00000000-0004-0000-0200-0000EE0F0000}"/>
    <hyperlink ref="C2100" r:id="rId4080" display="http://www.erikbolstad.no/postnummer-koordinatar/?postnummer=3921&amp;poststad=Porsgrunn" xr:uid="{00000000-0004-0000-0200-0000EF0F0000}"/>
    <hyperlink ref="B2101" r:id="rId4081" display="http://www.erikbolstad.no/postnummer-koordinatar/?postnummer=3922&amp;poststad=Porsgrunn" xr:uid="{00000000-0004-0000-0200-0000F00F0000}"/>
    <hyperlink ref="C2101" r:id="rId4082" display="http://www.erikbolstad.no/postnummer-koordinatar/?postnummer=3922&amp;poststad=Porsgrunn" xr:uid="{00000000-0004-0000-0200-0000F10F0000}"/>
    <hyperlink ref="B2102" r:id="rId4083" display="http://www.erikbolstad.no/postnummer-koordinatar/?postnummer=3924&amp;poststad=Porsgrunn" xr:uid="{00000000-0004-0000-0200-0000F20F0000}"/>
    <hyperlink ref="C2102" r:id="rId4084" display="http://www.erikbolstad.no/postnummer-koordinatar/?postnummer=3924&amp;poststad=Porsgrunn" xr:uid="{00000000-0004-0000-0200-0000F30F0000}"/>
    <hyperlink ref="B2103" r:id="rId4085" display="http://www.erikbolstad.no/postnummer-koordinatar/?postnummer=3925&amp;poststad=Porsgrunn" xr:uid="{00000000-0004-0000-0200-0000F40F0000}"/>
    <hyperlink ref="C2103" r:id="rId4086" display="http://www.erikbolstad.no/postnummer-koordinatar/?postnummer=3925&amp;poststad=Porsgrunn" xr:uid="{00000000-0004-0000-0200-0000F50F0000}"/>
    <hyperlink ref="B2104" r:id="rId4087" display="http://www.erikbolstad.no/postnummer-koordinatar/?postnummer=3928&amp;poststad=Porsgrunn" xr:uid="{00000000-0004-0000-0200-0000F60F0000}"/>
    <hyperlink ref="C2104" r:id="rId4088" display="http://www.erikbolstad.no/postnummer-koordinatar/?postnummer=3928&amp;poststad=Porsgrunn" xr:uid="{00000000-0004-0000-0200-0000F70F0000}"/>
    <hyperlink ref="B2105" r:id="rId4089" display="http://www.erikbolstad.no/postnummer-koordinatar/?postnummer=3929&amp;poststad=Porsgrunn" xr:uid="{00000000-0004-0000-0200-0000F80F0000}"/>
    <hyperlink ref="C2105" r:id="rId4090" display="http://www.erikbolstad.no/postnummer-koordinatar/?postnummer=3929&amp;poststad=Porsgrunn" xr:uid="{00000000-0004-0000-0200-0000F90F0000}"/>
    <hyperlink ref="B2106" r:id="rId4091" display="http://www.erikbolstad.no/postnummer-koordinatar/?postnummer=3930&amp;poststad=Porsgrunn" xr:uid="{00000000-0004-0000-0200-0000FA0F0000}"/>
    <hyperlink ref="C2106" r:id="rId4092" display="http://www.erikbolstad.no/postnummer-koordinatar/?postnummer=3930&amp;poststad=Porsgrunn" xr:uid="{00000000-0004-0000-0200-0000FB0F0000}"/>
    <hyperlink ref="B2107" r:id="rId4093" display="http://www.erikbolstad.no/postnummer-koordinatar/?postnummer=3931&amp;poststad=Porsgrunn" xr:uid="{00000000-0004-0000-0200-0000FC0F0000}"/>
    <hyperlink ref="C2107" r:id="rId4094" display="http://www.erikbolstad.no/postnummer-koordinatar/?postnummer=3931&amp;poststad=Porsgrunn" xr:uid="{00000000-0004-0000-0200-0000FD0F0000}"/>
    <hyperlink ref="B2108" r:id="rId4095" display="http://www.erikbolstad.no/postnummer-koordinatar/?postnummer=3932&amp;poststad=Porsgrunn%20(ikkje%20i%20bruk)" xr:uid="{00000000-0004-0000-0200-0000FE0F0000}"/>
    <hyperlink ref="C2108" r:id="rId4096" display="http://www.erikbolstad.no/postnummer-koordinatar/?postnummer=3932&amp;poststad=Porsgrunn%20(ikkje%20i%20bruk)" xr:uid="{00000000-0004-0000-0200-0000FF0F0000}"/>
    <hyperlink ref="B2109" r:id="rId4097" display="http://www.erikbolstad.no/postnummer-koordinatar/?postnummer=3933&amp;poststad=Porsgrunn" xr:uid="{00000000-0004-0000-0200-000000100000}"/>
    <hyperlink ref="C2109" r:id="rId4098" display="http://www.erikbolstad.no/postnummer-koordinatar/?postnummer=3933&amp;poststad=Porsgrunn" xr:uid="{00000000-0004-0000-0200-000001100000}"/>
    <hyperlink ref="B2110" r:id="rId4099" display="http://www.erikbolstad.no/postnummer-koordinatar/?postnummer=3936&amp;poststad=Porsgrunn" xr:uid="{00000000-0004-0000-0200-000002100000}"/>
    <hyperlink ref="C2110" r:id="rId4100" display="http://www.erikbolstad.no/postnummer-koordinatar/?postnummer=3936&amp;poststad=Porsgrunn" xr:uid="{00000000-0004-0000-0200-000003100000}"/>
    <hyperlink ref="B2111" r:id="rId4101" display="http://www.erikbolstad.no/postnummer-koordinatar/?postnummer=3937&amp;poststad=Porsgrunn" xr:uid="{00000000-0004-0000-0200-000004100000}"/>
    <hyperlink ref="C2111" r:id="rId4102" display="http://www.erikbolstad.no/postnummer-koordinatar/?postnummer=3937&amp;poststad=Porsgrunn" xr:uid="{00000000-0004-0000-0200-000005100000}"/>
    <hyperlink ref="B2112" r:id="rId4103" display="http://www.erikbolstad.no/postnummer-koordinatar/?postnummer=3939&amp;poststad=Porsgrunn" xr:uid="{00000000-0004-0000-0200-000006100000}"/>
    <hyperlink ref="C2112" r:id="rId4104" display="http://www.erikbolstad.no/postnummer-koordinatar/?postnummer=3939&amp;poststad=Porsgrunn" xr:uid="{00000000-0004-0000-0200-000007100000}"/>
    <hyperlink ref="B2113" r:id="rId4105" display="http://www.erikbolstad.no/postnummer-koordinatar/?postnummer=3940&amp;poststad=Porsgrunn" xr:uid="{00000000-0004-0000-0200-000008100000}"/>
    <hyperlink ref="C2113" r:id="rId4106" display="http://www.erikbolstad.no/postnummer-koordinatar/?postnummer=3940&amp;poststad=Porsgrunn" xr:uid="{00000000-0004-0000-0200-000009100000}"/>
    <hyperlink ref="B2114" r:id="rId4107" display="http://www.erikbolstad.no/postnummer-koordinatar/?postnummer=3941&amp;poststad=Porsgrunn" xr:uid="{00000000-0004-0000-0200-00000A100000}"/>
    <hyperlink ref="C2114" r:id="rId4108" display="http://www.erikbolstad.no/postnummer-koordinatar/?postnummer=3941&amp;poststad=Porsgrunn" xr:uid="{00000000-0004-0000-0200-00000B100000}"/>
    <hyperlink ref="B2115" r:id="rId4109" display="http://www.erikbolstad.no/postnummer-koordinatar/?postnummer=3942&amp;poststad=Porsgrunn" xr:uid="{00000000-0004-0000-0200-00000C100000}"/>
    <hyperlink ref="C2115" r:id="rId4110" display="http://www.erikbolstad.no/postnummer-koordinatar/?postnummer=3942&amp;poststad=Porsgrunn" xr:uid="{00000000-0004-0000-0200-00000D100000}"/>
    <hyperlink ref="B2116" r:id="rId4111" display="http://www.erikbolstad.no/postnummer-koordinatar/?postnummer=3943&amp;poststad=Porsgrunn" xr:uid="{00000000-0004-0000-0200-00000E100000}"/>
    <hyperlink ref="C2116" r:id="rId4112" display="http://www.erikbolstad.no/postnummer-koordinatar/?postnummer=3943&amp;poststad=Porsgrunn" xr:uid="{00000000-0004-0000-0200-00000F100000}"/>
    <hyperlink ref="B2117" r:id="rId4113" display="http://www.erikbolstad.no/postnummer-koordinatar/?postnummer=3944&amp;poststad=Porsgrunn" xr:uid="{00000000-0004-0000-0200-000010100000}"/>
    <hyperlink ref="C2117" r:id="rId4114" display="http://www.erikbolstad.no/postnummer-koordinatar/?postnummer=3944&amp;poststad=Porsgrunn" xr:uid="{00000000-0004-0000-0200-000011100000}"/>
    <hyperlink ref="B2118" r:id="rId4115" display="http://www.erikbolstad.no/postnummer-koordinatar/?postnummer=3945&amp;poststad=Porsgrunn%20(ikkje%20i%20bruk)" xr:uid="{00000000-0004-0000-0200-000012100000}"/>
    <hyperlink ref="C2118" r:id="rId4116" display="http://www.erikbolstad.no/postnummer-koordinatar/?postnummer=3945&amp;poststad=Porsgrunn%20(ikkje%20i%20bruk)" xr:uid="{00000000-0004-0000-0200-000013100000}"/>
    <hyperlink ref="B2119" r:id="rId4117" display="http://www.erikbolstad.no/postnummer-koordinatar/?postnummer=3946&amp;poststad=Porsgrunn" xr:uid="{00000000-0004-0000-0200-000014100000}"/>
    <hyperlink ref="C2119" r:id="rId4118" display="http://www.erikbolstad.no/postnummer-koordinatar/?postnummer=3946&amp;poststad=Porsgrunn" xr:uid="{00000000-0004-0000-0200-000015100000}"/>
    <hyperlink ref="B2120" r:id="rId4119" display="http://www.erikbolstad.no/postnummer-koordinatar/?postnummer=3947&amp;poststad=Langangen" xr:uid="{00000000-0004-0000-0200-000016100000}"/>
    <hyperlink ref="C2120" r:id="rId4120" display="http://www.erikbolstad.no/postnummer-koordinatar/?postnummer=3947&amp;poststad=Langangen" xr:uid="{00000000-0004-0000-0200-000017100000}"/>
    <hyperlink ref="B2121" r:id="rId4121" display="http://www.erikbolstad.no/postnummer-koordinatar/?postnummer=3948&amp;poststad=Porsgrunn" xr:uid="{00000000-0004-0000-0200-000018100000}"/>
    <hyperlink ref="C2121" r:id="rId4122" display="http://www.erikbolstad.no/postnummer-koordinatar/?postnummer=3948&amp;poststad=Porsgrunn" xr:uid="{00000000-0004-0000-0200-000019100000}"/>
    <hyperlink ref="B2122" r:id="rId4123" display="http://www.erikbolstad.no/postnummer-koordinatar/?postnummer=3949&amp;poststad=Porsgrunn" xr:uid="{00000000-0004-0000-0200-00001A100000}"/>
    <hyperlink ref="C2122" r:id="rId4124" display="http://www.erikbolstad.no/postnummer-koordinatar/?postnummer=3949&amp;poststad=Porsgrunn" xr:uid="{00000000-0004-0000-0200-00001B100000}"/>
    <hyperlink ref="B2123" r:id="rId4125" display="http://www.erikbolstad.no/postnummer-koordinatar/?postnummer=3950&amp;poststad=Brevik" xr:uid="{00000000-0004-0000-0200-00001C100000}"/>
    <hyperlink ref="C2123" r:id="rId4126" display="http://www.erikbolstad.no/postnummer-koordinatar/?postnummer=3950&amp;poststad=Brevik" xr:uid="{00000000-0004-0000-0200-00001D100000}"/>
    <hyperlink ref="B2124" r:id="rId4127" display="http://www.erikbolstad.no/postnummer-koordinatar/?postnummer=3960&amp;poststad=Stathelle" xr:uid="{00000000-0004-0000-0200-00001E100000}"/>
    <hyperlink ref="C2124" r:id="rId4128" display="http://www.erikbolstad.no/postnummer-koordinatar/?postnummer=3960&amp;poststad=Stathelle" xr:uid="{00000000-0004-0000-0200-00001F100000}"/>
    <hyperlink ref="B2125" r:id="rId4129" display="http://www.erikbolstad.no/postnummer-koordinatar/?postnummer=3965&amp;poststad=Herre" xr:uid="{00000000-0004-0000-0200-000020100000}"/>
    <hyperlink ref="C2125" r:id="rId4130" display="http://www.erikbolstad.no/postnummer-koordinatar/?postnummer=3965&amp;poststad=Herre" xr:uid="{00000000-0004-0000-0200-000021100000}"/>
    <hyperlink ref="B2126" r:id="rId4131" display="http://www.erikbolstad.no/postnummer-koordinatar/?postnummer=3966&amp;poststad=Stathelle" xr:uid="{00000000-0004-0000-0200-000022100000}"/>
    <hyperlink ref="C2126" r:id="rId4132" display="http://www.erikbolstad.no/postnummer-koordinatar/?postnummer=3966&amp;poststad=Stathelle" xr:uid="{00000000-0004-0000-0200-000023100000}"/>
    <hyperlink ref="B2127" r:id="rId4133" display="http://www.erikbolstad.no/postnummer-koordinatar/?postnummer=3967&amp;poststad=Bamble%20sommerrute" xr:uid="{00000000-0004-0000-0200-000024100000}"/>
    <hyperlink ref="C2127" r:id="rId4134" display="http://www.erikbolstad.no/postnummer-koordinatar/?postnummer=3967&amp;poststad=Bamble%20sommerrute" xr:uid="{00000000-0004-0000-0200-000025100000}"/>
    <hyperlink ref="B2128" r:id="rId4135" display="http://www.erikbolstad.no/postnummer-koordinatar/?postnummer=3970&amp;poststad=Langesund" xr:uid="{00000000-0004-0000-0200-000026100000}"/>
    <hyperlink ref="C2128" r:id="rId4136" display="http://www.erikbolstad.no/postnummer-koordinatar/?postnummer=3970&amp;poststad=Langesund" xr:uid="{00000000-0004-0000-0200-000027100000}"/>
    <hyperlink ref="B2129" r:id="rId4137" display="http://www.erikbolstad.no/postnummer-koordinatar/?postnummer=3991&amp;poststad=Brevik" xr:uid="{00000000-0004-0000-0200-000028100000}"/>
    <hyperlink ref="C2129" r:id="rId4138" display="http://www.erikbolstad.no/postnummer-koordinatar/?postnummer=3991&amp;poststad=Brevik" xr:uid="{00000000-0004-0000-0200-000029100000}"/>
    <hyperlink ref="B2130" r:id="rId4139" display="http://www.erikbolstad.no/postnummer-koordinatar/?postnummer=3993&amp;poststad=Langesund" xr:uid="{00000000-0004-0000-0200-00002A100000}"/>
    <hyperlink ref="C2130" r:id="rId4140" display="http://www.erikbolstad.no/postnummer-koordinatar/?postnummer=3993&amp;poststad=Langesund" xr:uid="{00000000-0004-0000-0200-00002B100000}"/>
    <hyperlink ref="B2131" r:id="rId4141" display="http://www.erikbolstad.no/postnummer-koordinatar/?postnummer=3994&amp;poststad=Langesund" xr:uid="{00000000-0004-0000-0200-00002C100000}"/>
    <hyperlink ref="C2131" r:id="rId4142" display="http://www.erikbolstad.no/postnummer-koordinatar/?postnummer=3994&amp;poststad=Langesund" xr:uid="{00000000-0004-0000-0200-00002D100000}"/>
    <hyperlink ref="B2132" r:id="rId4143" display="http://www.erikbolstad.no/postnummer-koordinatar/?postnummer=3995&amp;poststad=Stathelle" xr:uid="{00000000-0004-0000-0200-00002E100000}"/>
    <hyperlink ref="C2132" r:id="rId4144" display="http://www.erikbolstad.no/postnummer-koordinatar/?postnummer=3995&amp;poststad=Stathelle" xr:uid="{00000000-0004-0000-0200-00002F100000}"/>
    <hyperlink ref="B2133" r:id="rId4145" display="http://www.erikbolstad.no/postnummer-koordinatar/?postnummer=3996&amp;poststad=Porsgrunn" xr:uid="{00000000-0004-0000-0200-000030100000}"/>
    <hyperlink ref="C2133" r:id="rId4146" display="http://www.erikbolstad.no/postnummer-koordinatar/?postnummer=3996&amp;poststad=Porsgrunn" xr:uid="{00000000-0004-0000-0200-000031100000}"/>
    <hyperlink ref="B2134" r:id="rId4147" display="http://www.erikbolstad.no/postnummer-koordinatar/?postnummer=3997&amp;poststad=Porsgrunn" xr:uid="{00000000-0004-0000-0200-000032100000}"/>
    <hyperlink ref="C2134" r:id="rId4148" display="http://www.erikbolstad.no/postnummer-koordinatar/?postnummer=3997&amp;poststad=Porsgrunn" xr:uid="{00000000-0004-0000-0200-000033100000}"/>
    <hyperlink ref="B2135" r:id="rId4149" display="http://www.erikbolstad.no/postnummer-koordinatar/?postnummer=3998&amp;poststad=Porsgrunn" xr:uid="{00000000-0004-0000-0200-000034100000}"/>
    <hyperlink ref="C2135" r:id="rId4150" display="http://www.erikbolstad.no/postnummer-koordinatar/?postnummer=3998&amp;poststad=Porsgrunn" xr:uid="{00000000-0004-0000-0200-000035100000}"/>
    <hyperlink ref="B2136" r:id="rId4151" display="http://www.erikbolstad.no/postnummer-koordinatar/?postnummer=3999&amp;poststad=Herre" xr:uid="{00000000-0004-0000-0200-000036100000}"/>
    <hyperlink ref="C2136" r:id="rId4152" display="http://www.erikbolstad.no/postnummer-koordinatar/?postnummer=3999&amp;poststad=Herre" xr:uid="{00000000-0004-0000-0200-000037100000}"/>
    <hyperlink ref="B2137" r:id="rId4153" display="http://www.erikbolstad.no/postnummer-koordinatar/?postnummer=4001&amp;poststad=Stavanger" xr:uid="{00000000-0004-0000-0200-000038100000}"/>
    <hyperlink ref="C2137" r:id="rId4154" display="http://www.erikbolstad.no/postnummer-koordinatar/?postnummer=4001&amp;poststad=Stavanger" xr:uid="{00000000-0004-0000-0200-000039100000}"/>
    <hyperlink ref="B2138" r:id="rId4155" display="http://www.erikbolstad.no/postnummer-koordinatar/?postnummer=4002&amp;poststad=Stavanger" xr:uid="{00000000-0004-0000-0200-00003A100000}"/>
    <hyperlink ref="C2138" r:id="rId4156" display="http://www.erikbolstad.no/postnummer-koordinatar/?postnummer=4002&amp;poststad=Stavanger" xr:uid="{00000000-0004-0000-0200-00003B100000}"/>
    <hyperlink ref="B2139" r:id="rId4157" display="http://www.erikbolstad.no/postnummer-koordinatar/?postnummer=4003&amp;poststad=Stavanger" xr:uid="{00000000-0004-0000-0200-00003C100000}"/>
    <hyperlink ref="C2139" r:id="rId4158" display="http://www.erikbolstad.no/postnummer-koordinatar/?postnummer=4003&amp;poststad=Stavanger" xr:uid="{00000000-0004-0000-0200-00003D100000}"/>
    <hyperlink ref="B2140" r:id="rId4159" display="http://www.erikbolstad.no/postnummer-koordinatar/?postnummer=4004&amp;poststad=Stavanger" xr:uid="{00000000-0004-0000-0200-00003E100000}"/>
    <hyperlink ref="C2140" r:id="rId4160" display="http://www.erikbolstad.no/postnummer-koordinatar/?postnummer=4004&amp;poststad=Stavanger" xr:uid="{00000000-0004-0000-0200-00003F100000}"/>
    <hyperlink ref="B2141" r:id="rId4161" display="http://www.erikbolstad.no/postnummer-koordinatar/?postnummer=4005&amp;poststad=Stavanger" xr:uid="{00000000-0004-0000-0200-000040100000}"/>
    <hyperlink ref="C2141" r:id="rId4162" display="http://www.erikbolstad.no/postnummer-koordinatar/?postnummer=4005&amp;poststad=Stavanger" xr:uid="{00000000-0004-0000-0200-000041100000}"/>
    <hyperlink ref="B2142" r:id="rId4163" display="http://www.erikbolstad.no/postnummer-koordinatar/?postnummer=4006&amp;poststad=Stavanger" xr:uid="{00000000-0004-0000-0200-000042100000}"/>
    <hyperlink ref="C2142" r:id="rId4164" display="http://www.erikbolstad.no/postnummer-koordinatar/?postnummer=4006&amp;poststad=Stavanger" xr:uid="{00000000-0004-0000-0200-000043100000}"/>
    <hyperlink ref="B2143" r:id="rId4165" display="http://www.erikbolstad.no/postnummer-koordinatar/?postnummer=4007&amp;poststad=Stavanger" xr:uid="{00000000-0004-0000-0200-000044100000}"/>
    <hyperlink ref="C2143" r:id="rId4166" display="http://www.erikbolstad.no/postnummer-koordinatar/?postnummer=4007&amp;poststad=Stavanger" xr:uid="{00000000-0004-0000-0200-000045100000}"/>
    <hyperlink ref="B2144" r:id="rId4167" display="http://www.erikbolstad.no/postnummer-koordinatar/?postnummer=4008&amp;poststad=Stavanger" xr:uid="{00000000-0004-0000-0200-000046100000}"/>
    <hyperlink ref="C2144" r:id="rId4168" display="http://www.erikbolstad.no/postnummer-koordinatar/?postnummer=4008&amp;poststad=Stavanger" xr:uid="{00000000-0004-0000-0200-000047100000}"/>
    <hyperlink ref="B2145" r:id="rId4169" display="http://www.erikbolstad.no/postnummer-koordinatar/?postnummer=4009&amp;poststad=Stavanger" xr:uid="{00000000-0004-0000-0200-000048100000}"/>
    <hyperlink ref="C2145" r:id="rId4170" display="http://www.erikbolstad.no/postnummer-koordinatar/?postnummer=4009&amp;poststad=Stavanger" xr:uid="{00000000-0004-0000-0200-000049100000}"/>
    <hyperlink ref="B2146" r:id="rId4171" display="http://www.erikbolstad.no/postnummer-koordinatar/?postnummer=4010&amp;poststad=Stavanger" xr:uid="{00000000-0004-0000-0200-00004A100000}"/>
    <hyperlink ref="C2146" r:id="rId4172" display="http://www.erikbolstad.no/postnummer-koordinatar/?postnummer=4010&amp;poststad=Stavanger" xr:uid="{00000000-0004-0000-0200-00004B100000}"/>
    <hyperlink ref="B2147" r:id="rId4173" display="http://www.erikbolstad.no/postnummer-koordinatar/?postnummer=4011&amp;poststad=Stavanger" xr:uid="{00000000-0004-0000-0200-00004C100000}"/>
    <hyperlink ref="C2147" r:id="rId4174" display="http://www.erikbolstad.no/postnummer-koordinatar/?postnummer=4011&amp;poststad=Stavanger" xr:uid="{00000000-0004-0000-0200-00004D100000}"/>
    <hyperlink ref="B2148" r:id="rId4175" display="http://www.erikbolstad.no/postnummer-koordinatar/?postnummer=4012&amp;poststad=Stavanger" xr:uid="{00000000-0004-0000-0200-00004E100000}"/>
    <hyperlink ref="C2148" r:id="rId4176" display="http://www.erikbolstad.no/postnummer-koordinatar/?postnummer=4012&amp;poststad=Stavanger" xr:uid="{00000000-0004-0000-0200-00004F100000}"/>
    <hyperlink ref="B2149" r:id="rId4177" display="http://www.erikbolstad.no/postnummer-koordinatar/?postnummer=4013&amp;poststad=Stavanger" xr:uid="{00000000-0004-0000-0200-000050100000}"/>
    <hyperlink ref="C2149" r:id="rId4178" display="http://www.erikbolstad.no/postnummer-koordinatar/?postnummer=4013&amp;poststad=Stavanger" xr:uid="{00000000-0004-0000-0200-000051100000}"/>
    <hyperlink ref="B2150" r:id="rId4179" display="http://www.erikbolstad.no/postnummer-koordinatar/?postnummer=4014&amp;poststad=Stavanger" xr:uid="{00000000-0004-0000-0200-000052100000}"/>
    <hyperlink ref="C2150" r:id="rId4180" display="http://www.erikbolstad.no/postnummer-koordinatar/?postnummer=4014&amp;poststad=Stavanger" xr:uid="{00000000-0004-0000-0200-000053100000}"/>
    <hyperlink ref="B2151" r:id="rId4181" display="http://www.erikbolstad.no/postnummer-koordinatar/?postnummer=4015&amp;poststad=Stavanger" xr:uid="{00000000-0004-0000-0200-000054100000}"/>
    <hyperlink ref="C2151" r:id="rId4182" display="http://www.erikbolstad.no/postnummer-koordinatar/?postnummer=4015&amp;poststad=Stavanger" xr:uid="{00000000-0004-0000-0200-000055100000}"/>
    <hyperlink ref="B2152" r:id="rId4183" display="http://www.erikbolstad.no/postnummer-koordinatar/?postnummer=4016&amp;poststad=Stavanger" xr:uid="{00000000-0004-0000-0200-000056100000}"/>
    <hyperlink ref="C2152" r:id="rId4184" display="http://www.erikbolstad.no/postnummer-koordinatar/?postnummer=4016&amp;poststad=Stavanger" xr:uid="{00000000-0004-0000-0200-000057100000}"/>
    <hyperlink ref="B2153" r:id="rId4185" display="http://www.erikbolstad.no/postnummer-koordinatar/?postnummer=4017&amp;poststad=Stavanger" xr:uid="{00000000-0004-0000-0200-000058100000}"/>
    <hyperlink ref="C2153" r:id="rId4186" display="http://www.erikbolstad.no/postnummer-koordinatar/?postnummer=4017&amp;poststad=Stavanger" xr:uid="{00000000-0004-0000-0200-000059100000}"/>
    <hyperlink ref="B2154" r:id="rId4187" display="http://www.erikbolstad.no/postnummer-koordinatar/?postnummer=4018&amp;poststad=Stavanger" xr:uid="{00000000-0004-0000-0200-00005A100000}"/>
    <hyperlink ref="C2154" r:id="rId4188" display="http://www.erikbolstad.no/postnummer-koordinatar/?postnummer=4018&amp;poststad=Stavanger" xr:uid="{00000000-0004-0000-0200-00005B100000}"/>
    <hyperlink ref="B2155" r:id="rId4189" display="http://www.erikbolstad.no/postnummer-koordinatar/?postnummer=4019&amp;poststad=Stavanger" xr:uid="{00000000-0004-0000-0200-00005C100000}"/>
    <hyperlink ref="C2155" r:id="rId4190" display="http://www.erikbolstad.no/postnummer-koordinatar/?postnummer=4019&amp;poststad=Stavanger" xr:uid="{00000000-0004-0000-0200-00005D100000}"/>
    <hyperlink ref="B2156" r:id="rId4191" display="http://www.erikbolstad.no/postnummer-koordinatar/?postnummer=4020&amp;poststad=Stavanger" xr:uid="{00000000-0004-0000-0200-00005E100000}"/>
    <hyperlink ref="C2156" r:id="rId4192" display="http://www.erikbolstad.no/postnummer-koordinatar/?postnummer=4020&amp;poststad=Stavanger" xr:uid="{00000000-0004-0000-0200-00005F100000}"/>
    <hyperlink ref="B2157" r:id="rId4193" display="http://www.erikbolstad.no/postnummer-koordinatar/?postnummer=4021&amp;poststad=Stavanger" xr:uid="{00000000-0004-0000-0200-000060100000}"/>
    <hyperlink ref="C2157" r:id="rId4194" display="http://www.erikbolstad.no/postnummer-koordinatar/?postnummer=4021&amp;poststad=Stavanger" xr:uid="{00000000-0004-0000-0200-000061100000}"/>
    <hyperlink ref="B2158" r:id="rId4195" display="http://www.erikbolstad.no/postnummer-koordinatar/?postnummer=4022&amp;poststad=Stavanger" xr:uid="{00000000-0004-0000-0200-000062100000}"/>
    <hyperlink ref="C2158" r:id="rId4196" display="http://www.erikbolstad.no/postnummer-koordinatar/?postnummer=4022&amp;poststad=Stavanger" xr:uid="{00000000-0004-0000-0200-000063100000}"/>
    <hyperlink ref="B2159" r:id="rId4197" display="http://www.erikbolstad.no/postnummer-koordinatar/?postnummer=4023&amp;poststad=Stavanger" xr:uid="{00000000-0004-0000-0200-000064100000}"/>
    <hyperlink ref="C2159" r:id="rId4198" display="http://www.erikbolstad.no/postnummer-koordinatar/?postnummer=4023&amp;poststad=Stavanger" xr:uid="{00000000-0004-0000-0200-000065100000}"/>
    <hyperlink ref="B2160" r:id="rId4199" display="http://www.erikbolstad.no/postnummer-koordinatar/?postnummer=4024&amp;poststad=Stavanger" xr:uid="{00000000-0004-0000-0200-000066100000}"/>
    <hyperlink ref="C2160" r:id="rId4200" display="http://www.erikbolstad.no/postnummer-koordinatar/?postnummer=4024&amp;poststad=Stavanger" xr:uid="{00000000-0004-0000-0200-000067100000}"/>
    <hyperlink ref="B2161" r:id="rId4201" display="http://www.erikbolstad.no/postnummer-koordinatar/?postnummer=4025&amp;poststad=Stavanger" xr:uid="{00000000-0004-0000-0200-000068100000}"/>
    <hyperlink ref="C2161" r:id="rId4202" display="http://www.erikbolstad.no/postnummer-koordinatar/?postnummer=4025&amp;poststad=Stavanger" xr:uid="{00000000-0004-0000-0200-000069100000}"/>
    <hyperlink ref="B2162" r:id="rId4203" display="http://www.erikbolstad.no/postnummer-koordinatar/?postnummer=4026&amp;poststad=Stavanger" xr:uid="{00000000-0004-0000-0200-00006A100000}"/>
    <hyperlink ref="C2162" r:id="rId4204" display="http://www.erikbolstad.no/postnummer-koordinatar/?postnummer=4026&amp;poststad=Stavanger" xr:uid="{00000000-0004-0000-0200-00006B100000}"/>
    <hyperlink ref="B2163" r:id="rId4205" display="http://www.erikbolstad.no/postnummer-koordinatar/?postnummer=4027&amp;poststad=Stavanger" xr:uid="{00000000-0004-0000-0200-00006C100000}"/>
    <hyperlink ref="C2163" r:id="rId4206" display="http://www.erikbolstad.no/postnummer-koordinatar/?postnummer=4027&amp;poststad=Stavanger" xr:uid="{00000000-0004-0000-0200-00006D100000}"/>
    <hyperlink ref="B2164" r:id="rId4207" display="http://www.erikbolstad.no/postnummer-koordinatar/?postnummer=4028&amp;poststad=Stavanger" xr:uid="{00000000-0004-0000-0200-00006E100000}"/>
    <hyperlink ref="C2164" r:id="rId4208" display="http://www.erikbolstad.no/postnummer-koordinatar/?postnummer=4028&amp;poststad=Stavanger" xr:uid="{00000000-0004-0000-0200-00006F100000}"/>
    <hyperlink ref="B2165" r:id="rId4209" display="http://www.erikbolstad.no/postnummer-koordinatar/?postnummer=4029&amp;poststad=Stavanger" xr:uid="{00000000-0004-0000-0200-000070100000}"/>
    <hyperlink ref="C2165" r:id="rId4210" display="http://www.erikbolstad.no/postnummer-koordinatar/?postnummer=4029&amp;poststad=Stavanger" xr:uid="{00000000-0004-0000-0200-000071100000}"/>
    <hyperlink ref="B2166" r:id="rId4211" display="http://www.erikbolstad.no/postnummer-koordinatar/?postnummer=4031&amp;poststad=Stavanger" xr:uid="{00000000-0004-0000-0200-000072100000}"/>
    <hyperlink ref="C2166" r:id="rId4212" display="http://www.erikbolstad.no/postnummer-koordinatar/?postnummer=4031&amp;poststad=Stavanger" xr:uid="{00000000-0004-0000-0200-000073100000}"/>
    <hyperlink ref="B2167" r:id="rId4213" display="http://www.erikbolstad.no/postnummer-koordinatar/?postnummer=4032&amp;poststad=Stavanger" xr:uid="{00000000-0004-0000-0200-000074100000}"/>
    <hyperlink ref="C2167" r:id="rId4214" display="http://www.erikbolstad.no/postnummer-koordinatar/?postnummer=4032&amp;poststad=Stavanger" xr:uid="{00000000-0004-0000-0200-000075100000}"/>
    <hyperlink ref="B2168" r:id="rId4215" display="http://www.erikbolstad.no/postnummer-koordinatar/?postnummer=4033&amp;poststad=Stavanger" xr:uid="{00000000-0004-0000-0200-000076100000}"/>
    <hyperlink ref="C2168" r:id="rId4216" display="http://www.erikbolstad.no/postnummer-koordinatar/?postnummer=4033&amp;poststad=Stavanger" xr:uid="{00000000-0004-0000-0200-000077100000}"/>
    <hyperlink ref="B2169" r:id="rId4217" display="http://www.erikbolstad.no/postnummer-koordinatar/?postnummer=4034&amp;poststad=Stavanger" xr:uid="{00000000-0004-0000-0200-000078100000}"/>
    <hyperlink ref="C2169" r:id="rId4218" display="http://www.erikbolstad.no/postnummer-koordinatar/?postnummer=4034&amp;poststad=Stavanger" xr:uid="{00000000-0004-0000-0200-000079100000}"/>
    <hyperlink ref="B2170" r:id="rId4219" display="http://www.erikbolstad.no/postnummer-koordinatar/?postnummer=4035&amp;poststad=Stavanger" xr:uid="{00000000-0004-0000-0200-00007A100000}"/>
    <hyperlink ref="C2170" r:id="rId4220" display="http://www.erikbolstad.no/postnummer-koordinatar/?postnummer=4035&amp;poststad=Stavanger" xr:uid="{00000000-0004-0000-0200-00007B100000}"/>
    <hyperlink ref="B2171" r:id="rId4221" display="http://www.erikbolstad.no/postnummer-koordinatar/?postnummer=4036&amp;poststad=Stavanger" xr:uid="{00000000-0004-0000-0200-00007C100000}"/>
    <hyperlink ref="C2171" r:id="rId4222" display="http://www.erikbolstad.no/postnummer-koordinatar/?postnummer=4036&amp;poststad=Stavanger" xr:uid="{00000000-0004-0000-0200-00007D100000}"/>
    <hyperlink ref="B2172" r:id="rId4223" display="http://www.erikbolstad.no/postnummer-koordinatar/?postnummer=4041&amp;poststad=Hafrsfjord" xr:uid="{00000000-0004-0000-0200-00007E100000}"/>
    <hyperlink ref="C2172" r:id="rId4224" display="http://www.erikbolstad.no/postnummer-koordinatar/?postnummer=4041&amp;poststad=Hafrsfjord" xr:uid="{00000000-0004-0000-0200-00007F100000}"/>
    <hyperlink ref="B2173" r:id="rId4225" display="http://www.erikbolstad.no/postnummer-koordinatar/?postnummer=4042&amp;poststad=Hafrsfjord" xr:uid="{00000000-0004-0000-0200-000080100000}"/>
    <hyperlink ref="C2173" r:id="rId4226" display="http://www.erikbolstad.no/postnummer-koordinatar/?postnummer=4042&amp;poststad=Hafrsfjord" xr:uid="{00000000-0004-0000-0200-000081100000}"/>
    <hyperlink ref="B2174" r:id="rId4227" display="http://www.erikbolstad.no/postnummer-koordinatar/?postnummer=4043&amp;poststad=Hafrsfjord" xr:uid="{00000000-0004-0000-0200-000082100000}"/>
    <hyperlink ref="C2174" r:id="rId4228" display="http://www.erikbolstad.no/postnummer-koordinatar/?postnummer=4043&amp;poststad=Hafrsfjord" xr:uid="{00000000-0004-0000-0200-000083100000}"/>
    <hyperlink ref="B2175" r:id="rId4229" display="http://www.erikbolstad.no/postnummer-koordinatar/?postnummer=4044&amp;poststad=Hafrsfjord" xr:uid="{00000000-0004-0000-0200-000084100000}"/>
    <hyperlink ref="C2175" r:id="rId4230" display="http://www.erikbolstad.no/postnummer-koordinatar/?postnummer=4044&amp;poststad=Hafrsfjord" xr:uid="{00000000-0004-0000-0200-000085100000}"/>
    <hyperlink ref="B2176" r:id="rId4231" display="http://www.erikbolstad.no/postnummer-koordinatar/?postnummer=4045&amp;poststad=Hafrsfjord" xr:uid="{00000000-0004-0000-0200-000086100000}"/>
    <hyperlink ref="C2176" r:id="rId4232" display="http://www.erikbolstad.no/postnummer-koordinatar/?postnummer=4045&amp;poststad=Hafrsfjord" xr:uid="{00000000-0004-0000-0200-000087100000}"/>
    <hyperlink ref="B2177" r:id="rId4233" display="http://www.erikbolstad.no/postnummer-koordinatar/?postnummer=4046&amp;poststad=Hafrsfjord" xr:uid="{00000000-0004-0000-0200-000088100000}"/>
    <hyperlink ref="C2177" r:id="rId4234" display="http://www.erikbolstad.no/postnummer-koordinatar/?postnummer=4046&amp;poststad=Hafrsfjord" xr:uid="{00000000-0004-0000-0200-000089100000}"/>
    <hyperlink ref="B2178" r:id="rId4235" display="http://www.erikbolstad.no/postnummer-koordinatar/?postnummer=4047&amp;poststad=Hafrsfjord" xr:uid="{00000000-0004-0000-0200-00008A100000}"/>
    <hyperlink ref="C2178" r:id="rId4236" display="http://www.erikbolstad.no/postnummer-koordinatar/?postnummer=4047&amp;poststad=Hafrsfjord" xr:uid="{00000000-0004-0000-0200-00008B100000}"/>
    <hyperlink ref="B2179" r:id="rId4237" display="http://www.erikbolstad.no/postnummer-koordinatar/?postnummer=4048&amp;poststad=Hafrsfjord" xr:uid="{00000000-0004-0000-0200-00008C100000}"/>
    <hyperlink ref="C2179" r:id="rId4238" display="http://www.erikbolstad.no/postnummer-koordinatar/?postnummer=4048&amp;poststad=Hafrsfjord" xr:uid="{00000000-0004-0000-0200-00008D100000}"/>
    <hyperlink ref="B2180" r:id="rId4239" display="http://www.erikbolstad.no/postnummer-koordinatar/?postnummer=4049&amp;poststad=Hafrsfjord" xr:uid="{00000000-0004-0000-0200-00008E100000}"/>
    <hyperlink ref="C2180" r:id="rId4240" display="http://www.erikbolstad.no/postnummer-koordinatar/?postnummer=4049&amp;poststad=Hafrsfjord" xr:uid="{00000000-0004-0000-0200-00008F100000}"/>
    <hyperlink ref="B2181" r:id="rId4241" display="http://www.erikbolstad.no/postnummer-koordinatar/?postnummer=4050&amp;poststad=Sola" xr:uid="{00000000-0004-0000-0200-000090100000}"/>
    <hyperlink ref="C2181" r:id="rId4242" display="http://www.erikbolstad.no/postnummer-koordinatar/?postnummer=4050&amp;poststad=Sola" xr:uid="{00000000-0004-0000-0200-000091100000}"/>
    <hyperlink ref="B2182" r:id="rId4243" display="http://www.erikbolstad.no/postnummer-koordinatar/?postnummer=4051&amp;poststad=Sola" xr:uid="{00000000-0004-0000-0200-000092100000}"/>
    <hyperlink ref="C2182" r:id="rId4244" display="http://www.erikbolstad.no/postnummer-koordinatar/?postnummer=4051&amp;poststad=Sola" xr:uid="{00000000-0004-0000-0200-000093100000}"/>
    <hyperlink ref="B2183" r:id="rId4245" display="http://www.erikbolstad.no/postnummer-koordinatar/?postnummer=4052&amp;poststad=Røyneberg" xr:uid="{00000000-0004-0000-0200-000094100000}"/>
    <hyperlink ref="C2183" r:id="rId4246" display="http://www.erikbolstad.no/postnummer-koordinatar/?postnummer=4052&amp;poststad=Røyneberg" xr:uid="{00000000-0004-0000-0200-000095100000}"/>
    <hyperlink ref="B2184" r:id="rId4247" display="http://www.erikbolstad.no/postnummer-koordinatar/?postnummer=4053&amp;poststad=Ræge" xr:uid="{00000000-0004-0000-0200-000096100000}"/>
    <hyperlink ref="C2184" r:id="rId4248" display="http://www.erikbolstad.no/postnummer-koordinatar/?postnummer=4053&amp;poststad=Ræge" xr:uid="{00000000-0004-0000-0200-000097100000}"/>
    <hyperlink ref="B2185" r:id="rId4249" display="http://www.erikbolstad.no/postnummer-koordinatar/?postnummer=4054&amp;poststad=Tjelta" xr:uid="{00000000-0004-0000-0200-000098100000}"/>
    <hyperlink ref="C2185" r:id="rId4250" display="http://www.erikbolstad.no/postnummer-koordinatar/?postnummer=4054&amp;poststad=Tjelta" xr:uid="{00000000-0004-0000-0200-000099100000}"/>
    <hyperlink ref="B2186" r:id="rId4251" display="http://www.erikbolstad.no/postnummer-koordinatar/?postnummer=4055&amp;poststad=Sola" xr:uid="{00000000-0004-0000-0200-00009A100000}"/>
    <hyperlink ref="C2186" r:id="rId4252" display="http://www.erikbolstad.no/postnummer-koordinatar/?postnummer=4055&amp;poststad=Sola" xr:uid="{00000000-0004-0000-0200-00009B100000}"/>
    <hyperlink ref="B2187" r:id="rId4253" display="http://www.erikbolstad.no/postnummer-koordinatar/?postnummer=4056&amp;poststad=Tananger" xr:uid="{00000000-0004-0000-0200-00009C100000}"/>
    <hyperlink ref="C2187" r:id="rId4254" display="http://www.erikbolstad.no/postnummer-koordinatar/?postnummer=4056&amp;poststad=Tananger" xr:uid="{00000000-0004-0000-0200-00009D100000}"/>
    <hyperlink ref="B2188" r:id="rId4255" display="http://www.erikbolstad.no/postnummer-koordinatar/?postnummer=4057&amp;poststad=Tananger" xr:uid="{00000000-0004-0000-0200-00009E100000}"/>
    <hyperlink ref="C2188" r:id="rId4256" display="http://www.erikbolstad.no/postnummer-koordinatar/?postnummer=4057&amp;poststad=Tananger" xr:uid="{00000000-0004-0000-0200-00009F100000}"/>
    <hyperlink ref="B2189" r:id="rId4257" display="http://www.erikbolstad.no/postnummer-koordinatar/?postnummer=4058&amp;poststad=Tananger" xr:uid="{00000000-0004-0000-0200-0000A0100000}"/>
    <hyperlink ref="C2189" r:id="rId4258" display="http://www.erikbolstad.no/postnummer-koordinatar/?postnummer=4058&amp;poststad=Tananger" xr:uid="{00000000-0004-0000-0200-0000A1100000}"/>
    <hyperlink ref="B2190" r:id="rId4259" display="http://www.erikbolstad.no/postnummer-koordinatar/?postnummer=4059&amp;poststad=Røyneberg" xr:uid="{00000000-0004-0000-0200-0000A2100000}"/>
    <hyperlink ref="C2190" r:id="rId4260" display="http://www.erikbolstad.no/postnummer-koordinatar/?postnummer=4059&amp;poststad=Røyneberg" xr:uid="{00000000-0004-0000-0200-0000A3100000}"/>
    <hyperlink ref="B2191" r:id="rId4261" display="http://www.erikbolstad.no/postnummer-koordinatar/?postnummer=4064&amp;poststad=Stavanger" xr:uid="{00000000-0004-0000-0200-0000A4100000}"/>
    <hyperlink ref="C2191" r:id="rId4262" display="http://www.erikbolstad.no/postnummer-koordinatar/?postnummer=4064&amp;poststad=Stavanger" xr:uid="{00000000-0004-0000-0200-0000A5100000}"/>
    <hyperlink ref="B2192" r:id="rId4263" display="http://www.erikbolstad.no/postnummer-koordinatar/?postnummer=4065&amp;poststad=Stavanger" xr:uid="{00000000-0004-0000-0200-0000A6100000}"/>
    <hyperlink ref="C2192" r:id="rId4264" display="http://www.erikbolstad.no/postnummer-koordinatar/?postnummer=4065&amp;poststad=Stavanger" xr:uid="{00000000-0004-0000-0200-0000A7100000}"/>
    <hyperlink ref="B2193" r:id="rId4265" display="http://www.erikbolstad.no/postnummer-koordinatar/?postnummer=4066&amp;poststad=Stavanger" xr:uid="{00000000-0004-0000-0200-0000A8100000}"/>
    <hyperlink ref="C2193" r:id="rId4266" display="http://www.erikbolstad.no/postnummer-koordinatar/?postnummer=4066&amp;poststad=Stavanger" xr:uid="{00000000-0004-0000-0200-0000A9100000}"/>
    <hyperlink ref="B2194" r:id="rId4267" display="http://www.erikbolstad.no/postnummer-koordinatar/?postnummer=4067&amp;poststad=Stavanger" xr:uid="{00000000-0004-0000-0200-0000AA100000}"/>
    <hyperlink ref="C2194" r:id="rId4268" display="http://www.erikbolstad.no/postnummer-koordinatar/?postnummer=4067&amp;poststad=Stavanger" xr:uid="{00000000-0004-0000-0200-0000AB100000}"/>
    <hyperlink ref="B2195" r:id="rId4269" display="http://www.erikbolstad.no/postnummer-koordinatar/?postnummer=4068&amp;poststad=Stavanger" xr:uid="{00000000-0004-0000-0200-0000AC100000}"/>
    <hyperlink ref="C2195" r:id="rId4270" display="http://www.erikbolstad.no/postnummer-koordinatar/?postnummer=4068&amp;poststad=Stavanger" xr:uid="{00000000-0004-0000-0200-0000AD100000}"/>
    <hyperlink ref="B2196" r:id="rId4271" display="http://www.erikbolstad.no/postnummer-koordinatar/?postnummer=4069&amp;poststad=Stavanger" xr:uid="{00000000-0004-0000-0200-0000AE100000}"/>
    <hyperlink ref="C2196" r:id="rId4272" display="http://www.erikbolstad.no/postnummer-koordinatar/?postnummer=4069&amp;poststad=Stavanger" xr:uid="{00000000-0004-0000-0200-0000AF100000}"/>
    <hyperlink ref="B2197" r:id="rId4273" display="http://www.erikbolstad.no/postnummer-koordinatar/?postnummer=4070&amp;poststad=Randaberg" xr:uid="{00000000-0004-0000-0200-0000B0100000}"/>
    <hyperlink ref="C2197" r:id="rId4274" display="http://www.erikbolstad.no/postnummer-koordinatar/?postnummer=4070&amp;poststad=Randaberg" xr:uid="{00000000-0004-0000-0200-0000B1100000}"/>
    <hyperlink ref="B2198" r:id="rId4275" display="http://www.erikbolstad.no/postnummer-koordinatar/?postnummer=4076&amp;poststad=Vassøy" xr:uid="{00000000-0004-0000-0200-0000B2100000}"/>
    <hyperlink ref="C2198" r:id="rId4276" display="http://www.erikbolstad.no/postnummer-koordinatar/?postnummer=4076&amp;poststad=Vassøy" xr:uid="{00000000-0004-0000-0200-0000B3100000}"/>
    <hyperlink ref="B2199" r:id="rId4277" display="http://www.erikbolstad.no/postnummer-koordinatar/?postnummer=4077&amp;poststad=Hundvåg" xr:uid="{00000000-0004-0000-0200-0000B4100000}"/>
    <hyperlink ref="C2199" r:id="rId4278" display="http://www.erikbolstad.no/postnummer-koordinatar/?postnummer=4077&amp;poststad=Hundvåg" xr:uid="{00000000-0004-0000-0200-0000B5100000}"/>
    <hyperlink ref="B2200" r:id="rId4279" display="http://www.erikbolstad.no/postnummer-koordinatar/?postnummer=4078&amp;poststad=Stavanger" xr:uid="{00000000-0004-0000-0200-0000B6100000}"/>
    <hyperlink ref="C2200" r:id="rId4280" display="http://www.erikbolstad.no/postnummer-koordinatar/?postnummer=4078&amp;poststad=Stavanger" xr:uid="{00000000-0004-0000-0200-0000B7100000}"/>
    <hyperlink ref="B2201" r:id="rId4281" display="http://www.erikbolstad.no/postnummer-koordinatar/?postnummer=4079&amp;poststad=Stavanger" xr:uid="{00000000-0004-0000-0200-0000B8100000}"/>
    <hyperlink ref="C2201" r:id="rId4282" display="http://www.erikbolstad.no/postnummer-koordinatar/?postnummer=4079&amp;poststad=Stavanger" xr:uid="{00000000-0004-0000-0200-0000B9100000}"/>
    <hyperlink ref="B2202" r:id="rId4283" display="http://www.erikbolstad.no/postnummer-koordinatar/?postnummer=4081&amp;poststad=Stavanger" xr:uid="{00000000-0004-0000-0200-0000BA100000}"/>
    <hyperlink ref="C2202" r:id="rId4284" display="http://www.erikbolstad.no/postnummer-koordinatar/?postnummer=4081&amp;poststad=Stavanger" xr:uid="{00000000-0004-0000-0200-0000BB100000}"/>
    <hyperlink ref="B2203" r:id="rId4285" display="http://www.erikbolstad.no/postnummer-koordinatar/?postnummer=4082&amp;poststad=Stavanger" xr:uid="{00000000-0004-0000-0200-0000BC100000}"/>
    <hyperlink ref="C2203" r:id="rId4286" display="http://www.erikbolstad.no/postnummer-koordinatar/?postnummer=4082&amp;poststad=Stavanger" xr:uid="{00000000-0004-0000-0200-0000BD100000}"/>
    <hyperlink ref="B2204" r:id="rId4287" display="http://www.erikbolstad.no/postnummer-koordinatar/?postnummer=4083&amp;poststad=Hundvåg" xr:uid="{00000000-0004-0000-0200-0000BE100000}"/>
    <hyperlink ref="C2204" r:id="rId4288" display="http://www.erikbolstad.no/postnummer-koordinatar/?postnummer=4083&amp;poststad=Hundvåg" xr:uid="{00000000-0004-0000-0200-0000BF100000}"/>
    <hyperlink ref="B2205" r:id="rId4289" display="http://www.erikbolstad.no/postnummer-koordinatar/?postnummer=4084&amp;poststad=Stavanger" xr:uid="{00000000-0004-0000-0200-0000C0100000}"/>
    <hyperlink ref="C2205" r:id="rId4290" display="http://www.erikbolstad.no/postnummer-koordinatar/?postnummer=4084&amp;poststad=Stavanger" xr:uid="{00000000-0004-0000-0200-0000C1100000}"/>
    <hyperlink ref="B2206" r:id="rId4291" display="http://www.erikbolstad.no/postnummer-koordinatar/?postnummer=4085&amp;poststad=Hundvåg" xr:uid="{00000000-0004-0000-0200-0000C2100000}"/>
    <hyperlink ref="C2206" r:id="rId4292" display="http://www.erikbolstad.no/postnummer-koordinatar/?postnummer=4085&amp;poststad=Hundvåg" xr:uid="{00000000-0004-0000-0200-0000C3100000}"/>
    <hyperlink ref="B2207" r:id="rId4293" display="http://www.erikbolstad.no/postnummer-koordinatar/?postnummer=4086&amp;poststad=Hundvåg" xr:uid="{00000000-0004-0000-0200-0000C4100000}"/>
    <hyperlink ref="C2207" r:id="rId4294" display="http://www.erikbolstad.no/postnummer-koordinatar/?postnummer=4086&amp;poststad=Hundvåg" xr:uid="{00000000-0004-0000-0200-0000C5100000}"/>
    <hyperlink ref="B2208" r:id="rId4295" display="http://www.erikbolstad.no/postnummer-koordinatar/?postnummer=4087&amp;poststad=Stavanger" xr:uid="{00000000-0004-0000-0200-0000C6100000}"/>
    <hyperlink ref="C2208" r:id="rId4296" display="http://www.erikbolstad.no/postnummer-koordinatar/?postnummer=4087&amp;poststad=Stavanger" xr:uid="{00000000-0004-0000-0200-0000C7100000}"/>
    <hyperlink ref="B2209" r:id="rId4297" display="http://www.erikbolstad.no/postnummer-koordinatar/?postnummer=4088&amp;poststad=Stavanger" xr:uid="{00000000-0004-0000-0200-0000C8100000}"/>
    <hyperlink ref="C2209" r:id="rId4298" display="http://www.erikbolstad.no/postnummer-koordinatar/?postnummer=4088&amp;poststad=Stavanger" xr:uid="{00000000-0004-0000-0200-0000C9100000}"/>
    <hyperlink ref="B2210" r:id="rId4299" display="http://www.erikbolstad.no/postnummer-koordinatar/?postnummer=4089&amp;poststad=Hafrsfjord" xr:uid="{00000000-0004-0000-0200-0000CA100000}"/>
    <hyperlink ref="C2210" r:id="rId4300" display="http://www.erikbolstad.no/postnummer-koordinatar/?postnummer=4089&amp;poststad=Hafrsfjord" xr:uid="{00000000-0004-0000-0200-0000CB100000}"/>
    <hyperlink ref="B2211" r:id="rId4301" display="http://www.erikbolstad.no/postnummer-koordinatar/?postnummer=4090&amp;poststad=Hafrsfjord" xr:uid="{00000000-0004-0000-0200-0000CC100000}"/>
    <hyperlink ref="C2211" r:id="rId4302" display="http://www.erikbolstad.no/postnummer-koordinatar/?postnummer=4090&amp;poststad=Hafrsfjord" xr:uid="{00000000-0004-0000-0200-0000CD100000}"/>
    <hyperlink ref="B2212" r:id="rId4303" display="http://www.erikbolstad.no/postnummer-koordinatar/?postnummer=4091&amp;poststad=Hafrsfjord" xr:uid="{00000000-0004-0000-0200-0000CE100000}"/>
    <hyperlink ref="C2212" r:id="rId4304" display="http://www.erikbolstad.no/postnummer-koordinatar/?postnummer=4091&amp;poststad=Hafrsfjord" xr:uid="{00000000-0004-0000-0200-0000CF100000}"/>
    <hyperlink ref="B2213" r:id="rId4305" display="http://www.erikbolstad.no/postnummer-koordinatar/?postnummer=4092&amp;poststad=Stavanger" xr:uid="{00000000-0004-0000-0200-0000D0100000}"/>
    <hyperlink ref="C2213" r:id="rId4306" display="http://www.erikbolstad.no/postnummer-koordinatar/?postnummer=4092&amp;poststad=Stavanger" xr:uid="{00000000-0004-0000-0200-0000D1100000}"/>
    <hyperlink ref="B2214" r:id="rId4307" display="http://www.erikbolstad.no/postnummer-koordinatar/?postnummer=4093&amp;poststad=Stavanger" xr:uid="{00000000-0004-0000-0200-0000D2100000}"/>
    <hyperlink ref="C2214" r:id="rId4308" display="http://www.erikbolstad.no/postnummer-koordinatar/?postnummer=4093&amp;poststad=Stavanger" xr:uid="{00000000-0004-0000-0200-0000D3100000}"/>
    <hyperlink ref="B2215" r:id="rId4309" display="http://www.erikbolstad.no/postnummer-koordinatar/?postnummer=4094&amp;poststad=Stavanger" xr:uid="{00000000-0004-0000-0200-0000D4100000}"/>
    <hyperlink ref="C2215" r:id="rId4310" display="http://www.erikbolstad.no/postnummer-koordinatar/?postnummer=4094&amp;poststad=Stavanger" xr:uid="{00000000-0004-0000-0200-0000D5100000}"/>
    <hyperlink ref="B2216" r:id="rId4311" display="http://www.erikbolstad.no/postnummer-koordinatar/?postnummer=4095&amp;poststad=Stavanger" xr:uid="{00000000-0004-0000-0200-0000D6100000}"/>
    <hyperlink ref="C2216" r:id="rId4312" display="http://www.erikbolstad.no/postnummer-koordinatar/?postnummer=4095&amp;poststad=Stavanger" xr:uid="{00000000-0004-0000-0200-0000D7100000}"/>
    <hyperlink ref="B2217" r:id="rId4313" display="http://www.erikbolstad.no/postnummer-koordinatar/?postnummer=4096&amp;poststad=Randaberg" xr:uid="{00000000-0004-0000-0200-0000D8100000}"/>
    <hyperlink ref="C2217" r:id="rId4314" display="http://www.erikbolstad.no/postnummer-koordinatar/?postnummer=4096&amp;poststad=Randaberg" xr:uid="{00000000-0004-0000-0200-0000D9100000}"/>
    <hyperlink ref="B2218" r:id="rId4315" display="http://www.erikbolstad.no/postnummer-koordinatar/?postnummer=4097&amp;poststad=Sola" xr:uid="{00000000-0004-0000-0200-0000DA100000}"/>
    <hyperlink ref="C2218" r:id="rId4316" display="http://www.erikbolstad.no/postnummer-koordinatar/?postnummer=4097&amp;poststad=Sola" xr:uid="{00000000-0004-0000-0200-0000DB100000}"/>
    <hyperlink ref="B2219" r:id="rId4317" display="http://www.erikbolstad.no/postnummer-koordinatar/?postnummer=4098&amp;poststad=Tananger" xr:uid="{00000000-0004-0000-0200-0000DC100000}"/>
    <hyperlink ref="C2219" r:id="rId4318" display="http://www.erikbolstad.no/postnummer-koordinatar/?postnummer=4098&amp;poststad=Tananger" xr:uid="{00000000-0004-0000-0200-0000DD100000}"/>
    <hyperlink ref="B2220" r:id="rId4319" display="http://www.erikbolstad.no/postnummer-koordinatar/?postnummer=4099&amp;poststad=Stavanger" xr:uid="{00000000-0004-0000-0200-0000DE100000}"/>
    <hyperlink ref="C2220" r:id="rId4320" display="http://www.erikbolstad.no/postnummer-koordinatar/?postnummer=4099&amp;poststad=Stavanger" xr:uid="{00000000-0004-0000-0200-0000DF100000}"/>
    <hyperlink ref="B2221" r:id="rId4321" display="http://www.erikbolstad.no/postnummer-koordinatar/?postnummer=4100&amp;poststad=Jørpeland" xr:uid="{00000000-0004-0000-0200-0000E0100000}"/>
    <hyperlink ref="C2221" r:id="rId4322" display="http://www.erikbolstad.no/postnummer-koordinatar/?postnummer=4100&amp;poststad=Jørpeland" xr:uid="{00000000-0004-0000-0200-0000E1100000}"/>
    <hyperlink ref="B2222" r:id="rId4323" display="http://www.erikbolstad.no/postnummer-koordinatar/?postnummer=4102&amp;poststad=Idse" xr:uid="{00000000-0004-0000-0200-0000E2100000}"/>
    <hyperlink ref="C2222" r:id="rId4324" display="http://www.erikbolstad.no/postnummer-koordinatar/?postnummer=4102&amp;poststad=Idse" xr:uid="{00000000-0004-0000-0200-0000E3100000}"/>
    <hyperlink ref="B2223" r:id="rId4325" display="http://www.erikbolstad.no/postnummer-koordinatar/?postnummer=4110&amp;poststad=Forsand" xr:uid="{00000000-0004-0000-0200-0000E4100000}"/>
    <hyperlink ref="C2223" r:id="rId4326" display="http://www.erikbolstad.no/postnummer-koordinatar/?postnummer=4110&amp;poststad=Forsand" xr:uid="{00000000-0004-0000-0200-0000E5100000}"/>
    <hyperlink ref="B2224" r:id="rId4327" display="http://www.erikbolstad.no/postnummer-koordinatar/?postnummer=4119&amp;poststad=Forsand" xr:uid="{00000000-0004-0000-0200-0000E6100000}"/>
    <hyperlink ref="C2224" r:id="rId4328" display="http://www.erikbolstad.no/postnummer-koordinatar/?postnummer=4119&amp;poststad=Forsand" xr:uid="{00000000-0004-0000-0200-0000E7100000}"/>
    <hyperlink ref="B2225" r:id="rId4329" display="http://www.erikbolstad.no/postnummer-koordinatar/?postnummer=4120&amp;poststad=Tau" xr:uid="{00000000-0004-0000-0200-0000E8100000}"/>
    <hyperlink ref="C2225" r:id="rId4330" display="http://www.erikbolstad.no/postnummer-koordinatar/?postnummer=4120&amp;poststad=Tau" xr:uid="{00000000-0004-0000-0200-0000E9100000}"/>
    <hyperlink ref="B2226" r:id="rId4331" display="http://www.erikbolstad.no/postnummer-koordinatar/?postnummer=4123&amp;poststad=Sør-Hidle" xr:uid="{00000000-0004-0000-0200-0000EA100000}"/>
    <hyperlink ref="C2226" r:id="rId4332" display="http://www.erikbolstad.no/postnummer-koordinatar/?postnummer=4123&amp;poststad=Sør-Hidle" xr:uid="{00000000-0004-0000-0200-0000EB100000}"/>
    <hyperlink ref="B2227" r:id="rId4333" display="http://www.erikbolstad.no/postnummer-koordinatar/?postnummer=4124&amp;poststad=Tau" xr:uid="{00000000-0004-0000-0200-0000EC100000}"/>
    <hyperlink ref="C2227" r:id="rId4334" display="http://www.erikbolstad.no/postnummer-koordinatar/?postnummer=4124&amp;poststad=Tau" xr:uid="{00000000-0004-0000-0200-0000ED100000}"/>
    <hyperlink ref="B2228" r:id="rId4335" display="http://www.erikbolstad.no/postnummer-koordinatar/?postnummer=4126&amp;poststad=Jørpeland" xr:uid="{00000000-0004-0000-0200-0000EE100000}"/>
    <hyperlink ref="C2228" r:id="rId4336" display="http://www.erikbolstad.no/postnummer-koordinatar/?postnummer=4126&amp;poststad=Jørpeland" xr:uid="{00000000-0004-0000-0200-0000EF100000}"/>
    <hyperlink ref="B2229" r:id="rId4337" display="http://www.erikbolstad.no/postnummer-koordinatar/?postnummer=4127&amp;poststad=Lysebotn" xr:uid="{00000000-0004-0000-0200-0000F0100000}"/>
    <hyperlink ref="C2229" r:id="rId4338" display="http://www.erikbolstad.no/postnummer-koordinatar/?postnummer=4127&amp;poststad=Lysebotn" xr:uid="{00000000-0004-0000-0200-0000F1100000}"/>
    <hyperlink ref="B2230" r:id="rId4339" display="http://www.erikbolstad.no/postnummer-koordinatar/?postnummer=4128&amp;poststad=Fløyrli" xr:uid="{00000000-0004-0000-0200-0000F2100000}"/>
    <hyperlink ref="C2230" r:id="rId4340" display="http://www.erikbolstad.no/postnummer-koordinatar/?postnummer=4128&amp;poststad=Fløyrli" xr:uid="{00000000-0004-0000-0200-0000F3100000}"/>
    <hyperlink ref="B2231" r:id="rId4341" display="http://www.erikbolstad.no/postnummer-koordinatar/?postnummer=4129&amp;poststad=Songesand" xr:uid="{00000000-0004-0000-0200-0000F4100000}"/>
    <hyperlink ref="C2231" r:id="rId4342" display="http://www.erikbolstad.no/postnummer-koordinatar/?postnummer=4129&amp;poststad=Songesand" xr:uid="{00000000-0004-0000-0200-0000F5100000}"/>
    <hyperlink ref="B2232" r:id="rId4343" display="http://www.erikbolstad.no/postnummer-koordinatar/?postnummer=4130&amp;poststad=Hjelmeland" xr:uid="{00000000-0004-0000-0200-0000F6100000}"/>
    <hyperlink ref="C2232" r:id="rId4344" display="http://www.erikbolstad.no/postnummer-koordinatar/?postnummer=4130&amp;poststad=Hjelmeland" xr:uid="{00000000-0004-0000-0200-0000F7100000}"/>
    <hyperlink ref="B2233" r:id="rId4345" display="http://www.erikbolstad.no/postnummer-koordinatar/?postnummer=4134&amp;poststad=Jøsenfjorden" xr:uid="{00000000-0004-0000-0200-0000F8100000}"/>
    <hyperlink ref="C2233" r:id="rId4346" display="http://www.erikbolstad.no/postnummer-koordinatar/?postnummer=4134&amp;poststad=Jøsenfjorden" xr:uid="{00000000-0004-0000-0200-0000F9100000}"/>
    <hyperlink ref="B2234" r:id="rId4347" display="http://www.erikbolstad.no/postnummer-koordinatar/?postnummer=4137&amp;poststad=Årdal%20i%20Ryfylke" xr:uid="{00000000-0004-0000-0200-0000FA100000}"/>
    <hyperlink ref="C2234" r:id="rId4348" display="http://www.erikbolstad.no/postnummer-koordinatar/?postnummer=4137&amp;poststad=Årdal%20i%20Ryfylke" xr:uid="{00000000-0004-0000-0200-0000FB100000}"/>
    <hyperlink ref="B2235" r:id="rId4349" display="http://www.erikbolstad.no/postnummer-koordinatar/?postnummer=4139&amp;poststad=Fister" xr:uid="{00000000-0004-0000-0200-0000FC100000}"/>
    <hyperlink ref="C2235" r:id="rId4350" display="http://www.erikbolstad.no/postnummer-koordinatar/?postnummer=4139&amp;poststad=Fister" xr:uid="{00000000-0004-0000-0200-0000FD100000}"/>
    <hyperlink ref="B2236" r:id="rId4351" display="http://www.erikbolstad.no/postnummer-koordinatar/?postnummer=4146&amp;poststad=Skiftun" xr:uid="{00000000-0004-0000-0200-0000FE100000}"/>
    <hyperlink ref="C2236" r:id="rId4352" display="http://www.erikbolstad.no/postnummer-koordinatar/?postnummer=4146&amp;poststad=Skiftun" xr:uid="{00000000-0004-0000-0200-0000FF100000}"/>
    <hyperlink ref="B2237" r:id="rId4353" display="http://www.erikbolstad.no/postnummer-koordinatar/?postnummer=4148&amp;poststad=Hjelmeland" xr:uid="{00000000-0004-0000-0200-000000110000}"/>
    <hyperlink ref="C2237" r:id="rId4354" display="http://www.erikbolstad.no/postnummer-koordinatar/?postnummer=4148&amp;poststad=Hjelmeland" xr:uid="{00000000-0004-0000-0200-000001110000}"/>
    <hyperlink ref="B2238" r:id="rId4355" display="http://www.erikbolstad.no/postnummer-koordinatar/?postnummer=4150&amp;poststad=Rennesøy" xr:uid="{00000000-0004-0000-0200-000002110000}"/>
    <hyperlink ref="C2238" r:id="rId4356" display="http://www.erikbolstad.no/postnummer-koordinatar/?postnummer=4150&amp;poststad=Rennesøy" xr:uid="{00000000-0004-0000-0200-000003110000}"/>
    <hyperlink ref="B2239" r:id="rId4357" display="http://www.erikbolstad.no/postnummer-koordinatar/?postnummer=4152&amp;poststad=Vestre%20Åmøy" xr:uid="{00000000-0004-0000-0200-000004110000}"/>
    <hyperlink ref="C2239" r:id="rId4358" display="http://www.erikbolstad.no/postnummer-koordinatar/?postnummer=4152&amp;poststad=Vestre%20Åmøy" xr:uid="{00000000-0004-0000-0200-000005110000}"/>
    <hyperlink ref="B2240" r:id="rId4359" display="http://www.erikbolstad.no/postnummer-koordinatar/?postnummer=4153&amp;poststad=Brimse" xr:uid="{00000000-0004-0000-0200-000006110000}"/>
    <hyperlink ref="C2240" r:id="rId4360" display="http://www.erikbolstad.no/postnummer-koordinatar/?postnummer=4153&amp;poststad=Brimse" xr:uid="{00000000-0004-0000-0200-000007110000}"/>
    <hyperlink ref="B2241" r:id="rId4361" display="http://www.erikbolstad.no/postnummer-koordinatar/?postnummer=4154&amp;poststad=Austre%20Åmøy" xr:uid="{00000000-0004-0000-0200-000008110000}"/>
    <hyperlink ref="C2241" r:id="rId4362" display="http://www.erikbolstad.no/postnummer-koordinatar/?postnummer=4154&amp;poststad=Austre%20Åmøy" xr:uid="{00000000-0004-0000-0200-000009110000}"/>
    <hyperlink ref="B2242" r:id="rId4363" display="http://www.erikbolstad.no/postnummer-koordinatar/?postnummer=4156&amp;poststad=Mosterøy" xr:uid="{00000000-0004-0000-0200-00000A110000}"/>
    <hyperlink ref="C2242" r:id="rId4364" display="http://www.erikbolstad.no/postnummer-koordinatar/?postnummer=4156&amp;poststad=Mosterøy" xr:uid="{00000000-0004-0000-0200-00000B110000}"/>
    <hyperlink ref="B2243" r:id="rId4365" display="http://www.erikbolstad.no/postnummer-koordinatar/?postnummer=4158&amp;poststad=Bru" xr:uid="{00000000-0004-0000-0200-00000C110000}"/>
    <hyperlink ref="C2243" r:id="rId4366" display="http://www.erikbolstad.no/postnummer-koordinatar/?postnummer=4158&amp;poststad=Bru" xr:uid="{00000000-0004-0000-0200-00000D110000}"/>
    <hyperlink ref="B2244" r:id="rId4367" display="http://www.erikbolstad.no/postnummer-koordinatar/?postnummer=4159&amp;poststad=Rennesøy" xr:uid="{00000000-0004-0000-0200-00000E110000}"/>
    <hyperlink ref="C2244" r:id="rId4368" display="http://www.erikbolstad.no/postnummer-koordinatar/?postnummer=4159&amp;poststad=Rennesøy" xr:uid="{00000000-0004-0000-0200-00000F110000}"/>
    <hyperlink ref="B2245" r:id="rId4369" display="http://www.erikbolstad.no/postnummer-koordinatar/?postnummer=4160&amp;poststad=Finnøy" xr:uid="{00000000-0004-0000-0200-000010110000}"/>
    <hyperlink ref="C2245" r:id="rId4370" display="http://www.erikbolstad.no/postnummer-koordinatar/?postnummer=4160&amp;poststad=Finnøy" xr:uid="{00000000-0004-0000-0200-000011110000}"/>
    <hyperlink ref="B2246" r:id="rId4371" display="http://www.erikbolstad.no/postnummer-koordinatar/?postnummer=4161&amp;poststad=Finnøy" xr:uid="{00000000-0004-0000-0200-000012110000}"/>
    <hyperlink ref="C2246" r:id="rId4372" display="http://www.erikbolstad.no/postnummer-koordinatar/?postnummer=4161&amp;poststad=Finnøy" xr:uid="{00000000-0004-0000-0200-000013110000}"/>
    <hyperlink ref="B2247" r:id="rId4373" display="http://www.erikbolstad.no/postnummer-koordinatar/?postnummer=4163&amp;poststad=Talgje" xr:uid="{00000000-0004-0000-0200-000014110000}"/>
    <hyperlink ref="C2247" r:id="rId4374" display="http://www.erikbolstad.no/postnummer-koordinatar/?postnummer=4163&amp;poststad=Talgje" xr:uid="{00000000-0004-0000-0200-000015110000}"/>
    <hyperlink ref="B2248" r:id="rId4375" display="http://www.erikbolstad.no/postnummer-koordinatar/?postnummer=4164&amp;poststad=Fogn" xr:uid="{00000000-0004-0000-0200-000016110000}"/>
    <hyperlink ref="C2248" r:id="rId4376" display="http://www.erikbolstad.no/postnummer-koordinatar/?postnummer=4164&amp;poststad=Fogn" xr:uid="{00000000-0004-0000-0200-000017110000}"/>
    <hyperlink ref="B2249" r:id="rId4377" display="http://www.erikbolstad.no/postnummer-koordinatar/?postnummer=4167&amp;poststad=Helgøy%20i%20Ryfylke" xr:uid="{00000000-0004-0000-0200-000018110000}"/>
    <hyperlink ref="C2249" r:id="rId4378" display="http://www.erikbolstad.no/postnummer-koordinatar/?postnummer=4167&amp;poststad=Helgøy%20i%20Ryfylke" xr:uid="{00000000-0004-0000-0200-000019110000}"/>
    <hyperlink ref="B2250" r:id="rId4379" display="http://www.erikbolstad.no/postnummer-koordinatar/?postnummer=4168&amp;poststad=Byre" xr:uid="{00000000-0004-0000-0200-00001A110000}"/>
    <hyperlink ref="C2250" r:id="rId4380" display="http://www.erikbolstad.no/postnummer-koordinatar/?postnummer=4168&amp;poststad=Byre" xr:uid="{00000000-0004-0000-0200-00001B110000}"/>
    <hyperlink ref="B2251" r:id="rId4381" display="http://www.erikbolstad.no/postnummer-koordinatar/?postnummer=4169&amp;poststad=Sørbokn" xr:uid="{00000000-0004-0000-0200-00001C110000}"/>
    <hyperlink ref="C2251" r:id="rId4382" display="http://www.erikbolstad.no/postnummer-koordinatar/?postnummer=4169&amp;poststad=Sørbokn" xr:uid="{00000000-0004-0000-0200-00001D110000}"/>
    <hyperlink ref="B2252" r:id="rId4383" display="http://www.erikbolstad.no/postnummer-koordinatar/?postnummer=4170&amp;poststad=Sjernarøy" xr:uid="{00000000-0004-0000-0200-00001E110000}"/>
    <hyperlink ref="C2252" r:id="rId4384" display="http://www.erikbolstad.no/postnummer-koordinatar/?postnummer=4170&amp;poststad=Sjernarøy" xr:uid="{00000000-0004-0000-0200-00001F110000}"/>
    <hyperlink ref="B2253" r:id="rId4385" display="http://www.erikbolstad.no/postnummer-koordinatar/?postnummer=4173&amp;poststad=Nord-Hidle" xr:uid="{00000000-0004-0000-0200-000020110000}"/>
    <hyperlink ref="C2253" r:id="rId4386" display="http://www.erikbolstad.no/postnummer-koordinatar/?postnummer=4173&amp;poststad=Nord-Hidle" xr:uid="{00000000-0004-0000-0200-000021110000}"/>
    <hyperlink ref="B2254" r:id="rId4387" display="http://www.erikbolstad.no/postnummer-koordinatar/?postnummer=4174&amp;poststad=Sjernarøy" xr:uid="{00000000-0004-0000-0200-000022110000}"/>
    <hyperlink ref="C2254" r:id="rId4388" display="http://www.erikbolstad.no/postnummer-koordinatar/?postnummer=4174&amp;poststad=Sjernarøy" xr:uid="{00000000-0004-0000-0200-000023110000}"/>
    <hyperlink ref="B2255" r:id="rId4389" display="http://www.erikbolstad.no/postnummer-koordinatar/?postnummer=4180&amp;poststad=Kvitsøy" xr:uid="{00000000-0004-0000-0200-000024110000}"/>
    <hyperlink ref="C2255" r:id="rId4390" display="http://www.erikbolstad.no/postnummer-koordinatar/?postnummer=4180&amp;poststad=Kvitsøy" xr:uid="{00000000-0004-0000-0200-000025110000}"/>
    <hyperlink ref="B2256" r:id="rId4391" display="http://www.erikbolstad.no/postnummer-koordinatar/?postnummer=4182&amp;poststad=Skartveit" xr:uid="{00000000-0004-0000-0200-000026110000}"/>
    <hyperlink ref="C2256" r:id="rId4392" display="http://www.erikbolstad.no/postnummer-koordinatar/?postnummer=4182&amp;poststad=Skartveit" xr:uid="{00000000-0004-0000-0200-000027110000}"/>
    <hyperlink ref="B2257" r:id="rId4393" display="http://www.erikbolstad.no/postnummer-koordinatar/?postnummer=4187&amp;poststad=Ombo" xr:uid="{00000000-0004-0000-0200-000028110000}"/>
    <hyperlink ref="C2257" r:id="rId4394" display="http://www.erikbolstad.no/postnummer-koordinatar/?postnummer=4187&amp;poststad=Ombo" xr:uid="{00000000-0004-0000-0200-000029110000}"/>
    <hyperlink ref="B2258" r:id="rId4395" display="http://www.erikbolstad.no/postnummer-koordinatar/?postnummer=4198&amp;poststad=Foldøy" xr:uid="{00000000-0004-0000-0200-00002A110000}"/>
    <hyperlink ref="C2258" r:id="rId4396" display="http://www.erikbolstad.no/postnummer-koordinatar/?postnummer=4198&amp;poststad=Foldøy" xr:uid="{00000000-0004-0000-0200-00002B110000}"/>
    <hyperlink ref="B2259" r:id="rId4397" display="http://www.erikbolstad.no/postnummer-koordinatar/?postnummer=4200&amp;poststad=Sauda" xr:uid="{00000000-0004-0000-0200-00002C110000}"/>
    <hyperlink ref="C2259" r:id="rId4398" display="http://www.erikbolstad.no/postnummer-koordinatar/?postnummer=4200&amp;poststad=Sauda" xr:uid="{00000000-0004-0000-0200-00002D110000}"/>
    <hyperlink ref="B2260" r:id="rId4399" display="http://www.erikbolstad.no/postnummer-koordinatar/?postnummer=4201&amp;poststad=Sauda" xr:uid="{00000000-0004-0000-0200-00002E110000}"/>
    <hyperlink ref="C2260" r:id="rId4400" display="http://www.erikbolstad.no/postnummer-koordinatar/?postnummer=4201&amp;poststad=Sauda" xr:uid="{00000000-0004-0000-0200-00002F110000}"/>
    <hyperlink ref="B2261" r:id="rId4401" display="http://www.erikbolstad.no/postnummer-koordinatar/?postnummer=4208&amp;poststad=Saudasjøen" xr:uid="{00000000-0004-0000-0200-000030110000}"/>
    <hyperlink ref="C2261" r:id="rId4402" display="http://www.erikbolstad.no/postnummer-koordinatar/?postnummer=4208&amp;poststad=Saudasjøen" xr:uid="{00000000-0004-0000-0200-000031110000}"/>
    <hyperlink ref="B2262" r:id="rId4403" display="http://www.erikbolstad.no/postnummer-koordinatar/?postnummer=4209&amp;poststad=Vanvik" xr:uid="{00000000-0004-0000-0200-000032110000}"/>
    <hyperlink ref="C2262" r:id="rId4404" display="http://www.erikbolstad.no/postnummer-koordinatar/?postnummer=4209&amp;poststad=Vanvik" xr:uid="{00000000-0004-0000-0200-000033110000}"/>
    <hyperlink ref="B2263" r:id="rId4405" display="http://www.erikbolstad.no/postnummer-koordinatar/?postnummer=4230&amp;poststad=Sand" xr:uid="{00000000-0004-0000-0200-000034110000}"/>
    <hyperlink ref="C2263" r:id="rId4406" display="http://www.erikbolstad.no/postnummer-koordinatar/?postnummer=4230&amp;poststad=Sand" xr:uid="{00000000-0004-0000-0200-000035110000}"/>
    <hyperlink ref="B2264" r:id="rId4407" display="http://www.erikbolstad.no/postnummer-koordinatar/?postnummer=4233&amp;poststad=Erfjord" xr:uid="{00000000-0004-0000-0200-000036110000}"/>
    <hyperlink ref="C2264" r:id="rId4408" display="http://www.erikbolstad.no/postnummer-koordinatar/?postnummer=4233&amp;poststad=Erfjord" xr:uid="{00000000-0004-0000-0200-000037110000}"/>
    <hyperlink ref="B2265" r:id="rId4409" display="http://www.erikbolstad.no/postnummer-koordinatar/?postnummer=4234&amp;poststad=Jelsa" xr:uid="{00000000-0004-0000-0200-000038110000}"/>
    <hyperlink ref="C2265" r:id="rId4410" display="http://www.erikbolstad.no/postnummer-koordinatar/?postnummer=4234&amp;poststad=Jelsa" xr:uid="{00000000-0004-0000-0200-000039110000}"/>
    <hyperlink ref="B2266" r:id="rId4411" display="http://www.erikbolstad.no/postnummer-koordinatar/?postnummer=4235&amp;poststad=Hebnes" xr:uid="{00000000-0004-0000-0200-00003A110000}"/>
    <hyperlink ref="C2266" r:id="rId4412" display="http://www.erikbolstad.no/postnummer-koordinatar/?postnummer=4235&amp;poststad=Hebnes" xr:uid="{00000000-0004-0000-0200-00003B110000}"/>
    <hyperlink ref="B2267" r:id="rId4413" display="http://www.erikbolstad.no/postnummer-koordinatar/?postnummer=4237&amp;poststad=Suldalsosen" xr:uid="{00000000-0004-0000-0200-00003C110000}"/>
    <hyperlink ref="C2267" r:id="rId4414" display="http://www.erikbolstad.no/postnummer-koordinatar/?postnummer=4237&amp;poststad=Suldalsosen" xr:uid="{00000000-0004-0000-0200-00003D110000}"/>
    <hyperlink ref="B2268" r:id="rId4415" display="http://www.erikbolstad.no/postnummer-koordinatar/?postnummer=4239&amp;poststad=Sand" xr:uid="{00000000-0004-0000-0200-00003E110000}"/>
    <hyperlink ref="C2268" r:id="rId4416" display="http://www.erikbolstad.no/postnummer-koordinatar/?postnummer=4239&amp;poststad=Sand" xr:uid="{00000000-0004-0000-0200-00003F110000}"/>
    <hyperlink ref="B2269" r:id="rId4417" display="http://www.erikbolstad.no/postnummer-koordinatar/?postnummer=4240&amp;poststad=Suldalsosen" xr:uid="{00000000-0004-0000-0200-000040110000}"/>
    <hyperlink ref="C2269" r:id="rId4418" display="http://www.erikbolstad.no/postnummer-koordinatar/?postnummer=4240&amp;poststad=Suldalsosen" xr:uid="{00000000-0004-0000-0200-000041110000}"/>
    <hyperlink ref="B2270" r:id="rId4419" display="http://www.erikbolstad.no/postnummer-koordinatar/?postnummer=4244&amp;poststad=Nesflaten" xr:uid="{00000000-0004-0000-0200-000042110000}"/>
    <hyperlink ref="C2270" r:id="rId4420" display="http://www.erikbolstad.no/postnummer-koordinatar/?postnummer=4244&amp;poststad=Nesflaten" xr:uid="{00000000-0004-0000-0200-000043110000}"/>
    <hyperlink ref="B2271" r:id="rId4421" display="http://www.erikbolstad.no/postnummer-koordinatar/?postnummer=4250&amp;poststad=Kopervik" xr:uid="{00000000-0004-0000-0200-000044110000}"/>
    <hyperlink ref="C2271" r:id="rId4422" display="http://www.erikbolstad.no/postnummer-koordinatar/?postnummer=4250&amp;poststad=Kopervik" xr:uid="{00000000-0004-0000-0200-000045110000}"/>
    <hyperlink ref="B2272" r:id="rId4423" display="http://www.erikbolstad.no/postnummer-koordinatar/?postnummer=4260&amp;poststad=Torvastad" xr:uid="{00000000-0004-0000-0200-000046110000}"/>
    <hyperlink ref="C2272" r:id="rId4424" display="http://www.erikbolstad.no/postnummer-koordinatar/?postnummer=4260&amp;poststad=Torvastad" xr:uid="{00000000-0004-0000-0200-000047110000}"/>
    <hyperlink ref="B2273" r:id="rId4425" display="http://www.erikbolstad.no/postnummer-koordinatar/?postnummer=4262&amp;poststad=Avaldsnes" xr:uid="{00000000-0004-0000-0200-000048110000}"/>
    <hyperlink ref="C2273" r:id="rId4426" display="http://www.erikbolstad.no/postnummer-koordinatar/?postnummer=4262&amp;poststad=Avaldsnes" xr:uid="{00000000-0004-0000-0200-000049110000}"/>
    <hyperlink ref="B2274" r:id="rId4427" display="http://www.erikbolstad.no/postnummer-koordinatar/?postnummer=4264&amp;poststad=Kvalavåg" xr:uid="{00000000-0004-0000-0200-00004A110000}"/>
    <hyperlink ref="C2274" r:id="rId4428" display="http://www.erikbolstad.no/postnummer-koordinatar/?postnummer=4264&amp;poststad=Kvalavåg" xr:uid="{00000000-0004-0000-0200-00004B110000}"/>
    <hyperlink ref="B2275" r:id="rId4429" display="http://www.erikbolstad.no/postnummer-koordinatar/?postnummer=4265&amp;poststad=Håvik" xr:uid="{00000000-0004-0000-0200-00004C110000}"/>
    <hyperlink ref="C2275" r:id="rId4430" display="http://www.erikbolstad.no/postnummer-koordinatar/?postnummer=4265&amp;poststad=Håvik" xr:uid="{00000000-0004-0000-0200-00004D110000}"/>
    <hyperlink ref="B2276" r:id="rId4431" display="http://www.erikbolstad.no/postnummer-koordinatar/?postnummer=4270&amp;poststad=Åkrehamn" xr:uid="{00000000-0004-0000-0200-00004E110000}"/>
    <hyperlink ref="C2276" r:id="rId4432" display="http://www.erikbolstad.no/postnummer-koordinatar/?postnummer=4270&amp;poststad=Åkrehamn" xr:uid="{00000000-0004-0000-0200-00004F110000}"/>
    <hyperlink ref="B2277" r:id="rId4433" display="http://www.erikbolstad.no/postnummer-koordinatar/?postnummer=4272&amp;poststad=Sandve" xr:uid="{00000000-0004-0000-0200-000050110000}"/>
    <hyperlink ref="C2277" r:id="rId4434" display="http://www.erikbolstad.no/postnummer-koordinatar/?postnummer=4272&amp;poststad=Sandve" xr:uid="{00000000-0004-0000-0200-000051110000}"/>
    <hyperlink ref="B2278" r:id="rId4435" display="http://www.erikbolstad.no/postnummer-koordinatar/?postnummer=4274&amp;poststad=Stol" xr:uid="{00000000-0004-0000-0200-000052110000}"/>
    <hyperlink ref="C2278" r:id="rId4436" display="http://www.erikbolstad.no/postnummer-koordinatar/?postnummer=4274&amp;poststad=Stol" xr:uid="{00000000-0004-0000-0200-000053110000}"/>
    <hyperlink ref="B2279" r:id="rId4437" display="http://www.erikbolstad.no/postnummer-koordinatar/?postnummer=4275&amp;poststad=Sævelandsvik" xr:uid="{00000000-0004-0000-0200-000054110000}"/>
    <hyperlink ref="C2279" r:id="rId4438" display="http://www.erikbolstad.no/postnummer-koordinatar/?postnummer=4275&amp;poststad=Sævelandsvik" xr:uid="{00000000-0004-0000-0200-000055110000}"/>
    <hyperlink ref="B2280" r:id="rId4439" display="http://www.erikbolstad.no/postnummer-koordinatar/?postnummer=4276&amp;poststad=Veavågen" xr:uid="{00000000-0004-0000-0200-000056110000}"/>
    <hyperlink ref="C2280" r:id="rId4440" display="http://www.erikbolstad.no/postnummer-koordinatar/?postnummer=4276&amp;poststad=Veavågen" xr:uid="{00000000-0004-0000-0200-000057110000}"/>
    <hyperlink ref="B2281" r:id="rId4441" display="http://www.erikbolstad.no/postnummer-koordinatar/?postnummer=4280&amp;poststad=Skudeneshavn" xr:uid="{00000000-0004-0000-0200-000058110000}"/>
    <hyperlink ref="C2281" r:id="rId4442" display="http://www.erikbolstad.no/postnummer-koordinatar/?postnummer=4280&amp;poststad=Skudeneshavn" xr:uid="{00000000-0004-0000-0200-000059110000}"/>
    <hyperlink ref="B2282" r:id="rId4443" display="http://www.erikbolstad.no/postnummer-koordinatar/?postnummer=4291&amp;poststad=Kopervik" xr:uid="{00000000-0004-0000-0200-00005A110000}"/>
    <hyperlink ref="C2282" r:id="rId4444" display="http://www.erikbolstad.no/postnummer-koordinatar/?postnummer=4291&amp;poststad=Kopervik" xr:uid="{00000000-0004-0000-0200-00005B110000}"/>
    <hyperlink ref="B2283" r:id="rId4445" display="http://www.erikbolstad.no/postnummer-koordinatar/?postnummer=4294&amp;poststad=Kopervik" xr:uid="{00000000-0004-0000-0200-00005C110000}"/>
    <hyperlink ref="C2283" r:id="rId4446" display="http://www.erikbolstad.no/postnummer-koordinatar/?postnummer=4294&amp;poststad=Kopervik" xr:uid="{00000000-0004-0000-0200-00005D110000}"/>
    <hyperlink ref="B2284" r:id="rId4447" display="http://www.erikbolstad.no/postnummer-koordinatar/?postnummer=4295&amp;poststad=Veavågen" xr:uid="{00000000-0004-0000-0200-00005E110000}"/>
    <hyperlink ref="C2284" r:id="rId4448" display="http://www.erikbolstad.no/postnummer-koordinatar/?postnummer=4295&amp;poststad=Veavågen" xr:uid="{00000000-0004-0000-0200-00005F110000}"/>
    <hyperlink ref="B2285" r:id="rId4449" display="http://www.erikbolstad.no/postnummer-koordinatar/?postnummer=4296&amp;poststad=Åkrehamn" xr:uid="{00000000-0004-0000-0200-000060110000}"/>
    <hyperlink ref="C2285" r:id="rId4450" display="http://www.erikbolstad.no/postnummer-koordinatar/?postnummer=4296&amp;poststad=Åkrehamn" xr:uid="{00000000-0004-0000-0200-000061110000}"/>
    <hyperlink ref="B2286" r:id="rId4451" display="http://www.erikbolstad.no/postnummer-koordinatar/?postnummer=4297&amp;poststad=Skudeneshavn" xr:uid="{00000000-0004-0000-0200-000062110000}"/>
    <hyperlink ref="C2286" r:id="rId4452" display="http://www.erikbolstad.no/postnummer-koordinatar/?postnummer=4297&amp;poststad=Skudeneshavn" xr:uid="{00000000-0004-0000-0200-000063110000}"/>
    <hyperlink ref="B2287" r:id="rId4453" display="http://www.erikbolstad.no/postnummer-koordinatar/?postnummer=4298&amp;poststad=Torvastad" xr:uid="{00000000-0004-0000-0200-000064110000}"/>
    <hyperlink ref="C2287" r:id="rId4454" display="http://www.erikbolstad.no/postnummer-koordinatar/?postnummer=4298&amp;poststad=Torvastad" xr:uid="{00000000-0004-0000-0200-000065110000}"/>
    <hyperlink ref="B2288" r:id="rId4455" display="http://www.erikbolstad.no/postnummer-koordinatar/?postnummer=4299&amp;poststad=Avaldsnes" xr:uid="{00000000-0004-0000-0200-000066110000}"/>
    <hyperlink ref="C2288" r:id="rId4456" display="http://www.erikbolstad.no/postnummer-koordinatar/?postnummer=4299&amp;poststad=Avaldsnes" xr:uid="{00000000-0004-0000-0200-000067110000}"/>
    <hyperlink ref="B2289" r:id="rId4457" display="http://www.erikbolstad.no/postnummer-koordinatar/?postnummer=4301&amp;poststad=Sandnes" xr:uid="{00000000-0004-0000-0200-000068110000}"/>
    <hyperlink ref="C2289" r:id="rId4458" display="http://www.erikbolstad.no/postnummer-koordinatar/?postnummer=4301&amp;poststad=Sandnes" xr:uid="{00000000-0004-0000-0200-000069110000}"/>
    <hyperlink ref="B2290" r:id="rId4459" display="http://www.erikbolstad.no/postnummer-koordinatar/?postnummer=4302&amp;poststad=Sandnes" xr:uid="{00000000-0004-0000-0200-00006A110000}"/>
    <hyperlink ref="C2290" r:id="rId4460" display="http://www.erikbolstad.no/postnummer-koordinatar/?postnummer=4302&amp;poststad=Sandnes" xr:uid="{00000000-0004-0000-0200-00006B110000}"/>
    <hyperlink ref="B2291" r:id="rId4461" display="http://www.erikbolstad.no/postnummer-koordinatar/?postnummer=4303&amp;poststad=Sandnes" xr:uid="{00000000-0004-0000-0200-00006C110000}"/>
    <hyperlink ref="C2291" r:id="rId4462" display="http://www.erikbolstad.no/postnummer-koordinatar/?postnummer=4303&amp;poststad=Sandnes" xr:uid="{00000000-0004-0000-0200-00006D110000}"/>
    <hyperlink ref="B2292" r:id="rId4463" display="http://www.erikbolstad.no/postnummer-koordinatar/?postnummer=4304&amp;poststad=Sandnes" xr:uid="{00000000-0004-0000-0200-00006E110000}"/>
    <hyperlink ref="C2292" r:id="rId4464" display="http://www.erikbolstad.no/postnummer-koordinatar/?postnummer=4304&amp;poststad=Sandnes" xr:uid="{00000000-0004-0000-0200-00006F110000}"/>
    <hyperlink ref="B2293" r:id="rId4465" display="http://www.erikbolstad.no/postnummer-koordinatar/?postnummer=4305&amp;poststad=Sandnes" xr:uid="{00000000-0004-0000-0200-000070110000}"/>
    <hyperlink ref="C2293" r:id="rId4466" display="http://www.erikbolstad.no/postnummer-koordinatar/?postnummer=4305&amp;poststad=Sandnes" xr:uid="{00000000-0004-0000-0200-000071110000}"/>
    <hyperlink ref="B2294" r:id="rId4467" display="http://www.erikbolstad.no/postnummer-koordinatar/?postnummer=4306&amp;poststad=Sandnes" xr:uid="{00000000-0004-0000-0200-000072110000}"/>
    <hyperlink ref="C2294" r:id="rId4468" display="http://www.erikbolstad.no/postnummer-koordinatar/?postnummer=4306&amp;poststad=Sandnes" xr:uid="{00000000-0004-0000-0200-000073110000}"/>
    <hyperlink ref="B2295" r:id="rId4469" display="http://www.erikbolstad.no/postnummer-koordinatar/?postnummer=4307&amp;poststad=Sandnes" xr:uid="{00000000-0004-0000-0200-000074110000}"/>
    <hyperlink ref="C2295" r:id="rId4470" display="http://www.erikbolstad.no/postnummer-koordinatar/?postnummer=4307&amp;poststad=Sandnes" xr:uid="{00000000-0004-0000-0200-000075110000}"/>
    <hyperlink ref="B2296" r:id="rId4471" display="http://www.erikbolstad.no/postnummer-koordinatar/?postnummer=4308&amp;poststad=Sandnes" xr:uid="{00000000-0004-0000-0200-000076110000}"/>
    <hyperlink ref="C2296" r:id="rId4472" display="http://www.erikbolstad.no/postnummer-koordinatar/?postnummer=4308&amp;poststad=Sandnes" xr:uid="{00000000-0004-0000-0200-000077110000}"/>
    <hyperlink ref="B2297" r:id="rId4473" display="http://www.erikbolstad.no/postnummer-koordinatar/?postnummer=4309&amp;poststad=Sandnes" xr:uid="{00000000-0004-0000-0200-000078110000}"/>
    <hyperlink ref="C2297" r:id="rId4474" display="http://www.erikbolstad.no/postnummer-koordinatar/?postnummer=4309&amp;poststad=Sandnes" xr:uid="{00000000-0004-0000-0200-000079110000}"/>
    <hyperlink ref="B2298" r:id="rId4475" display="http://www.erikbolstad.no/postnummer-koordinatar/?postnummer=4310&amp;poststad=Hommersåk" xr:uid="{00000000-0004-0000-0200-00007A110000}"/>
    <hyperlink ref="C2298" r:id="rId4476" display="http://www.erikbolstad.no/postnummer-koordinatar/?postnummer=4310&amp;poststad=Hommersåk" xr:uid="{00000000-0004-0000-0200-00007B110000}"/>
    <hyperlink ref="B2299" r:id="rId4477" display="http://www.erikbolstad.no/postnummer-koordinatar/?postnummer=4311&amp;poststad=Hommersåk" xr:uid="{00000000-0004-0000-0200-00007C110000}"/>
    <hyperlink ref="C2299" r:id="rId4478" display="http://www.erikbolstad.no/postnummer-koordinatar/?postnummer=4311&amp;poststad=Hommersåk" xr:uid="{00000000-0004-0000-0200-00007D110000}"/>
    <hyperlink ref="B2300" r:id="rId4479" display="http://www.erikbolstad.no/postnummer-koordinatar/?postnummer=4312&amp;poststad=Sandnes" xr:uid="{00000000-0004-0000-0200-00007E110000}"/>
    <hyperlink ref="C2300" r:id="rId4480" display="http://www.erikbolstad.no/postnummer-koordinatar/?postnummer=4312&amp;poststad=Sandnes" xr:uid="{00000000-0004-0000-0200-00007F110000}"/>
    <hyperlink ref="B2301" r:id="rId4481" display="http://www.erikbolstad.no/postnummer-koordinatar/?postnummer=4313&amp;poststad=Sandnes" xr:uid="{00000000-0004-0000-0200-000080110000}"/>
    <hyperlink ref="C2301" r:id="rId4482" display="http://www.erikbolstad.no/postnummer-koordinatar/?postnummer=4313&amp;poststad=Sandnes" xr:uid="{00000000-0004-0000-0200-000081110000}"/>
    <hyperlink ref="B2302" r:id="rId4483" display="http://www.erikbolstad.no/postnummer-koordinatar/?postnummer=4314&amp;poststad=Sandnes" xr:uid="{00000000-0004-0000-0200-000082110000}"/>
    <hyperlink ref="C2302" r:id="rId4484" display="http://www.erikbolstad.no/postnummer-koordinatar/?postnummer=4314&amp;poststad=Sandnes" xr:uid="{00000000-0004-0000-0200-000083110000}"/>
    <hyperlink ref="B2303" r:id="rId4485" display="http://www.erikbolstad.no/postnummer-koordinatar/?postnummer=4315&amp;poststad=Sandnes" xr:uid="{00000000-0004-0000-0200-000084110000}"/>
    <hyperlink ref="C2303" r:id="rId4486" display="http://www.erikbolstad.no/postnummer-koordinatar/?postnummer=4315&amp;poststad=Sandnes" xr:uid="{00000000-0004-0000-0200-000085110000}"/>
    <hyperlink ref="B2304" r:id="rId4487" display="http://www.erikbolstad.no/postnummer-koordinatar/?postnummer=4316&amp;poststad=Sandnes" xr:uid="{00000000-0004-0000-0200-000086110000}"/>
    <hyperlink ref="C2304" r:id="rId4488" display="http://www.erikbolstad.no/postnummer-koordinatar/?postnummer=4316&amp;poststad=Sandnes" xr:uid="{00000000-0004-0000-0200-000087110000}"/>
    <hyperlink ref="B2305" r:id="rId4489" display="http://www.erikbolstad.no/postnummer-koordinatar/?postnummer=4317&amp;poststad=Sandnes" xr:uid="{00000000-0004-0000-0200-000088110000}"/>
    <hyperlink ref="C2305" r:id="rId4490" display="http://www.erikbolstad.no/postnummer-koordinatar/?postnummer=4317&amp;poststad=Sandnes" xr:uid="{00000000-0004-0000-0200-000089110000}"/>
    <hyperlink ref="B2306" r:id="rId4491" display="http://www.erikbolstad.no/postnummer-koordinatar/?postnummer=4318&amp;poststad=Sandnes" xr:uid="{00000000-0004-0000-0200-00008A110000}"/>
    <hyperlink ref="C2306" r:id="rId4492" display="http://www.erikbolstad.no/postnummer-koordinatar/?postnummer=4318&amp;poststad=Sandnes" xr:uid="{00000000-0004-0000-0200-00008B110000}"/>
    <hyperlink ref="B2307" r:id="rId4493" display="http://www.erikbolstad.no/postnummer-koordinatar/?postnummer=4319&amp;poststad=Sandnes" xr:uid="{00000000-0004-0000-0200-00008C110000}"/>
    <hyperlink ref="C2307" r:id="rId4494" display="http://www.erikbolstad.no/postnummer-koordinatar/?postnummer=4319&amp;poststad=Sandnes" xr:uid="{00000000-0004-0000-0200-00008D110000}"/>
    <hyperlink ref="B2308" r:id="rId4495" display="http://www.erikbolstad.no/postnummer-koordinatar/?postnummer=4321&amp;poststad=Sandnes" xr:uid="{00000000-0004-0000-0200-00008E110000}"/>
    <hyperlink ref="C2308" r:id="rId4496" display="http://www.erikbolstad.no/postnummer-koordinatar/?postnummer=4321&amp;poststad=Sandnes" xr:uid="{00000000-0004-0000-0200-00008F110000}"/>
    <hyperlink ref="B2309" r:id="rId4497" display="http://www.erikbolstad.no/postnummer-koordinatar/?postnummer=4322&amp;poststad=Sandnes" xr:uid="{00000000-0004-0000-0200-000090110000}"/>
    <hyperlink ref="C2309" r:id="rId4498" display="http://www.erikbolstad.no/postnummer-koordinatar/?postnummer=4322&amp;poststad=Sandnes" xr:uid="{00000000-0004-0000-0200-000091110000}"/>
    <hyperlink ref="B2310" r:id="rId4499" display="http://www.erikbolstad.no/postnummer-koordinatar/?postnummer=4323&amp;poststad=Sandnes" xr:uid="{00000000-0004-0000-0200-000092110000}"/>
    <hyperlink ref="C2310" r:id="rId4500" display="http://www.erikbolstad.no/postnummer-koordinatar/?postnummer=4323&amp;poststad=Sandnes" xr:uid="{00000000-0004-0000-0200-000093110000}"/>
    <hyperlink ref="B2311" r:id="rId4501" display="http://www.erikbolstad.no/postnummer-koordinatar/?postnummer=4324&amp;poststad=Sandnes" xr:uid="{00000000-0004-0000-0200-000094110000}"/>
    <hyperlink ref="C2311" r:id="rId4502" display="http://www.erikbolstad.no/postnummer-koordinatar/?postnummer=4324&amp;poststad=Sandnes" xr:uid="{00000000-0004-0000-0200-000095110000}"/>
    <hyperlink ref="B2312" r:id="rId4503" display="http://www.erikbolstad.no/postnummer-koordinatar/?postnummer=4325&amp;poststad=Sandnes" xr:uid="{00000000-0004-0000-0200-000096110000}"/>
    <hyperlink ref="C2312" r:id="rId4504" display="http://www.erikbolstad.no/postnummer-koordinatar/?postnummer=4325&amp;poststad=Sandnes" xr:uid="{00000000-0004-0000-0200-000097110000}"/>
    <hyperlink ref="B2313" r:id="rId4505" display="http://www.erikbolstad.no/postnummer-koordinatar/?postnummer=4326&amp;poststad=Sandnes" xr:uid="{00000000-0004-0000-0200-000098110000}"/>
    <hyperlink ref="C2313" r:id="rId4506" display="http://www.erikbolstad.no/postnummer-koordinatar/?postnummer=4326&amp;poststad=Sandnes" xr:uid="{00000000-0004-0000-0200-000099110000}"/>
    <hyperlink ref="B2314" r:id="rId4507" display="http://www.erikbolstad.no/postnummer-koordinatar/?postnummer=4327&amp;poststad=Sandnes" xr:uid="{00000000-0004-0000-0200-00009A110000}"/>
    <hyperlink ref="C2314" r:id="rId4508" display="http://www.erikbolstad.no/postnummer-koordinatar/?postnummer=4327&amp;poststad=Sandnes" xr:uid="{00000000-0004-0000-0200-00009B110000}"/>
    <hyperlink ref="B2315" r:id="rId4509" display="http://www.erikbolstad.no/postnummer-koordinatar/?postnummer=4328&amp;poststad=Sandnes" xr:uid="{00000000-0004-0000-0200-00009C110000}"/>
    <hyperlink ref="C2315" r:id="rId4510" display="http://www.erikbolstad.no/postnummer-koordinatar/?postnummer=4328&amp;poststad=Sandnes" xr:uid="{00000000-0004-0000-0200-00009D110000}"/>
    <hyperlink ref="B2316" r:id="rId4511" display="http://www.erikbolstad.no/postnummer-koordinatar/?postnummer=4329&amp;poststad=Sandnes" xr:uid="{00000000-0004-0000-0200-00009E110000}"/>
    <hyperlink ref="C2316" r:id="rId4512" display="http://www.erikbolstad.no/postnummer-koordinatar/?postnummer=4329&amp;poststad=Sandnes" xr:uid="{00000000-0004-0000-0200-00009F110000}"/>
    <hyperlink ref="B2317" r:id="rId4513" display="http://www.erikbolstad.no/postnummer-koordinatar/?postnummer=4330&amp;poststad=Ålgård" xr:uid="{00000000-0004-0000-0200-0000A0110000}"/>
    <hyperlink ref="C2317" r:id="rId4514" display="http://www.erikbolstad.no/postnummer-koordinatar/?postnummer=4330&amp;poststad=Ålgård" xr:uid="{00000000-0004-0000-0200-0000A1110000}"/>
    <hyperlink ref="B2318" r:id="rId4515" display="http://www.erikbolstad.no/postnummer-koordinatar/?postnummer=4332&amp;poststad=Figgjo" xr:uid="{00000000-0004-0000-0200-0000A2110000}"/>
    <hyperlink ref="C2318" r:id="rId4516" display="http://www.erikbolstad.no/postnummer-koordinatar/?postnummer=4332&amp;poststad=Figgjo" xr:uid="{00000000-0004-0000-0200-0000A3110000}"/>
    <hyperlink ref="B2319" r:id="rId4517" display="http://www.erikbolstad.no/postnummer-koordinatar/?postnummer=4333&amp;poststad=Oltedal" xr:uid="{00000000-0004-0000-0200-0000A4110000}"/>
    <hyperlink ref="C2319" r:id="rId4518" display="http://www.erikbolstad.no/postnummer-koordinatar/?postnummer=4333&amp;poststad=Oltedal" xr:uid="{00000000-0004-0000-0200-0000A5110000}"/>
    <hyperlink ref="B2320" r:id="rId4519" display="http://www.erikbolstad.no/postnummer-koordinatar/?postnummer=4335&amp;poststad=Dirdal" xr:uid="{00000000-0004-0000-0200-0000A6110000}"/>
    <hyperlink ref="C2320" r:id="rId4520" display="http://www.erikbolstad.no/postnummer-koordinatar/?postnummer=4335&amp;poststad=Dirdal" xr:uid="{00000000-0004-0000-0200-0000A7110000}"/>
    <hyperlink ref="B2321" r:id="rId4521" display="http://www.erikbolstad.no/postnummer-koordinatar/?postnummer=4339&amp;poststad=Ålgård" xr:uid="{00000000-0004-0000-0200-0000A8110000}"/>
    <hyperlink ref="C2321" r:id="rId4522" display="http://www.erikbolstad.no/postnummer-koordinatar/?postnummer=4339&amp;poststad=Ålgård" xr:uid="{00000000-0004-0000-0200-0000A9110000}"/>
    <hyperlink ref="B2322" r:id="rId4523" display="http://www.erikbolstad.no/postnummer-koordinatar/?postnummer=4340&amp;poststad=Bryne" xr:uid="{00000000-0004-0000-0200-0000AA110000}"/>
    <hyperlink ref="C2322" r:id="rId4524" display="http://www.erikbolstad.no/postnummer-koordinatar/?postnummer=4340&amp;poststad=Bryne" xr:uid="{00000000-0004-0000-0200-0000AB110000}"/>
    <hyperlink ref="B2323" r:id="rId4525" display="http://www.erikbolstad.no/postnummer-koordinatar/?postnummer=4341&amp;poststad=Bryne" xr:uid="{00000000-0004-0000-0200-0000AC110000}"/>
    <hyperlink ref="C2323" r:id="rId4526" display="http://www.erikbolstad.no/postnummer-koordinatar/?postnummer=4341&amp;poststad=Bryne" xr:uid="{00000000-0004-0000-0200-0000AD110000}"/>
    <hyperlink ref="B2324" r:id="rId4527" display="http://www.erikbolstad.no/postnummer-koordinatar/?postnummer=4342&amp;poststad=Undheim" xr:uid="{00000000-0004-0000-0200-0000AE110000}"/>
    <hyperlink ref="C2324" r:id="rId4528" display="http://www.erikbolstad.no/postnummer-koordinatar/?postnummer=4342&amp;poststad=Undheim" xr:uid="{00000000-0004-0000-0200-0000AF110000}"/>
    <hyperlink ref="B2325" r:id="rId4529" display="http://www.erikbolstad.no/postnummer-koordinatar/?postnummer=4343&amp;poststad=Orre" xr:uid="{00000000-0004-0000-0200-0000B0110000}"/>
    <hyperlink ref="C2325" r:id="rId4530" display="http://www.erikbolstad.no/postnummer-koordinatar/?postnummer=4343&amp;poststad=Orre" xr:uid="{00000000-0004-0000-0200-0000B1110000}"/>
    <hyperlink ref="B2326" r:id="rId4531" display="http://www.erikbolstad.no/postnummer-koordinatar/?postnummer=4344&amp;poststad=Bryne" xr:uid="{00000000-0004-0000-0200-0000B2110000}"/>
    <hyperlink ref="C2326" r:id="rId4532" display="http://www.erikbolstad.no/postnummer-koordinatar/?postnummer=4344&amp;poststad=Bryne" xr:uid="{00000000-0004-0000-0200-0000B3110000}"/>
    <hyperlink ref="B2327" r:id="rId4533" display="http://www.erikbolstad.no/postnummer-koordinatar/?postnummer=4345&amp;poststad=Bryne" xr:uid="{00000000-0004-0000-0200-0000B4110000}"/>
    <hyperlink ref="C2327" r:id="rId4534" display="http://www.erikbolstad.no/postnummer-koordinatar/?postnummer=4345&amp;poststad=Bryne" xr:uid="{00000000-0004-0000-0200-0000B5110000}"/>
    <hyperlink ref="B2328" r:id="rId4535" display="http://www.erikbolstad.no/postnummer-koordinatar/?postnummer=4346&amp;poststad=Bryne" xr:uid="{00000000-0004-0000-0200-0000B6110000}"/>
    <hyperlink ref="C2328" r:id="rId4536" display="http://www.erikbolstad.no/postnummer-koordinatar/?postnummer=4346&amp;poststad=Bryne" xr:uid="{00000000-0004-0000-0200-0000B7110000}"/>
    <hyperlink ref="B2329" r:id="rId4537" display="http://www.erikbolstad.no/postnummer-koordinatar/?postnummer=4347&amp;poststad=Lye" xr:uid="{00000000-0004-0000-0200-0000B8110000}"/>
    <hyperlink ref="C2329" r:id="rId4538" display="http://www.erikbolstad.no/postnummer-koordinatar/?postnummer=4347&amp;poststad=Lye" xr:uid="{00000000-0004-0000-0200-0000B9110000}"/>
    <hyperlink ref="B2330" r:id="rId4539" display="http://www.erikbolstad.no/postnummer-koordinatar/?postnummer=4348&amp;poststad=Lye" xr:uid="{00000000-0004-0000-0200-0000BA110000}"/>
    <hyperlink ref="C2330" r:id="rId4540" display="http://www.erikbolstad.no/postnummer-koordinatar/?postnummer=4348&amp;poststad=Lye" xr:uid="{00000000-0004-0000-0200-0000BB110000}"/>
    <hyperlink ref="B2331" r:id="rId4541" display="http://www.erikbolstad.no/postnummer-koordinatar/?postnummer=4349&amp;poststad=Bryne" xr:uid="{00000000-0004-0000-0200-0000BC110000}"/>
    <hyperlink ref="C2331" r:id="rId4542" display="http://www.erikbolstad.no/postnummer-koordinatar/?postnummer=4349&amp;poststad=Bryne" xr:uid="{00000000-0004-0000-0200-0000BD110000}"/>
    <hyperlink ref="B2332" r:id="rId4543" display="http://www.erikbolstad.no/postnummer-koordinatar/?postnummer=4352&amp;poststad=Kleppe" xr:uid="{00000000-0004-0000-0200-0000BE110000}"/>
    <hyperlink ref="C2332" r:id="rId4544" display="http://www.erikbolstad.no/postnummer-koordinatar/?postnummer=4352&amp;poststad=Kleppe" xr:uid="{00000000-0004-0000-0200-0000BF110000}"/>
    <hyperlink ref="B2333" r:id="rId4545" display="http://www.erikbolstad.no/postnummer-koordinatar/?postnummer=4353&amp;poststad=Klepp%20Stasjon" xr:uid="{00000000-0004-0000-0200-0000C0110000}"/>
    <hyperlink ref="C2333" r:id="rId4546" display="http://www.erikbolstad.no/postnummer-koordinatar/?postnummer=4353&amp;poststad=Klepp%20Stasjon" xr:uid="{00000000-0004-0000-0200-0000C1110000}"/>
    <hyperlink ref="B2334" r:id="rId4547" display="http://www.erikbolstad.no/postnummer-koordinatar/?postnummer=4354&amp;poststad=Voll" xr:uid="{00000000-0004-0000-0200-0000C2110000}"/>
    <hyperlink ref="C2334" r:id="rId4548" display="http://www.erikbolstad.no/postnummer-koordinatar/?postnummer=4354&amp;poststad=Voll" xr:uid="{00000000-0004-0000-0200-0000C3110000}"/>
    <hyperlink ref="B2335" r:id="rId4549" display="http://www.erikbolstad.no/postnummer-koordinatar/?postnummer=4355&amp;poststad=Kvernaland" xr:uid="{00000000-0004-0000-0200-0000C4110000}"/>
    <hyperlink ref="C2335" r:id="rId4550" display="http://www.erikbolstad.no/postnummer-koordinatar/?postnummer=4355&amp;poststad=Kvernaland" xr:uid="{00000000-0004-0000-0200-0000C5110000}"/>
    <hyperlink ref="B2336" r:id="rId4551" display="http://www.erikbolstad.no/postnummer-koordinatar/?postnummer=4356&amp;poststad=Kvernaland" xr:uid="{00000000-0004-0000-0200-0000C6110000}"/>
    <hyperlink ref="C2336" r:id="rId4552" display="http://www.erikbolstad.no/postnummer-koordinatar/?postnummer=4356&amp;poststad=Kvernaland" xr:uid="{00000000-0004-0000-0200-0000C7110000}"/>
    <hyperlink ref="B2337" r:id="rId4553" display="http://www.erikbolstad.no/postnummer-koordinatar/?postnummer=4357&amp;poststad=Klepp%20Stasjon" xr:uid="{00000000-0004-0000-0200-0000C8110000}"/>
    <hyperlink ref="C2337" r:id="rId4554" display="http://www.erikbolstad.no/postnummer-koordinatar/?postnummer=4357&amp;poststad=Klepp%20Stasjon" xr:uid="{00000000-0004-0000-0200-0000C9110000}"/>
    <hyperlink ref="B2338" r:id="rId4555" display="http://www.erikbolstad.no/postnummer-koordinatar/?postnummer=4358&amp;poststad=Kleppe" xr:uid="{00000000-0004-0000-0200-0000CA110000}"/>
    <hyperlink ref="C2338" r:id="rId4556" display="http://www.erikbolstad.no/postnummer-koordinatar/?postnummer=4358&amp;poststad=Kleppe" xr:uid="{00000000-0004-0000-0200-0000CB110000}"/>
    <hyperlink ref="B2339" r:id="rId4557" display="http://www.erikbolstad.no/postnummer-koordinatar/?postnummer=4360&amp;poststad=Varhaug" xr:uid="{00000000-0004-0000-0200-0000CC110000}"/>
    <hyperlink ref="C2339" r:id="rId4558" display="http://www.erikbolstad.no/postnummer-koordinatar/?postnummer=4360&amp;poststad=Varhaug" xr:uid="{00000000-0004-0000-0200-0000CD110000}"/>
    <hyperlink ref="B2340" r:id="rId4559" display="http://www.erikbolstad.no/postnummer-koordinatar/?postnummer=4362&amp;poststad=Vigrestad" xr:uid="{00000000-0004-0000-0200-0000CE110000}"/>
    <hyperlink ref="C2340" r:id="rId4560" display="http://www.erikbolstad.no/postnummer-koordinatar/?postnummer=4362&amp;poststad=Vigrestad" xr:uid="{00000000-0004-0000-0200-0000CF110000}"/>
    <hyperlink ref="B2341" r:id="rId4561" display="http://www.erikbolstad.no/postnummer-koordinatar/?postnummer=4363&amp;poststad=Brusand" xr:uid="{00000000-0004-0000-0200-0000D0110000}"/>
    <hyperlink ref="C2341" r:id="rId4562" display="http://www.erikbolstad.no/postnummer-koordinatar/?postnummer=4363&amp;poststad=Brusand" xr:uid="{00000000-0004-0000-0200-0000D1110000}"/>
    <hyperlink ref="B2342" r:id="rId4563" display="http://www.erikbolstad.no/postnummer-koordinatar/?postnummer=4364&amp;poststad=Sirevåg" xr:uid="{00000000-0004-0000-0200-0000D2110000}"/>
    <hyperlink ref="C2342" r:id="rId4564" display="http://www.erikbolstad.no/postnummer-koordinatar/?postnummer=4364&amp;poststad=Sirevåg" xr:uid="{00000000-0004-0000-0200-0000D3110000}"/>
    <hyperlink ref="B2343" r:id="rId4565" display="http://www.erikbolstad.no/postnummer-koordinatar/?postnummer=4365&amp;poststad=Nærbø" xr:uid="{00000000-0004-0000-0200-0000D4110000}"/>
    <hyperlink ref="C2343" r:id="rId4566" display="http://www.erikbolstad.no/postnummer-koordinatar/?postnummer=4365&amp;poststad=Nærbø" xr:uid="{00000000-0004-0000-0200-0000D5110000}"/>
    <hyperlink ref="B2344" r:id="rId4567" display="http://www.erikbolstad.no/postnummer-koordinatar/?postnummer=4367&amp;poststad=Nærbø" xr:uid="{00000000-0004-0000-0200-0000D6110000}"/>
    <hyperlink ref="C2344" r:id="rId4568" display="http://www.erikbolstad.no/postnummer-koordinatar/?postnummer=4367&amp;poststad=Nærbø" xr:uid="{00000000-0004-0000-0200-0000D7110000}"/>
    <hyperlink ref="B2345" r:id="rId4569" display="http://www.erikbolstad.no/postnummer-koordinatar/?postnummer=4368&amp;poststad=Varhaug" xr:uid="{00000000-0004-0000-0200-0000D8110000}"/>
    <hyperlink ref="C2345" r:id="rId4570" display="http://www.erikbolstad.no/postnummer-koordinatar/?postnummer=4368&amp;poststad=Varhaug" xr:uid="{00000000-0004-0000-0200-0000D9110000}"/>
    <hyperlink ref="B2346" r:id="rId4571" display="http://www.erikbolstad.no/postnummer-koordinatar/?postnummer=4369&amp;poststad=Vigrestad" xr:uid="{00000000-0004-0000-0200-0000DA110000}"/>
    <hyperlink ref="C2346" r:id="rId4572" display="http://www.erikbolstad.no/postnummer-koordinatar/?postnummer=4369&amp;poststad=Vigrestad" xr:uid="{00000000-0004-0000-0200-0000DB110000}"/>
    <hyperlink ref="B2347" r:id="rId4573" display="http://www.erikbolstad.no/postnummer-koordinatar/?postnummer=4370&amp;poststad=Egersund" xr:uid="{00000000-0004-0000-0200-0000DC110000}"/>
    <hyperlink ref="C2347" r:id="rId4574" display="http://www.erikbolstad.no/postnummer-koordinatar/?postnummer=4370&amp;poststad=Egersund" xr:uid="{00000000-0004-0000-0200-0000DD110000}"/>
    <hyperlink ref="B2348" r:id="rId4575" display="http://www.erikbolstad.no/postnummer-koordinatar/?postnummer=4371&amp;poststad=Egersund" xr:uid="{00000000-0004-0000-0200-0000DE110000}"/>
    <hyperlink ref="C2348" r:id="rId4576" display="http://www.erikbolstad.no/postnummer-koordinatar/?postnummer=4371&amp;poststad=Egersund" xr:uid="{00000000-0004-0000-0200-0000DF110000}"/>
    <hyperlink ref="B2349" r:id="rId4577" display="http://www.erikbolstad.no/postnummer-koordinatar/?postnummer=4372&amp;poststad=Egersund" xr:uid="{00000000-0004-0000-0200-0000E0110000}"/>
    <hyperlink ref="C2349" r:id="rId4578" display="http://www.erikbolstad.no/postnummer-koordinatar/?postnummer=4372&amp;poststad=Egersund" xr:uid="{00000000-0004-0000-0200-0000E1110000}"/>
    <hyperlink ref="B2350" r:id="rId4579" display="http://www.erikbolstad.no/postnummer-koordinatar/?postnummer=4373&amp;poststad=Egersund" xr:uid="{00000000-0004-0000-0200-0000E2110000}"/>
    <hyperlink ref="C2350" r:id="rId4580" display="http://www.erikbolstad.no/postnummer-koordinatar/?postnummer=4373&amp;poststad=Egersund" xr:uid="{00000000-0004-0000-0200-0000E3110000}"/>
    <hyperlink ref="B2351" r:id="rId4581" display="http://www.erikbolstad.no/postnummer-koordinatar/?postnummer=4374&amp;poststad=Egersund" xr:uid="{00000000-0004-0000-0200-0000E4110000}"/>
    <hyperlink ref="C2351" r:id="rId4582" display="http://www.erikbolstad.no/postnummer-koordinatar/?postnummer=4374&amp;poststad=Egersund" xr:uid="{00000000-0004-0000-0200-0000E5110000}"/>
    <hyperlink ref="B2352" r:id="rId4583" display="http://www.erikbolstad.no/postnummer-koordinatar/?postnummer=4375&amp;poststad=Hellvik" xr:uid="{00000000-0004-0000-0200-0000E6110000}"/>
    <hyperlink ref="C2352" r:id="rId4584" display="http://www.erikbolstad.no/postnummer-koordinatar/?postnummer=4375&amp;poststad=Hellvik" xr:uid="{00000000-0004-0000-0200-0000E7110000}"/>
    <hyperlink ref="B2353" r:id="rId4585" display="http://www.erikbolstad.no/postnummer-koordinatar/?postnummer=4376&amp;poststad=Helleland" xr:uid="{00000000-0004-0000-0200-0000E8110000}"/>
    <hyperlink ref="C2353" r:id="rId4586" display="http://www.erikbolstad.no/postnummer-koordinatar/?postnummer=4376&amp;poststad=Helleland" xr:uid="{00000000-0004-0000-0200-0000E9110000}"/>
    <hyperlink ref="B2354" r:id="rId4587" display="http://www.erikbolstad.no/postnummer-koordinatar/?postnummer=4378&amp;poststad=Egersund" xr:uid="{00000000-0004-0000-0200-0000EA110000}"/>
    <hyperlink ref="C2354" r:id="rId4588" display="http://www.erikbolstad.no/postnummer-koordinatar/?postnummer=4378&amp;poststad=Egersund" xr:uid="{00000000-0004-0000-0200-0000EB110000}"/>
    <hyperlink ref="B2355" r:id="rId4589" display="http://www.erikbolstad.no/postnummer-koordinatar/?postnummer=4379&amp;poststad=Egersund" xr:uid="{00000000-0004-0000-0200-0000EC110000}"/>
    <hyperlink ref="C2355" r:id="rId4590" display="http://www.erikbolstad.no/postnummer-koordinatar/?postnummer=4379&amp;poststad=Egersund" xr:uid="{00000000-0004-0000-0200-0000ED110000}"/>
    <hyperlink ref="B2356" r:id="rId4591" display="http://www.erikbolstad.no/postnummer-koordinatar/?postnummer=4380&amp;poststad=Hauge%20i%20Dalane" xr:uid="{00000000-0004-0000-0200-0000EE110000}"/>
    <hyperlink ref="C2356" r:id="rId4592" display="http://www.erikbolstad.no/postnummer-koordinatar/?postnummer=4380&amp;poststad=Hauge%20i%20Dalane" xr:uid="{00000000-0004-0000-0200-0000EF110000}"/>
    <hyperlink ref="B2357" r:id="rId4593" display="http://www.erikbolstad.no/postnummer-koordinatar/?postnummer=4381&amp;poststad=Hauge%20i%20Dalane" xr:uid="{00000000-0004-0000-0200-0000F0110000}"/>
    <hyperlink ref="C2357" r:id="rId4594" display="http://www.erikbolstad.no/postnummer-koordinatar/?postnummer=4381&amp;poststad=Hauge%20i%20Dalane" xr:uid="{00000000-0004-0000-0200-0000F1110000}"/>
    <hyperlink ref="B2358" r:id="rId4595" display="http://www.erikbolstad.no/postnummer-koordinatar/?postnummer=4387&amp;poststad=Bjerkreim" xr:uid="{00000000-0004-0000-0200-0000F2110000}"/>
    <hyperlink ref="C2358" r:id="rId4596" display="http://www.erikbolstad.no/postnummer-koordinatar/?postnummer=4387&amp;poststad=Bjerkreim" xr:uid="{00000000-0004-0000-0200-0000F3110000}"/>
    <hyperlink ref="B2359" r:id="rId4597" display="http://www.erikbolstad.no/postnummer-koordinatar/?postnummer=4389&amp;poststad=Vikeså" xr:uid="{00000000-0004-0000-0200-0000F4110000}"/>
    <hyperlink ref="C2359" r:id="rId4598" display="http://www.erikbolstad.no/postnummer-koordinatar/?postnummer=4389&amp;poststad=Vikeså" xr:uid="{00000000-0004-0000-0200-0000F5110000}"/>
    <hyperlink ref="B2360" r:id="rId4599" display="http://www.erikbolstad.no/postnummer-koordinatar/?postnummer=4391&amp;poststad=Sandnes" xr:uid="{00000000-0004-0000-0200-0000F6110000}"/>
    <hyperlink ref="C2360" r:id="rId4600" display="http://www.erikbolstad.no/postnummer-koordinatar/?postnummer=4391&amp;poststad=Sandnes" xr:uid="{00000000-0004-0000-0200-0000F7110000}"/>
    <hyperlink ref="B2361" r:id="rId4601" display="http://www.erikbolstad.no/postnummer-koordinatar/?postnummer=4392&amp;poststad=Sandnes" xr:uid="{00000000-0004-0000-0200-0000F8110000}"/>
    <hyperlink ref="C2361" r:id="rId4602" display="http://www.erikbolstad.no/postnummer-koordinatar/?postnummer=4392&amp;poststad=Sandnes" xr:uid="{00000000-0004-0000-0200-0000F9110000}"/>
    <hyperlink ref="B2362" r:id="rId4603" display="http://www.erikbolstad.no/postnummer-koordinatar/?postnummer=4393&amp;poststad=Sandnes" xr:uid="{00000000-0004-0000-0200-0000FA110000}"/>
    <hyperlink ref="C2362" r:id="rId4604" display="http://www.erikbolstad.no/postnummer-koordinatar/?postnummer=4393&amp;poststad=Sandnes" xr:uid="{00000000-0004-0000-0200-0000FB110000}"/>
    <hyperlink ref="B2363" r:id="rId4605" display="http://www.erikbolstad.no/postnummer-koordinatar/?postnummer=4394&amp;poststad=Sandnes" xr:uid="{00000000-0004-0000-0200-0000FC110000}"/>
    <hyperlink ref="C2363" r:id="rId4606" display="http://www.erikbolstad.no/postnummer-koordinatar/?postnummer=4394&amp;poststad=Sandnes" xr:uid="{00000000-0004-0000-0200-0000FD110000}"/>
    <hyperlink ref="B2364" r:id="rId4607" display="http://www.erikbolstad.no/postnummer-koordinatar/?postnummer=4395&amp;poststad=Hommersåk" xr:uid="{00000000-0004-0000-0200-0000FE110000}"/>
    <hyperlink ref="C2364" r:id="rId4608" display="http://www.erikbolstad.no/postnummer-koordinatar/?postnummer=4395&amp;poststad=Hommersåk" xr:uid="{00000000-0004-0000-0200-0000FF110000}"/>
    <hyperlink ref="B2365" r:id="rId4609" display="http://www.erikbolstad.no/postnummer-koordinatar/?postnummer=4396&amp;poststad=Sandnes" xr:uid="{00000000-0004-0000-0200-000000120000}"/>
    <hyperlink ref="C2365" r:id="rId4610" display="http://www.erikbolstad.no/postnummer-koordinatar/?postnummer=4396&amp;poststad=Sandnes" xr:uid="{00000000-0004-0000-0200-000001120000}"/>
    <hyperlink ref="B2366" r:id="rId4611" display="http://www.erikbolstad.no/postnummer-koordinatar/?postnummer=4397&amp;poststad=Sandnes" xr:uid="{00000000-0004-0000-0200-000002120000}"/>
    <hyperlink ref="C2366" r:id="rId4612" display="http://www.erikbolstad.no/postnummer-koordinatar/?postnummer=4397&amp;poststad=Sandnes" xr:uid="{00000000-0004-0000-0200-000003120000}"/>
    <hyperlink ref="B2367" r:id="rId4613" display="http://www.erikbolstad.no/postnummer-koordinatar/?postnummer=4398&amp;poststad=Sandnes" xr:uid="{00000000-0004-0000-0200-000004120000}"/>
    <hyperlink ref="C2367" r:id="rId4614" display="http://www.erikbolstad.no/postnummer-koordinatar/?postnummer=4398&amp;poststad=Sandnes" xr:uid="{00000000-0004-0000-0200-000005120000}"/>
    <hyperlink ref="B2368" r:id="rId4615" display="http://www.erikbolstad.no/postnummer-koordinatar/?postnummer=4400&amp;poststad=Flekkefjord" xr:uid="{00000000-0004-0000-0200-000006120000}"/>
    <hyperlink ref="C2368" r:id="rId4616" display="http://www.erikbolstad.no/postnummer-koordinatar/?postnummer=4400&amp;poststad=Flekkefjord" xr:uid="{00000000-0004-0000-0200-000007120000}"/>
    <hyperlink ref="B2369" r:id="rId4617" display="http://www.erikbolstad.no/postnummer-koordinatar/?postnummer=4401&amp;poststad=Flekkefjord" xr:uid="{00000000-0004-0000-0200-000008120000}"/>
    <hyperlink ref="C2369" r:id="rId4618" display="http://www.erikbolstad.no/postnummer-koordinatar/?postnummer=4401&amp;poststad=Flekkefjord" xr:uid="{00000000-0004-0000-0200-000009120000}"/>
    <hyperlink ref="B2370" r:id="rId4619" display="http://www.erikbolstad.no/postnummer-koordinatar/?postnummer=4402&amp;poststad=Flekkefjord" xr:uid="{00000000-0004-0000-0200-00000A120000}"/>
    <hyperlink ref="C2370" r:id="rId4620" display="http://www.erikbolstad.no/postnummer-koordinatar/?postnummer=4402&amp;poststad=Flekkefjord" xr:uid="{00000000-0004-0000-0200-00000B120000}"/>
    <hyperlink ref="B2371" r:id="rId4621" display="http://www.erikbolstad.no/postnummer-koordinatar/?postnummer=4403&amp;poststad=Flekkefjord" xr:uid="{00000000-0004-0000-0200-00000C120000}"/>
    <hyperlink ref="C2371" r:id="rId4622" display="http://www.erikbolstad.no/postnummer-koordinatar/?postnummer=4403&amp;poststad=Flekkefjord" xr:uid="{00000000-0004-0000-0200-00000D120000}"/>
    <hyperlink ref="B2372" r:id="rId4623" display="http://www.erikbolstad.no/postnummer-koordinatar/?postnummer=4420&amp;poststad=Åna-Sira" xr:uid="{00000000-0004-0000-0200-00000E120000}"/>
    <hyperlink ref="C2372" r:id="rId4624" display="http://www.erikbolstad.no/postnummer-koordinatar/?postnummer=4420&amp;poststad=Åna-Sira" xr:uid="{00000000-0004-0000-0200-00000F120000}"/>
    <hyperlink ref="B2373" r:id="rId4625" display="http://www.erikbolstad.no/postnummer-koordinatar/?postnummer=4432&amp;poststad=Hidrasund" xr:uid="{00000000-0004-0000-0200-000010120000}"/>
    <hyperlink ref="C2373" r:id="rId4626" display="http://www.erikbolstad.no/postnummer-koordinatar/?postnummer=4432&amp;poststad=Hidrasund" xr:uid="{00000000-0004-0000-0200-000011120000}"/>
    <hyperlink ref="B2374" r:id="rId4627" display="http://www.erikbolstad.no/postnummer-koordinatar/?postnummer=4434&amp;poststad=Andabeløy" xr:uid="{00000000-0004-0000-0200-000012120000}"/>
    <hyperlink ref="C2374" r:id="rId4628" display="http://www.erikbolstad.no/postnummer-koordinatar/?postnummer=4434&amp;poststad=Andabeløy" xr:uid="{00000000-0004-0000-0200-000013120000}"/>
    <hyperlink ref="B2375" r:id="rId4629" display="http://www.erikbolstad.no/postnummer-koordinatar/?postnummer=4436&amp;poststad=Gyland" xr:uid="{00000000-0004-0000-0200-000014120000}"/>
    <hyperlink ref="C2375" r:id="rId4630" display="http://www.erikbolstad.no/postnummer-koordinatar/?postnummer=4436&amp;poststad=Gyland" xr:uid="{00000000-0004-0000-0200-000015120000}"/>
    <hyperlink ref="B2376" r:id="rId4631" display="http://www.erikbolstad.no/postnummer-koordinatar/?postnummer=4438&amp;poststad=Sira" xr:uid="{00000000-0004-0000-0200-000016120000}"/>
    <hyperlink ref="C2376" r:id="rId4632" display="http://www.erikbolstad.no/postnummer-koordinatar/?postnummer=4438&amp;poststad=Sira" xr:uid="{00000000-0004-0000-0200-000017120000}"/>
    <hyperlink ref="B2377" r:id="rId4633" display="http://www.erikbolstad.no/postnummer-koordinatar/?postnummer=4440&amp;poststad=Tonstad" xr:uid="{00000000-0004-0000-0200-000018120000}"/>
    <hyperlink ref="C2377" r:id="rId4634" display="http://www.erikbolstad.no/postnummer-koordinatar/?postnummer=4440&amp;poststad=Tonstad" xr:uid="{00000000-0004-0000-0200-000019120000}"/>
    <hyperlink ref="B2378" r:id="rId4635" display="http://www.erikbolstad.no/postnummer-koordinatar/?postnummer=4441&amp;poststad=Tonstad" xr:uid="{00000000-0004-0000-0200-00001A120000}"/>
    <hyperlink ref="C2378" r:id="rId4636" display="http://www.erikbolstad.no/postnummer-koordinatar/?postnummer=4441&amp;poststad=Tonstad" xr:uid="{00000000-0004-0000-0200-00001B120000}"/>
    <hyperlink ref="B2379" r:id="rId4637" display="http://www.erikbolstad.no/postnummer-koordinatar/?postnummer=4443&amp;poststad=Tjørhom" xr:uid="{00000000-0004-0000-0200-00001C120000}"/>
    <hyperlink ref="C2379" r:id="rId4638" display="http://www.erikbolstad.no/postnummer-koordinatar/?postnummer=4443&amp;poststad=Tjørhom" xr:uid="{00000000-0004-0000-0200-00001D120000}"/>
    <hyperlink ref="B2380" r:id="rId4639" display="http://www.erikbolstad.no/postnummer-koordinatar/?postnummer=4460&amp;poststad=Moi" xr:uid="{00000000-0004-0000-0200-00001E120000}"/>
    <hyperlink ref="C2380" r:id="rId4640" display="http://www.erikbolstad.no/postnummer-koordinatar/?postnummer=4460&amp;poststad=Moi" xr:uid="{00000000-0004-0000-0200-00001F120000}"/>
    <hyperlink ref="B2381" r:id="rId4641" display="http://www.erikbolstad.no/postnummer-koordinatar/?postnummer=4462&amp;poststad=Hovsherad" xr:uid="{00000000-0004-0000-0200-000020120000}"/>
    <hyperlink ref="C2381" r:id="rId4642" display="http://www.erikbolstad.no/postnummer-koordinatar/?postnummer=4462&amp;poststad=Hovsherad" xr:uid="{00000000-0004-0000-0200-000021120000}"/>
    <hyperlink ref="B2382" r:id="rId4643" display="http://www.erikbolstad.no/postnummer-koordinatar/?postnummer=4463&amp;poststad=Ualand" xr:uid="{00000000-0004-0000-0200-000022120000}"/>
    <hyperlink ref="C2382" r:id="rId4644" display="http://www.erikbolstad.no/postnummer-koordinatar/?postnummer=4463&amp;poststad=Ualand" xr:uid="{00000000-0004-0000-0200-000023120000}"/>
    <hyperlink ref="B2383" r:id="rId4645" display="http://www.erikbolstad.no/postnummer-koordinatar/?postnummer=4465&amp;poststad=Moi" xr:uid="{00000000-0004-0000-0200-000024120000}"/>
    <hyperlink ref="C2383" r:id="rId4646" display="http://www.erikbolstad.no/postnummer-koordinatar/?postnummer=4465&amp;poststad=Moi" xr:uid="{00000000-0004-0000-0200-000025120000}"/>
    <hyperlink ref="B2384" r:id="rId4647" display="http://www.erikbolstad.no/postnummer-koordinatar/?postnummer=4473&amp;poststad=Kvinlog" xr:uid="{00000000-0004-0000-0200-000026120000}"/>
    <hyperlink ref="C2384" r:id="rId4648" display="http://www.erikbolstad.no/postnummer-koordinatar/?postnummer=4473&amp;poststad=Kvinlog" xr:uid="{00000000-0004-0000-0200-000027120000}"/>
    <hyperlink ref="B2385" r:id="rId4649" display="http://www.erikbolstad.no/postnummer-koordinatar/?postnummer=4480&amp;poststad=Kvinesdal" xr:uid="{00000000-0004-0000-0200-000028120000}"/>
    <hyperlink ref="C2385" r:id="rId4650" display="http://www.erikbolstad.no/postnummer-koordinatar/?postnummer=4480&amp;poststad=Kvinesdal" xr:uid="{00000000-0004-0000-0200-000029120000}"/>
    <hyperlink ref="B2386" r:id="rId4651" display="http://www.erikbolstad.no/postnummer-koordinatar/?postnummer=4484&amp;poststad=Øyestranda" xr:uid="{00000000-0004-0000-0200-00002A120000}"/>
    <hyperlink ref="C2386" r:id="rId4652" display="http://www.erikbolstad.no/postnummer-koordinatar/?postnummer=4484&amp;poststad=Øyestranda" xr:uid="{00000000-0004-0000-0200-00002B120000}"/>
    <hyperlink ref="B2387" r:id="rId4653" display="http://www.erikbolstad.no/postnummer-koordinatar/?postnummer=4485&amp;poststad=Feda" xr:uid="{00000000-0004-0000-0200-00002C120000}"/>
    <hyperlink ref="C2387" r:id="rId4654" display="http://www.erikbolstad.no/postnummer-koordinatar/?postnummer=4485&amp;poststad=Feda" xr:uid="{00000000-0004-0000-0200-00002D120000}"/>
    <hyperlink ref="B2388" r:id="rId4655" display="http://www.erikbolstad.no/postnummer-koordinatar/?postnummer=4490&amp;poststad=Kvinesdal" xr:uid="{00000000-0004-0000-0200-00002E120000}"/>
    <hyperlink ref="C2388" r:id="rId4656" display="http://www.erikbolstad.no/postnummer-koordinatar/?postnummer=4490&amp;poststad=Kvinesdal" xr:uid="{00000000-0004-0000-0200-00002F120000}"/>
    <hyperlink ref="B2389" r:id="rId4657" display="http://www.erikbolstad.no/postnummer-koordinatar/?postnummer=4491&amp;poststad=Kvinesdal" xr:uid="{00000000-0004-0000-0200-000030120000}"/>
    <hyperlink ref="C2389" r:id="rId4658" display="http://www.erikbolstad.no/postnummer-koordinatar/?postnummer=4491&amp;poststad=Kvinesdal" xr:uid="{00000000-0004-0000-0200-000031120000}"/>
    <hyperlink ref="B2390" r:id="rId4659" display="http://www.erikbolstad.no/postnummer-koordinatar/?postnummer=4492&amp;poststad=Kvinesdal" xr:uid="{00000000-0004-0000-0200-000032120000}"/>
    <hyperlink ref="C2390" r:id="rId4660" display="http://www.erikbolstad.no/postnummer-koordinatar/?postnummer=4492&amp;poststad=Kvinesdal" xr:uid="{00000000-0004-0000-0200-000033120000}"/>
    <hyperlink ref="B2391" r:id="rId4661" display="http://www.erikbolstad.no/postnummer-koordinatar/?postnummer=4501&amp;poststad=Mandal" xr:uid="{00000000-0004-0000-0200-000034120000}"/>
    <hyperlink ref="C2391" r:id="rId4662" display="http://www.erikbolstad.no/postnummer-koordinatar/?postnummer=4501&amp;poststad=Mandal" xr:uid="{00000000-0004-0000-0200-000035120000}"/>
    <hyperlink ref="B2392" r:id="rId4663" display="http://www.erikbolstad.no/postnummer-koordinatar/?postnummer=4502&amp;poststad=Mandal" xr:uid="{00000000-0004-0000-0200-000036120000}"/>
    <hyperlink ref="C2392" r:id="rId4664" display="http://www.erikbolstad.no/postnummer-koordinatar/?postnummer=4502&amp;poststad=Mandal" xr:uid="{00000000-0004-0000-0200-000037120000}"/>
    <hyperlink ref="B2393" r:id="rId4665" display="http://www.erikbolstad.no/postnummer-koordinatar/?postnummer=4503&amp;poststad=Mandal" xr:uid="{00000000-0004-0000-0200-000038120000}"/>
    <hyperlink ref="C2393" r:id="rId4666" display="http://www.erikbolstad.no/postnummer-koordinatar/?postnummer=4503&amp;poststad=Mandal" xr:uid="{00000000-0004-0000-0200-000039120000}"/>
    <hyperlink ref="B2394" r:id="rId4667" display="http://www.erikbolstad.no/postnummer-koordinatar/?postnummer=4504&amp;poststad=Mandal" xr:uid="{00000000-0004-0000-0200-00003A120000}"/>
    <hyperlink ref="C2394" r:id="rId4668" display="http://www.erikbolstad.no/postnummer-koordinatar/?postnummer=4504&amp;poststad=Mandal" xr:uid="{00000000-0004-0000-0200-00003B120000}"/>
    <hyperlink ref="B2395" r:id="rId4669" display="http://www.erikbolstad.no/postnummer-koordinatar/?postnummer=4505&amp;poststad=Mandal" xr:uid="{00000000-0004-0000-0200-00003C120000}"/>
    <hyperlink ref="C2395" r:id="rId4670" display="http://www.erikbolstad.no/postnummer-koordinatar/?postnummer=4505&amp;poststad=Mandal" xr:uid="{00000000-0004-0000-0200-00003D120000}"/>
    <hyperlink ref="B2396" r:id="rId4671" display="http://www.erikbolstad.no/postnummer-koordinatar/?postnummer=4506&amp;poststad=Mandal" xr:uid="{00000000-0004-0000-0200-00003E120000}"/>
    <hyperlink ref="C2396" r:id="rId4672" display="http://www.erikbolstad.no/postnummer-koordinatar/?postnummer=4506&amp;poststad=Mandal" xr:uid="{00000000-0004-0000-0200-00003F120000}"/>
    <hyperlink ref="B2397" r:id="rId4673" display="http://www.erikbolstad.no/postnummer-koordinatar/?postnummer=4509&amp;poststad=Mandal" xr:uid="{00000000-0004-0000-0200-000040120000}"/>
    <hyperlink ref="C2397" r:id="rId4674" display="http://www.erikbolstad.no/postnummer-koordinatar/?postnummer=4509&amp;poststad=Mandal" xr:uid="{00000000-0004-0000-0200-000041120000}"/>
    <hyperlink ref="B2398" r:id="rId4675" display="http://www.erikbolstad.no/postnummer-koordinatar/?postnummer=4512&amp;poststad=Lindesnes%20(ikkje%20i%20bruk)" xr:uid="{00000000-0004-0000-0200-000042120000}"/>
    <hyperlink ref="C2398" r:id="rId4676" display="http://www.erikbolstad.no/postnummer-koordinatar/?postnummer=4512&amp;poststad=Lindesnes%20(ikkje%20i%20bruk)" xr:uid="{00000000-0004-0000-0200-000043120000}"/>
    <hyperlink ref="B2399" r:id="rId4677" display="http://www.erikbolstad.no/postnummer-koordinatar/?postnummer=4513&amp;poststad=Mandal" xr:uid="{00000000-0004-0000-0200-000044120000}"/>
    <hyperlink ref="C2399" r:id="rId4678" display="http://www.erikbolstad.no/postnummer-koordinatar/?postnummer=4513&amp;poststad=Mandal" xr:uid="{00000000-0004-0000-0200-000045120000}"/>
    <hyperlink ref="B2400" r:id="rId4679" display="http://www.erikbolstad.no/postnummer-koordinatar/?postnummer=4514&amp;poststad=Mandal" xr:uid="{00000000-0004-0000-0200-000046120000}"/>
    <hyperlink ref="C2400" r:id="rId4680" display="http://www.erikbolstad.no/postnummer-koordinatar/?postnummer=4514&amp;poststad=Mandal" xr:uid="{00000000-0004-0000-0200-000047120000}"/>
    <hyperlink ref="B2401" r:id="rId4681" display="http://www.erikbolstad.no/postnummer-koordinatar/?postnummer=4515&amp;poststad=Mandal" xr:uid="{00000000-0004-0000-0200-000048120000}"/>
    <hyperlink ref="C2401" r:id="rId4682" display="http://www.erikbolstad.no/postnummer-koordinatar/?postnummer=4515&amp;poststad=Mandal" xr:uid="{00000000-0004-0000-0200-000049120000}"/>
    <hyperlink ref="B2402" r:id="rId4683" display="http://www.erikbolstad.no/postnummer-koordinatar/?postnummer=4516&amp;poststad=Mandal" xr:uid="{00000000-0004-0000-0200-00004A120000}"/>
    <hyperlink ref="C2402" r:id="rId4684" display="http://www.erikbolstad.no/postnummer-koordinatar/?postnummer=4516&amp;poststad=Mandal" xr:uid="{00000000-0004-0000-0200-00004B120000}"/>
    <hyperlink ref="B2403" r:id="rId4685" display="http://www.erikbolstad.no/postnummer-koordinatar/?postnummer=4517&amp;poststad=Mandal" xr:uid="{00000000-0004-0000-0200-00004C120000}"/>
    <hyperlink ref="C2403" r:id="rId4686" display="http://www.erikbolstad.no/postnummer-koordinatar/?postnummer=4517&amp;poststad=Mandal" xr:uid="{00000000-0004-0000-0200-00004D120000}"/>
    <hyperlink ref="B2404" r:id="rId4687" display="http://www.erikbolstad.no/postnummer-koordinatar/?postnummer=4519&amp;poststad=Holum" xr:uid="{00000000-0004-0000-0200-00004E120000}"/>
    <hyperlink ref="C2404" r:id="rId4688" display="http://www.erikbolstad.no/postnummer-koordinatar/?postnummer=4519&amp;poststad=Holum" xr:uid="{00000000-0004-0000-0200-00004F120000}"/>
    <hyperlink ref="B2405" r:id="rId4689" display="http://www.erikbolstad.no/postnummer-koordinatar/?postnummer=4520&amp;poststad=Lindesnes" xr:uid="{00000000-0004-0000-0200-000050120000}"/>
    <hyperlink ref="C2405" r:id="rId4690" display="http://www.erikbolstad.no/postnummer-koordinatar/?postnummer=4520&amp;poststad=Lindesnes" xr:uid="{00000000-0004-0000-0200-000051120000}"/>
    <hyperlink ref="B2406" r:id="rId4691" display="http://www.erikbolstad.no/postnummer-koordinatar/?postnummer=4521&amp;poststad=Lindesnes" xr:uid="{00000000-0004-0000-0200-000052120000}"/>
    <hyperlink ref="C2406" r:id="rId4692" display="http://www.erikbolstad.no/postnummer-koordinatar/?postnummer=4521&amp;poststad=Lindesnes" xr:uid="{00000000-0004-0000-0200-000053120000}"/>
    <hyperlink ref="B2407" r:id="rId4693" display="http://www.erikbolstad.no/postnummer-koordinatar/?postnummer=4522&amp;poststad=Lindesnes" xr:uid="{00000000-0004-0000-0200-000054120000}"/>
    <hyperlink ref="C2407" r:id="rId4694" display="http://www.erikbolstad.no/postnummer-koordinatar/?postnummer=4522&amp;poststad=Lindesnes" xr:uid="{00000000-0004-0000-0200-000055120000}"/>
    <hyperlink ref="B2408" r:id="rId4695" display="http://www.erikbolstad.no/postnummer-koordinatar/?postnummer=4523&amp;poststad=Lindesnes" xr:uid="{00000000-0004-0000-0200-000056120000}"/>
    <hyperlink ref="C2408" r:id="rId4696" display="http://www.erikbolstad.no/postnummer-koordinatar/?postnummer=4523&amp;poststad=Lindesnes" xr:uid="{00000000-0004-0000-0200-000057120000}"/>
    <hyperlink ref="B2409" r:id="rId4697" display="http://www.erikbolstad.no/postnummer-koordinatar/?postnummer=4524&amp;poststad=Lindesnes" xr:uid="{00000000-0004-0000-0200-000058120000}"/>
    <hyperlink ref="C2409" r:id="rId4698" display="http://www.erikbolstad.no/postnummer-koordinatar/?postnummer=4524&amp;poststad=Lindesnes" xr:uid="{00000000-0004-0000-0200-000059120000}"/>
    <hyperlink ref="B2410" r:id="rId4699" display="http://www.erikbolstad.no/postnummer-koordinatar/?postnummer=4525&amp;poststad=Konsmo" xr:uid="{00000000-0004-0000-0200-00005A120000}"/>
    <hyperlink ref="C2410" r:id="rId4700" display="http://www.erikbolstad.no/postnummer-koordinatar/?postnummer=4525&amp;poststad=Konsmo" xr:uid="{00000000-0004-0000-0200-00005B120000}"/>
    <hyperlink ref="B2411" r:id="rId4701" display="http://www.erikbolstad.no/postnummer-koordinatar/?postnummer=4528&amp;poststad=Kollungtveit" xr:uid="{00000000-0004-0000-0200-00005C120000}"/>
    <hyperlink ref="C2411" r:id="rId4702" display="http://www.erikbolstad.no/postnummer-koordinatar/?postnummer=4528&amp;poststad=Kollungtveit" xr:uid="{00000000-0004-0000-0200-00005D120000}"/>
    <hyperlink ref="B2412" r:id="rId4703" display="http://www.erikbolstad.no/postnummer-koordinatar/?postnummer=4529&amp;poststad=Byremo" xr:uid="{00000000-0004-0000-0200-00005E120000}"/>
    <hyperlink ref="C2412" r:id="rId4704" display="http://www.erikbolstad.no/postnummer-koordinatar/?postnummer=4529&amp;poststad=Byremo" xr:uid="{00000000-0004-0000-0200-00005F120000}"/>
    <hyperlink ref="B2413" r:id="rId4705" display="http://www.erikbolstad.no/postnummer-koordinatar/?postnummer=4532&amp;poststad=Øyslebø" xr:uid="{00000000-0004-0000-0200-000060120000}"/>
    <hyperlink ref="C2413" r:id="rId4706" display="http://www.erikbolstad.no/postnummer-koordinatar/?postnummer=4532&amp;poststad=Øyslebø" xr:uid="{00000000-0004-0000-0200-000061120000}"/>
    <hyperlink ref="B2414" r:id="rId4707" display="http://www.erikbolstad.no/postnummer-koordinatar/?postnummer=4534&amp;poststad=Marnardal" xr:uid="{00000000-0004-0000-0200-000062120000}"/>
    <hyperlink ref="C2414" r:id="rId4708" display="http://www.erikbolstad.no/postnummer-koordinatar/?postnummer=4534&amp;poststad=Marnardal" xr:uid="{00000000-0004-0000-0200-000063120000}"/>
    <hyperlink ref="B2415" r:id="rId4709" display="http://www.erikbolstad.no/postnummer-koordinatar/?postnummer=4536&amp;poststad=Bjelland" xr:uid="{00000000-0004-0000-0200-000064120000}"/>
    <hyperlink ref="C2415" r:id="rId4710" display="http://www.erikbolstad.no/postnummer-koordinatar/?postnummer=4536&amp;poststad=Bjelland" xr:uid="{00000000-0004-0000-0200-000065120000}"/>
    <hyperlink ref="B2416" r:id="rId4711" display="http://www.erikbolstad.no/postnummer-koordinatar/?postnummer=4540&amp;poststad=Åseral" xr:uid="{00000000-0004-0000-0200-000066120000}"/>
    <hyperlink ref="C2416" r:id="rId4712" display="http://www.erikbolstad.no/postnummer-koordinatar/?postnummer=4540&amp;poststad=Åseral" xr:uid="{00000000-0004-0000-0200-000067120000}"/>
    <hyperlink ref="B2417" r:id="rId4713" display="http://www.erikbolstad.no/postnummer-koordinatar/?postnummer=4544&amp;poststad=Fossdal" xr:uid="{00000000-0004-0000-0200-000068120000}"/>
    <hyperlink ref="C2417" r:id="rId4714" display="http://www.erikbolstad.no/postnummer-koordinatar/?postnummer=4544&amp;poststad=Fossdal" xr:uid="{00000000-0004-0000-0200-000069120000}"/>
    <hyperlink ref="B2418" r:id="rId4715" display="http://www.erikbolstad.no/postnummer-koordinatar/?postnummer=4550&amp;poststad=Farsund" xr:uid="{00000000-0004-0000-0200-00006A120000}"/>
    <hyperlink ref="C2418" r:id="rId4716" display="http://www.erikbolstad.no/postnummer-koordinatar/?postnummer=4550&amp;poststad=Farsund" xr:uid="{00000000-0004-0000-0200-00006B120000}"/>
    <hyperlink ref="B2419" r:id="rId4717" display="http://www.erikbolstad.no/postnummer-koordinatar/?postnummer=4551&amp;poststad=Farsund" xr:uid="{00000000-0004-0000-0200-00006C120000}"/>
    <hyperlink ref="C2419" r:id="rId4718" display="http://www.erikbolstad.no/postnummer-koordinatar/?postnummer=4551&amp;poststad=Farsund" xr:uid="{00000000-0004-0000-0200-00006D120000}"/>
    <hyperlink ref="B2420" r:id="rId4719" display="http://www.erikbolstad.no/postnummer-koordinatar/?postnummer=4552&amp;poststad=Farsund" xr:uid="{00000000-0004-0000-0200-00006E120000}"/>
    <hyperlink ref="C2420" r:id="rId4720" display="http://www.erikbolstad.no/postnummer-koordinatar/?postnummer=4552&amp;poststad=Farsund" xr:uid="{00000000-0004-0000-0200-00006F120000}"/>
    <hyperlink ref="B2421" r:id="rId4721" display="http://www.erikbolstad.no/postnummer-koordinatar/?postnummer=4553&amp;poststad=Farsund" xr:uid="{00000000-0004-0000-0200-000070120000}"/>
    <hyperlink ref="C2421" r:id="rId4722" display="http://www.erikbolstad.no/postnummer-koordinatar/?postnummer=4553&amp;poststad=Farsund" xr:uid="{00000000-0004-0000-0200-000071120000}"/>
    <hyperlink ref="B2422" r:id="rId4723" display="http://www.erikbolstad.no/postnummer-koordinatar/?postnummer=4554&amp;poststad=Farsund" xr:uid="{00000000-0004-0000-0200-000072120000}"/>
    <hyperlink ref="C2422" r:id="rId4724" display="http://www.erikbolstad.no/postnummer-koordinatar/?postnummer=4554&amp;poststad=Farsund" xr:uid="{00000000-0004-0000-0200-000073120000}"/>
    <hyperlink ref="B2423" r:id="rId4725" display="http://www.erikbolstad.no/postnummer-koordinatar/?postnummer=4557&amp;poststad=Vanse" xr:uid="{00000000-0004-0000-0200-000074120000}"/>
    <hyperlink ref="C2423" r:id="rId4726" display="http://www.erikbolstad.no/postnummer-koordinatar/?postnummer=4557&amp;poststad=Vanse" xr:uid="{00000000-0004-0000-0200-000075120000}"/>
    <hyperlink ref="B2424" r:id="rId4727" display="http://www.erikbolstad.no/postnummer-koordinatar/?postnummer=4558&amp;poststad=Vanse" xr:uid="{00000000-0004-0000-0200-000076120000}"/>
    <hyperlink ref="C2424" r:id="rId4728" display="http://www.erikbolstad.no/postnummer-koordinatar/?postnummer=4558&amp;poststad=Vanse" xr:uid="{00000000-0004-0000-0200-000077120000}"/>
    <hyperlink ref="B2425" r:id="rId4729" display="http://www.erikbolstad.no/postnummer-koordinatar/?postnummer=4560&amp;poststad=Vanse" xr:uid="{00000000-0004-0000-0200-000078120000}"/>
    <hyperlink ref="C2425" r:id="rId4730" display="http://www.erikbolstad.no/postnummer-koordinatar/?postnummer=4560&amp;poststad=Vanse" xr:uid="{00000000-0004-0000-0200-000079120000}"/>
    <hyperlink ref="B2426" r:id="rId4731" display="http://www.erikbolstad.no/postnummer-koordinatar/?postnummer=4563&amp;poststad=Borhaug" xr:uid="{00000000-0004-0000-0200-00007A120000}"/>
    <hyperlink ref="C2426" r:id="rId4732" display="http://www.erikbolstad.no/postnummer-koordinatar/?postnummer=4563&amp;poststad=Borhaug" xr:uid="{00000000-0004-0000-0200-00007B120000}"/>
    <hyperlink ref="B2427" r:id="rId4733" display="http://www.erikbolstad.no/postnummer-koordinatar/?postnummer=4575&amp;poststad=Lyngdal" xr:uid="{00000000-0004-0000-0200-00007C120000}"/>
    <hyperlink ref="C2427" r:id="rId4734" display="http://www.erikbolstad.no/postnummer-koordinatar/?postnummer=4575&amp;poststad=Lyngdal" xr:uid="{00000000-0004-0000-0200-00007D120000}"/>
    <hyperlink ref="B2428" r:id="rId4735" display="http://www.erikbolstad.no/postnummer-koordinatar/?postnummer=4576&amp;poststad=Lyngdal" xr:uid="{00000000-0004-0000-0200-00007E120000}"/>
    <hyperlink ref="C2428" r:id="rId4736" display="http://www.erikbolstad.no/postnummer-koordinatar/?postnummer=4576&amp;poststad=Lyngdal" xr:uid="{00000000-0004-0000-0200-00007F120000}"/>
    <hyperlink ref="B2429" r:id="rId4737" display="http://www.erikbolstad.no/postnummer-koordinatar/?postnummer=4577&amp;poststad=Lyngdal" xr:uid="{00000000-0004-0000-0200-000080120000}"/>
    <hyperlink ref="C2429" r:id="rId4738" display="http://www.erikbolstad.no/postnummer-koordinatar/?postnummer=4577&amp;poststad=Lyngdal" xr:uid="{00000000-0004-0000-0200-000081120000}"/>
    <hyperlink ref="B2430" r:id="rId4739" display="http://www.erikbolstad.no/postnummer-koordinatar/?postnummer=4579&amp;poststad=Lyngdal" xr:uid="{00000000-0004-0000-0200-000082120000}"/>
    <hyperlink ref="C2430" r:id="rId4740" display="http://www.erikbolstad.no/postnummer-koordinatar/?postnummer=4579&amp;poststad=Lyngdal" xr:uid="{00000000-0004-0000-0200-000083120000}"/>
    <hyperlink ref="B2431" r:id="rId4741" display="http://www.erikbolstad.no/postnummer-koordinatar/?postnummer=4580&amp;poststad=Lyngdal" xr:uid="{00000000-0004-0000-0200-000084120000}"/>
    <hyperlink ref="C2431" r:id="rId4742" display="http://www.erikbolstad.no/postnummer-koordinatar/?postnummer=4580&amp;poststad=Lyngdal" xr:uid="{00000000-0004-0000-0200-000085120000}"/>
    <hyperlink ref="B2432" r:id="rId4743" display="http://www.erikbolstad.no/postnummer-koordinatar/?postnummer=4586&amp;poststad=Korshamn" xr:uid="{00000000-0004-0000-0200-000086120000}"/>
    <hyperlink ref="C2432" r:id="rId4744" display="http://www.erikbolstad.no/postnummer-koordinatar/?postnummer=4586&amp;poststad=Korshamn" xr:uid="{00000000-0004-0000-0200-000087120000}"/>
    <hyperlink ref="B2433" r:id="rId4745" display="http://www.erikbolstad.no/postnummer-koordinatar/?postnummer=4588&amp;poststad=Kvås" xr:uid="{00000000-0004-0000-0200-000088120000}"/>
    <hyperlink ref="C2433" r:id="rId4746" display="http://www.erikbolstad.no/postnummer-koordinatar/?postnummer=4588&amp;poststad=Kvås" xr:uid="{00000000-0004-0000-0200-000089120000}"/>
    <hyperlink ref="B2434" r:id="rId4747" display="http://www.erikbolstad.no/postnummer-koordinatar/?postnummer=4590&amp;poststad=Snartemo" xr:uid="{00000000-0004-0000-0200-00008A120000}"/>
    <hyperlink ref="C2434" r:id="rId4748" display="http://www.erikbolstad.no/postnummer-koordinatar/?postnummer=4590&amp;poststad=Snartemo" xr:uid="{00000000-0004-0000-0200-00008B120000}"/>
    <hyperlink ref="B2435" r:id="rId4749" display="http://www.erikbolstad.no/postnummer-koordinatar/?postnummer=4595&amp;poststad=Tingvatn" xr:uid="{00000000-0004-0000-0200-00008C120000}"/>
    <hyperlink ref="C2435" r:id="rId4750" display="http://www.erikbolstad.no/postnummer-koordinatar/?postnummer=4595&amp;poststad=Tingvatn" xr:uid="{00000000-0004-0000-0200-00008D120000}"/>
    <hyperlink ref="B2436" r:id="rId4751" display="http://www.erikbolstad.no/postnummer-koordinatar/?postnummer=4596&amp;poststad=Eiken" xr:uid="{00000000-0004-0000-0200-00008E120000}"/>
    <hyperlink ref="C2436" r:id="rId4752" display="http://www.erikbolstad.no/postnummer-koordinatar/?postnummer=4596&amp;poststad=Eiken" xr:uid="{00000000-0004-0000-0200-00008F120000}"/>
    <hyperlink ref="B2437" r:id="rId4753" display="http://www.erikbolstad.no/postnummer-koordinatar/?postnummer=4604&amp;poststad=Kristiansand%20S" xr:uid="{00000000-0004-0000-0200-000090120000}"/>
    <hyperlink ref="C2437" r:id="rId4754" display="http://www.erikbolstad.no/postnummer-koordinatar/?postnummer=4604&amp;poststad=Kristiansand%20S" xr:uid="{00000000-0004-0000-0200-000091120000}"/>
    <hyperlink ref="B2438" r:id="rId4755" display="http://www.erikbolstad.no/postnummer-koordinatar/?postnummer=4605&amp;poststad=Kristiansand%20S" xr:uid="{00000000-0004-0000-0200-000092120000}"/>
    <hyperlink ref="C2438" r:id="rId4756" display="http://www.erikbolstad.no/postnummer-koordinatar/?postnummer=4605&amp;poststad=Kristiansand%20S" xr:uid="{00000000-0004-0000-0200-000093120000}"/>
    <hyperlink ref="B2439" r:id="rId4757" display="http://www.erikbolstad.no/postnummer-koordinatar/?postnummer=4606&amp;poststad=Kristiansand%20S" xr:uid="{00000000-0004-0000-0200-000094120000}"/>
    <hyperlink ref="C2439" r:id="rId4758" display="http://www.erikbolstad.no/postnummer-koordinatar/?postnummer=4606&amp;poststad=Kristiansand%20S" xr:uid="{00000000-0004-0000-0200-000095120000}"/>
    <hyperlink ref="B2440" r:id="rId4759" display="http://www.erikbolstad.no/postnummer-koordinatar/?postnummer=4608&amp;poststad=Kristiansand%20S" xr:uid="{00000000-0004-0000-0200-000096120000}"/>
    <hyperlink ref="C2440" r:id="rId4760" display="http://www.erikbolstad.no/postnummer-koordinatar/?postnummer=4608&amp;poststad=Kristiansand%20S" xr:uid="{00000000-0004-0000-0200-000097120000}"/>
    <hyperlink ref="B2441" r:id="rId4761" display="http://www.erikbolstad.no/postnummer-koordinatar/?postnummer=4609&amp;poststad=Kardemomme%20By" xr:uid="{00000000-0004-0000-0200-000098120000}"/>
    <hyperlink ref="C2441" r:id="rId4762" display="http://www.erikbolstad.no/postnummer-koordinatar/?postnummer=4609&amp;poststad=Kardemomme%20By" xr:uid="{00000000-0004-0000-0200-000099120000}"/>
    <hyperlink ref="B2442" r:id="rId4763" display="http://www.erikbolstad.no/postnummer-koordinatar/?postnummer=4610&amp;poststad=Kristiansand%20S" xr:uid="{00000000-0004-0000-0200-00009A120000}"/>
    <hyperlink ref="C2442" r:id="rId4764" display="http://www.erikbolstad.no/postnummer-koordinatar/?postnummer=4610&amp;poststad=Kristiansand%20S" xr:uid="{00000000-0004-0000-0200-00009B120000}"/>
    <hyperlink ref="B2443" r:id="rId4765" display="http://www.erikbolstad.no/postnummer-koordinatar/?postnummer=4611&amp;poststad=Kristiansand%20S" xr:uid="{00000000-0004-0000-0200-00009C120000}"/>
    <hyperlink ref="C2443" r:id="rId4766" display="http://www.erikbolstad.no/postnummer-koordinatar/?postnummer=4611&amp;poststad=Kristiansand%20S" xr:uid="{00000000-0004-0000-0200-00009D120000}"/>
    <hyperlink ref="B2444" r:id="rId4767" display="http://www.erikbolstad.no/postnummer-koordinatar/?postnummer=4612&amp;poststad=Kristiansand%20S" xr:uid="{00000000-0004-0000-0200-00009E120000}"/>
    <hyperlink ref="C2444" r:id="rId4768" display="http://www.erikbolstad.no/postnummer-koordinatar/?postnummer=4612&amp;poststad=Kristiansand%20S" xr:uid="{00000000-0004-0000-0200-00009F120000}"/>
    <hyperlink ref="B2445" r:id="rId4769" display="http://www.erikbolstad.no/postnummer-koordinatar/?postnummer=4613&amp;poststad=Kristiansand%20S" xr:uid="{00000000-0004-0000-0200-0000A0120000}"/>
    <hyperlink ref="C2445" r:id="rId4770" display="http://www.erikbolstad.no/postnummer-koordinatar/?postnummer=4613&amp;poststad=Kristiansand%20S" xr:uid="{00000000-0004-0000-0200-0000A1120000}"/>
    <hyperlink ref="B2446" r:id="rId4771" display="http://www.erikbolstad.no/postnummer-koordinatar/?postnummer=4614&amp;poststad=Kristiansand%20S" xr:uid="{00000000-0004-0000-0200-0000A2120000}"/>
    <hyperlink ref="C2446" r:id="rId4772" display="http://www.erikbolstad.no/postnummer-koordinatar/?postnummer=4614&amp;poststad=Kristiansand%20S" xr:uid="{00000000-0004-0000-0200-0000A3120000}"/>
    <hyperlink ref="B2447" r:id="rId4773" display="http://www.erikbolstad.no/postnummer-koordinatar/?postnummer=4615&amp;poststad=Kristiansand%20S" xr:uid="{00000000-0004-0000-0200-0000A4120000}"/>
    <hyperlink ref="C2447" r:id="rId4774" display="http://www.erikbolstad.no/postnummer-koordinatar/?postnummer=4615&amp;poststad=Kristiansand%20S" xr:uid="{00000000-0004-0000-0200-0000A5120000}"/>
    <hyperlink ref="B2448" r:id="rId4775" display="http://www.erikbolstad.no/postnummer-koordinatar/?postnummer=4616&amp;poststad=Kristiansand%20S" xr:uid="{00000000-0004-0000-0200-0000A6120000}"/>
    <hyperlink ref="C2448" r:id="rId4776" display="http://www.erikbolstad.no/postnummer-koordinatar/?postnummer=4616&amp;poststad=Kristiansand%20S" xr:uid="{00000000-0004-0000-0200-0000A7120000}"/>
    <hyperlink ref="B2449" r:id="rId4777" display="http://www.erikbolstad.no/postnummer-koordinatar/?postnummer=4617&amp;poststad=Kristiansand%20S" xr:uid="{00000000-0004-0000-0200-0000A8120000}"/>
    <hyperlink ref="C2449" r:id="rId4778" display="http://www.erikbolstad.no/postnummer-koordinatar/?postnummer=4617&amp;poststad=Kristiansand%20S" xr:uid="{00000000-0004-0000-0200-0000A9120000}"/>
    <hyperlink ref="B2450" r:id="rId4779" display="http://www.erikbolstad.no/postnummer-koordinatar/?postnummer=4618&amp;poststad=Kristiansand%20S" xr:uid="{00000000-0004-0000-0200-0000AA120000}"/>
    <hyperlink ref="C2450" r:id="rId4780" display="http://www.erikbolstad.no/postnummer-koordinatar/?postnummer=4618&amp;poststad=Kristiansand%20S" xr:uid="{00000000-0004-0000-0200-0000AB120000}"/>
    <hyperlink ref="B2451" r:id="rId4781" display="http://www.erikbolstad.no/postnummer-koordinatar/?postnummer=4619&amp;poststad=Mosby" xr:uid="{00000000-0004-0000-0200-0000AC120000}"/>
    <hyperlink ref="C2451" r:id="rId4782" display="http://www.erikbolstad.no/postnummer-koordinatar/?postnummer=4619&amp;poststad=Mosby" xr:uid="{00000000-0004-0000-0200-0000AD120000}"/>
    <hyperlink ref="B2452" r:id="rId4783" display="http://www.erikbolstad.no/postnummer-koordinatar/?postnummer=4620&amp;poststad=Kristiansand%20S" xr:uid="{00000000-0004-0000-0200-0000AE120000}"/>
    <hyperlink ref="C2452" r:id="rId4784" display="http://www.erikbolstad.no/postnummer-koordinatar/?postnummer=4620&amp;poststad=Kristiansand%20S" xr:uid="{00000000-0004-0000-0200-0000AF120000}"/>
    <hyperlink ref="B2453" r:id="rId4785" display="http://www.erikbolstad.no/postnummer-koordinatar/?postnummer=4621&amp;poststad=Kristiansand%20S" xr:uid="{00000000-0004-0000-0200-0000B0120000}"/>
    <hyperlink ref="C2453" r:id="rId4786" display="http://www.erikbolstad.no/postnummer-koordinatar/?postnummer=4621&amp;poststad=Kristiansand%20S" xr:uid="{00000000-0004-0000-0200-0000B1120000}"/>
    <hyperlink ref="B2454" r:id="rId4787" display="http://www.erikbolstad.no/postnummer-koordinatar/?postnummer=4622&amp;poststad=Kristiansand%20S" xr:uid="{00000000-0004-0000-0200-0000B2120000}"/>
    <hyperlink ref="C2454" r:id="rId4788" display="http://www.erikbolstad.no/postnummer-koordinatar/?postnummer=4622&amp;poststad=Kristiansand%20S" xr:uid="{00000000-0004-0000-0200-0000B3120000}"/>
    <hyperlink ref="B2455" r:id="rId4789" display="http://www.erikbolstad.no/postnummer-koordinatar/?postnummer=4623&amp;poststad=Kristiansand%20S" xr:uid="{00000000-0004-0000-0200-0000B4120000}"/>
    <hyperlink ref="C2455" r:id="rId4790" display="http://www.erikbolstad.no/postnummer-koordinatar/?postnummer=4623&amp;poststad=Kristiansand%20S" xr:uid="{00000000-0004-0000-0200-0000B5120000}"/>
    <hyperlink ref="B2456" r:id="rId4791" display="http://www.erikbolstad.no/postnummer-koordinatar/?postnummer=4624&amp;poststad=Kristiansand%20S" xr:uid="{00000000-0004-0000-0200-0000B6120000}"/>
    <hyperlink ref="C2456" r:id="rId4792" display="http://www.erikbolstad.no/postnummer-koordinatar/?postnummer=4624&amp;poststad=Kristiansand%20S" xr:uid="{00000000-0004-0000-0200-0000B7120000}"/>
    <hyperlink ref="B2457" r:id="rId4793" display="http://www.erikbolstad.no/postnummer-koordinatar/?postnummer=4625&amp;poststad=Flekkerøy" xr:uid="{00000000-0004-0000-0200-0000B8120000}"/>
    <hyperlink ref="C2457" r:id="rId4794" display="http://www.erikbolstad.no/postnummer-koordinatar/?postnummer=4625&amp;poststad=Flekkerøy" xr:uid="{00000000-0004-0000-0200-0000B9120000}"/>
    <hyperlink ref="B2458" r:id="rId4795" display="http://www.erikbolstad.no/postnummer-koordinatar/?postnummer=4626&amp;poststad=Kristiansand%20S" xr:uid="{00000000-0004-0000-0200-0000BA120000}"/>
    <hyperlink ref="C2458" r:id="rId4796" display="http://www.erikbolstad.no/postnummer-koordinatar/?postnummer=4626&amp;poststad=Kristiansand%20S" xr:uid="{00000000-0004-0000-0200-0000BB120000}"/>
    <hyperlink ref="B2459" r:id="rId4797" display="http://www.erikbolstad.no/postnummer-koordinatar/?postnummer=4628&amp;poststad=Kristiansand%20S" xr:uid="{00000000-0004-0000-0200-0000BC120000}"/>
    <hyperlink ref="C2459" r:id="rId4798" display="http://www.erikbolstad.no/postnummer-koordinatar/?postnummer=4628&amp;poststad=Kristiansand%20S" xr:uid="{00000000-0004-0000-0200-0000BD120000}"/>
    <hyperlink ref="B2460" r:id="rId4799" display="http://www.erikbolstad.no/postnummer-koordinatar/?postnummer=4629&amp;poststad=Kristiansand%20S" xr:uid="{00000000-0004-0000-0200-0000BE120000}"/>
    <hyperlink ref="C2460" r:id="rId4800" display="http://www.erikbolstad.no/postnummer-koordinatar/?postnummer=4629&amp;poststad=Kristiansand%20S" xr:uid="{00000000-0004-0000-0200-0000BF120000}"/>
    <hyperlink ref="B2461" r:id="rId4801" display="http://www.erikbolstad.no/postnummer-koordinatar/?postnummer=4630&amp;poststad=Kristiansand%20S" xr:uid="{00000000-0004-0000-0200-0000C0120000}"/>
    <hyperlink ref="C2461" r:id="rId4802" display="http://www.erikbolstad.no/postnummer-koordinatar/?postnummer=4630&amp;poststad=Kristiansand%20S" xr:uid="{00000000-0004-0000-0200-0000C1120000}"/>
    <hyperlink ref="B2462" r:id="rId4803" display="http://www.erikbolstad.no/postnummer-koordinatar/?postnummer=4631&amp;poststad=Kristiansand%20S" xr:uid="{00000000-0004-0000-0200-0000C2120000}"/>
    <hyperlink ref="C2462" r:id="rId4804" display="http://www.erikbolstad.no/postnummer-koordinatar/?postnummer=4631&amp;poststad=Kristiansand%20S" xr:uid="{00000000-0004-0000-0200-0000C3120000}"/>
    <hyperlink ref="B2463" r:id="rId4805" display="http://www.erikbolstad.no/postnummer-koordinatar/?postnummer=4632&amp;poststad=Kristiansand%20S" xr:uid="{00000000-0004-0000-0200-0000C4120000}"/>
    <hyperlink ref="C2463" r:id="rId4806" display="http://www.erikbolstad.no/postnummer-koordinatar/?postnummer=4632&amp;poststad=Kristiansand%20S" xr:uid="{00000000-0004-0000-0200-0000C5120000}"/>
    <hyperlink ref="B2464" r:id="rId4807" display="http://www.erikbolstad.no/postnummer-koordinatar/?postnummer=4633&amp;poststad=Kristiansand%20S" xr:uid="{00000000-0004-0000-0200-0000C6120000}"/>
    <hyperlink ref="C2464" r:id="rId4808" display="http://www.erikbolstad.no/postnummer-koordinatar/?postnummer=4633&amp;poststad=Kristiansand%20S" xr:uid="{00000000-0004-0000-0200-0000C7120000}"/>
    <hyperlink ref="B2465" r:id="rId4809" display="http://www.erikbolstad.no/postnummer-koordinatar/?postnummer=4634&amp;poststad=Kristiansand%20S" xr:uid="{00000000-0004-0000-0200-0000C8120000}"/>
    <hyperlink ref="C2465" r:id="rId4810" display="http://www.erikbolstad.no/postnummer-koordinatar/?postnummer=4634&amp;poststad=Kristiansand%20S" xr:uid="{00000000-0004-0000-0200-0000C9120000}"/>
    <hyperlink ref="B2466" r:id="rId4811" display="http://www.erikbolstad.no/postnummer-koordinatar/?postnummer=4635&amp;poststad=Kristiansand%20S" xr:uid="{00000000-0004-0000-0200-0000CA120000}"/>
    <hyperlink ref="C2466" r:id="rId4812" display="http://www.erikbolstad.no/postnummer-koordinatar/?postnummer=4635&amp;poststad=Kristiansand%20S" xr:uid="{00000000-0004-0000-0200-0000CB120000}"/>
    <hyperlink ref="B2467" r:id="rId4813" display="http://www.erikbolstad.no/postnummer-koordinatar/?postnummer=4636&amp;poststad=Kristiansand%20S" xr:uid="{00000000-0004-0000-0200-0000CC120000}"/>
    <hyperlink ref="C2467" r:id="rId4814" display="http://www.erikbolstad.no/postnummer-koordinatar/?postnummer=4636&amp;poststad=Kristiansand%20S" xr:uid="{00000000-0004-0000-0200-0000CD120000}"/>
    <hyperlink ref="B2468" r:id="rId4815" display="http://www.erikbolstad.no/postnummer-koordinatar/?postnummer=4637&amp;poststad=Kristiansand%20S" xr:uid="{00000000-0004-0000-0200-0000CE120000}"/>
    <hyperlink ref="C2468" r:id="rId4816" display="http://www.erikbolstad.no/postnummer-koordinatar/?postnummer=4637&amp;poststad=Kristiansand%20S" xr:uid="{00000000-0004-0000-0200-0000CF120000}"/>
    <hyperlink ref="B2469" r:id="rId4817" display="http://www.erikbolstad.no/postnummer-koordinatar/?postnummer=4638&amp;poststad=Kristiansand%20S" xr:uid="{00000000-0004-0000-0200-0000D0120000}"/>
    <hyperlink ref="C2469" r:id="rId4818" display="http://www.erikbolstad.no/postnummer-koordinatar/?postnummer=4638&amp;poststad=Kristiansand%20S" xr:uid="{00000000-0004-0000-0200-0000D1120000}"/>
    <hyperlink ref="B2470" r:id="rId4819" display="http://www.erikbolstad.no/postnummer-koordinatar/?postnummer=4639&amp;poststad=Kristiansand%20S" xr:uid="{00000000-0004-0000-0200-0000D2120000}"/>
    <hyperlink ref="C2470" r:id="rId4820" display="http://www.erikbolstad.no/postnummer-koordinatar/?postnummer=4639&amp;poststad=Kristiansand%20S" xr:uid="{00000000-0004-0000-0200-0000D3120000}"/>
    <hyperlink ref="B2471" r:id="rId4821" display="http://www.erikbolstad.no/postnummer-koordinatar/?postnummer=4640&amp;poststad=Søgne" xr:uid="{00000000-0004-0000-0200-0000D4120000}"/>
    <hyperlink ref="C2471" r:id="rId4822" display="http://www.erikbolstad.no/postnummer-koordinatar/?postnummer=4640&amp;poststad=Søgne" xr:uid="{00000000-0004-0000-0200-0000D5120000}"/>
    <hyperlink ref="B2472" r:id="rId4823" display="http://www.erikbolstad.no/postnummer-koordinatar/?postnummer=4645&amp;poststad=Nodeland" xr:uid="{00000000-0004-0000-0200-0000D6120000}"/>
    <hyperlink ref="C2472" r:id="rId4824" display="http://www.erikbolstad.no/postnummer-koordinatar/?postnummer=4645&amp;poststad=Nodeland" xr:uid="{00000000-0004-0000-0200-0000D7120000}"/>
    <hyperlink ref="B2473" r:id="rId4825" display="http://www.erikbolstad.no/postnummer-koordinatar/?postnummer=4646&amp;poststad=Finsland" xr:uid="{00000000-0004-0000-0200-0000D8120000}"/>
    <hyperlink ref="C2473" r:id="rId4826" display="http://www.erikbolstad.no/postnummer-koordinatar/?postnummer=4646&amp;poststad=Finsland" xr:uid="{00000000-0004-0000-0200-0000D9120000}"/>
    <hyperlink ref="B2474" r:id="rId4827" display="http://www.erikbolstad.no/postnummer-koordinatar/?postnummer=4647&amp;poststad=Brennåsen" xr:uid="{00000000-0004-0000-0200-0000DA120000}"/>
    <hyperlink ref="C2474" r:id="rId4828" display="http://www.erikbolstad.no/postnummer-koordinatar/?postnummer=4647&amp;poststad=Brennåsen" xr:uid="{00000000-0004-0000-0200-0000DB120000}"/>
    <hyperlink ref="B2475" r:id="rId4829" display="http://www.erikbolstad.no/postnummer-koordinatar/?postnummer=4651&amp;poststad=Hamresanden" xr:uid="{00000000-0004-0000-0200-0000DC120000}"/>
    <hyperlink ref="C2475" r:id="rId4830" display="http://www.erikbolstad.no/postnummer-koordinatar/?postnummer=4651&amp;poststad=Hamresanden" xr:uid="{00000000-0004-0000-0200-0000DD120000}"/>
    <hyperlink ref="B2476" r:id="rId4831" display="http://www.erikbolstad.no/postnummer-koordinatar/?postnummer=4656&amp;poststad=Hamresanden" xr:uid="{00000000-0004-0000-0200-0000DE120000}"/>
    <hyperlink ref="C2476" r:id="rId4832" display="http://www.erikbolstad.no/postnummer-koordinatar/?postnummer=4656&amp;poststad=Hamresanden" xr:uid="{00000000-0004-0000-0200-0000DF120000}"/>
    <hyperlink ref="B2477" r:id="rId4833" display="http://www.erikbolstad.no/postnummer-koordinatar/?postnummer=4657&amp;poststad=Kjevik" xr:uid="{00000000-0004-0000-0200-0000E0120000}"/>
    <hyperlink ref="C2477" r:id="rId4834" display="http://www.erikbolstad.no/postnummer-koordinatar/?postnummer=4657&amp;poststad=Kjevik" xr:uid="{00000000-0004-0000-0200-0000E1120000}"/>
    <hyperlink ref="B2478" r:id="rId4835" display="http://www.erikbolstad.no/postnummer-koordinatar/?postnummer=4658&amp;poststad=Tveit" xr:uid="{00000000-0004-0000-0200-0000E2120000}"/>
    <hyperlink ref="C2478" r:id="rId4836" display="http://www.erikbolstad.no/postnummer-koordinatar/?postnummer=4658&amp;poststad=Tveit" xr:uid="{00000000-0004-0000-0200-0000E3120000}"/>
    <hyperlink ref="B2479" r:id="rId4837" display="http://www.erikbolstad.no/postnummer-koordinatar/?postnummer=4659&amp;poststad=Kristiansand%20S" xr:uid="{00000000-0004-0000-0200-0000E4120000}"/>
    <hyperlink ref="C2479" r:id="rId4838" display="http://www.erikbolstad.no/postnummer-koordinatar/?postnummer=4659&amp;poststad=Kristiansand%20S" xr:uid="{00000000-0004-0000-0200-0000E5120000}"/>
    <hyperlink ref="B2480" r:id="rId4839" display="http://www.erikbolstad.no/postnummer-koordinatar/?postnummer=4661&amp;poststad=Kristiansand%20S" xr:uid="{00000000-0004-0000-0200-0000E6120000}"/>
    <hyperlink ref="C2480" r:id="rId4840" display="http://www.erikbolstad.no/postnummer-koordinatar/?postnummer=4661&amp;poststad=Kristiansand%20S" xr:uid="{00000000-0004-0000-0200-0000E7120000}"/>
    <hyperlink ref="B2481" r:id="rId4841" display="http://www.erikbolstad.no/postnummer-koordinatar/?postnummer=4662&amp;poststad=Kristiansand%20S" xr:uid="{00000000-0004-0000-0200-0000E8120000}"/>
    <hyperlink ref="C2481" r:id="rId4842" display="http://www.erikbolstad.no/postnummer-koordinatar/?postnummer=4662&amp;poststad=Kristiansand%20S" xr:uid="{00000000-0004-0000-0200-0000E9120000}"/>
    <hyperlink ref="B2482" r:id="rId4843" display="http://www.erikbolstad.no/postnummer-koordinatar/?postnummer=4663&amp;poststad=Kristiansand%20S" xr:uid="{00000000-0004-0000-0200-0000EA120000}"/>
    <hyperlink ref="C2482" r:id="rId4844" display="http://www.erikbolstad.no/postnummer-koordinatar/?postnummer=4663&amp;poststad=Kristiansand%20S" xr:uid="{00000000-0004-0000-0200-0000EB120000}"/>
    <hyperlink ref="B2483" r:id="rId4845" display="http://www.erikbolstad.no/postnummer-koordinatar/?postnummer=4664&amp;poststad=Kristiansand%20S" xr:uid="{00000000-0004-0000-0200-0000EC120000}"/>
    <hyperlink ref="C2483" r:id="rId4846" display="http://www.erikbolstad.no/postnummer-koordinatar/?postnummer=4664&amp;poststad=Kristiansand%20S" xr:uid="{00000000-0004-0000-0200-0000ED120000}"/>
    <hyperlink ref="B2484" r:id="rId4847" display="http://www.erikbolstad.no/postnummer-koordinatar/?postnummer=4665&amp;poststad=Kristiansand%20S" xr:uid="{00000000-0004-0000-0200-0000EE120000}"/>
    <hyperlink ref="C2484" r:id="rId4848" display="http://www.erikbolstad.no/postnummer-koordinatar/?postnummer=4665&amp;poststad=Kristiansand%20S" xr:uid="{00000000-0004-0000-0200-0000EF120000}"/>
    <hyperlink ref="B2485" r:id="rId4849" display="http://www.erikbolstad.no/postnummer-koordinatar/?postnummer=4666&amp;poststad=Kristiansand%20S" xr:uid="{00000000-0004-0000-0200-0000F0120000}"/>
    <hyperlink ref="C2485" r:id="rId4850" display="http://www.erikbolstad.no/postnummer-koordinatar/?postnummer=4666&amp;poststad=Kristiansand%20S" xr:uid="{00000000-0004-0000-0200-0000F1120000}"/>
    <hyperlink ref="B2486" r:id="rId4851" display="http://www.erikbolstad.no/postnummer-koordinatar/?postnummer=4670&amp;poststad=Kristiansand%20S" xr:uid="{00000000-0004-0000-0200-0000F2120000}"/>
    <hyperlink ref="C2486" r:id="rId4852" display="http://www.erikbolstad.no/postnummer-koordinatar/?postnummer=4670&amp;poststad=Kristiansand%20S" xr:uid="{00000000-0004-0000-0200-0000F3120000}"/>
    <hyperlink ref="B2487" r:id="rId4853" display="http://www.erikbolstad.no/postnummer-koordinatar/?postnummer=4671&amp;poststad=Kristiansand%20S" xr:uid="{00000000-0004-0000-0200-0000F4120000}"/>
    <hyperlink ref="C2487" r:id="rId4854" display="http://www.erikbolstad.no/postnummer-koordinatar/?postnummer=4671&amp;poststad=Kristiansand%20S" xr:uid="{00000000-0004-0000-0200-0000F5120000}"/>
    <hyperlink ref="B2488" r:id="rId4855" display="http://www.erikbolstad.no/postnummer-koordinatar/?postnummer=4672&amp;poststad=Kristiansand%20S" xr:uid="{00000000-0004-0000-0200-0000F6120000}"/>
    <hyperlink ref="C2488" r:id="rId4856" display="http://www.erikbolstad.no/postnummer-koordinatar/?postnummer=4672&amp;poststad=Kristiansand%20S" xr:uid="{00000000-0004-0000-0200-0000F7120000}"/>
    <hyperlink ref="B2489" r:id="rId4857" display="http://www.erikbolstad.no/postnummer-koordinatar/?postnummer=4673&amp;poststad=Kristiansand%20S" xr:uid="{00000000-0004-0000-0200-0000F8120000}"/>
    <hyperlink ref="C2489" r:id="rId4858" display="http://www.erikbolstad.no/postnummer-koordinatar/?postnummer=4673&amp;poststad=Kristiansand%20S" xr:uid="{00000000-0004-0000-0200-0000F9120000}"/>
    <hyperlink ref="B2490" r:id="rId4859" display="http://www.erikbolstad.no/postnummer-koordinatar/?postnummer=4674&amp;poststad=Kristiansand%20S" xr:uid="{00000000-0004-0000-0200-0000FA120000}"/>
    <hyperlink ref="C2490" r:id="rId4860" display="http://www.erikbolstad.no/postnummer-koordinatar/?postnummer=4674&amp;poststad=Kristiansand%20S" xr:uid="{00000000-0004-0000-0200-0000FB120000}"/>
    <hyperlink ref="B2491" r:id="rId4861" display="http://www.erikbolstad.no/postnummer-koordinatar/?postnummer=4675&amp;poststad=Kristiansand%20S" xr:uid="{00000000-0004-0000-0200-0000FC120000}"/>
    <hyperlink ref="C2491" r:id="rId4862" display="http://www.erikbolstad.no/postnummer-koordinatar/?postnummer=4675&amp;poststad=Kristiansand%20S" xr:uid="{00000000-0004-0000-0200-0000FD120000}"/>
    <hyperlink ref="B2492" r:id="rId4863" display="http://www.erikbolstad.no/postnummer-koordinatar/?postnummer=4676&amp;poststad=Kristiansand%20S" xr:uid="{00000000-0004-0000-0200-0000FE120000}"/>
    <hyperlink ref="C2492" r:id="rId4864" display="http://www.erikbolstad.no/postnummer-koordinatar/?postnummer=4676&amp;poststad=Kristiansand%20S" xr:uid="{00000000-0004-0000-0200-0000FF120000}"/>
    <hyperlink ref="B2493" r:id="rId4865" display="http://www.erikbolstad.no/postnummer-koordinatar/?postnummer=4677&amp;poststad=Kristiansand%20S" xr:uid="{00000000-0004-0000-0200-000000130000}"/>
    <hyperlink ref="C2493" r:id="rId4866" display="http://www.erikbolstad.no/postnummer-koordinatar/?postnummer=4677&amp;poststad=Kristiansand%20S" xr:uid="{00000000-0004-0000-0200-000001130000}"/>
    <hyperlink ref="B2494" r:id="rId4867" display="http://www.erikbolstad.no/postnummer-koordinatar/?postnummer=4678&amp;poststad=Kristiansand%20S" xr:uid="{00000000-0004-0000-0200-000002130000}"/>
    <hyperlink ref="C2494" r:id="rId4868" display="http://www.erikbolstad.no/postnummer-koordinatar/?postnummer=4678&amp;poststad=Kristiansand%20S" xr:uid="{00000000-0004-0000-0200-000003130000}"/>
    <hyperlink ref="B2495" r:id="rId4869" display="http://www.erikbolstad.no/postnummer-koordinatar/?postnummer=4679&amp;poststad=Flekkerøy" xr:uid="{00000000-0004-0000-0200-000004130000}"/>
    <hyperlink ref="C2495" r:id="rId4870" display="http://www.erikbolstad.no/postnummer-koordinatar/?postnummer=4679&amp;poststad=Flekkerøy" xr:uid="{00000000-0004-0000-0200-000005130000}"/>
    <hyperlink ref="B2496" r:id="rId4871" display="http://www.erikbolstad.no/postnummer-koordinatar/?postnummer=4681&amp;poststad=Søgne" xr:uid="{00000000-0004-0000-0200-000006130000}"/>
    <hyperlink ref="C2496" r:id="rId4872" display="http://www.erikbolstad.no/postnummer-koordinatar/?postnummer=4681&amp;poststad=Søgne" xr:uid="{00000000-0004-0000-0200-000007130000}"/>
    <hyperlink ref="B2497" r:id="rId4873" display="http://www.erikbolstad.no/postnummer-koordinatar/?postnummer=4682&amp;poststad=Søgne" xr:uid="{00000000-0004-0000-0200-000008130000}"/>
    <hyperlink ref="C2497" r:id="rId4874" display="http://www.erikbolstad.no/postnummer-koordinatar/?postnummer=4682&amp;poststad=Søgne" xr:uid="{00000000-0004-0000-0200-000009130000}"/>
    <hyperlink ref="B2498" r:id="rId4875" display="http://www.erikbolstad.no/postnummer-koordinatar/?postnummer=4683&amp;poststad=Søgne" xr:uid="{00000000-0004-0000-0200-00000A130000}"/>
    <hyperlink ref="C2498" r:id="rId4876" display="http://www.erikbolstad.no/postnummer-koordinatar/?postnummer=4683&amp;poststad=Søgne" xr:uid="{00000000-0004-0000-0200-00000B130000}"/>
    <hyperlink ref="B2499" r:id="rId4877" display="http://www.erikbolstad.no/postnummer-koordinatar/?postnummer=4684&amp;poststad=Brennåsen" xr:uid="{00000000-0004-0000-0200-00000C130000}"/>
    <hyperlink ref="C2499" r:id="rId4878" display="http://www.erikbolstad.no/postnummer-koordinatar/?postnummer=4684&amp;poststad=Brennåsen" xr:uid="{00000000-0004-0000-0200-00000D130000}"/>
    <hyperlink ref="B2500" r:id="rId4879" display="http://www.erikbolstad.no/postnummer-koordinatar/?postnummer=4685&amp;poststad=Nodeland" xr:uid="{00000000-0004-0000-0200-00000E130000}"/>
    <hyperlink ref="C2500" r:id="rId4880" display="http://www.erikbolstad.no/postnummer-koordinatar/?postnummer=4685&amp;poststad=Nodeland" xr:uid="{00000000-0004-0000-0200-00000F130000}"/>
    <hyperlink ref="B2501" r:id="rId4881" display="http://www.erikbolstad.no/postnummer-koordinatar/?postnummer=4686&amp;poststad=Kristiansand%20S" xr:uid="{00000000-0004-0000-0200-000010130000}"/>
    <hyperlink ref="C2501" r:id="rId4882" display="http://www.erikbolstad.no/postnummer-koordinatar/?postnummer=4686&amp;poststad=Kristiansand%20S" xr:uid="{00000000-0004-0000-0200-000011130000}"/>
    <hyperlink ref="B2502" r:id="rId4883" display="http://www.erikbolstad.no/postnummer-koordinatar/?postnummer=4687&amp;poststad=Kristiansand%20S" xr:uid="{00000000-0004-0000-0200-000012130000}"/>
    <hyperlink ref="C2502" r:id="rId4884" display="http://www.erikbolstad.no/postnummer-koordinatar/?postnummer=4687&amp;poststad=Kristiansand%20S" xr:uid="{00000000-0004-0000-0200-000013130000}"/>
    <hyperlink ref="B2503" r:id="rId4885" display="http://www.erikbolstad.no/postnummer-koordinatar/?postnummer=4688&amp;poststad=Kristiansand%20S" xr:uid="{00000000-0004-0000-0200-000014130000}"/>
    <hyperlink ref="C2503" r:id="rId4886" display="http://www.erikbolstad.no/postnummer-koordinatar/?postnummer=4688&amp;poststad=Kristiansand%20S" xr:uid="{00000000-0004-0000-0200-000015130000}"/>
    <hyperlink ref="B2504" r:id="rId4887" display="http://www.erikbolstad.no/postnummer-koordinatar/?postnummer=4689&amp;poststad=Kristiansand%20S" xr:uid="{00000000-0004-0000-0200-000016130000}"/>
    <hyperlink ref="C2504" r:id="rId4888" display="http://www.erikbolstad.no/postnummer-koordinatar/?postnummer=4689&amp;poststad=Kristiansand%20S" xr:uid="{00000000-0004-0000-0200-000017130000}"/>
    <hyperlink ref="B2505" r:id="rId4889" display="http://www.erikbolstad.no/postnummer-koordinatar/?postnummer=4691&amp;poststad=Kristiansand%20S" xr:uid="{00000000-0004-0000-0200-000018130000}"/>
    <hyperlink ref="C2505" r:id="rId4890" display="http://www.erikbolstad.no/postnummer-koordinatar/?postnummer=4691&amp;poststad=Kristiansand%20S" xr:uid="{00000000-0004-0000-0200-000019130000}"/>
    <hyperlink ref="B2506" r:id="rId4891" display="http://www.erikbolstad.no/postnummer-koordinatar/?postnummer=4693&amp;poststad=Kristiansand%20S" xr:uid="{00000000-0004-0000-0200-00001A130000}"/>
    <hyperlink ref="C2506" r:id="rId4892" display="http://www.erikbolstad.no/postnummer-koordinatar/?postnummer=4693&amp;poststad=Kristiansand%20S" xr:uid="{00000000-0004-0000-0200-00001B130000}"/>
    <hyperlink ref="B2507" r:id="rId4893" display="http://www.erikbolstad.no/postnummer-koordinatar/?postnummer=4694&amp;poststad=Kristiansand%20S" xr:uid="{00000000-0004-0000-0200-00001C130000}"/>
    <hyperlink ref="C2507" r:id="rId4894" display="http://www.erikbolstad.no/postnummer-koordinatar/?postnummer=4694&amp;poststad=Kristiansand%20S" xr:uid="{00000000-0004-0000-0200-00001D130000}"/>
    <hyperlink ref="B2508" r:id="rId4895" display="http://www.erikbolstad.no/postnummer-koordinatar/?postnummer=4695&amp;poststad=Kristiansand%20S" xr:uid="{00000000-0004-0000-0200-00001E130000}"/>
    <hyperlink ref="C2508" r:id="rId4896" display="http://www.erikbolstad.no/postnummer-koordinatar/?postnummer=4695&amp;poststad=Kristiansand%20S" xr:uid="{00000000-0004-0000-0200-00001F130000}"/>
    <hyperlink ref="B2509" r:id="rId4897" display="http://www.erikbolstad.no/postnummer-koordinatar/?postnummer=4696&amp;poststad=Kristiansand%20S" xr:uid="{00000000-0004-0000-0200-000020130000}"/>
    <hyperlink ref="C2509" r:id="rId4898" display="http://www.erikbolstad.no/postnummer-koordinatar/?postnummer=4696&amp;poststad=Kristiansand%20S" xr:uid="{00000000-0004-0000-0200-000021130000}"/>
    <hyperlink ref="B2510" r:id="rId4899" display="http://www.erikbolstad.no/postnummer-koordinatar/?postnummer=4697&amp;poststad=Kristiansand%20S" xr:uid="{00000000-0004-0000-0200-000022130000}"/>
    <hyperlink ref="C2510" r:id="rId4900" display="http://www.erikbolstad.no/postnummer-koordinatar/?postnummer=4697&amp;poststad=Kristiansand%20S" xr:uid="{00000000-0004-0000-0200-000023130000}"/>
    <hyperlink ref="B2511" r:id="rId4901" display="http://www.erikbolstad.no/postnummer-koordinatar/?postnummer=4698&amp;poststad=Kristiansand%20S" xr:uid="{00000000-0004-0000-0200-000024130000}"/>
    <hyperlink ref="C2511" r:id="rId4902" display="http://www.erikbolstad.no/postnummer-koordinatar/?postnummer=4698&amp;poststad=Kristiansand%20S" xr:uid="{00000000-0004-0000-0200-000025130000}"/>
    <hyperlink ref="B2512" r:id="rId4903" display="http://www.erikbolstad.no/postnummer-koordinatar/?postnummer=4699&amp;poststad=Tveit" xr:uid="{00000000-0004-0000-0200-000026130000}"/>
    <hyperlink ref="C2512" r:id="rId4904" display="http://www.erikbolstad.no/postnummer-koordinatar/?postnummer=4699&amp;poststad=Tveit" xr:uid="{00000000-0004-0000-0200-000027130000}"/>
    <hyperlink ref="B2513" r:id="rId4905" display="http://www.erikbolstad.no/postnummer-koordinatar/?postnummer=4700&amp;poststad=Vennesla" xr:uid="{00000000-0004-0000-0200-000028130000}"/>
    <hyperlink ref="C2513" r:id="rId4906" display="http://www.erikbolstad.no/postnummer-koordinatar/?postnummer=4700&amp;poststad=Vennesla" xr:uid="{00000000-0004-0000-0200-000029130000}"/>
    <hyperlink ref="B2514" r:id="rId4907" display="http://www.erikbolstad.no/postnummer-koordinatar/?postnummer=4701&amp;poststad=Vennesla" xr:uid="{00000000-0004-0000-0200-00002A130000}"/>
    <hyperlink ref="C2514" r:id="rId4908" display="http://www.erikbolstad.no/postnummer-koordinatar/?postnummer=4701&amp;poststad=Vennesla" xr:uid="{00000000-0004-0000-0200-00002B130000}"/>
    <hyperlink ref="B2515" r:id="rId4909" display="http://www.erikbolstad.no/postnummer-koordinatar/?postnummer=4702&amp;poststad=Vennesla" xr:uid="{00000000-0004-0000-0200-00002C130000}"/>
    <hyperlink ref="C2515" r:id="rId4910" display="http://www.erikbolstad.no/postnummer-koordinatar/?postnummer=4702&amp;poststad=Vennesla" xr:uid="{00000000-0004-0000-0200-00002D130000}"/>
    <hyperlink ref="B2516" r:id="rId4911" display="http://www.erikbolstad.no/postnummer-koordinatar/?postnummer=4703&amp;poststad=Vennesla" xr:uid="{00000000-0004-0000-0200-00002E130000}"/>
    <hyperlink ref="C2516" r:id="rId4912" display="http://www.erikbolstad.no/postnummer-koordinatar/?postnummer=4703&amp;poststad=Vennesla" xr:uid="{00000000-0004-0000-0200-00002F130000}"/>
    <hyperlink ref="B2517" r:id="rId4913" display="http://www.erikbolstad.no/postnummer-koordinatar/?postnummer=4705&amp;poststad=Øvrebø" xr:uid="{00000000-0004-0000-0200-000030130000}"/>
    <hyperlink ref="C2517" r:id="rId4914" display="http://www.erikbolstad.no/postnummer-koordinatar/?postnummer=4705&amp;poststad=Øvrebø" xr:uid="{00000000-0004-0000-0200-000031130000}"/>
    <hyperlink ref="B2518" r:id="rId4915" display="http://www.erikbolstad.no/postnummer-koordinatar/?postnummer=4715&amp;poststad=Øvrebø" xr:uid="{00000000-0004-0000-0200-000032130000}"/>
    <hyperlink ref="C2518" r:id="rId4916" display="http://www.erikbolstad.no/postnummer-koordinatar/?postnummer=4715&amp;poststad=Øvrebø" xr:uid="{00000000-0004-0000-0200-000033130000}"/>
    <hyperlink ref="B2519" r:id="rId4917" display="http://www.erikbolstad.no/postnummer-koordinatar/?postnummer=4720&amp;poststad=Hægeland" xr:uid="{00000000-0004-0000-0200-000034130000}"/>
    <hyperlink ref="C2519" r:id="rId4918" display="http://www.erikbolstad.no/postnummer-koordinatar/?postnummer=4720&amp;poststad=Hægeland" xr:uid="{00000000-0004-0000-0200-000035130000}"/>
    <hyperlink ref="B2520" r:id="rId4919" display="http://www.erikbolstad.no/postnummer-koordinatar/?postnummer=4724&amp;poststad=Iveland" xr:uid="{00000000-0004-0000-0200-000036130000}"/>
    <hyperlink ref="C2520" r:id="rId4920" display="http://www.erikbolstad.no/postnummer-koordinatar/?postnummer=4724&amp;poststad=Iveland" xr:uid="{00000000-0004-0000-0200-000037130000}"/>
    <hyperlink ref="B2521" r:id="rId4921" display="http://www.erikbolstad.no/postnummer-koordinatar/?postnummer=4730&amp;poststad=Vatnestrøm" xr:uid="{00000000-0004-0000-0200-000038130000}"/>
    <hyperlink ref="C2521" r:id="rId4922" display="http://www.erikbolstad.no/postnummer-koordinatar/?postnummer=4730&amp;poststad=Vatnestrøm" xr:uid="{00000000-0004-0000-0200-000039130000}"/>
    <hyperlink ref="B2522" r:id="rId4923" display="http://www.erikbolstad.no/postnummer-koordinatar/?postnummer=4733&amp;poststad=Evje" xr:uid="{00000000-0004-0000-0200-00003A130000}"/>
    <hyperlink ref="C2522" r:id="rId4924" display="http://www.erikbolstad.no/postnummer-koordinatar/?postnummer=4733&amp;poststad=Evje" xr:uid="{00000000-0004-0000-0200-00003B130000}"/>
    <hyperlink ref="B2523" r:id="rId4925" display="http://www.erikbolstad.no/postnummer-koordinatar/?postnummer=4734&amp;poststad=Evje" xr:uid="{00000000-0004-0000-0200-00003C130000}"/>
    <hyperlink ref="C2523" r:id="rId4926" display="http://www.erikbolstad.no/postnummer-koordinatar/?postnummer=4734&amp;poststad=Evje" xr:uid="{00000000-0004-0000-0200-00003D130000}"/>
    <hyperlink ref="B2524" r:id="rId4927" display="http://www.erikbolstad.no/postnummer-koordinatar/?postnummer=4735&amp;poststad=Evje" xr:uid="{00000000-0004-0000-0200-00003E130000}"/>
    <hyperlink ref="C2524" r:id="rId4928" display="http://www.erikbolstad.no/postnummer-koordinatar/?postnummer=4735&amp;poststad=Evje" xr:uid="{00000000-0004-0000-0200-00003F130000}"/>
    <hyperlink ref="B2525" r:id="rId4929" display="http://www.erikbolstad.no/postnummer-koordinatar/?postnummer=4737&amp;poststad=Hornnes" xr:uid="{00000000-0004-0000-0200-000040130000}"/>
    <hyperlink ref="C2525" r:id="rId4930" display="http://www.erikbolstad.no/postnummer-koordinatar/?postnummer=4737&amp;poststad=Hornnes" xr:uid="{00000000-0004-0000-0200-000041130000}"/>
    <hyperlink ref="B2526" r:id="rId4931" display="http://www.erikbolstad.no/postnummer-koordinatar/?postnummer=4741&amp;poststad=Byglandsfjord" xr:uid="{00000000-0004-0000-0200-000042130000}"/>
    <hyperlink ref="C2526" r:id="rId4932" display="http://www.erikbolstad.no/postnummer-koordinatar/?postnummer=4741&amp;poststad=Byglandsfjord" xr:uid="{00000000-0004-0000-0200-000043130000}"/>
    <hyperlink ref="B2527" r:id="rId4933" display="http://www.erikbolstad.no/postnummer-koordinatar/?postnummer=4742&amp;poststad=Grendi" xr:uid="{00000000-0004-0000-0200-000044130000}"/>
    <hyperlink ref="C2527" r:id="rId4934" display="http://www.erikbolstad.no/postnummer-koordinatar/?postnummer=4742&amp;poststad=Grendi" xr:uid="{00000000-0004-0000-0200-000045130000}"/>
    <hyperlink ref="B2528" r:id="rId4935" display="http://www.erikbolstad.no/postnummer-koordinatar/?postnummer=4745&amp;poststad=Bygland" xr:uid="{00000000-0004-0000-0200-000046130000}"/>
    <hyperlink ref="C2528" r:id="rId4936" display="http://www.erikbolstad.no/postnummer-koordinatar/?postnummer=4745&amp;poststad=Bygland" xr:uid="{00000000-0004-0000-0200-000047130000}"/>
    <hyperlink ref="B2529" r:id="rId4937" display="http://www.erikbolstad.no/postnummer-koordinatar/?postnummer=4747&amp;poststad=Valle" xr:uid="{00000000-0004-0000-0200-000048130000}"/>
    <hyperlink ref="C2529" r:id="rId4938" display="http://www.erikbolstad.no/postnummer-koordinatar/?postnummer=4747&amp;poststad=Valle" xr:uid="{00000000-0004-0000-0200-000049130000}"/>
    <hyperlink ref="B2530" r:id="rId4939" display="http://www.erikbolstad.no/postnummer-koordinatar/?postnummer=4748&amp;poststad=Rysstad" xr:uid="{00000000-0004-0000-0200-00004A130000}"/>
    <hyperlink ref="C2530" r:id="rId4940" display="http://www.erikbolstad.no/postnummer-koordinatar/?postnummer=4748&amp;poststad=Rysstad" xr:uid="{00000000-0004-0000-0200-00004B130000}"/>
    <hyperlink ref="B2531" r:id="rId4941" display="http://www.erikbolstad.no/postnummer-koordinatar/?postnummer=4754&amp;poststad=Bykle" xr:uid="{00000000-0004-0000-0200-00004C130000}"/>
    <hyperlink ref="C2531" r:id="rId4942" display="http://www.erikbolstad.no/postnummer-koordinatar/?postnummer=4754&amp;poststad=Bykle" xr:uid="{00000000-0004-0000-0200-00004D130000}"/>
    <hyperlink ref="B2532" r:id="rId4943" display="http://www.erikbolstad.no/postnummer-koordinatar/?postnummer=4755&amp;poststad=Hovden%20i%20Setesdal" xr:uid="{00000000-0004-0000-0200-00004E130000}"/>
    <hyperlink ref="C2532" r:id="rId4944" display="http://www.erikbolstad.no/postnummer-koordinatar/?postnummer=4755&amp;poststad=Hovden%20i%20Setesdal" xr:uid="{00000000-0004-0000-0200-00004F130000}"/>
    <hyperlink ref="B2533" r:id="rId4945" display="http://www.erikbolstad.no/postnummer-koordinatar/?postnummer=4756&amp;poststad=Hovden%20i%20Setesdal" xr:uid="{00000000-0004-0000-0200-000050130000}"/>
    <hyperlink ref="C2533" r:id="rId4946" display="http://www.erikbolstad.no/postnummer-koordinatar/?postnummer=4756&amp;poststad=Hovden%20i%20Setesdal" xr:uid="{00000000-0004-0000-0200-000051130000}"/>
    <hyperlink ref="B2534" r:id="rId4947" display="http://www.erikbolstad.no/postnummer-koordinatar/?postnummer=4760&amp;poststad=Birkeland" xr:uid="{00000000-0004-0000-0200-000052130000}"/>
    <hyperlink ref="C2534" r:id="rId4948" display="http://www.erikbolstad.no/postnummer-koordinatar/?postnummer=4760&amp;poststad=Birkeland" xr:uid="{00000000-0004-0000-0200-000053130000}"/>
    <hyperlink ref="B2535" r:id="rId4949" display="http://www.erikbolstad.no/postnummer-koordinatar/?postnummer=4766&amp;poststad=Herefoss" xr:uid="{00000000-0004-0000-0200-000054130000}"/>
    <hyperlink ref="C2535" r:id="rId4950" display="http://www.erikbolstad.no/postnummer-koordinatar/?postnummer=4766&amp;poststad=Herefoss" xr:uid="{00000000-0004-0000-0200-000055130000}"/>
    <hyperlink ref="B2536" r:id="rId4951" display="http://www.erikbolstad.no/postnummer-koordinatar/?postnummer=4768&amp;poststad=Engesland" xr:uid="{00000000-0004-0000-0200-000056130000}"/>
    <hyperlink ref="C2536" r:id="rId4952" display="http://www.erikbolstad.no/postnummer-koordinatar/?postnummer=4768&amp;poststad=Engesland" xr:uid="{00000000-0004-0000-0200-000057130000}"/>
    <hyperlink ref="B2537" r:id="rId4953" display="http://www.erikbolstad.no/postnummer-koordinatar/?postnummer=4770&amp;poststad=Høvåg" xr:uid="{00000000-0004-0000-0200-000058130000}"/>
    <hyperlink ref="C2537" r:id="rId4954" display="http://www.erikbolstad.no/postnummer-koordinatar/?postnummer=4770&amp;poststad=Høvåg" xr:uid="{00000000-0004-0000-0200-000059130000}"/>
    <hyperlink ref="B2538" r:id="rId4955" display="http://www.erikbolstad.no/postnummer-koordinatar/?postnummer=4780&amp;poststad=Brekkestø" xr:uid="{00000000-0004-0000-0200-00005A130000}"/>
    <hyperlink ref="C2538" r:id="rId4956" display="http://www.erikbolstad.no/postnummer-koordinatar/?postnummer=4780&amp;poststad=Brekkestø" xr:uid="{00000000-0004-0000-0200-00005B130000}"/>
    <hyperlink ref="B2539" r:id="rId4957" display="http://www.erikbolstad.no/postnummer-koordinatar/?postnummer=4790&amp;poststad=Lillesand" xr:uid="{00000000-0004-0000-0200-00005C130000}"/>
    <hyperlink ref="C2539" r:id="rId4958" display="http://www.erikbolstad.no/postnummer-koordinatar/?postnummer=4790&amp;poststad=Lillesand" xr:uid="{00000000-0004-0000-0200-00005D130000}"/>
    <hyperlink ref="B2540" r:id="rId4959" display="http://www.erikbolstad.no/postnummer-koordinatar/?postnummer=4791&amp;poststad=Lillesand" xr:uid="{00000000-0004-0000-0200-00005E130000}"/>
    <hyperlink ref="C2540" r:id="rId4960" display="http://www.erikbolstad.no/postnummer-koordinatar/?postnummer=4791&amp;poststad=Lillesand" xr:uid="{00000000-0004-0000-0200-00005F130000}"/>
    <hyperlink ref="B2541" r:id="rId4961" display="http://www.erikbolstad.no/postnummer-koordinatar/?postnummer=4792&amp;poststad=Lillesand" xr:uid="{00000000-0004-0000-0200-000060130000}"/>
    <hyperlink ref="C2541" r:id="rId4962" display="http://www.erikbolstad.no/postnummer-koordinatar/?postnummer=4792&amp;poststad=Lillesand" xr:uid="{00000000-0004-0000-0200-000061130000}"/>
    <hyperlink ref="B2542" r:id="rId4963" display="http://www.erikbolstad.no/postnummer-koordinatar/?postnummer=4793&amp;poststad=Høvåg" xr:uid="{00000000-0004-0000-0200-000062130000}"/>
    <hyperlink ref="C2542" r:id="rId4964" display="http://www.erikbolstad.no/postnummer-koordinatar/?postnummer=4793&amp;poststad=Høvåg" xr:uid="{00000000-0004-0000-0200-000063130000}"/>
    <hyperlink ref="B2543" r:id="rId4965" display="http://www.erikbolstad.no/postnummer-koordinatar/?postnummer=4794&amp;poststad=Lillesand" xr:uid="{00000000-0004-0000-0200-000064130000}"/>
    <hyperlink ref="C2543" r:id="rId4966" display="http://www.erikbolstad.no/postnummer-koordinatar/?postnummer=4794&amp;poststad=Lillesand" xr:uid="{00000000-0004-0000-0200-000065130000}"/>
    <hyperlink ref="B2544" r:id="rId4967" display="http://www.erikbolstad.no/postnummer-koordinatar/?postnummer=4795&amp;poststad=Birkeland" xr:uid="{00000000-0004-0000-0200-000066130000}"/>
    <hyperlink ref="C2544" r:id="rId4968" display="http://www.erikbolstad.no/postnummer-koordinatar/?postnummer=4795&amp;poststad=Birkeland" xr:uid="{00000000-0004-0000-0200-000067130000}"/>
    <hyperlink ref="B2545" r:id="rId4969" display="http://www.erikbolstad.no/postnummer-koordinatar/?postnummer=4801&amp;poststad=Arendal" xr:uid="{00000000-0004-0000-0200-000068130000}"/>
    <hyperlink ref="C2545" r:id="rId4970" display="http://www.erikbolstad.no/postnummer-koordinatar/?postnummer=4801&amp;poststad=Arendal" xr:uid="{00000000-0004-0000-0200-000069130000}"/>
    <hyperlink ref="B2546" r:id="rId4971" display="http://www.erikbolstad.no/postnummer-koordinatar/?postnummer=4802&amp;poststad=Arendal" xr:uid="{00000000-0004-0000-0200-00006A130000}"/>
    <hyperlink ref="C2546" r:id="rId4972" display="http://www.erikbolstad.no/postnummer-koordinatar/?postnummer=4802&amp;poststad=Arendal" xr:uid="{00000000-0004-0000-0200-00006B130000}"/>
    <hyperlink ref="B2547" r:id="rId4973" display="http://www.erikbolstad.no/postnummer-koordinatar/?postnummer=4803&amp;poststad=Arendal" xr:uid="{00000000-0004-0000-0200-00006C130000}"/>
    <hyperlink ref="C2547" r:id="rId4974" display="http://www.erikbolstad.no/postnummer-koordinatar/?postnummer=4803&amp;poststad=Arendal" xr:uid="{00000000-0004-0000-0200-00006D130000}"/>
    <hyperlink ref="B2548" r:id="rId4975" display="http://www.erikbolstad.no/postnummer-koordinatar/?postnummer=4804&amp;poststad=Arendal" xr:uid="{00000000-0004-0000-0200-00006E130000}"/>
    <hyperlink ref="C2548" r:id="rId4976" display="http://www.erikbolstad.no/postnummer-koordinatar/?postnummer=4804&amp;poststad=Arendal" xr:uid="{00000000-0004-0000-0200-00006F130000}"/>
    <hyperlink ref="B2549" r:id="rId4977" display="http://www.erikbolstad.no/postnummer-koordinatar/?postnummer=4808&amp;poststad=Arendal" xr:uid="{00000000-0004-0000-0200-000070130000}"/>
    <hyperlink ref="C2549" r:id="rId4978" display="http://www.erikbolstad.no/postnummer-koordinatar/?postnummer=4808&amp;poststad=Arendal" xr:uid="{00000000-0004-0000-0200-000071130000}"/>
    <hyperlink ref="B2550" r:id="rId4979" display="http://www.erikbolstad.no/postnummer-koordinatar/?postnummer=4809&amp;poststad=Arendal" xr:uid="{00000000-0004-0000-0200-000072130000}"/>
    <hyperlink ref="C2550" r:id="rId4980" display="http://www.erikbolstad.no/postnummer-koordinatar/?postnummer=4809&amp;poststad=Arendal" xr:uid="{00000000-0004-0000-0200-000073130000}"/>
    <hyperlink ref="B2551" r:id="rId4981" display="http://www.erikbolstad.no/postnummer-koordinatar/?postnummer=4810&amp;poststad=Eydehavn" xr:uid="{00000000-0004-0000-0200-000074130000}"/>
    <hyperlink ref="C2551" r:id="rId4982" display="http://www.erikbolstad.no/postnummer-koordinatar/?postnummer=4810&amp;poststad=Eydehavn" xr:uid="{00000000-0004-0000-0200-000075130000}"/>
    <hyperlink ref="B2552" r:id="rId4983" display="http://www.erikbolstad.no/postnummer-koordinatar/?postnummer=4812&amp;poststad=Kongshavn" xr:uid="{00000000-0004-0000-0200-000076130000}"/>
    <hyperlink ref="C2552" r:id="rId4984" display="http://www.erikbolstad.no/postnummer-koordinatar/?postnummer=4812&amp;poststad=Kongshavn" xr:uid="{00000000-0004-0000-0200-000077130000}"/>
    <hyperlink ref="B2553" r:id="rId4985" display="http://www.erikbolstad.no/postnummer-koordinatar/?postnummer=4815&amp;poststad=Saltrød" xr:uid="{00000000-0004-0000-0200-000078130000}"/>
    <hyperlink ref="C2553" r:id="rId4986" display="http://www.erikbolstad.no/postnummer-koordinatar/?postnummer=4815&amp;poststad=Saltrød" xr:uid="{00000000-0004-0000-0200-000079130000}"/>
    <hyperlink ref="B2554" r:id="rId4987" display="http://www.erikbolstad.no/postnummer-koordinatar/?postnummer=4816&amp;poststad=Kolbjørnsvik" xr:uid="{00000000-0004-0000-0200-00007A130000}"/>
    <hyperlink ref="C2554" r:id="rId4988" display="http://www.erikbolstad.no/postnummer-koordinatar/?postnummer=4816&amp;poststad=Kolbjørnsvik" xr:uid="{00000000-0004-0000-0200-00007B130000}"/>
    <hyperlink ref="B2555" r:id="rId4989" display="http://www.erikbolstad.no/postnummer-koordinatar/?postnummer=4817&amp;poststad=His" xr:uid="{00000000-0004-0000-0200-00007C130000}"/>
    <hyperlink ref="C2555" r:id="rId4990" display="http://www.erikbolstad.no/postnummer-koordinatar/?postnummer=4817&amp;poststad=His" xr:uid="{00000000-0004-0000-0200-00007D130000}"/>
    <hyperlink ref="B2556" r:id="rId4991" display="http://www.erikbolstad.no/postnummer-koordinatar/?postnummer=4818&amp;poststad=Færvik" xr:uid="{00000000-0004-0000-0200-00007E130000}"/>
    <hyperlink ref="C2556" r:id="rId4992" display="http://www.erikbolstad.no/postnummer-koordinatar/?postnummer=4818&amp;poststad=Færvik" xr:uid="{00000000-0004-0000-0200-00007F130000}"/>
    <hyperlink ref="B2557" r:id="rId4993" display="http://www.erikbolstad.no/postnummer-koordinatar/?postnummer=4820&amp;poststad=Froland" xr:uid="{00000000-0004-0000-0200-000080130000}"/>
    <hyperlink ref="C2557" r:id="rId4994" display="http://www.erikbolstad.no/postnummer-koordinatar/?postnummer=4820&amp;poststad=Froland" xr:uid="{00000000-0004-0000-0200-000081130000}"/>
    <hyperlink ref="B2558" r:id="rId4995" display="http://www.erikbolstad.no/postnummer-koordinatar/?postnummer=4821&amp;poststad=Rykene" xr:uid="{00000000-0004-0000-0200-000082130000}"/>
    <hyperlink ref="C2558" r:id="rId4996" display="http://www.erikbolstad.no/postnummer-koordinatar/?postnummer=4821&amp;poststad=Rykene" xr:uid="{00000000-0004-0000-0200-000083130000}"/>
    <hyperlink ref="B2559" r:id="rId4997" display="http://www.erikbolstad.no/postnummer-koordinatar/?postnummer=4823&amp;poststad=Nedenes" xr:uid="{00000000-0004-0000-0200-000084130000}"/>
    <hyperlink ref="C2559" r:id="rId4998" display="http://www.erikbolstad.no/postnummer-koordinatar/?postnummer=4823&amp;poststad=Nedenes" xr:uid="{00000000-0004-0000-0200-000085130000}"/>
    <hyperlink ref="B2560" r:id="rId4999" display="http://www.erikbolstad.no/postnummer-koordinatar/?postnummer=4824&amp;poststad=Bjorbekk" xr:uid="{00000000-0004-0000-0200-000086130000}"/>
    <hyperlink ref="C2560" r:id="rId5000" display="http://www.erikbolstad.no/postnummer-koordinatar/?postnummer=4824&amp;poststad=Bjorbekk" xr:uid="{00000000-0004-0000-0200-000087130000}"/>
    <hyperlink ref="B2561" r:id="rId5001" display="http://www.erikbolstad.no/postnummer-koordinatar/?postnummer=4825&amp;poststad=Arendal" xr:uid="{00000000-0004-0000-0200-000088130000}"/>
    <hyperlink ref="C2561" r:id="rId5002" display="http://www.erikbolstad.no/postnummer-koordinatar/?postnummer=4825&amp;poststad=Arendal" xr:uid="{00000000-0004-0000-0200-000089130000}"/>
    <hyperlink ref="B2562" r:id="rId5003" display="http://www.erikbolstad.no/postnummer-koordinatar/?postnummer=4827&amp;poststad=Frolands%20Verk" xr:uid="{00000000-0004-0000-0200-00008A130000}"/>
    <hyperlink ref="C2562" r:id="rId5004" display="http://www.erikbolstad.no/postnummer-koordinatar/?postnummer=4827&amp;poststad=Frolands%20Verk" xr:uid="{00000000-0004-0000-0200-00008B130000}"/>
    <hyperlink ref="B2563" r:id="rId5005" display="http://www.erikbolstad.no/postnummer-koordinatar/?postnummer=4828&amp;poststad=Mjåvatn" xr:uid="{00000000-0004-0000-0200-00008C130000}"/>
    <hyperlink ref="C2563" r:id="rId5006" display="http://www.erikbolstad.no/postnummer-koordinatar/?postnummer=4828&amp;poststad=Mjåvatn" xr:uid="{00000000-0004-0000-0200-00008D130000}"/>
    <hyperlink ref="B2564" r:id="rId5007" display="http://www.erikbolstad.no/postnummer-koordinatar/?postnummer=4830&amp;poststad=Hynnekleiv" xr:uid="{00000000-0004-0000-0200-00008E130000}"/>
    <hyperlink ref="C2564" r:id="rId5008" display="http://www.erikbolstad.no/postnummer-koordinatar/?postnummer=4830&amp;poststad=Hynnekleiv" xr:uid="{00000000-0004-0000-0200-00008F130000}"/>
    <hyperlink ref="B2565" r:id="rId5009" display="http://www.erikbolstad.no/postnummer-koordinatar/?postnummer=4832&amp;poststad=Mykland" xr:uid="{00000000-0004-0000-0200-000090130000}"/>
    <hyperlink ref="C2565" r:id="rId5010" display="http://www.erikbolstad.no/postnummer-koordinatar/?postnummer=4832&amp;poststad=Mykland" xr:uid="{00000000-0004-0000-0200-000091130000}"/>
    <hyperlink ref="B2566" r:id="rId5011" display="http://www.erikbolstad.no/postnummer-koordinatar/?postnummer=4834&amp;poststad=Risdal" xr:uid="{00000000-0004-0000-0200-000092130000}"/>
    <hyperlink ref="C2566" r:id="rId5012" display="http://www.erikbolstad.no/postnummer-koordinatar/?postnummer=4834&amp;poststad=Risdal" xr:uid="{00000000-0004-0000-0200-000093130000}"/>
    <hyperlink ref="B2567" r:id="rId5013" display="http://www.erikbolstad.no/postnummer-koordinatar/?postnummer=4836&amp;poststad=Arendal" xr:uid="{00000000-0004-0000-0200-000094130000}"/>
    <hyperlink ref="C2567" r:id="rId5014" display="http://www.erikbolstad.no/postnummer-koordinatar/?postnummer=4836&amp;poststad=Arendal" xr:uid="{00000000-0004-0000-0200-000095130000}"/>
    <hyperlink ref="B2568" r:id="rId5015" display="http://www.erikbolstad.no/postnummer-koordinatar/?postnummer=4838&amp;poststad=Arendal" xr:uid="{00000000-0004-0000-0200-000096130000}"/>
    <hyperlink ref="C2568" r:id="rId5016" display="http://www.erikbolstad.no/postnummer-koordinatar/?postnummer=4838&amp;poststad=Arendal" xr:uid="{00000000-0004-0000-0200-000097130000}"/>
    <hyperlink ref="B2569" r:id="rId5017" display="http://www.erikbolstad.no/postnummer-koordinatar/?postnummer=4839&amp;poststad=Arendal" xr:uid="{00000000-0004-0000-0200-000098130000}"/>
    <hyperlink ref="C2569" r:id="rId5018" display="http://www.erikbolstad.no/postnummer-koordinatar/?postnummer=4839&amp;poststad=Arendal" xr:uid="{00000000-0004-0000-0200-000099130000}"/>
    <hyperlink ref="B2570" r:id="rId5019" display="http://www.erikbolstad.no/postnummer-koordinatar/?postnummer=4841&amp;poststad=Arendal" xr:uid="{00000000-0004-0000-0200-00009A130000}"/>
    <hyperlink ref="C2570" r:id="rId5020" display="http://www.erikbolstad.no/postnummer-koordinatar/?postnummer=4841&amp;poststad=Arendal" xr:uid="{00000000-0004-0000-0200-00009B130000}"/>
    <hyperlink ref="B2571" r:id="rId5021" display="http://www.erikbolstad.no/postnummer-koordinatar/?postnummer=4842&amp;poststad=Arendal" xr:uid="{00000000-0004-0000-0200-00009C130000}"/>
    <hyperlink ref="C2571" r:id="rId5022" display="http://www.erikbolstad.no/postnummer-koordinatar/?postnummer=4842&amp;poststad=Arendal" xr:uid="{00000000-0004-0000-0200-00009D130000}"/>
    <hyperlink ref="B2572" r:id="rId5023" display="http://www.erikbolstad.no/postnummer-koordinatar/?postnummer=4843&amp;poststad=Arendal" xr:uid="{00000000-0004-0000-0200-00009E130000}"/>
    <hyperlink ref="C2572" r:id="rId5024" display="http://www.erikbolstad.no/postnummer-koordinatar/?postnummer=4843&amp;poststad=Arendal" xr:uid="{00000000-0004-0000-0200-00009F130000}"/>
    <hyperlink ref="B2573" r:id="rId5025" display="http://www.erikbolstad.no/postnummer-koordinatar/?postnummer=4844&amp;poststad=Arendal" xr:uid="{00000000-0004-0000-0200-0000A0130000}"/>
    <hyperlink ref="C2573" r:id="rId5026" display="http://www.erikbolstad.no/postnummer-koordinatar/?postnummer=4844&amp;poststad=Arendal" xr:uid="{00000000-0004-0000-0200-0000A1130000}"/>
    <hyperlink ref="B2574" r:id="rId5027" display="http://www.erikbolstad.no/postnummer-koordinatar/?postnummer=4846&amp;poststad=Arendal" xr:uid="{00000000-0004-0000-0200-0000A2130000}"/>
    <hyperlink ref="C2574" r:id="rId5028" display="http://www.erikbolstad.no/postnummer-koordinatar/?postnummer=4846&amp;poststad=Arendal" xr:uid="{00000000-0004-0000-0200-0000A3130000}"/>
    <hyperlink ref="B2575" r:id="rId5029" display="http://www.erikbolstad.no/postnummer-koordinatar/?postnummer=4847&amp;poststad=Arendal" xr:uid="{00000000-0004-0000-0200-0000A4130000}"/>
    <hyperlink ref="C2575" r:id="rId5030" display="http://www.erikbolstad.no/postnummer-koordinatar/?postnummer=4847&amp;poststad=Arendal" xr:uid="{00000000-0004-0000-0200-0000A5130000}"/>
    <hyperlink ref="B2576" r:id="rId5031" display="http://www.erikbolstad.no/postnummer-koordinatar/?postnummer=4848&amp;poststad=Arendal" xr:uid="{00000000-0004-0000-0200-0000A6130000}"/>
    <hyperlink ref="C2576" r:id="rId5032" display="http://www.erikbolstad.no/postnummer-koordinatar/?postnummer=4848&amp;poststad=Arendal" xr:uid="{00000000-0004-0000-0200-0000A7130000}"/>
    <hyperlink ref="B2577" r:id="rId5033" display="http://www.erikbolstad.no/postnummer-koordinatar/?postnummer=4849&amp;poststad=Arendal" xr:uid="{00000000-0004-0000-0200-0000A8130000}"/>
    <hyperlink ref="C2577" r:id="rId5034" display="http://www.erikbolstad.no/postnummer-koordinatar/?postnummer=4849&amp;poststad=Arendal" xr:uid="{00000000-0004-0000-0200-0000A9130000}"/>
    <hyperlink ref="B2578" r:id="rId5035" display="http://www.erikbolstad.no/postnummer-koordinatar/?postnummer=4851&amp;poststad=Saltrød" xr:uid="{00000000-0004-0000-0200-0000AA130000}"/>
    <hyperlink ref="C2578" r:id="rId5036" display="http://www.erikbolstad.no/postnummer-koordinatar/?postnummer=4851&amp;poststad=Saltrød" xr:uid="{00000000-0004-0000-0200-0000AB130000}"/>
    <hyperlink ref="B2579" r:id="rId5037" display="http://www.erikbolstad.no/postnummer-koordinatar/?postnummer=4852&amp;poststad=Færvik" xr:uid="{00000000-0004-0000-0200-0000AC130000}"/>
    <hyperlink ref="C2579" r:id="rId5038" display="http://www.erikbolstad.no/postnummer-koordinatar/?postnummer=4852&amp;poststad=Færvik" xr:uid="{00000000-0004-0000-0200-0000AD130000}"/>
    <hyperlink ref="B2580" r:id="rId5039" display="http://www.erikbolstad.no/postnummer-koordinatar/?postnummer=4853&amp;poststad=His" xr:uid="{00000000-0004-0000-0200-0000AE130000}"/>
    <hyperlink ref="C2580" r:id="rId5040" display="http://www.erikbolstad.no/postnummer-koordinatar/?postnummer=4853&amp;poststad=His" xr:uid="{00000000-0004-0000-0200-0000AF130000}"/>
    <hyperlink ref="B2581" r:id="rId5041" display="http://www.erikbolstad.no/postnummer-koordinatar/?postnummer=4854&amp;poststad=Nedenes" xr:uid="{00000000-0004-0000-0200-0000B0130000}"/>
    <hyperlink ref="C2581" r:id="rId5042" display="http://www.erikbolstad.no/postnummer-koordinatar/?postnummer=4854&amp;poststad=Nedenes" xr:uid="{00000000-0004-0000-0200-0000B1130000}"/>
    <hyperlink ref="B2582" r:id="rId5043" display="http://www.erikbolstad.no/postnummer-koordinatar/?postnummer=4855&amp;poststad=Froland" xr:uid="{00000000-0004-0000-0200-0000B2130000}"/>
    <hyperlink ref="C2582" r:id="rId5044" display="http://www.erikbolstad.no/postnummer-koordinatar/?postnummer=4855&amp;poststad=Froland" xr:uid="{00000000-0004-0000-0200-0000B3130000}"/>
    <hyperlink ref="B2583" r:id="rId5045" display="http://www.erikbolstad.no/postnummer-koordinatar/?postnummer=4856&amp;poststad=Arendal" xr:uid="{00000000-0004-0000-0200-0000B4130000}"/>
    <hyperlink ref="C2583" r:id="rId5046" display="http://www.erikbolstad.no/postnummer-koordinatar/?postnummer=4856&amp;poststad=Arendal" xr:uid="{00000000-0004-0000-0200-0000B5130000}"/>
    <hyperlink ref="B2584" r:id="rId5047" display="http://www.erikbolstad.no/postnummer-koordinatar/?postnummer=4857&amp;poststad=Arendal" xr:uid="{00000000-0004-0000-0200-0000B6130000}"/>
    <hyperlink ref="C2584" r:id="rId5048" display="http://www.erikbolstad.no/postnummer-koordinatar/?postnummer=4857&amp;poststad=Arendal" xr:uid="{00000000-0004-0000-0200-0000B7130000}"/>
    <hyperlink ref="B2585" r:id="rId5049" display="http://www.erikbolstad.no/postnummer-koordinatar/?postnummer=4858&amp;poststad=Arendal" xr:uid="{00000000-0004-0000-0200-0000B8130000}"/>
    <hyperlink ref="C2585" r:id="rId5050" display="http://www.erikbolstad.no/postnummer-koordinatar/?postnummer=4858&amp;poststad=Arendal" xr:uid="{00000000-0004-0000-0200-0000B9130000}"/>
    <hyperlink ref="B2586" r:id="rId5051" display="http://www.erikbolstad.no/postnummer-koordinatar/?postnummer=4859&amp;poststad=Arendal" xr:uid="{00000000-0004-0000-0200-0000BA130000}"/>
    <hyperlink ref="C2586" r:id="rId5052" display="http://www.erikbolstad.no/postnummer-koordinatar/?postnummer=4859&amp;poststad=Arendal" xr:uid="{00000000-0004-0000-0200-0000BB130000}"/>
    <hyperlink ref="B2587" r:id="rId5053" display="http://www.erikbolstad.no/postnummer-koordinatar/?postnummer=4861&amp;poststad=Arendal" xr:uid="{00000000-0004-0000-0200-0000BC130000}"/>
    <hyperlink ref="C2587" r:id="rId5054" display="http://www.erikbolstad.no/postnummer-koordinatar/?postnummer=4861&amp;poststad=Arendal" xr:uid="{00000000-0004-0000-0200-0000BD130000}"/>
    <hyperlink ref="B2588" r:id="rId5055" display="http://www.erikbolstad.no/postnummer-koordinatar/?postnummer=4862&amp;poststad=Eydehavn" xr:uid="{00000000-0004-0000-0200-0000BE130000}"/>
    <hyperlink ref="C2588" r:id="rId5056" display="http://www.erikbolstad.no/postnummer-koordinatar/?postnummer=4862&amp;poststad=Eydehavn" xr:uid="{00000000-0004-0000-0200-0000BF130000}"/>
    <hyperlink ref="B2589" r:id="rId5057" display="http://www.erikbolstad.no/postnummer-koordinatar/?postnummer=4863&amp;poststad=Nelaug" xr:uid="{00000000-0004-0000-0200-0000C0130000}"/>
    <hyperlink ref="C2589" r:id="rId5058" display="http://www.erikbolstad.no/postnummer-koordinatar/?postnummer=4863&amp;poststad=Nelaug" xr:uid="{00000000-0004-0000-0200-0000C1130000}"/>
    <hyperlink ref="B2590" r:id="rId5059" display="http://www.erikbolstad.no/postnummer-koordinatar/?postnummer=4864&amp;poststad=Åmli" xr:uid="{00000000-0004-0000-0200-0000C2130000}"/>
    <hyperlink ref="C2590" r:id="rId5060" display="http://www.erikbolstad.no/postnummer-koordinatar/?postnummer=4864&amp;poststad=Åmli" xr:uid="{00000000-0004-0000-0200-0000C3130000}"/>
    <hyperlink ref="B2591" r:id="rId5061" display="http://www.erikbolstad.no/postnummer-koordinatar/?postnummer=4865&amp;poststad=Åmli" xr:uid="{00000000-0004-0000-0200-0000C4130000}"/>
    <hyperlink ref="C2591" r:id="rId5062" display="http://www.erikbolstad.no/postnummer-koordinatar/?postnummer=4865&amp;poststad=Åmli" xr:uid="{00000000-0004-0000-0200-0000C5130000}"/>
    <hyperlink ref="B2592" r:id="rId5063" display="http://www.erikbolstad.no/postnummer-koordinatar/?postnummer=4868&amp;poststad=Selåsvatn" xr:uid="{00000000-0004-0000-0200-0000C6130000}"/>
    <hyperlink ref="C2592" r:id="rId5064" display="http://www.erikbolstad.no/postnummer-koordinatar/?postnummer=4868&amp;poststad=Selåsvatn" xr:uid="{00000000-0004-0000-0200-0000C7130000}"/>
    <hyperlink ref="B2593" r:id="rId5065" display="http://www.erikbolstad.no/postnummer-koordinatar/?postnummer=4869&amp;poststad=Dølemo" xr:uid="{00000000-0004-0000-0200-0000C8130000}"/>
    <hyperlink ref="C2593" r:id="rId5066" display="http://www.erikbolstad.no/postnummer-koordinatar/?postnummer=4869&amp;poststad=Dølemo" xr:uid="{00000000-0004-0000-0200-0000C9130000}"/>
    <hyperlink ref="B2594" r:id="rId5067" display="http://www.erikbolstad.no/postnummer-koordinatar/?postnummer=4870&amp;poststad=Fevik" xr:uid="{00000000-0004-0000-0200-0000CA130000}"/>
    <hyperlink ref="C2594" r:id="rId5068" display="http://www.erikbolstad.no/postnummer-koordinatar/?postnummer=4870&amp;poststad=Fevik" xr:uid="{00000000-0004-0000-0200-0000CB130000}"/>
    <hyperlink ref="B2595" r:id="rId5069" display="http://www.erikbolstad.no/postnummer-koordinatar/?postnummer=4876&amp;poststad=Grimstad" xr:uid="{00000000-0004-0000-0200-0000CC130000}"/>
    <hyperlink ref="C2595" r:id="rId5070" display="http://www.erikbolstad.no/postnummer-koordinatar/?postnummer=4876&amp;poststad=Grimstad" xr:uid="{00000000-0004-0000-0200-0000CD130000}"/>
    <hyperlink ref="B2596" r:id="rId5071" display="http://www.erikbolstad.no/postnummer-koordinatar/?postnummer=4877&amp;poststad=Grimstad" xr:uid="{00000000-0004-0000-0200-0000CE130000}"/>
    <hyperlink ref="C2596" r:id="rId5072" display="http://www.erikbolstad.no/postnummer-koordinatar/?postnummer=4877&amp;poststad=Grimstad" xr:uid="{00000000-0004-0000-0200-0000CF130000}"/>
    <hyperlink ref="B2597" r:id="rId5073" display="http://www.erikbolstad.no/postnummer-koordinatar/?postnummer=4878&amp;poststad=Grimstad" xr:uid="{00000000-0004-0000-0200-0000D0130000}"/>
    <hyperlink ref="C2597" r:id="rId5074" display="http://www.erikbolstad.no/postnummer-koordinatar/?postnummer=4878&amp;poststad=Grimstad" xr:uid="{00000000-0004-0000-0200-0000D1130000}"/>
    <hyperlink ref="B2598" r:id="rId5075" display="http://www.erikbolstad.no/postnummer-koordinatar/?postnummer=4879&amp;poststad=Grimstad" xr:uid="{00000000-0004-0000-0200-0000D2130000}"/>
    <hyperlink ref="C2598" r:id="rId5076" display="http://www.erikbolstad.no/postnummer-koordinatar/?postnummer=4879&amp;poststad=Grimstad" xr:uid="{00000000-0004-0000-0200-0000D3130000}"/>
    <hyperlink ref="B2599" r:id="rId5077" display="http://www.erikbolstad.no/postnummer-koordinatar/?postnummer=4884&amp;poststad=Grimstad" xr:uid="{00000000-0004-0000-0200-0000D4130000}"/>
    <hyperlink ref="C2599" r:id="rId5078" display="http://www.erikbolstad.no/postnummer-koordinatar/?postnummer=4884&amp;poststad=Grimstad" xr:uid="{00000000-0004-0000-0200-0000D5130000}"/>
    <hyperlink ref="B2600" r:id="rId5079" display="http://www.erikbolstad.no/postnummer-koordinatar/?postnummer=4885&amp;poststad=Grimstad" xr:uid="{00000000-0004-0000-0200-0000D6130000}"/>
    <hyperlink ref="C2600" r:id="rId5080" display="http://www.erikbolstad.no/postnummer-koordinatar/?postnummer=4885&amp;poststad=Grimstad" xr:uid="{00000000-0004-0000-0200-0000D7130000}"/>
    <hyperlink ref="B2601" r:id="rId5081" display="http://www.erikbolstad.no/postnummer-koordinatar/?postnummer=4886&amp;poststad=Grimstad" xr:uid="{00000000-0004-0000-0200-0000D8130000}"/>
    <hyperlink ref="C2601" r:id="rId5082" display="http://www.erikbolstad.no/postnummer-koordinatar/?postnummer=4886&amp;poststad=Grimstad" xr:uid="{00000000-0004-0000-0200-0000D9130000}"/>
    <hyperlink ref="B2602" r:id="rId5083" display="http://www.erikbolstad.no/postnummer-koordinatar/?postnummer=4887&amp;poststad=Grimstad" xr:uid="{00000000-0004-0000-0200-0000DA130000}"/>
    <hyperlink ref="C2602" r:id="rId5084" display="http://www.erikbolstad.no/postnummer-koordinatar/?postnummer=4887&amp;poststad=Grimstad" xr:uid="{00000000-0004-0000-0200-0000DB130000}"/>
    <hyperlink ref="B2603" r:id="rId5085" display="http://www.erikbolstad.no/postnummer-koordinatar/?postnummer=4888&amp;poststad=Homborsund" xr:uid="{00000000-0004-0000-0200-0000DC130000}"/>
    <hyperlink ref="C2603" r:id="rId5086" display="http://www.erikbolstad.no/postnummer-koordinatar/?postnummer=4888&amp;poststad=Homborsund" xr:uid="{00000000-0004-0000-0200-0000DD130000}"/>
    <hyperlink ref="B2604" r:id="rId5087" display="http://www.erikbolstad.no/postnummer-koordinatar/?postnummer=4889&amp;poststad=Fevik" xr:uid="{00000000-0004-0000-0200-0000DE130000}"/>
    <hyperlink ref="C2604" r:id="rId5088" display="http://www.erikbolstad.no/postnummer-koordinatar/?postnummer=4889&amp;poststad=Fevik" xr:uid="{00000000-0004-0000-0200-0000DF130000}"/>
    <hyperlink ref="B2605" r:id="rId5089" display="http://www.erikbolstad.no/postnummer-koordinatar/?postnummer=4891&amp;poststad=Grimstad" xr:uid="{00000000-0004-0000-0200-0000E0130000}"/>
    <hyperlink ref="C2605" r:id="rId5090" display="http://www.erikbolstad.no/postnummer-koordinatar/?postnummer=4891&amp;poststad=Grimstad" xr:uid="{00000000-0004-0000-0200-0000E1130000}"/>
    <hyperlink ref="B2606" r:id="rId5091" display="http://www.erikbolstad.no/postnummer-koordinatar/?postnummer=4892&amp;poststad=Grimstad" xr:uid="{00000000-0004-0000-0200-0000E2130000}"/>
    <hyperlink ref="C2606" r:id="rId5092" display="http://www.erikbolstad.no/postnummer-koordinatar/?postnummer=4892&amp;poststad=Grimstad" xr:uid="{00000000-0004-0000-0200-0000E3130000}"/>
    <hyperlink ref="B2607" r:id="rId5093" display="http://www.erikbolstad.no/postnummer-koordinatar/?postnummer=4893&amp;poststad=Grimstad" xr:uid="{00000000-0004-0000-0200-0000E4130000}"/>
    <hyperlink ref="C2607" r:id="rId5094" display="http://www.erikbolstad.no/postnummer-koordinatar/?postnummer=4893&amp;poststad=Grimstad" xr:uid="{00000000-0004-0000-0200-0000E5130000}"/>
    <hyperlink ref="B2608" r:id="rId5095" display="http://www.erikbolstad.no/postnummer-koordinatar/?postnummer=4894&amp;poststad=Grimstad" xr:uid="{00000000-0004-0000-0200-0000E6130000}"/>
    <hyperlink ref="C2608" r:id="rId5096" display="http://www.erikbolstad.no/postnummer-koordinatar/?postnummer=4894&amp;poststad=Grimstad" xr:uid="{00000000-0004-0000-0200-0000E7130000}"/>
    <hyperlink ref="B2609" r:id="rId5097" display="http://www.erikbolstad.no/postnummer-koordinatar/?postnummer=4895&amp;poststad=Grimstad%20(ikkje%20i%20bruk)" xr:uid="{00000000-0004-0000-0200-0000E8130000}"/>
    <hyperlink ref="C2609" r:id="rId5098" display="http://www.erikbolstad.no/postnummer-koordinatar/?postnummer=4895&amp;poststad=Grimstad%20(ikkje%20i%20bruk)" xr:uid="{00000000-0004-0000-0200-0000E9130000}"/>
    <hyperlink ref="B2610" r:id="rId5099" display="http://www.erikbolstad.no/postnummer-koordinatar/?postnummer=4896&amp;poststad=Grimstad" xr:uid="{00000000-0004-0000-0200-0000EA130000}"/>
    <hyperlink ref="C2610" r:id="rId5100" display="http://www.erikbolstad.no/postnummer-koordinatar/?postnummer=4896&amp;poststad=Grimstad" xr:uid="{00000000-0004-0000-0200-0000EB130000}"/>
    <hyperlink ref="B2611" r:id="rId5101" display="http://www.erikbolstad.no/postnummer-koordinatar/?postnummer=4898&amp;poststad=Grimstad" xr:uid="{00000000-0004-0000-0200-0000EC130000}"/>
    <hyperlink ref="C2611" r:id="rId5102" display="http://www.erikbolstad.no/postnummer-koordinatar/?postnummer=4898&amp;poststad=Grimstad" xr:uid="{00000000-0004-0000-0200-0000ED130000}"/>
    <hyperlink ref="B2612" r:id="rId5103" display="http://www.erikbolstad.no/postnummer-koordinatar/?postnummer=4900&amp;poststad=Tvedestrand" xr:uid="{00000000-0004-0000-0200-0000EE130000}"/>
    <hyperlink ref="C2612" r:id="rId5104" display="http://www.erikbolstad.no/postnummer-koordinatar/?postnummer=4900&amp;poststad=Tvedestrand" xr:uid="{00000000-0004-0000-0200-0000EF130000}"/>
    <hyperlink ref="B2613" r:id="rId5105" display="http://www.erikbolstad.no/postnummer-koordinatar/?postnummer=4901&amp;poststad=Tvedestrand" xr:uid="{00000000-0004-0000-0200-0000F0130000}"/>
    <hyperlink ref="C2613" r:id="rId5106" display="http://www.erikbolstad.no/postnummer-koordinatar/?postnummer=4901&amp;poststad=Tvedestrand" xr:uid="{00000000-0004-0000-0200-0000F1130000}"/>
    <hyperlink ref="B2614" r:id="rId5107" display="http://www.erikbolstad.no/postnummer-koordinatar/?postnummer=4902&amp;poststad=Tvedestrand" xr:uid="{00000000-0004-0000-0200-0000F2130000}"/>
    <hyperlink ref="C2614" r:id="rId5108" display="http://www.erikbolstad.no/postnummer-koordinatar/?postnummer=4902&amp;poststad=Tvedestrand" xr:uid="{00000000-0004-0000-0200-0000F3130000}"/>
    <hyperlink ref="B2615" r:id="rId5109" display="http://www.erikbolstad.no/postnummer-koordinatar/?postnummer=4909&amp;poststad=Songe" xr:uid="{00000000-0004-0000-0200-0000F4130000}"/>
    <hyperlink ref="C2615" r:id="rId5110" display="http://www.erikbolstad.no/postnummer-koordinatar/?postnummer=4909&amp;poststad=Songe" xr:uid="{00000000-0004-0000-0200-0000F5130000}"/>
    <hyperlink ref="B2616" r:id="rId5111" display="http://www.erikbolstad.no/postnummer-koordinatar/?postnummer=4910&amp;poststad=Lyngør" xr:uid="{00000000-0004-0000-0200-0000F6130000}"/>
    <hyperlink ref="C2616" r:id="rId5112" display="http://www.erikbolstad.no/postnummer-koordinatar/?postnummer=4910&amp;poststad=Lyngør" xr:uid="{00000000-0004-0000-0200-0000F7130000}"/>
    <hyperlink ref="B2617" r:id="rId5113" display="http://www.erikbolstad.no/postnummer-koordinatar/?postnummer=4912&amp;poststad=Gjeving" xr:uid="{00000000-0004-0000-0200-0000F8130000}"/>
    <hyperlink ref="C2617" r:id="rId5114" display="http://www.erikbolstad.no/postnummer-koordinatar/?postnummer=4912&amp;poststad=Gjeving" xr:uid="{00000000-0004-0000-0200-0000F9130000}"/>
    <hyperlink ref="B2618" r:id="rId5115" display="http://www.erikbolstad.no/postnummer-koordinatar/?postnummer=4915&amp;poststad=Vestre%20Sandøya" xr:uid="{00000000-0004-0000-0200-0000FA130000}"/>
    <hyperlink ref="C2618" r:id="rId5116" display="http://www.erikbolstad.no/postnummer-koordinatar/?postnummer=4915&amp;poststad=Vestre%20Sandøya" xr:uid="{00000000-0004-0000-0200-0000FB130000}"/>
    <hyperlink ref="B2619" r:id="rId5117" display="http://www.erikbolstad.no/postnummer-koordinatar/?postnummer=4916&amp;poststad=Borøy" xr:uid="{00000000-0004-0000-0200-0000FC130000}"/>
    <hyperlink ref="C2619" r:id="rId5118" display="http://www.erikbolstad.no/postnummer-koordinatar/?postnummer=4916&amp;poststad=Borøy" xr:uid="{00000000-0004-0000-0200-0000FD130000}"/>
    <hyperlink ref="B2620" r:id="rId5119" display="http://www.erikbolstad.no/postnummer-koordinatar/?postnummer=4920&amp;poststad=Staubø" xr:uid="{00000000-0004-0000-0200-0000FE130000}"/>
    <hyperlink ref="C2620" r:id="rId5120" display="http://www.erikbolstad.no/postnummer-koordinatar/?postnummer=4920&amp;poststad=Staubø" xr:uid="{00000000-0004-0000-0200-0000FF130000}"/>
    <hyperlink ref="B2621" r:id="rId5121" display="http://www.erikbolstad.no/postnummer-koordinatar/?postnummer=4934&amp;poststad=Nes%20Verk" xr:uid="{00000000-0004-0000-0200-000000140000}"/>
    <hyperlink ref="C2621" r:id="rId5122" display="http://www.erikbolstad.no/postnummer-koordinatar/?postnummer=4934&amp;poststad=Nes%20Verk" xr:uid="{00000000-0004-0000-0200-000001140000}"/>
    <hyperlink ref="B2622" r:id="rId5123" display="http://www.erikbolstad.no/postnummer-koordinatar/?postnummer=4950&amp;poststad=Risør" xr:uid="{00000000-0004-0000-0200-000002140000}"/>
    <hyperlink ref="C2622" r:id="rId5124" display="http://www.erikbolstad.no/postnummer-koordinatar/?postnummer=4950&amp;poststad=Risør" xr:uid="{00000000-0004-0000-0200-000003140000}"/>
    <hyperlink ref="B2623" r:id="rId5125" display="http://www.erikbolstad.no/postnummer-koordinatar/?postnummer=4951&amp;poststad=Risør" xr:uid="{00000000-0004-0000-0200-000004140000}"/>
    <hyperlink ref="C2623" r:id="rId5126" display="http://www.erikbolstad.no/postnummer-koordinatar/?postnummer=4951&amp;poststad=Risør" xr:uid="{00000000-0004-0000-0200-000005140000}"/>
    <hyperlink ref="B2624" r:id="rId5127" display="http://www.erikbolstad.no/postnummer-koordinatar/?postnummer=4952&amp;poststad=Risør" xr:uid="{00000000-0004-0000-0200-000006140000}"/>
    <hyperlink ref="C2624" r:id="rId5128" display="http://www.erikbolstad.no/postnummer-koordinatar/?postnummer=4952&amp;poststad=Risør" xr:uid="{00000000-0004-0000-0200-000007140000}"/>
    <hyperlink ref="B2625" r:id="rId5129" display="http://www.erikbolstad.no/postnummer-koordinatar/?postnummer=4953&amp;poststad=Risør" xr:uid="{00000000-0004-0000-0200-000008140000}"/>
    <hyperlink ref="C2625" r:id="rId5130" display="http://www.erikbolstad.no/postnummer-koordinatar/?postnummer=4953&amp;poststad=Risør" xr:uid="{00000000-0004-0000-0200-000009140000}"/>
    <hyperlink ref="B2626" r:id="rId5131" display="http://www.erikbolstad.no/postnummer-koordinatar/?postnummer=4955&amp;poststad=Risør" xr:uid="{00000000-0004-0000-0200-00000A140000}"/>
    <hyperlink ref="C2626" r:id="rId5132" display="http://www.erikbolstad.no/postnummer-koordinatar/?postnummer=4955&amp;poststad=Risør" xr:uid="{00000000-0004-0000-0200-00000B140000}"/>
    <hyperlink ref="B2627" r:id="rId5133" display="http://www.erikbolstad.no/postnummer-koordinatar/?postnummer=4971&amp;poststad=Sundebru" xr:uid="{00000000-0004-0000-0200-00000C140000}"/>
    <hyperlink ref="C2627" r:id="rId5134" display="http://www.erikbolstad.no/postnummer-koordinatar/?postnummer=4971&amp;poststad=Sundebru" xr:uid="{00000000-0004-0000-0200-00000D140000}"/>
    <hyperlink ref="B2628" r:id="rId5135" display="http://www.erikbolstad.no/postnummer-koordinatar/?postnummer=4972&amp;poststad=Gjerstad" xr:uid="{00000000-0004-0000-0200-00000E140000}"/>
    <hyperlink ref="C2628" r:id="rId5136" display="http://www.erikbolstad.no/postnummer-koordinatar/?postnummer=4972&amp;poststad=Gjerstad" xr:uid="{00000000-0004-0000-0200-00000F140000}"/>
    <hyperlink ref="B2629" r:id="rId5137" display="http://www.erikbolstad.no/postnummer-koordinatar/?postnummer=4973&amp;poststad=Vegårshei" xr:uid="{00000000-0004-0000-0200-000010140000}"/>
    <hyperlink ref="C2629" r:id="rId5138" display="http://www.erikbolstad.no/postnummer-koordinatar/?postnummer=4973&amp;poststad=Vegårshei" xr:uid="{00000000-0004-0000-0200-000011140000}"/>
    <hyperlink ref="B2630" r:id="rId5139" display="http://www.erikbolstad.no/postnummer-koordinatar/?postnummer=4974&amp;poststad=Søndeled" xr:uid="{00000000-0004-0000-0200-000012140000}"/>
    <hyperlink ref="C2630" r:id="rId5140" display="http://www.erikbolstad.no/postnummer-koordinatar/?postnummer=4974&amp;poststad=Søndeled" xr:uid="{00000000-0004-0000-0200-000013140000}"/>
    <hyperlink ref="B2631" r:id="rId5141" display="http://www.erikbolstad.no/postnummer-koordinatar/?postnummer=4980&amp;poststad=Gjerstad" xr:uid="{00000000-0004-0000-0200-000014140000}"/>
    <hyperlink ref="C2631" r:id="rId5142" display="http://www.erikbolstad.no/postnummer-koordinatar/?postnummer=4980&amp;poststad=Gjerstad" xr:uid="{00000000-0004-0000-0200-000015140000}"/>
    <hyperlink ref="B2632" r:id="rId5143" display="http://www.erikbolstad.no/postnummer-koordinatar/?postnummer=4985&amp;poststad=Vegårshei" xr:uid="{00000000-0004-0000-0200-000016140000}"/>
    <hyperlink ref="C2632" r:id="rId5144" display="http://www.erikbolstad.no/postnummer-koordinatar/?postnummer=4985&amp;poststad=Vegårshei" xr:uid="{00000000-0004-0000-0200-000017140000}"/>
    <hyperlink ref="B2633" r:id="rId5145" display="http://www.erikbolstad.no/postnummer-koordinatar/?postnummer=4990&amp;poststad=Søndeled" xr:uid="{00000000-0004-0000-0200-000018140000}"/>
    <hyperlink ref="C2633" r:id="rId5146" display="http://www.erikbolstad.no/postnummer-koordinatar/?postnummer=4990&amp;poststad=Søndeled" xr:uid="{00000000-0004-0000-0200-000019140000}"/>
    <hyperlink ref="B2634" r:id="rId5147" display="http://www.erikbolstad.no/postnummer-koordinatar/?postnummer=4993&amp;poststad=Sundebru" xr:uid="{00000000-0004-0000-0200-00001A140000}"/>
    <hyperlink ref="C2634" r:id="rId5148" display="http://www.erikbolstad.no/postnummer-koordinatar/?postnummer=4993&amp;poststad=Sundebru" xr:uid="{00000000-0004-0000-0200-00001B140000}"/>
    <hyperlink ref="B2635" r:id="rId5149" display="http://www.erikbolstad.no/postnummer-koordinatar/?postnummer=4994&amp;poststad=Akland" xr:uid="{00000000-0004-0000-0200-00001C140000}"/>
    <hyperlink ref="C2635" r:id="rId5150" display="http://www.erikbolstad.no/postnummer-koordinatar/?postnummer=4994&amp;poststad=Akland" xr:uid="{00000000-0004-0000-0200-00001D140000}"/>
    <hyperlink ref="B2636" r:id="rId5151" display="http://www.erikbolstad.no/postnummer-koordinatar/?postnummer=5003&amp;poststad=Bergen" xr:uid="{00000000-0004-0000-0200-00001E140000}"/>
    <hyperlink ref="C2636" r:id="rId5152" display="http://www.erikbolstad.no/postnummer-koordinatar/?postnummer=5003&amp;poststad=Bergen" xr:uid="{00000000-0004-0000-0200-00001F140000}"/>
    <hyperlink ref="B2637" r:id="rId5153" display="http://www.erikbolstad.no/postnummer-koordinatar/?postnummer=5004&amp;poststad=Bergen" xr:uid="{00000000-0004-0000-0200-000020140000}"/>
    <hyperlink ref="C2637" r:id="rId5154" display="http://www.erikbolstad.no/postnummer-koordinatar/?postnummer=5004&amp;poststad=Bergen" xr:uid="{00000000-0004-0000-0200-000021140000}"/>
    <hyperlink ref="B2638" r:id="rId5155" display="http://www.erikbolstad.no/postnummer-koordinatar/?postnummer=5005&amp;poststad=Bergen" xr:uid="{00000000-0004-0000-0200-000022140000}"/>
    <hyperlink ref="C2638" r:id="rId5156" display="http://www.erikbolstad.no/postnummer-koordinatar/?postnummer=5005&amp;poststad=Bergen" xr:uid="{00000000-0004-0000-0200-000023140000}"/>
    <hyperlink ref="B2639" r:id="rId5157" display="http://www.erikbolstad.no/postnummer-koordinatar/?postnummer=5006&amp;poststad=Bergen" xr:uid="{00000000-0004-0000-0200-000024140000}"/>
    <hyperlink ref="C2639" r:id="rId5158" display="http://www.erikbolstad.no/postnummer-koordinatar/?postnummer=5006&amp;poststad=Bergen" xr:uid="{00000000-0004-0000-0200-000025140000}"/>
    <hyperlink ref="B2640" r:id="rId5159" display="http://www.erikbolstad.no/postnummer-koordinatar/?postnummer=5007&amp;poststad=Bergen" xr:uid="{00000000-0004-0000-0200-000026140000}"/>
    <hyperlink ref="C2640" r:id="rId5160" display="http://www.erikbolstad.no/postnummer-koordinatar/?postnummer=5007&amp;poststad=Bergen" xr:uid="{00000000-0004-0000-0200-000027140000}"/>
    <hyperlink ref="B2641" r:id="rId5161" display="http://www.erikbolstad.no/postnummer-koordinatar/?postnummer=5008&amp;poststad=Bergen" xr:uid="{00000000-0004-0000-0200-000028140000}"/>
    <hyperlink ref="C2641" r:id="rId5162" display="http://www.erikbolstad.no/postnummer-koordinatar/?postnummer=5008&amp;poststad=Bergen" xr:uid="{00000000-0004-0000-0200-000029140000}"/>
    <hyperlink ref="B2642" r:id="rId5163" display="http://www.erikbolstad.no/postnummer-koordinatar/?postnummer=5009&amp;poststad=Bergen" xr:uid="{00000000-0004-0000-0200-00002A140000}"/>
    <hyperlink ref="C2642" r:id="rId5164" display="http://www.erikbolstad.no/postnummer-koordinatar/?postnummer=5009&amp;poststad=Bergen" xr:uid="{00000000-0004-0000-0200-00002B140000}"/>
    <hyperlink ref="B2643" r:id="rId5165" display="http://www.erikbolstad.no/postnummer-koordinatar/?postnummer=5010&amp;poststad=Bergen" xr:uid="{00000000-0004-0000-0200-00002C140000}"/>
    <hyperlink ref="C2643" r:id="rId5166" display="http://www.erikbolstad.no/postnummer-koordinatar/?postnummer=5010&amp;poststad=Bergen" xr:uid="{00000000-0004-0000-0200-00002D140000}"/>
    <hyperlink ref="B2644" r:id="rId5167" display="http://www.erikbolstad.no/postnummer-koordinatar/?postnummer=5011&amp;poststad=Bergen" xr:uid="{00000000-0004-0000-0200-00002E140000}"/>
    <hyperlink ref="C2644" r:id="rId5168" display="http://www.erikbolstad.no/postnummer-koordinatar/?postnummer=5011&amp;poststad=Bergen" xr:uid="{00000000-0004-0000-0200-00002F140000}"/>
    <hyperlink ref="B2645" r:id="rId5169" display="http://www.erikbolstad.no/postnummer-koordinatar/?postnummer=5012&amp;poststad=Bergen" xr:uid="{00000000-0004-0000-0200-000030140000}"/>
    <hyperlink ref="C2645" r:id="rId5170" display="http://www.erikbolstad.no/postnummer-koordinatar/?postnummer=5012&amp;poststad=Bergen" xr:uid="{00000000-0004-0000-0200-000031140000}"/>
    <hyperlink ref="B2646" r:id="rId5171" display="http://www.erikbolstad.no/postnummer-koordinatar/?postnummer=5013&amp;poststad=Bergen" xr:uid="{00000000-0004-0000-0200-000032140000}"/>
    <hyperlink ref="C2646" r:id="rId5172" display="http://www.erikbolstad.no/postnummer-koordinatar/?postnummer=5013&amp;poststad=Bergen" xr:uid="{00000000-0004-0000-0200-000033140000}"/>
    <hyperlink ref="B2647" r:id="rId5173" display="http://www.erikbolstad.no/postnummer-koordinatar/?postnummer=5014&amp;poststad=Bergen" xr:uid="{00000000-0004-0000-0200-000034140000}"/>
    <hyperlink ref="C2647" r:id="rId5174" display="http://www.erikbolstad.no/postnummer-koordinatar/?postnummer=5014&amp;poststad=Bergen" xr:uid="{00000000-0004-0000-0200-000035140000}"/>
    <hyperlink ref="B2648" r:id="rId5175" display="http://www.erikbolstad.no/postnummer-koordinatar/?postnummer=5015&amp;poststad=Bergen" xr:uid="{00000000-0004-0000-0200-000036140000}"/>
    <hyperlink ref="C2648" r:id="rId5176" display="http://www.erikbolstad.no/postnummer-koordinatar/?postnummer=5015&amp;poststad=Bergen" xr:uid="{00000000-0004-0000-0200-000037140000}"/>
    <hyperlink ref="B2649" r:id="rId5177" display="http://www.erikbolstad.no/postnummer-koordinatar/?postnummer=5016&amp;poststad=Bergen" xr:uid="{00000000-0004-0000-0200-000038140000}"/>
    <hyperlink ref="C2649" r:id="rId5178" display="http://www.erikbolstad.no/postnummer-koordinatar/?postnummer=5016&amp;poststad=Bergen" xr:uid="{00000000-0004-0000-0200-000039140000}"/>
    <hyperlink ref="B2650" r:id="rId5179" display="http://www.erikbolstad.no/postnummer-koordinatar/?postnummer=5017&amp;poststad=Bergen" xr:uid="{00000000-0004-0000-0200-00003A140000}"/>
    <hyperlink ref="C2650" r:id="rId5180" display="http://www.erikbolstad.no/postnummer-koordinatar/?postnummer=5017&amp;poststad=Bergen" xr:uid="{00000000-0004-0000-0200-00003B140000}"/>
    <hyperlink ref="B2651" r:id="rId5181" display="http://www.erikbolstad.no/postnummer-koordinatar/?postnummer=5018&amp;poststad=Bergen" xr:uid="{00000000-0004-0000-0200-00003C140000}"/>
    <hyperlink ref="C2651" r:id="rId5182" display="http://www.erikbolstad.no/postnummer-koordinatar/?postnummer=5018&amp;poststad=Bergen" xr:uid="{00000000-0004-0000-0200-00003D140000}"/>
    <hyperlink ref="B2652" r:id="rId5183" display="http://www.erikbolstad.no/postnummer-koordinatar/?postnummer=5019&amp;poststad=Bergen" xr:uid="{00000000-0004-0000-0200-00003E140000}"/>
    <hyperlink ref="C2652" r:id="rId5184" display="http://www.erikbolstad.no/postnummer-koordinatar/?postnummer=5019&amp;poststad=Bergen" xr:uid="{00000000-0004-0000-0200-00003F140000}"/>
    <hyperlink ref="B2653" r:id="rId5185" display="http://www.erikbolstad.no/postnummer-koordinatar/?postnummer=5020&amp;poststad=Bergen" xr:uid="{00000000-0004-0000-0200-000040140000}"/>
    <hyperlink ref="C2653" r:id="rId5186" display="http://www.erikbolstad.no/postnummer-koordinatar/?postnummer=5020&amp;poststad=Bergen" xr:uid="{00000000-0004-0000-0200-000041140000}"/>
    <hyperlink ref="B2654" r:id="rId5187" display="http://www.erikbolstad.no/postnummer-koordinatar/?postnummer=5021&amp;poststad=Bergen" xr:uid="{00000000-0004-0000-0200-000042140000}"/>
    <hyperlink ref="C2654" r:id="rId5188" display="http://www.erikbolstad.no/postnummer-koordinatar/?postnummer=5021&amp;poststad=Bergen" xr:uid="{00000000-0004-0000-0200-000043140000}"/>
    <hyperlink ref="B2655" r:id="rId5189" display="http://www.erikbolstad.no/postnummer-koordinatar/?postnummer=5022&amp;poststad=Bergen" xr:uid="{00000000-0004-0000-0200-000044140000}"/>
    <hyperlink ref="C2655" r:id="rId5190" display="http://www.erikbolstad.no/postnummer-koordinatar/?postnummer=5022&amp;poststad=Bergen" xr:uid="{00000000-0004-0000-0200-000045140000}"/>
    <hyperlink ref="B2656" r:id="rId5191" display="http://www.erikbolstad.no/postnummer-koordinatar/?postnummer=5031&amp;poststad=Bergen" xr:uid="{00000000-0004-0000-0200-000046140000}"/>
    <hyperlink ref="C2656" r:id="rId5192" display="http://www.erikbolstad.no/postnummer-koordinatar/?postnummer=5031&amp;poststad=Bergen" xr:uid="{00000000-0004-0000-0200-000047140000}"/>
    <hyperlink ref="B2657" r:id="rId5193" display="http://www.erikbolstad.no/postnummer-koordinatar/?postnummer=5032&amp;poststad=Bergen" xr:uid="{00000000-0004-0000-0200-000048140000}"/>
    <hyperlink ref="C2657" r:id="rId5194" display="http://www.erikbolstad.no/postnummer-koordinatar/?postnummer=5032&amp;poststad=Bergen" xr:uid="{00000000-0004-0000-0200-000049140000}"/>
    <hyperlink ref="B2658" r:id="rId5195" display="http://www.erikbolstad.no/postnummer-koordinatar/?postnummer=5033&amp;poststad=Bergen" xr:uid="{00000000-0004-0000-0200-00004A140000}"/>
    <hyperlink ref="C2658" r:id="rId5196" display="http://www.erikbolstad.no/postnummer-koordinatar/?postnummer=5033&amp;poststad=Bergen" xr:uid="{00000000-0004-0000-0200-00004B140000}"/>
    <hyperlink ref="B2659" r:id="rId5197" display="http://www.erikbolstad.no/postnummer-koordinatar/?postnummer=5034&amp;poststad=Bergen" xr:uid="{00000000-0004-0000-0200-00004C140000}"/>
    <hyperlink ref="C2659" r:id="rId5198" display="http://www.erikbolstad.no/postnummer-koordinatar/?postnummer=5034&amp;poststad=Bergen" xr:uid="{00000000-0004-0000-0200-00004D140000}"/>
    <hyperlink ref="B2660" r:id="rId5199" display="http://www.erikbolstad.no/postnummer-koordinatar/?postnummer=5035&amp;poststad=Bergen" xr:uid="{00000000-0004-0000-0200-00004E140000}"/>
    <hyperlink ref="C2660" r:id="rId5200" display="http://www.erikbolstad.no/postnummer-koordinatar/?postnummer=5035&amp;poststad=Bergen" xr:uid="{00000000-0004-0000-0200-00004F140000}"/>
    <hyperlink ref="B2661" r:id="rId5201" display="http://www.erikbolstad.no/postnummer-koordinatar/?postnummer=5036&amp;poststad=Bergen" xr:uid="{00000000-0004-0000-0200-000050140000}"/>
    <hyperlink ref="C2661" r:id="rId5202" display="http://www.erikbolstad.no/postnummer-koordinatar/?postnummer=5036&amp;poststad=Bergen" xr:uid="{00000000-0004-0000-0200-000051140000}"/>
    <hyperlink ref="B2662" r:id="rId5203" display="http://www.erikbolstad.no/postnummer-koordinatar/?postnummer=5037&amp;poststad=Bergen" xr:uid="{00000000-0004-0000-0200-000052140000}"/>
    <hyperlink ref="C2662" r:id="rId5204" display="http://www.erikbolstad.no/postnummer-koordinatar/?postnummer=5037&amp;poststad=Bergen" xr:uid="{00000000-0004-0000-0200-000053140000}"/>
    <hyperlink ref="B2663" r:id="rId5205" display="http://www.erikbolstad.no/postnummer-koordinatar/?postnummer=5038&amp;poststad=Bergen" xr:uid="{00000000-0004-0000-0200-000054140000}"/>
    <hyperlink ref="C2663" r:id="rId5206" display="http://www.erikbolstad.no/postnummer-koordinatar/?postnummer=5038&amp;poststad=Bergen" xr:uid="{00000000-0004-0000-0200-000055140000}"/>
    <hyperlink ref="B2664" r:id="rId5207" display="http://www.erikbolstad.no/postnummer-koordinatar/?postnummer=5039&amp;poststad=Bergen" xr:uid="{00000000-0004-0000-0200-000056140000}"/>
    <hyperlink ref="C2664" r:id="rId5208" display="http://www.erikbolstad.no/postnummer-koordinatar/?postnummer=5039&amp;poststad=Bergen" xr:uid="{00000000-0004-0000-0200-000057140000}"/>
    <hyperlink ref="B2665" r:id="rId5209" display="http://www.erikbolstad.no/postnummer-koordinatar/?postnummer=5041&amp;poststad=Bergen" xr:uid="{00000000-0004-0000-0200-000058140000}"/>
    <hyperlink ref="C2665" r:id="rId5210" display="http://www.erikbolstad.no/postnummer-koordinatar/?postnummer=5041&amp;poststad=Bergen" xr:uid="{00000000-0004-0000-0200-000059140000}"/>
    <hyperlink ref="B2666" r:id="rId5211" display="http://www.erikbolstad.no/postnummer-koordinatar/?postnummer=5042&amp;poststad=Bergen" xr:uid="{00000000-0004-0000-0200-00005A140000}"/>
    <hyperlink ref="C2666" r:id="rId5212" display="http://www.erikbolstad.no/postnummer-koordinatar/?postnummer=5042&amp;poststad=Bergen" xr:uid="{00000000-0004-0000-0200-00005B140000}"/>
    <hyperlink ref="B2667" r:id="rId5213" display="http://www.erikbolstad.no/postnummer-koordinatar/?postnummer=5043&amp;poststad=Bergen" xr:uid="{00000000-0004-0000-0200-00005C140000}"/>
    <hyperlink ref="C2667" r:id="rId5214" display="http://www.erikbolstad.no/postnummer-koordinatar/?postnummer=5043&amp;poststad=Bergen" xr:uid="{00000000-0004-0000-0200-00005D140000}"/>
    <hyperlink ref="B2668" r:id="rId5215" display="http://www.erikbolstad.no/postnummer-koordinatar/?postnummer=5045&amp;poststad=Bergen" xr:uid="{00000000-0004-0000-0200-00005E140000}"/>
    <hyperlink ref="C2668" r:id="rId5216" display="http://www.erikbolstad.no/postnummer-koordinatar/?postnummer=5045&amp;poststad=Bergen" xr:uid="{00000000-0004-0000-0200-00005F140000}"/>
    <hyperlink ref="B2669" r:id="rId5217" display="http://www.erikbolstad.no/postnummer-koordinatar/?postnummer=5052&amp;poststad=Bergen" xr:uid="{00000000-0004-0000-0200-000060140000}"/>
    <hyperlink ref="C2669" r:id="rId5218" display="http://www.erikbolstad.no/postnummer-koordinatar/?postnummer=5052&amp;poststad=Bergen" xr:uid="{00000000-0004-0000-0200-000061140000}"/>
    <hyperlink ref="B2670" r:id="rId5219" display="http://www.erikbolstad.no/postnummer-koordinatar/?postnummer=5053&amp;poststad=Bergen" xr:uid="{00000000-0004-0000-0200-000062140000}"/>
    <hyperlink ref="C2670" r:id="rId5220" display="http://www.erikbolstad.no/postnummer-koordinatar/?postnummer=5053&amp;poststad=Bergen" xr:uid="{00000000-0004-0000-0200-000063140000}"/>
    <hyperlink ref="B2671" r:id="rId5221" display="http://www.erikbolstad.no/postnummer-koordinatar/?postnummer=5054&amp;poststad=Bergen" xr:uid="{00000000-0004-0000-0200-000064140000}"/>
    <hyperlink ref="C2671" r:id="rId5222" display="http://www.erikbolstad.no/postnummer-koordinatar/?postnummer=5054&amp;poststad=Bergen" xr:uid="{00000000-0004-0000-0200-000065140000}"/>
    <hyperlink ref="B2672" r:id="rId5223" display="http://www.erikbolstad.no/postnummer-koordinatar/?postnummer=5055&amp;poststad=Bergen" xr:uid="{00000000-0004-0000-0200-000066140000}"/>
    <hyperlink ref="C2672" r:id="rId5224" display="http://www.erikbolstad.no/postnummer-koordinatar/?postnummer=5055&amp;poststad=Bergen" xr:uid="{00000000-0004-0000-0200-000067140000}"/>
    <hyperlink ref="B2673" r:id="rId5225" display="http://www.erikbolstad.no/postnummer-koordinatar/?postnummer=5056&amp;poststad=Bergen" xr:uid="{00000000-0004-0000-0200-000068140000}"/>
    <hyperlink ref="C2673" r:id="rId5226" display="http://www.erikbolstad.no/postnummer-koordinatar/?postnummer=5056&amp;poststad=Bergen" xr:uid="{00000000-0004-0000-0200-000069140000}"/>
    <hyperlink ref="B2674" r:id="rId5227" display="http://www.erikbolstad.no/postnummer-koordinatar/?postnummer=5057&amp;poststad=Bergen" xr:uid="{00000000-0004-0000-0200-00006A140000}"/>
    <hyperlink ref="C2674" r:id="rId5228" display="http://www.erikbolstad.no/postnummer-koordinatar/?postnummer=5057&amp;poststad=Bergen" xr:uid="{00000000-0004-0000-0200-00006B140000}"/>
    <hyperlink ref="B2675" r:id="rId5229" display="http://www.erikbolstad.no/postnummer-koordinatar/?postnummer=5058&amp;poststad=Bergen" xr:uid="{00000000-0004-0000-0200-00006C140000}"/>
    <hyperlink ref="C2675" r:id="rId5230" display="http://www.erikbolstad.no/postnummer-koordinatar/?postnummer=5058&amp;poststad=Bergen" xr:uid="{00000000-0004-0000-0200-00006D140000}"/>
    <hyperlink ref="B2676" r:id="rId5231" display="http://www.erikbolstad.no/postnummer-koordinatar/?postnummer=5059&amp;poststad=Bergen" xr:uid="{00000000-0004-0000-0200-00006E140000}"/>
    <hyperlink ref="C2676" r:id="rId5232" display="http://www.erikbolstad.no/postnummer-koordinatar/?postnummer=5059&amp;poststad=Bergen" xr:uid="{00000000-0004-0000-0200-00006F140000}"/>
    <hyperlink ref="B2677" r:id="rId5233" display="http://www.erikbolstad.no/postnummer-koordinatar/?postnummer=5063&amp;poststad=Bergen" xr:uid="{00000000-0004-0000-0200-000070140000}"/>
    <hyperlink ref="C2677" r:id="rId5234" display="http://www.erikbolstad.no/postnummer-koordinatar/?postnummer=5063&amp;poststad=Bergen" xr:uid="{00000000-0004-0000-0200-000071140000}"/>
    <hyperlink ref="B2678" r:id="rId5235" display="http://www.erikbolstad.no/postnummer-koordinatar/?postnummer=5067&amp;poststad=Bergen" xr:uid="{00000000-0004-0000-0200-000072140000}"/>
    <hyperlink ref="C2678" r:id="rId5236" display="http://www.erikbolstad.no/postnummer-koordinatar/?postnummer=5067&amp;poststad=Bergen" xr:uid="{00000000-0004-0000-0200-000073140000}"/>
    <hyperlink ref="B2679" r:id="rId5237" display="http://www.erikbolstad.no/postnummer-koordinatar/?postnummer=5068&amp;poststad=Bergen" xr:uid="{00000000-0004-0000-0200-000074140000}"/>
    <hyperlink ref="C2679" r:id="rId5238" display="http://www.erikbolstad.no/postnummer-koordinatar/?postnummer=5068&amp;poststad=Bergen" xr:uid="{00000000-0004-0000-0200-000075140000}"/>
    <hyperlink ref="B2680" r:id="rId5239" display="http://www.erikbolstad.no/postnummer-koordinatar/?postnummer=5072&amp;poststad=Bergen" xr:uid="{00000000-0004-0000-0200-000076140000}"/>
    <hyperlink ref="C2680" r:id="rId5240" display="http://www.erikbolstad.no/postnummer-koordinatar/?postnummer=5072&amp;poststad=Bergen" xr:uid="{00000000-0004-0000-0200-000077140000}"/>
    <hyperlink ref="B2681" r:id="rId5241" display="http://www.erikbolstad.no/postnummer-koordinatar/?postnummer=5073&amp;poststad=Bergen" xr:uid="{00000000-0004-0000-0200-000078140000}"/>
    <hyperlink ref="C2681" r:id="rId5242" display="http://www.erikbolstad.no/postnummer-koordinatar/?postnummer=5073&amp;poststad=Bergen" xr:uid="{00000000-0004-0000-0200-000079140000}"/>
    <hyperlink ref="B2682" r:id="rId5243" display="http://www.erikbolstad.no/postnummer-koordinatar/?postnummer=5075&amp;poststad=Bergen" xr:uid="{00000000-0004-0000-0200-00007A140000}"/>
    <hyperlink ref="C2682" r:id="rId5244" display="http://www.erikbolstad.no/postnummer-koordinatar/?postnummer=5075&amp;poststad=Bergen" xr:uid="{00000000-0004-0000-0200-00007B140000}"/>
    <hyperlink ref="B2683" r:id="rId5245" display="http://www.erikbolstad.no/postnummer-koordinatar/?postnummer=5080&amp;poststad=Bergen%20(ikkje%20i%20bruk)" xr:uid="{00000000-0004-0000-0200-00007C140000}"/>
    <hyperlink ref="C2683" r:id="rId5246" display="http://www.erikbolstad.no/postnummer-koordinatar/?postnummer=5080&amp;poststad=Bergen%20(ikkje%20i%20bruk)" xr:uid="{00000000-0004-0000-0200-00007D140000}"/>
    <hyperlink ref="B2684" r:id="rId5247" display="http://www.erikbolstad.no/postnummer-koordinatar/?postnummer=5081&amp;poststad=Bergen" xr:uid="{00000000-0004-0000-0200-00007E140000}"/>
    <hyperlink ref="C2684" r:id="rId5248" display="http://www.erikbolstad.no/postnummer-koordinatar/?postnummer=5081&amp;poststad=Bergen" xr:uid="{00000000-0004-0000-0200-00007F140000}"/>
    <hyperlink ref="B2685" r:id="rId5249" display="http://www.erikbolstad.no/postnummer-koordinatar/?postnummer=5082&amp;poststad=Bergen" xr:uid="{00000000-0004-0000-0200-000080140000}"/>
    <hyperlink ref="C2685" r:id="rId5250" display="http://www.erikbolstad.no/postnummer-koordinatar/?postnummer=5082&amp;poststad=Bergen" xr:uid="{00000000-0004-0000-0200-000081140000}"/>
    <hyperlink ref="B2686" r:id="rId5251" display="http://www.erikbolstad.no/postnummer-koordinatar/?postnummer=5089&amp;poststad=Bergen" xr:uid="{00000000-0004-0000-0200-000082140000}"/>
    <hyperlink ref="C2686" r:id="rId5252" display="http://www.erikbolstad.no/postnummer-koordinatar/?postnummer=5089&amp;poststad=Bergen" xr:uid="{00000000-0004-0000-0200-000083140000}"/>
    <hyperlink ref="B2687" r:id="rId5253" display="http://www.erikbolstad.no/postnummer-koordinatar/?postnummer=5093&amp;poststad=Bergen" xr:uid="{00000000-0004-0000-0200-000084140000}"/>
    <hyperlink ref="C2687" r:id="rId5254" display="http://www.erikbolstad.no/postnummer-koordinatar/?postnummer=5093&amp;poststad=Bergen" xr:uid="{00000000-0004-0000-0200-000085140000}"/>
    <hyperlink ref="B2688" r:id="rId5255" display="http://www.erikbolstad.no/postnummer-koordinatar/?postnummer=5094&amp;poststad=Bergen" xr:uid="{00000000-0004-0000-0200-000086140000}"/>
    <hyperlink ref="C2688" r:id="rId5256" display="http://www.erikbolstad.no/postnummer-koordinatar/?postnummer=5094&amp;poststad=Bergen" xr:uid="{00000000-0004-0000-0200-000087140000}"/>
    <hyperlink ref="B2689" r:id="rId5257" display="http://www.erikbolstad.no/postnummer-koordinatar/?postnummer=5096&amp;poststad=Bergen" xr:uid="{00000000-0004-0000-0200-000088140000}"/>
    <hyperlink ref="C2689" r:id="rId5258" display="http://www.erikbolstad.no/postnummer-koordinatar/?postnummer=5096&amp;poststad=Bergen" xr:uid="{00000000-0004-0000-0200-000089140000}"/>
    <hyperlink ref="B2690" r:id="rId5259" display="http://www.erikbolstad.no/postnummer-koordinatar/?postnummer=5097&amp;poststad=Bergen" xr:uid="{00000000-0004-0000-0200-00008A140000}"/>
    <hyperlink ref="C2690" r:id="rId5260" display="http://www.erikbolstad.no/postnummer-koordinatar/?postnummer=5097&amp;poststad=Bergen" xr:uid="{00000000-0004-0000-0200-00008B140000}"/>
    <hyperlink ref="B2691" r:id="rId5261" display="http://www.erikbolstad.no/postnummer-koordinatar/?postnummer=5098&amp;poststad=Bergen" xr:uid="{00000000-0004-0000-0200-00008C140000}"/>
    <hyperlink ref="C2691" r:id="rId5262" display="http://www.erikbolstad.no/postnummer-koordinatar/?postnummer=5098&amp;poststad=Bergen" xr:uid="{00000000-0004-0000-0200-00008D140000}"/>
    <hyperlink ref="B2692" r:id="rId5263" display="http://www.erikbolstad.no/postnummer-koordinatar/?postnummer=5099&amp;poststad=Bergen" xr:uid="{00000000-0004-0000-0200-00008E140000}"/>
    <hyperlink ref="C2692" r:id="rId5264" display="http://www.erikbolstad.no/postnummer-koordinatar/?postnummer=5099&amp;poststad=Bergen" xr:uid="{00000000-0004-0000-0200-00008F140000}"/>
    <hyperlink ref="B2693" r:id="rId5265" display="http://www.erikbolstad.no/postnummer-koordinatar/?postnummer=5101&amp;poststad=Eidsvågneset" xr:uid="{00000000-0004-0000-0200-000090140000}"/>
    <hyperlink ref="C2693" r:id="rId5266" display="http://www.erikbolstad.no/postnummer-koordinatar/?postnummer=5101&amp;poststad=Eidsvågneset" xr:uid="{00000000-0004-0000-0200-000091140000}"/>
    <hyperlink ref="B2694" r:id="rId5267" display="http://www.erikbolstad.no/postnummer-koordinatar/?postnummer=5104&amp;poststad=Eidsvåg%20i%20Åsane" xr:uid="{00000000-0004-0000-0200-000092140000}"/>
    <hyperlink ref="C2694" r:id="rId5268" display="http://www.erikbolstad.no/postnummer-koordinatar/?postnummer=5104&amp;poststad=Eidsvåg%20i%20Åsane" xr:uid="{00000000-0004-0000-0200-000093140000}"/>
    <hyperlink ref="B2695" r:id="rId5269" display="http://www.erikbolstad.no/postnummer-koordinatar/?postnummer=5105&amp;poststad=Eidsvåg%20i%20Åsane" xr:uid="{00000000-0004-0000-0200-000094140000}"/>
    <hyperlink ref="C2695" r:id="rId5270" display="http://www.erikbolstad.no/postnummer-koordinatar/?postnummer=5105&amp;poststad=Eidsvåg%20i%20Åsane" xr:uid="{00000000-0004-0000-0200-000095140000}"/>
    <hyperlink ref="B2696" r:id="rId5271" display="http://www.erikbolstad.no/postnummer-koordinatar/?postnummer=5106&amp;poststad=Øvre%20Ervik" xr:uid="{00000000-0004-0000-0200-000096140000}"/>
    <hyperlink ref="C2696" r:id="rId5272" display="http://www.erikbolstad.no/postnummer-koordinatar/?postnummer=5106&amp;poststad=Øvre%20Ervik" xr:uid="{00000000-0004-0000-0200-000097140000}"/>
    <hyperlink ref="B2697" r:id="rId5273" display="http://www.erikbolstad.no/postnummer-koordinatar/?postnummer=5107&amp;poststad=Salhus" xr:uid="{00000000-0004-0000-0200-000098140000}"/>
    <hyperlink ref="C2697" r:id="rId5274" display="http://www.erikbolstad.no/postnummer-koordinatar/?postnummer=5107&amp;poststad=Salhus" xr:uid="{00000000-0004-0000-0200-000099140000}"/>
    <hyperlink ref="B2698" r:id="rId5275" display="http://www.erikbolstad.no/postnummer-koordinatar/?postnummer=5108&amp;poststad=Hordvik" xr:uid="{00000000-0004-0000-0200-00009A140000}"/>
    <hyperlink ref="C2698" r:id="rId5276" display="http://www.erikbolstad.no/postnummer-koordinatar/?postnummer=5108&amp;poststad=Hordvik" xr:uid="{00000000-0004-0000-0200-00009B140000}"/>
    <hyperlink ref="B2699" r:id="rId5277" display="http://www.erikbolstad.no/postnummer-koordinatar/?postnummer=5109&amp;poststad=Hylkje" xr:uid="{00000000-0004-0000-0200-00009C140000}"/>
    <hyperlink ref="C2699" r:id="rId5278" display="http://www.erikbolstad.no/postnummer-koordinatar/?postnummer=5109&amp;poststad=Hylkje" xr:uid="{00000000-0004-0000-0200-00009D140000}"/>
    <hyperlink ref="B2700" r:id="rId5279" display="http://www.erikbolstad.no/postnummer-koordinatar/?postnummer=5111&amp;poststad=Breistein" xr:uid="{00000000-0004-0000-0200-00009E140000}"/>
    <hyperlink ref="C2700" r:id="rId5280" display="http://www.erikbolstad.no/postnummer-koordinatar/?postnummer=5111&amp;poststad=Breistein" xr:uid="{00000000-0004-0000-0200-00009F140000}"/>
    <hyperlink ref="B2701" r:id="rId5281" display="http://www.erikbolstad.no/postnummer-koordinatar/?postnummer=5113&amp;poststad=Tertnes" xr:uid="{00000000-0004-0000-0200-0000A0140000}"/>
    <hyperlink ref="C2701" r:id="rId5282" display="http://www.erikbolstad.no/postnummer-koordinatar/?postnummer=5113&amp;poststad=Tertnes" xr:uid="{00000000-0004-0000-0200-0000A1140000}"/>
    <hyperlink ref="B2702" r:id="rId5283" display="http://www.erikbolstad.no/postnummer-koordinatar/?postnummer=5114&amp;poststad=Tertnes" xr:uid="{00000000-0004-0000-0200-0000A2140000}"/>
    <hyperlink ref="C2702" r:id="rId5284" display="http://www.erikbolstad.no/postnummer-koordinatar/?postnummer=5114&amp;poststad=Tertnes" xr:uid="{00000000-0004-0000-0200-0000A3140000}"/>
    <hyperlink ref="B2703" r:id="rId5285" display="http://www.erikbolstad.no/postnummer-koordinatar/?postnummer=5115&amp;poststad=Ulset" xr:uid="{00000000-0004-0000-0200-0000A4140000}"/>
    <hyperlink ref="C2703" r:id="rId5286" display="http://www.erikbolstad.no/postnummer-koordinatar/?postnummer=5115&amp;poststad=Ulset" xr:uid="{00000000-0004-0000-0200-0000A5140000}"/>
    <hyperlink ref="B2704" r:id="rId5287" display="http://www.erikbolstad.no/postnummer-koordinatar/?postnummer=5116&amp;poststad=Ulset" xr:uid="{00000000-0004-0000-0200-0000A6140000}"/>
    <hyperlink ref="C2704" r:id="rId5288" display="http://www.erikbolstad.no/postnummer-koordinatar/?postnummer=5116&amp;poststad=Ulset" xr:uid="{00000000-0004-0000-0200-0000A7140000}"/>
    <hyperlink ref="B2705" r:id="rId5289" display="http://www.erikbolstad.no/postnummer-koordinatar/?postnummer=5117&amp;poststad=Ulset" xr:uid="{00000000-0004-0000-0200-0000A8140000}"/>
    <hyperlink ref="C2705" r:id="rId5290" display="http://www.erikbolstad.no/postnummer-koordinatar/?postnummer=5117&amp;poststad=Ulset" xr:uid="{00000000-0004-0000-0200-0000A9140000}"/>
    <hyperlink ref="B2706" r:id="rId5291" display="http://www.erikbolstad.no/postnummer-koordinatar/?postnummer=5118&amp;poststad=Ulset" xr:uid="{00000000-0004-0000-0200-0000AA140000}"/>
    <hyperlink ref="C2706" r:id="rId5292" display="http://www.erikbolstad.no/postnummer-koordinatar/?postnummer=5118&amp;poststad=Ulset" xr:uid="{00000000-0004-0000-0200-0000AB140000}"/>
    <hyperlink ref="B2707" r:id="rId5293" display="http://www.erikbolstad.no/postnummer-koordinatar/?postnummer=5119&amp;poststad=Ulset" xr:uid="{00000000-0004-0000-0200-0000AC140000}"/>
    <hyperlink ref="C2707" r:id="rId5294" display="http://www.erikbolstad.no/postnummer-koordinatar/?postnummer=5119&amp;poststad=Ulset" xr:uid="{00000000-0004-0000-0200-0000AD140000}"/>
    <hyperlink ref="B2708" r:id="rId5295" display="http://www.erikbolstad.no/postnummer-koordinatar/?postnummer=5121&amp;poststad=Ulset" xr:uid="{00000000-0004-0000-0200-0000AE140000}"/>
    <hyperlink ref="C2708" r:id="rId5296" display="http://www.erikbolstad.no/postnummer-koordinatar/?postnummer=5121&amp;poststad=Ulset" xr:uid="{00000000-0004-0000-0200-0000AF140000}"/>
    <hyperlink ref="B2709" r:id="rId5297" display="http://www.erikbolstad.no/postnummer-koordinatar/?postnummer=5122&amp;poststad=Morvik" xr:uid="{00000000-0004-0000-0200-0000B0140000}"/>
    <hyperlink ref="C2709" r:id="rId5298" display="http://www.erikbolstad.no/postnummer-koordinatar/?postnummer=5122&amp;poststad=Morvik" xr:uid="{00000000-0004-0000-0200-0000B1140000}"/>
    <hyperlink ref="B2710" r:id="rId5299" display="http://www.erikbolstad.no/postnummer-koordinatar/?postnummer=5124&amp;poststad=Morvik" xr:uid="{00000000-0004-0000-0200-0000B2140000}"/>
    <hyperlink ref="C2710" r:id="rId5300" display="http://www.erikbolstad.no/postnummer-koordinatar/?postnummer=5124&amp;poststad=Morvik" xr:uid="{00000000-0004-0000-0200-0000B3140000}"/>
    <hyperlink ref="B2711" r:id="rId5301" display="http://www.erikbolstad.no/postnummer-koordinatar/?postnummer=5130&amp;poststad=Nyborg" xr:uid="{00000000-0004-0000-0200-0000B4140000}"/>
    <hyperlink ref="C2711" r:id="rId5302" display="http://www.erikbolstad.no/postnummer-koordinatar/?postnummer=5130&amp;poststad=Nyborg" xr:uid="{00000000-0004-0000-0200-0000B5140000}"/>
    <hyperlink ref="B2712" r:id="rId5303" display="http://www.erikbolstad.no/postnummer-koordinatar/?postnummer=5131&amp;poststad=Nyborg" xr:uid="{00000000-0004-0000-0200-0000B6140000}"/>
    <hyperlink ref="C2712" r:id="rId5304" display="http://www.erikbolstad.no/postnummer-koordinatar/?postnummer=5131&amp;poststad=Nyborg" xr:uid="{00000000-0004-0000-0200-0000B7140000}"/>
    <hyperlink ref="B2713" r:id="rId5305" display="http://www.erikbolstad.no/postnummer-koordinatar/?postnummer=5132&amp;poststad=Nyborg" xr:uid="{00000000-0004-0000-0200-0000B8140000}"/>
    <hyperlink ref="C2713" r:id="rId5306" display="http://www.erikbolstad.no/postnummer-koordinatar/?postnummer=5132&amp;poststad=Nyborg" xr:uid="{00000000-0004-0000-0200-0000B9140000}"/>
    <hyperlink ref="B2714" r:id="rId5307" display="http://www.erikbolstad.no/postnummer-koordinatar/?postnummer=5134&amp;poststad=Flaktveit" xr:uid="{00000000-0004-0000-0200-0000BA140000}"/>
    <hyperlink ref="C2714" r:id="rId5308" display="http://www.erikbolstad.no/postnummer-koordinatar/?postnummer=5134&amp;poststad=Flaktveit" xr:uid="{00000000-0004-0000-0200-0000BB140000}"/>
    <hyperlink ref="B2715" r:id="rId5309" display="http://www.erikbolstad.no/postnummer-koordinatar/?postnummer=5135&amp;poststad=Flaktveit" xr:uid="{00000000-0004-0000-0200-0000BC140000}"/>
    <hyperlink ref="C2715" r:id="rId5310" display="http://www.erikbolstad.no/postnummer-koordinatar/?postnummer=5135&amp;poststad=Flaktveit" xr:uid="{00000000-0004-0000-0200-0000BD140000}"/>
    <hyperlink ref="B2716" r:id="rId5311" display="http://www.erikbolstad.no/postnummer-koordinatar/?postnummer=5136&amp;poststad=Mjølkeråen" xr:uid="{00000000-0004-0000-0200-0000BE140000}"/>
    <hyperlink ref="C2716" r:id="rId5312" display="http://www.erikbolstad.no/postnummer-koordinatar/?postnummer=5136&amp;poststad=Mjølkeråen" xr:uid="{00000000-0004-0000-0200-0000BF140000}"/>
    <hyperlink ref="B2717" r:id="rId5313" display="http://www.erikbolstad.no/postnummer-koordinatar/?postnummer=5137&amp;poststad=Mjølkeråen" xr:uid="{00000000-0004-0000-0200-0000C0140000}"/>
    <hyperlink ref="C2717" r:id="rId5314" display="http://www.erikbolstad.no/postnummer-koordinatar/?postnummer=5137&amp;poststad=Mjølkeråen" xr:uid="{00000000-0004-0000-0200-0000C1140000}"/>
    <hyperlink ref="B2718" r:id="rId5315" display="http://www.erikbolstad.no/postnummer-koordinatar/?postnummer=5141&amp;poststad=Fyllingsdalen" xr:uid="{00000000-0004-0000-0200-0000C2140000}"/>
    <hyperlink ref="C2718" r:id="rId5316" display="http://www.erikbolstad.no/postnummer-koordinatar/?postnummer=5141&amp;poststad=Fyllingsdalen" xr:uid="{00000000-0004-0000-0200-0000C3140000}"/>
    <hyperlink ref="B2719" r:id="rId5317" display="http://www.erikbolstad.no/postnummer-koordinatar/?postnummer=5142&amp;poststad=Fyllingsdalen" xr:uid="{00000000-0004-0000-0200-0000C4140000}"/>
    <hyperlink ref="C2719" r:id="rId5318" display="http://www.erikbolstad.no/postnummer-koordinatar/?postnummer=5142&amp;poststad=Fyllingsdalen" xr:uid="{00000000-0004-0000-0200-0000C5140000}"/>
    <hyperlink ref="B2720" r:id="rId5319" display="http://www.erikbolstad.no/postnummer-koordinatar/?postnummer=5143&amp;poststad=Fyllingsdalen" xr:uid="{00000000-0004-0000-0200-0000C6140000}"/>
    <hyperlink ref="C2720" r:id="rId5320" display="http://www.erikbolstad.no/postnummer-koordinatar/?postnummer=5143&amp;poststad=Fyllingsdalen" xr:uid="{00000000-0004-0000-0200-0000C7140000}"/>
    <hyperlink ref="B2721" r:id="rId5321" display="http://www.erikbolstad.no/postnummer-koordinatar/?postnummer=5144&amp;poststad=Fyllingsdalen" xr:uid="{00000000-0004-0000-0200-0000C8140000}"/>
    <hyperlink ref="C2721" r:id="rId5322" display="http://www.erikbolstad.no/postnummer-koordinatar/?postnummer=5144&amp;poststad=Fyllingsdalen" xr:uid="{00000000-0004-0000-0200-0000C9140000}"/>
    <hyperlink ref="B2722" r:id="rId5323" display="http://www.erikbolstad.no/postnummer-koordinatar/?postnummer=5145&amp;poststad=Fyllingsdalen" xr:uid="{00000000-0004-0000-0200-0000CA140000}"/>
    <hyperlink ref="C2722" r:id="rId5324" display="http://www.erikbolstad.no/postnummer-koordinatar/?postnummer=5145&amp;poststad=Fyllingsdalen" xr:uid="{00000000-0004-0000-0200-0000CB140000}"/>
    <hyperlink ref="B2723" r:id="rId5325" display="http://www.erikbolstad.no/postnummer-koordinatar/?postnummer=5146&amp;poststad=Fyllingsdalen" xr:uid="{00000000-0004-0000-0200-0000CC140000}"/>
    <hyperlink ref="C2723" r:id="rId5326" display="http://www.erikbolstad.no/postnummer-koordinatar/?postnummer=5146&amp;poststad=Fyllingsdalen" xr:uid="{00000000-0004-0000-0200-0000CD140000}"/>
    <hyperlink ref="B2724" r:id="rId5327" display="http://www.erikbolstad.no/postnummer-koordinatar/?postnummer=5147&amp;poststad=Fyllingsdalen" xr:uid="{00000000-0004-0000-0200-0000CE140000}"/>
    <hyperlink ref="C2724" r:id="rId5328" display="http://www.erikbolstad.no/postnummer-koordinatar/?postnummer=5147&amp;poststad=Fyllingsdalen" xr:uid="{00000000-0004-0000-0200-0000CF140000}"/>
    <hyperlink ref="B2725" r:id="rId5329" display="http://www.erikbolstad.no/postnummer-koordinatar/?postnummer=5148&amp;poststad=Fyllingsdalen" xr:uid="{00000000-0004-0000-0200-0000D0140000}"/>
    <hyperlink ref="C2725" r:id="rId5330" display="http://www.erikbolstad.no/postnummer-koordinatar/?postnummer=5148&amp;poststad=Fyllingsdalen" xr:uid="{00000000-0004-0000-0200-0000D1140000}"/>
    <hyperlink ref="B2726" r:id="rId5331" display="http://www.erikbolstad.no/postnummer-koordinatar/?postnummer=5151&amp;poststad=Straumsgrend" xr:uid="{00000000-0004-0000-0200-0000D2140000}"/>
    <hyperlink ref="C2726" r:id="rId5332" display="http://www.erikbolstad.no/postnummer-koordinatar/?postnummer=5151&amp;poststad=Straumsgrend" xr:uid="{00000000-0004-0000-0200-0000D3140000}"/>
    <hyperlink ref="B2727" r:id="rId5333" display="http://www.erikbolstad.no/postnummer-koordinatar/?postnummer=5152&amp;poststad=Bønes" xr:uid="{00000000-0004-0000-0200-0000D4140000}"/>
    <hyperlink ref="C2727" r:id="rId5334" display="http://www.erikbolstad.no/postnummer-koordinatar/?postnummer=5152&amp;poststad=Bønes" xr:uid="{00000000-0004-0000-0200-0000D5140000}"/>
    <hyperlink ref="B2728" r:id="rId5335" display="http://www.erikbolstad.no/postnummer-koordinatar/?postnummer=5153&amp;poststad=Bønes" xr:uid="{00000000-0004-0000-0200-0000D6140000}"/>
    <hyperlink ref="C2728" r:id="rId5336" display="http://www.erikbolstad.no/postnummer-koordinatar/?postnummer=5153&amp;poststad=Bønes" xr:uid="{00000000-0004-0000-0200-0000D7140000}"/>
    <hyperlink ref="B2729" r:id="rId5337" display="http://www.erikbolstad.no/postnummer-koordinatar/?postnummer=5154&amp;poststad=Bønes" xr:uid="{00000000-0004-0000-0200-0000D8140000}"/>
    <hyperlink ref="C2729" r:id="rId5338" display="http://www.erikbolstad.no/postnummer-koordinatar/?postnummer=5154&amp;poststad=Bønes" xr:uid="{00000000-0004-0000-0200-0000D9140000}"/>
    <hyperlink ref="B2730" r:id="rId5339" display="http://www.erikbolstad.no/postnummer-koordinatar/?postnummer=5155&amp;poststad=Bønes" xr:uid="{00000000-0004-0000-0200-0000DA140000}"/>
    <hyperlink ref="C2730" r:id="rId5340" display="http://www.erikbolstad.no/postnummer-koordinatar/?postnummer=5155&amp;poststad=Bønes" xr:uid="{00000000-0004-0000-0200-0000DB140000}"/>
    <hyperlink ref="B2731" r:id="rId5341" display="http://www.erikbolstad.no/postnummer-koordinatar/?postnummer=5160&amp;poststad=Laksevåg" xr:uid="{00000000-0004-0000-0200-0000DC140000}"/>
    <hyperlink ref="C2731" r:id="rId5342" display="http://www.erikbolstad.no/postnummer-koordinatar/?postnummer=5160&amp;poststad=Laksevåg" xr:uid="{00000000-0004-0000-0200-0000DD140000}"/>
    <hyperlink ref="B2732" r:id="rId5343" display="http://www.erikbolstad.no/postnummer-koordinatar/?postnummer=5161&amp;poststad=Laksevåg" xr:uid="{00000000-0004-0000-0200-0000DE140000}"/>
    <hyperlink ref="C2732" r:id="rId5344" display="http://www.erikbolstad.no/postnummer-koordinatar/?postnummer=5161&amp;poststad=Laksevåg" xr:uid="{00000000-0004-0000-0200-0000DF140000}"/>
    <hyperlink ref="B2733" r:id="rId5345" display="http://www.erikbolstad.no/postnummer-koordinatar/?postnummer=5162&amp;poststad=Laksevåg" xr:uid="{00000000-0004-0000-0200-0000E0140000}"/>
    <hyperlink ref="C2733" r:id="rId5346" display="http://www.erikbolstad.no/postnummer-koordinatar/?postnummer=5162&amp;poststad=Laksevåg" xr:uid="{00000000-0004-0000-0200-0000E1140000}"/>
    <hyperlink ref="B2734" r:id="rId5347" display="http://www.erikbolstad.no/postnummer-koordinatar/?postnummer=5163&amp;poststad=Laksevåg" xr:uid="{00000000-0004-0000-0200-0000E2140000}"/>
    <hyperlink ref="C2734" r:id="rId5348" display="http://www.erikbolstad.no/postnummer-koordinatar/?postnummer=5163&amp;poststad=Laksevåg" xr:uid="{00000000-0004-0000-0200-0000E3140000}"/>
    <hyperlink ref="B2735" r:id="rId5349" display="http://www.erikbolstad.no/postnummer-koordinatar/?postnummer=5164&amp;poststad=Laksevåg" xr:uid="{00000000-0004-0000-0200-0000E4140000}"/>
    <hyperlink ref="C2735" r:id="rId5350" display="http://www.erikbolstad.no/postnummer-koordinatar/?postnummer=5164&amp;poststad=Laksevåg" xr:uid="{00000000-0004-0000-0200-0000E5140000}"/>
    <hyperlink ref="B2736" r:id="rId5351" display="http://www.erikbolstad.no/postnummer-koordinatar/?postnummer=5165&amp;poststad=Laksevåg" xr:uid="{00000000-0004-0000-0200-0000E6140000}"/>
    <hyperlink ref="C2736" r:id="rId5352" display="http://www.erikbolstad.no/postnummer-koordinatar/?postnummer=5165&amp;poststad=Laksevåg" xr:uid="{00000000-0004-0000-0200-0000E7140000}"/>
    <hyperlink ref="B2737" r:id="rId5353" display="http://www.erikbolstad.no/postnummer-koordinatar/?postnummer=5170&amp;poststad=Bjørndalstræ" xr:uid="{00000000-0004-0000-0200-0000E8140000}"/>
    <hyperlink ref="C2737" r:id="rId5354" display="http://www.erikbolstad.no/postnummer-koordinatar/?postnummer=5170&amp;poststad=Bjørndalstræ" xr:uid="{00000000-0004-0000-0200-0000E9140000}"/>
    <hyperlink ref="B2738" r:id="rId5355" display="http://www.erikbolstad.no/postnummer-koordinatar/?postnummer=5171&amp;poststad=Loddefjord" xr:uid="{00000000-0004-0000-0200-0000EA140000}"/>
    <hyperlink ref="C2738" r:id="rId5356" display="http://www.erikbolstad.no/postnummer-koordinatar/?postnummer=5171&amp;poststad=Loddefjord" xr:uid="{00000000-0004-0000-0200-0000EB140000}"/>
    <hyperlink ref="B2739" r:id="rId5357" display="http://www.erikbolstad.no/postnummer-koordinatar/?postnummer=5172&amp;poststad=Loddefjord" xr:uid="{00000000-0004-0000-0200-0000EC140000}"/>
    <hyperlink ref="C2739" r:id="rId5358" display="http://www.erikbolstad.no/postnummer-koordinatar/?postnummer=5172&amp;poststad=Loddefjord" xr:uid="{00000000-0004-0000-0200-0000ED140000}"/>
    <hyperlink ref="B2740" r:id="rId5359" display="http://www.erikbolstad.no/postnummer-koordinatar/?postnummer=5173&amp;poststad=Loddefjord" xr:uid="{00000000-0004-0000-0200-0000EE140000}"/>
    <hyperlink ref="C2740" r:id="rId5360" display="http://www.erikbolstad.no/postnummer-koordinatar/?postnummer=5173&amp;poststad=Loddefjord" xr:uid="{00000000-0004-0000-0200-0000EF140000}"/>
    <hyperlink ref="B2741" r:id="rId5361" display="http://www.erikbolstad.no/postnummer-koordinatar/?postnummer=5174&amp;poststad=Mathopen" xr:uid="{00000000-0004-0000-0200-0000F0140000}"/>
    <hyperlink ref="C2741" r:id="rId5362" display="http://www.erikbolstad.no/postnummer-koordinatar/?postnummer=5174&amp;poststad=Mathopen" xr:uid="{00000000-0004-0000-0200-0000F1140000}"/>
    <hyperlink ref="B2742" r:id="rId5363" display="http://www.erikbolstad.no/postnummer-koordinatar/?postnummer=5176&amp;poststad=Loddefjord" xr:uid="{00000000-0004-0000-0200-0000F2140000}"/>
    <hyperlink ref="C2742" r:id="rId5364" display="http://www.erikbolstad.no/postnummer-koordinatar/?postnummer=5176&amp;poststad=Loddefjord" xr:uid="{00000000-0004-0000-0200-0000F3140000}"/>
    <hyperlink ref="B2743" r:id="rId5365" display="http://www.erikbolstad.no/postnummer-koordinatar/?postnummer=5177&amp;poststad=Bjørøyhamn" xr:uid="{00000000-0004-0000-0200-0000F4140000}"/>
    <hyperlink ref="C2743" r:id="rId5366" display="http://www.erikbolstad.no/postnummer-koordinatar/?postnummer=5177&amp;poststad=Bjørøyhamn" xr:uid="{00000000-0004-0000-0200-0000F5140000}"/>
    <hyperlink ref="B2744" r:id="rId5367" display="http://www.erikbolstad.no/postnummer-koordinatar/?postnummer=5178&amp;poststad=Loddefjord" xr:uid="{00000000-0004-0000-0200-0000F6140000}"/>
    <hyperlink ref="C2744" r:id="rId5368" display="http://www.erikbolstad.no/postnummer-koordinatar/?postnummer=5178&amp;poststad=Loddefjord" xr:uid="{00000000-0004-0000-0200-0000F7140000}"/>
    <hyperlink ref="B2745" r:id="rId5369" display="http://www.erikbolstad.no/postnummer-koordinatar/?postnummer=5179&amp;poststad=Godvik" xr:uid="{00000000-0004-0000-0200-0000F8140000}"/>
    <hyperlink ref="C2745" r:id="rId5370" display="http://www.erikbolstad.no/postnummer-koordinatar/?postnummer=5179&amp;poststad=Godvik" xr:uid="{00000000-0004-0000-0200-0000F9140000}"/>
    <hyperlink ref="B2746" r:id="rId5371" display="http://www.erikbolstad.no/postnummer-koordinatar/?postnummer=5183&amp;poststad=Olsvik" xr:uid="{00000000-0004-0000-0200-0000FA140000}"/>
    <hyperlink ref="C2746" r:id="rId5372" display="http://www.erikbolstad.no/postnummer-koordinatar/?postnummer=5183&amp;poststad=Olsvik" xr:uid="{00000000-0004-0000-0200-0000FB140000}"/>
    <hyperlink ref="B2747" r:id="rId5373" display="http://www.erikbolstad.no/postnummer-koordinatar/?postnummer=5184&amp;poststad=Olsvik" xr:uid="{00000000-0004-0000-0200-0000FC140000}"/>
    <hyperlink ref="C2747" r:id="rId5374" display="http://www.erikbolstad.no/postnummer-koordinatar/?postnummer=5184&amp;poststad=Olsvik" xr:uid="{00000000-0004-0000-0200-0000FD140000}"/>
    <hyperlink ref="B2748" r:id="rId5375" display="http://www.erikbolstad.no/postnummer-koordinatar/?postnummer=5200&amp;poststad=Os" xr:uid="{00000000-0004-0000-0200-0000FE140000}"/>
    <hyperlink ref="C2748" r:id="rId5376" display="http://www.erikbolstad.no/postnummer-koordinatar/?postnummer=5200&amp;poststad=Os" xr:uid="{00000000-0004-0000-0200-0000FF140000}"/>
    <hyperlink ref="B2749" r:id="rId5377" display="http://www.erikbolstad.no/postnummer-koordinatar/?postnummer=5201&amp;poststad=Os" xr:uid="{00000000-0004-0000-0200-000000150000}"/>
    <hyperlink ref="C2749" r:id="rId5378" display="http://www.erikbolstad.no/postnummer-koordinatar/?postnummer=5201&amp;poststad=Os" xr:uid="{00000000-0004-0000-0200-000001150000}"/>
    <hyperlink ref="B2750" r:id="rId5379" display="http://www.erikbolstad.no/postnummer-koordinatar/?postnummer=5202&amp;poststad=Os" xr:uid="{00000000-0004-0000-0200-000002150000}"/>
    <hyperlink ref="C2750" r:id="rId5380" display="http://www.erikbolstad.no/postnummer-koordinatar/?postnummer=5202&amp;poststad=Os" xr:uid="{00000000-0004-0000-0200-000003150000}"/>
    <hyperlink ref="B2751" r:id="rId5381" display="http://www.erikbolstad.no/postnummer-koordinatar/?postnummer=5203&amp;poststad=Os" xr:uid="{00000000-0004-0000-0200-000004150000}"/>
    <hyperlink ref="C2751" r:id="rId5382" display="http://www.erikbolstad.no/postnummer-koordinatar/?postnummer=5203&amp;poststad=Os" xr:uid="{00000000-0004-0000-0200-000005150000}"/>
    <hyperlink ref="B2752" r:id="rId5383" display="http://www.erikbolstad.no/postnummer-koordinatar/?postnummer=5206&amp;poststad=Os" xr:uid="{00000000-0004-0000-0200-000006150000}"/>
    <hyperlink ref="C2752" r:id="rId5384" display="http://www.erikbolstad.no/postnummer-koordinatar/?postnummer=5206&amp;poststad=Os" xr:uid="{00000000-0004-0000-0200-000007150000}"/>
    <hyperlink ref="B2753" r:id="rId5385" display="http://www.erikbolstad.no/postnummer-koordinatar/?postnummer=5207&amp;poststad=Søfteland" xr:uid="{00000000-0004-0000-0200-000008150000}"/>
    <hyperlink ref="C2753" r:id="rId5386" display="http://www.erikbolstad.no/postnummer-koordinatar/?postnummer=5207&amp;poststad=Søfteland" xr:uid="{00000000-0004-0000-0200-000009150000}"/>
    <hyperlink ref="B2754" r:id="rId5387" display="http://www.erikbolstad.no/postnummer-koordinatar/?postnummer=5208&amp;poststad=Os" xr:uid="{00000000-0004-0000-0200-00000A150000}"/>
    <hyperlink ref="C2754" r:id="rId5388" display="http://www.erikbolstad.no/postnummer-koordinatar/?postnummer=5208&amp;poststad=Os" xr:uid="{00000000-0004-0000-0200-00000B150000}"/>
    <hyperlink ref="B2755" r:id="rId5389" display="http://www.erikbolstad.no/postnummer-koordinatar/?postnummer=5209&amp;poststad=Os" xr:uid="{00000000-0004-0000-0200-00000C150000}"/>
    <hyperlink ref="C2755" r:id="rId5390" display="http://www.erikbolstad.no/postnummer-koordinatar/?postnummer=5209&amp;poststad=Os" xr:uid="{00000000-0004-0000-0200-00000D150000}"/>
    <hyperlink ref="B2756" r:id="rId5391" display="http://www.erikbolstad.no/postnummer-koordinatar/?postnummer=5210&amp;poststad=Os" xr:uid="{00000000-0004-0000-0200-00000E150000}"/>
    <hyperlink ref="C2756" r:id="rId5392" display="http://www.erikbolstad.no/postnummer-koordinatar/?postnummer=5210&amp;poststad=Os" xr:uid="{00000000-0004-0000-0200-00000F150000}"/>
    <hyperlink ref="B2757" r:id="rId5393" display="http://www.erikbolstad.no/postnummer-koordinatar/?postnummer=5211&amp;poststad=Os" xr:uid="{00000000-0004-0000-0200-000010150000}"/>
    <hyperlink ref="C2757" r:id="rId5394" display="http://www.erikbolstad.no/postnummer-koordinatar/?postnummer=5211&amp;poststad=Os" xr:uid="{00000000-0004-0000-0200-000011150000}"/>
    <hyperlink ref="B2758" r:id="rId5395" display="http://www.erikbolstad.no/postnummer-koordinatar/?postnummer=5212&amp;poststad=Søfteland" xr:uid="{00000000-0004-0000-0200-000012150000}"/>
    <hyperlink ref="C2758" r:id="rId5396" display="http://www.erikbolstad.no/postnummer-koordinatar/?postnummer=5212&amp;poststad=Søfteland" xr:uid="{00000000-0004-0000-0200-000013150000}"/>
    <hyperlink ref="B2759" r:id="rId5397" display="http://www.erikbolstad.no/postnummer-koordinatar/?postnummer=5215&amp;poststad=Lysekloster" xr:uid="{00000000-0004-0000-0200-000014150000}"/>
    <hyperlink ref="C2759" r:id="rId5398" display="http://www.erikbolstad.no/postnummer-koordinatar/?postnummer=5215&amp;poststad=Lysekloster" xr:uid="{00000000-0004-0000-0200-000015150000}"/>
    <hyperlink ref="B2760" r:id="rId5399" display="http://www.erikbolstad.no/postnummer-koordinatar/?postnummer=5216&amp;poststad=Lepsøy" xr:uid="{00000000-0004-0000-0200-000016150000}"/>
    <hyperlink ref="C2760" r:id="rId5400" display="http://www.erikbolstad.no/postnummer-koordinatar/?postnummer=5216&amp;poststad=Lepsøy" xr:uid="{00000000-0004-0000-0200-000017150000}"/>
    <hyperlink ref="B2761" r:id="rId5401" display="http://www.erikbolstad.no/postnummer-koordinatar/?postnummer=5217&amp;poststad=Hagavik" xr:uid="{00000000-0004-0000-0200-000018150000}"/>
    <hyperlink ref="C2761" r:id="rId5402" display="http://www.erikbolstad.no/postnummer-koordinatar/?postnummer=5217&amp;poststad=Hagavik" xr:uid="{00000000-0004-0000-0200-000019150000}"/>
    <hyperlink ref="B2762" r:id="rId5403" display="http://www.erikbolstad.no/postnummer-koordinatar/?postnummer=5218&amp;poststad=Nordstrøno" xr:uid="{00000000-0004-0000-0200-00001A150000}"/>
    <hyperlink ref="C2762" r:id="rId5404" display="http://www.erikbolstad.no/postnummer-koordinatar/?postnummer=5218&amp;poststad=Nordstrøno" xr:uid="{00000000-0004-0000-0200-00001B150000}"/>
    <hyperlink ref="B2763" r:id="rId5405" display="http://www.erikbolstad.no/postnummer-koordinatar/?postnummer=5219&amp;poststad=Skorpo%20Ferieheim%20(ikkje%20i%20bruk)" xr:uid="{00000000-0004-0000-0200-00001C150000}"/>
    <hyperlink ref="C2763" r:id="rId5406" display="http://www.erikbolstad.no/postnummer-koordinatar/?postnummer=5219&amp;poststad=Skorpo%20Ferieheim%20(ikkje%20i%20bruk)" xr:uid="{00000000-0004-0000-0200-00001D150000}"/>
    <hyperlink ref="B2764" r:id="rId5407" display="http://www.erikbolstad.no/postnummer-koordinatar/?postnummer=5221&amp;poststad=Nesttun" xr:uid="{00000000-0004-0000-0200-00001E150000}"/>
    <hyperlink ref="C2764" r:id="rId5408" display="http://www.erikbolstad.no/postnummer-koordinatar/?postnummer=5221&amp;poststad=Nesttun" xr:uid="{00000000-0004-0000-0200-00001F150000}"/>
    <hyperlink ref="B2765" r:id="rId5409" display="http://www.erikbolstad.no/postnummer-koordinatar/?postnummer=5222&amp;poststad=Nesttun" xr:uid="{00000000-0004-0000-0200-000020150000}"/>
    <hyperlink ref="C2765" r:id="rId5410" display="http://www.erikbolstad.no/postnummer-koordinatar/?postnummer=5222&amp;poststad=Nesttun" xr:uid="{00000000-0004-0000-0200-000021150000}"/>
    <hyperlink ref="B2766" r:id="rId5411" display="http://www.erikbolstad.no/postnummer-koordinatar/?postnummer=5223&amp;poststad=Nesttun" xr:uid="{00000000-0004-0000-0200-000022150000}"/>
    <hyperlink ref="C2766" r:id="rId5412" display="http://www.erikbolstad.no/postnummer-koordinatar/?postnummer=5223&amp;poststad=Nesttun" xr:uid="{00000000-0004-0000-0200-000023150000}"/>
    <hyperlink ref="B2767" r:id="rId5413" display="http://www.erikbolstad.no/postnummer-koordinatar/?postnummer=5224&amp;poststad=Nesttun" xr:uid="{00000000-0004-0000-0200-000024150000}"/>
    <hyperlink ref="C2767" r:id="rId5414" display="http://www.erikbolstad.no/postnummer-koordinatar/?postnummer=5224&amp;poststad=Nesttun" xr:uid="{00000000-0004-0000-0200-000025150000}"/>
    <hyperlink ref="B2768" r:id="rId5415" display="http://www.erikbolstad.no/postnummer-koordinatar/?postnummer=5225&amp;poststad=Nesttun" xr:uid="{00000000-0004-0000-0200-000026150000}"/>
    <hyperlink ref="C2768" r:id="rId5416" display="http://www.erikbolstad.no/postnummer-koordinatar/?postnummer=5225&amp;poststad=Nesttun" xr:uid="{00000000-0004-0000-0200-000027150000}"/>
    <hyperlink ref="B2769" r:id="rId5417" display="http://www.erikbolstad.no/postnummer-koordinatar/?postnummer=5226&amp;poststad=Nesttun" xr:uid="{00000000-0004-0000-0200-000028150000}"/>
    <hyperlink ref="C2769" r:id="rId5418" display="http://www.erikbolstad.no/postnummer-koordinatar/?postnummer=5226&amp;poststad=Nesttun" xr:uid="{00000000-0004-0000-0200-000029150000}"/>
    <hyperlink ref="B2770" r:id="rId5419" display="http://www.erikbolstad.no/postnummer-koordinatar/?postnummer=5227&amp;poststad=Nesttun" xr:uid="{00000000-0004-0000-0200-00002A150000}"/>
    <hyperlink ref="C2770" r:id="rId5420" display="http://www.erikbolstad.no/postnummer-koordinatar/?postnummer=5227&amp;poststad=Nesttun" xr:uid="{00000000-0004-0000-0200-00002B150000}"/>
    <hyperlink ref="B2771" r:id="rId5421" display="http://www.erikbolstad.no/postnummer-koordinatar/?postnummer=5228&amp;poststad=Nesttun" xr:uid="{00000000-0004-0000-0200-00002C150000}"/>
    <hyperlink ref="C2771" r:id="rId5422" display="http://www.erikbolstad.no/postnummer-koordinatar/?postnummer=5228&amp;poststad=Nesttun" xr:uid="{00000000-0004-0000-0200-00002D150000}"/>
    <hyperlink ref="B2772" r:id="rId5423" display="http://www.erikbolstad.no/postnummer-koordinatar/?postnummer=5229&amp;poststad=Kalandseidet" xr:uid="{00000000-0004-0000-0200-00002E150000}"/>
    <hyperlink ref="C2772" r:id="rId5424" display="http://www.erikbolstad.no/postnummer-koordinatar/?postnummer=5229&amp;poststad=Kalandseidet" xr:uid="{00000000-0004-0000-0200-00002F150000}"/>
    <hyperlink ref="B2773" r:id="rId5425" display="http://www.erikbolstad.no/postnummer-koordinatar/?postnummer=5230&amp;poststad=Paradis" xr:uid="{00000000-0004-0000-0200-000030150000}"/>
    <hyperlink ref="C2773" r:id="rId5426" display="http://www.erikbolstad.no/postnummer-koordinatar/?postnummer=5230&amp;poststad=Paradis" xr:uid="{00000000-0004-0000-0200-000031150000}"/>
    <hyperlink ref="B2774" r:id="rId5427" display="http://www.erikbolstad.no/postnummer-koordinatar/?postnummer=5231&amp;poststad=Paradis" xr:uid="{00000000-0004-0000-0200-000032150000}"/>
    <hyperlink ref="C2774" r:id="rId5428" display="http://www.erikbolstad.no/postnummer-koordinatar/?postnummer=5231&amp;poststad=Paradis" xr:uid="{00000000-0004-0000-0200-000033150000}"/>
    <hyperlink ref="B2775" r:id="rId5429" display="http://www.erikbolstad.no/postnummer-koordinatar/?postnummer=5232&amp;poststad=Paradis" xr:uid="{00000000-0004-0000-0200-000034150000}"/>
    <hyperlink ref="C2775" r:id="rId5430" display="http://www.erikbolstad.no/postnummer-koordinatar/?postnummer=5232&amp;poststad=Paradis" xr:uid="{00000000-0004-0000-0200-000035150000}"/>
    <hyperlink ref="B2776" r:id="rId5431" display="http://www.erikbolstad.no/postnummer-koordinatar/?postnummer=5235&amp;poststad=Rådal" xr:uid="{00000000-0004-0000-0200-000036150000}"/>
    <hyperlink ref="C2776" r:id="rId5432" display="http://www.erikbolstad.no/postnummer-koordinatar/?postnummer=5235&amp;poststad=Rådal" xr:uid="{00000000-0004-0000-0200-000037150000}"/>
    <hyperlink ref="B2777" r:id="rId5433" display="http://www.erikbolstad.no/postnummer-koordinatar/?postnummer=5236&amp;poststad=Rådal" xr:uid="{00000000-0004-0000-0200-000038150000}"/>
    <hyperlink ref="C2777" r:id="rId5434" display="http://www.erikbolstad.no/postnummer-koordinatar/?postnummer=5236&amp;poststad=Rådal" xr:uid="{00000000-0004-0000-0200-000039150000}"/>
    <hyperlink ref="B2778" r:id="rId5435" display="http://www.erikbolstad.no/postnummer-koordinatar/?postnummer=5237&amp;poststad=Rådal" xr:uid="{00000000-0004-0000-0200-00003A150000}"/>
    <hyperlink ref="C2778" r:id="rId5436" display="http://www.erikbolstad.no/postnummer-koordinatar/?postnummer=5237&amp;poststad=Rådal" xr:uid="{00000000-0004-0000-0200-00003B150000}"/>
    <hyperlink ref="B2779" r:id="rId5437" display="http://www.erikbolstad.no/postnummer-koordinatar/?postnummer=5238&amp;poststad=Rådal" xr:uid="{00000000-0004-0000-0200-00003C150000}"/>
    <hyperlink ref="C2779" r:id="rId5438" display="http://www.erikbolstad.no/postnummer-koordinatar/?postnummer=5238&amp;poststad=Rådal" xr:uid="{00000000-0004-0000-0200-00003D150000}"/>
    <hyperlink ref="B2780" r:id="rId5439" display="http://www.erikbolstad.no/postnummer-koordinatar/?postnummer=5239&amp;poststad=Rådal" xr:uid="{00000000-0004-0000-0200-00003E150000}"/>
    <hyperlink ref="C2780" r:id="rId5440" display="http://www.erikbolstad.no/postnummer-koordinatar/?postnummer=5239&amp;poststad=Rådal" xr:uid="{00000000-0004-0000-0200-00003F150000}"/>
    <hyperlink ref="B2781" r:id="rId5441" display="http://www.erikbolstad.no/postnummer-koordinatar/?postnummer=5243&amp;poststad=Fana" xr:uid="{00000000-0004-0000-0200-000040150000}"/>
    <hyperlink ref="C2781" r:id="rId5442" display="http://www.erikbolstad.no/postnummer-koordinatar/?postnummer=5243&amp;poststad=Fana" xr:uid="{00000000-0004-0000-0200-000041150000}"/>
    <hyperlink ref="B2782" r:id="rId5443" display="http://www.erikbolstad.no/postnummer-koordinatar/?postnummer=5244&amp;poststad=Fana" xr:uid="{00000000-0004-0000-0200-000042150000}"/>
    <hyperlink ref="C2782" r:id="rId5444" display="http://www.erikbolstad.no/postnummer-koordinatar/?postnummer=5244&amp;poststad=Fana" xr:uid="{00000000-0004-0000-0200-000043150000}"/>
    <hyperlink ref="B2783" r:id="rId5445" display="http://www.erikbolstad.no/postnummer-koordinatar/?postnummer=5251&amp;poststad=Søreidgrend" xr:uid="{00000000-0004-0000-0200-000044150000}"/>
    <hyperlink ref="C2783" r:id="rId5446" display="http://www.erikbolstad.no/postnummer-koordinatar/?postnummer=5251&amp;poststad=Søreidgrend" xr:uid="{00000000-0004-0000-0200-000045150000}"/>
    <hyperlink ref="B2784" r:id="rId5447" display="http://www.erikbolstad.no/postnummer-koordinatar/?postnummer=5252&amp;poststad=Søreidgrend" xr:uid="{00000000-0004-0000-0200-000046150000}"/>
    <hyperlink ref="C2784" r:id="rId5448" display="http://www.erikbolstad.no/postnummer-koordinatar/?postnummer=5252&amp;poststad=Søreidgrend" xr:uid="{00000000-0004-0000-0200-000047150000}"/>
    <hyperlink ref="B2785" r:id="rId5449" display="http://www.erikbolstad.no/postnummer-koordinatar/?postnummer=5253&amp;poststad=Sandsli" xr:uid="{00000000-0004-0000-0200-000048150000}"/>
    <hyperlink ref="C2785" r:id="rId5450" display="http://www.erikbolstad.no/postnummer-koordinatar/?postnummer=5253&amp;poststad=Sandsli" xr:uid="{00000000-0004-0000-0200-000049150000}"/>
    <hyperlink ref="B2786" r:id="rId5451" display="http://www.erikbolstad.no/postnummer-koordinatar/?postnummer=5254&amp;poststad=Sandsli" xr:uid="{00000000-0004-0000-0200-00004A150000}"/>
    <hyperlink ref="C2786" r:id="rId5452" display="http://www.erikbolstad.no/postnummer-koordinatar/?postnummer=5254&amp;poststad=Sandsli" xr:uid="{00000000-0004-0000-0200-00004B150000}"/>
    <hyperlink ref="B2787" r:id="rId5453" display="http://www.erikbolstad.no/postnummer-koordinatar/?postnummer=5257&amp;poststad=Kokstad" xr:uid="{00000000-0004-0000-0200-00004C150000}"/>
    <hyperlink ref="C2787" r:id="rId5454" display="http://www.erikbolstad.no/postnummer-koordinatar/?postnummer=5257&amp;poststad=Kokstad" xr:uid="{00000000-0004-0000-0200-00004D150000}"/>
    <hyperlink ref="B2788" r:id="rId5455" display="http://www.erikbolstad.no/postnummer-koordinatar/?postnummer=5258&amp;poststad=Blomsterdalen" xr:uid="{00000000-0004-0000-0200-00004E150000}"/>
    <hyperlink ref="C2788" r:id="rId5456" display="http://www.erikbolstad.no/postnummer-koordinatar/?postnummer=5258&amp;poststad=Blomsterdalen" xr:uid="{00000000-0004-0000-0200-00004F150000}"/>
    <hyperlink ref="B2789" r:id="rId5457" display="http://www.erikbolstad.no/postnummer-koordinatar/?postnummer=5259&amp;poststad=Hjellestad" xr:uid="{00000000-0004-0000-0200-000050150000}"/>
    <hyperlink ref="C2789" r:id="rId5458" display="http://www.erikbolstad.no/postnummer-koordinatar/?postnummer=5259&amp;poststad=Hjellestad" xr:uid="{00000000-0004-0000-0200-000051150000}"/>
    <hyperlink ref="B2790" r:id="rId5459" display="http://www.erikbolstad.no/postnummer-koordinatar/?postnummer=5260&amp;poststad=Indre%20Arna" xr:uid="{00000000-0004-0000-0200-000052150000}"/>
    <hyperlink ref="C2790" r:id="rId5460" display="http://www.erikbolstad.no/postnummer-koordinatar/?postnummer=5260&amp;poststad=Indre%20Arna" xr:uid="{00000000-0004-0000-0200-000053150000}"/>
    <hyperlink ref="B2791" r:id="rId5461" display="http://www.erikbolstad.no/postnummer-koordinatar/?postnummer=5261&amp;poststad=Indre%20Arna" xr:uid="{00000000-0004-0000-0200-000054150000}"/>
    <hyperlink ref="C2791" r:id="rId5462" display="http://www.erikbolstad.no/postnummer-koordinatar/?postnummer=5261&amp;poststad=Indre%20Arna" xr:uid="{00000000-0004-0000-0200-000055150000}"/>
    <hyperlink ref="B2792" r:id="rId5463" display="http://www.erikbolstad.no/postnummer-koordinatar/?postnummer=5262&amp;poststad=Arnatveit" xr:uid="{00000000-0004-0000-0200-000056150000}"/>
    <hyperlink ref="C2792" r:id="rId5464" display="http://www.erikbolstad.no/postnummer-koordinatar/?postnummer=5262&amp;poststad=Arnatveit" xr:uid="{00000000-0004-0000-0200-000057150000}"/>
    <hyperlink ref="B2793" r:id="rId5465" display="http://www.erikbolstad.no/postnummer-koordinatar/?postnummer=5263&amp;poststad=Trengereid" xr:uid="{00000000-0004-0000-0200-000058150000}"/>
    <hyperlink ref="C2793" r:id="rId5466" display="http://www.erikbolstad.no/postnummer-koordinatar/?postnummer=5263&amp;poststad=Trengereid" xr:uid="{00000000-0004-0000-0200-000059150000}"/>
    <hyperlink ref="B2794" r:id="rId5467" display="http://www.erikbolstad.no/postnummer-koordinatar/?postnummer=5264&amp;poststad=Garnes" xr:uid="{00000000-0004-0000-0200-00005A150000}"/>
    <hyperlink ref="C2794" r:id="rId5468" display="http://www.erikbolstad.no/postnummer-koordinatar/?postnummer=5264&amp;poststad=Garnes" xr:uid="{00000000-0004-0000-0200-00005B150000}"/>
    <hyperlink ref="B2795" r:id="rId5469" display="http://www.erikbolstad.no/postnummer-koordinatar/?postnummer=5265&amp;poststad=Ytre%20Arna" xr:uid="{00000000-0004-0000-0200-00005C150000}"/>
    <hyperlink ref="C2795" r:id="rId5470" display="http://www.erikbolstad.no/postnummer-koordinatar/?postnummer=5265&amp;poststad=Ytre%20Arna" xr:uid="{00000000-0004-0000-0200-00005D150000}"/>
    <hyperlink ref="B2796" r:id="rId5471" display="http://www.erikbolstad.no/postnummer-koordinatar/?postnummer=5267&amp;poststad=Espeland" xr:uid="{00000000-0004-0000-0200-00005E150000}"/>
    <hyperlink ref="C2796" r:id="rId5472" display="http://www.erikbolstad.no/postnummer-koordinatar/?postnummer=5267&amp;poststad=Espeland" xr:uid="{00000000-0004-0000-0200-00005F150000}"/>
    <hyperlink ref="B2797" r:id="rId5473" display="http://www.erikbolstad.no/postnummer-koordinatar/?postnummer=5268&amp;poststad=Haukeland" xr:uid="{00000000-0004-0000-0200-000060150000}"/>
    <hyperlink ref="C2797" r:id="rId5474" display="http://www.erikbolstad.no/postnummer-koordinatar/?postnummer=5268&amp;poststad=Haukeland" xr:uid="{00000000-0004-0000-0200-000061150000}"/>
    <hyperlink ref="B2798" r:id="rId5475" display="http://www.erikbolstad.no/postnummer-koordinatar/?postnummer=5281&amp;poststad=Valestrandsfossen" xr:uid="{00000000-0004-0000-0200-000062150000}"/>
    <hyperlink ref="C2798" r:id="rId5476" display="http://www.erikbolstad.no/postnummer-koordinatar/?postnummer=5281&amp;poststad=Valestrandsfossen" xr:uid="{00000000-0004-0000-0200-000063150000}"/>
    <hyperlink ref="B2799" r:id="rId5477" display="http://www.erikbolstad.no/postnummer-koordinatar/?postnummer=5282&amp;poststad=Lonevåg" xr:uid="{00000000-0004-0000-0200-000064150000}"/>
    <hyperlink ref="C2799" r:id="rId5478" display="http://www.erikbolstad.no/postnummer-koordinatar/?postnummer=5282&amp;poststad=Lonevåg" xr:uid="{00000000-0004-0000-0200-000065150000}"/>
    <hyperlink ref="B2800" r:id="rId5479" display="http://www.erikbolstad.no/postnummer-koordinatar/?postnummer=5283&amp;poststad=Fotlandsvåg" xr:uid="{00000000-0004-0000-0200-000066150000}"/>
    <hyperlink ref="C2800" r:id="rId5480" display="http://www.erikbolstad.no/postnummer-koordinatar/?postnummer=5283&amp;poststad=Fotlandsvåg" xr:uid="{00000000-0004-0000-0200-000067150000}"/>
    <hyperlink ref="B2801" r:id="rId5481" display="http://www.erikbolstad.no/postnummer-koordinatar/?postnummer=5284&amp;poststad=Tyssebotnen" xr:uid="{00000000-0004-0000-0200-000068150000}"/>
    <hyperlink ref="C2801" r:id="rId5482" display="http://www.erikbolstad.no/postnummer-koordinatar/?postnummer=5284&amp;poststad=Tyssebotnen" xr:uid="{00000000-0004-0000-0200-000069150000}"/>
    <hyperlink ref="B2802" r:id="rId5483" display="http://www.erikbolstad.no/postnummer-koordinatar/?postnummer=5285&amp;poststad=Bruvik" xr:uid="{00000000-0004-0000-0200-00006A150000}"/>
    <hyperlink ref="C2802" r:id="rId5484" display="http://www.erikbolstad.no/postnummer-koordinatar/?postnummer=5285&amp;poststad=Bruvik" xr:uid="{00000000-0004-0000-0200-00006B150000}"/>
    <hyperlink ref="B2803" r:id="rId5485" display="http://www.erikbolstad.no/postnummer-koordinatar/?postnummer=5286&amp;poststad=Haus" xr:uid="{00000000-0004-0000-0200-00006C150000}"/>
    <hyperlink ref="C2803" r:id="rId5486" display="http://www.erikbolstad.no/postnummer-koordinatar/?postnummer=5286&amp;poststad=Haus" xr:uid="{00000000-0004-0000-0200-00006D150000}"/>
    <hyperlink ref="B2804" r:id="rId5487" display="http://www.erikbolstad.no/postnummer-koordinatar/?postnummer=5291&amp;poststad=Valestrandsfossen" xr:uid="{00000000-0004-0000-0200-00006E150000}"/>
    <hyperlink ref="C2804" r:id="rId5488" display="http://www.erikbolstad.no/postnummer-koordinatar/?postnummer=5291&amp;poststad=Valestrandsfossen" xr:uid="{00000000-0004-0000-0200-00006F150000}"/>
    <hyperlink ref="B2805" r:id="rId5489" display="http://www.erikbolstad.no/postnummer-koordinatar/?postnummer=5293&amp;poststad=Lonevåg" xr:uid="{00000000-0004-0000-0200-000070150000}"/>
    <hyperlink ref="C2805" r:id="rId5490" display="http://www.erikbolstad.no/postnummer-koordinatar/?postnummer=5293&amp;poststad=Lonevåg" xr:uid="{00000000-0004-0000-0200-000071150000}"/>
    <hyperlink ref="B2806" r:id="rId5491" display="http://www.erikbolstad.no/postnummer-koordinatar/?postnummer=5299&amp;poststad=Haus" xr:uid="{00000000-0004-0000-0200-000072150000}"/>
    <hyperlink ref="C2806" r:id="rId5492" display="http://www.erikbolstad.no/postnummer-koordinatar/?postnummer=5299&amp;poststad=Haus" xr:uid="{00000000-0004-0000-0200-000073150000}"/>
    <hyperlink ref="B2807" r:id="rId5493" display="http://www.erikbolstad.no/postnummer-koordinatar/?postnummer=5300&amp;poststad=Kleppestø" xr:uid="{00000000-0004-0000-0200-000074150000}"/>
    <hyperlink ref="C2807" r:id="rId5494" display="http://www.erikbolstad.no/postnummer-koordinatar/?postnummer=5300&amp;poststad=Kleppestø" xr:uid="{00000000-0004-0000-0200-000075150000}"/>
    <hyperlink ref="B2808" r:id="rId5495" display="http://www.erikbolstad.no/postnummer-koordinatar/?postnummer=5301&amp;poststad=Kleppestø" xr:uid="{00000000-0004-0000-0200-000076150000}"/>
    <hyperlink ref="C2808" r:id="rId5496" display="http://www.erikbolstad.no/postnummer-koordinatar/?postnummer=5301&amp;poststad=Kleppestø" xr:uid="{00000000-0004-0000-0200-000077150000}"/>
    <hyperlink ref="B2809" r:id="rId5497" display="http://www.erikbolstad.no/postnummer-koordinatar/?postnummer=5302&amp;poststad=Strusshamn" xr:uid="{00000000-0004-0000-0200-000078150000}"/>
    <hyperlink ref="C2809" r:id="rId5498" display="http://www.erikbolstad.no/postnummer-koordinatar/?postnummer=5302&amp;poststad=Strusshamn" xr:uid="{00000000-0004-0000-0200-000079150000}"/>
    <hyperlink ref="B2810" r:id="rId5499" display="http://www.erikbolstad.no/postnummer-koordinatar/?postnummer=5303&amp;poststad=Follese" xr:uid="{00000000-0004-0000-0200-00007A150000}"/>
    <hyperlink ref="C2810" r:id="rId5500" display="http://www.erikbolstad.no/postnummer-koordinatar/?postnummer=5303&amp;poststad=Follese" xr:uid="{00000000-0004-0000-0200-00007B150000}"/>
    <hyperlink ref="B2811" r:id="rId5501" display="http://www.erikbolstad.no/postnummer-koordinatar/?postnummer=5304&amp;poststad=Hetlevik" xr:uid="{00000000-0004-0000-0200-00007C150000}"/>
    <hyperlink ref="C2811" r:id="rId5502" display="http://www.erikbolstad.no/postnummer-koordinatar/?postnummer=5304&amp;poststad=Hetlevik" xr:uid="{00000000-0004-0000-0200-00007D150000}"/>
    <hyperlink ref="B2812" r:id="rId5503" display="http://www.erikbolstad.no/postnummer-koordinatar/?postnummer=5305&amp;poststad=Florvåg" xr:uid="{00000000-0004-0000-0200-00007E150000}"/>
    <hyperlink ref="C2812" r:id="rId5504" display="http://www.erikbolstad.no/postnummer-koordinatar/?postnummer=5305&amp;poststad=Florvåg" xr:uid="{00000000-0004-0000-0200-00007F150000}"/>
    <hyperlink ref="B2813" r:id="rId5505" display="http://www.erikbolstad.no/postnummer-koordinatar/?postnummer=5306&amp;poststad=Erdal" xr:uid="{00000000-0004-0000-0200-000080150000}"/>
    <hyperlink ref="C2813" r:id="rId5506" display="http://www.erikbolstad.no/postnummer-koordinatar/?postnummer=5306&amp;poststad=Erdal" xr:uid="{00000000-0004-0000-0200-000081150000}"/>
    <hyperlink ref="B2814" r:id="rId5507" display="http://www.erikbolstad.no/postnummer-koordinatar/?postnummer=5307&amp;poststad=Ask" xr:uid="{00000000-0004-0000-0200-000082150000}"/>
    <hyperlink ref="C2814" r:id="rId5508" display="http://www.erikbolstad.no/postnummer-koordinatar/?postnummer=5307&amp;poststad=Ask" xr:uid="{00000000-0004-0000-0200-000083150000}"/>
    <hyperlink ref="B2815" r:id="rId5509" display="http://www.erikbolstad.no/postnummer-koordinatar/?postnummer=5308&amp;poststad=Kleppestø" xr:uid="{00000000-0004-0000-0200-000084150000}"/>
    <hyperlink ref="C2815" r:id="rId5510" display="http://www.erikbolstad.no/postnummer-koordinatar/?postnummer=5308&amp;poststad=Kleppestø" xr:uid="{00000000-0004-0000-0200-000085150000}"/>
    <hyperlink ref="B2816" r:id="rId5511" display="http://www.erikbolstad.no/postnummer-koordinatar/?postnummer=5309&amp;poststad=Kleppestø" xr:uid="{00000000-0004-0000-0200-000086150000}"/>
    <hyperlink ref="C2816" r:id="rId5512" display="http://www.erikbolstad.no/postnummer-koordinatar/?postnummer=5309&amp;poststad=Kleppestø" xr:uid="{00000000-0004-0000-0200-000087150000}"/>
    <hyperlink ref="B2817" r:id="rId5513" display="http://www.erikbolstad.no/postnummer-koordinatar/?postnummer=5310&amp;poststad=Hauglandshella" xr:uid="{00000000-0004-0000-0200-000088150000}"/>
    <hyperlink ref="C2817" r:id="rId5514" display="http://www.erikbolstad.no/postnummer-koordinatar/?postnummer=5310&amp;poststad=Hauglandshella" xr:uid="{00000000-0004-0000-0200-000089150000}"/>
    <hyperlink ref="B2818" r:id="rId5515" display="http://www.erikbolstad.no/postnummer-koordinatar/?postnummer=5314&amp;poststad=Kjerrgarden" xr:uid="{00000000-0004-0000-0200-00008A150000}"/>
    <hyperlink ref="C2818" r:id="rId5516" display="http://www.erikbolstad.no/postnummer-koordinatar/?postnummer=5314&amp;poststad=Kjerrgarden" xr:uid="{00000000-0004-0000-0200-00008B150000}"/>
    <hyperlink ref="B2819" r:id="rId5517" display="http://www.erikbolstad.no/postnummer-koordinatar/?postnummer=5315&amp;poststad=Herdla" xr:uid="{00000000-0004-0000-0200-00008C150000}"/>
    <hyperlink ref="C2819" r:id="rId5518" display="http://www.erikbolstad.no/postnummer-koordinatar/?postnummer=5315&amp;poststad=Herdla" xr:uid="{00000000-0004-0000-0200-00008D150000}"/>
    <hyperlink ref="B2820" r:id="rId5519" display="http://www.erikbolstad.no/postnummer-koordinatar/?postnummer=5318&amp;poststad=Strusshamn" xr:uid="{00000000-0004-0000-0200-00008E150000}"/>
    <hyperlink ref="C2820" r:id="rId5520" display="http://www.erikbolstad.no/postnummer-koordinatar/?postnummer=5318&amp;poststad=Strusshamn" xr:uid="{00000000-0004-0000-0200-00008F150000}"/>
    <hyperlink ref="B2821" r:id="rId5521" display="http://www.erikbolstad.no/postnummer-koordinatar/?postnummer=5319&amp;poststad=Kleppestø" xr:uid="{00000000-0004-0000-0200-000090150000}"/>
    <hyperlink ref="C2821" r:id="rId5522" display="http://www.erikbolstad.no/postnummer-koordinatar/?postnummer=5319&amp;poststad=Kleppestø" xr:uid="{00000000-0004-0000-0200-000091150000}"/>
    <hyperlink ref="B2822" r:id="rId5523" display="http://www.erikbolstad.no/postnummer-koordinatar/?postnummer=5321&amp;poststad=Kleppestø" xr:uid="{00000000-0004-0000-0200-000092150000}"/>
    <hyperlink ref="C2822" r:id="rId5524" display="http://www.erikbolstad.no/postnummer-koordinatar/?postnummer=5321&amp;poststad=Kleppestø" xr:uid="{00000000-0004-0000-0200-000093150000}"/>
    <hyperlink ref="B2823" r:id="rId5525" display="http://www.erikbolstad.no/postnummer-koordinatar/?postnummer=5322&amp;poststad=Kleppestø" xr:uid="{00000000-0004-0000-0200-000094150000}"/>
    <hyperlink ref="C2823" r:id="rId5526" display="http://www.erikbolstad.no/postnummer-koordinatar/?postnummer=5322&amp;poststad=Kleppestø" xr:uid="{00000000-0004-0000-0200-000095150000}"/>
    <hyperlink ref="B2824" r:id="rId5527" display="http://www.erikbolstad.no/postnummer-koordinatar/?postnummer=5323&amp;poststad=Kleppestø" xr:uid="{00000000-0004-0000-0200-000096150000}"/>
    <hyperlink ref="C2824" r:id="rId5528" display="http://www.erikbolstad.no/postnummer-koordinatar/?postnummer=5323&amp;poststad=Kleppestø" xr:uid="{00000000-0004-0000-0200-000097150000}"/>
    <hyperlink ref="B2825" r:id="rId5529" display="http://www.erikbolstad.no/postnummer-koordinatar/?postnummer=5325&amp;poststad=Follese" xr:uid="{00000000-0004-0000-0200-000098150000}"/>
    <hyperlink ref="C2825" r:id="rId5530" display="http://www.erikbolstad.no/postnummer-koordinatar/?postnummer=5325&amp;poststad=Follese" xr:uid="{00000000-0004-0000-0200-000099150000}"/>
    <hyperlink ref="B2826" r:id="rId5531" display="http://www.erikbolstad.no/postnummer-koordinatar/?postnummer=5326&amp;poststad=Ask" xr:uid="{00000000-0004-0000-0200-00009A150000}"/>
    <hyperlink ref="C2826" r:id="rId5532" display="http://www.erikbolstad.no/postnummer-koordinatar/?postnummer=5326&amp;poststad=Ask" xr:uid="{00000000-0004-0000-0200-00009B150000}"/>
    <hyperlink ref="B2827" r:id="rId5533" display="http://www.erikbolstad.no/postnummer-koordinatar/?postnummer=5327&amp;poststad=Hauglandshella" xr:uid="{00000000-0004-0000-0200-00009C150000}"/>
    <hyperlink ref="C2827" r:id="rId5534" display="http://www.erikbolstad.no/postnummer-koordinatar/?postnummer=5327&amp;poststad=Hauglandshella" xr:uid="{00000000-0004-0000-0200-00009D150000}"/>
    <hyperlink ref="B2828" r:id="rId5535" display="http://www.erikbolstad.no/postnummer-koordinatar/?postnummer=5329&amp;poststad=Florvåg" xr:uid="{00000000-0004-0000-0200-00009E150000}"/>
    <hyperlink ref="C2828" r:id="rId5536" display="http://www.erikbolstad.no/postnummer-koordinatar/?postnummer=5329&amp;poststad=Florvåg" xr:uid="{00000000-0004-0000-0200-00009F150000}"/>
    <hyperlink ref="B2829" r:id="rId5537" display="http://www.erikbolstad.no/postnummer-koordinatar/?postnummer=5331&amp;poststad=Rong" xr:uid="{00000000-0004-0000-0200-0000A0150000}"/>
    <hyperlink ref="C2829" r:id="rId5538" display="http://www.erikbolstad.no/postnummer-koordinatar/?postnummer=5331&amp;poststad=Rong" xr:uid="{00000000-0004-0000-0200-0000A1150000}"/>
    <hyperlink ref="B2830" r:id="rId5539" display="http://www.erikbolstad.no/postnummer-koordinatar/?postnummer=5333&amp;poststad=Tjeldstø" xr:uid="{00000000-0004-0000-0200-0000A2150000}"/>
    <hyperlink ref="C2830" r:id="rId5540" display="http://www.erikbolstad.no/postnummer-koordinatar/?postnummer=5333&amp;poststad=Tjeldstø" xr:uid="{00000000-0004-0000-0200-0000A3150000}"/>
    <hyperlink ref="B2831" r:id="rId5541" display="http://www.erikbolstad.no/postnummer-koordinatar/?postnummer=5334&amp;poststad=Hellesøy" xr:uid="{00000000-0004-0000-0200-0000A4150000}"/>
    <hyperlink ref="C2831" r:id="rId5542" display="http://www.erikbolstad.no/postnummer-koordinatar/?postnummer=5334&amp;poststad=Hellesøy" xr:uid="{00000000-0004-0000-0200-0000A5150000}"/>
    <hyperlink ref="B2832" r:id="rId5543" display="http://www.erikbolstad.no/postnummer-koordinatar/?postnummer=5335&amp;poststad=Hernar" xr:uid="{00000000-0004-0000-0200-0000A6150000}"/>
    <hyperlink ref="C2832" r:id="rId5544" display="http://www.erikbolstad.no/postnummer-koordinatar/?postnummer=5335&amp;poststad=Hernar" xr:uid="{00000000-0004-0000-0200-0000A7150000}"/>
    <hyperlink ref="B2833" r:id="rId5545" display="http://www.erikbolstad.no/postnummer-koordinatar/?postnummer=5336&amp;poststad=Tjeldstø" xr:uid="{00000000-0004-0000-0200-0000A8150000}"/>
    <hyperlink ref="C2833" r:id="rId5546" display="http://www.erikbolstad.no/postnummer-koordinatar/?postnummer=5336&amp;poststad=Tjeldstø" xr:uid="{00000000-0004-0000-0200-0000A9150000}"/>
    <hyperlink ref="B2834" r:id="rId5547" display="http://www.erikbolstad.no/postnummer-koordinatar/?postnummer=5337&amp;poststad=Rong" xr:uid="{00000000-0004-0000-0200-0000AA150000}"/>
    <hyperlink ref="C2834" r:id="rId5548" display="http://www.erikbolstad.no/postnummer-koordinatar/?postnummer=5337&amp;poststad=Rong" xr:uid="{00000000-0004-0000-0200-0000AB150000}"/>
    <hyperlink ref="B2835" r:id="rId5549" display="http://www.erikbolstad.no/postnummer-koordinatar/?postnummer=5341&amp;poststad=Straume" xr:uid="{00000000-0004-0000-0200-0000AC150000}"/>
    <hyperlink ref="C2835" r:id="rId5550" display="http://www.erikbolstad.no/postnummer-koordinatar/?postnummer=5341&amp;poststad=Straume" xr:uid="{00000000-0004-0000-0200-0000AD150000}"/>
    <hyperlink ref="B2836" r:id="rId5551" display="http://www.erikbolstad.no/postnummer-koordinatar/?postnummer=5342&amp;poststad=Straume" xr:uid="{00000000-0004-0000-0200-0000AE150000}"/>
    <hyperlink ref="C2836" r:id="rId5552" display="http://www.erikbolstad.no/postnummer-koordinatar/?postnummer=5342&amp;poststad=Straume" xr:uid="{00000000-0004-0000-0200-0000AF150000}"/>
    <hyperlink ref="B2837" r:id="rId5553" display="http://www.erikbolstad.no/postnummer-koordinatar/?postnummer=5343&amp;poststad=Straume" xr:uid="{00000000-0004-0000-0200-0000B0150000}"/>
    <hyperlink ref="C2837" r:id="rId5554" display="http://www.erikbolstad.no/postnummer-koordinatar/?postnummer=5343&amp;poststad=Straume" xr:uid="{00000000-0004-0000-0200-0000B1150000}"/>
    <hyperlink ref="B2838" r:id="rId5555" display="http://www.erikbolstad.no/postnummer-koordinatar/?postnummer=5345&amp;poststad=Knarrevik" xr:uid="{00000000-0004-0000-0200-0000B2150000}"/>
    <hyperlink ref="C2838" r:id="rId5556" display="http://www.erikbolstad.no/postnummer-koordinatar/?postnummer=5345&amp;poststad=Knarrevik" xr:uid="{00000000-0004-0000-0200-0000B3150000}"/>
    <hyperlink ref="B2839" r:id="rId5557" display="http://www.erikbolstad.no/postnummer-koordinatar/?postnummer=5346&amp;poststad=Ågotnes" xr:uid="{00000000-0004-0000-0200-0000B4150000}"/>
    <hyperlink ref="C2839" r:id="rId5558" display="http://www.erikbolstad.no/postnummer-koordinatar/?postnummer=5346&amp;poststad=Ågotnes" xr:uid="{00000000-0004-0000-0200-0000B5150000}"/>
    <hyperlink ref="B2840" r:id="rId5559" display="http://www.erikbolstad.no/postnummer-koordinatar/?postnummer=5347&amp;poststad=Ågotnes" xr:uid="{00000000-0004-0000-0200-0000B6150000}"/>
    <hyperlink ref="C2840" r:id="rId5560" display="http://www.erikbolstad.no/postnummer-koordinatar/?postnummer=5347&amp;poststad=Ågotnes" xr:uid="{00000000-0004-0000-0200-0000B7150000}"/>
    <hyperlink ref="B2841" r:id="rId5561" display="http://www.erikbolstad.no/postnummer-koordinatar/?postnummer=5350&amp;poststad=Brattholmen" xr:uid="{00000000-0004-0000-0200-0000B8150000}"/>
    <hyperlink ref="C2841" r:id="rId5562" display="http://www.erikbolstad.no/postnummer-koordinatar/?postnummer=5350&amp;poststad=Brattholmen" xr:uid="{00000000-0004-0000-0200-0000B9150000}"/>
    <hyperlink ref="B2842" r:id="rId5563" display="http://www.erikbolstad.no/postnummer-koordinatar/?postnummer=5353&amp;poststad=Straume" xr:uid="{00000000-0004-0000-0200-0000BA150000}"/>
    <hyperlink ref="C2842" r:id="rId5564" display="http://www.erikbolstad.no/postnummer-koordinatar/?postnummer=5353&amp;poststad=Straume" xr:uid="{00000000-0004-0000-0200-0000BB150000}"/>
    <hyperlink ref="B2843" r:id="rId5565" display="http://www.erikbolstad.no/postnummer-koordinatar/?postnummer=5354&amp;poststad=Straume" xr:uid="{00000000-0004-0000-0200-0000BC150000}"/>
    <hyperlink ref="C2843" r:id="rId5566" display="http://www.erikbolstad.no/postnummer-koordinatar/?postnummer=5354&amp;poststad=Straume" xr:uid="{00000000-0004-0000-0200-0000BD150000}"/>
    <hyperlink ref="B2844" r:id="rId5567" display="http://www.erikbolstad.no/postnummer-koordinatar/?postnummer=5355&amp;poststad=Knarrevik" xr:uid="{00000000-0004-0000-0200-0000BE150000}"/>
    <hyperlink ref="C2844" r:id="rId5568" display="http://www.erikbolstad.no/postnummer-koordinatar/?postnummer=5355&amp;poststad=Knarrevik" xr:uid="{00000000-0004-0000-0200-0000BF150000}"/>
    <hyperlink ref="B2845" r:id="rId5569" display="http://www.erikbolstad.no/postnummer-koordinatar/?postnummer=5357&amp;poststad=Fjell" xr:uid="{00000000-0004-0000-0200-0000C0150000}"/>
    <hyperlink ref="C2845" r:id="rId5570" display="http://www.erikbolstad.no/postnummer-koordinatar/?postnummer=5357&amp;poststad=Fjell" xr:uid="{00000000-0004-0000-0200-0000C1150000}"/>
    <hyperlink ref="B2846" r:id="rId5571" display="http://www.erikbolstad.no/postnummer-koordinatar/?postnummer=5358&amp;poststad=Fjell" xr:uid="{00000000-0004-0000-0200-0000C2150000}"/>
    <hyperlink ref="C2846" r:id="rId5572" display="http://www.erikbolstad.no/postnummer-koordinatar/?postnummer=5358&amp;poststad=Fjell" xr:uid="{00000000-0004-0000-0200-0000C3150000}"/>
    <hyperlink ref="B2847" r:id="rId5573" display="http://www.erikbolstad.no/postnummer-koordinatar/?postnummer=5360&amp;poststad=Kolltveit" xr:uid="{00000000-0004-0000-0200-0000C4150000}"/>
    <hyperlink ref="C2847" r:id="rId5574" display="http://www.erikbolstad.no/postnummer-koordinatar/?postnummer=5360&amp;poststad=Kolltveit" xr:uid="{00000000-0004-0000-0200-0000C5150000}"/>
    <hyperlink ref="B2848" r:id="rId5575" display="http://www.erikbolstad.no/postnummer-koordinatar/?postnummer=5363&amp;poststad=Ågotnes" xr:uid="{00000000-0004-0000-0200-0000C6150000}"/>
    <hyperlink ref="C2848" r:id="rId5576" display="http://www.erikbolstad.no/postnummer-koordinatar/?postnummer=5363&amp;poststad=Ågotnes" xr:uid="{00000000-0004-0000-0200-0000C7150000}"/>
    <hyperlink ref="B2849" r:id="rId5577" display="http://www.erikbolstad.no/postnummer-koordinatar/?postnummer=5365&amp;poststad=Turøy" xr:uid="{00000000-0004-0000-0200-0000C8150000}"/>
    <hyperlink ref="C2849" r:id="rId5578" display="http://www.erikbolstad.no/postnummer-koordinatar/?postnummer=5365&amp;poststad=Turøy" xr:uid="{00000000-0004-0000-0200-0000C9150000}"/>
    <hyperlink ref="B2850" r:id="rId5579" display="http://www.erikbolstad.no/postnummer-koordinatar/?postnummer=5366&amp;poststad=Misje" xr:uid="{00000000-0004-0000-0200-0000CA150000}"/>
    <hyperlink ref="C2850" r:id="rId5580" display="http://www.erikbolstad.no/postnummer-koordinatar/?postnummer=5366&amp;poststad=Misje" xr:uid="{00000000-0004-0000-0200-0000CB150000}"/>
    <hyperlink ref="B2851" r:id="rId5581" display="http://www.erikbolstad.no/postnummer-koordinatar/?postnummer=5371&amp;poststad=Skogsvåg" xr:uid="{00000000-0004-0000-0200-0000CC150000}"/>
    <hyperlink ref="C2851" r:id="rId5582" display="http://www.erikbolstad.no/postnummer-koordinatar/?postnummer=5371&amp;poststad=Skogsvåg" xr:uid="{00000000-0004-0000-0200-0000CD150000}"/>
    <hyperlink ref="B2852" r:id="rId5583" display="http://www.erikbolstad.no/postnummer-koordinatar/?postnummer=5373&amp;poststad=Klokkarvik%20(ikkje%20i%20bruk)" xr:uid="{00000000-0004-0000-0200-0000CE150000}"/>
    <hyperlink ref="C2852" r:id="rId5584" display="http://www.erikbolstad.no/postnummer-koordinatar/?postnummer=5373&amp;poststad=Klokkarvik%20(ikkje%20i%20bruk)" xr:uid="{00000000-0004-0000-0200-0000CF150000}"/>
    <hyperlink ref="B2853" r:id="rId5585" display="http://www.erikbolstad.no/postnummer-koordinatar/?postnummer=5374&amp;poststad=Steinsland" xr:uid="{00000000-0004-0000-0200-0000D0150000}"/>
    <hyperlink ref="C2853" r:id="rId5586" display="http://www.erikbolstad.no/postnummer-koordinatar/?postnummer=5374&amp;poststad=Steinsland" xr:uid="{00000000-0004-0000-0200-0000D1150000}"/>
    <hyperlink ref="B2854" r:id="rId5587" display="http://www.erikbolstad.no/postnummer-koordinatar/?postnummer=5378&amp;poststad=Klokkarvik" xr:uid="{00000000-0004-0000-0200-0000D2150000}"/>
    <hyperlink ref="C2854" r:id="rId5588" display="http://www.erikbolstad.no/postnummer-koordinatar/?postnummer=5378&amp;poststad=Klokkarvik" xr:uid="{00000000-0004-0000-0200-0000D3150000}"/>
    <hyperlink ref="B2855" r:id="rId5589" display="http://www.erikbolstad.no/postnummer-koordinatar/?postnummer=5379&amp;poststad=Steinsland" xr:uid="{00000000-0004-0000-0200-0000D4150000}"/>
    <hyperlink ref="C2855" r:id="rId5590" display="http://www.erikbolstad.no/postnummer-koordinatar/?postnummer=5379&amp;poststad=Steinsland" xr:uid="{00000000-0004-0000-0200-0000D5150000}"/>
    <hyperlink ref="B2856" r:id="rId5591" display="http://www.erikbolstad.no/postnummer-koordinatar/?postnummer=5380&amp;poststad=Tælavåg" xr:uid="{00000000-0004-0000-0200-0000D6150000}"/>
    <hyperlink ref="C2856" r:id="rId5592" display="http://www.erikbolstad.no/postnummer-koordinatar/?postnummer=5380&amp;poststad=Tælavåg" xr:uid="{00000000-0004-0000-0200-0000D7150000}"/>
    <hyperlink ref="B2857" r:id="rId5593" display="http://www.erikbolstad.no/postnummer-koordinatar/?postnummer=5381&amp;poststad=Glesvær" xr:uid="{00000000-0004-0000-0200-0000D8150000}"/>
    <hyperlink ref="C2857" r:id="rId5594" display="http://www.erikbolstad.no/postnummer-koordinatar/?postnummer=5381&amp;poststad=Glesvær" xr:uid="{00000000-0004-0000-0200-0000D9150000}"/>
    <hyperlink ref="B2858" r:id="rId5595" display="http://www.erikbolstad.no/postnummer-koordinatar/?postnummer=5382&amp;poststad=Skogsvåg" xr:uid="{00000000-0004-0000-0200-0000DA150000}"/>
    <hyperlink ref="C2858" r:id="rId5596" display="http://www.erikbolstad.no/postnummer-koordinatar/?postnummer=5382&amp;poststad=Skogsvåg" xr:uid="{00000000-0004-0000-0200-0000DB150000}"/>
    <hyperlink ref="B2859" r:id="rId5597" display="http://www.erikbolstad.no/postnummer-koordinatar/?postnummer=5384&amp;poststad=Torangsvåg" xr:uid="{00000000-0004-0000-0200-0000DC150000}"/>
    <hyperlink ref="C2859" r:id="rId5598" display="http://www.erikbolstad.no/postnummer-koordinatar/?postnummer=5384&amp;poststad=Torangsvåg" xr:uid="{00000000-0004-0000-0200-0000DD150000}"/>
    <hyperlink ref="B2860" r:id="rId5599" display="http://www.erikbolstad.no/postnummer-koordinatar/?postnummer=5385&amp;poststad=Bakkasund" xr:uid="{00000000-0004-0000-0200-0000DE150000}"/>
    <hyperlink ref="C2860" r:id="rId5600" display="http://www.erikbolstad.no/postnummer-koordinatar/?postnummer=5385&amp;poststad=Bakkasund" xr:uid="{00000000-0004-0000-0200-0000DF150000}"/>
    <hyperlink ref="B2861" r:id="rId5601" display="http://www.erikbolstad.no/postnummer-koordinatar/?postnummer=5387&amp;poststad=Møkster" xr:uid="{00000000-0004-0000-0200-0000E0150000}"/>
    <hyperlink ref="C2861" r:id="rId5602" display="http://www.erikbolstad.no/postnummer-koordinatar/?postnummer=5387&amp;poststad=Møkster" xr:uid="{00000000-0004-0000-0200-0000E1150000}"/>
    <hyperlink ref="B2862" r:id="rId5603" display="http://www.erikbolstad.no/postnummer-koordinatar/?postnummer=5388&amp;poststad=Litlakalsøy" xr:uid="{00000000-0004-0000-0200-0000E2150000}"/>
    <hyperlink ref="C2862" r:id="rId5604" display="http://www.erikbolstad.no/postnummer-koordinatar/?postnummer=5388&amp;poststad=Litlakalsøy" xr:uid="{00000000-0004-0000-0200-0000E3150000}"/>
    <hyperlink ref="B2863" r:id="rId5605" display="http://www.erikbolstad.no/postnummer-koordinatar/?postnummer=5392&amp;poststad=Storebø" xr:uid="{00000000-0004-0000-0200-0000E4150000}"/>
    <hyperlink ref="C2863" r:id="rId5606" display="http://www.erikbolstad.no/postnummer-koordinatar/?postnummer=5392&amp;poststad=Storebø" xr:uid="{00000000-0004-0000-0200-0000E5150000}"/>
    <hyperlink ref="B2864" r:id="rId5607" display="http://www.erikbolstad.no/postnummer-koordinatar/?postnummer=5393&amp;poststad=Storebø" xr:uid="{00000000-0004-0000-0200-0000E6150000}"/>
    <hyperlink ref="C2864" r:id="rId5608" display="http://www.erikbolstad.no/postnummer-koordinatar/?postnummer=5393&amp;poststad=Storebø" xr:uid="{00000000-0004-0000-0200-0000E7150000}"/>
    <hyperlink ref="B2865" r:id="rId5609" display="http://www.erikbolstad.no/postnummer-koordinatar/?postnummer=5394&amp;poststad=Kolbeinsvik" xr:uid="{00000000-0004-0000-0200-0000E8150000}"/>
    <hyperlink ref="C2865" r:id="rId5610" display="http://www.erikbolstad.no/postnummer-koordinatar/?postnummer=5394&amp;poststad=Kolbeinsvik" xr:uid="{00000000-0004-0000-0200-0000E9150000}"/>
    <hyperlink ref="B2866" r:id="rId5611" display="http://www.erikbolstad.no/postnummer-koordinatar/?postnummer=5396&amp;poststad=Vestre%20Vinnesvåg" xr:uid="{00000000-0004-0000-0200-0000EA150000}"/>
    <hyperlink ref="C2866" r:id="rId5612" display="http://www.erikbolstad.no/postnummer-koordinatar/?postnummer=5396&amp;poststad=Vestre%20Vinnesvåg" xr:uid="{00000000-0004-0000-0200-0000EB150000}"/>
    <hyperlink ref="B2867" r:id="rId5613" display="http://www.erikbolstad.no/postnummer-koordinatar/?postnummer=5397&amp;poststad=Bekkjarvik" xr:uid="{00000000-0004-0000-0200-0000EC150000}"/>
    <hyperlink ref="C2867" r:id="rId5614" display="http://www.erikbolstad.no/postnummer-koordinatar/?postnummer=5397&amp;poststad=Bekkjarvik" xr:uid="{00000000-0004-0000-0200-0000ED150000}"/>
    <hyperlink ref="B2868" r:id="rId5615" display="http://www.erikbolstad.no/postnummer-koordinatar/?postnummer=5398&amp;poststad=Stolmen" xr:uid="{00000000-0004-0000-0200-0000EE150000}"/>
    <hyperlink ref="C2868" r:id="rId5616" display="http://www.erikbolstad.no/postnummer-koordinatar/?postnummer=5398&amp;poststad=Stolmen" xr:uid="{00000000-0004-0000-0200-0000EF150000}"/>
    <hyperlink ref="B2869" r:id="rId5617" display="http://www.erikbolstad.no/postnummer-koordinatar/?postnummer=5399&amp;poststad=Bekkjarvik" xr:uid="{00000000-0004-0000-0200-0000F0150000}"/>
    <hyperlink ref="C2869" r:id="rId5618" display="http://www.erikbolstad.no/postnummer-koordinatar/?postnummer=5399&amp;poststad=Bekkjarvik" xr:uid="{00000000-0004-0000-0200-0000F1150000}"/>
    <hyperlink ref="B2870" r:id="rId5619" display="http://www.erikbolstad.no/postnummer-koordinatar/?postnummer=5401&amp;poststad=Stord" xr:uid="{00000000-0004-0000-0200-0000F2150000}"/>
    <hyperlink ref="C2870" r:id="rId5620" display="http://www.erikbolstad.no/postnummer-koordinatar/?postnummer=5401&amp;poststad=Stord" xr:uid="{00000000-0004-0000-0200-0000F3150000}"/>
    <hyperlink ref="B2871" r:id="rId5621" display="http://www.erikbolstad.no/postnummer-koordinatar/?postnummer=5402&amp;poststad=Stord" xr:uid="{00000000-0004-0000-0200-0000F4150000}"/>
    <hyperlink ref="C2871" r:id="rId5622" display="http://www.erikbolstad.no/postnummer-koordinatar/?postnummer=5402&amp;poststad=Stord" xr:uid="{00000000-0004-0000-0200-0000F5150000}"/>
    <hyperlink ref="B2872" r:id="rId5623" display="http://www.erikbolstad.no/postnummer-koordinatar/?postnummer=5403&amp;poststad=Stord" xr:uid="{00000000-0004-0000-0200-0000F6150000}"/>
    <hyperlink ref="C2872" r:id="rId5624" display="http://www.erikbolstad.no/postnummer-koordinatar/?postnummer=5403&amp;poststad=Stord" xr:uid="{00000000-0004-0000-0200-0000F7150000}"/>
    <hyperlink ref="B2873" r:id="rId5625" display="http://www.erikbolstad.no/postnummer-koordinatar/?postnummer=5404&amp;poststad=Stord" xr:uid="{00000000-0004-0000-0200-0000F8150000}"/>
    <hyperlink ref="C2873" r:id="rId5626" display="http://www.erikbolstad.no/postnummer-koordinatar/?postnummer=5404&amp;poststad=Stord" xr:uid="{00000000-0004-0000-0200-0000F9150000}"/>
    <hyperlink ref="B2874" r:id="rId5627" display="http://www.erikbolstad.no/postnummer-koordinatar/?postnummer=5405&amp;poststad=Stord%20(ikkje%20i%20bruk)" xr:uid="{00000000-0004-0000-0200-0000FA150000}"/>
    <hyperlink ref="C2874" r:id="rId5628" display="http://www.erikbolstad.no/postnummer-koordinatar/?postnummer=5405&amp;poststad=Stord%20(ikkje%20i%20bruk)" xr:uid="{00000000-0004-0000-0200-0000FB150000}"/>
    <hyperlink ref="B2875" r:id="rId5629" display="http://www.erikbolstad.no/postnummer-koordinatar/?postnummer=5406&amp;poststad=Stord" xr:uid="{00000000-0004-0000-0200-0000FC150000}"/>
    <hyperlink ref="C2875" r:id="rId5630" display="http://www.erikbolstad.no/postnummer-koordinatar/?postnummer=5406&amp;poststad=Stord" xr:uid="{00000000-0004-0000-0200-0000FD150000}"/>
    <hyperlink ref="B2876" r:id="rId5631" display="http://www.erikbolstad.no/postnummer-koordinatar/?postnummer=5407&amp;poststad=Stord" xr:uid="{00000000-0004-0000-0200-0000FE150000}"/>
    <hyperlink ref="C2876" r:id="rId5632" display="http://www.erikbolstad.no/postnummer-koordinatar/?postnummer=5407&amp;poststad=Stord" xr:uid="{00000000-0004-0000-0200-0000FF150000}"/>
    <hyperlink ref="B2877" r:id="rId5633" display="http://www.erikbolstad.no/postnummer-koordinatar/?postnummer=5408&amp;poststad=Sagvåg" xr:uid="{00000000-0004-0000-0200-000000160000}"/>
    <hyperlink ref="C2877" r:id="rId5634" display="http://www.erikbolstad.no/postnummer-koordinatar/?postnummer=5408&amp;poststad=Sagvåg" xr:uid="{00000000-0004-0000-0200-000001160000}"/>
    <hyperlink ref="B2878" r:id="rId5635" display="http://www.erikbolstad.no/postnummer-koordinatar/?postnummer=5409&amp;poststad=Stord" xr:uid="{00000000-0004-0000-0200-000002160000}"/>
    <hyperlink ref="C2878" r:id="rId5636" display="http://www.erikbolstad.no/postnummer-koordinatar/?postnummer=5409&amp;poststad=Stord" xr:uid="{00000000-0004-0000-0200-000003160000}"/>
    <hyperlink ref="B2879" r:id="rId5637" display="http://www.erikbolstad.no/postnummer-koordinatar/?postnummer=5410&amp;poststad=Sagvåg" xr:uid="{00000000-0004-0000-0200-000004160000}"/>
    <hyperlink ref="C2879" r:id="rId5638" display="http://www.erikbolstad.no/postnummer-koordinatar/?postnummer=5410&amp;poststad=Sagvåg" xr:uid="{00000000-0004-0000-0200-000005160000}"/>
    <hyperlink ref="B2880" r:id="rId5639" display="http://www.erikbolstad.no/postnummer-koordinatar/?postnummer=5411&amp;poststad=Stord" xr:uid="{00000000-0004-0000-0200-000006160000}"/>
    <hyperlink ref="C2880" r:id="rId5640" display="http://www.erikbolstad.no/postnummer-koordinatar/?postnummer=5411&amp;poststad=Stord" xr:uid="{00000000-0004-0000-0200-000007160000}"/>
    <hyperlink ref="B2881" r:id="rId5641" display="http://www.erikbolstad.no/postnummer-koordinatar/?postnummer=5412&amp;poststad=Stord" xr:uid="{00000000-0004-0000-0200-000008160000}"/>
    <hyperlink ref="C2881" r:id="rId5642" display="http://www.erikbolstad.no/postnummer-koordinatar/?postnummer=5412&amp;poststad=Stord" xr:uid="{00000000-0004-0000-0200-000009160000}"/>
    <hyperlink ref="B2882" r:id="rId5643" display="http://www.erikbolstad.no/postnummer-koordinatar/?postnummer=5413&amp;poststad=Huglo" xr:uid="{00000000-0004-0000-0200-00000A160000}"/>
    <hyperlink ref="C2882" r:id="rId5644" display="http://www.erikbolstad.no/postnummer-koordinatar/?postnummer=5413&amp;poststad=Huglo" xr:uid="{00000000-0004-0000-0200-00000B160000}"/>
    <hyperlink ref="B2883" r:id="rId5645" display="http://www.erikbolstad.no/postnummer-koordinatar/?postnummer=5414&amp;poststad=Stord" xr:uid="{00000000-0004-0000-0200-00000C160000}"/>
    <hyperlink ref="C2883" r:id="rId5646" display="http://www.erikbolstad.no/postnummer-koordinatar/?postnummer=5414&amp;poststad=Stord" xr:uid="{00000000-0004-0000-0200-00000D160000}"/>
    <hyperlink ref="B2884" r:id="rId5647" display="http://www.erikbolstad.no/postnummer-koordinatar/?postnummer=5415&amp;poststad=Stord" xr:uid="{00000000-0004-0000-0200-00000E160000}"/>
    <hyperlink ref="C2884" r:id="rId5648" display="http://www.erikbolstad.no/postnummer-koordinatar/?postnummer=5415&amp;poststad=Stord" xr:uid="{00000000-0004-0000-0200-00000F160000}"/>
    <hyperlink ref="B2885" r:id="rId5649" display="http://www.erikbolstad.no/postnummer-koordinatar/?postnummer=5416&amp;poststad=Stord" xr:uid="{00000000-0004-0000-0200-000010160000}"/>
    <hyperlink ref="C2885" r:id="rId5650" display="http://www.erikbolstad.no/postnummer-koordinatar/?postnummer=5416&amp;poststad=Stord" xr:uid="{00000000-0004-0000-0200-000011160000}"/>
    <hyperlink ref="B2886" r:id="rId5651" display="http://www.erikbolstad.no/postnummer-koordinatar/?postnummer=5417&amp;poststad=Stord" xr:uid="{00000000-0004-0000-0200-000012160000}"/>
    <hyperlink ref="C2886" r:id="rId5652" display="http://www.erikbolstad.no/postnummer-koordinatar/?postnummer=5417&amp;poststad=Stord" xr:uid="{00000000-0004-0000-0200-000013160000}"/>
    <hyperlink ref="B2887" r:id="rId5653" display="http://www.erikbolstad.no/postnummer-koordinatar/?postnummer=5418&amp;poststad=Fitjar" xr:uid="{00000000-0004-0000-0200-000014160000}"/>
    <hyperlink ref="C2887" r:id="rId5654" display="http://www.erikbolstad.no/postnummer-koordinatar/?postnummer=5418&amp;poststad=Fitjar" xr:uid="{00000000-0004-0000-0200-000015160000}"/>
    <hyperlink ref="B2888" r:id="rId5655" display="http://www.erikbolstad.no/postnummer-koordinatar/?postnummer=5419&amp;poststad=Fitjar" xr:uid="{00000000-0004-0000-0200-000016160000}"/>
    <hyperlink ref="C2888" r:id="rId5656" display="http://www.erikbolstad.no/postnummer-koordinatar/?postnummer=5419&amp;poststad=Fitjar" xr:uid="{00000000-0004-0000-0200-000017160000}"/>
    <hyperlink ref="B2889" r:id="rId5657" display="http://www.erikbolstad.no/postnummer-koordinatar/?postnummer=5420&amp;poststad=Rubbestadneset" xr:uid="{00000000-0004-0000-0200-000018160000}"/>
    <hyperlink ref="C2889" r:id="rId5658" display="http://www.erikbolstad.no/postnummer-koordinatar/?postnummer=5420&amp;poststad=Rubbestadneset" xr:uid="{00000000-0004-0000-0200-000019160000}"/>
    <hyperlink ref="B2890" r:id="rId5659" display="http://www.erikbolstad.no/postnummer-koordinatar/?postnummer=5423&amp;poststad=Brandasund" xr:uid="{00000000-0004-0000-0200-00001A160000}"/>
    <hyperlink ref="C2890" r:id="rId5660" display="http://www.erikbolstad.no/postnummer-koordinatar/?postnummer=5423&amp;poststad=Brandasund" xr:uid="{00000000-0004-0000-0200-00001B160000}"/>
    <hyperlink ref="B2891" r:id="rId5661" display="http://www.erikbolstad.no/postnummer-koordinatar/?postnummer=5427&amp;poststad=Urangsvåg" xr:uid="{00000000-0004-0000-0200-00001C160000}"/>
    <hyperlink ref="C2891" r:id="rId5662" display="http://www.erikbolstad.no/postnummer-koordinatar/?postnummer=5427&amp;poststad=Urangsvåg" xr:uid="{00000000-0004-0000-0200-00001D160000}"/>
    <hyperlink ref="B2892" r:id="rId5663" display="http://www.erikbolstad.no/postnummer-koordinatar/?postnummer=5428&amp;poststad=Foldrøyhamn" xr:uid="{00000000-0004-0000-0200-00001E160000}"/>
    <hyperlink ref="C2892" r:id="rId5664" display="http://www.erikbolstad.no/postnummer-koordinatar/?postnummer=5428&amp;poststad=Foldrøyhamn" xr:uid="{00000000-0004-0000-0200-00001F160000}"/>
    <hyperlink ref="B2893" r:id="rId5665" display="http://www.erikbolstad.no/postnummer-koordinatar/?postnummer=5430&amp;poststad=Bremnes" xr:uid="{00000000-0004-0000-0200-000020160000}"/>
    <hyperlink ref="C2893" r:id="rId5666" display="http://www.erikbolstad.no/postnummer-koordinatar/?postnummer=5430&amp;poststad=Bremnes" xr:uid="{00000000-0004-0000-0200-000021160000}"/>
    <hyperlink ref="B2894" r:id="rId5667" display="http://www.erikbolstad.no/postnummer-koordinatar/?postnummer=5437&amp;poststad=Finnås" xr:uid="{00000000-0004-0000-0200-000022160000}"/>
    <hyperlink ref="C2894" r:id="rId5668" display="http://www.erikbolstad.no/postnummer-koordinatar/?postnummer=5437&amp;poststad=Finnås" xr:uid="{00000000-0004-0000-0200-000023160000}"/>
    <hyperlink ref="B2895" r:id="rId5669" display="http://www.erikbolstad.no/postnummer-koordinatar/?postnummer=5440&amp;poststad=Mosterhamn" xr:uid="{00000000-0004-0000-0200-000024160000}"/>
    <hyperlink ref="C2895" r:id="rId5670" display="http://www.erikbolstad.no/postnummer-koordinatar/?postnummer=5440&amp;poststad=Mosterhamn" xr:uid="{00000000-0004-0000-0200-000025160000}"/>
    <hyperlink ref="B2896" r:id="rId5671" display="http://www.erikbolstad.no/postnummer-koordinatar/?postnummer=5443&amp;poststad=Bømlo" xr:uid="{00000000-0004-0000-0200-000026160000}"/>
    <hyperlink ref="C2896" r:id="rId5672" display="http://www.erikbolstad.no/postnummer-koordinatar/?postnummer=5443&amp;poststad=Bømlo" xr:uid="{00000000-0004-0000-0200-000027160000}"/>
    <hyperlink ref="B2897" r:id="rId5673" display="http://www.erikbolstad.no/postnummer-koordinatar/?postnummer=5444&amp;poststad=Espevær" xr:uid="{00000000-0004-0000-0200-000028160000}"/>
    <hyperlink ref="C2897" r:id="rId5674" display="http://www.erikbolstad.no/postnummer-koordinatar/?postnummer=5444&amp;poststad=Espevær" xr:uid="{00000000-0004-0000-0200-000029160000}"/>
    <hyperlink ref="B2898" r:id="rId5675" display="http://www.erikbolstad.no/postnummer-koordinatar/?postnummer=5445&amp;poststad=Bremnes" xr:uid="{00000000-0004-0000-0200-00002A160000}"/>
    <hyperlink ref="C2898" r:id="rId5676" display="http://www.erikbolstad.no/postnummer-koordinatar/?postnummer=5445&amp;poststad=Bremnes" xr:uid="{00000000-0004-0000-0200-00002B160000}"/>
    <hyperlink ref="B2899" r:id="rId5677" display="http://www.erikbolstad.no/postnummer-koordinatar/?postnummer=5447&amp;poststad=Mosterhamn" xr:uid="{00000000-0004-0000-0200-00002C160000}"/>
    <hyperlink ref="C2899" r:id="rId5678" display="http://www.erikbolstad.no/postnummer-koordinatar/?postnummer=5447&amp;poststad=Mosterhamn" xr:uid="{00000000-0004-0000-0200-00002D160000}"/>
    <hyperlink ref="B2900" r:id="rId5679" display="http://www.erikbolstad.no/postnummer-koordinatar/?postnummer=5449&amp;poststad=Bømlo" xr:uid="{00000000-0004-0000-0200-00002E160000}"/>
    <hyperlink ref="C2900" r:id="rId5680" display="http://www.erikbolstad.no/postnummer-koordinatar/?postnummer=5449&amp;poststad=Bømlo" xr:uid="{00000000-0004-0000-0200-00002F160000}"/>
    <hyperlink ref="B2901" r:id="rId5681" display="http://www.erikbolstad.no/postnummer-koordinatar/?postnummer=5450&amp;poststad=Sunde%20i%20Sunnhordland" xr:uid="{00000000-0004-0000-0200-000030160000}"/>
    <hyperlink ref="C2901" r:id="rId5682" display="http://www.erikbolstad.no/postnummer-koordinatar/?postnummer=5450&amp;poststad=Sunde%20i%20Sunnhordland" xr:uid="{00000000-0004-0000-0200-000031160000}"/>
    <hyperlink ref="B2902" r:id="rId5683" display="http://www.erikbolstad.no/postnummer-koordinatar/?postnummer=5451&amp;poststad=Valen" xr:uid="{00000000-0004-0000-0200-000032160000}"/>
    <hyperlink ref="C2902" r:id="rId5684" display="http://www.erikbolstad.no/postnummer-koordinatar/?postnummer=5451&amp;poststad=Valen" xr:uid="{00000000-0004-0000-0200-000033160000}"/>
    <hyperlink ref="B2903" r:id="rId5685" display="http://www.erikbolstad.no/postnummer-koordinatar/?postnummer=5452&amp;poststad=Sandvoll" xr:uid="{00000000-0004-0000-0200-000034160000}"/>
    <hyperlink ref="C2903" r:id="rId5686" display="http://www.erikbolstad.no/postnummer-koordinatar/?postnummer=5452&amp;poststad=Sandvoll" xr:uid="{00000000-0004-0000-0200-000035160000}"/>
    <hyperlink ref="B2904" r:id="rId5687" display="http://www.erikbolstad.no/postnummer-koordinatar/?postnummer=5453&amp;poststad=Utåker" xr:uid="{00000000-0004-0000-0200-000036160000}"/>
    <hyperlink ref="C2904" r:id="rId5688" display="http://www.erikbolstad.no/postnummer-koordinatar/?postnummer=5453&amp;poststad=Utåker" xr:uid="{00000000-0004-0000-0200-000037160000}"/>
    <hyperlink ref="B2905" r:id="rId5689" display="http://www.erikbolstad.no/postnummer-koordinatar/?postnummer=5454&amp;poststad=Sæbøvik" xr:uid="{00000000-0004-0000-0200-000038160000}"/>
    <hyperlink ref="C2905" r:id="rId5690" display="http://www.erikbolstad.no/postnummer-koordinatar/?postnummer=5454&amp;poststad=Sæbøvik" xr:uid="{00000000-0004-0000-0200-000039160000}"/>
    <hyperlink ref="B2906" r:id="rId5691" display="http://www.erikbolstad.no/postnummer-koordinatar/?postnummer=5455&amp;poststad=Halsnøy%20kloster" xr:uid="{00000000-0004-0000-0200-00003A160000}"/>
    <hyperlink ref="C2906" r:id="rId5692" display="http://www.erikbolstad.no/postnummer-koordinatar/?postnummer=5455&amp;poststad=Halsnøy%20kloster" xr:uid="{00000000-0004-0000-0200-00003B160000}"/>
    <hyperlink ref="B2907" r:id="rId5693" display="http://www.erikbolstad.no/postnummer-koordinatar/?postnummer=5457&amp;poststad=Høylandsbygd" xr:uid="{00000000-0004-0000-0200-00003C160000}"/>
    <hyperlink ref="C2907" r:id="rId5694" display="http://www.erikbolstad.no/postnummer-koordinatar/?postnummer=5457&amp;poststad=Høylandsbygd" xr:uid="{00000000-0004-0000-0200-00003D160000}"/>
    <hyperlink ref="B2908" r:id="rId5695" display="http://www.erikbolstad.no/postnummer-koordinatar/?postnummer=5458&amp;poststad=Arnavik" xr:uid="{00000000-0004-0000-0200-00003E160000}"/>
    <hyperlink ref="C2908" r:id="rId5696" display="http://www.erikbolstad.no/postnummer-koordinatar/?postnummer=5458&amp;poststad=Arnavik" xr:uid="{00000000-0004-0000-0200-00003F160000}"/>
    <hyperlink ref="B2909" r:id="rId5697" display="http://www.erikbolstad.no/postnummer-koordinatar/?postnummer=5459&amp;poststad=Fjelberg" xr:uid="{00000000-0004-0000-0200-000040160000}"/>
    <hyperlink ref="C2909" r:id="rId5698" display="http://www.erikbolstad.no/postnummer-koordinatar/?postnummer=5459&amp;poststad=Fjelberg" xr:uid="{00000000-0004-0000-0200-000041160000}"/>
    <hyperlink ref="B2910" r:id="rId5699" display="http://www.erikbolstad.no/postnummer-koordinatar/?postnummer=5460&amp;poststad=Husnes" xr:uid="{00000000-0004-0000-0200-000042160000}"/>
    <hyperlink ref="C2910" r:id="rId5700" display="http://www.erikbolstad.no/postnummer-koordinatar/?postnummer=5460&amp;poststad=Husnes" xr:uid="{00000000-0004-0000-0200-000043160000}"/>
    <hyperlink ref="B2911" r:id="rId5701" display="http://www.erikbolstad.no/postnummer-koordinatar/?postnummer=5462&amp;poststad=Herøysundet" xr:uid="{00000000-0004-0000-0200-000044160000}"/>
    <hyperlink ref="C2911" r:id="rId5702" display="http://www.erikbolstad.no/postnummer-koordinatar/?postnummer=5462&amp;poststad=Herøysundet" xr:uid="{00000000-0004-0000-0200-000045160000}"/>
    <hyperlink ref="B2912" r:id="rId5703" display="http://www.erikbolstad.no/postnummer-koordinatar/?postnummer=5463&amp;poststad=Uskedalen" xr:uid="{00000000-0004-0000-0200-000046160000}"/>
    <hyperlink ref="C2912" r:id="rId5704" display="http://www.erikbolstad.no/postnummer-koordinatar/?postnummer=5463&amp;poststad=Uskedalen" xr:uid="{00000000-0004-0000-0200-000047160000}"/>
    <hyperlink ref="B2913" r:id="rId5705" display="http://www.erikbolstad.no/postnummer-koordinatar/?postnummer=5464&amp;poststad=Dimmelsvik" xr:uid="{00000000-0004-0000-0200-000048160000}"/>
    <hyperlink ref="C2913" r:id="rId5706" display="http://www.erikbolstad.no/postnummer-koordinatar/?postnummer=5464&amp;poststad=Dimmelsvik" xr:uid="{00000000-0004-0000-0200-000049160000}"/>
    <hyperlink ref="B2914" r:id="rId5707" display="http://www.erikbolstad.no/postnummer-koordinatar/?postnummer=5465&amp;poststad=Uskedalen" xr:uid="{00000000-0004-0000-0200-00004A160000}"/>
    <hyperlink ref="C2914" r:id="rId5708" display="http://www.erikbolstad.no/postnummer-koordinatar/?postnummer=5465&amp;poststad=Uskedalen" xr:uid="{00000000-0004-0000-0200-00004B160000}"/>
    <hyperlink ref="B2915" r:id="rId5709" display="http://www.erikbolstad.no/postnummer-koordinatar/?postnummer=5470&amp;poststad=Rosendal" xr:uid="{00000000-0004-0000-0200-00004C160000}"/>
    <hyperlink ref="C2915" r:id="rId5710" display="http://www.erikbolstad.no/postnummer-koordinatar/?postnummer=5470&amp;poststad=Rosendal" xr:uid="{00000000-0004-0000-0200-00004D160000}"/>
    <hyperlink ref="B2916" r:id="rId5711" display="http://www.erikbolstad.no/postnummer-koordinatar/?postnummer=5472&amp;poststad=Seimsfoss" xr:uid="{00000000-0004-0000-0200-00004E160000}"/>
    <hyperlink ref="C2916" r:id="rId5712" display="http://www.erikbolstad.no/postnummer-koordinatar/?postnummer=5472&amp;poststad=Seimsfoss" xr:uid="{00000000-0004-0000-0200-00004F160000}"/>
    <hyperlink ref="B2917" r:id="rId5713" display="http://www.erikbolstad.no/postnummer-koordinatar/?postnummer=5473&amp;poststad=Snilstveitøy" xr:uid="{00000000-0004-0000-0200-000050160000}"/>
    <hyperlink ref="C2917" r:id="rId5714" display="http://www.erikbolstad.no/postnummer-koordinatar/?postnummer=5473&amp;poststad=Snilstveitøy" xr:uid="{00000000-0004-0000-0200-000051160000}"/>
    <hyperlink ref="B2918" r:id="rId5715" display="http://www.erikbolstad.no/postnummer-koordinatar/?postnummer=5474&amp;poststad=Løfallstrand" xr:uid="{00000000-0004-0000-0200-000052160000}"/>
    <hyperlink ref="C2918" r:id="rId5716" display="http://www.erikbolstad.no/postnummer-koordinatar/?postnummer=5474&amp;poststad=Løfallstrand" xr:uid="{00000000-0004-0000-0200-000053160000}"/>
    <hyperlink ref="B2919" r:id="rId5717" display="http://www.erikbolstad.no/postnummer-koordinatar/?postnummer=5475&amp;poststad=Ænes" xr:uid="{00000000-0004-0000-0200-000054160000}"/>
    <hyperlink ref="C2919" r:id="rId5718" display="http://www.erikbolstad.no/postnummer-koordinatar/?postnummer=5475&amp;poststad=Ænes" xr:uid="{00000000-0004-0000-0200-000055160000}"/>
    <hyperlink ref="B2920" r:id="rId5719" display="http://www.erikbolstad.no/postnummer-koordinatar/?postnummer=5476&amp;poststad=Mauranger" xr:uid="{00000000-0004-0000-0200-000056160000}"/>
    <hyperlink ref="C2920" r:id="rId5720" display="http://www.erikbolstad.no/postnummer-koordinatar/?postnummer=5476&amp;poststad=Mauranger" xr:uid="{00000000-0004-0000-0200-000057160000}"/>
    <hyperlink ref="B2921" r:id="rId5721" display="http://www.erikbolstad.no/postnummer-koordinatar/?postnummer=5480&amp;poststad=Husnes" xr:uid="{00000000-0004-0000-0200-000058160000}"/>
    <hyperlink ref="C2921" r:id="rId5722" display="http://www.erikbolstad.no/postnummer-koordinatar/?postnummer=5480&amp;poststad=Husnes" xr:uid="{00000000-0004-0000-0200-000059160000}"/>
    <hyperlink ref="B2922" r:id="rId5723" display="http://www.erikbolstad.no/postnummer-koordinatar/?postnummer=5484&amp;poststad=Sæbøvik" xr:uid="{00000000-0004-0000-0200-00005A160000}"/>
    <hyperlink ref="C2922" r:id="rId5724" display="http://www.erikbolstad.no/postnummer-koordinatar/?postnummer=5484&amp;poststad=Sæbøvik" xr:uid="{00000000-0004-0000-0200-00005B160000}"/>
    <hyperlink ref="B2923" r:id="rId5725" display="http://www.erikbolstad.no/postnummer-koordinatar/?postnummer=5486&amp;poststad=Rosendal" xr:uid="{00000000-0004-0000-0200-00005C160000}"/>
    <hyperlink ref="C2923" r:id="rId5726" display="http://www.erikbolstad.no/postnummer-koordinatar/?postnummer=5486&amp;poststad=Rosendal" xr:uid="{00000000-0004-0000-0200-00005D160000}"/>
    <hyperlink ref="B2924" r:id="rId5727" display="http://www.erikbolstad.no/postnummer-koordinatar/?postnummer=5497&amp;poststad=Huglo%20(ikkje%20i%20bruk)" xr:uid="{00000000-0004-0000-0200-00005E160000}"/>
    <hyperlink ref="C2924" r:id="rId5728" display="http://www.erikbolstad.no/postnummer-koordinatar/?postnummer=5497&amp;poststad=Huglo%20(ikkje%20i%20bruk)" xr:uid="{00000000-0004-0000-0200-00005F160000}"/>
    <hyperlink ref="B2925" r:id="rId5729" display="http://www.erikbolstad.no/postnummer-koordinatar/?postnummer=5498&amp;poststad=Matre" xr:uid="{00000000-0004-0000-0200-000060160000}"/>
    <hyperlink ref="C2925" r:id="rId5730" display="http://www.erikbolstad.no/postnummer-koordinatar/?postnummer=5498&amp;poststad=Matre" xr:uid="{00000000-0004-0000-0200-000061160000}"/>
    <hyperlink ref="B2926" r:id="rId5731" display="http://www.erikbolstad.no/postnummer-koordinatar/?postnummer=5499&amp;poststad=Åkra" xr:uid="{00000000-0004-0000-0200-000062160000}"/>
    <hyperlink ref="C2926" r:id="rId5732" display="http://www.erikbolstad.no/postnummer-koordinatar/?postnummer=5499&amp;poststad=Åkra" xr:uid="{00000000-0004-0000-0200-000063160000}"/>
    <hyperlink ref="B2927" r:id="rId5733" display="http://www.erikbolstad.no/postnummer-koordinatar/?postnummer=5501&amp;poststad=Haugesund" xr:uid="{00000000-0004-0000-0200-000064160000}"/>
    <hyperlink ref="C2927" r:id="rId5734" display="http://www.erikbolstad.no/postnummer-koordinatar/?postnummer=5501&amp;poststad=Haugesund" xr:uid="{00000000-0004-0000-0200-000065160000}"/>
    <hyperlink ref="B2928" r:id="rId5735" display="http://www.erikbolstad.no/postnummer-koordinatar/?postnummer=5502&amp;poststad=Haugesund" xr:uid="{00000000-0004-0000-0200-000066160000}"/>
    <hyperlink ref="C2928" r:id="rId5736" display="http://www.erikbolstad.no/postnummer-koordinatar/?postnummer=5502&amp;poststad=Haugesund" xr:uid="{00000000-0004-0000-0200-000067160000}"/>
    <hyperlink ref="B2929" r:id="rId5737" display="http://www.erikbolstad.no/postnummer-koordinatar/?postnummer=5503&amp;poststad=Haugesund" xr:uid="{00000000-0004-0000-0200-000068160000}"/>
    <hyperlink ref="C2929" r:id="rId5738" display="http://www.erikbolstad.no/postnummer-koordinatar/?postnummer=5503&amp;poststad=Haugesund" xr:uid="{00000000-0004-0000-0200-000069160000}"/>
    <hyperlink ref="B2930" r:id="rId5739" display="http://www.erikbolstad.no/postnummer-koordinatar/?postnummer=5504&amp;poststad=Haugesund" xr:uid="{00000000-0004-0000-0200-00006A160000}"/>
    <hyperlink ref="C2930" r:id="rId5740" display="http://www.erikbolstad.no/postnummer-koordinatar/?postnummer=5504&amp;poststad=Haugesund" xr:uid="{00000000-0004-0000-0200-00006B160000}"/>
    <hyperlink ref="B2931" r:id="rId5741" display="http://www.erikbolstad.no/postnummer-koordinatar/?postnummer=5505&amp;poststad=Haugesund" xr:uid="{00000000-0004-0000-0200-00006C160000}"/>
    <hyperlink ref="C2931" r:id="rId5742" display="http://www.erikbolstad.no/postnummer-koordinatar/?postnummer=5505&amp;poststad=Haugesund" xr:uid="{00000000-0004-0000-0200-00006D160000}"/>
    <hyperlink ref="B2932" r:id="rId5743" display="http://www.erikbolstad.no/postnummer-koordinatar/?postnummer=5506&amp;poststad=Haugesund" xr:uid="{00000000-0004-0000-0200-00006E160000}"/>
    <hyperlink ref="C2932" r:id="rId5744" display="http://www.erikbolstad.no/postnummer-koordinatar/?postnummer=5506&amp;poststad=Haugesund" xr:uid="{00000000-0004-0000-0200-00006F160000}"/>
    <hyperlink ref="B2933" r:id="rId5745" display="http://www.erikbolstad.no/postnummer-koordinatar/?postnummer=5507&amp;poststad=Haugesund" xr:uid="{00000000-0004-0000-0200-000070160000}"/>
    <hyperlink ref="C2933" r:id="rId5746" display="http://www.erikbolstad.no/postnummer-koordinatar/?postnummer=5507&amp;poststad=Haugesund" xr:uid="{00000000-0004-0000-0200-000071160000}"/>
    <hyperlink ref="B2934" r:id="rId5747" display="http://www.erikbolstad.no/postnummer-koordinatar/?postnummer=5508&amp;poststad=Karmsund" xr:uid="{00000000-0004-0000-0200-000072160000}"/>
    <hyperlink ref="C2934" r:id="rId5748" display="http://www.erikbolstad.no/postnummer-koordinatar/?postnummer=5508&amp;poststad=Karmsund" xr:uid="{00000000-0004-0000-0200-000073160000}"/>
    <hyperlink ref="B2935" r:id="rId5749" display="http://www.erikbolstad.no/postnummer-koordinatar/?postnummer=5509&amp;poststad=Haugesund" xr:uid="{00000000-0004-0000-0200-000074160000}"/>
    <hyperlink ref="C2935" r:id="rId5750" display="http://www.erikbolstad.no/postnummer-koordinatar/?postnummer=5509&amp;poststad=Haugesund" xr:uid="{00000000-0004-0000-0200-000075160000}"/>
    <hyperlink ref="B2936" r:id="rId5751" display="http://www.erikbolstad.no/postnummer-koordinatar/?postnummer=5511&amp;poststad=Haugesund" xr:uid="{00000000-0004-0000-0200-000076160000}"/>
    <hyperlink ref="C2936" r:id="rId5752" display="http://www.erikbolstad.no/postnummer-koordinatar/?postnummer=5511&amp;poststad=Haugesund" xr:uid="{00000000-0004-0000-0200-000077160000}"/>
    <hyperlink ref="B2937" r:id="rId5753" display="http://www.erikbolstad.no/postnummer-koordinatar/?postnummer=5512&amp;poststad=Haugesund" xr:uid="{00000000-0004-0000-0200-000078160000}"/>
    <hyperlink ref="C2937" r:id="rId5754" display="http://www.erikbolstad.no/postnummer-koordinatar/?postnummer=5512&amp;poststad=Haugesund" xr:uid="{00000000-0004-0000-0200-000079160000}"/>
    <hyperlink ref="B2938" r:id="rId5755" display="http://www.erikbolstad.no/postnummer-koordinatar/?postnummer=5514&amp;poststad=Haugesund" xr:uid="{00000000-0004-0000-0200-00007A160000}"/>
    <hyperlink ref="C2938" r:id="rId5756" display="http://www.erikbolstad.no/postnummer-koordinatar/?postnummer=5514&amp;poststad=Haugesund" xr:uid="{00000000-0004-0000-0200-00007B160000}"/>
    <hyperlink ref="B2939" r:id="rId5757" display="http://www.erikbolstad.no/postnummer-koordinatar/?postnummer=5515&amp;poststad=Haugesund" xr:uid="{00000000-0004-0000-0200-00007C160000}"/>
    <hyperlink ref="C2939" r:id="rId5758" display="http://www.erikbolstad.no/postnummer-koordinatar/?postnummer=5515&amp;poststad=Haugesund" xr:uid="{00000000-0004-0000-0200-00007D160000}"/>
    <hyperlink ref="B2940" r:id="rId5759" display="http://www.erikbolstad.no/postnummer-koordinatar/?postnummer=5516&amp;poststad=Haugesund" xr:uid="{00000000-0004-0000-0200-00007E160000}"/>
    <hyperlink ref="C2940" r:id="rId5760" display="http://www.erikbolstad.no/postnummer-koordinatar/?postnummer=5516&amp;poststad=Haugesund" xr:uid="{00000000-0004-0000-0200-00007F160000}"/>
    <hyperlink ref="B2941" r:id="rId5761" display="http://www.erikbolstad.no/postnummer-koordinatar/?postnummer=5517&amp;poststad=Haugesund" xr:uid="{00000000-0004-0000-0200-000080160000}"/>
    <hyperlink ref="C2941" r:id="rId5762" display="http://www.erikbolstad.no/postnummer-koordinatar/?postnummer=5517&amp;poststad=Haugesund" xr:uid="{00000000-0004-0000-0200-000081160000}"/>
    <hyperlink ref="B2942" r:id="rId5763" display="http://www.erikbolstad.no/postnummer-koordinatar/?postnummer=5518&amp;poststad=Haugesund" xr:uid="{00000000-0004-0000-0200-000082160000}"/>
    <hyperlink ref="C2942" r:id="rId5764" display="http://www.erikbolstad.no/postnummer-koordinatar/?postnummer=5518&amp;poststad=Haugesund" xr:uid="{00000000-0004-0000-0200-000083160000}"/>
    <hyperlink ref="B2943" r:id="rId5765" display="http://www.erikbolstad.no/postnummer-koordinatar/?postnummer=5519&amp;poststad=Haugesund" xr:uid="{00000000-0004-0000-0200-000084160000}"/>
    <hyperlink ref="C2943" r:id="rId5766" display="http://www.erikbolstad.no/postnummer-koordinatar/?postnummer=5519&amp;poststad=Haugesund" xr:uid="{00000000-0004-0000-0200-000085160000}"/>
    <hyperlink ref="B2944" r:id="rId5767" display="http://www.erikbolstad.no/postnummer-koordinatar/?postnummer=5521&amp;poststad=Haugesund" xr:uid="{00000000-0004-0000-0200-000086160000}"/>
    <hyperlink ref="C2944" r:id="rId5768" display="http://www.erikbolstad.no/postnummer-koordinatar/?postnummer=5521&amp;poststad=Haugesund" xr:uid="{00000000-0004-0000-0200-000087160000}"/>
    <hyperlink ref="B2945" r:id="rId5769" display="http://www.erikbolstad.no/postnummer-koordinatar/?postnummer=5522&amp;poststad=Haugesund" xr:uid="{00000000-0004-0000-0200-000088160000}"/>
    <hyperlink ref="C2945" r:id="rId5770" display="http://www.erikbolstad.no/postnummer-koordinatar/?postnummer=5522&amp;poststad=Haugesund" xr:uid="{00000000-0004-0000-0200-000089160000}"/>
    <hyperlink ref="B2946" r:id="rId5771" display="http://www.erikbolstad.no/postnummer-koordinatar/?postnummer=5523&amp;poststad=Haugesund" xr:uid="{00000000-0004-0000-0200-00008A160000}"/>
    <hyperlink ref="C2946" r:id="rId5772" display="http://www.erikbolstad.no/postnummer-koordinatar/?postnummer=5523&amp;poststad=Haugesund" xr:uid="{00000000-0004-0000-0200-00008B160000}"/>
    <hyperlink ref="B2947" r:id="rId5773" display="http://www.erikbolstad.no/postnummer-koordinatar/?postnummer=5525&amp;poststad=Haugesund" xr:uid="{00000000-0004-0000-0200-00008C160000}"/>
    <hyperlink ref="C2947" r:id="rId5774" display="http://www.erikbolstad.no/postnummer-koordinatar/?postnummer=5525&amp;poststad=Haugesund" xr:uid="{00000000-0004-0000-0200-00008D160000}"/>
    <hyperlink ref="B2948" r:id="rId5775" display="http://www.erikbolstad.no/postnummer-koordinatar/?postnummer=5527&amp;poststad=Haugesund" xr:uid="{00000000-0004-0000-0200-00008E160000}"/>
    <hyperlink ref="C2948" r:id="rId5776" display="http://www.erikbolstad.no/postnummer-koordinatar/?postnummer=5527&amp;poststad=Haugesund" xr:uid="{00000000-0004-0000-0200-00008F160000}"/>
    <hyperlink ref="B2949" r:id="rId5777" display="http://www.erikbolstad.no/postnummer-koordinatar/?postnummer=5528&amp;poststad=Haugesund" xr:uid="{00000000-0004-0000-0200-000090160000}"/>
    <hyperlink ref="C2949" r:id="rId5778" display="http://www.erikbolstad.no/postnummer-koordinatar/?postnummer=5528&amp;poststad=Haugesund" xr:uid="{00000000-0004-0000-0200-000091160000}"/>
    <hyperlink ref="B2950" r:id="rId5779" display="http://www.erikbolstad.no/postnummer-koordinatar/?postnummer=5529&amp;poststad=Haugesund" xr:uid="{00000000-0004-0000-0200-000092160000}"/>
    <hyperlink ref="C2950" r:id="rId5780" display="http://www.erikbolstad.no/postnummer-koordinatar/?postnummer=5529&amp;poststad=Haugesund" xr:uid="{00000000-0004-0000-0200-000093160000}"/>
    <hyperlink ref="B2951" r:id="rId5781" display="http://www.erikbolstad.no/postnummer-koordinatar/?postnummer=5531&amp;poststad=Haugesund" xr:uid="{00000000-0004-0000-0200-000094160000}"/>
    <hyperlink ref="C2951" r:id="rId5782" display="http://www.erikbolstad.no/postnummer-koordinatar/?postnummer=5531&amp;poststad=Haugesund" xr:uid="{00000000-0004-0000-0200-000095160000}"/>
    <hyperlink ref="B2952" r:id="rId5783" display="http://www.erikbolstad.no/postnummer-koordinatar/?postnummer=5532&amp;poststad=Haugesund" xr:uid="{00000000-0004-0000-0200-000096160000}"/>
    <hyperlink ref="C2952" r:id="rId5784" display="http://www.erikbolstad.no/postnummer-koordinatar/?postnummer=5532&amp;poststad=Haugesund" xr:uid="{00000000-0004-0000-0200-000097160000}"/>
    <hyperlink ref="B2953" r:id="rId5785" display="http://www.erikbolstad.no/postnummer-koordinatar/?postnummer=5533&amp;poststad=Haugesund" xr:uid="{00000000-0004-0000-0200-000098160000}"/>
    <hyperlink ref="C2953" r:id="rId5786" display="http://www.erikbolstad.no/postnummer-koordinatar/?postnummer=5533&amp;poststad=Haugesund" xr:uid="{00000000-0004-0000-0200-000099160000}"/>
    <hyperlink ref="B2954" r:id="rId5787" display="http://www.erikbolstad.no/postnummer-koordinatar/?postnummer=5534&amp;poststad=Haugesund" xr:uid="{00000000-0004-0000-0200-00009A160000}"/>
    <hyperlink ref="C2954" r:id="rId5788" display="http://www.erikbolstad.no/postnummer-koordinatar/?postnummer=5534&amp;poststad=Haugesund" xr:uid="{00000000-0004-0000-0200-00009B160000}"/>
    <hyperlink ref="B2955" r:id="rId5789" display="http://www.erikbolstad.no/postnummer-koordinatar/?postnummer=5535&amp;poststad=Haugesund" xr:uid="{00000000-0004-0000-0200-00009C160000}"/>
    <hyperlink ref="C2955" r:id="rId5790" display="http://www.erikbolstad.no/postnummer-koordinatar/?postnummer=5535&amp;poststad=Haugesund" xr:uid="{00000000-0004-0000-0200-00009D160000}"/>
    <hyperlink ref="B2956" r:id="rId5791" display="http://www.erikbolstad.no/postnummer-koordinatar/?postnummer=5536&amp;poststad=Haugesund" xr:uid="{00000000-0004-0000-0200-00009E160000}"/>
    <hyperlink ref="C2956" r:id="rId5792" display="http://www.erikbolstad.no/postnummer-koordinatar/?postnummer=5536&amp;poststad=Haugesund" xr:uid="{00000000-0004-0000-0200-00009F160000}"/>
    <hyperlink ref="B2957" r:id="rId5793" display="http://www.erikbolstad.no/postnummer-koordinatar/?postnummer=5537&amp;poststad=Haugesund" xr:uid="{00000000-0004-0000-0200-0000A0160000}"/>
    <hyperlink ref="C2957" r:id="rId5794" display="http://www.erikbolstad.no/postnummer-koordinatar/?postnummer=5537&amp;poststad=Haugesund" xr:uid="{00000000-0004-0000-0200-0000A1160000}"/>
    <hyperlink ref="B2958" r:id="rId5795" display="http://www.erikbolstad.no/postnummer-koordinatar/?postnummer=5538&amp;poststad=Haugesund" xr:uid="{00000000-0004-0000-0200-0000A2160000}"/>
    <hyperlink ref="C2958" r:id="rId5796" display="http://www.erikbolstad.no/postnummer-koordinatar/?postnummer=5538&amp;poststad=Haugesund" xr:uid="{00000000-0004-0000-0200-0000A3160000}"/>
    <hyperlink ref="B2959" r:id="rId5797" display="http://www.erikbolstad.no/postnummer-koordinatar/?postnummer=5541&amp;poststad=Kolnes" xr:uid="{00000000-0004-0000-0200-0000A4160000}"/>
    <hyperlink ref="C2959" r:id="rId5798" display="http://www.erikbolstad.no/postnummer-koordinatar/?postnummer=5541&amp;poststad=Kolnes" xr:uid="{00000000-0004-0000-0200-0000A5160000}"/>
    <hyperlink ref="B2960" r:id="rId5799" display="http://www.erikbolstad.no/postnummer-koordinatar/?postnummer=5542&amp;poststad=Karmsund" xr:uid="{00000000-0004-0000-0200-0000A6160000}"/>
    <hyperlink ref="C2960" r:id="rId5800" display="http://www.erikbolstad.no/postnummer-koordinatar/?postnummer=5542&amp;poststad=Karmsund" xr:uid="{00000000-0004-0000-0200-0000A7160000}"/>
    <hyperlink ref="B2961" r:id="rId5801" display="http://www.erikbolstad.no/postnummer-koordinatar/?postnummer=5544&amp;poststad=Vormedal" xr:uid="{00000000-0004-0000-0200-0000A8160000}"/>
    <hyperlink ref="C2961" r:id="rId5802" display="http://www.erikbolstad.no/postnummer-koordinatar/?postnummer=5544&amp;poststad=Vormedal" xr:uid="{00000000-0004-0000-0200-0000A9160000}"/>
    <hyperlink ref="B2962" r:id="rId5803" display="http://www.erikbolstad.no/postnummer-koordinatar/?postnummer=5545&amp;poststad=Vormedal" xr:uid="{00000000-0004-0000-0200-0000AA160000}"/>
    <hyperlink ref="C2962" r:id="rId5804" display="http://www.erikbolstad.no/postnummer-koordinatar/?postnummer=5545&amp;poststad=Vormedal" xr:uid="{00000000-0004-0000-0200-0000AB160000}"/>
    <hyperlink ref="B2963" r:id="rId5805" display="http://www.erikbolstad.no/postnummer-koordinatar/?postnummer=5546&amp;poststad=Røyksund" xr:uid="{00000000-0004-0000-0200-0000AC160000}"/>
    <hyperlink ref="C2963" r:id="rId5806" display="http://www.erikbolstad.no/postnummer-koordinatar/?postnummer=5546&amp;poststad=Røyksund" xr:uid="{00000000-0004-0000-0200-0000AD160000}"/>
    <hyperlink ref="B2964" r:id="rId5807" display="http://www.erikbolstad.no/postnummer-koordinatar/?postnummer=5547&amp;poststad=Utsira" xr:uid="{00000000-0004-0000-0200-0000AE160000}"/>
    <hyperlink ref="C2964" r:id="rId5808" display="http://www.erikbolstad.no/postnummer-koordinatar/?postnummer=5547&amp;poststad=Utsira" xr:uid="{00000000-0004-0000-0200-0000AF160000}"/>
    <hyperlink ref="B2965" r:id="rId5809" display="http://www.erikbolstad.no/postnummer-koordinatar/?postnummer=5548&amp;poststad=Feøy" xr:uid="{00000000-0004-0000-0200-0000B0160000}"/>
    <hyperlink ref="C2965" r:id="rId5810" display="http://www.erikbolstad.no/postnummer-koordinatar/?postnummer=5548&amp;poststad=Feøy" xr:uid="{00000000-0004-0000-0200-0000B1160000}"/>
    <hyperlink ref="B2966" r:id="rId5811" display="http://www.erikbolstad.no/postnummer-koordinatar/?postnummer=5549&amp;poststad=Røvær" xr:uid="{00000000-0004-0000-0200-0000B2160000}"/>
    <hyperlink ref="C2966" r:id="rId5812" display="http://www.erikbolstad.no/postnummer-koordinatar/?postnummer=5549&amp;poststad=Røvær" xr:uid="{00000000-0004-0000-0200-0000B3160000}"/>
    <hyperlink ref="B2967" r:id="rId5813" display="http://www.erikbolstad.no/postnummer-koordinatar/?postnummer=5550&amp;poststad=Sveio" xr:uid="{00000000-0004-0000-0200-0000B4160000}"/>
    <hyperlink ref="C2967" r:id="rId5814" display="http://www.erikbolstad.no/postnummer-koordinatar/?postnummer=5550&amp;poststad=Sveio" xr:uid="{00000000-0004-0000-0200-0000B5160000}"/>
    <hyperlink ref="B2968" r:id="rId5815" display="http://www.erikbolstad.no/postnummer-koordinatar/?postnummer=5551&amp;poststad=Auklandshamn" xr:uid="{00000000-0004-0000-0200-0000B6160000}"/>
    <hyperlink ref="C2968" r:id="rId5816" display="http://www.erikbolstad.no/postnummer-koordinatar/?postnummer=5551&amp;poststad=Auklandshamn" xr:uid="{00000000-0004-0000-0200-0000B7160000}"/>
    <hyperlink ref="B2969" r:id="rId5817" display="http://www.erikbolstad.no/postnummer-koordinatar/?postnummer=5554&amp;poststad=Valevåg" xr:uid="{00000000-0004-0000-0200-0000B8160000}"/>
    <hyperlink ref="C2969" r:id="rId5818" display="http://www.erikbolstad.no/postnummer-koordinatar/?postnummer=5554&amp;poststad=Valevåg" xr:uid="{00000000-0004-0000-0200-0000B9160000}"/>
    <hyperlink ref="B2970" r:id="rId5819" display="http://www.erikbolstad.no/postnummer-koordinatar/?postnummer=5555&amp;poststad=Førde%20i%20Hordaland" xr:uid="{00000000-0004-0000-0200-0000BA160000}"/>
    <hyperlink ref="C2970" r:id="rId5820" display="http://www.erikbolstad.no/postnummer-koordinatar/?postnummer=5555&amp;poststad=Førde%20i%20Hordaland" xr:uid="{00000000-0004-0000-0200-0000BB160000}"/>
    <hyperlink ref="B2971" r:id="rId5821" display="http://www.erikbolstad.no/postnummer-koordinatar/?postnummer=5559&amp;poststad=Sveio" xr:uid="{00000000-0004-0000-0200-0000BC160000}"/>
    <hyperlink ref="C2971" r:id="rId5822" display="http://www.erikbolstad.no/postnummer-koordinatar/?postnummer=5559&amp;poststad=Sveio" xr:uid="{00000000-0004-0000-0200-0000BD160000}"/>
    <hyperlink ref="B2972" r:id="rId5823" display="http://www.erikbolstad.no/postnummer-koordinatar/?postnummer=5560&amp;poststad=Nedstrand" xr:uid="{00000000-0004-0000-0200-0000BE160000}"/>
    <hyperlink ref="C2972" r:id="rId5824" display="http://www.erikbolstad.no/postnummer-koordinatar/?postnummer=5560&amp;poststad=Nedstrand" xr:uid="{00000000-0004-0000-0200-0000BF160000}"/>
    <hyperlink ref="B2973" r:id="rId5825" display="http://www.erikbolstad.no/postnummer-koordinatar/?postnummer=5561&amp;poststad=Bokn" xr:uid="{00000000-0004-0000-0200-0000C0160000}"/>
    <hyperlink ref="C2973" r:id="rId5826" display="http://www.erikbolstad.no/postnummer-koordinatar/?postnummer=5561&amp;poststad=Bokn" xr:uid="{00000000-0004-0000-0200-0000C1160000}"/>
    <hyperlink ref="B2974" r:id="rId5827" display="http://www.erikbolstad.no/postnummer-koordinatar/?postnummer=5563&amp;poststad=Førresfjorden" xr:uid="{00000000-0004-0000-0200-0000C2160000}"/>
    <hyperlink ref="C2974" r:id="rId5828" display="http://www.erikbolstad.no/postnummer-koordinatar/?postnummer=5563&amp;poststad=Førresfjorden" xr:uid="{00000000-0004-0000-0200-0000C3160000}"/>
    <hyperlink ref="B2975" r:id="rId5829" display="http://www.erikbolstad.no/postnummer-koordinatar/?postnummer=5565&amp;poststad=Tysværvåg" xr:uid="{00000000-0004-0000-0200-0000C4160000}"/>
    <hyperlink ref="C2975" r:id="rId5830" display="http://www.erikbolstad.no/postnummer-koordinatar/?postnummer=5565&amp;poststad=Tysværvåg" xr:uid="{00000000-0004-0000-0200-0000C5160000}"/>
    <hyperlink ref="B2976" r:id="rId5831" display="http://www.erikbolstad.no/postnummer-koordinatar/?postnummer=5566&amp;poststad=Hervik" xr:uid="{00000000-0004-0000-0200-0000C6160000}"/>
    <hyperlink ref="C2976" r:id="rId5832" display="http://www.erikbolstad.no/postnummer-koordinatar/?postnummer=5566&amp;poststad=Hervik" xr:uid="{00000000-0004-0000-0200-0000C7160000}"/>
    <hyperlink ref="B2977" r:id="rId5833" display="http://www.erikbolstad.no/postnummer-koordinatar/?postnummer=5567&amp;poststad=Skjoldastraumen" xr:uid="{00000000-0004-0000-0200-0000C8160000}"/>
    <hyperlink ref="C2977" r:id="rId5834" display="http://www.erikbolstad.no/postnummer-koordinatar/?postnummer=5567&amp;poststad=Skjoldastraumen" xr:uid="{00000000-0004-0000-0200-0000C9160000}"/>
    <hyperlink ref="B2978" r:id="rId5835" display="http://www.erikbolstad.no/postnummer-koordinatar/?postnummer=5568&amp;poststad=Vikebygd" xr:uid="{00000000-0004-0000-0200-0000CA160000}"/>
    <hyperlink ref="C2978" r:id="rId5836" display="http://www.erikbolstad.no/postnummer-koordinatar/?postnummer=5568&amp;poststad=Vikebygd" xr:uid="{00000000-0004-0000-0200-0000CB160000}"/>
    <hyperlink ref="B2979" r:id="rId5837" display="http://www.erikbolstad.no/postnummer-koordinatar/?postnummer=5570&amp;poststad=Aksdal" xr:uid="{00000000-0004-0000-0200-0000CC160000}"/>
    <hyperlink ref="C2979" r:id="rId5838" display="http://www.erikbolstad.no/postnummer-koordinatar/?postnummer=5570&amp;poststad=Aksdal" xr:uid="{00000000-0004-0000-0200-0000CD160000}"/>
    <hyperlink ref="B2980" r:id="rId5839" display="http://www.erikbolstad.no/postnummer-koordinatar/?postnummer=5574&amp;poststad=Skjold" xr:uid="{00000000-0004-0000-0200-0000CE160000}"/>
    <hyperlink ref="C2980" r:id="rId5840" display="http://www.erikbolstad.no/postnummer-koordinatar/?postnummer=5574&amp;poststad=Skjold" xr:uid="{00000000-0004-0000-0200-0000CF160000}"/>
    <hyperlink ref="B2981" r:id="rId5841" display="http://www.erikbolstad.no/postnummer-koordinatar/?postnummer=5575&amp;poststad=Aksdal" xr:uid="{00000000-0004-0000-0200-0000D0160000}"/>
    <hyperlink ref="C2981" r:id="rId5842" display="http://www.erikbolstad.no/postnummer-koordinatar/?postnummer=5575&amp;poststad=Aksdal" xr:uid="{00000000-0004-0000-0200-0000D1160000}"/>
    <hyperlink ref="B2982" r:id="rId5843" display="http://www.erikbolstad.no/postnummer-koordinatar/?postnummer=5576&amp;poststad=Øvre%20Vats" xr:uid="{00000000-0004-0000-0200-0000D2160000}"/>
    <hyperlink ref="C2982" r:id="rId5844" display="http://www.erikbolstad.no/postnummer-koordinatar/?postnummer=5576&amp;poststad=Øvre%20Vats" xr:uid="{00000000-0004-0000-0200-0000D3160000}"/>
    <hyperlink ref="B2983" r:id="rId5845" display="http://www.erikbolstad.no/postnummer-koordinatar/?postnummer=5578&amp;poststad=Nedre%20Vats" xr:uid="{00000000-0004-0000-0200-0000D4160000}"/>
    <hyperlink ref="C2983" r:id="rId5846" display="http://www.erikbolstad.no/postnummer-koordinatar/?postnummer=5578&amp;poststad=Nedre%20Vats" xr:uid="{00000000-0004-0000-0200-0000D5160000}"/>
    <hyperlink ref="B2984" r:id="rId5847" display="http://www.erikbolstad.no/postnummer-koordinatar/?postnummer=5580&amp;poststad=Ølen" xr:uid="{00000000-0004-0000-0200-0000D6160000}"/>
    <hyperlink ref="C2984" r:id="rId5848" display="http://www.erikbolstad.no/postnummer-koordinatar/?postnummer=5580&amp;poststad=Ølen" xr:uid="{00000000-0004-0000-0200-0000D7160000}"/>
    <hyperlink ref="B2985" r:id="rId5849" display="http://www.erikbolstad.no/postnummer-koordinatar/?postnummer=5582&amp;poststad=Ølensvåg" xr:uid="{00000000-0004-0000-0200-0000D8160000}"/>
    <hyperlink ref="C2985" r:id="rId5850" display="http://www.erikbolstad.no/postnummer-koordinatar/?postnummer=5582&amp;poststad=Ølensvåg" xr:uid="{00000000-0004-0000-0200-0000D9160000}"/>
    <hyperlink ref="B2986" r:id="rId5851" display="http://www.erikbolstad.no/postnummer-koordinatar/?postnummer=5583&amp;poststad=Vikedal" xr:uid="{00000000-0004-0000-0200-0000DA160000}"/>
    <hyperlink ref="C2986" r:id="rId5852" display="http://www.erikbolstad.no/postnummer-koordinatar/?postnummer=5583&amp;poststad=Vikedal" xr:uid="{00000000-0004-0000-0200-0000DB160000}"/>
    <hyperlink ref="B2987" r:id="rId5853" display="http://www.erikbolstad.no/postnummer-koordinatar/?postnummer=5584&amp;poststad=Bjoa" xr:uid="{00000000-0004-0000-0200-0000DC160000}"/>
    <hyperlink ref="C2987" r:id="rId5854" display="http://www.erikbolstad.no/postnummer-koordinatar/?postnummer=5584&amp;poststad=Bjoa" xr:uid="{00000000-0004-0000-0200-0000DD160000}"/>
    <hyperlink ref="B2988" r:id="rId5855" display="http://www.erikbolstad.no/postnummer-koordinatar/?postnummer=5585&amp;poststad=Sandeid" xr:uid="{00000000-0004-0000-0200-0000DE160000}"/>
    <hyperlink ref="C2988" r:id="rId5856" display="http://www.erikbolstad.no/postnummer-koordinatar/?postnummer=5585&amp;poststad=Sandeid" xr:uid="{00000000-0004-0000-0200-0000DF160000}"/>
    <hyperlink ref="B2989" r:id="rId5857" display="http://www.erikbolstad.no/postnummer-koordinatar/?postnummer=5586&amp;poststad=Vikedal" xr:uid="{00000000-0004-0000-0200-0000E0160000}"/>
    <hyperlink ref="C2989" r:id="rId5858" display="http://www.erikbolstad.no/postnummer-koordinatar/?postnummer=5586&amp;poststad=Vikedal" xr:uid="{00000000-0004-0000-0200-0000E1160000}"/>
    <hyperlink ref="B2990" r:id="rId5859" display="http://www.erikbolstad.no/postnummer-koordinatar/?postnummer=5588&amp;poststad=Ølen" xr:uid="{00000000-0004-0000-0200-0000E2160000}"/>
    <hyperlink ref="C2990" r:id="rId5860" display="http://www.erikbolstad.no/postnummer-koordinatar/?postnummer=5588&amp;poststad=Ølen" xr:uid="{00000000-0004-0000-0200-0000E3160000}"/>
    <hyperlink ref="B2991" r:id="rId5861" display="http://www.erikbolstad.no/postnummer-koordinatar/?postnummer=5589&amp;poststad=Sandeid" xr:uid="{00000000-0004-0000-0200-0000E4160000}"/>
    <hyperlink ref="C2991" r:id="rId5862" display="http://www.erikbolstad.no/postnummer-koordinatar/?postnummer=5589&amp;poststad=Sandeid" xr:uid="{00000000-0004-0000-0200-0000E5160000}"/>
    <hyperlink ref="B2992" r:id="rId5863" display="http://www.erikbolstad.no/postnummer-koordinatar/?postnummer=5590&amp;poststad=Etne" xr:uid="{00000000-0004-0000-0200-0000E6160000}"/>
    <hyperlink ref="C2992" r:id="rId5864" display="http://www.erikbolstad.no/postnummer-koordinatar/?postnummer=5590&amp;poststad=Etne" xr:uid="{00000000-0004-0000-0200-0000E7160000}"/>
    <hyperlink ref="B2993" r:id="rId5865" display="http://www.erikbolstad.no/postnummer-koordinatar/?postnummer=5591&amp;poststad=Etne" xr:uid="{00000000-0004-0000-0200-0000E8160000}"/>
    <hyperlink ref="C2993" r:id="rId5866" display="http://www.erikbolstad.no/postnummer-koordinatar/?postnummer=5591&amp;poststad=Etne" xr:uid="{00000000-0004-0000-0200-0000E9160000}"/>
    <hyperlink ref="B2994" r:id="rId5867" display="http://www.erikbolstad.no/postnummer-koordinatar/?postnummer=5593&amp;poststad=Skånevik" xr:uid="{00000000-0004-0000-0200-0000EA160000}"/>
    <hyperlink ref="C2994" r:id="rId5868" display="http://www.erikbolstad.no/postnummer-koordinatar/?postnummer=5593&amp;poststad=Skånevik" xr:uid="{00000000-0004-0000-0200-0000EB160000}"/>
    <hyperlink ref="B2995" r:id="rId5869" display="http://www.erikbolstad.no/postnummer-koordinatar/?postnummer=5594&amp;poststad=Skånevik" xr:uid="{00000000-0004-0000-0200-0000EC160000}"/>
    <hyperlink ref="C2995" r:id="rId5870" display="http://www.erikbolstad.no/postnummer-koordinatar/?postnummer=5594&amp;poststad=Skånevik" xr:uid="{00000000-0004-0000-0200-0000ED160000}"/>
    <hyperlink ref="B2996" r:id="rId5871" display="http://www.erikbolstad.no/postnummer-koordinatar/?postnummer=5595&amp;poststad=Førresfjorden" xr:uid="{00000000-0004-0000-0200-0000EE160000}"/>
    <hyperlink ref="C2996" r:id="rId5872" display="http://www.erikbolstad.no/postnummer-koordinatar/?postnummer=5595&amp;poststad=Førresfjorden" xr:uid="{00000000-0004-0000-0200-0000EF160000}"/>
    <hyperlink ref="B2997" r:id="rId5873" display="http://www.erikbolstad.no/postnummer-koordinatar/?postnummer=5596&amp;poststad=Markhus" xr:uid="{00000000-0004-0000-0200-0000F0160000}"/>
    <hyperlink ref="C2997" r:id="rId5874" display="http://www.erikbolstad.no/postnummer-koordinatar/?postnummer=5596&amp;poststad=Markhus" xr:uid="{00000000-0004-0000-0200-0000F1160000}"/>
    <hyperlink ref="B2998" r:id="rId5875" display="http://www.erikbolstad.no/postnummer-koordinatar/?postnummer=5598&amp;poststad=Fjæra" xr:uid="{00000000-0004-0000-0200-0000F2160000}"/>
    <hyperlink ref="C2998" r:id="rId5876" display="http://www.erikbolstad.no/postnummer-koordinatar/?postnummer=5598&amp;poststad=Fjæra" xr:uid="{00000000-0004-0000-0200-0000F3160000}"/>
    <hyperlink ref="B2999" r:id="rId5877" display="http://www.erikbolstad.no/postnummer-koordinatar/?postnummer=5600&amp;poststad=Norheimsund" xr:uid="{00000000-0004-0000-0200-0000F4160000}"/>
    <hyperlink ref="C2999" r:id="rId5878" display="http://www.erikbolstad.no/postnummer-koordinatar/?postnummer=5600&amp;poststad=Norheimsund" xr:uid="{00000000-0004-0000-0200-0000F5160000}"/>
    <hyperlink ref="B3000" r:id="rId5879" display="http://www.erikbolstad.no/postnummer-koordinatar/?postnummer=5601&amp;poststad=Norheimsund" xr:uid="{00000000-0004-0000-0200-0000F6160000}"/>
    <hyperlink ref="C3000" r:id="rId5880" display="http://www.erikbolstad.no/postnummer-koordinatar/?postnummer=5601&amp;poststad=Norheimsund" xr:uid="{00000000-0004-0000-0200-0000F7160000}"/>
    <hyperlink ref="B3001" r:id="rId5881" display="http://www.erikbolstad.no/postnummer-koordinatar/?postnummer=5602&amp;poststad=Norheimsund" xr:uid="{00000000-0004-0000-0200-0000F8160000}"/>
    <hyperlink ref="C3001" r:id="rId5882" display="http://www.erikbolstad.no/postnummer-koordinatar/?postnummer=5602&amp;poststad=Norheimsund" xr:uid="{00000000-0004-0000-0200-0000F9160000}"/>
    <hyperlink ref="B3002" r:id="rId5883" display="http://www.erikbolstad.no/postnummer-koordinatar/?postnummer=5604&amp;poststad=Øystese" xr:uid="{00000000-0004-0000-0200-0000FA160000}"/>
    <hyperlink ref="C3002" r:id="rId5884" display="http://www.erikbolstad.no/postnummer-koordinatar/?postnummer=5604&amp;poststad=Øystese" xr:uid="{00000000-0004-0000-0200-0000FB160000}"/>
    <hyperlink ref="B3003" r:id="rId5885" display="http://www.erikbolstad.no/postnummer-koordinatar/?postnummer=5605&amp;poststad=Ålvik" xr:uid="{00000000-0004-0000-0200-0000FC160000}"/>
    <hyperlink ref="C3003" r:id="rId5886" display="http://www.erikbolstad.no/postnummer-koordinatar/?postnummer=5605&amp;poststad=Ålvik" xr:uid="{00000000-0004-0000-0200-0000FD160000}"/>
    <hyperlink ref="B3004" r:id="rId5887" display="http://www.erikbolstad.no/postnummer-koordinatar/?postnummer=5610&amp;poststad=Øystese" xr:uid="{00000000-0004-0000-0200-0000FE160000}"/>
    <hyperlink ref="C3004" r:id="rId5888" display="http://www.erikbolstad.no/postnummer-koordinatar/?postnummer=5610&amp;poststad=Øystese" xr:uid="{00000000-0004-0000-0200-0000FF160000}"/>
    <hyperlink ref="B3005" r:id="rId5889" display="http://www.erikbolstad.no/postnummer-koordinatar/?postnummer=5612&amp;poststad=Steinstø" xr:uid="{00000000-0004-0000-0200-000000170000}"/>
    <hyperlink ref="C3005" r:id="rId5890" display="http://www.erikbolstad.no/postnummer-koordinatar/?postnummer=5612&amp;poststad=Steinstø" xr:uid="{00000000-0004-0000-0200-000001170000}"/>
    <hyperlink ref="B3006" r:id="rId5891" display="http://www.erikbolstad.no/postnummer-koordinatar/?postnummer=5614&amp;poststad=Ålvik" xr:uid="{00000000-0004-0000-0200-000002170000}"/>
    <hyperlink ref="C3006" r:id="rId5892" display="http://www.erikbolstad.no/postnummer-koordinatar/?postnummer=5614&amp;poststad=Ålvik" xr:uid="{00000000-0004-0000-0200-000003170000}"/>
    <hyperlink ref="B3007" r:id="rId5893" display="http://www.erikbolstad.no/postnummer-koordinatar/?postnummer=5620&amp;poststad=Tørvikbygd" xr:uid="{00000000-0004-0000-0200-000004170000}"/>
    <hyperlink ref="C3007" r:id="rId5894" display="http://www.erikbolstad.no/postnummer-koordinatar/?postnummer=5620&amp;poststad=Tørvikbygd" xr:uid="{00000000-0004-0000-0200-000005170000}"/>
    <hyperlink ref="B3008" r:id="rId5895" display="http://www.erikbolstad.no/postnummer-koordinatar/?postnummer=5626&amp;poststad=Kysnesstrand" xr:uid="{00000000-0004-0000-0200-000006170000}"/>
    <hyperlink ref="C3008" r:id="rId5896" display="http://www.erikbolstad.no/postnummer-koordinatar/?postnummer=5626&amp;poststad=Kysnesstrand" xr:uid="{00000000-0004-0000-0200-000007170000}"/>
    <hyperlink ref="B3009" r:id="rId5897" display="http://www.erikbolstad.no/postnummer-koordinatar/?postnummer=5627&amp;poststad=Jondal" xr:uid="{00000000-0004-0000-0200-000008170000}"/>
    <hyperlink ref="C3009" r:id="rId5898" display="http://www.erikbolstad.no/postnummer-koordinatar/?postnummer=5627&amp;poststad=Jondal" xr:uid="{00000000-0004-0000-0200-000009170000}"/>
    <hyperlink ref="B3010" r:id="rId5899" display="http://www.erikbolstad.no/postnummer-koordinatar/?postnummer=5628&amp;poststad=Herand" xr:uid="{00000000-0004-0000-0200-00000A170000}"/>
    <hyperlink ref="C3010" r:id="rId5900" display="http://www.erikbolstad.no/postnummer-koordinatar/?postnummer=5628&amp;poststad=Herand" xr:uid="{00000000-0004-0000-0200-00000B170000}"/>
    <hyperlink ref="B3011" r:id="rId5901" display="http://www.erikbolstad.no/postnummer-koordinatar/?postnummer=5629&amp;poststad=Jondal" xr:uid="{00000000-0004-0000-0200-00000C170000}"/>
    <hyperlink ref="C3011" r:id="rId5902" display="http://www.erikbolstad.no/postnummer-koordinatar/?postnummer=5629&amp;poststad=Jondal" xr:uid="{00000000-0004-0000-0200-00000D170000}"/>
    <hyperlink ref="B3012" r:id="rId5903" display="http://www.erikbolstad.no/postnummer-koordinatar/?postnummer=5630&amp;poststad=Strandebarm" xr:uid="{00000000-0004-0000-0200-00000E170000}"/>
    <hyperlink ref="C3012" r:id="rId5904" display="http://www.erikbolstad.no/postnummer-koordinatar/?postnummer=5630&amp;poststad=Strandebarm" xr:uid="{00000000-0004-0000-0200-00000F170000}"/>
    <hyperlink ref="B3013" r:id="rId5905" display="http://www.erikbolstad.no/postnummer-koordinatar/?postnummer=5632&amp;poststad=Omastrand" xr:uid="{00000000-0004-0000-0200-000010170000}"/>
    <hyperlink ref="C3013" r:id="rId5906" display="http://www.erikbolstad.no/postnummer-koordinatar/?postnummer=5632&amp;poststad=Omastrand" xr:uid="{00000000-0004-0000-0200-000011170000}"/>
    <hyperlink ref="B3014" r:id="rId5907" display="http://www.erikbolstad.no/postnummer-koordinatar/?postnummer=5635&amp;poststad=Hatlestrand" xr:uid="{00000000-0004-0000-0200-000012170000}"/>
    <hyperlink ref="C3014" r:id="rId5908" display="http://www.erikbolstad.no/postnummer-koordinatar/?postnummer=5635&amp;poststad=Hatlestrand" xr:uid="{00000000-0004-0000-0200-000013170000}"/>
    <hyperlink ref="B3015" r:id="rId5909" display="http://www.erikbolstad.no/postnummer-koordinatar/?postnummer=5636&amp;poststad=Varaldsøy" xr:uid="{00000000-0004-0000-0200-000014170000}"/>
    <hyperlink ref="C3015" r:id="rId5910" display="http://www.erikbolstad.no/postnummer-koordinatar/?postnummer=5636&amp;poststad=Varaldsøy" xr:uid="{00000000-0004-0000-0200-000015170000}"/>
    <hyperlink ref="B3016" r:id="rId5911" display="http://www.erikbolstad.no/postnummer-koordinatar/?postnummer=5637&amp;poststad=Ølve" xr:uid="{00000000-0004-0000-0200-000016170000}"/>
    <hyperlink ref="C3016" r:id="rId5912" display="http://www.erikbolstad.no/postnummer-koordinatar/?postnummer=5637&amp;poststad=Ølve" xr:uid="{00000000-0004-0000-0200-000017170000}"/>
    <hyperlink ref="B3017" r:id="rId5913" display="http://www.erikbolstad.no/postnummer-koordinatar/?postnummer=5640&amp;poststad=Eikelandsosen" xr:uid="{00000000-0004-0000-0200-000018170000}"/>
    <hyperlink ref="C3017" r:id="rId5914" display="http://www.erikbolstad.no/postnummer-koordinatar/?postnummer=5640&amp;poststad=Eikelandsosen" xr:uid="{00000000-0004-0000-0200-000019170000}"/>
    <hyperlink ref="B3018" r:id="rId5915" display="http://www.erikbolstad.no/postnummer-koordinatar/?postnummer=5641&amp;poststad=Fusa" xr:uid="{00000000-0004-0000-0200-00001A170000}"/>
    <hyperlink ref="C3018" r:id="rId5916" display="http://www.erikbolstad.no/postnummer-koordinatar/?postnummer=5641&amp;poststad=Fusa" xr:uid="{00000000-0004-0000-0200-00001B170000}"/>
    <hyperlink ref="B3019" r:id="rId5917" display="http://www.erikbolstad.no/postnummer-koordinatar/?postnummer=5642&amp;poststad=Holmefjord" xr:uid="{00000000-0004-0000-0200-00001C170000}"/>
    <hyperlink ref="C3019" r:id="rId5918" display="http://www.erikbolstad.no/postnummer-koordinatar/?postnummer=5642&amp;poststad=Holmefjord" xr:uid="{00000000-0004-0000-0200-00001D170000}"/>
    <hyperlink ref="B3020" r:id="rId5919" display="http://www.erikbolstad.no/postnummer-koordinatar/?postnummer=5643&amp;poststad=Strandvik" xr:uid="{00000000-0004-0000-0200-00001E170000}"/>
    <hyperlink ref="C3020" r:id="rId5920" display="http://www.erikbolstad.no/postnummer-koordinatar/?postnummer=5643&amp;poststad=Strandvik" xr:uid="{00000000-0004-0000-0200-00001F170000}"/>
    <hyperlink ref="B3021" r:id="rId5921" display="http://www.erikbolstad.no/postnummer-koordinatar/?postnummer=5645&amp;poststad=Sævareid" xr:uid="{00000000-0004-0000-0200-000020170000}"/>
    <hyperlink ref="C3021" r:id="rId5922" display="http://www.erikbolstad.no/postnummer-koordinatar/?postnummer=5645&amp;poststad=Sævareid" xr:uid="{00000000-0004-0000-0200-000021170000}"/>
    <hyperlink ref="B3022" r:id="rId5923" display="http://www.erikbolstad.no/postnummer-koordinatar/?postnummer=5646&amp;poststad=Nordtveitgrend" xr:uid="{00000000-0004-0000-0200-000022170000}"/>
    <hyperlink ref="C3022" r:id="rId5924" display="http://www.erikbolstad.no/postnummer-koordinatar/?postnummer=5646&amp;poststad=Nordtveitgrend" xr:uid="{00000000-0004-0000-0200-000023170000}"/>
    <hyperlink ref="B3023" r:id="rId5925" display="http://www.erikbolstad.no/postnummer-koordinatar/?postnummer=5647&amp;poststad=Baldersheim" xr:uid="{00000000-0004-0000-0200-000024170000}"/>
    <hyperlink ref="C3023" r:id="rId5926" display="http://www.erikbolstad.no/postnummer-koordinatar/?postnummer=5647&amp;poststad=Baldersheim" xr:uid="{00000000-0004-0000-0200-000025170000}"/>
    <hyperlink ref="B3024" r:id="rId5927" display="http://www.erikbolstad.no/postnummer-koordinatar/?postnummer=5649&amp;poststad=Eikelandsosen" xr:uid="{00000000-0004-0000-0200-000026170000}"/>
    <hyperlink ref="C3024" r:id="rId5928" display="http://www.erikbolstad.no/postnummer-koordinatar/?postnummer=5649&amp;poststad=Eikelandsosen" xr:uid="{00000000-0004-0000-0200-000027170000}"/>
    <hyperlink ref="B3025" r:id="rId5929" display="http://www.erikbolstad.no/postnummer-koordinatar/?postnummer=5650&amp;poststad=Tysse" xr:uid="{00000000-0004-0000-0200-000028170000}"/>
    <hyperlink ref="C3025" r:id="rId5930" display="http://www.erikbolstad.no/postnummer-koordinatar/?postnummer=5650&amp;poststad=Tysse" xr:uid="{00000000-0004-0000-0200-000029170000}"/>
    <hyperlink ref="B3026" r:id="rId5931" display="http://www.erikbolstad.no/postnummer-koordinatar/?postnummer=5652&amp;poststad=Årland" xr:uid="{00000000-0004-0000-0200-00002A170000}"/>
    <hyperlink ref="C3026" r:id="rId5932" display="http://www.erikbolstad.no/postnummer-koordinatar/?postnummer=5652&amp;poststad=Årland" xr:uid="{00000000-0004-0000-0200-00002B170000}"/>
    <hyperlink ref="B3027" r:id="rId5933" display="http://www.erikbolstad.no/postnummer-koordinatar/?postnummer=5653&amp;poststad=Årland" xr:uid="{00000000-0004-0000-0200-00002C170000}"/>
    <hyperlink ref="C3027" r:id="rId5934" display="http://www.erikbolstad.no/postnummer-koordinatar/?postnummer=5653&amp;poststad=Årland" xr:uid="{00000000-0004-0000-0200-00002D170000}"/>
    <hyperlink ref="B3028" r:id="rId5935" display="http://www.erikbolstad.no/postnummer-koordinatar/?postnummer=5680&amp;poststad=Tysnes" xr:uid="{00000000-0004-0000-0200-00002E170000}"/>
    <hyperlink ref="C3028" r:id="rId5936" display="http://www.erikbolstad.no/postnummer-koordinatar/?postnummer=5680&amp;poststad=Tysnes" xr:uid="{00000000-0004-0000-0200-00002F170000}"/>
    <hyperlink ref="B3029" r:id="rId5937" display="http://www.erikbolstad.no/postnummer-koordinatar/?postnummer=5682&amp;poststad=Godøysund%20(ikkje%20i%20bruk)" xr:uid="{00000000-0004-0000-0200-000030170000}"/>
    <hyperlink ref="C3029" r:id="rId5938" display="http://www.erikbolstad.no/postnummer-koordinatar/?postnummer=5682&amp;poststad=Godøysund%20(ikkje%20i%20bruk)" xr:uid="{00000000-0004-0000-0200-000031170000}"/>
    <hyperlink ref="B3030" r:id="rId5939" display="http://www.erikbolstad.no/postnummer-koordinatar/?postnummer=5683&amp;poststad=Reksteren" xr:uid="{00000000-0004-0000-0200-000032170000}"/>
    <hyperlink ref="C3030" r:id="rId5940" display="http://www.erikbolstad.no/postnummer-koordinatar/?postnummer=5683&amp;poststad=Reksteren" xr:uid="{00000000-0004-0000-0200-000033170000}"/>
    <hyperlink ref="B3031" r:id="rId5941" display="http://www.erikbolstad.no/postnummer-koordinatar/?postnummer=5685&amp;poststad=Uggdal" xr:uid="{00000000-0004-0000-0200-000034170000}"/>
    <hyperlink ref="C3031" r:id="rId5942" display="http://www.erikbolstad.no/postnummer-koordinatar/?postnummer=5685&amp;poststad=Uggdal" xr:uid="{00000000-0004-0000-0200-000035170000}"/>
    <hyperlink ref="B3032" r:id="rId5943" display="http://www.erikbolstad.no/postnummer-koordinatar/?postnummer=5687&amp;poststad=Flatråker" xr:uid="{00000000-0004-0000-0200-000036170000}"/>
    <hyperlink ref="C3032" r:id="rId5944" display="http://www.erikbolstad.no/postnummer-koordinatar/?postnummer=5687&amp;poststad=Flatråker" xr:uid="{00000000-0004-0000-0200-000037170000}"/>
    <hyperlink ref="B3033" r:id="rId5945" display="http://www.erikbolstad.no/postnummer-koordinatar/?postnummer=5690&amp;poststad=Lundegrend" xr:uid="{00000000-0004-0000-0200-000038170000}"/>
    <hyperlink ref="C3033" r:id="rId5946" display="http://www.erikbolstad.no/postnummer-koordinatar/?postnummer=5690&amp;poststad=Lundegrend" xr:uid="{00000000-0004-0000-0200-000039170000}"/>
    <hyperlink ref="B3034" r:id="rId5947" display="http://www.erikbolstad.no/postnummer-koordinatar/?postnummer=5693&amp;poststad=Årbakka" xr:uid="{00000000-0004-0000-0200-00003A170000}"/>
    <hyperlink ref="C3034" r:id="rId5948" display="http://www.erikbolstad.no/postnummer-koordinatar/?postnummer=5693&amp;poststad=Årbakka" xr:uid="{00000000-0004-0000-0200-00003B170000}"/>
    <hyperlink ref="B3035" r:id="rId5949" display="http://www.erikbolstad.no/postnummer-koordinatar/?postnummer=5694&amp;poststad=Onarheim" xr:uid="{00000000-0004-0000-0200-00003C170000}"/>
    <hyperlink ref="C3035" r:id="rId5950" display="http://www.erikbolstad.no/postnummer-koordinatar/?postnummer=5694&amp;poststad=Onarheim" xr:uid="{00000000-0004-0000-0200-00003D170000}"/>
    <hyperlink ref="B3036" r:id="rId5951" display="http://www.erikbolstad.no/postnummer-koordinatar/?postnummer=5695&amp;poststad=Uggdal" xr:uid="{00000000-0004-0000-0200-00003E170000}"/>
    <hyperlink ref="C3036" r:id="rId5952" display="http://www.erikbolstad.no/postnummer-koordinatar/?postnummer=5695&amp;poststad=Uggdal" xr:uid="{00000000-0004-0000-0200-00003F170000}"/>
    <hyperlink ref="B3037" r:id="rId5953" display="http://www.erikbolstad.no/postnummer-koordinatar/?postnummer=5696&amp;poststad=Tysnes" xr:uid="{00000000-0004-0000-0200-000040170000}"/>
    <hyperlink ref="C3037" r:id="rId5954" display="http://www.erikbolstad.no/postnummer-koordinatar/?postnummer=5696&amp;poststad=Tysnes" xr:uid="{00000000-0004-0000-0200-000041170000}"/>
    <hyperlink ref="B3038" r:id="rId5955" display="http://www.erikbolstad.no/postnummer-koordinatar/?postnummer=5700&amp;poststad=Voss" xr:uid="{00000000-0004-0000-0200-000042170000}"/>
    <hyperlink ref="C3038" r:id="rId5956" display="http://www.erikbolstad.no/postnummer-koordinatar/?postnummer=5700&amp;poststad=Voss" xr:uid="{00000000-0004-0000-0200-000043170000}"/>
    <hyperlink ref="B3039" r:id="rId5957" display="http://www.erikbolstad.no/postnummer-koordinatar/?postnummer=5701&amp;poststad=Voss" xr:uid="{00000000-0004-0000-0200-000044170000}"/>
    <hyperlink ref="C3039" r:id="rId5958" display="http://www.erikbolstad.no/postnummer-koordinatar/?postnummer=5701&amp;poststad=Voss" xr:uid="{00000000-0004-0000-0200-000045170000}"/>
    <hyperlink ref="B3040" r:id="rId5959" display="http://www.erikbolstad.no/postnummer-koordinatar/?postnummer=5702&amp;poststad=Voss" xr:uid="{00000000-0004-0000-0200-000046170000}"/>
    <hyperlink ref="C3040" r:id="rId5960" display="http://www.erikbolstad.no/postnummer-koordinatar/?postnummer=5702&amp;poststad=Voss" xr:uid="{00000000-0004-0000-0200-000047170000}"/>
    <hyperlink ref="B3041" r:id="rId5961" display="http://www.erikbolstad.no/postnummer-koordinatar/?postnummer=5703&amp;poststad=Voss" xr:uid="{00000000-0004-0000-0200-000048170000}"/>
    <hyperlink ref="C3041" r:id="rId5962" display="http://www.erikbolstad.no/postnummer-koordinatar/?postnummer=5703&amp;poststad=Voss" xr:uid="{00000000-0004-0000-0200-000049170000}"/>
    <hyperlink ref="B3042" r:id="rId5963" display="http://www.erikbolstad.no/postnummer-koordinatar/?postnummer=5704&amp;poststad=Voss" xr:uid="{00000000-0004-0000-0200-00004A170000}"/>
    <hyperlink ref="C3042" r:id="rId5964" display="http://www.erikbolstad.no/postnummer-koordinatar/?postnummer=5704&amp;poststad=Voss" xr:uid="{00000000-0004-0000-0200-00004B170000}"/>
    <hyperlink ref="B3043" r:id="rId5965" display="http://www.erikbolstad.no/postnummer-koordinatar/?postnummer=5705&amp;poststad=Voss" xr:uid="{00000000-0004-0000-0200-00004C170000}"/>
    <hyperlink ref="C3043" r:id="rId5966" display="http://www.erikbolstad.no/postnummer-koordinatar/?postnummer=5705&amp;poststad=Voss" xr:uid="{00000000-0004-0000-0200-00004D170000}"/>
    <hyperlink ref="B3044" r:id="rId5967" display="http://www.erikbolstad.no/postnummer-koordinatar/?postnummer=5706&amp;poststad=Voss" xr:uid="{00000000-0004-0000-0200-00004E170000}"/>
    <hyperlink ref="C3044" r:id="rId5968" display="http://www.erikbolstad.no/postnummer-koordinatar/?postnummer=5706&amp;poststad=Voss" xr:uid="{00000000-0004-0000-0200-00004F170000}"/>
    <hyperlink ref="B3045" r:id="rId5969" display="http://www.erikbolstad.no/postnummer-koordinatar/?postnummer=5707&amp;poststad=Evanger" xr:uid="{00000000-0004-0000-0200-000050170000}"/>
    <hyperlink ref="C3045" r:id="rId5970" display="http://www.erikbolstad.no/postnummer-koordinatar/?postnummer=5707&amp;poststad=Evanger" xr:uid="{00000000-0004-0000-0200-000051170000}"/>
    <hyperlink ref="B3046" r:id="rId5971" display="http://www.erikbolstad.no/postnummer-koordinatar/?postnummer=5708&amp;poststad=Voss" xr:uid="{00000000-0004-0000-0200-000052170000}"/>
    <hyperlink ref="C3046" r:id="rId5972" display="http://www.erikbolstad.no/postnummer-koordinatar/?postnummer=5708&amp;poststad=Voss" xr:uid="{00000000-0004-0000-0200-000053170000}"/>
    <hyperlink ref="B3047" r:id="rId5973" display="http://www.erikbolstad.no/postnummer-koordinatar/?postnummer=5709&amp;poststad=Voss" xr:uid="{00000000-0004-0000-0200-000054170000}"/>
    <hyperlink ref="C3047" r:id="rId5974" display="http://www.erikbolstad.no/postnummer-koordinatar/?postnummer=5709&amp;poststad=Voss" xr:uid="{00000000-0004-0000-0200-000055170000}"/>
    <hyperlink ref="B3048" r:id="rId5975" display="http://www.erikbolstad.no/postnummer-koordinatar/?postnummer=5710&amp;poststad=Skulestadmo" xr:uid="{00000000-0004-0000-0200-000056170000}"/>
    <hyperlink ref="C3048" r:id="rId5976" display="http://www.erikbolstad.no/postnummer-koordinatar/?postnummer=5710&amp;poststad=Skulestadmo" xr:uid="{00000000-0004-0000-0200-000057170000}"/>
    <hyperlink ref="B3049" r:id="rId5977" display="http://www.erikbolstad.no/postnummer-koordinatar/?postnummer=5711&amp;poststad=Skulestadmo" xr:uid="{00000000-0004-0000-0200-000058170000}"/>
    <hyperlink ref="C3049" r:id="rId5978" display="http://www.erikbolstad.no/postnummer-koordinatar/?postnummer=5711&amp;poststad=Skulestadmo" xr:uid="{00000000-0004-0000-0200-000059170000}"/>
    <hyperlink ref="B3050" r:id="rId5979" display="http://www.erikbolstad.no/postnummer-koordinatar/?postnummer=5712&amp;poststad=Vossestrand" xr:uid="{00000000-0004-0000-0200-00005A170000}"/>
    <hyperlink ref="C3050" r:id="rId5980" display="http://www.erikbolstad.no/postnummer-koordinatar/?postnummer=5712&amp;poststad=Vossestrand" xr:uid="{00000000-0004-0000-0200-00005B170000}"/>
    <hyperlink ref="B3051" r:id="rId5981" display="http://www.erikbolstad.no/postnummer-koordinatar/?postnummer=5713&amp;poststad=Vossestrand" xr:uid="{00000000-0004-0000-0200-00005C170000}"/>
    <hyperlink ref="C3051" r:id="rId5982" display="http://www.erikbolstad.no/postnummer-koordinatar/?postnummer=5713&amp;poststad=Vossestrand" xr:uid="{00000000-0004-0000-0200-00005D170000}"/>
    <hyperlink ref="B3052" r:id="rId5983" display="http://www.erikbolstad.no/postnummer-koordinatar/?postnummer=5714&amp;poststad=Voss" xr:uid="{00000000-0004-0000-0200-00005E170000}"/>
    <hyperlink ref="C3052" r:id="rId5984" display="http://www.erikbolstad.no/postnummer-koordinatar/?postnummer=5714&amp;poststad=Voss" xr:uid="{00000000-0004-0000-0200-00005F170000}"/>
    <hyperlink ref="B3053" r:id="rId5985" display="http://www.erikbolstad.no/postnummer-koordinatar/?postnummer=5715&amp;poststad=Stalheim" xr:uid="{00000000-0004-0000-0200-000060170000}"/>
    <hyperlink ref="C3053" r:id="rId5986" display="http://www.erikbolstad.no/postnummer-koordinatar/?postnummer=5715&amp;poststad=Stalheim" xr:uid="{00000000-0004-0000-0200-000061170000}"/>
    <hyperlink ref="B3054" r:id="rId5987" display="http://www.erikbolstad.no/postnummer-koordinatar/?postnummer=5718&amp;poststad=Myrdal" xr:uid="{00000000-0004-0000-0200-000062170000}"/>
    <hyperlink ref="C3054" r:id="rId5988" display="http://www.erikbolstad.no/postnummer-koordinatar/?postnummer=5718&amp;poststad=Myrdal" xr:uid="{00000000-0004-0000-0200-000063170000}"/>
    <hyperlink ref="B3055" r:id="rId5989" display="http://www.erikbolstad.no/postnummer-koordinatar/?postnummer=5719&amp;poststad=Finse" xr:uid="{00000000-0004-0000-0200-000064170000}"/>
    <hyperlink ref="C3055" r:id="rId5990" display="http://www.erikbolstad.no/postnummer-koordinatar/?postnummer=5719&amp;poststad=Finse" xr:uid="{00000000-0004-0000-0200-000065170000}"/>
    <hyperlink ref="B3056" r:id="rId5991" display="http://www.erikbolstad.no/postnummer-koordinatar/?postnummer=5721&amp;poststad=Dalekvam" xr:uid="{00000000-0004-0000-0200-000066170000}"/>
    <hyperlink ref="C3056" r:id="rId5992" display="http://www.erikbolstad.no/postnummer-koordinatar/?postnummer=5721&amp;poststad=Dalekvam" xr:uid="{00000000-0004-0000-0200-000067170000}"/>
    <hyperlink ref="B3057" r:id="rId5993" display="http://www.erikbolstad.no/postnummer-koordinatar/?postnummer=5722&amp;poststad=Dalekvam" xr:uid="{00000000-0004-0000-0200-000068170000}"/>
    <hyperlink ref="C3057" r:id="rId5994" display="http://www.erikbolstad.no/postnummer-koordinatar/?postnummer=5722&amp;poststad=Dalekvam" xr:uid="{00000000-0004-0000-0200-000069170000}"/>
    <hyperlink ref="B3058" r:id="rId5995" display="http://www.erikbolstad.no/postnummer-koordinatar/?postnummer=5723&amp;poststad=Bolstadøyri" xr:uid="{00000000-0004-0000-0200-00006A170000}"/>
    <hyperlink ref="C3058" r:id="rId5996" display="http://www.erikbolstad.no/postnummer-koordinatar/?postnummer=5723&amp;poststad=Bolstadøyri" xr:uid="{00000000-0004-0000-0200-00006B170000}"/>
    <hyperlink ref="B3059" r:id="rId5997" display="http://www.erikbolstad.no/postnummer-koordinatar/?postnummer=5724&amp;poststad=Stanghelle" xr:uid="{00000000-0004-0000-0200-00006C170000}"/>
    <hyperlink ref="C3059" r:id="rId5998" display="http://www.erikbolstad.no/postnummer-koordinatar/?postnummer=5724&amp;poststad=Stanghelle" xr:uid="{00000000-0004-0000-0200-00006D170000}"/>
    <hyperlink ref="B3060" r:id="rId5999" display="http://www.erikbolstad.no/postnummer-koordinatar/?postnummer=5725&amp;poststad=Vaksdal" xr:uid="{00000000-0004-0000-0200-00006E170000}"/>
    <hyperlink ref="C3060" r:id="rId6000" display="http://www.erikbolstad.no/postnummer-koordinatar/?postnummer=5725&amp;poststad=Vaksdal" xr:uid="{00000000-0004-0000-0200-00006F170000}"/>
    <hyperlink ref="B3061" r:id="rId6001" display="http://www.erikbolstad.no/postnummer-koordinatar/?postnummer=5726&amp;poststad=Vaksdal" xr:uid="{00000000-0004-0000-0200-000070170000}"/>
    <hyperlink ref="C3061" r:id="rId6002" display="http://www.erikbolstad.no/postnummer-koordinatar/?postnummer=5726&amp;poststad=Vaksdal" xr:uid="{00000000-0004-0000-0200-000071170000}"/>
    <hyperlink ref="B3062" r:id="rId6003" display="http://www.erikbolstad.no/postnummer-koordinatar/?postnummer=5727&amp;poststad=Stamnes" xr:uid="{00000000-0004-0000-0200-000072170000}"/>
    <hyperlink ref="C3062" r:id="rId6004" display="http://www.erikbolstad.no/postnummer-koordinatar/?postnummer=5727&amp;poststad=Stamnes" xr:uid="{00000000-0004-0000-0200-000073170000}"/>
    <hyperlink ref="B3063" r:id="rId6005" display="http://www.erikbolstad.no/postnummer-koordinatar/?postnummer=5728&amp;poststad=Eidslandet" xr:uid="{00000000-0004-0000-0200-000074170000}"/>
    <hyperlink ref="C3063" r:id="rId6006" display="http://www.erikbolstad.no/postnummer-koordinatar/?postnummer=5728&amp;poststad=Eidslandet" xr:uid="{00000000-0004-0000-0200-000075170000}"/>
    <hyperlink ref="B3064" r:id="rId6007" display="http://www.erikbolstad.no/postnummer-koordinatar/?postnummer=5729&amp;poststad=Modalen" xr:uid="{00000000-0004-0000-0200-000076170000}"/>
    <hyperlink ref="C3064" r:id="rId6008" display="http://www.erikbolstad.no/postnummer-koordinatar/?postnummer=5729&amp;poststad=Modalen" xr:uid="{00000000-0004-0000-0200-000077170000}"/>
    <hyperlink ref="B3065" r:id="rId6009" display="http://www.erikbolstad.no/postnummer-koordinatar/?postnummer=5730&amp;poststad=Ulvik" xr:uid="{00000000-0004-0000-0200-000078170000}"/>
    <hyperlink ref="C3065" r:id="rId6010" display="http://www.erikbolstad.no/postnummer-koordinatar/?postnummer=5730&amp;poststad=Ulvik" xr:uid="{00000000-0004-0000-0200-000079170000}"/>
    <hyperlink ref="B3066" r:id="rId6011" display="http://www.erikbolstad.no/postnummer-koordinatar/?postnummer=5731&amp;poststad=Ulvik" xr:uid="{00000000-0004-0000-0200-00007A170000}"/>
    <hyperlink ref="C3066" r:id="rId6012" display="http://www.erikbolstad.no/postnummer-koordinatar/?postnummer=5731&amp;poststad=Ulvik" xr:uid="{00000000-0004-0000-0200-00007B170000}"/>
    <hyperlink ref="B3067" r:id="rId6013" display="http://www.erikbolstad.no/postnummer-koordinatar/?postnummer=5733&amp;poststad=Granvin" xr:uid="{00000000-0004-0000-0200-00007C170000}"/>
    <hyperlink ref="C3067" r:id="rId6014" display="http://www.erikbolstad.no/postnummer-koordinatar/?postnummer=5733&amp;poststad=Granvin" xr:uid="{00000000-0004-0000-0200-00007D170000}"/>
    <hyperlink ref="B3068" r:id="rId6015" display="http://www.erikbolstad.no/postnummer-koordinatar/?postnummer=5734&amp;poststad=Vallavik" xr:uid="{00000000-0004-0000-0200-00007E170000}"/>
    <hyperlink ref="C3068" r:id="rId6016" display="http://www.erikbolstad.no/postnummer-koordinatar/?postnummer=5734&amp;poststad=Vallavik" xr:uid="{00000000-0004-0000-0200-00007F170000}"/>
    <hyperlink ref="B3069" r:id="rId6017" display="http://www.erikbolstad.no/postnummer-koordinatar/?postnummer=5736&amp;poststad=Granvin" xr:uid="{00000000-0004-0000-0200-000080170000}"/>
    <hyperlink ref="C3069" r:id="rId6018" display="http://www.erikbolstad.no/postnummer-koordinatar/?postnummer=5736&amp;poststad=Granvin" xr:uid="{00000000-0004-0000-0200-000081170000}"/>
    <hyperlink ref="B3070" r:id="rId6019" display="http://www.erikbolstad.no/postnummer-koordinatar/?postnummer=5741&amp;poststad=Aurland" xr:uid="{00000000-0004-0000-0200-000082170000}"/>
    <hyperlink ref="C3070" r:id="rId6020" display="http://www.erikbolstad.no/postnummer-koordinatar/?postnummer=5741&amp;poststad=Aurland" xr:uid="{00000000-0004-0000-0200-000083170000}"/>
    <hyperlink ref="B3071" r:id="rId6021" display="http://www.erikbolstad.no/postnummer-koordinatar/?postnummer=5742&amp;poststad=Flåm" xr:uid="{00000000-0004-0000-0200-000084170000}"/>
    <hyperlink ref="C3071" r:id="rId6022" display="http://www.erikbolstad.no/postnummer-koordinatar/?postnummer=5742&amp;poststad=Flåm" xr:uid="{00000000-0004-0000-0200-000085170000}"/>
    <hyperlink ref="B3072" r:id="rId6023" display="http://www.erikbolstad.no/postnummer-koordinatar/?postnummer=5743&amp;poststad=Flåm" xr:uid="{00000000-0004-0000-0200-000086170000}"/>
    <hyperlink ref="C3072" r:id="rId6024" display="http://www.erikbolstad.no/postnummer-koordinatar/?postnummer=5743&amp;poststad=Flåm" xr:uid="{00000000-0004-0000-0200-000087170000}"/>
    <hyperlink ref="B3073" r:id="rId6025" display="http://www.erikbolstad.no/postnummer-koordinatar/?postnummer=5745&amp;poststad=Aurland" xr:uid="{00000000-0004-0000-0200-000088170000}"/>
    <hyperlink ref="C3073" r:id="rId6026" display="http://www.erikbolstad.no/postnummer-koordinatar/?postnummer=5745&amp;poststad=Aurland" xr:uid="{00000000-0004-0000-0200-000089170000}"/>
    <hyperlink ref="B3074" r:id="rId6027" display="http://www.erikbolstad.no/postnummer-koordinatar/?postnummer=5746&amp;poststad=Undredal" xr:uid="{00000000-0004-0000-0200-00008A170000}"/>
    <hyperlink ref="C3074" r:id="rId6028" display="http://www.erikbolstad.no/postnummer-koordinatar/?postnummer=5746&amp;poststad=Undredal" xr:uid="{00000000-0004-0000-0200-00008B170000}"/>
    <hyperlink ref="B3075" r:id="rId6029" display="http://www.erikbolstad.no/postnummer-koordinatar/?postnummer=5747&amp;poststad=Gudvangen" xr:uid="{00000000-0004-0000-0200-00008C170000}"/>
    <hyperlink ref="C3075" r:id="rId6030" display="http://www.erikbolstad.no/postnummer-koordinatar/?postnummer=5747&amp;poststad=Gudvangen" xr:uid="{00000000-0004-0000-0200-00008D170000}"/>
    <hyperlink ref="B3076" r:id="rId6031" display="http://www.erikbolstad.no/postnummer-koordinatar/?postnummer=5748&amp;poststad=Styvi" xr:uid="{00000000-0004-0000-0200-00008E170000}"/>
    <hyperlink ref="C3076" r:id="rId6032" display="http://www.erikbolstad.no/postnummer-koordinatar/?postnummer=5748&amp;poststad=Styvi" xr:uid="{00000000-0004-0000-0200-00008F170000}"/>
    <hyperlink ref="B3077" r:id="rId6033" display="http://www.erikbolstad.no/postnummer-koordinatar/?postnummer=5749&amp;poststad=Bakka" xr:uid="{00000000-0004-0000-0200-000090170000}"/>
    <hyperlink ref="C3077" r:id="rId6034" display="http://www.erikbolstad.no/postnummer-koordinatar/?postnummer=5749&amp;poststad=Bakka" xr:uid="{00000000-0004-0000-0200-000091170000}"/>
    <hyperlink ref="B3078" r:id="rId6035" display="http://www.erikbolstad.no/postnummer-koordinatar/?postnummer=5750&amp;poststad=Odda" xr:uid="{00000000-0004-0000-0200-000092170000}"/>
    <hyperlink ref="C3078" r:id="rId6036" display="http://www.erikbolstad.no/postnummer-koordinatar/?postnummer=5750&amp;poststad=Odda" xr:uid="{00000000-0004-0000-0200-000093170000}"/>
    <hyperlink ref="B3079" r:id="rId6037" display="http://www.erikbolstad.no/postnummer-koordinatar/?postnummer=5751&amp;poststad=Odda" xr:uid="{00000000-0004-0000-0200-000094170000}"/>
    <hyperlink ref="C3079" r:id="rId6038" display="http://www.erikbolstad.no/postnummer-koordinatar/?postnummer=5751&amp;poststad=Odda" xr:uid="{00000000-0004-0000-0200-000095170000}"/>
    <hyperlink ref="B3080" r:id="rId6039" display="http://www.erikbolstad.no/postnummer-koordinatar/?postnummer=5752&amp;poststad=Odda" xr:uid="{00000000-0004-0000-0200-000096170000}"/>
    <hyperlink ref="C3080" r:id="rId6040" display="http://www.erikbolstad.no/postnummer-koordinatar/?postnummer=5752&amp;poststad=Odda" xr:uid="{00000000-0004-0000-0200-000097170000}"/>
    <hyperlink ref="B3081" r:id="rId6041" display="http://www.erikbolstad.no/postnummer-koordinatar/?postnummer=5760&amp;poststad=Røldal" xr:uid="{00000000-0004-0000-0200-000098170000}"/>
    <hyperlink ref="C3081" r:id="rId6042" display="http://www.erikbolstad.no/postnummer-koordinatar/?postnummer=5760&amp;poststad=Røldal" xr:uid="{00000000-0004-0000-0200-000099170000}"/>
    <hyperlink ref="B3082" r:id="rId6043" display="http://www.erikbolstad.no/postnummer-koordinatar/?postnummer=5763&amp;poststad=Skare" xr:uid="{00000000-0004-0000-0200-00009A170000}"/>
    <hyperlink ref="C3082" r:id="rId6044" display="http://www.erikbolstad.no/postnummer-koordinatar/?postnummer=5763&amp;poststad=Skare" xr:uid="{00000000-0004-0000-0200-00009B170000}"/>
    <hyperlink ref="B3083" r:id="rId6045" display="http://www.erikbolstad.no/postnummer-koordinatar/?postnummer=5770&amp;poststad=Tyssedal" xr:uid="{00000000-0004-0000-0200-00009C170000}"/>
    <hyperlink ref="C3083" r:id="rId6046" display="http://www.erikbolstad.no/postnummer-koordinatar/?postnummer=5770&amp;poststad=Tyssedal" xr:uid="{00000000-0004-0000-0200-00009D170000}"/>
    <hyperlink ref="B3084" r:id="rId6047" display="http://www.erikbolstad.no/postnummer-koordinatar/?postnummer=5773&amp;poststad=Hovland" xr:uid="{00000000-0004-0000-0200-00009E170000}"/>
    <hyperlink ref="C3084" r:id="rId6048" display="http://www.erikbolstad.no/postnummer-koordinatar/?postnummer=5773&amp;poststad=Hovland" xr:uid="{00000000-0004-0000-0200-00009F170000}"/>
    <hyperlink ref="B3085" r:id="rId6049" display="http://www.erikbolstad.no/postnummer-koordinatar/?postnummer=5776&amp;poststad=Nå" xr:uid="{00000000-0004-0000-0200-0000A0170000}"/>
    <hyperlink ref="C3085" r:id="rId6050" display="http://www.erikbolstad.no/postnummer-koordinatar/?postnummer=5776&amp;poststad=Nå" xr:uid="{00000000-0004-0000-0200-0000A1170000}"/>
    <hyperlink ref="B3086" r:id="rId6051" display="http://www.erikbolstad.no/postnummer-koordinatar/?postnummer=5777&amp;poststad=Grimo" xr:uid="{00000000-0004-0000-0200-0000A2170000}"/>
    <hyperlink ref="C3086" r:id="rId6052" display="http://www.erikbolstad.no/postnummer-koordinatar/?postnummer=5777&amp;poststad=Grimo" xr:uid="{00000000-0004-0000-0200-0000A3170000}"/>
    <hyperlink ref="B3087" r:id="rId6053" display="http://www.erikbolstad.no/postnummer-koordinatar/?postnummer=5778&amp;poststad=Utne" xr:uid="{00000000-0004-0000-0200-0000A4170000}"/>
    <hyperlink ref="C3087" r:id="rId6054" display="http://www.erikbolstad.no/postnummer-koordinatar/?postnummer=5778&amp;poststad=Utne" xr:uid="{00000000-0004-0000-0200-0000A5170000}"/>
    <hyperlink ref="B3088" r:id="rId6055" display="http://www.erikbolstad.no/postnummer-koordinatar/?postnummer=5779&amp;poststad=Utne" xr:uid="{00000000-0004-0000-0200-0000A6170000}"/>
    <hyperlink ref="C3088" r:id="rId6056" display="http://www.erikbolstad.no/postnummer-koordinatar/?postnummer=5779&amp;poststad=Utne" xr:uid="{00000000-0004-0000-0200-0000A7170000}"/>
    <hyperlink ref="B3089" r:id="rId6057" display="http://www.erikbolstad.no/postnummer-koordinatar/?postnummer=5780&amp;poststad=Kinsarvik" xr:uid="{00000000-0004-0000-0200-0000A8170000}"/>
    <hyperlink ref="C3089" r:id="rId6058" display="http://www.erikbolstad.no/postnummer-koordinatar/?postnummer=5780&amp;poststad=Kinsarvik" xr:uid="{00000000-0004-0000-0200-0000A9170000}"/>
    <hyperlink ref="B3090" r:id="rId6059" display="http://www.erikbolstad.no/postnummer-koordinatar/?postnummer=5781&amp;poststad=Lofthus" xr:uid="{00000000-0004-0000-0200-0000AA170000}"/>
    <hyperlink ref="C3090" r:id="rId6060" display="http://www.erikbolstad.no/postnummer-koordinatar/?postnummer=5781&amp;poststad=Lofthus" xr:uid="{00000000-0004-0000-0200-0000AB170000}"/>
    <hyperlink ref="B3091" r:id="rId6061" display="http://www.erikbolstad.no/postnummer-koordinatar/?postnummer=5782&amp;poststad=Kinsarvik" xr:uid="{00000000-0004-0000-0200-0000AC170000}"/>
    <hyperlink ref="C3091" r:id="rId6062" display="http://www.erikbolstad.no/postnummer-koordinatar/?postnummer=5782&amp;poststad=Kinsarvik" xr:uid="{00000000-0004-0000-0200-0000AD170000}"/>
    <hyperlink ref="B3092" r:id="rId6063" display="http://www.erikbolstad.no/postnummer-koordinatar/?postnummer=5783&amp;poststad=Eidfjord" xr:uid="{00000000-0004-0000-0200-0000AE170000}"/>
    <hyperlink ref="C3092" r:id="rId6064" display="http://www.erikbolstad.no/postnummer-koordinatar/?postnummer=5783&amp;poststad=Eidfjord" xr:uid="{00000000-0004-0000-0200-0000AF170000}"/>
    <hyperlink ref="B3093" r:id="rId6065" display="http://www.erikbolstad.no/postnummer-koordinatar/?postnummer=5784&amp;poststad=Øvre%20Eidfjord" xr:uid="{00000000-0004-0000-0200-0000B0170000}"/>
    <hyperlink ref="C3093" r:id="rId6066" display="http://www.erikbolstad.no/postnummer-koordinatar/?postnummer=5784&amp;poststad=Øvre%20Eidfjord" xr:uid="{00000000-0004-0000-0200-0000B1170000}"/>
    <hyperlink ref="B3094" r:id="rId6067" display="http://www.erikbolstad.no/postnummer-koordinatar/?postnummer=5785&amp;poststad=Vøringsfoss" xr:uid="{00000000-0004-0000-0200-0000B2170000}"/>
    <hyperlink ref="C3094" r:id="rId6068" display="http://www.erikbolstad.no/postnummer-koordinatar/?postnummer=5785&amp;poststad=Vøringsfoss" xr:uid="{00000000-0004-0000-0200-0000B3170000}"/>
    <hyperlink ref="B3095" r:id="rId6069" display="http://www.erikbolstad.no/postnummer-koordinatar/?postnummer=5786&amp;poststad=Eidfjord" xr:uid="{00000000-0004-0000-0200-0000B4170000}"/>
    <hyperlink ref="C3095" r:id="rId6070" display="http://www.erikbolstad.no/postnummer-koordinatar/?postnummer=5786&amp;poststad=Eidfjord" xr:uid="{00000000-0004-0000-0200-0000B5170000}"/>
    <hyperlink ref="B3096" r:id="rId6071" display="http://www.erikbolstad.no/postnummer-koordinatar/?postnummer=5787&amp;poststad=Lofthus" xr:uid="{00000000-0004-0000-0200-0000B6170000}"/>
    <hyperlink ref="C3096" r:id="rId6072" display="http://www.erikbolstad.no/postnummer-koordinatar/?postnummer=5787&amp;poststad=Lofthus" xr:uid="{00000000-0004-0000-0200-0000B7170000}"/>
    <hyperlink ref="B3097" r:id="rId6073" display="http://www.erikbolstad.no/postnummer-koordinatar/?postnummer=5788&amp;poststad=Kinsarvik" xr:uid="{00000000-0004-0000-0200-0000B8170000}"/>
    <hyperlink ref="C3097" r:id="rId6074" display="http://www.erikbolstad.no/postnummer-koordinatar/?postnummer=5788&amp;poststad=Kinsarvik" xr:uid="{00000000-0004-0000-0200-0000B9170000}"/>
    <hyperlink ref="B3098" r:id="rId6075" display="http://www.erikbolstad.no/postnummer-koordinatar/?postnummer=5803&amp;poststad=Bergen" xr:uid="{00000000-0004-0000-0200-0000BA170000}"/>
    <hyperlink ref="C3098" r:id="rId6076" display="http://www.erikbolstad.no/postnummer-koordinatar/?postnummer=5803&amp;poststad=Bergen" xr:uid="{00000000-0004-0000-0200-0000BB170000}"/>
    <hyperlink ref="B3099" r:id="rId6077" display="http://www.erikbolstad.no/postnummer-koordinatar/?postnummer=5804&amp;poststad=Bergen" xr:uid="{00000000-0004-0000-0200-0000BC170000}"/>
    <hyperlink ref="C3099" r:id="rId6078" display="http://www.erikbolstad.no/postnummer-koordinatar/?postnummer=5804&amp;poststad=Bergen" xr:uid="{00000000-0004-0000-0200-0000BD170000}"/>
    <hyperlink ref="B3100" r:id="rId6079" display="http://www.erikbolstad.no/postnummer-koordinatar/?postnummer=5805&amp;poststad=Bergen" xr:uid="{00000000-0004-0000-0200-0000BE170000}"/>
    <hyperlink ref="C3100" r:id="rId6080" display="http://www.erikbolstad.no/postnummer-koordinatar/?postnummer=5805&amp;poststad=Bergen" xr:uid="{00000000-0004-0000-0200-0000BF170000}"/>
    <hyperlink ref="B3101" r:id="rId6081" display="http://www.erikbolstad.no/postnummer-koordinatar/?postnummer=5806&amp;poststad=Bergen" xr:uid="{00000000-0004-0000-0200-0000C0170000}"/>
    <hyperlink ref="C3101" r:id="rId6082" display="http://www.erikbolstad.no/postnummer-koordinatar/?postnummer=5806&amp;poststad=Bergen" xr:uid="{00000000-0004-0000-0200-0000C1170000}"/>
    <hyperlink ref="B3102" r:id="rId6083" display="http://www.erikbolstad.no/postnummer-koordinatar/?postnummer=5807&amp;poststad=Bergen" xr:uid="{00000000-0004-0000-0200-0000C2170000}"/>
    <hyperlink ref="C3102" r:id="rId6084" display="http://www.erikbolstad.no/postnummer-koordinatar/?postnummer=5807&amp;poststad=Bergen" xr:uid="{00000000-0004-0000-0200-0000C3170000}"/>
    <hyperlink ref="B3103" r:id="rId6085" display="http://www.erikbolstad.no/postnummer-koordinatar/?postnummer=5808&amp;poststad=Bergen" xr:uid="{00000000-0004-0000-0200-0000C4170000}"/>
    <hyperlink ref="C3103" r:id="rId6086" display="http://www.erikbolstad.no/postnummer-koordinatar/?postnummer=5808&amp;poststad=Bergen" xr:uid="{00000000-0004-0000-0200-0000C5170000}"/>
    <hyperlink ref="B3104" r:id="rId6087" display="http://www.erikbolstad.no/postnummer-koordinatar/?postnummer=5809&amp;poststad=Bergen" xr:uid="{00000000-0004-0000-0200-0000C6170000}"/>
    <hyperlink ref="C3104" r:id="rId6088" display="http://www.erikbolstad.no/postnummer-koordinatar/?postnummer=5809&amp;poststad=Bergen" xr:uid="{00000000-0004-0000-0200-0000C7170000}"/>
    <hyperlink ref="B3105" r:id="rId6089" display="http://www.erikbolstad.no/postnummer-koordinatar/?postnummer=5810&amp;poststad=Bergen" xr:uid="{00000000-0004-0000-0200-0000C8170000}"/>
    <hyperlink ref="C3105" r:id="rId6090" display="http://www.erikbolstad.no/postnummer-koordinatar/?postnummer=5810&amp;poststad=Bergen" xr:uid="{00000000-0004-0000-0200-0000C9170000}"/>
    <hyperlink ref="B3106" r:id="rId6091" display="http://www.erikbolstad.no/postnummer-koordinatar/?postnummer=5811&amp;poststad=Bergen" xr:uid="{00000000-0004-0000-0200-0000CA170000}"/>
    <hyperlink ref="C3106" r:id="rId6092" display="http://www.erikbolstad.no/postnummer-koordinatar/?postnummer=5811&amp;poststad=Bergen" xr:uid="{00000000-0004-0000-0200-0000CB170000}"/>
    <hyperlink ref="B3107" r:id="rId6093" display="http://www.erikbolstad.no/postnummer-koordinatar/?postnummer=5812&amp;poststad=Bergen" xr:uid="{00000000-0004-0000-0200-0000CC170000}"/>
    <hyperlink ref="C3107" r:id="rId6094" display="http://www.erikbolstad.no/postnummer-koordinatar/?postnummer=5812&amp;poststad=Bergen" xr:uid="{00000000-0004-0000-0200-0000CD170000}"/>
    <hyperlink ref="B3108" r:id="rId6095" display="http://www.erikbolstad.no/postnummer-koordinatar/?postnummer=5813&amp;poststad=Bergen" xr:uid="{00000000-0004-0000-0200-0000CE170000}"/>
    <hyperlink ref="C3108" r:id="rId6096" display="http://www.erikbolstad.no/postnummer-koordinatar/?postnummer=5813&amp;poststad=Bergen" xr:uid="{00000000-0004-0000-0200-0000CF170000}"/>
    <hyperlink ref="B3109" r:id="rId6097" display="http://www.erikbolstad.no/postnummer-koordinatar/?postnummer=5814&amp;poststad=Bergen" xr:uid="{00000000-0004-0000-0200-0000D0170000}"/>
    <hyperlink ref="C3109" r:id="rId6098" display="http://www.erikbolstad.no/postnummer-koordinatar/?postnummer=5814&amp;poststad=Bergen" xr:uid="{00000000-0004-0000-0200-0000D1170000}"/>
    <hyperlink ref="B3110" r:id="rId6099" display="http://www.erikbolstad.no/postnummer-koordinatar/?postnummer=5815&amp;poststad=Bergen" xr:uid="{00000000-0004-0000-0200-0000D2170000}"/>
    <hyperlink ref="C3110" r:id="rId6100" display="http://www.erikbolstad.no/postnummer-koordinatar/?postnummer=5815&amp;poststad=Bergen" xr:uid="{00000000-0004-0000-0200-0000D3170000}"/>
    <hyperlink ref="B3111" r:id="rId6101" display="http://www.erikbolstad.no/postnummer-koordinatar/?postnummer=5816&amp;poststad=Bergen" xr:uid="{00000000-0004-0000-0200-0000D4170000}"/>
    <hyperlink ref="C3111" r:id="rId6102" display="http://www.erikbolstad.no/postnummer-koordinatar/?postnummer=5816&amp;poststad=Bergen" xr:uid="{00000000-0004-0000-0200-0000D5170000}"/>
    <hyperlink ref="B3112" r:id="rId6103" display="http://www.erikbolstad.no/postnummer-koordinatar/?postnummer=5817&amp;poststad=Bergen" xr:uid="{00000000-0004-0000-0200-0000D6170000}"/>
    <hyperlink ref="C3112" r:id="rId6104" display="http://www.erikbolstad.no/postnummer-koordinatar/?postnummer=5817&amp;poststad=Bergen" xr:uid="{00000000-0004-0000-0200-0000D7170000}"/>
    <hyperlink ref="B3113" r:id="rId6105" display="http://www.erikbolstad.no/postnummer-koordinatar/?postnummer=5818&amp;poststad=Bergen" xr:uid="{00000000-0004-0000-0200-0000D8170000}"/>
    <hyperlink ref="C3113" r:id="rId6106" display="http://www.erikbolstad.no/postnummer-koordinatar/?postnummer=5818&amp;poststad=Bergen" xr:uid="{00000000-0004-0000-0200-0000D9170000}"/>
    <hyperlink ref="B3114" r:id="rId6107" display="http://www.erikbolstad.no/postnummer-koordinatar/?postnummer=5819&amp;poststad=Bergen" xr:uid="{00000000-0004-0000-0200-0000DA170000}"/>
    <hyperlink ref="C3114" r:id="rId6108" display="http://www.erikbolstad.no/postnummer-koordinatar/?postnummer=5819&amp;poststad=Bergen" xr:uid="{00000000-0004-0000-0200-0000DB170000}"/>
    <hyperlink ref="B3115" r:id="rId6109" display="http://www.erikbolstad.no/postnummer-koordinatar/?postnummer=5820&amp;poststad=Bergen" xr:uid="{00000000-0004-0000-0200-0000DC170000}"/>
    <hyperlink ref="C3115" r:id="rId6110" display="http://www.erikbolstad.no/postnummer-koordinatar/?postnummer=5820&amp;poststad=Bergen" xr:uid="{00000000-0004-0000-0200-0000DD170000}"/>
    <hyperlink ref="B3116" r:id="rId6111" display="http://www.erikbolstad.no/postnummer-koordinatar/?postnummer=5821&amp;poststad=Bergen" xr:uid="{00000000-0004-0000-0200-0000DE170000}"/>
    <hyperlink ref="C3116" r:id="rId6112" display="http://www.erikbolstad.no/postnummer-koordinatar/?postnummer=5821&amp;poststad=Bergen" xr:uid="{00000000-0004-0000-0200-0000DF170000}"/>
    <hyperlink ref="B3117" r:id="rId6113" display="http://www.erikbolstad.no/postnummer-koordinatar/?postnummer=5822&amp;poststad=Bergen" xr:uid="{00000000-0004-0000-0200-0000E0170000}"/>
    <hyperlink ref="C3117" r:id="rId6114" display="http://www.erikbolstad.no/postnummer-koordinatar/?postnummer=5822&amp;poststad=Bergen" xr:uid="{00000000-0004-0000-0200-0000E1170000}"/>
    <hyperlink ref="B3118" r:id="rId6115" display="http://www.erikbolstad.no/postnummer-koordinatar/?postnummer=5824&amp;poststad=Bergen" xr:uid="{00000000-0004-0000-0200-0000E2170000}"/>
    <hyperlink ref="C3118" r:id="rId6116" display="http://www.erikbolstad.no/postnummer-koordinatar/?postnummer=5824&amp;poststad=Bergen" xr:uid="{00000000-0004-0000-0200-0000E3170000}"/>
    <hyperlink ref="B3119" r:id="rId6117" display="http://www.erikbolstad.no/postnummer-koordinatar/?postnummer=5825&amp;poststad=Bergen" xr:uid="{00000000-0004-0000-0200-0000E4170000}"/>
    <hyperlink ref="C3119" r:id="rId6118" display="http://www.erikbolstad.no/postnummer-koordinatar/?postnummer=5825&amp;poststad=Bergen" xr:uid="{00000000-0004-0000-0200-0000E5170000}"/>
    <hyperlink ref="B3120" r:id="rId6119" display="http://www.erikbolstad.no/postnummer-koordinatar/?postnummer=5828&amp;poststad=Bergen" xr:uid="{00000000-0004-0000-0200-0000E6170000}"/>
    <hyperlink ref="C3120" r:id="rId6120" display="http://www.erikbolstad.no/postnummer-koordinatar/?postnummer=5828&amp;poststad=Bergen" xr:uid="{00000000-0004-0000-0200-0000E7170000}"/>
    <hyperlink ref="B3121" r:id="rId6121" display="http://www.erikbolstad.no/postnummer-koordinatar/?postnummer=5829&amp;poststad=Bergen" xr:uid="{00000000-0004-0000-0200-0000E8170000}"/>
    <hyperlink ref="C3121" r:id="rId6122" display="http://www.erikbolstad.no/postnummer-koordinatar/?postnummer=5829&amp;poststad=Bergen" xr:uid="{00000000-0004-0000-0200-0000E9170000}"/>
    <hyperlink ref="B3122" r:id="rId6123" display="http://www.erikbolstad.no/postnummer-koordinatar/?postnummer=5831&amp;poststad=Bergen" xr:uid="{00000000-0004-0000-0200-0000EA170000}"/>
    <hyperlink ref="C3122" r:id="rId6124" display="http://www.erikbolstad.no/postnummer-koordinatar/?postnummer=5831&amp;poststad=Bergen" xr:uid="{00000000-0004-0000-0200-0000EB170000}"/>
    <hyperlink ref="B3123" r:id="rId6125" display="http://www.erikbolstad.no/postnummer-koordinatar/?postnummer=5835&amp;poststad=Bergen" xr:uid="{00000000-0004-0000-0200-0000EC170000}"/>
    <hyperlink ref="C3123" r:id="rId6126" display="http://www.erikbolstad.no/postnummer-koordinatar/?postnummer=5835&amp;poststad=Bergen" xr:uid="{00000000-0004-0000-0200-0000ED170000}"/>
    <hyperlink ref="B3124" r:id="rId6127" display="http://www.erikbolstad.no/postnummer-koordinatar/?postnummer=5836&amp;poststad=Bergen" xr:uid="{00000000-0004-0000-0200-0000EE170000}"/>
    <hyperlink ref="C3124" r:id="rId6128" display="http://www.erikbolstad.no/postnummer-koordinatar/?postnummer=5836&amp;poststad=Bergen" xr:uid="{00000000-0004-0000-0200-0000EF170000}"/>
    <hyperlink ref="B3125" r:id="rId6129" display="http://www.erikbolstad.no/postnummer-koordinatar/?postnummer=5838&amp;poststad=Bergen" xr:uid="{00000000-0004-0000-0200-0000F0170000}"/>
    <hyperlink ref="C3125" r:id="rId6130" display="http://www.erikbolstad.no/postnummer-koordinatar/?postnummer=5838&amp;poststad=Bergen" xr:uid="{00000000-0004-0000-0200-0000F1170000}"/>
    <hyperlink ref="B3126" r:id="rId6131" display="http://www.erikbolstad.no/postnummer-koordinatar/?postnummer=5841&amp;poststad=Bergen" xr:uid="{00000000-0004-0000-0200-0000F2170000}"/>
    <hyperlink ref="C3126" r:id="rId6132" display="http://www.erikbolstad.no/postnummer-koordinatar/?postnummer=5841&amp;poststad=Bergen" xr:uid="{00000000-0004-0000-0200-0000F3170000}"/>
    <hyperlink ref="B3127" r:id="rId6133" display="http://www.erikbolstad.no/postnummer-koordinatar/?postnummer=5845&amp;poststad=Bergen" xr:uid="{00000000-0004-0000-0200-0000F4170000}"/>
    <hyperlink ref="C3127" r:id="rId6134" display="http://www.erikbolstad.no/postnummer-koordinatar/?postnummer=5845&amp;poststad=Bergen" xr:uid="{00000000-0004-0000-0200-0000F5170000}"/>
    <hyperlink ref="B3128" r:id="rId6135" display="http://www.erikbolstad.no/postnummer-koordinatar/?postnummer=5847&amp;poststad=Bergen" xr:uid="{00000000-0004-0000-0200-0000F6170000}"/>
    <hyperlink ref="C3128" r:id="rId6136" display="http://www.erikbolstad.no/postnummer-koordinatar/?postnummer=5847&amp;poststad=Bergen" xr:uid="{00000000-0004-0000-0200-0000F7170000}"/>
    <hyperlink ref="B3129" r:id="rId6137" display="http://www.erikbolstad.no/postnummer-koordinatar/?postnummer=5848&amp;poststad=Bergen" xr:uid="{00000000-0004-0000-0200-0000F8170000}"/>
    <hyperlink ref="C3129" r:id="rId6138" display="http://www.erikbolstad.no/postnummer-koordinatar/?postnummer=5848&amp;poststad=Bergen" xr:uid="{00000000-0004-0000-0200-0000F9170000}"/>
    <hyperlink ref="B3130" r:id="rId6139" display="http://www.erikbolstad.no/postnummer-koordinatar/?postnummer=5849&amp;poststad=Bergen" xr:uid="{00000000-0004-0000-0200-0000FA170000}"/>
    <hyperlink ref="C3130" r:id="rId6140" display="http://www.erikbolstad.no/postnummer-koordinatar/?postnummer=5849&amp;poststad=Bergen" xr:uid="{00000000-0004-0000-0200-0000FB170000}"/>
    <hyperlink ref="B3131" r:id="rId6141" display="http://www.erikbolstad.no/postnummer-koordinatar/?postnummer=5851&amp;poststad=Bergen" xr:uid="{00000000-0004-0000-0200-0000FC170000}"/>
    <hyperlink ref="C3131" r:id="rId6142" display="http://www.erikbolstad.no/postnummer-koordinatar/?postnummer=5851&amp;poststad=Bergen" xr:uid="{00000000-0004-0000-0200-0000FD170000}"/>
    <hyperlink ref="B3132" r:id="rId6143" display="http://www.erikbolstad.no/postnummer-koordinatar/?postnummer=5852&amp;poststad=Bergen" xr:uid="{00000000-0004-0000-0200-0000FE170000}"/>
    <hyperlink ref="C3132" r:id="rId6144" display="http://www.erikbolstad.no/postnummer-koordinatar/?postnummer=5852&amp;poststad=Bergen" xr:uid="{00000000-0004-0000-0200-0000FF170000}"/>
    <hyperlink ref="B3133" r:id="rId6145" display="http://www.erikbolstad.no/postnummer-koordinatar/?postnummer=5853&amp;poststad=Bergen" xr:uid="{00000000-0004-0000-0200-000000180000}"/>
    <hyperlink ref="C3133" r:id="rId6146" display="http://www.erikbolstad.no/postnummer-koordinatar/?postnummer=5853&amp;poststad=Bergen" xr:uid="{00000000-0004-0000-0200-000001180000}"/>
    <hyperlink ref="B3134" r:id="rId6147" display="http://www.erikbolstad.no/postnummer-koordinatar/?postnummer=5854&amp;poststad=Bergen" xr:uid="{00000000-0004-0000-0200-000002180000}"/>
    <hyperlink ref="C3134" r:id="rId6148" display="http://www.erikbolstad.no/postnummer-koordinatar/?postnummer=5854&amp;poststad=Bergen" xr:uid="{00000000-0004-0000-0200-000003180000}"/>
    <hyperlink ref="B3135" r:id="rId6149" display="http://www.erikbolstad.no/postnummer-koordinatar/?postnummer=5857&amp;poststad=Bergen" xr:uid="{00000000-0004-0000-0200-000004180000}"/>
    <hyperlink ref="C3135" r:id="rId6150" display="http://www.erikbolstad.no/postnummer-koordinatar/?postnummer=5857&amp;poststad=Bergen" xr:uid="{00000000-0004-0000-0200-000005180000}"/>
    <hyperlink ref="B3136" r:id="rId6151" display="http://www.erikbolstad.no/postnummer-koordinatar/?postnummer=5858&amp;poststad=Bergen" xr:uid="{00000000-0004-0000-0200-000006180000}"/>
    <hyperlink ref="C3136" r:id="rId6152" display="http://www.erikbolstad.no/postnummer-koordinatar/?postnummer=5858&amp;poststad=Bergen" xr:uid="{00000000-0004-0000-0200-000007180000}"/>
    <hyperlink ref="B3137" r:id="rId6153" display="http://www.erikbolstad.no/postnummer-koordinatar/?postnummer=5859&amp;poststad=Bergen" xr:uid="{00000000-0004-0000-0200-000008180000}"/>
    <hyperlink ref="C3137" r:id="rId6154" display="http://www.erikbolstad.no/postnummer-koordinatar/?postnummer=5859&amp;poststad=Bergen" xr:uid="{00000000-0004-0000-0200-000009180000}"/>
    <hyperlink ref="B3138" r:id="rId6155" display="http://www.erikbolstad.no/postnummer-koordinatar/?postnummer=5861&amp;poststad=Bergen" xr:uid="{00000000-0004-0000-0200-00000A180000}"/>
    <hyperlink ref="C3138" r:id="rId6156" display="http://www.erikbolstad.no/postnummer-koordinatar/?postnummer=5861&amp;poststad=Bergen" xr:uid="{00000000-0004-0000-0200-00000B180000}"/>
    <hyperlink ref="B3139" r:id="rId6157" display="http://www.erikbolstad.no/postnummer-koordinatar/?postnummer=5862&amp;poststad=Bergen" xr:uid="{00000000-0004-0000-0200-00000C180000}"/>
    <hyperlink ref="C3139" r:id="rId6158" display="http://www.erikbolstad.no/postnummer-koordinatar/?postnummer=5862&amp;poststad=Bergen" xr:uid="{00000000-0004-0000-0200-00000D180000}"/>
    <hyperlink ref="B3140" r:id="rId6159" display="http://www.erikbolstad.no/postnummer-koordinatar/?postnummer=5863&amp;poststad=Bergen" xr:uid="{00000000-0004-0000-0200-00000E180000}"/>
    <hyperlink ref="C3140" r:id="rId6160" display="http://www.erikbolstad.no/postnummer-koordinatar/?postnummer=5863&amp;poststad=Bergen" xr:uid="{00000000-0004-0000-0200-00000F180000}"/>
    <hyperlink ref="B3141" r:id="rId6161" display="http://www.erikbolstad.no/postnummer-koordinatar/?postnummer=5864&amp;poststad=Bergen" xr:uid="{00000000-0004-0000-0200-000010180000}"/>
    <hyperlink ref="C3141" r:id="rId6162" display="http://www.erikbolstad.no/postnummer-koordinatar/?postnummer=5864&amp;poststad=Bergen" xr:uid="{00000000-0004-0000-0200-000011180000}"/>
    <hyperlink ref="B3142" r:id="rId6163" display="http://www.erikbolstad.no/postnummer-koordinatar/?postnummer=5868&amp;poststad=Bergen" xr:uid="{00000000-0004-0000-0200-000012180000}"/>
    <hyperlink ref="C3142" r:id="rId6164" display="http://www.erikbolstad.no/postnummer-koordinatar/?postnummer=5868&amp;poststad=Bergen" xr:uid="{00000000-0004-0000-0200-000013180000}"/>
    <hyperlink ref="B3143" r:id="rId6165" display="http://www.erikbolstad.no/postnummer-koordinatar/?postnummer=5869&amp;poststad=Bergen" xr:uid="{00000000-0004-0000-0200-000014180000}"/>
    <hyperlink ref="C3143" r:id="rId6166" display="http://www.erikbolstad.no/postnummer-koordinatar/?postnummer=5869&amp;poststad=Bergen" xr:uid="{00000000-0004-0000-0200-000015180000}"/>
    <hyperlink ref="B3144" r:id="rId6167" display="http://www.erikbolstad.no/postnummer-koordinatar/?postnummer=5871&amp;poststad=Bergen" xr:uid="{00000000-0004-0000-0200-000016180000}"/>
    <hyperlink ref="C3144" r:id="rId6168" display="http://www.erikbolstad.no/postnummer-koordinatar/?postnummer=5871&amp;poststad=Bergen" xr:uid="{00000000-0004-0000-0200-000017180000}"/>
    <hyperlink ref="B3145" r:id="rId6169" display="http://www.erikbolstad.no/postnummer-koordinatar/?postnummer=5872&amp;poststad=Bergen" xr:uid="{00000000-0004-0000-0200-000018180000}"/>
    <hyperlink ref="C3145" r:id="rId6170" display="http://www.erikbolstad.no/postnummer-koordinatar/?postnummer=5872&amp;poststad=Bergen" xr:uid="{00000000-0004-0000-0200-000019180000}"/>
    <hyperlink ref="B3146" r:id="rId6171" display="http://www.erikbolstad.no/postnummer-koordinatar/?postnummer=5873&amp;poststad=Bergen" xr:uid="{00000000-0004-0000-0200-00001A180000}"/>
    <hyperlink ref="C3146" r:id="rId6172" display="http://www.erikbolstad.no/postnummer-koordinatar/?postnummer=5873&amp;poststad=Bergen" xr:uid="{00000000-0004-0000-0200-00001B180000}"/>
    <hyperlink ref="B3147" r:id="rId6173" display="http://www.erikbolstad.no/postnummer-koordinatar/?postnummer=5876&amp;poststad=Bergen" xr:uid="{00000000-0004-0000-0200-00001C180000}"/>
    <hyperlink ref="C3147" r:id="rId6174" display="http://www.erikbolstad.no/postnummer-koordinatar/?postnummer=5876&amp;poststad=Bergen" xr:uid="{00000000-0004-0000-0200-00001D180000}"/>
    <hyperlink ref="B3148" r:id="rId6175" display="http://www.erikbolstad.no/postnummer-koordinatar/?postnummer=5877&amp;poststad=Bergen" xr:uid="{00000000-0004-0000-0200-00001E180000}"/>
    <hyperlink ref="C3148" r:id="rId6176" display="http://www.erikbolstad.no/postnummer-koordinatar/?postnummer=5877&amp;poststad=Bergen" xr:uid="{00000000-0004-0000-0200-00001F180000}"/>
    <hyperlink ref="B3149" r:id="rId6177" display="http://www.erikbolstad.no/postnummer-koordinatar/?postnummer=5878&amp;poststad=Bergen" xr:uid="{00000000-0004-0000-0200-000020180000}"/>
    <hyperlink ref="C3149" r:id="rId6178" display="http://www.erikbolstad.no/postnummer-koordinatar/?postnummer=5878&amp;poststad=Bergen" xr:uid="{00000000-0004-0000-0200-000021180000}"/>
    <hyperlink ref="B3150" r:id="rId6179" display="http://www.erikbolstad.no/postnummer-koordinatar/?postnummer=5879&amp;poststad=Bergen" xr:uid="{00000000-0004-0000-0200-000022180000}"/>
    <hyperlink ref="C3150" r:id="rId6180" display="http://www.erikbolstad.no/postnummer-koordinatar/?postnummer=5879&amp;poststad=Bergen" xr:uid="{00000000-0004-0000-0200-000023180000}"/>
    <hyperlink ref="B3151" r:id="rId6181" display="http://www.erikbolstad.no/postnummer-koordinatar/?postnummer=5881&amp;poststad=Bergen" xr:uid="{00000000-0004-0000-0200-000024180000}"/>
    <hyperlink ref="C3151" r:id="rId6182" display="http://www.erikbolstad.no/postnummer-koordinatar/?postnummer=5881&amp;poststad=Bergen" xr:uid="{00000000-0004-0000-0200-000025180000}"/>
    <hyperlink ref="B3152" r:id="rId6183" display="http://www.erikbolstad.no/postnummer-koordinatar/?postnummer=5882&amp;poststad=Bergen" xr:uid="{00000000-0004-0000-0200-000026180000}"/>
    <hyperlink ref="C3152" r:id="rId6184" display="http://www.erikbolstad.no/postnummer-koordinatar/?postnummer=5882&amp;poststad=Bergen" xr:uid="{00000000-0004-0000-0200-000027180000}"/>
    <hyperlink ref="B3153" r:id="rId6185" display="http://www.erikbolstad.no/postnummer-koordinatar/?postnummer=5883&amp;poststad=Bergen%20(ikkje%20i%20bruk)" xr:uid="{00000000-0004-0000-0200-000028180000}"/>
    <hyperlink ref="C3153" r:id="rId6186" display="http://www.erikbolstad.no/postnummer-koordinatar/?postnummer=5883&amp;poststad=Bergen%20(ikkje%20i%20bruk)" xr:uid="{00000000-0004-0000-0200-000029180000}"/>
    <hyperlink ref="B3154" r:id="rId6187" display="http://www.erikbolstad.no/postnummer-koordinatar/?postnummer=5884&amp;poststad=Bergen" xr:uid="{00000000-0004-0000-0200-00002A180000}"/>
    <hyperlink ref="C3154" r:id="rId6188" display="http://www.erikbolstad.no/postnummer-koordinatar/?postnummer=5884&amp;poststad=Bergen" xr:uid="{00000000-0004-0000-0200-00002B180000}"/>
    <hyperlink ref="B3155" r:id="rId6189" display="http://www.erikbolstad.no/postnummer-koordinatar/?postnummer=5886&amp;poststad=Bergen" xr:uid="{00000000-0004-0000-0200-00002C180000}"/>
    <hyperlink ref="C3155" r:id="rId6190" display="http://www.erikbolstad.no/postnummer-koordinatar/?postnummer=5886&amp;poststad=Bergen" xr:uid="{00000000-0004-0000-0200-00002D180000}"/>
    <hyperlink ref="B3156" r:id="rId6191" display="http://www.erikbolstad.no/postnummer-koordinatar/?postnummer=5887&amp;poststad=Bergen" xr:uid="{00000000-0004-0000-0200-00002E180000}"/>
    <hyperlink ref="C3156" r:id="rId6192" display="http://www.erikbolstad.no/postnummer-koordinatar/?postnummer=5887&amp;poststad=Bergen" xr:uid="{00000000-0004-0000-0200-00002F180000}"/>
    <hyperlink ref="B3157" r:id="rId6193" display="http://www.erikbolstad.no/postnummer-koordinatar/?postnummer=5888&amp;poststad=Bergen" xr:uid="{00000000-0004-0000-0200-000030180000}"/>
    <hyperlink ref="C3157" r:id="rId6194" display="http://www.erikbolstad.no/postnummer-koordinatar/?postnummer=5888&amp;poststad=Bergen" xr:uid="{00000000-0004-0000-0200-000031180000}"/>
    <hyperlink ref="B3158" r:id="rId6195" display="http://www.erikbolstad.no/postnummer-koordinatar/?postnummer=5889&amp;poststad=Bergen" xr:uid="{00000000-0004-0000-0200-000032180000}"/>
    <hyperlink ref="C3158" r:id="rId6196" display="http://www.erikbolstad.no/postnummer-koordinatar/?postnummer=5889&amp;poststad=Bergen" xr:uid="{00000000-0004-0000-0200-000033180000}"/>
    <hyperlink ref="B3159" r:id="rId6197" display="http://www.erikbolstad.no/postnummer-koordinatar/?postnummer=5892&amp;poststad=Bergen" xr:uid="{00000000-0004-0000-0200-000034180000}"/>
    <hyperlink ref="C3159" r:id="rId6198" display="http://www.erikbolstad.no/postnummer-koordinatar/?postnummer=5892&amp;poststad=Bergen" xr:uid="{00000000-0004-0000-0200-000035180000}"/>
    <hyperlink ref="B3160" r:id="rId6199" display="http://www.erikbolstad.no/postnummer-koordinatar/?postnummer=5893&amp;poststad=Bergen" xr:uid="{00000000-0004-0000-0200-000036180000}"/>
    <hyperlink ref="C3160" r:id="rId6200" display="http://www.erikbolstad.no/postnummer-koordinatar/?postnummer=5893&amp;poststad=Bergen" xr:uid="{00000000-0004-0000-0200-000037180000}"/>
    <hyperlink ref="B3161" r:id="rId6201" display="http://www.erikbolstad.no/postnummer-koordinatar/?postnummer=5895&amp;poststad=Bergen" xr:uid="{00000000-0004-0000-0200-000038180000}"/>
    <hyperlink ref="C3161" r:id="rId6202" display="http://www.erikbolstad.no/postnummer-koordinatar/?postnummer=5895&amp;poststad=Bergen" xr:uid="{00000000-0004-0000-0200-000039180000}"/>
    <hyperlink ref="B3162" r:id="rId6203" display="http://www.erikbolstad.no/postnummer-koordinatar/?postnummer=5896&amp;poststad=Bergen" xr:uid="{00000000-0004-0000-0200-00003A180000}"/>
    <hyperlink ref="C3162" r:id="rId6204" display="http://www.erikbolstad.no/postnummer-koordinatar/?postnummer=5896&amp;poststad=Bergen" xr:uid="{00000000-0004-0000-0200-00003B180000}"/>
    <hyperlink ref="B3163" r:id="rId6205" display="http://www.erikbolstad.no/postnummer-koordinatar/?postnummer=5899&amp;poststad=Bergen" xr:uid="{00000000-0004-0000-0200-00003C180000}"/>
    <hyperlink ref="C3163" r:id="rId6206" display="http://www.erikbolstad.no/postnummer-koordinatar/?postnummer=5899&amp;poststad=Bergen" xr:uid="{00000000-0004-0000-0200-00003D180000}"/>
    <hyperlink ref="B3164" r:id="rId6207" display="http://www.erikbolstad.no/postnummer-koordinatar/?postnummer=5902&amp;poststad=Isdalstø" xr:uid="{00000000-0004-0000-0200-00003E180000}"/>
    <hyperlink ref="C3164" r:id="rId6208" display="http://www.erikbolstad.no/postnummer-koordinatar/?postnummer=5902&amp;poststad=Isdalstø" xr:uid="{00000000-0004-0000-0200-00003F180000}"/>
    <hyperlink ref="B3165" r:id="rId6209" display="http://www.erikbolstad.no/postnummer-koordinatar/?postnummer=5903&amp;poststad=Isdalstø" xr:uid="{00000000-0004-0000-0200-000040180000}"/>
    <hyperlink ref="C3165" r:id="rId6210" display="http://www.erikbolstad.no/postnummer-koordinatar/?postnummer=5903&amp;poststad=Isdalstø" xr:uid="{00000000-0004-0000-0200-000041180000}"/>
    <hyperlink ref="B3166" r:id="rId6211" display="http://www.erikbolstad.no/postnummer-koordinatar/?postnummer=5904&amp;poststad=Isdalstø" xr:uid="{00000000-0004-0000-0200-000042180000}"/>
    <hyperlink ref="C3166" r:id="rId6212" display="http://www.erikbolstad.no/postnummer-koordinatar/?postnummer=5904&amp;poststad=Isdalstø" xr:uid="{00000000-0004-0000-0200-000043180000}"/>
    <hyperlink ref="B3167" r:id="rId6213" display="http://www.erikbolstad.no/postnummer-koordinatar/?postnummer=5906&amp;poststad=Frekhaug" xr:uid="{00000000-0004-0000-0200-000044180000}"/>
    <hyperlink ref="C3167" r:id="rId6214" display="http://www.erikbolstad.no/postnummer-koordinatar/?postnummer=5906&amp;poststad=Frekhaug" xr:uid="{00000000-0004-0000-0200-000045180000}"/>
    <hyperlink ref="B3168" r:id="rId6215" display="http://www.erikbolstad.no/postnummer-koordinatar/?postnummer=5907&amp;poststad=Alversund" xr:uid="{00000000-0004-0000-0200-000046180000}"/>
    <hyperlink ref="C3168" r:id="rId6216" display="http://www.erikbolstad.no/postnummer-koordinatar/?postnummer=5907&amp;poststad=Alversund" xr:uid="{00000000-0004-0000-0200-000047180000}"/>
    <hyperlink ref="B3169" r:id="rId6217" display="http://www.erikbolstad.no/postnummer-koordinatar/?postnummer=5908&amp;poststad=Isdalstø" xr:uid="{00000000-0004-0000-0200-000048180000}"/>
    <hyperlink ref="C3169" r:id="rId6218" display="http://www.erikbolstad.no/postnummer-koordinatar/?postnummer=5908&amp;poststad=Isdalstø" xr:uid="{00000000-0004-0000-0200-000049180000}"/>
    <hyperlink ref="B3170" r:id="rId6219" display="http://www.erikbolstad.no/postnummer-koordinatar/?postnummer=5911&amp;poststad=Alversund" xr:uid="{00000000-0004-0000-0200-00004A180000}"/>
    <hyperlink ref="C3170" r:id="rId6220" display="http://www.erikbolstad.no/postnummer-koordinatar/?postnummer=5911&amp;poststad=Alversund" xr:uid="{00000000-0004-0000-0200-00004B180000}"/>
    <hyperlink ref="B3171" r:id="rId6221" display="http://www.erikbolstad.no/postnummer-koordinatar/?postnummer=5912&amp;poststad=Seim" xr:uid="{00000000-0004-0000-0200-00004C180000}"/>
    <hyperlink ref="C3171" r:id="rId6222" display="http://www.erikbolstad.no/postnummer-koordinatar/?postnummer=5912&amp;poststad=Seim" xr:uid="{00000000-0004-0000-0200-00004D180000}"/>
    <hyperlink ref="B3172" r:id="rId6223" display="http://www.erikbolstad.no/postnummer-koordinatar/?postnummer=5913&amp;poststad=Eikangervåg" xr:uid="{00000000-0004-0000-0200-00004E180000}"/>
    <hyperlink ref="C3172" r:id="rId6224" display="http://www.erikbolstad.no/postnummer-koordinatar/?postnummer=5913&amp;poststad=Eikangervåg" xr:uid="{00000000-0004-0000-0200-00004F180000}"/>
    <hyperlink ref="B3173" r:id="rId6225" display="http://www.erikbolstad.no/postnummer-koordinatar/?postnummer=5914&amp;poststad=Isdalstø" xr:uid="{00000000-0004-0000-0200-000050180000}"/>
    <hyperlink ref="C3173" r:id="rId6226" display="http://www.erikbolstad.no/postnummer-koordinatar/?postnummer=5914&amp;poststad=Isdalstø" xr:uid="{00000000-0004-0000-0200-000051180000}"/>
    <hyperlink ref="B3174" r:id="rId6227" display="http://www.erikbolstad.no/postnummer-koordinatar/?postnummer=5915&amp;poststad=Hjelmås" xr:uid="{00000000-0004-0000-0200-000052180000}"/>
    <hyperlink ref="C3174" r:id="rId6228" display="http://www.erikbolstad.no/postnummer-koordinatar/?postnummer=5915&amp;poststad=Hjelmås" xr:uid="{00000000-0004-0000-0200-000053180000}"/>
    <hyperlink ref="B3175" r:id="rId6229" display="http://www.erikbolstad.no/postnummer-koordinatar/?postnummer=5916&amp;poststad=Isdalstø" xr:uid="{00000000-0004-0000-0200-000054180000}"/>
    <hyperlink ref="C3175" r:id="rId6230" display="http://www.erikbolstad.no/postnummer-koordinatar/?postnummer=5916&amp;poststad=Isdalstø" xr:uid="{00000000-0004-0000-0200-000055180000}"/>
    <hyperlink ref="B3176" r:id="rId6231" display="http://www.erikbolstad.no/postnummer-koordinatar/?postnummer=5917&amp;poststad=Rossland" xr:uid="{00000000-0004-0000-0200-000056180000}"/>
    <hyperlink ref="C3176" r:id="rId6232" display="http://www.erikbolstad.no/postnummer-koordinatar/?postnummer=5917&amp;poststad=Rossland" xr:uid="{00000000-0004-0000-0200-000057180000}"/>
    <hyperlink ref="B3177" r:id="rId6233" display="http://www.erikbolstad.no/postnummer-koordinatar/?postnummer=5918&amp;poststad=Frekhaug" xr:uid="{00000000-0004-0000-0200-000058180000}"/>
    <hyperlink ref="C3177" r:id="rId6234" display="http://www.erikbolstad.no/postnummer-koordinatar/?postnummer=5918&amp;poststad=Frekhaug" xr:uid="{00000000-0004-0000-0200-000059180000}"/>
    <hyperlink ref="B3178" r:id="rId6235" display="http://www.erikbolstad.no/postnummer-koordinatar/?postnummer=5931&amp;poststad=Manger" xr:uid="{00000000-0004-0000-0200-00005A180000}"/>
    <hyperlink ref="C3178" r:id="rId6236" display="http://www.erikbolstad.no/postnummer-koordinatar/?postnummer=5931&amp;poststad=Manger" xr:uid="{00000000-0004-0000-0200-00005B180000}"/>
    <hyperlink ref="B3179" r:id="rId6237" display="http://www.erikbolstad.no/postnummer-koordinatar/?postnummer=5936&amp;poststad=Manger" xr:uid="{00000000-0004-0000-0200-00005C180000}"/>
    <hyperlink ref="C3179" r:id="rId6238" display="http://www.erikbolstad.no/postnummer-koordinatar/?postnummer=5936&amp;poststad=Manger" xr:uid="{00000000-0004-0000-0200-00005D180000}"/>
    <hyperlink ref="B3180" r:id="rId6239" display="http://www.erikbolstad.no/postnummer-koordinatar/?postnummer=5937&amp;poststad=Bøvågen" xr:uid="{00000000-0004-0000-0200-00005E180000}"/>
    <hyperlink ref="C3180" r:id="rId6240" display="http://www.erikbolstad.no/postnummer-koordinatar/?postnummer=5937&amp;poststad=Bøvågen" xr:uid="{00000000-0004-0000-0200-00005F180000}"/>
    <hyperlink ref="B3181" r:id="rId6241" display="http://www.erikbolstad.no/postnummer-koordinatar/?postnummer=5938&amp;poststad=Sæbøvågen" xr:uid="{00000000-0004-0000-0200-000060180000}"/>
    <hyperlink ref="C3181" r:id="rId6242" display="http://www.erikbolstad.no/postnummer-koordinatar/?postnummer=5938&amp;poststad=Sæbøvågen" xr:uid="{00000000-0004-0000-0200-000061180000}"/>
    <hyperlink ref="B3182" r:id="rId6243" display="http://www.erikbolstad.no/postnummer-koordinatar/?postnummer=5939&amp;poststad=Sletta" xr:uid="{00000000-0004-0000-0200-000062180000}"/>
    <hyperlink ref="C3182" r:id="rId6244" display="http://www.erikbolstad.no/postnummer-koordinatar/?postnummer=5939&amp;poststad=Sletta" xr:uid="{00000000-0004-0000-0200-000063180000}"/>
    <hyperlink ref="B3183" r:id="rId6245" display="http://www.erikbolstad.no/postnummer-koordinatar/?postnummer=5941&amp;poststad=Austrheim" xr:uid="{00000000-0004-0000-0200-000064180000}"/>
    <hyperlink ref="C3183" r:id="rId6246" display="http://www.erikbolstad.no/postnummer-koordinatar/?postnummer=5941&amp;poststad=Austrheim" xr:uid="{00000000-0004-0000-0200-000065180000}"/>
    <hyperlink ref="B3184" r:id="rId6247" display="http://www.erikbolstad.no/postnummer-koordinatar/?postnummer=5943&amp;poststad=Austrheim" xr:uid="{00000000-0004-0000-0200-000066180000}"/>
    <hyperlink ref="C3184" r:id="rId6248" display="http://www.erikbolstad.no/postnummer-koordinatar/?postnummer=5943&amp;poststad=Austrheim" xr:uid="{00000000-0004-0000-0200-000067180000}"/>
    <hyperlink ref="B3185" r:id="rId6249" display="http://www.erikbolstad.no/postnummer-koordinatar/?postnummer=5947&amp;poststad=Fedje" xr:uid="{00000000-0004-0000-0200-000068180000}"/>
    <hyperlink ref="C3185" r:id="rId6250" display="http://www.erikbolstad.no/postnummer-koordinatar/?postnummer=5947&amp;poststad=Fedje" xr:uid="{00000000-0004-0000-0200-000069180000}"/>
    <hyperlink ref="B3186" r:id="rId6251" display="http://www.erikbolstad.no/postnummer-koordinatar/?postnummer=5948&amp;poststad=Fedje" xr:uid="{00000000-0004-0000-0200-00006A180000}"/>
    <hyperlink ref="C3186" r:id="rId6252" display="http://www.erikbolstad.no/postnummer-koordinatar/?postnummer=5948&amp;poststad=Fedje" xr:uid="{00000000-0004-0000-0200-00006B180000}"/>
    <hyperlink ref="B3187" r:id="rId6253" display="http://www.erikbolstad.no/postnummer-koordinatar/?postnummer=5951&amp;poststad=Lindås" xr:uid="{00000000-0004-0000-0200-00006C180000}"/>
    <hyperlink ref="C3187" r:id="rId6254" display="http://www.erikbolstad.no/postnummer-koordinatar/?postnummer=5951&amp;poststad=Lindås" xr:uid="{00000000-0004-0000-0200-00006D180000}"/>
    <hyperlink ref="B3188" r:id="rId6255" display="http://www.erikbolstad.no/postnummer-koordinatar/?postnummer=5952&amp;poststad=Fonnes" xr:uid="{00000000-0004-0000-0200-00006E180000}"/>
    <hyperlink ref="C3188" r:id="rId6256" display="http://www.erikbolstad.no/postnummer-koordinatar/?postnummer=5952&amp;poststad=Fonnes" xr:uid="{00000000-0004-0000-0200-00006F180000}"/>
    <hyperlink ref="B3189" r:id="rId6257" display="http://www.erikbolstad.no/postnummer-koordinatar/?postnummer=5953&amp;poststad=Fonnes" xr:uid="{00000000-0004-0000-0200-000070180000}"/>
    <hyperlink ref="C3189" r:id="rId6258" display="http://www.erikbolstad.no/postnummer-koordinatar/?postnummer=5953&amp;poststad=Fonnes" xr:uid="{00000000-0004-0000-0200-000071180000}"/>
    <hyperlink ref="B3190" r:id="rId6259" display="http://www.erikbolstad.no/postnummer-koordinatar/?postnummer=5954&amp;poststad=Mongstad" xr:uid="{00000000-0004-0000-0200-000072180000}"/>
    <hyperlink ref="C3190" r:id="rId6260" display="http://www.erikbolstad.no/postnummer-koordinatar/?postnummer=5954&amp;poststad=Mongstad" xr:uid="{00000000-0004-0000-0200-000073180000}"/>
    <hyperlink ref="B3191" r:id="rId6261" display="http://www.erikbolstad.no/postnummer-koordinatar/?postnummer=5955&amp;poststad=Lindås" xr:uid="{00000000-0004-0000-0200-000074180000}"/>
    <hyperlink ref="C3191" r:id="rId6262" display="http://www.erikbolstad.no/postnummer-koordinatar/?postnummer=5955&amp;poststad=Lindås" xr:uid="{00000000-0004-0000-0200-000075180000}"/>
    <hyperlink ref="B3192" r:id="rId6263" display="http://www.erikbolstad.no/postnummer-koordinatar/?postnummer=5956&amp;poststad=Hundvin" xr:uid="{00000000-0004-0000-0200-000076180000}"/>
    <hyperlink ref="C3192" r:id="rId6264" display="http://www.erikbolstad.no/postnummer-koordinatar/?postnummer=5956&amp;poststad=Hundvin" xr:uid="{00000000-0004-0000-0200-000077180000}"/>
    <hyperlink ref="B3193" r:id="rId6265" display="http://www.erikbolstad.no/postnummer-koordinatar/?postnummer=5957&amp;poststad=Myking" xr:uid="{00000000-0004-0000-0200-000078180000}"/>
    <hyperlink ref="C3193" r:id="rId6266" display="http://www.erikbolstad.no/postnummer-koordinatar/?postnummer=5957&amp;poststad=Myking" xr:uid="{00000000-0004-0000-0200-000079180000}"/>
    <hyperlink ref="B3194" r:id="rId6267" display="http://www.erikbolstad.no/postnummer-koordinatar/?postnummer=5960&amp;poststad=Dalsøyra" xr:uid="{00000000-0004-0000-0200-00007A180000}"/>
    <hyperlink ref="C3194" r:id="rId6268" display="http://www.erikbolstad.no/postnummer-koordinatar/?postnummer=5960&amp;poststad=Dalsøyra" xr:uid="{00000000-0004-0000-0200-00007B180000}"/>
    <hyperlink ref="B3195" r:id="rId6269" display="http://www.erikbolstad.no/postnummer-koordinatar/?postnummer=5961&amp;poststad=Brekke" xr:uid="{00000000-0004-0000-0200-00007C180000}"/>
    <hyperlink ref="C3195" r:id="rId6270" display="http://www.erikbolstad.no/postnummer-koordinatar/?postnummer=5961&amp;poststad=Brekke" xr:uid="{00000000-0004-0000-0200-00007D180000}"/>
    <hyperlink ref="B3196" r:id="rId6271" display="http://www.erikbolstad.no/postnummer-koordinatar/?postnummer=5962&amp;poststad=Bjordal" xr:uid="{00000000-0004-0000-0200-00007E180000}"/>
    <hyperlink ref="C3196" r:id="rId6272" display="http://www.erikbolstad.no/postnummer-koordinatar/?postnummer=5962&amp;poststad=Bjordal" xr:uid="{00000000-0004-0000-0200-00007F180000}"/>
    <hyperlink ref="B3197" r:id="rId6273" display="http://www.erikbolstad.no/postnummer-koordinatar/?postnummer=5966&amp;poststad=Eivindvik" xr:uid="{00000000-0004-0000-0200-000080180000}"/>
    <hyperlink ref="C3197" r:id="rId6274" display="http://www.erikbolstad.no/postnummer-koordinatar/?postnummer=5966&amp;poststad=Eivindvik" xr:uid="{00000000-0004-0000-0200-000081180000}"/>
    <hyperlink ref="B3198" r:id="rId6275" display="http://www.erikbolstad.no/postnummer-koordinatar/?postnummer=5967&amp;poststad=Eivindvik" xr:uid="{00000000-0004-0000-0200-000082180000}"/>
    <hyperlink ref="C3198" r:id="rId6276" display="http://www.erikbolstad.no/postnummer-koordinatar/?postnummer=5967&amp;poststad=Eivindvik" xr:uid="{00000000-0004-0000-0200-000083180000}"/>
    <hyperlink ref="B3199" r:id="rId6277" display="http://www.erikbolstad.no/postnummer-koordinatar/?postnummer=5970&amp;poststad=Byrknesøy" xr:uid="{00000000-0004-0000-0200-000084180000}"/>
    <hyperlink ref="C3199" r:id="rId6278" display="http://www.erikbolstad.no/postnummer-koordinatar/?postnummer=5970&amp;poststad=Byrknesøy" xr:uid="{00000000-0004-0000-0200-000085180000}"/>
    <hyperlink ref="B3200" r:id="rId6279" display="http://www.erikbolstad.no/postnummer-koordinatar/?postnummer=5977&amp;poststad=Ånneland" xr:uid="{00000000-0004-0000-0200-000086180000}"/>
    <hyperlink ref="C3200" r:id="rId6280" display="http://www.erikbolstad.no/postnummer-koordinatar/?postnummer=5977&amp;poststad=Ånneland" xr:uid="{00000000-0004-0000-0200-000087180000}"/>
    <hyperlink ref="B3201" r:id="rId6281" display="http://www.erikbolstad.no/postnummer-koordinatar/?postnummer=5978&amp;poststad=Mjømna" xr:uid="{00000000-0004-0000-0200-000088180000}"/>
    <hyperlink ref="C3201" r:id="rId6282" display="http://www.erikbolstad.no/postnummer-koordinatar/?postnummer=5978&amp;poststad=Mjømna" xr:uid="{00000000-0004-0000-0200-000089180000}"/>
    <hyperlink ref="B3202" r:id="rId6283" display="http://www.erikbolstad.no/postnummer-koordinatar/?postnummer=5979&amp;poststad=Byrknesøy" xr:uid="{00000000-0004-0000-0200-00008A180000}"/>
    <hyperlink ref="C3202" r:id="rId6284" display="http://www.erikbolstad.no/postnummer-koordinatar/?postnummer=5979&amp;poststad=Byrknesøy" xr:uid="{00000000-0004-0000-0200-00008B180000}"/>
    <hyperlink ref="B3203" r:id="rId6285" display="http://www.erikbolstad.no/postnummer-koordinatar/?postnummer=5981&amp;poststad=Masfjordnes" xr:uid="{00000000-0004-0000-0200-00008C180000}"/>
    <hyperlink ref="C3203" r:id="rId6286" display="http://www.erikbolstad.no/postnummer-koordinatar/?postnummer=5981&amp;poststad=Masfjordnes" xr:uid="{00000000-0004-0000-0200-00008D180000}"/>
    <hyperlink ref="B3204" r:id="rId6287" display="http://www.erikbolstad.no/postnummer-koordinatar/?postnummer=5983&amp;poststad=Haugsvær" xr:uid="{00000000-0004-0000-0200-00008E180000}"/>
    <hyperlink ref="C3204" r:id="rId6288" display="http://www.erikbolstad.no/postnummer-koordinatar/?postnummer=5983&amp;poststad=Haugsvær" xr:uid="{00000000-0004-0000-0200-00008F180000}"/>
    <hyperlink ref="B3205" r:id="rId6289" display="http://www.erikbolstad.no/postnummer-koordinatar/?postnummer=5984&amp;poststad=Matredal" xr:uid="{00000000-0004-0000-0200-000090180000}"/>
    <hyperlink ref="C3205" r:id="rId6290" display="http://www.erikbolstad.no/postnummer-koordinatar/?postnummer=5984&amp;poststad=Matredal" xr:uid="{00000000-0004-0000-0200-000091180000}"/>
    <hyperlink ref="B3206" r:id="rId6291" display="http://www.erikbolstad.no/postnummer-koordinatar/?postnummer=5986&amp;poststad=Hosteland" xr:uid="{00000000-0004-0000-0200-000092180000}"/>
    <hyperlink ref="C3206" r:id="rId6292" display="http://www.erikbolstad.no/postnummer-koordinatar/?postnummer=5986&amp;poststad=Hosteland" xr:uid="{00000000-0004-0000-0200-000093180000}"/>
    <hyperlink ref="B3207" r:id="rId6293" display="http://www.erikbolstad.no/postnummer-koordinatar/?postnummer=5987&amp;poststad=Hosteland" xr:uid="{00000000-0004-0000-0200-000094180000}"/>
    <hyperlink ref="C3207" r:id="rId6294" display="http://www.erikbolstad.no/postnummer-koordinatar/?postnummer=5987&amp;poststad=Hosteland" xr:uid="{00000000-0004-0000-0200-000095180000}"/>
    <hyperlink ref="B3208" r:id="rId6295" display="http://www.erikbolstad.no/postnummer-koordinatar/?postnummer=5991&amp;poststad=Ostereidet" xr:uid="{00000000-0004-0000-0200-000096180000}"/>
    <hyperlink ref="C3208" r:id="rId6296" display="http://www.erikbolstad.no/postnummer-koordinatar/?postnummer=5991&amp;poststad=Ostereidet" xr:uid="{00000000-0004-0000-0200-000097180000}"/>
    <hyperlink ref="B3209" r:id="rId6297" display="http://www.erikbolstad.no/postnummer-koordinatar/?postnummer=5993&amp;poststad=Ostereidet" xr:uid="{00000000-0004-0000-0200-000098180000}"/>
    <hyperlink ref="C3209" r:id="rId6298" display="http://www.erikbolstad.no/postnummer-koordinatar/?postnummer=5993&amp;poststad=Ostereidet" xr:uid="{00000000-0004-0000-0200-000099180000}"/>
    <hyperlink ref="B3210" r:id="rId6299" display="http://www.erikbolstad.no/postnummer-koordinatar/?postnummer=5994&amp;poststad=Vikanes" xr:uid="{00000000-0004-0000-0200-00009A180000}"/>
    <hyperlink ref="C3210" r:id="rId6300" display="http://www.erikbolstad.no/postnummer-koordinatar/?postnummer=5994&amp;poststad=Vikanes" xr:uid="{00000000-0004-0000-0200-00009B180000}"/>
    <hyperlink ref="B3211" r:id="rId6301" display="http://www.erikbolstad.no/postnummer-koordinatar/?postnummer=6001&amp;poststad=Ålesund" xr:uid="{00000000-0004-0000-0200-00009C180000}"/>
    <hyperlink ref="C3211" r:id="rId6302" display="http://www.erikbolstad.no/postnummer-koordinatar/?postnummer=6001&amp;poststad=Ålesund" xr:uid="{00000000-0004-0000-0200-00009D180000}"/>
    <hyperlink ref="B3212" r:id="rId6303" display="http://www.erikbolstad.no/postnummer-koordinatar/?postnummer=6002&amp;poststad=Ålesund" xr:uid="{00000000-0004-0000-0200-00009E180000}"/>
    <hyperlink ref="C3212" r:id="rId6304" display="http://www.erikbolstad.no/postnummer-koordinatar/?postnummer=6002&amp;poststad=Ålesund" xr:uid="{00000000-0004-0000-0200-00009F180000}"/>
    <hyperlink ref="B3213" r:id="rId6305" display="http://www.erikbolstad.no/postnummer-koordinatar/?postnummer=6003&amp;poststad=Ålesund" xr:uid="{00000000-0004-0000-0200-0000A0180000}"/>
    <hyperlink ref="C3213" r:id="rId6306" display="http://www.erikbolstad.no/postnummer-koordinatar/?postnummer=6003&amp;poststad=Ålesund" xr:uid="{00000000-0004-0000-0200-0000A1180000}"/>
    <hyperlink ref="B3214" r:id="rId6307" display="http://www.erikbolstad.no/postnummer-koordinatar/?postnummer=6004&amp;poststad=Ålesund" xr:uid="{00000000-0004-0000-0200-0000A2180000}"/>
    <hyperlink ref="C3214" r:id="rId6308" display="http://www.erikbolstad.no/postnummer-koordinatar/?postnummer=6004&amp;poststad=Ålesund" xr:uid="{00000000-0004-0000-0200-0000A3180000}"/>
    <hyperlink ref="B3215" r:id="rId6309" display="http://www.erikbolstad.no/postnummer-koordinatar/?postnummer=6005&amp;poststad=Ålesund" xr:uid="{00000000-0004-0000-0200-0000A4180000}"/>
    <hyperlink ref="C3215" r:id="rId6310" display="http://www.erikbolstad.no/postnummer-koordinatar/?postnummer=6005&amp;poststad=Ålesund" xr:uid="{00000000-0004-0000-0200-0000A5180000}"/>
    <hyperlink ref="B3216" r:id="rId6311" display="http://www.erikbolstad.no/postnummer-koordinatar/?postnummer=6006&amp;poststad=Ålesund" xr:uid="{00000000-0004-0000-0200-0000A6180000}"/>
    <hyperlink ref="C3216" r:id="rId6312" display="http://www.erikbolstad.no/postnummer-koordinatar/?postnummer=6006&amp;poststad=Ålesund" xr:uid="{00000000-0004-0000-0200-0000A7180000}"/>
    <hyperlink ref="B3217" r:id="rId6313" display="http://www.erikbolstad.no/postnummer-koordinatar/?postnummer=6007&amp;poststad=Ålesund" xr:uid="{00000000-0004-0000-0200-0000A8180000}"/>
    <hyperlink ref="C3217" r:id="rId6314" display="http://www.erikbolstad.no/postnummer-koordinatar/?postnummer=6007&amp;poststad=Ålesund" xr:uid="{00000000-0004-0000-0200-0000A9180000}"/>
    <hyperlink ref="B3218" r:id="rId6315" display="http://www.erikbolstad.no/postnummer-koordinatar/?postnummer=6008&amp;poststad=Ålesund" xr:uid="{00000000-0004-0000-0200-0000AA180000}"/>
    <hyperlink ref="C3218" r:id="rId6316" display="http://www.erikbolstad.no/postnummer-koordinatar/?postnummer=6008&amp;poststad=Ålesund" xr:uid="{00000000-0004-0000-0200-0000AB180000}"/>
    <hyperlink ref="B3219" r:id="rId6317" display="http://www.erikbolstad.no/postnummer-koordinatar/?postnummer=6009&amp;poststad=Ålesund" xr:uid="{00000000-0004-0000-0200-0000AC180000}"/>
    <hyperlink ref="C3219" r:id="rId6318" display="http://www.erikbolstad.no/postnummer-koordinatar/?postnummer=6009&amp;poststad=Ålesund" xr:uid="{00000000-0004-0000-0200-0000AD180000}"/>
    <hyperlink ref="B3220" r:id="rId6319" display="http://www.erikbolstad.no/postnummer-koordinatar/?postnummer=6010&amp;poststad=Ålesund" xr:uid="{00000000-0004-0000-0200-0000AE180000}"/>
    <hyperlink ref="C3220" r:id="rId6320" display="http://www.erikbolstad.no/postnummer-koordinatar/?postnummer=6010&amp;poststad=Ålesund" xr:uid="{00000000-0004-0000-0200-0000AF180000}"/>
    <hyperlink ref="B3221" r:id="rId6321" display="http://www.erikbolstad.no/postnummer-koordinatar/?postnummer=6011&amp;poststad=Ålesund" xr:uid="{00000000-0004-0000-0200-0000B0180000}"/>
    <hyperlink ref="C3221" r:id="rId6322" display="http://www.erikbolstad.no/postnummer-koordinatar/?postnummer=6011&amp;poststad=Ålesund" xr:uid="{00000000-0004-0000-0200-0000B1180000}"/>
    <hyperlink ref="B3222" r:id="rId6323" display="http://www.erikbolstad.no/postnummer-koordinatar/?postnummer=6012&amp;poststad=Ålesund" xr:uid="{00000000-0004-0000-0200-0000B2180000}"/>
    <hyperlink ref="C3222" r:id="rId6324" display="http://www.erikbolstad.no/postnummer-koordinatar/?postnummer=6012&amp;poststad=Ålesund" xr:uid="{00000000-0004-0000-0200-0000B3180000}"/>
    <hyperlink ref="B3223" r:id="rId6325" display="http://www.erikbolstad.no/postnummer-koordinatar/?postnummer=6013&amp;poststad=Ålesund" xr:uid="{00000000-0004-0000-0200-0000B4180000}"/>
    <hyperlink ref="C3223" r:id="rId6326" display="http://www.erikbolstad.no/postnummer-koordinatar/?postnummer=6013&amp;poststad=Ålesund" xr:uid="{00000000-0004-0000-0200-0000B5180000}"/>
    <hyperlink ref="B3224" r:id="rId6327" display="http://www.erikbolstad.no/postnummer-koordinatar/?postnummer=6014&amp;poststad=Ålesund" xr:uid="{00000000-0004-0000-0200-0000B6180000}"/>
    <hyperlink ref="C3224" r:id="rId6328" display="http://www.erikbolstad.no/postnummer-koordinatar/?postnummer=6014&amp;poststad=Ålesund" xr:uid="{00000000-0004-0000-0200-0000B7180000}"/>
    <hyperlink ref="B3225" r:id="rId6329" display="http://www.erikbolstad.no/postnummer-koordinatar/?postnummer=6015&amp;poststad=Ålesund" xr:uid="{00000000-0004-0000-0200-0000B8180000}"/>
    <hyperlink ref="C3225" r:id="rId6330" display="http://www.erikbolstad.no/postnummer-koordinatar/?postnummer=6015&amp;poststad=Ålesund" xr:uid="{00000000-0004-0000-0200-0000B9180000}"/>
    <hyperlink ref="B3226" r:id="rId6331" display="http://www.erikbolstad.no/postnummer-koordinatar/?postnummer=6016&amp;poststad=Ålesund" xr:uid="{00000000-0004-0000-0200-0000BA180000}"/>
    <hyperlink ref="C3226" r:id="rId6332" display="http://www.erikbolstad.no/postnummer-koordinatar/?postnummer=6016&amp;poststad=Ålesund" xr:uid="{00000000-0004-0000-0200-0000BB180000}"/>
    <hyperlink ref="B3227" r:id="rId6333" display="http://www.erikbolstad.no/postnummer-koordinatar/?postnummer=6017&amp;poststad=Ålesund" xr:uid="{00000000-0004-0000-0200-0000BC180000}"/>
    <hyperlink ref="C3227" r:id="rId6334" display="http://www.erikbolstad.no/postnummer-koordinatar/?postnummer=6017&amp;poststad=Ålesund" xr:uid="{00000000-0004-0000-0200-0000BD180000}"/>
    <hyperlink ref="B3228" r:id="rId6335" display="http://www.erikbolstad.no/postnummer-koordinatar/?postnummer=6018&amp;poststad=Ålesund" xr:uid="{00000000-0004-0000-0200-0000BE180000}"/>
    <hyperlink ref="C3228" r:id="rId6336" display="http://www.erikbolstad.no/postnummer-koordinatar/?postnummer=6018&amp;poststad=Ålesund" xr:uid="{00000000-0004-0000-0200-0000BF180000}"/>
    <hyperlink ref="B3229" r:id="rId6337" display="http://www.erikbolstad.no/postnummer-koordinatar/?postnummer=6019&amp;poststad=Ålesund" xr:uid="{00000000-0004-0000-0200-0000C0180000}"/>
    <hyperlink ref="C3229" r:id="rId6338" display="http://www.erikbolstad.no/postnummer-koordinatar/?postnummer=6019&amp;poststad=Ålesund" xr:uid="{00000000-0004-0000-0200-0000C1180000}"/>
    <hyperlink ref="B3230" r:id="rId6339" display="http://www.erikbolstad.no/postnummer-koordinatar/?postnummer=6020&amp;poststad=Ålesund" xr:uid="{00000000-0004-0000-0200-0000C2180000}"/>
    <hyperlink ref="C3230" r:id="rId6340" display="http://www.erikbolstad.no/postnummer-koordinatar/?postnummer=6020&amp;poststad=Ålesund" xr:uid="{00000000-0004-0000-0200-0000C3180000}"/>
    <hyperlink ref="B3231" r:id="rId6341" display="http://www.erikbolstad.no/postnummer-koordinatar/?postnummer=6021&amp;poststad=Ålesund" xr:uid="{00000000-0004-0000-0200-0000C4180000}"/>
    <hyperlink ref="C3231" r:id="rId6342" display="http://www.erikbolstad.no/postnummer-koordinatar/?postnummer=6021&amp;poststad=Ålesund" xr:uid="{00000000-0004-0000-0200-0000C5180000}"/>
    <hyperlink ref="B3232" r:id="rId6343" display="http://www.erikbolstad.no/postnummer-koordinatar/?postnummer=6022&amp;poststad=Ålesund" xr:uid="{00000000-0004-0000-0200-0000C6180000}"/>
    <hyperlink ref="C3232" r:id="rId6344" display="http://www.erikbolstad.no/postnummer-koordinatar/?postnummer=6022&amp;poststad=Ålesund" xr:uid="{00000000-0004-0000-0200-0000C7180000}"/>
    <hyperlink ref="B3233" r:id="rId6345" display="http://www.erikbolstad.no/postnummer-koordinatar/?postnummer=6023&amp;poststad=Ålesund" xr:uid="{00000000-0004-0000-0200-0000C8180000}"/>
    <hyperlink ref="C3233" r:id="rId6346" display="http://www.erikbolstad.no/postnummer-koordinatar/?postnummer=6023&amp;poststad=Ålesund" xr:uid="{00000000-0004-0000-0200-0000C9180000}"/>
    <hyperlink ref="B3234" r:id="rId6347" display="http://www.erikbolstad.no/postnummer-koordinatar/?postnummer=6024&amp;poststad=Ålesund" xr:uid="{00000000-0004-0000-0200-0000CA180000}"/>
    <hyperlink ref="C3234" r:id="rId6348" display="http://www.erikbolstad.no/postnummer-koordinatar/?postnummer=6024&amp;poststad=Ålesund" xr:uid="{00000000-0004-0000-0200-0000CB180000}"/>
    <hyperlink ref="B3235" r:id="rId6349" display="http://www.erikbolstad.no/postnummer-koordinatar/?postnummer=6025&amp;poststad=Ålesund" xr:uid="{00000000-0004-0000-0200-0000CC180000}"/>
    <hyperlink ref="C3235" r:id="rId6350" display="http://www.erikbolstad.no/postnummer-koordinatar/?postnummer=6025&amp;poststad=Ålesund" xr:uid="{00000000-0004-0000-0200-0000CD180000}"/>
    <hyperlink ref="B3236" r:id="rId6351" display="http://www.erikbolstad.no/postnummer-koordinatar/?postnummer=6026&amp;poststad=Ålesund" xr:uid="{00000000-0004-0000-0200-0000CE180000}"/>
    <hyperlink ref="C3236" r:id="rId6352" display="http://www.erikbolstad.no/postnummer-koordinatar/?postnummer=6026&amp;poststad=Ålesund" xr:uid="{00000000-0004-0000-0200-0000CF180000}"/>
    <hyperlink ref="B3237" r:id="rId6353" display="http://www.erikbolstad.no/postnummer-koordinatar/?postnummer=6028&amp;poststad=Ålesund" xr:uid="{00000000-0004-0000-0200-0000D0180000}"/>
    <hyperlink ref="C3237" r:id="rId6354" display="http://www.erikbolstad.no/postnummer-koordinatar/?postnummer=6028&amp;poststad=Ålesund" xr:uid="{00000000-0004-0000-0200-0000D1180000}"/>
    <hyperlink ref="B3238" r:id="rId6355" display="http://www.erikbolstad.no/postnummer-koordinatar/?postnummer=6030&amp;poststad=Langevåg" xr:uid="{00000000-0004-0000-0200-0000D2180000}"/>
    <hyperlink ref="C3238" r:id="rId6356" display="http://www.erikbolstad.no/postnummer-koordinatar/?postnummer=6030&amp;poststad=Langevåg" xr:uid="{00000000-0004-0000-0200-0000D3180000}"/>
    <hyperlink ref="B3239" r:id="rId6357" display="http://www.erikbolstad.no/postnummer-koordinatar/?postnummer=6035&amp;poststad=Fiskarstrand" xr:uid="{00000000-0004-0000-0200-0000D4180000}"/>
    <hyperlink ref="C3239" r:id="rId6358" display="http://www.erikbolstad.no/postnummer-koordinatar/?postnummer=6035&amp;poststad=Fiskarstrand" xr:uid="{00000000-0004-0000-0200-0000D5180000}"/>
    <hyperlink ref="B3240" r:id="rId6359" display="http://www.erikbolstad.no/postnummer-koordinatar/?postnummer=6036&amp;poststad=Mauseidvåg" xr:uid="{00000000-0004-0000-0200-0000D6180000}"/>
    <hyperlink ref="C3240" r:id="rId6360" display="http://www.erikbolstad.no/postnummer-koordinatar/?postnummer=6036&amp;poststad=Mauseidvåg" xr:uid="{00000000-0004-0000-0200-0000D7180000}"/>
    <hyperlink ref="B3241" r:id="rId6361" display="http://www.erikbolstad.no/postnummer-koordinatar/?postnummer=6037&amp;poststad=Eidsnes" xr:uid="{00000000-0004-0000-0200-0000D8180000}"/>
    <hyperlink ref="C3241" r:id="rId6362" display="http://www.erikbolstad.no/postnummer-koordinatar/?postnummer=6037&amp;poststad=Eidsnes" xr:uid="{00000000-0004-0000-0200-0000D9180000}"/>
    <hyperlink ref="B3242" r:id="rId6363" display="http://www.erikbolstad.no/postnummer-koordinatar/?postnummer=6038&amp;poststad=Fiskarstrand" xr:uid="{00000000-0004-0000-0200-0000DA180000}"/>
    <hyperlink ref="C3242" r:id="rId6364" display="http://www.erikbolstad.no/postnummer-koordinatar/?postnummer=6038&amp;poststad=Fiskarstrand" xr:uid="{00000000-0004-0000-0200-0000DB180000}"/>
    <hyperlink ref="B3243" r:id="rId6365" display="http://www.erikbolstad.no/postnummer-koordinatar/?postnummer=6039&amp;poststad=Langevåg" xr:uid="{00000000-0004-0000-0200-0000DC180000}"/>
    <hyperlink ref="C3243" r:id="rId6366" display="http://www.erikbolstad.no/postnummer-koordinatar/?postnummer=6039&amp;poststad=Langevåg" xr:uid="{00000000-0004-0000-0200-0000DD180000}"/>
    <hyperlink ref="B3244" r:id="rId6367" display="http://www.erikbolstad.no/postnummer-koordinatar/?postnummer=6040&amp;poststad=Vigra" xr:uid="{00000000-0004-0000-0200-0000DE180000}"/>
    <hyperlink ref="C3244" r:id="rId6368" display="http://www.erikbolstad.no/postnummer-koordinatar/?postnummer=6040&amp;poststad=Vigra" xr:uid="{00000000-0004-0000-0200-0000DF180000}"/>
    <hyperlink ref="B3245" r:id="rId6369" display="http://www.erikbolstad.no/postnummer-koordinatar/?postnummer=6043&amp;poststad=Ålesund" xr:uid="{00000000-0004-0000-0200-0000E0180000}"/>
    <hyperlink ref="C3245" r:id="rId6370" display="http://www.erikbolstad.no/postnummer-koordinatar/?postnummer=6043&amp;poststad=Ålesund" xr:uid="{00000000-0004-0000-0200-0000E1180000}"/>
    <hyperlink ref="B3246" r:id="rId6371" display="http://www.erikbolstad.no/postnummer-koordinatar/?postnummer=6044&amp;poststad=Ålesund" xr:uid="{00000000-0004-0000-0200-0000E2180000}"/>
    <hyperlink ref="C3246" r:id="rId6372" display="http://www.erikbolstad.no/postnummer-koordinatar/?postnummer=6044&amp;poststad=Ålesund" xr:uid="{00000000-0004-0000-0200-0000E3180000}"/>
    <hyperlink ref="B3247" r:id="rId6373" display="http://www.erikbolstad.no/postnummer-koordinatar/?postnummer=6045&amp;poststad=Ålesund" xr:uid="{00000000-0004-0000-0200-0000E4180000}"/>
    <hyperlink ref="C3247" r:id="rId6374" display="http://www.erikbolstad.no/postnummer-koordinatar/?postnummer=6045&amp;poststad=Ålesund" xr:uid="{00000000-0004-0000-0200-0000E5180000}"/>
    <hyperlink ref="B3248" r:id="rId6375" display="http://www.erikbolstad.no/postnummer-koordinatar/?postnummer=6046&amp;poststad=Ålesund" xr:uid="{00000000-0004-0000-0200-0000E6180000}"/>
    <hyperlink ref="C3248" r:id="rId6376" display="http://www.erikbolstad.no/postnummer-koordinatar/?postnummer=6046&amp;poststad=Ålesund" xr:uid="{00000000-0004-0000-0200-0000E7180000}"/>
    <hyperlink ref="B3249" r:id="rId6377" display="http://www.erikbolstad.no/postnummer-koordinatar/?postnummer=6047&amp;poststad=Ålesund" xr:uid="{00000000-0004-0000-0200-0000E8180000}"/>
    <hyperlink ref="C3249" r:id="rId6378" display="http://www.erikbolstad.no/postnummer-koordinatar/?postnummer=6047&amp;poststad=Ålesund" xr:uid="{00000000-0004-0000-0200-0000E9180000}"/>
    <hyperlink ref="B3250" r:id="rId6379" display="http://www.erikbolstad.no/postnummer-koordinatar/?postnummer=6048&amp;poststad=Ålesund" xr:uid="{00000000-0004-0000-0200-0000EA180000}"/>
    <hyperlink ref="C3250" r:id="rId6380" display="http://www.erikbolstad.no/postnummer-koordinatar/?postnummer=6048&amp;poststad=Ålesund" xr:uid="{00000000-0004-0000-0200-0000EB180000}"/>
    <hyperlink ref="B3251" r:id="rId6381" display="http://www.erikbolstad.no/postnummer-koordinatar/?postnummer=6050&amp;poststad=Valderøya" xr:uid="{00000000-0004-0000-0200-0000EC180000}"/>
    <hyperlink ref="C3251" r:id="rId6382" display="http://www.erikbolstad.no/postnummer-koordinatar/?postnummer=6050&amp;poststad=Valderøya" xr:uid="{00000000-0004-0000-0200-0000ED180000}"/>
    <hyperlink ref="B3252" r:id="rId6383" display="http://www.erikbolstad.no/postnummer-koordinatar/?postnummer=6051&amp;poststad=Valderøya" xr:uid="{00000000-0004-0000-0200-0000EE180000}"/>
    <hyperlink ref="C3252" r:id="rId6384" display="http://www.erikbolstad.no/postnummer-koordinatar/?postnummer=6051&amp;poststad=Valderøya" xr:uid="{00000000-0004-0000-0200-0000EF180000}"/>
    <hyperlink ref="B3253" r:id="rId6385" display="http://www.erikbolstad.no/postnummer-koordinatar/?postnummer=6052&amp;poststad=Giske" xr:uid="{00000000-0004-0000-0200-0000F0180000}"/>
    <hyperlink ref="C3253" r:id="rId6386" display="http://www.erikbolstad.no/postnummer-koordinatar/?postnummer=6052&amp;poststad=Giske" xr:uid="{00000000-0004-0000-0200-0000F1180000}"/>
    <hyperlink ref="B3254" r:id="rId6387" display="http://www.erikbolstad.no/postnummer-koordinatar/?postnummer=6055&amp;poststad=Godøya" xr:uid="{00000000-0004-0000-0200-0000F2180000}"/>
    <hyperlink ref="C3254" r:id="rId6388" display="http://www.erikbolstad.no/postnummer-koordinatar/?postnummer=6055&amp;poststad=Godøya" xr:uid="{00000000-0004-0000-0200-0000F3180000}"/>
    <hyperlink ref="B3255" r:id="rId6389" display="http://www.erikbolstad.no/postnummer-koordinatar/?postnummer=6057&amp;poststad=Ellingsøy" xr:uid="{00000000-0004-0000-0200-0000F4180000}"/>
    <hyperlink ref="C3255" r:id="rId6390" display="http://www.erikbolstad.no/postnummer-koordinatar/?postnummer=6057&amp;poststad=Ellingsøy" xr:uid="{00000000-0004-0000-0200-0000F5180000}"/>
    <hyperlink ref="B3256" r:id="rId6391" display="http://www.erikbolstad.no/postnummer-koordinatar/?postnummer=6058&amp;poststad=Valderøya" xr:uid="{00000000-0004-0000-0200-0000F6180000}"/>
    <hyperlink ref="C3256" r:id="rId6392" display="http://www.erikbolstad.no/postnummer-koordinatar/?postnummer=6058&amp;poststad=Valderøya" xr:uid="{00000000-0004-0000-0200-0000F7180000}"/>
    <hyperlink ref="B3257" r:id="rId6393" display="http://www.erikbolstad.no/postnummer-koordinatar/?postnummer=6059&amp;poststad=Vigra" xr:uid="{00000000-0004-0000-0200-0000F8180000}"/>
    <hyperlink ref="C3257" r:id="rId6394" display="http://www.erikbolstad.no/postnummer-koordinatar/?postnummer=6059&amp;poststad=Vigra" xr:uid="{00000000-0004-0000-0200-0000F9180000}"/>
    <hyperlink ref="B3258" r:id="rId6395" display="http://www.erikbolstad.no/postnummer-koordinatar/?postnummer=6060&amp;poststad=Hareid" xr:uid="{00000000-0004-0000-0200-0000FA180000}"/>
    <hyperlink ref="C3258" r:id="rId6396" display="http://www.erikbolstad.no/postnummer-koordinatar/?postnummer=6060&amp;poststad=Hareid" xr:uid="{00000000-0004-0000-0200-0000FB180000}"/>
    <hyperlink ref="B3259" r:id="rId6397" display="http://www.erikbolstad.no/postnummer-koordinatar/?postnummer=6062&amp;poststad=Brandal" xr:uid="{00000000-0004-0000-0200-0000FC180000}"/>
    <hyperlink ref="C3259" r:id="rId6398" display="http://www.erikbolstad.no/postnummer-koordinatar/?postnummer=6062&amp;poststad=Brandal" xr:uid="{00000000-0004-0000-0200-0000FD180000}"/>
    <hyperlink ref="B3260" r:id="rId6399" display="http://www.erikbolstad.no/postnummer-koordinatar/?postnummer=6063&amp;poststad=Hjørungavåg" xr:uid="{00000000-0004-0000-0200-0000FE180000}"/>
    <hyperlink ref="C3260" r:id="rId6400" display="http://www.erikbolstad.no/postnummer-koordinatar/?postnummer=6063&amp;poststad=Hjørungavåg" xr:uid="{00000000-0004-0000-0200-0000FF180000}"/>
    <hyperlink ref="B3261" r:id="rId6401" display="http://www.erikbolstad.no/postnummer-koordinatar/?postnummer=6064&amp;poststad=Haddal" xr:uid="{00000000-0004-0000-0200-000000190000}"/>
    <hyperlink ref="C3261" r:id="rId6402" display="http://www.erikbolstad.no/postnummer-koordinatar/?postnummer=6064&amp;poststad=Haddal" xr:uid="{00000000-0004-0000-0200-000001190000}"/>
    <hyperlink ref="B3262" r:id="rId6403" display="http://www.erikbolstad.no/postnummer-koordinatar/?postnummer=6065&amp;poststad=Ulsteinvik" xr:uid="{00000000-0004-0000-0200-000002190000}"/>
    <hyperlink ref="C3262" r:id="rId6404" display="http://www.erikbolstad.no/postnummer-koordinatar/?postnummer=6065&amp;poststad=Ulsteinvik" xr:uid="{00000000-0004-0000-0200-000003190000}"/>
    <hyperlink ref="B3263" r:id="rId6405" display="http://www.erikbolstad.no/postnummer-koordinatar/?postnummer=6067&amp;poststad=Ulsteinvik" xr:uid="{00000000-0004-0000-0200-000004190000}"/>
    <hyperlink ref="C3263" r:id="rId6406" display="http://www.erikbolstad.no/postnummer-koordinatar/?postnummer=6067&amp;poststad=Ulsteinvik" xr:uid="{00000000-0004-0000-0200-000005190000}"/>
    <hyperlink ref="B3264" r:id="rId6407" display="http://www.erikbolstad.no/postnummer-koordinatar/?postnummer=6068&amp;poststad=Eiksund" xr:uid="{00000000-0004-0000-0200-000006190000}"/>
    <hyperlink ref="C3264" r:id="rId6408" display="http://www.erikbolstad.no/postnummer-koordinatar/?postnummer=6068&amp;poststad=Eiksund" xr:uid="{00000000-0004-0000-0200-000007190000}"/>
    <hyperlink ref="B3265" r:id="rId6409" display="http://www.erikbolstad.no/postnummer-koordinatar/?postnummer=6069&amp;poststad=Hareid" xr:uid="{00000000-0004-0000-0200-000008190000}"/>
    <hyperlink ref="C3265" r:id="rId6410" display="http://www.erikbolstad.no/postnummer-koordinatar/?postnummer=6069&amp;poststad=Hareid" xr:uid="{00000000-0004-0000-0200-000009190000}"/>
    <hyperlink ref="B3266" r:id="rId6411" display="http://www.erikbolstad.no/postnummer-koordinatar/?postnummer=6070&amp;poststad=Tjørvåg" xr:uid="{00000000-0004-0000-0200-00000A190000}"/>
    <hyperlink ref="C3266" r:id="rId6412" display="http://www.erikbolstad.no/postnummer-koordinatar/?postnummer=6070&amp;poststad=Tjørvåg" xr:uid="{00000000-0004-0000-0200-00000B190000}"/>
    <hyperlink ref="B3267" r:id="rId6413" display="http://www.erikbolstad.no/postnummer-koordinatar/?postnummer=6076&amp;poststad=Moltustranda" xr:uid="{00000000-0004-0000-0200-00000C190000}"/>
    <hyperlink ref="C3267" r:id="rId6414" display="http://www.erikbolstad.no/postnummer-koordinatar/?postnummer=6076&amp;poststad=Moltustranda" xr:uid="{00000000-0004-0000-0200-00000D190000}"/>
    <hyperlink ref="B3268" r:id="rId6415" display="http://www.erikbolstad.no/postnummer-koordinatar/?postnummer=6080&amp;poststad=Gurskøy" xr:uid="{00000000-0004-0000-0200-00000E190000}"/>
    <hyperlink ref="C3268" r:id="rId6416" display="http://www.erikbolstad.no/postnummer-koordinatar/?postnummer=6080&amp;poststad=Gurskøy" xr:uid="{00000000-0004-0000-0200-00000F190000}"/>
    <hyperlink ref="B3269" r:id="rId6417" display="http://www.erikbolstad.no/postnummer-koordinatar/?postnummer=6082&amp;poststad=Gursken" xr:uid="{00000000-0004-0000-0200-000010190000}"/>
    <hyperlink ref="C3269" r:id="rId6418" display="http://www.erikbolstad.no/postnummer-koordinatar/?postnummer=6082&amp;poststad=Gursken" xr:uid="{00000000-0004-0000-0200-000011190000}"/>
    <hyperlink ref="B3270" r:id="rId6419" display="http://www.erikbolstad.no/postnummer-koordinatar/?postnummer=6083&amp;poststad=Gjerdsvika" xr:uid="{00000000-0004-0000-0200-000012190000}"/>
    <hyperlink ref="C3270" r:id="rId6420" display="http://www.erikbolstad.no/postnummer-koordinatar/?postnummer=6083&amp;poststad=Gjerdsvika" xr:uid="{00000000-0004-0000-0200-000013190000}"/>
    <hyperlink ref="B3271" r:id="rId6421" display="http://www.erikbolstad.no/postnummer-koordinatar/?postnummer=6084&amp;poststad=Larsnes" xr:uid="{00000000-0004-0000-0200-000014190000}"/>
    <hyperlink ref="C3271" r:id="rId6422" display="http://www.erikbolstad.no/postnummer-koordinatar/?postnummer=6084&amp;poststad=Larsnes" xr:uid="{00000000-0004-0000-0200-000015190000}"/>
    <hyperlink ref="B3272" r:id="rId6423" display="http://www.erikbolstad.no/postnummer-koordinatar/?postnummer=6085&amp;poststad=Larsnes" xr:uid="{00000000-0004-0000-0200-000016190000}"/>
    <hyperlink ref="C3272" r:id="rId6424" display="http://www.erikbolstad.no/postnummer-koordinatar/?postnummer=6085&amp;poststad=Larsnes" xr:uid="{00000000-0004-0000-0200-000017190000}"/>
    <hyperlink ref="B3273" r:id="rId6425" display="http://www.erikbolstad.no/postnummer-koordinatar/?postnummer=6087&amp;poststad=Kvamsøy" xr:uid="{00000000-0004-0000-0200-000018190000}"/>
    <hyperlink ref="C3273" r:id="rId6426" display="http://www.erikbolstad.no/postnummer-koordinatar/?postnummer=6087&amp;poststad=Kvamsøy" xr:uid="{00000000-0004-0000-0200-000019190000}"/>
    <hyperlink ref="B3274" r:id="rId6427" display="http://www.erikbolstad.no/postnummer-koordinatar/?postnummer=6089&amp;poststad=Sandshamn" xr:uid="{00000000-0004-0000-0200-00001A190000}"/>
    <hyperlink ref="C3274" r:id="rId6428" display="http://www.erikbolstad.no/postnummer-koordinatar/?postnummer=6089&amp;poststad=Sandshamn" xr:uid="{00000000-0004-0000-0200-00001B190000}"/>
    <hyperlink ref="B3275" r:id="rId6429" display="http://www.erikbolstad.no/postnummer-koordinatar/?postnummer=6090&amp;poststad=Fosnavåg" xr:uid="{00000000-0004-0000-0200-00001C190000}"/>
    <hyperlink ref="C3275" r:id="rId6430" display="http://www.erikbolstad.no/postnummer-koordinatar/?postnummer=6090&amp;poststad=Fosnavåg" xr:uid="{00000000-0004-0000-0200-00001D190000}"/>
    <hyperlink ref="B3276" r:id="rId6431" display="http://www.erikbolstad.no/postnummer-koordinatar/?postnummer=6091&amp;poststad=Fosnavåg" xr:uid="{00000000-0004-0000-0200-00001E190000}"/>
    <hyperlink ref="C3276" r:id="rId6432" display="http://www.erikbolstad.no/postnummer-koordinatar/?postnummer=6091&amp;poststad=Fosnavåg" xr:uid="{00000000-0004-0000-0200-00001F190000}"/>
    <hyperlink ref="B3277" r:id="rId6433" display="http://www.erikbolstad.no/postnummer-koordinatar/?postnummer=6092&amp;poststad=Fosnavåg" xr:uid="{00000000-0004-0000-0200-000020190000}"/>
    <hyperlink ref="C3277" r:id="rId6434" display="http://www.erikbolstad.no/postnummer-koordinatar/?postnummer=6092&amp;poststad=Fosnavåg" xr:uid="{00000000-0004-0000-0200-000021190000}"/>
    <hyperlink ref="B3278" r:id="rId6435" display="http://www.erikbolstad.no/postnummer-koordinatar/?postnummer=6094&amp;poststad=Leinøy" xr:uid="{00000000-0004-0000-0200-000022190000}"/>
    <hyperlink ref="C3278" r:id="rId6436" display="http://www.erikbolstad.no/postnummer-koordinatar/?postnummer=6094&amp;poststad=Leinøy" xr:uid="{00000000-0004-0000-0200-000023190000}"/>
    <hyperlink ref="B3279" r:id="rId6437" display="http://www.erikbolstad.no/postnummer-koordinatar/?postnummer=6095&amp;poststad=Bølandet" xr:uid="{00000000-0004-0000-0200-000024190000}"/>
    <hyperlink ref="C3279" r:id="rId6438" display="http://www.erikbolstad.no/postnummer-koordinatar/?postnummer=6095&amp;poststad=Bølandet" xr:uid="{00000000-0004-0000-0200-000025190000}"/>
    <hyperlink ref="B3280" r:id="rId6439" display="http://www.erikbolstad.no/postnummer-koordinatar/?postnummer=6096&amp;poststad=Runde" xr:uid="{00000000-0004-0000-0200-000026190000}"/>
    <hyperlink ref="C3280" r:id="rId6440" display="http://www.erikbolstad.no/postnummer-koordinatar/?postnummer=6096&amp;poststad=Runde" xr:uid="{00000000-0004-0000-0200-000027190000}"/>
    <hyperlink ref="B3281" r:id="rId6441" display="http://www.erikbolstad.no/postnummer-koordinatar/?postnummer=6098&amp;poststad=Nerlandsøy" xr:uid="{00000000-0004-0000-0200-000028190000}"/>
    <hyperlink ref="C3281" r:id="rId6442" display="http://www.erikbolstad.no/postnummer-koordinatar/?postnummer=6098&amp;poststad=Nerlandsøy" xr:uid="{00000000-0004-0000-0200-000029190000}"/>
    <hyperlink ref="B3282" r:id="rId6443" display="http://www.erikbolstad.no/postnummer-koordinatar/?postnummer=6099&amp;poststad=Fosnavåg" xr:uid="{00000000-0004-0000-0200-00002A190000}"/>
    <hyperlink ref="C3282" r:id="rId6444" display="http://www.erikbolstad.no/postnummer-koordinatar/?postnummer=6099&amp;poststad=Fosnavåg" xr:uid="{00000000-0004-0000-0200-00002B190000}"/>
    <hyperlink ref="B3283" r:id="rId6445" display="http://www.erikbolstad.no/postnummer-koordinatar/?postnummer=6100&amp;poststad=Volda" xr:uid="{00000000-0004-0000-0200-00002C190000}"/>
    <hyperlink ref="C3283" r:id="rId6446" display="http://www.erikbolstad.no/postnummer-koordinatar/?postnummer=6100&amp;poststad=Volda" xr:uid="{00000000-0004-0000-0200-00002D190000}"/>
    <hyperlink ref="B3284" r:id="rId6447" display="http://www.erikbolstad.no/postnummer-koordinatar/?postnummer=6101&amp;poststad=Volda" xr:uid="{00000000-0004-0000-0200-00002E190000}"/>
    <hyperlink ref="C3284" r:id="rId6448" display="http://www.erikbolstad.no/postnummer-koordinatar/?postnummer=6101&amp;poststad=Volda" xr:uid="{00000000-0004-0000-0200-00002F190000}"/>
    <hyperlink ref="B3285" r:id="rId6449" display="http://www.erikbolstad.no/postnummer-koordinatar/?postnummer=6102&amp;poststad=Volda" xr:uid="{00000000-0004-0000-0200-000030190000}"/>
    <hyperlink ref="C3285" r:id="rId6450" display="http://www.erikbolstad.no/postnummer-koordinatar/?postnummer=6102&amp;poststad=Volda" xr:uid="{00000000-0004-0000-0200-000031190000}"/>
    <hyperlink ref="B3286" r:id="rId6451" display="http://www.erikbolstad.no/postnummer-koordinatar/?postnummer=6103&amp;poststad=Volda" xr:uid="{00000000-0004-0000-0200-000032190000}"/>
    <hyperlink ref="C3286" r:id="rId6452" display="http://www.erikbolstad.no/postnummer-koordinatar/?postnummer=6103&amp;poststad=Volda" xr:uid="{00000000-0004-0000-0200-000033190000}"/>
    <hyperlink ref="B3287" r:id="rId6453" display="http://www.erikbolstad.no/postnummer-koordinatar/?postnummer=6104&amp;poststad=Volda" xr:uid="{00000000-0004-0000-0200-000034190000}"/>
    <hyperlink ref="C3287" r:id="rId6454" display="http://www.erikbolstad.no/postnummer-koordinatar/?postnummer=6104&amp;poststad=Volda" xr:uid="{00000000-0004-0000-0200-000035190000}"/>
    <hyperlink ref="B3288" r:id="rId6455" display="http://www.erikbolstad.no/postnummer-koordinatar/?postnummer=6105&amp;poststad=Volda" xr:uid="{00000000-0004-0000-0200-000036190000}"/>
    <hyperlink ref="C3288" r:id="rId6456" display="http://www.erikbolstad.no/postnummer-koordinatar/?postnummer=6105&amp;poststad=Volda" xr:uid="{00000000-0004-0000-0200-000037190000}"/>
    <hyperlink ref="B3289" r:id="rId6457" display="http://www.erikbolstad.no/postnummer-koordinatar/?postnummer=6106&amp;poststad=Volda" xr:uid="{00000000-0004-0000-0200-000038190000}"/>
    <hyperlink ref="C3289" r:id="rId6458" display="http://www.erikbolstad.no/postnummer-koordinatar/?postnummer=6106&amp;poststad=Volda" xr:uid="{00000000-0004-0000-0200-000039190000}"/>
    <hyperlink ref="B3290" r:id="rId6459" display="http://www.erikbolstad.no/postnummer-koordinatar/?postnummer=6110&amp;poststad=Austefjorden" xr:uid="{00000000-0004-0000-0200-00003A190000}"/>
    <hyperlink ref="C3290" r:id="rId6460" display="http://www.erikbolstad.no/postnummer-koordinatar/?postnummer=6110&amp;poststad=Austefjorden" xr:uid="{00000000-0004-0000-0200-00003B190000}"/>
    <hyperlink ref="B3291" r:id="rId6461" display="http://www.erikbolstad.no/postnummer-koordinatar/?postnummer=6120&amp;poststad=Folkestad" xr:uid="{00000000-0004-0000-0200-00003C190000}"/>
    <hyperlink ref="C3291" r:id="rId6462" display="http://www.erikbolstad.no/postnummer-koordinatar/?postnummer=6120&amp;poststad=Folkestad" xr:uid="{00000000-0004-0000-0200-00003D190000}"/>
    <hyperlink ref="B3292" r:id="rId6463" display="http://www.erikbolstad.no/postnummer-koordinatar/?postnummer=6133&amp;poststad=Lauvstad" xr:uid="{00000000-0004-0000-0200-00003E190000}"/>
    <hyperlink ref="C3292" r:id="rId6464" display="http://www.erikbolstad.no/postnummer-koordinatar/?postnummer=6133&amp;poststad=Lauvstad" xr:uid="{00000000-0004-0000-0200-00003F190000}"/>
    <hyperlink ref="B3293" r:id="rId6465" display="http://www.erikbolstad.no/postnummer-koordinatar/?postnummer=6139&amp;poststad=Fiskå" xr:uid="{00000000-0004-0000-0200-000040190000}"/>
    <hyperlink ref="C3293" r:id="rId6466" display="http://www.erikbolstad.no/postnummer-koordinatar/?postnummer=6139&amp;poststad=Fiskå" xr:uid="{00000000-0004-0000-0200-000041190000}"/>
    <hyperlink ref="B3294" r:id="rId6467" display="http://www.erikbolstad.no/postnummer-koordinatar/?postnummer=6140&amp;poststad=Syvde" xr:uid="{00000000-0004-0000-0200-000042190000}"/>
    <hyperlink ref="C3294" r:id="rId6468" display="http://www.erikbolstad.no/postnummer-koordinatar/?postnummer=6140&amp;poststad=Syvde" xr:uid="{00000000-0004-0000-0200-000043190000}"/>
    <hyperlink ref="B3295" r:id="rId6469" display="http://www.erikbolstad.no/postnummer-koordinatar/?postnummer=6141&amp;poststad=Rovde" xr:uid="{00000000-0004-0000-0200-000044190000}"/>
    <hyperlink ref="C3295" r:id="rId6470" display="http://www.erikbolstad.no/postnummer-koordinatar/?postnummer=6141&amp;poststad=Rovde" xr:uid="{00000000-0004-0000-0200-000045190000}"/>
    <hyperlink ref="B3296" r:id="rId6471" display="http://www.erikbolstad.no/postnummer-koordinatar/?postnummer=6142&amp;poststad=Eidså" xr:uid="{00000000-0004-0000-0200-000046190000}"/>
    <hyperlink ref="C3296" r:id="rId6472" display="http://www.erikbolstad.no/postnummer-koordinatar/?postnummer=6142&amp;poststad=Eidså" xr:uid="{00000000-0004-0000-0200-000047190000}"/>
    <hyperlink ref="B3297" r:id="rId6473" display="http://www.erikbolstad.no/postnummer-koordinatar/?postnummer=6143&amp;poststad=Fiskå" xr:uid="{00000000-0004-0000-0200-000048190000}"/>
    <hyperlink ref="C3297" r:id="rId6474" display="http://www.erikbolstad.no/postnummer-koordinatar/?postnummer=6143&amp;poststad=Fiskå" xr:uid="{00000000-0004-0000-0200-000049190000}"/>
    <hyperlink ref="B3298" r:id="rId6475" display="http://www.erikbolstad.no/postnummer-koordinatar/?postnummer=6144&amp;poststad=Sylte" xr:uid="{00000000-0004-0000-0200-00004A190000}"/>
    <hyperlink ref="C3298" r:id="rId6476" display="http://www.erikbolstad.no/postnummer-koordinatar/?postnummer=6144&amp;poststad=Sylte" xr:uid="{00000000-0004-0000-0200-00004B190000}"/>
    <hyperlink ref="B3299" r:id="rId6477" display="http://www.erikbolstad.no/postnummer-koordinatar/?postnummer=6146&amp;poststad=Åheim" xr:uid="{00000000-0004-0000-0200-00004C190000}"/>
    <hyperlink ref="C3299" r:id="rId6478" display="http://www.erikbolstad.no/postnummer-koordinatar/?postnummer=6146&amp;poststad=Åheim" xr:uid="{00000000-0004-0000-0200-00004D190000}"/>
    <hyperlink ref="B3300" r:id="rId6479" display="http://www.erikbolstad.no/postnummer-koordinatar/?postnummer=6149&amp;poststad=Åram" xr:uid="{00000000-0004-0000-0200-00004E190000}"/>
    <hyperlink ref="C3300" r:id="rId6480" display="http://www.erikbolstad.no/postnummer-koordinatar/?postnummer=6149&amp;poststad=Åram" xr:uid="{00000000-0004-0000-0200-00004F190000}"/>
    <hyperlink ref="B3301" r:id="rId6481" display="http://www.erikbolstad.no/postnummer-koordinatar/?postnummer=6150&amp;poststad=Ørsta" xr:uid="{00000000-0004-0000-0200-000050190000}"/>
    <hyperlink ref="C3301" r:id="rId6482" display="http://www.erikbolstad.no/postnummer-koordinatar/?postnummer=6150&amp;poststad=Ørsta" xr:uid="{00000000-0004-0000-0200-000051190000}"/>
    <hyperlink ref="B3302" r:id="rId6483" display="http://www.erikbolstad.no/postnummer-koordinatar/?postnummer=6151&amp;poststad=Ørsta" xr:uid="{00000000-0004-0000-0200-000052190000}"/>
    <hyperlink ref="C3302" r:id="rId6484" display="http://www.erikbolstad.no/postnummer-koordinatar/?postnummer=6151&amp;poststad=Ørsta" xr:uid="{00000000-0004-0000-0200-000053190000}"/>
    <hyperlink ref="B3303" r:id="rId6485" display="http://www.erikbolstad.no/postnummer-koordinatar/?postnummer=6152&amp;poststad=Ørsta" xr:uid="{00000000-0004-0000-0200-000054190000}"/>
    <hyperlink ref="C3303" r:id="rId6486" display="http://www.erikbolstad.no/postnummer-koordinatar/?postnummer=6152&amp;poststad=Ørsta" xr:uid="{00000000-0004-0000-0200-000055190000}"/>
    <hyperlink ref="B3304" r:id="rId6487" display="http://www.erikbolstad.no/postnummer-koordinatar/?postnummer=6153&amp;poststad=Ørsta" xr:uid="{00000000-0004-0000-0200-000056190000}"/>
    <hyperlink ref="C3304" r:id="rId6488" display="http://www.erikbolstad.no/postnummer-koordinatar/?postnummer=6153&amp;poststad=Ørsta" xr:uid="{00000000-0004-0000-0200-000057190000}"/>
    <hyperlink ref="B3305" r:id="rId6489" display="http://www.erikbolstad.no/postnummer-koordinatar/?postnummer=6154&amp;poststad=Ørsta" xr:uid="{00000000-0004-0000-0200-000058190000}"/>
    <hyperlink ref="C3305" r:id="rId6490" display="http://www.erikbolstad.no/postnummer-koordinatar/?postnummer=6154&amp;poststad=Ørsta" xr:uid="{00000000-0004-0000-0200-000059190000}"/>
    <hyperlink ref="B3306" r:id="rId6491" display="http://www.erikbolstad.no/postnummer-koordinatar/?postnummer=6155&amp;poststad=Ørsta" xr:uid="{00000000-0004-0000-0200-00005A190000}"/>
    <hyperlink ref="C3306" r:id="rId6492" display="http://www.erikbolstad.no/postnummer-koordinatar/?postnummer=6155&amp;poststad=Ørsta" xr:uid="{00000000-0004-0000-0200-00005B190000}"/>
    <hyperlink ref="B3307" r:id="rId6493" display="http://www.erikbolstad.no/postnummer-koordinatar/?postnummer=6156&amp;poststad=Ørsta" xr:uid="{00000000-0004-0000-0200-00005C190000}"/>
    <hyperlink ref="C3307" r:id="rId6494" display="http://www.erikbolstad.no/postnummer-koordinatar/?postnummer=6156&amp;poststad=Ørsta" xr:uid="{00000000-0004-0000-0200-00005D190000}"/>
    <hyperlink ref="B3308" r:id="rId6495" display="http://www.erikbolstad.no/postnummer-koordinatar/?postnummer=6160&amp;poststad=Hovdebygda" xr:uid="{00000000-0004-0000-0200-00005E190000}"/>
    <hyperlink ref="C3308" r:id="rId6496" display="http://www.erikbolstad.no/postnummer-koordinatar/?postnummer=6160&amp;poststad=Hovdebygda" xr:uid="{00000000-0004-0000-0200-00005F190000}"/>
    <hyperlink ref="B3309" r:id="rId6497" display="http://www.erikbolstad.no/postnummer-koordinatar/?postnummer=6161&amp;poststad=Hovdebygda" xr:uid="{00000000-0004-0000-0200-000060190000}"/>
    <hyperlink ref="C3309" r:id="rId6498" display="http://www.erikbolstad.no/postnummer-koordinatar/?postnummer=6161&amp;poststad=Hovdebygda" xr:uid="{00000000-0004-0000-0200-000061190000}"/>
    <hyperlink ref="B3310" r:id="rId6499" display="http://www.erikbolstad.no/postnummer-koordinatar/?postnummer=6165&amp;poststad=Sæbø" xr:uid="{00000000-0004-0000-0200-000062190000}"/>
    <hyperlink ref="C3310" r:id="rId6500" display="http://www.erikbolstad.no/postnummer-koordinatar/?postnummer=6165&amp;poststad=Sæbø" xr:uid="{00000000-0004-0000-0200-000063190000}"/>
    <hyperlink ref="B3311" r:id="rId6501" display="http://www.erikbolstad.no/postnummer-koordinatar/?postnummer=6166&amp;poststad=Sæbø" xr:uid="{00000000-0004-0000-0200-000064190000}"/>
    <hyperlink ref="C3311" r:id="rId6502" display="http://www.erikbolstad.no/postnummer-koordinatar/?postnummer=6166&amp;poststad=Sæbø" xr:uid="{00000000-0004-0000-0200-000065190000}"/>
    <hyperlink ref="B3312" r:id="rId6503" display="http://www.erikbolstad.no/postnummer-koordinatar/?postnummer=6170&amp;poststad=Vartdal" xr:uid="{00000000-0004-0000-0200-000066190000}"/>
    <hyperlink ref="C3312" r:id="rId6504" display="http://www.erikbolstad.no/postnummer-koordinatar/?postnummer=6170&amp;poststad=Vartdal" xr:uid="{00000000-0004-0000-0200-000067190000}"/>
    <hyperlink ref="B3313" r:id="rId6505" display="http://www.erikbolstad.no/postnummer-koordinatar/?postnummer=6174&amp;poststad=Barstadvik" xr:uid="{00000000-0004-0000-0200-000068190000}"/>
    <hyperlink ref="C3313" r:id="rId6506" display="http://www.erikbolstad.no/postnummer-koordinatar/?postnummer=6174&amp;poststad=Barstadvik" xr:uid="{00000000-0004-0000-0200-000069190000}"/>
    <hyperlink ref="B3314" r:id="rId6507" display="http://www.erikbolstad.no/postnummer-koordinatar/?postnummer=6183&amp;poststad=Trandal" xr:uid="{00000000-0004-0000-0200-00006A190000}"/>
    <hyperlink ref="C3314" r:id="rId6508" display="http://www.erikbolstad.no/postnummer-koordinatar/?postnummer=6183&amp;poststad=Trandal" xr:uid="{00000000-0004-0000-0200-00006B190000}"/>
    <hyperlink ref="B3315" r:id="rId6509" display="http://www.erikbolstad.no/postnummer-koordinatar/?postnummer=6184&amp;poststad=Storestandal" xr:uid="{00000000-0004-0000-0200-00006C190000}"/>
    <hyperlink ref="C3315" r:id="rId6510" display="http://www.erikbolstad.no/postnummer-koordinatar/?postnummer=6184&amp;poststad=Storestandal" xr:uid="{00000000-0004-0000-0200-00006D190000}"/>
    <hyperlink ref="B3316" r:id="rId6511" display="http://www.erikbolstad.no/postnummer-koordinatar/?postnummer=6190&amp;poststad=Bjørke" xr:uid="{00000000-0004-0000-0200-00006E190000}"/>
    <hyperlink ref="C3316" r:id="rId6512" display="http://www.erikbolstad.no/postnummer-koordinatar/?postnummer=6190&amp;poststad=Bjørke" xr:uid="{00000000-0004-0000-0200-00006F190000}"/>
    <hyperlink ref="B3317" r:id="rId6513" display="http://www.erikbolstad.no/postnummer-koordinatar/?postnummer=6196&amp;poststad=Norangsfjorden" xr:uid="{00000000-0004-0000-0200-000070190000}"/>
    <hyperlink ref="C3317" r:id="rId6514" display="http://www.erikbolstad.no/postnummer-koordinatar/?postnummer=6196&amp;poststad=Norangsfjorden" xr:uid="{00000000-0004-0000-0200-000071190000}"/>
    <hyperlink ref="B3318" r:id="rId6515" display="http://www.erikbolstad.no/postnummer-koordinatar/?postnummer=6200&amp;poststad=Stranda" xr:uid="{00000000-0004-0000-0200-000072190000}"/>
    <hyperlink ref="C3318" r:id="rId6516" display="http://www.erikbolstad.no/postnummer-koordinatar/?postnummer=6200&amp;poststad=Stranda" xr:uid="{00000000-0004-0000-0200-000073190000}"/>
    <hyperlink ref="B3319" r:id="rId6517" display="http://www.erikbolstad.no/postnummer-koordinatar/?postnummer=6201&amp;poststad=Stranda" xr:uid="{00000000-0004-0000-0200-000074190000}"/>
    <hyperlink ref="C3319" r:id="rId6518" display="http://www.erikbolstad.no/postnummer-koordinatar/?postnummer=6201&amp;poststad=Stranda" xr:uid="{00000000-0004-0000-0200-000075190000}"/>
    <hyperlink ref="B3320" r:id="rId6519" display="http://www.erikbolstad.no/postnummer-koordinatar/?postnummer=6210&amp;poststad=Valldal" xr:uid="{00000000-0004-0000-0200-000076190000}"/>
    <hyperlink ref="C3320" r:id="rId6520" display="http://www.erikbolstad.no/postnummer-koordinatar/?postnummer=6210&amp;poststad=Valldal" xr:uid="{00000000-0004-0000-0200-000077190000}"/>
    <hyperlink ref="B3321" r:id="rId6521" display="http://www.erikbolstad.no/postnummer-koordinatar/?postnummer=6211&amp;poststad=Valldal" xr:uid="{00000000-0004-0000-0200-000078190000}"/>
    <hyperlink ref="C3321" r:id="rId6522" display="http://www.erikbolstad.no/postnummer-koordinatar/?postnummer=6211&amp;poststad=Valldal" xr:uid="{00000000-0004-0000-0200-000079190000}"/>
    <hyperlink ref="B3322" r:id="rId6523" display="http://www.erikbolstad.no/postnummer-koordinatar/?postnummer=6212&amp;poststad=Liabygda" xr:uid="{00000000-0004-0000-0200-00007A190000}"/>
    <hyperlink ref="C3322" r:id="rId6524" display="http://www.erikbolstad.no/postnummer-koordinatar/?postnummer=6212&amp;poststad=Liabygda" xr:uid="{00000000-0004-0000-0200-00007B190000}"/>
    <hyperlink ref="B3323" r:id="rId6525" display="http://www.erikbolstad.no/postnummer-koordinatar/?postnummer=6213&amp;poststad=Tafjord" xr:uid="{00000000-0004-0000-0200-00007C190000}"/>
    <hyperlink ref="C3323" r:id="rId6526" display="http://www.erikbolstad.no/postnummer-koordinatar/?postnummer=6213&amp;poststad=Tafjord" xr:uid="{00000000-0004-0000-0200-00007D190000}"/>
    <hyperlink ref="B3324" r:id="rId6527" display="http://www.erikbolstad.no/postnummer-koordinatar/?postnummer=6214&amp;poststad=Norddal" xr:uid="{00000000-0004-0000-0200-00007E190000}"/>
    <hyperlink ref="C3324" r:id="rId6528" display="http://www.erikbolstad.no/postnummer-koordinatar/?postnummer=6214&amp;poststad=Norddal" xr:uid="{00000000-0004-0000-0200-00007F190000}"/>
    <hyperlink ref="B3325" r:id="rId6529" display="http://www.erikbolstad.no/postnummer-koordinatar/?postnummer=6215&amp;poststad=Eidsdal" xr:uid="{00000000-0004-0000-0200-000080190000}"/>
    <hyperlink ref="C3325" r:id="rId6530" display="http://www.erikbolstad.no/postnummer-koordinatar/?postnummer=6215&amp;poststad=Eidsdal" xr:uid="{00000000-0004-0000-0200-000081190000}"/>
    <hyperlink ref="B3326" r:id="rId6531" display="http://www.erikbolstad.no/postnummer-koordinatar/?postnummer=6216&amp;poststad=Geiranger" xr:uid="{00000000-0004-0000-0200-000082190000}"/>
    <hyperlink ref="C3326" r:id="rId6532" display="http://www.erikbolstad.no/postnummer-koordinatar/?postnummer=6216&amp;poststad=Geiranger" xr:uid="{00000000-0004-0000-0200-000083190000}"/>
    <hyperlink ref="B3327" r:id="rId6533" display="http://www.erikbolstad.no/postnummer-koordinatar/?postnummer=6218&amp;poststad=Hellesylt" xr:uid="{00000000-0004-0000-0200-000084190000}"/>
    <hyperlink ref="C3327" r:id="rId6534" display="http://www.erikbolstad.no/postnummer-koordinatar/?postnummer=6218&amp;poststad=Hellesylt" xr:uid="{00000000-0004-0000-0200-000085190000}"/>
    <hyperlink ref="B3328" r:id="rId6535" display="http://www.erikbolstad.no/postnummer-koordinatar/?postnummer=6220&amp;poststad=Straumgjerde" xr:uid="{00000000-0004-0000-0200-000086190000}"/>
    <hyperlink ref="C3328" r:id="rId6536" display="http://www.erikbolstad.no/postnummer-koordinatar/?postnummer=6220&amp;poststad=Straumgjerde" xr:uid="{00000000-0004-0000-0200-000087190000}"/>
    <hyperlink ref="B3329" r:id="rId6537" display="http://www.erikbolstad.no/postnummer-koordinatar/?postnummer=6222&amp;poststad=Ikornnes" xr:uid="{00000000-0004-0000-0200-000088190000}"/>
    <hyperlink ref="C3329" r:id="rId6538" display="http://www.erikbolstad.no/postnummer-koordinatar/?postnummer=6222&amp;poststad=Ikornnes" xr:uid="{00000000-0004-0000-0200-000089190000}"/>
    <hyperlink ref="B3330" r:id="rId6539" display="http://www.erikbolstad.no/postnummer-koordinatar/?postnummer=6224&amp;poststad=Hundeidvik" xr:uid="{00000000-0004-0000-0200-00008A190000}"/>
    <hyperlink ref="C3330" r:id="rId6540" display="http://www.erikbolstad.no/postnummer-koordinatar/?postnummer=6224&amp;poststad=Hundeidvik" xr:uid="{00000000-0004-0000-0200-00008B190000}"/>
    <hyperlink ref="B3331" r:id="rId6541" display="http://www.erikbolstad.no/postnummer-koordinatar/?postnummer=6230&amp;poststad=Sykkylven" xr:uid="{00000000-0004-0000-0200-00008C190000}"/>
    <hyperlink ref="C3331" r:id="rId6542" display="http://www.erikbolstad.no/postnummer-koordinatar/?postnummer=6230&amp;poststad=Sykkylven" xr:uid="{00000000-0004-0000-0200-00008D190000}"/>
    <hyperlink ref="B3332" r:id="rId6543" display="http://www.erikbolstad.no/postnummer-koordinatar/?postnummer=6238&amp;poststad=Straumgjerde" xr:uid="{00000000-0004-0000-0200-00008E190000}"/>
    <hyperlink ref="C3332" r:id="rId6544" display="http://www.erikbolstad.no/postnummer-koordinatar/?postnummer=6238&amp;poststad=Straumgjerde" xr:uid="{00000000-0004-0000-0200-00008F190000}"/>
    <hyperlink ref="B3333" r:id="rId6545" display="http://www.erikbolstad.no/postnummer-koordinatar/?postnummer=6239&amp;poststad=Sykkylven" xr:uid="{00000000-0004-0000-0200-000090190000}"/>
    <hyperlink ref="C3333" r:id="rId6546" display="http://www.erikbolstad.no/postnummer-koordinatar/?postnummer=6239&amp;poststad=Sykkylven" xr:uid="{00000000-0004-0000-0200-000091190000}"/>
    <hyperlink ref="B3334" r:id="rId6547" display="http://www.erikbolstad.no/postnummer-koordinatar/?postnummer=6240&amp;poststad=Ørskog" xr:uid="{00000000-0004-0000-0200-000092190000}"/>
    <hyperlink ref="C3334" r:id="rId6548" display="http://www.erikbolstad.no/postnummer-koordinatar/?postnummer=6240&amp;poststad=Ørskog" xr:uid="{00000000-0004-0000-0200-000093190000}"/>
    <hyperlink ref="B3335" r:id="rId6549" display="http://www.erikbolstad.no/postnummer-koordinatar/?postnummer=6249&amp;poststad=Ørskog" xr:uid="{00000000-0004-0000-0200-000094190000}"/>
    <hyperlink ref="C3335" r:id="rId6550" display="http://www.erikbolstad.no/postnummer-koordinatar/?postnummer=6249&amp;poststad=Ørskog" xr:uid="{00000000-0004-0000-0200-000095190000}"/>
    <hyperlink ref="B3336" r:id="rId6551" display="http://www.erikbolstad.no/postnummer-koordinatar/?postnummer=6250&amp;poststad=Stordal" xr:uid="{00000000-0004-0000-0200-000096190000}"/>
    <hyperlink ref="C3336" r:id="rId6552" display="http://www.erikbolstad.no/postnummer-koordinatar/?postnummer=6250&amp;poststad=Stordal" xr:uid="{00000000-0004-0000-0200-000097190000}"/>
    <hyperlink ref="B3337" r:id="rId6553" display="http://www.erikbolstad.no/postnummer-koordinatar/?postnummer=6259&amp;poststad=Stordal" xr:uid="{00000000-0004-0000-0200-000098190000}"/>
    <hyperlink ref="C3337" r:id="rId6554" display="http://www.erikbolstad.no/postnummer-koordinatar/?postnummer=6259&amp;poststad=Stordal" xr:uid="{00000000-0004-0000-0200-000099190000}"/>
    <hyperlink ref="B3338" r:id="rId6555" display="http://www.erikbolstad.no/postnummer-koordinatar/?postnummer=6260&amp;poststad=Skodje" xr:uid="{00000000-0004-0000-0200-00009A190000}"/>
    <hyperlink ref="C3338" r:id="rId6556" display="http://www.erikbolstad.no/postnummer-koordinatar/?postnummer=6260&amp;poststad=Skodje" xr:uid="{00000000-0004-0000-0200-00009B190000}"/>
    <hyperlink ref="B3339" r:id="rId6557" display="http://www.erikbolstad.no/postnummer-koordinatar/?postnummer=6263&amp;poststad=Skodje" xr:uid="{00000000-0004-0000-0200-00009C190000}"/>
    <hyperlink ref="C3339" r:id="rId6558" display="http://www.erikbolstad.no/postnummer-koordinatar/?postnummer=6263&amp;poststad=Skodje" xr:uid="{00000000-0004-0000-0200-00009D190000}"/>
    <hyperlink ref="B3340" r:id="rId6559" display="http://www.erikbolstad.no/postnummer-koordinatar/?postnummer=6264&amp;poststad=Tennfjord" xr:uid="{00000000-0004-0000-0200-00009E190000}"/>
    <hyperlink ref="C3340" r:id="rId6560" display="http://www.erikbolstad.no/postnummer-koordinatar/?postnummer=6264&amp;poststad=Tennfjord" xr:uid="{00000000-0004-0000-0200-00009F190000}"/>
    <hyperlink ref="B3341" r:id="rId6561" display="http://www.erikbolstad.no/postnummer-koordinatar/?postnummer=6265&amp;poststad=Vatne" xr:uid="{00000000-0004-0000-0200-0000A0190000}"/>
    <hyperlink ref="C3341" r:id="rId6562" display="http://www.erikbolstad.no/postnummer-koordinatar/?postnummer=6265&amp;poststad=Vatne" xr:uid="{00000000-0004-0000-0200-0000A1190000}"/>
    <hyperlink ref="B3342" r:id="rId6563" display="http://www.erikbolstad.no/postnummer-koordinatar/?postnummer=6270&amp;poststad=Brattvåg" xr:uid="{00000000-0004-0000-0200-0000A2190000}"/>
    <hyperlink ref="C3342" r:id="rId6564" display="http://www.erikbolstad.no/postnummer-koordinatar/?postnummer=6270&amp;poststad=Brattvåg" xr:uid="{00000000-0004-0000-0200-0000A3190000}"/>
    <hyperlink ref="B3343" r:id="rId6565" display="http://www.erikbolstad.no/postnummer-koordinatar/?postnummer=6272&amp;poststad=Hildre" xr:uid="{00000000-0004-0000-0200-0000A4190000}"/>
    <hyperlink ref="C3343" r:id="rId6566" display="http://www.erikbolstad.no/postnummer-koordinatar/?postnummer=6272&amp;poststad=Hildre" xr:uid="{00000000-0004-0000-0200-0000A5190000}"/>
    <hyperlink ref="B3344" r:id="rId6567" display="http://www.erikbolstad.no/postnummer-koordinatar/?postnummer=6280&amp;poststad=Søvik" xr:uid="{00000000-0004-0000-0200-0000A6190000}"/>
    <hyperlink ref="C3344" r:id="rId6568" display="http://www.erikbolstad.no/postnummer-koordinatar/?postnummer=6280&amp;poststad=Søvik" xr:uid="{00000000-0004-0000-0200-0000A7190000}"/>
    <hyperlink ref="B3345" r:id="rId6569" display="http://www.erikbolstad.no/postnummer-koordinatar/?postnummer=6281&amp;poststad=Søvik" xr:uid="{00000000-0004-0000-0200-0000A8190000}"/>
    <hyperlink ref="C3345" r:id="rId6570" display="http://www.erikbolstad.no/postnummer-koordinatar/?postnummer=6281&amp;poststad=Søvik" xr:uid="{00000000-0004-0000-0200-0000A9190000}"/>
    <hyperlink ref="B3346" r:id="rId6571" display="http://www.erikbolstad.no/postnummer-koordinatar/?postnummer=6282&amp;poststad=Brattvåg" xr:uid="{00000000-0004-0000-0200-0000AA190000}"/>
    <hyperlink ref="C3346" r:id="rId6572" display="http://www.erikbolstad.no/postnummer-koordinatar/?postnummer=6282&amp;poststad=Brattvåg" xr:uid="{00000000-0004-0000-0200-0000AB190000}"/>
    <hyperlink ref="B3347" r:id="rId6573" display="http://www.erikbolstad.no/postnummer-koordinatar/?postnummer=6283&amp;poststad=Vatne" xr:uid="{00000000-0004-0000-0200-0000AC190000}"/>
    <hyperlink ref="C3347" r:id="rId6574" display="http://www.erikbolstad.no/postnummer-koordinatar/?postnummer=6283&amp;poststad=Vatne" xr:uid="{00000000-0004-0000-0200-0000AD190000}"/>
    <hyperlink ref="B3348" r:id="rId6575" display="http://www.erikbolstad.no/postnummer-koordinatar/?postnummer=6285&amp;poststad=Storekalvøy" xr:uid="{00000000-0004-0000-0200-0000AE190000}"/>
    <hyperlink ref="C3348" r:id="rId6576" display="http://www.erikbolstad.no/postnummer-koordinatar/?postnummer=6285&amp;poststad=Storekalvøy" xr:uid="{00000000-0004-0000-0200-0000AF190000}"/>
    <hyperlink ref="B3349" r:id="rId6577" display="http://www.erikbolstad.no/postnummer-koordinatar/?postnummer=6290&amp;poststad=Haramsøy" xr:uid="{00000000-0004-0000-0200-0000B0190000}"/>
    <hyperlink ref="C3349" r:id="rId6578" display="http://www.erikbolstad.no/postnummer-koordinatar/?postnummer=6290&amp;poststad=Haramsøy" xr:uid="{00000000-0004-0000-0200-0000B1190000}"/>
    <hyperlink ref="B3350" r:id="rId6579" display="http://www.erikbolstad.no/postnummer-koordinatar/?postnummer=6292&amp;poststad=Kjerstad" xr:uid="{00000000-0004-0000-0200-0000B2190000}"/>
    <hyperlink ref="C3350" r:id="rId6580" display="http://www.erikbolstad.no/postnummer-koordinatar/?postnummer=6292&amp;poststad=Kjerstad" xr:uid="{00000000-0004-0000-0200-0000B3190000}"/>
    <hyperlink ref="B3351" r:id="rId6581" display="http://www.erikbolstad.no/postnummer-koordinatar/?postnummer=6293&amp;poststad=Longva" xr:uid="{00000000-0004-0000-0200-0000B4190000}"/>
    <hyperlink ref="C3351" r:id="rId6582" display="http://www.erikbolstad.no/postnummer-koordinatar/?postnummer=6293&amp;poststad=Longva" xr:uid="{00000000-0004-0000-0200-0000B5190000}"/>
    <hyperlink ref="B3352" r:id="rId6583" display="http://www.erikbolstad.no/postnummer-koordinatar/?postnummer=6294&amp;poststad=Fjørtoft" xr:uid="{00000000-0004-0000-0200-0000B6190000}"/>
    <hyperlink ref="C3352" r:id="rId6584" display="http://www.erikbolstad.no/postnummer-koordinatar/?postnummer=6294&amp;poststad=Fjørtoft" xr:uid="{00000000-0004-0000-0200-0000B7190000}"/>
    <hyperlink ref="B3353" r:id="rId6585" display="http://www.erikbolstad.no/postnummer-koordinatar/?postnummer=6300&amp;poststad=Åndalsnes" xr:uid="{00000000-0004-0000-0200-0000B8190000}"/>
    <hyperlink ref="C3353" r:id="rId6586" display="http://www.erikbolstad.no/postnummer-koordinatar/?postnummer=6300&amp;poststad=Åndalsnes" xr:uid="{00000000-0004-0000-0200-0000B9190000}"/>
    <hyperlink ref="B3354" r:id="rId6587" display="http://www.erikbolstad.no/postnummer-koordinatar/?postnummer=6301&amp;poststad=Åndalsnes" xr:uid="{00000000-0004-0000-0200-0000BA190000}"/>
    <hyperlink ref="C3354" r:id="rId6588" display="http://www.erikbolstad.no/postnummer-koordinatar/?postnummer=6301&amp;poststad=Åndalsnes" xr:uid="{00000000-0004-0000-0200-0000BB190000}"/>
    <hyperlink ref="B3355" r:id="rId6589" display="http://www.erikbolstad.no/postnummer-koordinatar/?postnummer=6310&amp;poststad=Veblungsnes" xr:uid="{00000000-0004-0000-0200-0000BC190000}"/>
    <hyperlink ref="C3355" r:id="rId6590" display="http://www.erikbolstad.no/postnummer-koordinatar/?postnummer=6310&amp;poststad=Veblungsnes" xr:uid="{00000000-0004-0000-0200-0000BD190000}"/>
    <hyperlink ref="B3356" r:id="rId6591" display="http://www.erikbolstad.no/postnummer-koordinatar/?postnummer=6315&amp;poststad=Innfjorden" xr:uid="{00000000-0004-0000-0200-0000BE190000}"/>
    <hyperlink ref="C3356" r:id="rId6592" display="http://www.erikbolstad.no/postnummer-koordinatar/?postnummer=6315&amp;poststad=Innfjorden" xr:uid="{00000000-0004-0000-0200-0000BF190000}"/>
    <hyperlink ref="B3357" r:id="rId6593" display="http://www.erikbolstad.no/postnummer-koordinatar/?postnummer=6320&amp;poststad=Isfjorden" xr:uid="{00000000-0004-0000-0200-0000C0190000}"/>
    <hyperlink ref="C3357" r:id="rId6594" display="http://www.erikbolstad.no/postnummer-koordinatar/?postnummer=6320&amp;poststad=Isfjorden" xr:uid="{00000000-0004-0000-0200-0000C1190000}"/>
    <hyperlink ref="B3358" r:id="rId6595" display="http://www.erikbolstad.no/postnummer-koordinatar/?postnummer=6330&amp;poststad=Verma" xr:uid="{00000000-0004-0000-0200-0000C2190000}"/>
    <hyperlink ref="C3358" r:id="rId6596" display="http://www.erikbolstad.no/postnummer-koordinatar/?postnummer=6330&amp;poststad=Verma" xr:uid="{00000000-0004-0000-0200-0000C3190000}"/>
    <hyperlink ref="B3359" r:id="rId6597" display="http://www.erikbolstad.no/postnummer-koordinatar/?postnummer=6339&amp;poststad=Isfjorden" xr:uid="{00000000-0004-0000-0200-0000C4190000}"/>
    <hyperlink ref="C3359" r:id="rId6598" display="http://www.erikbolstad.no/postnummer-koordinatar/?postnummer=6339&amp;poststad=Isfjorden" xr:uid="{00000000-0004-0000-0200-0000C5190000}"/>
    <hyperlink ref="B3360" r:id="rId6599" display="http://www.erikbolstad.no/postnummer-koordinatar/?postnummer=6350&amp;poststad=Eidsbygda" xr:uid="{00000000-0004-0000-0200-0000C6190000}"/>
    <hyperlink ref="C3360" r:id="rId6600" display="http://www.erikbolstad.no/postnummer-koordinatar/?postnummer=6350&amp;poststad=Eidsbygda" xr:uid="{00000000-0004-0000-0200-0000C7190000}"/>
    <hyperlink ref="B3361" r:id="rId6601" display="http://www.erikbolstad.no/postnummer-koordinatar/?postnummer=6360&amp;poststad=Åfarnes" xr:uid="{00000000-0004-0000-0200-0000C8190000}"/>
    <hyperlink ref="C3361" r:id="rId6602" display="http://www.erikbolstad.no/postnummer-koordinatar/?postnummer=6360&amp;poststad=Åfarnes" xr:uid="{00000000-0004-0000-0200-0000C9190000}"/>
    <hyperlink ref="B3362" r:id="rId6603" display="http://www.erikbolstad.no/postnummer-koordinatar/?postnummer=6363&amp;poststad=Mittet" xr:uid="{00000000-0004-0000-0200-0000CA190000}"/>
    <hyperlink ref="C3362" r:id="rId6604" display="http://www.erikbolstad.no/postnummer-koordinatar/?postnummer=6363&amp;poststad=Mittet" xr:uid="{00000000-0004-0000-0200-0000CB190000}"/>
    <hyperlink ref="B3363" r:id="rId6605" display="http://www.erikbolstad.no/postnummer-koordinatar/?postnummer=6364&amp;poststad=Vistdal" xr:uid="{00000000-0004-0000-0200-0000CC190000}"/>
    <hyperlink ref="C3363" r:id="rId6606" display="http://www.erikbolstad.no/postnummer-koordinatar/?postnummer=6364&amp;poststad=Vistdal" xr:uid="{00000000-0004-0000-0200-0000CD190000}"/>
    <hyperlink ref="B3364" r:id="rId6607" display="http://www.erikbolstad.no/postnummer-koordinatar/?postnummer=6386&amp;poststad=Måndalen" xr:uid="{00000000-0004-0000-0200-0000CE190000}"/>
    <hyperlink ref="C3364" r:id="rId6608" display="http://www.erikbolstad.no/postnummer-koordinatar/?postnummer=6386&amp;poststad=Måndalen" xr:uid="{00000000-0004-0000-0200-0000CF190000}"/>
    <hyperlink ref="B3365" r:id="rId6609" display="http://www.erikbolstad.no/postnummer-koordinatar/?postnummer=6387&amp;poststad=Vågstranda" xr:uid="{00000000-0004-0000-0200-0000D0190000}"/>
    <hyperlink ref="C3365" r:id="rId6610" display="http://www.erikbolstad.no/postnummer-koordinatar/?postnummer=6387&amp;poststad=Vågstranda" xr:uid="{00000000-0004-0000-0200-0000D1190000}"/>
    <hyperlink ref="B3366" r:id="rId6611" display="http://www.erikbolstad.no/postnummer-koordinatar/?postnummer=6390&amp;poststad=Vestnes" xr:uid="{00000000-0004-0000-0200-0000D2190000}"/>
    <hyperlink ref="C3366" r:id="rId6612" display="http://www.erikbolstad.no/postnummer-koordinatar/?postnummer=6390&amp;poststad=Vestnes" xr:uid="{00000000-0004-0000-0200-0000D3190000}"/>
    <hyperlink ref="B3367" r:id="rId6613" display="http://www.erikbolstad.no/postnummer-koordinatar/?postnummer=6391&amp;poststad=Tresfjord" xr:uid="{00000000-0004-0000-0200-0000D4190000}"/>
    <hyperlink ref="C3367" r:id="rId6614" display="http://www.erikbolstad.no/postnummer-koordinatar/?postnummer=6391&amp;poststad=Tresfjord" xr:uid="{00000000-0004-0000-0200-0000D5190000}"/>
    <hyperlink ref="B3368" r:id="rId6615" display="http://www.erikbolstad.no/postnummer-koordinatar/?postnummer=6392&amp;poststad=Vikebukt" xr:uid="{00000000-0004-0000-0200-0000D6190000}"/>
    <hyperlink ref="C3368" r:id="rId6616" display="http://www.erikbolstad.no/postnummer-koordinatar/?postnummer=6392&amp;poststad=Vikebukt" xr:uid="{00000000-0004-0000-0200-0000D7190000}"/>
    <hyperlink ref="B3369" r:id="rId6617" display="http://www.erikbolstad.no/postnummer-koordinatar/?postnummer=6393&amp;poststad=Tomrefjord" xr:uid="{00000000-0004-0000-0200-0000D8190000}"/>
    <hyperlink ref="C3369" r:id="rId6618" display="http://www.erikbolstad.no/postnummer-koordinatar/?postnummer=6393&amp;poststad=Tomrefjord" xr:uid="{00000000-0004-0000-0200-0000D9190000}"/>
    <hyperlink ref="B3370" r:id="rId6619" display="http://www.erikbolstad.no/postnummer-koordinatar/?postnummer=6394&amp;poststad=Fiksdal" xr:uid="{00000000-0004-0000-0200-0000DA190000}"/>
    <hyperlink ref="C3370" r:id="rId6620" display="http://www.erikbolstad.no/postnummer-koordinatar/?postnummer=6394&amp;poststad=Fiksdal" xr:uid="{00000000-0004-0000-0200-0000DB190000}"/>
    <hyperlink ref="B3371" r:id="rId6621" display="http://www.erikbolstad.no/postnummer-koordinatar/?postnummer=6395&amp;poststad=Rekdal" xr:uid="{00000000-0004-0000-0200-0000DC190000}"/>
    <hyperlink ref="C3371" r:id="rId6622" display="http://www.erikbolstad.no/postnummer-koordinatar/?postnummer=6395&amp;poststad=Rekdal" xr:uid="{00000000-0004-0000-0200-0000DD190000}"/>
    <hyperlink ref="B3372" r:id="rId6623" display="http://www.erikbolstad.no/postnummer-koordinatar/?postnummer=6396&amp;poststad=Vikebukt" xr:uid="{00000000-0004-0000-0200-0000DE190000}"/>
    <hyperlink ref="C3372" r:id="rId6624" display="http://www.erikbolstad.no/postnummer-koordinatar/?postnummer=6396&amp;poststad=Vikebukt" xr:uid="{00000000-0004-0000-0200-0000DF190000}"/>
    <hyperlink ref="B3373" r:id="rId6625" display="http://www.erikbolstad.no/postnummer-koordinatar/?postnummer=6397&amp;poststad=Tresfjord" xr:uid="{00000000-0004-0000-0200-0000E0190000}"/>
    <hyperlink ref="C3373" r:id="rId6626" display="http://www.erikbolstad.no/postnummer-koordinatar/?postnummer=6397&amp;poststad=Tresfjord" xr:uid="{00000000-0004-0000-0200-0000E1190000}"/>
    <hyperlink ref="B3374" r:id="rId6627" display="http://www.erikbolstad.no/postnummer-koordinatar/?postnummer=6398&amp;poststad=Tomrefjord" xr:uid="{00000000-0004-0000-0200-0000E2190000}"/>
    <hyperlink ref="C3374" r:id="rId6628" display="http://www.erikbolstad.no/postnummer-koordinatar/?postnummer=6398&amp;poststad=Tomrefjord" xr:uid="{00000000-0004-0000-0200-0000E3190000}"/>
    <hyperlink ref="B3375" r:id="rId6629" display="http://www.erikbolstad.no/postnummer-koordinatar/?postnummer=6399&amp;poststad=Vestnes" xr:uid="{00000000-0004-0000-0200-0000E4190000}"/>
    <hyperlink ref="C3375" r:id="rId6630" display="http://www.erikbolstad.no/postnummer-koordinatar/?postnummer=6399&amp;poststad=Vestnes" xr:uid="{00000000-0004-0000-0200-0000E5190000}"/>
    <hyperlink ref="B3376" r:id="rId6631" display="http://www.erikbolstad.no/postnummer-koordinatar/?postnummer=6401&amp;poststad=Molde" xr:uid="{00000000-0004-0000-0200-0000E6190000}"/>
    <hyperlink ref="C3376" r:id="rId6632" display="http://www.erikbolstad.no/postnummer-koordinatar/?postnummer=6401&amp;poststad=Molde" xr:uid="{00000000-0004-0000-0200-0000E7190000}"/>
    <hyperlink ref="B3377" r:id="rId6633" display="http://www.erikbolstad.no/postnummer-koordinatar/?postnummer=6402&amp;poststad=Molde" xr:uid="{00000000-0004-0000-0200-0000E8190000}"/>
    <hyperlink ref="C3377" r:id="rId6634" display="http://www.erikbolstad.no/postnummer-koordinatar/?postnummer=6402&amp;poststad=Molde" xr:uid="{00000000-0004-0000-0200-0000E9190000}"/>
    <hyperlink ref="B3378" r:id="rId6635" display="http://www.erikbolstad.no/postnummer-koordinatar/?postnummer=6403&amp;poststad=Molde" xr:uid="{00000000-0004-0000-0200-0000EA190000}"/>
    <hyperlink ref="C3378" r:id="rId6636" display="http://www.erikbolstad.no/postnummer-koordinatar/?postnummer=6403&amp;poststad=Molde" xr:uid="{00000000-0004-0000-0200-0000EB190000}"/>
    <hyperlink ref="B3379" r:id="rId6637" display="http://www.erikbolstad.no/postnummer-koordinatar/?postnummer=6404&amp;poststad=Molde" xr:uid="{00000000-0004-0000-0200-0000EC190000}"/>
    <hyperlink ref="C3379" r:id="rId6638" display="http://www.erikbolstad.no/postnummer-koordinatar/?postnummer=6404&amp;poststad=Molde" xr:uid="{00000000-0004-0000-0200-0000ED190000}"/>
    <hyperlink ref="B3380" r:id="rId6639" display="http://www.erikbolstad.no/postnummer-koordinatar/?postnummer=6405&amp;poststad=Molde" xr:uid="{00000000-0004-0000-0200-0000EE190000}"/>
    <hyperlink ref="C3380" r:id="rId6640" display="http://www.erikbolstad.no/postnummer-koordinatar/?postnummer=6405&amp;poststad=Molde" xr:uid="{00000000-0004-0000-0200-0000EF190000}"/>
    <hyperlink ref="B3381" r:id="rId6641" display="http://www.erikbolstad.no/postnummer-koordinatar/?postnummer=6407&amp;poststad=Molde" xr:uid="{00000000-0004-0000-0200-0000F0190000}"/>
    <hyperlink ref="C3381" r:id="rId6642" display="http://www.erikbolstad.no/postnummer-koordinatar/?postnummer=6407&amp;poststad=Molde" xr:uid="{00000000-0004-0000-0200-0000F1190000}"/>
    <hyperlink ref="B3382" r:id="rId6643" display="http://www.erikbolstad.no/postnummer-koordinatar/?postnummer=6408&amp;poststad=Aureosen" xr:uid="{00000000-0004-0000-0200-0000F2190000}"/>
    <hyperlink ref="C3382" r:id="rId6644" display="http://www.erikbolstad.no/postnummer-koordinatar/?postnummer=6408&amp;poststad=Aureosen" xr:uid="{00000000-0004-0000-0200-0000F3190000}"/>
    <hyperlink ref="B3383" r:id="rId6645" display="http://www.erikbolstad.no/postnummer-koordinatar/?postnummer=6409&amp;poststad=Molde" xr:uid="{00000000-0004-0000-0200-0000F4190000}"/>
    <hyperlink ref="C3383" r:id="rId6646" display="http://www.erikbolstad.no/postnummer-koordinatar/?postnummer=6409&amp;poststad=Molde" xr:uid="{00000000-0004-0000-0200-0000F5190000}"/>
    <hyperlink ref="B3384" r:id="rId6647" display="http://www.erikbolstad.no/postnummer-koordinatar/?postnummer=6410&amp;poststad=Molde" xr:uid="{00000000-0004-0000-0200-0000F6190000}"/>
    <hyperlink ref="C3384" r:id="rId6648" display="http://www.erikbolstad.no/postnummer-koordinatar/?postnummer=6410&amp;poststad=Molde" xr:uid="{00000000-0004-0000-0200-0000F7190000}"/>
    <hyperlink ref="B3385" r:id="rId6649" display="http://www.erikbolstad.no/postnummer-koordinatar/?postnummer=6411&amp;poststad=Molde" xr:uid="{00000000-0004-0000-0200-0000F8190000}"/>
    <hyperlink ref="C3385" r:id="rId6650" display="http://www.erikbolstad.no/postnummer-koordinatar/?postnummer=6411&amp;poststad=Molde" xr:uid="{00000000-0004-0000-0200-0000F9190000}"/>
    <hyperlink ref="B3386" r:id="rId6651" display="http://www.erikbolstad.no/postnummer-koordinatar/?postnummer=6412&amp;poststad=Molde" xr:uid="{00000000-0004-0000-0200-0000FA190000}"/>
    <hyperlink ref="C3386" r:id="rId6652" display="http://www.erikbolstad.no/postnummer-koordinatar/?postnummer=6412&amp;poststad=Molde" xr:uid="{00000000-0004-0000-0200-0000FB190000}"/>
    <hyperlink ref="B3387" r:id="rId6653" display="http://www.erikbolstad.no/postnummer-koordinatar/?postnummer=6413&amp;poststad=Molde" xr:uid="{00000000-0004-0000-0200-0000FC190000}"/>
    <hyperlink ref="C3387" r:id="rId6654" display="http://www.erikbolstad.no/postnummer-koordinatar/?postnummer=6413&amp;poststad=Molde" xr:uid="{00000000-0004-0000-0200-0000FD190000}"/>
    <hyperlink ref="B3388" r:id="rId6655" display="http://www.erikbolstad.no/postnummer-koordinatar/?postnummer=6414&amp;poststad=Molde" xr:uid="{00000000-0004-0000-0200-0000FE190000}"/>
    <hyperlink ref="C3388" r:id="rId6656" display="http://www.erikbolstad.no/postnummer-koordinatar/?postnummer=6414&amp;poststad=Molde" xr:uid="{00000000-0004-0000-0200-0000FF190000}"/>
    <hyperlink ref="B3389" r:id="rId6657" display="http://www.erikbolstad.no/postnummer-koordinatar/?postnummer=6415&amp;poststad=Molde" xr:uid="{00000000-0004-0000-0200-0000001A0000}"/>
    <hyperlink ref="C3389" r:id="rId6658" display="http://www.erikbolstad.no/postnummer-koordinatar/?postnummer=6415&amp;poststad=Molde" xr:uid="{00000000-0004-0000-0200-0000011A0000}"/>
    <hyperlink ref="B3390" r:id="rId6659" display="http://www.erikbolstad.no/postnummer-koordinatar/?postnummer=6416&amp;poststad=Molde" xr:uid="{00000000-0004-0000-0200-0000021A0000}"/>
    <hyperlink ref="C3390" r:id="rId6660" display="http://www.erikbolstad.no/postnummer-koordinatar/?postnummer=6416&amp;poststad=Molde" xr:uid="{00000000-0004-0000-0200-0000031A0000}"/>
    <hyperlink ref="B3391" r:id="rId6661" display="http://www.erikbolstad.no/postnummer-koordinatar/?postnummer=6418&amp;poststad=Sekken" xr:uid="{00000000-0004-0000-0200-0000041A0000}"/>
    <hyperlink ref="C3391" r:id="rId6662" display="http://www.erikbolstad.no/postnummer-koordinatar/?postnummer=6418&amp;poststad=Sekken" xr:uid="{00000000-0004-0000-0200-0000051A0000}"/>
    <hyperlink ref="B3392" r:id="rId6663" display="http://www.erikbolstad.no/postnummer-koordinatar/?postnummer=6419&amp;poststad=Molde" xr:uid="{00000000-0004-0000-0200-0000061A0000}"/>
    <hyperlink ref="C3392" r:id="rId6664" display="http://www.erikbolstad.no/postnummer-koordinatar/?postnummer=6419&amp;poststad=Molde" xr:uid="{00000000-0004-0000-0200-0000071A0000}"/>
    <hyperlink ref="B3393" r:id="rId6665" display="http://www.erikbolstad.no/postnummer-koordinatar/?postnummer=6421&amp;poststad=Molde" xr:uid="{00000000-0004-0000-0200-0000081A0000}"/>
    <hyperlink ref="C3393" r:id="rId6666" display="http://www.erikbolstad.no/postnummer-koordinatar/?postnummer=6421&amp;poststad=Molde" xr:uid="{00000000-0004-0000-0200-0000091A0000}"/>
    <hyperlink ref="B3394" r:id="rId6667" display="http://www.erikbolstad.no/postnummer-koordinatar/?postnummer=6422&amp;poststad=Molde" xr:uid="{00000000-0004-0000-0200-00000A1A0000}"/>
    <hyperlink ref="C3394" r:id="rId6668" display="http://www.erikbolstad.no/postnummer-koordinatar/?postnummer=6422&amp;poststad=Molde" xr:uid="{00000000-0004-0000-0200-00000B1A0000}"/>
    <hyperlink ref="B3395" r:id="rId6669" display="http://www.erikbolstad.no/postnummer-koordinatar/?postnummer=6423&amp;poststad=Molde" xr:uid="{00000000-0004-0000-0200-00000C1A0000}"/>
    <hyperlink ref="C3395" r:id="rId6670" display="http://www.erikbolstad.no/postnummer-koordinatar/?postnummer=6423&amp;poststad=Molde" xr:uid="{00000000-0004-0000-0200-00000D1A0000}"/>
    <hyperlink ref="B3396" r:id="rId6671" display="http://www.erikbolstad.no/postnummer-koordinatar/?postnummer=6425&amp;poststad=Molde" xr:uid="{00000000-0004-0000-0200-00000E1A0000}"/>
    <hyperlink ref="C3396" r:id="rId6672" display="http://www.erikbolstad.no/postnummer-koordinatar/?postnummer=6425&amp;poststad=Molde" xr:uid="{00000000-0004-0000-0200-00000F1A0000}"/>
    <hyperlink ref="B3397" r:id="rId6673" display="http://www.erikbolstad.no/postnummer-koordinatar/?postnummer=6429&amp;poststad=Molde" xr:uid="{00000000-0004-0000-0200-0000101A0000}"/>
    <hyperlink ref="C3397" r:id="rId6674" display="http://www.erikbolstad.no/postnummer-koordinatar/?postnummer=6429&amp;poststad=Molde" xr:uid="{00000000-0004-0000-0200-0000111A0000}"/>
    <hyperlink ref="B3398" r:id="rId6675" display="http://www.erikbolstad.no/postnummer-koordinatar/?postnummer=6430&amp;poststad=Bud" xr:uid="{00000000-0004-0000-0200-0000121A0000}"/>
    <hyperlink ref="C3398" r:id="rId6676" display="http://www.erikbolstad.no/postnummer-koordinatar/?postnummer=6430&amp;poststad=Bud" xr:uid="{00000000-0004-0000-0200-0000131A0000}"/>
    <hyperlink ref="B3399" r:id="rId6677" display="http://www.erikbolstad.no/postnummer-koordinatar/?postnummer=6431&amp;poststad=Bud" xr:uid="{00000000-0004-0000-0200-0000141A0000}"/>
    <hyperlink ref="C3399" r:id="rId6678" display="http://www.erikbolstad.no/postnummer-koordinatar/?postnummer=6431&amp;poststad=Bud" xr:uid="{00000000-0004-0000-0200-0000151A0000}"/>
    <hyperlink ref="B3400" r:id="rId6679" display="http://www.erikbolstad.no/postnummer-koordinatar/?postnummer=6433&amp;poststad=Hustad" xr:uid="{00000000-0004-0000-0200-0000161A0000}"/>
    <hyperlink ref="C3400" r:id="rId6680" display="http://www.erikbolstad.no/postnummer-koordinatar/?postnummer=6433&amp;poststad=Hustad" xr:uid="{00000000-0004-0000-0200-0000171A0000}"/>
    <hyperlink ref="B3401" r:id="rId6681" display="http://www.erikbolstad.no/postnummer-koordinatar/?postnummer=6434&amp;poststad=Molde" xr:uid="{00000000-0004-0000-0200-0000181A0000}"/>
    <hyperlink ref="C3401" r:id="rId6682" display="http://www.erikbolstad.no/postnummer-koordinatar/?postnummer=6434&amp;poststad=Molde" xr:uid="{00000000-0004-0000-0200-0000191A0000}"/>
    <hyperlink ref="B3402" r:id="rId6683" display="http://www.erikbolstad.no/postnummer-koordinatar/?postnummer=6435&amp;poststad=Molde" xr:uid="{00000000-0004-0000-0200-00001A1A0000}"/>
    <hyperlink ref="C3402" r:id="rId6684" display="http://www.erikbolstad.no/postnummer-koordinatar/?postnummer=6435&amp;poststad=Molde" xr:uid="{00000000-0004-0000-0200-00001B1A0000}"/>
    <hyperlink ref="B3403" r:id="rId6685" display="http://www.erikbolstad.no/postnummer-koordinatar/?postnummer=6436&amp;poststad=Molde" xr:uid="{00000000-0004-0000-0200-00001C1A0000}"/>
    <hyperlink ref="C3403" r:id="rId6686" display="http://www.erikbolstad.no/postnummer-koordinatar/?postnummer=6436&amp;poststad=Molde" xr:uid="{00000000-0004-0000-0200-00001D1A0000}"/>
    <hyperlink ref="B3404" r:id="rId6687" display="http://www.erikbolstad.no/postnummer-koordinatar/?postnummer=6440&amp;poststad=Elnesvågen" xr:uid="{00000000-0004-0000-0200-00001E1A0000}"/>
    <hyperlink ref="C3404" r:id="rId6688" display="http://www.erikbolstad.no/postnummer-koordinatar/?postnummer=6440&amp;poststad=Elnesvågen" xr:uid="{00000000-0004-0000-0200-00001F1A0000}"/>
    <hyperlink ref="B3405" r:id="rId6689" display="http://www.erikbolstad.no/postnummer-koordinatar/?postnummer=6443&amp;poststad=Tornes%20i%20Romsdal" xr:uid="{00000000-0004-0000-0200-0000201A0000}"/>
    <hyperlink ref="C3405" r:id="rId6690" display="http://www.erikbolstad.no/postnummer-koordinatar/?postnummer=6443&amp;poststad=Tornes%20i%20Romsdal" xr:uid="{00000000-0004-0000-0200-0000211A0000}"/>
    <hyperlink ref="B3406" r:id="rId6691" display="http://www.erikbolstad.no/postnummer-koordinatar/?postnummer=6444&amp;poststad=Farstad" xr:uid="{00000000-0004-0000-0200-0000221A0000}"/>
    <hyperlink ref="C3406" r:id="rId6692" display="http://www.erikbolstad.no/postnummer-koordinatar/?postnummer=6444&amp;poststad=Farstad" xr:uid="{00000000-0004-0000-0200-0000231A0000}"/>
    <hyperlink ref="B3407" r:id="rId6693" display="http://www.erikbolstad.no/postnummer-koordinatar/?postnummer=6445&amp;poststad=Malmefjorden" xr:uid="{00000000-0004-0000-0200-0000241A0000}"/>
    <hyperlink ref="C3407" r:id="rId6694" display="http://www.erikbolstad.no/postnummer-koordinatar/?postnummer=6445&amp;poststad=Malmefjorden" xr:uid="{00000000-0004-0000-0200-0000251A0000}"/>
    <hyperlink ref="B3408" r:id="rId6695" display="http://www.erikbolstad.no/postnummer-koordinatar/?postnummer=6447&amp;poststad=Elnesvågen" xr:uid="{00000000-0004-0000-0200-0000261A0000}"/>
    <hyperlink ref="C3408" r:id="rId6696" display="http://www.erikbolstad.no/postnummer-koordinatar/?postnummer=6447&amp;poststad=Elnesvågen" xr:uid="{00000000-0004-0000-0200-0000271A0000}"/>
    <hyperlink ref="B3409" r:id="rId6697" display="http://www.erikbolstad.no/postnummer-koordinatar/?postnummer=6450&amp;poststad=Hjelset" xr:uid="{00000000-0004-0000-0200-0000281A0000}"/>
    <hyperlink ref="C3409" r:id="rId6698" display="http://www.erikbolstad.no/postnummer-koordinatar/?postnummer=6450&amp;poststad=Hjelset" xr:uid="{00000000-0004-0000-0200-0000291A0000}"/>
    <hyperlink ref="B3410" r:id="rId6699" display="http://www.erikbolstad.no/postnummer-koordinatar/?postnummer=6453&amp;poststad=Kleive" xr:uid="{00000000-0004-0000-0200-00002A1A0000}"/>
    <hyperlink ref="C3410" r:id="rId6700" display="http://www.erikbolstad.no/postnummer-koordinatar/?postnummer=6453&amp;poststad=Kleive" xr:uid="{00000000-0004-0000-0200-00002B1A0000}"/>
    <hyperlink ref="B3411" r:id="rId6701" display="http://www.erikbolstad.no/postnummer-koordinatar/?postnummer=6454&amp;poststad=Hjelset" xr:uid="{00000000-0004-0000-0200-00002C1A0000}"/>
    <hyperlink ref="C3411" r:id="rId6702" display="http://www.erikbolstad.no/postnummer-koordinatar/?postnummer=6454&amp;poststad=Hjelset" xr:uid="{00000000-0004-0000-0200-00002D1A0000}"/>
    <hyperlink ref="B3412" r:id="rId6703" display="http://www.erikbolstad.no/postnummer-koordinatar/?postnummer=6455&amp;poststad=Kortgarden" xr:uid="{00000000-0004-0000-0200-00002E1A0000}"/>
    <hyperlink ref="C3412" r:id="rId6704" display="http://www.erikbolstad.no/postnummer-koordinatar/?postnummer=6455&amp;poststad=Kortgarden" xr:uid="{00000000-0004-0000-0200-00002F1A0000}"/>
    <hyperlink ref="B3413" r:id="rId6705" display="http://www.erikbolstad.no/postnummer-koordinatar/?postnummer=6456&amp;poststad=Skåla" xr:uid="{00000000-0004-0000-0200-0000301A0000}"/>
    <hyperlink ref="C3413" r:id="rId6706" display="http://www.erikbolstad.no/postnummer-koordinatar/?postnummer=6456&amp;poststad=Skåla" xr:uid="{00000000-0004-0000-0200-0000311A0000}"/>
    <hyperlink ref="B3414" r:id="rId6707" display="http://www.erikbolstad.no/postnummer-koordinatar/?postnummer=6457&amp;poststad=Bolsøya" xr:uid="{00000000-0004-0000-0200-0000321A0000}"/>
    <hyperlink ref="C3414" r:id="rId6708" display="http://www.erikbolstad.no/postnummer-koordinatar/?postnummer=6457&amp;poststad=Bolsøya" xr:uid="{00000000-0004-0000-0200-0000331A0000}"/>
    <hyperlink ref="B3415" r:id="rId6709" display="http://www.erikbolstad.no/postnummer-koordinatar/?postnummer=6460&amp;poststad=Eidsvåg%20i%20Romsdal" xr:uid="{00000000-0004-0000-0200-0000341A0000}"/>
    <hyperlink ref="C3415" r:id="rId6710" display="http://www.erikbolstad.no/postnummer-koordinatar/?postnummer=6460&amp;poststad=Eidsvåg%20i%20Romsdal" xr:uid="{00000000-0004-0000-0200-0000351A0000}"/>
    <hyperlink ref="B3416" r:id="rId6711" display="http://www.erikbolstad.no/postnummer-koordinatar/?postnummer=6461&amp;poststad=Eidsvåg%20i%20Romsdal" xr:uid="{00000000-0004-0000-0200-0000361A0000}"/>
    <hyperlink ref="C3416" r:id="rId6712" display="http://www.erikbolstad.no/postnummer-koordinatar/?postnummer=6461&amp;poststad=Eidsvåg%20i%20Romsdal" xr:uid="{00000000-0004-0000-0200-0000371A0000}"/>
    <hyperlink ref="B3417" r:id="rId6713" display="http://www.erikbolstad.no/postnummer-koordinatar/?postnummer=6462&amp;poststad=Raudsand" xr:uid="{00000000-0004-0000-0200-0000381A0000}"/>
    <hyperlink ref="C3417" r:id="rId6714" display="http://www.erikbolstad.no/postnummer-koordinatar/?postnummer=6462&amp;poststad=Raudsand" xr:uid="{00000000-0004-0000-0200-0000391A0000}"/>
    <hyperlink ref="B3418" r:id="rId6715" display="http://www.erikbolstad.no/postnummer-koordinatar/?postnummer=6470&amp;poststad=Eresfjord" xr:uid="{00000000-0004-0000-0200-00003A1A0000}"/>
    <hyperlink ref="C3418" r:id="rId6716" display="http://www.erikbolstad.no/postnummer-koordinatar/?postnummer=6470&amp;poststad=Eresfjord" xr:uid="{00000000-0004-0000-0200-00003B1A0000}"/>
    <hyperlink ref="B3419" r:id="rId6717" display="http://www.erikbolstad.no/postnummer-koordinatar/?postnummer=6472&amp;poststad=Eikesdal" xr:uid="{00000000-0004-0000-0200-00003C1A0000}"/>
    <hyperlink ref="C3419" r:id="rId6718" display="http://www.erikbolstad.no/postnummer-koordinatar/?postnummer=6472&amp;poststad=Eikesdal" xr:uid="{00000000-0004-0000-0200-00003D1A0000}"/>
    <hyperlink ref="B3420" r:id="rId6719" display="http://www.erikbolstad.no/postnummer-koordinatar/?postnummer=6475&amp;poststad=Midsund" xr:uid="{00000000-0004-0000-0200-00003E1A0000}"/>
    <hyperlink ref="C3420" r:id="rId6720" display="http://www.erikbolstad.no/postnummer-koordinatar/?postnummer=6475&amp;poststad=Midsund" xr:uid="{00000000-0004-0000-0200-00003F1A0000}"/>
    <hyperlink ref="B3421" r:id="rId6721" display="http://www.erikbolstad.no/postnummer-koordinatar/?postnummer=6476&amp;poststad=Midsund" xr:uid="{00000000-0004-0000-0200-0000401A0000}"/>
    <hyperlink ref="C3421" r:id="rId6722" display="http://www.erikbolstad.no/postnummer-koordinatar/?postnummer=6476&amp;poststad=Midsund" xr:uid="{00000000-0004-0000-0200-0000411A0000}"/>
    <hyperlink ref="B3422" r:id="rId6723" display="http://www.erikbolstad.no/postnummer-koordinatar/?postnummer=6480&amp;poststad=Aukra" xr:uid="{00000000-0004-0000-0200-0000421A0000}"/>
    <hyperlink ref="C3422" r:id="rId6724" display="http://www.erikbolstad.no/postnummer-koordinatar/?postnummer=6480&amp;poststad=Aukra" xr:uid="{00000000-0004-0000-0200-0000431A0000}"/>
    <hyperlink ref="B3423" r:id="rId6725" display="http://www.erikbolstad.no/postnummer-koordinatar/?postnummer=6481&amp;poststad=Aukra" xr:uid="{00000000-0004-0000-0200-0000441A0000}"/>
    <hyperlink ref="C3423" r:id="rId6726" display="http://www.erikbolstad.no/postnummer-koordinatar/?postnummer=6481&amp;poststad=Aukra" xr:uid="{00000000-0004-0000-0200-0000451A0000}"/>
    <hyperlink ref="B3424" r:id="rId6727" display="http://www.erikbolstad.no/postnummer-koordinatar/?postnummer=6483&amp;poststad=Ona" xr:uid="{00000000-0004-0000-0200-0000461A0000}"/>
    <hyperlink ref="C3424" r:id="rId6728" display="http://www.erikbolstad.no/postnummer-koordinatar/?postnummer=6483&amp;poststad=Ona" xr:uid="{00000000-0004-0000-0200-0000471A0000}"/>
    <hyperlink ref="B3425" r:id="rId6729" display="http://www.erikbolstad.no/postnummer-koordinatar/?postnummer=6484&amp;poststad=Sandøy" xr:uid="{00000000-0004-0000-0200-0000481A0000}"/>
    <hyperlink ref="C3425" r:id="rId6730" display="http://www.erikbolstad.no/postnummer-koordinatar/?postnummer=6484&amp;poststad=Sandøy" xr:uid="{00000000-0004-0000-0200-0000491A0000}"/>
    <hyperlink ref="B3426" r:id="rId6731" display="http://www.erikbolstad.no/postnummer-koordinatar/?postnummer=6486&amp;poststad=Orten" xr:uid="{00000000-0004-0000-0200-00004A1A0000}"/>
    <hyperlink ref="C3426" r:id="rId6732" display="http://www.erikbolstad.no/postnummer-koordinatar/?postnummer=6486&amp;poststad=Orten" xr:uid="{00000000-0004-0000-0200-00004B1A0000}"/>
    <hyperlink ref="B3427" r:id="rId6733" display="http://www.erikbolstad.no/postnummer-koordinatar/?postnummer=6487&amp;poststad=Harøy" xr:uid="{00000000-0004-0000-0200-00004C1A0000}"/>
    <hyperlink ref="C3427" r:id="rId6734" display="http://www.erikbolstad.no/postnummer-koordinatar/?postnummer=6487&amp;poststad=Harøy" xr:uid="{00000000-0004-0000-0200-00004D1A0000}"/>
    <hyperlink ref="B3428" r:id="rId6735" display="http://www.erikbolstad.no/postnummer-koordinatar/?postnummer=6488&amp;poststad=Myklebost" xr:uid="{00000000-0004-0000-0200-00004E1A0000}"/>
    <hyperlink ref="C3428" r:id="rId6736" display="http://www.erikbolstad.no/postnummer-koordinatar/?postnummer=6488&amp;poststad=Myklebost" xr:uid="{00000000-0004-0000-0200-00004F1A0000}"/>
    <hyperlink ref="B3429" r:id="rId6737" display="http://www.erikbolstad.no/postnummer-koordinatar/?postnummer=6490&amp;poststad=Eide" xr:uid="{00000000-0004-0000-0200-0000501A0000}"/>
    <hyperlink ref="C3429" r:id="rId6738" display="http://www.erikbolstad.no/postnummer-koordinatar/?postnummer=6490&amp;poststad=Eide" xr:uid="{00000000-0004-0000-0200-0000511A0000}"/>
    <hyperlink ref="B3430" r:id="rId6739" display="http://www.erikbolstad.no/postnummer-koordinatar/?postnummer=6493&amp;poststad=Lyngstad" xr:uid="{00000000-0004-0000-0200-0000521A0000}"/>
    <hyperlink ref="C3430" r:id="rId6740" display="http://www.erikbolstad.no/postnummer-koordinatar/?postnummer=6493&amp;poststad=Lyngstad" xr:uid="{00000000-0004-0000-0200-0000531A0000}"/>
    <hyperlink ref="B3431" r:id="rId6741" display="http://www.erikbolstad.no/postnummer-koordinatar/?postnummer=6494&amp;poststad=Vevang" xr:uid="{00000000-0004-0000-0200-0000541A0000}"/>
    <hyperlink ref="C3431" r:id="rId6742" display="http://www.erikbolstad.no/postnummer-koordinatar/?postnummer=6494&amp;poststad=Vevang" xr:uid="{00000000-0004-0000-0200-0000551A0000}"/>
    <hyperlink ref="B3432" r:id="rId6743" display="http://www.erikbolstad.no/postnummer-koordinatar/?postnummer=6499&amp;poststad=Eide" xr:uid="{00000000-0004-0000-0200-0000561A0000}"/>
    <hyperlink ref="C3432" r:id="rId6744" display="http://www.erikbolstad.no/postnummer-koordinatar/?postnummer=6499&amp;poststad=Eide" xr:uid="{00000000-0004-0000-0200-0000571A0000}"/>
    <hyperlink ref="B3433" r:id="rId6745" display="http://www.erikbolstad.no/postnummer-koordinatar/?postnummer=6501&amp;poststad=Kristiansund%20N" xr:uid="{00000000-0004-0000-0200-0000581A0000}"/>
    <hyperlink ref="C3433" r:id="rId6746" display="http://www.erikbolstad.no/postnummer-koordinatar/?postnummer=6501&amp;poststad=Kristiansund%20N" xr:uid="{00000000-0004-0000-0200-0000591A0000}"/>
    <hyperlink ref="B3434" r:id="rId6747" display="http://www.erikbolstad.no/postnummer-koordinatar/?postnummer=6502&amp;poststad=Kristiansund%20N" xr:uid="{00000000-0004-0000-0200-00005A1A0000}"/>
    <hyperlink ref="C3434" r:id="rId6748" display="http://www.erikbolstad.no/postnummer-koordinatar/?postnummer=6502&amp;poststad=Kristiansund%20N" xr:uid="{00000000-0004-0000-0200-00005B1A0000}"/>
    <hyperlink ref="B3435" r:id="rId6749" display="http://www.erikbolstad.no/postnummer-koordinatar/?postnummer=6503&amp;poststad=Kristiansund%20N" xr:uid="{00000000-0004-0000-0200-00005C1A0000}"/>
    <hyperlink ref="C3435" r:id="rId6750" display="http://www.erikbolstad.no/postnummer-koordinatar/?postnummer=6503&amp;poststad=Kristiansund%20N" xr:uid="{00000000-0004-0000-0200-00005D1A0000}"/>
    <hyperlink ref="B3436" r:id="rId6751" display="http://www.erikbolstad.no/postnummer-koordinatar/?postnummer=6504&amp;poststad=Kristiansund%20N" xr:uid="{00000000-0004-0000-0200-00005E1A0000}"/>
    <hyperlink ref="C3436" r:id="rId6752" display="http://www.erikbolstad.no/postnummer-koordinatar/?postnummer=6504&amp;poststad=Kristiansund%20N" xr:uid="{00000000-0004-0000-0200-00005F1A0000}"/>
    <hyperlink ref="B3437" r:id="rId6753" display="http://www.erikbolstad.no/postnummer-koordinatar/?postnummer=6506&amp;poststad=Kristiansund%20N" xr:uid="{00000000-0004-0000-0200-0000601A0000}"/>
    <hyperlink ref="C3437" r:id="rId6754" display="http://www.erikbolstad.no/postnummer-koordinatar/?postnummer=6506&amp;poststad=Kristiansund%20N" xr:uid="{00000000-0004-0000-0200-0000611A0000}"/>
    <hyperlink ref="B3438" r:id="rId6755" display="http://www.erikbolstad.no/postnummer-koordinatar/?postnummer=6507&amp;poststad=Kristiansund%20N" xr:uid="{00000000-0004-0000-0200-0000621A0000}"/>
    <hyperlink ref="C3438" r:id="rId6756" display="http://www.erikbolstad.no/postnummer-koordinatar/?postnummer=6507&amp;poststad=Kristiansund%20N" xr:uid="{00000000-0004-0000-0200-0000631A0000}"/>
    <hyperlink ref="B3439" r:id="rId6757" display="http://www.erikbolstad.no/postnummer-koordinatar/?postnummer=6508&amp;poststad=Kristiansund%20N" xr:uid="{00000000-0004-0000-0200-0000641A0000}"/>
    <hyperlink ref="C3439" r:id="rId6758" display="http://www.erikbolstad.no/postnummer-koordinatar/?postnummer=6508&amp;poststad=Kristiansund%20N" xr:uid="{00000000-0004-0000-0200-0000651A0000}"/>
    <hyperlink ref="B3440" r:id="rId6759" display="http://www.erikbolstad.no/postnummer-koordinatar/?postnummer=6509&amp;poststad=Kristiansund%20N" xr:uid="{00000000-0004-0000-0200-0000661A0000}"/>
    <hyperlink ref="C3440" r:id="rId6760" display="http://www.erikbolstad.no/postnummer-koordinatar/?postnummer=6509&amp;poststad=Kristiansund%20N" xr:uid="{00000000-0004-0000-0200-0000671A0000}"/>
    <hyperlink ref="B3441" r:id="rId6761" display="http://www.erikbolstad.no/postnummer-koordinatar/?postnummer=6510&amp;poststad=Kristiansund%20N" xr:uid="{00000000-0004-0000-0200-0000681A0000}"/>
    <hyperlink ref="C3441" r:id="rId6762" display="http://www.erikbolstad.no/postnummer-koordinatar/?postnummer=6510&amp;poststad=Kristiansund%20N" xr:uid="{00000000-0004-0000-0200-0000691A0000}"/>
    <hyperlink ref="B3442" r:id="rId6763" display="http://www.erikbolstad.no/postnummer-koordinatar/?postnummer=6511&amp;poststad=Kristiansund%20N" xr:uid="{00000000-0004-0000-0200-00006A1A0000}"/>
    <hyperlink ref="C3442" r:id="rId6764" display="http://www.erikbolstad.no/postnummer-koordinatar/?postnummer=6511&amp;poststad=Kristiansund%20N" xr:uid="{00000000-0004-0000-0200-00006B1A0000}"/>
    <hyperlink ref="B3443" r:id="rId6765" display="http://www.erikbolstad.no/postnummer-koordinatar/?postnummer=6512&amp;poststad=Kristiansund%20N" xr:uid="{00000000-0004-0000-0200-00006C1A0000}"/>
    <hyperlink ref="C3443" r:id="rId6766" display="http://www.erikbolstad.no/postnummer-koordinatar/?postnummer=6512&amp;poststad=Kristiansund%20N" xr:uid="{00000000-0004-0000-0200-00006D1A0000}"/>
    <hyperlink ref="B3444" r:id="rId6767" display="http://www.erikbolstad.no/postnummer-koordinatar/?postnummer=6514&amp;poststad=Kristiansund%20N" xr:uid="{00000000-0004-0000-0200-00006E1A0000}"/>
    <hyperlink ref="C3444" r:id="rId6768" display="http://www.erikbolstad.no/postnummer-koordinatar/?postnummer=6514&amp;poststad=Kristiansund%20N" xr:uid="{00000000-0004-0000-0200-00006F1A0000}"/>
    <hyperlink ref="B3445" r:id="rId6769" display="http://www.erikbolstad.no/postnummer-koordinatar/?postnummer=6515&amp;poststad=Kristiansund%20N" xr:uid="{00000000-0004-0000-0200-0000701A0000}"/>
    <hyperlink ref="C3445" r:id="rId6770" display="http://www.erikbolstad.no/postnummer-koordinatar/?postnummer=6515&amp;poststad=Kristiansund%20N" xr:uid="{00000000-0004-0000-0200-0000711A0000}"/>
    <hyperlink ref="B3446" r:id="rId6771" display="http://www.erikbolstad.no/postnummer-koordinatar/?postnummer=6516&amp;poststad=Kristiansund%20N" xr:uid="{00000000-0004-0000-0200-0000721A0000}"/>
    <hyperlink ref="C3446" r:id="rId6772" display="http://www.erikbolstad.no/postnummer-koordinatar/?postnummer=6516&amp;poststad=Kristiansund%20N" xr:uid="{00000000-0004-0000-0200-0000731A0000}"/>
    <hyperlink ref="B3447" r:id="rId6773" display="http://www.erikbolstad.no/postnummer-koordinatar/?postnummer=6517&amp;poststad=Kristiansund%20N" xr:uid="{00000000-0004-0000-0200-0000741A0000}"/>
    <hyperlink ref="C3447" r:id="rId6774" display="http://www.erikbolstad.no/postnummer-koordinatar/?postnummer=6517&amp;poststad=Kristiansund%20N" xr:uid="{00000000-0004-0000-0200-0000751A0000}"/>
    <hyperlink ref="B3448" r:id="rId6775" display="http://www.erikbolstad.no/postnummer-koordinatar/?postnummer=6518&amp;poststad=Kristiansund%20N" xr:uid="{00000000-0004-0000-0200-0000761A0000}"/>
    <hyperlink ref="C3448" r:id="rId6776" display="http://www.erikbolstad.no/postnummer-koordinatar/?postnummer=6518&amp;poststad=Kristiansund%20N" xr:uid="{00000000-0004-0000-0200-0000771A0000}"/>
    <hyperlink ref="B3449" r:id="rId6777" display="http://www.erikbolstad.no/postnummer-koordinatar/?postnummer=6520&amp;poststad=Frei" xr:uid="{00000000-0004-0000-0200-0000781A0000}"/>
    <hyperlink ref="C3449" r:id="rId6778" display="http://www.erikbolstad.no/postnummer-koordinatar/?postnummer=6520&amp;poststad=Frei" xr:uid="{00000000-0004-0000-0200-0000791A0000}"/>
    <hyperlink ref="B3450" r:id="rId6779" display="http://www.erikbolstad.no/postnummer-koordinatar/?postnummer=6521&amp;poststad=Frei" xr:uid="{00000000-0004-0000-0200-00007A1A0000}"/>
    <hyperlink ref="C3450" r:id="rId6780" display="http://www.erikbolstad.no/postnummer-koordinatar/?postnummer=6521&amp;poststad=Frei" xr:uid="{00000000-0004-0000-0200-00007B1A0000}"/>
    <hyperlink ref="B3451" r:id="rId6781" display="http://www.erikbolstad.no/postnummer-koordinatar/?postnummer=6522&amp;poststad=Frei" xr:uid="{00000000-0004-0000-0200-00007C1A0000}"/>
    <hyperlink ref="C3451" r:id="rId6782" display="http://www.erikbolstad.no/postnummer-koordinatar/?postnummer=6522&amp;poststad=Frei" xr:uid="{00000000-0004-0000-0200-00007D1A0000}"/>
    <hyperlink ref="B3452" r:id="rId6783" display="http://www.erikbolstad.no/postnummer-koordinatar/?postnummer=6523&amp;poststad=Frei" xr:uid="{00000000-0004-0000-0200-00007E1A0000}"/>
    <hyperlink ref="C3452" r:id="rId6784" display="http://www.erikbolstad.no/postnummer-koordinatar/?postnummer=6523&amp;poststad=Frei" xr:uid="{00000000-0004-0000-0200-00007F1A0000}"/>
    <hyperlink ref="B3453" r:id="rId6785" display="http://www.erikbolstad.no/postnummer-koordinatar/?postnummer=6524&amp;poststad=Frei" xr:uid="{00000000-0004-0000-0200-0000801A0000}"/>
    <hyperlink ref="C3453" r:id="rId6786" display="http://www.erikbolstad.no/postnummer-koordinatar/?postnummer=6524&amp;poststad=Frei" xr:uid="{00000000-0004-0000-0200-0000811A0000}"/>
    <hyperlink ref="B3454" r:id="rId6787" display="http://www.erikbolstad.no/postnummer-koordinatar/?postnummer=6525&amp;poststad=Frei" xr:uid="{00000000-0004-0000-0200-0000821A0000}"/>
    <hyperlink ref="C3454" r:id="rId6788" display="http://www.erikbolstad.no/postnummer-koordinatar/?postnummer=6525&amp;poststad=Frei" xr:uid="{00000000-0004-0000-0200-0000831A0000}"/>
    <hyperlink ref="B3455" r:id="rId6789" display="http://www.erikbolstad.no/postnummer-koordinatar/?postnummer=6529&amp;poststad=Frei" xr:uid="{00000000-0004-0000-0200-0000841A0000}"/>
    <hyperlink ref="C3455" r:id="rId6790" display="http://www.erikbolstad.no/postnummer-koordinatar/?postnummer=6529&amp;poststad=Frei" xr:uid="{00000000-0004-0000-0200-0000851A0000}"/>
    <hyperlink ref="B3456" r:id="rId6791" display="http://www.erikbolstad.no/postnummer-koordinatar/?postnummer=6530&amp;poststad=Averøy" xr:uid="{00000000-0004-0000-0200-0000861A0000}"/>
    <hyperlink ref="C3456" r:id="rId6792" display="http://www.erikbolstad.no/postnummer-koordinatar/?postnummer=6530&amp;poststad=Averøy" xr:uid="{00000000-0004-0000-0200-0000871A0000}"/>
    <hyperlink ref="B3457" r:id="rId6793" display="http://www.erikbolstad.no/postnummer-koordinatar/?postnummer=6538&amp;poststad=Averøy" xr:uid="{00000000-0004-0000-0200-0000881A0000}"/>
    <hyperlink ref="C3457" r:id="rId6794" display="http://www.erikbolstad.no/postnummer-koordinatar/?postnummer=6538&amp;poststad=Averøy" xr:uid="{00000000-0004-0000-0200-0000891A0000}"/>
    <hyperlink ref="B3458" r:id="rId6795" display="http://www.erikbolstad.no/postnummer-koordinatar/?postnummer=6539&amp;poststad=Averøy" xr:uid="{00000000-0004-0000-0200-00008A1A0000}"/>
    <hyperlink ref="C3458" r:id="rId6796" display="http://www.erikbolstad.no/postnummer-koordinatar/?postnummer=6539&amp;poststad=Averøy" xr:uid="{00000000-0004-0000-0200-00008B1A0000}"/>
    <hyperlink ref="B3459" r:id="rId6797" display="http://www.erikbolstad.no/postnummer-koordinatar/?postnummer=6570&amp;poststad=Smøla" xr:uid="{00000000-0004-0000-0200-00008C1A0000}"/>
    <hyperlink ref="C3459" r:id="rId6798" display="http://www.erikbolstad.no/postnummer-koordinatar/?postnummer=6570&amp;poststad=Smøla" xr:uid="{00000000-0004-0000-0200-00008D1A0000}"/>
    <hyperlink ref="B3460" r:id="rId6799" display="http://www.erikbolstad.no/postnummer-koordinatar/?postnummer=6571&amp;poststad=Smøla" xr:uid="{00000000-0004-0000-0200-00008E1A0000}"/>
    <hyperlink ref="C3460" r:id="rId6800" display="http://www.erikbolstad.no/postnummer-koordinatar/?postnummer=6571&amp;poststad=Smøla" xr:uid="{00000000-0004-0000-0200-00008F1A0000}"/>
    <hyperlink ref="B3461" r:id="rId6801" display="http://www.erikbolstad.no/postnummer-koordinatar/?postnummer=6590&amp;poststad=Tustna" xr:uid="{00000000-0004-0000-0200-0000901A0000}"/>
    <hyperlink ref="C3461" r:id="rId6802" display="http://www.erikbolstad.no/postnummer-koordinatar/?postnummer=6590&amp;poststad=Tustna" xr:uid="{00000000-0004-0000-0200-0000911A0000}"/>
    <hyperlink ref="B3462" r:id="rId6803" display="http://www.erikbolstad.no/postnummer-koordinatar/?postnummer=6600&amp;poststad=Sunndalsøra" xr:uid="{00000000-0004-0000-0200-0000921A0000}"/>
    <hyperlink ref="C3462" r:id="rId6804" display="http://www.erikbolstad.no/postnummer-koordinatar/?postnummer=6600&amp;poststad=Sunndalsøra" xr:uid="{00000000-0004-0000-0200-0000931A0000}"/>
    <hyperlink ref="B3463" r:id="rId6805" display="http://www.erikbolstad.no/postnummer-koordinatar/?postnummer=6601&amp;poststad=Sunndalsøra" xr:uid="{00000000-0004-0000-0200-0000941A0000}"/>
    <hyperlink ref="C3463" r:id="rId6806" display="http://www.erikbolstad.no/postnummer-koordinatar/?postnummer=6601&amp;poststad=Sunndalsøra" xr:uid="{00000000-0004-0000-0200-0000951A0000}"/>
    <hyperlink ref="B3464" r:id="rId6807" display="http://www.erikbolstad.no/postnummer-koordinatar/?postnummer=6610&amp;poststad=Øksendal" xr:uid="{00000000-0004-0000-0200-0000961A0000}"/>
    <hyperlink ref="C3464" r:id="rId6808" display="http://www.erikbolstad.no/postnummer-koordinatar/?postnummer=6610&amp;poststad=Øksendal" xr:uid="{00000000-0004-0000-0200-0000971A0000}"/>
    <hyperlink ref="B3465" r:id="rId6809" display="http://www.erikbolstad.no/postnummer-koordinatar/?postnummer=6611&amp;poststad=Furugrenda" xr:uid="{00000000-0004-0000-0200-0000981A0000}"/>
    <hyperlink ref="C3465" r:id="rId6810" display="http://www.erikbolstad.no/postnummer-koordinatar/?postnummer=6611&amp;poststad=Furugrenda" xr:uid="{00000000-0004-0000-0200-0000991A0000}"/>
    <hyperlink ref="B3466" r:id="rId6811" display="http://www.erikbolstad.no/postnummer-koordinatar/?postnummer=6612&amp;poststad=Grøa" xr:uid="{00000000-0004-0000-0200-00009A1A0000}"/>
    <hyperlink ref="C3466" r:id="rId6812" display="http://www.erikbolstad.no/postnummer-koordinatar/?postnummer=6612&amp;poststad=Grøa" xr:uid="{00000000-0004-0000-0200-00009B1A0000}"/>
    <hyperlink ref="B3467" r:id="rId6813" display="http://www.erikbolstad.no/postnummer-koordinatar/?postnummer=6613&amp;poststad=Gjøra" xr:uid="{00000000-0004-0000-0200-00009C1A0000}"/>
    <hyperlink ref="C3467" r:id="rId6814" display="http://www.erikbolstad.no/postnummer-koordinatar/?postnummer=6613&amp;poststad=Gjøra" xr:uid="{00000000-0004-0000-0200-00009D1A0000}"/>
    <hyperlink ref="B3468" r:id="rId6815" display="http://www.erikbolstad.no/postnummer-koordinatar/?postnummer=6620&amp;poststad=Ålvundeid" xr:uid="{00000000-0004-0000-0200-00009E1A0000}"/>
    <hyperlink ref="C3468" r:id="rId6816" display="http://www.erikbolstad.no/postnummer-koordinatar/?postnummer=6620&amp;poststad=Ålvundeid" xr:uid="{00000000-0004-0000-0200-00009F1A0000}"/>
    <hyperlink ref="B3469" r:id="rId6817" display="http://www.erikbolstad.no/postnummer-koordinatar/?postnummer=6622&amp;poststad=Ålvundfjord" xr:uid="{00000000-0004-0000-0200-0000A01A0000}"/>
    <hyperlink ref="C3469" r:id="rId6818" display="http://www.erikbolstad.no/postnummer-koordinatar/?postnummer=6622&amp;poststad=Ålvundfjord" xr:uid="{00000000-0004-0000-0200-0000A11A0000}"/>
    <hyperlink ref="B3470" r:id="rId6819" display="http://www.erikbolstad.no/postnummer-koordinatar/?postnummer=6628&amp;poststad=Meisingset" xr:uid="{00000000-0004-0000-0200-0000A21A0000}"/>
    <hyperlink ref="C3470" r:id="rId6820" display="http://www.erikbolstad.no/postnummer-koordinatar/?postnummer=6628&amp;poststad=Meisingset" xr:uid="{00000000-0004-0000-0200-0000A31A0000}"/>
    <hyperlink ref="B3471" r:id="rId6821" display="http://www.erikbolstad.no/postnummer-koordinatar/?postnummer=6629&amp;poststad=Torjulvågen" xr:uid="{00000000-0004-0000-0200-0000A41A0000}"/>
    <hyperlink ref="C3471" r:id="rId6822" display="http://www.erikbolstad.no/postnummer-koordinatar/?postnummer=6629&amp;poststad=Torjulvågen" xr:uid="{00000000-0004-0000-0200-0000A51A0000}"/>
    <hyperlink ref="B3472" r:id="rId6823" display="http://www.erikbolstad.no/postnummer-koordinatar/?postnummer=6630&amp;poststad=Tingvoll" xr:uid="{00000000-0004-0000-0200-0000A61A0000}"/>
    <hyperlink ref="C3472" r:id="rId6824" display="http://www.erikbolstad.no/postnummer-koordinatar/?postnummer=6630&amp;poststad=Tingvoll" xr:uid="{00000000-0004-0000-0200-0000A71A0000}"/>
    <hyperlink ref="B3473" r:id="rId6825" display="http://www.erikbolstad.no/postnummer-koordinatar/?postnummer=6631&amp;poststad=Batnfjordsøra" xr:uid="{00000000-0004-0000-0200-0000A81A0000}"/>
    <hyperlink ref="C3473" r:id="rId6826" display="http://www.erikbolstad.no/postnummer-koordinatar/?postnummer=6631&amp;poststad=Batnfjordsøra" xr:uid="{00000000-0004-0000-0200-0000A91A0000}"/>
    <hyperlink ref="B3474" r:id="rId6827" display="http://www.erikbolstad.no/postnummer-koordinatar/?postnummer=6633&amp;poststad=Gjemnes" xr:uid="{00000000-0004-0000-0200-0000AA1A0000}"/>
    <hyperlink ref="C3474" r:id="rId6828" display="http://www.erikbolstad.no/postnummer-koordinatar/?postnummer=6633&amp;poststad=Gjemnes" xr:uid="{00000000-0004-0000-0200-0000AB1A0000}"/>
    <hyperlink ref="B3475" r:id="rId6829" display="http://www.erikbolstad.no/postnummer-koordinatar/?postnummer=6636&amp;poststad=Angvik" xr:uid="{00000000-0004-0000-0200-0000AC1A0000}"/>
    <hyperlink ref="C3475" r:id="rId6830" display="http://www.erikbolstad.no/postnummer-koordinatar/?postnummer=6636&amp;poststad=Angvik" xr:uid="{00000000-0004-0000-0200-0000AD1A0000}"/>
    <hyperlink ref="B3476" r:id="rId6831" display="http://www.erikbolstad.no/postnummer-koordinatar/?postnummer=6637&amp;poststad=Flemma" xr:uid="{00000000-0004-0000-0200-0000AE1A0000}"/>
    <hyperlink ref="C3476" r:id="rId6832" display="http://www.erikbolstad.no/postnummer-koordinatar/?postnummer=6637&amp;poststad=Flemma" xr:uid="{00000000-0004-0000-0200-0000AF1A0000}"/>
    <hyperlink ref="B3477" r:id="rId6833" display="http://www.erikbolstad.no/postnummer-koordinatar/?postnummer=6638&amp;poststad=Osmarka" xr:uid="{00000000-0004-0000-0200-0000B01A0000}"/>
    <hyperlink ref="C3477" r:id="rId6834" display="http://www.erikbolstad.no/postnummer-koordinatar/?postnummer=6638&amp;poststad=Osmarka" xr:uid="{00000000-0004-0000-0200-0000B11A0000}"/>
    <hyperlink ref="B3478" r:id="rId6835" display="http://www.erikbolstad.no/postnummer-koordinatar/?postnummer=6639&amp;poststad=Torvikbukt" xr:uid="{00000000-0004-0000-0200-0000B21A0000}"/>
    <hyperlink ref="C3478" r:id="rId6836" display="http://www.erikbolstad.no/postnummer-koordinatar/?postnummer=6639&amp;poststad=Torvikbukt" xr:uid="{00000000-0004-0000-0200-0000B31A0000}"/>
    <hyperlink ref="B3479" r:id="rId6837" display="http://www.erikbolstad.no/postnummer-koordinatar/?postnummer=6640&amp;poststad=Kvanne" xr:uid="{00000000-0004-0000-0200-0000B41A0000}"/>
    <hyperlink ref="C3479" r:id="rId6838" display="http://www.erikbolstad.no/postnummer-koordinatar/?postnummer=6640&amp;poststad=Kvanne" xr:uid="{00000000-0004-0000-0200-0000B51A0000}"/>
    <hyperlink ref="B3480" r:id="rId6839" display="http://www.erikbolstad.no/postnummer-koordinatar/?postnummer=6642&amp;poststad=Stangvik" xr:uid="{00000000-0004-0000-0200-0000B61A0000}"/>
    <hyperlink ref="C3480" r:id="rId6840" display="http://www.erikbolstad.no/postnummer-koordinatar/?postnummer=6642&amp;poststad=Stangvik" xr:uid="{00000000-0004-0000-0200-0000B71A0000}"/>
    <hyperlink ref="B3481" r:id="rId6841" display="http://www.erikbolstad.no/postnummer-koordinatar/?postnummer=6643&amp;poststad=Bøfjorden" xr:uid="{00000000-0004-0000-0200-0000B81A0000}"/>
    <hyperlink ref="C3481" r:id="rId6842" display="http://www.erikbolstad.no/postnummer-koordinatar/?postnummer=6643&amp;poststad=Bøfjorden" xr:uid="{00000000-0004-0000-0200-0000B91A0000}"/>
    <hyperlink ref="B3482" r:id="rId6843" display="http://www.erikbolstad.no/postnummer-koordinatar/?postnummer=6644&amp;poststad=Bæverfjord" xr:uid="{00000000-0004-0000-0200-0000BA1A0000}"/>
    <hyperlink ref="C3482" r:id="rId6844" display="http://www.erikbolstad.no/postnummer-koordinatar/?postnummer=6644&amp;poststad=Bæverfjord" xr:uid="{00000000-0004-0000-0200-0000BB1A0000}"/>
    <hyperlink ref="B3483" r:id="rId6845" display="http://www.erikbolstad.no/postnummer-koordinatar/?postnummer=6645&amp;poststad=Todalen" xr:uid="{00000000-0004-0000-0200-0000BC1A0000}"/>
    <hyperlink ref="C3483" r:id="rId6846" display="http://www.erikbolstad.no/postnummer-koordinatar/?postnummer=6645&amp;poststad=Todalen" xr:uid="{00000000-0004-0000-0200-0000BD1A0000}"/>
    <hyperlink ref="B3484" r:id="rId6847" display="http://www.erikbolstad.no/postnummer-koordinatar/?postnummer=6650&amp;poststad=Surnadal" xr:uid="{00000000-0004-0000-0200-0000BE1A0000}"/>
    <hyperlink ref="C3484" r:id="rId6848" display="http://www.erikbolstad.no/postnummer-koordinatar/?postnummer=6650&amp;poststad=Surnadal" xr:uid="{00000000-0004-0000-0200-0000BF1A0000}"/>
    <hyperlink ref="B3485" r:id="rId6849" display="http://www.erikbolstad.no/postnummer-koordinatar/?postnummer=6652&amp;poststad=Surna" xr:uid="{00000000-0004-0000-0200-0000C01A0000}"/>
    <hyperlink ref="C3485" r:id="rId6850" display="http://www.erikbolstad.no/postnummer-koordinatar/?postnummer=6652&amp;poststad=Surna" xr:uid="{00000000-0004-0000-0200-0000C11A0000}"/>
    <hyperlink ref="B3486" r:id="rId6851" display="http://www.erikbolstad.no/postnummer-koordinatar/?postnummer=6653&amp;poststad=Øvre%20Surnadal" xr:uid="{00000000-0004-0000-0200-0000C21A0000}"/>
    <hyperlink ref="C3486" r:id="rId6852" display="http://www.erikbolstad.no/postnummer-koordinatar/?postnummer=6653&amp;poststad=Øvre%20Surnadal" xr:uid="{00000000-0004-0000-0200-0000C31A0000}"/>
    <hyperlink ref="B3487" r:id="rId6853" display="http://www.erikbolstad.no/postnummer-koordinatar/?postnummer=6655&amp;poststad=Vindøla" xr:uid="{00000000-0004-0000-0200-0000C41A0000}"/>
    <hyperlink ref="C3487" r:id="rId6854" display="http://www.erikbolstad.no/postnummer-koordinatar/?postnummer=6655&amp;poststad=Vindøla" xr:uid="{00000000-0004-0000-0200-0000C51A0000}"/>
    <hyperlink ref="B3488" r:id="rId6855" display="http://www.erikbolstad.no/postnummer-koordinatar/?postnummer=6656&amp;poststad=Surnadal" xr:uid="{00000000-0004-0000-0200-0000C61A0000}"/>
    <hyperlink ref="C3488" r:id="rId6856" display="http://www.erikbolstad.no/postnummer-koordinatar/?postnummer=6656&amp;poststad=Surnadal" xr:uid="{00000000-0004-0000-0200-0000C71A0000}"/>
    <hyperlink ref="B3489" r:id="rId6857" display="http://www.erikbolstad.no/postnummer-koordinatar/?postnummer=6657&amp;poststad=Rindal" xr:uid="{00000000-0004-0000-0200-0000C81A0000}"/>
    <hyperlink ref="C3489" r:id="rId6858" display="http://www.erikbolstad.no/postnummer-koordinatar/?postnummer=6657&amp;poststad=Rindal" xr:uid="{00000000-0004-0000-0200-0000C91A0000}"/>
    <hyperlink ref="B3490" r:id="rId6859" display="http://www.erikbolstad.no/postnummer-koordinatar/?postnummer=6658&amp;poststad=Rindalsskogen" xr:uid="{00000000-0004-0000-0200-0000CA1A0000}"/>
    <hyperlink ref="C3490" r:id="rId6860" display="http://www.erikbolstad.no/postnummer-koordinatar/?postnummer=6658&amp;poststad=Rindalsskogen" xr:uid="{00000000-0004-0000-0200-0000CB1A0000}"/>
    <hyperlink ref="B3491" r:id="rId6861" display="http://www.erikbolstad.no/postnummer-koordinatar/?postnummer=6659&amp;poststad=Rindal" xr:uid="{00000000-0004-0000-0200-0000CC1A0000}"/>
    <hyperlink ref="C3491" r:id="rId6862" display="http://www.erikbolstad.no/postnummer-koordinatar/?postnummer=6659&amp;poststad=Rindal" xr:uid="{00000000-0004-0000-0200-0000CD1A0000}"/>
    <hyperlink ref="B3492" r:id="rId6863" display="http://www.erikbolstad.no/postnummer-koordinatar/?postnummer=6670&amp;poststad=Øydegard" xr:uid="{00000000-0004-0000-0200-0000CE1A0000}"/>
    <hyperlink ref="C3492" r:id="rId6864" display="http://www.erikbolstad.no/postnummer-koordinatar/?postnummer=6670&amp;poststad=Øydegard" xr:uid="{00000000-0004-0000-0200-0000CF1A0000}"/>
    <hyperlink ref="B3493" r:id="rId6865" display="http://www.erikbolstad.no/postnummer-koordinatar/?postnummer=6674&amp;poststad=Kvisvik" xr:uid="{00000000-0004-0000-0200-0000D01A0000}"/>
    <hyperlink ref="C3493" r:id="rId6866" display="http://www.erikbolstad.no/postnummer-koordinatar/?postnummer=6674&amp;poststad=Kvisvik" xr:uid="{00000000-0004-0000-0200-0000D11A0000}"/>
    <hyperlink ref="B3494" r:id="rId6867" display="http://www.erikbolstad.no/postnummer-koordinatar/?postnummer=6680&amp;poststad=Halsanaustan" xr:uid="{00000000-0004-0000-0200-0000D21A0000}"/>
    <hyperlink ref="C3494" r:id="rId6868" display="http://www.erikbolstad.no/postnummer-koordinatar/?postnummer=6680&amp;poststad=Halsanaustan" xr:uid="{00000000-0004-0000-0200-0000D31A0000}"/>
    <hyperlink ref="B3495" r:id="rId6869" display="http://www.erikbolstad.no/postnummer-koordinatar/?postnummer=6683&amp;poststad=Vågland" xr:uid="{00000000-0004-0000-0200-0000D41A0000}"/>
    <hyperlink ref="C3495" r:id="rId6870" display="http://www.erikbolstad.no/postnummer-koordinatar/?postnummer=6683&amp;poststad=Vågland" xr:uid="{00000000-0004-0000-0200-0000D51A0000}"/>
    <hyperlink ref="B3496" r:id="rId6871" display="http://www.erikbolstad.no/postnummer-koordinatar/?postnummer=6686&amp;poststad=Valsøybotn" xr:uid="{00000000-0004-0000-0200-0000D61A0000}"/>
    <hyperlink ref="C3496" r:id="rId6872" display="http://www.erikbolstad.no/postnummer-koordinatar/?postnummer=6686&amp;poststad=Valsøybotn" xr:uid="{00000000-0004-0000-0200-0000D71A0000}"/>
    <hyperlink ref="B3497" r:id="rId6873" display="http://www.erikbolstad.no/postnummer-koordinatar/?postnummer=6687&amp;poststad=Valsøyfjord" xr:uid="{00000000-0004-0000-0200-0000D81A0000}"/>
    <hyperlink ref="C3497" r:id="rId6874" display="http://www.erikbolstad.no/postnummer-koordinatar/?postnummer=6687&amp;poststad=Valsøyfjord" xr:uid="{00000000-0004-0000-0200-0000D91A0000}"/>
    <hyperlink ref="B3498" r:id="rId6875" display="http://www.erikbolstad.no/postnummer-koordinatar/?postnummer=6688&amp;poststad=Vågland" xr:uid="{00000000-0004-0000-0200-0000DA1A0000}"/>
    <hyperlink ref="C3498" r:id="rId6876" display="http://www.erikbolstad.no/postnummer-koordinatar/?postnummer=6688&amp;poststad=Vågland" xr:uid="{00000000-0004-0000-0200-0000DB1A0000}"/>
    <hyperlink ref="B3499" r:id="rId6877" display="http://www.erikbolstad.no/postnummer-koordinatar/?postnummer=6689&amp;poststad=Aure" xr:uid="{00000000-0004-0000-0200-0000DC1A0000}"/>
    <hyperlink ref="C3499" r:id="rId6878" display="http://www.erikbolstad.no/postnummer-koordinatar/?postnummer=6689&amp;poststad=Aure" xr:uid="{00000000-0004-0000-0200-0000DD1A0000}"/>
    <hyperlink ref="B3500" r:id="rId6879" display="http://www.erikbolstad.no/postnummer-koordinatar/?postnummer=6690&amp;poststad=Aure" xr:uid="{00000000-0004-0000-0200-0000DE1A0000}"/>
    <hyperlink ref="C3500" r:id="rId6880" display="http://www.erikbolstad.no/postnummer-koordinatar/?postnummer=6690&amp;poststad=Aure" xr:uid="{00000000-0004-0000-0200-0000DF1A0000}"/>
    <hyperlink ref="B3501" r:id="rId6881" display="http://www.erikbolstad.no/postnummer-koordinatar/?postnummer=6693&amp;poststad=Mjosundet" xr:uid="{00000000-0004-0000-0200-0000E01A0000}"/>
    <hyperlink ref="C3501" r:id="rId6882" display="http://www.erikbolstad.no/postnummer-koordinatar/?postnummer=6693&amp;poststad=Mjosundet" xr:uid="{00000000-0004-0000-0200-0000E11A0000}"/>
    <hyperlink ref="B3502" r:id="rId6883" display="http://www.erikbolstad.no/postnummer-koordinatar/?postnummer=6694&amp;poststad=Foldfjorden" xr:uid="{00000000-0004-0000-0200-0000E21A0000}"/>
    <hyperlink ref="C3502" r:id="rId6884" display="http://www.erikbolstad.no/postnummer-koordinatar/?postnummer=6694&amp;poststad=Foldfjorden" xr:uid="{00000000-0004-0000-0200-0000E31A0000}"/>
    <hyperlink ref="B3503" r:id="rId6885" display="http://www.erikbolstad.no/postnummer-koordinatar/?postnummer=6697&amp;poststad=Vihals" xr:uid="{00000000-0004-0000-0200-0000E41A0000}"/>
    <hyperlink ref="C3503" r:id="rId6886" display="http://www.erikbolstad.no/postnummer-koordinatar/?postnummer=6697&amp;poststad=Vihals" xr:uid="{00000000-0004-0000-0200-0000E51A0000}"/>
    <hyperlink ref="B3504" r:id="rId6887" display="http://www.erikbolstad.no/postnummer-koordinatar/?postnummer=6698&amp;poststad=Lesund" xr:uid="{00000000-0004-0000-0200-0000E61A0000}"/>
    <hyperlink ref="C3504" r:id="rId6888" display="http://www.erikbolstad.no/postnummer-koordinatar/?postnummer=6698&amp;poststad=Lesund" xr:uid="{00000000-0004-0000-0200-0000E71A0000}"/>
    <hyperlink ref="B3505" r:id="rId6889" display="http://www.erikbolstad.no/postnummer-koordinatar/?postnummer=6699&amp;poststad=Kjørsvikbugen" xr:uid="{00000000-0004-0000-0200-0000E81A0000}"/>
    <hyperlink ref="C3505" r:id="rId6890" display="http://www.erikbolstad.no/postnummer-koordinatar/?postnummer=6699&amp;poststad=Kjørsvikbugen" xr:uid="{00000000-0004-0000-0200-0000E91A0000}"/>
    <hyperlink ref="B3506" r:id="rId6891" display="http://www.erikbolstad.no/postnummer-koordinatar/?postnummer=6700&amp;poststad=Måløy" xr:uid="{00000000-0004-0000-0200-0000EA1A0000}"/>
    <hyperlink ref="C3506" r:id="rId6892" display="http://www.erikbolstad.no/postnummer-koordinatar/?postnummer=6700&amp;poststad=Måløy" xr:uid="{00000000-0004-0000-0200-0000EB1A0000}"/>
    <hyperlink ref="B3507" r:id="rId6893" display="http://www.erikbolstad.no/postnummer-koordinatar/?postnummer=6701&amp;poststad=Måløy" xr:uid="{00000000-0004-0000-0200-0000EC1A0000}"/>
    <hyperlink ref="C3507" r:id="rId6894" display="http://www.erikbolstad.no/postnummer-koordinatar/?postnummer=6701&amp;poststad=Måløy" xr:uid="{00000000-0004-0000-0200-0000ED1A0000}"/>
    <hyperlink ref="B3508" r:id="rId6895" display="http://www.erikbolstad.no/postnummer-koordinatar/?postnummer=6702&amp;poststad=Måløy" xr:uid="{00000000-0004-0000-0200-0000EE1A0000}"/>
    <hyperlink ref="C3508" r:id="rId6896" display="http://www.erikbolstad.no/postnummer-koordinatar/?postnummer=6702&amp;poststad=Måløy" xr:uid="{00000000-0004-0000-0200-0000EF1A0000}"/>
    <hyperlink ref="B3509" r:id="rId6897" display="http://www.erikbolstad.no/postnummer-koordinatar/?postnummer=6703&amp;poststad=Måløy" xr:uid="{00000000-0004-0000-0200-0000F01A0000}"/>
    <hyperlink ref="C3509" r:id="rId6898" display="http://www.erikbolstad.no/postnummer-koordinatar/?postnummer=6703&amp;poststad=Måløy" xr:uid="{00000000-0004-0000-0200-0000F11A0000}"/>
    <hyperlink ref="B3510" r:id="rId6899" display="http://www.erikbolstad.no/postnummer-koordinatar/?postnummer=6704&amp;poststad=Deknepollen" xr:uid="{00000000-0004-0000-0200-0000F21A0000}"/>
    <hyperlink ref="C3510" r:id="rId6900" display="http://www.erikbolstad.no/postnummer-koordinatar/?postnummer=6704&amp;poststad=Deknepollen" xr:uid="{00000000-0004-0000-0200-0000F31A0000}"/>
    <hyperlink ref="B3511" r:id="rId6901" display="http://www.erikbolstad.no/postnummer-koordinatar/?postnummer=6706&amp;poststad=Måløy%20(ikkje%20i%20bruk)" xr:uid="{00000000-0004-0000-0200-0000F41A0000}"/>
    <hyperlink ref="C3511" r:id="rId6902" display="http://www.erikbolstad.no/postnummer-koordinatar/?postnummer=6706&amp;poststad=Måløy%20(ikkje%20i%20bruk)" xr:uid="{00000000-0004-0000-0200-0000F51A0000}"/>
    <hyperlink ref="B3512" r:id="rId6903" display="http://www.erikbolstad.no/postnummer-koordinatar/?postnummer=6707&amp;poststad=Raudeberg" xr:uid="{00000000-0004-0000-0200-0000F61A0000}"/>
    <hyperlink ref="C3512" r:id="rId6904" display="http://www.erikbolstad.no/postnummer-koordinatar/?postnummer=6707&amp;poststad=Raudeberg" xr:uid="{00000000-0004-0000-0200-0000F71A0000}"/>
    <hyperlink ref="B3513" r:id="rId6905" display="http://www.erikbolstad.no/postnummer-koordinatar/?postnummer=6708&amp;poststad=Bryggja" xr:uid="{00000000-0004-0000-0200-0000F81A0000}"/>
    <hyperlink ref="C3513" r:id="rId6906" display="http://www.erikbolstad.no/postnummer-koordinatar/?postnummer=6708&amp;poststad=Bryggja" xr:uid="{00000000-0004-0000-0200-0000F91A0000}"/>
    <hyperlink ref="B3514" r:id="rId6907" display="http://www.erikbolstad.no/postnummer-koordinatar/?postnummer=6710&amp;poststad=Raudeberg" xr:uid="{00000000-0004-0000-0200-0000FA1A0000}"/>
    <hyperlink ref="C3514" r:id="rId6908" display="http://www.erikbolstad.no/postnummer-koordinatar/?postnummer=6710&amp;poststad=Raudeberg" xr:uid="{00000000-0004-0000-0200-0000FB1A0000}"/>
    <hyperlink ref="B3515" r:id="rId6909" display="http://www.erikbolstad.no/postnummer-koordinatar/?postnummer=6711&amp;poststad=Bryggja" xr:uid="{00000000-0004-0000-0200-0000FC1A0000}"/>
    <hyperlink ref="C3515" r:id="rId6910" display="http://www.erikbolstad.no/postnummer-koordinatar/?postnummer=6711&amp;poststad=Bryggja" xr:uid="{00000000-0004-0000-0200-0000FD1A0000}"/>
    <hyperlink ref="B3516" r:id="rId6911" display="http://www.erikbolstad.no/postnummer-koordinatar/?postnummer=6713&amp;poststad=Almenningen" xr:uid="{00000000-0004-0000-0200-0000FE1A0000}"/>
    <hyperlink ref="C3516" r:id="rId6912" display="http://www.erikbolstad.no/postnummer-koordinatar/?postnummer=6713&amp;poststad=Almenningen" xr:uid="{00000000-0004-0000-0200-0000FF1A0000}"/>
    <hyperlink ref="B3517" r:id="rId6913" display="http://www.erikbolstad.no/postnummer-koordinatar/?postnummer=6714&amp;poststad=Silda" xr:uid="{00000000-0004-0000-0200-0000001B0000}"/>
    <hyperlink ref="C3517" r:id="rId6914" display="http://www.erikbolstad.no/postnummer-koordinatar/?postnummer=6714&amp;poststad=Silda" xr:uid="{00000000-0004-0000-0200-0000011B0000}"/>
    <hyperlink ref="B3518" r:id="rId6915" display="http://www.erikbolstad.no/postnummer-koordinatar/?postnummer=6715&amp;poststad=Barmen" xr:uid="{00000000-0004-0000-0200-0000021B0000}"/>
    <hyperlink ref="C3518" r:id="rId6916" display="http://www.erikbolstad.no/postnummer-koordinatar/?postnummer=6715&amp;poststad=Barmen" xr:uid="{00000000-0004-0000-0200-0000031B0000}"/>
    <hyperlink ref="B3519" r:id="rId6917" display="http://www.erikbolstad.no/postnummer-koordinatar/?postnummer=6716&amp;poststad=Husevåg" xr:uid="{00000000-0004-0000-0200-0000041B0000}"/>
    <hyperlink ref="C3519" r:id="rId6918" display="http://www.erikbolstad.no/postnummer-koordinatar/?postnummer=6716&amp;poststad=Husevåg" xr:uid="{00000000-0004-0000-0200-0000051B0000}"/>
    <hyperlink ref="B3520" r:id="rId6919" display="http://www.erikbolstad.no/postnummer-koordinatar/?postnummer=6717&amp;poststad=Flatraket" xr:uid="{00000000-0004-0000-0200-0000061B0000}"/>
    <hyperlink ref="C3520" r:id="rId6920" display="http://www.erikbolstad.no/postnummer-koordinatar/?postnummer=6717&amp;poststad=Flatraket" xr:uid="{00000000-0004-0000-0200-0000071B0000}"/>
    <hyperlink ref="B3521" r:id="rId6921" display="http://www.erikbolstad.no/postnummer-koordinatar/?postnummer=6718&amp;poststad=Deknepollen" xr:uid="{00000000-0004-0000-0200-0000081B0000}"/>
    <hyperlink ref="C3521" r:id="rId6922" display="http://www.erikbolstad.no/postnummer-koordinatar/?postnummer=6718&amp;poststad=Deknepollen" xr:uid="{00000000-0004-0000-0200-0000091B0000}"/>
    <hyperlink ref="B3522" r:id="rId6923" display="http://www.erikbolstad.no/postnummer-koordinatar/?postnummer=6719&amp;poststad=Skatestraumen" xr:uid="{00000000-0004-0000-0200-00000A1B0000}"/>
    <hyperlink ref="C3522" r:id="rId6924" display="http://www.erikbolstad.no/postnummer-koordinatar/?postnummer=6719&amp;poststad=Skatestraumen" xr:uid="{00000000-0004-0000-0200-00000B1B0000}"/>
    <hyperlink ref="B3523" r:id="rId6925" display="http://www.erikbolstad.no/postnummer-koordinatar/?postnummer=6721&amp;poststad=Svelgen" xr:uid="{00000000-0004-0000-0200-00000C1B0000}"/>
    <hyperlink ref="C3523" r:id="rId6926" display="http://www.erikbolstad.no/postnummer-koordinatar/?postnummer=6721&amp;poststad=Svelgen" xr:uid="{00000000-0004-0000-0200-00000D1B0000}"/>
    <hyperlink ref="B3524" r:id="rId6927" display="http://www.erikbolstad.no/postnummer-koordinatar/?postnummer=6723&amp;poststad=Svelgen" xr:uid="{00000000-0004-0000-0200-00000E1B0000}"/>
    <hyperlink ref="C3524" r:id="rId6928" display="http://www.erikbolstad.no/postnummer-koordinatar/?postnummer=6723&amp;poststad=Svelgen" xr:uid="{00000000-0004-0000-0200-00000F1B0000}"/>
    <hyperlink ref="B3525" r:id="rId6929" display="http://www.erikbolstad.no/postnummer-koordinatar/?postnummer=6726&amp;poststad=Bremanger" xr:uid="{00000000-0004-0000-0200-0000101B0000}"/>
    <hyperlink ref="C3525" r:id="rId6930" display="http://www.erikbolstad.no/postnummer-koordinatar/?postnummer=6726&amp;poststad=Bremanger" xr:uid="{00000000-0004-0000-0200-0000111B0000}"/>
    <hyperlink ref="B3526" r:id="rId6931" display="http://www.erikbolstad.no/postnummer-koordinatar/?postnummer=6727&amp;poststad=Bremanger" xr:uid="{00000000-0004-0000-0200-0000121B0000}"/>
    <hyperlink ref="C3526" r:id="rId6932" display="http://www.erikbolstad.no/postnummer-koordinatar/?postnummer=6727&amp;poststad=Bremanger" xr:uid="{00000000-0004-0000-0200-0000131B0000}"/>
    <hyperlink ref="B3527" r:id="rId6933" display="http://www.erikbolstad.no/postnummer-koordinatar/?postnummer=6728&amp;poststad=Kalvåg" xr:uid="{00000000-0004-0000-0200-0000141B0000}"/>
    <hyperlink ref="C3527" r:id="rId6934" display="http://www.erikbolstad.no/postnummer-koordinatar/?postnummer=6728&amp;poststad=Kalvåg" xr:uid="{00000000-0004-0000-0200-0000151B0000}"/>
    <hyperlink ref="B3528" r:id="rId6935" display="http://www.erikbolstad.no/postnummer-koordinatar/?postnummer=6729&amp;poststad=Kalvåg" xr:uid="{00000000-0004-0000-0200-0000161B0000}"/>
    <hyperlink ref="C3528" r:id="rId6936" display="http://www.erikbolstad.no/postnummer-koordinatar/?postnummer=6729&amp;poststad=Kalvåg" xr:uid="{00000000-0004-0000-0200-0000171B0000}"/>
    <hyperlink ref="B3529" r:id="rId6937" display="http://www.erikbolstad.no/postnummer-koordinatar/?postnummer=6730&amp;poststad=Davik" xr:uid="{00000000-0004-0000-0200-0000181B0000}"/>
    <hyperlink ref="C3529" r:id="rId6938" display="http://www.erikbolstad.no/postnummer-koordinatar/?postnummer=6730&amp;poststad=Davik" xr:uid="{00000000-0004-0000-0200-0000191B0000}"/>
    <hyperlink ref="B3530" r:id="rId6939" display="http://www.erikbolstad.no/postnummer-koordinatar/?postnummer=6731&amp;poststad=Davik" xr:uid="{00000000-0004-0000-0200-00001A1B0000}"/>
    <hyperlink ref="C3530" r:id="rId6940" display="http://www.erikbolstad.no/postnummer-koordinatar/?postnummer=6731&amp;poststad=Davik" xr:uid="{00000000-0004-0000-0200-00001B1B0000}"/>
    <hyperlink ref="B3531" r:id="rId6941" display="http://www.erikbolstad.no/postnummer-koordinatar/?postnummer=6734&amp;poststad=Rugsund" xr:uid="{00000000-0004-0000-0200-00001C1B0000}"/>
    <hyperlink ref="C3531" r:id="rId6942" display="http://www.erikbolstad.no/postnummer-koordinatar/?postnummer=6734&amp;poststad=Rugsund" xr:uid="{00000000-0004-0000-0200-00001D1B0000}"/>
    <hyperlink ref="B3532" r:id="rId6943" display="http://www.erikbolstad.no/postnummer-koordinatar/?postnummer=6737&amp;poststad=Ålfoten" xr:uid="{00000000-0004-0000-0200-00001E1B0000}"/>
    <hyperlink ref="C3532" r:id="rId6944" display="http://www.erikbolstad.no/postnummer-koordinatar/?postnummer=6737&amp;poststad=Ålfoten" xr:uid="{00000000-0004-0000-0200-00001F1B0000}"/>
    <hyperlink ref="B3533" r:id="rId6945" display="http://www.erikbolstad.no/postnummer-koordinatar/?postnummer=6740&amp;poststad=Selje" xr:uid="{00000000-0004-0000-0200-0000201B0000}"/>
    <hyperlink ref="C3533" r:id="rId6946" display="http://www.erikbolstad.no/postnummer-koordinatar/?postnummer=6740&amp;poststad=Selje" xr:uid="{00000000-0004-0000-0200-0000211B0000}"/>
    <hyperlink ref="B3534" r:id="rId6947" display="http://www.erikbolstad.no/postnummer-koordinatar/?postnummer=6741&amp;poststad=Selje" xr:uid="{00000000-0004-0000-0200-0000221B0000}"/>
    <hyperlink ref="C3534" r:id="rId6948" display="http://www.erikbolstad.no/postnummer-koordinatar/?postnummer=6741&amp;poststad=Selje" xr:uid="{00000000-0004-0000-0200-0000231B0000}"/>
    <hyperlink ref="B3535" r:id="rId6949" display="http://www.erikbolstad.no/postnummer-koordinatar/?postnummer=6750&amp;poststad=Stadlandet" xr:uid="{00000000-0004-0000-0200-0000241B0000}"/>
    <hyperlink ref="C3535" r:id="rId6950" display="http://www.erikbolstad.no/postnummer-koordinatar/?postnummer=6750&amp;poststad=Stadlandet" xr:uid="{00000000-0004-0000-0200-0000251B0000}"/>
    <hyperlink ref="B3536" r:id="rId6951" display="http://www.erikbolstad.no/postnummer-koordinatar/?postnummer=6751&amp;poststad=Stadlandet" xr:uid="{00000000-0004-0000-0200-0000261B0000}"/>
    <hyperlink ref="C3536" r:id="rId6952" display="http://www.erikbolstad.no/postnummer-koordinatar/?postnummer=6751&amp;poststad=Stadlandet" xr:uid="{00000000-0004-0000-0200-0000271B0000}"/>
    <hyperlink ref="B3537" r:id="rId6953" display="http://www.erikbolstad.no/postnummer-koordinatar/?postnummer=6761&amp;poststad=Hornindal" xr:uid="{00000000-0004-0000-0200-0000281B0000}"/>
    <hyperlink ref="C3537" r:id="rId6954" display="http://www.erikbolstad.no/postnummer-koordinatar/?postnummer=6761&amp;poststad=Hornindal" xr:uid="{00000000-0004-0000-0200-0000291B0000}"/>
    <hyperlink ref="B3538" r:id="rId6955" display="http://www.erikbolstad.no/postnummer-koordinatar/?postnummer=6763&amp;poststad=Hornindal" xr:uid="{00000000-0004-0000-0200-00002A1B0000}"/>
    <hyperlink ref="C3538" r:id="rId6956" display="http://www.erikbolstad.no/postnummer-koordinatar/?postnummer=6763&amp;poststad=Hornindal" xr:uid="{00000000-0004-0000-0200-00002B1B0000}"/>
    <hyperlink ref="B3539" r:id="rId6957" display="http://www.erikbolstad.no/postnummer-koordinatar/?postnummer=6770&amp;poststad=Nordfjordeid" xr:uid="{00000000-0004-0000-0200-00002C1B0000}"/>
    <hyperlink ref="C3539" r:id="rId6958" display="http://www.erikbolstad.no/postnummer-koordinatar/?postnummer=6770&amp;poststad=Nordfjordeid" xr:uid="{00000000-0004-0000-0200-00002D1B0000}"/>
    <hyperlink ref="B3540" r:id="rId6959" display="http://www.erikbolstad.no/postnummer-koordinatar/?postnummer=6771&amp;poststad=Nordfjordeid" xr:uid="{00000000-0004-0000-0200-00002E1B0000}"/>
    <hyperlink ref="C3540" r:id="rId6960" display="http://www.erikbolstad.no/postnummer-koordinatar/?postnummer=6771&amp;poststad=Nordfjordeid" xr:uid="{00000000-0004-0000-0200-00002F1B0000}"/>
    <hyperlink ref="B3541" r:id="rId6961" display="http://www.erikbolstad.no/postnummer-koordinatar/?postnummer=6772&amp;poststad=Nordfjordeid" xr:uid="{00000000-0004-0000-0200-0000301B0000}"/>
    <hyperlink ref="C3541" r:id="rId6962" display="http://www.erikbolstad.no/postnummer-koordinatar/?postnummer=6772&amp;poststad=Nordfjordeid" xr:uid="{00000000-0004-0000-0200-0000311B0000}"/>
    <hyperlink ref="B3542" r:id="rId6963" display="http://www.erikbolstad.no/postnummer-koordinatar/?postnummer=6776&amp;poststad=Kjølsdalen" xr:uid="{00000000-0004-0000-0200-0000321B0000}"/>
    <hyperlink ref="C3542" r:id="rId6964" display="http://www.erikbolstad.no/postnummer-koordinatar/?postnummer=6776&amp;poststad=Kjølsdalen" xr:uid="{00000000-0004-0000-0200-0000331B0000}"/>
    <hyperlink ref="B3543" r:id="rId6965" display="http://www.erikbolstad.no/postnummer-koordinatar/?postnummer=6777&amp;poststad=Stårheim" xr:uid="{00000000-0004-0000-0200-0000341B0000}"/>
    <hyperlink ref="C3543" r:id="rId6966" display="http://www.erikbolstad.no/postnummer-koordinatar/?postnummer=6777&amp;poststad=Stårheim" xr:uid="{00000000-0004-0000-0200-0000351B0000}"/>
    <hyperlink ref="B3544" r:id="rId6967" display="http://www.erikbolstad.no/postnummer-koordinatar/?postnummer=6778&amp;poststad=Lote" xr:uid="{00000000-0004-0000-0200-0000361B0000}"/>
    <hyperlink ref="C3544" r:id="rId6968" display="http://www.erikbolstad.no/postnummer-koordinatar/?postnummer=6778&amp;poststad=Lote" xr:uid="{00000000-0004-0000-0200-0000371B0000}"/>
    <hyperlink ref="B3545" r:id="rId6969" display="http://www.erikbolstad.no/postnummer-koordinatar/?postnummer=6779&amp;poststad=Holmøyane" xr:uid="{00000000-0004-0000-0200-0000381B0000}"/>
    <hyperlink ref="C3545" r:id="rId6970" display="http://www.erikbolstad.no/postnummer-koordinatar/?postnummer=6779&amp;poststad=Holmøyane" xr:uid="{00000000-0004-0000-0200-0000391B0000}"/>
    <hyperlink ref="B3546" r:id="rId6971" display="http://www.erikbolstad.no/postnummer-koordinatar/?postnummer=6781&amp;poststad=Stryn" xr:uid="{00000000-0004-0000-0200-00003A1B0000}"/>
    <hyperlink ref="C3546" r:id="rId6972" display="http://www.erikbolstad.no/postnummer-koordinatar/?postnummer=6781&amp;poststad=Stryn" xr:uid="{00000000-0004-0000-0200-00003B1B0000}"/>
    <hyperlink ref="B3547" r:id="rId6973" display="http://www.erikbolstad.no/postnummer-koordinatar/?postnummer=6782&amp;poststad=Stryn" xr:uid="{00000000-0004-0000-0200-00003C1B0000}"/>
    <hyperlink ref="C3547" r:id="rId6974" display="http://www.erikbolstad.no/postnummer-koordinatar/?postnummer=6782&amp;poststad=Stryn" xr:uid="{00000000-0004-0000-0200-00003D1B0000}"/>
    <hyperlink ref="B3548" r:id="rId6975" display="http://www.erikbolstad.no/postnummer-koordinatar/?postnummer=6783&amp;poststad=Stryn" xr:uid="{00000000-0004-0000-0200-00003E1B0000}"/>
    <hyperlink ref="C3548" r:id="rId6976" display="http://www.erikbolstad.no/postnummer-koordinatar/?postnummer=6783&amp;poststad=Stryn" xr:uid="{00000000-0004-0000-0200-00003F1B0000}"/>
    <hyperlink ref="B3549" r:id="rId6977" display="http://www.erikbolstad.no/postnummer-koordinatar/?postnummer=6784&amp;poststad=Olden" xr:uid="{00000000-0004-0000-0200-0000401B0000}"/>
    <hyperlink ref="C3549" r:id="rId6978" display="http://www.erikbolstad.no/postnummer-koordinatar/?postnummer=6784&amp;poststad=Olden" xr:uid="{00000000-0004-0000-0200-0000411B0000}"/>
    <hyperlink ref="B3550" r:id="rId6979" display="http://www.erikbolstad.no/postnummer-koordinatar/?postnummer=6788&amp;poststad=Olden" xr:uid="{00000000-0004-0000-0200-0000421B0000}"/>
    <hyperlink ref="C3550" r:id="rId6980" display="http://www.erikbolstad.no/postnummer-koordinatar/?postnummer=6788&amp;poststad=Olden" xr:uid="{00000000-0004-0000-0200-0000431B0000}"/>
    <hyperlink ref="B3551" r:id="rId6981" display="http://www.erikbolstad.no/postnummer-koordinatar/?postnummer=6789&amp;poststad=Loen" xr:uid="{00000000-0004-0000-0200-0000441B0000}"/>
    <hyperlink ref="C3551" r:id="rId6982" display="http://www.erikbolstad.no/postnummer-koordinatar/?postnummer=6789&amp;poststad=Loen" xr:uid="{00000000-0004-0000-0200-0000451B0000}"/>
    <hyperlink ref="B3552" r:id="rId6983" display="http://www.erikbolstad.no/postnummer-koordinatar/?postnummer=6791&amp;poststad=Oldedalen" xr:uid="{00000000-0004-0000-0200-0000461B0000}"/>
    <hyperlink ref="C3552" r:id="rId6984" display="http://www.erikbolstad.no/postnummer-koordinatar/?postnummer=6791&amp;poststad=Oldedalen" xr:uid="{00000000-0004-0000-0200-0000471B0000}"/>
    <hyperlink ref="B3553" r:id="rId6985" display="http://www.erikbolstad.no/postnummer-koordinatar/?postnummer=6792&amp;poststad=Briksdalsbre" xr:uid="{00000000-0004-0000-0200-0000481B0000}"/>
    <hyperlink ref="C3553" r:id="rId6986" display="http://www.erikbolstad.no/postnummer-koordinatar/?postnummer=6792&amp;poststad=Briksdalsbre" xr:uid="{00000000-0004-0000-0200-0000491B0000}"/>
    <hyperlink ref="B3554" r:id="rId6987" display="http://www.erikbolstad.no/postnummer-koordinatar/?postnummer=6793&amp;poststad=Innvik" xr:uid="{00000000-0004-0000-0200-00004A1B0000}"/>
    <hyperlink ref="C3554" r:id="rId6988" display="http://www.erikbolstad.no/postnummer-koordinatar/?postnummer=6793&amp;poststad=Innvik" xr:uid="{00000000-0004-0000-0200-00004B1B0000}"/>
    <hyperlink ref="B3555" r:id="rId6989" display="http://www.erikbolstad.no/postnummer-koordinatar/?postnummer=6795&amp;poststad=Blaksæter" xr:uid="{00000000-0004-0000-0200-00004C1B0000}"/>
    <hyperlink ref="C3555" r:id="rId6990" display="http://www.erikbolstad.no/postnummer-koordinatar/?postnummer=6795&amp;poststad=Blaksæter" xr:uid="{00000000-0004-0000-0200-00004D1B0000}"/>
    <hyperlink ref="B3556" r:id="rId6991" display="http://www.erikbolstad.no/postnummer-koordinatar/?postnummer=6796&amp;poststad=Hopland" xr:uid="{00000000-0004-0000-0200-00004E1B0000}"/>
    <hyperlink ref="C3556" r:id="rId6992" display="http://www.erikbolstad.no/postnummer-koordinatar/?postnummer=6796&amp;poststad=Hopland" xr:uid="{00000000-0004-0000-0200-00004F1B0000}"/>
    <hyperlink ref="B3557" r:id="rId6993" display="http://www.erikbolstad.no/postnummer-koordinatar/?postnummer=6797&amp;poststad=Utvik" xr:uid="{00000000-0004-0000-0200-0000501B0000}"/>
    <hyperlink ref="C3557" r:id="rId6994" display="http://www.erikbolstad.no/postnummer-koordinatar/?postnummer=6797&amp;poststad=Utvik" xr:uid="{00000000-0004-0000-0200-0000511B0000}"/>
    <hyperlink ref="B3558" r:id="rId6995" display="http://www.erikbolstad.no/postnummer-koordinatar/?postnummer=6798&amp;poststad=Hjelledalen" xr:uid="{00000000-0004-0000-0200-0000521B0000}"/>
    <hyperlink ref="C3558" r:id="rId6996" display="http://www.erikbolstad.no/postnummer-koordinatar/?postnummer=6798&amp;poststad=Hjelledalen" xr:uid="{00000000-0004-0000-0200-0000531B0000}"/>
    <hyperlink ref="B3559" r:id="rId6997" display="http://www.erikbolstad.no/postnummer-koordinatar/?postnummer=6799&amp;poststad=Oppstryn" xr:uid="{00000000-0004-0000-0200-0000541B0000}"/>
    <hyperlink ref="C3559" r:id="rId6998" display="http://www.erikbolstad.no/postnummer-koordinatar/?postnummer=6799&amp;poststad=Oppstryn" xr:uid="{00000000-0004-0000-0200-0000551B0000}"/>
    <hyperlink ref="B3560" r:id="rId6999" display="http://www.erikbolstad.no/postnummer-koordinatar/?postnummer=6800&amp;poststad=Førde" xr:uid="{00000000-0004-0000-0200-0000561B0000}"/>
    <hyperlink ref="C3560" r:id="rId7000" display="http://www.erikbolstad.no/postnummer-koordinatar/?postnummer=6800&amp;poststad=Førde" xr:uid="{00000000-0004-0000-0200-0000571B0000}"/>
    <hyperlink ref="B3561" r:id="rId7001" display="http://www.erikbolstad.no/postnummer-koordinatar/?postnummer=6801&amp;poststad=Førde" xr:uid="{00000000-0004-0000-0200-0000581B0000}"/>
    <hyperlink ref="C3561" r:id="rId7002" display="http://www.erikbolstad.no/postnummer-koordinatar/?postnummer=6801&amp;poststad=Førde" xr:uid="{00000000-0004-0000-0200-0000591B0000}"/>
    <hyperlink ref="B3562" r:id="rId7003" display="http://www.erikbolstad.no/postnummer-koordinatar/?postnummer=6802&amp;poststad=Førde" xr:uid="{00000000-0004-0000-0200-00005A1B0000}"/>
    <hyperlink ref="C3562" r:id="rId7004" display="http://www.erikbolstad.no/postnummer-koordinatar/?postnummer=6802&amp;poststad=Førde" xr:uid="{00000000-0004-0000-0200-00005B1B0000}"/>
    <hyperlink ref="B3563" r:id="rId7005" display="http://www.erikbolstad.no/postnummer-koordinatar/?postnummer=6803&amp;poststad=Førde" xr:uid="{00000000-0004-0000-0200-00005C1B0000}"/>
    <hyperlink ref="C3563" r:id="rId7006" display="http://www.erikbolstad.no/postnummer-koordinatar/?postnummer=6803&amp;poststad=Førde" xr:uid="{00000000-0004-0000-0200-00005D1B0000}"/>
    <hyperlink ref="B3564" r:id="rId7007" display="http://www.erikbolstad.no/postnummer-koordinatar/?postnummer=6804&amp;poststad=Førde" xr:uid="{00000000-0004-0000-0200-00005E1B0000}"/>
    <hyperlink ref="C3564" r:id="rId7008" display="http://www.erikbolstad.no/postnummer-koordinatar/?postnummer=6804&amp;poststad=Førde" xr:uid="{00000000-0004-0000-0200-00005F1B0000}"/>
    <hyperlink ref="B3565" r:id="rId7009" display="http://www.erikbolstad.no/postnummer-koordinatar/?postnummer=6805&amp;poststad=Førde" xr:uid="{00000000-0004-0000-0200-0000601B0000}"/>
    <hyperlink ref="C3565" r:id="rId7010" display="http://www.erikbolstad.no/postnummer-koordinatar/?postnummer=6805&amp;poststad=Førde" xr:uid="{00000000-0004-0000-0200-0000611B0000}"/>
    <hyperlink ref="B3566" r:id="rId7011" display="http://www.erikbolstad.no/postnummer-koordinatar/?postnummer=6806&amp;poststad=Naustdal" xr:uid="{00000000-0004-0000-0200-0000621B0000}"/>
    <hyperlink ref="C3566" r:id="rId7012" display="http://www.erikbolstad.no/postnummer-koordinatar/?postnummer=6806&amp;poststad=Naustdal" xr:uid="{00000000-0004-0000-0200-0000631B0000}"/>
    <hyperlink ref="B3567" r:id="rId7013" display="http://www.erikbolstad.no/postnummer-koordinatar/?postnummer=6807&amp;poststad=Førde" xr:uid="{00000000-0004-0000-0200-0000641B0000}"/>
    <hyperlink ref="C3567" r:id="rId7014" display="http://www.erikbolstad.no/postnummer-koordinatar/?postnummer=6807&amp;poststad=Førde" xr:uid="{00000000-0004-0000-0200-0000651B0000}"/>
    <hyperlink ref="B3568" r:id="rId7015" display="http://www.erikbolstad.no/postnummer-koordinatar/?postnummer=6808&amp;poststad=Førde" xr:uid="{00000000-0004-0000-0200-0000661B0000}"/>
    <hyperlink ref="C3568" r:id="rId7016" display="http://www.erikbolstad.no/postnummer-koordinatar/?postnummer=6808&amp;poststad=Førde" xr:uid="{00000000-0004-0000-0200-0000671B0000}"/>
    <hyperlink ref="B3569" r:id="rId7017" display="http://www.erikbolstad.no/postnummer-koordinatar/?postnummer=6809&amp;poststad=Førde" xr:uid="{00000000-0004-0000-0200-0000681B0000}"/>
    <hyperlink ref="C3569" r:id="rId7018" display="http://www.erikbolstad.no/postnummer-koordinatar/?postnummer=6809&amp;poststad=Førde" xr:uid="{00000000-0004-0000-0200-0000691B0000}"/>
    <hyperlink ref="B3570" r:id="rId7019" display="http://www.erikbolstad.no/postnummer-koordinatar/?postnummer=6810&amp;poststad=Førde" xr:uid="{00000000-0004-0000-0200-00006A1B0000}"/>
    <hyperlink ref="C3570" r:id="rId7020" display="http://www.erikbolstad.no/postnummer-koordinatar/?postnummer=6810&amp;poststad=Førde" xr:uid="{00000000-0004-0000-0200-00006B1B0000}"/>
    <hyperlink ref="B3571" r:id="rId7021" display="http://www.erikbolstad.no/postnummer-koordinatar/?postnummer=6811&amp;poststad=Førde" xr:uid="{00000000-0004-0000-0200-00006C1B0000}"/>
    <hyperlink ref="C3571" r:id="rId7022" display="http://www.erikbolstad.no/postnummer-koordinatar/?postnummer=6811&amp;poststad=Førde" xr:uid="{00000000-0004-0000-0200-00006D1B0000}"/>
    <hyperlink ref="B3572" r:id="rId7023" display="http://www.erikbolstad.no/postnummer-koordinatar/?postnummer=6812&amp;poststad=Førde" xr:uid="{00000000-0004-0000-0200-00006E1B0000}"/>
    <hyperlink ref="C3572" r:id="rId7024" display="http://www.erikbolstad.no/postnummer-koordinatar/?postnummer=6812&amp;poststad=Førde" xr:uid="{00000000-0004-0000-0200-00006F1B0000}"/>
    <hyperlink ref="B3573" r:id="rId7025" display="http://www.erikbolstad.no/postnummer-koordinatar/?postnummer=6813&amp;poststad=Førde" xr:uid="{00000000-0004-0000-0200-0000701B0000}"/>
    <hyperlink ref="C3573" r:id="rId7026" display="http://www.erikbolstad.no/postnummer-koordinatar/?postnummer=6813&amp;poststad=Førde" xr:uid="{00000000-0004-0000-0200-0000711B0000}"/>
    <hyperlink ref="B3574" r:id="rId7027" display="http://www.erikbolstad.no/postnummer-koordinatar/?postnummer=6814&amp;poststad=Førde" xr:uid="{00000000-0004-0000-0200-0000721B0000}"/>
    <hyperlink ref="C3574" r:id="rId7028" display="http://www.erikbolstad.no/postnummer-koordinatar/?postnummer=6814&amp;poststad=Førde" xr:uid="{00000000-0004-0000-0200-0000731B0000}"/>
    <hyperlink ref="B3575" r:id="rId7029" display="http://www.erikbolstad.no/postnummer-koordinatar/?postnummer=6815&amp;poststad=Førde" xr:uid="{00000000-0004-0000-0200-0000741B0000}"/>
    <hyperlink ref="C3575" r:id="rId7030" display="http://www.erikbolstad.no/postnummer-koordinatar/?postnummer=6815&amp;poststad=Førde" xr:uid="{00000000-0004-0000-0200-0000751B0000}"/>
    <hyperlink ref="B3576" r:id="rId7031" display="http://www.erikbolstad.no/postnummer-koordinatar/?postnummer=6816&amp;poststad=Naustdal%20(ikkje%20i%20bruk)" xr:uid="{00000000-0004-0000-0200-0000761B0000}"/>
    <hyperlink ref="C3576" r:id="rId7032" display="http://www.erikbolstad.no/postnummer-koordinatar/?postnummer=6816&amp;poststad=Naustdal%20(ikkje%20i%20bruk)" xr:uid="{00000000-0004-0000-0200-0000771B0000}"/>
    <hyperlink ref="B3577" r:id="rId7033" display="http://www.erikbolstad.no/postnummer-koordinatar/?postnummer=6817&amp;poststad=Naustdal" xr:uid="{00000000-0004-0000-0200-0000781B0000}"/>
    <hyperlink ref="C3577" r:id="rId7034" display="http://www.erikbolstad.no/postnummer-koordinatar/?postnummer=6817&amp;poststad=Naustdal" xr:uid="{00000000-0004-0000-0200-0000791B0000}"/>
    <hyperlink ref="B3578" r:id="rId7035" display="http://www.erikbolstad.no/postnummer-koordinatar/?postnummer=6818&amp;poststad=Haukedalen" xr:uid="{00000000-0004-0000-0200-00007A1B0000}"/>
    <hyperlink ref="C3578" r:id="rId7036" display="http://www.erikbolstad.no/postnummer-koordinatar/?postnummer=6818&amp;poststad=Haukedalen" xr:uid="{00000000-0004-0000-0200-00007B1B0000}"/>
    <hyperlink ref="B3579" r:id="rId7037" display="http://www.erikbolstad.no/postnummer-koordinatar/?postnummer=6819&amp;poststad=Førde" xr:uid="{00000000-0004-0000-0200-00007C1B0000}"/>
    <hyperlink ref="C3579" r:id="rId7038" display="http://www.erikbolstad.no/postnummer-koordinatar/?postnummer=6819&amp;poststad=Førde" xr:uid="{00000000-0004-0000-0200-00007D1B0000}"/>
    <hyperlink ref="B3580" r:id="rId7039" display="http://www.erikbolstad.no/postnummer-koordinatar/?postnummer=6821&amp;poststad=Sandane" xr:uid="{00000000-0004-0000-0200-00007E1B0000}"/>
    <hyperlink ref="C3580" r:id="rId7040" display="http://www.erikbolstad.no/postnummer-koordinatar/?postnummer=6821&amp;poststad=Sandane" xr:uid="{00000000-0004-0000-0200-00007F1B0000}"/>
    <hyperlink ref="B3581" r:id="rId7041" display="http://www.erikbolstad.no/postnummer-koordinatar/?postnummer=6822&amp;poststad=Sandane" xr:uid="{00000000-0004-0000-0200-0000801B0000}"/>
    <hyperlink ref="C3581" r:id="rId7042" display="http://www.erikbolstad.no/postnummer-koordinatar/?postnummer=6822&amp;poststad=Sandane" xr:uid="{00000000-0004-0000-0200-0000811B0000}"/>
    <hyperlink ref="B3582" r:id="rId7043" display="http://www.erikbolstad.no/postnummer-koordinatar/?postnummer=6823&amp;poststad=Sandane" xr:uid="{00000000-0004-0000-0200-0000821B0000}"/>
    <hyperlink ref="C3582" r:id="rId7044" display="http://www.erikbolstad.no/postnummer-koordinatar/?postnummer=6823&amp;poststad=Sandane" xr:uid="{00000000-0004-0000-0200-0000831B0000}"/>
    <hyperlink ref="B3583" r:id="rId7045" display="http://www.erikbolstad.no/postnummer-koordinatar/?postnummer=6826&amp;poststad=Byrkjelo" xr:uid="{00000000-0004-0000-0200-0000841B0000}"/>
    <hyperlink ref="C3583" r:id="rId7046" display="http://www.erikbolstad.no/postnummer-koordinatar/?postnummer=6826&amp;poststad=Byrkjelo" xr:uid="{00000000-0004-0000-0200-0000851B0000}"/>
    <hyperlink ref="B3584" r:id="rId7047" display="http://www.erikbolstad.no/postnummer-koordinatar/?postnummer=6827&amp;poststad=Breim" xr:uid="{00000000-0004-0000-0200-0000861B0000}"/>
    <hyperlink ref="C3584" r:id="rId7048" display="http://www.erikbolstad.no/postnummer-koordinatar/?postnummer=6827&amp;poststad=Breim" xr:uid="{00000000-0004-0000-0200-0000871B0000}"/>
    <hyperlink ref="B3585" r:id="rId7049" display="http://www.erikbolstad.no/postnummer-koordinatar/?postnummer=6828&amp;poststad=Hestenesøyra" xr:uid="{00000000-0004-0000-0200-0000881B0000}"/>
    <hyperlink ref="C3585" r:id="rId7050" display="http://www.erikbolstad.no/postnummer-koordinatar/?postnummer=6828&amp;poststad=Hestenesøyra" xr:uid="{00000000-0004-0000-0200-0000891B0000}"/>
    <hyperlink ref="B3586" r:id="rId7051" display="http://www.erikbolstad.no/postnummer-koordinatar/?postnummer=6829&amp;poststad=Hyen" xr:uid="{00000000-0004-0000-0200-00008A1B0000}"/>
    <hyperlink ref="C3586" r:id="rId7052" display="http://www.erikbolstad.no/postnummer-koordinatar/?postnummer=6829&amp;poststad=Hyen" xr:uid="{00000000-0004-0000-0200-00008B1B0000}"/>
    <hyperlink ref="B3587" r:id="rId7053" display="http://www.erikbolstad.no/postnummer-koordinatar/?postnummer=6841&amp;poststad=Skei%20i%20Jølster" xr:uid="{00000000-0004-0000-0200-00008C1B0000}"/>
    <hyperlink ref="C3587" r:id="rId7054" display="http://www.erikbolstad.no/postnummer-koordinatar/?postnummer=6841&amp;poststad=Skei%20i%20Jølster" xr:uid="{00000000-0004-0000-0200-00008D1B0000}"/>
    <hyperlink ref="B3588" r:id="rId7055" display="http://www.erikbolstad.no/postnummer-koordinatar/?postnummer=6843&amp;poststad=Skei%20i%20Jølster" xr:uid="{00000000-0004-0000-0200-00008E1B0000}"/>
    <hyperlink ref="C3588" r:id="rId7056" display="http://www.erikbolstad.no/postnummer-koordinatar/?postnummer=6843&amp;poststad=Skei%20i%20Jølster" xr:uid="{00000000-0004-0000-0200-00008F1B0000}"/>
    <hyperlink ref="B3589" r:id="rId7057" display="http://www.erikbolstad.no/postnummer-koordinatar/?postnummer=6847&amp;poststad=Vassenden" xr:uid="{00000000-0004-0000-0200-0000901B0000}"/>
    <hyperlink ref="C3589" r:id="rId7058" display="http://www.erikbolstad.no/postnummer-koordinatar/?postnummer=6847&amp;poststad=Vassenden" xr:uid="{00000000-0004-0000-0200-0000911B0000}"/>
    <hyperlink ref="B3590" r:id="rId7059" display="http://www.erikbolstad.no/postnummer-koordinatar/?postnummer=6848&amp;poststad=Fjærland" xr:uid="{00000000-0004-0000-0200-0000921B0000}"/>
    <hyperlink ref="C3590" r:id="rId7060" display="http://www.erikbolstad.no/postnummer-koordinatar/?postnummer=6848&amp;poststad=Fjærland" xr:uid="{00000000-0004-0000-0200-0000931B0000}"/>
    <hyperlink ref="B3591" r:id="rId7061" display="http://www.erikbolstad.no/postnummer-koordinatar/?postnummer=6851&amp;poststad=Sogndal" xr:uid="{00000000-0004-0000-0200-0000941B0000}"/>
    <hyperlink ref="C3591" r:id="rId7062" display="http://www.erikbolstad.no/postnummer-koordinatar/?postnummer=6851&amp;poststad=Sogndal" xr:uid="{00000000-0004-0000-0200-0000951B0000}"/>
    <hyperlink ref="B3592" r:id="rId7063" display="http://www.erikbolstad.no/postnummer-koordinatar/?postnummer=6852&amp;poststad=Sogndal" xr:uid="{00000000-0004-0000-0200-0000961B0000}"/>
    <hyperlink ref="C3592" r:id="rId7064" display="http://www.erikbolstad.no/postnummer-koordinatar/?postnummer=6852&amp;poststad=Sogndal" xr:uid="{00000000-0004-0000-0200-0000971B0000}"/>
    <hyperlink ref="B3593" r:id="rId7065" display="http://www.erikbolstad.no/postnummer-koordinatar/?postnummer=6853&amp;poststad=Sogndal" xr:uid="{00000000-0004-0000-0200-0000981B0000}"/>
    <hyperlink ref="C3593" r:id="rId7066" display="http://www.erikbolstad.no/postnummer-koordinatar/?postnummer=6853&amp;poststad=Sogndal" xr:uid="{00000000-0004-0000-0200-0000991B0000}"/>
    <hyperlink ref="B3594" r:id="rId7067" display="http://www.erikbolstad.no/postnummer-koordinatar/?postnummer=6854&amp;poststad=Kaupanger" xr:uid="{00000000-0004-0000-0200-00009A1B0000}"/>
    <hyperlink ref="C3594" r:id="rId7068" display="http://www.erikbolstad.no/postnummer-koordinatar/?postnummer=6854&amp;poststad=Kaupanger" xr:uid="{00000000-0004-0000-0200-00009B1B0000}"/>
    <hyperlink ref="B3595" r:id="rId7069" display="http://www.erikbolstad.no/postnummer-koordinatar/?postnummer=6855&amp;poststad=Frønningen" xr:uid="{00000000-0004-0000-0200-00009C1B0000}"/>
    <hyperlink ref="C3595" r:id="rId7070" display="http://www.erikbolstad.no/postnummer-koordinatar/?postnummer=6855&amp;poststad=Frønningen" xr:uid="{00000000-0004-0000-0200-00009D1B0000}"/>
    <hyperlink ref="B3596" r:id="rId7071" display="http://www.erikbolstad.no/postnummer-koordinatar/?postnummer=6856&amp;poststad=Sogndal" xr:uid="{00000000-0004-0000-0200-00009E1B0000}"/>
    <hyperlink ref="C3596" r:id="rId7072" display="http://www.erikbolstad.no/postnummer-koordinatar/?postnummer=6856&amp;poststad=Sogndal" xr:uid="{00000000-0004-0000-0200-00009F1B0000}"/>
    <hyperlink ref="B3597" r:id="rId7073" display="http://www.erikbolstad.no/postnummer-koordinatar/?postnummer=6858&amp;poststad=Fardal" xr:uid="{00000000-0004-0000-0200-0000A01B0000}"/>
    <hyperlink ref="C3597" r:id="rId7074" display="http://www.erikbolstad.no/postnummer-koordinatar/?postnummer=6858&amp;poststad=Fardal" xr:uid="{00000000-0004-0000-0200-0000A11B0000}"/>
    <hyperlink ref="B3598" r:id="rId7075" display="http://www.erikbolstad.no/postnummer-koordinatar/?postnummer=6859&amp;poststad=Slinde" xr:uid="{00000000-0004-0000-0200-0000A21B0000}"/>
    <hyperlink ref="C3598" r:id="rId7076" display="http://www.erikbolstad.no/postnummer-koordinatar/?postnummer=6859&amp;poststad=Slinde" xr:uid="{00000000-0004-0000-0200-0000A31B0000}"/>
    <hyperlink ref="B3599" r:id="rId7077" display="http://www.erikbolstad.no/postnummer-koordinatar/?postnummer=6861&amp;poststad=Leikanger" xr:uid="{00000000-0004-0000-0200-0000A41B0000}"/>
    <hyperlink ref="C3599" r:id="rId7078" display="http://www.erikbolstad.no/postnummer-koordinatar/?postnummer=6861&amp;poststad=Leikanger" xr:uid="{00000000-0004-0000-0200-0000A51B0000}"/>
    <hyperlink ref="B3600" r:id="rId7079" display="http://www.erikbolstad.no/postnummer-koordinatar/?postnummer=6863&amp;poststad=Leikanger" xr:uid="{00000000-0004-0000-0200-0000A61B0000}"/>
    <hyperlink ref="C3600" r:id="rId7080" display="http://www.erikbolstad.no/postnummer-koordinatar/?postnummer=6863&amp;poststad=Leikanger" xr:uid="{00000000-0004-0000-0200-0000A71B0000}"/>
    <hyperlink ref="B3601" r:id="rId7081" display="http://www.erikbolstad.no/postnummer-koordinatar/?postnummer=6866&amp;poststad=Gaupne" xr:uid="{00000000-0004-0000-0200-0000A81B0000}"/>
    <hyperlink ref="C3601" r:id="rId7082" display="http://www.erikbolstad.no/postnummer-koordinatar/?postnummer=6866&amp;poststad=Gaupne" xr:uid="{00000000-0004-0000-0200-0000A91B0000}"/>
    <hyperlink ref="B3602" r:id="rId7083" display="http://www.erikbolstad.no/postnummer-koordinatar/?postnummer=6868&amp;poststad=Gaupne" xr:uid="{00000000-0004-0000-0200-0000AA1B0000}"/>
    <hyperlink ref="C3602" r:id="rId7084" display="http://www.erikbolstad.no/postnummer-koordinatar/?postnummer=6868&amp;poststad=Gaupne" xr:uid="{00000000-0004-0000-0200-0000AB1B0000}"/>
    <hyperlink ref="B3603" r:id="rId7085" display="http://www.erikbolstad.no/postnummer-koordinatar/?postnummer=6869&amp;poststad=Hafslo" xr:uid="{00000000-0004-0000-0200-0000AC1B0000}"/>
    <hyperlink ref="C3603" r:id="rId7086" display="http://www.erikbolstad.no/postnummer-koordinatar/?postnummer=6869&amp;poststad=Hafslo" xr:uid="{00000000-0004-0000-0200-0000AD1B0000}"/>
    <hyperlink ref="B3604" r:id="rId7087" display="http://www.erikbolstad.no/postnummer-koordinatar/?postnummer=6870&amp;poststad=Ornes" xr:uid="{00000000-0004-0000-0200-0000AE1B0000}"/>
    <hyperlink ref="C3604" r:id="rId7088" display="http://www.erikbolstad.no/postnummer-koordinatar/?postnummer=6870&amp;poststad=Ornes" xr:uid="{00000000-0004-0000-0200-0000AF1B0000}"/>
    <hyperlink ref="B3605" r:id="rId7089" display="http://www.erikbolstad.no/postnummer-koordinatar/?postnummer=6871&amp;poststad=Jostedal" xr:uid="{00000000-0004-0000-0200-0000B01B0000}"/>
    <hyperlink ref="C3605" r:id="rId7090" display="http://www.erikbolstad.no/postnummer-koordinatar/?postnummer=6871&amp;poststad=Jostedal" xr:uid="{00000000-0004-0000-0200-0000B11B0000}"/>
    <hyperlink ref="B3606" r:id="rId7091" display="http://www.erikbolstad.no/postnummer-koordinatar/?postnummer=6872&amp;poststad=Luster" xr:uid="{00000000-0004-0000-0200-0000B21B0000}"/>
    <hyperlink ref="C3606" r:id="rId7092" display="http://www.erikbolstad.no/postnummer-koordinatar/?postnummer=6872&amp;poststad=Luster" xr:uid="{00000000-0004-0000-0200-0000B31B0000}"/>
    <hyperlink ref="B3607" r:id="rId7093" display="http://www.erikbolstad.no/postnummer-koordinatar/?postnummer=6873&amp;poststad=Marifjøra" xr:uid="{00000000-0004-0000-0200-0000B41B0000}"/>
    <hyperlink ref="C3607" r:id="rId7094" display="http://www.erikbolstad.no/postnummer-koordinatar/?postnummer=6873&amp;poststad=Marifjøra" xr:uid="{00000000-0004-0000-0200-0000B51B0000}"/>
    <hyperlink ref="B3608" r:id="rId7095" display="http://www.erikbolstad.no/postnummer-koordinatar/?postnummer=6875&amp;poststad=Høyheimsvik" xr:uid="{00000000-0004-0000-0200-0000B61B0000}"/>
    <hyperlink ref="C3608" r:id="rId7096" display="http://www.erikbolstad.no/postnummer-koordinatar/?postnummer=6875&amp;poststad=Høyheimsvik" xr:uid="{00000000-0004-0000-0200-0000B71B0000}"/>
    <hyperlink ref="B3609" r:id="rId7097" display="http://www.erikbolstad.no/postnummer-koordinatar/?postnummer=6876&amp;poststad=Skjolden" xr:uid="{00000000-0004-0000-0200-0000B81B0000}"/>
    <hyperlink ref="C3609" r:id="rId7098" display="http://www.erikbolstad.no/postnummer-koordinatar/?postnummer=6876&amp;poststad=Skjolden" xr:uid="{00000000-0004-0000-0200-0000B91B0000}"/>
    <hyperlink ref="B3610" r:id="rId7099" display="http://www.erikbolstad.no/postnummer-koordinatar/?postnummer=6877&amp;poststad=Fortun" xr:uid="{00000000-0004-0000-0200-0000BA1B0000}"/>
    <hyperlink ref="C3610" r:id="rId7100" display="http://www.erikbolstad.no/postnummer-koordinatar/?postnummer=6877&amp;poststad=Fortun" xr:uid="{00000000-0004-0000-0200-0000BB1B0000}"/>
    <hyperlink ref="B3611" r:id="rId7101" display="http://www.erikbolstad.no/postnummer-koordinatar/?postnummer=6878&amp;poststad=Veitastrond" xr:uid="{00000000-0004-0000-0200-0000BC1B0000}"/>
    <hyperlink ref="C3611" r:id="rId7102" display="http://www.erikbolstad.no/postnummer-koordinatar/?postnummer=6878&amp;poststad=Veitastrond" xr:uid="{00000000-0004-0000-0200-0000BD1B0000}"/>
    <hyperlink ref="B3612" r:id="rId7103" display="http://www.erikbolstad.no/postnummer-koordinatar/?postnummer=6879&amp;poststad=Solvorn" xr:uid="{00000000-0004-0000-0200-0000BE1B0000}"/>
    <hyperlink ref="C3612" r:id="rId7104" display="http://www.erikbolstad.no/postnummer-koordinatar/?postnummer=6879&amp;poststad=Solvorn" xr:uid="{00000000-0004-0000-0200-0000BF1B0000}"/>
    <hyperlink ref="B3613" r:id="rId7105" display="http://www.erikbolstad.no/postnummer-koordinatar/?postnummer=6881&amp;poststad=Årdalstangen" xr:uid="{00000000-0004-0000-0200-0000C01B0000}"/>
    <hyperlink ref="C3613" r:id="rId7106" display="http://www.erikbolstad.no/postnummer-koordinatar/?postnummer=6881&amp;poststad=Årdalstangen" xr:uid="{00000000-0004-0000-0200-0000C11B0000}"/>
    <hyperlink ref="B3614" r:id="rId7107" display="http://www.erikbolstad.no/postnummer-koordinatar/?postnummer=6882&amp;poststad=Øvre%20Årdal" xr:uid="{00000000-0004-0000-0200-0000C21B0000}"/>
    <hyperlink ref="C3614" r:id="rId7108" display="http://www.erikbolstad.no/postnummer-koordinatar/?postnummer=6882&amp;poststad=Øvre%20Årdal" xr:uid="{00000000-0004-0000-0200-0000C31B0000}"/>
    <hyperlink ref="B3615" r:id="rId7109" display="http://www.erikbolstad.no/postnummer-koordinatar/?postnummer=6884&amp;poststad=Øvre%20Årdal" xr:uid="{00000000-0004-0000-0200-0000C41B0000}"/>
    <hyperlink ref="C3615" r:id="rId7110" display="http://www.erikbolstad.no/postnummer-koordinatar/?postnummer=6884&amp;poststad=Øvre%20Årdal" xr:uid="{00000000-0004-0000-0200-0000C51B0000}"/>
    <hyperlink ref="B3616" r:id="rId7111" display="http://www.erikbolstad.no/postnummer-koordinatar/?postnummer=6885&amp;poststad=Årdalstangen" xr:uid="{00000000-0004-0000-0200-0000C61B0000}"/>
    <hyperlink ref="C3616" r:id="rId7112" display="http://www.erikbolstad.no/postnummer-koordinatar/?postnummer=6885&amp;poststad=Årdalstangen" xr:uid="{00000000-0004-0000-0200-0000C71B0000}"/>
    <hyperlink ref="B3617" r:id="rId7113" display="http://www.erikbolstad.no/postnummer-koordinatar/?postnummer=6886&amp;poststad=Lærdal" xr:uid="{00000000-0004-0000-0200-0000C81B0000}"/>
    <hyperlink ref="C3617" r:id="rId7114" display="http://www.erikbolstad.no/postnummer-koordinatar/?postnummer=6886&amp;poststad=Lærdal" xr:uid="{00000000-0004-0000-0200-0000C91B0000}"/>
    <hyperlink ref="B3618" r:id="rId7115" display="http://www.erikbolstad.no/postnummer-koordinatar/?postnummer=6887&amp;poststad=Lærdal" xr:uid="{00000000-0004-0000-0200-0000CA1B0000}"/>
    <hyperlink ref="C3618" r:id="rId7116" display="http://www.erikbolstad.no/postnummer-koordinatar/?postnummer=6887&amp;poststad=Lærdal" xr:uid="{00000000-0004-0000-0200-0000CB1B0000}"/>
    <hyperlink ref="B3619" r:id="rId7117" display="http://www.erikbolstad.no/postnummer-koordinatar/?postnummer=6888&amp;poststad=Borgund" xr:uid="{00000000-0004-0000-0200-0000CC1B0000}"/>
    <hyperlink ref="C3619" r:id="rId7118" display="http://www.erikbolstad.no/postnummer-koordinatar/?postnummer=6888&amp;poststad=Borgund" xr:uid="{00000000-0004-0000-0200-0000CD1B0000}"/>
    <hyperlink ref="B3620" r:id="rId7119" display="http://www.erikbolstad.no/postnummer-koordinatar/?postnummer=6891&amp;poststad=Vik%20i%20Sogn" xr:uid="{00000000-0004-0000-0200-0000CE1B0000}"/>
    <hyperlink ref="C3620" r:id="rId7120" display="http://www.erikbolstad.no/postnummer-koordinatar/?postnummer=6891&amp;poststad=Vik%20i%20Sogn" xr:uid="{00000000-0004-0000-0200-0000CF1B0000}"/>
    <hyperlink ref="B3621" r:id="rId7121" display="http://www.erikbolstad.no/postnummer-koordinatar/?postnummer=6893&amp;poststad=Vik%20i%20Sogn" xr:uid="{00000000-0004-0000-0200-0000D01B0000}"/>
    <hyperlink ref="C3621" r:id="rId7122" display="http://www.erikbolstad.no/postnummer-koordinatar/?postnummer=6893&amp;poststad=Vik%20i%20Sogn" xr:uid="{00000000-0004-0000-0200-0000D11B0000}"/>
    <hyperlink ref="B3622" r:id="rId7123" display="http://www.erikbolstad.no/postnummer-koordinatar/?postnummer=6894&amp;poststad=Vangsnes" xr:uid="{00000000-0004-0000-0200-0000D21B0000}"/>
    <hyperlink ref="C3622" r:id="rId7124" display="http://www.erikbolstad.no/postnummer-koordinatar/?postnummer=6894&amp;poststad=Vangsnes" xr:uid="{00000000-0004-0000-0200-0000D31B0000}"/>
    <hyperlink ref="B3623" r:id="rId7125" display="http://www.erikbolstad.no/postnummer-koordinatar/?postnummer=6895&amp;poststad=Feios" xr:uid="{00000000-0004-0000-0200-0000D41B0000}"/>
    <hyperlink ref="C3623" r:id="rId7126" display="http://www.erikbolstad.no/postnummer-koordinatar/?postnummer=6895&amp;poststad=Feios" xr:uid="{00000000-0004-0000-0200-0000D51B0000}"/>
    <hyperlink ref="B3624" r:id="rId7127" display="http://www.erikbolstad.no/postnummer-koordinatar/?postnummer=6896&amp;poststad=Fresvik" xr:uid="{00000000-0004-0000-0200-0000D61B0000}"/>
    <hyperlink ref="C3624" r:id="rId7128" display="http://www.erikbolstad.no/postnummer-koordinatar/?postnummer=6896&amp;poststad=Fresvik" xr:uid="{00000000-0004-0000-0200-0000D71B0000}"/>
    <hyperlink ref="B3625" r:id="rId7129" display="http://www.erikbolstad.no/postnummer-koordinatar/?postnummer=6898&amp;poststad=Balestrand" xr:uid="{00000000-0004-0000-0200-0000D81B0000}"/>
    <hyperlink ref="C3625" r:id="rId7130" display="http://www.erikbolstad.no/postnummer-koordinatar/?postnummer=6898&amp;poststad=Balestrand" xr:uid="{00000000-0004-0000-0200-0000D91B0000}"/>
    <hyperlink ref="B3626" r:id="rId7131" display="http://www.erikbolstad.no/postnummer-koordinatar/?postnummer=6899&amp;poststad=Balestrand" xr:uid="{00000000-0004-0000-0200-0000DA1B0000}"/>
    <hyperlink ref="C3626" r:id="rId7132" display="http://www.erikbolstad.no/postnummer-koordinatar/?postnummer=6899&amp;poststad=Balestrand" xr:uid="{00000000-0004-0000-0200-0000DB1B0000}"/>
    <hyperlink ref="B3627" r:id="rId7133" display="http://www.erikbolstad.no/postnummer-koordinatar/?postnummer=6900&amp;poststad=Florø" xr:uid="{00000000-0004-0000-0200-0000DC1B0000}"/>
    <hyperlink ref="C3627" r:id="rId7134" display="http://www.erikbolstad.no/postnummer-koordinatar/?postnummer=6900&amp;poststad=Florø" xr:uid="{00000000-0004-0000-0200-0000DD1B0000}"/>
    <hyperlink ref="B3628" r:id="rId7135" display="http://www.erikbolstad.no/postnummer-koordinatar/?postnummer=6901&amp;poststad=Florø" xr:uid="{00000000-0004-0000-0200-0000DE1B0000}"/>
    <hyperlink ref="C3628" r:id="rId7136" display="http://www.erikbolstad.no/postnummer-koordinatar/?postnummer=6901&amp;poststad=Florø" xr:uid="{00000000-0004-0000-0200-0000DF1B0000}"/>
    <hyperlink ref="B3629" r:id="rId7137" display="http://www.erikbolstad.no/postnummer-koordinatar/?postnummer=6902&amp;poststad=Florø" xr:uid="{00000000-0004-0000-0200-0000E01B0000}"/>
    <hyperlink ref="C3629" r:id="rId7138" display="http://www.erikbolstad.no/postnummer-koordinatar/?postnummer=6902&amp;poststad=Florø" xr:uid="{00000000-0004-0000-0200-0000E11B0000}"/>
    <hyperlink ref="B3630" r:id="rId7139" display="http://www.erikbolstad.no/postnummer-koordinatar/?postnummer=6903&amp;poststad=Florø" xr:uid="{00000000-0004-0000-0200-0000E21B0000}"/>
    <hyperlink ref="C3630" r:id="rId7140" display="http://www.erikbolstad.no/postnummer-koordinatar/?postnummer=6903&amp;poststad=Florø" xr:uid="{00000000-0004-0000-0200-0000E31B0000}"/>
    <hyperlink ref="B3631" r:id="rId7141" display="http://www.erikbolstad.no/postnummer-koordinatar/?postnummer=6909&amp;poststad=Florø" xr:uid="{00000000-0004-0000-0200-0000E41B0000}"/>
    <hyperlink ref="C3631" r:id="rId7142" display="http://www.erikbolstad.no/postnummer-koordinatar/?postnummer=6909&amp;poststad=Florø" xr:uid="{00000000-0004-0000-0200-0000E51B0000}"/>
    <hyperlink ref="B3632" r:id="rId7143" display="http://www.erikbolstad.no/postnummer-koordinatar/?postnummer=6912&amp;poststad=Kinn" xr:uid="{00000000-0004-0000-0200-0000E61B0000}"/>
    <hyperlink ref="C3632" r:id="rId7144" display="http://www.erikbolstad.no/postnummer-koordinatar/?postnummer=6912&amp;poststad=Kinn" xr:uid="{00000000-0004-0000-0200-0000E71B0000}"/>
    <hyperlink ref="B3633" r:id="rId7145" display="http://www.erikbolstad.no/postnummer-koordinatar/?postnummer=6914&amp;poststad=Svanøybukt" xr:uid="{00000000-0004-0000-0200-0000E81B0000}"/>
    <hyperlink ref="C3633" r:id="rId7146" display="http://www.erikbolstad.no/postnummer-koordinatar/?postnummer=6914&amp;poststad=Svanøybukt" xr:uid="{00000000-0004-0000-0200-0000E91B0000}"/>
    <hyperlink ref="B3634" r:id="rId7147" display="http://www.erikbolstad.no/postnummer-koordinatar/?postnummer=6915&amp;poststad=Rognaldsvåg" xr:uid="{00000000-0004-0000-0200-0000EA1B0000}"/>
    <hyperlink ref="C3634" r:id="rId7148" display="http://www.erikbolstad.no/postnummer-koordinatar/?postnummer=6915&amp;poststad=Rognaldsvåg" xr:uid="{00000000-0004-0000-0200-0000EB1B0000}"/>
    <hyperlink ref="B3635" r:id="rId7149" display="http://www.erikbolstad.no/postnummer-koordinatar/?postnummer=6916&amp;poststad=Barekstad" xr:uid="{00000000-0004-0000-0200-0000EC1B0000}"/>
    <hyperlink ref="C3635" r:id="rId7150" display="http://www.erikbolstad.no/postnummer-koordinatar/?postnummer=6916&amp;poststad=Barekstad" xr:uid="{00000000-0004-0000-0200-0000ED1B0000}"/>
    <hyperlink ref="B3636" r:id="rId7151" display="http://www.erikbolstad.no/postnummer-koordinatar/?postnummer=6917&amp;poststad=Batalden" xr:uid="{00000000-0004-0000-0200-0000EE1B0000}"/>
    <hyperlink ref="C3636" r:id="rId7152" display="http://www.erikbolstad.no/postnummer-koordinatar/?postnummer=6917&amp;poststad=Batalden" xr:uid="{00000000-0004-0000-0200-0000EF1B0000}"/>
    <hyperlink ref="B3637" r:id="rId7153" display="http://www.erikbolstad.no/postnummer-koordinatar/?postnummer=6918&amp;poststad=Sør-Skorpa" xr:uid="{00000000-0004-0000-0200-0000F01B0000}"/>
    <hyperlink ref="C3637" r:id="rId7154" display="http://www.erikbolstad.no/postnummer-koordinatar/?postnummer=6918&amp;poststad=Sør-Skorpa" xr:uid="{00000000-0004-0000-0200-0000F11B0000}"/>
    <hyperlink ref="B3638" r:id="rId7155" display="http://www.erikbolstad.no/postnummer-koordinatar/?postnummer=6919&amp;poststad=Tansøy" xr:uid="{00000000-0004-0000-0200-0000F21B0000}"/>
    <hyperlink ref="C3638" r:id="rId7156" display="http://www.erikbolstad.no/postnummer-koordinatar/?postnummer=6919&amp;poststad=Tansøy" xr:uid="{00000000-0004-0000-0200-0000F31B0000}"/>
    <hyperlink ref="B3639" r:id="rId7157" display="http://www.erikbolstad.no/postnummer-koordinatar/?postnummer=6921&amp;poststad=Hardbakke" xr:uid="{00000000-0004-0000-0200-0000F41B0000}"/>
    <hyperlink ref="C3639" r:id="rId7158" display="http://www.erikbolstad.no/postnummer-koordinatar/?postnummer=6921&amp;poststad=Hardbakke" xr:uid="{00000000-0004-0000-0200-0000F51B0000}"/>
    <hyperlink ref="B3640" r:id="rId7159" display="http://www.erikbolstad.no/postnummer-koordinatar/?postnummer=6924&amp;poststad=Hardbakke" xr:uid="{00000000-0004-0000-0200-0000F61B0000}"/>
    <hyperlink ref="C3640" r:id="rId7160" display="http://www.erikbolstad.no/postnummer-koordinatar/?postnummer=6924&amp;poststad=Hardbakke" xr:uid="{00000000-0004-0000-0200-0000F71B0000}"/>
    <hyperlink ref="B3641" r:id="rId7161" display="http://www.erikbolstad.no/postnummer-koordinatar/?postnummer=6926&amp;poststad=Krakhella" xr:uid="{00000000-0004-0000-0200-0000F81B0000}"/>
    <hyperlink ref="C3641" r:id="rId7162" display="http://www.erikbolstad.no/postnummer-koordinatar/?postnummer=6926&amp;poststad=Krakhella" xr:uid="{00000000-0004-0000-0200-0000F91B0000}"/>
    <hyperlink ref="B3642" r:id="rId7163" display="http://www.erikbolstad.no/postnummer-koordinatar/?postnummer=6927&amp;poststad=Ytrøygrend" xr:uid="{00000000-0004-0000-0200-0000FA1B0000}"/>
    <hyperlink ref="C3642" r:id="rId7164" display="http://www.erikbolstad.no/postnummer-koordinatar/?postnummer=6927&amp;poststad=Ytrøygrend" xr:uid="{00000000-0004-0000-0200-0000FB1B0000}"/>
    <hyperlink ref="B3643" r:id="rId7165" display="http://www.erikbolstad.no/postnummer-koordinatar/?postnummer=6928&amp;poststad=Kolgrov" xr:uid="{00000000-0004-0000-0200-0000FC1B0000}"/>
    <hyperlink ref="C3643" r:id="rId7166" display="http://www.erikbolstad.no/postnummer-koordinatar/?postnummer=6928&amp;poststad=Kolgrov" xr:uid="{00000000-0004-0000-0200-0000FD1B0000}"/>
    <hyperlink ref="B3644" r:id="rId7167" display="http://www.erikbolstad.no/postnummer-koordinatar/?postnummer=6929&amp;poststad=Hersvikbygda" xr:uid="{00000000-0004-0000-0200-0000FE1B0000}"/>
    <hyperlink ref="C3644" r:id="rId7168" display="http://www.erikbolstad.no/postnummer-koordinatar/?postnummer=6929&amp;poststad=Hersvikbygda" xr:uid="{00000000-0004-0000-0200-0000FF1B0000}"/>
    <hyperlink ref="B3645" r:id="rId7169" display="http://www.erikbolstad.no/postnummer-koordinatar/?postnummer=6939&amp;poststad=Stavang%20(ikkje%20i%20bruk)" xr:uid="{00000000-0004-0000-0200-0000001C0000}"/>
    <hyperlink ref="C3645" r:id="rId7170" display="http://www.erikbolstad.no/postnummer-koordinatar/?postnummer=6939&amp;poststad=Stavang%20(ikkje%20i%20bruk)" xr:uid="{00000000-0004-0000-0200-0000011C0000}"/>
    <hyperlink ref="B3646" r:id="rId7171" display="http://www.erikbolstad.no/postnummer-koordinatar/?postnummer=6940&amp;poststad=Eikefjord" xr:uid="{00000000-0004-0000-0200-0000021C0000}"/>
    <hyperlink ref="C3646" r:id="rId7172" display="http://www.erikbolstad.no/postnummer-koordinatar/?postnummer=6940&amp;poststad=Eikefjord" xr:uid="{00000000-0004-0000-0200-0000031C0000}"/>
    <hyperlink ref="B3647" r:id="rId7173" display="http://www.erikbolstad.no/postnummer-koordinatar/?postnummer=6941&amp;poststad=Eikefjord" xr:uid="{00000000-0004-0000-0200-0000041C0000}"/>
    <hyperlink ref="C3647" r:id="rId7174" display="http://www.erikbolstad.no/postnummer-koordinatar/?postnummer=6941&amp;poststad=Eikefjord" xr:uid="{00000000-0004-0000-0200-0000051C0000}"/>
    <hyperlink ref="B3648" r:id="rId7175" display="http://www.erikbolstad.no/postnummer-koordinatar/?postnummer=6942&amp;poststad=Svortevik" xr:uid="{00000000-0004-0000-0200-0000061C0000}"/>
    <hyperlink ref="C3648" r:id="rId7176" display="http://www.erikbolstad.no/postnummer-koordinatar/?postnummer=6942&amp;poststad=Svortevik" xr:uid="{00000000-0004-0000-0200-0000071C0000}"/>
    <hyperlink ref="B3649" r:id="rId7177" display="http://www.erikbolstad.no/postnummer-koordinatar/?postnummer=6944&amp;poststad=Stavang" xr:uid="{00000000-0004-0000-0200-0000081C0000}"/>
    <hyperlink ref="C3649" r:id="rId7178" display="http://www.erikbolstad.no/postnummer-koordinatar/?postnummer=6944&amp;poststad=Stavang" xr:uid="{00000000-0004-0000-0200-0000091C0000}"/>
    <hyperlink ref="B3650" r:id="rId7179" display="http://www.erikbolstad.no/postnummer-koordinatar/?postnummer=6946&amp;poststad=Lavik" xr:uid="{00000000-0004-0000-0200-00000A1C0000}"/>
    <hyperlink ref="C3650" r:id="rId7180" display="http://www.erikbolstad.no/postnummer-koordinatar/?postnummer=6946&amp;poststad=Lavik" xr:uid="{00000000-0004-0000-0200-00000B1C0000}"/>
    <hyperlink ref="B3651" r:id="rId7181" display="http://www.erikbolstad.no/postnummer-koordinatar/?postnummer=6947&amp;poststad=Lavik" xr:uid="{00000000-0004-0000-0200-00000C1C0000}"/>
    <hyperlink ref="C3651" r:id="rId7182" display="http://www.erikbolstad.no/postnummer-koordinatar/?postnummer=6947&amp;poststad=Lavik" xr:uid="{00000000-0004-0000-0200-00000D1C0000}"/>
    <hyperlink ref="B3652" r:id="rId7183" display="http://www.erikbolstad.no/postnummer-koordinatar/?postnummer=6951&amp;poststad=Leirvik%20i%20Sogn" xr:uid="{00000000-0004-0000-0200-00000E1C0000}"/>
    <hyperlink ref="C3652" r:id="rId7184" display="http://www.erikbolstad.no/postnummer-koordinatar/?postnummer=6951&amp;poststad=Leirvik%20i%20Sogn" xr:uid="{00000000-0004-0000-0200-00000F1C0000}"/>
    <hyperlink ref="B3653" r:id="rId7185" display="http://www.erikbolstad.no/postnummer-koordinatar/?postnummer=6953&amp;poststad=Leirvik%20i%20Sogn" xr:uid="{00000000-0004-0000-0200-0000101C0000}"/>
    <hyperlink ref="C3653" r:id="rId7186" display="http://www.erikbolstad.no/postnummer-koordinatar/?postnummer=6953&amp;poststad=Leirvik%20i%20Sogn" xr:uid="{00000000-0004-0000-0200-0000111C0000}"/>
    <hyperlink ref="B3654" r:id="rId7187" display="http://www.erikbolstad.no/postnummer-koordinatar/?postnummer=6957&amp;poststad=Hyllestad" xr:uid="{00000000-0004-0000-0200-0000121C0000}"/>
    <hyperlink ref="C3654" r:id="rId7188" display="http://www.erikbolstad.no/postnummer-koordinatar/?postnummer=6957&amp;poststad=Hyllestad" xr:uid="{00000000-0004-0000-0200-0000131C0000}"/>
    <hyperlink ref="B3655" r:id="rId7189" display="http://www.erikbolstad.no/postnummer-koordinatar/?postnummer=6958&amp;poststad=Sørbøvåg" xr:uid="{00000000-0004-0000-0200-0000141C0000}"/>
    <hyperlink ref="C3655" r:id="rId7190" display="http://www.erikbolstad.no/postnummer-koordinatar/?postnummer=6958&amp;poststad=Sørbøvåg" xr:uid="{00000000-0004-0000-0200-0000151C0000}"/>
    <hyperlink ref="B3656" r:id="rId7191" display="http://www.erikbolstad.no/postnummer-koordinatar/?postnummer=6961&amp;poststad=Dale%20i%20Sunnfjord" xr:uid="{00000000-0004-0000-0200-0000161C0000}"/>
    <hyperlink ref="C3656" r:id="rId7192" display="http://www.erikbolstad.no/postnummer-koordinatar/?postnummer=6961&amp;poststad=Dale%20i%20Sunnfjord" xr:uid="{00000000-0004-0000-0200-0000171C0000}"/>
    <hyperlink ref="B3657" r:id="rId7193" display="http://www.erikbolstad.no/postnummer-koordinatar/?postnummer=6963&amp;poststad=Dale%20i%20Sunnfjord" xr:uid="{00000000-0004-0000-0200-0000181C0000}"/>
    <hyperlink ref="C3657" r:id="rId7194" display="http://www.erikbolstad.no/postnummer-koordinatar/?postnummer=6963&amp;poststad=Dale%20i%20Sunnfjord" xr:uid="{00000000-0004-0000-0200-0000191C0000}"/>
    <hyperlink ref="B3658" r:id="rId7195" display="http://www.erikbolstad.no/postnummer-koordinatar/?postnummer=6964&amp;poststad=Korssund" xr:uid="{00000000-0004-0000-0200-00001A1C0000}"/>
    <hyperlink ref="C3658" r:id="rId7196" display="http://www.erikbolstad.no/postnummer-koordinatar/?postnummer=6964&amp;poststad=Korssund" xr:uid="{00000000-0004-0000-0200-00001B1C0000}"/>
    <hyperlink ref="B3659" r:id="rId7197" display="http://www.erikbolstad.no/postnummer-koordinatar/?postnummer=6966&amp;poststad=Guddal" xr:uid="{00000000-0004-0000-0200-00001C1C0000}"/>
    <hyperlink ref="C3659" r:id="rId7198" display="http://www.erikbolstad.no/postnummer-koordinatar/?postnummer=6966&amp;poststad=Guddal" xr:uid="{00000000-0004-0000-0200-00001D1C0000}"/>
    <hyperlink ref="B3660" r:id="rId7199" display="http://www.erikbolstad.no/postnummer-koordinatar/?postnummer=6967&amp;poststad=Hellevik%20i%20Fjaler" xr:uid="{00000000-0004-0000-0200-00001E1C0000}"/>
    <hyperlink ref="C3660" r:id="rId7200" display="http://www.erikbolstad.no/postnummer-koordinatar/?postnummer=6967&amp;poststad=Hellevik%20i%20Fjaler" xr:uid="{00000000-0004-0000-0200-00001F1C0000}"/>
    <hyperlink ref="B3661" r:id="rId7201" display="http://www.erikbolstad.no/postnummer-koordinatar/?postnummer=6968&amp;poststad=Flekke" xr:uid="{00000000-0004-0000-0200-0000201C0000}"/>
    <hyperlink ref="C3661" r:id="rId7202" display="http://www.erikbolstad.no/postnummer-koordinatar/?postnummer=6968&amp;poststad=Flekke" xr:uid="{00000000-0004-0000-0200-0000211C0000}"/>
    <hyperlink ref="B3662" r:id="rId7203" display="http://www.erikbolstad.no/postnummer-koordinatar/?postnummer=6969&amp;poststad=Straumsnes" xr:uid="{00000000-0004-0000-0200-0000221C0000}"/>
    <hyperlink ref="C3662" r:id="rId7204" display="http://www.erikbolstad.no/postnummer-koordinatar/?postnummer=6969&amp;poststad=Straumsnes" xr:uid="{00000000-0004-0000-0200-0000231C0000}"/>
    <hyperlink ref="B3663" r:id="rId7205" display="http://www.erikbolstad.no/postnummer-koordinatar/?postnummer=6971&amp;poststad=Sande%20i%20Sunnfjord" xr:uid="{00000000-0004-0000-0200-0000241C0000}"/>
    <hyperlink ref="C3663" r:id="rId7206" display="http://www.erikbolstad.no/postnummer-koordinatar/?postnummer=6971&amp;poststad=Sande%20i%20Sunnfjord" xr:uid="{00000000-0004-0000-0200-0000251C0000}"/>
    <hyperlink ref="B3664" r:id="rId7207" display="http://www.erikbolstad.no/postnummer-koordinatar/?postnummer=6973&amp;poststad=Sande%20i%20Sunnfjord" xr:uid="{00000000-0004-0000-0200-0000261C0000}"/>
    <hyperlink ref="C3664" r:id="rId7208" display="http://www.erikbolstad.no/postnummer-koordinatar/?postnummer=6973&amp;poststad=Sande%20i%20Sunnfjord" xr:uid="{00000000-0004-0000-0200-0000271C0000}"/>
    <hyperlink ref="B3665" r:id="rId7209" display="http://www.erikbolstad.no/postnummer-koordinatar/?postnummer=6975&amp;poststad=Skilbrei" xr:uid="{00000000-0004-0000-0200-0000281C0000}"/>
    <hyperlink ref="C3665" r:id="rId7210" display="http://www.erikbolstad.no/postnummer-koordinatar/?postnummer=6975&amp;poststad=Skilbrei" xr:uid="{00000000-0004-0000-0200-0000291C0000}"/>
    <hyperlink ref="B3666" r:id="rId7211" display="http://www.erikbolstad.no/postnummer-koordinatar/?postnummer=6977&amp;poststad=Bygstad" xr:uid="{00000000-0004-0000-0200-00002A1C0000}"/>
    <hyperlink ref="C3666" r:id="rId7212" display="http://www.erikbolstad.no/postnummer-koordinatar/?postnummer=6977&amp;poststad=Bygstad" xr:uid="{00000000-0004-0000-0200-00002B1C0000}"/>
    <hyperlink ref="B3667" r:id="rId7213" display="http://www.erikbolstad.no/postnummer-koordinatar/?postnummer=6978&amp;poststad=Viksdalen" xr:uid="{00000000-0004-0000-0200-00002C1C0000}"/>
    <hyperlink ref="C3667" r:id="rId7214" display="http://www.erikbolstad.no/postnummer-koordinatar/?postnummer=6978&amp;poststad=Viksdalen" xr:uid="{00000000-0004-0000-0200-00002D1C0000}"/>
    <hyperlink ref="B3668" r:id="rId7215" display="http://www.erikbolstad.no/postnummer-koordinatar/?postnummer=6980&amp;poststad=Askvoll" xr:uid="{00000000-0004-0000-0200-00002E1C0000}"/>
    <hyperlink ref="C3668" r:id="rId7216" display="http://www.erikbolstad.no/postnummer-koordinatar/?postnummer=6980&amp;poststad=Askvoll" xr:uid="{00000000-0004-0000-0200-00002F1C0000}"/>
    <hyperlink ref="B3669" r:id="rId7217" display="http://www.erikbolstad.no/postnummer-koordinatar/?postnummer=6981&amp;poststad=Holmedal" xr:uid="{00000000-0004-0000-0200-0000301C0000}"/>
    <hyperlink ref="C3669" r:id="rId7218" display="http://www.erikbolstad.no/postnummer-koordinatar/?postnummer=6981&amp;poststad=Holmedal" xr:uid="{00000000-0004-0000-0200-0000311C0000}"/>
    <hyperlink ref="B3670" r:id="rId7219" display="http://www.erikbolstad.no/postnummer-koordinatar/?postnummer=6982&amp;poststad=Holmedal" xr:uid="{00000000-0004-0000-0200-0000321C0000}"/>
    <hyperlink ref="C3670" r:id="rId7220" display="http://www.erikbolstad.no/postnummer-koordinatar/?postnummer=6982&amp;poststad=Holmedal" xr:uid="{00000000-0004-0000-0200-0000331C0000}"/>
    <hyperlink ref="B3671" r:id="rId7221" display="http://www.erikbolstad.no/postnummer-koordinatar/?postnummer=6983&amp;poststad=Kvammen" xr:uid="{00000000-0004-0000-0200-0000341C0000}"/>
    <hyperlink ref="C3671" r:id="rId7222" display="http://www.erikbolstad.no/postnummer-koordinatar/?postnummer=6983&amp;poststad=Kvammen" xr:uid="{00000000-0004-0000-0200-0000351C0000}"/>
    <hyperlink ref="B3672" r:id="rId7223" display="http://www.erikbolstad.no/postnummer-koordinatar/?postnummer=6984&amp;poststad=Stongfjorden" xr:uid="{00000000-0004-0000-0200-0000361C0000}"/>
    <hyperlink ref="C3672" r:id="rId7224" display="http://www.erikbolstad.no/postnummer-koordinatar/?postnummer=6984&amp;poststad=Stongfjorden" xr:uid="{00000000-0004-0000-0200-0000371C0000}"/>
    <hyperlink ref="B3673" r:id="rId7225" display="http://www.erikbolstad.no/postnummer-koordinatar/?postnummer=6985&amp;poststad=Atløy" xr:uid="{00000000-0004-0000-0200-0000381C0000}"/>
    <hyperlink ref="C3673" r:id="rId7226" display="http://www.erikbolstad.no/postnummer-koordinatar/?postnummer=6985&amp;poststad=Atløy" xr:uid="{00000000-0004-0000-0200-0000391C0000}"/>
    <hyperlink ref="B3674" r:id="rId7227" display="http://www.erikbolstad.no/postnummer-koordinatar/?postnummer=6986&amp;poststad=Værlandet" xr:uid="{00000000-0004-0000-0200-00003A1C0000}"/>
    <hyperlink ref="C3674" r:id="rId7228" display="http://www.erikbolstad.no/postnummer-koordinatar/?postnummer=6986&amp;poststad=Værlandet" xr:uid="{00000000-0004-0000-0200-00003B1C0000}"/>
    <hyperlink ref="B3675" r:id="rId7229" display="http://www.erikbolstad.no/postnummer-koordinatar/?postnummer=6987&amp;poststad=Bulandet" xr:uid="{00000000-0004-0000-0200-00003C1C0000}"/>
    <hyperlink ref="C3675" r:id="rId7230" display="http://www.erikbolstad.no/postnummer-koordinatar/?postnummer=6987&amp;poststad=Bulandet" xr:uid="{00000000-0004-0000-0200-00003D1C0000}"/>
    <hyperlink ref="B3676" r:id="rId7231" display="http://www.erikbolstad.no/postnummer-koordinatar/?postnummer=6988&amp;poststad=Askvoll" xr:uid="{00000000-0004-0000-0200-00003E1C0000}"/>
    <hyperlink ref="C3676" r:id="rId7232" display="http://www.erikbolstad.no/postnummer-koordinatar/?postnummer=6988&amp;poststad=Askvoll" xr:uid="{00000000-0004-0000-0200-00003F1C0000}"/>
    <hyperlink ref="B3677" r:id="rId7233" display="http://www.erikbolstad.no/postnummer-koordinatar/?postnummer=6991&amp;poststad=Høyanger" xr:uid="{00000000-0004-0000-0200-0000401C0000}"/>
    <hyperlink ref="C3677" r:id="rId7234" display="http://www.erikbolstad.no/postnummer-koordinatar/?postnummer=6991&amp;poststad=Høyanger" xr:uid="{00000000-0004-0000-0200-0000411C0000}"/>
    <hyperlink ref="B3678" r:id="rId7235" display="http://www.erikbolstad.no/postnummer-koordinatar/?postnummer=6993&amp;poststad=Høyanger" xr:uid="{00000000-0004-0000-0200-0000421C0000}"/>
    <hyperlink ref="C3678" r:id="rId7236" display="http://www.erikbolstad.no/postnummer-koordinatar/?postnummer=6993&amp;poststad=Høyanger" xr:uid="{00000000-0004-0000-0200-0000431C0000}"/>
    <hyperlink ref="B3679" r:id="rId7237" display="http://www.erikbolstad.no/postnummer-koordinatar/?postnummer=6995&amp;poststad=Kyrkjebø" xr:uid="{00000000-0004-0000-0200-0000441C0000}"/>
    <hyperlink ref="C3679" r:id="rId7238" display="http://www.erikbolstad.no/postnummer-koordinatar/?postnummer=6995&amp;poststad=Kyrkjebø" xr:uid="{00000000-0004-0000-0200-0000451C0000}"/>
    <hyperlink ref="B3680" r:id="rId7239" display="http://www.erikbolstad.no/postnummer-koordinatar/?postnummer=6996&amp;poststad=Vadheim" xr:uid="{00000000-0004-0000-0200-0000461C0000}"/>
    <hyperlink ref="C3680" r:id="rId7240" display="http://www.erikbolstad.no/postnummer-koordinatar/?postnummer=6996&amp;poststad=Vadheim" xr:uid="{00000000-0004-0000-0200-0000471C0000}"/>
    <hyperlink ref="B3681" r:id="rId7241" display="http://www.erikbolstad.no/postnummer-koordinatar/?postnummer=7003&amp;poststad=Trondheim" xr:uid="{00000000-0004-0000-0200-0000481C0000}"/>
    <hyperlink ref="C3681" r:id="rId7242" display="http://www.erikbolstad.no/postnummer-koordinatar/?postnummer=7003&amp;poststad=Trondheim" xr:uid="{00000000-0004-0000-0200-0000491C0000}"/>
    <hyperlink ref="B3682" r:id="rId7243" display="http://www.erikbolstad.no/postnummer-koordinatar/?postnummer=7004&amp;poststad=Trondheim" xr:uid="{00000000-0004-0000-0200-00004A1C0000}"/>
    <hyperlink ref="C3682" r:id="rId7244" display="http://www.erikbolstad.no/postnummer-koordinatar/?postnummer=7004&amp;poststad=Trondheim" xr:uid="{00000000-0004-0000-0200-00004B1C0000}"/>
    <hyperlink ref="B3683" r:id="rId7245" display="http://www.erikbolstad.no/postnummer-koordinatar/?postnummer=7005&amp;poststad=Trondheim" xr:uid="{00000000-0004-0000-0200-00004C1C0000}"/>
    <hyperlink ref="C3683" r:id="rId7246" display="http://www.erikbolstad.no/postnummer-koordinatar/?postnummer=7005&amp;poststad=Trondheim" xr:uid="{00000000-0004-0000-0200-00004D1C0000}"/>
    <hyperlink ref="B3684" r:id="rId7247" display="http://www.erikbolstad.no/postnummer-koordinatar/?postnummer=7006&amp;poststad=Trondheim" xr:uid="{00000000-0004-0000-0200-00004E1C0000}"/>
    <hyperlink ref="C3684" r:id="rId7248" display="http://www.erikbolstad.no/postnummer-koordinatar/?postnummer=7006&amp;poststad=Trondheim" xr:uid="{00000000-0004-0000-0200-00004F1C0000}"/>
    <hyperlink ref="B3685" r:id="rId7249" display="http://www.erikbolstad.no/postnummer-koordinatar/?postnummer=7007&amp;poststad=Trondheim%20(ikkje%20i%20bruk)" xr:uid="{00000000-0004-0000-0200-0000501C0000}"/>
    <hyperlink ref="C3685" r:id="rId7250" display="http://www.erikbolstad.no/postnummer-koordinatar/?postnummer=7007&amp;poststad=Trondheim%20(ikkje%20i%20bruk)" xr:uid="{00000000-0004-0000-0200-0000511C0000}"/>
    <hyperlink ref="B3686" r:id="rId7251" display="http://www.erikbolstad.no/postnummer-koordinatar/?postnummer=7010&amp;poststad=Trondheim" xr:uid="{00000000-0004-0000-0200-0000521C0000}"/>
    <hyperlink ref="C3686" r:id="rId7252" display="http://www.erikbolstad.no/postnummer-koordinatar/?postnummer=7010&amp;poststad=Trondheim" xr:uid="{00000000-0004-0000-0200-0000531C0000}"/>
    <hyperlink ref="B3687" r:id="rId7253" display="http://www.erikbolstad.no/postnummer-koordinatar/?postnummer=7011&amp;poststad=Trondheim" xr:uid="{00000000-0004-0000-0200-0000541C0000}"/>
    <hyperlink ref="C3687" r:id="rId7254" display="http://www.erikbolstad.no/postnummer-koordinatar/?postnummer=7011&amp;poststad=Trondheim" xr:uid="{00000000-0004-0000-0200-0000551C0000}"/>
    <hyperlink ref="B3688" r:id="rId7255" display="http://www.erikbolstad.no/postnummer-koordinatar/?postnummer=7012&amp;poststad=Trondheim" xr:uid="{00000000-0004-0000-0200-0000561C0000}"/>
    <hyperlink ref="C3688" r:id="rId7256" display="http://www.erikbolstad.no/postnummer-koordinatar/?postnummer=7012&amp;poststad=Trondheim" xr:uid="{00000000-0004-0000-0200-0000571C0000}"/>
    <hyperlink ref="B3689" r:id="rId7257" display="http://www.erikbolstad.no/postnummer-koordinatar/?postnummer=7013&amp;poststad=Trondheim" xr:uid="{00000000-0004-0000-0200-0000581C0000}"/>
    <hyperlink ref="C3689" r:id="rId7258" display="http://www.erikbolstad.no/postnummer-koordinatar/?postnummer=7013&amp;poststad=Trondheim" xr:uid="{00000000-0004-0000-0200-0000591C0000}"/>
    <hyperlink ref="B3690" r:id="rId7259" display="http://www.erikbolstad.no/postnummer-koordinatar/?postnummer=7014&amp;poststad=Trondheim" xr:uid="{00000000-0004-0000-0200-00005A1C0000}"/>
    <hyperlink ref="C3690" r:id="rId7260" display="http://www.erikbolstad.no/postnummer-koordinatar/?postnummer=7014&amp;poststad=Trondheim" xr:uid="{00000000-0004-0000-0200-00005B1C0000}"/>
    <hyperlink ref="B3691" r:id="rId7261" display="http://www.erikbolstad.no/postnummer-koordinatar/?postnummer=7015&amp;poststad=Trondheim" xr:uid="{00000000-0004-0000-0200-00005C1C0000}"/>
    <hyperlink ref="C3691" r:id="rId7262" display="http://www.erikbolstad.no/postnummer-koordinatar/?postnummer=7015&amp;poststad=Trondheim" xr:uid="{00000000-0004-0000-0200-00005D1C0000}"/>
    <hyperlink ref="B3692" r:id="rId7263" display="http://www.erikbolstad.no/postnummer-koordinatar/?postnummer=7016&amp;poststad=Trondheim" xr:uid="{00000000-0004-0000-0200-00005E1C0000}"/>
    <hyperlink ref="C3692" r:id="rId7264" display="http://www.erikbolstad.no/postnummer-koordinatar/?postnummer=7016&amp;poststad=Trondheim" xr:uid="{00000000-0004-0000-0200-00005F1C0000}"/>
    <hyperlink ref="B3693" r:id="rId7265" display="http://www.erikbolstad.no/postnummer-koordinatar/?postnummer=7018&amp;poststad=Trondheim" xr:uid="{00000000-0004-0000-0200-0000601C0000}"/>
    <hyperlink ref="C3693" r:id="rId7266" display="http://www.erikbolstad.no/postnummer-koordinatar/?postnummer=7018&amp;poststad=Trondheim" xr:uid="{00000000-0004-0000-0200-0000611C0000}"/>
    <hyperlink ref="B3694" r:id="rId7267" display="http://www.erikbolstad.no/postnummer-koordinatar/?postnummer=7019&amp;poststad=Trondheim" xr:uid="{00000000-0004-0000-0200-0000621C0000}"/>
    <hyperlink ref="C3694" r:id="rId7268" display="http://www.erikbolstad.no/postnummer-koordinatar/?postnummer=7019&amp;poststad=Trondheim" xr:uid="{00000000-0004-0000-0200-0000631C0000}"/>
    <hyperlink ref="B3695" r:id="rId7269" display="http://www.erikbolstad.no/postnummer-koordinatar/?postnummer=7020&amp;poststad=Trondheim" xr:uid="{00000000-0004-0000-0200-0000641C0000}"/>
    <hyperlink ref="C3695" r:id="rId7270" display="http://www.erikbolstad.no/postnummer-koordinatar/?postnummer=7020&amp;poststad=Trondheim" xr:uid="{00000000-0004-0000-0200-0000651C0000}"/>
    <hyperlink ref="B3696" r:id="rId7271" display="http://www.erikbolstad.no/postnummer-koordinatar/?postnummer=7021&amp;poststad=Trondheim" xr:uid="{00000000-0004-0000-0200-0000661C0000}"/>
    <hyperlink ref="C3696" r:id="rId7272" display="http://www.erikbolstad.no/postnummer-koordinatar/?postnummer=7021&amp;poststad=Trondheim" xr:uid="{00000000-0004-0000-0200-0000671C0000}"/>
    <hyperlink ref="B3697" r:id="rId7273" display="http://www.erikbolstad.no/postnummer-koordinatar/?postnummer=7022&amp;poststad=Trondheim" xr:uid="{00000000-0004-0000-0200-0000681C0000}"/>
    <hyperlink ref="C3697" r:id="rId7274" display="http://www.erikbolstad.no/postnummer-koordinatar/?postnummer=7022&amp;poststad=Trondheim" xr:uid="{00000000-0004-0000-0200-0000691C0000}"/>
    <hyperlink ref="B3698" r:id="rId7275" display="http://www.erikbolstad.no/postnummer-koordinatar/?postnummer=7023&amp;poststad=Trondheim" xr:uid="{00000000-0004-0000-0200-00006A1C0000}"/>
    <hyperlink ref="C3698" r:id="rId7276" display="http://www.erikbolstad.no/postnummer-koordinatar/?postnummer=7023&amp;poststad=Trondheim" xr:uid="{00000000-0004-0000-0200-00006B1C0000}"/>
    <hyperlink ref="B3699" r:id="rId7277" display="http://www.erikbolstad.no/postnummer-koordinatar/?postnummer=7024&amp;poststad=Trondheim" xr:uid="{00000000-0004-0000-0200-00006C1C0000}"/>
    <hyperlink ref="C3699" r:id="rId7278" display="http://www.erikbolstad.no/postnummer-koordinatar/?postnummer=7024&amp;poststad=Trondheim" xr:uid="{00000000-0004-0000-0200-00006D1C0000}"/>
    <hyperlink ref="B3700" r:id="rId7279" display="http://www.erikbolstad.no/postnummer-koordinatar/?postnummer=7025&amp;poststad=Trondheim" xr:uid="{00000000-0004-0000-0200-00006E1C0000}"/>
    <hyperlink ref="C3700" r:id="rId7280" display="http://www.erikbolstad.no/postnummer-koordinatar/?postnummer=7025&amp;poststad=Trondheim" xr:uid="{00000000-0004-0000-0200-00006F1C0000}"/>
    <hyperlink ref="B3701" r:id="rId7281" display="http://www.erikbolstad.no/postnummer-koordinatar/?postnummer=7026&amp;poststad=Trondheim" xr:uid="{00000000-0004-0000-0200-0000701C0000}"/>
    <hyperlink ref="C3701" r:id="rId7282" display="http://www.erikbolstad.no/postnummer-koordinatar/?postnummer=7026&amp;poststad=Trondheim" xr:uid="{00000000-0004-0000-0200-0000711C0000}"/>
    <hyperlink ref="B3702" r:id="rId7283" display="http://www.erikbolstad.no/postnummer-koordinatar/?postnummer=7027&amp;poststad=Trondheim" xr:uid="{00000000-0004-0000-0200-0000721C0000}"/>
    <hyperlink ref="C3702" r:id="rId7284" display="http://www.erikbolstad.no/postnummer-koordinatar/?postnummer=7027&amp;poststad=Trondheim" xr:uid="{00000000-0004-0000-0200-0000731C0000}"/>
    <hyperlink ref="B3703" r:id="rId7285" display="http://www.erikbolstad.no/postnummer-koordinatar/?postnummer=7028&amp;poststad=Trondheim" xr:uid="{00000000-0004-0000-0200-0000741C0000}"/>
    <hyperlink ref="C3703" r:id="rId7286" display="http://www.erikbolstad.no/postnummer-koordinatar/?postnummer=7028&amp;poststad=Trondheim" xr:uid="{00000000-0004-0000-0200-0000751C0000}"/>
    <hyperlink ref="B3704" r:id="rId7287" display="http://www.erikbolstad.no/postnummer-koordinatar/?postnummer=7029&amp;poststad=Trondheim" xr:uid="{00000000-0004-0000-0200-0000761C0000}"/>
    <hyperlink ref="C3704" r:id="rId7288" display="http://www.erikbolstad.no/postnummer-koordinatar/?postnummer=7029&amp;poststad=Trondheim" xr:uid="{00000000-0004-0000-0200-0000771C0000}"/>
    <hyperlink ref="B3705" r:id="rId7289" display="http://www.erikbolstad.no/postnummer-koordinatar/?postnummer=7030&amp;poststad=Trondheim" xr:uid="{00000000-0004-0000-0200-0000781C0000}"/>
    <hyperlink ref="C3705" r:id="rId7290" display="http://www.erikbolstad.no/postnummer-koordinatar/?postnummer=7030&amp;poststad=Trondheim" xr:uid="{00000000-0004-0000-0200-0000791C0000}"/>
    <hyperlink ref="B3706" r:id="rId7291" display="http://www.erikbolstad.no/postnummer-koordinatar/?postnummer=7031&amp;poststad=Trondheim" xr:uid="{00000000-0004-0000-0200-00007A1C0000}"/>
    <hyperlink ref="C3706" r:id="rId7292" display="http://www.erikbolstad.no/postnummer-koordinatar/?postnummer=7031&amp;poststad=Trondheim" xr:uid="{00000000-0004-0000-0200-00007B1C0000}"/>
    <hyperlink ref="B3707" r:id="rId7293" display="http://www.erikbolstad.no/postnummer-koordinatar/?postnummer=7032&amp;poststad=Trondheim" xr:uid="{00000000-0004-0000-0200-00007C1C0000}"/>
    <hyperlink ref="C3707" r:id="rId7294" display="http://www.erikbolstad.no/postnummer-koordinatar/?postnummer=7032&amp;poststad=Trondheim" xr:uid="{00000000-0004-0000-0200-00007D1C0000}"/>
    <hyperlink ref="B3708" r:id="rId7295" display="http://www.erikbolstad.no/postnummer-koordinatar/?postnummer=7033&amp;poststad=Trondheim" xr:uid="{00000000-0004-0000-0200-00007E1C0000}"/>
    <hyperlink ref="C3708" r:id="rId7296" display="http://www.erikbolstad.no/postnummer-koordinatar/?postnummer=7033&amp;poststad=Trondheim" xr:uid="{00000000-0004-0000-0200-00007F1C0000}"/>
    <hyperlink ref="B3709" r:id="rId7297" display="http://www.erikbolstad.no/postnummer-koordinatar/?postnummer=7034&amp;poststad=Trondheim" xr:uid="{00000000-0004-0000-0200-0000801C0000}"/>
    <hyperlink ref="C3709" r:id="rId7298" display="http://www.erikbolstad.no/postnummer-koordinatar/?postnummer=7034&amp;poststad=Trondheim" xr:uid="{00000000-0004-0000-0200-0000811C0000}"/>
    <hyperlink ref="B3710" r:id="rId7299" display="http://www.erikbolstad.no/postnummer-koordinatar/?postnummer=7036&amp;poststad=Trondheim" xr:uid="{00000000-0004-0000-0200-0000821C0000}"/>
    <hyperlink ref="C3710" r:id="rId7300" display="http://www.erikbolstad.no/postnummer-koordinatar/?postnummer=7036&amp;poststad=Trondheim" xr:uid="{00000000-0004-0000-0200-0000831C0000}"/>
    <hyperlink ref="B3711" r:id="rId7301" display="http://www.erikbolstad.no/postnummer-koordinatar/?postnummer=7037&amp;poststad=Trondheim" xr:uid="{00000000-0004-0000-0200-0000841C0000}"/>
    <hyperlink ref="C3711" r:id="rId7302" display="http://www.erikbolstad.no/postnummer-koordinatar/?postnummer=7037&amp;poststad=Trondheim" xr:uid="{00000000-0004-0000-0200-0000851C0000}"/>
    <hyperlink ref="B3712" r:id="rId7303" display="http://www.erikbolstad.no/postnummer-koordinatar/?postnummer=7038&amp;poststad=Trondheim" xr:uid="{00000000-0004-0000-0200-0000861C0000}"/>
    <hyperlink ref="C3712" r:id="rId7304" display="http://www.erikbolstad.no/postnummer-koordinatar/?postnummer=7038&amp;poststad=Trondheim" xr:uid="{00000000-0004-0000-0200-0000871C0000}"/>
    <hyperlink ref="B3713" r:id="rId7305" display="http://www.erikbolstad.no/postnummer-koordinatar/?postnummer=7039&amp;poststad=Trondheim" xr:uid="{00000000-0004-0000-0200-0000881C0000}"/>
    <hyperlink ref="C3713" r:id="rId7306" display="http://www.erikbolstad.no/postnummer-koordinatar/?postnummer=7039&amp;poststad=Trondheim" xr:uid="{00000000-0004-0000-0200-0000891C0000}"/>
    <hyperlink ref="B3714" r:id="rId7307" display="http://www.erikbolstad.no/postnummer-koordinatar/?postnummer=7040&amp;poststad=Trondheim" xr:uid="{00000000-0004-0000-0200-00008A1C0000}"/>
    <hyperlink ref="C3714" r:id="rId7308" display="http://www.erikbolstad.no/postnummer-koordinatar/?postnummer=7040&amp;poststad=Trondheim" xr:uid="{00000000-0004-0000-0200-00008B1C0000}"/>
    <hyperlink ref="B3715" r:id="rId7309" display="http://www.erikbolstad.no/postnummer-koordinatar/?postnummer=7041&amp;poststad=Trondheim" xr:uid="{00000000-0004-0000-0200-00008C1C0000}"/>
    <hyperlink ref="C3715" r:id="rId7310" display="http://www.erikbolstad.no/postnummer-koordinatar/?postnummer=7041&amp;poststad=Trondheim" xr:uid="{00000000-0004-0000-0200-00008D1C0000}"/>
    <hyperlink ref="B3716" r:id="rId7311" display="http://www.erikbolstad.no/postnummer-koordinatar/?postnummer=7042&amp;poststad=Trondheim" xr:uid="{00000000-0004-0000-0200-00008E1C0000}"/>
    <hyperlink ref="C3716" r:id="rId7312" display="http://www.erikbolstad.no/postnummer-koordinatar/?postnummer=7042&amp;poststad=Trondheim" xr:uid="{00000000-0004-0000-0200-00008F1C0000}"/>
    <hyperlink ref="B3717" r:id="rId7313" display="http://www.erikbolstad.no/postnummer-koordinatar/?postnummer=7043&amp;poststad=Trondheim" xr:uid="{00000000-0004-0000-0200-0000901C0000}"/>
    <hyperlink ref="C3717" r:id="rId7314" display="http://www.erikbolstad.no/postnummer-koordinatar/?postnummer=7043&amp;poststad=Trondheim" xr:uid="{00000000-0004-0000-0200-0000911C0000}"/>
    <hyperlink ref="B3718" r:id="rId7315" display="http://www.erikbolstad.no/postnummer-koordinatar/?postnummer=7044&amp;poststad=Trondheim" xr:uid="{00000000-0004-0000-0200-0000921C0000}"/>
    <hyperlink ref="C3718" r:id="rId7316" display="http://www.erikbolstad.no/postnummer-koordinatar/?postnummer=7044&amp;poststad=Trondheim" xr:uid="{00000000-0004-0000-0200-0000931C0000}"/>
    <hyperlink ref="B3719" r:id="rId7317" display="http://www.erikbolstad.no/postnummer-koordinatar/?postnummer=7045&amp;poststad=Trondheim" xr:uid="{00000000-0004-0000-0200-0000941C0000}"/>
    <hyperlink ref="C3719" r:id="rId7318" display="http://www.erikbolstad.no/postnummer-koordinatar/?postnummer=7045&amp;poststad=Trondheim" xr:uid="{00000000-0004-0000-0200-0000951C0000}"/>
    <hyperlink ref="B3720" r:id="rId7319" display="http://www.erikbolstad.no/postnummer-koordinatar/?postnummer=7046&amp;poststad=Trondheim" xr:uid="{00000000-0004-0000-0200-0000961C0000}"/>
    <hyperlink ref="C3720" r:id="rId7320" display="http://www.erikbolstad.no/postnummer-koordinatar/?postnummer=7046&amp;poststad=Trondheim" xr:uid="{00000000-0004-0000-0200-0000971C0000}"/>
    <hyperlink ref="B3721" r:id="rId7321" display="http://www.erikbolstad.no/postnummer-koordinatar/?postnummer=7047&amp;poststad=Trondheim" xr:uid="{00000000-0004-0000-0200-0000981C0000}"/>
    <hyperlink ref="C3721" r:id="rId7322" display="http://www.erikbolstad.no/postnummer-koordinatar/?postnummer=7047&amp;poststad=Trondheim" xr:uid="{00000000-0004-0000-0200-0000991C0000}"/>
    <hyperlink ref="B3722" r:id="rId7323" display="http://www.erikbolstad.no/postnummer-koordinatar/?postnummer=7048&amp;poststad=Trondheim" xr:uid="{00000000-0004-0000-0200-00009A1C0000}"/>
    <hyperlink ref="C3722" r:id="rId7324" display="http://www.erikbolstad.no/postnummer-koordinatar/?postnummer=7048&amp;poststad=Trondheim" xr:uid="{00000000-0004-0000-0200-00009B1C0000}"/>
    <hyperlink ref="B3723" r:id="rId7325" display="http://www.erikbolstad.no/postnummer-koordinatar/?postnummer=7049&amp;poststad=Trondheim" xr:uid="{00000000-0004-0000-0200-00009C1C0000}"/>
    <hyperlink ref="C3723" r:id="rId7326" display="http://www.erikbolstad.no/postnummer-koordinatar/?postnummer=7049&amp;poststad=Trondheim" xr:uid="{00000000-0004-0000-0200-00009D1C0000}"/>
    <hyperlink ref="B3724" r:id="rId7327" display="http://www.erikbolstad.no/postnummer-koordinatar/?postnummer=7050&amp;poststad=Trondheim" xr:uid="{00000000-0004-0000-0200-00009E1C0000}"/>
    <hyperlink ref="C3724" r:id="rId7328" display="http://www.erikbolstad.no/postnummer-koordinatar/?postnummer=7050&amp;poststad=Trondheim" xr:uid="{00000000-0004-0000-0200-00009F1C0000}"/>
    <hyperlink ref="B3725" r:id="rId7329" display="http://www.erikbolstad.no/postnummer-koordinatar/?postnummer=7051&amp;poststad=Trondheim" xr:uid="{00000000-0004-0000-0200-0000A01C0000}"/>
    <hyperlink ref="C3725" r:id="rId7330" display="http://www.erikbolstad.no/postnummer-koordinatar/?postnummer=7051&amp;poststad=Trondheim" xr:uid="{00000000-0004-0000-0200-0000A11C0000}"/>
    <hyperlink ref="B3726" r:id="rId7331" display="http://www.erikbolstad.no/postnummer-koordinatar/?postnummer=7052&amp;poststad=Trondheim" xr:uid="{00000000-0004-0000-0200-0000A21C0000}"/>
    <hyperlink ref="C3726" r:id="rId7332" display="http://www.erikbolstad.no/postnummer-koordinatar/?postnummer=7052&amp;poststad=Trondheim" xr:uid="{00000000-0004-0000-0200-0000A31C0000}"/>
    <hyperlink ref="B3727" r:id="rId7333" display="http://www.erikbolstad.no/postnummer-koordinatar/?postnummer=7053&amp;poststad=Ranheim" xr:uid="{00000000-0004-0000-0200-0000A41C0000}"/>
    <hyperlink ref="C3727" r:id="rId7334" display="http://www.erikbolstad.no/postnummer-koordinatar/?postnummer=7053&amp;poststad=Ranheim" xr:uid="{00000000-0004-0000-0200-0000A51C0000}"/>
    <hyperlink ref="B3728" r:id="rId7335" display="http://www.erikbolstad.no/postnummer-koordinatar/?postnummer=7054&amp;poststad=Ranheim" xr:uid="{00000000-0004-0000-0200-0000A61C0000}"/>
    <hyperlink ref="C3728" r:id="rId7336" display="http://www.erikbolstad.no/postnummer-koordinatar/?postnummer=7054&amp;poststad=Ranheim" xr:uid="{00000000-0004-0000-0200-0000A71C0000}"/>
    <hyperlink ref="B3729" r:id="rId7337" display="http://www.erikbolstad.no/postnummer-koordinatar/?postnummer=7056&amp;poststad=Ranheim" xr:uid="{00000000-0004-0000-0200-0000A81C0000}"/>
    <hyperlink ref="C3729" r:id="rId7338" display="http://www.erikbolstad.no/postnummer-koordinatar/?postnummer=7056&amp;poststad=Ranheim" xr:uid="{00000000-0004-0000-0200-0000A91C0000}"/>
    <hyperlink ref="B3730" r:id="rId7339" display="http://www.erikbolstad.no/postnummer-koordinatar/?postnummer=7057&amp;poststad=Jonsvatnet" xr:uid="{00000000-0004-0000-0200-0000AA1C0000}"/>
    <hyperlink ref="C3730" r:id="rId7340" display="http://www.erikbolstad.no/postnummer-koordinatar/?postnummer=7057&amp;poststad=Jonsvatnet" xr:uid="{00000000-0004-0000-0200-0000AB1C0000}"/>
    <hyperlink ref="B3731" r:id="rId7341" display="http://www.erikbolstad.no/postnummer-koordinatar/?postnummer=7058&amp;poststad=Jakobsli" xr:uid="{00000000-0004-0000-0200-0000AC1C0000}"/>
    <hyperlink ref="C3731" r:id="rId7342" display="http://www.erikbolstad.no/postnummer-koordinatar/?postnummer=7058&amp;poststad=Jakobsli" xr:uid="{00000000-0004-0000-0200-0000AD1C0000}"/>
    <hyperlink ref="B3732" r:id="rId7343" display="http://www.erikbolstad.no/postnummer-koordinatar/?postnummer=7059&amp;poststad=Jakobsli" xr:uid="{00000000-0004-0000-0200-0000AE1C0000}"/>
    <hyperlink ref="C3732" r:id="rId7344" display="http://www.erikbolstad.no/postnummer-koordinatar/?postnummer=7059&amp;poststad=Jakobsli" xr:uid="{00000000-0004-0000-0200-0000AF1C0000}"/>
    <hyperlink ref="B3733" r:id="rId7345" display="http://www.erikbolstad.no/postnummer-koordinatar/?postnummer=7070&amp;poststad=Bosberg" xr:uid="{00000000-0004-0000-0200-0000B01C0000}"/>
    <hyperlink ref="C3733" r:id="rId7346" display="http://www.erikbolstad.no/postnummer-koordinatar/?postnummer=7070&amp;poststad=Bosberg" xr:uid="{00000000-0004-0000-0200-0000B11C0000}"/>
    <hyperlink ref="B3734" r:id="rId7347" display="http://www.erikbolstad.no/postnummer-koordinatar/?postnummer=7072&amp;poststad=Heimdal" xr:uid="{00000000-0004-0000-0200-0000B21C0000}"/>
    <hyperlink ref="C3734" r:id="rId7348" display="http://www.erikbolstad.no/postnummer-koordinatar/?postnummer=7072&amp;poststad=Heimdal" xr:uid="{00000000-0004-0000-0200-0000B31C0000}"/>
    <hyperlink ref="B3735" r:id="rId7349" display="http://www.erikbolstad.no/postnummer-koordinatar/?postnummer=7074&amp;poststad=Spongdal" xr:uid="{00000000-0004-0000-0200-0000B41C0000}"/>
    <hyperlink ref="C3735" r:id="rId7350" display="http://www.erikbolstad.no/postnummer-koordinatar/?postnummer=7074&amp;poststad=Spongdal" xr:uid="{00000000-0004-0000-0200-0000B51C0000}"/>
    <hyperlink ref="B3736" r:id="rId7351" display="http://www.erikbolstad.no/postnummer-koordinatar/?postnummer=7075&amp;poststad=Tiller" xr:uid="{00000000-0004-0000-0200-0000B61C0000}"/>
    <hyperlink ref="C3736" r:id="rId7352" display="http://www.erikbolstad.no/postnummer-koordinatar/?postnummer=7075&amp;poststad=Tiller" xr:uid="{00000000-0004-0000-0200-0000B71C0000}"/>
    <hyperlink ref="B3737" r:id="rId7353" display="http://www.erikbolstad.no/postnummer-koordinatar/?postnummer=7078&amp;poststad=Saupstad" xr:uid="{00000000-0004-0000-0200-0000B81C0000}"/>
    <hyperlink ref="C3737" r:id="rId7354" display="http://www.erikbolstad.no/postnummer-koordinatar/?postnummer=7078&amp;poststad=Saupstad" xr:uid="{00000000-0004-0000-0200-0000B91C0000}"/>
    <hyperlink ref="B3738" r:id="rId7355" display="http://www.erikbolstad.no/postnummer-koordinatar/?postnummer=7079&amp;poststad=Flatåsen" xr:uid="{00000000-0004-0000-0200-0000BA1C0000}"/>
    <hyperlink ref="C3738" r:id="rId7356" display="http://www.erikbolstad.no/postnummer-koordinatar/?postnummer=7079&amp;poststad=Flatåsen" xr:uid="{00000000-0004-0000-0200-0000BB1C0000}"/>
    <hyperlink ref="B3739" r:id="rId7357" display="http://www.erikbolstad.no/postnummer-koordinatar/?postnummer=7080&amp;poststad=Heimdal" xr:uid="{00000000-0004-0000-0200-0000BC1C0000}"/>
    <hyperlink ref="C3739" r:id="rId7358" display="http://www.erikbolstad.no/postnummer-koordinatar/?postnummer=7080&amp;poststad=Heimdal" xr:uid="{00000000-0004-0000-0200-0000BD1C0000}"/>
    <hyperlink ref="B3740" r:id="rId7359" display="http://www.erikbolstad.no/postnummer-koordinatar/?postnummer=7081&amp;poststad=Sjetnemarka" xr:uid="{00000000-0004-0000-0200-0000BE1C0000}"/>
    <hyperlink ref="C3740" r:id="rId7360" display="http://www.erikbolstad.no/postnummer-koordinatar/?postnummer=7081&amp;poststad=Sjetnemarka" xr:uid="{00000000-0004-0000-0200-0000BF1C0000}"/>
    <hyperlink ref="B3741" r:id="rId7361" display="http://www.erikbolstad.no/postnummer-koordinatar/?postnummer=7082&amp;poststad=Kattem" xr:uid="{00000000-0004-0000-0200-0000C01C0000}"/>
    <hyperlink ref="C3741" r:id="rId7362" display="http://www.erikbolstad.no/postnummer-koordinatar/?postnummer=7082&amp;poststad=Kattem" xr:uid="{00000000-0004-0000-0200-0000C11C0000}"/>
    <hyperlink ref="B3742" r:id="rId7363" display="http://www.erikbolstad.no/postnummer-koordinatar/?postnummer=7083&amp;poststad=Leinstrand" xr:uid="{00000000-0004-0000-0200-0000C21C0000}"/>
    <hyperlink ref="C3742" r:id="rId7364" display="http://www.erikbolstad.no/postnummer-koordinatar/?postnummer=7083&amp;poststad=Leinstrand" xr:uid="{00000000-0004-0000-0200-0000C31C0000}"/>
    <hyperlink ref="B3743" r:id="rId7365" display="http://www.erikbolstad.no/postnummer-koordinatar/?postnummer=7088&amp;poststad=Heimdal" xr:uid="{00000000-0004-0000-0200-0000C41C0000}"/>
    <hyperlink ref="C3743" r:id="rId7366" display="http://www.erikbolstad.no/postnummer-koordinatar/?postnummer=7088&amp;poststad=Heimdal" xr:uid="{00000000-0004-0000-0200-0000C51C0000}"/>
    <hyperlink ref="B3744" r:id="rId7367" display="http://www.erikbolstad.no/postnummer-koordinatar/?postnummer=7089&amp;poststad=Heimdal" xr:uid="{00000000-0004-0000-0200-0000C61C0000}"/>
    <hyperlink ref="C3744" r:id="rId7368" display="http://www.erikbolstad.no/postnummer-koordinatar/?postnummer=7089&amp;poststad=Heimdal" xr:uid="{00000000-0004-0000-0200-0000C71C0000}"/>
    <hyperlink ref="B3745" r:id="rId7369" display="http://www.erikbolstad.no/postnummer-koordinatar/?postnummer=7091&amp;poststad=Tiller" xr:uid="{00000000-0004-0000-0200-0000C81C0000}"/>
    <hyperlink ref="C3745" r:id="rId7370" display="http://www.erikbolstad.no/postnummer-koordinatar/?postnummer=7091&amp;poststad=Tiller" xr:uid="{00000000-0004-0000-0200-0000C91C0000}"/>
    <hyperlink ref="B3746" r:id="rId7371" display="http://www.erikbolstad.no/postnummer-koordinatar/?postnummer=7092&amp;poststad=Tiller" xr:uid="{00000000-0004-0000-0200-0000CA1C0000}"/>
    <hyperlink ref="C3746" r:id="rId7372" display="http://www.erikbolstad.no/postnummer-koordinatar/?postnummer=7092&amp;poststad=Tiller" xr:uid="{00000000-0004-0000-0200-0000CB1C0000}"/>
    <hyperlink ref="B3747" r:id="rId7373" display="http://www.erikbolstad.no/postnummer-koordinatar/?postnummer=7097&amp;poststad=Saupstad" xr:uid="{00000000-0004-0000-0200-0000CC1C0000}"/>
    <hyperlink ref="C3747" r:id="rId7374" display="http://www.erikbolstad.no/postnummer-koordinatar/?postnummer=7097&amp;poststad=Saupstad" xr:uid="{00000000-0004-0000-0200-0000CD1C0000}"/>
    <hyperlink ref="B3748" r:id="rId7375" display="http://www.erikbolstad.no/postnummer-koordinatar/?postnummer=7098&amp;poststad=Saupstad" xr:uid="{00000000-0004-0000-0200-0000CE1C0000}"/>
    <hyperlink ref="C3748" r:id="rId7376" display="http://www.erikbolstad.no/postnummer-koordinatar/?postnummer=7098&amp;poststad=Saupstad" xr:uid="{00000000-0004-0000-0200-0000CF1C0000}"/>
    <hyperlink ref="B3749" r:id="rId7377" display="http://www.erikbolstad.no/postnummer-koordinatar/?postnummer=7099&amp;poststad=Flatåsen" xr:uid="{00000000-0004-0000-0200-0000D01C0000}"/>
    <hyperlink ref="C3749" r:id="rId7378" display="http://www.erikbolstad.no/postnummer-koordinatar/?postnummer=7099&amp;poststad=Flatåsen" xr:uid="{00000000-0004-0000-0200-0000D11C0000}"/>
    <hyperlink ref="B3750" r:id="rId7379" display="http://www.erikbolstad.no/postnummer-koordinatar/?postnummer=7100&amp;poststad=Rissa" xr:uid="{00000000-0004-0000-0200-0000D21C0000}"/>
    <hyperlink ref="C3750" r:id="rId7380" display="http://www.erikbolstad.no/postnummer-koordinatar/?postnummer=7100&amp;poststad=Rissa" xr:uid="{00000000-0004-0000-0200-0000D31C0000}"/>
    <hyperlink ref="B3751" r:id="rId7381" display="http://www.erikbolstad.no/postnummer-koordinatar/?postnummer=7101&amp;poststad=Rissa" xr:uid="{00000000-0004-0000-0200-0000D41C0000}"/>
    <hyperlink ref="C3751" r:id="rId7382" display="http://www.erikbolstad.no/postnummer-koordinatar/?postnummer=7101&amp;poststad=Rissa" xr:uid="{00000000-0004-0000-0200-0000D51C0000}"/>
    <hyperlink ref="B3752" r:id="rId7383" display="http://www.erikbolstad.no/postnummer-koordinatar/?postnummer=7105&amp;poststad=Stadsbygd" xr:uid="{00000000-0004-0000-0200-0000D61C0000}"/>
    <hyperlink ref="C3752" r:id="rId7384" display="http://www.erikbolstad.no/postnummer-koordinatar/?postnummer=7105&amp;poststad=Stadsbygd" xr:uid="{00000000-0004-0000-0200-0000D71C0000}"/>
    <hyperlink ref="B3753" r:id="rId7385" display="http://www.erikbolstad.no/postnummer-koordinatar/?postnummer=7110&amp;poststad=Fevåg" xr:uid="{00000000-0004-0000-0200-0000D81C0000}"/>
    <hyperlink ref="C3753" r:id="rId7386" display="http://www.erikbolstad.no/postnummer-koordinatar/?postnummer=7110&amp;poststad=Fevåg" xr:uid="{00000000-0004-0000-0200-0000D91C0000}"/>
    <hyperlink ref="B3754" r:id="rId7387" display="http://www.erikbolstad.no/postnummer-koordinatar/?postnummer=7112&amp;poststad=Hasselvika" xr:uid="{00000000-0004-0000-0200-0000DA1C0000}"/>
    <hyperlink ref="C3754" r:id="rId7388" display="http://www.erikbolstad.no/postnummer-koordinatar/?postnummer=7112&amp;poststad=Hasselvika" xr:uid="{00000000-0004-0000-0200-0000DB1C0000}"/>
    <hyperlink ref="B3755" r:id="rId7389" display="http://www.erikbolstad.no/postnummer-koordinatar/?postnummer=7113&amp;poststad=Husbysjøen" xr:uid="{00000000-0004-0000-0200-0000DC1C0000}"/>
    <hyperlink ref="C3755" r:id="rId7390" display="http://www.erikbolstad.no/postnummer-koordinatar/?postnummer=7113&amp;poststad=Husbysjøen" xr:uid="{00000000-0004-0000-0200-0000DD1C0000}"/>
    <hyperlink ref="B3756" r:id="rId7391" display="http://www.erikbolstad.no/postnummer-koordinatar/?postnummer=7114&amp;poststad=Råkvåg" xr:uid="{00000000-0004-0000-0200-0000DE1C0000}"/>
    <hyperlink ref="C3756" r:id="rId7392" display="http://www.erikbolstad.no/postnummer-koordinatar/?postnummer=7114&amp;poststad=Råkvåg" xr:uid="{00000000-0004-0000-0200-0000DF1C0000}"/>
    <hyperlink ref="B3757" r:id="rId7393" display="http://www.erikbolstad.no/postnummer-koordinatar/?postnummer=7119&amp;poststad=Stadsbygd" xr:uid="{00000000-0004-0000-0200-0000E01C0000}"/>
    <hyperlink ref="C3757" r:id="rId7394" display="http://www.erikbolstad.no/postnummer-koordinatar/?postnummer=7119&amp;poststad=Stadsbygd" xr:uid="{00000000-0004-0000-0200-0000E11C0000}"/>
    <hyperlink ref="B3758" r:id="rId7395" display="http://www.erikbolstad.no/postnummer-koordinatar/?postnummer=7120&amp;poststad=Leksvik" xr:uid="{00000000-0004-0000-0200-0000E21C0000}"/>
    <hyperlink ref="C3758" r:id="rId7396" display="http://www.erikbolstad.no/postnummer-koordinatar/?postnummer=7120&amp;poststad=Leksvik" xr:uid="{00000000-0004-0000-0200-0000E31C0000}"/>
    <hyperlink ref="B3759" r:id="rId7397" display="http://www.erikbolstad.no/postnummer-koordinatar/?postnummer=7121&amp;poststad=Leksvik" xr:uid="{00000000-0004-0000-0200-0000E41C0000}"/>
    <hyperlink ref="C3759" r:id="rId7398" display="http://www.erikbolstad.no/postnummer-koordinatar/?postnummer=7121&amp;poststad=Leksvik" xr:uid="{00000000-0004-0000-0200-0000E51C0000}"/>
    <hyperlink ref="B3760" r:id="rId7399" display="http://www.erikbolstad.no/postnummer-koordinatar/?postnummer=7125&amp;poststad=Vanvikan" xr:uid="{00000000-0004-0000-0200-0000E61C0000}"/>
    <hyperlink ref="C3760" r:id="rId7400" display="http://www.erikbolstad.no/postnummer-koordinatar/?postnummer=7125&amp;poststad=Vanvikan" xr:uid="{00000000-0004-0000-0200-0000E71C0000}"/>
    <hyperlink ref="B3761" r:id="rId7401" display="http://www.erikbolstad.no/postnummer-koordinatar/?postnummer=7126&amp;poststad=Vanvikan" xr:uid="{00000000-0004-0000-0200-0000E81C0000}"/>
    <hyperlink ref="C3761" r:id="rId7402" display="http://www.erikbolstad.no/postnummer-koordinatar/?postnummer=7126&amp;poststad=Vanvikan" xr:uid="{00000000-0004-0000-0200-0000E91C0000}"/>
    <hyperlink ref="B3762" r:id="rId7403" display="http://www.erikbolstad.no/postnummer-koordinatar/?postnummer=7127&amp;poststad=Opphaug" xr:uid="{00000000-0004-0000-0200-0000EA1C0000}"/>
    <hyperlink ref="C3762" r:id="rId7404" display="http://www.erikbolstad.no/postnummer-koordinatar/?postnummer=7127&amp;poststad=Opphaug" xr:uid="{00000000-0004-0000-0200-0000EB1C0000}"/>
    <hyperlink ref="B3763" r:id="rId7405" display="http://www.erikbolstad.no/postnummer-koordinatar/?postnummer=7128&amp;poststad=Uthaug" xr:uid="{00000000-0004-0000-0200-0000EC1C0000}"/>
    <hyperlink ref="C3763" r:id="rId7406" display="http://www.erikbolstad.no/postnummer-koordinatar/?postnummer=7128&amp;poststad=Uthaug" xr:uid="{00000000-0004-0000-0200-0000ED1C0000}"/>
    <hyperlink ref="B3764" r:id="rId7407" display="http://www.erikbolstad.no/postnummer-koordinatar/?postnummer=7129&amp;poststad=Brekstad" xr:uid="{00000000-0004-0000-0200-0000EE1C0000}"/>
    <hyperlink ref="C3764" r:id="rId7408" display="http://www.erikbolstad.no/postnummer-koordinatar/?postnummer=7129&amp;poststad=Brekstad" xr:uid="{00000000-0004-0000-0200-0000EF1C0000}"/>
    <hyperlink ref="B3765" r:id="rId7409" display="http://www.erikbolstad.no/postnummer-koordinatar/?postnummer=7130&amp;poststad=Brekstad" xr:uid="{00000000-0004-0000-0200-0000F01C0000}"/>
    <hyperlink ref="C3765" r:id="rId7410" display="http://www.erikbolstad.no/postnummer-koordinatar/?postnummer=7130&amp;poststad=Brekstad" xr:uid="{00000000-0004-0000-0200-0000F11C0000}"/>
    <hyperlink ref="B3766" r:id="rId7411" display="http://www.erikbolstad.no/postnummer-koordinatar/?postnummer=7140&amp;poststad=Opphaug" xr:uid="{00000000-0004-0000-0200-0000F21C0000}"/>
    <hyperlink ref="C3766" r:id="rId7412" display="http://www.erikbolstad.no/postnummer-koordinatar/?postnummer=7140&amp;poststad=Opphaug" xr:uid="{00000000-0004-0000-0200-0000F31C0000}"/>
    <hyperlink ref="B3767" r:id="rId7413" display="http://www.erikbolstad.no/postnummer-koordinatar/?postnummer=7142&amp;poststad=Uthaug" xr:uid="{00000000-0004-0000-0200-0000F41C0000}"/>
    <hyperlink ref="C3767" r:id="rId7414" display="http://www.erikbolstad.no/postnummer-koordinatar/?postnummer=7142&amp;poststad=Uthaug" xr:uid="{00000000-0004-0000-0200-0000F51C0000}"/>
    <hyperlink ref="B3768" r:id="rId7415" display="http://www.erikbolstad.no/postnummer-koordinatar/?postnummer=7150&amp;poststad=Storfosna" xr:uid="{00000000-0004-0000-0200-0000F61C0000}"/>
    <hyperlink ref="C3768" r:id="rId7416" display="http://www.erikbolstad.no/postnummer-koordinatar/?postnummer=7150&amp;poststad=Storfosna" xr:uid="{00000000-0004-0000-0200-0000F71C0000}"/>
    <hyperlink ref="B3769" r:id="rId7417" display="http://www.erikbolstad.no/postnummer-koordinatar/?postnummer=7152&amp;poststad=Kråkvåg" xr:uid="{00000000-0004-0000-0200-0000F81C0000}"/>
    <hyperlink ref="C3769" r:id="rId7418" display="http://www.erikbolstad.no/postnummer-koordinatar/?postnummer=7152&amp;poststad=Kråkvåg" xr:uid="{00000000-0004-0000-0200-0000F91C0000}"/>
    <hyperlink ref="B3770" r:id="rId7419" display="http://www.erikbolstad.no/postnummer-koordinatar/?postnummer=7153&amp;poststad=Garten" xr:uid="{00000000-0004-0000-0200-0000FA1C0000}"/>
    <hyperlink ref="C3770" r:id="rId7420" display="http://www.erikbolstad.no/postnummer-koordinatar/?postnummer=7153&amp;poststad=Garten" xr:uid="{00000000-0004-0000-0200-0000FB1C0000}"/>
    <hyperlink ref="B3771" r:id="rId7421" display="http://www.erikbolstad.no/postnummer-koordinatar/?postnummer=7156&amp;poststad=Leksa" xr:uid="{00000000-0004-0000-0200-0000FC1C0000}"/>
    <hyperlink ref="C3771" r:id="rId7422" display="http://www.erikbolstad.no/postnummer-koordinatar/?postnummer=7156&amp;poststad=Leksa" xr:uid="{00000000-0004-0000-0200-0000FD1C0000}"/>
    <hyperlink ref="B3772" r:id="rId7423" display="http://www.erikbolstad.no/postnummer-koordinatar/?postnummer=7159&amp;poststad=Bjugn" xr:uid="{00000000-0004-0000-0200-0000FE1C0000}"/>
    <hyperlink ref="C3772" r:id="rId7424" display="http://www.erikbolstad.no/postnummer-koordinatar/?postnummer=7159&amp;poststad=Bjugn" xr:uid="{00000000-0004-0000-0200-0000FF1C0000}"/>
    <hyperlink ref="B3773" r:id="rId7425" display="http://www.erikbolstad.no/postnummer-koordinatar/?postnummer=7160&amp;poststad=Bjugn" xr:uid="{00000000-0004-0000-0200-0000001D0000}"/>
    <hyperlink ref="C3773" r:id="rId7426" display="http://www.erikbolstad.no/postnummer-koordinatar/?postnummer=7160&amp;poststad=Bjugn" xr:uid="{00000000-0004-0000-0200-0000011D0000}"/>
    <hyperlink ref="B3774" r:id="rId7427" display="http://www.erikbolstad.no/postnummer-koordinatar/?postnummer=7165&amp;poststad=Oksvoll" xr:uid="{00000000-0004-0000-0200-0000021D0000}"/>
    <hyperlink ref="C3774" r:id="rId7428" display="http://www.erikbolstad.no/postnummer-koordinatar/?postnummer=7165&amp;poststad=Oksvoll" xr:uid="{00000000-0004-0000-0200-0000031D0000}"/>
    <hyperlink ref="B3775" r:id="rId7429" display="http://www.erikbolstad.no/postnummer-koordinatar/?postnummer=7166&amp;poststad=Tarva" xr:uid="{00000000-0004-0000-0200-0000041D0000}"/>
    <hyperlink ref="C3775" r:id="rId7430" display="http://www.erikbolstad.no/postnummer-koordinatar/?postnummer=7166&amp;poststad=Tarva" xr:uid="{00000000-0004-0000-0200-0000051D0000}"/>
    <hyperlink ref="B3776" r:id="rId7431" display="http://www.erikbolstad.no/postnummer-koordinatar/?postnummer=7167&amp;poststad=Vallersund" xr:uid="{00000000-0004-0000-0200-0000061D0000}"/>
    <hyperlink ref="C3776" r:id="rId7432" display="http://www.erikbolstad.no/postnummer-koordinatar/?postnummer=7167&amp;poststad=Vallersund" xr:uid="{00000000-0004-0000-0200-0000071D0000}"/>
    <hyperlink ref="B3777" r:id="rId7433" display="http://www.erikbolstad.no/postnummer-koordinatar/?postnummer=7168&amp;poststad=Lysøysundet" xr:uid="{00000000-0004-0000-0200-0000081D0000}"/>
    <hyperlink ref="C3777" r:id="rId7434" display="http://www.erikbolstad.no/postnummer-koordinatar/?postnummer=7168&amp;poststad=Lysøysundet" xr:uid="{00000000-0004-0000-0200-0000091D0000}"/>
    <hyperlink ref="B3778" r:id="rId7435" display="http://www.erikbolstad.no/postnummer-koordinatar/?postnummer=7169&amp;poststad=Åfjord" xr:uid="{00000000-0004-0000-0200-00000A1D0000}"/>
    <hyperlink ref="C3778" r:id="rId7436" display="http://www.erikbolstad.no/postnummer-koordinatar/?postnummer=7169&amp;poststad=Åfjord" xr:uid="{00000000-0004-0000-0200-00000B1D0000}"/>
    <hyperlink ref="B3779" r:id="rId7437" display="http://www.erikbolstad.no/postnummer-koordinatar/?postnummer=7170&amp;poststad=Åfjord" xr:uid="{00000000-0004-0000-0200-00000C1D0000}"/>
    <hyperlink ref="C3779" r:id="rId7438" display="http://www.erikbolstad.no/postnummer-koordinatar/?postnummer=7170&amp;poststad=Åfjord" xr:uid="{00000000-0004-0000-0200-00000D1D0000}"/>
    <hyperlink ref="B3780" r:id="rId7439" display="http://www.erikbolstad.no/postnummer-koordinatar/?postnummer=7176&amp;poststad=Linesøya" xr:uid="{00000000-0004-0000-0200-00000E1D0000}"/>
    <hyperlink ref="C3780" r:id="rId7440" display="http://www.erikbolstad.no/postnummer-koordinatar/?postnummer=7176&amp;poststad=Linesøya" xr:uid="{00000000-0004-0000-0200-00000F1D0000}"/>
    <hyperlink ref="B3781" r:id="rId7441" display="http://www.erikbolstad.no/postnummer-koordinatar/?postnummer=7177&amp;poststad=Revsnes" xr:uid="{00000000-0004-0000-0200-0000101D0000}"/>
    <hyperlink ref="C3781" r:id="rId7442" display="http://www.erikbolstad.no/postnummer-koordinatar/?postnummer=7177&amp;poststad=Revsnes" xr:uid="{00000000-0004-0000-0200-0000111D0000}"/>
    <hyperlink ref="B3782" r:id="rId7443" display="http://www.erikbolstad.no/postnummer-koordinatar/?postnummer=7178&amp;poststad=Stokkøy" xr:uid="{00000000-0004-0000-0200-0000121D0000}"/>
    <hyperlink ref="C3782" r:id="rId7444" display="http://www.erikbolstad.no/postnummer-koordinatar/?postnummer=7178&amp;poststad=Stokkøy" xr:uid="{00000000-0004-0000-0200-0000131D0000}"/>
    <hyperlink ref="B3783" r:id="rId7445" display="http://www.erikbolstad.no/postnummer-koordinatar/?postnummer=7180&amp;poststad=Roan" xr:uid="{00000000-0004-0000-0200-0000141D0000}"/>
    <hyperlink ref="C3783" r:id="rId7446" display="http://www.erikbolstad.no/postnummer-koordinatar/?postnummer=7180&amp;poststad=Roan" xr:uid="{00000000-0004-0000-0200-0000151D0000}"/>
    <hyperlink ref="B3784" r:id="rId7447" display="http://www.erikbolstad.no/postnummer-koordinatar/?postnummer=7190&amp;poststad=Bessaker" xr:uid="{00000000-0004-0000-0200-0000161D0000}"/>
    <hyperlink ref="C3784" r:id="rId7448" display="http://www.erikbolstad.no/postnummer-koordinatar/?postnummer=7190&amp;poststad=Bessaker" xr:uid="{00000000-0004-0000-0200-0000171D0000}"/>
    <hyperlink ref="B3785" r:id="rId7449" display="http://www.erikbolstad.no/postnummer-koordinatar/?postnummer=7194&amp;poststad=Brandsfjord" xr:uid="{00000000-0004-0000-0200-0000181D0000}"/>
    <hyperlink ref="C3785" r:id="rId7450" display="http://www.erikbolstad.no/postnummer-koordinatar/?postnummer=7194&amp;poststad=Brandsfjord" xr:uid="{00000000-0004-0000-0200-0000191D0000}"/>
    <hyperlink ref="B3786" r:id="rId7451" display="http://www.erikbolstad.no/postnummer-koordinatar/?postnummer=7200&amp;poststad=Kyrksæterøra" xr:uid="{00000000-0004-0000-0200-00001A1D0000}"/>
    <hyperlink ref="C3786" r:id="rId7452" display="http://www.erikbolstad.no/postnummer-koordinatar/?postnummer=7200&amp;poststad=Kyrksæterøra" xr:uid="{00000000-0004-0000-0200-00001B1D0000}"/>
    <hyperlink ref="B3787" r:id="rId7453" display="http://www.erikbolstad.no/postnummer-koordinatar/?postnummer=7201&amp;poststad=Kyrksæterøra" xr:uid="{00000000-0004-0000-0200-00001C1D0000}"/>
    <hyperlink ref="C3787" r:id="rId7454" display="http://www.erikbolstad.no/postnummer-koordinatar/?postnummer=7201&amp;poststad=Kyrksæterøra" xr:uid="{00000000-0004-0000-0200-00001D1D0000}"/>
    <hyperlink ref="B3788" r:id="rId7455" display="http://www.erikbolstad.no/postnummer-koordinatar/?postnummer=7203&amp;poststad=Vinjeøra" xr:uid="{00000000-0004-0000-0200-00001E1D0000}"/>
    <hyperlink ref="C3788" r:id="rId7456" display="http://www.erikbolstad.no/postnummer-koordinatar/?postnummer=7203&amp;poststad=Vinjeøra" xr:uid="{00000000-0004-0000-0200-00001F1D0000}"/>
    <hyperlink ref="B3789" r:id="rId7457" display="http://www.erikbolstad.no/postnummer-koordinatar/?postnummer=7206&amp;poststad=Hellandsjøen" xr:uid="{00000000-0004-0000-0200-0000201D0000}"/>
    <hyperlink ref="C3789" r:id="rId7458" display="http://www.erikbolstad.no/postnummer-koordinatar/?postnummer=7206&amp;poststad=Hellandsjøen" xr:uid="{00000000-0004-0000-0200-0000211D0000}"/>
    <hyperlink ref="B3790" r:id="rId7459" display="http://www.erikbolstad.no/postnummer-koordinatar/?postnummer=7211&amp;poststad=Korsvegen" xr:uid="{00000000-0004-0000-0200-0000221D0000}"/>
    <hyperlink ref="C3790" r:id="rId7460" display="http://www.erikbolstad.no/postnummer-koordinatar/?postnummer=7211&amp;poststad=Korsvegen" xr:uid="{00000000-0004-0000-0200-0000231D0000}"/>
    <hyperlink ref="B3791" r:id="rId7461" display="http://www.erikbolstad.no/postnummer-koordinatar/?postnummer=7212&amp;poststad=Korsvegen" xr:uid="{00000000-0004-0000-0200-0000241D0000}"/>
    <hyperlink ref="C3791" r:id="rId7462" display="http://www.erikbolstad.no/postnummer-koordinatar/?postnummer=7212&amp;poststad=Korsvegen" xr:uid="{00000000-0004-0000-0200-0000251D0000}"/>
    <hyperlink ref="B3792" r:id="rId7463" display="http://www.erikbolstad.no/postnummer-koordinatar/?postnummer=7213&amp;poststad=Gåsbakken" xr:uid="{00000000-0004-0000-0200-0000261D0000}"/>
    <hyperlink ref="C3792" r:id="rId7464" display="http://www.erikbolstad.no/postnummer-koordinatar/?postnummer=7213&amp;poststad=Gåsbakken" xr:uid="{00000000-0004-0000-0200-0000271D0000}"/>
    <hyperlink ref="B3793" r:id="rId7465" display="http://www.erikbolstad.no/postnummer-koordinatar/?postnummer=7221&amp;poststad=Melhus" xr:uid="{00000000-0004-0000-0200-0000281D0000}"/>
    <hyperlink ref="C3793" r:id="rId7466" display="http://www.erikbolstad.no/postnummer-koordinatar/?postnummer=7221&amp;poststad=Melhus" xr:uid="{00000000-0004-0000-0200-0000291D0000}"/>
    <hyperlink ref="B3794" r:id="rId7467" display="http://www.erikbolstad.no/postnummer-koordinatar/?postnummer=7223&amp;poststad=Melhus" xr:uid="{00000000-0004-0000-0200-00002A1D0000}"/>
    <hyperlink ref="C3794" r:id="rId7468" display="http://www.erikbolstad.no/postnummer-koordinatar/?postnummer=7223&amp;poststad=Melhus" xr:uid="{00000000-0004-0000-0200-00002B1D0000}"/>
    <hyperlink ref="B3795" r:id="rId7469" display="http://www.erikbolstad.no/postnummer-koordinatar/?postnummer=7224&amp;poststad=Melhus" xr:uid="{00000000-0004-0000-0200-00002C1D0000}"/>
    <hyperlink ref="C3795" r:id="rId7470" display="http://www.erikbolstad.no/postnummer-koordinatar/?postnummer=7224&amp;poststad=Melhus" xr:uid="{00000000-0004-0000-0200-00002D1D0000}"/>
    <hyperlink ref="B3796" r:id="rId7471" display="http://www.erikbolstad.no/postnummer-koordinatar/?postnummer=7227&amp;poststad=Gimse" xr:uid="{00000000-0004-0000-0200-00002E1D0000}"/>
    <hyperlink ref="C3796" r:id="rId7472" display="http://www.erikbolstad.no/postnummer-koordinatar/?postnummer=7227&amp;poststad=Gimse" xr:uid="{00000000-0004-0000-0200-00002F1D0000}"/>
    <hyperlink ref="B3797" r:id="rId7473" display="http://www.erikbolstad.no/postnummer-koordinatar/?postnummer=7228&amp;poststad=Kvål" xr:uid="{00000000-0004-0000-0200-0000301D0000}"/>
    <hyperlink ref="C3797" r:id="rId7474" display="http://www.erikbolstad.no/postnummer-koordinatar/?postnummer=7228&amp;poststad=Kvål" xr:uid="{00000000-0004-0000-0200-0000311D0000}"/>
    <hyperlink ref="B3798" r:id="rId7475" display="http://www.erikbolstad.no/postnummer-koordinatar/?postnummer=7231&amp;poststad=Lundamo" xr:uid="{00000000-0004-0000-0200-0000321D0000}"/>
    <hyperlink ref="C3798" r:id="rId7476" display="http://www.erikbolstad.no/postnummer-koordinatar/?postnummer=7231&amp;poststad=Lundamo" xr:uid="{00000000-0004-0000-0200-0000331D0000}"/>
    <hyperlink ref="B3799" r:id="rId7477" display="http://www.erikbolstad.no/postnummer-koordinatar/?postnummer=7232&amp;poststad=Lundamo" xr:uid="{00000000-0004-0000-0200-0000341D0000}"/>
    <hyperlink ref="C3799" r:id="rId7478" display="http://www.erikbolstad.no/postnummer-koordinatar/?postnummer=7232&amp;poststad=Lundamo" xr:uid="{00000000-0004-0000-0200-0000351D0000}"/>
    <hyperlink ref="B3800" r:id="rId7479" display="http://www.erikbolstad.no/postnummer-koordinatar/?postnummer=7234&amp;poststad=Ler" xr:uid="{00000000-0004-0000-0200-0000361D0000}"/>
    <hyperlink ref="C3800" r:id="rId7480" display="http://www.erikbolstad.no/postnummer-koordinatar/?postnummer=7234&amp;poststad=Ler" xr:uid="{00000000-0004-0000-0200-0000371D0000}"/>
    <hyperlink ref="B3801" r:id="rId7481" display="http://www.erikbolstad.no/postnummer-koordinatar/?postnummer=7235&amp;poststad=Ler" xr:uid="{00000000-0004-0000-0200-0000381D0000}"/>
    <hyperlink ref="C3801" r:id="rId7482" display="http://www.erikbolstad.no/postnummer-koordinatar/?postnummer=7235&amp;poststad=Ler" xr:uid="{00000000-0004-0000-0200-0000391D0000}"/>
    <hyperlink ref="B3802" r:id="rId7483" display="http://www.erikbolstad.no/postnummer-koordinatar/?postnummer=7236&amp;poststad=Hovin%20i%20Gauldal" xr:uid="{00000000-0004-0000-0200-00003A1D0000}"/>
    <hyperlink ref="C3802" r:id="rId7484" display="http://www.erikbolstad.no/postnummer-koordinatar/?postnummer=7236&amp;poststad=Hovin%20i%20Gauldal" xr:uid="{00000000-0004-0000-0200-00003B1D0000}"/>
    <hyperlink ref="B3803" r:id="rId7485" display="http://www.erikbolstad.no/postnummer-koordinatar/?postnummer=7238&amp;poststad=Hovin%20i%20Gauldal" xr:uid="{00000000-0004-0000-0200-00003C1D0000}"/>
    <hyperlink ref="C3803" r:id="rId7486" display="http://www.erikbolstad.no/postnummer-koordinatar/?postnummer=7238&amp;poststad=Hovin%20i%20Gauldal" xr:uid="{00000000-0004-0000-0200-00003D1D0000}"/>
    <hyperlink ref="B3804" r:id="rId7487" display="http://www.erikbolstad.no/postnummer-koordinatar/?postnummer=7239&amp;poststad=Hitra" xr:uid="{00000000-0004-0000-0200-00003E1D0000}"/>
    <hyperlink ref="C3804" r:id="rId7488" display="http://www.erikbolstad.no/postnummer-koordinatar/?postnummer=7239&amp;poststad=Hitra" xr:uid="{00000000-0004-0000-0200-00003F1D0000}"/>
    <hyperlink ref="B3805" r:id="rId7489" display="http://www.erikbolstad.no/postnummer-koordinatar/?postnummer=7240&amp;poststad=Hitra" xr:uid="{00000000-0004-0000-0200-0000401D0000}"/>
    <hyperlink ref="C3805" r:id="rId7490" display="http://www.erikbolstad.no/postnummer-koordinatar/?postnummer=7240&amp;poststad=Hitra" xr:uid="{00000000-0004-0000-0200-0000411D0000}"/>
    <hyperlink ref="B3806" r:id="rId7491" display="http://www.erikbolstad.no/postnummer-koordinatar/?postnummer=7241&amp;poststad=Ansnes" xr:uid="{00000000-0004-0000-0200-0000421D0000}"/>
    <hyperlink ref="C3806" r:id="rId7492" display="http://www.erikbolstad.no/postnummer-koordinatar/?postnummer=7241&amp;poststad=Ansnes" xr:uid="{00000000-0004-0000-0200-0000431D0000}"/>
    <hyperlink ref="B3807" r:id="rId7493" display="http://www.erikbolstad.no/postnummer-koordinatar/?postnummer=7242&amp;poststad=Knarrlagsund" xr:uid="{00000000-0004-0000-0200-0000441D0000}"/>
    <hyperlink ref="C3807" r:id="rId7494" display="http://www.erikbolstad.no/postnummer-koordinatar/?postnummer=7242&amp;poststad=Knarrlagsund" xr:uid="{00000000-0004-0000-0200-0000451D0000}"/>
    <hyperlink ref="B3808" r:id="rId7495" display="http://www.erikbolstad.no/postnummer-koordinatar/?postnummer=7243&amp;poststad=Kvenvær" xr:uid="{00000000-0004-0000-0200-0000461D0000}"/>
    <hyperlink ref="C3808" r:id="rId7496" display="http://www.erikbolstad.no/postnummer-koordinatar/?postnummer=7243&amp;poststad=Kvenvær" xr:uid="{00000000-0004-0000-0200-0000471D0000}"/>
    <hyperlink ref="B3809" r:id="rId7497" display="http://www.erikbolstad.no/postnummer-koordinatar/?postnummer=7246&amp;poststad=Sandstad" xr:uid="{00000000-0004-0000-0200-0000481D0000}"/>
    <hyperlink ref="C3809" r:id="rId7498" display="http://www.erikbolstad.no/postnummer-koordinatar/?postnummer=7246&amp;poststad=Sandstad" xr:uid="{00000000-0004-0000-0200-0000491D0000}"/>
    <hyperlink ref="B3810" r:id="rId7499" display="http://www.erikbolstad.no/postnummer-koordinatar/?postnummer=7247&amp;poststad=Hestvika" xr:uid="{00000000-0004-0000-0200-00004A1D0000}"/>
    <hyperlink ref="C3810" r:id="rId7500" display="http://www.erikbolstad.no/postnummer-koordinatar/?postnummer=7247&amp;poststad=Hestvika" xr:uid="{00000000-0004-0000-0200-00004B1D0000}"/>
    <hyperlink ref="B3811" r:id="rId7501" display="http://www.erikbolstad.no/postnummer-koordinatar/?postnummer=7250&amp;poststad=Melandsjø" xr:uid="{00000000-0004-0000-0200-00004C1D0000}"/>
    <hyperlink ref="C3811" r:id="rId7502" display="http://www.erikbolstad.no/postnummer-koordinatar/?postnummer=7250&amp;poststad=Melandsjø" xr:uid="{00000000-0004-0000-0200-00004D1D0000}"/>
    <hyperlink ref="B3812" r:id="rId7503" display="http://www.erikbolstad.no/postnummer-koordinatar/?postnummer=7252&amp;poststad=Dolmøy" xr:uid="{00000000-0004-0000-0200-00004E1D0000}"/>
    <hyperlink ref="C3812" r:id="rId7504" display="http://www.erikbolstad.no/postnummer-koordinatar/?postnummer=7252&amp;poststad=Dolmøy" xr:uid="{00000000-0004-0000-0200-00004F1D0000}"/>
    <hyperlink ref="B3813" r:id="rId7505" display="http://www.erikbolstad.no/postnummer-koordinatar/?postnummer=7255&amp;poststad=Sundlandet" xr:uid="{00000000-0004-0000-0200-0000501D0000}"/>
    <hyperlink ref="C3813" r:id="rId7506" display="http://www.erikbolstad.no/postnummer-koordinatar/?postnummer=7255&amp;poststad=Sundlandet" xr:uid="{00000000-0004-0000-0200-0000511D0000}"/>
    <hyperlink ref="B3814" r:id="rId7507" display="http://www.erikbolstad.no/postnummer-koordinatar/?postnummer=7256&amp;poststad=Hemnskjela" xr:uid="{00000000-0004-0000-0200-0000521D0000}"/>
    <hyperlink ref="C3814" r:id="rId7508" display="http://www.erikbolstad.no/postnummer-koordinatar/?postnummer=7256&amp;poststad=Hemnskjela" xr:uid="{00000000-0004-0000-0200-0000531D0000}"/>
    <hyperlink ref="B3815" r:id="rId7509" display="http://www.erikbolstad.no/postnummer-koordinatar/?postnummer=7257&amp;poststad=Snillfjord" xr:uid="{00000000-0004-0000-0200-0000541D0000}"/>
    <hyperlink ref="C3815" r:id="rId7510" display="http://www.erikbolstad.no/postnummer-koordinatar/?postnummer=7257&amp;poststad=Snillfjord" xr:uid="{00000000-0004-0000-0200-0000551D0000}"/>
    <hyperlink ref="B3816" r:id="rId7511" display="http://www.erikbolstad.no/postnummer-koordinatar/?postnummer=7259&amp;poststad=Snillfjord" xr:uid="{00000000-0004-0000-0200-0000561D0000}"/>
    <hyperlink ref="C3816" r:id="rId7512" display="http://www.erikbolstad.no/postnummer-koordinatar/?postnummer=7259&amp;poststad=Snillfjord" xr:uid="{00000000-0004-0000-0200-0000571D0000}"/>
    <hyperlink ref="B3817" r:id="rId7513" display="http://www.erikbolstad.no/postnummer-koordinatar/?postnummer=7260&amp;poststad=Sistranda" xr:uid="{00000000-0004-0000-0200-0000581D0000}"/>
    <hyperlink ref="C3817" r:id="rId7514" display="http://www.erikbolstad.no/postnummer-koordinatar/?postnummer=7260&amp;poststad=Sistranda" xr:uid="{00000000-0004-0000-0200-0000591D0000}"/>
    <hyperlink ref="B3818" r:id="rId7515" display="http://www.erikbolstad.no/postnummer-koordinatar/?postnummer=7261&amp;poststad=Sistranda" xr:uid="{00000000-0004-0000-0200-00005A1D0000}"/>
    <hyperlink ref="C3818" r:id="rId7516" display="http://www.erikbolstad.no/postnummer-koordinatar/?postnummer=7261&amp;poststad=Sistranda" xr:uid="{00000000-0004-0000-0200-00005B1D0000}"/>
    <hyperlink ref="B3819" r:id="rId7517" display="http://www.erikbolstad.no/postnummer-koordinatar/?postnummer=7263&amp;poststad=Hamarvik" xr:uid="{00000000-0004-0000-0200-00005C1D0000}"/>
    <hyperlink ref="C3819" r:id="rId7518" display="http://www.erikbolstad.no/postnummer-koordinatar/?postnummer=7263&amp;poststad=Hamarvik" xr:uid="{00000000-0004-0000-0200-00005D1D0000}"/>
    <hyperlink ref="B3820" r:id="rId7519" display="http://www.erikbolstad.no/postnummer-koordinatar/?postnummer=7264&amp;poststad=Hamarvik" xr:uid="{00000000-0004-0000-0200-00005E1D0000}"/>
    <hyperlink ref="C3820" r:id="rId7520" display="http://www.erikbolstad.no/postnummer-koordinatar/?postnummer=7264&amp;poststad=Hamarvik" xr:uid="{00000000-0004-0000-0200-00005F1D0000}"/>
    <hyperlink ref="B3821" r:id="rId7521" display="http://www.erikbolstad.no/postnummer-koordinatar/?postnummer=7266&amp;poststad=Kverva" xr:uid="{00000000-0004-0000-0200-0000601D0000}"/>
    <hyperlink ref="C3821" r:id="rId7522" display="http://www.erikbolstad.no/postnummer-koordinatar/?postnummer=7266&amp;poststad=Kverva" xr:uid="{00000000-0004-0000-0200-0000611D0000}"/>
    <hyperlink ref="B3822" r:id="rId7523" display="http://www.erikbolstad.no/postnummer-koordinatar/?postnummer=7268&amp;poststad=Titran" xr:uid="{00000000-0004-0000-0200-0000621D0000}"/>
    <hyperlink ref="C3822" r:id="rId7524" display="http://www.erikbolstad.no/postnummer-koordinatar/?postnummer=7268&amp;poststad=Titran" xr:uid="{00000000-0004-0000-0200-0000631D0000}"/>
    <hyperlink ref="B3823" r:id="rId7525" display="http://www.erikbolstad.no/postnummer-koordinatar/?postnummer=7270&amp;poststad=Dyrvik" xr:uid="{00000000-0004-0000-0200-0000641D0000}"/>
    <hyperlink ref="C3823" r:id="rId7526" display="http://www.erikbolstad.no/postnummer-koordinatar/?postnummer=7270&amp;poststad=Dyrvik" xr:uid="{00000000-0004-0000-0200-0000651D0000}"/>
    <hyperlink ref="B3824" r:id="rId7527" display="http://www.erikbolstad.no/postnummer-koordinatar/?postnummer=7273&amp;poststad=Norddyrøy" xr:uid="{00000000-0004-0000-0200-0000661D0000}"/>
    <hyperlink ref="C3824" r:id="rId7528" display="http://www.erikbolstad.no/postnummer-koordinatar/?postnummer=7273&amp;poststad=Norddyrøy" xr:uid="{00000000-0004-0000-0200-0000671D0000}"/>
    <hyperlink ref="B3825" r:id="rId7529" display="http://www.erikbolstad.no/postnummer-koordinatar/?postnummer=7280&amp;poststad=Sula" xr:uid="{00000000-0004-0000-0200-0000681D0000}"/>
    <hyperlink ref="C3825" r:id="rId7530" display="http://www.erikbolstad.no/postnummer-koordinatar/?postnummer=7280&amp;poststad=Sula" xr:uid="{00000000-0004-0000-0200-0000691D0000}"/>
    <hyperlink ref="B3826" r:id="rId7531" display="http://www.erikbolstad.no/postnummer-koordinatar/?postnummer=7282&amp;poststad=Bogøyvær" xr:uid="{00000000-0004-0000-0200-00006A1D0000}"/>
    <hyperlink ref="C3826" r:id="rId7532" display="http://www.erikbolstad.no/postnummer-koordinatar/?postnummer=7282&amp;poststad=Bogøyvær" xr:uid="{00000000-0004-0000-0200-00006B1D0000}"/>
    <hyperlink ref="B3827" r:id="rId7533" display="http://www.erikbolstad.no/postnummer-koordinatar/?postnummer=7284&amp;poststad=Mausund" xr:uid="{00000000-0004-0000-0200-00006C1D0000}"/>
    <hyperlink ref="C3827" r:id="rId7534" display="http://www.erikbolstad.no/postnummer-koordinatar/?postnummer=7284&amp;poststad=Mausund" xr:uid="{00000000-0004-0000-0200-00006D1D0000}"/>
    <hyperlink ref="B3828" r:id="rId7535" display="http://www.erikbolstad.no/postnummer-koordinatar/?postnummer=7285&amp;poststad=Gjæsingen" xr:uid="{00000000-0004-0000-0200-00006E1D0000}"/>
    <hyperlink ref="C3828" r:id="rId7536" display="http://www.erikbolstad.no/postnummer-koordinatar/?postnummer=7285&amp;poststad=Gjæsingen" xr:uid="{00000000-0004-0000-0200-00006F1D0000}"/>
    <hyperlink ref="B3829" r:id="rId7537" display="http://www.erikbolstad.no/postnummer-koordinatar/?postnummer=7286&amp;poststad=Sørburøy" xr:uid="{00000000-0004-0000-0200-0000701D0000}"/>
    <hyperlink ref="C3829" r:id="rId7538" display="http://www.erikbolstad.no/postnummer-koordinatar/?postnummer=7286&amp;poststad=Sørburøy" xr:uid="{00000000-0004-0000-0200-0000711D0000}"/>
    <hyperlink ref="B3830" r:id="rId7539" display="http://www.erikbolstad.no/postnummer-koordinatar/?postnummer=7287&amp;poststad=Sauøy" xr:uid="{00000000-0004-0000-0200-0000721D0000}"/>
    <hyperlink ref="C3830" r:id="rId7540" display="http://www.erikbolstad.no/postnummer-koordinatar/?postnummer=7287&amp;poststad=Sauøy" xr:uid="{00000000-0004-0000-0200-0000731D0000}"/>
    <hyperlink ref="B3831" r:id="rId7541" display="http://www.erikbolstad.no/postnummer-koordinatar/?postnummer=7288&amp;poststad=Soknedal" xr:uid="{00000000-0004-0000-0200-0000741D0000}"/>
    <hyperlink ref="C3831" r:id="rId7542" display="http://www.erikbolstad.no/postnummer-koordinatar/?postnummer=7288&amp;poststad=Soknedal" xr:uid="{00000000-0004-0000-0200-0000751D0000}"/>
    <hyperlink ref="B3832" r:id="rId7543" display="http://www.erikbolstad.no/postnummer-koordinatar/?postnummer=7289&amp;poststad=Soknedal" xr:uid="{00000000-0004-0000-0200-0000761D0000}"/>
    <hyperlink ref="C3832" r:id="rId7544" display="http://www.erikbolstad.no/postnummer-koordinatar/?postnummer=7289&amp;poststad=Soknedal" xr:uid="{00000000-0004-0000-0200-0000771D0000}"/>
    <hyperlink ref="B3833" r:id="rId7545" display="http://www.erikbolstad.no/postnummer-koordinatar/?postnummer=7290&amp;poststad=Støren" xr:uid="{00000000-0004-0000-0200-0000781D0000}"/>
    <hyperlink ref="C3833" r:id="rId7546" display="http://www.erikbolstad.no/postnummer-koordinatar/?postnummer=7290&amp;poststad=Støren" xr:uid="{00000000-0004-0000-0200-0000791D0000}"/>
    <hyperlink ref="B3834" r:id="rId7547" display="http://www.erikbolstad.no/postnummer-koordinatar/?postnummer=7291&amp;poststad=Støren" xr:uid="{00000000-0004-0000-0200-00007A1D0000}"/>
    <hyperlink ref="C3834" r:id="rId7548" display="http://www.erikbolstad.no/postnummer-koordinatar/?postnummer=7291&amp;poststad=Støren" xr:uid="{00000000-0004-0000-0200-00007B1D0000}"/>
    <hyperlink ref="B3835" r:id="rId7549" display="http://www.erikbolstad.no/postnummer-koordinatar/?postnummer=7295&amp;poststad=Rognes" xr:uid="{00000000-0004-0000-0200-00007C1D0000}"/>
    <hyperlink ref="C3835" r:id="rId7550" display="http://www.erikbolstad.no/postnummer-koordinatar/?postnummer=7295&amp;poststad=Rognes" xr:uid="{00000000-0004-0000-0200-00007D1D0000}"/>
    <hyperlink ref="B3836" r:id="rId7551" display="http://www.erikbolstad.no/postnummer-koordinatar/?postnummer=7298&amp;poststad=Budalen" xr:uid="{00000000-0004-0000-0200-00007E1D0000}"/>
    <hyperlink ref="C3836" r:id="rId7552" display="http://www.erikbolstad.no/postnummer-koordinatar/?postnummer=7298&amp;poststad=Budalen" xr:uid="{00000000-0004-0000-0200-00007F1D0000}"/>
    <hyperlink ref="B3837" r:id="rId7553" display="http://www.erikbolstad.no/postnummer-koordinatar/?postnummer=7300&amp;poststad=Orkanger" xr:uid="{00000000-0004-0000-0200-0000801D0000}"/>
    <hyperlink ref="C3837" r:id="rId7554" display="http://www.erikbolstad.no/postnummer-koordinatar/?postnummer=7300&amp;poststad=Orkanger" xr:uid="{00000000-0004-0000-0200-0000811D0000}"/>
    <hyperlink ref="B3838" r:id="rId7555" display="http://www.erikbolstad.no/postnummer-koordinatar/?postnummer=7301&amp;poststad=Orkanger" xr:uid="{00000000-0004-0000-0200-0000821D0000}"/>
    <hyperlink ref="C3838" r:id="rId7556" display="http://www.erikbolstad.no/postnummer-koordinatar/?postnummer=7301&amp;poststad=Orkanger" xr:uid="{00000000-0004-0000-0200-0000831D0000}"/>
    <hyperlink ref="B3839" r:id="rId7557" display="http://www.erikbolstad.no/postnummer-koordinatar/?postnummer=7302&amp;poststad=Orkanger" xr:uid="{00000000-0004-0000-0200-0000841D0000}"/>
    <hyperlink ref="C3839" r:id="rId7558" display="http://www.erikbolstad.no/postnummer-koordinatar/?postnummer=7302&amp;poststad=Orkanger" xr:uid="{00000000-0004-0000-0200-0000851D0000}"/>
    <hyperlink ref="B3840" r:id="rId7559" display="http://www.erikbolstad.no/postnummer-koordinatar/?postnummer=7310&amp;poststad=Gjølme" xr:uid="{00000000-0004-0000-0200-0000861D0000}"/>
    <hyperlink ref="C3840" r:id="rId7560" display="http://www.erikbolstad.no/postnummer-koordinatar/?postnummer=7310&amp;poststad=Gjølme" xr:uid="{00000000-0004-0000-0200-0000871D0000}"/>
    <hyperlink ref="B3841" r:id="rId7561" display="http://www.erikbolstad.no/postnummer-koordinatar/?postnummer=7315&amp;poststad=Lensvik" xr:uid="{00000000-0004-0000-0200-0000881D0000}"/>
    <hyperlink ref="C3841" r:id="rId7562" display="http://www.erikbolstad.no/postnummer-koordinatar/?postnummer=7315&amp;poststad=Lensvik" xr:uid="{00000000-0004-0000-0200-0000891D0000}"/>
    <hyperlink ref="B3842" r:id="rId7563" display="http://www.erikbolstad.no/postnummer-koordinatar/?postnummer=7316&amp;poststad=Lensvik" xr:uid="{00000000-0004-0000-0200-00008A1D0000}"/>
    <hyperlink ref="C3842" r:id="rId7564" display="http://www.erikbolstad.no/postnummer-koordinatar/?postnummer=7316&amp;poststad=Lensvik" xr:uid="{00000000-0004-0000-0200-00008B1D0000}"/>
    <hyperlink ref="B3843" r:id="rId7565" display="http://www.erikbolstad.no/postnummer-koordinatar/?postnummer=7318&amp;poststad=Agdenes" xr:uid="{00000000-0004-0000-0200-00008C1D0000}"/>
    <hyperlink ref="C3843" r:id="rId7566" display="http://www.erikbolstad.no/postnummer-koordinatar/?postnummer=7318&amp;poststad=Agdenes" xr:uid="{00000000-0004-0000-0200-00008D1D0000}"/>
    <hyperlink ref="B3844" r:id="rId7567" display="http://www.erikbolstad.no/postnummer-koordinatar/?postnummer=7319&amp;poststad=Agdenes" xr:uid="{00000000-0004-0000-0200-00008E1D0000}"/>
    <hyperlink ref="C3844" r:id="rId7568" display="http://www.erikbolstad.no/postnummer-koordinatar/?postnummer=7319&amp;poststad=Agdenes" xr:uid="{00000000-0004-0000-0200-00008F1D0000}"/>
    <hyperlink ref="B3845" r:id="rId7569" display="http://www.erikbolstad.no/postnummer-koordinatar/?postnummer=7320&amp;poststad=Fannrem" xr:uid="{00000000-0004-0000-0200-0000901D0000}"/>
    <hyperlink ref="C3845" r:id="rId7570" display="http://www.erikbolstad.no/postnummer-koordinatar/?postnummer=7320&amp;poststad=Fannrem" xr:uid="{00000000-0004-0000-0200-0000911D0000}"/>
    <hyperlink ref="B3846" r:id="rId7571" display="http://www.erikbolstad.no/postnummer-koordinatar/?postnummer=7321&amp;poststad=Fannrem" xr:uid="{00000000-0004-0000-0200-0000921D0000}"/>
    <hyperlink ref="C3846" r:id="rId7572" display="http://www.erikbolstad.no/postnummer-koordinatar/?postnummer=7321&amp;poststad=Fannrem" xr:uid="{00000000-0004-0000-0200-0000931D0000}"/>
    <hyperlink ref="B3847" r:id="rId7573" display="http://www.erikbolstad.no/postnummer-koordinatar/?postnummer=7327&amp;poststad=Svorkmo" xr:uid="{00000000-0004-0000-0200-0000941D0000}"/>
    <hyperlink ref="C3847" r:id="rId7574" display="http://www.erikbolstad.no/postnummer-koordinatar/?postnummer=7327&amp;poststad=Svorkmo" xr:uid="{00000000-0004-0000-0200-0000951D0000}"/>
    <hyperlink ref="B3848" r:id="rId7575" display="http://www.erikbolstad.no/postnummer-koordinatar/?postnummer=7329&amp;poststad=Svorkmo" xr:uid="{00000000-0004-0000-0200-0000961D0000}"/>
    <hyperlink ref="C3848" r:id="rId7576" display="http://www.erikbolstad.no/postnummer-koordinatar/?postnummer=7329&amp;poststad=Svorkmo" xr:uid="{00000000-0004-0000-0200-0000971D0000}"/>
    <hyperlink ref="B3849" r:id="rId7577" display="http://www.erikbolstad.no/postnummer-koordinatar/?postnummer=7331&amp;poststad=Løkken%20Verk" xr:uid="{00000000-0004-0000-0200-0000981D0000}"/>
    <hyperlink ref="C3849" r:id="rId7578" display="http://www.erikbolstad.no/postnummer-koordinatar/?postnummer=7331&amp;poststad=Løkken%20Verk" xr:uid="{00000000-0004-0000-0200-0000991D0000}"/>
    <hyperlink ref="B3850" r:id="rId7579" display="http://www.erikbolstad.no/postnummer-koordinatar/?postnummer=7332&amp;poststad=Løkken%20Verk" xr:uid="{00000000-0004-0000-0200-00009A1D0000}"/>
    <hyperlink ref="C3850" r:id="rId7580" display="http://www.erikbolstad.no/postnummer-koordinatar/?postnummer=7332&amp;poststad=Løkken%20Verk" xr:uid="{00000000-0004-0000-0200-00009B1D0000}"/>
    <hyperlink ref="B3851" r:id="rId7581" display="http://www.erikbolstad.no/postnummer-koordinatar/?postnummer=7333&amp;poststad=Storås" xr:uid="{00000000-0004-0000-0200-00009C1D0000}"/>
    <hyperlink ref="C3851" r:id="rId7582" display="http://www.erikbolstad.no/postnummer-koordinatar/?postnummer=7333&amp;poststad=Storås" xr:uid="{00000000-0004-0000-0200-00009D1D0000}"/>
    <hyperlink ref="B3852" r:id="rId7583" display="http://www.erikbolstad.no/postnummer-koordinatar/?postnummer=7334&amp;poststad=Storås" xr:uid="{00000000-0004-0000-0200-00009E1D0000}"/>
    <hyperlink ref="C3852" r:id="rId7584" display="http://www.erikbolstad.no/postnummer-koordinatar/?postnummer=7334&amp;poststad=Storås" xr:uid="{00000000-0004-0000-0200-00009F1D0000}"/>
    <hyperlink ref="B3853" r:id="rId7585" display="http://www.erikbolstad.no/postnummer-koordinatar/?postnummer=7335&amp;poststad=Jerpstad" xr:uid="{00000000-0004-0000-0200-0000A01D0000}"/>
    <hyperlink ref="C3853" r:id="rId7586" display="http://www.erikbolstad.no/postnummer-koordinatar/?postnummer=7335&amp;poststad=Jerpstad" xr:uid="{00000000-0004-0000-0200-0000A11D0000}"/>
    <hyperlink ref="B3854" r:id="rId7587" display="http://www.erikbolstad.no/postnummer-koordinatar/?postnummer=7336&amp;poststad=Meldal" xr:uid="{00000000-0004-0000-0200-0000A21D0000}"/>
    <hyperlink ref="C3854" r:id="rId7588" display="http://www.erikbolstad.no/postnummer-koordinatar/?postnummer=7336&amp;poststad=Meldal" xr:uid="{00000000-0004-0000-0200-0000A31D0000}"/>
    <hyperlink ref="B3855" r:id="rId7589" display="http://www.erikbolstad.no/postnummer-koordinatar/?postnummer=7338&amp;poststad=Meldal" xr:uid="{00000000-0004-0000-0200-0000A41D0000}"/>
    <hyperlink ref="C3855" r:id="rId7590" display="http://www.erikbolstad.no/postnummer-koordinatar/?postnummer=7338&amp;poststad=Meldal" xr:uid="{00000000-0004-0000-0200-0000A51D0000}"/>
    <hyperlink ref="B3856" r:id="rId7591" display="http://www.erikbolstad.no/postnummer-koordinatar/?postnummer=7340&amp;poststad=Oppdal" xr:uid="{00000000-0004-0000-0200-0000A61D0000}"/>
    <hyperlink ref="C3856" r:id="rId7592" display="http://www.erikbolstad.no/postnummer-koordinatar/?postnummer=7340&amp;poststad=Oppdal" xr:uid="{00000000-0004-0000-0200-0000A71D0000}"/>
    <hyperlink ref="B3857" r:id="rId7593" display="http://www.erikbolstad.no/postnummer-koordinatar/?postnummer=7341&amp;poststad=Oppdal" xr:uid="{00000000-0004-0000-0200-0000A81D0000}"/>
    <hyperlink ref="C3857" r:id="rId7594" display="http://www.erikbolstad.no/postnummer-koordinatar/?postnummer=7341&amp;poststad=Oppdal" xr:uid="{00000000-0004-0000-0200-0000A91D0000}"/>
    <hyperlink ref="B3858" r:id="rId7595" display="http://www.erikbolstad.no/postnummer-koordinatar/?postnummer=7342&amp;poststad=Lønset" xr:uid="{00000000-0004-0000-0200-0000AA1D0000}"/>
    <hyperlink ref="C3858" r:id="rId7596" display="http://www.erikbolstad.no/postnummer-koordinatar/?postnummer=7342&amp;poststad=Lønset" xr:uid="{00000000-0004-0000-0200-0000AB1D0000}"/>
    <hyperlink ref="B3859" r:id="rId7597" display="http://www.erikbolstad.no/postnummer-koordinatar/?postnummer=7343&amp;poststad=Vognill" xr:uid="{00000000-0004-0000-0200-0000AC1D0000}"/>
    <hyperlink ref="C3859" r:id="rId7598" display="http://www.erikbolstad.no/postnummer-koordinatar/?postnummer=7343&amp;poststad=Vognill" xr:uid="{00000000-0004-0000-0200-0000AD1D0000}"/>
    <hyperlink ref="B3860" r:id="rId7599" display="http://www.erikbolstad.no/postnummer-koordinatar/?postnummer=7345&amp;poststad=Driva" xr:uid="{00000000-0004-0000-0200-0000AE1D0000}"/>
    <hyperlink ref="C3860" r:id="rId7600" display="http://www.erikbolstad.no/postnummer-koordinatar/?postnummer=7345&amp;poststad=Driva" xr:uid="{00000000-0004-0000-0200-0000AF1D0000}"/>
    <hyperlink ref="B3861" r:id="rId7601" display="http://www.erikbolstad.no/postnummer-koordinatar/?postnummer=7350&amp;poststad=Buvika" xr:uid="{00000000-0004-0000-0200-0000B01D0000}"/>
    <hyperlink ref="C3861" r:id="rId7602" display="http://www.erikbolstad.no/postnummer-koordinatar/?postnummer=7350&amp;poststad=Buvika" xr:uid="{00000000-0004-0000-0200-0000B11D0000}"/>
    <hyperlink ref="B3862" r:id="rId7603" display="http://www.erikbolstad.no/postnummer-koordinatar/?postnummer=7351&amp;poststad=Buvika" xr:uid="{00000000-0004-0000-0200-0000B21D0000}"/>
    <hyperlink ref="C3862" r:id="rId7604" display="http://www.erikbolstad.no/postnummer-koordinatar/?postnummer=7351&amp;poststad=Buvika" xr:uid="{00000000-0004-0000-0200-0000B31D0000}"/>
    <hyperlink ref="B3863" r:id="rId7605" display="http://www.erikbolstad.no/postnummer-koordinatar/?postnummer=7353&amp;poststad=Børsa" xr:uid="{00000000-0004-0000-0200-0000B41D0000}"/>
    <hyperlink ref="C3863" r:id="rId7606" display="http://www.erikbolstad.no/postnummer-koordinatar/?postnummer=7353&amp;poststad=Børsa" xr:uid="{00000000-0004-0000-0200-0000B51D0000}"/>
    <hyperlink ref="B3864" r:id="rId7607" display="http://www.erikbolstad.no/postnummer-koordinatar/?postnummer=7354&amp;poststad=Viggja" xr:uid="{00000000-0004-0000-0200-0000B61D0000}"/>
    <hyperlink ref="C3864" r:id="rId7608" display="http://www.erikbolstad.no/postnummer-koordinatar/?postnummer=7354&amp;poststad=Viggja" xr:uid="{00000000-0004-0000-0200-0000B71D0000}"/>
    <hyperlink ref="B3865" r:id="rId7609" display="http://www.erikbolstad.no/postnummer-koordinatar/?postnummer=7355&amp;poststad=Eggkleiva" xr:uid="{00000000-0004-0000-0200-0000B81D0000}"/>
    <hyperlink ref="C3865" r:id="rId7610" display="http://www.erikbolstad.no/postnummer-koordinatar/?postnummer=7355&amp;poststad=Eggkleiva" xr:uid="{00000000-0004-0000-0200-0000B91D0000}"/>
    <hyperlink ref="B3866" r:id="rId7611" display="http://www.erikbolstad.no/postnummer-koordinatar/?postnummer=7357&amp;poststad=Skaun" xr:uid="{00000000-0004-0000-0200-0000BA1D0000}"/>
    <hyperlink ref="C3866" r:id="rId7612" display="http://www.erikbolstad.no/postnummer-koordinatar/?postnummer=7357&amp;poststad=Skaun" xr:uid="{00000000-0004-0000-0200-0000BB1D0000}"/>
    <hyperlink ref="B3867" r:id="rId7613" display="http://www.erikbolstad.no/postnummer-koordinatar/?postnummer=7358&amp;poststad=Børsa" xr:uid="{00000000-0004-0000-0200-0000BC1D0000}"/>
    <hyperlink ref="C3867" r:id="rId7614" display="http://www.erikbolstad.no/postnummer-koordinatar/?postnummer=7358&amp;poststad=Børsa" xr:uid="{00000000-0004-0000-0200-0000BD1D0000}"/>
    <hyperlink ref="B3868" r:id="rId7615" display="http://www.erikbolstad.no/postnummer-koordinatar/?postnummer=7361&amp;poststad=Røros" xr:uid="{00000000-0004-0000-0200-0000BE1D0000}"/>
    <hyperlink ref="C3868" r:id="rId7616" display="http://www.erikbolstad.no/postnummer-koordinatar/?postnummer=7361&amp;poststad=Røros" xr:uid="{00000000-0004-0000-0200-0000BF1D0000}"/>
    <hyperlink ref="B3869" r:id="rId7617" display="http://www.erikbolstad.no/postnummer-koordinatar/?postnummer=7366&amp;poststad=Røros%20(ikkje%20i%20bruk)" xr:uid="{00000000-0004-0000-0200-0000C01D0000}"/>
    <hyperlink ref="C3869" r:id="rId7618" display="http://www.erikbolstad.no/postnummer-koordinatar/?postnummer=7366&amp;poststad=Røros%20(ikkje%20i%20bruk)" xr:uid="{00000000-0004-0000-0200-0000C11D0000}"/>
    <hyperlink ref="B3870" r:id="rId7619" display="http://www.erikbolstad.no/postnummer-koordinatar/?postnummer=7370&amp;poststad=Brekkebygd" xr:uid="{00000000-0004-0000-0200-0000C21D0000}"/>
    <hyperlink ref="C3870" r:id="rId7620" display="http://www.erikbolstad.no/postnummer-koordinatar/?postnummer=7370&amp;poststad=Brekkebygd" xr:uid="{00000000-0004-0000-0200-0000C31D0000}"/>
    <hyperlink ref="B3871" r:id="rId7621" display="http://www.erikbolstad.no/postnummer-koordinatar/?postnummer=7372&amp;poststad=Glåmos" xr:uid="{00000000-0004-0000-0200-0000C41D0000}"/>
    <hyperlink ref="C3871" r:id="rId7622" display="http://www.erikbolstad.no/postnummer-koordinatar/?postnummer=7372&amp;poststad=Glåmos" xr:uid="{00000000-0004-0000-0200-0000C51D0000}"/>
    <hyperlink ref="B3872" r:id="rId7623" display="http://www.erikbolstad.no/postnummer-koordinatar/?postnummer=7374&amp;poststad=Røros" xr:uid="{00000000-0004-0000-0200-0000C61D0000}"/>
    <hyperlink ref="C3872" r:id="rId7624" display="http://www.erikbolstad.no/postnummer-koordinatar/?postnummer=7374&amp;poststad=Røros" xr:uid="{00000000-0004-0000-0200-0000C71D0000}"/>
    <hyperlink ref="B3873" r:id="rId7625" display="http://www.erikbolstad.no/postnummer-koordinatar/?postnummer=7380&amp;poststad=Ålen" xr:uid="{00000000-0004-0000-0200-0000C81D0000}"/>
    <hyperlink ref="C3873" r:id="rId7626" display="http://www.erikbolstad.no/postnummer-koordinatar/?postnummer=7380&amp;poststad=Ålen" xr:uid="{00000000-0004-0000-0200-0000C91D0000}"/>
    <hyperlink ref="B3874" r:id="rId7627" display="http://www.erikbolstad.no/postnummer-koordinatar/?postnummer=7383&amp;poststad=Haltdalen" xr:uid="{00000000-0004-0000-0200-0000CA1D0000}"/>
    <hyperlink ref="C3874" r:id="rId7628" display="http://www.erikbolstad.no/postnummer-koordinatar/?postnummer=7383&amp;poststad=Haltdalen" xr:uid="{00000000-0004-0000-0200-0000CB1D0000}"/>
    <hyperlink ref="B3875" r:id="rId7629" display="http://www.erikbolstad.no/postnummer-koordinatar/?postnummer=7384&amp;poststad=Ålen" xr:uid="{00000000-0004-0000-0200-0000CC1D0000}"/>
    <hyperlink ref="C3875" r:id="rId7630" display="http://www.erikbolstad.no/postnummer-koordinatar/?postnummer=7384&amp;poststad=Ålen" xr:uid="{00000000-0004-0000-0200-0000CD1D0000}"/>
    <hyperlink ref="B3876" r:id="rId7631" display="http://www.erikbolstad.no/postnummer-koordinatar/?postnummer=7386&amp;poststad=Singsås" xr:uid="{00000000-0004-0000-0200-0000CE1D0000}"/>
    <hyperlink ref="C3876" r:id="rId7632" display="http://www.erikbolstad.no/postnummer-koordinatar/?postnummer=7386&amp;poststad=Singsås" xr:uid="{00000000-0004-0000-0200-0000CF1D0000}"/>
    <hyperlink ref="B3877" r:id="rId7633" display="http://www.erikbolstad.no/postnummer-koordinatar/?postnummer=7387&amp;poststad=Singsås" xr:uid="{00000000-0004-0000-0200-0000D01D0000}"/>
    <hyperlink ref="C3877" r:id="rId7634" display="http://www.erikbolstad.no/postnummer-koordinatar/?postnummer=7387&amp;poststad=Singsås" xr:uid="{00000000-0004-0000-0200-0000D11D0000}"/>
    <hyperlink ref="B3878" r:id="rId7635" display="http://www.erikbolstad.no/postnummer-koordinatar/?postnummer=7391&amp;poststad=Rennebu" xr:uid="{00000000-0004-0000-0200-0000D21D0000}"/>
    <hyperlink ref="C3878" r:id="rId7636" display="http://www.erikbolstad.no/postnummer-koordinatar/?postnummer=7391&amp;poststad=Rennebu" xr:uid="{00000000-0004-0000-0200-0000D31D0000}"/>
    <hyperlink ref="B3879" r:id="rId7637" display="http://www.erikbolstad.no/postnummer-koordinatar/?postnummer=7392&amp;poststad=Rennebu" xr:uid="{00000000-0004-0000-0200-0000D41D0000}"/>
    <hyperlink ref="C3879" r:id="rId7638" display="http://www.erikbolstad.no/postnummer-koordinatar/?postnummer=7392&amp;poststad=Rennebu" xr:uid="{00000000-0004-0000-0200-0000D51D0000}"/>
    <hyperlink ref="B3880" r:id="rId7639" display="http://www.erikbolstad.no/postnummer-koordinatar/?postnummer=7393&amp;poststad=Rennebu" xr:uid="{00000000-0004-0000-0200-0000D61D0000}"/>
    <hyperlink ref="C3880" r:id="rId7640" display="http://www.erikbolstad.no/postnummer-koordinatar/?postnummer=7393&amp;poststad=Rennebu" xr:uid="{00000000-0004-0000-0200-0000D71D0000}"/>
    <hyperlink ref="B3881" r:id="rId7641" display="http://www.erikbolstad.no/postnummer-koordinatar/?postnummer=7397&amp;poststad=Rennebu" xr:uid="{00000000-0004-0000-0200-0000D81D0000}"/>
    <hyperlink ref="C3881" r:id="rId7642" display="http://www.erikbolstad.no/postnummer-koordinatar/?postnummer=7397&amp;poststad=Rennebu" xr:uid="{00000000-0004-0000-0200-0000D91D0000}"/>
    <hyperlink ref="B3882" r:id="rId7643" display="http://www.erikbolstad.no/postnummer-koordinatar/?postnummer=7398&amp;poststad=Rennebu" xr:uid="{00000000-0004-0000-0200-0000DA1D0000}"/>
    <hyperlink ref="C3882" r:id="rId7644" display="http://www.erikbolstad.no/postnummer-koordinatar/?postnummer=7398&amp;poststad=Rennebu" xr:uid="{00000000-0004-0000-0200-0000DB1D0000}"/>
    <hyperlink ref="B3883" r:id="rId7645" display="http://www.erikbolstad.no/postnummer-koordinatar/?postnummer=7399&amp;poststad=Rennebu" xr:uid="{00000000-0004-0000-0200-0000DC1D0000}"/>
    <hyperlink ref="C3883" r:id="rId7646" display="http://www.erikbolstad.no/postnummer-koordinatar/?postnummer=7399&amp;poststad=Rennebu" xr:uid="{00000000-0004-0000-0200-0000DD1D0000}"/>
    <hyperlink ref="B3884" r:id="rId7647" display="http://www.erikbolstad.no/postnummer-koordinatar/?postnummer=7400&amp;poststad=Trondheim" xr:uid="{00000000-0004-0000-0200-0000DE1D0000}"/>
    <hyperlink ref="C3884" r:id="rId7648" display="http://www.erikbolstad.no/postnummer-koordinatar/?postnummer=7400&amp;poststad=Trondheim" xr:uid="{00000000-0004-0000-0200-0000DF1D0000}"/>
    <hyperlink ref="B3885" r:id="rId7649" display="http://www.erikbolstad.no/postnummer-koordinatar/?postnummer=7401&amp;poststad=Trondheim" xr:uid="{00000000-0004-0000-0200-0000E01D0000}"/>
    <hyperlink ref="C3885" r:id="rId7650" display="http://www.erikbolstad.no/postnummer-koordinatar/?postnummer=7401&amp;poststad=Trondheim" xr:uid="{00000000-0004-0000-0200-0000E11D0000}"/>
    <hyperlink ref="B3886" r:id="rId7651" display="http://www.erikbolstad.no/postnummer-koordinatar/?postnummer=7402&amp;poststad=Trondheim" xr:uid="{00000000-0004-0000-0200-0000E21D0000}"/>
    <hyperlink ref="C3886" r:id="rId7652" display="http://www.erikbolstad.no/postnummer-koordinatar/?postnummer=7402&amp;poststad=Trondheim" xr:uid="{00000000-0004-0000-0200-0000E31D0000}"/>
    <hyperlink ref="B3887" r:id="rId7653" display="http://www.erikbolstad.no/postnummer-koordinatar/?postnummer=7403&amp;poststad=Trondheim" xr:uid="{00000000-0004-0000-0200-0000E41D0000}"/>
    <hyperlink ref="C3887" r:id="rId7654" display="http://www.erikbolstad.no/postnummer-koordinatar/?postnummer=7403&amp;poststad=Trondheim" xr:uid="{00000000-0004-0000-0200-0000E51D0000}"/>
    <hyperlink ref="B3888" r:id="rId7655" display="http://www.erikbolstad.no/postnummer-koordinatar/?postnummer=7404&amp;poststad=Trondheim" xr:uid="{00000000-0004-0000-0200-0000E61D0000}"/>
    <hyperlink ref="C3888" r:id="rId7656" display="http://www.erikbolstad.no/postnummer-koordinatar/?postnummer=7404&amp;poststad=Trondheim" xr:uid="{00000000-0004-0000-0200-0000E71D0000}"/>
    <hyperlink ref="B3889" r:id="rId7657" display="http://www.erikbolstad.no/postnummer-koordinatar/?postnummer=7405&amp;poststad=Trondheim" xr:uid="{00000000-0004-0000-0200-0000E81D0000}"/>
    <hyperlink ref="C3889" r:id="rId7658" display="http://www.erikbolstad.no/postnummer-koordinatar/?postnummer=7405&amp;poststad=Trondheim" xr:uid="{00000000-0004-0000-0200-0000E91D0000}"/>
    <hyperlink ref="B3890" r:id="rId7659" display="http://www.erikbolstad.no/postnummer-koordinatar/?postnummer=7406&amp;poststad=Trondheim" xr:uid="{00000000-0004-0000-0200-0000EA1D0000}"/>
    <hyperlink ref="C3890" r:id="rId7660" display="http://www.erikbolstad.no/postnummer-koordinatar/?postnummer=7406&amp;poststad=Trondheim" xr:uid="{00000000-0004-0000-0200-0000EB1D0000}"/>
    <hyperlink ref="B3891" r:id="rId7661" display="http://www.erikbolstad.no/postnummer-koordinatar/?postnummer=7407&amp;poststad=Trondheim" xr:uid="{00000000-0004-0000-0200-0000EC1D0000}"/>
    <hyperlink ref="C3891" r:id="rId7662" display="http://www.erikbolstad.no/postnummer-koordinatar/?postnummer=7407&amp;poststad=Trondheim" xr:uid="{00000000-0004-0000-0200-0000ED1D0000}"/>
    <hyperlink ref="B3892" r:id="rId7663" display="http://www.erikbolstad.no/postnummer-koordinatar/?postnummer=7408&amp;poststad=Trondheim" xr:uid="{00000000-0004-0000-0200-0000EE1D0000}"/>
    <hyperlink ref="C3892" r:id="rId7664" display="http://www.erikbolstad.no/postnummer-koordinatar/?postnummer=7408&amp;poststad=Trondheim" xr:uid="{00000000-0004-0000-0200-0000EF1D0000}"/>
    <hyperlink ref="B3893" r:id="rId7665" display="http://www.erikbolstad.no/postnummer-koordinatar/?postnummer=7409&amp;poststad=Trondheim" xr:uid="{00000000-0004-0000-0200-0000F01D0000}"/>
    <hyperlink ref="C3893" r:id="rId7666" display="http://www.erikbolstad.no/postnummer-koordinatar/?postnummer=7409&amp;poststad=Trondheim" xr:uid="{00000000-0004-0000-0200-0000F11D0000}"/>
    <hyperlink ref="B3894" r:id="rId7667" display="http://www.erikbolstad.no/postnummer-koordinatar/?postnummer=7410&amp;poststad=Trondheim" xr:uid="{00000000-0004-0000-0200-0000F21D0000}"/>
    <hyperlink ref="C3894" r:id="rId7668" display="http://www.erikbolstad.no/postnummer-koordinatar/?postnummer=7410&amp;poststad=Trondheim" xr:uid="{00000000-0004-0000-0200-0000F31D0000}"/>
    <hyperlink ref="B3895" r:id="rId7669" display="http://www.erikbolstad.no/postnummer-koordinatar/?postnummer=7411&amp;poststad=Trondheim" xr:uid="{00000000-0004-0000-0200-0000F41D0000}"/>
    <hyperlink ref="C3895" r:id="rId7670" display="http://www.erikbolstad.no/postnummer-koordinatar/?postnummer=7411&amp;poststad=Trondheim" xr:uid="{00000000-0004-0000-0200-0000F51D0000}"/>
    <hyperlink ref="B3896" r:id="rId7671" display="http://www.erikbolstad.no/postnummer-koordinatar/?postnummer=7412&amp;poststad=Trondheim" xr:uid="{00000000-0004-0000-0200-0000F61D0000}"/>
    <hyperlink ref="C3896" r:id="rId7672" display="http://www.erikbolstad.no/postnummer-koordinatar/?postnummer=7412&amp;poststad=Trondheim" xr:uid="{00000000-0004-0000-0200-0000F71D0000}"/>
    <hyperlink ref="B3897" r:id="rId7673" display="http://www.erikbolstad.no/postnummer-koordinatar/?postnummer=7413&amp;poststad=Trondheim" xr:uid="{00000000-0004-0000-0200-0000F81D0000}"/>
    <hyperlink ref="C3897" r:id="rId7674" display="http://www.erikbolstad.no/postnummer-koordinatar/?postnummer=7413&amp;poststad=Trondheim" xr:uid="{00000000-0004-0000-0200-0000F91D0000}"/>
    <hyperlink ref="B3898" r:id="rId7675" display="http://www.erikbolstad.no/postnummer-koordinatar/?postnummer=7414&amp;poststad=Trondheim" xr:uid="{00000000-0004-0000-0200-0000FA1D0000}"/>
    <hyperlink ref="C3898" r:id="rId7676" display="http://www.erikbolstad.no/postnummer-koordinatar/?postnummer=7414&amp;poststad=Trondheim" xr:uid="{00000000-0004-0000-0200-0000FB1D0000}"/>
    <hyperlink ref="B3899" r:id="rId7677" display="http://www.erikbolstad.no/postnummer-koordinatar/?postnummer=7415&amp;poststad=Trondheim" xr:uid="{00000000-0004-0000-0200-0000FC1D0000}"/>
    <hyperlink ref="C3899" r:id="rId7678" display="http://www.erikbolstad.no/postnummer-koordinatar/?postnummer=7415&amp;poststad=Trondheim" xr:uid="{00000000-0004-0000-0200-0000FD1D0000}"/>
    <hyperlink ref="B3900" r:id="rId7679" display="http://www.erikbolstad.no/postnummer-koordinatar/?postnummer=7416&amp;poststad=Trondheim" xr:uid="{00000000-0004-0000-0200-0000FE1D0000}"/>
    <hyperlink ref="C3900" r:id="rId7680" display="http://www.erikbolstad.no/postnummer-koordinatar/?postnummer=7416&amp;poststad=Trondheim" xr:uid="{00000000-0004-0000-0200-0000FF1D0000}"/>
    <hyperlink ref="B3901" r:id="rId7681" display="http://www.erikbolstad.no/postnummer-koordinatar/?postnummer=7417&amp;poststad=Trondheim" xr:uid="{00000000-0004-0000-0200-0000001E0000}"/>
    <hyperlink ref="C3901" r:id="rId7682" display="http://www.erikbolstad.no/postnummer-koordinatar/?postnummer=7417&amp;poststad=Trondheim" xr:uid="{00000000-0004-0000-0200-0000011E0000}"/>
    <hyperlink ref="B3902" r:id="rId7683" display="http://www.erikbolstad.no/postnummer-koordinatar/?postnummer=7418&amp;poststad=Trondheim" xr:uid="{00000000-0004-0000-0200-0000021E0000}"/>
    <hyperlink ref="C3902" r:id="rId7684" display="http://www.erikbolstad.no/postnummer-koordinatar/?postnummer=7418&amp;poststad=Trondheim" xr:uid="{00000000-0004-0000-0200-0000031E0000}"/>
    <hyperlink ref="B3903" r:id="rId7685" display="http://www.erikbolstad.no/postnummer-koordinatar/?postnummer=7419&amp;poststad=Trondheim" xr:uid="{00000000-0004-0000-0200-0000041E0000}"/>
    <hyperlink ref="C3903" r:id="rId7686" display="http://www.erikbolstad.no/postnummer-koordinatar/?postnummer=7419&amp;poststad=Trondheim" xr:uid="{00000000-0004-0000-0200-0000051E0000}"/>
    <hyperlink ref="B3904" r:id="rId7687" display="http://www.erikbolstad.no/postnummer-koordinatar/?postnummer=7420&amp;poststad=Trondheim" xr:uid="{00000000-0004-0000-0200-0000061E0000}"/>
    <hyperlink ref="C3904" r:id="rId7688" display="http://www.erikbolstad.no/postnummer-koordinatar/?postnummer=7420&amp;poststad=Trondheim" xr:uid="{00000000-0004-0000-0200-0000071E0000}"/>
    <hyperlink ref="B3905" r:id="rId7689" display="http://www.erikbolstad.no/postnummer-koordinatar/?postnummer=7421&amp;poststad=Trondheim" xr:uid="{00000000-0004-0000-0200-0000081E0000}"/>
    <hyperlink ref="C3905" r:id="rId7690" display="http://www.erikbolstad.no/postnummer-koordinatar/?postnummer=7421&amp;poststad=Trondheim" xr:uid="{00000000-0004-0000-0200-0000091E0000}"/>
    <hyperlink ref="B3906" r:id="rId7691" display="http://www.erikbolstad.no/postnummer-koordinatar/?postnummer=7422&amp;poststad=Trondheim" xr:uid="{00000000-0004-0000-0200-00000A1E0000}"/>
    <hyperlink ref="C3906" r:id="rId7692" display="http://www.erikbolstad.no/postnummer-koordinatar/?postnummer=7422&amp;poststad=Trondheim" xr:uid="{00000000-0004-0000-0200-00000B1E0000}"/>
    <hyperlink ref="B3907" r:id="rId7693" display="http://www.erikbolstad.no/postnummer-koordinatar/?postnummer=7424&amp;poststad=Trondheim" xr:uid="{00000000-0004-0000-0200-00000C1E0000}"/>
    <hyperlink ref="C3907" r:id="rId7694" display="http://www.erikbolstad.no/postnummer-koordinatar/?postnummer=7424&amp;poststad=Trondheim" xr:uid="{00000000-0004-0000-0200-00000D1E0000}"/>
    <hyperlink ref="B3908" r:id="rId7695" display="http://www.erikbolstad.no/postnummer-koordinatar/?postnummer=7425&amp;poststad=Trondheim" xr:uid="{00000000-0004-0000-0200-00000E1E0000}"/>
    <hyperlink ref="C3908" r:id="rId7696" display="http://www.erikbolstad.no/postnummer-koordinatar/?postnummer=7425&amp;poststad=Trondheim" xr:uid="{00000000-0004-0000-0200-00000F1E0000}"/>
    <hyperlink ref="B3909" r:id="rId7697" display="http://www.erikbolstad.no/postnummer-koordinatar/?postnummer=7426&amp;poststad=Trondheim" xr:uid="{00000000-0004-0000-0200-0000101E0000}"/>
    <hyperlink ref="C3909" r:id="rId7698" display="http://www.erikbolstad.no/postnummer-koordinatar/?postnummer=7426&amp;poststad=Trondheim" xr:uid="{00000000-0004-0000-0200-0000111E0000}"/>
    <hyperlink ref="B3910" r:id="rId7699" display="http://www.erikbolstad.no/postnummer-koordinatar/?postnummer=7427&amp;poststad=Trondheim" xr:uid="{00000000-0004-0000-0200-0000121E0000}"/>
    <hyperlink ref="C3910" r:id="rId7700" display="http://www.erikbolstad.no/postnummer-koordinatar/?postnummer=7427&amp;poststad=Trondheim" xr:uid="{00000000-0004-0000-0200-0000131E0000}"/>
    <hyperlink ref="B3911" r:id="rId7701" display="http://www.erikbolstad.no/postnummer-koordinatar/?postnummer=7428&amp;poststad=Trondheim" xr:uid="{00000000-0004-0000-0200-0000141E0000}"/>
    <hyperlink ref="C3911" r:id="rId7702" display="http://www.erikbolstad.no/postnummer-koordinatar/?postnummer=7428&amp;poststad=Trondheim" xr:uid="{00000000-0004-0000-0200-0000151E0000}"/>
    <hyperlink ref="B3912" r:id="rId7703" display="http://www.erikbolstad.no/postnummer-koordinatar/?postnummer=7429&amp;poststad=Trondheim" xr:uid="{00000000-0004-0000-0200-0000161E0000}"/>
    <hyperlink ref="C3912" r:id="rId7704" display="http://www.erikbolstad.no/postnummer-koordinatar/?postnummer=7429&amp;poststad=Trondheim" xr:uid="{00000000-0004-0000-0200-0000171E0000}"/>
    <hyperlink ref="B3913" r:id="rId7705" display="http://www.erikbolstad.no/postnummer-koordinatar/?postnummer=7430&amp;poststad=Trondheim" xr:uid="{00000000-0004-0000-0200-0000181E0000}"/>
    <hyperlink ref="C3913" r:id="rId7706" display="http://www.erikbolstad.no/postnummer-koordinatar/?postnummer=7430&amp;poststad=Trondheim" xr:uid="{00000000-0004-0000-0200-0000191E0000}"/>
    <hyperlink ref="B3914" r:id="rId7707" display="http://www.erikbolstad.no/postnummer-koordinatar/?postnummer=7431&amp;poststad=Trondheim" xr:uid="{00000000-0004-0000-0200-00001A1E0000}"/>
    <hyperlink ref="C3914" r:id="rId7708" display="http://www.erikbolstad.no/postnummer-koordinatar/?postnummer=7431&amp;poststad=Trondheim" xr:uid="{00000000-0004-0000-0200-00001B1E0000}"/>
    <hyperlink ref="B3915" r:id="rId7709" display="http://www.erikbolstad.no/postnummer-koordinatar/?postnummer=7432&amp;poststad=Trondheim" xr:uid="{00000000-0004-0000-0200-00001C1E0000}"/>
    <hyperlink ref="C3915" r:id="rId7710" display="http://www.erikbolstad.no/postnummer-koordinatar/?postnummer=7432&amp;poststad=Trondheim" xr:uid="{00000000-0004-0000-0200-00001D1E0000}"/>
    <hyperlink ref="B3916" r:id="rId7711" display="http://www.erikbolstad.no/postnummer-koordinatar/?postnummer=7433&amp;poststad=Trondheim" xr:uid="{00000000-0004-0000-0200-00001E1E0000}"/>
    <hyperlink ref="C3916" r:id="rId7712" display="http://www.erikbolstad.no/postnummer-koordinatar/?postnummer=7433&amp;poststad=Trondheim" xr:uid="{00000000-0004-0000-0200-00001F1E0000}"/>
    <hyperlink ref="B3917" r:id="rId7713" display="http://www.erikbolstad.no/postnummer-koordinatar/?postnummer=7434&amp;poststad=Trondheim" xr:uid="{00000000-0004-0000-0200-0000201E0000}"/>
    <hyperlink ref="C3917" r:id="rId7714" display="http://www.erikbolstad.no/postnummer-koordinatar/?postnummer=7434&amp;poststad=Trondheim" xr:uid="{00000000-0004-0000-0200-0000211E0000}"/>
    <hyperlink ref="B3918" r:id="rId7715" display="http://www.erikbolstad.no/postnummer-koordinatar/?postnummer=7435&amp;poststad=Trondheim" xr:uid="{00000000-0004-0000-0200-0000221E0000}"/>
    <hyperlink ref="C3918" r:id="rId7716" display="http://www.erikbolstad.no/postnummer-koordinatar/?postnummer=7435&amp;poststad=Trondheim" xr:uid="{00000000-0004-0000-0200-0000231E0000}"/>
    <hyperlink ref="B3919" r:id="rId7717" display="http://www.erikbolstad.no/postnummer-koordinatar/?postnummer=7436&amp;poststad=Trondheim" xr:uid="{00000000-0004-0000-0200-0000241E0000}"/>
    <hyperlink ref="C3919" r:id="rId7718" display="http://www.erikbolstad.no/postnummer-koordinatar/?postnummer=7436&amp;poststad=Trondheim" xr:uid="{00000000-0004-0000-0200-0000251E0000}"/>
    <hyperlink ref="B3920" r:id="rId7719" display="http://www.erikbolstad.no/postnummer-koordinatar/?postnummer=7437&amp;poststad=Trondheim" xr:uid="{00000000-0004-0000-0200-0000261E0000}"/>
    <hyperlink ref="C3920" r:id="rId7720" display="http://www.erikbolstad.no/postnummer-koordinatar/?postnummer=7437&amp;poststad=Trondheim" xr:uid="{00000000-0004-0000-0200-0000271E0000}"/>
    <hyperlink ref="B3921" r:id="rId7721" display="http://www.erikbolstad.no/postnummer-koordinatar/?postnummer=7438&amp;poststad=Trondheim" xr:uid="{00000000-0004-0000-0200-0000281E0000}"/>
    <hyperlink ref="C3921" r:id="rId7722" display="http://www.erikbolstad.no/postnummer-koordinatar/?postnummer=7438&amp;poststad=Trondheim" xr:uid="{00000000-0004-0000-0200-0000291E0000}"/>
    <hyperlink ref="B3922" r:id="rId7723" display="http://www.erikbolstad.no/postnummer-koordinatar/?postnummer=7439&amp;poststad=Trondheim" xr:uid="{00000000-0004-0000-0200-00002A1E0000}"/>
    <hyperlink ref="C3922" r:id="rId7724" display="http://www.erikbolstad.no/postnummer-koordinatar/?postnummer=7439&amp;poststad=Trondheim" xr:uid="{00000000-0004-0000-0200-00002B1E0000}"/>
    <hyperlink ref="B3923" r:id="rId7725" display="http://www.erikbolstad.no/postnummer-koordinatar/?postnummer=7440&amp;poststad=Trondheim" xr:uid="{00000000-0004-0000-0200-00002C1E0000}"/>
    <hyperlink ref="C3923" r:id="rId7726" display="http://www.erikbolstad.no/postnummer-koordinatar/?postnummer=7440&amp;poststad=Trondheim" xr:uid="{00000000-0004-0000-0200-00002D1E0000}"/>
    <hyperlink ref="B3924" r:id="rId7727" display="http://www.erikbolstad.no/postnummer-koordinatar/?postnummer=7441&amp;poststad=Trondheim" xr:uid="{00000000-0004-0000-0200-00002E1E0000}"/>
    <hyperlink ref="C3924" r:id="rId7728" display="http://www.erikbolstad.no/postnummer-koordinatar/?postnummer=7441&amp;poststad=Trondheim" xr:uid="{00000000-0004-0000-0200-00002F1E0000}"/>
    <hyperlink ref="B3925" r:id="rId7729" display="http://www.erikbolstad.no/postnummer-koordinatar/?postnummer=7442&amp;poststad=Trondheim" xr:uid="{00000000-0004-0000-0200-0000301E0000}"/>
    <hyperlink ref="C3925" r:id="rId7730" display="http://www.erikbolstad.no/postnummer-koordinatar/?postnummer=7442&amp;poststad=Trondheim" xr:uid="{00000000-0004-0000-0200-0000311E0000}"/>
    <hyperlink ref="B3926" r:id="rId7731" display="http://www.erikbolstad.no/postnummer-koordinatar/?postnummer=7443&amp;poststad=Trondheim" xr:uid="{00000000-0004-0000-0200-0000321E0000}"/>
    <hyperlink ref="C3926" r:id="rId7732" display="http://www.erikbolstad.no/postnummer-koordinatar/?postnummer=7443&amp;poststad=Trondheim" xr:uid="{00000000-0004-0000-0200-0000331E0000}"/>
    <hyperlink ref="B3927" r:id="rId7733" display="http://www.erikbolstad.no/postnummer-koordinatar/?postnummer=7444&amp;poststad=Trondheim" xr:uid="{00000000-0004-0000-0200-0000341E0000}"/>
    <hyperlink ref="C3927" r:id="rId7734" display="http://www.erikbolstad.no/postnummer-koordinatar/?postnummer=7444&amp;poststad=Trondheim" xr:uid="{00000000-0004-0000-0200-0000351E0000}"/>
    <hyperlink ref="B3928" r:id="rId7735" display="http://www.erikbolstad.no/postnummer-koordinatar/?postnummer=7445&amp;poststad=Trondheim" xr:uid="{00000000-0004-0000-0200-0000361E0000}"/>
    <hyperlink ref="C3928" r:id="rId7736" display="http://www.erikbolstad.no/postnummer-koordinatar/?postnummer=7445&amp;poststad=Trondheim" xr:uid="{00000000-0004-0000-0200-0000371E0000}"/>
    <hyperlink ref="B3929" r:id="rId7737" display="http://www.erikbolstad.no/postnummer-koordinatar/?postnummer=7446&amp;poststad=Trondheim" xr:uid="{00000000-0004-0000-0200-0000381E0000}"/>
    <hyperlink ref="C3929" r:id="rId7738" display="http://www.erikbolstad.no/postnummer-koordinatar/?postnummer=7446&amp;poststad=Trondheim" xr:uid="{00000000-0004-0000-0200-0000391E0000}"/>
    <hyperlink ref="B3930" r:id="rId7739" display="http://www.erikbolstad.no/postnummer-koordinatar/?postnummer=7447&amp;poststad=Trondheim" xr:uid="{00000000-0004-0000-0200-00003A1E0000}"/>
    <hyperlink ref="C3930" r:id="rId7740" display="http://www.erikbolstad.no/postnummer-koordinatar/?postnummer=7447&amp;poststad=Trondheim" xr:uid="{00000000-0004-0000-0200-00003B1E0000}"/>
    <hyperlink ref="B3931" r:id="rId7741" display="http://www.erikbolstad.no/postnummer-koordinatar/?postnummer=7448&amp;poststad=Trondheim" xr:uid="{00000000-0004-0000-0200-00003C1E0000}"/>
    <hyperlink ref="C3931" r:id="rId7742" display="http://www.erikbolstad.no/postnummer-koordinatar/?postnummer=7448&amp;poststad=Trondheim" xr:uid="{00000000-0004-0000-0200-00003D1E0000}"/>
    <hyperlink ref="B3932" r:id="rId7743" display="http://www.erikbolstad.no/postnummer-koordinatar/?postnummer=7449&amp;poststad=Trondheim" xr:uid="{00000000-0004-0000-0200-00003E1E0000}"/>
    <hyperlink ref="C3932" r:id="rId7744" display="http://www.erikbolstad.no/postnummer-koordinatar/?postnummer=7449&amp;poststad=Trondheim" xr:uid="{00000000-0004-0000-0200-00003F1E0000}"/>
    <hyperlink ref="B3933" r:id="rId7745" display="http://www.erikbolstad.no/postnummer-koordinatar/?postnummer=7450&amp;poststad=Trondheim" xr:uid="{00000000-0004-0000-0200-0000401E0000}"/>
    <hyperlink ref="C3933" r:id="rId7746" display="http://www.erikbolstad.no/postnummer-koordinatar/?postnummer=7450&amp;poststad=Trondheim" xr:uid="{00000000-0004-0000-0200-0000411E0000}"/>
    <hyperlink ref="B3934" r:id="rId7747" display="http://www.erikbolstad.no/postnummer-koordinatar/?postnummer=7451&amp;poststad=Trondheim" xr:uid="{00000000-0004-0000-0200-0000421E0000}"/>
    <hyperlink ref="C3934" r:id="rId7748" display="http://www.erikbolstad.no/postnummer-koordinatar/?postnummer=7451&amp;poststad=Trondheim" xr:uid="{00000000-0004-0000-0200-0000431E0000}"/>
    <hyperlink ref="B3935" r:id="rId7749" display="http://www.erikbolstad.no/postnummer-koordinatar/?postnummer=7452&amp;poststad=Trondheim" xr:uid="{00000000-0004-0000-0200-0000441E0000}"/>
    <hyperlink ref="C3935" r:id="rId7750" display="http://www.erikbolstad.no/postnummer-koordinatar/?postnummer=7452&amp;poststad=Trondheim" xr:uid="{00000000-0004-0000-0200-0000451E0000}"/>
    <hyperlink ref="B3936" r:id="rId7751" display="http://www.erikbolstad.no/postnummer-koordinatar/?postnummer=7453&amp;poststad=Trondheim" xr:uid="{00000000-0004-0000-0200-0000461E0000}"/>
    <hyperlink ref="C3936" r:id="rId7752" display="http://www.erikbolstad.no/postnummer-koordinatar/?postnummer=7453&amp;poststad=Trondheim" xr:uid="{00000000-0004-0000-0200-0000471E0000}"/>
    <hyperlink ref="B3937" r:id="rId7753" display="http://www.erikbolstad.no/postnummer-koordinatar/?postnummer=7454&amp;poststad=Trondheim" xr:uid="{00000000-0004-0000-0200-0000481E0000}"/>
    <hyperlink ref="C3937" r:id="rId7754" display="http://www.erikbolstad.no/postnummer-koordinatar/?postnummer=7454&amp;poststad=Trondheim" xr:uid="{00000000-0004-0000-0200-0000491E0000}"/>
    <hyperlink ref="B3938" r:id="rId7755" display="http://www.erikbolstad.no/postnummer-koordinatar/?postnummer=7455&amp;poststad=Trondheim" xr:uid="{00000000-0004-0000-0200-00004A1E0000}"/>
    <hyperlink ref="C3938" r:id="rId7756" display="http://www.erikbolstad.no/postnummer-koordinatar/?postnummer=7455&amp;poststad=Trondheim" xr:uid="{00000000-0004-0000-0200-00004B1E0000}"/>
    <hyperlink ref="B3939" r:id="rId7757" display="http://www.erikbolstad.no/postnummer-koordinatar/?postnummer=7456&amp;poststad=Trondheim" xr:uid="{00000000-0004-0000-0200-00004C1E0000}"/>
    <hyperlink ref="C3939" r:id="rId7758" display="http://www.erikbolstad.no/postnummer-koordinatar/?postnummer=7456&amp;poststad=Trondheim" xr:uid="{00000000-0004-0000-0200-00004D1E0000}"/>
    <hyperlink ref="B3940" r:id="rId7759" display="http://www.erikbolstad.no/postnummer-koordinatar/?postnummer=7457&amp;poststad=Trondheim" xr:uid="{00000000-0004-0000-0200-00004E1E0000}"/>
    <hyperlink ref="C3940" r:id="rId7760" display="http://www.erikbolstad.no/postnummer-koordinatar/?postnummer=7457&amp;poststad=Trondheim" xr:uid="{00000000-0004-0000-0200-00004F1E0000}"/>
    <hyperlink ref="B3941" r:id="rId7761" display="http://www.erikbolstad.no/postnummer-koordinatar/?postnummer=7458&amp;poststad=Trondheim" xr:uid="{00000000-0004-0000-0200-0000501E0000}"/>
    <hyperlink ref="C3941" r:id="rId7762" display="http://www.erikbolstad.no/postnummer-koordinatar/?postnummer=7458&amp;poststad=Trondheim" xr:uid="{00000000-0004-0000-0200-0000511E0000}"/>
    <hyperlink ref="B3942" r:id="rId7763" display="http://www.erikbolstad.no/postnummer-koordinatar/?postnummer=7459&amp;poststad=Trondheim" xr:uid="{00000000-0004-0000-0200-0000521E0000}"/>
    <hyperlink ref="C3942" r:id="rId7764" display="http://www.erikbolstad.no/postnummer-koordinatar/?postnummer=7459&amp;poststad=Trondheim" xr:uid="{00000000-0004-0000-0200-0000531E0000}"/>
    <hyperlink ref="B3943" r:id="rId7765" display="http://www.erikbolstad.no/postnummer-koordinatar/?postnummer=7461&amp;poststad=Trondheim" xr:uid="{00000000-0004-0000-0200-0000541E0000}"/>
    <hyperlink ref="C3943" r:id="rId7766" display="http://www.erikbolstad.no/postnummer-koordinatar/?postnummer=7461&amp;poststad=Trondheim" xr:uid="{00000000-0004-0000-0200-0000551E0000}"/>
    <hyperlink ref="B3944" r:id="rId7767" display="http://www.erikbolstad.no/postnummer-koordinatar/?postnummer=7462&amp;poststad=Trondheim" xr:uid="{00000000-0004-0000-0200-0000561E0000}"/>
    <hyperlink ref="C3944" r:id="rId7768" display="http://www.erikbolstad.no/postnummer-koordinatar/?postnummer=7462&amp;poststad=Trondheim" xr:uid="{00000000-0004-0000-0200-0000571E0000}"/>
    <hyperlink ref="B3945" r:id="rId7769" display="http://www.erikbolstad.no/postnummer-koordinatar/?postnummer=7463&amp;poststad=Trondheim" xr:uid="{00000000-0004-0000-0200-0000581E0000}"/>
    <hyperlink ref="C3945" r:id="rId7770" display="http://www.erikbolstad.no/postnummer-koordinatar/?postnummer=7463&amp;poststad=Trondheim" xr:uid="{00000000-0004-0000-0200-0000591E0000}"/>
    <hyperlink ref="B3946" r:id="rId7771" display="http://www.erikbolstad.no/postnummer-koordinatar/?postnummer=7464&amp;poststad=Trondheim%20(ikkje%20i%20bruk)" xr:uid="{00000000-0004-0000-0200-00005A1E0000}"/>
    <hyperlink ref="C3946" r:id="rId7772" display="http://www.erikbolstad.no/postnummer-koordinatar/?postnummer=7464&amp;poststad=Trondheim%20(ikkje%20i%20bruk)" xr:uid="{00000000-0004-0000-0200-00005B1E0000}"/>
    <hyperlink ref="B3947" r:id="rId7773" display="http://www.erikbolstad.no/postnummer-koordinatar/?postnummer=7465&amp;poststad=Trondheim" xr:uid="{00000000-0004-0000-0200-00005C1E0000}"/>
    <hyperlink ref="C3947" r:id="rId7774" display="http://www.erikbolstad.no/postnummer-koordinatar/?postnummer=7465&amp;poststad=Trondheim" xr:uid="{00000000-0004-0000-0200-00005D1E0000}"/>
    <hyperlink ref="B3948" r:id="rId7775" display="http://www.erikbolstad.no/postnummer-koordinatar/?postnummer=7466&amp;poststad=Trondheim" xr:uid="{00000000-0004-0000-0200-00005E1E0000}"/>
    <hyperlink ref="C3948" r:id="rId7776" display="http://www.erikbolstad.no/postnummer-koordinatar/?postnummer=7466&amp;poststad=Trondheim" xr:uid="{00000000-0004-0000-0200-00005F1E0000}"/>
    <hyperlink ref="B3949" r:id="rId7777" display="http://www.erikbolstad.no/postnummer-koordinatar/?postnummer=7467&amp;poststad=Trondheim" xr:uid="{00000000-0004-0000-0200-0000601E0000}"/>
    <hyperlink ref="C3949" r:id="rId7778" display="http://www.erikbolstad.no/postnummer-koordinatar/?postnummer=7467&amp;poststad=Trondheim" xr:uid="{00000000-0004-0000-0200-0000611E0000}"/>
    <hyperlink ref="B3950" r:id="rId7779" display="http://www.erikbolstad.no/postnummer-koordinatar/?postnummer=7468&amp;poststad=Trondheim" xr:uid="{00000000-0004-0000-0200-0000621E0000}"/>
    <hyperlink ref="C3950" r:id="rId7780" display="http://www.erikbolstad.no/postnummer-koordinatar/?postnummer=7468&amp;poststad=Trondheim" xr:uid="{00000000-0004-0000-0200-0000631E0000}"/>
    <hyperlink ref="B3951" r:id="rId7781" display="http://www.erikbolstad.no/postnummer-koordinatar/?postnummer=7469&amp;poststad=Trondheim" xr:uid="{00000000-0004-0000-0200-0000641E0000}"/>
    <hyperlink ref="C3951" r:id="rId7782" display="http://www.erikbolstad.no/postnummer-koordinatar/?postnummer=7469&amp;poststad=Trondheim" xr:uid="{00000000-0004-0000-0200-0000651E0000}"/>
    <hyperlink ref="B3952" r:id="rId7783" display="http://www.erikbolstad.no/postnummer-koordinatar/?postnummer=7470&amp;poststad=Trondheim" xr:uid="{00000000-0004-0000-0200-0000661E0000}"/>
    <hyperlink ref="C3952" r:id="rId7784" display="http://www.erikbolstad.no/postnummer-koordinatar/?postnummer=7470&amp;poststad=Trondheim" xr:uid="{00000000-0004-0000-0200-0000671E0000}"/>
    <hyperlink ref="B3953" r:id="rId7785" display="http://www.erikbolstad.no/postnummer-koordinatar/?postnummer=7471&amp;poststad=Trondheim" xr:uid="{00000000-0004-0000-0200-0000681E0000}"/>
    <hyperlink ref="C3953" r:id="rId7786" display="http://www.erikbolstad.no/postnummer-koordinatar/?postnummer=7471&amp;poststad=Trondheim" xr:uid="{00000000-0004-0000-0200-0000691E0000}"/>
    <hyperlink ref="B3954" r:id="rId7787" display="http://www.erikbolstad.no/postnummer-koordinatar/?postnummer=7472&amp;poststad=Trondheim" xr:uid="{00000000-0004-0000-0200-00006A1E0000}"/>
    <hyperlink ref="C3954" r:id="rId7788" display="http://www.erikbolstad.no/postnummer-koordinatar/?postnummer=7472&amp;poststad=Trondheim" xr:uid="{00000000-0004-0000-0200-00006B1E0000}"/>
    <hyperlink ref="B3955" r:id="rId7789" display="http://www.erikbolstad.no/postnummer-koordinatar/?postnummer=7473&amp;poststad=Trondheim" xr:uid="{00000000-0004-0000-0200-00006C1E0000}"/>
    <hyperlink ref="C3955" r:id="rId7790" display="http://www.erikbolstad.no/postnummer-koordinatar/?postnummer=7473&amp;poststad=Trondheim" xr:uid="{00000000-0004-0000-0200-00006D1E0000}"/>
    <hyperlink ref="B3956" r:id="rId7791" display="http://www.erikbolstad.no/postnummer-koordinatar/?postnummer=7474&amp;poststad=Trondheim" xr:uid="{00000000-0004-0000-0200-00006E1E0000}"/>
    <hyperlink ref="C3956" r:id="rId7792" display="http://www.erikbolstad.no/postnummer-koordinatar/?postnummer=7474&amp;poststad=Trondheim" xr:uid="{00000000-0004-0000-0200-00006F1E0000}"/>
    <hyperlink ref="B3957" r:id="rId7793" display="http://www.erikbolstad.no/postnummer-koordinatar/?postnummer=7475&amp;poststad=Trondheim" xr:uid="{00000000-0004-0000-0200-0000701E0000}"/>
    <hyperlink ref="C3957" r:id="rId7794" display="http://www.erikbolstad.no/postnummer-koordinatar/?postnummer=7475&amp;poststad=Trondheim" xr:uid="{00000000-0004-0000-0200-0000711E0000}"/>
    <hyperlink ref="B3958" r:id="rId7795" display="http://www.erikbolstad.no/postnummer-koordinatar/?postnummer=7476&amp;poststad=Trondheim" xr:uid="{00000000-0004-0000-0200-0000721E0000}"/>
    <hyperlink ref="C3958" r:id="rId7796" display="http://www.erikbolstad.no/postnummer-koordinatar/?postnummer=7476&amp;poststad=Trondheim" xr:uid="{00000000-0004-0000-0200-0000731E0000}"/>
    <hyperlink ref="B3959" r:id="rId7797" display="http://www.erikbolstad.no/postnummer-koordinatar/?postnummer=7477&amp;poststad=Trondheim" xr:uid="{00000000-0004-0000-0200-0000741E0000}"/>
    <hyperlink ref="C3959" r:id="rId7798" display="http://www.erikbolstad.no/postnummer-koordinatar/?postnummer=7477&amp;poststad=Trondheim" xr:uid="{00000000-0004-0000-0200-0000751E0000}"/>
    <hyperlink ref="B3960" r:id="rId7799" display="http://www.erikbolstad.no/postnummer-koordinatar/?postnummer=7478&amp;poststad=Trondheim" xr:uid="{00000000-0004-0000-0200-0000761E0000}"/>
    <hyperlink ref="C3960" r:id="rId7800" display="http://www.erikbolstad.no/postnummer-koordinatar/?postnummer=7478&amp;poststad=Trondheim" xr:uid="{00000000-0004-0000-0200-0000771E0000}"/>
    <hyperlink ref="B3961" r:id="rId7801" display="http://www.erikbolstad.no/postnummer-koordinatar/?postnummer=7479&amp;poststad=Trondheim" xr:uid="{00000000-0004-0000-0200-0000781E0000}"/>
    <hyperlink ref="C3961" r:id="rId7802" display="http://www.erikbolstad.no/postnummer-koordinatar/?postnummer=7479&amp;poststad=Trondheim" xr:uid="{00000000-0004-0000-0200-0000791E0000}"/>
    <hyperlink ref="B3962" r:id="rId7803" display="http://www.erikbolstad.no/postnummer-koordinatar/?postnummer=7480&amp;poststad=Trondheim" xr:uid="{00000000-0004-0000-0200-00007A1E0000}"/>
    <hyperlink ref="C3962" r:id="rId7804" display="http://www.erikbolstad.no/postnummer-koordinatar/?postnummer=7480&amp;poststad=Trondheim" xr:uid="{00000000-0004-0000-0200-00007B1E0000}"/>
    <hyperlink ref="B3963" r:id="rId7805" display="http://www.erikbolstad.no/postnummer-koordinatar/?postnummer=7481&amp;poststad=Trondheim" xr:uid="{00000000-0004-0000-0200-00007C1E0000}"/>
    <hyperlink ref="C3963" r:id="rId7806" display="http://www.erikbolstad.no/postnummer-koordinatar/?postnummer=7481&amp;poststad=Trondheim" xr:uid="{00000000-0004-0000-0200-00007D1E0000}"/>
    <hyperlink ref="B3964" r:id="rId7807" display="http://www.erikbolstad.no/postnummer-koordinatar/?postnummer=7482&amp;poststad=Trondheim" xr:uid="{00000000-0004-0000-0200-00007E1E0000}"/>
    <hyperlink ref="C3964" r:id="rId7808" display="http://www.erikbolstad.no/postnummer-koordinatar/?postnummer=7482&amp;poststad=Trondheim" xr:uid="{00000000-0004-0000-0200-00007F1E0000}"/>
    <hyperlink ref="B3965" r:id="rId7809" display="http://www.erikbolstad.no/postnummer-koordinatar/?postnummer=7483&amp;poststad=Trondheim" xr:uid="{00000000-0004-0000-0200-0000801E0000}"/>
    <hyperlink ref="C3965" r:id="rId7810" display="http://www.erikbolstad.no/postnummer-koordinatar/?postnummer=7483&amp;poststad=Trondheim" xr:uid="{00000000-0004-0000-0200-0000811E0000}"/>
    <hyperlink ref="B3966" r:id="rId7811" display="http://www.erikbolstad.no/postnummer-koordinatar/?postnummer=7484&amp;poststad=Trondheim" xr:uid="{00000000-0004-0000-0200-0000821E0000}"/>
    <hyperlink ref="C3966" r:id="rId7812" display="http://www.erikbolstad.no/postnummer-koordinatar/?postnummer=7484&amp;poststad=Trondheim" xr:uid="{00000000-0004-0000-0200-0000831E0000}"/>
    <hyperlink ref="B3967" r:id="rId7813" display="http://www.erikbolstad.no/postnummer-koordinatar/?postnummer=7485&amp;poststad=Trondheim" xr:uid="{00000000-0004-0000-0200-0000841E0000}"/>
    <hyperlink ref="C3967" r:id="rId7814" display="http://www.erikbolstad.no/postnummer-koordinatar/?postnummer=7485&amp;poststad=Trondheim" xr:uid="{00000000-0004-0000-0200-0000851E0000}"/>
    <hyperlink ref="B3968" r:id="rId7815" display="http://www.erikbolstad.no/postnummer-koordinatar/?postnummer=7486&amp;poststad=Trondheim" xr:uid="{00000000-0004-0000-0200-0000861E0000}"/>
    <hyperlink ref="C3968" r:id="rId7816" display="http://www.erikbolstad.no/postnummer-koordinatar/?postnummer=7486&amp;poststad=Trondheim" xr:uid="{00000000-0004-0000-0200-0000871E0000}"/>
    <hyperlink ref="B3969" r:id="rId7817" display="http://www.erikbolstad.no/postnummer-koordinatar/?postnummer=7487&amp;poststad=Trondheim" xr:uid="{00000000-0004-0000-0200-0000881E0000}"/>
    <hyperlink ref="C3969" r:id="rId7818" display="http://www.erikbolstad.no/postnummer-koordinatar/?postnummer=7487&amp;poststad=Trondheim" xr:uid="{00000000-0004-0000-0200-0000891E0000}"/>
    <hyperlink ref="B3970" r:id="rId7819" display="http://www.erikbolstad.no/postnummer-koordinatar/?postnummer=7488&amp;poststad=Trondheim" xr:uid="{00000000-0004-0000-0200-00008A1E0000}"/>
    <hyperlink ref="C3970" r:id="rId7820" display="http://www.erikbolstad.no/postnummer-koordinatar/?postnummer=7488&amp;poststad=Trondheim" xr:uid="{00000000-0004-0000-0200-00008B1E0000}"/>
    <hyperlink ref="B3971" r:id="rId7821" display="http://www.erikbolstad.no/postnummer-koordinatar/?postnummer=7489&amp;poststad=Trondheim" xr:uid="{00000000-0004-0000-0200-00008C1E0000}"/>
    <hyperlink ref="C3971" r:id="rId7822" display="http://www.erikbolstad.no/postnummer-koordinatar/?postnummer=7489&amp;poststad=Trondheim" xr:uid="{00000000-0004-0000-0200-00008D1E0000}"/>
    <hyperlink ref="B3972" r:id="rId7823" display="http://www.erikbolstad.no/postnummer-koordinatar/?postnummer=7490&amp;poststad=Trondheim" xr:uid="{00000000-0004-0000-0200-00008E1E0000}"/>
    <hyperlink ref="C3972" r:id="rId7824" display="http://www.erikbolstad.no/postnummer-koordinatar/?postnummer=7490&amp;poststad=Trondheim" xr:uid="{00000000-0004-0000-0200-00008F1E0000}"/>
    <hyperlink ref="B3973" r:id="rId7825" display="http://www.erikbolstad.no/postnummer-koordinatar/?postnummer=7491&amp;poststad=Trondheim" xr:uid="{00000000-0004-0000-0200-0000901E0000}"/>
    <hyperlink ref="C3973" r:id="rId7826" display="http://www.erikbolstad.no/postnummer-koordinatar/?postnummer=7491&amp;poststad=Trondheim" xr:uid="{00000000-0004-0000-0200-0000911E0000}"/>
    <hyperlink ref="B3974" r:id="rId7827" display="http://www.erikbolstad.no/postnummer-koordinatar/?postnummer=7492&amp;poststad=Trondheim" xr:uid="{00000000-0004-0000-0200-0000921E0000}"/>
    <hyperlink ref="C3974" r:id="rId7828" display="http://www.erikbolstad.no/postnummer-koordinatar/?postnummer=7492&amp;poststad=Trondheim" xr:uid="{00000000-0004-0000-0200-0000931E0000}"/>
    <hyperlink ref="B3975" r:id="rId7829" display="http://www.erikbolstad.no/postnummer-koordinatar/?postnummer=7493&amp;poststad=Trondheim" xr:uid="{00000000-0004-0000-0200-0000941E0000}"/>
    <hyperlink ref="C3975" r:id="rId7830" display="http://www.erikbolstad.no/postnummer-koordinatar/?postnummer=7493&amp;poststad=Trondheim" xr:uid="{00000000-0004-0000-0200-0000951E0000}"/>
    <hyperlink ref="B3976" r:id="rId7831" display="http://www.erikbolstad.no/postnummer-koordinatar/?postnummer=7494&amp;poststad=Trondheim" xr:uid="{00000000-0004-0000-0200-0000961E0000}"/>
    <hyperlink ref="C3976" r:id="rId7832" display="http://www.erikbolstad.no/postnummer-koordinatar/?postnummer=7494&amp;poststad=Trondheim" xr:uid="{00000000-0004-0000-0200-0000971E0000}"/>
    <hyperlink ref="B3977" r:id="rId7833" display="http://www.erikbolstad.no/postnummer-koordinatar/?postnummer=7495&amp;poststad=Trondheim" xr:uid="{00000000-0004-0000-0200-0000981E0000}"/>
    <hyperlink ref="C3977" r:id="rId7834" display="http://www.erikbolstad.no/postnummer-koordinatar/?postnummer=7495&amp;poststad=Trondheim" xr:uid="{00000000-0004-0000-0200-0000991E0000}"/>
    <hyperlink ref="B3978" r:id="rId7835" display="http://www.erikbolstad.no/postnummer-koordinatar/?postnummer=7496&amp;poststad=Trondheim" xr:uid="{00000000-0004-0000-0200-00009A1E0000}"/>
    <hyperlink ref="C3978" r:id="rId7836" display="http://www.erikbolstad.no/postnummer-koordinatar/?postnummer=7496&amp;poststad=Trondheim" xr:uid="{00000000-0004-0000-0200-00009B1E0000}"/>
    <hyperlink ref="B3979" r:id="rId7837" display="http://www.erikbolstad.no/postnummer-koordinatar/?postnummer=7497&amp;poststad=Trondheim" xr:uid="{00000000-0004-0000-0200-00009C1E0000}"/>
    <hyperlink ref="C3979" r:id="rId7838" display="http://www.erikbolstad.no/postnummer-koordinatar/?postnummer=7497&amp;poststad=Trondheim" xr:uid="{00000000-0004-0000-0200-00009D1E0000}"/>
    <hyperlink ref="B3980" r:id="rId7839" display="http://www.erikbolstad.no/postnummer-koordinatar/?postnummer=7498&amp;poststad=Trondheim%20(ikkje%20i%20bruk)" xr:uid="{00000000-0004-0000-0200-00009E1E0000}"/>
    <hyperlink ref="C3980" r:id="rId7840" display="http://www.erikbolstad.no/postnummer-koordinatar/?postnummer=7498&amp;poststad=Trondheim%20(ikkje%20i%20bruk)" xr:uid="{00000000-0004-0000-0200-00009F1E0000}"/>
    <hyperlink ref="B3981" r:id="rId7841" display="http://www.erikbolstad.no/postnummer-koordinatar/?postnummer=7499&amp;poststad=Trondheim%20(ikkje%20i%20bruk)" xr:uid="{00000000-0004-0000-0200-0000A01E0000}"/>
    <hyperlink ref="C3981" r:id="rId7842" display="http://www.erikbolstad.no/postnummer-koordinatar/?postnummer=7499&amp;poststad=Trondheim%20(ikkje%20i%20bruk)" xr:uid="{00000000-0004-0000-0200-0000A11E0000}"/>
    <hyperlink ref="B3982" r:id="rId7843" display="http://www.erikbolstad.no/postnummer-koordinatar/?postnummer=7500&amp;poststad=Stjørdal" xr:uid="{00000000-0004-0000-0200-0000A21E0000}"/>
    <hyperlink ref="C3982" r:id="rId7844" display="http://www.erikbolstad.no/postnummer-koordinatar/?postnummer=7500&amp;poststad=Stjørdal" xr:uid="{00000000-0004-0000-0200-0000A31E0000}"/>
    <hyperlink ref="B3983" r:id="rId7845" display="http://www.erikbolstad.no/postnummer-koordinatar/?postnummer=7501&amp;poststad=Stjørdal" xr:uid="{00000000-0004-0000-0200-0000A41E0000}"/>
    <hyperlink ref="C3983" r:id="rId7846" display="http://www.erikbolstad.no/postnummer-koordinatar/?postnummer=7501&amp;poststad=Stjørdal" xr:uid="{00000000-0004-0000-0200-0000A51E0000}"/>
    <hyperlink ref="B3984" r:id="rId7847" display="http://www.erikbolstad.no/postnummer-koordinatar/?postnummer=7502&amp;poststad=Stjørdal" xr:uid="{00000000-0004-0000-0200-0000A61E0000}"/>
    <hyperlink ref="C3984" r:id="rId7848" display="http://www.erikbolstad.no/postnummer-koordinatar/?postnummer=7502&amp;poststad=Stjørdal" xr:uid="{00000000-0004-0000-0200-0000A71E0000}"/>
    <hyperlink ref="B3985" r:id="rId7849" display="http://www.erikbolstad.no/postnummer-koordinatar/?postnummer=7503&amp;poststad=Stjørdal" xr:uid="{00000000-0004-0000-0200-0000A81E0000}"/>
    <hyperlink ref="C3985" r:id="rId7850" display="http://www.erikbolstad.no/postnummer-koordinatar/?postnummer=7503&amp;poststad=Stjørdal" xr:uid="{00000000-0004-0000-0200-0000A91E0000}"/>
    <hyperlink ref="B3986" r:id="rId7851" display="http://www.erikbolstad.no/postnummer-koordinatar/?postnummer=7504&amp;poststad=Stjørdal" xr:uid="{00000000-0004-0000-0200-0000AA1E0000}"/>
    <hyperlink ref="C3986" r:id="rId7852" display="http://www.erikbolstad.no/postnummer-koordinatar/?postnummer=7504&amp;poststad=Stjørdal" xr:uid="{00000000-0004-0000-0200-0000AB1E0000}"/>
    <hyperlink ref="B3987" r:id="rId7853" display="http://www.erikbolstad.no/postnummer-koordinatar/?postnummer=7505&amp;poststad=Stjørdal" xr:uid="{00000000-0004-0000-0200-0000AC1E0000}"/>
    <hyperlink ref="C3987" r:id="rId7854" display="http://www.erikbolstad.no/postnummer-koordinatar/?postnummer=7505&amp;poststad=Stjørdal" xr:uid="{00000000-0004-0000-0200-0000AD1E0000}"/>
    <hyperlink ref="B3988" r:id="rId7855" display="http://www.erikbolstad.no/postnummer-koordinatar/?postnummer=7506&amp;poststad=Stjørdal" xr:uid="{00000000-0004-0000-0200-0000AE1E0000}"/>
    <hyperlink ref="C3988" r:id="rId7856" display="http://www.erikbolstad.no/postnummer-koordinatar/?postnummer=7506&amp;poststad=Stjørdal" xr:uid="{00000000-0004-0000-0200-0000AF1E0000}"/>
    <hyperlink ref="B3989" r:id="rId7857" display="http://www.erikbolstad.no/postnummer-koordinatar/?postnummer=7507&amp;poststad=Stjørdal" xr:uid="{00000000-0004-0000-0200-0000B01E0000}"/>
    <hyperlink ref="C3989" r:id="rId7858" display="http://www.erikbolstad.no/postnummer-koordinatar/?postnummer=7507&amp;poststad=Stjørdal" xr:uid="{00000000-0004-0000-0200-0000B11E0000}"/>
    <hyperlink ref="B3990" r:id="rId7859" display="http://www.erikbolstad.no/postnummer-koordinatar/?postnummer=7508&amp;poststad=Stjørdal" xr:uid="{00000000-0004-0000-0200-0000B21E0000}"/>
    <hyperlink ref="C3990" r:id="rId7860" display="http://www.erikbolstad.no/postnummer-koordinatar/?postnummer=7508&amp;poststad=Stjørdal" xr:uid="{00000000-0004-0000-0200-0000B31E0000}"/>
    <hyperlink ref="B3991" r:id="rId7861" display="http://www.erikbolstad.no/postnummer-koordinatar/?postnummer=7509&amp;poststad=Stjørdal" xr:uid="{00000000-0004-0000-0200-0000B41E0000}"/>
    <hyperlink ref="C3991" r:id="rId7862" display="http://www.erikbolstad.no/postnummer-koordinatar/?postnummer=7509&amp;poststad=Stjørdal" xr:uid="{00000000-0004-0000-0200-0000B51E0000}"/>
    <hyperlink ref="B3992" r:id="rId7863" display="http://www.erikbolstad.no/postnummer-koordinatar/?postnummer=7510&amp;poststad=Skatval" xr:uid="{00000000-0004-0000-0200-0000B61E0000}"/>
    <hyperlink ref="C3992" r:id="rId7864" display="http://www.erikbolstad.no/postnummer-koordinatar/?postnummer=7510&amp;poststad=Skatval" xr:uid="{00000000-0004-0000-0200-0000B71E0000}"/>
    <hyperlink ref="B3993" r:id="rId7865" display="http://www.erikbolstad.no/postnummer-koordinatar/?postnummer=7512&amp;poststad=Stjørdal" xr:uid="{00000000-0004-0000-0200-0000B81E0000}"/>
    <hyperlink ref="C3993" r:id="rId7866" display="http://www.erikbolstad.no/postnummer-koordinatar/?postnummer=7512&amp;poststad=Stjørdal" xr:uid="{00000000-0004-0000-0200-0000B91E0000}"/>
    <hyperlink ref="B3994" r:id="rId7867" display="http://www.erikbolstad.no/postnummer-koordinatar/?postnummer=7513&amp;poststad=Stjørdal" xr:uid="{00000000-0004-0000-0200-0000BA1E0000}"/>
    <hyperlink ref="C3994" r:id="rId7868" display="http://www.erikbolstad.no/postnummer-koordinatar/?postnummer=7513&amp;poststad=Stjørdal" xr:uid="{00000000-0004-0000-0200-0000BB1E0000}"/>
    <hyperlink ref="B3995" r:id="rId7869" display="http://www.erikbolstad.no/postnummer-koordinatar/?postnummer=7514&amp;poststad=Stjørdal" xr:uid="{00000000-0004-0000-0200-0000BC1E0000}"/>
    <hyperlink ref="C3995" r:id="rId7870" display="http://www.erikbolstad.no/postnummer-koordinatar/?postnummer=7514&amp;poststad=Stjørdal" xr:uid="{00000000-0004-0000-0200-0000BD1E0000}"/>
    <hyperlink ref="B3996" r:id="rId7871" display="http://www.erikbolstad.no/postnummer-koordinatar/?postnummer=7517&amp;poststad=Hell" xr:uid="{00000000-0004-0000-0200-0000BE1E0000}"/>
    <hyperlink ref="C3996" r:id="rId7872" display="http://www.erikbolstad.no/postnummer-koordinatar/?postnummer=7517&amp;poststad=Hell" xr:uid="{00000000-0004-0000-0200-0000BF1E0000}"/>
    <hyperlink ref="B3997" r:id="rId7873" display="http://www.erikbolstad.no/postnummer-koordinatar/?postnummer=7519&amp;poststad=Elvarli" xr:uid="{00000000-0004-0000-0200-0000C01E0000}"/>
    <hyperlink ref="C3997" r:id="rId7874" display="http://www.erikbolstad.no/postnummer-koordinatar/?postnummer=7519&amp;poststad=Elvarli" xr:uid="{00000000-0004-0000-0200-0000C11E0000}"/>
    <hyperlink ref="B3998" r:id="rId7875" display="http://www.erikbolstad.no/postnummer-koordinatar/?postnummer=7520&amp;poststad=Hegra" xr:uid="{00000000-0004-0000-0200-0000C21E0000}"/>
    <hyperlink ref="C3998" r:id="rId7876" display="http://www.erikbolstad.no/postnummer-koordinatar/?postnummer=7520&amp;poststad=Hegra" xr:uid="{00000000-0004-0000-0200-0000C31E0000}"/>
    <hyperlink ref="B3999" r:id="rId7877" display="http://www.erikbolstad.no/postnummer-koordinatar/?postnummer=7525&amp;poststad=Flornes" xr:uid="{00000000-0004-0000-0200-0000C41E0000}"/>
    <hyperlink ref="C3999" r:id="rId7878" display="http://www.erikbolstad.no/postnummer-koordinatar/?postnummer=7525&amp;poststad=Flornes" xr:uid="{00000000-0004-0000-0200-0000C51E0000}"/>
    <hyperlink ref="B4000" r:id="rId7879" display="http://www.erikbolstad.no/postnummer-koordinatar/?postnummer=7529&amp;poststad=Hegra" xr:uid="{00000000-0004-0000-0200-0000C61E0000}"/>
    <hyperlink ref="C4000" r:id="rId7880" display="http://www.erikbolstad.no/postnummer-koordinatar/?postnummer=7529&amp;poststad=Hegra" xr:uid="{00000000-0004-0000-0200-0000C71E0000}"/>
    <hyperlink ref="B4001" r:id="rId7881" display="http://www.erikbolstad.no/postnummer-koordinatar/?postnummer=7530&amp;poststad=Meråker" xr:uid="{00000000-0004-0000-0200-0000C81E0000}"/>
    <hyperlink ref="C4001" r:id="rId7882" display="http://www.erikbolstad.no/postnummer-koordinatar/?postnummer=7530&amp;poststad=Meråker" xr:uid="{00000000-0004-0000-0200-0000C91E0000}"/>
    <hyperlink ref="B4002" r:id="rId7883" display="http://www.erikbolstad.no/postnummer-koordinatar/?postnummer=7531&amp;poststad=Meråker" xr:uid="{00000000-0004-0000-0200-0000CA1E0000}"/>
    <hyperlink ref="C4002" r:id="rId7884" display="http://www.erikbolstad.no/postnummer-koordinatar/?postnummer=7531&amp;poststad=Meråker" xr:uid="{00000000-0004-0000-0200-0000CB1E0000}"/>
    <hyperlink ref="B4003" r:id="rId7885" display="http://www.erikbolstad.no/postnummer-koordinatar/?postnummer=7533&amp;poststad=Kopperå" xr:uid="{00000000-0004-0000-0200-0000CC1E0000}"/>
    <hyperlink ref="C4003" r:id="rId7886" display="http://www.erikbolstad.no/postnummer-koordinatar/?postnummer=7533&amp;poststad=Kopperå" xr:uid="{00000000-0004-0000-0200-0000CD1E0000}"/>
    <hyperlink ref="B4004" r:id="rId7887" display="http://www.erikbolstad.no/postnummer-koordinatar/?postnummer=7540&amp;poststad=Klæbu" xr:uid="{00000000-0004-0000-0200-0000CE1E0000}"/>
    <hyperlink ref="C4004" r:id="rId7888" display="http://www.erikbolstad.no/postnummer-koordinatar/?postnummer=7540&amp;poststad=Klæbu" xr:uid="{00000000-0004-0000-0200-0000CF1E0000}"/>
    <hyperlink ref="B4005" r:id="rId7889" display="http://www.erikbolstad.no/postnummer-koordinatar/?postnummer=7541&amp;poststad=Klæbu" xr:uid="{00000000-0004-0000-0200-0000D01E0000}"/>
    <hyperlink ref="C4005" r:id="rId7890" display="http://www.erikbolstad.no/postnummer-koordinatar/?postnummer=7541&amp;poststad=Klæbu" xr:uid="{00000000-0004-0000-0200-0000D11E0000}"/>
    <hyperlink ref="B4006" r:id="rId7891" display="http://www.erikbolstad.no/postnummer-koordinatar/?postnummer=7549&amp;poststad=Tanem" xr:uid="{00000000-0004-0000-0200-0000D21E0000}"/>
    <hyperlink ref="C4006" r:id="rId7892" display="http://www.erikbolstad.no/postnummer-koordinatar/?postnummer=7549&amp;poststad=Tanem" xr:uid="{00000000-0004-0000-0200-0000D31E0000}"/>
    <hyperlink ref="B4007" r:id="rId7893" display="http://www.erikbolstad.no/postnummer-koordinatar/?postnummer=7550&amp;poststad=Hommelvik" xr:uid="{00000000-0004-0000-0200-0000D41E0000}"/>
    <hyperlink ref="C4007" r:id="rId7894" display="http://www.erikbolstad.no/postnummer-koordinatar/?postnummer=7550&amp;poststad=Hommelvik" xr:uid="{00000000-0004-0000-0200-0000D51E0000}"/>
    <hyperlink ref="B4008" r:id="rId7895" display="http://www.erikbolstad.no/postnummer-koordinatar/?postnummer=7551&amp;poststad=Hommelvik" xr:uid="{00000000-0004-0000-0200-0000D61E0000}"/>
    <hyperlink ref="C4008" r:id="rId7896" display="http://www.erikbolstad.no/postnummer-koordinatar/?postnummer=7551&amp;poststad=Hommelvik" xr:uid="{00000000-0004-0000-0200-0000D71E0000}"/>
    <hyperlink ref="B4009" r:id="rId7897" display="http://www.erikbolstad.no/postnummer-koordinatar/?postnummer=7560&amp;poststad=Vikhammer" xr:uid="{00000000-0004-0000-0200-0000D81E0000}"/>
    <hyperlink ref="C4009" r:id="rId7898" display="http://www.erikbolstad.no/postnummer-koordinatar/?postnummer=7560&amp;poststad=Vikhammer" xr:uid="{00000000-0004-0000-0200-0000D91E0000}"/>
    <hyperlink ref="B4010" r:id="rId7899" display="http://www.erikbolstad.no/postnummer-koordinatar/?postnummer=7562&amp;poststad=Saksvik" xr:uid="{00000000-0004-0000-0200-0000DA1E0000}"/>
    <hyperlink ref="C4010" r:id="rId7900" display="http://www.erikbolstad.no/postnummer-koordinatar/?postnummer=7562&amp;poststad=Saksvik" xr:uid="{00000000-0004-0000-0200-0000DB1E0000}"/>
    <hyperlink ref="B4011" r:id="rId7901" display="http://www.erikbolstad.no/postnummer-koordinatar/?postnummer=7563&amp;poststad=Malvik" xr:uid="{00000000-0004-0000-0200-0000DC1E0000}"/>
    <hyperlink ref="C4011" r:id="rId7902" display="http://www.erikbolstad.no/postnummer-koordinatar/?postnummer=7563&amp;poststad=Malvik" xr:uid="{00000000-0004-0000-0200-0000DD1E0000}"/>
    <hyperlink ref="B4012" r:id="rId7903" display="http://www.erikbolstad.no/postnummer-koordinatar/?postnummer=7566&amp;poststad=Vikhammer" xr:uid="{00000000-0004-0000-0200-0000DE1E0000}"/>
    <hyperlink ref="C4012" r:id="rId7904" display="http://www.erikbolstad.no/postnummer-koordinatar/?postnummer=7566&amp;poststad=Vikhammer" xr:uid="{00000000-0004-0000-0200-0000DF1E0000}"/>
    <hyperlink ref="B4013" r:id="rId7905" display="http://www.erikbolstad.no/postnummer-koordinatar/?postnummer=7570&amp;poststad=Hell" xr:uid="{00000000-0004-0000-0200-0000E01E0000}"/>
    <hyperlink ref="C4013" r:id="rId7906" display="http://www.erikbolstad.no/postnummer-koordinatar/?postnummer=7570&amp;poststad=Hell" xr:uid="{00000000-0004-0000-0200-0000E11E0000}"/>
    <hyperlink ref="B4014" r:id="rId7907" display="http://www.erikbolstad.no/postnummer-koordinatar/?postnummer=7580&amp;poststad=Selbu" xr:uid="{00000000-0004-0000-0200-0000E21E0000}"/>
    <hyperlink ref="C4014" r:id="rId7908" display="http://www.erikbolstad.no/postnummer-koordinatar/?postnummer=7580&amp;poststad=Selbu" xr:uid="{00000000-0004-0000-0200-0000E31E0000}"/>
    <hyperlink ref="B4015" r:id="rId7909" display="http://www.erikbolstad.no/postnummer-koordinatar/?postnummer=7581&amp;poststad=Selbu" xr:uid="{00000000-0004-0000-0200-0000E41E0000}"/>
    <hyperlink ref="C4015" r:id="rId7910" display="http://www.erikbolstad.no/postnummer-koordinatar/?postnummer=7581&amp;poststad=Selbu" xr:uid="{00000000-0004-0000-0200-0000E51E0000}"/>
    <hyperlink ref="B4016" r:id="rId7911" display="http://www.erikbolstad.no/postnummer-koordinatar/?postnummer=7583&amp;poststad=Selbu" xr:uid="{00000000-0004-0000-0200-0000E61E0000}"/>
    <hyperlink ref="C4016" r:id="rId7912" display="http://www.erikbolstad.no/postnummer-koordinatar/?postnummer=7583&amp;poststad=Selbu" xr:uid="{00000000-0004-0000-0200-0000E71E0000}"/>
    <hyperlink ref="B4017" r:id="rId7913" display="http://www.erikbolstad.no/postnummer-koordinatar/?postnummer=7584&amp;poststad=Selbustrand" xr:uid="{00000000-0004-0000-0200-0000E81E0000}"/>
    <hyperlink ref="C4017" r:id="rId7914" display="http://www.erikbolstad.no/postnummer-koordinatar/?postnummer=7584&amp;poststad=Selbustrand" xr:uid="{00000000-0004-0000-0200-0000E91E0000}"/>
    <hyperlink ref="B4018" r:id="rId7915" display="http://www.erikbolstad.no/postnummer-koordinatar/?postnummer=7586&amp;poststad=Selbustrand%20(ikkje%20i%20bruk)" xr:uid="{00000000-0004-0000-0200-0000EA1E0000}"/>
    <hyperlink ref="C4018" r:id="rId7916" display="http://www.erikbolstad.no/postnummer-koordinatar/?postnummer=7586&amp;poststad=Selbustrand%20(ikkje%20i%20bruk)" xr:uid="{00000000-0004-0000-0200-0000EB1E0000}"/>
    <hyperlink ref="B4019" r:id="rId7917" display="http://www.erikbolstad.no/postnummer-koordinatar/?postnummer=7590&amp;poststad=Tydal" xr:uid="{00000000-0004-0000-0200-0000EC1E0000}"/>
    <hyperlink ref="C4019" r:id="rId7918" display="http://www.erikbolstad.no/postnummer-koordinatar/?postnummer=7590&amp;poststad=Tydal" xr:uid="{00000000-0004-0000-0200-0000ED1E0000}"/>
    <hyperlink ref="B4020" r:id="rId7919" display="http://www.erikbolstad.no/postnummer-koordinatar/?postnummer=7591&amp;poststad=Tydal" xr:uid="{00000000-0004-0000-0200-0000EE1E0000}"/>
    <hyperlink ref="C4020" r:id="rId7920" display="http://www.erikbolstad.no/postnummer-koordinatar/?postnummer=7591&amp;poststad=Tydal" xr:uid="{00000000-0004-0000-0200-0000EF1E0000}"/>
    <hyperlink ref="B4021" r:id="rId7921" display="http://www.erikbolstad.no/postnummer-koordinatar/?postnummer=7596&amp;poststad=Flaknan" xr:uid="{00000000-0004-0000-0200-0000F01E0000}"/>
    <hyperlink ref="C4021" r:id="rId7922" display="http://www.erikbolstad.no/postnummer-koordinatar/?postnummer=7596&amp;poststad=Flaknan" xr:uid="{00000000-0004-0000-0200-0000F11E0000}"/>
    <hyperlink ref="B4022" r:id="rId7923" display="http://www.erikbolstad.no/postnummer-koordinatar/?postnummer=7600&amp;poststad=Levanger" xr:uid="{00000000-0004-0000-0200-0000F21E0000}"/>
    <hyperlink ref="C4022" r:id="rId7924" display="http://www.erikbolstad.no/postnummer-koordinatar/?postnummer=7600&amp;poststad=Levanger" xr:uid="{00000000-0004-0000-0200-0000F31E0000}"/>
    <hyperlink ref="B4023" r:id="rId7925" display="http://www.erikbolstad.no/postnummer-koordinatar/?postnummer=7601&amp;poststad=Levanger" xr:uid="{00000000-0004-0000-0200-0000F41E0000}"/>
    <hyperlink ref="C4023" r:id="rId7926" display="http://www.erikbolstad.no/postnummer-koordinatar/?postnummer=7601&amp;poststad=Levanger" xr:uid="{00000000-0004-0000-0200-0000F51E0000}"/>
    <hyperlink ref="B4024" r:id="rId7927" display="http://www.erikbolstad.no/postnummer-koordinatar/?postnummer=7602&amp;poststad=Levanger" xr:uid="{00000000-0004-0000-0200-0000F61E0000}"/>
    <hyperlink ref="C4024" r:id="rId7928" display="http://www.erikbolstad.no/postnummer-koordinatar/?postnummer=7602&amp;poststad=Levanger" xr:uid="{00000000-0004-0000-0200-0000F71E0000}"/>
    <hyperlink ref="B4025" r:id="rId7929" display="http://www.erikbolstad.no/postnummer-koordinatar/?postnummer=7603&amp;poststad=Levanger" xr:uid="{00000000-0004-0000-0200-0000F81E0000}"/>
    <hyperlink ref="C4025" r:id="rId7930" display="http://www.erikbolstad.no/postnummer-koordinatar/?postnummer=7603&amp;poststad=Levanger" xr:uid="{00000000-0004-0000-0200-0000F91E0000}"/>
    <hyperlink ref="B4026" r:id="rId7931" display="http://www.erikbolstad.no/postnummer-koordinatar/?postnummer=7604&amp;poststad=Levanger" xr:uid="{00000000-0004-0000-0200-0000FA1E0000}"/>
    <hyperlink ref="C4026" r:id="rId7932" display="http://www.erikbolstad.no/postnummer-koordinatar/?postnummer=7604&amp;poststad=Levanger" xr:uid="{00000000-0004-0000-0200-0000FB1E0000}"/>
    <hyperlink ref="B4027" r:id="rId7933" display="http://www.erikbolstad.no/postnummer-koordinatar/?postnummer=7605&amp;poststad=Levanger" xr:uid="{00000000-0004-0000-0200-0000FC1E0000}"/>
    <hyperlink ref="C4027" r:id="rId7934" display="http://www.erikbolstad.no/postnummer-koordinatar/?postnummer=7605&amp;poststad=Levanger" xr:uid="{00000000-0004-0000-0200-0000FD1E0000}"/>
    <hyperlink ref="B4028" r:id="rId7935" display="http://www.erikbolstad.no/postnummer-koordinatar/?postnummer=7606&amp;poststad=Levanger" xr:uid="{00000000-0004-0000-0200-0000FE1E0000}"/>
    <hyperlink ref="C4028" r:id="rId7936" display="http://www.erikbolstad.no/postnummer-koordinatar/?postnummer=7606&amp;poststad=Levanger" xr:uid="{00000000-0004-0000-0200-0000FF1E0000}"/>
    <hyperlink ref="B4029" r:id="rId7937" display="http://www.erikbolstad.no/postnummer-koordinatar/?postnummer=7607&amp;poststad=Levanger" xr:uid="{00000000-0004-0000-0200-0000001F0000}"/>
    <hyperlink ref="C4029" r:id="rId7938" display="http://www.erikbolstad.no/postnummer-koordinatar/?postnummer=7607&amp;poststad=Levanger" xr:uid="{00000000-0004-0000-0200-0000011F0000}"/>
    <hyperlink ref="B4030" r:id="rId7939" display="http://www.erikbolstad.no/postnummer-koordinatar/?postnummer=7608&amp;poststad=Levanger" xr:uid="{00000000-0004-0000-0200-0000021F0000}"/>
    <hyperlink ref="C4030" r:id="rId7940" display="http://www.erikbolstad.no/postnummer-koordinatar/?postnummer=7608&amp;poststad=Levanger" xr:uid="{00000000-0004-0000-0200-0000031F0000}"/>
    <hyperlink ref="B4031" r:id="rId7941" display="http://www.erikbolstad.no/postnummer-koordinatar/?postnummer=7609&amp;poststad=Levanger" xr:uid="{00000000-0004-0000-0200-0000041F0000}"/>
    <hyperlink ref="C4031" r:id="rId7942" display="http://www.erikbolstad.no/postnummer-koordinatar/?postnummer=7609&amp;poststad=Levanger" xr:uid="{00000000-0004-0000-0200-0000051F0000}"/>
    <hyperlink ref="B4032" r:id="rId7943" display="http://www.erikbolstad.no/postnummer-koordinatar/?postnummer=7610&amp;poststad=Levanger" xr:uid="{00000000-0004-0000-0200-0000061F0000}"/>
    <hyperlink ref="C4032" r:id="rId7944" display="http://www.erikbolstad.no/postnummer-koordinatar/?postnummer=7610&amp;poststad=Levanger" xr:uid="{00000000-0004-0000-0200-0000071F0000}"/>
    <hyperlink ref="B4033" r:id="rId7945" display="http://www.erikbolstad.no/postnummer-koordinatar/?postnummer=7619&amp;poststad=Skogn" xr:uid="{00000000-0004-0000-0200-0000081F0000}"/>
    <hyperlink ref="C4033" r:id="rId7946" display="http://www.erikbolstad.no/postnummer-koordinatar/?postnummer=7619&amp;poststad=Skogn" xr:uid="{00000000-0004-0000-0200-0000091F0000}"/>
    <hyperlink ref="B4034" r:id="rId7947" display="http://www.erikbolstad.no/postnummer-koordinatar/?postnummer=7620&amp;poststad=Skogn" xr:uid="{00000000-0004-0000-0200-00000A1F0000}"/>
    <hyperlink ref="C4034" r:id="rId7948" display="http://www.erikbolstad.no/postnummer-koordinatar/?postnummer=7620&amp;poststad=Skogn" xr:uid="{00000000-0004-0000-0200-00000B1F0000}"/>
    <hyperlink ref="B4035" r:id="rId7949" display="http://www.erikbolstad.no/postnummer-koordinatar/?postnummer=7622&amp;poststad=Markabygda" xr:uid="{00000000-0004-0000-0200-00000C1F0000}"/>
    <hyperlink ref="C4035" r:id="rId7950" display="http://www.erikbolstad.no/postnummer-koordinatar/?postnummer=7622&amp;poststad=Markabygda" xr:uid="{00000000-0004-0000-0200-00000D1F0000}"/>
    <hyperlink ref="B4036" r:id="rId7951" display="http://www.erikbolstad.no/postnummer-koordinatar/?postnummer=7623&amp;poststad=Ronglan" xr:uid="{00000000-0004-0000-0200-00000E1F0000}"/>
    <hyperlink ref="C4036" r:id="rId7952" display="http://www.erikbolstad.no/postnummer-koordinatar/?postnummer=7623&amp;poststad=Ronglan" xr:uid="{00000000-0004-0000-0200-00000F1F0000}"/>
    <hyperlink ref="B4037" r:id="rId7953" display="http://www.erikbolstad.no/postnummer-koordinatar/?postnummer=7624&amp;poststad=Ekne" xr:uid="{00000000-0004-0000-0200-0000101F0000}"/>
    <hyperlink ref="C4037" r:id="rId7954" display="http://www.erikbolstad.no/postnummer-koordinatar/?postnummer=7624&amp;poststad=Ekne" xr:uid="{00000000-0004-0000-0200-0000111F0000}"/>
    <hyperlink ref="B4038" r:id="rId7955" display="http://www.erikbolstad.no/postnummer-koordinatar/?postnummer=7629&amp;poststad=Ytterøy" xr:uid="{00000000-0004-0000-0200-0000121F0000}"/>
    <hyperlink ref="C4038" r:id="rId7956" display="http://www.erikbolstad.no/postnummer-koordinatar/?postnummer=7629&amp;poststad=Ytterøy" xr:uid="{00000000-0004-0000-0200-0000131F0000}"/>
    <hyperlink ref="B4039" r:id="rId7957" display="http://www.erikbolstad.no/postnummer-koordinatar/?postnummer=7630&amp;poststad=Åsen" xr:uid="{00000000-0004-0000-0200-0000141F0000}"/>
    <hyperlink ref="C4039" r:id="rId7958" display="http://www.erikbolstad.no/postnummer-koordinatar/?postnummer=7630&amp;poststad=Åsen" xr:uid="{00000000-0004-0000-0200-0000151F0000}"/>
    <hyperlink ref="B4040" r:id="rId7959" display="http://www.erikbolstad.no/postnummer-koordinatar/?postnummer=7631&amp;poststad=Åsen" xr:uid="{00000000-0004-0000-0200-0000161F0000}"/>
    <hyperlink ref="C4040" r:id="rId7960" display="http://www.erikbolstad.no/postnummer-koordinatar/?postnummer=7631&amp;poststad=Åsen" xr:uid="{00000000-0004-0000-0200-0000171F0000}"/>
    <hyperlink ref="B4041" r:id="rId7961" display="http://www.erikbolstad.no/postnummer-koordinatar/?postnummer=7632&amp;poststad=Åsenfjord" xr:uid="{00000000-0004-0000-0200-0000181F0000}"/>
    <hyperlink ref="C4041" r:id="rId7962" display="http://www.erikbolstad.no/postnummer-koordinatar/?postnummer=7632&amp;poststad=Åsenfjord" xr:uid="{00000000-0004-0000-0200-0000191F0000}"/>
    <hyperlink ref="B4042" r:id="rId7963" display="http://www.erikbolstad.no/postnummer-koordinatar/?postnummer=7633&amp;poststad=Frosta" xr:uid="{00000000-0004-0000-0200-00001A1F0000}"/>
    <hyperlink ref="C4042" r:id="rId7964" display="http://www.erikbolstad.no/postnummer-koordinatar/?postnummer=7633&amp;poststad=Frosta" xr:uid="{00000000-0004-0000-0200-00001B1F0000}"/>
    <hyperlink ref="B4043" r:id="rId7965" display="http://www.erikbolstad.no/postnummer-koordinatar/?postnummer=7634&amp;poststad=Frosta" xr:uid="{00000000-0004-0000-0200-00001C1F0000}"/>
    <hyperlink ref="C4043" r:id="rId7966" display="http://www.erikbolstad.no/postnummer-koordinatar/?postnummer=7634&amp;poststad=Frosta" xr:uid="{00000000-0004-0000-0200-00001D1F0000}"/>
    <hyperlink ref="B4044" r:id="rId7967" display="http://www.erikbolstad.no/postnummer-koordinatar/?postnummer=7650&amp;poststad=Verdal" xr:uid="{00000000-0004-0000-0200-00001E1F0000}"/>
    <hyperlink ref="C4044" r:id="rId7968" display="http://www.erikbolstad.no/postnummer-koordinatar/?postnummer=7650&amp;poststad=Verdal" xr:uid="{00000000-0004-0000-0200-00001F1F0000}"/>
    <hyperlink ref="B4045" r:id="rId7969" display="http://www.erikbolstad.no/postnummer-koordinatar/?postnummer=7651&amp;poststad=Verdal" xr:uid="{00000000-0004-0000-0200-0000201F0000}"/>
    <hyperlink ref="C4045" r:id="rId7970" display="http://www.erikbolstad.no/postnummer-koordinatar/?postnummer=7651&amp;poststad=Verdal" xr:uid="{00000000-0004-0000-0200-0000211F0000}"/>
    <hyperlink ref="B4046" r:id="rId7971" display="http://www.erikbolstad.no/postnummer-koordinatar/?postnummer=7652&amp;poststad=Verdal" xr:uid="{00000000-0004-0000-0200-0000221F0000}"/>
    <hyperlink ref="C4046" r:id="rId7972" display="http://www.erikbolstad.no/postnummer-koordinatar/?postnummer=7652&amp;poststad=Verdal" xr:uid="{00000000-0004-0000-0200-0000231F0000}"/>
    <hyperlink ref="B4047" r:id="rId7973" display="http://www.erikbolstad.no/postnummer-koordinatar/?postnummer=7653&amp;poststad=Verdal" xr:uid="{00000000-0004-0000-0200-0000241F0000}"/>
    <hyperlink ref="C4047" r:id="rId7974" display="http://www.erikbolstad.no/postnummer-koordinatar/?postnummer=7653&amp;poststad=Verdal" xr:uid="{00000000-0004-0000-0200-0000251F0000}"/>
    <hyperlink ref="B4048" r:id="rId7975" display="http://www.erikbolstad.no/postnummer-koordinatar/?postnummer=7654&amp;poststad=Verdal" xr:uid="{00000000-0004-0000-0200-0000261F0000}"/>
    <hyperlink ref="C4048" r:id="rId7976" display="http://www.erikbolstad.no/postnummer-koordinatar/?postnummer=7654&amp;poststad=Verdal" xr:uid="{00000000-0004-0000-0200-0000271F0000}"/>
    <hyperlink ref="B4049" r:id="rId7977" display="http://www.erikbolstad.no/postnummer-koordinatar/?postnummer=7655&amp;poststad=Verdal" xr:uid="{00000000-0004-0000-0200-0000281F0000}"/>
    <hyperlink ref="C4049" r:id="rId7978" display="http://www.erikbolstad.no/postnummer-koordinatar/?postnummer=7655&amp;poststad=Verdal" xr:uid="{00000000-0004-0000-0200-0000291F0000}"/>
    <hyperlink ref="B4050" r:id="rId7979" display="http://www.erikbolstad.no/postnummer-koordinatar/?postnummer=7656&amp;poststad=Verdal" xr:uid="{00000000-0004-0000-0200-00002A1F0000}"/>
    <hyperlink ref="C4050" r:id="rId7980" display="http://www.erikbolstad.no/postnummer-koordinatar/?postnummer=7656&amp;poststad=Verdal" xr:uid="{00000000-0004-0000-0200-00002B1F0000}"/>
    <hyperlink ref="B4051" r:id="rId7981" display="http://www.erikbolstad.no/postnummer-koordinatar/?postnummer=7657&amp;poststad=Verdal" xr:uid="{00000000-0004-0000-0200-00002C1F0000}"/>
    <hyperlink ref="C4051" r:id="rId7982" display="http://www.erikbolstad.no/postnummer-koordinatar/?postnummer=7657&amp;poststad=Verdal" xr:uid="{00000000-0004-0000-0200-00002D1F0000}"/>
    <hyperlink ref="B4052" r:id="rId7983" display="http://www.erikbolstad.no/postnummer-koordinatar/?postnummer=7658&amp;poststad=Verdal" xr:uid="{00000000-0004-0000-0200-00002E1F0000}"/>
    <hyperlink ref="C4052" r:id="rId7984" display="http://www.erikbolstad.no/postnummer-koordinatar/?postnummer=7658&amp;poststad=Verdal" xr:uid="{00000000-0004-0000-0200-00002F1F0000}"/>
    <hyperlink ref="B4053" r:id="rId7985" display="http://www.erikbolstad.no/postnummer-koordinatar/?postnummer=7659&amp;poststad=Verdal%20(ikkje%20i%20bruk)" xr:uid="{00000000-0004-0000-0200-0000301F0000}"/>
    <hyperlink ref="C4053" r:id="rId7986" display="http://www.erikbolstad.no/postnummer-koordinatar/?postnummer=7659&amp;poststad=Verdal%20(ikkje%20i%20bruk)" xr:uid="{00000000-0004-0000-0200-0000311F0000}"/>
    <hyperlink ref="B4054" r:id="rId7987" display="http://www.erikbolstad.no/postnummer-koordinatar/?postnummer=7660&amp;poststad=Vuku" xr:uid="{00000000-0004-0000-0200-0000321F0000}"/>
    <hyperlink ref="C4054" r:id="rId7988" display="http://www.erikbolstad.no/postnummer-koordinatar/?postnummer=7660&amp;poststad=Vuku" xr:uid="{00000000-0004-0000-0200-0000331F0000}"/>
    <hyperlink ref="B4055" r:id="rId7989" display="http://www.erikbolstad.no/postnummer-koordinatar/?postnummer=7663&amp;poststad=Stiklestad%20(ikkje%20i%20bruk)" xr:uid="{00000000-0004-0000-0200-0000341F0000}"/>
    <hyperlink ref="C4055" r:id="rId7990" display="http://www.erikbolstad.no/postnummer-koordinatar/?postnummer=7663&amp;poststad=Stiklestad%20(ikkje%20i%20bruk)" xr:uid="{00000000-0004-0000-0200-0000351F0000}"/>
    <hyperlink ref="B4056" r:id="rId7991" display="http://www.erikbolstad.no/postnummer-koordinatar/?postnummer=7670&amp;poststad=Inderøy" xr:uid="{00000000-0004-0000-0200-0000361F0000}"/>
    <hyperlink ref="C4056" r:id="rId7992" display="http://www.erikbolstad.no/postnummer-koordinatar/?postnummer=7670&amp;poststad=Inderøy" xr:uid="{00000000-0004-0000-0200-0000371F0000}"/>
    <hyperlink ref="B4057" r:id="rId7993" display="http://www.erikbolstad.no/postnummer-koordinatar/?postnummer=7671&amp;poststad=Inderøy" xr:uid="{00000000-0004-0000-0200-0000381F0000}"/>
    <hyperlink ref="C4057" r:id="rId7994" display="http://www.erikbolstad.no/postnummer-koordinatar/?postnummer=7671&amp;poststad=Inderøy" xr:uid="{00000000-0004-0000-0200-0000391F0000}"/>
    <hyperlink ref="B4058" r:id="rId7995" display="http://www.erikbolstad.no/postnummer-koordinatar/?postnummer=7690&amp;poststad=Mosvik" xr:uid="{00000000-0004-0000-0200-00003A1F0000}"/>
    <hyperlink ref="C4058" r:id="rId7996" display="http://www.erikbolstad.no/postnummer-koordinatar/?postnummer=7690&amp;poststad=Mosvik" xr:uid="{00000000-0004-0000-0200-00003B1F0000}"/>
    <hyperlink ref="B4059" r:id="rId7997" display="http://www.erikbolstad.no/postnummer-koordinatar/?postnummer=7701&amp;poststad=Steinkjer" xr:uid="{00000000-0004-0000-0200-00003C1F0000}"/>
    <hyperlink ref="C4059" r:id="rId7998" display="http://www.erikbolstad.no/postnummer-koordinatar/?postnummer=7701&amp;poststad=Steinkjer" xr:uid="{00000000-0004-0000-0200-00003D1F0000}"/>
    <hyperlink ref="B4060" r:id="rId7999" display="http://www.erikbolstad.no/postnummer-koordinatar/?postnummer=7702&amp;poststad=Steinkjer" xr:uid="{00000000-0004-0000-0200-00003E1F0000}"/>
    <hyperlink ref="C4060" r:id="rId8000" display="http://www.erikbolstad.no/postnummer-koordinatar/?postnummer=7702&amp;poststad=Steinkjer" xr:uid="{00000000-0004-0000-0200-00003F1F0000}"/>
    <hyperlink ref="B4061" r:id="rId8001" display="http://www.erikbolstad.no/postnummer-koordinatar/?postnummer=7703&amp;poststad=Steinkjer" xr:uid="{00000000-0004-0000-0200-0000401F0000}"/>
    <hyperlink ref="C4061" r:id="rId8002" display="http://www.erikbolstad.no/postnummer-koordinatar/?postnummer=7703&amp;poststad=Steinkjer" xr:uid="{00000000-0004-0000-0200-0000411F0000}"/>
    <hyperlink ref="B4062" r:id="rId8003" display="http://www.erikbolstad.no/postnummer-koordinatar/?postnummer=7704&amp;poststad=Steinkjer" xr:uid="{00000000-0004-0000-0200-0000421F0000}"/>
    <hyperlink ref="C4062" r:id="rId8004" display="http://www.erikbolstad.no/postnummer-koordinatar/?postnummer=7704&amp;poststad=Steinkjer" xr:uid="{00000000-0004-0000-0200-0000431F0000}"/>
    <hyperlink ref="B4063" r:id="rId8005" display="http://www.erikbolstad.no/postnummer-koordinatar/?postnummer=7705&amp;poststad=Steinkjer" xr:uid="{00000000-0004-0000-0200-0000441F0000}"/>
    <hyperlink ref="C4063" r:id="rId8006" display="http://www.erikbolstad.no/postnummer-koordinatar/?postnummer=7705&amp;poststad=Steinkjer" xr:uid="{00000000-0004-0000-0200-0000451F0000}"/>
    <hyperlink ref="B4064" r:id="rId8007" display="http://www.erikbolstad.no/postnummer-koordinatar/?postnummer=7707&amp;poststad=Steinkjer" xr:uid="{00000000-0004-0000-0200-0000461F0000}"/>
    <hyperlink ref="C4064" r:id="rId8008" display="http://www.erikbolstad.no/postnummer-koordinatar/?postnummer=7707&amp;poststad=Steinkjer" xr:uid="{00000000-0004-0000-0200-0000471F0000}"/>
    <hyperlink ref="B4065" r:id="rId8009" display="http://www.erikbolstad.no/postnummer-koordinatar/?postnummer=7708&amp;poststad=Steinkjer" xr:uid="{00000000-0004-0000-0200-0000481F0000}"/>
    <hyperlink ref="C4065" r:id="rId8010" display="http://www.erikbolstad.no/postnummer-koordinatar/?postnummer=7708&amp;poststad=Steinkjer" xr:uid="{00000000-0004-0000-0200-0000491F0000}"/>
    <hyperlink ref="B4066" r:id="rId8011" display="http://www.erikbolstad.no/postnummer-koordinatar/?postnummer=7709&amp;poststad=Steinkjer" xr:uid="{00000000-0004-0000-0200-00004A1F0000}"/>
    <hyperlink ref="C4066" r:id="rId8012" display="http://www.erikbolstad.no/postnummer-koordinatar/?postnummer=7709&amp;poststad=Steinkjer" xr:uid="{00000000-0004-0000-0200-00004B1F0000}"/>
    <hyperlink ref="B4067" r:id="rId8013" display="http://www.erikbolstad.no/postnummer-koordinatar/?postnummer=7710&amp;poststad=Sparbu" xr:uid="{00000000-0004-0000-0200-00004C1F0000}"/>
    <hyperlink ref="C4067" r:id="rId8014" display="http://www.erikbolstad.no/postnummer-koordinatar/?postnummer=7710&amp;poststad=Sparbu" xr:uid="{00000000-0004-0000-0200-00004D1F0000}"/>
    <hyperlink ref="B4068" r:id="rId8015" display="http://www.erikbolstad.no/postnummer-koordinatar/?postnummer=7711&amp;poststad=Steinkjer" xr:uid="{00000000-0004-0000-0200-00004E1F0000}"/>
    <hyperlink ref="C4068" r:id="rId8016" display="http://www.erikbolstad.no/postnummer-koordinatar/?postnummer=7711&amp;poststad=Steinkjer" xr:uid="{00000000-0004-0000-0200-00004F1F0000}"/>
    <hyperlink ref="B4069" r:id="rId8017" display="http://www.erikbolstad.no/postnummer-koordinatar/?postnummer=7712&amp;poststad=Steinkjer" xr:uid="{00000000-0004-0000-0200-0000501F0000}"/>
    <hyperlink ref="C4069" r:id="rId8018" display="http://www.erikbolstad.no/postnummer-koordinatar/?postnummer=7712&amp;poststad=Steinkjer" xr:uid="{00000000-0004-0000-0200-0000511F0000}"/>
    <hyperlink ref="B4070" r:id="rId8019" display="http://www.erikbolstad.no/postnummer-koordinatar/?postnummer=7713&amp;poststad=Steinkjer" xr:uid="{00000000-0004-0000-0200-0000521F0000}"/>
    <hyperlink ref="C4070" r:id="rId8020" display="http://www.erikbolstad.no/postnummer-koordinatar/?postnummer=7713&amp;poststad=Steinkjer" xr:uid="{00000000-0004-0000-0200-0000531F0000}"/>
    <hyperlink ref="B4071" r:id="rId8021" display="http://www.erikbolstad.no/postnummer-koordinatar/?postnummer=7714&amp;poststad=Steinkjer" xr:uid="{00000000-0004-0000-0200-0000541F0000}"/>
    <hyperlink ref="C4071" r:id="rId8022" display="http://www.erikbolstad.no/postnummer-koordinatar/?postnummer=7714&amp;poststad=Steinkjer" xr:uid="{00000000-0004-0000-0200-0000551F0000}"/>
    <hyperlink ref="B4072" r:id="rId8023" display="http://www.erikbolstad.no/postnummer-koordinatar/?postnummer=7715&amp;poststad=Steinkjer" xr:uid="{00000000-0004-0000-0200-0000561F0000}"/>
    <hyperlink ref="C4072" r:id="rId8024" display="http://www.erikbolstad.no/postnummer-koordinatar/?postnummer=7715&amp;poststad=Steinkjer" xr:uid="{00000000-0004-0000-0200-0000571F0000}"/>
    <hyperlink ref="B4073" r:id="rId8025" display="http://www.erikbolstad.no/postnummer-koordinatar/?postnummer=7716&amp;poststad=Steinkjer" xr:uid="{00000000-0004-0000-0200-0000581F0000}"/>
    <hyperlink ref="C4073" r:id="rId8026" display="http://www.erikbolstad.no/postnummer-koordinatar/?postnummer=7716&amp;poststad=Steinkjer" xr:uid="{00000000-0004-0000-0200-0000591F0000}"/>
    <hyperlink ref="B4074" r:id="rId8027" display="http://www.erikbolstad.no/postnummer-koordinatar/?postnummer=7717&amp;poststad=Steinkjer" xr:uid="{00000000-0004-0000-0200-00005A1F0000}"/>
    <hyperlink ref="C4074" r:id="rId8028" display="http://www.erikbolstad.no/postnummer-koordinatar/?postnummer=7717&amp;poststad=Steinkjer" xr:uid="{00000000-0004-0000-0200-00005B1F0000}"/>
    <hyperlink ref="B4075" r:id="rId8029" display="http://www.erikbolstad.no/postnummer-koordinatar/?postnummer=7718&amp;poststad=Steinkjer" xr:uid="{00000000-0004-0000-0200-00005C1F0000}"/>
    <hyperlink ref="C4075" r:id="rId8030" display="http://www.erikbolstad.no/postnummer-koordinatar/?postnummer=7718&amp;poststad=Steinkjer" xr:uid="{00000000-0004-0000-0200-00005D1F0000}"/>
    <hyperlink ref="B4076" r:id="rId8031" display="http://www.erikbolstad.no/postnummer-koordinatar/?postnummer=7724&amp;poststad=Steinkjer" xr:uid="{00000000-0004-0000-0200-00005E1F0000}"/>
    <hyperlink ref="C4076" r:id="rId8032" display="http://www.erikbolstad.no/postnummer-koordinatar/?postnummer=7724&amp;poststad=Steinkjer" xr:uid="{00000000-0004-0000-0200-00005F1F0000}"/>
    <hyperlink ref="B4077" r:id="rId8033" display="http://www.erikbolstad.no/postnummer-koordinatar/?postnummer=7725&amp;poststad=Steinkjer" xr:uid="{00000000-0004-0000-0200-0000601F0000}"/>
    <hyperlink ref="C4077" r:id="rId8034" display="http://www.erikbolstad.no/postnummer-koordinatar/?postnummer=7725&amp;poststad=Steinkjer" xr:uid="{00000000-0004-0000-0200-0000611F0000}"/>
    <hyperlink ref="B4078" r:id="rId8035" display="http://www.erikbolstad.no/postnummer-koordinatar/?postnummer=7726&amp;poststad=Steinkjer" xr:uid="{00000000-0004-0000-0200-0000621F0000}"/>
    <hyperlink ref="C4078" r:id="rId8036" display="http://www.erikbolstad.no/postnummer-koordinatar/?postnummer=7726&amp;poststad=Steinkjer" xr:uid="{00000000-0004-0000-0200-0000631F0000}"/>
    <hyperlink ref="B4079" r:id="rId8037" display="http://www.erikbolstad.no/postnummer-koordinatar/?postnummer=7728&amp;poststad=Steinkjer%20(ikkje%20i%20bruk)" xr:uid="{00000000-0004-0000-0200-0000641F0000}"/>
    <hyperlink ref="C4079" r:id="rId8038" display="http://www.erikbolstad.no/postnummer-koordinatar/?postnummer=7728&amp;poststad=Steinkjer%20(ikkje%20i%20bruk)" xr:uid="{00000000-0004-0000-0200-0000651F0000}"/>
    <hyperlink ref="B4080" r:id="rId8039" display="http://www.erikbolstad.no/postnummer-koordinatar/?postnummer=7729&amp;poststad=Steinkjer" xr:uid="{00000000-0004-0000-0200-0000661F0000}"/>
    <hyperlink ref="C4080" r:id="rId8040" display="http://www.erikbolstad.no/postnummer-koordinatar/?postnummer=7729&amp;poststad=Steinkjer" xr:uid="{00000000-0004-0000-0200-0000671F0000}"/>
    <hyperlink ref="B4081" r:id="rId8041" display="http://www.erikbolstad.no/postnummer-koordinatar/?postnummer=7730&amp;poststad=Beitstad" xr:uid="{00000000-0004-0000-0200-0000681F0000}"/>
    <hyperlink ref="C4081" r:id="rId8042" display="http://www.erikbolstad.no/postnummer-koordinatar/?postnummer=7730&amp;poststad=Beitstad" xr:uid="{00000000-0004-0000-0200-0000691F0000}"/>
    <hyperlink ref="B4082" r:id="rId8043" display="http://www.erikbolstad.no/postnummer-koordinatar/?postnummer=7732&amp;poststad=Steinkjer" xr:uid="{00000000-0004-0000-0200-00006A1F0000}"/>
    <hyperlink ref="C4082" r:id="rId8044" display="http://www.erikbolstad.no/postnummer-koordinatar/?postnummer=7732&amp;poststad=Steinkjer" xr:uid="{00000000-0004-0000-0200-00006B1F0000}"/>
    <hyperlink ref="B4083" r:id="rId8045" display="http://www.erikbolstad.no/postnummer-koordinatar/?postnummer=7734&amp;poststad=Steinkjer" xr:uid="{00000000-0004-0000-0200-00006C1F0000}"/>
    <hyperlink ref="C4083" r:id="rId8046" display="http://www.erikbolstad.no/postnummer-koordinatar/?postnummer=7734&amp;poststad=Steinkjer" xr:uid="{00000000-0004-0000-0200-00006D1F0000}"/>
    <hyperlink ref="B4084" r:id="rId8047" display="http://www.erikbolstad.no/postnummer-koordinatar/?postnummer=7735&amp;poststad=Steinkjer" xr:uid="{00000000-0004-0000-0200-00006E1F0000}"/>
    <hyperlink ref="C4084" r:id="rId8048" display="http://www.erikbolstad.no/postnummer-koordinatar/?postnummer=7735&amp;poststad=Steinkjer" xr:uid="{00000000-0004-0000-0200-00006F1F0000}"/>
    <hyperlink ref="B4085" r:id="rId8049" display="http://www.erikbolstad.no/postnummer-koordinatar/?postnummer=7736&amp;poststad=Steinkjer" xr:uid="{00000000-0004-0000-0200-0000701F0000}"/>
    <hyperlink ref="C4085" r:id="rId8050" display="http://www.erikbolstad.no/postnummer-koordinatar/?postnummer=7736&amp;poststad=Steinkjer" xr:uid="{00000000-0004-0000-0200-0000711F0000}"/>
    <hyperlink ref="B4086" r:id="rId8051" display="http://www.erikbolstad.no/postnummer-koordinatar/?postnummer=7737&amp;poststad=Steinkjer" xr:uid="{00000000-0004-0000-0200-0000721F0000}"/>
    <hyperlink ref="C4086" r:id="rId8052" display="http://www.erikbolstad.no/postnummer-koordinatar/?postnummer=7737&amp;poststad=Steinkjer" xr:uid="{00000000-0004-0000-0200-0000731F0000}"/>
    <hyperlink ref="B4087" r:id="rId8053" display="http://www.erikbolstad.no/postnummer-koordinatar/?postnummer=7738&amp;poststad=Steinkjer" xr:uid="{00000000-0004-0000-0200-0000741F0000}"/>
    <hyperlink ref="C4087" r:id="rId8054" display="http://www.erikbolstad.no/postnummer-koordinatar/?postnummer=7738&amp;poststad=Steinkjer" xr:uid="{00000000-0004-0000-0200-0000751F0000}"/>
    <hyperlink ref="B4088" r:id="rId8055" display="http://www.erikbolstad.no/postnummer-koordinatar/?postnummer=7739&amp;poststad=Beitstad" xr:uid="{00000000-0004-0000-0200-0000761F0000}"/>
    <hyperlink ref="C4088" r:id="rId8056" display="http://www.erikbolstad.no/postnummer-koordinatar/?postnummer=7739&amp;poststad=Beitstad" xr:uid="{00000000-0004-0000-0200-0000771F0000}"/>
    <hyperlink ref="B4089" r:id="rId8057" display="http://www.erikbolstad.no/postnummer-koordinatar/?postnummer=7740&amp;poststad=Steinsdalen" xr:uid="{00000000-0004-0000-0200-0000781F0000}"/>
    <hyperlink ref="C4089" r:id="rId8058" display="http://www.erikbolstad.no/postnummer-koordinatar/?postnummer=7740&amp;poststad=Steinsdalen" xr:uid="{00000000-0004-0000-0200-0000791F0000}"/>
    <hyperlink ref="B4090" r:id="rId8059" display="http://www.erikbolstad.no/postnummer-koordinatar/?postnummer=7742&amp;poststad=Yttervåg" xr:uid="{00000000-0004-0000-0200-00007A1F0000}"/>
    <hyperlink ref="C4090" r:id="rId8060" display="http://www.erikbolstad.no/postnummer-koordinatar/?postnummer=7742&amp;poststad=Yttervåg" xr:uid="{00000000-0004-0000-0200-00007B1F0000}"/>
    <hyperlink ref="B4091" r:id="rId8061" display="http://www.erikbolstad.no/postnummer-koordinatar/?postnummer=7744&amp;poststad=Hepsøy" xr:uid="{00000000-0004-0000-0200-00007C1F0000}"/>
    <hyperlink ref="C4091" r:id="rId8062" display="http://www.erikbolstad.no/postnummer-koordinatar/?postnummer=7744&amp;poststad=Hepsøy" xr:uid="{00000000-0004-0000-0200-00007D1F0000}"/>
    <hyperlink ref="B4092" r:id="rId8063" display="http://www.erikbolstad.no/postnummer-koordinatar/?postnummer=7745&amp;poststad=Oppland" xr:uid="{00000000-0004-0000-0200-00007E1F0000}"/>
    <hyperlink ref="C4092" r:id="rId8064" display="http://www.erikbolstad.no/postnummer-koordinatar/?postnummer=7745&amp;poststad=Oppland" xr:uid="{00000000-0004-0000-0200-00007F1F0000}"/>
    <hyperlink ref="B4093" r:id="rId8065" display="http://www.erikbolstad.no/postnummer-koordinatar/?postnummer=7746&amp;poststad=Hasvåg" xr:uid="{00000000-0004-0000-0200-0000801F0000}"/>
    <hyperlink ref="C4093" r:id="rId8066" display="http://www.erikbolstad.no/postnummer-koordinatar/?postnummer=7746&amp;poststad=Hasvåg" xr:uid="{00000000-0004-0000-0200-0000811F0000}"/>
    <hyperlink ref="B4094" r:id="rId8067" display="http://www.erikbolstad.no/postnummer-koordinatar/?postnummer=7748&amp;poststad=Sætervik" xr:uid="{00000000-0004-0000-0200-0000821F0000}"/>
    <hyperlink ref="C4094" r:id="rId8068" display="http://www.erikbolstad.no/postnummer-koordinatar/?postnummer=7748&amp;poststad=Sætervik" xr:uid="{00000000-0004-0000-0200-0000831F0000}"/>
    <hyperlink ref="B4095" r:id="rId8069" display="http://www.erikbolstad.no/postnummer-koordinatar/?postnummer=7750&amp;poststad=Namdalseid" xr:uid="{00000000-0004-0000-0200-0000841F0000}"/>
    <hyperlink ref="C4095" r:id="rId8070" display="http://www.erikbolstad.no/postnummer-koordinatar/?postnummer=7750&amp;poststad=Namdalseid" xr:uid="{00000000-0004-0000-0200-0000851F0000}"/>
    <hyperlink ref="B4096" r:id="rId8071" display="http://www.erikbolstad.no/postnummer-koordinatar/?postnummer=7751&amp;poststad=Namdalseid" xr:uid="{00000000-0004-0000-0200-0000861F0000}"/>
    <hyperlink ref="C4096" r:id="rId8072" display="http://www.erikbolstad.no/postnummer-koordinatar/?postnummer=7751&amp;poststad=Namdalseid" xr:uid="{00000000-0004-0000-0200-0000871F0000}"/>
    <hyperlink ref="B4097" r:id="rId8073" display="http://www.erikbolstad.no/postnummer-koordinatar/?postnummer=7760&amp;poststad=Snåsa" xr:uid="{00000000-0004-0000-0200-0000881F0000}"/>
    <hyperlink ref="C4097" r:id="rId8074" display="http://www.erikbolstad.no/postnummer-koordinatar/?postnummer=7760&amp;poststad=Snåsa" xr:uid="{00000000-0004-0000-0200-0000891F0000}"/>
    <hyperlink ref="B4098" r:id="rId8075" display="http://www.erikbolstad.no/postnummer-koordinatar/?postnummer=7761&amp;poststad=Snåsa" xr:uid="{00000000-0004-0000-0200-00008A1F0000}"/>
    <hyperlink ref="C4098" r:id="rId8076" display="http://www.erikbolstad.no/postnummer-koordinatar/?postnummer=7761&amp;poststad=Snåsa" xr:uid="{00000000-0004-0000-0200-00008B1F0000}"/>
    <hyperlink ref="B4099" r:id="rId8077" display="http://www.erikbolstad.no/postnummer-koordinatar/?postnummer=7770&amp;poststad=Flatanger" xr:uid="{00000000-0004-0000-0200-00008C1F0000}"/>
    <hyperlink ref="C4099" r:id="rId8078" display="http://www.erikbolstad.no/postnummer-koordinatar/?postnummer=7770&amp;poststad=Flatanger" xr:uid="{00000000-0004-0000-0200-00008D1F0000}"/>
    <hyperlink ref="B4100" r:id="rId8079" display="http://www.erikbolstad.no/postnummer-koordinatar/?postnummer=7771&amp;poststad=Flatanger" xr:uid="{00000000-0004-0000-0200-00008E1F0000}"/>
    <hyperlink ref="C4100" r:id="rId8080" display="http://www.erikbolstad.no/postnummer-koordinatar/?postnummer=7771&amp;poststad=Flatanger" xr:uid="{00000000-0004-0000-0200-00008F1F0000}"/>
    <hyperlink ref="B4101" r:id="rId8081" display="http://www.erikbolstad.no/postnummer-koordinatar/?postnummer=7777&amp;poststad=Nord-Statland" xr:uid="{00000000-0004-0000-0200-0000901F0000}"/>
    <hyperlink ref="C4101" r:id="rId8082" display="http://www.erikbolstad.no/postnummer-koordinatar/?postnummer=7777&amp;poststad=Nord-Statland" xr:uid="{00000000-0004-0000-0200-0000911F0000}"/>
    <hyperlink ref="B4102" r:id="rId8083" display="http://www.erikbolstad.no/postnummer-koordinatar/?postnummer=7790&amp;poststad=Malm" xr:uid="{00000000-0004-0000-0200-0000921F0000}"/>
    <hyperlink ref="C4102" r:id="rId8084" display="http://www.erikbolstad.no/postnummer-koordinatar/?postnummer=7790&amp;poststad=Malm" xr:uid="{00000000-0004-0000-0200-0000931F0000}"/>
    <hyperlink ref="B4103" r:id="rId8085" display="http://www.erikbolstad.no/postnummer-koordinatar/?postnummer=7791&amp;poststad=Malm" xr:uid="{00000000-0004-0000-0200-0000941F0000}"/>
    <hyperlink ref="C4103" r:id="rId8086" display="http://www.erikbolstad.no/postnummer-koordinatar/?postnummer=7791&amp;poststad=Malm" xr:uid="{00000000-0004-0000-0200-0000951F0000}"/>
    <hyperlink ref="B4104" r:id="rId8087" display="http://www.erikbolstad.no/postnummer-koordinatar/?postnummer=7796&amp;poststad=Follafoss" xr:uid="{00000000-0004-0000-0200-0000961F0000}"/>
    <hyperlink ref="C4104" r:id="rId8088" display="http://www.erikbolstad.no/postnummer-koordinatar/?postnummer=7796&amp;poststad=Follafoss" xr:uid="{00000000-0004-0000-0200-0000971F0000}"/>
    <hyperlink ref="B4105" r:id="rId8089" display="http://www.erikbolstad.no/postnummer-koordinatar/?postnummer=7797&amp;poststad=Verrabotn" xr:uid="{00000000-0004-0000-0200-0000981F0000}"/>
    <hyperlink ref="C4105" r:id="rId8090" display="http://www.erikbolstad.no/postnummer-koordinatar/?postnummer=7797&amp;poststad=Verrabotn" xr:uid="{00000000-0004-0000-0200-0000991F0000}"/>
    <hyperlink ref="B4106" r:id="rId8091" display="http://www.erikbolstad.no/postnummer-koordinatar/?postnummer=7800&amp;poststad=Namsos" xr:uid="{00000000-0004-0000-0200-00009A1F0000}"/>
    <hyperlink ref="C4106" r:id="rId8092" display="http://www.erikbolstad.no/postnummer-koordinatar/?postnummer=7800&amp;poststad=Namsos" xr:uid="{00000000-0004-0000-0200-00009B1F0000}"/>
    <hyperlink ref="B4107" r:id="rId8093" display="http://www.erikbolstad.no/postnummer-koordinatar/?postnummer=7801&amp;poststad=Namsos" xr:uid="{00000000-0004-0000-0200-00009C1F0000}"/>
    <hyperlink ref="C4107" r:id="rId8094" display="http://www.erikbolstad.no/postnummer-koordinatar/?postnummer=7801&amp;poststad=Namsos" xr:uid="{00000000-0004-0000-0200-00009D1F0000}"/>
    <hyperlink ref="B4108" r:id="rId8095" display="http://www.erikbolstad.no/postnummer-koordinatar/?postnummer=7802&amp;poststad=Namsos" xr:uid="{00000000-0004-0000-0200-00009E1F0000}"/>
    <hyperlink ref="C4108" r:id="rId8096" display="http://www.erikbolstad.no/postnummer-koordinatar/?postnummer=7802&amp;poststad=Namsos" xr:uid="{00000000-0004-0000-0200-00009F1F0000}"/>
    <hyperlink ref="B4109" r:id="rId8097" display="http://www.erikbolstad.no/postnummer-koordinatar/?postnummer=7803&amp;poststad=Namsos" xr:uid="{00000000-0004-0000-0200-0000A01F0000}"/>
    <hyperlink ref="C4109" r:id="rId8098" display="http://www.erikbolstad.no/postnummer-koordinatar/?postnummer=7803&amp;poststad=Namsos" xr:uid="{00000000-0004-0000-0200-0000A11F0000}"/>
    <hyperlink ref="B4110" r:id="rId8099" display="http://www.erikbolstad.no/postnummer-koordinatar/?postnummer=7804&amp;poststad=Namsos" xr:uid="{00000000-0004-0000-0200-0000A21F0000}"/>
    <hyperlink ref="C4110" r:id="rId8100" display="http://www.erikbolstad.no/postnummer-koordinatar/?postnummer=7804&amp;poststad=Namsos" xr:uid="{00000000-0004-0000-0200-0000A31F0000}"/>
    <hyperlink ref="B4111" r:id="rId8101" display="http://www.erikbolstad.no/postnummer-koordinatar/?postnummer=7805&amp;poststad=Namsos" xr:uid="{00000000-0004-0000-0200-0000A41F0000}"/>
    <hyperlink ref="C4111" r:id="rId8102" display="http://www.erikbolstad.no/postnummer-koordinatar/?postnummer=7805&amp;poststad=Namsos" xr:uid="{00000000-0004-0000-0200-0000A51F0000}"/>
    <hyperlink ref="B4112" r:id="rId8103" display="http://www.erikbolstad.no/postnummer-koordinatar/?postnummer=7808&amp;poststad=Namsos" xr:uid="{00000000-0004-0000-0200-0000A61F0000}"/>
    <hyperlink ref="C4112" r:id="rId8104" display="http://www.erikbolstad.no/postnummer-koordinatar/?postnummer=7808&amp;poststad=Namsos" xr:uid="{00000000-0004-0000-0200-0000A71F0000}"/>
    <hyperlink ref="B4113" r:id="rId8105" display="http://www.erikbolstad.no/postnummer-koordinatar/?postnummer=7809&amp;poststad=Namsos%20(ikkje%20i%20bruk)" xr:uid="{00000000-0004-0000-0200-0000A81F0000}"/>
    <hyperlink ref="C4113" r:id="rId8106" display="http://www.erikbolstad.no/postnummer-koordinatar/?postnummer=7809&amp;poststad=Namsos%20(ikkje%20i%20bruk)" xr:uid="{00000000-0004-0000-0200-0000A91F0000}"/>
    <hyperlink ref="B4114" r:id="rId8107" display="http://www.erikbolstad.no/postnummer-koordinatar/?postnummer=7810&amp;poststad=Namsos" xr:uid="{00000000-0004-0000-0200-0000AA1F0000}"/>
    <hyperlink ref="C4114" r:id="rId8108" display="http://www.erikbolstad.no/postnummer-koordinatar/?postnummer=7810&amp;poststad=Namsos" xr:uid="{00000000-0004-0000-0200-0000AB1F0000}"/>
    <hyperlink ref="B4115" r:id="rId8109" display="http://www.erikbolstad.no/postnummer-koordinatar/?postnummer=7817&amp;poststad=Salsnes" xr:uid="{00000000-0004-0000-0200-0000AC1F0000}"/>
    <hyperlink ref="C4115" r:id="rId8110" display="http://www.erikbolstad.no/postnummer-koordinatar/?postnummer=7817&amp;poststad=Salsnes" xr:uid="{00000000-0004-0000-0200-0000AD1F0000}"/>
    <hyperlink ref="B4116" r:id="rId8111" display="http://www.erikbolstad.no/postnummer-koordinatar/?postnummer=7818&amp;poststad=Lund" xr:uid="{00000000-0004-0000-0200-0000AE1F0000}"/>
    <hyperlink ref="C4116" r:id="rId8112" display="http://www.erikbolstad.no/postnummer-koordinatar/?postnummer=7818&amp;poststad=Lund" xr:uid="{00000000-0004-0000-0200-0000AF1F0000}"/>
    <hyperlink ref="B4117" r:id="rId8113" display="http://www.erikbolstad.no/postnummer-koordinatar/?postnummer=7819&amp;poststad=Fosslandsosen" xr:uid="{00000000-0004-0000-0200-0000B01F0000}"/>
    <hyperlink ref="C4117" r:id="rId8114" display="http://www.erikbolstad.no/postnummer-koordinatar/?postnummer=7819&amp;poststad=Fosslandsosen" xr:uid="{00000000-0004-0000-0200-0000B11F0000}"/>
    <hyperlink ref="B4118" r:id="rId8115" display="http://www.erikbolstad.no/postnummer-koordinatar/?postnummer=7820&amp;poststad=Spillum" xr:uid="{00000000-0004-0000-0200-0000B21F0000}"/>
    <hyperlink ref="C4118" r:id="rId8116" display="http://www.erikbolstad.no/postnummer-koordinatar/?postnummer=7820&amp;poststad=Spillum" xr:uid="{00000000-0004-0000-0200-0000B31F0000}"/>
    <hyperlink ref="B4119" r:id="rId8117" display="http://www.erikbolstad.no/postnummer-koordinatar/?postnummer=7822&amp;poststad=Bangsund" xr:uid="{00000000-0004-0000-0200-0000B41F0000}"/>
    <hyperlink ref="C4119" r:id="rId8118" display="http://www.erikbolstad.no/postnummer-koordinatar/?postnummer=7822&amp;poststad=Bangsund" xr:uid="{00000000-0004-0000-0200-0000B51F0000}"/>
    <hyperlink ref="B4120" r:id="rId8119" display="http://www.erikbolstad.no/postnummer-koordinatar/?postnummer=7856&amp;poststad=Jøa" xr:uid="{00000000-0004-0000-0200-0000B61F0000}"/>
    <hyperlink ref="C4120" r:id="rId8120" display="http://www.erikbolstad.no/postnummer-koordinatar/?postnummer=7856&amp;poststad=Jøa" xr:uid="{00000000-0004-0000-0200-0000B71F0000}"/>
    <hyperlink ref="B4121" r:id="rId8121" display="http://www.erikbolstad.no/postnummer-koordinatar/?postnummer=7860&amp;poststad=Skage%20i%20Namdalen" xr:uid="{00000000-0004-0000-0200-0000B81F0000}"/>
    <hyperlink ref="C4121" r:id="rId8122" display="http://www.erikbolstad.no/postnummer-koordinatar/?postnummer=7860&amp;poststad=Skage%20i%20Namdalen" xr:uid="{00000000-0004-0000-0200-0000B91F0000}"/>
    <hyperlink ref="B4122" r:id="rId8123" display="http://www.erikbolstad.no/postnummer-koordinatar/?postnummer=7863&amp;poststad=Overhalla" xr:uid="{00000000-0004-0000-0200-0000BA1F0000}"/>
    <hyperlink ref="C4122" r:id="rId8124" display="http://www.erikbolstad.no/postnummer-koordinatar/?postnummer=7863&amp;poststad=Overhalla" xr:uid="{00000000-0004-0000-0200-0000BB1F0000}"/>
    <hyperlink ref="B4123" r:id="rId8125" display="http://www.erikbolstad.no/postnummer-koordinatar/?postnummer=7864&amp;poststad=Overhalla" xr:uid="{00000000-0004-0000-0200-0000BC1F0000}"/>
    <hyperlink ref="C4123" r:id="rId8126" display="http://www.erikbolstad.no/postnummer-koordinatar/?postnummer=7864&amp;poststad=Overhalla" xr:uid="{00000000-0004-0000-0200-0000BD1F0000}"/>
    <hyperlink ref="B4124" r:id="rId8127" display="http://www.erikbolstad.no/postnummer-koordinatar/?postnummer=7869&amp;poststad=Skage%20i%20Namdalen" xr:uid="{00000000-0004-0000-0200-0000BE1F0000}"/>
    <hyperlink ref="C4124" r:id="rId8128" display="http://www.erikbolstad.no/postnummer-koordinatar/?postnummer=7869&amp;poststad=Skage%20i%20Namdalen" xr:uid="{00000000-0004-0000-0200-0000BF1F0000}"/>
    <hyperlink ref="B4125" r:id="rId8129" display="http://www.erikbolstad.no/postnummer-koordinatar/?postnummer=7870&amp;poststad=Grong" xr:uid="{00000000-0004-0000-0200-0000C01F0000}"/>
    <hyperlink ref="C4125" r:id="rId8130" display="http://www.erikbolstad.no/postnummer-koordinatar/?postnummer=7870&amp;poststad=Grong" xr:uid="{00000000-0004-0000-0200-0000C11F0000}"/>
    <hyperlink ref="B4126" r:id="rId8131" display="http://www.erikbolstad.no/postnummer-koordinatar/?postnummer=7871&amp;poststad=Grong" xr:uid="{00000000-0004-0000-0200-0000C21F0000}"/>
    <hyperlink ref="C4126" r:id="rId8132" display="http://www.erikbolstad.no/postnummer-koordinatar/?postnummer=7871&amp;poststad=Grong" xr:uid="{00000000-0004-0000-0200-0000C31F0000}"/>
    <hyperlink ref="B4127" r:id="rId8133" display="http://www.erikbolstad.no/postnummer-koordinatar/?postnummer=7873&amp;poststad=Harran" xr:uid="{00000000-0004-0000-0200-0000C41F0000}"/>
    <hyperlink ref="C4127" r:id="rId8134" display="http://www.erikbolstad.no/postnummer-koordinatar/?postnummer=7873&amp;poststad=Harran" xr:uid="{00000000-0004-0000-0200-0000C51F0000}"/>
    <hyperlink ref="B4128" r:id="rId8135" display="http://www.erikbolstad.no/postnummer-koordinatar/?postnummer=7882&amp;poststad=Nordli" xr:uid="{00000000-0004-0000-0200-0000C61F0000}"/>
    <hyperlink ref="C4128" r:id="rId8136" display="http://www.erikbolstad.no/postnummer-koordinatar/?postnummer=7882&amp;poststad=Nordli" xr:uid="{00000000-0004-0000-0200-0000C71F0000}"/>
    <hyperlink ref="B4129" r:id="rId8137" display="http://www.erikbolstad.no/postnummer-koordinatar/?postnummer=7884&amp;poststad=Sørli" xr:uid="{00000000-0004-0000-0200-0000C81F0000}"/>
    <hyperlink ref="C4129" r:id="rId8138" display="http://www.erikbolstad.no/postnummer-koordinatar/?postnummer=7884&amp;poststad=Sørli" xr:uid="{00000000-0004-0000-0200-0000C91F0000}"/>
    <hyperlink ref="B4130" r:id="rId8139" display="http://www.erikbolstad.no/postnummer-koordinatar/?postnummer=7890&amp;poststad=Namsskogan" xr:uid="{00000000-0004-0000-0200-0000CA1F0000}"/>
    <hyperlink ref="C4130" r:id="rId8140" display="http://www.erikbolstad.no/postnummer-koordinatar/?postnummer=7890&amp;poststad=Namsskogan" xr:uid="{00000000-0004-0000-0200-0000CB1F0000}"/>
    <hyperlink ref="B4131" r:id="rId8141" display="http://www.erikbolstad.no/postnummer-koordinatar/?postnummer=7892&amp;poststad=Trones" xr:uid="{00000000-0004-0000-0200-0000CC1F0000}"/>
    <hyperlink ref="C4131" r:id="rId8142" display="http://www.erikbolstad.no/postnummer-koordinatar/?postnummer=7892&amp;poststad=Trones" xr:uid="{00000000-0004-0000-0200-0000CD1F0000}"/>
    <hyperlink ref="B4132" r:id="rId8143" display="http://www.erikbolstad.no/postnummer-koordinatar/?postnummer=7893&amp;poststad=Skorovatn" xr:uid="{00000000-0004-0000-0200-0000CE1F0000}"/>
    <hyperlink ref="C4132" r:id="rId8144" display="http://www.erikbolstad.no/postnummer-koordinatar/?postnummer=7893&amp;poststad=Skorovatn" xr:uid="{00000000-0004-0000-0200-0000CF1F0000}"/>
    <hyperlink ref="B4133" r:id="rId8145" display="http://www.erikbolstad.no/postnummer-koordinatar/?postnummer=7896&amp;poststad=Brekkvasselv" xr:uid="{00000000-0004-0000-0200-0000D01F0000}"/>
    <hyperlink ref="C4133" r:id="rId8146" display="http://www.erikbolstad.no/postnummer-koordinatar/?postnummer=7896&amp;poststad=Brekkvasselv" xr:uid="{00000000-0004-0000-0200-0000D11F0000}"/>
    <hyperlink ref="B4134" r:id="rId8147" display="http://www.erikbolstad.no/postnummer-koordinatar/?postnummer=7898&amp;poststad=Limingen" xr:uid="{00000000-0004-0000-0200-0000D21F0000}"/>
    <hyperlink ref="C4134" r:id="rId8148" display="http://www.erikbolstad.no/postnummer-koordinatar/?postnummer=7898&amp;poststad=Limingen" xr:uid="{00000000-0004-0000-0200-0000D31F0000}"/>
    <hyperlink ref="B4135" r:id="rId8149" display="http://www.erikbolstad.no/postnummer-koordinatar/?postnummer=7900&amp;poststad=Rørvik" xr:uid="{00000000-0004-0000-0200-0000D41F0000}"/>
    <hyperlink ref="C4135" r:id="rId8150" display="http://www.erikbolstad.no/postnummer-koordinatar/?postnummer=7900&amp;poststad=Rørvik" xr:uid="{00000000-0004-0000-0200-0000D51F0000}"/>
    <hyperlink ref="B4136" r:id="rId8151" display="http://www.erikbolstad.no/postnummer-koordinatar/?postnummer=7901&amp;poststad=Rørvik" xr:uid="{00000000-0004-0000-0200-0000D61F0000}"/>
    <hyperlink ref="C4136" r:id="rId8152" display="http://www.erikbolstad.no/postnummer-koordinatar/?postnummer=7901&amp;poststad=Rørvik" xr:uid="{00000000-0004-0000-0200-0000D71F0000}"/>
    <hyperlink ref="B4137" r:id="rId8153" display="http://www.erikbolstad.no/postnummer-koordinatar/?postnummer=7940&amp;poststad=Ottersøy" xr:uid="{00000000-0004-0000-0200-0000D81F0000}"/>
    <hyperlink ref="C4137" r:id="rId8154" display="http://www.erikbolstad.no/postnummer-koordinatar/?postnummer=7940&amp;poststad=Ottersøy" xr:uid="{00000000-0004-0000-0200-0000D91F0000}"/>
    <hyperlink ref="B4138" r:id="rId8155" display="http://www.erikbolstad.no/postnummer-koordinatar/?postnummer=7944&amp;poststad=Indre%20Nærøy" xr:uid="{00000000-0004-0000-0200-0000DA1F0000}"/>
    <hyperlink ref="C4138" r:id="rId8156" display="http://www.erikbolstad.no/postnummer-koordinatar/?postnummer=7944&amp;poststad=Indre%20Nærøy" xr:uid="{00000000-0004-0000-0200-0000DB1F0000}"/>
    <hyperlink ref="B4139" r:id="rId8157" display="http://www.erikbolstad.no/postnummer-koordinatar/?postnummer=7950&amp;poststad=Abelvær" xr:uid="{00000000-0004-0000-0200-0000DC1F0000}"/>
    <hyperlink ref="C4139" r:id="rId8158" display="http://www.erikbolstad.no/postnummer-koordinatar/?postnummer=7950&amp;poststad=Abelvær" xr:uid="{00000000-0004-0000-0200-0000DD1F0000}"/>
    <hyperlink ref="B4140" r:id="rId8159" display="http://www.erikbolstad.no/postnummer-koordinatar/?postnummer=7960&amp;poststad=Salsbruket" xr:uid="{00000000-0004-0000-0200-0000DE1F0000}"/>
    <hyperlink ref="C4140" r:id="rId8160" display="http://www.erikbolstad.no/postnummer-koordinatar/?postnummer=7960&amp;poststad=Salsbruket" xr:uid="{00000000-0004-0000-0200-0000DF1F0000}"/>
    <hyperlink ref="B4141" r:id="rId8161" display="http://www.erikbolstad.no/postnummer-koordinatar/?postnummer=7970&amp;poststad=Kolvereid" xr:uid="{00000000-0004-0000-0200-0000E01F0000}"/>
    <hyperlink ref="C4141" r:id="rId8162" display="http://www.erikbolstad.no/postnummer-koordinatar/?postnummer=7970&amp;poststad=Kolvereid" xr:uid="{00000000-0004-0000-0200-0000E11F0000}"/>
    <hyperlink ref="B4142" r:id="rId8163" display="http://www.erikbolstad.no/postnummer-koordinatar/?postnummer=7971&amp;poststad=Kolvereid" xr:uid="{00000000-0004-0000-0200-0000E21F0000}"/>
    <hyperlink ref="C4142" r:id="rId8164" display="http://www.erikbolstad.no/postnummer-koordinatar/?postnummer=7971&amp;poststad=Kolvereid" xr:uid="{00000000-0004-0000-0200-0000E31F0000}"/>
    <hyperlink ref="B4143" r:id="rId8165" display="http://www.erikbolstad.no/postnummer-koordinatar/?postnummer=7973&amp;poststad=Gjerdinga" xr:uid="{00000000-0004-0000-0200-0000E41F0000}"/>
    <hyperlink ref="C4143" r:id="rId8166" display="http://www.erikbolstad.no/postnummer-koordinatar/?postnummer=7973&amp;poststad=Gjerdinga" xr:uid="{00000000-0004-0000-0200-0000E51F0000}"/>
    <hyperlink ref="B4144" r:id="rId8167" display="http://www.erikbolstad.no/postnummer-koordinatar/?postnummer=7976&amp;poststad=Kongsmoen" xr:uid="{00000000-0004-0000-0200-0000E61F0000}"/>
    <hyperlink ref="C4144" r:id="rId8168" display="http://www.erikbolstad.no/postnummer-koordinatar/?postnummer=7976&amp;poststad=Kongsmoen" xr:uid="{00000000-0004-0000-0200-0000E71F0000}"/>
    <hyperlink ref="B4145" r:id="rId8169" display="http://www.erikbolstad.no/postnummer-koordinatar/?postnummer=7977&amp;poststad=Høylandet" xr:uid="{00000000-0004-0000-0200-0000E81F0000}"/>
    <hyperlink ref="C4145" r:id="rId8170" display="http://www.erikbolstad.no/postnummer-koordinatar/?postnummer=7977&amp;poststad=Høylandet" xr:uid="{00000000-0004-0000-0200-0000E91F0000}"/>
    <hyperlink ref="B4146" r:id="rId8171" display="http://www.erikbolstad.no/postnummer-koordinatar/?postnummer=7980&amp;poststad=Terråk" xr:uid="{00000000-0004-0000-0200-0000EA1F0000}"/>
    <hyperlink ref="C4146" r:id="rId8172" display="http://www.erikbolstad.no/postnummer-koordinatar/?postnummer=7980&amp;poststad=Terråk" xr:uid="{00000000-0004-0000-0200-0000EB1F0000}"/>
    <hyperlink ref="B4147" r:id="rId8173" display="http://www.erikbolstad.no/postnummer-koordinatar/?postnummer=7981&amp;poststad=Harangsfjord" xr:uid="{00000000-0004-0000-0200-0000EC1F0000}"/>
    <hyperlink ref="C4147" r:id="rId8174" display="http://www.erikbolstad.no/postnummer-koordinatar/?postnummer=7981&amp;poststad=Harangsfjord" xr:uid="{00000000-0004-0000-0200-0000ED1F0000}"/>
    <hyperlink ref="B4148" r:id="rId8175" display="http://www.erikbolstad.no/postnummer-koordinatar/?postnummer=7982&amp;poststad=Bindalseidet" xr:uid="{00000000-0004-0000-0200-0000EE1F0000}"/>
    <hyperlink ref="C4148" r:id="rId8176" display="http://www.erikbolstad.no/postnummer-koordinatar/?postnummer=7982&amp;poststad=Bindalseidet" xr:uid="{00000000-0004-0000-0200-0000EF1F0000}"/>
    <hyperlink ref="B4149" r:id="rId8177" display="http://www.erikbolstad.no/postnummer-koordinatar/?postnummer=7985&amp;poststad=Foldereid" xr:uid="{00000000-0004-0000-0200-0000F01F0000}"/>
    <hyperlink ref="C4149" r:id="rId8178" display="http://www.erikbolstad.no/postnummer-koordinatar/?postnummer=7985&amp;poststad=Foldereid" xr:uid="{00000000-0004-0000-0200-0000F11F0000}"/>
    <hyperlink ref="B4150" r:id="rId8179" display="http://www.erikbolstad.no/postnummer-koordinatar/?postnummer=7990&amp;poststad=Naustbukta" xr:uid="{00000000-0004-0000-0200-0000F21F0000}"/>
    <hyperlink ref="C4150" r:id="rId8180" display="http://www.erikbolstad.no/postnummer-koordinatar/?postnummer=7990&amp;poststad=Naustbukta" xr:uid="{00000000-0004-0000-0200-0000F31F0000}"/>
    <hyperlink ref="B4151" r:id="rId8181" display="http://www.erikbolstad.no/postnummer-koordinatar/?postnummer=7993&amp;poststad=Gutvik" xr:uid="{00000000-0004-0000-0200-0000F41F0000}"/>
    <hyperlink ref="C4151" r:id="rId8182" display="http://www.erikbolstad.no/postnummer-koordinatar/?postnummer=7993&amp;poststad=Gutvik" xr:uid="{00000000-0004-0000-0200-0000F51F0000}"/>
    <hyperlink ref="B4152" r:id="rId8183" display="http://www.erikbolstad.no/postnummer-koordinatar/?postnummer=7994&amp;poststad=Leka" xr:uid="{00000000-0004-0000-0200-0000F61F0000}"/>
    <hyperlink ref="C4152" r:id="rId8184" display="http://www.erikbolstad.no/postnummer-koordinatar/?postnummer=7994&amp;poststad=Leka" xr:uid="{00000000-0004-0000-0200-0000F71F0000}"/>
    <hyperlink ref="B4153" r:id="rId8185" display="http://www.erikbolstad.no/postnummer-koordinatar/?postnummer=8001&amp;poststad=Bodø" xr:uid="{00000000-0004-0000-0200-0000F81F0000}"/>
    <hyperlink ref="C4153" r:id="rId8186" display="http://www.erikbolstad.no/postnummer-koordinatar/?postnummer=8001&amp;poststad=Bodø" xr:uid="{00000000-0004-0000-0200-0000F91F0000}"/>
    <hyperlink ref="B4154" r:id="rId8187" display="http://www.erikbolstad.no/postnummer-koordinatar/?postnummer=8002&amp;poststad=Bodø" xr:uid="{00000000-0004-0000-0200-0000FA1F0000}"/>
    <hyperlink ref="C4154" r:id="rId8188" display="http://www.erikbolstad.no/postnummer-koordinatar/?postnummer=8002&amp;poststad=Bodø" xr:uid="{00000000-0004-0000-0200-0000FB1F0000}"/>
    <hyperlink ref="B4155" r:id="rId8189" display="http://www.erikbolstad.no/postnummer-koordinatar/?postnummer=8003&amp;poststad=Bodø" xr:uid="{00000000-0004-0000-0200-0000FC1F0000}"/>
    <hyperlink ref="C4155" r:id="rId8190" display="http://www.erikbolstad.no/postnummer-koordinatar/?postnummer=8003&amp;poststad=Bodø" xr:uid="{00000000-0004-0000-0200-0000FD1F0000}"/>
    <hyperlink ref="B4156" r:id="rId8191" display="http://www.erikbolstad.no/postnummer-koordinatar/?postnummer=8004&amp;poststad=Bodø" xr:uid="{00000000-0004-0000-0200-0000FE1F0000}"/>
    <hyperlink ref="C4156" r:id="rId8192" display="http://www.erikbolstad.no/postnummer-koordinatar/?postnummer=8004&amp;poststad=Bodø" xr:uid="{00000000-0004-0000-0200-0000FF1F0000}"/>
    <hyperlink ref="B4157" r:id="rId8193" display="http://www.erikbolstad.no/postnummer-koordinatar/?postnummer=8005&amp;poststad=Bodø" xr:uid="{00000000-0004-0000-0200-000000200000}"/>
    <hyperlink ref="C4157" r:id="rId8194" display="http://www.erikbolstad.no/postnummer-koordinatar/?postnummer=8005&amp;poststad=Bodø" xr:uid="{00000000-0004-0000-0200-000001200000}"/>
    <hyperlink ref="B4158" r:id="rId8195" display="http://www.erikbolstad.no/postnummer-koordinatar/?postnummer=8006&amp;poststad=Bodø" xr:uid="{00000000-0004-0000-0200-000002200000}"/>
    <hyperlink ref="C4158" r:id="rId8196" display="http://www.erikbolstad.no/postnummer-koordinatar/?postnummer=8006&amp;poststad=Bodø" xr:uid="{00000000-0004-0000-0200-000003200000}"/>
    <hyperlink ref="B4159" r:id="rId8197" display="http://www.erikbolstad.no/postnummer-koordinatar/?postnummer=8007&amp;poststad=Bodø" xr:uid="{00000000-0004-0000-0200-000004200000}"/>
    <hyperlink ref="C4159" r:id="rId8198" display="http://www.erikbolstad.no/postnummer-koordinatar/?postnummer=8007&amp;poststad=Bodø" xr:uid="{00000000-0004-0000-0200-000005200000}"/>
    <hyperlink ref="B4160" r:id="rId8199" display="http://www.erikbolstad.no/postnummer-koordinatar/?postnummer=8008&amp;poststad=Bodø" xr:uid="{00000000-0004-0000-0200-000006200000}"/>
    <hyperlink ref="C4160" r:id="rId8200" display="http://www.erikbolstad.no/postnummer-koordinatar/?postnummer=8008&amp;poststad=Bodø" xr:uid="{00000000-0004-0000-0200-000007200000}"/>
    <hyperlink ref="B4161" r:id="rId8201" display="http://www.erikbolstad.no/postnummer-koordinatar/?postnummer=8009&amp;poststad=Bodø" xr:uid="{00000000-0004-0000-0200-000008200000}"/>
    <hyperlink ref="C4161" r:id="rId8202" display="http://www.erikbolstad.no/postnummer-koordinatar/?postnummer=8009&amp;poststad=Bodø" xr:uid="{00000000-0004-0000-0200-000009200000}"/>
    <hyperlink ref="B4162" r:id="rId8203" display="http://www.erikbolstad.no/postnummer-koordinatar/?postnummer=8010&amp;poststad=Bodø" xr:uid="{00000000-0004-0000-0200-00000A200000}"/>
    <hyperlink ref="C4162" r:id="rId8204" display="http://www.erikbolstad.no/postnummer-koordinatar/?postnummer=8010&amp;poststad=Bodø" xr:uid="{00000000-0004-0000-0200-00000B200000}"/>
    <hyperlink ref="B4163" r:id="rId8205" display="http://www.erikbolstad.no/postnummer-koordinatar/?postnummer=8011&amp;poststad=Bodø" xr:uid="{00000000-0004-0000-0200-00000C200000}"/>
    <hyperlink ref="C4163" r:id="rId8206" display="http://www.erikbolstad.no/postnummer-koordinatar/?postnummer=8011&amp;poststad=Bodø" xr:uid="{00000000-0004-0000-0200-00000D200000}"/>
    <hyperlink ref="B4164" r:id="rId8207" display="http://www.erikbolstad.no/postnummer-koordinatar/?postnummer=8012&amp;poststad=Bodø" xr:uid="{00000000-0004-0000-0200-00000E200000}"/>
    <hyperlink ref="C4164" r:id="rId8208" display="http://www.erikbolstad.no/postnummer-koordinatar/?postnummer=8012&amp;poststad=Bodø" xr:uid="{00000000-0004-0000-0200-00000F200000}"/>
    <hyperlink ref="B4165" r:id="rId8209" display="http://www.erikbolstad.no/postnummer-koordinatar/?postnummer=8013&amp;poststad=Bodø" xr:uid="{00000000-0004-0000-0200-000010200000}"/>
    <hyperlink ref="C4165" r:id="rId8210" display="http://www.erikbolstad.no/postnummer-koordinatar/?postnummer=8013&amp;poststad=Bodø" xr:uid="{00000000-0004-0000-0200-000011200000}"/>
    <hyperlink ref="B4166" r:id="rId8211" display="http://www.erikbolstad.no/postnummer-koordinatar/?postnummer=8014&amp;poststad=Bodø" xr:uid="{00000000-0004-0000-0200-000012200000}"/>
    <hyperlink ref="C4166" r:id="rId8212" display="http://www.erikbolstad.no/postnummer-koordinatar/?postnummer=8014&amp;poststad=Bodø" xr:uid="{00000000-0004-0000-0200-000013200000}"/>
    <hyperlink ref="B4167" r:id="rId8213" display="http://www.erikbolstad.no/postnummer-koordinatar/?postnummer=8015&amp;poststad=Bodø" xr:uid="{00000000-0004-0000-0200-000014200000}"/>
    <hyperlink ref="C4167" r:id="rId8214" display="http://www.erikbolstad.no/postnummer-koordinatar/?postnummer=8015&amp;poststad=Bodø" xr:uid="{00000000-0004-0000-0200-000015200000}"/>
    <hyperlink ref="B4168" r:id="rId8215" display="http://www.erikbolstad.no/postnummer-koordinatar/?postnummer=8016&amp;poststad=Bodø" xr:uid="{00000000-0004-0000-0200-000016200000}"/>
    <hyperlink ref="C4168" r:id="rId8216" display="http://www.erikbolstad.no/postnummer-koordinatar/?postnummer=8016&amp;poststad=Bodø" xr:uid="{00000000-0004-0000-0200-000017200000}"/>
    <hyperlink ref="B4169" r:id="rId8217" display="http://www.erikbolstad.no/postnummer-koordinatar/?postnummer=8019&amp;poststad=Bodø" xr:uid="{00000000-0004-0000-0200-000018200000}"/>
    <hyperlink ref="C4169" r:id="rId8218" display="http://www.erikbolstad.no/postnummer-koordinatar/?postnummer=8019&amp;poststad=Bodø" xr:uid="{00000000-0004-0000-0200-000019200000}"/>
    <hyperlink ref="B4170" r:id="rId8219" display="http://www.erikbolstad.no/postnummer-koordinatar/?postnummer=8020&amp;poststad=Bodø" xr:uid="{00000000-0004-0000-0200-00001A200000}"/>
    <hyperlink ref="C4170" r:id="rId8220" display="http://www.erikbolstad.no/postnummer-koordinatar/?postnummer=8020&amp;poststad=Bodø" xr:uid="{00000000-0004-0000-0200-00001B200000}"/>
    <hyperlink ref="B4171" r:id="rId8221" display="http://www.erikbolstad.no/postnummer-koordinatar/?postnummer=8021&amp;poststad=Bodø" xr:uid="{00000000-0004-0000-0200-00001C200000}"/>
    <hyperlink ref="C4171" r:id="rId8222" display="http://www.erikbolstad.no/postnummer-koordinatar/?postnummer=8021&amp;poststad=Bodø" xr:uid="{00000000-0004-0000-0200-00001D200000}"/>
    <hyperlink ref="B4172" r:id="rId8223" display="http://www.erikbolstad.no/postnummer-koordinatar/?postnummer=8022&amp;poststad=Bodø" xr:uid="{00000000-0004-0000-0200-00001E200000}"/>
    <hyperlink ref="C4172" r:id="rId8224" display="http://www.erikbolstad.no/postnummer-koordinatar/?postnummer=8022&amp;poststad=Bodø" xr:uid="{00000000-0004-0000-0200-00001F200000}"/>
    <hyperlink ref="B4173" r:id="rId8225" display="http://www.erikbolstad.no/postnummer-koordinatar/?postnummer=8023&amp;poststad=Bodø" xr:uid="{00000000-0004-0000-0200-000020200000}"/>
    <hyperlink ref="C4173" r:id="rId8226" display="http://www.erikbolstad.no/postnummer-koordinatar/?postnummer=8023&amp;poststad=Bodø" xr:uid="{00000000-0004-0000-0200-000021200000}"/>
    <hyperlink ref="B4174" r:id="rId8227" display="http://www.erikbolstad.no/postnummer-koordinatar/?postnummer=8026&amp;poststad=Bodø" xr:uid="{00000000-0004-0000-0200-000022200000}"/>
    <hyperlink ref="C4174" r:id="rId8228" display="http://www.erikbolstad.no/postnummer-koordinatar/?postnummer=8026&amp;poststad=Bodø" xr:uid="{00000000-0004-0000-0200-000023200000}"/>
    <hyperlink ref="B4175" r:id="rId8229" display="http://www.erikbolstad.no/postnummer-koordinatar/?postnummer=8027&amp;poststad=Bodø" xr:uid="{00000000-0004-0000-0200-000024200000}"/>
    <hyperlink ref="C4175" r:id="rId8230" display="http://www.erikbolstad.no/postnummer-koordinatar/?postnummer=8027&amp;poststad=Bodø" xr:uid="{00000000-0004-0000-0200-000025200000}"/>
    <hyperlink ref="B4176" r:id="rId8231" display="http://www.erikbolstad.no/postnummer-koordinatar/?postnummer=8028&amp;poststad=Bodø" xr:uid="{00000000-0004-0000-0200-000026200000}"/>
    <hyperlink ref="C4176" r:id="rId8232" display="http://www.erikbolstad.no/postnummer-koordinatar/?postnummer=8028&amp;poststad=Bodø" xr:uid="{00000000-0004-0000-0200-000027200000}"/>
    <hyperlink ref="B4177" r:id="rId8233" display="http://www.erikbolstad.no/postnummer-koordinatar/?postnummer=8029&amp;poststad=Bodø" xr:uid="{00000000-0004-0000-0200-000028200000}"/>
    <hyperlink ref="C4177" r:id="rId8234" display="http://www.erikbolstad.no/postnummer-koordinatar/?postnummer=8029&amp;poststad=Bodø" xr:uid="{00000000-0004-0000-0200-000029200000}"/>
    <hyperlink ref="B4178" r:id="rId8235" display="http://www.erikbolstad.no/postnummer-koordinatar/?postnummer=8030&amp;poststad=Bodø" xr:uid="{00000000-0004-0000-0200-00002A200000}"/>
    <hyperlink ref="C4178" r:id="rId8236" display="http://www.erikbolstad.no/postnummer-koordinatar/?postnummer=8030&amp;poststad=Bodø" xr:uid="{00000000-0004-0000-0200-00002B200000}"/>
    <hyperlink ref="B4179" r:id="rId8237" display="http://www.erikbolstad.no/postnummer-koordinatar/?postnummer=8031&amp;poststad=Bodø" xr:uid="{00000000-0004-0000-0200-00002C200000}"/>
    <hyperlink ref="C4179" r:id="rId8238" display="http://www.erikbolstad.no/postnummer-koordinatar/?postnummer=8031&amp;poststad=Bodø" xr:uid="{00000000-0004-0000-0200-00002D200000}"/>
    <hyperlink ref="B4180" r:id="rId8239" display="http://www.erikbolstad.no/postnummer-koordinatar/?postnummer=8032&amp;poststad=Bodø" xr:uid="{00000000-0004-0000-0200-00002E200000}"/>
    <hyperlink ref="C4180" r:id="rId8240" display="http://www.erikbolstad.no/postnummer-koordinatar/?postnummer=8032&amp;poststad=Bodø" xr:uid="{00000000-0004-0000-0200-00002F200000}"/>
    <hyperlink ref="B4181" r:id="rId8241" display="http://www.erikbolstad.no/postnummer-koordinatar/?postnummer=8037&amp;poststad=Bodø" xr:uid="{00000000-0004-0000-0200-000030200000}"/>
    <hyperlink ref="C4181" r:id="rId8242" display="http://www.erikbolstad.no/postnummer-koordinatar/?postnummer=8037&amp;poststad=Bodø" xr:uid="{00000000-0004-0000-0200-000031200000}"/>
    <hyperlink ref="B4182" r:id="rId8243" display="http://www.erikbolstad.no/postnummer-koordinatar/?postnummer=8038&amp;poststad=Bodø" xr:uid="{00000000-0004-0000-0200-000032200000}"/>
    <hyperlink ref="C4182" r:id="rId8244" display="http://www.erikbolstad.no/postnummer-koordinatar/?postnummer=8038&amp;poststad=Bodø" xr:uid="{00000000-0004-0000-0200-000033200000}"/>
    <hyperlink ref="B4183" r:id="rId8245" display="http://www.erikbolstad.no/postnummer-koordinatar/?postnummer=8039&amp;poststad=Bodø%20(ikkje%20i%20bruk)" xr:uid="{00000000-0004-0000-0200-000034200000}"/>
    <hyperlink ref="C4183" r:id="rId8246" display="http://www.erikbolstad.no/postnummer-koordinatar/?postnummer=8039&amp;poststad=Bodø%20(ikkje%20i%20bruk)" xr:uid="{00000000-0004-0000-0200-000035200000}"/>
    <hyperlink ref="B4184" r:id="rId8247" display="http://www.erikbolstad.no/postnummer-koordinatar/?postnummer=8041&amp;poststad=Bodø" xr:uid="{00000000-0004-0000-0200-000036200000}"/>
    <hyperlink ref="C4184" r:id="rId8248" display="http://www.erikbolstad.no/postnummer-koordinatar/?postnummer=8041&amp;poststad=Bodø" xr:uid="{00000000-0004-0000-0200-000037200000}"/>
    <hyperlink ref="B4185" r:id="rId8249" display="http://www.erikbolstad.no/postnummer-koordinatar/?postnummer=8047&amp;poststad=Bodø" xr:uid="{00000000-0004-0000-0200-000038200000}"/>
    <hyperlink ref="C4185" r:id="rId8250" display="http://www.erikbolstad.no/postnummer-koordinatar/?postnummer=8047&amp;poststad=Bodø" xr:uid="{00000000-0004-0000-0200-000039200000}"/>
    <hyperlink ref="B4186" r:id="rId8251" display="http://www.erikbolstad.no/postnummer-koordinatar/?postnummer=8048&amp;poststad=Bodø" xr:uid="{00000000-0004-0000-0200-00003A200000}"/>
    <hyperlink ref="C4186" r:id="rId8252" display="http://www.erikbolstad.no/postnummer-koordinatar/?postnummer=8048&amp;poststad=Bodø" xr:uid="{00000000-0004-0000-0200-00003B200000}"/>
    <hyperlink ref="B4187" r:id="rId8253" display="http://www.erikbolstad.no/postnummer-koordinatar/?postnummer=8049&amp;poststad=Bodø" xr:uid="{00000000-0004-0000-0200-00003C200000}"/>
    <hyperlink ref="C4187" r:id="rId8254" display="http://www.erikbolstad.no/postnummer-koordinatar/?postnummer=8049&amp;poststad=Bodø" xr:uid="{00000000-0004-0000-0200-00003D200000}"/>
    <hyperlink ref="B4188" r:id="rId8255" display="http://www.erikbolstad.no/postnummer-koordinatar/?postnummer=8050&amp;poststad=Tverlandet" xr:uid="{00000000-0004-0000-0200-00003E200000}"/>
    <hyperlink ref="C4188" r:id="rId8256" display="http://www.erikbolstad.no/postnummer-koordinatar/?postnummer=8050&amp;poststad=Tverlandet" xr:uid="{00000000-0004-0000-0200-00003F200000}"/>
    <hyperlink ref="B4189" r:id="rId8257" display="http://www.erikbolstad.no/postnummer-koordinatar/?postnummer=8056&amp;poststad=Saltstraumen" xr:uid="{00000000-0004-0000-0200-000040200000}"/>
    <hyperlink ref="C4189" r:id="rId8258" display="http://www.erikbolstad.no/postnummer-koordinatar/?postnummer=8056&amp;poststad=Saltstraumen" xr:uid="{00000000-0004-0000-0200-000041200000}"/>
    <hyperlink ref="B4190" r:id="rId8259" display="http://www.erikbolstad.no/postnummer-koordinatar/?postnummer=8058&amp;poststad=Tverlandet" xr:uid="{00000000-0004-0000-0200-000042200000}"/>
    <hyperlink ref="C4190" r:id="rId8260" display="http://www.erikbolstad.no/postnummer-koordinatar/?postnummer=8058&amp;poststad=Tverlandet" xr:uid="{00000000-0004-0000-0200-000043200000}"/>
    <hyperlink ref="B4191" r:id="rId8261" display="http://www.erikbolstad.no/postnummer-koordinatar/?postnummer=8063&amp;poststad=Værøy" xr:uid="{00000000-0004-0000-0200-000044200000}"/>
    <hyperlink ref="C4191" r:id="rId8262" display="http://www.erikbolstad.no/postnummer-koordinatar/?postnummer=8063&amp;poststad=Værøy" xr:uid="{00000000-0004-0000-0200-000045200000}"/>
    <hyperlink ref="B4192" r:id="rId8263" display="http://www.erikbolstad.no/postnummer-koordinatar/?postnummer=8064&amp;poststad=Røst" xr:uid="{00000000-0004-0000-0200-000046200000}"/>
    <hyperlink ref="C4192" r:id="rId8264" display="http://www.erikbolstad.no/postnummer-koordinatar/?postnummer=8064&amp;poststad=Røst" xr:uid="{00000000-0004-0000-0200-000047200000}"/>
    <hyperlink ref="B4193" r:id="rId8265" display="http://www.erikbolstad.no/postnummer-koordinatar/?postnummer=8070&amp;poststad=Bodø" xr:uid="{00000000-0004-0000-0200-000048200000}"/>
    <hyperlink ref="C4193" r:id="rId8266" display="http://www.erikbolstad.no/postnummer-koordinatar/?postnummer=8070&amp;poststad=Bodø" xr:uid="{00000000-0004-0000-0200-000049200000}"/>
    <hyperlink ref="B4194" r:id="rId8267" display="http://www.erikbolstad.no/postnummer-koordinatar/?postnummer=8071&amp;poststad=Bodø" xr:uid="{00000000-0004-0000-0200-00004A200000}"/>
    <hyperlink ref="C4194" r:id="rId8268" display="http://www.erikbolstad.no/postnummer-koordinatar/?postnummer=8071&amp;poststad=Bodø" xr:uid="{00000000-0004-0000-0200-00004B200000}"/>
    <hyperlink ref="B4195" r:id="rId8269" display="http://www.erikbolstad.no/postnummer-koordinatar/?postnummer=8072&amp;poststad=Bodø" xr:uid="{00000000-0004-0000-0200-00004C200000}"/>
    <hyperlink ref="C4195" r:id="rId8270" display="http://www.erikbolstad.no/postnummer-koordinatar/?postnummer=8072&amp;poststad=Bodø" xr:uid="{00000000-0004-0000-0200-00004D200000}"/>
    <hyperlink ref="B4196" r:id="rId8271" display="http://www.erikbolstad.no/postnummer-koordinatar/?postnummer=8073&amp;poststad=Bodø" xr:uid="{00000000-0004-0000-0200-00004E200000}"/>
    <hyperlink ref="C4196" r:id="rId8272" display="http://www.erikbolstad.no/postnummer-koordinatar/?postnummer=8073&amp;poststad=Bodø" xr:uid="{00000000-0004-0000-0200-00004F200000}"/>
    <hyperlink ref="B4197" r:id="rId8273" display="http://www.erikbolstad.no/postnummer-koordinatar/?postnummer=8074&amp;poststad=Bodø" xr:uid="{00000000-0004-0000-0200-000050200000}"/>
    <hyperlink ref="C4197" r:id="rId8274" display="http://www.erikbolstad.no/postnummer-koordinatar/?postnummer=8074&amp;poststad=Bodø" xr:uid="{00000000-0004-0000-0200-000051200000}"/>
    <hyperlink ref="B4198" r:id="rId8275" display="http://www.erikbolstad.no/postnummer-koordinatar/?postnummer=8075&amp;poststad=Bodø" xr:uid="{00000000-0004-0000-0200-000052200000}"/>
    <hyperlink ref="C4198" r:id="rId8276" display="http://www.erikbolstad.no/postnummer-koordinatar/?postnummer=8075&amp;poststad=Bodø" xr:uid="{00000000-0004-0000-0200-000053200000}"/>
    <hyperlink ref="B4199" r:id="rId8277" display="http://www.erikbolstad.no/postnummer-koordinatar/?postnummer=8076&amp;poststad=Bodø" xr:uid="{00000000-0004-0000-0200-000054200000}"/>
    <hyperlink ref="C4199" r:id="rId8278" display="http://www.erikbolstad.no/postnummer-koordinatar/?postnummer=8076&amp;poststad=Bodø" xr:uid="{00000000-0004-0000-0200-000055200000}"/>
    <hyperlink ref="B4200" r:id="rId8279" display="http://www.erikbolstad.no/postnummer-koordinatar/?postnummer=8079&amp;poststad=Bodø" xr:uid="{00000000-0004-0000-0200-000056200000}"/>
    <hyperlink ref="C4200" r:id="rId8280" display="http://www.erikbolstad.no/postnummer-koordinatar/?postnummer=8079&amp;poststad=Bodø" xr:uid="{00000000-0004-0000-0200-000057200000}"/>
    <hyperlink ref="B4201" r:id="rId8281" display="http://www.erikbolstad.no/postnummer-koordinatar/?postnummer=8084&amp;poststad=Bodø" xr:uid="{00000000-0004-0000-0200-000058200000}"/>
    <hyperlink ref="C4201" r:id="rId8282" display="http://www.erikbolstad.no/postnummer-koordinatar/?postnummer=8084&amp;poststad=Bodø" xr:uid="{00000000-0004-0000-0200-000059200000}"/>
    <hyperlink ref="B4202" r:id="rId8283" display="http://www.erikbolstad.no/postnummer-koordinatar/?postnummer=8086&amp;poststad=Bodø" xr:uid="{00000000-0004-0000-0200-00005A200000}"/>
    <hyperlink ref="C4202" r:id="rId8284" display="http://www.erikbolstad.no/postnummer-koordinatar/?postnummer=8086&amp;poststad=Bodø" xr:uid="{00000000-0004-0000-0200-00005B200000}"/>
    <hyperlink ref="B4203" r:id="rId8285" display="http://www.erikbolstad.no/postnummer-koordinatar/?postnummer=8087&amp;poststad=Bodø" xr:uid="{00000000-0004-0000-0200-00005C200000}"/>
    <hyperlink ref="C4203" r:id="rId8286" display="http://www.erikbolstad.no/postnummer-koordinatar/?postnummer=8087&amp;poststad=Bodø" xr:uid="{00000000-0004-0000-0200-00005D200000}"/>
    <hyperlink ref="B4204" r:id="rId8287" display="http://www.erikbolstad.no/postnummer-koordinatar/?postnummer=8088&amp;poststad=Bodø" xr:uid="{00000000-0004-0000-0200-00005E200000}"/>
    <hyperlink ref="C4204" r:id="rId8288" display="http://www.erikbolstad.no/postnummer-koordinatar/?postnummer=8088&amp;poststad=Bodø" xr:uid="{00000000-0004-0000-0200-00005F200000}"/>
    <hyperlink ref="B4205" r:id="rId8289" display="http://www.erikbolstad.no/postnummer-koordinatar/?postnummer=8089&amp;poststad=Bodø" xr:uid="{00000000-0004-0000-0200-000060200000}"/>
    <hyperlink ref="C4205" r:id="rId8290" display="http://www.erikbolstad.no/postnummer-koordinatar/?postnummer=8089&amp;poststad=Bodø" xr:uid="{00000000-0004-0000-0200-000061200000}"/>
    <hyperlink ref="B4206" r:id="rId8291" display="http://www.erikbolstad.no/postnummer-koordinatar/?postnummer=8091&amp;poststad=Bodø" xr:uid="{00000000-0004-0000-0200-000062200000}"/>
    <hyperlink ref="C4206" r:id="rId8292" display="http://www.erikbolstad.no/postnummer-koordinatar/?postnummer=8091&amp;poststad=Bodø" xr:uid="{00000000-0004-0000-0200-000063200000}"/>
    <hyperlink ref="B4207" r:id="rId8293" display="http://www.erikbolstad.no/postnummer-koordinatar/?postnummer=8092&amp;poststad=Bodø" xr:uid="{00000000-0004-0000-0200-000064200000}"/>
    <hyperlink ref="C4207" r:id="rId8294" display="http://www.erikbolstad.no/postnummer-koordinatar/?postnummer=8092&amp;poststad=Bodø" xr:uid="{00000000-0004-0000-0200-000065200000}"/>
    <hyperlink ref="B4208" r:id="rId8295" display="http://www.erikbolstad.no/postnummer-koordinatar/?postnummer=8093&amp;poststad=Kjerringøy" xr:uid="{00000000-0004-0000-0200-000066200000}"/>
    <hyperlink ref="C4208" r:id="rId8296" display="http://www.erikbolstad.no/postnummer-koordinatar/?postnummer=8093&amp;poststad=Kjerringøy" xr:uid="{00000000-0004-0000-0200-000067200000}"/>
    <hyperlink ref="B4209" r:id="rId8297" display="http://www.erikbolstad.no/postnummer-koordinatar/?postnummer=8094&amp;poststad=Fleinvær" xr:uid="{00000000-0004-0000-0200-000068200000}"/>
    <hyperlink ref="C4209" r:id="rId8298" display="http://www.erikbolstad.no/postnummer-koordinatar/?postnummer=8094&amp;poststad=Fleinvær" xr:uid="{00000000-0004-0000-0200-000069200000}"/>
    <hyperlink ref="B4210" r:id="rId8299" display="http://www.erikbolstad.no/postnummer-koordinatar/?postnummer=8095&amp;poststad=Helligvær" xr:uid="{00000000-0004-0000-0200-00006A200000}"/>
    <hyperlink ref="C4210" r:id="rId8300" display="http://www.erikbolstad.no/postnummer-koordinatar/?postnummer=8095&amp;poststad=Helligvær" xr:uid="{00000000-0004-0000-0200-00006B200000}"/>
    <hyperlink ref="B4211" r:id="rId8301" display="http://www.erikbolstad.no/postnummer-koordinatar/?postnummer=8096&amp;poststad=Bliksvær" xr:uid="{00000000-0004-0000-0200-00006C200000}"/>
    <hyperlink ref="C4211" r:id="rId8302" display="http://www.erikbolstad.no/postnummer-koordinatar/?postnummer=8096&amp;poststad=Bliksvær" xr:uid="{00000000-0004-0000-0200-00006D200000}"/>
    <hyperlink ref="B4212" r:id="rId8303" display="http://www.erikbolstad.no/postnummer-koordinatar/?postnummer=8097&amp;poststad=Givær" xr:uid="{00000000-0004-0000-0200-00006E200000}"/>
    <hyperlink ref="C4212" r:id="rId8304" display="http://www.erikbolstad.no/postnummer-koordinatar/?postnummer=8097&amp;poststad=Givær" xr:uid="{00000000-0004-0000-0200-00006F200000}"/>
    <hyperlink ref="B4213" r:id="rId8305" display="http://www.erikbolstad.no/postnummer-koordinatar/?postnummer=8098&amp;poststad=Landegode" xr:uid="{00000000-0004-0000-0200-000070200000}"/>
    <hyperlink ref="C4213" r:id="rId8306" display="http://www.erikbolstad.no/postnummer-koordinatar/?postnummer=8098&amp;poststad=Landegode" xr:uid="{00000000-0004-0000-0200-000071200000}"/>
    <hyperlink ref="B4214" r:id="rId8307" display="http://www.erikbolstad.no/postnummer-koordinatar/?postnummer=8099&amp;poststad=Jan%20Mayen" xr:uid="{00000000-0004-0000-0200-000072200000}"/>
    <hyperlink ref="C4214" r:id="rId8308" display="http://www.erikbolstad.no/postnummer-koordinatar/?postnummer=8099&amp;poststad=Jan%20Mayen" xr:uid="{00000000-0004-0000-0200-000073200000}"/>
    <hyperlink ref="B4215" r:id="rId8309" display="http://www.erikbolstad.no/postnummer-koordinatar/?postnummer=8100&amp;poststad=Misvær" xr:uid="{00000000-0004-0000-0200-000074200000}"/>
    <hyperlink ref="C4215" r:id="rId8310" display="http://www.erikbolstad.no/postnummer-koordinatar/?postnummer=8100&amp;poststad=Misvær" xr:uid="{00000000-0004-0000-0200-000075200000}"/>
    <hyperlink ref="B4216" r:id="rId8311" display="http://www.erikbolstad.no/postnummer-koordinatar/?postnummer=8102&amp;poststad=Skjerstad" xr:uid="{00000000-0004-0000-0200-000076200000}"/>
    <hyperlink ref="C4216" r:id="rId8312" display="http://www.erikbolstad.no/postnummer-koordinatar/?postnummer=8102&amp;poststad=Skjerstad" xr:uid="{00000000-0004-0000-0200-000077200000}"/>
    <hyperlink ref="B4217" r:id="rId8313" display="http://www.erikbolstad.no/postnummer-koordinatar/?postnummer=8103&amp;poststad=Breivik%20i%20Salten" xr:uid="{00000000-0004-0000-0200-000078200000}"/>
    <hyperlink ref="C4217" r:id="rId8314" display="http://www.erikbolstad.no/postnummer-koordinatar/?postnummer=8103&amp;poststad=Breivik%20i%20Salten" xr:uid="{00000000-0004-0000-0200-000079200000}"/>
    <hyperlink ref="B4218" r:id="rId8315" display="http://www.erikbolstad.no/postnummer-koordinatar/?postnummer=8108&amp;poststad=Misvær" xr:uid="{00000000-0004-0000-0200-00007A200000}"/>
    <hyperlink ref="C4218" r:id="rId8316" display="http://www.erikbolstad.no/postnummer-koordinatar/?postnummer=8108&amp;poststad=Misvær" xr:uid="{00000000-0004-0000-0200-00007B200000}"/>
    <hyperlink ref="B4219" r:id="rId8317" display="http://www.erikbolstad.no/postnummer-koordinatar/?postnummer=8110&amp;poststad=Moldjord" xr:uid="{00000000-0004-0000-0200-00007C200000}"/>
    <hyperlink ref="C4219" r:id="rId8318" display="http://www.erikbolstad.no/postnummer-koordinatar/?postnummer=8110&amp;poststad=Moldjord" xr:uid="{00000000-0004-0000-0200-00007D200000}"/>
    <hyperlink ref="B4220" r:id="rId8319" display="http://www.erikbolstad.no/postnummer-koordinatar/?postnummer=8114&amp;poststad=Tollå" xr:uid="{00000000-0004-0000-0200-00007E200000}"/>
    <hyperlink ref="C4220" r:id="rId8320" display="http://www.erikbolstad.no/postnummer-koordinatar/?postnummer=8114&amp;poststad=Tollå" xr:uid="{00000000-0004-0000-0200-00007F200000}"/>
    <hyperlink ref="B4221" r:id="rId8321" display="http://www.erikbolstad.no/postnummer-koordinatar/?postnummer=8118&amp;poststad=Moldjord" xr:uid="{00000000-0004-0000-0200-000080200000}"/>
    <hyperlink ref="C4221" r:id="rId8322" display="http://www.erikbolstad.no/postnummer-koordinatar/?postnummer=8118&amp;poststad=Moldjord" xr:uid="{00000000-0004-0000-0200-000081200000}"/>
    <hyperlink ref="B4222" r:id="rId8323" display="http://www.erikbolstad.no/postnummer-koordinatar/?postnummer=8120&amp;poststad=Nygårdsjøen" xr:uid="{00000000-0004-0000-0200-000082200000}"/>
    <hyperlink ref="C4222" r:id="rId8324" display="http://www.erikbolstad.no/postnummer-koordinatar/?postnummer=8120&amp;poststad=Nygårdsjøen" xr:uid="{00000000-0004-0000-0200-000083200000}"/>
    <hyperlink ref="B4223" r:id="rId8325" display="http://www.erikbolstad.no/postnummer-koordinatar/?postnummer=8128&amp;poststad=Ytre%20Beiarn" xr:uid="{00000000-0004-0000-0200-000084200000}"/>
    <hyperlink ref="C4223" r:id="rId8326" display="http://www.erikbolstad.no/postnummer-koordinatar/?postnummer=8128&amp;poststad=Ytre%20Beiarn" xr:uid="{00000000-0004-0000-0200-000085200000}"/>
    <hyperlink ref="B4224" r:id="rId8327" display="http://www.erikbolstad.no/postnummer-koordinatar/?postnummer=8130&amp;poststad=Sandhornøy" xr:uid="{00000000-0004-0000-0200-000086200000}"/>
    <hyperlink ref="C4224" r:id="rId8328" display="http://www.erikbolstad.no/postnummer-koordinatar/?postnummer=8130&amp;poststad=Sandhornøy" xr:uid="{00000000-0004-0000-0200-000087200000}"/>
    <hyperlink ref="B4225" r:id="rId8329" display="http://www.erikbolstad.no/postnummer-koordinatar/?postnummer=8135&amp;poststad=Sørarnøy" xr:uid="{00000000-0004-0000-0200-000088200000}"/>
    <hyperlink ref="C4225" r:id="rId8330" display="http://www.erikbolstad.no/postnummer-koordinatar/?postnummer=8135&amp;poststad=Sørarnøy" xr:uid="{00000000-0004-0000-0200-000089200000}"/>
    <hyperlink ref="B4226" r:id="rId8331" display="http://www.erikbolstad.no/postnummer-koordinatar/?postnummer=8136&amp;poststad=Nordarnøy" xr:uid="{00000000-0004-0000-0200-00008A200000}"/>
    <hyperlink ref="C4226" r:id="rId8332" display="http://www.erikbolstad.no/postnummer-koordinatar/?postnummer=8136&amp;poststad=Nordarnøy" xr:uid="{00000000-0004-0000-0200-00008B200000}"/>
    <hyperlink ref="B4227" r:id="rId8333" display="http://www.erikbolstad.no/postnummer-koordinatar/?postnummer=8138&amp;poststad=Inndyr" xr:uid="{00000000-0004-0000-0200-00008C200000}"/>
    <hyperlink ref="C4227" r:id="rId8334" display="http://www.erikbolstad.no/postnummer-koordinatar/?postnummer=8138&amp;poststad=Inndyr" xr:uid="{00000000-0004-0000-0200-00008D200000}"/>
    <hyperlink ref="B4228" r:id="rId8335" display="http://www.erikbolstad.no/postnummer-koordinatar/?postnummer=8140&amp;poststad=Inndyr" xr:uid="{00000000-0004-0000-0200-00008E200000}"/>
    <hyperlink ref="C4228" r:id="rId8336" display="http://www.erikbolstad.no/postnummer-koordinatar/?postnummer=8140&amp;poststad=Inndyr" xr:uid="{00000000-0004-0000-0200-00008F200000}"/>
    <hyperlink ref="B4229" r:id="rId8337" display="http://www.erikbolstad.no/postnummer-koordinatar/?postnummer=8145&amp;poststad=Storvik" xr:uid="{00000000-0004-0000-0200-000090200000}"/>
    <hyperlink ref="C4229" r:id="rId8338" display="http://www.erikbolstad.no/postnummer-koordinatar/?postnummer=8145&amp;poststad=Storvik" xr:uid="{00000000-0004-0000-0200-000091200000}"/>
    <hyperlink ref="B4230" r:id="rId8339" display="http://www.erikbolstad.no/postnummer-koordinatar/?postnummer=8146&amp;poststad=Reipå" xr:uid="{00000000-0004-0000-0200-000092200000}"/>
    <hyperlink ref="C4230" r:id="rId8340" display="http://www.erikbolstad.no/postnummer-koordinatar/?postnummer=8146&amp;poststad=Reipå" xr:uid="{00000000-0004-0000-0200-000093200000}"/>
    <hyperlink ref="B4231" r:id="rId8341" display="http://www.erikbolstad.no/postnummer-koordinatar/?postnummer=8149&amp;poststad=Neverdal" xr:uid="{00000000-0004-0000-0200-000094200000}"/>
    <hyperlink ref="C4231" r:id="rId8342" display="http://www.erikbolstad.no/postnummer-koordinatar/?postnummer=8149&amp;poststad=Neverdal" xr:uid="{00000000-0004-0000-0200-000095200000}"/>
    <hyperlink ref="B4232" r:id="rId8343" display="http://www.erikbolstad.no/postnummer-koordinatar/?postnummer=8150&amp;poststad=Ørnes" xr:uid="{00000000-0004-0000-0200-000096200000}"/>
    <hyperlink ref="C4232" r:id="rId8344" display="http://www.erikbolstad.no/postnummer-koordinatar/?postnummer=8150&amp;poststad=Ørnes" xr:uid="{00000000-0004-0000-0200-000097200000}"/>
    <hyperlink ref="B4233" r:id="rId8345" display="http://www.erikbolstad.no/postnummer-koordinatar/?postnummer=8151&amp;poststad=Ørnes" xr:uid="{00000000-0004-0000-0200-000098200000}"/>
    <hyperlink ref="C4233" r:id="rId8346" display="http://www.erikbolstad.no/postnummer-koordinatar/?postnummer=8151&amp;poststad=Ørnes" xr:uid="{00000000-0004-0000-0200-000099200000}"/>
    <hyperlink ref="B4234" r:id="rId8347" display="http://www.erikbolstad.no/postnummer-koordinatar/?postnummer=8157&amp;poststad=Meløy" xr:uid="{00000000-0004-0000-0200-00009A200000}"/>
    <hyperlink ref="C4234" r:id="rId8348" display="http://www.erikbolstad.no/postnummer-koordinatar/?postnummer=8157&amp;poststad=Meløy" xr:uid="{00000000-0004-0000-0200-00009B200000}"/>
    <hyperlink ref="B4235" r:id="rId8349" display="http://www.erikbolstad.no/postnummer-koordinatar/?postnummer=8158&amp;poststad=Bolga" xr:uid="{00000000-0004-0000-0200-00009C200000}"/>
    <hyperlink ref="C4235" r:id="rId8350" display="http://www.erikbolstad.no/postnummer-koordinatar/?postnummer=8158&amp;poststad=Bolga" xr:uid="{00000000-0004-0000-0200-00009D200000}"/>
    <hyperlink ref="B4236" r:id="rId8351" display="http://www.erikbolstad.no/postnummer-koordinatar/?postnummer=8159&amp;poststad=Støtt" xr:uid="{00000000-0004-0000-0200-00009E200000}"/>
    <hyperlink ref="C4236" r:id="rId8352" display="http://www.erikbolstad.no/postnummer-koordinatar/?postnummer=8159&amp;poststad=Støtt" xr:uid="{00000000-0004-0000-0200-00009F200000}"/>
    <hyperlink ref="B4237" r:id="rId8353" display="http://www.erikbolstad.no/postnummer-koordinatar/?postnummer=8160&amp;poststad=Glomfjord" xr:uid="{00000000-0004-0000-0200-0000A0200000}"/>
    <hyperlink ref="C4237" r:id="rId8354" display="http://www.erikbolstad.no/postnummer-koordinatar/?postnummer=8160&amp;poststad=Glomfjord" xr:uid="{00000000-0004-0000-0200-0000A1200000}"/>
    <hyperlink ref="B4238" r:id="rId8355" display="http://www.erikbolstad.no/postnummer-koordinatar/?postnummer=8161&amp;poststad=Glomfjord" xr:uid="{00000000-0004-0000-0200-0000A2200000}"/>
    <hyperlink ref="C4238" r:id="rId8356" display="http://www.erikbolstad.no/postnummer-koordinatar/?postnummer=8161&amp;poststad=Glomfjord" xr:uid="{00000000-0004-0000-0200-0000A3200000}"/>
    <hyperlink ref="B4239" r:id="rId8357" display="http://www.erikbolstad.no/postnummer-koordinatar/?postnummer=8168&amp;poststad=Engavågen" xr:uid="{00000000-0004-0000-0200-0000A4200000}"/>
    <hyperlink ref="C4239" r:id="rId8358" display="http://www.erikbolstad.no/postnummer-koordinatar/?postnummer=8168&amp;poststad=Engavågen" xr:uid="{00000000-0004-0000-0200-0000A5200000}"/>
    <hyperlink ref="B4240" r:id="rId8359" display="http://www.erikbolstad.no/postnummer-koordinatar/?postnummer=8170&amp;poststad=Engavågen" xr:uid="{00000000-0004-0000-0200-0000A6200000}"/>
    <hyperlink ref="C4240" r:id="rId8360" display="http://www.erikbolstad.no/postnummer-koordinatar/?postnummer=8170&amp;poststad=Engavågen" xr:uid="{00000000-0004-0000-0200-0000A7200000}"/>
    <hyperlink ref="B4241" r:id="rId8361" display="http://www.erikbolstad.no/postnummer-koordinatar/?postnummer=8171&amp;poststad=Svartisen%20gård%20(ikkje%20i%20bruk)" xr:uid="{00000000-0004-0000-0200-0000A8200000}"/>
    <hyperlink ref="C4241" r:id="rId8362" display="http://www.erikbolstad.no/postnummer-koordinatar/?postnummer=8171&amp;poststad=Svartisen%20gård%20(ikkje%20i%20bruk)" xr:uid="{00000000-0004-0000-0200-0000A9200000}"/>
    <hyperlink ref="B4242" r:id="rId8363" display="http://www.erikbolstad.no/postnummer-koordinatar/?postnummer=8178&amp;poststad=Halsa" xr:uid="{00000000-0004-0000-0200-0000AA200000}"/>
    <hyperlink ref="C4242" r:id="rId8364" display="http://www.erikbolstad.no/postnummer-koordinatar/?postnummer=8178&amp;poststad=Halsa" xr:uid="{00000000-0004-0000-0200-0000AB200000}"/>
    <hyperlink ref="B4243" r:id="rId8365" display="http://www.erikbolstad.no/postnummer-koordinatar/?postnummer=8181&amp;poststad=Myken" xr:uid="{00000000-0004-0000-0200-0000AC200000}"/>
    <hyperlink ref="C4243" r:id="rId8366" display="http://www.erikbolstad.no/postnummer-koordinatar/?postnummer=8181&amp;poststad=Myken" xr:uid="{00000000-0004-0000-0200-0000AD200000}"/>
    <hyperlink ref="B4244" r:id="rId8367" display="http://www.erikbolstad.no/postnummer-koordinatar/?postnummer=8182&amp;poststad=Melfjordbotn" xr:uid="{00000000-0004-0000-0200-0000AE200000}"/>
    <hyperlink ref="C4244" r:id="rId8368" display="http://www.erikbolstad.no/postnummer-koordinatar/?postnummer=8182&amp;poststad=Melfjordbotn" xr:uid="{00000000-0004-0000-0200-0000AF200000}"/>
    <hyperlink ref="B4245" r:id="rId8369" display="http://www.erikbolstad.no/postnummer-koordinatar/?postnummer=8184&amp;poststad=Ågskardet" xr:uid="{00000000-0004-0000-0200-0000B0200000}"/>
    <hyperlink ref="C4245" r:id="rId8370" display="http://www.erikbolstad.no/postnummer-koordinatar/?postnummer=8184&amp;poststad=Ågskardet" xr:uid="{00000000-0004-0000-0200-0000B1200000}"/>
    <hyperlink ref="B4246" r:id="rId8371" display="http://www.erikbolstad.no/postnummer-koordinatar/?postnummer=8185&amp;poststad=Vågaholmen" xr:uid="{00000000-0004-0000-0200-0000B2200000}"/>
    <hyperlink ref="C4246" r:id="rId8372" display="http://www.erikbolstad.no/postnummer-koordinatar/?postnummer=8185&amp;poststad=Vågaholmen" xr:uid="{00000000-0004-0000-0200-0000B3200000}"/>
    <hyperlink ref="B4247" r:id="rId8373" display="http://www.erikbolstad.no/postnummer-koordinatar/?postnummer=8186&amp;poststad=Tjongsfjorden" xr:uid="{00000000-0004-0000-0200-0000B4200000}"/>
    <hyperlink ref="C4247" r:id="rId8374" display="http://www.erikbolstad.no/postnummer-koordinatar/?postnummer=8186&amp;poststad=Tjongsfjorden" xr:uid="{00000000-0004-0000-0200-0000B5200000}"/>
    <hyperlink ref="B4248" r:id="rId8375" display="http://www.erikbolstad.no/postnummer-koordinatar/?postnummer=8187&amp;poststad=Jektvik" xr:uid="{00000000-0004-0000-0200-0000B6200000}"/>
    <hyperlink ref="C4248" r:id="rId8376" display="http://www.erikbolstad.no/postnummer-koordinatar/?postnummer=8187&amp;poststad=Jektvik" xr:uid="{00000000-0004-0000-0200-0000B7200000}"/>
    <hyperlink ref="B4249" r:id="rId8377" display="http://www.erikbolstad.no/postnummer-koordinatar/?postnummer=8188&amp;poststad=Nordvernes" xr:uid="{00000000-0004-0000-0200-0000B8200000}"/>
    <hyperlink ref="C4249" r:id="rId8378" display="http://www.erikbolstad.no/postnummer-koordinatar/?postnummer=8188&amp;poststad=Nordvernes" xr:uid="{00000000-0004-0000-0200-0000B9200000}"/>
    <hyperlink ref="B4250" r:id="rId8379" display="http://www.erikbolstad.no/postnummer-koordinatar/?postnummer=8189&amp;poststad=Gjersvikgrenda" xr:uid="{00000000-0004-0000-0200-0000BA200000}"/>
    <hyperlink ref="C4250" r:id="rId8380" display="http://www.erikbolstad.no/postnummer-koordinatar/?postnummer=8189&amp;poststad=Gjersvikgrenda" xr:uid="{00000000-0004-0000-0200-0000BB200000}"/>
    <hyperlink ref="B4251" r:id="rId8381" display="http://www.erikbolstad.no/postnummer-koordinatar/?postnummer=8190&amp;poststad=Sørfjorden" xr:uid="{00000000-0004-0000-0200-0000BC200000}"/>
    <hyperlink ref="C4251" r:id="rId8382" display="http://www.erikbolstad.no/postnummer-koordinatar/?postnummer=8190&amp;poststad=Sørfjorden" xr:uid="{00000000-0004-0000-0200-0000BD200000}"/>
    <hyperlink ref="B4252" r:id="rId8383" display="http://www.erikbolstad.no/postnummer-koordinatar/?postnummer=8193&amp;poststad=Rødøy" xr:uid="{00000000-0004-0000-0200-0000BE200000}"/>
    <hyperlink ref="C4252" r:id="rId8384" display="http://www.erikbolstad.no/postnummer-koordinatar/?postnummer=8193&amp;poststad=Rødøy" xr:uid="{00000000-0004-0000-0200-0000BF200000}"/>
    <hyperlink ref="B4253" r:id="rId8385" display="http://www.erikbolstad.no/postnummer-koordinatar/?postnummer=8195&amp;poststad=Gjerøy" xr:uid="{00000000-0004-0000-0200-0000C0200000}"/>
    <hyperlink ref="C4253" r:id="rId8386" display="http://www.erikbolstad.no/postnummer-koordinatar/?postnummer=8195&amp;poststad=Gjerøy" xr:uid="{00000000-0004-0000-0200-0000C1200000}"/>
    <hyperlink ref="B4254" r:id="rId8387" display="http://www.erikbolstad.no/postnummer-koordinatar/?postnummer=8196&amp;poststad=Selsøyvik" xr:uid="{00000000-0004-0000-0200-0000C2200000}"/>
    <hyperlink ref="C4254" r:id="rId8388" display="http://www.erikbolstad.no/postnummer-koordinatar/?postnummer=8196&amp;poststad=Selsøyvik" xr:uid="{00000000-0004-0000-0200-0000C3200000}"/>
    <hyperlink ref="B4255" r:id="rId8389" display="http://www.erikbolstad.no/postnummer-koordinatar/?postnummer=8197&amp;poststad=Storselsøy" xr:uid="{00000000-0004-0000-0200-0000C4200000}"/>
    <hyperlink ref="C4255" r:id="rId8390" display="http://www.erikbolstad.no/postnummer-koordinatar/?postnummer=8197&amp;poststad=Storselsøy" xr:uid="{00000000-0004-0000-0200-0000C5200000}"/>
    <hyperlink ref="B4256" r:id="rId8391" display="http://www.erikbolstad.no/postnummer-koordinatar/?postnummer=8198&amp;poststad=Nordnesøy" xr:uid="{00000000-0004-0000-0200-0000C6200000}"/>
    <hyperlink ref="C4256" r:id="rId8392" display="http://www.erikbolstad.no/postnummer-koordinatar/?postnummer=8198&amp;poststad=Nordnesøy" xr:uid="{00000000-0004-0000-0200-0000C7200000}"/>
    <hyperlink ref="B4257" r:id="rId8393" display="http://www.erikbolstad.no/postnummer-koordinatar/?postnummer=8200&amp;poststad=Fauske" xr:uid="{00000000-0004-0000-0200-0000C8200000}"/>
    <hyperlink ref="C4257" r:id="rId8394" display="http://www.erikbolstad.no/postnummer-koordinatar/?postnummer=8200&amp;poststad=Fauske" xr:uid="{00000000-0004-0000-0200-0000C9200000}"/>
    <hyperlink ref="B4258" r:id="rId8395" display="http://www.erikbolstad.no/postnummer-koordinatar/?postnummer=8201&amp;poststad=Fauske" xr:uid="{00000000-0004-0000-0200-0000CA200000}"/>
    <hyperlink ref="C4258" r:id="rId8396" display="http://www.erikbolstad.no/postnummer-koordinatar/?postnummer=8201&amp;poststad=Fauske" xr:uid="{00000000-0004-0000-0200-0000CB200000}"/>
    <hyperlink ref="B4259" r:id="rId8397" display="http://www.erikbolstad.no/postnummer-koordinatar/?postnummer=8202&amp;poststad=Fauske" xr:uid="{00000000-0004-0000-0200-0000CC200000}"/>
    <hyperlink ref="C4259" r:id="rId8398" display="http://www.erikbolstad.no/postnummer-koordinatar/?postnummer=8202&amp;poststad=Fauske" xr:uid="{00000000-0004-0000-0200-0000CD200000}"/>
    <hyperlink ref="B4260" r:id="rId8399" display="http://www.erikbolstad.no/postnummer-koordinatar/?postnummer=8203&amp;poststad=Fauske" xr:uid="{00000000-0004-0000-0200-0000CE200000}"/>
    <hyperlink ref="C4260" r:id="rId8400" display="http://www.erikbolstad.no/postnummer-koordinatar/?postnummer=8203&amp;poststad=Fauske" xr:uid="{00000000-0004-0000-0200-0000CF200000}"/>
    <hyperlink ref="B4261" r:id="rId8401" display="http://www.erikbolstad.no/postnummer-koordinatar/?postnummer=8205&amp;poststad=Fauske" xr:uid="{00000000-0004-0000-0200-0000D0200000}"/>
    <hyperlink ref="C4261" r:id="rId8402" display="http://www.erikbolstad.no/postnummer-koordinatar/?postnummer=8205&amp;poststad=Fauske" xr:uid="{00000000-0004-0000-0200-0000D1200000}"/>
    <hyperlink ref="B4262" r:id="rId8403" display="http://www.erikbolstad.no/postnummer-koordinatar/?postnummer=8206&amp;poststad=Fauske" xr:uid="{00000000-0004-0000-0200-0000D2200000}"/>
    <hyperlink ref="C4262" r:id="rId8404" display="http://www.erikbolstad.no/postnummer-koordinatar/?postnummer=8206&amp;poststad=Fauske" xr:uid="{00000000-0004-0000-0200-0000D3200000}"/>
    <hyperlink ref="B4263" r:id="rId8405" display="http://www.erikbolstad.no/postnummer-koordinatar/?postnummer=8207&amp;poststad=Fauske" xr:uid="{00000000-0004-0000-0200-0000D4200000}"/>
    <hyperlink ref="C4263" r:id="rId8406" display="http://www.erikbolstad.no/postnummer-koordinatar/?postnummer=8207&amp;poststad=Fauske" xr:uid="{00000000-0004-0000-0200-0000D5200000}"/>
    <hyperlink ref="B4264" r:id="rId8407" display="http://www.erikbolstad.no/postnummer-koordinatar/?postnummer=8208&amp;poststad=Fauske" xr:uid="{00000000-0004-0000-0200-0000D6200000}"/>
    <hyperlink ref="C4264" r:id="rId8408" display="http://www.erikbolstad.no/postnummer-koordinatar/?postnummer=8208&amp;poststad=Fauske" xr:uid="{00000000-0004-0000-0200-0000D7200000}"/>
    <hyperlink ref="B4265" r:id="rId8409" display="http://www.erikbolstad.no/postnummer-koordinatar/?postnummer=8209&amp;poststad=Fauske" xr:uid="{00000000-0004-0000-0200-0000D8200000}"/>
    <hyperlink ref="C4265" r:id="rId8410" display="http://www.erikbolstad.no/postnummer-koordinatar/?postnummer=8209&amp;poststad=Fauske" xr:uid="{00000000-0004-0000-0200-0000D9200000}"/>
    <hyperlink ref="B4266" r:id="rId8411" display="http://www.erikbolstad.no/postnummer-koordinatar/?postnummer=8210&amp;poststad=Fauske" xr:uid="{00000000-0004-0000-0200-0000DA200000}"/>
    <hyperlink ref="C4266" r:id="rId8412" display="http://www.erikbolstad.no/postnummer-koordinatar/?postnummer=8210&amp;poststad=Fauske" xr:uid="{00000000-0004-0000-0200-0000DB200000}"/>
    <hyperlink ref="B4267" r:id="rId8413" display="http://www.erikbolstad.no/postnummer-koordinatar/?postnummer=8211&amp;poststad=Fauske" xr:uid="{00000000-0004-0000-0200-0000DC200000}"/>
    <hyperlink ref="C4267" r:id="rId8414" display="http://www.erikbolstad.no/postnummer-koordinatar/?postnummer=8211&amp;poststad=Fauske" xr:uid="{00000000-0004-0000-0200-0000DD200000}"/>
    <hyperlink ref="B4268" r:id="rId8415" display="http://www.erikbolstad.no/postnummer-koordinatar/?postnummer=8214&amp;poststad=Fauske" xr:uid="{00000000-0004-0000-0200-0000DE200000}"/>
    <hyperlink ref="C4268" r:id="rId8416" display="http://www.erikbolstad.no/postnummer-koordinatar/?postnummer=8214&amp;poststad=Fauske" xr:uid="{00000000-0004-0000-0200-0000DF200000}"/>
    <hyperlink ref="B4269" r:id="rId8417" display="http://www.erikbolstad.no/postnummer-koordinatar/?postnummer=8215&amp;poststad=Valnesfjord" xr:uid="{00000000-0004-0000-0200-0000E0200000}"/>
    <hyperlink ref="C4269" r:id="rId8418" display="http://www.erikbolstad.no/postnummer-koordinatar/?postnummer=8215&amp;poststad=Valnesfjord" xr:uid="{00000000-0004-0000-0200-0000E1200000}"/>
    <hyperlink ref="B4270" r:id="rId8419" display="http://www.erikbolstad.no/postnummer-koordinatar/?postnummer=8218&amp;poststad=Fauske" xr:uid="{00000000-0004-0000-0200-0000E2200000}"/>
    <hyperlink ref="C4270" r:id="rId8420" display="http://www.erikbolstad.no/postnummer-koordinatar/?postnummer=8218&amp;poststad=Fauske" xr:uid="{00000000-0004-0000-0200-0000E3200000}"/>
    <hyperlink ref="B4271" r:id="rId8421" display="http://www.erikbolstad.no/postnummer-koordinatar/?postnummer=8219&amp;poststad=Fauske" xr:uid="{00000000-0004-0000-0200-0000E4200000}"/>
    <hyperlink ref="C4271" r:id="rId8422" display="http://www.erikbolstad.no/postnummer-koordinatar/?postnummer=8219&amp;poststad=Fauske" xr:uid="{00000000-0004-0000-0200-0000E5200000}"/>
    <hyperlink ref="B4272" r:id="rId8423" display="http://www.erikbolstad.no/postnummer-koordinatar/?postnummer=8220&amp;poststad=Røsvik" xr:uid="{00000000-0004-0000-0200-0000E6200000}"/>
    <hyperlink ref="C4272" r:id="rId8424" display="http://www.erikbolstad.no/postnummer-koordinatar/?postnummer=8220&amp;poststad=Røsvik" xr:uid="{00000000-0004-0000-0200-0000E7200000}"/>
    <hyperlink ref="B4273" r:id="rId8425" display="http://www.erikbolstad.no/postnummer-koordinatar/?postnummer=8226&amp;poststad=Straumen" xr:uid="{00000000-0004-0000-0200-0000E8200000}"/>
    <hyperlink ref="C4273" r:id="rId8426" display="http://www.erikbolstad.no/postnummer-koordinatar/?postnummer=8226&amp;poststad=Straumen" xr:uid="{00000000-0004-0000-0200-0000E9200000}"/>
    <hyperlink ref="B4274" r:id="rId8427" display="http://www.erikbolstad.no/postnummer-koordinatar/?postnummer=8230&amp;poststad=Sulitjelma" xr:uid="{00000000-0004-0000-0200-0000EA200000}"/>
    <hyperlink ref="C4274" r:id="rId8428" display="http://www.erikbolstad.no/postnummer-koordinatar/?postnummer=8230&amp;poststad=Sulitjelma" xr:uid="{00000000-0004-0000-0200-0000EB200000}"/>
    <hyperlink ref="B4275" r:id="rId8429" display="http://www.erikbolstad.no/postnummer-koordinatar/?postnummer=8231&amp;poststad=Sulitjelma" xr:uid="{00000000-0004-0000-0200-0000EC200000}"/>
    <hyperlink ref="C4275" r:id="rId8430" display="http://www.erikbolstad.no/postnummer-koordinatar/?postnummer=8231&amp;poststad=Sulitjelma" xr:uid="{00000000-0004-0000-0200-0000ED200000}"/>
    <hyperlink ref="B4276" r:id="rId8431" display="http://www.erikbolstad.no/postnummer-koordinatar/?postnummer=8232&amp;poststad=Straumen" xr:uid="{00000000-0004-0000-0200-0000EE200000}"/>
    <hyperlink ref="C4276" r:id="rId8432" display="http://www.erikbolstad.no/postnummer-koordinatar/?postnummer=8232&amp;poststad=Straumen" xr:uid="{00000000-0004-0000-0200-0000EF200000}"/>
    <hyperlink ref="B4277" r:id="rId8433" display="http://www.erikbolstad.no/postnummer-koordinatar/?postnummer=8233&amp;poststad=Valnesfjord" xr:uid="{00000000-0004-0000-0200-0000F0200000}"/>
    <hyperlink ref="C4277" r:id="rId8434" display="http://www.erikbolstad.no/postnummer-koordinatar/?postnummer=8233&amp;poststad=Valnesfjord" xr:uid="{00000000-0004-0000-0200-0000F1200000}"/>
    <hyperlink ref="B4278" r:id="rId8435" display="http://www.erikbolstad.no/postnummer-koordinatar/?postnummer=8250&amp;poststad=Rognan" xr:uid="{00000000-0004-0000-0200-0000F2200000}"/>
    <hyperlink ref="C4278" r:id="rId8436" display="http://www.erikbolstad.no/postnummer-koordinatar/?postnummer=8250&amp;poststad=Rognan" xr:uid="{00000000-0004-0000-0200-0000F3200000}"/>
    <hyperlink ref="B4279" r:id="rId8437" display="http://www.erikbolstad.no/postnummer-koordinatar/?postnummer=8251&amp;poststad=Rognan" xr:uid="{00000000-0004-0000-0200-0000F4200000}"/>
    <hyperlink ref="C4279" r:id="rId8438" display="http://www.erikbolstad.no/postnummer-koordinatar/?postnummer=8251&amp;poststad=Rognan" xr:uid="{00000000-0004-0000-0200-0000F5200000}"/>
    <hyperlink ref="B4280" r:id="rId8439" display="http://www.erikbolstad.no/postnummer-koordinatar/?postnummer=8255&amp;poststad=Røkland" xr:uid="{00000000-0004-0000-0200-0000F6200000}"/>
    <hyperlink ref="C4280" r:id="rId8440" display="http://www.erikbolstad.no/postnummer-koordinatar/?postnummer=8255&amp;poststad=Røkland" xr:uid="{00000000-0004-0000-0200-0000F7200000}"/>
    <hyperlink ref="B4281" r:id="rId8441" display="http://www.erikbolstad.no/postnummer-koordinatar/?postnummer=8256&amp;poststad=Røkland" xr:uid="{00000000-0004-0000-0200-0000F8200000}"/>
    <hyperlink ref="C4281" r:id="rId8442" display="http://www.erikbolstad.no/postnummer-koordinatar/?postnummer=8256&amp;poststad=Røkland" xr:uid="{00000000-0004-0000-0200-0000F9200000}"/>
    <hyperlink ref="B4282" r:id="rId8443" display="http://www.erikbolstad.no/postnummer-koordinatar/?postnummer=8260&amp;poststad=Innhavet" xr:uid="{00000000-0004-0000-0200-0000FA200000}"/>
    <hyperlink ref="C4282" r:id="rId8444" display="http://www.erikbolstad.no/postnummer-koordinatar/?postnummer=8260&amp;poststad=Innhavet" xr:uid="{00000000-0004-0000-0200-0000FB200000}"/>
    <hyperlink ref="B4283" r:id="rId8445" display="http://www.erikbolstad.no/postnummer-koordinatar/?postnummer=8261&amp;poststad=Innhavet" xr:uid="{00000000-0004-0000-0200-0000FC200000}"/>
    <hyperlink ref="C4283" r:id="rId8446" display="http://www.erikbolstad.no/postnummer-koordinatar/?postnummer=8261&amp;poststad=Innhavet" xr:uid="{00000000-0004-0000-0200-0000FD200000}"/>
    <hyperlink ref="B4284" r:id="rId8447" display="http://www.erikbolstad.no/postnummer-koordinatar/?postnummer=8264&amp;poststad=Engan" xr:uid="{00000000-0004-0000-0200-0000FE200000}"/>
    <hyperlink ref="C4284" r:id="rId8448" display="http://www.erikbolstad.no/postnummer-koordinatar/?postnummer=8264&amp;poststad=Engan" xr:uid="{00000000-0004-0000-0200-0000FF200000}"/>
    <hyperlink ref="B4285" r:id="rId8449" display="http://www.erikbolstad.no/postnummer-koordinatar/?postnummer=8266&amp;poststad=Mørsvikbotn" xr:uid="{00000000-0004-0000-0200-000000210000}"/>
    <hyperlink ref="C4285" r:id="rId8450" display="http://www.erikbolstad.no/postnummer-koordinatar/?postnummer=8266&amp;poststad=Mørsvikbotn" xr:uid="{00000000-0004-0000-0200-000001210000}"/>
    <hyperlink ref="B4286" r:id="rId8451" display="http://www.erikbolstad.no/postnummer-koordinatar/?postnummer=8270&amp;poststad=Drag" xr:uid="{00000000-0004-0000-0200-000002210000}"/>
    <hyperlink ref="C4286" r:id="rId8452" display="http://www.erikbolstad.no/postnummer-koordinatar/?postnummer=8270&amp;poststad=Drag" xr:uid="{00000000-0004-0000-0200-000003210000}"/>
    <hyperlink ref="B4287" r:id="rId8453" display="http://www.erikbolstad.no/postnummer-koordinatar/?postnummer=8271&amp;poststad=Drag" xr:uid="{00000000-0004-0000-0200-000004210000}"/>
    <hyperlink ref="C4287" r:id="rId8454" display="http://www.erikbolstad.no/postnummer-koordinatar/?postnummer=8271&amp;poststad=Drag" xr:uid="{00000000-0004-0000-0200-000005210000}"/>
    <hyperlink ref="B4288" r:id="rId8455" display="http://www.erikbolstad.no/postnummer-koordinatar/?postnummer=8273&amp;poststad=Nevervik" xr:uid="{00000000-0004-0000-0200-000006210000}"/>
    <hyperlink ref="C4288" r:id="rId8456" display="http://www.erikbolstad.no/postnummer-koordinatar/?postnummer=8273&amp;poststad=Nevervik" xr:uid="{00000000-0004-0000-0200-000007210000}"/>
    <hyperlink ref="B4289" r:id="rId8457" display="http://www.erikbolstad.no/postnummer-koordinatar/?postnummer=8274&amp;poststad=Musken" xr:uid="{00000000-0004-0000-0200-000008210000}"/>
    <hyperlink ref="C4289" r:id="rId8458" display="http://www.erikbolstad.no/postnummer-koordinatar/?postnummer=8274&amp;poststad=Musken" xr:uid="{00000000-0004-0000-0200-000009210000}"/>
    <hyperlink ref="B4290" r:id="rId8459" display="http://www.erikbolstad.no/postnummer-koordinatar/?postnummer=8275&amp;poststad=Storjord%20i%20Tysfjord" xr:uid="{00000000-0004-0000-0200-00000A210000}"/>
    <hyperlink ref="C4290" r:id="rId8460" display="http://www.erikbolstad.no/postnummer-koordinatar/?postnummer=8275&amp;poststad=Storjord%20i%20Tysfjord" xr:uid="{00000000-0004-0000-0200-00000B210000}"/>
    <hyperlink ref="B4291" r:id="rId8461" display="http://www.erikbolstad.no/postnummer-koordinatar/?postnummer=8276&amp;poststad=Ulvsvåg" xr:uid="{00000000-0004-0000-0200-00000C210000}"/>
    <hyperlink ref="C4291" r:id="rId8462" display="http://www.erikbolstad.no/postnummer-koordinatar/?postnummer=8276&amp;poststad=Ulvsvåg" xr:uid="{00000000-0004-0000-0200-00000D210000}"/>
    <hyperlink ref="B4292" r:id="rId8463" display="http://www.erikbolstad.no/postnummer-koordinatar/?postnummer=8278&amp;poststad=Storå" xr:uid="{00000000-0004-0000-0200-00000E210000}"/>
    <hyperlink ref="C4292" r:id="rId8464" display="http://www.erikbolstad.no/postnummer-koordinatar/?postnummer=8278&amp;poststad=Storå" xr:uid="{00000000-0004-0000-0200-00000F210000}"/>
    <hyperlink ref="B4293" r:id="rId8465" display="http://www.erikbolstad.no/postnummer-koordinatar/?postnummer=8281&amp;poststad=Leinesfjord" xr:uid="{00000000-0004-0000-0200-000010210000}"/>
    <hyperlink ref="C4293" r:id="rId8466" display="http://www.erikbolstad.no/postnummer-koordinatar/?postnummer=8281&amp;poststad=Leinesfjord" xr:uid="{00000000-0004-0000-0200-000011210000}"/>
    <hyperlink ref="B4294" r:id="rId8467" display="http://www.erikbolstad.no/postnummer-koordinatar/?postnummer=8283&amp;poststad=Leinesfjord" xr:uid="{00000000-0004-0000-0200-000012210000}"/>
    <hyperlink ref="C4294" r:id="rId8468" display="http://www.erikbolstad.no/postnummer-koordinatar/?postnummer=8283&amp;poststad=Leinesfjord" xr:uid="{00000000-0004-0000-0200-000013210000}"/>
    <hyperlink ref="B4295" r:id="rId8469" display="http://www.erikbolstad.no/postnummer-koordinatar/?postnummer=8285&amp;poststad=Leines" xr:uid="{00000000-0004-0000-0200-000014210000}"/>
    <hyperlink ref="C4295" r:id="rId8470" display="http://www.erikbolstad.no/postnummer-koordinatar/?postnummer=8285&amp;poststad=Leines" xr:uid="{00000000-0004-0000-0200-000015210000}"/>
    <hyperlink ref="B4296" r:id="rId8471" display="http://www.erikbolstad.no/postnummer-koordinatar/?postnummer=8286&amp;poststad=Nordfold" xr:uid="{00000000-0004-0000-0200-000016210000}"/>
    <hyperlink ref="C4296" r:id="rId8472" display="http://www.erikbolstad.no/postnummer-koordinatar/?postnummer=8286&amp;poststad=Nordfold" xr:uid="{00000000-0004-0000-0200-000017210000}"/>
    <hyperlink ref="B4297" r:id="rId8473" display="http://www.erikbolstad.no/postnummer-koordinatar/?postnummer=8288&amp;poststad=Bogøy" xr:uid="{00000000-0004-0000-0200-000018210000}"/>
    <hyperlink ref="C4297" r:id="rId8474" display="http://www.erikbolstad.no/postnummer-koordinatar/?postnummer=8288&amp;poststad=Bogøy" xr:uid="{00000000-0004-0000-0200-000019210000}"/>
    <hyperlink ref="B4298" r:id="rId8475" display="http://www.erikbolstad.no/postnummer-koordinatar/?postnummer=8289&amp;poststad=Engeløya" xr:uid="{00000000-0004-0000-0200-00001A210000}"/>
    <hyperlink ref="C4298" r:id="rId8476" display="http://www.erikbolstad.no/postnummer-koordinatar/?postnummer=8289&amp;poststad=Engeløya" xr:uid="{00000000-0004-0000-0200-00001B210000}"/>
    <hyperlink ref="B4299" r:id="rId8477" display="http://www.erikbolstad.no/postnummer-koordinatar/?postnummer=8290&amp;poststad=Skutvik" xr:uid="{00000000-0004-0000-0200-00001C210000}"/>
    <hyperlink ref="C4299" r:id="rId8478" display="http://www.erikbolstad.no/postnummer-koordinatar/?postnummer=8290&amp;poststad=Skutvik" xr:uid="{00000000-0004-0000-0200-00001D210000}"/>
    <hyperlink ref="B4300" r:id="rId8479" display="http://www.erikbolstad.no/postnummer-koordinatar/?postnummer=8291&amp;poststad=Skutvik" xr:uid="{00000000-0004-0000-0200-00001E210000}"/>
    <hyperlink ref="C4300" r:id="rId8480" display="http://www.erikbolstad.no/postnummer-koordinatar/?postnummer=8291&amp;poststad=Skutvik" xr:uid="{00000000-0004-0000-0200-00001F210000}"/>
    <hyperlink ref="B4301" r:id="rId8481" display="http://www.erikbolstad.no/postnummer-koordinatar/?postnummer=8294&amp;poststad=Hamarøy" xr:uid="{00000000-0004-0000-0200-000020210000}"/>
    <hyperlink ref="C4301" r:id="rId8482" display="http://www.erikbolstad.no/postnummer-koordinatar/?postnummer=8294&amp;poststad=Hamarøy" xr:uid="{00000000-0004-0000-0200-000021210000}"/>
    <hyperlink ref="B4302" r:id="rId8483" display="http://www.erikbolstad.no/postnummer-koordinatar/?postnummer=8297&amp;poststad=Tranøy" xr:uid="{00000000-0004-0000-0200-000022210000}"/>
    <hyperlink ref="C4302" r:id="rId8484" display="http://www.erikbolstad.no/postnummer-koordinatar/?postnummer=8297&amp;poststad=Tranøy" xr:uid="{00000000-0004-0000-0200-000023210000}"/>
    <hyperlink ref="B4303" r:id="rId8485" display="http://www.erikbolstad.no/postnummer-koordinatar/?postnummer=8298&amp;poststad=Hamarøy" xr:uid="{00000000-0004-0000-0200-000024210000}"/>
    <hyperlink ref="C4303" r:id="rId8486" display="http://www.erikbolstad.no/postnummer-koordinatar/?postnummer=8298&amp;poststad=Hamarøy" xr:uid="{00000000-0004-0000-0200-000025210000}"/>
    <hyperlink ref="B4304" r:id="rId8487" display="http://www.erikbolstad.no/postnummer-koordinatar/?postnummer=8300&amp;poststad=Svolvær" xr:uid="{00000000-0004-0000-0200-000026210000}"/>
    <hyperlink ref="C4304" r:id="rId8488" display="http://www.erikbolstad.no/postnummer-koordinatar/?postnummer=8300&amp;poststad=Svolvær" xr:uid="{00000000-0004-0000-0200-000027210000}"/>
    <hyperlink ref="B4305" r:id="rId8489" display="http://www.erikbolstad.no/postnummer-koordinatar/?postnummer=8301&amp;poststad=Svolvær" xr:uid="{00000000-0004-0000-0200-000028210000}"/>
    <hyperlink ref="C4305" r:id="rId8490" display="http://www.erikbolstad.no/postnummer-koordinatar/?postnummer=8301&amp;poststad=Svolvær" xr:uid="{00000000-0004-0000-0200-000029210000}"/>
    <hyperlink ref="B4306" r:id="rId8491" display="http://www.erikbolstad.no/postnummer-koordinatar/?postnummer=8305&amp;poststad=Svolvær" xr:uid="{00000000-0004-0000-0200-00002A210000}"/>
    <hyperlink ref="C4306" r:id="rId8492" display="http://www.erikbolstad.no/postnummer-koordinatar/?postnummer=8305&amp;poststad=Svolvær" xr:uid="{00000000-0004-0000-0200-00002B210000}"/>
    <hyperlink ref="B4307" r:id="rId8493" display="http://www.erikbolstad.no/postnummer-koordinatar/?postnummer=8309&amp;poststad=Kabelvåg" xr:uid="{00000000-0004-0000-0200-00002C210000}"/>
    <hyperlink ref="C4307" r:id="rId8494" display="http://www.erikbolstad.no/postnummer-koordinatar/?postnummer=8309&amp;poststad=Kabelvåg" xr:uid="{00000000-0004-0000-0200-00002D210000}"/>
    <hyperlink ref="B4308" r:id="rId8495" display="http://www.erikbolstad.no/postnummer-koordinatar/?postnummer=8310&amp;poststad=Kabelvåg" xr:uid="{00000000-0004-0000-0200-00002E210000}"/>
    <hyperlink ref="C4308" r:id="rId8496" display="http://www.erikbolstad.no/postnummer-koordinatar/?postnummer=8310&amp;poststad=Kabelvåg" xr:uid="{00000000-0004-0000-0200-00002F210000}"/>
    <hyperlink ref="B4309" r:id="rId8497" display="http://www.erikbolstad.no/postnummer-koordinatar/?postnummer=8311&amp;poststad=Henningsvær" xr:uid="{00000000-0004-0000-0200-000030210000}"/>
    <hyperlink ref="C4309" r:id="rId8498" display="http://www.erikbolstad.no/postnummer-koordinatar/?postnummer=8311&amp;poststad=Henningsvær" xr:uid="{00000000-0004-0000-0200-000031210000}"/>
    <hyperlink ref="B4310" r:id="rId8499" display="http://www.erikbolstad.no/postnummer-koordinatar/?postnummer=8312&amp;poststad=Henningsvær" xr:uid="{00000000-0004-0000-0200-000032210000}"/>
    <hyperlink ref="C4310" r:id="rId8500" display="http://www.erikbolstad.no/postnummer-koordinatar/?postnummer=8312&amp;poststad=Henningsvær" xr:uid="{00000000-0004-0000-0200-000033210000}"/>
    <hyperlink ref="B4311" r:id="rId8501" display="http://www.erikbolstad.no/postnummer-koordinatar/?postnummer=8313&amp;poststad=Kleppstad" xr:uid="{00000000-0004-0000-0200-000034210000}"/>
    <hyperlink ref="C4311" r:id="rId8502" display="http://www.erikbolstad.no/postnummer-koordinatar/?postnummer=8313&amp;poststad=Kleppstad" xr:uid="{00000000-0004-0000-0200-000035210000}"/>
    <hyperlink ref="B4312" r:id="rId8503" display="http://www.erikbolstad.no/postnummer-koordinatar/?postnummer=8314&amp;poststad=Gimsøysand" xr:uid="{00000000-0004-0000-0200-000036210000}"/>
    <hyperlink ref="C4312" r:id="rId8504" display="http://www.erikbolstad.no/postnummer-koordinatar/?postnummer=8314&amp;poststad=Gimsøysand" xr:uid="{00000000-0004-0000-0200-000037210000}"/>
    <hyperlink ref="B4313" r:id="rId8505" display="http://www.erikbolstad.no/postnummer-koordinatar/?postnummer=8315&amp;poststad=Laukvik" xr:uid="{00000000-0004-0000-0200-000038210000}"/>
    <hyperlink ref="C4313" r:id="rId8506" display="http://www.erikbolstad.no/postnummer-koordinatar/?postnummer=8315&amp;poststad=Laukvik" xr:uid="{00000000-0004-0000-0200-000039210000}"/>
    <hyperlink ref="B4314" r:id="rId8507" display="http://www.erikbolstad.no/postnummer-koordinatar/?postnummer=8316&amp;poststad=Laupstad" xr:uid="{00000000-0004-0000-0200-00003A210000}"/>
    <hyperlink ref="C4314" r:id="rId8508" display="http://www.erikbolstad.no/postnummer-koordinatar/?postnummer=8316&amp;poststad=Laupstad" xr:uid="{00000000-0004-0000-0200-00003B210000}"/>
    <hyperlink ref="B4315" r:id="rId8509" display="http://www.erikbolstad.no/postnummer-koordinatar/?postnummer=8317&amp;poststad=Strønstad" xr:uid="{00000000-0004-0000-0200-00003C210000}"/>
    <hyperlink ref="C4315" r:id="rId8510" display="http://www.erikbolstad.no/postnummer-koordinatar/?postnummer=8317&amp;poststad=Strønstad" xr:uid="{00000000-0004-0000-0200-00003D210000}"/>
    <hyperlink ref="B4316" r:id="rId8511" display="http://www.erikbolstad.no/postnummer-koordinatar/?postnummer=8320&amp;poststad=Skrova" xr:uid="{00000000-0004-0000-0200-00003E210000}"/>
    <hyperlink ref="C4316" r:id="rId8512" display="http://www.erikbolstad.no/postnummer-koordinatar/?postnummer=8320&amp;poststad=Skrova" xr:uid="{00000000-0004-0000-0200-00003F210000}"/>
    <hyperlink ref="B4317" r:id="rId8513" display="http://www.erikbolstad.no/postnummer-koordinatar/?postnummer=8322&amp;poststad=Brettesnes" xr:uid="{00000000-0004-0000-0200-000040210000}"/>
    <hyperlink ref="C4317" r:id="rId8514" display="http://www.erikbolstad.no/postnummer-koordinatar/?postnummer=8322&amp;poststad=Brettesnes" xr:uid="{00000000-0004-0000-0200-000041210000}"/>
    <hyperlink ref="B4318" r:id="rId8515" display="http://www.erikbolstad.no/postnummer-koordinatar/?postnummer=8323&amp;poststad=Storfjell" xr:uid="{00000000-0004-0000-0200-000042210000}"/>
    <hyperlink ref="C4318" r:id="rId8516" display="http://www.erikbolstad.no/postnummer-koordinatar/?postnummer=8323&amp;poststad=Storfjell" xr:uid="{00000000-0004-0000-0200-000043210000}"/>
    <hyperlink ref="B4319" r:id="rId8517" display="http://www.erikbolstad.no/postnummer-koordinatar/?postnummer=8324&amp;poststad=Digermulen" xr:uid="{00000000-0004-0000-0200-000044210000}"/>
    <hyperlink ref="C4319" r:id="rId8518" display="http://www.erikbolstad.no/postnummer-koordinatar/?postnummer=8324&amp;poststad=Digermulen" xr:uid="{00000000-0004-0000-0200-000045210000}"/>
    <hyperlink ref="B4320" r:id="rId8519" display="http://www.erikbolstad.no/postnummer-koordinatar/?postnummer=8325&amp;poststad=Tengelfjord" xr:uid="{00000000-0004-0000-0200-000046210000}"/>
    <hyperlink ref="C4320" r:id="rId8520" display="http://www.erikbolstad.no/postnummer-koordinatar/?postnummer=8325&amp;poststad=Tengelfjord" xr:uid="{00000000-0004-0000-0200-000047210000}"/>
    <hyperlink ref="B4321" r:id="rId8521" display="http://www.erikbolstad.no/postnummer-koordinatar/?postnummer=8326&amp;poststad=Myrland" xr:uid="{00000000-0004-0000-0200-000048210000}"/>
    <hyperlink ref="C4321" r:id="rId8522" display="http://www.erikbolstad.no/postnummer-koordinatar/?postnummer=8326&amp;poststad=Myrland" xr:uid="{00000000-0004-0000-0200-000049210000}"/>
    <hyperlink ref="B4322" r:id="rId8523" display="http://www.erikbolstad.no/postnummer-koordinatar/?postnummer=8328&amp;poststad=Storemolla" xr:uid="{00000000-0004-0000-0200-00004A210000}"/>
    <hyperlink ref="C4322" r:id="rId8524" display="http://www.erikbolstad.no/postnummer-koordinatar/?postnummer=8328&amp;poststad=Storemolla" xr:uid="{00000000-0004-0000-0200-00004B210000}"/>
    <hyperlink ref="B4323" r:id="rId8525" display="http://www.erikbolstad.no/postnummer-koordinatar/?postnummer=8340&amp;poststad=Stamsund" xr:uid="{00000000-0004-0000-0200-00004C210000}"/>
    <hyperlink ref="C4323" r:id="rId8526" display="http://www.erikbolstad.no/postnummer-koordinatar/?postnummer=8340&amp;poststad=Stamsund" xr:uid="{00000000-0004-0000-0200-00004D210000}"/>
    <hyperlink ref="B4324" r:id="rId8527" display="http://www.erikbolstad.no/postnummer-koordinatar/?postnummer=8352&amp;poststad=Sennesvik" xr:uid="{00000000-0004-0000-0200-00004E210000}"/>
    <hyperlink ref="C4324" r:id="rId8528" display="http://www.erikbolstad.no/postnummer-koordinatar/?postnummer=8352&amp;poststad=Sennesvik" xr:uid="{00000000-0004-0000-0200-00004F210000}"/>
    <hyperlink ref="B4325" r:id="rId8529" display="http://www.erikbolstad.no/postnummer-koordinatar/?postnummer=8357&amp;poststad=Valberg" xr:uid="{00000000-0004-0000-0200-000050210000}"/>
    <hyperlink ref="C4325" r:id="rId8530" display="http://www.erikbolstad.no/postnummer-koordinatar/?postnummer=8357&amp;poststad=Valberg" xr:uid="{00000000-0004-0000-0200-000051210000}"/>
    <hyperlink ref="B4326" r:id="rId8531" display="http://www.erikbolstad.no/postnummer-koordinatar/?postnummer=8360&amp;poststad=Bøstad" xr:uid="{00000000-0004-0000-0200-000052210000}"/>
    <hyperlink ref="C4326" r:id="rId8532" display="http://www.erikbolstad.no/postnummer-koordinatar/?postnummer=8360&amp;poststad=Bøstad" xr:uid="{00000000-0004-0000-0200-000053210000}"/>
    <hyperlink ref="B4327" r:id="rId8533" display="http://www.erikbolstad.no/postnummer-koordinatar/?postnummer=8370&amp;poststad=Leknes" xr:uid="{00000000-0004-0000-0200-000054210000}"/>
    <hyperlink ref="C4327" r:id="rId8534" display="http://www.erikbolstad.no/postnummer-koordinatar/?postnummer=8370&amp;poststad=Leknes" xr:uid="{00000000-0004-0000-0200-000055210000}"/>
    <hyperlink ref="B4328" r:id="rId8535" display="http://www.erikbolstad.no/postnummer-koordinatar/?postnummer=8372&amp;poststad=Gravdal" xr:uid="{00000000-0004-0000-0200-000056210000}"/>
    <hyperlink ref="C4328" r:id="rId8536" display="http://www.erikbolstad.no/postnummer-koordinatar/?postnummer=8372&amp;poststad=Gravdal" xr:uid="{00000000-0004-0000-0200-000057210000}"/>
    <hyperlink ref="B4329" r:id="rId8537" display="http://www.erikbolstad.no/postnummer-koordinatar/?postnummer=8373&amp;poststad=Ballstad" xr:uid="{00000000-0004-0000-0200-000058210000}"/>
    <hyperlink ref="C4329" r:id="rId8538" display="http://www.erikbolstad.no/postnummer-koordinatar/?postnummer=8373&amp;poststad=Ballstad" xr:uid="{00000000-0004-0000-0200-000059210000}"/>
    <hyperlink ref="B4330" r:id="rId8539" display="http://www.erikbolstad.no/postnummer-koordinatar/?postnummer=8375&amp;poststad=Leknes%20(ikkje%20i%20bruk)" xr:uid="{00000000-0004-0000-0200-00005A210000}"/>
    <hyperlink ref="C4330" r:id="rId8540" display="http://www.erikbolstad.no/postnummer-koordinatar/?postnummer=8375&amp;poststad=Leknes%20(ikkje%20i%20bruk)" xr:uid="{00000000-0004-0000-0200-00005B210000}"/>
    <hyperlink ref="B4331" r:id="rId8541" display="http://www.erikbolstad.no/postnummer-koordinatar/?postnummer=8376&amp;poststad=Leknes" xr:uid="{00000000-0004-0000-0200-00005C210000}"/>
    <hyperlink ref="C4331" r:id="rId8542" display="http://www.erikbolstad.no/postnummer-koordinatar/?postnummer=8376&amp;poststad=Leknes" xr:uid="{00000000-0004-0000-0200-00005D210000}"/>
    <hyperlink ref="B4332" r:id="rId8543" display="http://www.erikbolstad.no/postnummer-koordinatar/?postnummer=8377&amp;poststad=Gravdal" xr:uid="{00000000-0004-0000-0200-00005E210000}"/>
    <hyperlink ref="C4332" r:id="rId8544" display="http://www.erikbolstad.no/postnummer-koordinatar/?postnummer=8377&amp;poststad=Gravdal" xr:uid="{00000000-0004-0000-0200-00005F210000}"/>
    <hyperlink ref="B4333" r:id="rId8545" display="http://www.erikbolstad.no/postnummer-koordinatar/?postnummer=8378&amp;poststad=Stamsund" xr:uid="{00000000-0004-0000-0200-000060210000}"/>
    <hyperlink ref="C4333" r:id="rId8546" display="http://www.erikbolstad.no/postnummer-koordinatar/?postnummer=8378&amp;poststad=Stamsund" xr:uid="{00000000-0004-0000-0200-000061210000}"/>
    <hyperlink ref="B4334" r:id="rId8547" display="http://www.erikbolstad.no/postnummer-koordinatar/?postnummer=8380&amp;poststad=Ramberg" xr:uid="{00000000-0004-0000-0200-000062210000}"/>
    <hyperlink ref="C4334" r:id="rId8548" display="http://www.erikbolstad.no/postnummer-koordinatar/?postnummer=8380&amp;poststad=Ramberg" xr:uid="{00000000-0004-0000-0200-000063210000}"/>
    <hyperlink ref="B4335" r:id="rId8549" display="http://www.erikbolstad.no/postnummer-koordinatar/?postnummer=8382&amp;poststad=Napp" xr:uid="{00000000-0004-0000-0200-000064210000}"/>
    <hyperlink ref="C4335" r:id="rId8550" display="http://www.erikbolstad.no/postnummer-koordinatar/?postnummer=8382&amp;poststad=Napp" xr:uid="{00000000-0004-0000-0200-000065210000}"/>
    <hyperlink ref="B4336" r:id="rId8551" display="http://www.erikbolstad.no/postnummer-koordinatar/?postnummer=8384&amp;poststad=Sund%20i%20Lofoten" xr:uid="{00000000-0004-0000-0200-000066210000}"/>
    <hyperlink ref="C4336" r:id="rId8552" display="http://www.erikbolstad.no/postnummer-koordinatar/?postnummer=8384&amp;poststad=Sund%20i%20Lofoten" xr:uid="{00000000-0004-0000-0200-000067210000}"/>
    <hyperlink ref="B4337" r:id="rId8553" display="http://www.erikbolstad.no/postnummer-koordinatar/?postnummer=8387&amp;poststad=Fredvang" xr:uid="{00000000-0004-0000-0200-000068210000}"/>
    <hyperlink ref="C4337" r:id="rId8554" display="http://www.erikbolstad.no/postnummer-koordinatar/?postnummer=8387&amp;poststad=Fredvang" xr:uid="{00000000-0004-0000-0200-000069210000}"/>
    <hyperlink ref="B4338" r:id="rId8555" display="http://www.erikbolstad.no/postnummer-koordinatar/?postnummer=8388&amp;poststad=Ramberg" xr:uid="{00000000-0004-0000-0200-00006A210000}"/>
    <hyperlink ref="C4338" r:id="rId8556" display="http://www.erikbolstad.no/postnummer-koordinatar/?postnummer=8388&amp;poststad=Ramberg" xr:uid="{00000000-0004-0000-0200-00006B210000}"/>
    <hyperlink ref="B4339" r:id="rId8557" display="http://www.erikbolstad.no/postnummer-koordinatar/?postnummer=8390&amp;poststad=Reine" xr:uid="{00000000-0004-0000-0200-00006C210000}"/>
    <hyperlink ref="C4339" r:id="rId8558" display="http://www.erikbolstad.no/postnummer-koordinatar/?postnummer=8390&amp;poststad=Reine" xr:uid="{00000000-0004-0000-0200-00006D210000}"/>
    <hyperlink ref="B4340" r:id="rId8559" display="http://www.erikbolstad.no/postnummer-koordinatar/?postnummer=8392&amp;poststad=Sørvågen" xr:uid="{00000000-0004-0000-0200-00006E210000}"/>
    <hyperlink ref="C4340" r:id="rId8560" display="http://www.erikbolstad.no/postnummer-koordinatar/?postnummer=8392&amp;poststad=Sørvågen" xr:uid="{00000000-0004-0000-0200-00006F210000}"/>
    <hyperlink ref="B4341" r:id="rId8561" display="http://www.erikbolstad.no/postnummer-koordinatar/?postnummer=8393&amp;poststad=Sørvågen" xr:uid="{00000000-0004-0000-0200-000070210000}"/>
    <hyperlink ref="C4341" r:id="rId8562" display="http://www.erikbolstad.no/postnummer-koordinatar/?postnummer=8393&amp;poststad=Sørvågen" xr:uid="{00000000-0004-0000-0200-000071210000}"/>
    <hyperlink ref="B4342" r:id="rId8563" display="http://www.erikbolstad.no/postnummer-koordinatar/?postnummer=8398&amp;poststad=Reine" xr:uid="{00000000-0004-0000-0200-000072210000}"/>
    <hyperlink ref="C4342" r:id="rId8564" display="http://www.erikbolstad.no/postnummer-koordinatar/?postnummer=8398&amp;poststad=Reine" xr:uid="{00000000-0004-0000-0200-000073210000}"/>
    <hyperlink ref="B4343" r:id="rId8565" display="http://www.erikbolstad.no/postnummer-koordinatar/?postnummer=8400&amp;poststad=Sortland" xr:uid="{00000000-0004-0000-0200-000074210000}"/>
    <hyperlink ref="C4343" r:id="rId8566" display="http://www.erikbolstad.no/postnummer-koordinatar/?postnummer=8400&amp;poststad=Sortland" xr:uid="{00000000-0004-0000-0200-000075210000}"/>
    <hyperlink ref="B4344" r:id="rId8567" display="http://www.erikbolstad.no/postnummer-koordinatar/?postnummer=8401&amp;poststad=Sortland" xr:uid="{00000000-0004-0000-0200-000076210000}"/>
    <hyperlink ref="C4344" r:id="rId8568" display="http://www.erikbolstad.no/postnummer-koordinatar/?postnummer=8401&amp;poststad=Sortland" xr:uid="{00000000-0004-0000-0200-000077210000}"/>
    <hyperlink ref="B4345" r:id="rId8569" display="http://www.erikbolstad.no/postnummer-koordinatar/?postnummer=8402&amp;poststad=Sortland" xr:uid="{00000000-0004-0000-0200-000078210000}"/>
    <hyperlink ref="C4345" r:id="rId8570" display="http://www.erikbolstad.no/postnummer-koordinatar/?postnummer=8402&amp;poststad=Sortland" xr:uid="{00000000-0004-0000-0200-000079210000}"/>
    <hyperlink ref="B4346" r:id="rId8571" display="http://www.erikbolstad.no/postnummer-koordinatar/?postnummer=8403&amp;poststad=Sortland" xr:uid="{00000000-0004-0000-0200-00007A210000}"/>
    <hyperlink ref="C4346" r:id="rId8572" display="http://www.erikbolstad.no/postnummer-koordinatar/?postnummer=8403&amp;poststad=Sortland" xr:uid="{00000000-0004-0000-0200-00007B210000}"/>
    <hyperlink ref="B4347" r:id="rId8573" display="http://www.erikbolstad.no/postnummer-koordinatar/?postnummer=8404&amp;poststad=Sortland" xr:uid="{00000000-0004-0000-0200-00007C210000}"/>
    <hyperlink ref="C4347" r:id="rId8574" display="http://www.erikbolstad.no/postnummer-koordinatar/?postnummer=8404&amp;poststad=Sortland" xr:uid="{00000000-0004-0000-0200-00007D210000}"/>
    <hyperlink ref="B4348" r:id="rId8575" display="http://www.erikbolstad.no/postnummer-koordinatar/?postnummer=8405&amp;poststad=Sortland" xr:uid="{00000000-0004-0000-0200-00007E210000}"/>
    <hyperlink ref="C4348" r:id="rId8576" display="http://www.erikbolstad.no/postnummer-koordinatar/?postnummer=8405&amp;poststad=Sortland" xr:uid="{00000000-0004-0000-0200-00007F210000}"/>
    <hyperlink ref="B4349" r:id="rId8577" display="http://www.erikbolstad.no/postnummer-koordinatar/?postnummer=8406&amp;poststad=Sortland" xr:uid="{00000000-0004-0000-0200-000080210000}"/>
    <hyperlink ref="C4349" r:id="rId8578" display="http://www.erikbolstad.no/postnummer-koordinatar/?postnummer=8406&amp;poststad=Sortland" xr:uid="{00000000-0004-0000-0200-000081210000}"/>
    <hyperlink ref="B4350" r:id="rId8579" display="http://www.erikbolstad.no/postnummer-koordinatar/?postnummer=8407&amp;poststad=Sortland" xr:uid="{00000000-0004-0000-0200-000082210000}"/>
    <hyperlink ref="C4350" r:id="rId8580" display="http://www.erikbolstad.no/postnummer-koordinatar/?postnummer=8407&amp;poststad=Sortland" xr:uid="{00000000-0004-0000-0200-000083210000}"/>
    <hyperlink ref="B4351" r:id="rId8581" display="http://www.erikbolstad.no/postnummer-koordinatar/?postnummer=8408&amp;poststad=Sortland" xr:uid="{00000000-0004-0000-0200-000084210000}"/>
    <hyperlink ref="C4351" r:id="rId8582" display="http://www.erikbolstad.no/postnummer-koordinatar/?postnummer=8408&amp;poststad=Sortland" xr:uid="{00000000-0004-0000-0200-000085210000}"/>
    <hyperlink ref="B4352" r:id="rId8583" display="http://www.erikbolstad.no/postnummer-koordinatar/?postnummer=8409&amp;poststad=Gullesfjord" xr:uid="{00000000-0004-0000-0200-000086210000}"/>
    <hyperlink ref="C4352" r:id="rId8584" display="http://www.erikbolstad.no/postnummer-koordinatar/?postnummer=8409&amp;poststad=Gullesfjord" xr:uid="{00000000-0004-0000-0200-000087210000}"/>
    <hyperlink ref="B4353" r:id="rId8585" display="http://www.erikbolstad.no/postnummer-koordinatar/?postnummer=8410&amp;poststad=Lødingen" xr:uid="{00000000-0004-0000-0200-000088210000}"/>
    <hyperlink ref="C4353" r:id="rId8586" display="http://www.erikbolstad.no/postnummer-koordinatar/?postnummer=8410&amp;poststad=Lødingen" xr:uid="{00000000-0004-0000-0200-000089210000}"/>
    <hyperlink ref="B4354" r:id="rId8587" display="http://www.erikbolstad.no/postnummer-koordinatar/?postnummer=8411&amp;poststad=Lødingen" xr:uid="{00000000-0004-0000-0200-00008A210000}"/>
    <hyperlink ref="C4354" r:id="rId8588" display="http://www.erikbolstad.no/postnummer-koordinatar/?postnummer=8411&amp;poststad=Lødingen" xr:uid="{00000000-0004-0000-0200-00008B210000}"/>
    <hyperlink ref="B4355" r:id="rId8589" display="http://www.erikbolstad.no/postnummer-koordinatar/?postnummer=8412&amp;poststad=Vestbygd" xr:uid="{00000000-0004-0000-0200-00008C210000}"/>
    <hyperlink ref="C4355" r:id="rId8590" display="http://www.erikbolstad.no/postnummer-koordinatar/?postnummer=8412&amp;poststad=Vestbygd" xr:uid="{00000000-0004-0000-0200-00008D210000}"/>
    <hyperlink ref="B4356" r:id="rId8591" display="http://www.erikbolstad.no/postnummer-koordinatar/?postnummer=8413&amp;poststad=Kvitnes" xr:uid="{00000000-0004-0000-0200-00008E210000}"/>
    <hyperlink ref="C4356" r:id="rId8592" display="http://www.erikbolstad.no/postnummer-koordinatar/?postnummer=8413&amp;poststad=Kvitnes" xr:uid="{00000000-0004-0000-0200-00008F210000}"/>
    <hyperlink ref="B4357" r:id="rId8593" display="http://www.erikbolstad.no/postnummer-koordinatar/?postnummer=8414&amp;poststad=Hennes" xr:uid="{00000000-0004-0000-0200-000090210000}"/>
    <hyperlink ref="C4357" r:id="rId8594" display="http://www.erikbolstad.no/postnummer-koordinatar/?postnummer=8414&amp;poststad=Hennes" xr:uid="{00000000-0004-0000-0200-000091210000}"/>
    <hyperlink ref="B4358" r:id="rId8595" display="http://www.erikbolstad.no/postnummer-koordinatar/?postnummer=8415&amp;poststad=Sortland" xr:uid="{00000000-0004-0000-0200-000092210000}"/>
    <hyperlink ref="C4358" r:id="rId8596" display="http://www.erikbolstad.no/postnummer-koordinatar/?postnummer=8415&amp;poststad=Sortland" xr:uid="{00000000-0004-0000-0200-000093210000}"/>
    <hyperlink ref="B4359" r:id="rId8597" display="http://www.erikbolstad.no/postnummer-koordinatar/?postnummer=8416&amp;poststad=Sortland" xr:uid="{00000000-0004-0000-0200-000094210000}"/>
    <hyperlink ref="C4359" r:id="rId8598" display="http://www.erikbolstad.no/postnummer-koordinatar/?postnummer=8416&amp;poststad=Sortland" xr:uid="{00000000-0004-0000-0200-000095210000}"/>
    <hyperlink ref="B4360" r:id="rId8599" display="http://www.erikbolstad.no/postnummer-koordinatar/?postnummer=8426&amp;poststad=Barkestad" xr:uid="{00000000-0004-0000-0200-000096210000}"/>
    <hyperlink ref="C4360" r:id="rId8600" display="http://www.erikbolstad.no/postnummer-koordinatar/?postnummer=8426&amp;poststad=Barkestad" xr:uid="{00000000-0004-0000-0200-000097210000}"/>
    <hyperlink ref="B4361" r:id="rId8601" display="http://www.erikbolstad.no/postnummer-koordinatar/?postnummer=8428&amp;poststad=Tunstad" xr:uid="{00000000-0004-0000-0200-000098210000}"/>
    <hyperlink ref="C4361" r:id="rId8602" display="http://www.erikbolstad.no/postnummer-koordinatar/?postnummer=8428&amp;poststad=Tunstad" xr:uid="{00000000-0004-0000-0200-000099210000}"/>
    <hyperlink ref="B4362" r:id="rId8603" display="http://www.erikbolstad.no/postnummer-koordinatar/?postnummer=8430&amp;poststad=Myre" xr:uid="{00000000-0004-0000-0200-00009A210000}"/>
    <hyperlink ref="C4362" r:id="rId8604" display="http://www.erikbolstad.no/postnummer-koordinatar/?postnummer=8430&amp;poststad=Myre" xr:uid="{00000000-0004-0000-0200-00009B210000}"/>
    <hyperlink ref="B4363" r:id="rId8605" display="http://www.erikbolstad.no/postnummer-koordinatar/?postnummer=8432&amp;poststad=Alsvåg" xr:uid="{00000000-0004-0000-0200-00009C210000}"/>
    <hyperlink ref="C4363" r:id="rId8606" display="http://www.erikbolstad.no/postnummer-koordinatar/?postnummer=8432&amp;poststad=Alsvåg" xr:uid="{00000000-0004-0000-0200-00009D210000}"/>
    <hyperlink ref="B4364" r:id="rId8607" display="http://www.erikbolstad.no/postnummer-koordinatar/?postnummer=8438&amp;poststad=Stø" xr:uid="{00000000-0004-0000-0200-00009E210000}"/>
    <hyperlink ref="C4364" r:id="rId8608" display="http://www.erikbolstad.no/postnummer-koordinatar/?postnummer=8438&amp;poststad=Stø" xr:uid="{00000000-0004-0000-0200-00009F210000}"/>
    <hyperlink ref="B4365" r:id="rId8609" display="http://www.erikbolstad.no/postnummer-koordinatar/?postnummer=8439&amp;poststad=Myre" xr:uid="{00000000-0004-0000-0200-0000A0210000}"/>
    <hyperlink ref="C4365" r:id="rId8610" display="http://www.erikbolstad.no/postnummer-koordinatar/?postnummer=8439&amp;poststad=Myre" xr:uid="{00000000-0004-0000-0200-0000A1210000}"/>
    <hyperlink ref="B4366" r:id="rId8611" display="http://www.erikbolstad.no/postnummer-koordinatar/?postnummer=8445&amp;poststad=Melbu" xr:uid="{00000000-0004-0000-0200-0000A2210000}"/>
    <hyperlink ref="C4366" r:id="rId8612" display="http://www.erikbolstad.no/postnummer-koordinatar/?postnummer=8445&amp;poststad=Melbu" xr:uid="{00000000-0004-0000-0200-0000A3210000}"/>
    <hyperlink ref="B4367" r:id="rId8613" display="http://www.erikbolstad.no/postnummer-koordinatar/?postnummer=8446&amp;poststad=Melbu%20(ikkje%20i%20bruk)" xr:uid="{00000000-0004-0000-0200-0000A4210000}"/>
    <hyperlink ref="C4367" r:id="rId8614" display="http://www.erikbolstad.no/postnummer-koordinatar/?postnummer=8446&amp;poststad=Melbu%20(ikkje%20i%20bruk)" xr:uid="{00000000-0004-0000-0200-0000A5210000}"/>
    <hyperlink ref="B4368" r:id="rId8615" display="http://www.erikbolstad.no/postnummer-koordinatar/?postnummer=8447&amp;poststad=Lonkan" xr:uid="{00000000-0004-0000-0200-0000A6210000}"/>
    <hyperlink ref="C4368" r:id="rId8616" display="http://www.erikbolstad.no/postnummer-koordinatar/?postnummer=8447&amp;poststad=Lonkan" xr:uid="{00000000-0004-0000-0200-0000A7210000}"/>
    <hyperlink ref="B4369" r:id="rId8617" display="http://www.erikbolstad.no/postnummer-koordinatar/?postnummer=8450&amp;poststad=Stokmarknes" xr:uid="{00000000-0004-0000-0200-0000A8210000}"/>
    <hyperlink ref="C4369" r:id="rId8618" display="http://www.erikbolstad.no/postnummer-koordinatar/?postnummer=8450&amp;poststad=Stokmarknes" xr:uid="{00000000-0004-0000-0200-0000A9210000}"/>
    <hyperlink ref="B4370" r:id="rId8619" display="http://www.erikbolstad.no/postnummer-koordinatar/?postnummer=8452&amp;poststad=Stokmarknes%20(ikkje%20i%20bruk)" xr:uid="{00000000-0004-0000-0200-0000AA210000}"/>
    <hyperlink ref="C4370" r:id="rId8620" display="http://www.erikbolstad.no/postnummer-koordinatar/?postnummer=8452&amp;poststad=Stokmarknes%20(ikkje%20i%20bruk)" xr:uid="{00000000-0004-0000-0200-0000AB210000}"/>
    <hyperlink ref="B4371" r:id="rId8621" display="http://www.erikbolstad.no/postnummer-koordinatar/?postnummer=8455&amp;poststad=Stokmarknes" xr:uid="{00000000-0004-0000-0200-0000AC210000}"/>
    <hyperlink ref="C4371" r:id="rId8622" display="http://www.erikbolstad.no/postnummer-koordinatar/?postnummer=8455&amp;poststad=Stokmarknes" xr:uid="{00000000-0004-0000-0200-0000AD210000}"/>
    <hyperlink ref="B4372" r:id="rId8623" display="http://www.erikbolstad.no/postnummer-koordinatar/?postnummer=8459&amp;poststad=Melbu" xr:uid="{00000000-0004-0000-0200-0000AE210000}"/>
    <hyperlink ref="C4372" r:id="rId8624" display="http://www.erikbolstad.no/postnummer-koordinatar/?postnummer=8459&amp;poststad=Melbu" xr:uid="{00000000-0004-0000-0200-0000AF210000}"/>
    <hyperlink ref="B4373" r:id="rId8625" display="http://www.erikbolstad.no/postnummer-koordinatar/?postnummer=8465&amp;poststad=Straumsjøen" xr:uid="{00000000-0004-0000-0200-0000B0210000}"/>
    <hyperlink ref="C4373" r:id="rId8626" display="http://www.erikbolstad.no/postnummer-koordinatar/?postnummer=8465&amp;poststad=Straumsjøen" xr:uid="{00000000-0004-0000-0200-0000B1210000}"/>
    <hyperlink ref="B4374" r:id="rId8627" display="http://www.erikbolstad.no/postnummer-koordinatar/?postnummer=8469&amp;poststad=Bø%20i%20Vesterålen" xr:uid="{00000000-0004-0000-0200-0000B2210000}"/>
    <hyperlink ref="C4374" r:id="rId8628" display="http://www.erikbolstad.no/postnummer-koordinatar/?postnummer=8469&amp;poststad=Bø%20i%20Vesterålen" xr:uid="{00000000-0004-0000-0200-0000B3210000}"/>
    <hyperlink ref="B4375" r:id="rId8629" display="http://www.erikbolstad.no/postnummer-koordinatar/?postnummer=8470&amp;poststad=Bø%20i%20Vesterålen" xr:uid="{00000000-0004-0000-0200-0000B4210000}"/>
    <hyperlink ref="C4375" r:id="rId8630" display="http://www.erikbolstad.no/postnummer-koordinatar/?postnummer=8470&amp;poststad=Bø%20i%20Vesterålen" xr:uid="{00000000-0004-0000-0200-0000B5210000}"/>
    <hyperlink ref="B4376" r:id="rId8631" display="http://www.erikbolstad.no/postnummer-koordinatar/?postnummer=8475&amp;poststad=Straumsjøen" xr:uid="{00000000-0004-0000-0200-0000B6210000}"/>
    <hyperlink ref="C4376" r:id="rId8632" display="http://www.erikbolstad.no/postnummer-koordinatar/?postnummer=8475&amp;poststad=Straumsjøen" xr:uid="{00000000-0004-0000-0200-0000B7210000}"/>
    <hyperlink ref="B4377" r:id="rId8633" display="http://www.erikbolstad.no/postnummer-koordinatar/?postnummer=8480&amp;poststad=Andenes" xr:uid="{00000000-0004-0000-0200-0000B8210000}"/>
    <hyperlink ref="C4377" r:id="rId8634" display="http://www.erikbolstad.no/postnummer-koordinatar/?postnummer=8480&amp;poststad=Andenes" xr:uid="{00000000-0004-0000-0200-0000B9210000}"/>
    <hyperlink ref="B4378" r:id="rId8635" display="http://www.erikbolstad.no/postnummer-koordinatar/?postnummer=8481&amp;poststad=Bleik" xr:uid="{00000000-0004-0000-0200-0000BA210000}"/>
    <hyperlink ref="C4378" r:id="rId8636" display="http://www.erikbolstad.no/postnummer-koordinatar/?postnummer=8481&amp;poststad=Bleik" xr:uid="{00000000-0004-0000-0200-0000BB210000}"/>
    <hyperlink ref="B4379" r:id="rId8637" display="http://www.erikbolstad.no/postnummer-koordinatar/?postnummer=8483&amp;poststad=Andenes" xr:uid="{00000000-0004-0000-0200-0000BC210000}"/>
    <hyperlink ref="C4379" r:id="rId8638" display="http://www.erikbolstad.no/postnummer-koordinatar/?postnummer=8483&amp;poststad=Andenes" xr:uid="{00000000-0004-0000-0200-0000BD210000}"/>
    <hyperlink ref="B4380" r:id="rId8639" display="http://www.erikbolstad.no/postnummer-koordinatar/?postnummer=8484&amp;poststad=Risøyhamn" xr:uid="{00000000-0004-0000-0200-0000BE210000}"/>
    <hyperlink ref="C4380" r:id="rId8640" display="http://www.erikbolstad.no/postnummer-koordinatar/?postnummer=8484&amp;poststad=Risøyhamn" xr:uid="{00000000-0004-0000-0200-0000BF210000}"/>
    <hyperlink ref="B4381" r:id="rId8641" display="http://www.erikbolstad.no/postnummer-koordinatar/?postnummer=8485&amp;poststad=Dverberg" xr:uid="{00000000-0004-0000-0200-0000C0210000}"/>
    <hyperlink ref="C4381" r:id="rId8642" display="http://www.erikbolstad.no/postnummer-koordinatar/?postnummer=8485&amp;poststad=Dverberg" xr:uid="{00000000-0004-0000-0200-0000C1210000}"/>
    <hyperlink ref="B4382" r:id="rId8643" display="http://www.erikbolstad.no/postnummer-koordinatar/?postnummer=8488&amp;poststad=Nøss" xr:uid="{00000000-0004-0000-0200-0000C2210000}"/>
    <hyperlink ref="C4382" r:id="rId8644" display="http://www.erikbolstad.no/postnummer-koordinatar/?postnummer=8488&amp;poststad=Nøss" xr:uid="{00000000-0004-0000-0200-0000C3210000}"/>
    <hyperlink ref="B4383" r:id="rId8645" display="http://www.erikbolstad.no/postnummer-koordinatar/?postnummer=8489&amp;poststad=Nordmela" xr:uid="{00000000-0004-0000-0200-0000C4210000}"/>
    <hyperlink ref="C4383" r:id="rId8646" display="http://www.erikbolstad.no/postnummer-koordinatar/?postnummer=8489&amp;poststad=Nordmela" xr:uid="{00000000-0004-0000-0200-0000C5210000}"/>
    <hyperlink ref="B4384" r:id="rId8647" display="http://www.erikbolstad.no/postnummer-koordinatar/?postnummer=8493&amp;poststad=Risøyhamn" xr:uid="{00000000-0004-0000-0200-0000C6210000}"/>
    <hyperlink ref="C4384" r:id="rId8648" display="http://www.erikbolstad.no/postnummer-koordinatar/?postnummer=8493&amp;poststad=Risøyhamn" xr:uid="{00000000-0004-0000-0200-0000C7210000}"/>
    <hyperlink ref="B4385" r:id="rId8649" display="http://www.erikbolstad.no/postnummer-koordinatar/?postnummer=8501&amp;poststad=Narvik" xr:uid="{00000000-0004-0000-0200-0000C8210000}"/>
    <hyperlink ref="C4385" r:id="rId8650" display="http://www.erikbolstad.no/postnummer-koordinatar/?postnummer=8501&amp;poststad=Narvik" xr:uid="{00000000-0004-0000-0200-0000C9210000}"/>
    <hyperlink ref="B4386" r:id="rId8651" display="http://www.erikbolstad.no/postnummer-koordinatar/?postnummer=8502&amp;poststad=Narvik" xr:uid="{00000000-0004-0000-0200-0000CA210000}"/>
    <hyperlink ref="C4386" r:id="rId8652" display="http://www.erikbolstad.no/postnummer-koordinatar/?postnummer=8502&amp;poststad=Narvik" xr:uid="{00000000-0004-0000-0200-0000CB210000}"/>
    <hyperlink ref="B4387" r:id="rId8653" display="http://www.erikbolstad.no/postnummer-koordinatar/?postnummer=8503&amp;poststad=Narvik" xr:uid="{00000000-0004-0000-0200-0000CC210000}"/>
    <hyperlink ref="C4387" r:id="rId8654" display="http://www.erikbolstad.no/postnummer-koordinatar/?postnummer=8503&amp;poststad=Narvik" xr:uid="{00000000-0004-0000-0200-0000CD210000}"/>
    <hyperlink ref="B4388" r:id="rId8655" display="http://www.erikbolstad.no/postnummer-koordinatar/?postnummer=8504&amp;poststad=Narvik" xr:uid="{00000000-0004-0000-0200-0000CE210000}"/>
    <hyperlink ref="C4388" r:id="rId8656" display="http://www.erikbolstad.no/postnummer-koordinatar/?postnummer=8504&amp;poststad=Narvik" xr:uid="{00000000-0004-0000-0200-0000CF210000}"/>
    <hyperlink ref="B4389" r:id="rId8657" display="http://www.erikbolstad.no/postnummer-koordinatar/?postnummer=8505&amp;poststad=Narvik" xr:uid="{00000000-0004-0000-0200-0000D0210000}"/>
    <hyperlink ref="C4389" r:id="rId8658" display="http://www.erikbolstad.no/postnummer-koordinatar/?postnummer=8505&amp;poststad=Narvik" xr:uid="{00000000-0004-0000-0200-0000D1210000}"/>
    <hyperlink ref="B4390" r:id="rId8659" display="http://www.erikbolstad.no/postnummer-koordinatar/?postnummer=8506&amp;poststad=Narvik" xr:uid="{00000000-0004-0000-0200-0000D2210000}"/>
    <hyperlink ref="C4390" r:id="rId8660" display="http://www.erikbolstad.no/postnummer-koordinatar/?postnummer=8506&amp;poststad=Narvik" xr:uid="{00000000-0004-0000-0200-0000D3210000}"/>
    <hyperlink ref="B4391" r:id="rId8661" display="http://www.erikbolstad.no/postnummer-koordinatar/?postnummer=8507&amp;poststad=Narvik" xr:uid="{00000000-0004-0000-0200-0000D4210000}"/>
    <hyperlink ref="C4391" r:id="rId8662" display="http://www.erikbolstad.no/postnummer-koordinatar/?postnummer=8507&amp;poststad=Narvik" xr:uid="{00000000-0004-0000-0200-0000D5210000}"/>
    <hyperlink ref="B4392" r:id="rId8663" display="http://www.erikbolstad.no/postnummer-koordinatar/?postnummer=8508&amp;poststad=Narvik" xr:uid="{00000000-0004-0000-0200-0000D6210000}"/>
    <hyperlink ref="C4392" r:id="rId8664" display="http://www.erikbolstad.no/postnummer-koordinatar/?postnummer=8508&amp;poststad=Narvik" xr:uid="{00000000-0004-0000-0200-0000D7210000}"/>
    <hyperlink ref="B4393" r:id="rId8665" display="http://www.erikbolstad.no/postnummer-koordinatar/?postnummer=8509&amp;poststad=Narvik" xr:uid="{00000000-0004-0000-0200-0000D8210000}"/>
    <hyperlink ref="C4393" r:id="rId8666" display="http://www.erikbolstad.no/postnummer-koordinatar/?postnummer=8509&amp;poststad=Narvik" xr:uid="{00000000-0004-0000-0200-0000D9210000}"/>
    <hyperlink ref="B4394" r:id="rId8667" display="http://www.erikbolstad.no/postnummer-koordinatar/?postnummer=8510&amp;poststad=Narvik" xr:uid="{00000000-0004-0000-0200-0000DA210000}"/>
    <hyperlink ref="C4394" r:id="rId8668" display="http://www.erikbolstad.no/postnummer-koordinatar/?postnummer=8510&amp;poststad=Narvik" xr:uid="{00000000-0004-0000-0200-0000DB210000}"/>
    <hyperlink ref="B4395" r:id="rId8669" display="http://www.erikbolstad.no/postnummer-koordinatar/?postnummer=8512&amp;poststad=Narvik" xr:uid="{00000000-0004-0000-0200-0000DC210000}"/>
    <hyperlink ref="C4395" r:id="rId8670" display="http://www.erikbolstad.no/postnummer-koordinatar/?postnummer=8512&amp;poststad=Narvik" xr:uid="{00000000-0004-0000-0200-0000DD210000}"/>
    <hyperlink ref="B4396" r:id="rId8671" display="http://www.erikbolstad.no/postnummer-koordinatar/?postnummer=8513&amp;poststad=Ankenes" xr:uid="{00000000-0004-0000-0200-0000DE210000}"/>
    <hyperlink ref="C4396" r:id="rId8672" display="http://www.erikbolstad.no/postnummer-koordinatar/?postnummer=8513&amp;poststad=Ankenes" xr:uid="{00000000-0004-0000-0200-0000DF210000}"/>
    <hyperlink ref="B4397" r:id="rId8673" display="http://www.erikbolstad.no/postnummer-koordinatar/?postnummer=8514&amp;poststad=Narvik" xr:uid="{00000000-0004-0000-0200-0000E0210000}"/>
    <hyperlink ref="C4397" r:id="rId8674" display="http://www.erikbolstad.no/postnummer-koordinatar/?postnummer=8514&amp;poststad=Narvik" xr:uid="{00000000-0004-0000-0200-0000E1210000}"/>
    <hyperlink ref="B4398" r:id="rId8675" display="http://www.erikbolstad.no/postnummer-koordinatar/?postnummer=8515&amp;poststad=Narvik" xr:uid="{00000000-0004-0000-0200-0000E2210000}"/>
    <hyperlink ref="C4398" r:id="rId8676" display="http://www.erikbolstad.no/postnummer-koordinatar/?postnummer=8515&amp;poststad=Narvik" xr:uid="{00000000-0004-0000-0200-0000E3210000}"/>
    <hyperlink ref="B4399" r:id="rId8677" display="http://www.erikbolstad.no/postnummer-koordinatar/?postnummer=8516&amp;poststad=Narvik" xr:uid="{00000000-0004-0000-0200-0000E4210000}"/>
    <hyperlink ref="C4399" r:id="rId8678" display="http://www.erikbolstad.no/postnummer-koordinatar/?postnummer=8516&amp;poststad=Narvik" xr:uid="{00000000-0004-0000-0200-0000E5210000}"/>
    <hyperlink ref="B4400" r:id="rId8679" display="http://www.erikbolstad.no/postnummer-koordinatar/?postnummer=8517&amp;poststad=Narvik" xr:uid="{00000000-0004-0000-0200-0000E6210000}"/>
    <hyperlink ref="C4400" r:id="rId8680" display="http://www.erikbolstad.no/postnummer-koordinatar/?postnummer=8517&amp;poststad=Narvik" xr:uid="{00000000-0004-0000-0200-0000E7210000}"/>
    <hyperlink ref="B4401" r:id="rId8681" display="http://www.erikbolstad.no/postnummer-koordinatar/?postnummer=8518&amp;poststad=Narvik" xr:uid="{00000000-0004-0000-0200-0000E8210000}"/>
    <hyperlink ref="C4401" r:id="rId8682" display="http://www.erikbolstad.no/postnummer-koordinatar/?postnummer=8518&amp;poststad=Narvik" xr:uid="{00000000-0004-0000-0200-0000E9210000}"/>
    <hyperlink ref="B4402" r:id="rId8683" display="http://www.erikbolstad.no/postnummer-koordinatar/?postnummer=8520&amp;poststad=Ankenes" xr:uid="{00000000-0004-0000-0200-0000EA210000}"/>
    <hyperlink ref="C4402" r:id="rId8684" display="http://www.erikbolstad.no/postnummer-koordinatar/?postnummer=8520&amp;poststad=Ankenes" xr:uid="{00000000-0004-0000-0200-0000EB210000}"/>
    <hyperlink ref="B4403" r:id="rId8685" display="http://www.erikbolstad.no/postnummer-koordinatar/?postnummer=8522&amp;poststad=Beisfjord" xr:uid="{00000000-0004-0000-0200-0000EC210000}"/>
    <hyperlink ref="C4403" r:id="rId8686" display="http://www.erikbolstad.no/postnummer-koordinatar/?postnummer=8522&amp;poststad=Beisfjord" xr:uid="{00000000-0004-0000-0200-0000ED210000}"/>
    <hyperlink ref="B4404" r:id="rId8687" display="http://www.erikbolstad.no/postnummer-koordinatar/?postnummer=8523&amp;poststad=Elvegård" xr:uid="{00000000-0004-0000-0200-0000EE210000}"/>
    <hyperlink ref="C4404" r:id="rId8688" display="http://www.erikbolstad.no/postnummer-koordinatar/?postnummer=8523&amp;poststad=Elvegård" xr:uid="{00000000-0004-0000-0200-0000EF210000}"/>
    <hyperlink ref="B4405" r:id="rId8689" display="http://www.erikbolstad.no/postnummer-koordinatar/?postnummer=8530&amp;poststad=Bjerkvik" xr:uid="{00000000-0004-0000-0200-0000F0210000}"/>
    <hyperlink ref="C4405" r:id="rId8690" display="http://www.erikbolstad.no/postnummer-koordinatar/?postnummer=8530&amp;poststad=Bjerkvik" xr:uid="{00000000-0004-0000-0200-0000F1210000}"/>
    <hyperlink ref="B4406" r:id="rId8691" display="http://www.erikbolstad.no/postnummer-koordinatar/?postnummer=8531&amp;poststad=Bjerkvik" xr:uid="{00000000-0004-0000-0200-0000F2210000}"/>
    <hyperlink ref="C4406" r:id="rId8692" display="http://www.erikbolstad.no/postnummer-koordinatar/?postnummer=8531&amp;poststad=Bjerkvik" xr:uid="{00000000-0004-0000-0200-0000F3210000}"/>
    <hyperlink ref="B4407" r:id="rId8693" display="http://www.erikbolstad.no/postnummer-koordinatar/?postnummer=8533&amp;poststad=Bogen%20i%20Ofoten" xr:uid="{00000000-0004-0000-0200-0000F4210000}"/>
    <hyperlink ref="C4407" r:id="rId8694" display="http://www.erikbolstad.no/postnummer-koordinatar/?postnummer=8533&amp;poststad=Bogen%20i%20Ofoten" xr:uid="{00000000-0004-0000-0200-0000F5210000}"/>
    <hyperlink ref="B4408" r:id="rId8695" display="http://www.erikbolstad.no/postnummer-koordinatar/?postnummer=8534&amp;poststad=Liland" xr:uid="{00000000-0004-0000-0200-0000F6210000}"/>
    <hyperlink ref="C4408" r:id="rId8696" display="http://www.erikbolstad.no/postnummer-koordinatar/?postnummer=8534&amp;poststad=Liland" xr:uid="{00000000-0004-0000-0200-0000F7210000}"/>
    <hyperlink ref="B4409" r:id="rId8697" display="http://www.erikbolstad.no/postnummer-koordinatar/?postnummer=8535&amp;poststad=Tårstad" xr:uid="{00000000-0004-0000-0200-0000F8210000}"/>
    <hyperlink ref="C4409" r:id="rId8698" display="http://www.erikbolstad.no/postnummer-koordinatar/?postnummer=8535&amp;poststad=Tårstad" xr:uid="{00000000-0004-0000-0200-0000F9210000}"/>
    <hyperlink ref="B4410" r:id="rId8699" display="http://www.erikbolstad.no/postnummer-koordinatar/?postnummer=8536&amp;poststad=Evenes" xr:uid="{00000000-0004-0000-0200-0000FA210000}"/>
    <hyperlink ref="C4410" r:id="rId8700" display="http://www.erikbolstad.no/postnummer-koordinatar/?postnummer=8536&amp;poststad=Evenes" xr:uid="{00000000-0004-0000-0200-0000FB210000}"/>
    <hyperlink ref="B4411" r:id="rId8701" display="http://www.erikbolstad.no/postnummer-koordinatar/?postnummer=8539&amp;poststad=Bogen%20i%20Ofoten" xr:uid="{00000000-0004-0000-0200-0000FC210000}"/>
    <hyperlink ref="C4411" r:id="rId8702" display="http://www.erikbolstad.no/postnummer-koordinatar/?postnummer=8539&amp;poststad=Bogen%20i%20Ofoten" xr:uid="{00000000-0004-0000-0200-0000FD210000}"/>
    <hyperlink ref="B4412" r:id="rId8703" display="http://www.erikbolstad.no/postnummer-koordinatar/?postnummer=8540&amp;poststad=Ballangen" xr:uid="{00000000-0004-0000-0200-0000FE210000}"/>
    <hyperlink ref="C4412" r:id="rId8704" display="http://www.erikbolstad.no/postnummer-koordinatar/?postnummer=8540&amp;poststad=Ballangen" xr:uid="{00000000-0004-0000-0200-0000FF210000}"/>
    <hyperlink ref="B4413" r:id="rId8705" display="http://www.erikbolstad.no/postnummer-koordinatar/?postnummer=8542&amp;poststad=Kjeldebotn%20(ikkje%20i%20bruk)" xr:uid="{00000000-0004-0000-0200-000000220000}"/>
    <hyperlink ref="C4413" r:id="rId8706" display="http://www.erikbolstad.no/postnummer-koordinatar/?postnummer=8542&amp;poststad=Kjeldebotn%20(ikkje%20i%20bruk)" xr:uid="{00000000-0004-0000-0200-000001220000}"/>
    <hyperlink ref="B4414" r:id="rId8707" display="http://www.erikbolstad.no/postnummer-koordinatar/?postnummer=8543&amp;poststad=Kjeldebotn" xr:uid="{00000000-0004-0000-0200-000002220000}"/>
    <hyperlink ref="C4414" r:id="rId8708" display="http://www.erikbolstad.no/postnummer-koordinatar/?postnummer=8543&amp;poststad=Kjeldebotn" xr:uid="{00000000-0004-0000-0200-000003220000}"/>
    <hyperlink ref="B4415" r:id="rId8709" display="http://www.erikbolstad.no/postnummer-koordinatar/?postnummer=8546&amp;poststad=Ballangen" xr:uid="{00000000-0004-0000-0200-000004220000}"/>
    <hyperlink ref="C4415" r:id="rId8710" display="http://www.erikbolstad.no/postnummer-koordinatar/?postnummer=8546&amp;poststad=Ballangen" xr:uid="{00000000-0004-0000-0200-000005220000}"/>
    <hyperlink ref="B4416" r:id="rId8711" display="http://www.erikbolstad.no/postnummer-koordinatar/?postnummer=8590&amp;poststad=Kjøpsvik" xr:uid="{00000000-0004-0000-0200-000006220000}"/>
    <hyperlink ref="C4416" r:id="rId8712" display="http://www.erikbolstad.no/postnummer-koordinatar/?postnummer=8590&amp;poststad=Kjøpsvik" xr:uid="{00000000-0004-0000-0200-000007220000}"/>
    <hyperlink ref="B4417" r:id="rId8713" display="http://www.erikbolstad.no/postnummer-koordinatar/?postnummer=8591&amp;poststad=Kjøpsvik" xr:uid="{00000000-0004-0000-0200-000008220000}"/>
    <hyperlink ref="C4417" r:id="rId8714" display="http://www.erikbolstad.no/postnummer-koordinatar/?postnummer=8591&amp;poststad=Kjøpsvik" xr:uid="{00000000-0004-0000-0200-000009220000}"/>
    <hyperlink ref="B4418" r:id="rId8715" display="http://www.erikbolstad.no/postnummer-koordinatar/?postnummer=8601&amp;poststad=Mo%20i%20Rana" xr:uid="{00000000-0004-0000-0200-00000A220000}"/>
    <hyperlink ref="C4418" r:id="rId8716" display="http://www.erikbolstad.no/postnummer-koordinatar/?postnummer=8601&amp;poststad=Mo%20i%20Rana" xr:uid="{00000000-0004-0000-0200-00000B220000}"/>
    <hyperlink ref="B4419" r:id="rId8717" display="http://www.erikbolstad.no/postnummer-koordinatar/?postnummer=8602&amp;poststad=Mo%20i%20Rana" xr:uid="{00000000-0004-0000-0200-00000C220000}"/>
    <hyperlink ref="C4419" r:id="rId8718" display="http://www.erikbolstad.no/postnummer-koordinatar/?postnummer=8602&amp;poststad=Mo%20i%20Rana" xr:uid="{00000000-0004-0000-0200-00000D220000}"/>
    <hyperlink ref="B4420" r:id="rId8719" display="http://www.erikbolstad.no/postnummer-koordinatar/?postnummer=8603&amp;poststad=Mo%20i%20Rana" xr:uid="{00000000-0004-0000-0200-00000E220000}"/>
    <hyperlink ref="C4420" r:id="rId8720" display="http://www.erikbolstad.no/postnummer-koordinatar/?postnummer=8603&amp;poststad=Mo%20i%20Rana" xr:uid="{00000000-0004-0000-0200-00000F220000}"/>
    <hyperlink ref="B4421" r:id="rId8721" display="http://www.erikbolstad.no/postnummer-koordinatar/?postnummer=8604&amp;poststad=Mo%20i%20Rana" xr:uid="{00000000-0004-0000-0200-000010220000}"/>
    <hyperlink ref="C4421" r:id="rId8722" display="http://www.erikbolstad.no/postnummer-koordinatar/?postnummer=8604&amp;poststad=Mo%20i%20Rana" xr:uid="{00000000-0004-0000-0200-000011220000}"/>
    <hyperlink ref="B4422" r:id="rId8723" display="http://www.erikbolstad.no/postnummer-koordinatar/?postnummer=8605&amp;poststad=Mo%20i%20Rana%20(ikkje%20i%20bruk)" xr:uid="{00000000-0004-0000-0200-000012220000}"/>
    <hyperlink ref="C4422" r:id="rId8724" display="http://www.erikbolstad.no/postnummer-koordinatar/?postnummer=8605&amp;poststad=Mo%20i%20Rana%20(ikkje%20i%20bruk)" xr:uid="{00000000-0004-0000-0200-000013220000}"/>
    <hyperlink ref="B4423" r:id="rId8725" display="http://www.erikbolstad.no/postnummer-koordinatar/?postnummer=8606&amp;poststad=Mo%20i%20Rana%20(ikkje%20i%20bruk)" xr:uid="{00000000-0004-0000-0200-000014220000}"/>
    <hyperlink ref="C4423" r:id="rId8726" display="http://www.erikbolstad.no/postnummer-koordinatar/?postnummer=8606&amp;poststad=Mo%20i%20Rana%20(ikkje%20i%20bruk)" xr:uid="{00000000-0004-0000-0200-000015220000}"/>
    <hyperlink ref="B4424" r:id="rId8727" display="http://www.erikbolstad.no/postnummer-koordinatar/?postnummer=8607&amp;poststad=Mo%20i%20Rana" xr:uid="{00000000-0004-0000-0200-000016220000}"/>
    <hyperlink ref="C4424" r:id="rId8728" display="http://www.erikbolstad.no/postnummer-koordinatar/?postnummer=8607&amp;poststad=Mo%20i%20Rana" xr:uid="{00000000-0004-0000-0200-000017220000}"/>
    <hyperlink ref="B4425" r:id="rId8729" display="http://www.erikbolstad.no/postnummer-koordinatar/?postnummer=8608&amp;poststad=Mo%20i%20Rana" xr:uid="{00000000-0004-0000-0200-000018220000}"/>
    <hyperlink ref="C4425" r:id="rId8730" display="http://www.erikbolstad.no/postnummer-koordinatar/?postnummer=8608&amp;poststad=Mo%20i%20Rana" xr:uid="{00000000-0004-0000-0200-000019220000}"/>
    <hyperlink ref="B4426" r:id="rId8731" display="http://www.erikbolstad.no/postnummer-koordinatar/?postnummer=8610&amp;poststad=Mo%20i%20Rana" xr:uid="{00000000-0004-0000-0200-00001A220000}"/>
    <hyperlink ref="C4426" r:id="rId8732" display="http://www.erikbolstad.no/postnummer-koordinatar/?postnummer=8610&amp;poststad=Mo%20i%20Rana" xr:uid="{00000000-0004-0000-0200-00001B220000}"/>
    <hyperlink ref="B4427" r:id="rId8733" display="http://www.erikbolstad.no/postnummer-koordinatar/?postnummer=8613&amp;poststad=Mo%20i%20Rana" xr:uid="{00000000-0004-0000-0200-00001C220000}"/>
    <hyperlink ref="C4427" r:id="rId8734" display="http://www.erikbolstad.no/postnummer-koordinatar/?postnummer=8613&amp;poststad=Mo%20i%20Rana" xr:uid="{00000000-0004-0000-0200-00001D220000}"/>
    <hyperlink ref="B4428" r:id="rId8735" display="http://www.erikbolstad.no/postnummer-koordinatar/?postnummer=8614&amp;poststad=Mo%20i%20Rana" xr:uid="{00000000-0004-0000-0200-00001E220000}"/>
    <hyperlink ref="C4428" r:id="rId8736" display="http://www.erikbolstad.no/postnummer-koordinatar/?postnummer=8614&amp;poststad=Mo%20i%20Rana" xr:uid="{00000000-0004-0000-0200-00001F220000}"/>
    <hyperlink ref="B4429" r:id="rId8737" display="http://www.erikbolstad.no/postnummer-koordinatar/?postnummer=8615&amp;poststad=Skonseng" xr:uid="{00000000-0004-0000-0200-000020220000}"/>
    <hyperlink ref="C4429" r:id="rId8738" display="http://www.erikbolstad.no/postnummer-koordinatar/?postnummer=8615&amp;poststad=Skonseng" xr:uid="{00000000-0004-0000-0200-000021220000}"/>
    <hyperlink ref="B4430" r:id="rId8739" display="http://www.erikbolstad.no/postnummer-koordinatar/?postnummer=8616&amp;poststad=Mo%20i%20Rana" xr:uid="{00000000-0004-0000-0200-000022220000}"/>
    <hyperlink ref="C4430" r:id="rId8740" display="http://www.erikbolstad.no/postnummer-koordinatar/?postnummer=8616&amp;poststad=Mo%20i%20Rana" xr:uid="{00000000-0004-0000-0200-000023220000}"/>
    <hyperlink ref="B4431" r:id="rId8741" display="http://www.erikbolstad.no/postnummer-koordinatar/?postnummer=8617&amp;poststad=Dalsgrenda" xr:uid="{00000000-0004-0000-0200-000024220000}"/>
    <hyperlink ref="C4431" r:id="rId8742" display="http://www.erikbolstad.no/postnummer-koordinatar/?postnummer=8617&amp;poststad=Dalsgrenda" xr:uid="{00000000-0004-0000-0200-000025220000}"/>
    <hyperlink ref="B4432" r:id="rId8743" display="http://www.erikbolstad.no/postnummer-koordinatar/?postnummer=8618&amp;poststad=Mo%20i%20Rana" xr:uid="{00000000-0004-0000-0200-000026220000}"/>
    <hyperlink ref="C4432" r:id="rId8744" display="http://www.erikbolstad.no/postnummer-koordinatar/?postnummer=8618&amp;poststad=Mo%20i%20Rana" xr:uid="{00000000-0004-0000-0200-000027220000}"/>
    <hyperlink ref="B4433" r:id="rId8745" display="http://www.erikbolstad.no/postnummer-koordinatar/?postnummer=8622&amp;poststad=Mo%20i%20Rana" xr:uid="{00000000-0004-0000-0200-000028220000}"/>
    <hyperlink ref="C4433" r:id="rId8746" display="http://www.erikbolstad.no/postnummer-koordinatar/?postnummer=8622&amp;poststad=Mo%20i%20Rana" xr:uid="{00000000-0004-0000-0200-000029220000}"/>
    <hyperlink ref="B4434" r:id="rId8747" display="http://www.erikbolstad.no/postnummer-koordinatar/?postnummer=8624&amp;poststad=Mo%20i%20Rana" xr:uid="{00000000-0004-0000-0200-00002A220000}"/>
    <hyperlink ref="C4434" r:id="rId8748" display="http://www.erikbolstad.no/postnummer-koordinatar/?postnummer=8624&amp;poststad=Mo%20i%20Rana" xr:uid="{00000000-0004-0000-0200-00002B220000}"/>
    <hyperlink ref="B4435" r:id="rId8749" display="http://www.erikbolstad.no/postnummer-koordinatar/?postnummer=8626&amp;poststad=Mo%20i%20Rana" xr:uid="{00000000-0004-0000-0200-00002C220000}"/>
    <hyperlink ref="C4435" r:id="rId8750" display="http://www.erikbolstad.no/postnummer-koordinatar/?postnummer=8626&amp;poststad=Mo%20i%20Rana" xr:uid="{00000000-0004-0000-0200-00002D220000}"/>
    <hyperlink ref="B4436" r:id="rId8751" display="http://www.erikbolstad.no/postnummer-koordinatar/?postnummer=8629&amp;poststad=Svartisdal%20(ikkje%20i%20bruk)" xr:uid="{00000000-0004-0000-0200-00002E220000}"/>
    <hyperlink ref="C4436" r:id="rId8752" display="http://www.erikbolstad.no/postnummer-koordinatar/?postnummer=8629&amp;poststad=Svartisdal%20(ikkje%20i%20bruk)" xr:uid="{00000000-0004-0000-0200-00002F220000}"/>
    <hyperlink ref="B4437" r:id="rId8753" display="http://www.erikbolstad.no/postnummer-koordinatar/?postnummer=8630&amp;poststad=Storforshei" xr:uid="{00000000-0004-0000-0200-000030220000}"/>
    <hyperlink ref="C4437" r:id="rId8754" display="http://www.erikbolstad.no/postnummer-koordinatar/?postnummer=8630&amp;poststad=Storforshei" xr:uid="{00000000-0004-0000-0200-000031220000}"/>
    <hyperlink ref="B4438" r:id="rId8755" display="http://www.erikbolstad.no/postnummer-koordinatar/?postnummer=8634&amp;poststad=Mo%20i%20Rana" xr:uid="{00000000-0004-0000-0200-000032220000}"/>
    <hyperlink ref="C4438" r:id="rId8756" display="http://www.erikbolstad.no/postnummer-koordinatar/?postnummer=8634&amp;poststad=Mo%20i%20Rana" xr:uid="{00000000-0004-0000-0200-000033220000}"/>
    <hyperlink ref="B4439" r:id="rId8757" display="http://www.erikbolstad.no/postnummer-koordinatar/?postnummer=8635&amp;poststad=Polarsirkelen%20(ikkje%20i%20bruk)" xr:uid="{00000000-0004-0000-0200-000034220000}"/>
    <hyperlink ref="C4439" r:id="rId8758" display="http://www.erikbolstad.no/postnummer-koordinatar/?postnummer=8635&amp;poststad=Polarsirkelen%20(ikkje%20i%20bruk)" xr:uid="{00000000-0004-0000-0200-000035220000}"/>
    <hyperlink ref="B4440" r:id="rId8759" display="http://www.erikbolstad.no/postnummer-koordinatar/?postnummer=8638&amp;poststad=Storforshei" xr:uid="{00000000-0004-0000-0200-000036220000}"/>
    <hyperlink ref="C4440" r:id="rId8760" display="http://www.erikbolstad.no/postnummer-koordinatar/?postnummer=8638&amp;poststad=Storforshei" xr:uid="{00000000-0004-0000-0200-000037220000}"/>
    <hyperlink ref="B4441" r:id="rId8761" display="http://www.erikbolstad.no/postnummer-koordinatar/?postnummer=8640&amp;poststad=Hemnesberget" xr:uid="{00000000-0004-0000-0200-000038220000}"/>
    <hyperlink ref="C4441" r:id="rId8762" display="http://www.erikbolstad.no/postnummer-koordinatar/?postnummer=8640&amp;poststad=Hemnesberget" xr:uid="{00000000-0004-0000-0200-000039220000}"/>
    <hyperlink ref="B4442" r:id="rId8763" display="http://www.erikbolstad.no/postnummer-koordinatar/?postnummer=8641&amp;poststad=Hemnesberget" xr:uid="{00000000-0004-0000-0200-00003A220000}"/>
    <hyperlink ref="C4442" r:id="rId8764" display="http://www.erikbolstad.no/postnummer-koordinatar/?postnummer=8641&amp;poststad=Hemnesberget" xr:uid="{00000000-0004-0000-0200-00003B220000}"/>
    <hyperlink ref="B4443" r:id="rId8765" display="http://www.erikbolstad.no/postnummer-koordinatar/?postnummer=8642&amp;poststad=Finneidfjord" xr:uid="{00000000-0004-0000-0200-00003C220000}"/>
    <hyperlink ref="C4443" r:id="rId8766" display="http://www.erikbolstad.no/postnummer-koordinatar/?postnummer=8642&amp;poststad=Finneidfjord" xr:uid="{00000000-0004-0000-0200-00003D220000}"/>
    <hyperlink ref="B4444" r:id="rId8767" display="http://www.erikbolstad.no/postnummer-koordinatar/?postnummer=8643&amp;poststad=Bjerka" xr:uid="{00000000-0004-0000-0200-00003E220000}"/>
    <hyperlink ref="C4444" r:id="rId8768" display="http://www.erikbolstad.no/postnummer-koordinatar/?postnummer=8643&amp;poststad=Bjerka" xr:uid="{00000000-0004-0000-0200-00003F220000}"/>
    <hyperlink ref="B4445" r:id="rId8769" display="http://www.erikbolstad.no/postnummer-koordinatar/?postnummer=8646&amp;poststad=Korgen" xr:uid="{00000000-0004-0000-0200-000040220000}"/>
    <hyperlink ref="C4445" r:id="rId8770" display="http://www.erikbolstad.no/postnummer-koordinatar/?postnummer=8646&amp;poststad=Korgen" xr:uid="{00000000-0004-0000-0200-000041220000}"/>
    <hyperlink ref="B4446" r:id="rId8771" display="http://www.erikbolstad.no/postnummer-koordinatar/?postnummer=8647&amp;poststad=Bleikvasslia" xr:uid="{00000000-0004-0000-0200-000042220000}"/>
    <hyperlink ref="C4446" r:id="rId8772" display="http://www.erikbolstad.no/postnummer-koordinatar/?postnummer=8647&amp;poststad=Bleikvasslia" xr:uid="{00000000-0004-0000-0200-000043220000}"/>
    <hyperlink ref="B4447" r:id="rId8773" display="http://www.erikbolstad.no/postnummer-koordinatar/?postnummer=8648&amp;poststad=Korgen" xr:uid="{00000000-0004-0000-0200-000044220000}"/>
    <hyperlink ref="C4447" r:id="rId8774" display="http://www.erikbolstad.no/postnummer-koordinatar/?postnummer=8648&amp;poststad=Korgen" xr:uid="{00000000-0004-0000-0200-000045220000}"/>
    <hyperlink ref="B4448" r:id="rId8775" display="http://www.erikbolstad.no/postnummer-koordinatar/?postnummer=8651&amp;poststad=Mosjøen" xr:uid="{00000000-0004-0000-0200-000046220000}"/>
    <hyperlink ref="C4448" r:id="rId8776" display="http://www.erikbolstad.no/postnummer-koordinatar/?postnummer=8651&amp;poststad=Mosjøen" xr:uid="{00000000-0004-0000-0200-000047220000}"/>
    <hyperlink ref="B4449" r:id="rId8777" display="http://www.erikbolstad.no/postnummer-koordinatar/?postnummer=8652&amp;poststad=Mosjøen" xr:uid="{00000000-0004-0000-0200-000048220000}"/>
    <hyperlink ref="C4449" r:id="rId8778" display="http://www.erikbolstad.no/postnummer-koordinatar/?postnummer=8652&amp;poststad=Mosjøen" xr:uid="{00000000-0004-0000-0200-000049220000}"/>
    <hyperlink ref="B4450" r:id="rId8779" display="http://www.erikbolstad.no/postnummer-koordinatar/?postnummer=8654&amp;poststad=Mosjøen" xr:uid="{00000000-0004-0000-0200-00004A220000}"/>
    <hyperlink ref="C4450" r:id="rId8780" display="http://www.erikbolstad.no/postnummer-koordinatar/?postnummer=8654&amp;poststad=Mosjøen" xr:uid="{00000000-0004-0000-0200-00004B220000}"/>
    <hyperlink ref="B4451" r:id="rId8781" display="http://www.erikbolstad.no/postnummer-koordinatar/?postnummer=8655&amp;poststad=Mosjøen" xr:uid="{00000000-0004-0000-0200-00004C220000}"/>
    <hyperlink ref="C4451" r:id="rId8782" display="http://www.erikbolstad.no/postnummer-koordinatar/?postnummer=8655&amp;poststad=Mosjøen" xr:uid="{00000000-0004-0000-0200-00004D220000}"/>
    <hyperlink ref="B4452" r:id="rId8783" display="http://www.erikbolstad.no/postnummer-koordinatar/?postnummer=8656&amp;poststad=Mosjøen" xr:uid="{00000000-0004-0000-0200-00004E220000}"/>
    <hyperlink ref="C4452" r:id="rId8784" display="http://www.erikbolstad.no/postnummer-koordinatar/?postnummer=8656&amp;poststad=Mosjøen" xr:uid="{00000000-0004-0000-0200-00004F220000}"/>
    <hyperlink ref="B4453" r:id="rId8785" display="http://www.erikbolstad.no/postnummer-koordinatar/?postnummer=8657&amp;poststad=Mosjøen" xr:uid="{00000000-0004-0000-0200-000050220000}"/>
    <hyperlink ref="C4453" r:id="rId8786" display="http://www.erikbolstad.no/postnummer-koordinatar/?postnummer=8657&amp;poststad=Mosjøen" xr:uid="{00000000-0004-0000-0200-000051220000}"/>
    <hyperlink ref="B4454" r:id="rId8787" display="http://www.erikbolstad.no/postnummer-koordinatar/?postnummer=8658&amp;poststad=Mosjøen" xr:uid="{00000000-0004-0000-0200-000052220000}"/>
    <hyperlink ref="C4454" r:id="rId8788" display="http://www.erikbolstad.no/postnummer-koordinatar/?postnummer=8658&amp;poststad=Mosjøen" xr:uid="{00000000-0004-0000-0200-000053220000}"/>
    <hyperlink ref="B4455" r:id="rId8789" display="http://www.erikbolstad.no/postnummer-koordinatar/?postnummer=8659&amp;poststad=Mosjøen" xr:uid="{00000000-0004-0000-0200-000054220000}"/>
    <hyperlink ref="C4455" r:id="rId8790" display="http://www.erikbolstad.no/postnummer-koordinatar/?postnummer=8659&amp;poststad=Mosjøen" xr:uid="{00000000-0004-0000-0200-000055220000}"/>
    <hyperlink ref="B4456" r:id="rId8791" display="http://www.erikbolstad.no/postnummer-koordinatar/?postnummer=8660&amp;poststad=Mosjøen" xr:uid="{00000000-0004-0000-0200-000056220000}"/>
    <hyperlink ref="C4456" r:id="rId8792" display="http://www.erikbolstad.no/postnummer-koordinatar/?postnummer=8660&amp;poststad=Mosjøen" xr:uid="{00000000-0004-0000-0200-000057220000}"/>
    <hyperlink ref="B4457" r:id="rId8793" display="http://www.erikbolstad.no/postnummer-koordinatar/?postnummer=8661&amp;poststad=Mosjøen" xr:uid="{00000000-0004-0000-0200-000058220000}"/>
    <hyperlink ref="C4457" r:id="rId8794" display="http://www.erikbolstad.no/postnummer-koordinatar/?postnummer=8661&amp;poststad=Mosjøen" xr:uid="{00000000-0004-0000-0200-000059220000}"/>
    <hyperlink ref="B4458" r:id="rId8795" display="http://www.erikbolstad.no/postnummer-koordinatar/?postnummer=8663&amp;poststad=Mosjøen" xr:uid="{00000000-0004-0000-0200-00005A220000}"/>
    <hyperlink ref="C4458" r:id="rId8796" display="http://www.erikbolstad.no/postnummer-koordinatar/?postnummer=8663&amp;poststad=Mosjøen" xr:uid="{00000000-0004-0000-0200-00005B220000}"/>
    <hyperlink ref="B4459" r:id="rId8797" display="http://www.erikbolstad.no/postnummer-koordinatar/?postnummer=8664&amp;poststad=Mosjøen" xr:uid="{00000000-0004-0000-0200-00005C220000}"/>
    <hyperlink ref="C4459" r:id="rId8798" display="http://www.erikbolstad.no/postnummer-koordinatar/?postnummer=8664&amp;poststad=Mosjøen" xr:uid="{00000000-0004-0000-0200-00005D220000}"/>
    <hyperlink ref="B4460" r:id="rId8799" display="http://www.erikbolstad.no/postnummer-koordinatar/?postnummer=8665&amp;poststad=Mosjøen" xr:uid="{00000000-0004-0000-0200-00005E220000}"/>
    <hyperlink ref="C4460" r:id="rId8800" display="http://www.erikbolstad.no/postnummer-koordinatar/?postnummer=8665&amp;poststad=Mosjøen" xr:uid="{00000000-0004-0000-0200-00005F220000}"/>
    <hyperlink ref="B4461" r:id="rId8801" display="http://www.erikbolstad.no/postnummer-koordinatar/?postnummer=8666&amp;poststad=Mosjøen" xr:uid="{00000000-0004-0000-0200-000060220000}"/>
    <hyperlink ref="C4461" r:id="rId8802" display="http://www.erikbolstad.no/postnummer-koordinatar/?postnummer=8666&amp;poststad=Mosjøen" xr:uid="{00000000-0004-0000-0200-000061220000}"/>
    <hyperlink ref="B4462" r:id="rId8803" display="http://www.erikbolstad.no/postnummer-koordinatar/?postnummer=8672&amp;poststad=Elsfjord" xr:uid="{00000000-0004-0000-0200-000062220000}"/>
    <hyperlink ref="C4462" r:id="rId8804" display="http://www.erikbolstad.no/postnummer-koordinatar/?postnummer=8672&amp;poststad=Elsfjord" xr:uid="{00000000-0004-0000-0200-000063220000}"/>
    <hyperlink ref="B4463" r:id="rId8805" display="http://www.erikbolstad.no/postnummer-koordinatar/?postnummer=8680&amp;poststad=Trofors" xr:uid="{00000000-0004-0000-0200-000064220000}"/>
    <hyperlink ref="C4463" r:id="rId8806" display="http://www.erikbolstad.no/postnummer-koordinatar/?postnummer=8680&amp;poststad=Trofors" xr:uid="{00000000-0004-0000-0200-000065220000}"/>
    <hyperlink ref="B4464" r:id="rId8807" display="http://www.erikbolstad.no/postnummer-koordinatar/?postnummer=8681&amp;poststad=Trofors" xr:uid="{00000000-0004-0000-0200-000066220000}"/>
    <hyperlink ref="C4464" r:id="rId8808" display="http://www.erikbolstad.no/postnummer-koordinatar/?postnummer=8681&amp;poststad=Trofors" xr:uid="{00000000-0004-0000-0200-000067220000}"/>
    <hyperlink ref="B4465" r:id="rId8809" display="http://www.erikbolstad.no/postnummer-koordinatar/?postnummer=8690&amp;poststad=Hattfjelldal" xr:uid="{00000000-0004-0000-0200-000068220000}"/>
    <hyperlink ref="C4465" r:id="rId8810" display="http://www.erikbolstad.no/postnummer-koordinatar/?postnummer=8690&amp;poststad=Hattfjelldal" xr:uid="{00000000-0004-0000-0200-000069220000}"/>
    <hyperlink ref="B4466" r:id="rId8811" display="http://www.erikbolstad.no/postnummer-koordinatar/?postnummer=8691&amp;poststad=Hattfjelldal" xr:uid="{00000000-0004-0000-0200-00006A220000}"/>
    <hyperlink ref="C4466" r:id="rId8812" display="http://www.erikbolstad.no/postnummer-koordinatar/?postnummer=8691&amp;poststad=Hattfjelldal" xr:uid="{00000000-0004-0000-0200-00006B220000}"/>
    <hyperlink ref="B4467" r:id="rId8813" display="http://www.erikbolstad.no/postnummer-koordinatar/?postnummer=8700&amp;poststad=Nesna" xr:uid="{00000000-0004-0000-0200-00006C220000}"/>
    <hyperlink ref="C4467" r:id="rId8814" display="http://www.erikbolstad.no/postnummer-koordinatar/?postnummer=8700&amp;poststad=Nesna" xr:uid="{00000000-0004-0000-0200-00006D220000}"/>
    <hyperlink ref="B4468" r:id="rId8815" display="http://www.erikbolstad.no/postnummer-koordinatar/?postnummer=8701&amp;poststad=Nesna" xr:uid="{00000000-0004-0000-0200-00006E220000}"/>
    <hyperlink ref="C4468" r:id="rId8816" display="http://www.erikbolstad.no/postnummer-koordinatar/?postnummer=8701&amp;poststad=Nesna" xr:uid="{00000000-0004-0000-0200-00006F220000}"/>
    <hyperlink ref="B4469" r:id="rId8817" display="http://www.erikbolstad.no/postnummer-koordinatar/?postnummer=8720&amp;poststad=Vikholmen" xr:uid="{00000000-0004-0000-0200-000070220000}"/>
    <hyperlink ref="C4469" r:id="rId8818" display="http://www.erikbolstad.no/postnummer-koordinatar/?postnummer=8720&amp;poststad=Vikholmen" xr:uid="{00000000-0004-0000-0200-000071220000}"/>
    <hyperlink ref="B4470" r:id="rId8819" display="http://www.erikbolstad.no/postnummer-koordinatar/?postnummer=8723&amp;poststad=Husby" xr:uid="{00000000-0004-0000-0200-000072220000}"/>
    <hyperlink ref="C4470" r:id="rId8820" display="http://www.erikbolstad.no/postnummer-koordinatar/?postnummer=8723&amp;poststad=Husby" xr:uid="{00000000-0004-0000-0200-000073220000}"/>
    <hyperlink ref="B4471" r:id="rId8821" display="http://www.erikbolstad.no/postnummer-koordinatar/?postnummer=8724&amp;poststad=Saura" xr:uid="{00000000-0004-0000-0200-000074220000}"/>
    <hyperlink ref="C4471" r:id="rId8822" display="http://www.erikbolstad.no/postnummer-koordinatar/?postnummer=8724&amp;poststad=Saura" xr:uid="{00000000-0004-0000-0200-000075220000}"/>
    <hyperlink ref="B4472" r:id="rId8823" display="http://www.erikbolstad.no/postnummer-koordinatar/?postnummer=8725&amp;poststad=Utskarpen" xr:uid="{00000000-0004-0000-0200-000076220000}"/>
    <hyperlink ref="C4472" r:id="rId8824" display="http://www.erikbolstad.no/postnummer-koordinatar/?postnummer=8725&amp;poststad=Utskarpen" xr:uid="{00000000-0004-0000-0200-000077220000}"/>
    <hyperlink ref="B4473" r:id="rId8825" display="http://www.erikbolstad.no/postnummer-koordinatar/?postnummer=8726&amp;poststad=Utskarpen%20(ikkje%20i%20bruk)" xr:uid="{00000000-0004-0000-0200-000078220000}"/>
    <hyperlink ref="C4473" r:id="rId8826" display="http://www.erikbolstad.no/postnummer-koordinatar/?postnummer=8726&amp;poststad=Utskarpen%20(ikkje%20i%20bruk)" xr:uid="{00000000-0004-0000-0200-000079220000}"/>
    <hyperlink ref="B4474" r:id="rId8827" display="http://www.erikbolstad.no/postnummer-koordinatar/?postnummer=8730&amp;poststad=Bratland" xr:uid="{00000000-0004-0000-0200-00007A220000}"/>
    <hyperlink ref="C4474" r:id="rId8828" display="http://www.erikbolstad.no/postnummer-koordinatar/?postnummer=8730&amp;poststad=Bratland" xr:uid="{00000000-0004-0000-0200-00007B220000}"/>
    <hyperlink ref="B4475" r:id="rId8829" display="http://www.erikbolstad.no/postnummer-koordinatar/?postnummer=8732&amp;poststad=Aldra" xr:uid="{00000000-0004-0000-0200-00007C220000}"/>
    <hyperlink ref="C4475" r:id="rId8830" display="http://www.erikbolstad.no/postnummer-koordinatar/?postnummer=8732&amp;poststad=Aldra" xr:uid="{00000000-0004-0000-0200-00007D220000}"/>
    <hyperlink ref="B4476" r:id="rId8831" display="http://www.erikbolstad.no/postnummer-koordinatar/?postnummer=8733&amp;poststad=Stuvland" xr:uid="{00000000-0004-0000-0200-00007E220000}"/>
    <hyperlink ref="C4476" r:id="rId8832" display="http://www.erikbolstad.no/postnummer-koordinatar/?postnummer=8733&amp;poststad=Stuvland" xr:uid="{00000000-0004-0000-0200-00007F220000}"/>
    <hyperlink ref="B4477" r:id="rId8833" display="http://www.erikbolstad.no/postnummer-koordinatar/?postnummer=8735&amp;poststad=Stokkvågen" xr:uid="{00000000-0004-0000-0200-000080220000}"/>
    <hyperlink ref="C4477" r:id="rId8834" display="http://www.erikbolstad.no/postnummer-koordinatar/?postnummer=8735&amp;poststad=Stokkvågen" xr:uid="{00000000-0004-0000-0200-000081220000}"/>
    <hyperlink ref="B4478" r:id="rId8835" display="http://www.erikbolstad.no/postnummer-koordinatar/?postnummer=8740&amp;poststad=Nord-Solvær" xr:uid="{00000000-0004-0000-0200-000082220000}"/>
    <hyperlink ref="C4478" r:id="rId8836" display="http://www.erikbolstad.no/postnummer-koordinatar/?postnummer=8740&amp;poststad=Nord-Solvær" xr:uid="{00000000-0004-0000-0200-000083220000}"/>
    <hyperlink ref="B4479" r:id="rId8837" display="http://www.erikbolstad.no/postnummer-koordinatar/?postnummer=8742&amp;poststad=Selvær" xr:uid="{00000000-0004-0000-0200-000084220000}"/>
    <hyperlink ref="C4479" r:id="rId8838" display="http://www.erikbolstad.no/postnummer-koordinatar/?postnummer=8742&amp;poststad=Selvær" xr:uid="{00000000-0004-0000-0200-000085220000}"/>
    <hyperlink ref="B4480" r:id="rId8839" display="http://www.erikbolstad.no/postnummer-koordinatar/?postnummer=8743&amp;poststad=Indre%20Kvarøy" xr:uid="{00000000-0004-0000-0200-000086220000}"/>
    <hyperlink ref="C4480" r:id="rId8840" display="http://www.erikbolstad.no/postnummer-koordinatar/?postnummer=8743&amp;poststad=Indre%20Kvarøy" xr:uid="{00000000-0004-0000-0200-000087220000}"/>
    <hyperlink ref="B4481" r:id="rId8841" display="http://www.erikbolstad.no/postnummer-koordinatar/?postnummer=8750&amp;poststad=Tonnes" xr:uid="{00000000-0004-0000-0200-000088220000}"/>
    <hyperlink ref="C4481" r:id="rId8842" display="http://www.erikbolstad.no/postnummer-koordinatar/?postnummer=8750&amp;poststad=Tonnes" xr:uid="{00000000-0004-0000-0200-000089220000}"/>
    <hyperlink ref="B4482" r:id="rId8843" display="http://www.erikbolstad.no/postnummer-koordinatar/?postnummer=8752&amp;poststad=Konsvikosen" xr:uid="{00000000-0004-0000-0200-00008A220000}"/>
    <hyperlink ref="C4482" r:id="rId8844" display="http://www.erikbolstad.no/postnummer-koordinatar/?postnummer=8752&amp;poststad=Konsvikosen" xr:uid="{00000000-0004-0000-0200-00008B220000}"/>
    <hyperlink ref="B4483" r:id="rId8845" display="http://www.erikbolstad.no/postnummer-koordinatar/?postnummer=8753&amp;poststad=Konsvikosen" xr:uid="{00000000-0004-0000-0200-00008C220000}"/>
    <hyperlink ref="C4483" r:id="rId8846" display="http://www.erikbolstad.no/postnummer-koordinatar/?postnummer=8753&amp;poststad=Konsvikosen" xr:uid="{00000000-0004-0000-0200-00008D220000}"/>
    <hyperlink ref="B4484" r:id="rId8847" display="http://www.erikbolstad.no/postnummer-koordinatar/?postnummer=8754&amp;poststad=Øresvik" xr:uid="{00000000-0004-0000-0200-00008E220000}"/>
    <hyperlink ref="C4484" r:id="rId8848" display="http://www.erikbolstad.no/postnummer-koordinatar/?postnummer=8754&amp;poststad=Øresvik" xr:uid="{00000000-0004-0000-0200-00008F220000}"/>
    <hyperlink ref="B4485" r:id="rId8849" display="http://www.erikbolstad.no/postnummer-koordinatar/?postnummer=8761&amp;poststad=Sleneset" xr:uid="{00000000-0004-0000-0200-000090220000}"/>
    <hyperlink ref="C4485" r:id="rId8850" display="http://www.erikbolstad.no/postnummer-koordinatar/?postnummer=8761&amp;poststad=Sleneset" xr:uid="{00000000-0004-0000-0200-000091220000}"/>
    <hyperlink ref="B4486" r:id="rId8851" display="http://www.erikbolstad.no/postnummer-koordinatar/?postnummer=8762&amp;poststad=Sleneset" xr:uid="{00000000-0004-0000-0200-000092220000}"/>
    <hyperlink ref="C4486" r:id="rId8852" display="http://www.erikbolstad.no/postnummer-koordinatar/?postnummer=8762&amp;poststad=Sleneset" xr:uid="{00000000-0004-0000-0200-000093220000}"/>
    <hyperlink ref="B4487" r:id="rId8853" display="http://www.erikbolstad.no/postnummer-koordinatar/?postnummer=8764&amp;poststad=Lovund" xr:uid="{00000000-0004-0000-0200-000094220000}"/>
    <hyperlink ref="C4487" r:id="rId8854" display="http://www.erikbolstad.no/postnummer-koordinatar/?postnummer=8764&amp;poststad=Lovund" xr:uid="{00000000-0004-0000-0200-000095220000}"/>
    <hyperlink ref="B4488" r:id="rId8855" display="http://www.erikbolstad.no/postnummer-koordinatar/?postnummer=8766&amp;poststad=Lurøy" xr:uid="{00000000-0004-0000-0200-000096220000}"/>
    <hyperlink ref="C4488" r:id="rId8856" display="http://www.erikbolstad.no/postnummer-koordinatar/?postnummer=8766&amp;poststad=Lurøy" xr:uid="{00000000-0004-0000-0200-000097220000}"/>
    <hyperlink ref="B4489" r:id="rId8857" display="http://www.erikbolstad.no/postnummer-koordinatar/?postnummer=8767&amp;poststad=Lurøy" xr:uid="{00000000-0004-0000-0200-000098220000}"/>
    <hyperlink ref="C4489" r:id="rId8858" display="http://www.erikbolstad.no/postnummer-koordinatar/?postnummer=8767&amp;poststad=Lurøy" xr:uid="{00000000-0004-0000-0200-000099220000}"/>
    <hyperlink ref="B4490" r:id="rId8859" display="http://www.erikbolstad.no/postnummer-koordinatar/?postnummer=8770&amp;poststad=Træna" xr:uid="{00000000-0004-0000-0200-00009A220000}"/>
    <hyperlink ref="C4490" r:id="rId8860" display="http://www.erikbolstad.no/postnummer-koordinatar/?postnummer=8770&amp;poststad=Træna" xr:uid="{00000000-0004-0000-0200-00009B220000}"/>
    <hyperlink ref="B4491" r:id="rId8861" display="http://www.erikbolstad.no/postnummer-koordinatar/?postnummer=8800&amp;poststad=Sandnessjøen" xr:uid="{00000000-0004-0000-0200-00009C220000}"/>
    <hyperlink ref="C4491" r:id="rId8862" display="http://www.erikbolstad.no/postnummer-koordinatar/?postnummer=8800&amp;poststad=Sandnessjøen" xr:uid="{00000000-0004-0000-0200-00009D220000}"/>
    <hyperlink ref="B4492" r:id="rId8863" display="http://www.erikbolstad.no/postnummer-koordinatar/?postnummer=8801&amp;poststad=Sandnessjøen" xr:uid="{00000000-0004-0000-0200-00009E220000}"/>
    <hyperlink ref="C4492" r:id="rId8864" display="http://www.erikbolstad.no/postnummer-koordinatar/?postnummer=8801&amp;poststad=Sandnessjøen" xr:uid="{00000000-0004-0000-0200-00009F220000}"/>
    <hyperlink ref="B4493" r:id="rId8865" display="http://www.erikbolstad.no/postnummer-koordinatar/?postnummer=8802&amp;poststad=Sandnessjøen" xr:uid="{00000000-0004-0000-0200-0000A0220000}"/>
    <hyperlink ref="C4493" r:id="rId8866" display="http://www.erikbolstad.no/postnummer-koordinatar/?postnummer=8802&amp;poststad=Sandnessjøen" xr:uid="{00000000-0004-0000-0200-0000A1220000}"/>
    <hyperlink ref="B4494" r:id="rId8867" display="http://www.erikbolstad.no/postnummer-koordinatar/?postnummer=8803&amp;poststad=Sandnessjøen" xr:uid="{00000000-0004-0000-0200-0000A2220000}"/>
    <hyperlink ref="C4494" r:id="rId8868" display="http://www.erikbolstad.no/postnummer-koordinatar/?postnummer=8803&amp;poststad=Sandnessjøen" xr:uid="{00000000-0004-0000-0200-0000A3220000}"/>
    <hyperlink ref="B4495" r:id="rId8869" display="http://www.erikbolstad.no/postnummer-koordinatar/?postnummer=8804&amp;poststad=Sandnessjøen" xr:uid="{00000000-0004-0000-0200-0000A4220000}"/>
    <hyperlink ref="C4495" r:id="rId8870" display="http://www.erikbolstad.no/postnummer-koordinatar/?postnummer=8804&amp;poststad=Sandnessjøen" xr:uid="{00000000-0004-0000-0200-0000A5220000}"/>
    <hyperlink ref="B4496" r:id="rId8871" display="http://www.erikbolstad.no/postnummer-koordinatar/?postnummer=8805&amp;poststad=Sandnessjøen" xr:uid="{00000000-0004-0000-0200-0000A6220000}"/>
    <hyperlink ref="C4496" r:id="rId8872" display="http://www.erikbolstad.no/postnummer-koordinatar/?postnummer=8805&amp;poststad=Sandnessjøen" xr:uid="{00000000-0004-0000-0200-0000A7220000}"/>
    <hyperlink ref="B4497" r:id="rId8873" display="http://www.erikbolstad.no/postnummer-koordinatar/?postnummer=8809&amp;poststad=Sandnessjøen" xr:uid="{00000000-0004-0000-0200-0000A8220000}"/>
    <hyperlink ref="C4497" r:id="rId8874" display="http://www.erikbolstad.no/postnummer-koordinatar/?postnummer=8809&amp;poststad=Sandnessjøen" xr:uid="{00000000-0004-0000-0200-0000A9220000}"/>
    <hyperlink ref="B4498" r:id="rId8875" display="http://www.erikbolstad.no/postnummer-koordinatar/?postnummer=8813&amp;poststad=Kopardal" xr:uid="{00000000-0004-0000-0200-0000AA220000}"/>
    <hyperlink ref="C4498" r:id="rId8876" display="http://www.erikbolstad.no/postnummer-koordinatar/?postnummer=8813&amp;poststad=Kopardal" xr:uid="{00000000-0004-0000-0200-0000AB220000}"/>
    <hyperlink ref="B4499" r:id="rId8877" display="http://www.erikbolstad.no/postnummer-koordinatar/?postnummer=8820&amp;poststad=Dønna" xr:uid="{00000000-0004-0000-0200-0000AC220000}"/>
    <hyperlink ref="C4499" r:id="rId8878" display="http://www.erikbolstad.no/postnummer-koordinatar/?postnummer=8820&amp;poststad=Dønna" xr:uid="{00000000-0004-0000-0200-0000AD220000}"/>
    <hyperlink ref="B4500" r:id="rId8879" display="http://www.erikbolstad.no/postnummer-koordinatar/?postnummer=8827&amp;poststad=Dønna" xr:uid="{00000000-0004-0000-0200-0000AE220000}"/>
    <hyperlink ref="C4500" r:id="rId8880" display="http://www.erikbolstad.no/postnummer-koordinatar/?postnummer=8827&amp;poststad=Dønna" xr:uid="{00000000-0004-0000-0200-0000AF220000}"/>
    <hyperlink ref="B4501" r:id="rId8881" display="http://www.erikbolstad.no/postnummer-koordinatar/?postnummer=8830&amp;poststad=Vandve" xr:uid="{00000000-0004-0000-0200-0000B0220000}"/>
    <hyperlink ref="C4501" r:id="rId8882" display="http://www.erikbolstad.no/postnummer-koordinatar/?postnummer=8830&amp;poststad=Vandve" xr:uid="{00000000-0004-0000-0200-0000B1220000}"/>
    <hyperlink ref="B4502" r:id="rId8883" display="http://www.erikbolstad.no/postnummer-koordinatar/?postnummer=8842&amp;poststad=Brasøy" xr:uid="{00000000-0004-0000-0200-0000B2220000}"/>
    <hyperlink ref="C4502" r:id="rId8884" display="http://www.erikbolstad.no/postnummer-koordinatar/?postnummer=8842&amp;poststad=Brasøy" xr:uid="{00000000-0004-0000-0200-0000B3220000}"/>
    <hyperlink ref="B4503" r:id="rId8885" display="http://www.erikbolstad.no/postnummer-koordinatar/?postnummer=8844&amp;poststad=Sandvær" xr:uid="{00000000-0004-0000-0200-0000B4220000}"/>
    <hyperlink ref="C4503" r:id="rId8886" display="http://www.erikbolstad.no/postnummer-koordinatar/?postnummer=8844&amp;poststad=Sandvær" xr:uid="{00000000-0004-0000-0200-0000B5220000}"/>
    <hyperlink ref="B4504" r:id="rId8887" display="http://www.erikbolstad.no/postnummer-koordinatar/?postnummer=8850&amp;poststad=Herøy" xr:uid="{00000000-0004-0000-0200-0000B6220000}"/>
    <hyperlink ref="C4504" r:id="rId8888" display="http://www.erikbolstad.no/postnummer-koordinatar/?postnummer=8850&amp;poststad=Herøy" xr:uid="{00000000-0004-0000-0200-0000B7220000}"/>
    <hyperlink ref="B4505" r:id="rId8889" display="http://www.erikbolstad.no/postnummer-koordinatar/?postnummer=8851&amp;poststad=Herøy" xr:uid="{00000000-0004-0000-0200-0000B8220000}"/>
    <hyperlink ref="C4505" r:id="rId8890" display="http://www.erikbolstad.no/postnummer-koordinatar/?postnummer=8851&amp;poststad=Herøy" xr:uid="{00000000-0004-0000-0200-0000B9220000}"/>
    <hyperlink ref="B4506" r:id="rId8891" display="http://www.erikbolstad.no/postnummer-koordinatar/?postnummer=8852&amp;poststad=Herøy" xr:uid="{00000000-0004-0000-0200-0000BA220000}"/>
    <hyperlink ref="C4506" r:id="rId8892" display="http://www.erikbolstad.no/postnummer-koordinatar/?postnummer=8852&amp;poststad=Herøy" xr:uid="{00000000-0004-0000-0200-0000BB220000}"/>
    <hyperlink ref="B4507" r:id="rId8893" display="http://www.erikbolstad.no/postnummer-koordinatar/?postnummer=8854&amp;poststad=Austbø" xr:uid="{00000000-0004-0000-0200-0000BC220000}"/>
    <hyperlink ref="C4507" r:id="rId8894" display="http://www.erikbolstad.no/postnummer-koordinatar/?postnummer=8854&amp;poststad=Austbø" xr:uid="{00000000-0004-0000-0200-0000BD220000}"/>
    <hyperlink ref="B4508" r:id="rId8895" display="http://www.erikbolstad.no/postnummer-koordinatar/?postnummer=8860&amp;poststad=Tjøtta" xr:uid="{00000000-0004-0000-0200-0000BE220000}"/>
    <hyperlink ref="C4508" r:id="rId8896" display="http://www.erikbolstad.no/postnummer-koordinatar/?postnummer=8860&amp;poststad=Tjøtta" xr:uid="{00000000-0004-0000-0200-0000BF220000}"/>
    <hyperlink ref="B4509" r:id="rId8897" display="http://www.erikbolstad.no/postnummer-koordinatar/?postnummer=8861&amp;poststad=Tjøtta" xr:uid="{00000000-0004-0000-0200-0000C0220000}"/>
    <hyperlink ref="C4509" r:id="rId8898" display="http://www.erikbolstad.no/postnummer-koordinatar/?postnummer=8861&amp;poststad=Tjøtta" xr:uid="{00000000-0004-0000-0200-0000C1220000}"/>
    <hyperlink ref="B4510" r:id="rId8899" display="http://www.erikbolstad.no/postnummer-koordinatar/?postnummer=8865&amp;poststad=Tro" xr:uid="{00000000-0004-0000-0200-0000C2220000}"/>
    <hyperlink ref="C4510" r:id="rId8900" display="http://www.erikbolstad.no/postnummer-koordinatar/?postnummer=8865&amp;poststad=Tro" xr:uid="{00000000-0004-0000-0200-0000C3220000}"/>
    <hyperlink ref="B4511" r:id="rId8901" display="http://www.erikbolstad.no/postnummer-koordinatar/?postnummer=8870&amp;poststad=Visthus" xr:uid="{00000000-0004-0000-0200-0000C4220000}"/>
    <hyperlink ref="C4511" r:id="rId8902" display="http://www.erikbolstad.no/postnummer-koordinatar/?postnummer=8870&amp;poststad=Visthus" xr:uid="{00000000-0004-0000-0200-0000C5220000}"/>
    <hyperlink ref="B4512" r:id="rId8903" display="http://www.erikbolstad.no/postnummer-koordinatar/?postnummer=8880&amp;poststad=Bærøyvågen" xr:uid="{00000000-0004-0000-0200-0000C6220000}"/>
    <hyperlink ref="C4512" r:id="rId8904" display="http://www.erikbolstad.no/postnummer-koordinatar/?postnummer=8880&amp;poststad=Bærøyvågen" xr:uid="{00000000-0004-0000-0200-0000C7220000}"/>
    <hyperlink ref="B4513" r:id="rId8905" display="http://www.erikbolstad.no/postnummer-koordinatar/?postnummer=8890&amp;poststad=Leirfjord" xr:uid="{00000000-0004-0000-0200-0000C8220000}"/>
    <hyperlink ref="C4513" r:id="rId8906" display="http://www.erikbolstad.no/postnummer-koordinatar/?postnummer=8890&amp;poststad=Leirfjord" xr:uid="{00000000-0004-0000-0200-0000C9220000}"/>
    <hyperlink ref="B4514" r:id="rId8907" display="http://www.erikbolstad.no/postnummer-koordinatar/?postnummer=8891&amp;poststad=Leirfjord" xr:uid="{00000000-0004-0000-0200-0000CA220000}"/>
    <hyperlink ref="C4514" r:id="rId8908" display="http://www.erikbolstad.no/postnummer-koordinatar/?postnummer=8891&amp;poststad=Leirfjord" xr:uid="{00000000-0004-0000-0200-0000CB220000}"/>
    <hyperlink ref="B4515" r:id="rId8909" display="http://www.erikbolstad.no/postnummer-koordinatar/?postnummer=8892&amp;poststad=Sundøy" xr:uid="{00000000-0004-0000-0200-0000CC220000}"/>
    <hyperlink ref="C4515" r:id="rId8910" display="http://www.erikbolstad.no/postnummer-koordinatar/?postnummer=8892&amp;poststad=Sundøy" xr:uid="{00000000-0004-0000-0200-0000CD220000}"/>
    <hyperlink ref="B4516" r:id="rId8911" display="http://www.erikbolstad.no/postnummer-koordinatar/?postnummer=8897&amp;poststad=Bardal" xr:uid="{00000000-0004-0000-0200-0000CE220000}"/>
    <hyperlink ref="C4516" r:id="rId8912" display="http://www.erikbolstad.no/postnummer-koordinatar/?postnummer=8897&amp;poststad=Bardal" xr:uid="{00000000-0004-0000-0200-0000CF220000}"/>
    <hyperlink ref="B4517" r:id="rId8913" display="http://www.erikbolstad.no/postnummer-koordinatar/?postnummer=8900&amp;poststad=Brønnøysund" xr:uid="{00000000-0004-0000-0200-0000D0220000}"/>
    <hyperlink ref="C4517" r:id="rId8914" display="http://www.erikbolstad.no/postnummer-koordinatar/?postnummer=8900&amp;poststad=Brønnøysund" xr:uid="{00000000-0004-0000-0200-0000D1220000}"/>
    <hyperlink ref="B4518" r:id="rId8915" display="http://www.erikbolstad.no/postnummer-koordinatar/?postnummer=8901&amp;poststad=Brønnøysund" xr:uid="{00000000-0004-0000-0200-0000D2220000}"/>
    <hyperlink ref="C4518" r:id="rId8916" display="http://www.erikbolstad.no/postnummer-koordinatar/?postnummer=8901&amp;poststad=Brønnøysund" xr:uid="{00000000-0004-0000-0200-0000D3220000}"/>
    <hyperlink ref="B4519" r:id="rId8917" display="http://www.erikbolstad.no/postnummer-koordinatar/?postnummer=8902&amp;poststad=Brønnøysund" xr:uid="{00000000-0004-0000-0200-0000D4220000}"/>
    <hyperlink ref="C4519" r:id="rId8918" display="http://www.erikbolstad.no/postnummer-koordinatar/?postnummer=8902&amp;poststad=Brønnøysund" xr:uid="{00000000-0004-0000-0200-0000D5220000}"/>
    <hyperlink ref="B4520" r:id="rId8919" display="http://www.erikbolstad.no/postnummer-koordinatar/?postnummer=8904&amp;poststad=Brønnøysund" xr:uid="{00000000-0004-0000-0200-0000D6220000}"/>
    <hyperlink ref="C4520" r:id="rId8920" display="http://www.erikbolstad.no/postnummer-koordinatar/?postnummer=8904&amp;poststad=Brønnøysund" xr:uid="{00000000-0004-0000-0200-0000D7220000}"/>
    <hyperlink ref="B4521" r:id="rId8921" display="http://www.erikbolstad.no/postnummer-koordinatar/?postnummer=8905&amp;poststad=Brønnøysund" xr:uid="{00000000-0004-0000-0200-0000D8220000}"/>
    <hyperlink ref="C4521" r:id="rId8922" display="http://www.erikbolstad.no/postnummer-koordinatar/?postnummer=8905&amp;poststad=Brønnøysund" xr:uid="{00000000-0004-0000-0200-0000D9220000}"/>
    <hyperlink ref="B4522" r:id="rId8923" display="http://www.erikbolstad.no/postnummer-koordinatar/?postnummer=8906&amp;poststad=Brønnøysund" xr:uid="{00000000-0004-0000-0200-0000DA220000}"/>
    <hyperlink ref="C4522" r:id="rId8924" display="http://www.erikbolstad.no/postnummer-koordinatar/?postnummer=8906&amp;poststad=Brønnøysund" xr:uid="{00000000-0004-0000-0200-0000DB220000}"/>
    <hyperlink ref="B4523" r:id="rId8925" display="http://www.erikbolstad.no/postnummer-koordinatar/?postnummer=8907&amp;poststad=Brønnøysund" xr:uid="{00000000-0004-0000-0200-0000DC220000}"/>
    <hyperlink ref="C4523" r:id="rId8926" display="http://www.erikbolstad.no/postnummer-koordinatar/?postnummer=8907&amp;poststad=Brønnøysund" xr:uid="{00000000-0004-0000-0200-0000DD220000}"/>
    <hyperlink ref="B4524" r:id="rId8927" display="http://www.erikbolstad.no/postnummer-koordinatar/?postnummer=8908&amp;poststad=Brønnøysund" xr:uid="{00000000-0004-0000-0200-0000DE220000}"/>
    <hyperlink ref="C4524" r:id="rId8928" display="http://www.erikbolstad.no/postnummer-koordinatar/?postnummer=8908&amp;poststad=Brønnøysund" xr:uid="{00000000-0004-0000-0200-0000DF220000}"/>
    <hyperlink ref="B4525" r:id="rId8929" display="http://www.erikbolstad.no/postnummer-koordinatar/?postnummer=8909&amp;poststad=Brønnøysund" xr:uid="{00000000-0004-0000-0200-0000E0220000}"/>
    <hyperlink ref="C4525" r:id="rId8930" display="http://www.erikbolstad.no/postnummer-koordinatar/?postnummer=8909&amp;poststad=Brønnøysund" xr:uid="{00000000-0004-0000-0200-0000E1220000}"/>
    <hyperlink ref="B4526" r:id="rId8931" display="http://www.erikbolstad.no/postnummer-koordinatar/?postnummer=8910&amp;poststad=Brønnøysund" xr:uid="{00000000-0004-0000-0200-0000E2220000}"/>
    <hyperlink ref="C4526" r:id="rId8932" display="http://www.erikbolstad.no/postnummer-koordinatar/?postnummer=8910&amp;poststad=Brønnøysund" xr:uid="{00000000-0004-0000-0200-0000E3220000}"/>
    <hyperlink ref="B4527" r:id="rId8933" display="http://www.erikbolstad.no/postnummer-koordinatar/?postnummer=8920&amp;poststad=Sømna" xr:uid="{00000000-0004-0000-0200-0000E4220000}"/>
    <hyperlink ref="C4527" r:id="rId8934" display="http://www.erikbolstad.no/postnummer-koordinatar/?postnummer=8920&amp;poststad=Sømna" xr:uid="{00000000-0004-0000-0200-0000E5220000}"/>
    <hyperlink ref="B4528" r:id="rId8935" display="http://www.erikbolstad.no/postnummer-koordinatar/?postnummer=8921&amp;poststad=Sømna" xr:uid="{00000000-0004-0000-0200-0000E6220000}"/>
    <hyperlink ref="C4528" r:id="rId8936" display="http://www.erikbolstad.no/postnummer-koordinatar/?postnummer=8921&amp;poststad=Sømna" xr:uid="{00000000-0004-0000-0200-0000E7220000}"/>
    <hyperlink ref="B4529" r:id="rId8937" display="http://www.erikbolstad.no/postnummer-koordinatar/?postnummer=8922&amp;poststad=Sømna" xr:uid="{00000000-0004-0000-0200-0000E8220000}"/>
    <hyperlink ref="C4529" r:id="rId8938" display="http://www.erikbolstad.no/postnummer-koordinatar/?postnummer=8922&amp;poststad=Sømna" xr:uid="{00000000-0004-0000-0200-0000E9220000}"/>
    <hyperlink ref="B4530" r:id="rId8939" display="http://www.erikbolstad.no/postnummer-koordinatar/?postnummer=8960&amp;poststad=Velfjord" xr:uid="{00000000-0004-0000-0200-0000EA220000}"/>
    <hyperlink ref="C4530" r:id="rId8940" display="http://www.erikbolstad.no/postnummer-koordinatar/?postnummer=8960&amp;poststad=Velfjord" xr:uid="{00000000-0004-0000-0200-0000EB220000}"/>
    <hyperlink ref="B4531" r:id="rId8941" display="http://www.erikbolstad.no/postnummer-koordinatar/?postnummer=8961&amp;poststad=Velfjord" xr:uid="{00000000-0004-0000-0200-0000EC220000}"/>
    <hyperlink ref="C4531" r:id="rId8942" display="http://www.erikbolstad.no/postnummer-koordinatar/?postnummer=8961&amp;poststad=Velfjord" xr:uid="{00000000-0004-0000-0200-0000ED220000}"/>
    <hyperlink ref="B4532" r:id="rId8943" display="http://www.erikbolstad.no/postnummer-koordinatar/?postnummer=8976&amp;poststad=Vevelstad" xr:uid="{00000000-0004-0000-0200-0000EE220000}"/>
    <hyperlink ref="C4532" r:id="rId8944" display="http://www.erikbolstad.no/postnummer-koordinatar/?postnummer=8976&amp;poststad=Vevelstad" xr:uid="{00000000-0004-0000-0200-0000EF220000}"/>
    <hyperlink ref="B4533" r:id="rId8945" display="http://www.erikbolstad.no/postnummer-koordinatar/?postnummer=8978&amp;poststad=Hesstun%20(ikkje%20i%20bruk)" xr:uid="{00000000-0004-0000-0200-0000F0220000}"/>
    <hyperlink ref="C4533" r:id="rId8946" display="http://www.erikbolstad.no/postnummer-koordinatar/?postnummer=8978&amp;poststad=Hesstun%20(ikkje%20i%20bruk)" xr:uid="{00000000-0004-0000-0200-0000F1220000}"/>
    <hyperlink ref="B4534" r:id="rId8947" display="http://www.erikbolstad.no/postnummer-koordinatar/?postnummer=8980&amp;poststad=Vega" xr:uid="{00000000-0004-0000-0200-0000F2220000}"/>
    <hyperlink ref="C4534" r:id="rId8948" display="http://www.erikbolstad.no/postnummer-koordinatar/?postnummer=8980&amp;poststad=Vega" xr:uid="{00000000-0004-0000-0200-0000F3220000}"/>
    <hyperlink ref="B4535" r:id="rId8949" display="http://www.erikbolstad.no/postnummer-koordinatar/?postnummer=8981&amp;poststad=Vega" xr:uid="{00000000-0004-0000-0200-0000F4220000}"/>
    <hyperlink ref="C4535" r:id="rId8950" display="http://www.erikbolstad.no/postnummer-koordinatar/?postnummer=8981&amp;poststad=Vega" xr:uid="{00000000-0004-0000-0200-0000F5220000}"/>
    <hyperlink ref="B4536" r:id="rId8951" display="http://www.erikbolstad.no/postnummer-koordinatar/?postnummer=8985&amp;poststad=Ylvingen" xr:uid="{00000000-0004-0000-0200-0000F6220000}"/>
    <hyperlink ref="C4536" r:id="rId8952" display="http://www.erikbolstad.no/postnummer-koordinatar/?postnummer=8985&amp;poststad=Ylvingen" xr:uid="{00000000-0004-0000-0200-0000F7220000}"/>
    <hyperlink ref="B4537" r:id="rId8953" display="http://www.erikbolstad.no/postnummer-koordinatar/?postnummer=9006&amp;poststad=Tromsø" xr:uid="{00000000-0004-0000-0200-0000F8220000}"/>
    <hyperlink ref="C4537" r:id="rId8954" display="http://www.erikbolstad.no/postnummer-koordinatar/?postnummer=9006&amp;poststad=Tromsø" xr:uid="{00000000-0004-0000-0200-0000F9220000}"/>
    <hyperlink ref="B4538" r:id="rId8955" display="http://www.erikbolstad.no/postnummer-koordinatar/?postnummer=9007&amp;poststad=Tromsø" xr:uid="{00000000-0004-0000-0200-0000FA220000}"/>
    <hyperlink ref="C4538" r:id="rId8956" display="http://www.erikbolstad.no/postnummer-koordinatar/?postnummer=9007&amp;poststad=Tromsø" xr:uid="{00000000-0004-0000-0200-0000FB220000}"/>
    <hyperlink ref="B4539" r:id="rId8957" display="http://www.erikbolstad.no/postnummer-koordinatar/?postnummer=9008&amp;poststad=Tromsø" xr:uid="{00000000-0004-0000-0200-0000FC220000}"/>
    <hyperlink ref="C4539" r:id="rId8958" display="http://www.erikbolstad.no/postnummer-koordinatar/?postnummer=9008&amp;poststad=Tromsø" xr:uid="{00000000-0004-0000-0200-0000FD220000}"/>
    <hyperlink ref="B4540" r:id="rId8959" display="http://www.erikbolstad.no/postnummer-koordinatar/?postnummer=9009&amp;poststad=Tromsø" xr:uid="{00000000-0004-0000-0200-0000FE220000}"/>
    <hyperlink ref="C4540" r:id="rId8960" display="http://www.erikbolstad.no/postnummer-koordinatar/?postnummer=9009&amp;poststad=Tromsø" xr:uid="{00000000-0004-0000-0200-0000FF220000}"/>
    <hyperlink ref="B4541" r:id="rId8961" display="http://www.erikbolstad.no/postnummer-koordinatar/?postnummer=9010&amp;poststad=Tromsø" xr:uid="{00000000-0004-0000-0200-000000230000}"/>
    <hyperlink ref="C4541" r:id="rId8962" display="http://www.erikbolstad.no/postnummer-koordinatar/?postnummer=9010&amp;poststad=Tromsø" xr:uid="{00000000-0004-0000-0200-000001230000}"/>
    <hyperlink ref="B4542" r:id="rId8963" display="http://www.erikbolstad.no/postnummer-koordinatar/?postnummer=9011&amp;poststad=Tromsø" xr:uid="{00000000-0004-0000-0200-000002230000}"/>
    <hyperlink ref="C4542" r:id="rId8964" display="http://www.erikbolstad.no/postnummer-koordinatar/?postnummer=9011&amp;poststad=Tromsø" xr:uid="{00000000-0004-0000-0200-000003230000}"/>
    <hyperlink ref="B4543" r:id="rId8965" display="http://www.erikbolstad.no/postnummer-koordinatar/?postnummer=9012&amp;poststad=Tromsø" xr:uid="{00000000-0004-0000-0200-000004230000}"/>
    <hyperlink ref="C4543" r:id="rId8966" display="http://www.erikbolstad.no/postnummer-koordinatar/?postnummer=9012&amp;poststad=Tromsø" xr:uid="{00000000-0004-0000-0200-000005230000}"/>
    <hyperlink ref="B4544" r:id="rId8967" display="http://www.erikbolstad.no/postnummer-koordinatar/?postnummer=9013&amp;poststad=Tromsø" xr:uid="{00000000-0004-0000-0200-000006230000}"/>
    <hyperlink ref="C4544" r:id="rId8968" display="http://www.erikbolstad.no/postnummer-koordinatar/?postnummer=9013&amp;poststad=Tromsø" xr:uid="{00000000-0004-0000-0200-000007230000}"/>
    <hyperlink ref="B4545" r:id="rId8969" display="http://www.erikbolstad.no/postnummer-koordinatar/?postnummer=9014&amp;poststad=Tromsø" xr:uid="{00000000-0004-0000-0200-000008230000}"/>
    <hyperlink ref="C4545" r:id="rId8970" display="http://www.erikbolstad.no/postnummer-koordinatar/?postnummer=9014&amp;poststad=Tromsø" xr:uid="{00000000-0004-0000-0200-000009230000}"/>
    <hyperlink ref="B4546" r:id="rId8971" display="http://www.erikbolstad.no/postnummer-koordinatar/?postnummer=9015&amp;poststad=Tromsø" xr:uid="{00000000-0004-0000-0200-00000A230000}"/>
    <hyperlink ref="C4546" r:id="rId8972" display="http://www.erikbolstad.no/postnummer-koordinatar/?postnummer=9015&amp;poststad=Tromsø" xr:uid="{00000000-0004-0000-0200-00000B230000}"/>
    <hyperlink ref="B4547" r:id="rId8973" display="http://www.erikbolstad.no/postnummer-koordinatar/?postnummer=9016&amp;poststad=Tromsø" xr:uid="{00000000-0004-0000-0200-00000C230000}"/>
    <hyperlink ref="C4547" r:id="rId8974" display="http://www.erikbolstad.no/postnummer-koordinatar/?postnummer=9016&amp;poststad=Tromsø" xr:uid="{00000000-0004-0000-0200-00000D230000}"/>
    <hyperlink ref="B4548" r:id="rId8975" display="http://www.erikbolstad.no/postnummer-koordinatar/?postnummer=9017&amp;poststad=Tromsø" xr:uid="{00000000-0004-0000-0200-00000E230000}"/>
    <hyperlink ref="C4548" r:id="rId8976" display="http://www.erikbolstad.no/postnummer-koordinatar/?postnummer=9017&amp;poststad=Tromsø" xr:uid="{00000000-0004-0000-0200-00000F230000}"/>
    <hyperlink ref="B4549" r:id="rId8977" display="http://www.erikbolstad.no/postnummer-koordinatar/?postnummer=9018&amp;poststad=Tromsø" xr:uid="{00000000-0004-0000-0200-000010230000}"/>
    <hyperlink ref="C4549" r:id="rId8978" display="http://www.erikbolstad.no/postnummer-koordinatar/?postnummer=9018&amp;poststad=Tromsø" xr:uid="{00000000-0004-0000-0200-000011230000}"/>
    <hyperlink ref="B4550" r:id="rId8979" display="http://www.erikbolstad.no/postnummer-koordinatar/?postnummer=9019&amp;poststad=Tromsø" xr:uid="{00000000-0004-0000-0200-000012230000}"/>
    <hyperlink ref="C4550" r:id="rId8980" display="http://www.erikbolstad.no/postnummer-koordinatar/?postnummer=9019&amp;poststad=Tromsø" xr:uid="{00000000-0004-0000-0200-000013230000}"/>
    <hyperlink ref="B4551" r:id="rId8981" display="http://www.erikbolstad.no/postnummer-koordinatar/?postnummer=9020&amp;poststad=Tromsdalen" xr:uid="{00000000-0004-0000-0200-000014230000}"/>
    <hyperlink ref="C4551" r:id="rId8982" display="http://www.erikbolstad.no/postnummer-koordinatar/?postnummer=9020&amp;poststad=Tromsdalen" xr:uid="{00000000-0004-0000-0200-000015230000}"/>
    <hyperlink ref="B4552" r:id="rId8983" display="http://www.erikbolstad.no/postnummer-koordinatar/?postnummer=9022&amp;poststad=Krokelvdalen" xr:uid="{00000000-0004-0000-0200-000016230000}"/>
    <hyperlink ref="C4552" r:id="rId8984" display="http://www.erikbolstad.no/postnummer-koordinatar/?postnummer=9022&amp;poststad=Krokelvdalen" xr:uid="{00000000-0004-0000-0200-000017230000}"/>
    <hyperlink ref="B4553" r:id="rId8985" display="http://www.erikbolstad.no/postnummer-koordinatar/?postnummer=9024&amp;poststad=Tomasjord" xr:uid="{00000000-0004-0000-0200-000018230000}"/>
    <hyperlink ref="C4553" r:id="rId8986" display="http://www.erikbolstad.no/postnummer-koordinatar/?postnummer=9024&amp;poststad=Tomasjord" xr:uid="{00000000-0004-0000-0200-000019230000}"/>
    <hyperlink ref="B4554" r:id="rId8987" display="http://www.erikbolstad.no/postnummer-koordinatar/?postnummer=9027&amp;poststad=Ramfjordbotn" xr:uid="{00000000-0004-0000-0200-00001A230000}"/>
    <hyperlink ref="C4554" r:id="rId8988" display="http://www.erikbolstad.no/postnummer-koordinatar/?postnummer=9027&amp;poststad=Ramfjordbotn" xr:uid="{00000000-0004-0000-0200-00001B230000}"/>
    <hyperlink ref="B4555" r:id="rId8989" display="http://www.erikbolstad.no/postnummer-koordinatar/?postnummer=9029&amp;poststad=Tromsdalen" xr:uid="{00000000-0004-0000-0200-00001C230000}"/>
    <hyperlink ref="C4555" r:id="rId8990" display="http://www.erikbolstad.no/postnummer-koordinatar/?postnummer=9029&amp;poststad=Tromsdalen" xr:uid="{00000000-0004-0000-0200-00001D230000}"/>
    <hyperlink ref="B4556" r:id="rId8991" display="http://www.erikbolstad.no/postnummer-koordinatar/?postnummer=9030&amp;poststad=Sjursnes" xr:uid="{00000000-0004-0000-0200-00001E230000}"/>
    <hyperlink ref="C4556" r:id="rId8992" display="http://www.erikbolstad.no/postnummer-koordinatar/?postnummer=9030&amp;poststad=Sjursnes" xr:uid="{00000000-0004-0000-0200-00001F230000}"/>
    <hyperlink ref="B4557" r:id="rId8993" display="http://www.erikbolstad.no/postnummer-koordinatar/?postnummer=9034&amp;poststad=Oldervik" xr:uid="{00000000-0004-0000-0200-000020230000}"/>
    <hyperlink ref="C4557" r:id="rId8994" display="http://www.erikbolstad.no/postnummer-koordinatar/?postnummer=9034&amp;poststad=Oldervik" xr:uid="{00000000-0004-0000-0200-000021230000}"/>
    <hyperlink ref="B4558" r:id="rId8995" display="http://www.erikbolstad.no/postnummer-koordinatar/?postnummer=9037&amp;poststad=Tromsø" xr:uid="{00000000-0004-0000-0200-000022230000}"/>
    <hyperlink ref="C4558" r:id="rId8996" display="http://www.erikbolstad.no/postnummer-koordinatar/?postnummer=9037&amp;poststad=Tromsø" xr:uid="{00000000-0004-0000-0200-000023230000}"/>
    <hyperlink ref="B4559" r:id="rId8997" display="http://www.erikbolstad.no/postnummer-koordinatar/?postnummer=9038&amp;poststad=Tromsø" xr:uid="{00000000-0004-0000-0200-000024230000}"/>
    <hyperlink ref="C4559" r:id="rId8998" display="http://www.erikbolstad.no/postnummer-koordinatar/?postnummer=9038&amp;poststad=Tromsø" xr:uid="{00000000-0004-0000-0200-000025230000}"/>
    <hyperlink ref="B4560" r:id="rId8999" display="http://www.erikbolstad.no/postnummer-koordinatar/?postnummer=9040&amp;poststad=Nordkjosbotn" xr:uid="{00000000-0004-0000-0200-000026230000}"/>
    <hyperlink ref="C4560" r:id="rId9000" display="http://www.erikbolstad.no/postnummer-koordinatar/?postnummer=9040&amp;poststad=Nordkjosbotn" xr:uid="{00000000-0004-0000-0200-000027230000}"/>
    <hyperlink ref="B4561" r:id="rId9001" display="http://www.erikbolstad.no/postnummer-koordinatar/?postnummer=9042&amp;poststad=Laksvatn" xr:uid="{00000000-0004-0000-0200-000028230000}"/>
    <hyperlink ref="C4561" r:id="rId9002" display="http://www.erikbolstad.no/postnummer-koordinatar/?postnummer=9042&amp;poststad=Laksvatn" xr:uid="{00000000-0004-0000-0200-000029230000}"/>
    <hyperlink ref="B4562" r:id="rId9003" display="http://www.erikbolstad.no/postnummer-koordinatar/?postnummer=9043&amp;poststad=Jøvik" xr:uid="{00000000-0004-0000-0200-00002A230000}"/>
    <hyperlink ref="C4562" r:id="rId9004" display="http://www.erikbolstad.no/postnummer-koordinatar/?postnummer=9043&amp;poststad=Jøvik" xr:uid="{00000000-0004-0000-0200-00002B230000}"/>
    <hyperlink ref="B4563" r:id="rId9005" display="http://www.erikbolstad.no/postnummer-koordinatar/?postnummer=9046&amp;poststad=Oteren" xr:uid="{00000000-0004-0000-0200-00002C230000}"/>
    <hyperlink ref="C4563" r:id="rId9006" display="http://www.erikbolstad.no/postnummer-koordinatar/?postnummer=9046&amp;poststad=Oteren" xr:uid="{00000000-0004-0000-0200-00002D230000}"/>
    <hyperlink ref="B4564" r:id="rId9007" display="http://www.erikbolstad.no/postnummer-koordinatar/?postnummer=9049&amp;poststad=Nordkjosbotn" xr:uid="{00000000-0004-0000-0200-00002E230000}"/>
    <hyperlink ref="C4564" r:id="rId9008" display="http://www.erikbolstad.no/postnummer-koordinatar/?postnummer=9049&amp;poststad=Nordkjosbotn" xr:uid="{00000000-0004-0000-0200-00002F230000}"/>
    <hyperlink ref="B4565" r:id="rId9009" display="http://www.erikbolstad.no/postnummer-koordinatar/?postnummer=9050&amp;poststad=Storsteinnes" xr:uid="{00000000-0004-0000-0200-000030230000}"/>
    <hyperlink ref="C4565" r:id="rId9010" display="http://www.erikbolstad.no/postnummer-koordinatar/?postnummer=9050&amp;poststad=Storsteinnes" xr:uid="{00000000-0004-0000-0200-000031230000}"/>
    <hyperlink ref="B4566" r:id="rId9011" display="http://www.erikbolstad.no/postnummer-koordinatar/?postnummer=9054&amp;poststad=Malangseidet%20(ikkje%20i%20bruk)" xr:uid="{00000000-0004-0000-0200-000032230000}"/>
    <hyperlink ref="C4566" r:id="rId9012" display="http://www.erikbolstad.no/postnummer-koordinatar/?postnummer=9054&amp;poststad=Malangseidet%20(ikkje%20i%20bruk)" xr:uid="{00000000-0004-0000-0200-000033230000}"/>
    <hyperlink ref="B4567" r:id="rId9013" display="http://www.erikbolstad.no/postnummer-koordinatar/?postnummer=9055&amp;poststad=Meistervik" xr:uid="{00000000-0004-0000-0200-000034230000}"/>
    <hyperlink ref="C4567" r:id="rId9014" display="http://www.erikbolstad.no/postnummer-koordinatar/?postnummer=9055&amp;poststad=Meistervik" xr:uid="{00000000-0004-0000-0200-000035230000}"/>
    <hyperlink ref="B4568" r:id="rId9015" display="http://www.erikbolstad.no/postnummer-koordinatar/?postnummer=9056&amp;poststad=Mortenhals" xr:uid="{00000000-0004-0000-0200-000036230000}"/>
    <hyperlink ref="C4568" r:id="rId9016" display="http://www.erikbolstad.no/postnummer-koordinatar/?postnummer=9056&amp;poststad=Mortenhals" xr:uid="{00000000-0004-0000-0200-000037230000}"/>
    <hyperlink ref="B4569" r:id="rId9017" display="http://www.erikbolstad.no/postnummer-koordinatar/?postnummer=9057&amp;poststad=Vikran" xr:uid="{00000000-0004-0000-0200-000038230000}"/>
    <hyperlink ref="C4569" r:id="rId9018" display="http://www.erikbolstad.no/postnummer-koordinatar/?postnummer=9057&amp;poststad=Vikran" xr:uid="{00000000-0004-0000-0200-000039230000}"/>
    <hyperlink ref="B4570" r:id="rId9019" display="http://www.erikbolstad.no/postnummer-koordinatar/?postnummer=9059&amp;poststad=Storsteinnes" xr:uid="{00000000-0004-0000-0200-00003A230000}"/>
    <hyperlink ref="C4570" r:id="rId9020" display="http://www.erikbolstad.no/postnummer-koordinatar/?postnummer=9059&amp;poststad=Storsteinnes" xr:uid="{00000000-0004-0000-0200-00003B230000}"/>
    <hyperlink ref="B4571" r:id="rId9021" display="http://www.erikbolstad.no/postnummer-koordinatar/?postnummer=9060&amp;poststad=Lyngseidet" xr:uid="{00000000-0004-0000-0200-00003C230000}"/>
    <hyperlink ref="C4571" r:id="rId9022" display="http://www.erikbolstad.no/postnummer-koordinatar/?postnummer=9060&amp;poststad=Lyngseidet" xr:uid="{00000000-0004-0000-0200-00003D230000}"/>
    <hyperlink ref="B4572" r:id="rId9023" display="http://www.erikbolstad.no/postnummer-koordinatar/?postnummer=9062&amp;poststad=Furuflaten" xr:uid="{00000000-0004-0000-0200-00003E230000}"/>
    <hyperlink ref="C4572" r:id="rId9024" display="http://www.erikbolstad.no/postnummer-koordinatar/?postnummer=9062&amp;poststad=Furuflaten" xr:uid="{00000000-0004-0000-0200-00003F230000}"/>
    <hyperlink ref="B4573" r:id="rId9025" display="http://www.erikbolstad.no/postnummer-koordinatar/?postnummer=9064&amp;poststad=Svensby" xr:uid="{00000000-0004-0000-0200-000040230000}"/>
    <hyperlink ref="C4573" r:id="rId9026" display="http://www.erikbolstad.no/postnummer-koordinatar/?postnummer=9064&amp;poststad=Svensby" xr:uid="{00000000-0004-0000-0200-000041230000}"/>
    <hyperlink ref="B4574" r:id="rId9027" display="http://www.erikbolstad.no/postnummer-koordinatar/?postnummer=9068&amp;poststad=Nord-Lenangen" xr:uid="{00000000-0004-0000-0200-000042230000}"/>
    <hyperlink ref="C4574" r:id="rId9028" display="http://www.erikbolstad.no/postnummer-koordinatar/?postnummer=9068&amp;poststad=Nord-Lenangen" xr:uid="{00000000-0004-0000-0200-000043230000}"/>
    <hyperlink ref="B4575" r:id="rId9029" display="http://www.erikbolstad.no/postnummer-koordinatar/?postnummer=9069&amp;poststad=Lyngseidet" xr:uid="{00000000-0004-0000-0200-000044230000}"/>
    <hyperlink ref="C4575" r:id="rId9030" display="http://www.erikbolstad.no/postnummer-koordinatar/?postnummer=9069&amp;poststad=Lyngseidet" xr:uid="{00000000-0004-0000-0200-000045230000}"/>
    <hyperlink ref="B4576" r:id="rId9031" display="http://www.erikbolstad.no/postnummer-koordinatar/?postnummer=9100&amp;poststad=Kvaløysletta" xr:uid="{00000000-0004-0000-0200-000046230000}"/>
    <hyperlink ref="C4576" r:id="rId9032" display="http://www.erikbolstad.no/postnummer-koordinatar/?postnummer=9100&amp;poststad=Kvaløysletta" xr:uid="{00000000-0004-0000-0200-000047230000}"/>
    <hyperlink ref="B4577" r:id="rId9033" display="http://www.erikbolstad.no/postnummer-koordinatar/?postnummer=9101&amp;poststad=Kvaløysletta" xr:uid="{00000000-0004-0000-0200-000048230000}"/>
    <hyperlink ref="C4577" r:id="rId9034" display="http://www.erikbolstad.no/postnummer-koordinatar/?postnummer=9101&amp;poststad=Kvaløysletta" xr:uid="{00000000-0004-0000-0200-000049230000}"/>
    <hyperlink ref="B4578" r:id="rId9035" display="http://www.erikbolstad.no/postnummer-koordinatar/?postnummer=9102&amp;poststad=Kvaløysletta" xr:uid="{00000000-0004-0000-0200-00004A230000}"/>
    <hyperlink ref="C4578" r:id="rId9036" display="http://www.erikbolstad.no/postnummer-koordinatar/?postnummer=9102&amp;poststad=Kvaløysletta" xr:uid="{00000000-0004-0000-0200-00004B230000}"/>
    <hyperlink ref="B4579" r:id="rId9037" display="http://www.erikbolstad.no/postnummer-koordinatar/?postnummer=9103&amp;poststad=Kvaløya" xr:uid="{00000000-0004-0000-0200-00004C230000}"/>
    <hyperlink ref="C4579" r:id="rId9038" display="http://www.erikbolstad.no/postnummer-koordinatar/?postnummer=9103&amp;poststad=Kvaløya" xr:uid="{00000000-0004-0000-0200-00004D230000}"/>
    <hyperlink ref="B4580" r:id="rId9039" display="http://www.erikbolstad.no/postnummer-koordinatar/?postnummer=9104&amp;poststad=Kvaløya" xr:uid="{00000000-0004-0000-0200-00004E230000}"/>
    <hyperlink ref="C4580" r:id="rId9040" display="http://www.erikbolstad.no/postnummer-koordinatar/?postnummer=9104&amp;poststad=Kvaløya" xr:uid="{00000000-0004-0000-0200-00004F230000}"/>
    <hyperlink ref="B4581" r:id="rId9041" display="http://www.erikbolstad.no/postnummer-koordinatar/?postnummer=9105&amp;poststad=Kvaløya" xr:uid="{00000000-0004-0000-0200-000050230000}"/>
    <hyperlink ref="C4581" r:id="rId9042" display="http://www.erikbolstad.no/postnummer-koordinatar/?postnummer=9105&amp;poststad=Kvaløya" xr:uid="{00000000-0004-0000-0200-000051230000}"/>
    <hyperlink ref="B4582" r:id="rId9043" display="http://www.erikbolstad.no/postnummer-koordinatar/?postnummer=9106&amp;poststad=Straumsbukta" xr:uid="{00000000-0004-0000-0200-000052230000}"/>
    <hyperlink ref="C4582" r:id="rId9044" display="http://www.erikbolstad.no/postnummer-koordinatar/?postnummer=9106&amp;poststad=Straumsbukta" xr:uid="{00000000-0004-0000-0200-000053230000}"/>
    <hyperlink ref="B4583" r:id="rId9045" display="http://www.erikbolstad.no/postnummer-koordinatar/?postnummer=9107&amp;poststad=Kvaløya" xr:uid="{00000000-0004-0000-0200-000054230000}"/>
    <hyperlink ref="C4583" r:id="rId9046" display="http://www.erikbolstad.no/postnummer-koordinatar/?postnummer=9107&amp;poststad=Kvaløya" xr:uid="{00000000-0004-0000-0200-000055230000}"/>
    <hyperlink ref="B4584" r:id="rId9047" display="http://www.erikbolstad.no/postnummer-koordinatar/?postnummer=9108&amp;poststad=Kvaløya" xr:uid="{00000000-0004-0000-0200-000056230000}"/>
    <hyperlink ref="C4584" r:id="rId9048" display="http://www.erikbolstad.no/postnummer-koordinatar/?postnummer=9108&amp;poststad=Kvaløya" xr:uid="{00000000-0004-0000-0200-000057230000}"/>
    <hyperlink ref="B4585" r:id="rId9049" display="http://www.erikbolstad.no/postnummer-koordinatar/?postnummer=9110&amp;poststad=Sommarøy" xr:uid="{00000000-0004-0000-0200-000058230000}"/>
    <hyperlink ref="C4585" r:id="rId9050" display="http://www.erikbolstad.no/postnummer-koordinatar/?postnummer=9110&amp;poststad=Sommarøy" xr:uid="{00000000-0004-0000-0200-000059230000}"/>
    <hyperlink ref="B4586" r:id="rId9051" display="http://www.erikbolstad.no/postnummer-koordinatar/?postnummer=9118&amp;poststad=Brensholmen" xr:uid="{00000000-0004-0000-0200-00005A230000}"/>
    <hyperlink ref="C4586" r:id="rId9052" display="http://www.erikbolstad.no/postnummer-koordinatar/?postnummer=9118&amp;poststad=Brensholmen" xr:uid="{00000000-0004-0000-0200-00005B230000}"/>
    <hyperlink ref="B4587" r:id="rId9053" display="http://www.erikbolstad.no/postnummer-koordinatar/?postnummer=9119&amp;poststad=Sommarøy" xr:uid="{00000000-0004-0000-0200-00005C230000}"/>
    <hyperlink ref="C4587" r:id="rId9054" display="http://www.erikbolstad.no/postnummer-koordinatar/?postnummer=9119&amp;poststad=Sommarøy" xr:uid="{00000000-0004-0000-0200-00005D230000}"/>
    <hyperlink ref="B4588" r:id="rId9055" display="http://www.erikbolstad.no/postnummer-koordinatar/?postnummer=9120&amp;poststad=Vengsøy" xr:uid="{00000000-0004-0000-0200-00005E230000}"/>
    <hyperlink ref="C4588" r:id="rId9056" display="http://www.erikbolstad.no/postnummer-koordinatar/?postnummer=9120&amp;poststad=Vengsøy" xr:uid="{00000000-0004-0000-0200-00005F230000}"/>
    <hyperlink ref="B4589" r:id="rId9057" display="http://www.erikbolstad.no/postnummer-koordinatar/?postnummer=9128&amp;poststad=Tussøy" xr:uid="{00000000-0004-0000-0200-000060230000}"/>
    <hyperlink ref="C4589" r:id="rId9058" display="http://www.erikbolstad.no/postnummer-koordinatar/?postnummer=9128&amp;poststad=Tussøy" xr:uid="{00000000-0004-0000-0200-000061230000}"/>
    <hyperlink ref="B4590" r:id="rId9059" display="http://www.erikbolstad.no/postnummer-koordinatar/?postnummer=9130&amp;poststad=Hansnes" xr:uid="{00000000-0004-0000-0200-000062230000}"/>
    <hyperlink ref="C4590" r:id="rId9060" display="http://www.erikbolstad.no/postnummer-koordinatar/?postnummer=9130&amp;poststad=Hansnes" xr:uid="{00000000-0004-0000-0200-000063230000}"/>
    <hyperlink ref="B4591" r:id="rId9061" display="http://www.erikbolstad.no/postnummer-koordinatar/?postnummer=9131&amp;poststad=Kårvik" xr:uid="{00000000-0004-0000-0200-000064230000}"/>
    <hyperlink ref="C4591" r:id="rId9062" display="http://www.erikbolstad.no/postnummer-koordinatar/?postnummer=9131&amp;poststad=Kårvik" xr:uid="{00000000-0004-0000-0200-000065230000}"/>
    <hyperlink ref="B4592" r:id="rId9063" display="http://www.erikbolstad.no/postnummer-koordinatar/?postnummer=9132&amp;poststad=Stakkvik" xr:uid="{00000000-0004-0000-0200-000066230000}"/>
    <hyperlink ref="C4592" r:id="rId9064" display="http://www.erikbolstad.no/postnummer-koordinatar/?postnummer=9132&amp;poststad=Stakkvik" xr:uid="{00000000-0004-0000-0200-000067230000}"/>
    <hyperlink ref="B4593" r:id="rId9065" display="http://www.erikbolstad.no/postnummer-koordinatar/?postnummer=9134&amp;poststad=Hansnes" xr:uid="{00000000-0004-0000-0200-000068230000}"/>
    <hyperlink ref="C4593" r:id="rId9066" display="http://www.erikbolstad.no/postnummer-koordinatar/?postnummer=9134&amp;poststad=Hansnes" xr:uid="{00000000-0004-0000-0200-000069230000}"/>
    <hyperlink ref="B4594" r:id="rId9067" display="http://www.erikbolstad.no/postnummer-koordinatar/?postnummer=9135&amp;poststad=Vannvåg" xr:uid="{00000000-0004-0000-0200-00006A230000}"/>
    <hyperlink ref="C4594" r:id="rId9068" display="http://www.erikbolstad.no/postnummer-koordinatar/?postnummer=9135&amp;poststad=Vannvåg" xr:uid="{00000000-0004-0000-0200-00006B230000}"/>
    <hyperlink ref="B4595" r:id="rId9069" display="http://www.erikbolstad.no/postnummer-koordinatar/?postnummer=9136&amp;poststad=Vannareid" xr:uid="{00000000-0004-0000-0200-00006C230000}"/>
    <hyperlink ref="C4595" r:id="rId9070" display="http://www.erikbolstad.no/postnummer-koordinatar/?postnummer=9136&amp;poststad=Vannareid" xr:uid="{00000000-0004-0000-0200-00006D230000}"/>
    <hyperlink ref="B4596" r:id="rId9071" display="http://www.erikbolstad.no/postnummer-koordinatar/?postnummer=9137&amp;poststad=Vannvåg" xr:uid="{00000000-0004-0000-0200-00006E230000}"/>
    <hyperlink ref="C4596" r:id="rId9072" display="http://www.erikbolstad.no/postnummer-koordinatar/?postnummer=9137&amp;poststad=Vannvåg" xr:uid="{00000000-0004-0000-0200-00006F230000}"/>
    <hyperlink ref="B4597" r:id="rId9073" display="http://www.erikbolstad.no/postnummer-koordinatar/?postnummer=9138&amp;poststad=Karlsøy" xr:uid="{00000000-0004-0000-0200-000070230000}"/>
    <hyperlink ref="C4597" r:id="rId9074" display="http://www.erikbolstad.no/postnummer-koordinatar/?postnummer=9138&amp;poststad=Karlsøy" xr:uid="{00000000-0004-0000-0200-000071230000}"/>
    <hyperlink ref="B4598" r:id="rId9075" display="http://www.erikbolstad.no/postnummer-koordinatar/?postnummer=9140&amp;poststad=Rebbenes" xr:uid="{00000000-0004-0000-0200-000072230000}"/>
    <hyperlink ref="C4598" r:id="rId9076" display="http://www.erikbolstad.no/postnummer-koordinatar/?postnummer=9140&amp;poststad=Rebbenes" xr:uid="{00000000-0004-0000-0200-000073230000}"/>
    <hyperlink ref="B4599" r:id="rId9077" display="http://www.erikbolstad.no/postnummer-koordinatar/?postnummer=9141&amp;poststad=Mjølvik" xr:uid="{00000000-0004-0000-0200-000074230000}"/>
    <hyperlink ref="C4599" r:id="rId9078" display="http://www.erikbolstad.no/postnummer-koordinatar/?postnummer=9141&amp;poststad=Mjølvik" xr:uid="{00000000-0004-0000-0200-000075230000}"/>
    <hyperlink ref="B4600" r:id="rId9079" display="http://www.erikbolstad.no/postnummer-koordinatar/?postnummer=9142&amp;poststad=Skibotn" xr:uid="{00000000-0004-0000-0200-000076230000}"/>
    <hyperlink ref="C4600" r:id="rId9080" display="http://www.erikbolstad.no/postnummer-koordinatar/?postnummer=9142&amp;poststad=Skibotn" xr:uid="{00000000-0004-0000-0200-000077230000}"/>
    <hyperlink ref="B4601" r:id="rId9081" display="http://www.erikbolstad.no/postnummer-koordinatar/?postnummer=9143&amp;poststad=Skibotn" xr:uid="{00000000-0004-0000-0200-000078230000}"/>
    <hyperlink ref="C4601" r:id="rId9082" display="http://www.erikbolstad.no/postnummer-koordinatar/?postnummer=9143&amp;poststad=Skibotn" xr:uid="{00000000-0004-0000-0200-000079230000}"/>
    <hyperlink ref="B4602" r:id="rId9083" display="http://www.erikbolstad.no/postnummer-koordinatar/?postnummer=9144&amp;poststad=Samuelsberg" xr:uid="{00000000-0004-0000-0200-00007A230000}"/>
    <hyperlink ref="C4602" r:id="rId9084" display="http://www.erikbolstad.no/postnummer-koordinatar/?postnummer=9144&amp;poststad=Samuelsberg" xr:uid="{00000000-0004-0000-0200-00007B230000}"/>
    <hyperlink ref="B4603" r:id="rId9085" display="http://www.erikbolstad.no/postnummer-koordinatar/?postnummer=9146&amp;poststad=Olderdalen" xr:uid="{00000000-0004-0000-0200-00007C230000}"/>
    <hyperlink ref="C4603" r:id="rId9086" display="http://www.erikbolstad.no/postnummer-koordinatar/?postnummer=9146&amp;poststad=Olderdalen" xr:uid="{00000000-0004-0000-0200-00007D230000}"/>
    <hyperlink ref="B4604" r:id="rId9087" display="http://www.erikbolstad.no/postnummer-koordinatar/?postnummer=9147&amp;poststad=Birtavarre" xr:uid="{00000000-0004-0000-0200-00007E230000}"/>
    <hyperlink ref="C4604" r:id="rId9088" display="http://www.erikbolstad.no/postnummer-koordinatar/?postnummer=9147&amp;poststad=Birtavarre" xr:uid="{00000000-0004-0000-0200-00007F230000}"/>
    <hyperlink ref="B4605" r:id="rId9089" display="http://www.erikbolstad.no/postnummer-koordinatar/?postnummer=9148&amp;poststad=Olderdalen" xr:uid="{00000000-0004-0000-0200-000080230000}"/>
    <hyperlink ref="C4605" r:id="rId9090" display="http://www.erikbolstad.no/postnummer-koordinatar/?postnummer=9148&amp;poststad=Olderdalen" xr:uid="{00000000-0004-0000-0200-000081230000}"/>
    <hyperlink ref="B4606" r:id="rId9091" display="http://www.erikbolstad.no/postnummer-koordinatar/?postnummer=9151&amp;poststad=Storslett" xr:uid="{00000000-0004-0000-0200-000082230000}"/>
    <hyperlink ref="C4606" r:id="rId9092" display="http://www.erikbolstad.no/postnummer-koordinatar/?postnummer=9151&amp;poststad=Storslett" xr:uid="{00000000-0004-0000-0200-000083230000}"/>
    <hyperlink ref="B4607" r:id="rId9093" display="http://www.erikbolstad.no/postnummer-koordinatar/?postnummer=9152&amp;poststad=Sørkjosen" xr:uid="{00000000-0004-0000-0200-000084230000}"/>
    <hyperlink ref="C4607" r:id="rId9094" display="http://www.erikbolstad.no/postnummer-koordinatar/?postnummer=9152&amp;poststad=Sørkjosen" xr:uid="{00000000-0004-0000-0200-000085230000}"/>
    <hyperlink ref="B4608" r:id="rId9095" display="http://www.erikbolstad.no/postnummer-koordinatar/?postnummer=9153&amp;poststad=Rotsund" xr:uid="{00000000-0004-0000-0200-000086230000}"/>
    <hyperlink ref="C4608" r:id="rId9096" display="http://www.erikbolstad.no/postnummer-koordinatar/?postnummer=9153&amp;poststad=Rotsund" xr:uid="{00000000-0004-0000-0200-000087230000}"/>
    <hyperlink ref="B4609" r:id="rId9097" display="http://www.erikbolstad.no/postnummer-koordinatar/?postnummer=9156&amp;poststad=Storslett" xr:uid="{00000000-0004-0000-0200-000088230000}"/>
    <hyperlink ref="C4609" r:id="rId9098" display="http://www.erikbolstad.no/postnummer-koordinatar/?postnummer=9156&amp;poststad=Storslett" xr:uid="{00000000-0004-0000-0200-000089230000}"/>
    <hyperlink ref="B4610" r:id="rId9099" display="http://www.erikbolstad.no/postnummer-koordinatar/?postnummer=9159&amp;poststad=Havnnes" xr:uid="{00000000-0004-0000-0200-00008A230000}"/>
    <hyperlink ref="C4610" r:id="rId9100" display="http://www.erikbolstad.no/postnummer-koordinatar/?postnummer=9159&amp;poststad=Havnnes" xr:uid="{00000000-0004-0000-0200-00008B230000}"/>
    <hyperlink ref="B4611" r:id="rId9101" display="http://www.erikbolstad.no/postnummer-koordinatar/?postnummer=9161&amp;poststad=Burfjord" xr:uid="{00000000-0004-0000-0200-00008C230000}"/>
    <hyperlink ref="C4611" r:id="rId9102" display="http://www.erikbolstad.no/postnummer-koordinatar/?postnummer=9161&amp;poststad=Burfjord" xr:uid="{00000000-0004-0000-0200-00008D230000}"/>
    <hyperlink ref="B4612" r:id="rId9103" display="http://www.erikbolstad.no/postnummer-koordinatar/?postnummer=9162&amp;poststad=Sørstraumen" xr:uid="{00000000-0004-0000-0200-00008E230000}"/>
    <hyperlink ref="C4612" r:id="rId9104" display="http://www.erikbolstad.no/postnummer-koordinatar/?postnummer=9162&amp;poststad=Sørstraumen" xr:uid="{00000000-0004-0000-0200-00008F230000}"/>
    <hyperlink ref="B4613" r:id="rId9105" display="http://www.erikbolstad.no/postnummer-koordinatar/?postnummer=9163&amp;poststad=Jøkelfjord" xr:uid="{00000000-0004-0000-0200-000090230000}"/>
    <hyperlink ref="C4613" r:id="rId9106" display="http://www.erikbolstad.no/postnummer-koordinatar/?postnummer=9163&amp;poststad=Jøkelfjord" xr:uid="{00000000-0004-0000-0200-000091230000}"/>
    <hyperlink ref="B4614" r:id="rId9107" display="http://www.erikbolstad.no/postnummer-koordinatar/?postnummer=9164&amp;poststad=Kvænangsfjellet%20(ikkje%20i%20bruk)" xr:uid="{00000000-0004-0000-0200-000092230000}"/>
    <hyperlink ref="C4614" r:id="rId9108" display="http://www.erikbolstad.no/postnummer-koordinatar/?postnummer=9164&amp;poststad=Kvænangsfjellet%20(ikkje%20i%20bruk)" xr:uid="{00000000-0004-0000-0200-000093230000}"/>
    <hyperlink ref="B4615" r:id="rId9109" display="http://www.erikbolstad.no/postnummer-koordinatar/?postnummer=9169&amp;poststad=Burfjord" xr:uid="{00000000-0004-0000-0200-000094230000}"/>
    <hyperlink ref="C4615" r:id="rId9110" display="http://www.erikbolstad.no/postnummer-koordinatar/?postnummer=9169&amp;poststad=Burfjord" xr:uid="{00000000-0004-0000-0200-000095230000}"/>
    <hyperlink ref="B4616" r:id="rId9111" display="http://www.erikbolstad.no/postnummer-koordinatar/?postnummer=9170&amp;poststad=Longyearbyen" xr:uid="{00000000-0004-0000-0200-000096230000}"/>
    <hyperlink ref="C4616" r:id="rId9112" display="http://www.erikbolstad.no/postnummer-koordinatar/?postnummer=9170&amp;poststad=Longyearbyen" xr:uid="{00000000-0004-0000-0200-000097230000}"/>
    <hyperlink ref="B4617" r:id="rId9113" display="http://www.erikbolstad.no/postnummer-koordinatar/?postnummer=9171&amp;poststad=Longyearbyen" xr:uid="{00000000-0004-0000-0200-000098230000}"/>
    <hyperlink ref="C4617" r:id="rId9114" display="http://www.erikbolstad.no/postnummer-koordinatar/?postnummer=9171&amp;poststad=Longyearbyen" xr:uid="{00000000-0004-0000-0200-000099230000}"/>
    <hyperlink ref="B4618" r:id="rId9115" display="http://www.erikbolstad.no/postnummer-koordinatar/?postnummer=9172&amp;poststad=Isfjord%20på%20Svalbard%20(ikkje%20i%20bruk)" xr:uid="{00000000-0004-0000-0200-00009A230000}"/>
    <hyperlink ref="C4618" r:id="rId9116" display="http://www.erikbolstad.no/postnummer-koordinatar/?postnummer=9172&amp;poststad=Isfjord%20på%20Svalbard%20(ikkje%20i%20bruk)" xr:uid="{00000000-0004-0000-0200-00009B230000}"/>
    <hyperlink ref="B4619" r:id="rId9117" display="http://www.erikbolstad.no/postnummer-koordinatar/?postnummer=9173&amp;poststad=Ny-Ålesund" xr:uid="{00000000-0004-0000-0200-00009C230000}"/>
    <hyperlink ref="C4619" r:id="rId9118" display="http://www.erikbolstad.no/postnummer-koordinatar/?postnummer=9173&amp;poststad=Ny-Ålesund" xr:uid="{00000000-0004-0000-0200-00009D230000}"/>
    <hyperlink ref="B4620" r:id="rId9119" display="http://www.erikbolstad.no/postnummer-koordinatar/?postnummer=9174&amp;poststad=Hopen" xr:uid="{00000000-0004-0000-0200-00009E230000}"/>
    <hyperlink ref="C4620" r:id="rId9120" display="http://www.erikbolstad.no/postnummer-koordinatar/?postnummer=9174&amp;poststad=Hopen" xr:uid="{00000000-0004-0000-0200-00009F230000}"/>
    <hyperlink ref="B4621" r:id="rId9121" display="http://www.erikbolstad.no/postnummer-koordinatar/?postnummer=9175&amp;poststad=Sveagruva" xr:uid="{00000000-0004-0000-0200-0000A0230000}"/>
    <hyperlink ref="C4621" r:id="rId9122" display="http://www.erikbolstad.no/postnummer-koordinatar/?postnummer=9175&amp;poststad=Sveagruva" xr:uid="{00000000-0004-0000-0200-0000A1230000}"/>
    <hyperlink ref="B4622" r:id="rId9123" display="http://www.erikbolstad.no/postnummer-koordinatar/?postnummer=9176&amp;poststad=Bjørnøya" xr:uid="{00000000-0004-0000-0200-0000A2230000}"/>
    <hyperlink ref="C4622" r:id="rId9124" display="http://www.erikbolstad.no/postnummer-koordinatar/?postnummer=9176&amp;poststad=Bjørnøya" xr:uid="{00000000-0004-0000-0200-0000A3230000}"/>
    <hyperlink ref="B4623" r:id="rId9125" display="http://www.erikbolstad.no/postnummer-koordinatar/?postnummer=9177&amp;poststad=Hornsund%20(ikkje%20i%20bruk)" xr:uid="{00000000-0004-0000-0200-0000A4230000}"/>
    <hyperlink ref="C4623" r:id="rId9126" display="http://www.erikbolstad.no/postnummer-koordinatar/?postnummer=9177&amp;poststad=Hornsund%20(ikkje%20i%20bruk)" xr:uid="{00000000-0004-0000-0200-0000A5230000}"/>
    <hyperlink ref="B4624" r:id="rId9127" display="http://www.erikbolstad.no/postnummer-koordinatar/?postnummer=9178&amp;poststad=Barentsburg" xr:uid="{00000000-0004-0000-0200-0000A6230000}"/>
    <hyperlink ref="C4624" r:id="rId9128" display="http://www.erikbolstad.no/postnummer-koordinatar/?postnummer=9178&amp;poststad=Barentsburg" xr:uid="{00000000-0004-0000-0200-0000A7230000}"/>
    <hyperlink ref="B4625" r:id="rId9129" display="http://www.erikbolstad.no/postnummer-koordinatar/?postnummer=9179&amp;poststad=Pyramiden%20(ikkje%20i%20bruk)" xr:uid="{00000000-0004-0000-0200-0000A8230000}"/>
    <hyperlink ref="C4625" r:id="rId9130" display="http://www.erikbolstad.no/postnummer-koordinatar/?postnummer=9179&amp;poststad=Pyramiden%20(ikkje%20i%20bruk)" xr:uid="{00000000-0004-0000-0200-0000A9230000}"/>
    <hyperlink ref="B4626" r:id="rId9131" display="http://www.erikbolstad.no/postnummer-koordinatar/?postnummer=9180&amp;poststad=Skjervøy" xr:uid="{00000000-0004-0000-0200-0000AA230000}"/>
    <hyperlink ref="C4626" r:id="rId9132" display="http://www.erikbolstad.no/postnummer-koordinatar/?postnummer=9180&amp;poststad=Skjervøy" xr:uid="{00000000-0004-0000-0200-0000AB230000}"/>
    <hyperlink ref="B4627" r:id="rId9133" display="http://www.erikbolstad.no/postnummer-koordinatar/?postnummer=9181&amp;poststad=Hamneidet" xr:uid="{00000000-0004-0000-0200-0000AC230000}"/>
    <hyperlink ref="C4627" r:id="rId9134" display="http://www.erikbolstad.no/postnummer-koordinatar/?postnummer=9181&amp;poststad=Hamneidet" xr:uid="{00000000-0004-0000-0200-0000AD230000}"/>
    <hyperlink ref="B4628" r:id="rId9135" display="http://www.erikbolstad.no/postnummer-koordinatar/?postnummer=9182&amp;poststad=Seglvik" xr:uid="{00000000-0004-0000-0200-0000AE230000}"/>
    <hyperlink ref="C4628" r:id="rId9136" display="http://www.erikbolstad.no/postnummer-koordinatar/?postnummer=9182&amp;poststad=Seglvik" xr:uid="{00000000-0004-0000-0200-0000AF230000}"/>
    <hyperlink ref="B4629" r:id="rId9137" display="http://www.erikbolstad.no/postnummer-koordinatar/?postnummer=9184&amp;poststad=Reinfjord" xr:uid="{00000000-0004-0000-0200-0000B0230000}"/>
    <hyperlink ref="C4629" r:id="rId9138" display="http://www.erikbolstad.no/postnummer-koordinatar/?postnummer=9184&amp;poststad=Reinfjord" xr:uid="{00000000-0004-0000-0200-0000B1230000}"/>
    <hyperlink ref="B4630" r:id="rId9139" display="http://www.erikbolstad.no/postnummer-koordinatar/?postnummer=9185&amp;poststad=Spildra" xr:uid="{00000000-0004-0000-0200-0000B2230000}"/>
    <hyperlink ref="C4630" r:id="rId9140" display="http://www.erikbolstad.no/postnummer-koordinatar/?postnummer=9185&amp;poststad=Spildra" xr:uid="{00000000-0004-0000-0200-0000B3230000}"/>
    <hyperlink ref="B4631" r:id="rId9141" display="http://www.erikbolstad.no/postnummer-koordinatar/?postnummer=9186&amp;poststad=Andsnes" xr:uid="{00000000-0004-0000-0200-0000B4230000}"/>
    <hyperlink ref="C4631" r:id="rId9142" display="http://www.erikbolstad.no/postnummer-koordinatar/?postnummer=9186&amp;poststad=Andsnes" xr:uid="{00000000-0004-0000-0200-0000B5230000}"/>
    <hyperlink ref="B4632" r:id="rId9143" display="http://www.erikbolstad.no/postnummer-koordinatar/?postnummer=9187&amp;poststad=Valanhamn" xr:uid="{00000000-0004-0000-0200-0000B6230000}"/>
    <hyperlink ref="C4632" r:id="rId9144" display="http://www.erikbolstad.no/postnummer-koordinatar/?postnummer=9187&amp;poststad=Valanhamn" xr:uid="{00000000-0004-0000-0200-0000B7230000}"/>
    <hyperlink ref="B4633" r:id="rId9145" display="http://www.erikbolstad.no/postnummer-koordinatar/?postnummer=9189&amp;poststad=Skjervøy" xr:uid="{00000000-0004-0000-0200-0000B8230000}"/>
    <hyperlink ref="C4633" r:id="rId9146" display="http://www.erikbolstad.no/postnummer-koordinatar/?postnummer=9189&amp;poststad=Skjervøy" xr:uid="{00000000-0004-0000-0200-0000B9230000}"/>
    <hyperlink ref="B4634" r:id="rId9147" display="http://www.erikbolstad.no/postnummer-koordinatar/?postnummer=9190&amp;poststad=Akkarvik" xr:uid="{00000000-0004-0000-0200-0000BA230000}"/>
    <hyperlink ref="C4634" r:id="rId9148" display="http://www.erikbolstad.no/postnummer-koordinatar/?postnummer=9190&amp;poststad=Akkarvik" xr:uid="{00000000-0004-0000-0200-0000BB230000}"/>
    <hyperlink ref="B4635" r:id="rId9149" display="http://www.erikbolstad.no/postnummer-koordinatar/?postnummer=9192&amp;poststad=Arnøyhamn" xr:uid="{00000000-0004-0000-0200-0000BC230000}"/>
    <hyperlink ref="C4635" r:id="rId9150" display="http://www.erikbolstad.no/postnummer-koordinatar/?postnummer=9192&amp;poststad=Arnøyhamn" xr:uid="{00000000-0004-0000-0200-0000BD230000}"/>
    <hyperlink ref="B4636" r:id="rId9151" display="http://www.erikbolstad.no/postnummer-koordinatar/?postnummer=9193&amp;poststad=Nikkeby" xr:uid="{00000000-0004-0000-0200-0000BE230000}"/>
    <hyperlink ref="C4636" r:id="rId9152" display="http://www.erikbolstad.no/postnummer-koordinatar/?postnummer=9193&amp;poststad=Nikkeby" xr:uid="{00000000-0004-0000-0200-0000BF230000}"/>
    <hyperlink ref="B4637" r:id="rId9153" display="http://www.erikbolstad.no/postnummer-koordinatar/?postnummer=9194&amp;poststad=Lauksletta" xr:uid="{00000000-0004-0000-0200-0000C0230000}"/>
    <hyperlink ref="C4637" r:id="rId9154" display="http://www.erikbolstad.no/postnummer-koordinatar/?postnummer=9194&amp;poststad=Lauksletta" xr:uid="{00000000-0004-0000-0200-0000C1230000}"/>
    <hyperlink ref="B4638" r:id="rId9155" display="http://www.erikbolstad.no/postnummer-koordinatar/?postnummer=9195&amp;poststad=Årviksand" xr:uid="{00000000-0004-0000-0200-0000C2230000}"/>
    <hyperlink ref="C4638" r:id="rId9156" display="http://www.erikbolstad.no/postnummer-koordinatar/?postnummer=9195&amp;poststad=Årviksand" xr:uid="{00000000-0004-0000-0200-0000C3230000}"/>
    <hyperlink ref="B4639" r:id="rId9157" display="http://www.erikbolstad.no/postnummer-koordinatar/?postnummer=9197&amp;poststad=Uløybukt" xr:uid="{00000000-0004-0000-0200-0000C4230000}"/>
    <hyperlink ref="C4639" r:id="rId9158" display="http://www.erikbolstad.no/postnummer-koordinatar/?postnummer=9197&amp;poststad=Uløybukt" xr:uid="{00000000-0004-0000-0200-0000C5230000}"/>
    <hyperlink ref="B4640" r:id="rId9159" display="http://www.erikbolstad.no/postnummer-koordinatar/?postnummer=9240&amp;poststad=Tromsø" xr:uid="{00000000-0004-0000-0200-0000C6230000}"/>
    <hyperlink ref="C4640" r:id="rId9160" display="http://www.erikbolstad.no/postnummer-koordinatar/?postnummer=9240&amp;poststad=Tromsø" xr:uid="{00000000-0004-0000-0200-0000C7230000}"/>
    <hyperlink ref="B4641" r:id="rId9161" display="http://www.erikbolstad.no/postnummer-koordinatar/?postnummer=9251&amp;poststad=Tromsø" xr:uid="{00000000-0004-0000-0200-0000C8230000}"/>
    <hyperlink ref="C4641" r:id="rId9162" display="http://www.erikbolstad.no/postnummer-koordinatar/?postnummer=9251&amp;poststad=Tromsø" xr:uid="{00000000-0004-0000-0200-0000C9230000}"/>
    <hyperlink ref="B4642" r:id="rId9163" display="http://www.erikbolstad.no/postnummer-koordinatar/?postnummer=9252&amp;poststad=Tromsø" xr:uid="{00000000-0004-0000-0200-0000CA230000}"/>
    <hyperlink ref="C4642" r:id="rId9164" display="http://www.erikbolstad.no/postnummer-koordinatar/?postnummer=9252&amp;poststad=Tromsø" xr:uid="{00000000-0004-0000-0200-0000CB230000}"/>
    <hyperlink ref="B4643" r:id="rId9165" display="http://www.erikbolstad.no/postnummer-koordinatar/?postnummer=9253&amp;poststad=Tromsø" xr:uid="{00000000-0004-0000-0200-0000CC230000}"/>
    <hyperlink ref="C4643" r:id="rId9166" display="http://www.erikbolstad.no/postnummer-koordinatar/?postnummer=9253&amp;poststad=Tromsø" xr:uid="{00000000-0004-0000-0200-0000CD230000}"/>
    <hyperlink ref="B4644" r:id="rId9167" display="http://www.erikbolstad.no/postnummer-koordinatar/?postnummer=9254&amp;poststad=Tromsø" xr:uid="{00000000-0004-0000-0200-0000CE230000}"/>
    <hyperlink ref="C4644" r:id="rId9168" display="http://www.erikbolstad.no/postnummer-koordinatar/?postnummer=9254&amp;poststad=Tromsø" xr:uid="{00000000-0004-0000-0200-0000CF230000}"/>
    <hyperlink ref="B4645" r:id="rId9169" display="http://www.erikbolstad.no/postnummer-koordinatar/?postnummer=9255&amp;poststad=Tromsø" xr:uid="{00000000-0004-0000-0200-0000D0230000}"/>
    <hyperlink ref="C4645" r:id="rId9170" display="http://www.erikbolstad.no/postnummer-koordinatar/?postnummer=9255&amp;poststad=Tromsø" xr:uid="{00000000-0004-0000-0200-0000D1230000}"/>
    <hyperlink ref="B4646" r:id="rId9171" display="http://www.erikbolstad.no/postnummer-koordinatar/?postnummer=9256&amp;poststad=Tromsø" xr:uid="{00000000-0004-0000-0200-0000D2230000}"/>
    <hyperlink ref="C4646" r:id="rId9172" display="http://www.erikbolstad.no/postnummer-koordinatar/?postnummer=9256&amp;poststad=Tromsø" xr:uid="{00000000-0004-0000-0200-0000D3230000}"/>
    <hyperlink ref="B4647" r:id="rId9173" display="http://www.erikbolstad.no/postnummer-koordinatar/?postnummer=9257&amp;poststad=Tromsø" xr:uid="{00000000-0004-0000-0200-0000D4230000}"/>
    <hyperlink ref="C4647" r:id="rId9174" display="http://www.erikbolstad.no/postnummer-koordinatar/?postnummer=9257&amp;poststad=Tromsø" xr:uid="{00000000-0004-0000-0200-0000D5230000}"/>
    <hyperlink ref="B4648" r:id="rId9175" display="http://www.erikbolstad.no/postnummer-koordinatar/?postnummer=9258&amp;poststad=Tromsø" xr:uid="{00000000-0004-0000-0200-0000D6230000}"/>
    <hyperlink ref="C4648" r:id="rId9176" display="http://www.erikbolstad.no/postnummer-koordinatar/?postnummer=9258&amp;poststad=Tromsø" xr:uid="{00000000-0004-0000-0200-0000D7230000}"/>
    <hyperlink ref="B4649" r:id="rId9177" display="http://www.erikbolstad.no/postnummer-koordinatar/?postnummer=9259&amp;poststad=Tromsø" xr:uid="{00000000-0004-0000-0200-0000D8230000}"/>
    <hyperlink ref="C4649" r:id="rId9178" display="http://www.erikbolstad.no/postnummer-koordinatar/?postnummer=9259&amp;poststad=Tromsø" xr:uid="{00000000-0004-0000-0200-0000D9230000}"/>
    <hyperlink ref="B4650" r:id="rId9179" display="http://www.erikbolstad.no/postnummer-koordinatar/?postnummer=9260&amp;poststad=Tromsø" xr:uid="{00000000-0004-0000-0200-0000DA230000}"/>
    <hyperlink ref="C4650" r:id="rId9180" display="http://www.erikbolstad.no/postnummer-koordinatar/?postnummer=9260&amp;poststad=Tromsø" xr:uid="{00000000-0004-0000-0200-0000DB230000}"/>
    <hyperlink ref="B4651" r:id="rId9181" display="http://www.erikbolstad.no/postnummer-koordinatar/?postnummer=9261&amp;poststad=Tromsø" xr:uid="{00000000-0004-0000-0200-0000DC230000}"/>
    <hyperlink ref="C4651" r:id="rId9182" display="http://www.erikbolstad.no/postnummer-koordinatar/?postnummer=9261&amp;poststad=Tromsø" xr:uid="{00000000-0004-0000-0200-0000DD230000}"/>
    <hyperlink ref="B4652" r:id="rId9183" display="http://www.erikbolstad.no/postnummer-koordinatar/?postnummer=9262&amp;poststad=Tromsø" xr:uid="{00000000-0004-0000-0200-0000DE230000}"/>
    <hyperlink ref="C4652" r:id="rId9184" display="http://www.erikbolstad.no/postnummer-koordinatar/?postnummer=9262&amp;poststad=Tromsø" xr:uid="{00000000-0004-0000-0200-0000DF230000}"/>
    <hyperlink ref="B4653" r:id="rId9185" display="http://www.erikbolstad.no/postnummer-koordinatar/?postnummer=9263&amp;poststad=Tromsø" xr:uid="{00000000-0004-0000-0200-0000E0230000}"/>
    <hyperlink ref="C4653" r:id="rId9186" display="http://www.erikbolstad.no/postnummer-koordinatar/?postnummer=9263&amp;poststad=Tromsø" xr:uid="{00000000-0004-0000-0200-0000E1230000}"/>
    <hyperlink ref="B4654" r:id="rId9187" display="http://www.erikbolstad.no/postnummer-koordinatar/?postnummer=9265&amp;poststad=Tromsø" xr:uid="{00000000-0004-0000-0200-0000E2230000}"/>
    <hyperlink ref="C4654" r:id="rId9188" display="http://www.erikbolstad.no/postnummer-koordinatar/?postnummer=9265&amp;poststad=Tromsø" xr:uid="{00000000-0004-0000-0200-0000E3230000}"/>
    <hyperlink ref="B4655" r:id="rId9189" display="http://www.erikbolstad.no/postnummer-koordinatar/?postnummer=9266&amp;poststad=Tromsø" xr:uid="{00000000-0004-0000-0200-0000E4230000}"/>
    <hyperlink ref="C4655" r:id="rId9190" display="http://www.erikbolstad.no/postnummer-koordinatar/?postnummer=9266&amp;poststad=Tromsø" xr:uid="{00000000-0004-0000-0200-0000E5230000}"/>
    <hyperlink ref="B4656" r:id="rId9191" display="http://www.erikbolstad.no/postnummer-koordinatar/?postnummer=9267&amp;poststad=Tromsø" xr:uid="{00000000-0004-0000-0200-0000E6230000}"/>
    <hyperlink ref="C4656" r:id="rId9192" display="http://www.erikbolstad.no/postnummer-koordinatar/?postnummer=9267&amp;poststad=Tromsø" xr:uid="{00000000-0004-0000-0200-0000E7230000}"/>
    <hyperlink ref="B4657" r:id="rId9193" display="http://www.erikbolstad.no/postnummer-koordinatar/?postnummer=9268&amp;poststad=Tromsø" xr:uid="{00000000-0004-0000-0200-0000E8230000}"/>
    <hyperlink ref="C4657" r:id="rId9194" display="http://www.erikbolstad.no/postnummer-koordinatar/?postnummer=9268&amp;poststad=Tromsø" xr:uid="{00000000-0004-0000-0200-0000E9230000}"/>
    <hyperlink ref="B4658" r:id="rId9195" display="http://www.erikbolstad.no/postnummer-koordinatar/?postnummer=9269&amp;poststad=Tromsø" xr:uid="{00000000-0004-0000-0200-0000EA230000}"/>
    <hyperlink ref="C4658" r:id="rId9196" display="http://www.erikbolstad.no/postnummer-koordinatar/?postnummer=9269&amp;poststad=Tromsø" xr:uid="{00000000-0004-0000-0200-0000EB230000}"/>
    <hyperlink ref="B4659" r:id="rId9197" display="http://www.erikbolstad.no/postnummer-koordinatar/?postnummer=9270&amp;poststad=Tromsø" xr:uid="{00000000-0004-0000-0200-0000EC230000}"/>
    <hyperlink ref="C4659" r:id="rId9198" display="http://www.erikbolstad.no/postnummer-koordinatar/?postnummer=9270&amp;poststad=Tromsø" xr:uid="{00000000-0004-0000-0200-0000ED230000}"/>
    <hyperlink ref="B4660" r:id="rId9199" display="http://www.erikbolstad.no/postnummer-koordinatar/?postnummer=9271&amp;poststad=Tromsø" xr:uid="{00000000-0004-0000-0200-0000EE230000}"/>
    <hyperlink ref="C4660" r:id="rId9200" display="http://www.erikbolstad.no/postnummer-koordinatar/?postnummer=9271&amp;poststad=Tromsø" xr:uid="{00000000-0004-0000-0200-0000EF230000}"/>
    <hyperlink ref="B4661" r:id="rId9201" display="http://www.erikbolstad.no/postnummer-koordinatar/?postnummer=9272&amp;poststad=Tromsø" xr:uid="{00000000-0004-0000-0200-0000F0230000}"/>
    <hyperlink ref="C4661" r:id="rId9202" display="http://www.erikbolstad.no/postnummer-koordinatar/?postnummer=9272&amp;poststad=Tromsø" xr:uid="{00000000-0004-0000-0200-0000F1230000}"/>
    <hyperlink ref="B4662" r:id="rId9203" display="http://www.erikbolstad.no/postnummer-koordinatar/?postnummer=9273&amp;poststad=Tromsø" xr:uid="{00000000-0004-0000-0200-0000F2230000}"/>
    <hyperlink ref="C4662" r:id="rId9204" display="http://www.erikbolstad.no/postnummer-koordinatar/?postnummer=9273&amp;poststad=Tromsø" xr:uid="{00000000-0004-0000-0200-0000F3230000}"/>
    <hyperlink ref="B4663" r:id="rId9205" display="http://www.erikbolstad.no/postnummer-koordinatar/?postnummer=9274&amp;poststad=Tromsø" xr:uid="{00000000-0004-0000-0200-0000F4230000}"/>
    <hyperlink ref="C4663" r:id="rId9206" display="http://www.erikbolstad.no/postnummer-koordinatar/?postnummer=9274&amp;poststad=Tromsø" xr:uid="{00000000-0004-0000-0200-0000F5230000}"/>
    <hyperlink ref="B4664" r:id="rId9207" display="http://www.erikbolstad.no/postnummer-koordinatar/?postnummer=9275&amp;poststad=Tromsø" xr:uid="{00000000-0004-0000-0200-0000F6230000}"/>
    <hyperlink ref="C4664" r:id="rId9208" display="http://www.erikbolstad.no/postnummer-koordinatar/?postnummer=9275&amp;poststad=Tromsø" xr:uid="{00000000-0004-0000-0200-0000F7230000}"/>
    <hyperlink ref="B4665" r:id="rId9209" display="http://www.erikbolstad.no/postnummer-koordinatar/?postnummer=9276&amp;poststad=Tromsø" xr:uid="{00000000-0004-0000-0200-0000F8230000}"/>
    <hyperlink ref="C4665" r:id="rId9210" display="http://www.erikbolstad.no/postnummer-koordinatar/?postnummer=9276&amp;poststad=Tromsø" xr:uid="{00000000-0004-0000-0200-0000F9230000}"/>
    <hyperlink ref="B4666" r:id="rId9211" display="http://www.erikbolstad.no/postnummer-koordinatar/?postnummer=9277&amp;poststad=Tromsø" xr:uid="{00000000-0004-0000-0200-0000FA230000}"/>
    <hyperlink ref="C4666" r:id="rId9212" display="http://www.erikbolstad.no/postnummer-koordinatar/?postnummer=9277&amp;poststad=Tromsø" xr:uid="{00000000-0004-0000-0200-0000FB230000}"/>
    <hyperlink ref="B4667" r:id="rId9213" display="http://www.erikbolstad.no/postnummer-koordinatar/?postnummer=9278&amp;poststad=Tromsø" xr:uid="{00000000-0004-0000-0200-0000FC230000}"/>
    <hyperlink ref="C4667" r:id="rId9214" display="http://www.erikbolstad.no/postnummer-koordinatar/?postnummer=9278&amp;poststad=Tromsø" xr:uid="{00000000-0004-0000-0200-0000FD230000}"/>
    <hyperlink ref="B4668" r:id="rId9215" display="http://www.erikbolstad.no/postnummer-koordinatar/?postnummer=9279&amp;poststad=Tromsø" xr:uid="{00000000-0004-0000-0200-0000FE230000}"/>
    <hyperlink ref="C4668" r:id="rId9216" display="http://www.erikbolstad.no/postnummer-koordinatar/?postnummer=9279&amp;poststad=Tromsø" xr:uid="{00000000-0004-0000-0200-0000FF230000}"/>
    <hyperlink ref="B4669" r:id="rId9217" display="http://www.erikbolstad.no/postnummer-koordinatar/?postnummer=9280&amp;poststad=Tromsø" xr:uid="{00000000-0004-0000-0200-000000240000}"/>
    <hyperlink ref="C4669" r:id="rId9218" display="http://www.erikbolstad.no/postnummer-koordinatar/?postnummer=9280&amp;poststad=Tromsø" xr:uid="{00000000-0004-0000-0200-000001240000}"/>
    <hyperlink ref="B4670" r:id="rId9219" display="http://www.erikbolstad.no/postnummer-koordinatar/?postnummer=9281&amp;poststad=Tromsø" xr:uid="{00000000-0004-0000-0200-000002240000}"/>
    <hyperlink ref="C4670" r:id="rId9220" display="http://www.erikbolstad.no/postnummer-koordinatar/?postnummer=9281&amp;poststad=Tromsø" xr:uid="{00000000-0004-0000-0200-000003240000}"/>
    <hyperlink ref="B4671" r:id="rId9221" display="http://www.erikbolstad.no/postnummer-koordinatar/?postnummer=9282&amp;poststad=Tromsø" xr:uid="{00000000-0004-0000-0200-000004240000}"/>
    <hyperlink ref="C4671" r:id="rId9222" display="http://www.erikbolstad.no/postnummer-koordinatar/?postnummer=9282&amp;poststad=Tromsø" xr:uid="{00000000-0004-0000-0200-000005240000}"/>
    <hyperlink ref="B4672" r:id="rId9223" display="http://www.erikbolstad.no/postnummer-koordinatar/?postnummer=9283&amp;poststad=Tromsø" xr:uid="{00000000-0004-0000-0200-000006240000}"/>
    <hyperlink ref="C4672" r:id="rId9224" display="http://www.erikbolstad.no/postnummer-koordinatar/?postnummer=9283&amp;poststad=Tromsø" xr:uid="{00000000-0004-0000-0200-000007240000}"/>
    <hyperlink ref="B4673" r:id="rId9225" display="http://www.erikbolstad.no/postnummer-koordinatar/?postnummer=9284&amp;poststad=Tromsø" xr:uid="{00000000-0004-0000-0200-000008240000}"/>
    <hyperlink ref="C4673" r:id="rId9226" display="http://www.erikbolstad.no/postnummer-koordinatar/?postnummer=9284&amp;poststad=Tromsø" xr:uid="{00000000-0004-0000-0200-000009240000}"/>
    <hyperlink ref="B4674" r:id="rId9227" display="http://www.erikbolstad.no/postnummer-koordinatar/?postnummer=9285&amp;poststad=Tromsø" xr:uid="{00000000-0004-0000-0200-00000A240000}"/>
    <hyperlink ref="C4674" r:id="rId9228" display="http://www.erikbolstad.no/postnummer-koordinatar/?postnummer=9285&amp;poststad=Tromsø" xr:uid="{00000000-0004-0000-0200-00000B240000}"/>
    <hyperlink ref="B4675" r:id="rId9229" display="http://www.erikbolstad.no/postnummer-koordinatar/?postnummer=9286&amp;poststad=Tromsø" xr:uid="{00000000-0004-0000-0200-00000C240000}"/>
    <hyperlink ref="C4675" r:id="rId9230" display="http://www.erikbolstad.no/postnummer-koordinatar/?postnummer=9286&amp;poststad=Tromsø" xr:uid="{00000000-0004-0000-0200-00000D240000}"/>
    <hyperlink ref="B4676" r:id="rId9231" display="http://www.erikbolstad.no/postnummer-koordinatar/?postnummer=9287&amp;poststad=Tromsø" xr:uid="{00000000-0004-0000-0200-00000E240000}"/>
    <hyperlink ref="C4676" r:id="rId9232" display="http://www.erikbolstad.no/postnummer-koordinatar/?postnummer=9287&amp;poststad=Tromsø" xr:uid="{00000000-0004-0000-0200-00000F240000}"/>
    <hyperlink ref="B4677" r:id="rId9233" display="http://www.erikbolstad.no/postnummer-koordinatar/?postnummer=9288&amp;poststad=Tromsø" xr:uid="{00000000-0004-0000-0200-000010240000}"/>
    <hyperlink ref="C4677" r:id="rId9234" display="http://www.erikbolstad.no/postnummer-koordinatar/?postnummer=9288&amp;poststad=Tromsø" xr:uid="{00000000-0004-0000-0200-000011240000}"/>
    <hyperlink ref="B4678" r:id="rId9235" display="http://www.erikbolstad.no/postnummer-koordinatar/?postnummer=9290&amp;poststad=Tromsø" xr:uid="{00000000-0004-0000-0200-000012240000}"/>
    <hyperlink ref="C4678" r:id="rId9236" display="http://www.erikbolstad.no/postnummer-koordinatar/?postnummer=9290&amp;poststad=Tromsø" xr:uid="{00000000-0004-0000-0200-000013240000}"/>
    <hyperlink ref="B4679" r:id="rId9237" display="http://www.erikbolstad.no/postnummer-koordinatar/?postnummer=9291&amp;poststad=Tromsø" xr:uid="{00000000-0004-0000-0200-000014240000}"/>
    <hyperlink ref="C4679" r:id="rId9238" display="http://www.erikbolstad.no/postnummer-koordinatar/?postnummer=9291&amp;poststad=Tromsø" xr:uid="{00000000-0004-0000-0200-000015240000}"/>
    <hyperlink ref="B4680" r:id="rId9239" display="http://www.erikbolstad.no/postnummer-koordinatar/?postnummer=9292&amp;poststad=Tromsø" xr:uid="{00000000-0004-0000-0200-000016240000}"/>
    <hyperlink ref="C4680" r:id="rId9240" display="http://www.erikbolstad.no/postnummer-koordinatar/?postnummer=9292&amp;poststad=Tromsø" xr:uid="{00000000-0004-0000-0200-000017240000}"/>
    <hyperlink ref="B4681" r:id="rId9241" display="http://www.erikbolstad.no/postnummer-koordinatar/?postnummer=9293&amp;poststad=Tromsø" xr:uid="{00000000-0004-0000-0200-000018240000}"/>
    <hyperlink ref="C4681" r:id="rId9242" display="http://www.erikbolstad.no/postnummer-koordinatar/?postnummer=9293&amp;poststad=Tromsø" xr:uid="{00000000-0004-0000-0200-000019240000}"/>
    <hyperlink ref="B4682" r:id="rId9243" display="http://www.erikbolstad.no/postnummer-koordinatar/?postnummer=9294&amp;poststad=Tromsø" xr:uid="{00000000-0004-0000-0200-00001A240000}"/>
    <hyperlink ref="C4682" r:id="rId9244" display="http://www.erikbolstad.no/postnummer-koordinatar/?postnummer=9294&amp;poststad=Tromsø" xr:uid="{00000000-0004-0000-0200-00001B240000}"/>
    <hyperlink ref="B4683" r:id="rId9245" display="http://www.erikbolstad.no/postnummer-koordinatar/?postnummer=9296&amp;poststad=Tromsø" xr:uid="{00000000-0004-0000-0200-00001C240000}"/>
    <hyperlink ref="C4683" r:id="rId9246" display="http://www.erikbolstad.no/postnummer-koordinatar/?postnummer=9296&amp;poststad=Tromsø" xr:uid="{00000000-0004-0000-0200-00001D240000}"/>
    <hyperlink ref="B4684" r:id="rId9247" display="http://www.erikbolstad.no/postnummer-koordinatar/?postnummer=9297&amp;poststad=Tromsø%20(Ikkje%20i%20bruk)" xr:uid="{00000000-0004-0000-0200-00001E240000}"/>
    <hyperlink ref="C4684" r:id="rId9248" display="http://www.erikbolstad.no/postnummer-koordinatar/?postnummer=9297&amp;poststad=Tromsø%20(Ikkje%20i%20bruk)" xr:uid="{00000000-0004-0000-0200-00001F240000}"/>
    <hyperlink ref="B4685" r:id="rId9249" display="http://www.erikbolstad.no/postnummer-koordinatar/?postnummer=9298&amp;poststad=Tromsø" xr:uid="{00000000-0004-0000-0200-000020240000}"/>
    <hyperlink ref="C4685" r:id="rId9250" display="http://www.erikbolstad.no/postnummer-koordinatar/?postnummer=9298&amp;poststad=Tromsø" xr:uid="{00000000-0004-0000-0200-000021240000}"/>
    <hyperlink ref="B4686" r:id="rId9251" display="http://www.erikbolstad.no/postnummer-koordinatar/?postnummer=9299&amp;poststad=Tromsø" xr:uid="{00000000-0004-0000-0200-000022240000}"/>
    <hyperlink ref="C4686" r:id="rId9252" display="http://www.erikbolstad.no/postnummer-koordinatar/?postnummer=9299&amp;poststad=Tromsø" xr:uid="{00000000-0004-0000-0200-000023240000}"/>
    <hyperlink ref="B4687" r:id="rId9253" display="http://www.erikbolstad.no/postnummer-koordinatar/?postnummer=9300&amp;poststad=Finnsnes" xr:uid="{00000000-0004-0000-0200-000024240000}"/>
    <hyperlink ref="C4687" r:id="rId9254" display="http://www.erikbolstad.no/postnummer-koordinatar/?postnummer=9300&amp;poststad=Finnsnes" xr:uid="{00000000-0004-0000-0200-000025240000}"/>
    <hyperlink ref="B4688" r:id="rId9255" display="http://www.erikbolstad.no/postnummer-koordinatar/?postnummer=9302&amp;poststad=Rossfjordstraumen" xr:uid="{00000000-0004-0000-0200-000026240000}"/>
    <hyperlink ref="C4688" r:id="rId9256" display="http://www.erikbolstad.no/postnummer-koordinatar/?postnummer=9302&amp;poststad=Rossfjordstraumen" xr:uid="{00000000-0004-0000-0200-000027240000}"/>
    <hyperlink ref="B4689" r:id="rId9257" display="http://www.erikbolstad.no/postnummer-koordinatar/?postnummer=9303&amp;poststad=Silsand" xr:uid="{00000000-0004-0000-0200-000028240000}"/>
    <hyperlink ref="C4689" r:id="rId9258" display="http://www.erikbolstad.no/postnummer-koordinatar/?postnummer=9303&amp;poststad=Silsand" xr:uid="{00000000-0004-0000-0200-000029240000}"/>
    <hyperlink ref="B4690" r:id="rId9259" display="http://www.erikbolstad.no/postnummer-koordinatar/?postnummer=9304&amp;poststad=Vangsvik" xr:uid="{00000000-0004-0000-0200-00002A240000}"/>
    <hyperlink ref="C4690" r:id="rId9260" display="http://www.erikbolstad.no/postnummer-koordinatar/?postnummer=9304&amp;poststad=Vangsvik" xr:uid="{00000000-0004-0000-0200-00002B240000}"/>
    <hyperlink ref="B4691" r:id="rId9261" display="http://www.erikbolstad.no/postnummer-koordinatar/?postnummer=9305&amp;poststad=Finnsnes" xr:uid="{00000000-0004-0000-0200-00002C240000}"/>
    <hyperlink ref="C4691" r:id="rId9262" display="http://www.erikbolstad.no/postnummer-koordinatar/?postnummer=9305&amp;poststad=Finnsnes" xr:uid="{00000000-0004-0000-0200-00002D240000}"/>
    <hyperlink ref="B4692" r:id="rId9263" display="http://www.erikbolstad.no/postnummer-koordinatar/?postnummer=9306&amp;poststad=Finnsnes" xr:uid="{00000000-0004-0000-0200-00002E240000}"/>
    <hyperlink ref="C4692" r:id="rId9264" display="http://www.erikbolstad.no/postnummer-koordinatar/?postnummer=9306&amp;poststad=Finnsnes" xr:uid="{00000000-0004-0000-0200-00002F240000}"/>
    <hyperlink ref="B4693" r:id="rId9265" display="http://www.erikbolstad.no/postnummer-koordinatar/?postnummer=9310&amp;poststad=Sørreisa" xr:uid="{00000000-0004-0000-0200-000030240000}"/>
    <hyperlink ref="C4693" r:id="rId9266" display="http://www.erikbolstad.no/postnummer-koordinatar/?postnummer=9310&amp;poststad=Sørreisa" xr:uid="{00000000-0004-0000-0200-000031240000}"/>
    <hyperlink ref="B4694" r:id="rId9267" display="http://www.erikbolstad.no/postnummer-koordinatar/?postnummer=9311&amp;poststad=Brøstadbotn" xr:uid="{00000000-0004-0000-0200-000032240000}"/>
    <hyperlink ref="C4694" r:id="rId9268" display="http://www.erikbolstad.no/postnummer-koordinatar/?postnummer=9311&amp;poststad=Brøstadbotn" xr:uid="{00000000-0004-0000-0200-000033240000}"/>
    <hyperlink ref="B4695" r:id="rId9269" display="http://www.erikbolstad.no/postnummer-koordinatar/?postnummer=9315&amp;poststad=Sørreisa" xr:uid="{00000000-0004-0000-0200-000034240000}"/>
    <hyperlink ref="C4695" r:id="rId9270" display="http://www.erikbolstad.no/postnummer-koordinatar/?postnummer=9315&amp;poststad=Sørreisa" xr:uid="{00000000-0004-0000-0200-000035240000}"/>
    <hyperlink ref="B4696" r:id="rId9271" display="http://www.erikbolstad.no/postnummer-koordinatar/?postnummer=9316&amp;poststad=Brøstadbotn" xr:uid="{00000000-0004-0000-0200-000036240000}"/>
    <hyperlink ref="C4696" r:id="rId9272" display="http://www.erikbolstad.no/postnummer-koordinatar/?postnummer=9316&amp;poststad=Brøstadbotn" xr:uid="{00000000-0004-0000-0200-000037240000}"/>
    <hyperlink ref="B4697" r:id="rId9273" display="http://www.erikbolstad.no/postnummer-koordinatar/?postnummer=9321&amp;poststad=Moen" xr:uid="{00000000-0004-0000-0200-000038240000}"/>
    <hyperlink ref="C4697" r:id="rId9274" display="http://www.erikbolstad.no/postnummer-koordinatar/?postnummer=9321&amp;poststad=Moen" xr:uid="{00000000-0004-0000-0200-000039240000}"/>
    <hyperlink ref="B4698" r:id="rId9275" display="http://www.erikbolstad.no/postnummer-koordinatar/?postnummer=9322&amp;poststad=Karlstad" xr:uid="{00000000-0004-0000-0200-00003A240000}"/>
    <hyperlink ref="C4698" r:id="rId9276" display="http://www.erikbolstad.no/postnummer-koordinatar/?postnummer=9322&amp;poststad=Karlstad" xr:uid="{00000000-0004-0000-0200-00003B240000}"/>
    <hyperlink ref="B4699" r:id="rId9277" display="http://www.erikbolstad.no/postnummer-koordinatar/?postnummer=9325&amp;poststad=Bardufoss" xr:uid="{00000000-0004-0000-0200-00003C240000}"/>
    <hyperlink ref="C4699" r:id="rId9278" display="http://www.erikbolstad.no/postnummer-koordinatar/?postnummer=9325&amp;poststad=Bardufoss" xr:uid="{00000000-0004-0000-0200-00003D240000}"/>
    <hyperlink ref="B4700" r:id="rId9279" display="http://www.erikbolstad.no/postnummer-koordinatar/?postnummer=9326&amp;poststad=Bardufoss" xr:uid="{00000000-0004-0000-0200-00003E240000}"/>
    <hyperlink ref="C4700" r:id="rId9280" display="http://www.erikbolstad.no/postnummer-koordinatar/?postnummer=9326&amp;poststad=Bardufoss" xr:uid="{00000000-0004-0000-0200-00003F240000}"/>
    <hyperlink ref="B4701" r:id="rId9281" display="http://www.erikbolstad.no/postnummer-koordinatar/?postnummer=9329&amp;poststad=Moen" xr:uid="{00000000-0004-0000-0200-000040240000}"/>
    <hyperlink ref="C4701" r:id="rId9282" display="http://www.erikbolstad.no/postnummer-koordinatar/?postnummer=9329&amp;poststad=Moen" xr:uid="{00000000-0004-0000-0200-000041240000}"/>
    <hyperlink ref="B4702" r:id="rId9283" display="http://www.erikbolstad.no/postnummer-koordinatar/?postnummer=9334&amp;poststad=Øverbygd" xr:uid="{00000000-0004-0000-0200-000042240000}"/>
    <hyperlink ref="C4702" r:id="rId9284" display="http://www.erikbolstad.no/postnummer-koordinatar/?postnummer=9334&amp;poststad=Øverbygd" xr:uid="{00000000-0004-0000-0200-000043240000}"/>
    <hyperlink ref="B4703" r:id="rId9285" display="http://www.erikbolstad.no/postnummer-koordinatar/?postnummer=9335&amp;poststad=Øverbygd" xr:uid="{00000000-0004-0000-0200-000044240000}"/>
    <hyperlink ref="C4703" r:id="rId9286" display="http://www.erikbolstad.no/postnummer-koordinatar/?postnummer=9335&amp;poststad=Øverbygd" xr:uid="{00000000-0004-0000-0200-000045240000}"/>
    <hyperlink ref="B4704" r:id="rId9287" display="http://www.erikbolstad.no/postnummer-koordinatar/?postnummer=9336&amp;poststad=Rundhaug" xr:uid="{00000000-0004-0000-0200-000046240000}"/>
    <hyperlink ref="C4704" r:id="rId9288" display="http://www.erikbolstad.no/postnummer-koordinatar/?postnummer=9336&amp;poststad=Rundhaug" xr:uid="{00000000-0004-0000-0200-000047240000}"/>
    <hyperlink ref="B4705" r:id="rId9289" display="http://www.erikbolstad.no/postnummer-koordinatar/?postnummer=9350&amp;poststad=Sjøvegan" xr:uid="{00000000-0004-0000-0200-000048240000}"/>
    <hyperlink ref="C4705" r:id="rId9290" display="http://www.erikbolstad.no/postnummer-koordinatar/?postnummer=9350&amp;poststad=Sjøvegan" xr:uid="{00000000-0004-0000-0200-000049240000}"/>
    <hyperlink ref="B4706" r:id="rId9291" display="http://www.erikbolstad.no/postnummer-koordinatar/?postnummer=9355&amp;poststad=Sjøvegan" xr:uid="{00000000-0004-0000-0200-00004A240000}"/>
    <hyperlink ref="C4706" r:id="rId9292" display="http://www.erikbolstad.no/postnummer-koordinatar/?postnummer=9355&amp;poststad=Sjøvegan" xr:uid="{00000000-0004-0000-0200-00004B240000}"/>
    <hyperlink ref="B4707" r:id="rId9293" display="http://www.erikbolstad.no/postnummer-koordinatar/?postnummer=9357&amp;poststad=Tennevoll" xr:uid="{00000000-0004-0000-0200-00004C240000}"/>
    <hyperlink ref="C4707" r:id="rId9294" display="http://www.erikbolstad.no/postnummer-koordinatar/?postnummer=9357&amp;poststad=Tennevoll" xr:uid="{00000000-0004-0000-0200-00004D240000}"/>
    <hyperlink ref="B4708" r:id="rId9295" display="http://www.erikbolstad.no/postnummer-koordinatar/?postnummer=9358&amp;poststad=Tennevoll" xr:uid="{00000000-0004-0000-0200-00004E240000}"/>
    <hyperlink ref="C4708" r:id="rId9296" display="http://www.erikbolstad.no/postnummer-koordinatar/?postnummer=9358&amp;poststad=Tennevoll" xr:uid="{00000000-0004-0000-0200-00004F240000}"/>
    <hyperlink ref="B4709" r:id="rId9297" display="http://www.erikbolstad.no/postnummer-koordinatar/?postnummer=9360&amp;poststad=Bardu" xr:uid="{00000000-0004-0000-0200-000050240000}"/>
    <hyperlink ref="C4709" r:id="rId9298" display="http://www.erikbolstad.no/postnummer-koordinatar/?postnummer=9360&amp;poststad=Bardu" xr:uid="{00000000-0004-0000-0200-000051240000}"/>
    <hyperlink ref="B4710" r:id="rId9299" display="http://www.erikbolstad.no/postnummer-koordinatar/?postnummer=9365&amp;poststad=Bardu" xr:uid="{00000000-0004-0000-0200-000052240000}"/>
    <hyperlink ref="C4710" r:id="rId9300" display="http://www.erikbolstad.no/postnummer-koordinatar/?postnummer=9365&amp;poststad=Bardu" xr:uid="{00000000-0004-0000-0200-000053240000}"/>
    <hyperlink ref="B4711" r:id="rId9301" display="http://www.erikbolstad.no/postnummer-koordinatar/?postnummer=9370&amp;poststad=Silsand" xr:uid="{00000000-0004-0000-0200-000054240000}"/>
    <hyperlink ref="C4711" r:id="rId9302" display="http://www.erikbolstad.no/postnummer-koordinatar/?postnummer=9370&amp;poststad=Silsand" xr:uid="{00000000-0004-0000-0200-000055240000}"/>
    <hyperlink ref="B4712" r:id="rId9303" display="http://www.erikbolstad.no/postnummer-koordinatar/?postnummer=9372&amp;poststad=Gibostad" xr:uid="{00000000-0004-0000-0200-000056240000}"/>
    <hyperlink ref="C4712" r:id="rId9304" display="http://www.erikbolstad.no/postnummer-koordinatar/?postnummer=9372&amp;poststad=Gibostad" xr:uid="{00000000-0004-0000-0200-000057240000}"/>
    <hyperlink ref="B4713" r:id="rId9305" display="http://www.erikbolstad.no/postnummer-koordinatar/?postnummer=9373&amp;poststad=Botnhamn" xr:uid="{00000000-0004-0000-0200-000058240000}"/>
    <hyperlink ref="C4713" r:id="rId9306" display="http://www.erikbolstad.no/postnummer-koordinatar/?postnummer=9373&amp;poststad=Botnhamn" xr:uid="{00000000-0004-0000-0200-000059240000}"/>
    <hyperlink ref="B4714" r:id="rId9307" display="http://www.erikbolstad.no/postnummer-koordinatar/?postnummer=9376&amp;poststad=Skatvik" xr:uid="{00000000-0004-0000-0200-00005A240000}"/>
    <hyperlink ref="C4714" r:id="rId9308" display="http://www.erikbolstad.no/postnummer-koordinatar/?postnummer=9376&amp;poststad=Skatvik" xr:uid="{00000000-0004-0000-0200-00005B240000}"/>
    <hyperlink ref="B4715" r:id="rId9309" display="http://www.erikbolstad.no/postnummer-koordinatar/?postnummer=9379&amp;poststad=Gryllefjord" xr:uid="{00000000-0004-0000-0200-00005C240000}"/>
    <hyperlink ref="C4715" r:id="rId9310" display="http://www.erikbolstad.no/postnummer-koordinatar/?postnummer=9379&amp;poststad=Gryllefjord" xr:uid="{00000000-0004-0000-0200-00005D240000}"/>
    <hyperlink ref="B4716" r:id="rId9311" display="http://www.erikbolstad.no/postnummer-koordinatar/?postnummer=9380&amp;poststad=Gryllefjord" xr:uid="{00000000-0004-0000-0200-00005E240000}"/>
    <hyperlink ref="C4716" r:id="rId9312" display="http://www.erikbolstad.no/postnummer-koordinatar/?postnummer=9380&amp;poststad=Gryllefjord" xr:uid="{00000000-0004-0000-0200-00005F240000}"/>
    <hyperlink ref="B4717" r:id="rId9313" display="http://www.erikbolstad.no/postnummer-koordinatar/?postnummer=9381&amp;poststad=Torsken" xr:uid="{00000000-0004-0000-0200-000060240000}"/>
    <hyperlink ref="C4717" r:id="rId9314" display="http://www.erikbolstad.no/postnummer-koordinatar/?postnummer=9381&amp;poststad=Torsken" xr:uid="{00000000-0004-0000-0200-000061240000}"/>
    <hyperlink ref="B4718" r:id="rId9315" display="http://www.erikbolstad.no/postnummer-koordinatar/?postnummer=9382&amp;poststad=Gibostad" xr:uid="{00000000-0004-0000-0200-000062240000}"/>
    <hyperlink ref="C4718" r:id="rId9316" display="http://www.erikbolstad.no/postnummer-koordinatar/?postnummer=9382&amp;poststad=Gibostad" xr:uid="{00000000-0004-0000-0200-000063240000}"/>
    <hyperlink ref="B4719" r:id="rId9317" display="http://www.erikbolstad.no/postnummer-koordinatar/?postnummer=9384&amp;poststad=Skaland" xr:uid="{00000000-0004-0000-0200-000064240000}"/>
    <hyperlink ref="C4719" r:id="rId9318" display="http://www.erikbolstad.no/postnummer-koordinatar/?postnummer=9384&amp;poststad=Skaland" xr:uid="{00000000-0004-0000-0200-000065240000}"/>
    <hyperlink ref="B4720" r:id="rId9319" display="http://www.erikbolstad.no/postnummer-koordinatar/?postnummer=9385&amp;poststad=Skaland" xr:uid="{00000000-0004-0000-0200-000066240000}"/>
    <hyperlink ref="C4720" r:id="rId9320" display="http://www.erikbolstad.no/postnummer-koordinatar/?postnummer=9385&amp;poststad=Skaland" xr:uid="{00000000-0004-0000-0200-000067240000}"/>
    <hyperlink ref="B4721" r:id="rId9321" display="http://www.erikbolstad.no/postnummer-koordinatar/?postnummer=9386&amp;poststad=Senjahopen" xr:uid="{00000000-0004-0000-0200-000068240000}"/>
    <hyperlink ref="C4721" r:id="rId9322" display="http://www.erikbolstad.no/postnummer-koordinatar/?postnummer=9386&amp;poststad=Senjahopen" xr:uid="{00000000-0004-0000-0200-000069240000}"/>
    <hyperlink ref="B4722" r:id="rId9323" display="http://www.erikbolstad.no/postnummer-koordinatar/?postnummer=9387&amp;poststad=Senjahopen" xr:uid="{00000000-0004-0000-0200-00006A240000}"/>
    <hyperlink ref="C4722" r:id="rId9324" display="http://www.erikbolstad.no/postnummer-koordinatar/?postnummer=9387&amp;poststad=Senjahopen" xr:uid="{00000000-0004-0000-0200-00006B240000}"/>
    <hyperlink ref="B4723" r:id="rId9325" display="http://www.erikbolstad.no/postnummer-koordinatar/?postnummer=9388&amp;poststad=Fjordgard" xr:uid="{00000000-0004-0000-0200-00006C240000}"/>
    <hyperlink ref="C4723" r:id="rId9326" display="http://www.erikbolstad.no/postnummer-koordinatar/?postnummer=9388&amp;poststad=Fjordgard" xr:uid="{00000000-0004-0000-0200-00006D240000}"/>
    <hyperlink ref="B4724" r:id="rId9327" display="http://www.erikbolstad.no/postnummer-koordinatar/?postnummer=9389&amp;poststad=Husøy%20i%20Senja" xr:uid="{00000000-0004-0000-0200-00006E240000}"/>
    <hyperlink ref="C4724" r:id="rId9328" display="http://www.erikbolstad.no/postnummer-koordinatar/?postnummer=9389&amp;poststad=Husøy%20i%20Senja" xr:uid="{00000000-0004-0000-0200-00006F240000}"/>
    <hyperlink ref="B4725" r:id="rId9329" display="http://www.erikbolstad.no/postnummer-koordinatar/?postnummer=9391&amp;poststad=Stonglandseidet" xr:uid="{00000000-0004-0000-0200-000070240000}"/>
    <hyperlink ref="C4725" r:id="rId9330" display="http://www.erikbolstad.no/postnummer-koordinatar/?postnummer=9391&amp;poststad=Stonglandseidet" xr:uid="{00000000-0004-0000-0200-000071240000}"/>
    <hyperlink ref="B4726" r:id="rId9331" display="http://www.erikbolstad.no/postnummer-koordinatar/?postnummer=9392&amp;poststad=Stonglandseidet" xr:uid="{00000000-0004-0000-0200-000072240000}"/>
    <hyperlink ref="C4726" r:id="rId9332" display="http://www.erikbolstad.no/postnummer-koordinatar/?postnummer=9392&amp;poststad=Stonglandseidet" xr:uid="{00000000-0004-0000-0200-000073240000}"/>
    <hyperlink ref="B4727" r:id="rId9333" display="http://www.erikbolstad.no/postnummer-koordinatar/?postnummer=9393&amp;poststad=Flakstadvåg" xr:uid="{00000000-0004-0000-0200-000074240000}"/>
    <hyperlink ref="C4727" r:id="rId9334" display="http://www.erikbolstad.no/postnummer-koordinatar/?postnummer=9393&amp;poststad=Flakstadvåg" xr:uid="{00000000-0004-0000-0200-000075240000}"/>
    <hyperlink ref="B4728" r:id="rId9335" display="http://www.erikbolstad.no/postnummer-koordinatar/?postnummer=9395&amp;poststad=Kaldfarnes" xr:uid="{00000000-0004-0000-0200-000076240000}"/>
    <hyperlink ref="C4728" r:id="rId9336" display="http://www.erikbolstad.no/postnummer-koordinatar/?postnummer=9395&amp;poststad=Kaldfarnes" xr:uid="{00000000-0004-0000-0200-000077240000}"/>
    <hyperlink ref="B4729" r:id="rId9337" display="http://www.erikbolstad.no/postnummer-koordinatar/?postnummer=9402&amp;poststad=Harstad" xr:uid="{00000000-0004-0000-0200-000078240000}"/>
    <hyperlink ref="C4729" r:id="rId9338" display="http://www.erikbolstad.no/postnummer-koordinatar/?postnummer=9402&amp;poststad=Harstad" xr:uid="{00000000-0004-0000-0200-000079240000}"/>
    <hyperlink ref="B4730" r:id="rId9339" display="http://www.erikbolstad.no/postnummer-koordinatar/?postnummer=9403&amp;poststad=Harstad" xr:uid="{00000000-0004-0000-0200-00007A240000}"/>
    <hyperlink ref="C4730" r:id="rId9340" display="http://www.erikbolstad.no/postnummer-koordinatar/?postnummer=9403&amp;poststad=Harstad" xr:uid="{00000000-0004-0000-0200-00007B240000}"/>
    <hyperlink ref="B4731" r:id="rId9341" display="http://www.erikbolstad.no/postnummer-koordinatar/?postnummer=9404&amp;poststad=Harstad" xr:uid="{00000000-0004-0000-0200-00007C240000}"/>
    <hyperlink ref="C4731" r:id="rId9342" display="http://www.erikbolstad.no/postnummer-koordinatar/?postnummer=9404&amp;poststad=Harstad" xr:uid="{00000000-0004-0000-0200-00007D240000}"/>
    <hyperlink ref="B4732" r:id="rId9343" display="http://www.erikbolstad.no/postnummer-koordinatar/?postnummer=9405&amp;poststad=Harstad" xr:uid="{00000000-0004-0000-0200-00007E240000}"/>
    <hyperlink ref="C4732" r:id="rId9344" display="http://www.erikbolstad.no/postnummer-koordinatar/?postnummer=9405&amp;poststad=Harstad" xr:uid="{00000000-0004-0000-0200-00007F240000}"/>
    <hyperlink ref="B4733" r:id="rId9345" display="http://www.erikbolstad.no/postnummer-koordinatar/?postnummer=9406&amp;poststad=Harstad" xr:uid="{00000000-0004-0000-0200-000080240000}"/>
    <hyperlink ref="C4733" r:id="rId9346" display="http://www.erikbolstad.no/postnummer-koordinatar/?postnummer=9406&amp;poststad=Harstad" xr:uid="{00000000-0004-0000-0200-000081240000}"/>
    <hyperlink ref="B4734" r:id="rId9347" display="http://www.erikbolstad.no/postnummer-koordinatar/?postnummer=9407&amp;poststad=Harstad" xr:uid="{00000000-0004-0000-0200-000082240000}"/>
    <hyperlink ref="C4734" r:id="rId9348" display="http://www.erikbolstad.no/postnummer-koordinatar/?postnummer=9407&amp;poststad=Harstad" xr:uid="{00000000-0004-0000-0200-000083240000}"/>
    <hyperlink ref="B4735" r:id="rId9349" display="http://www.erikbolstad.no/postnummer-koordinatar/?postnummer=9408&amp;poststad=Harstad" xr:uid="{00000000-0004-0000-0200-000084240000}"/>
    <hyperlink ref="C4735" r:id="rId9350" display="http://www.erikbolstad.no/postnummer-koordinatar/?postnummer=9408&amp;poststad=Harstad" xr:uid="{00000000-0004-0000-0200-000085240000}"/>
    <hyperlink ref="B4736" r:id="rId9351" display="http://www.erikbolstad.no/postnummer-koordinatar/?postnummer=9409&amp;poststad=Harstad" xr:uid="{00000000-0004-0000-0200-000086240000}"/>
    <hyperlink ref="C4736" r:id="rId9352" display="http://www.erikbolstad.no/postnummer-koordinatar/?postnummer=9409&amp;poststad=Harstad" xr:uid="{00000000-0004-0000-0200-000087240000}"/>
    <hyperlink ref="B4737" r:id="rId9353" display="http://www.erikbolstad.no/postnummer-koordinatar/?postnummer=9411&amp;poststad=Harstad" xr:uid="{00000000-0004-0000-0200-000088240000}"/>
    <hyperlink ref="C4737" r:id="rId9354" display="http://www.erikbolstad.no/postnummer-koordinatar/?postnummer=9411&amp;poststad=Harstad" xr:uid="{00000000-0004-0000-0200-000089240000}"/>
    <hyperlink ref="B4738" r:id="rId9355" display="http://www.erikbolstad.no/postnummer-koordinatar/?postnummer=9414&amp;poststad=Harstad" xr:uid="{00000000-0004-0000-0200-00008A240000}"/>
    <hyperlink ref="C4738" r:id="rId9356" display="http://www.erikbolstad.no/postnummer-koordinatar/?postnummer=9414&amp;poststad=Harstad" xr:uid="{00000000-0004-0000-0200-00008B240000}"/>
    <hyperlink ref="B4739" r:id="rId9357" display="http://www.erikbolstad.no/postnummer-koordinatar/?postnummer=9415&amp;poststad=Harstad" xr:uid="{00000000-0004-0000-0200-00008C240000}"/>
    <hyperlink ref="C4739" r:id="rId9358" display="http://www.erikbolstad.no/postnummer-koordinatar/?postnummer=9415&amp;poststad=Harstad" xr:uid="{00000000-0004-0000-0200-00008D240000}"/>
    <hyperlink ref="B4740" r:id="rId9359" display="http://www.erikbolstad.no/postnummer-koordinatar/?postnummer=9419&amp;poststad=Sørvik" xr:uid="{00000000-0004-0000-0200-00008E240000}"/>
    <hyperlink ref="C4740" r:id="rId9360" display="http://www.erikbolstad.no/postnummer-koordinatar/?postnummer=9419&amp;poststad=Sørvik" xr:uid="{00000000-0004-0000-0200-00008F240000}"/>
    <hyperlink ref="B4741" r:id="rId9361" display="http://www.erikbolstad.no/postnummer-koordinatar/?postnummer=9420&amp;poststad=Lundenes" xr:uid="{00000000-0004-0000-0200-000090240000}"/>
    <hyperlink ref="C4741" r:id="rId9362" display="http://www.erikbolstad.no/postnummer-koordinatar/?postnummer=9420&amp;poststad=Lundenes" xr:uid="{00000000-0004-0000-0200-000091240000}"/>
    <hyperlink ref="B4742" r:id="rId9363" display="http://www.erikbolstad.no/postnummer-koordinatar/?postnummer=9423&amp;poststad=Grøtavær" xr:uid="{00000000-0004-0000-0200-000092240000}"/>
    <hyperlink ref="C4742" r:id="rId9364" display="http://www.erikbolstad.no/postnummer-koordinatar/?postnummer=9423&amp;poststad=Grøtavær" xr:uid="{00000000-0004-0000-0200-000093240000}"/>
    <hyperlink ref="B4743" r:id="rId9365" display="http://www.erikbolstad.no/postnummer-koordinatar/?postnummer=9424&amp;poststad=Kjøtta" xr:uid="{00000000-0004-0000-0200-000094240000}"/>
    <hyperlink ref="C4743" r:id="rId9366" display="http://www.erikbolstad.no/postnummer-koordinatar/?postnummer=9424&amp;poststad=Kjøtta" xr:uid="{00000000-0004-0000-0200-000095240000}"/>
    <hyperlink ref="B4744" r:id="rId9367" display="http://www.erikbolstad.no/postnummer-koordinatar/?postnummer=9425&amp;poststad=Sandsøy" xr:uid="{00000000-0004-0000-0200-000096240000}"/>
    <hyperlink ref="C4744" r:id="rId9368" display="http://www.erikbolstad.no/postnummer-koordinatar/?postnummer=9425&amp;poststad=Sandsøy" xr:uid="{00000000-0004-0000-0200-000097240000}"/>
    <hyperlink ref="B4745" r:id="rId9369" display="http://www.erikbolstad.no/postnummer-koordinatar/?postnummer=9426&amp;poststad=Bjarkøy" xr:uid="{00000000-0004-0000-0200-000098240000}"/>
    <hyperlink ref="C4745" r:id="rId9370" display="http://www.erikbolstad.no/postnummer-koordinatar/?postnummer=9426&amp;poststad=Bjarkøy" xr:uid="{00000000-0004-0000-0200-000099240000}"/>
    <hyperlink ref="B4746" r:id="rId9371" display="http://www.erikbolstad.no/postnummer-koordinatar/?postnummer=9427&amp;poststad=Meløyvær" xr:uid="{00000000-0004-0000-0200-00009A240000}"/>
    <hyperlink ref="C4746" r:id="rId9372" display="http://www.erikbolstad.no/postnummer-koordinatar/?postnummer=9427&amp;poststad=Meløyvær" xr:uid="{00000000-0004-0000-0200-00009B240000}"/>
    <hyperlink ref="B4747" r:id="rId9373" display="http://www.erikbolstad.no/postnummer-koordinatar/?postnummer=9430&amp;poststad=Sandtorg" xr:uid="{00000000-0004-0000-0200-00009C240000}"/>
    <hyperlink ref="C4747" r:id="rId9374" display="http://www.erikbolstad.no/postnummer-koordinatar/?postnummer=9430&amp;poststad=Sandtorg" xr:uid="{00000000-0004-0000-0200-00009D240000}"/>
    <hyperlink ref="B4748" r:id="rId9375" display="http://www.erikbolstad.no/postnummer-koordinatar/?postnummer=9436&amp;poststad=Kongsvik" xr:uid="{00000000-0004-0000-0200-00009E240000}"/>
    <hyperlink ref="C4748" r:id="rId9376" display="http://www.erikbolstad.no/postnummer-koordinatar/?postnummer=9436&amp;poststad=Kongsvik" xr:uid="{00000000-0004-0000-0200-00009F240000}"/>
    <hyperlink ref="B4749" r:id="rId9377" display="http://www.erikbolstad.no/postnummer-koordinatar/?postnummer=9439&amp;poststad=Evenskjer" xr:uid="{00000000-0004-0000-0200-0000A0240000}"/>
    <hyperlink ref="C4749" r:id="rId9378" display="http://www.erikbolstad.no/postnummer-koordinatar/?postnummer=9439&amp;poststad=Evenskjer" xr:uid="{00000000-0004-0000-0200-0000A1240000}"/>
    <hyperlink ref="B4750" r:id="rId9379" display="http://www.erikbolstad.no/postnummer-koordinatar/?postnummer=9440&amp;poststad=Evenskjer" xr:uid="{00000000-0004-0000-0200-0000A2240000}"/>
    <hyperlink ref="C4750" r:id="rId9380" display="http://www.erikbolstad.no/postnummer-koordinatar/?postnummer=9440&amp;poststad=Evenskjer" xr:uid="{00000000-0004-0000-0200-0000A3240000}"/>
    <hyperlink ref="B4751" r:id="rId9381" display="http://www.erikbolstad.no/postnummer-koordinatar/?postnummer=9441&amp;poststad=Fjelldal" xr:uid="{00000000-0004-0000-0200-0000A4240000}"/>
    <hyperlink ref="C4751" r:id="rId9382" display="http://www.erikbolstad.no/postnummer-koordinatar/?postnummer=9441&amp;poststad=Fjelldal" xr:uid="{00000000-0004-0000-0200-0000A5240000}"/>
    <hyperlink ref="B4752" r:id="rId9383" display="http://www.erikbolstad.no/postnummer-koordinatar/?postnummer=9442&amp;poststad=Ramsund" xr:uid="{00000000-0004-0000-0200-0000A6240000}"/>
    <hyperlink ref="C4752" r:id="rId9384" display="http://www.erikbolstad.no/postnummer-koordinatar/?postnummer=9442&amp;poststad=Ramsund" xr:uid="{00000000-0004-0000-0200-0000A7240000}"/>
    <hyperlink ref="B4753" r:id="rId9385" display="http://www.erikbolstad.no/postnummer-koordinatar/?postnummer=9443&amp;poststad=Myklebostad" xr:uid="{00000000-0004-0000-0200-0000A8240000}"/>
    <hyperlink ref="C4753" r:id="rId9386" display="http://www.erikbolstad.no/postnummer-koordinatar/?postnummer=9443&amp;poststad=Myklebostad" xr:uid="{00000000-0004-0000-0200-0000A9240000}"/>
    <hyperlink ref="B4754" r:id="rId9387" display="http://www.erikbolstad.no/postnummer-koordinatar/?postnummer=9444&amp;poststad=Hol%20i%20Tjeldsund" xr:uid="{00000000-0004-0000-0200-0000AA240000}"/>
    <hyperlink ref="C4754" r:id="rId9388" display="http://www.erikbolstad.no/postnummer-koordinatar/?postnummer=9444&amp;poststad=Hol%20i%20Tjeldsund" xr:uid="{00000000-0004-0000-0200-0000AB240000}"/>
    <hyperlink ref="B4755" r:id="rId9389" display="http://www.erikbolstad.no/postnummer-koordinatar/?postnummer=9445&amp;poststad=Tovik" xr:uid="{00000000-0004-0000-0200-0000AC240000}"/>
    <hyperlink ref="C4755" r:id="rId9390" display="http://www.erikbolstad.no/postnummer-koordinatar/?postnummer=9445&amp;poststad=Tovik" xr:uid="{00000000-0004-0000-0200-0000AD240000}"/>
    <hyperlink ref="B4756" r:id="rId9391" display="http://www.erikbolstad.no/postnummer-koordinatar/?postnummer=9446&amp;poststad=Grovfjord" xr:uid="{00000000-0004-0000-0200-0000AE240000}"/>
    <hyperlink ref="C4756" r:id="rId9392" display="http://www.erikbolstad.no/postnummer-koordinatar/?postnummer=9446&amp;poststad=Grovfjord" xr:uid="{00000000-0004-0000-0200-0000AF240000}"/>
    <hyperlink ref="B4757" r:id="rId9393" display="http://www.erikbolstad.no/postnummer-koordinatar/?postnummer=9447&amp;poststad=Grovfjord" xr:uid="{00000000-0004-0000-0200-0000B0240000}"/>
    <hyperlink ref="C4757" r:id="rId9394" display="http://www.erikbolstad.no/postnummer-koordinatar/?postnummer=9447&amp;poststad=Grovfjord" xr:uid="{00000000-0004-0000-0200-0000B1240000}"/>
    <hyperlink ref="B4758" r:id="rId9395" display="http://www.erikbolstad.no/postnummer-koordinatar/?postnummer=9448&amp;poststad=Ramsund" xr:uid="{00000000-0004-0000-0200-0000B2240000}"/>
    <hyperlink ref="C4758" r:id="rId9396" display="http://www.erikbolstad.no/postnummer-koordinatar/?postnummer=9448&amp;poststad=Ramsund" xr:uid="{00000000-0004-0000-0200-0000B3240000}"/>
    <hyperlink ref="B4759" r:id="rId9397" display="http://www.erikbolstad.no/postnummer-koordinatar/?postnummer=9450&amp;poststad=Hamnvik" xr:uid="{00000000-0004-0000-0200-0000B4240000}"/>
    <hyperlink ref="C4759" r:id="rId9398" display="http://www.erikbolstad.no/postnummer-koordinatar/?postnummer=9450&amp;poststad=Hamnvik" xr:uid="{00000000-0004-0000-0200-0000B5240000}"/>
    <hyperlink ref="B4760" r:id="rId9399" display="http://www.erikbolstad.no/postnummer-koordinatar/?postnummer=9451&amp;poststad=Hamnvik" xr:uid="{00000000-0004-0000-0200-0000B6240000}"/>
    <hyperlink ref="C4760" r:id="rId9400" display="http://www.erikbolstad.no/postnummer-koordinatar/?postnummer=9451&amp;poststad=Hamnvik" xr:uid="{00000000-0004-0000-0200-0000B7240000}"/>
    <hyperlink ref="B4761" r:id="rId9401" display="http://www.erikbolstad.no/postnummer-koordinatar/?postnummer=9453&amp;poststad=Kråkrøhamn" xr:uid="{00000000-0004-0000-0200-0000B8240000}"/>
    <hyperlink ref="C4761" r:id="rId9402" display="http://www.erikbolstad.no/postnummer-koordinatar/?postnummer=9453&amp;poststad=Kråkrøhamn" xr:uid="{00000000-0004-0000-0200-0000B9240000}"/>
    <hyperlink ref="B4762" r:id="rId9403" display="http://www.erikbolstad.no/postnummer-koordinatar/?postnummer=9454&amp;poststad=Ånstad" xr:uid="{00000000-0004-0000-0200-0000BA240000}"/>
    <hyperlink ref="C4762" r:id="rId9404" display="http://www.erikbolstad.no/postnummer-koordinatar/?postnummer=9454&amp;poststad=Ånstad" xr:uid="{00000000-0004-0000-0200-0000BB240000}"/>
    <hyperlink ref="B4763" r:id="rId9405" display="http://www.erikbolstad.no/postnummer-koordinatar/?postnummer=9455&amp;poststad=Engenes" xr:uid="{00000000-0004-0000-0200-0000BC240000}"/>
    <hyperlink ref="C4763" r:id="rId9406" display="http://www.erikbolstad.no/postnummer-koordinatar/?postnummer=9455&amp;poststad=Engenes" xr:uid="{00000000-0004-0000-0200-0000BD240000}"/>
    <hyperlink ref="B4764" r:id="rId9407" display="http://www.erikbolstad.no/postnummer-koordinatar/?postnummer=9470&amp;poststad=Gratangen" xr:uid="{00000000-0004-0000-0200-0000BE240000}"/>
    <hyperlink ref="C4764" r:id="rId9408" display="http://www.erikbolstad.no/postnummer-koordinatar/?postnummer=9470&amp;poststad=Gratangen" xr:uid="{00000000-0004-0000-0200-0000BF240000}"/>
    <hyperlink ref="B4765" r:id="rId9409" display="http://www.erikbolstad.no/postnummer-koordinatar/?postnummer=9471&amp;poststad=Gratangen" xr:uid="{00000000-0004-0000-0200-0000C0240000}"/>
    <hyperlink ref="C4765" r:id="rId9410" display="http://www.erikbolstad.no/postnummer-koordinatar/?postnummer=9471&amp;poststad=Gratangen" xr:uid="{00000000-0004-0000-0200-0000C1240000}"/>
    <hyperlink ref="B4766" r:id="rId9411" display="http://www.erikbolstad.no/postnummer-koordinatar/?postnummer=9475&amp;poststad=Borkenes" xr:uid="{00000000-0004-0000-0200-0000C2240000}"/>
    <hyperlink ref="C4766" r:id="rId9412" display="http://www.erikbolstad.no/postnummer-koordinatar/?postnummer=9475&amp;poststad=Borkenes" xr:uid="{00000000-0004-0000-0200-0000C3240000}"/>
    <hyperlink ref="B4767" r:id="rId9413" display="http://www.erikbolstad.no/postnummer-koordinatar/?postnummer=9476&amp;poststad=Borkenes" xr:uid="{00000000-0004-0000-0200-0000C4240000}"/>
    <hyperlink ref="C4767" r:id="rId9414" display="http://www.erikbolstad.no/postnummer-koordinatar/?postnummer=9476&amp;poststad=Borkenes" xr:uid="{00000000-0004-0000-0200-0000C5240000}"/>
    <hyperlink ref="B4768" r:id="rId9415" display="http://www.erikbolstad.no/postnummer-koordinatar/?postnummer=9479&amp;poststad=Harstad" xr:uid="{00000000-0004-0000-0200-0000C6240000}"/>
    <hyperlink ref="C4768" r:id="rId9416" display="http://www.erikbolstad.no/postnummer-koordinatar/?postnummer=9479&amp;poststad=Harstad" xr:uid="{00000000-0004-0000-0200-0000C7240000}"/>
    <hyperlink ref="B4769" r:id="rId9417" display="http://www.erikbolstad.no/postnummer-koordinatar/?postnummer=9480&amp;poststad=Harstad" xr:uid="{00000000-0004-0000-0200-0000C8240000}"/>
    <hyperlink ref="C4769" r:id="rId9418" display="http://www.erikbolstad.no/postnummer-koordinatar/?postnummer=9480&amp;poststad=Harstad" xr:uid="{00000000-0004-0000-0200-0000C9240000}"/>
    <hyperlink ref="B4770" r:id="rId9419" display="http://www.erikbolstad.no/postnummer-koordinatar/?postnummer=9481&amp;poststad=Harstad" xr:uid="{00000000-0004-0000-0200-0000CA240000}"/>
    <hyperlink ref="C4770" r:id="rId9420" display="http://www.erikbolstad.no/postnummer-koordinatar/?postnummer=9481&amp;poststad=Harstad" xr:uid="{00000000-0004-0000-0200-0000CB240000}"/>
    <hyperlink ref="B4771" r:id="rId9421" display="http://www.erikbolstad.no/postnummer-koordinatar/?postnummer=9482&amp;poststad=Harstad" xr:uid="{00000000-0004-0000-0200-0000CC240000}"/>
    <hyperlink ref="C4771" r:id="rId9422" display="http://www.erikbolstad.no/postnummer-koordinatar/?postnummer=9482&amp;poststad=Harstad" xr:uid="{00000000-0004-0000-0200-0000CD240000}"/>
    <hyperlink ref="B4772" r:id="rId9423" display="http://www.erikbolstad.no/postnummer-koordinatar/?postnummer=9483&amp;poststad=Harstad" xr:uid="{00000000-0004-0000-0200-0000CE240000}"/>
    <hyperlink ref="C4772" r:id="rId9424" display="http://www.erikbolstad.no/postnummer-koordinatar/?postnummer=9483&amp;poststad=Harstad" xr:uid="{00000000-0004-0000-0200-0000CF240000}"/>
    <hyperlink ref="B4773" r:id="rId9425" display="http://www.erikbolstad.no/postnummer-koordinatar/?postnummer=9484&amp;poststad=Harstad" xr:uid="{00000000-0004-0000-0200-0000D0240000}"/>
    <hyperlink ref="C4773" r:id="rId9426" display="http://www.erikbolstad.no/postnummer-koordinatar/?postnummer=9484&amp;poststad=Harstad" xr:uid="{00000000-0004-0000-0200-0000D1240000}"/>
    <hyperlink ref="B4774" r:id="rId9427" display="http://www.erikbolstad.no/postnummer-koordinatar/?postnummer=9485&amp;poststad=Harstad" xr:uid="{00000000-0004-0000-0200-0000D2240000}"/>
    <hyperlink ref="C4774" r:id="rId9428" display="http://www.erikbolstad.no/postnummer-koordinatar/?postnummer=9485&amp;poststad=Harstad" xr:uid="{00000000-0004-0000-0200-0000D3240000}"/>
    <hyperlink ref="B4775" r:id="rId9429" display="http://www.erikbolstad.no/postnummer-koordinatar/?postnummer=9486&amp;poststad=Harstad" xr:uid="{00000000-0004-0000-0200-0000D4240000}"/>
    <hyperlink ref="C4775" r:id="rId9430" display="http://www.erikbolstad.no/postnummer-koordinatar/?postnummer=9486&amp;poststad=Harstad" xr:uid="{00000000-0004-0000-0200-0000D5240000}"/>
    <hyperlink ref="B4776" r:id="rId9431" display="http://www.erikbolstad.no/postnummer-koordinatar/?postnummer=9487&amp;poststad=Harstad" xr:uid="{00000000-0004-0000-0200-0000D6240000}"/>
    <hyperlink ref="C4776" r:id="rId9432" display="http://www.erikbolstad.no/postnummer-koordinatar/?postnummer=9487&amp;poststad=Harstad" xr:uid="{00000000-0004-0000-0200-0000D7240000}"/>
    <hyperlink ref="B4777" r:id="rId9433" display="http://www.erikbolstad.no/postnummer-koordinatar/?postnummer=9488&amp;poststad=Harstad" xr:uid="{00000000-0004-0000-0200-0000D8240000}"/>
    <hyperlink ref="C4777" r:id="rId9434" display="http://www.erikbolstad.no/postnummer-koordinatar/?postnummer=9488&amp;poststad=Harstad" xr:uid="{00000000-0004-0000-0200-0000D9240000}"/>
    <hyperlink ref="B4778" r:id="rId9435" display="http://www.erikbolstad.no/postnummer-koordinatar/?postnummer=9489&amp;poststad=Harstad" xr:uid="{00000000-0004-0000-0200-0000DA240000}"/>
    <hyperlink ref="C4778" r:id="rId9436" display="http://www.erikbolstad.no/postnummer-koordinatar/?postnummer=9489&amp;poststad=Harstad" xr:uid="{00000000-0004-0000-0200-0000DB240000}"/>
    <hyperlink ref="B4779" r:id="rId9437" display="http://www.erikbolstad.no/postnummer-koordinatar/?postnummer=9496&amp;poststad=Harstad" xr:uid="{00000000-0004-0000-0200-0000DC240000}"/>
    <hyperlink ref="C4779" r:id="rId9438" display="http://www.erikbolstad.no/postnummer-koordinatar/?postnummer=9496&amp;poststad=Harstad" xr:uid="{00000000-0004-0000-0200-0000DD240000}"/>
    <hyperlink ref="B4780" r:id="rId9439" display="http://www.erikbolstad.no/postnummer-koordinatar/?postnummer=9497&amp;poststad=Harstad" xr:uid="{00000000-0004-0000-0200-0000DE240000}"/>
    <hyperlink ref="C4780" r:id="rId9440" display="http://www.erikbolstad.no/postnummer-koordinatar/?postnummer=9497&amp;poststad=Harstad" xr:uid="{00000000-0004-0000-0200-0000DF240000}"/>
    <hyperlink ref="B4781" r:id="rId9441" display="http://www.erikbolstad.no/postnummer-koordinatar/?postnummer=9498&amp;poststad=Harstad" xr:uid="{00000000-0004-0000-0200-0000E0240000}"/>
    <hyperlink ref="C4781" r:id="rId9442" display="http://www.erikbolstad.no/postnummer-koordinatar/?postnummer=9498&amp;poststad=Harstad" xr:uid="{00000000-0004-0000-0200-0000E1240000}"/>
    <hyperlink ref="B4782" r:id="rId9443" display="http://www.erikbolstad.no/postnummer-koordinatar/?postnummer=9499&amp;poststad=Harstad%20(ikkje%20i%20bruk)" xr:uid="{00000000-0004-0000-0200-0000E2240000}"/>
    <hyperlink ref="C4782" r:id="rId9444" display="http://www.erikbolstad.no/postnummer-koordinatar/?postnummer=9499&amp;poststad=Harstad%20(ikkje%20i%20bruk)" xr:uid="{00000000-0004-0000-0200-0000E3240000}"/>
    <hyperlink ref="B4783" r:id="rId9445" display="http://www.erikbolstad.no/postnummer-koordinatar/?postnummer=9501&amp;poststad=Alta" xr:uid="{00000000-0004-0000-0200-0000E4240000}"/>
    <hyperlink ref="C4783" r:id="rId9446" display="http://www.erikbolstad.no/postnummer-koordinatar/?postnummer=9501&amp;poststad=Alta" xr:uid="{00000000-0004-0000-0200-0000E5240000}"/>
    <hyperlink ref="B4784" r:id="rId9447" display="http://www.erikbolstad.no/postnummer-koordinatar/?postnummer=9502&amp;poststad=Alta" xr:uid="{00000000-0004-0000-0200-0000E6240000}"/>
    <hyperlink ref="C4784" r:id="rId9448" display="http://www.erikbolstad.no/postnummer-koordinatar/?postnummer=9502&amp;poststad=Alta" xr:uid="{00000000-0004-0000-0200-0000E7240000}"/>
    <hyperlink ref="B4785" r:id="rId9449" display="http://www.erikbolstad.no/postnummer-koordinatar/?postnummer=9503&amp;poststad=Alta" xr:uid="{00000000-0004-0000-0200-0000E8240000}"/>
    <hyperlink ref="C4785" r:id="rId9450" display="http://www.erikbolstad.no/postnummer-koordinatar/?postnummer=9503&amp;poststad=Alta" xr:uid="{00000000-0004-0000-0200-0000E9240000}"/>
    <hyperlink ref="B4786" r:id="rId9451" display="http://www.erikbolstad.no/postnummer-koordinatar/?postnummer=9504&amp;poststad=Alta" xr:uid="{00000000-0004-0000-0200-0000EA240000}"/>
    <hyperlink ref="C4786" r:id="rId9452" display="http://www.erikbolstad.no/postnummer-koordinatar/?postnummer=9504&amp;poststad=Alta" xr:uid="{00000000-0004-0000-0200-0000EB240000}"/>
    <hyperlink ref="B4787" r:id="rId9453" display="http://www.erikbolstad.no/postnummer-koordinatar/?postnummer=9505&amp;poststad=Alta" xr:uid="{00000000-0004-0000-0200-0000EC240000}"/>
    <hyperlink ref="C4787" r:id="rId9454" display="http://www.erikbolstad.no/postnummer-koordinatar/?postnummer=9505&amp;poststad=Alta" xr:uid="{00000000-0004-0000-0200-0000ED240000}"/>
    <hyperlink ref="B4788" r:id="rId9455" display="http://www.erikbolstad.no/postnummer-koordinatar/?postnummer=9506&amp;poststad=Alta" xr:uid="{00000000-0004-0000-0200-0000EE240000}"/>
    <hyperlink ref="C4788" r:id="rId9456" display="http://www.erikbolstad.no/postnummer-koordinatar/?postnummer=9506&amp;poststad=Alta" xr:uid="{00000000-0004-0000-0200-0000EF240000}"/>
    <hyperlink ref="B4789" r:id="rId9457" display="http://www.erikbolstad.no/postnummer-koordinatar/?postnummer=9507&amp;poststad=Alta" xr:uid="{00000000-0004-0000-0200-0000F0240000}"/>
    <hyperlink ref="C4789" r:id="rId9458" display="http://www.erikbolstad.no/postnummer-koordinatar/?postnummer=9507&amp;poststad=Alta" xr:uid="{00000000-0004-0000-0200-0000F1240000}"/>
    <hyperlink ref="B4790" r:id="rId9459" display="http://www.erikbolstad.no/postnummer-koordinatar/?postnummer=9508&amp;poststad=Alta" xr:uid="{00000000-0004-0000-0200-0000F2240000}"/>
    <hyperlink ref="C4790" r:id="rId9460" display="http://www.erikbolstad.no/postnummer-koordinatar/?postnummer=9508&amp;poststad=Alta" xr:uid="{00000000-0004-0000-0200-0000F3240000}"/>
    <hyperlink ref="B4791" r:id="rId9461" display="http://www.erikbolstad.no/postnummer-koordinatar/?postnummer=9509&amp;poststad=Alta" xr:uid="{00000000-0004-0000-0200-0000F4240000}"/>
    <hyperlink ref="C4791" r:id="rId9462" display="http://www.erikbolstad.no/postnummer-koordinatar/?postnummer=9509&amp;poststad=Alta" xr:uid="{00000000-0004-0000-0200-0000F5240000}"/>
    <hyperlink ref="B4792" r:id="rId9463" display="http://www.erikbolstad.no/postnummer-koordinatar/?postnummer=9510&amp;poststad=Alta" xr:uid="{00000000-0004-0000-0200-0000F6240000}"/>
    <hyperlink ref="C4792" r:id="rId9464" display="http://www.erikbolstad.no/postnummer-koordinatar/?postnummer=9510&amp;poststad=Alta" xr:uid="{00000000-0004-0000-0200-0000F7240000}"/>
    <hyperlink ref="B4793" r:id="rId9465" display="http://www.erikbolstad.no/postnummer-koordinatar/?postnummer=9511&amp;poststad=Alta" xr:uid="{00000000-0004-0000-0200-0000F8240000}"/>
    <hyperlink ref="C4793" r:id="rId9466" display="http://www.erikbolstad.no/postnummer-koordinatar/?postnummer=9511&amp;poststad=Alta" xr:uid="{00000000-0004-0000-0200-0000F9240000}"/>
    <hyperlink ref="B4794" r:id="rId9467" display="http://www.erikbolstad.no/postnummer-koordinatar/?postnummer=9512&amp;poststad=Alta" xr:uid="{00000000-0004-0000-0200-0000FA240000}"/>
    <hyperlink ref="C4794" r:id="rId9468" display="http://www.erikbolstad.no/postnummer-koordinatar/?postnummer=9512&amp;poststad=Alta" xr:uid="{00000000-0004-0000-0200-0000FB240000}"/>
    <hyperlink ref="B4795" r:id="rId9469" display="http://www.erikbolstad.no/postnummer-koordinatar/?postnummer=9513&amp;poststad=Alta" xr:uid="{00000000-0004-0000-0200-0000FC240000}"/>
    <hyperlink ref="C4795" r:id="rId9470" display="http://www.erikbolstad.no/postnummer-koordinatar/?postnummer=9513&amp;poststad=Alta" xr:uid="{00000000-0004-0000-0200-0000FD240000}"/>
    <hyperlink ref="B4796" r:id="rId9471" display="http://www.erikbolstad.no/postnummer-koordinatar/?postnummer=9514&amp;poststad=Alta" xr:uid="{00000000-0004-0000-0200-0000FE240000}"/>
    <hyperlink ref="C4796" r:id="rId9472" display="http://www.erikbolstad.no/postnummer-koordinatar/?postnummer=9514&amp;poststad=Alta" xr:uid="{00000000-0004-0000-0200-0000FF240000}"/>
    <hyperlink ref="B4797" r:id="rId9473" display="http://www.erikbolstad.no/postnummer-koordinatar/?postnummer=9515&amp;poststad=Alta" xr:uid="{00000000-0004-0000-0200-000000250000}"/>
    <hyperlink ref="C4797" r:id="rId9474" display="http://www.erikbolstad.no/postnummer-koordinatar/?postnummer=9515&amp;poststad=Alta" xr:uid="{00000000-0004-0000-0200-000001250000}"/>
    <hyperlink ref="B4798" r:id="rId9475" display="http://www.erikbolstad.no/postnummer-koordinatar/?postnummer=9516&amp;poststad=Alta" xr:uid="{00000000-0004-0000-0200-000002250000}"/>
    <hyperlink ref="C4798" r:id="rId9476" display="http://www.erikbolstad.no/postnummer-koordinatar/?postnummer=9516&amp;poststad=Alta" xr:uid="{00000000-0004-0000-0200-000003250000}"/>
    <hyperlink ref="B4799" r:id="rId9477" display="http://www.erikbolstad.no/postnummer-koordinatar/?postnummer=9517&amp;poststad=Alta" xr:uid="{00000000-0004-0000-0200-000004250000}"/>
    <hyperlink ref="C4799" r:id="rId9478" display="http://www.erikbolstad.no/postnummer-koordinatar/?postnummer=9517&amp;poststad=Alta" xr:uid="{00000000-0004-0000-0200-000005250000}"/>
    <hyperlink ref="B4800" r:id="rId9479" display="http://www.erikbolstad.no/postnummer-koordinatar/?postnummer=9518&amp;poststad=Alta" xr:uid="{00000000-0004-0000-0200-000006250000}"/>
    <hyperlink ref="C4800" r:id="rId9480" display="http://www.erikbolstad.no/postnummer-koordinatar/?postnummer=9518&amp;poststad=Alta" xr:uid="{00000000-0004-0000-0200-000007250000}"/>
    <hyperlink ref="B4801" r:id="rId9481" display="http://www.erikbolstad.no/postnummer-koordinatar/?postnummer=9519&amp;poststad=Kviby" xr:uid="{00000000-0004-0000-0200-000008250000}"/>
    <hyperlink ref="C4801" r:id="rId9482" display="http://www.erikbolstad.no/postnummer-koordinatar/?postnummer=9519&amp;poststad=Kviby" xr:uid="{00000000-0004-0000-0200-000009250000}"/>
    <hyperlink ref="B4802" r:id="rId9483" display="http://www.erikbolstad.no/postnummer-koordinatar/?postnummer=9520&amp;poststad=Kautokeino" xr:uid="{00000000-0004-0000-0200-00000A250000}"/>
    <hyperlink ref="C4802" r:id="rId9484" display="http://www.erikbolstad.no/postnummer-koordinatar/?postnummer=9520&amp;poststad=Kautokeino" xr:uid="{00000000-0004-0000-0200-00000B250000}"/>
    <hyperlink ref="B4803" r:id="rId9485" display="http://www.erikbolstad.no/postnummer-koordinatar/?postnummer=9521&amp;poststad=Kautokeino" xr:uid="{00000000-0004-0000-0200-00000C250000}"/>
    <hyperlink ref="C4803" r:id="rId9486" display="http://www.erikbolstad.no/postnummer-koordinatar/?postnummer=9521&amp;poststad=Kautokeino" xr:uid="{00000000-0004-0000-0200-00000D250000}"/>
    <hyperlink ref="B4804" r:id="rId9487" display="http://www.erikbolstad.no/postnummer-koordinatar/?postnummer=9525&amp;poststad=Maze" xr:uid="{00000000-0004-0000-0200-00000E250000}"/>
    <hyperlink ref="C4804" r:id="rId9488" display="http://www.erikbolstad.no/postnummer-koordinatar/?postnummer=9525&amp;poststad=Maze" xr:uid="{00000000-0004-0000-0200-00000F250000}"/>
    <hyperlink ref="B4805" r:id="rId9489" display="http://www.erikbolstad.no/postnummer-koordinatar/?postnummer=9526&amp;poststad=Suolovuopmi%20(ikkje%20i%20bruk)" xr:uid="{00000000-0004-0000-0200-000010250000}"/>
    <hyperlink ref="C4805" r:id="rId9490" display="http://www.erikbolstad.no/postnummer-koordinatar/?postnummer=9526&amp;poststad=Suolovuopmi%20(ikkje%20i%20bruk)" xr:uid="{00000000-0004-0000-0200-000011250000}"/>
    <hyperlink ref="B4806" r:id="rId9491" display="http://www.erikbolstad.no/postnummer-koordinatar/?postnummer=9531&amp;poststad=Kvalfjord" xr:uid="{00000000-0004-0000-0200-000012250000}"/>
    <hyperlink ref="C4806" r:id="rId9492" display="http://www.erikbolstad.no/postnummer-koordinatar/?postnummer=9531&amp;poststad=Kvalfjord" xr:uid="{00000000-0004-0000-0200-000013250000}"/>
    <hyperlink ref="B4807" r:id="rId9493" display="http://www.erikbolstad.no/postnummer-koordinatar/?postnummer=9532&amp;poststad=Hakkstabben" xr:uid="{00000000-0004-0000-0200-000014250000}"/>
    <hyperlink ref="C4807" r:id="rId9494" display="http://www.erikbolstad.no/postnummer-koordinatar/?postnummer=9532&amp;poststad=Hakkstabben" xr:uid="{00000000-0004-0000-0200-000015250000}"/>
    <hyperlink ref="B4808" r:id="rId9495" display="http://www.erikbolstad.no/postnummer-koordinatar/?postnummer=9533&amp;poststad=Kongshus" xr:uid="{00000000-0004-0000-0200-000016250000}"/>
    <hyperlink ref="C4808" r:id="rId9496" display="http://www.erikbolstad.no/postnummer-koordinatar/?postnummer=9533&amp;poststad=Kongshus" xr:uid="{00000000-0004-0000-0200-000017250000}"/>
    <hyperlink ref="B4809" r:id="rId9497" display="http://www.erikbolstad.no/postnummer-koordinatar/?postnummer=9536&amp;poststad=Korsfjorden" xr:uid="{00000000-0004-0000-0200-000018250000}"/>
    <hyperlink ref="C4809" r:id="rId9498" display="http://www.erikbolstad.no/postnummer-koordinatar/?postnummer=9536&amp;poststad=Korsfjorden" xr:uid="{00000000-0004-0000-0200-000019250000}"/>
    <hyperlink ref="B4810" r:id="rId9499" display="http://www.erikbolstad.no/postnummer-koordinatar/?postnummer=9540&amp;poststad=Talvik" xr:uid="{00000000-0004-0000-0200-00001A250000}"/>
    <hyperlink ref="C4810" r:id="rId9500" display="http://www.erikbolstad.no/postnummer-koordinatar/?postnummer=9540&amp;poststad=Talvik" xr:uid="{00000000-0004-0000-0200-00001B250000}"/>
    <hyperlink ref="B4811" r:id="rId9501" display="http://www.erikbolstad.no/postnummer-koordinatar/?postnummer=9545&amp;poststad=Langfjordbotn" xr:uid="{00000000-0004-0000-0200-00001C250000}"/>
    <hyperlink ref="C4811" r:id="rId9502" display="http://www.erikbolstad.no/postnummer-koordinatar/?postnummer=9545&amp;poststad=Langfjordbotn" xr:uid="{00000000-0004-0000-0200-00001D250000}"/>
    <hyperlink ref="B4812" r:id="rId9503" display="http://www.erikbolstad.no/postnummer-koordinatar/?postnummer=9550&amp;poststad=Øksfjord" xr:uid="{00000000-0004-0000-0200-00001E250000}"/>
    <hyperlink ref="C4812" r:id="rId9504" display="http://www.erikbolstad.no/postnummer-koordinatar/?postnummer=9550&amp;poststad=Øksfjord" xr:uid="{00000000-0004-0000-0200-00001F250000}"/>
    <hyperlink ref="B4813" r:id="rId9505" display="http://www.erikbolstad.no/postnummer-koordinatar/?postnummer=9551&amp;poststad=Øksfjord" xr:uid="{00000000-0004-0000-0200-000020250000}"/>
    <hyperlink ref="C4813" r:id="rId9506" display="http://www.erikbolstad.no/postnummer-koordinatar/?postnummer=9551&amp;poststad=Øksfjord" xr:uid="{00000000-0004-0000-0200-000021250000}"/>
    <hyperlink ref="B4814" r:id="rId9507" display="http://www.erikbolstad.no/postnummer-koordinatar/?postnummer=9580&amp;poststad=Bergsfjord" xr:uid="{00000000-0004-0000-0200-000022250000}"/>
    <hyperlink ref="C4814" r:id="rId9508" display="http://www.erikbolstad.no/postnummer-koordinatar/?postnummer=9580&amp;poststad=Bergsfjord" xr:uid="{00000000-0004-0000-0200-000023250000}"/>
    <hyperlink ref="B4815" r:id="rId9509" display="http://www.erikbolstad.no/postnummer-koordinatar/?postnummer=9582&amp;poststad=Nuvsvåg" xr:uid="{00000000-0004-0000-0200-000024250000}"/>
    <hyperlink ref="C4815" r:id="rId9510" display="http://www.erikbolstad.no/postnummer-koordinatar/?postnummer=9582&amp;poststad=Nuvsvåg" xr:uid="{00000000-0004-0000-0200-000025250000}"/>
    <hyperlink ref="B4816" r:id="rId9511" display="http://www.erikbolstad.no/postnummer-koordinatar/?postnummer=9583&amp;poststad=Langfjordhamn" xr:uid="{00000000-0004-0000-0200-000026250000}"/>
    <hyperlink ref="C4816" r:id="rId9512" display="http://www.erikbolstad.no/postnummer-koordinatar/?postnummer=9583&amp;poststad=Langfjordhamn" xr:uid="{00000000-0004-0000-0200-000027250000}"/>
    <hyperlink ref="B4817" r:id="rId9513" display="http://www.erikbolstad.no/postnummer-koordinatar/?postnummer=9584&amp;poststad=Sør-Tverrfjord" xr:uid="{00000000-0004-0000-0200-000028250000}"/>
    <hyperlink ref="C4817" r:id="rId9514" display="http://www.erikbolstad.no/postnummer-koordinatar/?postnummer=9584&amp;poststad=Sør-Tverrfjord" xr:uid="{00000000-0004-0000-0200-000029250000}"/>
    <hyperlink ref="B4818" r:id="rId9515" display="http://www.erikbolstad.no/postnummer-koordinatar/?postnummer=9585&amp;poststad=Sandland" xr:uid="{00000000-0004-0000-0200-00002A250000}"/>
    <hyperlink ref="C4818" r:id="rId9516" display="http://www.erikbolstad.no/postnummer-koordinatar/?postnummer=9585&amp;poststad=Sandland" xr:uid="{00000000-0004-0000-0200-00002B250000}"/>
    <hyperlink ref="B4819" r:id="rId9517" display="http://www.erikbolstad.no/postnummer-koordinatar/?postnummer=9586&amp;poststad=Loppa" xr:uid="{00000000-0004-0000-0200-00002C250000}"/>
    <hyperlink ref="C4819" r:id="rId9518" display="http://www.erikbolstad.no/postnummer-koordinatar/?postnummer=9586&amp;poststad=Loppa" xr:uid="{00000000-0004-0000-0200-00002D250000}"/>
    <hyperlink ref="B4820" r:id="rId9519" display="http://www.erikbolstad.no/postnummer-koordinatar/?postnummer=9587&amp;poststad=Skavnakk" xr:uid="{00000000-0004-0000-0200-00002E250000}"/>
    <hyperlink ref="C4820" r:id="rId9520" display="http://www.erikbolstad.no/postnummer-koordinatar/?postnummer=9587&amp;poststad=Skavnakk" xr:uid="{00000000-0004-0000-0200-00002F250000}"/>
    <hyperlink ref="B4821" r:id="rId9521" display="http://www.erikbolstad.no/postnummer-koordinatar/?postnummer=9590&amp;poststad=Hasvik" xr:uid="{00000000-0004-0000-0200-000030250000}"/>
    <hyperlink ref="C4821" r:id="rId9522" display="http://www.erikbolstad.no/postnummer-koordinatar/?postnummer=9590&amp;poststad=Hasvik" xr:uid="{00000000-0004-0000-0200-000031250000}"/>
    <hyperlink ref="B4822" r:id="rId9523" display="http://www.erikbolstad.no/postnummer-koordinatar/?postnummer=9593&amp;poststad=Breivikbotn" xr:uid="{00000000-0004-0000-0200-000032250000}"/>
    <hyperlink ref="C4822" r:id="rId9524" display="http://www.erikbolstad.no/postnummer-koordinatar/?postnummer=9593&amp;poststad=Breivikbotn" xr:uid="{00000000-0004-0000-0200-000033250000}"/>
    <hyperlink ref="B4823" r:id="rId9525" display="http://www.erikbolstad.no/postnummer-koordinatar/?postnummer=9595&amp;poststad=Sørvær" xr:uid="{00000000-0004-0000-0200-000034250000}"/>
    <hyperlink ref="C4823" r:id="rId9526" display="http://www.erikbolstad.no/postnummer-koordinatar/?postnummer=9595&amp;poststad=Sørvær" xr:uid="{00000000-0004-0000-0200-000035250000}"/>
    <hyperlink ref="B4824" r:id="rId9527" display="http://www.erikbolstad.no/postnummer-koordinatar/?postnummer=9600&amp;poststad=Hammerfest" xr:uid="{00000000-0004-0000-0200-000036250000}"/>
    <hyperlink ref="C4824" r:id="rId9528" display="http://www.erikbolstad.no/postnummer-koordinatar/?postnummer=9600&amp;poststad=Hammerfest" xr:uid="{00000000-0004-0000-0200-000037250000}"/>
    <hyperlink ref="B4825" r:id="rId9529" display="http://www.erikbolstad.no/postnummer-koordinatar/?postnummer=9609&amp;poststad=Nordre%20Seiland" xr:uid="{00000000-0004-0000-0200-000038250000}"/>
    <hyperlink ref="C4825" r:id="rId9530" display="http://www.erikbolstad.no/postnummer-koordinatar/?postnummer=9609&amp;poststad=Nordre%20Seiland" xr:uid="{00000000-0004-0000-0200-000039250000}"/>
    <hyperlink ref="B4826" r:id="rId9531" display="http://www.erikbolstad.no/postnummer-koordinatar/?postnummer=9610&amp;poststad=Rypefjord" xr:uid="{00000000-0004-0000-0200-00003A250000}"/>
    <hyperlink ref="C4826" r:id="rId9532" display="http://www.erikbolstad.no/postnummer-koordinatar/?postnummer=9610&amp;poststad=Rypefjord" xr:uid="{00000000-0004-0000-0200-00003B250000}"/>
    <hyperlink ref="B4827" r:id="rId9533" display="http://www.erikbolstad.no/postnummer-koordinatar/?postnummer=9613&amp;poststad=Hammerfest%20(ikkje%20i%20bruk)" xr:uid="{00000000-0004-0000-0200-00003C250000}"/>
    <hyperlink ref="C4827" r:id="rId9534" display="http://www.erikbolstad.no/postnummer-koordinatar/?postnummer=9613&amp;poststad=Hammerfest%20(ikkje%20i%20bruk)" xr:uid="{00000000-0004-0000-0200-00003D250000}"/>
    <hyperlink ref="B4828" r:id="rId9535" display="http://www.erikbolstad.no/postnummer-koordinatar/?postnummer=9615&amp;poststad=Hammerfest" xr:uid="{00000000-0004-0000-0200-00003E250000}"/>
    <hyperlink ref="C4828" r:id="rId9536" display="http://www.erikbolstad.no/postnummer-koordinatar/?postnummer=9615&amp;poststad=Hammerfest" xr:uid="{00000000-0004-0000-0200-00003F250000}"/>
    <hyperlink ref="B4829" r:id="rId9537" display="http://www.erikbolstad.no/postnummer-koordinatar/?postnummer=9616&amp;poststad=Hammerfest" xr:uid="{00000000-0004-0000-0200-000040250000}"/>
    <hyperlink ref="C4829" r:id="rId9538" display="http://www.erikbolstad.no/postnummer-koordinatar/?postnummer=9616&amp;poststad=Hammerfest" xr:uid="{00000000-0004-0000-0200-000041250000}"/>
    <hyperlink ref="B4830" r:id="rId9539" display="http://www.erikbolstad.no/postnummer-koordinatar/?postnummer=9620&amp;poststad=Kvalsund" xr:uid="{00000000-0004-0000-0200-000042250000}"/>
    <hyperlink ref="C4830" r:id="rId9540" display="http://www.erikbolstad.no/postnummer-koordinatar/?postnummer=9620&amp;poststad=Kvalsund" xr:uid="{00000000-0004-0000-0200-000043250000}"/>
    <hyperlink ref="B4831" r:id="rId9541" display="http://www.erikbolstad.no/postnummer-koordinatar/?postnummer=9621&amp;poststad=Kvalsund" xr:uid="{00000000-0004-0000-0200-000044250000}"/>
    <hyperlink ref="C4831" r:id="rId9542" display="http://www.erikbolstad.no/postnummer-koordinatar/?postnummer=9621&amp;poststad=Kvalsund" xr:uid="{00000000-0004-0000-0200-000045250000}"/>
    <hyperlink ref="B4832" r:id="rId9543" display="http://www.erikbolstad.no/postnummer-koordinatar/?postnummer=9624&amp;poststad=Revsneshamn" xr:uid="{00000000-0004-0000-0200-000046250000}"/>
    <hyperlink ref="C4832" r:id="rId9544" display="http://www.erikbolstad.no/postnummer-koordinatar/?postnummer=9624&amp;poststad=Revsneshamn" xr:uid="{00000000-0004-0000-0200-000047250000}"/>
    <hyperlink ref="B4833" r:id="rId9545" display="http://www.erikbolstad.no/postnummer-koordinatar/?postnummer=9650&amp;poststad=Akkarfjord" xr:uid="{00000000-0004-0000-0200-000048250000}"/>
    <hyperlink ref="C4833" r:id="rId9546" display="http://www.erikbolstad.no/postnummer-koordinatar/?postnummer=9650&amp;poststad=Akkarfjord" xr:uid="{00000000-0004-0000-0200-000049250000}"/>
    <hyperlink ref="B4834" r:id="rId9547" display="http://www.erikbolstad.no/postnummer-koordinatar/?postnummer=9653&amp;poststad=Hellefjord%20(ikkje%20i%20bruk)" xr:uid="{00000000-0004-0000-0200-00004A250000}"/>
    <hyperlink ref="C4834" r:id="rId9548" display="http://www.erikbolstad.no/postnummer-koordinatar/?postnummer=9653&amp;poststad=Hellefjord%20(ikkje%20i%20bruk)" xr:uid="{00000000-0004-0000-0200-00004B250000}"/>
    <hyperlink ref="B4835" r:id="rId9549" display="http://www.erikbolstad.no/postnummer-koordinatar/?postnummer=9657&amp;poststad=Kårhamn" xr:uid="{00000000-0004-0000-0200-00004C250000}"/>
    <hyperlink ref="C4835" r:id="rId9550" display="http://www.erikbolstad.no/postnummer-koordinatar/?postnummer=9657&amp;poststad=Kårhamn" xr:uid="{00000000-0004-0000-0200-00004D250000}"/>
    <hyperlink ref="B4836" r:id="rId9551" display="http://www.erikbolstad.no/postnummer-koordinatar/?postnummer=9664&amp;poststad=Sandøybotn" xr:uid="{00000000-0004-0000-0200-00004E250000}"/>
    <hyperlink ref="C4836" r:id="rId9552" display="http://www.erikbolstad.no/postnummer-koordinatar/?postnummer=9664&amp;poststad=Sandøybotn" xr:uid="{00000000-0004-0000-0200-00004F250000}"/>
    <hyperlink ref="B4837" r:id="rId9553" display="http://www.erikbolstad.no/postnummer-koordinatar/?postnummer=9670&amp;poststad=Tufjord" xr:uid="{00000000-0004-0000-0200-000050250000}"/>
    <hyperlink ref="C4837" r:id="rId9554" display="http://www.erikbolstad.no/postnummer-koordinatar/?postnummer=9670&amp;poststad=Tufjord" xr:uid="{00000000-0004-0000-0200-000051250000}"/>
    <hyperlink ref="B4838" r:id="rId9555" display="http://www.erikbolstad.no/postnummer-koordinatar/?postnummer=9672&amp;poststad=Ingøy" xr:uid="{00000000-0004-0000-0200-000052250000}"/>
    <hyperlink ref="C4838" r:id="rId9556" display="http://www.erikbolstad.no/postnummer-koordinatar/?postnummer=9672&amp;poststad=Ingøy" xr:uid="{00000000-0004-0000-0200-000053250000}"/>
    <hyperlink ref="B4839" r:id="rId9557" display="http://www.erikbolstad.no/postnummer-koordinatar/?postnummer=9690&amp;poststad=Havøysund" xr:uid="{00000000-0004-0000-0200-000054250000}"/>
    <hyperlink ref="C4839" r:id="rId9558" display="http://www.erikbolstad.no/postnummer-koordinatar/?postnummer=9690&amp;poststad=Havøysund" xr:uid="{00000000-0004-0000-0200-000055250000}"/>
    <hyperlink ref="B4840" r:id="rId9559" display="http://www.erikbolstad.no/postnummer-koordinatar/?postnummer=9691&amp;poststad=Havøysund" xr:uid="{00000000-0004-0000-0200-000056250000}"/>
    <hyperlink ref="C4840" r:id="rId9560" display="http://www.erikbolstad.no/postnummer-koordinatar/?postnummer=9691&amp;poststad=Havøysund" xr:uid="{00000000-0004-0000-0200-000057250000}"/>
    <hyperlink ref="B4841" r:id="rId9561" display="http://www.erikbolstad.no/postnummer-koordinatar/?postnummer=9692&amp;poststad=Måsøy" xr:uid="{00000000-0004-0000-0200-000058250000}"/>
    <hyperlink ref="C4841" r:id="rId9562" display="http://www.erikbolstad.no/postnummer-koordinatar/?postnummer=9692&amp;poststad=Måsøy" xr:uid="{00000000-0004-0000-0200-000059250000}"/>
    <hyperlink ref="B4842" r:id="rId9563" display="http://www.erikbolstad.no/postnummer-koordinatar/?postnummer=9700&amp;poststad=Lakselv" xr:uid="{00000000-0004-0000-0200-00005A250000}"/>
    <hyperlink ref="C4842" r:id="rId9564" display="http://www.erikbolstad.no/postnummer-koordinatar/?postnummer=9700&amp;poststad=Lakselv" xr:uid="{00000000-0004-0000-0200-00005B250000}"/>
    <hyperlink ref="B4843" r:id="rId9565" display="http://www.erikbolstad.no/postnummer-koordinatar/?postnummer=9709&amp;poststad=Porsangmoen" xr:uid="{00000000-0004-0000-0200-00005C250000}"/>
    <hyperlink ref="C4843" r:id="rId9566" display="http://www.erikbolstad.no/postnummer-koordinatar/?postnummer=9709&amp;poststad=Porsangmoen" xr:uid="{00000000-0004-0000-0200-00005D250000}"/>
    <hyperlink ref="B4844" r:id="rId9567" display="http://www.erikbolstad.no/postnummer-koordinatar/?postnummer=9710&amp;poststad=Indre%20Billefjord" xr:uid="{00000000-0004-0000-0200-00005E250000}"/>
    <hyperlink ref="C4844" r:id="rId9568" display="http://www.erikbolstad.no/postnummer-koordinatar/?postnummer=9710&amp;poststad=Indre%20Billefjord" xr:uid="{00000000-0004-0000-0200-00005F250000}"/>
    <hyperlink ref="B4845" r:id="rId9569" display="http://www.erikbolstad.no/postnummer-koordinatar/?postnummer=9711&amp;poststad=Lakselv" xr:uid="{00000000-0004-0000-0200-000060250000}"/>
    <hyperlink ref="C4845" r:id="rId9570" display="http://www.erikbolstad.no/postnummer-koordinatar/?postnummer=9711&amp;poststad=Lakselv" xr:uid="{00000000-0004-0000-0200-000061250000}"/>
    <hyperlink ref="B4846" r:id="rId9571" display="http://www.erikbolstad.no/postnummer-koordinatar/?postnummer=9712&amp;poststad=Lakselv" xr:uid="{00000000-0004-0000-0200-000062250000}"/>
    <hyperlink ref="C4846" r:id="rId9572" display="http://www.erikbolstad.no/postnummer-koordinatar/?postnummer=9712&amp;poststad=Lakselv" xr:uid="{00000000-0004-0000-0200-000063250000}"/>
    <hyperlink ref="B4847" r:id="rId9573" display="http://www.erikbolstad.no/postnummer-koordinatar/?postnummer=9713&amp;poststad=Russenes" xr:uid="{00000000-0004-0000-0200-000064250000}"/>
    <hyperlink ref="C4847" r:id="rId9574" display="http://www.erikbolstad.no/postnummer-koordinatar/?postnummer=9713&amp;poststad=Russenes" xr:uid="{00000000-0004-0000-0200-000065250000}"/>
    <hyperlink ref="B4848" r:id="rId9575" display="http://www.erikbolstad.no/postnummer-koordinatar/?postnummer=9714&amp;poststad=Snefjord" xr:uid="{00000000-0004-0000-0200-000066250000}"/>
    <hyperlink ref="C4848" r:id="rId9576" display="http://www.erikbolstad.no/postnummer-koordinatar/?postnummer=9714&amp;poststad=Snefjord" xr:uid="{00000000-0004-0000-0200-000067250000}"/>
    <hyperlink ref="B4849" r:id="rId9577" display="http://www.erikbolstad.no/postnummer-koordinatar/?postnummer=9715&amp;poststad=Kokelv" xr:uid="{00000000-0004-0000-0200-000068250000}"/>
    <hyperlink ref="C4849" r:id="rId9578" display="http://www.erikbolstad.no/postnummer-koordinatar/?postnummer=9715&amp;poststad=Kokelv" xr:uid="{00000000-0004-0000-0200-000069250000}"/>
    <hyperlink ref="B4850" r:id="rId9579" display="http://www.erikbolstad.no/postnummer-koordinatar/?postnummer=9716&amp;poststad=Børselv" xr:uid="{00000000-0004-0000-0200-00006A250000}"/>
    <hyperlink ref="C4850" r:id="rId9580" display="http://www.erikbolstad.no/postnummer-koordinatar/?postnummer=9716&amp;poststad=Børselv" xr:uid="{00000000-0004-0000-0200-00006B250000}"/>
    <hyperlink ref="B4851" r:id="rId9581" display="http://www.erikbolstad.no/postnummer-koordinatar/?postnummer=9717&amp;poststad=Veidnesklubben" xr:uid="{00000000-0004-0000-0200-00006C250000}"/>
    <hyperlink ref="C4851" r:id="rId9582" display="http://www.erikbolstad.no/postnummer-koordinatar/?postnummer=9717&amp;poststad=Veidnesklubben" xr:uid="{00000000-0004-0000-0200-00006D250000}"/>
    <hyperlink ref="B4852" r:id="rId9583" display="http://www.erikbolstad.no/postnummer-koordinatar/?postnummer=9722&amp;poststad=Skoganvarre" xr:uid="{00000000-0004-0000-0200-00006E250000}"/>
    <hyperlink ref="C4852" r:id="rId9584" display="http://www.erikbolstad.no/postnummer-koordinatar/?postnummer=9722&amp;poststad=Skoganvarre" xr:uid="{00000000-0004-0000-0200-00006F250000}"/>
    <hyperlink ref="B4853" r:id="rId9585" display="http://www.erikbolstad.no/postnummer-koordinatar/?postnummer=9730&amp;poststad=Karasjok" xr:uid="{00000000-0004-0000-0200-000070250000}"/>
    <hyperlink ref="C4853" r:id="rId9586" display="http://www.erikbolstad.no/postnummer-koordinatar/?postnummer=9730&amp;poststad=Karasjok" xr:uid="{00000000-0004-0000-0200-000071250000}"/>
    <hyperlink ref="B4854" r:id="rId9587" display="http://www.erikbolstad.no/postnummer-koordinatar/?postnummer=9735&amp;poststad=Karasjok" xr:uid="{00000000-0004-0000-0200-000072250000}"/>
    <hyperlink ref="C4854" r:id="rId9588" display="http://www.erikbolstad.no/postnummer-koordinatar/?postnummer=9735&amp;poststad=Karasjok" xr:uid="{00000000-0004-0000-0200-000073250000}"/>
    <hyperlink ref="B4855" r:id="rId9589" display="http://www.erikbolstad.no/postnummer-koordinatar/?postnummer=9740&amp;poststad=Lebesby" xr:uid="{00000000-0004-0000-0200-000074250000}"/>
    <hyperlink ref="C4855" r:id="rId9590" display="http://www.erikbolstad.no/postnummer-koordinatar/?postnummer=9740&amp;poststad=Lebesby" xr:uid="{00000000-0004-0000-0200-000075250000}"/>
    <hyperlink ref="B4856" r:id="rId9591" display="http://www.erikbolstad.no/postnummer-koordinatar/?postnummer=9742&amp;poststad=Kunes" xr:uid="{00000000-0004-0000-0200-000076250000}"/>
    <hyperlink ref="C4856" r:id="rId9592" display="http://www.erikbolstad.no/postnummer-koordinatar/?postnummer=9742&amp;poststad=Kunes" xr:uid="{00000000-0004-0000-0200-000077250000}"/>
    <hyperlink ref="B4857" r:id="rId9593" display="http://www.erikbolstad.no/postnummer-koordinatar/?postnummer=9750&amp;poststad=Honningsvåg" xr:uid="{00000000-0004-0000-0200-000078250000}"/>
    <hyperlink ref="C4857" r:id="rId9594" display="http://www.erikbolstad.no/postnummer-koordinatar/?postnummer=9750&amp;poststad=Honningsvåg" xr:uid="{00000000-0004-0000-0200-000079250000}"/>
    <hyperlink ref="B4858" r:id="rId9595" display="http://www.erikbolstad.no/postnummer-koordinatar/?postnummer=9751&amp;poststad=Honningsvåg" xr:uid="{00000000-0004-0000-0200-00007A250000}"/>
    <hyperlink ref="C4858" r:id="rId9596" display="http://www.erikbolstad.no/postnummer-koordinatar/?postnummer=9751&amp;poststad=Honningsvåg" xr:uid="{00000000-0004-0000-0200-00007B250000}"/>
    <hyperlink ref="B4859" r:id="rId9597" display="http://www.erikbolstad.no/postnummer-koordinatar/?postnummer=9755&amp;poststad=Honningsvåg%20(ikkje%20i%20bruk)" xr:uid="{00000000-0004-0000-0200-00007C250000}"/>
    <hyperlink ref="C4859" r:id="rId9598" display="http://www.erikbolstad.no/postnummer-koordinatar/?postnummer=9755&amp;poststad=Honningsvåg%20(ikkje%20i%20bruk)" xr:uid="{00000000-0004-0000-0200-00007D250000}"/>
    <hyperlink ref="B4860" r:id="rId9599" display="http://www.erikbolstad.no/postnummer-koordinatar/?postnummer=9760&amp;poststad=Nordvågen" xr:uid="{00000000-0004-0000-0200-00007E250000}"/>
    <hyperlink ref="C4860" r:id="rId9600" display="http://www.erikbolstad.no/postnummer-koordinatar/?postnummer=9760&amp;poststad=Nordvågen" xr:uid="{00000000-0004-0000-0200-00007F250000}"/>
    <hyperlink ref="B4861" r:id="rId9601" display="http://www.erikbolstad.no/postnummer-koordinatar/?postnummer=9763&amp;poststad=Skarsvåg" xr:uid="{00000000-0004-0000-0200-000080250000}"/>
    <hyperlink ref="C4861" r:id="rId9602" display="http://www.erikbolstad.no/postnummer-koordinatar/?postnummer=9763&amp;poststad=Skarsvåg" xr:uid="{00000000-0004-0000-0200-000081250000}"/>
    <hyperlink ref="B4862" r:id="rId9603" display="http://www.erikbolstad.no/postnummer-koordinatar/?postnummer=9764&amp;poststad=Nordkapp" xr:uid="{00000000-0004-0000-0200-000082250000}"/>
    <hyperlink ref="C4862" r:id="rId9604" display="http://www.erikbolstad.no/postnummer-koordinatar/?postnummer=9764&amp;poststad=Nordkapp" xr:uid="{00000000-0004-0000-0200-000083250000}"/>
    <hyperlink ref="B4863" r:id="rId9605" display="http://www.erikbolstad.no/postnummer-koordinatar/?postnummer=9765&amp;poststad=Gjesvær" xr:uid="{00000000-0004-0000-0200-000084250000}"/>
    <hyperlink ref="C4863" r:id="rId9606" display="http://www.erikbolstad.no/postnummer-koordinatar/?postnummer=9765&amp;poststad=Gjesvær" xr:uid="{00000000-0004-0000-0200-000085250000}"/>
    <hyperlink ref="B4864" r:id="rId9607" display="http://www.erikbolstad.no/postnummer-koordinatar/?postnummer=9768&amp;poststad=Repvåg" xr:uid="{00000000-0004-0000-0200-000086250000}"/>
    <hyperlink ref="C4864" r:id="rId9608" display="http://www.erikbolstad.no/postnummer-koordinatar/?postnummer=9768&amp;poststad=Repvåg" xr:uid="{00000000-0004-0000-0200-000087250000}"/>
    <hyperlink ref="B4865" r:id="rId9609" display="http://www.erikbolstad.no/postnummer-koordinatar/?postnummer=9770&amp;poststad=Mehamn" xr:uid="{00000000-0004-0000-0200-000088250000}"/>
    <hyperlink ref="C4865" r:id="rId9610" display="http://www.erikbolstad.no/postnummer-koordinatar/?postnummer=9770&amp;poststad=Mehamn" xr:uid="{00000000-0004-0000-0200-000089250000}"/>
    <hyperlink ref="B4866" r:id="rId9611" display="http://www.erikbolstad.no/postnummer-koordinatar/?postnummer=9771&amp;poststad=Skjånes" xr:uid="{00000000-0004-0000-0200-00008A250000}"/>
    <hyperlink ref="C4866" r:id="rId9612" display="http://www.erikbolstad.no/postnummer-koordinatar/?postnummer=9771&amp;poststad=Skjånes" xr:uid="{00000000-0004-0000-0200-00008B250000}"/>
    <hyperlink ref="B4867" r:id="rId9613" display="http://www.erikbolstad.no/postnummer-koordinatar/?postnummer=9772&amp;poststad=Langfjordnes" xr:uid="{00000000-0004-0000-0200-00008C250000}"/>
    <hyperlink ref="C4867" r:id="rId9614" display="http://www.erikbolstad.no/postnummer-koordinatar/?postnummer=9772&amp;poststad=Langfjordnes" xr:uid="{00000000-0004-0000-0200-00008D250000}"/>
    <hyperlink ref="B4868" r:id="rId9615" display="http://www.erikbolstad.no/postnummer-koordinatar/?postnummer=9773&amp;poststad=Nervei" xr:uid="{00000000-0004-0000-0200-00008E250000}"/>
    <hyperlink ref="C4868" r:id="rId9616" display="http://www.erikbolstad.no/postnummer-koordinatar/?postnummer=9773&amp;poststad=Nervei" xr:uid="{00000000-0004-0000-0200-00008F250000}"/>
    <hyperlink ref="B4869" r:id="rId9617" display="http://www.erikbolstad.no/postnummer-koordinatar/?postnummer=9775&amp;poststad=Gamvik" xr:uid="{00000000-0004-0000-0200-000090250000}"/>
    <hyperlink ref="C4869" r:id="rId9618" display="http://www.erikbolstad.no/postnummer-koordinatar/?postnummer=9775&amp;poststad=Gamvik" xr:uid="{00000000-0004-0000-0200-000091250000}"/>
    <hyperlink ref="B4870" r:id="rId9619" display="http://www.erikbolstad.no/postnummer-koordinatar/?postnummer=9782&amp;poststad=Dyfjord" xr:uid="{00000000-0004-0000-0200-000092250000}"/>
    <hyperlink ref="C4870" r:id="rId9620" display="http://www.erikbolstad.no/postnummer-koordinatar/?postnummer=9782&amp;poststad=Dyfjord" xr:uid="{00000000-0004-0000-0200-000093250000}"/>
    <hyperlink ref="B4871" r:id="rId9621" display="http://www.erikbolstad.no/postnummer-koordinatar/?postnummer=9783&amp;poststad=Nordmannset%20i%20Laksefjord%20(ikkje%20i%20bruk)" xr:uid="{00000000-0004-0000-0200-000094250000}"/>
    <hyperlink ref="C4871" r:id="rId9622" display="http://www.erikbolstad.no/postnummer-koordinatar/?postnummer=9783&amp;poststad=Nordmannset%20i%20Laksefjord%20(ikkje%20i%20bruk)" xr:uid="{00000000-0004-0000-0200-000095250000}"/>
    <hyperlink ref="B4872" r:id="rId9623" display="http://www.erikbolstad.no/postnummer-koordinatar/?postnummer=9790&amp;poststad=Kjøllefjord" xr:uid="{00000000-0004-0000-0200-000096250000}"/>
    <hyperlink ref="C4872" r:id="rId9624" display="http://www.erikbolstad.no/postnummer-koordinatar/?postnummer=9790&amp;poststad=Kjøllefjord" xr:uid="{00000000-0004-0000-0200-000097250000}"/>
    <hyperlink ref="B4873" r:id="rId9625" display="http://www.erikbolstad.no/postnummer-koordinatar/?postnummer=9800&amp;poststad=Vadsø" xr:uid="{00000000-0004-0000-0200-000098250000}"/>
    <hyperlink ref="C4873" r:id="rId9626" display="http://www.erikbolstad.no/postnummer-koordinatar/?postnummer=9800&amp;poststad=Vadsø" xr:uid="{00000000-0004-0000-0200-000099250000}"/>
    <hyperlink ref="B4874" r:id="rId9627" display="http://www.erikbolstad.no/postnummer-koordinatar/?postnummer=9802&amp;poststad=Vestre%20Jakobselv" xr:uid="{00000000-0004-0000-0200-00009A250000}"/>
    <hyperlink ref="C4874" r:id="rId9628" display="http://www.erikbolstad.no/postnummer-koordinatar/?postnummer=9802&amp;poststad=Vestre%20Jakobselv" xr:uid="{00000000-0004-0000-0200-00009B250000}"/>
    <hyperlink ref="B4875" r:id="rId9629" display="http://www.erikbolstad.no/postnummer-koordinatar/?postnummer=9810&amp;poststad=Vestre%20Jakobselv" xr:uid="{00000000-0004-0000-0200-00009C250000}"/>
    <hyperlink ref="C4875" r:id="rId9630" display="http://www.erikbolstad.no/postnummer-koordinatar/?postnummer=9810&amp;poststad=Vestre%20Jakobselv" xr:uid="{00000000-0004-0000-0200-00009D250000}"/>
    <hyperlink ref="B4876" r:id="rId9631" display="http://www.erikbolstad.no/postnummer-koordinatar/?postnummer=9811&amp;poststad=Vadsø" xr:uid="{00000000-0004-0000-0200-00009E250000}"/>
    <hyperlink ref="C4876" r:id="rId9632" display="http://www.erikbolstad.no/postnummer-koordinatar/?postnummer=9811&amp;poststad=Vadsø" xr:uid="{00000000-0004-0000-0200-00009F250000}"/>
    <hyperlink ref="B4877" r:id="rId9633" display="http://www.erikbolstad.no/postnummer-koordinatar/?postnummer=9815&amp;poststad=Vadsø" xr:uid="{00000000-0004-0000-0200-0000A0250000}"/>
    <hyperlink ref="C4877" r:id="rId9634" display="http://www.erikbolstad.no/postnummer-koordinatar/?postnummer=9815&amp;poststad=Vadsø" xr:uid="{00000000-0004-0000-0200-0000A1250000}"/>
    <hyperlink ref="B4878" r:id="rId9635" display="http://www.erikbolstad.no/postnummer-koordinatar/?postnummer=9820&amp;poststad=Varangerbotn" xr:uid="{00000000-0004-0000-0200-0000A2250000}"/>
    <hyperlink ref="C4878" r:id="rId9636" display="http://www.erikbolstad.no/postnummer-koordinatar/?postnummer=9820&amp;poststad=Varangerbotn" xr:uid="{00000000-0004-0000-0200-0000A3250000}"/>
    <hyperlink ref="B4879" r:id="rId9637" display="http://www.erikbolstad.no/postnummer-koordinatar/?postnummer=9826&amp;poststad=Sirma" xr:uid="{00000000-0004-0000-0200-0000A4250000}"/>
    <hyperlink ref="C4879" r:id="rId9638" display="http://www.erikbolstad.no/postnummer-koordinatar/?postnummer=9826&amp;poststad=Sirma" xr:uid="{00000000-0004-0000-0200-0000A5250000}"/>
    <hyperlink ref="B4880" r:id="rId9639" display="http://www.erikbolstad.no/postnummer-koordinatar/?postnummer=9840&amp;poststad=Varangerbotn" xr:uid="{00000000-0004-0000-0200-0000A6250000}"/>
    <hyperlink ref="C4880" r:id="rId9640" display="http://www.erikbolstad.no/postnummer-koordinatar/?postnummer=9840&amp;poststad=Varangerbotn" xr:uid="{00000000-0004-0000-0200-0000A7250000}"/>
    <hyperlink ref="B4881" r:id="rId9641" display="http://www.erikbolstad.no/postnummer-koordinatar/?postnummer=9845&amp;poststad=Tana" xr:uid="{00000000-0004-0000-0200-0000A8250000}"/>
    <hyperlink ref="C4881" r:id="rId9642" display="http://www.erikbolstad.no/postnummer-koordinatar/?postnummer=9845&amp;poststad=Tana" xr:uid="{00000000-0004-0000-0200-0000A9250000}"/>
    <hyperlink ref="B4882" r:id="rId9643" display="http://www.erikbolstad.no/postnummer-koordinatar/?postnummer=9846&amp;poststad=Tana" xr:uid="{00000000-0004-0000-0200-0000AA250000}"/>
    <hyperlink ref="C4882" r:id="rId9644" display="http://www.erikbolstad.no/postnummer-koordinatar/?postnummer=9846&amp;poststad=Tana" xr:uid="{00000000-0004-0000-0200-0000AB250000}"/>
    <hyperlink ref="B4883" r:id="rId9645" display="http://www.erikbolstad.no/postnummer-koordinatar/?postnummer=9900&amp;poststad=Kirkenes" xr:uid="{00000000-0004-0000-0200-0000AC250000}"/>
    <hyperlink ref="C4883" r:id="rId9646" display="http://www.erikbolstad.no/postnummer-koordinatar/?postnummer=9900&amp;poststad=Kirkenes" xr:uid="{00000000-0004-0000-0200-0000AD250000}"/>
    <hyperlink ref="B4884" r:id="rId9647" display="http://www.erikbolstad.no/postnummer-koordinatar/?postnummer=9910&amp;poststad=Bjørnevatn" xr:uid="{00000000-0004-0000-0200-0000AE250000}"/>
    <hyperlink ref="C4884" r:id="rId9648" display="http://www.erikbolstad.no/postnummer-koordinatar/?postnummer=9910&amp;poststad=Bjørnevatn" xr:uid="{00000000-0004-0000-0200-0000AF250000}"/>
    <hyperlink ref="B4885" r:id="rId9649" display="http://www.erikbolstad.no/postnummer-koordinatar/?postnummer=9912&amp;poststad=Hesseng" xr:uid="{00000000-0004-0000-0200-0000B0250000}"/>
    <hyperlink ref="C4885" r:id="rId9650" display="http://www.erikbolstad.no/postnummer-koordinatar/?postnummer=9912&amp;poststad=Hesseng" xr:uid="{00000000-0004-0000-0200-0000B1250000}"/>
    <hyperlink ref="B4886" r:id="rId9651" display="http://www.erikbolstad.no/postnummer-koordinatar/?postnummer=9914&amp;poststad=Bjørnevatn" xr:uid="{00000000-0004-0000-0200-0000B2250000}"/>
    <hyperlink ref="C4886" r:id="rId9652" display="http://www.erikbolstad.no/postnummer-koordinatar/?postnummer=9914&amp;poststad=Bjørnevatn" xr:uid="{00000000-0004-0000-0200-0000B3250000}"/>
    <hyperlink ref="B4887" r:id="rId9653" display="http://www.erikbolstad.no/postnummer-koordinatar/?postnummer=9915&amp;poststad=Kirkenes" xr:uid="{00000000-0004-0000-0200-0000B4250000}"/>
    <hyperlink ref="C4887" r:id="rId9654" display="http://www.erikbolstad.no/postnummer-koordinatar/?postnummer=9915&amp;poststad=Kirkenes" xr:uid="{00000000-0004-0000-0200-0000B5250000}"/>
    <hyperlink ref="B4888" r:id="rId9655" display="http://www.erikbolstad.no/postnummer-koordinatar/?postnummer=9916&amp;poststad=Hesseng" xr:uid="{00000000-0004-0000-0200-0000B6250000}"/>
    <hyperlink ref="C4888" r:id="rId9656" display="http://www.erikbolstad.no/postnummer-koordinatar/?postnummer=9916&amp;poststad=Hesseng" xr:uid="{00000000-0004-0000-0200-0000B7250000}"/>
    <hyperlink ref="B4889" r:id="rId9657" display="http://www.erikbolstad.no/postnummer-koordinatar/?postnummer=9917&amp;poststad=Kirkenes" xr:uid="{00000000-0004-0000-0200-0000B8250000}"/>
    <hyperlink ref="C4889" r:id="rId9658" display="http://www.erikbolstad.no/postnummer-koordinatar/?postnummer=9917&amp;poststad=Kirkenes" xr:uid="{00000000-0004-0000-0200-0000B9250000}"/>
    <hyperlink ref="B4890" r:id="rId9659" display="http://www.erikbolstad.no/postnummer-koordinatar/?postnummer=9925&amp;poststad=Svanvik" xr:uid="{00000000-0004-0000-0200-0000BA250000}"/>
    <hyperlink ref="C4890" r:id="rId9660" display="http://www.erikbolstad.no/postnummer-koordinatar/?postnummer=9925&amp;poststad=Svanvik" xr:uid="{00000000-0004-0000-0200-0000BB250000}"/>
    <hyperlink ref="B4891" r:id="rId9661" display="http://www.erikbolstad.no/postnummer-koordinatar/?postnummer=9930&amp;poststad=Neiden" xr:uid="{00000000-0004-0000-0200-0000BC250000}"/>
    <hyperlink ref="C4891" r:id="rId9662" display="http://www.erikbolstad.no/postnummer-koordinatar/?postnummer=9930&amp;poststad=Neiden" xr:uid="{00000000-0004-0000-0200-0000BD250000}"/>
    <hyperlink ref="B4892" r:id="rId9663" display="http://www.erikbolstad.no/postnummer-koordinatar/?postnummer=9934&amp;poststad=Bugøyfjord%20(ikkje%20i%20bruk)" xr:uid="{00000000-0004-0000-0200-0000BE250000}"/>
    <hyperlink ref="C4892" r:id="rId9664" display="http://www.erikbolstad.no/postnummer-koordinatar/?postnummer=9934&amp;poststad=Bugøyfjord%20(ikkje%20i%20bruk)" xr:uid="{00000000-0004-0000-0200-0000BF250000}"/>
    <hyperlink ref="B4893" r:id="rId9665" display="http://www.erikbolstad.no/postnummer-koordinatar/?postnummer=9935&amp;poststad=Bugøynes" xr:uid="{00000000-0004-0000-0200-0000C0250000}"/>
    <hyperlink ref="C4893" r:id="rId9666" display="http://www.erikbolstad.no/postnummer-koordinatar/?postnummer=9935&amp;poststad=Bugøynes" xr:uid="{00000000-0004-0000-0200-0000C1250000}"/>
    <hyperlink ref="B4894" r:id="rId9667" display="http://www.erikbolstad.no/postnummer-koordinatar/?postnummer=9950&amp;poststad=Vardø" xr:uid="{00000000-0004-0000-0200-0000C2250000}"/>
    <hyperlink ref="C4894" r:id="rId9668" display="http://www.erikbolstad.no/postnummer-koordinatar/?postnummer=9950&amp;poststad=Vardø" xr:uid="{00000000-0004-0000-0200-0000C3250000}"/>
    <hyperlink ref="B4895" r:id="rId9669" display="http://www.erikbolstad.no/postnummer-koordinatar/?postnummer=9951&amp;poststad=Vardø" xr:uid="{00000000-0004-0000-0200-0000C4250000}"/>
    <hyperlink ref="C4895" r:id="rId9670" display="http://www.erikbolstad.no/postnummer-koordinatar/?postnummer=9951&amp;poststad=Vardø" xr:uid="{00000000-0004-0000-0200-0000C5250000}"/>
    <hyperlink ref="B4896" r:id="rId9671" display="http://www.erikbolstad.no/postnummer-koordinatar/?postnummer=9960&amp;poststad=Kiberg" xr:uid="{00000000-0004-0000-0200-0000C6250000}"/>
    <hyperlink ref="C4896" r:id="rId9672" display="http://www.erikbolstad.no/postnummer-koordinatar/?postnummer=9960&amp;poststad=Kiberg" xr:uid="{00000000-0004-0000-0200-0000C7250000}"/>
    <hyperlink ref="B4897" r:id="rId9673" display="http://www.erikbolstad.no/postnummer-koordinatar/?postnummer=9980&amp;poststad=Berlevåg" xr:uid="{00000000-0004-0000-0200-0000C8250000}"/>
    <hyperlink ref="C4897" r:id="rId9674" display="http://www.erikbolstad.no/postnummer-koordinatar/?postnummer=9980&amp;poststad=Berlevåg" xr:uid="{00000000-0004-0000-0200-0000C9250000}"/>
    <hyperlink ref="B4898" r:id="rId9675" display="http://www.erikbolstad.no/postnummer-koordinatar/?postnummer=9981&amp;poststad=Berlevåg" xr:uid="{00000000-0004-0000-0200-0000CA250000}"/>
    <hyperlink ref="C4898" r:id="rId9676" display="http://www.erikbolstad.no/postnummer-koordinatar/?postnummer=9981&amp;poststad=Berlevåg" xr:uid="{00000000-0004-0000-0200-0000CB250000}"/>
    <hyperlink ref="B4899" r:id="rId9677" display="http://www.erikbolstad.no/postnummer-koordinatar/?postnummer=9982&amp;poststad=Kongsfjord" xr:uid="{00000000-0004-0000-0200-0000CC250000}"/>
    <hyperlink ref="C4899" r:id="rId9678" display="http://www.erikbolstad.no/postnummer-koordinatar/?postnummer=9982&amp;poststad=Kongsfjord" xr:uid="{00000000-0004-0000-0200-0000CD250000}"/>
    <hyperlink ref="B4900" r:id="rId9679" display="http://www.erikbolstad.no/postnummer-koordinatar/?postnummer=9990&amp;poststad=Båtsfjord" xr:uid="{00000000-0004-0000-0200-0000CE250000}"/>
    <hyperlink ref="C4900" r:id="rId9680" display="http://www.erikbolstad.no/postnummer-koordinatar/?postnummer=9990&amp;poststad=Båtsfjord" xr:uid="{00000000-0004-0000-0200-0000CF250000}"/>
    <hyperlink ref="B4901" r:id="rId9681" display="http://www.erikbolstad.no/postnummer-koordinatar/?postnummer=9991&amp;poststad=Båtsfjord" xr:uid="{00000000-0004-0000-0200-0000D0250000}"/>
    <hyperlink ref="C4901" r:id="rId9682" display="http://www.erikbolstad.no/postnummer-koordinatar/?postnummer=9991&amp;poststad=Båtsfjord" xr:uid="{00000000-0004-0000-0200-0000D1250000}"/>
    <hyperlink ref="A61" r:id="rId9683" display="http://www.erikbolstad.no/postnummer-koordinatar/?postnummer=0001&amp;poststad=Oslo" xr:uid="{00000000-0004-0000-0200-0000D2250000}"/>
    <hyperlink ref="A62" r:id="rId9684" display="http://www.erikbolstad.no/postnummer-koordinatar/?postnummer=0010&amp;poststad=Oslo" xr:uid="{00000000-0004-0000-0200-0000D3250000}"/>
    <hyperlink ref="A63" r:id="rId9685" display="http://www.erikbolstad.no/postnummer-koordinatar/?postnummer=0014&amp;poststad=Oslo%20(ikkje%20i%20bruk)" xr:uid="{00000000-0004-0000-0200-0000D4250000}"/>
    <hyperlink ref="A64" r:id="rId9686" display="http://www.erikbolstad.no/postnummer-koordinatar/?postnummer=0015&amp;poststad=Oslo" xr:uid="{00000000-0004-0000-0200-0000D5250000}"/>
    <hyperlink ref="A65" r:id="rId9687" display="http://www.erikbolstad.no/postnummer-koordinatar/?postnummer=0016&amp;poststad=Oslo%20(ikkje%20i%20bruk)" xr:uid="{00000000-0004-0000-0200-0000D6250000}"/>
    <hyperlink ref="A66" r:id="rId9688" display="http://www.erikbolstad.no/postnummer-koordinatar/?postnummer=0017&amp;poststad=Oslo%20(ikkje%20i%20bruk)" xr:uid="{00000000-0004-0000-0200-0000D7250000}"/>
    <hyperlink ref="A67" r:id="rId9689" display="http://www.erikbolstad.no/postnummer-koordinatar/?postnummer=0018&amp;poststad=Oslo" xr:uid="{00000000-0004-0000-0200-0000D8250000}"/>
    <hyperlink ref="A68" r:id="rId9690" display="http://www.erikbolstad.no/postnummer-koordinatar/?postnummer=0020&amp;poststad=Oslo%20(ikkje%20i%20bruk)" xr:uid="{00000000-0004-0000-0200-0000D9250000}"/>
    <hyperlink ref="A69" r:id="rId9691" display="http://www.erikbolstad.no/postnummer-koordinatar/?postnummer=0021&amp;poststad=Oslo" xr:uid="{00000000-0004-0000-0200-0000DA250000}"/>
    <hyperlink ref="A70" r:id="rId9692" display="http://www.erikbolstad.no/postnummer-koordinatar/?postnummer=0022&amp;poststad=Oslo%20(Ikkje%20i%20bruk)" xr:uid="{00000000-0004-0000-0200-0000DB250000}"/>
    <hyperlink ref="A71" r:id="rId9693" display="http://www.erikbolstad.no/postnummer-koordinatar/?postnummer=0023&amp;poststad=Oslo%20(ikkje%20i%20bruk)" xr:uid="{00000000-0004-0000-0200-0000DC250000}"/>
    <hyperlink ref="A72" r:id="rId9694" display="http://www.erikbolstad.no/postnummer-koordinatar/?postnummer=0024&amp;poststad=Oslo" xr:uid="{00000000-0004-0000-0200-0000DD250000}"/>
    <hyperlink ref="A73" r:id="rId9695" display="http://www.erikbolstad.no/postnummer-koordinatar/?postnummer=0025&amp;poststad=Oslo" xr:uid="{00000000-0004-0000-0200-0000DE250000}"/>
    <hyperlink ref="A74" r:id="rId9696" display="http://www.erikbolstad.no/postnummer-koordinatar/?postnummer=0026&amp;poststad=Oslo" xr:uid="{00000000-0004-0000-0200-0000DF250000}"/>
    <hyperlink ref="A75" r:id="rId9697" display="http://www.erikbolstad.no/postnummer-koordinatar/?postnummer=0027&amp;poststad=Oslo%20(Ikkje%20i%20bruk)" xr:uid="{00000000-0004-0000-0200-0000E0250000}"/>
    <hyperlink ref="A76" r:id="rId9698" display="http://www.erikbolstad.no/postnummer-koordinatar/?postnummer=0028&amp;poststad=Oslo" xr:uid="{00000000-0004-0000-0200-0000E1250000}"/>
    <hyperlink ref="A77" r:id="rId9699" display="http://www.erikbolstad.no/postnummer-koordinatar/?postnummer=0030&amp;poststad=Oslo" xr:uid="{00000000-0004-0000-0200-0000E2250000}"/>
    <hyperlink ref="A78" r:id="rId9700" display="http://www.erikbolstad.no/postnummer-koordinatar/?postnummer=0031&amp;poststad=Oslo" xr:uid="{00000000-0004-0000-0200-0000E3250000}"/>
    <hyperlink ref="A79" r:id="rId9701" display="http://www.erikbolstad.no/postnummer-koordinatar/?postnummer=0032&amp;poststad=Oslo" xr:uid="{00000000-0004-0000-0200-0000E4250000}"/>
    <hyperlink ref="A80" r:id="rId9702" display="http://www.erikbolstad.no/postnummer-koordinatar/?postnummer=0033&amp;poststad=Oslo" xr:uid="{00000000-0004-0000-0200-0000E5250000}"/>
    <hyperlink ref="A81" r:id="rId9703" display="http://www.erikbolstad.no/postnummer-koordinatar/?postnummer=0034&amp;poststad=Oslo" xr:uid="{00000000-0004-0000-0200-0000E6250000}"/>
    <hyperlink ref="A82" r:id="rId9704" display="http://www.erikbolstad.no/postnummer-koordinatar/?postnummer=0037&amp;poststad=Oslo" xr:uid="{00000000-0004-0000-0200-0000E7250000}"/>
    <hyperlink ref="A83" r:id="rId9705" display="http://www.erikbolstad.no/postnummer-koordinatar/?postnummer=0040&amp;poststad=Oslo" xr:uid="{00000000-0004-0000-0200-0000E8250000}"/>
    <hyperlink ref="A84" r:id="rId9706" display="http://www.erikbolstad.no/postnummer-koordinatar/?postnummer=0041&amp;poststad=Oslo%20(ikkje%20i%20bruk)" xr:uid="{00000000-0004-0000-0200-0000E9250000}"/>
    <hyperlink ref="A85" r:id="rId9707" display="http://www.erikbolstad.no/postnummer-koordinatar/?postnummer=0042&amp;poststad=Oslo%20(ikkje%20i%20bruk)" xr:uid="{00000000-0004-0000-0200-0000EA250000}"/>
    <hyperlink ref="A86" r:id="rId9708" display="http://www.erikbolstad.no/postnummer-koordinatar/?postnummer=0043&amp;poststad=Oslo%20(ikkje%20i%20bruk)" xr:uid="{00000000-0004-0000-0200-0000EB250000}"/>
    <hyperlink ref="A87" r:id="rId9709" display="http://www.erikbolstad.no/postnummer-koordinatar/?postnummer=0045&amp;poststad=Oslo" xr:uid="{00000000-0004-0000-0200-0000EC250000}"/>
    <hyperlink ref="A88" r:id="rId9710" display="http://www.erikbolstad.no/postnummer-koordinatar/?postnummer=0046&amp;poststad=Oslo" xr:uid="{00000000-0004-0000-0200-0000ED250000}"/>
    <hyperlink ref="A89" r:id="rId9711" display="http://www.erikbolstad.no/postnummer-koordinatar/?postnummer=0047&amp;poststad=Oslo" xr:uid="{00000000-0004-0000-0200-0000EE250000}"/>
    <hyperlink ref="A90" r:id="rId9712" display="http://www.erikbolstad.no/postnummer-koordinatar/?postnummer=0048&amp;poststad=Oslo" xr:uid="{00000000-0004-0000-0200-0000EF250000}"/>
    <hyperlink ref="A91" r:id="rId9713" display="http://www.erikbolstad.no/postnummer-koordinatar/?postnummer=0050&amp;poststad=Oslo" xr:uid="{00000000-0004-0000-0200-0000F0250000}"/>
    <hyperlink ref="A92" r:id="rId9714" display="http://www.erikbolstad.no/postnummer-koordinatar/?postnummer=0051&amp;poststad=Oslo" xr:uid="{00000000-0004-0000-0200-0000F1250000}"/>
    <hyperlink ref="A93" r:id="rId9715" display="http://www.erikbolstad.no/postnummer-koordinatar/?postnummer=0055&amp;poststad=Oslo" xr:uid="{00000000-0004-0000-0200-0000F2250000}"/>
    <hyperlink ref="A94" r:id="rId9716" display="http://www.erikbolstad.no/postnummer-koordinatar/?postnummer=0060&amp;poststad=Oslo" xr:uid="{00000000-0004-0000-0200-0000F3250000}"/>
    <hyperlink ref="A95" r:id="rId9717" display="http://www.erikbolstad.no/postnummer-koordinatar/?postnummer=0080&amp;poststad=Oslo" xr:uid="{00000000-0004-0000-0200-0000F4250000}"/>
    <hyperlink ref="A96" r:id="rId9718" display="http://www.erikbolstad.no/postnummer-koordinatar/?postnummer=0081&amp;poststad=Oslo%20(ikkje%20i%20bruk)" xr:uid="{00000000-0004-0000-0200-0000F5250000}"/>
    <hyperlink ref="A97" r:id="rId9719" display="http://www.erikbolstad.no/postnummer-koordinatar/?postnummer=0101&amp;poststad=Oslo" xr:uid="{00000000-0004-0000-0200-0000F6250000}"/>
    <hyperlink ref="A98" r:id="rId9720" display="http://www.erikbolstad.no/postnummer-koordinatar/?postnummer=0102&amp;poststad=Oslo" xr:uid="{00000000-0004-0000-0200-0000F7250000}"/>
    <hyperlink ref="A99" r:id="rId9721" display="http://www.erikbolstad.no/postnummer-koordinatar/?postnummer=0103&amp;poststad=Oslo" xr:uid="{00000000-0004-0000-0200-0000F8250000}"/>
    <hyperlink ref="A100" r:id="rId9722" display="http://www.erikbolstad.no/postnummer-koordinatar/?postnummer=0104&amp;poststad=Oslo" xr:uid="{00000000-0004-0000-0200-0000F9250000}"/>
    <hyperlink ref="A101" r:id="rId9723" display="http://www.erikbolstad.no/postnummer-koordinatar/?postnummer=0105&amp;poststad=Oslo" xr:uid="{00000000-0004-0000-0200-0000FA250000}"/>
    <hyperlink ref="A102" r:id="rId9724" display="http://www.erikbolstad.no/postnummer-koordinatar/?postnummer=0106&amp;poststad=Oslo" xr:uid="{00000000-0004-0000-0200-0000FB250000}"/>
    <hyperlink ref="A103" r:id="rId9725" display="http://www.erikbolstad.no/postnummer-koordinatar/?postnummer=0107&amp;poststad=Oslo" xr:uid="{00000000-0004-0000-0200-0000FC250000}"/>
    <hyperlink ref="A104" r:id="rId9726" display="http://www.erikbolstad.no/postnummer-koordinatar/?postnummer=0109&amp;poststad=Oslo" xr:uid="{00000000-0004-0000-0200-0000FD250000}"/>
    <hyperlink ref="A105" r:id="rId9727" display="http://www.erikbolstad.no/postnummer-koordinatar/?postnummer=0110&amp;poststad=Oslo" xr:uid="{00000000-0004-0000-0200-0000FE250000}"/>
    <hyperlink ref="A106" r:id="rId9728" display="http://www.erikbolstad.no/postnummer-koordinatar/?postnummer=0111&amp;poststad=Oslo" xr:uid="{00000000-0004-0000-0200-0000FF250000}"/>
    <hyperlink ref="A107" r:id="rId9729" display="http://www.erikbolstad.no/postnummer-koordinatar/?postnummer=0112&amp;poststad=Oslo" xr:uid="{00000000-0004-0000-0200-000000260000}"/>
    <hyperlink ref="A108" r:id="rId9730" display="http://www.erikbolstad.no/postnummer-koordinatar/?postnummer=0113&amp;poststad=Oslo" xr:uid="{00000000-0004-0000-0200-000001260000}"/>
    <hyperlink ref="A109" r:id="rId9731" display="http://www.erikbolstad.no/postnummer-koordinatar/?postnummer=0114&amp;poststad=Oslo" xr:uid="{00000000-0004-0000-0200-000002260000}"/>
    <hyperlink ref="A110" r:id="rId9732" display="http://www.erikbolstad.no/postnummer-koordinatar/?postnummer=0115&amp;poststad=Oslo" xr:uid="{00000000-0004-0000-0200-000003260000}"/>
    <hyperlink ref="A111" r:id="rId9733" display="http://www.erikbolstad.no/postnummer-koordinatar/?postnummer=0116&amp;poststad=Oslo" xr:uid="{00000000-0004-0000-0200-000004260000}"/>
    <hyperlink ref="A112" r:id="rId9734" display="http://www.erikbolstad.no/postnummer-koordinatar/?postnummer=0117&amp;poststad=Oslo" xr:uid="{00000000-0004-0000-0200-000005260000}"/>
    <hyperlink ref="A113" r:id="rId9735" display="http://www.erikbolstad.no/postnummer-koordinatar/?postnummer=0118&amp;poststad=Oslo" xr:uid="{00000000-0004-0000-0200-000006260000}"/>
    <hyperlink ref="A114" r:id="rId9736" display="http://www.erikbolstad.no/postnummer-koordinatar/?postnummer=0119&amp;poststad=Oslo" xr:uid="{00000000-0004-0000-0200-000007260000}"/>
    <hyperlink ref="A115" r:id="rId9737" display="http://www.erikbolstad.no/postnummer-koordinatar/?postnummer=0120&amp;poststad=Oslo" xr:uid="{00000000-0004-0000-0200-000008260000}"/>
    <hyperlink ref="A116" r:id="rId9738" display="http://www.erikbolstad.no/postnummer-koordinatar/?postnummer=0121&amp;poststad=Oslo" xr:uid="{00000000-0004-0000-0200-000009260000}"/>
    <hyperlink ref="A117" r:id="rId9739" display="http://www.erikbolstad.no/postnummer-koordinatar/?postnummer=0122&amp;poststad=Oslo" xr:uid="{00000000-0004-0000-0200-00000A260000}"/>
    <hyperlink ref="A118" r:id="rId9740" display="http://www.erikbolstad.no/postnummer-koordinatar/?postnummer=0123&amp;poststad=Oslo" xr:uid="{00000000-0004-0000-0200-00000B260000}"/>
    <hyperlink ref="A119" r:id="rId9741" display="http://www.erikbolstad.no/postnummer-koordinatar/?postnummer=0124&amp;poststad=Oslo" xr:uid="{00000000-0004-0000-0200-00000C260000}"/>
    <hyperlink ref="A120" r:id="rId9742" display="http://www.erikbolstad.no/postnummer-koordinatar/?postnummer=0125&amp;poststad=Oslo" xr:uid="{00000000-0004-0000-0200-00000D260000}"/>
    <hyperlink ref="A121" r:id="rId9743" display="http://www.erikbolstad.no/postnummer-koordinatar/?postnummer=0126&amp;poststad=Oslo%20(ikkje%20i%20bruk)" xr:uid="{00000000-0004-0000-0200-00000E260000}"/>
    <hyperlink ref="A122" r:id="rId9744" display="http://www.erikbolstad.no/postnummer-koordinatar/?postnummer=0127&amp;poststad=Oslo%20%20(ikkje%20i%20bruk)" xr:uid="{00000000-0004-0000-0200-00000F260000}"/>
    <hyperlink ref="A123" r:id="rId9745" display="http://www.erikbolstad.no/postnummer-koordinatar/?postnummer=0128&amp;poststad=Oslo" xr:uid="{00000000-0004-0000-0200-000010260000}"/>
    <hyperlink ref="A124" r:id="rId9746" display="http://www.erikbolstad.no/postnummer-koordinatar/?postnummer=0129&amp;poststad=Oslo" xr:uid="{00000000-0004-0000-0200-000011260000}"/>
    <hyperlink ref="A125" r:id="rId9747" display="http://www.erikbolstad.no/postnummer-koordinatar/?postnummer=0130&amp;poststad=Oslo" xr:uid="{00000000-0004-0000-0200-000012260000}"/>
    <hyperlink ref="A126" r:id="rId9748" display="http://www.erikbolstad.no/postnummer-koordinatar/?postnummer=0131&amp;poststad=Oslo" xr:uid="{00000000-0004-0000-0200-000013260000}"/>
    <hyperlink ref="A127" r:id="rId9749" display="http://www.erikbolstad.no/postnummer-koordinatar/?postnummer=0132&amp;poststad=Oslo" xr:uid="{00000000-0004-0000-0200-000014260000}"/>
    <hyperlink ref="A128" r:id="rId9750" display="http://www.erikbolstad.no/postnummer-koordinatar/?postnummer=0133&amp;poststad=Oslo" xr:uid="{00000000-0004-0000-0200-000015260000}"/>
    <hyperlink ref="A129" r:id="rId9751" display="http://www.erikbolstad.no/postnummer-koordinatar/?postnummer=0134&amp;poststad=Oslo" xr:uid="{00000000-0004-0000-0200-000016260000}"/>
    <hyperlink ref="A130" r:id="rId9752" display="http://www.erikbolstad.no/postnummer-koordinatar/?postnummer=0135&amp;poststad=Oslo" xr:uid="{00000000-0004-0000-0200-000017260000}"/>
    <hyperlink ref="A131" r:id="rId9753" display="http://www.erikbolstad.no/postnummer-koordinatar/?postnummer=0136&amp;poststad=Oslo" xr:uid="{00000000-0004-0000-0200-000018260000}"/>
    <hyperlink ref="A132" r:id="rId9754" display="http://www.erikbolstad.no/postnummer-koordinatar/?postnummer=0137&amp;poststad=Oslo" xr:uid="{00000000-0004-0000-0200-000019260000}"/>
    <hyperlink ref="A133" r:id="rId9755" display="http://www.erikbolstad.no/postnummer-koordinatar/?postnummer=0138&amp;poststad=Oslo" xr:uid="{00000000-0004-0000-0200-00001A260000}"/>
    <hyperlink ref="A134" r:id="rId9756" display="http://www.erikbolstad.no/postnummer-koordinatar/?postnummer=0139&amp;poststad=Oslo" xr:uid="{00000000-0004-0000-0200-00001B260000}"/>
    <hyperlink ref="A135" r:id="rId9757" display="http://www.erikbolstad.no/postnummer-koordinatar/?postnummer=0150&amp;poststad=Oslo" xr:uid="{00000000-0004-0000-0200-00001C260000}"/>
    <hyperlink ref="A136" r:id="rId9758" display="http://www.erikbolstad.no/postnummer-koordinatar/?postnummer=0151&amp;poststad=Oslo" xr:uid="{00000000-0004-0000-0200-00001D260000}"/>
    <hyperlink ref="A137" r:id="rId9759" display="http://www.erikbolstad.no/postnummer-koordinatar/?postnummer=0152&amp;poststad=Oslo" xr:uid="{00000000-0004-0000-0200-00001E260000}"/>
    <hyperlink ref="A138" r:id="rId9760" display="http://www.erikbolstad.no/postnummer-koordinatar/?postnummer=0153&amp;poststad=Oslo" xr:uid="{00000000-0004-0000-0200-00001F260000}"/>
    <hyperlink ref="A139" r:id="rId9761" display="http://www.erikbolstad.no/postnummer-koordinatar/?postnummer=0154&amp;poststad=Oslo" xr:uid="{00000000-0004-0000-0200-000020260000}"/>
    <hyperlink ref="A140" r:id="rId9762" display="http://www.erikbolstad.no/postnummer-koordinatar/?postnummer=0155&amp;poststad=Oslo" xr:uid="{00000000-0004-0000-0200-000021260000}"/>
    <hyperlink ref="A141" r:id="rId9763" display="http://www.erikbolstad.no/postnummer-koordinatar/?postnummer=0157&amp;poststad=Oslo" xr:uid="{00000000-0004-0000-0200-000022260000}"/>
    <hyperlink ref="A142" r:id="rId9764" display="http://www.erikbolstad.no/postnummer-koordinatar/?postnummer=0158&amp;poststad=Oslo" xr:uid="{00000000-0004-0000-0200-000023260000}"/>
    <hyperlink ref="A143" r:id="rId9765" display="http://www.erikbolstad.no/postnummer-koordinatar/?postnummer=0159&amp;poststad=Oslo" xr:uid="{00000000-0004-0000-0200-000024260000}"/>
    <hyperlink ref="A144" r:id="rId9766" display="http://www.erikbolstad.no/postnummer-koordinatar/?postnummer=0160&amp;poststad=Oslo" xr:uid="{00000000-0004-0000-0200-000025260000}"/>
    <hyperlink ref="A145" r:id="rId9767" display="http://www.erikbolstad.no/postnummer-koordinatar/?postnummer=0161&amp;poststad=Oslo" xr:uid="{00000000-0004-0000-0200-000026260000}"/>
    <hyperlink ref="A146" r:id="rId9768" display="http://www.erikbolstad.no/postnummer-koordinatar/?postnummer=0162&amp;poststad=Oslo" xr:uid="{00000000-0004-0000-0200-000027260000}"/>
    <hyperlink ref="A147" r:id="rId9769" display="http://www.erikbolstad.no/postnummer-koordinatar/?postnummer=0164&amp;poststad=Oslo" xr:uid="{00000000-0004-0000-0200-000028260000}"/>
    <hyperlink ref="A148" r:id="rId9770" display="http://www.erikbolstad.no/postnummer-koordinatar/?postnummer=0165&amp;poststad=Oslo" xr:uid="{00000000-0004-0000-0200-000029260000}"/>
    <hyperlink ref="A149" r:id="rId9771" display="http://www.erikbolstad.no/postnummer-koordinatar/?postnummer=0166&amp;poststad=Oslo" xr:uid="{00000000-0004-0000-0200-00002A260000}"/>
    <hyperlink ref="A150" r:id="rId9772" display="http://www.erikbolstad.no/postnummer-koordinatar/?postnummer=0167&amp;poststad=Oslo" xr:uid="{00000000-0004-0000-0200-00002B260000}"/>
    <hyperlink ref="A151" r:id="rId9773" display="http://www.erikbolstad.no/postnummer-koordinatar/?postnummer=0168&amp;poststad=Oslo" xr:uid="{00000000-0004-0000-0200-00002C260000}"/>
    <hyperlink ref="A152" r:id="rId9774" display="http://www.erikbolstad.no/postnummer-koordinatar/?postnummer=0169&amp;poststad=Oslo" xr:uid="{00000000-0004-0000-0200-00002D260000}"/>
    <hyperlink ref="A153" r:id="rId9775" display="http://www.erikbolstad.no/postnummer-koordinatar/?postnummer=0170&amp;poststad=Oslo" xr:uid="{00000000-0004-0000-0200-00002E260000}"/>
    <hyperlink ref="A154" r:id="rId9776" display="http://www.erikbolstad.no/postnummer-koordinatar/?postnummer=0171&amp;poststad=Oslo" xr:uid="{00000000-0004-0000-0200-00002F260000}"/>
    <hyperlink ref="A155" r:id="rId9777" display="http://www.erikbolstad.no/postnummer-koordinatar/?postnummer=0172&amp;poststad=Oslo" xr:uid="{00000000-0004-0000-0200-000030260000}"/>
    <hyperlink ref="A156" r:id="rId9778" display="http://www.erikbolstad.no/postnummer-koordinatar/?postnummer=0173&amp;poststad=Oslo" xr:uid="{00000000-0004-0000-0200-000031260000}"/>
    <hyperlink ref="A157" r:id="rId9779" display="http://www.erikbolstad.no/postnummer-koordinatar/?postnummer=0174&amp;poststad=Oslo" xr:uid="{00000000-0004-0000-0200-000032260000}"/>
    <hyperlink ref="A158" r:id="rId9780" display="http://www.erikbolstad.no/postnummer-koordinatar/?postnummer=0175&amp;poststad=Oslo" xr:uid="{00000000-0004-0000-0200-000033260000}"/>
    <hyperlink ref="A159" r:id="rId9781" display="http://www.erikbolstad.no/postnummer-koordinatar/?postnummer=0176&amp;poststad=Oslo" xr:uid="{00000000-0004-0000-0200-000034260000}"/>
    <hyperlink ref="A160" r:id="rId9782" display="http://www.erikbolstad.no/postnummer-koordinatar/?postnummer=0177&amp;poststad=Oslo" xr:uid="{00000000-0004-0000-0200-000035260000}"/>
    <hyperlink ref="A161" r:id="rId9783" display="http://www.erikbolstad.no/postnummer-koordinatar/?postnummer=0178&amp;poststad=Oslo" xr:uid="{00000000-0004-0000-0200-000036260000}"/>
    <hyperlink ref="A162" r:id="rId9784" display="http://www.erikbolstad.no/postnummer-koordinatar/?postnummer=0179&amp;poststad=Oslo" xr:uid="{00000000-0004-0000-0200-000037260000}"/>
    <hyperlink ref="A163" r:id="rId9785" display="http://www.erikbolstad.no/postnummer-koordinatar/?postnummer=0180&amp;poststad=Oslo" xr:uid="{00000000-0004-0000-0200-000038260000}"/>
    <hyperlink ref="A164" r:id="rId9786" display="http://www.erikbolstad.no/postnummer-koordinatar/?postnummer=0181&amp;poststad=Oslo" xr:uid="{00000000-0004-0000-0200-000039260000}"/>
    <hyperlink ref="A165" r:id="rId9787" display="http://www.erikbolstad.no/postnummer-koordinatar/?postnummer=0182&amp;poststad=Oslo" xr:uid="{00000000-0004-0000-0200-00003A260000}"/>
    <hyperlink ref="A166" r:id="rId9788" display="http://www.erikbolstad.no/postnummer-koordinatar/?postnummer=0183&amp;poststad=Oslo" xr:uid="{00000000-0004-0000-0200-00003B260000}"/>
    <hyperlink ref="A167" r:id="rId9789" display="http://www.erikbolstad.no/postnummer-koordinatar/?postnummer=0184&amp;poststad=Oslo" xr:uid="{00000000-0004-0000-0200-00003C260000}"/>
    <hyperlink ref="A168" r:id="rId9790" display="http://www.erikbolstad.no/postnummer-koordinatar/?postnummer=0185&amp;poststad=Oslo" xr:uid="{00000000-0004-0000-0200-00003D260000}"/>
    <hyperlink ref="A169" r:id="rId9791" display="http://www.erikbolstad.no/postnummer-koordinatar/?postnummer=0186&amp;poststad=Oslo" xr:uid="{00000000-0004-0000-0200-00003E260000}"/>
    <hyperlink ref="A170" r:id="rId9792" display="http://www.erikbolstad.no/postnummer-koordinatar/?postnummer=0187&amp;poststad=Oslo" xr:uid="{00000000-0004-0000-0200-00003F260000}"/>
    <hyperlink ref="A171" r:id="rId9793" display="http://www.erikbolstad.no/postnummer-koordinatar/?postnummer=0188&amp;poststad=Oslo" xr:uid="{00000000-0004-0000-0200-000040260000}"/>
    <hyperlink ref="A172" r:id="rId9794" display="http://www.erikbolstad.no/postnummer-koordinatar/?postnummer=0190&amp;poststad=Oslo" xr:uid="{00000000-0004-0000-0200-000041260000}"/>
    <hyperlink ref="A173" r:id="rId9795" display="http://www.erikbolstad.no/postnummer-koordinatar/?postnummer=0191&amp;poststad=Oslo" xr:uid="{00000000-0004-0000-0200-000042260000}"/>
    <hyperlink ref="A174" r:id="rId9796" display="http://www.erikbolstad.no/postnummer-koordinatar/?postnummer=0192&amp;poststad=Oslo" xr:uid="{00000000-0004-0000-0200-000043260000}"/>
    <hyperlink ref="A175" r:id="rId9797" display="http://www.erikbolstad.no/postnummer-koordinatar/?postnummer=0193&amp;poststad=Oslo" xr:uid="{00000000-0004-0000-0200-000044260000}"/>
    <hyperlink ref="A176" r:id="rId9798" display="http://www.erikbolstad.no/postnummer-koordinatar/?postnummer=0194&amp;poststad=Oslo" xr:uid="{00000000-0004-0000-0200-000045260000}"/>
    <hyperlink ref="A177" r:id="rId9799" display="http://www.erikbolstad.no/postnummer-koordinatar/?postnummer=0195&amp;poststad=Oslo" xr:uid="{00000000-0004-0000-0200-000046260000}"/>
    <hyperlink ref="A178" r:id="rId9800" display="http://www.erikbolstad.no/postnummer-koordinatar/?postnummer=0196&amp;poststad=Oslo" xr:uid="{00000000-0004-0000-0200-000047260000}"/>
    <hyperlink ref="A179" r:id="rId9801" display="http://www.erikbolstad.no/postnummer-koordinatar/?postnummer=0198&amp;poststad=Oslo" xr:uid="{00000000-0004-0000-0200-000048260000}"/>
    <hyperlink ref="A180" r:id="rId9802" display="http://www.erikbolstad.no/postnummer-koordinatar/?postnummer=0201&amp;poststad=Oslo" xr:uid="{00000000-0004-0000-0200-000049260000}"/>
    <hyperlink ref="A181" r:id="rId9803" display="http://www.erikbolstad.no/postnummer-koordinatar/?postnummer=0202&amp;poststad=Oslo" xr:uid="{00000000-0004-0000-0200-00004A260000}"/>
    <hyperlink ref="A182" r:id="rId9804" display="http://www.erikbolstad.no/postnummer-koordinatar/?postnummer=0203&amp;poststad=Oslo" xr:uid="{00000000-0004-0000-0200-00004B260000}"/>
    <hyperlink ref="A183" r:id="rId9805" display="http://www.erikbolstad.no/postnummer-koordinatar/?postnummer=0204&amp;poststad=Oslo" xr:uid="{00000000-0004-0000-0200-00004C260000}"/>
    <hyperlink ref="A184" r:id="rId9806" display="http://www.erikbolstad.no/postnummer-koordinatar/?postnummer=0207&amp;poststad=Oslo" xr:uid="{00000000-0004-0000-0200-00004D260000}"/>
    <hyperlink ref="A185" r:id="rId9807" display="http://www.erikbolstad.no/postnummer-koordinatar/?postnummer=0208&amp;poststad=Oslo" xr:uid="{00000000-0004-0000-0200-00004E260000}"/>
    <hyperlink ref="A186" r:id="rId9808" display="http://www.erikbolstad.no/postnummer-koordinatar/?postnummer=0211&amp;poststad=Oslo" xr:uid="{00000000-0004-0000-0200-00004F260000}"/>
    <hyperlink ref="A187" r:id="rId9809" display="http://www.erikbolstad.no/postnummer-koordinatar/?postnummer=0212&amp;poststad=Oslo" xr:uid="{00000000-0004-0000-0200-000050260000}"/>
    <hyperlink ref="A188" r:id="rId9810" display="http://www.erikbolstad.no/postnummer-koordinatar/?postnummer=0213&amp;poststad=Oslo" xr:uid="{00000000-0004-0000-0200-000051260000}"/>
    <hyperlink ref="A189" r:id="rId9811" display="http://www.erikbolstad.no/postnummer-koordinatar/?postnummer=0214&amp;poststad=Oslo" xr:uid="{00000000-0004-0000-0200-000052260000}"/>
    <hyperlink ref="A190" r:id="rId9812" display="http://www.erikbolstad.no/postnummer-koordinatar/?postnummer=0215&amp;poststad=Oslo" xr:uid="{00000000-0004-0000-0200-000053260000}"/>
    <hyperlink ref="A191" r:id="rId9813" display="http://www.erikbolstad.no/postnummer-koordinatar/?postnummer=0216&amp;poststad=Oslo" xr:uid="{00000000-0004-0000-0200-000054260000}"/>
    <hyperlink ref="A192" r:id="rId9814" display="http://www.erikbolstad.no/postnummer-koordinatar/?postnummer=0217&amp;poststad=Oslo" xr:uid="{00000000-0004-0000-0200-000055260000}"/>
    <hyperlink ref="A193" r:id="rId9815" display="http://www.erikbolstad.no/postnummer-koordinatar/?postnummer=0218&amp;poststad=Oslo" xr:uid="{00000000-0004-0000-0200-000056260000}"/>
    <hyperlink ref="A194" r:id="rId9816" display="http://www.erikbolstad.no/postnummer-koordinatar/?postnummer=0230&amp;poststad=Oslo" xr:uid="{00000000-0004-0000-0200-000057260000}"/>
    <hyperlink ref="A195" r:id="rId9817" display="http://www.erikbolstad.no/postnummer-koordinatar/?postnummer=0240&amp;poststad=Oslo" xr:uid="{00000000-0004-0000-0200-000058260000}"/>
    <hyperlink ref="A196" r:id="rId9818" display="http://www.erikbolstad.no/postnummer-koordinatar/?postnummer=0242&amp;poststad=Oslo%20(ikkje%20i%20bruk)" xr:uid="{00000000-0004-0000-0200-000059260000}"/>
    <hyperlink ref="A197" r:id="rId9819" display="http://www.erikbolstad.no/postnummer-koordinatar/?postnummer=0244&amp;poststad=Oslo" xr:uid="{00000000-0004-0000-0200-00005A260000}"/>
    <hyperlink ref="A198" r:id="rId9820" display="http://www.erikbolstad.no/postnummer-koordinatar/?postnummer=0245&amp;poststad=Oslo%20(ikkje%20i%20bruk)" xr:uid="{00000000-0004-0000-0200-00005B260000}"/>
    <hyperlink ref="A199" r:id="rId9821" display="http://www.erikbolstad.no/postnummer-koordinatar/?postnummer=0246&amp;poststad=Oslo%20(ikkje%20i%20bruk)" xr:uid="{00000000-0004-0000-0200-00005C260000}"/>
    <hyperlink ref="A200" r:id="rId9822" display="http://www.erikbolstad.no/postnummer-koordinatar/?postnummer=0247&amp;poststad=Oslo" xr:uid="{00000000-0004-0000-0200-00005D260000}"/>
    <hyperlink ref="A201" r:id="rId9823" display="http://www.erikbolstad.no/postnummer-koordinatar/?postnummer=0250&amp;poststad=Oslo" xr:uid="{00000000-0004-0000-0200-00005E260000}"/>
    <hyperlink ref="A202" r:id="rId9824" display="http://www.erikbolstad.no/postnummer-koordinatar/?postnummer=0251&amp;poststad=Oslo" xr:uid="{00000000-0004-0000-0200-00005F260000}"/>
    <hyperlink ref="A203" r:id="rId9825" display="http://www.erikbolstad.no/postnummer-koordinatar/?postnummer=0252&amp;poststad=Oslo" xr:uid="{00000000-0004-0000-0200-000060260000}"/>
    <hyperlink ref="A204" r:id="rId9826" display="http://www.erikbolstad.no/postnummer-koordinatar/?postnummer=0253&amp;poststad=Oslo" xr:uid="{00000000-0004-0000-0200-000061260000}"/>
    <hyperlink ref="A205" r:id="rId9827" display="http://www.erikbolstad.no/postnummer-koordinatar/?postnummer=0254&amp;poststad=Oslo" xr:uid="{00000000-0004-0000-0200-000062260000}"/>
    <hyperlink ref="A206" r:id="rId9828" display="http://www.erikbolstad.no/postnummer-koordinatar/?postnummer=0255&amp;poststad=Oslo" xr:uid="{00000000-0004-0000-0200-000063260000}"/>
    <hyperlink ref="A207" r:id="rId9829" display="http://www.erikbolstad.no/postnummer-koordinatar/?postnummer=0256&amp;poststad=Oslo" xr:uid="{00000000-0004-0000-0200-000064260000}"/>
    <hyperlink ref="A208" r:id="rId9830" display="http://www.erikbolstad.no/postnummer-koordinatar/?postnummer=0257&amp;poststad=Oslo" xr:uid="{00000000-0004-0000-0200-000065260000}"/>
    <hyperlink ref="A209" r:id="rId9831" display="http://www.erikbolstad.no/postnummer-koordinatar/?postnummer=0258&amp;poststad=Oslo" xr:uid="{00000000-0004-0000-0200-000066260000}"/>
    <hyperlink ref="A210" r:id="rId9832" display="http://www.erikbolstad.no/postnummer-koordinatar/?postnummer=0259&amp;poststad=Oslo" xr:uid="{00000000-0004-0000-0200-000067260000}"/>
    <hyperlink ref="A211" r:id="rId9833" display="http://www.erikbolstad.no/postnummer-koordinatar/?postnummer=0260&amp;poststad=Oslo" xr:uid="{00000000-0004-0000-0200-000068260000}"/>
    <hyperlink ref="A212" r:id="rId9834" display="http://www.erikbolstad.no/postnummer-koordinatar/?postnummer=0262&amp;poststad=Oslo" xr:uid="{00000000-0004-0000-0200-000069260000}"/>
    <hyperlink ref="A213" r:id="rId9835" display="http://www.erikbolstad.no/postnummer-koordinatar/?postnummer=0263&amp;poststad=Oslo" xr:uid="{00000000-0004-0000-0200-00006A260000}"/>
    <hyperlink ref="A214" r:id="rId9836" display="http://www.erikbolstad.no/postnummer-koordinatar/?postnummer=0264&amp;poststad=Oslo" xr:uid="{00000000-0004-0000-0200-00006B260000}"/>
    <hyperlink ref="A215" r:id="rId9837" display="http://www.erikbolstad.no/postnummer-koordinatar/?postnummer=0265&amp;poststad=Oslo" xr:uid="{00000000-0004-0000-0200-00006C260000}"/>
    <hyperlink ref="A216" r:id="rId9838" display="http://www.erikbolstad.no/postnummer-koordinatar/?postnummer=0266&amp;poststad=Oslo" xr:uid="{00000000-0004-0000-0200-00006D260000}"/>
    <hyperlink ref="A217" r:id="rId9839" display="http://www.erikbolstad.no/postnummer-koordinatar/?postnummer=0267&amp;poststad=Oslo" xr:uid="{00000000-0004-0000-0200-00006E260000}"/>
    <hyperlink ref="A218" r:id="rId9840" display="http://www.erikbolstad.no/postnummer-koordinatar/?postnummer=0268&amp;poststad=Oslo" xr:uid="{00000000-0004-0000-0200-00006F260000}"/>
    <hyperlink ref="A219" r:id="rId9841" display="http://www.erikbolstad.no/postnummer-koordinatar/?postnummer=0270&amp;poststad=Oslo" xr:uid="{00000000-0004-0000-0200-000070260000}"/>
    <hyperlink ref="A220" r:id="rId9842" display="http://www.erikbolstad.no/postnummer-koordinatar/?postnummer=0271&amp;poststad=Oslo" xr:uid="{00000000-0004-0000-0200-000071260000}"/>
    <hyperlink ref="A221" r:id="rId9843" display="http://www.erikbolstad.no/postnummer-koordinatar/?postnummer=0272&amp;poststad=Oslo" xr:uid="{00000000-0004-0000-0200-000072260000}"/>
    <hyperlink ref="A222" r:id="rId9844" display="http://www.erikbolstad.no/postnummer-koordinatar/?postnummer=0273&amp;poststad=Oslo" xr:uid="{00000000-0004-0000-0200-000073260000}"/>
    <hyperlink ref="A223" r:id="rId9845" display="http://www.erikbolstad.no/postnummer-koordinatar/?postnummer=0274&amp;poststad=Oslo" xr:uid="{00000000-0004-0000-0200-000074260000}"/>
    <hyperlink ref="A224" r:id="rId9846" display="http://www.erikbolstad.no/postnummer-koordinatar/?postnummer=0275&amp;poststad=Oslo" xr:uid="{00000000-0004-0000-0200-000075260000}"/>
    <hyperlink ref="A225" r:id="rId9847" display="http://www.erikbolstad.no/postnummer-koordinatar/?postnummer=0276&amp;poststad=Oslo" xr:uid="{00000000-0004-0000-0200-000076260000}"/>
    <hyperlink ref="A226" r:id="rId9848" display="http://www.erikbolstad.no/postnummer-koordinatar/?postnummer=0277&amp;poststad=Oslo" xr:uid="{00000000-0004-0000-0200-000077260000}"/>
    <hyperlink ref="A227" r:id="rId9849" display="http://www.erikbolstad.no/postnummer-koordinatar/?postnummer=0278&amp;poststad=Oslo" xr:uid="{00000000-0004-0000-0200-000078260000}"/>
    <hyperlink ref="A228" r:id="rId9850" display="http://www.erikbolstad.no/postnummer-koordinatar/?postnummer=0279&amp;poststad=Oslo" xr:uid="{00000000-0004-0000-0200-000079260000}"/>
    <hyperlink ref="A229" r:id="rId9851" display="http://www.erikbolstad.no/postnummer-koordinatar/?postnummer=0280&amp;poststad=Oslo" xr:uid="{00000000-0004-0000-0200-00007A260000}"/>
    <hyperlink ref="A230" r:id="rId9852" display="http://www.erikbolstad.no/postnummer-koordinatar/?postnummer=0281&amp;poststad=Oslo" xr:uid="{00000000-0004-0000-0200-00007B260000}"/>
    <hyperlink ref="A231" r:id="rId9853" display="http://www.erikbolstad.no/postnummer-koordinatar/?postnummer=0282&amp;poststad=Oslo" xr:uid="{00000000-0004-0000-0200-00007C260000}"/>
    <hyperlink ref="A232" r:id="rId9854" display="http://www.erikbolstad.no/postnummer-koordinatar/?postnummer=0283&amp;poststad=Oslo" xr:uid="{00000000-0004-0000-0200-00007D260000}"/>
    <hyperlink ref="A233" r:id="rId9855" display="http://www.erikbolstad.no/postnummer-koordinatar/?postnummer=0284&amp;poststad=Oslo" xr:uid="{00000000-0004-0000-0200-00007E260000}"/>
    <hyperlink ref="A234" r:id="rId9856" display="http://www.erikbolstad.no/postnummer-koordinatar/?postnummer=0286&amp;poststad=Oslo" xr:uid="{00000000-0004-0000-0200-00007F260000}"/>
    <hyperlink ref="A235" r:id="rId9857" display="http://www.erikbolstad.no/postnummer-koordinatar/?postnummer=0287&amp;poststad=Oslo" xr:uid="{00000000-0004-0000-0200-000080260000}"/>
    <hyperlink ref="A236" r:id="rId9858" display="http://www.erikbolstad.no/postnummer-koordinatar/?postnummer=0301&amp;poststad=Oslo" xr:uid="{00000000-0004-0000-0200-000081260000}"/>
    <hyperlink ref="A237" r:id="rId9859" display="http://www.erikbolstad.no/postnummer-koordinatar/?postnummer=0302&amp;poststad=Oslo" xr:uid="{00000000-0004-0000-0200-000082260000}"/>
    <hyperlink ref="A238" r:id="rId9860" display="http://www.erikbolstad.no/postnummer-koordinatar/?postnummer=0303&amp;poststad=Oslo" xr:uid="{00000000-0004-0000-0200-000083260000}"/>
    <hyperlink ref="A239" r:id="rId9861" display="http://www.erikbolstad.no/postnummer-koordinatar/?postnummer=0304&amp;poststad=Oslo" xr:uid="{00000000-0004-0000-0200-000084260000}"/>
    <hyperlink ref="A240" r:id="rId9862" display="http://www.erikbolstad.no/postnummer-koordinatar/?postnummer=0305&amp;poststad=Oslo" xr:uid="{00000000-0004-0000-0200-000085260000}"/>
    <hyperlink ref="A241" r:id="rId9863" display="http://www.erikbolstad.no/postnummer-koordinatar/?postnummer=0306&amp;poststad=Oslo" xr:uid="{00000000-0004-0000-0200-000086260000}"/>
    <hyperlink ref="A242" r:id="rId9864" display="http://www.erikbolstad.no/postnummer-koordinatar/?postnummer=0307&amp;poststad=Oslo" xr:uid="{00000000-0004-0000-0200-000087260000}"/>
    <hyperlink ref="A243" r:id="rId9865" display="http://www.erikbolstad.no/postnummer-koordinatar/?postnummer=0308&amp;poststad=Oslo" xr:uid="{00000000-0004-0000-0200-000088260000}"/>
    <hyperlink ref="A244" r:id="rId9866" display="http://www.erikbolstad.no/postnummer-koordinatar/?postnummer=0309&amp;poststad=Oslo" xr:uid="{00000000-0004-0000-0200-000089260000}"/>
    <hyperlink ref="A245" r:id="rId9867" display="http://www.erikbolstad.no/postnummer-koordinatar/?postnummer=0310&amp;poststad=Oslo%20(Ikkje%20i%20bruk)" xr:uid="{00000000-0004-0000-0200-00008A260000}"/>
    <hyperlink ref="A246" r:id="rId9868" display="http://www.erikbolstad.no/postnummer-koordinatar/?postnummer=0311&amp;poststad=Oslo" xr:uid="{00000000-0004-0000-0200-00008B260000}"/>
    <hyperlink ref="A247" r:id="rId9869" display="http://www.erikbolstad.no/postnummer-koordinatar/?postnummer=0313&amp;poststad=Oslo" xr:uid="{00000000-0004-0000-0200-00008C260000}"/>
    <hyperlink ref="A248" r:id="rId9870" display="http://www.erikbolstad.no/postnummer-koordinatar/?postnummer=0314&amp;poststad=Oslo" xr:uid="{00000000-0004-0000-0200-00008D260000}"/>
    <hyperlink ref="A249" r:id="rId9871" display="http://www.erikbolstad.no/postnummer-koordinatar/?postnummer=0315&amp;poststad=Oslo" xr:uid="{00000000-0004-0000-0200-00008E260000}"/>
    <hyperlink ref="A250" r:id="rId9872" display="http://www.erikbolstad.no/postnummer-koordinatar/?postnummer=0316&amp;poststad=Oslo" xr:uid="{00000000-0004-0000-0200-00008F260000}"/>
    <hyperlink ref="A251" r:id="rId9873" display="http://www.erikbolstad.no/postnummer-koordinatar/?postnummer=0317&amp;poststad=Oslo" xr:uid="{00000000-0004-0000-0200-000090260000}"/>
    <hyperlink ref="A252" r:id="rId9874" display="http://www.erikbolstad.no/postnummer-koordinatar/?postnummer=0318&amp;poststad=Oslo" xr:uid="{00000000-0004-0000-0200-000091260000}"/>
    <hyperlink ref="A253" r:id="rId9875" display="http://www.erikbolstad.no/postnummer-koordinatar/?postnummer=0319&amp;poststad=Oslo" xr:uid="{00000000-0004-0000-0200-000092260000}"/>
    <hyperlink ref="A254" r:id="rId9876" display="http://www.erikbolstad.no/postnummer-koordinatar/?postnummer=0320&amp;poststad=Oslo%20(ikkje%20i%20bruk)" xr:uid="{00000000-0004-0000-0200-000093260000}"/>
    <hyperlink ref="A255" r:id="rId9877" display="http://www.erikbolstad.no/postnummer-koordinatar/?postnummer=0323&amp;poststad=Oslo" xr:uid="{00000000-0004-0000-0200-000094260000}"/>
    <hyperlink ref="A256" r:id="rId9878" display="http://www.erikbolstad.no/postnummer-koordinatar/?postnummer=0330&amp;poststad=Oslo" xr:uid="{00000000-0004-0000-0200-000095260000}"/>
    <hyperlink ref="A257" r:id="rId9879" display="http://www.erikbolstad.no/postnummer-koordinatar/?postnummer=0340&amp;poststad=Oslo" xr:uid="{00000000-0004-0000-0200-000096260000}"/>
    <hyperlink ref="A258" r:id="rId9880" display="http://www.erikbolstad.no/postnummer-koordinatar/?postnummer=0341&amp;poststad=Oslo%20(ikkje%20i%20bruk)" xr:uid="{00000000-0004-0000-0200-000097260000}"/>
    <hyperlink ref="A259" r:id="rId9881" display="http://www.erikbolstad.no/postnummer-koordinatar/?postnummer=0342&amp;poststad=Oslo%20(ikkje%20i%20bruk)" xr:uid="{00000000-0004-0000-0200-000098260000}"/>
    <hyperlink ref="A260" r:id="rId9882" display="http://www.erikbolstad.no/postnummer-koordinatar/?postnummer=0349&amp;poststad=Oslo" xr:uid="{00000000-0004-0000-0200-000099260000}"/>
    <hyperlink ref="A261" r:id="rId9883" display="http://www.erikbolstad.no/postnummer-koordinatar/?postnummer=0350&amp;poststad=Oslo" xr:uid="{00000000-0004-0000-0200-00009A260000}"/>
    <hyperlink ref="A262" r:id="rId9884" display="http://www.erikbolstad.no/postnummer-koordinatar/?postnummer=0351&amp;poststad=Oslo" xr:uid="{00000000-0004-0000-0200-00009B260000}"/>
    <hyperlink ref="A263" r:id="rId9885" display="http://www.erikbolstad.no/postnummer-koordinatar/?postnummer=0352&amp;poststad=Oslo" xr:uid="{00000000-0004-0000-0200-00009C260000}"/>
    <hyperlink ref="A264" r:id="rId9886" display="http://www.erikbolstad.no/postnummer-koordinatar/?postnummer=0353&amp;poststad=Oslo" xr:uid="{00000000-0004-0000-0200-00009D260000}"/>
    <hyperlink ref="A265" r:id="rId9887" display="http://www.erikbolstad.no/postnummer-koordinatar/?postnummer=0354&amp;poststad=Oslo" xr:uid="{00000000-0004-0000-0200-00009E260000}"/>
    <hyperlink ref="A266" r:id="rId9888" display="http://www.erikbolstad.no/postnummer-koordinatar/?postnummer=0355&amp;poststad=Oslo" xr:uid="{00000000-0004-0000-0200-00009F260000}"/>
    <hyperlink ref="A267" r:id="rId9889" display="http://www.erikbolstad.no/postnummer-koordinatar/?postnummer=0356&amp;poststad=Oslo" xr:uid="{00000000-0004-0000-0200-0000A0260000}"/>
    <hyperlink ref="A268" r:id="rId9890" display="http://www.erikbolstad.no/postnummer-koordinatar/?postnummer=0357&amp;poststad=Oslo" xr:uid="{00000000-0004-0000-0200-0000A1260000}"/>
    <hyperlink ref="A269" r:id="rId9891" display="http://www.erikbolstad.no/postnummer-koordinatar/?postnummer=0358&amp;poststad=Oslo" xr:uid="{00000000-0004-0000-0200-0000A2260000}"/>
    <hyperlink ref="A270" r:id="rId9892" display="http://www.erikbolstad.no/postnummer-koordinatar/?postnummer=0359&amp;poststad=Oslo" xr:uid="{00000000-0004-0000-0200-0000A3260000}"/>
    <hyperlink ref="A271" r:id="rId9893" display="http://www.erikbolstad.no/postnummer-koordinatar/?postnummer=0360&amp;poststad=Oslo" xr:uid="{00000000-0004-0000-0200-0000A4260000}"/>
    <hyperlink ref="A272" r:id="rId9894" display="http://www.erikbolstad.no/postnummer-koordinatar/?postnummer=0361&amp;poststad=Oslo" xr:uid="{00000000-0004-0000-0200-0000A5260000}"/>
    <hyperlink ref="A273" r:id="rId9895" display="http://www.erikbolstad.no/postnummer-koordinatar/?postnummer=0362&amp;poststad=Oslo" xr:uid="{00000000-0004-0000-0200-0000A6260000}"/>
    <hyperlink ref="A274" r:id="rId9896" display="http://www.erikbolstad.no/postnummer-koordinatar/?postnummer=0363&amp;poststad=Oslo" xr:uid="{00000000-0004-0000-0200-0000A7260000}"/>
    <hyperlink ref="A275" r:id="rId9897" display="http://www.erikbolstad.no/postnummer-koordinatar/?postnummer=0364&amp;poststad=Oslo" xr:uid="{00000000-0004-0000-0200-0000A8260000}"/>
    <hyperlink ref="A276" r:id="rId9898" display="http://www.erikbolstad.no/postnummer-koordinatar/?postnummer=0365&amp;poststad=Oslo" xr:uid="{00000000-0004-0000-0200-0000A9260000}"/>
    <hyperlink ref="A277" r:id="rId9899" display="http://www.erikbolstad.no/postnummer-koordinatar/?postnummer=0366&amp;poststad=Oslo" xr:uid="{00000000-0004-0000-0200-0000AA260000}"/>
    <hyperlink ref="A278" r:id="rId9900" display="http://www.erikbolstad.no/postnummer-koordinatar/?postnummer=0367&amp;poststad=Oslo" xr:uid="{00000000-0004-0000-0200-0000AB260000}"/>
    <hyperlink ref="A279" r:id="rId9901" display="http://www.erikbolstad.no/postnummer-koordinatar/?postnummer=0368&amp;poststad=Oslo" xr:uid="{00000000-0004-0000-0200-0000AC260000}"/>
    <hyperlink ref="A280" r:id="rId9902" display="http://www.erikbolstad.no/postnummer-koordinatar/?postnummer=0369&amp;poststad=Oslo" xr:uid="{00000000-0004-0000-0200-0000AD260000}"/>
    <hyperlink ref="A281" r:id="rId9903" display="http://www.erikbolstad.no/postnummer-koordinatar/?postnummer=0370&amp;poststad=Oslo" xr:uid="{00000000-0004-0000-0200-0000AE260000}"/>
    <hyperlink ref="A282" r:id="rId9904" display="http://www.erikbolstad.no/postnummer-koordinatar/?postnummer=0371&amp;poststad=Oslo" xr:uid="{00000000-0004-0000-0200-0000AF260000}"/>
    <hyperlink ref="A283" r:id="rId9905" display="http://www.erikbolstad.no/postnummer-koordinatar/?postnummer=0372&amp;poststad=Oslo" xr:uid="{00000000-0004-0000-0200-0000B0260000}"/>
    <hyperlink ref="A284" r:id="rId9906" display="http://www.erikbolstad.no/postnummer-koordinatar/?postnummer=0373&amp;poststad=Oslo" xr:uid="{00000000-0004-0000-0200-0000B1260000}"/>
    <hyperlink ref="A285" r:id="rId9907" display="http://www.erikbolstad.no/postnummer-koordinatar/?postnummer=0374&amp;poststad=Oslo" xr:uid="{00000000-0004-0000-0200-0000B2260000}"/>
    <hyperlink ref="A286" r:id="rId9908" display="http://www.erikbolstad.no/postnummer-koordinatar/?postnummer=0375&amp;poststad=Oslo" xr:uid="{00000000-0004-0000-0200-0000B3260000}"/>
    <hyperlink ref="A287" r:id="rId9909" display="http://www.erikbolstad.no/postnummer-koordinatar/?postnummer=0376&amp;poststad=Oslo" xr:uid="{00000000-0004-0000-0200-0000B4260000}"/>
    <hyperlink ref="A288" r:id="rId9910" display="http://www.erikbolstad.no/postnummer-koordinatar/?postnummer=0377&amp;poststad=Oslo" xr:uid="{00000000-0004-0000-0200-0000B5260000}"/>
    <hyperlink ref="A289" r:id="rId9911" display="http://www.erikbolstad.no/postnummer-koordinatar/?postnummer=0378&amp;poststad=Oslo" xr:uid="{00000000-0004-0000-0200-0000B6260000}"/>
    <hyperlink ref="A290" r:id="rId9912" display="http://www.erikbolstad.no/postnummer-koordinatar/?postnummer=0379&amp;poststad=Oslo" xr:uid="{00000000-0004-0000-0200-0000B7260000}"/>
    <hyperlink ref="A291" r:id="rId9913" display="http://www.erikbolstad.no/postnummer-koordinatar/?postnummer=0380&amp;poststad=Oslo" xr:uid="{00000000-0004-0000-0200-0000B8260000}"/>
    <hyperlink ref="A292" r:id="rId9914" display="http://www.erikbolstad.no/postnummer-koordinatar/?postnummer=0381&amp;poststad=Oslo" xr:uid="{00000000-0004-0000-0200-0000B9260000}"/>
    <hyperlink ref="A293" r:id="rId9915" display="http://www.erikbolstad.no/postnummer-koordinatar/?postnummer=0382&amp;poststad=Oslo" xr:uid="{00000000-0004-0000-0200-0000BA260000}"/>
    <hyperlink ref="A294" r:id="rId9916" display="http://www.erikbolstad.no/postnummer-koordinatar/?postnummer=0383&amp;poststad=Oslo" xr:uid="{00000000-0004-0000-0200-0000BB260000}"/>
    <hyperlink ref="A295" r:id="rId9917" display="http://www.erikbolstad.no/postnummer-koordinatar/?postnummer=0401&amp;poststad=Oslo" xr:uid="{00000000-0004-0000-0200-0000BC260000}"/>
    <hyperlink ref="A296" r:id="rId9918" display="http://www.erikbolstad.no/postnummer-koordinatar/?postnummer=0402&amp;poststad=Oslo" xr:uid="{00000000-0004-0000-0200-0000BD260000}"/>
    <hyperlink ref="A297" r:id="rId9919" display="http://www.erikbolstad.no/postnummer-koordinatar/?postnummer=0403&amp;poststad=Oslo" xr:uid="{00000000-0004-0000-0200-0000BE260000}"/>
    <hyperlink ref="A298" r:id="rId9920" display="http://www.erikbolstad.no/postnummer-koordinatar/?postnummer=0404&amp;poststad=Oslo" xr:uid="{00000000-0004-0000-0200-0000BF260000}"/>
    <hyperlink ref="A299" r:id="rId9921" display="http://www.erikbolstad.no/postnummer-koordinatar/?postnummer=0405&amp;poststad=Oslo" xr:uid="{00000000-0004-0000-0200-0000C0260000}"/>
    <hyperlink ref="A300" r:id="rId9922" display="http://www.erikbolstad.no/postnummer-koordinatar/?postnummer=0406&amp;poststad=Oslo" xr:uid="{00000000-0004-0000-0200-0000C1260000}"/>
    <hyperlink ref="A301" r:id="rId9923" display="http://www.erikbolstad.no/postnummer-koordinatar/?postnummer=0407&amp;poststad=Oslo%20(ikkje%20i%20bruk)" xr:uid="{00000000-0004-0000-0200-0000C2260000}"/>
    <hyperlink ref="A302" r:id="rId9924" display="http://www.erikbolstad.no/postnummer-koordinatar/?postnummer=0408&amp;poststad=Oslo" xr:uid="{00000000-0004-0000-0200-0000C3260000}"/>
    <hyperlink ref="A303" r:id="rId9925" display="http://www.erikbolstad.no/postnummer-koordinatar/?postnummer=0409&amp;poststad=Oslo" xr:uid="{00000000-0004-0000-0200-0000C4260000}"/>
    <hyperlink ref="A304" r:id="rId9926" display="http://www.erikbolstad.no/postnummer-koordinatar/?postnummer=0410&amp;poststad=Oslo" xr:uid="{00000000-0004-0000-0200-0000C5260000}"/>
    <hyperlink ref="A305" r:id="rId9927" display="http://www.erikbolstad.no/postnummer-koordinatar/?postnummer=0411&amp;poststad=Oslo" xr:uid="{00000000-0004-0000-0200-0000C6260000}"/>
    <hyperlink ref="A306" r:id="rId9928" display="http://www.erikbolstad.no/postnummer-koordinatar/?postnummer=0412&amp;poststad=Oslo" xr:uid="{00000000-0004-0000-0200-0000C7260000}"/>
    <hyperlink ref="A307" r:id="rId9929" display="http://www.erikbolstad.no/postnummer-koordinatar/?postnummer=0413&amp;poststad=Oslo" xr:uid="{00000000-0004-0000-0200-0000C8260000}"/>
    <hyperlink ref="A308" r:id="rId9930" display="http://www.erikbolstad.no/postnummer-koordinatar/?postnummer=0415&amp;poststad=Oslo" xr:uid="{00000000-0004-0000-0200-0000C9260000}"/>
    <hyperlink ref="A309" r:id="rId9931" display="http://www.erikbolstad.no/postnummer-koordinatar/?postnummer=0421&amp;poststad=Oslo" xr:uid="{00000000-0004-0000-0200-0000CA260000}"/>
    <hyperlink ref="A310" r:id="rId9932" display="http://www.erikbolstad.no/postnummer-koordinatar/?postnummer=0422&amp;poststad=Oslo" xr:uid="{00000000-0004-0000-0200-0000CB260000}"/>
    <hyperlink ref="A311" r:id="rId9933" display="http://www.erikbolstad.no/postnummer-koordinatar/?postnummer=0423&amp;poststad=Oslo" xr:uid="{00000000-0004-0000-0200-0000CC260000}"/>
    <hyperlink ref="A312" r:id="rId9934" display="http://www.erikbolstad.no/postnummer-koordinatar/?postnummer=0424&amp;poststad=Oslo" xr:uid="{00000000-0004-0000-0200-0000CD260000}"/>
    <hyperlink ref="A313" r:id="rId9935" display="http://www.erikbolstad.no/postnummer-koordinatar/?postnummer=0426&amp;poststad=Oslo%20(ikkje%20i%20bruk)" xr:uid="{00000000-0004-0000-0200-0000CE260000}"/>
    <hyperlink ref="A314" r:id="rId9936" display="http://www.erikbolstad.no/postnummer-koordinatar/?postnummer=0440&amp;poststad=Oslo" xr:uid="{00000000-0004-0000-0200-0000CF260000}"/>
    <hyperlink ref="A315" r:id="rId9937" display="http://www.erikbolstad.no/postnummer-koordinatar/?postnummer=0441&amp;poststad=Oslo" xr:uid="{00000000-0004-0000-0200-0000D0260000}"/>
    <hyperlink ref="A316" r:id="rId9938" display="http://www.erikbolstad.no/postnummer-koordinatar/?postnummer=0442&amp;poststad=Oslo" xr:uid="{00000000-0004-0000-0200-0000D1260000}"/>
    <hyperlink ref="A317" r:id="rId9939" display="http://www.erikbolstad.no/postnummer-koordinatar/?postnummer=0445&amp;poststad=Oslo" xr:uid="{00000000-0004-0000-0200-0000D2260000}"/>
    <hyperlink ref="A318" r:id="rId9940" display="http://www.erikbolstad.no/postnummer-koordinatar/?postnummer=0450&amp;poststad=Oslo" xr:uid="{00000000-0004-0000-0200-0000D3260000}"/>
    <hyperlink ref="A319" r:id="rId9941" display="http://www.erikbolstad.no/postnummer-koordinatar/?postnummer=0451&amp;poststad=Oslo" xr:uid="{00000000-0004-0000-0200-0000D4260000}"/>
    <hyperlink ref="A320" r:id="rId9942" display="http://www.erikbolstad.no/postnummer-koordinatar/?postnummer=0452&amp;poststad=Oslo" xr:uid="{00000000-0004-0000-0200-0000D5260000}"/>
    <hyperlink ref="A321" r:id="rId9943" display="http://www.erikbolstad.no/postnummer-koordinatar/?postnummer=0454&amp;poststad=Oslo" xr:uid="{00000000-0004-0000-0200-0000D6260000}"/>
    <hyperlink ref="A322" r:id="rId9944" display="http://www.erikbolstad.no/postnummer-koordinatar/?postnummer=0455&amp;poststad=Oslo" xr:uid="{00000000-0004-0000-0200-0000D7260000}"/>
    <hyperlink ref="A323" r:id="rId9945" display="http://www.erikbolstad.no/postnummer-koordinatar/?postnummer=0456&amp;poststad=Oslo" xr:uid="{00000000-0004-0000-0200-0000D8260000}"/>
    <hyperlink ref="A324" r:id="rId9946" display="http://www.erikbolstad.no/postnummer-koordinatar/?postnummer=0457&amp;poststad=Oslo" xr:uid="{00000000-0004-0000-0200-0000D9260000}"/>
    <hyperlink ref="A325" r:id="rId9947" display="http://www.erikbolstad.no/postnummer-koordinatar/?postnummer=0458&amp;poststad=Oslo" xr:uid="{00000000-0004-0000-0200-0000DA260000}"/>
    <hyperlink ref="A326" r:id="rId9948" display="http://www.erikbolstad.no/postnummer-koordinatar/?postnummer=0459&amp;poststad=Oslo" xr:uid="{00000000-0004-0000-0200-0000DB260000}"/>
    <hyperlink ref="A327" r:id="rId9949" display="http://www.erikbolstad.no/postnummer-koordinatar/?postnummer=0460&amp;poststad=Oslo" xr:uid="{00000000-0004-0000-0200-0000DC260000}"/>
    <hyperlink ref="A328" r:id="rId9950" display="http://www.erikbolstad.no/postnummer-koordinatar/?postnummer=0461&amp;poststad=Oslo" xr:uid="{00000000-0004-0000-0200-0000DD260000}"/>
    <hyperlink ref="A329" r:id="rId9951" display="http://www.erikbolstad.no/postnummer-koordinatar/?postnummer=0462&amp;poststad=Oslo" xr:uid="{00000000-0004-0000-0200-0000DE260000}"/>
    <hyperlink ref="A330" r:id="rId9952" display="http://www.erikbolstad.no/postnummer-koordinatar/?postnummer=0463&amp;poststad=Oslo" xr:uid="{00000000-0004-0000-0200-0000DF260000}"/>
    <hyperlink ref="A331" r:id="rId9953" display="http://www.erikbolstad.no/postnummer-koordinatar/?postnummer=0464&amp;poststad=Oslo" xr:uid="{00000000-0004-0000-0200-0000E0260000}"/>
    <hyperlink ref="A332" r:id="rId9954" display="http://www.erikbolstad.no/postnummer-koordinatar/?postnummer=0465&amp;poststad=Oslo" xr:uid="{00000000-0004-0000-0200-0000E1260000}"/>
    <hyperlink ref="A333" r:id="rId9955" display="http://www.erikbolstad.no/postnummer-koordinatar/?postnummer=0467&amp;poststad=Oslo" xr:uid="{00000000-0004-0000-0200-0000E2260000}"/>
    <hyperlink ref="A334" r:id="rId9956" display="http://www.erikbolstad.no/postnummer-koordinatar/?postnummer=0468&amp;poststad=Oslo" xr:uid="{00000000-0004-0000-0200-0000E3260000}"/>
    <hyperlink ref="A335" r:id="rId9957" display="http://www.erikbolstad.no/postnummer-koordinatar/?postnummer=0469&amp;poststad=Oslo" xr:uid="{00000000-0004-0000-0200-0000E4260000}"/>
    <hyperlink ref="A336" r:id="rId9958" display="http://www.erikbolstad.no/postnummer-koordinatar/?postnummer=0470&amp;poststad=Oslo" xr:uid="{00000000-0004-0000-0200-0000E5260000}"/>
    <hyperlink ref="A337" r:id="rId9959" display="http://www.erikbolstad.no/postnummer-koordinatar/?postnummer=0472&amp;poststad=Oslo" xr:uid="{00000000-0004-0000-0200-0000E6260000}"/>
    <hyperlink ref="A338" r:id="rId9960" display="http://www.erikbolstad.no/postnummer-koordinatar/?postnummer=0473&amp;poststad=Oslo" xr:uid="{00000000-0004-0000-0200-0000E7260000}"/>
    <hyperlink ref="A339" r:id="rId9961" display="http://www.erikbolstad.no/postnummer-koordinatar/?postnummer=0474&amp;poststad=Oslo" xr:uid="{00000000-0004-0000-0200-0000E8260000}"/>
    <hyperlink ref="A340" r:id="rId9962" display="http://www.erikbolstad.no/postnummer-koordinatar/?postnummer=0475&amp;poststad=Oslo" xr:uid="{00000000-0004-0000-0200-0000E9260000}"/>
    <hyperlink ref="A341" r:id="rId9963" display="http://www.erikbolstad.no/postnummer-koordinatar/?postnummer=0476&amp;poststad=Oslo" xr:uid="{00000000-0004-0000-0200-0000EA260000}"/>
    <hyperlink ref="A342" r:id="rId9964" display="http://www.erikbolstad.no/postnummer-koordinatar/?postnummer=0477&amp;poststad=Oslo" xr:uid="{00000000-0004-0000-0200-0000EB260000}"/>
    <hyperlink ref="A343" r:id="rId9965" display="http://www.erikbolstad.no/postnummer-koordinatar/?postnummer=0478&amp;poststad=Oslo" xr:uid="{00000000-0004-0000-0200-0000EC260000}"/>
    <hyperlink ref="A344" r:id="rId9966" display="http://www.erikbolstad.no/postnummer-koordinatar/?postnummer=0479&amp;poststad=Oslo" xr:uid="{00000000-0004-0000-0200-0000ED260000}"/>
    <hyperlink ref="A345" r:id="rId9967" display="http://www.erikbolstad.no/postnummer-koordinatar/?postnummer=0480&amp;poststad=Oslo" xr:uid="{00000000-0004-0000-0200-0000EE260000}"/>
    <hyperlink ref="A346" r:id="rId9968" display="http://www.erikbolstad.no/postnummer-koordinatar/?postnummer=0481&amp;poststad=Oslo" xr:uid="{00000000-0004-0000-0200-0000EF260000}"/>
    <hyperlink ref="A347" r:id="rId9969" display="http://www.erikbolstad.no/postnummer-koordinatar/?postnummer=0482&amp;poststad=Oslo" xr:uid="{00000000-0004-0000-0200-0000F0260000}"/>
    <hyperlink ref="A348" r:id="rId9970" display="http://www.erikbolstad.no/postnummer-koordinatar/?postnummer=0483&amp;poststad=Oslo" xr:uid="{00000000-0004-0000-0200-0000F1260000}"/>
    <hyperlink ref="A349" r:id="rId9971" display="http://www.erikbolstad.no/postnummer-koordinatar/?postnummer=0484&amp;poststad=Oslo" xr:uid="{00000000-0004-0000-0200-0000F2260000}"/>
    <hyperlink ref="A350" r:id="rId9972" display="http://www.erikbolstad.no/postnummer-koordinatar/?postnummer=0485&amp;poststad=Oslo" xr:uid="{00000000-0004-0000-0200-0000F3260000}"/>
    <hyperlink ref="A351" r:id="rId9973" display="http://www.erikbolstad.no/postnummer-koordinatar/?postnummer=0486&amp;poststad=Oslo" xr:uid="{00000000-0004-0000-0200-0000F4260000}"/>
    <hyperlink ref="A352" r:id="rId9974" display="http://www.erikbolstad.no/postnummer-koordinatar/?postnummer=0487&amp;poststad=Oslo" xr:uid="{00000000-0004-0000-0200-0000F5260000}"/>
    <hyperlink ref="A353" r:id="rId9975" display="http://www.erikbolstad.no/postnummer-koordinatar/?postnummer=0488&amp;poststad=Oslo" xr:uid="{00000000-0004-0000-0200-0000F6260000}"/>
    <hyperlink ref="A354" r:id="rId9976" display="http://www.erikbolstad.no/postnummer-koordinatar/?postnummer=0489&amp;poststad=Oslo" xr:uid="{00000000-0004-0000-0200-0000F7260000}"/>
    <hyperlink ref="A355" r:id="rId9977" display="http://www.erikbolstad.no/postnummer-koordinatar/?postnummer=0490&amp;poststad=Oslo" xr:uid="{00000000-0004-0000-0200-0000F8260000}"/>
    <hyperlink ref="A356" r:id="rId9978" display="http://www.erikbolstad.no/postnummer-koordinatar/?postnummer=0491&amp;poststad=Oslo" xr:uid="{00000000-0004-0000-0200-0000F9260000}"/>
    <hyperlink ref="A357" r:id="rId9979" display="http://www.erikbolstad.no/postnummer-koordinatar/?postnummer=0492&amp;poststad=Oslo" xr:uid="{00000000-0004-0000-0200-0000FA260000}"/>
    <hyperlink ref="A358" r:id="rId9980" display="http://www.erikbolstad.no/postnummer-koordinatar/?postnummer=0493&amp;poststad=Oslo" xr:uid="{00000000-0004-0000-0200-0000FB260000}"/>
    <hyperlink ref="A359" r:id="rId9981" display="http://www.erikbolstad.no/postnummer-koordinatar/?postnummer=0494&amp;poststad=Oslo" xr:uid="{00000000-0004-0000-0200-0000FC260000}"/>
    <hyperlink ref="A360" r:id="rId9982" display="http://www.erikbolstad.no/postnummer-koordinatar/?postnummer=0495&amp;poststad=Oslo" xr:uid="{00000000-0004-0000-0200-0000FD260000}"/>
    <hyperlink ref="A361" r:id="rId9983" display="http://www.erikbolstad.no/postnummer-koordinatar/?postnummer=0496&amp;poststad=Oslo" xr:uid="{00000000-0004-0000-0200-0000FE260000}"/>
    <hyperlink ref="A362" r:id="rId9984" display="http://www.erikbolstad.no/postnummer-koordinatar/?postnummer=0501&amp;poststad=Oslo" xr:uid="{00000000-0004-0000-0200-0000FF260000}"/>
    <hyperlink ref="A363" r:id="rId9985" display="http://www.erikbolstad.no/postnummer-koordinatar/?postnummer=0502&amp;poststad=Oslo" xr:uid="{00000000-0004-0000-0200-000000270000}"/>
    <hyperlink ref="A364" r:id="rId9986" display="http://www.erikbolstad.no/postnummer-koordinatar/?postnummer=0503&amp;poststad=Oslo" xr:uid="{00000000-0004-0000-0200-000001270000}"/>
    <hyperlink ref="A365" r:id="rId9987" display="http://www.erikbolstad.no/postnummer-koordinatar/?postnummer=0504&amp;poststad=Oslo" xr:uid="{00000000-0004-0000-0200-000002270000}"/>
    <hyperlink ref="A366" r:id="rId9988" display="http://www.erikbolstad.no/postnummer-koordinatar/?postnummer=0505&amp;poststad=Oslo" xr:uid="{00000000-0004-0000-0200-000003270000}"/>
    <hyperlink ref="A367" r:id="rId9989" display="http://www.erikbolstad.no/postnummer-koordinatar/?postnummer=0506&amp;poststad=Oslo" xr:uid="{00000000-0004-0000-0200-000004270000}"/>
    <hyperlink ref="A368" r:id="rId9990" display="http://www.erikbolstad.no/postnummer-koordinatar/?postnummer=0507&amp;poststad=Oslo" xr:uid="{00000000-0004-0000-0200-000005270000}"/>
    <hyperlink ref="A369" r:id="rId9991" display="http://www.erikbolstad.no/postnummer-koordinatar/?postnummer=0508&amp;poststad=Oslo" xr:uid="{00000000-0004-0000-0200-000006270000}"/>
    <hyperlink ref="A370" r:id="rId9992" display="http://www.erikbolstad.no/postnummer-koordinatar/?postnummer=0509&amp;poststad=Oslo" xr:uid="{00000000-0004-0000-0200-000007270000}"/>
    <hyperlink ref="A371" r:id="rId9993" display="http://www.erikbolstad.no/postnummer-koordinatar/?postnummer=0510&amp;poststad=Oslo" xr:uid="{00000000-0004-0000-0200-000008270000}"/>
    <hyperlink ref="A372" r:id="rId9994" display="http://www.erikbolstad.no/postnummer-koordinatar/?postnummer=0511&amp;poststad=Oslo" xr:uid="{00000000-0004-0000-0200-000009270000}"/>
    <hyperlink ref="A373" r:id="rId9995" display="http://www.erikbolstad.no/postnummer-koordinatar/?postnummer=0512&amp;poststad=Oslo" xr:uid="{00000000-0004-0000-0200-00000A270000}"/>
    <hyperlink ref="A374" r:id="rId9996" display="http://www.erikbolstad.no/postnummer-koordinatar/?postnummer=0513&amp;poststad=Oslo" xr:uid="{00000000-0004-0000-0200-00000B270000}"/>
    <hyperlink ref="A375" r:id="rId9997" display="http://www.erikbolstad.no/postnummer-koordinatar/?postnummer=0514&amp;poststad=Oslo%20(Ikkje%20i%20bruk)" xr:uid="{00000000-0004-0000-0200-00000C270000}"/>
    <hyperlink ref="A376" r:id="rId9998" display="http://www.erikbolstad.no/postnummer-koordinatar/?postnummer=0515&amp;poststad=Oslo" xr:uid="{00000000-0004-0000-0200-00000D270000}"/>
    <hyperlink ref="A377" r:id="rId9999" display="http://www.erikbolstad.no/postnummer-koordinatar/?postnummer=0516&amp;poststad=Oslo" xr:uid="{00000000-0004-0000-0200-00000E270000}"/>
    <hyperlink ref="A378" r:id="rId10000" display="http://www.erikbolstad.no/postnummer-koordinatar/?postnummer=0517&amp;poststad=Oslo" xr:uid="{00000000-0004-0000-0200-00000F270000}"/>
    <hyperlink ref="A379" r:id="rId10001" display="http://www.erikbolstad.no/postnummer-koordinatar/?postnummer=0518&amp;poststad=Oslo" xr:uid="{00000000-0004-0000-0200-000010270000}"/>
    <hyperlink ref="A380" r:id="rId10002" display="http://www.erikbolstad.no/postnummer-koordinatar/?postnummer=0520&amp;poststad=Oslo" xr:uid="{00000000-0004-0000-0200-000011270000}"/>
    <hyperlink ref="A381" r:id="rId10003" display="http://www.erikbolstad.no/postnummer-koordinatar/?postnummer=0540&amp;poststad=Oslo" xr:uid="{00000000-0004-0000-0200-000012270000}"/>
    <hyperlink ref="A382" r:id="rId10004" display="http://www.erikbolstad.no/postnummer-koordinatar/?postnummer=0550&amp;poststad=Oslo" xr:uid="{00000000-0004-0000-0200-000013270000}"/>
    <hyperlink ref="A383" r:id="rId10005" display="http://www.erikbolstad.no/postnummer-koordinatar/?postnummer=0551&amp;poststad=Oslo" xr:uid="{00000000-0004-0000-0200-000014270000}"/>
    <hyperlink ref="A384" r:id="rId10006" display="http://www.erikbolstad.no/postnummer-koordinatar/?postnummer=0552&amp;poststad=Oslo" xr:uid="{00000000-0004-0000-0200-000015270000}"/>
    <hyperlink ref="A385" r:id="rId10007" display="http://www.erikbolstad.no/postnummer-koordinatar/?postnummer=0553&amp;poststad=Oslo" xr:uid="{00000000-0004-0000-0200-000016270000}"/>
    <hyperlink ref="A386" r:id="rId10008" display="http://www.erikbolstad.no/postnummer-koordinatar/?postnummer=0554&amp;poststad=Oslo" xr:uid="{00000000-0004-0000-0200-000017270000}"/>
    <hyperlink ref="A387" r:id="rId10009" display="http://www.erikbolstad.no/postnummer-koordinatar/?postnummer=0555&amp;poststad=Oslo" xr:uid="{00000000-0004-0000-0200-000018270000}"/>
    <hyperlink ref="A388" r:id="rId10010" display="http://www.erikbolstad.no/postnummer-koordinatar/?postnummer=0556&amp;poststad=Oslo" xr:uid="{00000000-0004-0000-0200-000019270000}"/>
    <hyperlink ref="A389" r:id="rId10011" display="http://www.erikbolstad.no/postnummer-koordinatar/?postnummer=0557&amp;poststad=Oslo" xr:uid="{00000000-0004-0000-0200-00001A270000}"/>
    <hyperlink ref="A390" r:id="rId10012" display="http://www.erikbolstad.no/postnummer-koordinatar/?postnummer=0558&amp;poststad=Oslo" xr:uid="{00000000-0004-0000-0200-00001B270000}"/>
    <hyperlink ref="A391" r:id="rId10013" display="http://www.erikbolstad.no/postnummer-koordinatar/?postnummer=0559&amp;poststad=Oslo" xr:uid="{00000000-0004-0000-0200-00001C270000}"/>
    <hyperlink ref="A392" r:id="rId10014" display="http://www.erikbolstad.no/postnummer-koordinatar/?postnummer=0560&amp;poststad=Oslo" xr:uid="{00000000-0004-0000-0200-00001D270000}"/>
    <hyperlink ref="A393" r:id="rId10015" display="http://www.erikbolstad.no/postnummer-koordinatar/?postnummer=0561&amp;poststad=Oslo" xr:uid="{00000000-0004-0000-0200-00001E270000}"/>
    <hyperlink ref="A394" r:id="rId10016" display="http://www.erikbolstad.no/postnummer-koordinatar/?postnummer=0562&amp;poststad=Oslo" xr:uid="{00000000-0004-0000-0200-00001F270000}"/>
    <hyperlink ref="A395" r:id="rId10017" display="http://www.erikbolstad.no/postnummer-koordinatar/?postnummer=0563&amp;poststad=Oslo" xr:uid="{00000000-0004-0000-0200-000020270000}"/>
    <hyperlink ref="A396" r:id="rId10018" display="http://www.erikbolstad.no/postnummer-koordinatar/?postnummer=0564&amp;poststad=Oslo" xr:uid="{00000000-0004-0000-0200-000021270000}"/>
    <hyperlink ref="A397" r:id="rId10019" display="http://www.erikbolstad.no/postnummer-koordinatar/?postnummer=0565&amp;poststad=Oslo" xr:uid="{00000000-0004-0000-0200-000022270000}"/>
    <hyperlink ref="A398" r:id="rId10020" display="http://www.erikbolstad.no/postnummer-koordinatar/?postnummer=0566&amp;poststad=Oslo" xr:uid="{00000000-0004-0000-0200-000023270000}"/>
    <hyperlink ref="A399" r:id="rId10021" display="http://www.erikbolstad.no/postnummer-koordinatar/?postnummer=0567&amp;poststad=Oslo" xr:uid="{00000000-0004-0000-0200-000024270000}"/>
    <hyperlink ref="A400" r:id="rId10022" display="http://www.erikbolstad.no/postnummer-koordinatar/?postnummer=0568&amp;poststad=Oslo" xr:uid="{00000000-0004-0000-0200-000025270000}"/>
    <hyperlink ref="A401" r:id="rId10023" display="http://www.erikbolstad.no/postnummer-koordinatar/?postnummer=0569&amp;poststad=Oslo" xr:uid="{00000000-0004-0000-0200-000026270000}"/>
    <hyperlink ref="A402" r:id="rId10024" display="http://www.erikbolstad.no/postnummer-koordinatar/?postnummer=0570&amp;poststad=Oslo" xr:uid="{00000000-0004-0000-0200-000027270000}"/>
    <hyperlink ref="A403" r:id="rId10025" display="http://www.erikbolstad.no/postnummer-koordinatar/?postnummer=0571&amp;poststad=Oslo" xr:uid="{00000000-0004-0000-0200-000028270000}"/>
    <hyperlink ref="A404" r:id="rId10026" display="http://www.erikbolstad.no/postnummer-koordinatar/?postnummer=0572&amp;poststad=Oslo" xr:uid="{00000000-0004-0000-0200-000029270000}"/>
    <hyperlink ref="A405" r:id="rId10027" display="http://www.erikbolstad.no/postnummer-koordinatar/?postnummer=0573&amp;poststad=Oslo" xr:uid="{00000000-0004-0000-0200-00002A270000}"/>
    <hyperlink ref="A406" r:id="rId10028" display="http://www.erikbolstad.no/postnummer-koordinatar/?postnummer=0574&amp;poststad=Oslo" xr:uid="{00000000-0004-0000-0200-00002B270000}"/>
    <hyperlink ref="A407" r:id="rId10029" display="http://www.erikbolstad.no/postnummer-koordinatar/?postnummer=0575&amp;poststad=Oslo" xr:uid="{00000000-0004-0000-0200-00002C270000}"/>
    <hyperlink ref="A408" r:id="rId10030" display="http://www.erikbolstad.no/postnummer-koordinatar/?postnummer=0576&amp;poststad=Oslo" xr:uid="{00000000-0004-0000-0200-00002D270000}"/>
    <hyperlink ref="A409" r:id="rId10031" display="http://www.erikbolstad.no/postnummer-koordinatar/?postnummer=0577&amp;poststad=Oslo" xr:uid="{00000000-0004-0000-0200-00002E270000}"/>
    <hyperlink ref="A410" r:id="rId10032" display="http://www.erikbolstad.no/postnummer-koordinatar/?postnummer=0578&amp;poststad=Oslo" xr:uid="{00000000-0004-0000-0200-00002F270000}"/>
    <hyperlink ref="A411" r:id="rId10033" display="http://www.erikbolstad.no/postnummer-koordinatar/?postnummer=0579&amp;poststad=Oslo" xr:uid="{00000000-0004-0000-0200-000030270000}"/>
    <hyperlink ref="A412" r:id="rId10034" display="http://www.erikbolstad.no/postnummer-koordinatar/?postnummer=0580&amp;poststad=Oslo" xr:uid="{00000000-0004-0000-0200-000031270000}"/>
    <hyperlink ref="A413" r:id="rId10035" display="http://www.erikbolstad.no/postnummer-koordinatar/?postnummer=0581&amp;poststad=Oslo" xr:uid="{00000000-0004-0000-0200-000032270000}"/>
    <hyperlink ref="A414" r:id="rId10036" display="http://www.erikbolstad.no/postnummer-koordinatar/?postnummer=0582&amp;poststad=Oslo" xr:uid="{00000000-0004-0000-0200-000033270000}"/>
    <hyperlink ref="A415" r:id="rId10037" display="http://www.erikbolstad.no/postnummer-koordinatar/?postnummer=0583&amp;poststad=Oslo" xr:uid="{00000000-0004-0000-0200-000034270000}"/>
    <hyperlink ref="A416" r:id="rId10038" display="http://www.erikbolstad.no/postnummer-koordinatar/?postnummer=0584&amp;poststad=Oslo" xr:uid="{00000000-0004-0000-0200-000035270000}"/>
    <hyperlink ref="A417" r:id="rId10039" display="http://www.erikbolstad.no/postnummer-koordinatar/?postnummer=0585&amp;poststad=Oslo" xr:uid="{00000000-0004-0000-0200-000036270000}"/>
    <hyperlink ref="A418" r:id="rId10040" display="http://www.erikbolstad.no/postnummer-koordinatar/?postnummer=0586&amp;poststad=Oslo" xr:uid="{00000000-0004-0000-0200-000037270000}"/>
    <hyperlink ref="A419" r:id="rId10041" display="http://www.erikbolstad.no/postnummer-koordinatar/?postnummer=0587&amp;poststad=Oslo" xr:uid="{00000000-0004-0000-0200-000038270000}"/>
    <hyperlink ref="A420" r:id="rId10042" display="http://www.erikbolstad.no/postnummer-koordinatar/?postnummer=0588&amp;poststad=Oslo" xr:uid="{00000000-0004-0000-0200-000039270000}"/>
    <hyperlink ref="A421" r:id="rId10043" display="http://www.erikbolstad.no/postnummer-koordinatar/?postnummer=0589&amp;poststad=Oslo" xr:uid="{00000000-0004-0000-0200-00003A270000}"/>
    <hyperlink ref="A422" r:id="rId10044" display="http://www.erikbolstad.no/postnummer-koordinatar/?postnummer=0590&amp;poststad=Oslo" xr:uid="{00000000-0004-0000-0200-00003B270000}"/>
    <hyperlink ref="A423" r:id="rId10045" display="http://www.erikbolstad.no/postnummer-koordinatar/?postnummer=0591&amp;poststad=Oslo" xr:uid="{00000000-0004-0000-0200-00003C270000}"/>
    <hyperlink ref="A424" r:id="rId10046" display="http://www.erikbolstad.no/postnummer-koordinatar/?postnummer=0592&amp;poststad=Oslo" xr:uid="{00000000-0004-0000-0200-00003D270000}"/>
    <hyperlink ref="A425" r:id="rId10047" display="http://www.erikbolstad.no/postnummer-koordinatar/?postnummer=0593&amp;poststad=Oslo" xr:uid="{00000000-0004-0000-0200-00003E270000}"/>
    <hyperlink ref="A426" r:id="rId10048" display="http://www.erikbolstad.no/postnummer-koordinatar/?postnummer=0594&amp;poststad=Oslo" xr:uid="{00000000-0004-0000-0200-00003F270000}"/>
    <hyperlink ref="A427" r:id="rId10049" display="http://www.erikbolstad.no/postnummer-koordinatar/?postnummer=0595&amp;poststad=Oslo" xr:uid="{00000000-0004-0000-0200-000040270000}"/>
    <hyperlink ref="A428" r:id="rId10050" display="http://www.erikbolstad.no/postnummer-koordinatar/?postnummer=0596&amp;poststad=Oslo" xr:uid="{00000000-0004-0000-0200-000041270000}"/>
    <hyperlink ref="A429" r:id="rId10051" display="http://www.erikbolstad.no/postnummer-koordinatar/?postnummer=0597&amp;poststad=Oslo" xr:uid="{00000000-0004-0000-0200-000042270000}"/>
    <hyperlink ref="A430" r:id="rId10052" display="http://www.erikbolstad.no/postnummer-koordinatar/?postnummer=0598&amp;poststad=Oslo" xr:uid="{00000000-0004-0000-0200-000043270000}"/>
    <hyperlink ref="A431" r:id="rId10053" display="http://www.erikbolstad.no/postnummer-koordinatar/?postnummer=0601&amp;poststad=Oslo" xr:uid="{00000000-0004-0000-0200-000044270000}"/>
    <hyperlink ref="A432" r:id="rId10054" display="http://www.erikbolstad.no/postnummer-koordinatar/?postnummer=0602&amp;poststad=Oslo" xr:uid="{00000000-0004-0000-0200-000045270000}"/>
    <hyperlink ref="A433" r:id="rId10055" display="http://www.erikbolstad.no/postnummer-koordinatar/?postnummer=0603&amp;poststad=Oslo" xr:uid="{00000000-0004-0000-0200-000046270000}"/>
    <hyperlink ref="A434" r:id="rId10056" display="http://www.erikbolstad.no/postnummer-koordinatar/?postnummer=0604&amp;poststad=Oslo" xr:uid="{00000000-0004-0000-0200-000047270000}"/>
    <hyperlink ref="A435" r:id="rId10057" display="http://www.erikbolstad.no/postnummer-koordinatar/?postnummer=0605&amp;poststad=Oslo" xr:uid="{00000000-0004-0000-0200-000048270000}"/>
    <hyperlink ref="A436" r:id="rId10058" display="http://www.erikbolstad.no/postnummer-koordinatar/?postnummer=0606&amp;poststad=Oslo" xr:uid="{00000000-0004-0000-0200-000049270000}"/>
    <hyperlink ref="A437" r:id="rId10059" display="http://www.erikbolstad.no/postnummer-koordinatar/?postnummer=0607&amp;poststad=Oslo" xr:uid="{00000000-0004-0000-0200-00004A270000}"/>
    <hyperlink ref="A438" r:id="rId10060" display="http://www.erikbolstad.no/postnummer-koordinatar/?postnummer=0608&amp;poststad=Oslo" xr:uid="{00000000-0004-0000-0200-00004B270000}"/>
    <hyperlink ref="A439" r:id="rId10061" display="http://www.erikbolstad.no/postnummer-koordinatar/?postnummer=0609&amp;poststad=Oslo" xr:uid="{00000000-0004-0000-0200-00004C270000}"/>
    <hyperlink ref="A440" r:id="rId10062" display="http://www.erikbolstad.no/postnummer-koordinatar/?postnummer=0610&amp;poststad=Oslo%20(ikkje%20i%20bruk)" xr:uid="{00000000-0004-0000-0200-00004D270000}"/>
    <hyperlink ref="A441" r:id="rId10063" display="http://www.erikbolstad.no/postnummer-koordinatar/?postnummer=0611&amp;poststad=Oslo" xr:uid="{00000000-0004-0000-0200-00004E270000}"/>
    <hyperlink ref="A442" r:id="rId10064" display="http://www.erikbolstad.no/postnummer-koordinatar/?postnummer=0612&amp;poststad=Oslo" xr:uid="{00000000-0004-0000-0200-00004F270000}"/>
    <hyperlink ref="A443" r:id="rId10065" display="http://www.erikbolstad.no/postnummer-koordinatar/?postnummer=0613&amp;poststad=Oslo" xr:uid="{00000000-0004-0000-0200-000050270000}"/>
    <hyperlink ref="A444" r:id="rId10066" display="http://www.erikbolstad.no/postnummer-koordinatar/?postnummer=0614&amp;poststad=Oslo" xr:uid="{00000000-0004-0000-0200-000051270000}"/>
    <hyperlink ref="A445" r:id="rId10067" display="http://www.erikbolstad.no/postnummer-koordinatar/?postnummer=0615&amp;poststad=Oslo" xr:uid="{00000000-0004-0000-0200-000052270000}"/>
    <hyperlink ref="A446" r:id="rId10068" display="http://www.erikbolstad.no/postnummer-koordinatar/?postnummer=0616&amp;poststad=Oslo" xr:uid="{00000000-0004-0000-0200-000053270000}"/>
    <hyperlink ref="A447" r:id="rId10069" display="http://www.erikbolstad.no/postnummer-koordinatar/?postnummer=0617&amp;poststad=Oslo" xr:uid="{00000000-0004-0000-0200-000054270000}"/>
    <hyperlink ref="A448" r:id="rId10070" display="http://www.erikbolstad.no/postnummer-koordinatar/?postnummer=0618&amp;poststad=Oslo" xr:uid="{00000000-0004-0000-0200-000055270000}"/>
    <hyperlink ref="A449" r:id="rId10071" display="http://www.erikbolstad.no/postnummer-koordinatar/?postnummer=0619&amp;poststad=Oslo" xr:uid="{00000000-0004-0000-0200-000056270000}"/>
    <hyperlink ref="A450" r:id="rId10072" display="http://www.erikbolstad.no/postnummer-koordinatar/?postnummer=0620&amp;poststad=Oslo" xr:uid="{00000000-0004-0000-0200-000057270000}"/>
    <hyperlink ref="A451" r:id="rId10073" display="http://www.erikbolstad.no/postnummer-koordinatar/?postnummer=0621&amp;poststad=Oslo" xr:uid="{00000000-0004-0000-0200-000058270000}"/>
    <hyperlink ref="A452" r:id="rId10074" display="http://www.erikbolstad.no/postnummer-koordinatar/?postnummer=0622&amp;poststad=Oslo" xr:uid="{00000000-0004-0000-0200-000059270000}"/>
    <hyperlink ref="A453" r:id="rId10075" display="http://www.erikbolstad.no/postnummer-koordinatar/?postnummer=0623&amp;poststad=Oslo" xr:uid="{00000000-0004-0000-0200-00005A270000}"/>
    <hyperlink ref="A454" r:id="rId10076" display="http://www.erikbolstad.no/postnummer-koordinatar/?postnummer=0624&amp;poststad=Oslo" xr:uid="{00000000-0004-0000-0200-00005B270000}"/>
    <hyperlink ref="A455" r:id="rId10077" display="http://www.erikbolstad.no/postnummer-koordinatar/?postnummer=0626&amp;poststad=Oslo" xr:uid="{00000000-0004-0000-0200-00005C270000}"/>
    <hyperlink ref="A456" r:id="rId10078" display="http://www.erikbolstad.no/postnummer-koordinatar/?postnummer=0630&amp;poststad=Oslo%20(ikkje%20i%20bruk)" xr:uid="{00000000-0004-0000-0200-00005D270000}"/>
    <hyperlink ref="A457" r:id="rId10079" display="http://www.erikbolstad.no/postnummer-koordinatar/?postnummer=0640&amp;poststad=Oslo%20(ikkje%20i%20bruk)" xr:uid="{00000000-0004-0000-0200-00005E270000}"/>
    <hyperlink ref="A458" r:id="rId10080" display="http://www.erikbolstad.no/postnummer-koordinatar/?postnummer=0650&amp;poststad=Oslo" xr:uid="{00000000-0004-0000-0200-00005F270000}"/>
    <hyperlink ref="A459" r:id="rId10081" display="http://www.erikbolstad.no/postnummer-koordinatar/?postnummer=0651&amp;poststad=Oslo" xr:uid="{00000000-0004-0000-0200-000060270000}"/>
    <hyperlink ref="A460" r:id="rId10082" display="http://www.erikbolstad.no/postnummer-koordinatar/?postnummer=0652&amp;poststad=Oslo" xr:uid="{00000000-0004-0000-0200-000061270000}"/>
    <hyperlink ref="A461" r:id="rId10083" display="http://www.erikbolstad.no/postnummer-koordinatar/?postnummer=0653&amp;poststad=Oslo" xr:uid="{00000000-0004-0000-0200-000062270000}"/>
    <hyperlink ref="A462" r:id="rId10084" display="http://www.erikbolstad.no/postnummer-koordinatar/?postnummer=0654&amp;poststad=Oslo" xr:uid="{00000000-0004-0000-0200-000063270000}"/>
    <hyperlink ref="A463" r:id="rId10085" display="http://www.erikbolstad.no/postnummer-koordinatar/?postnummer=0655&amp;poststad=Oslo" xr:uid="{00000000-0004-0000-0200-000064270000}"/>
    <hyperlink ref="A464" r:id="rId10086" display="http://www.erikbolstad.no/postnummer-koordinatar/?postnummer=0656&amp;poststad=Oslo" xr:uid="{00000000-0004-0000-0200-000065270000}"/>
    <hyperlink ref="A465" r:id="rId10087" display="http://www.erikbolstad.no/postnummer-koordinatar/?postnummer=0657&amp;poststad=Oslo" xr:uid="{00000000-0004-0000-0200-000066270000}"/>
    <hyperlink ref="A466" r:id="rId10088" display="http://www.erikbolstad.no/postnummer-koordinatar/?postnummer=0658&amp;poststad=Oslo" xr:uid="{00000000-0004-0000-0200-000067270000}"/>
    <hyperlink ref="A467" r:id="rId10089" display="http://www.erikbolstad.no/postnummer-koordinatar/?postnummer=0659&amp;poststad=Oslo" xr:uid="{00000000-0004-0000-0200-000068270000}"/>
    <hyperlink ref="A468" r:id="rId10090" display="http://www.erikbolstad.no/postnummer-koordinatar/?postnummer=0660&amp;poststad=Oslo" xr:uid="{00000000-0004-0000-0200-000069270000}"/>
    <hyperlink ref="A469" r:id="rId10091" display="http://www.erikbolstad.no/postnummer-koordinatar/?postnummer=0661&amp;poststad=Oslo" xr:uid="{00000000-0004-0000-0200-00006A270000}"/>
    <hyperlink ref="A470" r:id="rId10092" display="http://www.erikbolstad.no/postnummer-koordinatar/?postnummer=0662&amp;poststad=Oslo" xr:uid="{00000000-0004-0000-0200-00006B270000}"/>
    <hyperlink ref="A471" r:id="rId10093" display="http://www.erikbolstad.no/postnummer-koordinatar/?postnummer=0663&amp;poststad=Oslo" xr:uid="{00000000-0004-0000-0200-00006C270000}"/>
    <hyperlink ref="A472" r:id="rId10094" display="http://www.erikbolstad.no/postnummer-koordinatar/?postnummer=0664&amp;poststad=Oslo" xr:uid="{00000000-0004-0000-0200-00006D270000}"/>
    <hyperlink ref="A473" r:id="rId10095" display="http://www.erikbolstad.no/postnummer-koordinatar/?postnummer=0665&amp;poststad=Oslo" xr:uid="{00000000-0004-0000-0200-00006E270000}"/>
    <hyperlink ref="A474" r:id="rId10096" display="http://www.erikbolstad.no/postnummer-koordinatar/?postnummer=0666&amp;poststad=Oslo" xr:uid="{00000000-0004-0000-0200-00006F270000}"/>
    <hyperlink ref="A475" r:id="rId10097" display="http://www.erikbolstad.no/postnummer-koordinatar/?postnummer=0667&amp;poststad=Oslo" xr:uid="{00000000-0004-0000-0200-000070270000}"/>
    <hyperlink ref="A476" r:id="rId10098" display="http://www.erikbolstad.no/postnummer-koordinatar/?postnummer=0668&amp;poststad=Oslo" xr:uid="{00000000-0004-0000-0200-000071270000}"/>
    <hyperlink ref="A477" r:id="rId10099" display="http://www.erikbolstad.no/postnummer-koordinatar/?postnummer=0669&amp;poststad=Oslo" xr:uid="{00000000-0004-0000-0200-000072270000}"/>
    <hyperlink ref="A478" r:id="rId10100" display="http://www.erikbolstad.no/postnummer-koordinatar/?postnummer=0670&amp;poststad=Oslo" xr:uid="{00000000-0004-0000-0200-000073270000}"/>
    <hyperlink ref="A479" r:id="rId10101" display="http://www.erikbolstad.no/postnummer-koordinatar/?postnummer=0671&amp;poststad=Oslo" xr:uid="{00000000-0004-0000-0200-000074270000}"/>
    <hyperlink ref="A480" r:id="rId10102" display="http://www.erikbolstad.no/postnummer-koordinatar/?postnummer=0672&amp;poststad=Oslo" xr:uid="{00000000-0004-0000-0200-000075270000}"/>
    <hyperlink ref="A481" r:id="rId10103" display="http://www.erikbolstad.no/postnummer-koordinatar/?postnummer=0673&amp;poststad=Oslo" xr:uid="{00000000-0004-0000-0200-000076270000}"/>
    <hyperlink ref="A482" r:id="rId10104" display="http://www.erikbolstad.no/postnummer-koordinatar/?postnummer=0674&amp;poststad=Oslo" xr:uid="{00000000-0004-0000-0200-000077270000}"/>
    <hyperlink ref="A483" r:id="rId10105" display="http://www.erikbolstad.no/postnummer-koordinatar/?postnummer=0675&amp;poststad=Oslo" xr:uid="{00000000-0004-0000-0200-000078270000}"/>
    <hyperlink ref="A484" r:id="rId10106" display="http://www.erikbolstad.no/postnummer-koordinatar/?postnummer=0676&amp;poststad=Oslo" xr:uid="{00000000-0004-0000-0200-000079270000}"/>
    <hyperlink ref="A485" r:id="rId10107" display="http://www.erikbolstad.no/postnummer-koordinatar/?postnummer=0677&amp;poststad=Oslo" xr:uid="{00000000-0004-0000-0200-00007A270000}"/>
    <hyperlink ref="A486" r:id="rId10108" display="http://www.erikbolstad.no/postnummer-koordinatar/?postnummer=0678&amp;poststad=Oslo" xr:uid="{00000000-0004-0000-0200-00007B270000}"/>
    <hyperlink ref="A487" r:id="rId10109" display="http://www.erikbolstad.no/postnummer-koordinatar/?postnummer=0679&amp;poststad=Oslo" xr:uid="{00000000-0004-0000-0200-00007C270000}"/>
    <hyperlink ref="A488" r:id="rId10110" display="http://www.erikbolstad.no/postnummer-koordinatar/?postnummer=0680&amp;poststad=Oslo" xr:uid="{00000000-0004-0000-0200-00007D270000}"/>
    <hyperlink ref="A489" r:id="rId10111" display="http://www.erikbolstad.no/postnummer-koordinatar/?postnummer=0681&amp;poststad=Oslo" xr:uid="{00000000-0004-0000-0200-00007E270000}"/>
    <hyperlink ref="A490" r:id="rId10112" display="http://www.erikbolstad.no/postnummer-koordinatar/?postnummer=0682&amp;poststad=Oslo" xr:uid="{00000000-0004-0000-0200-00007F270000}"/>
    <hyperlink ref="A491" r:id="rId10113" display="http://www.erikbolstad.no/postnummer-koordinatar/?postnummer=0683&amp;poststad=Oslo" xr:uid="{00000000-0004-0000-0200-000080270000}"/>
    <hyperlink ref="A492" r:id="rId10114" display="http://www.erikbolstad.no/postnummer-koordinatar/?postnummer=0684&amp;poststad=Oslo" xr:uid="{00000000-0004-0000-0200-000081270000}"/>
    <hyperlink ref="A493" r:id="rId10115" display="http://www.erikbolstad.no/postnummer-koordinatar/?postnummer=0685&amp;poststad=Oslo" xr:uid="{00000000-0004-0000-0200-000082270000}"/>
    <hyperlink ref="A494" r:id="rId10116" display="http://www.erikbolstad.no/postnummer-koordinatar/?postnummer=0686&amp;poststad=Oslo" xr:uid="{00000000-0004-0000-0200-000083270000}"/>
    <hyperlink ref="A495" r:id="rId10117" display="http://www.erikbolstad.no/postnummer-koordinatar/?postnummer=0687&amp;poststad=Oslo" xr:uid="{00000000-0004-0000-0200-000084270000}"/>
    <hyperlink ref="A496" r:id="rId10118" display="http://www.erikbolstad.no/postnummer-koordinatar/?postnummer=0688&amp;poststad=Oslo" xr:uid="{00000000-0004-0000-0200-000085270000}"/>
    <hyperlink ref="A497" r:id="rId10119" display="http://www.erikbolstad.no/postnummer-koordinatar/?postnummer=0689&amp;poststad=Oslo" xr:uid="{00000000-0004-0000-0200-000086270000}"/>
    <hyperlink ref="A498" r:id="rId10120" display="http://www.erikbolstad.no/postnummer-koordinatar/?postnummer=0690&amp;poststad=Oslo" xr:uid="{00000000-0004-0000-0200-000087270000}"/>
    <hyperlink ref="A499" r:id="rId10121" display="http://www.erikbolstad.no/postnummer-koordinatar/?postnummer=0691&amp;poststad=Oslo" xr:uid="{00000000-0004-0000-0200-000088270000}"/>
    <hyperlink ref="A500" r:id="rId10122" display="http://www.erikbolstad.no/postnummer-koordinatar/?postnummer=0692&amp;poststad=Oslo" xr:uid="{00000000-0004-0000-0200-000089270000}"/>
    <hyperlink ref="A501" r:id="rId10123" display="http://www.erikbolstad.no/postnummer-koordinatar/?postnummer=0693&amp;poststad=Oslo" xr:uid="{00000000-0004-0000-0200-00008A270000}"/>
    <hyperlink ref="A502" r:id="rId10124" display="http://www.erikbolstad.no/postnummer-koordinatar/?postnummer=0694&amp;poststad=Oslo" xr:uid="{00000000-0004-0000-0200-00008B270000}"/>
    <hyperlink ref="A503" r:id="rId10125" display="http://www.erikbolstad.no/postnummer-koordinatar/?postnummer=0701&amp;poststad=Oslo" xr:uid="{00000000-0004-0000-0200-00008C270000}"/>
    <hyperlink ref="A504" r:id="rId10126" display="http://www.erikbolstad.no/postnummer-koordinatar/?postnummer=0702&amp;poststad=Oslo" xr:uid="{00000000-0004-0000-0200-00008D270000}"/>
    <hyperlink ref="A505" r:id="rId10127" display="http://www.erikbolstad.no/postnummer-koordinatar/?postnummer=0705&amp;poststad=Oslo" xr:uid="{00000000-0004-0000-0200-00008E270000}"/>
    <hyperlink ref="A506" r:id="rId10128" display="http://www.erikbolstad.no/postnummer-koordinatar/?postnummer=0710&amp;poststad=Oslo" xr:uid="{00000000-0004-0000-0200-00008F270000}"/>
    <hyperlink ref="A507" r:id="rId10129" display="http://www.erikbolstad.no/postnummer-koordinatar/?postnummer=0712&amp;poststad=Oslo" xr:uid="{00000000-0004-0000-0200-000090270000}"/>
    <hyperlink ref="A508" r:id="rId10130" display="http://www.erikbolstad.no/postnummer-koordinatar/?postnummer=0750&amp;poststad=Oslo" xr:uid="{00000000-0004-0000-0200-000091270000}"/>
    <hyperlink ref="A509" r:id="rId10131" display="http://www.erikbolstad.no/postnummer-koordinatar/?postnummer=0751&amp;poststad=Oslo" xr:uid="{00000000-0004-0000-0200-000092270000}"/>
    <hyperlink ref="A510" r:id="rId10132" display="http://www.erikbolstad.no/postnummer-koordinatar/?postnummer=0752&amp;poststad=Oslo" xr:uid="{00000000-0004-0000-0200-000093270000}"/>
    <hyperlink ref="A511" r:id="rId10133" display="http://www.erikbolstad.no/postnummer-koordinatar/?postnummer=0753&amp;poststad=Oslo" xr:uid="{00000000-0004-0000-0200-000094270000}"/>
    <hyperlink ref="A512" r:id="rId10134" display="http://www.erikbolstad.no/postnummer-koordinatar/?postnummer=0754&amp;poststad=Oslo" xr:uid="{00000000-0004-0000-0200-000095270000}"/>
    <hyperlink ref="A513" r:id="rId10135" display="http://www.erikbolstad.no/postnummer-koordinatar/?postnummer=0755&amp;poststad=Oslo" xr:uid="{00000000-0004-0000-0200-000096270000}"/>
    <hyperlink ref="A514" r:id="rId10136" display="http://www.erikbolstad.no/postnummer-koordinatar/?postnummer=0756&amp;poststad=Oslo" xr:uid="{00000000-0004-0000-0200-000097270000}"/>
    <hyperlink ref="A515" r:id="rId10137" display="http://www.erikbolstad.no/postnummer-koordinatar/?postnummer=0757&amp;poststad=Oslo" xr:uid="{00000000-0004-0000-0200-000098270000}"/>
    <hyperlink ref="A516" r:id="rId10138" display="http://www.erikbolstad.no/postnummer-koordinatar/?postnummer=0758&amp;poststad=Oslo" xr:uid="{00000000-0004-0000-0200-000099270000}"/>
    <hyperlink ref="A517" r:id="rId10139" display="http://www.erikbolstad.no/postnummer-koordinatar/?postnummer=0759&amp;poststad=Oslo%20(ikkje%20i%20bruk)" xr:uid="{00000000-0004-0000-0200-00009A270000}"/>
    <hyperlink ref="A518" r:id="rId10140" display="http://www.erikbolstad.no/postnummer-koordinatar/?postnummer=0760&amp;poststad=Oslo" xr:uid="{00000000-0004-0000-0200-00009B270000}"/>
    <hyperlink ref="A519" r:id="rId10141" display="http://www.erikbolstad.no/postnummer-koordinatar/?postnummer=0763&amp;poststad=Oslo" xr:uid="{00000000-0004-0000-0200-00009C270000}"/>
    <hyperlink ref="A520" r:id="rId10142" display="http://www.erikbolstad.no/postnummer-koordinatar/?postnummer=0764&amp;poststad=Oslo" xr:uid="{00000000-0004-0000-0200-00009D270000}"/>
    <hyperlink ref="A521" r:id="rId10143" display="http://www.erikbolstad.no/postnummer-koordinatar/?postnummer=0765&amp;poststad=Oslo" xr:uid="{00000000-0004-0000-0200-00009E270000}"/>
    <hyperlink ref="A522" r:id="rId10144" display="http://www.erikbolstad.no/postnummer-koordinatar/?postnummer=0766&amp;poststad=Oslo" xr:uid="{00000000-0004-0000-0200-00009F270000}"/>
    <hyperlink ref="A523" r:id="rId10145" display="http://www.erikbolstad.no/postnummer-koordinatar/?postnummer=0767&amp;poststad=Oslo" xr:uid="{00000000-0004-0000-0200-0000A0270000}"/>
    <hyperlink ref="A524" r:id="rId10146" display="http://www.erikbolstad.no/postnummer-koordinatar/?postnummer=0768&amp;poststad=Oslo" xr:uid="{00000000-0004-0000-0200-0000A1270000}"/>
    <hyperlink ref="A525" r:id="rId10147" display="http://www.erikbolstad.no/postnummer-koordinatar/?postnummer=0770&amp;poststad=Oslo" xr:uid="{00000000-0004-0000-0200-0000A2270000}"/>
    <hyperlink ref="A526" r:id="rId10148" display="http://www.erikbolstad.no/postnummer-koordinatar/?postnummer=0771&amp;poststad=Oslo" xr:uid="{00000000-0004-0000-0200-0000A3270000}"/>
    <hyperlink ref="A527" r:id="rId10149" display="http://www.erikbolstad.no/postnummer-koordinatar/?postnummer=0772&amp;poststad=Oslo" xr:uid="{00000000-0004-0000-0200-0000A4270000}"/>
    <hyperlink ref="A528" r:id="rId10150" display="http://www.erikbolstad.no/postnummer-koordinatar/?postnummer=0773&amp;poststad=Oslo" xr:uid="{00000000-0004-0000-0200-0000A5270000}"/>
    <hyperlink ref="A529" r:id="rId10151" display="http://www.erikbolstad.no/postnummer-koordinatar/?postnummer=0774&amp;poststad=Oslo" xr:uid="{00000000-0004-0000-0200-0000A6270000}"/>
    <hyperlink ref="A530" r:id="rId10152" display="http://www.erikbolstad.no/postnummer-koordinatar/?postnummer=0775&amp;poststad=Oslo" xr:uid="{00000000-0004-0000-0200-0000A7270000}"/>
    <hyperlink ref="A531" r:id="rId10153" display="http://www.erikbolstad.no/postnummer-koordinatar/?postnummer=0776&amp;poststad=Oslo" xr:uid="{00000000-0004-0000-0200-0000A8270000}"/>
    <hyperlink ref="A532" r:id="rId10154" display="http://www.erikbolstad.no/postnummer-koordinatar/?postnummer=0777&amp;poststad=Oslo" xr:uid="{00000000-0004-0000-0200-0000A9270000}"/>
    <hyperlink ref="A533" r:id="rId10155" display="http://www.erikbolstad.no/postnummer-koordinatar/?postnummer=0778&amp;poststad=Oslo" xr:uid="{00000000-0004-0000-0200-0000AA270000}"/>
    <hyperlink ref="A534" r:id="rId10156" display="http://www.erikbolstad.no/postnummer-koordinatar/?postnummer=0779&amp;poststad=Oslo" xr:uid="{00000000-0004-0000-0200-0000AB270000}"/>
    <hyperlink ref="A535" r:id="rId10157" display="http://www.erikbolstad.no/postnummer-koordinatar/?postnummer=0781&amp;poststad=Oslo" xr:uid="{00000000-0004-0000-0200-0000AC270000}"/>
    <hyperlink ref="A536" r:id="rId10158" display="http://www.erikbolstad.no/postnummer-koordinatar/?postnummer=0782&amp;poststad=Oslo" xr:uid="{00000000-0004-0000-0200-0000AD270000}"/>
    <hyperlink ref="A537" r:id="rId10159" display="http://www.erikbolstad.no/postnummer-koordinatar/?postnummer=0783&amp;poststad=Oslo" xr:uid="{00000000-0004-0000-0200-0000AE270000}"/>
    <hyperlink ref="A538" r:id="rId10160" display="http://www.erikbolstad.no/postnummer-koordinatar/?postnummer=0784&amp;poststad=Oslo" xr:uid="{00000000-0004-0000-0200-0000AF270000}"/>
    <hyperlink ref="A539" r:id="rId10161" display="http://www.erikbolstad.no/postnummer-koordinatar/?postnummer=0785&amp;poststad=Oslo" xr:uid="{00000000-0004-0000-0200-0000B0270000}"/>
    <hyperlink ref="A540" r:id="rId10162" display="http://www.erikbolstad.no/postnummer-koordinatar/?postnummer=0786&amp;poststad=Oslo" xr:uid="{00000000-0004-0000-0200-0000B1270000}"/>
    <hyperlink ref="A541" r:id="rId10163" display="http://www.erikbolstad.no/postnummer-koordinatar/?postnummer=0787&amp;poststad=Oslo" xr:uid="{00000000-0004-0000-0200-0000B2270000}"/>
    <hyperlink ref="A542" r:id="rId10164" display="http://www.erikbolstad.no/postnummer-koordinatar/?postnummer=0788&amp;poststad=Oslo" xr:uid="{00000000-0004-0000-0200-0000B3270000}"/>
    <hyperlink ref="A543" r:id="rId10165" display="http://www.erikbolstad.no/postnummer-koordinatar/?postnummer=0789&amp;poststad=Oslo" xr:uid="{00000000-0004-0000-0200-0000B4270000}"/>
    <hyperlink ref="A544" r:id="rId10166" display="http://www.erikbolstad.no/postnummer-koordinatar/?postnummer=0790&amp;poststad=Oslo" xr:uid="{00000000-0004-0000-0200-0000B5270000}"/>
    <hyperlink ref="A545" r:id="rId10167" display="http://www.erikbolstad.no/postnummer-koordinatar/?postnummer=0791&amp;poststad=Oslo" xr:uid="{00000000-0004-0000-0200-0000B6270000}"/>
    <hyperlink ref="A546" r:id="rId10168" display="http://www.erikbolstad.no/postnummer-koordinatar/?postnummer=0801&amp;poststad=Oslo" xr:uid="{00000000-0004-0000-0200-0000B7270000}"/>
    <hyperlink ref="A547" r:id="rId10169" display="http://www.erikbolstad.no/postnummer-koordinatar/?postnummer=0805&amp;poststad=Oslo" xr:uid="{00000000-0004-0000-0200-0000B8270000}"/>
    <hyperlink ref="A548" r:id="rId10170" display="http://www.erikbolstad.no/postnummer-koordinatar/?postnummer=0806&amp;poststad=Oslo" xr:uid="{00000000-0004-0000-0200-0000B9270000}"/>
    <hyperlink ref="A549" r:id="rId10171" display="http://www.erikbolstad.no/postnummer-koordinatar/?postnummer=0807&amp;poststad=Oslo" xr:uid="{00000000-0004-0000-0200-0000BA270000}"/>
    <hyperlink ref="A550" r:id="rId10172" display="http://www.erikbolstad.no/postnummer-koordinatar/?postnummer=0840&amp;poststad=Oslo" xr:uid="{00000000-0004-0000-0200-0000BB270000}"/>
    <hyperlink ref="A551" r:id="rId10173" display="http://www.erikbolstad.no/postnummer-koordinatar/?postnummer=0850&amp;poststad=Oslo" xr:uid="{00000000-0004-0000-0200-0000BC270000}"/>
    <hyperlink ref="A552" r:id="rId10174" display="http://www.erikbolstad.no/postnummer-koordinatar/?postnummer=0851&amp;poststad=Oslo" xr:uid="{00000000-0004-0000-0200-0000BD270000}"/>
    <hyperlink ref="A553" r:id="rId10175" display="http://www.erikbolstad.no/postnummer-koordinatar/?postnummer=0852&amp;poststad=Oslo" xr:uid="{00000000-0004-0000-0200-0000BE270000}"/>
    <hyperlink ref="A554" r:id="rId10176" display="http://www.erikbolstad.no/postnummer-koordinatar/?postnummer=0853&amp;poststad=Oslo" xr:uid="{00000000-0004-0000-0200-0000BF270000}"/>
    <hyperlink ref="A555" r:id="rId10177" display="http://www.erikbolstad.no/postnummer-koordinatar/?postnummer=0854&amp;poststad=Oslo" xr:uid="{00000000-0004-0000-0200-0000C0270000}"/>
    <hyperlink ref="A556" r:id="rId10178" display="http://www.erikbolstad.no/postnummer-koordinatar/?postnummer=0855&amp;poststad=Oslo" xr:uid="{00000000-0004-0000-0200-0000C1270000}"/>
    <hyperlink ref="A557" r:id="rId10179" display="http://www.erikbolstad.no/postnummer-koordinatar/?postnummer=0856&amp;poststad=Oslo" xr:uid="{00000000-0004-0000-0200-0000C2270000}"/>
    <hyperlink ref="A558" r:id="rId10180" display="http://www.erikbolstad.no/postnummer-koordinatar/?postnummer=0857&amp;poststad=Oslo" xr:uid="{00000000-0004-0000-0200-0000C3270000}"/>
    <hyperlink ref="A559" r:id="rId10181" display="http://www.erikbolstad.no/postnummer-koordinatar/?postnummer=0858&amp;poststad=Oslo" xr:uid="{00000000-0004-0000-0200-0000C4270000}"/>
    <hyperlink ref="A560" r:id="rId10182" display="http://www.erikbolstad.no/postnummer-koordinatar/?postnummer=0860&amp;poststad=Oslo" xr:uid="{00000000-0004-0000-0200-0000C5270000}"/>
    <hyperlink ref="A561" r:id="rId10183" display="http://www.erikbolstad.no/postnummer-koordinatar/?postnummer=0861&amp;poststad=Oslo" xr:uid="{00000000-0004-0000-0200-0000C6270000}"/>
    <hyperlink ref="A562" r:id="rId10184" display="http://www.erikbolstad.no/postnummer-koordinatar/?postnummer=0862&amp;poststad=Oslo" xr:uid="{00000000-0004-0000-0200-0000C7270000}"/>
    <hyperlink ref="A563" r:id="rId10185" display="http://www.erikbolstad.no/postnummer-koordinatar/?postnummer=0863&amp;poststad=Oslo" xr:uid="{00000000-0004-0000-0200-0000C8270000}"/>
    <hyperlink ref="A564" r:id="rId10186" display="http://www.erikbolstad.no/postnummer-koordinatar/?postnummer=0864&amp;poststad=Oslo" xr:uid="{00000000-0004-0000-0200-0000C9270000}"/>
    <hyperlink ref="A565" r:id="rId10187" display="http://www.erikbolstad.no/postnummer-koordinatar/?postnummer=0870&amp;poststad=Oslo" xr:uid="{00000000-0004-0000-0200-0000CA270000}"/>
    <hyperlink ref="A566" r:id="rId10188" display="http://www.erikbolstad.no/postnummer-koordinatar/?postnummer=0871&amp;poststad=Oslo" xr:uid="{00000000-0004-0000-0200-0000CB270000}"/>
    <hyperlink ref="A567" r:id="rId10189" display="http://www.erikbolstad.no/postnummer-koordinatar/?postnummer=0872&amp;poststad=Oslo" xr:uid="{00000000-0004-0000-0200-0000CC270000}"/>
    <hyperlink ref="A568" r:id="rId10190" display="http://www.erikbolstad.no/postnummer-koordinatar/?postnummer=0873&amp;poststad=Oslo" xr:uid="{00000000-0004-0000-0200-0000CD270000}"/>
    <hyperlink ref="A569" r:id="rId10191" display="http://www.erikbolstad.no/postnummer-koordinatar/?postnummer=0874&amp;poststad=Oslo" xr:uid="{00000000-0004-0000-0200-0000CE270000}"/>
    <hyperlink ref="A570" r:id="rId10192" display="http://www.erikbolstad.no/postnummer-koordinatar/?postnummer=0875&amp;poststad=Oslo" xr:uid="{00000000-0004-0000-0200-0000CF270000}"/>
    <hyperlink ref="A571" r:id="rId10193" display="http://www.erikbolstad.no/postnummer-koordinatar/?postnummer=0876&amp;poststad=Oslo" xr:uid="{00000000-0004-0000-0200-0000D0270000}"/>
    <hyperlink ref="A572" r:id="rId10194" display="http://www.erikbolstad.no/postnummer-koordinatar/?postnummer=0877&amp;poststad=Oslo" xr:uid="{00000000-0004-0000-0200-0000D1270000}"/>
    <hyperlink ref="A573" r:id="rId10195" display="http://www.erikbolstad.no/postnummer-koordinatar/?postnummer=0880&amp;poststad=Oslo" xr:uid="{00000000-0004-0000-0200-0000D2270000}"/>
    <hyperlink ref="A574" r:id="rId10196" display="http://www.erikbolstad.no/postnummer-koordinatar/?postnummer=0881&amp;poststad=Oslo" xr:uid="{00000000-0004-0000-0200-0000D3270000}"/>
    <hyperlink ref="A575" r:id="rId10197" display="http://www.erikbolstad.no/postnummer-koordinatar/?postnummer=0882&amp;poststad=Oslo" xr:uid="{00000000-0004-0000-0200-0000D4270000}"/>
    <hyperlink ref="A576" r:id="rId10198" display="http://www.erikbolstad.no/postnummer-koordinatar/?postnummer=0883&amp;poststad=Oslo" xr:uid="{00000000-0004-0000-0200-0000D5270000}"/>
    <hyperlink ref="A577" r:id="rId10199" display="http://www.erikbolstad.no/postnummer-koordinatar/?postnummer=0884&amp;poststad=Oslo" xr:uid="{00000000-0004-0000-0200-0000D6270000}"/>
    <hyperlink ref="A578" r:id="rId10200" display="http://www.erikbolstad.no/postnummer-koordinatar/?postnummer=0890&amp;poststad=Oslo" xr:uid="{00000000-0004-0000-0200-0000D7270000}"/>
    <hyperlink ref="A579" r:id="rId10201" display="http://www.erikbolstad.no/postnummer-koordinatar/?postnummer=0891&amp;poststad=Oslo" xr:uid="{00000000-0004-0000-0200-0000D8270000}"/>
    <hyperlink ref="A580" r:id="rId10202" display="http://www.erikbolstad.no/postnummer-koordinatar/?postnummer=0901&amp;poststad=Oslo" xr:uid="{00000000-0004-0000-0200-0000D9270000}"/>
    <hyperlink ref="A581" r:id="rId10203" display="http://www.erikbolstad.no/postnummer-koordinatar/?postnummer=0902&amp;poststad=Oslo" xr:uid="{00000000-0004-0000-0200-0000DA270000}"/>
    <hyperlink ref="A582" r:id="rId10204" display="http://www.erikbolstad.no/postnummer-koordinatar/?postnummer=0903&amp;poststad=Oslo" xr:uid="{00000000-0004-0000-0200-0000DB270000}"/>
    <hyperlink ref="A583" r:id="rId10205" display="http://www.erikbolstad.no/postnummer-koordinatar/?postnummer=0904&amp;poststad=Oslo" xr:uid="{00000000-0004-0000-0200-0000DC270000}"/>
    <hyperlink ref="A584" r:id="rId10206" display="http://www.erikbolstad.no/postnummer-koordinatar/?postnummer=0905&amp;poststad=Oslo" xr:uid="{00000000-0004-0000-0200-0000DD270000}"/>
    <hyperlink ref="A585" r:id="rId10207" display="http://www.erikbolstad.no/postnummer-koordinatar/?postnummer=0907&amp;poststad=Oslo" xr:uid="{00000000-0004-0000-0200-0000DE270000}"/>
    <hyperlink ref="A586" r:id="rId10208" display="http://www.erikbolstad.no/postnummer-koordinatar/?postnummer=0908&amp;poststad=Oslo" xr:uid="{00000000-0004-0000-0200-0000DF270000}"/>
    <hyperlink ref="A587" r:id="rId10209" display="http://www.erikbolstad.no/postnummer-koordinatar/?postnummer=0913&amp;poststad=Oslo" xr:uid="{00000000-0004-0000-0200-0000E0270000}"/>
    <hyperlink ref="A588" r:id="rId10210" display="http://www.erikbolstad.no/postnummer-koordinatar/?postnummer=0914&amp;poststad=Oslo" xr:uid="{00000000-0004-0000-0200-0000E1270000}"/>
    <hyperlink ref="A589" r:id="rId10211" display="http://www.erikbolstad.no/postnummer-koordinatar/?postnummer=0915&amp;poststad=Oslo" xr:uid="{00000000-0004-0000-0200-0000E2270000}"/>
    <hyperlink ref="A590" r:id="rId10212" display="http://www.erikbolstad.no/postnummer-koordinatar/?postnummer=0950&amp;poststad=Oslo" xr:uid="{00000000-0004-0000-0200-0000E3270000}"/>
    <hyperlink ref="A591" r:id="rId10213" display="http://www.erikbolstad.no/postnummer-koordinatar/?postnummer=0951&amp;poststad=Oslo" xr:uid="{00000000-0004-0000-0200-0000E4270000}"/>
    <hyperlink ref="A592" r:id="rId10214" display="http://www.erikbolstad.no/postnummer-koordinatar/?postnummer=0952&amp;poststad=Oslo" xr:uid="{00000000-0004-0000-0200-0000E5270000}"/>
    <hyperlink ref="A593" r:id="rId10215" display="http://www.erikbolstad.no/postnummer-koordinatar/?postnummer=0953&amp;poststad=Oslo" xr:uid="{00000000-0004-0000-0200-0000E6270000}"/>
    <hyperlink ref="A594" r:id="rId10216" display="http://www.erikbolstad.no/postnummer-koordinatar/?postnummer=0954&amp;poststad=Oslo" xr:uid="{00000000-0004-0000-0200-0000E7270000}"/>
    <hyperlink ref="A595" r:id="rId10217" display="http://www.erikbolstad.no/postnummer-koordinatar/?postnummer=0955&amp;poststad=Oslo" xr:uid="{00000000-0004-0000-0200-0000E8270000}"/>
    <hyperlink ref="A596" r:id="rId10218" display="http://www.erikbolstad.no/postnummer-koordinatar/?postnummer=0956&amp;poststad=Oslo" xr:uid="{00000000-0004-0000-0200-0000E9270000}"/>
    <hyperlink ref="A597" r:id="rId10219" display="http://www.erikbolstad.no/postnummer-koordinatar/?postnummer=0957&amp;poststad=Oslo" xr:uid="{00000000-0004-0000-0200-0000EA270000}"/>
    <hyperlink ref="A598" r:id="rId10220" display="http://www.erikbolstad.no/postnummer-koordinatar/?postnummer=0958&amp;poststad=Oslo" xr:uid="{00000000-0004-0000-0200-0000EB270000}"/>
    <hyperlink ref="A599" r:id="rId10221" display="http://www.erikbolstad.no/postnummer-koordinatar/?postnummer=0959&amp;poststad=Oslo" xr:uid="{00000000-0004-0000-0200-0000EC270000}"/>
    <hyperlink ref="A600" r:id="rId10222" display="http://www.erikbolstad.no/postnummer-koordinatar/?postnummer=0960&amp;poststad=Oslo" xr:uid="{00000000-0004-0000-0200-0000ED270000}"/>
    <hyperlink ref="A601" r:id="rId10223" display="http://www.erikbolstad.no/postnummer-koordinatar/?postnummer=0962&amp;poststad=Oslo" xr:uid="{00000000-0004-0000-0200-0000EE270000}"/>
    <hyperlink ref="A602" r:id="rId10224" display="http://www.erikbolstad.no/postnummer-koordinatar/?postnummer=0963&amp;poststad=Oslo" xr:uid="{00000000-0004-0000-0200-0000EF270000}"/>
    <hyperlink ref="A603" r:id="rId10225" display="http://www.erikbolstad.no/postnummer-koordinatar/?postnummer=0964&amp;poststad=Oslo" xr:uid="{00000000-0004-0000-0200-0000F0270000}"/>
    <hyperlink ref="A604" r:id="rId10226" display="http://www.erikbolstad.no/postnummer-koordinatar/?postnummer=0968&amp;poststad=Oslo" xr:uid="{00000000-0004-0000-0200-0000F1270000}"/>
    <hyperlink ref="A605" r:id="rId10227" display="http://www.erikbolstad.no/postnummer-koordinatar/?postnummer=0969&amp;poststad=Oslo" xr:uid="{00000000-0004-0000-0200-0000F2270000}"/>
    <hyperlink ref="A606" r:id="rId10228" display="http://www.erikbolstad.no/postnummer-koordinatar/?postnummer=0970&amp;poststad=Oslo" xr:uid="{00000000-0004-0000-0200-0000F3270000}"/>
    <hyperlink ref="A607" r:id="rId10229" display="http://www.erikbolstad.no/postnummer-koordinatar/?postnummer=0971&amp;poststad=Oslo" xr:uid="{00000000-0004-0000-0200-0000F4270000}"/>
    <hyperlink ref="A608" r:id="rId10230" display="http://www.erikbolstad.no/postnummer-koordinatar/?postnummer=0972&amp;poststad=Oslo" xr:uid="{00000000-0004-0000-0200-0000F5270000}"/>
    <hyperlink ref="A609" r:id="rId10231" display="http://www.erikbolstad.no/postnummer-koordinatar/?postnummer=0973&amp;poststad=Oslo" xr:uid="{00000000-0004-0000-0200-0000F6270000}"/>
    <hyperlink ref="A610" r:id="rId10232" display="http://www.erikbolstad.no/postnummer-koordinatar/?postnummer=0975&amp;poststad=Oslo" xr:uid="{00000000-0004-0000-0200-0000F7270000}"/>
    <hyperlink ref="A611" r:id="rId10233" display="http://www.erikbolstad.no/postnummer-koordinatar/?postnummer=0976&amp;poststad=Oslo" xr:uid="{00000000-0004-0000-0200-0000F8270000}"/>
    <hyperlink ref="A612" r:id="rId10234" display="http://www.erikbolstad.no/postnummer-koordinatar/?postnummer=0977&amp;poststad=Oslo" xr:uid="{00000000-0004-0000-0200-0000F9270000}"/>
    <hyperlink ref="A613" r:id="rId10235" display="http://www.erikbolstad.no/postnummer-koordinatar/?postnummer=0978&amp;poststad=Oslo" xr:uid="{00000000-0004-0000-0200-0000FA270000}"/>
    <hyperlink ref="A614" r:id="rId10236" display="http://www.erikbolstad.no/postnummer-koordinatar/?postnummer=0979&amp;poststad=Oslo" xr:uid="{00000000-0004-0000-0200-0000FB270000}"/>
    <hyperlink ref="A615" r:id="rId10237" display="http://www.erikbolstad.no/postnummer-koordinatar/?postnummer=0980&amp;poststad=Oslo" xr:uid="{00000000-0004-0000-0200-0000FC270000}"/>
    <hyperlink ref="A616" r:id="rId10238" display="http://www.erikbolstad.no/postnummer-koordinatar/?postnummer=0981&amp;poststad=Oslo" xr:uid="{00000000-0004-0000-0200-0000FD270000}"/>
    <hyperlink ref="A617" r:id="rId10239" display="http://www.erikbolstad.no/postnummer-koordinatar/?postnummer=0982&amp;poststad=Oslo" xr:uid="{00000000-0004-0000-0200-0000FE270000}"/>
    <hyperlink ref="A618" r:id="rId10240" display="http://www.erikbolstad.no/postnummer-koordinatar/?postnummer=0983&amp;poststad=Oslo" xr:uid="{00000000-0004-0000-0200-0000FF270000}"/>
    <hyperlink ref="A619" r:id="rId10241" display="http://www.erikbolstad.no/postnummer-koordinatar/?postnummer=0984&amp;poststad=Oslo" xr:uid="{00000000-0004-0000-0200-000000280000}"/>
    <hyperlink ref="A620" r:id="rId10242" display="http://www.erikbolstad.no/postnummer-koordinatar/?postnummer=0985&amp;poststad=Oslo" xr:uid="{00000000-0004-0000-0200-000001280000}"/>
    <hyperlink ref="A621" r:id="rId10243" display="http://www.erikbolstad.no/postnummer-koordinatar/?postnummer=0986&amp;poststad=Oslo" xr:uid="{00000000-0004-0000-0200-000002280000}"/>
    <hyperlink ref="A622" r:id="rId10244" display="http://www.erikbolstad.no/postnummer-koordinatar/?postnummer=0987&amp;poststad=Oslo" xr:uid="{00000000-0004-0000-0200-000003280000}"/>
    <hyperlink ref="A623" r:id="rId10245" display="http://www.erikbolstad.no/postnummer-koordinatar/?postnummer=0988&amp;poststad=Oslo" xr:uid="{00000000-0004-0000-0200-000004280000}"/>
    <hyperlink ref="A624" r:id="rId10246" display="http://www.erikbolstad.no/postnummer-koordinatar/?postnummer=1001&amp;poststad=Oslo" xr:uid="{00000000-0004-0000-0200-000005280000}"/>
    <hyperlink ref="A625" r:id="rId10247" display="http://www.erikbolstad.no/postnummer-koordinatar/?postnummer=1003&amp;poststad=Oslo" xr:uid="{00000000-0004-0000-0200-000006280000}"/>
    <hyperlink ref="A626" r:id="rId10248" display="http://www.erikbolstad.no/postnummer-koordinatar/?postnummer=1005&amp;poststad=Oslo" xr:uid="{00000000-0004-0000-0200-000007280000}"/>
    <hyperlink ref="A627" r:id="rId10249" display="http://www.erikbolstad.no/postnummer-koordinatar/?postnummer=1006&amp;poststad=Oslo" xr:uid="{00000000-0004-0000-0200-000008280000}"/>
    <hyperlink ref="A628" r:id="rId10250" display="http://www.erikbolstad.no/postnummer-koordinatar/?postnummer=1007&amp;poststad=Oslo" xr:uid="{00000000-0004-0000-0200-000009280000}"/>
    <hyperlink ref="A629" r:id="rId10251" display="http://www.erikbolstad.no/postnummer-koordinatar/?postnummer=1008&amp;poststad=Oslo" xr:uid="{00000000-0004-0000-0200-00000A280000}"/>
    <hyperlink ref="A630" r:id="rId10252" display="http://www.erikbolstad.no/postnummer-koordinatar/?postnummer=1009&amp;poststad=Oslo" xr:uid="{00000000-0004-0000-0200-00000B280000}"/>
    <hyperlink ref="A631" r:id="rId10253" display="http://www.erikbolstad.no/postnummer-koordinatar/?postnummer=1011&amp;poststad=Oslo" xr:uid="{00000000-0004-0000-0200-00000C280000}"/>
    <hyperlink ref="A632" r:id="rId10254" display="http://www.erikbolstad.no/postnummer-koordinatar/?postnummer=1051&amp;poststad=Oslo" xr:uid="{00000000-0004-0000-0200-00000D280000}"/>
    <hyperlink ref="A633" r:id="rId10255" display="http://www.erikbolstad.no/postnummer-koordinatar/?postnummer=1052&amp;poststad=Oslo" xr:uid="{00000000-0004-0000-0200-00000E280000}"/>
    <hyperlink ref="A634" r:id="rId10256" display="http://www.erikbolstad.no/postnummer-koordinatar/?postnummer=1053&amp;poststad=Oslo" xr:uid="{00000000-0004-0000-0200-00000F280000}"/>
    <hyperlink ref="A635" r:id="rId10257" display="http://www.erikbolstad.no/postnummer-koordinatar/?postnummer=1054&amp;poststad=Oslo" xr:uid="{00000000-0004-0000-0200-000010280000}"/>
    <hyperlink ref="A636" r:id="rId10258" display="http://www.erikbolstad.no/postnummer-koordinatar/?postnummer=1055&amp;poststad=Oslo" xr:uid="{00000000-0004-0000-0200-000011280000}"/>
    <hyperlink ref="A637" r:id="rId10259" display="http://www.erikbolstad.no/postnummer-koordinatar/?postnummer=1056&amp;poststad=Oslo" xr:uid="{00000000-0004-0000-0200-000012280000}"/>
    <hyperlink ref="A638" r:id="rId10260" display="http://www.erikbolstad.no/postnummer-koordinatar/?postnummer=1061&amp;poststad=Oslo" xr:uid="{00000000-0004-0000-0200-000013280000}"/>
    <hyperlink ref="A639" r:id="rId10261" display="http://www.erikbolstad.no/postnummer-koordinatar/?postnummer=1062&amp;poststad=Oslo" xr:uid="{00000000-0004-0000-0200-000014280000}"/>
    <hyperlink ref="A640" r:id="rId10262" display="http://www.erikbolstad.no/postnummer-koordinatar/?postnummer=1063&amp;poststad=Oslo" xr:uid="{00000000-0004-0000-0200-000015280000}"/>
    <hyperlink ref="A641" r:id="rId10263" display="http://www.erikbolstad.no/postnummer-koordinatar/?postnummer=1064&amp;poststad=Oslo" xr:uid="{00000000-0004-0000-0200-000016280000}"/>
    <hyperlink ref="A642" r:id="rId10264" display="http://www.erikbolstad.no/postnummer-koordinatar/?postnummer=1065&amp;poststad=Oslo" xr:uid="{00000000-0004-0000-0200-000017280000}"/>
    <hyperlink ref="A643" r:id="rId10265" display="http://www.erikbolstad.no/postnummer-koordinatar/?postnummer=1067&amp;poststad=Oslo" xr:uid="{00000000-0004-0000-0200-000018280000}"/>
    <hyperlink ref="A644" r:id="rId10266" display="http://www.erikbolstad.no/postnummer-koordinatar/?postnummer=1068&amp;poststad=Oslo" xr:uid="{00000000-0004-0000-0200-000019280000}"/>
    <hyperlink ref="A645" r:id="rId10267" display="http://www.erikbolstad.no/postnummer-koordinatar/?postnummer=1069&amp;poststad=Oslo" xr:uid="{00000000-0004-0000-0200-00001A280000}"/>
    <hyperlink ref="A646" r:id="rId10268" display="http://www.erikbolstad.no/postnummer-koordinatar/?postnummer=1071&amp;poststad=Oslo" xr:uid="{00000000-0004-0000-0200-00001B280000}"/>
    <hyperlink ref="A647" r:id="rId10269" display="http://www.erikbolstad.no/postnummer-koordinatar/?postnummer=1081&amp;poststad=Oslo" xr:uid="{00000000-0004-0000-0200-00001C280000}"/>
    <hyperlink ref="A648" r:id="rId10270" display="http://www.erikbolstad.no/postnummer-koordinatar/?postnummer=1083&amp;poststad=Oslo" xr:uid="{00000000-0004-0000-0200-00001D280000}"/>
    <hyperlink ref="A649" r:id="rId10271" display="http://www.erikbolstad.no/postnummer-koordinatar/?postnummer=1084&amp;poststad=Oslo" xr:uid="{00000000-0004-0000-0200-00001E280000}"/>
    <hyperlink ref="A650" r:id="rId10272" display="http://www.erikbolstad.no/postnummer-koordinatar/?postnummer=1086&amp;poststad=Oslo" xr:uid="{00000000-0004-0000-0200-00001F280000}"/>
    <hyperlink ref="A651" r:id="rId10273" display="http://www.erikbolstad.no/postnummer-koordinatar/?postnummer=1087&amp;poststad=Oslo" xr:uid="{00000000-0004-0000-0200-000020280000}"/>
    <hyperlink ref="A652" r:id="rId10274" display="http://www.erikbolstad.no/postnummer-koordinatar/?postnummer=1088&amp;poststad=Oslo" xr:uid="{00000000-0004-0000-0200-000021280000}"/>
    <hyperlink ref="A653" r:id="rId10275" display="http://www.erikbolstad.no/postnummer-koordinatar/?postnummer=1089&amp;poststad=Oslo" xr:uid="{00000000-0004-0000-0200-000022280000}"/>
    <hyperlink ref="A654" r:id="rId10276" display="http://www.erikbolstad.no/postnummer-koordinatar/?postnummer=1101&amp;poststad=Oslo" xr:uid="{00000000-0004-0000-0200-000023280000}"/>
    <hyperlink ref="A655" r:id="rId10277" display="http://www.erikbolstad.no/postnummer-koordinatar/?postnummer=1102&amp;poststad=Oslo" xr:uid="{00000000-0004-0000-0200-000024280000}"/>
    <hyperlink ref="A656" r:id="rId10278" display="http://www.erikbolstad.no/postnummer-koordinatar/?postnummer=1109&amp;poststad=Oslo" xr:uid="{00000000-0004-0000-0200-000025280000}"/>
    <hyperlink ref="A657" r:id="rId10279" display="http://www.erikbolstad.no/postnummer-koordinatar/?postnummer=1112&amp;poststad=Oslo" xr:uid="{00000000-0004-0000-0200-000026280000}"/>
    <hyperlink ref="A658" r:id="rId10280" display="http://www.erikbolstad.no/postnummer-koordinatar/?postnummer=1150&amp;poststad=Oslo" xr:uid="{00000000-0004-0000-0200-000027280000}"/>
    <hyperlink ref="A659" r:id="rId10281" display="http://www.erikbolstad.no/postnummer-koordinatar/?postnummer=1151&amp;poststad=Oslo" xr:uid="{00000000-0004-0000-0200-000028280000}"/>
    <hyperlink ref="A660" r:id="rId10282" display="http://www.erikbolstad.no/postnummer-koordinatar/?postnummer=1152&amp;poststad=Oslo" xr:uid="{00000000-0004-0000-0200-000029280000}"/>
    <hyperlink ref="A661" r:id="rId10283" display="http://www.erikbolstad.no/postnummer-koordinatar/?postnummer=1153&amp;poststad=Oslo" xr:uid="{00000000-0004-0000-0200-00002A280000}"/>
    <hyperlink ref="A662" r:id="rId10284" display="http://www.erikbolstad.no/postnummer-koordinatar/?postnummer=1154&amp;poststad=Oslo" xr:uid="{00000000-0004-0000-0200-00002B280000}"/>
    <hyperlink ref="A663" r:id="rId10285" display="http://www.erikbolstad.no/postnummer-koordinatar/?postnummer=1155&amp;poststad=Oslo" xr:uid="{00000000-0004-0000-0200-00002C280000}"/>
    <hyperlink ref="A664" r:id="rId10286" display="http://www.erikbolstad.no/postnummer-koordinatar/?postnummer=1156&amp;poststad=Oslo" xr:uid="{00000000-0004-0000-0200-00002D280000}"/>
    <hyperlink ref="A665" r:id="rId10287" display="http://www.erikbolstad.no/postnummer-koordinatar/?postnummer=1157&amp;poststad=Oslo" xr:uid="{00000000-0004-0000-0200-00002E280000}"/>
    <hyperlink ref="A666" r:id="rId10288" display="http://www.erikbolstad.no/postnummer-koordinatar/?postnummer=1158&amp;poststad=Oslo" xr:uid="{00000000-0004-0000-0200-00002F280000}"/>
    <hyperlink ref="A667" r:id="rId10289" display="http://www.erikbolstad.no/postnummer-koordinatar/?postnummer=1160&amp;poststad=Oslo" xr:uid="{00000000-0004-0000-0200-000030280000}"/>
    <hyperlink ref="A668" r:id="rId10290" display="http://www.erikbolstad.no/postnummer-koordinatar/?postnummer=1161&amp;poststad=Oslo" xr:uid="{00000000-0004-0000-0200-000031280000}"/>
    <hyperlink ref="A669" r:id="rId10291" display="http://www.erikbolstad.no/postnummer-koordinatar/?postnummer=1162&amp;poststad=Oslo" xr:uid="{00000000-0004-0000-0200-000032280000}"/>
    <hyperlink ref="A670" r:id="rId10292" display="http://www.erikbolstad.no/postnummer-koordinatar/?postnummer=1163&amp;poststad=Oslo" xr:uid="{00000000-0004-0000-0200-000033280000}"/>
    <hyperlink ref="A671" r:id="rId10293" display="http://www.erikbolstad.no/postnummer-koordinatar/?postnummer=1164&amp;poststad=Oslo" xr:uid="{00000000-0004-0000-0200-000034280000}"/>
    <hyperlink ref="A672" r:id="rId10294" display="http://www.erikbolstad.no/postnummer-koordinatar/?postnummer=1165&amp;poststad=Oslo" xr:uid="{00000000-0004-0000-0200-000035280000}"/>
    <hyperlink ref="A673" r:id="rId10295" display="http://www.erikbolstad.no/postnummer-koordinatar/?postnummer=1166&amp;poststad=Oslo" xr:uid="{00000000-0004-0000-0200-000036280000}"/>
    <hyperlink ref="A674" r:id="rId10296" display="http://www.erikbolstad.no/postnummer-koordinatar/?postnummer=1167&amp;poststad=Oslo" xr:uid="{00000000-0004-0000-0200-000037280000}"/>
    <hyperlink ref="A675" r:id="rId10297" display="http://www.erikbolstad.no/postnummer-koordinatar/?postnummer=1168&amp;poststad=Oslo" xr:uid="{00000000-0004-0000-0200-000038280000}"/>
    <hyperlink ref="A676" r:id="rId10298" display="http://www.erikbolstad.no/postnummer-koordinatar/?postnummer=1169&amp;poststad=Oslo" xr:uid="{00000000-0004-0000-0200-000039280000}"/>
    <hyperlink ref="A677" r:id="rId10299" display="http://www.erikbolstad.no/postnummer-koordinatar/?postnummer=1170&amp;poststad=Oslo" xr:uid="{00000000-0004-0000-0200-00003A280000}"/>
    <hyperlink ref="A678" r:id="rId10300" display="http://www.erikbolstad.no/postnummer-koordinatar/?postnummer=1172&amp;poststad=Oslo" xr:uid="{00000000-0004-0000-0200-00003B280000}"/>
    <hyperlink ref="A679" r:id="rId10301" display="http://www.erikbolstad.no/postnummer-koordinatar/?postnummer=1176&amp;poststad=Oslo" xr:uid="{00000000-0004-0000-0200-00003C280000}"/>
    <hyperlink ref="A680" r:id="rId10302" display="http://www.erikbolstad.no/postnummer-koordinatar/?postnummer=1177&amp;poststad=Oslo" xr:uid="{00000000-0004-0000-0200-00003D280000}"/>
    <hyperlink ref="A681" r:id="rId10303" display="http://www.erikbolstad.no/postnummer-koordinatar/?postnummer=1178&amp;poststad=Oslo" xr:uid="{00000000-0004-0000-0200-00003E280000}"/>
    <hyperlink ref="A682" r:id="rId10304" display="http://www.erikbolstad.no/postnummer-koordinatar/?postnummer=1179&amp;poststad=Oslo" xr:uid="{00000000-0004-0000-0200-00003F280000}"/>
    <hyperlink ref="A683" r:id="rId10305" display="http://www.erikbolstad.no/postnummer-koordinatar/?postnummer=1181&amp;poststad=Oslo" xr:uid="{00000000-0004-0000-0200-000040280000}"/>
    <hyperlink ref="A684" r:id="rId10306" display="http://www.erikbolstad.no/postnummer-koordinatar/?postnummer=1182&amp;poststad=Oslo" xr:uid="{00000000-0004-0000-0200-000041280000}"/>
    <hyperlink ref="A685" r:id="rId10307" display="http://www.erikbolstad.no/postnummer-koordinatar/?postnummer=1184&amp;poststad=Oslo" xr:uid="{00000000-0004-0000-0200-000042280000}"/>
    <hyperlink ref="A686" r:id="rId10308" display="http://www.erikbolstad.no/postnummer-koordinatar/?postnummer=1185&amp;poststad=Oslo" xr:uid="{00000000-0004-0000-0200-000043280000}"/>
    <hyperlink ref="A687" r:id="rId10309" display="http://www.erikbolstad.no/postnummer-koordinatar/?postnummer=1187&amp;poststad=Oslo" xr:uid="{00000000-0004-0000-0200-000044280000}"/>
    <hyperlink ref="A688" r:id="rId10310" display="http://www.erikbolstad.no/postnummer-koordinatar/?postnummer=1188&amp;poststad=Oslo" xr:uid="{00000000-0004-0000-0200-000045280000}"/>
    <hyperlink ref="A689" r:id="rId10311" display="http://www.erikbolstad.no/postnummer-koordinatar/?postnummer=1189&amp;poststad=Oslo" xr:uid="{00000000-0004-0000-0200-000046280000}"/>
    <hyperlink ref="A690" r:id="rId10312" display="http://www.erikbolstad.no/postnummer-koordinatar/?postnummer=1201&amp;poststad=Oslo" xr:uid="{00000000-0004-0000-0200-000047280000}"/>
    <hyperlink ref="A691" r:id="rId10313" display="http://www.erikbolstad.no/postnummer-koordinatar/?postnummer=1202&amp;poststad=Oslo" xr:uid="{00000000-0004-0000-0200-000048280000}"/>
    <hyperlink ref="A692" r:id="rId10314" display="http://www.erikbolstad.no/postnummer-koordinatar/?postnummer=1203&amp;poststad=Oslo" xr:uid="{00000000-0004-0000-0200-000049280000}"/>
    <hyperlink ref="A693" r:id="rId10315" display="http://www.erikbolstad.no/postnummer-koordinatar/?postnummer=1204&amp;poststad=Oslo" xr:uid="{00000000-0004-0000-0200-00004A280000}"/>
    <hyperlink ref="A694" r:id="rId10316" display="http://www.erikbolstad.no/postnummer-koordinatar/?postnummer=1205&amp;poststad=Oslo" xr:uid="{00000000-0004-0000-0200-00004B280000}"/>
    <hyperlink ref="A695" r:id="rId10317" display="http://www.erikbolstad.no/postnummer-koordinatar/?postnummer=1207&amp;poststad=Oslo" xr:uid="{00000000-0004-0000-0200-00004C280000}"/>
    <hyperlink ref="A696" r:id="rId10318" display="http://www.erikbolstad.no/postnummer-koordinatar/?postnummer=1214&amp;poststad=Oslo" xr:uid="{00000000-0004-0000-0200-00004D280000}"/>
    <hyperlink ref="A697" r:id="rId10319" display="http://www.erikbolstad.no/postnummer-koordinatar/?postnummer=1215&amp;poststad=Oslo" xr:uid="{00000000-0004-0000-0200-00004E280000}"/>
    <hyperlink ref="A698" r:id="rId10320" display="http://www.erikbolstad.no/postnummer-koordinatar/?postnummer=1250&amp;poststad=Oslo" xr:uid="{00000000-0004-0000-0200-00004F280000}"/>
    <hyperlink ref="A699" r:id="rId10321" display="http://www.erikbolstad.no/postnummer-koordinatar/?postnummer=1251&amp;poststad=Oslo" xr:uid="{00000000-0004-0000-0200-000050280000}"/>
    <hyperlink ref="A700" r:id="rId10322" display="http://www.erikbolstad.no/postnummer-koordinatar/?postnummer=1252&amp;poststad=Oslo" xr:uid="{00000000-0004-0000-0200-000051280000}"/>
    <hyperlink ref="A701" r:id="rId10323" display="http://www.erikbolstad.no/postnummer-koordinatar/?postnummer=1253&amp;poststad=Oslo" xr:uid="{00000000-0004-0000-0200-000052280000}"/>
    <hyperlink ref="A702" r:id="rId10324" display="http://www.erikbolstad.no/postnummer-koordinatar/?postnummer=1254&amp;poststad=Oslo" xr:uid="{00000000-0004-0000-0200-000053280000}"/>
    <hyperlink ref="A703" r:id="rId10325" display="http://www.erikbolstad.no/postnummer-koordinatar/?postnummer=1255&amp;poststad=Oslo" xr:uid="{00000000-0004-0000-0200-000054280000}"/>
    <hyperlink ref="A704" r:id="rId10326" display="http://www.erikbolstad.no/postnummer-koordinatar/?postnummer=1256&amp;poststad=Oslo" xr:uid="{00000000-0004-0000-0200-000055280000}"/>
    <hyperlink ref="A705" r:id="rId10327" display="http://www.erikbolstad.no/postnummer-koordinatar/?postnummer=1257&amp;poststad=Oslo" xr:uid="{00000000-0004-0000-0200-000056280000}"/>
    <hyperlink ref="A706" r:id="rId10328" display="http://www.erikbolstad.no/postnummer-koordinatar/?postnummer=1258&amp;poststad=Oslo" xr:uid="{00000000-0004-0000-0200-000057280000}"/>
    <hyperlink ref="A707" r:id="rId10329" display="http://www.erikbolstad.no/postnummer-koordinatar/?postnummer=1259&amp;poststad=Oslo" xr:uid="{00000000-0004-0000-0200-000058280000}"/>
    <hyperlink ref="A708" r:id="rId10330" display="http://www.erikbolstad.no/postnummer-koordinatar/?postnummer=1262&amp;poststad=Oslo" xr:uid="{00000000-0004-0000-0200-000059280000}"/>
    <hyperlink ref="A709" r:id="rId10331" display="http://www.erikbolstad.no/postnummer-koordinatar/?postnummer=1263&amp;poststad=Oslo" xr:uid="{00000000-0004-0000-0200-00005A280000}"/>
    <hyperlink ref="A710" r:id="rId10332" display="http://www.erikbolstad.no/postnummer-koordinatar/?postnummer=1266&amp;poststad=Oslo" xr:uid="{00000000-0004-0000-0200-00005B280000}"/>
    <hyperlink ref="A711" r:id="rId10333" display="http://www.erikbolstad.no/postnummer-koordinatar/?postnummer=1270&amp;poststad=Oslo" xr:uid="{00000000-0004-0000-0200-00005C280000}"/>
    <hyperlink ref="A712" r:id="rId10334" display="http://www.erikbolstad.no/postnummer-koordinatar/?postnummer=1271&amp;poststad=Oslo" xr:uid="{00000000-0004-0000-0200-00005D280000}"/>
    <hyperlink ref="A713" r:id="rId10335" display="http://www.erikbolstad.no/postnummer-koordinatar/?postnummer=1272&amp;poststad=Oslo" xr:uid="{00000000-0004-0000-0200-00005E280000}"/>
    <hyperlink ref="A714" r:id="rId10336" display="http://www.erikbolstad.no/postnummer-koordinatar/?postnummer=1273&amp;poststad=Oslo" xr:uid="{00000000-0004-0000-0200-00005F280000}"/>
    <hyperlink ref="A715" r:id="rId10337" display="http://www.erikbolstad.no/postnummer-koordinatar/?postnummer=1274&amp;poststad=Oslo" xr:uid="{00000000-0004-0000-0200-000060280000}"/>
    <hyperlink ref="A716" r:id="rId10338" display="http://www.erikbolstad.no/postnummer-koordinatar/?postnummer=1275&amp;poststad=Oslo" xr:uid="{00000000-0004-0000-0200-000061280000}"/>
    <hyperlink ref="A717" r:id="rId10339" display="http://www.erikbolstad.no/postnummer-koordinatar/?postnummer=1277&amp;poststad=Oslo%20(ikkje%20i%20bruk)" xr:uid="{00000000-0004-0000-0200-000062280000}"/>
    <hyperlink ref="A718" r:id="rId10340" display="http://www.erikbolstad.no/postnummer-koordinatar/?postnummer=1278&amp;poststad=Oslo" xr:uid="{00000000-0004-0000-0200-000063280000}"/>
    <hyperlink ref="A719" r:id="rId10341" display="http://www.erikbolstad.no/postnummer-koordinatar/?postnummer=1279&amp;poststad=Oslo" xr:uid="{00000000-0004-0000-0200-000064280000}"/>
    <hyperlink ref="A720" r:id="rId10342" display="http://www.erikbolstad.no/postnummer-koordinatar/?postnummer=1281&amp;poststad=Oslo" xr:uid="{00000000-0004-0000-0200-000065280000}"/>
    <hyperlink ref="A721" r:id="rId10343" display="http://www.erikbolstad.no/postnummer-koordinatar/?postnummer=1283&amp;poststad=Oslo" xr:uid="{00000000-0004-0000-0200-000066280000}"/>
    <hyperlink ref="A722" r:id="rId10344" display="http://www.erikbolstad.no/postnummer-koordinatar/?postnummer=1284&amp;poststad=Oslo" xr:uid="{00000000-0004-0000-0200-000067280000}"/>
    <hyperlink ref="A723" r:id="rId10345" display="http://www.erikbolstad.no/postnummer-koordinatar/?postnummer=1285&amp;poststad=Oslo" xr:uid="{00000000-0004-0000-0200-000068280000}"/>
    <hyperlink ref="A724" r:id="rId10346" display="http://www.erikbolstad.no/postnummer-koordinatar/?postnummer=1286&amp;poststad=Oslo" xr:uid="{00000000-0004-0000-0200-000069280000}"/>
    <hyperlink ref="A725" r:id="rId10347" display="http://www.erikbolstad.no/postnummer-koordinatar/?postnummer=1290&amp;poststad=Oslo" xr:uid="{00000000-0004-0000-0200-00006A280000}"/>
    <hyperlink ref="A726" r:id="rId10348" display="http://www.erikbolstad.no/postnummer-koordinatar/?postnummer=1291&amp;poststad=Oslo" xr:uid="{00000000-0004-0000-0200-00006B280000}"/>
    <hyperlink ref="A727" r:id="rId10349" display="http://www.erikbolstad.no/postnummer-koordinatar/?postnummer=1294&amp;poststad=Oslo" xr:uid="{00000000-0004-0000-0200-00006C280000}"/>
    <hyperlink ref="A728" r:id="rId10350" display="http://www.erikbolstad.no/postnummer-koordinatar/?postnummer=1295&amp;poststad=Oslo" xr:uid="{00000000-0004-0000-0200-00006D280000}"/>
    <hyperlink ref="A729" r:id="rId10351" display="http://www.erikbolstad.no/postnummer-koordinatar/?postnummer=1300&amp;poststad=Sandvika" xr:uid="{00000000-0004-0000-0200-00006E280000}"/>
    <hyperlink ref="A730" r:id="rId10352" display="http://www.erikbolstad.no/postnummer-koordinatar/?postnummer=1301&amp;poststad=Sandvika" xr:uid="{00000000-0004-0000-0200-00006F280000}"/>
    <hyperlink ref="A731" r:id="rId10353" display="http://www.erikbolstad.no/postnummer-koordinatar/?postnummer=1302&amp;poststad=Sandvika" xr:uid="{00000000-0004-0000-0200-000070280000}"/>
    <hyperlink ref="A732" r:id="rId10354" display="http://www.erikbolstad.no/postnummer-koordinatar/?postnummer=1303&amp;poststad=Sandvika" xr:uid="{00000000-0004-0000-0200-000071280000}"/>
    <hyperlink ref="A733" r:id="rId10355" display="http://www.erikbolstad.no/postnummer-koordinatar/?postnummer=1304&amp;poststad=Sandvika" xr:uid="{00000000-0004-0000-0200-000072280000}"/>
    <hyperlink ref="A734" r:id="rId10356" display="http://www.erikbolstad.no/postnummer-koordinatar/?postnummer=1305&amp;poststad=Haslum" xr:uid="{00000000-0004-0000-0200-000073280000}"/>
    <hyperlink ref="A735" r:id="rId10357" display="http://www.erikbolstad.no/postnummer-koordinatar/?postnummer=1306&amp;poststad=Sandvika" xr:uid="{00000000-0004-0000-0200-000074280000}"/>
    <hyperlink ref="A736" r:id="rId10358" display="http://www.erikbolstad.no/postnummer-koordinatar/?postnummer=1307&amp;poststad=Fornebu" xr:uid="{00000000-0004-0000-0200-000075280000}"/>
    <hyperlink ref="A737" r:id="rId10359" display="http://www.erikbolstad.no/postnummer-koordinatar/?postnummer=1309&amp;poststad=Rud" xr:uid="{00000000-0004-0000-0200-000076280000}"/>
    <hyperlink ref="A738" r:id="rId10360" display="http://www.erikbolstad.no/postnummer-koordinatar/?postnummer=1311&amp;poststad=Høvikodden" xr:uid="{00000000-0004-0000-0200-000077280000}"/>
    <hyperlink ref="A739" r:id="rId10361" display="http://www.erikbolstad.no/postnummer-koordinatar/?postnummer=1312&amp;poststad=Slependen" xr:uid="{00000000-0004-0000-0200-000078280000}"/>
    <hyperlink ref="A740" r:id="rId10362" display="http://www.erikbolstad.no/postnummer-koordinatar/?postnummer=1313&amp;poststad=Vøyenenga" xr:uid="{00000000-0004-0000-0200-000079280000}"/>
    <hyperlink ref="A741" r:id="rId10363" display="http://www.erikbolstad.no/postnummer-koordinatar/?postnummer=1314&amp;poststad=Vøyenenga" xr:uid="{00000000-0004-0000-0200-00007A280000}"/>
    <hyperlink ref="A742" r:id="rId10364" display="http://www.erikbolstad.no/postnummer-koordinatar/?postnummer=1316&amp;poststad=Eiksmarka" xr:uid="{00000000-0004-0000-0200-00007B280000}"/>
    <hyperlink ref="A743" r:id="rId10365" display="http://www.erikbolstad.no/postnummer-koordinatar/?postnummer=1317&amp;poststad=Bærums%20Verk" xr:uid="{00000000-0004-0000-0200-00007C280000}"/>
    <hyperlink ref="A744" r:id="rId10366" display="http://www.erikbolstad.no/postnummer-koordinatar/?postnummer=1318&amp;poststad=Bekkestua" xr:uid="{00000000-0004-0000-0200-00007D280000}"/>
    <hyperlink ref="A745" r:id="rId10367" display="http://www.erikbolstad.no/postnummer-koordinatar/?postnummer=1319&amp;poststad=Bekkestua" xr:uid="{00000000-0004-0000-0200-00007E280000}"/>
    <hyperlink ref="A746" r:id="rId10368" display="http://www.erikbolstad.no/postnummer-koordinatar/?postnummer=1321&amp;poststad=Stabekk" xr:uid="{00000000-0004-0000-0200-00007F280000}"/>
    <hyperlink ref="A747" r:id="rId10369" display="http://www.erikbolstad.no/postnummer-koordinatar/?postnummer=1322&amp;poststad=Høvik" xr:uid="{00000000-0004-0000-0200-000080280000}"/>
    <hyperlink ref="A748" r:id="rId10370" display="http://www.erikbolstad.no/postnummer-koordinatar/?postnummer=1323&amp;poststad=Høvik" xr:uid="{00000000-0004-0000-0200-000081280000}"/>
    <hyperlink ref="A749" r:id="rId10371" display="http://www.erikbolstad.no/postnummer-koordinatar/?postnummer=1324&amp;poststad=Lysaker" xr:uid="{00000000-0004-0000-0200-000082280000}"/>
    <hyperlink ref="A750" r:id="rId10372" display="http://www.erikbolstad.no/postnummer-koordinatar/?postnummer=1325&amp;poststad=Lysaker" xr:uid="{00000000-0004-0000-0200-000083280000}"/>
    <hyperlink ref="A751" r:id="rId10373" display="http://www.erikbolstad.no/postnummer-koordinatar/?postnummer=1326&amp;poststad=Lysaker" xr:uid="{00000000-0004-0000-0200-000084280000}"/>
    <hyperlink ref="A752" r:id="rId10374" display="http://www.erikbolstad.no/postnummer-koordinatar/?postnummer=1327&amp;poststad=Lysaker" xr:uid="{00000000-0004-0000-0200-000085280000}"/>
    <hyperlink ref="A753" r:id="rId10375" display="http://www.erikbolstad.no/postnummer-koordinatar/?postnummer=1328&amp;poststad=Høvik" xr:uid="{00000000-0004-0000-0200-000086280000}"/>
    <hyperlink ref="A754" r:id="rId10376" display="http://www.erikbolstad.no/postnummer-koordinatar/?postnummer=1329&amp;poststad=Lommedalen" xr:uid="{00000000-0004-0000-0200-000087280000}"/>
    <hyperlink ref="A755" r:id="rId10377" display="http://www.erikbolstad.no/postnummer-koordinatar/?postnummer=1330&amp;poststad=Fornebu" xr:uid="{00000000-0004-0000-0200-000088280000}"/>
    <hyperlink ref="A756" r:id="rId10378" display="http://www.erikbolstad.no/postnummer-koordinatar/?postnummer=1331&amp;poststad=Fornebu" xr:uid="{00000000-0004-0000-0200-000089280000}"/>
    <hyperlink ref="A757" r:id="rId10379" display="http://www.erikbolstad.no/postnummer-koordinatar/?postnummer=1332&amp;poststad=Østerås" xr:uid="{00000000-0004-0000-0200-00008A280000}"/>
    <hyperlink ref="A758" r:id="rId10380" display="http://www.erikbolstad.no/postnummer-koordinatar/?postnummer=1333&amp;poststad=Kolsås" xr:uid="{00000000-0004-0000-0200-00008B280000}"/>
    <hyperlink ref="A759" r:id="rId10381" display="http://www.erikbolstad.no/postnummer-koordinatar/?postnummer=1334&amp;poststad=Rykkinn" xr:uid="{00000000-0004-0000-0200-00008C280000}"/>
    <hyperlink ref="A760" r:id="rId10382" display="http://www.erikbolstad.no/postnummer-koordinatar/?postnummer=1335&amp;poststad=Snarøya" xr:uid="{00000000-0004-0000-0200-00008D280000}"/>
    <hyperlink ref="A761" r:id="rId10383" display="http://www.erikbolstad.no/postnummer-koordinatar/?postnummer=1336&amp;poststad=Sandvika" xr:uid="{00000000-0004-0000-0200-00008E280000}"/>
    <hyperlink ref="A762" r:id="rId10384" display="http://www.erikbolstad.no/postnummer-koordinatar/?postnummer=1337&amp;poststad=Sandvika" xr:uid="{00000000-0004-0000-0200-00008F280000}"/>
    <hyperlink ref="A763" r:id="rId10385" display="http://www.erikbolstad.no/postnummer-koordinatar/?postnummer=1338&amp;poststad=Sandvika" xr:uid="{00000000-0004-0000-0200-000090280000}"/>
    <hyperlink ref="A764" r:id="rId10386" display="http://www.erikbolstad.no/postnummer-koordinatar/?postnummer=1339&amp;poststad=Vøyenenga" xr:uid="{00000000-0004-0000-0200-000091280000}"/>
    <hyperlink ref="A765" r:id="rId10387" display="http://www.erikbolstad.no/postnummer-koordinatar/?postnummer=1340&amp;poststad=Skui" xr:uid="{00000000-0004-0000-0200-000092280000}"/>
    <hyperlink ref="A766" r:id="rId10388" display="http://www.erikbolstad.no/postnummer-koordinatar/?postnummer=1341&amp;poststad=Slependen" xr:uid="{00000000-0004-0000-0200-000093280000}"/>
    <hyperlink ref="A767" r:id="rId10389" display="http://www.erikbolstad.no/postnummer-koordinatar/?postnummer=1342&amp;poststad=Gjettum" xr:uid="{00000000-0004-0000-0200-000094280000}"/>
    <hyperlink ref="A768" r:id="rId10390" display="http://www.erikbolstad.no/postnummer-koordinatar/?postnummer=1344&amp;poststad=Haslum" xr:uid="{00000000-0004-0000-0200-000095280000}"/>
    <hyperlink ref="A769" r:id="rId10391" display="http://www.erikbolstad.no/postnummer-koordinatar/?postnummer=1346&amp;poststad=Gjettum" xr:uid="{00000000-0004-0000-0200-000096280000}"/>
    <hyperlink ref="A770" r:id="rId10392" display="http://www.erikbolstad.no/postnummer-koordinatar/?postnummer=1348&amp;poststad=Rykkinn" xr:uid="{00000000-0004-0000-0200-000097280000}"/>
    <hyperlink ref="A771" r:id="rId10393" display="http://www.erikbolstad.no/postnummer-koordinatar/?postnummer=1349&amp;poststad=Rykkinn" xr:uid="{00000000-0004-0000-0200-000098280000}"/>
    <hyperlink ref="A772" r:id="rId10394" display="http://www.erikbolstad.no/postnummer-koordinatar/?postnummer=1350&amp;poststad=Lommedalen" xr:uid="{00000000-0004-0000-0200-000099280000}"/>
    <hyperlink ref="A773" r:id="rId10395" display="http://www.erikbolstad.no/postnummer-koordinatar/?postnummer=1351&amp;poststad=Rud" xr:uid="{00000000-0004-0000-0200-00009A280000}"/>
    <hyperlink ref="A774" r:id="rId10396" display="http://www.erikbolstad.no/postnummer-koordinatar/?postnummer=1352&amp;poststad=Kolsås" xr:uid="{00000000-0004-0000-0200-00009B280000}"/>
    <hyperlink ref="A775" r:id="rId10397" display="http://www.erikbolstad.no/postnummer-koordinatar/?postnummer=1353&amp;poststad=Bærums%20Verk" xr:uid="{00000000-0004-0000-0200-00009C280000}"/>
    <hyperlink ref="A776" r:id="rId10398" display="http://www.erikbolstad.no/postnummer-koordinatar/?postnummer=1354&amp;poststad=Bærums%20Verk" xr:uid="{00000000-0004-0000-0200-00009D280000}"/>
    <hyperlink ref="A777" r:id="rId10399" display="http://www.erikbolstad.no/postnummer-koordinatar/?postnummer=1356&amp;poststad=Bekkestua" xr:uid="{00000000-0004-0000-0200-00009E280000}"/>
    <hyperlink ref="A778" r:id="rId10400" display="http://www.erikbolstad.no/postnummer-koordinatar/?postnummer=1357&amp;poststad=Bekkestua" xr:uid="{00000000-0004-0000-0200-00009F280000}"/>
    <hyperlink ref="A779" r:id="rId10401" display="http://www.erikbolstad.no/postnummer-koordinatar/?postnummer=1358&amp;poststad=Jar" xr:uid="{00000000-0004-0000-0200-0000A0280000}"/>
    <hyperlink ref="A780" r:id="rId10402" display="http://www.erikbolstad.no/postnummer-koordinatar/?postnummer=1359&amp;poststad=Eiksmarka" xr:uid="{00000000-0004-0000-0200-0000A1280000}"/>
    <hyperlink ref="A781" r:id="rId10403" display="http://www.erikbolstad.no/postnummer-koordinatar/?postnummer=1360&amp;poststad=Fornebu" xr:uid="{00000000-0004-0000-0200-0000A2280000}"/>
    <hyperlink ref="A782" r:id="rId10404" display="http://www.erikbolstad.no/postnummer-koordinatar/?postnummer=1361&amp;poststad=Østerås" xr:uid="{00000000-0004-0000-0200-0000A3280000}"/>
    <hyperlink ref="A783" r:id="rId10405" display="http://www.erikbolstad.no/postnummer-koordinatar/?postnummer=1362&amp;poststad=Hosle" xr:uid="{00000000-0004-0000-0200-0000A4280000}"/>
    <hyperlink ref="A784" r:id="rId10406" display="http://www.erikbolstad.no/postnummer-koordinatar/?postnummer=1363&amp;poststad=Høvik" xr:uid="{00000000-0004-0000-0200-0000A5280000}"/>
    <hyperlink ref="A785" r:id="rId10407" display="http://www.erikbolstad.no/postnummer-koordinatar/?postnummer=1364&amp;poststad=Fornebu" xr:uid="{00000000-0004-0000-0200-0000A6280000}"/>
    <hyperlink ref="A786" r:id="rId10408" display="http://www.erikbolstad.no/postnummer-koordinatar/?postnummer=1365&amp;poststad=Blommenholm" xr:uid="{00000000-0004-0000-0200-0000A7280000}"/>
    <hyperlink ref="A787" r:id="rId10409" display="http://www.erikbolstad.no/postnummer-koordinatar/?postnummer=1366&amp;poststad=Lysaker" xr:uid="{00000000-0004-0000-0200-0000A8280000}"/>
    <hyperlink ref="A788" r:id="rId10410" display="http://www.erikbolstad.no/postnummer-koordinatar/?postnummer=1367&amp;poststad=Snarøya" xr:uid="{00000000-0004-0000-0200-0000A9280000}"/>
    <hyperlink ref="A789" r:id="rId10411" display="http://www.erikbolstad.no/postnummer-koordinatar/?postnummer=1368&amp;poststad=Stabekk" xr:uid="{00000000-0004-0000-0200-0000AA280000}"/>
    <hyperlink ref="A790" r:id="rId10412" display="http://www.erikbolstad.no/postnummer-koordinatar/?postnummer=1369&amp;poststad=Stabekk" xr:uid="{00000000-0004-0000-0200-0000AB280000}"/>
    <hyperlink ref="A791" r:id="rId10413" display="http://www.erikbolstad.no/postnummer-koordinatar/?postnummer=1371&amp;poststad=Asker" xr:uid="{00000000-0004-0000-0200-0000AC280000}"/>
    <hyperlink ref="A792" r:id="rId10414" display="http://www.erikbolstad.no/postnummer-koordinatar/?postnummer=1372&amp;poststad=Asker" xr:uid="{00000000-0004-0000-0200-0000AD280000}"/>
    <hyperlink ref="A793" r:id="rId10415" display="http://www.erikbolstad.no/postnummer-koordinatar/?postnummer=1373&amp;poststad=Asker" xr:uid="{00000000-0004-0000-0200-0000AE280000}"/>
    <hyperlink ref="A794" r:id="rId10416" display="http://www.erikbolstad.no/postnummer-koordinatar/?postnummer=1375&amp;poststad=Billingstad" xr:uid="{00000000-0004-0000-0200-0000AF280000}"/>
    <hyperlink ref="A795" r:id="rId10417" display="http://www.erikbolstad.no/postnummer-koordinatar/?postnummer=1376&amp;poststad=Billingstad" xr:uid="{00000000-0004-0000-0200-0000B0280000}"/>
    <hyperlink ref="A796" r:id="rId10418" display="http://www.erikbolstad.no/postnummer-koordinatar/?postnummer=1377&amp;poststad=Billingstad" xr:uid="{00000000-0004-0000-0200-0000B1280000}"/>
    <hyperlink ref="A797" r:id="rId10419" display="http://www.erikbolstad.no/postnummer-koordinatar/?postnummer=1378&amp;poststad=Nesbru" xr:uid="{00000000-0004-0000-0200-0000B2280000}"/>
    <hyperlink ref="A798" r:id="rId10420" display="http://www.erikbolstad.no/postnummer-koordinatar/?postnummer=1379&amp;poststad=Nesbru" xr:uid="{00000000-0004-0000-0200-0000B3280000}"/>
    <hyperlink ref="A799" r:id="rId10421" display="http://www.erikbolstad.no/postnummer-koordinatar/?postnummer=1380&amp;poststad=Heggedal" xr:uid="{00000000-0004-0000-0200-0000B4280000}"/>
    <hyperlink ref="A800" r:id="rId10422" display="http://www.erikbolstad.no/postnummer-koordinatar/?postnummer=1381&amp;poststad=Vettre" xr:uid="{00000000-0004-0000-0200-0000B5280000}"/>
    <hyperlink ref="A801" r:id="rId10423" display="http://www.erikbolstad.no/postnummer-koordinatar/?postnummer=1383&amp;poststad=Asker" xr:uid="{00000000-0004-0000-0200-0000B6280000}"/>
    <hyperlink ref="A802" r:id="rId10424" display="http://www.erikbolstad.no/postnummer-koordinatar/?postnummer=1384&amp;poststad=Asker" xr:uid="{00000000-0004-0000-0200-0000B7280000}"/>
    <hyperlink ref="A803" r:id="rId10425" display="http://www.erikbolstad.no/postnummer-koordinatar/?postnummer=1385&amp;poststad=Asker" xr:uid="{00000000-0004-0000-0200-0000B8280000}"/>
    <hyperlink ref="A804" r:id="rId10426" display="http://www.erikbolstad.no/postnummer-koordinatar/?postnummer=1386&amp;poststad=Asker" xr:uid="{00000000-0004-0000-0200-0000B9280000}"/>
    <hyperlink ref="A805" r:id="rId10427" display="http://www.erikbolstad.no/postnummer-koordinatar/?postnummer=1387&amp;poststad=Asker" xr:uid="{00000000-0004-0000-0200-0000BA280000}"/>
    <hyperlink ref="A806" r:id="rId10428" display="http://www.erikbolstad.no/postnummer-koordinatar/?postnummer=1388&amp;poststad=Borgen" xr:uid="{00000000-0004-0000-0200-0000BB280000}"/>
    <hyperlink ref="A807" r:id="rId10429" display="http://www.erikbolstad.no/postnummer-koordinatar/?postnummer=1389&amp;poststad=Heggedal" xr:uid="{00000000-0004-0000-0200-0000BC280000}"/>
    <hyperlink ref="A808" r:id="rId10430" display="http://www.erikbolstad.no/postnummer-koordinatar/?postnummer=1390&amp;poststad=Vollen" xr:uid="{00000000-0004-0000-0200-0000BD280000}"/>
    <hyperlink ref="A809" r:id="rId10431" display="http://www.erikbolstad.no/postnummer-koordinatar/?postnummer=1391&amp;poststad=Vollen" xr:uid="{00000000-0004-0000-0200-0000BE280000}"/>
    <hyperlink ref="A810" r:id="rId10432" display="http://www.erikbolstad.no/postnummer-koordinatar/?postnummer=1392&amp;poststad=Vettre" xr:uid="{00000000-0004-0000-0200-0000BF280000}"/>
    <hyperlink ref="A811" r:id="rId10433" display="http://www.erikbolstad.no/postnummer-koordinatar/?postnummer=1393&amp;poststad=Vollen" xr:uid="{00000000-0004-0000-0200-0000C0280000}"/>
    <hyperlink ref="A812" r:id="rId10434" display="http://www.erikbolstad.no/postnummer-koordinatar/?postnummer=1394&amp;poststad=Nesbru" xr:uid="{00000000-0004-0000-0200-0000C1280000}"/>
    <hyperlink ref="A813" r:id="rId10435" display="http://www.erikbolstad.no/postnummer-koordinatar/?postnummer=1395&amp;poststad=Hvalstad" xr:uid="{00000000-0004-0000-0200-0000C2280000}"/>
    <hyperlink ref="A814" r:id="rId10436" display="http://www.erikbolstad.no/postnummer-koordinatar/?postnummer=1396&amp;poststad=Billingstad" xr:uid="{00000000-0004-0000-0200-0000C3280000}"/>
    <hyperlink ref="A815" r:id="rId10437" display="http://www.erikbolstad.no/postnummer-koordinatar/?postnummer=1397&amp;poststad=Nesøya" xr:uid="{00000000-0004-0000-0200-0000C4280000}"/>
    <hyperlink ref="A816" r:id="rId10438" display="http://www.erikbolstad.no/postnummer-koordinatar/?postnummer=1399&amp;poststad=Asker" xr:uid="{00000000-0004-0000-0200-0000C5280000}"/>
    <hyperlink ref="A817" r:id="rId10439" display="http://www.erikbolstad.no/postnummer-koordinatar/?postnummer=1400&amp;poststad=Ski" xr:uid="{00000000-0004-0000-0200-0000C6280000}"/>
    <hyperlink ref="A818" r:id="rId10440" display="http://www.erikbolstad.no/postnummer-koordinatar/?postnummer=1401&amp;poststad=Ski" xr:uid="{00000000-0004-0000-0200-0000C7280000}"/>
    <hyperlink ref="A819" r:id="rId10441" display="http://www.erikbolstad.no/postnummer-koordinatar/?postnummer=1402&amp;poststad=Ski" xr:uid="{00000000-0004-0000-0200-0000C8280000}"/>
    <hyperlink ref="A820" r:id="rId10442" display="http://www.erikbolstad.no/postnummer-koordinatar/?postnummer=1403&amp;poststad=Langhus" xr:uid="{00000000-0004-0000-0200-0000C9280000}"/>
    <hyperlink ref="A821" r:id="rId10443" display="http://www.erikbolstad.no/postnummer-koordinatar/?postnummer=1404&amp;poststad=Siggerud" xr:uid="{00000000-0004-0000-0200-0000CA280000}"/>
    <hyperlink ref="A822" r:id="rId10444" display="http://www.erikbolstad.no/postnummer-koordinatar/?postnummer=1405&amp;poststad=Langhus" xr:uid="{00000000-0004-0000-0200-0000CB280000}"/>
    <hyperlink ref="A823" r:id="rId10445" display="http://www.erikbolstad.no/postnummer-koordinatar/?postnummer=1406&amp;poststad=Ski" xr:uid="{00000000-0004-0000-0200-0000CC280000}"/>
    <hyperlink ref="A824" r:id="rId10446" display="http://www.erikbolstad.no/postnummer-koordinatar/?postnummer=1407&amp;poststad=Vinterbro" xr:uid="{00000000-0004-0000-0200-0000CD280000}"/>
    <hyperlink ref="A825" r:id="rId10447" display="http://www.erikbolstad.no/postnummer-koordinatar/?postnummer=1408&amp;poststad=Kråkstad" xr:uid="{00000000-0004-0000-0200-0000CE280000}"/>
    <hyperlink ref="A826" r:id="rId10448" display="http://www.erikbolstad.no/postnummer-koordinatar/?postnummer=1409&amp;poststad=Skotbu" xr:uid="{00000000-0004-0000-0200-0000CF280000}"/>
    <hyperlink ref="A827" r:id="rId10449" display="http://www.erikbolstad.no/postnummer-koordinatar/?postnummer=1410&amp;poststad=Kolbotn" xr:uid="{00000000-0004-0000-0200-0000D0280000}"/>
    <hyperlink ref="A828" r:id="rId10450" display="http://www.erikbolstad.no/postnummer-koordinatar/?postnummer=1411&amp;poststad=Kolbotn" xr:uid="{00000000-0004-0000-0200-0000D1280000}"/>
    <hyperlink ref="A829" r:id="rId10451" display="http://www.erikbolstad.no/postnummer-koordinatar/?postnummer=1412&amp;poststad=Sofiemyr" xr:uid="{00000000-0004-0000-0200-0000D2280000}"/>
    <hyperlink ref="A830" r:id="rId10452" display="http://www.erikbolstad.no/postnummer-koordinatar/?postnummer=1413&amp;poststad=Tårnåsen" xr:uid="{00000000-0004-0000-0200-0000D3280000}"/>
    <hyperlink ref="A831" r:id="rId10453" display="http://www.erikbolstad.no/postnummer-koordinatar/?postnummer=1414&amp;poststad=Trollåsen" xr:uid="{00000000-0004-0000-0200-0000D4280000}"/>
    <hyperlink ref="A832" r:id="rId10454" display="http://www.erikbolstad.no/postnummer-koordinatar/?postnummer=1415&amp;poststad=Oppegård" xr:uid="{00000000-0004-0000-0200-0000D5280000}"/>
    <hyperlink ref="A833" r:id="rId10455" display="http://www.erikbolstad.no/postnummer-koordinatar/?postnummer=1416&amp;poststad=Oppegård" xr:uid="{00000000-0004-0000-0200-0000D6280000}"/>
    <hyperlink ref="A834" r:id="rId10456" display="http://www.erikbolstad.no/postnummer-koordinatar/?postnummer=1417&amp;poststad=Sofiemyr" xr:uid="{00000000-0004-0000-0200-0000D7280000}"/>
    <hyperlink ref="A835" r:id="rId10457" display="http://www.erikbolstad.no/postnummer-koordinatar/?postnummer=1418&amp;poststad=Kolbotn" xr:uid="{00000000-0004-0000-0200-0000D8280000}"/>
    <hyperlink ref="A836" r:id="rId10458" display="http://www.erikbolstad.no/postnummer-koordinatar/?postnummer=1419&amp;poststad=Oppegård" xr:uid="{00000000-0004-0000-0200-0000D9280000}"/>
    <hyperlink ref="A837" r:id="rId10459" display="http://www.erikbolstad.no/postnummer-koordinatar/?postnummer=1420&amp;poststad=Svartskog" xr:uid="{00000000-0004-0000-0200-0000DA280000}"/>
    <hyperlink ref="A838" r:id="rId10460" display="http://www.erikbolstad.no/postnummer-koordinatar/?postnummer=1421&amp;poststad=Trollåsen" xr:uid="{00000000-0004-0000-0200-0000DB280000}"/>
    <hyperlink ref="A839" r:id="rId10461" display="http://www.erikbolstad.no/postnummer-koordinatar/?postnummer=1429&amp;poststad=Vinterbro" xr:uid="{00000000-0004-0000-0200-0000DC280000}"/>
    <hyperlink ref="A840" r:id="rId10462" display="http://www.erikbolstad.no/postnummer-koordinatar/?postnummer=1430&amp;poststad=Ås" xr:uid="{00000000-0004-0000-0200-0000DD280000}"/>
    <hyperlink ref="A841" r:id="rId10463" display="http://www.erikbolstad.no/postnummer-koordinatar/?postnummer=1431&amp;poststad=Ås" xr:uid="{00000000-0004-0000-0200-0000DE280000}"/>
    <hyperlink ref="A842" r:id="rId10464" display="http://www.erikbolstad.no/postnummer-koordinatar/?postnummer=1432&amp;poststad=Ås" xr:uid="{00000000-0004-0000-0200-0000DF280000}"/>
    <hyperlink ref="A843" r:id="rId10465" display="http://www.erikbolstad.no/postnummer-koordinatar/?postnummer=1440&amp;poststad=Drøbak" xr:uid="{00000000-0004-0000-0200-0000E0280000}"/>
    <hyperlink ref="A844" r:id="rId10466" display="http://www.erikbolstad.no/postnummer-koordinatar/?postnummer=1441&amp;poststad=Drøbak" xr:uid="{00000000-0004-0000-0200-0000E1280000}"/>
    <hyperlink ref="A845" r:id="rId10467" display="http://www.erikbolstad.no/postnummer-koordinatar/?postnummer=1442&amp;poststad=Drøbak" xr:uid="{00000000-0004-0000-0200-0000E2280000}"/>
    <hyperlink ref="A846" r:id="rId10468" display="http://www.erikbolstad.no/postnummer-koordinatar/?postnummer=1443&amp;poststad=Drøbak" xr:uid="{00000000-0004-0000-0200-0000E3280000}"/>
    <hyperlink ref="A847" r:id="rId10469" display="http://www.erikbolstad.no/postnummer-koordinatar/?postnummer=1444&amp;poststad=Drøbak" xr:uid="{00000000-0004-0000-0200-0000E4280000}"/>
    <hyperlink ref="A848" r:id="rId10470" display="http://www.erikbolstad.no/postnummer-koordinatar/?postnummer=1445&amp;poststad=Drøbak" xr:uid="{00000000-0004-0000-0200-0000E5280000}"/>
    <hyperlink ref="A849" r:id="rId10471" display="http://www.erikbolstad.no/postnummer-koordinatar/?postnummer=1446&amp;poststad=Drøbak" xr:uid="{00000000-0004-0000-0200-0000E6280000}"/>
    <hyperlink ref="A850" r:id="rId10472" display="http://www.erikbolstad.no/postnummer-koordinatar/?postnummer=1447&amp;poststad=Drøbak" xr:uid="{00000000-0004-0000-0200-0000E7280000}"/>
    <hyperlink ref="A851" r:id="rId10473" display="http://www.erikbolstad.no/postnummer-koordinatar/?postnummer=1448&amp;poststad=Drøbak" xr:uid="{00000000-0004-0000-0200-0000E8280000}"/>
    <hyperlink ref="A852" r:id="rId10474" display="http://www.erikbolstad.no/postnummer-koordinatar/?postnummer=1449&amp;poststad=Drøbak" xr:uid="{00000000-0004-0000-0200-0000E9280000}"/>
    <hyperlink ref="A853" r:id="rId10475" display="http://www.erikbolstad.no/postnummer-koordinatar/?postnummer=1450&amp;poststad=Nesoddtangen" xr:uid="{00000000-0004-0000-0200-0000EA280000}"/>
    <hyperlink ref="A854" r:id="rId10476" display="http://www.erikbolstad.no/postnummer-koordinatar/?postnummer=1451&amp;poststad=Nesoddtangen" xr:uid="{00000000-0004-0000-0200-0000EB280000}"/>
    <hyperlink ref="A855" r:id="rId10477" display="http://www.erikbolstad.no/postnummer-koordinatar/?postnummer=1453&amp;poststad=Bjørnemyr" xr:uid="{00000000-0004-0000-0200-0000EC280000}"/>
    <hyperlink ref="A856" r:id="rId10478" display="http://www.erikbolstad.no/postnummer-koordinatar/?postnummer=1454&amp;poststad=Fagerstrand" xr:uid="{00000000-0004-0000-0200-0000ED280000}"/>
    <hyperlink ref="A857" r:id="rId10479" display="http://www.erikbolstad.no/postnummer-koordinatar/?postnummer=1455&amp;poststad=Nordre%20Frogn" xr:uid="{00000000-0004-0000-0200-0000EE280000}"/>
    <hyperlink ref="A858" r:id="rId10480" display="http://www.erikbolstad.no/postnummer-koordinatar/?postnummer=1457&amp;poststad=Fagerstrand" xr:uid="{00000000-0004-0000-0200-0000EF280000}"/>
    <hyperlink ref="A859" r:id="rId10481" display="http://www.erikbolstad.no/postnummer-koordinatar/?postnummer=1458&amp;poststad=Fjellstrand" xr:uid="{00000000-0004-0000-0200-0000F0280000}"/>
    <hyperlink ref="A860" r:id="rId10482" display="http://www.erikbolstad.no/postnummer-koordinatar/?postnummer=1459&amp;poststad=Fjellstrand%20(ikkje%20i%20bruk)" xr:uid="{00000000-0004-0000-0200-0000F1280000}"/>
    <hyperlink ref="A861" r:id="rId10483" display="http://www.erikbolstad.no/postnummer-koordinatar/?postnummer=1468&amp;poststad=Finstadjordet" xr:uid="{00000000-0004-0000-0200-0000F2280000}"/>
    <hyperlink ref="A862" r:id="rId10484" display="http://www.erikbolstad.no/postnummer-koordinatar/?postnummer=1469&amp;poststad=Rasta" xr:uid="{00000000-0004-0000-0200-0000F3280000}"/>
    <hyperlink ref="A863" r:id="rId10485" display="http://www.erikbolstad.no/postnummer-koordinatar/?postnummer=1470&amp;poststad=Lørenskog" xr:uid="{00000000-0004-0000-0200-0000F4280000}"/>
    <hyperlink ref="A864" r:id="rId10486" display="http://www.erikbolstad.no/postnummer-koordinatar/?postnummer=1471&amp;poststad=Lørenskog" xr:uid="{00000000-0004-0000-0200-0000F5280000}"/>
    <hyperlink ref="A865" r:id="rId10487" display="http://www.erikbolstad.no/postnummer-koordinatar/?postnummer=1472&amp;poststad=Fjellhamar" xr:uid="{00000000-0004-0000-0200-0000F6280000}"/>
    <hyperlink ref="A866" r:id="rId10488" display="http://www.erikbolstad.no/postnummer-koordinatar/?postnummer=1473&amp;poststad=Lørenskog" xr:uid="{00000000-0004-0000-0200-0000F7280000}"/>
    <hyperlink ref="A867" r:id="rId10489" display="http://www.erikbolstad.no/postnummer-koordinatar/?postnummer=1474&amp;poststad=Nordbyhagen" xr:uid="{00000000-0004-0000-0200-0000F8280000}"/>
    <hyperlink ref="A868" r:id="rId10490" display="http://www.erikbolstad.no/postnummer-koordinatar/?postnummer=1475&amp;poststad=Finstadjordet" xr:uid="{00000000-0004-0000-0200-0000F9280000}"/>
    <hyperlink ref="A869" r:id="rId10491" display="http://www.erikbolstad.no/postnummer-koordinatar/?postnummer=1476&amp;poststad=Rasta" xr:uid="{00000000-0004-0000-0200-0000FA280000}"/>
    <hyperlink ref="A870" r:id="rId10492" display="http://www.erikbolstad.no/postnummer-koordinatar/?postnummer=1477&amp;poststad=Fjellhamar" xr:uid="{00000000-0004-0000-0200-0000FB280000}"/>
    <hyperlink ref="A871" r:id="rId10493" display="http://www.erikbolstad.no/postnummer-koordinatar/?postnummer=1478&amp;poststad=Lørenskog" xr:uid="{00000000-0004-0000-0200-0000FC280000}"/>
    <hyperlink ref="A872" r:id="rId10494" display="http://www.erikbolstad.no/postnummer-koordinatar/?postnummer=1479&amp;poststad=Kurland" xr:uid="{00000000-0004-0000-0200-0000FD280000}"/>
    <hyperlink ref="A873" r:id="rId10495" display="http://www.erikbolstad.no/postnummer-koordinatar/?postnummer=1480&amp;poststad=Slattum" xr:uid="{00000000-0004-0000-0200-0000FE280000}"/>
    <hyperlink ref="A874" r:id="rId10496" display="http://www.erikbolstad.no/postnummer-koordinatar/?postnummer=1481&amp;poststad=Hagan" xr:uid="{00000000-0004-0000-0200-0000FF280000}"/>
    <hyperlink ref="A875" r:id="rId10497" display="http://www.erikbolstad.no/postnummer-koordinatar/?postnummer=1482&amp;poststad=Nittedal" xr:uid="{00000000-0004-0000-0200-000000290000}"/>
    <hyperlink ref="A876" r:id="rId10498" display="http://www.erikbolstad.no/postnummer-koordinatar/?postnummer=1483&amp;poststad=Hagan" xr:uid="{00000000-0004-0000-0200-000001290000}"/>
    <hyperlink ref="A877" r:id="rId10499" display="http://www.erikbolstad.no/postnummer-koordinatar/?postnummer=1484&amp;poststad=Hakadal" xr:uid="{00000000-0004-0000-0200-000002290000}"/>
    <hyperlink ref="A878" r:id="rId10500" display="http://www.erikbolstad.no/postnummer-koordinatar/?postnummer=1485&amp;poststad=Hakadal" xr:uid="{00000000-0004-0000-0200-000003290000}"/>
    <hyperlink ref="A879" r:id="rId10501" display="http://www.erikbolstad.no/postnummer-koordinatar/?postnummer=1486&amp;poststad=Nittedal" xr:uid="{00000000-0004-0000-0200-000004290000}"/>
    <hyperlink ref="A880" r:id="rId10502" display="http://www.erikbolstad.no/postnummer-koordinatar/?postnummer=1487&amp;poststad=Hakadal" xr:uid="{00000000-0004-0000-0200-000005290000}"/>
    <hyperlink ref="A881" r:id="rId10503" display="http://www.erikbolstad.no/postnummer-koordinatar/?postnummer=1488&amp;poststad=Hakadal" xr:uid="{00000000-0004-0000-0200-000006290000}"/>
    <hyperlink ref="A882" r:id="rId10504" display="http://www.erikbolstad.no/postnummer-koordinatar/?postnummer=1501&amp;poststad=Moss" xr:uid="{00000000-0004-0000-0200-000007290000}"/>
    <hyperlink ref="A883" r:id="rId10505" display="http://www.erikbolstad.no/postnummer-koordinatar/?postnummer=1502&amp;poststad=Moss" xr:uid="{00000000-0004-0000-0200-000008290000}"/>
    <hyperlink ref="A884" r:id="rId10506" display="http://www.erikbolstad.no/postnummer-koordinatar/?postnummer=1503&amp;poststad=Moss" xr:uid="{00000000-0004-0000-0200-000009290000}"/>
    <hyperlink ref="A885" r:id="rId10507" display="http://www.erikbolstad.no/postnummer-koordinatar/?postnummer=1504&amp;poststad=Moss" xr:uid="{00000000-0004-0000-0200-00000A290000}"/>
    <hyperlink ref="A886" r:id="rId10508" display="http://www.erikbolstad.no/postnummer-koordinatar/?postnummer=1506&amp;poststad=Moss" xr:uid="{00000000-0004-0000-0200-00000B290000}"/>
    <hyperlink ref="A887" r:id="rId10509" display="http://www.erikbolstad.no/postnummer-koordinatar/?postnummer=1508&amp;poststad=Moss" xr:uid="{00000000-0004-0000-0200-00000C290000}"/>
    <hyperlink ref="A888" r:id="rId10510" display="http://www.erikbolstad.no/postnummer-koordinatar/?postnummer=1509&amp;poststad=Moss" xr:uid="{00000000-0004-0000-0200-00000D290000}"/>
    <hyperlink ref="A889" r:id="rId10511" display="http://www.erikbolstad.no/postnummer-koordinatar/?postnummer=1510&amp;poststad=Moss" xr:uid="{00000000-0004-0000-0200-00000E290000}"/>
    <hyperlink ref="A890" r:id="rId10512" display="http://www.erikbolstad.no/postnummer-koordinatar/?postnummer=1511&amp;poststad=Moss" xr:uid="{00000000-0004-0000-0200-00000F290000}"/>
    <hyperlink ref="A891" r:id="rId10513" display="http://www.erikbolstad.no/postnummer-koordinatar/?postnummer=1512&amp;poststad=Moss" xr:uid="{00000000-0004-0000-0200-000010290000}"/>
    <hyperlink ref="A892" r:id="rId10514" display="http://www.erikbolstad.no/postnummer-koordinatar/?postnummer=1513&amp;poststad=Moss" xr:uid="{00000000-0004-0000-0200-000011290000}"/>
    <hyperlink ref="A893" r:id="rId10515" display="http://www.erikbolstad.no/postnummer-koordinatar/?postnummer=1514&amp;poststad=Moss" xr:uid="{00000000-0004-0000-0200-000012290000}"/>
    <hyperlink ref="A894" r:id="rId10516" display="http://www.erikbolstad.no/postnummer-koordinatar/?postnummer=1515&amp;poststad=Moss" xr:uid="{00000000-0004-0000-0200-000013290000}"/>
    <hyperlink ref="A895" r:id="rId10517" display="http://www.erikbolstad.no/postnummer-koordinatar/?postnummer=1516&amp;poststad=Moss" xr:uid="{00000000-0004-0000-0200-000014290000}"/>
    <hyperlink ref="A896" r:id="rId10518" display="http://www.erikbolstad.no/postnummer-koordinatar/?postnummer=1517&amp;poststad=Moss" xr:uid="{00000000-0004-0000-0200-000015290000}"/>
    <hyperlink ref="A897" r:id="rId10519" display="http://www.erikbolstad.no/postnummer-koordinatar/?postnummer=1518&amp;poststad=Moss" xr:uid="{00000000-0004-0000-0200-000016290000}"/>
    <hyperlink ref="A898" r:id="rId10520" display="http://www.erikbolstad.no/postnummer-koordinatar/?postnummer=1519&amp;poststad=Moss" xr:uid="{00000000-0004-0000-0200-000017290000}"/>
    <hyperlink ref="A899" r:id="rId10521" display="http://www.erikbolstad.no/postnummer-koordinatar/?postnummer=1520&amp;poststad=Moss" xr:uid="{00000000-0004-0000-0200-000018290000}"/>
    <hyperlink ref="A900" r:id="rId10522" display="http://www.erikbolstad.no/postnummer-koordinatar/?postnummer=1521&amp;poststad=Moss" xr:uid="{00000000-0004-0000-0200-000019290000}"/>
    <hyperlink ref="A901" r:id="rId10523" display="http://www.erikbolstad.no/postnummer-koordinatar/?postnummer=1522&amp;poststad=Moss" xr:uid="{00000000-0004-0000-0200-00001A290000}"/>
    <hyperlink ref="A902" r:id="rId10524" display="http://www.erikbolstad.no/postnummer-koordinatar/?postnummer=1523&amp;poststad=Moss" xr:uid="{00000000-0004-0000-0200-00001B290000}"/>
    <hyperlink ref="A903" r:id="rId10525" display="http://www.erikbolstad.no/postnummer-koordinatar/?postnummer=1524&amp;poststad=Moss" xr:uid="{00000000-0004-0000-0200-00001C290000}"/>
    <hyperlink ref="A904" r:id="rId10526" display="http://www.erikbolstad.no/postnummer-koordinatar/?postnummer=1525&amp;poststad=Moss" xr:uid="{00000000-0004-0000-0200-00001D290000}"/>
    <hyperlink ref="A905" r:id="rId10527" display="http://www.erikbolstad.no/postnummer-koordinatar/?postnummer=1526&amp;poststad=Moss" xr:uid="{00000000-0004-0000-0200-00001E290000}"/>
    <hyperlink ref="A906" r:id="rId10528" display="http://www.erikbolstad.no/postnummer-koordinatar/?postnummer=1528&amp;poststad=Moss" xr:uid="{00000000-0004-0000-0200-00001F290000}"/>
    <hyperlink ref="A907" r:id="rId10529" display="http://www.erikbolstad.no/postnummer-koordinatar/?postnummer=1529&amp;poststad=Moss" xr:uid="{00000000-0004-0000-0200-000020290000}"/>
    <hyperlink ref="A908" r:id="rId10530" display="http://www.erikbolstad.no/postnummer-koordinatar/?postnummer=1530&amp;poststad=Moss" xr:uid="{00000000-0004-0000-0200-000021290000}"/>
    <hyperlink ref="A909" r:id="rId10531" display="http://www.erikbolstad.no/postnummer-koordinatar/?postnummer=1531&amp;poststad=Moss" xr:uid="{00000000-0004-0000-0200-000022290000}"/>
    <hyperlink ref="A910" r:id="rId10532" display="http://www.erikbolstad.no/postnummer-koordinatar/?postnummer=1532&amp;poststad=Moss" xr:uid="{00000000-0004-0000-0200-000023290000}"/>
    <hyperlink ref="A911" r:id="rId10533" display="http://www.erikbolstad.no/postnummer-koordinatar/?postnummer=1533&amp;poststad=Moss" xr:uid="{00000000-0004-0000-0200-000024290000}"/>
    <hyperlink ref="A912" r:id="rId10534" display="http://www.erikbolstad.no/postnummer-koordinatar/?postnummer=1534&amp;poststad=Moss" xr:uid="{00000000-0004-0000-0200-000025290000}"/>
    <hyperlink ref="A913" r:id="rId10535" display="http://www.erikbolstad.no/postnummer-koordinatar/?postnummer=1535&amp;poststad=Moss" xr:uid="{00000000-0004-0000-0200-000026290000}"/>
    <hyperlink ref="A914" r:id="rId10536" display="http://www.erikbolstad.no/postnummer-koordinatar/?postnummer=1536&amp;poststad=Moss" xr:uid="{00000000-0004-0000-0200-000027290000}"/>
    <hyperlink ref="A915" r:id="rId10537" display="http://www.erikbolstad.no/postnummer-koordinatar/?postnummer=1537&amp;poststad=Moss" xr:uid="{00000000-0004-0000-0200-000028290000}"/>
    <hyperlink ref="A916" r:id="rId10538" display="http://www.erikbolstad.no/postnummer-koordinatar/?postnummer=1538&amp;poststad=Moss" xr:uid="{00000000-0004-0000-0200-000029290000}"/>
    <hyperlink ref="A917" r:id="rId10539" display="http://www.erikbolstad.no/postnummer-koordinatar/?postnummer=1539&amp;poststad=Moss" xr:uid="{00000000-0004-0000-0200-00002A290000}"/>
    <hyperlink ref="A918" r:id="rId10540" display="http://www.erikbolstad.no/postnummer-koordinatar/?postnummer=1540&amp;poststad=Vestby" xr:uid="{00000000-0004-0000-0200-00002B290000}"/>
    <hyperlink ref="A919" r:id="rId10541" display="http://www.erikbolstad.no/postnummer-koordinatar/?postnummer=1541&amp;poststad=Vestby" xr:uid="{00000000-0004-0000-0200-00002C290000}"/>
    <hyperlink ref="A920" r:id="rId10542" display="http://www.erikbolstad.no/postnummer-koordinatar/?postnummer=1545&amp;poststad=Hvitsten" xr:uid="{00000000-0004-0000-0200-00002D290000}"/>
    <hyperlink ref="A921" r:id="rId10543" display="http://www.erikbolstad.no/postnummer-koordinatar/?postnummer=1550&amp;poststad=Hølen" xr:uid="{00000000-0004-0000-0200-00002E290000}"/>
    <hyperlink ref="A922" r:id="rId10544" display="http://www.erikbolstad.no/postnummer-koordinatar/?postnummer=1555&amp;poststad=Son" xr:uid="{00000000-0004-0000-0200-00002F290000}"/>
    <hyperlink ref="A923" r:id="rId10545" display="http://www.erikbolstad.no/postnummer-koordinatar/?postnummer=1556&amp;poststad=Son" xr:uid="{00000000-0004-0000-0200-000030290000}"/>
    <hyperlink ref="A924" r:id="rId10546" display="http://www.erikbolstad.no/postnummer-koordinatar/?postnummer=1560&amp;poststad=Larkollen" xr:uid="{00000000-0004-0000-0200-000031290000}"/>
    <hyperlink ref="A925" r:id="rId10547" display="http://www.erikbolstad.no/postnummer-koordinatar/?postnummer=1570&amp;poststad=Dilling" xr:uid="{00000000-0004-0000-0200-000032290000}"/>
    <hyperlink ref="A926" r:id="rId10548" display="http://www.erikbolstad.no/postnummer-koordinatar/?postnummer=1580&amp;poststad=Rygge" xr:uid="{00000000-0004-0000-0200-000033290000}"/>
    <hyperlink ref="A927" r:id="rId10549" display="http://www.erikbolstad.no/postnummer-koordinatar/?postnummer=1581&amp;poststad=Rygge" xr:uid="{00000000-0004-0000-0200-000034290000}"/>
    <hyperlink ref="A928" r:id="rId10550" display="http://www.erikbolstad.no/postnummer-koordinatar/?postnummer=1590&amp;poststad=Rygge%20flystasjon" xr:uid="{00000000-0004-0000-0200-000035290000}"/>
    <hyperlink ref="A929" r:id="rId10551" display="http://www.erikbolstad.no/postnummer-koordinatar/?postnummer=1591&amp;poststad=Sperrebotn" xr:uid="{00000000-0004-0000-0200-000036290000}"/>
    <hyperlink ref="A930" r:id="rId10552" display="http://www.erikbolstad.no/postnummer-koordinatar/?postnummer=1592&amp;poststad=Våler%20i%20Østfold" xr:uid="{00000000-0004-0000-0200-000037290000}"/>
    <hyperlink ref="A931" r:id="rId10553" display="http://www.erikbolstad.no/postnummer-koordinatar/?postnummer=1593&amp;poststad=Svinndal" xr:uid="{00000000-0004-0000-0200-000038290000}"/>
    <hyperlink ref="A932" r:id="rId10554" display="http://www.erikbolstad.no/postnummer-koordinatar/?postnummer=1596&amp;poststad=Moss" xr:uid="{00000000-0004-0000-0200-000039290000}"/>
    <hyperlink ref="A933" r:id="rId10555" display="http://www.erikbolstad.no/postnummer-koordinatar/?postnummer=1597&amp;poststad=Moss" xr:uid="{00000000-0004-0000-0200-00003A290000}"/>
    <hyperlink ref="A934" r:id="rId10556" display="http://www.erikbolstad.no/postnummer-koordinatar/?postnummer=1598&amp;poststad=Moss" xr:uid="{00000000-0004-0000-0200-00003B290000}"/>
    <hyperlink ref="A935" r:id="rId10557" display="http://www.erikbolstad.no/postnummer-koordinatar/?postnummer=1599&amp;poststad=Moss" xr:uid="{00000000-0004-0000-0200-00003C290000}"/>
    <hyperlink ref="A936" r:id="rId10558" display="http://www.erikbolstad.no/postnummer-koordinatar/?postnummer=1601&amp;poststad=Fredrikstad" xr:uid="{00000000-0004-0000-0200-00003D290000}"/>
    <hyperlink ref="A937" r:id="rId10559" display="http://www.erikbolstad.no/postnummer-koordinatar/?postnummer=1602&amp;poststad=Fredrikstad" xr:uid="{00000000-0004-0000-0200-00003E290000}"/>
    <hyperlink ref="A938" r:id="rId10560" display="http://www.erikbolstad.no/postnummer-koordinatar/?postnummer=1603&amp;poststad=Fredrikstad" xr:uid="{00000000-0004-0000-0200-00003F290000}"/>
    <hyperlink ref="A939" r:id="rId10561" display="http://www.erikbolstad.no/postnummer-koordinatar/?postnummer=1604&amp;poststad=Fredrikstad" xr:uid="{00000000-0004-0000-0200-000040290000}"/>
    <hyperlink ref="A940" r:id="rId10562" display="http://www.erikbolstad.no/postnummer-koordinatar/?postnummer=1605&amp;poststad=Fredrikstad" xr:uid="{00000000-0004-0000-0200-000041290000}"/>
    <hyperlink ref="A941" r:id="rId10563" display="http://www.erikbolstad.no/postnummer-koordinatar/?postnummer=1606&amp;poststad=Fredrikstad" xr:uid="{00000000-0004-0000-0200-000042290000}"/>
    <hyperlink ref="A942" r:id="rId10564" display="http://www.erikbolstad.no/postnummer-koordinatar/?postnummer=1607&amp;poststad=Fredrikstad" xr:uid="{00000000-0004-0000-0200-000043290000}"/>
    <hyperlink ref="A943" r:id="rId10565" display="http://www.erikbolstad.no/postnummer-koordinatar/?postnummer=1608&amp;poststad=Fredrikstad" xr:uid="{00000000-0004-0000-0200-000044290000}"/>
    <hyperlink ref="A944" r:id="rId10566" display="http://www.erikbolstad.no/postnummer-koordinatar/?postnummer=1609&amp;poststad=Fredrikstad" xr:uid="{00000000-0004-0000-0200-000045290000}"/>
    <hyperlink ref="A945" r:id="rId10567" display="http://www.erikbolstad.no/postnummer-koordinatar/?postnummer=1610&amp;poststad=Fredrikstad" xr:uid="{00000000-0004-0000-0200-000046290000}"/>
    <hyperlink ref="A946" r:id="rId10568" display="http://www.erikbolstad.no/postnummer-koordinatar/?postnummer=1612&amp;poststad=Fredrikstad" xr:uid="{00000000-0004-0000-0200-000047290000}"/>
    <hyperlink ref="A947" r:id="rId10569" display="http://www.erikbolstad.no/postnummer-koordinatar/?postnummer=1613&amp;poststad=Fredrikstad" xr:uid="{00000000-0004-0000-0200-000048290000}"/>
    <hyperlink ref="A948" r:id="rId10570" display="http://www.erikbolstad.no/postnummer-koordinatar/?postnummer=1614&amp;poststad=Fredrikstad" xr:uid="{00000000-0004-0000-0200-000049290000}"/>
    <hyperlink ref="A949" r:id="rId10571" display="http://www.erikbolstad.no/postnummer-koordinatar/?postnummer=1615&amp;poststad=Fredrikstad" xr:uid="{00000000-0004-0000-0200-00004A290000}"/>
    <hyperlink ref="A950" r:id="rId10572" display="http://www.erikbolstad.no/postnummer-koordinatar/?postnummer=1616&amp;poststad=Fredrikstad" xr:uid="{00000000-0004-0000-0200-00004B290000}"/>
    <hyperlink ref="A951" r:id="rId10573" display="http://www.erikbolstad.no/postnummer-koordinatar/?postnummer=1617&amp;poststad=Fredrikstad" xr:uid="{00000000-0004-0000-0200-00004C290000}"/>
    <hyperlink ref="A952" r:id="rId10574" display="http://www.erikbolstad.no/postnummer-koordinatar/?postnummer=1618&amp;poststad=Fredrikstad" xr:uid="{00000000-0004-0000-0200-00004D290000}"/>
    <hyperlink ref="A953" r:id="rId10575" display="http://www.erikbolstad.no/postnummer-koordinatar/?postnummer=1619&amp;poststad=Fredrikstad" xr:uid="{00000000-0004-0000-0200-00004E290000}"/>
    <hyperlink ref="A954" r:id="rId10576" display="http://www.erikbolstad.no/postnummer-koordinatar/?postnummer=1620&amp;poststad=Gressvik" xr:uid="{00000000-0004-0000-0200-00004F290000}"/>
    <hyperlink ref="A955" r:id="rId10577" display="http://www.erikbolstad.no/postnummer-koordinatar/?postnummer=1621&amp;poststad=Gressvik" xr:uid="{00000000-0004-0000-0200-000050290000}"/>
    <hyperlink ref="A956" r:id="rId10578" display="http://www.erikbolstad.no/postnummer-koordinatar/?postnummer=1624&amp;poststad=Gressvik" xr:uid="{00000000-0004-0000-0200-000051290000}"/>
    <hyperlink ref="A957" r:id="rId10579" display="http://www.erikbolstad.no/postnummer-koordinatar/?postnummer=1625&amp;poststad=Manstad" xr:uid="{00000000-0004-0000-0200-000052290000}"/>
    <hyperlink ref="A958" r:id="rId10580" display="http://www.erikbolstad.no/postnummer-koordinatar/?postnummer=1626&amp;poststad=Manstad" xr:uid="{00000000-0004-0000-0200-000053290000}"/>
    <hyperlink ref="A959" r:id="rId10581" display="http://www.erikbolstad.no/postnummer-koordinatar/?postnummer=1628&amp;poststad=Engelsviken" xr:uid="{00000000-0004-0000-0200-000054290000}"/>
    <hyperlink ref="A960" r:id="rId10582" display="http://www.erikbolstad.no/postnummer-koordinatar/?postnummer=1629&amp;poststad=Gamle%20Fredrikstad" xr:uid="{00000000-0004-0000-0200-000055290000}"/>
    <hyperlink ref="A961" r:id="rId10583" display="http://www.erikbolstad.no/postnummer-koordinatar/?postnummer=1630&amp;poststad=Gamle%20Fredrikstad" xr:uid="{00000000-0004-0000-0200-000056290000}"/>
    <hyperlink ref="A962" r:id="rId10584" display="http://www.erikbolstad.no/postnummer-koordinatar/?postnummer=1632&amp;poststad=Gamle%20Fredrikstad" xr:uid="{00000000-0004-0000-0200-000057290000}"/>
    <hyperlink ref="A963" r:id="rId10585" display="http://www.erikbolstad.no/postnummer-koordinatar/?postnummer=1633&amp;poststad=Gamle%20Fredrikstad" xr:uid="{00000000-0004-0000-0200-000058290000}"/>
    <hyperlink ref="A964" r:id="rId10586" display="http://www.erikbolstad.no/postnummer-koordinatar/?postnummer=1634&amp;poststad=Gamle%20Fredrikstad" xr:uid="{00000000-0004-0000-0200-000059290000}"/>
    <hyperlink ref="A965" r:id="rId10587" display="http://www.erikbolstad.no/postnummer-koordinatar/?postnummer=1636&amp;poststad=Gamle%20Fredrikstad" xr:uid="{00000000-0004-0000-0200-00005A290000}"/>
    <hyperlink ref="A966" r:id="rId10588" display="http://www.erikbolstad.no/postnummer-koordinatar/?postnummer=1637&amp;poststad=Gamle%20Fredrikstad" xr:uid="{00000000-0004-0000-0200-00005B290000}"/>
    <hyperlink ref="A967" r:id="rId10589" display="http://www.erikbolstad.no/postnummer-koordinatar/?postnummer=1638&amp;poststad=Gamle%20Fredrikstad" xr:uid="{00000000-0004-0000-0200-00005C290000}"/>
    <hyperlink ref="A968" r:id="rId10590" display="http://www.erikbolstad.no/postnummer-koordinatar/?postnummer=1639&amp;poststad=Gamle%20Fredrikstad" xr:uid="{00000000-0004-0000-0200-00005D290000}"/>
    <hyperlink ref="A969" r:id="rId10591" display="http://www.erikbolstad.no/postnummer-koordinatar/?postnummer=1640&amp;poststad=Råde" xr:uid="{00000000-0004-0000-0200-00005E290000}"/>
    <hyperlink ref="A970" r:id="rId10592" display="http://www.erikbolstad.no/postnummer-koordinatar/?postnummer=1641&amp;poststad=Råde" xr:uid="{00000000-0004-0000-0200-00005F290000}"/>
    <hyperlink ref="A971" r:id="rId10593" display="http://www.erikbolstad.no/postnummer-koordinatar/?postnummer=1642&amp;poststad=Saltnes" xr:uid="{00000000-0004-0000-0200-000060290000}"/>
    <hyperlink ref="A972" r:id="rId10594" display="http://www.erikbolstad.no/postnummer-koordinatar/?postnummer=1650&amp;poststad=Sellebakk" xr:uid="{00000000-0004-0000-0200-000061290000}"/>
    <hyperlink ref="A973" r:id="rId10595" display="http://www.erikbolstad.no/postnummer-koordinatar/?postnummer=1651&amp;poststad=Sellebakk" xr:uid="{00000000-0004-0000-0200-000062290000}"/>
    <hyperlink ref="A974" r:id="rId10596" display="http://www.erikbolstad.no/postnummer-koordinatar/?postnummer=1653&amp;poststad=Sellebakk" xr:uid="{00000000-0004-0000-0200-000063290000}"/>
    <hyperlink ref="A975" r:id="rId10597" display="http://www.erikbolstad.no/postnummer-koordinatar/?postnummer=1654&amp;poststad=Sellebakk" xr:uid="{00000000-0004-0000-0200-000064290000}"/>
    <hyperlink ref="A976" r:id="rId10598" display="http://www.erikbolstad.no/postnummer-koordinatar/?postnummer=1655&amp;poststad=Sellebakk" xr:uid="{00000000-0004-0000-0200-000065290000}"/>
    <hyperlink ref="A977" r:id="rId10599" display="http://www.erikbolstad.no/postnummer-koordinatar/?postnummer=1657&amp;poststad=Torp" xr:uid="{00000000-0004-0000-0200-000066290000}"/>
    <hyperlink ref="A978" r:id="rId10600" display="http://www.erikbolstad.no/postnummer-koordinatar/?postnummer=1658&amp;poststad=Torp" xr:uid="{00000000-0004-0000-0200-000067290000}"/>
    <hyperlink ref="A979" r:id="rId10601" display="http://www.erikbolstad.no/postnummer-koordinatar/?postnummer=1659&amp;poststad=Torp" xr:uid="{00000000-0004-0000-0200-000068290000}"/>
    <hyperlink ref="A980" r:id="rId10602" display="http://www.erikbolstad.no/postnummer-koordinatar/?postnummer=1661&amp;poststad=Rolvsøy" xr:uid="{00000000-0004-0000-0200-000069290000}"/>
    <hyperlink ref="A981" r:id="rId10603" display="http://www.erikbolstad.no/postnummer-koordinatar/?postnummer=1662&amp;poststad=Rolvsøy" xr:uid="{00000000-0004-0000-0200-00006A290000}"/>
    <hyperlink ref="A982" r:id="rId10604" display="http://www.erikbolstad.no/postnummer-koordinatar/?postnummer=1663&amp;poststad=Rolvsøy" xr:uid="{00000000-0004-0000-0200-00006B290000}"/>
    <hyperlink ref="A983" r:id="rId10605" display="http://www.erikbolstad.no/postnummer-koordinatar/?postnummer=1664&amp;poststad=Rolvsøy" xr:uid="{00000000-0004-0000-0200-00006C290000}"/>
    <hyperlink ref="A984" r:id="rId10606" display="http://www.erikbolstad.no/postnummer-koordinatar/?postnummer=1665&amp;poststad=Rolvsøy" xr:uid="{00000000-0004-0000-0200-00006D290000}"/>
    <hyperlink ref="A985" r:id="rId10607" display="http://www.erikbolstad.no/postnummer-koordinatar/?postnummer=1666&amp;poststad=Rolvsøy" xr:uid="{00000000-0004-0000-0200-00006E290000}"/>
    <hyperlink ref="A986" r:id="rId10608" display="http://www.erikbolstad.no/postnummer-koordinatar/?postnummer=1667&amp;poststad=Rolvsøy" xr:uid="{00000000-0004-0000-0200-00006F290000}"/>
    <hyperlink ref="A987" r:id="rId10609" display="http://www.erikbolstad.no/postnummer-koordinatar/?postnummer=1670&amp;poststad=Kråkerøy" xr:uid="{00000000-0004-0000-0200-000070290000}"/>
    <hyperlink ref="A988" r:id="rId10610" display="http://www.erikbolstad.no/postnummer-koordinatar/?postnummer=1671&amp;poststad=Kråkerøy" xr:uid="{00000000-0004-0000-0200-000071290000}"/>
    <hyperlink ref="A989" r:id="rId10611" display="http://www.erikbolstad.no/postnummer-koordinatar/?postnummer=1672&amp;poststad=Kråkerøy" xr:uid="{00000000-0004-0000-0200-000072290000}"/>
    <hyperlink ref="A990" r:id="rId10612" display="http://www.erikbolstad.no/postnummer-koordinatar/?postnummer=1673&amp;poststad=Kråkerøy" xr:uid="{00000000-0004-0000-0200-000073290000}"/>
    <hyperlink ref="A991" r:id="rId10613" display="http://www.erikbolstad.no/postnummer-koordinatar/?postnummer=1675&amp;poststad=Kråkerøy" xr:uid="{00000000-0004-0000-0200-000074290000}"/>
    <hyperlink ref="A992" r:id="rId10614" display="http://www.erikbolstad.no/postnummer-koordinatar/?postnummer=1676&amp;poststad=Kråkerøy" xr:uid="{00000000-0004-0000-0200-000075290000}"/>
    <hyperlink ref="A993" r:id="rId10615" display="http://www.erikbolstad.no/postnummer-koordinatar/?postnummer=1678&amp;poststad=Kråkerøy" xr:uid="{00000000-0004-0000-0200-000076290000}"/>
    <hyperlink ref="A994" r:id="rId10616" display="http://www.erikbolstad.no/postnummer-koordinatar/?postnummer=1679&amp;poststad=Kråkerøy" xr:uid="{00000000-0004-0000-0200-000077290000}"/>
    <hyperlink ref="A995" r:id="rId10617" display="http://www.erikbolstad.no/postnummer-koordinatar/?postnummer=1680&amp;poststad=Skjærhalden" xr:uid="{00000000-0004-0000-0200-000078290000}"/>
    <hyperlink ref="A996" r:id="rId10618" display="http://www.erikbolstad.no/postnummer-koordinatar/?postnummer=1682&amp;poststad=Skjærhalden" xr:uid="{00000000-0004-0000-0200-000079290000}"/>
    <hyperlink ref="A997" r:id="rId10619" display="http://www.erikbolstad.no/postnummer-koordinatar/?postnummer=1683&amp;poststad=Vesterøy" xr:uid="{00000000-0004-0000-0200-00007A290000}"/>
    <hyperlink ref="A998" r:id="rId10620" display="http://www.erikbolstad.no/postnummer-koordinatar/?postnummer=1684&amp;poststad=Vesterøy" xr:uid="{00000000-0004-0000-0200-00007B290000}"/>
    <hyperlink ref="A999" r:id="rId10621" display="http://www.erikbolstad.no/postnummer-koordinatar/?postnummer=1690&amp;poststad=Herføl" xr:uid="{00000000-0004-0000-0200-00007C290000}"/>
    <hyperlink ref="A1000" r:id="rId10622" display="http://www.erikbolstad.no/postnummer-koordinatar/?postnummer=1692&amp;poststad=Nedgården" xr:uid="{00000000-0004-0000-0200-00007D290000}"/>
    <hyperlink ref="A1001" r:id="rId10623" display="http://www.erikbolstad.no/postnummer-koordinatar/?postnummer=1701&amp;poststad=Sarpsborg" xr:uid="{00000000-0004-0000-0200-00007E290000}"/>
    <hyperlink ref="A1002" r:id="rId10624" display="http://www.erikbolstad.no/postnummer-koordinatar/?postnummer=1702&amp;poststad=Sarpsborg" xr:uid="{00000000-0004-0000-0200-00007F290000}"/>
    <hyperlink ref="A1003" r:id="rId10625" display="http://www.erikbolstad.no/postnummer-koordinatar/?postnummer=1703&amp;poststad=Sarpsborg" xr:uid="{00000000-0004-0000-0200-000080290000}"/>
    <hyperlink ref="A1004" r:id="rId10626" display="http://www.erikbolstad.no/postnummer-koordinatar/?postnummer=1704&amp;poststad=Sarpsborg" xr:uid="{00000000-0004-0000-0200-000081290000}"/>
    <hyperlink ref="A1005" r:id="rId10627" display="http://www.erikbolstad.no/postnummer-koordinatar/?postnummer=1705&amp;poststad=Sarpsborg" xr:uid="{00000000-0004-0000-0200-000082290000}"/>
    <hyperlink ref="A1006" r:id="rId10628" display="http://www.erikbolstad.no/postnummer-koordinatar/?postnummer=1706&amp;poststad=Sarpsborg" xr:uid="{00000000-0004-0000-0200-000083290000}"/>
    <hyperlink ref="A1007" r:id="rId10629" display="http://www.erikbolstad.no/postnummer-koordinatar/?postnummer=1707&amp;poststad=Sarpsborg" xr:uid="{00000000-0004-0000-0200-000084290000}"/>
    <hyperlink ref="A1008" r:id="rId10630" display="http://www.erikbolstad.no/postnummer-koordinatar/?postnummer=1708&amp;poststad=Sarpsborg" xr:uid="{00000000-0004-0000-0200-000085290000}"/>
    <hyperlink ref="A1009" r:id="rId10631" display="http://www.erikbolstad.no/postnummer-koordinatar/?postnummer=1709&amp;poststad=Sarpsborg" xr:uid="{00000000-0004-0000-0200-000086290000}"/>
    <hyperlink ref="A1010" r:id="rId10632" display="http://www.erikbolstad.no/postnummer-koordinatar/?postnummer=1710&amp;poststad=Sarpsborg" xr:uid="{00000000-0004-0000-0200-000087290000}"/>
    <hyperlink ref="A1011" r:id="rId10633" display="http://www.erikbolstad.no/postnummer-koordinatar/?postnummer=1711&amp;poststad=Sarpsborg" xr:uid="{00000000-0004-0000-0200-000088290000}"/>
    <hyperlink ref="A1012" r:id="rId10634" display="http://www.erikbolstad.no/postnummer-koordinatar/?postnummer=1712&amp;poststad=Grålum" xr:uid="{00000000-0004-0000-0200-000089290000}"/>
    <hyperlink ref="A1013" r:id="rId10635" display="http://www.erikbolstad.no/postnummer-koordinatar/?postnummer=1713&amp;poststad=Grålum" xr:uid="{00000000-0004-0000-0200-00008A290000}"/>
    <hyperlink ref="A1014" r:id="rId10636" display="http://www.erikbolstad.no/postnummer-koordinatar/?postnummer=1714&amp;poststad=Grålum" xr:uid="{00000000-0004-0000-0200-00008B290000}"/>
    <hyperlink ref="A1015" r:id="rId10637" display="http://www.erikbolstad.no/postnummer-koordinatar/?postnummer=1715&amp;poststad=Yven" xr:uid="{00000000-0004-0000-0200-00008C290000}"/>
    <hyperlink ref="A1016" r:id="rId10638" display="http://www.erikbolstad.no/postnummer-koordinatar/?postnummer=1718&amp;poststad=Greåker" xr:uid="{00000000-0004-0000-0200-00008D290000}"/>
    <hyperlink ref="A1017" r:id="rId10639" display="http://www.erikbolstad.no/postnummer-koordinatar/?postnummer=1719&amp;poststad=Greåker" xr:uid="{00000000-0004-0000-0200-00008E290000}"/>
    <hyperlink ref="A1018" r:id="rId10640" display="http://www.erikbolstad.no/postnummer-koordinatar/?postnummer=1720&amp;poststad=Greåker" xr:uid="{00000000-0004-0000-0200-00008F290000}"/>
    <hyperlink ref="A1019" r:id="rId10641" display="http://www.erikbolstad.no/postnummer-koordinatar/?postnummer=1721&amp;poststad=Sarpsborg" xr:uid="{00000000-0004-0000-0200-000090290000}"/>
    <hyperlink ref="A1020" r:id="rId10642" display="http://www.erikbolstad.no/postnummer-koordinatar/?postnummer=1722&amp;poststad=Sarpsborg" xr:uid="{00000000-0004-0000-0200-000091290000}"/>
    <hyperlink ref="A1021" r:id="rId10643" display="http://www.erikbolstad.no/postnummer-koordinatar/?postnummer=1723&amp;poststad=Sarpsborg" xr:uid="{00000000-0004-0000-0200-000092290000}"/>
    <hyperlink ref="A1022" r:id="rId10644" display="http://www.erikbolstad.no/postnummer-koordinatar/?postnummer=1724&amp;poststad=Sarpsborg" xr:uid="{00000000-0004-0000-0200-000093290000}"/>
    <hyperlink ref="A1023" r:id="rId10645" display="http://www.erikbolstad.no/postnummer-koordinatar/?postnummer=1725&amp;poststad=Sarpsborg" xr:uid="{00000000-0004-0000-0200-000094290000}"/>
    <hyperlink ref="A1024" r:id="rId10646" display="http://www.erikbolstad.no/postnummer-koordinatar/?postnummer=1726&amp;poststad=Sarpsborg" xr:uid="{00000000-0004-0000-0200-000095290000}"/>
    <hyperlink ref="A1025" r:id="rId10647" display="http://www.erikbolstad.no/postnummer-koordinatar/?postnummer=1727&amp;poststad=Sarpsborg" xr:uid="{00000000-0004-0000-0200-000096290000}"/>
    <hyperlink ref="A1026" r:id="rId10648" display="http://www.erikbolstad.no/postnummer-koordinatar/?postnummer=1730&amp;poststad=Ise" xr:uid="{00000000-0004-0000-0200-000097290000}"/>
    <hyperlink ref="A1027" r:id="rId10649" display="http://www.erikbolstad.no/postnummer-koordinatar/?postnummer=1733&amp;poststad=Hafslundsøy" xr:uid="{00000000-0004-0000-0200-000098290000}"/>
    <hyperlink ref="A1028" r:id="rId10650" display="http://www.erikbolstad.no/postnummer-koordinatar/?postnummer=1734&amp;poststad=Hafslundsøy" xr:uid="{00000000-0004-0000-0200-000099290000}"/>
    <hyperlink ref="A1029" r:id="rId10651" display="http://www.erikbolstad.no/postnummer-koordinatar/?postnummer=1735&amp;poststad=Varteig" xr:uid="{00000000-0004-0000-0200-00009A290000}"/>
    <hyperlink ref="A1030" r:id="rId10652" display="http://www.erikbolstad.no/postnummer-koordinatar/?postnummer=1738&amp;poststad=Borgenhaugen" xr:uid="{00000000-0004-0000-0200-00009B290000}"/>
    <hyperlink ref="A1031" r:id="rId10653" display="http://www.erikbolstad.no/postnummer-koordinatar/?postnummer=1739&amp;poststad=Borgenhaugen" xr:uid="{00000000-0004-0000-0200-00009C290000}"/>
    <hyperlink ref="A1032" r:id="rId10654" display="http://www.erikbolstad.no/postnummer-koordinatar/?postnummer=1740&amp;poststad=Borgenhaugen" xr:uid="{00000000-0004-0000-0200-00009D290000}"/>
    <hyperlink ref="A1033" r:id="rId10655" display="http://www.erikbolstad.no/postnummer-koordinatar/?postnummer=1742&amp;poststad=Klavestadhaugen" xr:uid="{00000000-0004-0000-0200-00009E290000}"/>
    <hyperlink ref="A1034" r:id="rId10656" display="http://www.erikbolstad.no/postnummer-koordinatar/?postnummer=1743&amp;poststad=Klavestadhaugen" xr:uid="{00000000-0004-0000-0200-00009F290000}"/>
    <hyperlink ref="A1035" r:id="rId10657" display="http://www.erikbolstad.no/postnummer-koordinatar/?postnummer=1745&amp;poststad=Skjeberg" xr:uid="{00000000-0004-0000-0200-0000A0290000}"/>
    <hyperlink ref="A1036" r:id="rId10658" display="http://www.erikbolstad.no/postnummer-koordinatar/?postnummer=1746&amp;poststad=Skjeberg" xr:uid="{00000000-0004-0000-0200-0000A1290000}"/>
    <hyperlink ref="A1037" r:id="rId10659" display="http://www.erikbolstad.no/postnummer-koordinatar/?postnummer=1747&amp;poststad=Skjeberg" xr:uid="{00000000-0004-0000-0200-0000A2290000}"/>
    <hyperlink ref="A1038" r:id="rId10660" display="http://www.erikbolstad.no/postnummer-koordinatar/?postnummer=1751&amp;poststad=Halden" xr:uid="{00000000-0004-0000-0200-0000A3290000}"/>
    <hyperlink ref="A1039" r:id="rId10661" display="http://www.erikbolstad.no/postnummer-koordinatar/?postnummer=1752&amp;poststad=Halden" xr:uid="{00000000-0004-0000-0200-0000A4290000}"/>
    <hyperlink ref="A1040" r:id="rId10662" display="http://www.erikbolstad.no/postnummer-koordinatar/?postnummer=1753&amp;poststad=Halden" xr:uid="{00000000-0004-0000-0200-0000A5290000}"/>
    <hyperlink ref="A1041" r:id="rId10663" display="http://www.erikbolstad.no/postnummer-koordinatar/?postnummer=1754&amp;poststad=Halden" xr:uid="{00000000-0004-0000-0200-0000A6290000}"/>
    <hyperlink ref="A1042" r:id="rId10664" display="http://www.erikbolstad.no/postnummer-koordinatar/?postnummer=1756&amp;poststad=Halden%20(ikkje%20i%20bruk)" xr:uid="{00000000-0004-0000-0200-0000A7290000}"/>
    <hyperlink ref="A1043" r:id="rId10665" display="http://www.erikbolstad.no/postnummer-koordinatar/?postnummer=1757&amp;poststad=Halden" xr:uid="{00000000-0004-0000-0200-0000A8290000}"/>
    <hyperlink ref="A1044" r:id="rId10666" display="http://www.erikbolstad.no/postnummer-koordinatar/?postnummer=1758&amp;poststad=Halden%20(ikkje%20i%20bruk)" xr:uid="{00000000-0004-0000-0200-0000A9290000}"/>
    <hyperlink ref="A1045" r:id="rId10667" display="http://www.erikbolstad.no/postnummer-koordinatar/?postnummer=1759&amp;poststad=Halden" xr:uid="{00000000-0004-0000-0200-0000AA290000}"/>
    <hyperlink ref="A1046" r:id="rId10668" display="http://www.erikbolstad.no/postnummer-koordinatar/?postnummer=1760&amp;poststad=Halden" xr:uid="{00000000-0004-0000-0200-0000AB290000}"/>
    <hyperlink ref="A1047" r:id="rId10669" display="http://www.erikbolstad.no/postnummer-koordinatar/?postnummer=1761&amp;poststad=Halden" xr:uid="{00000000-0004-0000-0200-0000AC290000}"/>
    <hyperlink ref="A1048" r:id="rId10670" display="http://www.erikbolstad.no/postnummer-koordinatar/?postnummer=1763&amp;poststad=Halden" xr:uid="{00000000-0004-0000-0200-0000AD290000}"/>
    <hyperlink ref="A1049" r:id="rId10671" display="http://www.erikbolstad.no/postnummer-koordinatar/?postnummer=1764&amp;poststad=Halden" xr:uid="{00000000-0004-0000-0200-0000AE290000}"/>
    <hyperlink ref="A1050" r:id="rId10672" display="http://www.erikbolstad.no/postnummer-koordinatar/?postnummer=1765&amp;poststad=Halden" xr:uid="{00000000-0004-0000-0200-0000AF290000}"/>
    <hyperlink ref="A1051" r:id="rId10673" display="http://www.erikbolstad.no/postnummer-koordinatar/?postnummer=1766&amp;poststad=Halden" xr:uid="{00000000-0004-0000-0200-0000B0290000}"/>
    <hyperlink ref="A1052" r:id="rId10674" display="http://www.erikbolstad.no/postnummer-koordinatar/?postnummer=1767&amp;poststad=Halden" xr:uid="{00000000-0004-0000-0200-0000B1290000}"/>
    <hyperlink ref="A1053" r:id="rId10675" display="http://www.erikbolstad.no/postnummer-koordinatar/?postnummer=1768&amp;poststad=Halden" xr:uid="{00000000-0004-0000-0200-0000B2290000}"/>
    <hyperlink ref="A1054" r:id="rId10676" display="http://www.erikbolstad.no/postnummer-koordinatar/?postnummer=1769&amp;poststad=Halden" xr:uid="{00000000-0004-0000-0200-0000B3290000}"/>
    <hyperlink ref="A1055" r:id="rId10677" display="http://www.erikbolstad.no/postnummer-koordinatar/?postnummer=1771&amp;poststad=Halden" xr:uid="{00000000-0004-0000-0200-0000B4290000}"/>
    <hyperlink ref="A1056" r:id="rId10678" display="http://www.erikbolstad.no/postnummer-koordinatar/?postnummer=1772&amp;poststad=Halden" xr:uid="{00000000-0004-0000-0200-0000B5290000}"/>
    <hyperlink ref="A1057" r:id="rId10679" display="http://www.erikbolstad.no/postnummer-koordinatar/?postnummer=1776&amp;poststad=Halden" xr:uid="{00000000-0004-0000-0200-0000B6290000}"/>
    <hyperlink ref="A1058" r:id="rId10680" display="http://www.erikbolstad.no/postnummer-koordinatar/?postnummer=1777&amp;poststad=Halden" xr:uid="{00000000-0004-0000-0200-0000B7290000}"/>
    <hyperlink ref="A1059" r:id="rId10681" display="http://www.erikbolstad.no/postnummer-koordinatar/?postnummer=1778&amp;poststad=Halden" xr:uid="{00000000-0004-0000-0200-0000B8290000}"/>
    <hyperlink ref="A1060" r:id="rId10682" display="http://www.erikbolstad.no/postnummer-koordinatar/?postnummer=1779&amp;poststad=Halden" xr:uid="{00000000-0004-0000-0200-0000B9290000}"/>
    <hyperlink ref="A1061" r:id="rId10683" display="http://www.erikbolstad.no/postnummer-koordinatar/?postnummer=1781&amp;poststad=Halden" xr:uid="{00000000-0004-0000-0200-0000BA290000}"/>
    <hyperlink ref="A1062" r:id="rId10684" display="http://www.erikbolstad.no/postnummer-koordinatar/?postnummer=1782&amp;poststad=Halden" xr:uid="{00000000-0004-0000-0200-0000BB290000}"/>
    <hyperlink ref="A1063" r:id="rId10685" display="http://www.erikbolstad.no/postnummer-koordinatar/?postnummer=1783&amp;poststad=Halden" xr:uid="{00000000-0004-0000-0200-0000BC290000}"/>
    <hyperlink ref="A1064" r:id="rId10686" display="http://www.erikbolstad.no/postnummer-koordinatar/?postnummer=1784&amp;poststad=Halden" xr:uid="{00000000-0004-0000-0200-0000BD290000}"/>
    <hyperlink ref="A1065" r:id="rId10687" display="http://www.erikbolstad.no/postnummer-koordinatar/?postnummer=1785&amp;poststad=Halden" xr:uid="{00000000-0004-0000-0200-0000BE290000}"/>
    <hyperlink ref="A1066" r:id="rId10688" display="http://www.erikbolstad.no/postnummer-koordinatar/?postnummer=1786&amp;poststad=Halden" xr:uid="{00000000-0004-0000-0200-0000BF290000}"/>
    <hyperlink ref="A1067" r:id="rId10689" display="http://www.erikbolstad.no/postnummer-koordinatar/?postnummer=1787&amp;poststad=Halden" xr:uid="{00000000-0004-0000-0200-0000C0290000}"/>
    <hyperlink ref="A1068" r:id="rId10690" display="http://www.erikbolstad.no/postnummer-koordinatar/?postnummer=1788&amp;poststad=Halden" xr:uid="{00000000-0004-0000-0200-0000C1290000}"/>
    <hyperlink ref="A1069" r:id="rId10691" display="http://www.erikbolstad.no/postnummer-koordinatar/?postnummer=1789&amp;poststad=Berg%20i%20Østfold" xr:uid="{00000000-0004-0000-0200-0000C2290000}"/>
    <hyperlink ref="A1070" r:id="rId10692" display="http://www.erikbolstad.no/postnummer-koordinatar/?postnummer=1790&amp;poststad=Tistedal" xr:uid="{00000000-0004-0000-0200-0000C3290000}"/>
    <hyperlink ref="A1071" r:id="rId10693" display="http://www.erikbolstad.no/postnummer-koordinatar/?postnummer=1791&amp;poststad=Tistedal" xr:uid="{00000000-0004-0000-0200-0000C4290000}"/>
    <hyperlink ref="A1072" r:id="rId10694" display="http://www.erikbolstad.no/postnummer-koordinatar/?postnummer=1792&amp;poststad=Tistedal" xr:uid="{00000000-0004-0000-0200-0000C5290000}"/>
    <hyperlink ref="A1073" r:id="rId10695" display="http://www.erikbolstad.no/postnummer-koordinatar/?postnummer=1793&amp;poststad=Tistedal" xr:uid="{00000000-0004-0000-0200-0000C6290000}"/>
    <hyperlink ref="A1074" r:id="rId10696" display="http://www.erikbolstad.no/postnummer-koordinatar/?postnummer=1794&amp;poststad=Sponvika" xr:uid="{00000000-0004-0000-0200-0000C7290000}"/>
    <hyperlink ref="A1075" r:id="rId10697" display="http://www.erikbolstad.no/postnummer-koordinatar/?postnummer=1796&amp;poststad=Kornsjø" xr:uid="{00000000-0004-0000-0200-0000C8290000}"/>
    <hyperlink ref="A1076" r:id="rId10698" display="http://www.erikbolstad.no/postnummer-koordinatar/?postnummer=1798&amp;poststad=Aremark" xr:uid="{00000000-0004-0000-0200-0000C9290000}"/>
    <hyperlink ref="A1077" r:id="rId10699" display="http://www.erikbolstad.no/postnummer-koordinatar/?postnummer=1799&amp;poststad=Aremark" xr:uid="{00000000-0004-0000-0200-0000CA290000}"/>
    <hyperlink ref="A1078" r:id="rId10700" display="http://www.erikbolstad.no/postnummer-koordinatar/?postnummer=1801&amp;poststad=Askim" xr:uid="{00000000-0004-0000-0200-0000CB290000}"/>
    <hyperlink ref="A1079" r:id="rId10701" display="http://www.erikbolstad.no/postnummer-koordinatar/?postnummer=1802&amp;poststad=Askim" xr:uid="{00000000-0004-0000-0200-0000CC290000}"/>
    <hyperlink ref="A1080" r:id="rId10702" display="http://www.erikbolstad.no/postnummer-koordinatar/?postnummer=1803&amp;poststad=Askim" xr:uid="{00000000-0004-0000-0200-0000CD290000}"/>
    <hyperlink ref="A1081" r:id="rId10703" display="http://www.erikbolstad.no/postnummer-koordinatar/?postnummer=1804&amp;poststad=Spydeberg" xr:uid="{00000000-0004-0000-0200-0000CE290000}"/>
    <hyperlink ref="A1082" r:id="rId10704" display="http://www.erikbolstad.no/postnummer-koordinatar/?postnummer=1805&amp;poststad=Tomter" xr:uid="{00000000-0004-0000-0200-0000CF290000}"/>
    <hyperlink ref="A1083" r:id="rId10705" display="http://www.erikbolstad.no/postnummer-koordinatar/?postnummer=1806&amp;poststad=Skiptvet" xr:uid="{00000000-0004-0000-0200-0000D0290000}"/>
    <hyperlink ref="A1084" r:id="rId10706" display="http://www.erikbolstad.no/postnummer-koordinatar/?postnummer=1807&amp;poststad=Askim" xr:uid="{00000000-0004-0000-0200-0000D1290000}"/>
    <hyperlink ref="A1085" r:id="rId10707" display="http://www.erikbolstad.no/postnummer-koordinatar/?postnummer=1808&amp;poststad=Askim" xr:uid="{00000000-0004-0000-0200-0000D2290000}"/>
    <hyperlink ref="A1086" r:id="rId10708" display="http://www.erikbolstad.no/postnummer-koordinatar/?postnummer=1809&amp;poststad=Askim" xr:uid="{00000000-0004-0000-0200-0000D3290000}"/>
    <hyperlink ref="A1087" r:id="rId10709" display="http://www.erikbolstad.no/postnummer-koordinatar/?postnummer=1811&amp;poststad=Askim" xr:uid="{00000000-0004-0000-0200-0000D4290000}"/>
    <hyperlink ref="A1088" r:id="rId10710" display="http://www.erikbolstad.no/postnummer-koordinatar/?postnummer=1812&amp;poststad=Askim" xr:uid="{00000000-0004-0000-0200-0000D5290000}"/>
    <hyperlink ref="A1089" r:id="rId10711" display="http://www.erikbolstad.no/postnummer-koordinatar/?postnummer=1813&amp;poststad=Askim" xr:uid="{00000000-0004-0000-0200-0000D6290000}"/>
    <hyperlink ref="A1090" r:id="rId10712" display="http://www.erikbolstad.no/postnummer-koordinatar/?postnummer=1814&amp;poststad=Askim" xr:uid="{00000000-0004-0000-0200-0000D7290000}"/>
    <hyperlink ref="A1091" r:id="rId10713" display="http://www.erikbolstad.no/postnummer-koordinatar/?postnummer=1815&amp;poststad=Askim" xr:uid="{00000000-0004-0000-0200-0000D8290000}"/>
    <hyperlink ref="A1092" r:id="rId10714" display="http://www.erikbolstad.no/postnummer-koordinatar/?postnummer=1816&amp;poststad=Skiptvet" xr:uid="{00000000-0004-0000-0200-0000D9290000}"/>
    <hyperlink ref="A1093" r:id="rId10715" display="http://www.erikbolstad.no/postnummer-koordinatar/?postnummer=1820&amp;poststad=Spydeberg" xr:uid="{00000000-0004-0000-0200-0000DA290000}"/>
    <hyperlink ref="A1094" r:id="rId10716" display="http://www.erikbolstad.no/postnummer-koordinatar/?postnummer=1823&amp;poststad=Knapstad" xr:uid="{00000000-0004-0000-0200-0000DB290000}"/>
    <hyperlink ref="A1095" r:id="rId10717" display="http://www.erikbolstad.no/postnummer-koordinatar/?postnummer=1825&amp;poststad=Tomter" xr:uid="{00000000-0004-0000-0200-0000DC290000}"/>
    <hyperlink ref="A1096" r:id="rId10718" display="http://www.erikbolstad.no/postnummer-koordinatar/?postnummer=1827&amp;poststad=Hobøl" xr:uid="{00000000-0004-0000-0200-0000DD290000}"/>
    <hyperlink ref="A1097" r:id="rId10719" display="http://www.erikbolstad.no/postnummer-koordinatar/?postnummer=1830&amp;poststad=Askim" xr:uid="{00000000-0004-0000-0200-0000DE290000}"/>
    <hyperlink ref="A1098" r:id="rId10720" display="http://www.erikbolstad.no/postnummer-koordinatar/?postnummer=1831&amp;poststad=Askim" xr:uid="{00000000-0004-0000-0200-0000DF290000}"/>
    <hyperlink ref="A1099" r:id="rId10721" display="http://www.erikbolstad.no/postnummer-koordinatar/?postnummer=1832&amp;poststad=Askim" xr:uid="{00000000-0004-0000-0200-0000E0290000}"/>
    <hyperlink ref="A1100" r:id="rId10722" display="http://www.erikbolstad.no/postnummer-koordinatar/?postnummer=1833&amp;poststad=Askim" xr:uid="{00000000-0004-0000-0200-0000E1290000}"/>
    <hyperlink ref="A1101" r:id="rId10723" display="http://www.erikbolstad.no/postnummer-koordinatar/?postnummer=1850&amp;poststad=Mysen" xr:uid="{00000000-0004-0000-0200-0000E2290000}"/>
    <hyperlink ref="A1102" r:id="rId10724" display="http://www.erikbolstad.no/postnummer-koordinatar/?postnummer=1851&amp;poststad=Mysen" xr:uid="{00000000-0004-0000-0200-0000E3290000}"/>
    <hyperlink ref="A1103" r:id="rId10725" display="http://www.erikbolstad.no/postnummer-koordinatar/?postnummer=1859&amp;poststad=Slitu" xr:uid="{00000000-0004-0000-0200-0000E4290000}"/>
    <hyperlink ref="A1104" r:id="rId10726" display="http://www.erikbolstad.no/postnummer-koordinatar/?postnummer=1860&amp;poststad=Trøgstad" xr:uid="{00000000-0004-0000-0200-0000E5290000}"/>
    <hyperlink ref="A1105" r:id="rId10727" display="http://www.erikbolstad.no/postnummer-koordinatar/?postnummer=1861&amp;poststad=Trøgstad" xr:uid="{00000000-0004-0000-0200-0000E6290000}"/>
    <hyperlink ref="A1106" r:id="rId10728" display="http://www.erikbolstad.no/postnummer-koordinatar/?postnummer=1866&amp;poststad=Båstad" xr:uid="{00000000-0004-0000-0200-0000E7290000}"/>
    <hyperlink ref="A1107" r:id="rId10729" display="http://www.erikbolstad.no/postnummer-koordinatar/?postnummer=1867&amp;poststad=Båstad" xr:uid="{00000000-0004-0000-0200-0000E8290000}"/>
    <hyperlink ref="A1108" r:id="rId10730" display="http://www.erikbolstad.no/postnummer-koordinatar/?postnummer=1870&amp;poststad=Ørje" xr:uid="{00000000-0004-0000-0200-0000E9290000}"/>
    <hyperlink ref="A1109" r:id="rId10731" display="http://www.erikbolstad.no/postnummer-koordinatar/?postnummer=1871&amp;poststad=Ørje" xr:uid="{00000000-0004-0000-0200-0000EA290000}"/>
    <hyperlink ref="A1110" r:id="rId10732" display="http://www.erikbolstad.no/postnummer-koordinatar/?postnummer=1875&amp;poststad=Otteid" xr:uid="{00000000-0004-0000-0200-0000EB290000}"/>
    <hyperlink ref="A1111" r:id="rId10733" display="http://www.erikbolstad.no/postnummer-koordinatar/?postnummer=1878&amp;poststad=Hærland" xr:uid="{00000000-0004-0000-0200-0000EC290000}"/>
    <hyperlink ref="A1112" r:id="rId10734" display="http://www.erikbolstad.no/postnummer-koordinatar/?postnummer=1880&amp;poststad=Eidsberg" xr:uid="{00000000-0004-0000-0200-0000ED290000}"/>
    <hyperlink ref="A1113" r:id="rId10735" display="http://www.erikbolstad.no/postnummer-koordinatar/?postnummer=1890&amp;poststad=Rakkestad" xr:uid="{00000000-0004-0000-0200-0000EE290000}"/>
    <hyperlink ref="A1114" r:id="rId10736" display="http://www.erikbolstad.no/postnummer-koordinatar/?postnummer=1891&amp;poststad=Rakkestad" xr:uid="{00000000-0004-0000-0200-0000EF290000}"/>
    <hyperlink ref="A1115" r:id="rId10737" display="http://www.erikbolstad.no/postnummer-koordinatar/?postnummer=1892&amp;poststad=Degernes" xr:uid="{00000000-0004-0000-0200-0000F0290000}"/>
    <hyperlink ref="A1116" r:id="rId10738" display="http://www.erikbolstad.no/postnummer-koordinatar/?postnummer=1893&amp;poststad=Degernes" xr:uid="{00000000-0004-0000-0200-0000F1290000}"/>
    <hyperlink ref="A1117" r:id="rId10739" display="http://www.erikbolstad.no/postnummer-koordinatar/?postnummer=1900&amp;poststad=Fetsund" xr:uid="{00000000-0004-0000-0200-0000F2290000}"/>
    <hyperlink ref="A1118" r:id="rId10740" display="http://www.erikbolstad.no/postnummer-koordinatar/?postnummer=1901&amp;poststad=Fetsund" xr:uid="{00000000-0004-0000-0200-0000F3290000}"/>
    <hyperlink ref="A1119" r:id="rId10741" display="http://www.erikbolstad.no/postnummer-koordinatar/?postnummer=1903&amp;poststad=Gan" xr:uid="{00000000-0004-0000-0200-0000F4290000}"/>
    <hyperlink ref="A1120" r:id="rId10742" display="http://www.erikbolstad.no/postnummer-koordinatar/?postnummer=1910&amp;poststad=Enebakkneset" xr:uid="{00000000-0004-0000-0200-0000F5290000}"/>
    <hyperlink ref="A1121" r:id="rId10743" display="http://www.erikbolstad.no/postnummer-koordinatar/?postnummer=1911&amp;poststad=Flateby" xr:uid="{00000000-0004-0000-0200-0000F6290000}"/>
    <hyperlink ref="A1122" r:id="rId10744" display="http://www.erikbolstad.no/postnummer-koordinatar/?postnummer=1912&amp;poststad=Enebakk" xr:uid="{00000000-0004-0000-0200-0000F7290000}"/>
    <hyperlink ref="A1123" r:id="rId10745" display="http://www.erikbolstad.no/postnummer-koordinatar/?postnummer=1914&amp;poststad=Ytre%20Enebakk" xr:uid="{00000000-0004-0000-0200-0000F8290000}"/>
    <hyperlink ref="A1124" r:id="rId10746" display="http://www.erikbolstad.no/postnummer-koordinatar/?postnummer=1916&amp;poststad=Flateby" xr:uid="{00000000-0004-0000-0200-0000F9290000}"/>
    <hyperlink ref="A1125" r:id="rId10747" display="http://www.erikbolstad.no/postnummer-koordinatar/?postnummer=1917&amp;poststad=Ytre%20Enebakk" xr:uid="{00000000-0004-0000-0200-0000FA290000}"/>
    <hyperlink ref="A1126" r:id="rId10748" display="http://www.erikbolstad.no/postnummer-koordinatar/?postnummer=1920&amp;poststad=Sørumsand" xr:uid="{00000000-0004-0000-0200-0000FB290000}"/>
    <hyperlink ref="A1127" r:id="rId10749" display="http://www.erikbolstad.no/postnummer-koordinatar/?postnummer=1921&amp;poststad=Sørumsand" xr:uid="{00000000-0004-0000-0200-0000FC290000}"/>
    <hyperlink ref="A1128" r:id="rId10750" display="http://www.erikbolstad.no/postnummer-koordinatar/?postnummer=1923&amp;poststad=Sørum" xr:uid="{00000000-0004-0000-0200-0000FD290000}"/>
    <hyperlink ref="A1129" r:id="rId10751" display="http://www.erikbolstad.no/postnummer-koordinatar/?postnummer=1924&amp;poststad=Sørum" xr:uid="{00000000-0004-0000-0200-0000FE290000}"/>
    <hyperlink ref="A1130" r:id="rId10752" display="http://www.erikbolstad.no/postnummer-koordinatar/?postnummer=1925&amp;poststad=Blaker" xr:uid="{00000000-0004-0000-0200-0000FF290000}"/>
    <hyperlink ref="A1131" r:id="rId10753" display="http://www.erikbolstad.no/postnummer-koordinatar/?postnummer=1926&amp;poststad=Blaker" xr:uid="{00000000-0004-0000-0200-0000002A0000}"/>
    <hyperlink ref="A1132" r:id="rId10754" display="http://www.erikbolstad.no/postnummer-koordinatar/?postnummer=1927&amp;poststad=Rånåsfoss" xr:uid="{00000000-0004-0000-0200-0000012A0000}"/>
    <hyperlink ref="A1133" r:id="rId10755" display="http://www.erikbolstad.no/postnummer-koordinatar/?postnummer=1928&amp;poststad=Auli" xr:uid="{00000000-0004-0000-0200-0000022A0000}"/>
    <hyperlink ref="A1134" r:id="rId10756" display="http://www.erikbolstad.no/postnummer-koordinatar/?postnummer=1929&amp;poststad=Auli" xr:uid="{00000000-0004-0000-0200-0000032A0000}"/>
    <hyperlink ref="A1135" r:id="rId10757" display="http://www.erikbolstad.no/postnummer-koordinatar/?postnummer=1930&amp;poststad=Aurskog" xr:uid="{00000000-0004-0000-0200-0000042A0000}"/>
    <hyperlink ref="A1136" r:id="rId10758" display="http://www.erikbolstad.no/postnummer-koordinatar/?postnummer=1931&amp;poststad=Aurskog" xr:uid="{00000000-0004-0000-0200-0000052A0000}"/>
    <hyperlink ref="A1137" r:id="rId10759" display="http://www.erikbolstad.no/postnummer-koordinatar/?postnummer=1940&amp;poststad=Bjørkelangen" xr:uid="{00000000-0004-0000-0200-0000062A0000}"/>
    <hyperlink ref="A1138" r:id="rId10760" display="http://www.erikbolstad.no/postnummer-koordinatar/?postnummer=1941&amp;poststad=Bjørkelangen" xr:uid="{00000000-0004-0000-0200-0000072A0000}"/>
    <hyperlink ref="A1139" r:id="rId10761" display="http://www.erikbolstad.no/postnummer-koordinatar/?postnummer=1950&amp;poststad=Rømskog" xr:uid="{00000000-0004-0000-0200-0000082A0000}"/>
    <hyperlink ref="A1140" r:id="rId10762" display="http://www.erikbolstad.no/postnummer-koordinatar/?postnummer=1954&amp;poststad=Setskog" xr:uid="{00000000-0004-0000-0200-0000092A0000}"/>
    <hyperlink ref="A1141" r:id="rId10763" display="http://www.erikbolstad.no/postnummer-koordinatar/?postnummer=1960&amp;poststad=Løken" xr:uid="{00000000-0004-0000-0200-00000A2A0000}"/>
    <hyperlink ref="A1142" r:id="rId10764" display="http://www.erikbolstad.no/postnummer-koordinatar/?postnummer=1961&amp;poststad=Løken" xr:uid="{00000000-0004-0000-0200-00000B2A0000}"/>
    <hyperlink ref="A1143" r:id="rId10765" display="http://www.erikbolstad.no/postnummer-koordinatar/?postnummer=1963&amp;poststad=Fosser" xr:uid="{00000000-0004-0000-0200-00000C2A0000}"/>
    <hyperlink ref="A1144" r:id="rId10766" display="http://www.erikbolstad.no/postnummer-koordinatar/?postnummer=1970&amp;poststad=Hemnes" xr:uid="{00000000-0004-0000-0200-00000D2A0000}"/>
    <hyperlink ref="A1145" r:id="rId10767" display="http://www.erikbolstad.no/postnummer-koordinatar/?postnummer=1971&amp;poststad=Hemnes" xr:uid="{00000000-0004-0000-0200-00000E2A0000}"/>
    <hyperlink ref="A1146" r:id="rId10768" display="http://www.erikbolstad.no/postnummer-koordinatar/?postnummer=2000&amp;poststad=Lillestrøm" xr:uid="{00000000-0004-0000-0200-00000F2A0000}"/>
    <hyperlink ref="A1147" r:id="rId10769" display="http://www.erikbolstad.no/postnummer-koordinatar/?postnummer=2001&amp;poststad=Lillestrøm" xr:uid="{00000000-0004-0000-0200-0000102A0000}"/>
    <hyperlink ref="A1148" r:id="rId10770" display="http://www.erikbolstad.no/postnummer-koordinatar/?postnummer=2003&amp;poststad=Lillestrøm" xr:uid="{00000000-0004-0000-0200-0000112A0000}"/>
    <hyperlink ref="A1149" r:id="rId10771" display="http://www.erikbolstad.no/postnummer-koordinatar/?postnummer=2004&amp;poststad=Lillestrøm" xr:uid="{00000000-0004-0000-0200-0000122A0000}"/>
    <hyperlink ref="A1150" r:id="rId10772" display="http://www.erikbolstad.no/postnummer-koordinatar/?postnummer=2005&amp;poststad=Rælingen" xr:uid="{00000000-0004-0000-0200-0000132A0000}"/>
    <hyperlink ref="A1151" r:id="rId10773" display="http://www.erikbolstad.no/postnummer-koordinatar/?postnummer=2006&amp;poststad=Løvenstad" xr:uid="{00000000-0004-0000-0200-0000142A0000}"/>
    <hyperlink ref="A1152" r:id="rId10774" display="http://www.erikbolstad.no/postnummer-koordinatar/?postnummer=2007&amp;poststad=Kjeller" xr:uid="{00000000-0004-0000-0200-0000152A0000}"/>
    <hyperlink ref="A1153" r:id="rId10775" display="http://www.erikbolstad.no/postnummer-koordinatar/?postnummer=2008&amp;poststad=Fjerdingby" xr:uid="{00000000-0004-0000-0200-0000162A0000}"/>
    <hyperlink ref="A1154" r:id="rId10776" display="http://www.erikbolstad.no/postnummer-koordinatar/?postnummer=2009&amp;poststad=Nordby" xr:uid="{00000000-0004-0000-0200-0000172A0000}"/>
    <hyperlink ref="A1155" r:id="rId10777" display="http://www.erikbolstad.no/postnummer-koordinatar/?postnummer=2010&amp;poststad=Strømmen" xr:uid="{00000000-0004-0000-0200-0000182A0000}"/>
    <hyperlink ref="A1156" r:id="rId10778" display="http://www.erikbolstad.no/postnummer-koordinatar/?postnummer=2011&amp;poststad=Strømmen" xr:uid="{00000000-0004-0000-0200-0000192A0000}"/>
    <hyperlink ref="A1157" r:id="rId10779" display="http://www.erikbolstad.no/postnummer-koordinatar/?postnummer=2012&amp;poststad=Lillestrøm" xr:uid="{00000000-0004-0000-0200-00001A2A0000}"/>
    <hyperlink ref="A1158" r:id="rId10780" display="http://www.erikbolstad.no/postnummer-koordinatar/?postnummer=2013&amp;poststad=Skjetten" xr:uid="{00000000-0004-0000-0200-00001B2A0000}"/>
    <hyperlink ref="A1159" r:id="rId10781" display="http://www.erikbolstad.no/postnummer-koordinatar/?postnummer=2014&amp;poststad=Blystadlia" xr:uid="{00000000-0004-0000-0200-00001C2A0000}"/>
    <hyperlink ref="A1160" r:id="rId10782" display="http://www.erikbolstad.no/postnummer-koordinatar/?postnummer=2015&amp;poststad=Leirsund" xr:uid="{00000000-0004-0000-0200-00001D2A0000}"/>
    <hyperlink ref="A1161" r:id="rId10783" display="http://www.erikbolstad.no/postnummer-koordinatar/?postnummer=2016&amp;poststad=Frogner" xr:uid="{00000000-0004-0000-0200-00001E2A0000}"/>
    <hyperlink ref="A1162" r:id="rId10784" display="http://www.erikbolstad.no/postnummer-koordinatar/?postnummer=2017&amp;poststad=Frogner" xr:uid="{00000000-0004-0000-0200-00001F2A0000}"/>
    <hyperlink ref="A1163" r:id="rId10785" display="http://www.erikbolstad.no/postnummer-koordinatar/?postnummer=2018&amp;poststad=Løvenstad" xr:uid="{00000000-0004-0000-0200-0000202A0000}"/>
    <hyperlink ref="A1164" r:id="rId10786" display="http://www.erikbolstad.no/postnummer-koordinatar/?postnummer=2019&amp;poststad=Skedsmokorset" xr:uid="{00000000-0004-0000-0200-0000212A0000}"/>
    <hyperlink ref="A1165" r:id="rId10787" display="http://www.erikbolstad.no/postnummer-koordinatar/?postnummer=2020&amp;poststad=Skedsmokorset" xr:uid="{00000000-0004-0000-0200-0000222A0000}"/>
    <hyperlink ref="A1166" r:id="rId10788" display="http://www.erikbolstad.no/postnummer-koordinatar/?postnummer=2021&amp;poststad=Skedsmokorset" xr:uid="{00000000-0004-0000-0200-0000232A0000}"/>
    <hyperlink ref="A1167" r:id="rId10789" display="http://www.erikbolstad.no/postnummer-koordinatar/?postnummer=2022&amp;poststad=Gjerdrum" xr:uid="{00000000-0004-0000-0200-0000242A0000}"/>
    <hyperlink ref="A1168" r:id="rId10790" display="http://www.erikbolstad.no/postnummer-koordinatar/?postnummer=2023&amp;poststad=Skedsmokorset" xr:uid="{00000000-0004-0000-0200-0000252A0000}"/>
    <hyperlink ref="A1169" r:id="rId10791" display="http://www.erikbolstad.no/postnummer-koordinatar/?postnummer=2024&amp;poststad=Gjerdrum" xr:uid="{00000000-0004-0000-0200-0000262A0000}"/>
    <hyperlink ref="A1170" r:id="rId10792" display="http://www.erikbolstad.no/postnummer-koordinatar/?postnummer=2025&amp;poststad=Fjerdingby" xr:uid="{00000000-0004-0000-0200-0000272A0000}"/>
    <hyperlink ref="A1171" r:id="rId10793" display="http://www.erikbolstad.no/postnummer-koordinatar/?postnummer=2026&amp;poststad=Skjetten" xr:uid="{00000000-0004-0000-0200-0000282A0000}"/>
    <hyperlink ref="A1172" r:id="rId10794" display="http://www.erikbolstad.no/postnummer-koordinatar/?postnummer=2027&amp;poststad=Kjeller" xr:uid="{00000000-0004-0000-0200-0000292A0000}"/>
    <hyperlink ref="A1173" r:id="rId10795" display="http://www.erikbolstad.no/postnummer-koordinatar/?postnummer=2028&amp;poststad=Lillestrøm" xr:uid="{00000000-0004-0000-0200-00002A2A0000}"/>
    <hyperlink ref="A1174" r:id="rId10796" display="http://www.erikbolstad.no/postnummer-koordinatar/?postnummer=2030&amp;poststad=Nannestad" xr:uid="{00000000-0004-0000-0200-00002B2A0000}"/>
    <hyperlink ref="A1175" r:id="rId10797" display="http://www.erikbolstad.no/postnummer-koordinatar/?postnummer=2031&amp;poststad=Nannestad" xr:uid="{00000000-0004-0000-0200-00002C2A0000}"/>
    <hyperlink ref="A1176" r:id="rId10798" display="http://www.erikbolstad.no/postnummer-koordinatar/?postnummer=2032&amp;poststad=Maura" xr:uid="{00000000-0004-0000-0200-00002D2A0000}"/>
    <hyperlink ref="A1177" r:id="rId10799" display="http://www.erikbolstad.no/postnummer-koordinatar/?postnummer=2033&amp;poststad=Åsgreina" xr:uid="{00000000-0004-0000-0200-00002E2A0000}"/>
    <hyperlink ref="A1178" r:id="rId10800" display="http://www.erikbolstad.no/postnummer-koordinatar/?postnummer=2034&amp;poststad=Holter" xr:uid="{00000000-0004-0000-0200-00002F2A0000}"/>
    <hyperlink ref="A1179" r:id="rId10801" display="http://www.erikbolstad.no/postnummer-koordinatar/?postnummer=2035&amp;poststad=Holter" xr:uid="{00000000-0004-0000-0200-0000302A0000}"/>
    <hyperlink ref="A1180" r:id="rId10802" display="http://www.erikbolstad.no/postnummer-koordinatar/?postnummer=2036&amp;poststad=Maura" xr:uid="{00000000-0004-0000-0200-0000312A0000}"/>
    <hyperlink ref="A1181" r:id="rId10803" display="http://www.erikbolstad.no/postnummer-koordinatar/?postnummer=2040&amp;poststad=Kløfta" xr:uid="{00000000-0004-0000-0200-0000322A0000}"/>
    <hyperlink ref="A1182" r:id="rId10804" display="http://www.erikbolstad.no/postnummer-koordinatar/?postnummer=2041&amp;poststad=Kløfta" xr:uid="{00000000-0004-0000-0200-0000332A0000}"/>
    <hyperlink ref="A1183" r:id="rId10805" display="http://www.erikbolstad.no/postnummer-koordinatar/?postnummer=2050&amp;poststad=Jessheim" xr:uid="{00000000-0004-0000-0200-0000342A0000}"/>
    <hyperlink ref="A1184" r:id="rId10806" display="http://www.erikbolstad.no/postnummer-koordinatar/?postnummer=2051&amp;poststad=Jessheim" xr:uid="{00000000-0004-0000-0200-0000352A0000}"/>
    <hyperlink ref="A1185" r:id="rId10807" display="http://www.erikbolstad.no/postnummer-koordinatar/?postnummer=2052&amp;poststad=Jessheim" xr:uid="{00000000-0004-0000-0200-0000362A0000}"/>
    <hyperlink ref="A1186" r:id="rId10808" display="http://www.erikbolstad.no/postnummer-koordinatar/?postnummer=2053&amp;poststad=Jessheim" xr:uid="{00000000-0004-0000-0200-0000372A0000}"/>
    <hyperlink ref="A1187" r:id="rId10809" display="http://www.erikbolstad.no/postnummer-koordinatar/?postnummer=2054&amp;poststad=Mogreina" xr:uid="{00000000-0004-0000-0200-0000382A0000}"/>
    <hyperlink ref="A1188" r:id="rId10810" display="http://www.erikbolstad.no/postnummer-koordinatar/?postnummer=2055&amp;poststad=Nordkisa" xr:uid="{00000000-0004-0000-0200-0000392A0000}"/>
    <hyperlink ref="A1189" r:id="rId10811" display="http://www.erikbolstad.no/postnummer-koordinatar/?postnummer=2056&amp;poststad=Algarheim" xr:uid="{00000000-0004-0000-0200-00003A2A0000}"/>
    <hyperlink ref="A1190" r:id="rId10812" display="http://www.erikbolstad.no/postnummer-koordinatar/?postnummer=2057&amp;poststad=Jessheim" xr:uid="{00000000-0004-0000-0200-00003B2A0000}"/>
    <hyperlink ref="A1191" r:id="rId10813" display="http://www.erikbolstad.no/postnummer-koordinatar/?postnummer=2058&amp;poststad=Sessvollmoen" xr:uid="{00000000-0004-0000-0200-00003C2A0000}"/>
    <hyperlink ref="A1192" r:id="rId10814" display="http://www.erikbolstad.no/postnummer-koordinatar/?postnummer=2059&amp;poststad=Trandum%20(ikkje%20i%20bruk)" xr:uid="{00000000-0004-0000-0200-00003D2A0000}"/>
    <hyperlink ref="A1193" r:id="rId10815" display="http://www.erikbolstad.no/postnummer-koordinatar/?postnummer=2060&amp;poststad=Gardermoen" xr:uid="{00000000-0004-0000-0200-00003E2A0000}"/>
    <hyperlink ref="A1194" r:id="rId10816" display="http://www.erikbolstad.no/postnummer-koordinatar/?postnummer=2061&amp;poststad=Gardermoen" xr:uid="{00000000-0004-0000-0200-00003F2A0000}"/>
    <hyperlink ref="A1195" r:id="rId10817" display="http://www.erikbolstad.no/postnummer-koordinatar/?postnummer=2062&amp;poststad=Jessheim" xr:uid="{00000000-0004-0000-0200-0000402A0000}"/>
    <hyperlink ref="A1196" r:id="rId10818" display="http://www.erikbolstad.no/postnummer-koordinatar/?postnummer=2065&amp;poststad=Gardermoen%20(ikkje%20i%20bruk)" xr:uid="{00000000-0004-0000-0200-0000412A0000}"/>
    <hyperlink ref="A1197" r:id="rId10819" display="http://www.erikbolstad.no/postnummer-koordinatar/?postnummer=2066&amp;poststad=Jessheim" xr:uid="{00000000-0004-0000-0200-0000422A0000}"/>
    <hyperlink ref="A1198" r:id="rId10820" display="http://www.erikbolstad.no/postnummer-koordinatar/?postnummer=2067&amp;poststad=Jessheim" xr:uid="{00000000-0004-0000-0200-0000432A0000}"/>
    <hyperlink ref="A1199" r:id="rId10821" display="http://www.erikbolstad.no/postnummer-koordinatar/?postnummer=2068&amp;poststad=Jessheim" xr:uid="{00000000-0004-0000-0200-0000442A0000}"/>
    <hyperlink ref="A1200" r:id="rId10822" display="http://www.erikbolstad.no/postnummer-koordinatar/?postnummer=2069&amp;poststad=Jessheim" xr:uid="{00000000-0004-0000-0200-0000452A0000}"/>
    <hyperlink ref="A1201" r:id="rId10823" display="http://www.erikbolstad.no/postnummer-koordinatar/?postnummer=2070&amp;poststad=Råholt" xr:uid="{00000000-0004-0000-0200-0000462A0000}"/>
    <hyperlink ref="A1202" r:id="rId10824" display="http://www.erikbolstad.no/postnummer-koordinatar/?postnummer=2071&amp;poststad=Råholt" xr:uid="{00000000-0004-0000-0200-0000472A0000}"/>
    <hyperlink ref="A1203" r:id="rId10825" display="http://www.erikbolstad.no/postnummer-koordinatar/?postnummer=2072&amp;poststad=Dal" xr:uid="{00000000-0004-0000-0200-0000482A0000}"/>
    <hyperlink ref="A1204" r:id="rId10826" display="http://www.erikbolstad.no/postnummer-koordinatar/?postnummer=2073&amp;poststad=Bøn" xr:uid="{00000000-0004-0000-0200-0000492A0000}"/>
    <hyperlink ref="A1205" r:id="rId10827" display="http://www.erikbolstad.no/postnummer-koordinatar/?postnummer=2074&amp;poststad=Eidsvoll%20Verk" xr:uid="{00000000-0004-0000-0200-00004A2A0000}"/>
    <hyperlink ref="A1206" r:id="rId10828" display="http://www.erikbolstad.no/postnummer-koordinatar/?postnummer=2076&amp;poststad=Dal" xr:uid="{00000000-0004-0000-0200-00004B2A0000}"/>
    <hyperlink ref="A1207" r:id="rId10829" display="http://www.erikbolstad.no/postnummer-koordinatar/?postnummer=2080&amp;poststad=Eidsvoll" xr:uid="{00000000-0004-0000-0200-00004C2A0000}"/>
    <hyperlink ref="A1208" r:id="rId10830" display="http://www.erikbolstad.no/postnummer-koordinatar/?postnummer=2081&amp;poststad=Eidsvoll" xr:uid="{00000000-0004-0000-0200-00004D2A0000}"/>
    <hyperlink ref="A1209" r:id="rId10831" display="http://www.erikbolstad.no/postnummer-koordinatar/?postnummer=2090&amp;poststad=Hurdal" xr:uid="{00000000-0004-0000-0200-00004E2A0000}"/>
    <hyperlink ref="A1210" r:id="rId10832" display="http://www.erikbolstad.no/postnummer-koordinatar/?postnummer=2091&amp;poststad=Hurdal" xr:uid="{00000000-0004-0000-0200-00004F2A0000}"/>
    <hyperlink ref="A1211" r:id="rId10833" display="http://www.erikbolstad.no/postnummer-koordinatar/?postnummer=2092&amp;poststad=Minnesund" xr:uid="{00000000-0004-0000-0200-0000502A0000}"/>
    <hyperlink ref="A1212" r:id="rId10834" display="http://www.erikbolstad.no/postnummer-koordinatar/?postnummer=2093&amp;poststad=Feiring" xr:uid="{00000000-0004-0000-0200-0000512A0000}"/>
    <hyperlink ref="A1213" r:id="rId10835" display="http://www.erikbolstad.no/postnummer-koordinatar/?postnummer=2100&amp;poststad=Skarnes" xr:uid="{00000000-0004-0000-0200-0000522A0000}"/>
    <hyperlink ref="A1214" r:id="rId10836" display="http://www.erikbolstad.no/postnummer-koordinatar/?postnummer=2101&amp;poststad=Skarnes" xr:uid="{00000000-0004-0000-0200-0000532A0000}"/>
    <hyperlink ref="A1215" r:id="rId10837" display="http://www.erikbolstad.no/postnummer-koordinatar/?postnummer=2110&amp;poststad=Slåstad" xr:uid="{00000000-0004-0000-0200-0000542A0000}"/>
    <hyperlink ref="A1216" r:id="rId10838" display="http://www.erikbolstad.no/postnummer-koordinatar/?postnummer=2114&amp;poststad=Disenå" xr:uid="{00000000-0004-0000-0200-0000552A0000}"/>
    <hyperlink ref="A1217" r:id="rId10839" display="http://www.erikbolstad.no/postnummer-koordinatar/?postnummer=2116&amp;poststad=Sander" xr:uid="{00000000-0004-0000-0200-0000562A0000}"/>
    <hyperlink ref="A1218" r:id="rId10840" display="http://www.erikbolstad.no/postnummer-koordinatar/?postnummer=2120&amp;poststad=Sagstua" xr:uid="{00000000-0004-0000-0200-0000572A0000}"/>
    <hyperlink ref="A1219" r:id="rId10841" display="http://www.erikbolstad.no/postnummer-koordinatar/?postnummer=2123&amp;poststad=Bruvoll" xr:uid="{00000000-0004-0000-0200-0000582A0000}"/>
    <hyperlink ref="A1220" r:id="rId10842" display="http://www.erikbolstad.no/postnummer-koordinatar/?postnummer=2130&amp;poststad=Knapper" xr:uid="{00000000-0004-0000-0200-0000592A0000}"/>
    <hyperlink ref="A1221" r:id="rId10843" display="http://www.erikbolstad.no/postnummer-koordinatar/?postnummer=2133&amp;poststad=Gardvik" xr:uid="{00000000-0004-0000-0200-00005A2A0000}"/>
    <hyperlink ref="A1222" r:id="rId10844" display="http://www.erikbolstad.no/postnummer-koordinatar/?postnummer=2134&amp;poststad=Austvatn" xr:uid="{00000000-0004-0000-0200-00005B2A0000}"/>
    <hyperlink ref="A1223" r:id="rId10845" display="http://www.erikbolstad.no/postnummer-koordinatar/?postnummer=2150&amp;poststad=Årnes" xr:uid="{00000000-0004-0000-0200-00005C2A0000}"/>
    <hyperlink ref="A1224" r:id="rId10846" display="http://www.erikbolstad.no/postnummer-koordinatar/?postnummer=2151&amp;poststad=Årnes" xr:uid="{00000000-0004-0000-0200-00005D2A0000}"/>
    <hyperlink ref="A1225" r:id="rId10847" display="http://www.erikbolstad.no/postnummer-koordinatar/?postnummer=2160&amp;poststad=Vormsund" xr:uid="{00000000-0004-0000-0200-00005E2A0000}"/>
    <hyperlink ref="A1226" r:id="rId10848" display="http://www.erikbolstad.no/postnummer-koordinatar/?postnummer=2161&amp;poststad=Vormsund" xr:uid="{00000000-0004-0000-0200-00005F2A0000}"/>
    <hyperlink ref="A1227" r:id="rId10849" display="http://www.erikbolstad.no/postnummer-koordinatar/?postnummer=2162&amp;poststad=Brårud" xr:uid="{00000000-0004-0000-0200-0000602A0000}"/>
    <hyperlink ref="A1228" r:id="rId10850" display="http://www.erikbolstad.no/postnummer-koordinatar/?postnummer=2164&amp;poststad=Skogbygda" xr:uid="{00000000-0004-0000-0200-0000612A0000}"/>
    <hyperlink ref="A1229" r:id="rId10851" display="http://www.erikbolstad.no/postnummer-koordinatar/?postnummer=2165&amp;poststad=Hvam" xr:uid="{00000000-0004-0000-0200-0000622A0000}"/>
    <hyperlink ref="A1230" r:id="rId10852" display="http://www.erikbolstad.no/postnummer-koordinatar/?postnummer=2166&amp;poststad=Oppaker" xr:uid="{00000000-0004-0000-0200-0000632A0000}"/>
    <hyperlink ref="A1231" r:id="rId10853" display="http://www.erikbolstad.no/postnummer-koordinatar/?postnummer=2170&amp;poststad=Fenstad" xr:uid="{00000000-0004-0000-0200-0000642A0000}"/>
    <hyperlink ref="A1232" r:id="rId10854" display="http://www.erikbolstad.no/postnummer-koordinatar/?postnummer=2201&amp;poststad=Kongsvinger" xr:uid="{00000000-0004-0000-0200-0000652A0000}"/>
    <hyperlink ref="A1233" r:id="rId10855" display="http://www.erikbolstad.no/postnummer-koordinatar/?postnummer=2202&amp;poststad=Kongsvinger" xr:uid="{00000000-0004-0000-0200-0000662A0000}"/>
    <hyperlink ref="A1234" r:id="rId10856" display="http://www.erikbolstad.no/postnummer-koordinatar/?postnummer=2203&amp;poststad=Kongsvinger" xr:uid="{00000000-0004-0000-0200-0000672A0000}"/>
    <hyperlink ref="A1235" r:id="rId10857" display="http://www.erikbolstad.no/postnummer-koordinatar/?postnummer=2204&amp;poststad=Kongsvinger" xr:uid="{00000000-0004-0000-0200-0000682A0000}"/>
    <hyperlink ref="A1236" r:id="rId10858" display="http://www.erikbolstad.no/postnummer-koordinatar/?postnummer=2205&amp;poststad=Kongsvinger" xr:uid="{00000000-0004-0000-0200-0000692A0000}"/>
    <hyperlink ref="A1237" r:id="rId10859" display="http://www.erikbolstad.no/postnummer-koordinatar/?postnummer=2206&amp;poststad=Kongsvinger" xr:uid="{00000000-0004-0000-0200-00006A2A0000}"/>
    <hyperlink ref="A1238" r:id="rId10860" display="http://www.erikbolstad.no/postnummer-koordinatar/?postnummer=2208&amp;poststad=Kongsvinger" xr:uid="{00000000-0004-0000-0200-00006B2A0000}"/>
    <hyperlink ref="A1239" r:id="rId10861" display="http://www.erikbolstad.no/postnummer-koordinatar/?postnummer=2209&amp;poststad=Kongsvinger" xr:uid="{00000000-0004-0000-0200-00006C2A0000}"/>
    <hyperlink ref="A1240" r:id="rId10862" display="http://www.erikbolstad.no/postnummer-koordinatar/?postnummer=2210&amp;poststad=Granli" xr:uid="{00000000-0004-0000-0200-00006D2A0000}"/>
    <hyperlink ref="A1241" r:id="rId10863" display="http://www.erikbolstad.no/postnummer-koordinatar/?postnummer=2211&amp;poststad=Kongsvinger" xr:uid="{00000000-0004-0000-0200-00006E2A0000}"/>
    <hyperlink ref="A1242" r:id="rId10864" display="http://www.erikbolstad.no/postnummer-koordinatar/?postnummer=2212&amp;poststad=Kongsvinger" xr:uid="{00000000-0004-0000-0200-00006F2A0000}"/>
    <hyperlink ref="A1243" r:id="rId10865" display="http://www.erikbolstad.no/postnummer-koordinatar/?postnummer=2213&amp;poststad=Kongsvinger" xr:uid="{00000000-0004-0000-0200-0000702A0000}"/>
    <hyperlink ref="A1244" r:id="rId10866" display="http://www.erikbolstad.no/postnummer-koordinatar/?postnummer=2214&amp;poststad=Kongsvinger" xr:uid="{00000000-0004-0000-0200-0000712A0000}"/>
    <hyperlink ref="A1245" r:id="rId10867" display="http://www.erikbolstad.no/postnummer-koordinatar/?postnummer=2216&amp;poststad=Roverud" xr:uid="{00000000-0004-0000-0200-0000722A0000}"/>
    <hyperlink ref="A1246" r:id="rId10868" display="http://www.erikbolstad.no/postnummer-koordinatar/?postnummer=2217&amp;poststad=Hokkåsen" xr:uid="{00000000-0004-0000-0200-0000732A0000}"/>
    <hyperlink ref="A1247" r:id="rId10869" display="http://www.erikbolstad.no/postnummer-koordinatar/?postnummer=2218&amp;poststad=Lundersæter" xr:uid="{00000000-0004-0000-0200-0000742A0000}"/>
    <hyperlink ref="A1248" r:id="rId10870" display="http://www.erikbolstad.no/postnummer-koordinatar/?postnummer=2219&amp;poststad=Brandval" xr:uid="{00000000-0004-0000-0200-0000752A0000}"/>
    <hyperlink ref="A1249" r:id="rId10871" display="http://www.erikbolstad.no/postnummer-koordinatar/?postnummer=2220&amp;poststad=Åbogen" xr:uid="{00000000-0004-0000-0200-0000762A0000}"/>
    <hyperlink ref="A1250" r:id="rId10872" display="http://www.erikbolstad.no/postnummer-koordinatar/?postnummer=2223&amp;poststad=Galterud" xr:uid="{00000000-0004-0000-0200-0000772A0000}"/>
    <hyperlink ref="A1251" r:id="rId10873" display="http://www.erikbolstad.no/postnummer-koordinatar/?postnummer=2224&amp;poststad=Austmarka" xr:uid="{00000000-0004-0000-0200-0000782A0000}"/>
    <hyperlink ref="A1252" r:id="rId10874" display="http://www.erikbolstad.no/postnummer-koordinatar/?postnummer=2225&amp;poststad=Kongsvinger" xr:uid="{00000000-0004-0000-0200-0000792A0000}"/>
    <hyperlink ref="A1253" r:id="rId10875" display="http://www.erikbolstad.no/postnummer-koordinatar/?postnummer=2226&amp;poststad=Kongsvinger" xr:uid="{00000000-0004-0000-0200-00007A2A0000}"/>
    <hyperlink ref="A1254" r:id="rId10876" display="http://www.erikbolstad.no/postnummer-koordinatar/?postnummer=2230&amp;poststad=Skotterud" xr:uid="{00000000-0004-0000-0200-00007B2A0000}"/>
    <hyperlink ref="A1255" r:id="rId10877" display="http://www.erikbolstad.no/postnummer-koordinatar/?postnummer=2232&amp;poststad=Tobøl" xr:uid="{00000000-0004-0000-0200-00007C2A0000}"/>
    <hyperlink ref="A1256" r:id="rId10878" display="http://www.erikbolstad.no/postnummer-koordinatar/?postnummer=2233&amp;poststad=Vestmarka" xr:uid="{00000000-0004-0000-0200-00007D2A0000}"/>
    <hyperlink ref="A1257" r:id="rId10879" display="http://www.erikbolstad.no/postnummer-koordinatar/?postnummer=2235&amp;poststad=Matrand" xr:uid="{00000000-0004-0000-0200-00007E2A0000}"/>
    <hyperlink ref="A1258" r:id="rId10880" display="http://www.erikbolstad.no/postnummer-koordinatar/?postnummer=2240&amp;poststad=Magnor" xr:uid="{00000000-0004-0000-0200-00007F2A0000}"/>
    <hyperlink ref="A1259" r:id="rId10881" display="http://www.erikbolstad.no/postnummer-koordinatar/?postnummer=2242&amp;poststad=Morokulien%20(ikkje%20i%20bruk)" xr:uid="{00000000-0004-0000-0200-0000802A0000}"/>
    <hyperlink ref="A1260" r:id="rId10882" display="http://www.erikbolstad.no/postnummer-koordinatar/?postnummer=2256&amp;poststad=Grue%20Finnskog" xr:uid="{00000000-0004-0000-0200-0000812A0000}"/>
    <hyperlink ref="A1261" r:id="rId10883" display="http://www.erikbolstad.no/postnummer-koordinatar/?postnummer=2260&amp;poststad=Kirkenær" xr:uid="{00000000-0004-0000-0200-0000822A0000}"/>
    <hyperlink ref="A1262" r:id="rId10884" display="http://www.erikbolstad.no/postnummer-koordinatar/?postnummer=2261&amp;poststad=Kirkenær" xr:uid="{00000000-0004-0000-0200-0000832A0000}"/>
    <hyperlink ref="A1263" r:id="rId10885" display="http://www.erikbolstad.no/postnummer-koordinatar/?postnummer=2264&amp;poststad=Grinder" xr:uid="{00000000-0004-0000-0200-0000842A0000}"/>
    <hyperlink ref="A1264" r:id="rId10886" display="http://www.erikbolstad.no/postnummer-koordinatar/?postnummer=2265&amp;poststad=Namnå" xr:uid="{00000000-0004-0000-0200-0000852A0000}"/>
    <hyperlink ref="A1265" r:id="rId10887" display="http://www.erikbolstad.no/postnummer-koordinatar/?postnummer=2266&amp;poststad=Arneberg" xr:uid="{00000000-0004-0000-0200-0000862A0000}"/>
    <hyperlink ref="A1266" r:id="rId10888" display="http://www.erikbolstad.no/postnummer-koordinatar/?postnummer=2270&amp;poststad=Flisa" xr:uid="{00000000-0004-0000-0200-0000872A0000}"/>
    <hyperlink ref="A1267" r:id="rId10889" display="http://www.erikbolstad.no/postnummer-koordinatar/?postnummer=2271&amp;poststad=Flisa" xr:uid="{00000000-0004-0000-0200-0000882A0000}"/>
    <hyperlink ref="A1268" r:id="rId10890" display="http://www.erikbolstad.no/postnummer-koordinatar/?postnummer=2280&amp;poststad=Gjesåsen" xr:uid="{00000000-0004-0000-0200-0000892A0000}"/>
    <hyperlink ref="A1269" r:id="rId10891" display="http://www.erikbolstad.no/postnummer-koordinatar/?postnummer=2283&amp;poststad=Åsnes%20Finnskog" xr:uid="{00000000-0004-0000-0200-00008A2A0000}"/>
    <hyperlink ref="A1270" r:id="rId10892" display="http://www.erikbolstad.no/postnummer-koordinatar/?postnummer=2301&amp;poststad=Hamar" xr:uid="{00000000-0004-0000-0200-00008B2A0000}"/>
    <hyperlink ref="A1271" r:id="rId10893" display="http://www.erikbolstad.no/postnummer-koordinatar/?postnummer=2302&amp;poststad=Hamar" xr:uid="{00000000-0004-0000-0200-00008C2A0000}"/>
    <hyperlink ref="A1272" r:id="rId10894" display="http://www.erikbolstad.no/postnummer-koordinatar/?postnummer=2303&amp;poststad=Hamar" xr:uid="{00000000-0004-0000-0200-00008D2A0000}"/>
    <hyperlink ref="A1273" r:id="rId10895" display="http://www.erikbolstad.no/postnummer-koordinatar/?postnummer=2304&amp;poststad=Hamar" xr:uid="{00000000-0004-0000-0200-00008E2A0000}"/>
    <hyperlink ref="A1274" r:id="rId10896" display="http://www.erikbolstad.no/postnummer-koordinatar/?postnummer=2305&amp;poststad=Hamar" xr:uid="{00000000-0004-0000-0200-00008F2A0000}"/>
    <hyperlink ref="A1275" r:id="rId10897" display="http://www.erikbolstad.no/postnummer-koordinatar/?postnummer=2306&amp;poststad=Hamar" xr:uid="{00000000-0004-0000-0200-0000902A0000}"/>
    <hyperlink ref="A1276" r:id="rId10898" display="http://www.erikbolstad.no/postnummer-koordinatar/?postnummer=2307&amp;poststad=Hamar" xr:uid="{00000000-0004-0000-0200-0000912A0000}"/>
    <hyperlink ref="A1277" r:id="rId10899" display="http://www.erikbolstad.no/postnummer-koordinatar/?postnummer=2308&amp;poststad=Hamar" xr:uid="{00000000-0004-0000-0200-0000922A0000}"/>
    <hyperlink ref="A1278" r:id="rId10900" display="http://www.erikbolstad.no/postnummer-koordinatar/?postnummer=2309&amp;poststad=Hamar" xr:uid="{00000000-0004-0000-0200-0000932A0000}"/>
    <hyperlink ref="A1279" r:id="rId10901" display="http://www.erikbolstad.no/postnummer-koordinatar/?postnummer=2312&amp;poststad=Ottestad" xr:uid="{00000000-0004-0000-0200-0000942A0000}"/>
    <hyperlink ref="A1280" r:id="rId10902" display="http://www.erikbolstad.no/postnummer-koordinatar/?postnummer=2315&amp;poststad=Hamar" xr:uid="{00000000-0004-0000-0200-0000952A0000}"/>
    <hyperlink ref="A1281" r:id="rId10903" display="http://www.erikbolstad.no/postnummer-koordinatar/?postnummer=2316&amp;poststad=Hamar" xr:uid="{00000000-0004-0000-0200-0000962A0000}"/>
    <hyperlink ref="A1282" r:id="rId10904" display="http://www.erikbolstad.no/postnummer-koordinatar/?postnummer=2317&amp;poststad=Hamar" xr:uid="{00000000-0004-0000-0200-0000972A0000}"/>
    <hyperlink ref="A1283" r:id="rId10905" display="http://www.erikbolstad.no/postnummer-koordinatar/?postnummer=2318&amp;poststad=Hamar" xr:uid="{00000000-0004-0000-0200-0000982A0000}"/>
    <hyperlink ref="A1284" r:id="rId10906" display="http://www.erikbolstad.no/postnummer-koordinatar/?postnummer=2319&amp;poststad=Hamar" xr:uid="{00000000-0004-0000-0200-0000992A0000}"/>
    <hyperlink ref="A1285" r:id="rId10907" display="http://www.erikbolstad.no/postnummer-koordinatar/?postnummer=2320&amp;poststad=Furnes" xr:uid="{00000000-0004-0000-0200-00009A2A0000}"/>
    <hyperlink ref="A1286" r:id="rId10908" display="http://www.erikbolstad.no/postnummer-koordinatar/?postnummer=2321&amp;poststad=Hamar" xr:uid="{00000000-0004-0000-0200-00009B2A0000}"/>
    <hyperlink ref="A1287" r:id="rId10909" display="http://www.erikbolstad.no/postnummer-koordinatar/?postnummer=2322&amp;poststad=Ridabu" xr:uid="{00000000-0004-0000-0200-00009C2A0000}"/>
    <hyperlink ref="A1288" r:id="rId10910" display="http://www.erikbolstad.no/postnummer-koordinatar/?postnummer=2323&amp;poststad=Ingeberg" xr:uid="{00000000-0004-0000-0200-00009D2A0000}"/>
    <hyperlink ref="A1289" r:id="rId10911" display="http://www.erikbolstad.no/postnummer-koordinatar/?postnummer=2324&amp;poststad=Vang%20på%20Hedmarken" xr:uid="{00000000-0004-0000-0200-00009E2A0000}"/>
    <hyperlink ref="A1290" r:id="rId10912" display="http://www.erikbolstad.no/postnummer-koordinatar/?postnummer=2325&amp;poststad=Hamar" xr:uid="{00000000-0004-0000-0200-00009F2A0000}"/>
    <hyperlink ref="A1291" r:id="rId10913" display="http://www.erikbolstad.no/postnummer-koordinatar/?postnummer=2326&amp;poststad=Hamar" xr:uid="{00000000-0004-0000-0200-0000A02A0000}"/>
    <hyperlink ref="A1292" r:id="rId10914" display="http://www.erikbolstad.no/postnummer-koordinatar/?postnummer=2330&amp;poststad=Vallset" xr:uid="{00000000-0004-0000-0200-0000A12A0000}"/>
    <hyperlink ref="A1293" r:id="rId10915" display="http://www.erikbolstad.no/postnummer-koordinatar/?postnummer=2332&amp;poststad=Åsvang" xr:uid="{00000000-0004-0000-0200-0000A22A0000}"/>
    <hyperlink ref="A1294" r:id="rId10916" display="http://www.erikbolstad.no/postnummer-koordinatar/?postnummer=2334&amp;poststad=Romedal" xr:uid="{00000000-0004-0000-0200-0000A32A0000}"/>
    <hyperlink ref="A1295" r:id="rId10917" display="http://www.erikbolstad.no/postnummer-koordinatar/?postnummer=2335&amp;poststad=Stange" xr:uid="{00000000-0004-0000-0200-0000A42A0000}"/>
    <hyperlink ref="A1296" r:id="rId10918" display="http://www.erikbolstad.no/postnummer-koordinatar/?postnummer=2336&amp;poststad=Stange" xr:uid="{00000000-0004-0000-0200-0000A52A0000}"/>
    <hyperlink ref="A1297" r:id="rId10919" display="http://www.erikbolstad.no/postnummer-koordinatar/?postnummer=2337&amp;poststad=Tangen" xr:uid="{00000000-0004-0000-0200-0000A62A0000}"/>
    <hyperlink ref="A1298" r:id="rId10920" display="http://www.erikbolstad.no/postnummer-koordinatar/?postnummer=2338&amp;poststad=Espa" xr:uid="{00000000-0004-0000-0200-0000A72A0000}"/>
    <hyperlink ref="A1299" r:id="rId10921" display="http://www.erikbolstad.no/postnummer-koordinatar/?postnummer=2340&amp;poststad=Løten" xr:uid="{00000000-0004-0000-0200-0000A82A0000}"/>
    <hyperlink ref="A1300" r:id="rId10922" display="http://www.erikbolstad.no/postnummer-koordinatar/?postnummer=2341&amp;poststad=Løten" xr:uid="{00000000-0004-0000-0200-0000A92A0000}"/>
    <hyperlink ref="A1301" r:id="rId10923" display="http://www.erikbolstad.no/postnummer-koordinatar/?postnummer=2344&amp;poststad=Ilseng" xr:uid="{00000000-0004-0000-0200-0000AA2A0000}"/>
    <hyperlink ref="A1302" r:id="rId10924" display="http://www.erikbolstad.no/postnummer-koordinatar/?postnummer=2345&amp;poststad=Ådalsbruk" xr:uid="{00000000-0004-0000-0200-0000AB2A0000}"/>
    <hyperlink ref="A1303" r:id="rId10925" display="http://www.erikbolstad.no/postnummer-koordinatar/?postnummer=2350&amp;poststad=Nes%20på%20Hedmarken" xr:uid="{00000000-0004-0000-0200-0000AC2A0000}"/>
    <hyperlink ref="A1304" r:id="rId10926" display="http://www.erikbolstad.no/postnummer-koordinatar/?postnummer=2353&amp;poststad=Stavsjø" xr:uid="{00000000-0004-0000-0200-0000AD2A0000}"/>
    <hyperlink ref="A1305" r:id="rId10927" display="http://www.erikbolstad.no/postnummer-koordinatar/?postnummer=2355&amp;poststad=Gaupen" xr:uid="{00000000-0004-0000-0200-0000AE2A0000}"/>
    <hyperlink ref="A1306" r:id="rId10928" display="http://www.erikbolstad.no/postnummer-koordinatar/?postnummer=2360&amp;poststad=Rudshøgda" xr:uid="{00000000-0004-0000-0200-0000AF2A0000}"/>
    <hyperlink ref="A1307" r:id="rId10929" display="http://www.erikbolstad.no/postnummer-koordinatar/?postnummer=2364&amp;poststad=Næroset" xr:uid="{00000000-0004-0000-0200-0000B02A0000}"/>
    <hyperlink ref="A1308" r:id="rId10930" display="http://www.erikbolstad.no/postnummer-koordinatar/?postnummer=2365&amp;poststad=Åsmarka" xr:uid="{00000000-0004-0000-0200-0000B12A0000}"/>
    <hyperlink ref="A1309" r:id="rId10931" display="http://www.erikbolstad.no/postnummer-koordinatar/?postnummer=2372&amp;poststad=Brøttum" xr:uid="{00000000-0004-0000-0200-0000B22A0000}"/>
    <hyperlink ref="A1310" r:id="rId10932" display="http://www.erikbolstad.no/postnummer-koordinatar/?postnummer=2380&amp;poststad=Brumunddal" xr:uid="{00000000-0004-0000-0200-0000B32A0000}"/>
    <hyperlink ref="A1311" r:id="rId10933" display="http://www.erikbolstad.no/postnummer-koordinatar/?postnummer=2381&amp;poststad=Brumunddal" xr:uid="{00000000-0004-0000-0200-0000B42A0000}"/>
    <hyperlink ref="A1312" r:id="rId10934" display="http://www.erikbolstad.no/postnummer-koordinatar/?postnummer=2382&amp;poststad=Brumunddal" xr:uid="{00000000-0004-0000-0200-0000B52A0000}"/>
    <hyperlink ref="A1313" r:id="rId10935" display="http://www.erikbolstad.no/postnummer-koordinatar/?postnummer=2383&amp;poststad=Brumunddal" xr:uid="{00000000-0004-0000-0200-0000B62A0000}"/>
    <hyperlink ref="A1314" r:id="rId10936" display="http://www.erikbolstad.no/postnummer-koordinatar/?postnummer=2384&amp;poststad=Brumunddal" xr:uid="{00000000-0004-0000-0200-0000B72A0000}"/>
    <hyperlink ref="A1315" r:id="rId10937" display="http://www.erikbolstad.no/postnummer-koordinatar/?postnummer=2385&amp;poststad=Brumunddal" xr:uid="{00000000-0004-0000-0200-0000B82A0000}"/>
    <hyperlink ref="A1316" r:id="rId10938" display="http://www.erikbolstad.no/postnummer-koordinatar/?postnummer=2386&amp;poststad=Brumunddal" xr:uid="{00000000-0004-0000-0200-0000B92A0000}"/>
    <hyperlink ref="A1317" r:id="rId10939" display="http://www.erikbolstad.no/postnummer-koordinatar/?postnummer=2387&amp;poststad=Brumunddal" xr:uid="{00000000-0004-0000-0200-0000BA2A0000}"/>
    <hyperlink ref="A1318" r:id="rId10940" display="http://www.erikbolstad.no/postnummer-koordinatar/?postnummer=2388&amp;poststad=Brumunddal" xr:uid="{00000000-0004-0000-0200-0000BB2A0000}"/>
    <hyperlink ref="A1319" r:id="rId10941" display="http://www.erikbolstad.no/postnummer-koordinatar/?postnummer=2389&amp;poststad=Brumunddal" xr:uid="{00000000-0004-0000-0200-0000BC2A0000}"/>
    <hyperlink ref="A1320" r:id="rId10942" display="http://www.erikbolstad.no/postnummer-koordinatar/?postnummer=2390&amp;poststad=Moelv" xr:uid="{00000000-0004-0000-0200-0000BD2A0000}"/>
    <hyperlink ref="A1321" r:id="rId10943" display="http://www.erikbolstad.no/postnummer-koordinatar/?postnummer=2391&amp;poststad=Moelv" xr:uid="{00000000-0004-0000-0200-0000BE2A0000}"/>
    <hyperlink ref="A1322" r:id="rId10944" display="http://www.erikbolstad.no/postnummer-koordinatar/?postnummer=2401&amp;poststad=Elverum" xr:uid="{00000000-0004-0000-0200-0000BF2A0000}"/>
    <hyperlink ref="A1323" r:id="rId10945" display="http://www.erikbolstad.no/postnummer-koordinatar/?postnummer=2402&amp;poststad=Elverum" xr:uid="{00000000-0004-0000-0200-0000C02A0000}"/>
    <hyperlink ref="A1324" r:id="rId10946" display="http://www.erikbolstad.no/postnummer-koordinatar/?postnummer=2403&amp;poststad=Elverum" xr:uid="{00000000-0004-0000-0200-0000C12A0000}"/>
    <hyperlink ref="A1325" r:id="rId10947" display="http://www.erikbolstad.no/postnummer-koordinatar/?postnummer=2405&amp;poststad=Elverum" xr:uid="{00000000-0004-0000-0200-0000C22A0000}"/>
    <hyperlink ref="A1326" r:id="rId10948" display="http://www.erikbolstad.no/postnummer-koordinatar/?postnummer=2406&amp;poststad=Elverum" xr:uid="{00000000-0004-0000-0200-0000C32A0000}"/>
    <hyperlink ref="A1327" r:id="rId10949" display="http://www.erikbolstad.no/postnummer-koordinatar/?postnummer=2407&amp;poststad=Elverum" xr:uid="{00000000-0004-0000-0200-0000C42A0000}"/>
    <hyperlink ref="A1328" r:id="rId10950" display="http://www.erikbolstad.no/postnummer-koordinatar/?postnummer=2408&amp;poststad=Elverum" xr:uid="{00000000-0004-0000-0200-0000C52A0000}"/>
    <hyperlink ref="A1329" r:id="rId10951" display="http://www.erikbolstad.no/postnummer-koordinatar/?postnummer=2409&amp;poststad=Elverum" xr:uid="{00000000-0004-0000-0200-0000C62A0000}"/>
    <hyperlink ref="A1330" r:id="rId10952" display="http://www.erikbolstad.no/postnummer-koordinatar/?postnummer=2410&amp;poststad=Hernes" xr:uid="{00000000-0004-0000-0200-0000C72A0000}"/>
    <hyperlink ref="A1331" r:id="rId10953" display="http://www.erikbolstad.no/postnummer-koordinatar/?postnummer=2411&amp;poststad=Elverum" xr:uid="{00000000-0004-0000-0200-0000C82A0000}"/>
    <hyperlink ref="A1332" r:id="rId10954" display="http://www.erikbolstad.no/postnummer-koordinatar/?postnummer=2412&amp;poststad=Sørskogbygda" xr:uid="{00000000-0004-0000-0200-0000C92A0000}"/>
    <hyperlink ref="A1333" r:id="rId10955" display="http://www.erikbolstad.no/postnummer-koordinatar/?postnummer=2415&amp;poststad=Heradsbygd" xr:uid="{00000000-0004-0000-0200-0000CA2A0000}"/>
    <hyperlink ref="A1334" r:id="rId10956" display="http://www.erikbolstad.no/postnummer-koordinatar/?postnummer=2416&amp;poststad=Jømna" xr:uid="{00000000-0004-0000-0200-0000CB2A0000}"/>
    <hyperlink ref="A1335" r:id="rId10957" display="http://www.erikbolstad.no/postnummer-koordinatar/?postnummer=2418&amp;poststad=Elverum" xr:uid="{00000000-0004-0000-0200-0000CC2A0000}"/>
    <hyperlink ref="A1336" r:id="rId10958" display="http://www.erikbolstad.no/postnummer-koordinatar/?postnummer=2420&amp;poststad=Trysil" xr:uid="{00000000-0004-0000-0200-0000CD2A0000}"/>
    <hyperlink ref="A1337" r:id="rId10959" display="http://www.erikbolstad.no/postnummer-koordinatar/?postnummer=2421&amp;poststad=Trysil" xr:uid="{00000000-0004-0000-0200-0000CE2A0000}"/>
    <hyperlink ref="A1338" r:id="rId10960" display="http://www.erikbolstad.no/postnummer-koordinatar/?postnummer=2422&amp;poststad=Nybergsund" xr:uid="{00000000-0004-0000-0200-0000CF2A0000}"/>
    <hyperlink ref="A1339" r:id="rId10961" display="http://www.erikbolstad.no/postnummer-koordinatar/?postnummer=2423&amp;poststad=Østby" xr:uid="{00000000-0004-0000-0200-0000D02A0000}"/>
    <hyperlink ref="A1340" r:id="rId10962" display="http://www.erikbolstad.no/postnummer-koordinatar/?postnummer=2425&amp;poststad=Ljørdalen" xr:uid="{00000000-0004-0000-0200-0000D12A0000}"/>
    <hyperlink ref="A1341" r:id="rId10963" display="http://www.erikbolstad.no/postnummer-koordinatar/?postnummer=2427&amp;poststad=Plassen" xr:uid="{00000000-0004-0000-0200-0000D22A0000}"/>
    <hyperlink ref="A1342" r:id="rId10964" display="http://www.erikbolstad.no/postnummer-koordinatar/?postnummer=2428&amp;poststad=Søre%20Osen" xr:uid="{00000000-0004-0000-0200-0000D32A0000}"/>
    <hyperlink ref="A1343" r:id="rId10965" display="http://www.erikbolstad.no/postnummer-koordinatar/?postnummer=2429&amp;poststad=Tørberget" xr:uid="{00000000-0004-0000-0200-0000D42A0000}"/>
    <hyperlink ref="A1344" r:id="rId10966" display="http://www.erikbolstad.no/postnummer-koordinatar/?postnummer=2430&amp;poststad=Jordet" xr:uid="{00000000-0004-0000-0200-0000D52A0000}"/>
    <hyperlink ref="A1345" r:id="rId10967" display="http://www.erikbolstad.no/postnummer-koordinatar/?postnummer=2432&amp;poststad=Slettås" xr:uid="{00000000-0004-0000-0200-0000D62A0000}"/>
    <hyperlink ref="A1346" r:id="rId10968" display="http://www.erikbolstad.no/postnummer-koordinatar/?postnummer=2435&amp;poststad=Braskereidfoss" xr:uid="{00000000-0004-0000-0200-0000D72A0000}"/>
    <hyperlink ref="A1347" r:id="rId10969" display="http://www.erikbolstad.no/postnummer-koordinatar/?postnummer=2436&amp;poststad=Våler%20i%20Solør" xr:uid="{00000000-0004-0000-0200-0000D82A0000}"/>
    <hyperlink ref="A1348" r:id="rId10970" display="http://www.erikbolstad.no/postnummer-koordinatar/?postnummer=2437&amp;poststad=Haslemoen" xr:uid="{00000000-0004-0000-0200-0000D92A0000}"/>
    <hyperlink ref="A1349" r:id="rId10971" display="http://www.erikbolstad.no/postnummer-koordinatar/?postnummer=2438&amp;poststad=Gravberget" xr:uid="{00000000-0004-0000-0200-0000DA2A0000}"/>
    <hyperlink ref="A1350" r:id="rId10972" display="http://www.erikbolstad.no/postnummer-koordinatar/?postnummer=2440&amp;poststad=Engerdal" xr:uid="{00000000-0004-0000-0200-0000DB2A0000}"/>
    <hyperlink ref="A1351" r:id="rId10973" display="http://www.erikbolstad.no/postnummer-koordinatar/?postnummer=2443&amp;poststad=Drevsjø" xr:uid="{00000000-0004-0000-0200-0000DC2A0000}"/>
    <hyperlink ref="A1352" r:id="rId10974" display="http://www.erikbolstad.no/postnummer-koordinatar/?postnummer=2446&amp;poststad=Elgå" xr:uid="{00000000-0004-0000-0200-0000DD2A0000}"/>
    <hyperlink ref="A1353" r:id="rId10975" display="http://www.erikbolstad.no/postnummer-koordinatar/?postnummer=2448&amp;poststad=Sømådalen" xr:uid="{00000000-0004-0000-0200-0000DE2A0000}"/>
    <hyperlink ref="A1354" r:id="rId10976" display="http://www.erikbolstad.no/postnummer-koordinatar/?postnummer=2450&amp;poststad=Rena" xr:uid="{00000000-0004-0000-0200-0000DF2A0000}"/>
    <hyperlink ref="A1355" r:id="rId10977" display="http://www.erikbolstad.no/postnummer-koordinatar/?postnummer=2451&amp;poststad=Rena" xr:uid="{00000000-0004-0000-0200-0000E02A0000}"/>
    <hyperlink ref="A1356" r:id="rId10978" display="http://www.erikbolstad.no/postnummer-koordinatar/?postnummer=2460&amp;poststad=Osen" xr:uid="{00000000-0004-0000-0200-0000E12A0000}"/>
    <hyperlink ref="A1357" r:id="rId10979" display="http://www.erikbolstad.no/postnummer-koordinatar/?postnummer=2476&amp;poststad=Atna" xr:uid="{00000000-0004-0000-0200-0000E22A0000}"/>
    <hyperlink ref="A1358" r:id="rId10980" display="http://www.erikbolstad.no/postnummer-koordinatar/?postnummer=2477&amp;poststad=Sollia" xr:uid="{00000000-0004-0000-0200-0000E32A0000}"/>
    <hyperlink ref="A1359" r:id="rId10981" display="http://www.erikbolstad.no/postnummer-koordinatar/?postnummer=2478&amp;poststad=Hanestad" xr:uid="{00000000-0004-0000-0200-0000E42A0000}"/>
    <hyperlink ref="A1360" r:id="rId10982" display="http://www.erikbolstad.no/postnummer-koordinatar/?postnummer=2480&amp;poststad=Koppang" xr:uid="{00000000-0004-0000-0200-0000E52A0000}"/>
    <hyperlink ref="A1361" r:id="rId10983" display="http://www.erikbolstad.no/postnummer-koordinatar/?postnummer=2481&amp;poststad=Koppang" xr:uid="{00000000-0004-0000-0200-0000E62A0000}"/>
    <hyperlink ref="A1362" r:id="rId10984" display="http://www.erikbolstad.no/postnummer-koordinatar/?postnummer=2485&amp;poststad=Rendalen" xr:uid="{00000000-0004-0000-0200-0000E72A0000}"/>
    <hyperlink ref="A1363" r:id="rId10985" display="http://www.erikbolstad.no/postnummer-koordinatar/?postnummer=2500&amp;poststad=Tynset" xr:uid="{00000000-0004-0000-0200-0000E82A0000}"/>
    <hyperlink ref="A1364" r:id="rId10986" display="http://www.erikbolstad.no/postnummer-koordinatar/?postnummer=2501&amp;poststad=Tynset" xr:uid="{00000000-0004-0000-0200-0000E92A0000}"/>
    <hyperlink ref="A1365" r:id="rId10987" display="http://www.erikbolstad.no/postnummer-koordinatar/?postnummer=2510&amp;poststad=Tylldalen" xr:uid="{00000000-0004-0000-0200-0000EA2A0000}"/>
    <hyperlink ref="A1366" r:id="rId10988" display="http://www.erikbolstad.no/postnummer-koordinatar/?postnummer=2512&amp;poststad=Kvikne" xr:uid="{00000000-0004-0000-0200-0000EB2A0000}"/>
    <hyperlink ref="A1367" r:id="rId10989" display="http://www.erikbolstad.no/postnummer-koordinatar/?postnummer=2540&amp;poststad=Tolga" xr:uid="{00000000-0004-0000-0200-0000EC2A0000}"/>
    <hyperlink ref="A1368" r:id="rId10990" display="http://www.erikbolstad.no/postnummer-koordinatar/?postnummer=2542&amp;poststad=Vingelen" xr:uid="{00000000-0004-0000-0200-0000ED2A0000}"/>
    <hyperlink ref="A1369" r:id="rId10991" display="http://www.erikbolstad.no/postnummer-koordinatar/?postnummer=2544&amp;poststad=Øversjødalen" xr:uid="{00000000-0004-0000-0200-0000EE2A0000}"/>
    <hyperlink ref="A1370" r:id="rId10992" display="http://www.erikbolstad.no/postnummer-koordinatar/?postnummer=2550&amp;poststad=Os%20i%20Østerdalen" xr:uid="{00000000-0004-0000-0200-0000EF2A0000}"/>
    <hyperlink ref="A1371" r:id="rId10993" display="http://www.erikbolstad.no/postnummer-koordinatar/?postnummer=2552&amp;poststad=Dalsbygda" xr:uid="{00000000-0004-0000-0200-0000F02A0000}"/>
    <hyperlink ref="A1372" r:id="rId10994" display="http://www.erikbolstad.no/postnummer-koordinatar/?postnummer=2555&amp;poststad=Tufsingdalen" xr:uid="{00000000-0004-0000-0200-0000F12A0000}"/>
    <hyperlink ref="A1373" r:id="rId10995" display="http://www.erikbolstad.no/postnummer-koordinatar/?postnummer=2560&amp;poststad=Alvdal" xr:uid="{00000000-0004-0000-0200-0000F22A0000}"/>
    <hyperlink ref="A1374" r:id="rId10996" display="http://www.erikbolstad.no/postnummer-koordinatar/?postnummer=2561&amp;poststad=Alvdal" xr:uid="{00000000-0004-0000-0200-0000F32A0000}"/>
    <hyperlink ref="A1375" r:id="rId10997" display="http://www.erikbolstad.no/postnummer-koordinatar/?postnummer=2580&amp;poststad=Folldal" xr:uid="{00000000-0004-0000-0200-0000F42A0000}"/>
    <hyperlink ref="A1376" r:id="rId10998" display="http://www.erikbolstad.no/postnummer-koordinatar/?postnummer=2581&amp;poststad=Folldal" xr:uid="{00000000-0004-0000-0200-0000F52A0000}"/>
    <hyperlink ref="A1377" r:id="rId10999" display="http://www.erikbolstad.no/postnummer-koordinatar/?postnummer=2582&amp;poststad=Grimsbu" xr:uid="{00000000-0004-0000-0200-0000F62A0000}"/>
    <hyperlink ref="A1378" r:id="rId11000" display="http://www.erikbolstad.no/postnummer-koordinatar/?postnummer=2584&amp;poststad=Dalholen" xr:uid="{00000000-0004-0000-0200-0000F72A0000}"/>
    <hyperlink ref="A1379" r:id="rId11001" display="http://www.erikbolstad.no/postnummer-koordinatar/?postnummer=2601&amp;poststad=Lillehammer" xr:uid="{00000000-0004-0000-0200-0000F82A0000}"/>
    <hyperlink ref="A1380" r:id="rId11002" display="http://www.erikbolstad.no/postnummer-koordinatar/?postnummer=2602&amp;poststad=Lillehammer" xr:uid="{00000000-0004-0000-0200-0000F92A0000}"/>
    <hyperlink ref="A1381" r:id="rId11003" display="http://www.erikbolstad.no/postnummer-koordinatar/?postnummer=2603&amp;poststad=Lillehammer" xr:uid="{00000000-0004-0000-0200-0000FA2A0000}"/>
    <hyperlink ref="A1382" r:id="rId11004" display="http://www.erikbolstad.no/postnummer-koordinatar/?postnummer=2604&amp;poststad=Lillehammer" xr:uid="{00000000-0004-0000-0200-0000FB2A0000}"/>
    <hyperlink ref="A1383" r:id="rId11005" display="http://www.erikbolstad.no/postnummer-koordinatar/?postnummer=2605&amp;poststad=Lillehammer" xr:uid="{00000000-0004-0000-0200-0000FC2A0000}"/>
    <hyperlink ref="A1384" r:id="rId11006" display="http://www.erikbolstad.no/postnummer-koordinatar/?postnummer=2606&amp;poststad=Lillehammer" xr:uid="{00000000-0004-0000-0200-0000FD2A0000}"/>
    <hyperlink ref="A1385" r:id="rId11007" display="http://www.erikbolstad.no/postnummer-koordinatar/?postnummer=2607&amp;poststad=Vingrom" xr:uid="{00000000-0004-0000-0200-0000FE2A0000}"/>
    <hyperlink ref="A1386" r:id="rId11008" display="http://www.erikbolstad.no/postnummer-koordinatar/?postnummer=2608&amp;poststad=Lillehammer" xr:uid="{00000000-0004-0000-0200-0000FF2A0000}"/>
    <hyperlink ref="A1387" r:id="rId11009" display="http://www.erikbolstad.no/postnummer-koordinatar/?postnummer=2609&amp;poststad=Lillehammer" xr:uid="{00000000-0004-0000-0200-0000002B0000}"/>
    <hyperlink ref="A1388" r:id="rId11010" display="http://www.erikbolstad.no/postnummer-koordinatar/?postnummer=2610&amp;poststad=Mesnali" xr:uid="{00000000-0004-0000-0200-0000012B0000}"/>
    <hyperlink ref="A1389" r:id="rId11011" display="http://www.erikbolstad.no/postnummer-koordinatar/?postnummer=2611&amp;poststad=Lillehammer" xr:uid="{00000000-0004-0000-0200-0000022B0000}"/>
    <hyperlink ref="A1390" r:id="rId11012" display="http://www.erikbolstad.no/postnummer-koordinatar/?postnummer=2612&amp;poststad=Sjusjøen" xr:uid="{00000000-0004-0000-0200-0000032B0000}"/>
    <hyperlink ref="A1391" r:id="rId11013" display="http://www.erikbolstad.no/postnummer-koordinatar/?postnummer=2613&amp;poststad=Lillehammer" xr:uid="{00000000-0004-0000-0200-0000042B0000}"/>
    <hyperlink ref="A1392" r:id="rId11014" display="http://www.erikbolstad.no/postnummer-koordinatar/?postnummer=2614&amp;poststad=Lillehammer" xr:uid="{00000000-0004-0000-0200-0000052B0000}"/>
    <hyperlink ref="A1393" r:id="rId11015" display="http://www.erikbolstad.no/postnummer-koordinatar/?postnummer=2615&amp;poststad=Lillehammer" xr:uid="{00000000-0004-0000-0200-0000062B0000}"/>
    <hyperlink ref="A1394" r:id="rId11016" display="http://www.erikbolstad.no/postnummer-koordinatar/?postnummer=2616&amp;poststad=Lismarka" xr:uid="{00000000-0004-0000-0200-0000072B0000}"/>
    <hyperlink ref="A1395" r:id="rId11017" display="http://www.erikbolstad.no/postnummer-koordinatar/?postnummer=2617&amp;poststad=Lillehammer" xr:uid="{00000000-0004-0000-0200-0000082B0000}"/>
    <hyperlink ref="A1396" r:id="rId11018" display="http://www.erikbolstad.no/postnummer-koordinatar/?postnummer=2618&amp;poststad=Lillehammer" xr:uid="{00000000-0004-0000-0200-0000092B0000}"/>
    <hyperlink ref="A1397" r:id="rId11019" display="http://www.erikbolstad.no/postnummer-koordinatar/?postnummer=2619&amp;poststad=Lillehammer" xr:uid="{00000000-0004-0000-0200-00000A2B0000}"/>
    <hyperlink ref="A1398" r:id="rId11020" display="http://www.erikbolstad.no/postnummer-koordinatar/?postnummer=2624&amp;poststad=Lillehammer" xr:uid="{00000000-0004-0000-0200-00000B2B0000}"/>
    <hyperlink ref="A1399" r:id="rId11021" display="http://www.erikbolstad.no/postnummer-koordinatar/?postnummer=2625&amp;poststad=Fåberg" xr:uid="{00000000-0004-0000-0200-00000C2B0000}"/>
    <hyperlink ref="A1400" r:id="rId11022" display="http://www.erikbolstad.no/postnummer-koordinatar/?postnummer=2626&amp;poststad=Lillehammer" xr:uid="{00000000-0004-0000-0200-00000D2B0000}"/>
    <hyperlink ref="A1401" r:id="rId11023" display="http://www.erikbolstad.no/postnummer-koordinatar/?postnummer=2629&amp;poststad=Lillehammer" xr:uid="{00000000-0004-0000-0200-00000E2B0000}"/>
    <hyperlink ref="A1402" r:id="rId11024" display="http://www.erikbolstad.no/postnummer-koordinatar/?postnummer=2630&amp;poststad=Ringebu" xr:uid="{00000000-0004-0000-0200-00000F2B0000}"/>
    <hyperlink ref="A1403" r:id="rId11025" display="http://www.erikbolstad.no/postnummer-koordinatar/?postnummer=2631&amp;poststad=Ringebu" xr:uid="{00000000-0004-0000-0200-0000102B0000}"/>
    <hyperlink ref="A1404" r:id="rId11026" display="http://www.erikbolstad.no/postnummer-koordinatar/?postnummer=2632&amp;poststad=Venabygd" xr:uid="{00000000-0004-0000-0200-0000112B0000}"/>
    <hyperlink ref="A1405" r:id="rId11027" display="http://www.erikbolstad.no/postnummer-koordinatar/?postnummer=2633&amp;poststad=Fåvang" xr:uid="{00000000-0004-0000-0200-0000122B0000}"/>
    <hyperlink ref="A1406" r:id="rId11028" display="http://www.erikbolstad.no/postnummer-koordinatar/?postnummer=2634&amp;poststad=Fåvang" xr:uid="{00000000-0004-0000-0200-0000132B0000}"/>
    <hyperlink ref="A1407" r:id="rId11029" display="http://www.erikbolstad.no/postnummer-koordinatar/?postnummer=2635&amp;poststad=Tretten" xr:uid="{00000000-0004-0000-0200-0000142B0000}"/>
    <hyperlink ref="A1408" r:id="rId11030" display="http://www.erikbolstad.no/postnummer-koordinatar/?postnummer=2636&amp;poststad=Øyer" xr:uid="{00000000-0004-0000-0200-0000152B0000}"/>
    <hyperlink ref="A1409" r:id="rId11031" display="http://www.erikbolstad.no/postnummer-koordinatar/?postnummer=2637&amp;poststad=Øyer" xr:uid="{00000000-0004-0000-0200-0000162B0000}"/>
    <hyperlink ref="A1410" r:id="rId11032" display="http://www.erikbolstad.no/postnummer-koordinatar/?postnummer=2639&amp;poststad=Vinstra" xr:uid="{00000000-0004-0000-0200-0000172B0000}"/>
    <hyperlink ref="A1411" r:id="rId11033" display="http://www.erikbolstad.no/postnummer-koordinatar/?postnummer=2640&amp;poststad=Vinstra" xr:uid="{00000000-0004-0000-0200-0000182B0000}"/>
    <hyperlink ref="A1412" r:id="rId11034" display="http://www.erikbolstad.no/postnummer-koordinatar/?postnummer=2642&amp;poststad=Kvam" xr:uid="{00000000-0004-0000-0200-0000192B0000}"/>
    <hyperlink ref="A1413" r:id="rId11035" display="http://www.erikbolstad.no/postnummer-koordinatar/?postnummer=2643&amp;poststad=Skåbu" xr:uid="{00000000-0004-0000-0200-00001A2B0000}"/>
    <hyperlink ref="A1414" r:id="rId11036" display="http://www.erikbolstad.no/postnummer-koordinatar/?postnummer=2645&amp;poststad=Sør-Fron" xr:uid="{00000000-0004-0000-0200-00001B2B0000}"/>
    <hyperlink ref="A1415" r:id="rId11037" display="http://www.erikbolstad.no/postnummer-koordinatar/?postnummer=2646&amp;poststad=Gålå" xr:uid="{00000000-0004-0000-0200-00001C2B0000}"/>
    <hyperlink ref="A1416" r:id="rId11038" display="http://www.erikbolstad.no/postnummer-koordinatar/?postnummer=2647&amp;poststad=Sør-Fron" xr:uid="{00000000-0004-0000-0200-00001D2B0000}"/>
    <hyperlink ref="A1417" r:id="rId11039" display="http://www.erikbolstad.no/postnummer-koordinatar/?postnummer=2648&amp;poststad=Sør-Fron" xr:uid="{00000000-0004-0000-0200-00001E2B0000}"/>
    <hyperlink ref="A1418" r:id="rId11040" display="http://www.erikbolstad.no/postnummer-koordinatar/?postnummer=2649&amp;poststad=Østre%20Gausdal" xr:uid="{00000000-0004-0000-0200-00001F2B0000}"/>
    <hyperlink ref="A1419" r:id="rId11041" display="http://www.erikbolstad.no/postnummer-koordinatar/?postnummer=2651&amp;poststad=Østre%20Gausdal" xr:uid="{00000000-0004-0000-0200-0000202B0000}"/>
    <hyperlink ref="A1420" r:id="rId11042" display="http://www.erikbolstad.no/postnummer-koordinatar/?postnummer=2652&amp;poststad=Svingvoll" xr:uid="{00000000-0004-0000-0200-0000212B0000}"/>
    <hyperlink ref="A1421" r:id="rId11043" display="http://www.erikbolstad.no/postnummer-koordinatar/?postnummer=2653&amp;poststad=Vestre%20Gausdal" xr:uid="{00000000-0004-0000-0200-0000222B0000}"/>
    <hyperlink ref="A1422" r:id="rId11044" display="http://www.erikbolstad.no/postnummer-koordinatar/?postnummer=2656&amp;poststad=Follebu" xr:uid="{00000000-0004-0000-0200-0000232B0000}"/>
    <hyperlink ref="A1423" r:id="rId11045" display="http://www.erikbolstad.no/postnummer-koordinatar/?postnummer=2657&amp;poststad=Svatsum" xr:uid="{00000000-0004-0000-0200-0000242B0000}"/>
    <hyperlink ref="A1424" r:id="rId11046" display="http://www.erikbolstad.no/postnummer-koordinatar/?postnummer=2658&amp;poststad=Espedalen" xr:uid="{00000000-0004-0000-0200-0000252B0000}"/>
    <hyperlink ref="A1425" r:id="rId11047" display="http://www.erikbolstad.no/postnummer-koordinatar/?postnummer=2659&amp;poststad=Dombås" xr:uid="{00000000-0004-0000-0200-0000262B0000}"/>
    <hyperlink ref="A1426" r:id="rId11048" display="http://www.erikbolstad.no/postnummer-koordinatar/?postnummer=2660&amp;poststad=Dombås" xr:uid="{00000000-0004-0000-0200-0000272B0000}"/>
    <hyperlink ref="A1427" r:id="rId11049" display="http://www.erikbolstad.no/postnummer-koordinatar/?postnummer=2661&amp;poststad=Hjerkinn" xr:uid="{00000000-0004-0000-0200-0000282B0000}"/>
    <hyperlink ref="A1428" r:id="rId11050" display="http://www.erikbolstad.no/postnummer-koordinatar/?postnummer=2662&amp;poststad=Dovre" xr:uid="{00000000-0004-0000-0200-0000292B0000}"/>
    <hyperlink ref="A1429" r:id="rId11051" display="http://www.erikbolstad.no/postnummer-koordinatar/?postnummer=2663&amp;poststad=Dovreskogen" xr:uid="{00000000-0004-0000-0200-00002A2B0000}"/>
    <hyperlink ref="A1430" r:id="rId11052" display="http://www.erikbolstad.no/postnummer-koordinatar/?postnummer=2664&amp;poststad=Dovre" xr:uid="{00000000-0004-0000-0200-00002B2B0000}"/>
    <hyperlink ref="A1431" r:id="rId11053" display="http://www.erikbolstad.no/postnummer-koordinatar/?postnummer=2665&amp;poststad=Lesja" xr:uid="{00000000-0004-0000-0200-00002C2B0000}"/>
    <hyperlink ref="A1432" r:id="rId11054" display="http://www.erikbolstad.no/postnummer-koordinatar/?postnummer=2666&amp;poststad=Lora" xr:uid="{00000000-0004-0000-0200-00002D2B0000}"/>
    <hyperlink ref="A1433" r:id="rId11055" display="http://www.erikbolstad.no/postnummer-koordinatar/?postnummer=2667&amp;poststad=Lesjaverk" xr:uid="{00000000-0004-0000-0200-00002E2B0000}"/>
    <hyperlink ref="A1434" r:id="rId11056" display="http://www.erikbolstad.no/postnummer-koordinatar/?postnummer=2668&amp;poststad=Lesjaskog" xr:uid="{00000000-0004-0000-0200-00002F2B0000}"/>
    <hyperlink ref="A1435" r:id="rId11057" display="http://www.erikbolstad.no/postnummer-koordinatar/?postnummer=2669&amp;poststad=Bjorli" xr:uid="{00000000-0004-0000-0200-0000302B0000}"/>
    <hyperlink ref="A1436" r:id="rId11058" display="http://www.erikbolstad.no/postnummer-koordinatar/?postnummer=2670&amp;poststad=Otta" xr:uid="{00000000-0004-0000-0200-0000312B0000}"/>
    <hyperlink ref="A1437" r:id="rId11059" display="http://www.erikbolstad.no/postnummer-koordinatar/?postnummer=2672&amp;poststad=Sel" xr:uid="{00000000-0004-0000-0200-0000322B0000}"/>
    <hyperlink ref="A1438" r:id="rId11060" display="http://www.erikbolstad.no/postnummer-koordinatar/?postnummer=2673&amp;poststad=Høvringen" xr:uid="{00000000-0004-0000-0200-0000332B0000}"/>
    <hyperlink ref="A1439" r:id="rId11061" display="http://www.erikbolstad.no/postnummer-koordinatar/?postnummer=2674&amp;poststad=Mysusæter" xr:uid="{00000000-0004-0000-0200-0000342B0000}"/>
    <hyperlink ref="A1440" r:id="rId11062" display="http://www.erikbolstad.no/postnummer-koordinatar/?postnummer=2675&amp;poststad=Otta" xr:uid="{00000000-0004-0000-0200-0000352B0000}"/>
    <hyperlink ref="A1441" r:id="rId11063" display="http://www.erikbolstad.no/postnummer-koordinatar/?postnummer=2676&amp;poststad=Heidal" xr:uid="{00000000-0004-0000-0200-0000362B0000}"/>
    <hyperlink ref="A1442" r:id="rId11064" display="http://www.erikbolstad.no/postnummer-koordinatar/?postnummer=2677&amp;poststad=Nedre%20Heidal" xr:uid="{00000000-0004-0000-0200-0000372B0000}"/>
    <hyperlink ref="A1443" r:id="rId11065" display="http://www.erikbolstad.no/postnummer-koordinatar/?postnummer=2680&amp;poststad=Vågå" xr:uid="{00000000-0004-0000-0200-0000382B0000}"/>
    <hyperlink ref="A1444" r:id="rId11066" display="http://www.erikbolstad.no/postnummer-koordinatar/?postnummer=2682&amp;poststad=Lalm" xr:uid="{00000000-0004-0000-0200-0000392B0000}"/>
    <hyperlink ref="A1445" r:id="rId11067" display="http://www.erikbolstad.no/postnummer-koordinatar/?postnummer=2683&amp;poststad=Tessanden" xr:uid="{00000000-0004-0000-0200-00003A2B0000}"/>
    <hyperlink ref="A1446" r:id="rId11068" display="http://www.erikbolstad.no/postnummer-koordinatar/?postnummer=2684&amp;poststad=Vågå" xr:uid="{00000000-0004-0000-0200-00003B2B0000}"/>
    <hyperlink ref="A1447" r:id="rId11069" display="http://www.erikbolstad.no/postnummer-koordinatar/?postnummer=2685&amp;poststad=Garmo" xr:uid="{00000000-0004-0000-0200-00003C2B0000}"/>
    <hyperlink ref="A1448" r:id="rId11070" display="http://www.erikbolstad.no/postnummer-koordinatar/?postnummer=2686&amp;poststad=Lom" xr:uid="{00000000-0004-0000-0200-00003D2B0000}"/>
    <hyperlink ref="A1449" r:id="rId11071" display="http://www.erikbolstad.no/postnummer-koordinatar/?postnummer=2687&amp;poststad=Bøverdalen" xr:uid="{00000000-0004-0000-0200-00003E2B0000}"/>
    <hyperlink ref="A1450" r:id="rId11072" display="http://www.erikbolstad.no/postnummer-koordinatar/?postnummer=2688&amp;poststad=Lom" xr:uid="{00000000-0004-0000-0200-00003F2B0000}"/>
    <hyperlink ref="A1451" r:id="rId11073" display="http://www.erikbolstad.no/postnummer-koordinatar/?postnummer=2690&amp;poststad=Skjåk" xr:uid="{00000000-0004-0000-0200-0000402B0000}"/>
    <hyperlink ref="A1452" r:id="rId11074" display="http://www.erikbolstad.no/postnummer-koordinatar/?postnummer=2693&amp;poststad=Nordberg" xr:uid="{00000000-0004-0000-0200-0000412B0000}"/>
    <hyperlink ref="A1453" r:id="rId11075" display="http://www.erikbolstad.no/postnummer-koordinatar/?postnummer=2694&amp;poststad=Skjåk" xr:uid="{00000000-0004-0000-0200-0000422B0000}"/>
    <hyperlink ref="A1454" r:id="rId11076" display="http://www.erikbolstad.no/postnummer-koordinatar/?postnummer=2695&amp;poststad=Grotli" xr:uid="{00000000-0004-0000-0200-0000432B0000}"/>
    <hyperlink ref="A1455" r:id="rId11077" display="http://www.erikbolstad.no/postnummer-koordinatar/?postnummer=2711&amp;poststad=Gran" xr:uid="{00000000-0004-0000-0200-0000442B0000}"/>
    <hyperlink ref="A1456" r:id="rId11078" display="http://www.erikbolstad.no/postnummer-koordinatar/?postnummer=2712&amp;poststad=Brandbu" xr:uid="{00000000-0004-0000-0200-0000452B0000}"/>
    <hyperlink ref="A1457" r:id="rId11079" display="http://www.erikbolstad.no/postnummer-koordinatar/?postnummer=2713&amp;poststad=Roa" xr:uid="{00000000-0004-0000-0200-0000462B0000}"/>
    <hyperlink ref="A1458" r:id="rId11080" display="http://www.erikbolstad.no/postnummer-koordinatar/?postnummer=2714&amp;poststad=Jaren" xr:uid="{00000000-0004-0000-0200-0000472B0000}"/>
    <hyperlink ref="A1459" r:id="rId11081" display="http://www.erikbolstad.no/postnummer-koordinatar/?postnummer=2715&amp;poststad=Lunner" xr:uid="{00000000-0004-0000-0200-0000482B0000}"/>
    <hyperlink ref="A1460" r:id="rId11082" display="http://www.erikbolstad.no/postnummer-koordinatar/?postnummer=2716&amp;poststad=Harestua" xr:uid="{00000000-0004-0000-0200-0000492B0000}"/>
    <hyperlink ref="A1461" r:id="rId11083" display="http://www.erikbolstad.no/postnummer-koordinatar/?postnummer=2717&amp;poststad=Grua" xr:uid="{00000000-0004-0000-0200-00004A2B0000}"/>
    <hyperlink ref="A1462" r:id="rId11084" display="http://www.erikbolstad.no/postnummer-koordinatar/?postnummer=2718&amp;poststad=Brandbu" xr:uid="{00000000-0004-0000-0200-00004B2B0000}"/>
    <hyperlink ref="A1463" r:id="rId11085" display="http://www.erikbolstad.no/postnummer-koordinatar/?postnummer=2720&amp;poststad=Grindvoll" xr:uid="{00000000-0004-0000-0200-00004C2B0000}"/>
    <hyperlink ref="A1464" r:id="rId11086" display="http://www.erikbolstad.no/postnummer-koordinatar/?postnummer=2730&amp;poststad=Lunner" xr:uid="{00000000-0004-0000-0200-00004D2B0000}"/>
    <hyperlink ref="A1465" r:id="rId11087" display="http://www.erikbolstad.no/postnummer-koordinatar/?postnummer=2740&amp;poststad=Roa" xr:uid="{00000000-0004-0000-0200-00004E2B0000}"/>
    <hyperlink ref="A1466" r:id="rId11088" display="http://www.erikbolstad.no/postnummer-koordinatar/?postnummer=2742&amp;poststad=Grua" xr:uid="{00000000-0004-0000-0200-00004F2B0000}"/>
    <hyperlink ref="A1467" r:id="rId11089" display="http://www.erikbolstad.no/postnummer-koordinatar/?postnummer=2743&amp;poststad=Harestua" xr:uid="{00000000-0004-0000-0200-0000502B0000}"/>
    <hyperlink ref="A1468" r:id="rId11090" display="http://www.erikbolstad.no/postnummer-koordinatar/?postnummer=2750&amp;poststad=Gran" xr:uid="{00000000-0004-0000-0200-0000512B0000}"/>
    <hyperlink ref="A1469" r:id="rId11091" display="http://www.erikbolstad.no/postnummer-koordinatar/?postnummer=2760&amp;poststad=Brandbu" xr:uid="{00000000-0004-0000-0200-0000522B0000}"/>
    <hyperlink ref="A1470" r:id="rId11092" display="http://www.erikbolstad.no/postnummer-koordinatar/?postnummer=2770&amp;poststad=Jaren" xr:uid="{00000000-0004-0000-0200-0000532B0000}"/>
    <hyperlink ref="A1471" r:id="rId11093" display="http://www.erikbolstad.no/postnummer-koordinatar/?postnummer=2801&amp;poststad=Gjøvik" xr:uid="{00000000-0004-0000-0200-0000542B0000}"/>
    <hyperlink ref="A1472" r:id="rId11094" display="http://www.erikbolstad.no/postnummer-koordinatar/?postnummer=2802&amp;poststad=Gjøvik" xr:uid="{00000000-0004-0000-0200-0000552B0000}"/>
    <hyperlink ref="A1473" r:id="rId11095" display="http://www.erikbolstad.no/postnummer-koordinatar/?postnummer=2803&amp;poststad=Gjøvik" xr:uid="{00000000-0004-0000-0200-0000562B0000}"/>
    <hyperlink ref="A1474" r:id="rId11096" display="http://www.erikbolstad.no/postnummer-koordinatar/?postnummer=2804&amp;poststad=Gjøvik" xr:uid="{00000000-0004-0000-0200-0000572B0000}"/>
    <hyperlink ref="A1475" r:id="rId11097" display="http://www.erikbolstad.no/postnummer-koordinatar/?postnummer=2805&amp;poststad=Gjøvik" xr:uid="{00000000-0004-0000-0200-0000582B0000}"/>
    <hyperlink ref="A1476" r:id="rId11098" display="http://www.erikbolstad.no/postnummer-koordinatar/?postnummer=2806&amp;poststad=Gjøvik" xr:uid="{00000000-0004-0000-0200-0000592B0000}"/>
    <hyperlink ref="A1477" r:id="rId11099" display="http://www.erikbolstad.no/postnummer-koordinatar/?postnummer=2807&amp;poststad=Hunndalen" xr:uid="{00000000-0004-0000-0200-00005A2B0000}"/>
    <hyperlink ref="A1478" r:id="rId11100" display="http://www.erikbolstad.no/postnummer-koordinatar/?postnummer=2808&amp;poststad=Gjøvik" xr:uid="{00000000-0004-0000-0200-00005B2B0000}"/>
    <hyperlink ref="A1479" r:id="rId11101" display="http://www.erikbolstad.no/postnummer-koordinatar/?postnummer=2809&amp;poststad=Gjøvik" xr:uid="{00000000-0004-0000-0200-00005C2B0000}"/>
    <hyperlink ref="A1480" r:id="rId11102" display="http://www.erikbolstad.no/postnummer-koordinatar/?postnummer=2810&amp;poststad=Gjøvik" xr:uid="{00000000-0004-0000-0200-00005D2B0000}"/>
    <hyperlink ref="A1481" r:id="rId11103" display="http://www.erikbolstad.no/postnummer-koordinatar/?postnummer=2811&amp;poststad=Hunndalen" xr:uid="{00000000-0004-0000-0200-00005E2B0000}"/>
    <hyperlink ref="A1482" r:id="rId11104" display="http://www.erikbolstad.no/postnummer-koordinatar/?postnummer=2815&amp;poststad=Gjøvik" xr:uid="{00000000-0004-0000-0200-00005F2B0000}"/>
    <hyperlink ref="A1483" r:id="rId11105" display="http://www.erikbolstad.no/postnummer-koordinatar/?postnummer=2816&amp;poststad=Gjøvik" xr:uid="{00000000-0004-0000-0200-0000602B0000}"/>
    <hyperlink ref="A1484" r:id="rId11106" display="http://www.erikbolstad.no/postnummer-koordinatar/?postnummer=2817&amp;poststad=Gjøvik" xr:uid="{00000000-0004-0000-0200-0000612B0000}"/>
    <hyperlink ref="A1485" r:id="rId11107" display="http://www.erikbolstad.no/postnummer-koordinatar/?postnummer=2818&amp;poststad=Gjøvik" xr:uid="{00000000-0004-0000-0200-0000622B0000}"/>
    <hyperlink ref="A1486" r:id="rId11108" display="http://www.erikbolstad.no/postnummer-koordinatar/?postnummer=2819&amp;poststad=Gjøvik" xr:uid="{00000000-0004-0000-0200-0000632B0000}"/>
    <hyperlink ref="A1487" r:id="rId11109" display="http://www.erikbolstad.no/postnummer-koordinatar/?postnummer=2820&amp;poststad=Nordre%20Toten" xr:uid="{00000000-0004-0000-0200-0000642B0000}"/>
    <hyperlink ref="A1488" r:id="rId11110" display="http://www.erikbolstad.no/postnummer-koordinatar/?postnummer=2821&amp;poststad=Gjøvik" xr:uid="{00000000-0004-0000-0200-0000652B0000}"/>
    <hyperlink ref="A1489" r:id="rId11111" display="http://www.erikbolstad.no/postnummer-koordinatar/?postnummer=2822&amp;poststad=Bybrua" xr:uid="{00000000-0004-0000-0200-0000662B0000}"/>
    <hyperlink ref="A1490" r:id="rId11112" display="http://www.erikbolstad.no/postnummer-koordinatar/?postnummer=2825&amp;poststad=Gjøvik" xr:uid="{00000000-0004-0000-0200-0000672B0000}"/>
    <hyperlink ref="A1491" r:id="rId11113" display="http://www.erikbolstad.no/postnummer-koordinatar/?postnummer=2827&amp;poststad=Hunndalen" xr:uid="{00000000-0004-0000-0200-0000682B0000}"/>
    <hyperlink ref="A1492" r:id="rId11114" display="http://www.erikbolstad.no/postnummer-koordinatar/?postnummer=2830&amp;poststad=Raufoss" xr:uid="{00000000-0004-0000-0200-0000692B0000}"/>
    <hyperlink ref="A1493" r:id="rId11115" display="http://www.erikbolstad.no/postnummer-koordinatar/?postnummer=2831&amp;poststad=Raufoss" xr:uid="{00000000-0004-0000-0200-00006A2B0000}"/>
    <hyperlink ref="A1494" r:id="rId11116" display="http://www.erikbolstad.no/postnummer-koordinatar/?postnummer=2832&amp;poststad=Biri" xr:uid="{00000000-0004-0000-0200-00006B2B0000}"/>
    <hyperlink ref="A1495" r:id="rId11117" display="http://www.erikbolstad.no/postnummer-koordinatar/?postnummer=2836&amp;poststad=Biri" xr:uid="{00000000-0004-0000-0200-00006C2B0000}"/>
    <hyperlink ref="A1496" r:id="rId11118" display="http://www.erikbolstad.no/postnummer-koordinatar/?postnummer=2837&amp;poststad=Biristrand" xr:uid="{00000000-0004-0000-0200-00006D2B0000}"/>
    <hyperlink ref="A1497" r:id="rId11119" display="http://www.erikbolstad.no/postnummer-koordinatar/?postnummer=2838&amp;poststad=Snertingdal" xr:uid="{00000000-0004-0000-0200-00006E2B0000}"/>
    <hyperlink ref="A1498" r:id="rId11120" display="http://www.erikbolstad.no/postnummer-koordinatar/?postnummer=2839&amp;poststad=Øvre%20Snertingdal" xr:uid="{00000000-0004-0000-0200-00006F2B0000}"/>
    <hyperlink ref="A1499" r:id="rId11121" display="http://www.erikbolstad.no/postnummer-koordinatar/?postnummer=2840&amp;poststad=Reinsvoll" xr:uid="{00000000-0004-0000-0200-0000702B0000}"/>
    <hyperlink ref="A1500" r:id="rId11122" display="http://www.erikbolstad.no/postnummer-koordinatar/?postnummer=2843&amp;poststad=Eina" xr:uid="{00000000-0004-0000-0200-0000712B0000}"/>
    <hyperlink ref="A1501" r:id="rId11123" display="http://www.erikbolstad.no/postnummer-koordinatar/?postnummer=2846&amp;poststad=Bøverbru" xr:uid="{00000000-0004-0000-0200-0000722B0000}"/>
    <hyperlink ref="A1502" r:id="rId11124" display="http://www.erikbolstad.no/postnummer-koordinatar/?postnummer=2847&amp;poststad=Kolbu" xr:uid="{00000000-0004-0000-0200-0000732B0000}"/>
    <hyperlink ref="A1503" r:id="rId11125" display="http://www.erikbolstad.no/postnummer-koordinatar/?postnummer=2848&amp;poststad=Skreia" xr:uid="{00000000-0004-0000-0200-0000742B0000}"/>
    <hyperlink ref="A1504" r:id="rId11126" display="http://www.erikbolstad.no/postnummer-koordinatar/?postnummer=2849&amp;poststad=Kapp" xr:uid="{00000000-0004-0000-0200-0000752B0000}"/>
    <hyperlink ref="A1505" r:id="rId11127" display="http://www.erikbolstad.no/postnummer-koordinatar/?postnummer=2850&amp;poststad=Lena" xr:uid="{00000000-0004-0000-0200-0000762B0000}"/>
    <hyperlink ref="A1506" r:id="rId11128" display="http://www.erikbolstad.no/postnummer-koordinatar/?postnummer=2851&amp;poststad=Lena" xr:uid="{00000000-0004-0000-0200-0000772B0000}"/>
    <hyperlink ref="A1507" r:id="rId11129" display="http://www.erikbolstad.no/postnummer-koordinatar/?postnummer=2853&amp;poststad=Reinsvoll" xr:uid="{00000000-0004-0000-0200-0000782B0000}"/>
    <hyperlink ref="A1508" r:id="rId11130" display="http://www.erikbolstad.no/postnummer-koordinatar/?postnummer=2854&amp;poststad=Eina" xr:uid="{00000000-0004-0000-0200-0000792B0000}"/>
    <hyperlink ref="A1509" r:id="rId11131" display="http://www.erikbolstad.no/postnummer-koordinatar/?postnummer=2857&amp;poststad=Skreia" xr:uid="{00000000-0004-0000-0200-00007A2B0000}"/>
    <hyperlink ref="A1510" r:id="rId11132" display="http://www.erikbolstad.no/postnummer-koordinatar/?postnummer=2858&amp;poststad=Kapp" xr:uid="{00000000-0004-0000-0200-00007B2B0000}"/>
    <hyperlink ref="A1511" r:id="rId11133" display="http://www.erikbolstad.no/postnummer-koordinatar/?postnummer=2860&amp;poststad=Hov" xr:uid="{00000000-0004-0000-0200-00007C2B0000}"/>
    <hyperlink ref="A1512" r:id="rId11134" display="http://www.erikbolstad.no/postnummer-koordinatar/?postnummer=2861&amp;poststad=Landåsbygda" xr:uid="{00000000-0004-0000-0200-00007D2B0000}"/>
    <hyperlink ref="A1513" r:id="rId11135" display="http://www.erikbolstad.no/postnummer-koordinatar/?postnummer=2862&amp;poststad=Fluberg" xr:uid="{00000000-0004-0000-0200-00007E2B0000}"/>
    <hyperlink ref="A1514" r:id="rId11136" display="http://www.erikbolstad.no/postnummer-koordinatar/?postnummer=2864&amp;poststad=Fall" xr:uid="{00000000-0004-0000-0200-00007F2B0000}"/>
    <hyperlink ref="A1515" r:id="rId11137" display="http://www.erikbolstad.no/postnummer-koordinatar/?postnummer=2866&amp;poststad=Enger" xr:uid="{00000000-0004-0000-0200-0000802B0000}"/>
    <hyperlink ref="A1516" r:id="rId11138" display="http://www.erikbolstad.no/postnummer-koordinatar/?postnummer=2867&amp;poststad=Hov" xr:uid="{00000000-0004-0000-0200-0000812B0000}"/>
    <hyperlink ref="A1517" r:id="rId11139" display="http://www.erikbolstad.no/postnummer-koordinatar/?postnummer=2870&amp;poststad=Dokka" xr:uid="{00000000-0004-0000-0200-0000822B0000}"/>
    <hyperlink ref="A1518" r:id="rId11140" display="http://www.erikbolstad.no/postnummer-koordinatar/?postnummer=2879&amp;poststad=Odnes" xr:uid="{00000000-0004-0000-0200-0000832B0000}"/>
    <hyperlink ref="A1519" r:id="rId11141" display="http://www.erikbolstad.no/postnummer-koordinatar/?postnummer=2880&amp;poststad=Nord-Torpa" xr:uid="{00000000-0004-0000-0200-0000842B0000}"/>
    <hyperlink ref="A1520" r:id="rId11142" display="http://www.erikbolstad.no/postnummer-koordinatar/?postnummer=2881&amp;poststad=Aust-Torpa" xr:uid="{00000000-0004-0000-0200-0000852B0000}"/>
    <hyperlink ref="A1521" r:id="rId11143" display="http://www.erikbolstad.no/postnummer-koordinatar/?postnummer=2882&amp;poststad=Dokka" xr:uid="{00000000-0004-0000-0200-0000862B0000}"/>
    <hyperlink ref="A1522" r:id="rId11144" display="http://www.erikbolstad.no/postnummer-koordinatar/?postnummer=2890&amp;poststad=Etnedal" xr:uid="{00000000-0004-0000-0200-0000872B0000}"/>
    <hyperlink ref="A1523" r:id="rId11145" display="http://www.erikbolstad.no/postnummer-koordinatar/?postnummer=2893&amp;poststad=Etnedal" xr:uid="{00000000-0004-0000-0200-0000882B0000}"/>
    <hyperlink ref="A1524" r:id="rId11146" display="http://www.erikbolstad.no/postnummer-koordinatar/?postnummer=2900&amp;poststad=Fagernes" xr:uid="{00000000-0004-0000-0200-0000892B0000}"/>
    <hyperlink ref="A1525" r:id="rId11147" display="http://www.erikbolstad.no/postnummer-koordinatar/?postnummer=2901&amp;poststad=Fagernes" xr:uid="{00000000-0004-0000-0200-00008A2B0000}"/>
    <hyperlink ref="A1526" r:id="rId11148" display="http://www.erikbolstad.no/postnummer-koordinatar/?postnummer=2907&amp;poststad=Leira%20i%20Valdres" xr:uid="{00000000-0004-0000-0200-00008B2B0000}"/>
    <hyperlink ref="A1527" r:id="rId11149" display="http://www.erikbolstad.no/postnummer-koordinatar/?postnummer=2910&amp;poststad=Aurdal" xr:uid="{00000000-0004-0000-0200-00008C2B0000}"/>
    <hyperlink ref="A1528" r:id="rId11150" display="http://www.erikbolstad.no/postnummer-koordinatar/?postnummer=2917&amp;poststad=Skrautvål" xr:uid="{00000000-0004-0000-0200-00008D2B0000}"/>
    <hyperlink ref="A1529" r:id="rId11151" display="http://www.erikbolstad.no/postnummer-koordinatar/?postnummer=2918&amp;poststad=Ulnes" xr:uid="{00000000-0004-0000-0200-00008E2B0000}"/>
    <hyperlink ref="A1530" r:id="rId11152" display="http://www.erikbolstad.no/postnummer-koordinatar/?postnummer=2920&amp;poststad=Leira%20i%20Valdres" xr:uid="{00000000-0004-0000-0200-00008F2B0000}"/>
    <hyperlink ref="A1531" r:id="rId11153" display="http://www.erikbolstad.no/postnummer-koordinatar/?postnummer=2923&amp;poststad=Tisleidalen" xr:uid="{00000000-0004-0000-0200-0000902B0000}"/>
    <hyperlink ref="A1532" r:id="rId11154" display="http://www.erikbolstad.no/postnummer-koordinatar/?postnummer=2929&amp;poststad=Bagn" xr:uid="{00000000-0004-0000-0200-0000912B0000}"/>
    <hyperlink ref="A1533" r:id="rId11155" display="http://www.erikbolstad.no/postnummer-koordinatar/?postnummer=2930&amp;poststad=Bagn" xr:uid="{00000000-0004-0000-0200-0000922B0000}"/>
    <hyperlink ref="A1534" r:id="rId11156" display="http://www.erikbolstad.no/postnummer-koordinatar/?postnummer=2933&amp;poststad=Reinli" xr:uid="{00000000-0004-0000-0200-0000932B0000}"/>
    <hyperlink ref="A1535" r:id="rId11157" display="http://www.erikbolstad.no/postnummer-koordinatar/?postnummer=2936&amp;poststad=Begnadalen" xr:uid="{00000000-0004-0000-0200-0000942B0000}"/>
    <hyperlink ref="A1536" r:id="rId11158" display="http://www.erikbolstad.no/postnummer-koordinatar/?postnummer=2937&amp;poststad=Begna" xr:uid="{00000000-0004-0000-0200-0000952B0000}"/>
    <hyperlink ref="A1537" r:id="rId11159" display="http://www.erikbolstad.no/postnummer-koordinatar/?postnummer=2939&amp;poststad=Heggenes" xr:uid="{00000000-0004-0000-0200-0000962B0000}"/>
    <hyperlink ref="A1538" r:id="rId11160" display="http://www.erikbolstad.no/postnummer-koordinatar/?postnummer=2940&amp;poststad=Heggenes" xr:uid="{00000000-0004-0000-0200-0000972B0000}"/>
    <hyperlink ref="A1539" r:id="rId11161" display="http://www.erikbolstad.no/postnummer-koordinatar/?postnummer=2943&amp;poststad=Rogne" xr:uid="{00000000-0004-0000-0200-0000982B0000}"/>
    <hyperlink ref="A1540" r:id="rId11162" display="http://www.erikbolstad.no/postnummer-koordinatar/?postnummer=2950&amp;poststad=Skammestein" xr:uid="{00000000-0004-0000-0200-0000992B0000}"/>
    <hyperlink ref="A1541" r:id="rId11163" display="http://www.erikbolstad.no/postnummer-koordinatar/?postnummer=2952&amp;poststad=Beito" xr:uid="{00000000-0004-0000-0200-00009A2B0000}"/>
    <hyperlink ref="A1542" r:id="rId11164" display="http://www.erikbolstad.no/postnummer-koordinatar/?postnummer=2953&amp;poststad=Beitostølen" xr:uid="{00000000-0004-0000-0200-00009B2B0000}"/>
    <hyperlink ref="A1543" r:id="rId11165" display="http://www.erikbolstad.no/postnummer-koordinatar/?postnummer=2954&amp;poststad=Beitostølen" xr:uid="{00000000-0004-0000-0200-00009C2B0000}"/>
    <hyperlink ref="A1544" r:id="rId11166" display="http://www.erikbolstad.no/postnummer-koordinatar/?postnummer=2959&amp;poststad=Røn" xr:uid="{00000000-0004-0000-0200-00009D2B0000}"/>
    <hyperlink ref="A1545" r:id="rId11167" display="http://www.erikbolstad.no/postnummer-koordinatar/?postnummer=2960&amp;poststad=Røn" xr:uid="{00000000-0004-0000-0200-00009E2B0000}"/>
    <hyperlink ref="A1546" r:id="rId11168" display="http://www.erikbolstad.no/postnummer-koordinatar/?postnummer=2966&amp;poststad=Slidre" xr:uid="{00000000-0004-0000-0200-00009F2B0000}"/>
    <hyperlink ref="A1547" r:id="rId11169" display="http://www.erikbolstad.no/postnummer-koordinatar/?postnummer=2967&amp;poststad=Lomen" xr:uid="{00000000-0004-0000-0200-0000A02B0000}"/>
    <hyperlink ref="A1548" r:id="rId11170" display="http://www.erikbolstad.no/postnummer-koordinatar/?postnummer=2973&amp;poststad=Ryfoss" xr:uid="{00000000-0004-0000-0200-0000A12B0000}"/>
    <hyperlink ref="A1549" r:id="rId11171" display="http://www.erikbolstad.no/postnummer-koordinatar/?postnummer=2974&amp;poststad=Vang%20i%20Valdres" xr:uid="{00000000-0004-0000-0200-0000A22B0000}"/>
    <hyperlink ref="A1550" r:id="rId11172" display="http://www.erikbolstad.no/postnummer-koordinatar/?postnummer=2975&amp;poststad=Vang%20i%20Valdres" xr:uid="{00000000-0004-0000-0200-0000A32B0000}"/>
    <hyperlink ref="A1551" r:id="rId11173" display="http://www.erikbolstad.no/postnummer-koordinatar/?postnummer=2977&amp;poststad=Øye" xr:uid="{00000000-0004-0000-0200-0000A42B0000}"/>
    <hyperlink ref="A1552" r:id="rId11174" display="http://www.erikbolstad.no/postnummer-koordinatar/?postnummer=2985&amp;poststad=Tyinkrysset" xr:uid="{00000000-0004-0000-0200-0000A52B0000}"/>
    <hyperlink ref="A1553" r:id="rId11175" display="http://www.erikbolstad.no/postnummer-koordinatar/?postnummer=3001&amp;poststad=Drammen" xr:uid="{00000000-0004-0000-0200-0000A62B0000}"/>
    <hyperlink ref="A1554" r:id="rId11176" display="http://www.erikbolstad.no/postnummer-koordinatar/?postnummer=3002&amp;poststad=Drammen" xr:uid="{00000000-0004-0000-0200-0000A72B0000}"/>
    <hyperlink ref="A1555" r:id="rId11177" display="http://www.erikbolstad.no/postnummer-koordinatar/?postnummer=3003&amp;poststad=Drammen" xr:uid="{00000000-0004-0000-0200-0000A82B0000}"/>
    <hyperlink ref="A1556" r:id="rId11178" display="http://www.erikbolstad.no/postnummer-koordinatar/?postnummer=3004&amp;poststad=Drammen" xr:uid="{00000000-0004-0000-0200-0000A92B0000}"/>
    <hyperlink ref="A1557" r:id="rId11179" display="http://www.erikbolstad.no/postnummer-koordinatar/?postnummer=3005&amp;poststad=Drammen" xr:uid="{00000000-0004-0000-0200-0000AA2B0000}"/>
    <hyperlink ref="A1558" r:id="rId11180" display="http://www.erikbolstad.no/postnummer-koordinatar/?postnummer=3006&amp;poststad=Drammen" xr:uid="{00000000-0004-0000-0200-0000AB2B0000}"/>
    <hyperlink ref="A1559" r:id="rId11181" display="http://www.erikbolstad.no/postnummer-koordinatar/?postnummer=3007&amp;poststad=Drammen" xr:uid="{00000000-0004-0000-0200-0000AC2B0000}"/>
    <hyperlink ref="A1560" r:id="rId11182" display="http://www.erikbolstad.no/postnummer-koordinatar/?postnummer=3008&amp;poststad=Drammen" xr:uid="{00000000-0004-0000-0200-0000AD2B0000}"/>
    <hyperlink ref="A1561" r:id="rId11183" display="http://www.erikbolstad.no/postnummer-koordinatar/?postnummer=3009&amp;poststad=Drammen" xr:uid="{00000000-0004-0000-0200-0000AE2B0000}"/>
    <hyperlink ref="A1562" r:id="rId11184" display="http://www.erikbolstad.no/postnummer-koordinatar/?postnummer=3011&amp;poststad=Drammen" xr:uid="{00000000-0004-0000-0200-0000AF2B0000}"/>
    <hyperlink ref="A1563" r:id="rId11185" display="http://www.erikbolstad.no/postnummer-koordinatar/?postnummer=3012&amp;poststad=Drammen" xr:uid="{00000000-0004-0000-0200-0000B02B0000}"/>
    <hyperlink ref="A1564" r:id="rId11186" display="http://www.erikbolstad.no/postnummer-koordinatar/?postnummer=3013&amp;poststad=Drammen" xr:uid="{00000000-0004-0000-0200-0000B12B0000}"/>
    <hyperlink ref="A1565" r:id="rId11187" display="http://www.erikbolstad.no/postnummer-koordinatar/?postnummer=3014&amp;poststad=Drammen" xr:uid="{00000000-0004-0000-0200-0000B22B0000}"/>
    <hyperlink ref="A1566" r:id="rId11188" display="http://www.erikbolstad.no/postnummer-koordinatar/?postnummer=3015&amp;poststad=Drammen" xr:uid="{00000000-0004-0000-0200-0000B32B0000}"/>
    <hyperlink ref="A1567" r:id="rId11189" display="http://www.erikbolstad.no/postnummer-koordinatar/?postnummer=3016&amp;poststad=Drammen" xr:uid="{00000000-0004-0000-0200-0000B42B0000}"/>
    <hyperlink ref="A1568" r:id="rId11190" display="http://www.erikbolstad.no/postnummer-koordinatar/?postnummer=3017&amp;poststad=Drammen" xr:uid="{00000000-0004-0000-0200-0000B52B0000}"/>
    <hyperlink ref="A1569" r:id="rId11191" display="http://www.erikbolstad.no/postnummer-koordinatar/?postnummer=3018&amp;poststad=Drammen" xr:uid="{00000000-0004-0000-0200-0000B62B0000}"/>
    <hyperlink ref="A1570" r:id="rId11192" display="http://www.erikbolstad.no/postnummer-koordinatar/?postnummer=3019&amp;poststad=Drammen" xr:uid="{00000000-0004-0000-0200-0000B72B0000}"/>
    <hyperlink ref="A1571" r:id="rId11193" display="http://www.erikbolstad.no/postnummer-koordinatar/?postnummer=3020&amp;poststad=Drammen%20(ikkje%20i%20bruk)" xr:uid="{00000000-0004-0000-0200-0000B82B0000}"/>
    <hyperlink ref="A1572" r:id="rId11194" display="http://www.erikbolstad.no/postnummer-koordinatar/?postnummer=3021&amp;poststad=Drammen" xr:uid="{00000000-0004-0000-0200-0000B92B0000}"/>
    <hyperlink ref="A1573" r:id="rId11195" display="http://www.erikbolstad.no/postnummer-koordinatar/?postnummer=3022&amp;poststad=Drammen" xr:uid="{00000000-0004-0000-0200-0000BA2B0000}"/>
    <hyperlink ref="A1574" r:id="rId11196" display="http://www.erikbolstad.no/postnummer-koordinatar/?postnummer=3023&amp;poststad=Drammen" xr:uid="{00000000-0004-0000-0200-0000BB2B0000}"/>
    <hyperlink ref="A1575" r:id="rId11197" display="http://www.erikbolstad.no/postnummer-koordinatar/?postnummer=3024&amp;poststad=Drammen" xr:uid="{00000000-0004-0000-0200-0000BC2B0000}"/>
    <hyperlink ref="A1576" r:id="rId11198" display="http://www.erikbolstad.no/postnummer-koordinatar/?postnummer=3025&amp;poststad=Drammen" xr:uid="{00000000-0004-0000-0200-0000BD2B0000}"/>
    <hyperlink ref="A1577" r:id="rId11199" display="http://www.erikbolstad.no/postnummer-koordinatar/?postnummer=3026&amp;poststad=Drammen" xr:uid="{00000000-0004-0000-0200-0000BE2B0000}"/>
    <hyperlink ref="A1578" r:id="rId11200" display="http://www.erikbolstad.no/postnummer-koordinatar/?postnummer=3027&amp;poststad=Drammen" xr:uid="{00000000-0004-0000-0200-0000BF2B0000}"/>
    <hyperlink ref="A1579" r:id="rId11201" display="http://www.erikbolstad.no/postnummer-koordinatar/?postnummer=3028&amp;poststad=Drammen" xr:uid="{00000000-0004-0000-0200-0000C02B0000}"/>
    <hyperlink ref="A1580" r:id="rId11202" display="http://www.erikbolstad.no/postnummer-koordinatar/?postnummer=3029&amp;poststad=Drammen" xr:uid="{00000000-0004-0000-0200-0000C12B0000}"/>
    <hyperlink ref="A1581" r:id="rId11203" display="http://www.erikbolstad.no/postnummer-koordinatar/?postnummer=3030&amp;poststad=Drammen" xr:uid="{00000000-0004-0000-0200-0000C22B0000}"/>
    <hyperlink ref="A1582" r:id="rId11204" display="http://www.erikbolstad.no/postnummer-koordinatar/?postnummer=3031&amp;poststad=Drammen" xr:uid="{00000000-0004-0000-0200-0000C32B0000}"/>
    <hyperlink ref="A1583" r:id="rId11205" display="http://www.erikbolstad.no/postnummer-koordinatar/?postnummer=3032&amp;poststad=Drammen" xr:uid="{00000000-0004-0000-0200-0000C42B0000}"/>
    <hyperlink ref="A1584" r:id="rId11206" display="http://www.erikbolstad.no/postnummer-koordinatar/?postnummer=3033&amp;poststad=Drammen" xr:uid="{00000000-0004-0000-0200-0000C52B0000}"/>
    <hyperlink ref="A1585" r:id="rId11207" display="http://www.erikbolstad.no/postnummer-koordinatar/?postnummer=3034&amp;poststad=Drammen" xr:uid="{00000000-0004-0000-0200-0000C62B0000}"/>
    <hyperlink ref="A1586" r:id="rId11208" display="http://www.erikbolstad.no/postnummer-koordinatar/?postnummer=3035&amp;poststad=Drammen" xr:uid="{00000000-0004-0000-0200-0000C72B0000}"/>
    <hyperlink ref="A1587" r:id="rId11209" display="http://www.erikbolstad.no/postnummer-koordinatar/?postnummer=3036&amp;poststad=Drammen" xr:uid="{00000000-0004-0000-0200-0000C82B0000}"/>
    <hyperlink ref="A1588" r:id="rId11210" display="http://www.erikbolstad.no/postnummer-koordinatar/?postnummer=3037&amp;poststad=Drammen" xr:uid="{00000000-0004-0000-0200-0000C92B0000}"/>
    <hyperlink ref="A1589" r:id="rId11211" display="http://www.erikbolstad.no/postnummer-koordinatar/?postnummer=3038&amp;poststad=Drammen" xr:uid="{00000000-0004-0000-0200-0000CA2B0000}"/>
    <hyperlink ref="A1590" r:id="rId11212" display="http://www.erikbolstad.no/postnummer-koordinatar/?postnummer=3039&amp;poststad=Drammen" xr:uid="{00000000-0004-0000-0200-0000CB2B0000}"/>
    <hyperlink ref="A1591" r:id="rId11213" display="http://www.erikbolstad.no/postnummer-koordinatar/?postnummer=3040&amp;poststad=Drammen" xr:uid="{00000000-0004-0000-0200-0000CC2B0000}"/>
    <hyperlink ref="A1592" r:id="rId11214" display="http://www.erikbolstad.no/postnummer-koordinatar/?postnummer=3041&amp;poststad=Drammen" xr:uid="{00000000-0004-0000-0200-0000CD2B0000}"/>
    <hyperlink ref="A1593" r:id="rId11215" display="http://www.erikbolstad.no/postnummer-koordinatar/?postnummer=3042&amp;poststad=Drammen" xr:uid="{00000000-0004-0000-0200-0000CE2B0000}"/>
    <hyperlink ref="A1594" r:id="rId11216" display="http://www.erikbolstad.no/postnummer-koordinatar/?postnummer=3043&amp;poststad=Drammen" xr:uid="{00000000-0004-0000-0200-0000CF2B0000}"/>
    <hyperlink ref="A1595" r:id="rId11217" display="http://www.erikbolstad.no/postnummer-koordinatar/?postnummer=3044&amp;poststad=Drammen" xr:uid="{00000000-0004-0000-0200-0000D02B0000}"/>
    <hyperlink ref="A1596" r:id="rId11218" display="http://www.erikbolstad.no/postnummer-koordinatar/?postnummer=3045&amp;poststad=Drammen" xr:uid="{00000000-0004-0000-0200-0000D12B0000}"/>
    <hyperlink ref="A1597" r:id="rId11219" display="http://www.erikbolstad.no/postnummer-koordinatar/?postnummer=3046&amp;poststad=Drammen" xr:uid="{00000000-0004-0000-0200-0000D22B0000}"/>
    <hyperlink ref="A1598" r:id="rId11220" display="http://www.erikbolstad.no/postnummer-koordinatar/?postnummer=3047&amp;poststad=Drammen" xr:uid="{00000000-0004-0000-0200-0000D32B0000}"/>
    <hyperlink ref="A1599" r:id="rId11221" display="http://www.erikbolstad.no/postnummer-koordinatar/?postnummer=3048&amp;poststad=Drammen" xr:uid="{00000000-0004-0000-0200-0000D42B0000}"/>
    <hyperlink ref="A1600" r:id="rId11222" display="http://www.erikbolstad.no/postnummer-koordinatar/?postnummer=3050&amp;poststad=Mjøndalen" xr:uid="{00000000-0004-0000-0200-0000D52B0000}"/>
    <hyperlink ref="A1601" r:id="rId11223" display="http://www.erikbolstad.no/postnummer-koordinatar/?postnummer=3051&amp;poststad=Mjøndalen" xr:uid="{00000000-0004-0000-0200-0000D62B0000}"/>
    <hyperlink ref="A1602" r:id="rId11224" display="http://www.erikbolstad.no/postnummer-koordinatar/?postnummer=3053&amp;poststad=Steinberg" xr:uid="{00000000-0004-0000-0200-0000D72B0000}"/>
    <hyperlink ref="A1603" r:id="rId11225" display="http://www.erikbolstad.no/postnummer-koordinatar/?postnummer=3054&amp;poststad=Krokstadelva" xr:uid="{00000000-0004-0000-0200-0000D82B0000}"/>
    <hyperlink ref="A1604" r:id="rId11226" display="http://www.erikbolstad.no/postnummer-koordinatar/?postnummer=3055&amp;poststad=Krokstadelva" xr:uid="{00000000-0004-0000-0200-0000D92B0000}"/>
    <hyperlink ref="A1605" r:id="rId11227" display="http://www.erikbolstad.no/postnummer-koordinatar/?postnummer=3056&amp;poststad=Solbergelva" xr:uid="{00000000-0004-0000-0200-0000DA2B0000}"/>
    <hyperlink ref="A1606" r:id="rId11228" display="http://www.erikbolstad.no/postnummer-koordinatar/?postnummer=3057&amp;poststad=Solbergelva" xr:uid="{00000000-0004-0000-0200-0000DB2B0000}"/>
    <hyperlink ref="A1607" r:id="rId11229" display="http://www.erikbolstad.no/postnummer-koordinatar/?postnummer=3058&amp;poststad=Solbergmoen" xr:uid="{00000000-0004-0000-0200-0000DC2B0000}"/>
    <hyperlink ref="A1608" r:id="rId11230" display="http://www.erikbolstad.no/postnummer-koordinatar/?postnummer=3060&amp;poststad=Svelvik" xr:uid="{00000000-0004-0000-0200-0000DD2B0000}"/>
    <hyperlink ref="A1609" r:id="rId11231" display="http://www.erikbolstad.no/postnummer-koordinatar/?postnummer=3061&amp;poststad=Svelvik" xr:uid="{00000000-0004-0000-0200-0000DE2B0000}"/>
    <hyperlink ref="A1610" r:id="rId11232" display="http://www.erikbolstad.no/postnummer-koordinatar/?postnummer=3070&amp;poststad=Sande%20i%20Vestfold" xr:uid="{00000000-0004-0000-0200-0000DF2B0000}"/>
    <hyperlink ref="A1611" r:id="rId11233" display="http://www.erikbolstad.no/postnummer-koordinatar/?postnummer=3071&amp;poststad=Sande%20i%20Vestfold" xr:uid="{00000000-0004-0000-0200-0000E02B0000}"/>
    <hyperlink ref="A1612" r:id="rId11234" display="http://www.erikbolstad.no/postnummer-koordinatar/?postnummer=3075&amp;poststad=Berger" xr:uid="{00000000-0004-0000-0200-0000E12B0000}"/>
    <hyperlink ref="A1613" r:id="rId11235" display="http://www.erikbolstad.no/postnummer-koordinatar/?postnummer=3080&amp;poststad=Holmestrand" xr:uid="{00000000-0004-0000-0200-0000E22B0000}"/>
    <hyperlink ref="A1614" r:id="rId11236" display="http://www.erikbolstad.no/postnummer-koordinatar/?postnummer=3081&amp;poststad=Holmestrand" xr:uid="{00000000-0004-0000-0200-0000E32B0000}"/>
    <hyperlink ref="A1615" r:id="rId11237" display="http://www.erikbolstad.no/postnummer-koordinatar/?postnummer=3082&amp;poststad=Holmestrand" xr:uid="{00000000-0004-0000-0200-0000E42B0000}"/>
    <hyperlink ref="A1616" r:id="rId11238" display="http://www.erikbolstad.no/postnummer-koordinatar/?postnummer=3083&amp;poststad=Holmestrand" xr:uid="{00000000-0004-0000-0200-0000E52B0000}"/>
    <hyperlink ref="A1617" r:id="rId11239" display="http://www.erikbolstad.no/postnummer-koordinatar/?postnummer=3084&amp;poststad=Holmestrand" xr:uid="{00000000-0004-0000-0200-0000E62B0000}"/>
    <hyperlink ref="A1618" r:id="rId11240" display="http://www.erikbolstad.no/postnummer-koordinatar/?postnummer=3085&amp;poststad=Holmestrand" xr:uid="{00000000-0004-0000-0200-0000E72B0000}"/>
    <hyperlink ref="A1619" r:id="rId11241" display="http://www.erikbolstad.no/postnummer-koordinatar/?postnummer=3086&amp;poststad=Holmestrand" xr:uid="{00000000-0004-0000-0200-0000E82B0000}"/>
    <hyperlink ref="A1620" r:id="rId11242" display="http://www.erikbolstad.no/postnummer-koordinatar/?postnummer=3087&amp;poststad=Holmestrand" xr:uid="{00000000-0004-0000-0200-0000E92B0000}"/>
    <hyperlink ref="A1621" r:id="rId11243" display="http://www.erikbolstad.no/postnummer-koordinatar/?postnummer=3088&amp;poststad=Holmestrand" xr:uid="{00000000-0004-0000-0200-0000EA2B0000}"/>
    <hyperlink ref="A1622" r:id="rId11244" display="http://www.erikbolstad.no/postnummer-koordinatar/?postnummer=3089&amp;poststad=Holmestrand" xr:uid="{00000000-0004-0000-0200-0000EB2B0000}"/>
    <hyperlink ref="A1623" r:id="rId11245" display="http://www.erikbolstad.no/postnummer-koordinatar/?postnummer=3090&amp;poststad=Hof" xr:uid="{00000000-0004-0000-0200-0000EC2B0000}"/>
    <hyperlink ref="A1624" r:id="rId11246" display="http://www.erikbolstad.no/postnummer-koordinatar/?postnummer=3092&amp;poststad=Sundbyfoss" xr:uid="{00000000-0004-0000-0200-0000ED2B0000}"/>
    <hyperlink ref="A1625" r:id="rId11247" display="http://www.erikbolstad.no/postnummer-koordinatar/?postnummer=3095&amp;poststad=Eidsfoss" xr:uid="{00000000-0004-0000-0200-0000EE2B0000}"/>
    <hyperlink ref="A1626" r:id="rId11248" display="http://www.erikbolstad.no/postnummer-koordinatar/?postnummer=3101&amp;poststad=Tønsberg" xr:uid="{00000000-0004-0000-0200-0000EF2B0000}"/>
    <hyperlink ref="A1627" r:id="rId11249" display="http://www.erikbolstad.no/postnummer-koordinatar/?postnummer=3103&amp;poststad=Tønsberg" xr:uid="{00000000-0004-0000-0200-0000F02B0000}"/>
    <hyperlink ref="A1628" r:id="rId11250" display="http://www.erikbolstad.no/postnummer-koordinatar/?postnummer=3104&amp;poststad=Tønsberg" xr:uid="{00000000-0004-0000-0200-0000F12B0000}"/>
    <hyperlink ref="A1629" r:id="rId11251" display="http://www.erikbolstad.no/postnummer-koordinatar/?postnummer=3105&amp;poststad=Tønsberg" xr:uid="{00000000-0004-0000-0200-0000F22B0000}"/>
    <hyperlink ref="A1630" r:id="rId11252" display="http://www.erikbolstad.no/postnummer-koordinatar/?postnummer=3106&amp;poststad=Nøtterøy" xr:uid="{00000000-0004-0000-0200-0000F32B0000}"/>
    <hyperlink ref="A1631" r:id="rId11253" display="http://www.erikbolstad.no/postnummer-koordinatar/?postnummer=3107&amp;poststad=Sem" xr:uid="{00000000-0004-0000-0200-0000F42B0000}"/>
    <hyperlink ref="A1632" r:id="rId11254" display="http://www.erikbolstad.no/postnummer-koordinatar/?postnummer=3108&amp;poststad=Vear" xr:uid="{00000000-0004-0000-0200-0000F52B0000}"/>
    <hyperlink ref="A1633" r:id="rId11255" display="http://www.erikbolstad.no/postnummer-koordinatar/?postnummer=3109&amp;poststad=Tønsberg" xr:uid="{00000000-0004-0000-0200-0000F62B0000}"/>
    <hyperlink ref="A1634" r:id="rId11256" display="http://www.erikbolstad.no/postnummer-koordinatar/?postnummer=3110&amp;poststad=Tønsberg" xr:uid="{00000000-0004-0000-0200-0000F72B0000}"/>
    <hyperlink ref="A1635" r:id="rId11257" display="http://www.erikbolstad.no/postnummer-koordinatar/?postnummer=3111&amp;poststad=Tønsberg" xr:uid="{00000000-0004-0000-0200-0000F82B0000}"/>
    <hyperlink ref="A1636" r:id="rId11258" display="http://www.erikbolstad.no/postnummer-koordinatar/?postnummer=3112&amp;poststad=Tønsberg" xr:uid="{00000000-0004-0000-0200-0000F92B0000}"/>
    <hyperlink ref="A1637" r:id="rId11259" display="http://www.erikbolstad.no/postnummer-koordinatar/?postnummer=3113&amp;poststad=Tønsberg" xr:uid="{00000000-0004-0000-0200-0000FA2B0000}"/>
    <hyperlink ref="A1638" r:id="rId11260" display="http://www.erikbolstad.no/postnummer-koordinatar/?postnummer=3114&amp;poststad=Tønsberg" xr:uid="{00000000-0004-0000-0200-0000FB2B0000}"/>
    <hyperlink ref="A1639" r:id="rId11261" display="http://www.erikbolstad.no/postnummer-koordinatar/?postnummer=3115&amp;poststad=Tønsberg" xr:uid="{00000000-0004-0000-0200-0000FC2B0000}"/>
    <hyperlink ref="A1640" r:id="rId11262" display="http://www.erikbolstad.no/postnummer-koordinatar/?postnummer=3116&amp;poststad=Tønsberg" xr:uid="{00000000-0004-0000-0200-0000FD2B0000}"/>
    <hyperlink ref="A1641" r:id="rId11263" display="http://www.erikbolstad.no/postnummer-koordinatar/?postnummer=3117&amp;poststad=Tønsberg" xr:uid="{00000000-0004-0000-0200-0000FE2B0000}"/>
    <hyperlink ref="A1642" r:id="rId11264" display="http://www.erikbolstad.no/postnummer-koordinatar/?postnummer=3118&amp;poststad=Tønsberg" xr:uid="{00000000-0004-0000-0200-0000FF2B0000}"/>
    <hyperlink ref="A1643" r:id="rId11265" display="http://www.erikbolstad.no/postnummer-koordinatar/?postnummer=3119&amp;poststad=Tønsberg" xr:uid="{00000000-0004-0000-0200-0000002C0000}"/>
    <hyperlink ref="A1644" r:id="rId11266" display="http://www.erikbolstad.no/postnummer-koordinatar/?postnummer=3120&amp;poststad=Nøtterøy" xr:uid="{00000000-0004-0000-0200-0000012C0000}"/>
    <hyperlink ref="A1645" r:id="rId11267" display="http://www.erikbolstad.no/postnummer-koordinatar/?postnummer=3121&amp;poststad=Nøtterøy" xr:uid="{00000000-0004-0000-0200-0000022C0000}"/>
    <hyperlink ref="A1646" r:id="rId11268" display="http://www.erikbolstad.no/postnummer-koordinatar/?postnummer=3122&amp;poststad=Tønsberg" xr:uid="{00000000-0004-0000-0200-0000032C0000}"/>
    <hyperlink ref="A1647" r:id="rId11269" display="http://www.erikbolstad.no/postnummer-koordinatar/?postnummer=3123&amp;poststad=Tønsberg" xr:uid="{00000000-0004-0000-0200-0000042C0000}"/>
    <hyperlink ref="A1648" r:id="rId11270" display="http://www.erikbolstad.no/postnummer-koordinatar/?postnummer=3124&amp;poststad=Tønsberg" xr:uid="{00000000-0004-0000-0200-0000052C0000}"/>
    <hyperlink ref="A1649" r:id="rId11271" display="http://www.erikbolstad.no/postnummer-koordinatar/?postnummer=3125&amp;poststad=Tønsberg" xr:uid="{00000000-0004-0000-0200-0000062C0000}"/>
    <hyperlink ref="A1650" r:id="rId11272" display="http://www.erikbolstad.no/postnummer-koordinatar/?postnummer=3126&amp;poststad=Tønsberg" xr:uid="{00000000-0004-0000-0200-0000072C0000}"/>
    <hyperlink ref="A1651" r:id="rId11273" display="http://www.erikbolstad.no/postnummer-koordinatar/?postnummer=3127&amp;poststad=Tønsberg" xr:uid="{00000000-0004-0000-0200-0000082C0000}"/>
    <hyperlink ref="A1652" r:id="rId11274" display="http://www.erikbolstad.no/postnummer-koordinatar/?postnummer=3128&amp;poststad=Nøtterøy" xr:uid="{00000000-0004-0000-0200-0000092C0000}"/>
    <hyperlink ref="A1653" r:id="rId11275" display="http://www.erikbolstad.no/postnummer-koordinatar/?postnummer=3131&amp;poststad=Husøysund" xr:uid="{00000000-0004-0000-0200-00000A2C0000}"/>
    <hyperlink ref="A1654" r:id="rId11276" display="http://www.erikbolstad.no/postnummer-koordinatar/?postnummer=3132&amp;poststad=Husøysund" xr:uid="{00000000-0004-0000-0200-00000B2C0000}"/>
    <hyperlink ref="A1655" r:id="rId11277" display="http://www.erikbolstad.no/postnummer-koordinatar/?postnummer=3133&amp;poststad=Duken" xr:uid="{00000000-0004-0000-0200-00000C2C0000}"/>
    <hyperlink ref="A1656" r:id="rId11278" display="http://www.erikbolstad.no/postnummer-koordinatar/?postnummer=3135&amp;poststad=Torød" xr:uid="{00000000-0004-0000-0200-00000D2C0000}"/>
    <hyperlink ref="A1657" r:id="rId11279" display="http://www.erikbolstad.no/postnummer-koordinatar/?postnummer=3137&amp;poststad=Torød" xr:uid="{00000000-0004-0000-0200-00000E2C0000}"/>
    <hyperlink ref="A1658" r:id="rId11280" display="http://www.erikbolstad.no/postnummer-koordinatar/?postnummer=3138&amp;poststad=Skallestad" xr:uid="{00000000-0004-0000-0200-00000F2C0000}"/>
    <hyperlink ref="A1659" r:id="rId11281" display="http://www.erikbolstad.no/postnummer-koordinatar/?postnummer=3139&amp;poststad=Skallestad" xr:uid="{00000000-0004-0000-0200-0000102C0000}"/>
    <hyperlink ref="A1660" r:id="rId11282" display="http://www.erikbolstad.no/postnummer-koordinatar/?postnummer=3140&amp;poststad=Nøtterøy" xr:uid="{00000000-0004-0000-0200-0000112C0000}"/>
    <hyperlink ref="A1661" r:id="rId11283" display="http://www.erikbolstad.no/postnummer-koordinatar/?postnummer=3141&amp;poststad=Kjøpmannskjær" xr:uid="{00000000-0004-0000-0200-0000122C0000}"/>
    <hyperlink ref="A1662" r:id="rId11284" display="http://www.erikbolstad.no/postnummer-koordinatar/?postnummer=3142&amp;poststad=Vestskogen" xr:uid="{00000000-0004-0000-0200-0000132C0000}"/>
    <hyperlink ref="A1663" r:id="rId11285" display="http://www.erikbolstad.no/postnummer-koordinatar/?postnummer=3143&amp;poststad=Kjøpmannskjær" xr:uid="{00000000-0004-0000-0200-0000142C0000}"/>
    <hyperlink ref="A1664" r:id="rId11286" display="http://www.erikbolstad.no/postnummer-koordinatar/?postnummer=3144&amp;poststad=Veierland" xr:uid="{00000000-0004-0000-0200-0000152C0000}"/>
    <hyperlink ref="A1665" r:id="rId11287" display="http://www.erikbolstad.no/postnummer-koordinatar/?postnummer=3145&amp;poststad=Tjøme" xr:uid="{00000000-0004-0000-0200-0000162C0000}"/>
    <hyperlink ref="A1666" r:id="rId11288" display="http://www.erikbolstad.no/postnummer-koordinatar/?postnummer=3147&amp;poststad=Verdens%20Ende%20(ikkje%20i%20bruk)" xr:uid="{00000000-0004-0000-0200-0000172C0000}"/>
    <hyperlink ref="A1667" r:id="rId11289" display="http://www.erikbolstad.no/postnummer-koordinatar/?postnummer=3148&amp;poststad=Hvasser" xr:uid="{00000000-0004-0000-0200-0000182C0000}"/>
    <hyperlink ref="A1668" r:id="rId11290" display="http://www.erikbolstad.no/postnummer-koordinatar/?postnummer=3150&amp;poststad=Tolvsrød" xr:uid="{00000000-0004-0000-0200-0000192C0000}"/>
    <hyperlink ref="A1669" r:id="rId11291" display="http://www.erikbolstad.no/postnummer-koordinatar/?postnummer=3151&amp;poststad=Tolvsrød" xr:uid="{00000000-0004-0000-0200-00001A2C0000}"/>
    <hyperlink ref="A1670" r:id="rId11292" display="http://www.erikbolstad.no/postnummer-koordinatar/?postnummer=3152&amp;poststad=Tolvsrød" xr:uid="{00000000-0004-0000-0200-00001B2C0000}"/>
    <hyperlink ref="A1671" r:id="rId11293" display="http://www.erikbolstad.no/postnummer-koordinatar/?postnummer=3153&amp;poststad=Tolvsrød" xr:uid="{00000000-0004-0000-0200-00001C2C0000}"/>
    <hyperlink ref="A1672" r:id="rId11294" display="http://www.erikbolstad.no/postnummer-koordinatar/?postnummer=3154&amp;poststad=Tolvsrød" xr:uid="{00000000-0004-0000-0200-00001D2C0000}"/>
    <hyperlink ref="A1673" r:id="rId11295" display="http://www.erikbolstad.no/postnummer-koordinatar/?postnummer=3157&amp;poststad=Barkåker" xr:uid="{00000000-0004-0000-0200-00001E2C0000}"/>
    <hyperlink ref="A1674" r:id="rId11296" display="http://www.erikbolstad.no/postnummer-koordinatar/?postnummer=3158&amp;poststad=Andebu" xr:uid="{00000000-0004-0000-0200-00001F2C0000}"/>
    <hyperlink ref="A1675" r:id="rId11297" display="http://www.erikbolstad.no/postnummer-koordinatar/?postnummer=3159&amp;poststad=Melsomvik" xr:uid="{00000000-0004-0000-0200-0000202C0000}"/>
    <hyperlink ref="A1676" r:id="rId11298" display="http://www.erikbolstad.no/postnummer-koordinatar/?postnummer=3160&amp;poststad=Stokke" xr:uid="{00000000-0004-0000-0200-0000212C0000}"/>
    <hyperlink ref="A1677" r:id="rId11299" display="http://www.erikbolstad.no/postnummer-koordinatar/?postnummer=3161&amp;poststad=Stokke" xr:uid="{00000000-0004-0000-0200-0000222C0000}"/>
    <hyperlink ref="A1678" r:id="rId11300" display="http://www.erikbolstad.no/postnummer-koordinatar/?postnummer=3162&amp;poststad=Andebu" xr:uid="{00000000-0004-0000-0200-0000232C0000}"/>
    <hyperlink ref="A1679" r:id="rId11301" display="http://www.erikbolstad.no/postnummer-koordinatar/?postnummer=3163&amp;poststad=Nøtterøy" xr:uid="{00000000-0004-0000-0200-0000242C0000}"/>
    <hyperlink ref="A1680" r:id="rId11302" display="http://www.erikbolstad.no/postnummer-koordinatar/?postnummer=3164&amp;poststad=Revetal" xr:uid="{00000000-0004-0000-0200-0000252C0000}"/>
    <hyperlink ref="A1681" r:id="rId11303" display="http://www.erikbolstad.no/postnummer-koordinatar/?postnummer=3165&amp;poststad=Tjøme" xr:uid="{00000000-0004-0000-0200-0000262C0000}"/>
    <hyperlink ref="A1682" r:id="rId11304" display="http://www.erikbolstad.no/postnummer-koordinatar/?postnummer=3166&amp;poststad=Tolvsrød" xr:uid="{00000000-0004-0000-0200-0000272C0000}"/>
    <hyperlink ref="A1683" r:id="rId11305" display="http://www.erikbolstad.no/postnummer-koordinatar/?postnummer=3167&amp;poststad=Åsgårdstrand" xr:uid="{00000000-0004-0000-0200-0000282C0000}"/>
    <hyperlink ref="A1684" r:id="rId11306" display="http://www.erikbolstad.no/postnummer-koordinatar/?postnummer=3168&amp;poststad=Melsomvik" xr:uid="{00000000-0004-0000-0200-0000292C0000}"/>
    <hyperlink ref="A1685" r:id="rId11307" display="http://www.erikbolstad.no/postnummer-koordinatar/?postnummer=3169&amp;poststad=Stokke" xr:uid="{00000000-0004-0000-0200-00002A2C0000}"/>
    <hyperlink ref="A1686" r:id="rId11308" display="http://www.erikbolstad.no/postnummer-koordinatar/?postnummer=3170&amp;poststad=Sem" xr:uid="{00000000-0004-0000-0200-00002B2C0000}"/>
    <hyperlink ref="A1687" r:id="rId11309" display="http://www.erikbolstad.no/postnummer-koordinatar/?postnummer=3171&amp;poststad=Sem" xr:uid="{00000000-0004-0000-0200-00002C2C0000}"/>
    <hyperlink ref="A1688" r:id="rId11310" display="http://www.erikbolstad.no/postnummer-koordinatar/?postnummer=3172&amp;poststad=Vear" xr:uid="{00000000-0004-0000-0200-00002D2C0000}"/>
    <hyperlink ref="A1689" r:id="rId11311" display="http://www.erikbolstad.no/postnummer-koordinatar/?postnummer=3173&amp;poststad=Vear" xr:uid="{00000000-0004-0000-0200-00002E2C0000}"/>
    <hyperlink ref="A1690" r:id="rId11312" display="http://www.erikbolstad.no/postnummer-koordinatar/?postnummer=3174&amp;poststad=Revetal" xr:uid="{00000000-0004-0000-0200-00002F2C0000}"/>
    <hyperlink ref="A1691" r:id="rId11313" display="http://www.erikbolstad.no/postnummer-koordinatar/?postnummer=3175&amp;poststad=Ramnes" xr:uid="{00000000-0004-0000-0200-0000302C0000}"/>
    <hyperlink ref="A1692" r:id="rId11314" display="http://www.erikbolstad.no/postnummer-koordinatar/?postnummer=3176&amp;poststad=Undrumsdal" xr:uid="{00000000-0004-0000-0200-0000312C0000}"/>
    <hyperlink ref="A1693" r:id="rId11315" display="http://www.erikbolstad.no/postnummer-koordinatar/?postnummer=3177&amp;poststad=Våle" xr:uid="{00000000-0004-0000-0200-0000322C0000}"/>
    <hyperlink ref="A1694" r:id="rId11316" display="http://www.erikbolstad.no/postnummer-koordinatar/?postnummer=3178&amp;poststad=Våle" xr:uid="{00000000-0004-0000-0200-0000332C0000}"/>
    <hyperlink ref="A1695" r:id="rId11317" display="http://www.erikbolstad.no/postnummer-koordinatar/?postnummer=3179&amp;poststad=Åsgårdstrand" xr:uid="{00000000-0004-0000-0200-0000342C0000}"/>
    <hyperlink ref="A1696" r:id="rId11318" display="http://www.erikbolstad.no/postnummer-koordinatar/?postnummer=3180&amp;poststad=Nykirke" xr:uid="{00000000-0004-0000-0200-0000352C0000}"/>
    <hyperlink ref="A1697" r:id="rId11319" display="http://www.erikbolstad.no/postnummer-koordinatar/?postnummer=3181&amp;poststad=Horten" xr:uid="{00000000-0004-0000-0200-0000362C0000}"/>
    <hyperlink ref="A1698" r:id="rId11320" display="http://www.erikbolstad.no/postnummer-koordinatar/?postnummer=3182&amp;poststad=Horten" xr:uid="{00000000-0004-0000-0200-0000372C0000}"/>
    <hyperlink ref="A1699" r:id="rId11321" display="http://www.erikbolstad.no/postnummer-koordinatar/?postnummer=3183&amp;poststad=Horten" xr:uid="{00000000-0004-0000-0200-0000382C0000}"/>
    <hyperlink ref="A1700" r:id="rId11322" display="http://www.erikbolstad.no/postnummer-koordinatar/?postnummer=3184&amp;poststad=Borre" xr:uid="{00000000-0004-0000-0200-0000392C0000}"/>
    <hyperlink ref="A1701" r:id="rId11323" display="http://www.erikbolstad.no/postnummer-koordinatar/?postnummer=3185&amp;poststad=Skoppum" xr:uid="{00000000-0004-0000-0200-00003A2C0000}"/>
    <hyperlink ref="A1702" r:id="rId11324" display="http://www.erikbolstad.no/postnummer-koordinatar/?postnummer=3186&amp;poststad=Horten" xr:uid="{00000000-0004-0000-0200-00003B2C0000}"/>
    <hyperlink ref="A1703" r:id="rId11325" display="http://www.erikbolstad.no/postnummer-koordinatar/?postnummer=3187&amp;poststad=Horten" xr:uid="{00000000-0004-0000-0200-00003C2C0000}"/>
    <hyperlink ref="A1704" r:id="rId11326" display="http://www.erikbolstad.no/postnummer-koordinatar/?postnummer=3188&amp;poststad=Horten" xr:uid="{00000000-0004-0000-0200-00003D2C0000}"/>
    <hyperlink ref="A1705" r:id="rId11327" display="http://www.erikbolstad.no/postnummer-koordinatar/?postnummer=3189&amp;poststad=Horten" xr:uid="{00000000-0004-0000-0200-00003E2C0000}"/>
    <hyperlink ref="A1706" r:id="rId11328" display="http://www.erikbolstad.no/postnummer-koordinatar/?postnummer=3191&amp;poststad=Horten" xr:uid="{00000000-0004-0000-0200-00003F2C0000}"/>
    <hyperlink ref="A1707" r:id="rId11329" display="http://www.erikbolstad.no/postnummer-koordinatar/?postnummer=3192&amp;poststad=Horten" xr:uid="{00000000-0004-0000-0200-0000402C0000}"/>
    <hyperlink ref="A1708" r:id="rId11330" display="http://www.erikbolstad.no/postnummer-koordinatar/?postnummer=3193&amp;poststad=Horten" xr:uid="{00000000-0004-0000-0200-0000412C0000}"/>
    <hyperlink ref="A1709" r:id="rId11331" display="http://www.erikbolstad.no/postnummer-koordinatar/?postnummer=3194&amp;poststad=Horten" xr:uid="{00000000-0004-0000-0200-0000422C0000}"/>
    <hyperlink ref="A1710" r:id="rId11332" display="http://www.erikbolstad.no/postnummer-koordinatar/?postnummer=3195&amp;poststad=Skoppum" xr:uid="{00000000-0004-0000-0200-0000432C0000}"/>
    <hyperlink ref="A1711" r:id="rId11333" display="http://www.erikbolstad.no/postnummer-koordinatar/?postnummer=3196&amp;poststad=Horten" xr:uid="{00000000-0004-0000-0200-0000442C0000}"/>
    <hyperlink ref="A1712" r:id="rId11334" display="http://www.erikbolstad.no/postnummer-koordinatar/?postnummer=3197&amp;poststad=Horten%20(ikkje%20i%20bruk)" xr:uid="{00000000-0004-0000-0200-0000452C0000}"/>
    <hyperlink ref="A1713" r:id="rId11335" display="http://www.erikbolstad.no/postnummer-koordinatar/?postnummer=3199&amp;poststad=Borre" xr:uid="{00000000-0004-0000-0200-0000462C0000}"/>
    <hyperlink ref="A1714" r:id="rId11336" display="http://www.erikbolstad.no/postnummer-koordinatar/?postnummer=3201&amp;poststad=Sandefjord" xr:uid="{00000000-0004-0000-0200-0000472C0000}"/>
    <hyperlink ref="A1715" r:id="rId11337" display="http://www.erikbolstad.no/postnummer-koordinatar/?postnummer=3202&amp;poststad=Sandefjord" xr:uid="{00000000-0004-0000-0200-0000482C0000}"/>
    <hyperlink ref="A1716" r:id="rId11338" display="http://www.erikbolstad.no/postnummer-koordinatar/?postnummer=3203&amp;poststad=Sandefjord" xr:uid="{00000000-0004-0000-0200-0000492C0000}"/>
    <hyperlink ref="A1717" r:id="rId11339" display="http://www.erikbolstad.no/postnummer-koordinatar/?postnummer=3204&amp;poststad=Sandefjord" xr:uid="{00000000-0004-0000-0200-00004A2C0000}"/>
    <hyperlink ref="A1718" r:id="rId11340" display="http://www.erikbolstad.no/postnummer-koordinatar/?postnummer=3205&amp;poststad=Sandefjord" xr:uid="{00000000-0004-0000-0200-00004B2C0000}"/>
    <hyperlink ref="A1719" r:id="rId11341" display="http://www.erikbolstad.no/postnummer-koordinatar/?postnummer=3206&amp;poststad=Sandefjord" xr:uid="{00000000-0004-0000-0200-00004C2C0000}"/>
    <hyperlink ref="A1720" r:id="rId11342" display="http://www.erikbolstad.no/postnummer-koordinatar/?postnummer=3207&amp;poststad=Sandefjord" xr:uid="{00000000-0004-0000-0200-00004D2C0000}"/>
    <hyperlink ref="A1721" r:id="rId11343" display="http://www.erikbolstad.no/postnummer-koordinatar/?postnummer=3208&amp;poststad=Sandefjord" xr:uid="{00000000-0004-0000-0200-00004E2C0000}"/>
    <hyperlink ref="A1722" r:id="rId11344" display="http://www.erikbolstad.no/postnummer-koordinatar/?postnummer=3209&amp;poststad=Sandefjord" xr:uid="{00000000-0004-0000-0200-00004F2C0000}"/>
    <hyperlink ref="A1723" r:id="rId11345" display="http://www.erikbolstad.no/postnummer-koordinatar/?postnummer=3210&amp;poststad=Sandefjord" xr:uid="{00000000-0004-0000-0200-0000502C0000}"/>
    <hyperlink ref="A1724" r:id="rId11346" display="http://www.erikbolstad.no/postnummer-koordinatar/?postnummer=3211&amp;poststad=Sandefjord" xr:uid="{00000000-0004-0000-0200-0000512C0000}"/>
    <hyperlink ref="A1725" r:id="rId11347" display="http://www.erikbolstad.no/postnummer-koordinatar/?postnummer=3212&amp;poststad=Sandefjord" xr:uid="{00000000-0004-0000-0200-0000522C0000}"/>
    <hyperlink ref="A1726" r:id="rId11348" display="http://www.erikbolstad.no/postnummer-koordinatar/?postnummer=3213&amp;poststad=Sandefjord" xr:uid="{00000000-0004-0000-0200-0000532C0000}"/>
    <hyperlink ref="A1727" r:id="rId11349" display="http://www.erikbolstad.no/postnummer-koordinatar/?postnummer=3214&amp;poststad=Sandefjord" xr:uid="{00000000-0004-0000-0200-0000542C0000}"/>
    <hyperlink ref="A1728" r:id="rId11350" display="http://www.erikbolstad.no/postnummer-koordinatar/?postnummer=3215&amp;poststad=Sandefjord" xr:uid="{00000000-0004-0000-0200-0000552C0000}"/>
    <hyperlink ref="A1729" r:id="rId11351" display="http://www.erikbolstad.no/postnummer-koordinatar/?postnummer=3216&amp;poststad=Sandefjord" xr:uid="{00000000-0004-0000-0200-0000562C0000}"/>
    <hyperlink ref="A1730" r:id="rId11352" display="http://www.erikbolstad.no/postnummer-koordinatar/?postnummer=3217&amp;poststad=Sandefjord" xr:uid="{00000000-0004-0000-0200-0000572C0000}"/>
    <hyperlink ref="A1731" r:id="rId11353" display="http://www.erikbolstad.no/postnummer-koordinatar/?postnummer=3218&amp;poststad=Sandefjord" xr:uid="{00000000-0004-0000-0200-0000582C0000}"/>
    <hyperlink ref="A1732" r:id="rId11354" display="http://www.erikbolstad.no/postnummer-koordinatar/?postnummer=3219&amp;poststad=Sandefjord" xr:uid="{00000000-0004-0000-0200-0000592C0000}"/>
    <hyperlink ref="A1733" r:id="rId11355" display="http://www.erikbolstad.no/postnummer-koordinatar/?postnummer=3220&amp;poststad=Sandefjord" xr:uid="{00000000-0004-0000-0200-00005A2C0000}"/>
    <hyperlink ref="A1734" r:id="rId11356" display="http://www.erikbolstad.no/postnummer-koordinatar/?postnummer=3221&amp;poststad=Sandefjord" xr:uid="{00000000-0004-0000-0200-00005B2C0000}"/>
    <hyperlink ref="A1735" r:id="rId11357" display="http://www.erikbolstad.no/postnummer-koordinatar/?postnummer=3222&amp;poststad=Sandefjord" xr:uid="{00000000-0004-0000-0200-00005C2C0000}"/>
    <hyperlink ref="A1736" r:id="rId11358" display="http://www.erikbolstad.no/postnummer-koordinatar/?postnummer=3223&amp;poststad=Sandefjord" xr:uid="{00000000-0004-0000-0200-00005D2C0000}"/>
    <hyperlink ref="A1737" r:id="rId11359" display="http://www.erikbolstad.no/postnummer-koordinatar/?postnummer=3224&amp;poststad=Sandefjord" xr:uid="{00000000-0004-0000-0200-00005E2C0000}"/>
    <hyperlink ref="A1738" r:id="rId11360" display="http://www.erikbolstad.no/postnummer-koordinatar/?postnummer=3225&amp;poststad=Sandefjord" xr:uid="{00000000-0004-0000-0200-00005F2C0000}"/>
    <hyperlink ref="A1739" r:id="rId11361" display="http://www.erikbolstad.no/postnummer-koordinatar/?postnummer=3226&amp;poststad=Sandefjord" xr:uid="{00000000-0004-0000-0200-0000602C0000}"/>
    <hyperlink ref="A1740" r:id="rId11362" display="http://www.erikbolstad.no/postnummer-koordinatar/?postnummer=3227&amp;poststad=Sandefjord" xr:uid="{00000000-0004-0000-0200-0000612C0000}"/>
    <hyperlink ref="A1741" r:id="rId11363" display="http://www.erikbolstad.no/postnummer-koordinatar/?postnummer=3228&amp;poststad=Sandefjord" xr:uid="{00000000-0004-0000-0200-0000622C0000}"/>
    <hyperlink ref="A1742" r:id="rId11364" display="http://www.erikbolstad.no/postnummer-koordinatar/?postnummer=3229&amp;poststad=Sandefjord" xr:uid="{00000000-0004-0000-0200-0000632C0000}"/>
    <hyperlink ref="A1743" r:id="rId11365" display="http://www.erikbolstad.no/postnummer-koordinatar/?postnummer=3230&amp;poststad=Sandefjord" xr:uid="{00000000-0004-0000-0200-0000642C0000}"/>
    <hyperlink ref="A1744" r:id="rId11366" display="http://www.erikbolstad.no/postnummer-koordinatar/?postnummer=3231&amp;poststad=Sandefjord" xr:uid="{00000000-0004-0000-0200-0000652C0000}"/>
    <hyperlink ref="A1745" r:id="rId11367" display="http://www.erikbolstad.no/postnummer-koordinatar/?postnummer=3232&amp;poststad=Sandefjord" xr:uid="{00000000-0004-0000-0200-0000662C0000}"/>
    <hyperlink ref="A1746" r:id="rId11368" display="http://www.erikbolstad.no/postnummer-koordinatar/?postnummer=3233&amp;poststad=Sandefjord" xr:uid="{00000000-0004-0000-0200-0000672C0000}"/>
    <hyperlink ref="A1747" r:id="rId11369" display="http://www.erikbolstad.no/postnummer-koordinatar/?postnummer=3234&amp;poststad=Sandefjord" xr:uid="{00000000-0004-0000-0200-0000682C0000}"/>
    <hyperlink ref="A1748" r:id="rId11370" display="http://www.erikbolstad.no/postnummer-koordinatar/?postnummer=3235&amp;poststad=Sandefjord" xr:uid="{00000000-0004-0000-0200-0000692C0000}"/>
    <hyperlink ref="A1749" r:id="rId11371" display="http://www.erikbolstad.no/postnummer-koordinatar/?postnummer=3236&amp;poststad=Sandefjord" xr:uid="{00000000-0004-0000-0200-00006A2C0000}"/>
    <hyperlink ref="A1750" r:id="rId11372" display="http://www.erikbolstad.no/postnummer-koordinatar/?postnummer=3237&amp;poststad=Sandefjord" xr:uid="{00000000-0004-0000-0200-00006B2C0000}"/>
    <hyperlink ref="A1751" r:id="rId11373" display="http://www.erikbolstad.no/postnummer-koordinatar/?postnummer=3238&amp;poststad=Sandefjord" xr:uid="{00000000-0004-0000-0200-00006C2C0000}"/>
    <hyperlink ref="A1752" r:id="rId11374" display="http://www.erikbolstad.no/postnummer-koordinatar/?postnummer=3239&amp;poststad=Sandefjord" xr:uid="{00000000-0004-0000-0200-00006D2C0000}"/>
    <hyperlink ref="A1753" r:id="rId11375" display="http://www.erikbolstad.no/postnummer-koordinatar/?postnummer=3240&amp;poststad=Sandefjord" xr:uid="{00000000-0004-0000-0200-00006E2C0000}"/>
    <hyperlink ref="A1754" r:id="rId11376" display="http://www.erikbolstad.no/postnummer-koordinatar/?postnummer=3241&amp;poststad=Sandefjord" xr:uid="{00000000-0004-0000-0200-00006F2C0000}"/>
    <hyperlink ref="A1755" r:id="rId11377" display="http://www.erikbolstad.no/postnummer-koordinatar/?postnummer=3242&amp;poststad=Sandefjord" xr:uid="{00000000-0004-0000-0200-0000702C0000}"/>
    <hyperlink ref="A1756" r:id="rId11378" display="http://www.erikbolstad.no/postnummer-koordinatar/?postnummer=3243&amp;poststad=Kodal" xr:uid="{00000000-0004-0000-0200-0000712C0000}"/>
    <hyperlink ref="A1757" r:id="rId11379" display="http://www.erikbolstad.no/postnummer-koordinatar/?postnummer=3244&amp;poststad=Sandefjord" xr:uid="{00000000-0004-0000-0200-0000722C0000}"/>
    <hyperlink ref="A1758" r:id="rId11380" display="http://www.erikbolstad.no/postnummer-koordinatar/?postnummer=3245&amp;poststad=Kodal" xr:uid="{00000000-0004-0000-0200-0000732C0000}"/>
    <hyperlink ref="A1759" r:id="rId11381" display="http://www.erikbolstad.no/postnummer-koordinatar/?postnummer=3246&amp;poststad=Sandefjord" xr:uid="{00000000-0004-0000-0200-0000742C0000}"/>
    <hyperlink ref="A1760" r:id="rId11382" display="http://www.erikbolstad.no/postnummer-koordinatar/?postnummer=3247&amp;poststad=Sandefjord%20(ikkje%20i%20bruk)" xr:uid="{00000000-0004-0000-0200-0000752C0000}"/>
    <hyperlink ref="A1761" r:id="rId11383" display="http://www.erikbolstad.no/postnummer-koordinatar/?postnummer=3248&amp;poststad=Sandefjord%20(ikkje%20i%20bruk)" xr:uid="{00000000-0004-0000-0200-0000762C0000}"/>
    <hyperlink ref="A1762" r:id="rId11384" display="http://www.erikbolstad.no/postnummer-koordinatar/?postnummer=3249&amp;poststad=Sandefjord" xr:uid="{00000000-0004-0000-0200-0000772C0000}"/>
    <hyperlink ref="A1763" r:id="rId11385" display="http://www.erikbolstad.no/postnummer-koordinatar/?postnummer=3251&amp;poststad=Larvik" xr:uid="{00000000-0004-0000-0200-0000782C0000}"/>
    <hyperlink ref="A1764" r:id="rId11386" display="http://www.erikbolstad.no/postnummer-koordinatar/?postnummer=3252&amp;poststad=Larvik" xr:uid="{00000000-0004-0000-0200-0000792C0000}"/>
    <hyperlink ref="A1765" r:id="rId11387" display="http://www.erikbolstad.no/postnummer-koordinatar/?postnummer=3253&amp;poststad=Larvik" xr:uid="{00000000-0004-0000-0200-00007A2C0000}"/>
    <hyperlink ref="A1766" r:id="rId11388" display="http://www.erikbolstad.no/postnummer-koordinatar/?postnummer=3254&amp;poststad=Larvik" xr:uid="{00000000-0004-0000-0200-00007B2C0000}"/>
    <hyperlink ref="A1767" r:id="rId11389" display="http://www.erikbolstad.no/postnummer-koordinatar/?postnummer=3255&amp;poststad=Larvik" xr:uid="{00000000-0004-0000-0200-00007C2C0000}"/>
    <hyperlink ref="A1768" r:id="rId11390" display="http://www.erikbolstad.no/postnummer-koordinatar/?postnummer=3256&amp;poststad=Larvik" xr:uid="{00000000-0004-0000-0200-00007D2C0000}"/>
    <hyperlink ref="A1769" r:id="rId11391" display="http://www.erikbolstad.no/postnummer-koordinatar/?postnummer=3257&amp;poststad=Larvik" xr:uid="{00000000-0004-0000-0200-00007E2C0000}"/>
    <hyperlink ref="A1770" r:id="rId11392" display="http://www.erikbolstad.no/postnummer-koordinatar/?postnummer=3258&amp;poststad=Larvik" xr:uid="{00000000-0004-0000-0200-00007F2C0000}"/>
    <hyperlink ref="A1771" r:id="rId11393" display="http://www.erikbolstad.no/postnummer-koordinatar/?postnummer=3259&amp;poststad=Larvik" xr:uid="{00000000-0004-0000-0200-0000802C0000}"/>
    <hyperlink ref="A1772" r:id="rId11394" display="http://www.erikbolstad.no/postnummer-koordinatar/?postnummer=3260&amp;poststad=Larvik" xr:uid="{00000000-0004-0000-0200-0000812C0000}"/>
    <hyperlink ref="A1773" r:id="rId11395" display="http://www.erikbolstad.no/postnummer-koordinatar/?postnummer=3261&amp;poststad=Larvik" xr:uid="{00000000-0004-0000-0200-0000822C0000}"/>
    <hyperlink ref="A1774" r:id="rId11396" display="http://www.erikbolstad.no/postnummer-koordinatar/?postnummer=3262&amp;poststad=Larvik" xr:uid="{00000000-0004-0000-0200-0000832C0000}"/>
    <hyperlink ref="A1775" r:id="rId11397" display="http://www.erikbolstad.no/postnummer-koordinatar/?postnummer=3263&amp;poststad=Larvik" xr:uid="{00000000-0004-0000-0200-0000842C0000}"/>
    <hyperlink ref="A1776" r:id="rId11398" display="http://www.erikbolstad.no/postnummer-koordinatar/?postnummer=3264&amp;poststad=Larvik" xr:uid="{00000000-0004-0000-0200-0000852C0000}"/>
    <hyperlink ref="A1777" r:id="rId11399" display="http://www.erikbolstad.no/postnummer-koordinatar/?postnummer=3265&amp;poststad=Larvik" xr:uid="{00000000-0004-0000-0200-0000862C0000}"/>
    <hyperlink ref="A1778" r:id="rId11400" display="http://www.erikbolstad.no/postnummer-koordinatar/?postnummer=3267&amp;poststad=Larvik" xr:uid="{00000000-0004-0000-0200-0000872C0000}"/>
    <hyperlink ref="A1779" r:id="rId11401" display="http://www.erikbolstad.no/postnummer-koordinatar/?postnummer=3268&amp;poststad=Larvik" xr:uid="{00000000-0004-0000-0200-0000882C0000}"/>
    <hyperlink ref="A1780" r:id="rId11402" display="http://www.erikbolstad.no/postnummer-koordinatar/?postnummer=3269&amp;poststad=Larvik" xr:uid="{00000000-0004-0000-0200-0000892C0000}"/>
    <hyperlink ref="A1781" r:id="rId11403" display="http://www.erikbolstad.no/postnummer-koordinatar/?postnummer=3270&amp;poststad=Larvik" xr:uid="{00000000-0004-0000-0200-00008A2C0000}"/>
    <hyperlink ref="A1782" r:id="rId11404" display="http://www.erikbolstad.no/postnummer-koordinatar/?postnummer=3271&amp;poststad=Larvik" xr:uid="{00000000-0004-0000-0200-00008B2C0000}"/>
    <hyperlink ref="A1783" r:id="rId11405" display="http://www.erikbolstad.no/postnummer-koordinatar/?postnummer=3274&amp;poststad=Larvik" xr:uid="{00000000-0004-0000-0200-00008C2C0000}"/>
    <hyperlink ref="A1784" r:id="rId11406" display="http://www.erikbolstad.no/postnummer-koordinatar/?postnummer=3275&amp;poststad=Svarstad" xr:uid="{00000000-0004-0000-0200-00008D2C0000}"/>
    <hyperlink ref="A1785" r:id="rId11407" display="http://www.erikbolstad.no/postnummer-koordinatar/?postnummer=3276&amp;poststad=Svarstad" xr:uid="{00000000-0004-0000-0200-00008E2C0000}"/>
    <hyperlink ref="A1786" r:id="rId11408" display="http://www.erikbolstad.no/postnummer-koordinatar/?postnummer=3277&amp;poststad=Steinsholt" xr:uid="{00000000-0004-0000-0200-00008F2C0000}"/>
    <hyperlink ref="A1787" r:id="rId11409" display="http://www.erikbolstad.no/postnummer-koordinatar/?postnummer=3280&amp;poststad=Tjodalyng" xr:uid="{00000000-0004-0000-0200-0000902C0000}"/>
    <hyperlink ref="A1788" r:id="rId11410" display="http://www.erikbolstad.no/postnummer-koordinatar/?postnummer=3281&amp;poststad=Tjodalyng" xr:uid="{00000000-0004-0000-0200-0000912C0000}"/>
    <hyperlink ref="A1789" r:id="rId11411" display="http://www.erikbolstad.no/postnummer-koordinatar/?postnummer=3282&amp;poststad=Kvelde" xr:uid="{00000000-0004-0000-0200-0000922C0000}"/>
    <hyperlink ref="A1790" r:id="rId11412" display="http://www.erikbolstad.no/postnummer-koordinatar/?postnummer=3284&amp;poststad=Kvelde" xr:uid="{00000000-0004-0000-0200-0000932C0000}"/>
    <hyperlink ref="A1791" r:id="rId11413" display="http://www.erikbolstad.no/postnummer-koordinatar/?postnummer=3285&amp;poststad=Larvik" xr:uid="{00000000-0004-0000-0200-0000942C0000}"/>
    <hyperlink ref="A1792" r:id="rId11414" display="http://www.erikbolstad.no/postnummer-koordinatar/?postnummer=3290&amp;poststad=Stavern" xr:uid="{00000000-0004-0000-0200-0000952C0000}"/>
    <hyperlink ref="A1793" r:id="rId11415" display="http://www.erikbolstad.no/postnummer-koordinatar/?postnummer=3291&amp;poststad=Stavern" xr:uid="{00000000-0004-0000-0200-0000962C0000}"/>
    <hyperlink ref="A1794" r:id="rId11416" display="http://www.erikbolstad.no/postnummer-koordinatar/?postnummer=3292&amp;poststad=Stavern" xr:uid="{00000000-0004-0000-0200-0000972C0000}"/>
    <hyperlink ref="A1795" r:id="rId11417" display="http://www.erikbolstad.no/postnummer-koordinatar/?postnummer=3294&amp;poststad=Stavern" xr:uid="{00000000-0004-0000-0200-0000982C0000}"/>
    <hyperlink ref="A1796" r:id="rId11418" display="http://www.erikbolstad.no/postnummer-koordinatar/?postnummer=3295&amp;poststad=Helgeroa" xr:uid="{00000000-0004-0000-0200-0000992C0000}"/>
    <hyperlink ref="A1797" r:id="rId11419" display="http://www.erikbolstad.no/postnummer-koordinatar/?postnummer=3296&amp;poststad=Nevlunghamn" xr:uid="{00000000-0004-0000-0200-00009A2C0000}"/>
    <hyperlink ref="A1798" r:id="rId11420" display="http://www.erikbolstad.no/postnummer-koordinatar/?postnummer=3297&amp;poststad=Helgeroa" xr:uid="{00000000-0004-0000-0200-00009B2C0000}"/>
    <hyperlink ref="A1799" r:id="rId11421" display="http://www.erikbolstad.no/postnummer-koordinatar/?postnummer=3300&amp;poststad=Hokksund" xr:uid="{00000000-0004-0000-0200-00009C2C0000}"/>
    <hyperlink ref="A1800" r:id="rId11422" display="http://www.erikbolstad.no/postnummer-koordinatar/?postnummer=3301&amp;poststad=Hokksund" xr:uid="{00000000-0004-0000-0200-00009D2C0000}"/>
    <hyperlink ref="A1801" r:id="rId11423" display="http://www.erikbolstad.no/postnummer-koordinatar/?postnummer=3320&amp;poststad=Vestfossen" xr:uid="{00000000-0004-0000-0200-00009E2C0000}"/>
    <hyperlink ref="A1802" r:id="rId11424" display="http://www.erikbolstad.no/postnummer-koordinatar/?postnummer=3321&amp;poststad=Vestfossen" xr:uid="{00000000-0004-0000-0200-00009F2C0000}"/>
    <hyperlink ref="A1803" r:id="rId11425" display="http://www.erikbolstad.no/postnummer-koordinatar/?postnummer=3322&amp;poststad=Fiskum" xr:uid="{00000000-0004-0000-0200-0000A02C0000}"/>
    <hyperlink ref="A1804" r:id="rId11426" display="http://www.erikbolstad.no/postnummer-koordinatar/?postnummer=3330&amp;poststad=Skotselv" xr:uid="{00000000-0004-0000-0200-0000A12C0000}"/>
    <hyperlink ref="A1805" r:id="rId11427" display="http://www.erikbolstad.no/postnummer-koordinatar/?postnummer=3331&amp;poststad=Skotselv" xr:uid="{00000000-0004-0000-0200-0000A22C0000}"/>
    <hyperlink ref="A1806" r:id="rId11428" display="http://www.erikbolstad.no/postnummer-koordinatar/?postnummer=3340&amp;poststad=Åmot" xr:uid="{00000000-0004-0000-0200-0000A32C0000}"/>
    <hyperlink ref="A1807" r:id="rId11429" display="http://www.erikbolstad.no/postnummer-koordinatar/?postnummer=3341&amp;poststad=Åmot" xr:uid="{00000000-0004-0000-0200-0000A42C0000}"/>
    <hyperlink ref="A1808" r:id="rId11430" display="http://www.erikbolstad.no/postnummer-koordinatar/?postnummer=3342&amp;poststad=Åmot" xr:uid="{00000000-0004-0000-0200-0000A52C0000}"/>
    <hyperlink ref="A1809" r:id="rId11431" display="http://www.erikbolstad.no/postnummer-koordinatar/?postnummer=3350&amp;poststad=Prestfoss" xr:uid="{00000000-0004-0000-0200-0000A62C0000}"/>
    <hyperlink ref="A1810" r:id="rId11432" display="http://www.erikbolstad.no/postnummer-koordinatar/?postnummer=3351&amp;poststad=Prestfoss" xr:uid="{00000000-0004-0000-0200-0000A72C0000}"/>
    <hyperlink ref="A1811" r:id="rId11433" display="http://www.erikbolstad.no/postnummer-koordinatar/?postnummer=3355&amp;poststad=Solumsmoen" xr:uid="{00000000-0004-0000-0200-0000A82C0000}"/>
    <hyperlink ref="A1812" r:id="rId11434" display="http://www.erikbolstad.no/postnummer-koordinatar/?postnummer=3358&amp;poststad=Nedre%20Eggedal" xr:uid="{00000000-0004-0000-0200-0000A92C0000}"/>
    <hyperlink ref="A1813" r:id="rId11435" display="http://www.erikbolstad.no/postnummer-koordinatar/?postnummer=3359&amp;poststad=Eggedal" xr:uid="{00000000-0004-0000-0200-0000AA2C0000}"/>
    <hyperlink ref="A1814" r:id="rId11436" display="http://www.erikbolstad.no/postnummer-koordinatar/?postnummer=3360&amp;poststad=Geithus" xr:uid="{00000000-0004-0000-0200-0000AB2C0000}"/>
    <hyperlink ref="A1815" r:id="rId11437" display="http://www.erikbolstad.no/postnummer-koordinatar/?postnummer=3361&amp;poststad=Geithus" xr:uid="{00000000-0004-0000-0200-0000AC2C0000}"/>
    <hyperlink ref="A1816" r:id="rId11438" display="http://www.erikbolstad.no/postnummer-koordinatar/?postnummer=3370&amp;poststad=Vikersund" xr:uid="{00000000-0004-0000-0200-0000AD2C0000}"/>
    <hyperlink ref="A1817" r:id="rId11439" display="http://www.erikbolstad.no/postnummer-koordinatar/?postnummer=3371&amp;poststad=Vikersund" xr:uid="{00000000-0004-0000-0200-0000AE2C0000}"/>
    <hyperlink ref="A1818" r:id="rId11440" display="http://www.erikbolstad.no/postnummer-koordinatar/?postnummer=3387&amp;poststad=Snarum%20(ikkje%20i%20bruk)" xr:uid="{00000000-0004-0000-0200-0000AF2C0000}"/>
    <hyperlink ref="A1819" r:id="rId11441" display="http://www.erikbolstad.no/postnummer-koordinatar/?postnummer=3400&amp;poststad=Lier%20(ikkje%20i%20bruk)" xr:uid="{00000000-0004-0000-0200-0000B02C0000}"/>
    <hyperlink ref="A1820" r:id="rId11442" display="http://www.erikbolstad.no/postnummer-koordinatar/?postnummer=3401&amp;poststad=Lier" xr:uid="{00000000-0004-0000-0200-0000B12C0000}"/>
    <hyperlink ref="A1821" r:id="rId11443" display="http://www.erikbolstad.no/postnummer-koordinatar/?postnummer=3402&amp;poststad=Lier" xr:uid="{00000000-0004-0000-0200-0000B22C0000}"/>
    <hyperlink ref="A1822" r:id="rId11444" display="http://www.erikbolstad.no/postnummer-koordinatar/?postnummer=3403&amp;poststad=Lier" xr:uid="{00000000-0004-0000-0200-0000B32C0000}"/>
    <hyperlink ref="A1823" r:id="rId11445" display="http://www.erikbolstad.no/postnummer-koordinatar/?postnummer=3404&amp;poststad=Lier" xr:uid="{00000000-0004-0000-0200-0000B42C0000}"/>
    <hyperlink ref="A1824" r:id="rId11446" display="http://www.erikbolstad.no/postnummer-koordinatar/?postnummer=3405&amp;poststad=Lier" xr:uid="{00000000-0004-0000-0200-0000B52C0000}"/>
    <hyperlink ref="A1825" r:id="rId11447" display="http://www.erikbolstad.no/postnummer-koordinatar/?postnummer=3406&amp;poststad=Tranby" xr:uid="{00000000-0004-0000-0200-0000B62C0000}"/>
    <hyperlink ref="A1826" r:id="rId11448" display="http://www.erikbolstad.no/postnummer-koordinatar/?postnummer=3407&amp;poststad=Tranby" xr:uid="{00000000-0004-0000-0200-0000B72C0000}"/>
    <hyperlink ref="A1827" r:id="rId11449" display="http://www.erikbolstad.no/postnummer-koordinatar/?postnummer=3408&amp;poststad=Tranby" xr:uid="{00000000-0004-0000-0200-0000B82C0000}"/>
    <hyperlink ref="A1828" r:id="rId11450" display="http://www.erikbolstad.no/postnummer-koordinatar/?postnummer=3409&amp;poststad=Tranby" xr:uid="{00000000-0004-0000-0200-0000B92C0000}"/>
    <hyperlink ref="A1829" r:id="rId11451" display="http://www.erikbolstad.no/postnummer-koordinatar/?postnummer=3410&amp;poststad=Sylling" xr:uid="{00000000-0004-0000-0200-0000BA2C0000}"/>
    <hyperlink ref="A1830" r:id="rId11452" display="http://www.erikbolstad.no/postnummer-koordinatar/?postnummer=3411&amp;poststad=Sylling" xr:uid="{00000000-0004-0000-0200-0000BB2C0000}"/>
    <hyperlink ref="A1831" r:id="rId11453" display="http://www.erikbolstad.no/postnummer-koordinatar/?postnummer=3412&amp;poststad=Lierstranda" xr:uid="{00000000-0004-0000-0200-0000BC2C0000}"/>
    <hyperlink ref="A1832" r:id="rId11454" display="http://www.erikbolstad.no/postnummer-koordinatar/?postnummer=3413&amp;poststad=Lier" xr:uid="{00000000-0004-0000-0200-0000BD2C0000}"/>
    <hyperlink ref="A1833" r:id="rId11455" display="http://www.erikbolstad.no/postnummer-koordinatar/?postnummer=3414&amp;poststad=Lierstranda" xr:uid="{00000000-0004-0000-0200-0000BE2C0000}"/>
    <hyperlink ref="A1834" r:id="rId11456" display="http://www.erikbolstad.no/postnummer-koordinatar/?postnummer=3420&amp;poststad=Lierskogen" xr:uid="{00000000-0004-0000-0200-0000BF2C0000}"/>
    <hyperlink ref="A1835" r:id="rId11457" display="http://www.erikbolstad.no/postnummer-koordinatar/?postnummer=3421&amp;poststad=Lierskogen" xr:uid="{00000000-0004-0000-0200-0000C02C0000}"/>
    <hyperlink ref="A1836" r:id="rId11458" display="http://www.erikbolstad.no/postnummer-koordinatar/?postnummer=3425&amp;poststad=Reistad" xr:uid="{00000000-0004-0000-0200-0000C12C0000}"/>
    <hyperlink ref="A1837" r:id="rId11459" display="http://www.erikbolstad.no/postnummer-koordinatar/?postnummer=3426&amp;poststad=Gullaug" xr:uid="{00000000-0004-0000-0200-0000C22C0000}"/>
    <hyperlink ref="A1838" r:id="rId11460" display="http://www.erikbolstad.no/postnummer-koordinatar/?postnummer=3427&amp;poststad=Gullaug" xr:uid="{00000000-0004-0000-0200-0000C32C0000}"/>
    <hyperlink ref="A1839" r:id="rId11461" display="http://www.erikbolstad.no/postnummer-koordinatar/?postnummer=3428&amp;poststad=Gullaug" xr:uid="{00000000-0004-0000-0200-0000C42C0000}"/>
    <hyperlink ref="A1840" r:id="rId11462" display="http://www.erikbolstad.no/postnummer-koordinatar/?postnummer=3430&amp;poststad=Spikkestad" xr:uid="{00000000-0004-0000-0200-0000C52C0000}"/>
    <hyperlink ref="A1841" r:id="rId11463" display="http://www.erikbolstad.no/postnummer-koordinatar/?postnummer=3431&amp;poststad=Spikkestad" xr:uid="{00000000-0004-0000-0200-0000C62C0000}"/>
    <hyperlink ref="A1842" r:id="rId11464" display="http://www.erikbolstad.no/postnummer-koordinatar/?postnummer=3440&amp;poststad=Røyken" xr:uid="{00000000-0004-0000-0200-0000C72C0000}"/>
    <hyperlink ref="A1843" r:id="rId11465" display="http://www.erikbolstad.no/postnummer-koordinatar/?postnummer=3441&amp;poststad=Røyken" xr:uid="{00000000-0004-0000-0200-0000C82C0000}"/>
    <hyperlink ref="A1844" r:id="rId11466" display="http://www.erikbolstad.no/postnummer-koordinatar/?postnummer=3442&amp;poststad=Hyggen" xr:uid="{00000000-0004-0000-0200-0000C92C0000}"/>
    <hyperlink ref="A1845" r:id="rId11467" display="http://www.erikbolstad.no/postnummer-koordinatar/?postnummer=3470&amp;poststad=Slemmestad" xr:uid="{00000000-0004-0000-0200-0000CA2C0000}"/>
    <hyperlink ref="A1846" r:id="rId11468" display="http://www.erikbolstad.no/postnummer-koordinatar/?postnummer=3471&amp;poststad=Slemmestad" xr:uid="{00000000-0004-0000-0200-0000CB2C0000}"/>
    <hyperlink ref="A1847" r:id="rId11469" display="http://www.erikbolstad.no/postnummer-koordinatar/?postnummer=3472&amp;poststad=Bødalen" xr:uid="{00000000-0004-0000-0200-0000CC2C0000}"/>
    <hyperlink ref="A1848" r:id="rId11470" display="http://www.erikbolstad.no/postnummer-koordinatar/?postnummer=3474&amp;poststad=Åros" xr:uid="{00000000-0004-0000-0200-0000CD2C0000}"/>
    <hyperlink ref="A1849" r:id="rId11471" display="http://www.erikbolstad.no/postnummer-koordinatar/?postnummer=3475&amp;poststad=Sætre" xr:uid="{00000000-0004-0000-0200-0000CE2C0000}"/>
    <hyperlink ref="A1850" r:id="rId11472" display="http://www.erikbolstad.no/postnummer-koordinatar/?postnummer=3476&amp;poststad=Sætre" xr:uid="{00000000-0004-0000-0200-0000CF2C0000}"/>
    <hyperlink ref="A1851" r:id="rId11473" display="http://www.erikbolstad.no/postnummer-koordinatar/?postnummer=3477&amp;poststad=Båtstø" xr:uid="{00000000-0004-0000-0200-0000D02C0000}"/>
    <hyperlink ref="A1852" r:id="rId11474" display="http://www.erikbolstad.no/postnummer-koordinatar/?postnummer=3478&amp;poststad=Nærsnes" xr:uid="{00000000-0004-0000-0200-0000D12C0000}"/>
    <hyperlink ref="A1853" r:id="rId11475" display="http://www.erikbolstad.no/postnummer-koordinatar/?postnummer=3480&amp;poststad=Filtvet" xr:uid="{00000000-0004-0000-0200-0000D22C0000}"/>
    <hyperlink ref="A1854" r:id="rId11476" display="http://www.erikbolstad.no/postnummer-koordinatar/?postnummer=3481&amp;poststad=Tofte" xr:uid="{00000000-0004-0000-0200-0000D32C0000}"/>
    <hyperlink ref="A1855" r:id="rId11477" display="http://www.erikbolstad.no/postnummer-koordinatar/?postnummer=3482&amp;poststad=Tofte" xr:uid="{00000000-0004-0000-0200-0000D42C0000}"/>
    <hyperlink ref="A1856" r:id="rId11478" display="http://www.erikbolstad.no/postnummer-koordinatar/?postnummer=3483&amp;poststad=Kana" xr:uid="{00000000-0004-0000-0200-0000D52C0000}"/>
    <hyperlink ref="A1857" r:id="rId11479" display="http://www.erikbolstad.no/postnummer-koordinatar/?postnummer=3484&amp;poststad=Holmsbu" xr:uid="{00000000-0004-0000-0200-0000D62C0000}"/>
    <hyperlink ref="A1858" r:id="rId11480" display="http://www.erikbolstad.no/postnummer-koordinatar/?postnummer=3490&amp;poststad=Klokkarstua" xr:uid="{00000000-0004-0000-0200-0000D72C0000}"/>
    <hyperlink ref="A1859" r:id="rId11481" display="http://www.erikbolstad.no/postnummer-koordinatar/?postnummer=3491&amp;poststad=Klokkarstua" xr:uid="{00000000-0004-0000-0200-0000D82C0000}"/>
    <hyperlink ref="A1860" r:id="rId11482" display="http://www.erikbolstad.no/postnummer-koordinatar/?postnummer=3501&amp;poststad=Hønefoss" xr:uid="{00000000-0004-0000-0200-0000D92C0000}"/>
    <hyperlink ref="A1861" r:id="rId11483" display="http://www.erikbolstad.no/postnummer-koordinatar/?postnummer=3502&amp;poststad=Hønefoss" xr:uid="{00000000-0004-0000-0200-0000DA2C0000}"/>
    <hyperlink ref="A1862" r:id="rId11484" display="http://www.erikbolstad.no/postnummer-koordinatar/?postnummer=3503&amp;poststad=Hønefoss" xr:uid="{00000000-0004-0000-0200-0000DB2C0000}"/>
    <hyperlink ref="A1863" r:id="rId11485" display="http://www.erikbolstad.no/postnummer-koordinatar/?postnummer=3504&amp;poststad=Hønefoss" xr:uid="{00000000-0004-0000-0200-0000DC2C0000}"/>
    <hyperlink ref="A1864" r:id="rId11486" display="http://www.erikbolstad.no/postnummer-koordinatar/?postnummer=3505&amp;poststad=Hønefoss%20(ikkje%20i%20bruk)" xr:uid="{00000000-0004-0000-0200-0000DD2C0000}"/>
    <hyperlink ref="A1865" r:id="rId11487" display="http://www.erikbolstad.no/postnummer-koordinatar/?postnummer=3506&amp;poststad=Hønefoss%20(ikkje%20i%20bruk)" xr:uid="{00000000-0004-0000-0200-0000DE2C0000}"/>
    <hyperlink ref="A1866" r:id="rId11488" display="http://www.erikbolstad.no/postnummer-koordinatar/?postnummer=3507&amp;poststad=Hønefoss" xr:uid="{00000000-0004-0000-0200-0000DF2C0000}"/>
    <hyperlink ref="A1867" r:id="rId11489" display="http://www.erikbolstad.no/postnummer-koordinatar/?postnummer=3510&amp;poststad=Hønefoss" xr:uid="{00000000-0004-0000-0200-0000E02C0000}"/>
    <hyperlink ref="A1868" r:id="rId11490" display="http://www.erikbolstad.no/postnummer-koordinatar/?postnummer=3511&amp;poststad=Hønefoss" xr:uid="{00000000-0004-0000-0200-0000E12C0000}"/>
    <hyperlink ref="A1869" r:id="rId11491" display="http://www.erikbolstad.no/postnummer-koordinatar/?postnummer=3512&amp;poststad=Hønefoss" xr:uid="{00000000-0004-0000-0200-0000E22C0000}"/>
    <hyperlink ref="A1870" r:id="rId11492" display="http://www.erikbolstad.no/postnummer-koordinatar/?postnummer=3513&amp;poststad=Hønefoss" xr:uid="{00000000-0004-0000-0200-0000E32C0000}"/>
    <hyperlink ref="A1871" r:id="rId11493" display="http://www.erikbolstad.no/postnummer-koordinatar/?postnummer=3514&amp;poststad=Hønefoss" xr:uid="{00000000-0004-0000-0200-0000E42C0000}"/>
    <hyperlink ref="A1872" r:id="rId11494" display="http://www.erikbolstad.no/postnummer-koordinatar/?postnummer=3515&amp;poststad=Hønefoss" xr:uid="{00000000-0004-0000-0200-0000E52C0000}"/>
    <hyperlink ref="A1873" r:id="rId11495" display="http://www.erikbolstad.no/postnummer-koordinatar/?postnummer=3516&amp;poststad=Hønefoss" xr:uid="{00000000-0004-0000-0200-0000E62C0000}"/>
    <hyperlink ref="A1874" r:id="rId11496" display="http://www.erikbolstad.no/postnummer-koordinatar/?postnummer=3517&amp;poststad=Hønefoss" xr:uid="{00000000-0004-0000-0200-0000E72C0000}"/>
    <hyperlink ref="A1875" r:id="rId11497" display="http://www.erikbolstad.no/postnummer-koordinatar/?postnummer=3518&amp;poststad=Hønefoss" xr:uid="{00000000-0004-0000-0200-0000E82C0000}"/>
    <hyperlink ref="A1876" r:id="rId11498" display="http://www.erikbolstad.no/postnummer-koordinatar/?postnummer=3519&amp;poststad=Hønefoss" xr:uid="{00000000-0004-0000-0200-0000E92C0000}"/>
    <hyperlink ref="A1877" r:id="rId11499" display="http://www.erikbolstad.no/postnummer-koordinatar/?postnummer=3520&amp;poststad=Jevnaker" xr:uid="{00000000-0004-0000-0200-0000EA2C0000}"/>
    <hyperlink ref="A1878" r:id="rId11500" display="http://www.erikbolstad.no/postnummer-koordinatar/?postnummer=3521&amp;poststad=Jevnaker" xr:uid="{00000000-0004-0000-0200-0000EB2C0000}"/>
    <hyperlink ref="A1879" r:id="rId11501" display="http://www.erikbolstad.no/postnummer-koordinatar/?postnummer=3522&amp;poststad=Bjoneroa" xr:uid="{00000000-0004-0000-0200-0000EC2C0000}"/>
    <hyperlink ref="A1880" r:id="rId11502" display="http://www.erikbolstad.no/postnummer-koordinatar/?postnummer=3523&amp;poststad=Nes%20i%20Ådal" xr:uid="{00000000-0004-0000-0200-0000ED2C0000}"/>
    <hyperlink ref="A1881" r:id="rId11503" display="http://www.erikbolstad.no/postnummer-koordinatar/?postnummer=3524&amp;poststad=Nes%20i%20Ådal" xr:uid="{00000000-0004-0000-0200-0000EE2C0000}"/>
    <hyperlink ref="A1882" r:id="rId11504" display="http://www.erikbolstad.no/postnummer-koordinatar/?postnummer=3525&amp;poststad=Hallingby" xr:uid="{00000000-0004-0000-0200-0000EF2C0000}"/>
    <hyperlink ref="A1883" r:id="rId11505" display="http://www.erikbolstad.no/postnummer-koordinatar/?postnummer=3526&amp;poststad=Hallingby" xr:uid="{00000000-0004-0000-0200-0000F02C0000}"/>
    <hyperlink ref="A1884" r:id="rId11506" display="http://www.erikbolstad.no/postnummer-koordinatar/?postnummer=3528&amp;poststad=Hedalen" xr:uid="{00000000-0004-0000-0200-0000F12C0000}"/>
    <hyperlink ref="A1885" r:id="rId11507" display="http://www.erikbolstad.no/postnummer-koordinatar/?postnummer=3529&amp;poststad=Røyse" xr:uid="{00000000-0004-0000-0200-0000F22C0000}"/>
    <hyperlink ref="A1886" r:id="rId11508" display="http://www.erikbolstad.no/postnummer-koordinatar/?postnummer=3530&amp;poststad=Røyse" xr:uid="{00000000-0004-0000-0200-0000F32C0000}"/>
    <hyperlink ref="A1887" r:id="rId11509" display="http://www.erikbolstad.no/postnummer-koordinatar/?postnummer=3531&amp;poststad=Krokkleiva" xr:uid="{00000000-0004-0000-0200-0000F42C0000}"/>
    <hyperlink ref="A1888" r:id="rId11510" display="http://www.erikbolstad.no/postnummer-koordinatar/?postnummer=3533&amp;poststad=Tyristrand" xr:uid="{00000000-0004-0000-0200-0000F52C0000}"/>
    <hyperlink ref="A1889" r:id="rId11511" display="http://www.erikbolstad.no/postnummer-koordinatar/?postnummer=3534&amp;poststad=Sokna" xr:uid="{00000000-0004-0000-0200-0000F62C0000}"/>
    <hyperlink ref="A1890" r:id="rId11512" display="http://www.erikbolstad.no/postnummer-koordinatar/?postnummer=3535&amp;poststad=Krøderen" xr:uid="{00000000-0004-0000-0200-0000F72C0000}"/>
    <hyperlink ref="A1891" r:id="rId11513" display="http://www.erikbolstad.no/postnummer-koordinatar/?postnummer=3536&amp;poststad=Noresund" xr:uid="{00000000-0004-0000-0200-0000F82C0000}"/>
    <hyperlink ref="A1892" r:id="rId11514" display="http://www.erikbolstad.no/postnummer-koordinatar/?postnummer=3537&amp;poststad=Krøderen" xr:uid="{00000000-0004-0000-0200-0000F92C0000}"/>
    <hyperlink ref="A1893" r:id="rId11515" display="http://www.erikbolstad.no/postnummer-koordinatar/?postnummer=3538&amp;poststad=Sollihøgda" xr:uid="{00000000-0004-0000-0200-0000FA2C0000}"/>
    <hyperlink ref="A1894" r:id="rId11516" display="http://www.erikbolstad.no/postnummer-koordinatar/?postnummer=3539&amp;poststad=Flå" xr:uid="{00000000-0004-0000-0200-0000FB2C0000}"/>
    <hyperlink ref="A1895" r:id="rId11517" display="http://www.erikbolstad.no/postnummer-koordinatar/?postnummer=3540&amp;poststad=Nesbyen" xr:uid="{00000000-0004-0000-0200-0000FC2C0000}"/>
    <hyperlink ref="A1896" r:id="rId11518" display="http://www.erikbolstad.no/postnummer-koordinatar/?postnummer=3541&amp;poststad=Nesbyen" xr:uid="{00000000-0004-0000-0200-0000FD2C0000}"/>
    <hyperlink ref="A1897" r:id="rId11519" display="http://www.erikbolstad.no/postnummer-koordinatar/?postnummer=3544&amp;poststad=Tunhovd" xr:uid="{00000000-0004-0000-0200-0000FE2C0000}"/>
    <hyperlink ref="A1898" r:id="rId11520" display="http://www.erikbolstad.no/postnummer-koordinatar/?postnummer=3550&amp;poststad=Gol" xr:uid="{00000000-0004-0000-0200-0000FF2C0000}"/>
    <hyperlink ref="A1899" r:id="rId11521" display="http://www.erikbolstad.no/postnummer-koordinatar/?postnummer=3551&amp;poststad=Gol" xr:uid="{00000000-0004-0000-0200-0000002D0000}"/>
    <hyperlink ref="A1900" r:id="rId11522" display="http://www.erikbolstad.no/postnummer-koordinatar/?postnummer=3560&amp;poststad=Hemsedal" xr:uid="{00000000-0004-0000-0200-0000012D0000}"/>
    <hyperlink ref="A1901" r:id="rId11523" display="http://www.erikbolstad.no/postnummer-koordinatar/?postnummer=3561&amp;poststad=Hemsedal" xr:uid="{00000000-0004-0000-0200-0000022D0000}"/>
    <hyperlink ref="A1902" r:id="rId11524" display="http://www.erikbolstad.no/postnummer-koordinatar/?postnummer=3570&amp;poststad=Ål" xr:uid="{00000000-0004-0000-0200-0000032D0000}"/>
    <hyperlink ref="A1903" r:id="rId11525" display="http://www.erikbolstad.no/postnummer-koordinatar/?postnummer=3571&amp;poststad=Ål" xr:uid="{00000000-0004-0000-0200-0000042D0000}"/>
    <hyperlink ref="A1904" r:id="rId11526" display="http://www.erikbolstad.no/postnummer-koordinatar/?postnummer=3575&amp;poststad=Hol" xr:uid="{00000000-0004-0000-0200-0000052D0000}"/>
    <hyperlink ref="A1905" r:id="rId11527" display="http://www.erikbolstad.no/postnummer-koordinatar/?postnummer=3576&amp;poststad=Hol" xr:uid="{00000000-0004-0000-0200-0000062D0000}"/>
    <hyperlink ref="A1906" r:id="rId11528" display="http://www.erikbolstad.no/postnummer-koordinatar/?postnummer=3577&amp;poststad=Hovet" xr:uid="{00000000-0004-0000-0200-0000072D0000}"/>
    <hyperlink ref="A1907" r:id="rId11529" display="http://www.erikbolstad.no/postnummer-koordinatar/?postnummer=3579&amp;poststad=Torpo" xr:uid="{00000000-0004-0000-0200-0000082D0000}"/>
    <hyperlink ref="A1908" r:id="rId11530" display="http://www.erikbolstad.no/postnummer-koordinatar/?postnummer=3580&amp;poststad=Geilo" xr:uid="{00000000-0004-0000-0200-0000092D0000}"/>
    <hyperlink ref="A1909" r:id="rId11531" display="http://www.erikbolstad.no/postnummer-koordinatar/?postnummer=3581&amp;poststad=Geilo" xr:uid="{00000000-0004-0000-0200-00000A2D0000}"/>
    <hyperlink ref="A1910" r:id="rId11532" display="http://www.erikbolstad.no/postnummer-koordinatar/?postnummer=3588&amp;poststad=Dagali" xr:uid="{00000000-0004-0000-0200-00000B2D0000}"/>
    <hyperlink ref="A1911" r:id="rId11533" display="http://www.erikbolstad.no/postnummer-koordinatar/?postnummer=3593&amp;poststad=Ustaoset" xr:uid="{00000000-0004-0000-0200-00000C2D0000}"/>
    <hyperlink ref="A1912" r:id="rId11534" display="http://www.erikbolstad.no/postnummer-koordinatar/?postnummer=3595&amp;poststad=Haugastøl" xr:uid="{00000000-0004-0000-0200-00000D2D0000}"/>
    <hyperlink ref="A1913" r:id="rId11535" display="http://www.erikbolstad.no/postnummer-koordinatar/?postnummer=3601&amp;poststad=Kongsberg" xr:uid="{00000000-0004-0000-0200-00000E2D0000}"/>
    <hyperlink ref="A1914" r:id="rId11536" display="http://www.erikbolstad.no/postnummer-koordinatar/?postnummer=3602&amp;poststad=Kongsberg" xr:uid="{00000000-0004-0000-0200-00000F2D0000}"/>
    <hyperlink ref="A1915" r:id="rId11537" display="http://www.erikbolstad.no/postnummer-koordinatar/?postnummer=3603&amp;poststad=Kongsberg" xr:uid="{00000000-0004-0000-0200-0000102D0000}"/>
    <hyperlink ref="A1916" r:id="rId11538" display="http://www.erikbolstad.no/postnummer-koordinatar/?postnummer=3604&amp;poststad=Kongsberg" xr:uid="{00000000-0004-0000-0200-0000112D0000}"/>
    <hyperlink ref="A1917" r:id="rId11539" display="http://www.erikbolstad.no/postnummer-koordinatar/?postnummer=3605&amp;poststad=Kongsberg" xr:uid="{00000000-0004-0000-0200-0000122D0000}"/>
    <hyperlink ref="A1918" r:id="rId11540" display="http://www.erikbolstad.no/postnummer-koordinatar/?postnummer=3606&amp;poststad=Kongsberg" xr:uid="{00000000-0004-0000-0200-0000132D0000}"/>
    <hyperlink ref="A1919" r:id="rId11541" display="http://www.erikbolstad.no/postnummer-koordinatar/?postnummer=3608&amp;poststad=Heistadmoen" xr:uid="{00000000-0004-0000-0200-0000142D0000}"/>
    <hyperlink ref="A1920" r:id="rId11542" display="http://www.erikbolstad.no/postnummer-koordinatar/?postnummer=3609&amp;poststad=Kongsberg" xr:uid="{00000000-0004-0000-0200-0000152D0000}"/>
    <hyperlink ref="A1921" r:id="rId11543" display="http://www.erikbolstad.no/postnummer-koordinatar/?postnummer=3610&amp;poststad=Kongsberg" xr:uid="{00000000-0004-0000-0200-0000162D0000}"/>
    <hyperlink ref="A1922" r:id="rId11544" display="http://www.erikbolstad.no/postnummer-koordinatar/?postnummer=3611&amp;poststad=Kongsberg" xr:uid="{00000000-0004-0000-0200-0000172D0000}"/>
    <hyperlink ref="A1923" r:id="rId11545" display="http://www.erikbolstad.no/postnummer-koordinatar/?postnummer=3612&amp;poststad=Kongsberg" xr:uid="{00000000-0004-0000-0200-0000182D0000}"/>
    <hyperlink ref="A1924" r:id="rId11546" display="http://www.erikbolstad.no/postnummer-koordinatar/?postnummer=3613&amp;poststad=Kongsberg" xr:uid="{00000000-0004-0000-0200-0000192D0000}"/>
    <hyperlink ref="A1925" r:id="rId11547" display="http://www.erikbolstad.no/postnummer-koordinatar/?postnummer=3614&amp;poststad=Kongsberg" xr:uid="{00000000-0004-0000-0200-00001A2D0000}"/>
    <hyperlink ref="A1926" r:id="rId11548" display="http://www.erikbolstad.no/postnummer-koordinatar/?postnummer=3615&amp;poststad=Kongsberg" xr:uid="{00000000-0004-0000-0200-00001B2D0000}"/>
    <hyperlink ref="A1927" r:id="rId11549" display="http://www.erikbolstad.no/postnummer-koordinatar/?postnummer=3616&amp;poststad=Kongsberg" xr:uid="{00000000-0004-0000-0200-00001C2D0000}"/>
    <hyperlink ref="A1928" r:id="rId11550" display="http://www.erikbolstad.no/postnummer-koordinatar/?postnummer=3617&amp;poststad=Kongsberg" xr:uid="{00000000-0004-0000-0200-00001D2D0000}"/>
    <hyperlink ref="A1929" r:id="rId11551" display="http://www.erikbolstad.no/postnummer-koordinatar/?postnummer=3618&amp;poststad=Skollenborg" xr:uid="{00000000-0004-0000-0200-00001E2D0000}"/>
    <hyperlink ref="A1930" r:id="rId11552" display="http://www.erikbolstad.no/postnummer-koordinatar/?postnummer=3619&amp;poststad=Skollenborg" xr:uid="{00000000-0004-0000-0200-00001F2D0000}"/>
    <hyperlink ref="A1931" r:id="rId11553" display="http://www.erikbolstad.no/postnummer-koordinatar/?postnummer=3620&amp;poststad=Flesberg" xr:uid="{00000000-0004-0000-0200-0000202D0000}"/>
    <hyperlink ref="A1932" r:id="rId11554" display="http://www.erikbolstad.no/postnummer-koordinatar/?postnummer=3621&amp;poststad=Lampeland" xr:uid="{00000000-0004-0000-0200-0000212D0000}"/>
    <hyperlink ref="A1933" r:id="rId11555" display="http://www.erikbolstad.no/postnummer-koordinatar/?postnummer=3622&amp;poststad=Svene" xr:uid="{00000000-0004-0000-0200-0000222D0000}"/>
    <hyperlink ref="A1934" r:id="rId11556" display="http://www.erikbolstad.no/postnummer-koordinatar/?postnummer=3623&amp;poststad=Lampeland" xr:uid="{00000000-0004-0000-0200-0000232D0000}"/>
    <hyperlink ref="A1935" r:id="rId11557" display="http://www.erikbolstad.no/postnummer-koordinatar/?postnummer=3624&amp;poststad=Lyngdal%20i%20Numedal" xr:uid="{00000000-0004-0000-0200-0000242D0000}"/>
    <hyperlink ref="A1936" r:id="rId11558" display="http://www.erikbolstad.no/postnummer-koordinatar/?postnummer=3626&amp;poststad=Rollag" xr:uid="{00000000-0004-0000-0200-0000252D0000}"/>
    <hyperlink ref="A1937" r:id="rId11559" display="http://www.erikbolstad.no/postnummer-koordinatar/?postnummer=3627&amp;poststad=Veggli" xr:uid="{00000000-0004-0000-0200-0000262D0000}"/>
    <hyperlink ref="A1938" r:id="rId11560" display="http://www.erikbolstad.no/postnummer-koordinatar/?postnummer=3628&amp;poststad=Veggli" xr:uid="{00000000-0004-0000-0200-0000272D0000}"/>
    <hyperlink ref="A1939" r:id="rId11561" display="http://www.erikbolstad.no/postnummer-koordinatar/?postnummer=3629&amp;poststad=Nore" xr:uid="{00000000-0004-0000-0200-0000282D0000}"/>
    <hyperlink ref="A1940" r:id="rId11562" display="http://www.erikbolstad.no/postnummer-koordinatar/?postnummer=3630&amp;poststad=Rødberg" xr:uid="{00000000-0004-0000-0200-0000292D0000}"/>
    <hyperlink ref="A1941" r:id="rId11563" display="http://www.erikbolstad.no/postnummer-koordinatar/?postnummer=3631&amp;poststad=Rødberg" xr:uid="{00000000-0004-0000-0200-00002A2D0000}"/>
    <hyperlink ref="A1942" r:id="rId11564" display="http://www.erikbolstad.no/postnummer-koordinatar/?postnummer=3632&amp;poststad=Uvdal" xr:uid="{00000000-0004-0000-0200-00002B2D0000}"/>
    <hyperlink ref="A1943" r:id="rId11565" display="http://www.erikbolstad.no/postnummer-koordinatar/?postnummer=3646&amp;poststad=Hvittingfoss" xr:uid="{00000000-0004-0000-0200-00002C2D0000}"/>
    <hyperlink ref="A1944" r:id="rId11566" display="http://www.erikbolstad.no/postnummer-koordinatar/?postnummer=3647&amp;poststad=Hvittingfoss" xr:uid="{00000000-0004-0000-0200-00002D2D0000}"/>
    <hyperlink ref="A1945" r:id="rId11567" display="http://www.erikbolstad.no/postnummer-koordinatar/?postnummer=3648&amp;poststad=Passebekk" xr:uid="{00000000-0004-0000-0200-00002E2D0000}"/>
    <hyperlink ref="A1946" r:id="rId11568" display="http://www.erikbolstad.no/postnummer-koordinatar/?postnummer=3650&amp;poststad=Tinn%20Austbygd" xr:uid="{00000000-0004-0000-0200-00002F2D0000}"/>
    <hyperlink ref="A1947" r:id="rId11569" display="http://www.erikbolstad.no/postnummer-koordinatar/?postnummer=3652&amp;poststad=Hovin%20i%20Telemark" xr:uid="{00000000-0004-0000-0200-0000302D0000}"/>
    <hyperlink ref="A1948" r:id="rId11570" display="http://www.erikbolstad.no/postnummer-koordinatar/?postnummer=3656&amp;poststad=Atrå" xr:uid="{00000000-0004-0000-0200-0000312D0000}"/>
    <hyperlink ref="A1949" r:id="rId11571" display="http://www.erikbolstad.no/postnummer-koordinatar/?postnummer=3658&amp;poststad=Miland" xr:uid="{00000000-0004-0000-0200-0000322D0000}"/>
    <hyperlink ref="A1950" r:id="rId11572" display="http://www.erikbolstad.no/postnummer-koordinatar/?postnummer=3660&amp;poststad=Rjukan" xr:uid="{00000000-0004-0000-0200-0000332D0000}"/>
    <hyperlink ref="A1951" r:id="rId11573" display="http://www.erikbolstad.no/postnummer-koordinatar/?postnummer=3661&amp;poststad=Rjukan" xr:uid="{00000000-0004-0000-0200-0000342D0000}"/>
    <hyperlink ref="A1952" r:id="rId11574" display="http://www.erikbolstad.no/postnummer-koordinatar/?postnummer=3665&amp;poststad=Sauland" xr:uid="{00000000-0004-0000-0200-0000352D0000}"/>
    <hyperlink ref="A1953" r:id="rId11575" display="http://www.erikbolstad.no/postnummer-koordinatar/?postnummer=3666&amp;poststad=Tinn%20Austbygd" xr:uid="{00000000-0004-0000-0200-0000362D0000}"/>
    <hyperlink ref="A1954" r:id="rId11576" display="http://www.erikbolstad.no/postnummer-koordinatar/?postnummer=3671&amp;poststad=Notodden" xr:uid="{00000000-0004-0000-0200-0000372D0000}"/>
    <hyperlink ref="A1955" r:id="rId11577" display="http://www.erikbolstad.no/postnummer-koordinatar/?postnummer=3672&amp;poststad=Notodden" xr:uid="{00000000-0004-0000-0200-0000382D0000}"/>
    <hyperlink ref="A1956" r:id="rId11578" display="http://www.erikbolstad.no/postnummer-koordinatar/?postnummer=3673&amp;poststad=Notodden" xr:uid="{00000000-0004-0000-0200-0000392D0000}"/>
    <hyperlink ref="A1957" r:id="rId11579" display="http://www.erikbolstad.no/postnummer-koordinatar/?postnummer=3674&amp;poststad=Notodden" xr:uid="{00000000-0004-0000-0200-00003A2D0000}"/>
    <hyperlink ref="A1958" r:id="rId11580" display="http://www.erikbolstad.no/postnummer-koordinatar/?postnummer=3675&amp;poststad=Notodden" xr:uid="{00000000-0004-0000-0200-00003B2D0000}"/>
    <hyperlink ref="A1959" r:id="rId11581" display="http://www.erikbolstad.no/postnummer-koordinatar/?postnummer=3676&amp;poststad=Notodden" xr:uid="{00000000-0004-0000-0200-00003C2D0000}"/>
    <hyperlink ref="A1960" r:id="rId11582" display="http://www.erikbolstad.no/postnummer-koordinatar/?postnummer=3677&amp;poststad=Notodden" xr:uid="{00000000-0004-0000-0200-00003D2D0000}"/>
    <hyperlink ref="A1961" r:id="rId11583" display="http://www.erikbolstad.no/postnummer-koordinatar/?postnummer=3678&amp;poststad=Notodden" xr:uid="{00000000-0004-0000-0200-00003E2D0000}"/>
    <hyperlink ref="A1962" r:id="rId11584" display="http://www.erikbolstad.no/postnummer-koordinatar/?postnummer=3679&amp;poststad=Notodden" xr:uid="{00000000-0004-0000-0200-00003F2D0000}"/>
    <hyperlink ref="A1963" r:id="rId11585" display="http://www.erikbolstad.no/postnummer-koordinatar/?postnummer=3680&amp;poststad=Notodden" xr:uid="{00000000-0004-0000-0200-0000402D0000}"/>
    <hyperlink ref="A1964" r:id="rId11586" display="http://www.erikbolstad.no/postnummer-koordinatar/?postnummer=3681&amp;poststad=Notodden" xr:uid="{00000000-0004-0000-0200-0000412D0000}"/>
    <hyperlink ref="A1965" r:id="rId11587" display="http://www.erikbolstad.no/postnummer-koordinatar/?postnummer=3683&amp;poststad=Notodden" xr:uid="{00000000-0004-0000-0200-0000422D0000}"/>
    <hyperlink ref="A1966" r:id="rId11588" display="http://www.erikbolstad.no/postnummer-koordinatar/?postnummer=3684&amp;poststad=Notodden" xr:uid="{00000000-0004-0000-0200-0000432D0000}"/>
    <hyperlink ref="A1967" r:id="rId11589" display="http://www.erikbolstad.no/postnummer-koordinatar/?postnummer=3690&amp;poststad=Hjartdal" xr:uid="{00000000-0004-0000-0200-0000442D0000}"/>
    <hyperlink ref="A1968" r:id="rId11590" display="http://www.erikbolstad.no/postnummer-koordinatar/?postnummer=3691&amp;poststad=Gransherad" xr:uid="{00000000-0004-0000-0200-0000452D0000}"/>
    <hyperlink ref="A1969" r:id="rId11591" display="http://www.erikbolstad.no/postnummer-koordinatar/?postnummer=3692&amp;poststad=Sauland" xr:uid="{00000000-0004-0000-0200-0000462D0000}"/>
    <hyperlink ref="A1970" r:id="rId11592" display="http://www.erikbolstad.no/postnummer-koordinatar/?postnummer=3697&amp;poststad=Tuddal" xr:uid="{00000000-0004-0000-0200-0000472D0000}"/>
    <hyperlink ref="A1971" r:id="rId11593" display="http://www.erikbolstad.no/postnummer-koordinatar/?postnummer=3699&amp;poststad=Gaustatoppen%20Turisthytte%20(ikkje%20i%20bruk)" xr:uid="{00000000-0004-0000-0200-0000482D0000}"/>
    <hyperlink ref="A1972" r:id="rId11594" display="http://www.erikbolstad.no/postnummer-koordinatar/?postnummer=3701&amp;poststad=Skien" xr:uid="{00000000-0004-0000-0200-0000492D0000}"/>
    <hyperlink ref="A1973" r:id="rId11595" display="http://www.erikbolstad.no/postnummer-koordinatar/?postnummer=3702&amp;poststad=Skien" xr:uid="{00000000-0004-0000-0200-00004A2D0000}"/>
    <hyperlink ref="A1974" r:id="rId11596" display="http://www.erikbolstad.no/postnummer-koordinatar/?postnummer=3703&amp;poststad=Skien" xr:uid="{00000000-0004-0000-0200-00004B2D0000}"/>
    <hyperlink ref="A1975" r:id="rId11597" display="http://www.erikbolstad.no/postnummer-koordinatar/?postnummer=3704&amp;poststad=Skien" xr:uid="{00000000-0004-0000-0200-00004C2D0000}"/>
    <hyperlink ref="A1976" r:id="rId11598" display="http://www.erikbolstad.no/postnummer-koordinatar/?postnummer=3705&amp;poststad=Skien" xr:uid="{00000000-0004-0000-0200-00004D2D0000}"/>
    <hyperlink ref="A1977" r:id="rId11599" display="http://www.erikbolstad.no/postnummer-koordinatar/?postnummer=3706&amp;poststad=Skien%20(Ikkje%20i%20bruk)" xr:uid="{00000000-0004-0000-0200-00004E2D0000}"/>
    <hyperlink ref="A1978" r:id="rId11600" display="http://www.erikbolstad.no/postnummer-koordinatar/?postnummer=3707&amp;poststad=Skien" xr:uid="{00000000-0004-0000-0200-00004F2D0000}"/>
    <hyperlink ref="A1979" r:id="rId11601" display="http://www.erikbolstad.no/postnummer-koordinatar/?postnummer=3708&amp;poststad=Skien" xr:uid="{00000000-0004-0000-0200-0000502D0000}"/>
    <hyperlink ref="A1980" r:id="rId11602" display="http://www.erikbolstad.no/postnummer-koordinatar/?postnummer=3709&amp;poststad=Skien%20(ikkje%20i%20bruk)" xr:uid="{00000000-0004-0000-0200-0000512D0000}"/>
    <hyperlink ref="A1981" r:id="rId11603" display="http://www.erikbolstad.no/postnummer-koordinatar/?postnummer=3710&amp;poststad=Skien" xr:uid="{00000000-0004-0000-0200-0000522D0000}"/>
    <hyperlink ref="A1982" r:id="rId11604" display="http://www.erikbolstad.no/postnummer-koordinatar/?postnummer=3711&amp;poststad=Skien" xr:uid="{00000000-0004-0000-0200-0000532D0000}"/>
    <hyperlink ref="A1983" r:id="rId11605" display="http://www.erikbolstad.no/postnummer-koordinatar/?postnummer=3712&amp;poststad=Skien" xr:uid="{00000000-0004-0000-0200-0000542D0000}"/>
    <hyperlink ref="A1984" r:id="rId11606" display="http://www.erikbolstad.no/postnummer-koordinatar/?postnummer=3713&amp;poststad=Skien" xr:uid="{00000000-0004-0000-0200-0000552D0000}"/>
    <hyperlink ref="A1985" r:id="rId11607" display="http://www.erikbolstad.no/postnummer-koordinatar/?postnummer=3714&amp;poststad=Skien" xr:uid="{00000000-0004-0000-0200-0000562D0000}"/>
    <hyperlink ref="A1986" r:id="rId11608" display="http://www.erikbolstad.no/postnummer-koordinatar/?postnummer=3715&amp;poststad=Skien" xr:uid="{00000000-0004-0000-0200-0000572D0000}"/>
    <hyperlink ref="A1987" r:id="rId11609" display="http://www.erikbolstad.no/postnummer-koordinatar/?postnummer=3716&amp;poststad=Skien" xr:uid="{00000000-0004-0000-0200-0000582D0000}"/>
    <hyperlink ref="A1988" r:id="rId11610" display="http://www.erikbolstad.no/postnummer-koordinatar/?postnummer=3717&amp;poststad=Skien" xr:uid="{00000000-0004-0000-0200-0000592D0000}"/>
    <hyperlink ref="A1989" r:id="rId11611" display="http://www.erikbolstad.no/postnummer-koordinatar/?postnummer=3718&amp;poststad=Skien" xr:uid="{00000000-0004-0000-0200-00005A2D0000}"/>
    <hyperlink ref="A1990" r:id="rId11612" display="http://www.erikbolstad.no/postnummer-koordinatar/?postnummer=3719&amp;poststad=Skien" xr:uid="{00000000-0004-0000-0200-00005B2D0000}"/>
    <hyperlink ref="A1991" r:id="rId11613" display="http://www.erikbolstad.no/postnummer-koordinatar/?postnummer=3720&amp;poststad=Skien" xr:uid="{00000000-0004-0000-0200-00005C2D0000}"/>
    <hyperlink ref="A1992" r:id="rId11614" display="http://www.erikbolstad.no/postnummer-koordinatar/?postnummer=3721&amp;poststad=Skien" xr:uid="{00000000-0004-0000-0200-00005D2D0000}"/>
    <hyperlink ref="A1993" r:id="rId11615" display="http://www.erikbolstad.no/postnummer-koordinatar/?postnummer=3722&amp;poststad=Skien" xr:uid="{00000000-0004-0000-0200-00005E2D0000}"/>
    <hyperlink ref="A1994" r:id="rId11616" display="http://www.erikbolstad.no/postnummer-koordinatar/?postnummer=3723&amp;poststad=Skien" xr:uid="{00000000-0004-0000-0200-00005F2D0000}"/>
    <hyperlink ref="A1995" r:id="rId11617" display="http://www.erikbolstad.no/postnummer-koordinatar/?postnummer=3724&amp;poststad=Skien" xr:uid="{00000000-0004-0000-0200-0000602D0000}"/>
    <hyperlink ref="A1996" r:id="rId11618" display="http://www.erikbolstad.no/postnummer-koordinatar/?postnummer=3725&amp;poststad=Skien" xr:uid="{00000000-0004-0000-0200-0000612D0000}"/>
    <hyperlink ref="A1997" r:id="rId11619" display="http://www.erikbolstad.no/postnummer-koordinatar/?postnummer=3726&amp;poststad=Skien" xr:uid="{00000000-0004-0000-0200-0000622D0000}"/>
    <hyperlink ref="A1998" r:id="rId11620" display="http://www.erikbolstad.no/postnummer-koordinatar/?postnummer=3727&amp;poststad=Skien" xr:uid="{00000000-0004-0000-0200-0000632D0000}"/>
    <hyperlink ref="A1999" r:id="rId11621" display="http://www.erikbolstad.no/postnummer-koordinatar/?postnummer=3728&amp;poststad=Skien" xr:uid="{00000000-0004-0000-0200-0000642D0000}"/>
    <hyperlink ref="A2000" r:id="rId11622" display="http://www.erikbolstad.no/postnummer-koordinatar/?postnummer=3729&amp;poststad=Skien" xr:uid="{00000000-0004-0000-0200-0000652D0000}"/>
    <hyperlink ref="A2001" r:id="rId11623" display="http://www.erikbolstad.no/postnummer-koordinatar/?postnummer=3730&amp;poststad=Skien" xr:uid="{00000000-0004-0000-0200-0000662D0000}"/>
    <hyperlink ref="A2002" r:id="rId11624" display="http://www.erikbolstad.no/postnummer-koordinatar/?postnummer=3731&amp;poststad=Skien" xr:uid="{00000000-0004-0000-0200-0000672D0000}"/>
    <hyperlink ref="A2003" r:id="rId11625" display="http://www.erikbolstad.no/postnummer-koordinatar/?postnummer=3732&amp;poststad=Skien" xr:uid="{00000000-0004-0000-0200-0000682D0000}"/>
    <hyperlink ref="A2004" r:id="rId11626" display="http://www.erikbolstad.no/postnummer-koordinatar/?postnummer=3733&amp;poststad=Skien" xr:uid="{00000000-0004-0000-0200-0000692D0000}"/>
    <hyperlink ref="A2005" r:id="rId11627" display="http://www.erikbolstad.no/postnummer-koordinatar/?postnummer=3734&amp;poststad=Skien" xr:uid="{00000000-0004-0000-0200-00006A2D0000}"/>
    <hyperlink ref="A2006" r:id="rId11628" display="http://www.erikbolstad.no/postnummer-koordinatar/?postnummer=3735&amp;poststad=Skien" xr:uid="{00000000-0004-0000-0200-00006B2D0000}"/>
    <hyperlink ref="A2007" r:id="rId11629" display="http://www.erikbolstad.no/postnummer-koordinatar/?postnummer=3736&amp;poststad=Skien" xr:uid="{00000000-0004-0000-0200-00006C2D0000}"/>
    <hyperlink ref="A2008" r:id="rId11630" display="http://www.erikbolstad.no/postnummer-koordinatar/?postnummer=3737&amp;poststad=Skien" xr:uid="{00000000-0004-0000-0200-00006D2D0000}"/>
    <hyperlink ref="A2009" r:id="rId11631" display="http://www.erikbolstad.no/postnummer-koordinatar/?postnummer=3738&amp;poststad=Skien" xr:uid="{00000000-0004-0000-0200-00006E2D0000}"/>
    <hyperlink ref="A2010" r:id="rId11632" display="http://www.erikbolstad.no/postnummer-koordinatar/?postnummer=3739&amp;poststad=Skien" xr:uid="{00000000-0004-0000-0200-00006F2D0000}"/>
    <hyperlink ref="A2011" r:id="rId11633" display="http://www.erikbolstad.no/postnummer-koordinatar/?postnummer=3740&amp;poststad=Skien" xr:uid="{00000000-0004-0000-0200-0000702D0000}"/>
    <hyperlink ref="A2012" r:id="rId11634" display="http://www.erikbolstad.no/postnummer-koordinatar/?postnummer=3741&amp;poststad=Skien" xr:uid="{00000000-0004-0000-0200-0000712D0000}"/>
    <hyperlink ref="A2013" r:id="rId11635" display="http://www.erikbolstad.no/postnummer-koordinatar/?postnummer=3742&amp;poststad=Skien" xr:uid="{00000000-0004-0000-0200-0000722D0000}"/>
    <hyperlink ref="A2014" r:id="rId11636" display="http://www.erikbolstad.no/postnummer-koordinatar/?postnummer=3743&amp;poststad=Skien" xr:uid="{00000000-0004-0000-0200-0000732D0000}"/>
    <hyperlink ref="A2015" r:id="rId11637" display="http://www.erikbolstad.no/postnummer-koordinatar/?postnummer=3744&amp;poststad=Skien" xr:uid="{00000000-0004-0000-0200-0000742D0000}"/>
    <hyperlink ref="A2016" r:id="rId11638" display="http://www.erikbolstad.no/postnummer-koordinatar/?postnummer=3746&amp;poststad=Skien" xr:uid="{00000000-0004-0000-0200-0000752D0000}"/>
    <hyperlink ref="A2017" r:id="rId11639" display="http://www.erikbolstad.no/postnummer-koordinatar/?postnummer=3747&amp;poststad=Skien" xr:uid="{00000000-0004-0000-0200-0000762D0000}"/>
    <hyperlink ref="A2018" r:id="rId11640" display="http://www.erikbolstad.no/postnummer-koordinatar/?postnummer=3748&amp;poststad=Siljan" xr:uid="{00000000-0004-0000-0200-0000772D0000}"/>
    <hyperlink ref="A2019" r:id="rId11641" display="http://www.erikbolstad.no/postnummer-koordinatar/?postnummer=3749&amp;poststad=Siljan" xr:uid="{00000000-0004-0000-0200-0000782D0000}"/>
    <hyperlink ref="A2020" r:id="rId11642" display="http://www.erikbolstad.no/postnummer-koordinatar/?postnummer=3750&amp;poststad=Drangedal" xr:uid="{00000000-0004-0000-0200-0000792D0000}"/>
    <hyperlink ref="A2021" r:id="rId11643" display="http://www.erikbolstad.no/postnummer-koordinatar/?postnummer=3753&amp;poststad=Tørdal" xr:uid="{00000000-0004-0000-0200-00007A2D0000}"/>
    <hyperlink ref="A2022" r:id="rId11644" display="http://www.erikbolstad.no/postnummer-koordinatar/?postnummer=3760&amp;poststad=Neslandsvatn" xr:uid="{00000000-0004-0000-0200-00007B2D0000}"/>
    <hyperlink ref="A2023" r:id="rId11645" display="http://www.erikbolstad.no/postnummer-koordinatar/?postnummer=3766&amp;poststad=Sannidal" xr:uid="{00000000-0004-0000-0200-00007C2D0000}"/>
    <hyperlink ref="A2024" r:id="rId11646" display="http://www.erikbolstad.no/postnummer-koordinatar/?postnummer=3770&amp;poststad=Kragerø" xr:uid="{00000000-0004-0000-0200-00007D2D0000}"/>
    <hyperlink ref="A2025" r:id="rId11647" display="http://www.erikbolstad.no/postnummer-koordinatar/?postnummer=3780&amp;poststad=Skåtøy" xr:uid="{00000000-0004-0000-0200-00007E2D0000}"/>
    <hyperlink ref="A2026" r:id="rId11648" display="http://www.erikbolstad.no/postnummer-koordinatar/?postnummer=3781&amp;poststad=Jomfruland" xr:uid="{00000000-0004-0000-0200-00007F2D0000}"/>
    <hyperlink ref="A2027" r:id="rId11649" display="http://www.erikbolstad.no/postnummer-koordinatar/?postnummer=3783&amp;poststad=Kragerø%20skjærgård" xr:uid="{00000000-0004-0000-0200-0000802D0000}"/>
    <hyperlink ref="A2028" r:id="rId11650" display="http://www.erikbolstad.no/postnummer-koordinatar/?postnummer=3785&amp;poststad=Skien" xr:uid="{00000000-0004-0000-0200-0000812D0000}"/>
    <hyperlink ref="A2029" r:id="rId11651" display="http://www.erikbolstad.no/postnummer-koordinatar/?postnummer=3786&amp;poststad=Skien%20(ikkje%20i%20bruk)" xr:uid="{00000000-0004-0000-0200-0000822D0000}"/>
    <hyperlink ref="A2030" r:id="rId11652" display="http://www.erikbolstad.no/postnummer-koordinatar/?postnummer=3787&amp;poststad=Skien" xr:uid="{00000000-0004-0000-0200-0000832D0000}"/>
    <hyperlink ref="A2031" r:id="rId11653" display="http://www.erikbolstad.no/postnummer-koordinatar/?postnummer=3788&amp;poststad=Stabbestad" xr:uid="{00000000-0004-0000-0200-0000842D0000}"/>
    <hyperlink ref="A2032" r:id="rId11654" display="http://www.erikbolstad.no/postnummer-koordinatar/?postnummer=3789&amp;poststad=Kragerø" xr:uid="{00000000-0004-0000-0200-0000852D0000}"/>
    <hyperlink ref="A2033" r:id="rId11655" display="http://www.erikbolstad.no/postnummer-koordinatar/?postnummer=3790&amp;poststad=Helle" xr:uid="{00000000-0004-0000-0200-0000862D0000}"/>
    <hyperlink ref="A2034" r:id="rId11656" display="http://www.erikbolstad.no/postnummer-koordinatar/?postnummer=3791&amp;poststad=Kragerø" xr:uid="{00000000-0004-0000-0200-0000872D0000}"/>
    <hyperlink ref="A2035" r:id="rId11657" display="http://www.erikbolstad.no/postnummer-koordinatar/?postnummer=3792&amp;poststad=Skien" xr:uid="{00000000-0004-0000-0200-0000882D0000}"/>
    <hyperlink ref="A2036" r:id="rId11658" display="http://www.erikbolstad.no/postnummer-koordinatar/?postnummer=3793&amp;poststad=Sannidal" xr:uid="{00000000-0004-0000-0200-0000892D0000}"/>
    <hyperlink ref="A2037" r:id="rId11659" display="http://www.erikbolstad.no/postnummer-koordinatar/?postnummer=3794&amp;poststad=Helle" xr:uid="{00000000-0004-0000-0200-00008A2D0000}"/>
    <hyperlink ref="A2038" r:id="rId11660" display="http://www.erikbolstad.no/postnummer-koordinatar/?postnummer=3795&amp;poststad=Drangedal" xr:uid="{00000000-0004-0000-0200-00008B2D0000}"/>
    <hyperlink ref="A2039" r:id="rId11661" display="http://www.erikbolstad.no/postnummer-koordinatar/?postnummer=3796&amp;poststad=Skien" xr:uid="{00000000-0004-0000-0200-00008C2D0000}"/>
    <hyperlink ref="A2040" r:id="rId11662" display="http://www.erikbolstad.no/postnummer-koordinatar/?postnummer=3798&amp;poststad=Skien" xr:uid="{00000000-0004-0000-0200-00008D2D0000}"/>
    <hyperlink ref="A2041" r:id="rId11663" display="http://www.erikbolstad.no/postnummer-koordinatar/?postnummer=3800&amp;poststad=Bø%20i%20Telemark" xr:uid="{00000000-0004-0000-0200-00008E2D0000}"/>
    <hyperlink ref="A2042" r:id="rId11664" display="http://www.erikbolstad.no/postnummer-koordinatar/?postnummer=3801&amp;poststad=Bø%20i%20Telemark" xr:uid="{00000000-0004-0000-0200-00008F2D0000}"/>
    <hyperlink ref="A2043" r:id="rId11665" display="http://www.erikbolstad.no/postnummer-koordinatar/?postnummer=3802&amp;poststad=Bø%20i%20Telemark" xr:uid="{00000000-0004-0000-0200-0000902D0000}"/>
    <hyperlink ref="A2044" r:id="rId11666" display="http://www.erikbolstad.no/postnummer-koordinatar/?postnummer=3803&amp;poststad=Bø%20i%20Telemark" xr:uid="{00000000-0004-0000-0200-0000912D0000}"/>
    <hyperlink ref="A2045" r:id="rId11667" display="http://www.erikbolstad.no/postnummer-koordinatar/?postnummer=3804&amp;poststad=Bø%20i%20Telemark" xr:uid="{00000000-0004-0000-0200-0000922D0000}"/>
    <hyperlink ref="A2046" r:id="rId11668" display="http://www.erikbolstad.no/postnummer-koordinatar/?postnummer=3805&amp;poststad=Bø%20i%20Telemark" xr:uid="{00000000-0004-0000-0200-0000932D0000}"/>
    <hyperlink ref="A2047" r:id="rId11669" display="http://www.erikbolstad.no/postnummer-koordinatar/?postnummer=3810&amp;poststad=Gvarv" xr:uid="{00000000-0004-0000-0200-0000942D0000}"/>
    <hyperlink ref="A2048" r:id="rId11670" display="http://www.erikbolstad.no/postnummer-koordinatar/?postnummer=3811&amp;poststad=Hørte" xr:uid="{00000000-0004-0000-0200-0000952D0000}"/>
    <hyperlink ref="A2049" r:id="rId11671" display="http://www.erikbolstad.no/postnummer-koordinatar/?postnummer=3812&amp;poststad=Akkerhaugen" xr:uid="{00000000-0004-0000-0200-0000962D0000}"/>
    <hyperlink ref="A2050" r:id="rId11672" display="http://www.erikbolstad.no/postnummer-koordinatar/?postnummer=3820&amp;poststad=Nordagutu" xr:uid="{00000000-0004-0000-0200-0000972D0000}"/>
    <hyperlink ref="A2051" r:id="rId11673" display="http://www.erikbolstad.no/postnummer-koordinatar/?postnummer=3825&amp;poststad=Lunde" xr:uid="{00000000-0004-0000-0200-0000982D0000}"/>
    <hyperlink ref="A2052" r:id="rId11674" display="http://www.erikbolstad.no/postnummer-koordinatar/?postnummer=3830&amp;poststad=Ulefoss" xr:uid="{00000000-0004-0000-0200-0000992D0000}"/>
    <hyperlink ref="A2053" r:id="rId11675" display="http://www.erikbolstad.no/postnummer-koordinatar/?postnummer=3831&amp;poststad=Ulefoss" xr:uid="{00000000-0004-0000-0200-00009A2D0000}"/>
    <hyperlink ref="A2054" r:id="rId11676" display="http://www.erikbolstad.no/postnummer-koordinatar/?postnummer=3832&amp;poststad=Lunde" xr:uid="{00000000-0004-0000-0200-00009B2D0000}"/>
    <hyperlink ref="A2055" r:id="rId11677" display="http://www.erikbolstad.no/postnummer-koordinatar/?postnummer=3833&amp;poststad=Bø%20i%20Telemark" xr:uid="{00000000-0004-0000-0200-00009C2D0000}"/>
    <hyperlink ref="A2056" r:id="rId11678" display="http://www.erikbolstad.no/postnummer-koordinatar/?postnummer=3834&amp;poststad=Gvarv" xr:uid="{00000000-0004-0000-0200-00009D2D0000}"/>
    <hyperlink ref="A2057" r:id="rId11679" display="http://www.erikbolstad.no/postnummer-koordinatar/?postnummer=3835&amp;poststad=Seljord" xr:uid="{00000000-0004-0000-0200-00009E2D0000}"/>
    <hyperlink ref="A2058" r:id="rId11680" display="http://www.erikbolstad.no/postnummer-koordinatar/?postnummer=3836&amp;poststad=Kviteseid" xr:uid="{00000000-0004-0000-0200-00009F2D0000}"/>
    <hyperlink ref="A2059" r:id="rId11681" display="http://www.erikbolstad.no/postnummer-koordinatar/?postnummer=3840&amp;poststad=Seljord" xr:uid="{00000000-0004-0000-0200-0000A02D0000}"/>
    <hyperlink ref="A2060" r:id="rId11682" display="http://www.erikbolstad.no/postnummer-koordinatar/?postnummer=3841&amp;poststad=Flatdal" xr:uid="{00000000-0004-0000-0200-0000A12D0000}"/>
    <hyperlink ref="A2061" r:id="rId11683" display="http://www.erikbolstad.no/postnummer-koordinatar/?postnummer=3844&amp;poststad=Åmotsdal" xr:uid="{00000000-0004-0000-0200-0000A22D0000}"/>
    <hyperlink ref="A2062" r:id="rId11684" display="http://www.erikbolstad.no/postnummer-koordinatar/?postnummer=3848&amp;poststad=Morgedal" xr:uid="{00000000-0004-0000-0200-0000A32D0000}"/>
    <hyperlink ref="A2063" r:id="rId11685" display="http://www.erikbolstad.no/postnummer-koordinatar/?postnummer=3849&amp;poststad=Vråliosen" xr:uid="{00000000-0004-0000-0200-0000A42D0000}"/>
    <hyperlink ref="A2064" r:id="rId11686" display="http://www.erikbolstad.no/postnummer-koordinatar/?postnummer=3850&amp;poststad=Kviteseid" xr:uid="{00000000-0004-0000-0200-0000A52D0000}"/>
    <hyperlink ref="A2065" r:id="rId11687" display="http://www.erikbolstad.no/postnummer-koordinatar/?postnummer=3853&amp;poststad=Vrådal" xr:uid="{00000000-0004-0000-0200-0000A62D0000}"/>
    <hyperlink ref="A2066" r:id="rId11688" display="http://www.erikbolstad.no/postnummer-koordinatar/?postnummer=3854&amp;poststad=Nissedal" xr:uid="{00000000-0004-0000-0200-0000A72D0000}"/>
    <hyperlink ref="A2067" r:id="rId11689" display="http://www.erikbolstad.no/postnummer-koordinatar/?postnummer=3855&amp;poststad=Treungen" xr:uid="{00000000-0004-0000-0200-0000A82D0000}"/>
    <hyperlink ref="A2068" r:id="rId11690" display="http://www.erikbolstad.no/postnummer-koordinatar/?postnummer=3864&amp;poststad=Rauland" xr:uid="{00000000-0004-0000-0200-0000A92D0000}"/>
    <hyperlink ref="A2069" r:id="rId11691" display="http://www.erikbolstad.no/postnummer-koordinatar/?postnummer=3870&amp;poststad=Fyresdal" xr:uid="{00000000-0004-0000-0200-0000AA2D0000}"/>
    <hyperlink ref="A2070" r:id="rId11692" display="http://www.erikbolstad.no/postnummer-koordinatar/?postnummer=3880&amp;poststad=Dalen" xr:uid="{00000000-0004-0000-0200-0000AB2D0000}"/>
    <hyperlink ref="A2071" r:id="rId11693" display="http://www.erikbolstad.no/postnummer-koordinatar/?postnummer=3882&amp;poststad=Åmdals%20Verk" xr:uid="{00000000-0004-0000-0200-0000AC2D0000}"/>
    <hyperlink ref="A2072" r:id="rId11694" display="http://www.erikbolstad.no/postnummer-koordinatar/?postnummer=3883&amp;poststad=Treungen" xr:uid="{00000000-0004-0000-0200-0000AD2D0000}"/>
    <hyperlink ref="A2073" r:id="rId11695" display="http://www.erikbolstad.no/postnummer-koordinatar/?postnummer=3884&amp;poststad=Rauland" xr:uid="{00000000-0004-0000-0200-0000AE2D0000}"/>
    <hyperlink ref="A2074" r:id="rId11696" display="http://www.erikbolstad.no/postnummer-koordinatar/?postnummer=3885&amp;poststad=Fyresdal" xr:uid="{00000000-0004-0000-0200-0000AF2D0000}"/>
    <hyperlink ref="A2075" r:id="rId11697" display="http://www.erikbolstad.no/postnummer-koordinatar/?postnummer=3886&amp;poststad=Dalen" xr:uid="{00000000-0004-0000-0200-0000B02D0000}"/>
    <hyperlink ref="A2076" r:id="rId11698" display="http://www.erikbolstad.no/postnummer-koordinatar/?postnummer=3887&amp;poststad=Vinje" xr:uid="{00000000-0004-0000-0200-0000B12D0000}"/>
    <hyperlink ref="A2077" r:id="rId11699" display="http://www.erikbolstad.no/postnummer-koordinatar/?postnummer=3888&amp;poststad=Edland" xr:uid="{00000000-0004-0000-0200-0000B22D0000}"/>
    <hyperlink ref="A2078" r:id="rId11700" display="http://www.erikbolstad.no/postnummer-koordinatar/?postnummer=3890&amp;poststad=Vinje" xr:uid="{00000000-0004-0000-0200-0000B32D0000}"/>
    <hyperlink ref="A2079" r:id="rId11701" display="http://www.erikbolstad.no/postnummer-koordinatar/?postnummer=3891&amp;poststad=Høydalsmo" xr:uid="{00000000-0004-0000-0200-0000B42D0000}"/>
    <hyperlink ref="A2080" r:id="rId11702" display="http://www.erikbolstad.no/postnummer-koordinatar/?postnummer=3893&amp;poststad=Vinjesvingen" xr:uid="{00000000-0004-0000-0200-0000B52D0000}"/>
    <hyperlink ref="A2081" r:id="rId11703" display="http://www.erikbolstad.no/postnummer-koordinatar/?postnummer=3895&amp;poststad=Edland" xr:uid="{00000000-0004-0000-0200-0000B62D0000}"/>
    <hyperlink ref="A2082" r:id="rId11704" display="http://www.erikbolstad.no/postnummer-koordinatar/?postnummer=3901&amp;poststad=Porsgrunn" xr:uid="{00000000-0004-0000-0200-0000B72D0000}"/>
    <hyperlink ref="A2083" r:id="rId11705" display="http://www.erikbolstad.no/postnummer-koordinatar/?postnummer=3902&amp;poststad=Porsgrunn" xr:uid="{00000000-0004-0000-0200-0000B82D0000}"/>
    <hyperlink ref="A2084" r:id="rId11706" display="http://www.erikbolstad.no/postnummer-koordinatar/?postnummer=3903&amp;poststad=Porsgrunn" xr:uid="{00000000-0004-0000-0200-0000B92D0000}"/>
    <hyperlink ref="A2085" r:id="rId11707" display="http://www.erikbolstad.no/postnummer-koordinatar/?postnummer=3904&amp;poststad=Porsgrunn" xr:uid="{00000000-0004-0000-0200-0000BA2D0000}"/>
    <hyperlink ref="A2086" r:id="rId11708" display="http://www.erikbolstad.no/postnummer-koordinatar/?postnummer=3905&amp;poststad=Porsgrunn" xr:uid="{00000000-0004-0000-0200-0000BB2D0000}"/>
    <hyperlink ref="A2087" r:id="rId11709" display="http://www.erikbolstad.no/postnummer-koordinatar/?postnummer=3906&amp;poststad=Porsgrunn" xr:uid="{00000000-0004-0000-0200-0000BC2D0000}"/>
    <hyperlink ref="A2088" r:id="rId11710" display="http://www.erikbolstad.no/postnummer-koordinatar/?postnummer=3908&amp;poststad=Porsgrunn%20(ikkje%20i%20bruk)" xr:uid="{00000000-0004-0000-0200-0000BD2D0000}"/>
    <hyperlink ref="A2089" r:id="rId11711" display="http://www.erikbolstad.no/postnummer-koordinatar/?postnummer=3910&amp;poststad=Porsgrunn" xr:uid="{00000000-0004-0000-0200-0000BE2D0000}"/>
    <hyperlink ref="A2090" r:id="rId11712" display="http://www.erikbolstad.no/postnummer-koordinatar/?postnummer=3911&amp;poststad=Porsgrunn" xr:uid="{00000000-0004-0000-0200-0000BF2D0000}"/>
    <hyperlink ref="A2091" r:id="rId11713" display="http://www.erikbolstad.no/postnummer-koordinatar/?postnummer=3912&amp;poststad=Porsgrunn" xr:uid="{00000000-0004-0000-0200-0000C02D0000}"/>
    <hyperlink ref="A2092" r:id="rId11714" display="http://www.erikbolstad.no/postnummer-koordinatar/?postnummer=3913&amp;poststad=Porsgrunn" xr:uid="{00000000-0004-0000-0200-0000C12D0000}"/>
    <hyperlink ref="A2093" r:id="rId11715" display="http://www.erikbolstad.no/postnummer-koordinatar/?postnummer=3914&amp;poststad=Porsgrunn" xr:uid="{00000000-0004-0000-0200-0000C22D0000}"/>
    <hyperlink ref="A2094" r:id="rId11716" display="http://www.erikbolstad.no/postnummer-koordinatar/?postnummer=3915&amp;poststad=Porsgrunn" xr:uid="{00000000-0004-0000-0200-0000C32D0000}"/>
    <hyperlink ref="A2095" r:id="rId11717" display="http://www.erikbolstad.no/postnummer-koordinatar/?postnummer=3916&amp;poststad=Porsgrunn" xr:uid="{00000000-0004-0000-0200-0000C42D0000}"/>
    <hyperlink ref="A2096" r:id="rId11718" display="http://www.erikbolstad.no/postnummer-koordinatar/?postnummer=3917&amp;poststad=Porsgrunn" xr:uid="{00000000-0004-0000-0200-0000C52D0000}"/>
    <hyperlink ref="A2097" r:id="rId11719" display="http://www.erikbolstad.no/postnummer-koordinatar/?postnummer=3918&amp;poststad=Porsgrunn" xr:uid="{00000000-0004-0000-0200-0000C62D0000}"/>
    <hyperlink ref="A2098" r:id="rId11720" display="http://www.erikbolstad.no/postnummer-koordinatar/?postnummer=3919&amp;poststad=Porsgrunn" xr:uid="{00000000-0004-0000-0200-0000C72D0000}"/>
    <hyperlink ref="A2099" r:id="rId11721" display="http://www.erikbolstad.no/postnummer-koordinatar/?postnummer=3920&amp;poststad=Porsgrunn" xr:uid="{00000000-0004-0000-0200-0000C82D0000}"/>
    <hyperlink ref="A2100" r:id="rId11722" display="http://www.erikbolstad.no/postnummer-koordinatar/?postnummer=3921&amp;poststad=Porsgrunn" xr:uid="{00000000-0004-0000-0200-0000C92D0000}"/>
    <hyperlink ref="A2101" r:id="rId11723" display="http://www.erikbolstad.no/postnummer-koordinatar/?postnummer=3922&amp;poststad=Porsgrunn" xr:uid="{00000000-0004-0000-0200-0000CA2D0000}"/>
    <hyperlink ref="A2102" r:id="rId11724" display="http://www.erikbolstad.no/postnummer-koordinatar/?postnummer=3924&amp;poststad=Porsgrunn" xr:uid="{00000000-0004-0000-0200-0000CB2D0000}"/>
    <hyperlink ref="A2103" r:id="rId11725" display="http://www.erikbolstad.no/postnummer-koordinatar/?postnummer=3925&amp;poststad=Porsgrunn" xr:uid="{00000000-0004-0000-0200-0000CC2D0000}"/>
    <hyperlink ref="A2104" r:id="rId11726" display="http://www.erikbolstad.no/postnummer-koordinatar/?postnummer=3928&amp;poststad=Porsgrunn" xr:uid="{00000000-0004-0000-0200-0000CD2D0000}"/>
    <hyperlink ref="A2105" r:id="rId11727" display="http://www.erikbolstad.no/postnummer-koordinatar/?postnummer=3929&amp;poststad=Porsgrunn" xr:uid="{00000000-0004-0000-0200-0000CE2D0000}"/>
    <hyperlink ref="A2106" r:id="rId11728" display="http://www.erikbolstad.no/postnummer-koordinatar/?postnummer=3930&amp;poststad=Porsgrunn" xr:uid="{00000000-0004-0000-0200-0000CF2D0000}"/>
    <hyperlink ref="A2107" r:id="rId11729" display="http://www.erikbolstad.no/postnummer-koordinatar/?postnummer=3931&amp;poststad=Porsgrunn" xr:uid="{00000000-0004-0000-0200-0000D02D0000}"/>
    <hyperlink ref="A2108" r:id="rId11730" display="http://www.erikbolstad.no/postnummer-koordinatar/?postnummer=3932&amp;poststad=Porsgrunn%20(ikkje%20i%20bruk)" xr:uid="{00000000-0004-0000-0200-0000D12D0000}"/>
    <hyperlink ref="A2109" r:id="rId11731" display="http://www.erikbolstad.no/postnummer-koordinatar/?postnummer=3933&amp;poststad=Porsgrunn" xr:uid="{00000000-0004-0000-0200-0000D22D0000}"/>
    <hyperlink ref="A2110" r:id="rId11732" display="http://www.erikbolstad.no/postnummer-koordinatar/?postnummer=3936&amp;poststad=Porsgrunn" xr:uid="{00000000-0004-0000-0200-0000D32D0000}"/>
    <hyperlink ref="A2111" r:id="rId11733" display="http://www.erikbolstad.no/postnummer-koordinatar/?postnummer=3937&amp;poststad=Porsgrunn" xr:uid="{00000000-0004-0000-0200-0000D42D0000}"/>
    <hyperlink ref="A2112" r:id="rId11734" display="http://www.erikbolstad.no/postnummer-koordinatar/?postnummer=3939&amp;poststad=Porsgrunn" xr:uid="{00000000-0004-0000-0200-0000D52D0000}"/>
    <hyperlink ref="A2113" r:id="rId11735" display="http://www.erikbolstad.no/postnummer-koordinatar/?postnummer=3940&amp;poststad=Porsgrunn" xr:uid="{00000000-0004-0000-0200-0000D62D0000}"/>
    <hyperlink ref="A2114" r:id="rId11736" display="http://www.erikbolstad.no/postnummer-koordinatar/?postnummer=3941&amp;poststad=Porsgrunn" xr:uid="{00000000-0004-0000-0200-0000D72D0000}"/>
    <hyperlink ref="A2115" r:id="rId11737" display="http://www.erikbolstad.no/postnummer-koordinatar/?postnummer=3942&amp;poststad=Porsgrunn" xr:uid="{00000000-0004-0000-0200-0000D82D0000}"/>
    <hyperlink ref="A2116" r:id="rId11738" display="http://www.erikbolstad.no/postnummer-koordinatar/?postnummer=3943&amp;poststad=Porsgrunn" xr:uid="{00000000-0004-0000-0200-0000D92D0000}"/>
    <hyperlink ref="A2117" r:id="rId11739" display="http://www.erikbolstad.no/postnummer-koordinatar/?postnummer=3944&amp;poststad=Porsgrunn" xr:uid="{00000000-0004-0000-0200-0000DA2D0000}"/>
    <hyperlink ref="A2118" r:id="rId11740" display="http://www.erikbolstad.no/postnummer-koordinatar/?postnummer=3945&amp;poststad=Porsgrunn%20(ikkje%20i%20bruk)" xr:uid="{00000000-0004-0000-0200-0000DB2D0000}"/>
    <hyperlink ref="A2119" r:id="rId11741" display="http://www.erikbolstad.no/postnummer-koordinatar/?postnummer=3946&amp;poststad=Porsgrunn" xr:uid="{00000000-0004-0000-0200-0000DC2D0000}"/>
    <hyperlink ref="A2120" r:id="rId11742" display="http://www.erikbolstad.no/postnummer-koordinatar/?postnummer=3947&amp;poststad=Langangen" xr:uid="{00000000-0004-0000-0200-0000DD2D0000}"/>
    <hyperlink ref="A2121" r:id="rId11743" display="http://www.erikbolstad.no/postnummer-koordinatar/?postnummer=3948&amp;poststad=Porsgrunn" xr:uid="{00000000-0004-0000-0200-0000DE2D0000}"/>
    <hyperlink ref="A2122" r:id="rId11744" display="http://www.erikbolstad.no/postnummer-koordinatar/?postnummer=3949&amp;poststad=Porsgrunn" xr:uid="{00000000-0004-0000-0200-0000DF2D0000}"/>
    <hyperlink ref="A2123" r:id="rId11745" display="http://www.erikbolstad.no/postnummer-koordinatar/?postnummer=3950&amp;poststad=Brevik" xr:uid="{00000000-0004-0000-0200-0000E02D0000}"/>
    <hyperlink ref="A2124" r:id="rId11746" display="http://www.erikbolstad.no/postnummer-koordinatar/?postnummer=3960&amp;poststad=Stathelle" xr:uid="{00000000-0004-0000-0200-0000E12D0000}"/>
    <hyperlink ref="A2125" r:id="rId11747" display="http://www.erikbolstad.no/postnummer-koordinatar/?postnummer=3965&amp;poststad=Herre" xr:uid="{00000000-0004-0000-0200-0000E22D0000}"/>
    <hyperlink ref="A2126" r:id="rId11748" display="http://www.erikbolstad.no/postnummer-koordinatar/?postnummer=3966&amp;poststad=Stathelle" xr:uid="{00000000-0004-0000-0200-0000E32D0000}"/>
    <hyperlink ref="A2127" r:id="rId11749" display="http://www.erikbolstad.no/postnummer-koordinatar/?postnummer=3967&amp;poststad=Bamble%20sommerrute" xr:uid="{00000000-0004-0000-0200-0000E42D0000}"/>
    <hyperlink ref="A2128" r:id="rId11750" display="http://www.erikbolstad.no/postnummer-koordinatar/?postnummer=3970&amp;poststad=Langesund" xr:uid="{00000000-0004-0000-0200-0000E52D0000}"/>
    <hyperlink ref="A2129" r:id="rId11751" display="http://www.erikbolstad.no/postnummer-koordinatar/?postnummer=3991&amp;poststad=Brevik" xr:uid="{00000000-0004-0000-0200-0000E62D0000}"/>
    <hyperlink ref="A2130" r:id="rId11752" display="http://www.erikbolstad.no/postnummer-koordinatar/?postnummer=3993&amp;poststad=Langesund" xr:uid="{00000000-0004-0000-0200-0000E72D0000}"/>
    <hyperlink ref="A2131" r:id="rId11753" display="http://www.erikbolstad.no/postnummer-koordinatar/?postnummer=3994&amp;poststad=Langesund" xr:uid="{00000000-0004-0000-0200-0000E82D0000}"/>
    <hyperlink ref="A2132" r:id="rId11754" display="http://www.erikbolstad.no/postnummer-koordinatar/?postnummer=3995&amp;poststad=Stathelle" xr:uid="{00000000-0004-0000-0200-0000E92D0000}"/>
    <hyperlink ref="A2133" r:id="rId11755" display="http://www.erikbolstad.no/postnummer-koordinatar/?postnummer=3996&amp;poststad=Porsgrunn" xr:uid="{00000000-0004-0000-0200-0000EA2D0000}"/>
    <hyperlink ref="A2134" r:id="rId11756" display="http://www.erikbolstad.no/postnummer-koordinatar/?postnummer=3997&amp;poststad=Porsgrunn" xr:uid="{00000000-0004-0000-0200-0000EB2D0000}"/>
    <hyperlink ref="A2135" r:id="rId11757" display="http://www.erikbolstad.no/postnummer-koordinatar/?postnummer=3998&amp;poststad=Porsgrunn" xr:uid="{00000000-0004-0000-0200-0000EC2D0000}"/>
    <hyperlink ref="A2136" r:id="rId11758" display="http://www.erikbolstad.no/postnummer-koordinatar/?postnummer=3999&amp;poststad=Herre" xr:uid="{00000000-0004-0000-0200-0000ED2D0000}"/>
    <hyperlink ref="A2137" r:id="rId11759" display="http://www.erikbolstad.no/postnummer-koordinatar/?postnummer=4001&amp;poststad=Stavanger" xr:uid="{00000000-0004-0000-0200-0000EE2D0000}"/>
    <hyperlink ref="A2138" r:id="rId11760" display="http://www.erikbolstad.no/postnummer-koordinatar/?postnummer=4002&amp;poststad=Stavanger" xr:uid="{00000000-0004-0000-0200-0000EF2D0000}"/>
    <hyperlink ref="A2139" r:id="rId11761" display="http://www.erikbolstad.no/postnummer-koordinatar/?postnummer=4003&amp;poststad=Stavanger" xr:uid="{00000000-0004-0000-0200-0000F02D0000}"/>
    <hyperlink ref="A2140" r:id="rId11762" display="http://www.erikbolstad.no/postnummer-koordinatar/?postnummer=4004&amp;poststad=Stavanger" xr:uid="{00000000-0004-0000-0200-0000F12D0000}"/>
    <hyperlink ref="A2141" r:id="rId11763" display="http://www.erikbolstad.no/postnummer-koordinatar/?postnummer=4005&amp;poststad=Stavanger" xr:uid="{00000000-0004-0000-0200-0000F22D0000}"/>
    <hyperlink ref="A2142" r:id="rId11764" display="http://www.erikbolstad.no/postnummer-koordinatar/?postnummer=4006&amp;poststad=Stavanger" xr:uid="{00000000-0004-0000-0200-0000F32D0000}"/>
    <hyperlink ref="A2143" r:id="rId11765" display="http://www.erikbolstad.no/postnummer-koordinatar/?postnummer=4007&amp;poststad=Stavanger" xr:uid="{00000000-0004-0000-0200-0000F42D0000}"/>
    <hyperlink ref="A2144" r:id="rId11766" display="http://www.erikbolstad.no/postnummer-koordinatar/?postnummer=4008&amp;poststad=Stavanger" xr:uid="{00000000-0004-0000-0200-0000F52D0000}"/>
    <hyperlink ref="A2145" r:id="rId11767" display="http://www.erikbolstad.no/postnummer-koordinatar/?postnummer=4009&amp;poststad=Stavanger" xr:uid="{00000000-0004-0000-0200-0000F62D0000}"/>
    <hyperlink ref="A2146" r:id="rId11768" display="http://www.erikbolstad.no/postnummer-koordinatar/?postnummer=4010&amp;poststad=Stavanger" xr:uid="{00000000-0004-0000-0200-0000F72D0000}"/>
    <hyperlink ref="A2147" r:id="rId11769" display="http://www.erikbolstad.no/postnummer-koordinatar/?postnummer=4011&amp;poststad=Stavanger" xr:uid="{00000000-0004-0000-0200-0000F82D0000}"/>
    <hyperlink ref="A2148" r:id="rId11770" display="http://www.erikbolstad.no/postnummer-koordinatar/?postnummer=4012&amp;poststad=Stavanger" xr:uid="{00000000-0004-0000-0200-0000F92D0000}"/>
    <hyperlink ref="A2149" r:id="rId11771" display="http://www.erikbolstad.no/postnummer-koordinatar/?postnummer=4013&amp;poststad=Stavanger" xr:uid="{00000000-0004-0000-0200-0000FA2D0000}"/>
    <hyperlink ref="A2150" r:id="rId11772" display="http://www.erikbolstad.no/postnummer-koordinatar/?postnummer=4014&amp;poststad=Stavanger" xr:uid="{00000000-0004-0000-0200-0000FB2D0000}"/>
    <hyperlink ref="A2151" r:id="rId11773" display="http://www.erikbolstad.no/postnummer-koordinatar/?postnummer=4015&amp;poststad=Stavanger" xr:uid="{00000000-0004-0000-0200-0000FC2D0000}"/>
    <hyperlink ref="A2152" r:id="rId11774" display="http://www.erikbolstad.no/postnummer-koordinatar/?postnummer=4016&amp;poststad=Stavanger" xr:uid="{00000000-0004-0000-0200-0000FD2D0000}"/>
    <hyperlink ref="A2153" r:id="rId11775" display="http://www.erikbolstad.no/postnummer-koordinatar/?postnummer=4017&amp;poststad=Stavanger" xr:uid="{00000000-0004-0000-0200-0000FE2D0000}"/>
    <hyperlink ref="A2154" r:id="rId11776" display="http://www.erikbolstad.no/postnummer-koordinatar/?postnummer=4018&amp;poststad=Stavanger" xr:uid="{00000000-0004-0000-0200-0000FF2D0000}"/>
    <hyperlink ref="A2155" r:id="rId11777" display="http://www.erikbolstad.no/postnummer-koordinatar/?postnummer=4019&amp;poststad=Stavanger" xr:uid="{00000000-0004-0000-0200-0000002E0000}"/>
    <hyperlink ref="A2156" r:id="rId11778" display="http://www.erikbolstad.no/postnummer-koordinatar/?postnummer=4020&amp;poststad=Stavanger" xr:uid="{00000000-0004-0000-0200-0000012E0000}"/>
    <hyperlink ref="A2157" r:id="rId11779" display="http://www.erikbolstad.no/postnummer-koordinatar/?postnummer=4021&amp;poststad=Stavanger" xr:uid="{00000000-0004-0000-0200-0000022E0000}"/>
    <hyperlink ref="A2158" r:id="rId11780" display="http://www.erikbolstad.no/postnummer-koordinatar/?postnummer=4022&amp;poststad=Stavanger" xr:uid="{00000000-0004-0000-0200-0000032E0000}"/>
    <hyperlink ref="A2159" r:id="rId11781" display="http://www.erikbolstad.no/postnummer-koordinatar/?postnummer=4023&amp;poststad=Stavanger" xr:uid="{00000000-0004-0000-0200-0000042E0000}"/>
    <hyperlink ref="A2160" r:id="rId11782" display="http://www.erikbolstad.no/postnummer-koordinatar/?postnummer=4024&amp;poststad=Stavanger" xr:uid="{00000000-0004-0000-0200-0000052E0000}"/>
    <hyperlink ref="A2161" r:id="rId11783" display="http://www.erikbolstad.no/postnummer-koordinatar/?postnummer=4025&amp;poststad=Stavanger" xr:uid="{00000000-0004-0000-0200-0000062E0000}"/>
    <hyperlink ref="A2162" r:id="rId11784" display="http://www.erikbolstad.no/postnummer-koordinatar/?postnummer=4026&amp;poststad=Stavanger" xr:uid="{00000000-0004-0000-0200-0000072E0000}"/>
    <hyperlink ref="A2163" r:id="rId11785" display="http://www.erikbolstad.no/postnummer-koordinatar/?postnummer=4027&amp;poststad=Stavanger" xr:uid="{00000000-0004-0000-0200-0000082E0000}"/>
    <hyperlink ref="A2164" r:id="rId11786" display="http://www.erikbolstad.no/postnummer-koordinatar/?postnummer=4028&amp;poststad=Stavanger" xr:uid="{00000000-0004-0000-0200-0000092E0000}"/>
    <hyperlink ref="A2165" r:id="rId11787" display="http://www.erikbolstad.no/postnummer-koordinatar/?postnummer=4029&amp;poststad=Stavanger" xr:uid="{00000000-0004-0000-0200-00000A2E0000}"/>
    <hyperlink ref="A2166" r:id="rId11788" display="http://www.erikbolstad.no/postnummer-koordinatar/?postnummer=4031&amp;poststad=Stavanger" xr:uid="{00000000-0004-0000-0200-00000B2E0000}"/>
    <hyperlink ref="A2167" r:id="rId11789" display="http://www.erikbolstad.no/postnummer-koordinatar/?postnummer=4032&amp;poststad=Stavanger" xr:uid="{00000000-0004-0000-0200-00000C2E0000}"/>
    <hyperlink ref="A2168" r:id="rId11790" display="http://www.erikbolstad.no/postnummer-koordinatar/?postnummer=4033&amp;poststad=Stavanger" xr:uid="{00000000-0004-0000-0200-00000D2E0000}"/>
    <hyperlink ref="A2169" r:id="rId11791" display="http://www.erikbolstad.no/postnummer-koordinatar/?postnummer=4034&amp;poststad=Stavanger" xr:uid="{00000000-0004-0000-0200-00000E2E0000}"/>
    <hyperlink ref="A2170" r:id="rId11792" display="http://www.erikbolstad.no/postnummer-koordinatar/?postnummer=4035&amp;poststad=Stavanger" xr:uid="{00000000-0004-0000-0200-00000F2E0000}"/>
    <hyperlink ref="A2171" r:id="rId11793" display="http://www.erikbolstad.no/postnummer-koordinatar/?postnummer=4036&amp;poststad=Stavanger" xr:uid="{00000000-0004-0000-0200-0000102E0000}"/>
    <hyperlink ref="A2172" r:id="rId11794" display="http://www.erikbolstad.no/postnummer-koordinatar/?postnummer=4041&amp;poststad=Hafrsfjord" xr:uid="{00000000-0004-0000-0200-0000112E0000}"/>
    <hyperlink ref="A2173" r:id="rId11795" display="http://www.erikbolstad.no/postnummer-koordinatar/?postnummer=4042&amp;poststad=Hafrsfjord" xr:uid="{00000000-0004-0000-0200-0000122E0000}"/>
    <hyperlink ref="A2174" r:id="rId11796" display="http://www.erikbolstad.no/postnummer-koordinatar/?postnummer=4043&amp;poststad=Hafrsfjord" xr:uid="{00000000-0004-0000-0200-0000132E0000}"/>
    <hyperlink ref="A2175" r:id="rId11797" display="http://www.erikbolstad.no/postnummer-koordinatar/?postnummer=4044&amp;poststad=Hafrsfjord" xr:uid="{00000000-0004-0000-0200-0000142E0000}"/>
    <hyperlink ref="A2176" r:id="rId11798" display="http://www.erikbolstad.no/postnummer-koordinatar/?postnummer=4045&amp;poststad=Hafrsfjord" xr:uid="{00000000-0004-0000-0200-0000152E0000}"/>
    <hyperlink ref="A2177" r:id="rId11799" display="http://www.erikbolstad.no/postnummer-koordinatar/?postnummer=4046&amp;poststad=Hafrsfjord" xr:uid="{00000000-0004-0000-0200-0000162E0000}"/>
    <hyperlink ref="A2178" r:id="rId11800" display="http://www.erikbolstad.no/postnummer-koordinatar/?postnummer=4047&amp;poststad=Hafrsfjord" xr:uid="{00000000-0004-0000-0200-0000172E0000}"/>
    <hyperlink ref="A2179" r:id="rId11801" display="http://www.erikbolstad.no/postnummer-koordinatar/?postnummer=4048&amp;poststad=Hafrsfjord" xr:uid="{00000000-0004-0000-0200-0000182E0000}"/>
    <hyperlink ref="A2180" r:id="rId11802" display="http://www.erikbolstad.no/postnummer-koordinatar/?postnummer=4049&amp;poststad=Hafrsfjord" xr:uid="{00000000-0004-0000-0200-0000192E0000}"/>
    <hyperlink ref="A2181" r:id="rId11803" display="http://www.erikbolstad.no/postnummer-koordinatar/?postnummer=4050&amp;poststad=Sola" xr:uid="{00000000-0004-0000-0200-00001A2E0000}"/>
    <hyperlink ref="A2182" r:id="rId11804" display="http://www.erikbolstad.no/postnummer-koordinatar/?postnummer=4051&amp;poststad=Sola" xr:uid="{00000000-0004-0000-0200-00001B2E0000}"/>
    <hyperlink ref="A2183" r:id="rId11805" display="http://www.erikbolstad.no/postnummer-koordinatar/?postnummer=4052&amp;poststad=Røyneberg" xr:uid="{00000000-0004-0000-0200-00001C2E0000}"/>
    <hyperlink ref="A2184" r:id="rId11806" display="http://www.erikbolstad.no/postnummer-koordinatar/?postnummer=4053&amp;poststad=Ræge" xr:uid="{00000000-0004-0000-0200-00001D2E0000}"/>
    <hyperlink ref="A2185" r:id="rId11807" display="http://www.erikbolstad.no/postnummer-koordinatar/?postnummer=4054&amp;poststad=Tjelta" xr:uid="{00000000-0004-0000-0200-00001E2E0000}"/>
    <hyperlink ref="A2186" r:id="rId11808" display="http://www.erikbolstad.no/postnummer-koordinatar/?postnummer=4055&amp;poststad=Sola" xr:uid="{00000000-0004-0000-0200-00001F2E0000}"/>
    <hyperlink ref="A2187" r:id="rId11809" display="http://www.erikbolstad.no/postnummer-koordinatar/?postnummer=4056&amp;poststad=Tananger" xr:uid="{00000000-0004-0000-0200-0000202E0000}"/>
    <hyperlink ref="A2188" r:id="rId11810" display="http://www.erikbolstad.no/postnummer-koordinatar/?postnummer=4057&amp;poststad=Tananger" xr:uid="{00000000-0004-0000-0200-0000212E0000}"/>
    <hyperlink ref="A2189" r:id="rId11811" display="http://www.erikbolstad.no/postnummer-koordinatar/?postnummer=4058&amp;poststad=Tananger" xr:uid="{00000000-0004-0000-0200-0000222E0000}"/>
    <hyperlink ref="A2190" r:id="rId11812" display="http://www.erikbolstad.no/postnummer-koordinatar/?postnummer=4059&amp;poststad=Røyneberg" xr:uid="{00000000-0004-0000-0200-0000232E0000}"/>
    <hyperlink ref="A2191" r:id="rId11813" display="http://www.erikbolstad.no/postnummer-koordinatar/?postnummer=4064&amp;poststad=Stavanger" xr:uid="{00000000-0004-0000-0200-0000242E0000}"/>
    <hyperlink ref="A2192" r:id="rId11814" display="http://www.erikbolstad.no/postnummer-koordinatar/?postnummer=4065&amp;poststad=Stavanger" xr:uid="{00000000-0004-0000-0200-0000252E0000}"/>
    <hyperlink ref="A2193" r:id="rId11815" display="http://www.erikbolstad.no/postnummer-koordinatar/?postnummer=4066&amp;poststad=Stavanger" xr:uid="{00000000-0004-0000-0200-0000262E0000}"/>
    <hyperlink ref="A2194" r:id="rId11816" display="http://www.erikbolstad.no/postnummer-koordinatar/?postnummer=4067&amp;poststad=Stavanger" xr:uid="{00000000-0004-0000-0200-0000272E0000}"/>
    <hyperlink ref="A2195" r:id="rId11817" display="http://www.erikbolstad.no/postnummer-koordinatar/?postnummer=4068&amp;poststad=Stavanger" xr:uid="{00000000-0004-0000-0200-0000282E0000}"/>
    <hyperlink ref="A2196" r:id="rId11818" display="http://www.erikbolstad.no/postnummer-koordinatar/?postnummer=4069&amp;poststad=Stavanger" xr:uid="{00000000-0004-0000-0200-0000292E0000}"/>
    <hyperlink ref="A2197" r:id="rId11819" display="http://www.erikbolstad.no/postnummer-koordinatar/?postnummer=4070&amp;poststad=Randaberg" xr:uid="{00000000-0004-0000-0200-00002A2E0000}"/>
    <hyperlink ref="A2198" r:id="rId11820" display="http://www.erikbolstad.no/postnummer-koordinatar/?postnummer=4076&amp;poststad=Vassøy" xr:uid="{00000000-0004-0000-0200-00002B2E0000}"/>
    <hyperlink ref="A2199" r:id="rId11821" display="http://www.erikbolstad.no/postnummer-koordinatar/?postnummer=4077&amp;poststad=Hundvåg" xr:uid="{00000000-0004-0000-0200-00002C2E0000}"/>
    <hyperlink ref="A2200" r:id="rId11822" display="http://www.erikbolstad.no/postnummer-koordinatar/?postnummer=4078&amp;poststad=Stavanger" xr:uid="{00000000-0004-0000-0200-00002D2E0000}"/>
    <hyperlink ref="A2201" r:id="rId11823" display="http://www.erikbolstad.no/postnummer-koordinatar/?postnummer=4079&amp;poststad=Stavanger" xr:uid="{00000000-0004-0000-0200-00002E2E0000}"/>
    <hyperlink ref="A2202" r:id="rId11824" display="http://www.erikbolstad.no/postnummer-koordinatar/?postnummer=4081&amp;poststad=Stavanger" xr:uid="{00000000-0004-0000-0200-00002F2E0000}"/>
    <hyperlink ref="A2203" r:id="rId11825" display="http://www.erikbolstad.no/postnummer-koordinatar/?postnummer=4082&amp;poststad=Stavanger" xr:uid="{00000000-0004-0000-0200-0000302E0000}"/>
    <hyperlink ref="A2204" r:id="rId11826" display="http://www.erikbolstad.no/postnummer-koordinatar/?postnummer=4083&amp;poststad=Hundvåg" xr:uid="{00000000-0004-0000-0200-0000312E0000}"/>
    <hyperlink ref="A2205" r:id="rId11827" display="http://www.erikbolstad.no/postnummer-koordinatar/?postnummer=4084&amp;poststad=Stavanger" xr:uid="{00000000-0004-0000-0200-0000322E0000}"/>
    <hyperlink ref="A2206" r:id="rId11828" display="http://www.erikbolstad.no/postnummer-koordinatar/?postnummer=4085&amp;poststad=Hundvåg" xr:uid="{00000000-0004-0000-0200-0000332E0000}"/>
    <hyperlink ref="A2207" r:id="rId11829" display="http://www.erikbolstad.no/postnummer-koordinatar/?postnummer=4086&amp;poststad=Hundvåg" xr:uid="{00000000-0004-0000-0200-0000342E0000}"/>
    <hyperlink ref="A2208" r:id="rId11830" display="http://www.erikbolstad.no/postnummer-koordinatar/?postnummer=4087&amp;poststad=Stavanger" xr:uid="{00000000-0004-0000-0200-0000352E0000}"/>
    <hyperlink ref="A2209" r:id="rId11831" display="http://www.erikbolstad.no/postnummer-koordinatar/?postnummer=4088&amp;poststad=Stavanger" xr:uid="{00000000-0004-0000-0200-0000362E0000}"/>
    <hyperlink ref="A2210" r:id="rId11832" display="http://www.erikbolstad.no/postnummer-koordinatar/?postnummer=4089&amp;poststad=Hafrsfjord" xr:uid="{00000000-0004-0000-0200-0000372E0000}"/>
    <hyperlink ref="A2211" r:id="rId11833" display="http://www.erikbolstad.no/postnummer-koordinatar/?postnummer=4090&amp;poststad=Hafrsfjord" xr:uid="{00000000-0004-0000-0200-0000382E0000}"/>
    <hyperlink ref="A2212" r:id="rId11834" display="http://www.erikbolstad.no/postnummer-koordinatar/?postnummer=4091&amp;poststad=Hafrsfjord" xr:uid="{00000000-0004-0000-0200-0000392E0000}"/>
    <hyperlink ref="A2213" r:id="rId11835" display="http://www.erikbolstad.no/postnummer-koordinatar/?postnummer=4092&amp;poststad=Stavanger" xr:uid="{00000000-0004-0000-0200-00003A2E0000}"/>
    <hyperlink ref="A2214" r:id="rId11836" display="http://www.erikbolstad.no/postnummer-koordinatar/?postnummer=4093&amp;poststad=Stavanger" xr:uid="{00000000-0004-0000-0200-00003B2E0000}"/>
    <hyperlink ref="A2215" r:id="rId11837" display="http://www.erikbolstad.no/postnummer-koordinatar/?postnummer=4094&amp;poststad=Stavanger" xr:uid="{00000000-0004-0000-0200-00003C2E0000}"/>
    <hyperlink ref="A2216" r:id="rId11838" display="http://www.erikbolstad.no/postnummer-koordinatar/?postnummer=4095&amp;poststad=Stavanger" xr:uid="{00000000-0004-0000-0200-00003D2E0000}"/>
    <hyperlink ref="A2217" r:id="rId11839" display="http://www.erikbolstad.no/postnummer-koordinatar/?postnummer=4096&amp;poststad=Randaberg" xr:uid="{00000000-0004-0000-0200-00003E2E0000}"/>
    <hyperlink ref="A2218" r:id="rId11840" display="http://www.erikbolstad.no/postnummer-koordinatar/?postnummer=4097&amp;poststad=Sola" xr:uid="{00000000-0004-0000-0200-00003F2E0000}"/>
    <hyperlink ref="A2219" r:id="rId11841" display="http://www.erikbolstad.no/postnummer-koordinatar/?postnummer=4098&amp;poststad=Tananger" xr:uid="{00000000-0004-0000-0200-0000402E0000}"/>
    <hyperlink ref="A2220" r:id="rId11842" display="http://www.erikbolstad.no/postnummer-koordinatar/?postnummer=4099&amp;poststad=Stavanger" xr:uid="{00000000-0004-0000-0200-0000412E0000}"/>
    <hyperlink ref="A2221" r:id="rId11843" display="http://www.erikbolstad.no/postnummer-koordinatar/?postnummer=4100&amp;poststad=Jørpeland" xr:uid="{00000000-0004-0000-0200-0000422E0000}"/>
    <hyperlink ref="A2222" r:id="rId11844" display="http://www.erikbolstad.no/postnummer-koordinatar/?postnummer=4102&amp;poststad=Idse" xr:uid="{00000000-0004-0000-0200-0000432E0000}"/>
    <hyperlink ref="A2223" r:id="rId11845" display="http://www.erikbolstad.no/postnummer-koordinatar/?postnummer=4110&amp;poststad=Forsand" xr:uid="{00000000-0004-0000-0200-0000442E0000}"/>
    <hyperlink ref="A2224" r:id="rId11846" display="http://www.erikbolstad.no/postnummer-koordinatar/?postnummer=4119&amp;poststad=Forsand" xr:uid="{00000000-0004-0000-0200-0000452E0000}"/>
    <hyperlink ref="A2225" r:id="rId11847" display="http://www.erikbolstad.no/postnummer-koordinatar/?postnummer=4120&amp;poststad=Tau" xr:uid="{00000000-0004-0000-0200-0000462E0000}"/>
    <hyperlink ref="A2226" r:id="rId11848" display="http://www.erikbolstad.no/postnummer-koordinatar/?postnummer=4123&amp;poststad=Sør-Hidle" xr:uid="{00000000-0004-0000-0200-0000472E0000}"/>
    <hyperlink ref="A2227" r:id="rId11849" display="http://www.erikbolstad.no/postnummer-koordinatar/?postnummer=4124&amp;poststad=Tau" xr:uid="{00000000-0004-0000-0200-0000482E0000}"/>
    <hyperlink ref="A2228" r:id="rId11850" display="http://www.erikbolstad.no/postnummer-koordinatar/?postnummer=4126&amp;poststad=Jørpeland" xr:uid="{00000000-0004-0000-0200-0000492E0000}"/>
    <hyperlink ref="A2229" r:id="rId11851" display="http://www.erikbolstad.no/postnummer-koordinatar/?postnummer=4127&amp;poststad=Lysebotn" xr:uid="{00000000-0004-0000-0200-00004A2E0000}"/>
    <hyperlink ref="A2230" r:id="rId11852" display="http://www.erikbolstad.no/postnummer-koordinatar/?postnummer=4128&amp;poststad=Fløyrli" xr:uid="{00000000-0004-0000-0200-00004B2E0000}"/>
    <hyperlink ref="A2231" r:id="rId11853" display="http://www.erikbolstad.no/postnummer-koordinatar/?postnummer=4129&amp;poststad=Songesand" xr:uid="{00000000-0004-0000-0200-00004C2E0000}"/>
    <hyperlink ref="A2232" r:id="rId11854" display="http://www.erikbolstad.no/postnummer-koordinatar/?postnummer=4130&amp;poststad=Hjelmeland" xr:uid="{00000000-0004-0000-0200-00004D2E0000}"/>
    <hyperlink ref="A2233" r:id="rId11855" display="http://www.erikbolstad.no/postnummer-koordinatar/?postnummer=4134&amp;poststad=Jøsenfjorden" xr:uid="{00000000-0004-0000-0200-00004E2E0000}"/>
    <hyperlink ref="A2234" r:id="rId11856" display="http://www.erikbolstad.no/postnummer-koordinatar/?postnummer=4137&amp;poststad=Årdal%20i%20Ryfylke" xr:uid="{00000000-0004-0000-0200-00004F2E0000}"/>
    <hyperlink ref="A2235" r:id="rId11857" display="http://www.erikbolstad.no/postnummer-koordinatar/?postnummer=4139&amp;poststad=Fister" xr:uid="{00000000-0004-0000-0200-0000502E0000}"/>
    <hyperlink ref="A2236" r:id="rId11858" display="http://www.erikbolstad.no/postnummer-koordinatar/?postnummer=4146&amp;poststad=Skiftun" xr:uid="{00000000-0004-0000-0200-0000512E0000}"/>
    <hyperlink ref="A2237" r:id="rId11859" display="http://www.erikbolstad.no/postnummer-koordinatar/?postnummer=4148&amp;poststad=Hjelmeland" xr:uid="{00000000-0004-0000-0200-0000522E0000}"/>
    <hyperlink ref="A2238" r:id="rId11860" display="http://www.erikbolstad.no/postnummer-koordinatar/?postnummer=4150&amp;poststad=Rennesøy" xr:uid="{00000000-0004-0000-0200-0000532E0000}"/>
    <hyperlink ref="A2239" r:id="rId11861" display="http://www.erikbolstad.no/postnummer-koordinatar/?postnummer=4152&amp;poststad=Vestre%20Åmøy" xr:uid="{00000000-0004-0000-0200-0000542E0000}"/>
    <hyperlink ref="A2240" r:id="rId11862" display="http://www.erikbolstad.no/postnummer-koordinatar/?postnummer=4153&amp;poststad=Brimse" xr:uid="{00000000-0004-0000-0200-0000552E0000}"/>
    <hyperlink ref="A2241" r:id="rId11863" display="http://www.erikbolstad.no/postnummer-koordinatar/?postnummer=4154&amp;poststad=Austre%20Åmøy" xr:uid="{00000000-0004-0000-0200-0000562E0000}"/>
    <hyperlink ref="A2242" r:id="rId11864" display="http://www.erikbolstad.no/postnummer-koordinatar/?postnummer=4156&amp;poststad=Mosterøy" xr:uid="{00000000-0004-0000-0200-0000572E0000}"/>
    <hyperlink ref="A2243" r:id="rId11865" display="http://www.erikbolstad.no/postnummer-koordinatar/?postnummer=4158&amp;poststad=Bru" xr:uid="{00000000-0004-0000-0200-0000582E0000}"/>
    <hyperlink ref="A2244" r:id="rId11866" display="http://www.erikbolstad.no/postnummer-koordinatar/?postnummer=4159&amp;poststad=Rennesøy" xr:uid="{00000000-0004-0000-0200-0000592E0000}"/>
    <hyperlink ref="A2245" r:id="rId11867" display="http://www.erikbolstad.no/postnummer-koordinatar/?postnummer=4160&amp;poststad=Finnøy" xr:uid="{00000000-0004-0000-0200-00005A2E0000}"/>
    <hyperlink ref="A2246" r:id="rId11868" display="http://www.erikbolstad.no/postnummer-koordinatar/?postnummer=4161&amp;poststad=Finnøy" xr:uid="{00000000-0004-0000-0200-00005B2E0000}"/>
    <hyperlink ref="A2247" r:id="rId11869" display="http://www.erikbolstad.no/postnummer-koordinatar/?postnummer=4163&amp;poststad=Talgje" xr:uid="{00000000-0004-0000-0200-00005C2E0000}"/>
    <hyperlink ref="A2248" r:id="rId11870" display="http://www.erikbolstad.no/postnummer-koordinatar/?postnummer=4164&amp;poststad=Fogn" xr:uid="{00000000-0004-0000-0200-00005D2E0000}"/>
    <hyperlink ref="A2249" r:id="rId11871" display="http://www.erikbolstad.no/postnummer-koordinatar/?postnummer=4167&amp;poststad=Helgøy%20i%20Ryfylke" xr:uid="{00000000-0004-0000-0200-00005E2E0000}"/>
    <hyperlink ref="A2250" r:id="rId11872" display="http://www.erikbolstad.no/postnummer-koordinatar/?postnummer=4168&amp;poststad=Byre" xr:uid="{00000000-0004-0000-0200-00005F2E0000}"/>
    <hyperlink ref="A2251" r:id="rId11873" display="http://www.erikbolstad.no/postnummer-koordinatar/?postnummer=4169&amp;poststad=Sørbokn" xr:uid="{00000000-0004-0000-0200-0000602E0000}"/>
    <hyperlink ref="A2252" r:id="rId11874" display="http://www.erikbolstad.no/postnummer-koordinatar/?postnummer=4170&amp;poststad=Sjernarøy" xr:uid="{00000000-0004-0000-0200-0000612E0000}"/>
    <hyperlink ref="A2253" r:id="rId11875" display="http://www.erikbolstad.no/postnummer-koordinatar/?postnummer=4173&amp;poststad=Nord-Hidle" xr:uid="{00000000-0004-0000-0200-0000622E0000}"/>
    <hyperlink ref="A2254" r:id="rId11876" display="http://www.erikbolstad.no/postnummer-koordinatar/?postnummer=4174&amp;poststad=Sjernarøy" xr:uid="{00000000-0004-0000-0200-0000632E0000}"/>
    <hyperlink ref="A2255" r:id="rId11877" display="http://www.erikbolstad.no/postnummer-koordinatar/?postnummer=4180&amp;poststad=Kvitsøy" xr:uid="{00000000-0004-0000-0200-0000642E0000}"/>
    <hyperlink ref="A2256" r:id="rId11878" display="http://www.erikbolstad.no/postnummer-koordinatar/?postnummer=4182&amp;poststad=Skartveit" xr:uid="{00000000-0004-0000-0200-0000652E0000}"/>
    <hyperlink ref="A2257" r:id="rId11879" display="http://www.erikbolstad.no/postnummer-koordinatar/?postnummer=4187&amp;poststad=Ombo" xr:uid="{00000000-0004-0000-0200-0000662E0000}"/>
    <hyperlink ref="A2258" r:id="rId11880" display="http://www.erikbolstad.no/postnummer-koordinatar/?postnummer=4198&amp;poststad=Foldøy" xr:uid="{00000000-0004-0000-0200-0000672E0000}"/>
    <hyperlink ref="A2259" r:id="rId11881" display="http://www.erikbolstad.no/postnummer-koordinatar/?postnummer=4200&amp;poststad=Sauda" xr:uid="{00000000-0004-0000-0200-0000682E0000}"/>
    <hyperlink ref="A2260" r:id="rId11882" display="http://www.erikbolstad.no/postnummer-koordinatar/?postnummer=4201&amp;poststad=Sauda" xr:uid="{00000000-0004-0000-0200-0000692E0000}"/>
    <hyperlink ref="A2261" r:id="rId11883" display="http://www.erikbolstad.no/postnummer-koordinatar/?postnummer=4208&amp;poststad=Saudasjøen" xr:uid="{00000000-0004-0000-0200-00006A2E0000}"/>
    <hyperlink ref="A2262" r:id="rId11884" display="http://www.erikbolstad.no/postnummer-koordinatar/?postnummer=4209&amp;poststad=Vanvik" xr:uid="{00000000-0004-0000-0200-00006B2E0000}"/>
    <hyperlink ref="A2263" r:id="rId11885" display="http://www.erikbolstad.no/postnummer-koordinatar/?postnummer=4230&amp;poststad=Sand" xr:uid="{00000000-0004-0000-0200-00006C2E0000}"/>
    <hyperlink ref="A2264" r:id="rId11886" display="http://www.erikbolstad.no/postnummer-koordinatar/?postnummer=4233&amp;poststad=Erfjord" xr:uid="{00000000-0004-0000-0200-00006D2E0000}"/>
    <hyperlink ref="A2265" r:id="rId11887" display="http://www.erikbolstad.no/postnummer-koordinatar/?postnummer=4234&amp;poststad=Jelsa" xr:uid="{00000000-0004-0000-0200-00006E2E0000}"/>
    <hyperlink ref="A2266" r:id="rId11888" display="http://www.erikbolstad.no/postnummer-koordinatar/?postnummer=4235&amp;poststad=Hebnes" xr:uid="{00000000-0004-0000-0200-00006F2E0000}"/>
    <hyperlink ref="A2267" r:id="rId11889" display="http://www.erikbolstad.no/postnummer-koordinatar/?postnummer=4237&amp;poststad=Suldalsosen" xr:uid="{00000000-0004-0000-0200-0000702E0000}"/>
    <hyperlink ref="A2268" r:id="rId11890" display="http://www.erikbolstad.no/postnummer-koordinatar/?postnummer=4239&amp;poststad=Sand" xr:uid="{00000000-0004-0000-0200-0000712E0000}"/>
    <hyperlink ref="A2269" r:id="rId11891" display="http://www.erikbolstad.no/postnummer-koordinatar/?postnummer=4240&amp;poststad=Suldalsosen" xr:uid="{00000000-0004-0000-0200-0000722E0000}"/>
    <hyperlink ref="A2270" r:id="rId11892" display="http://www.erikbolstad.no/postnummer-koordinatar/?postnummer=4244&amp;poststad=Nesflaten" xr:uid="{00000000-0004-0000-0200-0000732E0000}"/>
    <hyperlink ref="A2271" r:id="rId11893" display="http://www.erikbolstad.no/postnummer-koordinatar/?postnummer=4250&amp;poststad=Kopervik" xr:uid="{00000000-0004-0000-0200-0000742E0000}"/>
    <hyperlink ref="A2272" r:id="rId11894" display="http://www.erikbolstad.no/postnummer-koordinatar/?postnummer=4260&amp;poststad=Torvastad" xr:uid="{00000000-0004-0000-0200-0000752E0000}"/>
    <hyperlink ref="A2273" r:id="rId11895" display="http://www.erikbolstad.no/postnummer-koordinatar/?postnummer=4262&amp;poststad=Avaldsnes" xr:uid="{00000000-0004-0000-0200-0000762E0000}"/>
    <hyperlink ref="A2274" r:id="rId11896" display="http://www.erikbolstad.no/postnummer-koordinatar/?postnummer=4264&amp;poststad=Kvalavåg" xr:uid="{00000000-0004-0000-0200-0000772E0000}"/>
    <hyperlink ref="A2275" r:id="rId11897" display="http://www.erikbolstad.no/postnummer-koordinatar/?postnummer=4265&amp;poststad=Håvik" xr:uid="{00000000-0004-0000-0200-0000782E0000}"/>
    <hyperlink ref="A2276" r:id="rId11898" display="http://www.erikbolstad.no/postnummer-koordinatar/?postnummer=4270&amp;poststad=Åkrehamn" xr:uid="{00000000-0004-0000-0200-0000792E0000}"/>
    <hyperlink ref="A2277" r:id="rId11899" display="http://www.erikbolstad.no/postnummer-koordinatar/?postnummer=4272&amp;poststad=Sandve" xr:uid="{00000000-0004-0000-0200-00007A2E0000}"/>
    <hyperlink ref="A2278" r:id="rId11900" display="http://www.erikbolstad.no/postnummer-koordinatar/?postnummer=4274&amp;poststad=Stol" xr:uid="{00000000-0004-0000-0200-00007B2E0000}"/>
    <hyperlink ref="A2279" r:id="rId11901" display="http://www.erikbolstad.no/postnummer-koordinatar/?postnummer=4275&amp;poststad=Sævelandsvik" xr:uid="{00000000-0004-0000-0200-00007C2E0000}"/>
    <hyperlink ref="A2280" r:id="rId11902" display="http://www.erikbolstad.no/postnummer-koordinatar/?postnummer=4276&amp;poststad=Veavågen" xr:uid="{00000000-0004-0000-0200-00007D2E0000}"/>
    <hyperlink ref="A2281" r:id="rId11903" display="http://www.erikbolstad.no/postnummer-koordinatar/?postnummer=4280&amp;poststad=Skudeneshavn" xr:uid="{00000000-0004-0000-0200-00007E2E0000}"/>
    <hyperlink ref="A2282" r:id="rId11904" display="http://www.erikbolstad.no/postnummer-koordinatar/?postnummer=4291&amp;poststad=Kopervik" xr:uid="{00000000-0004-0000-0200-00007F2E0000}"/>
    <hyperlink ref="A2283" r:id="rId11905" display="http://www.erikbolstad.no/postnummer-koordinatar/?postnummer=4294&amp;poststad=Kopervik" xr:uid="{00000000-0004-0000-0200-0000802E0000}"/>
    <hyperlink ref="A2284" r:id="rId11906" display="http://www.erikbolstad.no/postnummer-koordinatar/?postnummer=4295&amp;poststad=Veavågen" xr:uid="{00000000-0004-0000-0200-0000812E0000}"/>
    <hyperlink ref="A2285" r:id="rId11907" display="http://www.erikbolstad.no/postnummer-koordinatar/?postnummer=4296&amp;poststad=Åkrehamn" xr:uid="{00000000-0004-0000-0200-0000822E0000}"/>
    <hyperlink ref="A2286" r:id="rId11908" display="http://www.erikbolstad.no/postnummer-koordinatar/?postnummer=4297&amp;poststad=Skudeneshavn" xr:uid="{00000000-0004-0000-0200-0000832E0000}"/>
    <hyperlink ref="A2287" r:id="rId11909" display="http://www.erikbolstad.no/postnummer-koordinatar/?postnummer=4298&amp;poststad=Torvastad" xr:uid="{00000000-0004-0000-0200-0000842E0000}"/>
    <hyperlink ref="A2288" r:id="rId11910" display="http://www.erikbolstad.no/postnummer-koordinatar/?postnummer=4299&amp;poststad=Avaldsnes" xr:uid="{00000000-0004-0000-0200-0000852E0000}"/>
    <hyperlink ref="A2289" r:id="rId11911" display="http://www.erikbolstad.no/postnummer-koordinatar/?postnummer=4301&amp;poststad=Sandnes" xr:uid="{00000000-0004-0000-0200-0000862E0000}"/>
    <hyperlink ref="A2290" r:id="rId11912" display="http://www.erikbolstad.no/postnummer-koordinatar/?postnummer=4302&amp;poststad=Sandnes" xr:uid="{00000000-0004-0000-0200-0000872E0000}"/>
    <hyperlink ref="A2291" r:id="rId11913" display="http://www.erikbolstad.no/postnummer-koordinatar/?postnummer=4303&amp;poststad=Sandnes" xr:uid="{00000000-0004-0000-0200-0000882E0000}"/>
    <hyperlink ref="A2292" r:id="rId11914" display="http://www.erikbolstad.no/postnummer-koordinatar/?postnummer=4304&amp;poststad=Sandnes" xr:uid="{00000000-0004-0000-0200-0000892E0000}"/>
    <hyperlink ref="A2293" r:id="rId11915" display="http://www.erikbolstad.no/postnummer-koordinatar/?postnummer=4305&amp;poststad=Sandnes" xr:uid="{00000000-0004-0000-0200-00008A2E0000}"/>
    <hyperlink ref="A2294" r:id="rId11916" display="http://www.erikbolstad.no/postnummer-koordinatar/?postnummer=4306&amp;poststad=Sandnes" xr:uid="{00000000-0004-0000-0200-00008B2E0000}"/>
    <hyperlink ref="A2295" r:id="rId11917" display="http://www.erikbolstad.no/postnummer-koordinatar/?postnummer=4307&amp;poststad=Sandnes" xr:uid="{00000000-0004-0000-0200-00008C2E0000}"/>
    <hyperlink ref="A2296" r:id="rId11918" display="http://www.erikbolstad.no/postnummer-koordinatar/?postnummer=4308&amp;poststad=Sandnes" xr:uid="{00000000-0004-0000-0200-00008D2E0000}"/>
    <hyperlink ref="A2297" r:id="rId11919" display="http://www.erikbolstad.no/postnummer-koordinatar/?postnummer=4309&amp;poststad=Sandnes" xr:uid="{00000000-0004-0000-0200-00008E2E0000}"/>
    <hyperlink ref="A2298" r:id="rId11920" display="http://www.erikbolstad.no/postnummer-koordinatar/?postnummer=4310&amp;poststad=Hommersåk" xr:uid="{00000000-0004-0000-0200-00008F2E0000}"/>
    <hyperlink ref="A2299" r:id="rId11921" display="http://www.erikbolstad.no/postnummer-koordinatar/?postnummer=4311&amp;poststad=Hommersåk" xr:uid="{00000000-0004-0000-0200-0000902E0000}"/>
    <hyperlink ref="A2300" r:id="rId11922" display="http://www.erikbolstad.no/postnummer-koordinatar/?postnummer=4312&amp;poststad=Sandnes" xr:uid="{00000000-0004-0000-0200-0000912E0000}"/>
    <hyperlink ref="A2301" r:id="rId11923" display="http://www.erikbolstad.no/postnummer-koordinatar/?postnummer=4313&amp;poststad=Sandnes" xr:uid="{00000000-0004-0000-0200-0000922E0000}"/>
    <hyperlink ref="A2302" r:id="rId11924" display="http://www.erikbolstad.no/postnummer-koordinatar/?postnummer=4314&amp;poststad=Sandnes" xr:uid="{00000000-0004-0000-0200-0000932E0000}"/>
    <hyperlink ref="A2303" r:id="rId11925" display="http://www.erikbolstad.no/postnummer-koordinatar/?postnummer=4315&amp;poststad=Sandnes" xr:uid="{00000000-0004-0000-0200-0000942E0000}"/>
    <hyperlink ref="A2304" r:id="rId11926" display="http://www.erikbolstad.no/postnummer-koordinatar/?postnummer=4316&amp;poststad=Sandnes" xr:uid="{00000000-0004-0000-0200-0000952E0000}"/>
    <hyperlink ref="A2305" r:id="rId11927" display="http://www.erikbolstad.no/postnummer-koordinatar/?postnummer=4317&amp;poststad=Sandnes" xr:uid="{00000000-0004-0000-0200-0000962E0000}"/>
    <hyperlink ref="A2306" r:id="rId11928" display="http://www.erikbolstad.no/postnummer-koordinatar/?postnummer=4318&amp;poststad=Sandnes" xr:uid="{00000000-0004-0000-0200-0000972E0000}"/>
    <hyperlink ref="A2307" r:id="rId11929" display="http://www.erikbolstad.no/postnummer-koordinatar/?postnummer=4319&amp;poststad=Sandnes" xr:uid="{00000000-0004-0000-0200-0000982E0000}"/>
    <hyperlink ref="A2308" r:id="rId11930" display="http://www.erikbolstad.no/postnummer-koordinatar/?postnummer=4321&amp;poststad=Sandnes" xr:uid="{00000000-0004-0000-0200-0000992E0000}"/>
    <hyperlink ref="A2309" r:id="rId11931" display="http://www.erikbolstad.no/postnummer-koordinatar/?postnummer=4322&amp;poststad=Sandnes" xr:uid="{00000000-0004-0000-0200-00009A2E0000}"/>
    <hyperlink ref="A2310" r:id="rId11932" display="http://www.erikbolstad.no/postnummer-koordinatar/?postnummer=4323&amp;poststad=Sandnes" xr:uid="{00000000-0004-0000-0200-00009B2E0000}"/>
    <hyperlink ref="A2311" r:id="rId11933" display="http://www.erikbolstad.no/postnummer-koordinatar/?postnummer=4324&amp;poststad=Sandnes" xr:uid="{00000000-0004-0000-0200-00009C2E0000}"/>
    <hyperlink ref="A2312" r:id="rId11934" display="http://www.erikbolstad.no/postnummer-koordinatar/?postnummer=4325&amp;poststad=Sandnes" xr:uid="{00000000-0004-0000-0200-00009D2E0000}"/>
    <hyperlink ref="A2313" r:id="rId11935" display="http://www.erikbolstad.no/postnummer-koordinatar/?postnummer=4326&amp;poststad=Sandnes" xr:uid="{00000000-0004-0000-0200-00009E2E0000}"/>
    <hyperlink ref="A2314" r:id="rId11936" display="http://www.erikbolstad.no/postnummer-koordinatar/?postnummer=4327&amp;poststad=Sandnes" xr:uid="{00000000-0004-0000-0200-00009F2E0000}"/>
    <hyperlink ref="A2315" r:id="rId11937" display="http://www.erikbolstad.no/postnummer-koordinatar/?postnummer=4328&amp;poststad=Sandnes" xr:uid="{00000000-0004-0000-0200-0000A02E0000}"/>
    <hyperlink ref="A2316" r:id="rId11938" display="http://www.erikbolstad.no/postnummer-koordinatar/?postnummer=4329&amp;poststad=Sandnes" xr:uid="{00000000-0004-0000-0200-0000A12E0000}"/>
    <hyperlink ref="A2317" r:id="rId11939" display="http://www.erikbolstad.no/postnummer-koordinatar/?postnummer=4330&amp;poststad=Ålgård" xr:uid="{00000000-0004-0000-0200-0000A22E0000}"/>
    <hyperlink ref="A2318" r:id="rId11940" display="http://www.erikbolstad.no/postnummer-koordinatar/?postnummer=4332&amp;poststad=Figgjo" xr:uid="{00000000-0004-0000-0200-0000A32E0000}"/>
    <hyperlink ref="A2319" r:id="rId11941" display="http://www.erikbolstad.no/postnummer-koordinatar/?postnummer=4333&amp;poststad=Oltedal" xr:uid="{00000000-0004-0000-0200-0000A42E0000}"/>
    <hyperlink ref="A2320" r:id="rId11942" display="http://www.erikbolstad.no/postnummer-koordinatar/?postnummer=4335&amp;poststad=Dirdal" xr:uid="{00000000-0004-0000-0200-0000A52E0000}"/>
    <hyperlink ref="A2321" r:id="rId11943" display="http://www.erikbolstad.no/postnummer-koordinatar/?postnummer=4339&amp;poststad=Ålgård" xr:uid="{00000000-0004-0000-0200-0000A62E0000}"/>
    <hyperlink ref="A2322" r:id="rId11944" display="http://www.erikbolstad.no/postnummer-koordinatar/?postnummer=4340&amp;poststad=Bryne" xr:uid="{00000000-0004-0000-0200-0000A72E0000}"/>
    <hyperlink ref="A2323" r:id="rId11945" display="http://www.erikbolstad.no/postnummer-koordinatar/?postnummer=4341&amp;poststad=Bryne" xr:uid="{00000000-0004-0000-0200-0000A82E0000}"/>
    <hyperlink ref="A2324" r:id="rId11946" display="http://www.erikbolstad.no/postnummer-koordinatar/?postnummer=4342&amp;poststad=Undheim" xr:uid="{00000000-0004-0000-0200-0000A92E0000}"/>
    <hyperlink ref="A2325" r:id="rId11947" display="http://www.erikbolstad.no/postnummer-koordinatar/?postnummer=4343&amp;poststad=Orre" xr:uid="{00000000-0004-0000-0200-0000AA2E0000}"/>
    <hyperlink ref="A2326" r:id="rId11948" display="http://www.erikbolstad.no/postnummer-koordinatar/?postnummer=4344&amp;poststad=Bryne" xr:uid="{00000000-0004-0000-0200-0000AB2E0000}"/>
    <hyperlink ref="A2327" r:id="rId11949" display="http://www.erikbolstad.no/postnummer-koordinatar/?postnummer=4345&amp;poststad=Bryne" xr:uid="{00000000-0004-0000-0200-0000AC2E0000}"/>
    <hyperlink ref="A2328" r:id="rId11950" display="http://www.erikbolstad.no/postnummer-koordinatar/?postnummer=4346&amp;poststad=Bryne" xr:uid="{00000000-0004-0000-0200-0000AD2E0000}"/>
    <hyperlink ref="A2329" r:id="rId11951" display="http://www.erikbolstad.no/postnummer-koordinatar/?postnummer=4347&amp;poststad=Lye" xr:uid="{00000000-0004-0000-0200-0000AE2E0000}"/>
    <hyperlink ref="A2330" r:id="rId11952" display="http://www.erikbolstad.no/postnummer-koordinatar/?postnummer=4348&amp;poststad=Lye" xr:uid="{00000000-0004-0000-0200-0000AF2E0000}"/>
    <hyperlink ref="A2331" r:id="rId11953" display="http://www.erikbolstad.no/postnummer-koordinatar/?postnummer=4349&amp;poststad=Bryne" xr:uid="{00000000-0004-0000-0200-0000B02E0000}"/>
    <hyperlink ref="A2332" r:id="rId11954" display="http://www.erikbolstad.no/postnummer-koordinatar/?postnummer=4352&amp;poststad=Kleppe" xr:uid="{00000000-0004-0000-0200-0000B12E0000}"/>
    <hyperlink ref="A2333" r:id="rId11955" display="http://www.erikbolstad.no/postnummer-koordinatar/?postnummer=4353&amp;poststad=Klepp%20Stasjon" xr:uid="{00000000-0004-0000-0200-0000B22E0000}"/>
    <hyperlink ref="A2334" r:id="rId11956" display="http://www.erikbolstad.no/postnummer-koordinatar/?postnummer=4354&amp;poststad=Voll" xr:uid="{00000000-0004-0000-0200-0000B32E0000}"/>
    <hyperlink ref="A2335" r:id="rId11957" display="http://www.erikbolstad.no/postnummer-koordinatar/?postnummer=4355&amp;poststad=Kvernaland" xr:uid="{00000000-0004-0000-0200-0000B42E0000}"/>
    <hyperlink ref="A2336" r:id="rId11958" display="http://www.erikbolstad.no/postnummer-koordinatar/?postnummer=4356&amp;poststad=Kvernaland" xr:uid="{00000000-0004-0000-0200-0000B52E0000}"/>
    <hyperlink ref="A2337" r:id="rId11959" display="http://www.erikbolstad.no/postnummer-koordinatar/?postnummer=4357&amp;poststad=Klepp%20Stasjon" xr:uid="{00000000-0004-0000-0200-0000B62E0000}"/>
    <hyperlink ref="A2338" r:id="rId11960" display="http://www.erikbolstad.no/postnummer-koordinatar/?postnummer=4358&amp;poststad=Kleppe" xr:uid="{00000000-0004-0000-0200-0000B72E0000}"/>
    <hyperlink ref="A2339" r:id="rId11961" display="http://www.erikbolstad.no/postnummer-koordinatar/?postnummer=4360&amp;poststad=Varhaug" xr:uid="{00000000-0004-0000-0200-0000B82E0000}"/>
    <hyperlink ref="A2340" r:id="rId11962" display="http://www.erikbolstad.no/postnummer-koordinatar/?postnummer=4362&amp;poststad=Vigrestad" xr:uid="{00000000-0004-0000-0200-0000B92E0000}"/>
    <hyperlink ref="A2341" r:id="rId11963" display="http://www.erikbolstad.no/postnummer-koordinatar/?postnummer=4363&amp;poststad=Brusand" xr:uid="{00000000-0004-0000-0200-0000BA2E0000}"/>
    <hyperlink ref="A2342" r:id="rId11964" display="http://www.erikbolstad.no/postnummer-koordinatar/?postnummer=4364&amp;poststad=Sirevåg" xr:uid="{00000000-0004-0000-0200-0000BB2E0000}"/>
    <hyperlink ref="A2343" r:id="rId11965" display="http://www.erikbolstad.no/postnummer-koordinatar/?postnummer=4365&amp;poststad=Nærbø" xr:uid="{00000000-0004-0000-0200-0000BC2E0000}"/>
    <hyperlink ref="A2344" r:id="rId11966" display="http://www.erikbolstad.no/postnummer-koordinatar/?postnummer=4367&amp;poststad=Nærbø" xr:uid="{00000000-0004-0000-0200-0000BD2E0000}"/>
    <hyperlink ref="A2345" r:id="rId11967" display="http://www.erikbolstad.no/postnummer-koordinatar/?postnummer=4368&amp;poststad=Varhaug" xr:uid="{00000000-0004-0000-0200-0000BE2E0000}"/>
    <hyperlink ref="A2346" r:id="rId11968" display="http://www.erikbolstad.no/postnummer-koordinatar/?postnummer=4369&amp;poststad=Vigrestad" xr:uid="{00000000-0004-0000-0200-0000BF2E0000}"/>
    <hyperlink ref="A2347" r:id="rId11969" display="http://www.erikbolstad.no/postnummer-koordinatar/?postnummer=4370&amp;poststad=Egersund" xr:uid="{00000000-0004-0000-0200-0000C02E0000}"/>
    <hyperlink ref="A2348" r:id="rId11970" display="http://www.erikbolstad.no/postnummer-koordinatar/?postnummer=4371&amp;poststad=Egersund" xr:uid="{00000000-0004-0000-0200-0000C12E0000}"/>
    <hyperlink ref="A2349" r:id="rId11971" display="http://www.erikbolstad.no/postnummer-koordinatar/?postnummer=4372&amp;poststad=Egersund" xr:uid="{00000000-0004-0000-0200-0000C22E0000}"/>
    <hyperlink ref="A2350" r:id="rId11972" display="http://www.erikbolstad.no/postnummer-koordinatar/?postnummer=4373&amp;poststad=Egersund" xr:uid="{00000000-0004-0000-0200-0000C32E0000}"/>
    <hyperlink ref="A2351" r:id="rId11973" display="http://www.erikbolstad.no/postnummer-koordinatar/?postnummer=4374&amp;poststad=Egersund" xr:uid="{00000000-0004-0000-0200-0000C42E0000}"/>
    <hyperlink ref="A2352" r:id="rId11974" display="http://www.erikbolstad.no/postnummer-koordinatar/?postnummer=4375&amp;poststad=Hellvik" xr:uid="{00000000-0004-0000-0200-0000C52E0000}"/>
    <hyperlink ref="A2353" r:id="rId11975" display="http://www.erikbolstad.no/postnummer-koordinatar/?postnummer=4376&amp;poststad=Helleland" xr:uid="{00000000-0004-0000-0200-0000C62E0000}"/>
    <hyperlink ref="A2354" r:id="rId11976" display="http://www.erikbolstad.no/postnummer-koordinatar/?postnummer=4378&amp;poststad=Egersund" xr:uid="{00000000-0004-0000-0200-0000C72E0000}"/>
    <hyperlink ref="A2355" r:id="rId11977" display="http://www.erikbolstad.no/postnummer-koordinatar/?postnummer=4379&amp;poststad=Egersund" xr:uid="{00000000-0004-0000-0200-0000C82E0000}"/>
    <hyperlink ref="A2356" r:id="rId11978" display="http://www.erikbolstad.no/postnummer-koordinatar/?postnummer=4380&amp;poststad=Hauge%20i%20Dalane" xr:uid="{00000000-0004-0000-0200-0000C92E0000}"/>
    <hyperlink ref="A2357" r:id="rId11979" display="http://www.erikbolstad.no/postnummer-koordinatar/?postnummer=4381&amp;poststad=Hauge%20i%20Dalane" xr:uid="{00000000-0004-0000-0200-0000CA2E0000}"/>
    <hyperlink ref="A2358" r:id="rId11980" display="http://www.erikbolstad.no/postnummer-koordinatar/?postnummer=4387&amp;poststad=Bjerkreim" xr:uid="{00000000-0004-0000-0200-0000CB2E0000}"/>
    <hyperlink ref="A2359" r:id="rId11981" display="http://www.erikbolstad.no/postnummer-koordinatar/?postnummer=4389&amp;poststad=Vikeså" xr:uid="{00000000-0004-0000-0200-0000CC2E0000}"/>
    <hyperlink ref="A2360" r:id="rId11982" display="http://www.erikbolstad.no/postnummer-koordinatar/?postnummer=4391&amp;poststad=Sandnes" xr:uid="{00000000-0004-0000-0200-0000CD2E0000}"/>
    <hyperlink ref="A2361" r:id="rId11983" display="http://www.erikbolstad.no/postnummer-koordinatar/?postnummer=4392&amp;poststad=Sandnes" xr:uid="{00000000-0004-0000-0200-0000CE2E0000}"/>
    <hyperlink ref="A2362" r:id="rId11984" display="http://www.erikbolstad.no/postnummer-koordinatar/?postnummer=4393&amp;poststad=Sandnes" xr:uid="{00000000-0004-0000-0200-0000CF2E0000}"/>
    <hyperlink ref="A2363" r:id="rId11985" display="http://www.erikbolstad.no/postnummer-koordinatar/?postnummer=4394&amp;poststad=Sandnes" xr:uid="{00000000-0004-0000-0200-0000D02E0000}"/>
    <hyperlink ref="A2364" r:id="rId11986" display="http://www.erikbolstad.no/postnummer-koordinatar/?postnummer=4395&amp;poststad=Hommersåk" xr:uid="{00000000-0004-0000-0200-0000D12E0000}"/>
    <hyperlink ref="A2365" r:id="rId11987" display="http://www.erikbolstad.no/postnummer-koordinatar/?postnummer=4396&amp;poststad=Sandnes" xr:uid="{00000000-0004-0000-0200-0000D22E0000}"/>
    <hyperlink ref="A2366" r:id="rId11988" display="http://www.erikbolstad.no/postnummer-koordinatar/?postnummer=4397&amp;poststad=Sandnes" xr:uid="{00000000-0004-0000-0200-0000D32E0000}"/>
    <hyperlink ref="A2367" r:id="rId11989" display="http://www.erikbolstad.no/postnummer-koordinatar/?postnummer=4398&amp;poststad=Sandnes" xr:uid="{00000000-0004-0000-0200-0000D42E0000}"/>
    <hyperlink ref="A2368" r:id="rId11990" display="http://www.erikbolstad.no/postnummer-koordinatar/?postnummer=4400&amp;poststad=Flekkefjord" xr:uid="{00000000-0004-0000-0200-0000D52E0000}"/>
    <hyperlink ref="A2369" r:id="rId11991" display="http://www.erikbolstad.no/postnummer-koordinatar/?postnummer=4401&amp;poststad=Flekkefjord" xr:uid="{00000000-0004-0000-0200-0000D62E0000}"/>
    <hyperlink ref="A2370" r:id="rId11992" display="http://www.erikbolstad.no/postnummer-koordinatar/?postnummer=4402&amp;poststad=Flekkefjord" xr:uid="{00000000-0004-0000-0200-0000D72E0000}"/>
    <hyperlink ref="A2371" r:id="rId11993" display="http://www.erikbolstad.no/postnummer-koordinatar/?postnummer=4403&amp;poststad=Flekkefjord" xr:uid="{00000000-0004-0000-0200-0000D82E0000}"/>
    <hyperlink ref="A2372" r:id="rId11994" display="http://www.erikbolstad.no/postnummer-koordinatar/?postnummer=4420&amp;poststad=Åna-Sira" xr:uid="{00000000-0004-0000-0200-0000D92E0000}"/>
    <hyperlink ref="A2373" r:id="rId11995" display="http://www.erikbolstad.no/postnummer-koordinatar/?postnummer=4432&amp;poststad=Hidrasund" xr:uid="{00000000-0004-0000-0200-0000DA2E0000}"/>
    <hyperlink ref="A2374" r:id="rId11996" display="http://www.erikbolstad.no/postnummer-koordinatar/?postnummer=4434&amp;poststad=Andabeløy" xr:uid="{00000000-0004-0000-0200-0000DB2E0000}"/>
    <hyperlink ref="A2375" r:id="rId11997" display="http://www.erikbolstad.no/postnummer-koordinatar/?postnummer=4436&amp;poststad=Gyland" xr:uid="{00000000-0004-0000-0200-0000DC2E0000}"/>
    <hyperlink ref="A2376" r:id="rId11998" display="http://www.erikbolstad.no/postnummer-koordinatar/?postnummer=4438&amp;poststad=Sira" xr:uid="{00000000-0004-0000-0200-0000DD2E0000}"/>
    <hyperlink ref="A2377" r:id="rId11999" display="http://www.erikbolstad.no/postnummer-koordinatar/?postnummer=4440&amp;poststad=Tonstad" xr:uid="{00000000-0004-0000-0200-0000DE2E0000}"/>
    <hyperlink ref="A2378" r:id="rId12000" display="http://www.erikbolstad.no/postnummer-koordinatar/?postnummer=4441&amp;poststad=Tonstad" xr:uid="{00000000-0004-0000-0200-0000DF2E0000}"/>
    <hyperlink ref="A2379" r:id="rId12001" display="http://www.erikbolstad.no/postnummer-koordinatar/?postnummer=4443&amp;poststad=Tjørhom" xr:uid="{00000000-0004-0000-0200-0000E02E0000}"/>
    <hyperlink ref="A2380" r:id="rId12002" display="http://www.erikbolstad.no/postnummer-koordinatar/?postnummer=4460&amp;poststad=Moi" xr:uid="{00000000-0004-0000-0200-0000E12E0000}"/>
    <hyperlink ref="A2381" r:id="rId12003" display="http://www.erikbolstad.no/postnummer-koordinatar/?postnummer=4462&amp;poststad=Hovsherad" xr:uid="{00000000-0004-0000-0200-0000E22E0000}"/>
    <hyperlink ref="A2382" r:id="rId12004" display="http://www.erikbolstad.no/postnummer-koordinatar/?postnummer=4463&amp;poststad=Ualand" xr:uid="{00000000-0004-0000-0200-0000E32E0000}"/>
    <hyperlink ref="A2383" r:id="rId12005" display="http://www.erikbolstad.no/postnummer-koordinatar/?postnummer=4465&amp;poststad=Moi" xr:uid="{00000000-0004-0000-0200-0000E42E0000}"/>
    <hyperlink ref="A2384" r:id="rId12006" display="http://www.erikbolstad.no/postnummer-koordinatar/?postnummer=4473&amp;poststad=Kvinlog" xr:uid="{00000000-0004-0000-0200-0000E52E0000}"/>
    <hyperlink ref="A2385" r:id="rId12007" display="http://www.erikbolstad.no/postnummer-koordinatar/?postnummer=4480&amp;poststad=Kvinesdal" xr:uid="{00000000-0004-0000-0200-0000E62E0000}"/>
    <hyperlink ref="A2386" r:id="rId12008" display="http://www.erikbolstad.no/postnummer-koordinatar/?postnummer=4484&amp;poststad=Øyestranda" xr:uid="{00000000-0004-0000-0200-0000E72E0000}"/>
    <hyperlink ref="A2387" r:id="rId12009" display="http://www.erikbolstad.no/postnummer-koordinatar/?postnummer=4485&amp;poststad=Feda" xr:uid="{00000000-0004-0000-0200-0000E82E0000}"/>
    <hyperlink ref="A2388" r:id="rId12010" display="http://www.erikbolstad.no/postnummer-koordinatar/?postnummer=4490&amp;poststad=Kvinesdal" xr:uid="{00000000-0004-0000-0200-0000E92E0000}"/>
    <hyperlink ref="A2389" r:id="rId12011" display="http://www.erikbolstad.no/postnummer-koordinatar/?postnummer=4491&amp;poststad=Kvinesdal" xr:uid="{00000000-0004-0000-0200-0000EA2E0000}"/>
    <hyperlink ref="A2390" r:id="rId12012" display="http://www.erikbolstad.no/postnummer-koordinatar/?postnummer=4492&amp;poststad=Kvinesdal" xr:uid="{00000000-0004-0000-0200-0000EB2E0000}"/>
    <hyperlink ref="A2391" r:id="rId12013" display="http://www.erikbolstad.no/postnummer-koordinatar/?postnummer=4501&amp;poststad=Mandal" xr:uid="{00000000-0004-0000-0200-0000EC2E0000}"/>
    <hyperlink ref="A2392" r:id="rId12014" display="http://www.erikbolstad.no/postnummer-koordinatar/?postnummer=4502&amp;poststad=Mandal" xr:uid="{00000000-0004-0000-0200-0000ED2E0000}"/>
    <hyperlink ref="A2393" r:id="rId12015" display="http://www.erikbolstad.no/postnummer-koordinatar/?postnummer=4503&amp;poststad=Mandal" xr:uid="{00000000-0004-0000-0200-0000EE2E0000}"/>
    <hyperlink ref="A2394" r:id="rId12016" display="http://www.erikbolstad.no/postnummer-koordinatar/?postnummer=4504&amp;poststad=Mandal" xr:uid="{00000000-0004-0000-0200-0000EF2E0000}"/>
    <hyperlink ref="A2395" r:id="rId12017" display="http://www.erikbolstad.no/postnummer-koordinatar/?postnummer=4505&amp;poststad=Mandal" xr:uid="{00000000-0004-0000-0200-0000F02E0000}"/>
    <hyperlink ref="A2396" r:id="rId12018" display="http://www.erikbolstad.no/postnummer-koordinatar/?postnummer=4506&amp;poststad=Mandal" xr:uid="{00000000-0004-0000-0200-0000F12E0000}"/>
    <hyperlink ref="A2397" r:id="rId12019" display="http://www.erikbolstad.no/postnummer-koordinatar/?postnummer=4509&amp;poststad=Mandal" xr:uid="{00000000-0004-0000-0200-0000F22E0000}"/>
    <hyperlink ref="A2398" r:id="rId12020" display="http://www.erikbolstad.no/postnummer-koordinatar/?postnummer=4512&amp;poststad=Lindesnes%20(ikkje%20i%20bruk)" xr:uid="{00000000-0004-0000-0200-0000F32E0000}"/>
    <hyperlink ref="A2399" r:id="rId12021" display="http://www.erikbolstad.no/postnummer-koordinatar/?postnummer=4513&amp;poststad=Mandal" xr:uid="{00000000-0004-0000-0200-0000F42E0000}"/>
    <hyperlink ref="A2400" r:id="rId12022" display="http://www.erikbolstad.no/postnummer-koordinatar/?postnummer=4514&amp;poststad=Mandal" xr:uid="{00000000-0004-0000-0200-0000F52E0000}"/>
    <hyperlink ref="A2401" r:id="rId12023" display="http://www.erikbolstad.no/postnummer-koordinatar/?postnummer=4515&amp;poststad=Mandal" xr:uid="{00000000-0004-0000-0200-0000F62E0000}"/>
    <hyperlink ref="A2402" r:id="rId12024" display="http://www.erikbolstad.no/postnummer-koordinatar/?postnummer=4516&amp;poststad=Mandal" xr:uid="{00000000-0004-0000-0200-0000F72E0000}"/>
    <hyperlink ref="A2403" r:id="rId12025" display="http://www.erikbolstad.no/postnummer-koordinatar/?postnummer=4517&amp;poststad=Mandal" xr:uid="{00000000-0004-0000-0200-0000F82E0000}"/>
    <hyperlink ref="A2404" r:id="rId12026" display="http://www.erikbolstad.no/postnummer-koordinatar/?postnummer=4519&amp;poststad=Holum" xr:uid="{00000000-0004-0000-0200-0000F92E0000}"/>
    <hyperlink ref="A2405" r:id="rId12027" display="http://www.erikbolstad.no/postnummer-koordinatar/?postnummer=4520&amp;poststad=Lindesnes" xr:uid="{00000000-0004-0000-0200-0000FA2E0000}"/>
    <hyperlink ref="A2406" r:id="rId12028" display="http://www.erikbolstad.no/postnummer-koordinatar/?postnummer=4521&amp;poststad=Lindesnes" xr:uid="{00000000-0004-0000-0200-0000FB2E0000}"/>
    <hyperlink ref="A2407" r:id="rId12029" display="http://www.erikbolstad.no/postnummer-koordinatar/?postnummer=4522&amp;poststad=Lindesnes" xr:uid="{00000000-0004-0000-0200-0000FC2E0000}"/>
    <hyperlink ref="A2408" r:id="rId12030" display="http://www.erikbolstad.no/postnummer-koordinatar/?postnummer=4523&amp;poststad=Lindesnes" xr:uid="{00000000-0004-0000-0200-0000FD2E0000}"/>
    <hyperlink ref="A2409" r:id="rId12031" display="http://www.erikbolstad.no/postnummer-koordinatar/?postnummer=4524&amp;poststad=Lindesnes" xr:uid="{00000000-0004-0000-0200-0000FE2E0000}"/>
    <hyperlink ref="A2410" r:id="rId12032" display="http://www.erikbolstad.no/postnummer-koordinatar/?postnummer=4525&amp;poststad=Konsmo" xr:uid="{00000000-0004-0000-0200-0000FF2E0000}"/>
    <hyperlink ref="A2411" r:id="rId12033" display="http://www.erikbolstad.no/postnummer-koordinatar/?postnummer=4528&amp;poststad=Kollungtveit" xr:uid="{00000000-0004-0000-0200-0000002F0000}"/>
    <hyperlink ref="A2412" r:id="rId12034" display="http://www.erikbolstad.no/postnummer-koordinatar/?postnummer=4529&amp;poststad=Byremo" xr:uid="{00000000-0004-0000-0200-0000012F0000}"/>
    <hyperlink ref="A2413" r:id="rId12035" display="http://www.erikbolstad.no/postnummer-koordinatar/?postnummer=4532&amp;poststad=Øyslebø" xr:uid="{00000000-0004-0000-0200-0000022F0000}"/>
    <hyperlink ref="A2414" r:id="rId12036" display="http://www.erikbolstad.no/postnummer-koordinatar/?postnummer=4534&amp;poststad=Marnardal" xr:uid="{00000000-0004-0000-0200-0000032F0000}"/>
    <hyperlink ref="A2415" r:id="rId12037" display="http://www.erikbolstad.no/postnummer-koordinatar/?postnummer=4536&amp;poststad=Bjelland" xr:uid="{00000000-0004-0000-0200-0000042F0000}"/>
    <hyperlink ref="A2416" r:id="rId12038" display="http://www.erikbolstad.no/postnummer-koordinatar/?postnummer=4540&amp;poststad=Åseral" xr:uid="{00000000-0004-0000-0200-0000052F0000}"/>
    <hyperlink ref="A2417" r:id="rId12039" display="http://www.erikbolstad.no/postnummer-koordinatar/?postnummer=4544&amp;poststad=Fossdal" xr:uid="{00000000-0004-0000-0200-0000062F0000}"/>
    <hyperlink ref="A2418" r:id="rId12040" display="http://www.erikbolstad.no/postnummer-koordinatar/?postnummer=4550&amp;poststad=Farsund" xr:uid="{00000000-0004-0000-0200-0000072F0000}"/>
    <hyperlink ref="A2419" r:id="rId12041" display="http://www.erikbolstad.no/postnummer-koordinatar/?postnummer=4551&amp;poststad=Farsund" xr:uid="{00000000-0004-0000-0200-0000082F0000}"/>
    <hyperlink ref="A2420" r:id="rId12042" display="http://www.erikbolstad.no/postnummer-koordinatar/?postnummer=4552&amp;poststad=Farsund" xr:uid="{00000000-0004-0000-0200-0000092F0000}"/>
    <hyperlink ref="A2421" r:id="rId12043" display="http://www.erikbolstad.no/postnummer-koordinatar/?postnummer=4553&amp;poststad=Farsund" xr:uid="{00000000-0004-0000-0200-00000A2F0000}"/>
    <hyperlink ref="A2422" r:id="rId12044" display="http://www.erikbolstad.no/postnummer-koordinatar/?postnummer=4554&amp;poststad=Farsund" xr:uid="{00000000-0004-0000-0200-00000B2F0000}"/>
    <hyperlink ref="A2423" r:id="rId12045" display="http://www.erikbolstad.no/postnummer-koordinatar/?postnummer=4557&amp;poststad=Vanse" xr:uid="{00000000-0004-0000-0200-00000C2F0000}"/>
    <hyperlink ref="A2424" r:id="rId12046" display="http://www.erikbolstad.no/postnummer-koordinatar/?postnummer=4558&amp;poststad=Vanse" xr:uid="{00000000-0004-0000-0200-00000D2F0000}"/>
    <hyperlink ref="A2425" r:id="rId12047" display="http://www.erikbolstad.no/postnummer-koordinatar/?postnummer=4560&amp;poststad=Vanse" xr:uid="{00000000-0004-0000-0200-00000E2F0000}"/>
    <hyperlink ref="A2426" r:id="rId12048" display="http://www.erikbolstad.no/postnummer-koordinatar/?postnummer=4563&amp;poststad=Borhaug" xr:uid="{00000000-0004-0000-0200-00000F2F0000}"/>
    <hyperlink ref="A2427" r:id="rId12049" display="http://www.erikbolstad.no/postnummer-koordinatar/?postnummer=4575&amp;poststad=Lyngdal" xr:uid="{00000000-0004-0000-0200-0000102F0000}"/>
    <hyperlink ref="A2428" r:id="rId12050" display="http://www.erikbolstad.no/postnummer-koordinatar/?postnummer=4576&amp;poststad=Lyngdal" xr:uid="{00000000-0004-0000-0200-0000112F0000}"/>
    <hyperlink ref="A2429" r:id="rId12051" display="http://www.erikbolstad.no/postnummer-koordinatar/?postnummer=4577&amp;poststad=Lyngdal" xr:uid="{00000000-0004-0000-0200-0000122F0000}"/>
    <hyperlink ref="A2430" r:id="rId12052" display="http://www.erikbolstad.no/postnummer-koordinatar/?postnummer=4579&amp;poststad=Lyngdal" xr:uid="{00000000-0004-0000-0200-0000132F0000}"/>
    <hyperlink ref="A2431" r:id="rId12053" display="http://www.erikbolstad.no/postnummer-koordinatar/?postnummer=4580&amp;poststad=Lyngdal" xr:uid="{00000000-0004-0000-0200-0000142F0000}"/>
    <hyperlink ref="A2432" r:id="rId12054" display="http://www.erikbolstad.no/postnummer-koordinatar/?postnummer=4586&amp;poststad=Korshamn" xr:uid="{00000000-0004-0000-0200-0000152F0000}"/>
    <hyperlink ref="A2433" r:id="rId12055" display="http://www.erikbolstad.no/postnummer-koordinatar/?postnummer=4588&amp;poststad=Kvås" xr:uid="{00000000-0004-0000-0200-0000162F0000}"/>
    <hyperlink ref="A2434" r:id="rId12056" display="http://www.erikbolstad.no/postnummer-koordinatar/?postnummer=4590&amp;poststad=Snartemo" xr:uid="{00000000-0004-0000-0200-0000172F0000}"/>
    <hyperlink ref="A2435" r:id="rId12057" display="http://www.erikbolstad.no/postnummer-koordinatar/?postnummer=4595&amp;poststad=Tingvatn" xr:uid="{00000000-0004-0000-0200-0000182F0000}"/>
    <hyperlink ref="A2436" r:id="rId12058" display="http://www.erikbolstad.no/postnummer-koordinatar/?postnummer=4596&amp;poststad=Eiken" xr:uid="{00000000-0004-0000-0200-0000192F0000}"/>
    <hyperlink ref="A2437" r:id="rId12059" display="http://www.erikbolstad.no/postnummer-koordinatar/?postnummer=4604&amp;poststad=Kristiansand%20S" xr:uid="{00000000-0004-0000-0200-00001A2F0000}"/>
    <hyperlink ref="A2438" r:id="rId12060" display="http://www.erikbolstad.no/postnummer-koordinatar/?postnummer=4605&amp;poststad=Kristiansand%20S" xr:uid="{00000000-0004-0000-0200-00001B2F0000}"/>
    <hyperlink ref="A2439" r:id="rId12061" display="http://www.erikbolstad.no/postnummer-koordinatar/?postnummer=4606&amp;poststad=Kristiansand%20S" xr:uid="{00000000-0004-0000-0200-00001C2F0000}"/>
    <hyperlink ref="A2440" r:id="rId12062" display="http://www.erikbolstad.no/postnummer-koordinatar/?postnummer=4608&amp;poststad=Kristiansand%20S" xr:uid="{00000000-0004-0000-0200-00001D2F0000}"/>
    <hyperlink ref="A2441" r:id="rId12063" display="http://www.erikbolstad.no/postnummer-koordinatar/?postnummer=4609&amp;poststad=Kardemomme%20By" xr:uid="{00000000-0004-0000-0200-00001E2F0000}"/>
    <hyperlink ref="A2442" r:id="rId12064" display="http://www.erikbolstad.no/postnummer-koordinatar/?postnummer=4610&amp;poststad=Kristiansand%20S" xr:uid="{00000000-0004-0000-0200-00001F2F0000}"/>
    <hyperlink ref="A2443" r:id="rId12065" display="http://www.erikbolstad.no/postnummer-koordinatar/?postnummer=4611&amp;poststad=Kristiansand%20S" xr:uid="{00000000-0004-0000-0200-0000202F0000}"/>
    <hyperlink ref="A2444" r:id="rId12066" display="http://www.erikbolstad.no/postnummer-koordinatar/?postnummer=4612&amp;poststad=Kristiansand%20S" xr:uid="{00000000-0004-0000-0200-0000212F0000}"/>
    <hyperlink ref="A2445" r:id="rId12067" display="http://www.erikbolstad.no/postnummer-koordinatar/?postnummer=4613&amp;poststad=Kristiansand%20S" xr:uid="{00000000-0004-0000-0200-0000222F0000}"/>
    <hyperlink ref="A2446" r:id="rId12068" display="http://www.erikbolstad.no/postnummer-koordinatar/?postnummer=4614&amp;poststad=Kristiansand%20S" xr:uid="{00000000-0004-0000-0200-0000232F0000}"/>
    <hyperlink ref="A2447" r:id="rId12069" display="http://www.erikbolstad.no/postnummer-koordinatar/?postnummer=4615&amp;poststad=Kristiansand%20S" xr:uid="{00000000-0004-0000-0200-0000242F0000}"/>
    <hyperlink ref="A2448" r:id="rId12070" display="http://www.erikbolstad.no/postnummer-koordinatar/?postnummer=4616&amp;poststad=Kristiansand%20S" xr:uid="{00000000-0004-0000-0200-0000252F0000}"/>
    <hyperlink ref="A2449" r:id="rId12071" display="http://www.erikbolstad.no/postnummer-koordinatar/?postnummer=4617&amp;poststad=Kristiansand%20S" xr:uid="{00000000-0004-0000-0200-0000262F0000}"/>
    <hyperlink ref="A2450" r:id="rId12072" display="http://www.erikbolstad.no/postnummer-koordinatar/?postnummer=4618&amp;poststad=Kristiansand%20S" xr:uid="{00000000-0004-0000-0200-0000272F0000}"/>
    <hyperlink ref="A2451" r:id="rId12073" display="http://www.erikbolstad.no/postnummer-koordinatar/?postnummer=4619&amp;poststad=Mosby" xr:uid="{00000000-0004-0000-0200-0000282F0000}"/>
    <hyperlink ref="A2452" r:id="rId12074" display="http://www.erikbolstad.no/postnummer-koordinatar/?postnummer=4620&amp;poststad=Kristiansand%20S" xr:uid="{00000000-0004-0000-0200-0000292F0000}"/>
    <hyperlink ref="A2453" r:id="rId12075" display="http://www.erikbolstad.no/postnummer-koordinatar/?postnummer=4621&amp;poststad=Kristiansand%20S" xr:uid="{00000000-0004-0000-0200-00002A2F0000}"/>
    <hyperlink ref="A2454" r:id="rId12076" display="http://www.erikbolstad.no/postnummer-koordinatar/?postnummer=4622&amp;poststad=Kristiansand%20S" xr:uid="{00000000-0004-0000-0200-00002B2F0000}"/>
    <hyperlink ref="A2455" r:id="rId12077" display="http://www.erikbolstad.no/postnummer-koordinatar/?postnummer=4623&amp;poststad=Kristiansand%20S" xr:uid="{00000000-0004-0000-0200-00002C2F0000}"/>
    <hyperlink ref="A2456" r:id="rId12078" display="http://www.erikbolstad.no/postnummer-koordinatar/?postnummer=4624&amp;poststad=Kristiansand%20S" xr:uid="{00000000-0004-0000-0200-00002D2F0000}"/>
    <hyperlink ref="A2457" r:id="rId12079" display="http://www.erikbolstad.no/postnummer-koordinatar/?postnummer=4625&amp;poststad=Flekkerøy" xr:uid="{00000000-0004-0000-0200-00002E2F0000}"/>
    <hyperlink ref="A2458" r:id="rId12080" display="http://www.erikbolstad.no/postnummer-koordinatar/?postnummer=4626&amp;poststad=Kristiansand%20S" xr:uid="{00000000-0004-0000-0200-00002F2F0000}"/>
    <hyperlink ref="A2459" r:id="rId12081" display="http://www.erikbolstad.no/postnummer-koordinatar/?postnummer=4628&amp;poststad=Kristiansand%20S" xr:uid="{00000000-0004-0000-0200-0000302F0000}"/>
    <hyperlink ref="A2460" r:id="rId12082" display="http://www.erikbolstad.no/postnummer-koordinatar/?postnummer=4629&amp;poststad=Kristiansand%20S" xr:uid="{00000000-0004-0000-0200-0000312F0000}"/>
    <hyperlink ref="A2461" r:id="rId12083" display="http://www.erikbolstad.no/postnummer-koordinatar/?postnummer=4630&amp;poststad=Kristiansand%20S" xr:uid="{00000000-0004-0000-0200-0000322F0000}"/>
    <hyperlink ref="A2462" r:id="rId12084" display="http://www.erikbolstad.no/postnummer-koordinatar/?postnummer=4631&amp;poststad=Kristiansand%20S" xr:uid="{00000000-0004-0000-0200-0000332F0000}"/>
    <hyperlink ref="A2463" r:id="rId12085" display="http://www.erikbolstad.no/postnummer-koordinatar/?postnummer=4632&amp;poststad=Kristiansand%20S" xr:uid="{00000000-0004-0000-0200-0000342F0000}"/>
    <hyperlink ref="A2464" r:id="rId12086" display="http://www.erikbolstad.no/postnummer-koordinatar/?postnummer=4633&amp;poststad=Kristiansand%20S" xr:uid="{00000000-0004-0000-0200-0000352F0000}"/>
    <hyperlink ref="A2465" r:id="rId12087" display="http://www.erikbolstad.no/postnummer-koordinatar/?postnummer=4634&amp;poststad=Kristiansand%20S" xr:uid="{00000000-0004-0000-0200-0000362F0000}"/>
    <hyperlink ref="A2466" r:id="rId12088" display="http://www.erikbolstad.no/postnummer-koordinatar/?postnummer=4635&amp;poststad=Kristiansand%20S" xr:uid="{00000000-0004-0000-0200-0000372F0000}"/>
    <hyperlink ref="A2467" r:id="rId12089" display="http://www.erikbolstad.no/postnummer-koordinatar/?postnummer=4636&amp;poststad=Kristiansand%20S" xr:uid="{00000000-0004-0000-0200-0000382F0000}"/>
    <hyperlink ref="A2468" r:id="rId12090" display="http://www.erikbolstad.no/postnummer-koordinatar/?postnummer=4637&amp;poststad=Kristiansand%20S" xr:uid="{00000000-0004-0000-0200-0000392F0000}"/>
    <hyperlink ref="A2469" r:id="rId12091" display="http://www.erikbolstad.no/postnummer-koordinatar/?postnummer=4638&amp;poststad=Kristiansand%20S" xr:uid="{00000000-0004-0000-0200-00003A2F0000}"/>
    <hyperlink ref="A2470" r:id="rId12092" display="http://www.erikbolstad.no/postnummer-koordinatar/?postnummer=4639&amp;poststad=Kristiansand%20S" xr:uid="{00000000-0004-0000-0200-00003B2F0000}"/>
    <hyperlink ref="A2471" r:id="rId12093" display="http://www.erikbolstad.no/postnummer-koordinatar/?postnummer=4640&amp;poststad=Søgne" xr:uid="{00000000-0004-0000-0200-00003C2F0000}"/>
    <hyperlink ref="A2472" r:id="rId12094" display="http://www.erikbolstad.no/postnummer-koordinatar/?postnummer=4645&amp;poststad=Nodeland" xr:uid="{00000000-0004-0000-0200-00003D2F0000}"/>
    <hyperlink ref="A2473" r:id="rId12095" display="http://www.erikbolstad.no/postnummer-koordinatar/?postnummer=4646&amp;poststad=Finsland" xr:uid="{00000000-0004-0000-0200-00003E2F0000}"/>
    <hyperlink ref="A2474" r:id="rId12096" display="http://www.erikbolstad.no/postnummer-koordinatar/?postnummer=4647&amp;poststad=Brennåsen" xr:uid="{00000000-0004-0000-0200-00003F2F0000}"/>
    <hyperlink ref="A2475" r:id="rId12097" display="http://www.erikbolstad.no/postnummer-koordinatar/?postnummer=4651&amp;poststad=Hamresanden" xr:uid="{00000000-0004-0000-0200-0000402F0000}"/>
    <hyperlink ref="A2476" r:id="rId12098" display="http://www.erikbolstad.no/postnummer-koordinatar/?postnummer=4656&amp;poststad=Hamresanden" xr:uid="{00000000-0004-0000-0200-0000412F0000}"/>
    <hyperlink ref="A2477" r:id="rId12099" display="http://www.erikbolstad.no/postnummer-koordinatar/?postnummer=4657&amp;poststad=Kjevik" xr:uid="{00000000-0004-0000-0200-0000422F0000}"/>
    <hyperlink ref="A2478" r:id="rId12100" display="http://www.erikbolstad.no/postnummer-koordinatar/?postnummer=4658&amp;poststad=Tveit" xr:uid="{00000000-0004-0000-0200-0000432F0000}"/>
    <hyperlink ref="A2479" r:id="rId12101" display="http://www.erikbolstad.no/postnummer-koordinatar/?postnummer=4659&amp;poststad=Kristiansand%20S" xr:uid="{00000000-0004-0000-0200-0000442F0000}"/>
    <hyperlink ref="A2480" r:id="rId12102" display="http://www.erikbolstad.no/postnummer-koordinatar/?postnummer=4661&amp;poststad=Kristiansand%20S" xr:uid="{00000000-0004-0000-0200-0000452F0000}"/>
    <hyperlink ref="A2481" r:id="rId12103" display="http://www.erikbolstad.no/postnummer-koordinatar/?postnummer=4662&amp;poststad=Kristiansand%20S" xr:uid="{00000000-0004-0000-0200-0000462F0000}"/>
    <hyperlink ref="A2482" r:id="rId12104" display="http://www.erikbolstad.no/postnummer-koordinatar/?postnummer=4663&amp;poststad=Kristiansand%20S" xr:uid="{00000000-0004-0000-0200-0000472F0000}"/>
    <hyperlink ref="A2483" r:id="rId12105" display="http://www.erikbolstad.no/postnummer-koordinatar/?postnummer=4664&amp;poststad=Kristiansand%20S" xr:uid="{00000000-0004-0000-0200-0000482F0000}"/>
    <hyperlink ref="A2484" r:id="rId12106" display="http://www.erikbolstad.no/postnummer-koordinatar/?postnummer=4665&amp;poststad=Kristiansand%20S" xr:uid="{00000000-0004-0000-0200-0000492F0000}"/>
    <hyperlink ref="A2485" r:id="rId12107" display="http://www.erikbolstad.no/postnummer-koordinatar/?postnummer=4666&amp;poststad=Kristiansand%20S" xr:uid="{00000000-0004-0000-0200-00004A2F0000}"/>
    <hyperlink ref="A2486" r:id="rId12108" display="http://www.erikbolstad.no/postnummer-koordinatar/?postnummer=4670&amp;poststad=Kristiansand%20S" xr:uid="{00000000-0004-0000-0200-00004B2F0000}"/>
    <hyperlink ref="A2487" r:id="rId12109" display="http://www.erikbolstad.no/postnummer-koordinatar/?postnummer=4671&amp;poststad=Kristiansand%20S" xr:uid="{00000000-0004-0000-0200-00004C2F0000}"/>
    <hyperlink ref="A2488" r:id="rId12110" display="http://www.erikbolstad.no/postnummer-koordinatar/?postnummer=4672&amp;poststad=Kristiansand%20S" xr:uid="{00000000-0004-0000-0200-00004D2F0000}"/>
    <hyperlink ref="A2489" r:id="rId12111" display="http://www.erikbolstad.no/postnummer-koordinatar/?postnummer=4673&amp;poststad=Kristiansand%20S" xr:uid="{00000000-0004-0000-0200-00004E2F0000}"/>
    <hyperlink ref="A2490" r:id="rId12112" display="http://www.erikbolstad.no/postnummer-koordinatar/?postnummer=4674&amp;poststad=Kristiansand%20S" xr:uid="{00000000-0004-0000-0200-00004F2F0000}"/>
    <hyperlink ref="A2491" r:id="rId12113" display="http://www.erikbolstad.no/postnummer-koordinatar/?postnummer=4675&amp;poststad=Kristiansand%20S" xr:uid="{00000000-0004-0000-0200-0000502F0000}"/>
    <hyperlink ref="A2492" r:id="rId12114" display="http://www.erikbolstad.no/postnummer-koordinatar/?postnummer=4676&amp;poststad=Kristiansand%20S" xr:uid="{00000000-0004-0000-0200-0000512F0000}"/>
    <hyperlink ref="A2493" r:id="rId12115" display="http://www.erikbolstad.no/postnummer-koordinatar/?postnummer=4677&amp;poststad=Kristiansand%20S" xr:uid="{00000000-0004-0000-0200-0000522F0000}"/>
    <hyperlink ref="A2494" r:id="rId12116" display="http://www.erikbolstad.no/postnummer-koordinatar/?postnummer=4678&amp;poststad=Kristiansand%20S" xr:uid="{00000000-0004-0000-0200-0000532F0000}"/>
    <hyperlink ref="A2495" r:id="rId12117" display="http://www.erikbolstad.no/postnummer-koordinatar/?postnummer=4679&amp;poststad=Flekkerøy" xr:uid="{00000000-0004-0000-0200-0000542F0000}"/>
    <hyperlink ref="A2496" r:id="rId12118" display="http://www.erikbolstad.no/postnummer-koordinatar/?postnummer=4681&amp;poststad=Søgne" xr:uid="{00000000-0004-0000-0200-0000552F0000}"/>
    <hyperlink ref="A2497" r:id="rId12119" display="http://www.erikbolstad.no/postnummer-koordinatar/?postnummer=4682&amp;poststad=Søgne" xr:uid="{00000000-0004-0000-0200-0000562F0000}"/>
    <hyperlink ref="A2498" r:id="rId12120" display="http://www.erikbolstad.no/postnummer-koordinatar/?postnummer=4683&amp;poststad=Søgne" xr:uid="{00000000-0004-0000-0200-0000572F0000}"/>
    <hyperlink ref="A2499" r:id="rId12121" display="http://www.erikbolstad.no/postnummer-koordinatar/?postnummer=4684&amp;poststad=Brennåsen" xr:uid="{00000000-0004-0000-0200-0000582F0000}"/>
    <hyperlink ref="A2500" r:id="rId12122" display="http://www.erikbolstad.no/postnummer-koordinatar/?postnummer=4685&amp;poststad=Nodeland" xr:uid="{00000000-0004-0000-0200-0000592F0000}"/>
    <hyperlink ref="A2501" r:id="rId12123" display="http://www.erikbolstad.no/postnummer-koordinatar/?postnummer=4686&amp;poststad=Kristiansand%20S" xr:uid="{00000000-0004-0000-0200-00005A2F0000}"/>
    <hyperlink ref="A2502" r:id="rId12124" display="http://www.erikbolstad.no/postnummer-koordinatar/?postnummer=4687&amp;poststad=Kristiansand%20S" xr:uid="{00000000-0004-0000-0200-00005B2F0000}"/>
    <hyperlink ref="A2503" r:id="rId12125" display="http://www.erikbolstad.no/postnummer-koordinatar/?postnummer=4688&amp;poststad=Kristiansand%20S" xr:uid="{00000000-0004-0000-0200-00005C2F0000}"/>
    <hyperlink ref="A2504" r:id="rId12126" display="http://www.erikbolstad.no/postnummer-koordinatar/?postnummer=4689&amp;poststad=Kristiansand%20S" xr:uid="{00000000-0004-0000-0200-00005D2F0000}"/>
    <hyperlink ref="A2505" r:id="rId12127" display="http://www.erikbolstad.no/postnummer-koordinatar/?postnummer=4691&amp;poststad=Kristiansand%20S" xr:uid="{00000000-0004-0000-0200-00005E2F0000}"/>
    <hyperlink ref="A2506" r:id="rId12128" display="http://www.erikbolstad.no/postnummer-koordinatar/?postnummer=4693&amp;poststad=Kristiansand%20S" xr:uid="{00000000-0004-0000-0200-00005F2F0000}"/>
    <hyperlink ref="A2507" r:id="rId12129" display="http://www.erikbolstad.no/postnummer-koordinatar/?postnummer=4694&amp;poststad=Kristiansand%20S" xr:uid="{00000000-0004-0000-0200-0000602F0000}"/>
    <hyperlink ref="A2508" r:id="rId12130" display="http://www.erikbolstad.no/postnummer-koordinatar/?postnummer=4695&amp;poststad=Kristiansand%20S" xr:uid="{00000000-0004-0000-0200-0000612F0000}"/>
    <hyperlink ref="A2509" r:id="rId12131" display="http://www.erikbolstad.no/postnummer-koordinatar/?postnummer=4696&amp;poststad=Kristiansand%20S" xr:uid="{00000000-0004-0000-0200-0000622F0000}"/>
    <hyperlink ref="A2510" r:id="rId12132" display="http://www.erikbolstad.no/postnummer-koordinatar/?postnummer=4697&amp;poststad=Kristiansand%20S" xr:uid="{00000000-0004-0000-0200-0000632F0000}"/>
    <hyperlink ref="A2511" r:id="rId12133" display="http://www.erikbolstad.no/postnummer-koordinatar/?postnummer=4698&amp;poststad=Kristiansand%20S" xr:uid="{00000000-0004-0000-0200-0000642F0000}"/>
    <hyperlink ref="A2512" r:id="rId12134" display="http://www.erikbolstad.no/postnummer-koordinatar/?postnummer=4699&amp;poststad=Tveit" xr:uid="{00000000-0004-0000-0200-0000652F0000}"/>
    <hyperlink ref="A2513" r:id="rId12135" display="http://www.erikbolstad.no/postnummer-koordinatar/?postnummer=4700&amp;poststad=Vennesla" xr:uid="{00000000-0004-0000-0200-0000662F0000}"/>
    <hyperlink ref="A2514" r:id="rId12136" display="http://www.erikbolstad.no/postnummer-koordinatar/?postnummer=4701&amp;poststad=Vennesla" xr:uid="{00000000-0004-0000-0200-0000672F0000}"/>
    <hyperlink ref="A2515" r:id="rId12137" display="http://www.erikbolstad.no/postnummer-koordinatar/?postnummer=4702&amp;poststad=Vennesla" xr:uid="{00000000-0004-0000-0200-0000682F0000}"/>
    <hyperlink ref="A2516" r:id="rId12138" display="http://www.erikbolstad.no/postnummer-koordinatar/?postnummer=4703&amp;poststad=Vennesla" xr:uid="{00000000-0004-0000-0200-0000692F0000}"/>
    <hyperlink ref="A2517" r:id="rId12139" display="http://www.erikbolstad.no/postnummer-koordinatar/?postnummer=4705&amp;poststad=Øvrebø" xr:uid="{00000000-0004-0000-0200-00006A2F0000}"/>
    <hyperlink ref="A2518" r:id="rId12140" display="http://www.erikbolstad.no/postnummer-koordinatar/?postnummer=4715&amp;poststad=Øvrebø" xr:uid="{00000000-0004-0000-0200-00006B2F0000}"/>
    <hyperlink ref="A2519" r:id="rId12141" display="http://www.erikbolstad.no/postnummer-koordinatar/?postnummer=4720&amp;poststad=Hægeland" xr:uid="{00000000-0004-0000-0200-00006C2F0000}"/>
    <hyperlink ref="A2520" r:id="rId12142" display="http://www.erikbolstad.no/postnummer-koordinatar/?postnummer=4724&amp;poststad=Iveland" xr:uid="{00000000-0004-0000-0200-00006D2F0000}"/>
    <hyperlink ref="A2521" r:id="rId12143" display="http://www.erikbolstad.no/postnummer-koordinatar/?postnummer=4730&amp;poststad=Vatnestrøm" xr:uid="{00000000-0004-0000-0200-00006E2F0000}"/>
    <hyperlink ref="A2522" r:id="rId12144" display="http://www.erikbolstad.no/postnummer-koordinatar/?postnummer=4733&amp;poststad=Evje" xr:uid="{00000000-0004-0000-0200-00006F2F0000}"/>
    <hyperlink ref="A2523" r:id="rId12145" display="http://www.erikbolstad.no/postnummer-koordinatar/?postnummer=4734&amp;poststad=Evje" xr:uid="{00000000-0004-0000-0200-0000702F0000}"/>
    <hyperlink ref="A2524" r:id="rId12146" display="http://www.erikbolstad.no/postnummer-koordinatar/?postnummer=4735&amp;poststad=Evje" xr:uid="{00000000-0004-0000-0200-0000712F0000}"/>
    <hyperlink ref="A2525" r:id="rId12147" display="http://www.erikbolstad.no/postnummer-koordinatar/?postnummer=4737&amp;poststad=Hornnes" xr:uid="{00000000-0004-0000-0200-0000722F0000}"/>
    <hyperlink ref="A2526" r:id="rId12148" display="http://www.erikbolstad.no/postnummer-koordinatar/?postnummer=4741&amp;poststad=Byglandsfjord" xr:uid="{00000000-0004-0000-0200-0000732F0000}"/>
    <hyperlink ref="A2527" r:id="rId12149" display="http://www.erikbolstad.no/postnummer-koordinatar/?postnummer=4742&amp;poststad=Grendi" xr:uid="{00000000-0004-0000-0200-0000742F0000}"/>
    <hyperlink ref="A2528" r:id="rId12150" display="http://www.erikbolstad.no/postnummer-koordinatar/?postnummer=4745&amp;poststad=Bygland" xr:uid="{00000000-0004-0000-0200-0000752F0000}"/>
    <hyperlink ref="A2529" r:id="rId12151" display="http://www.erikbolstad.no/postnummer-koordinatar/?postnummer=4747&amp;poststad=Valle" xr:uid="{00000000-0004-0000-0200-0000762F0000}"/>
    <hyperlink ref="A2530" r:id="rId12152" display="http://www.erikbolstad.no/postnummer-koordinatar/?postnummer=4748&amp;poststad=Rysstad" xr:uid="{00000000-0004-0000-0200-0000772F0000}"/>
    <hyperlink ref="A2531" r:id="rId12153" display="http://www.erikbolstad.no/postnummer-koordinatar/?postnummer=4754&amp;poststad=Bykle" xr:uid="{00000000-0004-0000-0200-0000782F0000}"/>
    <hyperlink ref="A2532" r:id="rId12154" display="http://www.erikbolstad.no/postnummer-koordinatar/?postnummer=4755&amp;poststad=Hovden%20i%20Setesdal" xr:uid="{00000000-0004-0000-0200-0000792F0000}"/>
    <hyperlink ref="A2533" r:id="rId12155" display="http://www.erikbolstad.no/postnummer-koordinatar/?postnummer=4756&amp;poststad=Hovden%20i%20Setesdal" xr:uid="{00000000-0004-0000-0200-00007A2F0000}"/>
    <hyperlink ref="A2534" r:id="rId12156" display="http://www.erikbolstad.no/postnummer-koordinatar/?postnummer=4760&amp;poststad=Birkeland" xr:uid="{00000000-0004-0000-0200-00007B2F0000}"/>
    <hyperlink ref="A2535" r:id="rId12157" display="http://www.erikbolstad.no/postnummer-koordinatar/?postnummer=4766&amp;poststad=Herefoss" xr:uid="{00000000-0004-0000-0200-00007C2F0000}"/>
    <hyperlink ref="A2536" r:id="rId12158" display="http://www.erikbolstad.no/postnummer-koordinatar/?postnummer=4768&amp;poststad=Engesland" xr:uid="{00000000-0004-0000-0200-00007D2F0000}"/>
    <hyperlink ref="A2537" r:id="rId12159" display="http://www.erikbolstad.no/postnummer-koordinatar/?postnummer=4770&amp;poststad=Høvåg" xr:uid="{00000000-0004-0000-0200-00007E2F0000}"/>
    <hyperlink ref="A2538" r:id="rId12160" display="http://www.erikbolstad.no/postnummer-koordinatar/?postnummer=4780&amp;poststad=Brekkestø" xr:uid="{00000000-0004-0000-0200-00007F2F0000}"/>
    <hyperlink ref="A2539" r:id="rId12161" display="http://www.erikbolstad.no/postnummer-koordinatar/?postnummer=4790&amp;poststad=Lillesand" xr:uid="{00000000-0004-0000-0200-0000802F0000}"/>
    <hyperlink ref="A2540" r:id="rId12162" display="http://www.erikbolstad.no/postnummer-koordinatar/?postnummer=4791&amp;poststad=Lillesand" xr:uid="{00000000-0004-0000-0200-0000812F0000}"/>
    <hyperlink ref="A2541" r:id="rId12163" display="http://www.erikbolstad.no/postnummer-koordinatar/?postnummer=4792&amp;poststad=Lillesand" xr:uid="{00000000-0004-0000-0200-0000822F0000}"/>
    <hyperlink ref="A2542" r:id="rId12164" display="http://www.erikbolstad.no/postnummer-koordinatar/?postnummer=4793&amp;poststad=Høvåg" xr:uid="{00000000-0004-0000-0200-0000832F0000}"/>
    <hyperlink ref="A2543" r:id="rId12165" display="http://www.erikbolstad.no/postnummer-koordinatar/?postnummer=4794&amp;poststad=Lillesand" xr:uid="{00000000-0004-0000-0200-0000842F0000}"/>
    <hyperlink ref="A2544" r:id="rId12166" display="http://www.erikbolstad.no/postnummer-koordinatar/?postnummer=4795&amp;poststad=Birkeland" xr:uid="{00000000-0004-0000-0200-0000852F0000}"/>
    <hyperlink ref="A2545" r:id="rId12167" display="http://www.erikbolstad.no/postnummer-koordinatar/?postnummer=4801&amp;poststad=Arendal" xr:uid="{00000000-0004-0000-0200-0000862F0000}"/>
    <hyperlink ref="A2546" r:id="rId12168" display="http://www.erikbolstad.no/postnummer-koordinatar/?postnummer=4802&amp;poststad=Arendal" xr:uid="{00000000-0004-0000-0200-0000872F0000}"/>
    <hyperlink ref="A2547" r:id="rId12169" display="http://www.erikbolstad.no/postnummer-koordinatar/?postnummer=4803&amp;poststad=Arendal" xr:uid="{00000000-0004-0000-0200-0000882F0000}"/>
    <hyperlink ref="A2548" r:id="rId12170" display="http://www.erikbolstad.no/postnummer-koordinatar/?postnummer=4804&amp;poststad=Arendal" xr:uid="{00000000-0004-0000-0200-0000892F0000}"/>
    <hyperlink ref="A2549" r:id="rId12171" display="http://www.erikbolstad.no/postnummer-koordinatar/?postnummer=4808&amp;poststad=Arendal" xr:uid="{00000000-0004-0000-0200-00008A2F0000}"/>
    <hyperlink ref="A2550" r:id="rId12172" display="http://www.erikbolstad.no/postnummer-koordinatar/?postnummer=4809&amp;poststad=Arendal" xr:uid="{00000000-0004-0000-0200-00008B2F0000}"/>
    <hyperlink ref="A2551" r:id="rId12173" display="http://www.erikbolstad.no/postnummer-koordinatar/?postnummer=4810&amp;poststad=Eydehavn" xr:uid="{00000000-0004-0000-0200-00008C2F0000}"/>
    <hyperlink ref="A2552" r:id="rId12174" display="http://www.erikbolstad.no/postnummer-koordinatar/?postnummer=4812&amp;poststad=Kongshavn" xr:uid="{00000000-0004-0000-0200-00008D2F0000}"/>
    <hyperlink ref="A2553" r:id="rId12175" display="http://www.erikbolstad.no/postnummer-koordinatar/?postnummer=4815&amp;poststad=Saltrød" xr:uid="{00000000-0004-0000-0200-00008E2F0000}"/>
    <hyperlink ref="A2554" r:id="rId12176" display="http://www.erikbolstad.no/postnummer-koordinatar/?postnummer=4816&amp;poststad=Kolbjørnsvik" xr:uid="{00000000-0004-0000-0200-00008F2F0000}"/>
    <hyperlink ref="A2555" r:id="rId12177" display="http://www.erikbolstad.no/postnummer-koordinatar/?postnummer=4817&amp;poststad=His" xr:uid="{00000000-0004-0000-0200-0000902F0000}"/>
    <hyperlink ref="A2556" r:id="rId12178" display="http://www.erikbolstad.no/postnummer-koordinatar/?postnummer=4818&amp;poststad=Færvik" xr:uid="{00000000-0004-0000-0200-0000912F0000}"/>
    <hyperlink ref="A2557" r:id="rId12179" display="http://www.erikbolstad.no/postnummer-koordinatar/?postnummer=4820&amp;poststad=Froland" xr:uid="{00000000-0004-0000-0200-0000922F0000}"/>
    <hyperlink ref="A2558" r:id="rId12180" display="http://www.erikbolstad.no/postnummer-koordinatar/?postnummer=4821&amp;poststad=Rykene" xr:uid="{00000000-0004-0000-0200-0000932F0000}"/>
    <hyperlink ref="A2559" r:id="rId12181" display="http://www.erikbolstad.no/postnummer-koordinatar/?postnummer=4823&amp;poststad=Nedenes" xr:uid="{00000000-0004-0000-0200-0000942F0000}"/>
    <hyperlink ref="A2560" r:id="rId12182" display="http://www.erikbolstad.no/postnummer-koordinatar/?postnummer=4824&amp;poststad=Bjorbekk" xr:uid="{00000000-0004-0000-0200-0000952F0000}"/>
    <hyperlink ref="A2561" r:id="rId12183" display="http://www.erikbolstad.no/postnummer-koordinatar/?postnummer=4825&amp;poststad=Arendal" xr:uid="{00000000-0004-0000-0200-0000962F0000}"/>
    <hyperlink ref="A2562" r:id="rId12184" display="http://www.erikbolstad.no/postnummer-koordinatar/?postnummer=4827&amp;poststad=Frolands%20Verk" xr:uid="{00000000-0004-0000-0200-0000972F0000}"/>
    <hyperlink ref="A2563" r:id="rId12185" display="http://www.erikbolstad.no/postnummer-koordinatar/?postnummer=4828&amp;poststad=Mjåvatn" xr:uid="{00000000-0004-0000-0200-0000982F0000}"/>
    <hyperlink ref="A2564" r:id="rId12186" display="http://www.erikbolstad.no/postnummer-koordinatar/?postnummer=4830&amp;poststad=Hynnekleiv" xr:uid="{00000000-0004-0000-0200-0000992F0000}"/>
    <hyperlink ref="A2565" r:id="rId12187" display="http://www.erikbolstad.no/postnummer-koordinatar/?postnummer=4832&amp;poststad=Mykland" xr:uid="{00000000-0004-0000-0200-00009A2F0000}"/>
    <hyperlink ref="A2566" r:id="rId12188" display="http://www.erikbolstad.no/postnummer-koordinatar/?postnummer=4834&amp;poststad=Risdal" xr:uid="{00000000-0004-0000-0200-00009B2F0000}"/>
    <hyperlink ref="A2567" r:id="rId12189" display="http://www.erikbolstad.no/postnummer-koordinatar/?postnummer=4836&amp;poststad=Arendal" xr:uid="{00000000-0004-0000-0200-00009C2F0000}"/>
    <hyperlink ref="A2568" r:id="rId12190" display="http://www.erikbolstad.no/postnummer-koordinatar/?postnummer=4838&amp;poststad=Arendal" xr:uid="{00000000-0004-0000-0200-00009D2F0000}"/>
    <hyperlink ref="A2569" r:id="rId12191" display="http://www.erikbolstad.no/postnummer-koordinatar/?postnummer=4839&amp;poststad=Arendal" xr:uid="{00000000-0004-0000-0200-00009E2F0000}"/>
    <hyperlink ref="A2570" r:id="rId12192" display="http://www.erikbolstad.no/postnummer-koordinatar/?postnummer=4841&amp;poststad=Arendal" xr:uid="{00000000-0004-0000-0200-00009F2F0000}"/>
    <hyperlink ref="A2571" r:id="rId12193" display="http://www.erikbolstad.no/postnummer-koordinatar/?postnummer=4842&amp;poststad=Arendal" xr:uid="{00000000-0004-0000-0200-0000A02F0000}"/>
    <hyperlink ref="A2572" r:id="rId12194" display="http://www.erikbolstad.no/postnummer-koordinatar/?postnummer=4843&amp;poststad=Arendal" xr:uid="{00000000-0004-0000-0200-0000A12F0000}"/>
    <hyperlink ref="A2573" r:id="rId12195" display="http://www.erikbolstad.no/postnummer-koordinatar/?postnummer=4844&amp;poststad=Arendal" xr:uid="{00000000-0004-0000-0200-0000A22F0000}"/>
    <hyperlink ref="A2574" r:id="rId12196" display="http://www.erikbolstad.no/postnummer-koordinatar/?postnummer=4846&amp;poststad=Arendal" xr:uid="{00000000-0004-0000-0200-0000A32F0000}"/>
    <hyperlink ref="A2575" r:id="rId12197" display="http://www.erikbolstad.no/postnummer-koordinatar/?postnummer=4847&amp;poststad=Arendal" xr:uid="{00000000-0004-0000-0200-0000A42F0000}"/>
    <hyperlink ref="A2576" r:id="rId12198" display="http://www.erikbolstad.no/postnummer-koordinatar/?postnummer=4848&amp;poststad=Arendal" xr:uid="{00000000-0004-0000-0200-0000A52F0000}"/>
    <hyperlink ref="A2577" r:id="rId12199" display="http://www.erikbolstad.no/postnummer-koordinatar/?postnummer=4849&amp;poststad=Arendal" xr:uid="{00000000-0004-0000-0200-0000A62F0000}"/>
    <hyperlink ref="A2578" r:id="rId12200" display="http://www.erikbolstad.no/postnummer-koordinatar/?postnummer=4851&amp;poststad=Saltrød" xr:uid="{00000000-0004-0000-0200-0000A72F0000}"/>
    <hyperlink ref="A2579" r:id="rId12201" display="http://www.erikbolstad.no/postnummer-koordinatar/?postnummer=4852&amp;poststad=Færvik" xr:uid="{00000000-0004-0000-0200-0000A82F0000}"/>
    <hyperlink ref="A2580" r:id="rId12202" display="http://www.erikbolstad.no/postnummer-koordinatar/?postnummer=4853&amp;poststad=His" xr:uid="{00000000-0004-0000-0200-0000A92F0000}"/>
    <hyperlink ref="A2581" r:id="rId12203" display="http://www.erikbolstad.no/postnummer-koordinatar/?postnummer=4854&amp;poststad=Nedenes" xr:uid="{00000000-0004-0000-0200-0000AA2F0000}"/>
    <hyperlink ref="A2582" r:id="rId12204" display="http://www.erikbolstad.no/postnummer-koordinatar/?postnummer=4855&amp;poststad=Froland" xr:uid="{00000000-0004-0000-0200-0000AB2F0000}"/>
    <hyperlink ref="A2583" r:id="rId12205" display="http://www.erikbolstad.no/postnummer-koordinatar/?postnummer=4856&amp;poststad=Arendal" xr:uid="{00000000-0004-0000-0200-0000AC2F0000}"/>
    <hyperlink ref="A2584" r:id="rId12206" display="http://www.erikbolstad.no/postnummer-koordinatar/?postnummer=4857&amp;poststad=Arendal" xr:uid="{00000000-0004-0000-0200-0000AD2F0000}"/>
    <hyperlink ref="A2585" r:id="rId12207" display="http://www.erikbolstad.no/postnummer-koordinatar/?postnummer=4858&amp;poststad=Arendal" xr:uid="{00000000-0004-0000-0200-0000AE2F0000}"/>
    <hyperlink ref="A2586" r:id="rId12208" display="http://www.erikbolstad.no/postnummer-koordinatar/?postnummer=4859&amp;poststad=Arendal" xr:uid="{00000000-0004-0000-0200-0000AF2F0000}"/>
    <hyperlink ref="A2587" r:id="rId12209" display="http://www.erikbolstad.no/postnummer-koordinatar/?postnummer=4861&amp;poststad=Arendal" xr:uid="{00000000-0004-0000-0200-0000B02F0000}"/>
    <hyperlink ref="A2588" r:id="rId12210" display="http://www.erikbolstad.no/postnummer-koordinatar/?postnummer=4862&amp;poststad=Eydehavn" xr:uid="{00000000-0004-0000-0200-0000B12F0000}"/>
    <hyperlink ref="A2589" r:id="rId12211" display="http://www.erikbolstad.no/postnummer-koordinatar/?postnummer=4863&amp;poststad=Nelaug" xr:uid="{00000000-0004-0000-0200-0000B22F0000}"/>
    <hyperlink ref="A2590" r:id="rId12212" display="http://www.erikbolstad.no/postnummer-koordinatar/?postnummer=4864&amp;poststad=Åmli" xr:uid="{00000000-0004-0000-0200-0000B32F0000}"/>
    <hyperlink ref="A2591" r:id="rId12213" display="http://www.erikbolstad.no/postnummer-koordinatar/?postnummer=4865&amp;poststad=Åmli" xr:uid="{00000000-0004-0000-0200-0000B42F0000}"/>
    <hyperlink ref="A2592" r:id="rId12214" display="http://www.erikbolstad.no/postnummer-koordinatar/?postnummer=4868&amp;poststad=Selåsvatn" xr:uid="{00000000-0004-0000-0200-0000B52F0000}"/>
    <hyperlink ref="A2593" r:id="rId12215" display="http://www.erikbolstad.no/postnummer-koordinatar/?postnummer=4869&amp;poststad=Dølemo" xr:uid="{00000000-0004-0000-0200-0000B62F0000}"/>
    <hyperlink ref="A2594" r:id="rId12216" display="http://www.erikbolstad.no/postnummer-koordinatar/?postnummer=4870&amp;poststad=Fevik" xr:uid="{00000000-0004-0000-0200-0000B72F0000}"/>
    <hyperlink ref="A2595" r:id="rId12217" display="http://www.erikbolstad.no/postnummer-koordinatar/?postnummer=4876&amp;poststad=Grimstad" xr:uid="{00000000-0004-0000-0200-0000B82F0000}"/>
    <hyperlink ref="A2596" r:id="rId12218" display="http://www.erikbolstad.no/postnummer-koordinatar/?postnummer=4877&amp;poststad=Grimstad" xr:uid="{00000000-0004-0000-0200-0000B92F0000}"/>
    <hyperlink ref="A2597" r:id="rId12219" display="http://www.erikbolstad.no/postnummer-koordinatar/?postnummer=4878&amp;poststad=Grimstad" xr:uid="{00000000-0004-0000-0200-0000BA2F0000}"/>
    <hyperlink ref="A2598" r:id="rId12220" display="http://www.erikbolstad.no/postnummer-koordinatar/?postnummer=4879&amp;poststad=Grimstad" xr:uid="{00000000-0004-0000-0200-0000BB2F0000}"/>
    <hyperlink ref="A2599" r:id="rId12221" display="http://www.erikbolstad.no/postnummer-koordinatar/?postnummer=4884&amp;poststad=Grimstad" xr:uid="{00000000-0004-0000-0200-0000BC2F0000}"/>
    <hyperlink ref="A2600" r:id="rId12222" display="http://www.erikbolstad.no/postnummer-koordinatar/?postnummer=4885&amp;poststad=Grimstad" xr:uid="{00000000-0004-0000-0200-0000BD2F0000}"/>
    <hyperlink ref="A2601" r:id="rId12223" display="http://www.erikbolstad.no/postnummer-koordinatar/?postnummer=4886&amp;poststad=Grimstad" xr:uid="{00000000-0004-0000-0200-0000BE2F0000}"/>
    <hyperlink ref="A2602" r:id="rId12224" display="http://www.erikbolstad.no/postnummer-koordinatar/?postnummer=4887&amp;poststad=Grimstad" xr:uid="{00000000-0004-0000-0200-0000BF2F0000}"/>
    <hyperlink ref="A2603" r:id="rId12225" display="http://www.erikbolstad.no/postnummer-koordinatar/?postnummer=4888&amp;poststad=Homborsund" xr:uid="{00000000-0004-0000-0200-0000C02F0000}"/>
    <hyperlink ref="A2604" r:id="rId12226" display="http://www.erikbolstad.no/postnummer-koordinatar/?postnummer=4889&amp;poststad=Fevik" xr:uid="{00000000-0004-0000-0200-0000C12F0000}"/>
    <hyperlink ref="A2605" r:id="rId12227" display="http://www.erikbolstad.no/postnummer-koordinatar/?postnummer=4891&amp;poststad=Grimstad" xr:uid="{00000000-0004-0000-0200-0000C22F0000}"/>
    <hyperlink ref="A2606" r:id="rId12228" display="http://www.erikbolstad.no/postnummer-koordinatar/?postnummer=4892&amp;poststad=Grimstad" xr:uid="{00000000-0004-0000-0200-0000C32F0000}"/>
    <hyperlink ref="A2607" r:id="rId12229" display="http://www.erikbolstad.no/postnummer-koordinatar/?postnummer=4893&amp;poststad=Grimstad" xr:uid="{00000000-0004-0000-0200-0000C42F0000}"/>
    <hyperlink ref="A2608" r:id="rId12230" display="http://www.erikbolstad.no/postnummer-koordinatar/?postnummer=4894&amp;poststad=Grimstad" xr:uid="{00000000-0004-0000-0200-0000C52F0000}"/>
    <hyperlink ref="A2609" r:id="rId12231" display="http://www.erikbolstad.no/postnummer-koordinatar/?postnummer=4895&amp;poststad=Grimstad%20(ikkje%20i%20bruk)" xr:uid="{00000000-0004-0000-0200-0000C62F0000}"/>
    <hyperlink ref="A2610" r:id="rId12232" display="http://www.erikbolstad.no/postnummer-koordinatar/?postnummer=4896&amp;poststad=Grimstad" xr:uid="{00000000-0004-0000-0200-0000C72F0000}"/>
    <hyperlink ref="A2611" r:id="rId12233" display="http://www.erikbolstad.no/postnummer-koordinatar/?postnummer=4898&amp;poststad=Grimstad" xr:uid="{00000000-0004-0000-0200-0000C82F0000}"/>
    <hyperlink ref="A2612" r:id="rId12234" display="http://www.erikbolstad.no/postnummer-koordinatar/?postnummer=4900&amp;poststad=Tvedestrand" xr:uid="{00000000-0004-0000-0200-0000C92F0000}"/>
    <hyperlink ref="A2613" r:id="rId12235" display="http://www.erikbolstad.no/postnummer-koordinatar/?postnummer=4901&amp;poststad=Tvedestrand" xr:uid="{00000000-0004-0000-0200-0000CA2F0000}"/>
    <hyperlink ref="A2614" r:id="rId12236" display="http://www.erikbolstad.no/postnummer-koordinatar/?postnummer=4902&amp;poststad=Tvedestrand" xr:uid="{00000000-0004-0000-0200-0000CB2F0000}"/>
    <hyperlink ref="A2615" r:id="rId12237" display="http://www.erikbolstad.no/postnummer-koordinatar/?postnummer=4909&amp;poststad=Songe" xr:uid="{00000000-0004-0000-0200-0000CC2F0000}"/>
    <hyperlink ref="A2616" r:id="rId12238" display="http://www.erikbolstad.no/postnummer-koordinatar/?postnummer=4910&amp;poststad=Lyngør" xr:uid="{00000000-0004-0000-0200-0000CD2F0000}"/>
    <hyperlink ref="A2617" r:id="rId12239" display="http://www.erikbolstad.no/postnummer-koordinatar/?postnummer=4912&amp;poststad=Gjeving" xr:uid="{00000000-0004-0000-0200-0000CE2F0000}"/>
    <hyperlink ref="A2618" r:id="rId12240" display="http://www.erikbolstad.no/postnummer-koordinatar/?postnummer=4915&amp;poststad=Vestre%20Sandøya" xr:uid="{00000000-0004-0000-0200-0000CF2F0000}"/>
    <hyperlink ref="A2619" r:id="rId12241" display="http://www.erikbolstad.no/postnummer-koordinatar/?postnummer=4916&amp;poststad=Borøy" xr:uid="{00000000-0004-0000-0200-0000D02F0000}"/>
    <hyperlink ref="A2620" r:id="rId12242" display="http://www.erikbolstad.no/postnummer-koordinatar/?postnummer=4920&amp;poststad=Staubø" xr:uid="{00000000-0004-0000-0200-0000D12F0000}"/>
    <hyperlink ref="A2621" r:id="rId12243" display="http://www.erikbolstad.no/postnummer-koordinatar/?postnummer=4934&amp;poststad=Nes%20Verk" xr:uid="{00000000-0004-0000-0200-0000D22F0000}"/>
    <hyperlink ref="A2622" r:id="rId12244" display="http://www.erikbolstad.no/postnummer-koordinatar/?postnummer=4950&amp;poststad=Risør" xr:uid="{00000000-0004-0000-0200-0000D32F0000}"/>
    <hyperlink ref="A2623" r:id="rId12245" display="http://www.erikbolstad.no/postnummer-koordinatar/?postnummer=4951&amp;poststad=Risør" xr:uid="{00000000-0004-0000-0200-0000D42F0000}"/>
    <hyperlink ref="A2624" r:id="rId12246" display="http://www.erikbolstad.no/postnummer-koordinatar/?postnummer=4952&amp;poststad=Risør" xr:uid="{00000000-0004-0000-0200-0000D52F0000}"/>
    <hyperlink ref="A2625" r:id="rId12247" display="http://www.erikbolstad.no/postnummer-koordinatar/?postnummer=4953&amp;poststad=Risør" xr:uid="{00000000-0004-0000-0200-0000D62F0000}"/>
    <hyperlink ref="A2626" r:id="rId12248" display="http://www.erikbolstad.no/postnummer-koordinatar/?postnummer=4955&amp;poststad=Risør" xr:uid="{00000000-0004-0000-0200-0000D72F0000}"/>
    <hyperlink ref="A2627" r:id="rId12249" display="http://www.erikbolstad.no/postnummer-koordinatar/?postnummer=4971&amp;poststad=Sundebru" xr:uid="{00000000-0004-0000-0200-0000D82F0000}"/>
    <hyperlink ref="A2628" r:id="rId12250" display="http://www.erikbolstad.no/postnummer-koordinatar/?postnummer=4972&amp;poststad=Gjerstad" xr:uid="{00000000-0004-0000-0200-0000D92F0000}"/>
    <hyperlink ref="A2629" r:id="rId12251" display="http://www.erikbolstad.no/postnummer-koordinatar/?postnummer=4973&amp;poststad=Vegårshei" xr:uid="{00000000-0004-0000-0200-0000DA2F0000}"/>
    <hyperlink ref="A2630" r:id="rId12252" display="http://www.erikbolstad.no/postnummer-koordinatar/?postnummer=4974&amp;poststad=Søndeled" xr:uid="{00000000-0004-0000-0200-0000DB2F0000}"/>
    <hyperlink ref="A2631" r:id="rId12253" display="http://www.erikbolstad.no/postnummer-koordinatar/?postnummer=4980&amp;poststad=Gjerstad" xr:uid="{00000000-0004-0000-0200-0000DC2F0000}"/>
    <hyperlink ref="A2632" r:id="rId12254" display="http://www.erikbolstad.no/postnummer-koordinatar/?postnummer=4985&amp;poststad=Vegårshei" xr:uid="{00000000-0004-0000-0200-0000DD2F0000}"/>
    <hyperlink ref="A2633" r:id="rId12255" display="http://www.erikbolstad.no/postnummer-koordinatar/?postnummer=4990&amp;poststad=Søndeled" xr:uid="{00000000-0004-0000-0200-0000DE2F0000}"/>
    <hyperlink ref="A2634" r:id="rId12256" display="http://www.erikbolstad.no/postnummer-koordinatar/?postnummer=4993&amp;poststad=Sundebru" xr:uid="{00000000-0004-0000-0200-0000DF2F0000}"/>
    <hyperlink ref="A2635" r:id="rId12257" display="http://www.erikbolstad.no/postnummer-koordinatar/?postnummer=4994&amp;poststad=Akland" xr:uid="{00000000-0004-0000-0200-0000E02F0000}"/>
    <hyperlink ref="A2636" r:id="rId12258" display="http://www.erikbolstad.no/postnummer-koordinatar/?postnummer=5003&amp;poststad=Bergen" xr:uid="{00000000-0004-0000-0200-0000E12F0000}"/>
    <hyperlink ref="A2637" r:id="rId12259" display="http://www.erikbolstad.no/postnummer-koordinatar/?postnummer=5004&amp;poststad=Bergen" xr:uid="{00000000-0004-0000-0200-0000E22F0000}"/>
    <hyperlink ref="A2638" r:id="rId12260" display="http://www.erikbolstad.no/postnummer-koordinatar/?postnummer=5005&amp;poststad=Bergen" xr:uid="{00000000-0004-0000-0200-0000E32F0000}"/>
    <hyperlink ref="A2639" r:id="rId12261" display="http://www.erikbolstad.no/postnummer-koordinatar/?postnummer=5006&amp;poststad=Bergen" xr:uid="{00000000-0004-0000-0200-0000E42F0000}"/>
    <hyperlink ref="A2640" r:id="rId12262" display="http://www.erikbolstad.no/postnummer-koordinatar/?postnummer=5007&amp;poststad=Bergen" xr:uid="{00000000-0004-0000-0200-0000E52F0000}"/>
    <hyperlink ref="A2641" r:id="rId12263" display="http://www.erikbolstad.no/postnummer-koordinatar/?postnummer=5008&amp;poststad=Bergen" xr:uid="{00000000-0004-0000-0200-0000E62F0000}"/>
    <hyperlink ref="A2642" r:id="rId12264" display="http://www.erikbolstad.no/postnummer-koordinatar/?postnummer=5009&amp;poststad=Bergen" xr:uid="{00000000-0004-0000-0200-0000E72F0000}"/>
    <hyperlink ref="A2643" r:id="rId12265" display="http://www.erikbolstad.no/postnummer-koordinatar/?postnummer=5010&amp;poststad=Bergen" xr:uid="{00000000-0004-0000-0200-0000E82F0000}"/>
    <hyperlink ref="A2644" r:id="rId12266" display="http://www.erikbolstad.no/postnummer-koordinatar/?postnummer=5011&amp;poststad=Bergen" xr:uid="{00000000-0004-0000-0200-0000E92F0000}"/>
    <hyperlink ref="A2645" r:id="rId12267" display="http://www.erikbolstad.no/postnummer-koordinatar/?postnummer=5012&amp;poststad=Bergen" xr:uid="{00000000-0004-0000-0200-0000EA2F0000}"/>
    <hyperlink ref="A2646" r:id="rId12268" display="http://www.erikbolstad.no/postnummer-koordinatar/?postnummer=5013&amp;poststad=Bergen" xr:uid="{00000000-0004-0000-0200-0000EB2F0000}"/>
    <hyperlink ref="A2647" r:id="rId12269" display="http://www.erikbolstad.no/postnummer-koordinatar/?postnummer=5014&amp;poststad=Bergen" xr:uid="{00000000-0004-0000-0200-0000EC2F0000}"/>
    <hyperlink ref="A2648" r:id="rId12270" display="http://www.erikbolstad.no/postnummer-koordinatar/?postnummer=5015&amp;poststad=Bergen" xr:uid="{00000000-0004-0000-0200-0000ED2F0000}"/>
    <hyperlink ref="A2649" r:id="rId12271" display="http://www.erikbolstad.no/postnummer-koordinatar/?postnummer=5016&amp;poststad=Bergen" xr:uid="{00000000-0004-0000-0200-0000EE2F0000}"/>
    <hyperlink ref="A2650" r:id="rId12272" display="http://www.erikbolstad.no/postnummer-koordinatar/?postnummer=5017&amp;poststad=Bergen" xr:uid="{00000000-0004-0000-0200-0000EF2F0000}"/>
    <hyperlink ref="A2651" r:id="rId12273" display="http://www.erikbolstad.no/postnummer-koordinatar/?postnummer=5018&amp;poststad=Bergen" xr:uid="{00000000-0004-0000-0200-0000F02F0000}"/>
    <hyperlink ref="A2652" r:id="rId12274" display="http://www.erikbolstad.no/postnummer-koordinatar/?postnummer=5019&amp;poststad=Bergen" xr:uid="{00000000-0004-0000-0200-0000F12F0000}"/>
    <hyperlink ref="A2653" r:id="rId12275" display="http://www.erikbolstad.no/postnummer-koordinatar/?postnummer=5020&amp;poststad=Bergen" xr:uid="{00000000-0004-0000-0200-0000F22F0000}"/>
    <hyperlink ref="A2654" r:id="rId12276" display="http://www.erikbolstad.no/postnummer-koordinatar/?postnummer=5021&amp;poststad=Bergen" xr:uid="{00000000-0004-0000-0200-0000F32F0000}"/>
    <hyperlink ref="A2655" r:id="rId12277" display="http://www.erikbolstad.no/postnummer-koordinatar/?postnummer=5022&amp;poststad=Bergen" xr:uid="{00000000-0004-0000-0200-0000F42F0000}"/>
    <hyperlink ref="A2656" r:id="rId12278" display="http://www.erikbolstad.no/postnummer-koordinatar/?postnummer=5031&amp;poststad=Bergen" xr:uid="{00000000-0004-0000-0200-0000F52F0000}"/>
    <hyperlink ref="A2657" r:id="rId12279" display="http://www.erikbolstad.no/postnummer-koordinatar/?postnummer=5032&amp;poststad=Bergen" xr:uid="{00000000-0004-0000-0200-0000F62F0000}"/>
    <hyperlink ref="A2658" r:id="rId12280" display="http://www.erikbolstad.no/postnummer-koordinatar/?postnummer=5033&amp;poststad=Bergen" xr:uid="{00000000-0004-0000-0200-0000F72F0000}"/>
    <hyperlink ref="A2659" r:id="rId12281" display="http://www.erikbolstad.no/postnummer-koordinatar/?postnummer=5034&amp;poststad=Bergen" xr:uid="{00000000-0004-0000-0200-0000F82F0000}"/>
    <hyperlink ref="A2660" r:id="rId12282" display="http://www.erikbolstad.no/postnummer-koordinatar/?postnummer=5035&amp;poststad=Bergen" xr:uid="{00000000-0004-0000-0200-0000F92F0000}"/>
    <hyperlink ref="A2661" r:id="rId12283" display="http://www.erikbolstad.no/postnummer-koordinatar/?postnummer=5036&amp;poststad=Bergen" xr:uid="{00000000-0004-0000-0200-0000FA2F0000}"/>
    <hyperlink ref="A2662" r:id="rId12284" display="http://www.erikbolstad.no/postnummer-koordinatar/?postnummer=5037&amp;poststad=Bergen" xr:uid="{00000000-0004-0000-0200-0000FB2F0000}"/>
    <hyperlink ref="A2663" r:id="rId12285" display="http://www.erikbolstad.no/postnummer-koordinatar/?postnummer=5038&amp;poststad=Bergen" xr:uid="{00000000-0004-0000-0200-0000FC2F0000}"/>
    <hyperlink ref="A2664" r:id="rId12286" display="http://www.erikbolstad.no/postnummer-koordinatar/?postnummer=5039&amp;poststad=Bergen" xr:uid="{00000000-0004-0000-0200-0000FD2F0000}"/>
    <hyperlink ref="A2665" r:id="rId12287" display="http://www.erikbolstad.no/postnummer-koordinatar/?postnummer=5041&amp;poststad=Bergen" xr:uid="{00000000-0004-0000-0200-0000FE2F0000}"/>
    <hyperlink ref="A2666" r:id="rId12288" display="http://www.erikbolstad.no/postnummer-koordinatar/?postnummer=5042&amp;poststad=Bergen" xr:uid="{00000000-0004-0000-0200-0000FF2F0000}"/>
    <hyperlink ref="A2667" r:id="rId12289" display="http://www.erikbolstad.no/postnummer-koordinatar/?postnummer=5043&amp;poststad=Bergen" xr:uid="{00000000-0004-0000-0200-000000300000}"/>
    <hyperlink ref="A2668" r:id="rId12290" display="http://www.erikbolstad.no/postnummer-koordinatar/?postnummer=5045&amp;poststad=Bergen" xr:uid="{00000000-0004-0000-0200-000001300000}"/>
    <hyperlink ref="A2669" r:id="rId12291" display="http://www.erikbolstad.no/postnummer-koordinatar/?postnummer=5052&amp;poststad=Bergen" xr:uid="{00000000-0004-0000-0200-000002300000}"/>
    <hyperlink ref="A2670" r:id="rId12292" display="http://www.erikbolstad.no/postnummer-koordinatar/?postnummer=5053&amp;poststad=Bergen" xr:uid="{00000000-0004-0000-0200-000003300000}"/>
    <hyperlink ref="A2671" r:id="rId12293" display="http://www.erikbolstad.no/postnummer-koordinatar/?postnummer=5054&amp;poststad=Bergen" xr:uid="{00000000-0004-0000-0200-000004300000}"/>
    <hyperlink ref="A2672" r:id="rId12294" display="http://www.erikbolstad.no/postnummer-koordinatar/?postnummer=5055&amp;poststad=Bergen" xr:uid="{00000000-0004-0000-0200-000005300000}"/>
    <hyperlink ref="A2673" r:id="rId12295" display="http://www.erikbolstad.no/postnummer-koordinatar/?postnummer=5056&amp;poststad=Bergen" xr:uid="{00000000-0004-0000-0200-000006300000}"/>
    <hyperlink ref="A2674" r:id="rId12296" display="http://www.erikbolstad.no/postnummer-koordinatar/?postnummer=5057&amp;poststad=Bergen" xr:uid="{00000000-0004-0000-0200-000007300000}"/>
    <hyperlink ref="A2675" r:id="rId12297" display="http://www.erikbolstad.no/postnummer-koordinatar/?postnummer=5058&amp;poststad=Bergen" xr:uid="{00000000-0004-0000-0200-000008300000}"/>
    <hyperlink ref="A2676" r:id="rId12298" display="http://www.erikbolstad.no/postnummer-koordinatar/?postnummer=5059&amp;poststad=Bergen" xr:uid="{00000000-0004-0000-0200-000009300000}"/>
    <hyperlink ref="A2677" r:id="rId12299" display="http://www.erikbolstad.no/postnummer-koordinatar/?postnummer=5063&amp;poststad=Bergen" xr:uid="{00000000-0004-0000-0200-00000A300000}"/>
    <hyperlink ref="A2678" r:id="rId12300" display="http://www.erikbolstad.no/postnummer-koordinatar/?postnummer=5067&amp;poststad=Bergen" xr:uid="{00000000-0004-0000-0200-00000B300000}"/>
    <hyperlink ref="A2679" r:id="rId12301" display="http://www.erikbolstad.no/postnummer-koordinatar/?postnummer=5068&amp;poststad=Bergen" xr:uid="{00000000-0004-0000-0200-00000C300000}"/>
    <hyperlink ref="A2680" r:id="rId12302" display="http://www.erikbolstad.no/postnummer-koordinatar/?postnummer=5072&amp;poststad=Bergen" xr:uid="{00000000-0004-0000-0200-00000D300000}"/>
    <hyperlink ref="A2681" r:id="rId12303" display="http://www.erikbolstad.no/postnummer-koordinatar/?postnummer=5073&amp;poststad=Bergen" xr:uid="{00000000-0004-0000-0200-00000E300000}"/>
    <hyperlink ref="A2682" r:id="rId12304" display="http://www.erikbolstad.no/postnummer-koordinatar/?postnummer=5075&amp;poststad=Bergen" xr:uid="{00000000-0004-0000-0200-00000F300000}"/>
    <hyperlink ref="A2683" r:id="rId12305" display="http://www.erikbolstad.no/postnummer-koordinatar/?postnummer=5080&amp;poststad=Bergen%20(ikkje%20i%20bruk)" xr:uid="{00000000-0004-0000-0200-000010300000}"/>
    <hyperlink ref="A2684" r:id="rId12306" display="http://www.erikbolstad.no/postnummer-koordinatar/?postnummer=5081&amp;poststad=Bergen" xr:uid="{00000000-0004-0000-0200-000011300000}"/>
    <hyperlink ref="A2685" r:id="rId12307" display="http://www.erikbolstad.no/postnummer-koordinatar/?postnummer=5082&amp;poststad=Bergen" xr:uid="{00000000-0004-0000-0200-000012300000}"/>
    <hyperlink ref="A2686" r:id="rId12308" display="http://www.erikbolstad.no/postnummer-koordinatar/?postnummer=5089&amp;poststad=Bergen" xr:uid="{00000000-0004-0000-0200-000013300000}"/>
    <hyperlink ref="A2687" r:id="rId12309" display="http://www.erikbolstad.no/postnummer-koordinatar/?postnummer=5093&amp;poststad=Bergen" xr:uid="{00000000-0004-0000-0200-000014300000}"/>
    <hyperlink ref="A2688" r:id="rId12310" display="http://www.erikbolstad.no/postnummer-koordinatar/?postnummer=5094&amp;poststad=Bergen" xr:uid="{00000000-0004-0000-0200-000015300000}"/>
    <hyperlink ref="A2689" r:id="rId12311" display="http://www.erikbolstad.no/postnummer-koordinatar/?postnummer=5096&amp;poststad=Bergen" xr:uid="{00000000-0004-0000-0200-000016300000}"/>
    <hyperlink ref="A2690" r:id="rId12312" display="http://www.erikbolstad.no/postnummer-koordinatar/?postnummer=5097&amp;poststad=Bergen" xr:uid="{00000000-0004-0000-0200-000017300000}"/>
    <hyperlink ref="A2691" r:id="rId12313" display="http://www.erikbolstad.no/postnummer-koordinatar/?postnummer=5098&amp;poststad=Bergen" xr:uid="{00000000-0004-0000-0200-000018300000}"/>
    <hyperlink ref="A2692" r:id="rId12314" display="http://www.erikbolstad.no/postnummer-koordinatar/?postnummer=5099&amp;poststad=Bergen" xr:uid="{00000000-0004-0000-0200-000019300000}"/>
    <hyperlink ref="A2693" r:id="rId12315" display="http://www.erikbolstad.no/postnummer-koordinatar/?postnummer=5101&amp;poststad=Eidsvågneset" xr:uid="{00000000-0004-0000-0200-00001A300000}"/>
    <hyperlink ref="A2694" r:id="rId12316" display="http://www.erikbolstad.no/postnummer-koordinatar/?postnummer=5104&amp;poststad=Eidsvåg%20i%20Åsane" xr:uid="{00000000-0004-0000-0200-00001B300000}"/>
    <hyperlink ref="A2695" r:id="rId12317" display="http://www.erikbolstad.no/postnummer-koordinatar/?postnummer=5105&amp;poststad=Eidsvåg%20i%20Åsane" xr:uid="{00000000-0004-0000-0200-00001C300000}"/>
    <hyperlink ref="A2696" r:id="rId12318" display="http://www.erikbolstad.no/postnummer-koordinatar/?postnummer=5106&amp;poststad=Øvre%20Ervik" xr:uid="{00000000-0004-0000-0200-00001D300000}"/>
    <hyperlink ref="A2697" r:id="rId12319" display="http://www.erikbolstad.no/postnummer-koordinatar/?postnummer=5107&amp;poststad=Salhus" xr:uid="{00000000-0004-0000-0200-00001E300000}"/>
    <hyperlink ref="A2698" r:id="rId12320" display="http://www.erikbolstad.no/postnummer-koordinatar/?postnummer=5108&amp;poststad=Hordvik" xr:uid="{00000000-0004-0000-0200-00001F300000}"/>
    <hyperlink ref="A2699" r:id="rId12321" display="http://www.erikbolstad.no/postnummer-koordinatar/?postnummer=5109&amp;poststad=Hylkje" xr:uid="{00000000-0004-0000-0200-000020300000}"/>
    <hyperlink ref="A2700" r:id="rId12322" display="http://www.erikbolstad.no/postnummer-koordinatar/?postnummer=5111&amp;poststad=Breistein" xr:uid="{00000000-0004-0000-0200-000021300000}"/>
    <hyperlink ref="A2701" r:id="rId12323" display="http://www.erikbolstad.no/postnummer-koordinatar/?postnummer=5113&amp;poststad=Tertnes" xr:uid="{00000000-0004-0000-0200-000022300000}"/>
    <hyperlink ref="A2702" r:id="rId12324" display="http://www.erikbolstad.no/postnummer-koordinatar/?postnummer=5114&amp;poststad=Tertnes" xr:uid="{00000000-0004-0000-0200-000023300000}"/>
    <hyperlink ref="A2703" r:id="rId12325" display="http://www.erikbolstad.no/postnummer-koordinatar/?postnummer=5115&amp;poststad=Ulset" xr:uid="{00000000-0004-0000-0200-000024300000}"/>
    <hyperlink ref="A2704" r:id="rId12326" display="http://www.erikbolstad.no/postnummer-koordinatar/?postnummer=5116&amp;poststad=Ulset" xr:uid="{00000000-0004-0000-0200-000025300000}"/>
    <hyperlink ref="A2705" r:id="rId12327" display="http://www.erikbolstad.no/postnummer-koordinatar/?postnummer=5117&amp;poststad=Ulset" xr:uid="{00000000-0004-0000-0200-000026300000}"/>
    <hyperlink ref="A2706" r:id="rId12328" display="http://www.erikbolstad.no/postnummer-koordinatar/?postnummer=5118&amp;poststad=Ulset" xr:uid="{00000000-0004-0000-0200-000027300000}"/>
    <hyperlink ref="A2707" r:id="rId12329" display="http://www.erikbolstad.no/postnummer-koordinatar/?postnummer=5119&amp;poststad=Ulset" xr:uid="{00000000-0004-0000-0200-000028300000}"/>
    <hyperlink ref="A2708" r:id="rId12330" display="http://www.erikbolstad.no/postnummer-koordinatar/?postnummer=5121&amp;poststad=Ulset" xr:uid="{00000000-0004-0000-0200-000029300000}"/>
    <hyperlink ref="A2709" r:id="rId12331" display="http://www.erikbolstad.no/postnummer-koordinatar/?postnummer=5122&amp;poststad=Morvik" xr:uid="{00000000-0004-0000-0200-00002A300000}"/>
    <hyperlink ref="A2710" r:id="rId12332" display="http://www.erikbolstad.no/postnummer-koordinatar/?postnummer=5124&amp;poststad=Morvik" xr:uid="{00000000-0004-0000-0200-00002B300000}"/>
    <hyperlink ref="A2711" r:id="rId12333" display="http://www.erikbolstad.no/postnummer-koordinatar/?postnummer=5130&amp;poststad=Nyborg" xr:uid="{00000000-0004-0000-0200-00002C300000}"/>
    <hyperlink ref="A2712" r:id="rId12334" display="http://www.erikbolstad.no/postnummer-koordinatar/?postnummer=5131&amp;poststad=Nyborg" xr:uid="{00000000-0004-0000-0200-00002D300000}"/>
    <hyperlink ref="A2713" r:id="rId12335" display="http://www.erikbolstad.no/postnummer-koordinatar/?postnummer=5132&amp;poststad=Nyborg" xr:uid="{00000000-0004-0000-0200-00002E300000}"/>
    <hyperlink ref="A2714" r:id="rId12336" display="http://www.erikbolstad.no/postnummer-koordinatar/?postnummer=5134&amp;poststad=Flaktveit" xr:uid="{00000000-0004-0000-0200-00002F300000}"/>
    <hyperlink ref="A2715" r:id="rId12337" display="http://www.erikbolstad.no/postnummer-koordinatar/?postnummer=5135&amp;poststad=Flaktveit" xr:uid="{00000000-0004-0000-0200-000030300000}"/>
    <hyperlink ref="A2716" r:id="rId12338" display="http://www.erikbolstad.no/postnummer-koordinatar/?postnummer=5136&amp;poststad=Mjølkeråen" xr:uid="{00000000-0004-0000-0200-000031300000}"/>
    <hyperlink ref="A2717" r:id="rId12339" display="http://www.erikbolstad.no/postnummer-koordinatar/?postnummer=5137&amp;poststad=Mjølkeråen" xr:uid="{00000000-0004-0000-0200-000032300000}"/>
    <hyperlink ref="A2718" r:id="rId12340" display="http://www.erikbolstad.no/postnummer-koordinatar/?postnummer=5141&amp;poststad=Fyllingsdalen" xr:uid="{00000000-0004-0000-0200-000033300000}"/>
    <hyperlink ref="A2719" r:id="rId12341" display="http://www.erikbolstad.no/postnummer-koordinatar/?postnummer=5142&amp;poststad=Fyllingsdalen" xr:uid="{00000000-0004-0000-0200-000034300000}"/>
    <hyperlink ref="A2720" r:id="rId12342" display="http://www.erikbolstad.no/postnummer-koordinatar/?postnummer=5143&amp;poststad=Fyllingsdalen" xr:uid="{00000000-0004-0000-0200-000035300000}"/>
    <hyperlink ref="A2721" r:id="rId12343" display="http://www.erikbolstad.no/postnummer-koordinatar/?postnummer=5144&amp;poststad=Fyllingsdalen" xr:uid="{00000000-0004-0000-0200-000036300000}"/>
    <hyperlink ref="A2722" r:id="rId12344" display="http://www.erikbolstad.no/postnummer-koordinatar/?postnummer=5145&amp;poststad=Fyllingsdalen" xr:uid="{00000000-0004-0000-0200-000037300000}"/>
    <hyperlink ref="A2723" r:id="rId12345" display="http://www.erikbolstad.no/postnummer-koordinatar/?postnummer=5146&amp;poststad=Fyllingsdalen" xr:uid="{00000000-0004-0000-0200-000038300000}"/>
    <hyperlink ref="A2724" r:id="rId12346" display="http://www.erikbolstad.no/postnummer-koordinatar/?postnummer=5147&amp;poststad=Fyllingsdalen" xr:uid="{00000000-0004-0000-0200-000039300000}"/>
    <hyperlink ref="A2725" r:id="rId12347" display="http://www.erikbolstad.no/postnummer-koordinatar/?postnummer=5148&amp;poststad=Fyllingsdalen" xr:uid="{00000000-0004-0000-0200-00003A300000}"/>
    <hyperlink ref="A2726" r:id="rId12348" display="http://www.erikbolstad.no/postnummer-koordinatar/?postnummer=5151&amp;poststad=Straumsgrend" xr:uid="{00000000-0004-0000-0200-00003B300000}"/>
    <hyperlink ref="A2727" r:id="rId12349" display="http://www.erikbolstad.no/postnummer-koordinatar/?postnummer=5152&amp;poststad=Bønes" xr:uid="{00000000-0004-0000-0200-00003C300000}"/>
    <hyperlink ref="A2728" r:id="rId12350" display="http://www.erikbolstad.no/postnummer-koordinatar/?postnummer=5153&amp;poststad=Bønes" xr:uid="{00000000-0004-0000-0200-00003D300000}"/>
    <hyperlink ref="A2729" r:id="rId12351" display="http://www.erikbolstad.no/postnummer-koordinatar/?postnummer=5154&amp;poststad=Bønes" xr:uid="{00000000-0004-0000-0200-00003E300000}"/>
    <hyperlink ref="A2730" r:id="rId12352" display="http://www.erikbolstad.no/postnummer-koordinatar/?postnummer=5155&amp;poststad=Bønes" xr:uid="{00000000-0004-0000-0200-00003F300000}"/>
    <hyperlink ref="A2731" r:id="rId12353" display="http://www.erikbolstad.no/postnummer-koordinatar/?postnummer=5160&amp;poststad=Laksevåg" xr:uid="{00000000-0004-0000-0200-000040300000}"/>
    <hyperlink ref="A2732" r:id="rId12354" display="http://www.erikbolstad.no/postnummer-koordinatar/?postnummer=5161&amp;poststad=Laksevåg" xr:uid="{00000000-0004-0000-0200-000041300000}"/>
    <hyperlink ref="A2733" r:id="rId12355" display="http://www.erikbolstad.no/postnummer-koordinatar/?postnummer=5162&amp;poststad=Laksevåg" xr:uid="{00000000-0004-0000-0200-000042300000}"/>
    <hyperlink ref="A2734" r:id="rId12356" display="http://www.erikbolstad.no/postnummer-koordinatar/?postnummer=5163&amp;poststad=Laksevåg" xr:uid="{00000000-0004-0000-0200-000043300000}"/>
    <hyperlink ref="A2735" r:id="rId12357" display="http://www.erikbolstad.no/postnummer-koordinatar/?postnummer=5164&amp;poststad=Laksevåg" xr:uid="{00000000-0004-0000-0200-000044300000}"/>
    <hyperlink ref="A2736" r:id="rId12358" display="http://www.erikbolstad.no/postnummer-koordinatar/?postnummer=5165&amp;poststad=Laksevåg" xr:uid="{00000000-0004-0000-0200-000045300000}"/>
    <hyperlink ref="A2737" r:id="rId12359" display="http://www.erikbolstad.no/postnummer-koordinatar/?postnummer=5170&amp;poststad=Bjørndalstræ" xr:uid="{00000000-0004-0000-0200-000046300000}"/>
    <hyperlink ref="A2738" r:id="rId12360" display="http://www.erikbolstad.no/postnummer-koordinatar/?postnummer=5171&amp;poststad=Loddefjord" xr:uid="{00000000-0004-0000-0200-000047300000}"/>
    <hyperlink ref="A2739" r:id="rId12361" display="http://www.erikbolstad.no/postnummer-koordinatar/?postnummer=5172&amp;poststad=Loddefjord" xr:uid="{00000000-0004-0000-0200-000048300000}"/>
    <hyperlink ref="A2740" r:id="rId12362" display="http://www.erikbolstad.no/postnummer-koordinatar/?postnummer=5173&amp;poststad=Loddefjord" xr:uid="{00000000-0004-0000-0200-000049300000}"/>
    <hyperlink ref="A2741" r:id="rId12363" display="http://www.erikbolstad.no/postnummer-koordinatar/?postnummer=5174&amp;poststad=Mathopen" xr:uid="{00000000-0004-0000-0200-00004A300000}"/>
    <hyperlink ref="A2742" r:id="rId12364" display="http://www.erikbolstad.no/postnummer-koordinatar/?postnummer=5176&amp;poststad=Loddefjord" xr:uid="{00000000-0004-0000-0200-00004B300000}"/>
    <hyperlink ref="A2743" r:id="rId12365" display="http://www.erikbolstad.no/postnummer-koordinatar/?postnummer=5177&amp;poststad=Bjørøyhamn" xr:uid="{00000000-0004-0000-0200-00004C300000}"/>
    <hyperlink ref="A2744" r:id="rId12366" display="http://www.erikbolstad.no/postnummer-koordinatar/?postnummer=5178&amp;poststad=Loddefjord" xr:uid="{00000000-0004-0000-0200-00004D300000}"/>
    <hyperlink ref="A2745" r:id="rId12367" display="http://www.erikbolstad.no/postnummer-koordinatar/?postnummer=5179&amp;poststad=Godvik" xr:uid="{00000000-0004-0000-0200-00004E300000}"/>
    <hyperlink ref="A2746" r:id="rId12368" display="http://www.erikbolstad.no/postnummer-koordinatar/?postnummer=5183&amp;poststad=Olsvik" xr:uid="{00000000-0004-0000-0200-00004F300000}"/>
    <hyperlink ref="A2747" r:id="rId12369" display="http://www.erikbolstad.no/postnummer-koordinatar/?postnummer=5184&amp;poststad=Olsvik" xr:uid="{00000000-0004-0000-0200-000050300000}"/>
    <hyperlink ref="A2748" r:id="rId12370" display="http://www.erikbolstad.no/postnummer-koordinatar/?postnummer=5200&amp;poststad=Os" xr:uid="{00000000-0004-0000-0200-000051300000}"/>
    <hyperlink ref="A2749" r:id="rId12371" display="http://www.erikbolstad.no/postnummer-koordinatar/?postnummer=5201&amp;poststad=Os" xr:uid="{00000000-0004-0000-0200-000052300000}"/>
    <hyperlink ref="A2750" r:id="rId12372" display="http://www.erikbolstad.no/postnummer-koordinatar/?postnummer=5202&amp;poststad=Os" xr:uid="{00000000-0004-0000-0200-000053300000}"/>
    <hyperlink ref="A2751" r:id="rId12373" display="http://www.erikbolstad.no/postnummer-koordinatar/?postnummer=5203&amp;poststad=Os" xr:uid="{00000000-0004-0000-0200-000054300000}"/>
    <hyperlink ref="A2752" r:id="rId12374" display="http://www.erikbolstad.no/postnummer-koordinatar/?postnummer=5206&amp;poststad=Os" xr:uid="{00000000-0004-0000-0200-000055300000}"/>
    <hyperlink ref="A2753" r:id="rId12375" display="http://www.erikbolstad.no/postnummer-koordinatar/?postnummer=5207&amp;poststad=Søfteland" xr:uid="{00000000-0004-0000-0200-000056300000}"/>
    <hyperlink ref="A2754" r:id="rId12376" display="http://www.erikbolstad.no/postnummer-koordinatar/?postnummer=5208&amp;poststad=Os" xr:uid="{00000000-0004-0000-0200-000057300000}"/>
    <hyperlink ref="A2755" r:id="rId12377" display="http://www.erikbolstad.no/postnummer-koordinatar/?postnummer=5209&amp;poststad=Os" xr:uid="{00000000-0004-0000-0200-000058300000}"/>
    <hyperlink ref="A2756" r:id="rId12378" display="http://www.erikbolstad.no/postnummer-koordinatar/?postnummer=5210&amp;poststad=Os" xr:uid="{00000000-0004-0000-0200-000059300000}"/>
    <hyperlink ref="A2757" r:id="rId12379" display="http://www.erikbolstad.no/postnummer-koordinatar/?postnummer=5211&amp;poststad=Os" xr:uid="{00000000-0004-0000-0200-00005A300000}"/>
    <hyperlink ref="A2758" r:id="rId12380" display="http://www.erikbolstad.no/postnummer-koordinatar/?postnummer=5212&amp;poststad=Søfteland" xr:uid="{00000000-0004-0000-0200-00005B300000}"/>
    <hyperlink ref="A2759" r:id="rId12381" display="http://www.erikbolstad.no/postnummer-koordinatar/?postnummer=5215&amp;poststad=Lysekloster" xr:uid="{00000000-0004-0000-0200-00005C300000}"/>
    <hyperlink ref="A2760" r:id="rId12382" display="http://www.erikbolstad.no/postnummer-koordinatar/?postnummer=5216&amp;poststad=Lepsøy" xr:uid="{00000000-0004-0000-0200-00005D300000}"/>
    <hyperlink ref="A2761" r:id="rId12383" display="http://www.erikbolstad.no/postnummer-koordinatar/?postnummer=5217&amp;poststad=Hagavik" xr:uid="{00000000-0004-0000-0200-00005E300000}"/>
    <hyperlink ref="A2762" r:id="rId12384" display="http://www.erikbolstad.no/postnummer-koordinatar/?postnummer=5218&amp;poststad=Nordstrøno" xr:uid="{00000000-0004-0000-0200-00005F300000}"/>
    <hyperlink ref="A2763" r:id="rId12385" display="http://www.erikbolstad.no/postnummer-koordinatar/?postnummer=5219&amp;poststad=Skorpo%20Ferieheim%20(ikkje%20i%20bruk)" xr:uid="{00000000-0004-0000-0200-000060300000}"/>
    <hyperlink ref="A2764" r:id="rId12386" display="http://www.erikbolstad.no/postnummer-koordinatar/?postnummer=5221&amp;poststad=Nesttun" xr:uid="{00000000-0004-0000-0200-000061300000}"/>
    <hyperlink ref="A2765" r:id="rId12387" display="http://www.erikbolstad.no/postnummer-koordinatar/?postnummer=5222&amp;poststad=Nesttun" xr:uid="{00000000-0004-0000-0200-000062300000}"/>
    <hyperlink ref="A2766" r:id="rId12388" display="http://www.erikbolstad.no/postnummer-koordinatar/?postnummer=5223&amp;poststad=Nesttun" xr:uid="{00000000-0004-0000-0200-000063300000}"/>
    <hyperlink ref="A2767" r:id="rId12389" display="http://www.erikbolstad.no/postnummer-koordinatar/?postnummer=5224&amp;poststad=Nesttun" xr:uid="{00000000-0004-0000-0200-000064300000}"/>
    <hyperlink ref="A2768" r:id="rId12390" display="http://www.erikbolstad.no/postnummer-koordinatar/?postnummer=5225&amp;poststad=Nesttun" xr:uid="{00000000-0004-0000-0200-000065300000}"/>
    <hyperlink ref="A2769" r:id="rId12391" display="http://www.erikbolstad.no/postnummer-koordinatar/?postnummer=5226&amp;poststad=Nesttun" xr:uid="{00000000-0004-0000-0200-000066300000}"/>
    <hyperlink ref="A2770" r:id="rId12392" display="http://www.erikbolstad.no/postnummer-koordinatar/?postnummer=5227&amp;poststad=Nesttun" xr:uid="{00000000-0004-0000-0200-000067300000}"/>
    <hyperlink ref="A2771" r:id="rId12393" display="http://www.erikbolstad.no/postnummer-koordinatar/?postnummer=5228&amp;poststad=Nesttun" xr:uid="{00000000-0004-0000-0200-000068300000}"/>
    <hyperlink ref="A2772" r:id="rId12394" display="http://www.erikbolstad.no/postnummer-koordinatar/?postnummer=5229&amp;poststad=Kalandseidet" xr:uid="{00000000-0004-0000-0200-000069300000}"/>
    <hyperlink ref="A2773" r:id="rId12395" display="http://www.erikbolstad.no/postnummer-koordinatar/?postnummer=5230&amp;poststad=Paradis" xr:uid="{00000000-0004-0000-0200-00006A300000}"/>
    <hyperlink ref="A2774" r:id="rId12396" display="http://www.erikbolstad.no/postnummer-koordinatar/?postnummer=5231&amp;poststad=Paradis" xr:uid="{00000000-0004-0000-0200-00006B300000}"/>
    <hyperlink ref="A2775" r:id="rId12397" display="http://www.erikbolstad.no/postnummer-koordinatar/?postnummer=5232&amp;poststad=Paradis" xr:uid="{00000000-0004-0000-0200-00006C300000}"/>
    <hyperlink ref="A2776" r:id="rId12398" display="http://www.erikbolstad.no/postnummer-koordinatar/?postnummer=5235&amp;poststad=Rådal" xr:uid="{00000000-0004-0000-0200-00006D300000}"/>
    <hyperlink ref="A2777" r:id="rId12399" display="http://www.erikbolstad.no/postnummer-koordinatar/?postnummer=5236&amp;poststad=Rådal" xr:uid="{00000000-0004-0000-0200-00006E300000}"/>
    <hyperlink ref="A2778" r:id="rId12400" display="http://www.erikbolstad.no/postnummer-koordinatar/?postnummer=5237&amp;poststad=Rådal" xr:uid="{00000000-0004-0000-0200-00006F300000}"/>
    <hyperlink ref="A2779" r:id="rId12401" display="http://www.erikbolstad.no/postnummer-koordinatar/?postnummer=5238&amp;poststad=Rådal" xr:uid="{00000000-0004-0000-0200-000070300000}"/>
    <hyperlink ref="A2780" r:id="rId12402" display="http://www.erikbolstad.no/postnummer-koordinatar/?postnummer=5239&amp;poststad=Rådal" xr:uid="{00000000-0004-0000-0200-000071300000}"/>
    <hyperlink ref="A2781" r:id="rId12403" display="http://www.erikbolstad.no/postnummer-koordinatar/?postnummer=5243&amp;poststad=Fana" xr:uid="{00000000-0004-0000-0200-000072300000}"/>
    <hyperlink ref="A2782" r:id="rId12404" display="http://www.erikbolstad.no/postnummer-koordinatar/?postnummer=5244&amp;poststad=Fana" xr:uid="{00000000-0004-0000-0200-000073300000}"/>
    <hyperlink ref="A2783" r:id="rId12405" display="http://www.erikbolstad.no/postnummer-koordinatar/?postnummer=5251&amp;poststad=Søreidgrend" xr:uid="{00000000-0004-0000-0200-000074300000}"/>
    <hyperlink ref="A2784" r:id="rId12406" display="http://www.erikbolstad.no/postnummer-koordinatar/?postnummer=5252&amp;poststad=Søreidgrend" xr:uid="{00000000-0004-0000-0200-000075300000}"/>
    <hyperlink ref="A2785" r:id="rId12407" display="http://www.erikbolstad.no/postnummer-koordinatar/?postnummer=5253&amp;poststad=Sandsli" xr:uid="{00000000-0004-0000-0200-000076300000}"/>
    <hyperlink ref="A2786" r:id="rId12408" display="http://www.erikbolstad.no/postnummer-koordinatar/?postnummer=5254&amp;poststad=Sandsli" xr:uid="{00000000-0004-0000-0200-000077300000}"/>
    <hyperlink ref="A2787" r:id="rId12409" display="http://www.erikbolstad.no/postnummer-koordinatar/?postnummer=5257&amp;poststad=Kokstad" xr:uid="{00000000-0004-0000-0200-000078300000}"/>
    <hyperlink ref="A2788" r:id="rId12410" display="http://www.erikbolstad.no/postnummer-koordinatar/?postnummer=5258&amp;poststad=Blomsterdalen" xr:uid="{00000000-0004-0000-0200-000079300000}"/>
    <hyperlink ref="A2789" r:id="rId12411" display="http://www.erikbolstad.no/postnummer-koordinatar/?postnummer=5259&amp;poststad=Hjellestad" xr:uid="{00000000-0004-0000-0200-00007A300000}"/>
    <hyperlink ref="A2790" r:id="rId12412" display="http://www.erikbolstad.no/postnummer-koordinatar/?postnummer=5260&amp;poststad=Indre%20Arna" xr:uid="{00000000-0004-0000-0200-00007B300000}"/>
    <hyperlink ref="A2791" r:id="rId12413" display="http://www.erikbolstad.no/postnummer-koordinatar/?postnummer=5261&amp;poststad=Indre%20Arna" xr:uid="{00000000-0004-0000-0200-00007C300000}"/>
    <hyperlink ref="A2792" r:id="rId12414" display="http://www.erikbolstad.no/postnummer-koordinatar/?postnummer=5262&amp;poststad=Arnatveit" xr:uid="{00000000-0004-0000-0200-00007D300000}"/>
    <hyperlink ref="A2793" r:id="rId12415" display="http://www.erikbolstad.no/postnummer-koordinatar/?postnummer=5263&amp;poststad=Trengereid" xr:uid="{00000000-0004-0000-0200-00007E300000}"/>
    <hyperlink ref="A2794" r:id="rId12416" display="http://www.erikbolstad.no/postnummer-koordinatar/?postnummer=5264&amp;poststad=Garnes" xr:uid="{00000000-0004-0000-0200-00007F300000}"/>
    <hyperlink ref="A2795" r:id="rId12417" display="http://www.erikbolstad.no/postnummer-koordinatar/?postnummer=5265&amp;poststad=Ytre%20Arna" xr:uid="{00000000-0004-0000-0200-000080300000}"/>
    <hyperlink ref="A2796" r:id="rId12418" display="http://www.erikbolstad.no/postnummer-koordinatar/?postnummer=5267&amp;poststad=Espeland" xr:uid="{00000000-0004-0000-0200-000081300000}"/>
    <hyperlink ref="A2797" r:id="rId12419" display="http://www.erikbolstad.no/postnummer-koordinatar/?postnummer=5268&amp;poststad=Haukeland" xr:uid="{00000000-0004-0000-0200-000082300000}"/>
    <hyperlink ref="A2798" r:id="rId12420" display="http://www.erikbolstad.no/postnummer-koordinatar/?postnummer=5281&amp;poststad=Valestrandsfossen" xr:uid="{00000000-0004-0000-0200-000083300000}"/>
    <hyperlink ref="A2799" r:id="rId12421" display="http://www.erikbolstad.no/postnummer-koordinatar/?postnummer=5282&amp;poststad=Lonevåg" xr:uid="{00000000-0004-0000-0200-000084300000}"/>
    <hyperlink ref="A2800" r:id="rId12422" display="http://www.erikbolstad.no/postnummer-koordinatar/?postnummer=5283&amp;poststad=Fotlandsvåg" xr:uid="{00000000-0004-0000-0200-000085300000}"/>
    <hyperlink ref="A2801" r:id="rId12423" display="http://www.erikbolstad.no/postnummer-koordinatar/?postnummer=5284&amp;poststad=Tyssebotnen" xr:uid="{00000000-0004-0000-0200-000086300000}"/>
    <hyperlink ref="A2802" r:id="rId12424" display="http://www.erikbolstad.no/postnummer-koordinatar/?postnummer=5285&amp;poststad=Bruvik" xr:uid="{00000000-0004-0000-0200-000087300000}"/>
    <hyperlink ref="A2803" r:id="rId12425" display="http://www.erikbolstad.no/postnummer-koordinatar/?postnummer=5286&amp;poststad=Haus" xr:uid="{00000000-0004-0000-0200-000088300000}"/>
    <hyperlink ref="A2804" r:id="rId12426" display="http://www.erikbolstad.no/postnummer-koordinatar/?postnummer=5291&amp;poststad=Valestrandsfossen" xr:uid="{00000000-0004-0000-0200-000089300000}"/>
    <hyperlink ref="A2805" r:id="rId12427" display="http://www.erikbolstad.no/postnummer-koordinatar/?postnummer=5293&amp;poststad=Lonevåg" xr:uid="{00000000-0004-0000-0200-00008A300000}"/>
    <hyperlink ref="A2806" r:id="rId12428" display="http://www.erikbolstad.no/postnummer-koordinatar/?postnummer=5299&amp;poststad=Haus" xr:uid="{00000000-0004-0000-0200-00008B300000}"/>
    <hyperlink ref="A2807" r:id="rId12429" display="http://www.erikbolstad.no/postnummer-koordinatar/?postnummer=5300&amp;poststad=Kleppestø" xr:uid="{00000000-0004-0000-0200-00008C300000}"/>
    <hyperlink ref="A2808" r:id="rId12430" display="http://www.erikbolstad.no/postnummer-koordinatar/?postnummer=5301&amp;poststad=Kleppestø" xr:uid="{00000000-0004-0000-0200-00008D300000}"/>
    <hyperlink ref="A2809" r:id="rId12431" display="http://www.erikbolstad.no/postnummer-koordinatar/?postnummer=5302&amp;poststad=Strusshamn" xr:uid="{00000000-0004-0000-0200-00008E300000}"/>
    <hyperlink ref="A2810" r:id="rId12432" display="http://www.erikbolstad.no/postnummer-koordinatar/?postnummer=5303&amp;poststad=Follese" xr:uid="{00000000-0004-0000-0200-00008F300000}"/>
    <hyperlink ref="A2811" r:id="rId12433" display="http://www.erikbolstad.no/postnummer-koordinatar/?postnummer=5304&amp;poststad=Hetlevik" xr:uid="{00000000-0004-0000-0200-000090300000}"/>
    <hyperlink ref="A2812" r:id="rId12434" display="http://www.erikbolstad.no/postnummer-koordinatar/?postnummer=5305&amp;poststad=Florvåg" xr:uid="{00000000-0004-0000-0200-000091300000}"/>
    <hyperlink ref="A2813" r:id="rId12435" display="http://www.erikbolstad.no/postnummer-koordinatar/?postnummer=5306&amp;poststad=Erdal" xr:uid="{00000000-0004-0000-0200-000092300000}"/>
    <hyperlink ref="A2814" r:id="rId12436" display="http://www.erikbolstad.no/postnummer-koordinatar/?postnummer=5307&amp;poststad=Ask" xr:uid="{00000000-0004-0000-0200-000093300000}"/>
    <hyperlink ref="A2815" r:id="rId12437" display="http://www.erikbolstad.no/postnummer-koordinatar/?postnummer=5308&amp;poststad=Kleppestø" xr:uid="{00000000-0004-0000-0200-000094300000}"/>
    <hyperlink ref="A2816" r:id="rId12438" display="http://www.erikbolstad.no/postnummer-koordinatar/?postnummer=5309&amp;poststad=Kleppestø" xr:uid="{00000000-0004-0000-0200-000095300000}"/>
    <hyperlink ref="A2817" r:id="rId12439" display="http://www.erikbolstad.no/postnummer-koordinatar/?postnummer=5310&amp;poststad=Hauglandshella" xr:uid="{00000000-0004-0000-0200-000096300000}"/>
    <hyperlink ref="A2818" r:id="rId12440" display="http://www.erikbolstad.no/postnummer-koordinatar/?postnummer=5314&amp;poststad=Kjerrgarden" xr:uid="{00000000-0004-0000-0200-000097300000}"/>
    <hyperlink ref="A2819" r:id="rId12441" display="http://www.erikbolstad.no/postnummer-koordinatar/?postnummer=5315&amp;poststad=Herdla" xr:uid="{00000000-0004-0000-0200-000098300000}"/>
    <hyperlink ref="A2820" r:id="rId12442" display="http://www.erikbolstad.no/postnummer-koordinatar/?postnummer=5318&amp;poststad=Strusshamn" xr:uid="{00000000-0004-0000-0200-000099300000}"/>
    <hyperlink ref="A2821" r:id="rId12443" display="http://www.erikbolstad.no/postnummer-koordinatar/?postnummer=5319&amp;poststad=Kleppestø" xr:uid="{00000000-0004-0000-0200-00009A300000}"/>
    <hyperlink ref="A2822" r:id="rId12444" display="http://www.erikbolstad.no/postnummer-koordinatar/?postnummer=5321&amp;poststad=Kleppestø" xr:uid="{00000000-0004-0000-0200-00009B300000}"/>
    <hyperlink ref="A2823" r:id="rId12445" display="http://www.erikbolstad.no/postnummer-koordinatar/?postnummer=5322&amp;poststad=Kleppestø" xr:uid="{00000000-0004-0000-0200-00009C300000}"/>
    <hyperlink ref="A2824" r:id="rId12446" display="http://www.erikbolstad.no/postnummer-koordinatar/?postnummer=5323&amp;poststad=Kleppestø" xr:uid="{00000000-0004-0000-0200-00009D300000}"/>
    <hyperlink ref="A2825" r:id="rId12447" display="http://www.erikbolstad.no/postnummer-koordinatar/?postnummer=5325&amp;poststad=Follese" xr:uid="{00000000-0004-0000-0200-00009E300000}"/>
    <hyperlink ref="A2826" r:id="rId12448" display="http://www.erikbolstad.no/postnummer-koordinatar/?postnummer=5326&amp;poststad=Ask" xr:uid="{00000000-0004-0000-0200-00009F300000}"/>
    <hyperlink ref="A2827" r:id="rId12449" display="http://www.erikbolstad.no/postnummer-koordinatar/?postnummer=5327&amp;poststad=Hauglandshella" xr:uid="{00000000-0004-0000-0200-0000A0300000}"/>
    <hyperlink ref="A2828" r:id="rId12450" display="http://www.erikbolstad.no/postnummer-koordinatar/?postnummer=5329&amp;poststad=Florvåg" xr:uid="{00000000-0004-0000-0200-0000A1300000}"/>
    <hyperlink ref="A2829" r:id="rId12451" display="http://www.erikbolstad.no/postnummer-koordinatar/?postnummer=5331&amp;poststad=Rong" xr:uid="{00000000-0004-0000-0200-0000A2300000}"/>
    <hyperlink ref="A2830" r:id="rId12452" display="http://www.erikbolstad.no/postnummer-koordinatar/?postnummer=5333&amp;poststad=Tjeldstø" xr:uid="{00000000-0004-0000-0200-0000A3300000}"/>
    <hyperlink ref="A2831" r:id="rId12453" display="http://www.erikbolstad.no/postnummer-koordinatar/?postnummer=5334&amp;poststad=Hellesøy" xr:uid="{00000000-0004-0000-0200-0000A4300000}"/>
    <hyperlink ref="A2832" r:id="rId12454" display="http://www.erikbolstad.no/postnummer-koordinatar/?postnummer=5335&amp;poststad=Hernar" xr:uid="{00000000-0004-0000-0200-0000A5300000}"/>
    <hyperlink ref="A2833" r:id="rId12455" display="http://www.erikbolstad.no/postnummer-koordinatar/?postnummer=5336&amp;poststad=Tjeldstø" xr:uid="{00000000-0004-0000-0200-0000A6300000}"/>
    <hyperlink ref="A2834" r:id="rId12456" display="http://www.erikbolstad.no/postnummer-koordinatar/?postnummer=5337&amp;poststad=Rong" xr:uid="{00000000-0004-0000-0200-0000A7300000}"/>
    <hyperlink ref="A2835" r:id="rId12457" display="http://www.erikbolstad.no/postnummer-koordinatar/?postnummer=5341&amp;poststad=Straume" xr:uid="{00000000-0004-0000-0200-0000A8300000}"/>
    <hyperlink ref="A2836" r:id="rId12458" display="http://www.erikbolstad.no/postnummer-koordinatar/?postnummer=5342&amp;poststad=Straume" xr:uid="{00000000-0004-0000-0200-0000A9300000}"/>
    <hyperlink ref="A2837" r:id="rId12459" display="http://www.erikbolstad.no/postnummer-koordinatar/?postnummer=5343&amp;poststad=Straume" xr:uid="{00000000-0004-0000-0200-0000AA300000}"/>
    <hyperlink ref="A2838" r:id="rId12460" display="http://www.erikbolstad.no/postnummer-koordinatar/?postnummer=5345&amp;poststad=Knarrevik" xr:uid="{00000000-0004-0000-0200-0000AB300000}"/>
    <hyperlink ref="A2839" r:id="rId12461" display="http://www.erikbolstad.no/postnummer-koordinatar/?postnummer=5346&amp;poststad=Ågotnes" xr:uid="{00000000-0004-0000-0200-0000AC300000}"/>
    <hyperlink ref="A2840" r:id="rId12462" display="http://www.erikbolstad.no/postnummer-koordinatar/?postnummer=5347&amp;poststad=Ågotnes" xr:uid="{00000000-0004-0000-0200-0000AD300000}"/>
    <hyperlink ref="A2841" r:id="rId12463" display="http://www.erikbolstad.no/postnummer-koordinatar/?postnummer=5350&amp;poststad=Brattholmen" xr:uid="{00000000-0004-0000-0200-0000AE300000}"/>
    <hyperlink ref="A2842" r:id="rId12464" display="http://www.erikbolstad.no/postnummer-koordinatar/?postnummer=5353&amp;poststad=Straume" xr:uid="{00000000-0004-0000-0200-0000AF300000}"/>
    <hyperlink ref="A2843" r:id="rId12465" display="http://www.erikbolstad.no/postnummer-koordinatar/?postnummer=5354&amp;poststad=Straume" xr:uid="{00000000-0004-0000-0200-0000B0300000}"/>
    <hyperlink ref="A2844" r:id="rId12466" display="http://www.erikbolstad.no/postnummer-koordinatar/?postnummer=5355&amp;poststad=Knarrevik" xr:uid="{00000000-0004-0000-0200-0000B1300000}"/>
    <hyperlink ref="A2845" r:id="rId12467" display="http://www.erikbolstad.no/postnummer-koordinatar/?postnummer=5357&amp;poststad=Fjell" xr:uid="{00000000-0004-0000-0200-0000B2300000}"/>
    <hyperlink ref="A2846" r:id="rId12468" display="http://www.erikbolstad.no/postnummer-koordinatar/?postnummer=5358&amp;poststad=Fjell" xr:uid="{00000000-0004-0000-0200-0000B3300000}"/>
    <hyperlink ref="A2847" r:id="rId12469" display="http://www.erikbolstad.no/postnummer-koordinatar/?postnummer=5360&amp;poststad=Kolltveit" xr:uid="{00000000-0004-0000-0200-0000B4300000}"/>
    <hyperlink ref="A2848" r:id="rId12470" display="http://www.erikbolstad.no/postnummer-koordinatar/?postnummer=5363&amp;poststad=Ågotnes" xr:uid="{00000000-0004-0000-0200-0000B5300000}"/>
    <hyperlink ref="A2849" r:id="rId12471" display="http://www.erikbolstad.no/postnummer-koordinatar/?postnummer=5365&amp;poststad=Turøy" xr:uid="{00000000-0004-0000-0200-0000B6300000}"/>
    <hyperlink ref="A2850" r:id="rId12472" display="http://www.erikbolstad.no/postnummer-koordinatar/?postnummer=5366&amp;poststad=Misje" xr:uid="{00000000-0004-0000-0200-0000B7300000}"/>
    <hyperlink ref="A2851" r:id="rId12473" display="http://www.erikbolstad.no/postnummer-koordinatar/?postnummer=5371&amp;poststad=Skogsvåg" xr:uid="{00000000-0004-0000-0200-0000B8300000}"/>
    <hyperlink ref="A2852" r:id="rId12474" display="http://www.erikbolstad.no/postnummer-koordinatar/?postnummer=5373&amp;poststad=Klokkarvik%20(ikkje%20i%20bruk)" xr:uid="{00000000-0004-0000-0200-0000B9300000}"/>
    <hyperlink ref="A2853" r:id="rId12475" display="http://www.erikbolstad.no/postnummer-koordinatar/?postnummer=5374&amp;poststad=Steinsland" xr:uid="{00000000-0004-0000-0200-0000BA300000}"/>
    <hyperlink ref="A2854" r:id="rId12476" display="http://www.erikbolstad.no/postnummer-koordinatar/?postnummer=5378&amp;poststad=Klokkarvik" xr:uid="{00000000-0004-0000-0200-0000BB300000}"/>
    <hyperlink ref="A2855" r:id="rId12477" display="http://www.erikbolstad.no/postnummer-koordinatar/?postnummer=5379&amp;poststad=Steinsland" xr:uid="{00000000-0004-0000-0200-0000BC300000}"/>
    <hyperlink ref="A2856" r:id="rId12478" display="http://www.erikbolstad.no/postnummer-koordinatar/?postnummer=5380&amp;poststad=Tælavåg" xr:uid="{00000000-0004-0000-0200-0000BD300000}"/>
    <hyperlink ref="A2857" r:id="rId12479" display="http://www.erikbolstad.no/postnummer-koordinatar/?postnummer=5381&amp;poststad=Glesvær" xr:uid="{00000000-0004-0000-0200-0000BE300000}"/>
    <hyperlink ref="A2858" r:id="rId12480" display="http://www.erikbolstad.no/postnummer-koordinatar/?postnummer=5382&amp;poststad=Skogsvåg" xr:uid="{00000000-0004-0000-0200-0000BF300000}"/>
    <hyperlink ref="A2859" r:id="rId12481" display="http://www.erikbolstad.no/postnummer-koordinatar/?postnummer=5384&amp;poststad=Torangsvåg" xr:uid="{00000000-0004-0000-0200-0000C0300000}"/>
    <hyperlink ref="A2860" r:id="rId12482" display="http://www.erikbolstad.no/postnummer-koordinatar/?postnummer=5385&amp;poststad=Bakkasund" xr:uid="{00000000-0004-0000-0200-0000C1300000}"/>
    <hyperlink ref="A2861" r:id="rId12483" display="http://www.erikbolstad.no/postnummer-koordinatar/?postnummer=5387&amp;poststad=Møkster" xr:uid="{00000000-0004-0000-0200-0000C2300000}"/>
    <hyperlink ref="A2862" r:id="rId12484" display="http://www.erikbolstad.no/postnummer-koordinatar/?postnummer=5388&amp;poststad=Litlakalsøy" xr:uid="{00000000-0004-0000-0200-0000C3300000}"/>
    <hyperlink ref="A2863" r:id="rId12485" display="http://www.erikbolstad.no/postnummer-koordinatar/?postnummer=5392&amp;poststad=Storebø" xr:uid="{00000000-0004-0000-0200-0000C4300000}"/>
    <hyperlink ref="A2864" r:id="rId12486" display="http://www.erikbolstad.no/postnummer-koordinatar/?postnummer=5393&amp;poststad=Storebø" xr:uid="{00000000-0004-0000-0200-0000C5300000}"/>
    <hyperlink ref="A2865" r:id="rId12487" display="http://www.erikbolstad.no/postnummer-koordinatar/?postnummer=5394&amp;poststad=Kolbeinsvik" xr:uid="{00000000-0004-0000-0200-0000C6300000}"/>
    <hyperlink ref="A2866" r:id="rId12488" display="http://www.erikbolstad.no/postnummer-koordinatar/?postnummer=5396&amp;poststad=Vestre%20Vinnesvåg" xr:uid="{00000000-0004-0000-0200-0000C7300000}"/>
    <hyperlink ref="A2867" r:id="rId12489" display="http://www.erikbolstad.no/postnummer-koordinatar/?postnummer=5397&amp;poststad=Bekkjarvik" xr:uid="{00000000-0004-0000-0200-0000C8300000}"/>
    <hyperlink ref="A2868" r:id="rId12490" display="http://www.erikbolstad.no/postnummer-koordinatar/?postnummer=5398&amp;poststad=Stolmen" xr:uid="{00000000-0004-0000-0200-0000C9300000}"/>
    <hyperlink ref="A2869" r:id="rId12491" display="http://www.erikbolstad.no/postnummer-koordinatar/?postnummer=5399&amp;poststad=Bekkjarvik" xr:uid="{00000000-0004-0000-0200-0000CA300000}"/>
    <hyperlink ref="A2870" r:id="rId12492" display="http://www.erikbolstad.no/postnummer-koordinatar/?postnummer=5401&amp;poststad=Stord" xr:uid="{00000000-0004-0000-0200-0000CB300000}"/>
    <hyperlink ref="A2871" r:id="rId12493" display="http://www.erikbolstad.no/postnummer-koordinatar/?postnummer=5402&amp;poststad=Stord" xr:uid="{00000000-0004-0000-0200-0000CC300000}"/>
    <hyperlink ref="A2872" r:id="rId12494" display="http://www.erikbolstad.no/postnummer-koordinatar/?postnummer=5403&amp;poststad=Stord" xr:uid="{00000000-0004-0000-0200-0000CD300000}"/>
    <hyperlink ref="A2873" r:id="rId12495" display="http://www.erikbolstad.no/postnummer-koordinatar/?postnummer=5404&amp;poststad=Stord" xr:uid="{00000000-0004-0000-0200-0000CE300000}"/>
    <hyperlink ref="A2874" r:id="rId12496" display="http://www.erikbolstad.no/postnummer-koordinatar/?postnummer=5405&amp;poststad=Stord%20(ikkje%20i%20bruk)" xr:uid="{00000000-0004-0000-0200-0000CF300000}"/>
    <hyperlink ref="A2875" r:id="rId12497" display="http://www.erikbolstad.no/postnummer-koordinatar/?postnummer=5406&amp;poststad=Stord" xr:uid="{00000000-0004-0000-0200-0000D0300000}"/>
    <hyperlink ref="A2876" r:id="rId12498" display="http://www.erikbolstad.no/postnummer-koordinatar/?postnummer=5407&amp;poststad=Stord" xr:uid="{00000000-0004-0000-0200-0000D1300000}"/>
    <hyperlink ref="A2877" r:id="rId12499" display="http://www.erikbolstad.no/postnummer-koordinatar/?postnummer=5408&amp;poststad=Sagvåg" xr:uid="{00000000-0004-0000-0200-0000D2300000}"/>
    <hyperlink ref="A2878" r:id="rId12500" display="http://www.erikbolstad.no/postnummer-koordinatar/?postnummer=5409&amp;poststad=Stord" xr:uid="{00000000-0004-0000-0200-0000D3300000}"/>
    <hyperlink ref="A2879" r:id="rId12501" display="http://www.erikbolstad.no/postnummer-koordinatar/?postnummer=5410&amp;poststad=Sagvåg" xr:uid="{00000000-0004-0000-0200-0000D4300000}"/>
    <hyperlink ref="A2880" r:id="rId12502" display="http://www.erikbolstad.no/postnummer-koordinatar/?postnummer=5411&amp;poststad=Stord" xr:uid="{00000000-0004-0000-0200-0000D5300000}"/>
    <hyperlink ref="A2881" r:id="rId12503" display="http://www.erikbolstad.no/postnummer-koordinatar/?postnummer=5412&amp;poststad=Stord" xr:uid="{00000000-0004-0000-0200-0000D6300000}"/>
    <hyperlink ref="A2882" r:id="rId12504" display="http://www.erikbolstad.no/postnummer-koordinatar/?postnummer=5413&amp;poststad=Huglo" xr:uid="{00000000-0004-0000-0200-0000D7300000}"/>
    <hyperlink ref="A2883" r:id="rId12505" display="http://www.erikbolstad.no/postnummer-koordinatar/?postnummer=5414&amp;poststad=Stord" xr:uid="{00000000-0004-0000-0200-0000D8300000}"/>
    <hyperlink ref="A2884" r:id="rId12506" display="http://www.erikbolstad.no/postnummer-koordinatar/?postnummer=5415&amp;poststad=Stord" xr:uid="{00000000-0004-0000-0200-0000D9300000}"/>
    <hyperlink ref="A2885" r:id="rId12507" display="http://www.erikbolstad.no/postnummer-koordinatar/?postnummer=5416&amp;poststad=Stord" xr:uid="{00000000-0004-0000-0200-0000DA300000}"/>
    <hyperlink ref="A2886" r:id="rId12508" display="http://www.erikbolstad.no/postnummer-koordinatar/?postnummer=5417&amp;poststad=Stord" xr:uid="{00000000-0004-0000-0200-0000DB300000}"/>
    <hyperlink ref="A2887" r:id="rId12509" display="http://www.erikbolstad.no/postnummer-koordinatar/?postnummer=5418&amp;poststad=Fitjar" xr:uid="{00000000-0004-0000-0200-0000DC300000}"/>
    <hyperlink ref="A2888" r:id="rId12510" display="http://www.erikbolstad.no/postnummer-koordinatar/?postnummer=5419&amp;poststad=Fitjar" xr:uid="{00000000-0004-0000-0200-0000DD300000}"/>
    <hyperlink ref="A2889" r:id="rId12511" display="http://www.erikbolstad.no/postnummer-koordinatar/?postnummer=5420&amp;poststad=Rubbestadneset" xr:uid="{00000000-0004-0000-0200-0000DE300000}"/>
    <hyperlink ref="A2890" r:id="rId12512" display="http://www.erikbolstad.no/postnummer-koordinatar/?postnummer=5423&amp;poststad=Brandasund" xr:uid="{00000000-0004-0000-0200-0000DF300000}"/>
    <hyperlink ref="A2891" r:id="rId12513" display="http://www.erikbolstad.no/postnummer-koordinatar/?postnummer=5427&amp;poststad=Urangsvåg" xr:uid="{00000000-0004-0000-0200-0000E0300000}"/>
    <hyperlink ref="A2892" r:id="rId12514" display="http://www.erikbolstad.no/postnummer-koordinatar/?postnummer=5428&amp;poststad=Foldrøyhamn" xr:uid="{00000000-0004-0000-0200-0000E1300000}"/>
    <hyperlink ref="A2893" r:id="rId12515" display="http://www.erikbolstad.no/postnummer-koordinatar/?postnummer=5430&amp;poststad=Bremnes" xr:uid="{00000000-0004-0000-0200-0000E2300000}"/>
    <hyperlink ref="A2894" r:id="rId12516" display="http://www.erikbolstad.no/postnummer-koordinatar/?postnummer=5437&amp;poststad=Finnås" xr:uid="{00000000-0004-0000-0200-0000E3300000}"/>
    <hyperlink ref="A2895" r:id="rId12517" display="http://www.erikbolstad.no/postnummer-koordinatar/?postnummer=5440&amp;poststad=Mosterhamn" xr:uid="{00000000-0004-0000-0200-0000E4300000}"/>
    <hyperlink ref="A2896" r:id="rId12518" display="http://www.erikbolstad.no/postnummer-koordinatar/?postnummer=5443&amp;poststad=Bømlo" xr:uid="{00000000-0004-0000-0200-0000E5300000}"/>
    <hyperlink ref="A2897" r:id="rId12519" display="http://www.erikbolstad.no/postnummer-koordinatar/?postnummer=5444&amp;poststad=Espevær" xr:uid="{00000000-0004-0000-0200-0000E6300000}"/>
    <hyperlink ref="A2898" r:id="rId12520" display="http://www.erikbolstad.no/postnummer-koordinatar/?postnummer=5445&amp;poststad=Bremnes" xr:uid="{00000000-0004-0000-0200-0000E7300000}"/>
    <hyperlink ref="A2899" r:id="rId12521" display="http://www.erikbolstad.no/postnummer-koordinatar/?postnummer=5447&amp;poststad=Mosterhamn" xr:uid="{00000000-0004-0000-0200-0000E8300000}"/>
    <hyperlink ref="A2900" r:id="rId12522" display="http://www.erikbolstad.no/postnummer-koordinatar/?postnummer=5449&amp;poststad=Bømlo" xr:uid="{00000000-0004-0000-0200-0000E9300000}"/>
    <hyperlink ref="A2901" r:id="rId12523" display="http://www.erikbolstad.no/postnummer-koordinatar/?postnummer=5450&amp;poststad=Sunde%20i%20Sunnhordland" xr:uid="{00000000-0004-0000-0200-0000EA300000}"/>
    <hyperlink ref="A2902" r:id="rId12524" display="http://www.erikbolstad.no/postnummer-koordinatar/?postnummer=5451&amp;poststad=Valen" xr:uid="{00000000-0004-0000-0200-0000EB300000}"/>
    <hyperlink ref="A2903" r:id="rId12525" display="http://www.erikbolstad.no/postnummer-koordinatar/?postnummer=5452&amp;poststad=Sandvoll" xr:uid="{00000000-0004-0000-0200-0000EC300000}"/>
    <hyperlink ref="A2904" r:id="rId12526" display="http://www.erikbolstad.no/postnummer-koordinatar/?postnummer=5453&amp;poststad=Utåker" xr:uid="{00000000-0004-0000-0200-0000ED300000}"/>
    <hyperlink ref="A2905" r:id="rId12527" display="http://www.erikbolstad.no/postnummer-koordinatar/?postnummer=5454&amp;poststad=Sæbøvik" xr:uid="{00000000-0004-0000-0200-0000EE300000}"/>
    <hyperlink ref="A2906" r:id="rId12528" display="http://www.erikbolstad.no/postnummer-koordinatar/?postnummer=5455&amp;poststad=Halsnøy%20kloster" xr:uid="{00000000-0004-0000-0200-0000EF300000}"/>
    <hyperlink ref="A2907" r:id="rId12529" display="http://www.erikbolstad.no/postnummer-koordinatar/?postnummer=5457&amp;poststad=Høylandsbygd" xr:uid="{00000000-0004-0000-0200-0000F0300000}"/>
    <hyperlink ref="A2908" r:id="rId12530" display="http://www.erikbolstad.no/postnummer-koordinatar/?postnummer=5458&amp;poststad=Arnavik" xr:uid="{00000000-0004-0000-0200-0000F1300000}"/>
    <hyperlink ref="A2909" r:id="rId12531" display="http://www.erikbolstad.no/postnummer-koordinatar/?postnummer=5459&amp;poststad=Fjelberg" xr:uid="{00000000-0004-0000-0200-0000F2300000}"/>
    <hyperlink ref="A2910" r:id="rId12532" display="http://www.erikbolstad.no/postnummer-koordinatar/?postnummer=5460&amp;poststad=Husnes" xr:uid="{00000000-0004-0000-0200-0000F3300000}"/>
    <hyperlink ref="A2911" r:id="rId12533" display="http://www.erikbolstad.no/postnummer-koordinatar/?postnummer=5462&amp;poststad=Herøysundet" xr:uid="{00000000-0004-0000-0200-0000F4300000}"/>
    <hyperlink ref="A2912" r:id="rId12534" display="http://www.erikbolstad.no/postnummer-koordinatar/?postnummer=5463&amp;poststad=Uskedalen" xr:uid="{00000000-0004-0000-0200-0000F5300000}"/>
    <hyperlink ref="A2913" r:id="rId12535" display="http://www.erikbolstad.no/postnummer-koordinatar/?postnummer=5464&amp;poststad=Dimmelsvik" xr:uid="{00000000-0004-0000-0200-0000F6300000}"/>
    <hyperlink ref="A2914" r:id="rId12536" display="http://www.erikbolstad.no/postnummer-koordinatar/?postnummer=5465&amp;poststad=Uskedalen" xr:uid="{00000000-0004-0000-0200-0000F7300000}"/>
    <hyperlink ref="A2915" r:id="rId12537" display="http://www.erikbolstad.no/postnummer-koordinatar/?postnummer=5470&amp;poststad=Rosendal" xr:uid="{00000000-0004-0000-0200-0000F8300000}"/>
    <hyperlink ref="A2916" r:id="rId12538" display="http://www.erikbolstad.no/postnummer-koordinatar/?postnummer=5472&amp;poststad=Seimsfoss" xr:uid="{00000000-0004-0000-0200-0000F9300000}"/>
    <hyperlink ref="A2917" r:id="rId12539" display="http://www.erikbolstad.no/postnummer-koordinatar/?postnummer=5473&amp;poststad=Snilstveitøy" xr:uid="{00000000-0004-0000-0200-0000FA300000}"/>
    <hyperlink ref="A2918" r:id="rId12540" display="http://www.erikbolstad.no/postnummer-koordinatar/?postnummer=5474&amp;poststad=Løfallstrand" xr:uid="{00000000-0004-0000-0200-0000FB300000}"/>
    <hyperlink ref="A2919" r:id="rId12541" display="http://www.erikbolstad.no/postnummer-koordinatar/?postnummer=5475&amp;poststad=Ænes" xr:uid="{00000000-0004-0000-0200-0000FC300000}"/>
    <hyperlink ref="A2920" r:id="rId12542" display="http://www.erikbolstad.no/postnummer-koordinatar/?postnummer=5476&amp;poststad=Mauranger" xr:uid="{00000000-0004-0000-0200-0000FD300000}"/>
    <hyperlink ref="A2921" r:id="rId12543" display="http://www.erikbolstad.no/postnummer-koordinatar/?postnummer=5480&amp;poststad=Husnes" xr:uid="{00000000-0004-0000-0200-0000FE300000}"/>
    <hyperlink ref="A2922" r:id="rId12544" display="http://www.erikbolstad.no/postnummer-koordinatar/?postnummer=5484&amp;poststad=Sæbøvik" xr:uid="{00000000-0004-0000-0200-0000FF300000}"/>
    <hyperlink ref="A2923" r:id="rId12545" display="http://www.erikbolstad.no/postnummer-koordinatar/?postnummer=5486&amp;poststad=Rosendal" xr:uid="{00000000-0004-0000-0200-000000310000}"/>
    <hyperlink ref="A2924" r:id="rId12546" display="http://www.erikbolstad.no/postnummer-koordinatar/?postnummer=5497&amp;poststad=Huglo%20(ikkje%20i%20bruk)" xr:uid="{00000000-0004-0000-0200-000001310000}"/>
    <hyperlink ref="A2925" r:id="rId12547" display="http://www.erikbolstad.no/postnummer-koordinatar/?postnummer=5498&amp;poststad=Matre" xr:uid="{00000000-0004-0000-0200-000002310000}"/>
    <hyperlink ref="A2926" r:id="rId12548" display="http://www.erikbolstad.no/postnummer-koordinatar/?postnummer=5499&amp;poststad=Åkra" xr:uid="{00000000-0004-0000-0200-000003310000}"/>
    <hyperlink ref="A2927" r:id="rId12549" display="http://www.erikbolstad.no/postnummer-koordinatar/?postnummer=5501&amp;poststad=Haugesund" xr:uid="{00000000-0004-0000-0200-000004310000}"/>
    <hyperlink ref="A2928" r:id="rId12550" display="http://www.erikbolstad.no/postnummer-koordinatar/?postnummer=5502&amp;poststad=Haugesund" xr:uid="{00000000-0004-0000-0200-000005310000}"/>
    <hyperlink ref="A2929" r:id="rId12551" display="http://www.erikbolstad.no/postnummer-koordinatar/?postnummer=5503&amp;poststad=Haugesund" xr:uid="{00000000-0004-0000-0200-000006310000}"/>
    <hyperlink ref="A2930" r:id="rId12552" display="http://www.erikbolstad.no/postnummer-koordinatar/?postnummer=5504&amp;poststad=Haugesund" xr:uid="{00000000-0004-0000-0200-000007310000}"/>
    <hyperlink ref="A2931" r:id="rId12553" display="http://www.erikbolstad.no/postnummer-koordinatar/?postnummer=5505&amp;poststad=Haugesund" xr:uid="{00000000-0004-0000-0200-000008310000}"/>
    <hyperlink ref="A2932" r:id="rId12554" display="http://www.erikbolstad.no/postnummer-koordinatar/?postnummer=5506&amp;poststad=Haugesund" xr:uid="{00000000-0004-0000-0200-000009310000}"/>
    <hyperlink ref="A2933" r:id="rId12555" display="http://www.erikbolstad.no/postnummer-koordinatar/?postnummer=5507&amp;poststad=Haugesund" xr:uid="{00000000-0004-0000-0200-00000A310000}"/>
    <hyperlink ref="A2934" r:id="rId12556" display="http://www.erikbolstad.no/postnummer-koordinatar/?postnummer=5508&amp;poststad=Karmsund" xr:uid="{00000000-0004-0000-0200-00000B310000}"/>
    <hyperlink ref="A2935" r:id="rId12557" display="http://www.erikbolstad.no/postnummer-koordinatar/?postnummer=5509&amp;poststad=Haugesund" xr:uid="{00000000-0004-0000-0200-00000C310000}"/>
    <hyperlink ref="A2936" r:id="rId12558" display="http://www.erikbolstad.no/postnummer-koordinatar/?postnummer=5511&amp;poststad=Haugesund" xr:uid="{00000000-0004-0000-0200-00000D310000}"/>
    <hyperlink ref="A2937" r:id="rId12559" display="http://www.erikbolstad.no/postnummer-koordinatar/?postnummer=5512&amp;poststad=Haugesund" xr:uid="{00000000-0004-0000-0200-00000E310000}"/>
    <hyperlink ref="A2938" r:id="rId12560" display="http://www.erikbolstad.no/postnummer-koordinatar/?postnummer=5514&amp;poststad=Haugesund" xr:uid="{00000000-0004-0000-0200-00000F310000}"/>
    <hyperlink ref="A2939" r:id="rId12561" display="http://www.erikbolstad.no/postnummer-koordinatar/?postnummer=5515&amp;poststad=Haugesund" xr:uid="{00000000-0004-0000-0200-000010310000}"/>
    <hyperlink ref="A2940" r:id="rId12562" display="http://www.erikbolstad.no/postnummer-koordinatar/?postnummer=5516&amp;poststad=Haugesund" xr:uid="{00000000-0004-0000-0200-000011310000}"/>
    <hyperlink ref="A2941" r:id="rId12563" display="http://www.erikbolstad.no/postnummer-koordinatar/?postnummer=5517&amp;poststad=Haugesund" xr:uid="{00000000-0004-0000-0200-000012310000}"/>
    <hyperlink ref="A2942" r:id="rId12564" display="http://www.erikbolstad.no/postnummer-koordinatar/?postnummer=5518&amp;poststad=Haugesund" xr:uid="{00000000-0004-0000-0200-000013310000}"/>
    <hyperlink ref="A2943" r:id="rId12565" display="http://www.erikbolstad.no/postnummer-koordinatar/?postnummer=5519&amp;poststad=Haugesund" xr:uid="{00000000-0004-0000-0200-000014310000}"/>
    <hyperlink ref="A2944" r:id="rId12566" display="http://www.erikbolstad.no/postnummer-koordinatar/?postnummer=5521&amp;poststad=Haugesund" xr:uid="{00000000-0004-0000-0200-000015310000}"/>
    <hyperlink ref="A2945" r:id="rId12567" display="http://www.erikbolstad.no/postnummer-koordinatar/?postnummer=5522&amp;poststad=Haugesund" xr:uid="{00000000-0004-0000-0200-000016310000}"/>
    <hyperlink ref="A2946" r:id="rId12568" display="http://www.erikbolstad.no/postnummer-koordinatar/?postnummer=5523&amp;poststad=Haugesund" xr:uid="{00000000-0004-0000-0200-000017310000}"/>
    <hyperlink ref="A2947" r:id="rId12569" display="http://www.erikbolstad.no/postnummer-koordinatar/?postnummer=5525&amp;poststad=Haugesund" xr:uid="{00000000-0004-0000-0200-000018310000}"/>
    <hyperlink ref="A2948" r:id="rId12570" display="http://www.erikbolstad.no/postnummer-koordinatar/?postnummer=5527&amp;poststad=Haugesund" xr:uid="{00000000-0004-0000-0200-000019310000}"/>
    <hyperlink ref="A2949" r:id="rId12571" display="http://www.erikbolstad.no/postnummer-koordinatar/?postnummer=5528&amp;poststad=Haugesund" xr:uid="{00000000-0004-0000-0200-00001A310000}"/>
    <hyperlink ref="A2950" r:id="rId12572" display="http://www.erikbolstad.no/postnummer-koordinatar/?postnummer=5529&amp;poststad=Haugesund" xr:uid="{00000000-0004-0000-0200-00001B310000}"/>
    <hyperlink ref="A2951" r:id="rId12573" display="http://www.erikbolstad.no/postnummer-koordinatar/?postnummer=5531&amp;poststad=Haugesund" xr:uid="{00000000-0004-0000-0200-00001C310000}"/>
    <hyperlink ref="A2952" r:id="rId12574" display="http://www.erikbolstad.no/postnummer-koordinatar/?postnummer=5532&amp;poststad=Haugesund" xr:uid="{00000000-0004-0000-0200-00001D310000}"/>
    <hyperlink ref="A2953" r:id="rId12575" display="http://www.erikbolstad.no/postnummer-koordinatar/?postnummer=5533&amp;poststad=Haugesund" xr:uid="{00000000-0004-0000-0200-00001E310000}"/>
    <hyperlink ref="A2954" r:id="rId12576" display="http://www.erikbolstad.no/postnummer-koordinatar/?postnummer=5534&amp;poststad=Haugesund" xr:uid="{00000000-0004-0000-0200-00001F310000}"/>
    <hyperlink ref="A2955" r:id="rId12577" display="http://www.erikbolstad.no/postnummer-koordinatar/?postnummer=5535&amp;poststad=Haugesund" xr:uid="{00000000-0004-0000-0200-000020310000}"/>
    <hyperlink ref="A2956" r:id="rId12578" display="http://www.erikbolstad.no/postnummer-koordinatar/?postnummer=5536&amp;poststad=Haugesund" xr:uid="{00000000-0004-0000-0200-000021310000}"/>
    <hyperlink ref="A2957" r:id="rId12579" display="http://www.erikbolstad.no/postnummer-koordinatar/?postnummer=5537&amp;poststad=Haugesund" xr:uid="{00000000-0004-0000-0200-000022310000}"/>
    <hyperlink ref="A2958" r:id="rId12580" display="http://www.erikbolstad.no/postnummer-koordinatar/?postnummer=5538&amp;poststad=Haugesund" xr:uid="{00000000-0004-0000-0200-000023310000}"/>
    <hyperlink ref="A2959" r:id="rId12581" display="http://www.erikbolstad.no/postnummer-koordinatar/?postnummer=5541&amp;poststad=Kolnes" xr:uid="{00000000-0004-0000-0200-000024310000}"/>
    <hyperlink ref="A2960" r:id="rId12582" display="http://www.erikbolstad.no/postnummer-koordinatar/?postnummer=5542&amp;poststad=Karmsund" xr:uid="{00000000-0004-0000-0200-000025310000}"/>
    <hyperlink ref="A2961" r:id="rId12583" display="http://www.erikbolstad.no/postnummer-koordinatar/?postnummer=5544&amp;poststad=Vormedal" xr:uid="{00000000-0004-0000-0200-000026310000}"/>
    <hyperlink ref="A2962" r:id="rId12584" display="http://www.erikbolstad.no/postnummer-koordinatar/?postnummer=5545&amp;poststad=Vormedal" xr:uid="{00000000-0004-0000-0200-000027310000}"/>
    <hyperlink ref="A2963" r:id="rId12585" display="http://www.erikbolstad.no/postnummer-koordinatar/?postnummer=5546&amp;poststad=Røyksund" xr:uid="{00000000-0004-0000-0200-000028310000}"/>
    <hyperlink ref="A2964" r:id="rId12586" display="http://www.erikbolstad.no/postnummer-koordinatar/?postnummer=5547&amp;poststad=Utsira" xr:uid="{00000000-0004-0000-0200-000029310000}"/>
    <hyperlink ref="A2965" r:id="rId12587" display="http://www.erikbolstad.no/postnummer-koordinatar/?postnummer=5548&amp;poststad=Feøy" xr:uid="{00000000-0004-0000-0200-00002A310000}"/>
    <hyperlink ref="A2966" r:id="rId12588" display="http://www.erikbolstad.no/postnummer-koordinatar/?postnummer=5549&amp;poststad=Røvær" xr:uid="{00000000-0004-0000-0200-00002B310000}"/>
    <hyperlink ref="A2967" r:id="rId12589" display="http://www.erikbolstad.no/postnummer-koordinatar/?postnummer=5550&amp;poststad=Sveio" xr:uid="{00000000-0004-0000-0200-00002C310000}"/>
    <hyperlink ref="A2968" r:id="rId12590" display="http://www.erikbolstad.no/postnummer-koordinatar/?postnummer=5551&amp;poststad=Auklandshamn" xr:uid="{00000000-0004-0000-0200-00002D310000}"/>
    <hyperlink ref="A2969" r:id="rId12591" display="http://www.erikbolstad.no/postnummer-koordinatar/?postnummer=5554&amp;poststad=Valevåg" xr:uid="{00000000-0004-0000-0200-00002E310000}"/>
    <hyperlink ref="A2970" r:id="rId12592" display="http://www.erikbolstad.no/postnummer-koordinatar/?postnummer=5555&amp;poststad=Førde%20i%20Hordaland" xr:uid="{00000000-0004-0000-0200-00002F310000}"/>
    <hyperlink ref="A2971" r:id="rId12593" display="http://www.erikbolstad.no/postnummer-koordinatar/?postnummer=5559&amp;poststad=Sveio" xr:uid="{00000000-0004-0000-0200-000030310000}"/>
    <hyperlink ref="A2972" r:id="rId12594" display="http://www.erikbolstad.no/postnummer-koordinatar/?postnummer=5560&amp;poststad=Nedstrand" xr:uid="{00000000-0004-0000-0200-000031310000}"/>
    <hyperlink ref="A2973" r:id="rId12595" display="http://www.erikbolstad.no/postnummer-koordinatar/?postnummer=5561&amp;poststad=Bokn" xr:uid="{00000000-0004-0000-0200-000032310000}"/>
    <hyperlink ref="A2974" r:id="rId12596" display="http://www.erikbolstad.no/postnummer-koordinatar/?postnummer=5563&amp;poststad=Førresfjorden" xr:uid="{00000000-0004-0000-0200-000033310000}"/>
    <hyperlink ref="A2975" r:id="rId12597" display="http://www.erikbolstad.no/postnummer-koordinatar/?postnummer=5565&amp;poststad=Tysværvåg" xr:uid="{00000000-0004-0000-0200-000034310000}"/>
    <hyperlink ref="A2976" r:id="rId12598" display="http://www.erikbolstad.no/postnummer-koordinatar/?postnummer=5566&amp;poststad=Hervik" xr:uid="{00000000-0004-0000-0200-000035310000}"/>
    <hyperlink ref="A2977" r:id="rId12599" display="http://www.erikbolstad.no/postnummer-koordinatar/?postnummer=5567&amp;poststad=Skjoldastraumen" xr:uid="{00000000-0004-0000-0200-000036310000}"/>
    <hyperlink ref="A2978" r:id="rId12600" display="http://www.erikbolstad.no/postnummer-koordinatar/?postnummer=5568&amp;poststad=Vikebygd" xr:uid="{00000000-0004-0000-0200-000037310000}"/>
    <hyperlink ref="A2979" r:id="rId12601" display="http://www.erikbolstad.no/postnummer-koordinatar/?postnummer=5570&amp;poststad=Aksdal" xr:uid="{00000000-0004-0000-0200-000038310000}"/>
    <hyperlink ref="A2980" r:id="rId12602" display="http://www.erikbolstad.no/postnummer-koordinatar/?postnummer=5574&amp;poststad=Skjold" xr:uid="{00000000-0004-0000-0200-000039310000}"/>
    <hyperlink ref="A2981" r:id="rId12603" display="http://www.erikbolstad.no/postnummer-koordinatar/?postnummer=5575&amp;poststad=Aksdal" xr:uid="{00000000-0004-0000-0200-00003A310000}"/>
    <hyperlink ref="A2982" r:id="rId12604" display="http://www.erikbolstad.no/postnummer-koordinatar/?postnummer=5576&amp;poststad=Øvre%20Vats" xr:uid="{00000000-0004-0000-0200-00003B310000}"/>
    <hyperlink ref="A2983" r:id="rId12605" display="http://www.erikbolstad.no/postnummer-koordinatar/?postnummer=5578&amp;poststad=Nedre%20Vats" xr:uid="{00000000-0004-0000-0200-00003C310000}"/>
    <hyperlink ref="A2984" r:id="rId12606" display="http://www.erikbolstad.no/postnummer-koordinatar/?postnummer=5580&amp;poststad=Ølen" xr:uid="{00000000-0004-0000-0200-00003D310000}"/>
    <hyperlink ref="A2985" r:id="rId12607" display="http://www.erikbolstad.no/postnummer-koordinatar/?postnummer=5582&amp;poststad=Ølensvåg" xr:uid="{00000000-0004-0000-0200-00003E310000}"/>
    <hyperlink ref="A2986" r:id="rId12608" display="http://www.erikbolstad.no/postnummer-koordinatar/?postnummer=5583&amp;poststad=Vikedal" xr:uid="{00000000-0004-0000-0200-00003F310000}"/>
    <hyperlink ref="A2987" r:id="rId12609" display="http://www.erikbolstad.no/postnummer-koordinatar/?postnummer=5584&amp;poststad=Bjoa" xr:uid="{00000000-0004-0000-0200-000040310000}"/>
    <hyperlink ref="A2988" r:id="rId12610" display="http://www.erikbolstad.no/postnummer-koordinatar/?postnummer=5585&amp;poststad=Sandeid" xr:uid="{00000000-0004-0000-0200-000041310000}"/>
    <hyperlink ref="A2989" r:id="rId12611" display="http://www.erikbolstad.no/postnummer-koordinatar/?postnummer=5586&amp;poststad=Vikedal" xr:uid="{00000000-0004-0000-0200-000042310000}"/>
    <hyperlink ref="A2990" r:id="rId12612" display="http://www.erikbolstad.no/postnummer-koordinatar/?postnummer=5588&amp;poststad=Ølen" xr:uid="{00000000-0004-0000-0200-000043310000}"/>
    <hyperlink ref="A2991" r:id="rId12613" display="http://www.erikbolstad.no/postnummer-koordinatar/?postnummer=5589&amp;poststad=Sandeid" xr:uid="{00000000-0004-0000-0200-000044310000}"/>
    <hyperlink ref="A2992" r:id="rId12614" display="http://www.erikbolstad.no/postnummer-koordinatar/?postnummer=5590&amp;poststad=Etne" xr:uid="{00000000-0004-0000-0200-000045310000}"/>
    <hyperlink ref="A2993" r:id="rId12615" display="http://www.erikbolstad.no/postnummer-koordinatar/?postnummer=5591&amp;poststad=Etne" xr:uid="{00000000-0004-0000-0200-000046310000}"/>
    <hyperlink ref="A2994" r:id="rId12616" display="http://www.erikbolstad.no/postnummer-koordinatar/?postnummer=5593&amp;poststad=Skånevik" xr:uid="{00000000-0004-0000-0200-000047310000}"/>
    <hyperlink ref="A2995" r:id="rId12617" display="http://www.erikbolstad.no/postnummer-koordinatar/?postnummer=5594&amp;poststad=Skånevik" xr:uid="{00000000-0004-0000-0200-000048310000}"/>
    <hyperlink ref="A2996" r:id="rId12618" display="http://www.erikbolstad.no/postnummer-koordinatar/?postnummer=5595&amp;poststad=Førresfjorden" xr:uid="{00000000-0004-0000-0200-000049310000}"/>
    <hyperlink ref="A2997" r:id="rId12619" display="http://www.erikbolstad.no/postnummer-koordinatar/?postnummer=5596&amp;poststad=Markhus" xr:uid="{00000000-0004-0000-0200-00004A310000}"/>
    <hyperlink ref="A2998" r:id="rId12620" display="http://www.erikbolstad.no/postnummer-koordinatar/?postnummer=5598&amp;poststad=Fjæra" xr:uid="{00000000-0004-0000-0200-00004B310000}"/>
    <hyperlink ref="A2999" r:id="rId12621" display="http://www.erikbolstad.no/postnummer-koordinatar/?postnummer=5600&amp;poststad=Norheimsund" xr:uid="{00000000-0004-0000-0200-00004C310000}"/>
    <hyperlink ref="A3000" r:id="rId12622" display="http://www.erikbolstad.no/postnummer-koordinatar/?postnummer=5601&amp;poststad=Norheimsund" xr:uid="{00000000-0004-0000-0200-00004D310000}"/>
    <hyperlink ref="A3001" r:id="rId12623" display="http://www.erikbolstad.no/postnummer-koordinatar/?postnummer=5602&amp;poststad=Norheimsund" xr:uid="{00000000-0004-0000-0200-00004E310000}"/>
    <hyperlink ref="A3002" r:id="rId12624" display="http://www.erikbolstad.no/postnummer-koordinatar/?postnummer=5604&amp;poststad=Øystese" xr:uid="{00000000-0004-0000-0200-00004F310000}"/>
    <hyperlink ref="A3003" r:id="rId12625" display="http://www.erikbolstad.no/postnummer-koordinatar/?postnummer=5605&amp;poststad=Ålvik" xr:uid="{00000000-0004-0000-0200-000050310000}"/>
    <hyperlink ref="A3004" r:id="rId12626" display="http://www.erikbolstad.no/postnummer-koordinatar/?postnummer=5610&amp;poststad=Øystese" xr:uid="{00000000-0004-0000-0200-000051310000}"/>
    <hyperlink ref="A3005" r:id="rId12627" display="http://www.erikbolstad.no/postnummer-koordinatar/?postnummer=5612&amp;poststad=Steinstø" xr:uid="{00000000-0004-0000-0200-000052310000}"/>
    <hyperlink ref="A3006" r:id="rId12628" display="http://www.erikbolstad.no/postnummer-koordinatar/?postnummer=5614&amp;poststad=Ålvik" xr:uid="{00000000-0004-0000-0200-000053310000}"/>
    <hyperlink ref="A3007" r:id="rId12629" display="http://www.erikbolstad.no/postnummer-koordinatar/?postnummer=5620&amp;poststad=Tørvikbygd" xr:uid="{00000000-0004-0000-0200-000054310000}"/>
    <hyperlink ref="A3008" r:id="rId12630" display="http://www.erikbolstad.no/postnummer-koordinatar/?postnummer=5626&amp;poststad=Kysnesstrand" xr:uid="{00000000-0004-0000-0200-000055310000}"/>
    <hyperlink ref="A3009" r:id="rId12631" display="http://www.erikbolstad.no/postnummer-koordinatar/?postnummer=5627&amp;poststad=Jondal" xr:uid="{00000000-0004-0000-0200-000056310000}"/>
    <hyperlink ref="A3010" r:id="rId12632" display="http://www.erikbolstad.no/postnummer-koordinatar/?postnummer=5628&amp;poststad=Herand" xr:uid="{00000000-0004-0000-0200-000057310000}"/>
    <hyperlink ref="A3011" r:id="rId12633" display="http://www.erikbolstad.no/postnummer-koordinatar/?postnummer=5629&amp;poststad=Jondal" xr:uid="{00000000-0004-0000-0200-000058310000}"/>
    <hyperlink ref="A3012" r:id="rId12634" display="http://www.erikbolstad.no/postnummer-koordinatar/?postnummer=5630&amp;poststad=Strandebarm" xr:uid="{00000000-0004-0000-0200-000059310000}"/>
    <hyperlink ref="A3013" r:id="rId12635" display="http://www.erikbolstad.no/postnummer-koordinatar/?postnummer=5632&amp;poststad=Omastrand" xr:uid="{00000000-0004-0000-0200-00005A310000}"/>
    <hyperlink ref="A3014" r:id="rId12636" display="http://www.erikbolstad.no/postnummer-koordinatar/?postnummer=5635&amp;poststad=Hatlestrand" xr:uid="{00000000-0004-0000-0200-00005B310000}"/>
    <hyperlink ref="A3015" r:id="rId12637" display="http://www.erikbolstad.no/postnummer-koordinatar/?postnummer=5636&amp;poststad=Varaldsøy" xr:uid="{00000000-0004-0000-0200-00005C310000}"/>
    <hyperlink ref="A3016" r:id="rId12638" display="http://www.erikbolstad.no/postnummer-koordinatar/?postnummer=5637&amp;poststad=Ølve" xr:uid="{00000000-0004-0000-0200-00005D310000}"/>
    <hyperlink ref="A3017" r:id="rId12639" display="http://www.erikbolstad.no/postnummer-koordinatar/?postnummer=5640&amp;poststad=Eikelandsosen" xr:uid="{00000000-0004-0000-0200-00005E310000}"/>
    <hyperlink ref="A3018" r:id="rId12640" display="http://www.erikbolstad.no/postnummer-koordinatar/?postnummer=5641&amp;poststad=Fusa" xr:uid="{00000000-0004-0000-0200-00005F310000}"/>
    <hyperlink ref="A3019" r:id="rId12641" display="http://www.erikbolstad.no/postnummer-koordinatar/?postnummer=5642&amp;poststad=Holmefjord" xr:uid="{00000000-0004-0000-0200-000060310000}"/>
    <hyperlink ref="A3020" r:id="rId12642" display="http://www.erikbolstad.no/postnummer-koordinatar/?postnummer=5643&amp;poststad=Strandvik" xr:uid="{00000000-0004-0000-0200-000061310000}"/>
    <hyperlink ref="A3021" r:id="rId12643" display="http://www.erikbolstad.no/postnummer-koordinatar/?postnummer=5645&amp;poststad=Sævareid" xr:uid="{00000000-0004-0000-0200-000062310000}"/>
    <hyperlink ref="A3022" r:id="rId12644" display="http://www.erikbolstad.no/postnummer-koordinatar/?postnummer=5646&amp;poststad=Nordtveitgrend" xr:uid="{00000000-0004-0000-0200-000063310000}"/>
    <hyperlink ref="A3023" r:id="rId12645" display="http://www.erikbolstad.no/postnummer-koordinatar/?postnummer=5647&amp;poststad=Baldersheim" xr:uid="{00000000-0004-0000-0200-000064310000}"/>
    <hyperlink ref="A3024" r:id="rId12646" display="http://www.erikbolstad.no/postnummer-koordinatar/?postnummer=5649&amp;poststad=Eikelandsosen" xr:uid="{00000000-0004-0000-0200-000065310000}"/>
    <hyperlink ref="A3025" r:id="rId12647" display="http://www.erikbolstad.no/postnummer-koordinatar/?postnummer=5650&amp;poststad=Tysse" xr:uid="{00000000-0004-0000-0200-000066310000}"/>
    <hyperlink ref="A3026" r:id="rId12648" display="http://www.erikbolstad.no/postnummer-koordinatar/?postnummer=5652&amp;poststad=Årland" xr:uid="{00000000-0004-0000-0200-000067310000}"/>
    <hyperlink ref="A3027" r:id="rId12649" display="http://www.erikbolstad.no/postnummer-koordinatar/?postnummer=5653&amp;poststad=Årland" xr:uid="{00000000-0004-0000-0200-000068310000}"/>
    <hyperlink ref="A3028" r:id="rId12650" display="http://www.erikbolstad.no/postnummer-koordinatar/?postnummer=5680&amp;poststad=Tysnes" xr:uid="{00000000-0004-0000-0200-000069310000}"/>
    <hyperlink ref="A3029" r:id="rId12651" display="http://www.erikbolstad.no/postnummer-koordinatar/?postnummer=5682&amp;poststad=Godøysund%20(ikkje%20i%20bruk)" xr:uid="{00000000-0004-0000-0200-00006A310000}"/>
    <hyperlink ref="A3030" r:id="rId12652" display="http://www.erikbolstad.no/postnummer-koordinatar/?postnummer=5683&amp;poststad=Reksteren" xr:uid="{00000000-0004-0000-0200-00006B310000}"/>
    <hyperlink ref="A3031" r:id="rId12653" display="http://www.erikbolstad.no/postnummer-koordinatar/?postnummer=5685&amp;poststad=Uggdal" xr:uid="{00000000-0004-0000-0200-00006C310000}"/>
    <hyperlink ref="A3032" r:id="rId12654" display="http://www.erikbolstad.no/postnummer-koordinatar/?postnummer=5687&amp;poststad=Flatråker" xr:uid="{00000000-0004-0000-0200-00006D310000}"/>
    <hyperlink ref="A3033" r:id="rId12655" display="http://www.erikbolstad.no/postnummer-koordinatar/?postnummer=5690&amp;poststad=Lundegrend" xr:uid="{00000000-0004-0000-0200-00006E310000}"/>
    <hyperlink ref="A3034" r:id="rId12656" display="http://www.erikbolstad.no/postnummer-koordinatar/?postnummer=5693&amp;poststad=Årbakka" xr:uid="{00000000-0004-0000-0200-00006F310000}"/>
    <hyperlink ref="A3035" r:id="rId12657" display="http://www.erikbolstad.no/postnummer-koordinatar/?postnummer=5694&amp;poststad=Onarheim" xr:uid="{00000000-0004-0000-0200-000070310000}"/>
    <hyperlink ref="A3036" r:id="rId12658" display="http://www.erikbolstad.no/postnummer-koordinatar/?postnummer=5695&amp;poststad=Uggdal" xr:uid="{00000000-0004-0000-0200-000071310000}"/>
    <hyperlink ref="A3037" r:id="rId12659" display="http://www.erikbolstad.no/postnummer-koordinatar/?postnummer=5696&amp;poststad=Tysnes" xr:uid="{00000000-0004-0000-0200-000072310000}"/>
    <hyperlink ref="A3038" r:id="rId12660" display="http://www.erikbolstad.no/postnummer-koordinatar/?postnummer=5700&amp;poststad=Voss" xr:uid="{00000000-0004-0000-0200-000073310000}"/>
    <hyperlink ref="A3039" r:id="rId12661" display="http://www.erikbolstad.no/postnummer-koordinatar/?postnummer=5701&amp;poststad=Voss" xr:uid="{00000000-0004-0000-0200-000074310000}"/>
    <hyperlink ref="A3040" r:id="rId12662" display="http://www.erikbolstad.no/postnummer-koordinatar/?postnummer=5702&amp;poststad=Voss" xr:uid="{00000000-0004-0000-0200-000075310000}"/>
    <hyperlink ref="A3041" r:id="rId12663" display="http://www.erikbolstad.no/postnummer-koordinatar/?postnummer=5703&amp;poststad=Voss" xr:uid="{00000000-0004-0000-0200-000076310000}"/>
    <hyperlink ref="A3042" r:id="rId12664" display="http://www.erikbolstad.no/postnummer-koordinatar/?postnummer=5704&amp;poststad=Voss" xr:uid="{00000000-0004-0000-0200-000077310000}"/>
    <hyperlink ref="A3043" r:id="rId12665" display="http://www.erikbolstad.no/postnummer-koordinatar/?postnummer=5705&amp;poststad=Voss" xr:uid="{00000000-0004-0000-0200-000078310000}"/>
    <hyperlink ref="A3044" r:id="rId12666" display="http://www.erikbolstad.no/postnummer-koordinatar/?postnummer=5706&amp;poststad=Voss" xr:uid="{00000000-0004-0000-0200-000079310000}"/>
    <hyperlink ref="A3045" r:id="rId12667" display="http://www.erikbolstad.no/postnummer-koordinatar/?postnummer=5707&amp;poststad=Evanger" xr:uid="{00000000-0004-0000-0200-00007A310000}"/>
    <hyperlink ref="A3046" r:id="rId12668" display="http://www.erikbolstad.no/postnummer-koordinatar/?postnummer=5708&amp;poststad=Voss" xr:uid="{00000000-0004-0000-0200-00007B310000}"/>
    <hyperlink ref="A3047" r:id="rId12669" display="http://www.erikbolstad.no/postnummer-koordinatar/?postnummer=5709&amp;poststad=Voss" xr:uid="{00000000-0004-0000-0200-00007C310000}"/>
    <hyperlink ref="A3048" r:id="rId12670" display="http://www.erikbolstad.no/postnummer-koordinatar/?postnummer=5710&amp;poststad=Skulestadmo" xr:uid="{00000000-0004-0000-0200-00007D310000}"/>
    <hyperlink ref="A3049" r:id="rId12671" display="http://www.erikbolstad.no/postnummer-koordinatar/?postnummer=5711&amp;poststad=Skulestadmo" xr:uid="{00000000-0004-0000-0200-00007E310000}"/>
    <hyperlink ref="A3050" r:id="rId12672" display="http://www.erikbolstad.no/postnummer-koordinatar/?postnummer=5712&amp;poststad=Vossestrand" xr:uid="{00000000-0004-0000-0200-00007F310000}"/>
    <hyperlink ref="A3051" r:id="rId12673" display="http://www.erikbolstad.no/postnummer-koordinatar/?postnummer=5713&amp;poststad=Vossestrand" xr:uid="{00000000-0004-0000-0200-000080310000}"/>
    <hyperlink ref="A3052" r:id="rId12674" display="http://www.erikbolstad.no/postnummer-koordinatar/?postnummer=5714&amp;poststad=Voss" xr:uid="{00000000-0004-0000-0200-000081310000}"/>
    <hyperlink ref="A3053" r:id="rId12675" display="http://www.erikbolstad.no/postnummer-koordinatar/?postnummer=5715&amp;poststad=Stalheim" xr:uid="{00000000-0004-0000-0200-000082310000}"/>
    <hyperlink ref="A3054" r:id="rId12676" display="http://www.erikbolstad.no/postnummer-koordinatar/?postnummer=5718&amp;poststad=Myrdal" xr:uid="{00000000-0004-0000-0200-000083310000}"/>
    <hyperlink ref="A3055" r:id="rId12677" display="http://www.erikbolstad.no/postnummer-koordinatar/?postnummer=5719&amp;poststad=Finse" xr:uid="{00000000-0004-0000-0200-000084310000}"/>
    <hyperlink ref="A3056" r:id="rId12678" display="http://www.erikbolstad.no/postnummer-koordinatar/?postnummer=5721&amp;poststad=Dalekvam" xr:uid="{00000000-0004-0000-0200-000085310000}"/>
    <hyperlink ref="A3057" r:id="rId12679" display="http://www.erikbolstad.no/postnummer-koordinatar/?postnummer=5722&amp;poststad=Dalekvam" xr:uid="{00000000-0004-0000-0200-000086310000}"/>
    <hyperlink ref="A3058" r:id="rId12680" display="http://www.erikbolstad.no/postnummer-koordinatar/?postnummer=5723&amp;poststad=Bolstadøyri" xr:uid="{00000000-0004-0000-0200-000087310000}"/>
    <hyperlink ref="A3059" r:id="rId12681" display="http://www.erikbolstad.no/postnummer-koordinatar/?postnummer=5724&amp;poststad=Stanghelle" xr:uid="{00000000-0004-0000-0200-000088310000}"/>
    <hyperlink ref="A3060" r:id="rId12682" display="http://www.erikbolstad.no/postnummer-koordinatar/?postnummer=5725&amp;poststad=Vaksdal" xr:uid="{00000000-0004-0000-0200-000089310000}"/>
    <hyperlink ref="A3061" r:id="rId12683" display="http://www.erikbolstad.no/postnummer-koordinatar/?postnummer=5726&amp;poststad=Vaksdal" xr:uid="{00000000-0004-0000-0200-00008A310000}"/>
    <hyperlink ref="A3062" r:id="rId12684" display="http://www.erikbolstad.no/postnummer-koordinatar/?postnummer=5727&amp;poststad=Stamnes" xr:uid="{00000000-0004-0000-0200-00008B310000}"/>
    <hyperlink ref="A3063" r:id="rId12685" display="http://www.erikbolstad.no/postnummer-koordinatar/?postnummer=5728&amp;poststad=Eidslandet" xr:uid="{00000000-0004-0000-0200-00008C310000}"/>
    <hyperlink ref="A3064" r:id="rId12686" display="http://www.erikbolstad.no/postnummer-koordinatar/?postnummer=5729&amp;poststad=Modalen" xr:uid="{00000000-0004-0000-0200-00008D310000}"/>
    <hyperlink ref="A3065" r:id="rId12687" display="http://www.erikbolstad.no/postnummer-koordinatar/?postnummer=5730&amp;poststad=Ulvik" xr:uid="{00000000-0004-0000-0200-00008E310000}"/>
    <hyperlink ref="A3066" r:id="rId12688" display="http://www.erikbolstad.no/postnummer-koordinatar/?postnummer=5731&amp;poststad=Ulvik" xr:uid="{00000000-0004-0000-0200-00008F310000}"/>
    <hyperlink ref="A3067" r:id="rId12689" display="http://www.erikbolstad.no/postnummer-koordinatar/?postnummer=5733&amp;poststad=Granvin" xr:uid="{00000000-0004-0000-0200-000090310000}"/>
    <hyperlink ref="A3068" r:id="rId12690" display="http://www.erikbolstad.no/postnummer-koordinatar/?postnummer=5734&amp;poststad=Vallavik" xr:uid="{00000000-0004-0000-0200-000091310000}"/>
    <hyperlink ref="A3069" r:id="rId12691" display="http://www.erikbolstad.no/postnummer-koordinatar/?postnummer=5736&amp;poststad=Granvin" xr:uid="{00000000-0004-0000-0200-000092310000}"/>
    <hyperlink ref="A3070" r:id="rId12692" display="http://www.erikbolstad.no/postnummer-koordinatar/?postnummer=5741&amp;poststad=Aurland" xr:uid="{00000000-0004-0000-0200-000093310000}"/>
    <hyperlink ref="A3071" r:id="rId12693" display="http://www.erikbolstad.no/postnummer-koordinatar/?postnummer=5742&amp;poststad=Flåm" xr:uid="{00000000-0004-0000-0200-000094310000}"/>
    <hyperlink ref="A3072" r:id="rId12694" display="http://www.erikbolstad.no/postnummer-koordinatar/?postnummer=5743&amp;poststad=Flåm" xr:uid="{00000000-0004-0000-0200-000095310000}"/>
    <hyperlink ref="A3073" r:id="rId12695" display="http://www.erikbolstad.no/postnummer-koordinatar/?postnummer=5745&amp;poststad=Aurland" xr:uid="{00000000-0004-0000-0200-000096310000}"/>
    <hyperlink ref="A3074" r:id="rId12696" display="http://www.erikbolstad.no/postnummer-koordinatar/?postnummer=5746&amp;poststad=Undredal" xr:uid="{00000000-0004-0000-0200-000097310000}"/>
    <hyperlink ref="A3075" r:id="rId12697" display="http://www.erikbolstad.no/postnummer-koordinatar/?postnummer=5747&amp;poststad=Gudvangen" xr:uid="{00000000-0004-0000-0200-000098310000}"/>
    <hyperlink ref="A3076" r:id="rId12698" display="http://www.erikbolstad.no/postnummer-koordinatar/?postnummer=5748&amp;poststad=Styvi" xr:uid="{00000000-0004-0000-0200-000099310000}"/>
    <hyperlink ref="A3077" r:id="rId12699" display="http://www.erikbolstad.no/postnummer-koordinatar/?postnummer=5749&amp;poststad=Bakka" xr:uid="{00000000-0004-0000-0200-00009A310000}"/>
    <hyperlink ref="A3078" r:id="rId12700" display="http://www.erikbolstad.no/postnummer-koordinatar/?postnummer=5750&amp;poststad=Odda" xr:uid="{00000000-0004-0000-0200-00009B310000}"/>
    <hyperlink ref="A3079" r:id="rId12701" display="http://www.erikbolstad.no/postnummer-koordinatar/?postnummer=5751&amp;poststad=Odda" xr:uid="{00000000-0004-0000-0200-00009C310000}"/>
    <hyperlink ref="A3080" r:id="rId12702" display="http://www.erikbolstad.no/postnummer-koordinatar/?postnummer=5752&amp;poststad=Odda" xr:uid="{00000000-0004-0000-0200-00009D310000}"/>
    <hyperlink ref="A3081" r:id="rId12703" display="http://www.erikbolstad.no/postnummer-koordinatar/?postnummer=5760&amp;poststad=Røldal" xr:uid="{00000000-0004-0000-0200-00009E310000}"/>
    <hyperlink ref="A3082" r:id="rId12704" display="http://www.erikbolstad.no/postnummer-koordinatar/?postnummer=5763&amp;poststad=Skare" xr:uid="{00000000-0004-0000-0200-00009F310000}"/>
    <hyperlink ref="A3083" r:id="rId12705" display="http://www.erikbolstad.no/postnummer-koordinatar/?postnummer=5770&amp;poststad=Tyssedal" xr:uid="{00000000-0004-0000-0200-0000A0310000}"/>
    <hyperlink ref="A3084" r:id="rId12706" display="http://www.erikbolstad.no/postnummer-koordinatar/?postnummer=5773&amp;poststad=Hovland" xr:uid="{00000000-0004-0000-0200-0000A1310000}"/>
    <hyperlink ref="A3085" r:id="rId12707" display="http://www.erikbolstad.no/postnummer-koordinatar/?postnummer=5776&amp;poststad=Nå" xr:uid="{00000000-0004-0000-0200-0000A2310000}"/>
    <hyperlink ref="A3086" r:id="rId12708" display="http://www.erikbolstad.no/postnummer-koordinatar/?postnummer=5777&amp;poststad=Grimo" xr:uid="{00000000-0004-0000-0200-0000A3310000}"/>
    <hyperlink ref="A3087" r:id="rId12709" display="http://www.erikbolstad.no/postnummer-koordinatar/?postnummer=5778&amp;poststad=Utne" xr:uid="{00000000-0004-0000-0200-0000A4310000}"/>
    <hyperlink ref="A3088" r:id="rId12710" display="http://www.erikbolstad.no/postnummer-koordinatar/?postnummer=5779&amp;poststad=Utne" xr:uid="{00000000-0004-0000-0200-0000A5310000}"/>
    <hyperlink ref="A3089" r:id="rId12711" display="http://www.erikbolstad.no/postnummer-koordinatar/?postnummer=5780&amp;poststad=Kinsarvik" xr:uid="{00000000-0004-0000-0200-0000A6310000}"/>
    <hyperlink ref="A3090" r:id="rId12712" display="http://www.erikbolstad.no/postnummer-koordinatar/?postnummer=5781&amp;poststad=Lofthus" xr:uid="{00000000-0004-0000-0200-0000A7310000}"/>
    <hyperlink ref="A3091" r:id="rId12713" display="http://www.erikbolstad.no/postnummer-koordinatar/?postnummer=5782&amp;poststad=Kinsarvik" xr:uid="{00000000-0004-0000-0200-0000A8310000}"/>
    <hyperlink ref="A3092" r:id="rId12714" display="http://www.erikbolstad.no/postnummer-koordinatar/?postnummer=5783&amp;poststad=Eidfjord" xr:uid="{00000000-0004-0000-0200-0000A9310000}"/>
    <hyperlink ref="A3093" r:id="rId12715" display="http://www.erikbolstad.no/postnummer-koordinatar/?postnummer=5784&amp;poststad=Øvre%20Eidfjord" xr:uid="{00000000-0004-0000-0200-0000AA310000}"/>
    <hyperlink ref="A3094" r:id="rId12716" display="http://www.erikbolstad.no/postnummer-koordinatar/?postnummer=5785&amp;poststad=Vøringsfoss" xr:uid="{00000000-0004-0000-0200-0000AB310000}"/>
    <hyperlink ref="A3095" r:id="rId12717" display="http://www.erikbolstad.no/postnummer-koordinatar/?postnummer=5786&amp;poststad=Eidfjord" xr:uid="{00000000-0004-0000-0200-0000AC310000}"/>
    <hyperlink ref="A3096" r:id="rId12718" display="http://www.erikbolstad.no/postnummer-koordinatar/?postnummer=5787&amp;poststad=Lofthus" xr:uid="{00000000-0004-0000-0200-0000AD310000}"/>
    <hyperlink ref="A3097" r:id="rId12719" display="http://www.erikbolstad.no/postnummer-koordinatar/?postnummer=5788&amp;poststad=Kinsarvik" xr:uid="{00000000-0004-0000-0200-0000AE310000}"/>
    <hyperlink ref="A3098" r:id="rId12720" display="http://www.erikbolstad.no/postnummer-koordinatar/?postnummer=5803&amp;poststad=Bergen" xr:uid="{00000000-0004-0000-0200-0000AF310000}"/>
    <hyperlink ref="A3099" r:id="rId12721" display="http://www.erikbolstad.no/postnummer-koordinatar/?postnummer=5804&amp;poststad=Bergen" xr:uid="{00000000-0004-0000-0200-0000B0310000}"/>
    <hyperlink ref="A3100" r:id="rId12722" display="http://www.erikbolstad.no/postnummer-koordinatar/?postnummer=5805&amp;poststad=Bergen" xr:uid="{00000000-0004-0000-0200-0000B1310000}"/>
    <hyperlink ref="A3101" r:id="rId12723" display="http://www.erikbolstad.no/postnummer-koordinatar/?postnummer=5806&amp;poststad=Bergen" xr:uid="{00000000-0004-0000-0200-0000B2310000}"/>
    <hyperlink ref="A3102" r:id="rId12724" display="http://www.erikbolstad.no/postnummer-koordinatar/?postnummer=5807&amp;poststad=Bergen" xr:uid="{00000000-0004-0000-0200-0000B3310000}"/>
    <hyperlink ref="A3103" r:id="rId12725" display="http://www.erikbolstad.no/postnummer-koordinatar/?postnummer=5808&amp;poststad=Bergen" xr:uid="{00000000-0004-0000-0200-0000B4310000}"/>
    <hyperlink ref="A3104" r:id="rId12726" display="http://www.erikbolstad.no/postnummer-koordinatar/?postnummer=5809&amp;poststad=Bergen" xr:uid="{00000000-0004-0000-0200-0000B5310000}"/>
    <hyperlink ref="A3105" r:id="rId12727" display="http://www.erikbolstad.no/postnummer-koordinatar/?postnummer=5810&amp;poststad=Bergen" xr:uid="{00000000-0004-0000-0200-0000B6310000}"/>
    <hyperlink ref="A3106" r:id="rId12728" display="http://www.erikbolstad.no/postnummer-koordinatar/?postnummer=5811&amp;poststad=Bergen" xr:uid="{00000000-0004-0000-0200-0000B7310000}"/>
    <hyperlink ref="A3107" r:id="rId12729" display="http://www.erikbolstad.no/postnummer-koordinatar/?postnummer=5812&amp;poststad=Bergen" xr:uid="{00000000-0004-0000-0200-0000B8310000}"/>
    <hyperlink ref="A3108" r:id="rId12730" display="http://www.erikbolstad.no/postnummer-koordinatar/?postnummer=5813&amp;poststad=Bergen" xr:uid="{00000000-0004-0000-0200-0000B9310000}"/>
    <hyperlink ref="A3109" r:id="rId12731" display="http://www.erikbolstad.no/postnummer-koordinatar/?postnummer=5814&amp;poststad=Bergen" xr:uid="{00000000-0004-0000-0200-0000BA310000}"/>
    <hyperlink ref="A3110" r:id="rId12732" display="http://www.erikbolstad.no/postnummer-koordinatar/?postnummer=5815&amp;poststad=Bergen" xr:uid="{00000000-0004-0000-0200-0000BB310000}"/>
    <hyperlink ref="A3111" r:id="rId12733" display="http://www.erikbolstad.no/postnummer-koordinatar/?postnummer=5816&amp;poststad=Bergen" xr:uid="{00000000-0004-0000-0200-0000BC310000}"/>
    <hyperlink ref="A3112" r:id="rId12734" display="http://www.erikbolstad.no/postnummer-koordinatar/?postnummer=5817&amp;poststad=Bergen" xr:uid="{00000000-0004-0000-0200-0000BD310000}"/>
    <hyperlink ref="A3113" r:id="rId12735" display="http://www.erikbolstad.no/postnummer-koordinatar/?postnummer=5818&amp;poststad=Bergen" xr:uid="{00000000-0004-0000-0200-0000BE310000}"/>
    <hyperlink ref="A3114" r:id="rId12736" display="http://www.erikbolstad.no/postnummer-koordinatar/?postnummer=5819&amp;poststad=Bergen" xr:uid="{00000000-0004-0000-0200-0000BF310000}"/>
    <hyperlink ref="A3115" r:id="rId12737" display="http://www.erikbolstad.no/postnummer-koordinatar/?postnummer=5820&amp;poststad=Bergen" xr:uid="{00000000-0004-0000-0200-0000C0310000}"/>
    <hyperlink ref="A3116" r:id="rId12738" display="http://www.erikbolstad.no/postnummer-koordinatar/?postnummer=5821&amp;poststad=Bergen" xr:uid="{00000000-0004-0000-0200-0000C1310000}"/>
    <hyperlink ref="A3117" r:id="rId12739" display="http://www.erikbolstad.no/postnummer-koordinatar/?postnummer=5822&amp;poststad=Bergen" xr:uid="{00000000-0004-0000-0200-0000C2310000}"/>
    <hyperlink ref="A3118" r:id="rId12740" display="http://www.erikbolstad.no/postnummer-koordinatar/?postnummer=5824&amp;poststad=Bergen" xr:uid="{00000000-0004-0000-0200-0000C3310000}"/>
    <hyperlink ref="A3119" r:id="rId12741" display="http://www.erikbolstad.no/postnummer-koordinatar/?postnummer=5825&amp;poststad=Bergen" xr:uid="{00000000-0004-0000-0200-0000C4310000}"/>
    <hyperlink ref="A3120" r:id="rId12742" display="http://www.erikbolstad.no/postnummer-koordinatar/?postnummer=5828&amp;poststad=Bergen" xr:uid="{00000000-0004-0000-0200-0000C5310000}"/>
    <hyperlink ref="A3121" r:id="rId12743" display="http://www.erikbolstad.no/postnummer-koordinatar/?postnummer=5829&amp;poststad=Bergen" xr:uid="{00000000-0004-0000-0200-0000C6310000}"/>
    <hyperlink ref="A3122" r:id="rId12744" display="http://www.erikbolstad.no/postnummer-koordinatar/?postnummer=5831&amp;poststad=Bergen" xr:uid="{00000000-0004-0000-0200-0000C7310000}"/>
    <hyperlink ref="A3123" r:id="rId12745" display="http://www.erikbolstad.no/postnummer-koordinatar/?postnummer=5835&amp;poststad=Bergen" xr:uid="{00000000-0004-0000-0200-0000C8310000}"/>
    <hyperlink ref="A3124" r:id="rId12746" display="http://www.erikbolstad.no/postnummer-koordinatar/?postnummer=5836&amp;poststad=Bergen" xr:uid="{00000000-0004-0000-0200-0000C9310000}"/>
    <hyperlink ref="A3125" r:id="rId12747" display="http://www.erikbolstad.no/postnummer-koordinatar/?postnummer=5838&amp;poststad=Bergen" xr:uid="{00000000-0004-0000-0200-0000CA310000}"/>
    <hyperlink ref="A3126" r:id="rId12748" display="http://www.erikbolstad.no/postnummer-koordinatar/?postnummer=5841&amp;poststad=Bergen" xr:uid="{00000000-0004-0000-0200-0000CB310000}"/>
    <hyperlink ref="A3127" r:id="rId12749" display="http://www.erikbolstad.no/postnummer-koordinatar/?postnummer=5845&amp;poststad=Bergen" xr:uid="{00000000-0004-0000-0200-0000CC310000}"/>
    <hyperlink ref="A3128" r:id="rId12750" display="http://www.erikbolstad.no/postnummer-koordinatar/?postnummer=5847&amp;poststad=Bergen" xr:uid="{00000000-0004-0000-0200-0000CD310000}"/>
    <hyperlink ref="A3129" r:id="rId12751" display="http://www.erikbolstad.no/postnummer-koordinatar/?postnummer=5848&amp;poststad=Bergen" xr:uid="{00000000-0004-0000-0200-0000CE310000}"/>
    <hyperlink ref="A3130" r:id="rId12752" display="http://www.erikbolstad.no/postnummer-koordinatar/?postnummer=5849&amp;poststad=Bergen" xr:uid="{00000000-0004-0000-0200-0000CF310000}"/>
    <hyperlink ref="A3131" r:id="rId12753" display="http://www.erikbolstad.no/postnummer-koordinatar/?postnummer=5851&amp;poststad=Bergen" xr:uid="{00000000-0004-0000-0200-0000D0310000}"/>
    <hyperlink ref="A3132" r:id="rId12754" display="http://www.erikbolstad.no/postnummer-koordinatar/?postnummer=5852&amp;poststad=Bergen" xr:uid="{00000000-0004-0000-0200-0000D1310000}"/>
    <hyperlink ref="A3133" r:id="rId12755" display="http://www.erikbolstad.no/postnummer-koordinatar/?postnummer=5853&amp;poststad=Bergen" xr:uid="{00000000-0004-0000-0200-0000D2310000}"/>
    <hyperlink ref="A3134" r:id="rId12756" display="http://www.erikbolstad.no/postnummer-koordinatar/?postnummer=5854&amp;poststad=Bergen" xr:uid="{00000000-0004-0000-0200-0000D3310000}"/>
    <hyperlink ref="A3135" r:id="rId12757" display="http://www.erikbolstad.no/postnummer-koordinatar/?postnummer=5857&amp;poststad=Bergen" xr:uid="{00000000-0004-0000-0200-0000D4310000}"/>
    <hyperlink ref="A3136" r:id="rId12758" display="http://www.erikbolstad.no/postnummer-koordinatar/?postnummer=5858&amp;poststad=Bergen" xr:uid="{00000000-0004-0000-0200-0000D5310000}"/>
    <hyperlink ref="A3137" r:id="rId12759" display="http://www.erikbolstad.no/postnummer-koordinatar/?postnummer=5859&amp;poststad=Bergen" xr:uid="{00000000-0004-0000-0200-0000D6310000}"/>
    <hyperlink ref="A3138" r:id="rId12760" display="http://www.erikbolstad.no/postnummer-koordinatar/?postnummer=5861&amp;poststad=Bergen" xr:uid="{00000000-0004-0000-0200-0000D7310000}"/>
    <hyperlink ref="A3139" r:id="rId12761" display="http://www.erikbolstad.no/postnummer-koordinatar/?postnummer=5862&amp;poststad=Bergen" xr:uid="{00000000-0004-0000-0200-0000D8310000}"/>
    <hyperlink ref="A3140" r:id="rId12762" display="http://www.erikbolstad.no/postnummer-koordinatar/?postnummer=5863&amp;poststad=Bergen" xr:uid="{00000000-0004-0000-0200-0000D9310000}"/>
    <hyperlink ref="A3141" r:id="rId12763" display="http://www.erikbolstad.no/postnummer-koordinatar/?postnummer=5864&amp;poststad=Bergen" xr:uid="{00000000-0004-0000-0200-0000DA310000}"/>
    <hyperlink ref="A3142" r:id="rId12764" display="http://www.erikbolstad.no/postnummer-koordinatar/?postnummer=5868&amp;poststad=Bergen" xr:uid="{00000000-0004-0000-0200-0000DB310000}"/>
    <hyperlink ref="A3143" r:id="rId12765" display="http://www.erikbolstad.no/postnummer-koordinatar/?postnummer=5869&amp;poststad=Bergen" xr:uid="{00000000-0004-0000-0200-0000DC310000}"/>
    <hyperlink ref="A3144" r:id="rId12766" display="http://www.erikbolstad.no/postnummer-koordinatar/?postnummer=5871&amp;poststad=Bergen" xr:uid="{00000000-0004-0000-0200-0000DD310000}"/>
    <hyperlink ref="A3145" r:id="rId12767" display="http://www.erikbolstad.no/postnummer-koordinatar/?postnummer=5872&amp;poststad=Bergen" xr:uid="{00000000-0004-0000-0200-0000DE310000}"/>
    <hyperlink ref="A3146" r:id="rId12768" display="http://www.erikbolstad.no/postnummer-koordinatar/?postnummer=5873&amp;poststad=Bergen" xr:uid="{00000000-0004-0000-0200-0000DF310000}"/>
    <hyperlink ref="A3147" r:id="rId12769" display="http://www.erikbolstad.no/postnummer-koordinatar/?postnummer=5876&amp;poststad=Bergen" xr:uid="{00000000-0004-0000-0200-0000E0310000}"/>
    <hyperlink ref="A3148" r:id="rId12770" display="http://www.erikbolstad.no/postnummer-koordinatar/?postnummer=5877&amp;poststad=Bergen" xr:uid="{00000000-0004-0000-0200-0000E1310000}"/>
    <hyperlink ref="A3149" r:id="rId12771" display="http://www.erikbolstad.no/postnummer-koordinatar/?postnummer=5878&amp;poststad=Bergen" xr:uid="{00000000-0004-0000-0200-0000E2310000}"/>
    <hyperlink ref="A3150" r:id="rId12772" display="http://www.erikbolstad.no/postnummer-koordinatar/?postnummer=5879&amp;poststad=Bergen" xr:uid="{00000000-0004-0000-0200-0000E3310000}"/>
    <hyperlink ref="A3151" r:id="rId12773" display="http://www.erikbolstad.no/postnummer-koordinatar/?postnummer=5881&amp;poststad=Bergen" xr:uid="{00000000-0004-0000-0200-0000E4310000}"/>
    <hyperlink ref="A3152" r:id="rId12774" display="http://www.erikbolstad.no/postnummer-koordinatar/?postnummer=5882&amp;poststad=Bergen" xr:uid="{00000000-0004-0000-0200-0000E5310000}"/>
    <hyperlink ref="A3153" r:id="rId12775" display="http://www.erikbolstad.no/postnummer-koordinatar/?postnummer=5883&amp;poststad=Bergen%20(ikkje%20i%20bruk)" xr:uid="{00000000-0004-0000-0200-0000E6310000}"/>
    <hyperlink ref="A3154" r:id="rId12776" display="http://www.erikbolstad.no/postnummer-koordinatar/?postnummer=5884&amp;poststad=Bergen" xr:uid="{00000000-0004-0000-0200-0000E7310000}"/>
    <hyperlink ref="A3155" r:id="rId12777" display="http://www.erikbolstad.no/postnummer-koordinatar/?postnummer=5886&amp;poststad=Bergen" xr:uid="{00000000-0004-0000-0200-0000E8310000}"/>
    <hyperlink ref="A3156" r:id="rId12778" display="http://www.erikbolstad.no/postnummer-koordinatar/?postnummer=5887&amp;poststad=Bergen" xr:uid="{00000000-0004-0000-0200-0000E9310000}"/>
    <hyperlink ref="A3157" r:id="rId12779" display="http://www.erikbolstad.no/postnummer-koordinatar/?postnummer=5888&amp;poststad=Bergen" xr:uid="{00000000-0004-0000-0200-0000EA310000}"/>
    <hyperlink ref="A3158" r:id="rId12780" display="http://www.erikbolstad.no/postnummer-koordinatar/?postnummer=5889&amp;poststad=Bergen" xr:uid="{00000000-0004-0000-0200-0000EB310000}"/>
    <hyperlink ref="A3159" r:id="rId12781" display="http://www.erikbolstad.no/postnummer-koordinatar/?postnummer=5892&amp;poststad=Bergen" xr:uid="{00000000-0004-0000-0200-0000EC310000}"/>
    <hyperlink ref="A3160" r:id="rId12782" display="http://www.erikbolstad.no/postnummer-koordinatar/?postnummer=5893&amp;poststad=Bergen" xr:uid="{00000000-0004-0000-0200-0000ED310000}"/>
    <hyperlink ref="A3161" r:id="rId12783" display="http://www.erikbolstad.no/postnummer-koordinatar/?postnummer=5895&amp;poststad=Bergen" xr:uid="{00000000-0004-0000-0200-0000EE310000}"/>
    <hyperlink ref="A3162" r:id="rId12784" display="http://www.erikbolstad.no/postnummer-koordinatar/?postnummer=5896&amp;poststad=Bergen" xr:uid="{00000000-0004-0000-0200-0000EF310000}"/>
    <hyperlink ref="A3163" r:id="rId12785" display="http://www.erikbolstad.no/postnummer-koordinatar/?postnummer=5899&amp;poststad=Bergen" xr:uid="{00000000-0004-0000-0200-0000F0310000}"/>
    <hyperlink ref="A3164" r:id="rId12786" display="http://www.erikbolstad.no/postnummer-koordinatar/?postnummer=5902&amp;poststad=Isdalstø" xr:uid="{00000000-0004-0000-0200-0000F1310000}"/>
    <hyperlink ref="A3165" r:id="rId12787" display="http://www.erikbolstad.no/postnummer-koordinatar/?postnummer=5903&amp;poststad=Isdalstø" xr:uid="{00000000-0004-0000-0200-0000F2310000}"/>
    <hyperlink ref="A3166" r:id="rId12788" display="http://www.erikbolstad.no/postnummer-koordinatar/?postnummer=5904&amp;poststad=Isdalstø" xr:uid="{00000000-0004-0000-0200-0000F3310000}"/>
    <hyperlink ref="A3167" r:id="rId12789" display="http://www.erikbolstad.no/postnummer-koordinatar/?postnummer=5906&amp;poststad=Frekhaug" xr:uid="{00000000-0004-0000-0200-0000F4310000}"/>
    <hyperlink ref="A3168" r:id="rId12790" display="http://www.erikbolstad.no/postnummer-koordinatar/?postnummer=5907&amp;poststad=Alversund" xr:uid="{00000000-0004-0000-0200-0000F5310000}"/>
    <hyperlink ref="A3169" r:id="rId12791" display="http://www.erikbolstad.no/postnummer-koordinatar/?postnummer=5908&amp;poststad=Isdalstø" xr:uid="{00000000-0004-0000-0200-0000F6310000}"/>
    <hyperlink ref="A3170" r:id="rId12792" display="http://www.erikbolstad.no/postnummer-koordinatar/?postnummer=5911&amp;poststad=Alversund" xr:uid="{00000000-0004-0000-0200-0000F7310000}"/>
    <hyperlink ref="A3171" r:id="rId12793" display="http://www.erikbolstad.no/postnummer-koordinatar/?postnummer=5912&amp;poststad=Seim" xr:uid="{00000000-0004-0000-0200-0000F8310000}"/>
    <hyperlink ref="A3172" r:id="rId12794" display="http://www.erikbolstad.no/postnummer-koordinatar/?postnummer=5913&amp;poststad=Eikangervåg" xr:uid="{00000000-0004-0000-0200-0000F9310000}"/>
    <hyperlink ref="A3173" r:id="rId12795" display="http://www.erikbolstad.no/postnummer-koordinatar/?postnummer=5914&amp;poststad=Isdalstø" xr:uid="{00000000-0004-0000-0200-0000FA310000}"/>
    <hyperlink ref="A3174" r:id="rId12796" display="http://www.erikbolstad.no/postnummer-koordinatar/?postnummer=5915&amp;poststad=Hjelmås" xr:uid="{00000000-0004-0000-0200-0000FB310000}"/>
    <hyperlink ref="A3175" r:id="rId12797" display="http://www.erikbolstad.no/postnummer-koordinatar/?postnummer=5916&amp;poststad=Isdalstø" xr:uid="{00000000-0004-0000-0200-0000FC310000}"/>
    <hyperlink ref="A3176" r:id="rId12798" display="http://www.erikbolstad.no/postnummer-koordinatar/?postnummer=5917&amp;poststad=Rossland" xr:uid="{00000000-0004-0000-0200-0000FD310000}"/>
    <hyperlink ref="A3177" r:id="rId12799" display="http://www.erikbolstad.no/postnummer-koordinatar/?postnummer=5918&amp;poststad=Frekhaug" xr:uid="{00000000-0004-0000-0200-0000FE310000}"/>
    <hyperlink ref="A3178" r:id="rId12800" display="http://www.erikbolstad.no/postnummer-koordinatar/?postnummer=5931&amp;poststad=Manger" xr:uid="{00000000-0004-0000-0200-0000FF310000}"/>
    <hyperlink ref="A3179" r:id="rId12801" display="http://www.erikbolstad.no/postnummer-koordinatar/?postnummer=5936&amp;poststad=Manger" xr:uid="{00000000-0004-0000-0200-000000320000}"/>
    <hyperlink ref="A3180" r:id="rId12802" display="http://www.erikbolstad.no/postnummer-koordinatar/?postnummer=5937&amp;poststad=Bøvågen" xr:uid="{00000000-0004-0000-0200-000001320000}"/>
    <hyperlink ref="A3181" r:id="rId12803" display="http://www.erikbolstad.no/postnummer-koordinatar/?postnummer=5938&amp;poststad=Sæbøvågen" xr:uid="{00000000-0004-0000-0200-000002320000}"/>
    <hyperlink ref="A3182" r:id="rId12804" display="http://www.erikbolstad.no/postnummer-koordinatar/?postnummer=5939&amp;poststad=Sletta" xr:uid="{00000000-0004-0000-0200-000003320000}"/>
    <hyperlink ref="A3183" r:id="rId12805" display="http://www.erikbolstad.no/postnummer-koordinatar/?postnummer=5941&amp;poststad=Austrheim" xr:uid="{00000000-0004-0000-0200-000004320000}"/>
    <hyperlink ref="A3184" r:id="rId12806" display="http://www.erikbolstad.no/postnummer-koordinatar/?postnummer=5943&amp;poststad=Austrheim" xr:uid="{00000000-0004-0000-0200-000005320000}"/>
    <hyperlink ref="A3185" r:id="rId12807" display="http://www.erikbolstad.no/postnummer-koordinatar/?postnummer=5947&amp;poststad=Fedje" xr:uid="{00000000-0004-0000-0200-000006320000}"/>
    <hyperlink ref="A3186" r:id="rId12808" display="http://www.erikbolstad.no/postnummer-koordinatar/?postnummer=5948&amp;poststad=Fedje" xr:uid="{00000000-0004-0000-0200-000007320000}"/>
    <hyperlink ref="A3187" r:id="rId12809" display="http://www.erikbolstad.no/postnummer-koordinatar/?postnummer=5951&amp;poststad=Lindås" xr:uid="{00000000-0004-0000-0200-000008320000}"/>
    <hyperlink ref="A3188" r:id="rId12810" display="http://www.erikbolstad.no/postnummer-koordinatar/?postnummer=5952&amp;poststad=Fonnes" xr:uid="{00000000-0004-0000-0200-000009320000}"/>
    <hyperlink ref="A3189" r:id="rId12811" display="http://www.erikbolstad.no/postnummer-koordinatar/?postnummer=5953&amp;poststad=Fonnes" xr:uid="{00000000-0004-0000-0200-00000A320000}"/>
    <hyperlink ref="A3190" r:id="rId12812" display="http://www.erikbolstad.no/postnummer-koordinatar/?postnummer=5954&amp;poststad=Mongstad" xr:uid="{00000000-0004-0000-0200-00000B320000}"/>
    <hyperlink ref="A3191" r:id="rId12813" display="http://www.erikbolstad.no/postnummer-koordinatar/?postnummer=5955&amp;poststad=Lindås" xr:uid="{00000000-0004-0000-0200-00000C320000}"/>
    <hyperlink ref="A3192" r:id="rId12814" display="http://www.erikbolstad.no/postnummer-koordinatar/?postnummer=5956&amp;poststad=Hundvin" xr:uid="{00000000-0004-0000-0200-00000D320000}"/>
    <hyperlink ref="A3193" r:id="rId12815" display="http://www.erikbolstad.no/postnummer-koordinatar/?postnummer=5957&amp;poststad=Myking" xr:uid="{00000000-0004-0000-0200-00000E320000}"/>
    <hyperlink ref="A3194" r:id="rId12816" display="http://www.erikbolstad.no/postnummer-koordinatar/?postnummer=5960&amp;poststad=Dalsøyra" xr:uid="{00000000-0004-0000-0200-00000F320000}"/>
    <hyperlink ref="A3195" r:id="rId12817" display="http://www.erikbolstad.no/postnummer-koordinatar/?postnummer=5961&amp;poststad=Brekke" xr:uid="{00000000-0004-0000-0200-000010320000}"/>
    <hyperlink ref="A3196" r:id="rId12818" display="http://www.erikbolstad.no/postnummer-koordinatar/?postnummer=5962&amp;poststad=Bjordal" xr:uid="{00000000-0004-0000-0200-000011320000}"/>
    <hyperlink ref="A3197" r:id="rId12819" display="http://www.erikbolstad.no/postnummer-koordinatar/?postnummer=5966&amp;poststad=Eivindvik" xr:uid="{00000000-0004-0000-0200-000012320000}"/>
    <hyperlink ref="A3198" r:id="rId12820" display="http://www.erikbolstad.no/postnummer-koordinatar/?postnummer=5967&amp;poststad=Eivindvik" xr:uid="{00000000-0004-0000-0200-000013320000}"/>
    <hyperlink ref="A3199" r:id="rId12821" display="http://www.erikbolstad.no/postnummer-koordinatar/?postnummer=5970&amp;poststad=Byrknesøy" xr:uid="{00000000-0004-0000-0200-000014320000}"/>
    <hyperlink ref="A3200" r:id="rId12822" display="http://www.erikbolstad.no/postnummer-koordinatar/?postnummer=5977&amp;poststad=Ånneland" xr:uid="{00000000-0004-0000-0200-000015320000}"/>
    <hyperlink ref="A3201" r:id="rId12823" display="http://www.erikbolstad.no/postnummer-koordinatar/?postnummer=5978&amp;poststad=Mjømna" xr:uid="{00000000-0004-0000-0200-000016320000}"/>
    <hyperlink ref="A3202" r:id="rId12824" display="http://www.erikbolstad.no/postnummer-koordinatar/?postnummer=5979&amp;poststad=Byrknesøy" xr:uid="{00000000-0004-0000-0200-000017320000}"/>
    <hyperlink ref="A3203" r:id="rId12825" display="http://www.erikbolstad.no/postnummer-koordinatar/?postnummer=5981&amp;poststad=Masfjordnes" xr:uid="{00000000-0004-0000-0200-000018320000}"/>
    <hyperlink ref="A3204" r:id="rId12826" display="http://www.erikbolstad.no/postnummer-koordinatar/?postnummer=5983&amp;poststad=Haugsvær" xr:uid="{00000000-0004-0000-0200-000019320000}"/>
    <hyperlink ref="A3205" r:id="rId12827" display="http://www.erikbolstad.no/postnummer-koordinatar/?postnummer=5984&amp;poststad=Matredal" xr:uid="{00000000-0004-0000-0200-00001A320000}"/>
    <hyperlink ref="A3206" r:id="rId12828" display="http://www.erikbolstad.no/postnummer-koordinatar/?postnummer=5986&amp;poststad=Hosteland" xr:uid="{00000000-0004-0000-0200-00001B320000}"/>
    <hyperlink ref="A3207" r:id="rId12829" display="http://www.erikbolstad.no/postnummer-koordinatar/?postnummer=5987&amp;poststad=Hosteland" xr:uid="{00000000-0004-0000-0200-00001C320000}"/>
    <hyperlink ref="A3208" r:id="rId12830" display="http://www.erikbolstad.no/postnummer-koordinatar/?postnummer=5991&amp;poststad=Ostereidet" xr:uid="{00000000-0004-0000-0200-00001D320000}"/>
    <hyperlink ref="A3209" r:id="rId12831" display="http://www.erikbolstad.no/postnummer-koordinatar/?postnummer=5993&amp;poststad=Ostereidet" xr:uid="{00000000-0004-0000-0200-00001E320000}"/>
    <hyperlink ref="A3210" r:id="rId12832" display="http://www.erikbolstad.no/postnummer-koordinatar/?postnummer=5994&amp;poststad=Vikanes" xr:uid="{00000000-0004-0000-0200-00001F320000}"/>
    <hyperlink ref="A3211" r:id="rId12833" display="http://www.erikbolstad.no/postnummer-koordinatar/?postnummer=6001&amp;poststad=Ålesund" xr:uid="{00000000-0004-0000-0200-000020320000}"/>
    <hyperlink ref="A3212" r:id="rId12834" display="http://www.erikbolstad.no/postnummer-koordinatar/?postnummer=6002&amp;poststad=Ålesund" xr:uid="{00000000-0004-0000-0200-000021320000}"/>
    <hyperlink ref="A3213" r:id="rId12835" display="http://www.erikbolstad.no/postnummer-koordinatar/?postnummer=6003&amp;poststad=Ålesund" xr:uid="{00000000-0004-0000-0200-000022320000}"/>
    <hyperlink ref="A3214" r:id="rId12836" display="http://www.erikbolstad.no/postnummer-koordinatar/?postnummer=6004&amp;poststad=Ålesund" xr:uid="{00000000-0004-0000-0200-000023320000}"/>
    <hyperlink ref="A3215" r:id="rId12837" display="http://www.erikbolstad.no/postnummer-koordinatar/?postnummer=6005&amp;poststad=Ålesund" xr:uid="{00000000-0004-0000-0200-000024320000}"/>
    <hyperlink ref="A3216" r:id="rId12838" display="http://www.erikbolstad.no/postnummer-koordinatar/?postnummer=6006&amp;poststad=Ålesund" xr:uid="{00000000-0004-0000-0200-000025320000}"/>
    <hyperlink ref="A3217" r:id="rId12839" display="http://www.erikbolstad.no/postnummer-koordinatar/?postnummer=6007&amp;poststad=Ålesund" xr:uid="{00000000-0004-0000-0200-000026320000}"/>
    <hyperlink ref="A3218" r:id="rId12840" display="http://www.erikbolstad.no/postnummer-koordinatar/?postnummer=6008&amp;poststad=Ålesund" xr:uid="{00000000-0004-0000-0200-000027320000}"/>
    <hyperlink ref="A3219" r:id="rId12841" display="http://www.erikbolstad.no/postnummer-koordinatar/?postnummer=6009&amp;poststad=Ålesund" xr:uid="{00000000-0004-0000-0200-000028320000}"/>
    <hyperlink ref="A3220" r:id="rId12842" display="http://www.erikbolstad.no/postnummer-koordinatar/?postnummer=6010&amp;poststad=Ålesund" xr:uid="{00000000-0004-0000-0200-000029320000}"/>
    <hyperlink ref="A3221" r:id="rId12843" display="http://www.erikbolstad.no/postnummer-koordinatar/?postnummer=6011&amp;poststad=Ålesund" xr:uid="{00000000-0004-0000-0200-00002A320000}"/>
    <hyperlink ref="A3222" r:id="rId12844" display="http://www.erikbolstad.no/postnummer-koordinatar/?postnummer=6012&amp;poststad=Ålesund" xr:uid="{00000000-0004-0000-0200-00002B320000}"/>
    <hyperlink ref="A3223" r:id="rId12845" display="http://www.erikbolstad.no/postnummer-koordinatar/?postnummer=6013&amp;poststad=Ålesund" xr:uid="{00000000-0004-0000-0200-00002C320000}"/>
    <hyperlink ref="A3224" r:id="rId12846" display="http://www.erikbolstad.no/postnummer-koordinatar/?postnummer=6014&amp;poststad=Ålesund" xr:uid="{00000000-0004-0000-0200-00002D320000}"/>
    <hyperlink ref="A3225" r:id="rId12847" display="http://www.erikbolstad.no/postnummer-koordinatar/?postnummer=6015&amp;poststad=Ålesund" xr:uid="{00000000-0004-0000-0200-00002E320000}"/>
    <hyperlink ref="A3226" r:id="rId12848" display="http://www.erikbolstad.no/postnummer-koordinatar/?postnummer=6016&amp;poststad=Ålesund" xr:uid="{00000000-0004-0000-0200-00002F320000}"/>
    <hyperlink ref="A3227" r:id="rId12849" display="http://www.erikbolstad.no/postnummer-koordinatar/?postnummer=6017&amp;poststad=Ålesund" xr:uid="{00000000-0004-0000-0200-000030320000}"/>
    <hyperlink ref="A3228" r:id="rId12850" display="http://www.erikbolstad.no/postnummer-koordinatar/?postnummer=6018&amp;poststad=Ålesund" xr:uid="{00000000-0004-0000-0200-000031320000}"/>
    <hyperlink ref="A3229" r:id="rId12851" display="http://www.erikbolstad.no/postnummer-koordinatar/?postnummer=6019&amp;poststad=Ålesund" xr:uid="{00000000-0004-0000-0200-000032320000}"/>
    <hyperlink ref="A3230" r:id="rId12852" display="http://www.erikbolstad.no/postnummer-koordinatar/?postnummer=6020&amp;poststad=Ålesund" xr:uid="{00000000-0004-0000-0200-000033320000}"/>
    <hyperlink ref="A3231" r:id="rId12853" display="http://www.erikbolstad.no/postnummer-koordinatar/?postnummer=6021&amp;poststad=Ålesund" xr:uid="{00000000-0004-0000-0200-000034320000}"/>
    <hyperlink ref="A3232" r:id="rId12854" display="http://www.erikbolstad.no/postnummer-koordinatar/?postnummer=6022&amp;poststad=Ålesund" xr:uid="{00000000-0004-0000-0200-000035320000}"/>
    <hyperlink ref="A3233" r:id="rId12855" display="http://www.erikbolstad.no/postnummer-koordinatar/?postnummer=6023&amp;poststad=Ålesund" xr:uid="{00000000-0004-0000-0200-000036320000}"/>
    <hyperlink ref="A3234" r:id="rId12856" display="http://www.erikbolstad.no/postnummer-koordinatar/?postnummer=6024&amp;poststad=Ålesund" xr:uid="{00000000-0004-0000-0200-000037320000}"/>
    <hyperlink ref="A3235" r:id="rId12857" display="http://www.erikbolstad.no/postnummer-koordinatar/?postnummer=6025&amp;poststad=Ålesund" xr:uid="{00000000-0004-0000-0200-000038320000}"/>
    <hyperlink ref="A3236" r:id="rId12858" display="http://www.erikbolstad.no/postnummer-koordinatar/?postnummer=6026&amp;poststad=Ålesund" xr:uid="{00000000-0004-0000-0200-000039320000}"/>
    <hyperlink ref="A3237" r:id="rId12859" display="http://www.erikbolstad.no/postnummer-koordinatar/?postnummer=6028&amp;poststad=Ålesund" xr:uid="{00000000-0004-0000-0200-00003A320000}"/>
    <hyperlink ref="A3238" r:id="rId12860" display="http://www.erikbolstad.no/postnummer-koordinatar/?postnummer=6030&amp;poststad=Langevåg" xr:uid="{00000000-0004-0000-0200-00003B320000}"/>
    <hyperlink ref="A3239" r:id="rId12861" display="http://www.erikbolstad.no/postnummer-koordinatar/?postnummer=6035&amp;poststad=Fiskarstrand" xr:uid="{00000000-0004-0000-0200-00003C320000}"/>
    <hyperlink ref="A3240" r:id="rId12862" display="http://www.erikbolstad.no/postnummer-koordinatar/?postnummer=6036&amp;poststad=Mauseidvåg" xr:uid="{00000000-0004-0000-0200-00003D320000}"/>
    <hyperlink ref="A3241" r:id="rId12863" display="http://www.erikbolstad.no/postnummer-koordinatar/?postnummer=6037&amp;poststad=Eidsnes" xr:uid="{00000000-0004-0000-0200-00003E320000}"/>
    <hyperlink ref="A3242" r:id="rId12864" display="http://www.erikbolstad.no/postnummer-koordinatar/?postnummer=6038&amp;poststad=Fiskarstrand" xr:uid="{00000000-0004-0000-0200-00003F320000}"/>
    <hyperlink ref="A3243" r:id="rId12865" display="http://www.erikbolstad.no/postnummer-koordinatar/?postnummer=6039&amp;poststad=Langevåg" xr:uid="{00000000-0004-0000-0200-000040320000}"/>
    <hyperlink ref="A3244" r:id="rId12866" display="http://www.erikbolstad.no/postnummer-koordinatar/?postnummer=6040&amp;poststad=Vigra" xr:uid="{00000000-0004-0000-0200-000041320000}"/>
    <hyperlink ref="A3245" r:id="rId12867" display="http://www.erikbolstad.no/postnummer-koordinatar/?postnummer=6043&amp;poststad=Ålesund" xr:uid="{00000000-0004-0000-0200-000042320000}"/>
    <hyperlink ref="A3246" r:id="rId12868" display="http://www.erikbolstad.no/postnummer-koordinatar/?postnummer=6044&amp;poststad=Ålesund" xr:uid="{00000000-0004-0000-0200-000043320000}"/>
    <hyperlink ref="A3247" r:id="rId12869" display="http://www.erikbolstad.no/postnummer-koordinatar/?postnummer=6045&amp;poststad=Ålesund" xr:uid="{00000000-0004-0000-0200-000044320000}"/>
    <hyperlink ref="A3248" r:id="rId12870" display="http://www.erikbolstad.no/postnummer-koordinatar/?postnummer=6046&amp;poststad=Ålesund" xr:uid="{00000000-0004-0000-0200-000045320000}"/>
    <hyperlink ref="A3249" r:id="rId12871" display="http://www.erikbolstad.no/postnummer-koordinatar/?postnummer=6047&amp;poststad=Ålesund" xr:uid="{00000000-0004-0000-0200-000046320000}"/>
    <hyperlink ref="A3250" r:id="rId12872" display="http://www.erikbolstad.no/postnummer-koordinatar/?postnummer=6048&amp;poststad=Ålesund" xr:uid="{00000000-0004-0000-0200-000047320000}"/>
    <hyperlink ref="A3251" r:id="rId12873" display="http://www.erikbolstad.no/postnummer-koordinatar/?postnummer=6050&amp;poststad=Valderøya" xr:uid="{00000000-0004-0000-0200-000048320000}"/>
    <hyperlink ref="A3252" r:id="rId12874" display="http://www.erikbolstad.no/postnummer-koordinatar/?postnummer=6051&amp;poststad=Valderøya" xr:uid="{00000000-0004-0000-0200-000049320000}"/>
    <hyperlink ref="A3253" r:id="rId12875" display="http://www.erikbolstad.no/postnummer-koordinatar/?postnummer=6052&amp;poststad=Giske" xr:uid="{00000000-0004-0000-0200-00004A320000}"/>
    <hyperlink ref="A3254" r:id="rId12876" display="http://www.erikbolstad.no/postnummer-koordinatar/?postnummer=6055&amp;poststad=Godøya" xr:uid="{00000000-0004-0000-0200-00004B320000}"/>
    <hyperlink ref="A3255" r:id="rId12877" display="http://www.erikbolstad.no/postnummer-koordinatar/?postnummer=6057&amp;poststad=Ellingsøy" xr:uid="{00000000-0004-0000-0200-00004C320000}"/>
    <hyperlink ref="A3256" r:id="rId12878" display="http://www.erikbolstad.no/postnummer-koordinatar/?postnummer=6058&amp;poststad=Valderøya" xr:uid="{00000000-0004-0000-0200-00004D320000}"/>
    <hyperlink ref="A3257" r:id="rId12879" display="http://www.erikbolstad.no/postnummer-koordinatar/?postnummer=6059&amp;poststad=Vigra" xr:uid="{00000000-0004-0000-0200-00004E320000}"/>
    <hyperlink ref="A3258" r:id="rId12880" display="http://www.erikbolstad.no/postnummer-koordinatar/?postnummer=6060&amp;poststad=Hareid" xr:uid="{00000000-0004-0000-0200-00004F320000}"/>
    <hyperlink ref="A3259" r:id="rId12881" display="http://www.erikbolstad.no/postnummer-koordinatar/?postnummer=6062&amp;poststad=Brandal" xr:uid="{00000000-0004-0000-0200-000050320000}"/>
    <hyperlink ref="A3260" r:id="rId12882" display="http://www.erikbolstad.no/postnummer-koordinatar/?postnummer=6063&amp;poststad=Hjørungavåg" xr:uid="{00000000-0004-0000-0200-000051320000}"/>
    <hyperlink ref="A3261" r:id="rId12883" display="http://www.erikbolstad.no/postnummer-koordinatar/?postnummer=6064&amp;poststad=Haddal" xr:uid="{00000000-0004-0000-0200-000052320000}"/>
    <hyperlink ref="A3262" r:id="rId12884" display="http://www.erikbolstad.no/postnummer-koordinatar/?postnummer=6065&amp;poststad=Ulsteinvik" xr:uid="{00000000-0004-0000-0200-000053320000}"/>
    <hyperlink ref="A3263" r:id="rId12885" display="http://www.erikbolstad.no/postnummer-koordinatar/?postnummer=6067&amp;poststad=Ulsteinvik" xr:uid="{00000000-0004-0000-0200-000054320000}"/>
    <hyperlink ref="A3264" r:id="rId12886" display="http://www.erikbolstad.no/postnummer-koordinatar/?postnummer=6068&amp;poststad=Eiksund" xr:uid="{00000000-0004-0000-0200-000055320000}"/>
    <hyperlink ref="A3265" r:id="rId12887" display="http://www.erikbolstad.no/postnummer-koordinatar/?postnummer=6069&amp;poststad=Hareid" xr:uid="{00000000-0004-0000-0200-000056320000}"/>
    <hyperlink ref="A3266" r:id="rId12888" display="http://www.erikbolstad.no/postnummer-koordinatar/?postnummer=6070&amp;poststad=Tjørvåg" xr:uid="{00000000-0004-0000-0200-000057320000}"/>
    <hyperlink ref="A3267" r:id="rId12889" display="http://www.erikbolstad.no/postnummer-koordinatar/?postnummer=6076&amp;poststad=Moltustranda" xr:uid="{00000000-0004-0000-0200-000058320000}"/>
    <hyperlink ref="A3268" r:id="rId12890" display="http://www.erikbolstad.no/postnummer-koordinatar/?postnummer=6080&amp;poststad=Gurskøy" xr:uid="{00000000-0004-0000-0200-000059320000}"/>
    <hyperlink ref="A3269" r:id="rId12891" display="http://www.erikbolstad.no/postnummer-koordinatar/?postnummer=6082&amp;poststad=Gursken" xr:uid="{00000000-0004-0000-0200-00005A320000}"/>
    <hyperlink ref="A3270" r:id="rId12892" display="http://www.erikbolstad.no/postnummer-koordinatar/?postnummer=6083&amp;poststad=Gjerdsvika" xr:uid="{00000000-0004-0000-0200-00005B320000}"/>
    <hyperlink ref="A3271" r:id="rId12893" display="http://www.erikbolstad.no/postnummer-koordinatar/?postnummer=6084&amp;poststad=Larsnes" xr:uid="{00000000-0004-0000-0200-00005C320000}"/>
    <hyperlink ref="A3272" r:id="rId12894" display="http://www.erikbolstad.no/postnummer-koordinatar/?postnummer=6085&amp;poststad=Larsnes" xr:uid="{00000000-0004-0000-0200-00005D320000}"/>
    <hyperlink ref="A3273" r:id="rId12895" display="http://www.erikbolstad.no/postnummer-koordinatar/?postnummer=6087&amp;poststad=Kvamsøy" xr:uid="{00000000-0004-0000-0200-00005E320000}"/>
    <hyperlink ref="A3274" r:id="rId12896" display="http://www.erikbolstad.no/postnummer-koordinatar/?postnummer=6089&amp;poststad=Sandshamn" xr:uid="{00000000-0004-0000-0200-00005F320000}"/>
    <hyperlink ref="A3275" r:id="rId12897" display="http://www.erikbolstad.no/postnummer-koordinatar/?postnummer=6090&amp;poststad=Fosnavåg" xr:uid="{00000000-0004-0000-0200-000060320000}"/>
    <hyperlink ref="A3276" r:id="rId12898" display="http://www.erikbolstad.no/postnummer-koordinatar/?postnummer=6091&amp;poststad=Fosnavåg" xr:uid="{00000000-0004-0000-0200-000061320000}"/>
    <hyperlink ref="A3277" r:id="rId12899" display="http://www.erikbolstad.no/postnummer-koordinatar/?postnummer=6092&amp;poststad=Fosnavåg" xr:uid="{00000000-0004-0000-0200-000062320000}"/>
    <hyperlink ref="A3278" r:id="rId12900" display="http://www.erikbolstad.no/postnummer-koordinatar/?postnummer=6094&amp;poststad=Leinøy" xr:uid="{00000000-0004-0000-0200-000063320000}"/>
    <hyperlink ref="A3279" r:id="rId12901" display="http://www.erikbolstad.no/postnummer-koordinatar/?postnummer=6095&amp;poststad=Bølandet" xr:uid="{00000000-0004-0000-0200-000064320000}"/>
    <hyperlink ref="A3280" r:id="rId12902" display="http://www.erikbolstad.no/postnummer-koordinatar/?postnummer=6096&amp;poststad=Runde" xr:uid="{00000000-0004-0000-0200-000065320000}"/>
    <hyperlink ref="A3281" r:id="rId12903" display="http://www.erikbolstad.no/postnummer-koordinatar/?postnummer=6098&amp;poststad=Nerlandsøy" xr:uid="{00000000-0004-0000-0200-000066320000}"/>
    <hyperlink ref="A3282" r:id="rId12904" display="http://www.erikbolstad.no/postnummer-koordinatar/?postnummer=6099&amp;poststad=Fosnavåg" xr:uid="{00000000-0004-0000-0200-000067320000}"/>
    <hyperlink ref="A3283" r:id="rId12905" display="http://www.erikbolstad.no/postnummer-koordinatar/?postnummer=6100&amp;poststad=Volda" xr:uid="{00000000-0004-0000-0200-000068320000}"/>
    <hyperlink ref="A3284" r:id="rId12906" display="http://www.erikbolstad.no/postnummer-koordinatar/?postnummer=6101&amp;poststad=Volda" xr:uid="{00000000-0004-0000-0200-000069320000}"/>
    <hyperlink ref="A3285" r:id="rId12907" display="http://www.erikbolstad.no/postnummer-koordinatar/?postnummer=6102&amp;poststad=Volda" xr:uid="{00000000-0004-0000-0200-00006A320000}"/>
    <hyperlink ref="A3286" r:id="rId12908" display="http://www.erikbolstad.no/postnummer-koordinatar/?postnummer=6103&amp;poststad=Volda" xr:uid="{00000000-0004-0000-0200-00006B320000}"/>
    <hyperlink ref="A3287" r:id="rId12909" display="http://www.erikbolstad.no/postnummer-koordinatar/?postnummer=6104&amp;poststad=Volda" xr:uid="{00000000-0004-0000-0200-00006C320000}"/>
    <hyperlink ref="A3288" r:id="rId12910" display="http://www.erikbolstad.no/postnummer-koordinatar/?postnummer=6105&amp;poststad=Volda" xr:uid="{00000000-0004-0000-0200-00006D320000}"/>
    <hyperlink ref="A3289" r:id="rId12911" display="http://www.erikbolstad.no/postnummer-koordinatar/?postnummer=6106&amp;poststad=Volda" xr:uid="{00000000-0004-0000-0200-00006E320000}"/>
    <hyperlink ref="A3290" r:id="rId12912" display="http://www.erikbolstad.no/postnummer-koordinatar/?postnummer=6110&amp;poststad=Austefjorden" xr:uid="{00000000-0004-0000-0200-00006F320000}"/>
    <hyperlink ref="A3291" r:id="rId12913" display="http://www.erikbolstad.no/postnummer-koordinatar/?postnummer=6120&amp;poststad=Folkestad" xr:uid="{00000000-0004-0000-0200-000070320000}"/>
    <hyperlink ref="A3292" r:id="rId12914" display="http://www.erikbolstad.no/postnummer-koordinatar/?postnummer=6133&amp;poststad=Lauvstad" xr:uid="{00000000-0004-0000-0200-000071320000}"/>
    <hyperlink ref="A3293" r:id="rId12915" display="http://www.erikbolstad.no/postnummer-koordinatar/?postnummer=6139&amp;poststad=Fiskå" xr:uid="{00000000-0004-0000-0200-000072320000}"/>
    <hyperlink ref="A3294" r:id="rId12916" display="http://www.erikbolstad.no/postnummer-koordinatar/?postnummer=6140&amp;poststad=Syvde" xr:uid="{00000000-0004-0000-0200-000073320000}"/>
    <hyperlink ref="A3295" r:id="rId12917" display="http://www.erikbolstad.no/postnummer-koordinatar/?postnummer=6141&amp;poststad=Rovde" xr:uid="{00000000-0004-0000-0200-000074320000}"/>
    <hyperlink ref="A3296" r:id="rId12918" display="http://www.erikbolstad.no/postnummer-koordinatar/?postnummer=6142&amp;poststad=Eidså" xr:uid="{00000000-0004-0000-0200-000075320000}"/>
    <hyperlink ref="A3297" r:id="rId12919" display="http://www.erikbolstad.no/postnummer-koordinatar/?postnummer=6143&amp;poststad=Fiskå" xr:uid="{00000000-0004-0000-0200-000076320000}"/>
    <hyperlink ref="A3298" r:id="rId12920" display="http://www.erikbolstad.no/postnummer-koordinatar/?postnummer=6144&amp;poststad=Sylte" xr:uid="{00000000-0004-0000-0200-000077320000}"/>
    <hyperlink ref="A3299" r:id="rId12921" display="http://www.erikbolstad.no/postnummer-koordinatar/?postnummer=6146&amp;poststad=Åheim" xr:uid="{00000000-0004-0000-0200-000078320000}"/>
    <hyperlink ref="A3300" r:id="rId12922" display="http://www.erikbolstad.no/postnummer-koordinatar/?postnummer=6149&amp;poststad=Åram" xr:uid="{00000000-0004-0000-0200-000079320000}"/>
    <hyperlink ref="A3301" r:id="rId12923" display="http://www.erikbolstad.no/postnummer-koordinatar/?postnummer=6150&amp;poststad=Ørsta" xr:uid="{00000000-0004-0000-0200-00007A320000}"/>
    <hyperlink ref="A3302" r:id="rId12924" display="http://www.erikbolstad.no/postnummer-koordinatar/?postnummer=6151&amp;poststad=Ørsta" xr:uid="{00000000-0004-0000-0200-00007B320000}"/>
    <hyperlink ref="A3303" r:id="rId12925" display="http://www.erikbolstad.no/postnummer-koordinatar/?postnummer=6152&amp;poststad=Ørsta" xr:uid="{00000000-0004-0000-0200-00007C320000}"/>
    <hyperlink ref="A3304" r:id="rId12926" display="http://www.erikbolstad.no/postnummer-koordinatar/?postnummer=6153&amp;poststad=Ørsta" xr:uid="{00000000-0004-0000-0200-00007D320000}"/>
    <hyperlink ref="A3305" r:id="rId12927" display="http://www.erikbolstad.no/postnummer-koordinatar/?postnummer=6154&amp;poststad=Ørsta" xr:uid="{00000000-0004-0000-0200-00007E320000}"/>
    <hyperlink ref="A3306" r:id="rId12928" display="http://www.erikbolstad.no/postnummer-koordinatar/?postnummer=6155&amp;poststad=Ørsta" xr:uid="{00000000-0004-0000-0200-00007F320000}"/>
    <hyperlink ref="A3307" r:id="rId12929" display="http://www.erikbolstad.no/postnummer-koordinatar/?postnummer=6156&amp;poststad=Ørsta" xr:uid="{00000000-0004-0000-0200-000080320000}"/>
    <hyperlink ref="A3308" r:id="rId12930" display="http://www.erikbolstad.no/postnummer-koordinatar/?postnummer=6160&amp;poststad=Hovdebygda" xr:uid="{00000000-0004-0000-0200-000081320000}"/>
    <hyperlink ref="A3309" r:id="rId12931" display="http://www.erikbolstad.no/postnummer-koordinatar/?postnummer=6161&amp;poststad=Hovdebygda" xr:uid="{00000000-0004-0000-0200-000082320000}"/>
    <hyperlink ref="A3310" r:id="rId12932" display="http://www.erikbolstad.no/postnummer-koordinatar/?postnummer=6165&amp;poststad=Sæbø" xr:uid="{00000000-0004-0000-0200-000083320000}"/>
    <hyperlink ref="A3311" r:id="rId12933" display="http://www.erikbolstad.no/postnummer-koordinatar/?postnummer=6166&amp;poststad=Sæbø" xr:uid="{00000000-0004-0000-0200-000084320000}"/>
    <hyperlink ref="A3312" r:id="rId12934" display="http://www.erikbolstad.no/postnummer-koordinatar/?postnummer=6170&amp;poststad=Vartdal" xr:uid="{00000000-0004-0000-0200-000085320000}"/>
    <hyperlink ref="A3313" r:id="rId12935" display="http://www.erikbolstad.no/postnummer-koordinatar/?postnummer=6174&amp;poststad=Barstadvik" xr:uid="{00000000-0004-0000-0200-000086320000}"/>
    <hyperlink ref="A3314" r:id="rId12936" display="http://www.erikbolstad.no/postnummer-koordinatar/?postnummer=6183&amp;poststad=Trandal" xr:uid="{00000000-0004-0000-0200-000087320000}"/>
    <hyperlink ref="A3315" r:id="rId12937" display="http://www.erikbolstad.no/postnummer-koordinatar/?postnummer=6184&amp;poststad=Storestandal" xr:uid="{00000000-0004-0000-0200-000088320000}"/>
    <hyperlink ref="A3316" r:id="rId12938" display="http://www.erikbolstad.no/postnummer-koordinatar/?postnummer=6190&amp;poststad=Bjørke" xr:uid="{00000000-0004-0000-0200-000089320000}"/>
    <hyperlink ref="A3317" r:id="rId12939" display="http://www.erikbolstad.no/postnummer-koordinatar/?postnummer=6196&amp;poststad=Norangsfjorden" xr:uid="{00000000-0004-0000-0200-00008A320000}"/>
    <hyperlink ref="A3318" r:id="rId12940" display="http://www.erikbolstad.no/postnummer-koordinatar/?postnummer=6200&amp;poststad=Stranda" xr:uid="{00000000-0004-0000-0200-00008B320000}"/>
    <hyperlink ref="A3319" r:id="rId12941" display="http://www.erikbolstad.no/postnummer-koordinatar/?postnummer=6201&amp;poststad=Stranda" xr:uid="{00000000-0004-0000-0200-00008C320000}"/>
    <hyperlink ref="A3320" r:id="rId12942" display="http://www.erikbolstad.no/postnummer-koordinatar/?postnummer=6210&amp;poststad=Valldal" xr:uid="{00000000-0004-0000-0200-00008D320000}"/>
    <hyperlink ref="A3321" r:id="rId12943" display="http://www.erikbolstad.no/postnummer-koordinatar/?postnummer=6211&amp;poststad=Valldal" xr:uid="{00000000-0004-0000-0200-00008E320000}"/>
    <hyperlink ref="A3322" r:id="rId12944" display="http://www.erikbolstad.no/postnummer-koordinatar/?postnummer=6212&amp;poststad=Liabygda" xr:uid="{00000000-0004-0000-0200-00008F320000}"/>
    <hyperlink ref="A3323" r:id="rId12945" display="http://www.erikbolstad.no/postnummer-koordinatar/?postnummer=6213&amp;poststad=Tafjord" xr:uid="{00000000-0004-0000-0200-000090320000}"/>
    <hyperlink ref="A3324" r:id="rId12946" display="http://www.erikbolstad.no/postnummer-koordinatar/?postnummer=6214&amp;poststad=Norddal" xr:uid="{00000000-0004-0000-0200-000091320000}"/>
    <hyperlink ref="A3325" r:id="rId12947" display="http://www.erikbolstad.no/postnummer-koordinatar/?postnummer=6215&amp;poststad=Eidsdal" xr:uid="{00000000-0004-0000-0200-000092320000}"/>
    <hyperlink ref="A3326" r:id="rId12948" display="http://www.erikbolstad.no/postnummer-koordinatar/?postnummer=6216&amp;poststad=Geiranger" xr:uid="{00000000-0004-0000-0200-000093320000}"/>
    <hyperlink ref="A3327" r:id="rId12949" display="http://www.erikbolstad.no/postnummer-koordinatar/?postnummer=6218&amp;poststad=Hellesylt" xr:uid="{00000000-0004-0000-0200-000094320000}"/>
    <hyperlink ref="A3328" r:id="rId12950" display="http://www.erikbolstad.no/postnummer-koordinatar/?postnummer=6220&amp;poststad=Straumgjerde" xr:uid="{00000000-0004-0000-0200-000095320000}"/>
    <hyperlink ref="A3329" r:id="rId12951" display="http://www.erikbolstad.no/postnummer-koordinatar/?postnummer=6222&amp;poststad=Ikornnes" xr:uid="{00000000-0004-0000-0200-000096320000}"/>
    <hyperlink ref="A3330" r:id="rId12952" display="http://www.erikbolstad.no/postnummer-koordinatar/?postnummer=6224&amp;poststad=Hundeidvik" xr:uid="{00000000-0004-0000-0200-000097320000}"/>
    <hyperlink ref="A3331" r:id="rId12953" display="http://www.erikbolstad.no/postnummer-koordinatar/?postnummer=6230&amp;poststad=Sykkylven" xr:uid="{00000000-0004-0000-0200-000098320000}"/>
    <hyperlink ref="A3332" r:id="rId12954" display="http://www.erikbolstad.no/postnummer-koordinatar/?postnummer=6238&amp;poststad=Straumgjerde" xr:uid="{00000000-0004-0000-0200-000099320000}"/>
    <hyperlink ref="A3333" r:id="rId12955" display="http://www.erikbolstad.no/postnummer-koordinatar/?postnummer=6239&amp;poststad=Sykkylven" xr:uid="{00000000-0004-0000-0200-00009A320000}"/>
    <hyperlink ref="A3334" r:id="rId12956" display="http://www.erikbolstad.no/postnummer-koordinatar/?postnummer=6240&amp;poststad=Ørskog" xr:uid="{00000000-0004-0000-0200-00009B320000}"/>
    <hyperlink ref="A3335" r:id="rId12957" display="http://www.erikbolstad.no/postnummer-koordinatar/?postnummer=6249&amp;poststad=Ørskog" xr:uid="{00000000-0004-0000-0200-00009C320000}"/>
    <hyperlink ref="A3336" r:id="rId12958" display="http://www.erikbolstad.no/postnummer-koordinatar/?postnummer=6250&amp;poststad=Stordal" xr:uid="{00000000-0004-0000-0200-00009D320000}"/>
    <hyperlink ref="A3337" r:id="rId12959" display="http://www.erikbolstad.no/postnummer-koordinatar/?postnummer=6259&amp;poststad=Stordal" xr:uid="{00000000-0004-0000-0200-00009E320000}"/>
    <hyperlink ref="A3338" r:id="rId12960" display="http://www.erikbolstad.no/postnummer-koordinatar/?postnummer=6260&amp;poststad=Skodje" xr:uid="{00000000-0004-0000-0200-00009F320000}"/>
    <hyperlink ref="A3339" r:id="rId12961" display="http://www.erikbolstad.no/postnummer-koordinatar/?postnummer=6263&amp;poststad=Skodje" xr:uid="{00000000-0004-0000-0200-0000A0320000}"/>
    <hyperlink ref="A3340" r:id="rId12962" display="http://www.erikbolstad.no/postnummer-koordinatar/?postnummer=6264&amp;poststad=Tennfjord" xr:uid="{00000000-0004-0000-0200-0000A1320000}"/>
    <hyperlink ref="A3341" r:id="rId12963" display="http://www.erikbolstad.no/postnummer-koordinatar/?postnummer=6265&amp;poststad=Vatne" xr:uid="{00000000-0004-0000-0200-0000A2320000}"/>
    <hyperlink ref="A3342" r:id="rId12964" display="http://www.erikbolstad.no/postnummer-koordinatar/?postnummer=6270&amp;poststad=Brattvåg" xr:uid="{00000000-0004-0000-0200-0000A3320000}"/>
    <hyperlink ref="A3343" r:id="rId12965" display="http://www.erikbolstad.no/postnummer-koordinatar/?postnummer=6272&amp;poststad=Hildre" xr:uid="{00000000-0004-0000-0200-0000A4320000}"/>
    <hyperlink ref="A3344" r:id="rId12966" display="http://www.erikbolstad.no/postnummer-koordinatar/?postnummer=6280&amp;poststad=Søvik" xr:uid="{00000000-0004-0000-0200-0000A5320000}"/>
    <hyperlink ref="A3345" r:id="rId12967" display="http://www.erikbolstad.no/postnummer-koordinatar/?postnummer=6281&amp;poststad=Søvik" xr:uid="{00000000-0004-0000-0200-0000A6320000}"/>
    <hyperlink ref="A3346" r:id="rId12968" display="http://www.erikbolstad.no/postnummer-koordinatar/?postnummer=6282&amp;poststad=Brattvåg" xr:uid="{00000000-0004-0000-0200-0000A7320000}"/>
    <hyperlink ref="A3347" r:id="rId12969" display="http://www.erikbolstad.no/postnummer-koordinatar/?postnummer=6283&amp;poststad=Vatne" xr:uid="{00000000-0004-0000-0200-0000A8320000}"/>
    <hyperlink ref="A3348" r:id="rId12970" display="http://www.erikbolstad.no/postnummer-koordinatar/?postnummer=6285&amp;poststad=Storekalvøy" xr:uid="{00000000-0004-0000-0200-0000A9320000}"/>
    <hyperlink ref="A3349" r:id="rId12971" display="http://www.erikbolstad.no/postnummer-koordinatar/?postnummer=6290&amp;poststad=Haramsøy" xr:uid="{00000000-0004-0000-0200-0000AA320000}"/>
    <hyperlink ref="A3350" r:id="rId12972" display="http://www.erikbolstad.no/postnummer-koordinatar/?postnummer=6292&amp;poststad=Kjerstad" xr:uid="{00000000-0004-0000-0200-0000AB320000}"/>
    <hyperlink ref="A3351" r:id="rId12973" display="http://www.erikbolstad.no/postnummer-koordinatar/?postnummer=6293&amp;poststad=Longva" xr:uid="{00000000-0004-0000-0200-0000AC320000}"/>
    <hyperlink ref="A3352" r:id="rId12974" display="http://www.erikbolstad.no/postnummer-koordinatar/?postnummer=6294&amp;poststad=Fjørtoft" xr:uid="{00000000-0004-0000-0200-0000AD320000}"/>
    <hyperlink ref="A3353" r:id="rId12975" display="http://www.erikbolstad.no/postnummer-koordinatar/?postnummer=6300&amp;poststad=Åndalsnes" xr:uid="{00000000-0004-0000-0200-0000AE320000}"/>
    <hyperlink ref="A3354" r:id="rId12976" display="http://www.erikbolstad.no/postnummer-koordinatar/?postnummer=6301&amp;poststad=Åndalsnes" xr:uid="{00000000-0004-0000-0200-0000AF320000}"/>
    <hyperlink ref="A3355" r:id="rId12977" display="http://www.erikbolstad.no/postnummer-koordinatar/?postnummer=6310&amp;poststad=Veblungsnes" xr:uid="{00000000-0004-0000-0200-0000B0320000}"/>
    <hyperlink ref="A3356" r:id="rId12978" display="http://www.erikbolstad.no/postnummer-koordinatar/?postnummer=6315&amp;poststad=Innfjorden" xr:uid="{00000000-0004-0000-0200-0000B1320000}"/>
    <hyperlink ref="A3357" r:id="rId12979" display="http://www.erikbolstad.no/postnummer-koordinatar/?postnummer=6320&amp;poststad=Isfjorden" xr:uid="{00000000-0004-0000-0200-0000B2320000}"/>
    <hyperlink ref="A3358" r:id="rId12980" display="http://www.erikbolstad.no/postnummer-koordinatar/?postnummer=6330&amp;poststad=Verma" xr:uid="{00000000-0004-0000-0200-0000B3320000}"/>
    <hyperlink ref="A3359" r:id="rId12981" display="http://www.erikbolstad.no/postnummer-koordinatar/?postnummer=6339&amp;poststad=Isfjorden" xr:uid="{00000000-0004-0000-0200-0000B4320000}"/>
    <hyperlink ref="A3360" r:id="rId12982" display="http://www.erikbolstad.no/postnummer-koordinatar/?postnummer=6350&amp;poststad=Eidsbygda" xr:uid="{00000000-0004-0000-0200-0000B5320000}"/>
    <hyperlink ref="A3361" r:id="rId12983" display="http://www.erikbolstad.no/postnummer-koordinatar/?postnummer=6360&amp;poststad=Åfarnes" xr:uid="{00000000-0004-0000-0200-0000B6320000}"/>
    <hyperlink ref="A3362" r:id="rId12984" display="http://www.erikbolstad.no/postnummer-koordinatar/?postnummer=6363&amp;poststad=Mittet" xr:uid="{00000000-0004-0000-0200-0000B7320000}"/>
    <hyperlink ref="A3363" r:id="rId12985" display="http://www.erikbolstad.no/postnummer-koordinatar/?postnummer=6364&amp;poststad=Vistdal" xr:uid="{00000000-0004-0000-0200-0000B8320000}"/>
    <hyperlink ref="A3364" r:id="rId12986" display="http://www.erikbolstad.no/postnummer-koordinatar/?postnummer=6386&amp;poststad=Måndalen" xr:uid="{00000000-0004-0000-0200-0000B9320000}"/>
    <hyperlink ref="A3365" r:id="rId12987" display="http://www.erikbolstad.no/postnummer-koordinatar/?postnummer=6387&amp;poststad=Vågstranda" xr:uid="{00000000-0004-0000-0200-0000BA320000}"/>
    <hyperlink ref="A3366" r:id="rId12988" display="http://www.erikbolstad.no/postnummer-koordinatar/?postnummer=6390&amp;poststad=Vestnes" xr:uid="{00000000-0004-0000-0200-0000BB320000}"/>
    <hyperlink ref="A3367" r:id="rId12989" display="http://www.erikbolstad.no/postnummer-koordinatar/?postnummer=6391&amp;poststad=Tresfjord" xr:uid="{00000000-0004-0000-0200-0000BC320000}"/>
    <hyperlink ref="A3368" r:id="rId12990" display="http://www.erikbolstad.no/postnummer-koordinatar/?postnummer=6392&amp;poststad=Vikebukt" xr:uid="{00000000-0004-0000-0200-0000BD320000}"/>
    <hyperlink ref="A3369" r:id="rId12991" display="http://www.erikbolstad.no/postnummer-koordinatar/?postnummer=6393&amp;poststad=Tomrefjord" xr:uid="{00000000-0004-0000-0200-0000BE320000}"/>
    <hyperlink ref="A3370" r:id="rId12992" display="http://www.erikbolstad.no/postnummer-koordinatar/?postnummer=6394&amp;poststad=Fiksdal" xr:uid="{00000000-0004-0000-0200-0000BF320000}"/>
    <hyperlink ref="A3371" r:id="rId12993" display="http://www.erikbolstad.no/postnummer-koordinatar/?postnummer=6395&amp;poststad=Rekdal" xr:uid="{00000000-0004-0000-0200-0000C0320000}"/>
    <hyperlink ref="A3372" r:id="rId12994" display="http://www.erikbolstad.no/postnummer-koordinatar/?postnummer=6396&amp;poststad=Vikebukt" xr:uid="{00000000-0004-0000-0200-0000C1320000}"/>
    <hyperlink ref="A3373" r:id="rId12995" display="http://www.erikbolstad.no/postnummer-koordinatar/?postnummer=6397&amp;poststad=Tresfjord" xr:uid="{00000000-0004-0000-0200-0000C2320000}"/>
    <hyperlink ref="A3374" r:id="rId12996" display="http://www.erikbolstad.no/postnummer-koordinatar/?postnummer=6398&amp;poststad=Tomrefjord" xr:uid="{00000000-0004-0000-0200-0000C3320000}"/>
    <hyperlink ref="A3375" r:id="rId12997" display="http://www.erikbolstad.no/postnummer-koordinatar/?postnummer=6399&amp;poststad=Vestnes" xr:uid="{00000000-0004-0000-0200-0000C4320000}"/>
    <hyperlink ref="A3376" r:id="rId12998" display="http://www.erikbolstad.no/postnummer-koordinatar/?postnummer=6401&amp;poststad=Molde" xr:uid="{00000000-0004-0000-0200-0000C5320000}"/>
    <hyperlink ref="A3377" r:id="rId12999" display="http://www.erikbolstad.no/postnummer-koordinatar/?postnummer=6402&amp;poststad=Molde" xr:uid="{00000000-0004-0000-0200-0000C6320000}"/>
    <hyperlink ref="A3378" r:id="rId13000" display="http://www.erikbolstad.no/postnummer-koordinatar/?postnummer=6403&amp;poststad=Molde" xr:uid="{00000000-0004-0000-0200-0000C7320000}"/>
    <hyperlink ref="A3379" r:id="rId13001" display="http://www.erikbolstad.no/postnummer-koordinatar/?postnummer=6404&amp;poststad=Molde" xr:uid="{00000000-0004-0000-0200-0000C8320000}"/>
    <hyperlink ref="A3380" r:id="rId13002" display="http://www.erikbolstad.no/postnummer-koordinatar/?postnummer=6405&amp;poststad=Molde" xr:uid="{00000000-0004-0000-0200-0000C9320000}"/>
    <hyperlink ref="A3381" r:id="rId13003" display="http://www.erikbolstad.no/postnummer-koordinatar/?postnummer=6407&amp;poststad=Molde" xr:uid="{00000000-0004-0000-0200-0000CA320000}"/>
    <hyperlink ref="A3382" r:id="rId13004" display="http://www.erikbolstad.no/postnummer-koordinatar/?postnummer=6408&amp;poststad=Aureosen" xr:uid="{00000000-0004-0000-0200-0000CB320000}"/>
    <hyperlink ref="A3383" r:id="rId13005" display="http://www.erikbolstad.no/postnummer-koordinatar/?postnummer=6409&amp;poststad=Molde" xr:uid="{00000000-0004-0000-0200-0000CC320000}"/>
    <hyperlink ref="A3384" r:id="rId13006" display="http://www.erikbolstad.no/postnummer-koordinatar/?postnummer=6410&amp;poststad=Molde" xr:uid="{00000000-0004-0000-0200-0000CD320000}"/>
    <hyperlink ref="A3385" r:id="rId13007" display="http://www.erikbolstad.no/postnummer-koordinatar/?postnummer=6411&amp;poststad=Molde" xr:uid="{00000000-0004-0000-0200-0000CE320000}"/>
    <hyperlink ref="A3386" r:id="rId13008" display="http://www.erikbolstad.no/postnummer-koordinatar/?postnummer=6412&amp;poststad=Molde" xr:uid="{00000000-0004-0000-0200-0000CF320000}"/>
    <hyperlink ref="A3387" r:id="rId13009" display="http://www.erikbolstad.no/postnummer-koordinatar/?postnummer=6413&amp;poststad=Molde" xr:uid="{00000000-0004-0000-0200-0000D0320000}"/>
    <hyperlink ref="A3388" r:id="rId13010" display="http://www.erikbolstad.no/postnummer-koordinatar/?postnummer=6414&amp;poststad=Molde" xr:uid="{00000000-0004-0000-0200-0000D1320000}"/>
    <hyperlink ref="A3389" r:id="rId13011" display="http://www.erikbolstad.no/postnummer-koordinatar/?postnummer=6415&amp;poststad=Molde" xr:uid="{00000000-0004-0000-0200-0000D2320000}"/>
    <hyperlink ref="A3390" r:id="rId13012" display="http://www.erikbolstad.no/postnummer-koordinatar/?postnummer=6416&amp;poststad=Molde" xr:uid="{00000000-0004-0000-0200-0000D3320000}"/>
    <hyperlink ref="A3391" r:id="rId13013" display="http://www.erikbolstad.no/postnummer-koordinatar/?postnummer=6418&amp;poststad=Sekken" xr:uid="{00000000-0004-0000-0200-0000D4320000}"/>
    <hyperlink ref="A3392" r:id="rId13014" display="http://www.erikbolstad.no/postnummer-koordinatar/?postnummer=6419&amp;poststad=Molde" xr:uid="{00000000-0004-0000-0200-0000D5320000}"/>
    <hyperlink ref="A3393" r:id="rId13015" display="http://www.erikbolstad.no/postnummer-koordinatar/?postnummer=6421&amp;poststad=Molde" xr:uid="{00000000-0004-0000-0200-0000D6320000}"/>
    <hyperlink ref="A3394" r:id="rId13016" display="http://www.erikbolstad.no/postnummer-koordinatar/?postnummer=6422&amp;poststad=Molde" xr:uid="{00000000-0004-0000-0200-0000D7320000}"/>
    <hyperlink ref="A3395" r:id="rId13017" display="http://www.erikbolstad.no/postnummer-koordinatar/?postnummer=6423&amp;poststad=Molde" xr:uid="{00000000-0004-0000-0200-0000D8320000}"/>
    <hyperlink ref="A3396" r:id="rId13018" display="http://www.erikbolstad.no/postnummer-koordinatar/?postnummer=6425&amp;poststad=Molde" xr:uid="{00000000-0004-0000-0200-0000D9320000}"/>
    <hyperlink ref="A3397" r:id="rId13019" display="http://www.erikbolstad.no/postnummer-koordinatar/?postnummer=6429&amp;poststad=Molde" xr:uid="{00000000-0004-0000-0200-0000DA320000}"/>
    <hyperlink ref="A3398" r:id="rId13020" display="http://www.erikbolstad.no/postnummer-koordinatar/?postnummer=6430&amp;poststad=Bud" xr:uid="{00000000-0004-0000-0200-0000DB320000}"/>
    <hyperlink ref="A3399" r:id="rId13021" display="http://www.erikbolstad.no/postnummer-koordinatar/?postnummer=6431&amp;poststad=Bud" xr:uid="{00000000-0004-0000-0200-0000DC320000}"/>
    <hyperlink ref="A3400" r:id="rId13022" display="http://www.erikbolstad.no/postnummer-koordinatar/?postnummer=6433&amp;poststad=Hustad" xr:uid="{00000000-0004-0000-0200-0000DD320000}"/>
    <hyperlink ref="A3401" r:id="rId13023" display="http://www.erikbolstad.no/postnummer-koordinatar/?postnummer=6434&amp;poststad=Molde" xr:uid="{00000000-0004-0000-0200-0000DE320000}"/>
    <hyperlink ref="A3402" r:id="rId13024" display="http://www.erikbolstad.no/postnummer-koordinatar/?postnummer=6435&amp;poststad=Molde" xr:uid="{00000000-0004-0000-0200-0000DF320000}"/>
    <hyperlink ref="A3403" r:id="rId13025" display="http://www.erikbolstad.no/postnummer-koordinatar/?postnummer=6436&amp;poststad=Molde" xr:uid="{00000000-0004-0000-0200-0000E0320000}"/>
    <hyperlink ref="A3404" r:id="rId13026" display="http://www.erikbolstad.no/postnummer-koordinatar/?postnummer=6440&amp;poststad=Elnesvågen" xr:uid="{00000000-0004-0000-0200-0000E1320000}"/>
    <hyperlink ref="A3405" r:id="rId13027" display="http://www.erikbolstad.no/postnummer-koordinatar/?postnummer=6443&amp;poststad=Tornes%20i%20Romsdal" xr:uid="{00000000-0004-0000-0200-0000E2320000}"/>
    <hyperlink ref="A3406" r:id="rId13028" display="http://www.erikbolstad.no/postnummer-koordinatar/?postnummer=6444&amp;poststad=Farstad" xr:uid="{00000000-0004-0000-0200-0000E3320000}"/>
    <hyperlink ref="A3407" r:id="rId13029" display="http://www.erikbolstad.no/postnummer-koordinatar/?postnummer=6445&amp;poststad=Malmefjorden" xr:uid="{00000000-0004-0000-0200-0000E4320000}"/>
    <hyperlink ref="A3408" r:id="rId13030" display="http://www.erikbolstad.no/postnummer-koordinatar/?postnummer=6447&amp;poststad=Elnesvågen" xr:uid="{00000000-0004-0000-0200-0000E5320000}"/>
    <hyperlink ref="A3409" r:id="rId13031" display="http://www.erikbolstad.no/postnummer-koordinatar/?postnummer=6450&amp;poststad=Hjelset" xr:uid="{00000000-0004-0000-0200-0000E6320000}"/>
    <hyperlink ref="A3410" r:id="rId13032" display="http://www.erikbolstad.no/postnummer-koordinatar/?postnummer=6453&amp;poststad=Kleive" xr:uid="{00000000-0004-0000-0200-0000E7320000}"/>
    <hyperlink ref="A3411" r:id="rId13033" display="http://www.erikbolstad.no/postnummer-koordinatar/?postnummer=6454&amp;poststad=Hjelset" xr:uid="{00000000-0004-0000-0200-0000E8320000}"/>
    <hyperlink ref="A3412" r:id="rId13034" display="http://www.erikbolstad.no/postnummer-koordinatar/?postnummer=6455&amp;poststad=Kortgarden" xr:uid="{00000000-0004-0000-0200-0000E9320000}"/>
    <hyperlink ref="A3413" r:id="rId13035" display="http://www.erikbolstad.no/postnummer-koordinatar/?postnummer=6456&amp;poststad=Skåla" xr:uid="{00000000-0004-0000-0200-0000EA320000}"/>
    <hyperlink ref="A3414" r:id="rId13036" display="http://www.erikbolstad.no/postnummer-koordinatar/?postnummer=6457&amp;poststad=Bolsøya" xr:uid="{00000000-0004-0000-0200-0000EB320000}"/>
    <hyperlink ref="A3415" r:id="rId13037" display="http://www.erikbolstad.no/postnummer-koordinatar/?postnummer=6460&amp;poststad=Eidsvåg%20i%20Romsdal" xr:uid="{00000000-0004-0000-0200-0000EC320000}"/>
    <hyperlink ref="A3416" r:id="rId13038" display="http://www.erikbolstad.no/postnummer-koordinatar/?postnummer=6461&amp;poststad=Eidsvåg%20i%20Romsdal" xr:uid="{00000000-0004-0000-0200-0000ED320000}"/>
    <hyperlink ref="A3417" r:id="rId13039" display="http://www.erikbolstad.no/postnummer-koordinatar/?postnummer=6462&amp;poststad=Raudsand" xr:uid="{00000000-0004-0000-0200-0000EE320000}"/>
    <hyperlink ref="A3418" r:id="rId13040" display="http://www.erikbolstad.no/postnummer-koordinatar/?postnummer=6470&amp;poststad=Eresfjord" xr:uid="{00000000-0004-0000-0200-0000EF320000}"/>
    <hyperlink ref="A3419" r:id="rId13041" display="http://www.erikbolstad.no/postnummer-koordinatar/?postnummer=6472&amp;poststad=Eikesdal" xr:uid="{00000000-0004-0000-0200-0000F0320000}"/>
    <hyperlink ref="A3420" r:id="rId13042" display="http://www.erikbolstad.no/postnummer-koordinatar/?postnummer=6475&amp;poststad=Midsund" xr:uid="{00000000-0004-0000-0200-0000F1320000}"/>
    <hyperlink ref="A3421" r:id="rId13043" display="http://www.erikbolstad.no/postnummer-koordinatar/?postnummer=6476&amp;poststad=Midsund" xr:uid="{00000000-0004-0000-0200-0000F2320000}"/>
    <hyperlink ref="A3422" r:id="rId13044" display="http://www.erikbolstad.no/postnummer-koordinatar/?postnummer=6480&amp;poststad=Aukra" xr:uid="{00000000-0004-0000-0200-0000F3320000}"/>
    <hyperlink ref="A3423" r:id="rId13045" display="http://www.erikbolstad.no/postnummer-koordinatar/?postnummer=6481&amp;poststad=Aukra" xr:uid="{00000000-0004-0000-0200-0000F4320000}"/>
    <hyperlink ref="A3424" r:id="rId13046" display="http://www.erikbolstad.no/postnummer-koordinatar/?postnummer=6483&amp;poststad=Ona" xr:uid="{00000000-0004-0000-0200-0000F5320000}"/>
    <hyperlink ref="A3425" r:id="rId13047" display="http://www.erikbolstad.no/postnummer-koordinatar/?postnummer=6484&amp;poststad=Sandøy" xr:uid="{00000000-0004-0000-0200-0000F6320000}"/>
    <hyperlink ref="A3426" r:id="rId13048" display="http://www.erikbolstad.no/postnummer-koordinatar/?postnummer=6486&amp;poststad=Orten" xr:uid="{00000000-0004-0000-0200-0000F7320000}"/>
    <hyperlink ref="A3427" r:id="rId13049" display="http://www.erikbolstad.no/postnummer-koordinatar/?postnummer=6487&amp;poststad=Harøy" xr:uid="{00000000-0004-0000-0200-0000F8320000}"/>
    <hyperlink ref="A3428" r:id="rId13050" display="http://www.erikbolstad.no/postnummer-koordinatar/?postnummer=6488&amp;poststad=Myklebost" xr:uid="{00000000-0004-0000-0200-0000F9320000}"/>
    <hyperlink ref="A3429" r:id="rId13051" display="http://www.erikbolstad.no/postnummer-koordinatar/?postnummer=6490&amp;poststad=Eide" xr:uid="{00000000-0004-0000-0200-0000FA320000}"/>
    <hyperlink ref="A3430" r:id="rId13052" display="http://www.erikbolstad.no/postnummer-koordinatar/?postnummer=6493&amp;poststad=Lyngstad" xr:uid="{00000000-0004-0000-0200-0000FB320000}"/>
    <hyperlink ref="A3431" r:id="rId13053" display="http://www.erikbolstad.no/postnummer-koordinatar/?postnummer=6494&amp;poststad=Vevang" xr:uid="{00000000-0004-0000-0200-0000FC320000}"/>
    <hyperlink ref="A3432" r:id="rId13054" display="http://www.erikbolstad.no/postnummer-koordinatar/?postnummer=6499&amp;poststad=Eide" xr:uid="{00000000-0004-0000-0200-0000FD320000}"/>
    <hyperlink ref="A3433" r:id="rId13055" display="http://www.erikbolstad.no/postnummer-koordinatar/?postnummer=6501&amp;poststad=Kristiansund%20N" xr:uid="{00000000-0004-0000-0200-0000FE320000}"/>
    <hyperlink ref="A3434" r:id="rId13056" display="http://www.erikbolstad.no/postnummer-koordinatar/?postnummer=6502&amp;poststad=Kristiansund%20N" xr:uid="{00000000-0004-0000-0200-0000FF320000}"/>
    <hyperlink ref="A3435" r:id="rId13057" display="http://www.erikbolstad.no/postnummer-koordinatar/?postnummer=6503&amp;poststad=Kristiansund%20N" xr:uid="{00000000-0004-0000-0200-000000330000}"/>
    <hyperlink ref="A3436" r:id="rId13058" display="http://www.erikbolstad.no/postnummer-koordinatar/?postnummer=6504&amp;poststad=Kristiansund%20N" xr:uid="{00000000-0004-0000-0200-000001330000}"/>
    <hyperlink ref="A3437" r:id="rId13059" display="http://www.erikbolstad.no/postnummer-koordinatar/?postnummer=6506&amp;poststad=Kristiansund%20N" xr:uid="{00000000-0004-0000-0200-000002330000}"/>
    <hyperlink ref="A3438" r:id="rId13060" display="http://www.erikbolstad.no/postnummer-koordinatar/?postnummer=6507&amp;poststad=Kristiansund%20N" xr:uid="{00000000-0004-0000-0200-000003330000}"/>
    <hyperlink ref="A3439" r:id="rId13061" display="http://www.erikbolstad.no/postnummer-koordinatar/?postnummer=6508&amp;poststad=Kristiansund%20N" xr:uid="{00000000-0004-0000-0200-000004330000}"/>
    <hyperlink ref="A3440" r:id="rId13062" display="http://www.erikbolstad.no/postnummer-koordinatar/?postnummer=6509&amp;poststad=Kristiansund%20N" xr:uid="{00000000-0004-0000-0200-000005330000}"/>
    <hyperlink ref="A3441" r:id="rId13063" display="http://www.erikbolstad.no/postnummer-koordinatar/?postnummer=6510&amp;poststad=Kristiansund%20N" xr:uid="{00000000-0004-0000-0200-000006330000}"/>
    <hyperlink ref="A3442" r:id="rId13064" display="http://www.erikbolstad.no/postnummer-koordinatar/?postnummer=6511&amp;poststad=Kristiansund%20N" xr:uid="{00000000-0004-0000-0200-000007330000}"/>
    <hyperlink ref="A3443" r:id="rId13065" display="http://www.erikbolstad.no/postnummer-koordinatar/?postnummer=6512&amp;poststad=Kristiansund%20N" xr:uid="{00000000-0004-0000-0200-000008330000}"/>
    <hyperlink ref="A3444" r:id="rId13066" display="http://www.erikbolstad.no/postnummer-koordinatar/?postnummer=6514&amp;poststad=Kristiansund%20N" xr:uid="{00000000-0004-0000-0200-000009330000}"/>
    <hyperlink ref="A3445" r:id="rId13067" display="http://www.erikbolstad.no/postnummer-koordinatar/?postnummer=6515&amp;poststad=Kristiansund%20N" xr:uid="{00000000-0004-0000-0200-00000A330000}"/>
    <hyperlink ref="A3446" r:id="rId13068" display="http://www.erikbolstad.no/postnummer-koordinatar/?postnummer=6516&amp;poststad=Kristiansund%20N" xr:uid="{00000000-0004-0000-0200-00000B330000}"/>
    <hyperlink ref="A3447" r:id="rId13069" display="http://www.erikbolstad.no/postnummer-koordinatar/?postnummer=6517&amp;poststad=Kristiansund%20N" xr:uid="{00000000-0004-0000-0200-00000C330000}"/>
    <hyperlink ref="A3448" r:id="rId13070" display="http://www.erikbolstad.no/postnummer-koordinatar/?postnummer=6518&amp;poststad=Kristiansund%20N" xr:uid="{00000000-0004-0000-0200-00000D330000}"/>
    <hyperlink ref="A3449" r:id="rId13071" display="http://www.erikbolstad.no/postnummer-koordinatar/?postnummer=6520&amp;poststad=Frei" xr:uid="{00000000-0004-0000-0200-00000E330000}"/>
    <hyperlink ref="A3450" r:id="rId13072" display="http://www.erikbolstad.no/postnummer-koordinatar/?postnummer=6521&amp;poststad=Frei" xr:uid="{00000000-0004-0000-0200-00000F330000}"/>
    <hyperlink ref="A3451" r:id="rId13073" display="http://www.erikbolstad.no/postnummer-koordinatar/?postnummer=6522&amp;poststad=Frei" xr:uid="{00000000-0004-0000-0200-000010330000}"/>
    <hyperlink ref="A3452" r:id="rId13074" display="http://www.erikbolstad.no/postnummer-koordinatar/?postnummer=6523&amp;poststad=Frei" xr:uid="{00000000-0004-0000-0200-000011330000}"/>
    <hyperlink ref="A3453" r:id="rId13075" display="http://www.erikbolstad.no/postnummer-koordinatar/?postnummer=6524&amp;poststad=Frei" xr:uid="{00000000-0004-0000-0200-000012330000}"/>
    <hyperlink ref="A3454" r:id="rId13076" display="http://www.erikbolstad.no/postnummer-koordinatar/?postnummer=6525&amp;poststad=Frei" xr:uid="{00000000-0004-0000-0200-000013330000}"/>
    <hyperlink ref="A3455" r:id="rId13077" display="http://www.erikbolstad.no/postnummer-koordinatar/?postnummer=6529&amp;poststad=Frei" xr:uid="{00000000-0004-0000-0200-000014330000}"/>
    <hyperlink ref="A3456" r:id="rId13078" display="http://www.erikbolstad.no/postnummer-koordinatar/?postnummer=6530&amp;poststad=Averøy" xr:uid="{00000000-0004-0000-0200-000015330000}"/>
    <hyperlink ref="A3457" r:id="rId13079" display="http://www.erikbolstad.no/postnummer-koordinatar/?postnummer=6538&amp;poststad=Averøy" xr:uid="{00000000-0004-0000-0200-000016330000}"/>
    <hyperlink ref="A3458" r:id="rId13080" display="http://www.erikbolstad.no/postnummer-koordinatar/?postnummer=6539&amp;poststad=Averøy" xr:uid="{00000000-0004-0000-0200-000017330000}"/>
    <hyperlink ref="A3459" r:id="rId13081" display="http://www.erikbolstad.no/postnummer-koordinatar/?postnummer=6570&amp;poststad=Smøla" xr:uid="{00000000-0004-0000-0200-000018330000}"/>
    <hyperlink ref="A3460" r:id="rId13082" display="http://www.erikbolstad.no/postnummer-koordinatar/?postnummer=6571&amp;poststad=Smøla" xr:uid="{00000000-0004-0000-0200-000019330000}"/>
    <hyperlink ref="A3461" r:id="rId13083" display="http://www.erikbolstad.no/postnummer-koordinatar/?postnummer=6590&amp;poststad=Tustna" xr:uid="{00000000-0004-0000-0200-00001A330000}"/>
    <hyperlink ref="A3462" r:id="rId13084" display="http://www.erikbolstad.no/postnummer-koordinatar/?postnummer=6600&amp;poststad=Sunndalsøra" xr:uid="{00000000-0004-0000-0200-00001B330000}"/>
    <hyperlink ref="A3463" r:id="rId13085" display="http://www.erikbolstad.no/postnummer-koordinatar/?postnummer=6601&amp;poststad=Sunndalsøra" xr:uid="{00000000-0004-0000-0200-00001C330000}"/>
    <hyperlink ref="A3464" r:id="rId13086" display="http://www.erikbolstad.no/postnummer-koordinatar/?postnummer=6610&amp;poststad=Øksendal" xr:uid="{00000000-0004-0000-0200-00001D330000}"/>
    <hyperlink ref="A3465" r:id="rId13087" display="http://www.erikbolstad.no/postnummer-koordinatar/?postnummer=6611&amp;poststad=Furugrenda" xr:uid="{00000000-0004-0000-0200-00001E330000}"/>
    <hyperlink ref="A3466" r:id="rId13088" display="http://www.erikbolstad.no/postnummer-koordinatar/?postnummer=6612&amp;poststad=Grøa" xr:uid="{00000000-0004-0000-0200-00001F330000}"/>
    <hyperlink ref="A3467" r:id="rId13089" display="http://www.erikbolstad.no/postnummer-koordinatar/?postnummer=6613&amp;poststad=Gjøra" xr:uid="{00000000-0004-0000-0200-000020330000}"/>
    <hyperlink ref="A3468" r:id="rId13090" display="http://www.erikbolstad.no/postnummer-koordinatar/?postnummer=6620&amp;poststad=Ålvundeid" xr:uid="{00000000-0004-0000-0200-000021330000}"/>
    <hyperlink ref="A3469" r:id="rId13091" display="http://www.erikbolstad.no/postnummer-koordinatar/?postnummer=6622&amp;poststad=Ålvundfjord" xr:uid="{00000000-0004-0000-0200-000022330000}"/>
    <hyperlink ref="A3470" r:id="rId13092" display="http://www.erikbolstad.no/postnummer-koordinatar/?postnummer=6628&amp;poststad=Meisingset" xr:uid="{00000000-0004-0000-0200-000023330000}"/>
    <hyperlink ref="A3471" r:id="rId13093" display="http://www.erikbolstad.no/postnummer-koordinatar/?postnummer=6629&amp;poststad=Torjulvågen" xr:uid="{00000000-0004-0000-0200-000024330000}"/>
    <hyperlink ref="A3472" r:id="rId13094" display="http://www.erikbolstad.no/postnummer-koordinatar/?postnummer=6630&amp;poststad=Tingvoll" xr:uid="{00000000-0004-0000-0200-000025330000}"/>
    <hyperlink ref="A3473" r:id="rId13095" display="http://www.erikbolstad.no/postnummer-koordinatar/?postnummer=6631&amp;poststad=Batnfjordsøra" xr:uid="{00000000-0004-0000-0200-000026330000}"/>
    <hyperlink ref="A3474" r:id="rId13096" display="http://www.erikbolstad.no/postnummer-koordinatar/?postnummer=6633&amp;poststad=Gjemnes" xr:uid="{00000000-0004-0000-0200-000027330000}"/>
    <hyperlink ref="A3475" r:id="rId13097" display="http://www.erikbolstad.no/postnummer-koordinatar/?postnummer=6636&amp;poststad=Angvik" xr:uid="{00000000-0004-0000-0200-000028330000}"/>
    <hyperlink ref="A3476" r:id="rId13098" display="http://www.erikbolstad.no/postnummer-koordinatar/?postnummer=6637&amp;poststad=Flemma" xr:uid="{00000000-0004-0000-0200-000029330000}"/>
    <hyperlink ref="A3477" r:id="rId13099" display="http://www.erikbolstad.no/postnummer-koordinatar/?postnummer=6638&amp;poststad=Osmarka" xr:uid="{00000000-0004-0000-0200-00002A330000}"/>
    <hyperlink ref="A3478" r:id="rId13100" display="http://www.erikbolstad.no/postnummer-koordinatar/?postnummer=6639&amp;poststad=Torvikbukt" xr:uid="{00000000-0004-0000-0200-00002B330000}"/>
    <hyperlink ref="A3479" r:id="rId13101" display="http://www.erikbolstad.no/postnummer-koordinatar/?postnummer=6640&amp;poststad=Kvanne" xr:uid="{00000000-0004-0000-0200-00002C330000}"/>
    <hyperlink ref="A3480" r:id="rId13102" display="http://www.erikbolstad.no/postnummer-koordinatar/?postnummer=6642&amp;poststad=Stangvik" xr:uid="{00000000-0004-0000-0200-00002D330000}"/>
    <hyperlink ref="A3481" r:id="rId13103" display="http://www.erikbolstad.no/postnummer-koordinatar/?postnummer=6643&amp;poststad=Bøfjorden" xr:uid="{00000000-0004-0000-0200-00002E330000}"/>
    <hyperlink ref="A3482" r:id="rId13104" display="http://www.erikbolstad.no/postnummer-koordinatar/?postnummer=6644&amp;poststad=Bæverfjord" xr:uid="{00000000-0004-0000-0200-00002F330000}"/>
    <hyperlink ref="A3483" r:id="rId13105" display="http://www.erikbolstad.no/postnummer-koordinatar/?postnummer=6645&amp;poststad=Todalen" xr:uid="{00000000-0004-0000-0200-000030330000}"/>
    <hyperlink ref="A3484" r:id="rId13106" display="http://www.erikbolstad.no/postnummer-koordinatar/?postnummer=6650&amp;poststad=Surnadal" xr:uid="{00000000-0004-0000-0200-000031330000}"/>
    <hyperlink ref="A3485" r:id="rId13107" display="http://www.erikbolstad.no/postnummer-koordinatar/?postnummer=6652&amp;poststad=Surna" xr:uid="{00000000-0004-0000-0200-000032330000}"/>
    <hyperlink ref="A3486" r:id="rId13108" display="http://www.erikbolstad.no/postnummer-koordinatar/?postnummer=6653&amp;poststad=Øvre%20Surnadal" xr:uid="{00000000-0004-0000-0200-000033330000}"/>
    <hyperlink ref="A3487" r:id="rId13109" display="http://www.erikbolstad.no/postnummer-koordinatar/?postnummer=6655&amp;poststad=Vindøla" xr:uid="{00000000-0004-0000-0200-000034330000}"/>
    <hyperlink ref="A3488" r:id="rId13110" display="http://www.erikbolstad.no/postnummer-koordinatar/?postnummer=6656&amp;poststad=Surnadal" xr:uid="{00000000-0004-0000-0200-000035330000}"/>
    <hyperlink ref="A3489" r:id="rId13111" display="http://www.erikbolstad.no/postnummer-koordinatar/?postnummer=6657&amp;poststad=Rindal" xr:uid="{00000000-0004-0000-0200-000036330000}"/>
    <hyperlink ref="A3490" r:id="rId13112" display="http://www.erikbolstad.no/postnummer-koordinatar/?postnummer=6658&amp;poststad=Rindalsskogen" xr:uid="{00000000-0004-0000-0200-000037330000}"/>
    <hyperlink ref="A3491" r:id="rId13113" display="http://www.erikbolstad.no/postnummer-koordinatar/?postnummer=6659&amp;poststad=Rindal" xr:uid="{00000000-0004-0000-0200-000038330000}"/>
    <hyperlink ref="A3492" r:id="rId13114" display="http://www.erikbolstad.no/postnummer-koordinatar/?postnummer=6670&amp;poststad=Øydegard" xr:uid="{00000000-0004-0000-0200-000039330000}"/>
    <hyperlink ref="A3493" r:id="rId13115" display="http://www.erikbolstad.no/postnummer-koordinatar/?postnummer=6674&amp;poststad=Kvisvik" xr:uid="{00000000-0004-0000-0200-00003A330000}"/>
    <hyperlink ref="A3494" r:id="rId13116" display="http://www.erikbolstad.no/postnummer-koordinatar/?postnummer=6680&amp;poststad=Halsanaustan" xr:uid="{00000000-0004-0000-0200-00003B330000}"/>
    <hyperlink ref="A3495" r:id="rId13117" display="http://www.erikbolstad.no/postnummer-koordinatar/?postnummer=6683&amp;poststad=Vågland" xr:uid="{00000000-0004-0000-0200-00003C330000}"/>
    <hyperlink ref="A3496" r:id="rId13118" display="http://www.erikbolstad.no/postnummer-koordinatar/?postnummer=6686&amp;poststad=Valsøybotn" xr:uid="{00000000-0004-0000-0200-00003D330000}"/>
    <hyperlink ref="A3497" r:id="rId13119" display="http://www.erikbolstad.no/postnummer-koordinatar/?postnummer=6687&amp;poststad=Valsøyfjord" xr:uid="{00000000-0004-0000-0200-00003E330000}"/>
    <hyperlink ref="A3498" r:id="rId13120" display="http://www.erikbolstad.no/postnummer-koordinatar/?postnummer=6688&amp;poststad=Vågland" xr:uid="{00000000-0004-0000-0200-00003F330000}"/>
    <hyperlink ref="A3499" r:id="rId13121" display="http://www.erikbolstad.no/postnummer-koordinatar/?postnummer=6689&amp;poststad=Aure" xr:uid="{00000000-0004-0000-0200-000040330000}"/>
    <hyperlink ref="A3500" r:id="rId13122" display="http://www.erikbolstad.no/postnummer-koordinatar/?postnummer=6690&amp;poststad=Aure" xr:uid="{00000000-0004-0000-0200-000041330000}"/>
    <hyperlink ref="A3501" r:id="rId13123" display="http://www.erikbolstad.no/postnummer-koordinatar/?postnummer=6693&amp;poststad=Mjosundet" xr:uid="{00000000-0004-0000-0200-000042330000}"/>
    <hyperlink ref="A3502" r:id="rId13124" display="http://www.erikbolstad.no/postnummer-koordinatar/?postnummer=6694&amp;poststad=Foldfjorden" xr:uid="{00000000-0004-0000-0200-000043330000}"/>
    <hyperlink ref="A3503" r:id="rId13125" display="http://www.erikbolstad.no/postnummer-koordinatar/?postnummer=6697&amp;poststad=Vihals" xr:uid="{00000000-0004-0000-0200-000044330000}"/>
    <hyperlink ref="A3504" r:id="rId13126" display="http://www.erikbolstad.no/postnummer-koordinatar/?postnummer=6698&amp;poststad=Lesund" xr:uid="{00000000-0004-0000-0200-000045330000}"/>
    <hyperlink ref="A3505" r:id="rId13127" display="http://www.erikbolstad.no/postnummer-koordinatar/?postnummer=6699&amp;poststad=Kjørsvikbugen" xr:uid="{00000000-0004-0000-0200-000046330000}"/>
    <hyperlink ref="A3506" r:id="rId13128" display="http://www.erikbolstad.no/postnummer-koordinatar/?postnummer=6700&amp;poststad=Måløy" xr:uid="{00000000-0004-0000-0200-000047330000}"/>
    <hyperlink ref="A3507" r:id="rId13129" display="http://www.erikbolstad.no/postnummer-koordinatar/?postnummer=6701&amp;poststad=Måløy" xr:uid="{00000000-0004-0000-0200-000048330000}"/>
    <hyperlink ref="A3508" r:id="rId13130" display="http://www.erikbolstad.no/postnummer-koordinatar/?postnummer=6702&amp;poststad=Måløy" xr:uid="{00000000-0004-0000-0200-000049330000}"/>
    <hyperlink ref="A3509" r:id="rId13131" display="http://www.erikbolstad.no/postnummer-koordinatar/?postnummer=6703&amp;poststad=Måløy" xr:uid="{00000000-0004-0000-0200-00004A330000}"/>
    <hyperlink ref="A3510" r:id="rId13132" display="http://www.erikbolstad.no/postnummer-koordinatar/?postnummer=6704&amp;poststad=Deknepollen" xr:uid="{00000000-0004-0000-0200-00004B330000}"/>
    <hyperlink ref="A3511" r:id="rId13133" display="http://www.erikbolstad.no/postnummer-koordinatar/?postnummer=6706&amp;poststad=Måløy%20(ikkje%20i%20bruk)" xr:uid="{00000000-0004-0000-0200-00004C330000}"/>
    <hyperlink ref="A3512" r:id="rId13134" display="http://www.erikbolstad.no/postnummer-koordinatar/?postnummer=6707&amp;poststad=Raudeberg" xr:uid="{00000000-0004-0000-0200-00004D330000}"/>
    <hyperlink ref="A3513" r:id="rId13135" display="http://www.erikbolstad.no/postnummer-koordinatar/?postnummer=6708&amp;poststad=Bryggja" xr:uid="{00000000-0004-0000-0200-00004E330000}"/>
    <hyperlink ref="A3514" r:id="rId13136" display="http://www.erikbolstad.no/postnummer-koordinatar/?postnummer=6710&amp;poststad=Raudeberg" xr:uid="{00000000-0004-0000-0200-00004F330000}"/>
    <hyperlink ref="A3515" r:id="rId13137" display="http://www.erikbolstad.no/postnummer-koordinatar/?postnummer=6711&amp;poststad=Bryggja" xr:uid="{00000000-0004-0000-0200-000050330000}"/>
    <hyperlink ref="A3516" r:id="rId13138" display="http://www.erikbolstad.no/postnummer-koordinatar/?postnummer=6713&amp;poststad=Almenningen" xr:uid="{00000000-0004-0000-0200-000051330000}"/>
    <hyperlink ref="A3517" r:id="rId13139" display="http://www.erikbolstad.no/postnummer-koordinatar/?postnummer=6714&amp;poststad=Silda" xr:uid="{00000000-0004-0000-0200-000052330000}"/>
    <hyperlink ref="A3518" r:id="rId13140" display="http://www.erikbolstad.no/postnummer-koordinatar/?postnummer=6715&amp;poststad=Barmen" xr:uid="{00000000-0004-0000-0200-000053330000}"/>
    <hyperlink ref="A3519" r:id="rId13141" display="http://www.erikbolstad.no/postnummer-koordinatar/?postnummer=6716&amp;poststad=Husevåg" xr:uid="{00000000-0004-0000-0200-000054330000}"/>
    <hyperlink ref="A3520" r:id="rId13142" display="http://www.erikbolstad.no/postnummer-koordinatar/?postnummer=6717&amp;poststad=Flatraket" xr:uid="{00000000-0004-0000-0200-000055330000}"/>
    <hyperlink ref="A3521" r:id="rId13143" display="http://www.erikbolstad.no/postnummer-koordinatar/?postnummer=6718&amp;poststad=Deknepollen" xr:uid="{00000000-0004-0000-0200-000056330000}"/>
    <hyperlink ref="A3522" r:id="rId13144" display="http://www.erikbolstad.no/postnummer-koordinatar/?postnummer=6719&amp;poststad=Skatestraumen" xr:uid="{00000000-0004-0000-0200-000057330000}"/>
    <hyperlink ref="A3523" r:id="rId13145" display="http://www.erikbolstad.no/postnummer-koordinatar/?postnummer=6721&amp;poststad=Svelgen" xr:uid="{00000000-0004-0000-0200-000058330000}"/>
    <hyperlink ref="A3524" r:id="rId13146" display="http://www.erikbolstad.no/postnummer-koordinatar/?postnummer=6723&amp;poststad=Svelgen" xr:uid="{00000000-0004-0000-0200-000059330000}"/>
    <hyperlink ref="A3525" r:id="rId13147" display="http://www.erikbolstad.no/postnummer-koordinatar/?postnummer=6726&amp;poststad=Bremanger" xr:uid="{00000000-0004-0000-0200-00005A330000}"/>
    <hyperlink ref="A3526" r:id="rId13148" display="http://www.erikbolstad.no/postnummer-koordinatar/?postnummer=6727&amp;poststad=Bremanger" xr:uid="{00000000-0004-0000-0200-00005B330000}"/>
    <hyperlink ref="A3527" r:id="rId13149" display="http://www.erikbolstad.no/postnummer-koordinatar/?postnummer=6728&amp;poststad=Kalvåg" xr:uid="{00000000-0004-0000-0200-00005C330000}"/>
    <hyperlink ref="A3528" r:id="rId13150" display="http://www.erikbolstad.no/postnummer-koordinatar/?postnummer=6729&amp;poststad=Kalvåg" xr:uid="{00000000-0004-0000-0200-00005D330000}"/>
    <hyperlink ref="A3529" r:id="rId13151" display="http://www.erikbolstad.no/postnummer-koordinatar/?postnummer=6730&amp;poststad=Davik" xr:uid="{00000000-0004-0000-0200-00005E330000}"/>
    <hyperlink ref="A3530" r:id="rId13152" display="http://www.erikbolstad.no/postnummer-koordinatar/?postnummer=6731&amp;poststad=Davik" xr:uid="{00000000-0004-0000-0200-00005F330000}"/>
    <hyperlink ref="A3531" r:id="rId13153" display="http://www.erikbolstad.no/postnummer-koordinatar/?postnummer=6734&amp;poststad=Rugsund" xr:uid="{00000000-0004-0000-0200-000060330000}"/>
    <hyperlink ref="A3532" r:id="rId13154" display="http://www.erikbolstad.no/postnummer-koordinatar/?postnummer=6737&amp;poststad=Ålfoten" xr:uid="{00000000-0004-0000-0200-000061330000}"/>
    <hyperlink ref="A3533" r:id="rId13155" display="http://www.erikbolstad.no/postnummer-koordinatar/?postnummer=6740&amp;poststad=Selje" xr:uid="{00000000-0004-0000-0200-000062330000}"/>
    <hyperlink ref="A3534" r:id="rId13156" display="http://www.erikbolstad.no/postnummer-koordinatar/?postnummer=6741&amp;poststad=Selje" xr:uid="{00000000-0004-0000-0200-000063330000}"/>
    <hyperlink ref="A3535" r:id="rId13157" display="http://www.erikbolstad.no/postnummer-koordinatar/?postnummer=6750&amp;poststad=Stadlandet" xr:uid="{00000000-0004-0000-0200-000064330000}"/>
    <hyperlink ref="A3536" r:id="rId13158" display="http://www.erikbolstad.no/postnummer-koordinatar/?postnummer=6751&amp;poststad=Stadlandet" xr:uid="{00000000-0004-0000-0200-000065330000}"/>
    <hyperlink ref="A3537" r:id="rId13159" display="http://www.erikbolstad.no/postnummer-koordinatar/?postnummer=6761&amp;poststad=Hornindal" xr:uid="{00000000-0004-0000-0200-000066330000}"/>
    <hyperlink ref="A3538" r:id="rId13160" display="http://www.erikbolstad.no/postnummer-koordinatar/?postnummer=6763&amp;poststad=Hornindal" xr:uid="{00000000-0004-0000-0200-000067330000}"/>
    <hyperlink ref="A3539" r:id="rId13161" display="http://www.erikbolstad.no/postnummer-koordinatar/?postnummer=6770&amp;poststad=Nordfjordeid" xr:uid="{00000000-0004-0000-0200-000068330000}"/>
    <hyperlink ref="A3540" r:id="rId13162" display="http://www.erikbolstad.no/postnummer-koordinatar/?postnummer=6771&amp;poststad=Nordfjordeid" xr:uid="{00000000-0004-0000-0200-000069330000}"/>
    <hyperlink ref="A3541" r:id="rId13163" display="http://www.erikbolstad.no/postnummer-koordinatar/?postnummer=6772&amp;poststad=Nordfjordeid" xr:uid="{00000000-0004-0000-0200-00006A330000}"/>
    <hyperlink ref="A3542" r:id="rId13164" display="http://www.erikbolstad.no/postnummer-koordinatar/?postnummer=6776&amp;poststad=Kjølsdalen" xr:uid="{00000000-0004-0000-0200-00006B330000}"/>
    <hyperlink ref="A3543" r:id="rId13165" display="http://www.erikbolstad.no/postnummer-koordinatar/?postnummer=6777&amp;poststad=Stårheim" xr:uid="{00000000-0004-0000-0200-00006C330000}"/>
    <hyperlink ref="A3544" r:id="rId13166" display="http://www.erikbolstad.no/postnummer-koordinatar/?postnummer=6778&amp;poststad=Lote" xr:uid="{00000000-0004-0000-0200-00006D330000}"/>
    <hyperlink ref="A3545" r:id="rId13167" display="http://www.erikbolstad.no/postnummer-koordinatar/?postnummer=6779&amp;poststad=Holmøyane" xr:uid="{00000000-0004-0000-0200-00006E330000}"/>
    <hyperlink ref="A3546" r:id="rId13168" display="http://www.erikbolstad.no/postnummer-koordinatar/?postnummer=6781&amp;poststad=Stryn" xr:uid="{00000000-0004-0000-0200-00006F330000}"/>
    <hyperlink ref="A3547" r:id="rId13169" display="http://www.erikbolstad.no/postnummer-koordinatar/?postnummer=6782&amp;poststad=Stryn" xr:uid="{00000000-0004-0000-0200-000070330000}"/>
    <hyperlink ref="A3548" r:id="rId13170" display="http://www.erikbolstad.no/postnummer-koordinatar/?postnummer=6783&amp;poststad=Stryn" xr:uid="{00000000-0004-0000-0200-000071330000}"/>
    <hyperlink ref="A3549" r:id="rId13171" display="http://www.erikbolstad.no/postnummer-koordinatar/?postnummer=6784&amp;poststad=Olden" xr:uid="{00000000-0004-0000-0200-000072330000}"/>
    <hyperlink ref="A3550" r:id="rId13172" display="http://www.erikbolstad.no/postnummer-koordinatar/?postnummer=6788&amp;poststad=Olden" xr:uid="{00000000-0004-0000-0200-000073330000}"/>
    <hyperlink ref="A3551" r:id="rId13173" display="http://www.erikbolstad.no/postnummer-koordinatar/?postnummer=6789&amp;poststad=Loen" xr:uid="{00000000-0004-0000-0200-000074330000}"/>
    <hyperlink ref="A3552" r:id="rId13174" display="http://www.erikbolstad.no/postnummer-koordinatar/?postnummer=6791&amp;poststad=Oldedalen" xr:uid="{00000000-0004-0000-0200-000075330000}"/>
    <hyperlink ref="A3553" r:id="rId13175" display="http://www.erikbolstad.no/postnummer-koordinatar/?postnummer=6792&amp;poststad=Briksdalsbre" xr:uid="{00000000-0004-0000-0200-000076330000}"/>
    <hyperlink ref="A3554" r:id="rId13176" display="http://www.erikbolstad.no/postnummer-koordinatar/?postnummer=6793&amp;poststad=Innvik" xr:uid="{00000000-0004-0000-0200-000077330000}"/>
    <hyperlink ref="A3555" r:id="rId13177" display="http://www.erikbolstad.no/postnummer-koordinatar/?postnummer=6795&amp;poststad=Blaksæter" xr:uid="{00000000-0004-0000-0200-000078330000}"/>
    <hyperlink ref="A3556" r:id="rId13178" display="http://www.erikbolstad.no/postnummer-koordinatar/?postnummer=6796&amp;poststad=Hopland" xr:uid="{00000000-0004-0000-0200-000079330000}"/>
    <hyperlink ref="A3557" r:id="rId13179" display="http://www.erikbolstad.no/postnummer-koordinatar/?postnummer=6797&amp;poststad=Utvik" xr:uid="{00000000-0004-0000-0200-00007A330000}"/>
    <hyperlink ref="A3558" r:id="rId13180" display="http://www.erikbolstad.no/postnummer-koordinatar/?postnummer=6798&amp;poststad=Hjelledalen" xr:uid="{00000000-0004-0000-0200-00007B330000}"/>
    <hyperlink ref="A3559" r:id="rId13181" display="http://www.erikbolstad.no/postnummer-koordinatar/?postnummer=6799&amp;poststad=Oppstryn" xr:uid="{00000000-0004-0000-0200-00007C330000}"/>
    <hyperlink ref="A3560" r:id="rId13182" display="http://www.erikbolstad.no/postnummer-koordinatar/?postnummer=6800&amp;poststad=Førde" xr:uid="{00000000-0004-0000-0200-00007D330000}"/>
    <hyperlink ref="A3561" r:id="rId13183" display="http://www.erikbolstad.no/postnummer-koordinatar/?postnummer=6801&amp;poststad=Førde" xr:uid="{00000000-0004-0000-0200-00007E330000}"/>
    <hyperlink ref="A3562" r:id="rId13184" display="http://www.erikbolstad.no/postnummer-koordinatar/?postnummer=6802&amp;poststad=Førde" xr:uid="{00000000-0004-0000-0200-00007F330000}"/>
    <hyperlink ref="A3563" r:id="rId13185" display="http://www.erikbolstad.no/postnummer-koordinatar/?postnummer=6803&amp;poststad=Førde" xr:uid="{00000000-0004-0000-0200-000080330000}"/>
    <hyperlink ref="A3564" r:id="rId13186" display="http://www.erikbolstad.no/postnummer-koordinatar/?postnummer=6804&amp;poststad=Førde" xr:uid="{00000000-0004-0000-0200-000081330000}"/>
    <hyperlink ref="A3565" r:id="rId13187" display="http://www.erikbolstad.no/postnummer-koordinatar/?postnummer=6805&amp;poststad=Førde" xr:uid="{00000000-0004-0000-0200-000082330000}"/>
    <hyperlink ref="A3566" r:id="rId13188" display="http://www.erikbolstad.no/postnummer-koordinatar/?postnummer=6806&amp;poststad=Naustdal" xr:uid="{00000000-0004-0000-0200-000083330000}"/>
    <hyperlink ref="A3567" r:id="rId13189" display="http://www.erikbolstad.no/postnummer-koordinatar/?postnummer=6807&amp;poststad=Førde" xr:uid="{00000000-0004-0000-0200-000084330000}"/>
    <hyperlink ref="A3568" r:id="rId13190" display="http://www.erikbolstad.no/postnummer-koordinatar/?postnummer=6808&amp;poststad=Førde" xr:uid="{00000000-0004-0000-0200-000085330000}"/>
    <hyperlink ref="A3569" r:id="rId13191" display="http://www.erikbolstad.no/postnummer-koordinatar/?postnummer=6809&amp;poststad=Førde" xr:uid="{00000000-0004-0000-0200-000086330000}"/>
    <hyperlink ref="A3570" r:id="rId13192" display="http://www.erikbolstad.no/postnummer-koordinatar/?postnummer=6810&amp;poststad=Førde" xr:uid="{00000000-0004-0000-0200-000087330000}"/>
    <hyperlink ref="A3571" r:id="rId13193" display="http://www.erikbolstad.no/postnummer-koordinatar/?postnummer=6811&amp;poststad=Førde" xr:uid="{00000000-0004-0000-0200-000088330000}"/>
    <hyperlink ref="A3572" r:id="rId13194" display="http://www.erikbolstad.no/postnummer-koordinatar/?postnummer=6812&amp;poststad=Førde" xr:uid="{00000000-0004-0000-0200-000089330000}"/>
    <hyperlink ref="A3573" r:id="rId13195" display="http://www.erikbolstad.no/postnummer-koordinatar/?postnummer=6813&amp;poststad=Førde" xr:uid="{00000000-0004-0000-0200-00008A330000}"/>
    <hyperlink ref="A3574" r:id="rId13196" display="http://www.erikbolstad.no/postnummer-koordinatar/?postnummer=6814&amp;poststad=Førde" xr:uid="{00000000-0004-0000-0200-00008B330000}"/>
    <hyperlink ref="A3575" r:id="rId13197" display="http://www.erikbolstad.no/postnummer-koordinatar/?postnummer=6815&amp;poststad=Førde" xr:uid="{00000000-0004-0000-0200-00008C330000}"/>
    <hyperlink ref="A3576" r:id="rId13198" display="http://www.erikbolstad.no/postnummer-koordinatar/?postnummer=6816&amp;poststad=Naustdal%20(ikkje%20i%20bruk)" xr:uid="{00000000-0004-0000-0200-00008D330000}"/>
    <hyperlink ref="A3577" r:id="rId13199" display="http://www.erikbolstad.no/postnummer-koordinatar/?postnummer=6817&amp;poststad=Naustdal" xr:uid="{00000000-0004-0000-0200-00008E330000}"/>
    <hyperlink ref="A3578" r:id="rId13200" display="http://www.erikbolstad.no/postnummer-koordinatar/?postnummer=6818&amp;poststad=Haukedalen" xr:uid="{00000000-0004-0000-0200-00008F330000}"/>
    <hyperlink ref="A3579" r:id="rId13201" display="http://www.erikbolstad.no/postnummer-koordinatar/?postnummer=6819&amp;poststad=Førde" xr:uid="{00000000-0004-0000-0200-000090330000}"/>
    <hyperlink ref="A3580" r:id="rId13202" display="http://www.erikbolstad.no/postnummer-koordinatar/?postnummer=6821&amp;poststad=Sandane" xr:uid="{00000000-0004-0000-0200-000091330000}"/>
    <hyperlink ref="A3581" r:id="rId13203" display="http://www.erikbolstad.no/postnummer-koordinatar/?postnummer=6822&amp;poststad=Sandane" xr:uid="{00000000-0004-0000-0200-000092330000}"/>
    <hyperlink ref="A3582" r:id="rId13204" display="http://www.erikbolstad.no/postnummer-koordinatar/?postnummer=6823&amp;poststad=Sandane" xr:uid="{00000000-0004-0000-0200-000093330000}"/>
    <hyperlink ref="A3583" r:id="rId13205" display="http://www.erikbolstad.no/postnummer-koordinatar/?postnummer=6826&amp;poststad=Byrkjelo" xr:uid="{00000000-0004-0000-0200-000094330000}"/>
    <hyperlink ref="A3584" r:id="rId13206" display="http://www.erikbolstad.no/postnummer-koordinatar/?postnummer=6827&amp;poststad=Breim" xr:uid="{00000000-0004-0000-0200-000095330000}"/>
    <hyperlink ref="A3585" r:id="rId13207" display="http://www.erikbolstad.no/postnummer-koordinatar/?postnummer=6828&amp;poststad=Hestenesøyra" xr:uid="{00000000-0004-0000-0200-000096330000}"/>
    <hyperlink ref="A3586" r:id="rId13208" display="http://www.erikbolstad.no/postnummer-koordinatar/?postnummer=6829&amp;poststad=Hyen" xr:uid="{00000000-0004-0000-0200-000097330000}"/>
    <hyperlink ref="A3587" r:id="rId13209" display="http://www.erikbolstad.no/postnummer-koordinatar/?postnummer=6841&amp;poststad=Skei%20i%20Jølster" xr:uid="{00000000-0004-0000-0200-000098330000}"/>
    <hyperlink ref="A3588" r:id="rId13210" display="http://www.erikbolstad.no/postnummer-koordinatar/?postnummer=6843&amp;poststad=Skei%20i%20Jølster" xr:uid="{00000000-0004-0000-0200-000099330000}"/>
    <hyperlink ref="A3589" r:id="rId13211" display="http://www.erikbolstad.no/postnummer-koordinatar/?postnummer=6847&amp;poststad=Vassenden" xr:uid="{00000000-0004-0000-0200-00009A330000}"/>
    <hyperlink ref="A3590" r:id="rId13212" display="http://www.erikbolstad.no/postnummer-koordinatar/?postnummer=6848&amp;poststad=Fjærland" xr:uid="{00000000-0004-0000-0200-00009B330000}"/>
    <hyperlink ref="A3591" r:id="rId13213" display="http://www.erikbolstad.no/postnummer-koordinatar/?postnummer=6851&amp;poststad=Sogndal" xr:uid="{00000000-0004-0000-0200-00009C330000}"/>
    <hyperlink ref="A3592" r:id="rId13214" display="http://www.erikbolstad.no/postnummer-koordinatar/?postnummer=6852&amp;poststad=Sogndal" xr:uid="{00000000-0004-0000-0200-00009D330000}"/>
    <hyperlink ref="A3593" r:id="rId13215" display="http://www.erikbolstad.no/postnummer-koordinatar/?postnummer=6853&amp;poststad=Sogndal" xr:uid="{00000000-0004-0000-0200-00009E330000}"/>
    <hyperlink ref="A3594" r:id="rId13216" display="http://www.erikbolstad.no/postnummer-koordinatar/?postnummer=6854&amp;poststad=Kaupanger" xr:uid="{00000000-0004-0000-0200-00009F330000}"/>
    <hyperlink ref="A3595" r:id="rId13217" display="http://www.erikbolstad.no/postnummer-koordinatar/?postnummer=6855&amp;poststad=Frønningen" xr:uid="{00000000-0004-0000-0200-0000A0330000}"/>
    <hyperlink ref="A3596" r:id="rId13218" display="http://www.erikbolstad.no/postnummer-koordinatar/?postnummer=6856&amp;poststad=Sogndal" xr:uid="{00000000-0004-0000-0200-0000A1330000}"/>
    <hyperlink ref="A3597" r:id="rId13219" display="http://www.erikbolstad.no/postnummer-koordinatar/?postnummer=6858&amp;poststad=Fardal" xr:uid="{00000000-0004-0000-0200-0000A2330000}"/>
    <hyperlink ref="A3598" r:id="rId13220" display="http://www.erikbolstad.no/postnummer-koordinatar/?postnummer=6859&amp;poststad=Slinde" xr:uid="{00000000-0004-0000-0200-0000A3330000}"/>
    <hyperlink ref="A3599" r:id="rId13221" display="http://www.erikbolstad.no/postnummer-koordinatar/?postnummer=6861&amp;poststad=Leikanger" xr:uid="{00000000-0004-0000-0200-0000A4330000}"/>
    <hyperlink ref="A3600" r:id="rId13222" display="http://www.erikbolstad.no/postnummer-koordinatar/?postnummer=6863&amp;poststad=Leikanger" xr:uid="{00000000-0004-0000-0200-0000A5330000}"/>
    <hyperlink ref="A3601" r:id="rId13223" display="http://www.erikbolstad.no/postnummer-koordinatar/?postnummer=6866&amp;poststad=Gaupne" xr:uid="{00000000-0004-0000-0200-0000A6330000}"/>
    <hyperlink ref="A3602" r:id="rId13224" display="http://www.erikbolstad.no/postnummer-koordinatar/?postnummer=6868&amp;poststad=Gaupne" xr:uid="{00000000-0004-0000-0200-0000A7330000}"/>
    <hyperlink ref="A3603" r:id="rId13225" display="http://www.erikbolstad.no/postnummer-koordinatar/?postnummer=6869&amp;poststad=Hafslo" xr:uid="{00000000-0004-0000-0200-0000A8330000}"/>
    <hyperlink ref="A3604" r:id="rId13226" display="http://www.erikbolstad.no/postnummer-koordinatar/?postnummer=6870&amp;poststad=Ornes" xr:uid="{00000000-0004-0000-0200-0000A9330000}"/>
    <hyperlink ref="A3605" r:id="rId13227" display="http://www.erikbolstad.no/postnummer-koordinatar/?postnummer=6871&amp;poststad=Jostedal" xr:uid="{00000000-0004-0000-0200-0000AA330000}"/>
    <hyperlink ref="A3606" r:id="rId13228" display="http://www.erikbolstad.no/postnummer-koordinatar/?postnummer=6872&amp;poststad=Luster" xr:uid="{00000000-0004-0000-0200-0000AB330000}"/>
    <hyperlink ref="A3607" r:id="rId13229" display="http://www.erikbolstad.no/postnummer-koordinatar/?postnummer=6873&amp;poststad=Marifjøra" xr:uid="{00000000-0004-0000-0200-0000AC330000}"/>
    <hyperlink ref="A3608" r:id="rId13230" display="http://www.erikbolstad.no/postnummer-koordinatar/?postnummer=6875&amp;poststad=Høyheimsvik" xr:uid="{00000000-0004-0000-0200-0000AD330000}"/>
    <hyperlink ref="A3609" r:id="rId13231" display="http://www.erikbolstad.no/postnummer-koordinatar/?postnummer=6876&amp;poststad=Skjolden" xr:uid="{00000000-0004-0000-0200-0000AE330000}"/>
    <hyperlink ref="A3610" r:id="rId13232" display="http://www.erikbolstad.no/postnummer-koordinatar/?postnummer=6877&amp;poststad=Fortun" xr:uid="{00000000-0004-0000-0200-0000AF330000}"/>
    <hyperlink ref="A3611" r:id="rId13233" display="http://www.erikbolstad.no/postnummer-koordinatar/?postnummer=6878&amp;poststad=Veitastrond" xr:uid="{00000000-0004-0000-0200-0000B0330000}"/>
    <hyperlink ref="A3612" r:id="rId13234" display="http://www.erikbolstad.no/postnummer-koordinatar/?postnummer=6879&amp;poststad=Solvorn" xr:uid="{00000000-0004-0000-0200-0000B1330000}"/>
    <hyperlink ref="A3613" r:id="rId13235" display="http://www.erikbolstad.no/postnummer-koordinatar/?postnummer=6881&amp;poststad=Årdalstangen" xr:uid="{00000000-0004-0000-0200-0000B2330000}"/>
    <hyperlink ref="A3614" r:id="rId13236" display="http://www.erikbolstad.no/postnummer-koordinatar/?postnummer=6882&amp;poststad=Øvre%20Årdal" xr:uid="{00000000-0004-0000-0200-0000B3330000}"/>
    <hyperlink ref="A3615" r:id="rId13237" display="http://www.erikbolstad.no/postnummer-koordinatar/?postnummer=6884&amp;poststad=Øvre%20Årdal" xr:uid="{00000000-0004-0000-0200-0000B4330000}"/>
    <hyperlink ref="A3616" r:id="rId13238" display="http://www.erikbolstad.no/postnummer-koordinatar/?postnummer=6885&amp;poststad=Årdalstangen" xr:uid="{00000000-0004-0000-0200-0000B5330000}"/>
    <hyperlink ref="A3617" r:id="rId13239" display="http://www.erikbolstad.no/postnummer-koordinatar/?postnummer=6886&amp;poststad=Lærdal" xr:uid="{00000000-0004-0000-0200-0000B6330000}"/>
    <hyperlink ref="A3618" r:id="rId13240" display="http://www.erikbolstad.no/postnummer-koordinatar/?postnummer=6887&amp;poststad=Lærdal" xr:uid="{00000000-0004-0000-0200-0000B7330000}"/>
    <hyperlink ref="A3619" r:id="rId13241" display="http://www.erikbolstad.no/postnummer-koordinatar/?postnummer=6888&amp;poststad=Borgund" xr:uid="{00000000-0004-0000-0200-0000B8330000}"/>
    <hyperlink ref="A3620" r:id="rId13242" display="http://www.erikbolstad.no/postnummer-koordinatar/?postnummer=6891&amp;poststad=Vik%20i%20Sogn" xr:uid="{00000000-0004-0000-0200-0000B9330000}"/>
    <hyperlink ref="A3621" r:id="rId13243" display="http://www.erikbolstad.no/postnummer-koordinatar/?postnummer=6893&amp;poststad=Vik%20i%20Sogn" xr:uid="{00000000-0004-0000-0200-0000BA330000}"/>
    <hyperlink ref="A3622" r:id="rId13244" display="http://www.erikbolstad.no/postnummer-koordinatar/?postnummer=6894&amp;poststad=Vangsnes" xr:uid="{00000000-0004-0000-0200-0000BB330000}"/>
    <hyperlink ref="A3623" r:id="rId13245" display="http://www.erikbolstad.no/postnummer-koordinatar/?postnummer=6895&amp;poststad=Feios" xr:uid="{00000000-0004-0000-0200-0000BC330000}"/>
    <hyperlink ref="A3624" r:id="rId13246" display="http://www.erikbolstad.no/postnummer-koordinatar/?postnummer=6896&amp;poststad=Fresvik" xr:uid="{00000000-0004-0000-0200-0000BD330000}"/>
    <hyperlink ref="A3625" r:id="rId13247" display="http://www.erikbolstad.no/postnummer-koordinatar/?postnummer=6898&amp;poststad=Balestrand" xr:uid="{00000000-0004-0000-0200-0000BE330000}"/>
    <hyperlink ref="A3626" r:id="rId13248" display="http://www.erikbolstad.no/postnummer-koordinatar/?postnummer=6899&amp;poststad=Balestrand" xr:uid="{00000000-0004-0000-0200-0000BF330000}"/>
    <hyperlink ref="A3627" r:id="rId13249" display="http://www.erikbolstad.no/postnummer-koordinatar/?postnummer=6900&amp;poststad=Florø" xr:uid="{00000000-0004-0000-0200-0000C0330000}"/>
    <hyperlink ref="A3628" r:id="rId13250" display="http://www.erikbolstad.no/postnummer-koordinatar/?postnummer=6901&amp;poststad=Florø" xr:uid="{00000000-0004-0000-0200-0000C1330000}"/>
    <hyperlink ref="A3629" r:id="rId13251" display="http://www.erikbolstad.no/postnummer-koordinatar/?postnummer=6902&amp;poststad=Florø" xr:uid="{00000000-0004-0000-0200-0000C2330000}"/>
    <hyperlink ref="A3630" r:id="rId13252" display="http://www.erikbolstad.no/postnummer-koordinatar/?postnummer=6903&amp;poststad=Florø" xr:uid="{00000000-0004-0000-0200-0000C3330000}"/>
    <hyperlink ref="A3631" r:id="rId13253" display="http://www.erikbolstad.no/postnummer-koordinatar/?postnummer=6909&amp;poststad=Florø" xr:uid="{00000000-0004-0000-0200-0000C4330000}"/>
    <hyperlink ref="A3632" r:id="rId13254" display="http://www.erikbolstad.no/postnummer-koordinatar/?postnummer=6912&amp;poststad=Kinn" xr:uid="{00000000-0004-0000-0200-0000C5330000}"/>
    <hyperlink ref="A3633" r:id="rId13255" display="http://www.erikbolstad.no/postnummer-koordinatar/?postnummer=6914&amp;poststad=Svanøybukt" xr:uid="{00000000-0004-0000-0200-0000C6330000}"/>
    <hyperlink ref="A3634" r:id="rId13256" display="http://www.erikbolstad.no/postnummer-koordinatar/?postnummer=6915&amp;poststad=Rognaldsvåg" xr:uid="{00000000-0004-0000-0200-0000C7330000}"/>
    <hyperlink ref="A3635" r:id="rId13257" display="http://www.erikbolstad.no/postnummer-koordinatar/?postnummer=6916&amp;poststad=Barekstad" xr:uid="{00000000-0004-0000-0200-0000C8330000}"/>
    <hyperlink ref="A3636" r:id="rId13258" display="http://www.erikbolstad.no/postnummer-koordinatar/?postnummer=6917&amp;poststad=Batalden" xr:uid="{00000000-0004-0000-0200-0000C9330000}"/>
    <hyperlink ref="A3637" r:id="rId13259" display="http://www.erikbolstad.no/postnummer-koordinatar/?postnummer=6918&amp;poststad=Sør-Skorpa" xr:uid="{00000000-0004-0000-0200-0000CA330000}"/>
    <hyperlink ref="A3638" r:id="rId13260" display="http://www.erikbolstad.no/postnummer-koordinatar/?postnummer=6919&amp;poststad=Tansøy" xr:uid="{00000000-0004-0000-0200-0000CB330000}"/>
    <hyperlink ref="A3639" r:id="rId13261" display="http://www.erikbolstad.no/postnummer-koordinatar/?postnummer=6921&amp;poststad=Hardbakke" xr:uid="{00000000-0004-0000-0200-0000CC330000}"/>
    <hyperlink ref="A3640" r:id="rId13262" display="http://www.erikbolstad.no/postnummer-koordinatar/?postnummer=6924&amp;poststad=Hardbakke" xr:uid="{00000000-0004-0000-0200-0000CD330000}"/>
    <hyperlink ref="A3641" r:id="rId13263" display="http://www.erikbolstad.no/postnummer-koordinatar/?postnummer=6926&amp;poststad=Krakhella" xr:uid="{00000000-0004-0000-0200-0000CE330000}"/>
    <hyperlink ref="A3642" r:id="rId13264" display="http://www.erikbolstad.no/postnummer-koordinatar/?postnummer=6927&amp;poststad=Ytrøygrend" xr:uid="{00000000-0004-0000-0200-0000CF330000}"/>
    <hyperlink ref="A3643" r:id="rId13265" display="http://www.erikbolstad.no/postnummer-koordinatar/?postnummer=6928&amp;poststad=Kolgrov" xr:uid="{00000000-0004-0000-0200-0000D0330000}"/>
    <hyperlink ref="A3644" r:id="rId13266" display="http://www.erikbolstad.no/postnummer-koordinatar/?postnummer=6929&amp;poststad=Hersvikbygda" xr:uid="{00000000-0004-0000-0200-0000D1330000}"/>
    <hyperlink ref="A3645" r:id="rId13267" display="http://www.erikbolstad.no/postnummer-koordinatar/?postnummer=6939&amp;poststad=Stavang%20(ikkje%20i%20bruk)" xr:uid="{00000000-0004-0000-0200-0000D2330000}"/>
    <hyperlink ref="A3646" r:id="rId13268" display="http://www.erikbolstad.no/postnummer-koordinatar/?postnummer=6940&amp;poststad=Eikefjord" xr:uid="{00000000-0004-0000-0200-0000D3330000}"/>
    <hyperlink ref="A3647" r:id="rId13269" display="http://www.erikbolstad.no/postnummer-koordinatar/?postnummer=6941&amp;poststad=Eikefjord" xr:uid="{00000000-0004-0000-0200-0000D4330000}"/>
    <hyperlink ref="A3648" r:id="rId13270" display="http://www.erikbolstad.no/postnummer-koordinatar/?postnummer=6942&amp;poststad=Svortevik" xr:uid="{00000000-0004-0000-0200-0000D5330000}"/>
    <hyperlink ref="A3649" r:id="rId13271" display="http://www.erikbolstad.no/postnummer-koordinatar/?postnummer=6944&amp;poststad=Stavang" xr:uid="{00000000-0004-0000-0200-0000D6330000}"/>
    <hyperlink ref="A3650" r:id="rId13272" display="http://www.erikbolstad.no/postnummer-koordinatar/?postnummer=6946&amp;poststad=Lavik" xr:uid="{00000000-0004-0000-0200-0000D7330000}"/>
    <hyperlink ref="A3651" r:id="rId13273" display="http://www.erikbolstad.no/postnummer-koordinatar/?postnummer=6947&amp;poststad=Lavik" xr:uid="{00000000-0004-0000-0200-0000D8330000}"/>
    <hyperlink ref="A3652" r:id="rId13274" display="http://www.erikbolstad.no/postnummer-koordinatar/?postnummer=6951&amp;poststad=Leirvik%20i%20Sogn" xr:uid="{00000000-0004-0000-0200-0000D9330000}"/>
    <hyperlink ref="A3653" r:id="rId13275" display="http://www.erikbolstad.no/postnummer-koordinatar/?postnummer=6953&amp;poststad=Leirvik%20i%20Sogn" xr:uid="{00000000-0004-0000-0200-0000DA330000}"/>
    <hyperlink ref="A3654" r:id="rId13276" display="http://www.erikbolstad.no/postnummer-koordinatar/?postnummer=6957&amp;poststad=Hyllestad" xr:uid="{00000000-0004-0000-0200-0000DB330000}"/>
    <hyperlink ref="A3655" r:id="rId13277" display="http://www.erikbolstad.no/postnummer-koordinatar/?postnummer=6958&amp;poststad=Sørbøvåg" xr:uid="{00000000-0004-0000-0200-0000DC330000}"/>
    <hyperlink ref="A3656" r:id="rId13278" display="http://www.erikbolstad.no/postnummer-koordinatar/?postnummer=6961&amp;poststad=Dale%20i%20Sunnfjord" xr:uid="{00000000-0004-0000-0200-0000DD330000}"/>
    <hyperlink ref="A3657" r:id="rId13279" display="http://www.erikbolstad.no/postnummer-koordinatar/?postnummer=6963&amp;poststad=Dale%20i%20Sunnfjord" xr:uid="{00000000-0004-0000-0200-0000DE330000}"/>
    <hyperlink ref="A3658" r:id="rId13280" display="http://www.erikbolstad.no/postnummer-koordinatar/?postnummer=6964&amp;poststad=Korssund" xr:uid="{00000000-0004-0000-0200-0000DF330000}"/>
    <hyperlink ref="A3659" r:id="rId13281" display="http://www.erikbolstad.no/postnummer-koordinatar/?postnummer=6966&amp;poststad=Guddal" xr:uid="{00000000-0004-0000-0200-0000E0330000}"/>
    <hyperlink ref="A3660" r:id="rId13282" display="http://www.erikbolstad.no/postnummer-koordinatar/?postnummer=6967&amp;poststad=Hellevik%20i%20Fjaler" xr:uid="{00000000-0004-0000-0200-0000E1330000}"/>
    <hyperlink ref="A3661" r:id="rId13283" display="http://www.erikbolstad.no/postnummer-koordinatar/?postnummer=6968&amp;poststad=Flekke" xr:uid="{00000000-0004-0000-0200-0000E2330000}"/>
    <hyperlink ref="A3662" r:id="rId13284" display="http://www.erikbolstad.no/postnummer-koordinatar/?postnummer=6969&amp;poststad=Straumsnes" xr:uid="{00000000-0004-0000-0200-0000E3330000}"/>
    <hyperlink ref="A3663" r:id="rId13285" display="http://www.erikbolstad.no/postnummer-koordinatar/?postnummer=6971&amp;poststad=Sande%20i%20Sunnfjord" xr:uid="{00000000-0004-0000-0200-0000E4330000}"/>
    <hyperlink ref="A3664" r:id="rId13286" display="http://www.erikbolstad.no/postnummer-koordinatar/?postnummer=6973&amp;poststad=Sande%20i%20Sunnfjord" xr:uid="{00000000-0004-0000-0200-0000E5330000}"/>
    <hyperlink ref="A3665" r:id="rId13287" display="http://www.erikbolstad.no/postnummer-koordinatar/?postnummer=6975&amp;poststad=Skilbrei" xr:uid="{00000000-0004-0000-0200-0000E6330000}"/>
    <hyperlink ref="A3666" r:id="rId13288" display="http://www.erikbolstad.no/postnummer-koordinatar/?postnummer=6977&amp;poststad=Bygstad" xr:uid="{00000000-0004-0000-0200-0000E7330000}"/>
    <hyperlink ref="A3667" r:id="rId13289" display="http://www.erikbolstad.no/postnummer-koordinatar/?postnummer=6978&amp;poststad=Viksdalen" xr:uid="{00000000-0004-0000-0200-0000E8330000}"/>
    <hyperlink ref="A3668" r:id="rId13290" display="http://www.erikbolstad.no/postnummer-koordinatar/?postnummer=6980&amp;poststad=Askvoll" xr:uid="{00000000-0004-0000-0200-0000E9330000}"/>
    <hyperlink ref="A3669" r:id="rId13291" display="http://www.erikbolstad.no/postnummer-koordinatar/?postnummer=6981&amp;poststad=Holmedal" xr:uid="{00000000-0004-0000-0200-0000EA330000}"/>
    <hyperlink ref="A3670" r:id="rId13292" display="http://www.erikbolstad.no/postnummer-koordinatar/?postnummer=6982&amp;poststad=Holmedal" xr:uid="{00000000-0004-0000-0200-0000EB330000}"/>
    <hyperlink ref="A3671" r:id="rId13293" display="http://www.erikbolstad.no/postnummer-koordinatar/?postnummer=6983&amp;poststad=Kvammen" xr:uid="{00000000-0004-0000-0200-0000EC330000}"/>
    <hyperlink ref="A3672" r:id="rId13294" display="http://www.erikbolstad.no/postnummer-koordinatar/?postnummer=6984&amp;poststad=Stongfjorden" xr:uid="{00000000-0004-0000-0200-0000ED330000}"/>
    <hyperlink ref="A3673" r:id="rId13295" display="http://www.erikbolstad.no/postnummer-koordinatar/?postnummer=6985&amp;poststad=Atløy" xr:uid="{00000000-0004-0000-0200-0000EE330000}"/>
    <hyperlink ref="A3674" r:id="rId13296" display="http://www.erikbolstad.no/postnummer-koordinatar/?postnummer=6986&amp;poststad=Værlandet" xr:uid="{00000000-0004-0000-0200-0000EF330000}"/>
    <hyperlink ref="A3675" r:id="rId13297" display="http://www.erikbolstad.no/postnummer-koordinatar/?postnummer=6987&amp;poststad=Bulandet" xr:uid="{00000000-0004-0000-0200-0000F0330000}"/>
    <hyperlink ref="A3676" r:id="rId13298" display="http://www.erikbolstad.no/postnummer-koordinatar/?postnummer=6988&amp;poststad=Askvoll" xr:uid="{00000000-0004-0000-0200-0000F1330000}"/>
    <hyperlink ref="A3677" r:id="rId13299" display="http://www.erikbolstad.no/postnummer-koordinatar/?postnummer=6991&amp;poststad=Høyanger" xr:uid="{00000000-0004-0000-0200-0000F2330000}"/>
    <hyperlink ref="A3678" r:id="rId13300" display="http://www.erikbolstad.no/postnummer-koordinatar/?postnummer=6993&amp;poststad=Høyanger" xr:uid="{00000000-0004-0000-0200-0000F3330000}"/>
    <hyperlink ref="A3679" r:id="rId13301" display="http://www.erikbolstad.no/postnummer-koordinatar/?postnummer=6995&amp;poststad=Kyrkjebø" xr:uid="{00000000-0004-0000-0200-0000F4330000}"/>
    <hyperlink ref="A3680" r:id="rId13302" display="http://www.erikbolstad.no/postnummer-koordinatar/?postnummer=6996&amp;poststad=Vadheim" xr:uid="{00000000-0004-0000-0200-0000F5330000}"/>
    <hyperlink ref="A3681" r:id="rId13303" display="http://www.erikbolstad.no/postnummer-koordinatar/?postnummer=7003&amp;poststad=Trondheim" xr:uid="{00000000-0004-0000-0200-0000F6330000}"/>
    <hyperlink ref="A3682" r:id="rId13304" display="http://www.erikbolstad.no/postnummer-koordinatar/?postnummer=7004&amp;poststad=Trondheim" xr:uid="{00000000-0004-0000-0200-0000F7330000}"/>
    <hyperlink ref="A3683" r:id="rId13305" display="http://www.erikbolstad.no/postnummer-koordinatar/?postnummer=7005&amp;poststad=Trondheim" xr:uid="{00000000-0004-0000-0200-0000F8330000}"/>
    <hyperlink ref="A3684" r:id="rId13306" display="http://www.erikbolstad.no/postnummer-koordinatar/?postnummer=7006&amp;poststad=Trondheim" xr:uid="{00000000-0004-0000-0200-0000F9330000}"/>
    <hyperlink ref="A3685" r:id="rId13307" display="http://www.erikbolstad.no/postnummer-koordinatar/?postnummer=7007&amp;poststad=Trondheim%20(ikkje%20i%20bruk)" xr:uid="{00000000-0004-0000-0200-0000FA330000}"/>
    <hyperlink ref="A3686" r:id="rId13308" display="http://www.erikbolstad.no/postnummer-koordinatar/?postnummer=7010&amp;poststad=Trondheim" xr:uid="{00000000-0004-0000-0200-0000FB330000}"/>
    <hyperlink ref="A3687" r:id="rId13309" display="http://www.erikbolstad.no/postnummer-koordinatar/?postnummer=7011&amp;poststad=Trondheim" xr:uid="{00000000-0004-0000-0200-0000FC330000}"/>
    <hyperlink ref="A3688" r:id="rId13310" display="http://www.erikbolstad.no/postnummer-koordinatar/?postnummer=7012&amp;poststad=Trondheim" xr:uid="{00000000-0004-0000-0200-0000FD330000}"/>
    <hyperlink ref="A3689" r:id="rId13311" display="http://www.erikbolstad.no/postnummer-koordinatar/?postnummer=7013&amp;poststad=Trondheim" xr:uid="{00000000-0004-0000-0200-0000FE330000}"/>
    <hyperlink ref="A3690" r:id="rId13312" display="http://www.erikbolstad.no/postnummer-koordinatar/?postnummer=7014&amp;poststad=Trondheim" xr:uid="{00000000-0004-0000-0200-0000FF330000}"/>
    <hyperlink ref="A3691" r:id="rId13313" display="http://www.erikbolstad.no/postnummer-koordinatar/?postnummer=7015&amp;poststad=Trondheim" xr:uid="{00000000-0004-0000-0200-000000340000}"/>
    <hyperlink ref="A3692" r:id="rId13314" display="http://www.erikbolstad.no/postnummer-koordinatar/?postnummer=7016&amp;poststad=Trondheim" xr:uid="{00000000-0004-0000-0200-000001340000}"/>
    <hyperlink ref="A3693" r:id="rId13315" display="http://www.erikbolstad.no/postnummer-koordinatar/?postnummer=7018&amp;poststad=Trondheim" xr:uid="{00000000-0004-0000-0200-000002340000}"/>
    <hyperlink ref="A3694" r:id="rId13316" display="http://www.erikbolstad.no/postnummer-koordinatar/?postnummer=7019&amp;poststad=Trondheim" xr:uid="{00000000-0004-0000-0200-000003340000}"/>
    <hyperlink ref="A3695" r:id="rId13317" display="http://www.erikbolstad.no/postnummer-koordinatar/?postnummer=7020&amp;poststad=Trondheim" xr:uid="{00000000-0004-0000-0200-000004340000}"/>
    <hyperlink ref="A3696" r:id="rId13318" display="http://www.erikbolstad.no/postnummer-koordinatar/?postnummer=7021&amp;poststad=Trondheim" xr:uid="{00000000-0004-0000-0200-000005340000}"/>
    <hyperlink ref="A3697" r:id="rId13319" display="http://www.erikbolstad.no/postnummer-koordinatar/?postnummer=7022&amp;poststad=Trondheim" xr:uid="{00000000-0004-0000-0200-000006340000}"/>
    <hyperlink ref="A3698" r:id="rId13320" display="http://www.erikbolstad.no/postnummer-koordinatar/?postnummer=7023&amp;poststad=Trondheim" xr:uid="{00000000-0004-0000-0200-000007340000}"/>
    <hyperlink ref="A3699" r:id="rId13321" display="http://www.erikbolstad.no/postnummer-koordinatar/?postnummer=7024&amp;poststad=Trondheim" xr:uid="{00000000-0004-0000-0200-000008340000}"/>
    <hyperlink ref="A3700" r:id="rId13322" display="http://www.erikbolstad.no/postnummer-koordinatar/?postnummer=7025&amp;poststad=Trondheim" xr:uid="{00000000-0004-0000-0200-000009340000}"/>
    <hyperlink ref="A3701" r:id="rId13323" display="http://www.erikbolstad.no/postnummer-koordinatar/?postnummer=7026&amp;poststad=Trondheim" xr:uid="{00000000-0004-0000-0200-00000A340000}"/>
    <hyperlink ref="A3702" r:id="rId13324" display="http://www.erikbolstad.no/postnummer-koordinatar/?postnummer=7027&amp;poststad=Trondheim" xr:uid="{00000000-0004-0000-0200-00000B340000}"/>
    <hyperlink ref="A3703" r:id="rId13325" display="http://www.erikbolstad.no/postnummer-koordinatar/?postnummer=7028&amp;poststad=Trondheim" xr:uid="{00000000-0004-0000-0200-00000C340000}"/>
    <hyperlink ref="A3704" r:id="rId13326" display="http://www.erikbolstad.no/postnummer-koordinatar/?postnummer=7029&amp;poststad=Trondheim" xr:uid="{00000000-0004-0000-0200-00000D340000}"/>
    <hyperlink ref="A3705" r:id="rId13327" display="http://www.erikbolstad.no/postnummer-koordinatar/?postnummer=7030&amp;poststad=Trondheim" xr:uid="{00000000-0004-0000-0200-00000E340000}"/>
    <hyperlink ref="A3706" r:id="rId13328" display="http://www.erikbolstad.no/postnummer-koordinatar/?postnummer=7031&amp;poststad=Trondheim" xr:uid="{00000000-0004-0000-0200-00000F340000}"/>
    <hyperlink ref="A3707" r:id="rId13329" display="http://www.erikbolstad.no/postnummer-koordinatar/?postnummer=7032&amp;poststad=Trondheim" xr:uid="{00000000-0004-0000-0200-000010340000}"/>
    <hyperlink ref="A3708" r:id="rId13330" display="http://www.erikbolstad.no/postnummer-koordinatar/?postnummer=7033&amp;poststad=Trondheim" xr:uid="{00000000-0004-0000-0200-000011340000}"/>
    <hyperlink ref="A3709" r:id="rId13331" display="http://www.erikbolstad.no/postnummer-koordinatar/?postnummer=7034&amp;poststad=Trondheim" xr:uid="{00000000-0004-0000-0200-000012340000}"/>
    <hyperlink ref="A3710" r:id="rId13332" display="http://www.erikbolstad.no/postnummer-koordinatar/?postnummer=7036&amp;poststad=Trondheim" xr:uid="{00000000-0004-0000-0200-000013340000}"/>
    <hyperlink ref="A3711" r:id="rId13333" display="http://www.erikbolstad.no/postnummer-koordinatar/?postnummer=7037&amp;poststad=Trondheim" xr:uid="{00000000-0004-0000-0200-000014340000}"/>
    <hyperlink ref="A3712" r:id="rId13334" display="http://www.erikbolstad.no/postnummer-koordinatar/?postnummer=7038&amp;poststad=Trondheim" xr:uid="{00000000-0004-0000-0200-000015340000}"/>
    <hyperlink ref="A3713" r:id="rId13335" display="http://www.erikbolstad.no/postnummer-koordinatar/?postnummer=7039&amp;poststad=Trondheim" xr:uid="{00000000-0004-0000-0200-000016340000}"/>
    <hyperlink ref="A3714" r:id="rId13336" display="http://www.erikbolstad.no/postnummer-koordinatar/?postnummer=7040&amp;poststad=Trondheim" xr:uid="{00000000-0004-0000-0200-000017340000}"/>
    <hyperlink ref="A3715" r:id="rId13337" display="http://www.erikbolstad.no/postnummer-koordinatar/?postnummer=7041&amp;poststad=Trondheim" xr:uid="{00000000-0004-0000-0200-000018340000}"/>
    <hyperlink ref="A3716" r:id="rId13338" display="http://www.erikbolstad.no/postnummer-koordinatar/?postnummer=7042&amp;poststad=Trondheim" xr:uid="{00000000-0004-0000-0200-000019340000}"/>
    <hyperlink ref="A3717" r:id="rId13339" display="http://www.erikbolstad.no/postnummer-koordinatar/?postnummer=7043&amp;poststad=Trondheim" xr:uid="{00000000-0004-0000-0200-00001A340000}"/>
    <hyperlink ref="A3718" r:id="rId13340" display="http://www.erikbolstad.no/postnummer-koordinatar/?postnummer=7044&amp;poststad=Trondheim" xr:uid="{00000000-0004-0000-0200-00001B340000}"/>
    <hyperlink ref="A3719" r:id="rId13341" display="http://www.erikbolstad.no/postnummer-koordinatar/?postnummer=7045&amp;poststad=Trondheim" xr:uid="{00000000-0004-0000-0200-00001C340000}"/>
    <hyperlink ref="A3720" r:id="rId13342" display="http://www.erikbolstad.no/postnummer-koordinatar/?postnummer=7046&amp;poststad=Trondheim" xr:uid="{00000000-0004-0000-0200-00001D340000}"/>
    <hyperlink ref="A3721" r:id="rId13343" display="http://www.erikbolstad.no/postnummer-koordinatar/?postnummer=7047&amp;poststad=Trondheim" xr:uid="{00000000-0004-0000-0200-00001E340000}"/>
    <hyperlink ref="A3722" r:id="rId13344" display="http://www.erikbolstad.no/postnummer-koordinatar/?postnummer=7048&amp;poststad=Trondheim" xr:uid="{00000000-0004-0000-0200-00001F340000}"/>
    <hyperlink ref="A3723" r:id="rId13345" display="http://www.erikbolstad.no/postnummer-koordinatar/?postnummer=7049&amp;poststad=Trondheim" xr:uid="{00000000-0004-0000-0200-000020340000}"/>
    <hyperlink ref="A3724" r:id="rId13346" display="http://www.erikbolstad.no/postnummer-koordinatar/?postnummer=7050&amp;poststad=Trondheim" xr:uid="{00000000-0004-0000-0200-000021340000}"/>
    <hyperlink ref="A3725" r:id="rId13347" display="http://www.erikbolstad.no/postnummer-koordinatar/?postnummer=7051&amp;poststad=Trondheim" xr:uid="{00000000-0004-0000-0200-000022340000}"/>
    <hyperlink ref="A3726" r:id="rId13348" display="http://www.erikbolstad.no/postnummer-koordinatar/?postnummer=7052&amp;poststad=Trondheim" xr:uid="{00000000-0004-0000-0200-000023340000}"/>
    <hyperlink ref="A3727" r:id="rId13349" display="http://www.erikbolstad.no/postnummer-koordinatar/?postnummer=7053&amp;poststad=Ranheim" xr:uid="{00000000-0004-0000-0200-000024340000}"/>
    <hyperlink ref="A3728" r:id="rId13350" display="http://www.erikbolstad.no/postnummer-koordinatar/?postnummer=7054&amp;poststad=Ranheim" xr:uid="{00000000-0004-0000-0200-000025340000}"/>
    <hyperlink ref="A3729" r:id="rId13351" display="http://www.erikbolstad.no/postnummer-koordinatar/?postnummer=7056&amp;poststad=Ranheim" xr:uid="{00000000-0004-0000-0200-000026340000}"/>
    <hyperlink ref="A3730" r:id="rId13352" display="http://www.erikbolstad.no/postnummer-koordinatar/?postnummer=7057&amp;poststad=Jonsvatnet" xr:uid="{00000000-0004-0000-0200-000027340000}"/>
    <hyperlink ref="A3731" r:id="rId13353" display="http://www.erikbolstad.no/postnummer-koordinatar/?postnummer=7058&amp;poststad=Jakobsli" xr:uid="{00000000-0004-0000-0200-000028340000}"/>
    <hyperlink ref="A3732" r:id="rId13354" display="http://www.erikbolstad.no/postnummer-koordinatar/?postnummer=7059&amp;poststad=Jakobsli" xr:uid="{00000000-0004-0000-0200-000029340000}"/>
    <hyperlink ref="A3733" r:id="rId13355" display="http://www.erikbolstad.no/postnummer-koordinatar/?postnummer=7070&amp;poststad=Bosberg" xr:uid="{00000000-0004-0000-0200-00002A340000}"/>
    <hyperlink ref="A3734" r:id="rId13356" display="http://www.erikbolstad.no/postnummer-koordinatar/?postnummer=7072&amp;poststad=Heimdal" xr:uid="{00000000-0004-0000-0200-00002B340000}"/>
    <hyperlink ref="A3735" r:id="rId13357" display="http://www.erikbolstad.no/postnummer-koordinatar/?postnummer=7074&amp;poststad=Spongdal" xr:uid="{00000000-0004-0000-0200-00002C340000}"/>
    <hyperlink ref="A3736" r:id="rId13358" display="http://www.erikbolstad.no/postnummer-koordinatar/?postnummer=7075&amp;poststad=Tiller" xr:uid="{00000000-0004-0000-0200-00002D340000}"/>
    <hyperlink ref="A3737" r:id="rId13359" display="http://www.erikbolstad.no/postnummer-koordinatar/?postnummer=7078&amp;poststad=Saupstad" xr:uid="{00000000-0004-0000-0200-00002E340000}"/>
    <hyperlink ref="A3738" r:id="rId13360" display="http://www.erikbolstad.no/postnummer-koordinatar/?postnummer=7079&amp;poststad=Flatåsen" xr:uid="{00000000-0004-0000-0200-00002F340000}"/>
    <hyperlink ref="A3739" r:id="rId13361" display="http://www.erikbolstad.no/postnummer-koordinatar/?postnummer=7080&amp;poststad=Heimdal" xr:uid="{00000000-0004-0000-0200-000030340000}"/>
    <hyperlink ref="A3740" r:id="rId13362" display="http://www.erikbolstad.no/postnummer-koordinatar/?postnummer=7081&amp;poststad=Sjetnemarka" xr:uid="{00000000-0004-0000-0200-000031340000}"/>
    <hyperlink ref="A3741" r:id="rId13363" display="http://www.erikbolstad.no/postnummer-koordinatar/?postnummer=7082&amp;poststad=Kattem" xr:uid="{00000000-0004-0000-0200-000032340000}"/>
    <hyperlink ref="A3742" r:id="rId13364" display="http://www.erikbolstad.no/postnummer-koordinatar/?postnummer=7083&amp;poststad=Leinstrand" xr:uid="{00000000-0004-0000-0200-000033340000}"/>
    <hyperlink ref="A3743" r:id="rId13365" display="http://www.erikbolstad.no/postnummer-koordinatar/?postnummer=7088&amp;poststad=Heimdal" xr:uid="{00000000-0004-0000-0200-000034340000}"/>
    <hyperlink ref="A3744" r:id="rId13366" display="http://www.erikbolstad.no/postnummer-koordinatar/?postnummer=7089&amp;poststad=Heimdal" xr:uid="{00000000-0004-0000-0200-000035340000}"/>
    <hyperlink ref="A3745" r:id="rId13367" display="http://www.erikbolstad.no/postnummer-koordinatar/?postnummer=7091&amp;poststad=Tiller" xr:uid="{00000000-0004-0000-0200-000036340000}"/>
    <hyperlink ref="A3746" r:id="rId13368" display="http://www.erikbolstad.no/postnummer-koordinatar/?postnummer=7092&amp;poststad=Tiller" xr:uid="{00000000-0004-0000-0200-000037340000}"/>
    <hyperlink ref="A3747" r:id="rId13369" display="http://www.erikbolstad.no/postnummer-koordinatar/?postnummer=7097&amp;poststad=Saupstad" xr:uid="{00000000-0004-0000-0200-000038340000}"/>
    <hyperlink ref="A3748" r:id="rId13370" display="http://www.erikbolstad.no/postnummer-koordinatar/?postnummer=7098&amp;poststad=Saupstad" xr:uid="{00000000-0004-0000-0200-000039340000}"/>
    <hyperlink ref="A3749" r:id="rId13371" display="http://www.erikbolstad.no/postnummer-koordinatar/?postnummer=7099&amp;poststad=Flatåsen" xr:uid="{00000000-0004-0000-0200-00003A340000}"/>
    <hyperlink ref="A3750" r:id="rId13372" display="http://www.erikbolstad.no/postnummer-koordinatar/?postnummer=7100&amp;poststad=Rissa" xr:uid="{00000000-0004-0000-0200-00003B340000}"/>
    <hyperlink ref="A3751" r:id="rId13373" display="http://www.erikbolstad.no/postnummer-koordinatar/?postnummer=7101&amp;poststad=Rissa" xr:uid="{00000000-0004-0000-0200-00003C340000}"/>
    <hyperlink ref="A3752" r:id="rId13374" display="http://www.erikbolstad.no/postnummer-koordinatar/?postnummer=7105&amp;poststad=Stadsbygd" xr:uid="{00000000-0004-0000-0200-00003D340000}"/>
    <hyperlink ref="A3753" r:id="rId13375" display="http://www.erikbolstad.no/postnummer-koordinatar/?postnummer=7110&amp;poststad=Fevåg" xr:uid="{00000000-0004-0000-0200-00003E340000}"/>
    <hyperlink ref="A3754" r:id="rId13376" display="http://www.erikbolstad.no/postnummer-koordinatar/?postnummer=7112&amp;poststad=Hasselvika" xr:uid="{00000000-0004-0000-0200-00003F340000}"/>
    <hyperlink ref="A3755" r:id="rId13377" display="http://www.erikbolstad.no/postnummer-koordinatar/?postnummer=7113&amp;poststad=Husbysjøen" xr:uid="{00000000-0004-0000-0200-000040340000}"/>
    <hyperlink ref="A3756" r:id="rId13378" display="http://www.erikbolstad.no/postnummer-koordinatar/?postnummer=7114&amp;poststad=Råkvåg" xr:uid="{00000000-0004-0000-0200-000041340000}"/>
    <hyperlink ref="A3757" r:id="rId13379" display="http://www.erikbolstad.no/postnummer-koordinatar/?postnummer=7119&amp;poststad=Stadsbygd" xr:uid="{00000000-0004-0000-0200-000042340000}"/>
    <hyperlink ref="A3758" r:id="rId13380" display="http://www.erikbolstad.no/postnummer-koordinatar/?postnummer=7120&amp;poststad=Leksvik" xr:uid="{00000000-0004-0000-0200-000043340000}"/>
    <hyperlink ref="A3759" r:id="rId13381" display="http://www.erikbolstad.no/postnummer-koordinatar/?postnummer=7121&amp;poststad=Leksvik" xr:uid="{00000000-0004-0000-0200-000044340000}"/>
    <hyperlink ref="A3760" r:id="rId13382" display="http://www.erikbolstad.no/postnummer-koordinatar/?postnummer=7125&amp;poststad=Vanvikan" xr:uid="{00000000-0004-0000-0200-000045340000}"/>
    <hyperlink ref="A3761" r:id="rId13383" display="http://www.erikbolstad.no/postnummer-koordinatar/?postnummer=7126&amp;poststad=Vanvikan" xr:uid="{00000000-0004-0000-0200-000046340000}"/>
    <hyperlink ref="A3762" r:id="rId13384" display="http://www.erikbolstad.no/postnummer-koordinatar/?postnummer=7127&amp;poststad=Opphaug" xr:uid="{00000000-0004-0000-0200-000047340000}"/>
    <hyperlink ref="A3763" r:id="rId13385" display="http://www.erikbolstad.no/postnummer-koordinatar/?postnummer=7128&amp;poststad=Uthaug" xr:uid="{00000000-0004-0000-0200-000048340000}"/>
    <hyperlink ref="A3764" r:id="rId13386" display="http://www.erikbolstad.no/postnummer-koordinatar/?postnummer=7129&amp;poststad=Brekstad" xr:uid="{00000000-0004-0000-0200-000049340000}"/>
    <hyperlink ref="A3765" r:id="rId13387" display="http://www.erikbolstad.no/postnummer-koordinatar/?postnummer=7130&amp;poststad=Brekstad" xr:uid="{00000000-0004-0000-0200-00004A340000}"/>
    <hyperlink ref="A3766" r:id="rId13388" display="http://www.erikbolstad.no/postnummer-koordinatar/?postnummer=7140&amp;poststad=Opphaug" xr:uid="{00000000-0004-0000-0200-00004B340000}"/>
    <hyperlink ref="A3767" r:id="rId13389" display="http://www.erikbolstad.no/postnummer-koordinatar/?postnummer=7142&amp;poststad=Uthaug" xr:uid="{00000000-0004-0000-0200-00004C340000}"/>
    <hyperlink ref="A3768" r:id="rId13390" display="http://www.erikbolstad.no/postnummer-koordinatar/?postnummer=7150&amp;poststad=Storfosna" xr:uid="{00000000-0004-0000-0200-00004D340000}"/>
    <hyperlink ref="A3769" r:id="rId13391" display="http://www.erikbolstad.no/postnummer-koordinatar/?postnummer=7152&amp;poststad=Kråkvåg" xr:uid="{00000000-0004-0000-0200-00004E340000}"/>
    <hyperlink ref="A3770" r:id="rId13392" display="http://www.erikbolstad.no/postnummer-koordinatar/?postnummer=7153&amp;poststad=Garten" xr:uid="{00000000-0004-0000-0200-00004F340000}"/>
    <hyperlink ref="A3771" r:id="rId13393" display="http://www.erikbolstad.no/postnummer-koordinatar/?postnummer=7156&amp;poststad=Leksa" xr:uid="{00000000-0004-0000-0200-000050340000}"/>
    <hyperlink ref="A3772" r:id="rId13394" display="http://www.erikbolstad.no/postnummer-koordinatar/?postnummer=7159&amp;poststad=Bjugn" xr:uid="{00000000-0004-0000-0200-000051340000}"/>
    <hyperlink ref="A3773" r:id="rId13395" display="http://www.erikbolstad.no/postnummer-koordinatar/?postnummer=7160&amp;poststad=Bjugn" xr:uid="{00000000-0004-0000-0200-000052340000}"/>
    <hyperlink ref="A3774" r:id="rId13396" display="http://www.erikbolstad.no/postnummer-koordinatar/?postnummer=7165&amp;poststad=Oksvoll" xr:uid="{00000000-0004-0000-0200-000053340000}"/>
    <hyperlink ref="A3775" r:id="rId13397" display="http://www.erikbolstad.no/postnummer-koordinatar/?postnummer=7166&amp;poststad=Tarva" xr:uid="{00000000-0004-0000-0200-000054340000}"/>
    <hyperlink ref="A3776" r:id="rId13398" display="http://www.erikbolstad.no/postnummer-koordinatar/?postnummer=7167&amp;poststad=Vallersund" xr:uid="{00000000-0004-0000-0200-000055340000}"/>
    <hyperlink ref="A3777" r:id="rId13399" display="http://www.erikbolstad.no/postnummer-koordinatar/?postnummer=7168&amp;poststad=Lysøysundet" xr:uid="{00000000-0004-0000-0200-000056340000}"/>
    <hyperlink ref="A3778" r:id="rId13400" display="http://www.erikbolstad.no/postnummer-koordinatar/?postnummer=7169&amp;poststad=Åfjord" xr:uid="{00000000-0004-0000-0200-000057340000}"/>
    <hyperlink ref="A3779" r:id="rId13401" display="http://www.erikbolstad.no/postnummer-koordinatar/?postnummer=7170&amp;poststad=Åfjord" xr:uid="{00000000-0004-0000-0200-000058340000}"/>
    <hyperlink ref="A3780" r:id="rId13402" display="http://www.erikbolstad.no/postnummer-koordinatar/?postnummer=7176&amp;poststad=Linesøya" xr:uid="{00000000-0004-0000-0200-000059340000}"/>
    <hyperlink ref="A3781" r:id="rId13403" display="http://www.erikbolstad.no/postnummer-koordinatar/?postnummer=7177&amp;poststad=Revsnes" xr:uid="{00000000-0004-0000-0200-00005A340000}"/>
    <hyperlink ref="A3782" r:id="rId13404" display="http://www.erikbolstad.no/postnummer-koordinatar/?postnummer=7178&amp;poststad=Stokkøy" xr:uid="{00000000-0004-0000-0200-00005B340000}"/>
    <hyperlink ref="A3783" r:id="rId13405" display="http://www.erikbolstad.no/postnummer-koordinatar/?postnummer=7180&amp;poststad=Roan" xr:uid="{00000000-0004-0000-0200-00005C340000}"/>
    <hyperlink ref="A3784" r:id="rId13406" display="http://www.erikbolstad.no/postnummer-koordinatar/?postnummer=7190&amp;poststad=Bessaker" xr:uid="{00000000-0004-0000-0200-00005D340000}"/>
    <hyperlink ref="A3785" r:id="rId13407" display="http://www.erikbolstad.no/postnummer-koordinatar/?postnummer=7194&amp;poststad=Brandsfjord" xr:uid="{00000000-0004-0000-0200-00005E340000}"/>
    <hyperlink ref="A3786" r:id="rId13408" display="http://www.erikbolstad.no/postnummer-koordinatar/?postnummer=7200&amp;poststad=Kyrksæterøra" xr:uid="{00000000-0004-0000-0200-00005F340000}"/>
    <hyperlink ref="A3787" r:id="rId13409" display="http://www.erikbolstad.no/postnummer-koordinatar/?postnummer=7201&amp;poststad=Kyrksæterøra" xr:uid="{00000000-0004-0000-0200-000060340000}"/>
    <hyperlink ref="A3788" r:id="rId13410" display="http://www.erikbolstad.no/postnummer-koordinatar/?postnummer=7203&amp;poststad=Vinjeøra" xr:uid="{00000000-0004-0000-0200-000061340000}"/>
    <hyperlink ref="A3789" r:id="rId13411" display="http://www.erikbolstad.no/postnummer-koordinatar/?postnummer=7206&amp;poststad=Hellandsjøen" xr:uid="{00000000-0004-0000-0200-000062340000}"/>
    <hyperlink ref="A3790" r:id="rId13412" display="http://www.erikbolstad.no/postnummer-koordinatar/?postnummer=7211&amp;poststad=Korsvegen" xr:uid="{00000000-0004-0000-0200-000063340000}"/>
    <hyperlink ref="A3791" r:id="rId13413" display="http://www.erikbolstad.no/postnummer-koordinatar/?postnummer=7212&amp;poststad=Korsvegen" xr:uid="{00000000-0004-0000-0200-000064340000}"/>
    <hyperlink ref="A3792" r:id="rId13414" display="http://www.erikbolstad.no/postnummer-koordinatar/?postnummer=7213&amp;poststad=Gåsbakken" xr:uid="{00000000-0004-0000-0200-000065340000}"/>
    <hyperlink ref="A3793" r:id="rId13415" display="http://www.erikbolstad.no/postnummer-koordinatar/?postnummer=7221&amp;poststad=Melhus" xr:uid="{00000000-0004-0000-0200-000066340000}"/>
    <hyperlink ref="A3794" r:id="rId13416" display="http://www.erikbolstad.no/postnummer-koordinatar/?postnummer=7223&amp;poststad=Melhus" xr:uid="{00000000-0004-0000-0200-000067340000}"/>
    <hyperlink ref="A3795" r:id="rId13417" display="http://www.erikbolstad.no/postnummer-koordinatar/?postnummer=7224&amp;poststad=Melhus" xr:uid="{00000000-0004-0000-0200-000068340000}"/>
    <hyperlink ref="A3796" r:id="rId13418" display="http://www.erikbolstad.no/postnummer-koordinatar/?postnummer=7227&amp;poststad=Gimse" xr:uid="{00000000-0004-0000-0200-000069340000}"/>
    <hyperlink ref="A3797" r:id="rId13419" display="http://www.erikbolstad.no/postnummer-koordinatar/?postnummer=7228&amp;poststad=Kvål" xr:uid="{00000000-0004-0000-0200-00006A340000}"/>
    <hyperlink ref="A3798" r:id="rId13420" display="http://www.erikbolstad.no/postnummer-koordinatar/?postnummer=7231&amp;poststad=Lundamo" xr:uid="{00000000-0004-0000-0200-00006B340000}"/>
    <hyperlink ref="A3799" r:id="rId13421" display="http://www.erikbolstad.no/postnummer-koordinatar/?postnummer=7232&amp;poststad=Lundamo" xr:uid="{00000000-0004-0000-0200-00006C340000}"/>
    <hyperlink ref="A3800" r:id="rId13422" display="http://www.erikbolstad.no/postnummer-koordinatar/?postnummer=7234&amp;poststad=Ler" xr:uid="{00000000-0004-0000-0200-00006D340000}"/>
    <hyperlink ref="A3801" r:id="rId13423" display="http://www.erikbolstad.no/postnummer-koordinatar/?postnummer=7235&amp;poststad=Ler" xr:uid="{00000000-0004-0000-0200-00006E340000}"/>
    <hyperlink ref="A3802" r:id="rId13424" display="http://www.erikbolstad.no/postnummer-koordinatar/?postnummer=7236&amp;poststad=Hovin%20i%20Gauldal" xr:uid="{00000000-0004-0000-0200-00006F340000}"/>
    <hyperlink ref="A3803" r:id="rId13425" display="http://www.erikbolstad.no/postnummer-koordinatar/?postnummer=7238&amp;poststad=Hovin%20i%20Gauldal" xr:uid="{00000000-0004-0000-0200-000070340000}"/>
    <hyperlink ref="A3804" r:id="rId13426" display="http://www.erikbolstad.no/postnummer-koordinatar/?postnummer=7239&amp;poststad=Hitra" xr:uid="{00000000-0004-0000-0200-000071340000}"/>
    <hyperlink ref="A3805" r:id="rId13427" display="http://www.erikbolstad.no/postnummer-koordinatar/?postnummer=7240&amp;poststad=Hitra" xr:uid="{00000000-0004-0000-0200-000072340000}"/>
    <hyperlink ref="A3806" r:id="rId13428" display="http://www.erikbolstad.no/postnummer-koordinatar/?postnummer=7241&amp;poststad=Ansnes" xr:uid="{00000000-0004-0000-0200-000073340000}"/>
    <hyperlink ref="A3807" r:id="rId13429" display="http://www.erikbolstad.no/postnummer-koordinatar/?postnummer=7242&amp;poststad=Knarrlagsund" xr:uid="{00000000-0004-0000-0200-000074340000}"/>
    <hyperlink ref="A3808" r:id="rId13430" display="http://www.erikbolstad.no/postnummer-koordinatar/?postnummer=7243&amp;poststad=Kvenvær" xr:uid="{00000000-0004-0000-0200-000075340000}"/>
    <hyperlink ref="A3809" r:id="rId13431" display="http://www.erikbolstad.no/postnummer-koordinatar/?postnummer=7246&amp;poststad=Sandstad" xr:uid="{00000000-0004-0000-0200-000076340000}"/>
    <hyperlink ref="A3810" r:id="rId13432" display="http://www.erikbolstad.no/postnummer-koordinatar/?postnummer=7247&amp;poststad=Hestvika" xr:uid="{00000000-0004-0000-0200-000077340000}"/>
    <hyperlink ref="A3811" r:id="rId13433" display="http://www.erikbolstad.no/postnummer-koordinatar/?postnummer=7250&amp;poststad=Melandsjø" xr:uid="{00000000-0004-0000-0200-000078340000}"/>
    <hyperlink ref="A3812" r:id="rId13434" display="http://www.erikbolstad.no/postnummer-koordinatar/?postnummer=7252&amp;poststad=Dolmøy" xr:uid="{00000000-0004-0000-0200-000079340000}"/>
    <hyperlink ref="A3813" r:id="rId13435" display="http://www.erikbolstad.no/postnummer-koordinatar/?postnummer=7255&amp;poststad=Sundlandet" xr:uid="{00000000-0004-0000-0200-00007A340000}"/>
    <hyperlink ref="A3814" r:id="rId13436" display="http://www.erikbolstad.no/postnummer-koordinatar/?postnummer=7256&amp;poststad=Hemnskjela" xr:uid="{00000000-0004-0000-0200-00007B340000}"/>
    <hyperlink ref="A3815" r:id="rId13437" display="http://www.erikbolstad.no/postnummer-koordinatar/?postnummer=7257&amp;poststad=Snillfjord" xr:uid="{00000000-0004-0000-0200-00007C340000}"/>
    <hyperlink ref="A3816" r:id="rId13438" display="http://www.erikbolstad.no/postnummer-koordinatar/?postnummer=7259&amp;poststad=Snillfjord" xr:uid="{00000000-0004-0000-0200-00007D340000}"/>
    <hyperlink ref="A3817" r:id="rId13439" display="http://www.erikbolstad.no/postnummer-koordinatar/?postnummer=7260&amp;poststad=Sistranda" xr:uid="{00000000-0004-0000-0200-00007E340000}"/>
    <hyperlink ref="A3818" r:id="rId13440" display="http://www.erikbolstad.no/postnummer-koordinatar/?postnummer=7261&amp;poststad=Sistranda" xr:uid="{00000000-0004-0000-0200-00007F340000}"/>
    <hyperlink ref="A3819" r:id="rId13441" display="http://www.erikbolstad.no/postnummer-koordinatar/?postnummer=7263&amp;poststad=Hamarvik" xr:uid="{00000000-0004-0000-0200-000080340000}"/>
    <hyperlink ref="A3820" r:id="rId13442" display="http://www.erikbolstad.no/postnummer-koordinatar/?postnummer=7264&amp;poststad=Hamarvik" xr:uid="{00000000-0004-0000-0200-000081340000}"/>
    <hyperlink ref="A3821" r:id="rId13443" display="http://www.erikbolstad.no/postnummer-koordinatar/?postnummer=7266&amp;poststad=Kverva" xr:uid="{00000000-0004-0000-0200-000082340000}"/>
    <hyperlink ref="A3822" r:id="rId13444" display="http://www.erikbolstad.no/postnummer-koordinatar/?postnummer=7268&amp;poststad=Titran" xr:uid="{00000000-0004-0000-0200-000083340000}"/>
    <hyperlink ref="A3823" r:id="rId13445" display="http://www.erikbolstad.no/postnummer-koordinatar/?postnummer=7270&amp;poststad=Dyrvik" xr:uid="{00000000-0004-0000-0200-000084340000}"/>
    <hyperlink ref="A3824" r:id="rId13446" display="http://www.erikbolstad.no/postnummer-koordinatar/?postnummer=7273&amp;poststad=Norddyrøy" xr:uid="{00000000-0004-0000-0200-000085340000}"/>
    <hyperlink ref="A3825" r:id="rId13447" display="http://www.erikbolstad.no/postnummer-koordinatar/?postnummer=7280&amp;poststad=Sula" xr:uid="{00000000-0004-0000-0200-000086340000}"/>
    <hyperlink ref="A3826" r:id="rId13448" display="http://www.erikbolstad.no/postnummer-koordinatar/?postnummer=7282&amp;poststad=Bogøyvær" xr:uid="{00000000-0004-0000-0200-000087340000}"/>
    <hyperlink ref="A3827" r:id="rId13449" display="http://www.erikbolstad.no/postnummer-koordinatar/?postnummer=7284&amp;poststad=Mausund" xr:uid="{00000000-0004-0000-0200-000088340000}"/>
    <hyperlink ref="A3828" r:id="rId13450" display="http://www.erikbolstad.no/postnummer-koordinatar/?postnummer=7285&amp;poststad=Gjæsingen" xr:uid="{00000000-0004-0000-0200-000089340000}"/>
    <hyperlink ref="A3829" r:id="rId13451" display="http://www.erikbolstad.no/postnummer-koordinatar/?postnummer=7286&amp;poststad=Sørburøy" xr:uid="{00000000-0004-0000-0200-00008A340000}"/>
    <hyperlink ref="A3830" r:id="rId13452" display="http://www.erikbolstad.no/postnummer-koordinatar/?postnummer=7287&amp;poststad=Sauøy" xr:uid="{00000000-0004-0000-0200-00008B340000}"/>
    <hyperlink ref="A3831" r:id="rId13453" display="http://www.erikbolstad.no/postnummer-koordinatar/?postnummer=7288&amp;poststad=Soknedal" xr:uid="{00000000-0004-0000-0200-00008C340000}"/>
    <hyperlink ref="A3832" r:id="rId13454" display="http://www.erikbolstad.no/postnummer-koordinatar/?postnummer=7289&amp;poststad=Soknedal" xr:uid="{00000000-0004-0000-0200-00008D340000}"/>
    <hyperlink ref="A3833" r:id="rId13455" display="http://www.erikbolstad.no/postnummer-koordinatar/?postnummer=7290&amp;poststad=Støren" xr:uid="{00000000-0004-0000-0200-00008E340000}"/>
    <hyperlink ref="A3834" r:id="rId13456" display="http://www.erikbolstad.no/postnummer-koordinatar/?postnummer=7291&amp;poststad=Støren" xr:uid="{00000000-0004-0000-0200-00008F340000}"/>
    <hyperlink ref="A3835" r:id="rId13457" display="http://www.erikbolstad.no/postnummer-koordinatar/?postnummer=7295&amp;poststad=Rognes" xr:uid="{00000000-0004-0000-0200-000090340000}"/>
    <hyperlink ref="A3836" r:id="rId13458" display="http://www.erikbolstad.no/postnummer-koordinatar/?postnummer=7298&amp;poststad=Budalen" xr:uid="{00000000-0004-0000-0200-000091340000}"/>
    <hyperlink ref="A3837" r:id="rId13459" display="http://www.erikbolstad.no/postnummer-koordinatar/?postnummer=7300&amp;poststad=Orkanger" xr:uid="{00000000-0004-0000-0200-000092340000}"/>
    <hyperlink ref="A3838" r:id="rId13460" display="http://www.erikbolstad.no/postnummer-koordinatar/?postnummer=7301&amp;poststad=Orkanger" xr:uid="{00000000-0004-0000-0200-000093340000}"/>
    <hyperlink ref="A3839" r:id="rId13461" display="http://www.erikbolstad.no/postnummer-koordinatar/?postnummer=7302&amp;poststad=Orkanger" xr:uid="{00000000-0004-0000-0200-000094340000}"/>
    <hyperlink ref="A3840" r:id="rId13462" display="http://www.erikbolstad.no/postnummer-koordinatar/?postnummer=7310&amp;poststad=Gjølme" xr:uid="{00000000-0004-0000-0200-000095340000}"/>
    <hyperlink ref="A3841" r:id="rId13463" display="http://www.erikbolstad.no/postnummer-koordinatar/?postnummer=7315&amp;poststad=Lensvik" xr:uid="{00000000-0004-0000-0200-000096340000}"/>
    <hyperlink ref="A3842" r:id="rId13464" display="http://www.erikbolstad.no/postnummer-koordinatar/?postnummer=7316&amp;poststad=Lensvik" xr:uid="{00000000-0004-0000-0200-000097340000}"/>
    <hyperlink ref="A3843" r:id="rId13465" display="http://www.erikbolstad.no/postnummer-koordinatar/?postnummer=7318&amp;poststad=Agdenes" xr:uid="{00000000-0004-0000-0200-000098340000}"/>
    <hyperlink ref="A3844" r:id="rId13466" display="http://www.erikbolstad.no/postnummer-koordinatar/?postnummer=7319&amp;poststad=Agdenes" xr:uid="{00000000-0004-0000-0200-000099340000}"/>
    <hyperlink ref="A3845" r:id="rId13467" display="http://www.erikbolstad.no/postnummer-koordinatar/?postnummer=7320&amp;poststad=Fannrem" xr:uid="{00000000-0004-0000-0200-00009A340000}"/>
    <hyperlink ref="A3846" r:id="rId13468" display="http://www.erikbolstad.no/postnummer-koordinatar/?postnummer=7321&amp;poststad=Fannrem" xr:uid="{00000000-0004-0000-0200-00009B340000}"/>
    <hyperlink ref="A3847" r:id="rId13469" display="http://www.erikbolstad.no/postnummer-koordinatar/?postnummer=7327&amp;poststad=Svorkmo" xr:uid="{00000000-0004-0000-0200-00009C340000}"/>
    <hyperlink ref="A3848" r:id="rId13470" display="http://www.erikbolstad.no/postnummer-koordinatar/?postnummer=7329&amp;poststad=Svorkmo" xr:uid="{00000000-0004-0000-0200-00009D340000}"/>
    <hyperlink ref="A3849" r:id="rId13471" display="http://www.erikbolstad.no/postnummer-koordinatar/?postnummer=7331&amp;poststad=Løkken%20Verk" xr:uid="{00000000-0004-0000-0200-00009E340000}"/>
    <hyperlink ref="A3850" r:id="rId13472" display="http://www.erikbolstad.no/postnummer-koordinatar/?postnummer=7332&amp;poststad=Løkken%20Verk" xr:uid="{00000000-0004-0000-0200-00009F340000}"/>
    <hyperlink ref="A3851" r:id="rId13473" display="http://www.erikbolstad.no/postnummer-koordinatar/?postnummer=7333&amp;poststad=Storås" xr:uid="{00000000-0004-0000-0200-0000A0340000}"/>
    <hyperlink ref="A3852" r:id="rId13474" display="http://www.erikbolstad.no/postnummer-koordinatar/?postnummer=7334&amp;poststad=Storås" xr:uid="{00000000-0004-0000-0200-0000A1340000}"/>
    <hyperlink ref="A3853" r:id="rId13475" display="http://www.erikbolstad.no/postnummer-koordinatar/?postnummer=7335&amp;poststad=Jerpstad" xr:uid="{00000000-0004-0000-0200-0000A2340000}"/>
    <hyperlink ref="A3854" r:id="rId13476" display="http://www.erikbolstad.no/postnummer-koordinatar/?postnummer=7336&amp;poststad=Meldal" xr:uid="{00000000-0004-0000-0200-0000A3340000}"/>
    <hyperlink ref="A3855" r:id="rId13477" display="http://www.erikbolstad.no/postnummer-koordinatar/?postnummer=7338&amp;poststad=Meldal" xr:uid="{00000000-0004-0000-0200-0000A4340000}"/>
    <hyperlink ref="A3856" r:id="rId13478" display="http://www.erikbolstad.no/postnummer-koordinatar/?postnummer=7340&amp;poststad=Oppdal" xr:uid="{00000000-0004-0000-0200-0000A5340000}"/>
    <hyperlink ref="A3857" r:id="rId13479" display="http://www.erikbolstad.no/postnummer-koordinatar/?postnummer=7341&amp;poststad=Oppdal" xr:uid="{00000000-0004-0000-0200-0000A6340000}"/>
    <hyperlink ref="A3858" r:id="rId13480" display="http://www.erikbolstad.no/postnummer-koordinatar/?postnummer=7342&amp;poststad=Lønset" xr:uid="{00000000-0004-0000-0200-0000A7340000}"/>
    <hyperlink ref="A3859" r:id="rId13481" display="http://www.erikbolstad.no/postnummer-koordinatar/?postnummer=7343&amp;poststad=Vognill" xr:uid="{00000000-0004-0000-0200-0000A8340000}"/>
    <hyperlink ref="A3860" r:id="rId13482" display="http://www.erikbolstad.no/postnummer-koordinatar/?postnummer=7345&amp;poststad=Driva" xr:uid="{00000000-0004-0000-0200-0000A9340000}"/>
    <hyperlink ref="A3861" r:id="rId13483" display="http://www.erikbolstad.no/postnummer-koordinatar/?postnummer=7350&amp;poststad=Buvika" xr:uid="{00000000-0004-0000-0200-0000AA340000}"/>
    <hyperlink ref="A3862" r:id="rId13484" display="http://www.erikbolstad.no/postnummer-koordinatar/?postnummer=7351&amp;poststad=Buvika" xr:uid="{00000000-0004-0000-0200-0000AB340000}"/>
    <hyperlink ref="A3863" r:id="rId13485" display="http://www.erikbolstad.no/postnummer-koordinatar/?postnummer=7353&amp;poststad=Børsa" xr:uid="{00000000-0004-0000-0200-0000AC340000}"/>
    <hyperlink ref="A3864" r:id="rId13486" display="http://www.erikbolstad.no/postnummer-koordinatar/?postnummer=7354&amp;poststad=Viggja" xr:uid="{00000000-0004-0000-0200-0000AD340000}"/>
    <hyperlink ref="A3865" r:id="rId13487" display="http://www.erikbolstad.no/postnummer-koordinatar/?postnummer=7355&amp;poststad=Eggkleiva" xr:uid="{00000000-0004-0000-0200-0000AE340000}"/>
    <hyperlink ref="A3866" r:id="rId13488" display="http://www.erikbolstad.no/postnummer-koordinatar/?postnummer=7357&amp;poststad=Skaun" xr:uid="{00000000-0004-0000-0200-0000AF340000}"/>
    <hyperlink ref="A3867" r:id="rId13489" display="http://www.erikbolstad.no/postnummer-koordinatar/?postnummer=7358&amp;poststad=Børsa" xr:uid="{00000000-0004-0000-0200-0000B0340000}"/>
    <hyperlink ref="A3868" r:id="rId13490" display="http://www.erikbolstad.no/postnummer-koordinatar/?postnummer=7361&amp;poststad=Røros" xr:uid="{00000000-0004-0000-0200-0000B1340000}"/>
    <hyperlink ref="A3869" r:id="rId13491" display="http://www.erikbolstad.no/postnummer-koordinatar/?postnummer=7366&amp;poststad=Røros%20(ikkje%20i%20bruk)" xr:uid="{00000000-0004-0000-0200-0000B2340000}"/>
    <hyperlink ref="A3870" r:id="rId13492" display="http://www.erikbolstad.no/postnummer-koordinatar/?postnummer=7370&amp;poststad=Brekkebygd" xr:uid="{00000000-0004-0000-0200-0000B3340000}"/>
    <hyperlink ref="A3871" r:id="rId13493" display="http://www.erikbolstad.no/postnummer-koordinatar/?postnummer=7372&amp;poststad=Glåmos" xr:uid="{00000000-0004-0000-0200-0000B4340000}"/>
    <hyperlink ref="A3872" r:id="rId13494" display="http://www.erikbolstad.no/postnummer-koordinatar/?postnummer=7374&amp;poststad=Røros" xr:uid="{00000000-0004-0000-0200-0000B5340000}"/>
    <hyperlink ref="A3873" r:id="rId13495" display="http://www.erikbolstad.no/postnummer-koordinatar/?postnummer=7380&amp;poststad=Ålen" xr:uid="{00000000-0004-0000-0200-0000B6340000}"/>
    <hyperlink ref="A3874" r:id="rId13496" display="http://www.erikbolstad.no/postnummer-koordinatar/?postnummer=7383&amp;poststad=Haltdalen" xr:uid="{00000000-0004-0000-0200-0000B7340000}"/>
    <hyperlink ref="A3875" r:id="rId13497" display="http://www.erikbolstad.no/postnummer-koordinatar/?postnummer=7384&amp;poststad=Ålen" xr:uid="{00000000-0004-0000-0200-0000B8340000}"/>
    <hyperlink ref="A3876" r:id="rId13498" display="http://www.erikbolstad.no/postnummer-koordinatar/?postnummer=7386&amp;poststad=Singsås" xr:uid="{00000000-0004-0000-0200-0000B9340000}"/>
    <hyperlink ref="A3877" r:id="rId13499" display="http://www.erikbolstad.no/postnummer-koordinatar/?postnummer=7387&amp;poststad=Singsås" xr:uid="{00000000-0004-0000-0200-0000BA340000}"/>
    <hyperlink ref="A3878" r:id="rId13500" display="http://www.erikbolstad.no/postnummer-koordinatar/?postnummer=7391&amp;poststad=Rennebu" xr:uid="{00000000-0004-0000-0200-0000BB340000}"/>
    <hyperlink ref="A3879" r:id="rId13501" display="http://www.erikbolstad.no/postnummer-koordinatar/?postnummer=7392&amp;poststad=Rennebu" xr:uid="{00000000-0004-0000-0200-0000BC340000}"/>
    <hyperlink ref="A3880" r:id="rId13502" display="http://www.erikbolstad.no/postnummer-koordinatar/?postnummer=7393&amp;poststad=Rennebu" xr:uid="{00000000-0004-0000-0200-0000BD340000}"/>
    <hyperlink ref="A3881" r:id="rId13503" display="http://www.erikbolstad.no/postnummer-koordinatar/?postnummer=7397&amp;poststad=Rennebu" xr:uid="{00000000-0004-0000-0200-0000BE340000}"/>
    <hyperlink ref="A3882" r:id="rId13504" display="http://www.erikbolstad.no/postnummer-koordinatar/?postnummer=7398&amp;poststad=Rennebu" xr:uid="{00000000-0004-0000-0200-0000BF340000}"/>
    <hyperlink ref="A3883" r:id="rId13505" display="http://www.erikbolstad.no/postnummer-koordinatar/?postnummer=7399&amp;poststad=Rennebu" xr:uid="{00000000-0004-0000-0200-0000C0340000}"/>
    <hyperlink ref="A3884" r:id="rId13506" display="http://www.erikbolstad.no/postnummer-koordinatar/?postnummer=7400&amp;poststad=Trondheim" xr:uid="{00000000-0004-0000-0200-0000C1340000}"/>
    <hyperlink ref="A3885" r:id="rId13507" display="http://www.erikbolstad.no/postnummer-koordinatar/?postnummer=7401&amp;poststad=Trondheim" xr:uid="{00000000-0004-0000-0200-0000C2340000}"/>
    <hyperlink ref="A3886" r:id="rId13508" display="http://www.erikbolstad.no/postnummer-koordinatar/?postnummer=7402&amp;poststad=Trondheim" xr:uid="{00000000-0004-0000-0200-0000C3340000}"/>
    <hyperlink ref="A3887" r:id="rId13509" display="http://www.erikbolstad.no/postnummer-koordinatar/?postnummer=7403&amp;poststad=Trondheim" xr:uid="{00000000-0004-0000-0200-0000C4340000}"/>
    <hyperlink ref="A3888" r:id="rId13510" display="http://www.erikbolstad.no/postnummer-koordinatar/?postnummer=7404&amp;poststad=Trondheim" xr:uid="{00000000-0004-0000-0200-0000C5340000}"/>
    <hyperlink ref="A3889" r:id="rId13511" display="http://www.erikbolstad.no/postnummer-koordinatar/?postnummer=7405&amp;poststad=Trondheim" xr:uid="{00000000-0004-0000-0200-0000C6340000}"/>
    <hyperlink ref="A3890" r:id="rId13512" display="http://www.erikbolstad.no/postnummer-koordinatar/?postnummer=7406&amp;poststad=Trondheim" xr:uid="{00000000-0004-0000-0200-0000C7340000}"/>
    <hyperlink ref="A3891" r:id="rId13513" display="http://www.erikbolstad.no/postnummer-koordinatar/?postnummer=7407&amp;poststad=Trondheim" xr:uid="{00000000-0004-0000-0200-0000C8340000}"/>
    <hyperlink ref="A3892" r:id="rId13514" display="http://www.erikbolstad.no/postnummer-koordinatar/?postnummer=7408&amp;poststad=Trondheim" xr:uid="{00000000-0004-0000-0200-0000C9340000}"/>
    <hyperlink ref="A3893" r:id="rId13515" display="http://www.erikbolstad.no/postnummer-koordinatar/?postnummer=7409&amp;poststad=Trondheim" xr:uid="{00000000-0004-0000-0200-0000CA340000}"/>
    <hyperlink ref="A3894" r:id="rId13516" display="http://www.erikbolstad.no/postnummer-koordinatar/?postnummer=7410&amp;poststad=Trondheim" xr:uid="{00000000-0004-0000-0200-0000CB340000}"/>
    <hyperlink ref="A3895" r:id="rId13517" display="http://www.erikbolstad.no/postnummer-koordinatar/?postnummer=7411&amp;poststad=Trondheim" xr:uid="{00000000-0004-0000-0200-0000CC340000}"/>
    <hyperlink ref="A3896" r:id="rId13518" display="http://www.erikbolstad.no/postnummer-koordinatar/?postnummer=7412&amp;poststad=Trondheim" xr:uid="{00000000-0004-0000-0200-0000CD340000}"/>
    <hyperlink ref="A3897" r:id="rId13519" display="http://www.erikbolstad.no/postnummer-koordinatar/?postnummer=7413&amp;poststad=Trondheim" xr:uid="{00000000-0004-0000-0200-0000CE340000}"/>
    <hyperlink ref="A3898" r:id="rId13520" display="http://www.erikbolstad.no/postnummer-koordinatar/?postnummer=7414&amp;poststad=Trondheim" xr:uid="{00000000-0004-0000-0200-0000CF340000}"/>
    <hyperlink ref="A3899" r:id="rId13521" display="http://www.erikbolstad.no/postnummer-koordinatar/?postnummer=7415&amp;poststad=Trondheim" xr:uid="{00000000-0004-0000-0200-0000D0340000}"/>
    <hyperlink ref="A3900" r:id="rId13522" display="http://www.erikbolstad.no/postnummer-koordinatar/?postnummer=7416&amp;poststad=Trondheim" xr:uid="{00000000-0004-0000-0200-0000D1340000}"/>
    <hyperlink ref="A3901" r:id="rId13523" display="http://www.erikbolstad.no/postnummer-koordinatar/?postnummer=7417&amp;poststad=Trondheim" xr:uid="{00000000-0004-0000-0200-0000D2340000}"/>
    <hyperlink ref="A3902" r:id="rId13524" display="http://www.erikbolstad.no/postnummer-koordinatar/?postnummer=7418&amp;poststad=Trondheim" xr:uid="{00000000-0004-0000-0200-0000D3340000}"/>
    <hyperlink ref="A3903" r:id="rId13525" display="http://www.erikbolstad.no/postnummer-koordinatar/?postnummer=7419&amp;poststad=Trondheim" xr:uid="{00000000-0004-0000-0200-0000D4340000}"/>
    <hyperlink ref="A3904" r:id="rId13526" display="http://www.erikbolstad.no/postnummer-koordinatar/?postnummer=7420&amp;poststad=Trondheim" xr:uid="{00000000-0004-0000-0200-0000D5340000}"/>
    <hyperlink ref="A3905" r:id="rId13527" display="http://www.erikbolstad.no/postnummer-koordinatar/?postnummer=7421&amp;poststad=Trondheim" xr:uid="{00000000-0004-0000-0200-0000D6340000}"/>
    <hyperlink ref="A3906" r:id="rId13528" display="http://www.erikbolstad.no/postnummer-koordinatar/?postnummer=7422&amp;poststad=Trondheim" xr:uid="{00000000-0004-0000-0200-0000D7340000}"/>
    <hyperlink ref="A3907" r:id="rId13529" display="http://www.erikbolstad.no/postnummer-koordinatar/?postnummer=7424&amp;poststad=Trondheim" xr:uid="{00000000-0004-0000-0200-0000D8340000}"/>
    <hyperlink ref="A3908" r:id="rId13530" display="http://www.erikbolstad.no/postnummer-koordinatar/?postnummer=7425&amp;poststad=Trondheim" xr:uid="{00000000-0004-0000-0200-0000D9340000}"/>
    <hyperlink ref="A3909" r:id="rId13531" display="http://www.erikbolstad.no/postnummer-koordinatar/?postnummer=7426&amp;poststad=Trondheim" xr:uid="{00000000-0004-0000-0200-0000DA340000}"/>
    <hyperlink ref="A3910" r:id="rId13532" display="http://www.erikbolstad.no/postnummer-koordinatar/?postnummer=7427&amp;poststad=Trondheim" xr:uid="{00000000-0004-0000-0200-0000DB340000}"/>
    <hyperlink ref="A3911" r:id="rId13533" display="http://www.erikbolstad.no/postnummer-koordinatar/?postnummer=7428&amp;poststad=Trondheim" xr:uid="{00000000-0004-0000-0200-0000DC340000}"/>
    <hyperlink ref="A3912" r:id="rId13534" display="http://www.erikbolstad.no/postnummer-koordinatar/?postnummer=7429&amp;poststad=Trondheim" xr:uid="{00000000-0004-0000-0200-0000DD340000}"/>
    <hyperlink ref="A3913" r:id="rId13535" display="http://www.erikbolstad.no/postnummer-koordinatar/?postnummer=7430&amp;poststad=Trondheim" xr:uid="{00000000-0004-0000-0200-0000DE340000}"/>
    <hyperlink ref="A3914" r:id="rId13536" display="http://www.erikbolstad.no/postnummer-koordinatar/?postnummer=7431&amp;poststad=Trondheim" xr:uid="{00000000-0004-0000-0200-0000DF340000}"/>
    <hyperlink ref="A3915" r:id="rId13537" display="http://www.erikbolstad.no/postnummer-koordinatar/?postnummer=7432&amp;poststad=Trondheim" xr:uid="{00000000-0004-0000-0200-0000E0340000}"/>
    <hyperlink ref="A3916" r:id="rId13538" display="http://www.erikbolstad.no/postnummer-koordinatar/?postnummer=7433&amp;poststad=Trondheim" xr:uid="{00000000-0004-0000-0200-0000E1340000}"/>
    <hyperlink ref="A3917" r:id="rId13539" display="http://www.erikbolstad.no/postnummer-koordinatar/?postnummer=7434&amp;poststad=Trondheim" xr:uid="{00000000-0004-0000-0200-0000E2340000}"/>
    <hyperlink ref="A3918" r:id="rId13540" display="http://www.erikbolstad.no/postnummer-koordinatar/?postnummer=7435&amp;poststad=Trondheim" xr:uid="{00000000-0004-0000-0200-0000E3340000}"/>
    <hyperlink ref="A3919" r:id="rId13541" display="http://www.erikbolstad.no/postnummer-koordinatar/?postnummer=7436&amp;poststad=Trondheim" xr:uid="{00000000-0004-0000-0200-0000E4340000}"/>
    <hyperlink ref="A3920" r:id="rId13542" display="http://www.erikbolstad.no/postnummer-koordinatar/?postnummer=7437&amp;poststad=Trondheim" xr:uid="{00000000-0004-0000-0200-0000E5340000}"/>
    <hyperlink ref="A3921" r:id="rId13543" display="http://www.erikbolstad.no/postnummer-koordinatar/?postnummer=7438&amp;poststad=Trondheim" xr:uid="{00000000-0004-0000-0200-0000E6340000}"/>
    <hyperlink ref="A3922" r:id="rId13544" display="http://www.erikbolstad.no/postnummer-koordinatar/?postnummer=7439&amp;poststad=Trondheim" xr:uid="{00000000-0004-0000-0200-0000E7340000}"/>
    <hyperlink ref="A3923" r:id="rId13545" display="http://www.erikbolstad.no/postnummer-koordinatar/?postnummer=7440&amp;poststad=Trondheim" xr:uid="{00000000-0004-0000-0200-0000E8340000}"/>
    <hyperlink ref="A3924" r:id="rId13546" display="http://www.erikbolstad.no/postnummer-koordinatar/?postnummer=7441&amp;poststad=Trondheim" xr:uid="{00000000-0004-0000-0200-0000E9340000}"/>
    <hyperlink ref="A3925" r:id="rId13547" display="http://www.erikbolstad.no/postnummer-koordinatar/?postnummer=7442&amp;poststad=Trondheim" xr:uid="{00000000-0004-0000-0200-0000EA340000}"/>
    <hyperlink ref="A3926" r:id="rId13548" display="http://www.erikbolstad.no/postnummer-koordinatar/?postnummer=7443&amp;poststad=Trondheim" xr:uid="{00000000-0004-0000-0200-0000EB340000}"/>
    <hyperlink ref="A3927" r:id="rId13549" display="http://www.erikbolstad.no/postnummer-koordinatar/?postnummer=7444&amp;poststad=Trondheim" xr:uid="{00000000-0004-0000-0200-0000EC340000}"/>
    <hyperlink ref="A3928" r:id="rId13550" display="http://www.erikbolstad.no/postnummer-koordinatar/?postnummer=7445&amp;poststad=Trondheim" xr:uid="{00000000-0004-0000-0200-0000ED340000}"/>
    <hyperlink ref="A3929" r:id="rId13551" display="http://www.erikbolstad.no/postnummer-koordinatar/?postnummer=7446&amp;poststad=Trondheim" xr:uid="{00000000-0004-0000-0200-0000EE340000}"/>
    <hyperlink ref="A3930" r:id="rId13552" display="http://www.erikbolstad.no/postnummer-koordinatar/?postnummer=7447&amp;poststad=Trondheim" xr:uid="{00000000-0004-0000-0200-0000EF340000}"/>
    <hyperlink ref="A3931" r:id="rId13553" display="http://www.erikbolstad.no/postnummer-koordinatar/?postnummer=7448&amp;poststad=Trondheim" xr:uid="{00000000-0004-0000-0200-0000F0340000}"/>
    <hyperlink ref="A3932" r:id="rId13554" display="http://www.erikbolstad.no/postnummer-koordinatar/?postnummer=7449&amp;poststad=Trondheim" xr:uid="{00000000-0004-0000-0200-0000F1340000}"/>
    <hyperlink ref="A3933" r:id="rId13555" display="http://www.erikbolstad.no/postnummer-koordinatar/?postnummer=7450&amp;poststad=Trondheim" xr:uid="{00000000-0004-0000-0200-0000F2340000}"/>
    <hyperlink ref="A3934" r:id="rId13556" display="http://www.erikbolstad.no/postnummer-koordinatar/?postnummer=7451&amp;poststad=Trondheim" xr:uid="{00000000-0004-0000-0200-0000F3340000}"/>
    <hyperlink ref="A3935" r:id="rId13557" display="http://www.erikbolstad.no/postnummer-koordinatar/?postnummer=7452&amp;poststad=Trondheim" xr:uid="{00000000-0004-0000-0200-0000F4340000}"/>
    <hyperlink ref="A3936" r:id="rId13558" display="http://www.erikbolstad.no/postnummer-koordinatar/?postnummer=7453&amp;poststad=Trondheim" xr:uid="{00000000-0004-0000-0200-0000F5340000}"/>
    <hyperlink ref="A3937" r:id="rId13559" display="http://www.erikbolstad.no/postnummer-koordinatar/?postnummer=7454&amp;poststad=Trondheim" xr:uid="{00000000-0004-0000-0200-0000F6340000}"/>
    <hyperlink ref="A3938" r:id="rId13560" display="http://www.erikbolstad.no/postnummer-koordinatar/?postnummer=7455&amp;poststad=Trondheim" xr:uid="{00000000-0004-0000-0200-0000F7340000}"/>
    <hyperlink ref="A3939" r:id="rId13561" display="http://www.erikbolstad.no/postnummer-koordinatar/?postnummer=7456&amp;poststad=Trondheim" xr:uid="{00000000-0004-0000-0200-0000F8340000}"/>
    <hyperlink ref="A3940" r:id="rId13562" display="http://www.erikbolstad.no/postnummer-koordinatar/?postnummer=7457&amp;poststad=Trondheim" xr:uid="{00000000-0004-0000-0200-0000F9340000}"/>
    <hyperlink ref="A3941" r:id="rId13563" display="http://www.erikbolstad.no/postnummer-koordinatar/?postnummer=7458&amp;poststad=Trondheim" xr:uid="{00000000-0004-0000-0200-0000FA340000}"/>
    <hyperlink ref="A3942" r:id="rId13564" display="http://www.erikbolstad.no/postnummer-koordinatar/?postnummer=7459&amp;poststad=Trondheim" xr:uid="{00000000-0004-0000-0200-0000FB340000}"/>
    <hyperlink ref="A3943" r:id="rId13565" display="http://www.erikbolstad.no/postnummer-koordinatar/?postnummer=7461&amp;poststad=Trondheim" xr:uid="{00000000-0004-0000-0200-0000FC340000}"/>
    <hyperlink ref="A3944" r:id="rId13566" display="http://www.erikbolstad.no/postnummer-koordinatar/?postnummer=7462&amp;poststad=Trondheim" xr:uid="{00000000-0004-0000-0200-0000FD340000}"/>
    <hyperlink ref="A3945" r:id="rId13567" display="http://www.erikbolstad.no/postnummer-koordinatar/?postnummer=7463&amp;poststad=Trondheim" xr:uid="{00000000-0004-0000-0200-0000FE340000}"/>
    <hyperlink ref="A3946" r:id="rId13568" display="http://www.erikbolstad.no/postnummer-koordinatar/?postnummer=7464&amp;poststad=Trondheim%20(ikkje%20i%20bruk)" xr:uid="{00000000-0004-0000-0200-0000FF340000}"/>
    <hyperlink ref="A3947" r:id="rId13569" display="http://www.erikbolstad.no/postnummer-koordinatar/?postnummer=7465&amp;poststad=Trondheim" xr:uid="{00000000-0004-0000-0200-000000350000}"/>
    <hyperlink ref="A3948" r:id="rId13570" display="http://www.erikbolstad.no/postnummer-koordinatar/?postnummer=7466&amp;poststad=Trondheim" xr:uid="{00000000-0004-0000-0200-000001350000}"/>
    <hyperlink ref="A3949" r:id="rId13571" display="http://www.erikbolstad.no/postnummer-koordinatar/?postnummer=7467&amp;poststad=Trondheim" xr:uid="{00000000-0004-0000-0200-000002350000}"/>
    <hyperlink ref="A3950" r:id="rId13572" display="http://www.erikbolstad.no/postnummer-koordinatar/?postnummer=7468&amp;poststad=Trondheim" xr:uid="{00000000-0004-0000-0200-000003350000}"/>
    <hyperlink ref="A3951" r:id="rId13573" display="http://www.erikbolstad.no/postnummer-koordinatar/?postnummer=7469&amp;poststad=Trondheim" xr:uid="{00000000-0004-0000-0200-000004350000}"/>
    <hyperlink ref="A3952" r:id="rId13574" display="http://www.erikbolstad.no/postnummer-koordinatar/?postnummer=7470&amp;poststad=Trondheim" xr:uid="{00000000-0004-0000-0200-000005350000}"/>
    <hyperlink ref="A3953" r:id="rId13575" display="http://www.erikbolstad.no/postnummer-koordinatar/?postnummer=7471&amp;poststad=Trondheim" xr:uid="{00000000-0004-0000-0200-000006350000}"/>
    <hyperlink ref="A3954" r:id="rId13576" display="http://www.erikbolstad.no/postnummer-koordinatar/?postnummer=7472&amp;poststad=Trondheim" xr:uid="{00000000-0004-0000-0200-000007350000}"/>
    <hyperlink ref="A3955" r:id="rId13577" display="http://www.erikbolstad.no/postnummer-koordinatar/?postnummer=7473&amp;poststad=Trondheim" xr:uid="{00000000-0004-0000-0200-000008350000}"/>
    <hyperlink ref="A3956" r:id="rId13578" display="http://www.erikbolstad.no/postnummer-koordinatar/?postnummer=7474&amp;poststad=Trondheim" xr:uid="{00000000-0004-0000-0200-000009350000}"/>
    <hyperlink ref="A3957" r:id="rId13579" display="http://www.erikbolstad.no/postnummer-koordinatar/?postnummer=7475&amp;poststad=Trondheim" xr:uid="{00000000-0004-0000-0200-00000A350000}"/>
    <hyperlink ref="A3958" r:id="rId13580" display="http://www.erikbolstad.no/postnummer-koordinatar/?postnummer=7476&amp;poststad=Trondheim" xr:uid="{00000000-0004-0000-0200-00000B350000}"/>
    <hyperlink ref="A3959" r:id="rId13581" display="http://www.erikbolstad.no/postnummer-koordinatar/?postnummer=7477&amp;poststad=Trondheim" xr:uid="{00000000-0004-0000-0200-00000C350000}"/>
    <hyperlink ref="A3960" r:id="rId13582" display="http://www.erikbolstad.no/postnummer-koordinatar/?postnummer=7478&amp;poststad=Trondheim" xr:uid="{00000000-0004-0000-0200-00000D350000}"/>
    <hyperlink ref="A3961" r:id="rId13583" display="http://www.erikbolstad.no/postnummer-koordinatar/?postnummer=7479&amp;poststad=Trondheim" xr:uid="{00000000-0004-0000-0200-00000E350000}"/>
    <hyperlink ref="A3962" r:id="rId13584" display="http://www.erikbolstad.no/postnummer-koordinatar/?postnummer=7480&amp;poststad=Trondheim" xr:uid="{00000000-0004-0000-0200-00000F350000}"/>
    <hyperlink ref="A3963" r:id="rId13585" display="http://www.erikbolstad.no/postnummer-koordinatar/?postnummer=7481&amp;poststad=Trondheim" xr:uid="{00000000-0004-0000-0200-000010350000}"/>
    <hyperlink ref="A3964" r:id="rId13586" display="http://www.erikbolstad.no/postnummer-koordinatar/?postnummer=7482&amp;poststad=Trondheim" xr:uid="{00000000-0004-0000-0200-000011350000}"/>
    <hyperlink ref="A3965" r:id="rId13587" display="http://www.erikbolstad.no/postnummer-koordinatar/?postnummer=7483&amp;poststad=Trondheim" xr:uid="{00000000-0004-0000-0200-000012350000}"/>
    <hyperlink ref="A3966" r:id="rId13588" display="http://www.erikbolstad.no/postnummer-koordinatar/?postnummer=7484&amp;poststad=Trondheim" xr:uid="{00000000-0004-0000-0200-000013350000}"/>
    <hyperlink ref="A3967" r:id="rId13589" display="http://www.erikbolstad.no/postnummer-koordinatar/?postnummer=7485&amp;poststad=Trondheim" xr:uid="{00000000-0004-0000-0200-000014350000}"/>
    <hyperlink ref="A3968" r:id="rId13590" display="http://www.erikbolstad.no/postnummer-koordinatar/?postnummer=7486&amp;poststad=Trondheim" xr:uid="{00000000-0004-0000-0200-000015350000}"/>
    <hyperlink ref="A3969" r:id="rId13591" display="http://www.erikbolstad.no/postnummer-koordinatar/?postnummer=7487&amp;poststad=Trondheim" xr:uid="{00000000-0004-0000-0200-000016350000}"/>
    <hyperlink ref="A3970" r:id="rId13592" display="http://www.erikbolstad.no/postnummer-koordinatar/?postnummer=7488&amp;poststad=Trondheim" xr:uid="{00000000-0004-0000-0200-000017350000}"/>
    <hyperlink ref="A3971" r:id="rId13593" display="http://www.erikbolstad.no/postnummer-koordinatar/?postnummer=7489&amp;poststad=Trondheim" xr:uid="{00000000-0004-0000-0200-000018350000}"/>
    <hyperlink ref="A3972" r:id="rId13594" display="http://www.erikbolstad.no/postnummer-koordinatar/?postnummer=7490&amp;poststad=Trondheim" xr:uid="{00000000-0004-0000-0200-000019350000}"/>
    <hyperlink ref="A3973" r:id="rId13595" display="http://www.erikbolstad.no/postnummer-koordinatar/?postnummer=7491&amp;poststad=Trondheim" xr:uid="{00000000-0004-0000-0200-00001A350000}"/>
    <hyperlink ref="A3974" r:id="rId13596" display="http://www.erikbolstad.no/postnummer-koordinatar/?postnummer=7492&amp;poststad=Trondheim" xr:uid="{00000000-0004-0000-0200-00001B350000}"/>
    <hyperlink ref="A3975" r:id="rId13597" display="http://www.erikbolstad.no/postnummer-koordinatar/?postnummer=7493&amp;poststad=Trondheim" xr:uid="{00000000-0004-0000-0200-00001C350000}"/>
    <hyperlink ref="A3976" r:id="rId13598" display="http://www.erikbolstad.no/postnummer-koordinatar/?postnummer=7494&amp;poststad=Trondheim" xr:uid="{00000000-0004-0000-0200-00001D350000}"/>
    <hyperlink ref="A3977" r:id="rId13599" display="http://www.erikbolstad.no/postnummer-koordinatar/?postnummer=7495&amp;poststad=Trondheim" xr:uid="{00000000-0004-0000-0200-00001E350000}"/>
    <hyperlink ref="A3978" r:id="rId13600" display="http://www.erikbolstad.no/postnummer-koordinatar/?postnummer=7496&amp;poststad=Trondheim" xr:uid="{00000000-0004-0000-0200-00001F350000}"/>
    <hyperlink ref="A3979" r:id="rId13601" display="http://www.erikbolstad.no/postnummer-koordinatar/?postnummer=7497&amp;poststad=Trondheim" xr:uid="{00000000-0004-0000-0200-000020350000}"/>
    <hyperlink ref="A3980" r:id="rId13602" display="http://www.erikbolstad.no/postnummer-koordinatar/?postnummer=7498&amp;poststad=Trondheim%20(ikkje%20i%20bruk)" xr:uid="{00000000-0004-0000-0200-000021350000}"/>
    <hyperlink ref="A3981" r:id="rId13603" display="http://www.erikbolstad.no/postnummer-koordinatar/?postnummer=7499&amp;poststad=Trondheim%20(ikkje%20i%20bruk)" xr:uid="{00000000-0004-0000-0200-000022350000}"/>
    <hyperlink ref="A3982" r:id="rId13604" display="http://www.erikbolstad.no/postnummer-koordinatar/?postnummer=7500&amp;poststad=Stjørdal" xr:uid="{00000000-0004-0000-0200-000023350000}"/>
    <hyperlink ref="A3983" r:id="rId13605" display="http://www.erikbolstad.no/postnummer-koordinatar/?postnummer=7501&amp;poststad=Stjørdal" xr:uid="{00000000-0004-0000-0200-000024350000}"/>
    <hyperlink ref="A3984" r:id="rId13606" display="http://www.erikbolstad.no/postnummer-koordinatar/?postnummer=7502&amp;poststad=Stjørdal" xr:uid="{00000000-0004-0000-0200-000025350000}"/>
    <hyperlink ref="A3985" r:id="rId13607" display="http://www.erikbolstad.no/postnummer-koordinatar/?postnummer=7503&amp;poststad=Stjørdal" xr:uid="{00000000-0004-0000-0200-000026350000}"/>
    <hyperlink ref="A3986" r:id="rId13608" display="http://www.erikbolstad.no/postnummer-koordinatar/?postnummer=7504&amp;poststad=Stjørdal" xr:uid="{00000000-0004-0000-0200-000027350000}"/>
    <hyperlink ref="A3987" r:id="rId13609" display="http://www.erikbolstad.no/postnummer-koordinatar/?postnummer=7505&amp;poststad=Stjørdal" xr:uid="{00000000-0004-0000-0200-000028350000}"/>
    <hyperlink ref="A3988" r:id="rId13610" display="http://www.erikbolstad.no/postnummer-koordinatar/?postnummer=7506&amp;poststad=Stjørdal" xr:uid="{00000000-0004-0000-0200-000029350000}"/>
    <hyperlink ref="A3989" r:id="rId13611" display="http://www.erikbolstad.no/postnummer-koordinatar/?postnummer=7507&amp;poststad=Stjørdal" xr:uid="{00000000-0004-0000-0200-00002A350000}"/>
    <hyperlink ref="A3990" r:id="rId13612" display="http://www.erikbolstad.no/postnummer-koordinatar/?postnummer=7508&amp;poststad=Stjørdal" xr:uid="{00000000-0004-0000-0200-00002B350000}"/>
    <hyperlink ref="A3991" r:id="rId13613" display="http://www.erikbolstad.no/postnummer-koordinatar/?postnummer=7509&amp;poststad=Stjørdal" xr:uid="{00000000-0004-0000-0200-00002C350000}"/>
    <hyperlink ref="A3992" r:id="rId13614" display="http://www.erikbolstad.no/postnummer-koordinatar/?postnummer=7510&amp;poststad=Skatval" xr:uid="{00000000-0004-0000-0200-00002D350000}"/>
    <hyperlink ref="A3993" r:id="rId13615" display="http://www.erikbolstad.no/postnummer-koordinatar/?postnummer=7512&amp;poststad=Stjørdal" xr:uid="{00000000-0004-0000-0200-00002E350000}"/>
    <hyperlink ref="A3994" r:id="rId13616" display="http://www.erikbolstad.no/postnummer-koordinatar/?postnummer=7513&amp;poststad=Stjørdal" xr:uid="{00000000-0004-0000-0200-00002F350000}"/>
    <hyperlink ref="A3995" r:id="rId13617" display="http://www.erikbolstad.no/postnummer-koordinatar/?postnummer=7514&amp;poststad=Stjørdal" xr:uid="{00000000-0004-0000-0200-000030350000}"/>
    <hyperlink ref="A3996" r:id="rId13618" display="http://www.erikbolstad.no/postnummer-koordinatar/?postnummer=7517&amp;poststad=Hell" xr:uid="{00000000-0004-0000-0200-000031350000}"/>
    <hyperlink ref="A3997" r:id="rId13619" display="http://www.erikbolstad.no/postnummer-koordinatar/?postnummer=7519&amp;poststad=Elvarli" xr:uid="{00000000-0004-0000-0200-000032350000}"/>
    <hyperlink ref="A3998" r:id="rId13620" display="http://www.erikbolstad.no/postnummer-koordinatar/?postnummer=7520&amp;poststad=Hegra" xr:uid="{00000000-0004-0000-0200-000033350000}"/>
    <hyperlink ref="A3999" r:id="rId13621" display="http://www.erikbolstad.no/postnummer-koordinatar/?postnummer=7525&amp;poststad=Flornes" xr:uid="{00000000-0004-0000-0200-000034350000}"/>
    <hyperlink ref="A4000" r:id="rId13622" display="http://www.erikbolstad.no/postnummer-koordinatar/?postnummer=7529&amp;poststad=Hegra" xr:uid="{00000000-0004-0000-0200-000035350000}"/>
    <hyperlink ref="A4001" r:id="rId13623" display="http://www.erikbolstad.no/postnummer-koordinatar/?postnummer=7530&amp;poststad=Meråker" xr:uid="{00000000-0004-0000-0200-000036350000}"/>
    <hyperlink ref="A4002" r:id="rId13624" display="http://www.erikbolstad.no/postnummer-koordinatar/?postnummer=7531&amp;poststad=Meråker" xr:uid="{00000000-0004-0000-0200-000037350000}"/>
    <hyperlink ref="A4003" r:id="rId13625" display="http://www.erikbolstad.no/postnummer-koordinatar/?postnummer=7533&amp;poststad=Kopperå" xr:uid="{00000000-0004-0000-0200-000038350000}"/>
    <hyperlink ref="A4004" r:id="rId13626" display="http://www.erikbolstad.no/postnummer-koordinatar/?postnummer=7540&amp;poststad=Klæbu" xr:uid="{00000000-0004-0000-0200-000039350000}"/>
    <hyperlink ref="A4005" r:id="rId13627" display="http://www.erikbolstad.no/postnummer-koordinatar/?postnummer=7541&amp;poststad=Klæbu" xr:uid="{00000000-0004-0000-0200-00003A350000}"/>
    <hyperlink ref="A4006" r:id="rId13628" display="http://www.erikbolstad.no/postnummer-koordinatar/?postnummer=7549&amp;poststad=Tanem" xr:uid="{00000000-0004-0000-0200-00003B350000}"/>
    <hyperlink ref="A4007" r:id="rId13629" display="http://www.erikbolstad.no/postnummer-koordinatar/?postnummer=7550&amp;poststad=Hommelvik" xr:uid="{00000000-0004-0000-0200-00003C350000}"/>
    <hyperlink ref="A4008" r:id="rId13630" display="http://www.erikbolstad.no/postnummer-koordinatar/?postnummer=7551&amp;poststad=Hommelvik" xr:uid="{00000000-0004-0000-0200-00003D350000}"/>
    <hyperlink ref="A4009" r:id="rId13631" display="http://www.erikbolstad.no/postnummer-koordinatar/?postnummer=7560&amp;poststad=Vikhammer" xr:uid="{00000000-0004-0000-0200-00003E350000}"/>
    <hyperlink ref="A4010" r:id="rId13632" display="http://www.erikbolstad.no/postnummer-koordinatar/?postnummer=7562&amp;poststad=Saksvik" xr:uid="{00000000-0004-0000-0200-00003F350000}"/>
    <hyperlink ref="A4011" r:id="rId13633" display="http://www.erikbolstad.no/postnummer-koordinatar/?postnummer=7563&amp;poststad=Malvik" xr:uid="{00000000-0004-0000-0200-000040350000}"/>
    <hyperlink ref="A4012" r:id="rId13634" display="http://www.erikbolstad.no/postnummer-koordinatar/?postnummer=7566&amp;poststad=Vikhammer" xr:uid="{00000000-0004-0000-0200-000041350000}"/>
    <hyperlink ref="A4013" r:id="rId13635" display="http://www.erikbolstad.no/postnummer-koordinatar/?postnummer=7570&amp;poststad=Hell" xr:uid="{00000000-0004-0000-0200-000042350000}"/>
    <hyperlink ref="A4014" r:id="rId13636" display="http://www.erikbolstad.no/postnummer-koordinatar/?postnummer=7580&amp;poststad=Selbu" xr:uid="{00000000-0004-0000-0200-000043350000}"/>
    <hyperlink ref="A4015" r:id="rId13637" display="http://www.erikbolstad.no/postnummer-koordinatar/?postnummer=7581&amp;poststad=Selbu" xr:uid="{00000000-0004-0000-0200-000044350000}"/>
    <hyperlink ref="A4016" r:id="rId13638" display="http://www.erikbolstad.no/postnummer-koordinatar/?postnummer=7583&amp;poststad=Selbu" xr:uid="{00000000-0004-0000-0200-000045350000}"/>
    <hyperlink ref="A4017" r:id="rId13639" display="http://www.erikbolstad.no/postnummer-koordinatar/?postnummer=7584&amp;poststad=Selbustrand" xr:uid="{00000000-0004-0000-0200-000046350000}"/>
    <hyperlink ref="A4018" r:id="rId13640" display="http://www.erikbolstad.no/postnummer-koordinatar/?postnummer=7586&amp;poststad=Selbustrand%20(ikkje%20i%20bruk)" xr:uid="{00000000-0004-0000-0200-000047350000}"/>
    <hyperlink ref="A4019" r:id="rId13641" display="http://www.erikbolstad.no/postnummer-koordinatar/?postnummer=7590&amp;poststad=Tydal" xr:uid="{00000000-0004-0000-0200-000048350000}"/>
    <hyperlink ref="A4020" r:id="rId13642" display="http://www.erikbolstad.no/postnummer-koordinatar/?postnummer=7591&amp;poststad=Tydal" xr:uid="{00000000-0004-0000-0200-000049350000}"/>
    <hyperlink ref="A4021" r:id="rId13643" display="http://www.erikbolstad.no/postnummer-koordinatar/?postnummer=7596&amp;poststad=Flaknan" xr:uid="{00000000-0004-0000-0200-00004A350000}"/>
    <hyperlink ref="A4022" r:id="rId13644" display="http://www.erikbolstad.no/postnummer-koordinatar/?postnummer=7600&amp;poststad=Levanger" xr:uid="{00000000-0004-0000-0200-00004B350000}"/>
    <hyperlink ref="A4023" r:id="rId13645" display="http://www.erikbolstad.no/postnummer-koordinatar/?postnummer=7601&amp;poststad=Levanger" xr:uid="{00000000-0004-0000-0200-00004C350000}"/>
    <hyperlink ref="A4024" r:id="rId13646" display="http://www.erikbolstad.no/postnummer-koordinatar/?postnummer=7602&amp;poststad=Levanger" xr:uid="{00000000-0004-0000-0200-00004D350000}"/>
    <hyperlink ref="A4025" r:id="rId13647" display="http://www.erikbolstad.no/postnummer-koordinatar/?postnummer=7603&amp;poststad=Levanger" xr:uid="{00000000-0004-0000-0200-00004E350000}"/>
    <hyperlink ref="A4026" r:id="rId13648" display="http://www.erikbolstad.no/postnummer-koordinatar/?postnummer=7604&amp;poststad=Levanger" xr:uid="{00000000-0004-0000-0200-00004F350000}"/>
    <hyperlink ref="A4027" r:id="rId13649" display="http://www.erikbolstad.no/postnummer-koordinatar/?postnummer=7605&amp;poststad=Levanger" xr:uid="{00000000-0004-0000-0200-000050350000}"/>
    <hyperlink ref="A4028" r:id="rId13650" display="http://www.erikbolstad.no/postnummer-koordinatar/?postnummer=7606&amp;poststad=Levanger" xr:uid="{00000000-0004-0000-0200-000051350000}"/>
    <hyperlink ref="A4029" r:id="rId13651" display="http://www.erikbolstad.no/postnummer-koordinatar/?postnummer=7607&amp;poststad=Levanger" xr:uid="{00000000-0004-0000-0200-000052350000}"/>
    <hyperlink ref="A4030" r:id="rId13652" display="http://www.erikbolstad.no/postnummer-koordinatar/?postnummer=7608&amp;poststad=Levanger" xr:uid="{00000000-0004-0000-0200-000053350000}"/>
    <hyperlink ref="A4031" r:id="rId13653" display="http://www.erikbolstad.no/postnummer-koordinatar/?postnummer=7609&amp;poststad=Levanger" xr:uid="{00000000-0004-0000-0200-000054350000}"/>
    <hyperlink ref="A4032" r:id="rId13654" display="http://www.erikbolstad.no/postnummer-koordinatar/?postnummer=7610&amp;poststad=Levanger" xr:uid="{00000000-0004-0000-0200-000055350000}"/>
    <hyperlink ref="A4033" r:id="rId13655" display="http://www.erikbolstad.no/postnummer-koordinatar/?postnummer=7619&amp;poststad=Skogn" xr:uid="{00000000-0004-0000-0200-000056350000}"/>
    <hyperlink ref="A4034" r:id="rId13656" display="http://www.erikbolstad.no/postnummer-koordinatar/?postnummer=7620&amp;poststad=Skogn" xr:uid="{00000000-0004-0000-0200-000057350000}"/>
    <hyperlink ref="A4035" r:id="rId13657" display="http://www.erikbolstad.no/postnummer-koordinatar/?postnummer=7622&amp;poststad=Markabygda" xr:uid="{00000000-0004-0000-0200-000058350000}"/>
    <hyperlink ref="A4036" r:id="rId13658" display="http://www.erikbolstad.no/postnummer-koordinatar/?postnummer=7623&amp;poststad=Ronglan" xr:uid="{00000000-0004-0000-0200-000059350000}"/>
    <hyperlink ref="A4037" r:id="rId13659" display="http://www.erikbolstad.no/postnummer-koordinatar/?postnummer=7624&amp;poststad=Ekne" xr:uid="{00000000-0004-0000-0200-00005A350000}"/>
    <hyperlink ref="A4038" r:id="rId13660" display="http://www.erikbolstad.no/postnummer-koordinatar/?postnummer=7629&amp;poststad=Ytterøy" xr:uid="{00000000-0004-0000-0200-00005B350000}"/>
    <hyperlink ref="A4039" r:id="rId13661" display="http://www.erikbolstad.no/postnummer-koordinatar/?postnummer=7630&amp;poststad=Åsen" xr:uid="{00000000-0004-0000-0200-00005C350000}"/>
    <hyperlink ref="A4040" r:id="rId13662" display="http://www.erikbolstad.no/postnummer-koordinatar/?postnummer=7631&amp;poststad=Åsen" xr:uid="{00000000-0004-0000-0200-00005D350000}"/>
    <hyperlink ref="A4041" r:id="rId13663" display="http://www.erikbolstad.no/postnummer-koordinatar/?postnummer=7632&amp;poststad=Åsenfjord" xr:uid="{00000000-0004-0000-0200-00005E350000}"/>
    <hyperlink ref="A4042" r:id="rId13664" display="http://www.erikbolstad.no/postnummer-koordinatar/?postnummer=7633&amp;poststad=Frosta" xr:uid="{00000000-0004-0000-0200-00005F350000}"/>
    <hyperlink ref="A4043" r:id="rId13665" display="http://www.erikbolstad.no/postnummer-koordinatar/?postnummer=7634&amp;poststad=Frosta" xr:uid="{00000000-0004-0000-0200-000060350000}"/>
    <hyperlink ref="A4044" r:id="rId13666" display="http://www.erikbolstad.no/postnummer-koordinatar/?postnummer=7650&amp;poststad=Verdal" xr:uid="{00000000-0004-0000-0200-000061350000}"/>
    <hyperlink ref="A4045" r:id="rId13667" display="http://www.erikbolstad.no/postnummer-koordinatar/?postnummer=7651&amp;poststad=Verdal" xr:uid="{00000000-0004-0000-0200-000062350000}"/>
    <hyperlink ref="A4046" r:id="rId13668" display="http://www.erikbolstad.no/postnummer-koordinatar/?postnummer=7652&amp;poststad=Verdal" xr:uid="{00000000-0004-0000-0200-000063350000}"/>
    <hyperlink ref="A4047" r:id="rId13669" display="http://www.erikbolstad.no/postnummer-koordinatar/?postnummer=7653&amp;poststad=Verdal" xr:uid="{00000000-0004-0000-0200-000064350000}"/>
    <hyperlink ref="A4048" r:id="rId13670" display="http://www.erikbolstad.no/postnummer-koordinatar/?postnummer=7654&amp;poststad=Verdal" xr:uid="{00000000-0004-0000-0200-000065350000}"/>
    <hyperlink ref="A4049" r:id="rId13671" display="http://www.erikbolstad.no/postnummer-koordinatar/?postnummer=7655&amp;poststad=Verdal" xr:uid="{00000000-0004-0000-0200-000066350000}"/>
    <hyperlink ref="A4050" r:id="rId13672" display="http://www.erikbolstad.no/postnummer-koordinatar/?postnummer=7656&amp;poststad=Verdal" xr:uid="{00000000-0004-0000-0200-000067350000}"/>
    <hyperlink ref="A4051" r:id="rId13673" display="http://www.erikbolstad.no/postnummer-koordinatar/?postnummer=7657&amp;poststad=Verdal" xr:uid="{00000000-0004-0000-0200-000068350000}"/>
    <hyperlink ref="A4052" r:id="rId13674" display="http://www.erikbolstad.no/postnummer-koordinatar/?postnummer=7658&amp;poststad=Verdal" xr:uid="{00000000-0004-0000-0200-000069350000}"/>
    <hyperlink ref="A4053" r:id="rId13675" display="http://www.erikbolstad.no/postnummer-koordinatar/?postnummer=7659&amp;poststad=Verdal%20(ikkje%20i%20bruk)" xr:uid="{00000000-0004-0000-0200-00006A350000}"/>
    <hyperlink ref="A4054" r:id="rId13676" display="http://www.erikbolstad.no/postnummer-koordinatar/?postnummer=7660&amp;poststad=Vuku" xr:uid="{00000000-0004-0000-0200-00006B350000}"/>
    <hyperlink ref="A4055" r:id="rId13677" display="http://www.erikbolstad.no/postnummer-koordinatar/?postnummer=7663&amp;poststad=Stiklestad%20(ikkje%20i%20bruk)" xr:uid="{00000000-0004-0000-0200-00006C350000}"/>
    <hyperlink ref="A4056" r:id="rId13678" display="http://www.erikbolstad.no/postnummer-koordinatar/?postnummer=7670&amp;poststad=Inderøy" xr:uid="{00000000-0004-0000-0200-00006D350000}"/>
    <hyperlink ref="A4057" r:id="rId13679" display="http://www.erikbolstad.no/postnummer-koordinatar/?postnummer=7671&amp;poststad=Inderøy" xr:uid="{00000000-0004-0000-0200-00006E350000}"/>
    <hyperlink ref="A4058" r:id="rId13680" display="http://www.erikbolstad.no/postnummer-koordinatar/?postnummer=7690&amp;poststad=Mosvik" xr:uid="{00000000-0004-0000-0200-00006F350000}"/>
    <hyperlink ref="A4059" r:id="rId13681" display="http://www.erikbolstad.no/postnummer-koordinatar/?postnummer=7701&amp;poststad=Steinkjer" xr:uid="{00000000-0004-0000-0200-000070350000}"/>
    <hyperlink ref="A4060" r:id="rId13682" display="http://www.erikbolstad.no/postnummer-koordinatar/?postnummer=7702&amp;poststad=Steinkjer" xr:uid="{00000000-0004-0000-0200-000071350000}"/>
    <hyperlink ref="A4061" r:id="rId13683" display="http://www.erikbolstad.no/postnummer-koordinatar/?postnummer=7703&amp;poststad=Steinkjer" xr:uid="{00000000-0004-0000-0200-000072350000}"/>
    <hyperlink ref="A4062" r:id="rId13684" display="http://www.erikbolstad.no/postnummer-koordinatar/?postnummer=7704&amp;poststad=Steinkjer" xr:uid="{00000000-0004-0000-0200-000073350000}"/>
    <hyperlink ref="A4063" r:id="rId13685" display="http://www.erikbolstad.no/postnummer-koordinatar/?postnummer=7705&amp;poststad=Steinkjer" xr:uid="{00000000-0004-0000-0200-000074350000}"/>
    <hyperlink ref="A4064" r:id="rId13686" display="http://www.erikbolstad.no/postnummer-koordinatar/?postnummer=7707&amp;poststad=Steinkjer" xr:uid="{00000000-0004-0000-0200-000075350000}"/>
    <hyperlink ref="A4065" r:id="rId13687" display="http://www.erikbolstad.no/postnummer-koordinatar/?postnummer=7708&amp;poststad=Steinkjer" xr:uid="{00000000-0004-0000-0200-000076350000}"/>
    <hyperlink ref="A4066" r:id="rId13688" display="http://www.erikbolstad.no/postnummer-koordinatar/?postnummer=7709&amp;poststad=Steinkjer" xr:uid="{00000000-0004-0000-0200-000077350000}"/>
    <hyperlink ref="A4067" r:id="rId13689" display="http://www.erikbolstad.no/postnummer-koordinatar/?postnummer=7710&amp;poststad=Sparbu" xr:uid="{00000000-0004-0000-0200-000078350000}"/>
    <hyperlink ref="A4068" r:id="rId13690" display="http://www.erikbolstad.no/postnummer-koordinatar/?postnummer=7711&amp;poststad=Steinkjer" xr:uid="{00000000-0004-0000-0200-000079350000}"/>
    <hyperlink ref="A4069" r:id="rId13691" display="http://www.erikbolstad.no/postnummer-koordinatar/?postnummer=7712&amp;poststad=Steinkjer" xr:uid="{00000000-0004-0000-0200-00007A350000}"/>
    <hyperlink ref="A4070" r:id="rId13692" display="http://www.erikbolstad.no/postnummer-koordinatar/?postnummer=7713&amp;poststad=Steinkjer" xr:uid="{00000000-0004-0000-0200-00007B350000}"/>
    <hyperlink ref="A4071" r:id="rId13693" display="http://www.erikbolstad.no/postnummer-koordinatar/?postnummer=7714&amp;poststad=Steinkjer" xr:uid="{00000000-0004-0000-0200-00007C350000}"/>
    <hyperlink ref="A4072" r:id="rId13694" display="http://www.erikbolstad.no/postnummer-koordinatar/?postnummer=7715&amp;poststad=Steinkjer" xr:uid="{00000000-0004-0000-0200-00007D350000}"/>
    <hyperlink ref="A4073" r:id="rId13695" display="http://www.erikbolstad.no/postnummer-koordinatar/?postnummer=7716&amp;poststad=Steinkjer" xr:uid="{00000000-0004-0000-0200-00007E350000}"/>
    <hyperlink ref="A4074" r:id="rId13696" display="http://www.erikbolstad.no/postnummer-koordinatar/?postnummer=7717&amp;poststad=Steinkjer" xr:uid="{00000000-0004-0000-0200-00007F350000}"/>
    <hyperlink ref="A4075" r:id="rId13697" display="http://www.erikbolstad.no/postnummer-koordinatar/?postnummer=7718&amp;poststad=Steinkjer" xr:uid="{00000000-0004-0000-0200-000080350000}"/>
    <hyperlink ref="A4076" r:id="rId13698" display="http://www.erikbolstad.no/postnummer-koordinatar/?postnummer=7724&amp;poststad=Steinkjer" xr:uid="{00000000-0004-0000-0200-000081350000}"/>
    <hyperlink ref="A4077" r:id="rId13699" display="http://www.erikbolstad.no/postnummer-koordinatar/?postnummer=7725&amp;poststad=Steinkjer" xr:uid="{00000000-0004-0000-0200-000082350000}"/>
    <hyperlink ref="A4078" r:id="rId13700" display="http://www.erikbolstad.no/postnummer-koordinatar/?postnummer=7726&amp;poststad=Steinkjer" xr:uid="{00000000-0004-0000-0200-000083350000}"/>
    <hyperlink ref="A4079" r:id="rId13701" display="http://www.erikbolstad.no/postnummer-koordinatar/?postnummer=7728&amp;poststad=Steinkjer%20(ikkje%20i%20bruk)" xr:uid="{00000000-0004-0000-0200-000084350000}"/>
    <hyperlink ref="A4080" r:id="rId13702" display="http://www.erikbolstad.no/postnummer-koordinatar/?postnummer=7729&amp;poststad=Steinkjer" xr:uid="{00000000-0004-0000-0200-000085350000}"/>
    <hyperlink ref="A4081" r:id="rId13703" display="http://www.erikbolstad.no/postnummer-koordinatar/?postnummer=7730&amp;poststad=Beitstad" xr:uid="{00000000-0004-0000-0200-000086350000}"/>
    <hyperlink ref="A4082" r:id="rId13704" display="http://www.erikbolstad.no/postnummer-koordinatar/?postnummer=7732&amp;poststad=Steinkjer" xr:uid="{00000000-0004-0000-0200-000087350000}"/>
    <hyperlink ref="A4083" r:id="rId13705" display="http://www.erikbolstad.no/postnummer-koordinatar/?postnummer=7734&amp;poststad=Steinkjer" xr:uid="{00000000-0004-0000-0200-000088350000}"/>
    <hyperlink ref="A4084" r:id="rId13706" display="http://www.erikbolstad.no/postnummer-koordinatar/?postnummer=7735&amp;poststad=Steinkjer" xr:uid="{00000000-0004-0000-0200-000089350000}"/>
    <hyperlink ref="A4085" r:id="rId13707" display="http://www.erikbolstad.no/postnummer-koordinatar/?postnummer=7736&amp;poststad=Steinkjer" xr:uid="{00000000-0004-0000-0200-00008A350000}"/>
    <hyperlink ref="A4086" r:id="rId13708" display="http://www.erikbolstad.no/postnummer-koordinatar/?postnummer=7737&amp;poststad=Steinkjer" xr:uid="{00000000-0004-0000-0200-00008B350000}"/>
    <hyperlink ref="A4087" r:id="rId13709" display="http://www.erikbolstad.no/postnummer-koordinatar/?postnummer=7738&amp;poststad=Steinkjer" xr:uid="{00000000-0004-0000-0200-00008C350000}"/>
    <hyperlink ref="A4088" r:id="rId13710" display="http://www.erikbolstad.no/postnummer-koordinatar/?postnummer=7739&amp;poststad=Beitstad" xr:uid="{00000000-0004-0000-0200-00008D350000}"/>
    <hyperlink ref="A4089" r:id="rId13711" display="http://www.erikbolstad.no/postnummer-koordinatar/?postnummer=7740&amp;poststad=Steinsdalen" xr:uid="{00000000-0004-0000-0200-00008E350000}"/>
    <hyperlink ref="A4090" r:id="rId13712" display="http://www.erikbolstad.no/postnummer-koordinatar/?postnummer=7742&amp;poststad=Yttervåg" xr:uid="{00000000-0004-0000-0200-00008F350000}"/>
    <hyperlink ref="A4091" r:id="rId13713" display="http://www.erikbolstad.no/postnummer-koordinatar/?postnummer=7744&amp;poststad=Hepsøy" xr:uid="{00000000-0004-0000-0200-000090350000}"/>
    <hyperlink ref="A4092" r:id="rId13714" display="http://www.erikbolstad.no/postnummer-koordinatar/?postnummer=7745&amp;poststad=Oppland" xr:uid="{00000000-0004-0000-0200-000091350000}"/>
    <hyperlink ref="A4093" r:id="rId13715" display="http://www.erikbolstad.no/postnummer-koordinatar/?postnummer=7746&amp;poststad=Hasvåg" xr:uid="{00000000-0004-0000-0200-000092350000}"/>
    <hyperlink ref="A4094" r:id="rId13716" display="http://www.erikbolstad.no/postnummer-koordinatar/?postnummer=7748&amp;poststad=Sætervik" xr:uid="{00000000-0004-0000-0200-000093350000}"/>
    <hyperlink ref="A4095" r:id="rId13717" display="http://www.erikbolstad.no/postnummer-koordinatar/?postnummer=7750&amp;poststad=Namdalseid" xr:uid="{00000000-0004-0000-0200-000094350000}"/>
    <hyperlink ref="A4096" r:id="rId13718" display="http://www.erikbolstad.no/postnummer-koordinatar/?postnummer=7751&amp;poststad=Namdalseid" xr:uid="{00000000-0004-0000-0200-000095350000}"/>
    <hyperlink ref="A4097" r:id="rId13719" display="http://www.erikbolstad.no/postnummer-koordinatar/?postnummer=7760&amp;poststad=Snåsa" xr:uid="{00000000-0004-0000-0200-000096350000}"/>
    <hyperlink ref="A4098" r:id="rId13720" display="http://www.erikbolstad.no/postnummer-koordinatar/?postnummer=7761&amp;poststad=Snåsa" xr:uid="{00000000-0004-0000-0200-000097350000}"/>
    <hyperlink ref="A4099" r:id="rId13721" display="http://www.erikbolstad.no/postnummer-koordinatar/?postnummer=7770&amp;poststad=Flatanger" xr:uid="{00000000-0004-0000-0200-000098350000}"/>
    <hyperlink ref="A4100" r:id="rId13722" display="http://www.erikbolstad.no/postnummer-koordinatar/?postnummer=7771&amp;poststad=Flatanger" xr:uid="{00000000-0004-0000-0200-000099350000}"/>
    <hyperlink ref="A4101" r:id="rId13723" display="http://www.erikbolstad.no/postnummer-koordinatar/?postnummer=7777&amp;poststad=Nord-Statland" xr:uid="{00000000-0004-0000-0200-00009A350000}"/>
    <hyperlink ref="A4102" r:id="rId13724" display="http://www.erikbolstad.no/postnummer-koordinatar/?postnummer=7790&amp;poststad=Malm" xr:uid="{00000000-0004-0000-0200-00009B350000}"/>
    <hyperlink ref="A4103" r:id="rId13725" display="http://www.erikbolstad.no/postnummer-koordinatar/?postnummer=7791&amp;poststad=Malm" xr:uid="{00000000-0004-0000-0200-00009C350000}"/>
    <hyperlink ref="A4104" r:id="rId13726" display="http://www.erikbolstad.no/postnummer-koordinatar/?postnummer=7796&amp;poststad=Follafoss" xr:uid="{00000000-0004-0000-0200-00009D350000}"/>
    <hyperlink ref="A4105" r:id="rId13727" display="http://www.erikbolstad.no/postnummer-koordinatar/?postnummer=7797&amp;poststad=Verrabotn" xr:uid="{00000000-0004-0000-0200-00009E350000}"/>
    <hyperlink ref="A4106" r:id="rId13728" display="http://www.erikbolstad.no/postnummer-koordinatar/?postnummer=7800&amp;poststad=Namsos" xr:uid="{00000000-0004-0000-0200-00009F350000}"/>
    <hyperlink ref="A4107" r:id="rId13729" display="http://www.erikbolstad.no/postnummer-koordinatar/?postnummer=7801&amp;poststad=Namsos" xr:uid="{00000000-0004-0000-0200-0000A0350000}"/>
    <hyperlink ref="A4108" r:id="rId13730" display="http://www.erikbolstad.no/postnummer-koordinatar/?postnummer=7802&amp;poststad=Namsos" xr:uid="{00000000-0004-0000-0200-0000A1350000}"/>
    <hyperlink ref="A4109" r:id="rId13731" display="http://www.erikbolstad.no/postnummer-koordinatar/?postnummer=7803&amp;poststad=Namsos" xr:uid="{00000000-0004-0000-0200-0000A2350000}"/>
    <hyperlink ref="A4110" r:id="rId13732" display="http://www.erikbolstad.no/postnummer-koordinatar/?postnummer=7804&amp;poststad=Namsos" xr:uid="{00000000-0004-0000-0200-0000A3350000}"/>
    <hyperlink ref="A4111" r:id="rId13733" display="http://www.erikbolstad.no/postnummer-koordinatar/?postnummer=7805&amp;poststad=Namsos" xr:uid="{00000000-0004-0000-0200-0000A4350000}"/>
    <hyperlink ref="A4112" r:id="rId13734" display="http://www.erikbolstad.no/postnummer-koordinatar/?postnummer=7808&amp;poststad=Namsos" xr:uid="{00000000-0004-0000-0200-0000A5350000}"/>
    <hyperlink ref="A4113" r:id="rId13735" display="http://www.erikbolstad.no/postnummer-koordinatar/?postnummer=7809&amp;poststad=Namsos%20(ikkje%20i%20bruk)" xr:uid="{00000000-0004-0000-0200-0000A6350000}"/>
    <hyperlink ref="A4114" r:id="rId13736" display="http://www.erikbolstad.no/postnummer-koordinatar/?postnummer=7810&amp;poststad=Namsos" xr:uid="{00000000-0004-0000-0200-0000A7350000}"/>
    <hyperlink ref="A4115" r:id="rId13737" display="http://www.erikbolstad.no/postnummer-koordinatar/?postnummer=7817&amp;poststad=Salsnes" xr:uid="{00000000-0004-0000-0200-0000A8350000}"/>
    <hyperlink ref="A4116" r:id="rId13738" display="http://www.erikbolstad.no/postnummer-koordinatar/?postnummer=7818&amp;poststad=Lund" xr:uid="{00000000-0004-0000-0200-0000A9350000}"/>
    <hyperlink ref="A4117" r:id="rId13739" display="http://www.erikbolstad.no/postnummer-koordinatar/?postnummer=7819&amp;poststad=Fosslandsosen" xr:uid="{00000000-0004-0000-0200-0000AA350000}"/>
    <hyperlink ref="A4118" r:id="rId13740" display="http://www.erikbolstad.no/postnummer-koordinatar/?postnummer=7820&amp;poststad=Spillum" xr:uid="{00000000-0004-0000-0200-0000AB350000}"/>
    <hyperlink ref="A4119" r:id="rId13741" display="http://www.erikbolstad.no/postnummer-koordinatar/?postnummer=7822&amp;poststad=Bangsund" xr:uid="{00000000-0004-0000-0200-0000AC350000}"/>
    <hyperlink ref="A4120" r:id="rId13742" display="http://www.erikbolstad.no/postnummer-koordinatar/?postnummer=7856&amp;poststad=Jøa" xr:uid="{00000000-0004-0000-0200-0000AD350000}"/>
    <hyperlink ref="A4121" r:id="rId13743" display="http://www.erikbolstad.no/postnummer-koordinatar/?postnummer=7860&amp;poststad=Skage%20i%20Namdalen" xr:uid="{00000000-0004-0000-0200-0000AE350000}"/>
    <hyperlink ref="A4122" r:id="rId13744" display="http://www.erikbolstad.no/postnummer-koordinatar/?postnummer=7863&amp;poststad=Overhalla" xr:uid="{00000000-0004-0000-0200-0000AF350000}"/>
    <hyperlink ref="A4123" r:id="rId13745" display="http://www.erikbolstad.no/postnummer-koordinatar/?postnummer=7864&amp;poststad=Overhalla" xr:uid="{00000000-0004-0000-0200-0000B0350000}"/>
    <hyperlink ref="A4124" r:id="rId13746" display="http://www.erikbolstad.no/postnummer-koordinatar/?postnummer=7869&amp;poststad=Skage%20i%20Namdalen" xr:uid="{00000000-0004-0000-0200-0000B1350000}"/>
    <hyperlink ref="A4125" r:id="rId13747" display="http://www.erikbolstad.no/postnummer-koordinatar/?postnummer=7870&amp;poststad=Grong" xr:uid="{00000000-0004-0000-0200-0000B2350000}"/>
    <hyperlink ref="A4126" r:id="rId13748" display="http://www.erikbolstad.no/postnummer-koordinatar/?postnummer=7871&amp;poststad=Grong" xr:uid="{00000000-0004-0000-0200-0000B3350000}"/>
    <hyperlink ref="A4127" r:id="rId13749" display="http://www.erikbolstad.no/postnummer-koordinatar/?postnummer=7873&amp;poststad=Harran" xr:uid="{00000000-0004-0000-0200-0000B4350000}"/>
    <hyperlink ref="A4128" r:id="rId13750" display="http://www.erikbolstad.no/postnummer-koordinatar/?postnummer=7882&amp;poststad=Nordli" xr:uid="{00000000-0004-0000-0200-0000B5350000}"/>
    <hyperlink ref="A4129" r:id="rId13751" display="http://www.erikbolstad.no/postnummer-koordinatar/?postnummer=7884&amp;poststad=Sørli" xr:uid="{00000000-0004-0000-0200-0000B6350000}"/>
    <hyperlink ref="A4130" r:id="rId13752" display="http://www.erikbolstad.no/postnummer-koordinatar/?postnummer=7890&amp;poststad=Namsskogan" xr:uid="{00000000-0004-0000-0200-0000B7350000}"/>
    <hyperlink ref="A4131" r:id="rId13753" display="http://www.erikbolstad.no/postnummer-koordinatar/?postnummer=7892&amp;poststad=Trones" xr:uid="{00000000-0004-0000-0200-0000B8350000}"/>
    <hyperlink ref="A4132" r:id="rId13754" display="http://www.erikbolstad.no/postnummer-koordinatar/?postnummer=7893&amp;poststad=Skorovatn" xr:uid="{00000000-0004-0000-0200-0000B9350000}"/>
    <hyperlink ref="A4133" r:id="rId13755" display="http://www.erikbolstad.no/postnummer-koordinatar/?postnummer=7896&amp;poststad=Brekkvasselv" xr:uid="{00000000-0004-0000-0200-0000BA350000}"/>
    <hyperlink ref="A4134" r:id="rId13756" display="http://www.erikbolstad.no/postnummer-koordinatar/?postnummer=7898&amp;poststad=Limingen" xr:uid="{00000000-0004-0000-0200-0000BB350000}"/>
    <hyperlink ref="A4135" r:id="rId13757" display="http://www.erikbolstad.no/postnummer-koordinatar/?postnummer=7900&amp;poststad=Rørvik" xr:uid="{00000000-0004-0000-0200-0000BC350000}"/>
    <hyperlink ref="A4136" r:id="rId13758" display="http://www.erikbolstad.no/postnummer-koordinatar/?postnummer=7901&amp;poststad=Rørvik" xr:uid="{00000000-0004-0000-0200-0000BD350000}"/>
    <hyperlink ref="A4137" r:id="rId13759" display="http://www.erikbolstad.no/postnummer-koordinatar/?postnummer=7940&amp;poststad=Ottersøy" xr:uid="{00000000-0004-0000-0200-0000BE350000}"/>
    <hyperlink ref="A4138" r:id="rId13760" display="http://www.erikbolstad.no/postnummer-koordinatar/?postnummer=7944&amp;poststad=Indre%20Nærøy" xr:uid="{00000000-0004-0000-0200-0000BF350000}"/>
    <hyperlink ref="A4139" r:id="rId13761" display="http://www.erikbolstad.no/postnummer-koordinatar/?postnummer=7950&amp;poststad=Abelvær" xr:uid="{00000000-0004-0000-0200-0000C0350000}"/>
    <hyperlink ref="A4140" r:id="rId13762" display="http://www.erikbolstad.no/postnummer-koordinatar/?postnummer=7960&amp;poststad=Salsbruket" xr:uid="{00000000-0004-0000-0200-0000C1350000}"/>
    <hyperlink ref="A4141" r:id="rId13763" display="http://www.erikbolstad.no/postnummer-koordinatar/?postnummer=7970&amp;poststad=Kolvereid" xr:uid="{00000000-0004-0000-0200-0000C2350000}"/>
    <hyperlink ref="A4142" r:id="rId13764" display="http://www.erikbolstad.no/postnummer-koordinatar/?postnummer=7971&amp;poststad=Kolvereid" xr:uid="{00000000-0004-0000-0200-0000C3350000}"/>
    <hyperlink ref="A4143" r:id="rId13765" display="http://www.erikbolstad.no/postnummer-koordinatar/?postnummer=7973&amp;poststad=Gjerdinga" xr:uid="{00000000-0004-0000-0200-0000C4350000}"/>
    <hyperlink ref="A4144" r:id="rId13766" display="http://www.erikbolstad.no/postnummer-koordinatar/?postnummer=7976&amp;poststad=Kongsmoen" xr:uid="{00000000-0004-0000-0200-0000C5350000}"/>
    <hyperlink ref="A4145" r:id="rId13767" display="http://www.erikbolstad.no/postnummer-koordinatar/?postnummer=7977&amp;poststad=Høylandet" xr:uid="{00000000-0004-0000-0200-0000C6350000}"/>
    <hyperlink ref="A4146" r:id="rId13768" display="http://www.erikbolstad.no/postnummer-koordinatar/?postnummer=7980&amp;poststad=Terråk" xr:uid="{00000000-0004-0000-0200-0000C7350000}"/>
    <hyperlink ref="A4147" r:id="rId13769" display="http://www.erikbolstad.no/postnummer-koordinatar/?postnummer=7981&amp;poststad=Harangsfjord" xr:uid="{00000000-0004-0000-0200-0000C8350000}"/>
    <hyperlink ref="A4148" r:id="rId13770" display="http://www.erikbolstad.no/postnummer-koordinatar/?postnummer=7982&amp;poststad=Bindalseidet" xr:uid="{00000000-0004-0000-0200-0000C9350000}"/>
    <hyperlink ref="A4149" r:id="rId13771" display="http://www.erikbolstad.no/postnummer-koordinatar/?postnummer=7985&amp;poststad=Foldereid" xr:uid="{00000000-0004-0000-0200-0000CA350000}"/>
    <hyperlink ref="A4150" r:id="rId13772" display="http://www.erikbolstad.no/postnummer-koordinatar/?postnummer=7990&amp;poststad=Naustbukta" xr:uid="{00000000-0004-0000-0200-0000CB350000}"/>
    <hyperlink ref="A4151" r:id="rId13773" display="http://www.erikbolstad.no/postnummer-koordinatar/?postnummer=7993&amp;poststad=Gutvik" xr:uid="{00000000-0004-0000-0200-0000CC350000}"/>
    <hyperlink ref="A4152" r:id="rId13774" display="http://www.erikbolstad.no/postnummer-koordinatar/?postnummer=7994&amp;poststad=Leka" xr:uid="{00000000-0004-0000-0200-0000CD350000}"/>
    <hyperlink ref="A4153" r:id="rId13775" display="http://www.erikbolstad.no/postnummer-koordinatar/?postnummer=8001&amp;poststad=Bodø" xr:uid="{00000000-0004-0000-0200-0000CE350000}"/>
    <hyperlink ref="A4154" r:id="rId13776" display="http://www.erikbolstad.no/postnummer-koordinatar/?postnummer=8002&amp;poststad=Bodø" xr:uid="{00000000-0004-0000-0200-0000CF350000}"/>
    <hyperlink ref="A4155" r:id="rId13777" display="http://www.erikbolstad.no/postnummer-koordinatar/?postnummer=8003&amp;poststad=Bodø" xr:uid="{00000000-0004-0000-0200-0000D0350000}"/>
    <hyperlink ref="A4156" r:id="rId13778" display="http://www.erikbolstad.no/postnummer-koordinatar/?postnummer=8004&amp;poststad=Bodø" xr:uid="{00000000-0004-0000-0200-0000D1350000}"/>
    <hyperlink ref="A4157" r:id="rId13779" display="http://www.erikbolstad.no/postnummer-koordinatar/?postnummer=8005&amp;poststad=Bodø" xr:uid="{00000000-0004-0000-0200-0000D2350000}"/>
    <hyperlink ref="A4158" r:id="rId13780" display="http://www.erikbolstad.no/postnummer-koordinatar/?postnummer=8006&amp;poststad=Bodø" xr:uid="{00000000-0004-0000-0200-0000D3350000}"/>
    <hyperlink ref="A4159" r:id="rId13781" display="http://www.erikbolstad.no/postnummer-koordinatar/?postnummer=8007&amp;poststad=Bodø" xr:uid="{00000000-0004-0000-0200-0000D4350000}"/>
    <hyperlink ref="A4160" r:id="rId13782" display="http://www.erikbolstad.no/postnummer-koordinatar/?postnummer=8008&amp;poststad=Bodø" xr:uid="{00000000-0004-0000-0200-0000D5350000}"/>
    <hyperlink ref="A4161" r:id="rId13783" display="http://www.erikbolstad.no/postnummer-koordinatar/?postnummer=8009&amp;poststad=Bodø" xr:uid="{00000000-0004-0000-0200-0000D6350000}"/>
    <hyperlink ref="A4162" r:id="rId13784" display="http://www.erikbolstad.no/postnummer-koordinatar/?postnummer=8010&amp;poststad=Bodø" xr:uid="{00000000-0004-0000-0200-0000D7350000}"/>
    <hyperlink ref="A4163" r:id="rId13785" display="http://www.erikbolstad.no/postnummer-koordinatar/?postnummer=8011&amp;poststad=Bodø" xr:uid="{00000000-0004-0000-0200-0000D8350000}"/>
    <hyperlink ref="A4164" r:id="rId13786" display="http://www.erikbolstad.no/postnummer-koordinatar/?postnummer=8012&amp;poststad=Bodø" xr:uid="{00000000-0004-0000-0200-0000D9350000}"/>
    <hyperlink ref="A4165" r:id="rId13787" display="http://www.erikbolstad.no/postnummer-koordinatar/?postnummer=8013&amp;poststad=Bodø" xr:uid="{00000000-0004-0000-0200-0000DA350000}"/>
    <hyperlink ref="A4166" r:id="rId13788" display="http://www.erikbolstad.no/postnummer-koordinatar/?postnummer=8014&amp;poststad=Bodø" xr:uid="{00000000-0004-0000-0200-0000DB350000}"/>
    <hyperlink ref="A4167" r:id="rId13789" display="http://www.erikbolstad.no/postnummer-koordinatar/?postnummer=8015&amp;poststad=Bodø" xr:uid="{00000000-0004-0000-0200-0000DC350000}"/>
    <hyperlink ref="A4168" r:id="rId13790" display="http://www.erikbolstad.no/postnummer-koordinatar/?postnummer=8016&amp;poststad=Bodø" xr:uid="{00000000-0004-0000-0200-0000DD350000}"/>
    <hyperlink ref="A4169" r:id="rId13791" display="http://www.erikbolstad.no/postnummer-koordinatar/?postnummer=8019&amp;poststad=Bodø" xr:uid="{00000000-0004-0000-0200-0000DE350000}"/>
    <hyperlink ref="A4170" r:id="rId13792" display="http://www.erikbolstad.no/postnummer-koordinatar/?postnummer=8020&amp;poststad=Bodø" xr:uid="{00000000-0004-0000-0200-0000DF350000}"/>
    <hyperlink ref="A4171" r:id="rId13793" display="http://www.erikbolstad.no/postnummer-koordinatar/?postnummer=8021&amp;poststad=Bodø" xr:uid="{00000000-0004-0000-0200-0000E0350000}"/>
    <hyperlink ref="A4172" r:id="rId13794" display="http://www.erikbolstad.no/postnummer-koordinatar/?postnummer=8022&amp;poststad=Bodø" xr:uid="{00000000-0004-0000-0200-0000E1350000}"/>
    <hyperlink ref="A4173" r:id="rId13795" display="http://www.erikbolstad.no/postnummer-koordinatar/?postnummer=8023&amp;poststad=Bodø" xr:uid="{00000000-0004-0000-0200-0000E2350000}"/>
    <hyperlink ref="A4174" r:id="rId13796" display="http://www.erikbolstad.no/postnummer-koordinatar/?postnummer=8026&amp;poststad=Bodø" xr:uid="{00000000-0004-0000-0200-0000E3350000}"/>
    <hyperlink ref="A4175" r:id="rId13797" display="http://www.erikbolstad.no/postnummer-koordinatar/?postnummer=8027&amp;poststad=Bodø" xr:uid="{00000000-0004-0000-0200-0000E4350000}"/>
    <hyperlink ref="A4176" r:id="rId13798" display="http://www.erikbolstad.no/postnummer-koordinatar/?postnummer=8028&amp;poststad=Bodø" xr:uid="{00000000-0004-0000-0200-0000E5350000}"/>
    <hyperlink ref="A4177" r:id="rId13799" display="http://www.erikbolstad.no/postnummer-koordinatar/?postnummer=8029&amp;poststad=Bodø" xr:uid="{00000000-0004-0000-0200-0000E6350000}"/>
    <hyperlink ref="A4178" r:id="rId13800" display="http://www.erikbolstad.no/postnummer-koordinatar/?postnummer=8030&amp;poststad=Bodø" xr:uid="{00000000-0004-0000-0200-0000E7350000}"/>
    <hyperlink ref="A4179" r:id="rId13801" display="http://www.erikbolstad.no/postnummer-koordinatar/?postnummer=8031&amp;poststad=Bodø" xr:uid="{00000000-0004-0000-0200-0000E8350000}"/>
    <hyperlink ref="A4180" r:id="rId13802" display="http://www.erikbolstad.no/postnummer-koordinatar/?postnummer=8032&amp;poststad=Bodø" xr:uid="{00000000-0004-0000-0200-0000E9350000}"/>
    <hyperlink ref="A4181" r:id="rId13803" display="http://www.erikbolstad.no/postnummer-koordinatar/?postnummer=8037&amp;poststad=Bodø" xr:uid="{00000000-0004-0000-0200-0000EA350000}"/>
    <hyperlink ref="A4182" r:id="rId13804" display="http://www.erikbolstad.no/postnummer-koordinatar/?postnummer=8038&amp;poststad=Bodø" xr:uid="{00000000-0004-0000-0200-0000EB350000}"/>
    <hyperlink ref="A4183" r:id="rId13805" display="http://www.erikbolstad.no/postnummer-koordinatar/?postnummer=8039&amp;poststad=Bodø%20(ikkje%20i%20bruk)" xr:uid="{00000000-0004-0000-0200-0000EC350000}"/>
    <hyperlink ref="A4184" r:id="rId13806" display="http://www.erikbolstad.no/postnummer-koordinatar/?postnummer=8041&amp;poststad=Bodø" xr:uid="{00000000-0004-0000-0200-0000ED350000}"/>
    <hyperlink ref="A4185" r:id="rId13807" display="http://www.erikbolstad.no/postnummer-koordinatar/?postnummer=8047&amp;poststad=Bodø" xr:uid="{00000000-0004-0000-0200-0000EE350000}"/>
    <hyperlink ref="A4186" r:id="rId13808" display="http://www.erikbolstad.no/postnummer-koordinatar/?postnummer=8048&amp;poststad=Bodø" xr:uid="{00000000-0004-0000-0200-0000EF350000}"/>
    <hyperlink ref="A4187" r:id="rId13809" display="http://www.erikbolstad.no/postnummer-koordinatar/?postnummer=8049&amp;poststad=Bodø" xr:uid="{00000000-0004-0000-0200-0000F0350000}"/>
    <hyperlink ref="A4188" r:id="rId13810" display="http://www.erikbolstad.no/postnummer-koordinatar/?postnummer=8050&amp;poststad=Tverlandet" xr:uid="{00000000-0004-0000-0200-0000F1350000}"/>
    <hyperlink ref="A4189" r:id="rId13811" display="http://www.erikbolstad.no/postnummer-koordinatar/?postnummer=8056&amp;poststad=Saltstraumen" xr:uid="{00000000-0004-0000-0200-0000F2350000}"/>
    <hyperlink ref="A4190" r:id="rId13812" display="http://www.erikbolstad.no/postnummer-koordinatar/?postnummer=8058&amp;poststad=Tverlandet" xr:uid="{00000000-0004-0000-0200-0000F3350000}"/>
    <hyperlink ref="A4191" r:id="rId13813" display="http://www.erikbolstad.no/postnummer-koordinatar/?postnummer=8063&amp;poststad=Værøy" xr:uid="{00000000-0004-0000-0200-0000F4350000}"/>
    <hyperlink ref="A4192" r:id="rId13814" display="http://www.erikbolstad.no/postnummer-koordinatar/?postnummer=8064&amp;poststad=Røst" xr:uid="{00000000-0004-0000-0200-0000F5350000}"/>
    <hyperlink ref="A4193" r:id="rId13815" display="http://www.erikbolstad.no/postnummer-koordinatar/?postnummer=8070&amp;poststad=Bodø" xr:uid="{00000000-0004-0000-0200-0000F6350000}"/>
    <hyperlink ref="A4194" r:id="rId13816" display="http://www.erikbolstad.no/postnummer-koordinatar/?postnummer=8071&amp;poststad=Bodø" xr:uid="{00000000-0004-0000-0200-0000F7350000}"/>
    <hyperlink ref="A4195" r:id="rId13817" display="http://www.erikbolstad.no/postnummer-koordinatar/?postnummer=8072&amp;poststad=Bodø" xr:uid="{00000000-0004-0000-0200-0000F8350000}"/>
    <hyperlink ref="A4196" r:id="rId13818" display="http://www.erikbolstad.no/postnummer-koordinatar/?postnummer=8073&amp;poststad=Bodø" xr:uid="{00000000-0004-0000-0200-0000F9350000}"/>
    <hyperlink ref="A4197" r:id="rId13819" display="http://www.erikbolstad.no/postnummer-koordinatar/?postnummer=8074&amp;poststad=Bodø" xr:uid="{00000000-0004-0000-0200-0000FA350000}"/>
    <hyperlink ref="A4198" r:id="rId13820" display="http://www.erikbolstad.no/postnummer-koordinatar/?postnummer=8075&amp;poststad=Bodø" xr:uid="{00000000-0004-0000-0200-0000FB350000}"/>
    <hyperlink ref="A4199" r:id="rId13821" display="http://www.erikbolstad.no/postnummer-koordinatar/?postnummer=8076&amp;poststad=Bodø" xr:uid="{00000000-0004-0000-0200-0000FC350000}"/>
    <hyperlink ref="A4200" r:id="rId13822" display="http://www.erikbolstad.no/postnummer-koordinatar/?postnummer=8079&amp;poststad=Bodø" xr:uid="{00000000-0004-0000-0200-0000FD350000}"/>
    <hyperlink ref="A4201" r:id="rId13823" display="http://www.erikbolstad.no/postnummer-koordinatar/?postnummer=8084&amp;poststad=Bodø" xr:uid="{00000000-0004-0000-0200-0000FE350000}"/>
    <hyperlink ref="A4202" r:id="rId13824" display="http://www.erikbolstad.no/postnummer-koordinatar/?postnummer=8086&amp;poststad=Bodø" xr:uid="{00000000-0004-0000-0200-0000FF350000}"/>
    <hyperlink ref="A4203" r:id="rId13825" display="http://www.erikbolstad.no/postnummer-koordinatar/?postnummer=8087&amp;poststad=Bodø" xr:uid="{00000000-0004-0000-0200-000000360000}"/>
    <hyperlink ref="A4204" r:id="rId13826" display="http://www.erikbolstad.no/postnummer-koordinatar/?postnummer=8088&amp;poststad=Bodø" xr:uid="{00000000-0004-0000-0200-000001360000}"/>
    <hyperlink ref="A4205" r:id="rId13827" display="http://www.erikbolstad.no/postnummer-koordinatar/?postnummer=8089&amp;poststad=Bodø" xr:uid="{00000000-0004-0000-0200-000002360000}"/>
    <hyperlink ref="A4206" r:id="rId13828" display="http://www.erikbolstad.no/postnummer-koordinatar/?postnummer=8091&amp;poststad=Bodø" xr:uid="{00000000-0004-0000-0200-000003360000}"/>
    <hyperlink ref="A4207" r:id="rId13829" display="http://www.erikbolstad.no/postnummer-koordinatar/?postnummer=8092&amp;poststad=Bodø" xr:uid="{00000000-0004-0000-0200-000004360000}"/>
    <hyperlink ref="A4208" r:id="rId13830" display="http://www.erikbolstad.no/postnummer-koordinatar/?postnummer=8093&amp;poststad=Kjerringøy" xr:uid="{00000000-0004-0000-0200-000005360000}"/>
    <hyperlink ref="A4209" r:id="rId13831" display="http://www.erikbolstad.no/postnummer-koordinatar/?postnummer=8094&amp;poststad=Fleinvær" xr:uid="{00000000-0004-0000-0200-000006360000}"/>
    <hyperlink ref="A4210" r:id="rId13832" display="http://www.erikbolstad.no/postnummer-koordinatar/?postnummer=8095&amp;poststad=Helligvær" xr:uid="{00000000-0004-0000-0200-000007360000}"/>
    <hyperlink ref="A4211" r:id="rId13833" display="http://www.erikbolstad.no/postnummer-koordinatar/?postnummer=8096&amp;poststad=Bliksvær" xr:uid="{00000000-0004-0000-0200-000008360000}"/>
    <hyperlink ref="A4212" r:id="rId13834" display="http://www.erikbolstad.no/postnummer-koordinatar/?postnummer=8097&amp;poststad=Givær" xr:uid="{00000000-0004-0000-0200-000009360000}"/>
    <hyperlink ref="A4213" r:id="rId13835" display="http://www.erikbolstad.no/postnummer-koordinatar/?postnummer=8098&amp;poststad=Landegode" xr:uid="{00000000-0004-0000-0200-00000A360000}"/>
    <hyperlink ref="A4214" r:id="rId13836" display="http://www.erikbolstad.no/postnummer-koordinatar/?postnummer=8099&amp;poststad=Jan%20Mayen" xr:uid="{00000000-0004-0000-0200-00000B360000}"/>
    <hyperlink ref="A4215" r:id="rId13837" display="http://www.erikbolstad.no/postnummer-koordinatar/?postnummer=8100&amp;poststad=Misvær" xr:uid="{00000000-0004-0000-0200-00000C360000}"/>
    <hyperlink ref="A4216" r:id="rId13838" display="http://www.erikbolstad.no/postnummer-koordinatar/?postnummer=8102&amp;poststad=Skjerstad" xr:uid="{00000000-0004-0000-0200-00000D360000}"/>
    <hyperlink ref="A4217" r:id="rId13839" display="http://www.erikbolstad.no/postnummer-koordinatar/?postnummer=8103&amp;poststad=Breivik%20i%20Salten" xr:uid="{00000000-0004-0000-0200-00000E360000}"/>
    <hyperlink ref="A4218" r:id="rId13840" display="http://www.erikbolstad.no/postnummer-koordinatar/?postnummer=8108&amp;poststad=Misvær" xr:uid="{00000000-0004-0000-0200-00000F360000}"/>
    <hyperlink ref="A4219" r:id="rId13841" display="http://www.erikbolstad.no/postnummer-koordinatar/?postnummer=8110&amp;poststad=Moldjord" xr:uid="{00000000-0004-0000-0200-000010360000}"/>
    <hyperlink ref="A4220" r:id="rId13842" display="http://www.erikbolstad.no/postnummer-koordinatar/?postnummer=8114&amp;poststad=Tollå" xr:uid="{00000000-0004-0000-0200-000011360000}"/>
    <hyperlink ref="A4221" r:id="rId13843" display="http://www.erikbolstad.no/postnummer-koordinatar/?postnummer=8118&amp;poststad=Moldjord" xr:uid="{00000000-0004-0000-0200-000012360000}"/>
    <hyperlink ref="A4222" r:id="rId13844" display="http://www.erikbolstad.no/postnummer-koordinatar/?postnummer=8120&amp;poststad=Nygårdsjøen" xr:uid="{00000000-0004-0000-0200-000013360000}"/>
    <hyperlink ref="A4223" r:id="rId13845" display="http://www.erikbolstad.no/postnummer-koordinatar/?postnummer=8128&amp;poststad=Ytre%20Beiarn" xr:uid="{00000000-0004-0000-0200-000014360000}"/>
    <hyperlink ref="A4224" r:id="rId13846" display="http://www.erikbolstad.no/postnummer-koordinatar/?postnummer=8130&amp;poststad=Sandhornøy" xr:uid="{00000000-0004-0000-0200-000015360000}"/>
    <hyperlink ref="A4225" r:id="rId13847" display="http://www.erikbolstad.no/postnummer-koordinatar/?postnummer=8135&amp;poststad=Sørarnøy" xr:uid="{00000000-0004-0000-0200-000016360000}"/>
    <hyperlink ref="A4226" r:id="rId13848" display="http://www.erikbolstad.no/postnummer-koordinatar/?postnummer=8136&amp;poststad=Nordarnøy" xr:uid="{00000000-0004-0000-0200-000017360000}"/>
    <hyperlink ref="A4227" r:id="rId13849" display="http://www.erikbolstad.no/postnummer-koordinatar/?postnummer=8138&amp;poststad=Inndyr" xr:uid="{00000000-0004-0000-0200-000018360000}"/>
    <hyperlink ref="A4228" r:id="rId13850" display="http://www.erikbolstad.no/postnummer-koordinatar/?postnummer=8140&amp;poststad=Inndyr" xr:uid="{00000000-0004-0000-0200-000019360000}"/>
    <hyperlink ref="A4229" r:id="rId13851" display="http://www.erikbolstad.no/postnummer-koordinatar/?postnummer=8145&amp;poststad=Storvik" xr:uid="{00000000-0004-0000-0200-00001A360000}"/>
    <hyperlink ref="A4230" r:id="rId13852" display="http://www.erikbolstad.no/postnummer-koordinatar/?postnummer=8146&amp;poststad=Reipå" xr:uid="{00000000-0004-0000-0200-00001B360000}"/>
    <hyperlink ref="A4231" r:id="rId13853" display="http://www.erikbolstad.no/postnummer-koordinatar/?postnummer=8149&amp;poststad=Neverdal" xr:uid="{00000000-0004-0000-0200-00001C360000}"/>
    <hyperlink ref="A4232" r:id="rId13854" display="http://www.erikbolstad.no/postnummer-koordinatar/?postnummer=8150&amp;poststad=Ørnes" xr:uid="{00000000-0004-0000-0200-00001D360000}"/>
    <hyperlink ref="A4233" r:id="rId13855" display="http://www.erikbolstad.no/postnummer-koordinatar/?postnummer=8151&amp;poststad=Ørnes" xr:uid="{00000000-0004-0000-0200-00001E360000}"/>
    <hyperlink ref="A4234" r:id="rId13856" display="http://www.erikbolstad.no/postnummer-koordinatar/?postnummer=8157&amp;poststad=Meløy" xr:uid="{00000000-0004-0000-0200-00001F360000}"/>
    <hyperlink ref="A4235" r:id="rId13857" display="http://www.erikbolstad.no/postnummer-koordinatar/?postnummer=8158&amp;poststad=Bolga" xr:uid="{00000000-0004-0000-0200-000020360000}"/>
    <hyperlink ref="A4236" r:id="rId13858" display="http://www.erikbolstad.no/postnummer-koordinatar/?postnummer=8159&amp;poststad=Støtt" xr:uid="{00000000-0004-0000-0200-000021360000}"/>
    <hyperlink ref="A4237" r:id="rId13859" display="http://www.erikbolstad.no/postnummer-koordinatar/?postnummer=8160&amp;poststad=Glomfjord" xr:uid="{00000000-0004-0000-0200-000022360000}"/>
    <hyperlink ref="A4238" r:id="rId13860" display="http://www.erikbolstad.no/postnummer-koordinatar/?postnummer=8161&amp;poststad=Glomfjord" xr:uid="{00000000-0004-0000-0200-000023360000}"/>
    <hyperlink ref="A4239" r:id="rId13861" display="http://www.erikbolstad.no/postnummer-koordinatar/?postnummer=8168&amp;poststad=Engavågen" xr:uid="{00000000-0004-0000-0200-000024360000}"/>
    <hyperlink ref="A4240" r:id="rId13862" display="http://www.erikbolstad.no/postnummer-koordinatar/?postnummer=8170&amp;poststad=Engavågen" xr:uid="{00000000-0004-0000-0200-000025360000}"/>
    <hyperlink ref="A4241" r:id="rId13863" display="http://www.erikbolstad.no/postnummer-koordinatar/?postnummer=8171&amp;poststad=Svartisen%20gård%20(ikkje%20i%20bruk)" xr:uid="{00000000-0004-0000-0200-000026360000}"/>
    <hyperlink ref="A4242" r:id="rId13864" display="http://www.erikbolstad.no/postnummer-koordinatar/?postnummer=8178&amp;poststad=Halsa" xr:uid="{00000000-0004-0000-0200-000027360000}"/>
    <hyperlink ref="A4243" r:id="rId13865" display="http://www.erikbolstad.no/postnummer-koordinatar/?postnummer=8181&amp;poststad=Myken" xr:uid="{00000000-0004-0000-0200-000028360000}"/>
    <hyperlink ref="A4244" r:id="rId13866" display="http://www.erikbolstad.no/postnummer-koordinatar/?postnummer=8182&amp;poststad=Melfjordbotn" xr:uid="{00000000-0004-0000-0200-000029360000}"/>
    <hyperlink ref="A4245" r:id="rId13867" display="http://www.erikbolstad.no/postnummer-koordinatar/?postnummer=8184&amp;poststad=Ågskardet" xr:uid="{00000000-0004-0000-0200-00002A360000}"/>
    <hyperlink ref="A4246" r:id="rId13868" display="http://www.erikbolstad.no/postnummer-koordinatar/?postnummer=8185&amp;poststad=Vågaholmen" xr:uid="{00000000-0004-0000-0200-00002B360000}"/>
    <hyperlink ref="A4247" r:id="rId13869" display="http://www.erikbolstad.no/postnummer-koordinatar/?postnummer=8186&amp;poststad=Tjongsfjorden" xr:uid="{00000000-0004-0000-0200-00002C360000}"/>
    <hyperlink ref="A4248" r:id="rId13870" display="http://www.erikbolstad.no/postnummer-koordinatar/?postnummer=8187&amp;poststad=Jektvik" xr:uid="{00000000-0004-0000-0200-00002D360000}"/>
    <hyperlink ref="A4249" r:id="rId13871" display="http://www.erikbolstad.no/postnummer-koordinatar/?postnummer=8188&amp;poststad=Nordvernes" xr:uid="{00000000-0004-0000-0200-00002E360000}"/>
    <hyperlink ref="A4250" r:id="rId13872" display="http://www.erikbolstad.no/postnummer-koordinatar/?postnummer=8189&amp;poststad=Gjersvikgrenda" xr:uid="{00000000-0004-0000-0200-00002F360000}"/>
    <hyperlink ref="A4251" r:id="rId13873" display="http://www.erikbolstad.no/postnummer-koordinatar/?postnummer=8190&amp;poststad=Sørfjorden" xr:uid="{00000000-0004-0000-0200-000030360000}"/>
    <hyperlink ref="A4252" r:id="rId13874" display="http://www.erikbolstad.no/postnummer-koordinatar/?postnummer=8193&amp;poststad=Rødøy" xr:uid="{00000000-0004-0000-0200-000031360000}"/>
    <hyperlink ref="A4253" r:id="rId13875" display="http://www.erikbolstad.no/postnummer-koordinatar/?postnummer=8195&amp;poststad=Gjerøy" xr:uid="{00000000-0004-0000-0200-000032360000}"/>
    <hyperlink ref="A4254" r:id="rId13876" display="http://www.erikbolstad.no/postnummer-koordinatar/?postnummer=8196&amp;poststad=Selsøyvik" xr:uid="{00000000-0004-0000-0200-000033360000}"/>
    <hyperlink ref="A4255" r:id="rId13877" display="http://www.erikbolstad.no/postnummer-koordinatar/?postnummer=8197&amp;poststad=Storselsøy" xr:uid="{00000000-0004-0000-0200-000034360000}"/>
    <hyperlink ref="A4256" r:id="rId13878" display="http://www.erikbolstad.no/postnummer-koordinatar/?postnummer=8198&amp;poststad=Nordnesøy" xr:uid="{00000000-0004-0000-0200-000035360000}"/>
    <hyperlink ref="A4257" r:id="rId13879" display="http://www.erikbolstad.no/postnummer-koordinatar/?postnummer=8200&amp;poststad=Fauske" xr:uid="{00000000-0004-0000-0200-000036360000}"/>
    <hyperlink ref="A4258" r:id="rId13880" display="http://www.erikbolstad.no/postnummer-koordinatar/?postnummer=8201&amp;poststad=Fauske" xr:uid="{00000000-0004-0000-0200-000037360000}"/>
    <hyperlink ref="A4259" r:id="rId13881" display="http://www.erikbolstad.no/postnummer-koordinatar/?postnummer=8202&amp;poststad=Fauske" xr:uid="{00000000-0004-0000-0200-000038360000}"/>
    <hyperlink ref="A4260" r:id="rId13882" display="http://www.erikbolstad.no/postnummer-koordinatar/?postnummer=8203&amp;poststad=Fauske" xr:uid="{00000000-0004-0000-0200-000039360000}"/>
    <hyperlink ref="A4261" r:id="rId13883" display="http://www.erikbolstad.no/postnummer-koordinatar/?postnummer=8205&amp;poststad=Fauske" xr:uid="{00000000-0004-0000-0200-00003A360000}"/>
    <hyperlink ref="A4262" r:id="rId13884" display="http://www.erikbolstad.no/postnummer-koordinatar/?postnummer=8206&amp;poststad=Fauske" xr:uid="{00000000-0004-0000-0200-00003B360000}"/>
    <hyperlink ref="A4263" r:id="rId13885" display="http://www.erikbolstad.no/postnummer-koordinatar/?postnummer=8207&amp;poststad=Fauske" xr:uid="{00000000-0004-0000-0200-00003C360000}"/>
    <hyperlink ref="A4264" r:id="rId13886" display="http://www.erikbolstad.no/postnummer-koordinatar/?postnummer=8208&amp;poststad=Fauske" xr:uid="{00000000-0004-0000-0200-00003D360000}"/>
    <hyperlink ref="A4265" r:id="rId13887" display="http://www.erikbolstad.no/postnummer-koordinatar/?postnummer=8209&amp;poststad=Fauske" xr:uid="{00000000-0004-0000-0200-00003E360000}"/>
    <hyperlink ref="A4266" r:id="rId13888" display="http://www.erikbolstad.no/postnummer-koordinatar/?postnummer=8210&amp;poststad=Fauske" xr:uid="{00000000-0004-0000-0200-00003F360000}"/>
    <hyperlink ref="A4267" r:id="rId13889" display="http://www.erikbolstad.no/postnummer-koordinatar/?postnummer=8211&amp;poststad=Fauske" xr:uid="{00000000-0004-0000-0200-000040360000}"/>
    <hyperlink ref="A4268" r:id="rId13890" display="http://www.erikbolstad.no/postnummer-koordinatar/?postnummer=8214&amp;poststad=Fauske" xr:uid="{00000000-0004-0000-0200-000041360000}"/>
    <hyperlink ref="A4269" r:id="rId13891" display="http://www.erikbolstad.no/postnummer-koordinatar/?postnummer=8215&amp;poststad=Valnesfjord" xr:uid="{00000000-0004-0000-0200-000042360000}"/>
    <hyperlink ref="A4270" r:id="rId13892" display="http://www.erikbolstad.no/postnummer-koordinatar/?postnummer=8218&amp;poststad=Fauske" xr:uid="{00000000-0004-0000-0200-000043360000}"/>
    <hyperlink ref="A4271" r:id="rId13893" display="http://www.erikbolstad.no/postnummer-koordinatar/?postnummer=8219&amp;poststad=Fauske" xr:uid="{00000000-0004-0000-0200-000044360000}"/>
    <hyperlink ref="A4272" r:id="rId13894" display="http://www.erikbolstad.no/postnummer-koordinatar/?postnummer=8220&amp;poststad=Røsvik" xr:uid="{00000000-0004-0000-0200-000045360000}"/>
    <hyperlink ref="A4273" r:id="rId13895" display="http://www.erikbolstad.no/postnummer-koordinatar/?postnummer=8226&amp;poststad=Straumen" xr:uid="{00000000-0004-0000-0200-000046360000}"/>
    <hyperlink ref="A4274" r:id="rId13896" display="http://www.erikbolstad.no/postnummer-koordinatar/?postnummer=8230&amp;poststad=Sulitjelma" xr:uid="{00000000-0004-0000-0200-000047360000}"/>
    <hyperlink ref="A4275" r:id="rId13897" display="http://www.erikbolstad.no/postnummer-koordinatar/?postnummer=8231&amp;poststad=Sulitjelma" xr:uid="{00000000-0004-0000-0200-000048360000}"/>
    <hyperlink ref="A4276" r:id="rId13898" display="http://www.erikbolstad.no/postnummer-koordinatar/?postnummer=8232&amp;poststad=Straumen" xr:uid="{00000000-0004-0000-0200-000049360000}"/>
    <hyperlink ref="A4277" r:id="rId13899" display="http://www.erikbolstad.no/postnummer-koordinatar/?postnummer=8233&amp;poststad=Valnesfjord" xr:uid="{00000000-0004-0000-0200-00004A360000}"/>
    <hyperlink ref="A4278" r:id="rId13900" display="http://www.erikbolstad.no/postnummer-koordinatar/?postnummer=8250&amp;poststad=Rognan" xr:uid="{00000000-0004-0000-0200-00004B360000}"/>
    <hyperlink ref="A4279" r:id="rId13901" display="http://www.erikbolstad.no/postnummer-koordinatar/?postnummer=8251&amp;poststad=Rognan" xr:uid="{00000000-0004-0000-0200-00004C360000}"/>
    <hyperlink ref="A4280" r:id="rId13902" display="http://www.erikbolstad.no/postnummer-koordinatar/?postnummer=8255&amp;poststad=Røkland" xr:uid="{00000000-0004-0000-0200-00004D360000}"/>
    <hyperlink ref="A4281" r:id="rId13903" display="http://www.erikbolstad.no/postnummer-koordinatar/?postnummer=8256&amp;poststad=Røkland" xr:uid="{00000000-0004-0000-0200-00004E360000}"/>
    <hyperlink ref="A4282" r:id="rId13904" display="http://www.erikbolstad.no/postnummer-koordinatar/?postnummer=8260&amp;poststad=Innhavet" xr:uid="{00000000-0004-0000-0200-00004F360000}"/>
    <hyperlink ref="A4283" r:id="rId13905" display="http://www.erikbolstad.no/postnummer-koordinatar/?postnummer=8261&amp;poststad=Innhavet" xr:uid="{00000000-0004-0000-0200-000050360000}"/>
    <hyperlink ref="A4284" r:id="rId13906" display="http://www.erikbolstad.no/postnummer-koordinatar/?postnummer=8264&amp;poststad=Engan" xr:uid="{00000000-0004-0000-0200-000051360000}"/>
    <hyperlink ref="A4285" r:id="rId13907" display="http://www.erikbolstad.no/postnummer-koordinatar/?postnummer=8266&amp;poststad=Mørsvikbotn" xr:uid="{00000000-0004-0000-0200-000052360000}"/>
    <hyperlink ref="A4286" r:id="rId13908" display="http://www.erikbolstad.no/postnummer-koordinatar/?postnummer=8270&amp;poststad=Drag" xr:uid="{00000000-0004-0000-0200-000053360000}"/>
    <hyperlink ref="A4287" r:id="rId13909" display="http://www.erikbolstad.no/postnummer-koordinatar/?postnummer=8271&amp;poststad=Drag" xr:uid="{00000000-0004-0000-0200-000054360000}"/>
    <hyperlink ref="A4288" r:id="rId13910" display="http://www.erikbolstad.no/postnummer-koordinatar/?postnummer=8273&amp;poststad=Nevervik" xr:uid="{00000000-0004-0000-0200-000055360000}"/>
    <hyperlink ref="A4289" r:id="rId13911" display="http://www.erikbolstad.no/postnummer-koordinatar/?postnummer=8274&amp;poststad=Musken" xr:uid="{00000000-0004-0000-0200-000056360000}"/>
    <hyperlink ref="A4290" r:id="rId13912" display="http://www.erikbolstad.no/postnummer-koordinatar/?postnummer=8275&amp;poststad=Storjord%20i%20Tysfjord" xr:uid="{00000000-0004-0000-0200-000057360000}"/>
    <hyperlink ref="A4291" r:id="rId13913" display="http://www.erikbolstad.no/postnummer-koordinatar/?postnummer=8276&amp;poststad=Ulvsvåg" xr:uid="{00000000-0004-0000-0200-000058360000}"/>
    <hyperlink ref="A4292" r:id="rId13914" display="http://www.erikbolstad.no/postnummer-koordinatar/?postnummer=8278&amp;poststad=Storå" xr:uid="{00000000-0004-0000-0200-000059360000}"/>
    <hyperlink ref="A4293" r:id="rId13915" display="http://www.erikbolstad.no/postnummer-koordinatar/?postnummer=8281&amp;poststad=Leinesfjord" xr:uid="{00000000-0004-0000-0200-00005A360000}"/>
    <hyperlink ref="A4294" r:id="rId13916" display="http://www.erikbolstad.no/postnummer-koordinatar/?postnummer=8283&amp;poststad=Leinesfjord" xr:uid="{00000000-0004-0000-0200-00005B360000}"/>
    <hyperlink ref="A4295" r:id="rId13917" display="http://www.erikbolstad.no/postnummer-koordinatar/?postnummer=8285&amp;poststad=Leines" xr:uid="{00000000-0004-0000-0200-00005C360000}"/>
    <hyperlink ref="A4296" r:id="rId13918" display="http://www.erikbolstad.no/postnummer-koordinatar/?postnummer=8286&amp;poststad=Nordfold" xr:uid="{00000000-0004-0000-0200-00005D360000}"/>
    <hyperlink ref="A4297" r:id="rId13919" display="http://www.erikbolstad.no/postnummer-koordinatar/?postnummer=8288&amp;poststad=Bogøy" xr:uid="{00000000-0004-0000-0200-00005E360000}"/>
    <hyperlink ref="A4298" r:id="rId13920" display="http://www.erikbolstad.no/postnummer-koordinatar/?postnummer=8289&amp;poststad=Engeløya" xr:uid="{00000000-0004-0000-0200-00005F360000}"/>
    <hyperlink ref="A4299" r:id="rId13921" display="http://www.erikbolstad.no/postnummer-koordinatar/?postnummer=8290&amp;poststad=Skutvik" xr:uid="{00000000-0004-0000-0200-000060360000}"/>
    <hyperlink ref="A4300" r:id="rId13922" display="http://www.erikbolstad.no/postnummer-koordinatar/?postnummer=8291&amp;poststad=Skutvik" xr:uid="{00000000-0004-0000-0200-000061360000}"/>
    <hyperlink ref="A4301" r:id="rId13923" display="http://www.erikbolstad.no/postnummer-koordinatar/?postnummer=8294&amp;poststad=Hamarøy" xr:uid="{00000000-0004-0000-0200-000062360000}"/>
    <hyperlink ref="A4302" r:id="rId13924" display="http://www.erikbolstad.no/postnummer-koordinatar/?postnummer=8297&amp;poststad=Tranøy" xr:uid="{00000000-0004-0000-0200-000063360000}"/>
    <hyperlink ref="A4303" r:id="rId13925" display="http://www.erikbolstad.no/postnummer-koordinatar/?postnummer=8298&amp;poststad=Hamarøy" xr:uid="{00000000-0004-0000-0200-000064360000}"/>
    <hyperlink ref="A4304" r:id="rId13926" display="http://www.erikbolstad.no/postnummer-koordinatar/?postnummer=8300&amp;poststad=Svolvær" xr:uid="{00000000-0004-0000-0200-000065360000}"/>
    <hyperlink ref="A4305" r:id="rId13927" display="http://www.erikbolstad.no/postnummer-koordinatar/?postnummer=8301&amp;poststad=Svolvær" xr:uid="{00000000-0004-0000-0200-000066360000}"/>
    <hyperlink ref="A4306" r:id="rId13928" display="http://www.erikbolstad.no/postnummer-koordinatar/?postnummer=8305&amp;poststad=Svolvær" xr:uid="{00000000-0004-0000-0200-000067360000}"/>
    <hyperlink ref="A4307" r:id="rId13929" display="http://www.erikbolstad.no/postnummer-koordinatar/?postnummer=8309&amp;poststad=Kabelvåg" xr:uid="{00000000-0004-0000-0200-000068360000}"/>
    <hyperlink ref="A4308" r:id="rId13930" display="http://www.erikbolstad.no/postnummer-koordinatar/?postnummer=8310&amp;poststad=Kabelvåg" xr:uid="{00000000-0004-0000-0200-000069360000}"/>
    <hyperlink ref="A4309" r:id="rId13931" display="http://www.erikbolstad.no/postnummer-koordinatar/?postnummer=8311&amp;poststad=Henningsvær" xr:uid="{00000000-0004-0000-0200-00006A360000}"/>
    <hyperlink ref="A4310" r:id="rId13932" display="http://www.erikbolstad.no/postnummer-koordinatar/?postnummer=8312&amp;poststad=Henningsvær" xr:uid="{00000000-0004-0000-0200-00006B360000}"/>
    <hyperlink ref="A4311" r:id="rId13933" display="http://www.erikbolstad.no/postnummer-koordinatar/?postnummer=8313&amp;poststad=Kleppstad" xr:uid="{00000000-0004-0000-0200-00006C360000}"/>
    <hyperlink ref="A4312" r:id="rId13934" display="http://www.erikbolstad.no/postnummer-koordinatar/?postnummer=8314&amp;poststad=Gimsøysand" xr:uid="{00000000-0004-0000-0200-00006D360000}"/>
    <hyperlink ref="A4313" r:id="rId13935" display="http://www.erikbolstad.no/postnummer-koordinatar/?postnummer=8315&amp;poststad=Laukvik" xr:uid="{00000000-0004-0000-0200-00006E360000}"/>
    <hyperlink ref="A4314" r:id="rId13936" display="http://www.erikbolstad.no/postnummer-koordinatar/?postnummer=8316&amp;poststad=Laupstad" xr:uid="{00000000-0004-0000-0200-00006F360000}"/>
    <hyperlink ref="A4315" r:id="rId13937" display="http://www.erikbolstad.no/postnummer-koordinatar/?postnummer=8317&amp;poststad=Strønstad" xr:uid="{00000000-0004-0000-0200-000070360000}"/>
    <hyperlink ref="A4316" r:id="rId13938" display="http://www.erikbolstad.no/postnummer-koordinatar/?postnummer=8320&amp;poststad=Skrova" xr:uid="{00000000-0004-0000-0200-000071360000}"/>
    <hyperlink ref="A4317" r:id="rId13939" display="http://www.erikbolstad.no/postnummer-koordinatar/?postnummer=8322&amp;poststad=Brettesnes" xr:uid="{00000000-0004-0000-0200-000072360000}"/>
    <hyperlink ref="A4318" r:id="rId13940" display="http://www.erikbolstad.no/postnummer-koordinatar/?postnummer=8323&amp;poststad=Storfjell" xr:uid="{00000000-0004-0000-0200-000073360000}"/>
    <hyperlink ref="A4319" r:id="rId13941" display="http://www.erikbolstad.no/postnummer-koordinatar/?postnummer=8324&amp;poststad=Digermulen" xr:uid="{00000000-0004-0000-0200-000074360000}"/>
    <hyperlink ref="A4320" r:id="rId13942" display="http://www.erikbolstad.no/postnummer-koordinatar/?postnummer=8325&amp;poststad=Tengelfjord" xr:uid="{00000000-0004-0000-0200-000075360000}"/>
    <hyperlink ref="A4321" r:id="rId13943" display="http://www.erikbolstad.no/postnummer-koordinatar/?postnummer=8326&amp;poststad=Myrland" xr:uid="{00000000-0004-0000-0200-000076360000}"/>
    <hyperlink ref="A4322" r:id="rId13944" display="http://www.erikbolstad.no/postnummer-koordinatar/?postnummer=8328&amp;poststad=Storemolla" xr:uid="{00000000-0004-0000-0200-000077360000}"/>
    <hyperlink ref="A4323" r:id="rId13945" display="http://www.erikbolstad.no/postnummer-koordinatar/?postnummer=8340&amp;poststad=Stamsund" xr:uid="{00000000-0004-0000-0200-000078360000}"/>
    <hyperlink ref="A4324" r:id="rId13946" display="http://www.erikbolstad.no/postnummer-koordinatar/?postnummer=8352&amp;poststad=Sennesvik" xr:uid="{00000000-0004-0000-0200-000079360000}"/>
    <hyperlink ref="A4325" r:id="rId13947" display="http://www.erikbolstad.no/postnummer-koordinatar/?postnummer=8357&amp;poststad=Valberg" xr:uid="{00000000-0004-0000-0200-00007A360000}"/>
    <hyperlink ref="A4326" r:id="rId13948" display="http://www.erikbolstad.no/postnummer-koordinatar/?postnummer=8360&amp;poststad=Bøstad" xr:uid="{00000000-0004-0000-0200-00007B360000}"/>
    <hyperlink ref="A4327" r:id="rId13949" display="http://www.erikbolstad.no/postnummer-koordinatar/?postnummer=8370&amp;poststad=Leknes" xr:uid="{00000000-0004-0000-0200-00007C360000}"/>
    <hyperlink ref="A4328" r:id="rId13950" display="http://www.erikbolstad.no/postnummer-koordinatar/?postnummer=8372&amp;poststad=Gravdal" xr:uid="{00000000-0004-0000-0200-00007D360000}"/>
    <hyperlink ref="A4329" r:id="rId13951" display="http://www.erikbolstad.no/postnummer-koordinatar/?postnummer=8373&amp;poststad=Ballstad" xr:uid="{00000000-0004-0000-0200-00007E360000}"/>
    <hyperlink ref="A4330" r:id="rId13952" display="http://www.erikbolstad.no/postnummer-koordinatar/?postnummer=8375&amp;poststad=Leknes%20(ikkje%20i%20bruk)" xr:uid="{00000000-0004-0000-0200-00007F360000}"/>
    <hyperlink ref="A4331" r:id="rId13953" display="http://www.erikbolstad.no/postnummer-koordinatar/?postnummer=8376&amp;poststad=Leknes" xr:uid="{00000000-0004-0000-0200-000080360000}"/>
    <hyperlink ref="A4332" r:id="rId13954" display="http://www.erikbolstad.no/postnummer-koordinatar/?postnummer=8377&amp;poststad=Gravdal" xr:uid="{00000000-0004-0000-0200-000081360000}"/>
    <hyperlink ref="A4333" r:id="rId13955" display="http://www.erikbolstad.no/postnummer-koordinatar/?postnummer=8378&amp;poststad=Stamsund" xr:uid="{00000000-0004-0000-0200-000082360000}"/>
    <hyperlink ref="A4334" r:id="rId13956" display="http://www.erikbolstad.no/postnummer-koordinatar/?postnummer=8380&amp;poststad=Ramberg" xr:uid="{00000000-0004-0000-0200-000083360000}"/>
    <hyperlink ref="A4335" r:id="rId13957" display="http://www.erikbolstad.no/postnummer-koordinatar/?postnummer=8382&amp;poststad=Napp" xr:uid="{00000000-0004-0000-0200-000084360000}"/>
    <hyperlink ref="A4336" r:id="rId13958" display="http://www.erikbolstad.no/postnummer-koordinatar/?postnummer=8384&amp;poststad=Sund%20i%20Lofoten" xr:uid="{00000000-0004-0000-0200-000085360000}"/>
    <hyperlink ref="A4337" r:id="rId13959" display="http://www.erikbolstad.no/postnummer-koordinatar/?postnummer=8387&amp;poststad=Fredvang" xr:uid="{00000000-0004-0000-0200-000086360000}"/>
    <hyperlink ref="A4338" r:id="rId13960" display="http://www.erikbolstad.no/postnummer-koordinatar/?postnummer=8388&amp;poststad=Ramberg" xr:uid="{00000000-0004-0000-0200-000087360000}"/>
    <hyperlink ref="A4339" r:id="rId13961" display="http://www.erikbolstad.no/postnummer-koordinatar/?postnummer=8390&amp;poststad=Reine" xr:uid="{00000000-0004-0000-0200-000088360000}"/>
    <hyperlink ref="A4340" r:id="rId13962" display="http://www.erikbolstad.no/postnummer-koordinatar/?postnummer=8392&amp;poststad=Sørvågen" xr:uid="{00000000-0004-0000-0200-000089360000}"/>
    <hyperlink ref="A4341" r:id="rId13963" display="http://www.erikbolstad.no/postnummer-koordinatar/?postnummer=8393&amp;poststad=Sørvågen" xr:uid="{00000000-0004-0000-0200-00008A360000}"/>
    <hyperlink ref="A4342" r:id="rId13964" display="http://www.erikbolstad.no/postnummer-koordinatar/?postnummer=8398&amp;poststad=Reine" xr:uid="{00000000-0004-0000-0200-00008B360000}"/>
    <hyperlink ref="A4343" r:id="rId13965" display="http://www.erikbolstad.no/postnummer-koordinatar/?postnummer=8400&amp;poststad=Sortland" xr:uid="{00000000-0004-0000-0200-00008C360000}"/>
    <hyperlink ref="A4344" r:id="rId13966" display="http://www.erikbolstad.no/postnummer-koordinatar/?postnummer=8401&amp;poststad=Sortland" xr:uid="{00000000-0004-0000-0200-00008D360000}"/>
    <hyperlink ref="A4345" r:id="rId13967" display="http://www.erikbolstad.no/postnummer-koordinatar/?postnummer=8402&amp;poststad=Sortland" xr:uid="{00000000-0004-0000-0200-00008E360000}"/>
    <hyperlink ref="A4346" r:id="rId13968" display="http://www.erikbolstad.no/postnummer-koordinatar/?postnummer=8403&amp;poststad=Sortland" xr:uid="{00000000-0004-0000-0200-00008F360000}"/>
    <hyperlink ref="A4347" r:id="rId13969" display="http://www.erikbolstad.no/postnummer-koordinatar/?postnummer=8404&amp;poststad=Sortland" xr:uid="{00000000-0004-0000-0200-000090360000}"/>
    <hyperlink ref="A4348" r:id="rId13970" display="http://www.erikbolstad.no/postnummer-koordinatar/?postnummer=8405&amp;poststad=Sortland" xr:uid="{00000000-0004-0000-0200-000091360000}"/>
    <hyperlink ref="A4349" r:id="rId13971" display="http://www.erikbolstad.no/postnummer-koordinatar/?postnummer=8406&amp;poststad=Sortland" xr:uid="{00000000-0004-0000-0200-000092360000}"/>
    <hyperlink ref="A4350" r:id="rId13972" display="http://www.erikbolstad.no/postnummer-koordinatar/?postnummer=8407&amp;poststad=Sortland" xr:uid="{00000000-0004-0000-0200-000093360000}"/>
    <hyperlink ref="A4351" r:id="rId13973" display="http://www.erikbolstad.no/postnummer-koordinatar/?postnummer=8408&amp;poststad=Sortland" xr:uid="{00000000-0004-0000-0200-000094360000}"/>
    <hyperlink ref="A4352" r:id="rId13974" display="http://www.erikbolstad.no/postnummer-koordinatar/?postnummer=8409&amp;poststad=Gullesfjord" xr:uid="{00000000-0004-0000-0200-000095360000}"/>
    <hyperlink ref="A4353" r:id="rId13975" display="http://www.erikbolstad.no/postnummer-koordinatar/?postnummer=8410&amp;poststad=Lødingen" xr:uid="{00000000-0004-0000-0200-000096360000}"/>
    <hyperlink ref="A4354" r:id="rId13976" display="http://www.erikbolstad.no/postnummer-koordinatar/?postnummer=8411&amp;poststad=Lødingen" xr:uid="{00000000-0004-0000-0200-000097360000}"/>
    <hyperlink ref="A4355" r:id="rId13977" display="http://www.erikbolstad.no/postnummer-koordinatar/?postnummer=8412&amp;poststad=Vestbygd" xr:uid="{00000000-0004-0000-0200-000098360000}"/>
    <hyperlink ref="A4356" r:id="rId13978" display="http://www.erikbolstad.no/postnummer-koordinatar/?postnummer=8413&amp;poststad=Kvitnes" xr:uid="{00000000-0004-0000-0200-000099360000}"/>
    <hyperlink ref="A4357" r:id="rId13979" display="http://www.erikbolstad.no/postnummer-koordinatar/?postnummer=8414&amp;poststad=Hennes" xr:uid="{00000000-0004-0000-0200-00009A360000}"/>
    <hyperlink ref="A4358" r:id="rId13980" display="http://www.erikbolstad.no/postnummer-koordinatar/?postnummer=8415&amp;poststad=Sortland" xr:uid="{00000000-0004-0000-0200-00009B360000}"/>
    <hyperlink ref="A4359" r:id="rId13981" display="http://www.erikbolstad.no/postnummer-koordinatar/?postnummer=8416&amp;poststad=Sortland" xr:uid="{00000000-0004-0000-0200-00009C360000}"/>
    <hyperlink ref="A4360" r:id="rId13982" display="http://www.erikbolstad.no/postnummer-koordinatar/?postnummer=8426&amp;poststad=Barkestad" xr:uid="{00000000-0004-0000-0200-00009D360000}"/>
    <hyperlink ref="A4361" r:id="rId13983" display="http://www.erikbolstad.no/postnummer-koordinatar/?postnummer=8428&amp;poststad=Tunstad" xr:uid="{00000000-0004-0000-0200-00009E360000}"/>
    <hyperlink ref="A4362" r:id="rId13984" display="http://www.erikbolstad.no/postnummer-koordinatar/?postnummer=8430&amp;poststad=Myre" xr:uid="{00000000-0004-0000-0200-00009F360000}"/>
    <hyperlink ref="A4363" r:id="rId13985" display="http://www.erikbolstad.no/postnummer-koordinatar/?postnummer=8432&amp;poststad=Alsvåg" xr:uid="{00000000-0004-0000-0200-0000A0360000}"/>
    <hyperlink ref="A4364" r:id="rId13986" display="http://www.erikbolstad.no/postnummer-koordinatar/?postnummer=8438&amp;poststad=Stø" xr:uid="{00000000-0004-0000-0200-0000A1360000}"/>
    <hyperlink ref="A4365" r:id="rId13987" display="http://www.erikbolstad.no/postnummer-koordinatar/?postnummer=8439&amp;poststad=Myre" xr:uid="{00000000-0004-0000-0200-0000A2360000}"/>
    <hyperlink ref="A4366" r:id="rId13988" display="http://www.erikbolstad.no/postnummer-koordinatar/?postnummer=8445&amp;poststad=Melbu" xr:uid="{00000000-0004-0000-0200-0000A3360000}"/>
    <hyperlink ref="A4367" r:id="rId13989" display="http://www.erikbolstad.no/postnummer-koordinatar/?postnummer=8446&amp;poststad=Melbu%20(ikkje%20i%20bruk)" xr:uid="{00000000-0004-0000-0200-0000A4360000}"/>
    <hyperlink ref="A4368" r:id="rId13990" display="http://www.erikbolstad.no/postnummer-koordinatar/?postnummer=8447&amp;poststad=Lonkan" xr:uid="{00000000-0004-0000-0200-0000A5360000}"/>
    <hyperlink ref="A4369" r:id="rId13991" display="http://www.erikbolstad.no/postnummer-koordinatar/?postnummer=8450&amp;poststad=Stokmarknes" xr:uid="{00000000-0004-0000-0200-0000A6360000}"/>
    <hyperlink ref="A4370" r:id="rId13992" display="http://www.erikbolstad.no/postnummer-koordinatar/?postnummer=8452&amp;poststad=Stokmarknes%20(ikkje%20i%20bruk)" xr:uid="{00000000-0004-0000-0200-0000A7360000}"/>
    <hyperlink ref="A4371" r:id="rId13993" display="http://www.erikbolstad.no/postnummer-koordinatar/?postnummer=8455&amp;poststad=Stokmarknes" xr:uid="{00000000-0004-0000-0200-0000A8360000}"/>
    <hyperlink ref="A4372" r:id="rId13994" display="http://www.erikbolstad.no/postnummer-koordinatar/?postnummer=8459&amp;poststad=Melbu" xr:uid="{00000000-0004-0000-0200-0000A9360000}"/>
    <hyperlink ref="A4373" r:id="rId13995" display="http://www.erikbolstad.no/postnummer-koordinatar/?postnummer=8465&amp;poststad=Straumsjøen" xr:uid="{00000000-0004-0000-0200-0000AA360000}"/>
    <hyperlink ref="A4374" r:id="rId13996" display="http://www.erikbolstad.no/postnummer-koordinatar/?postnummer=8469&amp;poststad=Bø%20i%20Vesterålen" xr:uid="{00000000-0004-0000-0200-0000AB360000}"/>
    <hyperlink ref="A4375" r:id="rId13997" display="http://www.erikbolstad.no/postnummer-koordinatar/?postnummer=8470&amp;poststad=Bø%20i%20Vesterålen" xr:uid="{00000000-0004-0000-0200-0000AC360000}"/>
    <hyperlink ref="A4376" r:id="rId13998" display="http://www.erikbolstad.no/postnummer-koordinatar/?postnummer=8475&amp;poststad=Straumsjøen" xr:uid="{00000000-0004-0000-0200-0000AD360000}"/>
    <hyperlink ref="A4377" r:id="rId13999" display="http://www.erikbolstad.no/postnummer-koordinatar/?postnummer=8480&amp;poststad=Andenes" xr:uid="{00000000-0004-0000-0200-0000AE360000}"/>
    <hyperlink ref="A4378" r:id="rId14000" display="http://www.erikbolstad.no/postnummer-koordinatar/?postnummer=8481&amp;poststad=Bleik" xr:uid="{00000000-0004-0000-0200-0000AF360000}"/>
    <hyperlink ref="A4379" r:id="rId14001" display="http://www.erikbolstad.no/postnummer-koordinatar/?postnummer=8483&amp;poststad=Andenes" xr:uid="{00000000-0004-0000-0200-0000B0360000}"/>
    <hyperlink ref="A4380" r:id="rId14002" display="http://www.erikbolstad.no/postnummer-koordinatar/?postnummer=8484&amp;poststad=Risøyhamn" xr:uid="{00000000-0004-0000-0200-0000B1360000}"/>
    <hyperlink ref="A4381" r:id="rId14003" display="http://www.erikbolstad.no/postnummer-koordinatar/?postnummer=8485&amp;poststad=Dverberg" xr:uid="{00000000-0004-0000-0200-0000B2360000}"/>
    <hyperlink ref="A4382" r:id="rId14004" display="http://www.erikbolstad.no/postnummer-koordinatar/?postnummer=8488&amp;poststad=Nøss" xr:uid="{00000000-0004-0000-0200-0000B3360000}"/>
    <hyperlink ref="A4383" r:id="rId14005" display="http://www.erikbolstad.no/postnummer-koordinatar/?postnummer=8489&amp;poststad=Nordmela" xr:uid="{00000000-0004-0000-0200-0000B4360000}"/>
    <hyperlink ref="A4384" r:id="rId14006" display="http://www.erikbolstad.no/postnummer-koordinatar/?postnummer=8493&amp;poststad=Risøyhamn" xr:uid="{00000000-0004-0000-0200-0000B5360000}"/>
    <hyperlink ref="A4385" r:id="rId14007" display="http://www.erikbolstad.no/postnummer-koordinatar/?postnummer=8501&amp;poststad=Narvik" xr:uid="{00000000-0004-0000-0200-0000B6360000}"/>
    <hyperlink ref="A4386" r:id="rId14008" display="http://www.erikbolstad.no/postnummer-koordinatar/?postnummer=8502&amp;poststad=Narvik" xr:uid="{00000000-0004-0000-0200-0000B7360000}"/>
    <hyperlink ref="A4387" r:id="rId14009" display="http://www.erikbolstad.no/postnummer-koordinatar/?postnummer=8503&amp;poststad=Narvik" xr:uid="{00000000-0004-0000-0200-0000B8360000}"/>
    <hyperlink ref="A4388" r:id="rId14010" display="http://www.erikbolstad.no/postnummer-koordinatar/?postnummer=8504&amp;poststad=Narvik" xr:uid="{00000000-0004-0000-0200-0000B9360000}"/>
    <hyperlink ref="A4389" r:id="rId14011" display="http://www.erikbolstad.no/postnummer-koordinatar/?postnummer=8505&amp;poststad=Narvik" xr:uid="{00000000-0004-0000-0200-0000BA360000}"/>
    <hyperlink ref="A4390" r:id="rId14012" display="http://www.erikbolstad.no/postnummer-koordinatar/?postnummer=8506&amp;poststad=Narvik" xr:uid="{00000000-0004-0000-0200-0000BB360000}"/>
    <hyperlink ref="A4391" r:id="rId14013" display="http://www.erikbolstad.no/postnummer-koordinatar/?postnummer=8507&amp;poststad=Narvik" xr:uid="{00000000-0004-0000-0200-0000BC360000}"/>
    <hyperlink ref="A4392" r:id="rId14014" display="http://www.erikbolstad.no/postnummer-koordinatar/?postnummer=8508&amp;poststad=Narvik" xr:uid="{00000000-0004-0000-0200-0000BD360000}"/>
    <hyperlink ref="A4393" r:id="rId14015" display="http://www.erikbolstad.no/postnummer-koordinatar/?postnummer=8509&amp;poststad=Narvik" xr:uid="{00000000-0004-0000-0200-0000BE360000}"/>
    <hyperlink ref="A4394" r:id="rId14016" display="http://www.erikbolstad.no/postnummer-koordinatar/?postnummer=8510&amp;poststad=Narvik" xr:uid="{00000000-0004-0000-0200-0000BF360000}"/>
    <hyperlink ref="A4395" r:id="rId14017" display="http://www.erikbolstad.no/postnummer-koordinatar/?postnummer=8512&amp;poststad=Narvik" xr:uid="{00000000-0004-0000-0200-0000C0360000}"/>
    <hyperlink ref="A4396" r:id="rId14018" display="http://www.erikbolstad.no/postnummer-koordinatar/?postnummer=8513&amp;poststad=Ankenes" xr:uid="{00000000-0004-0000-0200-0000C1360000}"/>
    <hyperlink ref="A4397" r:id="rId14019" display="http://www.erikbolstad.no/postnummer-koordinatar/?postnummer=8514&amp;poststad=Narvik" xr:uid="{00000000-0004-0000-0200-0000C2360000}"/>
    <hyperlink ref="A4398" r:id="rId14020" display="http://www.erikbolstad.no/postnummer-koordinatar/?postnummer=8515&amp;poststad=Narvik" xr:uid="{00000000-0004-0000-0200-0000C3360000}"/>
    <hyperlink ref="A4399" r:id="rId14021" display="http://www.erikbolstad.no/postnummer-koordinatar/?postnummer=8516&amp;poststad=Narvik" xr:uid="{00000000-0004-0000-0200-0000C4360000}"/>
    <hyperlink ref="A4400" r:id="rId14022" display="http://www.erikbolstad.no/postnummer-koordinatar/?postnummer=8517&amp;poststad=Narvik" xr:uid="{00000000-0004-0000-0200-0000C5360000}"/>
    <hyperlink ref="A4401" r:id="rId14023" display="http://www.erikbolstad.no/postnummer-koordinatar/?postnummer=8518&amp;poststad=Narvik" xr:uid="{00000000-0004-0000-0200-0000C6360000}"/>
    <hyperlink ref="A4402" r:id="rId14024" display="http://www.erikbolstad.no/postnummer-koordinatar/?postnummer=8520&amp;poststad=Ankenes" xr:uid="{00000000-0004-0000-0200-0000C7360000}"/>
    <hyperlink ref="A4403" r:id="rId14025" display="http://www.erikbolstad.no/postnummer-koordinatar/?postnummer=8522&amp;poststad=Beisfjord" xr:uid="{00000000-0004-0000-0200-0000C8360000}"/>
    <hyperlink ref="A4404" r:id="rId14026" display="http://www.erikbolstad.no/postnummer-koordinatar/?postnummer=8523&amp;poststad=Elvegård" xr:uid="{00000000-0004-0000-0200-0000C9360000}"/>
    <hyperlink ref="A4405" r:id="rId14027" display="http://www.erikbolstad.no/postnummer-koordinatar/?postnummer=8530&amp;poststad=Bjerkvik" xr:uid="{00000000-0004-0000-0200-0000CA360000}"/>
    <hyperlink ref="A4406" r:id="rId14028" display="http://www.erikbolstad.no/postnummer-koordinatar/?postnummer=8531&amp;poststad=Bjerkvik" xr:uid="{00000000-0004-0000-0200-0000CB360000}"/>
    <hyperlink ref="A4407" r:id="rId14029" display="http://www.erikbolstad.no/postnummer-koordinatar/?postnummer=8533&amp;poststad=Bogen%20i%20Ofoten" xr:uid="{00000000-0004-0000-0200-0000CC360000}"/>
    <hyperlink ref="A4408" r:id="rId14030" display="http://www.erikbolstad.no/postnummer-koordinatar/?postnummer=8534&amp;poststad=Liland" xr:uid="{00000000-0004-0000-0200-0000CD360000}"/>
    <hyperlink ref="A4409" r:id="rId14031" display="http://www.erikbolstad.no/postnummer-koordinatar/?postnummer=8535&amp;poststad=Tårstad" xr:uid="{00000000-0004-0000-0200-0000CE360000}"/>
    <hyperlink ref="A4410" r:id="rId14032" display="http://www.erikbolstad.no/postnummer-koordinatar/?postnummer=8536&amp;poststad=Evenes" xr:uid="{00000000-0004-0000-0200-0000CF360000}"/>
    <hyperlink ref="A4411" r:id="rId14033" display="http://www.erikbolstad.no/postnummer-koordinatar/?postnummer=8539&amp;poststad=Bogen%20i%20Ofoten" xr:uid="{00000000-0004-0000-0200-0000D0360000}"/>
    <hyperlink ref="A4412" r:id="rId14034" display="http://www.erikbolstad.no/postnummer-koordinatar/?postnummer=8540&amp;poststad=Ballangen" xr:uid="{00000000-0004-0000-0200-0000D1360000}"/>
    <hyperlink ref="A4413" r:id="rId14035" display="http://www.erikbolstad.no/postnummer-koordinatar/?postnummer=8542&amp;poststad=Kjeldebotn%20(ikkje%20i%20bruk)" xr:uid="{00000000-0004-0000-0200-0000D2360000}"/>
    <hyperlink ref="A4414" r:id="rId14036" display="http://www.erikbolstad.no/postnummer-koordinatar/?postnummer=8543&amp;poststad=Kjeldebotn" xr:uid="{00000000-0004-0000-0200-0000D3360000}"/>
    <hyperlink ref="A4415" r:id="rId14037" display="http://www.erikbolstad.no/postnummer-koordinatar/?postnummer=8546&amp;poststad=Ballangen" xr:uid="{00000000-0004-0000-0200-0000D4360000}"/>
    <hyperlink ref="A4416" r:id="rId14038" display="http://www.erikbolstad.no/postnummer-koordinatar/?postnummer=8590&amp;poststad=Kjøpsvik" xr:uid="{00000000-0004-0000-0200-0000D5360000}"/>
    <hyperlink ref="A4417" r:id="rId14039" display="http://www.erikbolstad.no/postnummer-koordinatar/?postnummer=8591&amp;poststad=Kjøpsvik" xr:uid="{00000000-0004-0000-0200-0000D6360000}"/>
    <hyperlink ref="A4418" r:id="rId14040" display="http://www.erikbolstad.no/postnummer-koordinatar/?postnummer=8601&amp;poststad=Mo%20i%20Rana" xr:uid="{00000000-0004-0000-0200-0000D7360000}"/>
    <hyperlink ref="A4419" r:id="rId14041" display="http://www.erikbolstad.no/postnummer-koordinatar/?postnummer=8602&amp;poststad=Mo%20i%20Rana" xr:uid="{00000000-0004-0000-0200-0000D8360000}"/>
    <hyperlink ref="A4420" r:id="rId14042" display="http://www.erikbolstad.no/postnummer-koordinatar/?postnummer=8603&amp;poststad=Mo%20i%20Rana" xr:uid="{00000000-0004-0000-0200-0000D9360000}"/>
    <hyperlink ref="A4421" r:id="rId14043" display="http://www.erikbolstad.no/postnummer-koordinatar/?postnummer=8604&amp;poststad=Mo%20i%20Rana" xr:uid="{00000000-0004-0000-0200-0000DA360000}"/>
    <hyperlink ref="A4422" r:id="rId14044" display="http://www.erikbolstad.no/postnummer-koordinatar/?postnummer=8605&amp;poststad=Mo%20i%20Rana%20(ikkje%20i%20bruk)" xr:uid="{00000000-0004-0000-0200-0000DB360000}"/>
    <hyperlink ref="A4423" r:id="rId14045" display="http://www.erikbolstad.no/postnummer-koordinatar/?postnummer=8606&amp;poststad=Mo%20i%20Rana%20(ikkje%20i%20bruk)" xr:uid="{00000000-0004-0000-0200-0000DC360000}"/>
    <hyperlink ref="A4424" r:id="rId14046" display="http://www.erikbolstad.no/postnummer-koordinatar/?postnummer=8607&amp;poststad=Mo%20i%20Rana" xr:uid="{00000000-0004-0000-0200-0000DD360000}"/>
    <hyperlink ref="A4425" r:id="rId14047" display="http://www.erikbolstad.no/postnummer-koordinatar/?postnummer=8608&amp;poststad=Mo%20i%20Rana" xr:uid="{00000000-0004-0000-0200-0000DE360000}"/>
    <hyperlink ref="A4426" r:id="rId14048" display="http://www.erikbolstad.no/postnummer-koordinatar/?postnummer=8610&amp;poststad=Mo%20i%20Rana" xr:uid="{00000000-0004-0000-0200-0000DF360000}"/>
    <hyperlink ref="A4427" r:id="rId14049" display="http://www.erikbolstad.no/postnummer-koordinatar/?postnummer=8613&amp;poststad=Mo%20i%20Rana" xr:uid="{00000000-0004-0000-0200-0000E0360000}"/>
    <hyperlink ref="A4428" r:id="rId14050" display="http://www.erikbolstad.no/postnummer-koordinatar/?postnummer=8614&amp;poststad=Mo%20i%20Rana" xr:uid="{00000000-0004-0000-0200-0000E1360000}"/>
    <hyperlink ref="A4429" r:id="rId14051" display="http://www.erikbolstad.no/postnummer-koordinatar/?postnummer=8615&amp;poststad=Skonseng" xr:uid="{00000000-0004-0000-0200-0000E2360000}"/>
    <hyperlink ref="A4430" r:id="rId14052" display="http://www.erikbolstad.no/postnummer-koordinatar/?postnummer=8616&amp;poststad=Mo%20i%20Rana" xr:uid="{00000000-0004-0000-0200-0000E3360000}"/>
    <hyperlink ref="A4431" r:id="rId14053" display="http://www.erikbolstad.no/postnummer-koordinatar/?postnummer=8617&amp;poststad=Dalsgrenda" xr:uid="{00000000-0004-0000-0200-0000E4360000}"/>
    <hyperlink ref="A4432" r:id="rId14054" display="http://www.erikbolstad.no/postnummer-koordinatar/?postnummer=8618&amp;poststad=Mo%20i%20Rana" xr:uid="{00000000-0004-0000-0200-0000E5360000}"/>
    <hyperlink ref="A4433" r:id="rId14055" display="http://www.erikbolstad.no/postnummer-koordinatar/?postnummer=8622&amp;poststad=Mo%20i%20Rana" xr:uid="{00000000-0004-0000-0200-0000E6360000}"/>
    <hyperlink ref="A4434" r:id="rId14056" display="http://www.erikbolstad.no/postnummer-koordinatar/?postnummer=8624&amp;poststad=Mo%20i%20Rana" xr:uid="{00000000-0004-0000-0200-0000E7360000}"/>
    <hyperlink ref="A4435" r:id="rId14057" display="http://www.erikbolstad.no/postnummer-koordinatar/?postnummer=8626&amp;poststad=Mo%20i%20Rana" xr:uid="{00000000-0004-0000-0200-0000E8360000}"/>
    <hyperlink ref="A4436" r:id="rId14058" display="http://www.erikbolstad.no/postnummer-koordinatar/?postnummer=8629&amp;poststad=Svartisdal%20(ikkje%20i%20bruk)" xr:uid="{00000000-0004-0000-0200-0000E9360000}"/>
    <hyperlink ref="A4437" r:id="rId14059" display="http://www.erikbolstad.no/postnummer-koordinatar/?postnummer=8630&amp;poststad=Storforshei" xr:uid="{00000000-0004-0000-0200-0000EA360000}"/>
    <hyperlink ref="A4438" r:id="rId14060" display="http://www.erikbolstad.no/postnummer-koordinatar/?postnummer=8634&amp;poststad=Mo%20i%20Rana" xr:uid="{00000000-0004-0000-0200-0000EB360000}"/>
    <hyperlink ref="A4439" r:id="rId14061" display="http://www.erikbolstad.no/postnummer-koordinatar/?postnummer=8635&amp;poststad=Polarsirkelen%20(ikkje%20i%20bruk)" xr:uid="{00000000-0004-0000-0200-0000EC360000}"/>
    <hyperlink ref="A4440" r:id="rId14062" display="http://www.erikbolstad.no/postnummer-koordinatar/?postnummer=8638&amp;poststad=Storforshei" xr:uid="{00000000-0004-0000-0200-0000ED360000}"/>
    <hyperlink ref="A4441" r:id="rId14063" display="http://www.erikbolstad.no/postnummer-koordinatar/?postnummer=8640&amp;poststad=Hemnesberget" xr:uid="{00000000-0004-0000-0200-0000EE360000}"/>
    <hyperlink ref="A4442" r:id="rId14064" display="http://www.erikbolstad.no/postnummer-koordinatar/?postnummer=8641&amp;poststad=Hemnesberget" xr:uid="{00000000-0004-0000-0200-0000EF360000}"/>
    <hyperlink ref="A4443" r:id="rId14065" display="http://www.erikbolstad.no/postnummer-koordinatar/?postnummer=8642&amp;poststad=Finneidfjord" xr:uid="{00000000-0004-0000-0200-0000F0360000}"/>
    <hyperlink ref="A4444" r:id="rId14066" display="http://www.erikbolstad.no/postnummer-koordinatar/?postnummer=8643&amp;poststad=Bjerka" xr:uid="{00000000-0004-0000-0200-0000F1360000}"/>
    <hyperlink ref="A4445" r:id="rId14067" display="http://www.erikbolstad.no/postnummer-koordinatar/?postnummer=8646&amp;poststad=Korgen" xr:uid="{00000000-0004-0000-0200-0000F2360000}"/>
    <hyperlink ref="A4446" r:id="rId14068" display="http://www.erikbolstad.no/postnummer-koordinatar/?postnummer=8647&amp;poststad=Bleikvasslia" xr:uid="{00000000-0004-0000-0200-0000F3360000}"/>
    <hyperlink ref="A4447" r:id="rId14069" display="http://www.erikbolstad.no/postnummer-koordinatar/?postnummer=8648&amp;poststad=Korgen" xr:uid="{00000000-0004-0000-0200-0000F4360000}"/>
    <hyperlink ref="A4448" r:id="rId14070" display="http://www.erikbolstad.no/postnummer-koordinatar/?postnummer=8651&amp;poststad=Mosjøen" xr:uid="{00000000-0004-0000-0200-0000F5360000}"/>
    <hyperlink ref="A4449" r:id="rId14071" display="http://www.erikbolstad.no/postnummer-koordinatar/?postnummer=8652&amp;poststad=Mosjøen" xr:uid="{00000000-0004-0000-0200-0000F6360000}"/>
    <hyperlink ref="A4450" r:id="rId14072" display="http://www.erikbolstad.no/postnummer-koordinatar/?postnummer=8654&amp;poststad=Mosjøen" xr:uid="{00000000-0004-0000-0200-0000F7360000}"/>
    <hyperlink ref="A4451" r:id="rId14073" display="http://www.erikbolstad.no/postnummer-koordinatar/?postnummer=8655&amp;poststad=Mosjøen" xr:uid="{00000000-0004-0000-0200-0000F8360000}"/>
    <hyperlink ref="A4452" r:id="rId14074" display="http://www.erikbolstad.no/postnummer-koordinatar/?postnummer=8656&amp;poststad=Mosjøen" xr:uid="{00000000-0004-0000-0200-0000F9360000}"/>
    <hyperlink ref="A4453" r:id="rId14075" display="http://www.erikbolstad.no/postnummer-koordinatar/?postnummer=8657&amp;poststad=Mosjøen" xr:uid="{00000000-0004-0000-0200-0000FA360000}"/>
    <hyperlink ref="A4454" r:id="rId14076" display="http://www.erikbolstad.no/postnummer-koordinatar/?postnummer=8658&amp;poststad=Mosjøen" xr:uid="{00000000-0004-0000-0200-0000FB360000}"/>
    <hyperlink ref="A4455" r:id="rId14077" display="http://www.erikbolstad.no/postnummer-koordinatar/?postnummer=8659&amp;poststad=Mosjøen" xr:uid="{00000000-0004-0000-0200-0000FC360000}"/>
    <hyperlink ref="A4456" r:id="rId14078" display="http://www.erikbolstad.no/postnummer-koordinatar/?postnummer=8660&amp;poststad=Mosjøen" xr:uid="{00000000-0004-0000-0200-0000FD360000}"/>
    <hyperlink ref="A4457" r:id="rId14079" display="http://www.erikbolstad.no/postnummer-koordinatar/?postnummer=8661&amp;poststad=Mosjøen" xr:uid="{00000000-0004-0000-0200-0000FE360000}"/>
    <hyperlink ref="A4458" r:id="rId14080" display="http://www.erikbolstad.no/postnummer-koordinatar/?postnummer=8663&amp;poststad=Mosjøen" xr:uid="{00000000-0004-0000-0200-0000FF360000}"/>
    <hyperlink ref="A4459" r:id="rId14081" display="http://www.erikbolstad.no/postnummer-koordinatar/?postnummer=8664&amp;poststad=Mosjøen" xr:uid="{00000000-0004-0000-0200-000000370000}"/>
    <hyperlink ref="A4460" r:id="rId14082" display="http://www.erikbolstad.no/postnummer-koordinatar/?postnummer=8665&amp;poststad=Mosjøen" xr:uid="{00000000-0004-0000-0200-000001370000}"/>
    <hyperlink ref="A4461" r:id="rId14083" display="http://www.erikbolstad.no/postnummer-koordinatar/?postnummer=8666&amp;poststad=Mosjøen" xr:uid="{00000000-0004-0000-0200-000002370000}"/>
    <hyperlink ref="A4462" r:id="rId14084" display="http://www.erikbolstad.no/postnummer-koordinatar/?postnummer=8672&amp;poststad=Elsfjord" xr:uid="{00000000-0004-0000-0200-000003370000}"/>
    <hyperlink ref="A4463" r:id="rId14085" display="http://www.erikbolstad.no/postnummer-koordinatar/?postnummer=8680&amp;poststad=Trofors" xr:uid="{00000000-0004-0000-0200-000004370000}"/>
    <hyperlink ref="A4464" r:id="rId14086" display="http://www.erikbolstad.no/postnummer-koordinatar/?postnummer=8681&amp;poststad=Trofors" xr:uid="{00000000-0004-0000-0200-000005370000}"/>
    <hyperlink ref="A4465" r:id="rId14087" display="http://www.erikbolstad.no/postnummer-koordinatar/?postnummer=8690&amp;poststad=Hattfjelldal" xr:uid="{00000000-0004-0000-0200-000006370000}"/>
    <hyperlink ref="A4466" r:id="rId14088" display="http://www.erikbolstad.no/postnummer-koordinatar/?postnummer=8691&amp;poststad=Hattfjelldal" xr:uid="{00000000-0004-0000-0200-000007370000}"/>
    <hyperlink ref="A4467" r:id="rId14089" display="http://www.erikbolstad.no/postnummer-koordinatar/?postnummer=8700&amp;poststad=Nesna" xr:uid="{00000000-0004-0000-0200-000008370000}"/>
    <hyperlink ref="A4468" r:id="rId14090" display="http://www.erikbolstad.no/postnummer-koordinatar/?postnummer=8701&amp;poststad=Nesna" xr:uid="{00000000-0004-0000-0200-000009370000}"/>
    <hyperlink ref="A4469" r:id="rId14091" display="http://www.erikbolstad.no/postnummer-koordinatar/?postnummer=8720&amp;poststad=Vikholmen" xr:uid="{00000000-0004-0000-0200-00000A370000}"/>
    <hyperlink ref="A4470" r:id="rId14092" display="http://www.erikbolstad.no/postnummer-koordinatar/?postnummer=8723&amp;poststad=Husby" xr:uid="{00000000-0004-0000-0200-00000B370000}"/>
    <hyperlink ref="A4471" r:id="rId14093" display="http://www.erikbolstad.no/postnummer-koordinatar/?postnummer=8724&amp;poststad=Saura" xr:uid="{00000000-0004-0000-0200-00000C370000}"/>
    <hyperlink ref="A4472" r:id="rId14094" display="http://www.erikbolstad.no/postnummer-koordinatar/?postnummer=8725&amp;poststad=Utskarpen" xr:uid="{00000000-0004-0000-0200-00000D370000}"/>
    <hyperlink ref="A4473" r:id="rId14095" display="http://www.erikbolstad.no/postnummer-koordinatar/?postnummer=8726&amp;poststad=Utskarpen%20(ikkje%20i%20bruk)" xr:uid="{00000000-0004-0000-0200-00000E370000}"/>
    <hyperlink ref="A4474" r:id="rId14096" display="http://www.erikbolstad.no/postnummer-koordinatar/?postnummer=8730&amp;poststad=Bratland" xr:uid="{00000000-0004-0000-0200-00000F370000}"/>
    <hyperlink ref="A4475" r:id="rId14097" display="http://www.erikbolstad.no/postnummer-koordinatar/?postnummer=8732&amp;poststad=Aldra" xr:uid="{00000000-0004-0000-0200-000010370000}"/>
    <hyperlink ref="A4476" r:id="rId14098" display="http://www.erikbolstad.no/postnummer-koordinatar/?postnummer=8733&amp;poststad=Stuvland" xr:uid="{00000000-0004-0000-0200-000011370000}"/>
    <hyperlink ref="A4477" r:id="rId14099" display="http://www.erikbolstad.no/postnummer-koordinatar/?postnummer=8735&amp;poststad=Stokkvågen" xr:uid="{00000000-0004-0000-0200-000012370000}"/>
    <hyperlink ref="A4478" r:id="rId14100" display="http://www.erikbolstad.no/postnummer-koordinatar/?postnummer=8740&amp;poststad=Nord-Solvær" xr:uid="{00000000-0004-0000-0200-000013370000}"/>
    <hyperlink ref="A4479" r:id="rId14101" display="http://www.erikbolstad.no/postnummer-koordinatar/?postnummer=8742&amp;poststad=Selvær" xr:uid="{00000000-0004-0000-0200-000014370000}"/>
    <hyperlink ref="A4480" r:id="rId14102" display="http://www.erikbolstad.no/postnummer-koordinatar/?postnummer=8743&amp;poststad=Indre%20Kvarøy" xr:uid="{00000000-0004-0000-0200-000015370000}"/>
    <hyperlink ref="A4481" r:id="rId14103" display="http://www.erikbolstad.no/postnummer-koordinatar/?postnummer=8750&amp;poststad=Tonnes" xr:uid="{00000000-0004-0000-0200-000016370000}"/>
    <hyperlink ref="A4482" r:id="rId14104" display="http://www.erikbolstad.no/postnummer-koordinatar/?postnummer=8752&amp;poststad=Konsvikosen" xr:uid="{00000000-0004-0000-0200-000017370000}"/>
    <hyperlink ref="A4483" r:id="rId14105" display="http://www.erikbolstad.no/postnummer-koordinatar/?postnummer=8753&amp;poststad=Konsvikosen" xr:uid="{00000000-0004-0000-0200-000018370000}"/>
    <hyperlink ref="A4484" r:id="rId14106" display="http://www.erikbolstad.no/postnummer-koordinatar/?postnummer=8754&amp;poststad=Øresvik" xr:uid="{00000000-0004-0000-0200-000019370000}"/>
    <hyperlink ref="A4485" r:id="rId14107" display="http://www.erikbolstad.no/postnummer-koordinatar/?postnummer=8761&amp;poststad=Sleneset" xr:uid="{00000000-0004-0000-0200-00001A370000}"/>
    <hyperlink ref="A4486" r:id="rId14108" display="http://www.erikbolstad.no/postnummer-koordinatar/?postnummer=8762&amp;poststad=Sleneset" xr:uid="{00000000-0004-0000-0200-00001B370000}"/>
    <hyperlink ref="A4487" r:id="rId14109" display="http://www.erikbolstad.no/postnummer-koordinatar/?postnummer=8764&amp;poststad=Lovund" xr:uid="{00000000-0004-0000-0200-00001C370000}"/>
    <hyperlink ref="A4488" r:id="rId14110" display="http://www.erikbolstad.no/postnummer-koordinatar/?postnummer=8766&amp;poststad=Lurøy" xr:uid="{00000000-0004-0000-0200-00001D370000}"/>
    <hyperlink ref="A4489" r:id="rId14111" display="http://www.erikbolstad.no/postnummer-koordinatar/?postnummer=8767&amp;poststad=Lurøy" xr:uid="{00000000-0004-0000-0200-00001E370000}"/>
    <hyperlink ref="A4490" r:id="rId14112" display="http://www.erikbolstad.no/postnummer-koordinatar/?postnummer=8770&amp;poststad=Træna" xr:uid="{00000000-0004-0000-0200-00001F370000}"/>
    <hyperlink ref="A4491" r:id="rId14113" display="http://www.erikbolstad.no/postnummer-koordinatar/?postnummer=8800&amp;poststad=Sandnessjøen" xr:uid="{00000000-0004-0000-0200-000020370000}"/>
    <hyperlink ref="A4492" r:id="rId14114" display="http://www.erikbolstad.no/postnummer-koordinatar/?postnummer=8801&amp;poststad=Sandnessjøen" xr:uid="{00000000-0004-0000-0200-000021370000}"/>
    <hyperlink ref="A4493" r:id="rId14115" display="http://www.erikbolstad.no/postnummer-koordinatar/?postnummer=8802&amp;poststad=Sandnessjøen" xr:uid="{00000000-0004-0000-0200-000022370000}"/>
    <hyperlink ref="A4494" r:id="rId14116" display="http://www.erikbolstad.no/postnummer-koordinatar/?postnummer=8803&amp;poststad=Sandnessjøen" xr:uid="{00000000-0004-0000-0200-000023370000}"/>
    <hyperlink ref="A4495" r:id="rId14117" display="http://www.erikbolstad.no/postnummer-koordinatar/?postnummer=8804&amp;poststad=Sandnessjøen" xr:uid="{00000000-0004-0000-0200-000024370000}"/>
    <hyperlink ref="A4496" r:id="rId14118" display="http://www.erikbolstad.no/postnummer-koordinatar/?postnummer=8805&amp;poststad=Sandnessjøen" xr:uid="{00000000-0004-0000-0200-000025370000}"/>
    <hyperlink ref="A4497" r:id="rId14119" display="http://www.erikbolstad.no/postnummer-koordinatar/?postnummer=8809&amp;poststad=Sandnessjøen" xr:uid="{00000000-0004-0000-0200-000026370000}"/>
    <hyperlink ref="A4498" r:id="rId14120" display="http://www.erikbolstad.no/postnummer-koordinatar/?postnummer=8813&amp;poststad=Kopardal" xr:uid="{00000000-0004-0000-0200-000027370000}"/>
    <hyperlink ref="A4499" r:id="rId14121" display="http://www.erikbolstad.no/postnummer-koordinatar/?postnummer=8820&amp;poststad=Dønna" xr:uid="{00000000-0004-0000-0200-000028370000}"/>
    <hyperlink ref="A4500" r:id="rId14122" display="http://www.erikbolstad.no/postnummer-koordinatar/?postnummer=8827&amp;poststad=Dønna" xr:uid="{00000000-0004-0000-0200-000029370000}"/>
    <hyperlink ref="A4501" r:id="rId14123" display="http://www.erikbolstad.no/postnummer-koordinatar/?postnummer=8830&amp;poststad=Vandve" xr:uid="{00000000-0004-0000-0200-00002A370000}"/>
    <hyperlink ref="A4502" r:id="rId14124" display="http://www.erikbolstad.no/postnummer-koordinatar/?postnummer=8842&amp;poststad=Brasøy" xr:uid="{00000000-0004-0000-0200-00002B370000}"/>
    <hyperlink ref="A4503" r:id="rId14125" display="http://www.erikbolstad.no/postnummer-koordinatar/?postnummer=8844&amp;poststad=Sandvær" xr:uid="{00000000-0004-0000-0200-00002C370000}"/>
    <hyperlink ref="A4504" r:id="rId14126" display="http://www.erikbolstad.no/postnummer-koordinatar/?postnummer=8850&amp;poststad=Herøy" xr:uid="{00000000-0004-0000-0200-00002D370000}"/>
    <hyperlink ref="A4505" r:id="rId14127" display="http://www.erikbolstad.no/postnummer-koordinatar/?postnummer=8851&amp;poststad=Herøy" xr:uid="{00000000-0004-0000-0200-00002E370000}"/>
    <hyperlink ref="A4506" r:id="rId14128" display="http://www.erikbolstad.no/postnummer-koordinatar/?postnummer=8852&amp;poststad=Herøy" xr:uid="{00000000-0004-0000-0200-00002F370000}"/>
    <hyperlink ref="A4507" r:id="rId14129" display="http://www.erikbolstad.no/postnummer-koordinatar/?postnummer=8854&amp;poststad=Austbø" xr:uid="{00000000-0004-0000-0200-000030370000}"/>
    <hyperlink ref="A4508" r:id="rId14130" display="http://www.erikbolstad.no/postnummer-koordinatar/?postnummer=8860&amp;poststad=Tjøtta" xr:uid="{00000000-0004-0000-0200-000031370000}"/>
    <hyperlink ref="A4509" r:id="rId14131" display="http://www.erikbolstad.no/postnummer-koordinatar/?postnummer=8861&amp;poststad=Tjøtta" xr:uid="{00000000-0004-0000-0200-000032370000}"/>
    <hyperlink ref="A4510" r:id="rId14132" display="http://www.erikbolstad.no/postnummer-koordinatar/?postnummer=8865&amp;poststad=Tro" xr:uid="{00000000-0004-0000-0200-000033370000}"/>
    <hyperlink ref="A4511" r:id="rId14133" display="http://www.erikbolstad.no/postnummer-koordinatar/?postnummer=8870&amp;poststad=Visthus" xr:uid="{00000000-0004-0000-0200-000034370000}"/>
    <hyperlink ref="A4512" r:id="rId14134" display="http://www.erikbolstad.no/postnummer-koordinatar/?postnummer=8880&amp;poststad=Bærøyvågen" xr:uid="{00000000-0004-0000-0200-000035370000}"/>
    <hyperlink ref="A4513" r:id="rId14135" display="http://www.erikbolstad.no/postnummer-koordinatar/?postnummer=8890&amp;poststad=Leirfjord" xr:uid="{00000000-0004-0000-0200-000036370000}"/>
    <hyperlink ref="A4514" r:id="rId14136" display="http://www.erikbolstad.no/postnummer-koordinatar/?postnummer=8891&amp;poststad=Leirfjord" xr:uid="{00000000-0004-0000-0200-000037370000}"/>
    <hyperlink ref="A4515" r:id="rId14137" display="http://www.erikbolstad.no/postnummer-koordinatar/?postnummer=8892&amp;poststad=Sundøy" xr:uid="{00000000-0004-0000-0200-000038370000}"/>
    <hyperlink ref="A4516" r:id="rId14138" display="http://www.erikbolstad.no/postnummer-koordinatar/?postnummer=8897&amp;poststad=Bardal" xr:uid="{00000000-0004-0000-0200-000039370000}"/>
    <hyperlink ref="A4517" r:id="rId14139" display="http://www.erikbolstad.no/postnummer-koordinatar/?postnummer=8900&amp;poststad=Brønnøysund" xr:uid="{00000000-0004-0000-0200-00003A370000}"/>
    <hyperlink ref="A4518" r:id="rId14140" display="http://www.erikbolstad.no/postnummer-koordinatar/?postnummer=8901&amp;poststad=Brønnøysund" xr:uid="{00000000-0004-0000-0200-00003B370000}"/>
    <hyperlink ref="A4519" r:id="rId14141" display="http://www.erikbolstad.no/postnummer-koordinatar/?postnummer=8902&amp;poststad=Brønnøysund" xr:uid="{00000000-0004-0000-0200-00003C370000}"/>
    <hyperlink ref="A4520" r:id="rId14142" display="http://www.erikbolstad.no/postnummer-koordinatar/?postnummer=8904&amp;poststad=Brønnøysund" xr:uid="{00000000-0004-0000-0200-00003D370000}"/>
    <hyperlink ref="A4521" r:id="rId14143" display="http://www.erikbolstad.no/postnummer-koordinatar/?postnummer=8905&amp;poststad=Brønnøysund" xr:uid="{00000000-0004-0000-0200-00003E370000}"/>
    <hyperlink ref="A4522" r:id="rId14144" display="http://www.erikbolstad.no/postnummer-koordinatar/?postnummer=8906&amp;poststad=Brønnøysund" xr:uid="{00000000-0004-0000-0200-00003F370000}"/>
    <hyperlink ref="A4523" r:id="rId14145" display="http://www.erikbolstad.no/postnummer-koordinatar/?postnummer=8907&amp;poststad=Brønnøysund" xr:uid="{00000000-0004-0000-0200-000040370000}"/>
    <hyperlink ref="A4524" r:id="rId14146" display="http://www.erikbolstad.no/postnummer-koordinatar/?postnummer=8908&amp;poststad=Brønnøysund" xr:uid="{00000000-0004-0000-0200-000041370000}"/>
    <hyperlink ref="A4525" r:id="rId14147" display="http://www.erikbolstad.no/postnummer-koordinatar/?postnummer=8909&amp;poststad=Brønnøysund" xr:uid="{00000000-0004-0000-0200-000042370000}"/>
    <hyperlink ref="A4526" r:id="rId14148" display="http://www.erikbolstad.no/postnummer-koordinatar/?postnummer=8910&amp;poststad=Brønnøysund" xr:uid="{00000000-0004-0000-0200-000043370000}"/>
    <hyperlink ref="A4527" r:id="rId14149" display="http://www.erikbolstad.no/postnummer-koordinatar/?postnummer=8920&amp;poststad=Sømna" xr:uid="{00000000-0004-0000-0200-000044370000}"/>
    <hyperlink ref="A4528" r:id="rId14150" display="http://www.erikbolstad.no/postnummer-koordinatar/?postnummer=8921&amp;poststad=Sømna" xr:uid="{00000000-0004-0000-0200-000045370000}"/>
    <hyperlink ref="A4529" r:id="rId14151" display="http://www.erikbolstad.no/postnummer-koordinatar/?postnummer=8922&amp;poststad=Sømna" xr:uid="{00000000-0004-0000-0200-000046370000}"/>
    <hyperlink ref="A4530" r:id="rId14152" display="http://www.erikbolstad.no/postnummer-koordinatar/?postnummer=8960&amp;poststad=Velfjord" xr:uid="{00000000-0004-0000-0200-000047370000}"/>
    <hyperlink ref="A4531" r:id="rId14153" display="http://www.erikbolstad.no/postnummer-koordinatar/?postnummer=8961&amp;poststad=Velfjord" xr:uid="{00000000-0004-0000-0200-000048370000}"/>
    <hyperlink ref="A4532" r:id="rId14154" display="http://www.erikbolstad.no/postnummer-koordinatar/?postnummer=8976&amp;poststad=Vevelstad" xr:uid="{00000000-0004-0000-0200-000049370000}"/>
    <hyperlink ref="A4533" r:id="rId14155" display="http://www.erikbolstad.no/postnummer-koordinatar/?postnummer=8978&amp;poststad=Hesstun%20(ikkje%20i%20bruk)" xr:uid="{00000000-0004-0000-0200-00004A370000}"/>
    <hyperlink ref="A4534" r:id="rId14156" display="http://www.erikbolstad.no/postnummer-koordinatar/?postnummer=8980&amp;poststad=Vega" xr:uid="{00000000-0004-0000-0200-00004B370000}"/>
    <hyperlink ref="A4535" r:id="rId14157" display="http://www.erikbolstad.no/postnummer-koordinatar/?postnummer=8981&amp;poststad=Vega" xr:uid="{00000000-0004-0000-0200-00004C370000}"/>
    <hyperlink ref="A4536" r:id="rId14158" display="http://www.erikbolstad.no/postnummer-koordinatar/?postnummer=8985&amp;poststad=Ylvingen" xr:uid="{00000000-0004-0000-0200-00004D370000}"/>
    <hyperlink ref="A4537" r:id="rId14159" display="http://www.erikbolstad.no/postnummer-koordinatar/?postnummer=9006&amp;poststad=Tromsø" xr:uid="{00000000-0004-0000-0200-00004E370000}"/>
    <hyperlink ref="A4538" r:id="rId14160" display="http://www.erikbolstad.no/postnummer-koordinatar/?postnummer=9007&amp;poststad=Tromsø" xr:uid="{00000000-0004-0000-0200-00004F370000}"/>
    <hyperlink ref="A4539" r:id="rId14161" display="http://www.erikbolstad.no/postnummer-koordinatar/?postnummer=9008&amp;poststad=Tromsø" xr:uid="{00000000-0004-0000-0200-000050370000}"/>
    <hyperlink ref="A4540" r:id="rId14162" display="http://www.erikbolstad.no/postnummer-koordinatar/?postnummer=9009&amp;poststad=Tromsø" xr:uid="{00000000-0004-0000-0200-000051370000}"/>
    <hyperlink ref="A4541" r:id="rId14163" display="http://www.erikbolstad.no/postnummer-koordinatar/?postnummer=9010&amp;poststad=Tromsø" xr:uid="{00000000-0004-0000-0200-000052370000}"/>
    <hyperlink ref="A4542" r:id="rId14164" display="http://www.erikbolstad.no/postnummer-koordinatar/?postnummer=9011&amp;poststad=Tromsø" xr:uid="{00000000-0004-0000-0200-000053370000}"/>
    <hyperlink ref="A4543" r:id="rId14165" display="http://www.erikbolstad.no/postnummer-koordinatar/?postnummer=9012&amp;poststad=Tromsø" xr:uid="{00000000-0004-0000-0200-000054370000}"/>
    <hyperlink ref="A4544" r:id="rId14166" display="http://www.erikbolstad.no/postnummer-koordinatar/?postnummer=9013&amp;poststad=Tromsø" xr:uid="{00000000-0004-0000-0200-000055370000}"/>
    <hyperlink ref="A4545" r:id="rId14167" display="http://www.erikbolstad.no/postnummer-koordinatar/?postnummer=9014&amp;poststad=Tromsø" xr:uid="{00000000-0004-0000-0200-000056370000}"/>
    <hyperlink ref="A4546" r:id="rId14168" display="http://www.erikbolstad.no/postnummer-koordinatar/?postnummer=9015&amp;poststad=Tromsø" xr:uid="{00000000-0004-0000-0200-000057370000}"/>
    <hyperlink ref="A4547" r:id="rId14169" display="http://www.erikbolstad.no/postnummer-koordinatar/?postnummer=9016&amp;poststad=Tromsø" xr:uid="{00000000-0004-0000-0200-000058370000}"/>
    <hyperlink ref="A4548" r:id="rId14170" display="http://www.erikbolstad.no/postnummer-koordinatar/?postnummer=9017&amp;poststad=Tromsø" xr:uid="{00000000-0004-0000-0200-000059370000}"/>
    <hyperlink ref="A4549" r:id="rId14171" display="http://www.erikbolstad.no/postnummer-koordinatar/?postnummer=9018&amp;poststad=Tromsø" xr:uid="{00000000-0004-0000-0200-00005A370000}"/>
    <hyperlink ref="A4550" r:id="rId14172" display="http://www.erikbolstad.no/postnummer-koordinatar/?postnummer=9019&amp;poststad=Tromsø" xr:uid="{00000000-0004-0000-0200-00005B370000}"/>
    <hyperlink ref="A4551" r:id="rId14173" display="http://www.erikbolstad.no/postnummer-koordinatar/?postnummer=9020&amp;poststad=Tromsdalen" xr:uid="{00000000-0004-0000-0200-00005C370000}"/>
    <hyperlink ref="A4552" r:id="rId14174" display="http://www.erikbolstad.no/postnummer-koordinatar/?postnummer=9022&amp;poststad=Krokelvdalen" xr:uid="{00000000-0004-0000-0200-00005D370000}"/>
    <hyperlink ref="A4553" r:id="rId14175" display="http://www.erikbolstad.no/postnummer-koordinatar/?postnummer=9024&amp;poststad=Tomasjord" xr:uid="{00000000-0004-0000-0200-00005E370000}"/>
    <hyperlink ref="A4554" r:id="rId14176" display="http://www.erikbolstad.no/postnummer-koordinatar/?postnummer=9027&amp;poststad=Ramfjordbotn" xr:uid="{00000000-0004-0000-0200-00005F370000}"/>
    <hyperlink ref="A4555" r:id="rId14177" display="http://www.erikbolstad.no/postnummer-koordinatar/?postnummer=9029&amp;poststad=Tromsdalen" xr:uid="{00000000-0004-0000-0200-000060370000}"/>
    <hyperlink ref="A4556" r:id="rId14178" display="http://www.erikbolstad.no/postnummer-koordinatar/?postnummer=9030&amp;poststad=Sjursnes" xr:uid="{00000000-0004-0000-0200-000061370000}"/>
    <hyperlink ref="A4557" r:id="rId14179" display="http://www.erikbolstad.no/postnummer-koordinatar/?postnummer=9034&amp;poststad=Oldervik" xr:uid="{00000000-0004-0000-0200-000062370000}"/>
    <hyperlink ref="A4558" r:id="rId14180" display="http://www.erikbolstad.no/postnummer-koordinatar/?postnummer=9037&amp;poststad=Tromsø" xr:uid="{00000000-0004-0000-0200-000063370000}"/>
    <hyperlink ref="A4559" r:id="rId14181" display="http://www.erikbolstad.no/postnummer-koordinatar/?postnummer=9038&amp;poststad=Tromsø" xr:uid="{00000000-0004-0000-0200-000064370000}"/>
    <hyperlink ref="A4560" r:id="rId14182" display="http://www.erikbolstad.no/postnummer-koordinatar/?postnummer=9040&amp;poststad=Nordkjosbotn" xr:uid="{00000000-0004-0000-0200-000065370000}"/>
    <hyperlink ref="A4561" r:id="rId14183" display="http://www.erikbolstad.no/postnummer-koordinatar/?postnummer=9042&amp;poststad=Laksvatn" xr:uid="{00000000-0004-0000-0200-000066370000}"/>
    <hyperlink ref="A4562" r:id="rId14184" display="http://www.erikbolstad.no/postnummer-koordinatar/?postnummer=9043&amp;poststad=Jøvik" xr:uid="{00000000-0004-0000-0200-000067370000}"/>
    <hyperlink ref="A4563" r:id="rId14185" display="http://www.erikbolstad.no/postnummer-koordinatar/?postnummer=9046&amp;poststad=Oteren" xr:uid="{00000000-0004-0000-0200-000068370000}"/>
    <hyperlink ref="A4564" r:id="rId14186" display="http://www.erikbolstad.no/postnummer-koordinatar/?postnummer=9049&amp;poststad=Nordkjosbotn" xr:uid="{00000000-0004-0000-0200-000069370000}"/>
    <hyperlink ref="A4565" r:id="rId14187" display="http://www.erikbolstad.no/postnummer-koordinatar/?postnummer=9050&amp;poststad=Storsteinnes" xr:uid="{00000000-0004-0000-0200-00006A370000}"/>
    <hyperlink ref="A4566" r:id="rId14188" display="http://www.erikbolstad.no/postnummer-koordinatar/?postnummer=9054&amp;poststad=Malangseidet%20(ikkje%20i%20bruk)" xr:uid="{00000000-0004-0000-0200-00006B370000}"/>
    <hyperlink ref="A4567" r:id="rId14189" display="http://www.erikbolstad.no/postnummer-koordinatar/?postnummer=9055&amp;poststad=Meistervik" xr:uid="{00000000-0004-0000-0200-00006C370000}"/>
    <hyperlink ref="A4568" r:id="rId14190" display="http://www.erikbolstad.no/postnummer-koordinatar/?postnummer=9056&amp;poststad=Mortenhals" xr:uid="{00000000-0004-0000-0200-00006D370000}"/>
    <hyperlink ref="A4569" r:id="rId14191" display="http://www.erikbolstad.no/postnummer-koordinatar/?postnummer=9057&amp;poststad=Vikran" xr:uid="{00000000-0004-0000-0200-00006E370000}"/>
    <hyperlink ref="A4570" r:id="rId14192" display="http://www.erikbolstad.no/postnummer-koordinatar/?postnummer=9059&amp;poststad=Storsteinnes" xr:uid="{00000000-0004-0000-0200-00006F370000}"/>
    <hyperlink ref="A4571" r:id="rId14193" display="http://www.erikbolstad.no/postnummer-koordinatar/?postnummer=9060&amp;poststad=Lyngseidet" xr:uid="{00000000-0004-0000-0200-000070370000}"/>
    <hyperlink ref="A4572" r:id="rId14194" display="http://www.erikbolstad.no/postnummer-koordinatar/?postnummer=9062&amp;poststad=Furuflaten" xr:uid="{00000000-0004-0000-0200-000071370000}"/>
    <hyperlink ref="A4573" r:id="rId14195" display="http://www.erikbolstad.no/postnummer-koordinatar/?postnummer=9064&amp;poststad=Svensby" xr:uid="{00000000-0004-0000-0200-000072370000}"/>
    <hyperlink ref="A4574" r:id="rId14196" display="http://www.erikbolstad.no/postnummer-koordinatar/?postnummer=9068&amp;poststad=Nord-Lenangen" xr:uid="{00000000-0004-0000-0200-000073370000}"/>
    <hyperlink ref="A4575" r:id="rId14197" display="http://www.erikbolstad.no/postnummer-koordinatar/?postnummer=9069&amp;poststad=Lyngseidet" xr:uid="{00000000-0004-0000-0200-000074370000}"/>
    <hyperlink ref="A4576" r:id="rId14198" display="http://www.erikbolstad.no/postnummer-koordinatar/?postnummer=9100&amp;poststad=Kvaløysletta" xr:uid="{00000000-0004-0000-0200-000075370000}"/>
    <hyperlink ref="A4577" r:id="rId14199" display="http://www.erikbolstad.no/postnummer-koordinatar/?postnummer=9101&amp;poststad=Kvaløysletta" xr:uid="{00000000-0004-0000-0200-000076370000}"/>
    <hyperlink ref="A4578" r:id="rId14200" display="http://www.erikbolstad.no/postnummer-koordinatar/?postnummer=9102&amp;poststad=Kvaløysletta" xr:uid="{00000000-0004-0000-0200-000077370000}"/>
    <hyperlink ref="A4579" r:id="rId14201" display="http://www.erikbolstad.no/postnummer-koordinatar/?postnummer=9103&amp;poststad=Kvaløya" xr:uid="{00000000-0004-0000-0200-000078370000}"/>
    <hyperlink ref="A4580" r:id="rId14202" display="http://www.erikbolstad.no/postnummer-koordinatar/?postnummer=9104&amp;poststad=Kvaløya" xr:uid="{00000000-0004-0000-0200-000079370000}"/>
    <hyperlink ref="A4581" r:id="rId14203" display="http://www.erikbolstad.no/postnummer-koordinatar/?postnummer=9105&amp;poststad=Kvaløya" xr:uid="{00000000-0004-0000-0200-00007A370000}"/>
    <hyperlink ref="A4582" r:id="rId14204" display="http://www.erikbolstad.no/postnummer-koordinatar/?postnummer=9106&amp;poststad=Straumsbukta" xr:uid="{00000000-0004-0000-0200-00007B370000}"/>
    <hyperlink ref="A4583" r:id="rId14205" display="http://www.erikbolstad.no/postnummer-koordinatar/?postnummer=9107&amp;poststad=Kvaløya" xr:uid="{00000000-0004-0000-0200-00007C370000}"/>
    <hyperlink ref="A4584" r:id="rId14206" display="http://www.erikbolstad.no/postnummer-koordinatar/?postnummer=9108&amp;poststad=Kvaløya" xr:uid="{00000000-0004-0000-0200-00007D370000}"/>
    <hyperlink ref="A4585" r:id="rId14207" display="http://www.erikbolstad.no/postnummer-koordinatar/?postnummer=9110&amp;poststad=Sommarøy" xr:uid="{00000000-0004-0000-0200-00007E370000}"/>
    <hyperlink ref="A4586" r:id="rId14208" display="http://www.erikbolstad.no/postnummer-koordinatar/?postnummer=9118&amp;poststad=Brensholmen" xr:uid="{00000000-0004-0000-0200-00007F370000}"/>
    <hyperlink ref="A4587" r:id="rId14209" display="http://www.erikbolstad.no/postnummer-koordinatar/?postnummer=9119&amp;poststad=Sommarøy" xr:uid="{00000000-0004-0000-0200-000080370000}"/>
    <hyperlink ref="A4588" r:id="rId14210" display="http://www.erikbolstad.no/postnummer-koordinatar/?postnummer=9120&amp;poststad=Vengsøy" xr:uid="{00000000-0004-0000-0200-000081370000}"/>
    <hyperlink ref="A4589" r:id="rId14211" display="http://www.erikbolstad.no/postnummer-koordinatar/?postnummer=9128&amp;poststad=Tussøy" xr:uid="{00000000-0004-0000-0200-000082370000}"/>
    <hyperlink ref="A4590" r:id="rId14212" display="http://www.erikbolstad.no/postnummer-koordinatar/?postnummer=9130&amp;poststad=Hansnes" xr:uid="{00000000-0004-0000-0200-000083370000}"/>
    <hyperlink ref="A4591" r:id="rId14213" display="http://www.erikbolstad.no/postnummer-koordinatar/?postnummer=9131&amp;poststad=Kårvik" xr:uid="{00000000-0004-0000-0200-000084370000}"/>
    <hyperlink ref="A4592" r:id="rId14214" display="http://www.erikbolstad.no/postnummer-koordinatar/?postnummer=9132&amp;poststad=Stakkvik" xr:uid="{00000000-0004-0000-0200-000085370000}"/>
    <hyperlink ref="A4593" r:id="rId14215" display="http://www.erikbolstad.no/postnummer-koordinatar/?postnummer=9134&amp;poststad=Hansnes" xr:uid="{00000000-0004-0000-0200-000086370000}"/>
    <hyperlink ref="A4594" r:id="rId14216" display="http://www.erikbolstad.no/postnummer-koordinatar/?postnummer=9135&amp;poststad=Vannvåg" xr:uid="{00000000-0004-0000-0200-000087370000}"/>
    <hyperlink ref="A4595" r:id="rId14217" display="http://www.erikbolstad.no/postnummer-koordinatar/?postnummer=9136&amp;poststad=Vannareid" xr:uid="{00000000-0004-0000-0200-000088370000}"/>
    <hyperlink ref="A4596" r:id="rId14218" display="http://www.erikbolstad.no/postnummer-koordinatar/?postnummer=9137&amp;poststad=Vannvåg" xr:uid="{00000000-0004-0000-0200-000089370000}"/>
    <hyperlink ref="A4597" r:id="rId14219" display="http://www.erikbolstad.no/postnummer-koordinatar/?postnummer=9138&amp;poststad=Karlsøy" xr:uid="{00000000-0004-0000-0200-00008A370000}"/>
    <hyperlink ref="A4598" r:id="rId14220" display="http://www.erikbolstad.no/postnummer-koordinatar/?postnummer=9140&amp;poststad=Rebbenes" xr:uid="{00000000-0004-0000-0200-00008B370000}"/>
    <hyperlink ref="A4599" r:id="rId14221" display="http://www.erikbolstad.no/postnummer-koordinatar/?postnummer=9141&amp;poststad=Mjølvik" xr:uid="{00000000-0004-0000-0200-00008C370000}"/>
    <hyperlink ref="A4600" r:id="rId14222" display="http://www.erikbolstad.no/postnummer-koordinatar/?postnummer=9142&amp;poststad=Skibotn" xr:uid="{00000000-0004-0000-0200-00008D370000}"/>
    <hyperlink ref="A4601" r:id="rId14223" display="http://www.erikbolstad.no/postnummer-koordinatar/?postnummer=9143&amp;poststad=Skibotn" xr:uid="{00000000-0004-0000-0200-00008E370000}"/>
    <hyperlink ref="A4602" r:id="rId14224" display="http://www.erikbolstad.no/postnummer-koordinatar/?postnummer=9144&amp;poststad=Samuelsberg" xr:uid="{00000000-0004-0000-0200-00008F370000}"/>
    <hyperlink ref="A4603" r:id="rId14225" display="http://www.erikbolstad.no/postnummer-koordinatar/?postnummer=9146&amp;poststad=Olderdalen" xr:uid="{00000000-0004-0000-0200-000090370000}"/>
    <hyperlink ref="A4604" r:id="rId14226" display="http://www.erikbolstad.no/postnummer-koordinatar/?postnummer=9147&amp;poststad=Birtavarre" xr:uid="{00000000-0004-0000-0200-000091370000}"/>
    <hyperlink ref="A4605" r:id="rId14227" display="http://www.erikbolstad.no/postnummer-koordinatar/?postnummer=9148&amp;poststad=Olderdalen" xr:uid="{00000000-0004-0000-0200-000092370000}"/>
    <hyperlink ref="A4606" r:id="rId14228" display="http://www.erikbolstad.no/postnummer-koordinatar/?postnummer=9151&amp;poststad=Storslett" xr:uid="{00000000-0004-0000-0200-000093370000}"/>
    <hyperlink ref="A4607" r:id="rId14229" display="http://www.erikbolstad.no/postnummer-koordinatar/?postnummer=9152&amp;poststad=Sørkjosen" xr:uid="{00000000-0004-0000-0200-000094370000}"/>
    <hyperlink ref="A4608" r:id="rId14230" display="http://www.erikbolstad.no/postnummer-koordinatar/?postnummer=9153&amp;poststad=Rotsund" xr:uid="{00000000-0004-0000-0200-000095370000}"/>
    <hyperlink ref="A4609" r:id="rId14231" display="http://www.erikbolstad.no/postnummer-koordinatar/?postnummer=9156&amp;poststad=Storslett" xr:uid="{00000000-0004-0000-0200-000096370000}"/>
    <hyperlink ref="A4610" r:id="rId14232" display="http://www.erikbolstad.no/postnummer-koordinatar/?postnummer=9159&amp;poststad=Havnnes" xr:uid="{00000000-0004-0000-0200-000097370000}"/>
    <hyperlink ref="A4611" r:id="rId14233" display="http://www.erikbolstad.no/postnummer-koordinatar/?postnummer=9161&amp;poststad=Burfjord" xr:uid="{00000000-0004-0000-0200-000098370000}"/>
    <hyperlink ref="A4612" r:id="rId14234" display="http://www.erikbolstad.no/postnummer-koordinatar/?postnummer=9162&amp;poststad=Sørstraumen" xr:uid="{00000000-0004-0000-0200-000099370000}"/>
    <hyperlink ref="A4613" r:id="rId14235" display="http://www.erikbolstad.no/postnummer-koordinatar/?postnummer=9163&amp;poststad=Jøkelfjord" xr:uid="{00000000-0004-0000-0200-00009A370000}"/>
    <hyperlink ref="A4614" r:id="rId14236" display="http://www.erikbolstad.no/postnummer-koordinatar/?postnummer=9164&amp;poststad=Kvænangsfjellet%20(ikkje%20i%20bruk)" xr:uid="{00000000-0004-0000-0200-00009B370000}"/>
    <hyperlink ref="A4615" r:id="rId14237" display="http://www.erikbolstad.no/postnummer-koordinatar/?postnummer=9169&amp;poststad=Burfjord" xr:uid="{00000000-0004-0000-0200-00009C370000}"/>
    <hyperlink ref="A4616" r:id="rId14238" display="http://www.erikbolstad.no/postnummer-koordinatar/?postnummer=9170&amp;poststad=Longyearbyen" xr:uid="{00000000-0004-0000-0200-00009D370000}"/>
    <hyperlink ref="A4617" r:id="rId14239" display="http://www.erikbolstad.no/postnummer-koordinatar/?postnummer=9171&amp;poststad=Longyearbyen" xr:uid="{00000000-0004-0000-0200-00009E370000}"/>
    <hyperlink ref="A4618" r:id="rId14240" display="http://www.erikbolstad.no/postnummer-koordinatar/?postnummer=9172&amp;poststad=Isfjord%20på%20Svalbard%20(ikkje%20i%20bruk)" xr:uid="{00000000-0004-0000-0200-00009F370000}"/>
    <hyperlink ref="A4619" r:id="rId14241" display="http://www.erikbolstad.no/postnummer-koordinatar/?postnummer=9173&amp;poststad=Ny-Ålesund" xr:uid="{00000000-0004-0000-0200-0000A0370000}"/>
    <hyperlink ref="A4620" r:id="rId14242" display="http://www.erikbolstad.no/postnummer-koordinatar/?postnummer=9174&amp;poststad=Hopen" xr:uid="{00000000-0004-0000-0200-0000A1370000}"/>
    <hyperlink ref="A4621" r:id="rId14243" display="http://www.erikbolstad.no/postnummer-koordinatar/?postnummer=9175&amp;poststad=Sveagruva" xr:uid="{00000000-0004-0000-0200-0000A2370000}"/>
    <hyperlink ref="A4622" r:id="rId14244" display="http://www.erikbolstad.no/postnummer-koordinatar/?postnummer=9176&amp;poststad=Bjørnøya" xr:uid="{00000000-0004-0000-0200-0000A3370000}"/>
    <hyperlink ref="A4623" r:id="rId14245" display="http://www.erikbolstad.no/postnummer-koordinatar/?postnummer=9177&amp;poststad=Hornsund%20(ikkje%20i%20bruk)" xr:uid="{00000000-0004-0000-0200-0000A4370000}"/>
    <hyperlink ref="A4624" r:id="rId14246" display="http://www.erikbolstad.no/postnummer-koordinatar/?postnummer=9178&amp;poststad=Barentsburg" xr:uid="{00000000-0004-0000-0200-0000A5370000}"/>
    <hyperlink ref="A4625" r:id="rId14247" display="http://www.erikbolstad.no/postnummer-koordinatar/?postnummer=9179&amp;poststad=Pyramiden%20(ikkje%20i%20bruk)" xr:uid="{00000000-0004-0000-0200-0000A6370000}"/>
    <hyperlink ref="A4626" r:id="rId14248" display="http://www.erikbolstad.no/postnummer-koordinatar/?postnummer=9180&amp;poststad=Skjervøy" xr:uid="{00000000-0004-0000-0200-0000A7370000}"/>
    <hyperlink ref="A4627" r:id="rId14249" display="http://www.erikbolstad.no/postnummer-koordinatar/?postnummer=9181&amp;poststad=Hamneidet" xr:uid="{00000000-0004-0000-0200-0000A8370000}"/>
    <hyperlink ref="A4628" r:id="rId14250" display="http://www.erikbolstad.no/postnummer-koordinatar/?postnummer=9182&amp;poststad=Seglvik" xr:uid="{00000000-0004-0000-0200-0000A9370000}"/>
    <hyperlink ref="A4629" r:id="rId14251" display="http://www.erikbolstad.no/postnummer-koordinatar/?postnummer=9184&amp;poststad=Reinfjord" xr:uid="{00000000-0004-0000-0200-0000AA370000}"/>
    <hyperlink ref="A4630" r:id="rId14252" display="http://www.erikbolstad.no/postnummer-koordinatar/?postnummer=9185&amp;poststad=Spildra" xr:uid="{00000000-0004-0000-0200-0000AB370000}"/>
    <hyperlink ref="A4631" r:id="rId14253" display="http://www.erikbolstad.no/postnummer-koordinatar/?postnummer=9186&amp;poststad=Andsnes" xr:uid="{00000000-0004-0000-0200-0000AC370000}"/>
    <hyperlink ref="A4632" r:id="rId14254" display="http://www.erikbolstad.no/postnummer-koordinatar/?postnummer=9187&amp;poststad=Valanhamn" xr:uid="{00000000-0004-0000-0200-0000AD370000}"/>
    <hyperlink ref="A4633" r:id="rId14255" display="http://www.erikbolstad.no/postnummer-koordinatar/?postnummer=9189&amp;poststad=Skjervøy" xr:uid="{00000000-0004-0000-0200-0000AE370000}"/>
    <hyperlink ref="A4634" r:id="rId14256" display="http://www.erikbolstad.no/postnummer-koordinatar/?postnummer=9190&amp;poststad=Akkarvik" xr:uid="{00000000-0004-0000-0200-0000AF370000}"/>
    <hyperlink ref="A4635" r:id="rId14257" display="http://www.erikbolstad.no/postnummer-koordinatar/?postnummer=9192&amp;poststad=Arnøyhamn" xr:uid="{00000000-0004-0000-0200-0000B0370000}"/>
    <hyperlink ref="A4636" r:id="rId14258" display="http://www.erikbolstad.no/postnummer-koordinatar/?postnummer=9193&amp;poststad=Nikkeby" xr:uid="{00000000-0004-0000-0200-0000B1370000}"/>
    <hyperlink ref="A4637" r:id="rId14259" display="http://www.erikbolstad.no/postnummer-koordinatar/?postnummer=9194&amp;poststad=Lauksletta" xr:uid="{00000000-0004-0000-0200-0000B2370000}"/>
    <hyperlink ref="A4638" r:id="rId14260" display="http://www.erikbolstad.no/postnummer-koordinatar/?postnummer=9195&amp;poststad=Årviksand" xr:uid="{00000000-0004-0000-0200-0000B3370000}"/>
    <hyperlink ref="A4639" r:id="rId14261" display="http://www.erikbolstad.no/postnummer-koordinatar/?postnummer=9197&amp;poststad=Uløybukt" xr:uid="{00000000-0004-0000-0200-0000B4370000}"/>
    <hyperlink ref="A4640" r:id="rId14262" display="http://www.erikbolstad.no/postnummer-koordinatar/?postnummer=9240&amp;poststad=Tromsø" xr:uid="{00000000-0004-0000-0200-0000B5370000}"/>
    <hyperlink ref="A4641" r:id="rId14263" display="http://www.erikbolstad.no/postnummer-koordinatar/?postnummer=9251&amp;poststad=Tromsø" xr:uid="{00000000-0004-0000-0200-0000B6370000}"/>
    <hyperlink ref="A4642" r:id="rId14264" display="http://www.erikbolstad.no/postnummer-koordinatar/?postnummer=9252&amp;poststad=Tromsø" xr:uid="{00000000-0004-0000-0200-0000B7370000}"/>
    <hyperlink ref="A4643" r:id="rId14265" display="http://www.erikbolstad.no/postnummer-koordinatar/?postnummer=9253&amp;poststad=Tromsø" xr:uid="{00000000-0004-0000-0200-0000B8370000}"/>
    <hyperlink ref="A4644" r:id="rId14266" display="http://www.erikbolstad.no/postnummer-koordinatar/?postnummer=9254&amp;poststad=Tromsø" xr:uid="{00000000-0004-0000-0200-0000B9370000}"/>
    <hyperlink ref="A4645" r:id="rId14267" display="http://www.erikbolstad.no/postnummer-koordinatar/?postnummer=9255&amp;poststad=Tromsø" xr:uid="{00000000-0004-0000-0200-0000BA370000}"/>
    <hyperlink ref="A4646" r:id="rId14268" display="http://www.erikbolstad.no/postnummer-koordinatar/?postnummer=9256&amp;poststad=Tromsø" xr:uid="{00000000-0004-0000-0200-0000BB370000}"/>
    <hyperlink ref="A4647" r:id="rId14269" display="http://www.erikbolstad.no/postnummer-koordinatar/?postnummer=9257&amp;poststad=Tromsø" xr:uid="{00000000-0004-0000-0200-0000BC370000}"/>
    <hyperlink ref="A4648" r:id="rId14270" display="http://www.erikbolstad.no/postnummer-koordinatar/?postnummer=9258&amp;poststad=Tromsø" xr:uid="{00000000-0004-0000-0200-0000BD370000}"/>
    <hyperlink ref="A4649" r:id="rId14271" display="http://www.erikbolstad.no/postnummer-koordinatar/?postnummer=9259&amp;poststad=Tromsø" xr:uid="{00000000-0004-0000-0200-0000BE370000}"/>
    <hyperlink ref="A4650" r:id="rId14272" display="http://www.erikbolstad.no/postnummer-koordinatar/?postnummer=9260&amp;poststad=Tromsø" xr:uid="{00000000-0004-0000-0200-0000BF370000}"/>
    <hyperlink ref="A4651" r:id="rId14273" display="http://www.erikbolstad.no/postnummer-koordinatar/?postnummer=9261&amp;poststad=Tromsø" xr:uid="{00000000-0004-0000-0200-0000C0370000}"/>
    <hyperlink ref="A4652" r:id="rId14274" display="http://www.erikbolstad.no/postnummer-koordinatar/?postnummer=9262&amp;poststad=Tromsø" xr:uid="{00000000-0004-0000-0200-0000C1370000}"/>
    <hyperlink ref="A4653" r:id="rId14275" display="http://www.erikbolstad.no/postnummer-koordinatar/?postnummer=9263&amp;poststad=Tromsø" xr:uid="{00000000-0004-0000-0200-0000C2370000}"/>
    <hyperlink ref="A4654" r:id="rId14276" display="http://www.erikbolstad.no/postnummer-koordinatar/?postnummer=9265&amp;poststad=Tromsø" xr:uid="{00000000-0004-0000-0200-0000C3370000}"/>
    <hyperlink ref="A4655" r:id="rId14277" display="http://www.erikbolstad.no/postnummer-koordinatar/?postnummer=9266&amp;poststad=Tromsø" xr:uid="{00000000-0004-0000-0200-0000C4370000}"/>
    <hyperlink ref="A4656" r:id="rId14278" display="http://www.erikbolstad.no/postnummer-koordinatar/?postnummer=9267&amp;poststad=Tromsø" xr:uid="{00000000-0004-0000-0200-0000C5370000}"/>
    <hyperlink ref="A4657" r:id="rId14279" display="http://www.erikbolstad.no/postnummer-koordinatar/?postnummer=9268&amp;poststad=Tromsø" xr:uid="{00000000-0004-0000-0200-0000C6370000}"/>
    <hyperlink ref="A4658" r:id="rId14280" display="http://www.erikbolstad.no/postnummer-koordinatar/?postnummer=9269&amp;poststad=Tromsø" xr:uid="{00000000-0004-0000-0200-0000C7370000}"/>
    <hyperlink ref="A4659" r:id="rId14281" display="http://www.erikbolstad.no/postnummer-koordinatar/?postnummer=9270&amp;poststad=Tromsø" xr:uid="{00000000-0004-0000-0200-0000C8370000}"/>
    <hyperlink ref="A4660" r:id="rId14282" display="http://www.erikbolstad.no/postnummer-koordinatar/?postnummer=9271&amp;poststad=Tromsø" xr:uid="{00000000-0004-0000-0200-0000C9370000}"/>
    <hyperlink ref="A4661" r:id="rId14283" display="http://www.erikbolstad.no/postnummer-koordinatar/?postnummer=9272&amp;poststad=Tromsø" xr:uid="{00000000-0004-0000-0200-0000CA370000}"/>
    <hyperlink ref="A4662" r:id="rId14284" display="http://www.erikbolstad.no/postnummer-koordinatar/?postnummer=9273&amp;poststad=Tromsø" xr:uid="{00000000-0004-0000-0200-0000CB370000}"/>
    <hyperlink ref="A4663" r:id="rId14285" display="http://www.erikbolstad.no/postnummer-koordinatar/?postnummer=9274&amp;poststad=Tromsø" xr:uid="{00000000-0004-0000-0200-0000CC370000}"/>
    <hyperlink ref="A4664" r:id="rId14286" display="http://www.erikbolstad.no/postnummer-koordinatar/?postnummer=9275&amp;poststad=Tromsø" xr:uid="{00000000-0004-0000-0200-0000CD370000}"/>
    <hyperlink ref="A4665" r:id="rId14287" display="http://www.erikbolstad.no/postnummer-koordinatar/?postnummer=9276&amp;poststad=Tromsø" xr:uid="{00000000-0004-0000-0200-0000CE370000}"/>
    <hyperlink ref="A4666" r:id="rId14288" display="http://www.erikbolstad.no/postnummer-koordinatar/?postnummer=9277&amp;poststad=Tromsø" xr:uid="{00000000-0004-0000-0200-0000CF370000}"/>
    <hyperlink ref="A4667" r:id="rId14289" display="http://www.erikbolstad.no/postnummer-koordinatar/?postnummer=9278&amp;poststad=Tromsø" xr:uid="{00000000-0004-0000-0200-0000D0370000}"/>
    <hyperlink ref="A4668" r:id="rId14290" display="http://www.erikbolstad.no/postnummer-koordinatar/?postnummer=9279&amp;poststad=Tromsø" xr:uid="{00000000-0004-0000-0200-0000D1370000}"/>
    <hyperlink ref="A4669" r:id="rId14291" display="http://www.erikbolstad.no/postnummer-koordinatar/?postnummer=9280&amp;poststad=Tromsø" xr:uid="{00000000-0004-0000-0200-0000D2370000}"/>
    <hyperlink ref="A4670" r:id="rId14292" display="http://www.erikbolstad.no/postnummer-koordinatar/?postnummer=9281&amp;poststad=Tromsø" xr:uid="{00000000-0004-0000-0200-0000D3370000}"/>
    <hyperlink ref="A4671" r:id="rId14293" display="http://www.erikbolstad.no/postnummer-koordinatar/?postnummer=9282&amp;poststad=Tromsø" xr:uid="{00000000-0004-0000-0200-0000D4370000}"/>
    <hyperlink ref="A4672" r:id="rId14294" display="http://www.erikbolstad.no/postnummer-koordinatar/?postnummer=9283&amp;poststad=Tromsø" xr:uid="{00000000-0004-0000-0200-0000D5370000}"/>
    <hyperlink ref="A4673" r:id="rId14295" display="http://www.erikbolstad.no/postnummer-koordinatar/?postnummer=9284&amp;poststad=Tromsø" xr:uid="{00000000-0004-0000-0200-0000D6370000}"/>
    <hyperlink ref="A4674" r:id="rId14296" display="http://www.erikbolstad.no/postnummer-koordinatar/?postnummer=9285&amp;poststad=Tromsø" xr:uid="{00000000-0004-0000-0200-0000D7370000}"/>
    <hyperlink ref="A4675" r:id="rId14297" display="http://www.erikbolstad.no/postnummer-koordinatar/?postnummer=9286&amp;poststad=Tromsø" xr:uid="{00000000-0004-0000-0200-0000D8370000}"/>
    <hyperlink ref="A4676" r:id="rId14298" display="http://www.erikbolstad.no/postnummer-koordinatar/?postnummer=9287&amp;poststad=Tromsø" xr:uid="{00000000-0004-0000-0200-0000D9370000}"/>
    <hyperlink ref="A4677" r:id="rId14299" display="http://www.erikbolstad.no/postnummer-koordinatar/?postnummer=9288&amp;poststad=Tromsø" xr:uid="{00000000-0004-0000-0200-0000DA370000}"/>
    <hyperlink ref="A4678" r:id="rId14300" display="http://www.erikbolstad.no/postnummer-koordinatar/?postnummer=9290&amp;poststad=Tromsø" xr:uid="{00000000-0004-0000-0200-0000DB370000}"/>
    <hyperlink ref="A4679" r:id="rId14301" display="http://www.erikbolstad.no/postnummer-koordinatar/?postnummer=9291&amp;poststad=Tromsø" xr:uid="{00000000-0004-0000-0200-0000DC370000}"/>
    <hyperlink ref="A4680" r:id="rId14302" display="http://www.erikbolstad.no/postnummer-koordinatar/?postnummer=9292&amp;poststad=Tromsø" xr:uid="{00000000-0004-0000-0200-0000DD370000}"/>
    <hyperlink ref="A4681" r:id="rId14303" display="http://www.erikbolstad.no/postnummer-koordinatar/?postnummer=9293&amp;poststad=Tromsø" xr:uid="{00000000-0004-0000-0200-0000DE370000}"/>
    <hyperlink ref="A4682" r:id="rId14304" display="http://www.erikbolstad.no/postnummer-koordinatar/?postnummer=9294&amp;poststad=Tromsø" xr:uid="{00000000-0004-0000-0200-0000DF370000}"/>
    <hyperlink ref="A4683" r:id="rId14305" display="http://www.erikbolstad.no/postnummer-koordinatar/?postnummer=9296&amp;poststad=Tromsø" xr:uid="{00000000-0004-0000-0200-0000E0370000}"/>
    <hyperlink ref="A4684" r:id="rId14306" display="http://www.erikbolstad.no/postnummer-koordinatar/?postnummer=9297&amp;poststad=Tromsø%20(Ikkje%20i%20bruk)" xr:uid="{00000000-0004-0000-0200-0000E1370000}"/>
    <hyperlink ref="A4685" r:id="rId14307" display="http://www.erikbolstad.no/postnummer-koordinatar/?postnummer=9298&amp;poststad=Tromsø" xr:uid="{00000000-0004-0000-0200-0000E2370000}"/>
    <hyperlink ref="A4686" r:id="rId14308" display="http://www.erikbolstad.no/postnummer-koordinatar/?postnummer=9299&amp;poststad=Tromsø" xr:uid="{00000000-0004-0000-0200-0000E3370000}"/>
    <hyperlink ref="A4687" r:id="rId14309" display="http://www.erikbolstad.no/postnummer-koordinatar/?postnummer=9300&amp;poststad=Finnsnes" xr:uid="{00000000-0004-0000-0200-0000E4370000}"/>
    <hyperlink ref="A4688" r:id="rId14310" display="http://www.erikbolstad.no/postnummer-koordinatar/?postnummer=9302&amp;poststad=Rossfjordstraumen" xr:uid="{00000000-0004-0000-0200-0000E5370000}"/>
    <hyperlink ref="A4689" r:id="rId14311" display="http://www.erikbolstad.no/postnummer-koordinatar/?postnummer=9303&amp;poststad=Silsand" xr:uid="{00000000-0004-0000-0200-0000E6370000}"/>
    <hyperlink ref="A4690" r:id="rId14312" display="http://www.erikbolstad.no/postnummer-koordinatar/?postnummer=9304&amp;poststad=Vangsvik" xr:uid="{00000000-0004-0000-0200-0000E7370000}"/>
    <hyperlink ref="A4691" r:id="rId14313" display="http://www.erikbolstad.no/postnummer-koordinatar/?postnummer=9305&amp;poststad=Finnsnes" xr:uid="{00000000-0004-0000-0200-0000E8370000}"/>
    <hyperlink ref="A4692" r:id="rId14314" display="http://www.erikbolstad.no/postnummer-koordinatar/?postnummer=9306&amp;poststad=Finnsnes" xr:uid="{00000000-0004-0000-0200-0000E9370000}"/>
    <hyperlink ref="A4693" r:id="rId14315" display="http://www.erikbolstad.no/postnummer-koordinatar/?postnummer=9310&amp;poststad=Sørreisa" xr:uid="{00000000-0004-0000-0200-0000EA370000}"/>
    <hyperlink ref="A4694" r:id="rId14316" display="http://www.erikbolstad.no/postnummer-koordinatar/?postnummer=9311&amp;poststad=Brøstadbotn" xr:uid="{00000000-0004-0000-0200-0000EB370000}"/>
    <hyperlink ref="A4695" r:id="rId14317" display="http://www.erikbolstad.no/postnummer-koordinatar/?postnummer=9315&amp;poststad=Sørreisa" xr:uid="{00000000-0004-0000-0200-0000EC370000}"/>
    <hyperlink ref="A4696" r:id="rId14318" display="http://www.erikbolstad.no/postnummer-koordinatar/?postnummer=9316&amp;poststad=Brøstadbotn" xr:uid="{00000000-0004-0000-0200-0000ED370000}"/>
    <hyperlink ref="A4697" r:id="rId14319" display="http://www.erikbolstad.no/postnummer-koordinatar/?postnummer=9321&amp;poststad=Moen" xr:uid="{00000000-0004-0000-0200-0000EE370000}"/>
    <hyperlink ref="A4698" r:id="rId14320" display="http://www.erikbolstad.no/postnummer-koordinatar/?postnummer=9322&amp;poststad=Karlstad" xr:uid="{00000000-0004-0000-0200-0000EF370000}"/>
    <hyperlink ref="A4699" r:id="rId14321" display="http://www.erikbolstad.no/postnummer-koordinatar/?postnummer=9325&amp;poststad=Bardufoss" xr:uid="{00000000-0004-0000-0200-0000F0370000}"/>
    <hyperlink ref="A4700" r:id="rId14322" display="http://www.erikbolstad.no/postnummer-koordinatar/?postnummer=9326&amp;poststad=Bardufoss" xr:uid="{00000000-0004-0000-0200-0000F1370000}"/>
    <hyperlink ref="A4701" r:id="rId14323" display="http://www.erikbolstad.no/postnummer-koordinatar/?postnummer=9329&amp;poststad=Moen" xr:uid="{00000000-0004-0000-0200-0000F2370000}"/>
    <hyperlink ref="A4702" r:id="rId14324" display="http://www.erikbolstad.no/postnummer-koordinatar/?postnummer=9334&amp;poststad=Øverbygd" xr:uid="{00000000-0004-0000-0200-0000F3370000}"/>
    <hyperlink ref="A4703" r:id="rId14325" display="http://www.erikbolstad.no/postnummer-koordinatar/?postnummer=9335&amp;poststad=Øverbygd" xr:uid="{00000000-0004-0000-0200-0000F4370000}"/>
    <hyperlink ref="A4704" r:id="rId14326" display="http://www.erikbolstad.no/postnummer-koordinatar/?postnummer=9336&amp;poststad=Rundhaug" xr:uid="{00000000-0004-0000-0200-0000F5370000}"/>
    <hyperlink ref="A4705" r:id="rId14327" display="http://www.erikbolstad.no/postnummer-koordinatar/?postnummer=9350&amp;poststad=Sjøvegan" xr:uid="{00000000-0004-0000-0200-0000F6370000}"/>
    <hyperlink ref="A4706" r:id="rId14328" display="http://www.erikbolstad.no/postnummer-koordinatar/?postnummer=9355&amp;poststad=Sjøvegan" xr:uid="{00000000-0004-0000-0200-0000F7370000}"/>
    <hyperlink ref="A4707" r:id="rId14329" display="http://www.erikbolstad.no/postnummer-koordinatar/?postnummer=9357&amp;poststad=Tennevoll" xr:uid="{00000000-0004-0000-0200-0000F8370000}"/>
    <hyperlink ref="A4708" r:id="rId14330" display="http://www.erikbolstad.no/postnummer-koordinatar/?postnummer=9358&amp;poststad=Tennevoll" xr:uid="{00000000-0004-0000-0200-0000F9370000}"/>
    <hyperlink ref="A4709" r:id="rId14331" display="http://www.erikbolstad.no/postnummer-koordinatar/?postnummer=9360&amp;poststad=Bardu" xr:uid="{00000000-0004-0000-0200-0000FA370000}"/>
    <hyperlink ref="A4710" r:id="rId14332" display="http://www.erikbolstad.no/postnummer-koordinatar/?postnummer=9365&amp;poststad=Bardu" xr:uid="{00000000-0004-0000-0200-0000FB370000}"/>
    <hyperlink ref="A4711" r:id="rId14333" display="http://www.erikbolstad.no/postnummer-koordinatar/?postnummer=9370&amp;poststad=Silsand" xr:uid="{00000000-0004-0000-0200-0000FC370000}"/>
    <hyperlink ref="A4712" r:id="rId14334" display="http://www.erikbolstad.no/postnummer-koordinatar/?postnummer=9372&amp;poststad=Gibostad" xr:uid="{00000000-0004-0000-0200-0000FD370000}"/>
    <hyperlink ref="A4713" r:id="rId14335" display="http://www.erikbolstad.no/postnummer-koordinatar/?postnummer=9373&amp;poststad=Botnhamn" xr:uid="{00000000-0004-0000-0200-0000FE370000}"/>
    <hyperlink ref="A4714" r:id="rId14336" display="http://www.erikbolstad.no/postnummer-koordinatar/?postnummer=9376&amp;poststad=Skatvik" xr:uid="{00000000-0004-0000-0200-0000FF370000}"/>
    <hyperlink ref="A4715" r:id="rId14337" display="http://www.erikbolstad.no/postnummer-koordinatar/?postnummer=9379&amp;poststad=Gryllefjord" xr:uid="{00000000-0004-0000-0200-000000380000}"/>
    <hyperlink ref="A4716" r:id="rId14338" display="http://www.erikbolstad.no/postnummer-koordinatar/?postnummer=9380&amp;poststad=Gryllefjord" xr:uid="{00000000-0004-0000-0200-000001380000}"/>
    <hyperlink ref="A4717" r:id="rId14339" display="http://www.erikbolstad.no/postnummer-koordinatar/?postnummer=9381&amp;poststad=Torsken" xr:uid="{00000000-0004-0000-0200-000002380000}"/>
    <hyperlink ref="A4718" r:id="rId14340" display="http://www.erikbolstad.no/postnummer-koordinatar/?postnummer=9382&amp;poststad=Gibostad" xr:uid="{00000000-0004-0000-0200-000003380000}"/>
    <hyperlink ref="A4719" r:id="rId14341" display="http://www.erikbolstad.no/postnummer-koordinatar/?postnummer=9384&amp;poststad=Skaland" xr:uid="{00000000-0004-0000-0200-000004380000}"/>
    <hyperlink ref="A4720" r:id="rId14342" display="http://www.erikbolstad.no/postnummer-koordinatar/?postnummer=9385&amp;poststad=Skaland" xr:uid="{00000000-0004-0000-0200-000005380000}"/>
    <hyperlink ref="A4721" r:id="rId14343" display="http://www.erikbolstad.no/postnummer-koordinatar/?postnummer=9386&amp;poststad=Senjahopen" xr:uid="{00000000-0004-0000-0200-000006380000}"/>
    <hyperlink ref="A4722" r:id="rId14344" display="http://www.erikbolstad.no/postnummer-koordinatar/?postnummer=9387&amp;poststad=Senjahopen" xr:uid="{00000000-0004-0000-0200-000007380000}"/>
    <hyperlink ref="A4723" r:id="rId14345" display="http://www.erikbolstad.no/postnummer-koordinatar/?postnummer=9388&amp;poststad=Fjordgard" xr:uid="{00000000-0004-0000-0200-000008380000}"/>
    <hyperlink ref="A4724" r:id="rId14346" display="http://www.erikbolstad.no/postnummer-koordinatar/?postnummer=9389&amp;poststad=Husøy%20i%20Senja" xr:uid="{00000000-0004-0000-0200-000009380000}"/>
    <hyperlink ref="A4725" r:id="rId14347" display="http://www.erikbolstad.no/postnummer-koordinatar/?postnummer=9391&amp;poststad=Stonglandseidet" xr:uid="{00000000-0004-0000-0200-00000A380000}"/>
    <hyperlink ref="A4726" r:id="rId14348" display="http://www.erikbolstad.no/postnummer-koordinatar/?postnummer=9392&amp;poststad=Stonglandseidet" xr:uid="{00000000-0004-0000-0200-00000B380000}"/>
    <hyperlink ref="A4727" r:id="rId14349" display="http://www.erikbolstad.no/postnummer-koordinatar/?postnummer=9393&amp;poststad=Flakstadvåg" xr:uid="{00000000-0004-0000-0200-00000C380000}"/>
    <hyperlink ref="A4728" r:id="rId14350" display="http://www.erikbolstad.no/postnummer-koordinatar/?postnummer=9395&amp;poststad=Kaldfarnes" xr:uid="{00000000-0004-0000-0200-00000D380000}"/>
    <hyperlink ref="A4729" r:id="rId14351" display="http://www.erikbolstad.no/postnummer-koordinatar/?postnummer=9402&amp;poststad=Harstad" xr:uid="{00000000-0004-0000-0200-00000E380000}"/>
    <hyperlink ref="A4730" r:id="rId14352" display="http://www.erikbolstad.no/postnummer-koordinatar/?postnummer=9403&amp;poststad=Harstad" xr:uid="{00000000-0004-0000-0200-00000F380000}"/>
    <hyperlink ref="A4731" r:id="rId14353" display="http://www.erikbolstad.no/postnummer-koordinatar/?postnummer=9404&amp;poststad=Harstad" xr:uid="{00000000-0004-0000-0200-000010380000}"/>
    <hyperlink ref="A4732" r:id="rId14354" display="http://www.erikbolstad.no/postnummer-koordinatar/?postnummer=9405&amp;poststad=Harstad" xr:uid="{00000000-0004-0000-0200-000011380000}"/>
    <hyperlink ref="A4733" r:id="rId14355" display="http://www.erikbolstad.no/postnummer-koordinatar/?postnummer=9406&amp;poststad=Harstad" xr:uid="{00000000-0004-0000-0200-000012380000}"/>
    <hyperlink ref="A4734" r:id="rId14356" display="http://www.erikbolstad.no/postnummer-koordinatar/?postnummer=9407&amp;poststad=Harstad" xr:uid="{00000000-0004-0000-0200-000013380000}"/>
    <hyperlink ref="A4735" r:id="rId14357" display="http://www.erikbolstad.no/postnummer-koordinatar/?postnummer=9408&amp;poststad=Harstad" xr:uid="{00000000-0004-0000-0200-000014380000}"/>
    <hyperlink ref="A4736" r:id="rId14358" display="http://www.erikbolstad.no/postnummer-koordinatar/?postnummer=9409&amp;poststad=Harstad" xr:uid="{00000000-0004-0000-0200-000015380000}"/>
    <hyperlink ref="A4737" r:id="rId14359" display="http://www.erikbolstad.no/postnummer-koordinatar/?postnummer=9411&amp;poststad=Harstad" xr:uid="{00000000-0004-0000-0200-000016380000}"/>
    <hyperlink ref="A4738" r:id="rId14360" display="http://www.erikbolstad.no/postnummer-koordinatar/?postnummer=9414&amp;poststad=Harstad" xr:uid="{00000000-0004-0000-0200-000017380000}"/>
    <hyperlink ref="A4739" r:id="rId14361" display="http://www.erikbolstad.no/postnummer-koordinatar/?postnummer=9415&amp;poststad=Harstad" xr:uid="{00000000-0004-0000-0200-000018380000}"/>
    <hyperlink ref="A4740" r:id="rId14362" display="http://www.erikbolstad.no/postnummer-koordinatar/?postnummer=9419&amp;poststad=Sørvik" xr:uid="{00000000-0004-0000-0200-000019380000}"/>
    <hyperlink ref="A4741" r:id="rId14363" display="http://www.erikbolstad.no/postnummer-koordinatar/?postnummer=9420&amp;poststad=Lundenes" xr:uid="{00000000-0004-0000-0200-00001A380000}"/>
    <hyperlink ref="A4742" r:id="rId14364" display="http://www.erikbolstad.no/postnummer-koordinatar/?postnummer=9423&amp;poststad=Grøtavær" xr:uid="{00000000-0004-0000-0200-00001B380000}"/>
    <hyperlink ref="A4743" r:id="rId14365" display="http://www.erikbolstad.no/postnummer-koordinatar/?postnummer=9424&amp;poststad=Kjøtta" xr:uid="{00000000-0004-0000-0200-00001C380000}"/>
    <hyperlink ref="A4744" r:id="rId14366" display="http://www.erikbolstad.no/postnummer-koordinatar/?postnummer=9425&amp;poststad=Sandsøy" xr:uid="{00000000-0004-0000-0200-00001D380000}"/>
    <hyperlink ref="A4745" r:id="rId14367" display="http://www.erikbolstad.no/postnummer-koordinatar/?postnummer=9426&amp;poststad=Bjarkøy" xr:uid="{00000000-0004-0000-0200-00001E380000}"/>
    <hyperlink ref="A4746" r:id="rId14368" display="http://www.erikbolstad.no/postnummer-koordinatar/?postnummer=9427&amp;poststad=Meløyvær" xr:uid="{00000000-0004-0000-0200-00001F380000}"/>
    <hyperlink ref="A4747" r:id="rId14369" display="http://www.erikbolstad.no/postnummer-koordinatar/?postnummer=9430&amp;poststad=Sandtorg" xr:uid="{00000000-0004-0000-0200-000020380000}"/>
    <hyperlink ref="A4748" r:id="rId14370" display="http://www.erikbolstad.no/postnummer-koordinatar/?postnummer=9436&amp;poststad=Kongsvik" xr:uid="{00000000-0004-0000-0200-000021380000}"/>
    <hyperlink ref="A4749" r:id="rId14371" display="http://www.erikbolstad.no/postnummer-koordinatar/?postnummer=9439&amp;poststad=Evenskjer" xr:uid="{00000000-0004-0000-0200-000022380000}"/>
    <hyperlink ref="A4750" r:id="rId14372" display="http://www.erikbolstad.no/postnummer-koordinatar/?postnummer=9440&amp;poststad=Evenskjer" xr:uid="{00000000-0004-0000-0200-000023380000}"/>
    <hyperlink ref="A4751" r:id="rId14373" display="http://www.erikbolstad.no/postnummer-koordinatar/?postnummer=9441&amp;poststad=Fjelldal" xr:uid="{00000000-0004-0000-0200-000024380000}"/>
    <hyperlink ref="A4752" r:id="rId14374" display="http://www.erikbolstad.no/postnummer-koordinatar/?postnummer=9442&amp;poststad=Ramsund" xr:uid="{00000000-0004-0000-0200-000025380000}"/>
    <hyperlink ref="A4753" r:id="rId14375" display="http://www.erikbolstad.no/postnummer-koordinatar/?postnummer=9443&amp;poststad=Myklebostad" xr:uid="{00000000-0004-0000-0200-000026380000}"/>
    <hyperlink ref="A4754" r:id="rId14376" display="http://www.erikbolstad.no/postnummer-koordinatar/?postnummer=9444&amp;poststad=Hol%20i%20Tjeldsund" xr:uid="{00000000-0004-0000-0200-000027380000}"/>
    <hyperlink ref="A4755" r:id="rId14377" display="http://www.erikbolstad.no/postnummer-koordinatar/?postnummer=9445&amp;poststad=Tovik" xr:uid="{00000000-0004-0000-0200-000028380000}"/>
    <hyperlink ref="A4756" r:id="rId14378" display="http://www.erikbolstad.no/postnummer-koordinatar/?postnummer=9446&amp;poststad=Grovfjord" xr:uid="{00000000-0004-0000-0200-000029380000}"/>
    <hyperlink ref="A4757" r:id="rId14379" display="http://www.erikbolstad.no/postnummer-koordinatar/?postnummer=9447&amp;poststad=Grovfjord" xr:uid="{00000000-0004-0000-0200-00002A380000}"/>
    <hyperlink ref="A4758" r:id="rId14380" display="http://www.erikbolstad.no/postnummer-koordinatar/?postnummer=9448&amp;poststad=Ramsund" xr:uid="{00000000-0004-0000-0200-00002B380000}"/>
    <hyperlink ref="A4759" r:id="rId14381" display="http://www.erikbolstad.no/postnummer-koordinatar/?postnummer=9450&amp;poststad=Hamnvik" xr:uid="{00000000-0004-0000-0200-00002C380000}"/>
    <hyperlink ref="A4760" r:id="rId14382" display="http://www.erikbolstad.no/postnummer-koordinatar/?postnummer=9451&amp;poststad=Hamnvik" xr:uid="{00000000-0004-0000-0200-00002D380000}"/>
    <hyperlink ref="A4761" r:id="rId14383" display="http://www.erikbolstad.no/postnummer-koordinatar/?postnummer=9453&amp;poststad=Kråkrøhamn" xr:uid="{00000000-0004-0000-0200-00002E380000}"/>
    <hyperlink ref="A4762" r:id="rId14384" display="http://www.erikbolstad.no/postnummer-koordinatar/?postnummer=9454&amp;poststad=Ånstad" xr:uid="{00000000-0004-0000-0200-00002F380000}"/>
    <hyperlink ref="A4763" r:id="rId14385" display="http://www.erikbolstad.no/postnummer-koordinatar/?postnummer=9455&amp;poststad=Engenes" xr:uid="{00000000-0004-0000-0200-000030380000}"/>
    <hyperlink ref="A4764" r:id="rId14386" display="http://www.erikbolstad.no/postnummer-koordinatar/?postnummer=9470&amp;poststad=Gratangen" xr:uid="{00000000-0004-0000-0200-000031380000}"/>
    <hyperlink ref="A4765" r:id="rId14387" display="http://www.erikbolstad.no/postnummer-koordinatar/?postnummer=9471&amp;poststad=Gratangen" xr:uid="{00000000-0004-0000-0200-000032380000}"/>
    <hyperlink ref="A4766" r:id="rId14388" display="http://www.erikbolstad.no/postnummer-koordinatar/?postnummer=9475&amp;poststad=Borkenes" xr:uid="{00000000-0004-0000-0200-000033380000}"/>
    <hyperlink ref="A4767" r:id="rId14389" display="http://www.erikbolstad.no/postnummer-koordinatar/?postnummer=9476&amp;poststad=Borkenes" xr:uid="{00000000-0004-0000-0200-000034380000}"/>
    <hyperlink ref="A4768" r:id="rId14390" display="http://www.erikbolstad.no/postnummer-koordinatar/?postnummer=9479&amp;poststad=Harstad" xr:uid="{00000000-0004-0000-0200-000035380000}"/>
    <hyperlink ref="A4769" r:id="rId14391" display="http://www.erikbolstad.no/postnummer-koordinatar/?postnummer=9480&amp;poststad=Harstad" xr:uid="{00000000-0004-0000-0200-000036380000}"/>
    <hyperlink ref="A4770" r:id="rId14392" display="http://www.erikbolstad.no/postnummer-koordinatar/?postnummer=9481&amp;poststad=Harstad" xr:uid="{00000000-0004-0000-0200-000037380000}"/>
    <hyperlink ref="A4771" r:id="rId14393" display="http://www.erikbolstad.no/postnummer-koordinatar/?postnummer=9482&amp;poststad=Harstad" xr:uid="{00000000-0004-0000-0200-000038380000}"/>
    <hyperlink ref="A4772" r:id="rId14394" display="http://www.erikbolstad.no/postnummer-koordinatar/?postnummer=9483&amp;poststad=Harstad" xr:uid="{00000000-0004-0000-0200-000039380000}"/>
    <hyperlink ref="A4773" r:id="rId14395" display="http://www.erikbolstad.no/postnummer-koordinatar/?postnummer=9484&amp;poststad=Harstad" xr:uid="{00000000-0004-0000-0200-00003A380000}"/>
    <hyperlink ref="A4774" r:id="rId14396" display="http://www.erikbolstad.no/postnummer-koordinatar/?postnummer=9485&amp;poststad=Harstad" xr:uid="{00000000-0004-0000-0200-00003B380000}"/>
    <hyperlink ref="A4775" r:id="rId14397" display="http://www.erikbolstad.no/postnummer-koordinatar/?postnummer=9486&amp;poststad=Harstad" xr:uid="{00000000-0004-0000-0200-00003C380000}"/>
    <hyperlink ref="A4776" r:id="rId14398" display="http://www.erikbolstad.no/postnummer-koordinatar/?postnummer=9487&amp;poststad=Harstad" xr:uid="{00000000-0004-0000-0200-00003D380000}"/>
    <hyperlink ref="A4777" r:id="rId14399" display="http://www.erikbolstad.no/postnummer-koordinatar/?postnummer=9488&amp;poststad=Harstad" xr:uid="{00000000-0004-0000-0200-00003E380000}"/>
    <hyperlink ref="A4778" r:id="rId14400" display="http://www.erikbolstad.no/postnummer-koordinatar/?postnummer=9489&amp;poststad=Harstad" xr:uid="{00000000-0004-0000-0200-00003F380000}"/>
    <hyperlink ref="A4779" r:id="rId14401" display="http://www.erikbolstad.no/postnummer-koordinatar/?postnummer=9496&amp;poststad=Harstad" xr:uid="{00000000-0004-0000-0200-000040380000}"/>
    <hyperlink ref="A4780" r:id="rId14402" display="http://www.erikbolstad.no/postnummer-koordinatar/?postnummer=9497&amp;poststad=Harstad" xr:uid="{00000000-0004-0000-0200-000041380000}"/>
    <hyperlink ref="A4781" r:id="rId14403" display="http://www.erikbolstad.no/postnummer-koordinatar/?postnummer=9498&amp;poststad=Harstad" xr:uid="{00000000-0004-0000-0200-000042380000}"/>
    <hyperlink ref="A4782" r:id="rId14404" display="http://www.erikbolstad.no/postnummer-koordinatar/?postnummer=9499&amp;poststad=Harstad%20(ikkje%20i%20bruk)" xr:uid="{00000000-0004-0000-0200-000043380000}"/>
    <hyperlink ref="A4783" r:id="rId14405" display="http://www.erikbolstad.no/postnummer-koordinatar/?postnummer=9501&amp;poststad=Alta" xr:uid="{00000000-0004-0000-0200-000044380000}"/>
    <hyperlink ref="A4784" r:id="rId14406" display="http://www.erikbolstad.no/postnummer-koordinatar/?postnummer=9502&amp;poststad=Alta" xr:uid="{00000000-0004-0000-0200-000045380000}"/>
    <hyperlink ref="A4785" r:id="rId14407" display="http://www.erikbolstad.no/postnummer-koordinatar/?postnummer=9503&amp;poststad=Alta" xr:uid="{00000000-0004-0000-0200-000046380000}"/>
    <hyperlink ref="A4786" r:id="rId14408" display="http://www.erikbolstad.no/postnummer-koordinatar/?postnummer=9504&amp;poststad=Alta" xr:uid="{00000000-0004-0000-0200-000047380000}"/>
    <hyperlink ref="A4787" r:id="rId14409" display="http://www.erikbolstad.no/postnummer-koordinatar/?postnummer=9505&amp;poststad=Alta" xr:uid="{00000000-0004-0000-0200-000048380000}"/>
    <hyperlink ref="A4788" r:id="rId14410" display="http://www.erikbolstad.no/postnummer-koordinatar/?postnummer=9506&amp;poststad=Alta" xr:uid="{00000000-0004-0000-0200-000049380000}"/>
    <hyperlink ref="A4789" r:id="rId14411" display="http://www.erikbolstad.no/postnummer-koordinatar/?postnummer=9507&amp;poststad=Alta" xr:uid="{00000000-0004-0000-0200-00004A380000}"/>
    <hyperlink ref="A4790" r:id="rId14412" display="http://www.erikbolstad.no/postnummer-koordinatar/?postnummer=9508&amp;poststad=Alta" xr:uid="{00000000-0004-0000-0200-00004B380000}"/>
    <hyperlink ref="A4791" r:id="rId14413" display="http://www.erikbolstad.no/postnummer-koordinatar/?postnummer=9509&amp;poststad=Alta" xr:uid="{00000000-0004-0000-0200-00004C380000}"/>
    <hyperlink ref="A4792" r:id="rId14414" display="http://www.erikbolstad.no/postnummer-koordinatar/?postnummer=9510&amp;poststad=Alta" xr:uid="{00000000-0004-0000-0200-00004D380000}"/>
    <hyperlink ref="A4793" r:id="rId14415" display="http://www.erikbolstad.no/postnummer-koordinatar/?postnummer=9511&amp;poststad=Alta" xr:uid="{00000000-0004-0000-0200-00004E380000}"/>
    <hyperlink ref="A4794" r:id="rId14416" display="http://www.erikbolstad.no/postnummer-koordinatar/?postnummer=9512&amp;poststad=Alta" xr:uid="{00000000-0004-0000-0200-00004F380000}"/>
    <hyperlink ref="A4795" r:id="rId14417" display="http://www.erikbolstad.no/postnummer-koordinatar/?postnummer=9513&amp;poststad=Alta" xr:uid="{00000000-0004-0000-0200-000050380000}"/>
    <hyperlink ref="A4796" r:id="rId14418" display="http://www.erikbolstad.no/postnummer-koordinatar/?postnummer=9514&amp;poststad=Alta" xr:uid="{00000000-0004-0000-0200-000051380000}"/>
    <hyperlink ref="A4797" r:id="rId14419" display="http://www.erikbolstad.no/postnummer-koordinatar/?postnummer=9515&amp;poststad=Alta" xr:uid="{00000000-0004-0000-0200-000052380000}"/>
    <hyperlink ref="A4798" r:id="rId14420" display="http://www.erikbolstad.no/postnummer-koordinatar/?postnummer=9516&amp;poststad=Alta" xr:uid="{00000000-0004-0000-0200-000053380000}"/>
    <hyperlink ref="A4799" r:id="rId14421" display="http://www.erikbolstad.no/postnummer-koordinatar/?postnummer=9517&amp;poststad=Alta" xr:uid="{00000000-0004-0000-0200-000054380000}"/>
    <hyperlink ref="A4800" r:id="rId14422" display="http://www.erikbolstad.no/postnummer-koordinatar/?postnummer=9518&amp;poststad=Alta" xr:uid="{00000000-0004-0000-0200-000055380000}"/>
    <hyperlink ref="A4801" r:id="rId14423" display="http://www.erikbolstad.no/postnummer-koordinatar/?postnummer=9519&amp;poststad=Kviby" xr:uid="{00000000-0004-0000-0200-000056380000}"/>
    <hyperlink ref="A4802" r:id="rId14424" display="http://www.erikbolstad.no/postnummer-koordinatar/?postnummer=9520&amp;poststad=Kautokeino" xr:uid="{00000000-0004-0000-0200-000057380000}"/>
    <hyperlink ref="A4803" r:id="rId14425" display="http://www.erikbolstad.no/postnummer-koordinatar/?postnummer=9521&amp;poststad=Kautokeino" xr:uid="{00000000-0004-0000-0200-000058380000}"/>
    <hyperlink ref="A4804" r:id="rId14426" display="http://www.erikbolstad.no/postnummer-koordinatar/?postnummer=9525&amp;poststad=Maze" xr:uid="{00000000-0004-0000-0200-000059380000}"/>
    <hyperlink ref="A4805" r:id="rId14427" display="http://www.erikbolstad.no/postnummer-koordinatar/?postnummer=9526&amp;poststad=Suolovuopmi%20(ikkje%20i%20bruk)" xr:uid="{00000000-0004-0000-0200-00005A380000}"/>
    <hyperlink ref="A4806" r:id="rId14428" display="http://www.erikbolstad.no/postnummer-koordinatar/?postnummer=9531&amp;poststad=Kvalfjord" xr:uid="{00000000-0004-0000-0200-00005B380000}"/>
    <hyperlink ref="A4807" r:id="rId14429" display="http://www.erikbolstad.no/postnummer-koordinatar/?postnummer=9532&amp;poststad=Hakkstabben" xr:uid="{00000000-0004-0000-0200-00005C380000}"/>
    <hyperlink ref="A4808" r:id="rId14430" display="http://www.erikbolstad.no/postnummer-koordinatar/?postnummer=9533&amp;poststad=Kongshus" xr:uid="{00000000-0004-0000-0200-00005D380000}"/>
    <hyperlink ref="A4809" r:id="rId14431" display="http://www.erikbolstad.no/postnummer-koordinatar/?postnummer=9536&amp;poststad=Korsfjorden" xr:uid="{00000000-0004-0000-0200-00005E380000}"/>
    <hyperlink ref="A4810" r:id="rId14432" display="http://www.erikbolstad.no/postnummer-koordinatar/?postnummer=9540&amp;poststad=Talvik" xr:uid="{00000000-0004-0000-0200-00005F380000}"/>
    <hyperlink ref="A4811" r:id="rId14433" display="http://www.erikbolstad.no/postnummer-koordinatar/?postnummer=9545&amp;poststad=Langfjordbotn" xr:uid="{00000000-0004-0000-0200-000060380000}"/>
    <hyperlink ref="A4812" r:id="rId14434" display="http://www.erikbolstad.no/postnummer-koordinatar/?postnummer=9550&amp;poststad=Øksfjord" xr:uid="{00000000-0004-0000-0200-000061380000}"/>
    <hyperlink ref="A4813" r:id="rId14435" display="http://www.erikbolstad.no/postnummer-koordinatar/?postnummer=9551&amp;poststad=Øksfjord" xr:uid="{00000000-0004-0000-0200-000062380000}"/>
    <hyperlink ref="A4814" r:id="rId14436" display="http://www.erikbolstad.no/postnummer-koordinatar/?postnummer=9580&amp;poststad=Bergsfjord" xr:uid="{00000000-0004-0000-0200-000063380000}"/>
    <hyperlink ref="A4815" r:id="rId14437" display="http://www.erikbolstad.no/postnummer-koordinatar/?postnummer=9582&amp;poststad=Nuvsvåg" xr:uid="{00000000-0004-0000-0200-000064380000}"/>
    <hyperlink ref="A4816" r:id="rId14438" display="http://www.erikbolstad.no/postnummer-koordinatar/?postnummer=9583&amp;poststad=Langfjordhamn" xr:uid="{00000000-0004-0000-0200-000065380000}"/>
    <hyperlink ref="A4817" r:id="rId14439" display="http://www.erikbolstad.no/postnummer-koordinatar/?postnummer=9584&amp;poststad=Sør-Tverrfjord" xr:uid="{00000000-0004-0000-0200-000066380000}"/>
    <hyperlink ref="A4818" r:id="rId14440" display="http://www.erikbolstad.no/postnummer-koordinatar/?postnummer=9585&amp;poststad=Sandland" xr:uid="{00000000-0004-0000-0200-000067380000}"/>
    <hyperlink ref="A4819" r:id="rId14441" display="http://www.erikbolstad.no/postnummer-koordinatar/?postnummer=9586&amp;poststad=Loppa" xr:uid="{00000000-0004-0000-0200-000068380000}"/>
    <hyperlink ref="A4820" r:id="rId14442" display="http://www.erikbolstad.no/postnummer-koordinatar/?postnummer=9587&amp;poststad=Skavnakk" xr:uid="{00000000-0004-0000-0200-000069380000}"/>
    <hyperlink ref="A4821" r:id="rId14443" display="http://www.erikbolstad.no/postnummer-koordinatar/?postnummer=9590&amp;poststad=Hasvik" xr:uid="{00000000-0004-0000-0200-00006A380000}"/>
    <hyperlink ref="A4822" r:id="rId14444" display="http://www.erikbolstad.no/postnummer-koordinatar/?postnummer=9593&amp;poststad=Breivikbotn" xr:uid="{00000000-0004-0000-0200-00006B380000}"/>
    <hyperlink ref="A4823" r:id="rId14445" display="http://www.erikbolstad.no/postnummer-koordinatar/?postnummer=9595&amp;poststad=Sørvær" xr:uid="{00000000-0004-0000-0200-00006C380000}"/>
    <hyperlink ref="A4824" r:id="rId14446" display="http://www.erikbolstad.no/postnummer-koordinatar/?postnummer=9600&amp;poststad=Hammerfest" xr:uid="{00000000-0004-0000-0200-00006D380000}"/>
    <hyperlink ref="A4825" r:id="rId14447" display="http://www.erikbolstad.no/postnummer-koordinatar/?postnummer=9609&amp;poststad=Nordre%20Seiland" xr:uid="{00000000-0004-0000-0200-00006E380000}"/>
    <hyperlink ref="A4826" r:id="rId14448" display="http://www.erikbolstad.no/postnummer-koordinatar/?postnummer=9610&amp;poststad=Rypefjord" xr:uid="{00000000-0004-0000-0200-00006F380000}"/>
    <hyperlink ref="A4827" r:id="rId14449" display="http://www.erikbolstad.no/postnummer-koordinatar/?postnummer=9613&amp;poststad=Hammerfest%20(ikkje%20i%20bruk)" xr:uid="{00000000-0004-0000-0200-000070380000}"/>
    <hyperlink ref="A4828" r:id="rId14450" display="http://www.erikbolstad.no/postnummer-koordinatar/?postnummer=9615&amp;poststad=Hammerfest" xr:uid="{00000000-0004-0000-0200-000071380000}"/>
    <hyperlink ref="A4829" r:id="rId14451" display="http://www.erikbolstad.no/postnummer-koordinatar/?postnummer=9616&amp;poststad=Hammerfest" xr:uid="{00000000-0004-0000-0200-000072380000}"/>
    <hyperlink ref="A4830" r:id="rId14452" display="http://www.erikbolstad.no/postnummer-koordinatar/?postnummer=9620&amp;poststad=Kvalsund" xr:uid="{00000000-0004-0000-0200-000073380000}"/>
    <hyperlink ref="A4831" r:id="rId14453" display="http://www.erikbolstad.no/postnummer-koordinatar/?postnummer=9621&amp;poststad=Kvalsund" xr:uid="{00000000-0004-0000-0200-000074380000}"/>
    <hyperlink ref="A4832" r:id="rId14454" display="http://www.erikbolstad.no/postnummer-koordinatar/?postnummer=9624&amp;poststad=Revsneshamn" xr:uid="{00000000-0004-0000-0200-000075380000}"/>
    <hyperlink ref="A4833" r:id="rId14455" display="http://www.erikbolstad.no/postnummer-koordinatar/?postnummer=9650&amp;poststad=Akkarfjord" xr:uid="{00000000-0004-0000-0200-000076380000}"/>
    <hyperlink ref="A4834" r:id="rId14456" display="http://www.erikbolstad.no/postnummer-koordinatar/?postnummer=9653&amp;poststad=Hellefjord%20(ikkje%20i%20bruk)" xr:uid="{00000000-0004-0000-0200-000077380000}"/>
    <hyperlink ref="A4835" r:id="rId14457" display="http://www.erikbolstad.no/postnummer-koordinatar/?postnummer=9657&amp;poststad=Kårhamn" xr:uid="{00000000-0004-0000-0200-000078380000}"/>
    <hyperlink ref="A4836" r:id="rId14458" display="http://www.erikbolstad.no/postnummer-koordinatar/?postnummer=9664&amp;poststad=Sandøybotn" xr:uid="{00000000-0004-0000-0200-000079380000}"/>
    <hyperlink ref="A4837" r:id="rId14459" display="http://www.erikbolstad.no/postnummer-koordinatar/?postnummer=9670&amp;poststad=Tufjord" xr:uid="{00000000-0004-0000-0200-00007A380000}"/>
    <hyperlink ref="A4838" r:id="rId14460" display="http://www.erikbolstad.no/postnummer-koordinatar/?postnummer=9672&amp;poststad=Ingøy" xr:uid="{00000000-0004-0000-0200-00007B380000}"/>
    <hyperlink ref="A4839" r:id="rId14461" display="http://www.erikbolstad.no/postnummer-koordinatar/?postnummer=9690&amp;poststad=Havøysund" xr:uid="{00000000-0004-0000-0200-00007C380000}"/>
    <hyperlink ref="A4840" r:id="rId14462" display="http://www.erikbolstad.no/postnummer-koordinatar/?postnummer=9691&amp;poststad=Havøysund" xr:uid="{00000000-0004-0000-0200-00007D380000}"/>
    <hyperlink ref="A4841" r:id="rId14463" display="http://www.erikbolstad.no/postnummer-koordinatar/?postnummer=9692&amp;poststad=Måsøy" xr:uid="{00000000-0004-0000-0200-00007E380000}"/>
    <hyperlink ref="A4842" r:id="rId14464" display="http://www.erikbolstad.no/postnummer-koordinatar/?postnummer=9700&amp;poststad=Lakselv" xr:uid="{00000000-0004-0000-0200-00007F380000}"/>
    <hyperlink ref="A4843" r:id="rId14465" display="http://www.erikbolstad.no/postnummer-koordinatar/?postnummer=9709&amp;poststad=Porsangmoen" xr:uid="{00000000-0004-0000-0200-000080380000}"/>
    <hyperlink ref="A4844" r:id="rId14466" display="http://www.erikbolstad.no/postnummer-koordinatar/?postnummer=9710&amp;poststad=Indre%20Billefjord" xr:uid="{00000000-0004-0000-0200-000081380000}"/>
    <hyperlink ref="A4845" r:id="rId14467" display="http://www.erikbolstad.no/postnummer-koordinatar/?postnummer=9711&amp;poststad=Lakselv" xr:uid="{00000000-0004-0000-0200-000082380000}"/>
    <hyperlink ref="A4846" r:id="rId14468" display="http://www.erikbolstad.no/postnummer-koordinatar/?postnummer=9712&amp;poststad=Lakselv" xr:uid="{00000000-0004-0000-0200-000083380000}"/>
    <hyperlink ref="A4847" r:id="rId14469" display="http://www.erikbolstad.no/postnummer-koordinatar/?postnummer=9713&amp;poststad=Russenes" xr:uid="{00000000-0004-0000-0200-000084380000}"/>
    <hyperlink ref="A4848" r:id="rId14470" display="http://www.erikbolstad.no/postnummer-koordinatar/?postnummer=9714&amp;poststad=Snefjord" xr:uid="{00000000-0004-0000-0200-000085380000}"/>
    <hyperlink ref="A4849" r:id="rId14471" display="http://www.erikbolstad.no/postnummer-koordinatar/?postnummer=9715&amp;poststad=Kokelv" xr:uid="{00000000-0004-0000-0200-000086380000}"/>
    <hyperlink ref="A4850" r:id="rId14472" display="http://www.erikbolstad.no/postnummer-koordinatar/?postnummer=9716&amp;poststad=Børselv" xr:uid="{00000000-0004-0000-0200-000087380000}"/>
    <hyperlink ref="A4851" r:id="rId14473" display="http://www.erikbolstad.no/postnummer-koordinatar/?postnummer=9717&amp;poststad=Veidnesklubben" xr:uid="{00000000-0004-0000-0200-000088380000}"/>
    <hyperlink ref="A4852" r:id="rId14474" display="http://www.erikbolstad.no/postnummer-koordinatar/?postnummer=9722&amp;poststad=Skoganvarre" xr:uid="{00000000-0004-0000-0200-000089380000}"/>
    <hyperlink ref="A4853" r:id="rId14475" display="http://www.erikbolstad.no/postnummer-koordinatar/?postnummer=9730&amp;poststad=Karasjok" xr:uid="{00000000-0004-0000-0200-00008A380000}"/>
    <hyperlink ref="A4854" r:id="rId14476" display="http://www.erikbolstad.no/postnummer-koordinatar/?postnummer=9735&amp;poststad=Karasjok" xr:uid="{00000000-0004-0000-0200-00008B380000}"/>
    <hyperlink ref="A4855" r:id="rId14477" display="http://www.erikbolstad.no/postnummer-koordinatar/?postnummer=9740&amp;poststad=Lebesby" xr:uid="{00000000-0004-0000-0200-00008C380000}"/>
    <hyperlink ref="A4856" r:id="rId14478" display="http://www.erikbolstad.no/postnummer-koordinatar/?postnummer=9742&amp;poststad=Kunes" xr:uid="{00000000-0004-0000-0200-00008D380000}"/>
    <hyperlink ref="A4857" r:id="rId14479" display="http://www.erikbolstad.no/postnummer-koordinatar/?postnummer=9750&amp;poststad=Honningsvåg" xr:uid="{00000000-0004-0000-0200-00008E380000}"/>
    <hyperlink ref="A4858" r:id="rId14480" display="http://www.erikbolstad.no/postnummer-koordinatar/?postnummer=9751&amp;poststad=Honningsvåg" xr:uid="{00000000-0004-0000-0200-00008F380000}"/>
    <hyperlink ref="A4859" r:id="rId14481" display="http://www.erikbolstad.no/postnummer-koordinatar/?postnummer=9755&amp;poststad=Honningsvåg%20(ikkje%20i%20bruk)" xr:uid="{00000000-0004-0000-0200-000090380000}"/>
    <hyperlink ref="A4860" r:id="rId14482" display="http://www.erikbolstad.no/postnummer-koordinatar/?postnummer=9760&amp;poststad=Nordvågen" xr:uid="{00000000-0004-0000-0200-000091380000}"/>
    <hyperlink ref="A4861" r:id="rId14483" display="http://www.erikbolstad.no/postnummer-koordinatar/?postnummer=9763&amp;poststad=Skarsvåg" xr:uid="{00000000-0004-0000-0200-000092380000}"/>
    <hyperlink ref="A4862" r:id="rId14484" display="http://www.erikbolstad.no/postnummer-koordinatar/?postnummer=9764&amp;poststad=Nordkapp" xr:uid="{00000000-0004-0000-0200-000093380000}"/>
    <hyperlink ref="A4863" r:id="rId14485" display="http://www.erikbolstad.no/postnummer-koordinatar/?postnummer=9765&amp;poststad=Gjesvær" xr:uid="{00000000-0004-0000-0200-000094380000}"/>
    <hyperlink ref="A4864" r:id="rId14486" display="http://www.erikbolstad.no/postnummer-koordinatar/?postnummer=9768&amp;poststad=Repvåg" xr:uid="{00000000-0004-0000-0200-000095380000}"/>
    <hyperlink ref="A4865" r:id="rId14487" display="http://www.erikbolstad.no/postnummer-koordinatar/?postnummer=9770&amp;poststad=Mehamn" xr:uid="{00000000-0004-0000-0200-000096380000}"/>
    <hyperlink ref="A4866" r:id="rId14488" display="http://www.erikbolstad.no/postnummer-koordinatar/?postnummer=9771&amp;poststad=Skjånes" xr:uid="{00000000-0004-0000-0200-000097380000}"/>
    <hyperlink ref="A4867" r:id="rId14489" display="http://www.erikbolstad.no/postnummer-koordinatar/?postnummer=9772&amp;poststad=Langfjordnes" xr:uid="{00000000-0004-0000-0200-000098380000}"/>
    <hyperlink ref="A4868" r:id="rId14490" display="http://www.erikbolstad.no/postnummer-koordinatar/?postnummer=9773&amp;poststad=Nervei" xr:uid="{00000000-0004-0000-0200-000099380000}"/>
    <hyperlink ref="A4869" r:id="rId14491" display="http://www.erikbolstad.no/postnummer-koordinatar/?postnummer=9775&amp;poststad=Gamvik" xr:uid="{00000000-0004-0000-0200-00009A380000}"/>
    <hyperlink ref="A4870" r:id="rId14492" display="http://www.erikbolstad.no/postnummer-koordinatar/?postnummer=9782&amp;poststad=Dyfjord" xr:uid="{00000000-0004-0000-0200-00009B380000}"/>
    <hyperlink ref="A4871" r:id="rId14493" display="http://www.erikbolstad.no/postnummer-koordinatar/?postnummer=9783&amp;poststad=Nordmannset%20i%20Laksefjord%20(ikkje%20i%20bruk)" xr:uid="{00000000-0004-0000-0200-00009C380000}"/>
    <hyperlink ref="A4872" r:id="rId14494" display="http://www.erikbolstad.no/postnummer-koordinatar/?postnummer=9790&amp;poststad=Kjøllefjord" xr:uid="{00000000-0004-0000-0200-00009D380000}"/>
    <hyperlink ref="A4873" r:id="rId14495" display="http://www.erikbolstad.no/postnummer-koordinatar/?postnummer=9800&amp;poststad=Vadsø" xr:uid="{00000000-0004-0000-0200-00009E380000}"/>
    <hyperlink ref="A4874" r:id="rId14496" display="http://www.erikbolstad.no/postnummer-koordinatar/?postnummer=9802&amp;poststad=Vestre%20Jakobselv" xr:uid="{00000000-0004-0000-0200-00009F380000}"/>
    <hyperlink ref="A4875" r:id="rId14497" display="http://www.erikbolstad.no/postnummer-koordinatar/?postnummer=9810&amp;poststad=Vestre%20Jakobselv" xr:uid="{00000000-0004-0000-0200-0000A0380000}"/>
    <hyperlink ref="A4876" r:id="rId14498" display="http://www.erikbolstad.no/postnummer-koordinatar/?postnummer=9811&amp;poststad=Vadsø" xr:uid="{00000000-0004-0000-0200-0000A1380000}"/>
    <hyperlink ref="A4877" r:id="rId14499" display="http://www.erikbolstad.no/postnummer-koordinatar/?postnummer=9815&amp;poststad=Vadsø" xr:uid="{00000000-0004-0000-0200-0000A2380000}"/>
    <hyperlink ref="A4878" r:id="rId14500" display="http://www.erikbolstad.no/postnummer-koordinatar/?postnummer=9820&amp;poststad=Varangerbotn" xr:uid="{00000000-0004-0000-0200-0000A3380000}"/>
    <hyperlink ref="A4879" r:id="rId14501" display="http://www.erikbolstad.no/postnummer-koordinatar/?postnummer=9826&amp;poststad=Sirma" xr:uid="{00000000-0004-0000-0200-0000A4380000}"/>
    <hyperlink ref="A4880" r:id="rId14502" display="http://www.erikbolstad.no/postnummer-koordinatar/?postnummer=9840&amp;poststad=Varangerbotn" xr:uid="{00000000-0004-0000-0200-0000A5380000}"/>
    <hyperlink ref="A4881" r:id="rId14503" display="http://www.erikbolstad.no/postnummer-koordinatar/?postnummer=9845&amp;poststad=Tana" xr:uid="{00000000-0004-0000-0200-0000A6380000}"/>
    <hyperlink ref="A4882" r:id="rId14504" display="http://www.erikbolstad.no/postnummer-koordinatar/?postnummer=9846&amp;poststad=Tana" xr:uid="{00000000-0004-0000-0200-0000A7380000}"/>
    <hyperlink ref="A4883" r:id="rId14505" display="http://www.erikbolstad.no/postnummer-koordinatar/?postnummer=9900&amp;poststad=Kirkenes" xr:uid="{00000000-0004-0000-0200-0000A8380000}"/>
    <hyperlink ref="A4884" r:id="rId14506" display="http://www.erikbolstad.no/postnummer-koordinatar/?postnummer=9910&amp;poststad=Bjørnevatn" xr:uid="{00000000-0004-0000-0200-0000A9380000}"/>
    <hyperlink ref="A4885" r:id="rId14507" display="http://www.erikbolstad.no/postnummer-koordinatar/?postnummer=9912&amp;poststad=Hesseng" xr:uid="{00000000-0004-0000-0200-0000AA380000}"/>
    <hyperlink ref="A4886" r:id="rId14508" display="http://www.erikbolstad.no/postnummer-koordinatar/?postnummer=9914&amp;poststad=Bjørnevatn" xr:uid="{00000000-0004-0000-0200-0000AB380000}"/>
    <hyperlink ref="A4887" r:id="rId14509" display="http://www.erikbolstad.no/postnummer-koordinatar/?postnummer=9915&amp;poststad=Kirkenes" xr:uid="{00000000-0004-0000-0200-0000AC380000}"/>
    <hyperlink ref="A4888" r:id="rId14510" display="http://www.erikbolstad.no/postnummer-koordinatar/?postnummer=9916&amp;poststad=Hesseng" xr:uid="{00000000-0004-0000-0200-0000AD380000}"/>
    <hyperlink ref="A4889" r:id="rId14511" display="http://www.erikbolstad.no/postnummer-koordinatar/?postnummer=9917&amp;poststad=Kirkenes" xr:uid="{00000000-0004-0000-0200-0000AE380000}"/>
    <hyperlink ref="A4890" r:id="rId14512" display="http://www.erikbolstad.no/postnummer-koordinatar/?postnummer=9925&amp;poststad=Svanvik" xr:uid="{00000000-0004-0000-0200-0000AF380000}"/>
    <hyperlink ref="A4891" r:id="rId14513" display="http://www.erikbolstad.no/postnummer-koordinatar/?postnummer=9930&amp;poststad=Neiden" xr:uid="{00000000-0004-0000-0200-0000B0380000}"/>
    <hyperlink ref="A4892" r:id="rId14514" display="http://www.erikbolstad.no/postnummer-koordinatar/?postnummer=9934&amp;poststad=Bugøyfjord%20(ikkje%20i%20bruk)" xr:uid="{00000000-0004-0000-0200-0000B1380000}"/>
    <hyperlink ref="A4893" r:id="rId14515" display="http://www.erikbolstad.no/postnummer-koordinatar/?postnummer=9935&amp;poststad=Bugøynes" xr:uid="{00000000-0004-0000-0200-0000B2380000}"/>
    <hyperlink ref="A4894" r:id="rId14516" display="http://www.erikbolstad.no/postnummer-koordinatar/?postnummer=9950&amp;poststad=Vardø" xr:uid="{00000000-0004-0000-0200-0000B3380000}"/>
    <hyperlink ref="A4895" r:id="rId14517" display="http://www.erikbolstad.no/postnummer-koordinatar/?postnummer=9951&amp;poststad=Vardø" xr:uid="{00000000-0004-0000-0200-0000B4380000}"/>
    <hyperlink ref="A4896" r:id="rId14518" display="http://www.erikbolstad.no/postnummer-koordinatar/?postnummer=9960&amp;poststad=Kiberg" xr:uid="{00000000-0004-0000-0200-0000B5380000}"/>
    <hyperlink ref="A4897" r:id="rId14519" display="http://www.erikbolstad.no/postnummer-koordinatar/?postnummer=9980&amp;poststad=Berlevåg" xr:uid="{00000000-0004-0000-0200-0000B6380000}"/>
    <hyperlink ref="A4898" r:id="rId14520" display="http://www.erikbolstad.no/postnummer-koordinatar/?postnummer=9981&amp;poststad=Berlevåg" xr:uid="{00000000-0004-0000-0200-0000B7380000}"/>
    <hyperlink ref="A4899" r:id="rId14521" display="http://www.erikbolstad.no/postnummer-koordinatar/?postnummer=9982&amp;poststad=Kongsfjord" xr:uid="{00000000-0004-0000-0200-0000B8380000}"/>
    <hyperlink ref="A4900" r:id="rId14522" display="http://www.erikbolstad.no/postnummer-koordinatar/?postnummer=9990&amp;poststad=Båtsfjord" xr:uid="{00000000-0004-0000-0200-0000B9380000}"/>
    <hyperlink ref="A4901" r:id="rId14523" display="http://www.erikbolstad.no/postnummer-koordinatar/?postnummer=9991&amp;poststad=Båtsfjord" xr:uid="{00000000-0004-0000-0200-0000BA380000}"/>
  </hyperlinks>
  <pageMargins left="0.25" right="0.25" top="0.75" bottom="0.75" header="0.3" footer="0.3"/>
  <pageSetup paperSize="9" orientation="landscape" r:id="rId1452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ColWidth="10.90625" defaultRowHeight="14.5" x14ac:dyDescent="0.35"/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GRUNNLAG</vt:lpstr>
      <vt:lpstr>KALKULATOR</vt:lpstr>
      <vt:lpstr>PARTIGODS</vt:lpstr>
      <vt:lpstr>Ark1</vt:lpstr>
    </vt:vector>
  </TitlesOfParts>
  <Company>Jakob Hatteland Solutions 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Espen Angvik</dc:creator>
  <cp:lastModifiedBy>Arne Karlsen</cp:lastModifiedBy>
  <cp:lastPrinted>2016-06-16T10:27:52Z</cp:lastPrinted>
  <dcterms:created xsi:type="dcterms:W3CDTF">2016-03-16T08:25:49Z</dcterms:created>
  <dcterms:modified xsi:type="dcterms:W3CDTF">2024-07-04T07:06:52Z</dcterms:modified>
</cp:coreProperties>
</file>